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8353337A-DC9F-4A6E-AE8F-C70AA6EBC960}" xr6:coauthVersionLast="45" xr6:coauthVersionMax="45" xr10:uidLastSave="{00000000-0000-0000-0000-000000000000}"/>
  <bookViews>
    <workbookView xWindow="-120" yWindow="-120" windowWidth="29040" windowHeight="15840" tabRatio="603" xr2:uid="{00000000-000D-0000-FFFF-FFFF00000000}"/>
  </bookViews>
  <sheets>
    <sheet name="copy" sheetId="1" r:id="rId1"/>
    <sheet name="Sheet1" sheetId="2" r:id="rId2"/>
    <sheet name="Sheet2" sheetId="3" r:id="rId3"/>
  </sheets>
  <externalReferences>
    <externalReference r:id="rId4"/>
  </externalReferences>
  <definedNames>
    <definedName name="_xlnm._FilterDatabase" localSheetId="1" hidden="1">Sheet1!$CH$1:$EI$1783</definedName>
    <definedName name="_xlnm._FilterDatabase" localSheetId="2" hidden="1">Sheet2!$A$1:$CC$1781</definedName>
  </definedNames>
  <calcPr calcId="191029"/>
</workbook>
</file>

<file path=xl/calcChain.xml><?xml version="1.0" encoding="utf-8"?>
<calcChain xmlns="http://schemas.openxmlformats.org/spreadsheetml/2006/main">
  <c r="AM510" i="2" l="1"/>
  <c r="AO507" i="2"/>
  <c r="AQ504" i="2"/>
  <c r="AM502" i="2"/>
  <c r="AO499" i="2"/>
  <c r="AQ496" i="2"/>
  <c r="AM494" i="2"/>
  <c r="AO491" i="2"/>
  <c r="AQ488" i="2"/>
  <c r="AM486" i="2"/>
  <c r="AO483" i="2"/>
  <c r="AQ480" i="2"/>
  <c r="AM478" i="2"/>
  <c r="AO475" i="2"/>
  <c r="AQ472" i="2"/>
  <c r="AM470" i="2"/>
  <c r="AO467" i="2"/>
  <c r="AQ464" i="2"/>
  <c r="AM462" i="2"/>
  <c r="AO459" i="2"/>
  <c r="AQ456" i="2"/>
  <c r="AM454" i="2"/>
  <c r="AO451" i="2"/>
  <c r="AQ448" i="2"/>
  <c r="AM446" i="2"/>
  <c r="AO443" i="2"/>
  <c r="AQ440" i="2"/>
  <c r="AM438" i="2"/>
  <c r="AO435" i="2"/>
  <c r="AQ432" i="2"/>
  <c r="AM430" i="2"/>
  <c r="AO427" i="2"/>
  <c r="AQ424" i="2"/>
  <c r="AM422" i="2"/>
  <c r="AO419" i="2"/>
  <c r="AQ416" i="2"/>
  <c r="AM414" i="2"/>
  <c r="AO411" i="2"/>
  <c r="AQ408" i="2"/>
  <c r="AM406" i="2"/>
  <c r="AO403" i="2"/>
  <c r="AQ400" i="2"/>
  <c r="AM398" i="2"/>
  <c r="AO395" i="2"/>
  <c r="AQ392" i="2"/>
  <c r="AM390" i="2"/>
  <c r="AO387" i="2"/>
  <c r="AQ384" i="2"/>
  <c r="AM382" i="2"/>
  <c r="AO379" i="2"/>
  <c r="AQ376" i="2"/>
  <c r="AM374" i="2"/>
  <c r="AO371" i="2"/>
  <c r="AQ368" i="2"/>
  <c r="AM366" i="2"/>
  <c r="AO363" i="2"/>
  <c r="AQ360" i="2"/>
  <c r="AM358" i="2"/>
  <c r="AO355" i="2"/>
  <c r="AQ352" i="2"/>
  <c r="AM350" i="2"/>
  <c r="AO347" i="2"/>
  <c r="AQ344" i="2"/>
  <c r="AM342" i="2"/>
  <c r="AO339" i="2"/>
  <c r="AQ336" i="2"/>
  <c r="AM334" i="2"/>
  <c r="AO331" i="2"/>
  <c r="AQ328" i="2"/>
  <c r="AM326" i="2"/>
  <c r="AO323" i="2"/>
  <c r="AQ320" i="2"/>
  <c r="AM318" i="2"/>
  <c r="AO315" i="2"/>
  <c r="AQ312" i="2"/>
  <c r="AM310" i="2"/>
  <c r="AO307" i="2"/>
  <c r="AQ304" i="2"/>
  <c r="AM302" i="2"/>
  <c r="AO299" i="2"/>
  <c r="AQ296" i="2"/>
  <c r="AM294" i="2"/>
  <c r="AO291" i="2"/>
  <c r="AQ288" i="2"/>
  <c r="AM286" i="2"/>
  <c r="AO283" i="2"/>
  <c r="AQ280" i="2"/>
  <c r="AM278" i="2"/>
  <c r="AO275" i="2"/>
  <c r="AQ272" i="2"/>
  <c r="AM270" i="2"/>
  <c r="AO267" i="2"/>
  <c r="AQ264" i="2"/>
  <c r="AM262" i="2"/>
  <c r="AO259" i="2"/>
  <c r="AQ256" i="2"/>
  <c r="AM254" i="2"/>
  <c r="AO251" i="2"/>
  <c r="AQ248" i="2"/>
  <c r="AM246" i="2"/>
  <c r="AO243" i="2"/>
  <c r="AQ240" i="2"/>
  <c r="AM238" i="2"/>
  <c r="AO235" i="2"/>
  <c r="AQ232" i="2"/>
  <c r="AM230" i="2"/>
  <c r="AO227" i="2"/>
  <c r="AQ224" i="2"/>
  <c r="AM222" i="2"/>
  <c r="AO219" i="2"/>
  <c r="AQ216" i="2"/>
  <c r="AM214" i="2"/>
  <c r="AO211" i="2"/>
  <c r="AQ208" i="2"/>
  <c r="AM206" i="2"/>
  <c r="AO203" i="2"/>
  <c r="AQ200" i="2"/>
  <c r="AM198" i="2"/>
  <c r="AO195" i="2"/>
  <c r="AQ192" i="2"/>
  <c r="AM190" i="2"/>
  <c r="AO187" i="2"/>
  <c r="AQ184" i="2"/>
  <c r="AM182" i="2"/>
  <c r="AO179" i="2"/>
  <c r="AQ176" i="2"/>
  <c r="AM174" i="2"/>
  <c r="AO171" i="2"/>
  <c r="AQ168" i="2"/>
  <c r="AM166" i="2"/>
  <c r="AO163" i="2"/>
  <c r="AQ160" i="2"/>
  <c r="AM158" i="2"/>
  <c r="AO155" i="2"/>
  <c r="AQ152" i="2"/>
  <c r="AM150" i="2"/>
  <c r="AO147" i="2"/>
  <c r="AQ144" i="2"/>
  <c r="AM142" i="2"/>
  <c r="AO139" i="2"/>
  <c r="AQ136" i="2"/>
  <c r="AM134" i="2"/>
  <c r="AO131" i="2"/>
  <c r="AQ128" i="2"/>
  <c r="AM126" i="2"/>
  <c r="AO123" i="2"/>
  <c r="AQ120" i="2"/>
  <c r="AM118" i="2"/>
  <c r="AO115" i="2"/>
  <c r="AQ112" i="2"/>
  <c r="AM110" i="2"/>
  <c r="AO107" i="2"/>
  <c r="AQ104" i="2"/>
  <c r="AM102" i="2"/>
  <c r="AO99" i="2"/>
  <c r="AQ96" i="2"/>
  <c r="AM94" i="2"/>
  <c r="AO91" i="2"/>
  <c r="AQ88" i="2"/>
  <c r="AM86" i="2"/>
  <c r="AO83" i="2"/>
  <c r="AM82" i="2"/>
  <c r="AQ80" i="2"/>
  <c r="AO79" i="2"/>
  <c r="AM78" i="2"/>
  <c r="AQ76" i="2"/>
  <c r="AO75" i="2"/>
  <c r="AM74" i="2"/>
  <c r="AQ72" i="2"/>
  <c r="AO71" i="2"/>
  <c r="AM70" i="2"/>
  <c r="AQ68" i="2"/>
  <c r="AO67" i="2"/>
  <c r="AM66" i="2"/>
  <c r="AQ64" i="2"/>
  <c r="AO63" i="2"/>
  <c r="AM62" i="2"/>
  <c r="AQ60" i="2"/>
  <c r="AO59" i="2"/>
  <c r="AM58" i="2"/>
  <c r="AQ56" i="2"/>
  <c r="AM56" i="2"/>
  <c r="AO55" i="2"/>
  <c r="AQ54" i="2"/>
  <c r="AM54" i="2"/>
  <c r="AQ52" i="2"/>
  <c r="AM52" i="2"/>
  <c r="AO51" i="2"/>
  <c r="AQ50" i="2"/>
  <c r="AM50" i="2"/>
  <c r="AQ48" i="2"/>
  <c r="AM48" i="2"/>
  <c r="AO47" i="2"/>
  <c r="AQ46" i="2"/>
  <c r="AM46" i="2"/>
  <c r="AQ44" i="2"/>
  <c r="AM44" i="2"/>
  <c r="AO43" i="2"/>
  <c r="AQ42" i="2"/>
  <c r="AM42" i="2"/>
  <c r="AQ40" i="2"/>
  <c r="AM40" i="2"/>
  <c r="AO39" i="2"/>
  <c r="AQ38" i="2"/>
  <c r="AM38" i="2"/>
  <c r="AQ36" i="2"/>
  <c r="AM36" i="2"/>
  <c r="AO35" i="2"/>
  <c r="AO33" i="2"/>
  <c r="AQ32" i="2"/>
  <c r="AM32" i="2"/>
  <c r="AO31" i="2"/>
  <c r="AO29" i="2"/>
  <c r="AQ28" i="2"/>
  <c r="AM28" i="2"/>
  <c r="AQ1783" i="2"/>
  <c r="Q29" i="2"/>
  <c r="AR29" i="2" s="1"/>
  <c r="Q30" i="2"/>
  <c r="AP30" i="2" s="1"/>
  <c r="Q31" i="2"/>
  <c r="AR31" i="2" s="1"/>
  <c r="Q32" i="2"/>
  <c r="AP32" i="2" s="1"/>
  <c r="Q33" i="2"/>
  <c r="AR33" i="2" s="1"/>
  <c r="Q34" i="2"/>
  <c r="AP34" i="2" s="1"/>
  <c r="Q35" i="2"/>
  <c r="AR35" i="2" s="1"/>
  <c r="Q36" i="2"/>
  <c r="AP36" i="2" s="1"/>
  <c r="Q28" i="2"/>
  <c r="AP28" i="2" s="1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37" i="2"/>
  <c r="AR37" i="2" s="1"/>
  <c r="Q38" i="2"/>
  <c r="AP38" i="2" s="1"/>
  <c r="Q39" i="2"/>
  <c r="AR39" i="2" s="1"/>
  <c r="Q40" i="2"/>
  <c r="AP40" i="2" s="1"/>
  <c r="Q41" i="2"/>
  <c r="AR41" i="2" s="1"/>
  <c r="Q42" i="2"/>
  <c r="AP42" i="2" s="1"/>
  <c r="Q43" i="2"/>
  <c r="AR43" i="2" s="1"/>
  <c r="Q44" i="2"/>
  <c r="AP44" i="2" s="1"/>
  <c r="Q45" i="2"/>
  <c r="AR45" i="2" s="1"/>
  <c r="Q46" i="2"/>
  <c r="AP46" i="2" s="1"/>
  <c r="Q47" i="2"/>
  <c r="AR47" i="2" s="1"/>
  <c r="Q48" i="2"/>
  <c r="AP48" i="2" s="1"/>
  <c r="Q49" i="2"/>
  <c r="AR49" i="2" s="1"/>
  <c r="Q50" i="2"/>
  <c r="AP50" i="2" s="1"/>
  <c r="Q51" i="2"/>
  <c r="AR51" i="2" s="1"/>
  <c r="Q52" i="2"/>
  <c r="AP52" i="2" s="1"/>
  <c r="Q53" i="2"/>
  <c r="AR53" i="2" s="1"/>
  <c r="Q54" i="2"/>
  <c r="AP54" i="2" s="1"/>
  <c r="Q55" i="2"/>
  <c r="AR55" i="2" s="1"/>
  <c r="Q56" i="2"/>
  <c r="AP56" i="2" s="1"/>
  <c r="Q57" i="2"/>
  <c r="AR57" i="2" s="1"/>
  <c r="Q58" i="2"/>
  <c r="AQ58" i="2" s="1"/>
  <c r="Q59" i="2"/>
  <c r="AQ59" i="2" s="1"/>
  <c r="Q60" i="2"/>
  <c r="Q61" i="2"/>
  <c r="AM61" i="2" s="1"/>
  <c r="Q62" i="2"/>
  <c r="AQ62" i="2" s="1"/>
  <c r="Q63" i="2"/>
  <c r="AQ63" i="2" s="1"/>
  <c r="Q64" i="2"/>
  <c r="Q65" i="2"/>
  <c r="AO65" i="2" s="1"/>
  <c r="Q66" i="2"/>
  <c r="AQ66" i="2" s="1"/>
  <c r="Q67" i="2"/>
  <c r="AQ67" i="2" s="1"/>
  <c r="Q68" i="2"/>
  <c r="Q69" i="2"/>
  <c r="Q70" i="2"/>
  <c r="AQ70" i="2" s="1"/>
  <c r="Q71" i="2"/>
  <c r="AQ71" i="2" s="1"/>
  <c r="Q72" i="2"/>
  <c r="Q73" i="2"/>
  <c r="AM73" i="2" s="1"/>
  <c r="Q74" i="2"/>
  <c r="AQ74" i="2" s="1"/>
  <c r="Q75" i="2"/>
  <c r="AQ75" i="2" s="1"/>
  <c r="Q76" i="2"/>
  <c r="Q77" i="2"/>
  <c r="AO77" i="2" s="1"/>
  <c r="Q78" i="2"/>
  <c r="AQ78" i="2" s="1"/>
  <c r="Q79" i="2"/>
  <c r="AQ79" i="2" s="1"/>
  <c r="Q80" i="2"/>
  <c r="Q81" i="2"/>
  <c r="Q82" i="2"/>
  <c r="AQ82" i="2" s="1"/>
  <c r="Q83" i="2"/>
  <c r="Q84" i="2"/>
  <c r="Q85" i="2"/>
  <c r="Q86" i="2"/>
  <c r="AQ86" i="2" s="1"/>
  <c r="Q87" i="2"/>
  <c r="Q88" i="2"/>
  <c r="Q89" i="2"/>
  <c r="AO89" i="2" s="1"/>
  <c r="Q90" i="2"/>
  <c r="AM90" i="2" s="1"/>
  <c r="Q91" i="2"/>
  <c r="Q92" i="2"/>
  <c r="Q93" i="2"/>
  <c r="Q94" i="2"/>
  <c r="AQ94" i="2" s="1"/>
  <c r="Q95" i="2"/>
  <c r="Q96" i="2"/>
  <c r="Q97" i="2"/>
  <c r="AO97" i="2" s="1"/>
  <c r="Q98" i="2"/>
  <c r="AM98" i="2" s="1"/>
  <c r="Q99" i="2"/>
  <c r="Q100" i="2"/>
  <c r="Q101" i="2"/>
  <c r="Q102" i="2"/>
  <c r="AQ102" i="2" s="1"/>
  <c r="Q103" i="2"/>
  <c r="Q104" i="2"/>
  <c r="Q105" i="2"/>
  <c r="Q106" i="2"/>
  <c r="AM106" i="2" s="1"/>
  <c r="Q107" i="2"/>
  <c r="Q108" i="2"/>
  <c r="Q109" i="2"/>
  <c r="Q110" i="2"/>
  <c r="AQ110" i="2" s="1"/>
  <c r="Q111" i="2"/>
  <c r="Q112" i="2"/>
  <c r="Q113" i="2"/>
  <c r="AO113" i="2" s="1"/>
  <c r="Q114" i="2"/>
  <c r="AM114" i="2" s="1"/>
  <c r="Q115" i="2"/>
  <c r="Q116" i="2"/>
  <c r="Q117" i="2"/>
  <c r="Q118" i="2"/>
  <c r="AQ118" i="2" s="1"/>
  <c r="Q119" i="2"/>
  <c r="Q120" i="2"/>
  <c r="Q121" i="2"/>
  <c r="AO121" i="2" s="1"/>
  <c r="Q122" i="2"/>
  <c r="AM122" i="2" s="1"/>
  <c r="Q123" i="2"/>
  <c r="Q124" i="2"/>
  <c r="Q125" i="2"/>
  <c r="Q126" i="2"/>
  <c r="AQ126" i="2" s="1"/>
  <c r="Q127" i="2"/>
  <c r="Q128" i="2"/>
  <c r="Q129" i="2"/>
  <c r="Q130" i="2"/>
  <c r="AM130" i="2" s="1"/>
  <c r="Q131" i="2"/>
  <c r="Q132" i="2"/>
  <c r="Q133" i="2"/>
  <c r="Q134" i="2"/>
  <c r="AQ134" i="2" s="1"/>
  <c r="Q135" i="2"/>
  <c r="Q136" i="2"/>
  <c r="Q137" i="2"/>
  <c r="AO137" i="2" s="1"/>
  <c r="Q138" i="2"/>
  <c r="AM138" i="2" s="1"/>
  <c r="Q139" i="2"/>
  <c r="Q140" i="2"/>
  <c r="Q141" i="2"/>
  <c r="Q142" i="2"/>
  <c r="AQ142" i="2" s="1"/>
  <c r="Q143" i="2"/>
  <c r="Q144" i="2"/>
  <c r="Q145" i="2"/>
  <c r="AO145" i="2" s="1"/>
  <c r="Q146" i="2"/>
  <c r="AM146" i="2" s="1"/>
  <c r="Q147" i="2"/>
  <c r="Q148" i="2"/>
  <c r="Q149" i="2"/>
  <c r="Q150" i="2"/>
  <c r="AQ150" i="2" s="1"/>
  <c r="Q151" i="2"/>
  <c r="Q152" i="2"/>
  <c r="Q153" i="2"/>
  <c r="AO153" i="2" s="1"/>
  <c r="Q154" i="2"/>
  <c r="AM154" i="2" s="1"/>
  <c r="Q155" i="2"/>
  <c r="Q156" i="2"/>
  <c r="Q157" i="2"/>
  <c r="Q158" i="2"/>
  <c r="AQ158" i="2" s="1"/>
  <c r="Q159" i="2"/>
  <c r="Q160" i="2"/>
  <c r="Q161" i="2"/>
  <c r="AO161" i="2" s="1"/>
  <c r="Q162" i="2"/>
  <c r="AM162" i="2" s="1"/>
  <c r="Q163" i="2"/>
  <c r="Q164" i="2"/>
  <c r="Q165" i="2"/>
  <c r="Q166" i="2"/>
  <c r="AQ166" i="2" s="1"/>
  <c r="Q167" i="2"/>
  <c r="Q168" i="2"/>
  <c r="Q169" i="2"/>
  <c r="Q170" i="2"/>
  <c r="AM170" i="2" s="1"/>
  <c r="Q171" i="2"/>
  <c r="Q172" i="2"/>
  <c r="Q173" i="2"/>
  <c r="Q174" i="2"/>
  <c r="AQ174" i="2" s="1"/>
  <c r="Q175" i="2"/>
  <c r="Q176" i="2"/>
  <c r="Q177" i="2"/>
  <c r="AO177" i="2" s="1"/>
  <c r="Q178" i="2"/>
  <c r="AM178" i="2" s="1"/>
  <c r="Q179" i="2"/>
  <c r="Q180" i="2"/>
  <c r="Q181" i="2"/>
  <c r="Q182" i="2"/>
  <c r="AQ182" i="2" s="1"/>
  <c r="Q183" i="2"/>
  <c r="Q184" i="2"/>
  <c r="Q185" i="2"/>
  <c r="AO185" i="2" s="1"/>
  <c r="Q186" i="2"/>
  <c r="AM186" i="2" s="1"/>
  <c r="Q187" i="2"/>
  <c r="Q188" i="2"/>
  <c r="Q189" i="2"/>
  <c r="Q190" i="2"/>
  <c r="AQ190" i="2" s="1"/>
  <c r="Q191" i="2"/>
  <c r="Q192" i="2"/>
  <c r="Q193" i="2"/>
  <c r="Q194" i="2"/>
  <c r="AM194" i="2" s="1"/>
  <c r="Q195" i="2"/>
  <c r="Q196" i="2"/>
  <c r="Q197" i="2"/>
  <c r="Q198" i="2"/>
  <c r="AQ198" i="2" s="1"/>
  <c r="Q199" i="2"/>
  <c r="Q200" i="2"/>
  <c r="Q201" i="2"/>
  <c r="AO201" i="2" s="1"/>
  <c r="Q202" i="2"/>
  <c r="AM202" i="2" s="1"/>
  <c r="Q203" i="2"/>
  <c r="Q204" i="2"/>
  <c r="Q205" i="2"/>
  <c r="Q206" i="2"/>
  <c r="AQ206" i="2" s="1"/>
  <c r="Q207" i="2"/>
  <c r="Q208" i="2"/>
  <c r="Q209" i="2"/>
  <c r="AO209" i="2" s="1"/>
  <c r="Q210" i="2"/>
  <c r="AM210" i="2" s="1"/>
  <c r="Q211" i="2"/>
  <c r="Q212" i="2"/>
  <c r="Q213" i="2"/>
  <c r="Q214" i="2"/>
  <c r="AQ214" i="2" s="1"/>
  <c r="Q215" i="2"/>
  <c r="Q216" i="2"/>
  <c r="Q217" i="2"/>
  <c r="Q218" i="2"/>
  <c r="AM218" i="2" s="1"/>
  <c r="Q219" i="2"/>
  <c r="Q220" i="2"/>
  <c r="Q221" i="2"/>
  <c r="Q222" i="2"/>
  <c r="AQ222" i="2" s="1"/>
  <c r="Q223" i="2"/>
  <c r="Q224" i="2"/>
  <c r="Q225" i="2"/>
  <c r="AO225" i="2" s="1"/>
  <c r="Q226" i="2"/>
  <c r="AM226" i="2" s="1"/>
  <c r="Q227" i="2"/>
  <c r="Q228" i="2"/>
  <c r="Q229" i="2"/>
  <c r="Q230" i="2"/>
  <c r="AQ230" i="2" s="1"/>
  <c r="Q231" i="2"/>
  <c r="Q232" i="2"/>
  <c r="Q233" i="2"/>
  <c r="AO233" i="2" s="1"/>
  <c r="Q234" i="2"/>
  <c r="AM234" i="2" s="1"/>
  <c r="Q235" i="2"/>
  <c r="Q236" i="2"/>
  <c r="Q237" i="2"/>
  <c r="Q238" i="2"/>
  <c r="AQ238" i="2" s="1"/>
  <c r="Q239" i="2"/>
  <c r="Q240" i="2"/>
  <c r="Q241" i="2"/>
  <c r="Q242" i="2"/>
  <c r="AM242" i="2" s="1"/>
  <c r="Q243" i="2"/>
  <c r="Q244" i="2"/>
  <c r="Q245" i="2"/>
  <c r="Q246" i="2"/>
  <c r="AQ246" i="2" s="1"/>
  <c r="Q247" i="2"/>
  <c r="Q248" i="2"/>
  <c r="Q249" i="2"/>
  <c r="AO249" i="2" s="1"/>
  <c r="Q250" i="2"/>
  <c r="AM250" i="2" s="1"/>
  <c r="Q251" i="2"/>
  <c r="Q252" i="2"/>
  <c r="Q253" i="2"/>
  <c r="Q254" i="2"/>
  <c r="AQ254" i="2" s="1"/>
  <c r="Q255" i="2"/>
  <c r="Q256" i="2"/>
  <c r="Q257" i="2"/>
  <c r="AO257" i="2" s="1"/>
  <c r="Q258" i="2"/>
  <c r="AM258" i="2" s="1"/>
  <c r="Q259" i="2"/>
  <c r="Q260" i="2"/>
  <c r="Q261" i="2"/>
  <c r="Q262" i="2"/>
  <c r="AQ262" i="2" s="1"/>
  <c r="Q263" i="2"/>
  <c r="Q264" i="2"/>
  <c r="Q265" i="2"/>
  <c r="Q266" i="2"/>
  <c r="AM266" i="2" s="1"/>
  <c r="Q267" i="2"/>
  <c r="Q268" i="2"/>
  <c r="Q269" i="2"/>
  <c r="Q270" i="2"/>
  <c r="AQ270" i="2" s="1"/>
  <c r="Q271" i="2"/>
  <c r="Q272" i="2"/>
  <c r="Q273" i="2"/>
  <c r="AO273" i="2" s="1"/>
  <c r="Q274" i="2"/>
  <c r="AM274" i="2" s="1"/>
  <c r="Q275" i="2"/>
  <c r="Q276" i="2"/>
  <c r="Q277" i="2"/>
  <c r="Q278" i="2"/>
  <c r="AQ278" i="2" s="1"/>
  <c r="Q279" i="2"/>
  <c r="Q280" i="2"/>
  <c r="Q281" i="2"/>
  <c r="Q282" i="2"/>
  <c r="AM282" i="2" s="1"/>
  <c r="Q283" i="2"/>
  <c r="Q284" i="2"/>
  <c r="Q285" i="2"/>
  <c r="Q286" i="2"/>
  <c r="AQ286" i="2" s="1"/>
  <c r="Q287" i="2"/>
  <c r="Q288" i="2"/>
  <c r="Q289" i="2"/>
  <c r="AO289" i="2" s="1"/>
  <c r="Q290" i="2"/>
  <c r="AM290" i="2" s="1"/>
  <c r="Q291" i="2"/>
  <c r="Q292" i="2"/>
  <c r="Q293" i="2"/>
  <c r="Q294" i="2"/>
  <c r="AQ294" i="2" s="1"/>
  <c r="Q295" i="2"/>
  <c r="Q296" i="2"/>
  <c r="Q297" i="2"/>
  <c r="AO297" i="2" s="1"/>
  <c r="Q298" i="2"/>
  <c r="AM298" i="2" s="1"/>
  <c r="Q299" i="2"/>
  <c r="Q300" i="2"/>
  <c r="Q301" i="2"/>
  <c r="Q302" i="2"/>
  <c r="AQ302" i="2" s="1"/>
  <c r="Q303" i="2"/>
  <c r="Q304" i="2"/>
  <c r="Q305" i="2"/>
  <c r="Q306" i="2"/>
  <c r="AM306" i="2" s="1"/>
  <c r="Q307" i="2"/>
  <c r="Q308" i="2"/>
  <c r="Q309" i="2"/>
  <c r="Q310" i="2"/>
  <c r="AQ310" i="2" s="1"/>
  <c r="Q311" i="2"/>
  <c r="Q312" i="2"/>
  <c r="Q313" i="2"/>
  <c r="AO313" i="2" s="1"/>
  <c r="Q314" i="2"/>
  <c r="AM314" i="2" s="1"/>
  <c r="Q315" i="2"/>
  <c r="Q316" i="2"/>
  <c r="Q317" i="2"/>
  <c r="Q318" i="2"/>
  <c r="AQ318" i="2" s="1"/>
  <c r="Q319" i="2"/>
  <c r="Q320" i="2"/>
  <c r="Q321" i="2"/>
  <c r="AO321" i="2" s="1"/>
  <c r="Q322" i="2"/>
  <c r="AM322" i="2" s="1"/>
  <c r="Q323" i="2"/>
  <c r="Q324" i="2"/>
  <c r="Q325" i="2"/>
  <c r="Q326" i="2"/>
  <c r="AQ326" i="2" s="1"/>
  <c r="Q327" i="2"/>
  <c r="Q328" i="2"/>
  <c r="Q329" i="2"/>
  <c r="Q330" i="2"/>
  <c r="AM330" i="2" s="1"/>
  <c r="Q331" i="2"/>
  <c r="Q332" i="2"/>
  <c r="Q333" i="2"/>
  <c r="Q334" i="2"/>
  <c r="AQ334" i="2" s="1"/>
  <c r="Q335" i="2"/>
  <c r="Q336" i="2"/>
  <c r="Q337" i="2"/>
  <c r="AO337" i="2" s="1"/>
  <c r="Q338" i="2"/>
  <c r="AM338" i="2" s="1"/>
  <c r="Q339" i="2"/>
  <c r="Q340" i="2"/>
  <c r="Q341" i="2"/>
  <c r="Q342" i="2"/>
  <c r="AQ342" i="2" s="1"/>
  <c r="Q343" i="2"/>
  <c r="Q344" i="2"/>
  <c r="Q345" i="2"/>
  <c r="Q346" i="2"/>
  <c r="AM346" i="2" s="1"/>
  <c r="Q347" i="2"/>
  <c r="Q348" i="2"/>
  <c r="Q349" i="2"/>
  <c r="Q350" i="2"/>
  <c r="AQ350" i="2" s="1"/>
  <c r="Q351" i="2"/>
  <c r="Q352" i="2"/>
  <c r="Q353" i="2"/>
  <c r="AO353" i="2" s="1"/>
  <c r="Q354" i="2"/>
  <c r="AM354" i="2" s="1"/>
  <c r="Q355" i="2"/>
  <c r="Q356" i="2"/>
  <c r="Q357" i="2"/>
  <c r="Q358" i="2"/>
  <c r="AQ358" i="2" s="1"/>
  <c r="Q359" i="2"/>
  <c r="Q360" i="2"/>
  <c r="Q361" i="2"/>
  <c r="AO361" i="2" s="1"/>
  <c r="Q362" i="2"/>
  <c r="AM362" i="2" s="1"/>
  <c r="Q363" i="2"/>
  <c r="Q364" i="2"/>
  <c r="Q365" i="2"/>
  <c r="Q366" i="2"/>
  <c r="AQ366" i="2" s="1"/>
  <c r="Q367" i="2"/>
  <c r="Q368" i="2"/>
  <c r="Q369" i="2"/>
  <c r="Q370" i="2"/>
  <c r="AM370" i="2" s="1"/>
  <c r="Q371" i="2"/>
  <c r="Q372" i="2"/>
  <c r="Q373" i="2"/>
  <c r="Q374" i="2"/>
  <c r="AQ374" i="2" s="1"/>
  <c r="Q375" i="2"/>
  <c r="Q376" i="2"/>
  <c r="Q377" i="2"/>
  <c r="AO377" i="2" s="1"/>
  <c r="Q378" i="2"/>
  <c r="AM378" i="2" s="1"/>
  <c r="Q379" i="2"/>
  <c r="Q380" i="2"/>
  <c r="Q381" i="2"/>
  <c r="Q382" i="2"/>
  <c r="AQ382" i="2" s="1"/>
  <c r="Q383" i="2"/>
  <c r="Q384" i="2"/>
  <c r="Q385" i="2"/>
  <c r="AO385" i="2" s="1"/>
  <c r="Q386" i="2"/>
  <c r="AM386" i="2" s="1"/>
  <c r="Q387" i="2"/>
  <c r="Q388" i="2"/>
  <c r="Q389" i="2"/>
  <c r="Q390" i="2"/>
  <c r="AQ390" i="2" s="1"/>
  <c r="Q391" i="2"/>
  <c r="Q392" i="2"/>
  <c r="Q393" i="2"/>
  <c r="Q394" i="2"/>
  <c r="AM394" i="2" s="1"/>
  <c r="Q395" i="2"/>
  <c r="Q396" i="2"/>
  <c r="Q397" i="2"/>
  <c r="Q398" i="2"/>
  <c r="AQ398" i="2" s="1"/>
  <c r="Q399" i="2"/>
  <c r="Q400" i="2"/>
  <c r="Q401" i="2"/>
  <c r="AO401" i="2" s="1"/>
  <c r="Q402" i="2"/>
  <c r="AM402" i="2" s="1"/>
  <c r="Q403" i="2"/>
  <c r="Q404" i="2"/>
  <c r="Q405" i="2"/>
  <c r="Q406" i="2"/>
  <c r="AQ406" i="2" s="1"/>
  <c r="Q407" i="2"/>
  <c r="Q408" i="2"/>
  <c r="Q409" i="2"/>
  <c r="Q410" i="2"/>
  <c r="AM410" i="2" s="1"/>
  <c r="Q411" i="2"/>
  <c r="Q412" i="2"/>
  <c r="Q413" i="2"/>
  <c r="Q414" i="2"/>
  <c r="AQ414" i="2" s="1"/>
  <c r="Q415" i="2"/>
  <c r="Q416" i="2"/>
  <c r="Q417" i="2"/>
  <c r="AO417" i="2" s="1"/>
  <c r="Q418" i="2"/>
  <c r="AM418" i="2" s="1"/>
  <c r="Q419" i="2"/>
  <c r="Q420" i="2"/>
  <c r="Q421" i="2"/>
  <c r="Q422" i="2"/>
  <c r="AQ422" i="2" s="1"/>
  <c r="Q423" i="2"/>
  <c r="Q424" i="2"/>
  <c r="Q425" i="2"/>
  <c r="Q426" i="2"/>
  <c r="AM426" i="2" s="1"/>
  <c r="Q427" i="2"/>
  <c r="Q428" i="2"/>
  <c r="Q429" i="2"/>
  <c r="Q430" i="2"/>
  <c r="AQ430" i="2" s="1"/>
  <c r="Q431" i="2"/>
  <c r="Q432" i="2"/>
  <c r="Q433" i="2"/>
  <c r="AO433" i="2" s="1"/>
  <c r="Q434" i="2"/>
  <c r="AM434" i="2" s="1"/>
  <c r="Q435" i="2"/>
  <c r="Q436" i="2"/>
  <c r="Q437" i="2"/>
  <c r="Q438" i="2"/>
  <c r="AQ438" i="2" s="1"/>
  <c r="Q439" i="2"/>
  <c r="Q440" i="2"/>
  <c r="Q441" i="2"/>
  <c r="AO441" i="2" s="1"/>
  <c r="Q442" i="2"/>
  <c r="AM442" i="2" s="1"/>
  <c r="Q443" i="2"/>
  <c r="Q444" i="2"/>
  <c r="Q445" i="2"/>
  <c r="Q446" i="2"/>
  <c r="AQ446" i="2" s="1"/>
  <c r="Q447" i="2"/>
  <c r="Q448" i="2"/>
  <c r="Q449" i="2"/>
  <c r="Q450" i="2"/>
  <c r="AM450" i="2" s="1"/>
  <c r="Q451" i="2"/>
  <c r="Q452" i="2"/>
  <c r="Q453" i="2"/>
  <c r="Q454" i="2"/>
  <c r="AQ454" i="2" s="1"/>
  <c r="Q455" i="2"/>
  <c r="Q456" i="2"/>
  <c r="Q457" i="2"/>
  <c r="AO457" i="2" s="1"/>
  <c r="Q458" i="2"/>
  <c r="AM458" i="2" s="1"/>
  <c r="Q459" i="2"/>
  <c r="Q460" i="2"/>
  <c r="Q461" i="2"/>
  <c r="Q462" i="2"/>
  <c r="AQ462" i="2" s="1"/>
  <c r="Q463" i="2"/>
  <c r="Q464" i="2"/>
  <c r="Q465" i="2"/>
  <c r="AO465" i="2" s="1"/>
  <c r="Q466" i="2"/>
  <c r="AM466" i="2" s="1"/>
  <c r="Q467" i="2"/>
  <c r="Q468" i="2"/>
  <c r="Q469" i="2"/>
  <c r="Q470" i="2"/>
  <c r="AQ470" i="2" s="1"/>
  <c r="Q471" i="2"/>
  <c r="Q472" i="2"/>
  <c r="Q473" i="2"/>
  <c r="Q474" i="2"/>
  <c r="AM474" i="2" s="1"/>
  <c r="Q475" i="2"/>
  <c r="Q476" i="2"/>
  <c r="Q477" i="2"/>
  <c r="Q478" i="2"/>
  <c r="AQ478" i="2" s="1"/>
  <c r="Q479" i="2"/>
  <c r="Q480" i="2"/>
  <c r="Q481" i="2"/>
  <c r="AO481" i="2" s="1"/>
  <c r="Q482" i="2"/>
  <c r="AM482" i="2" s="1"/>
  <c r="Q483" i="2"/>
  <c r="Q484" i="2"/>
  <c r="Q485" i="2"/>
  <c r="Q486" i="2"/>
  <c r="AQ486" i="2" s="1"/>
  <c r="Q487" i="2"/>
  <c r="Q488" i="2"/>
  <c r="Q489" i="2"/>
  <c r="AO489" i="2" s="1"/>
  <c r="Q490" i="2"/>
  <c r="AM490" i="2" s="1"/>
  <c r="Q491" i="2"/>
  <c r="Q492" i="2"/>
  <c r="Q493" i="2"/>
  <c r="Q494" i="2"/>
  <c r="AQ494" i="2" s="1"/>
  <c r="Q495" i="2"/>
  <c r="Q496" i="2"/>
  <c r="Q497" i="2"/>
  <c r="Q498" i="2"/>
  <c r="AM498" i="2" s="1"/>
  <c r="Q499" i="2"/>
  <c r="Q500" i="2"/>
  <c r="Q501" i="2"/>
  <c r="Q502" i="2"/>
  <c r="AQ502" i="2" s="1"/>
  <c r="Q503" i="2"/>
  <c r="Q504" i="2"/>
  <c r="Q505" i="2"/>
  <c r="AO505" i="2" s="1"/>
  <c r="Q506" i="2"/>
  <c r="AM506" i="2" s="1"/>
  <c r="Q507" i="2"/>
  <c r="Q508" i="2"/>
  <c r="Q509" i="2"/>
  <c r="Q510" i="2"/>
  <c r="AQ510" i="2" s="1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AM1783" i="2" s="1"/>
  <c r="AP1781" i="2" l="1"/>
  <c r="AO1781" i="2"/>
  <c r="AR1781" i="2"/>
  <c r="AN1781" i="2"/>
  <c r="AQ1781" i="2"/>
  <c r="AM1781" i="2"/>
  <c r="AP1769" i="2"/>
  <c r="AO1769" i="2"/>
  <c r="AR1769" i="2"/>
  <c r="AN1769" i="2"/>
  <c r="AM1769" i="2"/>
  <c r="AQ1769" i="2"/>
  <c r="AP1757" i="2"/>
  <c r="AO1757" i="2"/>
  <c r="AR1757" i="2"/>
  <c r="AN1757" i="2"/>
  <c r="AQ1757" i="2"/>
  <c r="AM1757" i="2"/>
  <c r="AP1745" i="2"/>
  <c r="AR1745" i="2"/>
  <c r="AN1745" i="2"/>
  <c r="AO1745" i="2"/>
  <c r="AM1745" i="2"/>
  <c r="AQ1745" i="2"/>
  <c r="AP1733" i="2"/>
  <c r="AR1733" i="2"/>
  <c r="AN1733" i="2"/>
  <c r="AO1733" i="2"/>
  <c r="AM1733" i="2"/>
  <c r="AQ1733" i="2"/>
  <c r="AR1721" i="2"/>
  <c r="AN1721" i="2"/>
  <c r="AQ1721" i="2"/>
  <c r="AM1721" i="2"/>
  <c r="AP1721" i="2"/>
  <c r="AO1721" i="2"/>
  <c r="AR1709" i="2"/>
  <c r="AN1709" i="2"/>
  <c r="AQ1709" i="2"/>
  <c r="AM1709" i="2"/>
  <c r="AP1709" i="2"/>
  <c r="AO1709" i="2"/>
  <c r="AR1697" i="2"/>
  <c r="AN1697" i="2"/>
  <c r="AQ1697" i="2"/>
  <c r="AM1697" i="2"/>
  <c r="AP1697" i="2"/>
  <c r="AO1697" i="2"/>
  <c r="AR1685" i="2"/>
  <c r="AN1685" i="2"/>
  <c r="AQ1685" i="2"/>
  <c r="AM1685" i="2"/>
  <c r="AP1685" i="2"/>
  <c r="AO1685" i="2"/>
  <c r="AR1673" i="2"/>
  <c r="AN1673" i="2"/>
  <c r="AQ1673" i="2"/>
  <c r="AM1673" i="2"/>
  <c r="AP1673" i="2"/>
  <c r="AO1673" i="2"/>
  <c r="AR1661" i="2"/>
  <c r="AN1661" i="2"/>
  <c r="AQ1661" i="2"/>
  <c r="AM1661" i="2"/>
  <c r="AP1661" i="2"/>
  <c r="AO1661" i="2"/>
  <c r="AR1649" i="2"/>
  <c r="AN1649" i="2"/>
  <c r="AQ1649" i="2"/>
  <c r="AM1649" i="2"/>
  <c r="AP1649" i="2"/>
  <c r="AO1649" i="2"/>
  <c r="AR1641" i="2"/>
  <c r="AN1641" i="2"/>
  <c r="AQ1641" i="2"/>
  <c r="AM1641" i="2"/>
  <c r="AP1641" i="2"/>
  <c r="AO1641" i="2"/>
  <c r="AR1629" i="2"/>
  <c r="AN1629" i="2"/>
  <c r="AQ1629" i="2"/>
  <c r="AM1629" i="2"/>
  <c r="AP1629" i="2"/>
  <c r="AO1629" i="2"/>
  <c r="AR1617" i="2"/>
  <c r="AN1617" i="2"/>
  <c r="AQ1617" i="2"/>
  <c r="AM1617" i="2"/>
  <c r="AP1617" i="2"/>
  <c r="AO1617" i="2"/>
  <c r="AR1605" i="2"/>
  <c r="AN1605" i="2"/>
  <c r="AQ1605" i="2"/>
  <c r="AM1605" i="2"/>
  <c r="AP1605" i="2"/>
  <c r="AO1605" i="2"/>
  <c r="AR1593" i="2"/>
  <c r="AN1593" i="2"/>
  <c r="AQ1593" i="2"/>
  <c r="AM1593" i="2"/>
  <c r="AP1593" i="2"/>
  <c r="AO1593" i="2"/>
  <c r="AR1581" i="2"/>
  <c r="AN1581" i="2"/>
  <c r="AQ1581" i="2"/>
  <c r="AM1581" i="2"/>
  <c r="AP1581" i="2"/>
  <c r="AO1581" i="2"/>
  <c r="AR1569" i="2"/>
  <c r="AN1569" i="2"/>
  <c r="AQ1569" i="2"/>
  <c r="AM1569" i="2"/>
  <c r="AP1569" i="2"/>
  <c r="AO1569" i="2"/>
  <c r="AR1557" i="2"/>
  <c r="AN1557" i="2"/>
  <c r="AQ1557" i="2"/>
  <c r="AM1557" i="2"/>
  <c r="AP1557" i="2"/>
  <c r="AO1557" i="2"/>
  <c r="AP1545" i="2"/>
  <c r="AO1545" i="2"/>
  <c r="AR1545" i="2"/>
  <c r="AN1545" i="2"/>
  <c r="AQ1545" i="2"/>
  <c r="AM1545" i="2"/>
  <c r="AP1533" i="2"/>
  <c r="AO1533" i="2"/>
  <c r="AR1533" i="2"/>
  <c r="AN1533" i="2"/>
  <c r="AQ1533" i="2"/>
  <c r="AM1533" i="2"/>
  <c r="AP1521" i="2"/>
  <c r="AO1521" i="2"/>
  <c r="AR1521" i="2"/>
  <c r="AN1521" i="2"/>
  <c r="AQ1521" i="2"/>
  <c r="AM1521" i="2"/>
  <c r="AP1509" i="2"/>
  <c r="AO1509" i="2"/>
  <c r="AR1509" i="2"/>
  <c r="AN1509" i="2"/>
  <c r="AQ1509" i="2"/>
  <c r="AM1509" i="2"/>
  <c r="AP1497" i="2"/>
  <c r="AO1497" i="2"/>
  <c r="AR1497" i="2"/>
  <c r="AN1497" i="2"/>
  <c r="AQ1497" i="2"/>
  <c r="AM1497" i="2"/>
  <c r="AP1481" i="2"/>
  <c r="AO1481" i="2"/>
  <c r="AR1481" i="2"/>
  <c r="AN1481" i="2"/>
  <c r="AQ1481" i="2"/>
  <c r="AM1481" i="2"/>
  <c r="AP1469" i="2"/>
  <c r="AO1469" i="2"/>
  <c r="AR1469" i="2"/>
  <c r="AN1469" i="2"/>
  <c r="AQ1469" i="2"/>
  <c r="AM1469" i="2"/>
  <c r="AQ1457" i="2"/>
  <c r="AM1457" i="2"/>
  <c r="AP1457" i="2"/>
  <c r="AO1457" i="2"/>
  <c r="AR1457" i="2"/>
  <c r="AN1457" i="2"/>
  <c r="AQ1445" i="2"/>
  <c r="AM1445" i="2"/>
  <c r="AP1445" i="2"/>
  <c r="AO1445" i="2"/>
  <c r="AR1445" i="2"/>
  <c r="AN1445" i="2"/>
  <c r="AQ1433" i="2"/>
  <c r="AM1433" i="2"/>
  <c r="AP1433" i="2"/>
  <c r="AO1433" i="2"/>
  <c r="AR1433" i="2"/>
  <c r="AN1433" i="2"/>
  <c r="AQ1421" i="2"/>
  <c r="AM1421" i="2"/>
  <c r="AP1421" i="2"/>
  <c r="AO1421" i="2"/>
  <c r="AR1421" i="2"/>
  <c r="AN1421" i="2"/>
  <c r="AQ1409" i="2"/>
  <c r="AM1409" i="2"/>
  <c r="AP1409" i="2"/>
  <c r="AO1409" i="2"/>
  <c r="AR1409" i="2"/>
  <c r="AN1409" i="2"/>
  <c r="AQ1397" i="2"/>
  <c r="AM1397" i="2"/>
  <c r="AP1397" i="2"/>
  <c r="AO1397" i="2"/>
  <c r="AR1397" i="2"/>
  <c r="AN1397" i="2"/>
  <c r="AQ1381" i="2"/>
  <c r="AM1381" i="2"/>
  <c r="AP1381" i="2"/>
  <c r="AO1381" i="2"/>
  <c r="AR1381" i="2"/>
  <c r="AN1381" i="2"/>
  <c r="AQ1369" i="2"/>
  <c r="AM1369" i="2"/>
  <c r="AP1369" i="2"/>
  <c r="AO1369" i="2"/>
  <c r="AR1369" i="2"/>
  <c r="AN1369" i="2"/>
  <c r="AQ1357" i="2"/>
  <c r="AM1357" i="2"/>
  <c r="AP1357" i="2"/>
  <c r="AO1357" i="2"/>
  <c r="AR1357" i="2"/>
  <c r="AN1357" i="2"/>
  <c r="AQ1345" i="2"/>
  <c r="AM1345" i="2"/>
  <c r="AP1345" i="2"/>
  <c r="AO1345" i="2"/>
  <c r="AR1345" i="2"/>
  <c r="AN1345" i="2"/>
  <c r="AQ1333" i="2"/>
  <c r="AM1333" i="2"/>
  <c r="AP1333" i="2"/>
  <c r="AO1333" i="2"/>
  <c r="AR1333" i="2"/>
  <c r="AN1333" i="2"/>
  <c r="AQ1321" i="2"/>
  <c r="AM1321" i="2"/>
  <c r="AP1321" i="2"/>
  <c r="AO1321" i="2"/>
  <c r="AR1321" i="2"/>
  <c r="AN1321" i="2"/>
  <c r="AQ1309" i="2"/>
  <c r="AM1309" i="2"/>
  <c r="AP1309" i="2"/>
  <c r="AO1309" i="2"/>
  <c r="AR1309" i="2"/>
  <c r="AN1309" i="2"/>
  <c r="AQ1297" i="2"/>
  <c r="AM1297" i="2"/>
  <c r="AP1297" i="2"/>
  <c r="AO1297" i="2"/>
  <c r="AR1297" i="2"/>
  <c r="AN1297" i="2"/>
  <c r="AQ1285" i="2"/>
  <c r="AM1285" i="2"/>
  <c r="AP1285" i="2"/>
  <c r="AO1285" i="2"/>
  <c r="AR1285" i="2"/>
  <c r="AN1285" i="2"/>
  <c r="AQ1273" i="2"/>
  <c r="AM1273" i="2"/>
  <c r="AP1273" i="2"/>
  <c r="AO1273" i="2"/>
  <c r="AR1273" i="2"/>
  <c r="AN1273" i="2"/>
  <c r="AQ1261" i="2"/>
  <c r="AM1261" i="2"/>
  <c r="AP1261" i="2"/>
  <c r="AO1261" i="2"/>
  <c r="AR1261" i="2"/>
  <c r="AN1261" i="2"/>
  <c r="AQ1249" i="2"/>
  <c r="AM1249" i="2"/>
  <c r="AP1249" i="2"/>
  <c r="AO1249" i="2"/>
  <c r="AR1249" i="2"/>
  <c r="AN1249" i="2"/>
  <c r="AQ1237" i="2"/>
  <c r="AM1237" i="2"/>
  <c r="AP1237" i="2"/>
  <c r="AO1237" i="2"/>
  <c r="AR1237" i="2"/>
  <c r="AN1237" i="2"/>
  <c r="AQ1225" i="2"/>
  <c r="AM1225" i="2"/>
  <c r="AP1225" i="2"/>
  <c r="AO1225" i="2"/>
  <c r="AR1225" i="2"/>
  <c r="AN1225" i="2"/>
  <c r="AQ1213" i="2"/>
  <c r="AM1213" i="2"/>
  <c r="AP1213" i="2"/>
  <c r="AO1213" i="2"/>
  <c r="AR1213" i="2"/>
  <c r="AN1213" i="2"/>
  <c r="AQ1201" i="2"/>
  <c r="AM1201" i="2"/>
  <c r="AP1201" i="2"/>
  <c r="AO1201" i="2"/>
  <c r="AR1201" i="2"/>
  <c r="AN1201" i="2"/>
  <c r="AQ1189" i="2"/>
  <c r="AM1189" i="2"/>
  <c r="AP1189" i="2"/>
  <c r="AO1189" i="2"/>
  <c r="AR1189" i="2"/>
  <c r="AN1189" i="2"/>
  <c r="AR1173" i="2"/>
  <c r="AN1173" i="2"/>
  <c r="AQ1173" i="2"/>
  <c r="AM1173" i="2"/>
  <c r="AP1173" i="2"/>
  <c r="AO1173" i="2"/>
  <c r="AR1161" i="2"/>
  <c r="AN1161" i="2"/>
  <c r="AQ1161" i="2"/>
  <c r="AM1161" i="2"/>
  <c r="AP1161" i="2"/>
  <c r="AO1161" i="2"/>
  <c r="AR1149" i="2"/>
  <c r="AN1149" i="2"/>
  <c r="AQ1149" i="2"/>
  <c r="AM1149" i="2"/>
  <c r="AP1149" i="2"/>
  <c r="AO1149" i="2"/>
  <c r="AR1137" i="2"/>
  <c r="AN1137" i="2"/>
  <c r="AQ1137" i="2"/>
  <c r="AM1137" i="2"/>
  <c r="AP1137" i="2"/>
  <c r="AO1137" i="2"/>
  <c r="AR1125" i="2"/>
  <c r="AN1125" i="2"/>
  <c r="AQ1125" i="2"/>
  <c r="AM1125" i="2"/>
  <c r="AP1125" i="2"/>
  <c r="AO1125" i="2"/>
  <c r="AR1109" i="2"/>
  <c r="AN1109" i="2"/>
  <c r="AQ1109" i="2"/>
  <c r="AM1109" i="2"/>
  <c r="AP1109" i="2"/>
  <c r="AO1109" i="2"/>
  <c r="AR1097" i="2"/>
  <c r="AN1097" i="2"/>
  <c r="AQ1097" i="2"/>
  <c r="AM1097" i="2"/>
  <c r="AP1097" i="2"/>
  <c r="AO1097" i="2"/>
  <c r="AR1085" i="2"/>
  <c r="AN1085" i="2"/>
  <c r="AQ1085" i="2"/>
  <c r="AM1085" i="2"/>
  <c r="AP1085" i="2"/>
  <c r="AO1085" i="2"/>
  <c r="AR1077" i="2"/>
  <c r="AN1077" i="2"/>
  <c r="AQ1077" i="2"/>
  <c r="AM1077" i="2"/>
  <c r="AP1077" i="2"/>
  <c r="AO1077" i="2"/>
  <c r="AR1065" i="2"/>
  <c r="AN1065" i="2"/>
  <c r="AQ1065" i="2"/>
  <c r="AM1065" i="2"/>
  <c r="AP1065" i="2"/>
  <c r="AO1065" i="2"/>
  <c r="AR1053" i="2"/>
  <c r="AN1053" i="2"/>
  <c r="AQ1053" i="2"/>
  <c r="AM1053" i="2"/>
  <c r="AP1053" i="2"/>
  <c r="AO1053" i="2"/>
  <c r="AR1041" i="2"/>
  <c r="AN1041" i="2"/>
  <c r="AQ1041" i="2"/>
  <c r="AM1041" i="2"/>
  <c r="AP1041" i="2"/>
  <c r="AO1041" i="2"/>
  <c r="AR1029" i="2"/>
  <c r="AN1029" i="2"/>
  <c r="AQ1029" i="2"/>
  <c r="AM1029" i="2"/>
  <c r="AP1029" i="2"/>
  <c r="AO1029" i="2"/>
  <c r="AR1013" i="2"/>
  <c r="AN1013" i="2"/>
  <c r="AQ1013" i="2"/>
  <c r="AM1013" i="2"/>
  <c r="AP1013" i="2"/>
  <c r="AO1013" i="2"/>
  <c r="AR997" i="2"/>
  <c r="AN997" i="2"/>
  <c r="AQ997" i="2"/>
  <c r="AM997" i="2"/>
  <c r="AP997" i="2"/>
  <c r="AO997" i="2"/>
  <c r="AR985" i="2"/>
  <c r="AN985" i="2"/>
  <c r="AQ985" i="2"/>
  <c r="AM985" i="2"/>
  <c r="AP985" i="2"/>
  <c r="AO985" i="2"/>
  <c r="AR973" i="2"/>
  <c r="AN973" i="2"/>
  <c r="AQ973" i="2"/>
  <c r="AM973" i="2"/>
  <c r="AP973" i="2"/>
  <c r="AO973" i="2"/>
  <c r="AR961" i="2"/>
  <c r="AN961" i="2"/>
  <c r="AQ961" i="2"/>
  <c r="AM961" i="2"/>
  <c r="AP961" i="2"/>
  <c r="AO961" i="2"/>
  <c r="AR949" i="2"/>
  <c r="AN949" i="2"/>
  <c r="AQ949" i="2"/>
  <c r="AM949" i="2"/>
  <c r="AP949" i="2"/>
  <c r="AO949" i="2"/>
  <c r="AR941" i="2"/>
  <c r="AN941" i="2"/>
  <c r="AQ941" i="2"/>
  <c r="AM941" i="2"/>
  <c r="AP941" i="2"/>
  <c r="AO941" i="2"/>
  <c r="AR929" i="2"/>
  <c r="AN929" i="2"/>
  <c r="AQ929" i="2"/>
  <c r="AM929" i="2"/>
  <c r="AP929" i="2"/>
  <c r="AO929" i="2"/>
  <c r="AR913" i="2"/>
  <c r="AN913" i="2"/>
  <c r="AQ913" i="2"/>
  <c r="AM913" i="2"/>
  <c r="AP913" i="2"/>
  <c r="AO913" i="2"/>
  <c r="AR901" i="2"/>
  <c r="AN901" i="2"/>
  <c r="AQ901" i="2"/>
  <c r="AM901" i="2"/>
  <c r="AP901" i="2"/>
  <c r="AO901" i="2"/>
  <c r="AR889" i="2"/>
  <c r="AN889" i="2"/>
  <c r="AQ889" i="2"/>
  <c r="AM889" i="2"/>
  <c r="AP889" i="2"/>
  <c r="AO889" i="2"/>
  <c r="AR877" i="2"/>
  <c r="AN877" i="2"/>
  <c r="AQ877" i="2"/>
  <c r="AM877" i="2"/>
  <c r="AP877" i="2"/>
  <c r="AO877" i="2"/>
  <c r="AR865" i="2"/>
  <c r="AN865" i="2"/>
  <c r="AQ865" i="2"/>
  <c r="AM865" i="2"/>
  <c r="AP865" i="2"/>
  <c r="AO865" i="2"/>
  <c r="AR849" i="2"/>
  <c r="AN849" i="2"/>
  <c r="AQ849" i="2"/>
  <c r="AM849" i="2"/>
  <c r="AP849" i="2"/>
  <c r="AO849" i="2"/>
  <c r="AR837" i="2"/>
  <c r="AN837" i="2"/>
  <c r="AQ837" i="2"/>
  <c r="AM837" i="2"/>
  <c r="AP837" i="2"/>
  <c r="AO837" i="2"/>
  <c r="AR825" i="2"/>
  <c r="AN825" i="2"/>
  <c r="AQ825" i="2"/>
  <c r="AM825" i="2"/>
  <c r="AP825" i="2"/>
  <c r="AO825" i="2"/>
  <c r="AR809" i="2"/>
  <c r="AN809" i="2"/>
  <c r="AQ809" i="2"/>
  <c r="AM809" i="2"/>
  <c r="AP809" i="2"/>
  <c r="AO809" i="2"/>
  <c r="AR797" i="2"/>
  <c r="AN797" i="2"/>
  <c r="AQ797" i="2"/>
  <c r="AM797" i="2"/>
  <c r="AP797" i="2"/>
  <c r="AO797" i="2"/>
  <c r="AR785" i="2"/>
  <c r="AN785" i="2"/>
  <c r="AQ785" i="2"/>
  <c r="AM785" i="2"/>
  <c r="AP785" i="2"/>
  <c r="AO785" i="2"/>
  <c r="AR773" i="2"/>
  <c r="AN773" i="2"/>
  <c r="AQ773" i="2"/>
  <c r="AM773" i="2"/>
  <c r="AP773" i="2"/>
  <c r="AO773" i="2"/>
  <c r="AR761" i="2"/>
  <c r="AN761" i="2"/>
  <c r="AQ761" i="2"/>
  <c r="AM761" i="2"/>
  <c r="AP761" i="2"/>
  <c r="AO761" i="2"/>
  <c r="AR749" i="2"/>
  <c r="AN749" i="2"/>
  <c r="AQ749" i="2"/>
  <c r="AM749" i="2"/>
  <c r="AP749" i="2"/>
  <c r="AO749" i="2"/>
  <c r="AR737" i="2"/>
  <c r="AN737" i="2"/>
  <c r="AQ737" i="2"/>
  <c r="AM737" i="2"/>
  <c r="AP737" i="2"/>
  <c r="AO737" i="2"/>
  <c r="AR725" i="2"/>
  <c r="AN725" i="2"/>
  <c r="AQ725" i="2"/>
  <c r="AM725" i="2"/>
  <c r="AP725" i="2"/>
  <c r="AO725" i="2"/>
  <c r="AR713" i="2"/>
  <c r="AN713" i="2"/>
  <c r="AQ713" i="2"/>
  <c r="AM713" i="2"/>
  <c r="AP713" i="2"/>
  <c r="AO713" i="2"/>
  <c r="AR701" i="2"/>
  <c r="AN701" i="2"/>
  <c r="AQ701" i="2"/>
  <c r="AM701" i="2"/>
  <c r="AP701" i="2"/>
  <c r="AO701" i="2"/>
  <c r="AR689" i="2"/>
  <c r="AN689" i="2"/>
  <c r="AQ689" i="2"/>
  <c r="AM689" i="2"/>
  <c r="AP689" i="2"/>
  <c r="AO689" i="2"/>
  <c r="AR677" i="2"/>
  <c r="AN677" i="2"/>
  <c r="AQ677" i="2"/>
  <c r="AM677" i="2"/>
  <c r="AP677" i="2"/>
  <c r="AO677" i="2"/>
  <c r="AR665" i="2"/>
  <c r="AN665" i="2"/>
  <c r="AQ665" i="2"/>
  <c r="AM665" i="2"/>
  <c r="AP665" i="2"/>
  <c r="AO665" i="2"/>
  <c r="AR649" i="2"/>
  <c r="AN649" i="2"/>
  <c r="AQ649" i="2"/>
  <c r="AM649" i="2"/>
  <c r="AP649" i="2"/>
  <c r="AO649" i="2"/>
  <c r="AR637" i="2"/>
  <c r="AN637" i="2"/>
  <c r="AQ637" i="2"/>
  <c r="AM637" i="2"/>
  <c r="AP637" i="2"/>
  <c r="AO637" i="2"/>
  <c r="AR625" i="2"/>
  <c r="AN625" i="2"/>
  <c r="AQ625" i="2"/>
  <c r="AM625" i="2"/>
  <c r="AP625" i="2"/>
  <c r="AO625" i="2"/>
  <c r="AR609" i="2"/>
  <c r="AQ609" i="2"/>
  <c r="AP609" i="2"/>
  <c r="AN609" i="2"/>
  <c r="AM609" i="2"/>
  <c r="AO609" i="2"/>
  <c r="AR597" i="2"/>
  <c r="AN597" i="2"/>
  <c r="AP597" i="2"/>
  <c r="AO597" i="2"/>
  <c r="AM597" i="2"/>
  <c r="AQ597" i="2"/>
  <c r="AP585" i="2"/>
  <c r="AO585" i="2"/>
  <c r="AR585" i="2"/>
  <c r="AN585" i="2"/>
  <c r="AQ585" i="2"/>
  <c r="AM585" i="2"/>
  <c r="AP573" i="2"/>
  <c r="AO573" i="2"/>
  <c r="AR573" i="2"/>
  <c r="AN573" i="2"/>
  <c r="AQ573" i="2"/>
  <c r="AM573" i="2"/>
  <c r="AP561" i="2"/>
  <c r="AO561" i="2"/>
  <c r="AR561" i="2"/>
  <c r="AN561" i="2"/>
  <c r="AQ561" i="2"/>
  <c r="AM561" i="2"/>
  <c r="AP549" i="2"/>
  <c r="AO549" i="2"/>
  <c r="AR549" i="2"/>
  <c r="AN549" i="2"/>
  <c r="AQ549" i="2"/>
  <c r="AM549" i="2"/>
  <c r="AP533" i="2"/>
  <c r="AO533" i="2"/>
  <c r="AR533" i="2"/>
  <c r="AN533" i="2"/>
  <c r="AQ533" i="2"/>
  <c r="AM533" i="2"/>
  <c r="AP521" i="2"/>
  <c r="AO521" i="2"/>
  <c r="AR521" i="2"/>
  <c r="AN521" i="2"/>
  <c r="AQ521" i="2"/>
  <c r="AM521" i="2"/>
  <c r="AR509" i="2"/>
  <c r="AN509" i="2"/>
  <c r="AQ509" i="2"/>
  <c r="AM509" i="2"/>
  <c r="AP509" i="2"/>
  <c r="AR497" i="2"/>
  <c r="AN497" i="2"/>
  <c r="AQ497" i="2"/>
  <c r="AM497" i="2"/>
  <c r="AP497" i="2"/>
  <c r="AR485" i="2"/>
  <c r="AN485" i="2"/>
  <c r="AQ485" i="2"/>
  <c r="AM485" i="2"/>
  <c r="AP485" i="2"/>
  <c r="AR473" i="2"/>
  <c r="AN473" i="2"/>
  <c r="AQ473" i="2"/>
  <c r="AM473" i="2"/>
  <c r="AP473" i="2"/>
  <c r="AR461" i="2"/>
  <c r="AN461" i="2"/>
  <c r="AQ461" i="2"/>
  <c r="AM461" i="2"/>
  <c r="AP461" i="2"/>
  <c r="AR449" i="2"/>
  <c r="AN449" i="2"/>
  <c r="AQ449" i="2"/>
  <c r="AM449" i="2"/>
  <c r="AP449" i="2"/>
  <c r="AR437" i="2"/>
  <c r="AN437" i="2"/>
  <c r="AQ437" i="2"/>
  <c r="AM437" i="2"/>
  <c r="AP437" i="2"/>
  <c r="AR425" i="2"/>
  <c r="AN425" i="2"/>
  <c r="AQ425" i="2"/>
  <c r="AM425" i="2"/>
  <c r="AP425" i="2"/>
  <c r="AR409" i="2"/>
  <c r="AN409" i="2"/>
  <c r="AQ409" i="2"/>
  <c r="AM409" i="2"/>
  <c r="AP409" i="2"/>
  <c r="AR393" i="2"/>
  <c r="AN393" i="2"/>
  <c r="AQ393" i="2"/>
  <c r="AM393" i="2"/>
  <c r="AP393" i="2"/>
  <c r="AR381" i="2"/>
  <c r="AN381" i="2"/>
  <c r="AQ381" i="2"/>
  <c r="AM381" i="2"/>
  <c r="AP381" i="2"/>
  <c r="AR369" i="2"/>
  <c r="AN369" i="2"/>
  <c r="AQ369" i="2"/>
  <c r="AM369" i="2"/>
  <c r="AP369" i="2"/>
  <c r="AR357" i="2"/>
  <c r="AN357" i="2"/>
  <c r="AQ357" i="2"/>
  <c r="AM357" i="2"/>
  <c r="AP357" i="2"/>
  <c r="AR345" i="2"/>
  <c r="AN345" i="2"/>
  <c r="AQ345" i="2"/>
  <c r="AM345" i="2"/>
  <c r="AP345" i="2"/>
  <c r="AR329" i="2"/>
  <c r="AN329" i="2"/>
  <c r="AQ329" i="2"/>
  <c r="AM329" i="2"/>
  <c r="AP329" i="2"/>
  <c r="AR317" i="2"/>
  <c r="AN317" i="2"/>
  <c r="AQ317" i="2"/>
  <c r="AM317" i="2"/>
  <c r="AP317" i="2"/>
  <c r="AR305" i="2"/>
  <c r="AN305" i="2"/>
  <c r="AQ305" i="2"/>
  <c r="AM305" i="2"/>
  <c r="AP305" i="2"/>
  <c r="AR293" i="2"/>
  <c r="AN293" i="2"/>
  <c r="AQ293" i="2"/>
  <c r="AM293" i="2"/>
  <c r="AP293" i="2"/>
  <c r="AR281" i="2"/>
  <c r="AN281" i="2"/>
  <c r="AQ281" i="2"/>
  <c r="AM281" i="2"/>
  <c r="AP281" i="2"/>
  <c r="AR265" i="2"/>
  <c r="AN265" i="2"/>
  <c r="AQ265" i="2"/>
  <c r="AM265" i="2"/>
  <c r="AP265" i="2"/>
  <c r="AR253" i="2"/>
  <c r="AN253" i="2"/>
  <c r="AQ253" i="2"/>
  <c r="AM253" i="2"/>
  <c r="AP253" i="2"/>
  <c r="AR241" i="2"/>
  <c r="AN241" i="2"/>
  <c r="AQ241" i="2"/>
  <c r="AM241" i="2"/>
  <c r="AP241" i="2"/>
  <c r="AR229" i="2"/>
  <c r="AN229" i="2"/>
  <c r="AQ229" i="2"/>
  <c r="AM229" i="2"/>
  <c r="AP229" i="2"/>
  <c r="AR217" i="2"/>
  <c r="AN217" i="2"/>
  <c r="AQ217" i="2"/>
  <c r="AM217" i="2"/>
  <c r="AP217" i="2"/>
  <c r="AR205" i="2"/>
  <c r="AN205" i="2"/>
  <c r="AQ205" i="2"/>
  <c r="AM205" i="2"/>
  <c r="AP205" i="2"/>
  <c r="AR193" i="2"/>
  <c r="AN193" i="2"/>
  <c r="AQ193" i="2"/>
  <c r="AM193" i="2"/>
  <c r="AP193" i="2"/>
  <c r="AR181" i="2"/>
  <c r="AN181" i="2"/>
  <c r="AQ181" i="2"/>
  <c r="AM181" i="2"/>
  <c r="AP181" i="2"/>
  <c r="AR169" i="2"/>
  <c r="AN169" i="2"/>
  <c r="AQ169" i="2"/>
  <c r="AM169" i="2"/>
  <c r="AP169" i="2"/>
  <c r="AR157" i="2"/>
  <c r="AN157" i="2"/>
  <c r="AQ157" i="2"/>
  <c r="AM157" i="2"/>
  <c r="AP157" i="2"/>
  <c r="AR141" i="2"/>
  <c r="AN141" i="2"/>
  <c r="AQ141" i="2"/>
  <c r="AM141" i="2"/>
  <c r="AP141" i="2"/>
  <c r="AR129" i="2"/>
  <c r="AN129" i="2"/>
  <c r="AQ129" i="2"/>
  <c r="AM129" i="2"/>
  <c r="AP129" i="2"/>
  <c r="AR117" i="2"/>
  <c r="AN117" i="2"/>
  <c r="AQ117" i="2"/>
  <c r="AM117" i="2"/>
  <c r="AP117" i="2"/>
  <c r="AR105" i="2"/>
  <c r="AN105" i="2"/>
  <c r="AQ105" i="2"/>
  <c r="AM105" i="2"/>
  <c r="AP105" i="2"/>
  <c r="AR93" i="2"/>
  <c r="AN93" i="2"/>
  <c r="AQ93" i="2"/>
  <c r="AM93" i="2"/>
  <c r="AP93" i="2"/>
  <c r="AR81" i="2"/>
  <c r="AN81" i="2"/>
  <c r="AP81" i="2"/>
  <c r="AR69" i="2"/>
  <c r="AN69" i="2"/>
  <c r="AP69" i="2"/>
  <c r="AM30" i="2"/>
  <c r="AO37" i="2"/>
  <c r="AO41" i="2"/>
  <c r="AO45" i="2"/>
  <c r="AO49" i="2"/>
  <c r="AR1780" i="2"/>
  <c r="AN1780" i="2"/>
  <c r="AQ1780" i="2"/>
  <c r="AM1780" i="2"/>
  <c r="AP1780" i="2"/>
  <c r="AO1780" i="2"/>
  <c r="AR1776" i="2"/>
  <c r="AN1776" i="2"/>
  <c r="AQ1776" i="2"/>
  <c r="AM1776" i="2"/>
  <c r="AP1776" i="2"/>
  <c r="AO1776" i="2"/>
  <c r="AR1772" i="2"/>
  <c r="AN1772" i="2"/>
  <c r="AQ1772" i="2"/>
  <c r="AM1772" i="2"/>
  <c r="AP1772" i="2"/>
  <c r="AO1772" i="2"/>
  <c r="AR1768" i="2"/>
  <c r="AN1768" i="2"/>
  <c r="AQ1768" i="2"/>
  <c r="AM1768" i="2"/>
  <c r="AP1768" i="2"/>
  <c r="AO1768" i="2"/>
  <c r="AR1764" i="2"/>
  <c r="AN1764" i="2"/>
  <c r="AQ1764" i="2"/>
  <c r="AM1764" i="2"/>
  <c r="AP1764" i="2"/>
  <c r="AO1764" i="2"/>
  <c r="AR1760" i="2"/>
  <c r="AN1760" i="2"/>
  <c r="AQ1760" i="2"/>
  <c r="AM1760" i="2"/>
  <c r="AP1760" i="2"/>
  <c r="AO1760" i="2"/>
  <c r="AR1756" i="2"/>
  <c r="AN1756" i="2"/>
  <c r="AQ1756" i="2"/>
  <c r="AM1756" i="2"/>
  <c r="AP1756" i="2"/>
  <c r="AO1756" i="2"/>
  <c r="AR1752" i="2"/>
  <c r="AN1752" i="2"/>
  <c r="AQ1752" i="2"/>
  <c r="AM1752" i="2"/>
  <c r="AP1752" i="2"/>
  <c r="AO1752" i="2"/>
  <c r="AR1748" i="2"/>
  <c r="AN1748" i="2"/>
  <c r="AQ1748" i="2"/>
  <c r="AP1748" i="2"/>
  <c r="AM1748" i="2"/>
  <c r="AO1748" i="2"/>
  <c r="AR1744" i="2"/>
  <c r="AN1744" i="2"/>
  <c r="AP1744" i="2"/>
  <c r="AM1744" i="2"/>
  <c r="AQ1744" i="2"/>
  <c r="AO1744" i="2"/>
  <c r="AR1740" i="2"/>
  <c r="AN1740" i="2"/>
  <c r="AP1740" i="2"/>
  <c r="AM1740" i="2"/>
  <c r="AQ1740" i="2"/>
  <c r="AO1740" i="2"/>
  <c r="AR1736" i="2"/>
  <c r="AN1736" i="2"/>
  <c r="AP1736" i="2"/>
  <c r="AM1736" i="2"/>
  <c r="AQ1736" i="2"/>
  <c r="AO1736" i="2"/>
  <c r="AR1732" i="2"/>
  <c r="AN1732" i="2"/>
  <c r="AP1732" i="2"/>
  <c r="AM1732" i="2"/>
  <c r="AQ1732" i="2"/>
  <c r="AO1732" i="2"/>
  <c r="AR1728" i="2"/>
  <c r="AN1728" i="2"/>
  <c r="AP1728" i="2"/>
  <c r="AM1728" i="2"/>
  <c r="AQ1728" i="2"/>
  <c r="AO1728" i="2"/>
  <c r="AP1724" i="2"/>
  <c r="AO1724" i="2"/>
  <c r="AR1724" i="2"/>
  <c r="AN1724" i="2"/>
  <c r="AM1724" i="2"/>
  <c r="AQ1724" i="2"/>
  <c r="AP1720" i="2"/>
  <c r="AO1720" i="2"/>
  <c r="AR1720" i="2"/>
  <c r="AN1720" i="2"/>
  <c r="AQ1720" i="2"/>
  <c r="AM1720" i="2"/>
  <c r="AP1716" i="2"/>
  <c r="AO1716" i="2"/>
  <c r="AR1716" i="2"/>
  <c r="AN1716" i="2"/>
  <c r="AM1716" i="2"/>
  <c r="AQ1716" i="2"/>
  <c r="AP1712" i="2"/>
  <c r="AO1712" i="2"/>
  <c r="AR1712" i="2"/>
  <c r="AN1712" i="2"/>
  <c r="AQ1712" i="2"/>
  <c r="AM1712" i="2"/>
  <c r="AP1708" i="2"/>
  <c r="AO1708" i="2"/>
  <c r="AR1708" i="2"/>
  <c r="AN1708" i="2"/>
  <c r="AM1708" i="2"/>
  <c r="AQ1708" i="2"/>
  <c r="AP1704" i="2"/>
  <c r="AO1704" i="2"/>
  <c r="AR1704" i="2"/>
  <c r="AN1704" i="2"/>
  <c r="AQ1704" i="2"/>
  <c r="AM1704" i="2"/>
  <c r="AP1700" i="2"/>
  <c r="AO1700" i="2"/>
  <c r="AR1700" i="2"/>
  <c r="AN1700" i="2"/>
  <c r="AM1700" i="2"/>
  <c r="AQ1700" i="2"/>
  <c r="AP1696" i="2"/>
  <c r="AO1696" i="2"/>
  <c r="AR1696" i="2"/>
  <c r="AN1696" i="2"/>
  <c r="AQ1696" i="2"/>
  <c r="AM1696" i="2"/>
  <c r="AP1692" i="2"/>
  <c r="AO1692" i="2"/>
  <c r="AR1692" i="2"/>
  <c r="AN1692" i="2"/>
  <c r="AM1692" i="2"/>
  <c r="AQ1692" i="2"/>
  <c r="AP1688" i="2"/>
  <c r="AO1688" i="2"/>
  <c r="AR1688" i="2"/>
  <c r="AN1688" i="2"/>
  <c r="AQ1688" i="2"/>
  <c r="AM1688" i="2"/>
  <c r="AP1684" i="2"/>
  <c r="AO1684" i="2"/>
  <c r="AR1684" i="2"/>
  <c r="AN1684" i="2"/>
  <c r="AM1684" i="2"/>
  <c r="AQ1684" i="2"/>
  <c r="AP1680" i="2"/>
  <c r="AO1680" i="2"/>
  <c r="AR1680" i="2"/>
  <c r="AN1680" i="2"/>
  <c r="AQ1680" i="2"/>
  <c r="AM1680" i="2"/>
  <c r="AP1676" i="2"/>
  <c r="AO1676" i="2"/>
  <c r="AR1676" i="2"/>
  <c r="AN1676" i="2"/>
  <c r="AM1676" i="2"/>
  <c r="AQ1676" i="2"/>
  <c r="AP1672" i="2"/>
  <c r="AO1672" i="2"/>
  <c r="AR1672" i="2"/>
  <c r="AN1672" i="2"/>
  <c r="AQ1672" i="2"/>
  <c r="AM1672" i="2"/>
  <c r="AP1668" i="2"/>
  <c r="AO1668" i="2"/>
  <c r="AR1668" i="2"/>
  <c r="AN1668" i="2"/>
  <c r="AM1668" i="2"/>
  <c r="AQ1668" i="2"/>
  <c r="AP1664" i="2"/>
  <c r="AO1664" i="2"/>
  <c r="AR1664" i="2"/>
  <c r="AN1664" i="2"/>
  <c r="AQ1664" i="2"/>
  <c r="AM1664" i="2"/>
  <c r="AP1660" i="2"/>
  <c r="AO1660" i="2"/>
  <c r="AR1660" i="2"/>
  <c r="AN1660" i="2"/>
  <c r="AM1660" i="2"/>
  <c r="AQ1660" i="2"/>
  <c r="AP1656" i="2"/>
  <c r="AO1656" i="2"/>
  <c r="AR1656" i="2"/>
  <c r="AN1656" i="2"/>
  <c r="AQ1656" i="2"/>
  <c r="AM1656" i="2"/>
  <c r="AP1652" i="2"/>
  <c r="AO1652" i="2"/>
  <c r="AR1652" i="2"/>
  <c r="AN1652" i="2"/>
  <c r="AM1652" i="2"/>
  <c r="AQ1652" i="2"/>
  <c r="AP1648" i="2"/>
  <c r="AO1648" i="2"/>
  <c r="AR1648" i="2"/>
  <c r="AN1648" i="2"/>
  <c r="AQ1648" i="2"/>
  <c r="AM1648" i="2"/>
  <c r="AP1644" i="2"/>
  <c r="AO1644" i="2"/>
  <c r="AR1644" i="2"/>
  <c r="AN1644" i="2"/>
  <c r="AM1644" i="2"/>
  <c r="AQ1644" i="2"/>
  <c r="AP1640" i="2"/>
  <c r="AO1640" i="2"/>
  <c r="AR1640" i="2"/>
  <c r="AN1640" i="2"/>
  <c r="AQ1640" i="2"/>
  <c r="AM1640" i="2"/>
  <c r="AP1636" i="2"/>
  <c r="AO1636" i="2"/>
  <c r="AR1636" i="2"/>
  <c r="AN1636" i="2"/>
  <c r="AM1636" i="2"/>
  <c r="AQ1636" i="2"/>
  <c r="AP1632" i="2"/>
  <c r="AO1632" i="2"/>
  <c r="AR1632" i="2"/>
  <c r="AN1632" i="2"/>
  <c r="AQ1632" i="2"/>
  <c r="AM1632" i="2"/>
  <c r="AP1628" i="2"/>
  <c r="AO1628" i="2"/>
  <c r="AR1628" i="2"/>
  <c r="AN1628" i="2"/>
  <c r="AM1628" i="2"/>
  <c r="AQ1628" i="2"/>
  <c r="AP1624" i="2"/>
  <c r="AO1624" i="2"/>
  <c r="AR1624" i="2"/>
  <c r="AN1624" i="2"/>
  <c r="AQ1624" i="2"/>
  <c r="AM1624" i="2"/>
  <c r="AP1620" i="2"/>
  <c r="AO1620" i="2"/>
  <c r="AR1620" i="2"/>
  <c r="AN1620" i="2"/>
  <c r="AM1620" i="2"/>
  <c r="AQ1620" i="2"/>
  <c r="AP1616" i="2"/>
  <c r="AO1616" i="2"/>
  <c r="AR1616" i="2"/>
  <c r="AN1616" i="2"/>
  <c r="AQ1616" i="2"/>
  <c r="AM1616" i="2"/>
  <c r="AP1612" i="2"/>
  <c r="AO1612" i="2"/>
  <c r="AR1612" i="2"/>
  <c r="AN1612" i="2"/>
  <c r="AM1612" i="2"/>
  <c r="AQ1612" i="2"/>
  <c r="AP1608" i="2"/>
  <c r="AO1608" i="2"/>
  <c r="AR1608" i="2"/>
  <c r="AN1608" i="2"/>
  <c r="AQ1608" i="2"/>
  <c r="AM1608" i="2"/>
  <c r="AP1604" i="2"/>
  <c r="AO1604" i="2"/>
  <c r="AR1604" i="2"/>
  <c r="AN1604" i="2"/>
  <c r="AM1604" i="2"/>
  <c r="AQ1604" i="2"/>
  <c r="AP1600" i="2"/>
  <c r="AO1600" i="2"/>
  <c r="AR1600" i="2"/>
  <c r="AN1600" i="2"/>
  <c r="AQ1600" i="2"/>
  <c r="AM1600" i="2"/>
  <c r="AP1596" i="2"/>
  <c r="AO1596" i="2"/>
  <c r="AR1596" i="2"/>
  <c r="AN1596" i="2"/>
  <c r="AM1596" i="2"/>
  <c r="AQ1596" i="2"/>
  <c r="AP1592" i="2"/>
  <c r="AO1592" i="2"/>
  <c r="AR1592" i="2"/>
  <c r="AN1592" i="2"/>
  <c r="AQ1592" i="2"/>
  <c r="AM1592" i="2"/>
  <c r="AP1588" i="2"/>
  <c r="AO1588" i="2"/>
  <c r="AR1588" i="2"/>
  <c r="AN1588" i="2"/>
  <c r="AM1588" i="2"/>
  <c r="AQ1588" i="2"/>
  <c r="AP1584" i="2"/>
  <c r="AO1584" i="2"/>
  <c r="AR1584" i="2"/>
  <c r="AN1584" i="2"/>
  <c r="AQ1584" i="2"/>
  <c r="AM1584" i="2"/>
  <c r="AP1580" i="2"/>
  <c r="AO1580" i="2"/>
  <c r="AR1580" i="2"/>
  <c r="AN1580" i="2"/>
  <c r="AM1580" i="2"/>
  <c r="AQ1580" i="2"/>
  <c r="AP1576" i="2"/>
  <c r="AO1576" i="2"/>
  <c r="AR1576" i="2"/>
  <c r="AN1576" i="2"/>
  <c r="AQ1576" i="2"/>
  <c r="AM1576" i="2"/>
  <c r="AP1572" i="2"/>
  <c r="AO1572" i="2"/>
  <c r="AR1572" i="2"/>
  <c r="AN1572" i="2"/>
  <c r="AM1572" i="2"/>
  <c r="AQ1572" i="2"/>
  <c r="AP1568" i="2"/>
  <c r="AO1568" i="2"/>
  <c r="AR1568" i="2"/>
  <c r="AN1568" i="2"/>
  <c r="AQ1568" i="2"/>
  <c r="AM1568" i="2"/>
  <c r="AP1564" i="2"/>
  <c r="AO1564" i="2"/>
  <c r="AR1564" i="2"/>
  <c r="AN1564" i="2"/>
  <c r="AM1564" i="2"/>
  <c r="AQ1564" i="2"/>
  <c r="AP1560" i="2"/>
  <c r="AO1560" i="2"/>
  <c r="AR1560" i="2"/>
  <c r="AN1560" i="2"/>
  <c r="AQ1560" i="2"/>
  <c r="AM1560" i="2"/>
  <c r="AP1556" i="2"/>
  <c r="AO1556" i="2"/>
  <c r="AR1556" i="2"/>
  <c r="AN1556" i="2"/>
  <c r="AM1556" i="2"/>
  <c r="AQ1556" i="2"/>
  <c r="AP1552" i="2"/>
  <c r="AO1552" i="2"/>
  <c r="AR1552" i="2"/>
  <c r="AN1552" i="2"/>
  <c r="AQ1552" i="2"/>
  <c r="AM1552" i="2"/>
  <c r="AP1548" i="2"/>
  <c r="AO1548" i="2"/>
  <c r="AR1548" i="2"/>
  <c r="AN1548" i="2"/>
  <c r="AM1548" i="2"/>
  <c r="AQ1548" i="2"/>
  <c r="AR1544" i="2"/>
  <c r="AN1544" i="2"/>
  <c r="AQ1544" i="2"/>
  <c r="AM1544" i="2"/>
  <c r="AP1544" i="2"/>
  <c r="AO1544" i="2"/>
  <c r="AR1540" i="2"/>
  <c r="AN1540" i="2"/>
  <c r="AQ1540" i="2"/>
  <c r="AM1540" i="2"/>
  <c r="AP1540" i="2"/>
  <c r="AO1540" i="2"/>
  <c r="AR1536" i="2"/>
  <c r="AN1536" i="2"/>
  <c r="AQ1536" i="2"/>
  <c r="AM1536" i="2"/>
  <c r="AP1536" i="2"/>
  <c r="AO1536" i="2"/>
  <c r="AR1532" i="2"/>
  <c r="AN1532" i="2"/>
  <c r="AQ1532" i="2"/>
  <c r="AM1532" i="2"/>
  <c r="AP1532" i="2"/>
  <c r="AO1532" i="2"/>
  <c r="AR1528" i="2"/>
  <c r="AN1528" i="2"/>
  <c r="AQ1528" i="2"/>
  <c r="AM1528" i="2"/>
  <c r="AP1528" i="2"/>
  <c r="AO1528" i="2"/>
  <c r="AR1524" i="2"/>
  <c r="AN1524" i="2"/>
  <c r="AQ1524" i="2"/>
  <c r="AM1524" i="2"/>
  <c r="AP1524" i="2"/>
  <c r="AO1524" i="2"/>
  <c r="AR1520" i="2"/>
  <c r="AN1520" i="2"/>
  <c r="AQ1520" i="2"/>
  <c r="AM1520" i="2"/>
  <c r="AP1520" i="2"/>
  <c r="AO1520" i="2"/>
  <c r="AR1516" i="2"/>
  <c r="AN1516" i="2"/>
  <c r="AQ1516" i="2"/>
  <c r="AM1516" i="2"/>
  <c r="AP1516" i="2"/>
  <c r="AO1516" i="2"/>
  <c r="AR1512" i="2"/>
  <c r="AN1512" i="2"/>
  <c r="AQ1512" i="2"/>
  <c r="AM1512" i="2"/>
  <c r="AP1512" i="2"/>
  <c r="AO1512" i="2"/>
  <c r="AR1508" i="2"/>
  <c r="AN1508" i="2"/>
  <c r="AQ1508" i="2"/>
  <c r="AM1508" i="2"/>
  <c r="AP1508" i="2"/>
  <c r="AO1508" i="2"/>
  <c r="AR1504" i="2"/>
  <c r="AN1504" i="2"/>
  <c r="AQ1504" i="2"/>
  <c r="AM1504" i="2"/>
  <c r="AP1504" i="2"/>
  <c r="AO1504" i="2"/>
  <c r="AR1500" i="2"/>
  <c r="AN1500" i="2"/>
  <c r="AQ1500" i="2"/>
  <c r="AM1500" i="2"/>
  <c r="AP1500" i="2"/>
  <c r="AO1500" i="2"/>
  <c r="AR1496" i="2"/>
  <c r="AN1496" i="2"/>
  <c r="AQ1496" i="2"/>
  <c r="AM1496" i="2"/>
  <c r="AP1496" i="2"/>
  <c r="AO1496" i="2"/>
  <c r="AR1492" i="2"/>
  <c r="AN1492" i="2"/>
  <c r="AQ1492" i="2"/>
  <c r="AM1492" i="2"/>
  <c r="AP1492" i="2"/>
  <c r="AO1492" i="2"/>
  <c r="AR1488" i="2"/>
  <c r="AN1488" i="2"/>
  <c r="AQ1488" i="2"/>
  <c r="AM1488" i="2"/>
  <c r="AP1488" i="2"/>
  <c r="AO1488" i="2"/>
  <c r="AR1484" i="2"/>
  <c r="AN1484" i="2"/>
  <c r="AQ1484" i="2"/>
  <c r="AM1484" i="2"/>
  <c r="AP1484" i="2"/>
  <c r="AO1484" i="2"/>
  <c r="AR1480" i="2"/>
  <c r="AN1480" i="2"/>
  <c r="AQ1480" i="2"/>
  <c r="AM1480" i="2"/>
  <c r="AP1480" i="2"/>
  <c r="AO1480" i="2"/>
  <c r="AR1476" i="2"/>
  <c r="AN1476" i="2"/>
  <c r="AQ1476" i="2"/>
  <c r="AM1476" i="2"/>
  <c r="AP1476" i="2"/>
  <c r="AO1476" i="2"/>
  <c r="AR1472" i="2"/>
  <c r="AN1472" i="2"/>
  <c r="AQ1472" i="2"/>
  <c r="AM1472" i="2"/>
  <c r="AP1472" i="2"/>
  <c r="AO1472" i="2"/>
  <c r="AR1468" i="2"/>
  <c r="AN1468" i="2"/>
  <c r="AQ1468" i="2"/>
  <c r="AM1468" i="2"/>
  <c r="AP1468" i="2"/>
  <c r="AO1468" i="2"/>
  <c r="AR1464" i="2"/>
  <c r="AN1464" i="2"/>
  <c r="AQ1464" i="2"/>
  <c r="AM1464" i="2"/>
  <c r="AP1464" i="2"/>
  <c r="AO1464" i="2"/>
  <c r="AO1460" i="2"/>
  <c r="AR1460" i="2"/>
  <c r="AN1460" i="2"/>
  <c r="AQ1460" i="2"/>
  <c r="AM1460" i="2"/>
  <c r="AP1460" i="2"/>
  <c r="AO1456" i="2"/>
  <c r="AR1456" i="2"/>
  <c r="AN1456" i="2"/>
  <c r="AQ1456" i="2"/>
  <c r="AM1456" i="2"/>
  <c r="AP1456" i="2"/>
  <c r="AO1452" i="2"/>
  <c r="AR1452" i="2"/>
  <c r="AN1452" i="2"/>
  <c r="AQ1452" i="2"/>
  <c r="AM1452" i="2"/>
  <c r="AP1452" i="2"/>
  <c r="AO1448" i="2"/>
  <c r="AR1448" i="2"/>
  <c r="AN1448" i="2"/>
  <c r="AQ1448" i="2"/>
  <c r="AM1448" i="2"/>
  <c r="AP1448" i="2"/>
  <c r="AO1444" i="2"/>
  <c r="AR1444" i="2"/>
  <c r="AN1444" i="2"/>
  <c r="AQ1444" i="2"/>
  <c r="AM1444" i="2"/>
  <c r="AP1444" i="2"/>
  <c r="AO1440" i="2"/>
  <c r="AR1440" i="2"/>
  <c r="AN1440" i="2"/>
  <c r="AQ1440" i="2"/>
  <c r="AM1440" i="2"/>
  <c r="AP1440" i="2"/>
  <c r="AO1436" i="2"/>
  <c r="AR1436" i="2"/>
  <c r="AN1436" i="2"/>
  <c r="AQ1436" i="2"/>
  <c r="AM1436" i="2"/>
  <c r="AP1436" i="2"/>
  <c r="AO1432" i="2"/>
  <c r="AR1432" i="2"/>
  <c r="AN1432" i="2"/>
  <c r="AQ1432" i="2"/>
  <c r="AM1432" i="2"/>
  <c r="AP1432" i="2"/>
  <c r="AO1428" i="2"/>
  <c r="AR1428" i="2"/>
  <c r="AN1428" i="2"/>
  <c r="AQ1428" i="2"/>
  <c r="AM1428" i="2"/>
  <c r="AP1428" i="2"/>
  <c r="AO1424" i="2"/>
  <c r="AR1424" i="2"/>
  <c r="AN1424" i="2"/>
  <c r="AQ1424" i="2"/>
  <c r="AM1424" i="2"/>
  <c r="AP1424" i="2"/>
  <c r="AO1420" i="2"/>
  <c r="AR1420" i="2"/>
  <c r="AN1420" i="2"/>
  <c r="AQ1420" i="2"/>
  <c r="AM1420" i="2"/>
  <c r="AP1420" i="2"/>
  <c r="AO1416" i="2"/>
  <c r="AR1416" i="2"/>
  <c r="AN1416" i="2"/>
  <c r="AQ1416" i="2"/>
  <c r="AM1416" i="2"/>
  <c r="AP1416" i="2"/>
  <c r="AO1412" i="2"/>
  <c r="AR1412" i="2"/>
  <c r="AN1412" i="2"/>
  <c r="AQ1412" i="2"/>
  <c r="AM1412" i="2"/>
  <c r="AP1412" i="2"/>
  <c r="AO1408" i="2"/>
  <c r="AR1408" i="2"/>
  <c r="AN1408" i="2"/>
  <c r="AQ1408" i="2"/>
  <c r="AM1408" i="2"/>
  <c r="AP1408" i="2"/>
  <c r="AO1404" i="2"/>
  <c r="AR1404" i="2"/>
  <c r="AN1404" i="2"/>
  <c r="AQ1404" i="2"/>
  <c r="AM1404" i="2"/>
  <c r="AP1404" i="2"/>
  <c r="AO1400" i="2"/>
  <c r="AR1400" i="2"/>
  <c r="AN1400" i="2"/>
  <c r="AQ1400" i="2"/>
  <c r="AM1400" i="2"/>
  <c r="AP1400" i="2"/>
  <c r="AO1396" i="2"/>
  <c r="AR1396" i="2"/>
  <c r="AN1396" i="2"/>
  <c r="AQ1396" i="2"/>
  <c r="AM1396" i="2"/>
  <c r="AP1396" i="2"/>
  <c r="AO1392" i="2"/>
  <c r="AR1392" i="2"/>
  <c r="AN1392" i="2"/>
  <c r="AQ1392" i="2"/>
  <c r="AM1392" i="2"/>
  <c r="AP1392" i="2"/>
  <c r="AO1388" i="2"/>
  <c r="AR1388" i="2"/>
  <c r="AN1388" i="2"/>
  <c r="AQ1388" i="2"/>
  <c r="AM1388" i="2"/>
  <c r="AP1388" i="2"/>
  <c r="AO1384" i="2"/>
  <c r="AR1384" i="2"/>
  <c r="AN1384" i="2"/>
  <c r="AQ1384" i="2"/>
  <c r="AM1384" i="2"/>
  <c r="AP1384" i="2"/>
  <c r="AO1380" i="2"/>
  <c r="AR1380" i="2"/>
  <c r="AN1380" i="2"/>
  <c r="AQ1380" i="2"/>
  <c r="AM1380" i="2"/>
  <c r="AP1380" i="2"/>
  <c r="AR1376" i="2"/>
  <c r="AO1376" i="2"/>
  <c r="AN1376" i="2"/>
  <c r="AQ1376" i="2"/>
  <c r="AM1376" i="2"/>
  <c r="AP1376" i="2"/>
  <c r="AO1372" i="2"/>
  <c r="AR1372" i="2"/>
  <c r="AN1372" i="2"/>
  <c r="AQ1372" i="2"/>
  <c r="AM1372" i="2"/>
  <c r="AP1372" i="2"/>
  <c r="AO1368" i="2"/>
  <c r="AR1368" i="2"/>
  <c r="AN1368" i="2"/>
  <c r="AQ1368" i="2"/>
  <c r="AM1368" i="2"/>
  <c r="AP1368" i="2"/>
  <c r="AO1364" i="2"/>
  <c r="AR1364" i="2"/>
  <c r="AN1364" i="2"/>
  <c r="AQ1364" i="2"/>
  <c r="AM1364" i="2"/>
  <c r="AP1364" i="2"/>
  <c r="AO1360" i="2"/>
  <c r="AR1360" i="2"/>
  <c r="AN1360" i="2"/>
  <c r="AQ1360" i="2"/>
  <c r="AM1360" i="2"/>
  <c r="AP1360" i="2"/>
  <c r="AO1356" i="2"/>
  <c r="AR1356" i="2"/>
  <c r="AN1356" i="2"/>
  <c r="AQ1356" i="2"/>
  <c r="AM1356" i="2"/>
  <c r="AP1356" i="2"/>
  <c r="AO1352" i="2"/>
  <c r="AR1352" i="2"/>
  <c r="AN1352" i="2"/>
  <c r="AQ1352" i="2"/>
  <c r="AM1352" i="2"/>
  <c r="AP1352" i="2"/>
  <c r="AO1348" i="2"/>
  <c r="AR1348" i="2"/>
  <c r="AN1348" i="2"/>
  <c r="AQ1348" i="2"/>
  <c r="AM1348" i="2"/>
  <c r="AP1348" i="2"/>
  <c r="AO1344" i="2"/>
  <c r="AR1344" i="2"/>
  <c r="AN1344" i="2"/>
  <c r="AQ1344" i="2"/>
  <c r="AM1344" i="2"/>
  <c r="AP1344" i="2"/>
  <c r="AO1340" i="2"/>
  <c r="AR1340" i="2"/>
  <c r="AN1340" i="2"/>
  <c r="AQ1340" i="2"/>
  <c r="AM1340" i="2"/>
  <c r="AP1340" i="2"/>
  <c r="AO1336" i="2"/>
  <c r="AR1336" i="2"/>
  <c r="AN1336" i="2"/>
  <c r="AQ1336" i="2"/>
  <c r="AM1336" i="2"/>
  <c r="AP1336" i="2"/>
  <c r="AO1332" i="2"/>
  <c r="AR1332" i="2"/>
  <c r="AN1332" i="2"/>
  <c r="AQ1332" i="2"/>
  <c r="AM1332" i="2"/>
  <c r="AP1332" i="2"/>
  <c r="AO1328" i="2"/>
  <c r="AR1328" i="2"/>
  <c r="AN1328" i="2"/>
  <c r="AQ1328" i="2"/>
  <c r="AM1328" i="2"/>
  <c r="AP1328" i="2"/>
  <c r="AO1324" i="2"/>
  <c r="AR1324" i="2"/>
  <c r="AN1324" i="2"/>
  <c r="AQ1324" i="2"/>
  <c r="AM1324" i="2"/>
  <c r="AP1324" i="2"/>
  <c r="AO1320" i="2"/>
  <c r="AR1320" i="2"/>
  <c r="AN1320" i="2"/>
  <c r="AQ1320" i="2"/>
  <c r="AM1320" i="2"/>
  <c r="AP1320" i="2"/>
  <c r="AO1316" i="2"/>
  <c r="AR1316" i="2"/>
  <c r="AN1316" i="2"/>
  <c r="AQ1316" i="2"/>
  <c r="AM1316" i="2"/>
  <c r="AP1316" i="2"/>
  <c r="AO1312" i="2"/>
  <c r="AR1312" i="2"/>
  <c r="AN1312" i="2"/>
  <c r="AQ1312" i="2"/>
  <c r="AM1312" i="2"/>
  <c r="AP1312" i="2"/>
  <c r="AO1308" i="2"/>
  <c r="AR1308" i="2"/>
  <c r="AN1308" i="2"/>
  <c r="AQ1308" i="2"/>
  <c r="AM1308" i="2"/>
  <c r="AP1308" i="2"/>
  <c r="AO1304" i="2"/>
  <c r="AR1304" i="2"/>
  <c r="AN1304" i="2"/>
  <c r="AQ1304" i="2"/>
  <c r="AM1304" i="2"/>
  <c r="AP1304" i="2"/>
  <c r="AO1300" i="2"/>
  <c r="AR1300" i="2"/>
  <c r="AN1300" i="2"/>
  <c r="AQ1300" i="2"/>
  <c r="AM1300" i="2"/>
  <c r="AP1300" i="2"/>
  <c r="AO1296" i="2"/>
  <c r="AR1296" i="2"/>
  <c r="AN1296" i="2"/>
  <c r="AQ1296" i="2"/>
  <c r="AM1296" i="2"/>
  <c r="AP1296" i="2"/>
  <c r="AO1292" i="2"/>
  <c r="AR1292" i="2"/>
  <c r="AN1292" i="2"/>
  <c r="AQ1292" i="2"/>
  <c r="AM1292" i="2"/>
  <c r="AP1292" i="2"/>
  <c r="AO1288" i="2"/>
  <c r="AR1288" i="2"/>
  <c r="AN1288" i="2"/>
  <c r="AQ1288" i="2"/>
  <c r="AM1288" i="2"/>
  <c r="AP1288" i="2"/>
  <c r="AO1284" i="2"/>
  <c r="AR1284" i="2"/>
  <c r="AN1284" i="2"/>
  <c r="AQ1284" i="2"/>
  <c r="AM1284" i="2"/>
  <c r="AP1284" i="2"/>
  <c r="AO1280" i="2"/>
  <c r="AR1280" i="2"/>
  <c r="AN1280" i="2"/>
  <c r="AQ1280" i="2"/>
  <c r="AM1280" i="2"/>
  <c r="AP1280" i="2"/>
  <c r="AO1276" i="2"/>
  <c r="AR1276" i="2"/>
  <c r="AN1276" i="2"/>
  <c r="AQ1276" i="2"/>
  <c r="AM1276" i="2"/>
  <c r="AP1276" i="2"/>
  <c r="AO1272" i="2"/>
  <c r="AR1272" i="2"/>
  <c r="AN1272" i="2"/>
  <c r="AQ1272" i="2"/>
  <c r="AM1272" i="2"/>
  <c r="AP1272" i="2"/>
  <c r="AO1268" i="2"/>
  <c r="AR1268" i="2"/>
  <c r="AN1268" i="2"/>
  <c r="AQ1268" i="2"/>
  <c r="AM1268" i="2"/>
  <c r="AP1268" i="2"/>
  <c r="AO1264" i="2"/>
  <c r="AR1264" i="2"/>
  <c r="AN1264" i="2"/>
  <c r="AQ1264" i="2"/>
  <c r="AM1264" i="2"/>
  <c r="AP1264" i="2"/>
  <c r="AO1260" i="2"/>
  <c r="AR1260" i="2"/>
  <c r="AN1260" i="2"/>
  <c r="AQ1260" i="2"/>
  <c r="AM1260" i="2"/>
  <c r="AP1260" i="2"/>
  <c r="AO1256" i="2"/>
  <c r="AR1256" i="2"/>
  <c r="AN1256" i="2"/>
  <c r="AQ1256" i="2"/>
  <c r="AM1256" i="2"/>
  <c r="AP1256" i="2"/>
  <c r="AO1252" i="2"/>
  <c r="AR1252" i="2"/>
  <c r="AN1252" i="2"/>
  <c r="AQ1252" i="2"/>
  <c r="AM1252" i="2"/>
  <c r="AP1252" i="2"/>
  <c r="AO1248" i="2"/>
  <c r="AR1248" i="2"/>
  <c r="AN1248" i="2"/>
  <c r="AQ1248" i="2"/>
  <c r="AM1248" i="2"/>
  <c r="AP1248" i="2"/>
  <c r="AO1244" i="2"/>
  <c r="AR1244" i="2"/>
  <c r="AN1244" i="2"/>
  <c r="AQ1244" i="2"/>
  <c r="AM1244" i="2"/>
  <c r="AP1244" i="2"/>
  <c r="AO1240" i="2"/>
  <c r="AR1240" i="2"/>
  <c r="AN1240" i="2"/>
  <c r="AQ1240" i="2"/>
  <c r="AM1240" i="2"/>
  <c r="AP1240" i="2"/>
  <c r="AO1236" i="2"/>
  <c r="AR1236" i="2"/>
  <c r="AN1236" i="2"/>
  <c r="AQ1236" i="2"/>
  <c r="AM1236" i="2"/>
  <c r="AP1236" i="2"/>
  <c r="AO1232" i="2"/>
  <c r="AR1232" i="2"/>
  <c r="AN1232" i="2"/>
  <c r="AQ1232" i="2"/>
  <c r="AM1232" i="2"/>
  <c r="AP1232" i="2"/>
  <c r="AO1228" i="2"/>
  <c r="AR1228" i="2"/>
  <c r="AN1228" i="2"/>
  <c r="AQ1228" i="2"/>
  <c r="AM1228" i="2"/>
  <c r="AP1228" i="2"/>
  <c r="AO1224" i="2"/>
  <c r="AR1224" i="2"/>
  <c r="AN1224" i="2"/>
  <c r="AQ1224" i="2"/>
  <c r="AM1224" i="2"/>
  <c r="AP1224" i="2"/>
  <c r="AO1220" i="2"/>
  <c r="AR1220" i="2"/>
  <c r="AN1220" i="2"/>
  <c r="AQ1220" i="2"/>
  <c r="AM1220" i="2"/>
  <c r="AP1220" i="2"/>
  <c r="AO1216" i="2"/>
  <c r="AR1216" i="2"/>
  <c r="AN1216" i="2"/>
  <c r="AQ1216" i="2"/>
  <c r="AM1216" i="2"/>
  <c r="AP1216" i="2"/>
  <c r="AO1212" i="2"/>
  <c r="AR1212" i="2"/>
  <c r="AN1212" i="2"/>
  <c r="AQ1212" i="2"/>
  <c r="AM1212" i="2"/>
  <c r="AP1212" i="2"/>
  <c r="AO1208" i="2"/>
  <c r="AR1208" i="2"/>
  <c r="AN1208" i="2"/>
  <c r="AQ1208" i="2"/>
  <c r="AM1208" i="2"/>
  <c r="AP1208" i="2"/>
  <c r="AO1204" i="2"/>
  <c r="AR1204" i="2"/>
  <c r="AN1204" i="2"/>
  <c r="AQ1204" i="2"/>
  <c r="AM1204" i="2"/>
  <c r="AP1204" i="2"/>
  <c r="AO1200" i="2"/>
  <c r="AR1200" i="2"/>
  <c r="AN1200" i="2"/>
  <c r="AQ1200" i="2"/>
  <c r="AM1200" i="2"/>
  <c r="AP1200" i="2"/>
  <c r="AO1196" i="2"/>
  <c r="AR1196" i="2"/>
  <c r="AN1196" i="2"/>
  <c r="AQ1196" i="2"/>
  <c r="AM1196" i="2"/>
  <c r="AP1196" i="2"/>
  <c r="AO1192" i="2"/>
  <c r="AR1192" i="2"/>
  <c r="AN1192" i="2"/>
  <c r="AQ1192" i="2"/>
  <c r="AM1192" i="2"/>
  <c r="AP1192" i="2"/>
  <c r="AO1188" i="2"/>
  <c r="AR1188" i="2"/>
  <c r="AN1188" i="2"/>
  <c r="AQ1188" i="2"/>
  <c r="AM1188" i="2"/>
  <c r="AP1188" i="2"/>
  <c r="AO1184" i="2"/>
  <c r="AR1184" i="2"/>
  <c r="AN1184" i="2"/>
  <c r="AQ1184" i="2"/>
  <c r="AM1184" i="2"/>
  <c r="AP1184" i="2"/>
  <c r="AO1180" i="2"/>
  <c r="AR1180" i="2"/>
  <c r="AN1180" i="2"/>
  <c r="AQ1180" i="2"/>
  <c r="AM1180" i="2"/>
  <c r="AP1180" i="2"/>
  <c r="AP1176" i="2"/>
  <c r="AO1176" i="2"/>
  <c r="AR1176" i="2"/>
  <c r="AN1176" i="2"/>
  <c r="AQ1176" i="2"/>
  <c r="AM1176" i="2"/>
  <c r="AP1172" i="2"/>
  <c r="AO1172" i="2"/>
  <c r="AR1172" i="2"/>
  <c r="AN1172" i="2"/>
  <c r="AQ1172" i="2"/>
  <c r="AM1172" i="2"/>
  <c r="AP1168" i="2"/>
  <c r="AO1168" i="2"/>
  <c r="AR1168" i="2"/>
  <c r="AN1168" i="2"/>
  <c r="AQ1168" i="2"/>
  <c r="AM1168" i="2"/>
  <c r="AP1164" i="2"/>
  <c r="AO1164" i="2"/>
  <c r="AR1164" i="2"/>
  <c r="AN1164" i="2"/>
  <c r="AQ1164" i="2"/>
  <c r="AM1164" i="2"/>
  <c r="AP1160" i="2"/>
  <c r="AO1160" i="2"/>
  <c r="AR1160" i="2"/>
  <c r="AN1160" i="2"/>
  <c r="AQ1160" i="2"/>
  <c r="AM1160" i="2"/>
  <c r="AP1156" i="2"/>
  <c r="AO1156" i="2"/>
  <c r="AR1156" i="2"/>
  <c r="AN1156" i="2"/>
  <c r="AQ1156" i="2"/>
  <c r="AM1156" i="2"/>
  <c r="AP1152" i="2"/>
  <c r="AO1152" i="2"/>
  <c r="AR1152" i="2"/>
  <c r="AN1152" i="2"/>
  <c r="AQ1152" i="2"/>
  <c r="AM1152" i="2"/>
  <c r="AP1148" i="2"/>
  <c r="AO1148" i="2"/>
  <c r="AR1148" i="2"/>
  <c r="AN1148" i="2"/>
  <c r="AQ1148" i="2"/>
  <c r="AM1148" i="2"/>
  <c r="AP1144" i="2"/>
  <c r="AO1144" i="2"/>
  <c r="AR1144" i="2"/>
  <c r="AN1144" i="2"/>
  <c r="AQ1144" i="2"/>
  <c r="AM1144" i="2"/>
  <c r="AP1140" i="2"/>
  <c r="AO1140" i="2"/>
  <c r="AR1140" i="2"/>
  <c r="AN1140" i="2"/>
  <c r="AQ1140" i="2"/>
  <c r="AM1140" i="2"/>
  <c r="AP1136" i="2"/>
  <c r="AO1136" i="2"/>
  <c r="AR1136" i="2"/>
  <c r="AN1136" i="2"/>
  <c r="AQ1136" i="2"/>
  <c r="AM1136" i="2"/>
  <c r="AP1132" i="2"/>
  <c r="AO1132" i="2"/>
  <c r="AR1132" i="2"/>
  <c r="AN1132" i="2"/>
  <c r="AQ1132" i="2"/>
  <c r="AM1132" i="2"/>
  <c r="AP1128" i="2"/>
  <c r="AO1128" i="2"/>
  <c r="AR1128" i="2"/>
  <c r="AN1128" i="2"/>
  <c r="AQ1128" i="2"/>
  <c r="AM1128" i="2"/>
  <c r="AP1124" i="2"/>
  <c r="AO1124" i="2"/>
  <c r="AR1124" i="2"/>
  <c r="AN1124" i="2"/>
  <c r="AQ1124" i="2"/>
  <c r="AM1124" i="2"/>
  <c r="AP1120" i="2"/>
  <c r="AO1120" i="2"/>
  <c r="AR1120" i="2"/>
  <c r="AN1120" i="2"/>
  <c r="AQ1120" i="2"/>
  <c r="AM1120" i="2"/>
  <c r="AP1116" i="2"/>
  <c r="AO1116" i="2"/>
  <c r="AR1116" i="2"/>
  <c r="AN1116" i="2"/>
  <c r="AQ1116" i="2"/>
  <c r="AM1116" i="2"/>
  <c r="AP1112" i="2"/>
  <c r="AO1112" i="2"/>
  <c r="AR1112" i="2"/>
  <c r="AN1112" i="2"/>
  <c r="AQ1112" i="2"/>
  <c r="AM1112" i="2"/>
  <c r="AP1108" i="2"/>
  <c r="AO1108" i="2"/>
  <c r="AR1108" i="2"/>
  <c r="AN1108" i="2"/>
  <c r="AQ1108" i="2"/>
  <c r="AM1108" i="2"/>
  <c r="AP1104" i="2"/>
  <c r="AO1104" i="2"/>
  <c r="AR1104" i="2"/>
  <c r="AN1104" i="2"/>
  <c r="AQ1104" i="2"/>
  <c r="AM1104" i="2"/>
  <c r="AP1100" i="2"/>
  <c r="AO1100" i="2"/>
  <c r="AR1100" i="2"/>
  <c r="AN1100" i="2"/>
  <c r="AQ1100" i="2"/>
  <c r="AM1100" i="2"/>
  <c r="AP1096" i="2"/>
  <c r="AO1096" i="2"/>
  <c r="AR1096" i="2"/>
  <c r="AN1096" i="2"/>
  <c r="AQ1096" i="2"/>
  <c r="AM1096" i="2"/>
  <c r="AP1092" i="2"/>
  <c r="AO1092" i="2"/>
  <c r="AR1092" i="2"/>
  <c r="AN1092" i="2"/>
  <c r="AQ1092" i="2"/>
  <c r="AM1092" i="2"/>
  <c r="AP1088" i="2"/>
  <c r="AO1088" i="2"/>
  <c r="AR1088" i="2"/>
  <c r="AN1088" i="2"/>
  <c r="AQ1088" i="2"/>
  <c r="AM1088" i="2"/>
  <c r="AP1084" i="2"/>
  <c r="AO1084" i="2"/>
  <c r="AR1084" i="2"/>
  <c r="AN1084" i="2"/>
  <c r="AQ1084" i="2"/>
  <c r="AM1084" i="2"/>
  <c r="AP1080" i="2"/>
  <c r="AO1080" i="2"/>
  <c r="AR1080" i="2"/>
  <c r="AN1080" i="2"/>
  <c r="AQ1080" i="2"/>
  <c r="AM1080" i="2"/>
  <c r="AP1076" i="2"/>
  <c r="AO1076" i="2"/>
  <c r="AR1076" i="2"/>
  <c r="AN1076" i="2"/>
  <c r="AQ1076" i="2"/>
  <c r="AM1076" i="2"/>
  <c r="AP1072" i="2"/>
  <c r="AO1072" i="2"/>
  <c r="AR1072" i="2"/>
  <c r="AN1072" i="2"/>
  <c r="AQ1072" i="2"/>
  <c r="AM1072" i="2"/>
  <c r="AP1068" i="2"/>
  <c r="AO1068" i="2"/>
  <c r="AR1068" i="2"/>
  <c r="AN1068" i="2"/>
  <c r="AQ1068" i="2"/>
  <c r="AM1068" i="2"/>
  <c r="AP1064" i="2"/>
  <c r="AO1064" i="2"/>
  <c r="AR1064" i="2"/>
  <c r="AN1064" i="2"/>
  <c r="AQ1064" i="2"/>
  <c r="AM1064" i="2"/>
  <c r="AP1060" i="2"/>
  <c r="AO1060" i="2"/>
  <c r="AR1060" i="2"/>
  <c r="AN1060" i="2"/>
  <c r="AQ1060" i="2"/>
  <c r="AM1060" i="2"/>
  <c r="AP1056" i="2"/>
  <c r="AO1056" i="2"/>
  <c r="AR1056" i="2"/>
  <c r="AN1056" i="2"/>
  <c r="AQ1056" i="2"/>
  <c r="AM1056" i="2"/>
  <c r="AP1052" i="2"/>
  <c r="AO1052" i="2"/>
  <c r="AR1052" i="2"/>
  <c r="AN1052" i="2"/>
  <c r="AQ1052" i="2"/>
  <c r="AM1052" i="2"/>
  <c r="AP1048" i="2"/>
  <c r="AO1048" i="2"/>
  <c r="AR1048" i="2"/>
  <c r="AN1048" i="2"/>
  <c r="AQ1048" i="2"/>
  <c r="AM1048" i="2"/>
  <c r="AP1044" i="2"/>
  <c r="AO1044" i="2"/>
  <c r="AR1044" i="2"/>
  <c r="AN1044" i="2"/>
  <c r="AQ1044" i="2"/>
  <c r="AM1044" i="2"/>
  <c r="AP1040" i="2"/>
  <c r="AO1040" i="2"/>
  <c r="AR1040" i="2"/>
  <c r="AN1040" i="2"/>
  <c r="AQ1040" i="2"/>
  <c r="AM1040" i="2"/>
  <c r="AP1036" i="2"/>
  <c r="AO1036" i="2"/>
  <c r="AR1036" i="2"/>
  <c r="AN1036" i="2"/>
  <c r="AQ1036" i="2"/>
  <c r="AM1036" i="2"/>
  <c r="AP1032" i="2"/>
  <c r="AO1032" i="2"/>
  <c r="AR1032" i="2"/>
  <c r="AN1032" i="2"/>
  <c r="AQ1032" i="2"/>
  <c r="AM1032" i="2"/>
  <c r="AP1028" i="2"/>
  <c r="AO1028" i="2"/>
  <c r="AR1028" i="2"/>
  <c r="AN1028" i="2"/>
  <c r="AQ1028" i="2"/>
  <c r="AM1028" i="2"/>
  <c r="AP1024" i="2"/>
  <c r="AO1024" i="2"/>
  <c r="AR1024" i="2"/>
  <c r="AN1024" i="2"/>
  <c r="AQ1024" i="2"/>
  <c r="AM1024" i="2"/>
  <c r="AP1020" i="2"/>
  <c r="AO1020" i="2"/>
  <c r="AR1020" i="2"/>
  <c r="AN1020" i="2"/>
  <c r="AQ1020" i="2"/>
  <c r="AM1020" i="2"/>
  <c r="AP1016" i="2"/>
  <c r="AO1016" i="2"/>
  <c r="AR1016" i="2"/>
  <c r="AN1016" i="2"/>
  <c r="AQ1016" i="2"/>
  <c r="AM1016" i="2"/>
  <c r="AP1012" i="2"/>
  <c r="AO1012" i="2"/>
  <c r="AR1012" i="2"/>
  <c r="AN1012" i="2"/>
  <c r="AQ1012" i="2"/>
  <c r="AM1012" i="2"/>
  <c r="AP1008" i="2"/>
  <c r="AO1008" i="2"/>
  <c r="AR1008" i="2"/>
  <c r="AN1008" i="2"/>
  <c r="AQ1008" i="2"/>
  <c r="AM1008" i="2"/>
  <c r="AP1004" i="2"/>
  <c r="AO1004" i="2"/>
  <c r="AR1004" i="2"/>
  <c r="AN1004" i="2"/>
  <c r="AQ1004" i="2"/>
  <c r="AM1004" i="2"/>
  <c r="AP1000" i="2"/>
  <c r="AO1000" i="2"/>
  <c r="AR1000" i="2"/>
  <c r="AN1000" i="2"/>
  <c r="AQ1000" i="2"/>
  <c r="AM1000" i="2"/>
  <c r="AP996" i="2"/>
  <c r="AO996" i="2"/>
  <c r="AR996" i="2"/>
  <c r="AN996" i="2"/>
  <c r="AQ996" i="2"/>
  <c r="AM996" i="2"/>
  <c r="AP992" i="2"/>
  <c r="AO992" i="2"/>
  <c r="AR992" i="2"/>
  <c r="AN992" i="2"/>
  <c r="AQ992" i="2"/>
  <c r="AM992" i="2"/>
  <c r="AP988" i="2"/>
  <c r="AO988" i="2"/>
  <c r="AR988" i="2"/>
  <c r="AN988" i="2"/>
  <c r="AQ988" i="2"/>
  <c r="AM988" i="2"/>
  <c r="AP984" i="2"/>
  <c r="AO984" i="2"/>
  <c r="AR984" i="2"/>
  <c r="AN984" i="2"/>
  <c r="AQ984" i="2"/>
  <c r="AM984" i="2"/>
  <c r="AP980" i="2"/>
  <c r="AO980" i="2"/>
  <c r="AR980" i="2"/>
  <c r="AN980" i="2"/>
  <c r="AQ980" i="2"/>
  <c r="AM980" i="2"/>
  <c r="AP976" i="2"/>
  <c r="AO976" i="2"/>
  <c r="AR976" i="2"/>
  <c r="AN976" i="2"/>
  <c r="AQ976" i="2"/>
  <c r="AM976" i="2"/>
  <c r="AP972" i="2"/>
  <c r="AO972" i="2"/>
  <c r="AR972" i="2"/>
  <c r="AN972" i="2"/>
  <c r="AQ972" i="2"/>
  <c r="AM972" i="2"/>
  <c r="AP968" i="2"/>
  <c r="AO968" i="2"/>
  <c r="AR968" i="2"/>
  <c r="AN968" i="2"/>
  <c r="AQ968" i="2"/>
  <c r="AM968" i="2"/>
  <c r="AP964" i="2"/>
  <c r="AO964" i="2"/>
  <c r="AR964" i="2"/>
  <c r="AN964" i="2"/>
  <c r="AQ964" i="2"/>
  <c r="AM964" i="2"/>
  <c r="AP960" i="2"/>
  <c r="AO960" i="2"/>
  <c r="AR960" i="2"/>
  <c r="AN960" i="2"/>
  <c r="AQ960" i="2"/>
  <c r="AM960" i="2"/>
  <c r="AP956" i="2"/>
  <c r="AO956" i="2"/>
  <c r="AR956" i="2"/>
  <c r="AN956" i="2"/>
  <c r="AQ956" i="2"/>
  <c r="AM956" i="2"/>
  <c r="AP952" i="2"/>
  <c r="AO952" i="2"/>
  <c r="AR952" i="2"/>
  <c r="AN952" i="2"/>
  <c r="AQ952" i="2"/>
  <c r="AM952" i="2"/>
  <c r="AP948" i="2"/>
  <c r="AO948" i="2"/>
  <c r="AR948" i="2"/>
  <c r="AN948" i="2"/>
  <c r="AQ948" i="2"/>
  <c r="AM948" i="2"/>
  <c r="AP944" i="2"/>
  <c r="AO944" i="2"/>
  <c r="AR944" i="2"/>
  <c r="AN944" i="2"/>
  <c r="AQ944" i="2"/>
  <c r="AM944" i="2"/>
  <c r="AP940" i="2"/>
  <c r="AO940" i="2"/>
  <c r="AR940" i="2"/>
  <c r="AN940" i="2"/>
  <c r="AQ940" i="2"/>
  <c r="AM940" i="2"/>
  <c r="AP936" i="2"/>
  <c r="AO936" i="2"/>
  <c r="AR936" i="2"/>
  <c r="AN936" i="2"/>
  <c r="AQ936" i="2"/>
  <c r="AM936" i="2"/>
  <c r="AP932" i="2"/>
  <c r="AO932" i="2"/>
  <c r="AR932" i="2"/>
  <c r="AN932" i="2"/>
  <c r="AQ932" i="2"/>
  <c r="AM932" i="2"/>
  <c r="AP928" i="2"/>
  <c r="AO928" i="2"/>
  <c r="AR928" i="2"/>
  <c r="AN928" i="2"/>
  <c r="AQ928" i="2"/>
  <c r="AM928" i="2"/>
  <c r="AP924" i="2"/>
  <c r="AO924" i="2"/>
  <c r="AR924" i="2"/>
  <c r="AN924" i="2"/>
  <c r="AQ924" i="2"/>
  <c r="AM924" i="2"/>
  <c r="AP920" i="2"/>
  <c r="AO920" i="2"/>
  <c r="AR920" i="2"/>
  <c r="AN920" i="2"/>
  <c r="AQ920" i="2"/>
  <c r="AM920" i="2"/>
  <c r="AP916" i="2"/>
  <c r="AO916" i="2"/>
  <c r="AR916" i="2"/>
  <c r="AN916" i="2"/>
  <c r="AQ916" i="2"/>
  <c r="AM916" i="2"/>
  <c r="AP912" i="2"/>
  <c r="AO912" i="2"/>
  <c r="AR912" i="2"/>
  <c r="AN912" i="2"/>
  <c r="AQ912" i="2"/>
  <c r="AM912" i="2"/>
  <c r="AP908" i="2"/>
  <c r="AO908" i="2"/>
  <c r="AR908" i="2"/>
  <c r="AN908" i="2"/>
  <c r="AQ908" i="2"/>
  <c r="AM908" i="2"/>
  <c r="AP904" i="2"/>
  <c r="AO904" i="2"/>
  <c r="AR904" i="2"/>
  <c r="AN904" i="2"/>
  <c r="AQ904" i="2"/>
  <c r="AM904" i="2"/>
  <c r="AP900" i="2"/>
  <c r="AO900" i="2"/>
  <c r="AR900" i="2"/>
  <c r="AN900" i="2"/>
  <c r="AQ900" i="2"/>
  <c r="AM900" i="2"/>
  <c r="AP896" i="2"/>
  <c r="AO896" i="2"/>
  <c r="AR896" i="2"/>
  <c r="AN896" i="2"/>
  <c r="AQ896" i="2"/>
  <c r="AM896" i="2"/>
  <c r="AP892" i="2"/>
  <c r="AO892" i="2"/>
  <c r="AR892" i="2"/>
  <c r="AN892" i="2"/>
  <c r="AQ892" i="2"/>
  <c r="AM892" i="2"/>
  <c r="AP888" i="2"/>
  <c r="AO888" i="2"/>
  <c r="AR888" i="2"/>
  <c r="AN888" i="2"/>
  <c r="AQ888" i="2"/>
  <c r="AM888" i="2"/>
  <c r="AP884" i="2"/>
  <c r="AO884" i="2"/>
  <c r="AR884" i="2"/>
  <c r="AN884" i="2"/>
  <c r="AQ884" i="2"/>
  <c r="AM884" i="2"/>
  <c r="AP880" i="2"/>
  <c r="AO880" i="2"/>
  <c r="AR880" i="2"/>
  <c r="AN880" i="2"/>
  <c r="AQ880" i="2"/>
  <c r="AM880" i="2"/>
  <c r="AP876" i="2"/>
  <c r="AO876" i="2"/>
  <c r="AR876" i="2"/>
  <c r="AN876" i="2"/>
  <c r="AQ876" i="2"/>
  <c r="AM876" i="2"/>
  <c r="AP872" i="2"/>
  <c r="AO872" i="2"/>
  <c r="AR872" i="2"/>
  <c r="AN872" i="2"/>
  <c r="AQ872" i="2"/>
  <c r="AM872" i="2"/>
  <c r="AP868" i="2"/>
  <c r="AO868" i="2"/>
  <c r="AR868" i="2"/>
  <c r="AN868" i="2"/>
  <c r="AQ868" i="2"/>
  <c r="AM868" i="2"/>
  <c r="AP864" i="2"/>
  <c r="AO864" i="2"/>
  <c r="AR864" i="2"/>
  <c r="AN864" i="2"/>
  <c r="AQ864" i="2"/>
  <c r="AM864" i="2"/>
  <c r="AP860" i="2"/>
  <c r="AO860" i="2"/>
  <c r="AR860" i="2"/>
  <c r="AN860" i="2"/>
  <c r="AQ860" i="2"/>
  <c r="AM860" i="2"/>
  <c r="AP856" i="2"/>
  <c r="AO856" i="2"/>
  <c r="AR856" i="2"/>
  <c r="AN856" i="2"/>
  <c r="AQ856" i="2"/>
  <c r="AM856" i="2"/>
  <c r="AP852" i="2"/>
  <c r="AO852" i="2"/>
  <c r="AR852" i="2"/>
  <c r="AN852" i="2"/>
  <c r="AQ852" i="2"/>
  <c r="AM852" i="2"/>
  <c r="AP848" i="2"/>
  <c r="AO848" i="2"/>
  <c r="AR848" i="2"/>
  <c r="AN848" i="2"/>
  <c r="AQ848" i="2"/>
  <c r="AM848" i="2"/>
  <c r="AP844" i="2"/>
  <c r="AO844" i="2"/>
  <c r="AR844" i="2"/>
  <c r="AN844" i="2"/>
  <c r="AQ844" i="2"/>
  <c r="AM844" i="2"/>
  <c r="AP840" i="2"/>
  <c r="AO840" i="2"/>
  <c r="AR840" i="2"/>
  <c r="AN840" i="2"/>
  <c r="AQ840" i="2"/>
  <c r="AM840" i="2"/>
  <c r="AP836" i="2"/>
  <c r="AO836" i="2"/>
  <c r="AR836" i="2"/>
  <c r="AN836" i="2"/>
  <c r="AQ836" i="2"/>
  <c r="AM836" i="2"/>
  <c r="AP832" i="2"/>
  <c r="AO832" i="2"/>
  <c r="AR832" i="2"/>
  <c r="AN832" i="2"/>
  <c r="AQ832" i="2"/>
  <c r="AM832" i="2"/>
  <c r="AP828" i="2"/>
  <c r="AO828" i="2"/>
  <c r="AR828" i="2"/>
  <c r="AN828" i="2"/>
  <c r="AQ828" i="2"/>
  <c r="AM828" i="2"/>
  <c r="AP824" i="2"/>
  <c r="AO824" i="2"/>
  <c r="AR824" i="2"/>
  <c r="AN824" i="2"/>
  <c r="AQ824" i="2"/>
  <c r="AM824" i="2"/>
  <c r="AP820" i="2"/>
  <c r="AO820" i="2"/>
  <c r="AR820" i="2"/>
  <c r="AN820" i="2"/>
  <c r="AQ820" i="2"/>
  <c r="AM820" i="2"/>
  <c r="AP816" i="2"/>
  <c r="AO816" i="2"/>
  <c r="AR816" i="2"/>
  <c r="AN816" i="2"/>
  <c r="AQ816" i="2"/>
  <c r="AM816" i="2"/>
  <c r="AP812" i="2"/>
  <c r="AO812" i="2"/>
  <c r="AR812" i="2"/>
  <c r="AN812" i="2"/>
  <c r="AQ812" i="2"/>
  <c r="AM812" i="2"/>
  <c r="AP808" i="2"/>
  <c r="AO808" i="2"/>
  <c r="AR808" i="2"/>
  <c r="AN808" i="2"/>
  <c r="AQ808" i="2"/>
  <c r="AM808" i="2"/>
  <c r="AP804" i="2"/>
  <c r="AO804" i="2"/>
  <c r="AR804" i="2"/>
  <c r="AN804" i="2"/>
  <c r="AQ804" i="2"/>
  <c r="AM804" i="2"/>
  <c r="AP800" i="2"/>
  <c r="AO800" i="2"/>
  <c r="AR800" i="2"/>
  <c r="AN800" i="2"/>
  <c r="AQ800" i="2"/>
  <c r="AM800" i="2"/>
  <c r="AP796" i="2"/>
  <c r="AO796" i="2"/>
  <c r="AR796" i="2"/>
  <c r="AN796" i="2"/>
  <c r="AQ796" i="2"/>
  <c r="AM796" i="2"/>
  <c r="AP792" i="2"/>
  <c r="AO792" i="2"/>
  <c r="AR792" i="2"/>
  <c r="AN792" i="2"/>
  <c r="AQ792" i="2"/>
  <c r="AM792" i="2"/>
  <c r="AP788" i="2"/>
  <c r="AO788" i="2"/>
  <c r="AR788" i="2"/>
  <c r="AN788" i="2"/>
  <c r="AQ788" i="2"/>
  <c r="AM788" i="2"/>
  <c r="AP784" i="2"/>
  <c r="AO784" i="2"/>
  <c r="AR784" i="2"/>
  <c r="AN784" i="2"/>
  <c r="AQ784" i="2"/>
  <c r="AM784" i="2"/>
  <c r="AP780" i="2"/>
  <c r="AO780" i="2"/>
  <c r="AR780" i="2"/>
  <c r="AN780" i="2"/>
  <c r="AQ780" i="2"/>
  <c r="AM780" i="2"/>
  <c r="AP776" i="2"/>
  <c r="AO776" i="2"/>
  <c r="AR776" i="2"/>
  <c r="AN776" i="2"/>
  <c r="AQ776" i="2"/>
  <c r="AM776" i="2"/>
  <c r="AP772" i="2"/>
  <c r="AO772" i="2"/>
  <c r="AR772" i="2"/>
  <c r="AN772" i="2"/>
  <c r="AQ772" i="2"/>
  <c r="AM772" i="2"/>
  <c r="AP768" i="2"/>
  <c r="AO768" i="2"/>
  <c r="AR768" i="2"/>
  <c r="AN768" i="2"/>
  <c r="AQ768" i="2"/>
  <c r="AM768" i="2"/>
  <c r="AP764" i="2"/>
  <c r="AO764" i="2"/>
  <c r="AR764" i="2"/>
  <c r="AN764" i="2"/>
  <c r="AQ764" i="2"/>
  <c r="AM764" i="2"/>
  <c r="AP760" i="2"/>
  <c r="AO760" i="2"/>
  <c r="AR760" i="2"/>
  <c r="AN760" i="2"/>
  <c r="AQ760" i="2"/>
  <c r="AM760" i="2"/>
  <c r="AP756" i="2"/>
  <c r="AO756" i="2"/>
  <c r="AR756" i="2"/>
  <c r="AN756" i="2"/>
  <c r="AQ756" i="2"/>
  <c r="AM756" i="2"/>
  <c r="AP752" i="2"/>
  <c r="AO752" i="2"/>
  <c r="AR752" i="2"/>
  <c r="AN752" i="2"/>
  <c r="AQ752" i="2"/>
  <c r="AM752" i="2"/>
  <c r="AP748" i="2"/>
  <c r="AO748" i="2"/>
  <c r="AR748" i="2"/>
  <c r="AN748" i="2"/>
  <c r="AQ748" i="2"/>
  <c r="AM748" i="2"/>
  <c r="AP744" i="2"/>
  <c r="AO744" i="2"/>
  <c r="AR744" i="2"/>
  <c r="AN744" i="2"/>
  <c r="AQ744" i="2"/>
  <c r="AM744" i="2"/>
  <c r="AP740" i="2"/>
  <c r="AO740" i="2"/>
  <c r="AR740" i="2"/>
  <c r="AN740" i="2"/>
  <c r="AQ740" i="2"/>
  <c r="AM740" i="2"/>
  <c r="AP736" i="2"/>
  <c r="AO736" i="2"/>
  <c r="AR736" i="2"/>
  <c r="AN736" i="2"/>
  <c r="AQ736" i="2"/>
  <c r="AM736" i="2"/>
  <c r="AP732" i="2"/>
  <c r="AO732" i="2"/>
  <c r="AR732" i="2"/>
  <c r="AN732" i="2"/>
  <c r="AQ732" i="2"/>
  <c r="AM732" i="2"/>
  <c r="AP728" i="2"/>
  <c r="AO728" i="2"/>
  <c r="AR728" i="2"/>
  <c r="AN728" i="2"/>
  <c r="AQ728" i="2"/>
  <c r="AM728" i="2"/>
  <c r="AP724" i="2"/>
  <c r="AO724" i="2"/>
  <c r="AR724" i="2"/>
  <c r="AN724" i="2"/>
  <c r="AQ724" i="2"/>
  <c r="AM724" i="2"/>
  <c r="AP720" i="2"/>
  <c r="AO720" i="2"/>
  <c r="AR720" i="2"/>
  <c r="AN720" i="2"/>
  <c r="AQ720" i="2"/>
  <c r="AM720" i="2"/>
  <c r="AP716" i="2"/>
  <c r="AO716" i="2"/>
  <c r="AR716" i="2"/>
  <c r="AN716" i="2"/>
  <c r="AQ716" i="2"/>
  <c r="AM716" i="2"/>
  <c r="AP712" i="2"/>
  <c r="AO712" i="2"/>
  <c r="AR712" i="2"/>
  <c r="AN712" i="2"/>
  <c r="AQ712" i="2"/>
  <c r="AM712" i="2"/>
  <c r="AP708" i="2"/>
  <c r="AO708" i="2"/>
  <c r="AR708" i="2"/>
  <c r="AN708" i="2"/>
  <c r="AQ708" i="2"/>
  <c r="AM708" i="2"/>
  <c r="AP704" i="2"/>
  <c r="AO704" i="2"/>
  <c r="AR704" i="2"/>
  <c r="AN704" i="2"/>
  <c r="AQ704" i="2"/>
  <c r="AM704" i="2"/>
  <c r="AP700" i="2"/>
  <c r="AO700" i="2"/>
  <c r="AR700" i="2"/>
  <c r="AN700" i="2"/>
  <c r="AQ700" i="2"/>
  <c r="AM700" i="2"/>
  <c r="AP696" i="2"/>
  <c r="AO696" i="2"/>
  <c r="AR696" i="2"/>
  <c r="AN696" i="2"/>
  <c r="AQ696" i="2"/>
  <c r="AM696" i="2"/>
  <c r="AP692" i="2"/>
  <c r="AO692" i="2"/>
  <c r="AR692" i="2"/>
  <c r="AN692" i="2"/>
  <c r="AQ692" i="2"/>
  <c r="AM692" i="2"/>
  <c r="AP688" i="2"/>
  <c r="AO688" i="2"/>
  <c r="AR688" i="2"/>
  <c r="AN688" i="2"/>
  <c r="AQ688" i="2"/>
  <c r="AM688" i="2"/>
  <c r="AP684" i="2"/>
  <c r="AO684" i="2"/>
  <c r="AR684" i="2"/>
  <c r="AN684" i="2"/>
  <c r="AM684" i="2"/>
  <c r="AQ684" i="2"/>
  <c r="AP680" i="2"/>
  <c r="AO680" i="2"/>
  <c r="AR680" i="2"/>
  <c r="AN680" i="2"/>
  <c r="AQ680" i="2"/>
  <c r="AM680" i="2"/>
  <c r="AP676" i="2"/>
  <c r="AO676" i="2"/>
  <c r="AR676" i="2"/>
  <c r="AN676" i="2"/>
  <c r="AM676" i="2"/>
  <c r="AQ676" i="2"/>
  <c r="AP672" i="2"/>
  <c r="AO672" i="2"/>
  <c r="AR672" i="2"/>
  <c r="AN672" i="2"/>
  <c r="AQ672" i="2"/>
  <c r="AM672" i="2"/>
  <c r="AP668" i="2"/>
  <c r="AO668" i="2"/>
  <c r="AR668" i="2"/>
  <c r="AN668" i="2"/>
  <c r="AM668" i="2"/>
  <c r="AQ668" i="2"/>
  <c r="AP664" i="2"/>
  <c r="AO664" i="2"/>
  <c r="AR664" i="2"/>
  <c r="AN664" i="2"/>
  <c r="AQ664" i="2"/>
  <c r="AM664" i="2"/>
  <c r="AP660" i="2"/>
  <c r="AO660" i="2"/>
  <c r="AR660" i="2"/>
  <c r="AN660" i="2"/>
  <c r="AM660" i="2"/>
  <c r="AQ660" i="2"/>
  <c r="AP656" i="2"/>
  <c r="AO656" i="2"/>
  <c r="AR656" i="2"/>
  <c r="AN656" i="2"/>
  <c r="AQ656" i="2"/>
  <c r="AM656" i="2"/>
  <c r="AP652" i="2"/>
  <c r="AO652" i="2"/>
  <c r="AR652" i="2"/>
  <c r="AN652" i="2"/>
  <c r="AM652" i="2"/>
  <c r="AQ652" i="2"/>
  <c r="AP648" i="2"/>
  <c r="AO648" i="2"/>
  <c r="AR648" i="2"/>
  <c r="AN648" i="2"/>
  <c r="AQ648" i="2"/>
  <c r="AM648" i="2"/>
  <c r="AP644" i="2"/>
  <c r="AO644" i="2"/>
  <c r="AR644" i="2"/>
  <c r="AN644" i="2"/>
  <c r="AM644" i="2"/>
  <c r="AQ644" i="2"/>
  <c r="AP640" i="2"/>
  <c r="AO640" i="2"/>
  <c r="AR640" i="2"/>
  <c r="AN640" i="2"/>
  <c r="AQ640" i="2"/>
  <c r="AM640" i="2"/>
  <c r="AP636" i="2"/>
  <c r="AO636" i="2"/>
  <c r="AR636" i="2"/>
  <c r="AN636" i="2"/>
  <c r="AQ636" i="2"/>
  <c r="AM636" i="2"/>
  <c r="AP632" i="2"/>
  <c r="AO632" i="2"/>
  <c r="AR632" i="2"/>
  <c r="AN632" i="2"/>
  <c r="AQ632" i="2"/>
  <c r="AM632" i="2"/>
  <c r="AP628" i="2"/>
  <c r="AO628" i="2"/>
  <c r="AR628" i="2"/>
  <c r="AN628" i="2"/>
  <c r="AQ628" i="2"/>
  <c r="AM628" i="2"/>
  <c r="AP624" i="2"/>
  <c r="AO624" i="2"/>
  <c r="AR624" i="2"/>
  <c r="AN624" i="2"/>
  <c r="AQ624" i="2"/>
  <c r="AM624" i="2"/>
  <c r="AP620" i="2"/>
  <c r="AO620" i="2"/>
  <c r="AR620" i="2"/>
  <c r="AN620" i="2"/>
  <c r="AQ620" i="2"/>
  <c r="AM620" i="2"/>
  <c r="AP616" i="2"/>
  <c r="AO616" i="2"/>
  <c r="AR616" i="2"/>
  <c r="AN616" i="2"/>
  <c r="AQ616" i="2"/>
  <c r="AM616" i="2"/>
  <c r="AP612" i="2"/>
  <c r="AO612" i="2"/>
  <c r="AR612" i="2"/>
  <c r="AN612" i="2"/>
  <c r="AM612" i="2"/>
  <c r="AQ612" i="2"/>
  <c r="AP608" i="2"/>
  <c r="AN608" i="2"/>
  <c r="AR608" i="2"/>
  <c r="AM608" i="2"/>
  <c r="AQ608" i="2"/>
  <c r="AO608" i="2"/>
  <c r="AP604" i="2"/>
  <c r="AQ604" i="2"/>
  <c r="AO604" i="2"/>
  <c r="AN604" i="2"/>
  <c r="AR604" i="2"/>
  <c r="AM604" i="2"/>
  <c r="AP600" i="2"/>
  <c r="AN600" i="2"/>
  <c r="AR600" i="2"/>
  <c r="AM600" i="2"/>
  <c r="AQ600" i="2"/>
  <c r="AO600" i="2"/>
  <c r="AP596" i="2"/>
  <c r="AQ596" i="2"/>
  <c r="AO596" i="2"/>
  <c r="AN596" i="2"/>
  <c r="AR596" i="2"/>
  <c r="AM596" i="2"/>
  <c r="AP592" i="2"/>
  <c r="AN592" i="2"/>
  <c r="AR592" i="2"/>
  <c r="AM592" i="2"/>
  <c r="AQ592" i="2"/>
  <c r="AO592" i="2"/>
  <c r="AR588" i="2"/>
  <c r="AN588" i="2"/>
  <c r="AQ588" i="2"/>
  <c r="AM588" i="2"/>
  <c r="AP588" i="2"/>
  <c r="AO588" i="2"/>
  <c r="AR584" i="2"/>
  <c r="AN584" i="2"/>
  <c r="AQ584" i="2"/>
  <c r="AM584" i="2"/>
  <c r="AP584" i="2"/>
  <c r="AO584" i="2"/>
  <c r="AR580" i="2"/>
  <c r="AN580" i="2"/>
  <c r="AQ580" i="2"/>
  <c r="AM580" i="2"/>
  <c r="AP580" i="2"/>
  <c r="AO580" i="2"/>
  <c r="AR576" i="2"/>
  <c r="AN576" i="2"/>
  <c r="AQ576" i="2"/>
  <c r="AM576" i="2"/>
  <c r="AP576" i="2"/>
  <c r="AO576" i="2"/>
  <c r="AR572" i="2"/>
  <c r="AN572" i="2"/>
  <c r="AQ572" i="2"/>
  <c r="AM572" i="2"/>
  <c r="AP572" i="2"/>
  <c r="AO572" i="2"/>
  <c r="AR568" i="2"/>
  <c r="AN568" i="2"/>
  <c r="AQ568" i="2"/>
  <c r="AM568" i="2"/>
  <c r="AP568" i="2"/>
  <c r="AO568" i="2"/>
  <c r="AR564" i="2"/>
  <c r="AN564" i="2"/>
  <c r="AQ564" i="2"/>
  <c r="AM564" i="2"/>
  <c r="AP564" i="2"/>
  <c r="AO564" i="2"/>
  <c r="AR560" i="2"/>
  <c r="AN560" i="2"/>
  <c r="AQ560" i="2"/>
  <c r="AM560" i="2"/>
  <c r="AP560" i="2"/>
  <c r="AO560" i="2"/>
  <c r="AR556" i="2"/>
  <c r="AN556" i="2"/>
  <c r="AQ556" i="2"/>
  <c r="AM556" i="2"/>
  <c r="AP556" i="2"/>
  <c r="AO556" i="2"/>
  <c r="AR552" i="2"/>
  <c r="AN552" i="2"/>
  <c r="AQ552" i="2"/>
  <c r="AM552" i="2"/>
  <c r="AP552" i="2"/>
  <c r="AO552" i="2"/>
  <c r="AR548" i="2"/>
  <c r="AN548" i="2"/>
  <c r="AQ548" i="2"/>
  <c r="AM548" i="2"/>
  <c r="AP548" i="2"/>
  <c r="AO548" i="2"/>
  <c r="AR544" i="2"/>
  <c r="AN544" i="2"/>
  <c r="AQ544" i="2"/>
  <c r="AM544" i="2"/>
  <c r="AP544" i="2"/>
  <c r="AO544" i="2"/>
  <c r="AR540" i="2"/>
  <c r="AN540" i="2"/>
  <c r="AQ540" i="2"/>
  <c r="AM540" i="2"/>
  <c r="AP540" i="2"/>
  <c r="AO540" i="2"/>
  <c r="AR536" i="2"/>
  <c r="AN536" i="2"/>
  <c r="AQ536" i="2"/>
  <c r="AM536" i="2"/>
  <c r="AP536" i="2"/>
  <c r="AO536" i="2"/>
  <c r="AR532" i="2"/>
  <c r="AN532" i="2"/>
  <c r="AQ532" i="2"/>
  <c r="AM532" i="2"/>
  <c r="AP532" i="2"/>
  <c r="AO532" i="2"/>
  <c r="AR528" i="2"/>
  <c r="AN528" i="2"/>
  <c r="AQ528" i="2"/>
  <c r="AM528" i="2"/>
  <c r="AP528" i="2"/>
  <c r="AO528" i="2"/>
  <c r="AR524" i="2"/>
  <c r="AN524" i="2"/>
  <c r="AQ524" i="2"/>
  <c r="AM524" i="2"/>
  <c r="AP524" i="2"/>
  <c r="AO524" i="2"/>
  <c r="AR520" i="2"/>
  <c r="AN520" i="2"/>
  <c r="AQ520" i="2"/>
  <c r="AM520" i="2"/>
  <c r="AP520" i="2"/>
  <c r="AO520" i="2"/>
  <c r="AR516" i="2"/>
  <c r="AN516" i="2"/>
  <c r="AQ516" i="2"/>
  <c r="AM516" i="2"/>
  <c r="AP516" i="2"/>
  <c r="AO516" i="2"/>
  <c r="AR512" i="2"/>
  <c r="AQ512" i="2"/>
  <c r="AP512" i="2"/>
  <c r="AO512" i="2"/>
  <c r="AN512" i="2"/>
  <c r="AP508" i="2"/>
  <c r="AO508" i="2"/>
  <c r="AR508" i="2"/>
  <c r="AN508" i="2"/>
  <c r="AP504" i="2"/>
  <c r="AO504" i="2"/>
  <c r="AR504" i="2"/>
  <c r="AN504" i="2"/>
  <c r="AP500" i="2"/>
  <c r="AO500" i="2"/>
  <c r="AR500" i="2"/>
  <c r="AN500" i="2"/>
  <c r="AP496" i="2"/>
  <c r="AO496" i="2"/>
  <c r="AR496" i="2"/>
  <c r="AN496" i="2"/>
  <c r="AP492" i="2"/>
  <c r="AO492" i="2"/>
  <c r="AR492" i="2"/>
  <c r="AN492" i="2"/>
  <c r="AP488" i="2"/>
  <c r="AO488" i="2"/>
  <c r="AR488" i="2"/>
  <c r="AN488" i="2"/>
  <c r="AP484" i="2"/>
  <c r="AO484" i="2"/>
  <c r="AR484" i="2"/>
  <c r="AN484" i="2"/>
  <c r="AP480" i="2"/>
  <c r="AO480" i="2"/>
  <c r="AR480" i="2"/>
  <c r="AN480" i="2"/>
  <c r="AP476" i="2"/>
  <c r="AO476" i="2"/>
  <c r="AR476" i="2"/>
  <c r="AN476" i="2"/>
  <c r="AP472" i="2"/>
  <c r="AO472" i="2"/>
  <c r="AR472" i="2"/>
  <c r="AN472" i="2"/>
  <c r="AP468" i="2"/>
  <c r="AO468" i="2"/>
  <c r="AR468" i="2"/>
  <c r="AN468" i="2"/>
  <c r="AP464" i="2"/>
  <c r="AO464" i="2"/>
  <c r="AR464" i="2"/>
  <c r="AN464" i="2"/>
  <c r="AP460" i="2"/>
  <c r="AO460" i="2"/>
  <c r="AR460" i="2"/>
  <c r="AN460" i="2"/>
  <c r="AP456" i="2"/>
  <c r="AO456" i="2"/>
  <c r="AR456" i="2"/>
  <c r="AN456" i="2"/>
  <c r="AP452" i="2"/>
  <c r="AO452" i="2"/>
  <c r="AR452" i="2"/>
  <c r="AN452" i="2"/>
  <c r="AP448" i="2"/>
  <c r="AO448" i="2"/>
  <c r="AR448" i="2"/>
  <c r="AN448" i="2"/>
  <c r="AP444" i="2"/>
  <c r="AO444" i="2"/>
  <c r="AR444" i="2"/>
  <c r="AN444" i="2"/>
  <c r="AP440" i="2"/>
  <c r="AO440" i="2"/>
  <c r="AR440" i="2"/>
  <c r="AN440" i="2"/>
  <c r="AP436" i="2"/>
  <c r="AO436" i="2"/>
  <c r="AR436" i="2"/>
  <c r="AN436" i="2"/>
  <c r="AP432" i="2"/>
  <c r="AO432" i="2"/>
  <c r="AR432" i="2"/>
  <c r="AN432" i="2"/>
  <c r="AP428" i="2"/>
  <c r="AO428" i="2"/>
  <c r="AR428" i="2"/>
  <c r="AN428" i="2"/>
  <c r="AP424" i="2"/>
  <c r="AO424" i="2"/>
  <c r="AR424" i="2"/>
  <c r="AN424" i="2"/>
  <c r="AP420" i="2"/>
  <c r="AO420" i="2"/>
  <c r="AR420" i="2"/>
  <c r="AN420" i="2"/>
  <c r="AP416" i="2"/>
  <c r="AO416" i="2"/>
  <c r="AR416" i="2"/>
  <c r="AN416" i="2"/>
  <c r="AP412" i="2"/>
  <c r="AO412" i="2"/>
  <c r="AR412" i="2"/>
  <c r="AN412" i="2"/>
  <c r="AP408" i="2"/>
  <c r="AO408" i="2"/>
  <c r="AR408" i="2"/>
  <c r="AN408" i="2"/>
  <c r="AP404" i="2"/>
  <c r="AO404" i="2"/>
  <c r="AR404" i="2"/>
  <c r="AN404" i="2"/>
  <c r="AP400" i="2"/>
  <c r="AO400" i="2"/>
  <c r="AR400" i="2"/>
  <c r="AN400" i="2"/>
  <c r="AP396" i="2"/>
  <c r="AO396" i="2"/>
  <c r="AR396" i="2"/>
  <c r="AN396" i="2"/>
  <c r="AP392" i="2"/>
  <c r="AO392" i="2"/>
  <c r="AR392" i="2"/>
  <c r="AN392" i="2"/>
  <c r="AP388" i="2"/>
  <c r="AO388" i="2"/>
  <c r="AR388" i="2"/>
  <c r="AN388" i="2"/>
  <c r="AP384" i="2"/>
  <c r="AO384" i="2"/>
  <c r="AR384" i="2"/>
  <c r="AN384" i="2"/>
  <c r="AP380" i="2"/>
  <c r="AO380" i="2"/>
  <c r="AR380" i="2"/>
  <c r="AN380" i="2"/>
  <c r="AP376" i="2"/>
  <c r="AO376" i="2"/>
  <c r="AR376" i="2"/>
  <c r="AN376" i="2"/>
  <c r="AP372" i="2"/>
  <c r="AO372" i="2"/>
  <c r="AR372" i="2"/>
  <c r="AN372" i="2"/>
  <c r="AP368" i="2"/>
  <c r="AO368" i="2"/>
  <c r="AR368" i="2"/>
  <c r="AN368" i="2"/>
  <c r="AP364" i="2"/>
  <c r="AO364" i="2"/>
  <c r="AR364" i="2"/>
  <c r="AN364" i="2"/>
  <c r="AP360" i="2"/>
  <c r="AO360" i="2"/>
  <c r="AR360" i="2"/>
  <c r="AN360" i="2"/>
  <c r="AP356" i="2"/>
  <c r="AO356" i="2"/>
  <c r="AR356" i="2"/>
  <c r="AN356" i="2"/>
  <c r="AP352" i="2"/>
  <c r="AO352" i="2"/>
  <c r="AR352" i="2"/>
  <c r="AN352" i="2"/>
  <c r="AP348" i="2"/>
  <c r="AO348" i="2"/>
  <c r="AR348" i="2"/>
  <c r="AN348" i="2"/>
  <c r="AP344" i="2"/>
  <c r="AO344" i="2"/>
  <c r="AR344" i="2"/>
  <c r="AN344" i="2"/>
  <c r="AP340" i="2"/>
  <c r="AO340" i="2"/>
  <c r="AR340" i="2"/>
  <c r="AN340" i="2"/>
  <c r="AP336" i="2"/>
  <c r="AO336" i="2"/>
  <c r="AR336" i="2"/>
  <c r="AN336" i="2"/>
  <c r="AP332" i="2"/>
  <c r="AO332" i="2"/>
  <c r="AR332" i="2"/>
  <c r="AN332" i="2"/>
  <c r="AP328" i="2"/>
  <c r="AO328" i="2"/>
  <c r="AR328" i="2"/>
  <c r="AN328" i="2"/>
  <c r="AP324" i="2"/>
  <c r="AO324" i="2"/>
  <c r="AR324" i="2"/>
  <c r="AN324" i="2"/>
  <c r="AP320" i="2"/>
  <c r="AO320" i="2"/>
  <c r="AR320" i="2"/>
  <c r="AN320" i="2"/>
  <c r="AP316" i="2"/>
  <c r="AO316" i="2"/>
  <c r="AR316" i="2"/>
  <c r="AN316" i="2"/>
  <c r="AP312" i="2"/>
  <c r="AO312" i="2"/>
  <c r="AR312" i="2"/>
  <c r="AN312" i="2"/>
  <c r="AP308" i="2"/>
  <c r="AO308" i="2"/>
  <c r="AR308" i="2"/>
  <c r="AN308" i="2"/>
  <c r="AP304" i="2"/>
  <c r="AO304" i="2"/>
  <c r="AR304" i="2"/>
  <c r="AN304" i="2"/>
  <c r="AP300" i="2"/>
  <c r="AO300" i="2"/>
  <c r="AR300" i="2"/>
  <c r="AN300" i="2"/>
  <c r="AP296" i="2"/>
  <c r="AO296" i="2"/>
  <c r="AR296" i="2"/>
  <c r="AN296" i="2"/>
  <c r="AP292" i="2"/>
  <c r="AO292" i="2"/>
  <c r="AR292" i="2"/>
  <c r="AN292" i="2"/>
  <c r="AP288" i="2"/>
  <c r="AO288" i="2"/>
  <c r="AR288" i="2"/>
  <c r="AN288" i="2"/>
  <c r="AP284" i="2"/>
  <c r="AO284" i="2"/>
  <c r="AR284" i="2"/>
  <c r="AN284" i="2"/>
  <c r="AP280" i="2"/>
  <c r="AO280" i="2"/>
  <c r="AR280" i="2"/>
  <c r="AN280" i="2"/>
  <c r="AP276" i="2"/>
  <c r="AO276" i="2"/>
  <c r="AR276" i="2"/>
  <c r="AN276" i="2"/>
  <c r="AP272" i="2"/>
  <c r="AO272" i="2"/>
  <c r="AR272" i="2"/>
  <c r="AN272" i="2"/>
  <c r="AP268" i="2"/>
  <c r="AO268" i="2"/>
  <c r="AR268" i="2"/>
  <c r="AN268" i="2"/>
  <c r="AP264" i="2"/>
  <c r="AO264" i="2"/>
  <c r="AR264" i="2"/>
  <c r="AN264" i="2"/>
  <c r="AP260" i="2"/>
  <c r="AO260" i="2"/>
  <c r="AR260" i="2"/>
  <c r="AN260" i="2"/>
  <c r="AP256" i="2"/>
  <c r="AO256" i="2"/>
  <c r="AR256" i="2"/>
  <c r="AN256" i="2"/>
  <c r="AP252" i="2"/>
  <c r="AO252" i="2"/>
  <c r="AR252" i="2"/>
  <c r="AN252" i="2"/>
  <c r="AP248" i="2"/>
  <c r="AO248" i="2"/>
  <c r="AR248" i="2"/>
  <c r="AN248" i="2"/>
  <c r="AP244" i="2"/>
  <c r="AO244" i="2"/>
  <c r="AR244" i="2"/>
  <c r="AN244" i="2"/>
  <c r="AP240" i="2"/>
  <c r="AO240" i="2"/>
  <c r="AR240" i="2"/>
  <c r="AN240" i="2"/>
  <c r="AP236" i="2"/>
  <c r="AO236" i="2"/>
  <c r="AR236" i="2"/>
  <c r="AN236" i="2"/>
  <c r="AP232" i="2"/>
  <c r="AO232" i="2"/>
  <c r="AR232" i="2"/>
  <c r="AN232" i="2"/>
  <c r="AP228" i="2"/>
  <c r="AO228" i="2"/>
  <c r="AR228" i="2"/>
  <c r="AN228" i="2"/>
  <c r="AP224" i="2"/>
  <c r="AO224" i="2"/>
  <c r="AR224" i="2"/>
  <c r="AN224" i="2"/>
  <c r="AP220" i="2"/>
  <c r="AO220" i="2"/>
  <c r="AR220" i="2"/>
  <c r="AN220" i="2"/>
  <c r="AP216" i="2"/>
  <c r="AO216" i="2"/>
  <c r="AR216" i="2"/>
  <c r="AN216" i="2"/>
  <c r="AP212" i="2"/>
  <c r="AO212" i="2"/>
  <c r="AR212" i="2"/>
  <c r="AN212" i="2"/>
  <c r="AP208" i="2"/>
  <c r="AO208" i="2"/>
  <c r="AR208" i="2"/>
  <c r="AN208" i="2"/>
  <c r="AP204" i="2"/>
  <c r="AO204" i="2"/>
  <c r="AR204" i="2"/>
  <c r="AN204" i="2"/>
  <c r="AP200" i="2"/>
  <c r="AO200" i="2"/>
  <c r="AR200" i="2"/>
  <c r="AN200" i="2"/>
  <c r="AP196" i="2"/>
  <c r="AO196" i="2"/>
  <c r="AR196" i="2"/>
  <c r="AN196" i="2"/>
  <c r="AP192" i="2"/>
  <c r="AO192" i="2"/>
  <c r="AR192" i="2"/>
  <c r="AN192" i="2"/>
  <c r="AP188" i="2"/>
  <c r="AO188" i="2"/>
  <c r="AR188" i="2"/>
  <c r="AN188" i="2"/>
  <c r="AP184" i="2"/>
  <c r="AO184" i="2"/>
  <c r="AR184" i="2"/>
  <c r="AN184" i="2"/>
  <c r="AP180" i="2"/>
  <c r="AO180" i="2"/>
  <c r="AR180" i="2"/>
  <c r="AN180" i="2"/>
  <c r="AP176" i="2"/>
  <c r="AO176" i="2"/>
  <c r="AR176" i="2"/>
  <c r="AN176" i="2"/>
  <c r="AP172" i="2"/>
  <c r="AO172" i="2"/>
  <c r="AR172" i="2"/>
  <c r="AN172" i="2"/>
  <c r="AP168" i="2"/>
  <c r="AO168" i="2"/>
  <c r="AR168" i="2"/>
  <c r="AN168" i="2"/>
  <c r="AP164" i="2"/>
  <c r="AO164" i="2"/>
  <c r="AR164" i="2"/>
  <c r="AN164" i="2"/>
  <c r="AP160" i="2"/>
  <c r="AO160" i="2"/>
  <c r="AR160" i="2"/>
  <c r="AN160" i="2"/>
  <c r="AP156" i="2"/>
  <c r="AO156" i="2"/>
  <c r="AR156" i="2"/>
  <c r="AN156" i="2"/>
  <c r="AP152" i="2"/>
  <c r="AO152" i="2"/>
  <c r="AR152" i="2"/>
  <c r="AN152" i="2"/>
  <c r="AP148" i="2"/>
  <c r="AO148" i="2"/>
  <c r="AR148" i="2"/>
  <c r="AN148" i="2"/>
  <c r="AP144" i="2"/>
  <c r="AO144" i="2"/>
  <c r="AR144" i="2"/>
  <c r="AN144" i="2"/>
  <c r="AP140" i="2"/>
  <c r="AO140" i="2"/>
  <c r="AR140" i="2"/>
  <c r="AN140" i="2"/>
  <c r="AP136" i="2"/>
  <c r="AO136" i="2"/>
  <c r="AR136" i="2"/>
  <c r="AN136" i="2"/>
  <c r="AP132" i="2"/>
  <c r="AO132" i="2"/>
  <c r="AR132" i="2"/>
  <c r="AN132" i="2"/>
  <c r="AP128" i="2"/>
  <c r="AO128" i="2"/>
  <c r="AR128" i="2"/>
  <c r="AN128" i="2"/>
  <c r="AP124" i="2"/>
  <c r="AO124" i="2"/>
  <c r="AR124" i="2"/>
  <c r="AN124" i="2"/>
  <c r="AP120" i="2"/>
  <c r="AO120" i="2"/>
  <c r="AR120" i="2"/>
  <c r="AN120" i="2"/>
  <c r="AP116" i="2"/>
  <c r="AO116" i="2"/>
  <c r="AR116" i="2"/>
  <c r="AN116" i="2"/>
  <c r="AP112" i="2"/>
  <c r="AO112" i="2"/>
  <c r="AR112" i="2"/>
  <c r="AN112" i="2"/>
  <c r="AP108" i="2"/>
  <c r="AO108" i="2"/>
  <c r="AR108" i="2"/>
  <c r="AN108" i="2"/>
  <c r="AP104" i="2"/>
  <c r="AO104" i="2"/>
  <c r="AR104" i="2"/>
  <c r="AN104" i="2"/>
  <c r="AP100" i="2"/>
  <c r="AO100" i="2"/>
  <c r="AR100" i="2"/>
  <c r="AN100" i="2"/>
  <c r="AP96" i="2"/>
  <c r="AO96" i="2"/>
  <c r="AR96" i="2"/>
  <c r="AN96" i="2"/>
  <c r="AP92" i="2"/>
  <c r="AO92" i="2"/>
  <c r="AR92" i="2"/>
  <c r="AN92" i="2"/>
  <c r="AP88" i="2"/>
  <c r="AO88" i="2"/>
  <c r="AR88" i="2"/>
  <c r="AN88" i="2"/>
  <c r="AP84" i="2"/>
  <c r="AO84" i="2"/>
  <c r="AR84" i="2"/>
  <c r="AN84" i="2"/>
  <c r="AP80" i="2"/>
  <c r="AR80" i="2"/>
  <c r="AN80" i="2"/>
  <c r="AP76" i="2"/>
  <c r="AR76" i="2"/>
  <c r="AN76" i="2"/>
  <c r="AP72" i="2"/>
  <c r="AR72" i="2"/>
  <c r="AN72" i="2"/>
  <c r="AP68" i="2"/>
  <c r="AR68" i="2"/>
  <c r="AN68" i="2"/>
  <c r="AP64" i="2"/>
  <c r="AR64" i="2"/>
  <c r="AN64" i="2"/>
  <c r="AP60" i="2"/>
  <c r="AR60" i="2"/>
  <c r="AN60" i="2"/>
  <c r="AP1783" i="2"/>
  <c r="AN28" i="2"/>
  <c r="AR28" i="2"/>
  <c r="AP29" i="2"/>
  <c r="AN30" i="2"/>
  <c r="AR30" i="2"/>
  <c r="AP31" i="2"/>
  <c r="AN32" i="2"/>
  <c r="AR32" i="2"/>
  <c r="AP33" i="2"/>
  <c r="AN34" i="2"/>
  <c r="AR34" i="2"/>
  <c r="AP35" i="2"/>
  <c r="AN36" i="2"/>
  <c r="AR36" i="2"/>
  <c r="AP37" i="2"/>
  <c r="AN38" i="2"/>
  <c r="AR38" i="2"/>
  <c r="AP39" i="2"/>
  <c r="AN40" i="2"/>
  <c r="AR40" i="2"/>
  <c r="AP41" i="2"/>
  <c r="AN42" i="2"/>
  <c r="AR42" i="2"/>
  <c r="AP43" i="2"/>
  <c r="AN44" i="2"/>
  <c r="AR44" i="2"/>
  <c r="AP45" i="2"/>
  <c r="AN46" i="2"/>
  <c r="AR46" i="2"/>
  <c r="AP47" i="2"/>
  <c r="AN48" i="2"/>
  <c r="AR48" i="2"/>
  <c r="AP49" i="2"/>
  <c r="AN50" i="2"/>
  <c r="AR50" i="2"/>
  <c r="AP51" i="2"/>
  <c r="AN52" i="2"/>
  <c r="AR52" i="2"/>
  <c r="AP53" i="2"/>
  <c r="AN54" i="2"/>
  <c r="AR54" i="2"/>
  <c r="AP55" i="2"/>
  <c r="AN56" i="2"/>
  <c r="AR56" i="2"/>
  <c r="AP57" i="2"/>
  <c r="AO58" i="2"/>
  <c r="AO62" i="2"/>
  <c r="AM65" i="2"/>
  <c r="AO66" i="2"/>
  <c r="AM69" i="2"/>
  <c r="AO70" i="2"/>
  <c r="AO74" i="2"/>
  <c r="AM77" i="2"/>
  <c r="AO78" i="2"/>
  <c r="AM81" i="2"/>
  <c r="AO82" i="2"/>
  <c r="AM84" i="2"/>
  <c r="AM92" i="2"/>
  <c r="AM100" i="2"/>
  <c r="AO105" i="2"/>
  <c r="AM108" i="2"/>
  <c r="AM116" i="2"/>
  <c r="AM124" i="2"/>
  <c r="AO129" i="2"/>
  <c r="AM132" i="2"/>
  <c r="AM140" i="2"/>
  <c r="AM148" i="2"/>
  <c r="AM156" i="2"/>
  <c r="AM164" i="2"/>
  <c r="AO169" i="2"/>
  <c r="AM172" i="2"/>
  <c r="AM180" i="2"/>
  <c r="AM188" i="2"/>
  <c r="AO193" i="2"/>
  <c r="AM196" i="2"/>
  <c r="AM204" i="2"/>
  <c r="AM212" i="2"/>
  <c r="AO217" i="2"/>
  <c r="AM220" i="2"/>
  <c r="AM228" i="2"/>
  <c r="AM236" i="2"/>
  <c r="AO241" i="2"/>
  <c r="AM244" i="2"/>
  <c r="AM252" i="2"/>
  <c r="AM260" i="2"/>
  <c r="AO265" i="2"/>
  <c r="AM268" i="2"/>
  <c r="AM276" i="2"/>
  <c r="AO281" i="2"/>
  <c r="AM284" i="2"/>
  <c r="AM292" i="2"/>
  <c r="AM300" i="2"/>
  <c r="AO305" i="2"/>
  <c r="AM308" i="2"/>
  <c r="AM316" i="2"/>
  <c r="AM324" i="2"/>
  <c r="AO329" i="2"/>
  <c r="AM332" i="2"/>
  <c r="AM340" i="2"/>
  <c r="AO345" i="2"/>
  <c r="AM348" i="2"/>
  <c r="AM356" i="2"/>
  <c r="AM364" i="2"/>
  <c r="AO369" i="2"/>
  <c r="AM372" i="2"/>
  <c r="AM380" i="2"/>
  <c r="AM388" i="2"/>
  <c r="AO393" i="2"/>
  <c r="AM396" i="2"/>
  <c r="AM404" i="2"/>
  <c r="AO409" i="2"/>
  <c r="AM412" i="2"/>
  <c r="AM420" i="2"/>
  <c r="AO425" i="2"/>
  <c r="AM428" i="2"/>
  <c r="AM436" i="2"/>
  <c r="AM444" i="2"/>
  <c r="AO449" i="2"/>
  <c r="AM452" i="2"/>
  <c r="AM460" i="2"/>
  <c r="AM468" i="2"/>
  <c r="AO473" i="2"/>
  <c r="AM476" i="2"/>
  <c r="AM484" i="2"/>
  <c r="AM492" i="2"/>
  <c r="AO497" i="2"/>
  <c r="AM500" i="2"/>
  <c r="AM508" i="2"/>
  <c r="AP1773" i="2"/>
  <c r="AO1773" i="2"/>
  <c r="AR1773" i="2"/>
  <c r="AN1773" i="2"/>
  <c r="AQ1773" i="2"/>
  <c r="AM1773" i="2"/>
  <c r="AP1761" i="2"/>
  <c r="AO1761" i="2"/>
  <c r="AR1761" i="2"/>
  <c r="AN1761" i="2"/>
  <c r="AM1761" i="2"/>
  <c r="AQ1761" i="2"/>
  <c r="AP1749" i="2"/>
  <c r="AO1749" i="2"/>
  <c r="AR1749" i="2"/>
  <c r="AN1749" i="2"/>
  <c r="AQ1749" i="2"/>
  <c r="AM1749" i="2"/>
  <c r="AP1737" i="2"/>
  <c r="AR1737" i="2"/>
  <c r="AN1737" i="2"/>
  <c r="AO1737" i="2"/>
  <c r="AM1737" i="2"/>
  <c r="AQ1737" i="2"/>
  <c r="AR1725" i="2"/>
  <c r="AN1725" i="2"/>
  <c r="AQ1725" i="2"/>
  <c r="AM1725" i="2"/>
  <c r="AP1725" i="2"/>
  <c r="AO1725" i="2"/>
  <c r="AR1717" i="2"/>
  <c r="AN1717" i="2"/>
  <c r="AQ1717" i="2"/>
  <c r="AM1717" i="2"/>
  <c r="AP1717" i="2"/>
  <c r="AO1717" i="2"/>
  <c r="AR1705" i="2"/>
  <c r="AN1705" i="2"/>
  <c r="AQ1705" i="2"/>
  <c r="AM1705" i="2"/>
  <c r="AP1705" i="2"/>
  <c r="AO1705" i="2"/>
  <c r="AR1693" i="2"/>
  <c r="AN1693" i="2"/>
  <c r="AQ1693" i="2"/>
  <c r="AM1693" i="2"/>
  <c r="AP1693" i="2"/>
  <c r="AO1693" i="2"/>
  <c r="AR1681" i="2"/>
  <c r="AN1681" i="2"/>
  <c r="AQ1681" i="2"/>
  <c r="AM1681" i="2"/>
  <c r="AP1681" i="2"/>
  <c r="AO1681" i="2"/>
  <c r="AR1669" i="2"/>
  <c r="AN1669" i="2"/>
  <c r="AQ1669" i="2"/>
  <c r="AM1669" i="2"/>
  <c r="AP1669" i="2"/>
  <c r="AO1669" i="2"/>
  <c r="AR1657" i="2"/>
  <c r="AN1657" i="2"/>
  <c r="AQ1657" i="2"/>
  <c r="AM1657" i="2"/>
  <c r="AP1657" i="2"/>
  <c r="AO1657" i="2"/>
  <c r="AR1645" i="2"/>
  <c r="AN1645" i="2"/>
  <c r="AQ1645" i="2"/>
  <c r="AM1645" i="2"/>
  <c r="AP1645" i="2"/>
  <c r="AO1645" i="2"/>
  <c r="AR1633" i="2"/>
  <c r="AN1633" i="2"/>
  <c r="AQ1633" i="2"/>
  <c r="AM1633" i="2"/>
  <c r="AP1633" i="2"/>
  <c r="AO1633" i="2"/>
  <c r="AR1621" i="2"/>
  <c r="AN1621" i="2"/>
  <c r="AQ1621" i="2"/>
  <c r="AM1621" i="2"/>
  <c r="AP1621" i="2"/>
  <c r="AO1621" i="2"/>
  <c r="AR1609" i="2"/>
  <c r="AN1609" i="2"/>
  <c r="AQ1609" i="2"/>
  <c r="AM1609" i="2"/>
  <c r="AP1609" i="2"/>
  <c r="AO1609" i="2"/>
  <c r="AR1597" i="2"/>
  <c r="AN1597" i="2"/>
  <c r="AQ1597" i="2"/>
  <c r="AM1597" i="2"/>
  <c r="AP1597" i="2"/>
  <c r="AO1597" i="2"/>
  <c r="AR1585" i="2"/>
  <c r="AN1585" i="2"/>
  <c r="AQ1585" i="2"/>
  <c r="AM1585" i="2"/>
  <c r="AP1585" i="2"/>
  <c r="AO1585" i="2"/>
  <c r="AR1573" i="2"/>
  <c r="AN1573" i="2"/>
  <c r="AQ1573" i="2"/>
  <c r="AM1573" i="2"/>
  <c r="AP1573" i="2"/>
  <c r="AO1573" i="2"/>
  <c r="AR1561" i="2"/>
  <c r="AN1561" i="2"/>
  <c r="AQ1561" i="2"/>
  <c r="AM1561" i="2"/>
  <c r="AP1561" i="2"/>
  <c r="AO1561" i="2"/>
  <c r="AR1549" i="2"/>
  <c r="AN1549" i="2"/>
  <c r="AQ1549" i="2"/>
  <c r="AM1549" i="2"/>
  <c r="AP1549" i="2"/>
  <c r="AO1549" i="2"/>
  <c r="AP1537" i="2"/>
  <c r="AO1537" i="2"/>
  <c r="AR1537" i="2"/>
  <c r="AN1537" i="2"/>
  <c r="AQ1537" i="2"/>
  <c r="AM1537" i="2"/>
  <c r="AP1525" i="2"/>
  <c r="AO1525" i="2"/>
  <c r="AR1525" i="2"/>
  <c r="AN1525" i="2"/>
  <c r="AQ1525" i="2"/>
  <c r="AM1525" i="2"/>
  <c r="AP1513" i="2"/>
  <c r="AO1513" i="2"/>
  <c r="AR1513" i="2"/>
  <c r="AN1513" i="2"/>
  <c r="AQ1513" i="2"/>
  <c r="AM1513" i="2"/>
  <c r="AP1501" i="2"/>
  <c r="AO1501" i="2"/>
  <c r="AR1501" i="2"/>
  <c r="AN1501" i="2"/>
  <c r="AQ1501" i="2"/>
  <c r="AM1501" i="2"/>
  <c r="AP1489" i="2"/>
  <c r="AO1489" i="2"/>
  <c r="AR1489" i="2"/>
  <c r="AN1489" i="2"/>
  <c r="AQ1489" i="2"/>
  <c r="AM1489" i="2"/>
  <c r="AP1477" i="2"/>
  <c r="AO1477" i="2"/>
  <c r="AR1477" i="2"/>
  <c r="AN1477" i="2"/>
  <c r="AQ1477" i="2"/>
  <c r="AM1477" i="2"/>
  <c r="AP1465" i="2"/>
  <c r="AO1465" i="2"/>
  <c r="AR1465" i="2"/>
  <c r="AN1465" i="2"/>
  <c r="AQ1465" i="2"/>
  <c r="AM1465" i="2"/>
  <c r="AQ1453" i="2"/>
  <c r="AM1453" i="2"/>
  <c r="AP1453" i="2"/>
  <c r="AO1453" i="2"/>
  <c r="AR1453" i="2"/>
  <c r="AN1453" i="2"/>
  <c r="AQ1441" i="2"/>
  <c r="AM1441" i="2"/>
  <c r="AP1441" i="2"/>
  <c r="AO1441" i="2"/>
  <c r="AR1441" i="2"/>
  <c r="AN1441" i="2"/>
  <c r="AQ1429" i="2"/>
  <c r="AM1429" i="2"/>
  <c r="AP1429" i="2"/>
  <c r="AO1429" i="2"/>
  <c r="AR1429" i="2"/>
  <c r="AN1429" i="2"/>
  <c r="AQ1417" i="2"/>
  <c r="AM1417" i="2"/>
  <c r="AP1417" i="2"/>
  <c r="AO1417" i="2"/>
  <c r="AR1417" i="2"/>
  <c r="AN1417" i="2"/>
  <c r="AQ1405" i="2"/>
  <c r="AM1405" i="2"/>
  <c r="AP1405" i="2"/>
  <c r="AO1405" i="2"/>
  <c r="AR1405" i="2"/>
  <c r="AN1405" i="2"/>
  <c r="AQ1393" i="2"/>
  <c r="AM1393" i="2"/>
  <c r="AP1393" i="2"/>
  <c r="AO1393" i="2"/>
  <c r="AR1393" i="2"/>
  <c r="AN1393" i="2"/>
  <c r="AQ1385" i="2"/>
  <c r="AM1385" i="2"/>
  <c r="AP1385" i="2"/>
  <c r="AO1385" i="2"/>
  <c r="AR1385" i="2"/>
  <c r="AN1385" i="2"/>
  <c r="AQ1373" i="2"/>
  <c r="AM1373" i="2"/>
  <c r="AP1373" i="2"/>
  <c r="AO1373" i="2"/>
  <c r="AR1373" i="2"/>
  <c r="AN1373" i="2"/>
  <c r="AQ1361" i="2"/>
  <c r="AM1361" i="2"/>
  <c r="AP1361" i="2"/>
  <c r="AO1361" i="2"/>
  <c r="AR1361" i="2"/>
  <c r="AN1361" i="2"/>
  <c r="AQ1349" i="2"/>
  <c r="AM1349" i="2"/>
  <c r="AP1349" i="2"/>
  <c r="AO1349" i="2"/>
  <c r="AR1349" i="2"/>
  <c r="AN1349" i="2"/>
  <c r="AQ1341" i="2"/>
  <c r="AM1341" i="2"/>
  <c r="AP1341" i="2"/>
  <c r="AO1341" i="2"/>
  <c r="AR1341" i="2"/>
  <c r="AN1341" i="2"/>
  <c r="AQ1329" i="2"/>
  <c r="AM1329" i="2"/>
  <c r="AP1329" i="2"/>
  <c r="AO1329" i="2"/>
  <c r="AR1329" i="2"/>
  <c r="AN1329" i="2"/>
  <c r="AQ1313" i="2"/>
  <c r="AM1313" i="2"/>
  <c r="AP1313" i="2"/>
  <c r="AO1313" i="2"/>
  <c r="AR1313" i="2"/>
  <c r="AN1313" i="2"/>
  <c r="AQ1301" i="2"/>
  <c r="AM1301" i="2"/>
  <c r="AP1301" i="2"/>
  <c r="AO1301" i="2"/>
  <c r="AR1301" i="2"/>
  <c r="AN1301" i="2"/>
  <c r="AQ1289" i="2"/>
  <c r="AM1289" i="2"/>
  <c r="AP1289" i="2"/>
  <c r="AO1289" i="2"/>
  <c r="AR1289" i="2"/>
  <c r="AN1289" i="2"/>
  <c r="AQ1277" i="2"/>
  <c r="AM1277" i="2"/>
  <c r="AP1277" i="2"/>
  <c r="AO1277" i="2"/>
  <c r="AR1277" i="2"/>
  <c r="AN1277" i="2"/>
  <c r="AQ1265" i="2"/>
  <c r="AM1265" i="2"/>
  <c r="AP1265" i="2"/>
  <c r="AO1265" i="2"/>
  <c r="AR1265" i="2"/>
  <c r="AN1265" i="2"/>
  <c r="AQ1253" i="2"/>
  <c r="AM1253" i="2"/>
  <c r="AP1253" i="2"/>
  <c r="AO1253" i="2"/>
  <c r="AR1253" i="2"/>
  <c r="AN1253" i="2"/>
  <c r="AQ1241" i="2"/>
  <c r="AM1241" i="2"/>
  <c r="AP1241" i="2"/>
  <c r="AO1241" i="2"/>
  <c r="AR1241" i="2"/>
  <c r="AN1241" i="2"/>
  <c r="AQ1229" i="2"/>
  <c r="AM1229" i="2"/>
  <c r="AP1229" i="2"/>
  <c r="AO1229" i="2"/>
  <c r="AR1229" i="2"/>
  <c r="AN1229" i="2"/>
  <c r="AQ1217" i="2"/>
  <c r="AM1217" i="2"/>
  <c r="AP1217" i="2"/>
  <c r="AO1217" i="2"/>
  <c r="AR1217" i="2"/>
  <c r="AN1217" i="2"/>
  <c r="AQ1205" i="2"/>
  <c r="AM1205" i="2"/>
  <c r="AP1205" i="2"/>
  <c r="AO1205" i="2"/>
  <c r="AR1205" i="2"/>
  <c r="AN1205" i="2"/>
  <c r="AQ1193" i="2"/>
  <c r="AM1193" i="2"/>
  <c r="AP1193" i="2"/>
  <c r="AO1193" i="2"/>
  <c r="AR1193" i="2"/>
  <c r="AN1193" i="2"/>
  <c r="AQ1181" i="2"/>
  <c r="AM1181" i="2"/>
  <c r="AP1181" i="2"/>
  <c r="AO1181" i="2"/>
  <c r="AR1181" i="2"/>
  <c r="AN1181" i="2"/>
  <c r="AR1169" i="2"/>
  <c r="AN1169" i="2"/>
  <c r="AQ1169" i="2"/>
  <c r="AM1169" i="2"/>
  <c r="AP1169" i="2"/>
  <c r="AO1169" i="2"/>
  <c r="AR1157" i="2"/>
  <c r="AN1157" i="2"/>
  <c r="AQ1157" i="2"/>
  <c r="AM1157" i="2"/>
  <c r="AP1157" i="2"/>
  <c r="AO1157" i="2"/>
  <c r="AR1145" i="2"/>
  <c r="AN1145" i="2"/>
  <c r="AQ1145" i="2"/>
  <c r="AM1145" i="2"/>
  <c r="AP1145" i="2"/>
  <c r="AO1145" i="2"/>
  <c r="AR1133" i="2"/>
  <c r="AN1133" i="2"/>
  <c r="AQ1133" i="2"/>
  <c r="AM1133" i="2"/>
  <c r="AP1133" i="2"/>
  <c r="AO1133" i="2"/>
  <c r="AR1121" i="2"/>
  <c r="AN1121" i="2"/>
  <c r="AQ1121" i="2"/>
  <c r="AM1121" i="2"/>
  <c r="AP1121" i="2"/>
  <c r="AO1121" i="2"/>
  <c r="AR1113" i="2"/>
  <c r="AN1113" i="2"/>
  <c r="AQ1113" i="2"/>
  <c r="AM1113" i="2"/>
  <c r="AP1113" i="2"/>
  <c r="AO1113" i="2"/>
  <c r="AR1105" i="2"/>
  <c r="AN1105" i="2"/>
  <c r="AQ1105" i="2"/>
  <c r="AM1105" i="2"/>
  <c r="AP1105" i="2"/>
  <c r="AO1105" i="2"/>
  <c r="AR1093" i="2"/>
  <c r="AN1093" i="2"/>
  <c r="AQ1093" i="2"/>
  <c r="AM1093" i="2"/>
  <c r="AP1093" i="2"/>
  <c r="AO1093" i="2"/>
  <c r="AR1081" i="2"/>
  <c r="AN1081" i="2"/>
  <c r="AQ1081" i="2"/>
  <c r="AM1081" i="2"/>
  <c r="AP1081" i="2"/>
  <c r="AO1081" i="2"/>
  <c r="AR1069" i="2"/>
  <c r="AN1069" i="2"/>
  <c r="AQ1069" i="2"/>
  <c r="AM1069" i="2"/>
  <c r="AP1069" i="2"/>
  <c r="AO1069" i="2"/>
  <c r="AR1057" i="2"/>
  <c r="AN1057" i="2"/>
  <c r="AQ1057" i="2"/>
  <c r="AM1057" i="2"/>
  <c r="AP1057" i="2"/>
  <c r="AO1057" i="2"/>
  <c r="AR1045" i="2"/>
  <c r="AN1045" i="2"/>
  <c r="AQ1045" i="2"/>
  <c r="AM1045" i="2"/>
  <c r="AP1045" i="2"/>
  <c r="AO1045" i="2"/>
  <c r="AR1033" i="2"/>
  <c r="AN1033" i="2"/>
  <c r="AQ1033" i="2"/>
  <c r="AM1033" i="2"/>
  <c r="AP1033" i="2"/>
  <c r="AO1033" i="2"/>
  <c r="AR1021" i="2"/>
  <c r="AN1021" i="2"/>
  <c r="AQ1021" i="2"/>
  <c r="AM1021" i="2"/>
  <c r="AP1021" i="2"/>
  <c r="AO1021" i="2"/>
  <c r="AR1009" i="2"/>
  <c r="AN1009" i="2"/>
  <c r="AQ1009" i="2"/>
  <c r="AM1009" i="2"/>
  <c r="AP1009" i="2"/>
  <c r="AO1009" i="2"/>
  <c r="AR1001" i="2"/>
  <c r="AN1001" i="2"/>
  <c r="AQ1001" i="2"/>
  <c r="AM1001" i="2"/>
  <c r="AP1001" i="2"/>
  <c r="AO1001" i="2"/>
  <c r="AR989" i="2"/>
  <c r="AN989" i="2"/>
  <c r="AQ989" i="2"/>
  <c r="AM989" i="2"/>
  <c r="AP989" i="2"/>
  <c r="AO989" i="2"/>
  <c r="AR977" i="2"/>
  <c r="AN977" i="2"/>
  <c r="AQ977" i="2"/>
  <c r="AM977" i="2"/>
  <c r="AP977" i="2"/>
  <c r="AO977" i="2"/>
  <c r="AR965" i="2"/>
  <c r="AN965" i="2"/>
  <c r="AQ965" i="2"/>
  <c r="AM965" i="2"/>
  <c r="AP965" i="2"/>
  <c r="AO965" i="2"/>
  <c r="AR957" i="2"/>
  <c r="AN957" i="2"/>
  <c r="AQ957" i="2"/>
  <c r="AM957" i="2"/>
  <c r="AP957" i="2"/>
  <c r="AO957" i="2"/>
  <c r="AR945" i="2"/>
  <c r="AN945" i="2"/>
  <c r="AQ945" i="2"/>
  <c r="AM945" i="2"/>
  <c r="AP945" i="2"/>
  <c r="AO945" i="2"/>
  <c r="AR933" i="2"/>
  <c r="AN933" i="2"/>
  <c r="AQ933" i="2"/>
  <c r="AM933" i="2"/>
  <c r="AP933" i="2"/>
  <c r="AO933" i="2"/>
  <c r="AR921" i="2"/>
  <c r="AN921" i="2"/>
  <c r="AQ921" i="2"/>
  <c r="AM921" i="2"/>
  <c r="AP921" i="2"/>
  <c r="AO921" i="2"/>
  <c r="AR909" i="2"/>
  <c r="AN909" i="2"/>
  <c r="AQ909" i="2"/>
  <c r="AM909" i="2"/>
  <c r="AP909" i="2"/>
  <c r="AO909" i="2"/>
  <c r="AR897" i="2"/>
  <c r="AN897" i="2"/>
  <c r="AQ897" i="2"/>
  <c r="AM897" i="2"/>
  <c r="AP897" i="2"/>
  <c r="AO897" i="2"/>
  <c r="AR885" i="2"/>
  <c r="AN885" i="2"/>
  <c r="AQ885" i="2"/>
  <c r="AM885" i="2"/>
  <c r="AP885" i="2"/>
  <c r="AO885" i="2"/>
  <c r="AR873" i="2"/>
  <c r="AN873" i="2"/>
  <c r="AQ873" i="2"/>
  <c r="AM873" i="2"/>
  <c r="AP873" i="2"/>
  <c r="AO873" i="2"/>
  <c r="AR857" i="2"/>
  <c r="AN857" i="2"/>
  <c r="AQ857" i="2"/>
  <c r="AM857" i="2"/>
  <c r="AP857" i="2"/>
  <c r="AO857" i="2"/>
  <c r="AR845" i="2"/>
  <c r="AN845" i="2"/>
  <c r="AQ845" i="2"/>
  <c r="AM845" i="2"/>
  <c r="AP845" i="2"/>
  <c r="AO845" i="2"/>
  <c r="AR833" i="2"/>
  <c r="AN833" i="2"/>
  <c r="AQ833" i="2"/>
  <c r="AM833" i="2"/>
  <c r="AP833" i="2"/>
  <c r="AO833" i="2"/>
  <c r="AR821" i="2"/>
  <c r="AN821" i="2"/>
  <c r="AQ821" i="2"/>
  <c r="AM821" i="2"/>
  <c r="AP821" i="2"/>
  <c r="AO821" i="2"/>
  <c r="AR813" i="2"/>
  <c r="AN813" i="2"/>
  <c r="AQ813" i="2"/>
  <c r="AM813" i="2"/>
  <c r="AP813" i="2"/>
  <c r="AO813" i="2"/>
  <c r="AR801" i="2"/>
  <c r="AN801" i="2"/>
  <c r="AQ801" i="2"/>
  <c r="AM801" i="2"/>
  <c r="AP801" i="2"/>
  <c r="AO801" i="2"/>
  <c r="AR789" i="2"/>
  <c r="AN789" i="2"/>
  <c r="AQ789" i="2"/>
  <c r="AM789" i="2"/>
  <c r="AP789" i="2"/>
  <c r="AO789" i="2"/>
  <c r="AR777" i="2"/>
  <c r="AN777" i="2"/>
  <c r="AQ777" i="2"/>
  <c r="AM777" i="2"/>
  <c r="AP777" i="2"/>
  <c r="AO777" i="2"/>
  <c r="AR765" i="2"/>
  <c r="AN765" i="2"/>
  <c r="AQ765" i="2"/>
  <c r="AM765" i="2"/>
  <c r="AP765" i="2"/>
  <c r="AO765" i="2"/>
  <c r="AR753" i="2"/>
  <c r="AN753" i="2"/>
  <c r="AQ753" i="2"/>
  <c r="AM753" i="2"/>
  <c r="AP753" i="2"/>
  <c r="AO753" i="2"/>
  <c r="AR741" i="2"/>
  <c r="AN741" i="2"/>
  <c r="AQ741" i="2"/>
  <c r="AM741" i="2"/>
  <c r="AP741" i="2"/>
  <c r="AO741" i="2"/>
  <c r="AR729" i="2"/>
  <c r="AN729" i="2"/>
  <c r="AQ729" i="2"/>
  <c r="AM729" i="2"/>
  <c r="AP729" i="2"/>
  <c r="AO729" i="2"/>
  <c r="AR717" i="2"/>
  <c r="AN717" i="2"/>
  <c r="AQ717" i="2"/>
  <c r="AM717" i="2"/>
  <c r="AP717" i="2"/>
  <c r="AO717" i="2"/>
  <c r="AR705" i="2"/>
  <c r="AN705" i="2"/>
  <c r="AQ705" i="2"/>
  <c r="AM705" i="2"/>
  <c r="AP705" i="2"/>
  <c r="AO705" i="2"/>
  <c r="AR693" i="2"/>
  <c r="AN693" i="2"/>
  <c r="AQ693" i="2"/>
  <c r="AM693" i="2"/>
  <c r="AP693" i="2"/>
  <c r="AO693" i="2"/>
  <c r="AR681" i="2"/>
  <c r="AN681" i="2"/>
  <c r="AQ681" i="2"/>
  <c r="AM681" i="2"/>
  <c r="AP681" i="2"/>
  <c r="AO681" i="2"/>
  <c r="AR669" i="2"/>
  <c r="AN669" i="2"/>
  <c r="AQ669" i="2"/>
  <c r="AM669" i="2"/>
  <c r="AP669" i="2"/>
  <c r="AO669" i="2"/>
  <c r="AR657" i="2"/>
  <c r="AN657" i="2"/>
  <c r="AQ657" i="2"/>
  <c r="AM657" i="2"/>
  <c r="AP657" i="2"/>
  <c r="AO657" i="2"/>
  <c r="AR645" i="2"/>
  <c r="AN645" i="2"/>
  <c r="AQ645" i="2"/>
  <c r="AM645" i="2"/>
  <c r="AP645" i="2"/>
  <c r="AO645" i="2"/>
  <c r="AR633" i="2"/>
  <c r="AN633" i="2"/>
  <c r="AQ633" i="2"/>
  <c r="AM633" i="2"/>
  <c r="AP633" i="2"/>
  <c r="AO633" i="2"/>
  <c r="AR621" i="2"/>
  <c r="AN621" i="2"/>
  <c r="AQ621" i="2"/>
  <c r="AM621" i="2"/>
  <c r="AP621" i="2"/>
  <c r="AO621" i="2"/>
  <c r="AR613" i="2"/>
  <c r="AN613" i="2"/>
  <c r="AQ613" i="2"/>
  <c r="AM613" i="2"/>
  <c r="AP613" i="2"/>
  <c r="AO613" i="2"/>
  <c r="AR605" i="2"/>
  <c r="AN605" i="2"/>
  <c r="AP605" i="2"/>
  <c r="AO605" i="2"/>
  <c r="AM605" i="2"/>
  <c r="AQ605" i="2"/>
  <c r="AR593" i="2"/>
  <c r="AN593" i="2"/>
  <c r="AM593" i="2"/>
  <c r="AQ593" i="2"/>
  <c r="AP593" i="2"/>
  <c r="AO593" i="2"/>
  <c r="AP581" i="2"/>
  <c r="AO581" i="2"/>
  <c r="AR581" i="2"/>
  <c r="AN581" i="2"/>
  <c r="AQ581" i="2"/>
  <c r="AM581" i="2"/>
  <c r="AP569" i="2"/>
  <c r="AO569" i="2"/>
  <c r="AR569" i="2"/>
  <c r="AN569" i="2"/>
  <c r="AQ569" i="2"/>
  <c r="AM569" i="2"/>
  <c r="AP557" i="2"/>
  <c r="AO557" i="2"/>
  <c r="AR557" i="2"/>
  <c r="AN557" i="2"/>
  <c r="AQ557" i="2"/>
  <c r="AM557" i="2"/>
  <c r="AP545" i="2"/>
  <c r="AO545" i="2"/>
  <c r="AR545" i="2"/>
  <c r="AN545" i="2"/>
  <c r="AQ545" i="2"/>
  <c r="AM545" i="2"/>
  <c r="AP537" i="2"/>
  <c r="AO537" i="2"/>
  <c r="AR537" i="2"/>
  <c r="AN537" i="2"/>
  <c r="AQ537" i="2"/>
  <c r="AM537" i="2"/>
  <c r="AP525" i="2"/>
  <c r="AO525" i="2"/>
  <c r="AR525" i="2"/>
  <c r="AN525" i="2"/>
  <c r="AQ525" i="2"/>
  <c r="AM525" i="2"/>
  <c r="AP513" i="2"/>
  <c r="AO513" i="2"/>
  <c r="AR513" i="2"/>
  <c r="AN513" i="2"/>
  <c r="AQ513" i="2"/>
  <c r="AM513" i="2"/>
  <c r="AR501" i="2"/>
  <c r="AN501" i="2"/>
  <c r="AQ501" i="2"/>
  <c r="AM501" i="2"/>
  <c r="AP501" i="2"/>
  <c r="AR489" i="2"/>
  <c r="AN489" i="2"/>
  <c r="AQ489" i="2"/>
  <c r="AM489" i="2"/>
  <c r="AP489" i="2"/>
  <c r="AR477" i="2"/>
  <c r="AN477" i="2"/>
  <c r="AQ477" i="2"/>
  <c r="AM477" i="2"/>
  <c r="AP477" i="2"/>
  <c r="AR465" i="2"/>
  <c r="AN465" i="2"/>
  <c r="AQ465" i="2"/>
  <c r="AM465" i="2"/>
  <c r="AP465" i="2"/>
  <c r="AR453" i="2"/>
  <c r="AN453" i="2"/>
  <c r="AQ453" i="2"/>
  <c r="AM453" i="2"/>
  <c r="AP453" i="2"/>
  <c r="AR441" i="2"/>
  <c r="AN441" i="2"/>
  <c r="AQ441" i="2"/>
  <c r="AM441" i="2"/>
  <c r="AP441" i="2"/>
  <c r="AR429" i="2"/>
  <c r="AN429" i="2"/>
  <c r="AQ429" i="2"/>
  <c r="AM429" i="2"/>
  <c r="AP429" i="2"/>
  <c r="AR417" i="2"/>
  <c r="AN417" i="2"/>
  <c r="AQ417" i="2"/>
  <c r="AM417" i="2"/>
  <c r="AP417" i="2"/>
  <c r="AR405" i="2"/>
  <c r="AN405" i="2"/>
  <c r="AQ405" i="2"/>
  <c r="AM405" i="2"/>
  <c r="AP405" i="2"/>
  <c r="AR397" i="2"/>
  <c r="AN397" i="2"/>
  <c r="AQ397" i="2"/>
  <c r="AM397" i="2"/>
  <c r="AP397" i="2"/>
  <c r="AR389" i="2"/>
  <c r="AN389" i="2"/>
  <c r="AQ389" i="2"/>
  <c r="AM389" i="2"/>
  <c r="AP389" i="2"/>
  <c r="AR377" i="2"/>
  <c r="AN377" i="2"/>
  <c r="AQ377" i="2"/>
  <c r="AM377" i="2"/>
  <c r="AP377" i="2"/>
  <c r="AR365" i="2"/>
  <c r="AN365" i="2"/>
  <c r="AQ365" i="2"/>
  <c r="AM365" i="2"/>
  <c r="AP365" i="2"/>
  <c r="AR353" i="2"/>
  <c r="AN353" i="2"/>
  <c r="AQ353" i="2"/>
  <c r="AM353" i="2"/>
  <c r="AP353" i="2"/>
  <c r="AR341" i="2"/>
  <c r="AN341" i="2"/>
  <c r="AQ341" i="2"/>
  <c r="AM341" i="2"/>
  <c r="AP341" i="2"/>
  <c r="AR333" i="2"/>
  <c r="AN333" i="2"/>
  <c r="AQ333" i="2"/>
  <c r="AM333" i="2"/>
  <c r="AP333" i="2"/>
  <c r="AR321" i="2"/>
  <c r="AN321" i="2"/>
  <c r="AQ321" i="2"/>
  <c r="AM321" i="2"/>
  <c r="AP321" i="2"/>
  <c r="AR309" i="2"/>
  <c r="AN309" i="2"/>
  <c r="AQ309" i="2"/>
  <c r="AM309" i="2"/>
  <c r="AP309" i="2"/>
  <c r="AR297" i="2"/>
  <c r="AN297" i="2"/>
  <c r="AQ297" i="2"/>
  <c r="AM297" i="2"/>
  <c r="AP297" i="2"/>
  <c r="AR285" i="2"/>
  <c r="AN285" i="2"/>
  <c r="AQ285" i="2"/>
  <c r="AM285" i="2"/>
  <c r="AP285" i="2"/>
  <c r="AR273" i="2"/>
  <c r="AN273" i="2"/>
  <c r="AQ273" i="2"/>
  <c r="AM273" i="2"/>
  <c r="AP273" i="2"/>
  <c r="AR261" i="2"/>
  <c r="AN261" i="2"/>
  <c r="AQ261" i="2"/>
  <c r="AM261" i="2"/>
  <c r="AP261" i="2"/>
  <c r="AR249" i="2"/>
  <c r="AN249" i="2"/>
  <c r="AQ249" i="2"/>
  <c r="AM249" i="2"/>
  <c r="AP249" i="2"/>
  <c r="AR237" i="2"/>
  <c r="AN237" i="2"/>
  <c r="AQ237" i="2"/>
  <c r="AM237" i="2"/>
  <c r="AP237" i="2"/>
  <c r="AR225" i="2"/>
  <c r="AN225" i="2"/>
  <c r="AQ225" i="2"/>
  <c r="AM225" i="2"/>
  <c r="AP225" i="2"/>
  <c r="AR213" i="2"/>
  <c r="AN213" i="2"/>
  <c r="AQ213" i="2"/>
  <c r="AM213" i="2"/>
  <c r="AP213" i="2"/>
  <c r="AR201" i="2"/>
  <c r="AN201" i="2"/>
  <c r="AQ201" i="2"/>
  <c r="AM201" i="2"/>
  <c r="AP201" i="2"/>
  <c r="AR189" i="2"/>
  <c r="AN189" i="2"/>
  <c r="AQ189" i="2"/>
  <c r="AM189" i="2"/>
  <c r="AP189" i="2"/>
  <c r="AR177" i="2"/>
  <c r="AN177" i="2"/>
  <c r="AQ177" i="2"/>
  <c r="AM177" i="2"/>
  <c r="AP177" i="2"/>
  <c r="AR165" i="2"/>
  <c r="AN165" i="2"/>
  <c r="AQ165" i="2"/>
  <c r="AM165" i="2"/>
  <c r="AP165" i="2"/>
  <c r="AR153" i="2"/>
  <c r="AN153" i="2"/>
  <c r="AQ153" i="2"/>
  <c r="AM153" i="2"/>
  <c r="AP153" i="2"/>
  <c r="AR145" i="2"/>
  <c r="AN145" i="2"/>
  <c r="AQ145" i="2"/>
  <c r="AM145" i="2"/>
  <c r="AP145" i="2"/>
  <c r="AR133" i="2"/>
  <c r="AN133" i="2"/>
  <c r="AQ133" i="2"/>
  <c r="AM133" i="2"/>
  <c r="AP133" i="2"/>
  <c r="AR121" i="2"/>
  <c r="AN121" i="2"/>
  <c r="AQ121" i="2"/>
  <c r="AM121" i="2"/>
  <c r="AP121" i="2"/>
  <c r="AR109" i="2"/>
  <c r="AN109" i="2"/>
  <c r="AQ109" i="2"/>
  <c r="AM109" i="2"/>
  <c r="AP109" i="2"/>
  <c r="AR97" i="2"/>
  <c r="AN97" i="2"/>
  <c r="AQ97" i="2"/>
  <c r="AM97" i="2"/>
  <c r="AP97" i="2"/>
  <c r="AR85" i="2"/>
  <c r="AN85" i="2"/>
  <c r="AQ85" i="2"/>
  <c r="AM85" i="2"/>
  <c r="AP85" i="2"/>
  <c r="AR73" i="2"/>
  <c r="AN73" i="2"/>
  <c r="AP73" i="2"/>
  <c r="AR61" i="2"/>
  <c r="AN61" i="2"/>
  <c r="AP61" i="2"/>
  <c r="AQ34" i="2"/>
  <c r="AP1779" i="2"/>
  <c r="AO1779" i="2"/>
  <c r="AR1779" i="2"/>
  <c r="AN1779" i="2"/>
  <c r="AQ1779" i="2"/>
  <c r="AM1779" i="2"/>
  <c r="AP1775" i="2"/>
  <c r="AO1775" i="2"/>
  <c r="AR1775" i="2"/>
  <c r="AN1775" i="2"/>
  <c r="AQ1775" i="2"/>
  <c r="AM1775" i="2"/>
  <c r="AP1771" i="2"/>
  <c r="AO1771" i="2"/>
  <c r="AR1771" i="2"/>
  <c r="AN1771" i="2"/>
  <c r="AQ1771" i="2"/>
  <c r="AM1771" i="2"/>
  <c r="AP1767" i="2"/>
  <c r="AO1767" i="2"/>
  <c r="AR1767" i="2"/>
  <c r="AN1767" i="2"/>
  <c r="AQ1767" i="2"/>
  <c r="AM1767" i="2"/>
  <c r="AP1763" i="2"/>
  <c r="AO1763" i="2"/>
  <c r="AR1763" i="2"/>
  <c r="AN1763" i="2"/>
  <c r="AQ1763" i="2"/>
  <c r="AM1763" i="2"/>
  <c r="AP1759" i="2"/>
  <c r="AO1759" i="2"/>
  <c r="AR1759" i="2"/>
  <c r="AN1759" i="2"/>
  <c r="AQ1759" i="2"/>
  <c r="AM1759" i="2"/>
  <c r="AP1755" i="2"/>
  <c r="AO1755" i="2"/>
  <c r="AR1755" i="2"/>
  <c r="AN1755" i="2"/>
  <c r="AQ1755" i="2"/>
  <c r="AM1755" i="2"/>
  <c r="AP1751" i="2"/>
  <c r="AO1751" i="2"/>
  <c r="AR1751" i="2"/>
  <c r="AN1751" i="2"/>
  <c r="AQ1751" i="2"/>
  <c r="AM1751" i="2"/>
  <c r="AP1747" i="2"/>
  <c r="AR1747" i="2"/>
  <c r="AN1747" i="2"/>
  <c r="AQ1747" i="2"/>
  <c r="AO1747" i="2"/>
  <c r="AM1747" i="2"/>
  <c r="AP1743" i="2"/>
  <c r="AR1743" i="2"/>
  <c r="AN1743" i="2"/>
  <c r="AQ1743" i="2"/>
  <c r="AO1743" i="2"/>
  <c r="AM1743" i="2"/>
  <c r="AP1739" i="2"/>
  <c r="AR1739" i="2"/>
  <c r="AN1739" i="2"/>
  <c r="AQ1739" i="2"/>
  <c r="AO1739" i="2"/>
  <c r="AM1739" i="2"/>
  <c r="AP1735" i="2"/>
  <c r="AR1735" i="2"/>
  <c r="AN1735" i="2"/>
  <c r="AQ1735" i="2"/>
  <c r="AO1735" i="2"/>
  <c r="AM1735" i="2"/>
  <c r="AP1731" i="2"/>
  <c r="AR1731" i="2"/>
  <c r="AN1731" i="2"/>
  <c r="AQ1731" i="2"/>
  <c r="AO1731" i="2"/>
  <c r="AM1731" i="2"/>
  <c r="AP1727" i="2"/>
  <c r="AR1727" i="2"/>
  <c r="AN1727" i="2"/>
  <c r="AQ1727" i="2"/>
  <c r="AO1727" i="2"/>
  <c r="AM1727" i="2"/>
  <c r="AR1723" i="2"/>
  <c r="AN1723" i="2"/>
  <c r="AQ1723" i="2"/>
  <c r="AM1723" i="2"/>
  <c r="AP1723" i="2"/>
  <c r="AO1723" i="2"/>
  <c r="AR1719" i="2"/>
  <c r="AN1719" i="2"/>
  <c r="AQ1719" i="2"/>
  <c r="AM1719" i="2"/>
  <c r="AP1719" i="2"/>
  <c r="AO1719" i="2"/>
  <c r="AR1715" i="2"/>
  <c r="AN1715" i="2"/>
  <c r="AQ1715" i="2"/>
  <c r="AM1715" i="2"/>
  <c r="AP1715" i="2"/>
  <c r="AO1715" i="2"/>
  <c r="AR1711" i="2"/>
  <c r="AN1711" i="2"/>
  <c r="AQ1711" i="2"/>
  <c r="AM1711" i="2"/>
  <c r="AP1711" i="2"/>
  <c r="AO1711" i="2"/>
  <c r="AR1707" i="2"/>
  <c r="AN1707" i="2"/>
  <c r="AQ1707" i="2"/>
  <c r="AM1707" i="2"/>
  <c r="AP1707" i="2"/>
  <c r="AO1707" i="2"/>
  <c r="AR1703" i="2"/>
  <c r="AN1703" i="2"/>
  <c r="AQ1703" i="2"/>
  <c r="AM1703" i="2"/>
  <c r="AP1703" i="2"/>
  <c r="AO1703" i="2"/>
  <c r="AR1699" i="2"/>
  <c r="AN1699" i="2"/>
  <c r="AQ1699" i="2"/>
  <c r="AM1699" i="2"/>
  <c r="AP1699" i="2"/>
  <c r="AO1699" i="2"/>
  <c r="AR1695" i="2"/>
  <c r="AN1695" i="2"/>
  <c r="AQ1695" i="2"/>
  <c r="AM1695" i="2"/>
  <c r="AP1695" i="2"/>
  <c r="AO1695" i="2"/>
  <c r="AR1691" i="2"/>
  <c r="AN1691" i="2"/>
  <c r="AQ1691" i="2"/>
  <c r="AM1691" i="2"/>
  <c r="AP1691" i="2"/>
  <c r="AO1691" i="2"/>
  <c r="AR1687" i="2"/>
  <c r="AN1687" i="2"/>
  <c r="AQ1687" i="2"/>
  <c r="AM1687" i="2"/>
  <c r="AP1687" i="2"/>
  <c r="AO1687" i="2"/>
  <c r="AR1683" i="2"/>
  <c r="AN1683" i="2"/>
  <c r="AQ1683" i="2"/>
  <c r="AM1683" i="2"/>
  <c r="AP1683" i="2"/>
  <c r="AO1683" i="2"/>
  <c r="AR1679" i="2"/>
  <c r="AN1679" i="2"/>
  <c r="AQ1679" i="2"/>
  <c r="AM1679" i="2"/>
  <c r="AP1679" i="2"/>
  <c r="AO1679" i="2"/>
  <c r="AR1675" i="2"/>
  <c r="AN1675" i="2"/>
  <c r="AQ1675" i="2"/>
  <c r="AM1675" i="2"/>
  <c r="AP1675" i="2"/>
  <c r="AO1675" i="2"/>
  <c r="AR1671" i="2"/>
  <c r="AN1671" i="2"/>
  <c r="AQ1671" i="2"/>
  <c r="AM1671" i="2"/>
  <c r="AP1671" i="2"/>
  <c r="AO1671" i="2"/>
  <c r="AR1667" i="2"/>
  <c r="AN1667" i="2"/>
  <c r="AQ1667" i="2"/>
  <c r="AM1667" i="2"/>
  <c r="AP1667" i="2"/>
  <c r="AO1667" i="2"/>
  <c r="AR1663" i="2"/>
  <c r="AN1663" i="2"/>
  <c r="AQ1663" i="2"/>
  <c r="AM1663" i="2"/>
  <c r="AP1663" i="2"/>
  <c r="AO1663" i="2"/>
  <c r="AR1659" i="2"/>
  <c r="AN1659" i="2"/>
  <c r="AQ1659" i="2"/>
  <c r="AM1659" i="2"/>
  <c r="AP1659" i="2"/>
  <c r="AO1659" i="2"/>
  <c r="AR1655" i="2"/>
  <c r="AN1655" i="2"/>
  <c r="AQ1655" i="2"/>
  <c r="AM1655" i="2"/>
  <c r="AP1655" i="2"/>
  <c r="AO1655" i="2"/>
  <c r="AR1651" i="2"/>
  <c r="AN1651" i="2"/>
  <c r="AQ1651" i="2"/>
  <c r="AM1651" i="2"/>
  <c r="AP1651" i="2"/>
  <c r="AO1651" i="2"/>
  <c r="AR1647" i="2"/>
  <c r="AN1647" i="2"/>
  <c r="AQ1647" i="2"/>
  <c r="AM1647" i="2"/>
  <c r="AP1647" i="2"/>
  <c r="AO1647" i="2"/>
  <c r="AR1643" i="2"/>
  <c r="AN1643" i="2"/>
  <c r="AQ1643" i="2"/>
  <c r="AM1643" i="2"/>
  <c r="AP1643" i="2"/>
  <c r="AO1643" i="2"/>
  <c r="AR1639" i="2"/>
  <c r="AN1639" i="2"/>
  <c r="AQ1639" i="2"/>
  <c r="AM1639" i="2"/>
  <c r="AP1639" i="2"/>
  <c r="AO1639" i="2"/>
  <c r="AR1635" i="2"/>
  <c r="AN1635" i="2"/>
  <c r="AQ1635" i="2"/>
  <c r="AM1635" i="2"/>
  <c r="AP1635" i="2"/>
  <c r="AO1635" i="2"/>
  <c r="AR1631" i="2"/>
  <c r="AN1631" i="2"/>
  <c r="AQ1631" i="2"/>
  <c r="AM1631" i="2"/>
  <c r="AP1631" i="2"/>
  <c r="AO1631" i="2"/>
  <c r="AR1627" i="2"/>
  <c r="AN1627" i="2"/>
  <c r="AQ1627" i="2"/>
  <c r="AM1627" i="2"/>
  <c r="AP1627" i="2"/>
  <c r="AO1627" i="2"/>
  <c r="AR1623" i="2"/>
  <c r="AN1623" i="2"/>
  <c r="AQ1623" i="2"/>
  <c r="AM1623" i="2"/>
  <c r="AP1623" i="2"/>
  <c r="AO1623" i="2"/>
  <c r="AR1619" i="2"/>
  <c r="AN1619" i="2"/>
  <c r="AQ1619" i="2"/>
  <c r="AM1619" i="2"/>
  <c r="AP1619" i="2"/>
  <c r="AO1619" i="2"/>
  <c r="AR1615" i="2"/>
  <c r="AN1615" i="2"/>
  <c r="AQ1615" i="2"/>
  <c r="AM1615" i="2"/>
  <c r="AP1615" i="2"/>
  <c r="AO1615" i="2"/>
  <c r="AR1611" i="2"/>
  <c r="AN1611" i="2"/>
  <c r="AQ1611" i="2"/>
  <c r="AM1611" i="2"/>
  <c r="AP1611" i="2"/>
  <c r="AO1611" i="2"/>
  <c r="AR1607" i="2"/>
  <c r="AN1607" i="2"/>
  <c r="AQ1607" i="2"/>
  <c r="AM1607" i="2"/>
  <c r="AP1607" i="2"/>
  <c r="AO1607" i="2"/>
  <c r="AR1603" i="2"/>
  <c r="AN1603" i="2"/>
  <c r="AQ1603" i="2"/>
  <c r="AM1603" i="2"/>
  <c r="AP1603" i="2"/>
  <c r="AO1603" i="2"/>
  <c r="AR1599" i="2"/>
  <c r="AN1599" i="2"/>
  <c r="AQ1599" i="2"/>
  <c r="AM1599" i="2"/>
  <c r="AP1599" i="2"/>
  <c r="AO1599" i="2"/>
  <c r="AR1595" i="2"/>
  <c r="AN1595" i="2"/>
  <c r="AQ1595" i="2"/>
  <c r="AM1595" i="2"/>
  <c r="AP1595" i="2"/>
  <c r="AO1595" i="2"/>
  <c r="AR1591" i="2"/>
  <c r="AN1591" i="2"/>
  <c r="AQ1591" i="2"/>
  <c r="AM1591" i="2"/>
  <c r="AP1591" i="2"/>
  <c r="AO1591" i="2"/>
  <c r="AR1587" i="2"/>
  <c r="AN1587" i="2"/>
  <c r="AQ1587" i="2"/>
  <c r="AM1587" i="2"/>
  <c r="AP1587" i="2"/>
  <c r="AO1587" i="2"/>
  <c r="AR1583" i="2"/>
  <c r="AN1583" i="2"/>
  <c r="AQ1583" i="2"/>
  <c r="AM1583" i="2"/>
  <c r="AP1583" i="2"/>
  <c r="AO1583" i="2"/>
  <c r="AR1579" i="2"/>
  <c r="AN1579" i="2"/>
  <c r="AQ1579" i="2"/>
  <c r="AM1579" i="2"/>
  <c r="AP1579" i="2"/>
  <c r="AO1579" i="2"/>
  <c r="AR1575" i="2"/>
  <c r="AN1575" i="2"/>
  <c r="AQ1575" i="2"/>
  <c r="AM1575" i="2"/>
  <c r="AP1575" i="2"/>
  <c r="AO1575" i="2"/>
  <c r="AR1571" i="2"/>
  <c r="AN1571" i="2"/>
  <c r="AQ1571" i="2"/>
  <c r="AM1571" i="2"/>
  <c r="AP1571" i="2"/>
  <c r="AO1571" i="2"/>
  <c r="AR1567" i="2"/>
  <c r="AN1567" i="2"/>
  <c r="AQ1567" i="2"/>
  <c r="AM1567" i="2"/>
  <c r="AP1567" i="2"/>
  <c r="AO1567" i="2"/>
  <c r="AR1563" i="2"/>
  <c r="AN1563" i="2"/>
  <c r="AQ1563" i="2"/>
  <c r="AM1563" i="2"/>
  <c r="AP1563" i="2"/>
  <c r="AO1563" i="2"/>
  <c r="AR1559" i="2"/>
  <c r="AN1559" i="2"/>
  <c r="AQ1559" i="2"/>
  <c r="AM1559" i="2"/>
  <c r="AP1559" i="2"/>
  <c r="AO1559" i="2"/>
  <c r="AR1555" i="2"/>
  <c r="AN1555" i="2"/>
  <c r="AQ1555" i="2"/>
  <c r="AM1555" i="2"/>
  <c r="AP1555" i="2"/>
  <c r="AO1555" i="2"/>
  <c r="AR1551" i="2"/>
  <c r="AN1551" i="2"/>
  <c r="AQ1551" i="2"/>
  <c r="AM1551" i="2"/>
  <c r="AP1551" i="2"/>
  <c r="AO1551" i="2"/>
  <c r="AR1547" i="2"/>
  <c r="AQ1547" i="2"/>
  <c r="AP1547" i="2"/>
  <c r="AO1547" i="2"/>
  <c r="AN1547" i="2"/>
  <c r="AM1547" i="2"/>
  <c r="AP1543" i="2"/>
  <c r="AO1543" i="2"/>
  <c r="AR1543" i="2"/>
  <c r="AN1543" i="2"/>
  <c r="AM1543" i="2"/>
  <c r="AQ1543" i="2"/>
  <c r="AP1539" i="2"/>
  <c r="AO1539" i="2"/>
  <c r="AR1539" i="2"/>
  <c r="AN1539" i="2"/>
  <c r="AQ1539" i="2"/>
  <c r="AM1539" i="2"/>
  <c r="AP1535" i="2"/>
  <c r="AO1535" i="2"/>
  <c r="AR1535" i="2"/>
  <c r="AN1535" i="2"/>
  <c r="AM1535" i="2"/>
  <c r="AQ1535" i="2"/>
  <c r="AP1531" i="2"/>
  <c r="AO1531" i="2"/>
  <c r="AR1531" i="2"/>
  <c r="AN1531" i="2"/>
  <c r="AQ1531" i="2"/>
  <c r="AM1531" i="2"/>
  <c r="AP1527" i="2"/>
  <c r="AO1527" i="2"/>
  <c r="AR1527" i="2"/>
  <c r="AN1527" i="2"/>
  <c r="AM1527" i="2"/>
  <c r="AQ1527" i="2"/>
  <c r="AP1523" i="2"/>
  <c r="AO1523" i="2"/>
  <c r="AR1523" i="2"/>
  <c r="AN1523" i="2"/>
  <c r="AQ1523" i="2"/>
  <c r="AM1523" i="2"/>
  <c r="AP1519" i="2"/>
  <c r="AO1519" i="2"/>
  <c r="AR1519" i="2"/>
  <c r="AN1519" i="2"/>
  <c r="AM1519" i="2"/>
  <c r="AQ1519" i="2"/>
  <c r="AP1515" i="2"/>
  <c r="AO1515" i="2"/>
  <c r="AR1515" i="2"/>
  <c r="AN1515" i="2"/>
  <c r="AQ1515" i="2"/>
  <c r="AM1515" i="2"/>
  <c r="AP1511" i="2"/>
  <c r="AO1511" i="2"/>
  <c r="AR1511" i="2"/>
  <c r="AN1511" i="2"/>
  <c r="AM1511" i="2"/>
  <c r="AQ1511" i="2"/>
  <c r="AP1507" i="2"/>
  <c r="AO1507" i="2"/>
  <c r="AR1507" i="2"/>
  <c r="AN1507" i="2"/>
  <c r="AQ1507" i="2"/>
  <c r="AM1507" i="2"/>
  <c r="AP1503" i="2"/>
  <c r="AO1503" i="2"/>
  <c r="AR1503" i="2"/>
  <c r="AN1503" i="2"/>
  <c r="AM1503" i="2"/>
  <c r="AQ1503" i="2"/>
  <c r="AP1499" i="2"/>
  <c r="AO1499" i="2"/>
  <c r="AR1499" i="2"/>
  <c r="AN1499" i="2"/>
  <c r="AQ1499" i="2"/>
  <c r="AM1499" i="2"/>
  <c r="AP1495" i="2"/>
  <c r="AO1495" i="2"/>
  <c r="AR1495" i="2"/>
  <c r="AN1495" i="2"/>
  <c r="AM1495" i="2"/>
  <c r="AQ1495" i="2"/>
  <c r="AP1491" i="2"/>
  <c r="AO1491" i="2"/>
  <c r="AR1491" i="2"/>
  <c r="AN1491" i="2"/>
  <c r="AQ1491" i="2"/>
  <c r="AM1491" i="2"/>
  <c r="AP1487" i="2"/>
  <c r="AO1487" i="2"/>
  <c r="AR1487" i="2"/>
  <c r="AN1487" i="2"/>
  <c r="AM1487" i="2"/>
  <c r="AQ1487" i="2"/>
  <c r="AP1483" i="2"/>
  <c r="AO1483" i="2"/>
  <c r="AR1483" i="2"/>
  <c r="AN1483" i="2"/>
  <c r="AQ1483" i="2"/>
  <c r="AM1483" i="2"/>
  <c r="AP1479" i="2"/>
  <c r="AO1479" i="2"/>
  <c r="AR1479" i="2"/>
  <c r="AN1479" i="2"/>
  <c r="AM1479" i="2"/>
  <c r="AQ1479" i="2"/>
  <c r="AP1475" i="2"/>
  <c r="AO1475" i="2"/>
  <c r="AR1475" i="2"/>
  <c r="AN1475" i="2"/>
  <c r="AQ1475" i="2"/>
  <c r="AM1475" i="2"/>
  <c r="AP1471" i="2"/>
  <c r="AO1471" i="2"/>
  <c r="AR1471" i="2"/>
  <c r="AN1471" i="2"/>
  <c r="AM1471" i="2"/>
  <c r="AQ1471" i="2"/>
  <c r="AP1467" i="2"/>
  <c r="AO1467" i="2"/>
  <c r="AR1467" i="2"/>
  <c r="AN1467" i="2"/>
  <c r="AQ1467" i="2"/>
  <c r="AM1467" i="2"/>
  <c r="AP1463" i="2"/>
  <c r="AO1463" i="2"/>
  <c r="AR1463" i="2"/>
  <c r="AN1463" i="2"/>
  <c r="AM1463" i="2"/>
  <c r="AQ1463" i="2"/>
  <c r="AQ1459" i="2"/>
  <c r="AM1459" i="2"/>
  <c r="AP1459" i="2"/>
  <c r="AO1459" i="2"/>
  <c r="AR1459" i="2"/>
  <c r="AN1459" i="2"/>
  <c r="AQ1455" i="2"/>
  <c r="AM1455" i="2"/>
  <c r="AP1455" i="2"/>
  <c r="AO1455" i="2"/>
  <c r="AN1455" i="2"/>
  <c r="AR1455" i="2"/>
  <c r="AQ1451" i="2"/>
  <c r="AM1451" i="2"/>
  <c r="AP1451" i="2"/>
  <c r="AO1451" i="2"/>
  <c r="AR1451" i="2"/>
  <c r="AN1451" i="2"/>
  <c r="AQ1447" i="2"/>
  <c r="AM1447" i="2"/>
  <c r="AP1447" i="2"/>
  <c r="AO1447" i="2"/>
  <c r="AN1447" i="2"/>
  <c r="AR1447" i="2"/>
  <c r="AQ1443" i="2"/>
  <c r="AM1443" i="2"/>
  <c r="AP1443" i="2"/>
  <c r="AO1443" i="2"/>
  <c r="AR1443" i="2"/>
  <c r="AN1443" i="2"/>
  <c r="AQ1439" i="2"/>
  <c r="AM1439" i="2"/>
  <c r="AP1439" i="2"/>
  <c r="AO1439" i="2"/>
  <c r="AN1439" i="2"/>
  <c r="AR1439" i="2"/>
  <c r="AQ1435" i="2"/>
  <c r="AM1435" i="2"/>
  <c r="AP1435" i="2"/>
  <c r="AO1435" i="2"/>
  <c r="AR1435" i="2"/>
  <c r="AN1435" i="2"/>
  <c r="AQ1431" i="2"/>
  <c r="AM1431" i="2"/>
  <c r="AP1431" i="2"/>
  <c r="AO1431" i="2"/>
  <c r="AN1431" i="2"/>
  <c r="AR1431" i="2"/>
  <c r="AQ1427" i="2"/>
  <c r="AM1427" i="2"/>
  <c r="AP1427" i="2"/>
  <c r="AO1427" i="2"/>
  <c r="AR1427" i="2"/>
  <c r="AN1427" i="2"/>
  <c r="AQ1423" i="2"/>
  <c r="AM1423" i="2"/>
  <c r="AP1423" i="2"/>
  <c r="AO1423" i="2"/>
  <c r="AN1423" i="2"/>
  <c r="AR1423" i="2"/>
  <c r="AQ1419" i="2"/>
  <c r="AM1419" i="2"/>
  <c r="AP1419" i="2"/>
  <c r="AO1419" i="2"/>
  <c r="AR1419" i="2"/>
  <c r="AN1419" i="2"/>
  <c r="AQ1415" i="2"/>
  <c r="AM1415" i="2"/>
  <c r="AP1415" i="2"/>
  <c r="AO1415" i="2"/>
  <c r="AN1415" i="2"/>
  <c r="AR1415" i="2"/>
  <c r="AQ1411" i="2"/>
  <c r="AM1411" i="2"/>
  <c r="AP1411" i="2"/>
  <c r="AO1411" i="2"/>
  <c r="AR1411" i="2"/>
  <c r="AN1411" i="2"/>
  <c r="AQ1407" i="2"/>
  <c r="AM1407" i="2"/>
  <c r="AP1407" i="2"/>
  <c r="AO1407" i="2"/>
  <c r="AN1407" i="2"/>
  <c r="AR1407" i="2"/>
  <c r="AQ1403" i="2"/>
  <c r="AM1403" i="2"/>
  <c r="AP1403" i="2"/>
  <c r="AO1403" i="2"/>
  <c r="AR1403" i="2"/>
  <c r="AN1403" i="2"/>
  <c r="AQ1399" i="2"/>
  <c r="AM1399" i="2"/>
  <c r="AP1399" i="2"/>
  <c r="AO1399" i="2"/>
  <c r="AN1399" i="2"/>
  <c r="AR1399" i="2"/>
  <c r="AQ1395" i="2"/>
  <c r="AM1395" i="2"/>
  <c r="AP1395" i="2"/>
  <c r="AO1395" i="2"/>
  <c r="AR1395" i="2"/>
  <c r="AN1395" i="2"/>
  <c r="AQ1391" i="2"/>
  <c r="AM1391" i="2"/>
  <c r="AP1391" i="2"/>
  <c r="AO1391" i="2"/>
  <c r="AN1391" i="2"/>
  <c r="AR1391" i="2"/>
  <c r="AQ1387" i="2"/>
  <c r="AM1387" i="2"/>
  <c r="AP1387" i="2"/>
  <c r="AO1387" i="2"/>
  <c r="AR1387" i="2"/>
  <c r="AN1387" i="2"/>
  <c r="AQ1383" i="2"/>
  <c r="AM1383" i="2"/>
  <c r="AP1383" i="2"/>
  <c r="AO1383" i="2"/>
  <c r="AN1383" i="2"/>
  <c r="AR1383" i="2"/>
  <c r="AQ1379" i="2"/>
  <c r="AM1379" i="2"/>
  <c r="AP1379" i="2"/>
  <c r="AO1379" i="2"/>
  <c r="AR1379" i="2"/>
  <c r="AN1379" i="2"/>
  <c r="AQ1375" i="2"/>
  <c r="AM1375" i="2"/>
  <c r="AP1375" i="2"/>
  <c r="AO1375" i="2"/>
  <c r="AN1375" i="2"/>
  <c r="AR1375" i="2"/>
  <c r="AQ1371" i="2"/>
  <c r="AM1371" i="2"/>
  <c r="AP1371" i="2"/>
  <c r="AO1371" i="2"/>
  <c r="AR1371" i="2"/>
  <c r="AN1371" i="2"/>
  <c r="AQ1367" i="2"/>
  <c r="AM1367" i="2"/>
  <c r="AP1367" i="2"/>
  <c r="AO1367" i="2"/>
  <c r="AN1367" i="2"/>
  <c r="AR1367" i="2"/>
  <c r="AQ1363" i="2"/>
  <c r="AM1363" i="2"/>
  <c r="AP1363" i="2"/>
  <c r="AO1363" i="2"/>
  <c r="AR1363" i="2"/>
  <c r="AN1363" i="2"/>
  <c r="AQ1359" i="2"/>
  <c r="AM1359" i="2"/>
  <c r="AP1359" i="2"/>
  <c r="AO1359" i="2"/>
  <c r="AN1359" i="2"/>
  <c r="AR1359" i="2"/>
  <c r="AQ1355" i="2"/>
  <c r="AM1355" i="2"/>
  <c r="AP1355" i="2"/>
  <c r="AO1355" i="2"/>
  <c r="AR1355" i="2"/>
  <c r="AN1355" i="2"/>
  <c r="AQ1351" i="2"/>
  <c r="AM1351" i="2"/>
  <c r="AP1351" i="2"/>
  <c r="AO1351" i="2"/>
  <c r="AN1351" i="2"/>
  <c r="AR1351" i="2"/>
  <c r="AQ1347" i="2"/>
  <c r="AM1347" i="2"/>
  <c r="AP1347" i="2"/>
  <c r="AO1347" i="2"/>
  <c r="AR1347" i="2"/>
  <c r="AN1347" i="2"/>
  <c r="AQ1343" i="2"/>
  <c r="AM1343" i="2"/>
  <c r="AP1343" i="2"/>
  <c r="AO1343" i="2"/>
  <c r="AN1343" i="2"/>
  <c r="AR1343" i="2"/>
  <c r="AQ1339" i="2"/>
  <c r="AM1339" i="2"/>
  <c r="AP1339" i="2"/>
  <c r="AO1339" i="2"/>
  <c r="AR1339" i="2"/>
  <c r="AN1339" i="2"/>
  <c r="AQ1335" i="2"/>
  <c r="AM1335" i="2"/>
  <c r="AP1335" i="2"/>
  <c r="AO1335" i="2"/>
  <c r="AN1335" i="2"/>
  <c r="AR1335" i="2"/>
  <c r="AQ1331" i="2"/>
  <c r="AM1331" i="2"/>
  <c r="AP1331" i="2"/>
  <c r="AO1331" i="2"/>
  <c r="AR1331" i="2"/>
  <c r="AN1331" i="2"/>
  <c r="AQ1327" i="2"/>
  <c r="AM1327" i="2"/>
  <c r="AP1327" i="2"/>
  <c r="AO1327" i="2"/>
  <c r="AN1327" i="2"/>
  <c r="AR1327" i="2"/>
  <c r="AQ1323" i="2"/>
  <c r="AM1323" i="2"/>
  <c r="AP1323" i="2"/>
  <c r="AO1323" i="2"/>
  <c r="AR1323" i="2"/>
  <c r="AN1323" i="2"/>
  <c r="AQ1319" i="2"/>
  <c r="AM1319" i="2"/>
  <c r="AP1319" i="2"/>
  <c r="AO1319" i="2"/>
  <c r="AN1319" i="2"/>
  <c r="AR1319" i="2"/>
  <c r="AQ1315" i="2"/>
  <c r="AM1315" i="2"/>
  <c r="AP1315" i="2"/>
  <c r="AO1315" i="2"/>
  <c r="AR1315" i="2"/>
  <c r="AN1315" i="2"/>
  <c r="AQ1311" i="2"/>
  <c r="AM1311" i="2"/>
  <c r="AP1311" i="2"/>
  <c r="AO1311" i="2"/>
  <c r="AN1311" i="2"/>
  <c r="AR1311" i="2"/>
  <c r="AQ1307" i="2"/>
  <c r="AM1307" i="2"/>
  <c r="AP1307" i="2"/>
  <c r="AO1307" i="2"/>
  <c r="AR1307" i="2"/>
  <c r="AN1307" i="2"/>
  <c r="AQ1303" i="2"/>
  <c r="AM1303" i="2"/>
  <c r="AP1303" i="2"/>
  <c r="AO1303" i="2"/>
  <c r="AN1303" i="2"/>
  <c r="AR1303" i="2"/>
  <c r="AQ1299" i="2"/>
  <c r="AM1299" i="2"/>
  <c r="AP1299" i="2"/>
  <c r="AO1299" i="2"/>
  <c r="AR1299" i="2"/>
  <c r="AN1299" i="2"/>
  <c r="AQ1295" i="2"/>
  <c r="AM1295" i="2"/>
  <c r="AP1295" i="2"/>
  <c r="AO1295" i="2"/>
  <c r="AN1295" i="2"/>
  <c r="AR1295" i="2"/>
  <c r="AQ1291" i="2"/>
  <c r="AM1291" i="2"/>
  <c r="AP1291" i="2"/>
  <c r="AO1291" i="2"/>
  <c r="AR1291" i="2"/>
  <c r="AN1291" i="2"/>
  <c r="AQ1287" i="2"/>
  <c r="AM1287" i="2"/>
  <c r="AP1287" i="2"/>
  <c r="AO1287" i="2"/>
  <c r="AN1287" i="2"/>
  <c r="AR1287" i="2"/>
  <c r="AQ1283" i="2"/>
  <c r="AM1283" i="2"/>
  <c r="AP1283" i="2"/>
  <c r="AO1283" i="2"/>
  <c r="AR1283" i="2"/>
  <c r="AN1283" i="2"/>
  <c r="AQ1279" i="2"/>
  <c r="AM1279" i="2"/>
  <c r="AP1279" i="2"/>
  <c r="AO1279" i="2"/>
  <c r="AN1279" i="2"/>
  <c r="AR1279" i="2"/>
  <c r="AQ1275" i="2"/>
  <c r="AM1275" i="2"/>
  <c r="AP1275" i="2"/>
  <c r="AO1275" i="2"/>
  <c r="AR1275" i="2"/>
  <c r="AN1275" i="2"/>
  <c r="AQ1271" i="2"/>
  <c r="AM1271" i="2"/>
  <c r="AP1271" i="2"/>
  <c r="AO1271" i="2"/>
  <c r="AN1271" i="2"/>
  <c r="AR1271" i="2"/>
  <c r="AQ1267" i="2"/>
  <c r="AM1267" i="2"/>
  <c r="AP1267" i="2"/>
  <c r="AO1267" i="2"/>
  <c r="AR1267" i="2"/>
  <c r="AN1267" i="2"/>
  <c r="AQ1263" i="2"/>
  <c r="AM1263" i="2"/>
  <c r="AP1263" i="2"/>
  <c r="AO1263" i="2"/>
  <c r="AN1263" i="2"/>
  <c r="AR1263" i="2"/>
  <c r="AQ1259" i="2"/>
  <c r="AM1259" i="2"/>
  <c r="AP1259" i="2"/>
  <c r="AO1259" i="2"/>
  <c r="AR1259" i="2"/>
  <c r="AN1259" i="2"/>
  <c r="AQ1255" i="2"/>
  <c r="AM1255" i="2"/>
  <c r="AP1255" i="2"/>
  <c r="AO1255" i="2"/>
  <c r="AN1255" i="2"/>
  <c r="AR1255" i="2"/>
  <c r="AQ1251" i="2"/>
  <c r="AM1251" i="2"/>
  <c r="AP1251" i="2"/>
  <c r="AO1251" i="2"/>
  <c r="AR1251" i="2"/>
  <c r="AN1251" i="2"/>
  <c r="AQ1247" i="2"/>
  <c r="AM1247" i="2"/>
  <c r="AP1247" i="2"/>
  <c r="AO1247" i="2"/>
  <c r="AN1247" i="2"/>
  <c r="AR1247" i="2"/>
  <c r="AQ1243" i="2"/>
  <c r="AM1243" i="2"/>
  <c r="AP1243" i="2"/>
  <c r="AO1243" i="2"/>
  <c r="AR1243" i="2"/>
  <c r="AN1243" i="2"/>
  <c r="AQ1239" i="2"/>
  <c r="AM1239" i="2"/>
  <c r="AP1239" i="2"/>
  <c r="AO1239" i="2"/>
  <c r="AN1239" i="2"/>
  <c r="AR1239" i="2"/>
  <c r="AQ1235" i="2"/>
  <c r="AM1235" i="2"/>
  <c r="AP1235" i="2"/>
  <c r="AO1235" i="2"/>
  <c r="AR1235" i="2"/>
  <c r="AN1235" i="2"/>
  <c r="AQ1231" i="2"/>
  <c r="AM1231" i="2"/>
  <c r="AP1231" i="2"/>
  <c r="AO1231" i="2"/>
  <c r="AN1231" i="2"/>
  <c r="AR1231" i="2"/>
  <c r="AQ1227" i="2"/>
  <c r="AM1227" i="2"/>
  <c r="AP1227" i="2"/>
  <c r="AO1227" i="2"/>
  <c r="AR1227" i="2"/>
  <c r="AN1227" i="2"/>
  <c r="AQ1223" i="2"/>
  <c r="AM1223" i="2"/>
  <c r="AP1223" i="2"/>
  <c r="AO1223" i="2"/>
  <c r="AN1223" i="2"/>
  <c r="AR1223" i="2"/>
  <c r="AQ1219" i="2"/>
  <c r="AM1219" i="2"/>
  <c r="AP1219" i="2"/>
  <c r="AO1219" i="2"/>
  <c r="AR1219" i="2"/>
  <c r="AN1219" i="2"/>
  <c r="AQ1215" i="2"/>
  <c r="AM1215" i="2"/>
  <c r="AP1215" i="2"/>
  <c r="AO1215" i="2"/>
  <c r="AN1215" i="2"/>
  <c r="AR1215" i="2"/>
  <c r="AQ1211" i="2"/>
  <c r="AM1211" i="2"/>
  <c r="AP1211" i="2"/>
  <c r="AO1211" i="2"/>
  <c r="AR1211" i="2"/>
  <c r="AN1211" i="2"/>
  <c r="AQ1207" i="2"/>
  <c r="AM1207" i="2"/>
  <c r="AP1207" i="2"/>
  <c r="AO1207" i="2"/>
  <c r="AN1207" i="2"/>
  <c r="AR1207" i="2"/>
  <c r="AQ1203" i="2"/>
  <c r="AM1203" i="2"/>
  <c r="AP1203" i="2"/>
  <c r="AO1203" i="2"/>
  <c r="AR1203" i="2"/>
  <c r="AN1203" i="2"/>
  <c r="AQ1199" i="2"/>
  <c r="AM1199" i="2"/>
  <c r="AP1199" i="2"/>
  <c r="AO1199" i="2"/>
  <c r="AN1199" i="2"/>
  <c r="AR1199" i="2"/>
  <c r="AQ1195" i="2"/>
  <c r="AM1195" i="2"/>
  <c r="AP1195" i="2"/>
  <c r="AO1195" i="2"/>
  <c r="AR1195" i="2"/>
  <c r="AN1195" i="2"/>
  <c r="AQ1191" i="2"/>
  <c r="AM1191" i="2"/>
  <c r="AP1191" i="2"/>
  <c r="AO1191" i="2"/>
  <c r="AN1191" i="2"/>
  <c r="AR1191" i="2"/>
  <c r="AQ1187" i="2"/>
  <c r="AM1187" i="2"/>
  <c r="AP1187" i="2"/>
  <c r="AO1187" i="2"/>
  <c r="AR1187" i="2"/>
  <c r="AN1187" i="2"/>
  <c r="AQ1183" i="2"/>
  <c r="AM1183" i="2"/>
  <c r="AP1183" i="2"/>
  <c r="AO1183" i="2"/>
  <c r="AN1183" i="2"/>
  <c r="AR1183" i="2"/>
  <c r="AQ1179" i="2"/>
  <c r="AM1179" i="2"/>
  <c r="AP1179" i="2"/>
  <c r="AO1179" i="2"/>
  <c r="AR1179" i="2"/>
  <c r="AN1179" i="2"/>
  <c r="AR1175" i="2"/>
  <c r="AN1175" i="2"/>
  <c r="AQ1175" i="2"/>
  <c r="AM1175" i="2"/>
  <c r="AP1175" i="2"/>
  <c r="AO1175" i="2"/>
  <c r="AR1171" i="2"/>
  <c r="AN1171" i="2"/>
  <c r="AQ1171" i="2"/>
  <c r="AM1171" i="2"/>
  <c r="AP1171" i="2"/>
  <c r="AO1171" i="2"/>
  <c r="AR1167" i="2"/>
  <c r="AN1167" i="2"/>
  <c r="AQ1167" i="2"/>
  <c r="AM1167" i="2"/>
  <c r="AP1167" i="2"/>
  <c r="AO1167" i="2"/>
  <c r="AR1163" i="2"/>
  <c r="AN1163" i="2"/>
  <c r="AQ1163" i="2"/>
  <c r="AM1163" i="2"/>
  <c r="AP1163" i="2"/>
  <c r="AO1163" i="2"/>
  <c r="AR1159" i="2"/>
  <c r="AN1159" i="2"/>
  <c r="AQ1159" i="2"/>
  <c r="AM1159" i="2"/>
  <c r="AP1159" i="2"/>
  <c r="AO1159" i="2"/>
  <c r="AR1155" i="2"/>
  <c r="AN1155" i="2"/>
  <c r="AQ1155" i="2"/>
  <c r="AM1155" i="2"/>
  <c r="AP1155" i="2"/>
  <c r="AO1155" i="2"/>
  <c r="AR1151" i="2"/>
  <c r="AN1151" i="2"/>
  <c r="AQ1151" i="2"/>
  <c r="AM1151" i="2"/>
  <c r="AP1151" i="2"/>
  <c r="AO1151" i="2"/>
  <c r="AR1147" i="2"/>
  <c r="AN1147" i="2"/>
  <c r="AQ1147" i="2"/>
  <c r="AM1147" i="2"/>
  <c r="AP1147" i="2"/>
  <c r="AO1147" i="2"/>
  <c r="AR1143" i="2"/>
  <c r="AN1143" i="2"/>
  <c r="AQ1143" i="2"/>
  <c r="AM1143" i="2"/>
  <c r="AP1143" i="2"/>
  <c r="AO1143" i="2"/>
  <c r="AR1139" i="2"/>
  <c r="AN1139" i="2"/>
  <c r="AQ1139" i="2"/>
  <c r="AM1139" i="2"/>
  <c r="AP1139" i="2"/>
  <c r="AO1139" i="2"/>
  <c r="AR1135" i="2"/>
  <c r="AN1135" i="2"/>
  <c r="AQ1135" i="2"/>
  <c r="AM1135" i="2"/>
  <c r="AP1135" i="2"/>
  <c r="AO1135" i="2"/>
  <c r="AR1131" i="2"/>
  <c r="AN1131" i="2"/>
  <c r="AQ1131" i="2"/>
  <c r="AM1131" i="2"/>
  <c r="AP1131" i="2"/>
  <c r="AO1131" i="2"/>
  <c r="AR1127" i="2"/>
  <c r="AN1127" i="2"/>
  <c r="AQ1127" i="2"/>
  <c r="AM1127" i="2"/>
  <c r="AP1127" i="2"/>
  <c r="AO1127" i="2"/>
  <c r="AR1123" i="2"/>
  <c r="AN1123" i="2"/>
  <c r="AQ1123" i="2"/>
  <c r="AM1123" i="2"/>
  <c r="AP1123" i="2"/>
  <c r="AO1123" i="2"/>
  <c r="AR1119" i="2"/>
  <c r="AN1119" i="2"/>
  <c r="AQ1119" i="2"/>
  <c r="AM1119" i="2"/>
  <c r="AP1119" i="2"/>
  <c r="AO1119" i="2"/>
  <c r="AR1115" i="2"/>
  <c r="AN1115" i="2"/>
  <c r="AQ1115" i="2"/>
  <c r="AM1115" i="2"/>
  <c r="AP1115" i="2"/>
  <c r="AO1115" i="2"/>
  <c r="AR1111" i="2"/>
  <c r="AN1111" i="2"/>
  <c r="AQ1111" i="2"/>
  <c r="AM1111" i="2"/>
  <c r="AP1111" i="2"/>
  <c r="AO1111" i="2"/>
  <c r="AR1107" i="2"/>
  <c r="AN1107" i="2"/>
  <c r="AQ1107" i="2"/>
  <c r="AM1107" i="2"/>
  <c r="AP1107" i="2"/>
  <c r="AO1107" i="2"/>
  <c r="AR1103" i="2"/>
  <c r="AN1103" i="2"/>
  <c r="AQ1103" i="2"/>
  <c r="AM1103" i="2"/>
  <c r="AP1103" i="2"/>
  <c r="AO1103" i="2"/>
  <c r="AR1099" i="2"/>
  <c r="AN1099" i="2"/>
  <c r="AQ1099" i="2"/>
  <c r="AM1099" i="2"/>
  <c r="AP1099" i="2"/>
  <c r="AO1099" i="2"/>
  <c r="AR1095" i="2"/>
  <c r="AN1095" i="2"/>
  <c r="AQ1095" i="2"/>
  <c r="AM1095" i="2"/>
  <c r="AP1095" i="2"/>
  <c r="AO1095" i="2"/>
  <c r="AR1091" i="2"/>
  <c r="AN1091" i="2"/>
  <c r="AQ1091" i="2"/>
  <c r="AM1091" i="2"/>
  <c r="AP1091" i="2"/>
  <c r="AO1091" i="2"/>
  <c r="AR1087" i="2"/>
  <c r="AN1087" i="2"/>
  <c r="AQ1087" i="2"/>
  <c r="AM1087" i="2"/>
  <c r="AP1087" i="2"/>
  <c r="AO1087" i="2"/>
  <c r="AR1083" i="2"/>
  <c r="AN1083" i="2"/>
  <c r="AQ1083" i="2"/>
  <c r="AM1083" i="2"/>
  <c r="AP1083" i="2"/>
  <c r="AO1083" i="2"/>
  <c r="AR1079" i="2"/>
  <c r="AN1079" i="2"/>
  <c r="AQ1079" i="2"/>
  <c r="AM1079" i="2"/>
  <c r="AP1079" i="2"/>
  <c r="AO1079" i="2"/>
  <c r="AR1075" i="2"/>
  <c r="AN1075" i="2"/>
  <c r="AQ1075" i="2"/>
  <c r="AM1075" i="2"/>
  <c r="AP1075" i="2"/>
  <c r="AO1075" i="2"/>
  <c r="AR1071" i="2"/>
  <c r="AN1071" i="2"/>
  <c r="AQ1071" i="2"/>
  <c r="AM1071" i="2"/>
  <c r="AP1071" i="2"/>
  <c r="AO1071" i="2"/>
  <c r="AR1067" i="2"/>
  <c r="AN1067" i="2"/>
  <c r="AQ1067" i="2"/>
  <c r="AM1067" i="2"/>
  <c r="AP1067" i="2"/>
  <c r="AO1067" i="2"/>
  <c r="AR1063" i="2"/>
  <c r="AN1063" i="2"/>
  <c r="AQ1063" i="2"/>
  <c r="AM1063" i="2"/>
  <c r="AP1063" i="2"/>
  <c r="AO1063" i="2"/>
  <c r="AR1059" i="2"/>
  <c r="AN1059" i="2"/>
  <c r="AQ1059" i="2"/>
  <c r="AM1059" i="2"/>
  <c r="AP1059" i="2"/>
  <c r="AO1059" i="2"/>
  <c r="AR1055" i="2"/>
  <c r="AN1055" i="2"/>
  <c r="AQ1055" i="2"/>
  <c r="AM1055" i="2"/>
  <c r="AP1055" i="2"/>
  <c r="AO1055" i="2"/>
  <c r="AR1051" i="2"/>
  <c r="AN1051" i="2"/>
  <c r="AQ1051" i="2"/>
  <c r="AM1051" i="2"/>
  <c r="AP1051" i="2"/>
  <c r="AO1051" i="2"/>
  <c r="AR1047" i="2"/>
  <c r="AN1047" i="2"/>
  <c r="AQ1047" i="2"/>
  <c r="AM1047" i="2"/>
  <c r="AP1047" i="2"/>
  <c r="AO1047" i="2"/>
  <c r="AR1043" i="2"/>
  <c r="AN1043" i="2"/>
  <c r="AQ1043" i="2"/>
  <c r="AM1043" i="2"/>
  <c r="AP1043" i="2"/>
  <c r="AO1043" i="2"/>
  <c r="AR1039" i="2"/>
  <c r="AN1039" i="2"/>
  <c r="AQ1039" i="2"/>
  <c r="AM1039" i="2"/>
  <c r="AP1039" i="2"/>
  <c r="AO1039" i="2"/>
  <c r="AR1035" i="2"/>
  <c r="AN1035" i="2"/>
  <c r="AQ1035" i="2"/>
  <c r="AM1035" i="2"/>
  <c r="AP1035" i="2"/>
  <c r="AO1035" i="2"/>
  <c r="AR1031" i="2"/>
  <c r="AN1031" i="2"/>
  <c r="AQ1031" i="2"/>
  <c r="AM1031" i="2"/>
  <c r="AP1031" i="2"/>
  <c r="AO1031" i="2"/>
  <c r="AR1027" i="2"/>
  <c r="AN1027" i="2"/>
  <c r="AQ1027" i="2"/>
  <c r="AM1027" i="2"/>
  <c r="AP1027" i="2"/>
  <c r="AO1027" i="2"/>
  <c r="AR1023" i="2"/>
  <c r="AN1023" i="2"/>
  <c r="AQ1023" i="2"/>
  <c r="AM1023" i="2"/>
  <c r="AP1023" i="2"/>
  <c r="AO1023" i="2"/>
  <c r="AR1019" i="2"/>
  <c r="AN1019" i="2"/>
  <c r="AQ1019" i="2"/>
  <c r="AM1019" i="2"/>
  <c r="AP1019" i="2"/>
  <c r="AO1019" i="2"/>
  <c r="AR1015" i="2"/>
  <c r="AN1015" i="2"/>
  <c r="AQ1015" i="2"/>
  <c r="AM1015" i="2"/>
  <c r="AP1015" i="2"/>
  <c r="AO1015" i="2"/>
  <c r="AR1011" i="2"/>
  <c r="AN1011" i="2"/>
  <c r="AQ1011" i="2"/>
  <c r="AM1011" i="2"/>
  <c r="AP1011" i="2"/>
  <c r="AO1011" i="2"/>
  <c r="AR1007" i="2"/>
  <c r="AN1007" i="2"/>
  <c r="AQ1007" i="2"/>
  <c r="AP1007" i="2"/>
  <c r="AO1007" i="2"/>
  <c r="AM1007" i="2"/>
  <c r="AR1003" i="2"/>
  <c r="AN1003" i="2"/>
  <c r="AQ1003" i="2"/>
  <c r="AM1003" i="2"/>
  <c r="AP1003" i="2"/>
  <c r="AO1003" i="2"/>
  <c r="AR999" i="2"/>
  <c r="AN999" i="2"/>
  <c r="AQ999" i="2"/>
  <c r="AM999" i="2"/>
  <c r="AP999" i="2"/>
  <c r="AO999" i="2"/>
  <c r="AR995" i="2"/>
  <c r="AN995" i="2"/>
  <c r="AQ995" i="2"/>
  <c r="AM995" i="2"/>
  <c r="AP995" i="2"/>
  <c r="AO995" i="2"/>
  <c r="AR991" i="2"/>
  <c r="AN991" i="2"/>
  <c r="AQ991" i="2"/>
  <c r="AM991" i="2"/>
  <c r="AP991" i="2"/>
  <c r="AO991" i="2"/>
  <c r="AR987" i="2"/>
  <c r="AN987" i="2"/>
  <c r="AQ987" i="2"/>
  <c r="AM987" i="2"/>
  <c r="AP987" i="2"/>
  <c r="AO987" i="2"/>
  <c r="AR983" i="2"/>
  <c r="AN983" i="2"/>
  <c r="AQ983" i="2"/>
  <c r="AM983" i="2"/>
  <c r="AP983" i="2"/>
  <c r="AO983" i="2"/>
  <c r="AR979" i="2"/>
  <c r="AN979" i="2"/>
  <c r="AQ979" i="2"/>
  <c r="AM979" i="2"/>
  <c r="AP979" i="2"/>
  <c r="AO979" i="2"/>
  <c r="AR975" i="2"/>
  <c r="AN975" i="2"/>
  <c r="AQ975" i="2"/>
  <c r="AM975" i="2"/>
  <c r="AP975" i="2"/>
  <c r="AO975" i="2"/>
  <c r="AR971" i="2"/>
  <c r="AN971" i="2"/>
  <c r="AQ971" i="2"/>
  <c r="AM971" i="2"/>
  <c r="AP971" i="2"/>
  <c r="AO971" i="2"/>
  <c r="AR967" i="2"/>
  <c r="AN967" i="2"/>
  <c r="AQ967" i="2"/>
  <c r="AM967" i="2"/>
  <c r="AP967" i="2"/>
  <c r="AO967" i="2"/>
  <c r="AR963" i="2"/>
  <c r="AN963" i="2"/>
  <c r="AQ963" i="2"/>
  <c r="AM963" i="2"/>
  <c r="AP963" i="2"/>
  <c r="AO963" i="2"/>
  <c r="AR959" i="2"/>
  <c r="AN959" i="2"/>
  <c r="AQ959" i="2"/>
  <c r="AM959" i="2"/>
  <c r="AP959" i="2"/>
  <c r="AO959" i="2"/>
  <c r="AR955" i="2"/>
  <c r="AN955" i="2"/>
  <c r="AQ955" i="2"/>
  <c r="AM955" i="2"/>
  <c r="AP955" i="2"/>
  <c r="AO955" i="2"/>
  <c r="AR951" i="2"/>
  <c r="AN951" i="2"/>
  <c r="AQ951" i="2"/>
  <c r="AM951" i="2"/>
  <c r="AP951" i="2"/>
  <c r="AO951" i="2"/>
  <c r="AR947" i="2"/>
  <c r="AN947" i="2"/>
  <c r="AQ947" i="2"/>
  <c r="AM947" i="2"/>
  <c r="AP947" i="2"/>
  <c r="AO947" i="2"/>
  <c r="AR943" i="2"/>
  <c r="AN943" i="2"/>
  <c r="AQ943" i="2"/>
  <c r="AM943" i="2"/>
  <c r="AP943" i="2"/>
  <c r="AO943" i="2"/>
  <c r="AR939" i="2"/>
  <c r="AN939" i="2"/>
  <c r="AQ939" i="2"/>
  <c r="AM939" i="2"/>
  <c r="AP939" i="2"/>
  <c r="AO939" i="2"/>
  <c r="AR935" i="2"/>
  <c r="AN935" i="2"/>
  <c r="AQ935" i="2"/>
  <c r="AM935" i="2"/>
  <c r="AP935" i="2"/>
  <c r="AO935" i="2"/>
  <c r="AR931" i="2"/>
  <c r="AN931" i="2"/>
  <c r="AQ931" i="2"/>
  <c r="AM931" i="2"/>
  <c r="AP931" i="2"/>
  <c r="AO931" i="2"/>
  <c r="AR927" i="2"/>
  <c r="AN927" i="2"/>
  <c r="AQ927" i="2"/>
  <c r="AM927" i="2"/>
  <c r="AP927" i="2"/>
  <c r="AO927" i="2"/>
  <c r="AR923" i="2"/>
  <c r="AN923" i="2"/>
  <c r="AQ923" i="2"/>
  <c r="AM923" i="2"/>
  <c r="AP923" i="2"/>
  <c r="AO923" i="2"/>
  <c r="AR919" i="2"/>
  <c r="AN919" i="2"/>
  <c r="AQ919" i="2"/>
  <c r="AM919" i="2"/>
  <c r="AP919" i="2"/>
  <c r="AO919" i="2"/>
  <c r="AR915" i="2"/>
  <c r="AN915" i="2"/>
  <c r="AQ915" i="2"/>
  <c r="AM915" i="2"/>
  <c r="AP915" i="2"/>
  <c r="AO915" i="2"/>
  <c r="AR911" i="2"/>
  <c r="AN911" i="2"/>
  <c r="AQ911" i="2"/>
  <c r="AM911" i="2"/>
  <c r="AP911" i="2"/>
  <c r="AO911" i="2"/>
  <c r="AR907" i="2"/>
  <c r="AN907" i="2"/>
  <c r="AQ907" i="2"/>
  <c r="AM907" i="2"/>
  <c r="AP907" i="2"/>
  <c r="AO907" i="2"/>
  <c r="AR903" i="2"/>
  <c r="AN903" i="2"/>
  <c r="AQ903" i="2"/>
  <c r="AM903" i="2"/>
  <c r="AP903" i="2"/>
  <c r="AO903" i="2"/>
  <c r="AR899" i="2"/>
  <c r="AN899" i="2"/>
  <c r="AQ899" i="2"/>
  <c r="AM899" i="2"/>
  <c r="AP899" i="2"/>
  <c r="AO899" i="2"/>
  <c r="AR895" i="2"/>
  <c r="AN895" i="2"/>
  <c r="AQ895" i="2"/>
  <c r="AM895" i="2"/>
  <c r="AP895" i="2"/>
  <c r="AO895" i="2"/>
  <c r="AR891" i="2"/>
  <c r="AN891" i="2"/>
  <c r="AQ891" i="2"/>
  <c r="AM891" i="2"/>
  <c r="AP891" i="2"/>
  <c r="AO891" i="2"/>
  <c r="AR887" i="2"/>
  <c r="AN887" i="2"/>
  <c r="AQ887" i="2"/>
  <c r="AM887" i="2"/>
  <c r="AP887" i="2"/>
  <c r="AO887" i="2"/>
  <c r="AR883" i="2"/>
  <c r="AN883" i="2"/>
  <c r="AQ883" i="2"/>
  <c r="AM883" i="2"/>
  <c r="AP883" i="2"/>
  <c r="AO883" i="2"/>
  <c r="AR879" i="2"/>
  <c r="AN879" i="2"/>
  <c r="AQ879" i="2"/>
  <c r="AM879" i="2"/>
  <c r="AP879" i="2"/>
  <c r="AO879" i="2"/>
  <c r="AR875" i="2"/>
  <c r="AN875" i="2"/>
  <c r="AQ875" i="2"/>
  <c r="AM875" i="2"/>
  <c r="AP875" i="2"/>
  <c r="AO875" i="2"/>
  <c r="AR871" i="2"/>
  <c r="AN871" i="2"/>
  <c r="AQ871" i="2"/>
  <c r="AM871" i="2"/>
  <c r="AP871" i="2"/>
  <c r="AO871" i="2"/>
  <c r="AR867" i="2"/>
  <c r="AN867" i="2"/>
  <c r="AQ867" i="2"/>
  <c r="AM867" i="2"/>
  <c r="AP867" i="2"/>
  <c r="AO867" i="2"/>
  <c r="AR863" i="2"/>
  <c r="AN863" i="2"/>
  <c r="AQ863" i="2"/>
  <c r="AM863" i="2"/>
  <c r="AP863" i="2"/>
  <c r="AO863" i="2"/>
  <c r="AR859" i="2"/>
  <c r="AN859" i="2"/>
  <c r="AQ859" i="2"/>
  <c r="AM859" i="2"/>
  <c r="AP859" i="2"/>
  <c r="AO859" i="2"/>
  <c r="AR855" i="2"/>
  <c r="AN855" i="2"/>
  <c r="AQ855" i="2"/>
  <c r="AM855" i="2"/>
  <c r="AP855" i="2"/>
  <c r="AO855" i="2"/>
  <c r="AR851" i="2"/>
  <c r="AN851" i="2"/>
  <c r="AQ851" i="2"/>
  <c r="AM851" i="2"/>
  <c r="AP851" i="2"/>
  <c r="AO851" i="2"/>
  <c r="AR847" i="2"/>
  <c r="AN847" i="2"/>
  <c r="AQ847" i="2"/>
  <c r="AM847" i="2"/>
  <c r="AP847" i="2"/>
  <c r="AO847" i="2"/>
  <c r="AR843" i="2"/>
  <c r="AN843" i="2"/>
  <c r="AQ843" i="2"/>
  <c r="AM843" i="2"/>
  <c r="AP843" i="2"/>
  <c r="AO843" i="2"/>
  <c r="AR839" i="2"/>
  <c r="AN839" i="2"/>
  <c r="AQ839" i="2"/>
  <c r="AM839" i="2"/>
  <c r="AP839" i="2"/>
  <c r="AO839" i="2"/>
  <c r="AR835" i="2"/>
  <c r="AN835" i="2"/>
  <c r="AQ835" i="2"/>
  <c r="AM835" i="2"/>
  <c r="AP835" i="2"/>
  <c r="AO835" i="2"/>
  <c r="AR831" i="2"/>
  <c r="AN831" i="2"/>
  <c r="AQ831" i="2"/>
  <c r="AM831" i="2"/>
  <c r="AP831" i="2"/>
  <c r="AO831" i="2"/>
  <c r="AR827" i="2"/>
  <c r="AN827" i="2"/>
  <c r="AQ827" i="2"/>
  <c r="AM827" i="2"/>
  <c r="AP827" i="2"/>
  <c r="AO827" i="2"/>
  <c r="AR823" i="2"/>
  <c r="AN823" i="2"/>
  <c r="AQ823" i="2"/>
  <c r="AM823" i="2"/>
  <c r="AP823" i="2"/>
  <c r="AO823" i="2"/>
  <c r="AR819" i="2"/>
  <c r="AN819" i="2"/>
  <c r="AQ819" i="2"/>
  <c r="AM819" i="2"/>
  <c r="AP819" i="2"/>
  <c r="AO819" i="2"/>
  <c r="AR815" i="2"/>
  <c r="AN815" i="2"/>
  <c r="AQ815" i="2"/>
  <c r="AM815" i="2"/>
  <c r="AP815" i="2"/>
  <c r="AO815" i="2"/>
  <c r="AR811" i="2"/>
  <c r="AN811" i="2"/>
  <c r="AQ811" i="2"/>
  <c r="AM811" i="2"/>
  <c r="AP811" i="2"/>
  <c r="AO811" i="2"/>
  <c r="AR807" i="2"/>
  <c r="AN807" i="2"/>
  <c r="AQ807" i="2"/>
  <c r="AM807" i="2"/>
  <c r="AP807" i="2"/>
  <c r="AO807" i="2"/>
  <c r="AR803" i="2"/>
  <c r="AN803" i="2"/>
  <c r="AQ803" i="2"/>
  <c r="AM803" i="2"/>
  <c r="AP803" i="2"/>
  <c r="AO803" i="2"/>
  <c r="AR799" i="2"/>
  <c r="AN799" i="2"/>
  <c r="AQ799" i="2"/>
  <c r="AM799" i="2"/>
  <c r="AP799" i="2"/>
  <c r="AO799" i="2"/>
  <c r="AR795" i="2"/>
  <c r="AN795" i="2"/>
  <c r="AQ795" i="2"/>
  <c r="AM795" i="2"/>
  <c r="AP795" i="2"/>
  <c r="AO795" i="2"/>
  <c r="AR791" i="2"/>
  <c r="AN791" i="2"/>
  <c r="AQ791" i="2"/>
  <c r="AM791" i="2"/>
  <c r="AP791" i="2"/>
  <c r="AO791" i="2"/>
  <c r="AR787" i="2"/>
  <c r="AN787" i="2"/>
  <c r="AQ787" i="2"/>
  <c r="AM787" i="2"/>
  <c r="AP787" i="2"/>
  <c r="AO787" i="2"/>
  <c r="AR783" i="2"/>
  <c r="AN783" i="2"/>
  <c r="AQ783" i="2"/>
  <c r="AM783" i="2"/>
  <c r="AP783" i="2"/>
  <c r="AO783" i="2"/>
  <c r="AR779" i="2"/>
  <c r="AN779" i="2"/>
  <c r="AQ779" i="2"/>
  <c r="AM779" i="2"/>
  <c r="AP779" i="2"/>
  <c r="AO779" i="2"/>
  <c r="AR775" i="2"/>
  <c r="AN775" i="2"/>
  <c r="AQ775" i="2"/>
  <c r="AM775" i="2"/>
  <c r="AP775" i="2"/>
  <c r="AO775" i="2"/>
  <c r="AR771" i="2"/>
  <c r="AN771" i="2"/>
  <c r="AQ771" i="2"/>
  <c r="AM771" i="2"/>
  <c r="AP771" i="2"/>
  <c r="AO771" i="2"/>
  <c r="AR767" i="2"/>
  <c r="AN767" i="2"/>
  <c r="AQ767" i="2"/>
  <c r="AM767" i="2"/>
  <c r="AP767" i="2"/>
  <c r="AO767" i="2"/>
  <c r="AR763" i="2"/>
  <c r="AN763" i="2"/>
  <c r="AQ763" i="2"/>
  <c r="AM763" i="2"/>
  <c r="AP763" i="2"/>
  <c r="AO763" i="2"/>
  <c r="AR759" i="2"/>
  <c r="AN759" i="2"/>
  <c r="AQ759" i="2"/>
  <c r="AM759" i="2"/>
  <c r="AP759" i="2"/>
  <c r="AO759" i="2"/>
  <c r="AR755" i="2"/>
  <c r="AN755" i="2"/>
  <c r="AQ755" i="2"/>
  <c r="AM755" i="2"/>
  <c r="AP755" i="2"/>
  <c r="AO755" i="2"/>
  <c r="AR751" i="2"/>
  <c r="AN751" i="2"/>
  <c r="AQ751" i="2"/>
  <c r="AM751" i="2"/>
  <c r="AP751" i="2"/>
  <c r="AO751" i="2"/>
  <c r="AR747" i="2"/>
  <c r="AN747" i="2"/>
  <c r="AQ747" i="2"/>
  <c r="AM747" i="2"/>
  <c r="AP747" i="2"/>
  <c r="AO747" i="2"/>
  <c r="AR743" i="2"/>
  <c r="AN743" i="2"/>
  <c r="AQ743" i="2"/>
  <c r="AM743" i="2"/>
  <c r="AP743" i="2"/>
  <c r="AO743" i="2"/>
  <c r="AR739" i="2"/>
  <c r="AN739" i="2"/>
  <c r="AQ739" i="2"/>
  <c r="AM739" i="2"/>
  <c r="AP739" i="2"/>
  <c r="AO739" i="2"/>
  <c r="AR735" i="2"/>
  <c r="AN735" i="2"/>
  <c r="AQ735" i="2"/>
  <c r="AM735" i="2"/>
  <c r="AP735" i="2"/>
  <c r="AO735" i="2"/>
  <c r="AR731" i="2"/>
  <c r="AN731" i="2"/>
  <c r="AQ731" i="2"/>
  <c r="AM731" i="2"/>
  <c r="AP731" i="2"/>
  <c r="AO731" i="2"/>
  <c r="AR727" i="2"/>
  <c r="AN727" i="2"/>
  <c r="AQ727" i="2"/>
  <c r="AM727" i="2"/>
  <c r="AP727" i="2"/>
  <c r="AO727" i="2"/>
  <c r="AR723" i="2"/>
  <c r="AN723" i="2"/>
  <c r="AQ723" i="2"/>
  <c r="AM723" i="2"/>
  <c r="AP723" i="2"/>
  <c r="AO723" i="2"/>
  <c r="AR719" i="2"/>
  <c r="AN719" i="2"/>
  <c r="AQ719" i="2"/>
  <c r="AM719" i="2"/>
  <c r="AP719" i="2"/>
  <c r="AO719" i="2"/>
  <c r="AR715" i="2"/>
  <c r="AN715" i="2"/>
  <c r="AQ715" i="2"/>
  <c r="AM715" i="2"/>
  <c r="AP715" i="2"/>
  <c r="AO715" i="2"/>
  <c r="AR711" i="2"/>
  <c r="AN711" i="2"/>
  <c r="AQ711" i="2"/>
  <c r="AM711" i="2"/>
  <c r="AP711" i="2"/>
  <c r="AO711" i="2"/>
  <c r="AR707" i="2"/>
  <c r="AN707" i="2"/>
  <c r="AQ707" i="2"/>
  <c r="AM707" i="2"/>
  <c r="AP707" i="2"/>
  <c r="AO707" i="2"/>
  <c r="AR703" i="2"/>
  <c r="AN703" i="2"/>
  <c r="AQ703" i="2"/>
  <c r="AM703" i="2"/>
  <c r="AP703" i="2"/>
  <c r="AO703" i="2"/>
  <c r="AR699" i="2"/>
  <c r="AN699" i="2"/>
  <c r="AQ699" i="2"/>
  <c r="AM699" i="2"/>
  <c r="AP699" i="2"/>
  <c r="AO699" i="2"/>
  <c r="AR695" i="2"/>
  <c r="AN695" i="2"/>
  <c r="AQ695" i="2"/>
  <c r="AM695" i="2"/>
  <c r="AP695" i="2"/>
  <c r="AO695" i="2"/>
  <c r="AR691" i="2"/>
  <c r="AN691" i="2"/>
  <c r="AQ691" i="2"/>
  <c r="AM691" i="2"/>
  <c r="AP691" i="2"/>
  <c r="AO691" i="2"/>
  <c r="AR687" i="2"/>
  <c r="AN687" i="2"/>
  <c r="AQ687" i="2"/>
  <c r="AM687" i="2"/>
  <c r="AP687" i="2"/>
  <c r="AO687" i="2"/>
  <c r="AR683" i="2"/>
  <c r="AN683" i="2"/>
  <c r="AQ683" i="2"/>
  <c r="AM683" i="2"/>
  <c r="AP683" i="2"/>
  <c r="AO683" i="2"/>
  <c r="AR679" i="2"/>
  <c r="AN679" i="2"/>
  <c r="AQ679" i="2"/>
  <c r="AM679" i="2"/>
  <c r="AP679" i="2"/>
  <c r="AO679" i="2"/>
  <c r="AR675" i="2"/>
  <c r="AN675" i="2"/>
  <c r="AQ675" i="2"/>
  <c r="AM675" i="2"/>
  <c r="AP675" i="2"/>
  <c r="AO675" i="2"/>
  <c r="AR671" i="2"/>
  <c r="AN671" i="2"/>
  <c r="AQ671" i="2"/>
  <c r="AM671" i="2"/>
  <c r="AP671" i="2"/>
  <c r="AO671" i="2"/>
  <c r="AR667" i="2"/>
  <c r="AN667" i="2"/>
  <c r="AQ667" i="2"/>
  <c r="AM667" i="2"/>
  <c r="AP667" i="2"/>
  <c r="AO667" i="2"/>
  <c r="AR663" i="2"/>
  <c r="AN663" i="2"/>
  <c r="AQ663" i="2"/>
  <c r="AM663" i="2"/>
  <c r="AP663" i="2"/>
  <c r="AO663" i="2"/>
  <c r="AR659" i="2"/>
  <c r="AN659" i="2"/>
  <c r="AQ659" i="2"/>
  <c r="AM659" i="2"/>
  <c r="AP659" i="2"/>
  <c r="AO659" i="2"/>
  <c r="AR655" i="2"/>
  <c r="AN655" i="2"/>
  <c r="AQ655" i="2"/>
  <c r="AM655" i="2"/>
  <c r="AP655" i="2"/>
  <c r="AO655" i="2"/>
  <c r="AR651" i="2"/>
  <c r="AN651" i="2"/>
  <c r="AQ651" i="2"/>
  <c r="AM651" i="2"/>
  <c r="AP651" i="2"/>
  <c r="AO651" i="2"/>
  <c r="AR647" i="2"/>
  <c r="AN647" i="2"/>
  <c r="AQ647" i="2"/>
  <c r="AM647" i="2"/>
  <c r="AP647" i="2"/>
  <c r="AO647" i="2"/>
  <c r="AR643" i="2"/>
  <c r="AN643" i="2"/>
  <c r="AQ643" i="2"/>
  <c r="AM643" i="2"/>
  <c r="AP643" i="2"/>
  <c r="AO643" i="2"/>
  <c r="AR639" i="2"/>
  <c r="AN639" i="2"/>
  <c r="AQ639" i="2"/>
  <c r="AM639" i="2"/>
  <c r="AP639" i="2"/>
  <c r="AO639" i="2"/>
  <c r="AR635" i="2"/>
  <c r="AN635" i="2"/>
  <c r="AQ635" i="2"/>
  <c r="AM635" i="2"/>
  <c r="AP635" i="2"/>
  <c r="AO635" i="2"/>
  <c r="AR631" i="2"/>
  <c r="AN631" i="2"/>
  <c r="AQ631" i="2"/>
  <c r="AM631" i="2"/>
  <c r="AP631" i="2"/>
  <c r="AO631" i="2"/>
  <c r="AR627" i="2"/>
  <c r="AN627" i="2"/>
  <c r="AQ627" i="2"/>
  <c r="AM627" i="2"/>
  <c r="AP627" i="2"/>
  <c r="AO627" i="2"/>
  <c r="AR623" i="2"/>
  <c r="AN623" i="2"/>
  <c r="AQ623" i="2"/>
  <c r="AM623" i="2"/>
  <c r="AP623" i="2"/>
  <c r="AO623" i="2"/>
  <c r="AR619" i="2"/>
  <c r="AN619" i="2"/>
  <c r="AQ619" i="2"/>
  <c r="AM619" i="2"/>
  <c r="AP619" i="2"/>
  <c r="AO619" i="2"/>
  <c r="AR615" i="2"/>
  <c r="AN615" i="2"/>
  <c r="AQ615" i="2"/>
  <c r="AM615" i="2"/>
  <c r="AP615" i="2"/>
  <c r="AO615" i="2"/>
  <c r="AR611" i="2"/>
  <c r="AN611" i="2"/>
  <c r="AQ611" i="2"/>
  <c r="AM611" i="2"/>
  <c r="AP611" i="2"/>
  <c r="AO611" i="2"/>
  <c r="AR607" i="2"/>
  <c r="AN607" i="2"/>
  <c r="AO607" i="2"/>
  <c r="AM607" i="2"/>
  <c r="AQ607" i="2"/>
  <c r="AP607" i="2"/>
  <c r="AR603" i="2"/>
  <c r="AN603" i="2"/>
  <c r="AQ603" i="2"/>
  <c r="AP603" i="2"/>
  <c r="AO603" i="2"/>
  <c r="AM603" i="2"/>
  <c r="AR599" i="2"/>
  <c r="AN599" i="2"/>
  <c r="AO599" i="2"/>
  <c r="AM599" i="2"/>
  <c r="AQ599" i="2"/>
  <c r="AP599" i="2"/>
  <c r="AR595" i="2"/>
  <c r="AN595" i="2"/>
  <c r="AQ595" i="2"/>
  <c r="AP595" i="2"/>
  <c r="AO595" i="2"/>
  <c r="AM595" i="2"/>
  <c r="AP591" i="2"/>
  <c r="AO591" i="2"/>
  <c r="AR591" i="2"/>
  <c r="AN591" i="2"/>
  <c r="AQ591" i="2"/>
  <c r="AM591" i="2"/>
  <c r="AP587" i="2"/>
  <c r="AO587" i="2"/>
  <c r="AR587" i="2"/>
  <c r="AN587" i="2"/>
  <c r="AQ587" i="2"/>
  <c r="AM587" i="2"/>
  <c r="AP583" i="2"/>
  <c r="AO583" i="2"/>
  <c r="AR583" i="2"/>
  <c r="AN583" i="2"/>
  <c r="AQ583" i="2"/>
  <c r="AM583" i="2"/>
  <c r="AP579" i="2"/>
  <c r="AO579" i="2"/>
  <c r="AR579" i="2"/>
  <c r="AN579" i="2"/>
  <c r="AQ579" i="2"/>
  <c r="AM579" i="2"/>
  <c r="AP575" i="2"/>
  <c r="AO575" i="2"/>
  <c r="AR575" i="2"/>
  <c r="AN575" i="2"/>
  <c r="AQ575" i="2"/>
  <c r="AM575" i="2"/>
  <c r="AP571" i="2"/>
  <c r="AO571" i="2"/>
  <c r="AR571" i="2"/>
  <c r="AN571" i="2"/>
  <c r="AQ571" i="2"/>
  <c r="AM571" i="2"/>
  <c r="AP567" i="2"/>
  <c r="AO567" i="2"/>
  <c r="AR567" i="2"/>
  <c r="AN567" i="2"/>
  <c r="AQ567" i="2"/>
  <c r="AM567" i="2"/>
  <c r="AP563" i="2"/>
  <c r="AO563" i="2"/>
  <c r="AR563" i="2"/>
  <c r="AN563" i="2"/>
  <c r="AQ563" i="2"/>
  <c r="AM563" i="2"/>
  <c r="AP559" i="2"/>
  <c r="AO559" i="2"/>
  <c r="AR559" i="2"/>
  <c r="AN559" i="2"/>
  <c r="AQ559" i="2"/>
  <c r="AM559" i="2"/>
  <c r="AP555" i="2"/>
  <c r="AO555" i="2"/>
  <c r="AR555" i="2"/>
  <c r="AN555" i="2"/>
  <c r="AQ555" i="2"/>
  <c r="AM555" i="2"/>
  <c r="AP551" i="2"/>
  <c r="AO551" i="2"/>
  <c r="AR551" i="2"/>
  <c r="AN551" i="2"/>
  <c r="AQ551" i="2"/>
  <c r="AM551" i="2"/>
  <c r="AP547" i="2"/>
  <c r="AO547" i="2"/>
  <c r="AR547" i="2"/>
  <c r="AN547" i="2"/>
  <c r="AQ547" i="2"/>
  <c r="AM547" i="2"/>
  <c r="AP543" i="2"/>
  <c r="AO543" i="2"/>
  <c r="AR543" i="2"/>
  <c r="AN543" i="2"/>
  <c r="AQ543" i="2"/>
  <c r="AM543" i="2"/>
  <c r="AP539" i="2"/>
  <c r="AO539" i="2"/>
  <c r="AR539" i="2"/>
  <c r="AN539" i="2"/>
  <c r="AQ539" i="2"/>
  <c r="AM539" i="2"/>
  <c r="AP535" i="2"/>
  <c r="AO535" i="2"/>
  <c r="AR535" i="2"/>
  <c r="AN535" i="2"/>
  <c r="AQ535" i="2"/>
  <c r="AM535" i="2"/>
  <c r="AP531" i="2"/>
  <c r="AO531" i="2"/>
  <c r="AR531" i="2"/>
  <c r="AN531" i="2"/>
  <c r="AQ531" i="2"/>
  <c r="AM531" i="2"/>
  <c r="AP527" i="2"/>
  <c r="AO527" i="2"/>
  <c r="AR527" i="2"/>
  <c r="AN527" i="2"/>
  <c r="AQ527" i="2"/>
  <c r="AM527" i="2"/>
  <c r="AP523" i="2"/>
  <c r="AO523" i="2"/>
  <c r="AR523" i="2"/>
  <c r="AN523" i="2"/>
  <c r="AQ523" i="2"/>
  <c r="AM523" i="2"/>
  <c r="AP519" i="2"/>
  <c r="AO519" i="2"/>
  <c r="AR519" i="2"/>
  <c r="AN519" i="2"/>
  <c r="AQ519" i="2"/>
  <c r="AM519" i="2"/>
  <c r="AP515" i="2"/>
  <c r="AO515" i="2"/>
  <c r="AR515" i="2"/>
  <c r="AN515" i="2"/>
  <c r="AQ515" i="2"/>
  <c r="AM515" i="2"/>
  <c r="AR511" i="2"/>
  <c r="AN511" i="2"/>
  <c r="AQ511" i="2"/>
  <c r="AM511" i="2"/>
  <c r="AP511" i="2"/>
  <c r="AR507" i="2"/>
  <c r="AN507" i="2"/>
  <c r="AQ507" i="2"/>
  <c r="AM507" i="2"/>
  <c r="AP507" i="2"/>
  <c r="AR503" i="2"/>
  <c r="AN503" i="2"/>
  <c r="AQ503" i="2"/>
  <c r="AM503" i="2"/>
  <c r="AP503" i="2"/>
  <c r="AR499" i="2"/>
  <c r="AN499" i="2"/>
  <c r="AQ499" i="2"/>
  <c r="AM499" i="2"/>
  <c r="AP499" i="2"/>
  <c r="AR495" i="2"/>
  <c r="AN495" i="2"/>
  <c r="AQ495" i="2"/>
  <c r="AM495" i="2"/>
  <c r="AP495" i="2"/>
  <c r="AR491" i="2"/>
  <c r="AN491" i="2"/>
  <c r="AQ491" i="2"/>
  <c r="AM491" i="2"/>
  <c r="AP491" i="2"/>
  <c r="AR487" i="2"/>
  <c r="AN487" i="2"/>
  <c r="AQ487" i="2"/>
  <c r="AM487" i="2"/>
  <c r="AP487" i="2"/>
  <c r="AR483" i="2"/>
  <c r="AN483" i="2"/>
  <c r="AQ483" i="2"/>
  <c r="AM483" i="2"/>
  <c r="AP483" i="2"/>
  <c r="AR479" i="2"/>
  <c r="AN479" i="2"/>
  <c r="AQ479" i="2"/>
  <c r="AM479" i="2"/>
  <c r="AP479" i="2"/>
  <c r="AR475" i="2"/>
  <c r="AN475" i="2"/>
  <c r="AQ475" i="2"/>
  <c r="AM475" i="2"/>
  <c r="AP475" i="2"/>
  <c r="AR471" i="2"/>
  <c r="AN471" i="2"/>
  <c r="AQ471" i="2"/>
  <c r="AM471" i="2"/>
  <c r="AP471" i="2"/>
  <c r="AR467" i="2"/>
  <c r="AN467" i="2"/>
  <c r="AQ467" i="2"/>
  <c r="AM467" i="2"/>
  <c r="AP467" i="2"/>
  <c r="AR463" i="2"/>
  <c r="AN463" i="2"/>
  <c r="AQ463" i="2"/>
  <c r="AM463" i="2"/>
  <c r="AP463" i="2"/>
  <c r="AR459" i="2"/>
  <c r="AN459" i="2"/>
  <c r="AQ459" i="2"/>
  <c r="AM459" i="2"/>
  <c r="AP459" i="2"/>
  <c r="AR455" i="2"/>
  <c r="AN455" i="2"/>
  <c r="AQ455" i="2"/>
  <c r="AM455" i="2"/>
  <c r="AP455" i="2"/>
  <c r="AR451" i="2"/>
  <c r="AN451" i="2"/>
  <c r="AQ451" i="2"/>
  <c r="AM451" i="2"/>
  <c r="AP451" i="2"/>
  <c r="AR447" i="2"/>
  <c r="AN447" i="2"/>
  <c r="AQ447" i="2"/>
  <c r="AM447" i="2"/>
  <c r="AP447" i="2"/>
  <c r="AR443" i="2"/>
  <c r="AN443" i="2"/>
  <c r="AQ443" i="2"/>
  <c r="AM443" i="2"/>
  <c r="AP443" i="2"/>
  <c r="AR439" i="2"/>
  <c r="AN439" i="2"/>
  <c r="AQ439" i="2"/>
  <c r="AM439" i="2"/>
  <c r="AP439" i="2"/>
  <c r="AR435" i="2"/>
  <c r="AN435" i="2"/>
  <c r="AQ435" i="2"/>
  <c r="AM435" i="2"/>
  <c r="AP435" i="2"/>
  <c r="AR431" i="2"/>
  <c r="AN431" i="2"/>
  <c r="AQ431" i="2"/>
  <c r="AM431" i="2"/>
  <c r="AP431" i="2"/>
  <c r="AR427" i="2"/>
  <c r="AN427" i="2"/>
  <c r="AQ427" i="2"/>
  <c r="AM427" i="2"/>
  <c r="AP427" i="2"/>
  <c r="AR423" i="2"/>
  <c r="AN423" i="2"/>
  <c r="AQ423" i="2"/>
  <c r="AM423" i="2"/>
  <c r="AP423" i="2"/>
  <c r="AR419" i="2"/>
  <c r="AN419" i="2"/>
  <c r="AQ419" i="2"/>
  <c r="AM419" i="2"/>
  <c r="AP419" i="2"/>
  <c r="AR415" i="2"/>
  <c r="AN415" i="2"/>
  <c r="AQ415" i="2"/>
  <c r="AM415" i="2"/>
  <c r="AP415" i="2"/>
  <c r="AR411" i="2"/>
  <c r="AN411" i="2"/>
  <c r="AQ411" i="2"/>
  <c r="AM411" i="2"/>
  <c r="AP411" i="2"/>
  <c r="AR407" i="2"/>
  <c r="AN407" i="2"/>
  <c r="AQ407" i="2"/>
  <c r="AM407" i="2"/>
  <c r="AP407" i="2"/>
  <c r="AR403" i="2"/>
  <c r="AN403" i="2"/>
  <c r="AQ403" i="2"/>
  <c r="AM403" i="2"/>
  <c r="AP403" i="2"/>
  <c r="AR399" i="2"/>
  <c r="AN399" i="2"/>
  <c r="AQ399" i="2"/>
  <c r="AM399" i="2"/>
  <c r="AP399" i="2"/>
  <c r="AR395" i="2"/>
  <c r="AN395" i="2"/>
  <c r="AQ395" i="2"/>
  <c r="AM395" i="2"/>
  <c r="AP395" i="2"/>
  <c r="AR391" i="2"/>
  <c r="AN391" i="2"/>
  <c r="AQ391" i="2"/>
  <c r="AM391" i="2"/>
  <c r="AP391" i="2"/>
  <c r="AR387" i="2"/>
  <c r="AN387" i="2"/>
  <c r="AQ387" i="2"/>
  <c r="AM387" i="2"/>
  <c r="AP387" i="2"/>
  <c r="AR383" i="2"/>
  <c r="AN383" i="2"/>
  <c r="AQ383" i="2"/>
  <c r="AM383" i="2"/>
  <c r="AP383" i="2"/>
  <c r="AR379" i="2"/>
  <c r="AN379" i="2"/>
  <c r="AQ379" i="2"/>
  <c r="AM379" i="2"/>
  <c r="AP379" i="2"/>
  <c r="AR375" i="2"/>
  <c r="AN375" i="2"/>
  <c r="AQ375" i="2"/>
  <c r="AM375" i="2"/>
  <c r="AP375" i="2"/>
  <c r="AR371" i="2"/>
  <c r="AN371" i="2"/>
  <c r="AQ371" i="2"/>
  <c r="AM371" i="2"/>
  <c r="AP371" i="2"/>
  <c r="AR367" i="2"/>
  <c r="AN367" i="2"/>
  <c r="AQ367" i="2"/>
  <c r="AM367" i="2"/>
  <c r="AP367" i="2"/>
  <c r="AR363" i="2"/>
  <c r="AN363" i="2"/>
  <c r="AQ363" i="2"/>
  <c r="AM363" i="2"/>
  <c r="AP363" i="2"/>
  <c r="AR359" i="2"/>
  <c r="AN359" i="2"/>
  <c r="AQ359" i="2"/>
  <c r="AM359" i="2"/>
  <c r="AP359" i="2"/>
  <c r="AR355" i="2"/>
  <c r="AN355" i="2"/>
  <c r="AQ355" i="2"/>
  <c r="AM355" i="2"/>
  <c r="AP355" i="2"/>
  <c r="AR351" i="2"/>
  <c r="AN351" i="2"/>
  <c r="AQ351" i="2"/>
  <c r="AM351" i="2"/>
  <c r="AP351" i="2"/>
  <c r="AR347" i="2"/>
  <c r="AN347" i="2"/>
  <c r="AQ347" i="2"/>
  <c r="AM347" i="2"/>
  <c r="AP347" i="2"/>
  <c r="AR343" i="2"/>
  <c r="AN343" i="2"/>
  <c r="AQ343" i="2"/>
  <c r="AM343" i="2"/>
  <c r="AP343" i="2"/>
  <c r="AR339" i="2"/>
  <c r="AN339" i="2"/>
  <c r="AQ339" i="2"/>
  <c r="AM339" i="2"/>
  <c r="AP339" i="2"/>
  <c r="AR335" i="2"/>
  <c r="AN335" i="2"/>
  <c r="AQ335" i="2"/>
  <c r="AM335" i="2"/>
  <c r="AP335" i="2"/>
  <c r="AR331" i="2"/>
  <c r="AN331" i="2"/>
  <c r="AQ331" i="2"/>
  <c r="AM331" i="2"/>
  <c r="AP331" i="2"/>
  <c r="AR327" i="2"/>
  <c r="AN327" i="2"/>
  <c r="AQ327" i="2"/>
  <c r="AM327" i="2"/>
  <c r="AP327" i="2"/>
  <c r="AR323" i="2"/>
  <c r="AN323" i="2"/>
  <c r="AQ323" i="2"/>
  <c r="AM323" i="2"/>
  <c r="AP323" i="2"/>
  <c r="AR319" i="2"/>
  <c r="AN319" i="2"/>
  <c r="AQ319" i="2"/>
  <c r="AM319" i="2"/>
  <c r="AP319" i="2"/>
  <c r="AR315" i="2"/>
  <c r="AN315" i="2"/>
  <c r="AQ315" i="2"/>
  <c r="AM315" i="2"/>
  <c r="AP315" i="2"/>
  <c r="AR311" i="2"/>
  <c r="AN311" i="2"/>
  <c r="AQ311" i="2"/>
  <c r="AM311" i="2"/>
  <c r="AP311" i="2"/>
  <c r="AR307" i="2"/>
  <c r="AN307" i="2"/>
  <c r="AQ307" i="2"/>
  <c r="AM307" i="2"/>
  <c r="AP307" i="2"/>
  <c r="AR303" i="2"/>
  <c r="AN303" i="2"/>
  <c r="AQ303" i="2"/>
  <c r="AM303" i="2"/>
  <c r="AP303" i="2"/>
  <c r="AR299" i="2"/>
  <c r="AN299" i="2"/>
  <c r="AQ299" i="2"/>
  <c r="AM299" i="2"/>
  <c r="AP299" i="2"/>
  <c r="AR295" i="2"/>
  <c r="AN295" i="2"/>
  <c r="AQ295" i="2"/>
  <c r="AM295" i="2"/>
  <c r="AP295" i="2"/>
  <c r="AR291" i="2"/>
  <c r="AN291" i="2"/>
  <c r="AQ291" i="2"/>
  <c r="AM291" i="2"/>
  <c r="AP291" i="2"/>
  <c r="AR287" i="2"/>
  <c r="AN287" i="2"/>
  <c r="AQ287" i="2"/>
  <c r="AM287" i="2"/>
  <c r="AP287" i="2"/>
  <c r="AR283" i="2"/>
  <c r="AN283" i="2"/>
  <c r="AQ283" i="2"/>
  <c r="AM283" i="2"/>
  <c r="AP283" i="2"/>
  <c r="AR279" i="2"/>
  <c r="AN279" i="2"/>
  <c r="AQ279" i="2"/>
  <c r="AM279" i="2"/>
  <c r="AP279" i="2"/>
  <c r="AR275" i="2"/>
  <c r="AN275" i="2"/>
  <c r="AQ275" i="2"/>
  <c r="AM275" i="2"/>
  <c r="AP275" i="2"/>
  <c r="AR271" i="2"/>
  <c r="AN271" i="2"/>
  <c r="AQ271" i="2"/>
  <c r="AM271" i="2"/>
  <c r="AP271" i="2"/>
  <c r="AR267" i="2"/>
  <c r="AN267" i="2"/>
  <c r="AQ267" i="2"/>
  <c r="AM267" i="2"/>
  <c r="AP267" i="2"/>
  <c r="AR263" i="2"/>
  <c r="AN263" i="2"/>
  <c r="AQ263" i="2"/>
  <c r="AM263" i="2"/>
  <c r="AP263" i="2"/>
  <c r="AR259" i="2"/>
  <c r="AN259" i="2"/>
  <c r="AQ259" i="2"/>
  <c r="AM259" i="2"/>
  <c r="AP259" i="2"/>
  <c r="AR255" i="2"/>
  <c r="AN255" i="2"/>
  <c r="AQ255" i="2"/>
  <c r="AM255" i="2"/>
  <c r="AP255" i="2"/>
  <c r="AR251" i="2"/>
  <c r="AN251" i="2"/>
  <c r="AQ251" i="2"/>
  <c r="AM251" i="2"/>
  <c r="AP251" i="2"/>
  <c r="AR247" i="2"/>
  <c r="AN247" i="2"/>
  <c r="AQ247" i="2"/>
  <c r="AM247" i="2"/>
  <c r="AP247" i="2"/>
  <c r="AR243" i="2"/>
  <c r="AN243" i="2"/>
  <c r="AQ243" i="2"/>
  <c r="AM243" i="2"/>
  <c r="AP243" i="2"/>
  <c r="AR239" i="2"/>
  <c r="AN239" i="2"/>
  <c r="AQ239" i="2"/>
  <c r="AM239" i="2"/>
  <c r="AP239" i="2"/>
  <c r="AR235" i="2"/>
  <c r="AN235" i="2"/>
  <c r="AQ235" i="2"/>
  <c r="AM235" i="2"/>
  <c r="AP235" i="2"/>
  <c r="AR231" i="2"/>
  <c r="AN231" i="2"/>
  <c r="AQ231" i="2"/>
  <c r="AM231" i="2"/>
  <c r="AP231" i="2"/>
  <c r="AR227" i="2"/>
  <c r="AN227" i="2"/>
  <c r="AQ227" i="2"/>
  <c r="AM227" i="2"/>
  <c r="AP227" i="2"/>
  <c r="AR223" i="2"/>
  <c r="AN223" i="2"/>
  <c r="AQ223" i="2"/>
  <c r="AM223" i="2"/>
  <c r="AP223" i="2"/>
  <c r="AR219" i="2"/>
  <c r="AN219" i="2"/>
  <c r="AQ219" i="2"/>
  <c r="AM219" i="2"/>
  <c r="AP219" i="2"/>
  <c r="AR215" i="2"/>
  <c r="AN215" i="2"/>
  <c r="AQ215" i="2"/>
  <c r="AM215" i="2"/>
  <c r="AP215" i="2"/>
  <c r="AR211" i="2"/>
  <c r="AN211" i="2"/>
  <c r="AQ211" i="2"/>
  <c r="AM211" i="2"/>
  <c r="AP211" i="2"/>
  <c r="AR207" i="2"/>
  <c r="AN207" i="2"/>
  <c r="AQ207" i="2"/>
  <c r="AM207" i="2"/>
  <c r="AP207" i="2"/>
  <c r="AR203" i="2"/>
  <c r="AN203" i="2"/>
  <c r="AQ203" i="2"/>
  <c r="AM203" i="2"/>
  <c r="AP203" i="2"/>
  <c r="AR199" i="2"/>
  <c r="AN199" i="2"/>
  <c r="AQ199" i="2"/>
  <c r="AM199" i="2"/>
  <c r="AP199" i="2"/>
  <c r="AR195" i="2"/>
  <c r="AN195" i="2"/>
  <c r="AQ195" i="2"/>
  <c r="AM195" i="2"/>
  <c r="AP195" i="2"/>
  <c r="AR191" i="2"/>
  <c r="AN191" i="2"/>
  <c r="AQ191" i="2"/>
  <c r="AM191" i="2"/>
  <c r="AP191" i="2"/>
  <c r="AR187" i="2"/>
  <c r="AN187" i="2"/>
  <c r="AQ187" i="2"/>
  <c r="AM187" i="2"/>
  <c r="AP187" i="2"/>
  <c r="AR183" i="2"/>
  <c r="AN183" i="2"/>
  <c r="AQ183" i="2"/>
  <c r="AM183" i="2"/>
  <c r="AP183" i="2"/>
  <c r="AR179" i="2"/>
  <c r="AN179" i="2"/>
  <c r="AQ179" i="2"/>
  <c r="AM179" i="2"/>
  <c r="AP179" i="2"/>
  <c r="AR175" i="2"/>
  <c r="AN175" i="2"/>
  <c r="AQ175" i="2"/>
  <c r="AM175" i="2"/>
  <c r="AP175" i="2"/>
  <c r="AR171" i="2"/>
  <c r="AN171" i="2"/>
  <c r="AQ171" i="2"/>
  <c r="AM171" i="2"/>
  <c r="AP171" i="2"/>
  <c r="AR167" i="2"/>
  <c r="AN167" i="2"/>
  <c r="AQ167" i="2"/>
  <c r="AM167" i="2"/>
  <c r="AP167" i="2"/>
  <c r="AR163" i="2"/>
  <c r="AN163" i="2"/>
  <c r="AQ163" i="2"/>
  <c r="AM163" i="2"/>
  <c r="AP163" i="2"/>
  <c r="AR159" i="2"/>
  <c r="AN159" i="2"/>
  <c r="AQ159" i="2"/>
  <c r="AM159" i="2"/>
  <c r="AP159" i="2"/>
  <c r="AR155" i="2"/>
  <c r="AN155" i="2"/>
  <c r="AQ155" i="2"/>
  <c r="AM155" i="2"/>
  <c r="AP155" i="2"/>
  <c r="AR151" i="2"/>
  <c r="AN151" i="2"/>
  <c r="AQ151" i="2"/>
  <c r="AM151" i="2"/>
  <c r="AP151" i="2"/>
  <c r="AR147" i="2"/>
  <c r="AN147" i="2"/>
  <c r="AQ147" i="2"/>
  <c r="AM147" i="2"/>
  <c r="AP147" i="2"/>
  <c r="AR143" i="2"/>
  <c r="AN143" i="2"/>
  <c r="AQ143" i="2"/>
  <c r="AM143" i="2"/>
  <c r="AP143" i="2"/>
  <c r="AR139" i="2"/>
  <c r="AN139" i="2"/>
  <c r="AQ139" i="2"/>
  <c r="AM139" i="2"/>
  <c r="AP139" i="2"/>
  <c r="AR135" i="2"/>
  <c r="AN135" i="2"/>
  <c r="AQ135" i="2"/>
  <c r="AM135" i="2"/>
  <c r="AP135" i="2"/>
  <c r="AR131" i="2"/>
  <c r="AN131" i="2"/>
  <c r="AQ131" i="2"/>
  <c r="AM131" i="2"/>
  <c r="AP131" i="2"/>
  <c r="AR127" i="2"/>
  <c r="AN127" i="2"/>
  <c r="AQ127" i="2"/>
  <c r="AM127" i="2"/>
  <c r="AP127" i="2"/>
  <c r="AR123" i="2"/>
  <c r="AN123" i="2"/>
  <c r="AQ123" i="2"/>
  <c r="AM123" i="2"/>
  <c r="AP123" i="2"/>
  <c r="AR119" i="2"/>
  <c r="AN119" i="2"/>
  <c r="AQ119" i="2"/>
  <c r="AM119" i="2"/>
  <c r="AP119" i="2"/>
  <c r="AR115" i="2"/>
  <c r="AN115" i="2"/>
  <c r="AQ115" i="2"/>
  <c r="AM115" i="2"/>
  <c r="AP115" i="2"/>
  <c r="AR111" i="2"/>
  <c r="AN111" i="2"/>
  <c r="AQ111" i="2"/>
  <c r="AM111" i="2"/>
  <c r="AP111" i="2"/>
  <c r="AR107" i="2"/>
  <c r="AN107" i="2"/>
  <c r="AQ107" i="2"/>
  <c r="AM107" i="2"/>
  <c r="AP107" i="2"/>
  <c r="AR103" i="2"/>
  <c r="AN103" i="2"/>
  <c r="AQ103" i="2"/>
  <c r="AM103" i="2"/>
  <c r="AP103" i="2"/>
  <c r="AR99" i="2"/>
  <c r="AN99" i="2"/>
  <c r="AQ99" i="2"/>
  <c r="AM99" i="2"/>
  <c r="AP99" i="2"/>
  <c r="AR95" i="2"/>
  <c r="AN95" i="2"/>
  <c r="AQ95" i="2"/>
  <c r="AM95" i="2"/>
  <c r="AP95" i="2"/>
  <c r="AR91" i="2"/>
  <c r="AN91" i="2"/>
  <c r="AQ91" i="2"/>
  <c r="AM91" i="2"/>
  <c r="AP91" i="2"/>
  <c r="AR87" i="2"/>
  <c r="AN87" i="2"/>
  <c r="AQ87" i="2"/>
  <c r="AM87" i="2"/>
  <c r="AP87" i="2"/>
  <c r="AR83" i="2"/>
  <c r="AN83" i="2"/>
  <c r="AQ83" i="2"/>
  <c r="AP83" i="2"/>
  <c r="AR79" i="2"/>
  <c r="AN79" i="2"/>
  <c r="AP79" i="2"/>
  <c r="AR75" i="2"/>
  <c r="AN75" i="2"/>
  <c r="AP75" i="2"/>
  <c r="AR71" i="2"/>
  <c r="AN71" i="2"/>
  <c r="AP71" i="2"/>
  <c r="AR67" i="2"/>
  <c r="AN67" i="2"/>
  <c r="AP67" i="2"/>
  <c r="AR63" i="2"/>
  <c r="AN63" i="2"/>
  <c r="AP63" i="2"/>
  <c r="AR59" i="2"/>
  <c r="AN59" i="2"/>
  <c r="AP59" i="2"/>
  <c r="AN1783" i="2"/>
  <c r="AO1783" i="2"/>
  <c r="AO28" i="2"/>
  <c r="AM29" i="2"/>
  <c r="AQ29" i="2"/>
  <c r="AO30" i="2"/>
  <c r="AM31" i="2"/>
  <c r="AQ31" i="2"/>
  <c r="AO32" i="2"/>
  <c r="AM33" i="2"/>
  <c r="AQ33" i="2"/>
  <c r="AO34" i="2"/>
  <c r="AM35" i="2"/>
  <c r="AQ35" i="2"/>
  <c r="AO36" i="2"/>
  <c r="AM37" i="2"/>
  <c r="AQ37" i="2"/>
  <c r="AO38" i="2"/>
  <c r="AM39" i="2"/>
  <c r="AQ39" i="2"/>
  <c r="AO40" i="2"/>
  <c r="AM41" i="2"/>
  <c r="AQ41" i="2"/>
  <c r="AO42" i="2"/>
  <c r="AM43" i="2"/>
  <c r="AQ43" i="2"/>
  <c r="AO44" i="2"/>
  <c r="AM45" i="2"/>
  <c r="AQ45" i="2"/>
  <c r="AO46" i="2"/>
  <c r="AM47" i="2"/>
  <c r="AQ47" i="2"/>
  <c r="AO48" i="2"/>
  <c r="AM49" i="2"/>
  <c r="AQ49" i="2"/>
  <c r="AO50" i="2"/>
  <c r="AM51" i="2"/>
  <c r="AQ51" i="2"/>
  <c r="AO52" i="2"/>
  <c r="AM53" i="2"/>
  <c r="AQ53" i="2"/>
  <c r="AO54" i="2"/>
  <c r="AM55" i="2"/>
  <c r="AQ55" i="2"/>
  <c r="AO56" i="2"/>
  <c r="AM57" i="2"/>
  <c r="AQ57" i="2"/>
  <c r="AM60" i="2"/>
  <c r="AO61" i="2"/>
  <c r="AM64" i="2"/>
  <c r="AM68" i="2"/>
  <c r="AO69" i="2"/>
  <c r="AM72" i="2"/>
  <c r="AO73" i="2"/>
  <c r="AM76" i="2"/>
  <c r="AM80" i="2"/>
  <c r="AO81" i="2"/>
  <c r="AQ84" i="2"/>
  <c r="AO87" i="2"/>
  <c r="AQ92" i="2"/>
  <c r="AO95" i="2"/>
  <c r="AQ100" i="2"/>
  <c r="AO103" i="2"/>
  <c r="AQ108" i="2"/>
  <c r="AO111" i="2"/>
  <c r="AQ116" i="2"/>
  <c r="AO119" i="2"/>
  <c r="AQ124" i="2"/>
  <c r="AO127" i="2"/>
  <c r="AQ132" i="2"/>
  <c r="AO135" i="2"/>
  <c r="AQ140" i="2"/>
  <c r="AO143" i="2"/>
  <c r="AQ148" i="2"/>
  <c r="AO151" i="2"/>
  <c r="AQ156" i="2"/>
  <c r="AO159" i="2"/>
  <c r="AQ164" i="2"/>
  <c r="AO167" i="2"/>
  <c r="AQ172" i="2"/>
  <c r="AO175" i="2"/>
  <c r="AQ180" i="2"/>
  <c r="AO183" i="2"/>
  <c r="AQ188" i="2"/>
  <c r="AO191" i="2"/>
  <c r="AQ196" i="2"/>
  <c r="AO199" i="2"/>
  <c r="AQ204" i="2"/>
  <c r="AO207" i="2"/>
  <c r="AQ212" i="2"/>
  <c r="AO215" i="2"/>
  <c r="AQ220" i="2"/>
  <c r="AO223" i="2"/>
  <c r="AQ228" i="2"/>
  <c r="AO231" i="2"/>
  <c r="AQ236" i="2"/>
  <c r="AO239" i="2"/>
  <c r="AQ244" i="2"/>
  <c r="AO247" i="2"/>
  <c r="AQ252" i="2"/>
  <c r="AO255" i="2"/>
  <c r="AQ260" i="2"/>
  <c r="AO263" i="2"/>
  <c r="AQ268" i="2"/>
  <c r="AO271" i="2"/>
  <c r="AQ276" i="2"/>
  <c r="AO279" i="2"/>
  <c r="AQ284" i="2"/>
  <c r="AO287" i="2"/>
  <c r="AQ292" i="2"/>
  <c r="AO295" i="2"/>
  <c r="AQ300" i="2"/>
  <c r="AO303" i="2"/>
  <c r="AQ308" i="2"/>
  <c r="AO311" i="2"/>
  <c r="AQ316" i="2"/>
  <c r="AO319" i="2"/>
  <c r="AQ324" i="2"/>
  <c r="AO327" i="2"/>
  <c r="AQ332" i="2"/>
  <c r="AO335" i="2"/>
  <c r="AQ340" i="2"/>
  <c r="AO343" i="2"/>
  <c r="AQ348" i="2"/>
  <c r="AO351" i="2"/>
  <c r="AQ356" i="2"/>
  <c r="AO359" i="2"/>
  <c r="AQ364" i="2"/>
  <c r="AO367" i="2"/>
  <c r="AQ372" i="2"/>
  <c r="AO375" i="2"/>
  <c r="AQ380" i="2"/>
  <c r="AO383" i="2"/>
  <c r="AQ388" i="2"/>
  <c r="AO391" i="2"/>
  <c r="AQ396" i="2"/>
  <c r="AO399" i="2"/>
  <c r="AQ404" i="2"/>
  <c r="AO407" i="2"/>
  <c r="AQ412" i="2"/>
  <c r="AO415" i="2"/>
  <c r="AQ420" i="2"/>
  <c r="AO423" i="2"/>
  <c r="AQ428" i="2"/>
  <c r="AO431" i="2"/>
  <c r="AQ436" i="2"/>
  <c r="AO439" i="2"/>
  <c r="AQ444" i="2"/>
  <c r="AO447" i="2"/>
  <c r="AQ452" i="2"/>
  <c r="AO455" i="2"/>
  <c r="AQ460" i="2"/>
  <c r="AO463" i="2"/>
  <c r="AQ468" i="2"/>
  <c r="AO471" i="2"/>
  <c r="AQ476" i="2"/>
  <c r="AO479" i="2"/>
  <c r="AQ484" i="2"/>
  <c r="AO487" i="2"/>
  <c r="AQ492" i="2"/>
  <c r="AO495" i="2"/>
  <c r="AQ500" i="2"/>
  <c r="AO503" i="2"/>
  <c r="AQ508" i="2"/>
  <c r="AO511" i="2"/>
  <c r="AP1777" i="2"/>
  <c r="AO1777" i="2"/>
  <c r="AR1777" i="2"/>
  <c r="AN1777" i="2"/>
  <c r="AM1777" i="2"/>
  <c r="AQ1777" i="2"/>
  <c r="AP1765" i="2"/>
  <c r="AO1765" i="2"/>
  <c r="AR1765" i="2"/>
  <c r="AN1765" i="2"/>
  <c r="AQ1765" i="2"/>
  <c r="AM1765" i="2"/>
  <c r="AP1753" i="2"/>
  <c r="AO1753" i="2"/>
  <c r="AR1753" i="2"/>
  <c r="AN1753" i="2"/>
  <c r="AM1753" i="2"/>
  <c r="AQ1753" i="2"/>
  <c r="AP1741" i="2"/>
  <c r="AR1741" i="2"/>
  <c r="AN1741" i="2"/>
  <c r="AO1741" i="2"/>
  <c r="AM1741" i="2"/>
  <c r="AQ1741" i="2"/>
  <c r="AP1729" i="2"/>
  <c r="AR1729" i="2"/>
  <c r="AN1729" i="2"/>
  <c r="AO1729" i="2"/>
  <c r="AM1729" i="2"/>
  <c r="AQ1729" i="2"/>
  <c r="AR1713" i="2"/>
  <c r="AN1713" i="2"/>
  <c r="AQ1713" i="2"/>
  <c r="AM1713" i="2"/>
  <c r="AP1713" i="2"/>
  <c r="AO1713" i="2"/>
  <c r="AR1701" i="2"/>
  <c r="AN1701" i="2"/>
  <c r="AQ1701" i="2"/>
  <c r="AM1701" i="2"/>
  <c r="AP1701" i="2"/>
  <c r="AO1701" i="2"/>
  <c r="AR1689" i="2"/>
  <c r="AN1689" i="2"/>
  <c r="AQ1689" i="2"/>
  <c r="AP1689" i="2"/>
  <c r="AO1689" i="2"/>
  <c r="AM1689" i="2"/>
  <c r="AR1677" i="2"/>
  <c r="AN1677" i="2"/>
  <c r="AQ1677" i="2"/>
  <c r="AM1677" i="2"/>
  <c r="AP1677" i="2"/>
  <c r="AO1677" i="2"/>
  <c r="AR1665" i="2"/>
  <c r="AN1665" i="2"/>
  <c r="AQ1665" i="2"/>
  <c r="AM1665" i="2"/>
  <c r="AP1665" i="2"/>
  <c r="AO1665" i="2"/>
  <c r="AR1653" i="2"/>
  <c r="AN1653" i="2"/>
  <c r="AQ1653" i="2"/>
  <c r="AM1653" i="2"/>
  <c r="AP1653" i="2"/>
  <c r="AO1653" i="2"/>
  <c r="AR1637" i="2"/>
  <c r="AN1637" i="2"/>
  <c r="AQ1637" i="2"/>
  <c r="AM1637" i="2"/>
  <c r="AP1637" i="2"/>
  <c r="AO1637" i="2"/>
  <c r="AR1625" i="2"/>
  <c r="AN1625" i="2"/>
  <c r="AQ1625" i="2"/>
  <c r="AM1625" i="2"/>
  <c r="AP1625" i="2"/>
  <c r="AO1625" i="2"/>
  <c r="AR1613" i="2"/>
  <c r="AN1613" i="2"/>
  <c r="AQ1613" i="2"/>
  <c r="AM1613" i="2"/>
  <c r="AP1613" i="2"/>
  <c r="AO1613" i="2"/>
  <c r="AR1601" i="2"/>
  <c r="AN1601" i="2"/>
  <c r="AQ1601" i="2"/>
  <c r="AM1601" i="2"/>
  <c r="AP1601" i="2"/>
  <c r="AO1601" i="2"/>
  <c r="AR1589" i="2"/>
  <c r="AN1589" i="2"/>
  <c r="AQ1589" i="2"/>
  <c r="AM1589" i="2"/>
  <c r="AP1589" i="2"/>
  <c r="AO1589" i="2"/>
  <c r="AR1577" i="2"/>
  <c r="AN1577" i="2"/>
  <c r="AQ1577" i="2"/>
  <c r="AM1577" i="2"/>
  <c r="AP1577" i="2"/>
  <c r="AO1577" i="2"/>
  <c r="AR1565" i="2"/>
  <c r="AN1565" i="2"/>
  <c r="AQ1565" i="2"/>
  <c r="AM1565" i="2"/>
  <c r="AP1565" i="2"/>
  <c r="AO1565" i="2"/>
  <c r="AR1553" i="2"/>
  <c r="AN1553" i="2"/>
  <c r="AQ1553" i="2"/>
  <c r="AM1553" i="2"/>
  <c r="AP1553" i="2"/>
  <c r="AO1553" i="2"/>
  <c r="AP1541" i="2"/>
  <c r="AO1541" i="2"/>
  <c r="AR1541" i="2"/>
  <c r="AN1541" i="2"/>
  <c r="AQ1541" i="2"/>
  <c r="AM1541" i="2"/>
  <c r="AP1529" i="2"/>
  <c r="AO1529" i="2"/>
  <c r="AR1529" i="2"/>
  <c r="AN1529" i="2"/>
  <c r="AQ1529" i="2"/>
  <c r="AM1529" i="2"/>
  <c r="AP1517" i="2"/>
  <c r="AO1517" i="2"/>
  <c r="AR1517" i="2"/>
  <c r="AN1517" i="2"/>
  <c r="AQ1517" i="2"/>
  <c r="AM1517" i="2"/>
  <c r="AP1505" i="2"/>
  <c r="AO1505" i="2"/>
  <c r="AR1505" i="2"/>
  <c r="AN1505" i="2"/>
  <c r="AQ1505" i="2"/>
  <c r="AM1505" i="2"/>
  <c r="AP1493" i="2"/>
  <c r="AO1493" i="2"/>
  <c r="AR1493" i="2"/>
  <c r="AN1493" i="2"/>
  <c r="AQ1493" i="2"/>
  <c r="AM1493" i="2"/>
  <c r="AP1485" i="2"/>
  <c r="AO1485" i="2"/>
  <c r="AR1485" i="2"/>
  <c r="AN1485" i="2"/>
  <c r="AQ1485" i="2"/>
  <c r="AM1485" i="2"/>
  <c r="AP1473" i="2"/>
  <c r="AO1473" i="2"/>
  <c r="AR1473" i="2"/>
  <c r="AN1473" i="2"/>
  <c r="AQ1473" i="2"/>
  <c r="AM1473" i="2"/>
  <c r="AQ1461" i="2"/>
  <c r="AM1461" i="2"/>
  <c r="AP1461" i="2"/>
  <c r="AO1461" i="2"/>
  <c r="AR1461" i="2"/>
  <c r="AN1461" i="2"/>
  <c r="AQ1449" i="2"/>
  <c r="AM1449" i="2"/>
  <c r="AP1449" i="2"/>
  <c r="AO1449" i="2"/>
  <c r="AR1449" i="2"/>
  <c r="AN1449" i="2"/>
  <c r="AQ1437" i="2"/>
  <c r="AM1437" i="2"/>
  <c r="AP1437" i="2"/>
  <c r="AO1437" i="2"/>
  <c r="AR1437" i="2"/>
  <c r="AN1437" i="2"/>
  <c r="AQ1425" i="2"/>
  <c r="AM1425" i="2"/>
  <c r="AP1425" i="2"/>
  <c r="AO1425" i="2"/>
  <c r="AR1425" i="2"/>
  <c r="AN1425" i="2"/>
  <c r="AQ1413" i="2"/>
  <c r="AM1413" i="2"/>
  <c r="AP1413" i="2"/>
  <c r="AO1413" i="2"/>
  <c r="AR1413" i="2"/>
  <c r="AN1413" i="2"/>
  <c r="AQ1401" i="2"/>
  <c r="AM1401" i="2"/>
  <c r="AP1401" i="2"/>
  <c r="AO1401" i="2"/>
  <c r="AR1401" i="2"/>
  <c r="AN1401" i="2"/>
  <c r="AQ1389" i="2"/>
  <c r="AM1389" i="2"/>
  <c r="AP1389" i="2"/>
  <c r="AO1389" i="2"/>
  <c r="AR1389" i="2"/>
  <c r="AN1389" i="2"/>
  <c r="AQ1377" i="2"/>
  <c r="AM1377" i="2"/>
  <c r="AP1377" i="2"/>
  <c r="AO1377" i="2"/>
  <c r="AR1377" i="2"/>
  <c r="AN1377" i="2"/>
  <c r="AQ1365" i="2"/>
  <c r="AM1365" i="2"/>
  <c r="AP1365" i="2"/>
  <c r="AO1365" i="2"/>
  <c r="AR1365" i="2"/>
  <c r="AN1365" i="2"/>
  <c r="AQ1353" i="2"/>
  <c r="AM1353" i="2"/>
  <c r="AP1353" i="2"/>
  <c r="AO1353" i="2"/>
  <c r="AR1353" i="2"/>
  <c r="AN1353" i="2"/>
  <c r="AQ1337" i="2"/>
  <c r="AM1337" i="2"/>
  <c r="AP1337" i="2"/>
  <c r="AO1337" i="2"/>
  <c r="AR1337" i="2"/>
  <c r="AN1337" i="2"/>
  <c r="AQ1325" i="2"/>
  <c r="AM1325" i="2"/>
  <c r="AP1325" i="2"/>
  <c r="AO1325" i="2"/>
  <c r="AR1325" i="2"/>
  <c r="AN1325" i="2"/>
  <c r="AQ1317" i="2"/>
  <c r="AM1317" i="2"/>
  <c r="AP1317" i="2"/>
  <c r="AO1317" i="2"/>
  <c r="AR1317" i="2"/>
  <c r="AN1317" i="2"/>
  <c r="AQ1305" i="2"/>
  <c r="AM1305" i="2"/>
  <c r="AP1305" i="2"/>
  <c r="AO1305" i="2"/>
  <c r="AR1305" i="2"/>
  <c r="AN1305" i="2"/>
  <c r="AQ1293" i="2"/>
  <c r="AM1293" i="2"/>
  <c r="AP1293" i="2"/>
  <c r="AO1293" i="2"/>
  <c r="AR1293" i="2"/>
  <c r="AN1293" i="2"/>
  <c r="AQ1281" i="2"/>
  <c r="AM1281" i="2"/>
  <c r="AP1281" i="2"/>
  <c r="AO1281" i="2"/>
  <c r="AR1281" i="2"/>
  <c r="AN1281" i="2"/>
  <c r="AQ1269" i="2"/>
  <c r="AM1269" i="2"/>
  <c r="AP1269" i="2"/>
  <c r="AO1269" i="2"/>
  <c r="AR1269" i="2"/>
  <c r="AN1269" i="2"/>
  <c r="AQ1257" i="2"/>
  <c r="AM1257" i="2"/>
  <c r="AP1257" i="2"/>
  <c r="AO1257" i="2"/>
  <c r="AR1257" i="2"/>
  <c r="AN1257" i="2"/>
  <c r="AQ1245" i="2"/>
  <c r="AM1245" i="2"/>
  <c r="AP1245" i="2"/>
  <c r="AO1245" i="2"/>
  <c r="AR1245" i="2"/>
  <c r="AN1245" i="2"/>
  <c r="AQ1233" i="2"/>
  <c r="AM1233" i="2"/>
  <c r="AP1233" i="2"/>
  <c r="AO1233" i="2"/>
  <c r="AR1233" i="2"/>
  <c r="AN1233" i="2"/>
  <c r="AQ1221" i="2"/>
  <c r="AM1221" i="2"/>
  <c r="AP1221" i="2"/>
  <c r="AO1221" i="2"/>
  <c r="AR1221" i="2"/>
  <c r="AN1221" i="2"/>
  <c r="AQ1209" i="2"/>
  <c r="AM1209" i="2"/>
  <c r="AP1209" i="2"/>
  <c r="AO1209" i="2"/>
  <c r="AR1209" i="2"/>
  <c r="AN1209" i="2"/>
  <c r="AQ1197" i="2"/>
  <c r="AM1197" i="2"/>
  <c r="AP1197" i="2"/>
  <c r="AO1197" i="2"/>
  <c r="AR1197" i="2"/>
  <c r="AN1197" i="2"/>
  <c r="AQ1185" i="2"/>
  <c r="AM1185" i="2"/>
  <c r="AP1185" i="2"/>
  <c r="AO1185" i="2"/>
  <c r="AR1185" i="2"/>
  <c r="AN1185" i="2"/>
  <c r="AR1177" i="2"/>
  <c r="AN1177" i="2"/>
  <c r="AQ1177" i="2"/>
  <c r="AM1177" i="2"/>
  <c r="AP1177" i="2"/>
  <c r="AO1177" i="2"/>
  <c r="AR1165" i="2"/>
  <c r="AN1165" i="2"/>
  <c r="AQ1165" i="2"/>
  <c r="AM1165" i="2"/>
  <c r="AP1165" i="2"/>
  <c r="AO1165" i="2"/>
  <c r="AR1153" i="2"/>
  <c r="AN1153" i="2"/>
  <c r="AQ1153" i="2"/>
  <c r="AM1153" i="2"/>
  <c r="AP1153" i="2"/>
  <c r="AO1153" i="2"/>
  <c r="AR1141" i="2"/>
  <c r="AN1141" i="2"/>
  <c r="AQ1141" i="2"/>
  <c r="AM1141" i="2"/>
  <c r="AP1141" i="2"/>
  <c r="AO1141" i="2"/>
  <c r="AR1129" i="2"/>
  <c r="AN1129" i="2"/>
  <c r="AQ1129" i="2"/>
  <c r="AM1129" i="2"/>
  <c r="AP1129" i="2"/>
  <c r="AO1129" i="2"/>
  <c r="AR1117" i="2"/>
  <c r="AN1117" i="2"/>
  <c r="AQ1117" i="2"/>
  <c r="AM1117" i="2"/>
  <c r="AP1117" i="2"/>
  <c r="AO1117" i="2"/>
  <c r="AR1101" i="2"/>
  <c r="AN1101" i="2"/>
  <c r="AQ1101" i="2"/>
  <c r="AM1101" i="2"/>
  <c r="AP1101" i="2"/>
  <c r="AO1101" i="2"/>
  <c r="AR1089" i="2"/>
  <c r="AN1089" i="2"/>
  <c r="AQ1089" i="2"/>
  <c r="AM1089" i="2"/>
  <c r="AP1089" i="2"/>
  <c r="AO1089" i="2"/>
  <c r="AR1073" i="2"/>
  <c r="AN1073" i="2"/>
  <c r="AQ1073" i="2"/>
  <c r="AM1073" i="2"/>
  <c r="AP1073" i="2"/>
  <c r="AO1073" i="2"/>
  <c r="AR1061" i="2"/>
  <c r="AN1061" i="2"/>
  <c r="AQ1061" i="2"/>
  <c r="AM1061" i="2"/>
  <c r="AP1061" i="2"/>
  <c r="AO1061" i="2"/>
  <c r="AR1049" i="2"/>
  <c r="AN1049" i="2"/>
  <c r="AQ1049" i="2"/>
  <c r="AM1049" i="2"/>
  <c r="AP1049" i="2"/>
  <c r="AO1049" i="2"/>
  <c r="AR1037" i="2"/>
  <c r="AN1037" i="2"/>
  <c r="AQ1037" i="2"/>
  <c r="AM1037" i="2"/>
  <c r="AP1037" i="2"/>
  <c r="AO1037" i="2"/>
  <c r="AR1025" i="2"/>
  <c r="AN1025" i="2"/>
  <c r="AQ1025" i="2"/>
  <c r="AM1025" i="2"/>
  <c r="AP1025" i="2"/>
  <c r="AO1025" i="2"/>
  <c r="AR1017" i="2"/>
  <c r="AN1017" i="2"/>
  <c r="AQ1017" i="2"/>
  <c r="AM1017" i="2"/>
  <c r="AP1017" i="2"/>
  <c r="AO1017" i="2"/>
  <c r="AR1005" i="2"/>
  <c r="AN1005" i="2"/>
  <c r="AQ1005" i="2"/>
  <c r="AM1005" i="2"/>
  <c r="AP1005" i="2"/>
  <c r="AO1005" i="2"/>
  <c r="AR993" i="2"/>
  <c r="AN993" i="2"/>
  <c r="AQ993" i="2"/>
  <c r="AM993" i="2"/>
  <c r="AP993" i="2"/>
  <c r="AO993" i="2"/>
  <c r="AR981" i="2"/>
  <c r="AN981" i="2"/>
  <c r="AQ981" i="2"/>
  <c r="AM981" i="2"/>
  <c r="AP981" i="2"/>
  <c r="AO981" i="2"/>
  <c r="AR969" i="2"/>
  <c r="AN969" i="2"/>
  <c r="AQ969" i="2"/>
  <c r="AM969" i="2"/>
  <c r="AP969" i="2"/>
  <c r="AO969" i="2"/>
  <c r="AR953" i="2"/>
  <c r="AN953" i="2"/>
  <c r="AQ953" i="2"/>
  <c r="AM953" i="2"/>
  <c r="AP953" i="2"/>
  <c r="AO953" i="2"/>
  <c r="AR937" i="2"/>
  <c r="AN937" i="2"/>
  <c r="AQ937" i="2"/>
  <c r="AM937" i="2"/>
  <c r="AP937" i="2"/>
  <c r="AO937" i="2"/>
  <c r="AR925" i="2"/>
  <c r="AN925" i="2"/>
  <c r="AQ925" i="2"/>
  <c r="AM925" i="2"/>
  <c r="AP925" i="2"/>
  <c r="AO925" i="2"/>
  <c r="AR917" i="2"/>
  <c r="AN917" i="2"/>
  <c r="AQ917" i="2"/>
  <c r="AM917" i="2"/>
  <c r="AP917" i="2"/>
  <c r="AO917" i="2"/>
  <c r="AR905" i="2"/>
  <c r="AN905" i="2"/>
  <c r="AQ905" i="2"/>
  <c r="AM905" i="2"/>
  <c r="AP905" i="2"/>
  <c r="AO905" i="2"/>
  <c r="AR893" i="2"/>
  <c r="AN893" i="2"/>
  <c r="AQ893" i="2"/>
  <c r="AM893" i="2"/>
  <c r="AP893" i="2"/>
  <c r="AO893" i="2"/>
  <c r="AR881" i="2"/>
  <c r="AN881" i="2"/>
  <c r="AQ881" i="2"/>
  <c r="AM881" i="2"/>
  <c r="AP881" i="2"/>
  <c r="AO881" i="2"/>
  <c r="AR869" i="2"/>
  <c r="AN869" i="2"/>
  <c r="AQ869" i="2"/>
  <c r="AM869" i="2"/>
  <c r="AP869" i="2"/>
  <c r="AO869" i="2"/>
  <c r="AR861" i="2"/>
  <c r="AN861" i="2"/>
  <c r="AQ861" i="2"/>
  <c r="AM861" i="2"/>
  <c r="AP861" i="2"/>
  <c r="AO861" i="2"/>
  <c r="AR853" i="2"/>
  <c r="AN853" i="2"/>
  <c r="AQ853" i="2"/>
  <c r="AM853" i="2"/>
  <c r="AP853" i="2"/>
  <c r="AO853" i="2"/>
  <c r="AR841" i="2"/>
  <c r="AN841" i="2"/>
  <c r="AQ841" i="2"/>
  <c r="AM841" i="2"/>
  <c r="AP841" i="2"/>
  <c r="AO841" i="2"/>
  <c r="AR829" i="2"/>
  <c r="AN829" i="2"/>
  <c r="AQ829" i="2"/>
  <c r="AM829" i="2"/>
  <c r="AP829" i="2"/>
  <c r="AO829" i="2"/>
  <c r="AR817" i="2"/>
  <c r="AN817" i="2"/>
  <c r="AQ817" i="2"/>
  <c r="AM817" i="2"/>
  <c r="AP817" i="2"/>
  <c r="AO817" i="2"/>
  <c r="AR805" i="2"/>
  <c r="AN805" i="2"/>
  <c r="AQ805" i="2"/>
  <c r="AM805" i="2"/>
  <c r="AP805" i="2"/>
  <c r="AO805" i="2"/>
  <c r="AR793" i="2"/>
  <c r="AN793" i="2"/>
  <c r="AQ793" i="2"/>
  <c r="AM793" i="2"/>
  <c r="AP793" i="2"/>
  <c r="AO793" i="2"/>
  <c r="AR781" i="2"/>
  <c r="AN781" i="2"/>
  <c r="AQ781" i="2"/>
  <c r="AM781" i="2"/>
  <c r="AP781" i="2"/>
  <c r="AO781" i="2"/>
  <c r="AR769" i="2"/>
  <c r="AN769" i="2"/>
  <c r="AQ769" i="2"/>
  <c r="AM769" i="2"/>
  <c r="AP769" i="2"/>
  <c r="AO769" i="2"/>
  <c r="AR757" i="2"/>
  <c r="AN757" i="2"/>
  <c r="AQ757" i="2"/>
  <c r="AM757" i="2"/>
  <c r="AP757" i="2"/>
  <c r="AO757" i="2"/>
  <c r="AR745" i="2"/>
  <c r="AN745" i="2"/>
  <c r="AQ745" i="2"/>
  <c r="AM745" i="2"/>
  <c r="AP745" i="2"/>
  <c r="AO745" i="2"/>
  <c r="AR733" i="2"/>
  <c r="AN733" i="2"/>
  <c r="AQ733" i="2"/>
  <c r="AM733" i="2"/>
  <c r="AP733" i="2"/>
  <c r="AO733" i="2"/>
  <c r="AR721" i="2"/>
  <c r="AN721" i="2"/>
  <c r="AQ721" i="2"/>
  <c r="AM721" i="2"/>
  <c r="AP721" i="2"/>
  <c r="AO721" i="2"/>
  <c r="AR709" i="2"/>
  <c r="AN709" i="2"/>
  <c r="AQ709" i="2"/>
  <c r="AM709" i="2"/>
  <c r="AP709" i="2"/>
  <c r="AO709" i="2"/>
  <c r="AR697" i="2"/>
  <c r="AN697" i="2"/>
  <c r="AQ697" i="2"/>
  <c r="AM697" i="2"/>
  <c r="AP697" i="2"/>
  <c r="AO697" i="2"/>
  <c r="AR685" i="2"/>
  <c r="AN685" i="2"/>
  <c r="AQ685" i="2"/>
  <c r="AM685" i="2"/>
  <c r="AP685" i="2"/>
  <c r="AO685" i="2"/>
  <c r="AR673" i="2"/>
  <c r="AN673" i="2"/>
  <c r="AQ673" i="2"/>
  <c r="AM673" i="2"/>
  <c r="AP673" i="2"/>
  <c r="AO673" i="2"/>
  <c r="AR661" i="2"/>
  <c r="AN661" i="2"/>
  <c r="AQ661" i="2"/>
  <c r="AM661" i="2"/>
  <c r="AP661" i="2"/>
  <c r="AO661" i="2"/>
  <c r="AR653" i="2"/>
  <c r="AN653" i="2"/>
  <c r="AQ653" i="2"/>
  <c r="AM653" i="2"/>
  <c r="AP653" i="2"/>
  <c r="AO653" i="2"/>
  <c r="AR641" i="2"/>
  <c r="AN641" i="2"/>
  <c r="AQ641" i="2"/>
  <c r="AM641" i="2"/>
  <c r="AP641" i="2"/>
  <c r="AO641" i="2"/>
  <c r="AR629" i="2"/>
  <c r="AN629" i="2"/>
  <c r="AQ629" i="2"/>
  <c r="AM629" i="2"/>
  <c r="AP629" i="2"/>
  <c r="AO629" i="2"/>
  <c r="AR617" i="2"/>
  <c r="AN617" i="2"/>
  <c r="AQ617" i="2"/>
  <c r="AM617" i="2"/>
  <c r="AP617" i="2"/>
  <c r="AO617" i="2"/>
  <c r="AR601" i="2"/>
  <c r="AN601" i="2"/>
  <c r="AM601" i="2"/>
  <c r="AQ601" i="2"/>
  <c r="AP601" i="2"/>
  <c r="AO601" i="2"/>
  <c r="AP589" i="2"/>
  <c r="AO589" i="2"/>
  <c r="AR589" i="2"/>
  <c r="AN589" i="2"/>
  <c r="AQ589" i="2"/>
  <c r="AM589" i="2"/>
  <c r="AP577" i="2"/>
  <c r="AO577" i="2"/>
  <c r="AR577" i="2"/>
  <c r="AN577" i="2"/>
  <c r="AQ577" i="2"/>
  <c r="AM577" i="2"/>
  <c r="AP565" i="2"/>
  <c r="AO565" i="2"/>
  <c r="AR565" i="2"/>
  <c r="AN565" i="2"/>
  <c r="AQ565" i="2"/>
  <c r="AM565" i="2"/>
  <c r="AP553" i="2"/>
  <c r="AO553" i="2"/>
  <c r="AR553" i="2"/>
  <c r="AN553" i="2"/>
  <c r="AQ553" i="2"/>
  <c r="AM553" i="2"/>
  <c r="AP541" i="2"/>
  <c r="AO541" i="2"/>
  <c r="AR541" i="2"/>
  <c r="AN541" i="2"/>
  <c r="AQ541" i="2"/>
  <c r="AM541" i="2"/>
  <c r="AP529" i="2"/>
  <c r="AO529" i="2"/>
  <c r="AR529" i="2"/>
  <c r="AN529" i="2"/>
  <c r="AQ529" i="2"/>
  <c r="AM529" i="2"/>
  <c r="AP517" i="2"/>
  <c r="AO517" i="2"/>
  <c r="AR517" i="2"/>
  <c r="AN517" i="2"/>
  <c r="AQ517" i="2"/>
  <c r="AM517" i="2"/>
  <c r="AR505" i="2"/>
  <c r="AN505" i="2"/>
  <c r="AQ505" i="2"/>
  <c r="AM505" i="2"/>
  <c r="AP505" i="2"/>
  <c r="AR493" i="2"/>
  <c r="AN493" i="2"/>
  <c r="AQ493" i="2"/>
  <c r="AM493" i="2"/>
  <c r="AP493" i="2"/>
  <c r="AR481" i="2"/>
  <c r="AN481" i="2"/>
  <c r="AQ481" i="2"/>
  <c r="AM481" i="2"/>
  <c r="AP481" i="2"/>
  <c r="AR469" i="2"/>
  <c r="AN469" i="2"/>
  <c r="AQ469" i="2"/>
  <c r="AM469" i="2"/>
  <c r="AP469" i="2"/>
  <c r="AR457" i="2"/>
  <c r="AN457" i="2"/>
  <c r="AQ457" i="2"/>
  <c r="AM457" i="2"/>
  <c r="AP457" i="2"/>
  <c r="AR445" i="2"/>
  <c r="AN445" i="2"/>
  <c r="AQ445" i="2"/>
  <c r="AM445" i="2"/>
  <c r="AP445" i="2"/>
  <c r="AR433" i="2"/>
  <c r="AN433" i="2"/>
  <c r="AQ433" i="2"/>
  <c r="AM433" i="2"/>
  <c r="AP433" i="2"/>
  <c r="AR421" i="2"/>
  <c r="AN421" i="2"/>
  <c r="AQ421" i="2"/>
  <c r="AM421" i="2"/>
  <c r="AP421" i="2"/>
  <c r="AR413" i="2"/>
  <c r="AN413" i="2"/>
  <c r="AQ413" i="2"/>
  <c r="AM413" i="2"/>
  <c r="AP413" i="2"/>
  <c r="AR401" i="2"/>
  <c r="AN401" i="2"/>
  <c r="AQ401" i="2"/>
  <c r="AM401" i="2"/>
  <c r="AP401" i="2"/>
  <c r="AR385" i="2"/>
  <c r="AN385" i="2"/>
  <c r="AQ385" i="2"/>
  <c r="AM385" i="2"/>
  <c r="AP385" i="2"/>
  <c r="AR373" i="2"/>
  <c r="AN373" i="2"/>
  <c r="AQ373" i="2"/>
  <c r="AM373" i="2"/>
  <c r="AP373" i="2"/>
  <c r="AR361" i="2"/>
  <c r="AN361" i="2"/>
  <c r="AQ361" i="2"/>
  <c r="AM361" i="2"/>
  <c r="AP361" i="2"/>
  <c r="AR349" i="2"/>
  <c r="AN349" i="2"/>
  <c r="AQ349" i="2"/>
  <c r="AM349" i="2"/>
  <c r="AP349" i="2"/>
  <c r="AR337" i="2"/>
  <c r="AN337" i="2"/>
  <c r="AQ337" i="2"/>
  <c r="AM337" i="2"/>
  <c r="AP337" i="2"/>
  <c r="AR325" i="2"/>
  <c r="AN325" i="2"/>
  <c r="AQ325" i="2"/>
  <c r="AM325" i="2"/>
  <c r="AP325" i="2"/>
  <c r="AR313" i="2"/>
  <c r="AN313" i="2"/>
  <c r="AQ313" i="2"/>
  <c r="AM313" i="2"/>
  <c r="AP313" i="2"/>
  <c r="AR301" i="2"/>
  <c r="AN301" i="2"/>
  <c r="AQ301" i="2"/>
  <c r="AM301" i="2"/>
  <c r="AP301" i="2"/>
  <c r="AR289" i="2"/>
  <c r="AN289" i="2"/>
  <c r="AQ289" i="2"/>
  <c r="AM289" i="2"/>
  <c r="AP289" i="2"/>
  <c r="AR277" i="2"/>
  <c r="AN277" i="2"/>
  <c r="AQ277" i="2"/>
  <c r="AM277" i="2"/>
  <c r="AP277" i="2"/>
  <c r="AR269" i="2"/>
  <c r="AN269" i="2"/>
  <c r="AQ269" i="2"/>
  <c r="AM269" i="2"/>
  <c r="AP269" i="2"/>
  <c r="AR257" i="2"/>
  <c r="AN257" i="2"/>
  <c r="AQ257" i="2"/>
  <c r="AM257" i="2"/>
  <c r="AP257" i="2"/>
  <c r="AR245" i="2"/>
  <c r="AN245" i="2"/>
  <c r="AQ245" i="2"/>
  <c r="AM245" i="2"/>
  <c r="AP245" i="2"/>
  <c r="AR233" i="2"/>
  <c r="AN233" i="2"/>
  <c r="AQ233" i="2"/>
  <c r="AM233" i="2"/>
  <c r="AP233" i="2"/>
  <c r="AR221" i="2"/>
  <c r="AN221" i="2"/>
  <c r="AQ221" i="2"/>
  <c r="AM221" i="2"/>
  <c r="AP221" i="2"/>
  <c r="AR209" i="2"/>
  <c r="AN209" i="2"/>
  <c r="AQ209" i="2"/>
  <c r="AM209" i="2"/>
  <c r="AP209" i="2"/>
  <c r="AR197" i="2"/>
  <c r="AN197" i="2"/>
  <c r="AQ197" i="2"/>
  <c r="AM197" i="2"/>
  <c r="AP197" i="2"/>
  <c r="AR185" i="2"/>
  <c r="AN185" i="2"/>
  <c r="AQ185" i="2"/>
  <c r="AM185" i="2"/>
  <c r="AP185" i="2"/>
  <c r="AR173" i="2"/>
  <c r="AN173" i="2"/>
  <c r="AQ173" i="2"/>
  <c r="AM173" i="2"/>
  <c r="AP173" i="2"/>
  <c r="AR161" i="2"/>
  <c r="AN161" i="2"/>
  <c r="AQ161" i="2"/>
  <c r="AM161" i="2"/>
  <c r="AP161" i="2"/>
  <c r="AR149" i="2"/>
  <c r="AN149" i="2"/>
  <c r="AQ149" i="2"/>
  <c r="AM149" i="2"/>
  <c r="AP149" i="2"/>
  <c r="AR137" i="2"/>
  <c r="AN137" i="2"/>
  <c r="AQ137" i="2"/>
  <c r="AM137" i="2"/>
  <c r="AP137" i="2"/>
  <c r="AR125" i="2"/>
  <c r="AN125" i="2"/>
  <c r="AQ125" i="2"/>
  <c r="AM125" i="2"/>
  <c r="AP125" i="2"/>
  <c r="AR113" i="2"/>
  <c r="AN113" i="2"/>
  <c r="AQ113" i="2"/>
  <c r="AM113" i="2"/>
  <c r="AP113" i="2"/>
  <c r="AR101" i="2"/>
  <c r="AN101" i="2"/>
  <c r="AQ101" i="2"/>
  <c r="AM101" i="2"/>
  <c r="AP101" i="2"/>
  <c r="AR89" i="2"/>
  <c r="AN89" i="2"/>
  <c r="AQ89" i="2"/>
  <c r="AM89" i="2"/>
  <c r="AP89" i="2"/>
  <c r="AR77" i="2"/>
  <c r="AN77" i="2"/>
  <c r="AP77" i="2"/>
  <c r="AR65" i="2"/>
  <c r="AN65" i="2"/>
  <c r="AP65" i="2"/>
  <c r="AQ30" i="2"/>
  <c r="AM34" i="2"/>
  <c r="AO53" i="2"/>
  <c r="AO57" i="2"/>
  <c r="AR1782" i="2"/>
  <c r="AN1782" i="2"/>
  <c r="AQ1782" i="2"/>
  <c r="AM1782" i="2"/>
  <c r="AP1782" i="2"/>
  <c r="AO1782" i="2"/>
  <c r="AR1778" i="2"/>
  <c r="AN1778" i="2"/>
  <c r="AQ1778" i="2"/>
  <c r="AM1778" i="2"/>
  <c r="AP1778" i="2"/>
  <c r="AO1778" i="2"/>
  <c r="AR1774" i="2"/>
  <c r="AN1774" i="2"/>
  <c r="AQ1774" i="2"/>
  <c r="AM1774" i="2"/>
  <c r="AP1774" i="2"/>
  <c r="AO1774" i="2"/>
  <c r="AR1770" i="2"/>
  <c r="AN1770" i="2"/>
  <c r="AQ1770" i="2"/>
  <c r="AM1770" i="2"/>
  <c r="AP1770" i="2"/>
  <c r="AO1770" i="2"/>
  <c r="AR1766" i="2"/>
  <c r="AN1766" i="2"/>
  <c r="AQ1766" i="2"/>
  <c r="AM1766" i="2"/>
  <c r="AP1766" i="2"/>
  <c r="AO1766" i="2"/>
  <c r="AR1762" i="2"/>
  <c r="AN1762" i="2"/>
  <c r="AQ1762" i="2"/>
  <c r="AM1762" i="2"/>
  <c r="AP1762" i="2"/>
  <c r="AO1762" i="2"/>
  <c r="AR1758" i="2"/>
  <c r="AN1758" i="2"/>
  <c r="AQ1758" i="2"/>
  <c r="AM1758" i="2"/>
  <c r="AP1758" i="2"/>
  <c r="AO1758" i="2"/>
  <c r="AR1754" i="2"/>
  <c r="AN1754" i="2"/>
  <c r="AQ1754" i="2"/>
  <c r="AM1754" i="2"/>
  <c r="AP1754" i="2"/>
  <c r="AO1754" i="2"/>
  <c r="AR1750" i="2"/>
  <c r="AN1750" i="2"/>
  <c r="AQ1750" i="2"/>
  <c r="AM1750" i="2"/>
  <c r="AP1750" i="2"/>
  <c r="AO1750" i="2"/>
  <c r="AR1746" i="2"/>
  <c r="AN1746" i="2"/>
  <c r="AP1746" i="2"/>
  <c r="AQ1746" i="2"/>
  <c r="AO1746" i="2"/>
  <c r="AM1746" i="2"/>
  <c r="AR1742" i="2"/>
  <c r="AN1742" i="2"/>
  <c r="AP1742" i="2"/>
  <c r="AQ1742" i="2"/>
  <c r="AO1742" i="2"/>
  <c r="AM1742" i="2"/>
  <c r="AR1738" i="2"/>
  <c r="AN1738" i="2"/>
  <c r="AP1738" i="2"/>
  <c r="AQ1738" i="2"/>
  <c r="AO1738" i="2"/>
  <c r="AM1738" i="2"/>
  <c r="AR1734" i="2"/>
  <c r="AN1734" i="2"/>
  <c r="AP1734" i="2"/>
  <c r="AQ1734" i="2"/>
  <c r="AO1734" i="2"/>
  <c r="AM1734" i="2"/>
  <c r="AR1730" i="2"/>
  <c r="AN1730" i="2"/>
  <c r="AP1730" i="2"/>
  <c r="AQ1730" i="2"/>
  <c r="AO1730" i="2"/>
  <c r="AM1730" i="2"/>
  <c r="AR1726" i="2"/>
  <c r="AP1726" i="2"/>
  <c r="AQ1726" i="2"/>
  <c r="AO1726" i="2"/>
  <c r="AN1726" i="2"/>
  <c r="AM1726" i="2"/>
  <c r="AP1722" i="2"/>
  <c r="AO1722" i="2"/>
  <c r="AR1722" i="2"/>
  <c r="AN1722" i="2"/>
  <c r="AQ1722" i="2"/>
  <c r="AM1722" i="2"/>
  <c r="AP1718" i="2"/>
  <c r="AO1718" i="2"/>
  <c r="AR1718" i="2"/>
  <c r="AN1718" i="2"/>
  <c r="AQ1718" i="2"/>
  <c r="AM1718" i="2"/>
  <c r="AP1714" i="2"/>
  <c r="AO1714" i="2"/>
  <c r="AR1714" i="2"/>
  <c r="AN1714" i="2"/>
  <c r="AQ1714" i="2"/>
  <c r="AM1714" i="2"/>
  <c r="AP1710" i="2"/>
  <c r="AO1710" i="2"/>
  <c r="AR1710" i="2"/>
  <c r="AN1710" i="2"/>
  <c r="AQ1710" i="2"/>
  <c r="AM1710" i="2"/>
  <c r="AP1706" i="2"/>
  <c r="AO1706" i="2"/>
  <c r="AR1706" i="2"/>
  <c r="AN1706" i="2"/>
  <c r="AQ1706" i="2"/>
  <c r="AM1706" i="2"/>
  <c r="AP1702" i="2"/>
  <c r="AO1702" i="2"/>
  <c r="AR1702" i="2"/>
  <c r="AN1702" i="2"/>
  <c r="AQ1702" i="2"/>
  <c r="AM1702" i="2"/>
  <c r="AP1698" i="2"/>
  <c r="AO1698" i="2"/>
  <c r="AR1698" i="2"/>
  <c r="AN1698" i="2"/>
  <c r="AQ1698" i="2"/>
  <c r="AM1698" i="2"/>
  <c r="AP1694" i="2"/>
  <c r="AO1694" i="2"/>
  <c r="AR1694" i="2"/>
  <c r="AN1694" i="2"/>
  <c r="AQ1694" i="2"/>
  <c r="AM1694" i="2"/>
  <c r="AP1690" i="2"/>
  <c r="AO1690" i="2"/>
  <c r="AR1690" i="2"/>
  <c r="AN1690" i="2"/>
  <c r="AQ1690" i="2"/>
  <c r="AM1690" i="2"/>
  <c r="AP1686" i="2"/>
  <c r="AO1686" i="2"/>
  <c r="AR1686" i="2"/>
  <c r="AN1686" i="2"/>
  <c r="AQ1686" i="2"/>
  <c r="AM1686" i="2"/>
  <c r="AP1682" i="2"/>
  <c r="AO1682" i="2"/>
  <c r="AR1682" i="2"/>
  <c r="AN1682" i="2"/>
  <c r="AQ1682" i="2"/>
  <c r="AM1682" i="2"/>
  <c r="AP1678" i="2"/>
  <c r="AO1678" i="2"/>
  <c r="AR1678" i="2"/>
  <c r="AN1678" i="2"/>
  <c r="AQ1678" i="2"/>
  <c r="AM1678" i="2"/>
  <c r="AP1674" i="2"/>
  <c r="AO1674" i="2"/>
  <c r="AR1674" i="2"/>
  <c r="AN1674" i="2"/>
  <c r="AQ1674" i="2"/>
  <c r="AM1674" i="2"/>
  <c r="AP1670" i="2"/>
  <c r="AO1670" i="2"/>
  <c r="AR1670" i="2"/>
  <c r="AN1670" i="2"/>
  <c r="AQ1670" i="2"/>
  <c r="AM1670" i="2"/>
  <c r="AP1666" i="2"/>
  <c r="AO1666" i="2"/>
  <c r="AR1666" i="2"/>
  <c r="AN1666" i="2"/>
  <c r="AQ1666" i="2"/>
  <c r="AM1666" i="2"/>
  <c r="AP1662" i="2"/>
  <c r="AO1662" i="2"/>
  <c r="AR1662" i="2"/>
  <c r="AN1662" i="2"/>
  <c r="AQ1662" i="2"/>
  <c r="AM1662" i="2"/>
  <c r="AP1658" i="2"/>
  <c r="AO1658" i="2"/>
  <c r="AR1658" i="2"/>
  <c r="AN1658" i="2"/>
  <c r="AQ1658" i="2"/>
  <c r="AM1658" i="2"/>
  <c r="AP1654" i="2"/>
  <c r="AO1654" i="2"/>
  <c r="AR1654" i="2"/>
  <c r="AN1654" i="2"/>
  <c r="AQ1654" i="2"/>
  <c r="AM1654" i="2"/>
  <c r="AP1650" i="2"/>
  <c r="AO1650" i="2"/>
  <c r="AR1650" i="2"/>
  <c r="AN1650" i="2"/>
  <c r="AQ1650" i="2"/>
  <c r="AM1650" i="2"/>
  <c r="AP1646" i="2"/>
  <c r="AR1646" i="2"/>
  <c r="AQ1646" i="2"/>
  <c r="AO1646" i="2"/>
  <c r="AN1646" i="2"/>
  <c r="AM1646" i="2"/>
  <c r="AP1642" i="2"/>
  <c r="AO1642" i="2"/>
  <c r="AR1642" i="2"/>
  <c r="AN1642" i="2"/>
  <c r="AQ1642" i="2"/>
  <c r="AM1642" i="2"/>
  <c r="AP1638" i="2"/>
  <c r="AO1638" i="2"/>
  <c r="AR1638" i="2"/>
  <c r="AN1638" i="2"/>
  <c r="AQ1638" i="2"/>
  <c r="AM1638" i="2"/>
  <c r="AP1634" i="2"/>
  <c r="AO1634" i="2"/>
  <c r="AR1634" i="2"/>
  <c r="AN1634" i="2"/>
  <c r="AQ1634" i="2"/>
  <c r="AM1634" i="2"/>
  <c r="AP1630" i="2"/>
  <c r="AO1630" i="2"/>
  <c r="AR1630" i="2"/>
  <c r="AN1630" i="2"/>
  <c r="AQ1630" i="2"/>
  <c r="AM1630" i="2"/>
  <c r="AP1626" i="2"/>
  <c r="AO1626" i="2"/>
  <c r="AR1626" i="2"/>
  <c r="AN1626" i="2"/>
  <c r="AQ1626" i="2"/>
  <c r="AM1626" i="2"/>
  <c r="AP1622" i="2"/>
  <c r="AO1622" i="2"/>
  <c r="AR1622" i="2"/>
  <c r="AN1622" i="2"/>
  <c r="AQ1622" i="2"/>
  <c r="AM1622" i="2"/>
  <c r="AP1618" i="2"/>
  <c r="AO1618" i="2"/>
  <c r="AR1618" i="2"/>
  <c r="AN1618" i="2"/>
  <c r="AQ1618" i="2"/>
  <c r="AM1618" i="2"/>
  <c r="AP1614" i="2"/>
  <c r="AO1614" i="2"/>
  <c r="AR1614" i="2"/>
  <c r="AN1614" i="2"/>
  <c r="AQ1614" i="2"/>
  <c r="AM1614" i="2"/>
  <c r="AP1610" i="2"/>
  <c r="AO1610" i="2"/>
  <c r="AR1610" i="2"/>
  <c r="AN1610" i="2"/>
  <c r="AQ1610" i="2"/>
  <c r="AM1610" i="2"/>
  <c r="AP1606" i="2"/>
  <c r="AO1606" i="2"/>
  <c r="AR1606" i="2"/>
  <c r="AN1606" i="2"/>
  <c r="AQ1606" i="2"/>
  <c r="AM1606" i="2"/>
  <c r="AP1602" i="2"/>
  <c r="AO1602" i="2"/>
  <c r="AR1602" i="2"/>
  <c r="AN1602" i="2"/>
  <c r="AQ1602" i="2"/>
  <c r="AM1602" i="2"/>
  <c r="AP1598" i="2"/>
  <c r="AO1598" i="2"/>
  <c r="AR1598" i="2"/>
  <c r="AN1598" i="2"/>
  <c r="AQ1598" i="2"/>
  <c r="AM1598" i="2"/>
  <c r="AP1594" i="2"/>
  <c r="AO1594" i="2"/>
  <c r="AR1594" i="2"/>
  <c r="AN1594" i="2"/>
  <c r="AQ1594" i="2"/>
  <c r="AM1594" i="2"/>
  <c r="AP1590" i="2"/>
  <c r="AO1590" i="2"/>
  <c r="AR1590" i="2"/>
  <c r="AN1590" i="2"/>
  <c r="AQ1590" i="2"/>
  <c r="AM1590" i="2"/>
  <c r="AP1586" i="2"/>
  <c r="AO1586" i="2"/>
  <c r="AR1586" i="2"/>
  <c r="AN1586" i="2"/>
  <c r="AQ1586" i="2"/>
  <c r="AM1586" i="2"/>
  <c r="AP1582" i="2"/>
  <c r="AO1582" i="2"/>
  <c r="AR1582" i="2"/>
  <c r="AN1582" i="2"/>
  <c r="AQ1582" i="2"/>
  <c r="AM1582" i="2"/>
  <c r="AP1578" i="2"/>
  <c r="AO1578" i="2"/>
  <c r="AR1578" i="2"/>
  <c r="AN1578" i="2"/>
  <c r="AQ1578" i="2"/>
  <c r="AM1578" i="2"/>
  <c r="AP1574" i="2"/>
  <c r="AO1574" i="2"/>
  <c r="AR1574" i="2"/>
  <c r="AN1574" i="2"/>
  <c r="AQ1574" i="2"/>
  <c r="AM1574" i="2"/>
  <c r="AP1570" i="2"/>
  <c r="AO1570" i="2"/>
  <c r="AR1570" i="2"/>
  <c r="AN1570" i="2"/>
  <c r="AQ1570" i="2"/>
  <c r="AM1570" i="2"/>
  <c r="AP1566" i="2"/>
  <c r="AO1566" i="2"/>
  <c r="AR1566" i="2"/>
  <c r="AN1566" i="2"/>
  <c r="AQ1566" i="2"/>
  <c r="AM1566" i="2"/>
  <c r="AP1562" i="2"/>
  <c r="AO1562" i="2"/>
  <c r="AR1562" i="2"/>
  <c r="AN1562" i="2"/>
  <c r="AQ1562" i="2"/>
  <c r="AM1562" i="2"/>
  <c r="AP1558" i="2"/>
  <c r="AO1558" i="2"/>
  <c r="AR1558" i="2"/>
  <c r="AN1558" i="2"/>
  <c r="AQ1558" i="2"/>
  <c r="AM1558" i="2"/>
  <c r="AP1554" i="2"/>
  <c r="AO1554" i="2"/>
  <c r="AR1554" i="2"/>
  <c r="AN1554" i="2"/>
  <c r="AQ1554" i="2"/>
  <c r="AM1554" i="2"/>
  <c r="AP1550" i="2"/>
  <c r="AO1550" i="2"/>
  <c r="AR1550" i="2"/>
  <c r="AN1550" i="2"/>
  <c r="AQ1550" i="2"/>
  <c r="AM1550" i="2"/>
  <c r="AR1546" i="2"/>
  <c r="AN1546" i="2"/>
  <c r="AQ1546" i="2"/>
  <c r="AM1546" i="2"/>
  <c r="AP1546" i="2"/>
  <c r="AO1546" i="2"/>
  <c r="AR1542" i="2"/>
  <c r="AN1542" i="2"/>
  <c r="AQ1542" i="2"/>
  <c r="AM1542" i="2"/>
  <c r="AP1542" i="2"/>
  <c r="AO1542" i="2"/>
  <c r="AR1538" i="2"/>
  <c r="AN1538" i="2"/>
  <c r="AQ1538" i="2"/>
  <c r="AM1538" i="2"/>
  <c r="AP1538" i="2"/>
  <c r="AO1538" i="2"/>
  <c r="AR1534" i="2"/>
  <c r="AN1534" i="2"/>
  <c r="AQ1534" i="2"/>
  <c r="AM1534" i="2"/>
  <c r="AP1534" i="2"/>
  <c r="AO1534" i="2"/>
  <c r="AR1530" i="2"/>
  <c r="AN1530" i="2"/>
  <c r="AQ1530" i="2"/>
  <c r="AM1530" i="2"/>
  <c r="AP1530" i="2"/>
  <c r="AO1530" i="2"/>
  <c r="AR1526" i="2"/>
  <c r="AN1526" i="2"/>
  <c r="AQ1526" i="2"/>
  <c r="AM1526" i="2"/>
  <c r="AP1526" i="2"/>
  <c r="AO1526" i="2"/>
  <c r="AR1522" i="2"/>
  <c r="AN1522" i="2"/>
  <c r="AQ1522" i="2"/>
  <c r="AM1522" i="2"/>
  <c r="AP1522" i="2"/>
  <c r="AO1522" i="2"/>
  <c r="AR1518" i="2"/>
  <c r="AN1518" i="2"/>
  <c r="AQ1518" i="2"/>
  <c r="AM1518" i="2"/>
  <c r="AP1518" i="2"/>
  <c r="AO1518" i="2"/>
  <c r="AR1514" i="2"/>
  <c r="AN1514" i="2"/>
  <c r="AQ1514" i="2"/>
  <c r="AM1514" i="2"/>
  <c r="AP1514" i="2"/>
  <c r="AO1514" i="2"/>
  <c r="AR1510" i="2"/>
  <c r="AN1510" i="2"/>
  <c r="AQ1510" i="2"/>
  <c r="AM1510" i="2"/>
  <c r="AP1510" i="2"/>
  <c r="AO1510" i="2"/>
  <c r="AR1506" i="2"/>
  <c r="AN1506" i="2"/>
  <c r="AQ1506" i="2"/>
  <c r="AM1506" i="2"/>
  <c r="AP1506" i="2"/>
  <c r="AO1506" i="2"/>
  <c r="AR1502" i="2"/>
  <c r="AN1502" i="2"/>
  <c r="AQ1502" i="2"/>
  <c r="AM1502" i="2"/>
  <c r="AP1502" i="2"/>
  <c r="AO1502" i="2"/>
  <c r="AR1498" i="2"/>
  <c r="AN1498" i="2"/>
  <c r="AQ1498" i="2"/>
  <c r="AM1498" i="2"/>
  <c r="AP1498" i="2"/>
  <c r="AO1498" i="2"/>
  <c r="AR1494" i="2"/>
  <c r="AN1494" i="2"/>
  <c r="AQ1494" i="2"/>
  <c r="AM1494" i="2"/>
  <c r="AP1494" i="2"/>
  <c r="AO1494" i="2"/>
  <c r="AR1490" i="2"/>
  <c r="AN1490" i="2"/>
  <c r="AQ1490" i="2"/>
  <c r="AM1490" i="2"/>
  <c r="AP1490" i="2"/>
  <c r="AO1490" i="2"/>
  <c r="AR1486" i="2"/>
  <c r="AN1486" i="2"/>
  <c r="AQ1486" i="2"/>
  <c r="AM1486" i="2"/>
  <c r="AP1486" i="2"/>
  <c r="AO1486" i="2"/>
  <c r="AR1482" i="2"/>
  <c r="AN1482" i="2"/>
  <c r="AQ1482" i="2"/>
  <c r="AM1482" i="2"/>
  <c r="AP1482" i="2"/>
  <c r="AO1482" i="2"/>
  <c r="AR1478" i="2"/>
  <c r="AN1478" i="2"/>
  <c r="AQ1478" i="2"/>
  <c r="AM1478" i="2"/>
  <c r="AP1478" i="2"/>
  <c r="AO1478" i="2"/>
  <c r="AR1474" i="2"/>
  <c r="AN1474" i="2"/>
  <c r="AQ1474" i="2"/>
  <c r="AM1474" i="2"/>
  <c r="AP1474" i="2"/>
  <c r="AO1474" i="2"/>
  <c r="AR1470" i="2"/>
  <c r="AN1470" i="2"/>
  <c r="AQ1470" i="2"/>
  <c r="AM1470" i="2"/>
  <c r="AP1470" i="2"/>
  <c r="AO1470" i="2"/>
  <c r="AR1466" i="2"/>
  <c r="AN1466" i="2"/>
  <c r="AQ1466" i="2"/>
  <c r="AM1466" i="2"/>
  <c r="AP1466" i="2"/>
  <c r="AO1466" i="2"/>
  <c r="AR1462" i="2"/>
  <c r="AN1462" i="2"/>
  <c r="AQ1462" i="2"/>
  <c r="AP1462" i="2"/>
  <c r="AO1462" i="2"/>
  <c r="AM1462" i="2"/>
  <c r="AO1458" i="2"/>
  <c r="AR1458" i="2"/>
  <c r="AN1458" i="2"/>
  <c r="AQ1458" i="2"/>
  <c r="AM1458" i="2"/>
  <c r="AP1458" i="2"/>
  <c r="AO1454" i="2"/>
  <c r="AR1454" i="2"/>
  <c r="AN1454" i="2"/>
  <c r="AQ1454" i="2"/>
  <c r="AM1454" i="2"/>
  <c r="AP1454" i="2"/>
  <c r="AO1450" i="2"/>
  <c r="AR1450" i="2"/>
  <c r="AN1450" i="2"/>
  <c r="AQ1450" i="2"/>
  <c r="AM1450" i="2"/>
  <c r="AP1450" i="2"/>
  <c r="AO1446" i="2"/>
  <c r="AR1446" i="2"/>
  <c r="AN1446" i="2"/>
  <c r="AQ1446" i="2"/>
  <c r="AM1446" i="2"/>
  <c r="AP1446" i="2"/>
  <c r="AO1442" i="2"/>
  <c r="AR1442" i="2"/>
  <c r="AN1442" i="2"/>
  <c r="AQ1442" i="2"/>
  <c r="AM1442" i="2"/>
  <c r="AP1442" i="2"/>
  <c r="AO1438" i="2"/>
  <c r="AR1438" i="2"/>
  <c r="AN1438" i="2"/>
  <c r="AQ1438" i="2"/>
  <c r="AM1438" i="2"/>
  <c r="AP1438" i="2"/>
  <c r="AO1434" i="2"/>
  <c r="AR1434" i="2"/>
  <c r="AN1434" i="2"/>
  <c r="AQ1434" i="2"/>
  <c r="AM1434" i="2"/>
  <c r="AP1434" i="2"/>
  <c r="AO1430" i="2"/>
  <c r="AR1430" i="2"/>
  <c r="AN1430" i="2"/>
  <c r="AQ1430" i="2"/>
  <c r="AM1430" i="2"/>
  <c r="AP1430" i="2"/>
  <c r="AO1426" i="2"/>
  <c r="AR1426" i="2"/>
  <c r="AN1426" i="2"/>
  <c r="AQ1426" i="2"/>
  <c r="AM1426" i="2"/>
  <c r="AP1426" i="2"/>
  <c r="AO1422" i="2"/>
  <c r="AR1422" i="2"/>
  <c r="AN1422" i="2"/>
  <c r="AQ1422" i="2"/>
  <c r="AM1422" i="2"/>
  <c r="AP1422" i="2"/>
  <c r="AO1418" i="2"/>
  <c r="AR1418" i="2"/>
  <c r="AN1418" i="2"/>
  <c r="AQ1418" i="2"/>
  <c r="AM1418" i="2"/>
  <c r="AP1418" i="2"/>
  <c r="AO1414" i="2"/>
  <c r="AR1414" i="2"/>
  <c r="AN1414" i="2"/>
  <c r="AQ1414" i="2"/>
  <c r="AM1414" i="2"/>
  <c r="AP1414" i="2"/>
  <c r="AO1410" i="2"/>
  <c r="AR1410" i="2"/>
  <c r="AN1410" i="2"/>
  <c r="AQ1410" i="2"/>
  <c r="AM1410" i="2"/>
  <c r="AP1410" i="2"/>
  <c r="AO1406" i="2"/>
  <c r="AR1406" i="2"/>
  <c r="AN1406" i="2"/>
  <c r="AQ1406" i="2"/>
  <c r="AM1406" i="2"/>
  <c r="AP1406" i="2"/>
  <c r="AO1402" i="2"/>
  <c r="AR1402" i="2"/>
  <c r="AN1402" i="2"/>
  <c r="AQ1402" i="2"/>
  <c r="AM1402" i="2"/>
  <c r="AP1402" i="2"/>
  <c r="AO1398" i="2"/>
  <c r="AR1398" i="2"/>
  <c r="AN1398" i="2"/>
  <c r="AQ1398" i="2"/>
  <c r="AM1398" i="2"/>
  <c r="AP1398" i="2"/>
  <c r="AO1394" i="2"/>
  <c r="AR1394" i="2"/>
  <c r="AN1394" i="2"/>
  <c r="AQ1394" i="2"/>
  <c r="AM1394" i="2"/>
  <c r="AP1394" i="2"/>
  <c r="AO1390" i="2"/>
  <c r="AR1390" i="2"/>
  <c r="AN1390" i="2"/>
  <c r="AQ1390" i="2"/>
  <c r="AM1390" i="2"/>
  <c r="AP1390" i="2"/>
  <c r="AO1386" i="2"/>
  <c r="AR1386" i="2"/>
  <c r="AN1386" i="2"/>
  <c r="AQ1386" i="2"/>
  <c r="AM1386" i="2"/>
  <c r="AP1386" i="2"/>
  <c r="AO1382" i="2"/>
  <c r="AR1382" i="2"/>
  <c r="AN1382" i="2"/>
  <c r="AQ1382" i="2"/>
  <c r="AM1382" i="2"/>
  <c r="AP1382" i="2"/>
  <c r="AO1378" i="2"/>
  <c r="AR1378" i="2"/>
  <c r="AN1378" i="2"/>
  <c r="AQ1378" i="2"/>
  <c r="AM1378" i="2"/>
  <c r="AP1378" i="2"/>
  <c r="AO1374" i="2"/>
  <c r="AR1374" i="2"/>
  <c r="AN1374" i="2"/>
  <c r="AQ1374" i="2"/>
  <c r="AM1374" i="2"/>
  <c r="AP1374" i="2"/>
  <c r="AO1370" i="2"/>
  <c r="AR1370" i="2"/>
  <c r="AN1370" i="2"/>
  <c r="AQ1370" i="2"/>
  <c r="AM1370" i="2"/>
  <c r="AP1370" i="2"/>
  <c r="AO1366" i="2"/>
  <c r="AR1366" i="2"/>
  <c r="AN1366" i="2"/>
  <c r="AQ1366" i="2"/>
  <c r="AM1366" i="2"/>
  <c r="AP1366" i="2"/>
  <c r="AO1362" i="2"/>
  <c r="AR1362" i="2"/>
  <c r="AN1362" i="2"/>
  <c r="AQ1362" i="2"/>
  <c r="AM1362" i="2"/>
  <c r="AP1362" i="2"/>
  <c r="AO1358" i="2"/>
  <c r="AR1358" i="2"/>
  <c r="AN1358" i="2"/>
  <c r="AQ1358" i="2"/>
  <c r="AM1358" i="2"/>
  <c r="AP1358" i="2"/>
  <c r="AO1354" i="2"/>
  <c r="AR1354" i="2"/>
  <c r="AN1354" i="2"/>
  <c r="AQ1354" i="2"/>
  <c r="AM1354" i="2"/>
  <c r="AP1354" i="2"/>
  <c r="AO1350" i="2"/>
  <c r="AR1350" i="2"/>
  <c r="AN1350" i="2"/>
  <c r="AQ1350" i="2"/>
  <c r="AM1350" i="2"/>
  <c r="AP1350" i="2"/>
  <c r="AO1346" i="2"/>
  <c r="AR1346" i="2"/>
  <c r="AN1346" i="2"/>
  <c r="AQ1346" i="2"/>
  <c r="AM1346" i="2"/>
  <c r="AP1346" i="2"/>
  <c r="AO1342" i="2"/>
  <c r="AR1342" i="2"/>
  <c r="AN1342" i="2"/>
  <c r="AQ1342" i="2"/>
  <c r="AM1342" i="2"/>
  <c r="AP1342" i="2"/>
  <c r="AO1338" i="2"/>
  <c r="AR1338" i="2"/>
  <c r="AN1338" i="2"/>
  <c r="AQ1338" i="2"/>
  <c r="AM1338" i="2"/>
  <c r="AP1338" i="2"/>
  <c r="AO1334" i="2"/>
  <c r="AR1334" i="2"/>
  <c r="AN1334" i="2"/>
  <c r="AQ1334" i="2"/>
  <c r="AM1334" i="2"/>
  <c r="AP1334" i="2"/>
  <c r="AO1330" i="2"/>
  <c r="AR1330" i="2"/>
  <c r="AN1330" i="2"/>
  <c r="AQ1330" i="2"/>
  <c r="AM1330" i="2"/>
  <c r="AP1330" i="2"/>
  <c r="AO1326" i="2"/>
  <c r="AR1326" i="2"/>
  <c r="AN1326" i="2"/>
  <c r="AQ1326" i="2"/>
  <c r="AM1326" i="2"/>
  <c r="AP1326" i="2"/>
  <c r="AO1322" i="2"/>
  <c r="AR1322" i="2"/>
  <c r="AN1322" i="2"/>
  <c r="AQ1322" i="2"/>
  <c r="AM1322" i="2"/>
  <c r="AP1322" i="2"/>
  <c r="AO1318" i="2"/>
  <c r="AR1318" i="2"/>
  <c r="AN1318" i="2"/>
  <c r="AQ1318" i="2"/>
  <c r="AM1318" i="2"/>
  <c r="AP1318" i="2"/>
  <c r="AO1314" i="2"/>
  <c r="AR1314" i="2"/>
  <c r="AN1314" i="2"/>
  <c r="AQ1314" i="2"/>
  <c r="AM1314" i="2"/>
  <c r="AP1314" i="2"/>
  <c r="AO1310" i="2"/>
  <c r="AR1310" i="2"/>
  <c r="AN1310" i="2"/>
  <c r="AQ1310" i="2"/>
  <c r="AM1310" i="2"/>
  <c r="AP1310" i="2"/>
  <c r="AO1306" i="2"/>
  <c r="AR1306" i="2"/>
  <c r="AN1306" i="2"/>
  <c r="AQ1306" i="2"/>
  <c r="AM1306" i="2"/>
  <c r="AP1306" i="2"/>
  <c r="AO1302" i="2"/>
  <c r="AR1302" i="2"/>
  <c r="AN1302" i="2"/>
  <c r="AQ1302" i="2"/>
  <c r="AM1302" i="2"/>
  <c r="AP1302" i="2"/>
  <c r="AO1298" i="2"/>
  <c r="AR1298" i="2"/>
  <c r="AN1298" i="2"/>
  <c r="AQ1298" i="2"/>
  <c r="AM1298" i="2"/>
  <c r="AP1298" i="2"/>
  <c r="AO1294" i="2"/>
  <c r="AR1294" i="2"/>
  <c r="AN1294" i="2"/>
  <c r="AQ1294" i="2"/>
  <c r="AM1294" i="2"/>
  <c r="AP1294" i="2"/>
  <c r="AO1290" i="2"/>
  <c r="AR1290" i="2"/>
  <c r="AN1290" i="2"/>
  <c r="AQ1290" i="2"/>
  <c r="AM1290" i="2"/>
  <c r="AP1290" i="2"/>
  <c r="AO1286" i="2"/>
  <c r="AR1286" i="2"/>
  <c r="AN1286" i="2"/>
  <c r="AQ1286" i="2"/>
  <c r="AM1286" i="2"/>
  <c r="AP1286" i="2"/>
  <c r="AO1282" i="2"/>
  <c r="AR1282" i="2"/>
  <c r="AN1282" i="2"/>
  <c r="AQ1282" i="2"/>
  <c r="AM1282" i="2"/>
  <c r="AP1282" i="2"/>
  <c r="AO1278" i="2"/>
  <c r="AR1278" i="2"/>
  <c r="AN1278" i="2"/>
  <c r="AQ1278" i="2"/>
  <c r="AM1278" i="2"/>
  <c r="AP1278" i="2"/>
  <c r="AO1274" i="2"/>
  <c r="AR1274" i="2"/>
  <c r="AN1274" i="2"/>
  <c r="AQ1274" i="2"/>
  <c r="AM1274" i="2"/>
  <c r="AP1274" i="2"/>
  <c r="AO1270" i="2"/>
  <c r="AR1270" i="2"/>
  <c r="AN1270" i="2"/>
  <c r="AQ1270" i="2"/>
  <c r="AM1270" i="2"/>
  <c r="AP1270" i="2"/>
  <c r="AO1266" i="2"/>
  <c r="AR1266" i="2"/>
  <c r="AN1266" i="2"/>
  <c r="AQ1266" i="2"/>
  <c r="AM1266" i="2"/>
  <c r="AP1266" i="2"/>
  <c r="AO1262" i="2"/>
  <c r="AR1262" i="2"/>
  <c r="AN1262" i="2"/>
  <c r="AQ1262" i="2"/>
  <c r="AM1262" i="2"/>
  <c r="AP1262" i="2"/>
  <c r="AO1258" i="2"/>
  <c r="AR1258" i="2"/>
  <c r="AN1258" i="2"/>
  <c r="AQ1258" i="2"/>
  <c r="AM1258" i="2"/>
  <c r="AP1258" i="2"/>
  <c r="AO1254" i="2"/>
  <c r="AR1254" i="2"/>
  <c r="AN1254" i="2"/>
  <c r="AQ1254" i="2"/>
  <c r="AM1254" i="2"/>
  <c r="AP1254" i="2"/>
  <c r="AO1250" i="2"/>
  <c r="AR1250" i="2"/>
  <c r="AN1250" i="2"/>
  <c r="AQ1250" i="2"/>
  <c r="AM1250" i="2"/>
  <c r="AP1250" i="2"/>
  <c r="AO1246" i="2"/>
  <c r="AR1246" i="2"/>
  <c r="AN1246" i="2"/>
  <c r="AQ1246" i="2"/>
  <c r="AM1246" i="2"/>
  <c r="AP1246" i="2"/>
  <c r="AO1242" i="2"/>
  <c r="AR1242" i="2"/>
  <c r="AN1242" i="2"/>
  <c r="AQ1242" i="2"/>
  <c r="AM1242" i="2"/>
  <c r="AP1242" i="2"/>
  <c r="AO1238" i="2"/>
  <c r="AR1238" i="2"/>
  <c r="AN1238" i="2"/>
  <c r="AQ1238" i="2"/>
  <c r="AM1238" i="2"/>
  <c r="AP1238" i="2"/>
  <c r="AO1234" i="2"/>
  <c r="AR1234" i="2"/>
  <c r="AN1234" i="2"/>
  <c r="AQ1234" i="2"/>
  <c r="AM1234" i="2"/>
  <c r="AP1234" i="2"/>
  <c r="AO1230" i="2"/>
  <c r="AR1230" i="2"/>
  <c r="AN1230" i="2"/>
  <c r="AQ1230" i="2"/>
  <c r="AM1230" i="2"/>
  <c r="AP1230" i="2"/>
  <c r="AO1226" i="2"/>
  <c r="AR1226" i="2"/>
  <c r="AN1226" i="2"/>
  <c r="AQ1226" i="2"/>
  <c r="AM1226" i="2"/>
  <c r="AP1226" i="2"/>
  <c r="AO1222" i="2"/>
  <c r="AR1222" i="2"/>
  <c r="AN1222" i="2"/>
  <c r="AQ1222" i="2"/>
  <c r="AM1222" i="2"/>
  <c r="AP1222" i="2"/>
  <c r="AO1218" i="2"/>
  <c r="AR1218" i="2"/>
  <c r="AN1218" i="2"/>
  <c r="AQ1218" i="2"/>
  <c r="AM1218" i="2"/>
  <c r="AP1218" i="2"/>
  <c r="AO1214" i="2"/>
  <c r="AR1214" i="2"/>
  <c r="AN1214" i="2"/>
  <c r="AQ1214" i="2"/>
  <c r="AM1214" i="2"/>
  <c r="AP1214" i="2"/>
  <c r="AO1210" i="2"/>
  <c r="AR1210" i="2"/>
  <c r="AN1210" i="2"/>
  <c r="AQ1210" i="2"/>
  <c r="AM1210" i="2"/>
  <c r="AP1210" i="2"/>
  <c r="AO1206" i="2"/>
  <c r="AR1206" i="2"/>
  <c r="AN1206" i="2"/>
  <c r="AQ1206" i="2"/>
  <c r="AM1206" i="2"/>
  <c r="AP1206" i="2"/>
  <c r="AO1202" i="2"/>
  <c r="AR1202" i="2"/>
  <c r="AN1202" i="2"/>
  <c r="AQ1202" i="2"/>
  <c r="AM1202" i="2"/>
  <c r="AP1202" i="2"/>
  <c r="AO1198" i="2"/>
  <c r="AR1198" i="2"/>
  <c r="AN1198" i="2"/>
  <c r="AQ1198" i="2"/>
  <c r="AM1198" i="2"/>
  <c r="AP1198" i="2"/>
  <c r="AO1194" i="2"/>
  <c r="AR1194" i="2"/>
  <c r="AN1194" i="2"/>
  <c r="AQ1194" i="2"/>
  <c r="AM1194" i="2"/>
  <c r="AP1194" i="2"/>
  <c r="AO1190" i="2"/>
  <c r="AR1190" i="2"/>
  <c r="AN1190" i="2"/>
  <c r="AQ1190" i="2"/>
  <c r="AM1190" i="2"/>
  <c r="AP1190" i="2"/>
  <c r="AO1186" i="2"/>
  <c r="AR1186" i="2"/>
  <c r="AN1186" i="2"/>
  <c r="AQ1186" i="2"/>
  <c r="AM1186" i="2"/>
  <c r="AP1186" i="2"/>
  <c r="AO1182" i="2"/>
  <c r="AR1182" i="2"/>
  <c r="AN1182" i="2"/>
  <c r="AQ1182" i="2"/>
  <c r="AM1182" i="2"/>
  <c r="AP1182" i="2"/>
  <c r="AO1178" i="2"/>
  <c r="AR1178" i="2"/>
  <c r="AN1178" i="2"/>
  <c r="AQ1178" i="2"/>
  <c r="AM1178" i="2"/>
  <c r="AP1178" i="2"/>
  <c r="AP1174" i="2"/>
  <c r="AO1174" i="2"/>
  <c r="AR1174" i="2"/>
  <c r="AN1174" i="2"/>
  <c r="AQ1174" i="2"/>
  <c r="AM1174" i="2"/>
  <c r="AP1170" i="2"/>
  <c r="AO1170" i="2"/>
  <c r="AR1170" i="2"/>
  <c r="AN1170" i="2"/>
  <c r="AM1170" i="2"/>
  <c r="AQ1170" i="2"/>
  <c r="AP1166" i="2"/>
  <c r="AO1166" i="2"/>
  <c r="AR1166" i="2"/>
  <c r="AN1166" i="2"/>
  <c r="AQ1166" i="2"/>
  <c r="AM1166" i="2"/>
  <c r="AP1162" i="2"/>
  <c r="AO1162" i="2"/>
  <c r="AR1162" i="2"/>
  <c r="AN1162" i="2"/>
  <c r="AM1162" i="2"/>
  <c r="AQ1162" i="2"/>
  <c r="AP1158" i="2"/>
  <c r="AO1158" i="2"/>
  <c r="AR1158" i="2"/>
  <c r="AN1158" i="2"/>
  <c r="AQ1158" i="2"/>
  <c r="AM1158" i="2"/>
  <c r="AP1154" i="2"/>
  <c r="AO1154" i="2"/>
  <c r="AR1154" i="2"/>
  <c r="AN1154" i="2"/>
  <c r="AM1154" i="2"/>
  <c r="AQ1154" i="2"/>
  <c r="AP1150" i="2"/>
  <c r="AO1150" i="2"/>
  <c r="AR1150" i="2"/>
  <c r="AN1150" i="2"/>
  <c r="AQ1150" i="2"/>
  <c r="AM1150" i="2"/>
  <c r="AP1146" i="2"/>
  <c r="AO1146" i="2"/>
  <c r="AR1146" i="2"/>
  <c r="AN1146" i="2"/>
  <c r="AM1146" i="2"/>
  <c r="AQ1146" i="2"/>
  <c r="AP1142" i="2"/>
  <c r="AO1142" i="2"/>
  <c r="AR1142" i="2"/>
  <c r="AN1142" i="2"/>
  <c r="AQ1142" i="2"/>
  <c r="AM1142" i="2"/>
  <c r="AP1138" i="2"/>
  <c r="AO1138" i="2"/>
  <c r="AR1138" i="2"/>
  <c r="AN1138" i="2"/>
  <c r="AM1138" i="2"/>
  <c r="AQ1138" i="2"/>
  <c r="AP1134" i="2"/>
  <c r="AO1134" i="2"/>
  <c r="AR1134" i="2"/>
  <c r="AN1134" i="2"/>
  <c r="AQ1134" i="2"/>
  <c r="AM1134" i="2"/>
  <c r="AP1130" i="2"/>
  <c r="AO1130" i="2"/>
  <c r="AR1130" i="2"/>
  <c r="AN1130" i="2"/>
  <c r="AM1130" i="2"/>
  <c r="AQ1130" i="2"/>
  <c r="AP1126" i="2"/>
  <c r="AO1126" i="2"/>
  <c r="AR1126" i="2"/>
  <c r="AN1126" i="2"/>
  <c r="AQ1126" i="2"/>
  <c r="AM1126" i="2"/>
  <c r="AP1122" i="2"/>
  <c r="AO1122" i="2"/>
  <c r="AR1122" i="2"/>
  <c r="AN1122" i="2"/>
  <c r="AM1122" i="2"/>
  <c r="AQ1122" i="2"/>
  <c r="AP1118" i="2"/>
  <c r="AO1118" i="2"/>
  <c r="AR1118" i="2"/>
  <c r="AN1118" i="2"/>
  <c r="AQ1118" i="2"/>
  <c r="AM1118" i="2"/>
  <c r="AP1114" i="2"/>
  <c r="AO1114" i="2"/>
  <c r="AR1114" i="2"/>
  <c r="AN1114" i="2"/>
  <c r="AM1114" i="2"/>
  <c r="AQ1114" i="2"/>
  <c r="AP1110" i="2"/>
  <c r="AO1110" i="2"/>
  <c r="AR1110" i="2"/>
  <c r="AN1110" i="2"/>
  <c r="AQ1110" i="2"/>
  <c r="AM1110" i="2"/>
  <c r="AP1106" i="2"/>
  <c r="AO1106" i="2"/>
  <c r="AR1106" i="2"/>
  <c r="AN1106" i="2"/>
  <c r="AM1106" i="2"/>
  <c r="AQ1106" i="2"/>
  <c r="AP1102" i="2"/>
  <c r="AO1102" i="2"/>
  <c r="AR1102" i="2"/>
  <c r="AN1102" i="2"/>
  <c r="AQ1102" i="2"/>
  <c r="AM1102" i="2"/>
  <c r="AP1098" i="2"/>
  <c r="AO1098" i="2"/>
  <c r="AR1098" i="2"/>
  <c r="AN1098" i="2"/>
  <c r="AM1098" i="2"/>
  <c r="AQ1098" i="2"/>
  <c r="AP1094" i="2"/>
  <c r="AO1094" i="2"/>
  <c r="AR1094" i="2"/>
  <c r="AN1094" i="2"/>
  <c r="AQ1094" i="2"/>
  <c r="AM1094" i="2"/>
  <c r="AP1090" i="2"/>
  <c r="AO1090" i="2"/>
  <c r="AR1090" i="2"/>
  <c r="AN1090" i="2"/>
  <c r="AM1090" i="2"/>
  <c r="AQ1090" i="2"/>
  <c r="AP1086" i="2"/>
  <c r="AO1086" i="2"/>
  <c r="AR1086" i="2"/>
  <c r="AN1086" i="2"/>
  <c r="AQ1086" i="2"/>
  <c r="AM1086" i="2"/>
  <c r="AP1082" i="2"/>
  <c r="AO1082" i="2"/>
  <c r="AR1082" i="2"/>
  <c r="AN1082" i="2"/>
  <c r="AM1082" i="2"/>
  <c r="AQ1082" i="2"/>
  <c r="AP1078" i="2"/>
  <c r="AO1078" i="2"/>
  <c r="AR1078" i="2"/>
  <c r="AN1078" i="2"/>
  <c r="AQ1078" i="2"/>
  <c r="AM1078" i="2"/>
  <c r="AP1074" i="2"/>
  <c r="AO1074" i="2"/>
  <c r="AR1074" i="2"/>
  <c r="AN1074" i="2"/>
  <c r="AM1074" i="2"/>
  <c r="AQ1074" i="2"/>
  <c r="AP1070" i="2"/>
  <c r="AO1070" i="2"/>
  <c r="AR1070" i="2"/>
  <c r="AN1070" i="2"/>
  <c r="AQ1070" i="2"/>
  <c r="AM1070" i="2"/>
  <c r="AP1066" i="2"/>
  <c r="AO1066" i="2"/>
  <c r="AR1066" i="2"/>
  <c r="AN1066" i="2"/>
  <c r="AM1066" i="2"/>
  <c r="AQ1066" i="2"/>
  <c r="AP1062" i="2"/>
  <c r="AO1062" i="2"/>
  <c r="AR1062" i="2"/>
  <c r="AN1062" i="2"/>
  <c r="AQ1062" i="2"/>
  <c r="AM1062" i="2"/>
  <c r="AP1058" i="2"/>
  <c r="AO1058" i="2"/>
  <c r="AR1058" i="2"/>
  <c r="AN1058" i="2"/>
  <c r="AM1058" i="2"/>
  <c r="AQ1058" i="2"/>
  <c r="AP1054" i="2"/>
  <c r="AO1054" i="2"/>
  <c r="AR1054" i="2"/>
  <c r="AN1054" i="2"/>
  <c r="AQ1054" i="2"/>
  <c r="AM1054" i="2"/>
  <c r="AP1050" i="2"/>
  <c r="AO1050" i="2"/>
  <c r="AR1050" i="2"/>
  <c r="AN1050" i="2"/>
  <c r="AM1050" i="2"/>
  <c r="AQ1050" i="2"/>
  <c r="AP1046" i="2"/>
  <c r="AO1046" i="2"/>
  <c r="AR1046" i="2"/>
  <c r="AN1046" i="2"/>
  <c r="AQ1046" i="2"/>
  <c r="AM1046" i="2"/>
  <c r="AP1042" i="2"/>
  <c r="AO1042" i="2"/>
  <c r="AR1042" i="2"/>
  <c r="AN1042" i="2"/>
  <c r="AM1042" i="2"/>
  <c r="AQ1042" i="2"/>
  <c r="AP1038" i="2"/>
  <c r="AO1038" i="2"/>
  <c r="AR1038" i="2"/>
  <c r="AN1038" i="2"/>
  <c r="AQ1038" i="2"/>
  <c r="AM1038" i="2"/>
  <c r="AP1034" i="2"/>
  <c r="AO1034" i="2"/>
  <c r="AR1034" i="2"/>
  <c r="AN1034" i="2"/>
  <c r="AM1034" i="2"/>
  <c r="AQ1034" i="2"/>
  <c r="AP1030" i="2"/>
  <c r="AO1030" i="2"/>
  <c r="AR1030" i="2"/>
  <c r="AN1030" i="2"/>
  <c r="AQ1030" i="2"/>
  <c r="AM1030" i="2"/>
  <c r="AP1026" i="2"/>
  <c r="AO1026" i="2"/>
  <c r="AR1026" i="2"/>
  <c r="AN1026" i="2"/>
  <c r="AM1026" i="2"/>
  <c r="AQ1026" i="2"/>
  <c r="AP1022" i="2"/>
  <c r="AO1022" i="2"/>
  <c r="AR1022" i="2"/>
  <c r="AN1022" i="2"/>
  <c r="AQ1022" i="2"/>
  <c r="AM1022" i="2"/>
  <c r="AP1018" i="2"/>
  <c r="AO1018" i="2"/>
  <c r="AR1018" i="2"/>
  <c r="AN1018" i="2"/>
  <c r="AM1018" i="2"/>
  <c r="AQ1018" i="2"/>
  <c r="AP1014" i="2"/>
  <c r="AO1014" i="2"/>
  <c r="AR1014" i="2"/>
  <c r="AN1014" i="2"/>
  <c r="AQ1014" i="2"/>
  <c r="AM1014" i="2"/>
  <c r="AP1010" i="2"/>
  <c r="AO1010" i="2"/>
  <c r="AR1010" i="2"/>
  <c r="AN1010" i="2"/>
  <c r="AM1010" i="2"/>
  <c r="AQ1010" i="2"/>
  <c r="AP1006" i="2"/>
  <c r="AO1006" i="2"/>
  <c r="AR1006" i="2"/>
  <c r="AN1006" i="2"/>
  <c r="AQ1006" i="2"/>
  <c r="AM1006" i="2"/>
  <c r="AP1002" i="2"/>
  <c r="AO1002" i="2"/>
  <c r="AR1002" i="2"/>
  <c r="AN1002" i="2"/>
  <c r="AM1002" i="2"/>
  <c r="AQ1002" i="2"/>
  <c r="AP998" i="2"/>
  <c r="AO998" i="2"/>
  <c r="AR998" i="2"/>
  <c r="AN998" i="2"/>
  <c r="AQ998" i="2"/>
  <c r="AM998" i="2"/>
  <c r="AP994" i="2"/>
  <c r="AO994" i="2"/>
  <c r="AR994" i="2"/>
  <c r="AN994" i="2"/>
  <c r="AM994" i="2"/>
  <c r="AQ994" i="2"/>
  <c r="AP990" i="2"/>
  <c r="AO990" i="2"/>
  <c r="AR990" i="2"/>
  <c r="AN990" i="2"/>
  <c r="AQ990" i="2"/>
  <c r="AM990" i="2"/>
  <c r="AP986" i="2"/>
  <c r="AO986" i="2"/>
  <c r="AR986" i="2"/>
  <c r="AN986" i="2"/>
  <c r="AM986" i="2"/>
  <c r="AQ986" i="2"/>
  <c r="AP982" i="2"/>
  <c r="AO982" i="2"/>
  <c r="AR982" i="2"/>
  <c r="AN982" i="2"/>
  <c r="AQ982" i="2"/>
  <c r="AM982" i="2"/>
  <c r="AP978" i="2"/>
  <c r="AO978" i="2"/>
  <c r="AR978" i="2"/>
  <c r="AN978" i="2"/>
  <c r="AM978" i="2"/>
  <c r="AQ978" i="2"/>
  <c r="AP974" i="2"/>
  <c r="AO974" i="2"/>
  <c r="AR974" i="2"/>
  <c r="AN974" i="2"/>
  <c r="AQ974" i="2"/>
  <c r="AM974" i="2"/>
  <c r="AP970" i="2"/>
  <c r="AO970" i="2"/>
  <c r="AR970" i="2"/>
  <c r="AN970" i="2"/>
  <c r="AM970" i="2"/>
  <c r="AQ970" i="2"/>
  <c r="AP966" i="2"/>
  <c r="AO966" i="2"/>
  <c r="AR966" i="2"/>
  <c r="AN966" i="2"/>
  <c r="AQ966" i="2"/>
  <c r="AM966" i="2"/>
  <c r="AP962" i="2"/>
  <c r="AO962" i="2"/>
  <c r="AR962" i="2"/>
  <c r="AN962" i="2"/>
  <c r="AM962" i="2"/>
  <c r="AQ962" i="2"/>
  <c r="AP958" i="2"/>
  <c r="AO958" i="2"/>
  <c r="AR958" i="2"/>
  <c r="AN958" i="2"/>
  <c r="AQ958" i="2"/>
  <c r="AM958" i="2"/>
  <c r="AP954" i="2"/>
  <c r="AO954" i="2"/>
  <c r="AR954" i="2"/>
  <c r="AN954" i="2"/>
  <c r="AM954" i="2"/>
  <c r="AQ954" i="2"/>
  <c r="AP950" i="2"/>
  <c r="AO950" i="2"/>
  <c r="AR950" i="2"/>
  <c r="AN950" i="2"/>
  <c r="AQ950" i="2"/>
  <c r="AM950" i="2"/>
  <c r="AP946" i="2"/>
  <c r="AO946" i="2"/>
  <c r="AR946" i="2"/>
  <c r="AN946" i="2"/>
  <c r="AM946" i="2"/>
  <c r="AQ946" i="2"/>
  <c r="AP942" i="2"/>
  <c r="AO942" i="2"/>
  <c r="AR942" i="2"/>
  <c r="AN942" i="2"/>
  <c r="AQ942" i="2"/>
  <c r="AM942" i="2"/>
  <c r="AP938" i="2"/>
  <c r="AO938" i="2"/>
  <c r="AR938" i="2"/>
  <c r="AN938" i="2"/>
  <c r="AM938" i="2"/>
  <c r="AQ938" i="2"/>
  <c r="AP934" i="2"/>
  <c r="AO934" i="2"/>
  <c r="AR934" i="2"/>
  <c r="AN934" i="2"/>
  <c r="AQ934" i="2"/>
  <c r="AM934" i="2"/>
  <c r="AP930" i="2"/>
  <c r="AO930" i="2"/>
  <c r="AR930" i="2"/>
  <c r="AN930" i="2"/>
  <c r="AM930" i="2"/>
  <c r="AQ930" i="2"/>
  <c r="AP926" i="2"/>
  <c r="AO926" i="2"/>
  <c r="AR926" i="2"/>
  <c r="AN926" i="2"/>
  <c r="AQ926" i="2"/>
  <c r="AM926" i="2"/>
  <c r="AP922" i="2"/>
  <c r="AO922" i="2"/>
  <c r="AR922" i="2"/>
  <c r="AN922" i="2"/>
  <c r="AM922" i="2"/>
  <c r="AQ922" i="2"/>
  <c r="AP918" i="2"/>
  <c r="AO918" i="2"/>
  <c r="AR918" i="2"/>
  <c r="AN918" i="2"/>
  <c r="AQ918" i="2"/>
  <c r="AM918" i="2"/>
  <c r="AP914" i="2"/>
  <c r="AO914" i="2"/>
  <c r="AR914" i="2"/>
  <c r="AN914" i="2"/>
  <c r="AM914" i="2"/>
  <c r="AQ914" i="2"/>
  <c r="AP910" i="2"/>
  <c r="AO910" i="2"/>
  <c r="AR910" i="2"/>
  <c r="AN910" i="2"/>
  <c r="AQ910" i="2"/>
  <c r="AM910" i="2"/>
  <c r="AP906" i="2"/>
  <c r="AO906" i="2"/>
  <c r="AR906" i="2"/>
  <c r="AN906" i="2"/>
  <c r="AM906" i="2"/>
  <c r="AQ906" i="2"/>
  <c r="AP902" i="2"/>
  <c r="AO902" i="2"/>
  <c r="AR902" i="2"/>
  <c r="AN902" i="2"/>
  <c r="AQ902" i="2"/>
  <c r="AM902" i="2"/>
  <c r="AP898" i="2"/>
  <c r="AO898" i="2"/>
  <c r="AR898" i="2"/>
  <c r="AN898" i="2"/>
  <c r="AM898" i="2"/>
  <c r="AQ898" i="2"/>
  <c r="AP894" i="2"/>
  <c r="AO894" i="2"/>
  <c r="AR894" i="2"/>
  <c r="AN894" i="2"/>
  <c r="AQ894" i="2"/>
  <c r="AM894" i="2"/>
  <c r="AP890" i="2"/>
  <c r="AO890" i="2"/>
  <c r="AR890" i="2"/>
  <c r="AN890" i="2"/>
  <c r="AM890" i="2"/>
  <c r="AQ890" i="2"/>
  <c r="AP886" i="2"/>
  <c r="AO886" i="2"/>
  <c r="AR886" i="2"/>
  <c r="AN886" i="2"/>
  <c r="AQ886" i="2"/>
  <c r="AM886" i="2"/>
  <c r="AP882" i="2"/>
  <c r="AO882" i="2"/>
  <c r="AR882" i="2"/>
  <c r="AN882" i="2"/>
  <c r="AM882" i="2"/>
  <c r="AQ882" i="2"/>
  <c r="AP878" i="2"/>
  <c r="AO878" i="2"/>
  <c r="AR878" i="2"/>
  <c r="AN878" i="2"/>
  <c r="AQ878" i="2"/>
  <c r="AM878" i="2"/>
  <c r="AP874" i="2"/>
  <c r="AO874" i="2"/>
  <c r="AR874" i="2"/>
  <c r="AN874" i="2"/>
  <c r="AM874" i="2"/>
  <c r="AQ874" i="2"/>
  <c r="AP870" i="2"/>
  <c r="AO870" i="2"/>
  <c r="AR870" i="2"/>
  <c r="AN870" i="2"/>
  <c r="AQ870" i="2"/>
  <c r="AM870" i="2"/>
  <c r="AP866" i="2"/>
  <c r="AO866" i="2"/>
  <c r="AR866" i="2"/>
  <c r="AN866" i="2"/>
  <c r="AM866" i="2"/>
  <c r="AQ866" i="2"/>
  <c r="AP862" i="2"/>
  <c r="AO862" i="2"/>
  <c r="AR862" i="2"/>
  <c r="AN862" i="2"/>
  <c r="AQ862" i="2"/>
  <c r="AM862" i="2"/>
  <c r="AP858" i="2"/>
  <c r="AO858" i="2"/>
  <c r="AR858" i="2"/>
  <c r="AN858" i="2"/>
  <c r="AM858" i="2"/>
  <c r="AQ858" i="2"/>
  <c r="AP854" i="2"/>
  <c r="AO854" i="2"/>
  <c r="AR854" i="2"/>
  <c r="AN854" i="2"/>
  <c r="AQ854" i="2"/>
  <c r="AM854" i="2"/>
  <c r="AP850" i="2"/>
  <c r="AO850" i="2"/>
  <c r="AR850" i="2"/>
  <c r="AN850" i="2"/>
  <c r="AM850" i="2"/>
  <c r="AQ850" i="2"/>
  <c r="AP846" i="2"/>
  <c r="AO846" i="2"/>
  <c r="AR846" i="2"/>
  <c r="AN846" i="2"/>
  <c r="AQ846" i="2"/>
  <c r="AM846" i="2"/>
  <c r="AP842" i="2"/>
  <c r="AO842" i="2"/>
  <c r="AR842" i="2"/>
  <c r="AN842" i="2"/>
  <c r="AM842" i="2"/>
  <c r="AQ842" i="2"/>
  <c r="AP838" i="2"/>
  <c r="AO838" i="2"/>
  <c r="AR838" i="2"/>
  <c r="AN838" i="2"/>
  <c r="AQ838" i="2"/>
  <c r="AM838" i="2"/>
  <c r="AP834" i="2"/>
  <c r="AO834" i="2"/>
  <c r="AR834" i="2"/>
  <c r="AN834" i="2"/>
  <c r="AM834" i="2"/>
  <c r="AQ834" i="2"/>
  <c r="AP830" i="2"/>
  <c r="AO830" i="2"/>
  <c r="AR830" i="2"/>
  <c r="AN830" i="2"/>
  <c r="AQ830" i="2"/>
  <c r="AM830" i="2"/>
  <c r="AP826" i="2"/>
  <c r="AO826" i="2"/>
  <c r="AR826" i="2"/>
  <c r="AN826" i="2"/>
  <c r="AM826" i="2"/>
  <c r="AQ826" i="2"/>
  <c r="AP822" i="2"/>
  <c r="AO822" i="2"/>
  <c r="AR822" i="2"/>
  <c r="AN822" i="2"/>
  <c r="AQ822" i="2"/>
  <c r="AM822" i="2"/>
  <c r="AP818" i="2"/>
  <c r="AO818" i="2"/>
  <c r="AR818" i="2"/>
  <c r="AN818" i="2"/>
  <c r="AM818" i="2"/>
  <c r="AQ818" i="2"/>
  <c r="AP814" i="2"/>
  <c r="AO814" i="2"/>
  <c r="AR814" i="2"/>
  <c r="AN814" i="2"/>
  <c r="AQ814" i="2"/>
  <c r="AM814" i="2"/>
  <c r="AP810" i="2"/>
  <c r="AO810" i="2"/>
  <c r="AR810" i="2"/>
  <c r="AN810" i="2"/>
  <c r="AM810" i="2"/>
  <c r="AQ810" i="2"/>
  <c r="AP806" i="2"/>
  <c r="AO806" i="2"/>
  <c r="AR806" i="2"/>
  <c r="AN806" i="2"/>
  <c r="AQ806" i="2"/>
  <c r="AM806" i="2"/>
  <c r="AP802" i="2"/>
  <c r="AO802" i="2"/>
  <c r="AR802" i="2"/>
  <c r="AN802" i="2"/>
  <c r="AM802" i="2"/>
  <c r="AQ802" i="2"/>
  <c r="AP798" i="2"/>
  <c r="AO798" i="2"/>
  <c r="AR798" i="2"/>
  <c r="AN798" i="2"/>
  <c r="AQ798" i="2"/>
  <c r="AM798" i="2"/>
  <c r="AP794" i="2"/>
  <c r="AO794" i="2"/>
  <c r="AR794" i="2"/>
  <c r="AN794" i="2"/>
  <c r="AM794" i="2"/>
  <c r="AQ794" i="2"/>
  <c r="AP790" i="2"/>
  <c r="AO790" i="2"/>
  <c r="AR790" i="2"/>
  <c r="AN790" i="2"/>
  <c r="AQ790" i="2"/>
  <c r="AM790" i="2"/>
  <c r="AP786" i="2"/>
  <c r="AO786" i="2"/>
  <c r="AR786" i="2"/>
  <c r="AN786" i="2"/>
  <c r="AM786" i="2"/>
  <c r="AQ786" i="2"/>
  <c r="AP782" i="2"/>
  <c r="AO782" i="2"/>
  <c r="AR782" i="2"/>
  <c r="AN782" i="2"/>
  <c r="AQ782" i="2"/>
  <c r="AM782" i="2"/>
  <c r="AP778" i="2"/>
  <c r="AO778" i="2"/>
  <c r="AR778" i="2"/>
  <c r="AN778" i="2"/>
  <c r="AM778" i="2"/>
  <c r="AQ778" i="2"/>
  <c r="AP774" i="2"/>
  <c r="AO774" i="2"/>
  <c r="AR774" i="2"/>
  <c r="AN774" i="2"/>
  <c r="AQ774" i="2"/>
  <c r="AM774" i="2"/>
  <c r="AP770" i="2"/>
  <c r="AO770" i="2"/>
  <c r="AR770" i="2"/>
  <c r="AN770" i="2"/>
  <c r="AM770" i="2"/>
  <c r="AQ770" i="2"/>
  <c r="AP766" i="2"/>
  <c r="AO766" i="2"/>
  <c r="AR766" i="2"/>
  <c r="AN766" i="2"/>
  <c r="AQ766" i="2"/>
  <c r="AM766" i="2"/>
  <c r="AP762" i="2"/>
  <c r="AO762" i="2"/>
  <c r="AR762" i="2"/>
  <c r="AN762" i="2"/>
  <c r="AM762" i="2"/>
  <c r="AQ762" i="2"/>
  <c r="AP758" i="2"/>
  <c r="AO758" i="2"/>
  <c r="AR758" i="2"/>
  <c r="AN758" i="2"/>
  <c r="AQ758" i="2"/>
  <c r="AM758" i="2"/>
  <c r="AP754" i="2"/>
  <c r="AO754" i="2"/>
  <c r="AR754" i="2"/>
  <c r="AN754" i="2"/>
  <c r="AM754" i="2"/>
  <c r="AQ754" i="2"/>
  <c r="AP750" i="2"/>
  <c r="AO750" i="2"/>
  <c r="AR750" i="2"/>
  <c r="AN750" i="2"/>
  <c r="AQ750" i="2"/>
  <c r="AM750" i="2"/>
  <c r="AP746" i="2"/>
  <c r="AO746" i="2"/>
  <c r="AR746" i="2"/>
  <c r="AN746" i="2"/>
  <c r="AM746" i="2"/>
  <c r="AQ746" i="2"/>
  <c r="AP742" i="2"/>
  <c r="AO742" i="2"/>
  <c r="AR742" i="2"/>
  <c r="AN742" i="2"/>
  <c r="AQ742" i="2"/>
  <c r="AM742" i="2"/>
  <c r="AP738" i="2"/>
  <c r="AO738" i="2"/>
  <c r="AR738" i="2"/>
  <c r="AN738" i="2"/>
  <c r="AM738" i="2"/>
  <c r="AQ738" i="2"/>
  <c r="AP734" i="2"/>
  <c r="AO734" i="2"/>
  <c r="AR734" i="2"/>
  <c r="AN734" i="2"/>
  <c r="AQ734" i="2"/>
  <c r="AM734" i="2"/>
  <c r="AP730" i="2"/>
  <c r="AO730" i="2"/>
  <c r="AR730" i="2"/>
  <c r="AN730" i="2"/>
  <c r="AM730" i="2"/>
  <c r="AQ730" i="2"/>
  <c r="AP726" i="2"/>
  <c r="AO726" i="2"/>
  <c r="AR726" i="2"/>
  <c r="AN726" i="2"/>
  <c r="AQ726" i="2"/>
  <c r="AM726" i="2"/>
  <c r="AP722" i="2"/>
  <c r="AO722" i="2"/>
  <c r="AR722" i="2"/>
  <c r="AN722" i="2"/>
  <c r="AM722" i="2"/>
  <c r="AQ722" i="2"/>
  <c r="AP718" i="2"/>
  <c r="AO718" i="2"/>
  <c r="AR718" i="2"/>
  <c r="AN718" i="2"/>
  <c r="AQ718" i="2"/>
  <c r="AM718" i="2"/>
  <c r="AP714" i="2"/>
  <c r="AO714" i="2"/>
  <c r="AR714" i="2"/>
  <c r="AN714" i="2"/>
  <c r="AM714" i="2"/>
  <c r="AQ714" i="2"/>
  <c r="AP710" i="2"/>
  <c r="AO710" i="2"/>
  <c r="AR710" i="2"/>
  <c r="AN710" i="2"/>
  <c r="AQ710" i="2"/>
  <c r="AM710" i="2"/>
  <c r="AP706" i="2"/>
  <c r="AO706" i="2"/>
  <c r="AR706" i="2"/>
  <c r="AN706" i="2"/>
  <c r="AM706" i="2"/>
  <c r="AQ706" i="2"/>
  <c r="AP702" i="2"/>
  <c r="AO702" i="2"/>
  <c r="AR702" i="2"/>
  <c r="AN702" i="2"/>
  <c r="AQ702" i="2"/>
  <c r="AM702" i="2"/>
  <c r="AP698" i="2"/>
  <c r="AO698" i="2"/>
  <c r="AR698" i="2"/>
  <c r="AN698" i="2"/>
  <c r="AM698" i="2"/>
  <c r="AQ698" i="2"/>
  <c r="AP694" i="2"/>
  <c r="AO694" i="2"/>
  <c r="AR694" i="2"/>
  <c r="AN694" i="2"/>
  <c r="AQ694" i="2"/>
  <c r="AM694" i="2"/>
  <c r="AP690" i="2"/>
  <c r="AO690" i="2"/>
  <c r="AR690" i="2"/>
  <c r="AN690" i="2"/>
  <c r="AM690" i="2"/>
  <c r="AQ690" i="2"/>
  <c r="AP686" i="2"/>
  <c r="AO686" i="2"/>
  <c r="AR686" i="2"/>
  <c r="AN686" i="2"/>
  <c r="AQ686" i="2"/>
  <c r="AM686" i="2"/>
  <c r="AP682" i="2"/>
  <c r="AO682" i="2"/>
  <c r="AR682" i="2"/>
  <c r="AN682" i="2"/>
  <c r="AQ682" i="2"/>
  <c r="AM682" i="2"/>
  <c r="AP678" i="2"/>
  <c r="AO678" i="2"/>
  <c r="AR678" i="2"/>
  <c r="AN678" i="2"/>
  <c r="AQ678" i="2"/>
  <c r="AM678" i="2"/>
  <c r="AP674" i="2"/>
  <c r="AO674" i="2"/>
  <c r="AR674" i="2"/>
  <c r="AN674" i="2"/>
  <c r="AQ674" i="2"/>
  <c r="AM674" i="2"/>
  <c r="AP670" i="2"/>
  <c r="AO670" i="2"/>
  <c r="AR670" i="2"/>
  <c r="AN670" i="2"/>
  <c r="AQ670" i="2"/>
  <c r="AM670" i="2"/>
  <c r="AP666" i="2"/>
  <c r="AO666" i="2"/>
  <c r="AR666" i="2"/>
  <c r="AN666" i="2"/>
  <c r="AQ666" i="2"/>
  <c r="AM666" i="2"/>
  <c r="AP662" i="2"/>
  <c r="AO662" i="2"/>
  <c r="AR662" i="2"/>
  <c r="AN662" i="2"/>
  <c r="AQ662" i="2"/>
  <c r="AM662" i="2"/>
  <c r="AP658" i="2"/>
  <c r="AO658" i="2"/>
  <c r="AR658" i="2"/>
  <c r="AN658" i="2"/>
  <c r="AQ658" i="2"/>
  <c r="AM658" i="2"/>
  <c r="AP654" i="2"/>
  <c r="AO654" i="2"/>
  <c r="AR654" i="2"/>
  <c r="AN654" i="2"/>
  <c r="AQ654" i="2"/>
  <c r="AM654" i="2"/>
  <c r="AP650" i="2"/>
  <c r="AO650" i="2"/>
  <c r="AR650" i="2"/>
  <c r="AN650" i="2"/>
  <c r="AQ650" i="2"/>
  <c r="AM650" i="2"/>
  <c r="AP646" i="2"/>
  <c r="AO646" i="2"/>
  <c r="AR646" i="2"/>
  <c r="AN646" i="2"/>
  <c r="AQ646" i="2"/>
  <c r="AM646" i="2"/>
  <c r="AP642" i="2"/>
  <c r="AO642" i="2"/>
  <c r="AR642" i="2"/>
  <c r="AN642" i="2"/>
  <c r="AQ642" i="2"/>
  <c r="AM642" i="2"/>
  <c r="AP638" i="2"/>
  <c r="AO638" i="2"/>
  <c r="AR638" i="2"/>
  <c r="AN638" i="2"/>
  <c r="AM638" i="2"/>
  <c r="AQ638" i="2"/>
  <c r="AP634" i="2"/>
  <c r="AO634" i="2"/>
  <c r="AR634" i="2"/>
  <c r="AN634" i="2"/>
  <c r="AQ634" i="2"/>
  <c r="AM634" i="2"/>
  <c r="AP630" i="2"/>
  <c r="AO630" i="2"/>
  <c r="AR630" i="2"/>
  <c r="AN630" i="2"/>
  <c r="AM630" i="2"/>
  <c r="AQ630" i="2"/>
  <c r="AP626" i="2"/>
  <c r="AO626" i="2"/>
  <c r="AR626" i="2"/>
  <c r="AN626" i="2"/>
  <c r="AM626" i="2"/>
  <c r="AQ626" i="2"/>
  <c r="AP622" i="2"/>
  <c r="AO622" i="2"/>
  <c r="AR622" i="2"/>
  <c r="AN622" i="2"/>
  <c r="AM622" i="2"/>
  <c r="AQ622" i="2"/>
  <c r="AP618" i="2"/>
  <c r="AO618" i="2"/>
  <c r="AR618" i="2"/>
  <c r="AN618" i="2"/>
  <c r="AQ618" i="2"/>
  <c r="AM618" i="2"/>
  <c r="AP614" i="2"/>
  <c r="AO614" i="2"/>
  <c r="AR614" i="2"/>
  <c r="AN614" i="2"/>
  <c r="AM614" i="2"/>
  <c r="AQ614" i="2"/>
  <c r="AP610" i="2"/>
  <c r="AO610" i="2"/>
  <c r="AR610" i="2"/>
  <c r="AN610" i="2"/>
  <c r="AQ610" i="2"/>
  <c r="AM610" i="2"/>
  <c r="AP606" i="2"/>
  <c r="AO606" i="2"/>
  <c r="AN606" i="2"/>
  <c r="AR606" i="2"/>
  <c r="AM606" i="2"/>
  <c r="AQ606" i="2"/>
  <c r="AP602" i="2"/>
  <c r="AR602" i="2"/>
  <c r="AM602" i="2"/>
  <c r="AQ602" i="2"/>
  <c r="AO602" i="2"/>
  <c r="AN602" i="2"/>
  <c r="AP598" i="2"/>
  <c r="AO598" i="2"/>
  <c r="AN598" i="2"/>
  <c r="AR598" i="2"/>
  <c r="AM598" i="2"/>
  <c r="AQ598" i="2"/>
  <c r="AP594" i="2"/>
  <c r="AR594" i="2"/>
  <c r="AM594" i="2"/>
  <c r="AQ594" i="2"/>
  <c r="AO594" i="2"/>
  <c r="AN594" i="2"/>
  <c r="AR590" i="2"/>
  <c r="AN590" i="2"/>
  <c r="AQ590" i="2"/>
  <c r="AM590" i="2"/>
  <c r="AP590" i="2"/>
  <c r="AO590" i="2"/>
  <c r="AR586" i="2"/>
  <c r="AN586" i="2"/>
  <c r="AQ586" i="2"/>
  <c r="AM586" i="2"/>
  <c r="AP586" i="2"/>
  <c r="AO586" i="2"/>
  <c r="AR582" i="2"/>
  <c r="AN582" i="2"/>
  <c r="AQ582" i="2"/>
  <c r="AM582" i="2"/>
  <c r="AP582" i="2"/>
  <c r="AO582" i="2"/>
  <c r="AR578" i="2"/>
  <c r="AN578" i="2"/>
  <c r="AQ578" i="2"/>
  <c r="AM578" i="2"/>
  <c r="AP578" i="2"/>
  <c r="AO578" i="2"/>
  <c r="AR574" i="2"/>
  <c r="AN574" i="2"/>
  <c r="AQ574" i="2"/>
  <c r="AM574" i="2"/>
  <c r="AP574" i="2"/>
  <c r="AO574" i="2"/>
  <c r="AR570" i="2"/>
  <c r="AN570" i="2"/>
  <c r="AQ570" i="2"/>
  <c r="AM570" i="2"/>
  <c r="AP570" i="2"/>
  <c r="AO570" i="2"/>
  <c r="AR566" i="2"/>
  <c r="AN566" i="2"/>
  <c r="AQ566" i="2"/>
  <c r="AM566" i="2"/>
  <c r="AP566" i="2"/>
  <c r="AO566" i="2"/>
  <c r="AR562" i="2"/>
  <c r="AN562" i="2"/>
  <c r="AQ562" i="2"/>
  <c r="AM562" i="2"/>
  <c r="AP562" i="2"/>
  <c r="AO562" i="2"/>
  <c r="AR558" i="2"/>
  <c r="AN558" i="2"/>
  <c r="AQ558" i="2"/>
  <c r="AM558" i="2"/>
  <c r="AP558" i="2"/>
  <c r="AO558" i="2"/>
  <c r="AR554" i="2"/>
  <c r="AN554" i="2"/>
  <c r="AQ554" i="2"/>
  <c r="AM554" i="2"/>
  <c r="AP554" i="2"/>
  <c r="AO554" i="2"/>
  <c r="AR550" i="2"/>
  <c r="AN550" i="2"/>
  <c r="AQ550" i="2"/>
  <c r="AM550" i="2"/>
  <c r="AP550" i="2"/>
  <c r="AO550" i="2"/>
  <c r="AR546" i="2"/>
  <c r="AN546" i="2"/>
  <c r="AQ546" i="2"/>
  <c r="AM546" i="2"/>
  <c r="AP546" i="2"/>
  <c r="AO546" i="2"/>
  <c r="AR542" i="2"/>
  <c r="AN542" i="2"/>
  <c r="AQ542" i="2"/>
  <c r="AM542" i="2"/>
  <c r="AP542" i="2"/>
  <c r="AO542" i="2"/>
  <c r="AR538" i="2"/>
  <c r="AN538" i="2"/>
  <c r="AQ538" i="2"/>
  <c r="AM538" i="2"/>
  <c r="AP538" i="2"/>
  <c r="AO538" i="2"/>
  <c r="AR534" i="2"/>
  <c r="AN534" i="2"/>
  <c r="AQ534" i="2"/>
  <c r="AM534" i="2"/>
  <c r="AP534" i="2"/>
  <c r="AO534" i="2"/>
  <c r="AR530" i="2"/>
  <c r="AN530" i="2"/>
  <c r="AQ530" i="2"/>
  <c r="AM530" i="2"/>
  <c r="AP530" i="2"/>
  <c r="AO530" i="2"/>
  <c r="AR526" i="2"/>
  <c r="AN526" i="2"/>
  <c r="AQ526" i="2"/>
  <c r="AM526" i="2"/>
  <c r="AP526" i="2"/>
  <c r="AO526" i="2"/>
  <c r="AR522" i="2"/>
  <c r="AN522" i="2"/>
  <c r="AQ522" i="2"/>
  <c r="AM522" i="2"/>
  <c r="AP522" i="2"/>
  <c r="AO522" i="2"/>
  <c r="AR518" i="2"/>
  <c r="AN518" i="2"/>
  <c r="AQ518" i="2"/>
  <c r="AM518" i="2"/>
  <c r="AP518" i="2"/>
  <c r="AO518" i="2"/>
  <c r="AR514" i="2"/>
  <c r="AN514" i="2"/>
  <c r="AQ514" i="2"/>
  <c r="AM514" i="2"/>
  <c r="AP514" i="2"/>
  <c r="AO514" i="2"/>
  <c r="AP510" i="2"/>
  <c r="AO510" i="2"/>
  <c r="AR510" i="2"/>
  <c r="AN510" i="2"/>
  <c r="AP506" i="2"/>
  <c r="AO506" i="2"/>
  <c r="AR506" i="2"/>
  <c r="AN506" i="2"/>
  <c r="AP502" i="2"/>
  <c r="AO502" i="2"/>
  <c r="AR502" i="2"/>
  <c r="AN502" i="2"/>
  <c r="AP498" i="2"/>
  <c r="AO498" i="2"/>
  <c r="AR498" i="2"/>
  <c r="AN498" i="2"/>
  <c r="AP494" i="2"/>
  <c r="AO494" i="2"/>
  <c r="AR494" i="2"/>
  <c r="AN494" i="2"/>
  <c r="AP490" i="2"/>
  <c r="AO490" i="2"/>
  <c r="AR490" i="2"/>
  <c r="AN490" i="2"/>
  <c r="AP486" i="2"/>
  <c r="AO486" i="2"/>
  <c r="AR486" i="2"/>
  <c r="AN486" i="2"/>
  <c r="AP482" i="2"/>
  <c r="AO482" i="2"/>
  <c r="AR482" i="2"/>
  <c r="AN482" i="2"/>
  <c r="AP478" i="2"/>
  <c r="AO478" i="2"/>
  <c r="AR478" i="2"/>
  <c r="AN478" i="2"/>
  <c r="AP474" i="2"/>
  <c r="AO474" i="2"/>
  <c r="AR474" i="2"/>
  <c r="AN474" i="2"/>
  <c r="AP470" i="2"/>
  <c r="AO470" i="2"/>
  <c r="AR470" i="2"/>
  <c r="AN470" i="2"/>
  <c r="AP466" i="2"/>
  <c r="AO466" i="2"/>
  <c r="AR466" i="2"/>
  <c r="AN466" i="2"/>
  <c r="AP462" i="2"/>
  <c r="AO462" i="2"/>
  <c r="AR462" i="2"/>
  <c r="AN462" i="2"/>
  <c r="AP458" i="2"/>
  <c r="AO458" i="2"/>
  <c r="AR458" i="2"/>
  <c r="AN458" i="2"/>
  <c r="AP454" i="2"/>
  <c r="AO454" i="2"/>
  <c r="AR454" i="2"/>
  <c r="AN454" i="2"/>
  <c r="AP450" i="2"/>
  <c r="AO450" i="2"/>
  <c r="AR450" i="2"/>
  <c r="AN450" i="2"/>
  <c r="AP446" i="2"/>
  <c r="AO446" i="2"/>
  <c r="AR446" i="2"/>
  <c r="AN446" i="2"/>
  <c r="AP442" i="2"/>
  <c r="AO442" i="2"/>
  <c r="AR442" i="2"/>
  <c r="AN442" i="2"/>
  <c r="AP438" i="2"/>
  <c r="AO438" i="2"/>
  <c r="AR438" i="2"/>
  <c r="AN438" i="2"/>
  <c r="AP434" i="2"/>
  <c r="AO434" i="2"/>
  <c r="AR434" i="2"/>
  <c r="AN434" i="2"/>
  <c r="AP430" i="2"/>
  <c r="AO430" i="2"/>
  <c r="AR430" i="2"/>
  <c r="AN430" i="2"/>
  <c r="AP426" i="2"/>
  <c r="AO426" i="2"/>
  <c r="AR426" i="2"/>
  <c r="AN426" i="2"/>
  <c r="AP422" i="2"/>
  <c r="AO422" i="2"/>
  <c r="AR422" i="2"/>
  <c r="AN422" i="2"/>
  <c r="AP418" i="2"/>
  <c r="AO418" i="2"/>
  <c r="AR418" i="2"/>
  <c r="AN418" i="2"/>
  <c r="AP414" i="2"/>
  <c r="AO414" i="2"/>
  <c r="AR414" i="2"/>
  <c r="AN414" i="2"/>
  <c r="AP410" i="2"/>
  <c r="AO410" i="2"/>
  <c r="AR410" i="2"/>
  <c r="AN410" i="2"/>
  <c r="AP406" i="2"/>
  <c r="AO406" i="2"/>
  <c r="AR406" i="2"/>
  <c r="AN406" i="2"/>
  <c r="AP402" i="2"/>
  <c r="AO402" i="2"/>
  <c r="AR402" i="2"/>
  <c r="AN402" i="2"/>
  <c r="AP398" i="2"/>
  <c r="AO398" i="2"/>
  <c r="AR398" i="2"/>
  <c r="AN398" i="2"/>
  <c r="AP394" i="2"/>
  <c r="AO394" i="2"/>
  <c r="AR394" i="2"/>
  <c r="AN394" i="2"/>
  <c r="AP390" i="2"/>
  <c r="AO390" i="2"/>
  <c r="AR390" i="2"/>
  <c r="AN390" i="2"/>
  <c r="AP386" i="2"/>
  <c r="AO386" i="2"/>
  <c r="AR386" i="2"/>
  <c r="AN386" i="2"/>
  <c r="AP382" i="2"/>
  <c r="AO382" i="2"/>
  <c r="AR382" i="2"/>
  <c r="AN382" i="2"/>
  <c r="AP378" i="2"/>
  <c r="AO378" i="2"/>
  <c r="AR378" i="2"/>
  <c r="AN378" i="2"/>
  <c r="AP374" i="2"/>
  <c r="AO374" i="2"/>
  <c r="AR374" i="2"/>
  <c r="AN374" i="2"/>
  <c r="AP370" i="2"/>
  <c r="AO370" i="2"/>
  <c r="AR370" i="2"/>
  <c r="AN370" i="2"/>
  <c r="AP366" i="2"/>
  <c r="AO366" i="2"/>
  <c r="AR366" i="2"/>
  <c r="AN366" i="2"/>
  <c r="AP362" i="2"/>
  <c r="AO362" i="2"/>
  <c r="AR362" i="2"/>
  <c r="AN362" i="2"/>
  <c r="AP358" i="2"/>
  <c r="AO358" i="2"/>
  <c r="AR358" i="2"/>
  <c r="AN358" i="2"/>
  <c r="AP354" i="2"/>
  <c r="AO354" i="2"/>
  <c r="AR354" i="2"/>
  <c r="AN354" i="2"/>
  <c r="AP350" i="2"/>
  <c r="AO350" i="2"/>
  <c r="AR350" i="2"/>
  <c r="AN350" i="2"/>
  <c r="AP346" i="2"/>
  <c r="AO346" i="2"/>
  <c r="AR346" i="2"/>
  <c r="AN346" i="2"/>
  <c r="AP342" i="2"/>
  <c r="AO342" i="2"/>
  <c r="AR342" i="2"/>
  <c r="AN342" i="2"/>
  <c r="AP338" i="2"/>
  <c r="AO338" i="2"/>
  <c r="AR338" i="2"/>
  <c r="AN338" i="2"/>
  <c r="AP334" i="2"/>
  <c r="AO334" i="2"/>
  <c r="AR334" i="2"/>
  <c r="AN334" i="2"/>
  <c r="AP330" i="2"/>
  <c r="AO330" i="2"/>
  <c r="AR330" i="2"/>
  <c r="AN330" i="2"/>
  <c r="AP326" i="2"/>
  <c r="AO326" i="2"/>
  <c r="AR326" i="2"/>
  <c r="AN326" i="2"/>
  <c r="AP322" i="2"/>
  <c r="AO322" i="2"/>
  <c r="AR322" i="2"/>
  <c r="AN322" i="2"/>
  <c r="AP318" i="2"/>
  <c r="AO318" i="2"/>
  <c r="AR318" i="2"/>
  <c r="AN318" i="2"/>
  <c r="AP314" i="2"/>
  <c r="AO314" i="2"/>
  <c r="AR314" i="2"/>
  <c r="AN314" i="2"/>
  <c r="AP310" i="2"/>
  <c r="AO310" i="2"/>
  <c r="AR310" i="2"/>
  <c r="AN310" i="2"/>
  <c r="AP306" i="2"/>
  <c r="AO306" i="2"/>
  <c r="AR306" i="2"/>
  <c r="AN306" i="2"/>
  <c r="AP302" i="2"/>
  <c r="AO302" i="2"/>
  <c r="AR302" i="2"/>
  <c r="AN302" i="2"/>
  <c r="AP298" i="2"/>
  <c r="AO298" i="2"/>
  <c r="AR298" i="2"/>
  <c r="AN298" i="2"/>
  <c r="AP294" i="2"/>
  <c r="AO294" i="2"/>
  <c r="AR294" i="2"/>
  <c r="AN294" i="2"/>
  <c r="AP290" i="2"/>
  <c r="AO290" i="2"/>
  <c r="AR290" i="2"/>
  <c r="AN290" i="2"/>
  <c r="AP286" i="2"/>
  <c r="AO286" i="2"/>
  <c r="AR286" i="2"/>
  <c r="AN286" i="2"/>
  <c r="AP282" i="2"/>
  <c r="AO282" i="2"/>
  <c r="AR282" i="2"/>
  <c r="AN282" i="2"/>
  <c r="AP278" i="2"/>
  <c r="AO278" i="2"/>
  <c r="AR278" i="2"/>
  <c r="AN278" i="2"/>
  <c r="AP274" i="2"/>
  <c r="AO274" i="2"/>
  <c r="AR274" i="2"/>
  <c r="AN274" i="2"/>
  <c r="AP270" i="2"/>
  <c r="AO270" i="2"/>
  <c r="AR270" i="2"/>
  <c r="AN270" i="2"/>
  <c r="AP266" i="2"/>
  <c r="AO266" i="2"/>
  <c r="AR266" i="2"/>
  <c r="AN266" i="2"/>
  <c r="AP262" i="2"/>
  <c r="AO262" i="2"/>
  <c r="AR262" i="2"/>
  <c r="AN262" i="2"/>
  <c r="AP258" i="2"/>
  <c r="AO258" i="2"/>
  <c r="AR258" i="2"/>
  <c r="AN258" i="2"/>
  <c r="AP254" i="2"/>
  <c r="AO254" i="2"/>
  <c r="AR254" i="2"/>
  <c r="AN254" i="2"/>
  <c r="AP250" i="2"/>
  <c r="AO250" i="2"/>
  <c r="AR250" i="2"/>
  <c r="AN250" i="2"/>
  <c r="AP246" i="2"/>
  <c r="AO246" i="2"/>
  <c r="AR246" i="2"/>
  <c r="AN246" i="2"/>
  <c r="AP242" i="2"/>
  <c r="AO242" i="2"/>
  <c r="AR242" i="2"/>
  <c r="AN242" i="2"/>
  <c r="AP238" i="2"/>
  <c r="AO238" i="2"/>
  <c r="AR238" i="2"/>
  <c r="AN238" i="2"/>
  <c r="AP234" i="2"/>
  <c r="AO234" i="2"/>
  <c r="AR234" i="2"/>
  <c r="AN234" i="2"/>
  <c r="AP230" i="2"/>
  <c r="AO230" i="2"/>
  <c r="AR230" i="2"/>
  <c r="AN230" i="2"/>
  <c r="AP226" i="2"/>
  <c r="AO226" i="2"/>
  <c r="AR226" i="2"/>
  <c r="AN226" i="2"/>
  <c r="AP222" i="2"/>
  <c r="AO222" i="2"/>
  <c r="AR222" i="2"/>
  <c r="AN222" i="2"/>
  <c r="AP218" i="2"/>
  <c r="AO218" i="2"/>
  <c r="AR218" i="2"/>
  <c r="AN218" i="2"/>
  <c r="AP214" i="2"/>
  <c r="AO214" i="2"/>
  <c r="AR214" i="2"/>
  <c r="AN214" i="2"/>
  <c r="AP210" i="2"/>
  <c r="AO210" i="2"/>
  <c r="AR210" i="2"/>
  <c r="AN210" i="2"/>
  <c r="AP206" i="2"/>
  <c r="AO206" i="2"/>
  <c r="AR206" i="2"/>
  <c r="AN206" i="2"/>
  <c r="AP202" i="2"/>
  <c r="AO202" i="2"/>
  <c r="AR202" i="2"/>
  <c r="AN202" i="2"/>
  <c r="AP198" i="2"/>
  <c r="AO198" i="2"/>
  <c r="AR198" i="2"/>
  <c r="AN198" i="2"/>
  <c r="AP194" i="2"/>
  <c r="AO194" i="2"/>
  <c r="AR194" i="2"/>
  <c r="AN194" i="2"/>
  <c r="AP190" i="2"/>
  <c r="AO190" i="2"/>
  <c r="AR190" i="2"/>
  <c r="AN190" i="2"/>
  <c r="AP186" i="2"/>
  <c r="AO186" i="2"/>
  <c r="AR186" i="2"/>
  <c r="AN186" i="2"/>
  <c r="AP182" i="2"/>
  <c r="AO182" i="2"/>
  <c r="AR182" i="2"/>
  <c r="AN182" i="2"/>
  <c r="AP178" i="2"/>
  <c r="AO178" i="2"/>
  <c r="AR178" i="2"/>
  <c r="AN178" i="2"/>
  <c r="AP174" i="2"/>
  <c r="AO174" i="2"/>
  <c r="AR174" i="2"/>
  <c r="AN174" i="2"/>
  <c r="AP170" i="2"/>
  <c r="AO170" i="2"/>
  <c r="AR170" i="2"/>
  <c r="AN170" i="2"/>
  <c r="AP166" i="2"/>
  <c r="AO166" i="2"/>
  <c r="AR166" i="2"/>
  <c r="AN166" i="2"/>
  <c r="AP162" i="2"/>
  <c r="AO162" i="2"/>
  <c r="AR162" i="2"/>
  <c r="AN162" i="2"/>
  <c r="AP158" i="2"/>
  <c r="AO158" i="2"/>
  <c r="AR158" i="2"/>
  <c r="AN158" i="2"/>
  <c r="AP154" i="2"/>
  <c r="AO154" i="2"/>
  <c r="AR154" i="2"/>
  <c r="AN154" i="2"/>
  <c r="AP150" i="2"/>
  <c r="AO150" i="2"/>
  <c r="AR150" i="2"/>
  <c r="AN150" i="2"/>
  <c r="AP146" i="2"/>
  <c r="AO146" i="2"/>
  <c r="AR146" i="2"/>
  <c r="AN146" i="2"/>
  <c r="AP142" i="2"/>
  <c r="AO142" i="2"/>
  <c r="AR142" i="2"/>
  <c r="AN142" i="2"/>
  <c r="AP138" i="2"/>
  <c r="AO138" i="2"/>
  <c r="AR138" i="2"/>
  <c r="AN138" i="2"/>
  <c r="AP134" i="2"/>
  <c r="AO134" i="2"/>
  <c r="AR134" i="2"/>
  <c r="AN134" i="2"/>
  <c r="AP130" i="2"/>
  <c r="AO130" i="2"/>
  <c r="AR130" i="2"/>
  <c r="AN130" i="2"/>
  <c r="AP126" i="2"/>
  <c r="AO126" i="2"/>
  <c r="AR126" i="2"/>
  <c r="AN126" i="2"/>
  <c r="AP122" i="2"/>
  <c r="AO122" i="2"/>
  <c r="AR122" i="2"/>
  <c r="AN122" i="2"/>
  <c r="AP118" i="2"/>
  <c r="AO118" i="2"/>
  <c r="AR118" i="2"/>
  <c r="AN118" i="2"/>
  <c r="AP114" i="2"/>
  <c r="AO114" i="2"/>
  <c r="AR114" i="2"/>
  <c r="AN114" i="2"/>
  <c r="AP110" i="2"/>
  <c r="AO110" i="2"/>
  <c r="AR110" i="2"/>
  <c r="AN110" i="2"/>
  <c r="AP106" i="2"/>
  <c r="AO106" i="2"/>
  <c r="AR106" i="2"/>
  <c r="AN106" i="2"/>
  <c r="AP102" i="2"/>
  <c r="AO102" i="2"/>
  <c r="AR102" i="2"/>
  <c r="AN102" i="2"/>
  <c r="AP98" i="2"/>
  <c r="AO98" i="2"/>
  <c r="AR98" i="2"/>
  <c r="AN98" i="2"/>
  <c r="AP94" i="2"/>
  <c r="AO94" i="2"/>
  <c r="AR94" i="2"/>
  <c r="AN94" i="2"/>
  <c r="AP90" i="2"/>
  <c r="AO90" i="2"/>
  <c r="AR90" i="2"/>
  <c r="AN90" i="2"/>
  <c r="AP86" i="2"/>
  <c r="AO86" i="2"/>
  <c r="AR86" i="2"/>
  <c r="AN86" i="2"/>
  <c r="AP82" i="2"/>
  <c r="AR82" i="2"/>
  <c r="AN82" i="2"/>
  <c r="AP78" i="2"/>
  <c r="AR78" i="2"/>
  <c r="AN78" i="2"/>
  <c r="AP74" i="2"/>
  <c r="AR74" i="2"/>
  <c r="AN74" i="2"/>
  <c r="AP70" i="2"/>
  <c r="AR70" i="2"/>
  <c r="AN70" i="2"/>
  <c r="AP66" i="2"/>
  <c r="AR66" i="2"/>
  <c r="AN66" i="2"/>
  <c r="AP62" i="2"/>
  <c r="AR62" i="2"/>
  <c r="AN62" i="2"/>
  <c r="AP58" i="2"/>
  <c r="AR58" i="2"/>
  <c r="AN58" i="2"/>
  <c r="AR1783" i="2"/>
  <c r="AN29" i="2"/>
  <c r="AN31" i="2"/>
  <c r="AN33" i="2"/>
  <c r="AN35" i="2"/>
  <c r="AN37" i="2"/>
  <c r="AN39" i="2"/>
  <c r="AN41" i="2"/>
  <c r="AN43" i="2"/>
  <c r="AN45" i="2"/>
  <c r="AN47" i="2"/>
  <c r="AN49" i="2"/>
  <c r="AN51" i="2"/>
  <c r="AN53" i="2"/>
  <c r="AN55" i="2"/>
  <c r="AN57" i="2"/>
  <c r="AM59" i="2"/>
  <c r="AO60" i="2"/>
  <c r="AQ61" i="2"/>
  <c r="AM63" i="2"/>
  <c r="AO64" i="2"/>
  <c r="AQ65" i="2"/>
  <c r="AM67" i="2"/>
  <c r="AO68" i="2"/>
  <c r="AQ69" i="2"/>
  <c r="AM71" i="2"/>
  <c r="AO72" i="2"/>
  <c r="AQ73" i="2"/>
  <c r="AM75" i="2"/>
  <c r="AO76" i="2"/>
  <c r="AQ77" i="2"/>
  <c r="AM79" i="2"/>
  <c r="AO80" i="2"/>
  <c r="AQ81" i="2"/>
  <c r="AM83" i="2"/>
  <c r="AO85" i="2"/>
  <c r="AM88" i="2"/>
  <c r="AQ90" i="2"/>
  <c r="AO93" i="2"/>
  <c r="AM96" i="2"/>
  <c r="AQ98" i="2"/>
  <c r="AO101" i="2"/>
  <c r="AM104" i="2"/>
  <c r="AQ106" i="2"/>
  <c r="AO109" i="2"/>
  <c r="AM112" i="2"/>
  <c r="AQ114" i="2"/>
  <c r="AO117" i="2"/>
  <c r="AM120" i="2"/>
  <c r="AQ122" i="2"/>
  <c r="AO125" i="2"/>
  <c r="AM128" i="2"/>
  <c r="AQ130" i="2"/>
  <c r="AO133" i="2"/>
  <c r="AM136" i="2"/>
  <c r="AQ138" i="2"/>
  <c r="AO141" i="2"/>
  <c r="AM144" i="2"/>
  <c r="AQ146" i="2"/>
  <c r="AO149" i="2"/>
  <c r="AM152" i="2"/>
  <c r="AQ154" i="2"/>
  <c r="AO157" i="2"/>
  <c r="AM160" i="2"/>
  <c r="AQ162" i="2"/>
  <c r="AO165" i="2"/>
  <c r="AM168" i="2"/>
  <c r="AQ170" i="2"/>
  <c r="AO173" i="2"/>
  <c r="AM176" i="2"/>
  <c r="AQ178" i="2"/>
  <c r="AO181" i="2"/>
  <c r="AM184" i="2"/>
  <c r="AQ186" i="2"/>
  <c r="AO189" i="2"/>
  <c r="AM192" i="2"/>
  <c r="AQ194" i="2"/>
  <c r="AO197" i="2"/>
  <c r="AM200" i="2"/>
  <c r="AQ202" i="2"/>
  <c r="AO205" i="2"/>
  <c r="AM208" i="2"/>
  <c r="AQ210" i="2"/>
  <c r="AO213" i="2"/>
  <c r="AM216" i="2"/>
  <c r="AQ218" i="2"/>
  <c r="AO221" i="2"/>
  <c r="AM224" i="2"/>
  <c r="AQ226" i="2"/>
  <c r="AO229" i="2"/>
  <c r="AM232" i="2"/>
  <c r="AQ234" i="2"/>
  <c r="AO237" i="2"/>
  <c r="AM240" i="2"/>
  <c r="AQ242" i="2"/>
  <c r="AO245" i="2"/>
  <c r="AM248" i="2"/>
  <c r="AQ250" i="2"/>
  <c r="AO253" i="2"/>
  <c r="AM256" i="2"/>
  <c r="AQ258" i="2"/>
  <c r="AO261" i="2"/>
  <c r="AM264" i="2"/>
  <c r="AQ266" i="2"/>
  <c r="AO269" i="2"/>
  <c r="AM272" i="2"/>
  <c r="AQ274" i="2"/>
  <c r="AO277" i="2"/>
  <c r="AM280" i="2"/>
  <c r="AQ282" i="2"/>
  <c r="AO285" i="2"/>
  <c r="AM288" i="2"/>
  <c r="AQ290" i="2"/>
  <c r="AO293" i="2"/>
  <c r="AM296" i="2"/>
  <c r="AQ298" i="2"/>
  <c r="AO301" i="2"/>
  <c r="AM304" i="2"/>
  <c r="AQ306" i="2"/>
  <c r="AO309" i="2"/>
  <c r="AM312" i="2"/>
  <c r="AQ314" i="2"/>
  <c r="AO317" i="2"/>
  <c r="AM320" i="2"/>
  <c r="AQ322" i="2"/>
  <c r="AO325" i="2"/>
  <c r="AM328" i="2"/>
  <c r="AQ330" i="2"/>
  <c r="AO333" i="2"/>
  <c r="AM336" i="2"/>
  <c r="AQ338" i="2"/>
  <c r="AO341" i="2"/>
  <c r="AM344" i="2"/>
  <c r="AQ346" i="2"/>
  <c r="AO349" i="2"/>
  <c r="AM352" i="2"/>
  <c r="AQ354" i="2"/>
  <c r="AO357" i="2"/>
  <c r="AM360" i="2"/>
  <c r="AQ362" i="2"/>
  <c r="AO365" i="2"/>
  <c r="AM368" i="2"/>
  <c r="AQ370" i="2"/>
  <c r="AO373" i="2"/>
  <c r="AM376" i="2"/>
  <c r="AQ378" i="2"/>
  <c r="AO381" i="2"/>
  <c r="AM384" i="2"/>
  <c r="AQ386" i="2"/>
  <c r="AO389" i="2"/>
  <c r="AM392" i="2"/>
  <c r="AQ394" i="2"/>
  <c r="AO397" i="2"/>
  <c r="AM400" i="2"/>
  <c r="AQ402" i="2"/>
  <c r="AO405" i="2"/>
  <c r="AM408" i="2"/>
  <c r="AQ410" i="2"/>
  <c r="AO413" i="2"/>
  <c r="AM416" i="2"/>
  <c r="AQ418" i="2"/>
  <c r="AO421" i="2"/>
  <c r="AM424" i="2"/>
  <c r="AQ426" i="2"/>
  <c r="AO429" i="2"/>
  <c r="AM432" i="2"/>
  <c r="AQ434" i="2"/>
  <c r="AO437" i="2"/>
  <c r="AM440" i="2"/>
  <c r="AQ442" i="2"/>
  <c r="AO445" i="2"/>
  <c r="AM448" i="2"/>
  <c r="AQ450" i="2"/>
  <c r="AO453" i="2"/>
  <c r="AM456" i="2"/>
  <c r="AQ458" i="2"/>
  <c r="AO461" i="2"/>
  <c r="AM464" i="2"/>
  <c r="AQ466" i="2"/>
  <c r="AO469" i="2"/>
  <c r="AM472" i="2"/>
  <c r="AQ474" i="2"/>
  <c r="AO477" i="2"/>
  <c r="AM480" i="2"/>
  <c r="AQ482" i="2"/>
  <c r="AO485" i="2"/>
  <c r="AM488" i="2"/>
  <c r="AQ490" i="2"/>
  <c r="AO493" i="2"/>
  <c r="AM496" i="2"/>
  <c r="AQ498" i="2"/>
  <c r="AO501" i="2"/>
  <c r="AM504" i="2"/>
  <c r="AQ506" i="2"/>
  <c r="AO509" i="2"/>
  <c r="AM512" i="2"/>
  <c r="AU1781" i="3"/>
  <c r="AR1781" i="3" s="1"/>
  <c r="AP1781" i="3" s="1"/>
  <c r="AJ1781" i="3"/>
  <c r="L1781" i="3" s="1"/>
  <c r="AI1781" i="3"/>
  <c r="K1781" i="3" s="1"/>
  <c r="AH1781" i="3"/>
  <c r="J1781" i="3" s="1"/>
  <c r="AG1781" i="3"/>
  <c r="I1781" i="3" s="1"/>
  <c r="AF1781" i="3"/>
  <c r="H1781" i="3" s="1"/>
  <c r="AE1781" i="3"/>
  <c r="G1781" i="3" s="1"/>
  <c r="D1781" i="3"/>
  <c r="AU1780" i="3"/>
  <c r="AR1780" i="3" s="1"/>
  <c r="AP1780" i="3" s="1"/>
  <c r="AJ1780" i="3"/>
  <c r="L1780" i="3" s="1"/>
  <c r="AI1780" i="3"/>
  <c r="K1780" i="3" s="1"/>
  <c r="AH1780" i="3"/>
  <c r="J1780" i="3" s="1"/>
  <c r="AG1780" i="3"/>
  <c r="I1780" i="3" s="1"/>
  <c r="AF1780" i="3"/>
  <c r="H1780" i="3" s="1"/>
  <c r="AE1780" i="3"/>
  <c r="G1780" i="3" s="1"/>
  <c r="D1780" i="3"/>
  <c r="CC1779" i="3"/>
  <c r="CB1779" i="3"/>
  <c r="CA1779" i="3"/>
  <c r="BZ1779" i="3"/>
  <c r="BY1779" i="3"/>
  <c r="BX1779" i="3"/>
  <c r="AU1779" i="3"/>
  <c r="AR1779" i="3" s="1"/>
  <c r="AP1779" i="3" s="1"/>
  <c r="AJ1779" i="3"/>
  <c r="L1779" i="3" s="1"/>
  <c r="AI1779" i="3"/>
  <c r="K1779" i="3" s="1"/>
  <c r="AH1779" i="3"/>
  <c r="J1779" i="3" s="1"/>
  <c r="AG1779" i="3"/>
  <c r="I1779" i="3" s="1"/>
  <c r="AF1779" i="3"/>
  <c r="H1779" i="3" s="1"/>
  <c r="AE1779" i="3"/>
  <c r="G1779" i="3" s="1"/>
  <c r="D1779" i="3"/>
  <c r="CC1778" i="3"/>
  <c r="CB1778" i="3"/>
  <c r="CA1778" i="3"/>
  <c r="BZ1778" i="3"/>
  <c r="BY1778" i="3"/>
  <c r="BX1778" i="3"/>
  <c r="AU1778" i="3"/>
  <c r="AR1778" i="3" s="1"/>
  <c r="AP1778" i="3" s="1"/>
  <c r="AJ1778" i="3"/>
  <c r="L1778" i="3" s="1"/>
  <c r="AI1778" i="3"/>
  <c r="K1778" i="3" s="1"/>
  <c r="AH1778" i="3"/>
  <c r="J1778" i="3" s="1"/>
  <c r="AG1778" i="3"/>
  <c r="I1778" i="3" s="1"/>
  <c r="AF1778" i="3"/>
  <c r="H1778" i="3" s="1"/>
  <c r="AE1778" i="3"/>
  <c r="G1778" i="3" s="1"/>
  <c r="D1778" i="3"/>
  <c r="CC1777" i="3"/>
  <c r="CB1777" i="3"/>
  <c r="CA1777" i="3"/>
  <c r="BZ1777" i="3"/>
  <c r="BY1777" i="3"/>
  <c r="BX1777" i="3"/>
  <c r="AU1777" i="3"/>
  <c r="AR1777" i="3" s="1"/>
  <c r="AP1777" i="3" s="1"/>
  <c r="AJ1777" i="3"/>
  <c r="L1777" i="3" s="1"/>
  <c r="AI1777" i="3"/>
  <c r="K1777" i="3" s="1"/>
  <c r="AH1777" i="3"/>
  <c r="J1777" i="3" s="1"/>
  <c r="AG1777" i="3"/>
  <c r="I1777" i="3" s="1"/>
  <c r="AF1777" i="3"/>
  <c r="H1777" i="3" s="1"/>
  <c r="AE1777" i="3"/>
  <c r="G1777" i="3" s="1"/>
  <c r="D1777" i="3"/>
  <c r="CC1776" i="3"/>
  <c r="CB1776" i="3"/>
  <c r="CA1776" i="3"/>
  <c r="BZ1776" i="3"/>
  <c r="BY1776" i="3"/>
  <c r="BX1776" i="3"/>
  <c r="AU1776" i="3"/>
  <c r="AR1776" i="3"/>
  <c r="AP1776" i="3" s="1"/>
  <c r="AJ1776" i="3"/>
  <c r="L1776" i="3" s="1"/>
  <c r="AI1776" i="3"/>
  <c r="K1776" i="3" s="1"/>
  <c r="AH1776" i="3"/>
  <c r="AG1776" i="3"/>
  <c r="I1776" i="3" s="1"/>
  <c r="AF1776" i="3"/>
  <c r="H1776" i="3" s="1"/>
  <c r="AE1776" i="3"/>
  <c r="G1776" i="3" s="1"/>
  <c r="J1776" i="3"/>
  <c r="D1776" i="3"/>
  <c r="CC1775" i="3"/>
  <c r="CB1775" i="3"/>
  <c r="CA1775" i="3"/>
  <c r="BZ1775" i="3"/>
  <c r="BY1775" i="3"/>
  <c r="BX1775" i="3"/>
  <c r="AU1775" i="3"/>
  <c r="AR1775" i="3" s="1"/>
  <c r="AP1775" i="3" s="1"/>
  <c r="AJ1775" i="3"/>
  <c r="L1775" i="3" s="1"/>
  <c r="AI1775" i="3"/>
  <c r="K1775" i="3" s="1"/>
  <c r="AH1775" i="3"/>
  <c r="J1775" i="3" s="1"/>
  <c r="AG1775" i="3"/>
  <c r="I1775" i="3" s="1"/>
  <c r="AF1775" i="3"/>
  <c r="H1775" i="3" s="1"/>
  <c r="AE1775" i="3"/>
  <c r="G1775" i="3" s="1"/>
  <c r="D1775" i="3"/>
  <c r="CC1774" i="3"/>
  <c r="CB1774" i="3"/>
  <c r="CA1774" i="3"/>
  <c r="BZ1774" i="3"/>
  <c r="BY1774" i="3"/>
  <c r="BX1774" i="3"/>
  <c r="AU1774" i="3"/>
  <c r="AR1774" i="3" s="1"/>
  <c r="AP1774" i="3" s="1"/>
  <c r="AJ1774" i="3"/>
  <c r="L1774" i="3" s="1"/>
  <c r="AI1774" i="3"/>
  <c r="K1774" i="3" s="1"/>
  <c r="AH1774" i="3"/>
  <c r="J1774" i="3" s="1"/>
  <c r="AG1774" i="3"/>
  <c r="I1774" i="3" s="1"/>
  <c r="AF1774" i="3"/>
  <c r="H1774" i="3" s="1"/>
  <c r="AE1774" i="3"/>
  <c r="G1774" i="3" s="1"/>
  <c r="D1774" i="3"/>
  <c r="CC1773" i="3"/>
  <c r="CB1773" i="3"/>
  <c r="CA1773" i="3"/>
  <c r="BZ1773" i="3"/>
  <c r="BY1773" i="3"/>
  <c r="BX1773" i="3"/>
  <c r="AU1773" i="3"/>
  <c r="AR1773" i="3" s="1"/>
  <c r="AP1773" i="3" s="1"/>
  <c r="AJ1773" i="3"/>
  <c r="L1773" i="3" s="1"/>
  <c r="AI1773" i="3"/>
  <c r="K1773" i="3" s="1"/>
  <c r="AH1773" i="3"/>
  <c r="J1773" i="3" s="1"/>
  <c r="AG1773" i="3"/>
  <c r="I1773" i="3" s="1"/>
  <c r="AF1773" i="3"/>
  <c r="H1773" i="3" s="1"/>
  <c r="AE1773" i="3"/>
  <c r="G1773" i="3" s="1"/>
  <c r="D1773" i="3"/>
  <c r="CC1772" i="3"/>
  <c r="CB1772" i="3"/>
  <c r="CA1772" i="3"/>
  <c r="BZ1772" i="3"/>
  <c r="BY1772" i="3"/>
  <c r="BX1772" i="3"/>
  <c r="AU1772" i="3"/>
  <c r="AR1772" i="3"/>
  <c r="AP1772" i="3" s="1"/>
  <c r="AJ1772" i="3"/>
  <c r="L1772" i="3" s="1"/>
  <c r="AI1772" i="3"/>
  <c r="K1772" i="3" s="1"/>
  <c r="AH1772" i="3"/>
  <c r="J1772" i="3" s="1"/>
  <c r="AG1772" i="3"/>
  <c r="I1772" i="3" s="1"/>
  <c r="AF1772" i="3"/>
  <c r="H1772" i="3" s="1"/>
  <c r="AE1772" i="3"/>
  <c r="G1772" i="3" s="1"/>
  <c r="D1772" i="3"/>
  <c r="CC1771" i="3"/>
  <c r="CB1771" i="3"/>
  <c r="CA1771" i="3"/>
  <c r="BZ1771" i="3"/>
  <c r="BY1771" i="3"/>
  <c r="BX1771" i="3"/>
  <c r="AU1771" i="3"/>
  <c r="AR1771" i="3"/>
  <c r="AP1771" i="3"/>
  <c r="V1771" i="3" s="1"/>
  <c r="AJ1771" i="3"/>
  <c r="L1771" i="3" s="1"/>
  <c r="AI1771" i="3"/>
  <c r="K1771" i="3" s="1"/>
  <c r="AH1771" i="3"/>
  <c r="J1771" i="3" s="1"/>
  <c r="AG1771" i="3"/>
  <c r="I1771" i="3" s="1"/>
  <c r="AF1771" i="3"/>
  <c r="H1771" i="3" s="1"/>
  <c r="AE1771" i="3"/>
  <c r="G1771" i="3" s="1"/>
  <c r="X1771" i="3"/>
  <c r="W1771" i="3"/>
  <c r="T1771" i="3"/>
  <c r="S1771" i="3"/>
  <c r="D1771" i="3"/>
  <c r="CC1770" i="3"/>
  <c r="CB1770" i="3"/>
  <c r="CA1770" i="3"/>
  <c r="BZ1770" i="3"/>
  <c r="BY1770" i="3"/>
  <c r="BX1770" i="3"/>
  <c r="AU1770" i="3"/>
  <c r="AR1770" i="3" s="1"/>
  <c r="AP1770" i="3" s="1"/>
  <c r="AJ1770" i="3"/>
  <c r="L1770" i="3" s="1"/>
  <c r="AI1770" i="3"/>
  <c r="K1770" i="3" s="1"/>
  <c r="AH1770" i="3"/>
  <c r="J1770" i="3" s="1"/>
  <c r="AG1770" i="3"/>
  <c r="I1770" i="3" s="1"/>
  <c r="AF1770" i="3"/>
  <c r="H1770" i="3" s="1"/>
  <c r="AE1770" i="3"/>
  <c r="G1770" i="3" s="1"/>
  <c r="D1770" i="3"/>
  <c r="CC1769" i="3"/>
  <c r="CB1769" i="3"/>
  <c r="CA1769" i="3"/>
  <c r="BZ1769" i="3"/>
  <c r="BY1769" i="3"/>
  <c r="BX1769" i="3"/>
  <c r="AU1769" i="3"/>
  <c r="AR1769" i="3" s="1"/>
  <c r="AP1769" i="3" s="1"/>
  <c r="AJ1769" i="3"/>
  <c r="L1769" i="3" s="1"/>
  <c r="AI1769" i="3"/>
  <c r="K1769" i="3" s="1"/>
  <c r="AH1769" i="3"/>
  <c r="J1769" i="3" s="1"/>
  <c r="AG1769" i="3"/>
  <c r="I1769" i="3" s="1"/>
  <c r="AF1769" i="3"/>
  <c r="H1769" i="3" s="1"/>
  <c r="AE1769" i="3"/>
  <c r="G1769" i="3" s="1"/>
  <c r="D1769" i="3"/>
  <c r="CC1768" i="3"/>
  <c r="CB1768" i="3"/>
  <c r="CA1768" i="3"/>
  <c r="BZ1768" i="3"/>
  <c r="BY1768" i="3"/>
  <c r="BX1768" i="3"/>
  <c r="AU1768" i="3"/>
  <c r="AR1768" i="3"/>
  <c r="AP1768" i="3" s="1"/>
  <c r="AJ1768" i="3"/>
  <c r="L1768" i="3" s="1"/>
  <c r="AI1768" i="3"/>
  <c r="K1768" i="3" s="1"/>
  <c r="AH1768" i="3"/>
  <c r="J1768" i="3" s="1"/>
  <c r="AG1768" i="3"/>
  <c r="I1768" i="3" s="1"/>
  <c r="AF1768" i="3"/>
  <c r="H1768" i="3" s="1"/>
  <c r="AE1768" i="3"/>
  <c r="G1768" i="3" s="1"/>
  <c r="D1768" i="3"/>
  <c r="CC1767" i="3"/>
  <c r="CB1767" i="3"/>
  <c r="CA1767" i="3"/>
  <c r="BZ1767" i="3"/>
  <c r="BY1767" i="3"/>
  <c r="BX1767" i="3"/>
  <c r="AU1767" i="3"/>
  <c r="AR1767" i="3"/>
  <c r="AP1767" i="3"/>
  <c r="V1767" i="3" s="1"/>
  <c r="AJ1767" i="3"/>
  <c r="L1767" i="3" s="1"/>
  <c r="AI1767" i="3"/>
  <c r="K1767" i="3" s="1"/>
  <c r="AH1767" i="3"/>
  <c r="J1767" i="3" s="1"/>
  <c r="AG1767" i="3"/>
  <c r="I1767" i="3" s="1"/>
  <c r="AF1767" i="3"/>
  <c r="H1767" i="3" s="1"/>
  <c r="AE1767" i="3"/>
  <c r="G1767" i="3" s="1"/>
  <c r="X1767" i="3"/>
  <c r="W1767" i="3"/>
  <c r="T1767" i="3"/>
  <c r="S1767" i="3"/>
  <c r="D1767" i="3"/>
  <c r="CC1766" i="3"/>
  <c r="CB1766" i="3"/>
  <c r="CA1766" i="3"/>
  <c r="BZ1766" i="3"/>
  <c r="BY1766" i="3"/>
  <c r="BX1766" i="3"/>
  <c r="AU1766" i="3"/>
  <c r="AR1766" i="3" s="1"/>
  <c r="AP1766" i="3"/>
  <c r="AJ1766" i="3"/>
  <c r="L1766" i="3" s="1"/>
  <c r="AI1766" i="3"/>
  <c r="K1766" i="3" s="1"/>
  <c r="AH1766" i="3"/>
  <c r="J1766" i="3" s="1"/>
  <c r="AG1766" i="3"/>
  <c r="I1766" i="3" s="1"/>
  <c r="AF1766" i="3"/>
  <c r="H1766" i="3" s="1"/>
  <c r="AE1766" i="3"/>
  <c r="G1766" i="3" s="1"/>
  <c r="S1766" i="3"/>
  <c r="D1766" i="3"/>
  <c r="CC1765" i="3"/>
  <c r="CB1765" i="3"/>
  <c r="CA1765" i="3"/>
  <c r="BZ1765" i="3"/>
  <c r="BY1765" i="3"/>
  <c r="BX1765" i="3"/>
  <c r="AU1765" i="3"/>
  <c r="AR1765" i="3" s="1"/>
  <c r="AP1765" i="3" s="1"/>
  <c r="AJ1765" i="3"/>
  <c r="L1765" i="3" s="1"/>
  <c r="AI1765" i="3"/>
  <c r="K1765" i="3" s="1"/>
  <c r="AH1765" i="3"/>
  <c r="J1765" i="3" s="1"/>
  <c r="AG1765" i="3"/>
  <c r="I1765" i="3" s="1"/>
  <c r="AF1765" i="3"/>
  <c r="H1765" i="3" s="1"/>
  <c r="AE1765" i="3"/>
  <c r="G1765" i="3" s="1"/>
  <c r="V1765" i="3"/>
  <c r="D1765" i="3"/>
  <c r="CC1764" i="3"/>
  <c r="CB1764" i="3"/>
  <c r="CA1764" i="3"/>
  <c r="BZ1764" i="3"/>
  <c r="BY1764" i="3"/>
  <c r="BX1764" i="3"/>
  <c r="AU1764" i="3"/>
  <c r="AR1764" i="3"/>
  <c r="AP1764" i="3" s="1"/>
  <c r="AJ1764" i="3"/>
  <c r="L1764" i="3" s="1"/>
  <c r="AI1764" i="3"/>
  <c r="K1764" i="3" s="1"/>
  <c r="AH1764" i="3"/>
  <c r="J1764" i="3" s="1"/>
  <c r="AG1764" i="3"/>
  <c r="I1764" i="3" s="1"/>
  <c r="AF1764" i="3"/>
  <c r="H1764" i="3" s="1"/>
  <c r="AE1764" i="3"/>
  <c r="G1764" i="3" s="1"/>
  <c r="D1764" i="3"/>
  <c r="CC1763" i="3"/>
  <c r="CB1763" i="3"/>
  <c r="CA1763" i="3"/>
  <c r="BZ1763" i="3"/>
  <c r="BY1763" i="3"/>
  <c r="BX1763" i="3"/>
  <c r="AU1763" i="3"/>
  <c r="AR1763" i="3"/>
  <c r="AP1763" i="3"/>
  <c r="V1763" i="3" s="1"/>
  <c r="AJ1763" i="3"/>
  <c r="L1763" i="3" s="1"/>
  <c r="AI1763" i="3"/>
  <c r="K1763" i="3" s="1"/>
  <c r="AH1763" i="3"/>
  <c r="J1763" i="3" s="1"/>
  <c r="AG1763" i="3"/>
  <c r="I1763" i="3" s="1"/>
  <c r="AF1763" i="3"/>
  <c r="H1763" i="3" s="1"/>
  <c r="AE1763" i="3"/>
  <c r="G1763" i="3" s="1"/>
  <c r="X1763" i="3"/>
  <c r="W1763" i="3"/>
  <c r="T1763" i="3"/>
  <c r="S1763" i="3"/>
  <c r="D1763" i="3"/>
  <c r="CC1762" i="3"/>
  <c r="CB1762" i="3"/>
  <c r="CA1762" i="3"/>
  <c r="BZ1762" i="3"/>
  <c r="BY1762" i="3"/>
  <c r="BX1762" i="3"/>
  <c r="AU1762" i="3"/>
  <c r="AR1762" i="3" s="1"/>
  <c r="AP1762" i="3" s="1"/>
  <c r="AJ1762" i="3"/>
  <c r="L1762" i="3" s="1"/>
  <c r="AI1762" i="3"/>
  <c r="K1762" i="3" s="1"/>
  <c r="AH1762" i="3"/>
  <c r="J1762" i="3" s="1"/>
  <c r="AG1762" i="3"/>
  <c r="I1762" i="3" s="1"/>
  <c r="AF1762" i="3"/>
  <c r="H1762" i="3" s="1"/>
  <c r="AE1762" i="3"/>
  <c r="G1762" i="3" s="1"/>
  <c r="D1762" i="3"/>
  <c r="CC1761" i="3"/>
  <c r="CB1761" i="3"/>
  <c r="CA1761" i="3"/>
  <c r="BZ1761" i="3"/>
  <c r="BY1761" i="3"/>
  <c r="BX1761" i="3"/>
  <c r="AU1761" i="3"/>
  <c r="AR1761" i="3"/>
  <c r="AP1761" i="3" s="1"/>
  <c r="AJ1761" i="3"/>
  <c r="L1761" i="3" s="1"/>
  <c r="AI1761" i="3"/>
  <c r="K1761" i="3" s="1"/>
  <c r="AH1761" i="3"/>
  <c r="J1761" i="3" s="1"/>
  <c r="AG1761" i="3"/>
  <c r="I1761" i="3" s="1"/>
  <c r="AF1761" i="3"/>
  <c r="H1761" i="3" s="1"/>
  <c r="AE1761" i="3"/>
  <c r="G1761" i="3" s="1"/>
  <c r="U1761" i="3"/>
  <c r="D1761" i="3"/>
  <c r="CC1760" i="3"/>
  <c r="CB1760" i="3"/>
  <c r="CA1760" i="3"/>
  <c r="BZ1760" i="3"/>
  <c r="BY1760" i="3"/>
  <c r="BX1760" i="3"/>
  <c r="AU1760" i="3"/>
  <c r="AR1760" i="3"/>
  <c r="AP1760" i="3" s="1"/>
  <c r="AJ1760" i="3"/>
  <c r="AI1760" i="3"/>
  <c r="AH1760" i="3"/>
  <c r="AG1760" i="3"/>
  <c r="I1760" i="3" s="1"/>
  <c r="AF1760" i="3"/>
  <c r="H1760" i="3" s="1"/>
  <c r="AE1760" i="3"/>
  <c r="G1760" i="3" s="1"/>
  <c r="X1760" i="3"/>
  <c r="U1760" i="3"/>
  <c r="L1760" i="3"/>
  <c r="K1760" i="3"/>
  <c r="J1760" i="3"/>
  <c r="D1760" i="3"/>
  <c r="CC1759" i="3"/>
  <c r="CB1759" i="3"/>
  <c r="CA1759" i="3"/>
  <c r="BZ1759" i="3"/>
  <c r="BY1759" i="3"/>
  <c r="BX1759" i="3"/>
  <c r="AU1759" i="3"/>
  <c r="AR1759" i="3"/>
  <c r="AP1759" i="3"/>
  <c r="AJ1759" i="3"/>
  <c r="AI1759" i="3"/>
  <c r="K1759" i="3" s="1"/>
  <c r="AH1759" i="3"/>
  <c r="J1759" i="3" s="1"/>
  <c r="AG1759" i="3"/>
  <c r="I1759" i="3" s="1"/>
  <c r="AF1759" i="3"/>
  <c r="H1759" i="3" s="1"/>
  <c r="AE1759" i="3"/>
  <c r="G1759" i="3" s="1"/>
  <c r="W1759" i="3"/>
  <c r="T1759" i="3"/>
  <c r="L1759" i="3"/>
  <c r="D1759" i="3"/>
  <c r="CC1758" i="3"/>
  <c r="CB1758" i="3"/>
  <c r="CA1758" i="3"/>
  <c r="BZ1758" i="3"/>
  <c r="BY1758" i="3"/>
  <c r="BX1758" i="3"/>
  <c r="AU1758" i="3"/>
  <c r="AR1758" i="3" s="1"/>
  <c r="AP1758" i="3" s="1"/>
  <c r="AJ1758" i="3"/>
  <c r="L1758" i="3" s="1"/>
  <c r="AI1758" i="3"/>
  <c r="K1758" i="3" s="1"/>
  <c r="AH1758" i="3"/>
  <c r="J1758" i="3" s="1"/>
  <c r="AG1758" i="3"/>
  <c r="I1758" i="3" s="1"/>
  <c r="AF1758" i="3"/>
  <c r="H1758" i="3" s="1"/>
  <c r="AE1758" i="3"/>
  <c r="G1758" i="3" s="1"/>
  <c r="D1758" i="3"/>
  <c r="CC1757" i="3"/>
  <c r="CB1757" i="3"/>
  <c r="CA1757" i="3"/>
  <c r="BZ1757" i="3"/>
  <c r="BY1757" i="3"/>
  <c r="BX1757" i="3"/>
  <c r="AU1757" i="3"/>
  <c r="AR1757" i="3" s="1"/>
  <c r="AP1757" i="3" s="1"/>
  <c r="AJ1757" i="3"/>
  <c r="L1757" i="3" s="1"/>
  <c r="AI1757" i="3"/>
  <c r="K1757" i="3" s="1"/>
  <c r="AH1757" i="3"/>
  <c r="J1757" i="3" s="1"/>
  <c r="AG1757" i="3"/>
  <c r="I1757" i="3" s="1"/>
  <c r="AF1757" i="3"/>
  <c r="H1757" i="3" s="1"/>
  <c r="AE1757" i="3"/>
  <c r="G1757" i="3" s="1"/>
  <c r="D1757" i="3"/>
  <c r="CC1756" i="3"/>
  <c r="CB1756" i="3"/>
  <c r="CA1756" i="3"/>
  <c r="BZ1756" i="3"/>
  <c r="BY1756" i="3"/>
  <c r="BX1756" i="3"/>
  <c r="AU1756" i="3"/>
  <c r="AR1756" i="3"/>
  <c r="AP1756" i="3" s="1"/>
  <c r="AJ1756" i="3"/>
  <c r="L1756" i="3" s="1"/>
  <c r="AI1756" i="3"/>
  <c r="K1756" i="3" s="1"/>
  <c r="AH1756" i="3"/>
  <c r="J1756" i="3" s="1"/>
  <c r="AG1756" i="3"/>
  <c r="I1756" i="3" s="1"/>
  <c r="AF1756" i="3"/>
  <c r="H1756" i="3" s="1"/>
  <c r="AE1756" i="3"/>
  <c r="G1756" i="3" s="1"/>
  <c r="X1756" i="3"/>
  <c r="U1756" i="3"/>
  <c r="T1756" i="3"/>
  <c r="D1756" i="3"/>
  <c r="CC1755" i="3"/>
  <c r="CB1755" i="3"/>
  <c r="CA1755" i="3"/>
  <c r="BZ1755" i="3"/>
  <c r="BY1755" i="3"/>
  <c r="BX1755" i="3"/>
  <c r="AU1755" i="3"/>
  <c r="AR1755" i="3"/>
  <c r="AP1755" i="3"/>
  <c r="AJ1755" i="3"/>
  <c r="L1755" i="3" s="1"/>
  <c r="AI1755" i="3"/>
  <c r="K1755" i="3" s="1"/>
  <c r="AH1755" i="3"/>
  <c r="J1755" i="3" s="1"/>
  <c r="AG1755" i="3"/>
  <c r="I1755" i="3" s="1"/>
  <c r="AF1755" i="3"/>
  <c r="H1755" i="3" s="1"/>
  <c r="AE1755" i="3"/>
  <c r="G1755" i="3" s="1"/>
  <c r="X1755" i="3"/>
  <c r="W1755" i="3"/>
  <c r="T1755" i="3"/>
  <c r="S1755" i="3"/>
  <c r="D1755" i="3"/>
  <c r="CC1754" i="3"/>
  <c r="CB1754" i="3"/>
  <c r="CA1754" i="3"/>
  <c r="BZ1754" i="3"/>
  <c r="BY1754" i="3"/>
  <c r="BX1754" i="3"/>
  <c r="AU1754" i="3"/>
  <c r="AR1754" i="3" s="1"/>
  <c r="AP1754" i="3"/>
  <c r="AJ1754" i="3"/>
  <c r="L1754" i="3" s="1"/>
  <c r="AI1754" i="3"/>
  <c r="K1754" i="3" s="1"/>
  <c r="AH1754" i="3"/>
  <c r="J1754" i="3" s="1"/>
  <c r="AG1754" i="3"/>
  <c r="I1754" i="3" s="1"/>
  <c r="AF1754" i="3"/>
  <c r="H1754" i="3" s="1"/>
  <c r="AE1754" i="3"/>
  <c r="G1754" i="3" s="1"/>
  <c r="V1754" i="3"/>
  <c r="D1754" i="3"/>
  <c r="CC1753" i="3"/>
  <c r="CB1753" i="3"/>
  <c r="CA1753" i="3"/>
  <c r="BZ1753" i="3"/>
  <c r="BY1753" i="3"/>
  <c r="BX1753" i="3"/>
  <c r="AU1753" i="3"/>
  <c r="AR1753" i="3" s="1"/>
  <c r="AP1753" i="3" s="1"/>
  <c r="AJ1753" i="3"/>
  <c r="L1753" i="3" s="1"/>
  <c r="AI1753" i="3"/>
  <c r="K1753" i="3" s="1"/>
  <c r="AH1753" i="3"/>
  <c r="J1753" i="3" s="1"/>
  <c r="AG1753" i="3"/>
  <c r="I1753" i="3" s="1"/>
  <c r="AF1753" i="3"/>
  <c r="H1753" i="3" s="1"/>
  <c r="AE1753" i="3"/>
  <c r="G1753" i="3" s="1"/>
  <c r="D1753" i="3"/>
  <c r="CC1752" i="3"/>
  <c r="CB1752" i="3"/>
  <c r="CA1752" i="3"/>
  <c r="BZ1752" i="3"/>
  <c r="BY1752" i="3"/>
  <c r="BX1752" i="3"/>
  <c r="AU1752" i="3"/>
  <c r="AR1752" i="3" s="1"/>
  <c r="AP1752" i="3" s="1"/>
  <c r="AJ1752" i="3"/>
  <c r="L1752" i="3" s="1"/>
  <c r="AI1752" i="3"/>
  <c r="K1752" i="3" s="1"/>
  <c r="AH1752" i="3"/>
  <c r="AG1752" i="3"/>
  <c r="I1752" i="3" s="1"/>
  <c r="AF1752" i="3"/>
  <c r="H1752" i="3" s="1"/>
  <c r="AE1752" i="3"/>
  <c r="G1752" i="3" s="1"/>
  <c r="J1752" i="3"/>
  <c r="D1752" i="3"/>
  <c r="CC1751" i="3"/>
  <c r="CB1751" i="3"/>
  <c r="CA1751" i="3"/>
  <c r="BZ1751" i="3"/>
  <c r="BY1751" i="3"/>
  <c r="BX1751" i="3"/>
  <c r="AU1751" i="3"/>
  <c r="AR1751" i="3"/>
  <c r="AP1751" i="3"/>
  <c r="V1751" i="3" s="1"/>
  <c r="AJ1751" i="3"/>
  <c r="AI1751" i="3"/>
  <c r="AH1751" i="3"/>
  <c r="AG1751" i="3"/>
  <c r="I1751" i="3" s="1"/>
  <c r="AF1751" i="3"/>
  <c r="H1751" i="3" s="1"/>
  <c r="AE1751" i="3"/>
  <c r="G1751" i="3" s="1"/>
  <c r="W1751" i="3"/>
  <c r="U1751" i="3"/>
  <c r="L1751" i="3"/>
  <c r="K1751" i="3"/>
  <c r="J1751" i="3"/>
  <c r="D1751" i="3"/>
  <c r="CC1750" i="3"/>
  <c r="CB1750" i="3"/>
  <c r="CA1750" i="3"/>
  <c r="BZ1750" i="3"/>
  <c r="BY1750" i="3"/>
  <c r="BX1750" i="3"/>
  <c r="AU1750" i="3"/>
  <c r="AR1750" i="3" s="1"/>
  <c r="AP1750" i="3"/>
  <c r="U1750" i="3" s="1"/>
  <c r="AJ1750" i="3"/>
  <c r="L1750" i="3" s="1"/>
  <c r="AI1750" i="3"/>
  <c r="K1750" i="3" s="1"/>
  <c r="AH1750" i="3"/>
  <c r="J1750" i="3" s="1"/>
  <c r="AG1750" i="3"/>
  <c r="I1750" i="3" s="1"/>
  <c r="AF1750" i="3"/>
  <c r="H1750" i="3" s="1"/>
  <c r="AE1750" i="3"/>
  <c r="G1750" i="3" s="1"/>
  <c r="W1750" i="3"/>
  <c r="V1750" i="3"/>
  <c r="S1750" i="3"/>
  <c r="D1750" i="3"/>
  <c r="CC1749" i="3"/>
  <c r="CB1749" i="3"/>
  <c r="CA1749" i="3"/>
  <c r="BZ1749" i="3"/>
  <c r="BY1749" i="3"/>
  <c r="BX1749" i="3"/>
  <c r="AU1749" i="3"/>
  <c r="AR1749" i="3"/>
  <c r="AP1749" i="3" s="1"/>
  <c r="AJ1749" i="3"/>
  <c r="L1749" i="3" s="1"/>
  <c r="AI1749" i="3"/>
  <c r="K1749" i="3" s="1"/>
  <c r="AH1749" i="3"/>
  <c r="J1749" i="3" s="1"/>
  <c r="AG1749" i="3"/>
  <c r="I1749" i="3" s="1"/>
  <c r="AF1749" i="3"/>
  <c r="H1749" i="3" s="1"/>
  <c r="AE1749" i="3"/>
  <c r="G1749" i="3" s="1"/>
  <c r="D1749" i="3"/>
  <c r="CC1748" i="3"/>
  <c r="CB1748" i="3"/>
  <c r="CA1748" i="3"/>
  <c r="BZ1748" i="3"/>
  <c r="BY1748" i="3"/>
  <c r="BX1748" i="3"/>
  <c r="AU1748" i="3"/>
  <c r="AR1748" i="3"/>
  <c r="AP1748" i="3" s="1"/>
  <c r="AJ1748" i="3"/>
  <c r="L1748" i="3" s="1"/>
  <c r="AI1748" i="3"/>
  <c r="K1748" i="3" s="1"/>
  <c r="AH1748" i="3"/>
  <c r="J1748" i="3" s="1"/>
  <c r="AG1748" i="3"/>
  <c r="I1748" i="3" s="1"/>
  <c r="AF1748" i="3"/>
  <c r="H1748" i="3" s="1"/>
  <c r="AE1748" i="3"/>
  <c r="G1748" i="3" s="1"/>
  <c r="X1748" i="3"/>
  <c r="D1748" i="3"/>
  <c r="CC1747" i="3"/>
  <c r="CB1747" i="3"/>
  <c r="CA1747" i="3"/>
  <c r="BZ1747" i="3"/>
  <c r="BY1747" i="3"/>
  <c r="BX1747" i="3"/>
  <c r="AU1747" i="3"/>
  <c r="AR1747" i="3" s="1"/>
  <c r="AP1747" i="3" s="1"/>
  <c r="AJ1747" i="3"/>
  <c r="L1747" i="3" s="1"/>
  <c r="AI1747" i="3"/>
  <c r="K1747" i="3" s="1"/>
  <c r="AH1747" i="3"/>
  <c r="J1747" i="3" s="1"/>
  <c r="AG1747" i="3"/>
  <c r="I1747" i="3" s="1"/>
  <c r="AF1747" i="3"/>
  <c r="H1747" i="3" s="1"/>
  <c r="AE1747" i="3"/>
  <c r="G1747" i="3" s="1"/>
  <c r="W1747" i="3"/>
  <c r="D1747" i="3"/>
  <c r="CC1746" i="3"/>
  <c r="CB1746" i="3"/>
  <c r="CA1746" i="3"/>
  <c r="BZ1746" i="3"/>
  <c r="BY1746" i="3"/>
  <c r="BX1746" i="3"/>
  <c r="AU1746" i="3"/>
  <c r="AR1746" i="3" s="1"/>
  <c r="AP1746" i="3" s="1"/>
  <c r="AJ1746" i="3"/>
  <c r="L1746" i="3" s="1"/>
  <c r="AI1746" i="3"/>
  <c r="K1746" i="3" s="1"/>
  <c r="AH1746" i="3"/>
  <c r="J1746" i="3" s="1"/>
  <c r="AG1746" i="3"/>
  <c r="I1746" i="3" s="1"/>
  <c r="AF1746" i="3"/>
  <c r="H1746" i="3" s="1"/>
  <c r="AE1746" i="3"/>
  <c r="G1746" i="3" s="1"/>
  <c r="V1746" i="3"/>
  <c r="D1746" i="3"/>
  <c r="CC1745" i="3"/>
  <c r="CB1745" i="3"/>
  <c r="CA1745" i="3"/>
  <c r="BZ1745" i="3"/>
  <c r="BY1745" i="3"/>
  <c r="BX1745" i="3"/>
  <c r="AU1745" i="3"/>
  <c r="AR1745" i="3"/>
  <c r="AP1745" i="3" s="1"/>
  <c r="AJ1745" i="3"/>
  <c r="L1745" i="3" s="1"/>
  <c r="AI1745" i="3"/>
  <c r="K1745" i="3" s="1"/>
  <c r="AH1745" i="3"/>
  <c r="J1745" i="3" s="1"/>
  <c r="AG1745" i="3"/>
  <c r="I1745" i="3" s="1"/>
  <c r="AF1745" i="3"/>
  <c r="H1745" i="3" s="1"/>
  <c r="AE1745" i="3"/>
  <c r="G1745" i="3" s="1"/>
  <c r="D1745" i="3"/>
  <c r="CC1744" i="3"/>
  <c r="CB1744" i="3"/>
  <c r="CA1744" i="3"/>
  <c r="BZ1744" i="3"/>
  <c r="BY1744" i="3"/>
  <c r="BX1744" i="3"/>
  <c r="AU1744" i="3"/>
  <c r="AR1744" i="3"/>
  <c r="AP1744" i="3" s="1"/>
  <c r="AJ1744" i="3"/>
  <c r="L1744" i="3" s="1"/>
  <c r="AI1744" i="3"/>
  <c r="K1744" i="3" s="1"/>
  <c r="AH1744" i="3"/>
  <c r="J1744" i="3" s="1"/>
  <c r="AG1744" i="3"/>
  <c r="I1744" i="3" s="1"/>
  <c r="AF1744" i="3"/>
  <c r="H1744" i="3" s="1"/>
  <c r="AE1744" i="3"/>
  <c r="G1744" i="3" s="1"/>
  <c r="X1744" i="3"/>
  <c r="D1744" i="3"/>
  <c r="CC1743" i="3"/>
  <c r="CB1743" i="3"/>
  <c r="CA1743" i="3"/>
  <c r="BZ1743" i="3"/>
  <c r="BY1743" i="3"/>
  <c r="BX1743" i="3"/>
  <c r="AU1743" i="3"/>
  <c r="AR1743" i="3" s="1"/>
  <c r="AP1743" i="3" s="1"/>
  <c r="AJ1743" i="3"/>
  <c r="L1743" i="3" s="1"/>
  <c r="AI1743" i="3"/>
  <c r="K1743" i="3" s="1"/>
  <c r="AH1743" i="3"/>
  <c r="J1743" i="3" s="1"/>
  <c r="AG1743" i="3"/>
  <c r="I1743" i="3" s="1"/>
  <c r="AF1743" i="3"/>
  <c r="H1743" i="3" s="1"/>
  <c r="AE1743" i="3"/>
  <c r="G1743" i="3" s="1"/>
  <c r="W1743" i="3"/>
  <c r="D1743" i="3"/>
  <c r="CC1742" i="3"/>
  <c r="CB1742" i="3"/>
  <c r="CA1742" i="3"/>
  <c r="BZ1742" i="3"/>
  <c r="BY1742" i="3"/>
  <c r="BX1742" i="3"/>
  <c r="AU1742" i="3"/>
  <c r="AR1742" i="3" s="1"/>
  <c r="AP1742" i="3" s="1"/>
  <c r="AJ1742" i="3"/>
  <c r="L1742" i="3" s="1"/>
  <c r="AI1742" i="3"/>
  <c r="K1742" i="3" s="1"/>
  <c r="AH1742" i="3"/>
  <c r="J1742" i="3" s="1"/>
  <c r="AG1742" i="3"/>
  <c r="I1742" i="3" s="1"/>
  <c r="AF1742" i="3"/>
  <c r="H1742" i="3" s="1"/>
  <c r="AE1742" i="3"/>
  <c r="G1742" i="3" s="1"/>
  <c r="V1742" i="3"/>
  <c r="D1742" i="3"/>
  <c r="CC1741" i="3"/>
  <c r="CB1741" i="3"/>
  <c r="CA1741" i="3"/>
  <c r="BZ1741" i="3"/>
  <c r="BY1741" i="3"/>
  <c r="BX1741" i="3"/>
  <c r="AU1741" i="3"/>
  <c r="AR1741" i="3"/>
  <c r="AP1741" i="3" s="1"/>
  <c r="AJ1741" i="3"/>
  <c r="L1741" i="3" s="1"/>
  <c r="AI1741" i="3"/>
  <c r="K1741" i="3" s="1"/>
  <c r="AH1741" i="3"/>
  <c r="J1741" i="3" s="1"/>
  <c r="AG1741" i="3"/>
  <c r="I1741" i="3" s="1"/>
  <c r="AF1741" i="3"/>
  <c r="H1741" i="3" s="1"/>
  <c r="AE1741" i="3"/>
  <c r="G1741" i="3" s="1"/>
  <c r="D1741" i="3"/>
  <c r="CC1740" i="3"/>
  <c r="CB1740" i="3"/>
  <c r="CA1740" i="3"/>
  <c r="BZ1740" i="3"/>
  <c r="BY1740" i="3"/>
  <c r="BX1740" i="3"/>
  <c r="AU1740" i="3"/>
  <c r="AR1740" i="3"/>
  <c r="AP1740" i="3" s="1"/>
  <c r="AJ1740" i="3"/>
  <c r="L1740" i="3" s="1"/>
  <c r="AI1740" i="3"/>
  <c r="K1740" i="3" s="1"/>
  <c r="AH1740" i="3"/>
  <c r="J1740" i="3" s="1"/>
  <c r="AG1740" i="3"/>
  <c r="I1740" i="3" s="1"/>
  <c r="AF1740" i="3"/>
  <c r="H1740" i="3" s="1"/>
  <c r="AE1740" i="3"/>
  <c r="G1740" i="3" s="1"/>
  <c r="X1740" i="3"/>
  <c r="D1740" i="3"/>
  <c r="CC1739" i="3"/>
  <c r="CB1739" i="3"/>
  <c r="CA1739" i="3"/>
  <c r="BZ1739" i="3"/>
  <c r="BY1739" i="3"/>
  <c r="BX1739" i="3"/>
  <c r="AU1739" i="3"/>
  <c r="AR1739" i="3" s="1"/>
  <c r="AP1739" i="3" s="1"/>
  <c r="AJ1739" i="3"/>
  <c r="L1739" i="3" s="1"/>
  <c r="AI1739" i="3"/>
  <c r="K1739" i="3" s="1"/>
  <c r="AH1739" i="3"/>
  <c r="J1739" i="3" s="1"/>
  <c r="AG1739" i="3"/>
  <c r="I1739" i="3" s="1"/>
  <c r="AF1739" i="3"/>
  <c r="H1739" i="3" s="1"/>
  <c r="AE1739" i="3"/>
  <c r="G1739" i="3" s="1"/>
  <c r="W1739" i="3"/>
  <c r="D1739" i="3"/>
  <c r="CC1738" i="3"/>
  <c r="CB1738" i="3"/>
  <c r="CA1738" i="3"/>
  <c r="BZ1738" i="3"/>
  <c r="BY1738" i="3"/>
  <c r="BX1738" i="3"/>
  <c r="AU1738" i="3"/>
  <c r="AR1738" i="3" s="1"/>
  <c r="AP1738" i="3" s="1"/>
  <c r="AJ1738" i="3"/>
  <c r="L1738" i="3" s="1"/>
  <c r="AI1738" i="3"/>
  <c r="K1738" i="3" s="1"/>
  <c r="AH1738" i="3"/>
  <c r="J1738" i="3" s="1"/>
  <c r="AG1738" i="3"/>
  <c r="I1738" i="3" s="1"/>
  <c r="AF1738" i="3"/>
  <c r="H1738" i="3" s="1"/>
  <c r="AE1738" i="3"/>
  <c r="G1738" i="3" s="1"/>
  <c r="V1738" i="3"/>
  <c r="D1738" i="3"/>
  <c r="CC1737" i="3"/>
  <c r="CB1737" i="3"/>
  <c r="CA1737" i="3"/>
  <c r="BZ1737" i="3"/>
  <c r="BY1737" i="3"/>
  <c r="BX1737" i="3"/>
  <c r="AU1737" i="3"/>
  <c r="AR1737" i="3"/>
  <c r="AP1737" i="3" s="1"/>
  <c r="AJ1737" i="3"/>
  <c r="L1737" i="3" s="1"/>
  <c r="AI1737" i="3"/>
  <c r="K1737" i="3" s="1"/>
  <c r="AH1737" i="3"/>
  <c r="J1737" i="3" s="1"/>
  <c r="AG1737" i="3"/>
  <c r="I1737" i="3" s="1"/>
  <c r="AF1737" i="3"/>
  <c r="H1737" i="3" s="1"/>
  <c r="AE1737" i="3"/>
  <c r="G1737" i="3" s="1"/>
  <c r="D1737" i="3"/>
  <c r="CC1736" i="3"/>
  <c r="CB1736" i="3"/>
  <c r="CA1736" i="3"/>
  <c r="BZ1736" i="3"/>
  <c r="BY1736" i="3"/>
  <c r="BX1736" i="3"/>
  <c r="AU1736" i="3"/>
  <c r="AR1736" i="3"/>
  <c r="AP1736" i="3" s="1"/>
  <c r="AJ1736" i="3"/>
  <c r="L1736" i="3" s="1"/>
  <c r="AI1736" i="3"/>
  <c r="K1736" i="3" s="1"/>
  <c r="AH1736" i="3"/>
  <c r="J1736" i="3" s="1"/>
  <c r="AG1736" i="3"/>
  <c r="I1736" i="3" s="1"/>
  <c r="AF1736" i="3"/>
  <c r="H1736" i="3" s="1"/>
  <c r="AE1736" i="3"/>
  <c r="G1736" i="3" s="1"/>
  <c r="X1736" i="3"/>
  <c r="U1736" i="3"/>
  <c r="T1736" i="3"/>
  <c r="D1736" i="3"/>
  <c r="CC1735" i="3"/>
  <c r="CB1735" i="3"/>
  <c r="CA1735" i="3"/>
  <c r="BZ1735" i="3"/>
  <c r="BY1735" i="3"/>
  <c r="BX1735" i="3"/>
  <c r="AU1735" i="3"/>
  <c r="AR1735" i="3" s="1"/>
  <c r="AP1735" i="3"/>
  <c r="AJ1735" i="3"/>
  <c r="L1735" i="3" s="1"/>
  <c r="AI1735" i="3"/>
  <c r="K1735" i="3" s="1"/>
  <c r="AH1735" i="3"/>
  <c r="J1735" i="3" s="1"/>
  <c r="AG1735" i="3"/>
  <c r="I1735" i="3" s="1"/>
  <c r="AF1735" i="3"/>
  <c r="H1735" i="3" s="1"/>
  <c r="AE1735" i="3"/>
  <c r="G1735" i="3" s="1"/>
  <c r="W1735" i="3"/>
  <c r="D1735" i="3"/>
  <c r="CC1734" i="3"/>
  <c r="CB1734" i="3"/>
  <c r="CA1734" i="3"/>
  <c r="BZ1734" i="3"/>
  <c r="BY1734" i="3"/>
  <c r="BX1734" i="3"/>
  <c r="AU1734" i="3"/>
  <c r="AR1734" i="3"/>
  <c r="AP1734" i="3" s="1"/>
  <c r="AJ1734" i="3"/>
  <c r="L1734" i="3" s="1"/>
  <c r="AI1734" i="3"/>
  <c r="K1734" i="3" s="1"/>
  <c r="AH1734" i="3"/>
  <c r="J1734" i="3" s="1"/>
  <c r="AG1734" i="3"/>
  <c r="I1734" i="3" s="1"/>
  <c r="AF1734" i="3"/>
  <c r="H1734" i="3" s="1"/>
  <c r="AE1734" i="3"/>
  <c r="G1734" i="3" s="1"/>
  <c r="U1734" i="3"/>
  <c r="D1734" i="3"/>
  <c r="CC1733" i="3"/>
  <c r="CB1733" i="3"/>
  <c r="CA1733" i="3"/>
  <c r="BZ1733" i="3"/>
  <c r="BY1733" i="3"/>
  <c r="BX1733" i="3"/>
  <c r="AU1733" i="3"/>
  <c r="AR1733" i="3" s="1"/>
  <c r="AP1733" i="3" s="1"/>
  <c r="AJ1733" i="3"/>
  <c r="L1733" i="3" s="1"/>
  <c r="AI1733" i="3"/>
  <c r="K1733" i="3" s="1"/>
  <c r="AH1733" i="3"/>
  <c r="J1733" i="3" s="1"/>
  <c r="AG1733" i="3"/>
  <c r="I1733" i="3" s="1"/>
  <c r="AF1733" i="3"/>
  <c r="H1733" i="3" s="1"/>
  <c r="AE1733" i="3"/>
  <c r="G1733" i="3" s="1"/>
  <c r="D1733" i="3"/>
  <c r="CC1732" i="3"/>
  <c r="CB1732" i="3"/>
  <c r="CA1732" i="3"/>
  <c r="BZ1732" i="3"/>
  <c r="BY1732" i="3"/>
  <c r="BX1732" i="3"/>
  <c r="AU1732" i="3"/>
  <c r="AR1732" i="3"/>
  <c r="AP1732" i="3" s="1"/>
  <c r="AJ1732" i="3"/>
  <c r="L1732" i="3" s="1"/>
  <c r="AI1732" i="3"/>
  <c r="K1732" i="3" s="1"/>
  <c r="AH1732" i="3"/>
  <c r="J1732" i="3" s="1"/>
  <c r="AG1732" i="3"/>
  <c r="I1732" i="3" s="1"/>
  <c r="AF1732" i="3"/>
  <c r="H1732" i="3" s="1"/>
  <c r="AE1732" i="3"/>
  <c r="G1732" i="3" s="1"/>
  <c r="U1732" i="3"/>
  <c r="D1732" i="3"/>
  <c r="CC1731" i="3"/>
  <c r="CB1731" i="3"/>
  <c r="CA1731" i="3"/>
  <c r="BZ1731" i="3"/>
  <c r="BY1731" i="3"/>
  <c r="BX1731" i="3"/>
  <c r="AU1731" i="3"/>
  <c r="AR1731" i="3"/>
  <c r="AP1731" i="3"/>
  <c r="AJ1731" i="3"/>
  <c r="AI1731" i="3"/>
  <c r="K1731" i="3" s="1"/>
  <c r="AH1731" i="3"/>
  <c r="J1731" i="3" s="1"/>
  <c r="AG1731" i="3"/>
  <c r="I1731" i="3" s="1"/>
  <c r="AF1731" i="3"/>
  <c r="H1731" i="3" s="1"/>
  <c r="AE1731" i="3"/>
  <c r="G1731" i="3" s="1"/>
  <c r="W1731" i="3"/>
  <c r="S1731" i="3"/>
  <c r="L1731" i="3"/>
  <c r="D1731" i="3"/>
  <c r="CC1730" i="3"/>
  <c r="CB1730" i="3"/>
  <c r="CA1730" i="3"/>
  <c r="BZ1730" i="3"/>
  <c r="BY1730" i="3"/>
  <c r="BX1730" i="3"/>
  <c r="AU1730" i="3"/>
  <c r="AR1730" i="3" s="1"/>
  <c r="AP1730" i="3" s="1"/>
  <c r="AJ1730" i="3"/>
  <c r="L1730" i="3" s="1"/>
  <c r="AI1730" i="3"/>
  <c r="K1730" i="3" s="1"/>
  <c r="AH1730" i="3"/>
  <c r="J1730" i="3" s="1"/>
  <c r="AG1730" i="3"/>
  <c r="AF1730" i="3"/>
  <c r="H1730" i="3" s="1"/>
  <c r="AE1730" i="3"/>
  <c r="G1730" i="3" s="1"/>
  <c r="V1730" i="3"/>
  <c r="I1730" i="3"/>
  <c r="D1730" i="3"/>
  <c r="CC1729" i="3"/>
  <c r="CB1729" i="3"/>
  <c r="CA1729" i="3"/>
  <c r="BZ1729" i="3"/>
  <c r="BY1729" i="3"/>
  <c r="BX1729" i="3"/>
  <c r="AU1729" i="3"/>
  <c r="AR1729" i="3"/>
  <c r="AP1729" i="3" s="1"/>
  <c r="AJ1729" i="3"/>
  <c r="L1729" i="3" s="1"/>
  <c r="AI1729" i="3"/>
  <c r="K1729" i="3" s="1"/>
  <c r="AH1729" i="3"/>
  <c r="J1729" i="3" s="1"/>
  <c r="AG1729" i="3"/>
  <c r="I1729" i="3" s="1"/>
  <c r="AF1729" i="3"/>
  <c r="H1729" i="3" s="1"/>
  <c r="AE1729" i="3"/>
  <c r="G1729" i="3" s="1"/>
  <c r="D1729" i="3"/>
  <c r="CC1728" i="3"/>
  <c r="CB1728" i="3"/>
  <c r="CA1728" i="3"/>
  <c r="BZ1728" i="3"/>
  <c r="BY1728" i="3"/>
  <c r="BX1728" i="3"/>
  <c r="AU1728" i="3"/>
  <c r="AR1728" i="3" s="1"/>
  <c r="AP1728" i="3" s="1"/>
  <c r="AJ1728" i="3"/>
  <c r="AI1728" i="3"/>
  <c r="AH1728" i="3"/>
  <c r="AG1728" i="3"/>
  <c r="AF1728" i="3"/>
  <c r="AE1728" i="3"/>
  <c r="X1728" i="3"/>
  <c r="T1728" i="3"/>
  <c r="L1728" i="3"/>
  <c r="K1728" i="3"/>
  <c r="J1728" i="3"/>
  <c r="I1728" i="3"/>
  <c r="H1728" i="3"/>
  <c r="G1728" i="3"/>
  <c r="D1728" i="3"/>
  <c r="CC1727" i="3"/>
  <c r="CB1727" i="3"/>
  <c r="CA1727" i="3"/>
  <c r="BZ1727" i="3"/>
  <c r="BY1727" i="3"/>
  <c r="BX1727" i="3"/>
  <c r="AU1727" i="3"/>
  <c r="AR1727" i="3"/>
  <c r="AP1727" i="3"/>
  <c r="AJ1727" i="3"/>
  <c r="AI1727" i="3"/>
  <c r="AH1727" i="3"/>
  <c r="AG1727" i="3"/>
  <c r="I1727" i="3" s="1"/>
  <c r="AF1727" i="3"/>
  <c r="H1727" i="3" s="1"/>
  <c r="AE1727" i="3"/>
  <c r="G1727" i="3" s="1"/>
  <c r="W1727" i="3"/>
  <c r="S1727" i="3"/>
  <c r="L1727" i="3"/>
  <c r="K1727" i="3"/>
  <c r="J1727" i="3"/>
  <c r="D1727" i="3"/>
  <c r="CC1726" i="3"/>
  <c r="CB1726" i="3"/>
  <c r="CA1726" i="3"/>
  <c r="BZ1726" i="3"/>
  <c r="BY1726" i="3"/>
  <c r="BX1726" i="3"/>
  <c r="AU1726" i="3"/>
  <c r="AR1726" i="3" s="1"/>
  <c r="AP1726" i="3" s="1"/>
  <c r="AJ1726" i="3"/>
  <c r="L1726" i="3" s="1"/>
  <c r="AI1726" i="3"/>
  <c r="K1726" i="3" s="1"/>
  <c r="AH1726" i="3"/>
  <c r="J1726" i="3" s="1"/>
  <c r="AG1726" i="3"/>
  <c r="I1726" i="3" s="1"/>
  <c r="AF1726" i="3"/>
  <c r="H1726" i="3" s="1"/>
  <c r="AE1726" i="3"/>
  <c r="G1726" i="3" s="1"/>
  <c r="V1726" i="3"/>
  <c r="D1726" i="3"/>
  <c r="CC1725" i="3"/>
  <c r="CB1725" i="3"/>
  <c r="CA1725" i="3"/>
  <c r="BZ1725" i="3"/>
  <c r="BY1725" i="3"/>
  <c r="BX1725" i="3"/>
  <c r="AU1725" i="3"/>
  <c r="AR1725" i="3"/>
  <c r="AP1725" i="3" s="1"/>
  <c r="AJ1725" i="3"/>
  <c r="L1725" i="3" s="1"/>
  <c r="AI1725" i="3"/>
  <c r="K1725" i="3" s="1"/>
  <c r="AH1725" i="3"/>
  <c r="J1725" i="3" s="1"/>
  <c r="AG1725" i="3"/>
  <c r="I1725" i="3" s="1"/>
  <c r="AF1725" i="3"/>
  <c r="H1725" i="3" s="1"/>
  <c r="AE1725" i="3"/>
  <c r="G1725" i="3" s="1"/>
  <c r="D1725" i="3"/>
  <c r="CC1724" i="3"/>
  <c r="CB1724" i="3"/>
  <c r="CA1724" i="3"/>
  <c r="BZ1724" i="3"/>
  <c r="BY1724" i="3"/>
  <c r="BX1724" i="3"/>
  <c r="AU1724" i="3"/>
  <c r="AR1724" i="3" s="1"/>
  <c r="AP1724" i="3" s="1"/>
  <c r="AJ1724" i="3"/>
  <c r="AI1724" i="3"/>
  <c r="AH1724" i="3"/>
  <c r="AG1724" i="3"/>
  <c r="AF1724" i="3"/>
  <c r="AE1724" i="3"/>
  <c r="X1724" i="3"/>
  <c r="T1724" i="3"/>
  <c r="L1724" i="3"/>
  <c r="K1724" i="3"/>
  <c r="J1724" i="3"/>
  <c r="I1724" i="3"/>
  <c r="H1724" i="3"/>
  <c r="G1724" i="3"/>
  <c r="D1724" i="3"/>
  <c r="CC1723" i="3"/>
  <c r="CB1723" i="3"/>
  <c r="CA1723" i="3"/>
  <c r="BZ1723" i="3"/>
  <c r="BY1723" i="3"/>
  <c r="BX1723" i="3"/>
  <c r="AU1723" i="3"/>
  <c r="AR1723" i="3"/>
  <c r="AP1723" i="3"/>
  <c r="AJ1723" i="3"/>
  <c r="AI1723" i="3"/>
  <c r="AH1723" i="3"/>
  <c r="AG1723" i="3"/>
  <c r="AF1723" i="3"/>
  <c r="AE1723" i="3"/>
  <c r="G1723" i="3" s="1"/>
  <c r="W1723" i="3"/>
  <c r="S1723" i="3"/>
  <c r="L1723" i="3"/>
  <c r="K1723" i="3"/>
  <c r="J1723" i="3"/>
  <c r="I1723" i="3"/>
  <c r="H1723" i="3"/>
  <c r="D1723" i="3"/>
  <c r="CC1722" i="3"/>
  <c r="CB1722" i="3"/>
  <c r="CA1722" i="3"/>
  <c r="BZ1722" i="3"/>
  <c r="BY1722" i="3"/>
  <c r="BX1722" i="3"/>
  <c r="AU1722" i="3"/>
  <c r="AR1722" i="3" s="1"/>
  <c r="AP1722" i="3" s="1"/>
  <c r="AJ1722" i="3"/>
  <c r="L1722" i="3" s="1"/>
  <c r="AI1722" i="3"/>
  <c r="K1722" i="3" s="1"/>
  <c r="AH1722" i="3"/>
  <c r="J1722" i="3" s="1"/>
  <c r="AG1722" i="3"/>
  <c r="I1722" i="3" s="1"/>
  <c r="AF1722" i="3"/>
  <c r="H1722" i="3" s="1"/>
  <c r="AE1722" i="3"/>
  <c r="G1722" i="3" s="1"/>
  <c r="V1722" i="3"/>
  <c r="D1722" i="3"/>
  <c r="CC1721" i="3"/>
  <c r="CB1721" i="3"/>
  <c r="CA1721" i="3"/>
  <c r="BZ1721" i="3"/>
  <c r="BY1721" i="3"/>
  <c r="BX1721" i="3"/>
  <c r="AU1721" i="3"/>
  <c r="AR1721" i="3"/>
  <c r="AP1721" i="3" s="1"/>
  <c r="AJ1721" i="3"/>
  <c r="L1721" i="3" s="1"/>
  <c r="AI1721" i="3"/>
  <c r="K1721" i="3" s="1"/>
  <c r="AH1721" i="3"/>
  <c r="J1721" i="3" s="1"/>
  <c r="AG1721" i="3"/>
  <c r="I1721" i="3" s="1"/>
  <c r="AF1721" i="3"/>
  <c r="H1721" i="3" s="1"/>
  <c r="AE1721" i="3"/>
  <c r="G1721" i="3" s="1"/>
  <c r="D1721" i="3"/>
  <c r="CC1720" i="3"/>
  <c r="CB1720" i="3"/>
  <c r="CA1720" i="3"/>
  <c r="BZ1720" i="3"/>
  <c r="BY1720" i="3"/>
  <c r="BX1720" i="3"/>
  <c r="AU1720" i="3"/>
  <c r="AR1720" i="3" s="1"/>
  <c r="AP1720" i="3" s="1"/>
  <c r="AJ1720" i="3"/>
  <c r="AI1720" i="3"/>
  <c r="AH1720" i="3"/>
  <c r="J1720" i="3" s="1"/>
  <c r="AG1720" i="3"/>
  <c r="I1720" i="3" s="1"/>
  <c r="AF1720" i="3"/>
  <c r="H1720" i="3" s="1"/>
  <c r="AE1720" i="3"/>
  <c r="G1720" i="3" s="1"/>
  <c r="X1720" i="3"/>
  <c r="T1720" i="3"/>
  <c r="L1720" i="3"/>
  <c r="K1720" i="3"/>
  <c r="D1720" i="3"/>
  <c r="CC1719" i="3"/>
  <c r="CB1719" i="3"/>
  <c r="CA1719" i="3"/>
  <c r="BZ1719" i="3"/>
  <c r="BY1719" i="3"/>
  <c r="BX1719" i="3"/>
  <c r="AU1719" i="3"/>
  <c r="AR1719" i="3"/>
  <c r="AP1719" i="3"/>
  <c r="AJ1719" i="3"/>
  <c r="L1719" i="3" s="1"/>
  <c r="AI1719" i="3"/>
  <c r="K1719" i="3" s="1"/>
  <c r="AH1719" i="3"/>
  <c r="J1719" i="3" s="1"/>
  <c r="AG1719" i="3"/>
  <c r="I1719" i="3" s="1"/>
  <c r="AF1719" i="3"/>
  <c r="H1719" i="3" s="1"/>
  <c r="AE1719" i="3"/>
  <c r="G1719" i="3" s="1"/>
  <c r="W1719" i="3"/>
  <c r="U1719" i="3"/>
  <c r="S1719" i="3"/>
  <c r="D1719" i="3"/>
  <c r="CC1718" i="3"/>
  <c r="CB1718" i="3"/>
  <c r="CA1718" i="3"/>
  <c r="BZ1718" i="3"/>
  <c r="BY1718" i="3"/>
  <c r="BX1718" i="3"/>
  <c r="AU1718" i="3"/>
  <c r="AR1718" i="3" s="1"/>
  <c r="AP1718" i="3" s="1"/>
  <c r="AJ1718" i="3"/>
  <c r="L1718" i="3" s="1"/>
  <c r="AI1718" i="3"/>
  <c r="K1718" i="3" s="1"/>
  <c r="AH1718" i="3"/>
  <c r="J1718" i="3" s="1"/>
  <c r="AG1718" i="3"/>
  <c r="I1718" i="3" s="1"/>
  <c r="AF1718" i="3"/>
  <c r="H1718" i="3" s="1"/>
  <c r="AE1718" i="3"/>
  <c r="G1718" i="3" s="1"/>
  <c r="D1718" i="3"/>
  <c r="CC1717" i="3"/>
  <c r="CB1717" i="3"/>
  <c r="CA1717" i="3"/>
  <c r="BZ1717" i="3"/>
  <c r="BY1717" i="3"/>
  <c r="BX1717" i="3"/>
  <c r="AU1717" i="3"/>
  <c r="AR1717" i="3"/>
  <c r="AP1717" i="3"/>
  <c r="AJ1717" i="3"/>
  <c r="L1717" i="3" s="1"/>
  <c r="AI1717" i="3"/>
  <c r="K1717" i="3" s="1"/>
  <c r="AH1717" i="3"/>
  <c r="J1717" i="3" s="1"/>
  <c r="AG1717" i="3"/>
  <c r="I1717" i="3" s="1"/>
  <c r="AF1717" i="3"/>
  <c r="H1717" i="3" s="1"/>
  <c r="AE1717" i="3"/>
  <c r="G1717" i="3" s="1"/>
  <c r="D1717" i="3"/>
  <c r="CC1716" i="3"/>
  <c r="CB1716" i="3"/>
  <c r="CA1716" i="3"/>
  <c r="BZ1716" i="3"/>
  <c r="BY1716" i="3"/>
  <c r="BX1716" i="3"/>
  <c r="AU1716" i="3"/>
  <c r="AR1716" i="3" s="1"/>
  <c r="AP1716" i="3" s="1"/>
  <c r="AJ1716" i="3"/>
  <c r="AI1716" i="3"/>
  <c r="AH1716" i="3"/>
  <c r="AG1716" i="3"/>
  <c r="AF1716" i="3"/>
  <c r="AE1716" i="3"/>
  <c r="G1716" i="3" s="1"/>
  <c r="X1716" i="3"/>
  <c r="V1716" i="3"/>
  <c r="L1716" i="3"/>
  <c r="K1716" i="3"/>
  <c r="J1716" i="3"/>
  <c r="I1716" i="3"/>
  <c r="H1716" i="3"/>
  <c r="D1716" i="3"/>
  <c r="CC1715" i="3"/>
  <c r="CB1715" i="3"/>
  <c r="CA1715" i="3"/>
  <c r="BZ1715" i="3"/>
  <c r="BY1715" i="3"/>
  <c r="BX1715" i="3"/>
  <c r="AU1715" i="3"/>
  <c r="AR1715" i="3"/>
  <c r="AP1715" i="3" s="1"/>
  <c r="AJ1715" i="3"/>
  <c r="L1715" i="3" s="1"/>
  <c r="AI1715" i="3"/>
  <c r="K1715" i="3" s="1"/>
  <c r="AH1715" i="3"/>
  <c r="J1715" i="3" s="1"/>
  <c r="AG1715" i="3"/>
  <c r="I1715" i="3" s="1"/>
  <c r="AF1715" i="3"/>
  <c r="H1715" i="3" s="1"/>
  <c r="AE1715" i="3"/>
  <c r="G1715" i="3" s="1"/>
  <c r="S1715" i="3"/>
  <c r="D1715" i="3"/>
  <c r="CC1714" i="3"/>
  <c r="CB1714" i="3"/>
  <c r="CA1714" i="3"/>
  <c r="BZ1714" i="3"/>
  <c r="BY1714" i="3"/>
  <c r="BX1714" i="3"/>
  <c r="AU1714" i="3"/>
  <c r="AR1714" i="3" s="1"/>
  <c r="AP1714" i="3" s="1"/>
  <c r="V1714" i="3" s="1"/>
  <c r="AJ1714" i="3"/>
  <c r="L1714" i="3" s="1"/>
  <c r="AI1714" i="3"/>
  <c r="K1714" i="3" s="1"/>
  <c r="AH1714" i="3"/>
  <c r="J1714" i="3" s="1"/>
  <c r="AG1714" i="3"/>
  <c r="I1714" i="3" s="1"/>
  <c r="AF1714" i="3"/>
  <c r="H1714" i="3" s="1"/>
  <c r="AE1714" i="3"/>
  <c r="G1714" i="3" s="1"/>
  <c r="X1714" i="3"/>
  <c r="T1714" i="3"/>
  <c r="D1714" i="3"/>
  <c r="CC1713" i="3"/>
  <c r="CB1713" i="3"/>
  <c r="CA1713" i="3"/>
  <c r="BZ1713" i="3"/>
  <c r="BY1713" i="3"/>
  <c r="BX1713" i="3"/>
  <c r="AU1713" i="3"/>
  <c r="AR1713" i="3"/>
  <c r="AP1713" i="3"/>
  <c r="S1713" i="3" s="1"/>
  <c r="AJ1713" i="3"/>
  <c r="L1713" i="3" s="1"/>
  <c r="AI1713" i="3"/>
  <c r="K1713" i="3" s="1"/>
  <c r="AH1713" i="3"/>
  <c r="J1713" i="3" s="1"/>
  <c r="AG1713" i="3"/>
  <c r="I1713" i="3" s="1"/>
  <c r="AF1713" i="3"/>
  <c r="H1713" i="3" s="1"/>
  <c r="AE1713" i="3"/>
  <c r="G1713" i="3" s="1"/>
  <c r="U1713" i="3"/>
  <c r="D1713" i="3"/>
  <c r="CC1712" i="3"/>
  <c r="CB1712" i="3"/>
  <c r="CA1712" i="3"/>
  <c r="BZ1712" i="3"/>
  <c r="BY1712" i="3"/>
  <c r="BX1712" i="3"/>
  <c r="AU1712" i="3"/>
  <c r="AR1712" i="3"/>
  <c r="AP1712" i="3" s="1"/>
  <c r="U1712" i="3" s="1"/>
  <c r="AJ1712" i="3"/>
  <c r="L1712" i="3" s="1"/>
  <c r="AI1712" i="3"/>
  <c r="K1712" i="3" s="1"/>
  <c r="AH1712" i="3"/>
  <c r="J1712" i="3" s="1"/>
  <c r="AG1712" i="3"/>
  <c r="I1712" i="3" s="1"/>
  <c r="AF1712" i="3"/>
  <c r="H1712" i="3" s="1"/>
  <c r="AE1712" i="3"/>
  <c r="G1712" i="3" s="1"/>
  <c r="X1712" i="3"/>
  <c r="V1712" i="3"/>
  <c r="T1712" i="3"/>
  <c r="D1712" i="3"/>
  <c r="CC1711" i="3"/>
  <c r="CB1711" i="3"/>
  <c r="CA1711" i="3"/>
  <c r="BZ1711" i="3"/>
  <c r="BY1711" i="3"/>
  <c r="BX1711" i="3"/>
  <c r="AU1711" i="3"/>
  <c r="AR1711" i="3"/>
  <c r="AP1711" i="3" s="1"/>
  <c r="AJ1711" i="3"/>
  <c r="L1711" i="3" s="1"/>
  <c r="AI1711" i="3"/>
  <c r="K1711" i="3" s="1"/>
  <c r="AH1711" i="3"/>
  <c r="J1711" i="3" s="1"/>
  <c r="AG1711" i="3"/>
  <c r="I1711" i="3" s="1"/>
  <c r="AF1711" i="3"/>
  <c r="H1711" i="3" s="1"/>
  <c r="AE1711" i="3"/>
  <c r="G1711" i="3" s="1"/>
  <c r="U1711" i="3"/>
  <c r="D1711" i="3"/>
  <c r="CC1710" i="3"/>
  <c r="CB1710" i="3"/>
  <c r="CA1710" i="3"/>
  <c r="BZ1710" i="3"/>
  <c r="BY1710" i="3"/>
  <c r="BX1710" i="3"/>
  <c r="AU1710" i="3"/>
  <c r="AR1710" i="3" s="1"/>
  <c r="AP1710" i="3" s="1"/>
  <c r="T1710" i="3" s="1"/>
  <c r="AJ1710" i="3"/>
  <c r="L1710" i="3" s="1"/>
  <c r="AI1710" i="3"/>
  <c r="K1710" i="3" s="1"/>
  <c r="AH1710" i="3"/>
  <c r="J1710" i="3" s="1"/>
  <c r="AG1710" i="3"/>
  <c r="AF1710" i="3"/>
  <c r="H1710" i="3" s="1"/>
  <c r="AE1710" i="3"/>
  <c r="G1710" i="3" s="1"/>
  <c r="X1710" i="3"/>
  <c r="I1710" i="3"/>
  <c r="D1710" i="3"/>
  <c r="CC1709" i="3"/>
  <c r="CB1709" i="3"/>
  <c r="CA1709" i="3"/>
  <c r="BZ1709" i="3"/>
  <c r="BY1709" i="3"/>
  <c r="BX1709" i="3"/>
  <c r="AU1709" i="3"/>
  <c r="AR1709" i="3"/>
  <c r="AP1709" i="3"/>
  <c r="AJ1709" i="3"/>
  <c r="L1709" i="3" s="1"/>
  <c r="AI1709" i="3"/>
  <c r="K1709" i="3" s="1"/>
  <c r="AH1709" i="3"/>
  <c r="J1709" i="3" s="1"/>
  <c r="AG1709" i="3"/>
  <c r="I1709" i="3" s="1"/>
  <c r="AF1709" i="3"/>
  <c r="H1709" i="3" s="1"/>
  <c r="AE1709" i="3"/>
  <c r="G1709" i="3" s="1"/>
  <c r="S1709" i="3"/>
  <c r="D1709" i="3"/>
  <c r="CC1708" i="3"/>
  <c r="CB1708" i="3"/>
  <c r="CA1708" i="3"/>
  <c r="BZ1708" i="3"/>
  <c r="BY1708" i="3"/>
  <c r="BX1708" i="3"/>
  <c r="AU1708" i="3"/>
  <c r="AR1708" i="3" s="1"/>
  <c r="AP1708" i="3" s="1"/>
  <c r="AJ1708" i="3"/>
  <c r="L1708" i="3" s="1"/>
  <c r="AI1708" i="3"/>
  <c r="K1708" i="3" s="1"/>
  <c r="AH1708" i="3"/>
  <c r="J1708" i="3" s="1"/>
  <c r="AG1708" i="3"/>
  <c r="I1708" i="3" s="1"/>
  <c r="AF1708" i="3"/>
  <c r="H1708" i="3" s="1"/>
  <c r="AE1708" i="3"/>
  <c r="G1708" i="3" s="1"/>
  <c r="D1708" i="3"/>
  <c r="CC1707" i="3"/>
  <c r="CB1707" i="3"/>
  <c r="CA1707" i="3"/>
  <c r="BZ1707" i="3"/>
  <c r="BY1707" i="3"/>
  <c r="BX1707" i="3"/>
  <c r="AU1707" i="3"/>
  <c r="AR1707" i="3"/>
  <c r="AP1707" i="3" s="1"/>
  <c r="AJ1707" i="3"/>
  <c r="L1707" i="3" s="1"/>
  <c r="AI1707" i="3"/>
  <c r="K1707" i="3" s="1"/>
  <c r="AH1707" i="3"/>
  <c r="J1707" i="3" s="1"/>
  <c r="AG1707" i="3"/>
  <c r="I1707" i="3" s="1"/>
  <c r="AF1707" i="3"/>
  <c r="H1707" i="3" s="1"/>
  <c r="AE1707" i="3"/>
  <c r="G1707" i="3" s="1"/>
  <c r="U1707" i="3"/>
  <c r="D1707" i="3"/>
  <c r="CC1706" i="3"/>
  <c r="CB1706" i="3"/>
  <c r="CA1706" i="3"/>
  <c r="BZ1706" i="3"/>
  <c r="BY1706" i="3"/>
  <c r="BX1706" i="3"/>
  <c r="AU1706" i="3"/>
  <c r="AR1706" i="3" s="1"/>
  <c r="AP1706" i="3" s="1"/>
  <c r="T1706" i="3" s="1"/>
  <c r="AJ1706" i="3"/>
  <c r="L1706" i="3" s="1"/>
  <c r="AI1706" i="3"/>
  <c r="K1706" i="3" s="1"/>
  <c r="AH1706" i="3"/>
  <c r="J1706" i="3" s="1"/>
  <c r="AG1706" i="3"/>
  <c r="I1706" i="3" s="1"/>
  <c r="AF1706" i="3"/>
  <c r="H1706" i="3" s="1"/>
  <c r="AE1706" i="3"/>
  <c r="G1706" i="3" s="1"/>
  <c r="X1706" i="3"/>
  <c r="D1706" i="3"/>
  <c r="CC1705" i="3"/>
  <c r="CB1705" i="3"/>
  <c r="CA1705" i="3"/>
  <c r="BZ1705" i="3"/>
  <c r="BY1705" i="3"/>
  <c r="BX1705" i="3"/>
  <c r="AU1705" i="3"/>
  <c r="AR1705" i="3"/>
  <c r="AP1705" i="3"/>
  <c r="AJ1705" i="3"/>
  <c r="L1705" i="3" s="1"/>
  <c r="AI1705" i="3"/>
  <c r="K1705" i="3" s="1"/>
  <c r="AH1705" i="3"/>
  <c r="J1705" i="3" s="1"/>
  <c r="AG1705" i="3"/>
  <c r="I1705" i="3" s="1"/>
  <c r="AF1705" i="3"/>
  <c r="H1705" i="3" s="1"/>
  <c r="AE1705" i="3"/>
  <c r="G1705" i="3" s="1"/>
  <c r="S1705" i="3"/>
  <c r="D1705" i="3"/>
  <c r="CC1704" i="3"/>
  <c r="CB1704" i="3"/>
  <c r="CA1704" i="3"/>
  <c r="BZ1704" i="3"/>
  <c r="BY1704" i="3"/>
  <c r="BX1704" i="3"/>
  <c r="AU1704" i="3"/>
  <c r="AR1704" i="3" s="1"/>
  <c r="AP1704" i="3" s="1"/>
  <c r="AJ1704" i="3"/>
  <c r="L1704" i="3" s="1"/>
  <c r="AI1704" i="3"/>
  <c r="K1704" i="3" s="1"/>
  <c r="AH1704" i="3"/>
  <c r="AG1704" i="3"/>
  <c r="AF1704" i="3"/>
  <c r="H1704" i="3" s="1"/>
  <c r="AE1704" i="3"/>
  <c r="G1704" i="3" s="1"/>
  <c r="J1704" i="3"/>
  <c r="I1704" i="3"/>
  <c r="D1704" i="3"/>
  <c r="CC1703" i="3"/>
  <c r="CB1703" i="3"/>
  <c r="CA1703" i="3"/>
  <c r="BZ1703" i="3"/>
  <c r="BY1703" i="3"/>
  <c r="BX1703" i="3"/>
  <c r="AU1703" i="3"/>
  <c r="AR1703" i="3"/>
  <c r="AP1703" i="3" s="1"/>
  <c r="AJ1703" i="3"/>
  <c r="L1703" i="3" s="1"/>
  <c r="AI1703" i="3"/>
  <c r="K1703" i="3" s="1"/>
  <c r="AH1703" i="3"/>
  <c r="J1703" i="3" s="1"/>
  <c r="AG1703" i="3"/>
  <c r="I1703" i="3" s="1"/>
  <c r="AF1703" i="3"/>
  <c r="H1703" i="3" s="1"/>
  <c r="AE1703" i="3"/>
  <c r="G1703" i="3" s="1"/>
  <c r="U1703" i="3"/>
  <c r="D1703" i="3"/>
  <c r="CC1702" i="3"/>
  <c r="CB1702" i="3"/>
  <c r="CA1702" i="3"/>
  <c r="BZ1702" i="3"/>
  <c r="BY1702" i="3"/>
  <c r="BX1702" i="3"/>
  <c r="AU1702" i="3"/>
  <c r="AR1702" i="3" s="1"/>
  <c r="AP1702" i="3" s="1"/>
  <c r="T1702" i="3" s="1"/>
  <c r="AJ1702" i="3"/>
  <c r="L1702" i="3" s="1"/>
  <c r="AI1702" i="3"/>
  <c r="K1702" i="3" s="1"/>
  <c r="AH1702" i="3"/>
  <c r="J1702" i="3" s="1"/>
  <c r="AG1702" i="3"/>
  <c r="I1702" i="3" s="1"/>
  <c r="AF1702" i="3"/>
  <c r="H1702" i="3" s="1"/>
  <c r="AE1702" i="3"/>
  <c r="G1702" i="3" s="1"/>
  <c r="X1702" i="3"/>
  <c r="D1702" i="3"/>
  <c r="CC1701" i="3"/>
  <c r="CB1701" i="3"/>
  <c r="CA1701" i="3"/>
  <c r="BZ1701" i="3"/>
  <c r="BY1701" i="3"/>
  <c r="BX1701" i="3"/>
  <c r="AU1701" i="3"/>
  <c r="AR1701" i="3"/>
  <c r="AP1701" i="3"/>
  <c r="AJ1701" i="3"/>
  <c r="L1701" i="3" s="1"/>
  <c r="AI1701" i="3"/>
  <c r="K1701" i="3" s="1"/>
  <c r="AH1701" i="3"/>
  <c r="J1701" i="3" s="1"/>
  <c r="AG1701" i="3"/>
  <c r="I1701" i="3" s="1"/>
  <c r="AF1701" i="3"/>
  <c r="H1701" i="3" s="1"/>
  <c r="AE1701" i="3"/>
  <c r="G1701" i="3" s="1"/>
  <c r="S1701" i="3"/>
  <c r="D1701" i="3"/>
  <c r="CC1700" i="3"/>
  <c r="CB1700" i="3"/>
  <c r="CA1700" i="3"/>
  <c r="BZ1700" i="3"/>
  <c r="BY1700" i="3"/>
  <c r="BX1700" i="3"/>
  <c r="AU1700" i="3"/>
  <c r="AR1700" i="3" s="1"/>
  <c r="AP1700" i="3" s="1"/>
  <c r="AJ1700" i="3"/>
  <c r="L1700" i="3" s="1"/>
  <c r="AI1700" i="3"/>
  <c r="K1700" i="3" s="1"/>
  <c r="AH1700" i="3"/>
  <c r="J1700" i="3" s="1"/>
  <c r="AG1700" i="3"/>
  <c r="I1700" i="3" s="1"/>
  <c r="AF1700" i="3"/>
  <c r="H1700" i="3" s="1"/>
  <c r="AE1700" i="3"/>
  <c r="G1700" i="3" s="1"/>
  <c r="D1700" i="3"/>
  <c r="CC1699" i="3"/>
  <c r="CB1699" i="3"/>
  <c r="CA1699" i="3"/>
  <c r="BZ1699" i="3"/>
  <c r="BY1699" i="3"/>
  <c r="BX1699" i="3"/>
  <c r="AU1699" i="3"/>
  <c r="AR1699" i="3"/>
  <c r="AP1699" i="3" s="1"/>
  <c r="AJ1699" i="3"/>
  <c r="L1699" i="3" s="1"/>
  <c r="AI1699" i="3"/>
  <c r="K1699" i="3" s="1"/>
  <c r="AH1699" i="3"/>
  <c r="J1699" i="3" s="1"/>
  <c r="AG1699" i="3"/>
  <c r="I1699" i="3" s="1"/>
  <c r="AF1699" i="3"/>
  <c r="H1699" i="3" s="1"/>
  <c r="AE1699" i="3"/>
  <c r="G1699" i="3" s="1"/>
  <c r="U1699" i="3"/>
  <c r="D1699" i="3"/>
  <c r="CC1698" i="3"/>
  <c r="CB1698" i="3"/>
  <c r="CA1698" i="3"/>
  <c r="BZ1698" i="3"/>
  <c r="BY1698" i="3"/>
  <c r="BX1698" i="3"/>
  <c r="AU1698" i="3"/>
  <c r="AR1698" i="3" s="1"/>
  <c r="AP1698" i="3" s="1"/>
  <c r="T1698" i="3" s="1"/>
  <c r="AJ1698" i="3"/>
  <c r="L1698" i="3" s="1"/>
  <c r="AI1698" i="3"/>
  <c r="K1698" i="3" s="1"/>
  <c r="AH1698" i="3"/>
  <c r="J1698" i="3" s="1"/>
  <c r="AG1698" i="3"/>
  <c r="I1698" i="3" s="1"/>
  <c r="AF1698" i="3"/>
  <c r="H1698" i="3" s="1"/>
  <c r="AE1698" i="3"/>
  <c r="G1698" i="3" s="1"/>
  <c r="X1698" i="3"/>
  <c r="D1698" i="3"/>
  <c r="CC1697" i="3"/>
  <c r="CB1697" i="3"/>
  <c r="CA1697" i="3"/>
  <c r="BZ1697" i="3"/>
  <c r="BY1697" i="3"/>
  <c r="BX1697" i="3"/>
  <c r="AU1697" i="3"/>
  <c r="AR1697" i="3"/>
  <c r="AP1697" i="3"/>
  <c r="AJ1697" i="3"/>
  <c r="L1697" i="3" s="1"/>
  <c r="AI1697" i="3"/>
  <c r="K1697" i="3" s="1"/>
  <c r="AH1697" i="3"/>
  <c r="J1697" i="3" s="1"/>
  <c r="AG1697" i="3"/>
  <c r="I1697" i="3" s="1"/>
  <c r="AF1697" i="3"/>
  <c r="H1697" i="3" s="1"/>
  <c r="AE1697" i="3"/>
  <c r="G1697" i="3" s="1"/>
  <c r="S1697" i="3"/>
  <c r="D1697" i="3"/>
  <c r="CC1696" i="3"/>
  <c r="CB1696" i="3"/>
  <c r="CA1696" i="3"/>
  <c r="BZ1696" i="3"/>
  <c r="BY1696" i="3"/>
  <c r="BX1696" i="3"/>
  <c r="AU1696" i="3"/>
  <c r="AR1696" i="3" s="1"/>
  <c r="AP1696" i="3" s="1"/>
  <c r="AJ1696" i="3"/>
  <c r="L1696" i="3" s="1"/>
  <c r="AI1696" i="3"/>
  <c r="K1696" i="3" s="1"/>
  <c r="AH1696" i="3"/>
  <c r="J1696" i="3" s="1"/>
  <c r="AG1696" i="3"/>
  <c r="I1696" i="3" s="1"/>
  <c r="AF1696" i="3"/>
  <c r="H1696" i="3" s="1"/>
  <c r="AE1696" i="3"/>
  <c r="G1696" i="3" s="1"/>
  <c r="D1696" i="3"/>
  <c r="CC1695" i="3"/>
  <c r="CB1695" i="3"/>
  <c r="CA1695" i="3"/>
  <c r="BZ1695" i="3"/>
  <c r="BY1695" i="3"/>
  <c r="BX1695" i="3"/>
  <c r="AU1695" i="3"/>
  <c r="AR1695" i="3"/>
  <c r="AP1695" i="3" s="1"/>
  <c r="AJ1695" i="3"/>
  <c r="L1695" i="3" s="1"/>
  <c r="AI1695" i="3"/>
  <c r="K1695" i="3" s="1"/>
  <c r="AH1695" i="3"/>
  <c r="J1695" i="3" s="1"/>
  <c r="AG1695" i="3"/>
  <c r="I1695" i="3" s="1"/>
  <c r="AF1695" i="3"/>
  <c r="H1695" i="3" s="1"/>
  <c r="AE1695" i="3"/>
  <c r="G1695" i="3" s="1"/>
  <c r="U1695" i="3"/>
  <c r="D1695" i="3"/>
  <c r="CC1694" i="3"/>
  <c r="CB1694" i="3"/>
  <c r="CA1694" i="3"/>
  <c r="BZ1694" i="3"/>
  <c r="BY1694" i="3"/>
  <c r="BX1694" i="3"/>
  <c r="AU1694" i="3"/>
  <c r="AR1694" i="3" s="1"/>
  <c r="AP1694" i="3" s="1"/>
  <c r="T1694" i="3" s="1"/>
  <c r="AJ1694" i="3"/>
  <c r="L1694" i="3" s="1"/>
  <c r="AI1694" i="3"/>
  <c r="K1694" i="3" s="1"/>
  <c r="AH1694" i="3"/>
  <c r="J1694" i="3" s="1"/>
  <c r="AG1694" i="3"/>
  <c r="I1694" i="3" s="1"/>
  <c r="AF1694" i="3"/>
  <c r="H1694" i="3" s="1"/>
  <c r="AE1694" i="3"/>
  <c r="G1694" i="3" s="1"/>
  <c r="X1694" i="3"/>
  <c r="D1694" i="3"/>
  <c r="CC1693" i="3"/>
  <c r="CB1693" i="3"/>
  <c r="CA1693" i="3"/>
  <c r="BZ1693" i="3"/>
  <c r="BY1693" i="3"/>
  <c r="BX1693" i="3"/>
  <c r="AU1693" i="3"/>
  <c r="AR1693" i="3"/>
  <c r="AP1693" i="3"/>
  <c r="AJ1693" i="3"/>
  <c r="L1693" i="3" s="1"/>
  <c r="AI1693" i="3"/>
  <c r="K1693" i="3" s="1"/>
  <c r="AH1693" i="3"/>
  <c r="J1693" i="3" s="1"/>
  <c r="AG1693" i="3"/>
  <c r="I1693" i="3" s="1"/>
  <c r="AF1693" i="3"/>
  <c r="H1693" i="3" s="1"/>
  <c r="AE1693" i="3"/>
  <c r="G1693" i="3" s="1"/>
  <c r="S1693" i="3"/>
  <c r="D1693" i="3"/>
  <c r="CC1692" i="3"/>
  <c r="CB1692" i="3"/>
  <c r="CA1692" i="3"/>
  <c r="BZ1692" i="3"/>
  <c r="BY1692" i="3"/>
  <c r="BX1692" i="3"/>
  <c r="AU1692" i="3"/>
  <c r="AR1692" i="3" s="1"/>
  <c r="AP1692" i="3" s="1"/>
  <c r="AJ1692" i="3"/>
  <c r="L1692" i="3" s="1"/>
  <c r="AI1692" i="3"/>
  <c r="K1692" i="3" s="1"/>
  <c r="AH1692" i="3"/>
  <c r="J1692" i="3" s="1"/>
  <c r="AG1692" i="3"/>
  <c r="I1692" i="3" s="1"/>
  <c r="AF1692" i="3"/>
  <c r="H1692" i="3" s="1"/>
  <c r="AE1692" i="3"/>
  <c r="G1692" i="3" s="1"/>
  <c r="D1692" i="3"/>
  <c r="CC1691" i="3"/>
  <c r="CB1691" i="3"/>
  <c r="CA1691" i="3"/>
  <c r="BZ1691" i="3"/>
  <c r="BY1691" i="3"/>
  <c r="BX1691" i="3"/>
  <c r="AU1691" i="3"/>
  <c r="AR1691" i="3"/>
  <c r="AP1691" i="3" s="1"/>
  <c r="AJ1691" i="3"/>
  <c r="L1691" i="3" s="1"/>
  <c r="AI1691" i="3"/>
  <c r="K1691" i="3" s="1"/>
  <c r="AH1691" i="3"/>
  <c r="J1691" i="3" s="1"/>
  <c r="AG1691" i="3"/>
  <c r="I1691" i="3" s="1"/>
  <c r="AF1691" i="3"/>
  <c r="H1691" i="3" s="1"/>
  <c r="AE1691" i="3"/>
  <c r="G1691" i="3" s="1"/>
  <c r="U1691" i="3"/>
  <c r="D1691" i="3"/>
  <c r="CC1690" i="3"/>
  <c r="CB1690" i="3"/>
  <c r="CA1690" i="3"/>
  <c r="BZ1690" i="3"/>
  <c r="BY1690" i="3"/>
  <c r="BX1690" i="3"/>
  <c r="AU1690" i="3"/>
  <c r="AR1690" i="3" s="1"/>
  <c r="AP1690" i="3" s="1"/>
  <c r="T1690" i="3" s="1"/>
  <c r="AJ1690" i="3"/>
  <c r="L1690" i="3" s="1"/>
  <c r="AI1690" i="3"/>
  <c r="K1690" i="3" s="1"/>
  <c r="AH1690" i="3"/>
  <c r="J1690" i="3" s="1"/>
  <c r="AG1690" i="3"/>
  <c r="I1690" i="3" s="1"/>
  <c r="AF1690" i="3"/>
  <c r="H1690" i="3" s="1"/>
  <c r="AE1690" i="3"/>
  <c r="G1690" i="3" s="1"/>
  <c r="X1690" i="3"/>
  <c r="D1690" i="3"/>
  <c r="CC1689" i="3"/>
  <c r="CB1689" i="3"/>
  <c r="CA1689" i="3"/>
  <c r="BZ1689" i="3"/>
  <c r="BY1689" i="3"/>
  <c r="BX1689" i="3"/>
  <c r="AU1689" i="3"/>
  <c r="AR1689" i="3"/>
  <c r="AP1689" i="3"/>
  <c r="AJ1689" i="3"/>
  <c r="L1689" i="3" s="1"/>
  <c r="AI1689" i="3"/>
  <c r="K1689" i="3" s="1"/>
  <c r="AH1689" i="3"/>
  <c r="J1689" i="3" s="1"/>
  <c r="AG1689" i="3"/>
  <c r="I1689" i="3" s="1"/>
  <c r="AF1689" i="3"/>
  <c r="H1689" i="3" s="1"/>
  <c r="AE1689" i="3"/>
  <c r="G1689" i="3" s="1"/>
  <c r="S1689" i="3"/>
  <c r="D1689" i="3"/>
  <c r="CC1688" i="3"/>
  <c r="CB1688" i="3"/>
  <c r="CA1688" i="3"/>
  <c r="BZ1688" i="3"/>
  <c r="BY1688" i="3"/>
  <c r="BX1688" i="3"/>
  <c r="AU1688" i="3"/>
  <c r="AR1688" i="3" s="1"/>
  <c r="AP1688" i="3" s="1"/>
  <c r="AJ1688" i="3"/>
  <c r="L1688" i="3" s="1"/>
  <c r="AI1688" i="3"/>
  <c r="K1688" i="3" s="1"/>
  <c r="AH1688" i="3"/>
  <c r="J1688" i="3" s="1"/>
  <c r="AG1688" i="3"/>
  <c r="I1688" i="3" s="1"/>
  <c r="AF1688" i="3"/>
  <c r="H1688" i="3" s="1"/>
  <c r="AE1688" i="3"/>
  <c r="G1688" i="3" s="1"/>
  <c r="D1688" i="3"/>
  <c r="CC1687" i="3"/>
  <c r="CB1687" i="3"/>
  <c r="CA1687" i="3"/>
  <c r="BZ1687" i="3"/>
  <c r="BY1687" i="3"/>
  <c r="BX1687" i="3"/>
  <c r="AU1687" i="3"/>
  <c r="AR1687" i="3"/>
  <c r="AP1687" i="3" s="1"/>
  <c r="AJ1687" i="3"/>
  <c r="L1687" i="3" s="1"/>
  <c r="AI1687" i="3"/>
  <c r="K1687" i="3" s="1"/>
  <c r="AH1687" i="3"/>
  <c r="J1687" i="3" s="1"/>
  <c r="AG1687" i="3"/>
  <c r="I1687" i="3" s="1"/>
  <c r="AF1687" i="3"/>
  <c r="H1687" i="3" s="1"/>
  <c r="AE1687" i="3"/>
  <c r="G1687" i="3" s="1"/>
  <c r="U1687" i="3"/>
  <c r="D1687" i="3"/>
  <c r="CC1686" i="3"/>
  <c r="CB1686" i="3"/>
  <c r="CA1686" i="3"/>
  <c r="BZ1686" i="3"/>
  <c r="BY1686" i="3"/>
  <c r="BX1686" i="3"/>
  <c r="AU1686" i="3"/>
  <c r="AR1686" i="3" s="1"/>
  <c r="AP1686" i="3" s="1"/>
  <c r="T1686" i="3" s="1"/>
  <c r="AJ1686" i="3"/>
  <c r="L1686" i="3" s="1"/>
  <c r="AI1686" i="3"/>
  <c r="K1686" i="3" s="1"/>
  <c r="AH1686" i="3"/>
  <c r="J1686" i="3" s="1"/>
  <c r="AG1686" i="3"/>
  <c r="I1686" i="3" s="1"/>
  <c r="AF1686" i="3"/>
  <c r="H1686" i="3" s="1"/>
  <c r="AE1686" i="3"/>
  <c r="G1686" i="3" s="1"/>
  <c r="X1686" i="3"/>
  <c r="D1686" i="3"/>
  <c r="CC1685" i="3"/>
  <c r="CB1685" i="3"/>
  <c r="CA1685" i="3"/>
  <c r="BZ1685" i="3"/>
  <c r="BY1685" i="3"/>
  <c r="BX1685" i="3"/>
  <c r="AU1685" i="3"/>
  <c r="AR1685" i="3"/>
  <c r="AP1685" i="3"/>
  <c r="AJ1685" i="3"/>
  <c r="L1685" i="3" s="1"/>
  <c r="AI1685" i="3"/>
  <c r="K1685" i="3" s="1"/>
  <c r="AH1685" i="3"/>
  <c r="J1685" i="3" s="1"/>
  <c r="AG1685" i="3"/>
  <c r="I1685" i="3" s="1"/>
  <c r="AF1685" i="3"/>
  <c r="H1685" i="3" s="1"/>
  <c r="AE1685" i="3"/>
  <c r="G1685" i="3" s="1"/>
  <c r="S1685" i="3"/>
  <c r="D1685" i="3"/>
  <c r="CC1684" i="3"/>
  <c r="CB1684" i="3"/>
  <c r="CA1684" i="3"/>
  <c r="BZ1684" i="3"/>
  <c r="BY1684" i="3"/>
  <c r="BX1684" i="3"/>
  <c r="AU1684" i="3"/>
  <c r="AR1684" i="3" s="1"/>
  <c r="AP1684" i="3" s="1"/>
  <c r="AJ1684" i="3"/>
  <c r="L1684" i="3" s="1"/>
  <c r="AI1684" i="3"/>
  <c r="K1684" i="3" s="1"/>
  <c r="AH1684" i="3"/>
  <c r="J1684" i="3" s="1"/>
  <c r="AG1684" i="3"/>
  <c r="I1684" i="3" s="1"/>
  <c r="AF1684" i="3"/>
  <c r="H1684" i="3" s="1"/>
  <c r="AE1684" i="3"/>
  <c r="G1684" i="3" s="1"/>
  <c r="D1684" i="3"/>
  <c r="CC1683" i="3"/>
  <c r="CB1683" i="3"/>
  <c r="CA1683" i="3"/>
  <c r="BZ1683" i="3"/>
  <c r="BY1683" i="3"/>
  <c r="BX1683" i="3"/>
  <c r="AU1683" i="3"/>
  <c r="AR1683" i="3"/>
  <c r="AP1683" i="3" s="1"/>
  <c r="AJ1683" i="3"/>
  <c r="L1683" i="3" s="1"/>
  <c r="AI1683" i="3"/>
  <c r="K1683" i="3" s="1"/>
  <c r="AH1683" i="3"/>
  <c r="J1683" i="3" s="1"/>
  <c r="AG1683" i="3"/>
  <c r="I1683" i="3" s="1"/>
  <c r="AF1683" i="3"/>
  <c r="H1683" i="3" s="1"/>
  <c r="AE1683" i="3"/>
  <c r="G1683" i="3" s="1"/>
  <c r="U1683" i="3"/>
  <c r="D1683" i="3"/>
  <c r="CC1682" i="3"/>
  <c r="CB1682" i="3"/>
  <c r="CA1682" i="3"/>
  <c r="BZ1682" i="3"/>
  <c r="BY1682" i="3"/>
  <c r="BX1682" i="3"/>
  <c r="AU1682" i="3"/>
  <c r="AR1682" i="3" s="1"/>
  <c r="AP1682" i="3" s="1"/>
  <c r="T1682" i="3" s="1"/>
  <c r="AJ1682" i="3"/>
  <c r="L1682" i="3" s="1"/>
  <c r="AI1682" i="3"/>
  <c r="K1682" i="3" s="1"/>
  <c r="AH1682" i="3"/>
  <c r="J1682" i="3" s="1"/>
  <c r="AG1682" i="3"/>
  <c r="AF1682" i="3"/>
  <c r="H1682" i="3" s="1"/>
  <c r="AE1682" i="3"/>
  <c r="G1682" i="3" s="1"/>
  <c r="X1682" i="3"/>
  <c r="I1682" i="3"/>
  <c r="D1682" i="3"/>
  <c r="CC1681" i="3"/>
  <c r="CB1681" i="3"/>
  <c r="CA1681" i="3"/>
  <c r="BZ1681" i="3"/>
  <c r="BY1681" i="3"/>
  <c r="BX1681" i="3"/>
  <c r="AU1681" i="3"/>
  <c r="AR1681" i="3"/>
  <c r="AP1681" i="3"/>
  <c r="AJ1681" i="3"/>
  <c r="L1681" i="3" s="1"/>
  <c r="AI1681" i="3"/>
  <c r="K1681" i="3" s="1"/>
  <c r="AH1681" i="3"/>
  <c r="J1681" i="3" s="1"/>
  <c r="AG1681" i="3"/>
  <c r="I1681" i="3" s="1"/>
  <c r="AF1681" i="3"/>
  <c r="H1681" i="3" s="1"/>
  <c r="AE1681" i="3"/>
  <c r="G1681" i="3" s="1"/>
  <c r="S1681" i="3"/>
  <c r="D1681" i="3"/>
  <c r="CC1680" i="3"/>
  <c r="CB1680" i="3"/>
  <c r="CA1680" i="3"/>
  <c r="BZ1680" i="3"/>
  <c r="BY1680" i="3"/>
  <c r="BX1680" i="3"/>
  <c r="AU1680" i="3"/>
  <c r="AR1680" i="3" s="1"/>
  <c r="AP1680" i="3" s="1"/>
  <c r="AJ1680" i="3"/>
  <c r="L1680" i="3" s="1"/>
  <c r="AI1680" i="3"/>
  <c r="K1680" i="3" s="1"/>
  <c r="AH1680" i="3"/>
  <c r="J1680" i="3" s="1"/>
  <c r="AG1680" i="3"/>
  <c r="I1680" i="3" s="1"/>
  <c r="AF1680" i="3"/>
  <c r="H1680" i="3" s="1"/>
  <c r="AE1680" i="3"/>
  <c r="G1680" i="3" s="1"/>
  <c r="D1680" i="3"/>
  <c r="CC1679" i="3"/>
  <c r="CB1679" i="3"/>
  <c r="CA1679" i="3"/>
  <c r="BZ1679" i="3"/>
  <c r="BY1679" i="3"/>
  <c r="BX1679" i="3"/>
  <c r="AU1679" i="3"/>
  <c r="AR1679" i="3"/>
  <c r="AP1679" i="3" s="1"/>
  <c r="AJ1679" i="3"/>
  <c r="L1679" i="3" s="1"/>
  <c r="AI1679" i="3"/>
  <c r="K1679" i="3" s="1"/>
  <c r="AH1679" i="3"/>
  <c r="J1679" i="3" s="1"/>
  <c r="AG1679" i="3"/>
  <c r="I1679" i="3" s="1"/>
  <c r="AF1679" i="3"/>
  <c r="H1679" i="3" s="1"/>
  <c r="AE1679" i="3"/>
  <c r="G1679" i="3" s="1"/>
  <c r="U1679" i="3"/>
  <c r="D1679" i="3"/>
  <c r="CC1678" i="3"/>
  <c r="CB1678" i="3"/>
  <c r="CA1678" i="3"/>
  <c r="BZ1678" i="3"/>
  <c r="BY1678" i="3"/>
  <c r="BX1678" i="3"/>
  <c r="AU1678" i="3"/>
  <c r="AR1678" i="3" s="1"/>
  <c r="AP1678" i="3" s="1"/>
  <c r="T1678" i="3" s="1"/>
  <c r="AJ1678" i="3"/>
  <c r="L1678" i="3" s="1"/>
  <c r="AI1678" i="3"/>
  <c r="K1678" i="3" s="1"/>
  <c r="AH1678" i="3"/>
  <c r="J1678" i="3" s="1"/>
  <c r="AG1678" i="3"/>
  <c r="I1678" i="3" s="1"/>
  <c r="AF1678" i="3"/>
  <c r="H1678" i="3" s="1"/>
  <c r="AE1678" i="3"/>
  <c r="G1678" i="3" s="1"/>
  <c r="X1678" i="3"/>
  <c r="D1678" i="3"/>
  <c r="CC1677" i="3"/>
  <c r="CB1677" i="3"/>
  <c r="CA1677" i="3"/>
  <c r="BZ1677" i="3"/>
  <c r="BY1677" i="3"/>
  <c r="BX1677" i="3"/>
  <c r="AU1677" i="3"/>
  <c r="AR1677" i="3"/>
  <c r="AP1677" i="3"/>
  <c r="AJ1677" i="3"/>
  <c r="L1677" i="3" s="1"/>
  <c r="AI1677" i="3"/>
  <c r="K1677" i="3" s="1"/>
  <c r="AH1677" i="3"/>
  <c r="J1677" i="3" s="1"/>
  <c r="AG1677" i="3"/>
  <c r="I1677" i="3" s="1"/>
  <c r="AF1677" i="3"/>
  <c r="H1677" i="3" s="1"/>
  <c r="AE1677" i="3"/>
  <c r="G1677" i="3" s="1"/>
  <c r="S1677" i="3"/>
  <c r="D1677" i="3"/>
  <c r="CC1676" i="3"/>
  <c r="CB1676" i="3"/>
  <c r="CA1676" i="3"/>
  <c r="BZ1676" i="3"/>
  <c r="BY1676" i="3"/>
  <c r="BX1676" i="3"/>
  <c r="AU1676" i="3"/>
  <c r="AR1676" i="3" s="1"/>
  <c r="AP1676" i="3" s="1"/>
  <c r="AJ1676" i="3"/>
  <c r="L1676" i="3" s="1"/>
  <c r="AI1676" i="3"/>
  <c r="K1676" i="3" s="1"/>
  <c r="AH1676" i="3"/>
  <c r="J1676" i="3" s="1"/>
  <c r="AG1676" i="3"/>
  <c r="I1676" i="3" s="1"/>
  <c r="AF1676" i="3"/>
  <c r="H1676" i="3" s="1"/>
  <c r="AE1676" i="3"/>
  <c r="G1676" i="3" s="1"/>
  <c r="D1676" i="3"/>
  <c r="CC1675" i="3"/>
  <c r="CB1675" i="3"/>
  <c r="CA1675" i="3"/>
  <c r="BZ1675" i="3"/>
  <c r="BY1675" i="3"/>
  <c r="BX1675" i="3"/>
  <c r="AU1675" i="3"/>
  <c r="AR1675" i="3"/>
  <c r="AP1675" i="3" s="1"/>
  <c r="AJ1675" i="3"/>
  <c r="L1675" i="3" s="1"/>
  <c r="AI1675" i="3"/>
  <c r="K1675" i="3" s="1"/>
  <c r="AH1675" i="3"/>
  <c r="J1675" i="3" s="1"/>
  <c r="AG1675" i="3"/>
  <c r="I1675" i="3" s="1"/>
  <c r="AF1675" i="3"/>
  <c r="H1675" i="3" s="1"/>
  <c r="AE1675" i="3"/>
  <c r="G1675" i="3" s="1"/>
  <c r="U1675" i="3"/>
  <c r="D1675" i="3"/>
  <c r="CC1674" i="3"/>
  <c r="CB1674" i="3"/>
  <c r="CA1674" i="3"/>
  <c r="BZ1674" i="3"/>
  <c r="BY1674" i="3"/>
  <c r="BX1674" i="3"/>
  <c r="AU1674" i="3"/>
  <c r="AR1674" i="3" s="1"/>
  <c r="AP1674" i="3" s="1"/>
  <c r="T1674" i="3" s="1"/>
  <c r="AJ1674" i="3"/>
  <c r="L1674" i="3" s="1"/>
  <c r="AI1674" i="3"/>
  <c r="K1674" i="3" s="1"/>
  <c r="AH1674" i="3"/>
  <c r="J1674" i="3" s="1"/>
  <c r="AG1674" i="3"/>
  <c r="I1674" i="3" s="1"/>
  <c r="AF1674" i="3"/>
  <c r="H1674" i="3" s="1"/>
  <c r="AE1674" i="3"/>
  <c r="G1674" i="3" s="1"/>
  <c r="X1674" i="3"/>
  <c r="D1674" i="3"/>
  <c r="CC1673" i="3"/>
  <c r="CB1673" i="3"/>
  <c r="CA1673" i="3"/>
  <c r="BZ1673" i="3"/>
  <c r="BY1673" i="3"/>
  <c r="BX1673" i="3"/>
  <c r="AU1673" i="3"/>
  <c r="AR1673" i="3"/>
  <c r="AP1673" i="3"/>
  <c r="AJ1673" i="3"/>
  <c r="L1673" i="3" s="1"/>
  <c r="AI1673" i="3"/>
  <c r="K1673" i="3" s="1"/>
  <c r="AH1673" i="3"/>
  <c r="J1673" i="3" s="1"/>
  <c r="AG1673" i="3"/>
  <c r="I1673" i="3" s="1"/>
  <c r="AF1673" i="3"/>
  <c r="H1673" i="3" s="1"/>
  <c r="AE1673" i="3"/>
  <c r="G1673" i="3" s="1"/>
  <c r="S1673" i="3"/>
  <c r="D1673" i="3"/>
  <c r="CC1672" i="3"/>
  <c r="CB1672" i="3"/>
  <c r="CA1672" i="3"/>
  <c r="BZ1672" i="3"/>
  <c r="BY1672" i="3"/>
  <c r="BX1672" i="3"/>
  <c r="AU1672" i="3"/>
  <c r="AR1672" i="3" s="1"/>
  <c r="AP1672" i="3" s="1"/>
  <c r="AJ1672" i="3"/>
  <c r="L1672" i="3" s="1"/>
  <c r="AI1672" i="3"/>
  <c r="K1672" i="3" s="1"/>
  <c r="AH1672" i="3"/>
  <c r="J1672" i="3" s="1"/>
  <c r="AG1672" i="3"/>
  <c r="I1672" i="3" s="1"/>
  <c r="AF1672" i="3"/>
  <c r="H1672" i="3" s="1"/>
  <c r="AE1672" i="3"/>
  <c r="G1672" i="3" s="1"/>
  <c r="D1672" i="3"/>
  <c r="CC1671" i="3"/>
  <c r="CB1671" i="3"/>
  <c r="CA1671" i="3"/>
  <c r="BZ1671" i="3"/>
  <c r="BY1671" i="3"/>
  <c r="BX1671" i="3"/>
  <c r="AU1671" i="3"/>
  <c r="AR1671" i="3"/>
  <c r="AP1671" i="3" s="1"/>
  <c r="AJ1671" i="3"/>
  <c r="L1671" i="3" s="1"/>
  <c r="AI1671" i="3"/>
  <c r="K1671" i="3" s="1"/>
  <c r="AH1671" i="3"/>
  <c r="J1671" i="3" s="1"/>
  <c r="AG1671" i="3"/>
  <c r="I1671" i="3" s="1"/>
  <c r="AF1671" i="3"/>
  <c r="H1671" i="3" s="1"/>
  <c r="AE1671" i="3"/>
  <c r="G1671" i="3" s="1"/>
  <c r="U1671" i="3"/>
  <c r="D1671" i="3"/>
  <c r="CC1670" i="3"/>
  <c r="CB1670" i="3"/>
  <c r="CA1670" i="3"/>
  <c r="BZ1670" i="3"/>
  <c r="BY1670" i="3"/>
  <c r="BX1670" i="3"/>
  <c r="AU1670" i="3"/>
  <c r="AR1670" i="3" s="1"/>
  <c r="AP1670" i="3" s="1"/>
  <c r="T1670" i="3" s="1"/>
  <c r="AJ1670" i="3"/>
  <c r="L1670" i="3" s="1"/>
  <c r="AI1670" i="3"/>
  <c r="K1670" i="3" s="1"/>
  <c r="AH1670" i="3"/>
  <c r="J1670" i="3" s="1"/>
  <c r="AG1670" i="3"/>
  <c r="I1670" i="3" s="1"/>
  <c r="AF1670" i="3"/>
  <c r="H1670" i="3" s="1"/>
  <c r="AE1670" i="3"/>
  <c r="G1670" i="3" s="1"/>
  <c r="X1670" i="3"/>
  <c r="D1670" i="3"/>
  <c r="CC1669" i="3"/>
  <c r="CB1669" i="3"/>
  <c r="CA1669" i="3"/>
  <c r="BZ1669" i="3"/>
  <c r="BY1669" i="3"/>
  <c r="BX1669" i="3"/>
  <c r="AU1669" i="3"/>
  <c r="AR1669" i="3"/>
  <c r="AP1669" i="3"/>
  <c r="AJ1669" i="3"/>
  <c r="L1669" i="3" s="1"/>
  <c r="AI1669" i="3"/>
  <c r="K1669" i="3" s="1"/>
  <c r="AH1669" i="3"/>
  <c r="J1669" i="3" s="1"/>
  <c r="AG1669" i="3"/>
  <c r="I1669" i="3" s="1"/>
  <c r="AF1669" i="3"/>
  <c r="H1669" i="3" s="1"/>
  <c r="AE1669" i="3"/>
  <c r="G1669" i="3" s="1"/>
  <c r="U1669" i="3"/>
  <c r="D1669" i="3"/>
  <c r="CC1668" i="3"/>
  <c r="CB1668" i="3"/>
  <c r="CA1668" i="3"/>
  <c r="BZ1668" i="3"/>
  <c r="BY1668" i="3"/>
  <c r="BX1668" i="3"/>
  <c r="AU1668" i="3"/>
  <c r="AR1668" i="3" s="1"/>
  <c r="AP1668" i="3" s="1"/>
  <c r="AJ1668" i="3"/>
  <c r="L1668" i="3" s="1"/>
  <c r="AI1668" i="3"/>
  <c r="K1668" i="3" s="1"/>
  <c r="AH1668" i="3"/>
  <c r="J1668" i="3" s="1"/>
  <c r="AG1668" i="3"/>
  <c r="I1668" i="3" s="1"/>
  <c r="AF1668" i="3"/>
  <c r="H1668" i="3" s="1"/>
  <c r="AE1668" i="3"/>
  <c r="G1668" i="3" s="1"/>
  <c r="X1668" i="3"/>
  <c r="V1668" i="3"/>
  <c r="T1668" i="3"/>
  <c r="D1668" i="3"/>
  <c r="CC1667" i="3"/>
  <c r="CB1667" i="3"/>
  <c r="CA1667" i="3"/>
  <c r="BZ1667" i="3"/>
  <c r="BY1667" i="3"/>
  <c r="BX1667" i="3"/>
  <c r="AU1667" i="3"/>
  <c r="AR1667" i="3"/>
  <c r="AP1667" i="3" s="1"/>
  <c r="AJ1667" i="3"/>
  <c r="L1667" i="3" s="1"/>
  <c r="AI1667" i="3"/>
  <c r="K1667" i="3" s="1"/>
  <c r="AH1667" i="3"/>
  <c r="J1667" i="3" s="1"/>
  <c r="AG1667" i="3"/>
  <c r="I1667" i="3" s="1"/>
  <c r="AF1667" i="3"/>
  <c r="H1667" i="3" s="1"/>
  <c r="AE1667" i="3"/>
  <c r="G1667" i="3" s="1"/>
  <c r="S1667" i="3"/>
  <c r="D1667" i="3"/>
  <c r="CC1666" i="3"/>
  <c r="CB1666" i="3"/>
  <c r="CA1666" i="3"/>
  <c r="BZ1666" i="3"/>
  <c r="BY1666" i="3"/>
  <c r="BX1666" i="3"/>
  <c r="AU1666" i="3"/>
  <c r="AR1666" i="3" s="1"/>
  <c r="AP1666" i="3" s="1"/>
  <c r="V1666" i="3" s="1"/>
  <c r="AJ1666" i="3"/>
  <c r="L1666" i="3" s="1"/>
  <c r="AI1666" i="3"/>
  <c r="K1666" i="3" s="1"/>
  <c r="AH1666" i="3"/>
  <c r="J1666" i="3" s="1"/>
  <c r="AG1666" i="3"/>
  <c r="I1666" i="3" s="1"/>
  <c r="AF1666" i="3"/>
  <c r="H1666" i="3" s="1"/>
  <c r="AE1666" i="3"/>
  <c r="G1666" i="3" s="1"/>
  <c r="X1666" i="3"/>
  <c r="T1666" i="3"/>
  <c r="D1666" i="3"/>
  <c r="CC1665" i="3"/>
  <c r="CB1665" i="3"/>
  <c r="CA1665" i="3"/>
  <c r="BZ1665" i="3"/>
  <c r="BY1665" i="3"/>
  <c r="BX1665" i="3"/>
  <c r="AU1665" i="3"/>
  <c r="AR1665" i="3"/>
  <c r="AP1665" i="3"/>
  <c r="T1665" i="3" s="1"/>
  <c r="AJ1665" i="3"/>
  <c r="AI1665" i="3"/>
  <c r="K1665" i="3" s="1"/>
  <c r="AH1665" i="3"/>
  <c r="J1665" i="3" s="1"/>
  <c r="AG1665" i="3"/>
  <c r="I1665" i="3" s="1"/>
  <c r="AF1665" i="3"/>
  <c r="H1665" i="3" s="1"/>
  <c r="AE1665" i="3"/>
  <c r="G1665" i="3" s="1"/>
  <c r="U1665" i="3"/>
  <c r="S1665" i="3"/>
  <c r="L1665" i="3"/>
  <c r="D1665" i="3"/>
  <c r="CC1664" i="3"/>
  <c r="CB1664" i="3"/>
  <c r="CA1664" i="3"/>
  <c r="BZ1664" i="3"/>
  <c r="BY1664" i="3"/>
  <c r="BX1664" i="3"/>
  <c r="AU1664" i="3"/>
  <c r="AR1664" i="3" s="1"/>
  <c r="AP1664" i="3"/>
  <c r="U1664" i="3" s="1"/>
  <c r="AJ1664" i="3"/>
  <c r="L1664" i="3" s="1"/>
  <c r="AI1664" i="3"/>
  <c r="K1664" i="3" s="1"/>
  <c r="AH1664" i="3"/>
  <c r="J1664" i="3" s="1"/>
  <c r="AG1664" i="3"/>
  <c r="I1664" i="3" s="1"/>
  <c r="AF1664" i="3"/>
  <c r="H1664" i="3" s="1"/>
  <c r="AE1664" i="3"/>
  <c r="G1664" i="3" s="1"/>
  <c r="X1664" i="3"/>
  <c r="W1664" i="3"/>
  <c r="V1664" i="3"/>
  <c r="S1664" i="3"/>
  <c r="D1664" i="3"/>
  <c r="CC1663" i="3"/>
  <c r="CB1663" i="3"/>
  <c r="CA1663" i="3"/>
  <c r="BZ1663" i="3"/>
  <c r="BY1663" i="3"/>
  <c r="BX1663" i="3"/>
  <c r="AU1663" i="3"/>
  <c r="AR1663" i="3" s="1"/>
  <c r="AP1663" i="3" s="1"/>
  <c r="AJ1663" i="3"/>
  <c r="L1663" i="3" s="1"/>
  <c r="AI1663" i="3"/>
  <c r="K1663" i="3" s="1"/>
  <c r="AH1663" i="3"/>
  <c r="J1663" i="3" s="1"/>
  <c r="AG1663" i="3"/>
  <c r="I1663" i="3" s="1"/>
  <c r="AF1663" i="3"/>
  <c r="H1663" i="3" s="1"/>
  <c r="AE1663" i="3"/>
  <c r="G1663" i="3" s="1"/>
  <c r="D1663" i="3"/>
  <c r="CC1662" i="3"/>
  <c r="CB1662" i="3"/>
  <c r="CA1662" i="3"/>
  <c r="BZ1662" i="3"/>
  <c r="BY1662" i="3"/>
  <c r="BX1662" i="3"/>
  <c r="AU1662" i="3"/>
  <c r="AR1662" i="3" s="1"/>
  <c r="AP1662" i="3" s="1"/>
  <c r="AJ1662" i="3"/>
  <c r="L1662" i="3" s="1"/>
  <c r="AI1662" i="3"/>
  <c r="K1662" i="3" s="1"/>
  <c r="AH1662" i="3"/>
  <c r="J1662" i="3" s="1"/>
  <c r="AG1662" i="3"/>
  <c r="I1662" i="3" s="1"/>
  <c r="AF1662" i="3"/>
  <c r="H1662" i="3" s="1"/>
  <c r="AE1662" i="3"/>
  <c r="G1662" i="3" s="1"/>
  <c r="V1662" i="3"/>
  <c r="D1662" i="3"/>
  <c r="CC1661" i="3"/>
  <c r="CB1661" i="3"/>
  <c r="CA1661" i="3"/>
  <c r="BZ1661" i="3"/>
  <c r="BY1661" i="3"/>
  <c r="BX1661" i="3"/>
  <c r="AU1661" i="3"/>
  <c r="AR1661" i="3"/>
  <c r="AP1661" i="3" s="1"/>
  <c r="AJ1661" i="3"/>
  <c r="L1661" i="3" s="1"/>
  <c r="AI1661" i="3"/>
  <c r="K1661" i="3" s="1"/>
  <c r="AH1661" i="3"/>
  <c r="J1661" i="3" s="1"/>
  <c r="AG1661" i="3"/>
  <c r="I1661" i="3" s="1"/>
  <c r="AF1661" i="3"/>
  <c r="H1661" i="3" s="1"/>
  <c r="AE1661" i="3"/>
  <c r="G1661" i="3" s="1"/>
  <c r="D1661" i="3"/>
  <c r="CC1660" i="3"/>
  <c r="CB1660" i="3"/>
  <c r="CA1660" i="3"/>
  <c r="BZ1660" i="3"/>
  <c r="BY1660" i="3"/>
  <c r="BX1660" i="3"/>
  <c r="AU1660" i="3"/>
  <c r="AR1660" i="3" s="1"/>
  <c r="AP1660" i="3" s="1"/>
  <c r="AJ1660" i="3"/>
  <c r="AI1660" i="3"/>
  <c r="AH1660" i="3"/>
  <c r="AG1660" i="3"/>
  <c r="AF1660" i="3"/>
  <c r="H1660" i="3" s="1"/>
  <c r="AE1660" i="3"/>
  <c r="G1660" i="3" s="1"/>
  <c r="X1660" i="3"/>
  <c r="T1660" i="3"/>
  <c r="L1660" i="3"/>
  <c r="K1660" i="3"/>
  <c r="J1660" i="3"/>
  <c r="I1660" i="3"/>
  <c r="D1660" i="3"/>
  <c r="CC1659" i="3"/>
  <c r="CB1659" i="3"/>
  <c r="CA1659" i="3"/>
  <c r="BZ1659" i="3"/>
  <c r="BY1659" i="3"/>
  <c r="BX1659" i="3"/>
  <c r="AU1659" i="3"/>
  <c r="AR1659" i="3"/>
  <c r="AP1659" i="3"/>
  <c r="AJ1659" i="3"/>
  <c r="L1659" i="3" s="1"/>
  <c r="AI1659" i="3"/>
  <c r="K1659" i="3" s="1"/>
  <c r="AH1659" i="3"/>
  <c r="J1659" i="3" s="1"/>
  <c r="AG1659" i="3"/>
  <c r="I1659" i="3" s="1"/>
  <c r="AF1659" i="3"/>
  <c r="H1659" i="3" s="1"/>
  <c r="AE1659" i="3"/>
  <c r="G1659" i="3" s="1"/>
  <c r="W1659" i="3"/>
  <c r="S1659" i="3"/>
  <c r="D1659" i="3"/>
  <c r="CC1658" i="3"/>
  <c r="CB1658" i="3"/>
  <c r="CA1658" i="3"/>
  <c r="BZ1658" i="3"/>
  <c r="BY1658" i="3"/>
  <c r="BX1658" i="3"/>
  <c r="AU1658" i="3"/>
  <c r="AR1658" i="3" s="1"/>
  <c r="AP1658" i="3" s="1"/>
  <c r="AJ1658" i="3"/>
  <c r="L1658" i="3" s="1"/>
  <c r="AI1658" i="3"/>
  <c r="K1658" i="3" s="1"/>
  <c r="AH1658" i="3"/>
  <c r="J1658" i="3" s="1"/>
  <c r="AG1658" i="3"/>
  <c r="I1658" i="3" s="1"/>
  <c r="AF1658" i="3"/>
  <c r="H1658" i="3" s="1"/>
  <c r="AE1658" i="3"/>
  <c r="G1658" i="3" s="1"/>
  <c r="V1658" i="3"/>
  <c r="D1658" i="3"/>
  <c r="CC1657" i="3"/>
  <c r="CB1657" i="3"/>
  <c r="CA1657" i="3"/>
  <c r="BZ1657" i="3"/>
  <c r="BY1657" i="3"/>
  <c r="BX1657" i="3"/>
  <c r="AU1657" i="3"/>
  <c r="AR1657" i="3"/>
  <c r="AP1657" i="3" s="1"/>
  <c r="AJ1657" i="3"/>
  <c r="L1657" i="3" s="1"/>
  <c r="AI1657" i="3"/>
  <c r="K1657" i="3" s="1"/>
  <c r="AH1657" i="3"/>
  <c r="J1657" i="3" s="1"/>
  <c r="AG1657" i="3"/>
  <c r="I1657" i="3" s="1"/>
  <c r="AF1657" i="3"/>
  <c r="H1657" i="3" s="1"/>
  <c r="AE1657" i="3"/>
  <c r="G1657" i="3" s="1"/>
  <c r="D1657" i="3"/>
  <c r="CC1656" i="3"/>
  <c r="CB1656" i="3"/>
  <c r="CA1656" i="3"/>
  <c r="BZ1656" i="3"/>
  <c r="BY1656" i="3"/>
  <c r="BX1656" i="3"/>
  <c r="AU1656" i="3"/>
  <c r="AR1656" i="3" s="1"/>
  <c r="AP1656" i="3" s="1"/>
  <c r="AJ1656" i="3"/>
  <c r="AI1656" i="3"/>
  <c r="AH1656" i="3"/>
  <c r="AG1656" i="3"/>
  <c r="AF1656" i="3"/>
  <c r="AE1656" i="3"/>
  <c r="X1656" i="3"/>
  <c r="T1656" i="3"/>
  <c r="L1656" i="3"/>
  <c r="K1656" i="3"/>
  <c r="J1656" i="3"/>
  <c r="I1656" i="3"/>
  <c r="H1656" i="3"/>
  <c r="G1656" i="3"/>
  <c r="D1656" i="3"/>
  <c r="CC1655" i="3"/>
  <c r="CB1655" i="3"/>
  <c r="CA1655" i="3"/>
  <c r="BZ1655" i="3"/>
  <c r="BY1655" i="3"/>
  <c r="BX1655" i="3"/>
  <c r="AU1655" i="3"/>
  <c r="AR1655" i="3"/>
  <c r="AP1655" i="3"/>
  <c r="AJ1655" i="3"/>
  <c r="L1655" i="3" s="1"/>
  <c r="AI1655" i="3"/>
  <c r="K1655" i="3" s="1"/>
  <c r="AH1655" i="3"/>
  <c r="J1655" i="3" s="1"/>
  <c r="AG1655" i="3"/>
  <c r="I1655" i="3" s="1"/>
  <c r="AF1655" i="3"/>
  <c r="H1655" i="3" s="1"/>
  <c r="AE1655" i="3"/>
  <c r="G1655" i="3" s="1"/>
  <c r="W1655" i="3"/>
  <c r="S1655" i="3"/>
  <c r="D1655" i="3"/>
  <c r="CC1654" i="3"/>
  <c r="CB1654" i="3"/>
  <c r="CA1654" i="3"/>
  <c r="BZ1654" i="3"/>
  <c r="BY1654" i="3"/>
  <c r="BX1654" i="3"/>
  <c r="AU1654" i="3"/>
  <c r="AR1654" i="3" s="1"/>
  <c r="AP1654" i="3" s="1"/>
  <c r="AJ1654" i="3"/>
  <c r="L1654" i="3" s="1"/>
  <c r="AI1654" i="3"/>
  <c r="K1654" i="3" s="1"/>
  <c r="AH1654" i="3"/>
  <c r="J1654" i="3" s="1"/>
  <c r="AG1654" i="3"/>
  <c r="I1654" i="3" s="1"/>
  <c r="AF1654" i="3"/>
  <c r="H1654" i="3" s="1"/>
  <c r="AE1654" i="3"/>
  <c r="G1654" i="3" s="1"/>
  <c r="V1654" i="3"/>
  <c r="D1654" i="3"/>
  <c r="CC1653" i="3"/>
  <c r="CB1653" i="3"/>
  <c r="CA1653" i="3"/>
  <c r="BZ1653" i="3"/>
  <c r="BY1653" i="3"/>
  <c r="BX1653" i="3"/>
  <c r="AU1653" i="3"/>
  <c r="AR1653" i="3"/>
  <c r="AP1653" i="3" s="1"/>
  <c r="AJ1653" i="3"/>
  <c r="L1653" i="3" s="1"/>
  <c r="AI1653" i="3"/>
  <c r="K1653" i="3" s="1"/>
  <c r="AH1653" i="3"/>
  <c r="J1653" i="3" s="1"/>
  <c r="AG1653" i="3"/>
  <c r="I1653" i="3" s="1"/>
  <c r="AF1653" i="3"/>
  <c r="H1653" i="3" s="1"/>
  <c r="AE1653" i="3"/>
  <c r="G1653" i="3" s="1"/>
  <c r="D1653" i="3"/>
  <c r="CC1652" i="3"/>
  <c r="CB1652" i="3"/>
  <c r="CA1652" i="3"/>
  <c r="BZ1652" i="3"/>
  <c r="BY1652" i="3"/>
  <c r="BX1652" i="3"/>
  <c r="AU1652" i="3"/>
  <c r="AR1652" i="3" s="1"/>
  <c r="AP1652" i="3" s="1"/>
  <c r="AJ1652" i="3"/>
  <c r="AI1652" i="3"/>
  <c r="AH1652" i="3"/>
  <c r="AG1652" i="3"/>
  <c r="AF1652" i="3"/>
  <c r="H1652" i="3" s="1"/>
  <c r="AE1652" i="3"/>
  <c r="G1652" i="3" s="1"/>
  <c r="X1652" i="3"/>
  <c r="T1652" i="3"/>
  <c r="L1652" i="3"/>
  <c r="K1652" i="3"/>
  <c r="J1652" i="3"/>
  <c r="I1652" i="3"/>
  <c r="D1652" i="3"/>
  <c r="CC1651" i="3"/>
  <c r="CB1651" i="3"/>
  <c r="CA1651" i="3"/>
  <c r="BZ1651" i="3"/>
  <c r="BY1651" i="3"/>
  <c r="BX1651" i="3"/>
  <c r="AU1651" i="3"/>
  <c r="AR1651" i="3"/>
  <c r="AP1651" i="3"/>
  <c r="AJ1651" i="3"/>
  <c r="L1651" i="3" s="1"/>
  <c r="AI1651" i="3"/>
  <c r="K1651" i="3" s="1"/>
  <c r="AH1651" i="3"/>
  <c r="J1651" i="3" s="1"/>
  <c r="AG1651" i="3"/>
  <c r="I1651" i="3" s="1"/>
  <c r="AF1651" i="3"/>
  <c r="AE1651" i="3"/>
  <c r="G1651" i="3" s="1"/>
  <c r="W1651" i="3"/>
  <c r="S1651" i="3"/>
  <c r="H1651" i="3"/>
  <c r="D1651" i="3"/>
  <c r="CC1650" i="3"/>
  <c r="CB1650" i="3"/>
  <c r="CA1650" i="3"/>
  <c r="BZ1650" i="3"/>
  <c r="BY1650" i="3"/>
  <c r="BX1650" i="3"/>
  <c r="AU1650" i="3"/>
  <c r="AR1650" i="3" s="1"/>
  <c r="AP1650" i="3" s="1"/>
  <c r="AJ1650" i="3"/>
  <c r="L1650" i="3" s="1"/>
  <c r="AI1650" i="3"/>
  <c r="K1650" i="3" s="1"/>
  <c r="AH1650" i="3"/>
  <c r="J1650" i="3" s="1"/>
  <c r="AG1650" i="3"/>
  <c r="AF1650" i="3"/>
  <c r="H1650" i="3" s="1"/>
  <c r="AE1650" i="3"/>
  <c r="G1650" i="3" s="1"/>
  <c r="V1650" i="3"/>
  <c r="I1650" i="3"/>
  <c r="D1650" i="3"/>
  <c r="CC1649" i="3"/>
  <c r="CB1649" i="3"/>
  <c r="CA1649" i="3"/>
  <c r="BZ1649" i="3"/>
  <c r="BY1649" i="3"/>
  <c r="BX1649" i="3"/>
  <c r="AU1649" i="3"/>
  <c r="AR1649" i="3"/>
  <c r="AP1649" i="3" s="1"/>
  <c r="AJ1649" i="3"/>
  <c r="L1649" i="3" s="1"/>
  <c r="AI1649" i="3"/>
  <c r="K1649" i="3" s="1"/>
  <c r="AH1649" i="3"/>
  <c r="J1649" i="3" s="1"/>
  <c r="AG1649" i="3"/>
  <c r="I1649" i="3" s="1"/>
  <c r="AF1649" i="3"/>
  <c r="H1649" i="3" s="1"/>
  <c r="AE1649" i="3"/>
  <c r="G1649" i="3" s="1"/>
  <c r="D1649" i="3"/>
  <c r="CC1648" i="3"/>
  <c r="CB1648" i="3"/>
  <c r="CA1648" i="3"/>
  <c r="BZ1648" i="3"/>
  <c r="BY1648" i="3"/>
  <c r="BX1648" i="3"/>
  <c r="AU1648" i="3"/>
  <c r="AR1648" i="3" s="1"/>
  <c r="AP1648" i="3" s="1"/>
  <c r="T1648" i="3" s="1"/>
  <c r="AJ1648" i="3"/>
  <c r="L1648" i="3" s="1"/>
  <c r="AI1648" i="3"/>
  <c r="K1648" i="3" s="1"/>
  <c r="AH1648" i="3"/>
  <c r="J1648" i="3" s="1"/>
  <c r="AG1648" i="3"/>
  <c r="AF1648" i="3"/>
  <c r="H1648" i="3" s="1"/>
  <c r="AE1648" i="3"/>
  <c r="G1648" i="3" s="1"/>
  <c r="X1648" i="3"/>
  <c r="I1648" i="3"/>
  <c r="D1648" i="3"/>
  <c r="CC1647" i="3"/>
  <c r="CB1647" i="3"/>
  <c r="CA1647" i="3"/>
  <c r="BZ1647" i="3"/>
  <c r="BY1647" i="3"/>
  <c r="BX1647" i="3"/>
  <c r="AU1647" i="3"/>
  <c r="AR1647" i="3"/>
  <c r="AP1647" i="3"/>
  <c r="AJ1647" i="3"/>
  <c r="AI1647" i="3"/>
  <c r="AH1647" i="3"/>
  <c r="AG1647" i="3"/>
  <c r="AF1647" i="3"/>
  <c r="AE1647" i="3"/>
  <c r="W1647" i="3"/>
  <c r="S1647" i="3"/>
  <c r="L1647" i="3"/>
  <c r="K1647" i="3"/>
  <c r="J1647" i="3"/>
  <c r="I1647" i="3"/>
  <c r="H1647" i="3"/>
  <c r="G1647" i="3"/>
  <c r="D1647" i="3"/>
  <c r="CC1646" i="3"/>
  <c r="CB1646" i="3"/>
  <c r="CA1646" i="3"/>
  <c r="BZ1646" i="3"/>
  <c r="BY1646" i="3"/>
  <c r="BX1646" i="3"/>
  <c r="AU1646" i="3"/>
  <c r="AR1646" i="3" s="1"/>
  <c r="AP1646" i="3" s="1"/>
  <c r="AJ1646" i="3"/>
  <c r="L1646" i="3" s="1"/>
  <c r="AI1646" i="3"/>
  <c r="K1646" i="3" s="1"/>
  <c r="AH1646" i="3"/>
  <c r="J1646" i="3" s="1"/>
  <c r="AG1646" i="3"/>
  <c r="I1646" i="3" s="1"/>
  <c r="AF1646" i="3"/>
  <c r="H1646" i="3" s="1"/>
  <c r="AE1646" i="3"/>
  <c r="G1646" i="3" s="1"/>
  <c r="V1646" i="3"/>
  <c r="D1646" i="3"/>
  <c r="CC1645" i="3"/>
  <c r="CB1645" i="3"/>
  <c r="CA1645" i="3"/>
  <c r="BZ1645" i="3"/>
  <c r="BY1645" i="3"/>
  <c r="BX1645" i="3"/>
  <c r="AU1645" i="3"/>
  <c r="AR1645" i="3"/>
  <c r="AP1645" i="3" s="1"/>
  <c r="AJ1645" i="3"/>
  <c r="L1645" i="3" s="1"/>
  <c r="AI1645" i="3"/>
  <c r="K1645" i="3" s="1"/>
  <c r="AH1645" i="3"/>
  <c r="J1645" i="3" s="1"/>
  <c r="AG1645" i="3"/>
  <c r="I1645" i="3" s="1"/>
  <c r="AF1645" i="3"/>
  <c r="H1645" i="3" s="1"/>
  <c r="AE1645" i="3"/>
  <c r="G1645" i="3" s="1"/>
  <c r="D1645" i="3"/>
  <c r="CC1644" i="3"/>
  <c r="CB1644" i="3"/>
  <c r="CA1644" i="3"/>
  <c r="BZ1644" i="3"/>
  <c r="BY1644" i="3"/>
  <c r="BX1644" i="3"/>
  <c r="AU1644" i="3"/>
  <c r="AR1644" i="3" s="1"/>
  <c r="AP1644" i="3" s="1"/>
  <c r="T1644" i="3" s="1"/>
  <c r="AJ1644" i="3"/>
  <c r="L1644" i="3" s="1"/>
  <c r="AI1644" i="3"/>
  <c r="K1644" i="3" s="1"/>
  <c r="AH1644" i="3"/>
  <c r="J1644" i="3" s="1"/>
  <c r="AG1644" i="3"/>
  <c r="I1644" i="3" s="1"/>
  <c r="AF1644" i="3"/>
  <c r="H1644" i="3" s="1"/>
  <c r="AE1644" i="3"/>
  <c r="G1644" i="3" s="1"/>
  <c r="X1644" i="3"/>
  <c r="D1644" i="3"/>
  <c r="CC1643" i="3"/>
  <c r="CB1643" i="3"/>
  <c r="CA1643" i="3"/>
  <c r="BZ1643" i="3"/>
  <c r="BY1643" i="3"/>
  <c r="BX1643" i="3"/>
  <c r="AU1643" i="3"/>
  <c r="AR1643" i="3"/>
  <c r="AP1643" i="3"/>
  <c r="AJ1643" i="3"/>
  <c r="AI1643" i="3"/>
  <c r="AH1643" i="3"/>
  <c r="AG1643" i="3"/>
  <c r="I1643" i="3" s="1"/>
  <c r="AF1643" i="3"/>
  <c r="H1643" i="3" s="1"/>
  <c r="AE1643" i="3"/>
  <c r="G1643" i="3" s="1"/>
  <c r="W1643" i="3"/>
  <c r="S1643" i="3"/>
  <c r="L1643" i="3"/>
  <c r="K1643" i="3"/>
  <c r="J1643" i="3"/>
  <c r="D1643" i="3"/>
  <c r="CC1642" i="3"/>
  <c r="CB1642" i="3"/>
  <c r="CA1642" i="3"/>
  <c r="BZ1642" i="3"/>
  <c r="BY1642" i="3"/>
  <c r="BX1642" i="3"/>
  <c r="AU1642" i="3"/>
  <c r="AR1642" i="3" s="1"/>
  <c r="AP1642" i="3" s="1"/>
  <c r="AJ1642" i="3"/>
  <c r="L1642" i="3" s="1"/>
  <c r="AI1642" i="3"/>
  <c r="K1642" i="3" s="1"/>
  <c r="AH1642" i="3"/>
  <c r="J1642" i="3" s="1"/>
  <c r="AG1642" i="3"/>
  <c r="I1642" i="3" s="1"/>
  <c r="AF1642" i="3"/>
  <c r="H1642" i="3" s="1"/>
  <c r="AE1642" i="3"/>
  <c r="G1642" i="3" s="1"/>
  <c r="V1642" i="3"/>
  <c r="D1642" i="3"/>
  <c r="CC1641" i="3"/>
  <c r="CB1641" i="3"/>
  <c r="CA1641" i="3"/>
  <c r="BZ1641" i="3"/>
  <c r="BY1641" i="3"/>
  <c r="BX1641" i="3"/>
  <c r="AU1641" i="3"/>
  <c r="AR1641" i="3"/>
  <c r="AP1641" i="3" s="1"/>
  <c r="AJ1641" i="3"/>
  <c r="L1641" i="3" s="1"/>
  <c r="AI1641" i="3"/>
  <c r="K1641" i="3" s="1"/>
  <c r="AH1641" i="3"/>
  <c r="J1641" i="3" s="1"/>
  <c r="AG1641" i="3"/>
  <c r="I1641" i="3" s="1"/>
  <c r="AF1641" i="3"/>
  <c r="H1641" i="3" s="1"/>
  <c r="AE1641" i="3"/>
  <c r="G1641" i="3" s="1"/>
  <c r="D1641" i="3"/>
  <c r="CC1640" i="3"/>
  <c r="CB1640" i="3"/>
  <c r="CA1640" i="3"/>
  <c r="BZ1640" i="3"/>
  <c r="BY1640" i="3"/>
  <c r="BX1640" i="3"/>
  <c r="AU1640" i="3"/>
  <c r="AR1640" i="3" s="1"/>
  <c r="AP1640" i="3" s="1"/>
  <c r="T1640" i="3" s="1"/>
  <c r="AJ1640" i="3"/>
  <c r="L1640" i="3" s="1"/>
  <c r="AI1640" i="3"/>
  <c r="K1640" i="3" s="1"/>
  <c r="AH1640" i="3"/>
  <c r="J1640" i="3" s="1"/>
  <c r="AG1640" i="3"/>
  <c r="I1640" i="3" s="1"/>
  <c r="AF1640" i="3"/>
  <c r="H1640" i="3" s="1"/>
  <c r="AE1640" i="3"/>
  <c r="G1640" i="3" s="1"/>
  <c r="X1640" i="3"/>
  <c r="D1640" i="3"/>
  <c r="CC1639" i="3"/>
  <c r="CB1639" i="3"/>
  <c r="CA1639" i="3"/>
  <c r="BZ1639" i="3"/>
  <c r="BY1639" i="3"/>
  <c r="BX1639" i="3"/>
  <c r="AU1639" i="3"/>
  <c r="AR1639" i="3"/>
  <c r="AP1639" i="3"/>
  <c r="AJ1639" i="3"/>
  <c r="AI1639" i="3"/>
  <c r="AH1639" i="3"/>
  <c r="AG1639" i="3"/>
  <c r="AF1639" i="3"/>
  <c r="AE1639" i="3"/>
  <c r="W1639" i="3"/>
  <c r="S1639" i="3"/>
  <c r="L1639" i="3"/>
  <c r="K1639" i="3"/>
  <c r="J1639" i="3"/>
  <c r="I1639" i="3"/>
  <c r="H1639" i="3"/>
  <c r="G1639" i="3"/>
  <c r="D1639" i="3"/>
  <c r="CC1638" i="3"/>
  <c r="CB1638" i="3"/>
  <c r="CA1638" i="3"/>
  <c r="BZ1638" i="3"/>
  <c r="BY1638" i="3"/>
  <c r="BX1638" i="3"/>
  <c r="AU1638" i="3"/>
  <c r="AR1638" i="3" s="1"/>
  <c r="AP1638" i="3" s="1"/>
  <c r="AJ1638" i="3"/>
  <c r="L1638" i="3" s="1"/>
  <c r="AI1638" i="3"/>
  <c r="K1638" i="3" s="1"/>
  <c r="AH1638" i="3"/>
  <c r="J1638" i="3" s="1"/>
  <c r="AG1638" i="3"/>
  <c r="I1638" i="3" s="1"/>
  <c r="AF1638" i="3"/>
  <c r="H1638" i="3" s="1"/>
  <c r="AE1638" i="3"/>
  <c r="G1638" i="3" s="1"/>
  <c r="V1638" i="3"/>
  <c r="D1638" i="3"/>
  <c r="CC1637" i="3"/>
  <c r="CB1637" i="3"/>
  <c r="CA1637" i="3"/>
  <c r="BZ1637" i="3"/>
  <c r="BY1637" i="3"/>
  <c r="BX1637" i="3"/>
  <c r="AU1637" i="3"/>
  <c r="AR1637" i="3"/>
  <c r="AP1637" i="3" s="1"/>
  <c r="AJ1637" i="3"/>
  <c r="L1637" i="3" s="1"/>
  <c r="AI1637" i="3"/>
  <c r="K1637" i="3" s="1"/>
  <c r="AH1637" i="3"/>
  <c r="J1637" i="3" s="1"/>
  <c r="AG1637" i="3"/>
  <c r="I1637" i="3" s="1"/>
  <c r="AF1637" i="3"/>
  <c r="H1637" i="3" s="1"/>
  <c r="AE1637" i="3"/>
  <c r="G1637" i="3" s="1"/>
  <c r="D1637" i="3"/>
  <c r="CC1636" i="3"/>
  <c r="CB1636" i="3"/>
  <c r="CA1636" i="3"/>
  <c r="BZ1636" i="3"/>
  <c r="BY1636" i="3"/>
  <c r="BX1636" i="3"/>
  <c r="AU1636" i="3"/>
  <c r="AR1636" i="3" s="1"/>
  <c r="AP1636" i="3" s="1"/>
  <c r="AJ1636" i="3"/>
  <c r="L1636" i="3" s="1"/>
  <c r="AI1636" i="3"/>
  <c r="K1636" i="3" s="1"/>
  <c r="AH1636" i="3"/>
  <c r="J1636" i="3" s="1"/>
  <c r="AG1636" i="3"/>
  <c r="I1636" i="3" s="1"/>
  <c r="AF1636" i="3"/>
  <c r="H1636" i="3" s="1"/>
  <c r="AE1636" i="3"/>
  <c r="G1636" i="3" s="1"/>
  <c r="D1636" i="3"/>
  <c r="CC1635" i="3"/>
  <c r="CB1635" i="3"/>
  <c r="CA1635" i="3"/>
  <c r="BZ1635" i="3"/>
  <c r="BY1635" i="3"/>
  <c r="BX1635" i="3"/>
  <c r="AU1635" i="3"/>
  <c r="AR1635" i="3"/>
  <c r="AP1635" i="3"/>
  <c r="V1635" i="3" s="1"/>
  <c r="AJ1635" i="3"/>
  <c r="L1635" i="3" s="1"/>
  <c r="AI1635" i="3"/>
  <c r="K1635" i="3" s="1"/>
  <c r="AH1635" i="3"/>
  <c r="J1635" i="3" s="1"/>
  <c r="AG1635" i="3"/>
  <c r="I1635" i="3" s="1"/>
  <c r="AF1635" i="3"/>
  <c r="H1635" i="3" s="1"/>
  <c r="AE1635" i="3"/>
  <c r="G1635" i="3" s="1"/>
  <c r="X1635" i="3"/>
  <c r="W1635" i="3"/>
  <c r="S1635" i="3"/>
  <c r="D1635" i="3"/>
  <c r="CC1634" i="3"/>
  <c r="CB1634" i="3"/>
  <c r="CA1634" i="3"/>
  <c r="BZ1634" i="3"/>
  <c r="BY1634" i="3"/>
  <c r="BX1634" i="3"/>
  <c r="AU1634" i="3"/>
  <c r="AR1634" i="3" s="1"/>
  <c r="AP1634" i="3"/>
  <c r="U1634" i="3" s="1"/>
  <c r="AJ1634" i="3"/>
  <c r="L1634" i="3" s="1"/>
  <c r="AI1634" i="3"/>
  <c r="K1634" i="3" s="1"/>
  <c r="AH1634" i="3"/>
  <c r="J1634" i="3" s="1"/>
  <c r="AG1634" i="3"/>
  <c r="I1634" i="3" s="1"/>
  <c r="AF1634" i="3"/>
  <c r="H1634" i="3" s="1"/>
  <c r="AE1634" i="3"/>
  <c r="G1634" i="3" s="1"/>
  <c r="X1634" i="3"/>
  <c r="W1634" i="3"/>
  <c r="S1634" i="3"/>
  <c r="D1634" i="3"/>
  <c r="CC1633" i="3"/>
  <c r="CB1633" i="3"/>
  <c r="CA1633" i="3"/>
  <c r="BZ1633" i="3"/>
  <c r="BY1633" i="3"/>
  <c r="BX1633" i="3"/>
  <c r="AU1633" i="3"/>
  <c r="AR1633" i="3" s="1"/>
  <c r="AP1633" i="3" s="1"/>
  <c r="AJ1633" i="3"/>
  <c r="L1633" i="3" s="1"/>
  <c r="AI1633" i="3"/>
  <c r="K1633" i="3" s="1"/>
  <c r="AH1633" i="3"/>
  <c r="J1633" i="3" s="1"/>
  <c r="AG1633" i="3"/>
  <c r="I1633" i="3" s="1"/>
  <c r="AF1633" i="3"/>
  <c r="H1633" i="3" s="1"/>
  <c r="AE1633" i="3"/>
  <c r="G1633" i="3" s="1"/>
  <c r="S1633" i="3"/>
  <c r="D1633" i="3"/>
  <c r="CC1632" i="3"/>
  <c r="CB1632" i="3"/>
  <c r="CA1632" i="3"/>
  <c r="BZ1632" i="3"/>
  <c r="BY1632" i="3"/>
  <c r="BX1632" i="3"/>
  <c r="AU1632" i="3"/>
  <c r="AR1632" i="3"/>
  <c r="AP1632" i="3" s="1"/>
  <c r="AJ1632" i="3"/>
  <c r="L1632" i="3" s="1"/>
  <c r="AI1632" i="3"/>
  <c r="K1632" i="3" s="1"/>
  <c r="AH1632" i="3"/>
  <c r="J1632" i="3" s="1"/>
  <c r="AG1632" i="3"/>
  <c r="I1632" i="3" s="1"/>
  <c r="AF1632" i="3"/>
  <c r="H1632" i="3" s="1"/>
  <c r="AE1632" i="3"/>
  <c r="G1632" i="3" s="1"/>
  <c r="D1632" i="3"/>
  <c r="CC1631" i="3"/>
  <c r="CB1631" i="3"/>
  <c r="CA1631" i="3"/>
  <c r="BZ1631" i="3"/>
  <c r="BY1631" i="3"/>
  <c r="BX1631" i="3"/>
  <c r="AU1631" i="3"/>
  <c r="AR1631" i="3"/>
  <c r="AP1631" i="3" s="1"/>
  <c r="AJ1631" i="3"/>
  <c r="L1631" i="3" s="1"/>
  <c r="AI1631" i="3"/>
  <c r="K1631" i="3" s="1"/>
  <c r="AH1631" i="3"/>
  <c r="AG1631" i="3"/>
  <c r="AF1631" i="3"/>
  <c r="H1631" i="3" s="1"/>
  <c r="AE1631" i="3"/>
  <c r="G1631" i="3" s="1"/>
  <c r="J1631" i="3"/>
  <c r="I1631" i="3"/>
  <c r="D1631" i="3"/>
  <c r="CC1630" i="3"/>
  <c r="CB1630" i="3"/>
  <c r="CA1630" i="3"/>
  <c r="BZ1630" i="3"/>
  <c r="BY1630" i="3"/>
  <c r="BX1630" i="3"/>
  <c r="AU1630" i="3"/>
  <c r="AR1630" i="3" s="1"/>
  <c r="AP1630" i="3" s="1"/>
  <c r="AJ1630" i="3"/>
  <c r="L1630" i="3" s="1"/>
  <c r="AI1630" i="3"/>
  <c r="K1630" i="3" s="1"/>
  <c r="AH1630" i="3"/>
  <c r="J1630" i="3" s="1"/>
  <c r="AG1630" i="3"/>
  <c r="I1630" i="3" s="1"/>
  <c r="AF1630" i="3"/>
  <c r="H1630" i="3" s="1"/>
  <c r="AE1630" i="3"/>
  <c r="G1630" i="3" s="1"/>
  <c r="D1630" i="3"/>
  <c r="CC1629" i="3"/>
  <c r="CB1629" i="3"/>
  <c r="CA1629" i="3"/>
  <c r="BZ1629" i="3"/>
  <c r="BY1629" i="3"/>
  <c r="BX1629" i="3"/>
  <c r="AU1629" i="3"/>
  <c r="AR1629" i="3" s="1"/>
  <c r="AP1629" i="3" s="1"/>
  <c r="AJ1629" i="3"/>
  <c r="L1629" i="3" s="1"/>
  <c r="AI1629" i="3"/>
  <c r="K1629" i="3" s="1"/>
  <c r="AH1629" i="3"/>
  <c r="AG1629" i="3"/>
  <c r="AF1629" i="3"/>
  <c r="H1629" i="3" s="1"/>
  <c r="AE1629" i="3"/>
  <c r="G1629" i="3" s="1"/>
  <c r="J1629" i="3"/>
  <c r="I1629" i="3"/>
  <c r="D1629" i="3"/>
  <c r="CC1628" i="3"/>
  <c r="CB1628" i="3"/>
  <c r="CA1628" i="3"/>
  <c r="BZ1628" i="3"/>
  <c r="BY1628" i="3"/>
  <c r="BX1628" i="3"/>
  <c r="AU1628" i="3"/>
  <c r="AR1628" i="3" s="1"/>
  <c r="AP1628" i="3" s="1"/>
  <c r="AJ1628" i="3"/>
  <c r="L1628" i="3" s="1"/>
  <c r="AI1628" i="3"/>
  <c r="K1628" i="3" s="1"/>
  <c r="AH1628" i="3"/>
  <c r="J1628" i="3" s="1"/>
  <c r="AG1628" i="3"/>
  <c r="AF1628" i="3"/>
  <c r="H1628" i="3" s="1"/>
  <c r="AE1628" i="3"/>
  <c r="G1628" i="3" s="1"/>
  <c r="T1628" i="3"/>
  <c r="I1628" i="3"/>
  <c r="D1628" i="3"/>
  <c r="CC1627" i="3"/>
  <c r="CB1627" i="3"/>
  <c r="CA1627" i="3"/>
  <c r="BZ1627" i="3"/>
  <c r="BY1627" i="3"/>
  <c r="BX1627" i="3"/>
  <c r="AU1627" i="3"/>
  <c r="AR1627" i="3"/>
  <c r="AP1627" i="3" s="1"/>
  <c r="AJ1627" i="3"/>
  <c r="L1627" i="3" s="1"/>
  <c r="AI1627" i="3"/>
  <c r="K1627" i="3" s="1"/>
  <c r="AH1627" i="3"/>
  <c r="J1627" i="3" s="1"/>
  <c r="AG1627" i="3"/>
  <c r="I1627" i="3" s="1"/>
  <c r="AF1627" i="3"/>
  <c r="H1627" i="3" s="1"/>
  <c r="AE1627" i="3"/>
  <c r="G1627" i="3" s="1"/>
  <c r="D1627" i="3"/>
  <c r="CC1626" i="3"/>
  <c r="CB1626" i="3"/>
  <c r="CA1626" i="3"/>
  <c r="BZ1626" i="3"/>
  <c r="BY1626" i="3"/>
  <c r="BX1626" i="3"/>
  <c r="AU1626" i="3"/>
  <c r="AR1626" i="3" s="1"/>
  <c r="AP1626" i="3" s="1"/>
  <c r="AJ1626" i="3"/>
  <c r="L1626" i="3" s="1"/>
  <c r="AI1626" i="3"/>
  <c r="K1626" i="3" s="1"/>
  <c r="AH1626" i="3"/>
  <c r="J1626" i="3" s="1"/>
  <c r="AG1626" i="3"/>
  <c r="I1626" i="3" s="1"/>
  <c r="AF1626" i="3"/>
  <c r="H1626" i="3" s="1"/>
  <c r="AE1626" i="3"/>
  <c r="G1626" i="3" s="1"/>
  <c r="V1626" i="3"/>
  <c r="D1626" i="3"/>
  <c r="CC1625" i="3"/>
  <c r="CB1625" i="3"/>
  <c r="CA1625" i="3"/>
  <c r="BZ1625" i="3"/>
  <c r="BY1625" i="3"/>
  <c r="BX1625" i="3"/>
  <c r="AU1625" i="3"/>
  <c r="AR1625" i="3" s="1"/>
  <c r="AP1625" i="3" s="1"/>
  <c r="AJ1625" i="3"/>
  <c r="L1625" i="3" s="1"/>
  <c r="AI1625" i="3"/>
  <c r="K1625" i="3" s="1"/>
  <c r="AH1625" i="3"/>
  <c r="AG1625" i="3"/>
  <c r="I1625" i="3" s="1"/>
  <c r="AF1625" i="3"/>
  <c r="H1625" i="3" s="1"/>
  <c r="AE1625" i="3"/>
  <c r="G1625" i="3" s="1"/>
  <c r="J1625" i="3"/>
  <c r="D1625" i="3"/>
  <c r="CC1624" i="3"/>
  <c r="CB1624" i="3"/>
  <c r="CA1624" i="3"/>
  <c r="BZ1624" i="3"/>
  <c r="BY1624" i="3"/>
  <c r="BX1624" i="3"/>
  <c r="AU1624" i="3"/>
  <c r="AR1624" i="3" s="1"/>
  <c r="AP1624" i="3" s="1"/>
  <c r="AJ1624" i="3"/>
  <c r="L1624" i="3" s="1"/>
  <c r="AI1624" i="3"/>
  <c r="K1624" i="3" s="1"/>
  <c r="AH1624" i="3"/>
  <c r="J1624" i="3" s="1"/>
  <c r="AG1624" i="3"/>
  <c r="I1624" i="3" s="1"/>
  <c r="AF1624" i="3"/>
  <c r="H1624" i="3" s="1"/>
  <c r="AE1624" i="3"/>
  <c r="G1624" i="3" s="1"/>
  <c r="U1624" i="3"/>
  <c r="D1624" i="3"/>
  <c r="CC1623" i="3"/>
  <c r="CB1623" i="3"/>
  <c r="CA1623" i="3"/>
  <c r="BZ1623" i="3"/>
  <c r="BY1623" i="3"/>
  <c r="BX1623" i="3"/>
  <c r="AU1623" i="3"/>
  <c r="AR1623" i="3"/>
  <c r="AP1623" i="3"/>
  <c r="AJ1623" i="3"/>
  <c r="L1623" i="3" s="1"/>
  <c r="AI1623" i="3"/>
  <c r="K1623" i="3" s="1"/>
  <c r="AH1623" i="3"/>
  <c r="J1623" i="3" s="1"/>
  <c r="AG1623" i="3"/>
  <c r="I1623" i="3" s="1"/>
  <c r="AF1623" i="3"/>
  <c r="H1623" i="3" s="1"/>
  <c r="AE1623" i="3"/>
  <c r="G1623" i="3" s="1"/>
  <c r="W1623" i="3"/>
  <c r="D1623" i="3"/>
  <c r="CC1622" i="3"/>
  <c r="CB1622" i="3"/>
  <c r="CA1622" i="3"/>
  <c r="BZ1622" i="3"/>
  <c r="BY1622" i="3"/>
  <c r="BX1622" i="3"/>
  <c r="AU1622" i="3"/>
  <c r="AR1622" i="3" s="1"/>
  <c r="AP1622" i="3"/>
  <c r="AJ1622" i="3"/>
  <c r="L1622" i="3" s="1"/>
  <c r="AI1622" i="3"/>
  <c r="K1622" i="3" s="1"/>
  <c r="AH1622" i="3"/>
  <c r="J1622" i="3" s="1"/>
  <c r="AG1622" i="3"/>
  <c r="I1622" i="3" s="1"/>
  <c r="AF1622" i="3"/>
  <c r="H1622" i="3" s="1"/>
  <c r="AE1622" i="3"/>
  <c r="G1622" i="3" s="1"/>
  <c r="D1622" i="3"/>
  <c r="CC1621" i="3"/>
  <c r="CB1621" i="3"/>
  <c r="CA1621" i="3"/>
  <c r="BZ1621" i="3"/>
  <c r="BY1621" i="3"/>
  <c r="BX1621" i="3"/>
  <c r="AU1621" i="3"/>
  <c r="AR1621" i="3"/>
  <c r="AP1621" i="3" s="1"/>
  <c r="AJ1621" i="3"/>
  <c r="L1621" i="3" s="1"/>
  <c r="AI1621" i="3"/>
  <c r="K1621" i="3" s="1"/>
  <c r="AH1621" i="3"/>
  <c r="J1621" i="3" s="1"/>
  <c r="AG1621" i="3"/>
  <c r="I1621" i="3" s="1"/>
  <c r="AF1621" i="3"/>
  <c r="H1621" i="3" s="1"/>
  <c r="AE1621" i="3"/>
  <c r="G1621" i="3" s="1"/>
  <c r="D1621" i="3"/>
  <c r="CC1620" i="3"/>
  <c r="CB1620" i="3"/>
  <c r="CA1620" i="3"/>
  <c r="BZ1620" i="3"/>
  <c r="BY1620" i="3"/>
  <c r="BX1620" i="3"/>
  <c r="AU1620" i="3"/>
  <c r="AR1620" i="3" s="1"/>
  <c r="AP1620" i="3" s="1"/>
  <c r="AJ1620" i="3"/>
  <c r="L1620" i="3" s="1"/>
  <c r="AI1620" i="3"/>
  <c r="K1620" i="3" s="1"/>
  <c r="AH1620" i="3"/>
  <c r="J1620" i="3" s="1"/>
  <c r="AG1620" i="3"/>
  <c r="I1620" i="3" s="1"/>
  <c r="AF1620" i="3"/>
  <c r="H1620" i="3" s="1"/>
  <c r="AE1620" i="3"/>
  <c r="G1620" i="3" s="1"/>
  <c r="V1620" i="3"/>
  <c r="D1620" i="3"/>
  <c r="CC1619" i="3"/>
  <c r="CB1619" i="3"/>
  <c r="CA1619" i="3"/>
  <c r="BZ1619" i="3"/>
  <c r="BY1619" i="3"/>
  <c r="BX1619" i="3"/>
  <c r="AU1619" i="3"/>
  <c r="AR1619" i="3"/>
  <c r="AP1619" i="3"/>
  <c r="V1619" i="3" s="1"/>
  <c r="AJ1619" i="3"/>
  <c r="L1619" i="3" s="1"/>
  <c r="AI1619" i="3"/>
  <c r="K1619" i="3" s="1"/>
  <c r="AH1619" i="3"/>
  <c r="J1619" i="3" s="1"/>
  <c r="AG1619" i="3"/>
  <c r="I1619" i="3" s="1"/>
  <c r="AF1619" i="3"/>
  <c r="H1619" i="3" s="1"/>
  <c r="AE1619" i="3"/>
  <c r="X1619" i="3"/>
  <c r="W1619" i="3"/>
  <c r="S1619" i="3"/>
  <c r="G1619" i="3"/>
  <c r="D1619" i="3"/>
  <c r="CC1618" i="3"/>
  <c r="CB1618" i="3"/>
  <c r="CA1618" i="3"/>
  <c r="BZ1618" i="3"/>
  <c r="BY1618" i="3"/>
  <c r="BX1618" i="3"/>
  <c r="AU1618" i="3"/>
  <c r="AR1618" i="3" s="1"/>
  <c r="AP1618" i="3"/>
  <c r="U1618" i="3" s="1"/>
  <c r="AJ1618" i="3"/>
  <c r="L1618" i="3" s="1"/>
  <c r="AI1618" i="3"/>
  <c r="AH1618" i="3"/>
  <c r="J1618" i="3" s="1"/>
  <c r="AG1618" i="3"/>
  <c r="I1618" i="3" s="1"/>
  <c r="AF1618" i="3"/>
  <c r="H1618" i="3" s="1"/>
  <c r="AE1618" i="3"/>
  <c r="G1618" i="3" s="1"/>
  <c r="X1618" i="3"/>
  <c r="W1618" i="3"/>
  <c r="S1618" i="3"/>
  <c r="K1618" i="3"/>
  <c r="D1618" i="3"/>
  <c r="CC1617" i="3"/>
  <c r="CB1617" i="3"/>
  <c r="CA1617" i="3"/>
  <c r="BZ1617" i="3"/>
  <c r="BY1617" i="3"/>
  <c r="BX1617" i="3"/>
  <c r="AU1617" i="3"/>
  <c r="AR1617" i="3" s="1"/>
  <c r="AP1617" i="3" s="1"/>
  <c r="AJ1617" i="3"/>
  <c r="L1617" i="3" s="1"/>
  <c r="AI1617" i="3"/>
  <c r="K1617" i="3" s="1"/>
  <c r="AH1617" i="3"/>
  <c r="J1617" i="3" s="1"/>
  <c r="AG1617" i="3"/>
  <c r="I1617" i="3" s="1"/>
  <c r="AF1617" i="3"/>
  <c r="H1617" i="3" s="1"/>
  <c r="AE1617" i="3"/>
  <c r="G1617" i="3" s="1"/>
  <c r="S1617" i="3"/>
  <c r="D1617" i="3"/>
  <c r="CC1616" i="3"/>
  <c r="CB1616" i="3"/>
  <c r="CA1616" i="3"/>
  <c r="BZ1616" i="3"/>
  <c r="BY1616" i="3"/>
  <c r="BX1616" i="3"/>
  <c r="AU1616" i="3"/>
  <c r="AR1616" i="3"/>
  <c r="AP1616" i="3" s="1"/>
  <c r="AJ1616" i="3"/>
  <c r="L1616" i="3" s="1"/>
  <c r="AI1616" i="3"/>
  <c r="K1616" i="3" s="1"/>
  <c r="AH1616" i="3"/>
  <c r="J1616" i="3" s="1"/>
  <c r="AG1616" i="3"/>
  <c r="I1616" i="3" s="1"/>
  <c r="AF1616" i="3"/>
  <c r="H1616" i="3" s="1"/>
  <c r="AE1616" i="3"/>
  <c r="G1616" i="3" s="1"/>
  <c r="D1616" i="3"/>
  <c r="CC1615" i="3"/>
  <c r="CB1615" i="3"/>
  <c r="CA1615" i="3"/>
  <c r="BZ1615" i="3"/>
  <c r="BY1615" i="3"/>
  <c r="BX1615" i="3"/>
  <c r="AU1615" i="3"/>
  <c r="AR1615" i="3"/>
  <c r="AP1615" i="3" s="1"/>
  <c r="AJ1615" i="3"/>
  <c r="L1615" i="3" s="1"/>
  <c r="AI1615" i="3"/>
  <c r="K1615" i="3" s="1"/>
  <c r="AH1615" i="3"/>
  <c r="J1615" i="3" s="1"/>
  <c r="AG1615" i="3"/>
  <c r="I1615" i="3" s="1"/>
  <c r="AF1615" i="3"/>
  <c r="H1615" i="3" s="1"/>
  <c r="AE1615" i="3"/>
  <c r="G1615" i="3" s="1"/>
  <c r="D1615" i="3"/>
  <c r="CC1614" i="3"/>
  <c r="CB1614" i="3"/>
  <c r="CA1614" i="3"/>
  <c r="BZ1614" i="3"/>
  <c r="BY1614" i="3"/>
  <c r="BX1614" i="3"/>
  <c r="AU1614" i="3"/>
  <c r="AR1614" i="3" s="1"/>
  <c r="AP1614" i="3" s="1"/>
  <c r="AJ1614" i="3"/>
  <c r="L1614" i="3" s="1"/>
  <c r="AI1614" i="3"/>
  <c r="K1614" i="3" s="1"/>
  <c r="AH1614" i="3"/>
  <c r="J1614" i="3" s="1"/>
  <c r="AG1614" i="3"/>
  <c r="I1614" i="3" s="1"/>
  <c r="AF1614" i="3"/>
  <c r="H1614" i="3" s="1"/>
  <c r="AE1614" i="3"/>
  <c r="G1614" i="3" s="1"/>
  <c r="D1614" i="3"/>
  <c r="CC1613" i="3"/>
  <c r="CB1613" i="3"/>
  <c r="CA1613" i="3"/>
  <c r="BZ1613" i="3"/>
  <c r="BY1613" i="3"/>
  <c r="BX1613" i="3"/>
  <c r="AU1613" i="3"/>
  <c r="AR1613" i="3"/>
  <c r="AP1613" i="3" s="1"/>
  <c r="AJ1613" i="3"/>
  <c r="L1613" i="3" s="1"/>
  <c r="AI1613" i="3"/>
  <c r="K1613" i="3" s="1"/>
  <c r="AH1613" i="3"/>
  <c r="J1613" i="3" s="1"/>
  <c r="AG1613" i="3"/>
  <c r="I1613" i="3" s="1"/>
  <c r="AF1613" i="3"/>
  <c r="H1613" i="3" s="1"/>
  <c r="AE1613" i="3"/>
  <c r="G1613" i="3" s="1"/>
  <c r="U1613" i="3"/>
  <c r="D1613" i="3"/>
  <c r="CC1612" i="3"/>
  <c r="CB1612" i="3"/>
  <c r="CA1612" i="3"/>
  <c r="BZ1612" i="3"/>
  <c r="BY1612" i="3"/>
  <c r="BX1612" i="3"/>
  <c r="AU1612" i="3"/>
  <c r="AR1612" i="3" s="1"/>
  <c r="AP1612" i="3" s="1"/>
  <c r="AJ1612" i="3"/>
  <c r="L1612" i="3" s="1"/>
  <c r="AI1612" i="3"/>
  <c r="K1612" i="3" s="1"/>
  <c r="AH1612" i="3"/>
  <c r="J1612" i="3" s="1"/>
  <c r="AG1612" i="3"/>
  <c r="I1612" i="3" s="1"/>
  <c r="AF1612" i="3"/>
  <c r="H1612" i="3" s="1"/>
  <c r="AE1612" i="3"/>
  <c r="G1612" i="3" s="1"/>
  <c r="X1612" i="3"/>
  <c r="D1612" i="3"/>
  <c r="CC1611" i="3"/>
  <c r="CB1611" i="3"/>
  <c r="CA1611" i="3"/>
  <c r="BZ1611" i="3"/>
  <c r="BY1611" i="3"/>
  <c r="BX1611" i="3"/>
  <c r="AU1611" i="3"/>
  <c r="AR1611" i="3" s="1"/>
  <c r="AP1611" i="3" s="1"/>
  <c r="AJ1611" i="3"/>
  <c r="L1611" i="3" s="1"/>
  <c r="AI1611" i="3"/>
  <c r="K1611" i="3" s="1"/>
  <c r="AH1611" i="3"/>
  <c r="J1611" i="3" s="1"/>
  <c r="AG1611" i="3"/>
  <c r="I1611" i="3" s="1"/>
  <c r="AF1611" i="3"/>
  <c r="H1611" i="3" s="1"/>
  <c r="AE1611" i="3"/>
  <c r="G1611" i="3" s="1"/>
  <c r="D1611" i="3"/>
  <c r="CC1610" i="3"/>
  <c r="CB1610" i="3"/>
  <c r="CA1610" i="3"/>
  <c r="BZ1610" i="3"/>
  <c r="BY1610" i="3"/>
  <c r="BX1610" i="3"/>
  <c r="AU1610" i="3"/>
  <c r="AR1610" i="3" s="1"/>
  <c r="AP1610" i="3" s="1"/>
  <c r="AJ1610" i="3"/>
  <c r="L1610" i="3" s="1"/>
  <c r="AI1610" i="3"/>
  <c r="K1610" i="3" s="1"/>
  <c r="AH1610" i="3"/>
  <c r="J1610" i="3" s="1"/>
  <c r="AG1610" i="3"/>
  <c r="AF1610" i="3"/>
  <c r="H1610" i="3" s="1"/>
  <c r="AE1610" i="3"/>
  <c r="G1610" i="3" s="1"/>
  <c r="V1610" i="3"/>
  <c r="I1610" i="3"/>
  <c r="D1610" i="3"/>
  <c r="CC1609" i="3"/>
  <c r="CB1609" i="3"/>
  <c r="CA1609" i="3"/>
  <c r="BZ1609" i="3"/>
  <c r="BY1609" i="3"/>
  <c r="BX1609" i="3"/>
  <c r="AU1609" i="3"/>
  <c r="AR1609" i="3"/>
  <c r="AP1609" i="3" s="1"/>
  <c r="AJ1609" i="3"/>
  <c r="L1609" i="3" s="1"/>
  <c r="AI1609" i="3"/>
  <c r="K1609" i="3" s="1"/>
  <c r="AH1609" i="3"/>
  <c r="J1609" i="3" s="1"/>
  <c r="AG1609" i="3"/>
  <c r="I1609" i="3" s="1"/>
  <c r="AF1609" i="3"/>
  <c r="H1609" i="3" s="1"/>
  <c r="AE1609" i="3"/>
  <c r="G1609" i="3" s="1"/>
  <c r="D1609" i="3"/>
  <c r="CC1608" i="3"/>
  <c r="CB1608" i="3"/>
  <c r="CA1608" i="3"/>
  <c r="BZ1608" i="3"/>
  <c r="BY1608" i="3"/>
  <c r="BX1608" i="3"/>
  <c r="AU1608" i="3"/>
  <c r="AR1608" i="3" s="1"/>
  <c r="AP1608" i="3" s="1"/>
  <c r="AJ1608" i="3"/>
  <c r="AI1608" i="3"/>
  <c r="AH1608" i="3"/>
  <c r="AG1608" i="3"/>
  <c r="AF1608" i="3"/>
  <c r="AE1608" i="3"/>
  <c r="G1608" i="3" s="1"/>
  <c r="X1608" i="3"/>
  <c r="T1608" i="3"/>
  <c r="L1608" i="3"/>
  <c r="K1608" i="3"/>
  <c r="J1608" i="3"/>
  <c r="I1608" i="3"/>
  <c r="H1608" i="3"/>
  <c r="D1608" i="3"/>
  <c r="CC1607" i="3"/>
  <c r="CB1607" i="3"/>
  <c r="CA1607" i="3"/>
  <c r="BZ1607" i="3"/>
  <c r="BY1607" i="3"/>
  <c r="BX1607" i="3"/>
  <c r="AU1607" i="3"/>
  <c r="AR1607" i="3" s="1"/>
  <c r="AP1607" i="3"/>
  <c r="AJ1607" i="3"/>
  <c r="L1607" i="3" s="1"/>
  <c r="AI1607" i="3"/>
  <c r="K1607" i="3" s="1"/>
  <c r="AH1607" i="3"/>
  <c r="J1607" i="3" s="1"/>
  <c r="AG1607" i="3"/>
  <c r="I1607" i="3" s="1"/>
  <c r="AF1607" i="3"/>
  <c r="H1607" i="3" s="1"/>
  <c r="AE1607" i="3"/>
  <c r="G1607" i="3" s="1"/>
  <c r="S1607" i="3"/>
  <c r="D1607" i="3"/>
  <c r="CC1606" i="3"/>
  <c r="CB1606" i="3"/>
  <c r="CA1606" i="3"/>
  <c r="BZ1606" i="3"/>
  <c r="BY1606" i="3"/>
  <c r="BX1606" i="3"/>
  <c r="AU1606" i="3"/>
  <c r="AR1606" i="3" s="1"/>
  <c r="AP1606" i="3" s="1"/>
  <c r="AJ1606" i="3"/>
  <c r="L1606" i="3" s="1"/>
  <c r="AI1606" i="3"/>
  <c r="K1606" i="3" s="1"/>
  <c r="AH1606" i="3"/>
  <c r="J1606" i="3" s="1"/>
  <c r="AG1606" i="3"/>
  <c r="I1606" i="3" s="1"/>
  <c r="AF1606" i="3"/>
  <c r="H1606" i="3" s="1"/>
  <c r="AE1606" i="3"/>
  <c r="G1606" i="3" s="1"/>
  <c r="D1606" i="3"/>
  <c r="CC1605" i="3"/>
  <c r="CB1605" i="3"/>
  <c r="CA1605" i="3"/>
  <c r="BZ1605" i="3"/>
  <c r="BY1605" i="3"/>
  <c r="BX1605" i="3"/>
  <c r="AU1605" i="3"/>
  <c r="AR1605" i="3"/>
  <c r="AP1605" i="3" s="1"/>
  <c r="AJ1605" i="3"/>
  <c r="L1605" i="3" s="1"/>
  <c r="AI1605" i="3"/>
  <c r="K1605" i="3" s="1"/>
  <c r="AH1605" i="3"/>
  <c r="J1605" i="3" s="1"/>
  <c r="AG1605" i="3"/>
  <c r="I1605" i="3" s="1"/>
  <c r="AF1605" i="3"/>
  <c r="H1605" i="3" s="1"/>
  <c r="AE1605" i="3"/>
  <c r="G1605" i="3" s="1"/>
  <c r="U1605" i="3"/>
  <c r="D1605" i="3"/>
  <c r="CC1604" i="3"/>
  <c r="CB1604" i="3"/>
  <c r="CA1604" i="3"/>
  <c r="BZ1604" i="3"/>
  <c r="BY1604" i="3"/>
  <c r="BX1604" i="3"/>
  <c r="AU1604" i="3"/>
  <c r="AR1604" i="3" s="1"/>
  <c r="AP1604" i="3" s="1"/>
  <c r="T1604" i="3" s="1"/>
  <c r="AJ1604" i="3"/>
  <c r="L1604" i="3" s="1"/>
  <c r="AI1604" i="3"/>
  <c r="K1604" i="3" s="1"/>
  <c r="AH1604" i="3"/>
  <c r="J1604" i="3" s="1"/>
  <c r="AG1604" i="3"/>
  <c r="I1604" i="3" s="1"/>
  <c r="AF1604" i="3"/>
  <c r="H1604" i="3" s="1"/>
  <c r="AE1604" i="3"/>
  <c r="G1604" i="3" s="1"/>
  <c r="X1604" i="3"/>
  <c r="D1604" i="3"/>
  <c r="CC1603" i="3"/>
  <c r="CB1603" i="3"/>
  <c r="CA1603" i="3"/>
  <c r="BZ1603" i="3"/>
  <c r="BY1603" i="3"/>
  <c r="BX1603" i="3"/>
  <c r="AU1603" i="3"/>
  <c r="AR1603" i="3" s="1"/>
  <c r="AP1603" i="3" s="1"/>
  <c r="AJ1603" i="3"/>
  <c r="L1603" i="3" s="1"/>
  <c r="AI1603" i="3"/>
  <c r="K1603" i="3" s="1"/>
  <c r="AH1603" i="3"/>
  <c r="AG1603" i="3"/>
  <c r="I1603" i="3" s="1"/>
  <c r="AF1603" i="3"/>
  <c r="H1603" i="3" s="1"/>
  <c r="AE1603" i="3"/>
  <c r="G1603" i="3" s="1"/>
  <c r="J1603" i="3"/>
  <c r="D1603" i="3"/>
  <c r="CC1602" i="3"/>
  <c r="CB1602" i="3"/>
  <c r="CA1602" i="3"/>
  <c r="BZ1602" i="3"/>
  <c r="BY1602" i="3"/>
  <c r="BX1602" i="3"/>
  <c r="AU1602" i="3"/>
  <c r="AR1602" i="3" s="1"/>
  <c r="AP1602" i="3" s="1"/>
  <c r="AJ1602" i="3"/>
  <c r="L1602" i="3" s="1"/>
  <c r="AI1602" i="3"/>
  <c r="K1602" i="3" s="1"/>
  <c r="AH1602" i="3"/>
  <c r="J1602" i="3" s="1"/>
  <c r="AG1602" i="3"/>
  <c r="I1602" i="3" s="1"/>
  <c r="AF1602" i="3"/>
  <c r="H1602" i="3" s="1"/>
  <c r="AE1602" i="3"/>
  <c r="G1602" i="3" s="1"/>
  <c r="V1602" i="3"/>
  <c r="D1602" i="3"/>
  <c r="CC1601" i="3"/>
  <c r="CB1601" i="3"/>
  <c r="CA1601" i="3"/>
  <c r="BZ1601" i="3"/>
  <c r="BY1601" i="3"/>
  <c r="BX1601" i="3"/>
  <c r="AU1601" i="3"/>
  <c r="AR1601" i="3"/>
  <c r="AP1601" i="3" s="1"/>
  <c r="AJ1601" i="3"/>
  <c r="L1601" i="3" s="1"/>
  <c r="AI1601" i="3"/>
  <c r="K1601" i="3" s="1"/>
  <c r="AH1601" i="3"/>
  <c r="J1601" i="3" s="1"/>
  <c r="AG1601" i="3"/>
  <c r="I1601" i="3" s="1"/>
  <c r="AF1601" i="3"/>
  <c r="H1601" i="3" s="1"/>
  <c r="AE1601" i="3"/>
  <c r="G1601" i="3" s="1"/>
  <c r="D1601" i="3"/>
  <c r="CC1600" i="3"/>
  <c r="CB1600" i="3"/>
  <c r="CA1600" i="3"/>
  <c r="BZ1600" i="3"/>
  <c r="BY1600" i="3"/>
  <c r="BX1600" i="3"/>
  <c r="AU1600" i="3"/>
  <c r="AR1600" i="3" s="1"/>
  <c r="AP1600" i="3" s="1"/>
  <c r="AJ1600" i="3"/>
  <c r="AI1600" i="3"/>
  <c r="AH1600" i="3"/>
  <c r="AG1600" i="3"/>
  <c r="AF1600" i="3"/>
  <c r="AE1600" i="3"/>
  <c r="X1600" i="3"/>
  <c r="T1600" i="3"/>
  <c r="L1600" i="3"/>
  <c r="K1600" i="3"/>
  <c r="J1600" i="3"/>
  <c r="I1600" i="3"/>
  <c r="H1600" i="3"/>
  <c r="G1600" i="3"/>
  <c r="D1600" i="3"/>
  <c r="CC1599" i="3"/>
  <c r="CB1599" i="3"/>
  <c r="CA1599" i="3"/>
  <c r="BZ1599" i="3"/>
  <c r="BY1599" i="3"/>
  <c r="BX1599" i="3"/>
  <c r="AU1599" i="3"/>
  <c r="AR1599" i="3" s="1"/>
  <c r="AP1599" i="3"/>
  <c r="AJ1599" i="3"/>
  <c r="L1599" i="3" s="1"/>
  <c r="AI1599" i="3"/>
  <c r="K1599" i="3" s="1"/>
  <c r="AH1599" i="3"/>
  <c r="J1599" i="3" s="1"/>
  <c r="AG1599" i="3"/>
  <c r="I1599" i="3" s="1"/>
  <c r="AF1599" i="3"/>
  <c r="H1599" i="3" s="1"/>
  <c r="AE1599" i="3"/>
  <c r="G1599" i="3" s="1"/>
  <c r="S1599" i="3"/>
  <c r="D1599" i="3"/>
  <c r="CC1598" i="3"/>
  <c r="CB1598" i="3"/>
  <c r="CA1598" i="3"/>
  <c r="BZ1598" i="3"/>
  <c r="BY1598" i="3"/>
  <c r="BX1598" i="3"/>
  <c r="AU1598" i="3"/>
  <c r="AR1598" i="3" s="1"/>
  <c r="AP1598" i="3" s="1"/>
  <c r="AJ1598" i="3"/>
  <c r="L1598" i="3" s="1"/>
  <c r="AI1598" i="3"/>
  <c r="K1598" i="3" s="1"/>
  <c r="AH1598" i="3"/>
  <c r="J1598" i="3" s="1"/>
  <c r="AG1598" i="3"/>
  <c r="I1598" i="3" s="1"/>
  <c r="AF1598" i="3"/>
  <c r="H1598" i="3" s="1"/>
  <c r="AE1598" i="3"/>
  <c r="G1598" i="3" s="1"/>
  <c r="D1598" i="3"/>
  <c r="CC1597" i="3"/>
  <c r="CB1597" i="3"/>
  <c r="CA1597" i="3"/>
  <c r="BZ1597" i="3"/>
  <c r="BY1597" i="3"/>
  <c r="BX1597" i="3"/>
  <c r="AU1597" i="3"/>
  <c r="AR1597" i="3"/>
  <c r="AP1597" i="3" s="1"/>
  <c r="AJ1597" i="3"/>
  <c r="L1597" i="3" s="1"/>
  <c r="AI1597" i="3"/>
  <c r="K1597" i="3" s="1"/>
  <c r="AH1597" i="3"/>
  <c r="J1597" i="3" s="1"/>
  <c r="AG1597" i="3"/>
  <c r="I1597" i="3" s="1"/>
  <c r="AF1597" i="3"/>
  <c r="H1597" i="3" s="1"/>
  <c r="AE1597" i="3"/>
  <c r="G1597" i="3" s="1"/>
  <c r="U1597" i="3"/>
  <c r="D1597" i="3"/>
  <c r="CC1596" i="3"/>
  <c r="CB1596" i="3"/>
  <c r="CA1596" i="3"/>
  <c r="BZ1596" i="3"/>
  <c r="BY1596" i="3"/>
  <c r="BX1596" i="3"/>
  <c r="AU1596" i="3"/>
  <c r="AR1596" i="3" s="1"/>
  <c r="AP1596" i="3" s="1"/>
  <c r="AJ1596" i="3"/>
  <c r="L1596" i="3" s="1"/>
  <c r="AI1596" i="3"/>
  <c r="K1596" i="3" s="1"/>
  <c r="AH1596" i="3"/>
  <c r="J1596" i="3" s="1"/>
  <c r="AG1596" i="3"/>
  <c r="I1596" i="3" s="1"/>
  <c r="AF1596" i="3"/>
  <c r="H1596" i="3" s="1"/>
  <c r="AE1596" i="3"/>
  <c r="G1596" i="3" s="1"/>
  <c r="X1596" i="3"/>
  <c r="D1596" i="3"/>
  <c r="CC1595" i="3"/>
  <c r="CB1595" i="3"/>
  <c r="CA1595" i="3"/>
  <c r="BZ1595" i="3"/>
  <c r="BY1595" i="3"/>
  <c r="BX1595" i="3"/>
  <c r="AU1595" i="3"/>
  <c r="AR1595" i="3" s="1"/>
  <c r="AP1595" i="3" s="1"/>
  <c r="AJ1595" i="3"/>
  <c r="L1595" i="3" s="1"/>
  <c r="AI1595" i="3"/>
  <c r="K1595" i="3" s="1"/>
  <c r="AH1595" i="3"/>
  <c r="J1595" i="3" s="1"/>
  <c r="AG1595" i="3"/>
  <c r="I1595" i="3" s="1"/>
  <c r="AF1595" i="3"/>
  <c r="H1595" i="3" s="1"/>
  <c r="AE1595" i="3"/>
  <c r="G1595" i="3" s="1"/>
  <c r="D1595" i="3"/>
  <c r="CC1594" i="3"/>
  <c r="CB1594" i="3"/>
  <c r="CA1594" i="3"/>
  <c r="BZ1594" i="3"/>
  <c r="BY1594" i="3"/>
  <c r="BX1594" i="3"/>
  <c r="AU1594" i="3"/>
  <c r="AR1594" i="3" s="1"/>
  <c r="AP1594" i="3" s="1"/>
  <c r="AJ1594" i="3"/>
  <c r="L1594" i="3" s="1"/>
  <c r="AI1594" i="3"/>
  <c r="K1594" i="3" s="1"/>
  <c r="AH1594" i="3"/>
  <c r="J1594" i="3" s="1"/>
  <c r="AG1594" i="3"/>
  <c r="I1594" i="3" s="1"/>
  <c r="AF1594" i="3"/>
  <c r="H1594" i="3" s="1"/>
  <c r="AE1594" i="3"/>
  <c r="G1594" i="3" s="1"/>
  <c r="V1594" i="3"/>
  <c r="D1594" i="3"/>
  <c r="CC1593" i="3"/>
  <c r="CB1593" i="3"/>
  <c r="CA1593" i="3"/>
  <c r="BZ1593" i="3"/>
  <c r="BY1593" i="3"/>
  <c r="BX1593" i="3"/>
  <c r="AU1593" i="3"/>
  <c r="AR1593" i="3"/>
  <c r="AP1593" i="3" s="1"/>
  <c r="AJ1593" i="3"/>
  <c r="L1593" i="3" s="1"/>
  <c r="AI1593" i="3"/>
  <c r="K1593" i="3" s="1"/>
  <c r="AH1593" i="3"/>
  <c r="AG1593" i="3"/>
  <c r="AF1593" i="3"/>
  <c r="H1593" i="3" s="1"/>
  <c r="AE1593" i="3"/>
  <c r="G1593" i="3" s="1"/>
  <c r="J1593" i="3"/>
  <c r="I1593" i="3"/>
  <c r="D1593" i="3"/>
  <c r="CC1592" i="3"/>
  <c r="CB1592" i="3"/>
  <c r="CA1592" i="3"/>
  <c r="BZ1592" i="3"/>
  <c r="BY1592" i="3"/>
  <c r="BX1592" i="3"/>
  <c r="AU1592" i="3"/>
  <c r="AR1592" i="3" s="1"/>
  <c r="AP1592" i="3" s="1"/>
  <c r="AJ1592" i="3"/>
  <c r="AI1592" i="3"/>
  <c r="AH1592" i="3"/>
  <c r="J1592" i="3" s="1"/>
  <c r="AG1592" i="3"/>
  <c r="I1592" i="3" s="1"/>
  <c r="AF1592" i="3"/>
  <c r="H1592" i="3" s="1"/>
  <c r="AE1592" i="3"/>
  <c r="G1592" i="3" s="1"/>
  <c r="X1592" i="3"/>
  <c r="T1592" i="3"/>
  <c r="L1592" i="3"/>
  <c r="K1592" i="3"/>
  <c r="D1592" i="3"/>
  <c r="CC1591" i="3"/>
  <c r="CB1591" i="3"/>
  <c r="CA1591" i="3"/>
  <c r="BZ1591" i="3"/>
  <c r="BY1591" i="3"/>
  <c r="BX1591" i="3"/>
  <c r="AU1591" i="3"/>
  <c r="AR1591" i="3" s="1"/>
  <c r="AP1591" i="3"/>
  <c r="AJ1591" i="3"/>
  <c r="L1591" i="3" s="1"/>
  <c r="AI1591" i="3"/>
  <c r="K1591" i="3" s="1"/>
  <c r="AH1591" i="3"/>
  <c r="J1591" i="3" s="1"/>
  <c r="AG1591" i="3"/>
  <c r="I1591" i="3" s="1"/>
  <c r="AF1591" i="3"/>
  <c r="H1591" i="3" s="1"/>
  <c r="AE1591" i="3"/>
  <c r="G1591" i="3" s="1"/>
  <c r="S1591" i="3"/>
  <c r="D1591" i="3"/>
  <c r="CC1590" i="3"/>
  <c r="CB1590" i="3"/>
  <c r="CA1590" i="3"/>
  <c r="BZ1590" i="3"/>
  <c r="BY1590" i="3"/>
  <c r="BX1590" i="3"/>
  <c r="AU1590" i="3"/>
  <c r="AR1590" i="3" s="1"/>
  <c r="AP1590" i="3" s="1"/>
  <c r="AJ1590" i="3"/>
  <c r="L1590" i="3" s="1"/>
  <c r="AI1590" i="3"/>
  <c r="K1590" i="3" s="1"/>
  <c r="AH1590" i="3"/>
  <c r="J1590" i="3" s="1"/>
  <c r="AG1590" i="3"/>
  <c r="I1590" i="3" s="1"/>
  <c r="AF1590" i="3"/>
  <c r="H1590" i="3" s="1"/>
  <c r="AE1590" i="3"/>
  <c r="G1590" i="3" s="1"/>
  <c r="D1590" i="3"/>
  <c r="CC1589" i="3"/>
  <c r="CB1589" i="3"/>
  <c r="CA1589" i="3"/>
  <c r="BZ1589" i="3"/>
  <c r="BY1589" i="3"/>
  <c r="BX1589" i="3"/>
  <c r="AU1589" i="3"/>
  <c r="AR1589" i="3"/>
  <c r="AP1589" i="3" s="1"/>
  <c r="T1589" i="3" s="1"/>
  <c r="AJ1589" i="3"/>
  <c r="AI1589" i="3"/>
  <c r="K1589" i="3" s="1"/>
  <c r="AH1589" i="3"/>
  <c r="J1589" i="3" s="1"/>
  <c r="AG1589" i="3"/>
  <c r="I1589" i="3" s="1"/>
  <c r="AF1589" i="3"/>
  <c r="H1589" i="3" s="1"/>
  <c r="AE1589" i="3"/>
  <c r="G1589" i="3" s="1"/>
  <c r="X1589" i="3"/>
  <c r="U1589" i="3"/>
  <c r="L1589" i="3"/>
  <c r="D1589" i="3"/>
  <c r="CC1588" i="3"/>
  <c r="CB1588" i="3"/>
  <c r="CA1588" i="3"/>
  <c r="BZ1588" i="3"/>
  <c r="BY1588" i="3"/>
  <c r="BX1588" i="3"/>
  <c r="AU1588" i="3"/>
  <c r="AR1588" i="3" s="1"/>
  <c r="AP1588" i="3"/>
  <c r="AJ1588" i="3"/>
  <c r="L1588" i="3" s="1"/>
  <c r="AI1588" i="3"/>
  <c r="K1588" i="3" s="1"/>
  <c r="AH1588" i="3"/>
  <c r="J1588" i="3" s="1"/>
  <c r="AG1588" i="3"/>
  <c r="I1588" i="3" s="1"/>
  <c r="AF1588" i="3"/>
  <c r="H1588" i="3" s="1"/>
  <c r="AE1588" i="3"/>
  <c r="G1588" i="3" s="1"/>
  <c r="W1588" i="3"/>
  <c r="D1588" i="3"/>
  <c r="CC1587" i="3"/>
  <c r="CB1587" i="3"/>
  <c r="CA1587" i="3"/>
  <c r="BZ1587" i="3"/>
  <c r="BY1587" i="3"/>
  <c r="BX1587" i="3"/>
  <c r="AU1587" i="3"/>
  <c r="AR1587" i="3" s="1"/>
  <c r="AP1587" i="3"/>
  <c r="S1587" i="3" s="1"/>
  <c r="AJ1587" i="3"/>
  <c r="L1587" i="3" s="1"/>
  <c r="AI1587" i="3"/>
  <c r="K1587" i="3" s="1"/>
  <c r="AH1587" i="3"/>
  <c r="J1587" i="3" s="1"/>
  <c r="AG1587" i="3"/>
  <c r="I1587" i="3" s="1"/>
  <c r="AF1587" i="3"/>
  <c r="H1587" i="3" s="1"/>
  <c r="AE1587" i="3"/>
  <c r="G1587" i="3" s="1"/>
  <c r="V1587" i="3"/>
  <c r="D1587" i="3"/>
  <c r="CC1586" i="3"/>
  <c r="CB1586" i="3"/>
  <c r="CA1586" i="3"/>
  <c r="BZ1586" i="3"/>
  <c r="BY1586" i="3"/>
  <c r="BX1586" i="3"/>
  <c r="AU1586" i="3"/>
  <c r="AR1586" i="3" s="1"/>
  <c r="AP1586" i="3" s="1"/>
  <c r="AJ1586" i="3"/>
  <c r="L1586" i="3" s="1"/>
  <c r="AI1586" i="3"/>
  <c r="K1586" i="3" s="1"/>
  <c r="AH1586" i="3"/>
  <c r="J1586" i="3" s="1"/>
  <c r="AG1586" i="3"/>
  <c r="I1586" i="3" s="1"/>
  <c r="AF1586" i="3"/>
  <c r="H1586" i="3" s="1"/>
  <c r="AE1586" i="3"/>
  <c r="G1586" i="3" s="1"/>
  <c r="D1586" i="3"/>
  <c r="CC1585" i="3"/>
  <c r="CB1585" i="3"/>
  <c r="CA1585" i="3"/>
  <c r="BZ1585" i="3"/>
  <c r="BY1585" i="3"/>
  <c r="BX1585" i="3"/>
  <c r="AU1585" i="3"/>
  <c r="AR1585" i="3"/>
  <c r="AP1585" i="3" s="1"/>
  <c r="AJ1585" i="3"/>
  <c r="L1585" i="3" s="1"/>
  <c r="AI1585" i="3"/>
  <c r="K1585" i="3" s="1"/>
  <c r="AH1585" i="3"/>
  <c r="J1585" i="3" s="1"/>
  <c r="AG1585" i="3"/>
  <c r="I1585" i="3" s="1"/>
  <c r="AF1585" i="3"/>
  <c r="H1585" i="3" s="1"/>
  <c r="AE1585" i="3"/>
  <c r="G1585" i="3" s="1"/>
  <c r="X1585" i="3"/>
  <c r="U1585" i="3"/>
  <c r="T1585" i="3"/>
  <c r="D1585" i="3"/>
  <c r="CC1584" i="3"/>
  <c r="CB1584" i="3"/>
  <c r="CA1584" i="3"/>
  <c r="BZ1584" i="3"/>
  <c r="BY1584" i="3"/>
  <c r="BX1584" i="3"/>
  <c r="AU1584" i="3"/>
  <c r="AR1584" i="3" s="1"/>
  <c r="AP1584" i="3" s="1"/>
  <c r="AJ1584" i="3"/>
  <c r="L1584" i="3" s="1"/>
  <c r="AI1584" i="3"/>
  <c r="K1584" i="3" s="1"/>
  <c r="AH1584" i="3"/>
  <c r="J1584" i="3" s="1"/>
  <c r="AG1584" i="3"/>
  <c r="I1584" i="3" s="1"/>
  <c r="AF1584" i="3"/>
  <c r="H1584" i="3" s="1"/>
  <c r="AE1584" i="3"/>
  <c r="G1584" i="3" s="1"/>
  <c r="D1584" i="3"/>
  <c r="CC1583" i="3"/>
  <c r="CB1583" i="3"/>
  <c r="CA1583" i="3"/>
  <c r="BZ1583" i="3"/>
  <c r="BY1583" i="3"/>
  <c r="BX1583" i="3"/>
  <c r="AU1583" i="3"/>
  <c r="AR1583" i="3" s="1"/>
  <c r="AP1583" i="3"/>
  <c r="AJ1583" i="3"/>
  <c r="L1583" i="3" s="1"/>
  <c r="AI1583" i="3"/>
  <c r="K1583" i="3" s="1"/>
  <c r="AH1583" i="3"/>
  <c r="J1583" i="3" s="1"/>
  <c r="AG1583" i="3"/>
  <c r="I1583" i="3" s="1"/>
  <c r="AF1583" i="3"/>
  <c r="H1583" i="3" s="1"/>
  <c r="AE1583" i="3"/>
  <c r="G1583" i="3" s="1"/>
  <c r="V1583" i="3"/>
  <c r="D1583" i="3"/>
  <c r="CC1582" i="3"/>
  <c r="CB1582" i="3"/>
  <c r="CA1582" i="3"/>
  <c r="BZ1582" i="3"/>
  <c r="BY1582" i="3"/>
  <c r="BX1582" i="3"/>
  <c r="AU1582" i="3"/>
  <c r="AR1582" i="3" s="1"/>
  <c r="AP1582" i="3" s="1"/>
  <c r="AJ1582" i="3"/>
  <c r="L1582" i="3" s="1"/>
  <c r="AI1582" i="3"/>
  <c r="K1582" i="3" s="1"/>
  <c r="AH1582" i="3"/>
  <c r="AG1582" i="3"/>
  <c r="I1582" i="3" s="1"/>
  <c r="AF1582" i="3"/>
  <c r="H1582" i="3" s="1"/>
  <c r="AE1582" i="3"/>
  <c r="G1582" i="3" s="1"/>
  <c r="J1582" i="3"/>
  <c r="D1582" i="3"/>
  <c r="CC1581" i="3"/>
  <c r="CB1581" i="3"/>
  <c r="CA1581" i="3"/>
  <c r="BZ1581" i="3"/>
  <c r="BY1581" i="3"/>
  <c r="BX1581" i="3"/>
  <c r="AU1581" i="3"/>
  <c r="AR1581" i="3"/>
  <c r="AP1581" i="3" s="1"/>
  <c r="T1581" i="3" s="1"/>
  <c r="AJ1581" i="3"/>
  <c r="AI1581" i="3"/>
  <c r="K1581" i="3" s="1"/>
  <c r="AH1581" i="3"/>
  <c r="J1581" i="3" s="1"/>
  <c r="AG1581" i="3"/>
  <c r="I1581" i="3" s="1"/>
  <c r="AF1581" i="3"/>
  <c r="H1581" i="3" s="1"/>
  <c r="AE1581" i="3"/>
  <c r="G1581" i="3" s="1"/>
  <c r="X1581" i="3"/>
  <c r="U1581" i="3"/>
  <c r="L1581" i="3"/>
  <c r="D1581" i="3"/>
  <c r="CC1580" i="3"/>
  <c r="CB1580" i="3"/>
  <c r="CA1580" i="3"/>
  <c r="BZ1580" i="3"/>
  <c r="BY1580" i="3"/>
  <c r="BX1580" i="3"/>
  <c r="AU1580" i="3"/>
  <c r="AR1580" i="3" s="1"/>
  <c r="AP1580" i="3"/>
  <c r="AJ1580" i="3"/>
  <c r="L1580" i="3" s="1"/>
  <c r="AI1580" i="3"/>
  <c r="K1580" i="3" s="1"/>
  <c r="AH1580" i="3"/>
  <c r="J1580" i="3" s="1"/>
  <c r="AG1580" i="3"/>
  <c r="I1580" i="3" s="1"/>
  <c r="AF1580" i="3"/>
  <c r="H1580" i="3" s="1"/>
  <c r="AE1580" i="3"/>
  <c r="G1580" i="3" s="1"/>
  <c r="W1580" i="3"/>
  <c r="D1580" i="3"/>
  <c r="CC1579" i="3"/>
  <c r="CB1579" i="3"/>
  <c r="CA1579" i="3"/>
  <c r="BZ1579" i="3"/>
  <c r="BY1579" i="3"/>
  <c r="BX1579" i="3"/>
  <c r="AU1579" i="3"/>
  <c r="AR1579" i="3"/>
  <c r="AP1579" i="3" s="1"/>
  <c r="AJ1579" i="3"/>
  <c r="L1579" i="3" s="1"/>
  <c r="AI1579" i="3"/>
  <c r="K1579" i="3" s="1"/>
  <c r="AH1579" i="3"/>
  <c r="J1579" i="3" s="1"/>
  <c r="AG1579" i="3"/>
  <c r="I1579" i="3" s="1"/>
  <c r="AF1579" i="3"/>
  <c r="H1579" i="3" s="1"/>
  <c r="AE1579" i="3"/>
  <c r="G1579" i="3" s="1"/>
  <c r="D1579" i="3"/>
  <c r="CC1578" i="3"/>
  <c r="CB1578" i="3"/>
  <c r="CA1578" i="3"/>
  <c r="BZ1578" i="3"/>
  <c r="BY1578" i="3"/>
  <c r="BX1578" i="3"/>
  <c r="AU1578" i="3"/>
  <c r="AR1578" i="3" s="1"/>
  <c r="AP1578" i="3" s="1"/>
  <c r="AJ1578" i="3"/>
  <c r="L1578" i="3" s="1"/>
  <c r="AI1578" i="3"/>
  <c r="K1578" i="3" s="1"/>
  <c r="AH1578" i="3"/>
  <c r="J1578" i="3" s="1"/>
  <c r="AG1578" i="3"/>
  <c r="I1578" i="3" s="1"/>
  <c r="AF1578" i="3"/>
  <c r="H1578" i="3" s="1"/>
  <c r="AE1578" i="3"/>
  <c r="G1578" i="3" s="1"/>
  <c r="D1578" i="3"/>
  <c r="CC1577" i="3"/>
  <c r="CB1577" i="3"/>
  <c r="CA1577" i="3"/>
  <c r="BZ1577" i="3"/>
  <c r="BY1577" i="3"/>
  <c r="BX1577" i="3"/>
  <c r="AU1577" i="3"/>
  <c r="AR1577" i="3"/>
  <c r="AP1577" i="3" s="1"/>
  <c r="AJ1577" i="3"/>
  <c r="L1577" i="3" s="1"/>
  <c r="AI1577" i="3"/>
  <c r="K1577" i="3" s="1"/>
  <c r="AH1577" i="3"/>
  <c r="J1577" i="3" s="1"/>
  <c r="AG1577" i="3"/>
  <c r="I1577" i="3" s="1"/>
  <c r="AF1577" i="3"/>
  <c r="H1577" i="3" s="1"/>
  <c r="AE1577" i="3"/>
  <c r="G1577" i="3" s="1"/>
  <c r="D1577" i="3"/>
  <c r="CC1576" i="3"/>
  <c r="CB1576" i="3"/>
  <c r="CA1576" i="3"/>
  <c r="BZ1576" i="3"/>
  <c r="BY1576" i="3"/>
  <c r="BX1576" i="3"/>
  <c r="AU1576" i="3"/>
  <c r="AR1576" i="3" s="1"/>
  <c r="AP1576" i="3" s="1"/>
  <c r="AJ1576" i="3"/>
  <c r="L1576" i="3" s="1"/>
  <c r="AI1576" i="3"/>
  <c r="K1576" i="3" s="1"/>
  <c r="AH1576" i="3"/>
  <c r="J1576" i="3" s="1"/>
  <c r="AG1576" i="3"/>
  <c r="I1576" i="3" s="1"/>
  <c r="AF1576" i="3"/>
  <c r="H1576" i="3" s="1"/>
  <c r="AE1576" i="3"/>
  <c r="G1576" i="3" s="1"/>
  <c r="D1576" i="3"/>
  <c r="CC1575" i="3"/>
  <c r="CB1575" i="3"/>
  <c r="CA1575" i="3"/>
  <c r="BZ1575" i="3"/>
  <c r="BY1575" i="3"/>
  <c r="BX1575" i="3"/>
  <c r="AU1575" i="3"/>
  <c r="AR1575" i="3" s="1"/>
  <c r="AP1575" i="3" s="1"/>
  <c r="AJ1575" i="3"/>
  <c r="L1575" i="3" s="1"/>
  <c r="AI1575" i="3"/>
  <c r="K1575" i="3" s="1"/>
  <c r="AH1575" i="3"/>
  <c r="J1575" i="3" s="1"/>
  <c r="AG1575" i="3"/>
  <c r="I1575" i="3" s="1"/>
  <c r="AF1575" i="3"/>
  <c r="H1575" i="3" s="1"/>
  <c r="AE1575" i="3"/>
  <c r="G1575" i="3" s="1"/>
  <c r="D1575" i="3"/>
  <c r="CC1574" i="3"/>
  <c r="CB1574" i="3"/>
  <c r="CA1574" i="3"/>
  <c r="BZ1574" i="3"/>
  <c r="BY1574" i="3"/>
  <c r="BX1574" i="3"/>
  <c r="AU1574" i="3"/>
  <c r="AR1574" i="3"/>
  <c r="AP1574" i="3"/>
  <c r="V1574" i="3" s="1"/>
  <c r="AJ1574" i="3"/>
  <c r="AI1574" i="3"/>
  <c r="AH1574" i="3"/>
  <c r="AG1574" i="3"/>
  <c r="I1574" i="3" s="1"/>
  <c r="AF1574" i="3"/>
  <c r="H1574" i="3" s="1"/>
  <c r="AE1574" i="3"/>
  <c r="G1574" i="3" s="1"/>
  <c r="W1574" i="3"/>
  <c r="S1574" i="3"/>
  <c r="L1574" i="3"/>
  <c r="K1574" i="3"/>
  <c r="J1574" i="3"/>
  <c r="D1574" i="3"/>
  <c r="CC1573" i="3"/>
  <c r="CB1573" i="3"/>
  <c r="CA1573" i="3"/>
  <c r="BZ1573" i="3"/>
  <c r="BY1573" i="3"/>
  <c r="BX1573" i="3"/>
  <c r="AU1573" i="3"/>
  <c r="AR1573" i="3" s="1"/>
  <c r="AP1573" i="3" s="1"/>
  <c r="AJ1573" i="3"/>
  <c r="L1573" i="3" s="1"/>
  <c r="AI1573" i="3"/>
  <c r="K1573" i="3" s="1"/>
  <c r="AH1573" i="3"/>
  <c r="AG1573" i="3"/>
  <c r="I1573" i="3" s="1"/>
  <c r="AF1573" i="3"/>
  <c r="H1573" i="3" s="1"/>
  <c r="AE1573" i="3"/>
  <c r="G1573" i="3" s="1"/>
  <c r="J1573" i="3"/>
  <c r="D1573" i="3"/>
  <c r="CC1572" i="3"/>
  <c r="CB1572" i="3"/>
  <c r="CA1572" i="3"/>
  <c r="BZ1572" i="3"/>
  <c r="BY1572" i="3"/>
  <c r="BX1572" i="3"/>
  <c r="AU1572" i="3"/>
  <c r="AR1572" i="3"/>
  <c r="AP1572" i="3" s="1"/>
  <c r="AJ1572" i="3"/>
  <c r="L1572" i="3" s="1"/>
  <c r="AI1572" i="3"/>
  <c r="K1572" i="3" s="1"/>
  <c r="AH1572" i="3"/>
  <c r="J1572" i="3" s="1"/>
  <c r="AG1572" i="3"/>
  <c r="I1572" i="3" s="1"/>
  <c r="AF1572" i="3"/>
  <c r="H1572" i="3" s="1"/>
  <c r="AE1572" i="3"/>
  <c r="G1572" i="3" s="1"/>
  <c r="D1572" i="3"/>
  <c r="CC1571" i="3"/>
  <c r="CB1571" i="3"/>
  <c r="CA1571" i="3"/>
  <c r="BZ1571" i="3"/>
  <c r="BY1571" i="3"/>
  <c r="BX1571" i="3"/>
  <c r="AU1571" i="3"/>
  <c r="AR1571" i="3" s="1"/>
  <c r="AP1571" i="3" s="1"/>
  <c r="AJ1571" i="3"/>
  <c r="L1571" i="3" s="1"/>
  <c r="AI1571" i="3"/>
  <c r="K1571" i="3" s="1"/>
  <c r="AH1571" i="3"/>
  <c r="J1571" i="3" s="1"/>
  <c r="AG1571" i="3"/>
  <c r="I1571" i="3" s="1"/>
  <c r="AF1571" i="3"/>
  <c r="H1571" i="3" s="1"/>
  <c r="AE1571" i="3"/>
  <c r="G1571" i="3" s="1"/>
  <c r="D1571" i="3"/>
  <c r="CC1570" i="3"/>
  <c r="CB1570" i="3"/>
  <c r="CA1570" i="3"/>
  <c r="BZ1570" i="3"/>
  <c r="BY1570" i="3"/>
  <c r="BX1570" i="3"/>
  <c r="AU1570" i="3"/>
  <c r="AR1570" i="3"/>
  <c r="AP1570" i="3"/>
  <c r="V1570" i="3" s="1"/>
  <c r="AJ1570" i="3"/>
  <c r="L1570" i="3" s="1"/>
  <c r="AI1570" i="3"/>
  <c r="K1570" i="3" s="1"/>
  <c r="AH1570" i="3"/>
  <c r="J1570" i="3" s="1"/>
  <c r="AG1570" i="3"/>
  <c r="I1570" i="3" s="1"/>
  <c r="AF1570" i="3"/>
  <c r="H1570" i="3" s="1"/>
  <c r="AE1570" i="3"/>
  <c r="G1570" i="3" s="1"/>
  <c r="W1570" i="3"/>
  <c r="S1570" i="3"/>
  <c r="D1570" i="3"/>
  <c r="CC1569" i="3"/>
  <c r="CB1569" i="3"/>
  <c r="CA1569" i="3"/>
  <c r="BZ1569" i="3"/>
  <c r="BY1569" i="3"/>
  <c r="BX1569" i="3"/>
  <c r="AU1569" i="3"/>
  <c r="AR1569" i="3" s="1"/>
  <c r="AP1569" i="3" s="1"/>
  <c r="AJ1569" i="3"/>
  <c r="L1569" i="3" s="1"/>
  <c r="AI1569" i="3"/>
  <c r="K1569" i="3" s="1"/>
  <c r="AH1569" i="3"/>
  <c r="J1569" i="3" s="1"/>
  <c r="AG1569" i="3"/>
  <c r="I1569" i="3" s="1"/>
  <c r="AF1569" i="3"/>
  <c r="H1569" i="3" s="1"/>
  <c r="AE1569" i="3"/>
  <c r="G1569" i="3" s="1"/>
  <c r="D1569" i="3"/>
  <c r="CC1568" i="3"/>
  <c r="CB1568" i="3"/>
  <c r="CA1568" i="3"/>
  <c r="BZ1568" i="3"/>
  <c r="BY1568" i="3"/>
  <c r="BX1568" i="3"/>
  <c r="AU1568" i="3"/>
  <c r="AR1568" i="3"/>
  <c r="AP1568" i="3" s="1"/>
  <c r="AJ1568" i="3"/>
  <c r="L1568" i="3" s="1"/>
  <c r="AI1568" i="3"/>
  <c r="K1568" i="3" s="1"/>
  <c r="AH1568" i="3"/>
  <c r="AG1568" i="3"/>
  <c r="I1568" i="3" s="1"/>
  <c r="AF1568" i="3"/>
  <c r="H1568" i="3" s="1"/>
  <c r="AE1568" i="3"/>
  <c r="G1568" i="3" s="1"/>
  <c r="J1568" i="3"/>
  <c r="D1568" i="3"/>
  <c r="CC1567" i="3"/>
  <c r="CB1567" i="3"/>
  <c r="CA1567" i="3"/>
  <c r="BZ1567" i="3"/>
  <c r="BY1567" i="3"/>
  <c r="BX1567" i="3"/>
  <c r="AU1567" i="3"/>
  <c r="AR1567" i="3" s="1"/>
  <c r="AP1567" i="3" s="1"/>
  <c r="AJ1567" i="3"/>
  <c r="L1567" i="3" s="1"/>
  <c r="AI1567" i="3"/>
  <c r="K1567" i="3" s="1"/>
  <c r="AH1567" i="3"/>
  <c r="J1567" i="3" s="1"/>
  <c r="AG1567" i="3"/>
  <c r="I1567" i="3" s="1"/>
  <c r="AF1567" i="3"/>
  <c r="H1567" i="3" s="1"/>
  <c r="AE1567" i="3"/>
  <c r="G1567" i="3" s="1"/>
  <c r="D1567" i="3"/>
  <c r="CC1566" i="3"/>
  <c r="CB1566" i="3"/>
  <c r="CA1566" i="3"/>
  <c r="BZ1566" i="3"/>
  <c r="BY1566" i="3"/>
  <c r="BX1566" i="3"/>
  <c r="AU1566" i="3"/>
  <c r="AR1566" i="3"/>
  <c r="AP1566" i="3"/>
  <c r="V1566" i="3" s="1"/>
  <c r="AJ1566" i="3"/>
  <c r="AI1566" i="3"/>
  <c r="AH1566" i="3"/>
  <c r="AG1566" i="3"/>
  <c r="I1566" i="3" s="1"/>
  <c r="AF1566" i="3"/>
  <c r="H1566" i="3" s="1"/>
  <c r="AE1566" i="3"/>
  <c r="G1566" i="3" s="1"/>
  <c r="W1566" i="3"/>
  <c r="S1566" i="3"/>
  <c r="L1566" i="3"/>
  <c r="K1566" i="3"/>
  <c r="J1566" i="3"/>
  <c r="D1566" i="3"/>
  <c r="CC1565" i="3"/>
  <c r="CB1565" i="3"/>
  <c r="CA1565" i="3"/>
  <c r="BZ1565" i="3"/>
  <c r="BY1565" i="3"/>
  <c r="BX1565" i="3"/>
  <c r="AU1565" i="3"/>
  <c r="AR1565" i="3" s="1"/>
  <c r="AP1565" i="3" s="1"/>
  <c r="AJ1565" i="3"/>
  <c r="L1565" i="3" s="1"/>
  <c r="AI1565" i="3"/>
  <c r="K1565" i="3" s="1"/>
  <c r="AH1565" i="3"/>
  <c r="J1565" i="3" s="1"/>
  <c r="AG1565" i="3"/>
  <c r="I1565" i="3" s="1"/>
  <c r="AF1565" i="3"/>
  <c r="H1565" i="3" s="1"/>
  <c r="AE1565" i="3"/>
  <c r="G1565" i="3" s="1"/>
  <c r="D1565" i="3"/>
  <c r="CC1564" i="3"/>
  <c r="CB1564" i="3"/>
  <c r="CA1564" i="3"/>
  <c r="BZ1564" i="3"/>
  <c r="BY1564" i="3"/>
  <c r="BX1564" i="3"/>
  <c r="AU1564" i="3"/>
  <c r="AR1564" i="3"/>
  <c r="AP1564" i="3" s="1"/>
  <c r="AJ1564" i="3"/>
  <c r="L1564" i="3" s="1"/>
  <c r="AI1564" i="3"/>
  <c r="K1564" i="3" s="1"/>
  <c r="AH1564" i="3"/>
  <c r="J1564" i="3" s="1"/>
  <c r="AG1564" i="3"/>
  <c r="I1564" i="3" s="1"/>
  <c r="AF1564" i="3"/>
  <c r="H1564" i="3" s="1"/>
  <c r="AE1564" i="3"/>
  <c r="G1564" i="3" s="1"/>
  <c r="D1564" i="3"/>
  <c r="CC1563" i="3"/>
  <c r="CB1563" i="3"/>
  <c r="CA1563" i="3"/>
  <c r="BZ1563" i="3"/>
  <c r="BY1563" i="3"/>
  <c r="BX1563" i="3"/>
  <c r="AU1563" i="3"/>
  <c r="AR1563" i="3" s="1"/>
  <c r="AP1563" i="3" s="1"/>
  <c r="AJ1563" i="3"/>
  <c r="L1563" i="3" s="1"/>
  <c r="AI1563" i="3"/>
  <c r="K1563" i="3" s="1"/>
  <c r="AH1563" i="3"/>
  <c r="J1563" i="3" s="1"/>
  <c r="AG1563" i="3"/>
  <c r="I1563" i="3" s="1"/>
  <c r="AF1563" i="3"/>
  <c r="H1563" i="3" s="1"/>
  <c r="AE1563" i="3"/>
  <c r="G1563" i="3" s="1"/>
  <c r="D1563" i="3"/>
  <c r="CC1562" i="3"/>
  <c r="CB1562" i="3"/>
  <c r="CA1562" i="3"/>
  <c r="BZ1562" i="3"/>
  <c r="BY1562" i="3"/>
  <c r="BX1562" i="3"/>
  <c r="AU1562" i="3"/>
  <c r="AR1562" i="3"/>
  <c r="AP1562" i="3"/>
  <c r="V1562" i="3" s="1"/>
  <c r="AJ1562" i="3"/>
  <c r="AI1562" i="3"/>
  <c r="AH1562" i="3"/>
  <c r="J1562" i="3" s="1"/>
  <c r="AG1562" i="3"/>
  <c r="I1562" i="3" s="1"/>
  <c r="AF1562" i="3"/>
  <c r="H1562" i="3" s="1"/>
  <c r="AE1562" i="3"/>
  <c r="G1562" i="3" s="1"/>
  <c r="W1562" i="3"/>
  <c r="S1562" i="3"/>
  <c r="L1562" i="3"/>
  <c r="K1562" i="3"/>
  <c r="D1562" i="3"/>
  <c r="CC1561" i="3"/>
  <c r="CB1561" i="3"/>
  <c r="CA1561" i="3"/>
  <c r="BZ1561" i="3"/>
  <c r="BY1561" i="3"/>
  <c r="BX1561" i="3"/>
  <c r="AU1561" i="3"/>
  <c r="AR1561" i="3" s="1"/>
  <c r="AP1561" i="3" s="1"/>
  <c r="AJ1561" i="3"/>
  <c r="L1561" i="3" s="1"/>
  <c r="AI1561" i="3"/>
  <c r="K1561" i="3" s="1"/>
  <c r="AH1561" i="3"/>
  <c r="J1561" i="3" s="1"/>
  <c r="AG1561" i="3"/>
  <c r="I1561" i="3" s="1"/>
  <c r="AF1561" i="3"/>
  <c r="H1561" i="3" s="1"/>
  <c r="AE1561" i="3"/>
  <c r="G1561" i="3" s="1"/>
  <c r="D1561" i="3"/>
  <c r="CC1560" i="3"/>
  <c r="CB1560" i="3"/>
  <c r="CA1560" i="3"/>
  <c r="BZ1560" i="3"/>
  <c r="BY1560" i="3"/>
  <c r="BX1560" i="3"/>
  <c r="AU1560" i="3"/>
  <c r="AR1560" i="3"/>
  <c r="AP1560" i="3" s="1"/>
  <c r="AJ1560" i="3"/>
  <c r="L1560" i="3" s="1"/>
  <c r="AI1560" i="3"/>
  <c r="K1560" i="3" s="1"/>
  <c r="AH1560" i="3"/>
  <c r="AG1560" i="3"/>
  <c r="I1560" i="3" s="1"/>
  <c r="AF1560" i="3"/>
  <c r="H1560" i="3" s="1"/>
  <c r="AE1560" i="3"/>
  <c r="G1560" i="3" s="1"/>
  <c r="J1560" i="3"/>
  <c r="D1560" i="3"/>
  <c r="CC1559" i="3"/>
  <c r="CB1559" i="3"/>
  <c r="CA1559" i="3"/>
  <c r="BZ1559" i="3"/>
  <c r="BY1559" i="3"/>
  <c r="BX1559" i="3"/>
  <c r="AU1559" i="3"/>
  <c r="AR1559" i="3" s="1"/>
  <c r="AP1559" i="3" s="1"/>
  <c r="AJ1559" i="3"/>
  <c r="L1559" i="3" s="1"/>
  <c r="AI1559" i="3"/>
  <c r="K1559" i="3" s="1"/>
  <c r="AH1559" i="3"/>
  <c r="J1559" i="3" s="1"/>
  <c r="AG1559" i="3"/>
  <c r="I1559" i="3" s="1"/>
  <c r="AF1559" i="3"/>
  <c r="H1559" i="3" s="1"/>
  <c r="AE1559" i="3"/>
  <c r="G1559" i="3" s="1"/>
  <c r="D1559" i="3"/>
  <c r="CC1558" i="3"/>
  <c r="CB1558" i="3"/>
  <c r="CA1558" i="3"/>
  <c r="BZ1558" i="3"/>
  <c r="BY1558" i="3"/>
  <c r="BX1558" i="3"/>
  <c r="AU1558" i="3"/>
  <c r="AR1558" i="3"/>
  <c r="AP1558" i="3"/>
  <c r="V1558" i="3" s="1"/>
  <c r="AJ1558" i="3"/>
  <c r="AI1558" i="3"/>
  <c r="AH1558" i="3"/>
  <c r="AG1558" i="3"/>
  <c r="AF1558" i="3"/>
  <c r="H1558" i="3" s="1"/>
  <c r="AE1558" i="3"/>
  <c r="G1558" i="3" s="1"/>
  <c r="W1558" i="3"/>
  <c r="S1558" i="3"/>
  <c r="L1558" i="3"/>
  <c r="K1558" i="3"/>
  <c r="J1558" i="3"/>
  <c r="I1558" i="3"/>
  <c r="D1558" i="3"/>
  <c r="CC1557" i="3"/>
  <c r="CB1557" i="3"/>
  <c r="CA1557" i="3"/>
  <c r="BZ1557" i="3"/>
  <c r="BY1557" i="3"/>
  <c r="BX1557" i="3"/>
  <c r="AU1557" i="3"/>
  <c r="AR1557" i="3" s="1"/>
  <c r="AP1557" i="3" s="1"/>
  <c r="AJ1557" i="3"/>
  <c r="L1557" i="3" s="1"/>
  <c r="AI1557" i="3"/>
  <c r="K1557" i="3" s="1"/>
  <c r="AH1557" i="3"/>
  <c r="J1557" i="3" s="1"/>
  <c r="AG1557" i="3"/>
  <c r="I1557" i="3" s="1"/>
  <c r="AF1557" i="3"/>
  <c r="H1557" i="3" s="1"/>
  <c r="AE1557" i="3"/>
  <c r="G1557" i="3" s="1"/>
  <c r="D1557" i="3"/>
  <c r="CC1556" i="3"/>
  <c r="CB1556" i="3"/>
  <c r="CA1556" i="3"/>
  <c r="BZ1556" i="3"/>
  <c r="BY1556" i="3"/>
  <c r="BX1556" i="3"/>
  <c r="AU1556" i="3"/>
  <c r="AR1556" i="3"/>
  <c r="AP1556" i="3" s="1"/>
  <c r="AJ1556" i="3"/>
  <c r="L1556" i="3" s="1"/>
  <c r="AI1556" i="3"/>
  <c r="K1556" i="3" s="1"/>
  <c r="AH1556" i="3"/>
  <c r="J1556" i="3" s="1"/>
  <c r="AG1556" i="3"/>
  <c r="I1556" i="3" s="1"/>
  <c r="AF1556" i="3"/>
  <c r="H1556" i="3" s="1"/>
  <c r="AE1556" i="3"/>
  <c r="G1556" i="3" s="1"/>
  <c r="D1556" i="3"/>
  <c r="CC1555" i="3"/>
  <c r="CB1555" i="3"/>
  <c r="CA1555" i="3"/>
  <c r="BZ1555" i="3"/>
  <c r="BY1555" i="3"/>
  <c r="BX1555" i="3"/>
  <c r="AU1555" i="3"/>
  <c r="AR1555" i="3" s="1"/>
  <c r="AP1555" i="3" s="1"/>
  <c r="AJ1555" i="3"/>
  <c r="L1555" i="3" s="1"/>
  <c r="AI1555" i="3"/>
  <c r="K1555" i="3" s="1"/>
  <c r="AH1555" i="3"/>
  <c r="J1555" i="3" s="1"/>
  <c r="AG1555" i="3"/>
  <c r="I1555" i="3" s="1"/>
  <c r="AF1555" i="3"/>
  <c r="H1555" i="3" s="1"/>
  <c r="AE1555" i="3"/>
  <c r="G1555" i="3" s="1"/>
  <c r="D1555" i="3"/>
  <c r="CC1554" i="3"/>
  <c r="CB1554" i="3"/>
  <c r="CA1554" i="3"/>
  <c r="BZ1554" i="3"/>
  <c r="BY1554" i="3"/>
  <c r="BX1554" i="3"/>
  <c r="AU1554" i="3"/>
  <c r="AR1554" i="3"/>
  <c r="AP1554" i="3"/>
  <c r="V1554" i="3" s="1"/>
  <c r="AJ1554" i="3"/>
  <c r="AI1554" i="3"/>
  <c r="AH1554" i="3"/>
  <c r="AG1554" i="3"/>
  <c r="AF1554" i="3"/>
  <c r="AE1554" i="3"/>
  <c r="W1554" i="3"/>
  <c r="S1554" i="3"/>
  <c r="L1554" i="3"/>
  <c r="K1554" i="3"/>
  <c r="J1554" i="3"/>
  <c r="I1554" i="3"/>
  <c r="H1554" i="3"/>
  <c r="G1554" i="3"/>
  <c r="D1554" i="3"/>
  <c r="CC1553" i="3"/>
  <c r="CB1553" i="3"/>
  <c r="CA1553" i="3"/>
  <c r="BZ1553" i="3"/>
  <c r="BY1553" i="3"/>
  <c r="BX1553" i="3"/>
  <c r="AU1553" i="3"/>
  <c r="AR1553" i="3" s="1"/>
  <c r="AP1553" i="3" s="1"/>
  <c r="AJ1553" i="3"/>
  <c r="L1553" i="3" s="1"/>
  <c r="AI1553" i="3"/>
  <c r="K1553" i="3" s="1"/>
  <c r="AH1553" i="3"/>
  <c r="J1553" i="3" s="1"/>
  <c r="AG1553" i="3"/>
  <c r="I1553" i="3" s="1"/>
  <c r="AF1553" i="3"/>
  <c r="H1553" i="3" s="1"/>
  <c r="AE1553" i="3"/>
  <c r="G1553" i="3" s="1"/>
  <c r="D1553" i="3"/>
  <c r="CC1552" i="3"/>
  <c r="CB1552" i="3"/>
  <c r="CA1552" i="3"/>
  <c r="BZ1552" i="3"/>
  <c r="BY1552" i="3"/>
  <c r="BX1552" i="3"/>
  <c r="AU1552" i="3"/>
  <c r="AR1552" i="3"/>
  <c r="AP1552" i="3" s="1"/>
  <c r="AJ1552" i="3"/>
  <c r="L1552" i="3" s="1"/>
  <c r="AI1552" i="3"/>
  <c r="K1552" i="3" s="1"/>
  <c r="AH1552" i="3"/>
  <c r="J1552" i="3" s="1"/>
  <c r="AG1552" i="3"/>
  <c r="I1552" i="3" s="1"/>
  <c r="AF1552" i="3"/>
  <c r="H1552" i="3" s="1"/>
  <c r="AE1552" i="3"/>
  <c r="G1552" i="3" s="1"/>
  <c r="D1552" i="3"/>
  <c r="CC1551" i="3"/>
  <c r="CB1551" i="3"/>
  <c r="CA1551" i="3"/>
  <c r="BZ1551" i="3"/>
  <c r="BY1551" i="3"/>
  <c r="BX1551" i="3"/>
  <c r="AU1551" i="3"/>
  <c r="AR1551" i="3" s="1"/>
  <c r="AP1551" i="3" s="1"/>
  <c r="AJ1551" i="3"/>
  <c r="L1551" i="3" s="1"/>
  <c r="AI1551" i="3"/>
  <c r="K1551" i="3" s="1"/>
  <c r="AH1551" i="3"/>
  <c r="J1551" i="3" s="1"/>
  <c r="AG1551" i="3"/>
  <c r="I1551" i="3" s="1"/>
  <c r="AF1551" i="3"/>
  <c r="H1551" i="3" s="1"/>
  <c r="AE1551" i="3"/>
  <c r="G1551" i="3" s="1"/>
  <c r="D1551" i="3"/>
  <c r="CC1550" i="3"/>
  <c r="CB1550" i="3"/>
  <c r="CA1550" i="3"/>
  <c r="BZ1550" i="3"/>
  <c r="BY1550" i="3"/>
  <c r="BX1550" i="3"/>
  <c r="AU1550" i="3"/>
  <c r="AR1550" i="3"/>
  <c r="AP1550" i="3"/>
  <c r="V1550" i="3" s="1"/>
  <c r="AJ1550" i="3"/>
  <c r="AI1550" i="3"/>
  <c r="AH1550" i="3"/>
  <c r="J1550" i="3" s="1"/>
  <c r="AG1550" i="3"/>
  <c r="I1550" i="3" s="1"/>
  <c r="AF1550" i="3"/>
  <c r="H1550" i="3" s="1"/>
  <c r="AE1550" i="3"/>
  <c r="G1550" i="3" s="1"/>
  <c r="W1550" i="3"/>
  <c r="S1550" i="3"/>
  <c r="L1550" i="3"/>
  <c r="K1550" i="3"/>
  <c r="D1550" i="3"/>
  <c r="CC1549" i="3"/>
  <c r="CB1549" i="3"/>
  <c r="CA1549" i="3"/>
  <c r="BZ1549" i="3"/>
  <c r="BY1549" i="3"/>
  <c r="BX1549" i="3"/>
  <c r="AU1549" i="3"/>
  <c r="AR1549" i="3" s="1"/>
  <c r="AP1549" i="3" s="1"/>
  <c r="AJ1549" i="3"/>
  <c r="L1549" i="3" s="1"/>
  <c r="AI1549" i="3"/>
  <c r="K1549" i="3" s="1"/>
  <c r="AH1549" i="3"/>
  <c r="AG1549" i="3"/>
  <c r="I1549" i="3" s="1"/>
  <c r="AF1549" i="3"/>
  <c r="H1549" i="3" s="1"/>
  <c r="AE1549" i="3"/>
  <c r="G1549" i="3" s="1"/>
  <c r="J1549" i="3"/>
  <c r="D1549" i="3"/>
  <c r="CC1548" i="3"/>
  <c r="CB1548" i="3"/>
  <c r="CA1548" i="3"/>
  <c r="BZ1548" i="3"/>
  <c r="BY1548" i="3"/>
  <c r="BX1548" i="3"/>
  <c r="AU1548" i="3"/>
  <c r="AR1548" i="3"/>
  <c r="AP1548" i="3" s="1"/>
  <c r="AJ1548" i="3"/>
  <c r="L1548" i="3" s="1"/>
  <c r="AI1548" i="3"/>
  <c r="K1548" i="3" s="1"/>
  <c r="AH1548" i="3"/>
  <c r="J1548" i="3" s="1"/>
  <c r="AG1548" i="3"/>
  <c r="I1548" i="3" s="1"/>
  <c r="AF1548" i="3"/>
  <c r="H1548" i="3" s="1"/>
  <c r="AE1548" i="3"/>
  <c r="G1548" i="3" s="1"/>
  <c r="D1548" i="3"/>
  <c r="CC1547" i="3"/>
  <c r="CB1547" i="3"/>
  <c r="CA1547" i="3"/>
  <c r="BZ1547" i="3"/>
  <c r="BY1547" i="3"/>
  <c r="BX1547" i="3"/>
  <c r="AU1547" i="3"/>
  <c r="AR1547" i="3" s="1"/>
  <c r="AP1547" i="3" s="1"/>
  <c r="AJ1547" i="3"/>
  <c r="L1547" i="3" s="1"/>
  <c r="AI1547" i="3"/>
  <c r="K1547" i="3" s="1"/>
  <c r="AH1547" i="3"/>
  <c r="J1547" i="3" s="1"/>
  <c r="AG1547" i="3"/>
  <c r="I1547" i="3" s="1"/>
  <c r="AF1547" i="3"/>
  <c r="H1547" i="3" s="1"/>
  <c r="AE1547" i="3"/>
  <c r="G1547" i="3" s="1"/>
  <c r="D1547" i="3"/>
  <c r="CC1546" i="3"/>
  <c r="CB1546" i="3"/>
  <c r="CA1546" i="3"/>
  <c r="BZ1546" i="3"/>
  <c r="BY1546" i="3"/>
  <c r="BX1546" i="3"/>
  <c r="AU1546" i="3"/>
  <c r="AR1546" i="3"/>
  <c r="AP1546" i="3"/>
  <c r="AJ1546" i="3"/>
  <c r="L1546" i="3" s="1"/>
  <c r="AI1546" i="3"/>
  <c r="K1546" i="3" s="1"/>
  <c r="AH1546" i="3"/>
  <c r="J1546" i="3" s="1"/>
  <c r="AG1546" i="3"/>
  <c r="I1546" i="3" s="1"/>
  <c r="AF1546" i="3"/>
  <c r="H1546" i="3" s="1"/>
  <c r="AE1546" i="3"/>
  <c r="G1546" i="3" s="1"/>
  <c r="S1546" i="3"/>
  <c r="D1546" i="3"/>
  <c r="CC1545" i="3"/>
  <c r="CB1545" i="3"/>
  <c r="CA1545" i="3"/>
  <c r="BZ1545" i="3"/>
  <c r="BY1545" i="3"/>
  <c r="BX1545" i="3"/>
  <c r="AU1545" i="3"/>
  <c r="AR1545" i="3" s="1"/>
  <c r="AP1545" i="3" s="1"/>
  <c r="AJ1545" i="3"/>
  <c r="L1545" i="3" s="1"/>
  <c r="AI1545" i="3"/>
  <c r="K1545" i="3" s="1"/>
  <c r="AH1545" i="3"/>
  <c r="J1545" i="3" s="1"/>
  <c r="AG1545" i="3"/>
  <c r="I1545" i="3" s="1"/>
  <c r="AF1545" i="3"/>
  <c r="H1545" i="3" s="1"/>
  <c r="AE1545" i="3"/>
  <c r="G1545" i="3" s="1"/>
  <c r="D1545" i="3"/>
  <c r="CC1544" i="3"/>
  <c r="CB1544" i="3"/>
  <c r="CA1544" i="3"/>
  <c r="BZ1544" i="3"/>
  <c r="BY1544" i="3"/>
  <c r="BX1544" i="3"/>
  <c r="AU1544" i="3"/>
  <c r="AR1544" i="3"/>
  <c r="AP1544" i="3" s="1"/>
  <c r="AJ1544" i="3"/>
  <c r="L1544" i="3" s="1"/>
  <c r="AI1544" i="3"/>
  <c r="K1544" i="3" s="1"/>
  <c r="AH1544" i="3"/>
  <c r="J1544" i="3" s="1"/>
  <c r="AG1544" i="3"/>
  <c r="I1544" i="3" s="1"/>
  <c r="AF1544" i="3"/>
  <c r="H1544" i="3" s="1"/>
  <c r="AE1544" i="3"/>
  <c r="G1544" i="3" s="1"/>
  <c r="U1544" i="3"/>
  <c r="D1544" i="3"/>
  <c r="CC1543" i="3"/>
  <c r="CB1543" i="3"/>
  <c r="CA1543" i="3"/>
  <c r="BZ1543" i="3"/>
  <c r="BY1543" i="3"/>
  <c r="BX1543" i="3"/>
  <c r="AU1543" i="3"/>
  <c r="AR1543" i="3" s="1"/>
  <c r="AP1543" i="3" s="1"/>
  <c r="AJ1543" i="3"/>
  <c r="L1543" i="3" s="1"/>
  <c r="AI1543" i="3"/>
  <c r="K1543" i="3" s="1"/>
  <c r="AH1543" i="3"/>
  <c r="J1543" i="3" s="1"/>
  <c r="AG1543" i="3"/>
  <c r="I1543" i="3" s="1"/>
  <c r="AF1543" i="3"/>
  <c r="H1543" i="3" s="1"/>
  <c r="AE1543" i="3"/>
  <c r="G1543" i="3" s="1"/>
  <c r="X1543" i="3"/>
  <c r="D1543" i="3"/>
  <c r="CC1542" i="3"/>
  <c r="CB1542" i="3"/>
  <c r="CA1542" i="3"/>
  <c r="BZ1542" i="3"/>
  <c r="BY1542" i="3"/>
  <c r="BX1542" i="3"/>
  <c r="AU1542" i="3"/>
  <c r="AR1542" i="3"/>
  <c r="AP1542" i="3"/>
  <c r="AJ1542" i="3"/>
  <c r="L1542" i="3" s="1"/>
  <c r="AI1542" i="3"/>
  <c r="K1542" i="3" s="1"/>
  <c r="AH1542" i="3"/>
  <c r="J1542" i="3" s="1"/>
  <c r="AG1542" i="3"/>
  <c r="I1542" i="3" s="1"/>
  <c r="AF1542" i="3"/>
  <c r="H1542" i="3" s="1"/>
  <c r="AE1542" i="3"/>
  <c r="G1542" i="3" s="1"/>
  <c r="S1542" i="3"/>
  <c r="D1542" i="3"/>
  <c r="CC1541" i="3"/>
  <c r="CB1541" i="3"/>
  <c r="CA1541" i="3"/>
  <c r="BZ1541" i="3"/>
  <c r="BY1541" i="3"/>
  <c r="BX1541" i="3"/>
  <c r="AU1541" i="3"/>
  <c r="AR1541" i="3" s="1"/>
  <c r="AP1541" i="3" s="1"/>
  <c r="AJ1541" i="3"/>
  <c r="L1541" i="3" s="1"/>
  <c r="AI1541" i="3"/>
  <c r="K1541" i="3" s="1"/>
  <c r="AH1541" i="3"/>
  <c r="AG1541" i="3"/>
  <c r="AF1541" i="3"/>
  <c r="H1541" i="3" s="1"/>
  <c r="AE1541" i="3"/>
  <c r="G1541" i="3" s="1"/>
  <c r="J1541" i="3"/>
  <c r="I1541" i="3"/>
  <c r="D1541" i="3"/>
  <c r="CC1540" i="3"/>
  <c r="CB1540" i="3"/>
  <c r="CA1540" i="3"/>
  <c r="BZ1540" i="3"/>
  <c r="BY1540" i="3"/>
  <c r="BX1540" i="3"/>
  <c r="AU1540" i="3"/>
  <c r="AR1540" i="3"/>
  <c r="AP1540" i="3" s="1"/>
  <c r="AJ1540" i="3"/>
  <c r="L1540" i="3" s="1"/>
  <c r="AI1540" i="3"/>
  <c r="K1540" i="3" s="1"/>
  <c r="AH1540" i="3"/>
  <c r="J1540" i="3" s="1"/>
  <c r="AG1540" i="3"/>
  <c r="I1540" i="3" s="1"/>
  <c r="AF1540" i="3"/>
  <c r="H1540" i="3" s="1"/>
  <c r="AE1540" i="3"/>
  <c r="G1540" i="3" s="1"/>
  <c r="U1540" i="3"/>
  <c r="D1540" i="3"/>
  <c r="CC1539" i="3"/>
  <c r="CB1539" i="3"/>
  <c r="CA1539" i="3"/>
  <c r="BZ1539" i="3"/>
  <c r="BY1539" i="3"/>
  <c r="BX1539" i="3"/>
  <c r="AU1539" i="3"/>
  <c r="AR1539" i="3" s="1"/>
  <c r="AP1539" i="3" s="1"/>
  <c r="AJ1539" i="3"/>
  <c r="L1539" i="3" s="1"/>
  <c r="AI1539" i="3"/>
  <c r="K1539" i="3" s="1"/>
  <c r="AH1539" i="3"/>
  <c r="J1539" i="3" s="1"/>
  <c r="AG1539" i="3"/>
  <c r="I1539" i="3" s="1"/>
  <c r="AF1539" i="3"/>
  <c r="H1539" i="3" s="1"/>
  <c r="AE1539" i="3"/>
  <c r="G1539" i="3" s="1"/>
  <c r="X1539" i="3"/>
  <c r="D1539" i="3"/>
  <c r="CC1538" i="3"/>
  <c r="CB1538" i="3"/>
  <c r="CA1538" i="3"/>
  <c r="BZ1538" i="3"/>
  <c r="BY1538" i="3"/>
  <c r="BX1538" i="3"/>
  <c r="AU1538" i="3"/>
  <c r="AR1538" i="3"/>
  <c r="AP1538" i="3"/>
  <c r="AJ1538" i="3"/>
  <c r="L1538" i="3" s="1"/>
  <c r="AI1538" i="3"/>
  <c r="K1538" i="3" s="1"/>
  <c r="AH1538" i="3"/>
  <c r="J1538" i="3" s="1"/>
  <c r="AG1538" i="3"/>
  <c r="I1538" i="3" s="1"/>
  <c r="AF1538" i="3"/>
  <c r="H1538" i="3" s="1"/>
  <c r="AE1538" i="3"/>
  <c r="G1538" i="3" s="1"/>
  <c r="S1538" i="3"/>
  <c r="D1538" i="3"/>
  <c r="CC1537" i="3"/>
  <c r="CB1537" i="3"/>
  <c r="CA1537" i="3"/>
  <c r="BZ1537" i="3"/>
  <c r="BY1537" i="3"/>
  <c r="BX1537" i="3"/>
  <c r="AU1537" i="3"/>
  <c r="AR1537" i="3" s="1"/>
  <c r="AP1537" i="3" s="1"/>
  <c r="AJ1537" i="3"/>
  <c r="L1537" i="3" s="1"/>
  <c r="AI1537" i="3"/>
  <c r="K1537" i="3" s="1"/>
  <c r="AH1537" i="3"/>
  <c r="J1537" i="3" s="1"/>
  <c r="AG1537" i="3"/>
  <c r="I1537" i="3" s="1"/>
  <c r="AF1537" i="3"/>
  <c r="H1537" i="3" s="1"/>
  <c r="AE1537" i="3"/>
  <c r="G1537" i="3" s="1"/>
  <c r="D1537" i="3"/>
  <c r="CC1536" i="3"/>
  <c r="CB1536" i="3"/>
  <c r="CA1536" i="3"/>
  <c r="BZ1536" i="3"/>
  <c r="BY1536" i="3"/>
  <c r="BX1536" i="3"/>
  <c r="AU1536" i="3"/>
  <c r="AR1536" i="3"/>
  <c r="AP1536" i="3" s="1"/>
  <c r="AJ1536" i="3"/>
  <c r="L1536" i="3" s="1"/>
  <c r="AI1536" i="3"/>
  <c r="K1536" i="3" s="1"/>
  <c r="AH1536" i="3"/>
  <c r="J1536" i="3" s="1"/>
  <c r="AG1536" i="3"/>
  <c r="AF1536" i="3"/>
  <c r="H1536" i="3" s="1"/>
  <c r="AE1536" i="3"/>
  <c r="G1536" i="3" s="1"/>
  <c r="U1536" i="3"/>
  <c r="I1536" i="3"/>
  <c r="D1536" i="3"/>
  <c r="CC1535" i="3"/>
  <c r="CB1535" i="3"/>
  <c r="CA1535" i="3"/>
  <c r="BZ1535" i="3"/>
  <c r="BY1535" i="3"/>
  <c r="BX1535" i="3"/>
  <c r="AU1535" i="3"/>
  <c r="AR1535" i="3" s="1"/>
  <c r="AP1535" i="3" s="1"/>
  <c r="AJ1535" i="3"/>
  <c r="L1535" i="3" s="1"/>
  <c r="AI1535" i="3"/>
  <c r="K1535" i="3" s="1"/>
  <c r="AH1535" i="3"/>
  <c r="J1535" i="3" s="1"/>
  <c r="AG1535" i="3"/>
  <c r="AF1535" i="3"/>
  <c r="H1535" i="3" s="1"/>
  <c r="AE1535" i="3"/>
  <c r="G1535" i="3" s="1"/>
  <c r="X1535" i="3"/>
  <c r="I1535" i="3"/>
  <c r="D1535" i="3"/>
  <c r="CC1534" i="3"/>
  <c r="CB1534" i="3"/>
  <c r="CA1534" i="3"/>
  <c r="BZ1534" i="3"/>
  <c r="BY1534" i="3"/>
  <c r="BX1534" i="3"/>
  <c r="AU1534" i="3"/>
  <c r="AR1534" i="3"/>
  <c r="AP1534" i="3"/>
  <c r="AJ1534" i="3"/>
  <c r="L1534" i="3" s="1"/>
  <c r="AI1534" i="3"/>
  <c r="K1534" i="3" s="1"/>
  <c r="AH1534" i="3"/>
  <c r="J1534" i="3" s="1"/>
  <c r="AG1534" i="3"/>
  <c r="I1534" i="3" s="1"/>
  <c r="AF1534" i="3"/>
  <c r="H1534" i="3" s="1"/>
  <c r="AE1534" i="3"/>
  <c r="G1534" i="3" s="1"/>
  <c r="S1534" i="3"/>
  <c r="D1534" i="3"/>
  <c r="CC1533" i="3"/>
  <c r="CB1533" i="3"/>
  <c r="CA1533" i="3"/>
  <c r="BZ1533" i="3"/>
  <c r="BY1533" i="3"/>
  <c r="BX1533" i="3"/>
  <c r="AU1533" i="3"/>
  <c r="AR1533" i="3" s="1"/>
  <c r="AP1533" i="3" s="1"/>
  <c r="AJ1533" i="3"/>
  <c r="L1533" i="3" s="1"/>
  <c r="AI1533" i="3"/>
  <c r="K1533" i="3" s="1"/>
  <c r="AH1533" i="3"/>
  <c r="AG1533" i="3"/>
  <c r="AF1533" i="3"/>
  <c r="H1533" i="3" s="1"/>
  <c r="AE1533" i="3"/>
  <c r="G1533" i="3" s="1"/>
  <c r="J1533" i="3"/>
  <c r="I1533" i="3"/>
  <c r="D1533" i="3"/>
  <c r="CC1532" i="3"/>
  <c r="CB1532" i="3"/>
  <c r="CA1532" i="3"/>
  <c r="BZ1532" i="3"/>
  <c r="BY1532" i="3"/>
  <c r="BX1532" i="3"/>
  <c r="AU1532" i="3"/>
  <c r="AR1532" i="3"/>
  <c r="AP1532" i="3" s="1"/>
  <c r="AJ1532" i="3"/>
  <c r="L1532" i="3" s="1"/>
  <c r="AI1532" i="3"/>
  <c r="K1532" i="3" s="1"/>
  <c r="AH1532" i="3"/>
  <c r="J1532" i="3" s="1"/>
  <c r="AG1532" i="3"/>
  <c r="I1532" i="3" s="1"/>
  <c r="AF1532" i="3"/>
  <c r="H1532" i="3" s="1"/>
  <c r="AE1532" i="3"/>
  <c r="G1532" i="3" s="1"/>
  <c r="U1532" i="3"/>
  <c r="D1532" i="3"/>
  <c r="CC1531" i="3"/>
  <c r="CB1531" i="3"/>
  <c r="CA1531" i="3"/>
  <c r="BZ1531" i="3"/>
  <c r="BY1531" i="3"/>
  <c r="BX1531" i="3"/>
  <c r="AU1531" i="3"/>
  <c r="AR1531" i="3" s="1"/>
  <c r="AP1531" i="3" s="1"/>
  <c r="AJ1531" i="3"/>
  <c r="L1531" i="3" s="1"/>
  <c r="AI1531" i="3"/>
  <c r="K1531" i="3" s="1"/>
  <c r="AH1531" i="3"/>
  <c r="J1531" i="3" s="1"/>
  <c r="AG1531" i="3"/>
  <c r="I1531" i="3" s="1"/>
  <c r="AF1531" i="3"/>
  <c r="H1531" i="3" s="1"/>
  <c r="AE1531" i="3"/>
  <c r="G1531" i="3" s="1"/>
  <c r="X1531" i="3"/>
  <c r="D1531" i="3"/>
  <c r="CC1530" i="3"/>
  <c r="CB1530" i="3"/>
  <c r="CA1530" i="3"/>
  <c r="BZ1530" i="3"/>
  <c r="BY1530" i="3"/>
  <c r="BX1530" i="3"/>
  <c r="AU1530" i="3"/>
  <c r="AR1530" i="3"/>
  <c r="AP1530" i="3"/>
  <c r="AJ1530" i="3"/>
  <c r="L1530" i="3" s="1"/>
  <c r="AI1530" i="3"/>
  <c r="K1530" i="3" s="1"/>
  <c r="AH1530" i="3"/>
  <c r="J1530" i="3" s="1"/>
  <c r="AG1530" i="3"/>
  <c r="I1530" i="3" s="1"/>
  <c r="AF1530" i="3"/>
  <c r="H1530" i="3" s="1"/>
  <c r="AE1530" i="3"/>
  <c r="G1530" i="3" s="1"/>
  <c r="S1530" i="3"/>
  <c r="D1530" i="3"/>
  <c r="CC1529" i="3"/>
  <c r="CB1529" i="3"/>
  <c r="CA1529" i="3"/>
  <c r="BZ1529" i="3"/>
  <c r="BY1529" i="3"/>
  <c r="BX1529" i="3"/>
  <c r="AU1529" i="3"/>
  <c r="AR1529" i="3" s="1"/>
  <c r="AP1529" i="3" s="1"/>
  <c r="AJ1529" i="3"/>
  <c r="L1529" i="3" s="1"/>
  <c r="AI1529" i="3"/>
  <c r="K1529" i="3" s="1"/>
  <c r="AH1529" i="3"/>
  <c r="J1529" i="3" s="1"/>
  <c r="AG1529" i="3"/>
  <c r="I1529" i="3" s="1"/>
  <c r="AF1529" i="3"/>
  <c r="H1529" i="3" s="1"/>
  <c r="AE1529" i="3"/>
  <c r="G1529" i="3" s="1"/>
  <c r="D1529" i="3"/>
  <c r="CC1528" i="3"/>
  <c r="CB1528" i="3"/>
  <c r="CA1528" i="3"/>
  <c r="BZ1528" i="3"/>
  <c r="BY1528" i="3"/>
  <c r="BX1528" i="3"/>
  <c r="AU1528" i="3"/>
  <c r="AR1528" i="3"/>
  <c r="AP1528" i="3" s="1"/>
  <c r="AJ1528" i="3"/>
  <c r="L1528" i="3" s="1"/>
  <c r="AI1528" i="3"/>
  <c r="K1528" i="3" s="1"/>
  <c r="AH1528" i="3"/>
  <c r="J1528" i="3" s="1"/>
  <c r="AG1528" i="3"/>
  <c r="I1528" i="3" s="1"/>
  <c r="AF1528" i="3"/>
  <c r="H1528" i="3" s="1"/>
  <c r="AE1528" i="3"/>
  <c r="G1528" i="3" s="1"/>
  <c r="D1528" i="3"/>
  <c r="CC1527" i="3"/>
  <c r="CB1527" i="3"/>
  <c r="CA1527" i="3"/>
  <c r="BZ1527" i="3"/>
  <c r="BY1527" i="3"/>
  <c r="BX1527" i="3"/>
  <c r="AU1527" i="3"/>
  <c r="AR1527" i="3" s="1"/>
  <c r="AP1527" i="3" s="1"/>
  <c r="AJ1527" i="3"/>
  <c r="L1527" i="3" s="1"/>
  <c r="AI1527" i="3"/>
  <c r="K1527" i="3" s="1"/>
  <c r="AH1527" i="3"/>
  <c r="J1527" i="3" s="1"/>
  <c r="AG1527" i="3"/>
  <c r="I1527" i="3" s="1"/>
  <c r="AF1527" i="3"/>
  <c r="H1527" i="3" s="1"/>
  <c r="AE1527" i="3"/>
  <c r="G1527" i="3" s="1"/>
  <c r="X1527" i="3"/>
  <c r="D1527" i="3"/>
  <c r="CC1526" i="3"/>
  <c r="CB1526" i="3"/>
  <c r="CA1526" i="3"/>
  <c r="BZ1526" i="3"/>
  <c r="BY1526" i="3"/>
  <c r="BX1526" i="3"/>
  <c r="AU1526" i="3"/>
  <c r="AR1526" i="3"/>
  <c r="AP1526" i="3"/>
  <c r="AJ1526" i="3"/>
  <c r="L1526" i="3" s="1"/>
  <c r="AI1526" i="3"/>
  <c r="K1526" i="3" s="1"/>
  <c r="AH1526" i="3"/>
  <c r="J1526" i="3" s="1"/>
  <c r="AG1526" i="3"/>
  <c r="I1526" i="3" s="1"/>
  <c r="AF1526" i="3"/>
  <c r="H1526" i="3" s="1"/>
  <c r="AE1526" i="3"/>
  <c r="G1526" i="3" s="1"/>
  <c r="S1526" i="3"/>
  <c r="D1526" i="3"/>
  <c r="CC1525" i="3"/>
  <c r="CB1525" i="3"/>
  <c r="CA1525" i="3"/>
  <c r="BZ1525" i="3"/>
  <c r="BY1525" i="3"/>
  <c r="BX1525" i="3"/>
  <c r="AU1525" i="3"/>
  <c r="AR1525" i="3" s="1"/>
  <c r="AP1525" i="3" s="1"/>
  <c r="AJ1525" i="3"/>
  <c r="L1525" i="3" s="1"/>
  <c r="AI1525" i="3"/>
  <c r="K1525" i="3" s="1"/>
  <c r="AH1525" i="3"/>
  <c r="J1525" i="3" s="1"/>
  <c r="AG1525" i="3"/>
  <c r="I1525" i="3" s="1"/>
  <c r="AF1525" i="3"/>
  <c r="H1525" i="3" s="1"/>
  <c r="AE1525" i="3"/>
  <c r="G1525" i="3" s="1"/>
  <c r="D1525" i="3"/>
  <c r="CC1524" i="3"/>
  <c r="CB1524" i="3"/>
  <c r="CA1524" i="3"/>
  <c r="BZ1524" i="3"/>
  <c r="BY1524" i="3"/>
  <c r="BX1524" i="3"/>
  <c r="AU1524" i="3"/>
  <c r="AR1524" i="3"/>
  <c r="AP1524" i="3" s="1"/>
  <c r="AJ1524" i="3"/>
  <c r="L1524" i="3" s="1"/>
  <c r="AI1524" i="3"/>
  <c r="K1524" i="3" s="1"/>
  <c r="AH1524" i="3"/>
  <c r="AG1524" i="3"/>
  <c r="AF1524" i="3"/>
  <c r="H1524" i="3" s="1"/>
  <c r="AE1524" i="3"/>
  <c r="G1524" i="3" s="1"/>
  <c r="J1524" i="3"/>
  <c r="I1524" i="3"/>
  <c r="D1524" i="3"/>
  <c r="CC1523" i="3"/>
  <c r="CB1523" i="3"/>
  <c r="CA1523" i="3"/>
  <c r="BZ1523" i="3"/>
  <c r="BY1523" i="3"/>
  <c r="BX1523" i="3"/>
  <c r="AU1523" i="3"/>
  <c r="AR1523" i="3" s="1"/>
  <c r="AP1523" i="3" s="1"/>
  <c r="AJ1523" i="3"/>
  <c r="L1523" i="3" s="1"/>
  <c r="AI1523" i="3"/>
  <c r="K1523" i="3" s="1"/>
  <c r="AH1523" i="3"/>
  <c r="J1523" i="3" s="1"/>
  <c r="AG1523" i="3"/>
  <c r="AF1523" i="3"/>
  <c r="H1523" i="3" s="1"/>
  <c r="AE1523" i="3"/>
  <c r="G1523" i="3" s="1"/>
  <c r="X1523" i="3"/>
  <c r="I1523" i="3"/>
  <c r="D1523" i="3"/>
  <c r="CC1522" i="3"/>
  <c r="CB1522" i="3"/>
  <c r="CA1522" i="3"/>
  <c r="BZ1522" i="3"/>
  <c r="BY1522" i="3"/>
  <c r="BX1522" i="3"/>
  <c r="AU1522" i="3"/>
  <c r="AR1522" i="3"/>
  <c r="AP1522" i="3"/>
  <c r="AJ1522" i="3"/>
  <c r="L1522" i="3" s="1"/>
  <c r="AI1522" i="3"/>
  <c r="K1522" i="3" s="1"/>
  <c r="AH1522" i="3"/>
  <c r="J1522" i="3" s="1"/>
  <c r="AG1522" i="3"/>
  <c r="I1522" i="3" s="1"/>
  <c r="AF1522" i="3"/>
  <c r="H1522" i="3" s="1"/>
  <c r="AE1522" i="3"/>
  <c r="G1522" i="3" s="1"/>
  <c r="S1522" i="3"/>
  <c r="D1522" i="3"/>
  <c r="CC1521" i="3"/>
  <c r="CB1521" i="3"/>
  <c r="CA1521" i="3"/>
  <c r="BZ1521" i="3"/>
  <c r="BY1521" i="3"/>
  <c r="BX1521" i="3"/>
  <c r="AU1521" i="3"/>
  <c r="AR1521" i="3" s="1"/>
  <c r="AP1521" i="3" s="1"/>
  <c r="AJ1521" i="3"/>
  <c r="L1521" i="3" s="1"/>
  <c r="AI1521" i="3"/>
  <c r="K1521" i="3" s="1"/>
  <c r="AH1521" i="3"/>
  <c r="J1521" i="3" s="1"/>
  <c r="AG1521" i="3"/>
  <c r="I1521" i="3" s="1"/>
  <c r="AF1521" i="3"/>
  <c r="H1521" i="3" s="1"/>
  <c r="AE1521" i="3"/>
  <c r="G1521" i="3" s="1"/>
  <c r="D1521" i="3"/>
  <c r="CC1520" i="3"/>
  <c r="CB1520" i="3"/>
  <c r="CA1520" i="3"/>
  <c r="BZ1520" i="3"/>
  <c r="BY1520" i="3"/>
  <c r="BX1520" i="3"/>
  <c r="AU1520" i="3"/>
  <c r="AR1520" i="3"/>
  <c r="AP1520" i="3" s="1"/>
  <c r="AJ1520" i="3"/>
  <c r="L1520" i="3" s="1"/>
  <c r="AI1520" i="3"/>
  <c r="K1520" i="3" s="1"/>
  <c r="AH1520" i="3"/>
  <c r="AG1520" i="3"/>
  <c r="I1520" i="3" s="1"/>
  <c r="AF1520" i="3"/>
  <c r="H1520" i="3" s="1"/>
  <c r="AE1520" i="3"/>
  <c r="G1520" i="3" s="1"/>
  <c r="J1520" i="3"/>
  <c r="D1520" i="3"/>
  <c r="CC1519" i="3"/>
  <c r="CB1519" i="3"/>
  <c r="CA1519" i="3"/>
  <c r="BZ1519" i="3"/>
  <c r="BY1519" i="3"/>
  <c r="BX1519" i="3"/>
  <c r="AU1519" i="3"/>
  <c r="AR1519" i="3" s="1"/>
  <c r="AP1519" i="3" s="1"/>
  <c r="AJ1519" i="3"/>
  <c r="L1519" i="3" s="1"/>
  <c r="AI1519" i="3"/>
  <c r="K1519" i="3" s="1"/>
  <c r="AH1519" i="3"/>
  <c r="J1519" i="3" s="1"/>
  <c r="AG1519" i="3"/>
  <c r="I1519" i="3" s="1"/>
  <c r="AF1519" i="3"/>
  <c r="H1519" i="3" s="1"/>
  <c r="AE1519" i="3"/>
  <c r="G1519" i="3" s="1"/>
  <c r="X1519" i="3"/>
  <c r="D1519" i="3"/>
  <c r="CC1518" i="3"/>
  <c r="CB1518" i="3"/>
  <c r="CA1518" i="3"/>
  <c r="BZ1518" i="3"/>
  <c r="BY1518" i="3"/>
  <c r="BX1518" i="3"/>
  <c r="AU1518" i="3"/>
  <c r="AR1518" i="3"/>
  <c r="AP1518" i="3"/>
  <c r="AJ1518" i="3"/>
  <c r="L1518" i="3" s="1"/>
  <c r="AI1518" i="3"/>
  <c r="K1518" i="3" s="1"/>
  <c r="AH1518" i="3"/>
  <c r="J1518" i="3" s="1"/>
  <c r="AG1518" i="3"/>
  <c r="AF1518" i="3"/>
  <c r="H1518" i="3" s="1"/>
  <c r="AE1518" i="3"/>
  <c r="G1518" i="3" s="1"/>
  <c r="S1518" i="3"/>
  <c r="I1518" i="3"/>
  <c r="D1518" i="3"/>
  <c r="CC1517" i="3"/>
  <c r="CB1517" i="3"/>
  <c r="CA1517" i="3"/>
  <c r="BZ1517" i="3"/>
  <c r="BY1517" i="3"/>
  <c r="BX1517" i="3"/>
  <c r="AU1517" i="3"/>
  <c r="AR1517" i="3" s="1"/>
  <c r="AP1517" i="3" s="1"/>
  <c r="AJ1517" i="3"/>
  <c r="L1517" i="3" s="1"/>
  <c r="AI1517" i="3"/>
  <c r="K1517" i="3" s="1"/>
  <c r="AH1517" i="3"/>
  <c r="J1517" i="3" s="1"/>
  <c r="AG1517" i="3"/>
  <c r="I1517" i="3" s="1"/>
  <c r="AF1517" i="3"/>
  <c r="H1517" i="3" s="1"/>
  <c r="AE1517" i="3"/>
  <c r="G1517" i="3" s="1"/>
  <c r="D1517" i="3"/>
  <c r="CC1516" i="3"/>
  <c r="CB1516" i="3"/>
  <c r="CA1516" i="3"/>
  <c r="BZ1516" i="3"/>
  <c r="BY1516" i="3"/>
  <c r="BX1516" i="3"/>
  <c r="AU1516" i="3"/>
  <c r="AR1516" i="3"/>
  <c r="AP1516" i="3" s="1"/>
  <c r="AJ1516" i="3"/>
  <c r="L1516" i="3" s="1"/>
  <c r="AI1516" i="3"/>
  <c r="K1516" i="3" s="1"/>
  <c r="AH1516" i="3"/>
  <c r="J1516" i="3" s="1"/>
  <c r="AG1516" i="3"/>
  <c r="I1516" i="3" s="1"/>
  <c r="AF1516" i="3"/>
  <c r="H1516" i="3" s="1"/>
  <c r="AE1516" i="3"/>
  <c r="G1516" i="3" s="1"/>
  <c r="D1516" i="3"/>
  <c r="CC1515" i="3"/>
  <c r="CB1515" i="3"/>
  <c r="CA1515" i="3"/>
  <c r="BZ1515" i="3"/>
  <c r="BY1515" i="3"/>
  <c r="BX1515" i="3"/>
  <c r="AU1515" i="3"/>
  <c r="AR1515" i="3" s="1"/>
  <c r="AP1515" i="3" s="1"/>
  <c r="AJ1515" i="3"/>
  <c r="L1515" i="3" s="1"/>
  <c r="AI1515" i="3"/>
  <c r="K1515" i="3" s="1"/>
  <c r="AH1515" i="3"/>
  <c r="J1515" i="3" s="1"/>
  <c r="AG1515" i="3"/>
  <c r="I1515" i="3" s="1"/>
  <c r="AF1515" i="3"/>
  <c r="H1515" i="3" s="1"/>
  <c r="AE1515" i="3"/>
  <c r="G1515" i="3" s="1"/>
  <c r="X1515" i="3"/>
  <c r="D1515" i="3"/>
  <c r="CC1514" i="3"/>
  <c r="CB1514" i="3"/>
  <c r="CA1514" i="3"/>
  <c r="BZ1514" i="3"/>
  <c r="BY1514" i="3"/>
  <c r="BX1514" i="3"/>
  <c r="AU1514" i="3"/>
  <c r="AR1514" i="3"/>
  <c r="AP1514" i="3"/>
  <c r="AJ1514" i="3"/>
  <c r="L1514" i="3" s="1"/>
  <c r="AI1514" i="3"/>
  <c r="K1514" i="3" s="1"/>
  <c r="AH1514" i="3"/>
  <c r="J1514" i="3" s="1"/>
  <c r="AG1514" i="3"/>
  <c r="I1514" i="3" s="1"/>
  <c r="AF1514" i="3"/>
  <c r="H1514" i="3" s="1"/>
  <c r="AE1514" i="3"/>
  <c r="G1514" i="3" s="1"/>
  <c r="S1514" i="3"/>
  <c r="D1514" i="3"/>
  <c r="CC1513" i="3"/>
  <c r="CB1513" i="3"/>
  <c r="CA1513" i="3"/>
  <c r="BZ1513" i="3"/>
  <c r="BY1513" i="3"/>
  <c r="BX1513" i="3"/>
  <c r="AU1513" i="3"/>
  <c r="AR1513" i="3" s="1"/>
  <c r="AP1513" i="3" s="1"/>
  <c r="AJ1513" i="3"/>
  <c r="L1513" i="3" s="1"/>
  <c r="AI1513" i="3"/>
  <c r="K1513" i="3" s="1"/>
  <c r="AH1513" i="3"/>
  <c r="AG1513" i="3"/>
  <c r="I1513" i="3" s="1"/>
  <c r="AF1513" i="3"/>
  <c r="H1513" i="3" s="1"/>
  <c r="AE1513" i="3"/>
  <c r="G1513" i="3" s="1"/>
  <c r="J1513" i="3"/>
  <c r="D1513" i="3"/>
  <c r="CC1512" i="3"/>
  <c r="CB1512" i="3"/>
  <c r="CA1512" i="3"/>
  <c r="BZ1512" i="3"/>
  <c r="BY1512" i="3"/>
  <c r="BX1512" i="3"/>
  <c r="AU1512" i="3"/>
  <c r="AR1512" i="3"/>
  <c r="AP1512" i="3" s="1"/>
  <c r="AJ1512" i="3"/>
  <c r="L1512" i="3" s="1"/>
  <c r="AI1512" i="3"/>
  <c r="K1512" i="3" s="1"/>
  <c r="AH1512" i="3"/>
  <c r="J1512" i="3" s="1"/>
  <c r="AG1512" i="3"/>
  <c r="I1512" i="3" s="1"/>
  <c r="AF1512" i="3"/>
  <c r="H1512" i="3" s="1"/>
  <c r="AE1512" i="3"/>
  <c r="G1512" i="3" s="1"/>
  <c r="D1512" i="3"/>
  <c r="CC1511" i="3"/>
  <c r="CB1511" i="3"/>
  <c r="CA1511" i="3"/>
  <c r="BZ1511" i="3"/>
  <c r="BY1511" i="3"/>
  <c r="BX1511" i="3"/>
  <c r="AU1511" i="3"/>
  <c r="AR1511" i="3" s="1"/>
  <c r="AP1511" i="3" s="1"/>
  <c r="AJ1511" i="3"/>
  <c r="L1511" i="3" s="1"/>
  <c r="AI1511" i="3"/>
  <c r="K1511" i="3" s="1"/>
  <c r="AH1511" i="3"/>
  <c r="J1511" i="3" s="1"/>
  <c r="AG1511" i="3"/>
  <c r="I1511" i="3" s="1"/>
  <c r="AF1511" i="3"/>
  <c r="H1511" i="3" s="1"/>
  <c r="AE1511" i="3"/>
  <c r="G1511" i="3" s="1"/>
  <c r="X1511" i="3"/>
  <c r="D1511" i="3"/>
  <c r="CC1510" i="3"/>
  <c r="CB1510" i="3"/>
  <c r="CA1510" i="3"/>
  <c r="BZ1510" i="3"/>
  <c r="BY1510" i="3"/>
  <c r="BX1510" i="3"/>
  <c r="AU1510" i="3"/>
  <c r="AR1510" i="3"/>
  <c r="AP1510" i="3"/>
  <c r="AJ1510" i="3"/>
  <c r="L1510" i="3" s="1"/>
  <c r="AI1510" i="3"/>
  <c r="K1510" i="3" s="1"/>
  <c r="AH1510" i="3"/>
  <c r="J1510" i="3" s="1"/>
  <c r="AG1510" i="3"/>
  <c r="I1510" i="3" s="1"/>
  <c r="AF1510" i="3"/>
  <c r="H1510" i="3" s="1"/>
  <c r="AE1510" i="3"/>
  <c r="G1510" i="3" s="1"/>
  <c r="S1510" i="3"/>
  <c r="D1510" i="3"/>
  <c r="CC1509" i="3"/>
  <c r="CB1509" i="3"/>
  <c r="CA1509" i="3"/>
  <c r="BZ1509" i="3"/>
  <c r="BY1509" i="3"/>
  <c r="BX1509" i="3"/>
  <c r="AU1509" i="3"/>
  <c r="AR1509" i="3" s="1"/>
  <c r="AP1509" i="3" s="1"/>
  <c r="AJ1509" i="3"/>
  <c r="L1509" i="3" s="1"/>
  <c r="AI1509" i="3"/>
  <c r="K1509" i="3" s="1"/>
  <c r="AH1509" i="3"/>
  <c r="J1509" i="3" s="1"/>
  <c r="AG1509" i="3"/>
  <c r="I1509" i="3" s="1"/>
  <c r="AF1509" i="3"/>
  <c r="H1509" i="3" s="1"/>
  <c r="AE1509" i="3"/>
  <c r="G1509" i="3" s="1"/>
  <c r="D1509" i="3"/>
  <c r="CC1508" i="3"/>
  <c r="CB1508" i="3"/>
  <c r="CA1508" i="3"/>
  <c r="BZ1508" i="3"/>
  <c r="BY1508" i="3"/>
  <c r="BX1508" i="3"/>
  <c r="AU1508" i="3"/>
  <c r="AR1508" i="3"/>
  <c r="AP1508" i="3" s="1"/>
  <c r="AJ1508" i="3"/>
  <c r="L1508" i="3" s="1"/>
  <c r="AI1508" i="3"/>
  <c r="K1508" i="3" s="1"/>
  <c r="AH1508" i="3"/>
  <c r="J1508" i="3" s="1"/>
  <c r="AG1508" i="3"/>
  <c r="I1508" i="3" s="1"/>
  <c r="AF1508" i="3"/>
  <c r="H1508" i="3" s="1"/>
  <c r="AE1508" i="3"/>
  <c r="G1508" i="3" s="1"/>
  <c r="D1508" i="3"/>
  <c r="CC1507" i="3"/>
  <c r="CB1507" i="3"/>
  <c r="CA1507" i="3"/>
  <c r="BZ1507" i="3"/>
  <c r="BY1507" i="3"/>
  <c r="BX1507" i="3"/>
  <c r="AU1507" i="3"/>
  <c r="AR1507" i="3" s="1"/>
  <c r="AP1507" i="3" s="1"/>
  <c r="AJ1507" i="3"/>
  <c r="L1507" i="3" s="1"/>
  <c r="AI1507" i="3"/>
  <c r="K1507" i="3" s="1"/>
  <c r="AH1507" i="3"/>
  <c r="J1507" i="3" s="1"/>
  <c r="AG1507" i="3"/>
  <c r="I1507" i="3" s="1"/>
  <c r="AF1507" i="3"/>
  <c r="H1507" i="3" s="1"/>
  <c r="AE1507" i="3"/>
  <c r="G1507" i="3" s="1"/>
  <c r="X1507" i="3"/>
  <c r="D1507" i="3"/>
  <c r="CC1506" i="3"/>
  <c r="CB1506" i="3"/>
  <c r="CA1506" i="3"/>
  <c r="BZ1506" i="3"/>
  <c r="BY1506" i="3"/>
  <c r="BX1506" i="3"/>
  <c r="AU1506" i="3"/>
  <c r="AR1506" i="3"/>
  <c r="AP1506" i="3"/>
  <c r="AJ1506" i="3"/>
  <c r="L1506" i="3" s="1"/>
  <c r="AI1506" i="3"/>
  <c r="K1506" i="3" s="1"/>
  <c r="AH1506" i="3"/>
  <c r="J1506" i="3" s="1"/>
  <c r="AG1506" i="3"/>
  <c r="I1506" i="3" s="1"/>
  <c r="AF1506" i="3"/>
  <c r="H1506" i="3" s="1"/>
  <c r="AE1506" i="3"/>
  <c r="G1506" i="3" s="1"/>
  <c r="S1506" i="3"/>
  <c r="D1506" i="3"/>
  <c r="CC1505" i="3"/>
  <c r="CB1505" i="3"/>
  <c r="CA1505" i="3"/>
  <c r="BZ1505" i="3"/>
  <c r="BY1505" i="3"/>
  <c r="BX1505" i="3"/>
  <c r="AU1505" i="3"/>
  <c r="AR1505" i="3" s="1"/>
  <c r="AP1505" i="3" s="1"/>
  <c r="AJ1505" i="3"/>
  <c r="L1505" i="3" s="1"/>
  <c r="AI1505" i="3"/>
  <c r="K1505" i="3" s="1"/>
  <c r="AH1505" i="3"/>
  <c r="J1505" i="3" s="1"/>
  <c r="AG1505" i="3"/>
  <c r="I1505" i="3" s="1"/>
  <c r="AF1505" i="3"/>
  <c r="H1505" i="3" s="1"/>
  <c r="AE1505" i="3"/>
  <c r="G1505" i="3" s="1"/>
  <c r="D1505" i="3"/>
  <c r="CC1504" i="3"/>
  <c r="CB1504" i="3"/>
  <c r="CA1504" i="3"/>
  <c r="BZ1504" i="3"/>
  <c r="BY1504" i="3"/>
  <c r="BX1504" i="3"/>
  <c r="AU1504" i="3"/>
  <c r="AR1504" i="3"/>
  <c r="AP1504" i="3" s="1"/>
  <c r="AJ1504" i="3"/>
  <c r="L1504" i="3" s="1"/>
  <c r="AI1504" i="3"/>
  <c r="K1504" i="3" s="1"/>
  <c r="AH1504" i="3"/>
  <c r="J1504" i="3" s="1"/>
  <c r="AG1504" i="3"/>
  <c r="I1504" i="3" s="1"/>
  <c r="AF1504" i="3"/>
  <c r="H1504" i="3" s="1"/>
  <c r="AE1504" i="3"/>
  <c r="G1504" i="3" s="1"/>
  <c r="D1504" i="3"/>
  <c r="CC1503" i="3"/>
  <c r="CB1503" i="3"/>
  <c r="CA1503" i="3"/>
  <c r="BZ1503" i="3"/>
  <c r="BY1503" i="3"/>
  <c r="BX1503" i="3"/>
  <c r="AU1503" i="3"/>
  <c r="AR1503" i="3" s="1"/>
  <c r="AP1503" i="3" s="1"/>
  <c r="AJ1503" i="3"/>
  <c r="L1503" i="3" s="1"/>
  <c r="AI1503" i="3"/>
  <c r="K1503" i="3" s="1"/>
  <c r="AH1503" i="3"/>
  <c r="J1503" i="3" s="1"/>
  <c r="AG1503" i="3"/>
  <c r="AF1503" i="3"/>
  <c r="H1503" i="3" s="1"/>
  <c r="AE1503" i="3"/>
  <c r="G1503" i="3" s="1"/>
  <c r="X1503" i="3"/>
  <c r="I1503" i="3"/>
  <c r="D1503" i="3"/>
  <c r="CC1502" i="3"/>
  <c r="CB1502" i="3"/>
  <c r="CA1502" i="3"/>
  <c r="BZ1502" i="3"/>
  <c r="BY1502" i="3"/>
  <c r="BX1502" i="3"/>
  <c r="AU1502" i="3"/>
  <c r="AR1502" i="3"/>
  <c r="AP1502" i="3"/>
  <c r="AJ1502" i="3"/>
  <c r="L1502" i="3" s="1"/>
  <c r="AI1502" i="3"/>
  <c r="K1502" i="3" s="1"/>
  <c r="AH1502" i="3"/>
  <c r="J1502" i="3" s="1"/>
  <c r="AG1502" i="3"/>
  <c r="I1502" i="3" s="1"/>
  <c r="AF1502" i="3"/>
  <c r="H1502" i="3" s="1"/>
  <c r="AE1502" i="3"/>
  <c r="G1502" i="3" s="1"/>
  <c r="U1502" i="3"/>
  <c r="D1502" i="3"/>
  <c r="CC1501" i="3"/>
  <c r="CB1501" i="3"/>
  <c r="CA1501" i="3"/>
  <c r="BZ1501" i="3"/>
  <c r="BY1501" i="3"/>
  <c r="BX1501" i="3"/>
  <c r="AU1501" i="3"/>
  <c r="AR1501" i="3" s="1"/>
  <c r="AP1501" i="3" s="1"/>
  <c r="AJ1501" i="3"/>
  <c r="AI1501" i="3"/>
  <c r="AH1501" i="3"/>
  <c r="J1501" i="3" s="1"/>
  <c r="AG1501" i="3"/>
  <c r="I1501" i="3" s="1"/>
  <c r="AF1501" i="3"/>
  <c r="H1501" i="3" s="1"/>
  <c r="AE1501" i="3"/>
  <c r="G1501" i="3" s="1"/>
  <c r="X1501" i="3"/>
  <c r="V1501" i="3"/>
  <c r="L1501" i="3"/>
  <c r="K1501" i="3"/>
  <c r="D1501" i="3"/>
  <c r="CC1500" i="3"/>
  <c r="CB1500" i="3"/>
  <c r="CA1500" i="3"/>
  <c r="BZ1500" i="3"/>
  <c r="BY1500" i="3"/>
  <c r="BX1500" i="3"/>
  <c r="AU1500" i="3"/>
  <c r="AR1500" i="3"/>
  <c r="AP1500" i="3"/>
  <c r="AJ1500" i="3"/>
  <c r="AI1500" i="3"/>
  <c r="AH1500" i="3"/>
  <c r="J1500" i="3" s="1"/>
  <c r="AG1500" i="3"/>
  <c r="I1500" i="3" s="1"/>
  <c r="AF1500" i="3"/>
  <c r="H1500" i="3" s="1"/>
  <c r="AE1500" i="3"/>
  <c r="G1500" i="3" s="1"/>
  <c r="U1500" i="3"/>
  <c r="S1500" i="3"/>
  <c r="L1500" i="3"/>
  <c r="K1500" i="3"/>
  <c r="D1500" i="3"/>
  <c r="CC1499" i="3"/>
  <c r="CB1499" i="3"/>
  <c r="CA1499" i="3"/>
  <c r="BZ1499" i="3"/>
  <c r="BY1499" i="3"/>
  <c r="BX1499" i="3"/>
  <c r="AU1499" i="3"/>
  <c r="AR1499" i="3" s="1"/>
  <c r="AP1499" i="3" s="1"/>
  <c r="AJ1499" i="3"/>
  <c r="L1499" i="3" s="1"/>
  <c r="AI1499" i="3"/>
  <c r="AH1499" i="3"/>
  <c r="AG1499" i="3"/>
  <c r="AF1499" i="3"/>
  <c r="H1499" i="3" s="1"/>
  <c r="AE1499" i="3"/>
  <c r="G1499" i="3" s="1"/>
  <c r="X1499" i="3"/>
  <c r="V1499" i="3"/>
  <c r="T1499" i="3"/>
  <c r="K1499" i="3"/>
  <c r="J1499" i="3"/>
  <c r="I1499" i="3"/>
  <c r="D1499" i="3"/>
  <c r="CC1498" i="3"/>
  <c r="CB1498" i="3"/>
  <c r="CA1498" i="3"/>
  <c r="BZ1498" i="3"/>
  <c r="BY1498" i="3"/>
  <c r="BX1498" i="3"/>
  <c r="AU1498" i="3"/>
  <c r="AR1498" i="3"/>
  <c r="AP1498" i="3"/>
  <c r="AJ1498" i="3"/>
  <c r="AI1498" i="3"/>
  <c r="K1498" i="3" s="1"/>
  <c r="AH1498" i="3"/>
  <c r="J1498" i="3" s="1"/>
  <c r="AG1498" i="3"/>
  <c r="I1498" i="3" s="1"/>
  <c r="AF1498" i="3"/>
  <c r="H1498" i="3" s="1"/>
  <c r="AE1498" i="3"/>
  <c r="G1498" i="3" s="1"/>
  <c r="U1498" i="3"/>
  <c r="S1498" i="3"/>
  <c r="L1498" i="3"/>
  <c r="D1498" i="3"/>
  <c r="CC1497" i="3"/>
  <c r="CB1497" i="3"/>
  <c r="CA1497" i="3"/>
  <c r="BZ1497" i="3"/>
  <c r="BY1497" i="3"/>
  <c r="BX1497" i="3"/>
  <c r="AU1497" i="3"/>
  <c r="AR1497" i="3" s="1"/>
  <c r="AP1497" i="3" s="1"/>
  <c r="AJ1497" i="3"/>
  <c r="L1497" i="3" s="1"/>
  <c r="AI1497" i="3"/>
  <c r="K1497" i="3" s="1"/>
  <c r="AH1497" i="3"/>
  <c r="J1497" i="3" s="1"/>
  <c r="AG1497" i="3"/>
  <c r="I1497" i="3" s="1"/>
  <c r="AF1497" i="3"/>
  <c r="H1497" i="3" s="1"/>
  <c r="AE1497" i="3"/>
  <c r="G1497" i="3" s="1"/>
  <c r="X1497" i="3"/>
  <c r="V1497" i="3"/>
  <c r="T1497" i="3"/>
  <c r="D1497" i="3"/>
  <c r="CC1496" i="3"/>
  <c r="CB1496" i="3"/>
  <c r="CA1496" i="3"/>
  <c r="BZ1496" i="3"/>
  <c r="BY1496" i="3"/>
  <c r="BX1496" i="3"/>
  <c r="AU1496" i="3"/>
  <c r="AR1496" i="3"/>
  <c r="AP1496" i="3" s="1"/>
  <c r="AJ1496" i="3"/>
  <c r="L1496" i="3" s="1"/>
  <c r="AI1496" i="3"/>
  <c r="K1496" i="3" s="1"/>
  <c r="AH1496" i="3"/>
  <c r="AG1496" i="3"/>
  <c r="I1496" i="3" s="1"/>
  <c r="AF1496" i="3"/>
  <c r="H1496" i="3" s="1"/>
  <c r="AE1496" i="3"/>
  <c r="G1496" i="3" s="1"/>
  <c r="J1496" i="3"/>
  <c r="D1496" i="3"/>
  <c r="CC1495" i="3"/>
  <c r="CB1495" i="3"/>
  <c r="CA1495" i="3"/>
  <c r="BZ1495" i="3"/>
  <c r="BY1495" i="3"/>
  <c r="BX1495" i="3"/>
  <c r="AU1495" i="3"/>
  <c r="AR1495" i="3" s="1"/>
  <c r="AP1495" i="3" s="1"/>
  <c r="AJ1495" i="3"/>
  <c r="L1495" i="3" s="1"/>
  <c r="AI1495" i="3"/>
  <c r="K1495" i="3" s="1"/>
  <c r="AH1495" i="3"/>
  <c r="J1495" i="3" s="1"/>
  <c r="AG1495" i="3"/>
  <c r="AF1495" i="3"/>
  <c r="H1495" i="3" s="1"/>
  <c r="AE1495" i="3"/>
  <c r="G1495" i="3" s="1"/>
  <c r="X1495" i="3"/>
  <c r="I1495" i="3"/>
  <c r="D1495" i="3"/>
  <c r="CC1494" i="3"/>
  <c r="CB1494" i="3"/>
  <c r="CA1494" i="3"/>
  <c r="BZ1494" i="3"/>
  <c r="BY1494" i="3"/>
  <c r="BX1494" i="3"/>
  <c r="AU1494" i="3"/>
  <c r="AR1494" i="3"/>
  <c r="AP1494" i="3"/>
  <c r="AJ1494" i="3"/>
  <c r="L1494" i="3" s="1"/>
  <c r="AI1494" i="3"/>
  <c r="K1494" i="3" s="1"/>
  <c r="AH1494" i="3"/>
  <c r="J1494" i="3" s="1"/>
  <c r="AG1494" i="3"/>
  <c r="I1494" i="3" s="1"/>
  <c r="AF1494" i="3"/>
  <c r="H1494" i="3" s="1"/>
  <c r="AE1494" i="3"/>
  <c r="G1494" i="3" s="1"/>
  <c r="U1494" i="3"/>
  <c r="D1494" i="3"/>
  <c r="CC1493" i="3"/>
  <c r="CB1493" i="3"/>
  <c r="CA1493" i="3"/>
  <c r="BZ1493" i="3"/>
  <c r="BY1493" i="3"/>
  <c r="BX1493" i="3"/>
  <c r="AU1493" i="3"/>
  <c r="AR1493" i="3" s="1"/>
  <c r="AP1493" i="3" s="1"/>
  <c r="AJ1493" i="3"/>
  <c r="AI1493" i="3"/>
  <c r="AH1493" i="3"/>
  <c r="J1493" i="3" s="1"/>
  <c r="AG1493" i="3"/>
  <c r="I1493" i="3" s="1"/>
  <c r="AF1493" i="3"/>
  <c r="H1493" i="3" s="1"/>
  <c r="AE1493" i="3"/>
  <c r="G1493" i="3" s="1"/>
  <c r="X1493" i="3"/>
  <c r="V1493" i="3"/>
  <c r="L1493" i="3"/>
  <c r="K1493" i="3"/>
  <c r="D1493" i="3"/>
  <c r="CC1492" i="3"/>
  <c r="CB1492" i="3"/>
  <c r="CA1492" i="3"/>
  <c r="BZ1492" i="3"/>
  <c r="BY1492" i="3"/>
  <c r="BX1492" i="3"/>
  <c r="AU1492" i="3"/>
  <c r="AR1492" i="3"/>
  <c r="AP1492" i="3"/>
  <c r="AJ1492" i="3"/>
  <c r="AI1492" i="3"/>
  <c r="K1492" i="3" s="1"/>
  <c r="AH1492" i="3"/>
  <c r="J1492" i="3" s="1"/>
  <c r="AG1492" i="3"/>
  <c r="I1492" i="3" s="1"/>
  <c r="AF1492" i="3"/>
  <c r="H1492" i="3" s="1"/>
  <c r="AE1492" i="3"/>
  <c r="G1492" i="3" s="1"/>
  <c r="U1492" i="3"/>
  <c r="S1492" i="3"/>
  <c r="L1492" i="3"/>
  <c r="D1492" i="3"/>
  <c r="CC1491" i="3"/>
  <c r="CB1491" i="3"/>
  <c r="CA1491" i="3"/>
  <c r="BZ1491" i="3"/>
  <c r="BY1491" i="3"/>
  <c r="BX1491" i="3"/>
  <c r="AU1491" i="3"/>
  <c r="AR1491" i="3" s="1"/>
  <c r="AP1491" i="3" s="1"/>
  <c r="AJ1491" i="3"/>
  <c r="L1491" i="3" s="1"/>
  <c r="AI1491" i="3"/>
  <c r="K1491" i="3" s="1"/>
  <c r="AH1491" i="3"/>
  <c r="J1491" i="3" s="1"/>
  <c r="AG1491" i="3"/>
  <c r="I1491" i="3" s="1"/>
  <c r="AF1491" i="3"/>
  <c r="H1491" i="3" s="1"/>
  <c r="AE1491" i="3"/>
  <c r="G1491" i="3" s="1"/>
  <c r="X1491" i="3"/>
  <c r="V1491" i="3"/>
  <c r="T1491" i="3"/>
  <c r="D1491" i="3"/>
  <c r="CC1490" i="3"/>
  <c r="CB1490" i="3"/>
  <c r="CA1490" i="3"/>
  <c r="BZ1490" i="3"/>
  <c r="BY1490" i="3"/>
  <c r="BX1490" i="3"/>
  <c r="AU1490" i="3"/>
  <c r="AR1490" i="3"/>
  <c r="AP1490" i="3"/>
  <c r="AJ1490" i="3"/>
  <c r="AI1490" i="3"/>
  <c r="K1490" i="3" s="1"/>
  <c r="AH1490" i="3"/>
  <c r="J1490" i="3" s="1"/>
  <c r="AG1490" i="3"/>
  <c r="I1490" i="3" s="1"/>
  <c r="AF1490" i="3"/>
  <c r="H1490" i="3" s="1"/>
  <c r="AE1490" i="3"/>
  <c r="G1490" i="3" s="1"/>
  <c r="U1490" i="3"/>
  <c r="S1490" i="3"/>
  <c r="L1490" i="3"/>
  <c r="D1490" i="3"/>
  <c r="CC1489" i="3"/>
  <c r="CB1489" i="3"/>
  <c r="CA1489" i="3"/>
  <c r="BZ1489" i="3"/>
  <c r="BY1489" i="3"/>
  <c r="BX1489" i="3"/>
  <c r="AU1489" i="3"/>
  <c r="AR1489" i="3" s="1"/>
  <c r="AP1489" i="3" s="1"/>
  <c r="AJ1489" i="3"/>
  <c r="L1489" i="3" s="1"/>
  <c r="AI1489" i="3"/>
  <c r="AH1489" i="3"/>
  <c r="J1489" i="3" s="1"/>
  <c r="AG1489" i="3"/>
  <c r="I1489" i="3" s="1"/>
  <c r="AF1489" i="3"/>
  <c r="H1489" i="3" s="1"/>
  <c r="AE1489" i="3"/>
  <c r="G1489" i="3" s="1"/>
  <c r="X1489" i="3"/>
  <c r="V1489" i="3"/>
  <c r="T1489" i="3"/>
  <c r="K1489" i="3"/>
  <c r="D1489" i="3"/>
  <c r="CC1488" i="3"/>
  <c r="CB1488" i="3"/>
  <c r="CA1488" i="3"/>
  <c r="BZ1488" i="3"/>
  <c r="BY1488" i="3"/>
  <c r="BX1488" i="3"/>
  <c r="AU1488" i="3"/>
  <c r="AR1488" i="3"/>
  <c r="AP1488" i="3" s="1"/>
  <c r="AJ1488" i="3"/>
  <c r="L1488" i="3" s="1"/>
  <c r="AI1488" i="3"/>
  <c r="K1488" i="3" s="1"/>
  <c r="AH1488" i="3"/>
  <c r="AG1488" i="3"/>
  <c r="AF1488" i="3"/>
  <c r="H1488" i="3" s="1"/>
  <c r="AE1488" i="3"/>
  <c r="G1488" i="3" s="1"/>
  <c r="J1488" i="3"/>
  <c r="I1488" i="3"/>
  <c r="D1488" i="3"/>
  <c r="CC1487" i="3"/>
  <c r="CB1487" i="3"/>
  <c r="CA1487" i="3"/>
  <c r="BZ1487" i="3"/>
  <c r="BY1487" i="3"/>
  <c r="BX1487" i="3"/>
  <c r="AU1487" i="3"/>
  <c r="AR1487" i="3" s="1"/>
  <c r="AP1487" i="3" s="1"/>
  <c r="AJ1487" i="3"/>
  <c r="L1487" i="3" s="1"/>
  <c r="AI1487" i="3"/>
  <c r="K1487" i="3" s="1"/>
  <c r="AH1487" i="3"/>
  <c r="J1487" i="3" s="1"/>
  <c r="AG1487" i="3"/>
  <c r="I1487" i="3" s="1"/>
  <c r="AF1487" i="3"/>
  <c r="H1487" i="3" s="1"/>
  <c r="AE1487" i="3"/>
  <c r="G1487" i="3" s="1"/>
  <c r="D1487" i="3"/>
  <c r="CC1486" i="3"/>
  <c r="CB1486" i="3"/>
  <c r="CA1486" i="3"/>
  <c r="BZ1486" i="3"/>
  <c r="BY1486" i="3"/>
  <c r="BX1486" i="3"/>
  <c r="AU1486" i="3"/>
  <c r="AR1486" i="3"/>
  <c r="AP1486" i="3"/>
  <c r="AJ1486" i="3"/>
  <c r="L1486" i="3" s="1"/>
  <c r="AI1486" i="3"/>
  <c r="K1486" i="3" s="1"/>
  <c r="AH1486" i="3"/>
  <c r="J1486" i="3" s="1"/>
  <c r="AG1486" i="3"/>
  <c r="I1486" i="3" s="1"/>
  <c r="AF1486" i="3"/>
  <c r="H1486" i="3" s="1"/>
  <c r="AE1486" i="3"/>
  <c r="G1486" i="3" s="1"/>
  <c r="V1486" i="3"/>
  <c r="U1486" i="3"/>
  <c r="D1486" i="3"/>
  <c r="CC1485" i="3"/>
  <c r="CB1485" i="3"/>
  <c r="CA1485" i="3"/>
  <c r="BZ1485" i="3"/>
  <c r="BY1485" i="3"/>
  <c r="BX1485" i="3"/>
  <c r="AU1485" i="3"/>
  <c r="AR1485" i="3" s="1"/>
  <c r="AP1485" i="3" s="1"/>
  <c r="AJ1485" i="3"/>
  <c r="L1485" i="3" s="1"/>
  <c r="AI1485" i="3"/>
  <c r="K1485" i="3" s="1"/>
  <c r="AH1485" i="3"/>
  <c r="J1485" i="3" s="1"/>
  <c r="AG1485" i="3"/>
  <c r="I1485" i="3" s="1"/>
  <c r="AF1485" i="3"/>
  <c r="H1485" i="3" s="1"/>
  <c r="AE1485" i="3"/>
  <c r="G1485" i="3" s="1"/>
  <c r="D1485" i="3"/>
  <c r="CC1484" i="3"/>
  <c r="CB1484" i="3"/>
  <c r="CA1484" i="3"/>
  <c r="BZ1484" i="3"/>
  <c r="BY1484" i="3"/>
  <c r="BX1484" i="3"/>
  <c r="AU1484" i="3"/>
  <c r="AR1484" i="3"/>
  <c r="AP1484" i="3"/>
  <c r="V1484" i="3" s="1"/>
  <c r="AJ1484" i="3"/>
  <c r="AI1484" i="3"/>
  <c r="AH1484" i="3"/>
  <c r="J1484" i="3" s="1"/>
  <c r="AG1484" i="3"/>
  <c r="I1484" i="3" s="1"/>
  <c r="AF1484" i="3"/>
  <c r="H1484" i="3" s="1"/>
  <c r="AE1484" i="3"/>
  <c r="G1484" i="3" s="1"/>
  <c r="W1484" i="3"/>
  <c r="U1484" i="3"/>
  <c r="L1484" i="3"/>
  <c r="K1484" i="3"/>
  <c r="D1484" i="3"/>
  <c r="CC1483" i="3"/>
  <c r="CB1483" i="3"/>
  <c r="CA1483" i="3"/>
  <c r="BZ1483" i="3"/>
  <c r="BY1483" i="3"/>
  <c r="BX1483" i="3"/>
  <c r="AU1483" i="3"/>
  <c r="AR1483" i="3" s="1"/>
  <c r="AP1483" i="3"/>
  <c r="U1483" i="3" s="1"/>
  <c r="AJ1483" i="3"/>
  <c r="L1483" i="3" s="1"/>
  <c r="AI1483" i="3"/>
  <c r="AH1483" i="3"/>
  <c r="AG1483" i="3"/>
  <c r="AF1483" i="3"/>
  <c r="H1483" i="3" s="1"/>
  <c r="AE1483" i="3"/>
  <c r="G1483" i="3" s="1"/>
  <c r="W1483" i="3"/>
  <c r="V1483" i="3"/>
  <c r="S1483" i="3"/>
  <c r="K1483" i="3"/>
  <c r="J1483" i="3"/>
  <c r="I1483" i="3"/>
  <c r="D1483" i="3"/>
  <c r="CC1482" i="3"/>
  <c r="CB1482" i="3"/>
  <c r="CA1482" i="3"/>
  <c r="BZ1482" i="3"/>
  <c r="BY1482" i="3"/>
  <c r="BX1482" i="3"/>
  <c r="AU1482" i="3"/>
  <c r="AR1482" i="3"/>
  <c r="AP1482" i="3" s="1"/>
  <c r="AJ1482" i="3"/>
  <c r="L1482" i="3" s="1"/>
  <c r="AI1482" i="3"/>
  <c r="K1482" i="3" s="1"/>
  <c r="AH1482" i="3"/>
  <c r="J1482" i="3" s="1"/>
  <c r="AG1482" i="3"/>
  <c r="I1482" i="3" s="1"/>
  <c r="AF1482" i="3"/>
  <c r="H1482" i="3" s="1"/>
  <c r="AE1482" i="3"/>
  <c r="G1482" i="3" s="1"/>
  <c r="D1482" i="3"/>
  <c r="CC1481" i="3"/>
  <c r="CB1481" i="3"/>
  <c r="CA1481" i="3"/>
  <c r="BZ1481" i="3"/>
  <c r="BY1481" i="3"/>
  <c r="BX1481" i="3"/>
  <c r="AU1481" i="3"/>
  <c r="AR1481" i="3"/>
  <c r="AP1481" i="3" s="1"/>
  <c r="AJ1481" i="3"/>
  <c r="L1481" i="3" s="1"/>
  <c r="AI1481" i="3"/>
  <c r="K1481" i="3" s="1"/>
  <c r="AH1481" i="3"/>
  <c r="J1481" i="3" s="1"/>
  <c r="AG1481" i="3"/>
  <c r="I1481" i="3" s="1"/>
  <c r="AF1481" i="3"/>
  <c r="H1481" i="3" s="1"/>
  <c r="AE1481" i="3"/>
  <c r="G1481" i="3" s="1"/>
  <c r="D1481" i="3"/>
  <c r="CC1480" i="3"/>
  <c r="CB1480" i="3"/>
  <c r="CA1480" i="3"/>
  <c r="BZ1480" i="3"/>
  <c r="BY1480" i="3"/>
  <c r="BX1480" i="3"/>
  <c r="AU1480" i="3"/>
  <c r="AR1480" i="3"/>
  <c r="AP1480" i="3"/>
  <c r="V1480" i="3" s="1"/>
  <c r="AJ1480" i="3"/>
  <c r="L1480" i="3" s="1"/>
  <c r="AI1480" i="3"/>
  <c r="K1480" i="3" s="1"/>
  <c r="AH1480" i="3"/>
  <c r="J1480" i="3" s="1"/>
  <c r="AG1480" i="3"/>
  <c r="I1480" i="3" s="1"/>
  <c r="AF1480" i="3"/>
  <c r="H1480" i="3" s="1"/>
  <c r="AE1480" i="3"/>
  <c r="G1480" i="3" s="1"/>
  <c r="W1480" i="3"/>
  <c r="S1480" i="3"/>
  <c r="D1480" i="3"/>
  <c r="CC1479" i="3"/>
  <c r="CB1479" i="3"/>
  <c r="CA1479" i="3"/>
  <c r="BZ1479" i="3"/>
  <c r="BY1479" i="3"/>
  <c r="BX1479" i="3"/>
  <c r="AU1479" i="3"/>
  <c r="AR1479" i="3" s="1"/>
  <c r="AP1479" i="3" s="1"/>
  <c r="AJ1479" i="3"/>
  <c r="L1479" i="3" s="1"/>
  <c r="AI1479" i="3"/>
  <c r="K1479" i="3" s="1"/>
  <c r="AH1479" i="3"/>
  <c r="J1479" i="3" s="1"/>
  <c r="AG1479" i="3"/>
  <c r="I1479" i="3" s="1"/>
  <c r="AF1479" i="3"/>
  <c r="H1479" i="3" s="1"/>
  <c r="AE1479" i="3"/>
  <c r="G1479" i="3" s="1"/>
  <c r="D1479" i="3"/>
  <c r="CC1478" i="3"/>
  <c r="CB1478" i="3"/>
  <c r="CA1478" i="3"/>
  <c r="BZ1478" i="3"/>
  <c r="BY1478" i="3"/>
  <c r="BX1478" i="3"/>
  <c r="AU1478" i="3"/>
  <c r="AR1478" i="3"/>
  <c r="AP1478" i="3" s="1"/>
  <c r="AJ1478" i="3"/>
  <c r="L1478" i="3" s="1"/>
  <c r="AI1478" i="3"/>
  <c r="K1478" i="3" s="1"/>
  <c r="AH1478" i="3"/>
  <c r="J1478" i="3" s="1"/>
  <c r="AG1478" i="3"/>
  <c r="I1478" i="3" s="1"/>
  <c r="AF1478" i="3"/>
  <c r="H1478" i="3" s="1"/>
  <c r="AE1478" i="3"/>
  <c r="G1478" i="3" s="1"/>
  <c r="D1478" i="3"/>
  <c r="CC1477" i="3"/>
  <c r="CB1477" i="3"/>
  <c r="CA1477" i="3"/>
  <c r="BZ1477" i="3"/>
  <c r="BY1477" i="3"/>
  <c r="BX1477" i="3"/>
  <c r="AU1477" i="3"/>
  <c r="AR1477" i="3"/>
  <c r="AP1477" i="3" s="1"/>
  <c r="AJ1477" i="3"/>
  <c r="L1477" i="3" s="1"/>
  <c r="AI1477" i="3"/>
  <c r="K1477" i="3" s="1"/>
  <c r="AH1477" i="3"/>
  <c r="J1477" i="3" s="1"/>
  <c r="AG1477" i="3"/>
  <c r="I1477" i="3" s="1"/>
  <c r="AF1477" i="3"/>
  <c r="H1477" i="3" s="1"/>
  <c r="AE1477" i="3"/>
  <c r="G1477" i="3" s="1"/>
  <c r="D1477" i="3"/>
  <c r="CC1476" i="3"/>
  <c r="CB1476" i="3"/>
  <c r="CA1476" i="3"/>
  <c r="BZ1476" i="3"/>
  <c r="BY1476" i="3"/>
  <c r="BX1476" i="3"/>
  <c r="AU1476" i="3"/>
  <c r="AR1476" i="3"/>
  <c r="AP1476" i="3"/>
  <c r="V1476" i="3" s="1"/>
  <c r="AJ1476" i="3"/>
  <c r="AI1476" i="3"/>
  <c r="AH1476" i="3"/>
  <c r="AG1476" i="3"/>
  <c r="I1476" i="3" s="1"/>
  <c r="AF1476" i="3"/>
  <c r="H1476" i="3" s="1"/>
  <c r="AE1476" i="3"/>
  <c r="G1476" i="3" s="1"/>
  <c r="W1476" i="3"/>
  <c r="S1476" i="3"/>
  <c r="L1476" i="3"/>
  <c r="K1476" i="3"/>
  <c r="J1476" i="3"/>
  <c r="D1476" i="3"/>
  <c r="CC1475" i="3"/>
  <c r="CB1475" i="3"/>
  <c r="CA1475" i="3"/>
  <c r="BZ1475" i="3"/>
  <c r="BY1475" i="3"/>
  <c r="BX1475" i="3"/>
  <c r="AU1475" i="3"/>
  <c r="AR1475" i="3" s="1"/>
  <c r="AP1475" i="3" s="1"/>
  <c r="AJ1475" i="3"/>
  <c r="L1475" i="3" s="1"/>
  <c r="AI1475" i="3"/>
  <c r="K1475" i="3" s="1"/>
  <c r="AH1475" i="3"/>
  <c r="J1475" i="3" s="1"/>
  <c r="AG1475" i="3"/>
  <c r="I1475" i="3" s="1"/>
  <c r="AF1475" i="3"/>
  <c r="H1475" i="3" s="1"/>
  <c r="AE1475" i="3"/>
  <c r="G1475" i="3" s="1"/>
  <c r="D1475" i="3"/>
  <c r="CC1474" i="3"/>
  <c r="CB1474" i="3"/>
  <c r="CA1474" i="3"/>
  <c r="BZ1474" i="3"/>
  <c r="BY1474" i="3"/>
  <c r="BX1474" i="3"/>
  <c r="AU1474" i="3"/>
  <c r="AR1474" i="3"/>
  <c r="AP1474" i="3" s="1"/>
  <c r="AJ1474" i="3"/>
  <c r="L1474" i="3" s="1"/>
  <c r="AI1474" i="3"/>
  <c r="K1474" i="3" s="1"/>
  <c r="AH1474" i="3"/>
  <c r="AG1474" i="3"/>
  <c r="AF1474" i="3"/>
  <c r="H1474" i="3" s="1"/>
  <c r="AE1474" i="3"/>
  <c r="G1474" i="3" s="1"/>
  <c r="J1474" i="3"/>
  <c r="I1474" i="3"/>
  <c r="D1474" i="3"/>
  <c r="CC1473" i="3"/>
  <c r="CB1473" i="3"/>
  <c r="CA1473" i="3"/>
  <c r="BZ1473" i="3"/>
  <c r="BY1473" i="3"/>
  <c r="BX1473" i="3"/>
  <c r="AU1473" i="3"/>
  <c r="AR1473" i="3"/>
  <c r="AP1473" i="3" s="1"/>
  <c r="AJ1473" i="3"/>
  <c r="L1473" i="3" s="1"/>
  <c r="AI1473" i="3"/>
  <c r="K1473" i="3" s="1"/>
  <c r="AH1473" i="3"/>
  <c r="J1473" i="3" s="1"/>
  <c r="AG1473" i="3"/>
  <c r="I1473" i="3" s="1"/>
  <c r="AF1473" i="3"/>
  <c r="H1473" i="3" s="1"/>
  <c r="AE1473" i="3"/>
  <c r="G1473" i="3" s="1"/>
  <c r="D1473" i="3"/>
  <c r="CC1472" i="3"/>
  <c r="CB1472" i="3"/>
  <c r="CA1472" i="3"/>
  <c r="BZ1472" i="3"/>
  <c r="BY1472" i="3"/>
  <c r="BX1472" i="3"/>
  <c r="AU1472" i="3"/>
  <c r="AR1472" i="3"/>
  <c r="AP1472" i="3"/>
  <c r="V1472" i="3" s="1"/>
  <c r="AJ1472" i="3"/>
  <c r="AI1472" i="3"/>
  <c r="AH1472" i="3"/>
  <c r="AG1472" i="3"/>
  <c r="AF1472" i="3"/>
  <c r="AE1472" i="3"/>
  <c r="W1472" i="3"/>
  <c r="S1472" i="3"/>
  <c r="L1472" i="3"/>
  <c r="K1472" i="3"/>
  <c r="J1472" i="3"/>
  <c r="I1472" i="3"/>
  <c r="H1472" i="3"/>
  <c r="G1472" i="3"/>
  <c r="D1472" i="3"/>
  <c r="CC1471" i="3"/>
  <c r="CB1471" i="3"/>
  <c r="CA1471" i="3"/>
  <c r="BZ1471" i="3"/>
  <c r="BY1471" i="3"/>
  <c r="BX1471" i="3"/>
  <c r="AU1471" i="3"/>
  <c r="AR1471" i="3" s="1"/>
  <c r="AP1471" i="3" s="1"/>
  <c r="AJ1471" i="3"/>
  <c r="L1471" i="3" s="1"/>
  <c r="AI1471" i="3"/>
  <c r="K1471" i="3" s="1"/>
  <c r="AH1471" i="3"/>
  <c r="AG1471" i="3"/>
  <c r="I1471" i="3" s="1"/>
  <c r="AF1471" i="3"/>
  <c r="H1471" i="3" s="1"/>
  <c r="AE1471" i="3"/>
  <c r="G1471" i="3" s="1"/>
  <c r="J1471" i="3"/>
  <c r="D1471" i="3"/>
  <c r="CC1470" i="3"/>
  <c r="CB1470" i="3"/>
  <c r="CA1470" i="3"/>
  <c r="BZ1470" i="3"/>
  <c r="BY1470" i="3"/>
  <c r="BX1470" i="3"/>
  <c r="AU1470" i="3"/>
  <c r="AR1470" i="3"/>
  <c r="AP1470" i="3" s="1"/>
  <c r="AJ1470" i="3"/>
  <c r="L1470" i="3" s="1"/>
  <c r="AI1470" i="3"/>
  <c r="K1470" i="3" s="1"/>
  <c r="AH1470" i="3"/>
  <c r="J1470" i="3" s="1"/>
  <c r="AG1470" i="3"/>
  <c r="I1470" i="3" s="1"/>
  <c r="AF1470" i="3"/>
  <c r="H1470" i="3" s="1"/>
  <c r="AE1470" i="3"/>
  <c r="G1470" i="3" s="1"/>
  <c r="D1470" i="3"/>
  <c r="CC1469" i="3"/>
  <c r="CB1469" i="3"/>
  <c r="CA1469" i="3"/>
  <c r="BZ1469" i="3"/>
  <c r="BY1469" i="3"/>
  <c r="BX1469" i="3"/>
  <c r="AU1469" i="3"/>
  <c r="AR1469" i="3"/>
  <c r="AP1469" i="3" s="1"/>
  <c r="AJ1469" i="3"/>
  <c r="L1469" i="3" s="1"/>
  <c r="AI1469" i="3"/>
  <c r="K1469" i="3" s="1"/>
  <c r="AH1469" i="3"/>
  <c r="J1469" i="3" s="1"/>
  <c r="AG1469" i="3"/>
  <c r="I1469" i="3" s="1"/>
  <c r="AF1469" i="3"/>
  <c r="H1469" i="3" s="1"/>
  <c r="AE1469" i="3"/>
  <c r="G1469" i="3" s="1"/>
  <c r="D1469" i="3"/>
  <c r="CC1468" i="3"/>
  <c r="CB1468" i="3"/>
  <c r="CA1468" i="3"/>
  <c r="BZ1468" i="3"/>
  <c r="BY1468" i="3"/>
  <c r="BX1468" i="3"/>
  <c r="AU1468" i="3"/>
  <c r="AR1468" i="3"/>
  <c r="AP1468" i="3"/>
  <c r="V1468" i="3" s="1"/>
  <c r="AJ1468" i="3"/>
  <c r="AI1468" i="3"/>
  <c r="AH1468" i="3"/>
  <c r="AG1468" i="3"/>
  <c r="AF1468" i="3"/>
  <c r="AE1468" i="3"/>
  <c r="W1468" i="3"/>
  <c r="S1468" i="3"/>
  <c r="L1468" i="3"/>
  <c r="K1468" i="3"/>
  <c r="J1468" i="3"/>
  <c r="I1468" i="3"/>
  <c r="H1468" i="3"/>
  <c r="G1468" i="3"/>
  <c r="D1468" i="3"/>
  <c r="CC1467" i="3"/>
  <c r="CB1467" i="3"/>
  <c r="CA1467" i="3"/>
  <c r="BZ1467" i="3"/>
  <c r="BY1467" i="3"/>
  <c r="BX1467" i="3"/>
  <c r="AU1467" i="3"/>
  <c r="AR1467" i="3" s="1"/>
  <c r="AP1467" i="3" s="1"/>
  <c r="AJ1467" i="3"/>
  <c r="L1467" i="3" s="1"/>
  <c r="AI1467" i="3"/>
  <c r="K1467" i="3" s="1"/>
  <c r="AH1467" i="3"/>
  <c r="J1467" i="3" s="1"/>
  <c r="AG1467" i="3"/>
  <c r="I1467" i="3" s="1"/>
  <c r="AF1467" i="3"/>
  <c r="H1467" i="3" s="1"/>
  <c r="AE1467" i="3"/>
  <c r="G1467" i="3" s="1"/>
  <c r="D1467" i="3"/>
  <c r="CC1466" i="3"/>
  <c r="CB1466" i="3"/>
  <c r="CA1466" i="3"/>
  <c r="BZ1466" i="3"/>
  <c r="BY1466" i="3"/>
  <c r="BX1466" i="3"/>
  <c r="AU1466" i="3"/>
  <c r="AR1466" i="3"/>
  <c r="AP1466" i="3" s="1"/>
  <c r="AJ1466" i="3"/>
  <c r="L1466" i="3" s="1"/>
  <c r="AI1466" i="3"/>
  <c r="K1466" i="3" s="1"/>
  <c r="AH1466" i="3"/>
  <c r="J1466" i="3" s="1"/>
  <c r="AG1466" i="3"/>
  <c r="I1466" i="3" s="1"/>
  <c r="AF1466" i="3"/>
  <c r="H1466" i="3" s="1"/>
  <c r="AE1466" i="3"/>
  <c r="G1466" i="3" s="1"/>
  <c r="D1466" i="3"/>
  <c r="CC1465" i="3"/>
  <c r="CB1465" i="3"/>
  <c r="CA1465" i="3"/>
  <c r="BZ1465" i="3"/>
  <c r="BY1465" i="3"/>
  <c r="BX1465" i="3"/>
  <c r="AU1465" i="3"/>
  <c r="AR1465" i="3"/>
  <c r="AP1465" i="3" s="1"/>
  <c r="AJ1465" i="3"/>
  <c r="L1465" i="3" s="1"/>
  <c r="AI1465" i="3"/>
  <c r="K1465" i="3" s="1"/>
  <c r="AH1465" i="3"/>
  <c r="J1465" i="3" s="1"/>
  <c r="AG1465" i="3"/>
  <c r="I1465" i="3" s="1"/>
  <c r="AF1465" i="3"/>
  <c r="H1465" i="3" s="1"/>
  <c r="AE1465" i="3"/>
  <c r="G1465" i="3" s="1"/>
  <c r="D1465" i="3"/>
  <c r="CC1464" i="3"/>
  <c r="CB1464" i="3"/>
  <c r="CA1464" i="3"/>
  <c r="BZ1464" i="3"/>
  <c r="BY1464" i="3"/>
  <c r="BX1464" i="3"/>
  <c r="AU1464" i="3"/>
  <c r="AR1464" i="3"/>
  <c r="AP1464" i="3"/>
  <c r="V1464" i="3" s="1"/>
  <c r="AJ1464" i="3"/>
  <c r="AI1464" i="3"/>
  <c r="AH1464" i="3"/>
  <c r="AG1464" i="3"/>
  <c r="AF1464" i="3"/>
  <c r="AE1464" i="3"/>
  <c r="W1464" i="3"/>
  <c r="S1464" i="3"/>
  <c r="L1464" i="3"/>
  <c r="K1464" i="3"/>
  <c r="J1464" i="3"/>
  <c r="I1464" i="3"/>
  <c r="H1464" i="3"/>
  <c r="G1464" i="3"/>
  <c r="D1464" i="3"/>
  <c r="CC1463" i="3"/>
  <c r="CB1463" i="3"/>
  <c r="CA1463" i="3"/>
  <c r="BZ1463" i="3"/>
  <c r="BY1463" i="3"/>
  <c r="BX1463" i="3"/>
  <c r="AU1463" i="3"/>
  <c r="AR1463" i="3" s="1"/>
  <c r="AP1463" i="3" s="1"/>
  <c r="AJ1463" i="3"/>
  <c r="L1463" i="3" s="1"/>
  <c r="AI1463" i="3"/>
  <c r="K1463" i="3" s="1"/>
  <c r="AH1463" i="3"/>
  <c r="J1463" i="3" s="1"/>
  <c r="AG1463" i="3"/>
  <c r="I1463" i="3" s="1"/>
  <c r="AF1463" i="3"/>
  <c r="H1463" i="3" s="1"/>
  <c r="AE1463" i="3"/>
  <c r="G1463" i="3" s="1"/>
  <c r="D1463" i="3"/>
  <c r="CC1462" i="3"/>
  <c r="CB1462" i="3"/>
  <c r="CA1462" i="3"/>
  <c r="BZ1462" i="3"/>
  <c r="BY1462" i="3"/>
  <c r="BX1462" i="3"/>
  <c r="AU1462" i="3"/>
  <c r="AR1462" i="3"/>
  <c r="AP1462" i="3" s="1"/>
  <c r="AJ1462" i="3"/>
  <c r="L1462" i="3" s="1"/>
  <c r="AI1462" i="3"/>
  <c r="K1462" i="3" s="1"/>
  <c r="AH1462" i="3"/>
  <c r="J1462" i="3" s="1"/>
  <c r="AG1462" i="3"/>
  <c r="I1462" i="3" s="1"/>
  <c r="AF1462" i="3"/>
  <c r="H1462" i="3" s="1"/>
  <c r="AE1462" i="3"/>
  <c r="G1462" i="3" s="1"/>
  <c r="D1462" i="3"/>
  <c r="CC1461" i="3"/>
  <c r="CB1461" i="3"/>
  <c r="CA1461" i="3"/>
  <c r="BZ1461" i="3"/>
  <c r="BY1461" i="3"/>
  <c r="BX1461" i="3"/>
  <c r="AU1461" i="3"/>
  <c r="AR1461" i="3"/>
  <c r="AP1461" i="3" s="1"/>
  <c r="AJ1461" i="3"/>
  <c r="L1461" i="3" s="1"/>
  <c r="AI1461" i="3"/>
  <c r="K1461" i="3" s="1"/>
  <c r="AH1461" i="3"/>
  <c r="J1461" i="3" s="1"/>
  <c r="AG1461" i="3"/>
  <c r="I1461" i="3" s="1"/>
  <c r="AF1461" i="3"/>
  <c r="H1461" i="3" s="1"/>
  <c r="AE1461" i="3"/>
  <c r="G1461" i="3" s="1"/>
  <c r="D1461" i="3"/>
  <c r="CC1460" i="3"/>
  <c r="CB1460" i="3"/>
  <c r="CA1460" i="3"/>
  <c r="BZ1460" i="3"/>
  <c r="BY1460" i="3"/>
  <c r="BX1460" i="3"/>
  <c r="AU1460" i="3"/>
  <c r="AR1460" i="3"/>
  <c r="AP1460" i="3"/>
  <c r="V1460" i="3" s="1"/>
  <c r="AJ1460" i="3"/>
  <c r="AI1460" i="3"/>
  <c r="AH1460" i="3"/>
  <c r="AG1460" i="3"/>
  <c r="I1460" i="3" s="1"/>
  <c r="AF1460" i="3"/>
  <c r="H1460" i="3" s="1"/>
  <c r="AE1460" i="3"/>
  <c r="G1460" i="3" s="1"/>
  <c r="W1460" i="3"/>
  <c r="S1460" i="3"/>
  <c r="L1460" i="3"/>
  <c r="K1460" i="3"/>
  <c r="J1460" i="3"/>
  <c r="D1460" i="3"/>
  <c r="CC1459" i="3"/>
  <c r="CB1459" i="3"/>
  <c r="CA1459" i="3"/>
  <c r="BZ1459" i="3"/>
  <c r="BY1459" i="3"/>
  <c r="BX1459" i="3"/>
  <c r="AU1459" i="3"/>
  <c r="AR1459" i="3" s="1"/>
  <c r="AP1459" i="3" s="1"/>
  <c r="AJ1459" i="3"/>
  <c r="L1459" i="3" s="1"/>
  <c r="AI1459" i="3"/>
  <c r="K1459" i="3" s="1"/>
  <c r="AH1459" i="3"/>
  <c r="J1459" i="3" s="1"/>
  <c r="AG1459" i="3"/>
  <c r="I1459" i="3" s="1"/>
  <c r="AF1459" i="3"/>
  <c r="H1459" i="3" s="1"/>
  <c r="AE1459" i="3"/>
  <c r="G1459" i="3" s="1"/>
  <c r="D1459" i="3"/>
  <c r="CC1458" i="3"/>
  <c r="CB1458" i="3"/>
  <c r="CA1458" i="3"/>
  <c r="BZ1458" i="3"/>
  <c r="BY1458" i="3"/>
  <c r="BX1458" i="3"/>
  <c r="AU1458" i="3"/>
  <c r="AR1458" i="3"/>
  <c r="AP1458" i="3" s="1"/>
  <c r="AJ1458" i="3"/>
  <c r="L1458" i="3" s="1"/>
  <c r="AI1458" i="3"/>
  <c r="K1458" i="3" s="1"/>
  <c r="AH1458" i="3"/>
  <c r="AG1458" i="3"/>
  <c r="I1458" i="3" s="1"/>
  <c r="AF1458" i="3"/>
  <c r="H1458" i="3" s="1"/>
  <c r="AE1458" i="3"/>
  <c r="G1458" i="3" s="1"/>
  <c r="J1458" i="3"/>
  <c r="D1458" i="3"/>
  <c r="CC1457" i="3"/>
  <c r="CB1457" i="3"/>
  <c r="CA1457" i="3"/>
  <c r="BZ1457" i="3"/>
  <c r="BY1457" i="3"/>
  <c r="BX1457" i="3"/>
  <c r="AU1457" i="3"/>
  <c r="AR1457" i="3"/>
  <c r="AP1457" i="3" s="1"/>
  <c r="AJ1457" i="3"/>
  <c r="L1457" i="3" s="1"/>
  <c r="AI1457" i="3"/>
  <c r="K1457" i="3" s="1"/>
  <c r="AH1457" i="3"/>
  <c r="J1457" i="3" s="1"/>
  <c r="AG1457" i="3"/>
  <c r="I1457" i="3" s="1"/>
  <c r="AF1457" i="3"/>
  <c r="H1457" i="3" s="1"/>
  <c r="AE1457" i="3"/>
  <c r="G1457" i="3" s="1"/>
  <c r="D1457" i="3"/>
  <c r="CC1456" i="3"/>
  <c r="CB1456" i="3"/>
  <c r="CA1456" i="3"/>
  <c r="BZ1456" i="3"/>
  <c r="BY1456" i="3"/>
  <c r="BX1456" i="3"/>
  <c r="AU1456" i="3"/>
  <c r="AR1456" i="3"/>
  <c r="AP1456" i="3"/>
  <c r="V1456" i="3" s="1"/>
  <c r="AJ1456" i="3"/>
  <c r="AI1456" i="3"/>
  <c r="AH1456" i="3"/>
  <c r="AG1456" i="3"/>
  <c r="AF1456" i="3"/>
  <c r="AE1456" i="3"/>
  <c r="W1456" i="3"/>
  <c r="S1456" i="3"/>
  <c r="L1456" i="3"/>
  <c r="K1456" i="3"/>
  <c r="J1456" i="3"/>
  <c r="I1456" i="3"/>
  <c r="H1456" i="3"/>
  <c r="G1456" i="3"/>
  <c r="D1456" i="3"/>
  <c r="CC1455" i="3"/>
  <c r="CB1455" i="3"/>
  <c r="CA1455" i="3"/>
  <c r="BZ1455" i="3"/>
  <c r="BY1455" i="3"/>
  <c r="BX1455" i="3"/>
  <c r="AU1455" i="3"/>
  <c r="AR1455" i="3" s="1"/>
  <c r="AP1455" i="3" s="1"/>
  <c r="AJ1455" i="3"/>
  <c r="L1455" i="3" s="1"/>
  <c r="AI1455" i="3"/>
  <c r="K1455" i="3" s="1"/>
  <c r="AH1455" i="3"/>
  <c r="AG1455" i="3"/>
  <c r="I1455" i="3" s="1"/>
  <c r="AF1455" i="3"/>
  <c r="H1455" i="3" s="1"/>
  <c r="AE1455" i="3"/>
  <c r="G1455" i="3" s="1"/>
  <c r="J1455" i="3"/>
  <c r="D1455" i="3"/>
  <c r="CC1454" i="3"/>
  <c r="CB1454" i="3"/>
  <c r="CA1454" i="3"/>
  <c r="BZ1454" i="3"/>
  <c r="BY1454" i="3"/>
  <c r="BX1454" i="3"/>
  <c r="AU1454" i="3"/>
  <c r="AR1454" i="3"/>
  <c r="AP1454" i="3" s="1"/>
  <c r="AJ1454" i="3"/>
  <c r="L1454" i="3" s="1"/>
  <c r="AI1454" i="3"/>
  <c r="K1454" i="3" s="1"/>
  <c r="AH1454" i="3"/>
  <c r="J1454" i="3" s="1"/>
  <c r="AG1454" i="3"/>
  <c r="I1454" i="3" s="1"/>
  <c r="AF1454" i="3"/>
  <c r="H1454" i="3" s="1"/>
  <c r="AE1454" i="3"/>
  <c r="G1454" i="3" s="1"/>
  <c r="D1454" i="3"/>
  <c r="CC1453" i="3"/>
  <c r="CB1453" i="3"/>
  <c r="CA1453" i="3"/>
  <c r="BZ1453" i="3"/>
  <c r="BY1453" i="3"/>
  <c r="BX1453" i="3"/>
  <c r="AU1453" i="3"/>
  <c r="AR1453" i="3"/>
  <c r="AP1453" i="3" s="1"/>
  <c r="AJ1453" i="3"/>
  <c r="L1453" i="3" s="1"/>
  <c r="AI1453" i="3"/>
  <c r="K1453" i="3" s="1"/>
  <c r="AH1453" i="3"/>
  <c r="AG1453" i="3"/>
  <c r="I1453" i="3" s="1"/>
  <c r="AF1453" i="3"/>
  <c r="H1453" i="3" s="1"/>
  <c r="AE1453" i="3"/>
  <c r="G1453" i="3" s="1"/>
  <c r="J1453" i="3"/>
  <c r="D1453" i="3"/>
  <c r="CC1452" i="3"/>
  <c r="CB1452" i="3"/>
  <c r="CA1452" i="3"/>
  <c r="BZ1452" i="3"/>
  <c r="BY1452" i="3"/>
  <c r="BX1452" i="3"/>
  <c r="AU1452" i="3"/>
  <c r="AR1452" i="3"/>
  <c r="AP1452" i="3"/>
  <c r="V1452" i="3" s="1"/>
  <c r="AJ1452" i="3"/>
  <c r="AI1452" i="3"/>
  <c r="AH1452" i="3"/>
  <c r="J1452" i="3" s="1"/>
  <c r="AG1452" i="3"/>
  <c r="I1452" i="3" s="1"/>
  <c r="AF1452" i="3"/>
  <c r="H1452" i="3" s="1"/>
  <c r="AE1452" i="3"/>
  <c r="G1452" i="3" s="1"/>
  <c r="W1452" i="3"/>
  <c r="S1452" i="3"/>
  <c r="L1452" i="3"/>
  <c r="K1452" i="3"/>
  <c r="D1452" i="3"/>
  <c r="CC1451" i="3"/>
  <c r="CB1451" i="3"/>
  <c r="CA1451" i="3"/>
  <c r="BZ1451" i="3"/>
  <c r="BY1451" i="3"/>
  <c r="BX1451" i="3"/>
  <c r="AU1451" i="3"/>
  <c r="AR1451" i="3" s="1"/>
  <c r="AP1451" i="3" s="1"/>
  <c r="AJ1451" i="3"/>
  <c r="L1451" i="3" s="1"/>
  <c r="AI1451" i="3"/>
  <c r="K1451" i="3" s="1"/>
  <c r="AH1451" i="3"/>
  <c r="J1451" i="3" s="1"/>
  <c r="AG1451" i="3"/>
  <c r="I1451" i="3" s="1"/>
  <c r="AF1451" i="3"/>
  <c r="H1451" i="3" s="1"/>
  <c r="AE1451" i="3"/>
  <c r="G1451" i="3" s="1"/>
  <c r="D1451" i="3"/>
  <c r="CC1450" i="3"/>
  <c r="CB1450" i="3"/>
  <c r="CA1450" i="3"/>
  <c r="BZ1450" i="3"/>
  <c r="BY1450" i="3"/>
  <c r="BX1450" i="3"/>
  <c r="AU1450" i="3"/>
  <c r="AR1450" i="3"/>
  <c r="AP1450" i="3" s="1"/>
  <c r="AJ1450" i="3"/>
  <c r="L1450" i="3" s="1"/>
  <c r="AI1450" i="3"/>
  <c r="K1450" i="3" s="1"/>
  <c r="AH1450" i="3"/>
  <c r="J1450" i="3" s="1"/>
  <c r="AG1450" i="3"/>
  <c r="I1450" i="3" s="1"/>
  <c r="AF1450" i="3"/>
  <c r="H1450" i="3" s="1"/>
  <c r="AE1450" i="3"/>
  <c r="G1450" i="3" s="1"/>
  <c r="D1450" i="3"/>
  <c r="CC1449" i="3"/>
  <c r="CB1449" i="3"/>
  <c r="CA1449" i="3"/>
  <c r="BZ1449" i="3"/>
  <c r="BY1449" i="3"/>
  <c r="BX1449" i="3"/>
  <c r="AU1449" i="3"/>
  <c r="AR1449" i="3"/>
  <c r="AP1449" i="3" s="1"/>
  <c r="AJ1449" i="3"/>
  <c r="L1449" i="3" s="1"/>
  <c r="AI1449" i="3"/>
  <c r="K1449" i="3" s="1"/>
  <c r="AH1449" i="3"/>
  <c r="J1449" i="3" s="1"/>
  <c r="AG1449" i="3"/>
  <c r="I1449" i="3" s="1"/>
  <c r="AF1449" i="3"/>
  <c r="H1449" i="3" s="1"/>
  <c r="AE1449" i="3"/>
  <c r="G1449" i="3" s="1"/>
  <c r="D1449" i="3"/>
  <c r="CC1448" i="3"/>
  <c r="CB1448" i="3"/>
  <c r="CA1448" i="3"/>
  <c r="BZ1448" i="3"/>
  <c r="BY1448" i="3"/>
  <c r="BX1448" i="3"/>
  <c r="AU1448" i="3"/>
  <c r="AR1448" i="3"/>
  <c r="AP1448" i="3"/>
  <c r="V1448" i="3" s="1"/>
  <c r="AJ1448" i="3"/>
  <c r="L1448" i="3" s="1"/>
  <c r="AI1448" i="3"/>
  <c r="AH1448" i="3"/>
  <c r="J1448" i="3" s="1"/>
  <c r="AG1448" i="3"/>
  <c r="I1448" i="3" s="1"/>
  <c r="AF1448" i="3"/>
  <c r="H1448" i="3" s="1"/>
  <c r="AE1448" i="3"/>
  <c r="G1448" i="3" s="1"/>
  <c r="W1448" i="3"/>
  <c r="S1448" i="3"/>
  <c r="K1448" i="3"/>
  <c r="D1448" i="3"/>
  <c r="CC1447" i="3"/>
  <c r="CB1447" i="3"/>
  <c r="CA1447" i="3"/>
  <c r="BZ1447" i="3"/>
  <c r="BY1447" i="3"/>
  <c r="BX1447" i="3"/>
  <c r="AU1447" i="3"/>
  <c r="AR1447" i="3" s="1"/>
  <c r="AP1447" i="3" s="1"/>
  <c r="AJ1447" i="3"/>
  <c r="L1447" i="3" s="1"/>
  <c r="AI1447" i="3"/>
  <c r="K1447" i="3" s="1"/>
  <c r="AH1447" i="3"/>
  <c r="J1447" i="3" s="1"/>
  <c r="AG1447" i="3"/>
  <c r="I1447" i="3" s="1"/>
  <c r="AF1447" i="3"/>
  <c r="H1447" i="3" s="1"/>
  <c r="AE1447" i="3"/>
  <c r="G1447" i="3" s="1"/>
  <c r="D1447" i="3"/>
  <c r="CC1446" i="3"/>
  <c r="CB1446" i="3"/>
  <c r="CA1446" i="3"/>
  <c r="BZ1446" i="3"/>
  <c r="BY1446" i="3"/>
  <c r="BX1446" i="3"/>
  <c r="AU1446" i="3"/>
  <c r="AR1446" i="3"/>
  <c r="AP1446" i="3" s="1"/>
  <c r="AJ1446" i="3"/>
  <c r="L1446" i="3" s="1"/>
  <c r="AI1446" i="3"/>
  <c r="K1446" i="3" s="1"/>
  <c r="AH1446" i="3"/>
  <c r="J1446" i="3" s="1"/>
  <c r="AG1446" i="3"/>
  <c r="I1446" i="3" s="1"/>
  <c r="AF1446" i="3"/>
  <c r="H1446" i="3" s="1"/>
  <c r="AE1446" i="3"/>
  <c r="G1446" i="3" s="1"/>
  <c r="D1446" i="3"/>
  <c r="CC1445" i="3"/>
  <c r="CB1445" i="3"/>
  <c r="CA1445" i="3"/>
  <c r="BZ1445" i="3"/>
  <c r="BY1445" i="3"/>
  <c r="BX1445" i="3"/>
  <c r="AU1445" i="3"/>
  <c r="AR1445" i="3"/>
  <c r="AP1445" i="3" s="1"/>
  <c r="AJ1445" i="3"/>
  <c r="L1445" i="3" s="1"/>
  <c r="AI1445" i="3"/>
  <c r="K1445" i="3" s="1"/>
  <c r="AH1445" i="3"/>
  <c r="J1445" i="3" s="1"/>
  <c r="AG1445" i="3"/>
  <c r="I1445" i="3" s="1"/>
  <c r="AF1445" i="3"/>
  <c r="H1445" i="3" s="1"/>
  <c r="AE1445" i="3"/>
  <c r="G1445" i="3" s="1"/>
  <c r="D1445" i="3"/>
  <c r="CC1444" i="3"/>
  <c r="CB1444" i="3"/>
  <c r="CA1444" i="3"/>
  <c r="BZ1444" i="3"/>
  <c r="BY1444" i="3"/>
  <c r="BX1444" i="3"/>
  <c r="AU1444" i="3"/>
  <c r="AR1444" i="3"/>
  <c r="AP1444" i="3"/>
  <c r="V1444" i="3" s="1"/>
  <c r="AJ1444" i="3"/>
  <c r="AI1444" i="3"/>
  <c r="AH1444" i="3"/>
  <c r="J1444" i="3" s="1"/>
  <c r="AG1444" i="3"/>
  <c r="I1444" i="3" s="1"/>
  <c r="AF1444" i="3"/>
  <c r="H1444" i="3" s="1"/>
  <c r="AE1444" i="3"/>
  <c r="G1444" i="3" s="1"/>
  <c r="W1444" i="3"/>
  <c r="S1444" i="3"/>
  <c r="L1444" i="3"/>
  <c r="K1444" i="3"/>
  <c r="D1444" i="3"/>
  <c r="CC1443" i="3"/>
  <c r="CB1443" i="3"/>
  <c r="CA1443" i="3"/>
  <c r="BZ1443" i="3"/>
  <c r="BY1443" i="3"/>
  <c r="BX1443" i="3"/>
  <c r="AU1443" i="3"/>
  <c r="AR1443" i="3" s="1"/>
  <c r="AP1443" i="3" s="1"/>
  <c r="AJ1443" i="3"/>
  <c r="L1443" i="3" s="1"/>
  <c r="AI1443" i="3"/>
  <c r="K1443" i="3" s="1"/>
  <c r="AH1443" i="3"/>
  <c r="J1443" i="3" s="1"/>
  <c r="AG1443" i="3"/>
  <c r="I1443" i="3" s="1"/>
  <c r="AF1443" i="3"/>
  <c r="H1443" i="3" s="1"/>
  <c r="AE1443" i="3"/>
  <c r="G1443" i="3" s="1"/>
  <c r="D1443" i="3"/>
  <c r="CC1442" i="3"/>
  <c r="CB1442" i="3"/>
  <c r="CA1442" i="3"/>
  <c r="BZ1442" i="3"/>
  <c r="BY1442" i="3"/>
  <c r="BX1442" i="3"/>
  <c r="AU1442" i="3"/>
  <c r="AR1442" i="3"/>
  <c r="AP1442" i="3" s="1"/>
  <c r="AJ1442" i="3"/>
  <c r="L1442" i="3" s="1"/>
  <c r="AI1442" i="3"/>
  <c r="K1442" i="3" s="1"/>
  <c r="AH1442" i="3"/>
  <c r="AG1442" i="3"/>
  <c r="I1442" i="3" s="1"/>
  <c r="AF1442" i="3"/>
  <c r="H1442" i="3" s="1"/>
  <c r="AE1442" i="3"/>
  <c r="G1442" i="3" s="1"/>
  <c r="J1442" i="3"/>
  <c r="D1442" i="3"/>
  <c r="CC1441" i="3"/>
  <c r="CB1441" i="3"/>
  <c r="CA1441" i="3"/>
  <c r="BZ1441" i="3"/>
  <c r="BY1441" i="3"/>
  <c r="BX1441" i="3"/>
  <c r="AU1441" i="3"/>
  <c r="AR1441" i="3"/>
  <c r="AP1441" i="3" s="1"/>
  <c r="AJ1441" i="3"/>
  <c r="L1441" i="3" s="1"/>
  <c r="AI1441" i="3"/>
  <c r="K1441" i="3" s="1"/>
  <c r="AH1441" i="3"/>
  <c r="J1441" i="3" s="1"/>
  <c r="AG1441" i="3"/>
  <c r="I1441" i="3" s="1"/>
  <c r="AF1441" i="3"/>
  <c r="H1441" i="3" s="1"/>
  <c r="AE1441" i="3"/>
  <c r="G1441" i="3" s="1"/>
  <c r="D1441" i="3"/>
  <c r="CC1440" i="3"/>
  <c r="CB1440" i="3"/>
  <c r="CA1440" i="3"/>
  <c r="BZ1440" i="3"/>
  <c r="BY1440" i="3"/>
  <c r="BX1440" i="3"/>
  <c r="AU1440" i="3"/>
  <c r="AR1440" i="3"/>
  <c r="AP1440" i="3"/>
  <c r="V1440" i="3" s="1"/>
  <c r="AJ1440" i="3"/>
  <c r="AI1440" i="3"/>
  <c r="AH1440" i="3"/>
  <c r="J1440" i="3" s="1"/>
  <c r="AG1440" i="3"/>
  <c r="I1440" i="3" s="1"/>
  <c r="AF1440" i="3"/>
  <c r="H1440" i="3" s="1"/>
  <c r="AE1440" i="3"/>
  <c r="G1440" i="3" s="1"/>
  <c r="W1440" i="3"/>
  <c r="S1440" i="3"/>
  <c r="L1440" i="3"/>
  <c r="K1440" i="3"/>
  <c r="D1440" i="3"/>
  <c r="CC1439" i="3"/>
  <c r="CB1439" i="3"/>
  <c r="CA1439" i="3"/>
  <c r="BZ1439" i="3"/>
  <c r="BY1439" i="3"/>
  <c r="BX1439" i="3"/>
  <c r="AU1439" i="3"/>
  <c r="AR1439" i="3" s="1"/>
  <c r="AP1439" i="3" s="1"/>
  <c r="AJ1439" i="3"/>
  <c r="L1439" i="3" s="1"/>
  <c r="AI1439" i="3"/>
  <c r="K1439" i="3" s="1"/>
  <c r="AH1439" i="3"/>
  <c r="J1439" i="3" s="1"/>
  <c r="AG1439" i="3"/>
  <c r="I1439" i="3" s="1"/>
  <c r="AF1439" i="3"/>
  <c r="H1439" i="3" s="1"/>
  <c r="AE1439" i="3"/>
  <c r="G1439" i="3" s="1"/>
  <c r="D1439" i="3"/>
  <c r="CC1438" i="3"/>
  <c r="CB1438" i="3"/>
  <c r="CA1438" i="3"/>
  <c r="BZ1438" i="3"/>
  <c r="BY1438" i="3"/>
  <c r="BX1438" i="3"/>
  <c r="AU1438" i="3"/>
  <c r="AR1438" i="3"/>
  <c r="AP1438" i="3" s="1"/>
  <c r="AJ1438" i="3"/>
  <c r="L1438" i="3" s="1"/>
  <c r="AI1438" i="3"/>
  <c r="K1438" i="3" s="1"/>
  <c r="AH1438" i="3"/>
  <c r="J1438" i="3" s="1"/>
  <c r="AG1438" i="3"/>
  <c r="I1438" i="3" s="1"/>
  <c r="AF1438" i="3"/>
  <c r="H1438" i="3" s="1"/>
  <c r="AE1438" i="3"/>
  <c r="G1438" i="3" s="1"/>
  <c r="D1438" i="3"/>
  <c r="CC1437" i="3"/>
  <c r="CB1437" i="3"/>
  <c r="CA1437" i="3"/>
  <c r="BZ1437" i="3"/>
  <c r="BY1437" i="3"/>
  <c r="BX1437" i="3"/>
  <c r="AU1437" i="3"/>
  <c r="AR1437" i="3"/>
  <c r="AP1437" i="3" s="1"/>
  <c r="AJ1437" i="3"/>
  <c r="L1437" i="3" s="1"/>
  <c r="AI1437" i="3"/>
  <c r="K1437" i="3" s="1"/>
  <c r="AH1437" i="3"/>
  <c r="AG1437" i="3"/>
  <c r="I1437" i="3" s="1"/>
  <c r="AF1437" i="3"/>
  <c r="H1437" i="3" s="1"/>
  <c r="AE1437" i="3"/>
  <c r="G1437" i="3" s="1"/>
  <c r="J1437" i="3"/>
  <c r="D1437" i="3"/>
  <c r="CC1436" i="3"/>
  <c r="CB1436" i="3"/>
  <c r="CA1436" i="3"/>
  <c r="BZ1436" i="3"/>
  <c r="BY1436" i="3"/>
  <c r="BX1436" i="3"/>
  <c r="AU1436" i="3"/>
  <c r="AR1436" i="3"/>
  <c r="AP1436" i="3"/>
  <c r="V1436" i="3" s="1"/>
  <c r="AJ1436" i="3"/>
  <c r="L1436" i="3" s="1"/>
  <c r="AI1436" i="3"/>
  <c r="K1436" i="3" s="1"/>
  <c r="AH1436" i="3"/>
  <c r="J1436" i="3" s="1"/>
  <c r="AG1436" i="3"/>
  <c r="I1436" i="3" s="1"/>
  <c r="AF1436" i="3"/>
  <c r="H1436" i="3" s="1"/>
  <c r="AE1436" i="3"/>
  <c r="G1436" i="3" s="1"/>
  <c r="W1436" i="3"/>
  <c r="S1436" i="3"/>
  <c r="D1436" i="3"/>
  <c r="CC1435" i="3"/>
  <c r="CB1435" i="3"/>
  <c r="CA1435" i="3"/>
  <c r="BZ1435" i="3"/>
  <c r="BY1435" i="3"/>
  <c r="BX1435" i="3"/>
  <c r="AU1435" i="3"/>
  <c r="AR1435" i="3" s="1"/>
  <c r="AP1435" i="3" s="1"/>
  <c r="AJ1435" i="3"/>
  <c r="L1435" i="3" s="1"/>
  <c r="AI1435" i="3"/>
  <c r="K1435" i="3" s="1"/>
  <c r="AH1435" i="3"/>
  <c r="J1435" i="3" s="1"/>
  <c r="AG1435" i="3"/>
  <c r="I1435" i="3" s="1"/>
  <c r="AF1435" i="3"/>
  <c r="H1435" i="3" s="1"/>
  <c r="AE1435" i="3"/>
  <c r="G1435" i="3" s="1"/>
  <c r="D1435" i="3"/>
  <c r="CC1434" i="3"/>
  <c r="CB1434" i="3"/>
  <c r="CA1434" i="3"/>
  <c r="BZ1434" i="3"/>
  <c r="BY1434" i="3"/>
  <c r="BX1434" i="3"/>
  <c r="AU1434" i="3"/>
  <c r="AR1434" i="3"/>
  <c r="AP1434" i="3" s="1"/>
  <c r="AJ1434" i="3"/>
  <c r="L1434" i="3" s="1"/>
  <c r="AI1434" i="3"/>
  <c r="K1434" i="3" s="1"/>
  <c r="AH1434" i="3"/>
  <c r="J1434" i="3" s="1"/>
  <c r="AG1434" i="3"/>
  <c r="I1434" i="3" s="1"/>
  <c r="AF1434" i="3"/>
  <c r="H1434" i="3" s="1"/>
  <c r="AE1434" i="3"/>
  <c r="G1434" i="3" s="1"/>
  <c r="U1434" i="3"/>
  <c r="D1434" i="3"/>
  <c r="CC1433" i="3"/>
  <c r="CB1433" i="3"/>
  <c r="CA1433" i="3"/>
  <c r="BZ1433" i="3"/>
  <c r="BY1433" i="3"/>
  <c r="BX1433" i="3"/>
  <c r="AU1433" i="3"/>
  <c r="AR1433" i="3"/>
  <c r="AP1433" i="3" s="1"/>
  <c r="AJ1433" i="3"/>
  <c r="AI1433" i="3"/>
  <c r="AH1433" i="3"/>
  <c r="AG1433" i="3"/>
  <c r="AF1433" i="3"/>
  <c r="AE1433" i="3"/>
  <c r="X1433" i="3"/>
  <c r="T1433" i="3"/>
  <c r="L1433" i="3"/>
  <c r="K1433" i="3"/>
  <c r="J1433" i="3"/>
  <c r="I1433" i="3"/>
  <c r="H1433" i="3"/>
  <c r="G1433" i="3"/>
  <c r="D1433" i="3"/>
  <c r="CC1432" i="3"/>
  <c r="CB1432" i="3"/>
  <c r="CA1432" i="3"/>
  <c r="BZ1432" i="3"/>
  <c r="BY1432" i="3"/>
  <c r="BX1432" i="3"/>
  <c r="AU1432" i="3"/>
  <c r="AR1432" i="3"/>
  <c r="AP1432" i="3"/>
  <c r="AJ1432" i="3"/>
  <c r="AI1432" i="3"/>
  <c r="AH1432" i="3"/>
  <c r="AG1432" i="3"/>
  <c r="AF1432" i="3"/>
  <c r="AE1432" i="3"/>
  <c r="G1432" i="3" s="1"/>
  <c r="W1432" i="3"/>
  <c r="S1432" i="3"/>
  <c r="L1432" i="3"/>
  <c r="K1432" i="3"/>
  <c r="J1432" i="3"/>
  <c r="I1432" i="3"/>
  <c r="H1432" i="3"/>
  <c r="D1432" i="3"/>
  <c r="CC1431" i="3"/>
  <c r="CB1431" i="3"/>
  <c r="CA1431" i="3"/>
  <c r="BZ1431" i="3"/>
  <c r="BY1431" i="3"/>
  <c r="BX1431" i="3"/>
  <c r="AU1431" i="3"/>
  <c r="AR1431" i="3" s="1"/>
  <c r="AP1431" i="3" s="1"/>
  <c r="AJ1431" i="3"/>
  <c r="L1431" i="3" s="1"/>
  <c r="AI1431" i="3"/>
  <c r="K1431" i="3" s="1"/>
  <c r="AH1431" i="3"/>
  <c r="J1431" i="3" s="1"/>
  <c r="AG1431" i="3"/>
  <c r="I1431" i="3" s="1"/>
  <c r="AF1431" i="3"/>
  <c r="H1431" i="3" s="1"/>
  <c r="AE1431" i="3"/>
  <c r="G1431" i="3" s="1"/>
  <c r="V1431" i="3"/>
  <c r="D1431" i="3"/>
  <c r="CC1430" i="3"/>
  <c r="CB1430" i="3"/>
  <c r="CA1430" i="3"/>
  <c r="BZ1430" i="3"/>
  <c r="BY1430" i="3"/>
  <c r="BX1430" i="3"/>
  <c r="AU1430" i="3"/>
  <c r="AR1430" i="3"/>
  <c r="AP1430" i="3" s="1"/>
  <c r="AJ1430" i="3"/>
  <c r="L1430" i="3" s="1"/>
  <c r="AI1430" i="3"/>
  <c r="K1430" i="3" s="1"/>
  <c r="AH1430" i="3"/>
  <c r="J1430" i="3" s="1"/>
  <c r="AG1430" i="3"/>
  <c r="I1430" i="3" s="1"/>
  <c r="AF1430" i="3"/>
  <c r="H1430" i="3" s="1"/>
  <c r="AE1430" i="3"/>
  <c r="G1430" i="3" s="1"/>
  <c r="D1430" i="3"/>
  <c r="CC1429" i="3"/>
  <c r="CB1429" i="3"/>
  <c r="CA1429" i="3"/>
  <c r="BZ1429" i="3"/>
  <c r="BY1429" i="3"/>
  <c r="BX1429" i="3"/>
  <c r="AU1429" i="3"/>
  <c r="AR1429" i="3"/>
  <c r="AP1429" i="3" s="1"/>
  <c r="T1429" i="3" s="1"/>
  <c r="AJ1429" i="3"/>
  <c r="L1429" i="3" s="1"/>
  <c r="AI1429" i="3"/>
  <c r="K1429" i="3" s="1"/>
  <c r="AH1429" i="3"/>
  <c r="J1429" i="3" s="1"/>
  <c r="AG1429" i="3"/>
  <c r="I1429" i="3" s="1"/>
  <c r="AF1429" i="3"/>
  <c r="H1429" i="3" s="1"/>
  <c r="AE1429" i="3"/>
  <c r="G1429" i="3" s="1"/>
  <c r="X1429" i="3"/>
  <c r="D1429" i="3"/>
  <c r="CC1428" i="3"/>
  <c r="CB1428" i="3"/>
  <c r="CA1428" i="3"/>
  <c r="BZ1428" i="3"/>
  <c r="BY1428" i="3"/>
  <c r="BX1428" i="3"/>
  <c r="AU1428" i="3"/>
  <c r="AR1428" i="3"/>
  <c r="AP1428" i="3"/>
  <c r="AJ1428" i="3"/>
  <c r="L1428" i="3" s="1"/>
  <c r="AI1428" i="3"/>
  <c r="K1428" i="3" s="1"/>
  <c r="AH1428" i="3"/>
  <c r="J1428" i="3" s="1"/>
  <c r="AG1428" i="3"/>
  <c r="I1428" i="3" s="1"/>
  <c r="AF1428" i="3"/>
  <c r="H1428" i="3" s="1"/>
  <c r="AE1428" i="3"/>
  <c r="G1428" i="3" s="1"/>
  <c r="S1428" i="3"/>
  <c r="D1428" i="3"/>
  <c r="CC1427" i="3"/>
  <c r="CB1427" i="3"/>
  <c r="CA1427" i="3"/>
  <c r="BZ1427" i="3"/>
  <c r="BY1427" i="3"/>
  <c r="BX1427" i="3"/>
  <c r="AU1427" i="3"/>
  <c r="AR1427" i="3" s="1"/>
  <c r="AP1427" i="3" s="1"/>
  <c r="AJ1427" i="3"/>
  <c r="L1427" i="3" s="1"/>
  <c r="AI1427" i="3"/>
  <c r="K1427" i="3" s="1"/>
  <c r="AH1427" i="3"/>
  <c r="AG1427" i="3"/>
  <c r="I1427" i="3" s="1"/>
  <c r="AF1427" i="3"/>
  <c r="H1427" i="3" s="1"/>
  <c r="AE1427" i="3"/>
  <c r="G1427" i="3" s="1"/>
  <c r="J1427" i="3"/>
  <c r="D1427" i="3"/>
  <c r="CC1426" i="3"/>
  <c r="CB1426" i="3"/>
  <c r="CA1426" i="3"/>
  <c r="BZ1426" i="3"/>
  <c r="BY1426" i="3"/>
  <c r="BX1426" i="3"/>
  <c r="AU1426" i="3"/>
  <c r="AR1426" i="3"/>
  <c r="AP1426" i="3" s="1"/>
  <c r="U1426" i="3" s="1"/>
  <c r="AJ1426" i="3"/>
  <c r="L1426" i="3" s="1"/>
  <c r="AI1426" i="3"/>
  <c r="K1426" i="3" s="1"/>
  <c r="AH1426" i="3"/>
  <c r="J1426" i="3" s="1"/>
  <c r="AG1426" i="3"/>
  <c r="I1426" i="3" s="1"/>
  <c r="AF1426" i="3"/>
  <c r="H1426" i="3" s="1"/>
  <c r="AE1426" i="3"/>
  <c r="G1426" i="3" s="1"/>
  <c r="D1426" i="3"/>
  <c r="CC1425" i="3"/>
  <c r="CB1425" i="3"/>
  <c r="CA1425" i="3"/>
  <c r="BZ1425" i="3"/>
  <c r="BY1425" i="3"/>
  <c r="BX1425" i="3"/>
  <c r="AU1425" i="3"/>
  <c r="AR1425" i="3"/>
  <c r="AP1425" i="3" s="1"/>
  <c r="AJ1425" i="3"/>
  <c r="AI1425" i="3"/>
  <c r="AH1425" i="3"/>
  <c r="AG1425" i="3"/>
  <c r="I1425" i="3" s="1"/>
  <c r="AF1425" i="3"/>
  <c r="H1425" i="3" s="1"/>
  <c r="AE1425" i="3"/>
  <c r="G1425" i="3" s="1"/>
  <c r="X1425" i="3"/>
  <c r="T1425" i="3"/>
  <c r="L1425" i="3"/>
  <c r="K1425" i="3"/>
  <c r="J1425" i="3"/>
  <c r="D1425" i="3"/>
  <c r="CC1424" i="3"/>
  <c r="CB1424" i="3"/>
  <c r="CA1424" i="3"/>
  <c r="BZ1424" i="3"/>
  <c r="BY1424" i="3"/>
  <c r="BX1424" i="3"/>
  <c r="AU1424" i="3"/>
  <c r="AR1424" i="3"/>
  <c r="AP1424" i="3"/>
  <c r="AJ1424" i="3"/>
  <c r="AI1424" i="3"/>
  <c r="AH1424" i="3"/>
  <c r="AG1424" i="3"/>
  <c r="AF1424" i="3"/>
  <c r="AE1424" i="3"/>
  <c r="W1424" i="3"/>
  <c r="S1424" i="3"/>
  <c r="L1424" i="3"/>
  <c r="K1424" i="3"/>
  <c r="J1424" i="3"/>
  <c r="I1424" i="3"/>
  <c r="H1424" i="3"/>
  <c r="G1424" i="3"/>
  <c r="D1424" i="3"/>
  <c r="CC1423" i="3"/>
  <c r="CB1423" i="3"/>
  <c r="CA1423" i="3"/>
  <c r="BZ1423" i="3"/>
  <c r="BY1423" i="3"/>
  <c r="BX1423" i="3"/>
  <c r="AU1423" i="3"/>
  <c r="AR1423" i="3" s="1"/>
  <c r="AP1423" i="3" s="1"/>
  <c r="AJ1423" i="3"/>
  <c r="L1423" i="3" s="1"/>
  <c r="AI1423" i="3"/>
  <c r="K1423" i="3" s="1"/>
  <c r="AH1423" i="3"/>
  <c r="J1423" i="3" s="1"/>
  <c r="AG1423" i="3"/>
  <c r="I1423" i="3" s="1"/>
  <c r="AF1423" i="3"/>
  <c r="H1423" i="3" s="1"/>
  <c r="AE1423" i="3"/>
  <c r="G1423" i="3" s="1"/>
  <c r="V1423" i="3"/>
  <c r="D1423" i="3"/>
  <c r="CC1422" i="3"/>
  <c r="CB1422" i="3"/>
  <c r="CA1422" i="3"/>
  <c r="BZ1422" i="3"/>
  <c r="BY1422" i="3"/>
  <c r="BX1422" i="3"/>
  <c r="AU1422" i="3"/>
  <c r="AR1422" i="3"/>
  <c r="AP1422" i="3" s="1"/>
  <c r="AJ1422" i="3"/>
  <c r="L1422" i="3" s="1"/>
  <c r="AI1422" i="3"/>
  <c r="K1422" i="3" s="1"/>
  <c r="AH1422" i="3"/>
  <c r="AG1422" i="3"/>
  <c r="AF1422" i="3"/>
  <c r="H1422" i="3" s="1"/>
  <c r="AE1422" i="3"/>
  <c r="G1422" i="3" s="1"/>
  <c r="J1422" i="3"/>
  <c r="I1422" i="3"/>
  <c r="D1422" i="3"/>
  <c r="CC1421" i="3"/>
  <c r="CB1421" i="3"/>
  <c r="CA1421" i="3"/>
  <c r="BZ1421" i="3"/>
  <c r="BY1421" i="3"/>
  <c r="BX1421" i="3"/>
  <c r="AU1421" i="3"/>
  <c r="AR1421" i="3"/>
  <c r="AP1421" i="3" s="1"/>
  <c r="AJ1421" i="3"/>
  <c r="L1421" i="3" s="1"/>
  <c r="AI1421" i="3"/>
  <c r="K1421" i="3" s="1"/>
  <c r="AH1421" i="3"/>
  <c r="J1421" i="3" s="1"/>
  <c r="AG1421" i="3"/>
  <c r="AF1421" i="3"/>
  <c r="H1421" i="3" s="1"/>
  <c r="AE1421" i="3"/>
  <c r="G1421" i="3" s="1"/>
  <c r="X1421" i="3"/>
  <c r="I1421" i="3"/>
  <c r="D1421" i="3"/>
  <c r="CC1420" i="3"/>
  <c r="CB1420" i="3"/>
  <c r="CA1420" i="3"/>
  <c r="BZ1420" i="3"/>
  <c r="BY1420" i="3"/>
  <c r="BX1420" i="3"/>
  <c r="AU1420" i="3"/>
  <c r="AR1420" i="3"/>
  <c r="AP1420" i="3"/>
  <c r="AJ1420" i="3"/>
  <c r="L1420" i="3" s="1"/>
  <c r="AI1420" i="3"/>
  <c r="K1420" i="3" s="1"/>
  <c r="AH1420" i="3"/>
  <c r="J1420" i="3" s="1"/>
  <c r="AG1420" i="3"/>
  <c r="I1420" i="3" s="1"/>
  <c r="AF1420" i="3"/>
  <c r="H1420" i="3" s="1"/>
  <c r="AE1420" i="3"/>
  <c r="G1420" i="3" s="1"/>
  <c r="S1420" i="3"/>
  <c r="D1420" i="3"/>
  <c r="CC1419" i="3"/>
  <c r="CB1419" i="3"/>
  <c r="CA1419" i="3"/>
  <c r="BZ1419" i="3"/>
  <c r="BY1419" i="3"/>
  <c r="BX1419" i="3"/>
  <c r="AU1419" i="3"/>
  <c r="AR1419" i="3" s="1"/>
  <c r="AP1419" i="3" s="1"/>
  <c r="AJ1419" i="3"/>
  <c r="L1419" i="3" s="1"/>
  <c r="AI1419" i="3"/>
  <c r="K1419" i="3" s="1"/>
  <c r="AH1419" i="3"/>
  <c r="AG1419" i="3"/>
  <c r="I1419" i="3" s="1"/>
  <c r="AF1419" i="3"/>
  <c r="H1419" i="3" s="1"/>
  <c r="AE1419" i="3"/>
  <c r="G1419" i="3" s="1"/>
  <c r="J1419" i="3"/>
  <c r="D1419" i="3"/>
  <c r="CC1418" i="3"/>
  <c r="CB1418" i="3"/>
  <c r="CA1418" i="3"/>
  <c r="BZ1418" i="3"/>
  <c r="BY1418" i="3"/>
  <c r="BX1418" i="3"/>
  <c r="AU1418" i="3"/>
  <c r="AR1418" i="3"/>
  <c r="AP1418" i="3" s="1"/>
  <c r="AJ1418" i="3"/>
  <c r="L1418" i="3" s="1"/>
  <c r="AI1418" i="3"/>
  <c r="K1418" i="3" s="1"/>
  <c r="AH1418" i="3"/>
  <c r="J1418" i="3" s="1"/>
  <c r="AG1418" i="3"/>
  <c r="I1418" i="3" s="1"/>
  <c r="AF1418" i="3"/>
  <c r="H1418" i="3" s="1"/>
  <c r="AE1418" i="3"/>
  <c r="G1418" i="3" s="1"/>
  <c r="U1418" i="3"/>
  <c r="D1418" i="3"/>
  <c r="CC1417" i="3"/>
  <c r="CB1417" i="3"/>
  <c r="CA1417" i="3"/>
  <c r="BZ1417" i="3"/>
  <c r="BY1417" i="3"/>
  <c r="BX1417" i="3"/>
  <c r="AU1417" i="3"/>
  <c r="AR1417" i="3"/>
  <c r="AP1417" i="3" s="1"/>
  <c r="AJ1417" i="3"/>
  <c r="AI1417" i="3"/>
  <c r="AH1417" i="3"/>
  <c r="J1417" i="3" s="1"/>
  <c r="AG1417" i="3"/>
  <c r="I1417" i="3" s="1"/>
  <c r="AF1417" i="3"/>
  <c r="H1417" i="3" s="1"/>
  <c r="AE1417" i="3"/>
  <c r="G1417" i="3" s="1"/>
  <c r="X1417" i="3"/>
  <c r="T1417" i="3"/>
  <c r="L1417" i="3"/>
  <c r="K1417" i="3"/>
  <c r="D1417" i="3"/>
  <c r="CC1416" i="3"/>
  <c r="CB1416" i="3"/>
  <c r="CA1416" i="3"/>
  <c r="BZ1416" i="3"/>
  <c r="BY1416" i="3"/>
  <c r="BX1416" i="3"/>
  <c r="AU1416" i="3"/>
  <c r="AR1416" i="3"/>
  <c r="AP1416" i="3"/>
  <c r="AJ1416" i="3"/>
  <c r="AI1416" i="3"/>
  <c r="AH1416" i="3"/>
  <c r="AG1416" i="3"/>
  <c r="AF1416" i="3"/>
  <c r="AE1416" i="3"/>
  <c r="W1416" i="3"/>
  <c r="S1416" i="3"/>
  <c r="L1416" i="3"/>
  <c r="K1416" i="3"/>
  <c r="J1416" i="3"/>
  <c r="I1416" i="3"/>
  <c r="H1416" i="3"/>
  <c r="G1416" i="3"/>
  <c r="D1416" i="3"/>
  <c r="CC1415" i="3"/>
  <c r="CB1415" i="3"/>
  <c r="CA1415" i="3"/>
  <c r="BZ1415" i="3"/>
  <c r="BY1415" i="3"/>
  <c r="BX1415" i="3"/>
  <c r="AU1415" i="3"/>
  <c r="AR1415" i="3" s="1"/>
  <c r="AP1415" i="3" s="1"/>
  <c r="AJ1415" i="3"/>
  <c r="L1415" i="3" s="1"/>
  <c r="AI1415" i="3"/>
  <c r="K1415" i="3" s="1"/>
  <c r="AH1415" i="3"/>
  <c r="J1415" i="3" s="1"/>
  <c r="AG1415" i="3"/>
  <c r="I1415" i="3" s="1"/>
  <c r="AF1415" i="3"/>
  <c r="H1415" i="3" s="1"/>
  <c r="AE1415" i="3"/>
  <c r="G1415" i="3" s="1"/>
  <c r="V1415" i="3"/>
  <c r="D1415" i="3"/>
  <c r="CC1414" i="3"/>
  <c r="CB1414" i="3"/>
  <c r="CA1414" i="3"/>
  <c r="BZ1414" i="3"/>
  <c r="BY1414" i="3"/>
  <c r="BX1414" i="3"/>
  <c r="AU1414" i="3"/>
  <c r="AR1414" i="3"/>
  <c r="AP1414" i="3" s="1"/>
  <c r="AJ1414" i="3"/>
  <c r="L1414" i="3" s="1"/>
  <c r="AI1414" i="3"/>
  <c r="K1414" i="3" s="1"/>
  <c r="AH1414" i="3"/>
  <c r="AG1414" i="3"/>
  <c r="AF1414" i="3"/>
  <c r="H1414" i="3" s="1"/>
  <c r="AE1414" i="3"/>
  <c r="G1414" i="3" s="1"/>
  <c r="J1414" i="3"/>
  <c r="I1414" i="3"/>
  <c r="D1414" i="3"/>
  <c r="CC1413" i="3"/>
  <c r="CB1413" i="3"/>
  <c r="CA1413" i="3"/>
  <c r="BZ1413" i="3"/>
  <c r="BY1413" i="3"/>
  <c r="BX1413" i="3"/>
  <c r="AU1413" i="3"/>
  <c r="AR1413" i="3"/>
  <c r="AP1413" i="3" s="1"/>
  <c r="T1413" i="3" s="1"/>
  <c r="AJ1413" i="3"/>
  <c r="L1413" i="3" s="1"/>
  <c r="AI1413" i="3"/>
  <c r="K1413" i="3" s="1"/>
  <c r="AH1413" i="3"/>
  <c r="J1413" i="3" s="1"/>
  <c r="AG1413" i="3"/>
  <c r="I1413" i="3" s="1"/>
  <c r="AF1413" i="3"/>
  <c r="H1413" i="3" s="1"/>
  <c r="AE1413" i="3"/>
  <c r="G1413" i="3" s="1"/>
  <c r="X1413" i="3"/>
  <c r="D1413" i="3"/>
  <c r="CC1412" i="3"/>
  <c r="CB1412" i="3"/>
  <c r="CA1412" i="3"/>
  <c r="BZ1412" i="3"/>
  <c r="BY1412" i="3"/>
  <c r="BX1412" i="3"/>
  <c r="AU1412" i="3"/>
  <c r="AR1412" i="3"/>
  <c r="AP1412" i="3"/>
  <c r="AJ1412" i="3"/>
  <c r="L1412" i="3" s="1"/>
  <c r="AI1412" i="3"/>
  <c r="K1412" i="3" s="1"/>
  <c r="AH1412" i="3"/>
  <c r="J1412" i="3" s="1"/>
  <c r="AG1412" i="3"/>
  <c r="AF1412" i="3"/>
  <c r="H1412" i="3" s="1"/>
  <c r="AE1412" i="3"/>
  <c r="G1412" i="3" s="1"/>
  <c r="S1412" i="3"/>
  <c r="I1412" i="3"/>
  <c r="D1412" i="3"/>
  <c r="CC1411" i="3"/>
  <c r="CB1411" i="3"/>
  <c r="CA1411" i="3"/>
  <c r="BZ1411" i="3"/>
  <c r="BY1411" i="3"/>
  <c r="BX1411" i="3"/>
  <c r="AU1411" i="3"/>
  <c r="AR1411" i="3" s="1"/>
  <c r="AP1411" i="3" s="1"/>
  <c r="AJ1411" i="3"/>
  <c r="L1411" i="3" s="1"/>
  <c r="AI1411" i="3"/>
  <c r="K1411" i="3" s="1"/>
  <c r="AH1411" i="3"/>
  <c r="AG1411" i="3"/>
  <c r="AF1411" i="3"/>
  <c r="H1411" i="3" s="1"/>
  <c r="AE1411" i="3"/>
  <c r="G1411" i="3" s="1"/>
  <c r="J1411" i="3"/>
  <c r="I1411" i="3"/>
  <c r="D1411" i="3"/>
  <c r="CC1410" i="3"/>
  <c r="CB1410" i="3"/>
  <c r="CA1410" i="3"/>
  <c r="BZ1410" i="3"/>
  <c r="BY1410" i="3"/>
  <c r="BX1410" i="3"/>
  <c r="AU1410" i="3"/>
  <c r="AR1410" i="3"/>
  <c r="AP1410" i="3" s="1"/>
  <c r="AJ1410" i="3"/>
  <c r="L1410" i="3" s="1"/>
  <c r="AI1410" i="3"/>
  <c r="K1410" i="3" s="1"/>
  <c r="AH1410" i="3"/>
  <c r="J1410" i="3" s="1"/>
  <c r="AG1410" i="3"/>
  <c r="I1410" i="3" s="1"/>
  <c r="AF1410" i="3"/>
  <c r="H1410" i="3" s="1"/>
  <c r="AE1410" i="3"/>
  <c r="G1410" i="3" s="1"/>
  <c r="U1410" i="3"/>
  <c r="D1410" i="3"/>
  <c r="CC1409" i="3"/>
  <c r="CB1409" i="3"/>
  <c r="CA1409" i="3"/>
  <c r="BZ1409" i="3"/>
  <c r="BY1409" i="3"/>
  <c r="BX1409" i="3"/>
  <c r="AU1409" i="3"/>
  <c r="AR1409" i="3"/>
  <c r="AP1409" i="3" s="1"/>
  <c r="AJ1409" i="3"/>
  <c r="AI1409" i="3"/>
  <c r="AH1409" i="3"/>
  <c r="J1409" i="3" s="1"/>
  <c r="AG1409" i="3"/>
  <c r="I1409" i="3" s="1"/>
  <c r="AF1409" i="3"/>
  <c r="H1409" i="3" s="1"/>
  <c r="AE1409" i="3"/>
  <c r="G1409" i="3" s="1"/>
  <c r="X1409" i="3"/>
  <c r="T1409" i="3"/>
  <c r="L1409" i="3"/>
  <c r="K1409" i="3"/>
  <c r="D1409" i="3"/>
  <c r="CC1408" i="3"/>
  <c r="CB1408" i="3"/>
  <c r="CA1408" i="3"/>
  <c r="BZ1408" i="3"/>
  <c r="BY1408" i="3"/>
  <c r="BX1408" i="3"/>
  <c r="AU1408" i="3"/>
  <c r="AR1408" i="3"/>
  <c r="AP1408" i="3"/>
  <c r="AJ1408" i="3"/>
  <c r="AI1408" i="3"/>
  <c r="AH1408" i="3"/>
  <c r="AG1408" i="3"/>
  <c r="AF1408" i="3"/>
  <c r="AE1408" i="3"/>
  <c r="W1408" i="3"/>
  <c r="S1408" i="3"/>
  <c r="L1408" i="3"/>
  <c r="K1408" i="3"/>
  <c r="J1408" i="3"/>
  <c r="I1408" i="3"/>
  <c r="H1408" i="3"/>
  <c r="G1408" i="3"/>
  <c r="D1408" i="3"/>
  <c r="CC1407" i="3"/>
  <c r="CB1407" i="3"/>
  <c r="CA1407" i="3"/>
  <c r="BZ1407" i="3"/>
  <c r="BY1407" i="3"/>
  <c r="BX1407" i="3"/>
  <c r="AU1407" i="3"/>
  <c r="AR1407" i="3" s="1"/>
  <c r="AP1407" i="3" s="1"/>
  <c r="AJ1407" i="3"/>
  <c r="L1407" i="3" s="1"/>
  <c r="AI1407" i="3"/>
  <c r="K1407" i="3" s="1"/>
  <c r="AH1407" i="3"/>
  <c r="J1407" i="3" s="1"/>
  <c r="AG1407" i="3"/>
  <c r="I1407" i="3" s="1"/>
  <c r="AF1407" i="3"/>
  <c r="H1407" i="3" s="1"/>
  <c r="AE1407" i="3"/>
  <c r="G1407" i="3" s="1"/>
  <c r="V1407" i="3"/>
  <c r="D1407" i="3"/>
  <c r="CC1406" i="3"/>
  <c r="CB1406" i="3"/>
  <c r="CA1406" i="3"/>
  <c r="BZ1406" i="3"/>
  <c r="BY1406" i="3"/>
  <c r="BX1406" i="3"/>
  <c r="AU1406" i="3"/>
  <c r="AR1406" i="3"/>
  <c r="AP1406" i="3" s="1"/>
  <c r="AJ1406" i="3"/>
  <c r="L1406" i="3" s="1"/>
  <c r="AI1406" i="3"/>
  <c r="K1406" i="3" s="1"/>
  <c r="AH1406" i="3"/>
  <c r="J1406" i="3" s="1"/>
  <c r="AG1406" i="3"/>
  <c r="I1406" i="3" s="1"/>
  <c r="AF1406" i="3"/>
  <c r="H1406" i="3" s="1"/>
  <c r="AE1406" i="3"/>
  <c r="G1406" i="3" s="1"/>
  <c r="D1406" i="3"/>
  <c r="CC1405" i="3"/>
  <c r="CB1405" i="3"/>
  <c r="CA1405" i="3"/>
  <c r="BZ1405" i="3"/>
  <c r="BY1405" i="3"/>
  <c r="BX1405" i="3"/>
  <c r="AU1405" i="3"/>
  <c r="AR1405" i="3"/>
  <c r="AP1405" i="3" s="1"/>
  <c r="AJ1405" i="3"/>
  <c r="L1405" i="3" s="1"/>
  <c r="AI1405" i="3"/>
  <c r="K1405" i="3" s="1"/>
  <c r="AH1405" i="3"/>
  <c r="J1405" i="3" s="1"/>
  <c r="AG1405" i="3"/>
  <c r="I1405" i="3" s="1"/>
  <c r="AF1405" i="3"/>
  <c r="H1405" i="3" s="1"/>
  <c r="AE1405" i="3"/>
  <c r="G1405" i="3" s="1"/>
  <c r="X1405" i="3"/>
  <c r="D1405" i="3"/>
  <c r="CC1404" i="3"/>
  <c r="CB1404" i="3"/>
  <c r="CA1404" i="3"/>
  <c r="BZ1404" i="3"/>
  <c r="BY1404" i="3"/>
  <c r="BX1404" i="3"/>
  <c r="AU1404" i="3"/>
  <c r="AR1404" i="3"/>
  <c r="AP1404" i="3"/>
  <c r="AJ1404" i="3"/>
  <c r="L1404" i="3" s="1"/>
  <c r="AI1404" i="3"/>
  <c r="K1404" i="3" s="1"/>
  <c r="AH1404" i="3"/>
  <c r="J1404" i="3" s="1"/>
  <c r="AG1404" i="3"/>
  <c r="I1404" i="3" s="1"/>
  <c r="AF1404" i="3"/>
  <c r="H1404" i="3" s="1"/>
  <c r="AE1404" i="3"/>
  <c r="G1404" i="3" s="1"/>
  <c r="S1404" i="3"/>
  <c r="D1404" i="3"/>
  <c r="CC1403" i="3"/>
  <c r="CB1403" i="3"/>
  <c r="CA1403" i="3"/>
  <c r="BZ1403" i="3"/>
  <c r="BY1403" i="3"/>
  <c r="BX1403" i="3"/>
  <c r="AU1403" i="3"/>
  <c r="AR1403" i="3" s="1"/>
  <c r="AP1403" i="3" s="1"/>
  <c r="AJ1403" i="3"/>
  <c r="L1403" i="3" s="1"/>
  <c r="AI1403" i="3"/>
  <c r="K1403" i="3" s="1"/>
  <c r="AH1403" i="3"/>
  <c r="AG1403" i="3"/>
  <c r="AF1403" i="3"/>
  <c r="H1403" i="3" s="1"/>
  <c r="AE1403" i="3"/>
  <c r="G1403" i="3" s="1"/>
  <c r="J1403" i="3"/>
  <c r="I1403" i="3"/>
  <c r="D1403" i="3"/>
  <c r="CC1402" i="3"/>
  <c r="CB1402" i="3"/>
  <c r="CA1402" i="3"/>
  <c r="BZ1402" i="3"/>
  <c r="BY1402" i="3"/>
  <c r="BX1402" i="3"/>
  <c r="AU1402" i="3"/>
  <c r="AR1402" i="3"/>
  <c r="AP1402" i="3" s="1"/>
  <c r="AJ1402" i="3"/>
  <c r="L1402" i="3" s="1"/>
  <c r="AI1402" i="3"/>
  <c r="K1402" i="3" s="1"/>
  <c r="AH1402" i="3"/>
  <c r="J1402" i="3" s="1"/>
  <c r="AG1402" i="3"/>
  <c r="I1402" i="3" s="1"/>
  <c r="AF1402" i="3"/>
  <c r="H1402" i="3" s="1"/>
  <c r="AE1402" i="3"/>
  <c r="G1402" i="3" s="1"/>
  <c r="U1402" i="3"/>
  <c r="D1402" i="3"/>
  <c r="CC1401" i="3"/>
  <c r="CB1401" i="3"/>
  <c r="CA1401" i="3"/>
  <c r="BZ1401" i="3"/>
  <c r="BY1401" i="3"/>
  <c r="BX1401" i="3"/>
  <c r="AU1401" i="3"/>
  <c r="AR1401" i="3"/>
  <c r="AP1401" i="3" s="1"/>
  <c r="AJ1401" i="3"/>
  <c r="AI1401" i="3"/>
  <c r="AH1401" i="3"/>
  <c r="AG1401" i="3"/>
  <c r="I1401" i="3" s="1"/>
  <c r="AF1401" i="3"/>
  <c r="H1401" i="3" s="1"/>
  <c r="AE1401" i="3"/>
  <c r="G1401" i="3" s="1"/>
  <c r="X1401" i="3"/>
  <c r="T1401" i="3"/>
  <c r="L1401" i="3"/>
  <c r="K1401" i="3"/>
  <c r="J1401" i="3"/>
  <c r="D1401" i="3"/>
  <c r="CC1400" i="3"/>
  <c r="CB1400" i="3"/>
  <c r="CA1400" i="3"/>
  <c r="BZ1400" i="3"/>
  <c r="BY1400" i="3"/>
  <c r="BX1400" i="3"/>
  <c r="AU1400" i="3"/>
  <c r="AR1400" i="3"/>
  <c r="AP1400" i="3"/>
  <c r="AJ1400" i="3"/>
  <c r="L1400" i="3" s="1"/>
  <c r="AI1400" i="3"/>
  <c r="K1400" i="3" s="1"/>
  <c r="AH1400" i="3"/>
  <c r="J1400" i="3" s="1"/>
  <c r="AG1400" i="3"/>
  <c r="I1400" i="3" s="1"/>
  <c r="AF1400" i="3"/>
  <c r="H1400" i="3" s="1"/>
  <c r="AE1400" i="3"/>
  <c r="G1400" i="3" s="1"/>
  <c r="W1400" i="3"/>
  <c r="S1400" i="3"/>
  <c r="D1400" i="3"/>
  <c r="CC1399" i="3"/>
  <c r="CB1399" i="3"/>
  <c r="CA1399" i="3"/>
  <c r="BZ1399" i="3"/>
  <c r="BY1399" i="3"/>
  <c r="BX1399" i="3"/>
  <c r="AU1399" i="3"/>
  <c r="AR1399" i="3" s="1"/>
  <c r="AP1399" i="3" s="1"/>
  <c r="AJ1399" i="3"/>
  <c r="L1399" i="3" s="1"/>
  <c r="AI1399" i="3"/>
  <c r="K1399" i="3" s="1"/>
  <c r="AH1399" i="3"/>
  <c r="J1399" i="3" s="1"/>
  <c r="AG1399" i="3"/>
  <c r="I1399" i="3" s="1"/>
  <c r="AF1399" i="3"/>
  <c r="H1399" i="3" s="1"/>
  <c r="AE1399" i="3"/>
  <c r="G1399" i="3" s="1"/>
  <c r="V1399" i="3"/>
  <c r="D1399" i="3"/>
  <c r="CC1398" i="3"/>
  <c r="CB1398" i="3"/>
  <c r="CA1398" i="3"/>
  <c r="BZ1398" i="3"/>
  <c r="BY1398" i="3"/>
  <c r="BX1398" i="3"/>
  <c r="AU1398" i="3"/>
  <c r="AR1398" i="3"/>
  <c r="AP1398" i="3" s="1"/>
  <c r="AJ1398" i="3"/>
  <c r="L1398" i="3" s="1"/>
  <c r="AI1398" i="3"/>
  <c r="K1398" i="3" s="1"/>
  <c r="AH1398" i="3"/>
  <c r="J1398" i="3" s="1"/>
  <c r="AG1398" i="3"/>
  <c r="I1398" i="3" s="1"/>
  <c r="AF1398" i="3"/>
  <c r="H1398" i="3" s="1"/>
  <c r="AE1398" i="3"/>
  <c r="G1398" i="3" s="1"/>
  <c r="D1398" i="3"/>
  <c r="CC1397" i="3"/>
  <c r="CB1397" i="3"/>
  <c r="CA1397" i="3"/>
  <c r="BZ1397" i="3"/>
  <c r="BY1397" i="3"/>
  <c r="BX1397" i="3"/>
  <c r="AU1397" i="3"/>
  <c r="AR1397" i="3"/>
  <c r="AP1397" i="3" s="1"/>
  <c r="T1397" i="3" s="1"/>
  <c r="AJ1397" i="3"/>
  <c r="L1397" i="3" s="1"/>
  <c r="AI1397" i="3"/>
  <c r="K1397" i="3" s="1"/>
  <c r="AH1397" i="3"/>
  <c r="J1397" i="3" s="1"/>
  <c r="AG1397" i="3"/>
  <c r="I1397" i="3" s="1"/>
  <c r="AF1397" i="3"/>
  <c r="H1397" i="3" s="1"/>
  <c r="AE1397" i="3"/>
  <c r="G1397" i="3" s="1"/>
  <c r="X1397" i="3"/>
  <c r="D1397" i="3"/>
  <c r="CC1396" i="3"/>
  <c r="CB1396" i="3"/>
  <c r="CA1396" i="3"/>
  <c r="BZ1396" i="3"/>
  <c r="BY1396" i="3"/>
  <c r="BX1396" i="3"/>
  <c r="AU1396" i="3"/>
  <c r="AR1396" i="3"/>
  <c r="AP1396" i="3"/>
  <c r="S1396" i="3" s="1"/>
  <c r="AJ1396" i="3"/>
  <c r="L1396" i="3" s="1"/>
  <c r="AI1396" i="3"/>
  <c r="K1396" i="3" s="1"/>
  <c r="AH1396" i="3"/>
  <c r="J1396" i="3" s="1"/>
  <c r="AG1396" i="3"/>
  <c r="I1396" i="3" s="1"/>
  <c r="AF1396" i="3"/>
  <c r="H1396" i="3" s="1"/>
  <c r="AE1396" i="3"/>
  <c r="G1396" i="3" s="1"/>
  <c r="X1396" i="3"/>
  <c r="W1396" i="3"/>
  <c r="T1396" i="3"/>
  <c r="D1396" i="3"/>
  <c r="CC1395" i="3"/>
  <c r="CB1395" i="3"/>
  <c r="CA1395" i="3"/>
  <c r="BZ1395" i="3"/>
  <c r="BY1395" i="3"/>
  <c r="BX1395" i="3"/>
  <c r="AU1395" i="3"/>
  <c r="AR1395" i="3" s="1"/>
  <c r="AP1395" i="3" s="1"/>
  <c r="AJ1395" i="3"/>
  <c r="L1395" i="3" s="1"/>
  <c r="AI1395" i="3"/>
  <c r="K1395" i="3" s="1"/>
  <c r="AH1395" i="3"/>
  <c r="AG1395" i="3"/>
  <c r="I1395" i="3" s="1"/>
  <c r="AF1395" i="3"/>
  <c r="H1395" i="3" s="1"/>
  <c r="AE1395" i="3"/>
  <c r="G1395" i="3" s="1"/>
  <c r="J1395" i="3"/>
  <c r="D1395" i="3"/>
  <c r="CC1394" i="3"/>
  <c r="CB1394" i="3"/>
  <c r="CA1394" i="3"/>
  <c r="BZ1394" i="3"/>
  <c r="BY1394" i="3"/>
  <c r="BX1394" i="3"/>
  <c r="AU1394" i="3"/>
  <c r="AR1394" i="3"/>
  <c r="AP1394" i="3" s="1"/>
  <c r="AJ1394" i="3"/>
  <c r="L1394" i="3" s="1"/>
  <c r="AI1394" i="3"/>
  <c r="K1394" i="3" s="1"/>
  <c r="AH1394" i="3"/>
  <c r="J1394" i="3" s="1"/>
  <c r="AG1394" i="3"/>
  <c r="AF1394" i="3"/>
  <c r="H1394" i="3" s="1"/>
  <c r="AE1394" i="3"/>
  <c r="G1394" i="3" s="1"/>
  <c r="U1394" i="3"/>
  <c r="I1394" i="3"/>
  <c r="D1394" i="3"/>
  <c r="CC1393" i="3"/>
  <c r="CB1393" i="3"/>
  <c r="CA1393" i="3"/>
  <c r="BZ1393" i="3"/>
  <c r="BY1393" i="3"/>
  <c r="BX1393" i="3"/>
  <c r="AU1393" i="3"/>
  <c r="AR1393" i="3"/>
  <c r="AP1393" i="3" s="1"/>
  <c r="AJ1393" i="3"/>
  <c r="L1393" i="3" s="1"/>
  <c r="AI1393" i="3"/>
  <c r="K1393" i="3" s="1"/>
  <c r="AH1393" i="3"/>
  <c r="J1393" i="3" s="1"/>
  <c r="AG1393" i="3"/>
  <c r="I1393" i="3" s="1"/>
  <c r="AF1393" i="3"/>
  <c r="H1393" i="3" s="1"/>
  <c r="AE1393" i="3"/>
  <c r="G1393" i="3" s="1"/>
  <c r="X1393" i="3"/>
  <c r="D1393" i="3"/>
  <c r="CC1392" i="3"/>
  <c r="CB1392" i="3"/>
  <c r="CA1392" i="3"/>
  <c r="BZ1392" i="3"/>
  <c r="BY1392" i="3"/>
  <c r="BX1392" i="3"/>
  <c r="AU1392" i="3"/>
  <c r="AR1392" i="3"/>
  <c r="AP1392" i="3"/>
  <c r="AJ1392" i="3"/>
  <c r="L1392" i="3" s="1"/>
  <c r="AI1392" i="3"/>
  <c r="K1392" i="3" s="1"/>
  <c r="AH1392" i="3"/>
  <c r="J1392" i="3" s="1"/>
  <c r="AG1392" i="3"/>
  <c r="I1392" i="3" s="1"/>
  <c r="AF1392" i="3"/>
  <c r="H1392" i="3" s="1"/>
  <c r="AE1392" i="3"/>
  <c r="G1392" i="3" s="1"/>
  <c r="W1392" i="3"/>
  <c r="D1392" i="3"/>
  <c r="CC1391" i="3"/>
  <c r="CB1391" i="3"/>
  <c r="CA1391" i="3"/>
  <c r="BZ1391" i="3"/>
  <c r="BY1391" i="3"/>
  <c r="BX1391" i="3"/>
  <c r="AU1391" i="3"/>
  <c r="AR1391" i="3" s="1"/>
  <c r="AP1391" i="3"/>
  <c r="S1391" i="3" s="1"/>
  <c r="AJ1391" i="3"/>
  <c r="L1391" i="3" s="1"/>
  <c r="AI1391" i="3"/>
  <c r="K1391" i="3" s="1"/>
  <c r="AH1391" i="3"/>
  <c r="J1391" i="3" s="1"/>
  <c r="AG1391" i="3"/>
  <c r="I1391" i="3" s="1"/>
  <c r="AF1391" i="3"/>
  <c r="H1391" i="3" s="1"/>
  <c r="AE1391" i="3"/>
  <c r="G1391" i="3" s="1"/>
  <c r="V1391" i="3"/>
  <c r="D1391" i="3"/>
  <c r="CC1390" i="3"/>
  <c r="CB1390" i="3"/>
  <c r="CA1390" i="3"/>
  <c r="BZ1390" i="3"/>
  <c r="BY1390" i="3"/>
  <c r="BX1390" i="3"/>
  <c r="AU1390" i="3"/>
  <c r="AR1390" i="3" s="1"/>
  <c r="AP1390" i="3" s="1"/>
  <c r="AJ1390" i="3"/>
  <c r="L1390" i="3" s="1"/>
  <c r="AI1390" i="3"/>
  <c r="K1390" i="3" s="1"/>
  <c r="AH1390" i="3"/>
  <c r="J1390" i="3" s="1"/>
  <c r="AG1390" i="3"/>
  <c r="I1390" i="3" s="1"/>
  <c r="AF1390" i="3"/>
  <c r="H1390" i="3" s="1"/>
  <c r="AE1390" i="3"/>
  <c r="G1390" i="3" s="1"/>
  <c r="D1390" i="3"/>
  <c r="CC1389" i="3"/>
  <c r="CB1389" i="3"/>
  <c r="CA1389" i="3"/>
  <c r="BZ1389" i="3"/>
  <c r="BY1389" i="3"/>
  <c r="BX1389" i="3"/>
  <c r="AU1389" i="3"/>
  <c r="AR1389" i="3"/>
  <c r="AP1389" i="3" s="1"/>
  <c r="AJ1389" i="3"/>
  <c r="L1389" i="3" s="1"/>
  <c r="AI1389" i="3"/>
  <c r="K1389" i="3" s="1"/>
  <c r="AH1389" i="3"/>
  <c r="J1389" i="3" s="1"/>
  <c r="AG1389" i="3"/>
  <c r="I1389" i="3" s="1"/>
  <c r="AF1389" i="3"/>
  <c r="H1389" i="3" s="1"/>
  <c r="AE1389" i="3"/>
  <c r="G1389" i="3" s="1"/>
  <c r="X1389" i="3"/>
  <c r="U1389" i="3"/>
  <c r="T1389" i="3"/>
  <c r="D1389" i="3"/>
  <c r="CC1388" i="3"/>
  <c r="CB1388" i="3"/>
  <c r="CA1388" i="3"/>
  <c r="BZ1388" i="3"/>
  <c r="BY1388" i="3"/>
  <c r="BX1388" i="3"/>
  <c r="AU1388" i="3"/>
  <c r="AR1388" i="3"/>
  <c r="AP1388" i="3" s="1"/>
  <c r="AJ1388" i="3"/>
  <c r="L1388" i="3" s="1"/>
  <c r="AI1388" i="3"/>
  <c r="K1388" i="3" s="1"/>
  <c r="AH1388" i="3"/>
  <c r="J1388" i="3" s="1"/>
  <c r="AG1388" i="3"/>
  <c r="I1388" i="3" s="1"/>
  <c r="AF1388" i="3"/>
  <c r="H1388" i="3" s="1"/>
  <c r="AE1388" i="3"/>
  <c r="G1388" i="3" s="1"/>
  <c r="D1388" i="3"/>
  <c r="CC1387" i="3"/>
  <c r="CB1387" i="3"/>
  <c r="CA1387" i="3"/>
  <c r="BZ1387" i="3"/>
  <c r="BY1387" i="3"/>
  <c r="BX1387" i="3"/>
  <c r="AU1387" i="3"/>
  <c r="AR1387" i="3" s="1"/>
  <c r="AP1387" i="3" s="1"/>
  <c r="AJ1387" i="3"/>
  <c r="L1387" i="3" s="1"/>
  <c r="AI1387" i="3"/>
  <c r="K1387" i="3" s="1"/>
  <c r="AH1387" i="3"/>
  <c r="J1387" i="3" s="1"/>
  <c r="AG1387" i="3"/>
  <c r="I1387" i="3" s="1"/>
  <c r="AF1387" i="3"/>
  <c r="H1387" i="3" s="1"/>
  <c r="AE1387" i="3"/>
  <c r="G1387" i="3" s="1"/>
  <c r="D1387" i="3"/>
  <c r="CC1386" i="3"/>
  <c r="CB1386" i="3"/>
  <c r="CA1386" i="3"/>
  <c r="BZ1386" i="3"/>
  <c r="BY1386" i="3"/>
  <c r="BX1386" i="3"/>
  <c r="AU1386" i="3"/>
  <c r="AR1386" i="3"/>
  <c r="AP1386" i="3"/>
  <c r="V1386" i="3" s="1"/>
  <c r="AJ1386" i="3"/>
  <c r="AI1386" i="3"/>
  <c r="AH1386" i="3"/>
  <c r="J1386" i="3" s="1"/>
  <c r="AG1386" i="3"/>
  <c r="I1386" i="3" s="1"/>
  <c r="AF1386" i="3"/>
  <c r="H1386" i="3" s="1"/>
  <c r="AE1386" i="3"/>
  <c r="G1386" i="3" s="1"/>
  <c r="W1386" i="3"/>
  <c r="S1386" i="3"/>
  <c r="L1386" i="3"/>
  <c r="K1386" i="3"/>
  <c r="D1386" i="3"/>
  <c r="CC1385" i="3"/>
  <c r="CB1385" i="3"/>
  <c r="CA1385" i="3"/>
  <c r="BZ1385" i="3"/>
  <c r="BY1385" i="3"/>
  <c r="BX1385" i="3"/>
  <c r="AU1385" i="3"/>
  <c r="AR1385" i="3" s="1"/>
  <c r="AP1385" i="3" s="1"/>
  <c r="AJ1385" i="3"/>
  <c r="L1385" i="3" s="1"/>
  <c r="AI1385" i="3"/>
  <c r="K1385" i="3" s="1"/>
  <c r="AH1385" i="3"/>
  <c r="J1385" i="3" s="1"/>
  <c r="AG1385" i="3"/>
  <c r="I1385" i="3" s="1"/>
  <c r="AF1385" i="3"/>
  <c r="H1385" i="3" s="1"/>
  <c r="AE1385" i="3"/>
  <c r="G1385" i="3" s="1"/>
  <c r="D1385" i="3"/>
  <c r="CC1384" i="3"/>
  <c r="CB1384" i="3"/>
  <c r="CA1384" i="3"/>
  <c r="BZ1384" i="3"/>
  <c r="BY1384" i="3"/>
  <c r="BX1384" i="3"/>
  <c r="AU1384" i="3"/>
  <c r="AR1384" i="3"/>
  <c r="AP1384" i="3" s="1"/>
  <c r="AJ1384" i="3"/>
  <c r="L1384" i="3" s="1"/>
  <c r="AI1384" i="3"/>
  <c r="K1384" i="3" s="1"/>
  <c r="AH1384" i="3"/>
  <c r="J1384" i="3" s="1"/>
  <c r="AG1384" i="3"/>
  <c r="I1384" i="3" s="1"/>
  <c r="AF1384" i="3"/>
  <c r="H1384" i="3" s="1"/>
  <c r="AE1384" i="3"/>
  <c r="G1384" i="3" s="1"/>
  <c r="D1384" i="3"/>
  <c r="CC1383" i="3"/>
  <c r="CB1383" i="3"/>
  <c r="CA1383" i="3"/>
  <c r="BZ1383" i="3"/>
  <c r="BY1383" i="3"/>
  <c r="BX1383" i="3"/>
  <c r="AU1383" i="3"/>
  <c r="AR1383" i="3" s="1"/>
  <c r="AP1383" i="3" s="1"/>
  <c r="AJ1383" i="3"/>
  <c r="L1383" i="3" s="1"/>
  <c r="AI1383" i="3"/>
  <c r="K1383" i="3" s="1"/>
  <c r="AH1383" i="3"/>
  <c r="J1383" i="3" s="1"/>
  <c r="AG1383" i="3"/>
  <c r="I1383" i="3" s="1"/>
  <c r="AF1383" i="3"/>
  <c r="H1383" i="3" s="1"/>
  <c r="AE1383" i="3"/>
  <c r="G1383" i="3" s="1"/>
  <c r="D1383" i="3"/>
  <c r="CC1382" i="3"/>
  <c r="CB1382" i="3"/>
  <c r="CA1382" i="3"/>
  <c r="BZ1382" i="3"/>
  <c r="BY1382" i="3"/>
  <c r="BX1382" i="3"/>
  <c r="AU1382" i="3"/>
  <c r="AR1382" i="3"/>
  <c r="AP1382" i="3"/>
  <c r="V1382" i="3" s="1"/>
  <c r="AJ1382" i="3"/>
  <c r="AI1382" i="3"/>
  <c r="K1382" i="3" s="1"/>
  <c r="AH1382" i="3"/>
  <c r="J1382" i="3" s="1"/>
  <c r="AG1382" i="3"/>
  <c r="I1382" i="3" s="1"/>
  <c r="AF1382" i="3"/>
  <c r="H1382" i="3" s="1"/>
  <c r="AE1382" i="3"/>
  <c r="G1382" i="3" s="1"/>
  <c r="W1382" i="3"/>
  <c r="S1382" i="3"/>
  <c r="L1382" i="3"/>
  <c r="D1382" i="3"/>
  <c r="CC1381" i="3"/>
  <c r="CB1381" i="3"/>
  <c r="CA1381" i="3"/>
  <c r="BZ1381" i="3"/>
  <c r="BY1381" i="3"/>
  <c r="BX1381" i="3"/>
  <c r="AU1381" i="3"/>
  <c r="AR1381" i="3" s="1"/>
  <c r="AP1381" i="3" s="1"/>
  <c r="AJ1381" i="3"/>
  <c r="L1381" i="3" s="1"/>
  <c r="AI1381" i="3"/>
  <c r="K1381" i="3" s="1"/>
  <c r="AH1381" i="3"/>
  <c r="J1381" i="3" s="1"/>
  <c r="AG1381" i="3"/>
  <c r="I1381" i="3" s="1"/>
  <c r="AF1381" i="3"/>
  <c r="H1381" i="3" s="1"/>
  <c r="AE1381" i="3"/>
  <c r="G1381" i="3" s="1"/>
  <c r="D1381" i="3"/>
  <c r="CC1380" i="3"/>
  <c r="CB1380" i="3"/>
  <c r="CA1380" i="3"/>
  <c r="BZ1380" i="3"/>
  <c r="BY1380" i="3"/>
  <c r="BX1380" i="3"/>
  <c r="AU1380" i="3"/>
  <c r="AR1380" i="3"/>
  <c r="AP1380" i="3" s="1"/>
  <c r="AJ1380" i="3"/>
  <c r="L1380" i="3" s="1"/>
  <c r="AI1380" i="3"/>
  <c r="K1380" i="3" s="1"/>
  <c r="AH1380" i="3"/>
  <c r="J1380" i="3" s="1"/>
  <c r="AG1380" i="3"/>
  <c r="I1380" i="3" s="1"/>
  <c r="AF1380" i="3"/>
  <c r="H1380" i="3" s="1"/>
  <c r="AE1380" i="3"/>
  <c r="G1380" i="3" s="1"/>
  <c r="D1380" i="3"/>
  <c r="CC1379" i="3"/>
  <c r="CB1379" i="3"/>
  <c r="CA1379" i="3"/>
  <c r="BZ1379" i="3"/>
  <c r="BY1379" i="3"/>
  <c r="BX1379" i="3"/>
  <c r="AU1379" i="3"/>
  <c r="AR1379" i="3" s="1"/>
  <c r="AP1379" i="3" s="1"/>
  <c r="AJ1379" i="3"/>
  <c r="L1379" i="3" s="1"/>
  <c r="AI1379" i="3"/>
  <c r="K1379" i="3" s="1"/>
  <c r="AH1379" i="3"/>
  <c r="J1379" i="3" s="1"/>
  <c r="AG1379" i="3"/>
  <c r="I1379" i="3" s="1"/>
  <c r="AF1379" i="3"/>
  <c r="H1379" i="3" s="1"/>
  <c r="AE1379" i="3"/>
  <c r="G1379" i="3" s="1"/>
  <c r="D1379" i="3"/>
  <c r="CC1378" i="3"/>
  <c r="CB1378" i="3"/>
  <c r="CA1378" i="3"/>
  <c r="BZ1378" i="3"/>
  <c r="BY1378" i="3"/>
  <c r="BX1378" i="3"/>
  <c r="AU1378" i="3"/>
  <c r="AR1378" i="3"/>
  <c r="AP1378" i="3"/>
  <c r="V1378" i="3" s="1"/>
  <c r="AJ1378" i="3"/>
  <c r="AI1378" i="3"/>
  <c r="AH1378" i="3"/>
  <c r="J1378" i="3" s="1"/>
  <c r="AG1378" i="3"/>
  <c r="I1378" i="3" s="1"/>
  <c r="AF1378" i="3"/>
  <c r="H1378" i="3" s="1"/>
  <c r="AE1378" i="3"/>
  <c r="G1378" i="3" s="1"/>
  <c r="W1378" i="3"/>
  <c r="S1378" i="3"/>
  <c r="L1378" i="3"/>
  <c r="K1378" i="3"/>
  <c r="D1378" i="3"/>
  <c r="CC1377" i="3"/>
  <c r="CB1377" i="3"/>
  <c r="CA1377" i="3"/>
  <c r="BZ1377" i="3"/>
  <c r="BY1377" i="3"/>
  <c r="BX1377" i="3"/>
  <c r="AU1377" i="3"/>
  <c r="AR1377" i="3" s="1"/>
  <c r="AP1377" i="3" s="1"/>
  <c r="AJ1377" i="3"/>
  <c r="L1377" i="3" s="1"/>
  <c r="AI1377" i="3"/>
  <c r="K1377" i="3" s="1"/>
  <c r="AH1377" i="3"/>
  <c r="J1377" i="3" s="1"/>
  <c r="AG1377" i="3"/>
  <c r="I1377" i="3" s="1"/>
  <c r="AF1377" i="3"/>
  <c r="H1377" i="3" s="1"/>
  <c r="AE1377" i="3"/>
  <c r="G1377" i="3" s="1"/>
  <c r="D1377" i="3"/>
  <c r="CC1376" i="3"/>
  <c r="CB1376" i="3"/>
  <c r="CA1376" i="3"/>
  <c r="BZ1376" i="3"/>
  <c r="BY1376" i="3"/>
  <c r="BX1376" i="3"/>
  <c r="AU1376" i="3"/>
  <c r="AR1376" i="3"/>
  <c r="AP1376" i="3" s="1"/>
  <c r="AJ1376" i="3"/>
  <c r="L1376" i="3" s="1"/>
  <c r="AI1376" i="3"/>
  <c r="K1376" i="3" s="1"/>
  <c r="AH1376" i="3"/>
  <c r="J1376" i="3" s="1"/>
  <c r="AG1376" i="3"/>
  <c r="I1376" i="3" s="1"/>
  <c r="AF1376" i="3"/>
  <c r="H1376" i="3" s="1"/>
  <c r="AE1376" i="3"/>
  <c r="G1376" i="3" s="1"/>
  <c r="D1376" i="3"/>
  <c r="CC1375" i="3"/>
  <c r="CB1375" i="3"/>
  <c r="CA1375" i="3"/>
  <c r="BZ1375" i="3"/>
  <c r="BY1375" i="3"/>
  <c r="BX1375" i="3"/>
  <c r="AU1375" i="3"/>
  <c r="AR1375" i="3" s="1"/>
  <c r="AP1375" i="3" s="1"/>
  <c r="AJ1375" i="3"/>
  <c r="L1375" i="3" s="1"/>
  <c r="AI1375" i="3"/>
  <c r="K1375" i="3" s="1"/>
  <c r="AH1375" i="3"/>
  <c r="J1375" i="3" s="1"/>
  <c r="AG1375" i="3"/>
  <c r="I1375" i="3" s="1"/>
  <c r="AF1375" i="3"/>
  <c r="H1375" i="3" s="1"/>
  <c r="AE1375" i="3"/>
  <c r="G1375" i="3" s="1"/>
  <c r="D1375" i="3"/>
  <c r="CC1374" i="3"/>
  <c r="CB1374" i="3"/>
  <c r="CA1374" i="3"/>
  <c r="BZ1374" i="3"/>
  <c r="BY1374" i="3"/>
  <c r="BX1374" i="3"/>
  <c r="AU1374" i="3"/>
  <c r="AR1374" i="3"/>
  <c r="AP1374" i="3"/>
  <c r="V1374" i="3" s="1"/>
  <c r="AJ1374" i="3"/>
  <c r="AI1374" i="3"/>
  <c r="AH1374" i="3"/>
  <c r="J1374" i="3" s="1"/>
  <c r="AG1374" i="3"/>
  <c r="I1374" i="3" s="1"/>
  <c r="AF1374" i="3"/>
  <c r="H1374" i="3" s="1"/>
  <c r="AE1374" i="3"/>
  <c r="G1374" i="3" s="1"/>
  <c r="W1374" i="3"/>
  <c r="S1374" i="3"/>
  <c r="L1374" i="3"/>
  <c r="K1374" i="3"/>
  <c r="D1374" i="3"/>
  <c r="CC1373" i="3"/>
  <c r="CB1373" i="3"/>
  <c r="CA1373" i="3"/>
  <c r="BZ1373" i="3"/>
  <c r="BY1373" i="3"/>
  <c r="BX1373" i="3"/>
  <c r="AU1373" i="3"/>
  <c r="AR1373" i="3" s="1"/>
  <c r="AP1373" i="3" s="1"/>
  <c r="AJ1373" i="3"/>
  <c r="L1373" i="3" s="1"/>
  <c r="AI1373" i="3"/>
  <c r="K1373" i="3" s="1"/>
  <c r="AH1373" i="3"/>
  <c r="J1373" i="3" s="1"/>
  <c r="AG1373" i="3"/>
  <c r="I1373" i="3" s="1"/>
  <c r="AF1373" i="3"/>
  <c r="H1373" i="3" s="1"/>
  <c r="AE1373" i="3"/>
  <c r="G1373" i="3" s="1"/>
  <c r="D1373" i="3"/>
  <c r="CC1372" i="3"/>
  <c r="CB1372" i="3"/>
  <c r="CA1372" i="3"/>
  <c r="BZ1372" i="3"/>
  <c r="BY1372" i="3"/>
  <c r="BX1372" i="3"/>
  <c r="AU1372" i="3"/>
  <c r="AR1372" i="3"/>
  <c r="AP1372" i="3" s="1"/>
  <c r="AJ1372" i="3"/>
  <c r="L1372" i="3" s="1"/>
  <c r="AI1372" i="3"/>
  <c r="K1372" i="3" s="1"/>
  <c r="AH1372" i="3"/>
  <c r="J1372" i="3" s="1"/>
  <c r="AG1372" i="3"/>
  <c r="I1372" i="3" s="1"/>
  <c r="AF1372" i="3"/>
  <c r="H1372" i="3" s="1"/>
  <c r="AE1372" i="3"/>
  <c r="G1372" i="3" s="1"/>
  <c r="D1372" i="3"/>
  <c r="CC1371" i="3"/>
  <c r="CB1371" i="3"/>
  <c r="CA1371" i="3"/>
  <c r="BZ1371" i="3"/>
  <c r="BY1371" i="3"/>
  <c r="BX1371" i="3"/>
  <c r="AU1371" i="3"/>
  <c r="AR1371" i="3" s="1"/>
  <c r="AP1371" i="3" s="1"/>
  <c r="AJ1371" i="3"/>
  <c r="L1371" i="3" s="1"/>
  <c r="AI1371" i="3"/>
  <c r="K1371" i="3" s="1"/>
  <c r="AH1371" i="3"/>
  <c r="J1371" i="3" s="1"/>
  <c r="AG1371" i="3"/>
  <c r="I1371" i="3" s="1"/>
  <c r="AF1371" i="3"/>
  <c r="H1371" i="3" s="1"/>
  <c r="AE1371" i="3"/>
  <c r="G1371" i="3" s="1"/>
  <c r="D1371" i="3"/>
  <c r="CC1370" i="3"/>
  <c r="CB1370" i="3"/>
  <c r="CA1370" i="3"/>
  <c r="BZ1370" i="3"/>
  <c r="BY1370" i="3"/>
  <c r="BX1370" i="3"/>
  <c r="AU1370" i="3"/>
  <c r="AR1370" i="3"/>
  <c r="AP1370" i="3"/>
  <c r="V1370" i="3" s="1"/>
  <c r="AJ1370" i="3"/>
  <c r="L1370" i="3" s="1"/>
  <c r="AI1370" i="3"/>
  <c r="K1370" i="3" s="1"/>
  <c r="AH1370" i="3"/>
  <c r="J1370" i="3" s="1"/>
  <c r="AG1370" i="3"/>
  <c r="I1370" i="3" s="1"/>
  <c r="AF1370" i="3"/>
  <c r="H1370" i="3" s="1"/>
  <c r="AE1370" i="3"/>
  <c r="G1370" i="3" s="1"/>
  <c r="W1370" i="3"/>
  <c r="S1370" i="3"/>
  <c r="D1370" i="3"/>
  <c r="CC1369" i="3"/>
  <c r="CB1369" i="3"/>
  <c r="CA1369" i="3"/>
  <c r="BZ1369" i="3"/>
  <c r="BY1369" i="3"/>
  <c r="BX1369" i="3"/>
  <c r="AU1369" i="3"/>
  <c r="AR1369" i="3" s="1"/>
  <c r="AP1369" i="3" s="1"/>
  <c r="AJ1369" i="3"/>
  <c r="L1369" i="3" s="1"/>
  <c r="AI1369" i="3"/>
  <c r="K1369" i="3" s="1"/>
  <c r="AH1369" i="3"/>
  <c r="J1369" i="3" s="1"/>
  <c r="AG1369" i="3"/>
  <c r="I1369" i="3" s="1"/>
  <c r="AF1369" i="3"/>
  <c r="H1369" i="3" s="1"/>
  <c r="AE1369" i="3"/>
  <c r="G1369" i="3" s="1"/>
  <c r="D1369" i="3"/>
  <c r="CC1368" i="3"/>
  <c r="CB1368" i="3"/>
  <c r="CA1368" i="3"/>
  <c r="BZ1368" i="3"/>
  <c r="BY1368" i="3"/>
  <c r="BX1368" i="3"/>
  <c r="AU1368" i="3"/>
  <c r="AR1368" i="3"/>
  <c r="AP1368" i="3" s="1"/>
  <c r="AJ1368" i="3"/>
  <c r="L1368" i="3" s="1"/>
  <c r="AI1368" i="3"/>
  <c r="K1368" i="3" s="1"/>
  <c r="AH1368" i="3"/>
  <c r="J1368" i="3" s="1"/>
  <c r="AG1368" i="3"/>
  <c r="I1368" i="3" s="1"/>
  <c r="AF1368" i="3"/>
  <c r="H1368" i="3" s="1"/>
  <c r="AE1368" i="3"/>
  <c r="G1368" i="3" s="1"/>
  <c r="D1368" i="3"/>
  <c r="CC1367" i="3"/>
  <c r="CB1367" i="3"/>
  <c r="CA1367" i="3"/>
  <c r="BZ1367" i="3"/>
  <c r="BY1367" i="3"/>
  <c r="BX1367" i="3"/>
  <c r="AU1367" i="3"/>
  <c r="AR1367" i="3" s="1"/>
  <c r="AP1367" i="3" s="1"/>
  <c r="AJ1367" i="3"/>
  <c r="L1367" i="3" s="1"/>
  <c r="AI1367" i="3"/>
  <c r="K1367" i="3" s="1"/>
  <c r="AH1367" i="3"/>
  <c r="J1367" i="3" s="1"/>
  <c r="AG1367" i="3"/>
  <c r="I1367" i="3" s="1"/>
  <c r="AF1367" i="3"/>
  <c r="H1367" i="3" s="1"/>
  <c r="AE1367" i="3"/>
  <c r="G1367" i="3" s="1"/>
  <c r="D1367" i="3"/>
  <c r="CC1366" i="3"/>
  <c r="CB1366" i="3"/>
  <c r="CA1366" i="3"/>
  <c r="BZ1366" i="3"/>
  <c r="BY1366" i="3"/>
  <c r="BX1366" i="3"/>
  <c r="AU1366" i="3"/>
  <c r="AR1366" i="3"/>
  <c r="AP1366" i="3"/>
  <c r="V1366" i="3" s="1"/>
  <c r="AJ1366" i="3"/>
  <c r="AI1366" i="3"/>
  <c r="AH1366" i="3"/>
  <c r="AG1366" i="3"/>
  <c r="AF1366" i="3"/>
  <c r="AE1366" i="3"/>
  <c r="W1366" i="3"/>
  <c r="S1366" i="3"/>
  <c r="L1366" i="3"/>
  <c r="K1366" i="3"/>
  <c r="J1366" i="3"/>
  <c r="I1366" i="3"/>
  <c r="H1366" i="3"/>
  <c r="G1366" i="3"/>
  <c r="D1366" i="3"/>
  <c r="CC1365" i="3"/>
  <c r="CB1365" i="3"/>
  <c r="CA1365" i="3"/>
  <c r="BZ1365" i="3"/>
  <c r="BY1365" i="3"/>
  <c r="BX1365" i="3"/>
  <c r="AU1365" i="3"/>
  <c r="AR1365" i="3" s="1"/>
  <c r="AP1365" i="3" s="1"/>
  <c r="AJ1365" i="3"/>
  <c r="L1365" i="3" s="1"/>
  <c r="AI1365" i="3"/>
  <c r="K1365" i="3" s="1"/>
  <c r="AH1365" i="3"/>
  <c r="J1365" i="3" s="1"/>
  <c r="AG1365" i="3"/>
  <c r="I1365" i="3" s="1"/>
  <c r="AF1365" i="3"/>
  <c r="H1365" i="3" s="1"/>
  <c r="AE1365" i="3"/>
  <c r="G1365" i="3" s="1"/>
  <c r="D1365" i="3"/>
  <c r="CC1364" i="3"/>
  <c r="CB1364" i="3"/>
  <c r="CA1364" i="3"/>
  <c r="BZ1364" i="3"/>
  <c r="BY1364" i="3"/>
  <c r="BX1364" i="3"/>
  <c r="AU1364" i="3"/>
  <c r="AR1364" i="3"/>
  <c r="AP1364" i="3" s="1"/>
  <c r="AJ1364" i="3"/>
  <c r="L1364" i="3" s="1"/>
  <c r="AI1364" i="3"/>
  <c r="K1364" i="3" s="1"/>
  <c r="AH1364" i="3"/>
  <c r="J1364" i="3" s="1"/>
  <c r="AG1364" i="3"/>
  <c r="I1364" i="3" s="1"/>
  <c r="AF1364" i="3"/>
  <c r="H1364" i="3" s="1"/>
  <c r="AE1364" i="3"/>
  <c r="G1364" i="3" s="1"/>
  <c r="D1364" i="3"/>
  <c r="CC1363" i="3"/>
  <c r="CB1363" i="3"/>
  <c r="CA1363" i="3"/>
  <c r="BZ1363" i="3"/>
  <c r="BY1363" i="3"/>
  <c r="BX1363" i="3"/>
  <c r="AU1363" i="3"/>
  <c r="AR1363" i="3" s="1"/>
  <c r="AP1363" i="3" s="1"/>
  <c r="AJ1363" i="3"/>
  <c r="L1363" i="3" s="1"/>
  <c r="AI1363" i="3"/>
  <c r="K1363" i="3" s="1"/>
  <c r="AH1363" i="3"/>
  <c r="J1363" i="3" s="1"/>
  <c r="AG1363" i="3"/>
  <c r="I1363" i="3" s="1"/>
  <c r="AF1363" i="3"/>
  <c r="H1363" i="3" s="1"/>
  <c r="AE1363" i="3"/>
  <c r="G1363" i="3" s="1"/>
  <c r="D1363" i="3"/>
  <c r="CC1362" i="3"/>
  <c r="CB1362" i="3"/>
  <c r="CA1362" i="3"/>
  <c r="BZ1362" i="3"/>
  <c r="BY1362" i="3"/>
  <c r="BX1362" i="3"/>
  <c r="AU1362" i="3"/>
  <c r="AR1362" i="3"/>
  <c r="AP1362" i="3"/>
  <c r="V1362" i="3" s="1"/>
  <c r="AJ1362" i="3"/>
  <c r="AI1362" i="3"/>
  <c r="AH1362" i="3"/>
  <c r="J1362" i="3" s="1"/>
  <c r="AG1362" i="3"/>
  <c r="I1362" i="3" s="1"/>
  <c r="AF1362" i="3"/>
  <c r="H1362" i="3" s="1"/>
  <c r="AE1362" i="3"/>
  <c r="G1362" i="3" s="1"/>
  <c r="W1362" i="3"/>
  <c r="S1362" i="3"/>
  <c r="L1362" i="3"/>
  <c r="K1362" i="3"/>
  <c r="D1362" i="3"/>
  <c r="CC1361" i="3"/>
  <c r="CB1361" i="3"/>
  <c r="CA1361" i="3"/>
  <c r="BZ1361" i="3"/>
  <c r="BY1361" i="3"/>
  <c r="BX1361" i="3"/>
  <c r="AU1361" i="3"/>
  <c r="AR1361" i="3" s="1"/>
  <c r="AP1361" i="3" s="1"/>
  <c r="AJ1361" i="3"/>
  <c r="L1361" i="3" s="1"/>
  <c r="AI1361" i="3"/>
  <c r="K1361" i="3" s="1"/>
  <c r="AH1361" i="3"/>
  <c r="J1361" i="3" s="1"/>
  <c r="AG1361" i="3"/>
  <c r="I1361" i="3" s="1"/>
  <c r="AF1361" i="3"/>
  <c r="H1361" i="3" s="1"/>
  <c r="AE1361" i="3"/>
  <c r="G1361" i="3" s="1"/>
  <c r="D1361" i="3"/>
  <c r="CC1360" i="3"/>
  <c r="CB1360" i="3"/>
  <c r="CA1360" i="3"/>
  <c r="BZ1360" i="3"/>
  <c r="BY1360" i="3"/>
  <c r="BX1360" i="3"/>
  <c r="AU1360" i="3"/>
  <c r="AR1360" i="3"/>
  <c r="AP1360" i="3" s="1"/>
  <c r="AJ1360" i="3"/>
  <c r="L1360" i="3" s="1"/>
  <c r="AI1360" i="3"/>
  <c r="K1360" i="3" s="1"/>
  <c r="AH1360" i="3"/>
  <c r="J1360" i="3" s="1"/>
  <c r="AG1360" i="3"/>
  <c r="I1360" i="3" s="1"/>
  <c r="AF1360" i="3"/>
  <c r="H1360" i="3" s="1"/>
  <c r="AE1360" i="3"/>
  <c r="G1360" i="3" s="1"/>
  <c r="D1360" i="3"/>
  <c r="CC1359" i="3"/>
  <c r="CB1359" i="3"/>
  <c r="CA1359" i="3"/>
  <c r="BZ1359" i="3"/>
  <c r="BY1359" i="3"/>
  <c r="BX1359" i="3"/>
  <c r="AU1359" i="3"/>
  <c r="AR1359" i="3" s="1"/>
  <c r="AP1359" i="3" s="1"/>
  <c r="AJ1359" i="3"/>
  <c r="L1359" i="3" s="1"/>
  <c r="AI1359" i="3"/>
  <c r="K1359" i="3" s="1"/>
  <c r="AH1359" i="3"/>
  <c r="J1359" i="3" s="1"/>
  <c r="AG1359" i="3"/>
  <c r="I1359" i="3" s="1"/>
  <c r="AF1359" i="3"/>
  <c r="H1359" i="3" s="1"/>
  <c r="AE1359" i="3"/>
  <c r="G1359" i="3" s="1"/>
  <c r="D1359" i="3"/>
  <c r="CC1358" i="3"/>
  <c r="CB1358" i="3"/>
  <c r="CA1358" i="3"/>
  <c r="BZ1358" i="3"/>
  <c r="BY1358" i="3"/>
  <c r="BX1358" i="3"/>
  <c r="AU1358" i="3"/>
  <c r="AR1358" i="3"/>
  <c r="AP1358" i="3"/>
  <c r="V1358" i="3" s="1"/>
  <c r="AJ1358" i="3"/>
  <c r="AI1358" i="3"/>
  <c r="AH1358" i="3"/>
  <c r="J1358" i="3" s="1"/>
  <c r="AG1358" i="3"/>
  <c r="I1358" i="3" s="1"/>
  <c r="AF1358" i="3"/>
  <c r="H1358" i="3" s="1"/>
  <c r="AE1358" i="3"/>
  <c r="G1358" i="3" s="1"/>
  <c r="W1358" i="3"/>
  <c r="S1358" i="3"/>
  <c r="L1358" i="3"/>
  <c r="K1358" i="3"/>
  <c r="D1358" i="3"/>
  <c r="CC1357" i="3"/>
  <c r="CB1357" i="3"/>
  <c r="CA1357" i="3"/>
  <c r="BZ1357" i="3"/>
  <c r="BY1357" i="3"/>
  <c r="BX1357" i="3"/>
  <c r="AU1357" i="3"/>
  <c r="AR1357" i="3" s="1"/>
  <c r="AP1357" i="3" s="1"/>
  <c r="AJ1357" i="3"/>
  <c r="L1357" i="3" s="1"/>
  <c r="AI1357" i="3"/>
  <c r="K1357" i="3" s="1"/>
  <c r="AH1357" i="3"/>
  <c r="J1357" i="3" s="1"/>
  <c r="AG1357" i="3"/>
  <c r="I1357" i="3" s="1"/>
  <c r="AF1357" i="3"/>
  <c r="H1357" i="3" s="1"/>
  <c r="AE1357" i="3"/>
  <c r="G1357" i="3" s="1"/>
  <c r="D1357" i="3"/>
  <c r="CC1356" i="3"/>
  <c r="CB1356" i="3"/>
  <c r="CA1356" i="3"/>
  <c r="BZ1356" i="3"/>
  <c r="BY1356" i="3"/>
  <c r="BX1356" i="3"/>
  <c r="AU1356" i="3"/>
  <c r="AR1356" i="3"/>
  <c r="AP1356" i="3" s="1"/>
  <c r="AJ1356" i="3"/>
  <c r="L1356" i="3" s="1"/>
  <c r="AI1356" i="3"/>
  <c r="K1356" i="3" s="1"/>
  <c r="AH1356" i="3"/>
  <c r="J1356" i="3" s="1"/>
  <c r="AG1356" i="3"/>
  <c r="I1356" i="3" s="1"/>
  <c r="AF1356" i="3"/>
  <c r="H1356" i="3" s="1"/>
  <c r="AE1356" i="3"/>
  <c r="G1356" i="3" s="1"/>
  <c r="D1356" i="3"/>
  <c r="CC1355" i="3"/>
  <c r="CB1355" i="3"/>
  <c r="CA1355" i="3"/>
  <c r="BZ1355" i="3"/>
  <c r="BY1355" i="3"/>
  <c r="BX1355" i="3"/>
  <c r="AU1355" i="3"/>
  <c r="AR1355" i="3" s="1"/>
  <c r="AP1355" i="3" s="1"/>
  <c r="AJ1355" i="3"/>
  <c r="L1355" i="3" s="1"/>
  <c r="AI1355" i="3"/>
  <c r="K1355" i="3" s="1"/>
  <c r="AH1355" i="3"/>
  <c r="J1355" i="3" s="1"/>
  <c r="AG1355" i="3"/>
  <c r="I1355" i="3" s="1"/>
  <c r="AF1355" i="3"/>
  <c r="H1355" i="3" s="1"/>
  <c r="AE1355" i="3"/>
  <c r="G1355" i="3" s="1"/>
  <c r="D1355" i="3"/>
  <c r="CC1354" i="3"/>
  <c r="CB1354" i="3"/>
  <c r="CA1354" i="3"/>
  <c r="BZ1354" i="3"/>
  <c r="BY1354" i="3"/>
  <c r="BX1354" i="3"/>
  <c r="AU1354" i="3"/>
  <c r="AR1354" i="3"/>
  <c r="AP1354" i="3"/>
  <c r="V1354" i="3" s="1"/>
  <c r="AJ1354" i="3"/>
  <c r="AI1354" i="3"/>
  <c r="AH1354" i="3"/>
  <c r="J1354" i="3" s="1"/>
  <c r="AG1354" i="3"/>
  <c r="I1354" i="3" s="1"/>
  <c r="AF1354" i="3"/>
  <c r="H1354" i="3" s="1"/>
  <c r="AE1354" i="3"/>
  <c r="G1354" i="3" s="1"/>
  <c r="W1354" i="3"/>
  <c r="S1354" i="3"/>
  <c r="L1354" i="3"/>
  <c r="K1354" i="3"/>
  <c r="D1354" i="3"/>
  <c r="CC1353" i="3"/>
  <c r="CB1353" i="3"/>
  <c r="CA1353" i="3"/>
  <c r="BZ1353" i="3"/>
  <c r="BY1353" i="3"/>
  <c r="BX1353" i="3"/>
  <c r="AU1353" i="3"/>
  <c r="AR1353" i="3" s="1"/>
  <c r="AP1353" i="3" s="1"/>
  <c r="AJ1353" i="3"/>
  <c r="L1353" i="3" s="1"/>
  <c r="AI1353" i="3"/>
  <c r="K1353" i="3" s="1"/>
  <c r="AH1353" i="3"/>
  <c r="J1353" i="3" s="1"/>
  <c r="AG1353" i="3"/>
  <c r="I1353" i="3" s="1"/>
  <c r="AF1353" i="3"/>
  <c r="H1353" i="3" s="1"/>
  <c r="AE1353" i="3"/>
  <c r="G1353" i="3" s="1"/>
  <c r="D1353" i="3"/>
  <c r="CC1352" i="3"/>
  <c r="CB1352" i="3"/>
  <c r="CA1352" i="3"/>
  <c r="BZ1352" i="3"/>
  <c r="BY1352" i="3"/>
  <c r="BX1352" i="3"/>
  <c r="AU1352" i="3"/>
  <c r="AR1352" i="3"/>
  <c r="AP1352" i="3" s="1"/>
  <c r="AJ1352" i="3"/>
  <c r="L1352" i="3" s="1"/>
  <c r="AI1352" i="3"/>
  <c r="K1352" i="3" s="1"/>
  <c r="AH1352" i="3"/>
  <c r="J1352" i="3" s="1"/>
  <c r="AG1352" i="3"/>
  <c r="I1352" i="3" s="1"/>
  <c r="AF1352" i="3"/>
  <c r="H1352" i="3" s="1"/>
  <c r="AE1352" i="3"/>
  <c r="G1352" i="3" s="1"/>
  <c r="D1352" i="3"/>
  <c r="CC1351" i="3"/>
  <c r="CB1351" i="3"/>
  <c r="CA1351" i="3"/>
  <c r="BZ1351" i="3"/>
  <c r="BY1351" i="3"/>
  <c r="BX1351" i="3"/>
  <c r="AU1351" i="3"/>
  <c r="AR1351" i="3" s="1"/>
  <c r="AP1351" i="3" s="1"/>
  <c r="AJ1351" i="3"/>
  <c r="L1351" i="3" s="1"/>
  <c r="AI1351" i="3"/>
  <c r="K1351" i="3" s="1"/>
  <c r="AH1351" i="3"/>
  <c r="J1351" i="3" s="1"/>
  <c r="AG1351" i="3"/>
  <c r="I1351" i="3" s="1"/>
  <c r="AF1351" i="3"/>
  <c r="H1351" i="3" s="1"/>
  <c r="AE1351" i="3"/>
  <c r="G1351" i="3" s="1"/>
  <c r="D1351" i="3"/>
  <c r="CC1350" i="3"/>
  <c r="CB1350" i="3"/>
  <c r="CA1350" i="3"/>
  <c r="BZ1350" i="3"/>
  <c r="BY1350" i="3"/>
  <c r="BX1350" i="3"/>
  <c r="AU1350" i="3"/>
  <c r="AR1350" i="3"/>
  <c r="AP1350" i="3"/>
  <c r="V1350" i="3" s="1"/>
  <c r="AJ1350" i="3"/>
  <c r="L1350" i="3" s="1"/>
  <c r="AI1350" i="3"/>
  <c r="K1350" i="3" s="1"/>
  <c r="AH1350" i="3"/>
  <c r="J1350" i="3" s="1"/>
  <c r="AG1350" i="3"/>
  <c r="I1350" i="3" s="1"/>
  <c r="AF1350" i="3"/>
  <c r="H1350" i="3" s="1"/>
  <c r="AE1350" i="3"/>
  <c r="G1350" i="3" s="1"/>
  <c r="W1350" i="3"/>
  <c r="S1350" i="3"/>
  <c r="D1350" i="3"/>
  <c r="CC1349" i="3"/>
  <c r="CB1349" i="3"/>
  <c r="CA1349" i="3"/>
  <c r="BZ1349" i="3"/>
  <c r="BY1349" i="3"/>
  <c r="BX1349" i="3"/>
  <c r="AU1349" i="3"/>
  <c r="AR1349" i="3" s="1"/>
  <c r="AP1349" i="3" s="1"/>
  <c r="AJ1349" i="3"/>
  <c r="L1349" i="3" s="1"/>
  <c r="AI1349" i="3"/>
  <c r="K1349" i="3" s="1"/>
  <c r="AH1349" i="3"/>
  <c r="J1349" i="3" s="1"/>
  <c r="AG1349" i="3"/>
  <c r="I1349" i="3" s="1"/>
  <c r="AF1349" i="3"/>
  <c r="H1349" i="3" s="1"/>
  <c r="AE1349" i="3"/>
  <c r="G1349" i="3" s="1"/>
  <c r="D1349" i="3"/>
  <c r="CC1348" i="3"/>
  <c r="CB1348" i="3"/>
  <c r="CA1348" i="3"/>
  <c r="BZ1348" i="3"/>
  <c r="BY1348" i="3"/>
  <c r="BX1348" i="3"/>
  <c r="AU1348" i="3"/>
  <c r="AR1348" i="3"/>
  <c r="AP1348" i="3" s="1"/>
  <c r="AJ1348" i="3"/>
  <c r="L1348" i="3" s="1"/>
  <c r="AI1348" i="3"/>
  <c r="K1348" i="3" s="1"/>
  <c r="AH1348" i="3"/>
  <c r="J1348" i="3" s="1"/>
  <c r="AG1348" i="3"/>
  <c r="I1348" i="3" s="1"/>
  <c r="AF1348" i="3"/>
  <c r="H1348" i="3" s="1"/>
  <c r="AE1348" i="3"/>
  <c r="G1348" i="3" s="1"/>
  <c r="D1348" i="3"/>
  <c r="CC1347" i="3"/>
  <c r="CB1347" i="3"/>
  <c r="CA1347" i="3"/>
  <c r="BZ1347" i="3"/>
  <c r="BY1347" i="3"/>
  <c r="BX1347" i="3"/>
  <c r="AU1347" i="3"/>
  <c r="AR1347" i="3" s="1"/>
  <c r="AP1347" i="3" s="1"/>
  <c r="AJ1347" i="3"/>
  <c r="L1347" i="3" s="1"/>
  <c r="AI1347" i="3"/>
  <c r="K1347" i="3" s="1"/>
  <c r="AH1347" i="3"/>
  <c r="J1347" i="3" s="1"/>
  <c r="AG1347" i="3"/>
  <c r="I1347" i="3" s="1"/>
  <c r="AF1347" i="3"/>
  <c r="H1347" i="3" s="1"/>
  <c r="AE1347" i="3"/>
  <c r="G1347" i="3" s="1"/>
  <c r="D1347" i="3"/>
  <c r="CC1346" i="3"/>
  <c r="CB1346" i="3"/>
  <c r="CA1346" i="3"/>
  <c r="BZ1346" i="3"/>
  <c r="BY1346" i="3"/>
  <c r="BX1346" i="3"/>
  <c r="AU1346" i="3"/>
  <c r="AR1346" i="3" s="1"/>
  <c r="AP1346" i="3" s="1"/>
  <c r="AJ1346" i="3"/>
  <c r="L1346" i="3" s="1"/>
  <c r="AI1346" i="3"/>
  <c r="K1346" i="3" s="1"/>
  <c r="AH1346" i="3"/>
  <c r="J1346" i="3" s="1"/>
  <c r="AG1346" i="3"/>
  <c r="I1346" i="3" s="1"/>
  <c r="AF1346" i="3"/>
  <c r="H1346" i="3" s="1"/>
  <c r="AE1346" i="3"/>
  <c r="G1346" i="3" s="1"/>
  <c r="D1346" i="3"/>
  <c r="CC1345" i="3"/>
  <c r="CB1345" i="3"/>
  <c r="CA1345" i="3"/>
  <c r="BZ1345" i="3"/>
  <c r="BY1345" i="3"/>
  <c r="BX1345" i="3"/>
  <c r="AU1345" i="3"/>
  <c r="AR1345" i="3"/>
  <c r="AP1345" i="3" s="1"/>
  <c r="AJ1345" i="3"/>
  <c r="L1345" i="3" s="1"/>
  <c r="AI1345" i="3"/>
  <c r="K1345" i="3" s="1"/>
  <c r="AH1345" i="3"/>
  <c r="J1345" i="3" s="1"/>
  <c r="AG1345" i="3"/>
  <c r="I1345" i="3" s="1"/>
  <c r="AF1345" i="3"/>
  <c r="H1345" i="3" s="1"/>
  <c r="AE1345" i="3"/>
  <c r="G1345" i="3" s="1"/>
  <c r="D1345" i="3"/>
  <c r="CC1344" i="3"/>
  <c r="CB1344" i="3"/>
  <c r="CA1344" i="3"/>
  <c r="BZ1344" i="3"/>
  <c r="BY1344" i="3"/>
  <c r="BX1344" i="3"/>
  <c r="AU1344" i="3"/>
  <c r="AR1344" i="3"/>
  <c r="AP1344" i="3" s="1"/>
  <c r="AJ1344" i="3"/>
  <c r="L1344" i="3" s="1"/>
  <c r="AI1344" i="3"/>
  <c r="K1344" i="3" s="1"/>
  <c r="AH1344" i="3"/>
  <c r="J1344" i="3" s="1"/>
  <c r="AG1344" i="3"/>
  <c r="I1344" i="3" s="1"/>
  <c r="AF1344" i="3"/>
  <c r="H1344" i="3" s="1"/>
  <c r="AE1344" i="3"/>
  <c r="G1344" i="3" s="1"/>
  <c r="D1344" i="3"/>
  <c r="CC1343" i="3"/>
  <c r="CB1343" i="3"/>
  <c r="CA1343" i="3"/>
  <c r="BZ1343" i="3"/>
  <c r="BY1343" i="3"/>
  <c r="BX1343" i="3"/>
  <c r="AU1343" i="3"/>
  <c r="AR1343" i="3" s="1"/>
  <c r="AP1343" i="3" s="1"/>
  <c r="AJ1343" i="3"/>
  <c r="L1343" i="3" s="1"/>
  <c r="AI1343" i="3"/>
  <c r="K1343" i="3" s="1"/>
  <c r="AH1343" i="3"/>
  <c r="J1343" i="3" s="1"/>
  <c r="AG1343" i="3"/>
  <c r="I1343" i="3" s="1"/>
  <c r="AF1343" i="3"/>
  <c r="H1343" i="3" s="1"/>
  <c r="AE1343" i="3"/>
  <c r="G1343" i="3" s="1"/>
  <c r="D1343" i="3"/>
  <c r="CC1342" i="3"/>
  <c r="CB1342" i="3"/>
  <c r="CA1342" i="3"/>
  <c r="BZ1342" i="3"/>
  <c r="BY1342" i="3"/>
  <c r="BX1342" i="3"/>
  <c r="AU1342" i="3"/>
  <c r="AR1342" i="3" s="1"/>
  <c r="AP1342" i="3" s="1"/>
  <c r="AJ1342" i="3"/>
  <c r="L1342" i="3" s="1"/>
  <c r="AI1342" i="3"/>
  <c r="K1342" i="3" s="1"/>
  <c r="AH1342" i="3"/>
  <c r="J1342" i="3" s="1"/>
  <c r="AG1342" i="3"/>
  <c r="I1342" i="3" s="1"/>
  <c r="AF1342" i="3"/>
  <c r="H1342" i="3" s="1"/>
  <c r="AE1342" i="3"/>
  <c r="G1342" i="3" s="1"/>
  <c r="D1342" i="3"/>
  <c r="CC1341" i="3"/>
  <c r="CB1341" i="3"/>
  <c r="CA1341" i="3"/>
  <c r="BZ1341" i="3"/>
  <c r="BY1341" i="3"/>
  <c r="BX1341" i="3"/>
  <c r="AU1341" i="3"/>
  <c r="AR1341" i="3"/>
  <c r="AP1341" i="3" s="1"/>
  <c r="AJ1341" i="3"/>
  <c r="L1341" i="3" s="1"/>
  <c r="AI1341" i="3"/>
  <c r="K1341" i="3" s="1"/>
  <c r="AH1341" i="3"/>
  <c r="AG1341" i="3"/>
  <c r="AF1341" i="3"/>
  <c r="H1341" i="3" s="1"/>
  <c r="AE1341" i="3"/>
  <c r="G1341" i="3" s="1"/>
  <c r="J1341" i="3"/>
  <c r="I1341" i="3"/>
  <c r="D1341" i="3"/>
  <c r="CC1340" i="3"/>
  <c r="CB1340" i="3"/>
  <c r="CA1340" i="3"/>
  <c r="BZ1340" i="3"/>
  <c r="BY1340" i="3"/>
  <c r="BX1340" i="3"/>
  <c r="AU1340" i="3"/>
  <c r="AR1340" i="3"/>
  <c r="AP1340" i="3" s="1"/>
  <c r="AJ1340" i="3"/>
  <c r="L1340" i="3" s="1"/>
  <c r="AI1340" i="3"/>
  <c r="K1340" i="3" s="1"/>
  <c r="AH1340" i="3"/>
  <c r="J1340" i="3" s="1"/>
  <c r="AG1340" i="3"/>
  <c r="I1340" i="3" s="1"/>
  <c r="AF1340" i="3"/>
  <c r="H1340" i="3" s="1"/>
  <c r="AE1340" i="3"/>
  <c r="G1340" i="3" s="1"/>
  <c r="D1340" i="3"/>
  <c r="CC1339" i="3"/>
  <c r="CB1339" i="3"/>
  <c r="CA1339" i="3"/>
  <c r="BZ1339" i="3"/>
  <c r="BY1339" i="3"/>
  <c r="BX1339" i="3"/>
  <c r="AU1339" i="3"/>
  <c r="AR1339" i="3" s="1"/>
  <c r="AP1339" i="3" s="1"/>
  <c r="AJ1339" i="3"/>
  <c r="L1339" i="3" s="1"/>
  <c r="AI1339" i="3"/>
  <c r="K1339" i="3" s="1"/>
  <c r="AH1339" i="3"/>
  <c r="AG1339" i="3"/>
  <c r="I1339" i="3" s="1"/>
  <c r="AF1339" i="3"/>
  <c r="H1339" i="3" s="1"/>
  <c r="AE1339" i="3"/>
  <c r="G1339" i="3" s="1"/>
  <c r="J1339" i="3"/>
  <c r="D1339" i="3"/>
  <c r="CC1338" i="3"/>
  <c r="CB1338" i="3"/>
  <c r="CA1338" i="3"/>
  <c r="BZ1338" i="3"/>
  <c r="BY1338" i="3"/>
  <c r="BX1338" i="3"/>
  <c r="AU1338" i="3"/>
  <c r="AR1338" i="3" s="1"/>
  <c r="AP1338" i="3" s="1"/>
  <c r="AJ1338" i="3"/>
  <c r="L1338" i="3" s="1"/>
  <c r="AI1338" i="3"/>
  <c r="K1338" i="3" s="1"/>
  <c r="AH1338" i="3"/>
  <c r="J1338" i="3" s="1"/>
  <c r="AG1338" i="3"/>
  <c r="I1338" i="3" s="1"/>
  <c r="AF1338" i="3"/>
  <c r="H1338" i="3" s="1"/>
  <c r="AE1338" i="3"/>
  <c r="G1338" i="3" s="1"/>
  <c r="D1338" i="3"/>
  <c r="CC1337" i="3"/>
  <c r="CB1337" i="3"/>
  <c r="CA1337" i="3"/>
  <c r="BZ1337" i="3"/>
  <c r="BY1337" i="3"/>
  <c r="BX1337" i="3"/>
  <c r="AU1337" i="3"/>
  <c r="AR1337" i="3"/>
  <c r="AP1337" i="3" s="1"/>
  <c r="AJ1337" i="3"/>
  <c r="L1337" i="3" s="1"/>
  <c r="AI1337" i="3"/>
  <c r="K1337" i="3" s="1"/>
  <c r="AH1337" i="3"/>
  <c r="J1337" i="3" s="1"/>
  <c r="AG1337" i="3"/>
  <c r="I1337" i="3" s="1"/>
  <c r="AF1337" i="3"/>
  <c r="H1337" i="3" s="1"/>
  <c r="AE1337" i="3"/>
  <c r="G1337" i="3" s="1"/>
  <c r="D1337" i="3"/>
  <c r="CC1336" i="3"/>
  <c r="CB1336" i="3"/>
  <c r="CA1336" i="3"/>
  <c r="BZ1336" i="3"/>
  <c r="BY1336" i="3"/>
  <c r="BX1336" i="3"/>
  <c r="AU1336" i="3"/>
  <c r="AR1336" i="3"/>
  <c r="AP1336" i="3" s="1"/>
  <c r="AJ1336" i="3"/>
  <c r="L1336" i="3" s="1"/>
  <c r="AI1336" i="3"/>
  <c r="K1336" i="3" s="1"/>
  <c r="AH1336" i="3"/>
  <c r="J1336" i="3" s="1"/>
  <c r="AG1336" i="3"/>
  <c r="I1336" i="3" s="1"/>
  <c r="AF1336" i="3"/>
  <c r="H1336" i="3" s="1"/>
  <c r="AE1336" i="3"/>
  <c r="G1336" i="3" s="1"/>
  <c r="D1336" i="3"/>
  <c r="CC1335" i="3"/>
  <c r="CB1335" i="3"/>
  <c r="CA1335" i="3"/>
  <c r="BZ1335" i="3"/>
  <c r="BY1335" i="3"/>
  <c r="BX1335" i="3"/>
  <c r="AU1335" i="3"/>
  <c r="AR1335" i="3" s="1"/>
  <c r="AP1335" i="3" s="1"/>
  <c r="AJ1335" i="3"/>
  <c r="L1335" i="3" s="1"/>
  <c r="AI1335" i="3"/>
  <c r="K1335" i="3" s="1"/>
  <c r="AH1335" i="3"/>
  <c r="AG1335" i="3"/>
  <c r="AF1335" i="3"/>
  <c r="H1335" i="3" s="1"/>
  <c r="AE1335" i="3"/>
  <c r="G1335" i="3" s="1"/>
  <c r="J1335" i="3"/>
  <c r="I1335" i="3"/>
  <c r="D1335" i="3"/>
  <c r="CC1334" i="3"/>
  <c r="CB1334" i="3"/>
  <c r="CA1334" i="3"/>
  <c r="BZ1334" i="3"/>
  <c r="BY1334" i="3"/>
  <c r="BX1334" i="3"/>
  <c r="AU1334" i="3"/>
  <c r="AR1334" i="3" s="1"/>
  <c r="AP1334" i="3" s="1"/>
  <c r="AJ1334" i="3"/>
  <c r="L1334" i="3" s="1"/>
  <c r="AI1334" i="3"/>
  <c r="K1334" i="3" s="1"/>
  <c r="AH1334" i="3"/>
  <c r="J1334" i="3" s="1"/>
  <c r="AG1334" i="3"/>
  <c r="I1334" i="3" s="1"/>
  <c r="AF1334" i="3"/>
  <c r="H1334" i="3" s="1"/>
  <c r="AE1334" i="3"/>
  <c r="G1334" i="3" s="1"/>
  <c r="V1334" i="3"/>
  <c r="D1334" i="3"/>
  <c r="CC1333" i="3"/>
  <c r="CB1333" i="3"/>
  <c r="CA1333" i="3"/>
  <c r="BZ1333" i="3"/>
  <c r="BY1333" i="3"/>
  <c r="BX1333" i="3"/>
  <c r="AU1333" i="3"/>
  <c r="AR1333" i="3"/>
  <c r="AP1333" i="3" s="1"/>
  <c r="AJ1333" i="3"/>
  <c r="L1333" i="3" s="1"/>
  <c r="AI1333" i="3"/>
  <c r="K1333" i="3" s="1"/>
  <c r="AH1333" i="3"/>
  <c r="J1333" i="3" s="1"/>
  <c r="AG1333" i="3"/>
  <c r="I1333" i="3" s="1"/>
  <c r="AF1333" i="3"/>
  <c r="H1333" i="3" s="1"/>
  <c r="AE1333" i="3"/>
  <c r="G1333" i="3" s="1"/>
  <c r="D1333" i="3"/>
  <c r="CC1332" i="3"/>
  <c r="CB1332" i="3"/>
  <c r="CA1332" i="3"/>
  <c r="BZ1332" i="3"/>
  <c r="BY1332" i="3"/>
  <c r="BX1332" i="3"/>
  <c r="AU1332" i="3"/>
  <c r="AR1332" i="3"/>
  <c r="AP1332" i="3" s="1"/>
  <c r="T1332" i="3" s="1"/>
  <c r="AJ1332" i="3"/>
  <c r="L1332" i="3" s="1"/>
  <c r="AI1332" i="3"/>
  <c r="K1332" i="3" s="1"/>
  <c r="AH1332" i="3"/>
  <c r="J1332" i="3" s="1"/>
  <c r="AG1332" i="3"/>
  <c r="I1332" i="3" s="1"/>
  <c r="AF1332" i="3"/>
  <c r="H1332" i="3" s="1"/>
  <c r="AE1332" i="3"/>
  <c r="G1332" i="3" s="1"/>
  <c r="X1332" i="3"/>
  <c r="D1332" i="3"/>
  <c r="CC1331" i="3"/>
  <c r="CB1331" i="3"/>
  <c r="CA1331" i="3"/>
  <c r="BZ1331" i="3"/>
  <c r="BY1331" i="3"/>
  <c r="BX1331" i="3"/>
  <c r="AU1331" i="3"/>
  <c r="AR1331" i="3" s="1"/>
  <c r="AP1331" i="3" s="1"/>
  <c r="AJ1331" i="3"/>
  <c r="L1331" i="3" s="1"/>
  <c r="AI1331" i="3"/>
  <c r="K1331" i="3" s="1"/>
  <c r="AH1331" i="3"/>
  <c r="J1331" i="3" s="1"/>
  <c r="AG1331" i="3"/>
  <c r="I1331" i="3" s="1"/>
  <c r="AF1331" i="3"/>
  <c r="H1331" i="3" s="1"/>
  <c r="AE1331" i="3"/>
  <c r="G1331" i="3" s="1"/>
  <c r="D1331" i="3"/>
  <c r="CC1330" i="3"/>
  <c r="CB1330" i="3"/>
  <c r="CA1330" i="3"/>
  <c r="BZ1330" i="3"/>
  <c r="BY1330" i="3"/>
  <c r="BX1330" i="3"/>
  <c r="AU1330" i="3"/>
  <c r="AR1330" i="3" s="1"/>
  <c r="AP1330" i="3" s="1"/>
  <c r="AJ1330" i="3"/>
  <c r="L1330" i="3" s="1"/>
  <c r="AI1330" i="3"/>
  <c r="K1330" i="3" s="1"/>
  <c r="AH1330" i="3"/>
  <c r="J1330" i="3" s="1"/>
  <c r="AG1330" i="3"/>
  <c r="I1330" i="3" s="1"/>
  <c r="AF1330" i="3"/>
  <c r="H1330" i="3" s="1"/>
  <c r="AE1330" i="3"/>
  <c r="G1330" i="3" s="1"/>
  <c r="V1330" i="3"/>
  <c r="D1330" i="3"/>
  <c r="CC1329" i="3"/>
  <c r="CB1329" i="3"/>
  <c r="CA1329" i="3"/>
  <c r="BZ1329" i="3"/>
  <c r="BY1329" i="3"/>
  <c r="BX1329" i="3"/>
  <c r="AU1329" i="3"/>
  <c r="AR1329" i="3"/>
  <c r="AP1329" i="3" s="1"/>
  <c r="AJ1329" i="3"/>
  <c r="L1329" i="3" s="1"/>
  <c r="AI1329" i="3"/>
  <c r="K1329" i="3" s="1"/>
  <c r="AH1329" i="3"/>
  <c r="J1329" i="3" s="1"/>
  <c r="AG1329" i="3"/>
  <c r="I1329" i="3" s="1"/>
  <c r="AF1329" i="3"/>
  <c r="H1329" i="3" s="1"/>
  <c r="AE1329" i="3"/>
  <c r="G1329" i="3" s="1"/>
  <c r="D1329" i="3"/>
  <c r="CC1328" i="3"/>
  <c r="CB1328" i="3"/>
  <c r="CA1328" i="3"/>
  <c r="BZ1328" i="3"/>
  <c r="BY1328" i="3"/>
  <c r="BX1328" i="3"/>
  <c r="AU1328" i="3"/>
  <c r="AR1328" i="3"/>
  <c r="AP1328" i="3" s="1"/>
  <c r="T1328" i="3" s="1"/>
  <c r="AJ1328" i="3"/>
  <c r="L1328" i="3" s="1"/>
  <c r="AI1328" i="3"/>
  <c r="K1328" i="3" s="1"/>
  <c r="AH1328" i="3"/>
  <c r="J1328" i="3" s="1"/>
  <c r="AG1328" i="3"/>
  <c r="AF1328" i="3"/>
  <c r="H1328" i="3" s="1"/>
  <c r="AE1328" i="3"/>
  <c r="G1328" i="3" s="1"/>
  <c r="X1328" i="3"/>
  <c r="I1328" i="3"/>
  <c r="D1328" i="3"/>
  <c r="CC1327" i="3"/>
  <c r="CB1327" i="3"/>
  <c r="CA1327" i="3"/>
  <c r="BZ1327" i="3"/>
  <c r="BY1327" i="3"/>
  <c r="BX1327" i="3"/>
  <c r="AU1327" i="3"/>
  <c r="AR1327" i="3" s="1"/>
  <c r="AP1327" i="3" s="1"/>
  <c r="AJ1327" i="3"/>
  <c r="L1327" i="3" s="1"/>
  <c r="AI1327" i="3"/>
  <c r="K1327" i="3" s="1"/>
  <c r="AH1327" i="3"/>
  <c r="J1327" i="3" s="1"/>
  <c r="AG1327" i="3"/>
  <c r="I1327" i="3" s="1"/>
  <c r="AF1327" i="3"/>
  <c r="H1327" i="3" s="1"/>
  <c r="AE1327" i="3"/>
  <c r="G1327" i="3" s="1"/>
  <c r="D1327" i="3"/>
  <c r="CC1326" i="3"/>
  <c r="CB1326" i="3"/>
  <c r="CA1326" i="3"/>
  <c r="BZ1326" i="3"/>
  <c r="BY1326" i="3"/>
  <c r="BX1326" i="3"/>
  <c r="AU1326" i="3"/>
  <c r="AR1326" i="3" s="1"/>
  <c r="AP1326" i="3" s="1"/>
  <c r="AJ1326" i="3"/>
  <c r="L1326" i="3" s="1"/>
  <c r="AI1326" i="3"/>
  <c r="K1326" i="3" s="1"/>
  <c r="AH1326" i="3"/>
  <c r="J1326" i="3" s="1"/>
  <c r="AG1326" i="3"/>
  <c r="I1326" i="3" s="1"/>
  <c r="AF1326" i="3"/>
  <c r="H1326" i="3" s="1"/>
  <c r="AE1326" i="3"/>
  <c r="G1326" i="3" s="1"/>
  <c r="V1326" i="3"/>
  <c r="D1326" i="3"/>
  <c r="CC1325" i="3"/>
  <c r="CB1325" i="3"/>
  <c r="CA1325" i="3"/>
  <c r="BZ1325" i="3"/>
  <c r="BY1325" i="3"/>
  <c r="BX1325" i="3"/>
  <c r="AU1325" i="3"/>
  <c r="AR1325" i="3"/>
  <c r="AP1325" i="3" s="1"/>
  <c r="AJ1325" i="3"/>
  <c r="L1325" i="3" s="1"/>
  <c r="AI1325" i="3"/>
  <c r="K1325" i="3" s="1"/>
  <c r="AH1325" i="3"/>
  <c r="J1325" i="3" s="1"/>
  <c r="AG1325" i="3"/>
  <c r="I1325" i="3" s="1"/>
  <c r="AF1325" i="3"/>
  <c r="H1325" i="3" s="1"/>
  <c r="AE1325" i="3"/>
  <c r="G1325" i="3" s="1"/>
  <c r="D1325" i="3"/>
  <c r="CC1324" i="3"/>
  <c r="CB1324" i="3"/>
  <c r="CA1324" i="3"/>
  <c r="BZ1324" i="3"/>
  <c r="BY1324" i="3"/>
  <c r="BX1324" i="3"/>
  <c r="AU1324" i="3"/>
  <c r="AR1324" i="3"/>
  <c r="AP1324" i="3" s="1"/>
  <c r="T1324" i="3" s="1"/>
  <c r="AJ1324" i="3"/>
  <c r="L1324" i="3" s="1"/>
  <c r="AI1324" i="3"/>
  <c r="K1324" i="3" s="1"/>
  <c r="AH1324" i="3"/>
  <c r="J1324" i="3" s="1"/>
  <c r="AG1324" i="3"/>
  <c r="I1324" i="3" s="1"/>
  <c r="AF1324" i="3"/>
  <c r="H1324" i="3" s="1"/>
  <c r="AE1324" i="3"/>
  <c r="G1324" i="3" s="1"/>
  <c r="X1324" i="3"/>
  <c r="D1324" i="3"/>
  <c r="CC1323" i="3"/>
  <c r="CB1323" i="3"/>
  <c r="CA1323" i="3"/>
  <c r="BZ1323" i="3"/>
  <c r="BY1323" i="3"/>
  <c r="BX1323" i="3"/>
  <c r="AU1323" i="3"/>
  <c r="AR1323" i="3" s="1"/>
  <c r="AP1323" i="3" s="1"/>
  <c r="AJ1323" i="3"/>
  <c r="L1323" i="3" s="1"/>
  <c r="AI1323" i="3"/>
  <c r="K1323" i="3" s="1"/>
  <c r="AH1323" i="3"/>
  <c r="AG1323" i="3"/>
  <c r="I1323" i="3" s="1"/>
  <c r="AF1323" i="3"/>
  <c r="H1323" i="3" s="1"/>
  <c r="AE1323" i="3"/>
  <c r="G1323" i="3" s="1"/>
  <c r="J1323" i="3"/>
  <c r="D1323" i="3"/>
  <c r="CC1322" i="3"/>
  <c r="CB1322" i="3"/>
  <c r="CA1322" i="3"/>
  <c r="BZ1322" i="3"/>
  <c r="BY1322" i="3"/>
  <c r="BX1322" i="3"/>
  <c r="AU1322" i="3"/>
  <c r="AR1322" i="3" s="1"/>
  <c r="AP1322" i="3" s="1"/>
  <c r="AJ1322" i="3"/>
  <c r="L1322" i="3" s="1"/>
  <c r="AI1322" i="3"/>
  <c r="K1322" i="3" s="1"/>
  <c r="AH1322" i="3"/>
  <c r="J1322" i="3" s="1"/>
  <c r="AG1322" i="3"/>
  <c r="I1322" i="3" s="1"/>
  <c r="AF1322" i="3"/>
  <c r="H1322" i="3" s="1"/>
  <c r="AE1322" i="3"/>
  <c r="G1322" i="3" s="1"/>
  <c r="V1322" i="3"/>
  <c r="D1322" i="3"/>
  <c r="CC1321" i="3"/>
  <c r="CB1321" i="3"/>
  <c r="CA1321" i="3"/>
  <c r="BZ1321" i="3"/>
  <c r="BY1321" i="3"/>
  <c r="BX1321" i="3"/>
  <c r="AU1321" i="3"/>
  <c r="AR1321" i="3"/>
  <c r="AP1321" i="3" s="1"/>
  <c r="AJ1321" i="3"/>
  <c r="L1321" i="3" s="1"/>
  <c r="AI1321" i="3"/>
  <c r="K1321" i="3" s="1"/>
  <c r="AH1321" i="3"/>
  <c r="J1321" i="3" s="1"/>
  <c r="AG1321" i="3"/>
  <c r="I1321" i="3" s="1"/>
  <c r="AF1321" i="3"/>
  <c r="H1321" i="3" s="1"/>
  <c r="AE1321" i="3"/>
  <c r="G1321" i="3" s="1"/>
  <c r="D1321" i="3"/>
  <c r="CC1320" i="3"/>
  <c r="CB1320" i="3"/>
  <c r="CA1320" i="3"/>
  <c r="BZ1320" i="3"/>
  <c r="BY1320" i="3"/>
  <c r="BX1320" i="3"/>
  <c r="AU1320" i="3"/>
  <c r="AR1320" i="3"/>
  <c r="AP1320" i="3" s="1"/>
  <c r="AJ1320" i="3"/>
  <c r="AI1320" i="3"/>
  <c r="AH1320" i="3"/>
  <c r="J1320" i="3" s="1"/>
  <c r="AG1320" i="3"/>
  <c r="I1320" i="3" s="1"/>
  <c r="AF1320" i="3"/>
  <c r="H1320" i="3" s="1"/>
  <c r="AE1320" i="3"/>
  <c r="G1320" i="3" s="1"/>
  <c r="X1320" i="3"/>
  <c r="T1320" i="3"/>
  <c r="L1320" i="3"/>
  <c r="K1320" i="3"/>
  <c r="D1320" i="3"/>
  <c r="CC1319" i="3"/>
  <c r="CB1319" i="3"/>
  <c r="CA1319" i="3"/>
  <c r="BZ1319" i="3"/>
  <c r="BY1319" i="3"/>
  <c r="BX1319" i="3"/>
  <c r="AU1319" i="3"/>
  <c r="AR1319" i="3" s="1"/>
  <c r="AP1319" i="3" s="1"/>
  <c r="AJ1319" i="3"/>
  <c r="L1319" i="3" s="1"/>
  <c r="AI1319" i="3"/>
  <c r="K1319" i="3" s="1"/>
  <c r="AH1319" i="3"/>
  <c r="J1319" i="3" s="1"/>
  <c r="AG1319" i="3"/>
  <c r="I1319" i="3" s="1"/>
  <c r="AF1319" i="3"/>
  <c r="H1319" i="3" s="1"/>
  <c r="AE1319" i="3"/>
  <c r="G1319" i="3" s="1"/>
  <c r="D1319" i="3"/>
  <c r="CC1318" i="3"/>
  <c r="CB1318" i="3"/>
  <c r="CA1318" i="3"/>
  <c r="BZ1318" i="3"/>
  <c r="BY1318" i="3"/>
  <c r="BX1318" i="3"/>
  <c r="AU1318" i="3"/>
  <c r="AR1318" i="3" s="1"/>
  <c r="AP1318" i="3" s="1"/>
  <c r="AJ1318" i="3"/>
  <c r="L1318" i="3" s="1"/>
  <c r="AI1318" i="3"/>
  <c r="K1318" i="3" s="1"/>
  <c r="AH1318" i="3"/>
  <c r="J1318" i="3" s="1"/>
  <c r="AG1318" i="3"/>
  <c r="I1318" i="3" s="1"/>
  <c r="AF1318" i="3"/>
  <c r="H1318" i="3" s="1"/>
  <c r="AE1318" i="3"/>
  <c r="G1318" i="3" s="1"/>
  <c r="V1318" i="3"/>
  <c r="D1318" i="3"/>
  <c r="CC1317" i="3"/>
  <c r="CB1317" i="3"/>
  <c r="CA1317" i="3"/>
  <c r="BZ1317" i="3"/>
  <c r="BY1317" i="3"/>
  <c r="BX1317" i="3"/>
  <c r="AU1317" i="3"/>
  <c r="AR1317" i="3"/>
  <c r="AP1317" i="3" s="1"/>
  <c r="AJ1317" i="3"/>
  <c r="L1317" i="3" s="1"/>
  <c r="AI1317" i="3"/>
  <c r="K1317" i="3" s="1"/>
  <c r="AH1317" i="3"/>
  <c r="AG1317" i="3"/>
  <c r="I1317" i="3" s="1"/>
  <c r="AF1317" i="3"/>
  <c r="H1317" i="3" s="1"/>
  <c r="AE1317" i="3"/>
  <c r="G1317" i="3" s="1"/>
  <c r="J1317" i="3"/>
  <c r="D1317" i="3"/>
  <c r="CC1316" i="3"/>
  <c r="CB1316" i="3"/>
  <c r="CA1316" i="3"/>
  <c r="BZ1316" i="3"/>
  <c r="BY1316" i="3"/>
  <c r="BX1316" i="3"/>
  <c r="AU1316" i="3"/>
  <c r="AR1316" i="3"/>
  <c r="AP1316" i="3" s="1"/>
  <c r="U1316" i="3" s="1"/>
  <c r="AJ1316" i="3"/>
  <c r="AI1316" i="3"/>
  <c r="K1316" i="3" s="1"/>
  <c r="AH1316" i="3"/>
  <c r="J1316" i="3" s="1"/>
  <c r="AG1316" i="3"/>
  <c r="I1316" i="3" s="1"/>
  <c r="AF1316" i="3"/>
  <c r="H1316" i="3" s="1"/>
  <c r="AE1316" i="3"/>
  <c r="G1316" i="3" s="1"/>
  <c r="X1316" i="3"/>
  <c r="T1316" i="3"/>
  <c r="L1316" i="3"/>
  <c r="D1316" i="3"/>
  <c r="CC1315" i="3"/>
  <c r="CB1315" i="3"/>
  <c r="CA1315" i="3"/>
  <c r="BZ1315" i="3"/>
  <c r="BY1315" i="3"/>
  <c r="BX1315" i="3"/>
  <c r="AU1315" i="3"/>
  <c r="AR1315" i="3" s="1"/>
  <c r="AP1315" i="3" s="1"/>
  <c r="AJ1315" i="3"/>
  <c r="L1315" i="3" s="1"/>
  <c r="AI1315" i="3"/>
  <c r="K1315" i="3" s="1"/>
  <c r="AH1315" i="3"/>
  <c r="J1315" i="3" s="1"/>
  <c r="AG1315" i="3"/>
  <c r="I1315" i="3" s="1"/>
  <c r="AF1315" i="3"/>
  <c r="H1315" i="3" s="1"/>
  <c r="AE1315" i="3"/>
  <c r="G1315" i="3" s="1"/>
  <c r="D1315" i="3"/>
  <c r="CC1314" i="3"/>
  <c r="CB1314" i="3"/>
  <c r="CA1314" i="3"/>
  <c r="BZ1314" i="3"/>
  <c r="BY1314" i="3"/>
  <c r="BX1314" i="3"/>
  <c r="AU1314" i="3"/>
  <c r="AR1314" i="3" s="1"/>
  <c r="AP1314" i="3" s="1"/>
  <c r="AJ1314" i="3"/>
  <c r="L1314" i="3" s="1"/>
  <c r="AI1314" i="3"/>
  <c r="K1314" i="3" s="1"/>
  <c r="AH1314" i="3"/>
  <c r="J1314" i="3" s="1"/>
  <c r="AG1314" i="3"/>
  <c r="I1314" i="3" s="1"/>
  <c r="AF1314" i="3"/>
  <c r="H1314" i="3" s="1"/>
  <c r="AE1314" i="3"/>
  <c r="G1314" i="3" s="1"/>
  <c r="D1314" i="3"/>
  <c r="CC1313" i="3"/>
  <c r="CB1313" i="3"/>
  <c r="CA1313" i="3"/>
  <c r="BZ1313" i="3"/>
  <c r="BY1313" i="3"/>
  <c r="BX1313" i="3"/>
  <c r="AU1313" i="3"/>
  <c r="AR1313" i="3"/>
  <c r="AP1313" i="3" s="1"/>
  <c r="AJ1313" i="3"/>
  <c r="L1313" i="3" s="1"/>
  <c r="AI1313" i="3"/>
  <c r="K1313" i="3" s="1"/>
  <c r="AH1313" i="3"/>
  <c r="J1313" i="3" s="1"/>
  <c r="AG1313" i="3"/>
  <c r="AF1313" i="3"/>
  <c r="H1313" i="3" s="1"/>
  <c r="AE1313" i="3"/>
  <c r="G1313" i="3" s="1"/>
  <c r="U1313" i="3"/>
  <c r="I1313" i="3"/>
  <c r="D1313" i="3"/>
  <c r="CC1312" i="3"/>
  <c r="CB1312" i="3"/>
  <c r="CA1312" i="3"/>
  <c r="BZ1312" i="3"/>
  <c r="BY1312" i="3"/>
  <c r="BX1312" i="3"/>
  <c r="AU1312" i="3"/>
  <c r="AR1312" i="3"/>
  <c r="AP1312" i="3" s="1"/>
  <c r="U1312" i="3" s="1"/>
  <c r="AJ1312" i="3"/>
  <c r="L1312" i="3" s="1"/>
  <c r="AI1312" i="3"/>
  <c r="K1312" i="3" s="1"/>
  <c r="AH1312" i="3"/>
  <c r="J1312" i="3" s="1"/>
  <c r="AG1312" i="3"/>
  <c r="I1312" i="3" s="1"/>
  <c r="AF1312" i="3"/>
  <c r="H1312" i="3" s="1"/>
  <c r="AE1312" i="3"/>
  <c r="G1312" i="3" s="1"/>
  <c r="X1312" i="3"/>
  <c r="D1312" i="3"/>
  <c r="CC1311" i="3"/>
  <c r="CB1311" i="3"/>
  <c r="CA1311" i="3"/>
  <c r="BZ1311" i="3"/>
  <c r="BY1311" i="3"/>
  <c r="BX1311" i="3"/>
  <c r="AU1311" i="3"/>
  <c r="AR1311" i="3" s="1"/>
  <c r="AP1311" i="3"/>
  <c r="S1311" i="3" s="1"/>
  <c r="AJ1311" i="3"/>
  <c r="AI1311" i="3"/>
  <c r="AH1311" i="3"/>
  <c r="AG1311" i="3"/>
  <c r="I1311" i="3" s="1"/>
  <c r="AF1311" i="3"/>
  <c r="H1311" i="3" s="1"/>
  <c r="AE1311" i="3"/>
  <c r="G1311" i="3" s="1"/>
  <c r="W1311" i="3"/>
  <c r="T1311" i="3"/>
  <c r="L1311" i="3"/>
  <c r="K1311" i="3"/>
  <c r="J1311" i="3"/>
  <c r="D1311" i="3"/>
  <c r="CC1310" i="3"/>
  <c r="CB1310" i="3"/>
  <c r="CA1310" i="3"/>
  <c r="BZ1310" i="3"/>
  <c r="BY1310" i="3"/>
  <c r="BX1310" i="3"/>
  <c r="AU1310" i="3"/>
  <c r="AR1310" i="3" s="1"/>
  <c r="AP1310" i="3" s="1"/>
  <c r="AJ1310" i="3"/>
  <c r="L1310" i="3" s="1"/>
  <c r="AI1310" i="3"/>
  <c r="K1310" i="3" s="1"/>
  <c r="AH1310" i="3"/>
  <c r="J1310" i="3" s="1"/>
  <c r="AG1310" i="3"/>
  <c r="I1310" i="3" s="1"/>
  <c r="AF1310" i="3"/>
  <c r="H1310" i="3" s="1"/>
  <c r="AE1310" i="3"/>
  <c r="G1310" i="3" s="1"/>
  <c r="D1310" i="3"/>
  <c r="CC1309" i="3"/>
  <c r="CB1309" i="3"/>
  <c r="CA1309" i="3"/>
  <c r="BZ1309" i="3"/>
  <c r="BY1309" i="3"/>
  <c r="BX1309" i="3"/>
  <c r="AU1309" i="3"/>
  <c r="AR1309" i="3"/>
  <c r="AP1309" i="3" s="1"/>
  <c r="V1309" i="3" s="1"/>
  <c r="AJ1309" i="3"/>
  <c r="L1309" i="3" s="1"/>
  <c r="AI1309" i="3"/>
  <c r="K1309" i="3" s="1"/>
  <c r="AH1309" i="3"/>
  <c r="J1309" i="3" s="1"/>
  <c r="AG1309" i="3"/>
  <c r="I1309" i="3" s="1"/>
  <c r="AF1309" i="3"/>
  <c r="H1309" i="3" s="1"/>
  <c r="AE1309" i="3"/>
  <c r="G1309" i="3" s="1"/>
  <c r="U1309" i="3"/>
  <c r="D1309" i="3"/>
  <c r="CC1308" i="3"/>
  <c r="CB1308" i="3"/>
  <c r="CA1308" i="3"/>
  <c r="BZ1308" i="3"/>
  <c r="BY1308" i="3"/>
  <c r="BX1308" i="3"/>
  <c r="AU1308" i="3"/>
  <c r="AR1308" i="3"/>
  <c r="AP1308" i="3" s="1"/>
  <c r="AJ1308" i="3"/>
  <c r="L1308" i="3" s="1"/>
  <c r="AI1308" i="3"/>
  <c r="K1308" i="3" s="1"/>
  <c r="AH1308" i="3"/>
  <c r="J1308" i="3" s="1"/>
  <c r="AG1308" i="3"/>
  <c r="I1308" i="3" s="1"/>
  <c r="AF1308" i="3"/>
  <c r="H1308" i="3" s="1"/>
  <c r="AE1308" i="3"/>
  <c r="G1308" i="3" s="1"/>
  <c r="X1308" i="3"/>
  <c r="U1308" i="3"/>
  <c r="T1308" i="3"/>
  <c r="D1308" i="3"/>
  <c r="CC1307" i="3"/>
  <c r="CB1307" i="3"/>
  <c r="CA1307" i="3"/>
  <c r="BZ1307" i="3"/>
  <c r="BY1307" i="3"/>
  <c r="BX1307" i="3"/>
  <c r="AU1307" i="3"/>
  <c r="AR1307" i="3" s="1"/>
  <c r="AP1307" i="3" s="1"/>
  <c r="AJ1307" i="3"/>
  <c r="L1307" i="3" s="1"/>
  <c r="AI1307" i="3"/>
  <c r="K1307" i="3" s="1"/>
  <c r="AH1307" i="3"/>
  <c r="J1307" i="3" s="1"/>
  <c r="AG1307" i="3"/>
  <c r="I1307" i="3" s="1"/>
  <c r="AF1307" i="3"/>
  <c r="H1307" i="3" s="1"/>
  <c r="AE1307" i="3"/>
  <c r="G1307" i="3" s="1"/>
  <c r="D1307" i="3"/>
  <c r="CC1306" i="3"/>
  <c r="CB1306" i="3"/>
  <c r="CA1306" i="3"/>
  <c r="BZ1306" i="3"/>
  <c r="BY1306" i="3"/>
  <c r="BX1306" i="3"/>
  <c r="AU1306" i="3"/>
  <c r="AR1306" i="3" s="1"/>
  <c r="AP1306" i="3" s="1"/>
  <c r="AJ1306" i="3"/>
  <c r="L1306" i="3" s="1"/>
  <c r="AI1306" i="3"/>
  <c r="K1306" i="3" s="1"/>
  <c r="AH1306" i="3"/>
  <c r="J1306" i="3" s="1"/>
  <c r="AG1306" i="3"/>
  <c r="I1306" i="3" s="1"/>
  <c r="AF1306" i="3"/>
  <c r="H1306" i="3" s="1"/>
  <c r="AE1306" i="3"/>
  <c r="G1306" i="3" s="1"/>
  <c r="D1306" i="3"/>
  <c r="CC1305" i="3"/>
  <c r="CB1305" i="3"/>
  <c r="CA1305" i="3"/>
  <c r="BZ1305" i="3"/>
  <c r="BY1305" i="3"/>
  <c r="BX1305" i="3"/>
  <c r="AU1305" i="3"/>
  <c r="AR1305" i="3"/>
  <c r="AP1305" i="3" s="1"/>
  <c r="AJ1305" i="3"/>
  <c r="L1305" i="3" s="1"/>
  <c r="AI1305" i="3"/>
  <c r="K1305" i="3" s="1"/>
  <c r="AH1305" i="3"/>
  <c r="J1305" i="3" s="1"/>
  <c r="AG1305" i="3"/>
  <c r="I1305" i="3" s="1"/>
  <c r="AF1305" i="3"/>
  <c r="H1305" i="3" s="1"/>
  <c r="AE1305" i="3"/>
  <c r="G1305" i="3" s="1"/>
  <c r="U1305" i="3"/>
  <c r="D1305" i="3"/>
  <c r="CC1304" i="3"/>
  <c r="CB1304" i="3"/>
  <c r="CA1304" i="3"/>
  <c r="BZ1304" i="3"/>
  <c r="BY1304" i="3"/>
  <c r="BX1304" i="3"/>
  <c r="AU1304" i="3"/>
  <c r="AR1304" i="3"/>
  <c r="AP1304" i="3" s="1"/>
  <c r="U1304" i="3" s="1"/>
  <c r="AJ1304" i="3"/>
  <c r="L1304" i="3" s="1"/>
  <c r="AI1304" i="3"/>
  <c r="K1304" i="3" s="1"/>
  <c r="AH1304" i="3"/>
  <c r="J1304" i="3" s="1"/>
  <c r="AG1304" i="3"/>
  <c r="I1304" i="3" s="1"/>
  <c r="AF1304" i="3"/>
  <c r="H1304" i="3" s="1"/>
  <c r="AE1304" i="3"/>
  <c r="G1304" i="3" s="1"/>
  <c r="X1304" i="3"/>
  <c r="D1304" i="3"/>
  <c r="CC1303" i="3"/>
  <c r="CB1303" i="3"/>
  <c r="CA1303" i="3"/>
  <c r="BZ1303" i="3"/>
  <c r="BY1303" i="3"/>
  <c r="BX1303" i="3"/>
  <c r="AU1303" i="3"/>
  <c r="AR1303" i="3" s="1"/>
  <c r="AP1303" i="3"/>
  <c r="S1303" i="3" s="1"/>
  <c r="AJ1303" i="3"/>
  <c r="AI1303" i="3"/>
  <c r="AH1303" i="3"/>
  <c r="AG1303" i="3"/>
  <c r="I1303" i="3" s="1"/>
  <c r="AF1303" i="3"/>
  <c r="H1303" i="3" s="1"/>
  <c r="AE1303" i="3"/>
  <c r="G1303" i="3" s="1"/>
  <c r="W1303" i="3"/>
  <c r="T1303" i="3"/>
  <c r="L1303" i="3"/>
  <c r="K1303" i="3"/>
  <c r="J1303" i="3"/>
  <c r="D1303" i="3"/>
  <c r="CC1302" i="3"/>
  <c r="CB1302" i="3"/>
  <c r="CA1302" i="3"/>
  <c r="BZ1302" i="3"/>
  <c r="BY1302" i="3"/>
  <c r="BX1302" i="3"/>
  <c r="AU1302" i="3"/>
  <c r="AR1302" i="3" s="1"/>
  <c r="AP1302" i="3" s="1"/>
  <c r="AJ1302" i="3"/>
  <c r="L1302" i="3" s="1"/>
  <c r="AI1302" i="3"/>
  <c r="K1302" i="3" s="1"/>
  <c r="AH1302" i="3"/>
  <c r="J1302" i="3" s="1"/>
  <c r="AG1302" i="3"/>
  <c r="I1302" i="3" s="1"/>
  <c r="AF1302" i="3"/>
  <c r="H1302" i="3" s="1"/>
  <c r="AE1302" i="3"/>
  <c r="G1302" i="3" s="1"/>
  <c r="D1302" i="3"/>
  <c r="CC1301" i="3"/>
  <c r="CB1301" i="3"/>
  <c r="CA1301" i="3"/>
  <c r="BZ1301" i="3"/>
  <c r="BY1301" i="3"/>
  <c r="BX1301" i="3"/>
  <c r="AU1301" i="3"/>
  <c r="AR1301" i="3"/>
  <c r="AP1301" i="3" s="1"/>
  <c r="V1301" i="3" s="1"/>
  <c r="AJ1301" i="3"/>
  <c r="L1301" i="3" s="1"/>
  <c r="AI1301" i="3"/>
  <c r="K1301" i="3" s="1"/>
  <c r="AH1301" i="3"/>
  <c r="J1301" i="3" s="1"/>
  <c r="AG1301" i="3"/>
  <c r="I1301" i="3" s="1"/>
  <c r="AF1301" i="3"/>
  <c r="H1301" i="3" s="1"/>
  <c r="AE1301" i="3"/>
  <c r="G1301" i="3" s="1"/>
  <c r="U1301" i="3"/>
  <c r="D1301" i="3"/>
  <c r="CC1300" i="3"/>
  <c r="CB1300" i="3"/>
  <c r="CA1300" i="3"/>
  <c r="BZ1300" i="3"/>
  <c r="BY1300" i="3"/>
  <c r="BX1300" i="3"/>
  <c r="AU1300" i="3"/>
  <c r="AR1300" i="3"/>
  <c r="AP1300" i="3" s="1"/>
  <c r="AJ1300" i="3"/>
  <c r="L1300" i="3" s="1"/>
  <c r="AI1300" i="3"/>
  <c r="K1300" i="3" s="1"/>
  <c r="AH1300" i="3"/>
  <c r="J1300" i="3" s="1"/>
  <c r="AG1300" i="3"/>
  <c r="I1300" i="3" s="1"/>
  <c r="AF1300" i="3"/>
  <c r="H1300" i="3" s="1"/>
  <c r="AE1300" i="3"/>
  <c r="G1300" i="3" s="1"/>
  <c r="X1300" i="3"/>
  <c r="U1300" i="3"/>
  <c r="T1300" i="3"/>
  <c r="D1300" i="3"/>
  <c r="CC1299" i="3"/>
  <c r="CB1299" i="3"/>
  <c r="CA1299" i="3"/>
  <c r="BZ1299" i="3"/>
  <c r="BY1299" i="3"/>
  <c r="BX1299" i="3"/>
  <c r="AU1299" i="3"/>
  <c r="AR1299" i="3" s="1"/>
  <c r="AP1299" i="3" s="1"/>
  <c r="AJ1299" i="3"/>
  <c r="L1299" i="3" s="1"/>
  <c r="AI1299" i="3"/>
  <c r="K1299" i="3" s="1"/>
  <c r="AH1299" i="3"/>
  <c r="J1299" i="3" s="1"/>
  <c r="AG1299" i="3"/>
  <c r="I1299" i="3" s="1"/>
  <c r="AF1299" i="3"/>
  <c r="H1299" i="3" s="1"/>
  <c r="AE1299" i="3"/>
  <c r="G1299" i="3" s="1"/>
  <c r="D1299" i="3"/>
  <c r="CC1298" i="3"/>
  <c r="CB1298" i="3"/>
  <c r="CA1298" i="3"/>
  <c r="BZ1298" i="3"/>
  <c r="BY1298" i="3"/>
  <c r="BX1298" i="3"/>
  <c r="AU1298" i="3"/>
  <c r="AR1298" i="3" s="1"/>
  <c r="AP1298" i="3"/>
  <c r="S1298" i="3" s="1"/>
  <c r="AJ1298" i="3"/>
  <c r="L1298" i="3" s="1"/>
  <c r="AI1298" i="3"/>
  <c r="K1298" i="3" s="1"/>
  <c r="AH1298" i="3"/>
  <c r="J1298" i="3" s="1"/>
  <c r="AG1298" i="3"/>
  <c r="I1298" i="3" s="1"/>
  <c r="AF1298" i="3"/>
  <c r="H1298" i="3" s="1"/>
  <c r="AE1298" i="3"/>
  <c r="G1298" i="3" s="1"/>
  <c r="V1298" i="3"/>
  <c r="U1298" i="3"/>
  <c r="D1298" i="3"/>
  <c r="CC1297" i="3"/>
  <c r="CB1297" i="3"/>
  <c r="CA1297" i="3"/>
  <c r="BZ1297" i="3"/>
  <c r="BY1297" i="3"/>
  <c r="BX1297" i="3"/>
  <c r="AU1297" i="3"/>
  <c r="AR1297" i="3" s="1"/>
  <c r="AP1297" i="3" s="1"/>
  <c r="AJ1297" i="3"/>
  <c r="L1297" i="3" s="1"/>
  <c r="AI1297" i="3"/>
  <c r="K1297" i="3" s="1"/>
  <c r="AH1297" i="3"/>
  <c r="J1297" i="3" s="1"/>
  <c r="AG1297" i="3"/>
  <c r="I1297" i="3" s="1"/>
  <c r="AF1297" i="3"/>
  <c r="H1297" i="3" s="1"/>
  <c r="AE1297" i="3"/>
  <c r="G1297" i="3" s="1"/>
  <c r="D1297" i="3"/>
  <c r="CC1296" i="3"/>
  <c r="CB1296" i="3"/>
  <c r="CA1296" i="3"/>
  <c r="BZ1296" i="3"/>
  <c r="BY1296" i="3"/>
  <c r="BX1296" i="3"/>
  <c r="AU1296" i="3"/>
  <c r="AR1296" i="3"/>
  <c r="AP1296" i="3"/>
  <c r="V1296" i="3" s="1"/>
  <c r="AJ1296" i="3"/>
  <c r="AI1296" i="3"/>
  <c r="AH1296" i="3"/>
  <c r="J1296" i="3" s="1"/>
  <c r="AG1296" i="3"/>
  <c r="I1296" i="3" s="1"/>
  <c r="AF1296" i="3"/>
  <c r="H1296" i="3" s="1"/>
  <c r="AE1296" i="3"/>
  <c r="G1296" i="3" s="1"/>
  <c r="W1296" i="3"/>
  <c r="U1296" i="3"/>
  <c r="L1296" i="3"/>
  <c r="K1296" i="3"/>
  <c r="D1296" i="3"/>
  <c r="CC1295" i="3"/>
  <c r="CB1295" i="3"/>
  <c r="CA1295" i="3"/>
  <c r="BZ1295" i="3"/>
  <c r="BY1295" i="3"/>
  <c r="BX1295" i="3"/>
  <c r="AU1295" i="3"/>
  <c r="AR1295" i="3" s="1"/>
  <c r="AP1295" i="3"/>
  <c r="U1295" i="3" s="1"/>
  <c r="AJ1295" i="3"/>
  <c r="L1295" i="3" s="1"/>
  <c r="AI1295" i="3"/>
  <c r="K1295" i="3" s="1"/>
  <c r="AH1295" i="3"/>
  <c r="J1295" i="3" s="1"/>
  <c r="AG1295" i="3"/>
  <c r="I1295" i="3" s="1"/>
  <c r="AF1295" i="3"/>
  <c r="H1295" i="3" s="1"/>
  <c r="AE1295" i="3"/>
  <c r="G1295" i="3" s="1"/>
  <c r="W1295" i="3"/>
  <c r="V1295" i="3"/>
  <c r="D1295" i="3"/>
  <c r="CC1294" i="3"/>
  <c r="CB1294" i="3"/>
  <c r="CA1294" i="3"/>
  <c r="BZ1294" i="3"/>
  <c r="BY1294" i="3"/>
  <c r="BX1294" i="3"/>
  <c r="AU1294" i="3"/>
  <c r="AR1294" i="3"/>
  <c r="AP1294" i="3" s="1"/>
  <c r="AJ1294" i="3"/>
  <c r="L1294" i="3" s="1"/>
  <c r="AI1294" i="3"/>
  <c r="K1294" i="3" s="1"/>
  <c r="AH1294" i="3"/>
  <c r="AG1294" i="3"/>
  <c r="AF1294" i="3"/>
  <c r="H1294" i="3" s="1"/>
  <c r="AE1294" i="3"/>
  <c r="G1294" i="3" s="1"/>
  <c r="J1294" i="3"/>
  <c r="I1294" i="3"/>
  <c r="D1294" i="3"/>
  <c r="CC1293" i="3"/>
  <c r="CB1293" i="3"/>
  <c r="CA1293" i="3"/>
  <c r="BZ1293" i="3"/>
  <c r="BY1293" i="3"/>
  <c r="BX1293" i="3"/>
  <c r="AU1293" i="3"/>
  <c r="AR1293" i="3"/>
  <c r="AP1293" i="3"/>
  <c r="U1293" i="3" s="1"/>
  <c r="AJ1293" i="3"/>
  <c r="AI1293" i="3"/>
  <c r="AH1293" i="3"/>
  <c r="J1293" i="3" s="1"/>
  <c r="AG1293" i="3"/>
  <c r="I1293" i="3" s="1"/>
  <c r="AF1293" i="3"/>
  <c r="H1293" i="3" s="1"/>
  <c r="AE1293" i="3"/>
  <c r="G1293" i="3" s="1"/>
  <c r="W1293" i="3"/>
  <c r="S1293" i="3"/>
  <c r="L1293" i="3"/>
  <c r="K1293" i="3"/>
  <c r="D1293" i="3"/>
  <c r="CC1292" i="3"/>
  <c r="CB1292" i="3"/>
  <c r="CA1292" i="3"/>
  <c r="BZ1292" i="3"/>
  <c r="BY1292" i="3"/>
  <c r="BX1292" i="3"/>
  <c r="AU1292" i="3"/>
  <c r="AR1292" i="3" s="1"/>
  <c r="AP1292" i="3" s="1"/>
  <c r="AJ1292" i="3"/>
  <c r="L1292" i="3" s="1"/>
  <c r="AI1292" i="3"/>
  <c r="K1292" i="3" s="1"/>
  <c r="AH1292" i="3"/>
  <c r="AG1292" i="3"/>
  <c r="I1292" i="3" s="1"/>
  <c r="AF1292" i="3"/>
  <c r="H1292" i="3" s="1"/>
  <c r="AE1292" i="3"/>
  <c r="G1292" i="3" s="1"/>
  <c r="J1292" i="3"/>
  <c r="D1292" i="3"/>
  <c r="CC1291" i="3"/>
  <c r="CB1291" i="3"/>
  <c r="CA1291" i="3"/>
  <c r="BZ1291" i="3"/>
  <c r="BY1291" i="3"/>
  <c r="BX1291" i="3"/>
  <c r="AU1291" i="3"/>
  <c r="AR1291" i="3"/>
  <c r="AP1291" i="3" s="1"/>
  <c r="AJ1291" i="3"/>
  <c r="L1291" i="3" s="1"/>
  <c r="AI1291" i="3"/>
  <c r="K1291" i="3" s="1"/>
  <c r="AH1291" i="3"/>
  <c r="J1291" i="3" s="1"/>
  <c r="AG1291" i="3"/>
  <c r="I1291" i="3" s="1"/>
  <c r="AF1291" i="3"/>
  <c r="H1291" i="3" s="1"/>
  <c r="AE1291" i="3"/>
  <c r="G1291" i="3" s="1"/>
  <c r="D1291" i="3"/>
  <c r="CC1290" i="3"/>
  <c r="CB1290" i="3"/>
  <c r="CA1290" i="3"/>
  <c r="BZ1290" i="3"/>
  <c r="BY1290" i="3"/>
  <c r="BX1290" i="3"/>
  <c r="AU1290" i="3"/>
  <c r="AR1290" i="3"/>
  <c r="AP1290" i="3" s="1"/>
  <c r="AJ1290" i="3"/>
  <c r="L1290" i="3" s="1"/>
  <c r="AI1290" i="3"/>
  <c r="K1290" i="3" s="1"/>
  <c r="AH1290" i="3"/>
  <c r="J1290" i="3" s="1"/>
  <c r="AG1290" i="3"/>
  <c r="I1290" i="3" s="1"/>
  <c r="AF1290" i="3"/>
  <c r="H1290" i="3" s="1"/>
  <c r="AE1290" i="3"/>
  <c r="G1290" i="3" s="1"/>
  <c r="D1290" i="3"/>
  <c r="CC1289" i="3"/>
  <c r="CB1289" i="3"/>
  <c r="CA1289" i="3"/>
  <c r="BZ1289" i="3"/>
  <c r="BY1289" i="3"/>
  <c r="BX1289" i="3"/>
  <c r="AU1289" i="3"/>
  <c r="AR1289" i="3"/>
  <c r="AP1289" i="3"/>
  <c r="U1289" i="3" s="1"/>
  <c r="AJ1289" i="3"/>
  <c r="AI1289" i="3"/>
  <c r="AH1289" i="3"/>
  <c r="AG1289" i="3"/>
  <c r="AF1289" i="3"/>
  <c r="AE1289" i="3"/>
  <c r="W1289" i="3"/>
  <c r="S1289" i="3"/>
  <c r="L1289" i="3"/>
  <c r="K1289" i="3"/>
  <c r="J1289" i="3"/>
  <c r="I1289" i="3"/>
  <c r="H1289" i="3"/>
  <c r="G1289" i="3"/>
  <c r="D1289" i="3"/>
  <c r="CC1288" i="3"/>
  <c r="CB1288" i="3"/>
  <c r="CA1288" i="3"/>
  <c r="BZ1288" i="3"/>
  <c r="BY1288" i="3"/>
  <c r="BX1288" i="3"/>
  <c r="AU1288" i="3"/>
  <c r="AR1288" i="3" s="1"/>
  <c r="AP1288" i="3" s="1"/>
  <c r="AJ1288" i="3"/>
  <c r="L1288" i="3" s="1"/>
  <c r="AI1288" i="3"/>
  <c r="K1288" i="3" s="1"/>
  <c r="AH1288" i="3"/>
  <c r="J1288" i="3" s="1"/>
  <c r="AG1288" i="3"/>
  <c r="I1288" i="3" s="1"/>
  <c r="AF1288" i="3"/>
  <c r="H1288" i="3" s="1"/>
  <c r="AE1288" i="3"/>
  <c r="G1288" i="3" s="1"/>
  <c r="D1288" i="3"/>
  <c r="CC1287" i="3"/>
  <c r="CB1287" i="3"/>
  <c r="CA1287" i="3"/>
  <c r="BZ1287" i="3"/>
  <c r="BY1287" i="3"/>
  <c r="BX1287" i="3"/>
  <c r="AU1287" i="3"/>
  <c r="AR1287" i="3"/>
  <c r="AP1287" i="3" s="1"/>
  <c r="AJ1287" i="3"/>
  <c r="L1287" i="3" s="1"/>
  <c r="AI1287" i="3"/>
  <c r="K1287" i="3" s="1"/>
  <c r="AH1287" i="3"/>
  <c r="AG1287" i="3"/>
  <c r="I1287" i="3" s="1"/>
  <c r="AF1287" i="3"/>
  <c r="H1287" i="3" s="1"/>
  <c r="AE1287" i="3"/>
  <c r="G1287" i="3" s="1"/>
  <c r="J1287" i="3"/>
  <c r="D1287" i="3"/>
  <c r="CC1286" i="3"/>
  <c r="CB1286" i="3"/>
  <c r="CA1286" i="3"/>
  <c r="BZ1286" i="3"/>
  <c r="BY1286" i="3"/>
  <c r="BX1286" i="3"/>
  <c r="AU1286" i="3"/>
  <c r="AR1286" i="3"/>
  <c r="AP1286" i="3" s="1"/>
  <c r="AJ1286" i="3"/>
  <c r="L1286" i="3" s="1"/>
  <c r="AI1286" i="3"/>
  <c r="K1286" i="3" s="1"/>
  <c r="AH1286" i="3"/>
  <c r="J1286" i="3" s="1"/>
  <c r="AG1286" i="3"/>
  <c r="I1286" i="3" s="1"/>
  <c r="AF1286" i="3"/>
  <c r="H1286" i="3" s="1"/>
  <c r="AE1286" i="3"/>
  <c r="G1286" i="3" s="1"/>
  <c r="D1286" i="3"/>
  <c r="CC1285" i="3"/>
  <c r="CB1285" i="3"/>
  <c r="CA1285" i="3"/>
  <c r="BZ1285" i="3"/>
  <c r="BY1285" i="3"/>
  <c r="BX1285" i="3"/>
  <c r="AU1285" i="3"/>
  <c r="AR1285" i="3"/>
  <c r="AP1285" i="3"/>
  <c r="U1285" i="3" s="1"/>
  <c r="AJ1285" i="3"/>
  <c r="AI1285" i="3"/>
  <c r="AH1285" i="3"/>
  <c r="AG1285" i="3"/>
  <c r="I1285" i="3" s="1"/>
  <c r="AF1285" i="3"/>
  <c r="H1285" i="3" s="1"/>
  <c r="AE1285" i="3"/>
  <c r="G1285" i="3" s="1"/>
  <c r="W1285" i="3"/>
  <c r="S1285" i="3"/>
  <c r="L1285" i="3"/>
  <c r="K1285" i="3"/>
  <c r="J1285" i="3"/>
  <c r="D1285" i="3"/>
  <c r="CC1284" i="3"/>
  <c r="CB1284" i="3"/>
  <c r="CA1284" i="3"/>
  <c r="BZ1284" i="3"/>
  <c r="BY1284" i="3"/>
  <c r="BX1284" i="3"/>
  <c r="AU1284" i="3"/>
  <c r="AR1284" i="3" s="1"/>
  <c r="AP1284" i="3" s="1"/>
  <c r="AJ1284" i="3"/>
  <c r="L1284" i="3" s="1"/>
  <c r="AI1284" i="3"/>
  <c r="K1284" i="3" s="1"/>
  <c r="AH1284" i="3"/>
  <c r="J1284" i="3" s="1"/>
  <c r="AG1284" i="3"/>
  <c r="I1284" i="3" s="1"/>
  <c r="AF1284" i="3"/>
  <c r="H1284" i="3" s="1"/>
  <c r="AE1284" i="3"/>
  <c r="G1284" i="3" s="1"/>
  <c r="D1284" i="3"/>
  <c r="CC1283" i="3"/>
  <c r="CB1283" i="3"/>
  <c r="CA1283" i="3"/>
  <c r="BZ1283" i="3"/>
  <c r="BY1283" i="3"/>
  <c r="BX1283" i="3"/>
  <c r="AU1283" i="3"/>
  <c r="AR1283" i="3"/>
  <c r="AP1283" i="3" s="1"/>
  <c r="AJ1283" i="3"/>
  <c r="L1283" i="3" s="1"/>
  <c r="AI1283" i="3"/>
  <c r="K1283" i="3" s="1"/>
  <c r="AH1283" i="3"/>
  <c r="AG1283" i="3"/>
  <c r="I1283" i="3" s="1"/>
  <c r="AF1283" i="3"/>
  <c r="H1283" i="3" s="1"/>
  <c r="AE1283" i="3"/>
  <c r="G1283" i="3" s="1"/>
  <c r="J1283" i="3"/>
  <c r="D1283" i="3"/>
  <c r="CC1282" i="3"/>
  <c r="CB1282" i="3"/>
  <c r="CA1282" i="3"/>
  <c r="BZ1282" i="3"/>
  <c r="BY1282" i="3"/>
  <c r="BX1282" i="3"/>
  <c r="AU1282" i="3"/>
  <c r="AR1282" i="3"/>
  <c r="AP1282" i="3" s="1"/>
  <c r="AJ1282" i="3"/>
  <c r="L1282" i="3" s="1"/>
  <c r="AI1282" i="3"/>
  <c r="K1282" i="3" s="1"/>
  <c r="AH1282" i="3"/>
  <c r="J1282" i="3" s="1"/>
  <c r="AG1282" i="3"/>
  <c r="I1282" i="3" s="1"/>
  <c r="AF1282" i="3"/>
  <c r="H1282" i="3" s="1"/>
  <c r="AE1282" i="3"/>
  <c r="G1282" i="3" s="1"/>
  <c r="D1282" i="3"/>
  <c r="CC1281" i="3"/>
  <c r="CB1281" i="3"/>
  <c r="CA1281" i="3"/>
  <c r="BZ1281" i="3"/>
  <c r="BY1281" i="3"/>
  <c r="BX1281" i="3"/>
  <c r="AU1281" i="3"/>
  <c r="AR1281" i="3"/>
  <c r="AP1281" i="3"/>
  <c r="U1281" i="3" s="1"/>
  <c r="AJ1281" i="3"/>
  <c r="AI1281" i="3"/>
  <c r="AH1281" i="3"/>
  <c r="AG1281" i="3"/>
  <c r="I1281" i="3" s="1"/>
  <c r="AF1281" i="3"/>
  <c r="H1281" i="3" s="1"/>
  <c r="AE1281" i="3"/>
  <c r="G1281" i="3" s="1"/>
  <c r="W1281" i="3"/>
  <c r="S1281" i="3"/>
  <c r="L1281" i="3"/>
  <c r="K1281" i="3"/>
  <c r="J1281" i="3"/>
  <c r="D1281" i="3"/>
  <c r="CC1280" i="3"/>
  <c r="CB1280" i="3"/>
  <c r="CA1280" i="3"/>
  <c r="BZ1280" i="3"/>
  <c r="BY1280" i="3"/>
  <c r="BX1280" i="3"/>
  <c r="AU1280" i="3"/>
  <c r="AR1280" i="3" s="1"/>
  <c r="AP1280" i="3" s="1"/>
  <c r="AJ1280" i="3"/>
  <c r="L1280" i="3" s="1"/>
  <c r="AI1280" i="3"/>
  <c r="K1280" i="3" s="1"/>
  <c r="AH1280" i="3"/>
  <c r="J1280" i="3" s="1"/>
  <c r="AG1280" i="3"/>
  <c r="I1280" i="3" s="1"/>
  <c r="AF1280" i="3"/>
  <c r="H1280" i="3" s="1"/>
  <c r="AE1280" i="3"/>
  <c r="G1280" i="3" s="1"/>
  <c r="D1280" i="3"/>
  <c r="CC1279" i="3"/>
  <c r="CB1279" i="3"/>
  <c r="CA1279" i="3"/>
  <c r="BZ1279" i="3"/>
  <c r="BY1279" i="3"/>
  <c r="BX1279" i="3"/>
  <c r="AU1279" i="3"/>
  <c r="AR1279" i="3"/>
  <c r="AP1279" i="3" s="1"/>
  <c r="AJ1279" i="3"/>
  <c r="L1279" i="3" s="1"/>
  <c r="AI1279" i="3"/>
  <c r="K1279" i="3" s="1"/>
  <c r="AH1279" i="3"/>
  <c r="J1279" i="3" s="1"/>
  <c r="AG1279" i="3"/>
  <c r="I1279" i="3" s="1"/>
  <c r="AF1279" i="3"/>
  <c r="H1279" i="3" s="1"/>
  <c r="AE1279" i="3"/>
  <c r="G1279" i="3" s="1"/>
  <c r="D1279" i="3"/>
  <c r="CC1278" i="3"/>
  <c r="CB1278" i="3"/>
  <c r="CA1278" i="3"/>
  <c r="BZ1278" i="3"/>
  <c r="BY1278" i="3"/>
  <c r="BX1278" i="3"/>
  <c r="AU1278" i="3"/>
  <c r="AR1278" i="3"/>
  <c r="AP1278" i="3" s="1"/>
  <c r="AJ1278" i="3"/>
  <c r="L1278" i="3" s="1"/>
  <c r="AI1278" i="3"/>
  <c r="K1278" i="3" s="1"/>
  <c r="AH1278" i="3"/>
  <c r="AG1278" i="3"/>
  <c r="I1278" i="3" s="1"/>
  <c r="AF1278" i="3"/>
  <c r="H1278" i="3" s="1"/>
  <c r="AE1278" i="3"/>
  <c r="G1278" i="3" s="1"/>
  <c r="J1278" i="3"/>
  <c r="D1278" i="3"/>
  <c r="CC1277" i="3"/>
  <c r="CB1277" i="3"/>
  <c r="CA1277" i="3"/>
  <c r="BZ1277" i="3"/>
  <c r="BY1277" i="3"/>
  <c r="BX1277" i="3"/>
  <c r="AU1277" i="3"/>
  <c r="AR1277" i="3"/>
  <c r="AP1277" i="3"/>
  <c r="U1277" i="3" s="1"/>
  <c r="AJ1277" i="3"/>
  <c r="AI1277" i="3"/>
  <c r="AH1277" i="3"/>
  <c r="AG1277" i="3"/>
  <c r="AF1277" i="3"/>
  <c r="AE1277" i="3"/>
  <c r="W1277" i="3"/>
  <c r="S1277" i="3"/>
  <c r="L1277" i="3"/>
  <c r="K1277" i="3"/>
  <c r="J1277" i="3"/>
  <c r="I1277" i="3"/>
  <c r="H1277" i="3"/>
  <c r="G1277" i="3"/>
  <c r="D1277" i="3"/>
  <c r="CC1276" i="3"/>
  <c r="CB1276" i="3"/>
  <c r="CA1276" i="3"/>
  <c r="BZ1276" i="3"/>
  <c r="BY1276" i="3"/>
  <c r="BX1276" i="3"/>
  <c r="AU1276" i="3"/>
  <c r="AR1276" i="3" s="1"/>
  <c r="AP1276" i="3" s="1"/>
  <c r="AJ1276" i="3"/>
  <c r="L1276" i="3" s="1"/>
  <c r="AI1276" i="3"/>
  <c r="K1276" i="3" s="1"/>
  <c r="AH1276" i="3"/>
  <c r="AG1276" i="3"/>
  <c r="I1276" i="3" s="1"/>
  <c r="AF1276" i="3"/>
  <c r="H1276" i="3" s="1"/>
  <c r="AE1276" i="3"/>
  <c r="G1276" i="3" s="1"/>
  <c r="J1276" i="3"/>
  <c r="D1276" i="3"/>
  <c r="CC1275" i="3"/>
  <c r="CB1275" i="3"/>
  <c r="CA1275" i="3"/>
  <c r="BZ1275" i="3"/>
  <c r="BY1275" i="3"/>
  <c r="BX1275" i="3"/>
  <c r="AU1275" i="3"/>
  <c r="AR1275" i="3"/>
  <c r="AP1275" i="3" s="1"/>
  <c r="AJ1275" i="3"/>
  <c r="L1275" i="3" s="1"/>
  <c r="AI1275" i="3"/>
  <c r="K1275" i="3" s="1"/>
  <c r="AH1275" i="3"/>
  <c r="J1275" i="3" s="1"/>
  <c r="AG1275" i="3"/>
  <c r="I1275" i="3" s="1"/>
  <c r="AF1275" i="3"/>
  <c r="H1275" i="3" s="1"/>
  <c r="AE1275" i="3"/>
  <c r="G1275" i="3" s="1"/>
  <c r="D1275" i="3"/>
  <c r="CC1274" i="3"/>
  <c r="CB1274" i="3"/>
  <c r="CA1274" i="3"/>
  <c r="BZ1274" i="3"/>
  <c r="BY1274" i="3"/>
  <c r="BX1274" i="3"/>
  <c r="AU1274" i="3"/>
  <c r="AR1274" i="3" s="1"/>
  <c r="AP1274" i="3" s="1"/>
  <c r="AJ1274" i="3"/>
  <c r="L1274" i="3" s="1"/>
  <c r="AI1274" i="3"/>
  <c r="K1274" i="3" s="1"/>
  <c r="AH1274" i="3"/>
  <c r="J1274" i="3" s="1"/>
  <c r="AG1274" i="3"/>
  <c r="I1274" i="3" s="1"/>
  <c r="AF1274" i="3"/>
  <c r="H1274" i="3" s="1"/>
  <c r="AE1274" i="3"/>
  <c r="G1274" i="3" s="1"/>
  <c r="D1274" i="3"/>
  <c r="CC1273" i="3"/>
  <c r="CB1273" i="3"/>
  <c r="CA1273" i="3"/>
  <c r="BZ1273" i="3"/>
  <c r="BY1273" i="3"/>
  <c r="BX1273" i="3"/>
  <c r="AU1273" i="3"/>
  <c r="AR1273" i="3"/>
  <c r="AP1273" i="3"/>
  <c r="U1273" i="3" s="1"/>
  <c r="AJ1273" i="3"/>
  <c r="AI1273" i="3"/>
  <c r="AH1273" i="3"/>
  <c r="AG1273" i="3"/>
  <c r="AF1273" i="3"/>
  <c r="AE1273" i="3"/>
  <c r="W1273" i="3"/>
  <c r="S1273" i="3"/>
  <c r="L1273" i="3"/>
  <c r="K1273" i="3"/>
  <c r="J1273" i="3"/>
  <c r="I1273" i="3"/>
  <c r="H1273" i="3"/>
  <c r="G1273" i="3"/>
  <c r="D1273" i="3"/>
  <c r="CC1272" i="3"/>
  <c r="CB1272" i="3"/>
  <c r="CA1272" i="3"/>
  <c r="BZ1272" i="3"/>
  <c r="BY1272" i="3"/>
  <c r="BX1272" i="3"/>
  <c r="AU1272" i="3"/>
  <c r="AR1272" i="3" s="1"/>
  <c r="AP1272" i="3" s="1"/>
  <c r="AJ1272" i="3"/>
  <c r="L1272" i="3" s="1"/>
  <c r="AI1272" i="3"/>
  <c r="K1272" i="3" s="1"/>
  <c r="AH1272" i="3"/>
  <c r="J1272" i="3" s="1"/>
  <c r="AG1272" i="3"/>
  <c r="I1272" i="3" s="1"/>
  <c r="AF1272" i="3"/>
  <c r="H1272" i="3" s="1"/>
  <c r="AE1272" i="3"/>
  <c r="G1272" i="3" s="1"/>
  <c r="D1272" i="3"/>
  <c r="CC1271" i="3"/>
  <c r="CB1271" i="3"/>
  <c r="CA1271" i="3"/>
  <c r="BZ1271" i="3"/>
  <c r="BY1271" i="3"/>
  <c r="BX1271" i="3"/>
  <c r="AU1271" i="3"/>
  <c r="AR1271" i="3"/>
  <c r="AP1271" i="3" s="1"/>
  <c r="AJ1271" i="3"/>
  <c r="L1271" i="3" s="1"/>
  <c r="AI1271" i="3"/>
  <c r="K1271" i="3" s="1"/>
  <c r="AH1271" i="3"/>
  <c r="AG1271" i="3"/>
  <c r="I1271" i="3" s="1"/>
  <c r="AF1271" i="3"/>
  <c r="H1271" i="3" s="1"/>
  <c r="AE1271" i="3"/>
  <c r="G1271" i="3" s="1"/>
  <c r="J1271" i="3"/>
  <c r="D1271" i="3"/>
  <c r="CC1270" i="3"/>
  <c r="CB1270" i="3"/>
  <c r="CA1270" i="3"/>
  <c r="BZ1270" i="3"/>
  <c r="BY1270" i="3"/>
  <c r="BX1270" i="3"/>
  <c r="AU1270" i="3"/>
  <c r="AR1270" i="3" s="1"/>
  <c r="AP1270" i="3" s="1"/>
  <c r="AJ1270" i="3"/>
  <c r="L1270" i="3" s="1"/>
  <c r="AI1270" i="3"/>
  <c r="K1270" i="3" s="1"/>
  <c r="AH1270" i="3"/>
  <c r="AG1270" i="3"/>
  <c r="I1270" i="3" s="1"/>
  <c r="AF1270" i="3"/>
  <c r="H1270" i="3" s="1"/>
  <c r="AE1270" i="3"/>
  <c r="G1270" i="3" s="1"/>
  <c r="J1270" i="3"/>
  <c r="D1270" i="3"/>
  <c r="CC1269" i="3"/>
  <c r="CB1269" i="3"/>
  <c r="CA1269" i="3"/>
  <c r="BZ1269" i="3"/>
  <c r="BY1269" i="3"/>
  <c r="BX1269" i="3"/>
  <c r="AU1269" i="3"/>
  <c r="AR1269" i="3"/>
  <c r="AP1269" i="3"/>
  <c r="U1269" i="3" s="1"/>
  <c r="AJ1269" i="3"/>
  <c r="AI1269" i="3"/>
  <c r="K1269" i="3" s="1"/>
  <c r="AH1269" i="3"/>
  <c r="J1269" i="3" s="1"/>
  <c r="AG1269" i="3"/>
  <c r="I1269" i="3" s="1"/>
  <c r="AF1269" i="3"/>
  <c r="H1269" i="3" s="1"/>
  <c r="AE1269" i="3"/>
  <c r="G1269" i="3" s="1"/>
  <c r="W1269" i="3"/>
  <c r="S1269" i="3"/>
  <c r="L1269" i="3"/>
  <c r="D1269" i="3"/>
  <c r="CC1268" i="3"/>
  <c r="CB1268" i="3"/>
  <c r="CA1268" i="3"/>
  <c r="BZ1268" i="3"/>
  <c r="BY1268" i="3"/>
  <c r="BX1268" i="3"/>
  <c r="AU1268" i="3"/>
  <c r="AR1268" i="3" s="1"/>
  <c r="AP1268" i="3" s="1"/>
  <c r="AJ1268" i="3"/>
  <c r="L1268" i="3" s="1"/>
  <c r="AI1268" i="3"/>
  <c r="K1268" i="3" s="1"/>
  <c r="AH1268" i="3"/>
  <c r="AG1268" i="3"/>
  <c r="AF1268" i="3"/>
  <c r="H1268" i="3" s="1"/>
  <c r="AE1268" i="3"/>
  <c r="G1268" i="3" s="1"/>
  <c r="J1268" i="3"/>
  <c r="I1268" i="3"/>
  <c r="D1268" i="3"/>
  <c r="CC1267" i="3"/>
  <c r="CB1267" i="3"/>
  <c r="CA1267" i="3"/>
  <c r="BZ1267" i="3"/>
  <c r="BY1267" i="3"/>
  <c r="BX1267" i="3"/>
  <c r="AU1267" i="3"/>
  <c r="AR1267" i="3"/>
  <c r="AP1267" i="3" s="1"/>
  <c r="AJ1267" i="3"/>
  <c r="L1267" i="3" s="1"/>
  <c r="AI1267" i="3"/>
  <c r="K1267" i="3" s="1"/>
  <c r="AH1267" i="3"/>
  <c r="J1267" i="3" s="1"/>
  <c r="AG1267" i="3"/>
  <c r="I1267" i="3" s="1"/>
  <c r="AF1267" i="3"/>
  <c r="H1267" i="3" s="1"/>
  <c r="AE1267" i="3"/>
  <c r="G1267" i="3" s="1"/>
  <c r="D1267" i="3"/>
  <c r="CC1266" i="3"/>
  <c r="CB1266" i="3"/>
  <c r="CA1266" i="3"/>
  <c r="BZ1266" i="3"/>
  <c r="BY1266" i="3"/>
  <c r="BX1266" i="3"/>
  <c r="AU1266" i="3"/>
  <c r="AR1266" i="3" s="1"/>
  <c r="AP1266" i="3" s="1"/>
  <c r="AJ1266" i="3"/>
  <c r="L1266" i="3" s="1"/>
  <c r="AI1266" i="3"/>
  <c r="K1266" i="3" s="1"/>
  <c r="AH1266" i="3"/>
  <c r="J1266" i="3" s="1"/>
  <c r="AG1266" i="3"/>
  <c r="I1266" i="3" s="1"/>
  <c r="AF1266" i="3"/>
  <c r="H1266" i="3" s="1"/>
  <c r="AE1266" i="3"/>
  <c r="G1266" i="3" s="1"/>
  <c r="D1266" i="3"/>
  <c r="CC1265" i="3"/>
  <c r="CB1265" i="3"/>
  <c r="CA1265" i="3"/>
  <c r="BZ1265" i="3"/>
  <c r="BY1265" i="3"/>
  <c r="BX1265" i="3"/>
  <c r="AU1265" i="3"/>
  <c r="AR1265" i="3"/>
  <c r="AP1265" i="3"/>
  <c r="U1265" i="3" s="1"/>
  <c r="AJ1265" i="3"/>
  <c r="AI1265" i="3"/>
  <c r="AH1265" i="3"/>
  <c r="AG1265" i="3"/>
  <c r="I1265" i="3" s="1"/>
  <c r="AF1265" i="3"/>
  <c r="H1265" i="3" s="1"/>
  <c r="AE1265" i="3"/>
  <c r="G1265" i="3" s="1"/>
  <c r="W1265" i="3"/>
  <c r="S1265" i="3"/>
  <c r="L1265" i="3"/>
  <c r="K1265" i="3"/>
  <c r="J1265" i="3"/>
  <c r="D1265" i="3"/>
  <c r="CC1264" i="3"/>
  <c r="CB1264" i="3"/>
  <c r="CA1264" i="3"/>
  <c r="BZ1264" i="3"/>
  <c r="BY1264" i="3"/>
  <c r="BX1264" i="3"/>
  <c r="AU1264" i="3"/>
  <c r="AR1264" i="3" s="1"/>
  <c r="AP1264" i="3" s="1"/>
  <c r="AJ1264" i="3"/>
  <c r="L1264" i="3" s="1"/>
  <c r="AI1264" i="3"/>
  <c r="K1264" i="3" s="1"/>
  <c r="AH1264" i="3"/>
  <c r="J1264" i="3" s="1"/>
  <c r="AG1264" i="3"/>
  <c r="I1264" i="3" s="1"/>
  <c r="AF1264" i="3"/>
  <c r="H1264" i="3" s="1"/>
  <c r="AE1264" i="3"/>
  <c r="G1264" i="3" s="1"/>
  <c r="D1264" i="3"/>
  <c r="CC1263" i="3"/>
  <c r="CB1263" i="3"/>
  <c r="CA1263" i="3"/>
  <c r="BZ1263" i="3"/>
  <c r="BY1263" i="3"/>
  <c r="BX1263" i="3"/>
  <c r="AU1263" i="3"/>
  <c r="AR1263" i="3"/>
  <c r="AP1263" i="3" s="1"/>
  <c r="AJ1263" i="3"/>
  <c r="L1263" i="3" s="1"/>
  <c r="AI1263" i="3"/>
  <c r="K1263" i="3" s="1"/>
  <c r="AH1263" i="3"/>
  <c r="AG1263" i="3"/>
  <c r="I1263" i="3" s="1"/>
  <c r="AF1263" i="3"/>
  <c r="H1263" i="3" s="1"/>
  <c r="AE1263" i="3"/>
  <c r="G1263" i="3" s="1"/>
  <c r="J1263" i="3"/>
  <c r="D1263" i="3"/>
  <c r="CC1262" i="3"/>
  <c r="CB1262" i="3"/>
  <c r="CA1262" i="3"/>
  <c r="BZ1262" i="3"/>
  <c r="BY1262" i="3"/>
  <c r="BX1262" i="3"/>
  <c r="AU1262" i="3"/>
  <c r="AR1262" i="3" s="1"/>
  <c r="AP1262" i="3" s="1"/>
  <c r="AJ1262" i="3"/>
  <c r="L1262" i="3" s="1"/>
  <c r="AI1262" i="3"/>
  <c r="K1262" i="3" s="1"/>
  <c r="AH1262" i="3"/>
  <c r="J1262" i="3" s="1"/>
  <c r="AG1262" i="3"/>
  <c r="I1262" i="3" s="1"/>
  <c r="AF1262" i="3"/>
  <c r="H1262" i="3" s="1"/>
  <c r="AE1262" i="3"/>
  <c r="G1262" i="3" s="1"/>
  <c r="D1262" i="3"/>
  <c r="CC1261" i="3"/>
  <c r="CB1261" i="3"/>
  <c r="CA1261" i="3"/>
  <c r="BZ1261" i="3"/>
  <c r="BY1261" i="3"/>
  <c r="BX1261" i="3"/>
  <c r="AU1261" i="3"/>
  <c r="AR1261" i="3"/>
  <c r="AP1261" i="3"/>
  <c r="U1261" i="3" s="1"/>
  <c r="AJ1261" i="3"/>
  <c r="AI1261" i="3"/>
  <c r="AH1261" i="3"/>
  <c r="AG1261" i="3"/>
  <c r="AF1261" i="3"/>
  <c r="AE1261" i="3"/>
  <c r="G1261" i="3" s="1"/>
  <c r="W1261" i="3"/>
  <c r="S1261" i="3"/>
  <c r="L1261" i="3"/>
  <c r="K1261" i="3"/>
  <c r="J1261" i="3"/>
  <c r="I1261" i="3"/>
  <c r="H1261" i="3"/>
  <c r="D1261" i="3"/>
  <c r="CC1260" i="3"/>
  <c r="CB1260" i="3"/>
  <c r="CA1260" i="3"/>
  <c r="BZ1260" i="3"/>
  <c r="BY1260" i="3"/>
  <c r="BX1260" i="3"/>
  <c r="AU1260" i="3"/>
  <c r="AR1260" i="3" s="1"/>
  <c r="AP1260" i="3" s="1"/>
  <c r="AJ1260" i="3"/>
  <c r="L1260" i="3" s="1"/>
  <c r="AI1260" i="3"/>
  <c r="K1260" i="3" s="1"/>
  <c r="AH1260" i="3"/>
  <c r="J1260" i="3" s="1"/>
  <c r="AG1260" i="3"/>
  <c r="I1260" i="3" s="1"/>
  <c r="AF1260" i="3"/>
  <c r="H1260" i="3" s="1"/>
  <c r="AE1260" i="3"/>
  <c r="G1260" i="3" s="1"/>
  <c r="D1260" i="3"/>
  <c r="CC1259" i="3"/>
  <c r="CB1259" i="3"/>
  <c r="CA1259" i="3"/>
  <c r="BZ1259" i="3"/>
  <c r="BY1259" i="3"/>
  <c r="BX1259" i="3"/>
  <c r="AU1259" i="3"/>
  <c r="AR1259" i="3"/>
  <c r="AP1259" i="3" s="1"/>
  <c r="AJ1259" i="3"/>
  <c r="L1259" i="3" s="1"/>
  <c r="AI1259" i="3"/>
  <c r="K1259" i="3" s="1"/>
  <c r="AH1259" i="3"/>
  <c r="J1259" i="3" s="1"/>
  <c r="AG1259" i="3"/>
  <c r="I1259" i="3" s="1"/>
  <c r="AF1259" i="3"/>
  <c r="H1259" i="3" s="1"/>
  <c r="AE1259" i="3"/>
  <c r="G1259" i="3" s="1"/>
  <c r="D1259" i="3"/>
  <c r="CC1258" i="3"/>
  <c r="CB1258" i="3"/>
  <c r="CA1258" i="3"/>
  <c r="BZ1258" i="3"/>
  <c r="BY1258" i="3"/>
  <c r="BX1258" i="3"/>
  <c r="AU1258" i="3"/>
  <c r="AR1258" i="3" s="1"/>
  <c r="AP1258" i="3" s="1"/>
  <c r="AJ1258" i="3"/>
  <c r="L1258" i="3" s="1"/>
  <c r="AI1258" i="3"/>
  <c r="K1258" i="3" s="1"/>
  <c r="AH1258" i="3"/>
  <c r="J1258" i="3" s="1"/>
  <c r="AG1258" i="3"/>
  <c r="I1258" i="3" s="1"/>
  <c r="AF1258" i="3"/>
  <c r="H1258" i="3" s="1"/>
  <c r="AE1258" i="3"/>
  <c r="G1258" i="3" s="1"/>
  <c r="D1258" i="3"/>
  <c r="CC1257" i="3"/>
  <c r="CB1257" i="3"/>
  <c r="CA1257" i="3"/>
  <c r="BZ1257" i="3"/>
  <c r="BY1257" i="3"/>
  <c r="BX1257" i="3"/>
  <c r="AU1257" i="3"/>
  <c r="AR1257" i="3"/>
  <c r="AP1257" i="3"/>
  <c r="U1257" i="3" s="1"/>
  <c r="AJ1257" i="3"/>
  <c r="AI1257" i="3"/>
  <c r="AH1257" i="3"/>
  <c r="J1257" i="3" s="1"/>
  <c r="AG1257" i="3"/>
  <c r="I1257" i="3" s="1"/>
  <c r="AF1257" i="3"/>
  <c r="H1257" i="3" s="1"/>
  <c r="AE1257" i="3"/>
  <c r="G1257" i="3" s="1"/>
  <c r="W1257" i="3"/>
  <c r="S1257" i="3"/>
  <c r="L1257" i="3"/>
  <c r="K1257" i="3"/>
  <c r="D1257" i="3"/>
  <c r="CC1256" i="3"/>
  <c r="CB1256" i="3"/>
  <c r="CA1256" i="3"/>
  <c r="BZ1256" i="3"/>
  <c r="BY1256" i="3"/>
  <c r="BX1256" i="3"/>
  <c r="AU1256" i="3"/>
  <c r="AR1256" i="3" s="1"/>
  <c r="AP1256" i="3" s="1"/>
  <c r="AJ1256" i="3"/>
  <c r="L1256" i="3" s="1"/>
  <c r="AI1256" i="3"/>
  <c r="K1256" i="3" s="1"/>
  <c r="AH1256" i="3"/>
  <c r="J1256" i="3" s="1"/>
  <c r="AG1256" i="3"/>
  <c r="I1256" i="3" s="1"/>
  <c r="AF1256" i="3"/>
  <c r="H1256" i="3" s="1"/>
  <c r="AE1256" i="3"/>
  <c r="G1256" i="3" s="1"/>
  <c r="D1256" i="3"/>
  <c r="CC1255" i="3"/>
  <c r="CB1255" i="3"/>
  <c r="CA1255" i="3"/>
  <c r="BZ1255" i="3"/>
  <c r="BY1255" i="3"/>
  <c r="BX1255" i="3"/>
  <c r="AU1255" i="3"/>
  <c r="AR1255" i="3"/>
  <c r="AP1255" i="3" s="1"/>
  <c r="AJ1255" i="3"/>
  <c r="L1255" i="3" s="1"/>
  <c r="AI1255" i="3"/>
  <c r="K1255" i="3" s="1"/>
  <c r="AH1255" i="3"/>
  <c r="AG1255" i="3"/>
  <c r="I1255" i="3" s="1"/>
  <c r="AF1255" i="3"/>
  <c r="H1255" i="3" s="1"/>
  <c r="AE1255" i="3"/>
  <c r="G1255" i="3" s="1"/>
  <c r="J1255" i="3"/>
  <c r="D1255" i="3"/>
  <c r="CC1254" i="3"/>
  <c r="CB1254" i="3"/>
  <c r="CA1254" i="3"/>
  <c r="BZ1254" i="3"/>
  <c r="BY1254" i="3"/>
  <c r="BX1254" i="3"/>
  <c r="AU1254" i="3"/>
  <c r="AR1254" i="3" s="1"/>
  <c r="AP1254" i="3" s="1"/>
  <c r="AJ1254" i="3"/>
  <c r="L1254" i="3" s="1"/>
  <c r="AI1254" i="3"/>
  <c r="K1254" i="3" s="1"/>
  <c r="AH1254" i="3"/>
  <c r="J1254" i="3" s="1"/>
  <c r="AG1254" i="3"/>
  <c r="I1254" i="3" s="1"/>
  <c r="AF1254" i="3"/>
  <c r="H1254" i="3" s="1"/>
  <c r="AE1254" i="3"/>
  <c r="G1254" i="3" s="1"/>
  <c r="D1254" i="3"/>
  <c r="CC1253" i="3"/>
  <c r="CB1253" i="3"/>
  <c r="CA1253" i="3"/>
  <c r="BZ1253" i="3"/>
  <c r="BY1253" i="3"/>
  <c r="BX1253" i="3"/>
  <c r="AU1253" i="3"/>
  <c r="AR1253" i="3"/>
  <c r="AP1253" i="3"/>
  <c r="U1253" i="3" s="1"/>
  <c r="AJ1253" i="3"/>
  <c r="AI1253" i="3"/>
  <c r="AH1253" i="3"/>
  <c r="J1253" i="3" s="1"/>
  <c r="AG1253" i="3"/>
  <c r="I1253" i="3" s="1"/>
  <c r="AF1253" i="3"/>
  <c r="H1253" i="3" s="1"/>
  <c r="AE1253" i="3"/>
  <c r="G1253" i="3" s="1"/>
  <c r="W1253" i="3"/>
  <c r="S1253" i="3"/>
  <c r="L1253" i="3"/>
  <c r="K1253" i="3"/>
  <c r="D1253" i="3"/>
  <c r="CC1252" i="3"/>
  <c r="CB1252" i="3"/>
  <c r="CA1252" i="3"/>
  <c r="BZ1252" i="3"/>
  <c r="BY1252" i="3"/>
  <c r="BX1252" i="3"/>
  <c r="AU1252" i="3"/>
  <c r="AR1252" i="3" s="1"/>
  <c r="AP1252" i="3" s="1"/>
  <c r="AJ1252" i="3"/>
  <c r="L1252" i="3" s="1"/>
  <c r="AI1252" i="3"/>
  <c r="K1252" i="3" s="1"/>
  <c r="AH1252" i="3"/>
  <c r="AG1252" i="3"/>
  <c r="I1252" i="3" s="1"/>
  <c r="AF1252" i="3"/>
  <c r="H1252" i="3" s="1"/>
  <c r="AE1252" i="3"/>
  <c r="G1252" i="3" s="1"/>
  <c r="J1252" i="3"/>
  <c r="D1252" i="3"/>
  <c r="CC1251" i="3"/>
  <c r="CB1251" i="3"/>
  <c r="CA1251" i="3"/>
  <c r="BZ1251" i="3"/>
  <c r="BY1251" i="3"/>
  <c r="BX1251" i="3"/>
  <c r="AU1251" i="3"/>
  <c r="AR1251" i="3"/>
  <c r="AP1251" i="3" s="1"/>
  <c r="AJ1251" i="3"/>
  <c r="L1251" i="3" s="1"/>
  <c r="AI1251" i="3"/>
  <c r="K1251" i="3" s="1"/>
  <c r="AH1251" i="3"/>
  <c r="J1251" i="3" s="1"/>
  <c r="AG1251" i="3"/>
  <c r="I1251" i="3" s="1"/>
  <c r="AF1251" i="3"/>
  <c r="H1251" i="3" s="1"/>
  <c r="AE1251" i="3"/>
  <c r="G1251" i="3" s="1"/>
  <c r="D1251" i="3"/>
  <c r="CC1250" i="3"/>
  <c r="CB1250" i="3"/>
  <c r="CA1250" i="3"/>
  <c r="BZ1250" i="3"/>
  <c r="BY1250" i="3"/>
  <c r="BX1250" i="3"/>
  <c r="AU1250" i="3"/>
  <c r="AR1250" i="3" s="1"/>
  <c r="AP1250" i="3" s="1"/>
  <c r="AJ1250" i="3"/>
  <c r="L1250" i="3" s="1"/>
  <c r="AI1250" i="3"/>
  <c r="K1250" i="3" s="1"/>
  <c r="AH1250" i="3"/>
  <c r="J1250" i="3" s="1"/>
  <c r="AG1250" i="3"/>
  <c r="I1250" i="3" s="1"/>
  <c r="AF1250" i="3"/>
  <c r="H1250" i="3" s="1"/>
  <c r="AE1250" i="3"/>
  <c r="G1250" i="3" s="1"/>
  <c r="D1250" i="3"/>
  <c r="CC1249" i="3"/>
  <c r="CB1249" i="3"/>
  <c r="CA1249" i="3"/>
  <c r="BZ1249" i="3"/>
  <c r="BY1249" i="3"/>
  <c r="BX1249" i="3"/>
  <c r="AU1249" i="3"/>
  <c r="AR1249" i="3"/>
  <c r="AP1249" i="3"/>
  <c r="U1249" i="3" s="1"/>
  <c r="AJ1249" i="3"/>
  <c r="L1249" i="3" s="1"/>
  <c r="AI1249" i="3"/>
  <c r="K1249" i="3" s="1"/>
  <c r="AH1249" i="3"/>
  <c r="J1249" i="3" s="1"/>
  <c r="AG1249" i="3"/>
  <c r="I1249" i="3" s="1"/>
  <c r="AF1249" i="3"/>
  <c r="H1249" i="3" s="1"/>
  <c r="AE1249" i="3"/>
  <c r="G1249" i="3" s="1"/>
  <c r="W1249" i="3"/>
  <c r="S1249" i="3"/>
  <c r="D1249" i="3"/>
  <c r="CC1248" i="3"/>
  <c r="CB1248" i="3"/>
  <c r="CA1248" i="3"/>
  <c r="BZ1248" i="3"/>
  <c r="BY1248" i="3"/>
  <c r="BX1248" i="3"/>
  <c r="AU1248" i="3"/>
  <c r="AR1248" i="3" s="1"/>
  <c r="AP1248" i="3" s="1"/>
  <c r="AJ1248" i="3"/>
  <c r="L1248" i="3" s="1"/>
  <c r="AI1248" i="3"/>
  <c r="K1248" i="3" s="1"/>
  <c r="AH1248" i="3"/>
  <c r="J1248" i="3" s="1"/>
  <c r="AG1248" i="3"/>
  <c r="I1248" i="3" s="1"/>
  <c r="AF1248" i="3"/>
  <c r="H1248" i="3" s="1"/>
  <c r="AE1248" i="3"/>
  <c r="G1248" i="3" s="1"/>
  <c r="D1248" i="3"/>
  <c r="CC1247" i="3"/>
  <c r="CB1247" i="3"/>
  <c r="CA1247" i="3"/>
  <c r="BZ1247" i="3"/>
  <c r="BY1247" i="3"/>
  <c r="BX1247" i="3"/>
  <c r="AU1247" i="3"/>
  <c r="AR1247" i="3"/>
  <c r="AP1247" i="3" s="1"/>
  <c r="AJ1247" i="3"/>
  <c r="L1247" i="3" s="1"/>
  <c r="AI1247" i="3"/>
  <c r="K1247" i="3" s="1"/>
  <c r="AH1247" i="3"/>
  <c r="AG1247" i="3"/>
  <c r="I1247" i="3" s="1"/>
  <c r="AF1247" i="3"/>
  <c r="H1247" i="3" s="1"/>
  <c r="AE1247" i="3"/>
  <c r="G1247" i="3" s="1"/>
  <c r="J1247" i="3"/>
  <c r="D1247" i="3"/>
  <c r="CC1246" i="3"/>
  <c r="CB1246" i="3"/>
  <c r="CA1246" i="3"/>
  <c r="BZ1246" i="3"/>
  <c r="BY1246" i="3"/>
  <c r="BX1246" i="3"/>
  <c r="AU1246" i="3"/>
  <c r="AR1246" i="3" s="1"/>
  <c r="AP1246" i="3" s="1"/>
  <c r="AJ1246" i="3"/>
  <c r="L1246" i="3" s="1"/>
  <c r="AI1246" i="3"/>
  <c r="K1246" i="3" s="1"/>
  <c r="AH1246" i="3"/>
  <c r="AG1246" i="3"/>
  <c r="AF1246" i="3"/>
  <c r="H1246" i="3" s="1"/>
  <c r="AE1246" i="3"/>
  <c r="G1246" i="3" s="1"/>
  <c r="J1246" i="3"/>
  <c r="I1246" i="3"/>
  <c r="D1246" i="3"/>
  <c r="CC1245" i="3"/>
  <c r="CB1245" i="3"/>
  <c r="CA1245" i="3"/>
  <c r="BZ1245" i="3"/>
  <c r="BY1245" i="3"/>
  <c r="BX1245" i="3"/>
  <c r="AU1245" i="3"/>
  <c r="AR1245" i="3"/>
  <c r="AP1245" i="3"/>
  <c r="U1245" i="3" s="1"/>
  <c r="AJ1245" i="3"/>
  <c r="AI1245" i="3"/>
  <c r="AH1245" i="3"/>
  <c r="J1245" i="3" s="1"/>
  <c r="AG1245" i="3"/>
  <c r="I1245" i="3" s="1"/>
  <c r="AF1245" i="3"/>
  <c r="H1245" i="3" s="1"/>
  <c r="AE1245" i="3"/>
  <c r="G1245" i="3" s="1"/>
  <c r="W1245" i="3"/>
  <c r="S1245" i="3"/>
  <c r="L1245" i="3"/>
  <c r="K1245" i="3"/>
  <c r="D1245" i="3"/>
  <c r="CC1244" i="3"/>
  <c r="CB1244" i="3"/>
  <c r="CA1244" i="3"/>
  <c r="BZ1244" i="3"/>
  <c r="BY1244" i="3"/>
  <c r="BX1244" i="3"/>
  <c r="AU1244" i="3"/>
  <c r="AR1244" i="3" s="1"/>
  <c r="AP1244" i="3" s="1"/>
  <c r="AJ1244" i="3"/>
  <c r="L1244" i="3" s="1"/>
  <c r="AI1244" i="3"/>
  <c r="K1244" i="3" s="1"/>
  <c r="AH1244" i="3"/>
  <c r="AG1244" i="3"/>
  <c r="AF1244" i="3"/>
  <c r="H1244" i="3" s="1"/>
  <c r="AE1244" i="3"/>
  <c r="G1244" i="3" s="1"/>
  <c r="J1244" i="3"/>
  <c r="I1244" i="3"/>
  <c r="D1244" i="3"/>
  <c r="CC1243" i="3"/>
  <c r="CB1243" i="3"/>
  <c r="CA1243" i="3"/>
  <c r="BZ1243" i="3"/>
  <c r="BY1243" i="3"/>
  <c r="BX1243" i="3"/>
  <c r="AU1243" i="3"/>
  <c r="AR1243" i="3"/>
  <c r="AP1243" i="3" s="1"/>
  <c r="AJ1243" i="3"/>
  <c r="L1243" i="3" s="1"/>
  <c r="AI1243" i="3"/>
  <c r="K1243" i="3" s="1"/>
  <c r="AH1243" i="3"/>
  <c r="J1243" i="3" s="1"/>
  <c r="AG1243" i="3"/>
  <c r="I1243" i="3" s="1"/>
  <c r="AF1243" i="3"/>
  <c r="H1243" i="3" s="1"/>
  <c r="AE1243" i="3"/>
  <c r="G1243" i="3" s="1"/>
  <c r="D1243" i="3"/>
  <c r="CC1242" i="3"/>
  <c r="CB1242" i="3"/>
  <c r="CA1242" i="3"/>
  <c r="BZ1242" i="3"/>
  <c r="BY1242" i="3"/>
  <c r="BX1242" i="3"/>
  <c r="AU1242" i="3"/>
  <c r="AR1242" i="3" s="1"/>
  <c r="AP1242" i="3" s="1"/>
  <c r="AJ1242" i="3"/>
  <c r="L1242" i="3" s="1"/>
  <c r="AI1242" i="3"/>
  <c r="K1242" i="3" s="1"/>
  <c r="AH1242" i="3"/>
  <c r="J1242" i="3" s="1"/>
  <c r="AG1242" i="3"/>
  <c r="I1242" i="3" s="1"/>
  <c r="AF1242" i="3"/>
  <c r="H1242" i="3" s="1"/>
  <c r="AE1242" i="3"/>
  <c r="G1242" i="3" s="1"/>
  <c r="D1242" i="3"/>
  <c r="CC1241" i="3"/>
  <c r="CB1241" i="3"/>
  <c r="CA1241" i="3"/>
  <c r="BZ1241" i="3"/>
  <c r="BY1241" i="3"/>
  <c r="BX1241" i="3"/>
  <c r="AU1241" i="3"/>
  <c r="AR1241" i="3"/>
  <c r="AP1241" i="3"/>
  <c r="U1241" i="3" s="1"/>
  <c r="AJ1241" i="3"/>
  <c r="AI1241" i="3"/>
  <c r="AH1241" i="3"/>
  <c r="AG1241" i="3"/>
  <c r="AF1241" i="3"/>
  <c r="AE1241" i="3"/>
  <c r="W1241" i="3"/>
  <c r="S1241" i="3"/>
  <c r="L1241" i="3"/>
  <c r="K1241" i="3"/>
  <c r="J1241" i="3"/>
  <c r="I1241" i="3"/>
  <c r="H1241" i="3"/>
  <c r="G1241" i="3"/>
  <c r="D1241" i="3"/>
  <c r="CC1240" i="3"/>
  <c r="CB1240" i="3"/>
  <c r="CA1240" i="3"/>
  <c r="BZ1240" i="3"/>
  <c r="BY1240" i="3"/>
  <c r="BX1240" i="3"/>
  <c r="AU1240" i="3"/>
  <c r="AR1240" i="3" s="1"/>
  <c r="AP1240" i="3" s="1"/>
  <c r="AJ1240" i="3"/>
  <c r="L1240" i="3" s="1"/>
  <c r="AI1240" i="3"/>
  <c r="K1240" i="3" s="1"/>
  <c r="AH1240" i="3"/>
  <c r="J1240" i="3" s="1"/>
  <c r="AG1240" i="3"/>
  <c r="I1240" i="3" s="1"/>
  <c r="AF1240" i="3"/>
  <c r="H1240" i="3" s="1"/>
  <c r="AE1240" i="3"/>
  <c r="G1240" i="3" s="1"/>
  <c r="D1240" i="3"/>
  <c r="CC1239" i="3"/>
  <c r="CB1239" i="3"/>
  <c r="CA1239" i="3"/>
  <c r="BZ1239" i="3"/>
  <c r="BY1239" i="3"/>
  <c r="BX1239" i="3"/>
  <c r="AU1239" i="3"/>
  <c r="AR1239" i="3"/>
  <c r="AP1239" i="3" s="1"/>
  <c r="AJ1239" i="3"/>
  <c r="L1239" i="3" s="1"/>
  <c r="AI1239" i="3"/>
  <c r="K1239" i="3" s="1"/>
  <c r="AH1239" i="3"/>
  <c r="AG1239" i="3"/>
  <c r="AF1239" i="3"/>
  <c r="H1239" i="3" s="1"/>
  <c r="AE1239" i="3"/>
  <c r="G1239" i="3" s="1"/>
  <c r="J1239" i="3"/>
  <c r="I1239" i="3"/>
  <c r="D1239" i="3"/>
  <c r="CC1238" i="3"/>
  <c r="CB1238" i="3"/>
  <c r="CA1238" i="3"/>
  <c r="BZ1238" i="3"/>
  <c r="BY1238" i="3"/>
  <c r="BX1238" i="3"/>
  <c r="AU1238" i="3"/>
  <c r="AR1238" i="3" s="1"/>
  <c r="AP1238" i="3" s="1"/>
  <c r="AJ1238" i="3"/>
  <c r="L1238" i="3" s="1"/>
  <c r="AI1238" i="3"/>
  <c r="K1238" i="3" s="1"/>
  <c r="AH1238" i="3"/>
  <c r="AG1238" i="3"/>
  <c r="AF1238" i="3"/>
  <c r="H1238" i="3" s="1"/>
  <c r="AE1238" i="3"/>
  <c r="G1238" i="3" s="1"/>
  <c r="J1238" i="3"/>
  <c r="I1238" i="3"/>
  <c r="D1238" i="3"/>
  <c r="CC1237" i="3"/>
  <c r="CB1237" i="3"/>
  <c r="CA1237" i="3"/>
  <c r="BZ1237" i="3"/>
  <c r="BY1237" i="3"/>
  <c r="BX1237" i="3"/>
  <c r="AU1237" i="3"/>
  <c r="AR1237" i="3"/>
  <c r="AP1237" i="3"/>
  <c r="U1237" i="3" s="1"/>
  <c r="AJ1237" i="3"/>
  <c r="AI1237" i="3"/>
  <c r="AH1237" i="3"/>
  <c r="AG1237" i="3"/>
  <c r="I1237" i="3" s="1"/>
  <c r="AF1237" i="3"/>
  <c r="H1237" i="3" s="1"/>
  <c r="AE1237" i="3"/>
  <c r="G1237" i="3" s="1"/>
  <c r="W1237" i="3"/>
  <c r="S1237" i="3"/>
  <c r="L1237" i="3"/>
  <c r="K1237" i="3"/>
  <c r="J1237" i="3"/>
  <c r="D1237" i="3"/>
  <c r="CC1236" i="3"/>
  <c r="CB1236" i="3"/>
  <c r="CA1236" i="3"/>
  <c r="BZ1236" i="3"/>
  <c r="BY1236" i="3"/>
  <c r="BX1236" i="3"/>
  <c r="AU1236" i="3"/>
  <c r="AR1236" i="3" s="1"/>
  <c r="AP1236" i="3" s="1"/>
  <c r="AJ1236" i="3"/>
  <c r="L1236" i="3" s="1"/>
  <c r="AI1236" i="3"/>
  <c r="K1236" i="3" s="1"/>
  <c r="AH1236" i="3"/>
  <c r="AG1236" i="3"/>
  <c r="AF1236" i="3"/>
  <c r="H1236" i="3" s="1"/>
  <c r="AE1236" i="3"/>
  <c r="G1236" i="3" s="1"/>
  <c r="J1236" i="3"/>
  <c r="I1236" i="3"/>
  <c r="D1236" i="3"/>
  <c r="CC1235" i="3"/>
  <c r="CB1235" i="3"/>
  <c r="CA1235" i="3"/>
  <c r="BZ1235" i="3"/>
  <c r="BY1235" i="3"/>
  <c r="BX1235" i="3"/>
  <c r="AU1235" i="3"/>
  <c r="AR1235" i="3"/>
  <c r="AP1235" i="3" s="1"/>
  <c r="AJ1235" i="3"/>
  <c r="L1235" i="3" s="1"/>
  <c r="AI1235" i="3"/>
  <c r="K1235" i="3" s="1"/>
  <c r="AH1235" i="3"/>
  <c r="J1235" i="3" s="1"/>
  <c r="AG1235" i="3"/>
  <c r="I1235" i="3" s="1"/>
  <c r="AF1235" i="3"/>
  <c r="H1235" i="3" s="1"/>
  <c r="AE1235" i="3"/>
  <c r="G1235" i="3" s="1"/>
  <c r="D1235" i="3"/>
  <c r="CC1234" i="3"/>
  <c r="CB1234" i="3"/>
  <c r="CA1234" i="3"/>
  <c r="BZ1234" i="3"/>
  <c r="BY1234" i="3"/>
  <c r="BX1234" i="3"/>
  <c r="AU1234" i="3"/>
  <c r="AR1234" i="3" s="1"/>
  <c r="AP1234" i="3" s="1"/>
  <c r="AJ1234" i="3"/>
  <c r="L1234" i="3" s="1"/>
  <c r="AI1234" i="3"/>
  <c r="K1234" i="3" s="1"/>
  <c r="AH1234" i="3"/>
  <c r="J1234" i="3" s="1"/>
  <c r="AG1234" i="3"/>
  <c r="I1234" i="3" s="1"/>
  <c r="AF1234" i="3"/>
  <c r="H1234" i="3" s="1"/>
  <c r="AE1234" i="3"/>
  <c r="G1234" i="3" s="1"/>
  <c r="D1234" i="3"/>
  <c r="CC1233" i="3"/>
  <c r="CB1233" i="3"/>
  <c r="CA1233" i="3"/>
  <c r="BZ1233" i="3"/>
  <c r="BY1233" i="3"/>
  <c r="BX1233" i="3"/>
  <c r="AU1233" i="3"/>
  <c r="AR1233" i="3"/>
  <c r="AP1233" i="3"/>
  <c r="U1233" i="3" s="1"/>
  <c r="AJ1233" i="3"/>
  <c r="AI1233" i="3"/>
  <c r="K1233" i="3" s="1"/>
  <c r="AH1233" i="3"/>
  <c r="J1233" i="3" s="1"/>
  <c r="AG1233" i="3"/>
  <c r="I1233" i="3" s="1"/>
  <c r="AF1233" i="3"/>
  <c r="H1233" i="3" s="1"/>
  <c r="AE1233" i="3"/>
  <c r="G1233" i="3" s="1"/>
  <c r="W1233" i="3"/>
  <c r="S1233" i="3"/>
  <c r="L1233" i="3"/>
  <c r="D1233" i="3"/>
  <c r="CC1232" i="3"/>
  <c r="CB1232" i="3"/>
  <c r="CA1232" i="3"/>
  <c r="BZ1232" i="3"/>
  <c r="BY1232" i="3"/>
  <c r="BX1232" i="3"/>
  <c r="AU1232" i="3"/>
  <c r="AR1232" i="3" s="1"/>
  <c r="AP1232" i="3" s="1"/>
  <c r="AJ1232" i="3"/>
  <c r="L1232" i="3" s="1"/>
  <c r="AI1232" i="3"/>
  <c r="K1232" i="3" s="1"/>
  <c r="AH1232" i="3"/>
  <c r="J1232" i="3" s="1"/>
  <c r="AG1232" i="3"/>
  <c r="I1232" i="3" s="1"/>
  <c r="AF1232" i="3"/>
  <c r="H1232" i="3" s="1"/>
  <c r="AE1232" i="3"/>
  <c r="G1232" i="3" s="1"/>
  <c r="D1232" i="3"/>
  <c r="CC1231" i="3"/>
  <c r="CB1231" i="3"/>
  <c r="CA1231" i="3"/>
  <c r="BZ1231" i="3"/>
  <c r="BY1231" i="3"/>
  <c r="BX1231" i="3"/>
  <c r="AU1231" i="3"/>
  <c r="AR1231" i="3"/>
  <c r="AP1231" i="3" s="1"/>
  <c r="AJ1231" i="3"/>
  <c r="L1231" i="3" s="1"/>
  <c r="AI1231" i="3"/>
  <c r="K1231" i="3" s="1"/>
  <c r="AH1231" i="3"/>
  <c r="AG1231" i="3"/>
  <c r="I1231" i="3" s="1"/>
  <c r="AF1231" i="3"/>
  <c r="H1231" i="3" s="1"/>
  <c r="AE1231" i="3"/>
  <c r="G1231" i="3" s="1"/>
  <c r="J1231" i="3"/>
  <c r="D1231" i="3"/>
  <c r="CC1230" i="3"/>
  <c r="CB1230" i="3"/>
  <c r="CA1230" i="3"/>
  <c r="BZ1230" i="3"/>
  <c r="BY1230" i="3"/>
  <c r="BX1230" i="3"/>
  <c r="AU1230" i="3"/>
  <c r="AR1230" i="3" s="1"/>
  <c r="AP1230" i="3" s="1"/>
  <c r="AJ1230" i="3"/>
  <c r="L1230" i="3" s="1"/>
  <c r="AI1230" i="3"/>
  <c r="K1230" i="3" s="1"/>
  <c r="AH1230" i="3"/>
  <c r="J1230" i="3" s="1"/>
  <c r="AG1230" i="3"/>
  <c r="I1230" i="3" s="1"/>
  <c r="AF1230" i="3"/>
  <c r="H1230" i="3" s="1"/>
  <c r="AE1230" i="3"/>
  <c r="G1230" i="3" s="1"/>
  <c r="D1230" i="3"/>
  <c r="CC1229" i="3"/>
  <c r="CB1229" i="3"/>
  <c r="CA1229" i="3"/>
  <c r="BZ1229" i="3"/>
  <c r="BY1229" i="3"/>
  <c r="BX1229" i="3"/>
  <c r="AU1229" i="3"/>
  <c r="AR1229" i="3"/>
  <c r="AP1229" i="3"/>
  <c r="U1229" i="3" s="1"/>
  <c r="AJ1229" i="3"/>
  <c r="AI1229" i="3"/>
  <c r="AH1229" i="3"/>
  <c r="AG1229" i="3"/>
  <c r="I1229" i="3" s="1"/>
  <c r="AF1229" i="3"/>
  <c r="H1229" i="3" s="1"/>
  <c r="AE1229" i="3"/>
  <c r="G1229" i="3" s="1"/>
  <c r="W1229" i="3"/>
  <c r="S1229" i="3"/>
  <c r="L1229" i="3"/>
  <c r="K1229" i="3"/>
  <c r="J1229" i="3"/>
  <c r="D1229" i="3"/>
  <c r="CC1228" i="3"/>
  <c r="CB1228" i="3"/>
  <c r="CA1228" i="3"/>
  <c r="BZ1228" i="3"/>
  <c r="BY1228" i="3"/>
  <c r="BX1228" i="3"/>
  <c r="AU1228" i="3"/>
  <c r="AR1228" i="3" s="1"/>
  <c r="AP1228" i="3" s="1"/>
  <c r="AJ1228" i="3"/>
  <c r="L1228" i="3" s="1"/>
  <c r="AI1228" i="3"/>
  <c r="K1228" i="3" s="1"/>
  <c r="AH1228" i="3"/>
  <c r="J1228" i="3" s="1"/>
  <c r="AG1228" i="3"/>
  <c r="I1228" i="3" s="1"/>
  <c r="AF1228" i="3"/>
  <c r="H1228" i="3" s="1"/>
  <c r="AE1228" i="3"/>
  <c r="G1228" i="3" s="1"/>
  <c r="D1228" i="3"/>
  <c r="CC1227" i="3"/>
  <c r="CB1227" i="3"/>
  <c r="CA1227" i="3"/>
  <c r="BZ1227" i="3"/>
  <c r="BY1227" i="3"/>
  <c r="BX1227" i="3"/>
  <c r="AU1227" i="3"/>
  <c r="AR1227" i="3"/>
  <c r="AP1227" i="3" s="1"/>
  <c r="AJ1227" i="3"/>
  <c r="L1227" i="3" s="1"/>
  <c r="AI1227" i="3"/>
  <c r="K1227" i="3" s="1"/>
  <c r="AH1227" i="3"/>
  <c r="J1227" i="3" s="1"/>
  <c r="AG1227" i="3"/>
  <c r="I1227" i="3" s="1"/>
  <c r="AF1227" i="3"/>
  <c r="H1227" i="3" s="1"/>
  <c r="AE1227" i="3"/>
  <c r="G1227" i="3" s="1"/>
  <c r="D1227" i="3"/>
  <c r="CC1226" i="3"/>
  <c r="CB1226" i="3"/>
  <c r="CA1226" i="3"/>
  <c r="BZ1226" i="3"/>
  <c r="BY1226" i="3"/>
  <c r="BX1226" i="3"/>
  <c r="AU1226" i="3"/>
  <c r="AR1226" i="3" s="1"/>
  <c r="AP1226" i="3" s="1"/>
  <c r="AJ1226" i="3"/>
  <c r="L1226" i="3" s="1"/>
  <c r="AI1226" i="3"/>
  <c r="K1226" i="3" s="1"/>
  <c r="AH1226" i="3"/>
  <c r="J1226" i="3" s="1"/>
  <c r="AG1226" i="3"/>
  <c r="I1226" i="3" s="1"/>
  <c r="AF1226" i="3"/>
  <c r="H1226" i="3" s="1"/>
  <c r="AE1226" i="3"/>
  <c r="G1226" i="3" s="1"/>
  <c r="D1226" i="3"/>
  <c r="CC1225" i="3"/>
  <c r="CB1225" i="3"/>
  <c r="CA1225" i="3"/>
  <c r="BZ1225" i="3"/>
  <c r="BY1225" i="3"/>
  <c r="BX1225" i="3"/>
  <c r="AU1225" i="3"/>
  <c r="AR1225" i="3"/>
  <c r="AP1225" i="3"/>
  <c r="U1225" i="3" s="1"/>
  <c r="AJ1225" i="3"/>
  <c r="AI1225" i="3"/>
  <c r="AH1225" i="3"/>
  <c r="AG1225" i="3"/>
  <c r="AF1225" i="3"/>
  <c r="AE1225" i="3"/>
  <c r="G1225" i="3" s="1"/>
  <c r="W1225" i="3"/>
  <c r="S1225" i="3"/>
  <c r="L1225" i="3"/>
  <c r="K1225" i="3"/>
  <c r="J1225" i="3"/>
  <c r="I1225" i="3"/>
  <c r="H1225" i="3"/>
  <c r="D1225" i="3"/>
  <c r="CC1224" i="3"/>
  <c r="CB1224" i="3"/>
  <c r="CA1224" i="3"/>
  <c r="BZ1224" i="3"/>
  <c r="BY1224" i="3"/>
  <c r="BX1224" i="3"/>
  <c r="AU1224" i="3"/>
  <c r="AR1224" i="3" s="1"/>
  <c r="AP1224" i="3" s="1"/>
  <c r="AJ1224" i="3"/>
  <c r="L1224" i="3" s="1"/>
  <c r="AI1224" i="3"/>
  <c r="K1224" i="3" s="1"/>
  <c r="AH1224" i="3"/>
  <c r="J1224" i="3" s="1"/>
  <c r="AG1224" i="3"/>
  <c r="I1224" i="3" s="1"/>
  <c r="AF1224" i="3"/>
  <c r="H1224" i="3" s="1"/>
  <c r="AE1224" i="3"/>
  <c r="G1224" i="3" s="1"/>
  <c r="D1224" i="3"/>
  <c r="CC1223" i="3"/>
  <c r="CB1223" i="3"/>
  <c r="CA1223" i="3"/>
  <c r="BZ1223" i="3"/>
  <c r="BY1223" i="3"/>
  <c r="BX1223" i="3"/>
  <c r="AU1223" i="3"/>
  <c r="AR1223" i="3"/>
  <c r="AP1223" i="3" s="1"/>
  <c r="AJ1223" i="3"/>
  <c r="L1223" i="3" s="1"/>
  <c r="AI1223" i="3"/>
  <c r="K1223" i="3" s="1"/>
  <c r="AH1223" i="3"/>
  <c r="AG1223" i="3"/>
  <c r="AF1223" i="3"/>
  <c r="H1223" i="3" s="1"/>
  <c r="AE1223" i="3"/>
  <c r="G1223" i="3" s="1"/>
  <c r="J1223" i="3"/>
  <c r="I1223" i="3"/>
  <c r="D1223" i="3"/>
  <c r="CC1222" i="3"/>
  <c r="CB1222" i="3"/>
  <c r="CA1222" i="3"/>
  <c r="BZ1222" i="3"/>
  <c r="BY1222" i="3"/>
  <c r="BX1222" i="3"/>
  <c r="AU1222" i="3"/>
  <c r="AR1222" i="3" s="1"/>
  <c r="AP1222" i="3" s="1"/>
  <c r="AJ1222" i="3"/>
  <c r="L1222" i="3" s="1"/>
  <c r="AI1222" i="3"/>
  <c r="K1222" i="3" s="1"/>
  <c r="AH1222" i="3"/>
  <c r="J1222" i="3" s="1"/>
  <c r="AG1222" i="3"/>
  <c r="I1222" i="3" s="1"/>
  <c r="AF1222" i="3"/>
  <c r="H1222" i="3" s="1"/>
  <c r="AE1222" i="3"/>
  <c r="G1222" i="3" s="1"/>
  <c r="D1222" i="3"/>
  <c r="CC1221" i="3"/>
  <c r="CB1221" i="3"/>
  <c r="CA1221" i="3"/>
  <c r="BZ1221" i="3"/>
  <c r="BY1221" i="3"/>
  <c r="BX1221" i="3"/>
  <c r="AU1221" i="3"/>
  <c r="AR1221" i="3"/>
  <c r="AP1221" i="3"/>
  <c r="U1221" i="3" s="1"/>
  <c r="AJ1221" i="3"/>
  <c r="AI1221" i="3"/>
  <c r="AH1221" i="3"/>
  <c r="AG1221" i="3"/>
  <c r="AF1221" i="3"/>
  <c r="H1221" i="3" s="1"/>
  <c r="AE1221" i="3"/>
  <c r="G1221" i="3" s="1"/>
  <c r="W1221" i="3"/>
  <c r="S1221" i="3"/>
  <c r="L1221" i="3"/>
  <c r="K1221" i="3"/>
  <c r="J1221" i="3"/>
  <c r="I1221" i="3"/>
  <c r="D1221" i="3"/>
  <c r="CC1220" i="3"/>
  <c r="CB1220" i="3"/>
  <c r="CA1220" i="3"/>
  <c r="BZ1220" i="3"/>
  <c r="BY1220" i="3"/>
  <c r="BX1220" i="3"/>
  <c r="AU1220" i="3"/>
  <c r="AR1220" i="3" s="1"/>
  <c r="AP1220" i="3" s="1"/>
  <c r="AJ1220" i="3"/>
  <c r="L1220" i="3" s="1"/>
  <c r="AI1220" i="3"/>
  <c r="K1220" i="3" s="1"/>
  <c r="AH1220" i="3"/>
  <c r="J1220" i="3" s="1"/>
  <c r="AG1220" i="3"/>
  <c r="I1220" i="3" s="1"/>
  <c r="AF1220" i="3"/>
  <c r="H1220" i="3" s="1"/>
  <c r="AE1220" i="3"/>
  <c r="G1220" i="3" s="1"/>
  <c r="D1220" i="3"/>
  <c r="CC1219" i="3"/>
  <c r="CB1219" i="3"/>
  <c r="CA1219" i="3"/>
  <c r="BZ1219" i="3"/>
  <c r="BY1219" i="3"/>
  <c r="BX1219" i="3"/>
  <c r="AU1219" i="3"/>
  <c r="AR1219" i="3"/>
  <c r="AP1219" i="3" s="1"/>
  <c r="AJ1219" i="3"/>
  <c r="L1219" i="3" s="1"/>
  <c r="AI1219" i="3"/>
  <c r="K1219" i="3" s="1"/>
  <c r="AH1219" i="3"/>
  <c r="J1219" i="3" s="1"/>
  <c r="AG1219" i="3"/>
  <c r="I1219" i="3" s="1"/>
  <c r="AF1219" i="3"/>
  <c r="H1219" i="3" s="1"/>
  <c r="AE1219" i="3"/>
  <c r="G1219" i="3" s="1"/>
  <c r="D1219" i="3"/>
  <c r="CC1218" i="3"/>
  <c r="CB1218" i="3"/>
  <c r="CA1218" i="3"/>
  <c r="BZ1218" i="3"/>
  <c r="BY1218" i="3"/>
  <c r="BX1218" i="3"/>
  <c r="AU1218" i="3"/>
  <c r="AR1218" i="3" s="1"/>
  <c r="AP1218" i="3" s="1"/>
  <c r="AJ1218" i="3"/>
  <c r="L1218" i="3" s="1"/>
  <c r="AI1218" i="3"/>
  <c r="K1218" i="3" s="1"/>
  <c r="AH1218" i="3"/>
  <c r="J1218" i="3" s="1"/>
  <c r="AG1218" i="3"/>
  <c r="I1218" i="3" s="1"/>
  <c r="AF1218" i="3"/>
  <c r="H1218" i="3" s="1"/>
  <c r="AE1218" i="3"/>
  <c r="G1218" i="3" s="1"/>
  <c r="D1218" i="3"/>
  <c r="CC1217" i="3"/>
  <c r="CB1217" i="3"/>
  <c r="CA1217" i="3"/>
  <c r="BZ1217" i="3"/>
  <c r="BY1217" i="3"/>
  <c r="BX1217" i="3"/>
  <c r="AU1217" i="3"/>
  <c r="AR1217" i="3"/>
  <c r="AP1217" i="3"/>
  <c r="U1217" i="3" s="1"/>
  <c r="AJ1217" i="3"/>
  <c r="L1217" i="3" s="1"/>
  <c r="AI1217" i="3"/>
  <c r="K1217" i="3" s="1"/>
  <c r="AH1217" i="3"/>
  <c r="J1217" i="3" s="1"/>
  <c r="AG1217" i="3"/>
  <c r="I1217" i="3" s="1"/>
  <c r="AF1217" i="3"/>
  <c r="H1217" i="3" s="1"/>
  <c r="AE1217" i="3"/>
  <c r="G1217" i="3" s="1"/>
  <c r="W1217" i="3"/>
  <c r="S1217" i="3"/>
  <c r="D1217" i="3"/>
  <c r="CC1216" i="3"/>
  <c r="CB1216" i="3"/>
  <c r="CA1216" i="3"/>
  <c r="BZ1216" i="3"/>
  <c r="BY1216" i="3"/>
  <c r="BX1216" i="3"/>
  <c r="AU1216" i="3"/>
  <c r="AR1216" i="3" s="1"/>
  <c r="AP1216" i="3" s="1"/>
  <c r="AJ1216" i="3"/>
  <c r="L1216" i="3" s="1"/>
  <c r="AI1216" i="3"/>
  <c r="K1216" i="3" s="1"/>
  <c r="AH1216" i="3"/>
  <c r="J1216" i="3" s="1"/>
  <c r="AG1216" i="3"/>
  <c r="I1216" i="3" s="1"/>
  <c r="AF1216" i="3"/>
  <c r="H1216" i="3" s="1"/>
  <c r="AE1216" i="3"/>
  <c r="G1216" i="3" s="1"/>
  <c r="D1216" i="3"/>
  <c r="CC1215" i="3"/>
  <c r="CB1215" i="3"/>
  <c r="CA1215" i="3"/>
  <c r="BZ1215" i="3"/>
  <c r="BY1215" i="3"/>
  <c r="BX1215" i="3"/>
  <c r="AU1215" i="3"/>
  <c r="AR1215" i="3"/>
  <c r="AP1215" i="3" s="1"/>
  <c r="AJ1215" i="3"/>
  <c r="L1215" i="3" s="1"/>
  <c r="AI1215" i="3"/>
  <c r="K1215" i="3" s="1"/>
  <c r="AH1215" i="3"/>
  <c r="J1215" i="3" s="1"/>
  <c r="AG1215" i="3"/>
  <c r="I1215" i="3" s="1"/>
  <c r="AF1215" i="3"/>
  <c r="H1215" i="3" s="1"/>
  <c r="AE1215" i="3"/>
  <c r="G1215" i="3" s="1"/>
  <c r="D1215" i="3"/>
  <c r="CC1214" i="3"/>
  <c r="CB1214" i="3"/>
  <c r="CA1214" i="3"/>
  <c r="BZ1214" i="3"/>
  <c r="BY1214" i="3"/>
  <c r="BX1214" i="3"/>
  <c r="AU1214" i="3"/>
  <c r="AR1214" i="3" s="1"/>
  <c r="AP1214" i="3" s="1"/>
  <c r="AJ1214" i="3"/>
  <c r="L1214" i="3" s="1"/>
  <c r="AI1214" i="3"/>
  <c r="K1214" i="3" s="1"/>
  <c r="AH1214" i="3"/>
  <c r="J1214" i="3" s="1"/>
  <c r="AG1214" i="3"/>
  <c r="I1214" i="3" s="1"/>
  <c r="AF1214" i="3"/>
  <c r="H1214" i="3" s="1"/>
  <c r="AE1214" i="3"/>
  <c r="G1214" i="3" s="1"/>
  <c r="D1214" i="3"/>
  <c r="CC1213" i="3"/>
  <c r="CB1213" i="3"/>
  <c r="CA1213" i="3"/>
  <c r="BZ1213" i="3"/>
  <c r="BY1213" i="3"/>
  <c r="BX1213" i="3"/>
  <c r="AU1213" i="3"/>
  <c r="AR1213" i="3"/>
  <c r="AP1213" i="3"/>
  <c r="U1213" i="3" s="1"/>
  <c r="AJ1213" i="3"/>
  <c r="AI1213" i="3"/>
  <c r="AH1213" i="3"/>
  <c r="AG1213" i="3"/>
  <c r="AF1213" i="3"/>
  <c r="AE1213" i="3"/>
  <c r="W1213" i="3"/>
  <c r="S1213" i="3"/>
  <c r="L1213" i="3"/>
  <c r="K1213" i="3"/>
  <c r="J1213" i="3"/>
  <c r="I1213" i="3"/>
  <c r="H1213" i="3"/>
  <c r="G1213" i="3"/>
  <c r="D1213" i="3"/>
  <c r="CC1212" i="3"/>
  <c r="CB1212" i="3"/>
  <c r="CA1212" i="3"/>
  <c r="BZ1212" i="3"/>
  <c r="BY1212" i="3"/>
  <c r="BX1212" i="3"/>
  <c r="AU1212" i="3"/>
  <c r="AR1212" i="3" s="1"/>
  <c r="AP1212" i="3" s="1"/>
  <c r="AJ1212" i="3"/>
  <c r="L1212" i="3" s="1"/>
  <c r="AI1212" i="3"/>
  <c r="K1212" i="3" s="1"/>
  <c r="AH1212" i="3"/>
  <c r="J1212" i="3" s="1"/>
  <c r="AG1212" i="3"/>
  <c r="I1212" i="3" s="1"/>
  <c r="AF1212" i="3"/>
  <c r="H1212" i="3" s="1"/>
  <c r="AE1212" i="3"/>
  <c r="G1212" i="3" s="1"/>
  <c r="D1212" i="3"/>
  <c r="CC1211" i="3"/>
  <c r="CB1211" i="3"/>
  <c r="CA1211" i="3"/>
  <c r="BZ1211" i="3"/>
  <c r="BY1211" i="3"/>
  <c r="BX1211" i="3"/>
  <c r="AU1211" i="3"/>
  <c r="AR1211" i="3"/>
  <c r="AP1211" i="3" s="1"/>
  <c r="AJ1211" i="3"/>
  <c r="L1211" i="3" s="1"/>
  <c r="AI1211" i="3"/>
  <c r="K1211" i="3" s="1"/>
  <c r="AH1211" i="3"/>
  <c r="J1211" i="3" s="1"/>
  <c r="AG1211" i="3"/>
  <c r="I1211" i="3" s="1"/>
  <c r="AF1211" i="3"/>
  <c r="H1211" i="3" s="1"/>
  <c r="AE1211" i="3"/>
  <c r="G1211" i="3" s="1"/>
  <c r="U1211" i="3"/>
  <c r="D1211" i="3"/>
  <c r="CC1210" i="3"/>
  <c r="CB1210" i="3"/>
  <c r="CA1210" i="3"/>
  <c r="BZ1210" i="3"/>
  <c r="BY1210" i="3"/>
  <c r="BX1210" i="3"/>
  <c r="AU1210" i="3"/>
  <c r="AR1210" i="3" s="1"/>
  <c r="AP1210" i="3" s="1"/>
  <c r="AJ1210" i="3"/>
  <c r="L1210" i="3" s="1"/>
  <c r="AI1210" i="3"/>
  <c r="K1210" i="3" s="1"/>
  <c r="AH1210" i="3"/>
  <c r="J1210" i="3" s="1"/>
  <c r="AG1210" i="3"/>
  <c r="I1210" i="3" s="1"/>
  <c r="AF1210" i="3"/>
  <c r="H1210" i="3" s="1"/>
  <c r="AE1210" i="3"/>
  <c r="G1210" i="3" s="1"/>
  <c r="X1210" i="3"/>
  <c r="D1210" i="3"/>
  <c r="CC1209" i="3"/>
  <c r="CB1209" i="3"/>
  <c r="CA1209" i="3"/>
  <c r="BZ1209" i="3"/>
  <c r="BY1209" i="3"/>
  <c r="BX1209" i="3"/>
  <c r="AU1209" i="3"/>
  <c r="AR1209" i="3"/>
  <c r="AP1209" i="3"/>
  <c r="AJ1209" i="3"/>
  <c r="L1209" i="3" s="1"/>
  <c r="AI1209" i="3"/>
  <c r="K1209" i="3" s="1"/>
  <c r="AH1209" i="3"/>
  <c r="J1209" i="3" s="1"/>
  <c r="AG1209" i="3"/>
  <c r="I1209" i="3" s="1"/>
  <c r="AF1209" i="3"/>
  <c r="H1209" i="3" s="1"/>
  <c r="AE1209" i="3"/>
  <c r="G1209" i="3" s="1"/>
  <c r="S1209" i="3"/>
  <c r="D1209" i="3"/>
  <c r="CC1208" i="3"/>
  <c r="CB1208" i="3"/>
  <c r="CA1208" i="3"/>
  <c r="BZ1208" i="3"/>
  <c r="BY1208" i="3"/>
  <c r="BX1208" i="3"/>
  <c r="AU1208" i="3"/>
  <c r="AR1208" i="3" s="1"/>
  <c r="AP1208" i="3" s="1"/>
  <c r="AJ1208" i="3"/>
  <c r="L1208" i="3" s="1"/>
  <c r="AI1208" i="3"/>
  <c r="K1208" i="3" s="1"/>
  <c r="AH1208" i="3"/>
  <c r="J1208" i="3" s="1"/>
  <c r="AG1208" i="3"/>
  <c r="I1208" i="3" s="1"/>
  <c r="AF1208" i="3"/>
  <c r="H1208" i="3" s="1"/>
  <c r="AE1208" i="3"/>
  <c r="G1208" i="3" s="1"/>
  <c r="D1208" i="3"/>
  <c r="CC1207" i="3"/>
  <c r="CB1207" i="3"/>
  <c r="CA1207" i="3"/>
  <c r="BZ1207" i="3"/>
  <c r="BY1207" i="3"/>
  <c r="BX1207" i="3"/>
  <c r="AU1207" i="3"/>
  <c r="AR1207" i="3"/>
  <c r="AP1207" i="3" s="1"/>
  <c r="AJ1207" i="3"/>
  <c r="L1207" i="3" s="1"/>
  <c r="AI1207" i="3"/>
  <c r="K1207" i="3" s="1"/>
  <c r="AH1207" i="3"/>
  <c r="J1207" i="3" s="1"/>
  <c r="AG1207" i="3"/>
  <c r="I1207" i="3" s="1"/>
  <c r="AF1207" i="3"/>
  <c r="H1207" i="3" s="1"/>
  <c r="AE1207" i="3"/>
  <c r="G1207" i="3" s="1"/>
  <c r="U1207" i="3"/>
  <c r="D1207" i="3"/>
  <c r="CC1206" i="3"/>
  <c r="CB1206" i="3"/>
  <c r="CA1206" i="3"/>
  <c r="BZ1206" i="3"/>
  <c r="BY1206" i="3"/>
  <c r="BX1206" i="3"/>
  <c r="AU1206" i="3"/>
  <c r="AR1206" i="3" s="1"/>
  <c r="AP1206" i="3" s="1"/>
  <c r="AJ1206" i="3"/>
  <c r="L1206" i="3" s="1"/>
  <c r="AI1206" i="3"/>
  <c r="K1206" i="3" s="1"/>
  <c r="AH1206" i="3"/>
  <c r="J1206" i="3" s="1"/>
  <c r="AG1206" i="3"/>
  <c r="I1206" i="3" s="1"/>
  <c r="AF1206" i="3"/>
  <c r="H1206" i="3" s="1"/>
  <c r="AE1206" i="3"/>
  <c r="G1206" i="3" s="1"/>
  <c r="X1206" i="3"/>
  <c r="D1206" i="3"/>
  <c r="CC1205" i="3"/>
  <c r="CB1205" i="3"/>
  <c r="CA1205" i="3"/>
  <c r="BZ1205" i="3"/>
  <c r="BY1205" i="3"/>
  <c r="BX1205" i="3"/>
  <c r="AU1205" i="3"/>
  <c r="AR1205" i="3"/>
  <c r="AP1205" i="3"/>
  <c r="AJ1205" i="3"/>
  <c r="L1205" i="3" s="1"/>
  <c r="AI1205" i="3"/>
  <c r="K1205" i="3" s="1"/>
  <c r="AH1205" i="3"/>
  <c r="J1205" i="3" s="1"/>
  <c r="AG1205" i="3"/>
  <c r="I1205" i="3" s="1"/>
  <c r="AF1205" i="3"/>
  <c r="H1205" i="3" s="1"/>
  <c r="AE1205" i="3"/>
  <c r="G1205" i="3" s="1"/>
  <c r="S1205" i="3"/>
  <c r="D1205" i="3"/>
  <c r="CC1204" i="3"/>
  <c r="CB1204" i="3"/>
  <c r="CA1204" i="3"/>
  <c r="BZ1204" i="3"/>
  <c r="BY1204" i="3"/>
  <c r="BX1204" i="3"/>
  <c r="AU1204" i="3"/>
  <c r="AR1204" i="3" s="1"/>
  <c r="AP1204" i="3" s="1"/>
  <c r="AJ1204" i="3"/>
  <c r="L1204" i="3" s="1"/>
  <c r="AI1204" i="3"/>
  <c r="K1204" i="3" s="1"/>
  <c r="AH1204" i="3"/>
  <c r="AG1204" i="3"/>
  <c r="I1204" i="3" s="1"/>
  <c r="AF1204" i="3"/>
  <c r="H1204" i="3" s="1"/>
  <c r="AE1204" i="3"/>
  <c r="G1204" i="3" s="1"/>
  <c r="J1204" i="3"/>
  <c r="D1204" i="3"/>
  <c r="CC1203" i="3"/>
  <c r="CB1203" i="3"/>
  <c r="CA1203" i="3"/>
  <c r="BZ1203" i="3"/>
  <c r="BY1203" i="3"/>
  <c r="BX1203" i="3"/>
  <c r="AU1203" i="3"/>
  <c r="AR1203" i="3"/>
  <c r="AP1203" i="3" s="1"/>
  <c r="AJ1203" i="3"/>
  <c r="L1203" i="3" s="1"/>
  <c r="AI1203" i="3"/>
  <c r="K1203" i="3" s="1"/>
  <c r="AH1203" i="3"/>
  <c r="J1203" i="3" s="1"/>
  <c r="AG1203" i="3"/>
  <c r="I1203" i="3" s="1"/>
  <c r="AF1203" i="3"/>
  <c r="H1203" i="3" s="1"/>
  <c r="AE1203" i="3"/>
  <c r="G1203" i="3" s="1"/>
  <c r="U1203" i="3"/>
  <c r="D1203" i="3"/>
  <c r="CC1202" i="3"/>
  <c r="CB1202" i="3"/>
  <c r="CA1202" i="3"/>
  <c r="BZ1202" i="3"/>
  <c r="BY1202" i="3"/>
  <c r="BX1202" i="3"/>
  <c r="AU1202" i="3"/>
  <c r="AR1202" i="3" s="1"/>
  <c r="AP1202" i="3" s="1"/>
  <c r="AJ1202" i="3"/>
  <c r="L1202" i="3" s="1"/>
  <c r="AI1202" i="3"/>
  <c r="K1202" i="3" s="1"/>
  <c r="AH1202" i="3"/>
  <c r="J1202" i="3" s="1"/>
  <c r="AG1202" i="3"/>
  <c r="I1202" i="3" s="1"/>
  <c r="AF1202" i="3"/>
  <c r="H1202" i="3" s="1"/>
  <c r="AE1202" i="3"/>
  <c r="G1202" i="3" s="1"/>
  <c r="X1202" i="3"/>
  <c r="D1202" i="3"/>
  <c r="CC1201" i="3"/>
  <c r="CB1201" i="3"/>
  <c r="CA1201" i="3"/>
  <c r="BZ1201" i="3"/>
  <c r="BY1201" i="3"/>
  <c r="BX1201" i="3"/>
  <c r="AU1201" i="3"/>
  <c r="AR1201" i="3"/>
  <c r="AP1201" i="3"/>
  <c r="AJ1201" i="3"/>
  <c r="L1201" i="3" s="1"/>
  <c r="AI1201" i="3"/>
  <c r="K1201" i="3" s="1"/>
  <c r="AH1201" i="3"/>
  <c r="J1201" i="3" s="1"/>
  <c r="AG1201" i="3"/>
  <c r="I1201" i="3" s="1"/>
  <c r="AF1201" i="3"/>
  <c r="H1201" i="3" s="1"/>
  <c r="AE1201" i="3"/>
  <c r="G1201" i="3" s="1"/>
  <c r="S1201" i="3"/>
  <c r="D1201" i="3"/>
  <c r="CC1200" i="3"/>
  <c r="CB1200" i="3"/>
  <c r="CA1200" i="3"/>
  <c r="BZ1200" i="3"/>
  <c r="BY1200" i="3"/>
  <c r="BX1200" i="3"/>
  <c r="AU1200" i="3"/>
  <c r="AR1200" i="3" s="1"/>
  <c r="AP1200" i="3" s="1"/>
  <c r="AJ1200" i="3"/>
  <c r="L1200" i="3" s="1"/>
  <c r="AI1200" i="3"/>
  <c r="K1200" i="3" s="1"/>
  <c r="AH1200" i="3"/>
  <c r="J1200" i="3" s="1"/>
  <c r="AG1200" i="3"/>
  <c r="I1200" i="3" s="1"/>
  <c r="AF1200" i="3"/>
  <c r="H1200" i="3" s="1"/>
  <c r="AE1200" i="3"/>
  <c r="G1200" i="3" s="1"/>
  <c r="D1200" i="3"/>
  <c r="CC1199" i="3"/>
  <c r="CB1199" i="3"/>
  <c r="CA1199" i="3"/>
  <c r="BZ1199" i="3"/>
  <c r="BY1199" i="3"/>
  <c r="BX1199" i="3"/>
  <c r="AU1199" i="3"/>
  <c r="AR1199" i="3"/>
  <c r="AP1199" i="3" s="1"/>
  <c r="AJ1199" i="3"/>
  <c r="L1199" i="3" s="1"/>
  <c r="AI1199" i="3"/>
  <c r="K1199" i="3" s="1"/>
  <c r="AH1199" i="3"/>
  <c r="J1199" i="3" s="1"/>
  <c r="AG1199" i="3"/>
  <c r="I1199" i="3" s="1"/>
  <c r="AF1199" i="3"/>
  <c r="H1199" i="3" s="1"/>
  <c r="AE1199" i="3"/>
  <c r="G1199" i="3" s="1"/>
  <c r="U1199" i="3"/>
  <c r="D1199" i="3"/>
  <c r="CC1198" i="3"/>
  <c r="CB1198" i="3"/>
  <c r="CA1198" i="3"/>
  <c r="BZ1198" i="3"/>
  <c r="BY1198" i="3"/>
  <c r="BX1198" i="3"/>
  <c r="AU1198" i="3"/>
  <c r="AR1198" i="3" s="1"/>
  <c r="AP1198" i="3" s="1"/>
  <c r="AJ1198" i="3"/>
  <c r="L1198" i="3" s="1"/>
  <c r="AI1198" i="3"/>
  <c r="K1198" i="3" s="1"/>
  <c r="AH1198" i="3"/>
  <c r="J1198" i="3" s="1"/>
  <c r="AG1198" i="3"/>
  <c r="I1198" i="3" s="1"/>
  <c r="AF1198" i="3"/>
  <c r="H1198" i="3" s="1"/>
  <c r="AE1198" i="3"/>
  <c r="G1198" i="3" s="1"/>
  <c r="X1198" i="3"/>
  <c r="D1198" i="3"/>
  <c r="CC1197" i="3"/>
  <c r="CB1197" i="3"/>
  <c r="CA1197" i="3"/>
  <c r="BZ1197" i="3"/>
  <c r="BY1197" i="3"/>
  <c r="BX1197" i="3"/>
  <c r="AU1197" i="3"/>
  <c r="AR1197" i="3"/>
  <c r="AP1197" i="3" s="1"/>
  <c r="AJ1197" i="3"/>
  <c r="L1197" i="3" s="1"/>
  <c r="AI1197" i="3"/>
  <c r="K1197" i="3" s="1"/>
  <c r="AH1197" i="3"/>
  <c r="J1197" i="3" s="1"/>
  <c r="AG1197" i="3"/>
  <c r="I1197" i="3" s="1"/>
  <c r="AF1197" i="3"/>
  <c r="H1197" i="3" s="1"/>
  <c r="AE1197" i="3"/>
  <c r="G1197" i="3" s="1"/>
  <c r="D1197" i="3"/>
  <c r="CC1196" i="3"/>
  <c r="CB1196" i="3"/>
  <c r="CA1196" i="3"/>
  <c r="BZ1196" i="3"/>
  <c r="BY1196" i="3"/>
  <c r="BX1196" i="3"/>
  <c r="AU1196" i="3"/>
  <c r="AR1196" i="3" s="1"/>
  <c r="AP1196" i="3" s="1"/>
  <c r="V1196" i="3" s="1"/>
  <c r="AJ1196" i="3"/>
  <c r="L1196" i="3" s="1"/>
  <c r="AI1196" i="3"/>
  <c r="K1196" i="3" s="1"/>
  <c r="AH1196" i="3"/>
  <c r="J1196" i="3" s="1"/>
  <c r="AG1196" i="3"/>
  <c r="I1196" i="3" s="1"/>
  <c r="AF1196" i="3"/>
  <c r="H1196" i="3" s="1"/>
  <c r="AE1196" i="3"/>
  <c r="G1196" i="3" s="1"/>
  <c r="X1196" i="3"/>
  <c r="T1196" i="3"/>
  <c r="D1196" i="3"/>
  <c r="CC1195" i="3"/>
  <c r="CB1195" i="3"/>
  <c r="CA1195" i="3"/>
  <c r="BZ1195" i="3"/>
  <c r="BY1195" i="3"/>
  <c r="BX1195" i="3"/>
  <c r="AU1195" i="3"/>
  <c r="AR1195" i="3"/>
  <c r="AP1195" i="3"/>
  <c r="V1195" i="3" s="1"/>
  <c r="AJ1195" i="3"/>
  <c r="AI1195" i="3"/>
  <c r="K1195" i="3" s="1"/>
  <c r="AH1195" i="3"/>
  <c r="J1195" i="3" s="1"/>
  <c r="AG1195" i="3"/>
  <c r="I1195" i="3" s="1"/>
  <c r="AF1195" i="3"/>
  <c r="H1195" i="3" s="1"/>
  <c r="AE1195" i="3"/>
  <c r="G1195" i="3" s="1"/>
  <c r="W1195" i="3"/>
  <c r="T1195" i="3"/>
  <c r="L1195" i="3"/>
  <c r="D1195" i="3"/>
  <c r="CC1194" i="3"/>
  <c r="CB1194" i="3"/>
  <c r="CA1194" i="3"/>
  <c r="BZ1194" i="3"/>
  <c r="BY1194" i="3"/>
  <c r="BX1194" i="3"/>
  <c r="AU1194" i="3"/>
  <c r="AR1194" i="3" s="1"/>
  <c r="AP1194" i="3" s="1"/>
  <c r="AJ1194" i="3"/>
  <c r="L1194" i="3" s="1"/>
  <c r="AI1194" i="3"/>
  <c r="K1194" i="3" s="1"/>
  <c r="AH1194" i="3"/>
  <c r="J1194" i="3" s="1"/>
  <c r="AG1194" i="3"/>
  <c r="I1194" i="3" s="1"/>
  <c r="AF1194" i="3"/>
  <c r="H1194" i="3" s="1"/>
  <c r="AE1194" i="3"/>
  <c r="G1194" i="3" s="1"/>
  <c r="D1194" i="3"/>
  <c r="CC1193" i="3"/>
  <c r="CB1193" i="3"/>
  <c r="CA1193" i="3"/>
  <c r="BZ1193" i="3"/>
  <c r="BY1193" i="3"/>
  <c r="BX1193" i="3"/>
  <c r="AU1193" i="3"/>
  <c r="AR1193" i="3"/>
  <c r="AP1193" i="3" s="1"/>
  <c r="AJ1193" i="3"/>
  <c r="L1193" i="3" s="1"/>
  <c r="AI1193" i="3"/>
  <c r="K1193" i="3" s="1"/>
  <c r="AH1193" i="3"/>
  <c r="AG1193" i="3"/>
  <c r="I1193" i="3" s="1"/>
  <c r="AF1193" i="3"/>
  <c r="H1193" i="3" s="1"/>
  <c r="AE1193" i="3"/>
  <c r="G1193" i="3" s="1"/>
  <c r="J1193" i="3"/>
  <c r="D1193" i="3"/>
  <c r="CC1192" i="3"/>
  <c r="CB1192" i="3"/>
  <c r="CA1192" i="3"/>
  <c r="BZ1192" i="3"/>
  <c r="BY1192" i="3"/>
  <c r="BX1192" i="3"/>
  <c r="AU1192" i="3"/>
  <c r="AR1192" i="3" s="1"/>
  <c r="AP1192" i="3" s="1"/>
  <c r="AJ1192" i="3"/>
  <c r="L1192" i="3" s="1"/>
  <c r="AI1192" i="3"/>
  <c r="K1192" i="3" s="1"/>
  <c r="AH1192" i="3"/>
  <c r="AG1192" i="3"/>
  <c r="I1192" i="3" s="1"/>
  <c r="AF1192" i="3"/>
  <c r="H1192" i="3" s="1"/>
  <c r="AE1192" i="3"/>
  <c r="G1192" i="3" s="1"/>
  <c r="J1192" i="3"/>
  <c r="D1192" i="3"/>
  <c r="CC1191" i="3"/>
  <c r="CB1191" i="3"/>
  <c r="CA1191" i="3"/>
  <c r="BZ1191" i="3"/>
  <c r="BY1191" i="3"/>
  <c r="BX1191" i="3"/>
  <c r="AU1191" i="3"/>
  <c r="AR1191" i="3"/>
  <c r="AP1191" i="3"/>
  <c r="V1191" i="3" s="1"/>
  <c r="AJ1191" i="3"/>
  <c r="AI1191" i="3"/>
  <c r="AH1191" i="3"/>
  <c r="AG1191" i="3"/>
  <c r="AF1191" i="3"/>
  <c r="AE1191" i="3"/>
  <c r="G1191" i="3" s="1"/>
  <c r="W1191" i="3"/>
  <c r="S1191" i="3"/>
  <c r="L1191" i="3"/>
  <c r="K1191" i="3"/>
  <c r="J1191" i="3"/>
  <c r="I1191" i="3"/>
  <c r="H1191" i="3"/>
  <c r="D1191" i="3"/>
  <c r="CC1190" i="3"/>
  <c r="CB1190" i="3"/>
  <c r="CA1190" i="3"/>
  <c r="BZ1190" i="3"/>
  <c r="BY1190" i="3"/>
  <c r="BX1190" i="3"/>
  <c r="AU1190" i="3"/>
  <c r="AR1190" i="3" s="1"/>
  <c r="AP1190" i="3" s="1"/>
  <c r="AJ1190" i="3"/>
  <c r="L1190" i="3" s="1"/>
  <c r="AI1190" i="3"/>
  <c r="K1190" i="3" s="1"/>
  <c r="AH1190" i="3"/>
  <c r="AG1190" i="3"/>
  <c r="I1190" i="3" s="1"/>
  <c r="AF1190" i="3"/>
  <c r="H1190" i="3" s="1"/>
  <c r="AE1190" i="3"/>
  <c r="G1190" i="3" s="1"/>
  <c r="J1190" i="3"/>
  <c r="D1190" i="3"/>
  <c r="CC1189" i="3"/>
  <c r="CB1189" i="3"/>
  <c r="CA1189" i="3"/>
  <c r="BZ1189" i="3"/>
  <c r="BY1189" i="3"/>
  <c r="BX1189" i="3"/>
  <c r="AU1189" i="3"/>
  <c r="AR1189" i="3"/>
  <c r="AP1189" i="3" s="1"/>
  <c r="AJ1189" i="3"/>
  <c r="L1189" i="3" s="1"/>
  <c r="AI1189" i="3"/>
  <c r="K1189" i="3" s="1"/>
  <c r="AH1189" i="3"/>
  <c r="J1189" i="3" s="1"/>
  <c r="AG1189" i="3"/>
  <c r="I1189" i="3" s="1"/>
  <c r="AF1189" i="3"/>
  <c r="H1189" i="3" s="1"/>
  <c r="AE1189" i="3"/>
  <c r="G1189" i="3" s="1"/>
  <c r="D1189" i="3"/>
  <c r="CC1188" i="3"/>
  <c r="CB1188" i="3"/>
  <c r="CA1188" i="3"/>
  <c r="BZ1188" i="3"/>
  <c r="BY1188" i="3"/>
  <c r="BX1188" i="3"/>
  <c r="AU1188" i="3"/>
  <c r="AR1188" i="3" s="1"/>
  <c r="AP1188" i="3" s="1"/>
  <c r="AJ1188" i="3"/>
  <c r="L1188" i="3" s="1"/>
  <c r="AI1188" i="3"/>
  <c r="K1188" i="3" s="1"/>
  <c r="AH1188" i="3"/>
  <c r="J1188" i="3" s="1"/>
  <c r="AG1188" i="3"/>
  <c r="I1188" i="3" s="1"/>
  <c r="AF1188" i="3"/>
  <c r="H1188" i="3" s="1"/>
  <c r="AE1188" i="3"/>
  <c r="G1188" i="3" s="1"/>
  <c r="D1188" i="3"/>
  <c r="CC1187" i="3"/>
  <c r="CB1187" i="3"/>
  <c r="CA1187" i="3"/>
  <c r="BZ1187" i="3"/>
  <c r="BY1187" i="3"/>
  <c r="BX1187" i="3"/>
  <c r="AU1187" i="3"/>
  <c r="AR1187" i="3"/>
  <c r="AP1187" i="3"/>
  <c r="V1187" i="3" s="1"/>
  <c r="AJ1187" i="3"/>
  <c r="AI1187" i="3"/>
  <c r="AH1187" i="3"/>
  <c r="AG1187" i="3"/>
  <c r="I1187" i="3" s="1"/>
  <c r="AF1187" i="3"/>
  <c r="H1187" i="3" s="1"/>
  <c r="AE1187" i="3"/>
  <c r="G1187" i="3" s="1"/>
  <c r="W1187" i="3"/>
  <c r="S1187" i="3"/>
  <c r="L1187" i="3"/>
  <c r="K1187" i="3"/>
  <c r="J1187" i="3"/>
  <c r="D1187" i="3"/>
  <c r="CC1186" i="3"/>
  <c r="CB1186" i="3"/>
  <c r="CA1186" i="3"/>
  <c r="BZ1186" i="3"/>
  <c r="BY1186" i="3"/>
  <c r="BX1186" i="3"/>
  <c r="AU1186" i="3"/>
  <c r="AR1186" i="3" s="1"/>
  <c r="AP1186" i="3" s="1"/>
  <c r="AJ1186" i="3"/>
  <c r="L1186" i="3" s="1"/>
  <c r="AI1186" i="3"/>
  <c r="K1186" i="3" s="1"/>
  <c r="AH1186" i="3"/>
  <c r="J1186" i="3" s="1"/>
  <c r="AG1186" i="3"/>
  <c r="I1186" i="3" s="1"/>
  <c r="AF1186" i="3"/>
  <c r="H1186" i="3" s="1"/>
  <c r="AE1186" i="3"/>
  <c r="G1186" i="3" s="1"/>
  <c r="D1186" i="3"/>
  <c r="CC1185" i="3"/>
  <c r="CB1185" i="3"/>
  <c r="CA1185" i="3"/>
  <c r="BZ1185" i="3"/>
  <c r="BY1185" i="3"/>
  <c r="BX1185" i="3"/>
  <c r="AU1185" i="3"/>
  <c r="AR1185" i="3"/>
  <c r="AP1185" i="3" s="1"/>
  <c r="AJ1185" i="3"/>
  <c r="L1185" i="3" s="1"/>
  <c r="AI1185" i="3"/>
  <c r="K1185" i="3" s="1"/>
  <c r="AH1185" i="3"/>
  <c r="AG1185" i="3"/>
  <c r="I1185" i="3" s="1"/>
  <c r="AF1185" i="3"/>
  <c r="H1185" i="3" s="1"/>
  <c r="AE1185" i="3"/>
  <c r="G1185" i="3" s="1"/>
  <c r="J1185" i="3"/>
  <c r="D1185" i="3"/>
  <c r="CC1184" i="3"/>
  <c r="CB1184" i="3"/>
  <c r="CA1184" i="3"/>
  <c r="BZ1184" i="3"/>
  <c r="BY1184" i="3"/>
  <c r="BX1184" i="3"/>
  <c r="AU1184" i="3"/>
  <c r="AR1184" i="3" s="1"/>
  <c r="AP1184" i="3" s="1"/>
  <c r="AJ1184" i="3"/>
  <c r="L1184" i="3" s="1"/>
  <c r="AI1184" i="3"/>
  <c r="K1184" i="3" s="1"/>
  <c r="AH1184" i="3"/>
  <c r="J1184" i="3" s="1"/>
  <c r="AG1184" i="3"/>
  <c r="I1184" i="3" s="1"/>
  <c r="AF1184" i="3"/>
  <c r="H1184" i="3" s="1"/>
  <c r="AE1184" i="3"/>
  <c r="G1184" i="3" s="1"/>
  <c r="D1184" i="3"/>
  <c r="CC1183" i="3"/>
  <c r="CB1183" i="3"/>
  <c r="CA1183" i="3"/>
  <c r="BZ1183" i="3"/>
  <c r="BY1183" i="3"/>
  <c r="BX1183" i="3"/>
  <c r="AU1183" i="3"/>
  <c r="AR1183" i="3"/>
  <c r="AP1183" i="3"/>
  <c r="V1183" i="3" s="1"/>
  <c r="AJ1183" i="3"/>
  <c r="AI1183" i="3"/>
  <c r="K1183" i="3" s="1"/>
  <c r="AH1183" i="3"/>
  <c r="J1183" i="3" s="1"/>
  <c r="AG1183" i="3"/>
  <c r="I1183" i="3" s="1"/>
  <c r="AF1183" i="3"/>
  <c r="H1183" i="3" s="1"/>
  <c r="AE1183" i="3"/>
  <c r="G1183" i="3" s="1"/>
  <c r="W1183" i="3"/>
  <c r="S1183" i="3"/>
  <c r="L1183" i="3"/>
  <c r="D1183" i="3"/>
  <c r="CC1182" i="3"/>
  <c r="CB1182" i="3"/>
  <c r="CA1182" i="3"/>
  <c r="BZ1182" i="3"/>
  <c r="BY1182" i="3"/>
  <c r="BX1182" i="3"/>
  <c r="AU1182" i="3"/>
  <c r="AR1182" i="3" s="1"/>
  <c r="AP1182" i="3" s="1"/>
  <c r="AJ1182" i="3"/>
  <c r="L1182" i="3" s="1"/>
  <c r="AI1182" i="3"/>
  <c r="K1182" i="3" s="1"/>
  <c r="AH1182" i="3"/>
  <c r="J1182" i="3" s="1"/>
  <c r="AG1182" i="3"/>
  <c r="I1182" i="3" s="1"/>
  <c r="AF1182" i="3"/>
  <c r="H1182" i="3" s="1"/>
  <c r="AE1182" i="3"/>
  <c r="G1182" i="3" s="1"/>
  <c r="D1182" i="3"/>
  <c r="CC1181" i="3"/>
  <c r="CB1181" i="3"/>
  <c r="CA1181" i="3"/>
  <c r="BZ1181" i="3"/>
  <c r="BY1181" i="3"/>
  <c r="BX1181" i="3"/>
  <c r="AU1181" i="3"/>
  <c r="AR1181" i="3"/>
  <c r="AP1181" i="3" s="1"/>
  <c r="AJ1181" i="3"/>
  <c r="L1181" i="3" s="1"/>
  <c r="AI1181" i="3"/>
  <c r="K1181" i="3" s="1"/>
  <c r="AH1181" i="3"/>
  <c r="J1181" i="3" s="1"/>
  <c r="AG1181" i="3"/>
  <c r="I1181" i="3" s="1"/>
  <c r="AF1181" i="3"/>
  <c r="H1181" i="3" s="1"/>
  <c r="AE1181" i="3"/>
  <c r="G1181" i="3" s="1"/>
  <c r="D1181" i="3"/>
  <c r="CC1180" i="3"/>
  <c r="CB1180" i="3"/>
  <c r="CA1180" i="3"/>
  <c r="BZ1180" i="3"/>
  <c r="BY1180" i="3"/>
  <c r="BX1180" i="3"/>
  <c r="AU1180" i="3"/>
  <c r="AR1180" i="3" s="1"/>
  <c r="AP1180" i="3" s="1"/>
  <c r="AJ1180" i="3"/>
  <c r="L1180" i="3" s="1"/>
  <c r="AI1180" i="3"/>
  <c r="K1180" i="3" s="1"/>
  <c r="AH1180" i="3"/>
  <c r="J1180" i="3" s="1"/>
  <c r="AG1180" i="3"/>
  <c r="I1180" i="3" s="1"/>
  <c r="AF1180" i="3"/>
  <c r="H1180" i="3" s="1"/>
  <c r="AE1180" i="3"/>
  <c r="G1180" i="3" s="1"/>
  <c r="D1180" i="3"/>
  <c r="CC1179" i="3"/>
  <c r="CB1179" i="3"/>
  <c r="CA1179" i="3"/>
  <c r="BZ1179" i="3"/>
  <c r="BY1179" i="3"/>
  <c r="BX1179" i="3"/>
  <c r="AU1179" i="3"/>
  <c r="AR1179" i="3"/>
  <c r="AP1179" i="3"/>
  <c r="V1179" i="3" s="1"/>
  <c r="AJ1179" i="3"/>
  <c r="AI1179" i="3"/>
  <c r="AH1179" i="3"/>
  <c r="J1179" i="3" s="1"/>
  <c r="AG1179" i="3"/>
  <c r="I1179" i="3" s="1"/>
  <c r="AF1179" i="3"/>
  <c r="H1179" i="3" s="1"/>
  <c r="AE1179" i="3"/>
  <c r="G1179" i="3" s="1"/>
  <c r="W1179" i="3"/>
  <c r="S1179" i="3"/>
  <c r="L1179" i="3"/>
  <c r="K1179" i="3"/>
  <c r="D1179" i="3"/>
  <c r="CC1178" i="3"/>
  <c r="CB1178" i="3"/>
  <c r="CA1178" i="3"/>
  <c r="BZ1178" i="3"/>
  <c r="BY1178" i="3"/>
  <c r="BX1178" i="3"/>
  <c r="AU1178" i="3"/>
  <c r="AR1178" i="3" s="1"/>
  <c r="AP1178" i="3" s="1"/>
  <c r="AJ1178" i="3"/>
  <c r="L1178" i="3" s="1"/>
  <c r="AI1178" i="3"/>
  <c r="K1178" i="3" s="1"/>
  <c r="AH1178" i="3"/>
  <c r="J1178" i="3" s="1"/>
  <c r="AG1178" i="3"/>
  <c r="I1178" i="3" s="1"/>
  <c r="AF1178" i="3"/>
  <c r="H1178" i="3" s="1"/>
  <c r="AE1178" i="3"/>
  <c r="G1178" i="3" s="1"/>
  <c r="D1178" i="3"/>
  <c r="CC1177" i="3"/>
  <c r="CB1177" i="3"/>
  <c r="CA1177" i="3"/>
  <c r="BZ1177" i="3"/>
  <c r="BY1177" i="3"/>
  <c r="BX1177" i="3"/>
  <c r="AU1177" i="3"/>
  <c r="AR1177" i="3"/>
  <c r="AP1177" i="3" s="1"/>
  <c r="AJ1177" i="3"/>
  <c r="L1177" i="3" s="1"/>
  <c r="AI1177" i="3"/>
  <c r="K1177" i="3" s="1"/>
  <c r="AH1177" i="3"/>
  <c r="AG1177" i="3"/>
  <c r="I1177" i="3" s="1"/>
  <c r="AF1177" i="3"/>
  <c r="H1177" i="3" s="1"/>
  <c r="AE1177" i="3"/>
  <c r="G1177" i="3" s="1"/>
  <c r="J1177" i="3"/>
  <c r="D1177" i="3"/>
  <c r="CC1176" i="3"/>
  <c r="CB1176" i="3"/>
  <c r="CA1176" i="3"/>
  <c r="BZ1176" i="3"/>
  <c r="BY1176" i="3"/>
  <c r="BX1176" i="3"/>
  <c r="AU1176" i="3"/>
  <c r="AR1176" i="3" s="1"/>
  <c r="AP1176" i="3" s="1"/>
  <c r="AJ1176" i="3"/>
  <c r="L1176" i="3" s="1"/>
  <c r="AI1176" i="3"/>
  <c r="K1176" i="3" s="1"/>
  <c r="AH1176" i="3"/>
  <c r="AG1176" i="3"/>
  <c r="I1176" i="3" s="1"/>
  <c r="AF1176" i="3"/>
  <c r="H1176" i="3" s="1"/>
  <c r="AE1176" i="3"/>
  <c r="G1176" i="3" s="1"/>
  <c r="J1176" i="3"/>
  <c r="D1176" i="3"/>
  <c r="CC1175" i="3"/>
  <c r="CB1175" i="3"/>
  <c r="CA1175" i="3"/>
  <c r="BZ1175" i="3"/>
  <c r="BY1175" i="3"/>
  <c r="BX1175" i="3"/>
  <c r="AU1175" i="3"/>
  <c r="AR1175" i="3"/>
  <c r="AP1175" i="3"/>
  <c r="V1175" i="3" s="1"/>
  <c r="AJ1175" i="3"/>
  <c r="AI1175" i="3"/>
  <c r="AH1175" i="3"/>
  <c r="AG1175" i="3"/>
  <c r="AF1175" i="3"/>
  <c r="AE1175" i="3"/>
  <c r="G1175" i="3" s="1"/>
  <c r="W1175" i="3"/>
  <c r="S1175" i="3"/>
  <c r="L1175" i="3"/>
  <c r="K1175" i="3"/>
  <c r="J1175" i="3"/>
  <c r="I1175" i="3"/>
  <c r="H1175" i="3"/>
  <c r="D1175" i="3"/>
  <c r="CC1174" i="3"/>
  <c r="CB1174" i="3"/>
  <c r="CA1174" i="3"/>
  <c r="BZ1174" i="3"/>
  <c r="BY1174" i="3"/>
  <c r="BX1174" i="3"/>
  <c r="AU1174" i="3"/>
  <c r="AR1174" i="3" s="1"/>
  <c r="AP1174" i="3" s="1"/>
  <c r="AJ1174" i="3"/>
  <c r="L1174" i="3" s="1"/>
  <c r="AI1174" i="3"/>
  <c r="K1174" i="3" s="1"/>
  <c r="AH1174" i="3"/>
  <c r="AG1174" i="3"/>
  <c r="I1174" i="3" s="1"/>
  <c r="AF1174" i="3"/>
  <c r="H1174" i="3" s="1"/>
  <c r="AE1174" i="3"/>
  <c r="G1174" i="3" s="1"/>
  <c r="J1174" i="3"/>
  <c r="D1174" i="3"/>
  <c r="CC1173" i="3"/>
  <c r="CB1173" i="3"/>
  <c r="CA1173" i="3"/>
  <c r="BZ1173" i="3"/>
  <c r="BY1173" i="3"/>
  <c r="BX1173" i="3"/>
  <c r="AU1173" i="3"/>
  <c r="AR1173" i="3"/>
  <c r="AP1173" i="3" s="1"/>
  <c r="AJ1173" i="3"/>
  <c r="L1173" i="3" s="1"/>
  <c r="AI1173" i="3"/>
  <c r="K1173" i="3" s="1"/>
  <c r="AH1173" i="3"/>
  <c r="J1173" i="3" s="1"/>
  <c r="AG1173" i="3"/>
  <c r="I1173" i="3" s="1"/>
  <c r="AF1173" i="3"/>
  <c r="H1173" i="3" s="1"/>
  <c r="AE1173" i="3"/>
  <c r="G1173" i="3" s="1"/>
  <c r="D1173" i="3"/>
  <c r="CC1172" i="3"/>
  <c r="CB1172" i="3"/>
  <c r="CA1172" i="3"/>
  <c r="BZ1172" i="3"/>
  <c r="BY1172" i="3"/>
  <c r="BX1172" i="3"/>
  <c r="AU1172" i="3"/>
  <c r="AR1172" i="3" s="1"/>
  <c r="AP1172" i="3" s="1"/>
  <c r="AJ1172" i="3"/>
  <c r="L1172" i="3" s="1"/>
  <c r="AI1172" i="3"/>
  <c r="K1172" i="3" s="1"/>
  <c r="AH1172" i="3"/>
  <c r="J1172" i="3" s="1"/>
  <c r="AG1172" i="3"/>
  <c r="I1172" i="3" s="1"/>
  <c r="AF1172" i="3"/>
  <c r="H1172" i="3" s="1"/>
  <c r="AE1172" i="3"/>
  <c r="G1172" i="3" s="1"/>
  <c r="D1172" i="3"/>
  <c r="CC1171" i="3"/>
  <c r="CB1171" i="3"/>
  <c r="CA1171" i="3"/>
  <c r="BZ1171" i="3"/>
  <c r="BY1171" i="3"/>
  <c r="BX1171" i="3"/>
  <c r="AU1171" i="3"/>
  <c r="AR1171" i="3"/>
  <c r="AP1171" i="3"/>
  <c r="V1171" i="3" s="1"/>
  <c r="AJ1171" i="3"/>
  <c r="AI1171" i="3"/>
  <c r="AH1171" i="3"/>
  <c r="J1171" i="3" s="1"/>
  <c r="AG1171" i="3"/>
  <c r="I1171" i="3" s="1"/>
  <c r="AF1171" i="3"/>
  <c r="H1171" i="3" s="1"/>
  <c r="AE1171" i="3"/>
  <c r="G1171" i="3" s="1"/>
  <c r="W1171" i="3"/>
  <c r="S1171" i="3"/>
  <c r="L1171" i="3"/>
  <c r="K1171" i="3"/>
  <c r="D1171" i="3"/>
  <c r="CC1170" i="3"/>
  <c r="CB1170" i="3"/>
  <c r="CA1170" i="3"/>
  <c r="BZ1170" i="3"/>
  <c r="BY1170" i="3"/>
  <c r="BX1170" i="3"/>
  <c r="AU1170" i="3"/>
  <c r="AR1170" i="3" s="1"/>
  <c r="AP1170" i="3" s="1"/>
  <c r="AJ1170" i="3"/>
  <c r="L1170" i="3" s="1"/>
  <c r="AI1170" i="3"/>
  <c r="K1170" i="3" s="1"/>
  <c r="AH1170" i="3"/>
  <c r="J1170" i="3" s="1"/>
  <c r="AG1170" i="3"/>
  <c r="I1170" i="3" s="1"/>
  <c r="AF1170" i="3"/>
  <c r="H1170" i="3" s="1"/>
  <c r="AE1170" i="3"/>
  <c r="G1170" i="3" s="1"/>
  <c r="D1170" i="3"/>
  <c r="CC1169" i="3"/>
  <c r="CB1169" i="3"/>
  <c r="CA1169" i="3"/>
  <c r="BZ1169" i="3"/>
  <c r="BY1169" i="3"/>
  <c r="BX1169" i="3"/>
  <c r="AU1169" i="3"/>
  <c r="AR1169" i="3"/>
  <c r="AP1169" i="3" s="1"/>
  <c r="AJ1169" i="3"/>
  <c r="L1169" i="3" s="1"/>
  <c r="AI1169" i="3"/>
  <c r="K1169" i="3" s="1"/>
  <c r="AH1169" i="3"/>
  <c r="AG1169" i="3"/>
  <c r="I1169" i="3" s="1"/>
  <c r="AF1169" i="3"/>
  <c r="H1169" i="3" s="1"/>
  <c r="AE1169" i="3"/>
  <c r="G1169" i="3" s="1"/>
  <c r="J1169" i="3"/>
  <c r="D1169" i="3"/>
  <c r="CC1168" i="3"/>
  <c r="CB1168" i="3"/>
  <c r="CA1168" i="3"/>
  <c r="BZ1168" i="3"/>
  <c r="BY1168" i="3"/>
  <c r="BX1168" i="3"/>
  <c r="AU1168" i="3"/>
  <c r="AR1168" i="3" s="1"/>
  <c r="AP1168" i="3" s="1"/>
  <c r="AJ1168" i="3"/>
  <c r="L1168" i="3" s="1"/>
  <c r="AI1168" i="3"/>
  <c r="K1168" i="3" s="1"/>
  <c r="AH1168" i="3"/>
  <c r="J1168" i="3" s="1"/>
  <c r="AG1168" i="3"/>
  <c r="I1168" i="3" s="1"/>
  <c r="AF1168" i="3"/>
  <c r="H1168" i="3" s="1"/>
  <c r="AE1168" i="3"/>
  <c r="G1168" i="3" s="1"/>
  <c r="D1168" i="3"/>
  <c r="CC1167" i="3"/>
  <c r="CB1167" i="3"/>
  <c r="CA1167" i="3"/>
  <c r="BZ1167" i="3"/>
  <c r="BY1167" i="3"/>
  <c r="BX1167" i="3"/>
  <c r="AU1167" i="3"/>
  <c r="AR1167" i="3"/>
  <c r="AP1167" i="3"/>
  <c r="V1167" i="3" s="1"/>
  <c r="AJ1167" i="3"/>
  <c r="AI1167" i="3"/>
  <c r="AH1167" i="3"/>
  <c r="AG1167" i="3"/>
  <c r="I1167" i="3" s="1"/>
  <c r="AF1167" i="3"/>
  <c r="H1167" i="3" s="1"/>
  <c r="AE1167" i="3"/>
  <c r="G1167" i="3" s="1"/>
  <c r="W1167" i="3"/>
  <c r="S1167" i="3"/>
  <c r="L1167" i="3"/>
  <c r="K1167" i="3"/>
  <c r="J1167" i="3"/>
  <c r="D1167" i="3"/>
  <c r="CC1166" i="3"/>
  <c r="CB1166" i="3"/>
  <c r="CA1166" i="3"/>
  <c r="BZ1166" i="3"/>
  <c r="BY1166" i="3"/>
  <c r="BX1166" i="3"/>
  <c r="AU1166" i="3"/>
  <c r="AR1166" i="3" s="1"/>
  <c r="AP1166" i="3" s="1"/>
  <c r="AJ1166" i="3"/>
  <c r="L1166" i="3" s="1"/>
  <c r="AI1166" i="3"/>
  <c r="K1166" i="3" s="1"/>
  <c r="AH1166" i="3"/>
  <c r="J1166" i="3" s="1"/>
  <c r="AG1166" i="3"/>
  <c r="I1166" i="3" s="1"/>
  <c r="AF1166" i="3"/>
  <c r="H1166" i="3" s="1"/>
  <c r="AE1166" i="3"/>
  <c r="G1166" i="3" s="1"/>
  <c r="D1166" i="3"/>
  <c r="CC1165" i="3"/>
  <c r="CB1165" i="3"/>
  <c r="CA1165" i="3"/>
  <c r="BZ1165" i="3"/>
  <c r="BY1165" i="3"/>
  <c r="BX1165" i="3"/>
  <c r="AU1165" i="3"/>
  <c r="AR1165" i="3"/>
  <c r="AP1165" i="3" s="1"/>
  <c r="AJ1165" i="3"/>
  <c r="L1165" i="3" s="1"/>
  <c r="AI1165" i="3"/>
  <c r="K1165" i="3" s="1"/>
  <c r="AH1165" i="3"/>
  <c r="J1165" i="3" s="1"/>
  <c r="AG1165" i="3"/>
  <c r="I1165" i="3" s="1"/>
  <c r="AF1165" i="3"/>
  <c r="H1165" i="3" s="1"/>
  <c r="AE1165" i="3"/>
  <c r="G1165" i="3" s="1"/>
  <c r="D1165" i="3"/>
  <c r="CC1164" i="3"/>
  <c r="CB1164" i="3"/>
  <c r="CA1164" i="3"/>
  <c r="BZ1164" i="3"/>
  <c r="BY1164" i="3"/>
  <c r="BX1164" i="3"/>
  <c r="AU1164" i="3"/>
  <c r="AR1164" i="3" s="1"/>
  <c r="AP1164" i="3" s="1"/>
  <c r="AJ1164" i="3"/>
  <c r="L1164" i="3" s="1"/>
  <c r="AI1164" i="3"/>
  <c r="K1164" i="3" s="1"/>
  <c r="AH1164" i="3"/>
  <c r="J1164" i="3" s="1"/>
  <c r="AG1164" i="3"/>
  <c r="I1164" i="3" s="1"/>
  <c r="AF1164" i="3"/>
  <c r="H1164" i="3" s="1"/>
  <c r="AE1164" i="3"/>
  <c r="G1164" i="3" s="1"/>
  <c r="D1164" i="3"/>
  <c r="CC1163" i="3"/>
  <c r="CB1163" i="3"/>
  <c r="CA1163" i="3"/>
  <c r="BZ1163" i="3"/>
  <c r="BY1163" i="3"/>
  <c r="BX1163" i="3"/>
  <c r="AU1163" i="3"/>
  <c r="AR1163" i="3"/>
  <c r="AP1163" i="3"/>
  <c r="V1163" i="3" s="1"/>
  <c r="AJ1163" i="3"/>
  <c r="L1163" i="3" s="1"/>
  <c r="AI1163" i="3"/>
  <c r="K1163" i="3" s="1"/>
  <c r="AH1163" i="3"/>
  <c r="J1163" i="3" s="1"/>
  <c r="AG1163" i="3"/>
  <c r="I1163" i="3" s="1"/>
  <c r="AF1163" i="3"/>
  <c r="H1163" i="3" s="1"/>
  <c r="AE1163" i="3"/>
  <c r="G1163" i="3" s="1"/>
  <c r="W1163" i="3"/>
  <c r="S1163" i="3"/>
  <c r="D1163" i="3"/>
  <c r="CC1162" i="3"/>
  <c r="CB1162" i="3"/>
  <c r="CA1162" i="3"/>
  <c r="BZ1162" i="3"/>
  <c r="BY1162" i="3"/>
  <c r="BX1162" i="3"/>
  <c r="AU1162" i="3"/>
  <c r="AR1162" i="3" s="1"/>
  <c r="AP1162" i="3" s="1"/>
  <c r="AJ1162" i="3"/>
  <c r="L1162" i="3" s="1"/>
  <c r="AI1162" i="3"/>
  <c r="K1162" i="3" s="1"/>
  <c r="AH1162" i="3"/>
  <c r="J1162" i="3" s="1"/>
  <c r="AG1162" i="3"/>
  <c r="I1162" i="3" s="1"/>
  <c r="AF1162" i="3"/>
  <c r="H1162" i="3" s="1"/>
  <c r="AE1162" i="3"/>
  <c r="G1162" i="3" s="1"/>
  <c r="D1162" i="3"/>
  <c r="CC1161" i="3"/>
  <c r="CB1161" i="3"/>
  <c r="CA1161" i="3"/>
  <c r="BZ1161" i="3"/>
  <c r="BY1161" i="3"/>
  <c r="BX1161" i="3"/>
  <c r="AU1161" i="3"/>
  <c r="AR1161" i="3"/>
  <c r="AP1161" i="3" s="1"/>
  <c r="AJ1161" i="3"/>
  <c r="L1161" i="3" s="1"/>
  <c r="AI1161" i="3"/>
  <c r="K1161" i="3" s="1"/>
  <c r="AH1161" i="3"/>
  <c r="AG1161" i="3"/>
  <c r="AF1161" i="3"/>
  <c r="H1161" i="3" s="1"/>
  <c r="AE1161" i="3"/>
  <c r="G1161" i="3" s="1"/>
  <c r="J1161" i="3"/>
  <c r="I1161" i="3"/>
  <c r="D1161" i="3"/>
  <c r="CC1160" i="3"/>
  <c r="CB1160" i="3"/>
  <c r="CA1160" i="3"/>
  <c r="BZ1160" i="3"/>
  <c r="BY1160" i="3"/>
  <c r="BX1160" i="3"/>
  <c r="AU1160" i="3"/>
  <c r="AR1160" i="3" s="1"/>
  <c r="AP1160" i="3" s="1"/>
  <c r="AJ1160" i="3"/>
  <c r="L1160" i="3" s="1"/>
  <c r="AI1160" i="3"/>
  <c r="K1160" i="3" s="1"/>
  <c r="AH1160" i="3"/>
  <c r="J1160" i="3" s="1"/>
  <c r="AG1160" i="3"/>
  <c r="I1160" i="3" s="1"/>
  <c r="AF1160" i="3"/>
  <c r="H1160" i="3" s="1"/>
  <c r="AE1160" i="3"/>
  <c r="G1160" i="3" s="1"/>
  <c r="D1160" i="3"/>
  <c r="CC1159" i="3"/>
  <c r="CB1159" i="3"/>
  <c r="CA1159" i="3"/>
  <c r="BZ1159" i="3"/>
  <c r="BY1159" i="3"/>
  <c r="BX1159" i="3"/>
  <c r="AU1159" i="3"/>
  <c r="AR1159" i="3"/>
  <c r="AP1159" i="3"/>
  <c r="V1159" i="3" s="1"/>
  <c r="AJ1159" i="3"/>
  <c r="AI1159" i="3"/>
  <c r="K1159" i="3" s="1"/>
  <c r="AH1159" i="3"/>
  <c r="J1159" i="3" s="1"/>
  <c r="AG1159" i="3"/>
  <c r="I1159" i="3" s="1"/>
  <c r="AF1159" i="3"/>
  <c r="H1159" i="3" s="1"/>
  <c r="AE1159" i="3"/>
  <c r="G1159" i="3" s="1"/>
  <c r="W1159" i="3"/>
  <c r="S1159" i="3"/>
  <c r="L1159" i="3"/>
  <c r="D1159" i="3"/>
  <c r="CC1158" i="3"/>
  <c r="CB1158" i="3"/>
  <c r="CA1158" i="3"/>
  <c r="BZ1158" i="3"/>
  <c r="BY1158" i="3"/>
  <c r="BX1158" i="3"/>
  <c r="AU1158" i="3"/>
  <c r="AR1158" i="3" s="1"/>
  <c r="AP1158" i="3" s="1"/>
  <c r="AJ1158" i="3"/>
  <c r="L1158" i="3" s="1"/>
  <c r="AI1158" i="3"/>
  <c r="K1158" i="3" s="1"/>
  <c r="AH1158" i="3"/>
  <c r="J1158" i="3" s="1"/>
  <c r="AG1158" i="3"/>
  <c r="I1158" i="3" s="1"/>
  <c r="AF1158" i="3"/>
  <c r="H1158" i="3" s="1"/>
  <c r="AE1158" i="3"/>
  <c r="G1158" i="3" s="1"/>
  <c r="D1158" i="3"/>
  <c r="CC1157" i="3"/>
  <c r="CB1157" i="3"/>
  <c r="CA1157" i="3"/>
  <c r="BZ1157" i="3"/>
  <c r="BY1157" i="3"/>
  <c r="BX1157" i="3"/>
  <c r="AU1157" i="3"/>
  <c r="AR1157" i="3"/>
  <c r="AP1157" i="3" s="1"/>
  <c r="AJ1157" i="3"/>
  <c r="L1157" i="3" s="1"/>
  <c r="AI1157" i="3"/>
  <c r="K1157" i="3" s="1"/>
  <c r="AH1157" i="3"/>
  <c r="J1157" i="3" s="1"/>
  <c r="AG1157" i="3"/>
  <c r="I1157" i="3" s="1"/>
  <c r="AF1157" i="3"/>
  <c r="H1157" i="3" s="1"/>
  <c r="AE1157" i="3"/>
  <c r="G1157" i="3" s="1"/>
  <c r="D1157" i="3"/>
  <c r="CC1156" i="3"/>
  <c r="CB1156" i="3"/>
  <c r="CA1156" i="3"/>
  <c r="BZ1156" i="3"/>
  <c r="BY1156" i="3"/>
  <c r="BX1156" i="3"/>
  <c r="AU1156" i="3"/>
  <c r="AR1156" i="3" s="1"/>
  <c r="AP1156" i="3" s="1"/>
  <c r="AJ1156" i="3"/>
  <c r="L1156" i="3" s="1"/>
  <c r="AI1156" i="3"/>
  <c r="K1156" i="3" s="1"/>
  <c r="AH1156" i="3"/>
  <c r="J1156" i="3" s="1"/>
  <c r="AG1156" i="3"/>
  <c r="I1156" i="3" s="1"/>
  <c r="AF1156" i="3"/>
  <c r="H1156" i="3" s="1"/>
  <c r="AE1156" i="3"/>
  <c r="G1156" i="3" s="1"/>
  <c r="D1156" i="3"/>
  <c r="CC1155" i="3"/>
  <c r="CB1155" i="3"/>
  <c r="CA1155" i="3"/>
  <c r="BZ1155" i="3"/>
  <c r="BY1155" i="3"/>
  <c r="BX1155" i="3"/>
  <c r="AU1155" i="3"/>
  <c r="AR1155" i="3"/>
  <c r="AP1155" i="3"/>
  <c r="V1155" i="3" s="1"/>
  <c r="AJ1155" i="3"/>
  <c r="AI1155" i="3"/>
  <c r="AH1155" i="3"/>
  <c r="J1155" i="3" s="1"/>
  <c r="AG1155" i="3"/>
  <c r="I1155" i="3" s="1"/>
  <c r="AF1155" i="3"/>
  <c r="H1155" i="3" s="1"/>
  <c r="AE1155" i="3"/>
  <c r="G1155" i="3" s="1"/>
  <c r="W1155" i="3"/>
  <c r="S1155" i="3"/>
  <c r="L1155" i="3"/>
  <c r="K1155" i="3"/>
  <c r="D1155" i="3"/>
  <c r="CC1154" i="3"/>
  <c r="CB1154" i="3"/>
  <c r="CA1154" i="3"/>
  <c r="BZ1154" i="3"/>
  <c r="BY1154" i="3"/>
  <c r="BX1154" i="3"/>
  <c r="AU1154" i="3"/>
  <c r="AR1154" i="3" s="1"/>
  <c r="AP1154" i="3" s="1"/>
  <c r="AJ1154" i="3"/>
  <c r="L1154" i="3" s="1"/>
  <c r="AI1154" i="3"/>
  <c r="K1154" i="3" s="1"/>
  <c r="AH1154" i="3"/>
  <c r="J1154" i="3" s="1"/>
  <c r="AG1154" i="3"/>
  <c r="I1154" i="3" s="1"/>
  <c r="AF1154" i="3"/>
  <c r="H1154" i="3" s="1"/>
  <c r="AE1154" i="3"/>
  <c r="G1154" i="3" s="1"/>
  <c r="D1154" i="3"/>
  <c r="CC1153" i="3"/>
  <c r="CB1153" i="3"/>
  <c r="CA1153" i="3"/>
  <c r="BZ1153" i="3"/>
  <c r="BY1153" i="3"/>
  <c r="BX1153" i="3"/>
  <c r="AU1153" i="3"/>
  <c r="AR1153" i="3"/>
  <c r="AP1153" i="3" s="1"/>
  <c r="AJ1153" i="3"/>
  <c r="L1153" i="3" s="1"/>
  <c r="AI1153" i="3"/>
  <c r="K1153" i="3" s="1"/>
  <c r="AH1153" i="3"/>
  <c r="AG1153" i="3"/>
  <c r="AF1153" i="3"/>
  <c r="H1153" i="3" s="1"/>
  <c r="AE1153" i="3"/>
  <c r="G1153" i="3" s="1"/>
  <c r="J1153" i="3"/>
  <c r="I1153" i="3"/>
  <c r="D1153" i="3"/>
  <c r="CC1152" i="3"/>
  <c r="CB1152" i="3"/>
  <c r="CA1152" i="3"/>
  <c r="BZ1152" i="3"/>
  <c r="BY1152" i="3"/>
  <c r="BX1152" i="3"/>
  <c r="AU1152" i="3"/>
  <c r="AR1152" i="3" s="1"/>
  <c r="AP1152" i="3" s="1"/>
  <c r="AJ1152" i="3"/>
  <c r="L1152" i="3" s="1"/>
  <c r="AI1152" i="3"/>
  <c r="K1152" i="3" s="1"/>
  <c r="AH1152" i="3"/>
  <c r="J1152" i="3" s="1"/>
  <c r="AG1152" i="3"/>
  <c r="I1152" i="3" s="1"/>
  <c r="AF1152" i="3"/>
  <c r="H1152" i="3" s="1"/>
  <c r="AE1152" i="3"/>
  <c r="G1152" i="3" s="1"/>
  <c r="D1152" i="3"/>
  <c r="CC1151" i="3"/>
  <c r="CB1151" i="3"/>
  <c r="CA1151" i="3"/>
  <c r="BZ1151" i="3"/>
  <c r="BY1151" i="3"/>
  <c r="BX1151" i="3"/>
  <c r="AU1151" i="3"/>
  <c r="AR1151" i="3"/>
  <c r="AP1151" i="3"/>
  <c r="V1151" i="3" s="1"/>
  <c r="AJ1151" i="3"/>
  <c r="AI1151" i="3"/>
  <c r="AH1151" i="3"/>
  <c r="J1151" i="3" s="1"/>
  <c r="AG1151" i="3"/>
  <c r="I1151" i="3" s="1"/>
  <c r="AF1151" i="3"/>
  <c r="H1151" i="3" s="1"/>
  <c r="AE1151" i="3"/>
  <c r="G1151" i="3" s="1"/>
  <c r="W1151" i="3"/>
  <c r="S1151" i="3"/>
  <c r="L1151" i="3"/>
  <c r="K1151" i="3"/>
  <c r="D1151" i="3"/>
  <c r="CC1150" i="3"/>
  <c r="CB1150" i="3"/>
  <c r="CA1150" i="3"/>
  <c r="BZ1150" i="3"/>
  <c r="BY1150" i="3"/>
  <c r="BX1150" i="3"/>
  <c r="AU1150" i="3"/>
  <c r="AR1150" i="3" s="1"/>
  <c r="AP1150" i="3" s="1"/>
  <c r="AJ1150" i="3"/>
  <c r="L1150" i="3" s="1"/>
  <c r="AI1150" i="3"/>
  <c r="K1150" i="3" s="1"/>
  <c r="AH1150" i="3"/>
  <c r="AG1150" i="3"/>
  <c r="AF1150" i="3"/>
  <c r="H1150" i="3" s="1"/>
  <c r="AE1150" i="3"/>
  <c r="G1150" i="3" s="1"/>
  <c r="J1150" i="3"/>
  <c r="I1150" i="3"/>
  <c r="D1150" i="3"/>
  <c r="CC1149" i="3"/>
  <c r="CB1149" i="3"/>
  <c r="CA1149" i="3"/>
  <c r="BZ1149" i="3"/>
  <c r="BY1149" i="3"/>
  <c r="BX1149" i="3"/>
  <c r="AU1149" i="3"/>
  <c r="AR1149" i="3"/>
  <c r="AP1149" i="3" s="1"/>
  <c r="AJ1149" i="3"/>
  <c r="L1149" i="3" s="1"/>
  <c r="AI1149" i="3"/>
  <c r="K1149" i="3" s="1"/>
  <c r="AH1149" i="3"/>
  <c r="J1149" i="3" s="1"/>
  <c r="AG1149" i="3"/>
  <c r="I1149" i="3" s="1"/>
  <c r="AF1149" i="3"/>
  <c r="H1149" i="3" s="1"/>
  <c r="AE1149" i="3"/>
  <c r="G1149" i="3" s="1"/>
  <c r="D1149" i="3"/>
  <c r="CC1148" i="3"/>
  <c r="CB1148" i="3"/>
  <c r="CA1148" i="3"/>
  <c r="BZ1148" i="3"/>
  <c r="BY1148" i="3"/>
  <c r="BX1148" i="3"/>
  <c r="AU1148" i="3"/>
  <c r="AR1148" i="3" s="1"/>
  <c r="AP1148" i="3" s="1"/>
  <c r="AJ1148" i="3"/>
  <c r="L1148" i="3" s="1"/>
  <c r="AI1148" i="3"/>
  <c r="K1148" i="3" s="1"/>
  <c r="AH1148" i="3"/>
  <c r="J1148" i="3" s="1"/>
  <c r="AG1148" i="3"/>
  <c r="I1148" i="3" s="1"/>
  <c r="AF1148" i="3"/>
  <c r="H1148" i="3" s="1"/>
  <c r="AE1148" i="3"/>
  <c r="G1148" i="3" s="1"/>
  <c r="D1148" i="3"/>
  <c r="CC1147" i="3"/>
  <c r="CB1147" i="3"/>
  <c r="CA1147" i="3"/>
  <c r="BZ1147" i="3"/>
  <c r="BY1147" i="3"/>
  <c r="BX1147" i="3"/>
  <c r="AU1147" i="3"/>
  <c r="AR1147" i="3"/>
  <c r="AP1147" i="3"/>
  <c r="V1147" i="3" s="1"/>
  <c r="AJ1147" i="3"/>
  <c r="AI1147" i="3"/>
  <c r="AH1147" i="3"/>
  <c r="AG1147" i="3"/>
  <c r="I1147" i="3" s="1"/>
  <c r="AF1147" i="3"/>
  <c r="H1147" i="3" s="1"/>
  <c r="AE1147" i="3"/>
  <c r="G1147" i="3" s="1"/>
  <c r="W1147" i="3"/>
  <c r="S1147" i="3"/>
  <c r="L1147" i="3"/>
  <c r="K1147" i="3"/>
  <c r="J1147" i="3"/>
  <c r="D1147" i="3"/>
  <c r="CC1146" i="3"/>
  <c r="CB1146" i="3"/>
  <c r="CA1146" i="3"/>
  <c r="BZ1146" i="3"/>
  <c r="BY1146" i="3"/>
  <c r="BX1146" i="3"/>
  <c r="AU1146" i="3"/>
  <c r="AR1146" i="3" s="1"/>
  <c r="AP1146" i="3" s="1"/>
  <c r="AJ1146" i="3"/>
  <c r="L1146" i="3" s="1"/>
  <c r="AI1146" i="3"/>
  <c r="K1146" i="3" s="1"/>
  <c r="AH1146" i="3"/>
  <c r="J1146" i="3" s="1"/>
  <c r="AG1146" i="3"/>
  <c r="I1146" i="3" s="1"/>
  <c r="AF1146" i="3"/>
  <c r="H1146" i="3" s="1"/>
  <c r="AE1146" i="3"/>
  <c r="G1146" i="3" s="1"/>
  <c r="D1146" i="3"/>
  <c r="CC1145" i="3"/>
  <c r="CB1145" i="3"/>
  <c r="CA1145" i="3"/>
  <c r="BZ1145" i="3"/>
  <c r="BY1145" i="3"/>
  <c r="BX1145" i="3"/>
  <c r="AU1145" i="3"/>
  <c r="AR1145" i="3"/>
  <c r="AP1145" i="3" s="1"/>
  <c r="AJ1145" i="3"/>
  <c r="L1145" i="3" s="1"/>
  <c r="AI1145" i="3"/>
  <c r="K1145" i="3" s="1"/>
  <c r="AH1145" i="3"/>
  <c r="AG1145" i="3"/>
  <c r="I1145" i="3" s="1"/>
  <c r="AF1145" i="3"/>
  <c r="H1145" i="3" s="1"/>
  <c r="AE1145" i="3"/>
  <c r="G1145" i="3" s="1"/>
  <c r="J1145" i="3"/>
  <c r="D1145" i="3"/>
  <c r="CC1144" i="3"/>
  <c r="CB1144" i="3"/>
  <c r="CA1144" i="3"/>
  <c r="BZ1144" i="3"/>
  <c r="BY1144" i="3"/>
  <c r="BX1144" i="3"/>
  <c r="AU1144" i="3"/>
  <c r="AR1144" i="3" s="1"/>
  <c r="AP1144" i="3" s="1"/>
  <c r="AJ1144" i="3"/>
  <c r="L1144" i="3" s="1"/>
  <c r="AI1144" i="3"/>
  <c r="K1144" i="3" s="1"/>
  <c r="AH1144" i="3"/>
  <c r="AG1144" i="3"/>
  <c r="AF1144" i="3"/>
  <c r="H1144" i="3" s="1"/>
  <c r="AE1144" i="3"/>
  <c r="G1144" i="3" s="1"/>
  <c r="J1144" i="3"/>
  <c r="I1144" i="3"/>
  <c r="D1144" i="3"/>
  <c r="CC1143" i="3"/>
  <c r="CB1143" i="3"/>
  <c r="CA1143" i="3"/>
  <c r="BZ1143" i="3"/>
  <c r="BY1143" i="3"/>
  <c r="BX1143" i="3"/>
  <c r="AU1143" i="3"/>
  <c r="AR1143" i="3"/>
  <c r="AP1143" i="3"/>
  <c r="V1143" i="3" s="1"/>
  <c r="AJ1143" i="3"/>
  <c r="AI1143" i="3"/>
  <c r="AH1143" i="3"/>
  <c r="AG1143" i="3"/>
  <c r="AF1143" i="3"/>
  <c r="AE1143" i="3"/>
  <c r="W1143" i="3"/>
  <c r="S1143" i="3"/>
  <c r="L1143" i="3"/>
  <c r="K1143" i="3"/>
  <c r="J1143" i="3"/>
  <c r="I1143" i="3"/>
  <c r="H1143" i="3"/>
  <c r="G1143" i="3"/>
  <c r="D1143" i="3"/>
  <c r="CC1142" i="3"/>
  <c r="CB1142" i="3"/>
  <c r="CA1142" i="3"/>
  <c r="BZ1142" i="3"/>
  <c r="BY1142" i="3"/>
  <c r="BX1142" i="3"/>
  <c r="AU1142" i="3"/>
  <c r="AR1142" i="3" s="1"/>
  <c r="AP1142" i="3" s="1"/>
  <c r="AJ1142" i="3"/>
  <c r="L1142" i="3" s="1"/>
  <c r="AI1142" i="3"/>
  <c r="K1142" i="3" s="1"/>
  <c r="AH1142" i="3"/>
  <c r="J1142" i="3" s="1"/>
  <c r="AG1142" i="3"/>
  <c r="I1142" i="3" s="1"/>
  <c r="AF1142" i="3"/>
  <c r="H1142" i="3" s="1"/>
  <c r="AE1142" i="3"/>
  <c r="G1142" i="3" s="1"/>
  <c r="D1142" i="3"/>
  <c r="CC1141" i="3"/>
  <c r="CB1141" i="3"/>
  <c r="CA1141" i="3"/>
  <c r="BZ1141" i="3"/>
  <c r="BY1141" i="3"/>
  <c r="BX1141" i="3"/>
  <c r="AU1141" i="3"/>
  <c r="AR1141" i="3"/>
  <c r="AP1141" i="3" s="1"/>
  <c r="AJ1141" i="3"/>
  <c r="L1141" i="3" s="1"/>
  <c r="AI1141" i="3"/>
  <c r="K1141" i="3" s="1"/>
  <c r="AH1141" i="3"/>
  <c r="J1141" i="3" s="1"/>
  <c r="AG1141" i="3"/>
  <c r="I1141" i="3" s="1"/>
  <c r="AF1141" i="3"/>
  <c r="H1141" i="3" s="1"/>
  <c r="AE1141" i="3"/>
  <c r="G1141" i="3" s="1"/>
  <c r="D1141" i="3"/>
  <c r="CC1140" i="3"/>
  <c r="CB1140" i="3"/>
  <c r="CA1140" i="3"/>
  <c r="BZ1140" i="3"/>
  <c r="BY1140" i="3"/>
  <c r="BX1140" i="3"/>
  <c r="AU1140" i="3"/>
  <c r="AR1140" i="3" s="1"/>
  <c r="AP1140" i="3" s="1"/>
  <c r="AJ1140" i="3"/>
  <c r="L1140" i="3" s="1"/>
  <c r="AI1140" i="3"/>
  <c r="K1140" i="3" s="1"/>
  <c r="AH1140" i="3"/>
  <c r="J1140" i="3" s="1"/>
  <c r="AG1140" i="3"/>
  <c r="I1140" i="3" s="1"/>
  <c r="AF1140" i="3"/>
  <c r="H1140" i="3" s="1"/>
  <c r="AE1140" i="3"/>
  <c r="G1140" i="3" s="1"/>
  <c r="D1140" i="3"/>
  <c r="CC1139" i="3"/>
  <c r="CB1139" i="3"/>
  <c r="CA1139" i="3"/>
  <c r="BZ1139" i="3"/>
  <c r="BY1139" i="3"/>
  <c r="BX1139" i="3"/>
  <c r="AU1139" i="3"/>
  <c r="AR1139" i="3"/>
  <c r="AP1139" i="3"/>
  <c r="V1139" i="3" s="1"/>
  <c r="AJ1139" i="3"/>
  <c r="AI1139" i="3"/>
  <c r="AH1139" i="3"/>
  <c r="J1139" i="3" s="1"/>
  <c r="AG1139" i="3"/>
  <c r="I1139" i="3" s="1"/>
  <c r="AF1139" i="3"/>
  <c r="H1139" i="3" s="1"/>
  <c r="AE1139" i="3"/>
  <c r="G1139" i="3" s="1"/>
  <c r="W1139" i="3"/>
  <c r="S1139" i="3"/>
  <c r="L1139" i="3"/>
  <c r="K1139" i="3"/>
  <c r="D1139" i="3"/>
  <c r="CC1138" i="3"/>
  <c r="CB1138" i="3"/>
  <c r="CA1138" i="3"/>
  <c r="BZ1138" i="3"/>
  <c r="BY1138" i="3"/>
  <c r="BX1138" i="3"/>
  <c r="AU1138" i="3"/>
  <c r="AR1138" i="3" s="1"/>
  <c r="AP1138" i="3" s="1"/>
  <c r="AJ1138" i="3"/>
  <c r="L1138" i="3" s="1"/>
  <c r="AI1138" i="3"/>
  <c r="K1138" i="3" s="1"/>
  <c r="AH1138" i="3"/>
  <c r="J1138" i="3" s="1"/>
  <c r="AG1138" i="3"/>
  <c r="I1138" i="3" s="1"/>
  <c r="AF1138" i="3"/>
  <c r="H1138" i="3" s="1"/>
  <c r="AE1138" i="3"/>
  <c r="G1138" i="3" s="1"/>
  <c r="D1138" i="3"/>
  <c r="CC1137" i="3"/>
  <c r="CB1137" i="3"/>
  <c r="CA1137" i="3"/>
  <c r="BZ1137" i="3"/>
  <c r="BY1137" i="3"/>
  <c r="BX1137" i="3"/>
  <c r="AU1137" i="3"/>
  <c r="AR1137" i="3"/>
  <c r="AP1137" i="3" s="1"/>
  <c r="AJ1137" i="3"/>
  <c r="L1137" i="3" s="1"/>
  <c r="AI1137" i="3"/>
  <c r="K1137" i="3" s="1"/>
  <c r="AH1137" i="3"/>
  <c r="J1137" i="3" s="1"/>
  <c r="AG1137" i="3"/>
  <c r="I1137" i="3" s="1"/>
  <c r="AF1137" i="3"/>
  <c r="H1137" i="3" s="1"/>
  <c r="AE1137" i="3"/>
  <c r="G1137" i="3" s="1"/>
  <c r="D1137" i="3"/>
  <c r="CC1136" i="3"/>
  <c r="CB1136" i="3"/>
  <c r="CA1136" i="3"/>
  <c r="BZ1136" i="3"/>
  <c r="BY1136" i="3"/>
  <c r="BX1136" i="3"/>
  <c r="AU1136" i="3"/>
  <c r="AR1136" i="3" s="1"/>
  <c r="AP1136" i="3" s="1"/>
  <c r="AJ1136" i="3"/>
  <c r="L1136" i="3" s="1"/>
  <c r="AI1136" i="3"/>
  <c r="K1136" i="3" s="1"/>
  <c r="AH1136" i="3"/>
  <c r="J1136" i="3" s="1"/>
  <c r="AG1136" i="3"/>
  <c r="I1136" i="3" s="1"/>
  <c r="AF1136" i="3"/>
  <c r="H1136" i="3" s="1"/>
  <c r="AE1136" i="3"/>
  <c r="G1136" i="3" s="1"/>
  <c r="D1136" i="3"/>
  <c r="CC1135" i="3"/>
  <c r="CB1135" i="3"/>
  <c r="CA1135" i="3"/>
  <c r="BZ1135" i="3"/>
  <c r="BY1135" i="3"/>
  <c r="BX1135" i="3"/>
  <c r="AU1135" i="3"/>
  <c r="AR1135" i="3"/>
  <c r="AP1135" i="3"/>
  <c r="V1135" i="3" s="1"/>
  <c r="AJ1135" i="3"/>
  <c r="AI1135" i="3"/>
  <c r="AH1135" i="3"/>
  <c r="J1135" i="3" s="1"/>
  <c r="AG1135" i="3"/>
  <c r="I1135" i="3" s="1"/>
  <c r="AF1135" i="3"/>
  <c r="H1135" i="3" s="1"/>
  <c r="AE1135" i="3"/>
  <c r="G1135" i="3" s="1"/>
  <c r="W1135" i="3"/>
  <c r="S1135" i="3"/>
  <c r="L1135" i="3"/>
  <c r="K1135" i="3"/>
  <c r="D1135" i="3"/>
  <c r="CC1134" i="3"/>
  <c r="CB1134" i="3"/>
  <c r="CA1134" i="3"/>
  <c r="BZ1134" i="3"/>
  <c r="BY1134" i="3"/>
  <c r="BX1134" i="3"/>
  <c r="AU1134" i="3"/>
  <c r="AR1134" i="3" s="1"/>
  <c r="AP1134" i="3" s="1"/>
  <c r="AJ1134" i="3"/>
  <c r="L1134" i="3" s="1"/>
  <c r="AI1134" i="3"/>
  <c r="K1134" i="3" s="1"/>
  <c r="AH1134" i="3"/>
  <c r="AG1134" i="3"/>
  <c r="I1134" i="3" s="1"/>
  <c r="AF1134" i="3"/>
  <c r="H1134" i="3" s="1"/>
  <c r="AE1134" i="3"/>
  <c r="G1134" i="3" s="1"/>
  <c r="J1134" i="3"/>
  <c r="D1134" i="3"/>
  <c r="CC1133" i="3"/>
  <c r="CB1133" i="3"/>
  <c r="CA1133" i="3"/>
  <c r="BZ1133" i="3"/>
  <c r="BY1133" i="3"/>
  <c r="BX1133" i="3"/>
  <c r="AU1133" i="3"/>
  <c r="AR1133" i="3"/>
  <c r="AP1133" i="3" s="1"/>
  <c r="AJ1133" i="3"/>
  <c r="L1133" i="3" s="1"/>
  <c r="AI1133" i="3"/>
  <c r="K1133" i="3" s="1"/>
  <c r="AH1133" i="3"/>
  <c r="J1133" i="3" s="1"/>
  <c r="AG1133" i="3"/>
  <c r="I1133" i="3" s="1"/>
  <c r="AF1133" i="3"/>
  <c r="H1133" i="3" s="1"/>
  <c r="AE1133" i="3"/>
  <c r="G1133" i="3" s="1"/>
  <c r="D1133" i="3"/>
  <c r="CC1132" i="3"/>
  <c r="CB1132" i="3"/>
  <c r="CA1132" i="3"/>
  <c r="BZ1132" i="3"/>
  <c r="BY1132" i="3"/>
  <c r="BX1132" i="3"/>
  <c r="AU1132" i="3"/>
  <c r="AR1132" i="3" s="1"/>
  <c r="AP1132" i="3" s="1"/>
  <c r="AJ1132" i="3"/>
  <c r="L1132" i="3" s="1"/>
  <c r="AI1132" i="3"/>
  <c r="K1132" i="3" s="1"/>
  <c r="AH1132" i="3"/>
  <c r="J1132" i="3" s="1"/>
  <c r="AG1132" i="3"/>
  <c r="I1132" i="3" s="1"/>
  <c r="AF1132" i="3"/>
  <c r="H1132" i="3" s="1"/>
  <c r="AE1132" i="3"/>
  <c r="G1132" i="3" s="1"/>
  <c r="D1132" i="3"/>
  <c r="CC1131" i="3"/>
  <c r="CB1131" i="3"/>
  <c r="CA1131" i="3"/>
  <c r="BZ1131" i="3"/>
  <c r="BY1131" i="3"/>
  <c r="BX1131" i="3"/>
  <c r="AU1131" i="3"/>
  <c r="AR1131" i="3"/>
  <c r="AP1131" i="3"/>
  <c r="V1131" i="3" s="1"/>
  <c r="AJ1131" i="3"/>
  <c r="L1131" i="3" s="1"/>
  <c r="AI1131" i="3"/>
  <c r="K1131" i="3" s="1"/>
  <c r="AH1131" i="3"/>
  <c r="J1131" i="3" s="1"/>
  <c r="AG1131" i="3"/>
  <c r="I1131" i="3" s="1"/>
  <c r="AF1131" i="3"/>
  <c r="H1131" i="3" s="1"/>
  <c r="AE1131" i="3"/>
  <c r="G1131" i="3" s="1"/>
  <c r="W1131" i="3"/>
  <c r="S1131" i="3"/>
  <c r="D1131" i="3"/>
  <c r="CC1130" i="3"/>
  <c r="CB1130" i="3"/>
  <c r="CA1130" i="3"/>
  <c r="BZ1130" i="3"/>
  <c r="BY1130" i="3"/>
  <c r="BX1130" i="3"/>
  <c r="AU1130" i="3"/>
  <c r="AR1130" i="3" s="1"/>
  <c r="AP1130" i="3" s="1"/>
  <c r="AJ1130" i="3"/>
  <c r="L1130" i="3" s="1"/>
  <c r="AI1130" i="3"/>
  <c r="K1130" i="3" s="1"/>
  <c r="AH1130" i="3"/>
  <c r="J1130" i="3" s="1"/>
  <c r="AG1130" i="3"/>
  <c r="I1130" i="3" s="1"/>
  <c r="AF1130" i="3"/>
  <c r="H1130" i="3" s="1"/>
  <c r="AE1130" i="3"/>
  <c r="G1130" i="3" s="1"/>
  <c r="D1130" i="3"/>
  <c r="CC1129" i="3"/>
  <c r="CB1129" i="3"/>
  <c r="CA1129" i="3"/>
  <c r="BZ1129" i="3"/>
  <c r="BY1129" i="3"/>
  <c r="BX1129" i="3"/>
  <c r="AU1129" i="3"/>
  <c r="AR1129" i="3"/>
  <c r="AP1129" i="3" s="1"/>
  <c r="AJ1129" i="3"/>
  <c r="L1129" i="3" s="1"/>
  <c r="AI1129" i="3"/>
  <c r="K1129" i="3" s="1"/>
  <c r="AH1129" i="3"/>
  <c r="AG1129" i="3"/>
  <c r="AF1129" i="3"/>
  <c r="H1129" i="3" s="1"/>
  <c r="AE1129" i="3"/>
  <c r="G1129" i="3" s="1"/>
  <c r="J1129" i="3"/>
  <c r="I1129" i="3"/>
  <c r="D1129" i="3"/>
  <c r="CC1128" i="3"/>
  <c r="CB1128" i="3"/>
  <c r="CA1128" i="3"/>
  <c r="BZ1128" i="3"/>
  <c r="BY1128" i="3"/>
  <c r="BX1128" i="3"/>
  <c r="AU1128" i="3"/>
  <c r="AR1128" i="3" s="1"/>
  <c r="AP1128" i="3" s="1"/>
  <c r="AJ1128" i="3"/>
  <c r="L1128" i="3" s="1"/>
  <c r="AI1128" i="3"/>
  <c r="K1128" i="3" s="1"/>
  <c r="AH1128" i="3"/>
  <c r="AG1128" i="3"/>
  <c r="I1128" i="3" s="1"/>
  <c r="AF1128" i="3"/>
  <c r="H1128" i="3" s="1"/>
  <c r="AE1128" i="3"/>
  <c r="G1128" i="3" s="1"/>
  <c r="J1128" i="3"/>
  <c r="D1128" i="3"/>
  <c r="CC1127" i="3"/>
  <c r="CB1127" i="3"/>
  <c r="CA1127" i="3"/>
  <c r="BZ1127" i="3"/>
  <c r="BY1127" i="3"/>
  <c r="BX1127" i="3"/>
  <c r="AU1127" i="3"/>
  <c r="AR1127" i="3"/>
  <c r="AP1127" i="3"/>
  <c r="V1127" i="3" s="1"/>
  <c r="AJ1127" i="3"/>
  <c r="AI1127" i="3"/>
  <c r="AH1127" i="3"/>
  <c r="AG1127" i="3"/>
  <c r="AF1127" i="3"/>
  <c r="H1127" i="3" s="1"/>
  <c r="AE1127" i="3"/>
  <c r="G1127" i="3" s="1"/>
  <c r="W1127" i="3"/>
  <c r="S1127" i="3"/>
  <c r="L1127" i="3"/>
  <c r="K1127" i="3"/>
  <c r="J1127" i="3"/>
  <c r="I1127" i="3"/>
  <c r="D1127" i="3"/>
  <c r="CC1126" i="3"/>
  <c r="CB1126" i="3"/>
  <c r="CA1126" i="3"/>
  <c r="BZ1126" i="3"/>
  <c r="BY1126" i="3"/>
  <c r="BX1126" i="3"/>
  <c r="AU1126" i="3"/>
  <c r="AR1126" i="3" s="1"/>
  <c r="AP1126" i="3" s="1"/>
  <c r="AJ1126" i="3"/>
  <c r="L1126" i="3" s="1"/>
  <c r="AI1126" i="3"/>
  <c r="K1126" i="3" s="1"/>
  <c r="AH1126" i="3"/>
  <c r="AG1126" i="3"/>
  <c r="I1126" i="3" s="1"/>
  <c r="AF1126" i="3"/>
  <c r="H1126" i="3" s="1"/>
  <c r="AE1126" i="3"/>
  <c r="G1126" i="3" s="1"/>
  <c r="J1126" i="3"/>
  <c r="D1126" i="3"/>
  <c r="CC1125" i="3"/>
  <c r="CB1125" i="3"/>
  <c r="CA1125" i="3"/>
  <c r="BZ1125" i="3"/>
  <c r="BY1125" i="3"/>
  <c r="BX1125" i="3"/>
  <c r="AU1125" i="3"/>
  <c r="AR1125" i="3"/>
  <c r="AP1125" i="3" s="1"/>
  <c r="AJ1125" i="3"/>
  <c r="L1125" i="3" s="1"/>
  <c r="AI1125" i="3"/>
  <c r="K1125" i="3" s="1"/>
  <c r="AH1125" i="3"/>
  <c r="J1125" i="3" s="1"/>
  <c r="AG1125" i="3"/>
  <c r="I1125" i="3" s="1"/>
  <c r="AF1125" i="3"/>
  <c r="H1125" i="3" s="1"/>
  <c r="AE1125" i="3"/>
  <c r="G1125" i="3" s="1"/>
  <c r="D1125" i="3"/>
  <c r="CC1124" i="3"/>
  <c r="CB1124" i="3"/>
  <c r="CA1124" i="3"/>
  <c r="BZ1124" i="3"/>
  <c r="BY1124" i="3"/>
  <c r="BX1124" i="3"/>
  <c r="AU1124" i="3"/>
  <c r="AR1124" i="3" s="1"/>
  <c r="AP1124" i="3" s="1"/>
  <c r="AJ1124" i="3"/>
  <c r="L1124" i="3" s="1"/>
  <c r="AI1124" i="3"/>
  <c r="K1124" i="3" s="1"/>
  <c r="AH1124" i="3"/>
  <c r="J1124" i="3" s="1"/>
  <c r="AG1124" i="3"/>
  <c r="I1124" i="3" s="1"/>
  <c r="AF1124" i="3"/>
  <c r="H1124" i="3" s="1"/>
  <c r="AE1124" i="3"/>
  <c r="G1124" i="3" s="1"/>
  <c r="D1124" i="3"/>
  <c r="CC1123" i="3"/>
  <c r="CB1123" i="3"/>
  <c r="CA1123" i="3"/>
  <c r="BZ1123" i="3"/>
  <c r="BY1123" i="3"/>
  <c r="BX1123" i="3"/>
  <c r="AU1123" i="3"/>
  <c r="AR1123" i="3"/>
  <c r="AP1123" i="3"/>
  <c r="V1123" i="3" s="1"/>
  <c r="AJ1123" i="3"/>
  <c r="AI1123" i="3"/>
  <c r="AH1123" i="3"/>
  <c r="J1123" i="3" s="1"/>
  <c r="AG1123" i="3"/>
  <c r="I1123" i="3" s="1"/>
  <c r="AF1123" i="3"/>
  <c r="H1123" i="3" s="1"/>
  <c r="AE1123" i="3"/>
  <c r="G1123" i="3" s="1"/>
  <c r="W1123" i="3"/>
  <c r="S1123" i="3"/>
  <c r="L1123" i="3"/>
  <c r="K1123" i="3"/>
  <c r="D1123" i="3"/>
  <c r="CC1122" i="3"/>
  <c r="CB1122" i="3"/>
  <c r="CA1122" i="3"/>
  <c r="BZ1122" i="3"/>
  <c r="BY1122" i="3"/>
  <c r="BX1122" i="3"/>
  <c r="AU1122" i="3"/>
  <c r="AR1122" i="3" s="1"/>
  <c r="AP1122" i="3" s="1"/>
  <c r="AJ1122" i="3"/>
  <c r="L1122" i="3" s="1"/>
  <c r="AI1122" i="3"/>
  <c r="K1122" i="3" s="1"/>
  <c r="AH1122" i="3"/>
  <c r="J1122" i="3" s="1"/>
  <c r="AG1122" i="3"/>
  <c r="I1122" i="3" s="1"/>
  <c r="AF1122" i="3"/>
  <c r="H1122" i="3" s="1"/>
  <c r="AE1122" i="3"/>
  <c r="G1122" i="3" s="1"/>
  <c r="D1122" i="3"/>
  <c r="CC1121" i="3"/>
  <c r="CB1121" i="3"/>
  <c r="CA1121" i="3"/>
  <c r="BZ1121" i="3"/>
  <c r="BY1121" i="3"/>
  <c r="BX1121" i="3"/>
  <c r="AU1121" i="3"/>
  <c r="AR1121" i="3"/>
  <c r="AP1121" i="3" s="1"/>
  <c r="AJ1121" i="3"/>
  <c r="L1121" i="3" s="1"/>
  <c r="AI1121" i="3"/>
  <c r="K1121" i="3" s="1"/>
  <c r="AH1121" i="3"/>
  <c r="AG1121" i="3"/>
  <c r="AF1121" i="3"/>
  <c r="H1121" i="3" s="1"/>
  <c r="AE1121" i="3"/>
  <c r="G1121" i="3" s="1"/>
  <c r="J1121" i="3"/>
  <c r="I1121" i="3"/>
  <c r="D1121" i="3"/>
  <c r="CC1120" i="3"/>
  <c r="CB1120" i="3"/>
  <c r="CA1120" i="3"/>
  <c r="BZ1120" i="3"/>
  <c r="BY1120" i="3"/>
  <c r="BX1120" i="3"/>
  <c r="AU1120" i="3"/>
  <c r="AR1120" i="3" s="1"/>
  <c r="AP1120" i="3" s="1"/>
  <c r="AJ1120" i="3"/>
  <c r="L1120" i="3" s="1"/>
  <c r="AI1120" i="3"/>
  <c r="K1120" i="3" s="1"/>
  <c r="AH1120" i="3"/>
  <c r="J1120" i="3" s="1"/>
  <c r="AG1120" i="3"/>
  <c r="I1120" i="3" s="1"/>
  <c r="AF1120" i="3"/>
  <c r="H1120" i="3" s="1"/>
  <c r="AE1120" i="3"/>
  <c r="G1120" i="3" s="1"/>
  <c r="D1120" i="3"/>
  <c r="CC1119" i="3"/>
  <c r="CB1119" i="3"/>
  <c r="CA1119" i="3"/>
  <c r="BZ1119" i="3"/>
  <c r="BY1119" i="3"/>
  <c r="BX1119" i="3"/>
  <c r="AU1119" i="3"/>
  <c r="AR1119" i="3"/>
  <c r="AP1119" i="3"/>
  <c r="V1119" i="3" s="1"/>
  <c r="AJ1119" i="3"/>
  <c r="AI1119" i="3"/>
  <c r="AH1119" i="3"/>
  <c r="AG1119" i="3"/>
  <c r="I1119" i="3" s="1"/>
  <c r="AF1119" i="3"/>
  <c r="H1119" i="3" s="1"/>
  <c r="AE1119" i="3"/>
  <c r="G1119" i="3" s="1"/>
  <c r="W1119" i="3"/>
  <c r="S1119" i="3"/>
  <c r="L1119" i="3"/>
  <c r="K1119" i="3"/>
  <c r="J1119" i="3"/>
  <c r="D1119" i="3"/>
  <c r="CC1118" i="3"/>
  <c r="CB1118" i="3"/>
  <c r="CA1118" i="3"/>
  <c r="BZ1118" i="3"/>
  <c r="BY1118" i="3"/>
  <c r="BX1118" i="3"/>
  <c r="AU1118" i="3"/>
  <c r="AR1118" i="3" s="1"/>
  <c r="AP1118" i="3" s="1"/>
  <c r="AJ1118" i="3"/>
  <c r="L1118" i="3" s="1"/>
  <c r="AI1118" i="3"/>
  <c r="K1118" i="3" s="1"/>
  <c r="AH1118" i="3"/>
  <c r="J1118" i="3" s="1"/>
  <c r="AG1118" i="3"/>
  <c r="I1118" i="3" s="1"/>
  <c r="AF1118" i="3"/>
  <c r="H1118" i="3" s="1"/>
  <c r="AE1118" i="3"/>
  <c r="G1118" i="3" s="1"/>
  <c r="D1118" i="3"/>
  <c r="CC1117" i="3"/>
  <c r="CB1117" i="3"/>
  <c r="CA1117" i="3"/>
  <c r="BZ1117" i="3"/>
  <c r="BY1117" i="3"/>
  <c r="BX1117" i="3"/>
  <c r="AU1117" i="3"/>
  <c r="AR1117" i="3"/>
  <c r="AP1117" i="3" s="1"/>
  <c r="AJ1117" i="3"/>
  <c r="L1117" i="3" s="1"/>
  <c r="AI1117" i="3"/>
  <c r="K1117" i="3" s="1"/>
  <c r="AH1117" i="3"/>
  <c r="J1117" i="3" s="1"/>
  <c r="AG1117" i="3"/>
  <c r="I1117" i="3" s="1"/>
  <c r="AF1117" i="3"/>
  <c r="H1117" i="3" s="1"/>
  <c r="AE1117" i="3"/>
  <c r="G1117" i="3" s="1"/>
  <c r="D1117" i="3"/>
  <c r="CC1116" i="3"/>
  <c r="CB1116" i="3"/>
  <c r="CA1116" i="3"/>
  <c r="BZ1116" i="3"/>
  <c r="BY1116" i="3"/>
  <c r="BX1116" i="3"/>
  <c r="AU1116" i="3"/>
  <c r="AR1116" i="3" s="1"/>
  <c r="AP1116" i="3" s="1"/>
  <c r="AJ1116" i="3"/>
  <c r="AI1116" i="3"/>
  <c r="AH1116" i="3"/>
  <c r="J1116" i="3" s="1"/>
  <c r="AG1116" i="3"/>
  <c r="I1116" i="3" s="1"/>
  <c r="AF1116" i="3"/>
  <c r="H1116" i="3" s="1"/>
  <c r="AE1116" i="3"/>
  <c r="G1116" i="3" s="1"/>
  <c r="X1116" i="3"/>
  <c r="T1116" i="3"/>
  <c r="L1116" i="3"/>
  <c r="K1116" i="3"/>
  <c r="D1116" i="3"/>
  <c r="CC1115" i="3"/>
  <c r="CB1115" i="3"/>
  <c r="CA1115" i="3"/>
  <c r="BZ1115" i="3"/>
  <c r="BY1115" i="3"/>
  <c r="BX1115" i="3"/>
  <c r="AU1115" i="3"/>
  <c r="AR1115" i="3"/>
  <c r="AP1115" i="3"/>
  <c r="AJ1115" i="3"/>
  <c r="AI1115" i="3"/>
  <c r="K1115" i="3" s="1"/>
  <c r="AH1115" i="3"/>
  <c r="J1115" i="3" s="1"/>
  <c r="AG1115" i="3"/>
  <c r="I1115" i="3" s="1"/>
  <c r="AF1115" i="3"/>
  <c r="H1115" i="3" s="1"/>
  <c r="AE1115" i="3"/>
  <c r="G1115" i="3" s="1"/>
  <c r="W1115" i="3"/>
  <c r="S1115" i="3"/>
  <c r="L1115" i="3"/>
  <c r="D1115" i="3"/>
  <c r="CC1114" i="3"/>
  <c r="CB1114" i="3"/>
  <c r="CA1114" i="3"/>
  <c r="BZ1114" i="3"/>
  <c r="BY1114" i="3"/>
  <c r="BX1114" i="3"/>
  <c r="AU1114" i="3"/>
  <c r="AR1114" i="3" s="1"/>
  <c r="AP1114" i="3" s="1"/>
  <c r="AJ1114" i="3"/>
  <c r="L1114" i="3" s="1"/>
  <c r="AI1114" i="3"/>
  <c r="K1114" i="3" s="1"/>
  <c r="AH1114" i="3"/>
  <c r="J1114" i="3" s="1"/>
  <c r="AG1114" i="3"/>
  <c r="I1114" i="3" s="1"/>
  <c r="AF1114" i="3"/>
  <c r="H1114" i="3" s="1"/>
  <c r="AE1114" i="3"/>
  <c r="G1114" i="3" s="1"/>
  <c r="V1114" i="3"/>
  <c r="D1114" i="3"/>
  <c r="CC1113" i="3"/>
  <c r="CB1113" i="3"/>
  <c r="CA1113" i="3"/>
  <c r="BZ1113" i="3"/>
  <c r="BY1113" i="3"/>
  <c r="BX1113" i="3"/>
  <c r="AU1113" i="3"/>
  <c r="AR1113" i="3"/>
  <c r="AP1113" i="3" s="1"/>
  <c r="AJ1113" i="3"/>
  <c r="L1113" i="3" s="1"/>
  <c r="AI1113" i="3"/>
  <c r="K1113" i="3" s="1"/>
  <c r="AH1113" i="3"/>
  <c r="J1113" i="3" s="1"/>
  <c r="AG1113" i="3"/>
  <c r="I1113" i="3" s="1"/>
  <c r="AF1113" i="3"/>
  <c r="H1113" i="3" s="1"/>
  <c r="AE1113" i="3"/>
  <c r="G1113" i="3" s="1"/>
  <c r="D1113" i="3"/>
  <c r="CC1112" i="3"/>
  <c r="CB1112" i="3"/>
  <c r="CA1112" i="3"/>
  <c r="BZ1112" i="3"/>
  <c r="BY1112" i="3"/>
  <c r="BX1112" i="3"/>
  <c r="AU1112" i="3"/>
  <c r="AR1112" i="3" s="1"/>
  <c r="AP1112" i="3" s="1"/>
  <c r="AJ1112" i="3"/>
  <c r="AI1112" i="3"/>
  <c r="AH1112" i="3"/>
  <c r="J1112" i="3" s="1"/>
  <c r="AG1112" i="3"/>
  <c r="I1112" i="3" s="1"/>
  <c r="AF1112" i="3"/>
  <c r="H1112" i="3" s="1"/>
  <c r="AE1112" i="3"/>
  <c r="G1112" i="3" s="1"/>
  <c r="X1112" i="3"/>
  <c r="T1112" i="3"/>
  <c r="L1112" i="3"/>
  <c r="K1112" i="3"/>
  <c r="D1112" i="3"/>
  <c r="CC1111" i="3"/>
  <c r="CB1111" i="3"/>
  <c r="CA1111" i="3"/>
  <c r="BZ1111" i="3"/>
  <c r="BY1111" i="3"/>
  <c r="BX1111" i="3"/>
  <c r="AU1111" i="3"/>
  <c r="AR1111" i="3"/>
  <c r="AP1111" i="3"/>
  <c r="AJ1111" i="3"/>
  <c r="AI1111" i="3"/>
  <c r="AH1111" i="3"/>
  <c r="AG1111" i="3"/>
  <c r="I1111" i="3" s="1"/>
  <c r="AF1111" i="3"/>
  <c r="H1111" i="3" s="1"/>
  <c r="AE1111" i="3"/>
  <c r="G1111" i="3" s="1"/>
  <c r="W1111" i="3"/>
  <c r="S1111" i="3"/>
  <c r="L1111" i="3"/>
  <c r="K1111" i="3"/>
  <c r="J1111" i="3"/>
  <c r="D1111" i="3"/>
  <c r="CC1110" i="3"/>
  <c r="CB1110" i="3"/>
  <c r="CA1110" i="3"/>
  <c r="BZ1110" i="3"/>
  <c r="BY1110" i="3"/>
  <c r="BX1110" i="3"/>
  <c r="AU1110" i="3"/>
  <c r="AR1110" i="3" s="1"/>
  <c r="AP1110" i="3" s="1"/>
  <c r="AJ1110" i="3"/>
  <c r="L1110" i="3" s="1"/>
  <c r="AI1110" i="3"/>
  <c r="K1110" i="3" s="1"/>
  <c r="AH1110" i="3"/>
  <c r="J1110" i="3" s="1"/>
  <c r="AG1110" i="3"/>
  <c r="I1110" i="3" s="1"/>
  <c r="AF1110" i="3"/>
  <c r="H1110" i="3" s="1"/>
  <c r="AE1110" i="3"/>
  <c r="G1110" i="3" s="1"/>
  <c r="V1110" i="3"/>
  <c r="D1110" i="3"/>
  <c r="CC1109" i="3"/>
  <c r="CB1109" i="3"/>
  <c r="CA1109" i="3"/>
  <c r="BZ1109" i="3"/>
  <c r="BY1109" i="3"/>
  <c r="BX1109" i="3"/>
  <c r="AU1109" i="3"/>
  <c r="AR1109" i="3"/>
  <c r="AP1109" i="3" s="1"/>
  <c r="AJ1109" i="3"/>
  <c r="L1109" i="3" s="1"/>
  <c r="AI1109" i="3"/>
  <c r="K1109" i="3" s="1"/>
  <c r="AH1109" i="3"/>
  <c r="J1109" i="3" s="1"/>
  <c r="AG1109" i="3"/>
  <c r="I1109" i="3" s="1"/>
  <c r="AF1109" i="3"/>
  <c r="H1109" i="3" s="1"/>
  <c r="AE1109" i="3"/>
  <c r="G1109" i="3" s="1"/>
  <c r="D1109" i="3"/>
  <c r="CC1108" i="3"/>
  <c r="CB1108" i="3"/>
  <c r="CA1108" i="3"/>
  <c r="BZ1108" i="3"/>
  <c r="BY1108" i="3"/>
  <c r="BX1108" i="3"/>
  <c r="AU1108" i="3"/>
  <c r="AR1108" i="3" s="1"/>
  <c r="AP1108" i="3" s="1"/>
  <c r="AJ1108" i="3"/>
  <c r="AI1108" i="3"/>
  <c r="AH1108" i="3"/>
  <c r="AG1108" i="3"/>
  <c r="AF1108" i="3"/>
  <c r="AE1108" i="3"/>
  <c r="G1108" i="3" s="1"/>
  <c r="X1108" i="3"/>
  <c r="T1108" i="3"/>
  <c r="L1108" i="3"/>
  <c r="K1108" i="3"/>
  <c r="J1108" i="3"/>
  <c r="I1108" i="3"/>
  <c r="H1108" i="3"/>
  <c r="D1108" i="3"/>
  <c r="CC1107" i="3"/>
  <c r="CB1107" i="3"/>
  <c r="CA1107" i="3"/>
  <c r="BZ1107" i="3"/>
  <c r="BY1107" i="3"/>
  <c r="BX1107" i="3"/>
  <c r="AU1107" i="3"/>
  <c r="AR1107" i="3"/>
  <c r="AP1107" i="3"/>
  <c r="AJ1107" i="3"/>
  <c r="AI1107" i="3"/>
  <c r="AH1107" i="3"/>
  <c r="AG1107" i="3"/>
  <c r="AF1107" i="3"/>
  <c r="AE1107" i="3"/>
  <c r="W1107" i="3"/>
  <c r="S1107" i="3"/>
  <c r="L1107" i="3"/>
  <c r="K1107" i="3"/>
  <c r="J1107" i="3"/>
  <c r="I1107" i="3"/>
  <c r="H1107" i="3"/>
  <c r="G1107" i="3"/>
  <c r="D1107" i="3"/>
  <c r="CC1106" i="3"/>
  <c r="CB1106" i="3"/>
  <c r="CA1106" i="3"/>
  <c r="BZ1106" i="3"/>
  <c r="BY1106" i="3"/>
  <c r="BX1106" i="3"/>
  <c r="AU1106" i="3"/>
  <c r="AR1106" i="3" s="1"/>
  <c r="AP1106" i="3" s="1"/>
  <c r="AJ1106" i="3"/>
  <c r="L1106" i="3" s="1"/>
  <c r="AI1106" i="3"/>
  <c r="K1106" i="3" s="1"/>
  <c r="AH1106" i="3"/>
  <c r="J1106" i="3" s="1"/>
  <c r="AG1106" i="3"/>
  <c r="I1106" i="3" s="1"/>
  <c r="AF1106" i="3"/>
  <c r="H1106" i="3" s="1"/>
  <c r="AE1106" i="3"/>
  <c r="G1106" i="3" s="1"/>
  <c r="V1106" i="3"/>
  <c r="D1106" i="3"/>
  <c r="CC1105" i="3"/>
  <c r="CB1105" i="3"/>
  <c r="CA1105" i="3"/>
  <c r="BZ1105" i="3"/>
  <c r="BY1105" i="3"/>
  <c r="BX1105" i="3"/>
  <c r="AU1105" i="3"/>
  <c r="AR1105" i="3"/>
  <c r="AP1105" i="3" s="1"/>
  <c r="AJ1105" i="3"/>
  <c r="L1105" i="3" s="1"/>
  <c r="AI1105" i="3"/>
  <c r="K1105" i="3" s="1"/>
  <c r="AH1105" i="3"/>
  <c r="J1105" i="3" s="1"/>
  <c r="AG1105" i="3"/>
  <c r="I1105" i="3" s="1"/>
  <c r="AF1105" i="3"/>
  <c r="H1105" i="3" s="1"/>
  <c r="AE1105" i="3"/>
  <c r="G1105" i="3" s="1"/>
  <c r="D1105" i="3"/>
  <c r="CC1104" i="3"/>
  <c r="CB1104" i="3"/>
  <c r="CA1104" i="3"/>
  <c r="BZ1104" i="3"/>
  <c r="BY1104" i="3"/>
  <c r="BX1104" i="3"/>
  <c r="AU1104" i="3"/>
  <c r="AR1104" i="3" s="1"/>
  <c r="AP1104" i="3" s="1"/>
  <c r="AJ1104" i="3"/>
  <c r="AI1104" i="3"/>
  <c r="AH1104" i="3"/>
  <c r="AG1104" i="3"/>
  <c r="I1104" i="3" s="1"/>
  <c r="AF1104" i="3"/>
  <c r="H1104" i="3" s="1"/>
  <c r="AE1104" i="3"/>
  <c r="G1104" i="3" s="1"/>
  <c r="X1104" i="3"/>
  <c r="T1104" i="3"/>
  <c r="L1104" i="3"/>
  <c r="K1104" i="3"/>
  <c r="J1104" i="3"/>
  <c r="D1104" i="3"/>
  <c r="CC1103" i="3"/>
  <c r="CB1103" i="3"/>
  <c r="CA1103" i="3"/>
  <c r="BZ1103" i="3"/>
  <c r="BY1103" i="3"/>
  <c r="BX1103" i="3"/>
  <c r="AU1103" i="3"/>
  <c r="AR1103" i="3"/>
  <c r="AP1103" i="3"/>
  <c r="AJ1103" i="3"/>
  <c r="AI1103" i="3"/>
  <c r="AH1103" i="3"/>
  <c r="J1103" i="3" s="1"/>
  <c r="AG1103" i="3"/>
  <c r="I1103" i="3" s="1"/>
  <c r="AF1103" i="3"/>
  <c r="H1103" i="3" s="1"/>
  <c r="AE1103" i="3"/>
  <c r="G1103" i="3" s="1"/>
  <c r="W1103" i="3"/>
  <c r="S1103" i="3"/>
  <c r="L1103" i="3"/>
  <c r="K1103" i="3"/>
  <c r="D1103" i="3"/>
  <c r="CC1102" i="3"/>
  <c r="CB1102" i="3"/>
  <c r="CA1102" i="3"/>
  <c r="BZ1102" i="3"/>
  <c r="BY1102" i="3"/>
  <c r="BX1102" i="3"/>
  <c r="AU1102" i="3"/>
  <c r="AR1102" i="3" s="1"/>
  <c r="AP1102" i="3" s="1"/>
  <c r="AJ1102" i="3"/>
  <c r="L1102" i="3" s="1"/>
  <c r="AI1102" i="3"/>
  <c r="K1102" i="3" s="1"/>
  <c r="AH1102" i="3"/>
  <c r="J1102" i="3" s="1"/>
  <c r="AG1102" i="3"/>
  <c r="I1102" i="3" s="1"/>
  <c r="AF1102" i="3"/>
  <c r="H1102" i="3" s="1"/>
  <c r="AE1102" i="3"/>
  <c r="G1102" i="3" s="1"/>
  <c r="V1102" i="3"/>
  <c r="D1102" i="3"/>
  <c r="CC1101" i="3"/>
  <c r="CB1101" i="3"/>
  <c r="CA1101" i="3"/>
  <c r="BZ1101" i="3"/>
  <c r="BY1101" i="3"/>
  <c r="BX1101" i="3"/>
  <c r="AU1101" i="3"/>
  <c r="AR1101" i="3"/>
  <c r="AP1101" i="3" s="1"/>
  <c r="AJ1101" i="3"/>
  <c r="L1101" i="3" s="1"/>
  <c r="AI1101" i="3"/>
  <c r="K1101" i="3" s="1"/>
  <c r="AH1101" i="3"/>
  <c r="J1101" i="3" s="1"/>
  <c r="AG1101" i="3"/>
  <c r="I1101" i="3" s="1"/>
  <c r="AF1101" i="3"/>
  <c r="H1101" i="3" s="1"/>
  <c r="AE1101" i="3"/>
  <c r="G1101" i="3" s="1"/>
  <c r="D1101" i="3"/>
  <c r="CC1100" i="3"/>
  <c r="CB1100" i="3"/>
  <c r="CA1100" i="3"/>
  <c r="BZ1100" i="3"/>
  <c r="BY1100" i="3"/>
  <c r="BX1100" i="3"/>
  <c r="AU1100" i="3"/>
  <c r="AR1100" i="3" s="1"/>
  <c r="AP1100" i="3" s="1"/>
  <c r="AJ1100" i="3"/>
  <c r="AI1100" i="3"/>
  <c r="AH1100" i="3"/>
  <c r="AG1100" i="3"/>
  <c r="AF1100" i="3"/>
  <c r="AE1100" i="3"/>
  <c r="X1100" i="3"/>
  <c r="T1100" i="3"/>
  <c r="L1100" i="3"/>
  <c r="K1100" i="3"/>
  <c r="J1100" i="3"/>
  <c r="I1100" i="3"/>
  <c r="H1100" i="3"/>
  <c r="G1100" i="3"/>
  <c r="D1100" i="3"/>
  <c r="CC1099" i="3"/>
  <c r="CB1099" i="3"/>
  <c r="CA1099" i="3"/>
  <c r="BZ1099" i="3"/>
  <c r="BY1099" i="3"/>
  <c r="BX1099" i="3"/>
  <c r="AU1099" i="3"/>
  <c r="AR1099" i="3"/>
  <c r="AP1099" i="3"/>
  <c r="AJ1099" i="3"/>
  <c r="AI1099" i="3"/>
  <c r="AH1099" i="3"/>
  <c r="AG1099" i="3"/>
  <c r="I1099" i="3" s="1"/>
  <c r="AF1099" i="3"/>
  <c r="H1099" i="3" s="1"/>
  <c r="AE1099" i="3"/>
  <c r="G1099" i="3" s="1"/>
  <c r="W1099" i="3"/>
  <c r="S1099" i="3"/>
  <c r="L1099" i="3"/>
  <c r="K1099" i="3"/>
  <c r="J1099" i="3"/>
  <c r="D1099" i="3"/>
  <c r="CC1098" i="3"/>
  <c r="CB1098" i="3"/>
  <c r="CA1098" i="3"/>
  <c r="BZ1098" i="3"/>
  <c r="BY1098" i="3"/>
  <c r="BX1098" i="3"/>
  <c r="AU1098" i="3"/>
  <c r="AR1098" i="3" s="1"/>
  <c r="AP1098" i="3" s="1"/>
  <c r="AJ1098" i="3"/>
  <c r="L1098" i="3" s="1"/>
  <c r="AI1098" i="3"/>
  <c r="K1098" i="3" s="1"/>
  <c r="AH1098" i="3"/>
  <c r="J1098" i="3" s="1"/>
  <c r="AG1098" i="3"/>
  <c r="I1098" i="3" s="1"/>
  <c r="AF1098" i="3"/>
  <c r="H1098" i="3" s="1"/>
  <c r="AE1098" i="3"/>
  <c r="G1098" i="3" s="1"/>
  <c r="V1098" i="3"/>
  <c r="D1098" i="3"/>
  <c r="CC1097" i="3"/>
  <c r="CB1097" i="3"/>
  <c r="CA1097" i="3"/>
  <c r="BZ1097" i="3"/>
  <c r="BY1097" i="3"/>
  <c r="BX1097" i="3"/>
  <c r="AU1097" i="3"/>
  <c r="AR1097" i="3"/>
  <c r="AP1097" i="3" s="1"/>
  <c r="AJ1097" i="3"/>
  <c r="L1097" i="3" s="1"/>
  <c r="AI1097" i="3"/>
  <c r="K1097" i="3" s="1"/>
  <c r="AH1097" i="3"/>
  <c r="J1097" i="3" s="1"/>
  <c r="AG1097" i="3"/>
  <c r="I1097" i="3" s="1"/>
  <c r="AF1097" i="3"/>
  <c r="H1097" i="3" s="1"/>
  <c r="AE1097" i="3"/>
  <c r="G1097" i="3" s="1"/>
  <c r="D1097" i="3"/>
  <c r="CC1096" i="3"/>
  <c r="CB1096" i="3"/>
  <c r="CA1096" i="3"/>
  <c r="BZ1096" i="3"/>
  <c r="BY1096" i="3"/>
  <c r="BX1096" i="3"/>
  <c r="AU1096" i="3"/>
  <c r="AR1096" i="3" s="1"/>
  <c r="AP1096" i="3" s="1"/>
  <c r="AJ1096" i="3"/>
  <c r="AI1096" i="3"/>
  <c r="AH1096" i="3"/>
  <c r="J1096" i="3" s="1"/>
  <c r="AG1096" i="3"/>
  <c r="I1096" i="3" s="1"/>
  <c r="AF1096" i="3"/>
  <c r="H1096" i="3" s="1"/>
  <c r="AE1096" i="3"/>
  <c r="G1096" i="3" s="1"/>
  <c r="X1096" i="3"/>
  <c r="T1096" i="3"/>
  <c r="L1096" i="3"/>
  <c r="K1096" i="3"/>
  <c r="D1096" i="3"/>
  <c r="CC1095" i="3"/>
  <c r="CB1095" i="3"/>
  <c r="CA1095" i="3"/>
  <c r="BZ1095" i="3"/>
  <c r="BY1095" i="3"/>
  <c r="BX1095" i="3"/>
  <c r="AU1095" i="3"/>
  <c r="AR1095" i="3"/>
  <c r="AP1095" i="3"/>
  <c r="AJ1095" i="3"/>
  <c r="AI1095" i="3"/>
  <c r="AH1095" i="3"/>
  <c r="AG1095" i="3"/>
  <c r="I1095" i="3" s="1"/>
  <c r="AF1095" i="3"/>
  <c r="H1095" i="3" s="1"/>
  <c r="AE1095" i="3"/>
  <c r="G1095" i="3" s="1"/>
  <c r="W1095" i="3"/>
  <c r="S1095" i="3"/>
  <c r="L1095" i="3"/>
  <c r="K1095" i="3"/>
  <c r="J1095" i="3"/>
  <c r="D1095" i="3"/>
  <c r="CC1094" i="3"/>
  <c r="CB1094" i="3"/>
  <c r="CA1094" i="3"/>
  <c r="BZ1094" i="3"/>
  <c r="BY1094" i="3"/>
  <c r="BX1094" i="3"/>
  <c r="AU1094" i="3"/>
  <c r="AR1094" i="3" s="1"/>
  <c r="AP1094" i="3" s="1"/>
  <c r="AJ1094" i="3"/>
  <c r="L1094" i="3" s="1"/>
  <c r="AI1094" i="3"/>
  <c r="K1094" i="3" s="1"/>
  <c r="AH1094" i="3"/>
  <c r="J1094" i="3" s="1"/>
  <c r="AG1094" i="3"/>
  <c r="I1094" i="3" s="1"/>
  <c r="AF1094" i="3"/>
  <c r="H1094" i="3" s="1"/>
  <c r="AE1094" i="3"/>
  <c r="G1094" i="3" s="1"/>
  <c r="V1094" i="3"/>
  <c r="D1094" i="3"/>
  <c r="CC1093" i="3"/>
  <c r="CB1093" i="3"/>
  <c r="CA1093" i="3"/>
  <c r="BZ1093" i="3"/>
  <c r="BY1093" i="3"/>
  <c r="BX1093" i="3"/>
  <c r="AU1093" i="3"/>
  <c r="AR1093" i="3"/>
  <c r="AP1093" i="3" s="1"/>
  <c r="S1093" i="3" s="1"/>
  <c r="AJ1093" i="3"/>
  <c r="L1093" i="3" s="1"/>
  <c r="AI1093" i="3"/>
  <c r="K1093" i="3" s="1"/>
  <c r="AH1093" i="3"/>
  <c r="J1093" i="3" s="1"/>
  <c r="AG1093" i="3"/>
  <c r="I1093" i="3" s="1"/>
  <c r="AF1093" i="3"/>
  <c r="H1093" i="3" s="1"/>
  <c r="AE1093" i="3"/>
  <c r="G1093" i="3" s="1"/>
  <c r="U1093" i="3"/>
  <c r="D1093" i="3"/>
  <c r="CC1092" i="3"/>
  <c r="CB1092" i="3"/>
  <c r="CA1092" i="3"/>
  <c r="BZ1092" i="3"/>
  <c r="BY1092" i="3"/>
  <c r="BX1092" i="3"/>
  <c r="AU1092" i="3"/>
  <c r="AR1092" i="3" s="1"/>
  <c r="AP1092" i="3" s="1"/>
  <c r="AJ1092" i="3"/>
  <c r="L1092" i="3" s="1"/>
  <c r="AI1092" i="3"/>
  <c r="AH1092" i="3"/>
  <c r="AG1092" i="3"/>
  <c r="AF1092" i="3"/>
  <c r="H1092" i="3" s="1"/>
  <c r="AE1092" i="3"/>
  <c r="G1092" i="3" s="1"/>
  <c r="X1092" i="3"/>
  <c r="V1092" i="3"/>
  <c r="T1092" i="3"/>
  <c r="K1092" i="3"/>
  <c r="J1092" i="3"/>
  <c r="I1092" i="3"/>
  <c r="D1092" i="3"/>
  <c r="CC1091" i="3"/>
  <c r="CB1091" i="3"/>
  <c r="CA1091" i="3"/>
  <c r="BZ1091" i="3"/>
  <c r="BY1091" i="3"/>
  <c r="BX1091" i="3"/>
  <c r="AU1091" i="3"/>
  <c r="AR1091" i="3"/>
  <c r="AP1091" i="3" s="1"/>
  <c r="AJ1091" i="3"/>
  <c r="L1091" i="3" s="1"/>
  <c r="AI1091" i="3"/>
  <c r="K1091" i="3" s="1"/>
  <c r="AH1091" i="3"/>
  <c r="J1091" i="3" s="1"/>
  <c r="AG1091" i="3"/>
  <c r="I1091" i="3" s="1"/>
  <c r="AF1091" i="3"/>
  <c r="H1091" i="3" s="1"/>
  <c r="AE1091" i="3"/>
  <c r="G1091" i="3" s="1"/>
  <c r="D1091" i="3"/>
  <c r="CC1090" i="3"/>
  <c r="CB1090" i="3"/>
  <c r="CA1090" i="3"/>
  <c r="BZ1090" i="3"/>
  <c r="BY1090" i="3"/>
  <c r="BX1090" i="3"/>
  <c r="AU1090" i="3"/>
  <c r="AR1090" i="3" s="1"/>
  <c r="AP1090" i="3" s="1"/>
  <c r="AJ1090" i="3"/>
  <c r="L1090" i="3" s="1"/>
  <c r="AI1090" i="3"/>
  <c r="K1090" i="3" s="1"/>
  <c r="AH1090" i="3"/>
  <c r="J1090" i="3" s="1"/>
  <c r="AG1090" i="3"/>
  <c r="I1090" i="3" s="1"/>
  <c r="AF1090" i="3"/>
  <c r="H1090" i="3" s="1"/>
  <c r="AE1090" i="3"/>
  <c r="G1090" i="3" s="1"/>
  <c r="X1090" i="3"/>
  <c r="T1090" i="3"/>
  <c r="D1090" i="3"/>
  <c r="CC1089" i="3"/>
  <c r="CB1089" i="3"/>
  <c r="CA1089" i="3"/>
  <c r="BZ1089" i="3"/>
  <c r="BY1089" i="3"/>
  <c r="BX1089" i="3"/>
  <c r="AU1089" i="3"/>
  <c r="AR1089" i="3"/>
  <c r="AP1089" i="3" s="1"/>
  <c r="AJ1089" i="3"/>
  <c r="L1089" i="3" s="1"/>
  <c r="AI1089" i="3"/>
  <c r="K1089" i="3" s="1"/>
  <c r="AH1089" i="3"/>
  <c r="J1089" i="3" s="1"/>
  <c r="AG1089" i="3"/>
  <c r="I1089" i="3" s="1"/>
  <c r="AF1089" i="3"/>
  <c r="H1089" i="3" s="1"/>
  <c r="AE1089" i="3"/>
  <c r="G1089" i="3" s="1"/>
  <c r="D1089" i="3"/>
  <c r="CC1088" i="3"/>
  <c r="CB1088" i="3"/>
  <c r="CA1088" i="3"/>
  <c r="BZ1088" i="3"/>
  <c r="BY1088" i="3"/>
  <c r="BX1088" i="3"/>
  <c r="AU1088" i="3"/>
  <c r="AR1088" i="3" s="1"/>
  <c r="AP1088" i="3" s="1"/>
  <c r="V1088" i="3" s="1"/>
  <c r="AJ1088" i="3"/>
  <c r="L1088" i="3" s="1"/>
  <c r="AI1088" i="3"/>
  <c r="K1088" i="3" s="1"/>
  <c r="AH1088" i="3"/>
  <c r="J1088" i="3" s="1"/>
  <c r="AG1088" i="3"/>
  <c r="I1088" i="3" s="1"/>
  <c r="AF1088" i="3"/>
  <c r="H1088" i="3" s="1"/>
  <c r="AE1088" i="3"/>
  <c r="G1088" i="3" s="1"/>
  <c r="X1088" i="3"/>
  <c r="D1088" i="3"/>
  <c r="CC1087" i="3"/>
  <c r="CB1087" i="3"/>
  <c r="CA1087" i="3"/>
  <c r="BZ1087" i="3"/>
  <c r="BY1087" i="3"/>
  <c r="BX1087" i="3"/>
  <c r="AU1087" i="3"/>
  <c r="AR1087" i="3"/>
  <c r="AP1087" i="3" s="1"/>
  <c r="AJ1087" i="3"/>
  <c r="L1087" i="3" s="1"/>
  <c r="AI1087" i="3"/>
  <c r="K1087" i="3" s="1"/>
  <c r="AH1087" i="3"/>
  <c r="J1087" i="3" s="1"/>
  <c r="AG1087" i="3"/>
  <c r="I1087" i="3" s="1"/>
  <c r="AF1087" i="3"/>
  <c r="H1087" i="3" s="1"/>
  <c r="AE1087" i="3"/>
  <c r="G1087" i="3" s="1"/>
  <c r="D1087" i="3"/>
  <c r="CC1086" i="3"/>
  <c r="CB1086" i="3"/>
  <c r="CA1086" i="3"/>
  <c r="BZ1086" i="3"/>
  <c r="BY1086" i="3"/>
  <c r="BX1086" i="3"/>
  <c r="AU1086" i="3"/>
  <c r="AR1086" i="3" s="1"/>
  <c r="AP1086" i="3" s="1"/>
  <c r="V1086" i="3" s="1"/>
  <c r="AJ1086" i="3"/>
  <c r="L1086" i="3" s="1"/>
  <c r="AI1086" i="3"/>
  <c r="K1086" i="3" s="1"/>
  <c r="AH1086" i="3"/>
  <c r="J1086" i="3" s="1"/>
  <c r="AG1086" i="3"/>
  <c r="I1086" i="3" s="1"/>
  <c r="AF1086" i="3"/>
  <c r="H1086" i="3" s="1"/>
  <c r="AE1086" i="3"/>
  <c r="G1086" i="3" s="1"/>
  <c r="X1086" i="3"/>
  <c r="D1086" i="3"/>
  <c r="CC1085" i="3"/>
  <c r="CB1085" i="3"/>
  <c r="CA1085" i="3"/>
  <c r="BZ1085" i="3"/>
  <c r="BY1085" i="3"/>
  <c r="BX1085" i="3"/>
  <c r="AU1085" i="3"/>
  <c r="AR1085" i="3"/>
  <c r="AP1085" i="3"/>
  <c r="S1085" i="3" s="1"/>
  <c r="AJ1085" i="3"/>
  <c r="L1085" i="3" s="1"/>
  <c r="AI1085" i="3"/>
  <c r="K1085" i="3" s="1"/>
  <c r="AH1085" i="3"/>
  <c r="J1085" i="3" s="1"/>
  <c r="AG1085" i="3"/>
  <c r="I1085" i="3" s="1"/>
  <c r="AF1085" i="3"/>
  <c r="H1085" i="3" s="1"/>
  <c r="AE1085" i="3"/>
  <c r="G1085" i="3" s="1"/>
  <c r="U1085" i="3"/>
  <c r="D1085" i="3"/>
  <c r="CC1084" i="3"/>
  <c r="CB1084" i="3"/>
  <c r="CA1084" i="3"/>
  <c r="BZ1084" i="3"/>
  <c r="BY1084" i="3"/>
  <c r="BX1084" i="3"/>
  <c r="AU1084" i="3"/>
  <c r="AR1084" i="3" s="1"/>
  <c r="AP1084" i="3" s="1"/>
  <c r="AJ1084" i="3"/>
  <c r="L1084" i="3" s="1"/>
  <c r="AI1084" i="3"/>
  <c r="AH1084" i="3"/>
  <c r="AG1084" i="3"/>
  <c r="AF1084" i="3"/>
  <c r="H1084" i="3" s="1"/>
  <c r="AE1084" i="3"/>
  <c r="G1084" i="3" s="1"/>
  <c r="X1084" i="3"/>
  <c r="V1084" i="3"/>
  <c r="T1084" i="3"/>
  <c r="K1084" i="3"/>
  <c r="J1084" i="3"/>
  <c r="I1084" i="3"/>
  <c r="D1084" i="3"/>
  <c r="CC1083" i="3"/>
  <c r="CB1083" i="3"/>
  <c r="CA1083" i="3"/>
  <c r="BZ1083" i="3"/>
  <c r="BY1083" i="3"/>
  <c r="BX1083" i="3"/>
  <c r="AU1083" i="3"/>
  <c r="AR1083" i="3"/>
  <c r="AP1083" i="3" s="1"/>
  <c r="AJ1083" i="3"/>
  <c r="L1083" i="3" s="1"/>
  <c r="AI1083" i="3"/>
  <c r="K1083" i="3" s="1"/>
  <c r="AH1083" i="3"/>
  <c r="J1083" i="3" s="1"/>
  <c r="AG1083" i="3"/>
  <c r="I1083" i="3" s="1"/>
  <c r="AF1083" i="3"/>
  <c r="H1083" i="3" s="1"/>
  <c r="AE1083" i="3"/>
  <c r="G1083" i="3" s="1"/>
  <c r="D1083" i="3"/>
  <c r="CC1082" i="3"/>
  <c r="CB1082" i="3"/>
  <c r="CA1082" i="3"/>
  <c r="BZ1082" i="3"/>
  <c r="BY1082" i="3"/>
  <c r="BX1082" i="3"/>
  <c r="AU1082" i="3"/>
  <c r="AR1082" i="3" s="1"/>
  <c r="AP1082" i="3" s="1"/>
  <c r="AJ1082" i="3"/>
  <c r="L1082" i="3" s="1"/>
  <c r="AI1082" i="3"/>
  <c r="K1082" i="3" s="1"/>
  <c r="AH1082" i="3"/>
  <c r="J1082" i="3" s="1"/>
  <c r="AG1082" i="3"/>
  <c r="I1082" i="3" s="1"/>
  <c r="AF1082" i="3"/>
  <c r="H1082" i="3" s="1"/>
  <c r="AE1082" i="3"/>
  <c r="G1082" i="3" s="1"/>
  <c r="X1082" i="3"/>
  <c r="T1082" i="3"/>
  <c r="D1082" i="3"/>
  <c r="CC1081" i="3"/>
  <c r="CB1081" i="3"/>
  <c r="CA1081" i="3"/>
  <c r="BZ1081" i="3"/>
  <c r="BY1081" i="3"/>
  <c r="BX1081" i="3"/>
  <c r="AU1081" i="3"/>
  <c r="AR1081" i="3"/>
  <c r="AP1081" i="3" s="1"/>
  <c r="AJ1081" i="3"/>
  <c r="L1081" i="3" s="1"/>
  <c r="AI1081" i="3"/>
  <c r="K1081" i="3" s="1"/>
  <c r="AH1081" i="3"/>
  <c r="J1081" i="3" s="1"/>
  <c r="AG1081" i="3"/>
  <c r="I1081" i="3" s="1"/>
  <c r="AF1081" i="3"/>
  <c r="H1081" i="3" s="1"/>
  <c r="AE1081" i="3"/>
  <c r="G1081" i="3" s="1"/>
  <c r="D1081" i="3"/>
  <c r="CC1080" i="3"/>
  <c r="CB1080" i="3"/>
  <c r="CA1080" i="3"/>
  <c r="BZ1080" i="3"/>
  <c r="BY1080" i="3"/>
  <c r="BX1080" i="3"/>
  <c r="AU1080" i="3"/>
  <c r="AR1080" i="3" s="1"/>
  <c r="AP1080" i="3" s="1"/>
  <c r="V1080" i="3" s="1"/>
  <c r="AJ1080" i="3"/>
  <c r="L1080" i="3" s="1"/>
  <c r="AI1080" i="3"/>
  <c r="K1080" i="3" s="1"/>
  <c r="AH1080" i="3"/>
  <c r="J1080" i="3" s="1"/>
  <c r="AG1080" i="3"/>
  <c r="I1080" i="3" s="1"/>
  <c r="AF1080" i="3"/>
  <c r="H1080" i="3" s="1"/>
  <c r="AE1080" i="3"/>
  <c r="G1080" i="3" s="1"/>
  <c r="X1080" i="3"/>
  <c r="D1080" i="3"/>
  <c r="CC1079" i="3"/>
  <c r="CB1079" i="3"/>
  <c r="CA1079" i="3"/>
  <c r="BZ1079" i="3"/>
  <c r="BY1079" i="3"/>
  <c r="BX1079" i="3"/>
  <c r="AU1079" i="3"/>
  <c r="AR1079" i="3"/>
  <c r="AP1079" i="3" s="1"/>
  <c r="AJ1079" i="3"/>
  <c r="L1079" i="3" s="1"/>
  <c r="AI1079" i="3"/>
  <c r="K1079" i="3" s="1"/>
  <c r="AH1079" i="3"/>
  <c r="J1079" i="3" s="1"/>
  <c r="AG1079" i="3"/>
  <c r="I1079" i="3" s="1"/>
  <c r="AF1079" i="3"/>
  <c r="H1079" i="3" s="1"/>
  <c r="AE1079" i="3"/>
  <c r="G1079" i="3" s="1"/>
  <c r="D1079" i="3"/>
  <c r="CC1078" i="3"/>
  <c r="CB1078" i="3"/>
  <c r="CA1078" i="3"/>
  <c r="BZ1078" i="3"/>
  <c r="BY1078" i="3"/>
  <c r="BX1078" i="3"/>
  <c r="AU1078" i="3"/>
  <c r="AR1078" i="3" s="1"/>
  <c r="AP1078" i="3" s="1"/>
  <c r="AJ1078" i="3"/>
  <c r="L1078" i="3" s="1"/>
  <c r="AI1078" i="3"/>
  <c r="K1078" i="3" s="1"/>
  <c r="AH1078" i="3"/>
  <c r="J1078" i="3" s="1"/>
  <c r="AG1078" i="3"/>
  <c r="I1078" i="3" s="1"/>
  <c r="AF1078" i="3"/>
  <c r="H1078" i="3" s="1"/>
  <c r="AE1078" i="3"/>
  <c r="G1078" i="3" s="1"/>
  <c r="D1078" i="3"/>
  <c r="CC1077" i="3"/>
  <c r="CB1077" i="3"/>
  <c r="CA1077" i="3"/>
  <c r="BZ1077" i="3"/>
  <c r="BY1077" i="3"/>
  <c r="BX1077" i="3"/>
  <c r="AU1077" i="3"/>
  <c r="AR1077" i="3" s="1"/>
  <c r="AP1077" i="3" s="1"/>
  <c r="AJ1077" i="3"/>
  <c r="L1077" i="3" s="1"/>
  <c r="AI1077" i="3"/>
  <c r="K1077" i="3" s="1"/>
  <c r="AH1077" i="3"/>
  <c r="AG1077" i="3"/>
  <c r="I1077" i="3" s="1"/>
  <c r="AF1077" i="3"/>
  <c r="H1077" i="3" s="1"/>
  <c r="AE1077" i="3"/>
  <c r="G1077" i="3" s="1"/>
  <c r="J1077" i="3"/>
  <c r="D1077" i="3"/>
  <c r="CC1076" i="3"/>
  <c r="CB1076" i="3"/>
  <c r="CA1076" i="3"/>
  <c r="BZ1076" i="3"/>
  <c r="BY1076" i="3"/>
  <c r="BX1076" i="3"/>
  <c r="AU1076" i="3"/>
  <c r="AR1076" i="3"/>
  <c r="AP1076" i="3"/>
  <c r="X1076" i="3" s="1"/>
  <c r="AJ1076" i="3"/>
  <c r="AI1076" i="3"/>
  <c r="AH1076" i="3"/>
  <c r="AG1076" i="3"/>
  <c r="AF1076" i="3"/>
  <c r="H1076" i="3" s="1"/>
  <c r="AE1076" i="3"/>
  <c r="G1076" i="3" s="1"/>
  <c r="W1076" i="3"/>
  <c r="S1076" i="3"/>
  <c r="L1076" i="3"/>
  <c r="K1076" i="3"/>
  <c r="J1076" i="3"/>
  <c r="I1076" i="3"/>
  <c r="D1076" i="3"/>
  <c r="CC1075" i="3"/>
  <c r="CB1075" i="3"/>
  <c r="CA1075" i="3"/>
  <c r="BZ1075" i="3"/>
  <c r="BY1075" i="3"/>
  <c r="BX1075" i="3"/>
  <c r="AU1075" i="3"/>
  <c r="AR1075" i="3" s="1"/>
  <c r="AP1075" i="3" s="1"/>
  <c r="AJ1075" i="3"/>
  <c r="L1075" i="3" s="1"/>
  <c r="AI1075" i="3"/>
  <c r="K1075" i="3" s="1"/>
  <c r="AH1075" i="3"/>
  <c r="J1075" i="3" s="1"/>
  <c r="AG1075" i="3"/>
  <c r="I1075" i="3" s="1"/>
  <c r="AF1075" i="3"/>
  <c r="H1075" i="3" s="1"/>
  <c r="AE1075" i="3"/>
  <c r="G1075" i="3" s="1"/>
  <c r="D1075" i="3"/>
  <c r="CC1074" i="3"/>
  <c r="CB1074" i="3"/>
  <c r="CA1074" i="3"/>
  <c r="BZ1074" i="3"/>
  <c r="BY1074" i="3"/>
  <c r="BX1074" i="3"/>
  <c r="AU1074" i="3"/>
  <c r="AR1074" i="3"/>
  <c r="AP1074" i="3" s="1"/>
  <c r="AJ1074" i="3"/>
  <c r="L1074" i="3" s="1"/>
  <c r="AI1074" i="3"/>
  <c r="K1074" i="3" s="1"/>
  <c r="AH1074" i="3"/>
  <c r="J1074" i="3" s="1"/>
  <c r="AG1074" i="3"/>
  <c r="I1074" i="3" s="1"/>
  <c r="AF1074" i="3"/>
  <c r="H1074" i="3" s="1"/>
  <c r="AE1074" i="3"/>
  <c r="G1074" i="3" s="1"/>
  <c r="D1074" i="3"/>
  <c r="CC1073" i="3"/>
  <c r="CB1073" i="3"/>
  <c r="CA1073" i="3"/>
  <c r="BZ1073" i="3"/>
  <c r="BY1073" i="3"/>
  <c r="BX1073" i="3"/>
  <c r="AU1073" i="3"/>
  <c r="AR1073" i="3" s="1"/>
  <c r="AP1073" i="3" s="1"/>
  <c r="AJ1073" i="3"/>
  <c r="L1073" i="3" s="1"/>
  <c r="AI1073" i="3"/>
  <c r="K1073" i="3" s="1"/>
  <c r="AH1073" i="3"/>
  <c r="J1073" i="3" s="1"/>
  <c r="AG1073" i="3"/>
  <c r="I1073" i="3" s="1"/>
  <c r="AF1073" i="3"/>
  <c r="H1073" i="3" s="1"/>
  <c r="AE1073" i="3"/>
  <c r="G1073" i="3" s="1"/>
  <c r="D1073" i="3"/>
  <c r="CC1072" i="3"/>
  <c r="CB1072" i="3"/>
  <c r="CA1072" i="3"/>
  <c r="BZ1072" i="3"/>
  <c r="BY1072" i="3"/>
  <c r="BX1072" i="3"/>
  <c r="AU1072" i="3"/>
  <c r="AR1072" i="3" s="1"/>
  <c r="AP1072" i="3" s="1"/>
  <c r="AJ1072" i="3"/>
  <c r="L1072" i="3" s="1"/>
  <c r="AI1072" i="3"/>
  <c r="K1072" i="3" s="1"/>
  <c r="AH1072" i="3"/>
  <c r="J1072" i="3" s="1"/>
  <c r="AG1072" i="3"/>
  <c r="I1072" i="3" s="1"/>
  <c r="AF1072" i="3"/>
  <c r="H1072" i="3" s="1"/>
  <c r="AE1072" i="3"/>
  <c r="G1072" i="3" s="1"/>
  <c r="D1072" i="3"/>
  <c r="CC1071" i="3"/>
  <c r="CB1071" i="3"/>
  <c r="CA1071" i="3"/>
  <c r="BZ1071" i="3"/>
  <c r="BY1071" i="3"/>
  <c r="BX1071" i="3"/>
  <c r="AU1071" i="3"/>
  <c r="AR1071" i="3" s="1"/>
  <c r="AP1071" i="3" s="1"/>
  <c r="AJ1071" i="3"/>
  <c r="L1071" i="3" s="1"/>
  <c r="AI1071" i="3"/>
  <c r="K1071" i="3" s="1"/>
  <c r="AH1071" i="3"/>
  <c r="J1071" i="3" s="1"/>
  <c r="AG1071" i="3"/>
  <c r="I1071" i="3" s="1"/>
  <c r="AF1071" i="3"/>
  <c r="H1071" i="3" s="1"/>
  <c r="AE1071" i="3"/>
  <c r="G1071" i="3" s="1"/>
  <c r="D1071" i="3"/>
  <c r="CC1070" i="3"/>
  <c r="CB1070" i="3"/>
  <c r="CA1070" i="3"/>
  <c r="BZ1070" i="3"/>
  <c r="BY1070" i="3"/>
  <c r="BX1070" i="3"/>
  <c r="AU1070" i="3"/>
  <c r="AR1070" i="3"/>
  <c r="AP1070" i="3" s="1"/>
  <c r="AJ1070" i="3"/>
  <c r="L1070" i="3" s="1"/>
  <c r="AI1070" i="3"/>
  <c r="K1070" i="3" s="1"/>
  <c r="AH1070" i="3"/>
  <c r="J1070" i="3" s="1"/>
  <c r="AG1070" i="3"/>
  <c r="I1070" i="3" s="1"/>
  <c r="AF1070" i="3"/>
  <c r="H1070" i="3" s="1"/>
  <c r="AE1070" i="3"/>
  <c r="G1070" i="3" s="1"/>
  <c r="D1070" i="3"/>
  <c r="CC1069" i="3"/>
  <c r="CB1069" i="3"/>
  <c r="CA1069" i="3"/>
  <c r="BZ1069" i="3"/>
  <c r="BY1069" i="3"/>
  <c r="BX1069" i="3"/>
  <c r="AU1069" i="3"/>
  <c r="AR1069" i="3" s="1"/>
  <c r="AP1069" i="3" s="1"/>
  <c r="AJ1069" i="3"/>
  <c r="L1069" i="3" s="1"/>
  <c r="AI1069" i="3"/>
  <c r="K1069" i="3" s="1"/>
  <c r="AH1069" i="3"/>
  <c r="AG1069" i="3"/>
  <c r="AF1069" i="3"/>
  <c r="H1069" i="3" s="1"/>
  <c r="AE1069" i="3"/>
  <c r="G1069" i="3" s="1"/>
  <c r="J1069" i="3"/>
  <c r="I1069" i="3"/>
  <c r="D1069" i="3"/>
  <c r="CC1068" i="3"/>
  <c r="CB1068" i="3"/>
  <c r="CA1068" i="3"/>
  <c r="BZ1068" i="3"/>
  <c r="BY1068" i="3"/>
  <c r="BX1068" i="3"/>
  <c r="AU1068" i="3"/>
  <c r="AR1068" i="3" s="1"/>
  <c r="AP1068" i="3" s="1"/>
  <c r="AJ1068" i="3"/>
  <c r="L1068" i="3" s="1"/>
  <c r="AI1068" i="3"/>
  <c r="K1068" i="3" s="1"/>
  <c r="AH1068" i="3"/>
  <c r="J1068" i="3" s="1"/>
  <c r="AG1068" i="3"/>
  <c r="I1068" i="3" s="1"/>
  <c r="AF1068" i="3"/>
  <c r="H1068" i="3" s="1"/>
  <c r="AE1068" i="3"/>
  <c r="G1068" i="3" s="1"/>
  <c r="D1068" i="3"/>
  <c r="CC1067" i="3"/>
  <c r="CB1067" i="3"/>
  <c r="CA1067" i="3"/>
  <c r="BZ1067" i="3"/>
  <c r="BY1067" i="3"/>
  <c r="BX1067" i="3"/>
  <c r="AU1067" i="3"/>
  <c r="AR1067" i="3" s="1"/>
  <c r="AP1067" i="3" s="1"/>
  <c r="AJ1067" i="3"/>
  <c r="L1067" i="3" s="1"/>
  <c r="AI1067" i="3"/>
  <c r="K1067" i="3" s="1"/>
  <c r="AH1067" i="3"/>
  <c r="AG1067" i="3"/>
  <c r="I1067" i="3" s="1"/>
  <c r="AF1067" i="3"/>
  <c r="H1067" i="3" s="1"/>
  <c r="AE1067" i="3"/>
  <c r="G1067" i="3" s="1"/>
  <c r="J1067" i="3"/>
  <c r="D1067" i="3"/>
  <c r="CC1066" i="3"/>
  <c r="CB1066" i="3"/>
  <c r="CA1066" i="3"/>
  <c r="BZ1066" i="3"/>
  <c r="BY1066" i="3"/>
  <c r="BX1066" i="3"/>
  <c r="AU1066" i="3"/>
  <c r="AR1066" i="3"/>
  <c r="AP1066" i="3" s="1"/>
  <c r="AJ1066" i="3"/>
  <c r="L1066" i="3" s="1"/>
  <c r="AI1066" i="3"/>
  <c r="K1066" i="3" s="1"/>
  <c r="AH1066" i="3"/>
  <c r="J1066" i="3" s="1"/>
  <c r="AG1066" i="3"/>
  <c r="I1066" i="3" s="1"/>
  <c r="AF1066" i="3"/>
  <c r="H1066" i="3" s="1"/>
  <c r="AE1066" i="3"/>
  <c r="G1066" i="3" s="1"/>
  <c r="D1066" i="3"/>
  <c r="CC1065" i="3"/>
  <c r="CB1065" i="3"/>
  <c r="CA1065" i="3"/>
  <c r="BZ1065" i="3"/>
  <c r="BY1065" i="3"/>
  <c r="BX1065" i="3"/>
  <c r="AU1065" i="3"/>
  <c r="AR1065" i="3" s="1"/>
  <c r="AP1065" i="3" s="1"/>
  <c r="AJ1065" i="3"/>
  <c r="L1065" i="3" s="1"/>
  <c r="AI1065" i="3"/>
  <c r="K1065" i="3" s="1"/>
  <c r="AH1065" i="3"/>
  <c r="J1065" i="3" s="1"/>
  <c r="AG1065" i="3"/>
  <c r="I1065" i="3" s="1"/>
  <c r="AF1065" i="3"/>
  <c r="H1065" i="3" s="1"/>
  <c r="AE1065" i="3"/>
  <c r="G1065" i="3" s="1"/>
  <c r="D1065" i="3"/>
  <c r="CC1064" i="3"/>
  <c r="CB1064" i="3"/>
  <c r="CA1064" i="3"/>
  <c r="BZ1064" i="3"/>
  <c r="BY1064" i="3"/>
  <c r="BX1064" i="3"/>
  <c r="AU1064" i="3"/>
  <c r="AR1064" i="3"/>
  <c r="AP1064" i="3"/>
  <c r="X1064" i="3" s="1"/>
  <c r="AJ1064" i="3"/>
  <c r="AI1064" i="3"/>
  <c r="K1064" i="3" s="1"/>
  <c r="AH1064" i="3"/>
  <c r="J1064" i="3" s="1"/>
  <c r="AG1064" i="3"/>
  <c r="I1064" i="3" s="1"/>
  <c r="AF1064" i="3"/>
  <c r="H1064" i="3" s="1"/>
  <c r="AE1064" i="3"/>
  <c r="G1064" i="3" s="1"/>
  <c r="W1064" i="3"/>
  <c r="S1064" i="3"/>
  <c r="L1064" i="3"/>
  <c r="D1064" i="3"/>
  <c r="CC1063" i="3"/>
  <c r="CB1063" i="3"/>
  <c r="CA1063" i="3"/>
  <c r="BZ1063" i="3"/>
  <c r="BY1063" i="3"/>
  <c r="BX1063" i="3"/>
  <c r="AU1063" i="3"/>
  <c r="AR1063" i="3" s="1"/>
  <c r="AP1063" i="3" s="1"/>
  <c r="AJ1063" i="3"/>
  <c r="L1063" i="3" s="1"/>
  <c r="AI1063" i="3"/>
  <c r="K1063" i="3" s="1"/>
  <c r="AH1063" i="3"/>
  <c r="J1063" i="3" s="1"/>
  <c r="AG1063" i="3"/>
  <c r="I1063" i="3" s="1"/>
  <c r="AF1063" i="3"/>
  <c r="H1063" i="3" s="1"/>
  <c r="AE1063" i="3"/>
  <c r="G1063" i="3" s="1"/>
  <c r="D1063" i="3"/>
  <c r="CC1062" i="3"/>
  <c r="CB1062" i="3"/>
  <c r="CA1062" i="3"/>
  <c r="BZ1062" i="3"/>
  <c r="BY1062" i="3"/>
  <c r="BX1062" i="3"/>
  <c r="AU1062" i="3"/>
  <c r="AR1062" i="3"/>
  <c r="AP1062" i="3" s="1"/>
  <c r="AJ1062" i="3"/>
  <c r="L1062" i="3" s="1"/>
  <c r="AI1062" i="3"/>
  <c r="K1062" i="3" s="1"/>
  <c r="AH1062" i="3"/>
  <c r="J1062" i="3" s="1"/>
  <c r="AG1062" i="3"/>
  <c r="I1062" i="3" s="1"/>
  <c r="AF1062" i="3"/>
  <c r="H1062" i="3" s="1"/>
  <c r="AE1062" i="3"/>
  <c r="G1062" i="3" s="1"/>
  <c r="D1062" i="3"/>
  <c r="CC1061" i="3"/>
  <c r="CB1061" i="3"/>
  <c r="CA1061" i="3"/>
  <c r="BZ1061" i="3"/>
  <c r="BY1061" i="3"/>
  <c r="BX1061" i="3"/>
  <c r="AU1061" i="3"/>
  <c r="AR1061" i="3" s="1"/>
  <c r="AP1061" i="3" s="1"/>
  <c r="AJ1061" i="3"/>
  <c r="L1061" i="3" s="1"/>
  <c r="AI1061" i="3"/>
  <c r="K1061" i="3" s="1"/>
  <c r="AH1061" i="3"/>
  <c r="J1061" i="3" s="1"/>
  <c r="AG1061" i="3"/>
  <c r="I1061" i="3" s="1"/>
  <c r="AF1061" i="3"/>
  <c r="H1061" i="3" s="1"/>
  <c r="AE1061" i="3"/>
  <c r="G1061" i="3" s="1"/>
  <c r="D1061" i="3"/>
  <c r="CC1060" i="3"/>
  <c r="CB1060" i="3"/>
  <c r="CA1060" i="3"/>
  <c r="BZ1060" i="3"/>
  <c r="BY1060" i="3"/>
  <c r="BX1060" i="3"/>
  <c r="AU1060" i="3"/>
  <c r="AR1060" i="3"/>
  <c r="AP1060" i="3"/>
  <c r="X1060" i="3" s="1"/>
  <c r="AJ1060" i="3"/>
  <c r="L1060" i="3" s="1"/>
  <c r="AI1060" i="3"/>
  <c r="K1060" i="3" s="1"/>
  <c r="AH1060" i="3"/>
  <c r="J1060" i="3" s="1"/>
  <c r="AG1060" i="3"/>
  <c r="I1060" i="3" s="1"/>
  <c r="AF1060" i="3"/>
  <c r="H1060" i="3" s="1"/>
  <c r="AE1060" i="3"/>
  <c r="G1060" i="3" s="1"/>
  <c r="W1060" i="3"/>
  <c r="S1060" i="3"/>
  <c r="D1060" i="3"/>
  <c r="CC1059" i="3"/>
  <c r="CB1059" i="3"/>
  <c r="CA1059" i="3"/>
  <c r="BZ1059" i="3"/>
  <c r="BY1059" i="3"/>
  <c r="BX1059" i="3"/>
  <c r="AU1059" i="3"/>
  <c r="AR1059" i="3" s="1"/>
  <c r="AP1059" i="3" s="1"/>
  <c r="AJ1059" i="3"/>
  <c r="L1059" i="3" s="1"/>
  <c r="AI1059" i="3"/>
  <c r="K1059" i="3" s="1"/>
  <c r="AH1059" i="3"/>
  <c r="J1059" i="3" s="1"/>
  <c r="AG1059" i="3"/>
  <c r="I1059" i="3" s="1"/>
  <c r="AF1059" i="3"/>
  <c r="H1059" i="3" s="1"/>
  <c r="AE1059" i="3"/>
  <c r="G1059" i="3" s="1"/>
  <c r="D1059" i="3"/>
  <c r="CC1058" i="3"/>
  <c r="CB1058" i="3"/>
  <c r="CA1058" i="3"/>
  <c r="BZ1058" i="3"/>
  <c r="BY1058" i="3"/>
  <c r="BX1058" i="3"/>
  <c r="AU1058" i="3"/>
  <c r="AR1058" i="3"/>
  <c r="AP1058" i="3" s="1"/>
  <c r="AJ1058" i="3"/>
  <c r="L1058" i="3" s="1"/>
  <c r="AI1058" i="3"/>
  <c r="K1058" i="3" s="1"/>
  <c r="AH1058" i="3"/>
  <c r="J1058" i="3" s="1"/>
  <c r="AG1058" i="3"/>
  <c r="I1058" i="3" s="1"/>
  <c r="AF1058" i="3"/>
  <c r="H1058" i="3" s="1"/>
  <c r="AE1058" i="3"/>
  <c r="G1058" i="3" s="1"/>
  <c r="D1058" i="3"/>
  <c r="CC1057" i="3"/>
  <c r="CB1057" i="3"/>
  <c r="CA1057" i="3"/>
  <c r="BZ1057" i="3"/>
  <c r="BY1057" i="3"/>
  <c r="BX1057" i="3"/>
  <c r="AU1057" i="3"/>
  <c r="AR1057" i="3" s="1"/>
  <c r="AP1057" i="3" s="1"/>
  <c r="AJ1057" i="3"/>
  <c r="L1057" i="3" s="1"/>
  <c r="AI1057" i="3"/>
  <c r="K1057" i="3" s="1"/>
  <c r="AH1057" i="3"/>
  <c r="J1057" i="3" s="1"/>
  <c r="AG1057" i="3"/>
  <c r="I1057" i="3" s="1"/>
  <c r="AF1057" i="3"/>
  <c r="H1057" i="3" s="1"/>
  <c r="AE1057" i="3"/>
  <c r="G1057" i="3" s="1"/>
  <c r="D1057" i="3"/>
  <c r="CC1056" i="3"/>
  <c r="CB1056" i="3"/>
  <c r="CA1056" i="3"/>
  <c r="BZ1056" i="3"/>
  <c r="BY1056" i="3"/>
  <c r="BX1056" i="3"/>
  <c r="AU1056" i="3"/>
  <c r="AR1056" i="3"/>
  <c r="AP1056" i="3"/>
  <c r="X1056" i="3" s="1"/>
  <c r="AJ1056" i="3"/>
  <c r="AI1056" i="3"/>
  <c r="AH1056" i="3"/>
  <c r="AG1056" i="3"/>
  <c r="I1056" i="3" s="1"/>
  <c r="AF1056" i="3"/>
  <c r="H1056" i="3" s="1"/>
  <c r="AE1056" i="3"/>
  <c r="G1056" i="3" s="1"/>
  <c r="W1056" i="3"/>
  <c r="S1056" i="3"/>
  <c r="L1056" i="3"/>
  <c r="K1056" i="3"/>
  <c r="J1056" i="3"/>
  <c r="D1056" i="3"/>
  <c r="CC1055" i="3"/>
  <c r="CB1055" i="3"/>
  <c r="CA1055" i="3"/>
  <c r="BZ1055" i="3"/>
  <c r="BY1055" i="3"/>
  <c r="BX1055" i="3"/>
  <c r="AU1055" i="3"/>
  <c r="AR1055" i="3" s="1"/>
  <c r="AP1055" i="3" s="1"/>
  <c r="AJ1055" i="3"/>
  <c r="L1055" i="3" s="1"/>
  <c r="AI1055" i="3"/>
  <c r="K1055" i="3" s="1"/>
  <c r="AH1055" i="3"/>
  <c r="J1055" i="3" s="1"/>
  <c r="AG1055" i="3"/>
  <c r="I1055" i="3" s="1"/>
  <c r="AF1055" i="3"/>
  <c r="H1055" i="3" s="1"/>
  <c r="AE1055" i="3"/>
  <c r="G1055" i="3" s="1"/>
  <c r="D1055" i="3"/>
  <c r="CC1054" i="3"/>
  <c r="CB1054" i="3"/>
  <c r="CA1054" i="3"/>
  <c r="BZ1054" i="3"/>
  <c r="BY1054" i="3"/>
  <c r="BX1054" i="3"/>
  <c r="AU1054" i="3"/>
  <c r="AR1054" i="3"/>
  <c r="AP1054" i="3" s="1"/>
  <c r="AJ1054" i="3"/>
  <c r="L1054" i="3" s="1"/>
  <c r="AI1054" i="3"/>
  <c r="K1054" i="3" s="1"/>
  <c r="AH1054" i="3"/>
  <c r="AG1054" i="3"/>
  <c r="I1054" i="3" s="1"/>
  <c r="AF1054" i="3"/>
  <c r="H1054" i="3" s="1"/>
  <c r="AE1054" i="3"/>
  <c r="G1054" i="3" s="1"/>
  <c r="J1054" i="3"/>
  <c r="D1054" i="3"/>
  <c r="CC1053" i="3"/>
  <c r="CB1053" i="3"/>
  <c r="CA1053" i="3"/>
  <c r="BZ1053" i="3"/>
  <c r="BY1053" i="3"/>
  <c r="BX1053" i="3"/>
  <c r="AU1053" i="3"/>
  <c r="AR1053" i="3" s="1"/>
  <c r="AP1053" i="3" s="1"/>
  <c r="AJ1053" i="3"/>
  <c r="L1053" i="3" s="1"/>
  <c r="AI1053" i="3"/>
  <c r="K1053" i="3" s="1"/>
  <c r="AH1053" i="3"/>
  <c r="J1053" i="3" s="1"/>
  <c r="AG1053" i="3"/>
  <c r="I1053" i="3" s="1"/>
  <c r="AF1053" i="3"/>
  <c r="H1053" i="3" s="1"/>
  <c r="AE1053" i="3"/>
  <c r="G1053" i="3" s="1"/>
  <c r="D1053" i="3"/>
  <c r="CC1052" i="3"/>
  <c r="CB1052" i="3"/>
  <c r="CA1052" i="3"/>
  <c r="BZ1052" i="3"/>
  <c r="BY1052" i="3"/>
  <c r="BX1052" i="3"/>
  <c r="AU1052" i="3"/>
  <c r="AR1052" i="3"/>
  <c r="AP1052" i="3"/>
  <c r="X1052" i="3" s="1"/>
  <c r="AJ1052" i="3"/>
  <c r="AI1052" i="3"/>
  <c r="AH1052" i="3"/>
  <c r="J1052" i="3" s="1"/>
  <c r="AG1052" i="3"/>
  <c r="I1052" i="3" s="1"/>
  <c r="AF1052" i="3"/>
  <c r="H1052" i="3" s="1"/>
  <c r="AE1052" i="3"/>
  <c r="G1052" i="3" s="1"/>
  <c r="W1052" i="3"/>
  <c r="S1052" i="3"/>
  <c r="L1052" i="3"/>
  <c r="K1052" i="3"/>
  <c r="D1052" i="3"/>
  <c r="CC1051" i="3"/>
  <c r="CB1051" i="3"/>
  <c r="CA1051" i="3"/>
  <c r="BZ1051" i="3"/>
  <c r="BY1051" i="3"/>
  <c r="BX1051" i="3"/>
  <c r="AU1051" i="3"/>
  <c r="AR1051" i="3" s="1"/>
  <c r="AP1051" i="3" s="1"/>
  <c r="AJ1051" i="3"/>
  <c r="L1051" i="3" s="1"/>
  <c r="AI1051" i="3"/>
  <c r="K1051" i="3" s="1"/>
  <c r="AH1051" i="3"/>
  <c r="AG1051" i="3"/>
  <c r="I1051" i="3" s="1"/>
  <c r="AF1051" i="3"/>
  <c r="H1051" i="3" s="1"/>
  <c r="AE1051" i="3"/>
  <c r="G1051" i="3" s="1"/>
  <c r="J1051" i="3"/>
  <c r="D1051" i="3"/>
  <c r="CC1050" i="3"/>
  <c r="CB1050" i="3"/>
  <c r="CA1050" i="3"/>
  <c r="BZ1050" i="3"/>
  <c r="BY1050" i="3"/>
  <c r="BX1050" i="3"/>
  <c r="AU1050" i="3"/>
  <c r="AR1050" i="3"/>
  <c r="AP1050" i="3" s="1"/>
  <c r="AJ1050" i="3"/>
  <c r="L1050" i="3" s="1"/>
  <c r="AI1050" i="3"/>
  <c r="K1050" i="3" s="1"/>
  <c r="AH1050" i="3"/>
  <c r="J1050" i="3" s="1"/>
  <c r="AG1050" i="3"/>
  <c r="I1050" i="3" s="1"/>
  <c r="AF1050" i="3"/>
  <c r="H1050" i="3" s="1"/>
  <c r="AE1050" i="3"/>
  <c r="G1050" i="3" s="1"/>
  <c r="D1050" i="3"/>
  <c r="CC1049" i="3"/>
  <c r="CB1049" i="3"/>
  <c r="CA1049" i="3"/>
  <c r="BZ1049" i="3"/>
  <c r="BY1049" i="3"/>
  <c r="BX1049" i="3"/>
  <c r="AU1049" i="3"/>
  <c r="AR1049" i="3" s="1"/>
  <c r="AP1049" i="3" s="1"/>
  <c r="AJ1049" i="3"/>
  <c r="L1049" i="3" s="1"/>
  <c r="AI1049" i="3"/>
  <c r="K1049" i="3" s="1"/>
  <c r="AH1049" i="3"/>
  <c r="J1049" i="3" s="1"/>
  <c r="AG1049" i="3"/>
  <c r="I1049" i="3" s="1"/>
  <c r="AF1049" i="3"/>
  <c r="H1049" i="3" s="1"/>
  <c r="AE1049" i="3"/>
  <c r="G1049" i="3" s="1"/>
  <c r="D1049" i="3"/>
  <c r="CC1048" i="3"/>
  <c r="CB1048" i="3"/>
  <c r="CA1048" i="3"/>
  <c r="BZ1048" i="3"/>
  <c r="BY1048" i="3"/>
  <c r="BX1048" i="3"/>
  <c r="AU1048" i="3"/>
  <c r="AR1048" i="3"/>
  <c r="AP1048" i="3"/>
  <c r="X1048" i="3" s="1"/>
  <c r="AJ1048" i="3"/>
  <c r="AI1048" i="3"/>
  <c r="AH1048" i="3"/>
  <c r="AG1048" i="3"/>
  <c r="I1048" i="3" s="1"/>
  <c r="AF1048" i="3"/>
  <c r="H1048" i="3" s="1"/>
  <c r="AE1048" i="3"/>
  <c r="G1048" i="3" s="1"/>
  <c r="W1048" i="3"/>
  <c r="S1048" i="3"/>
  <c r="L1048" i="3"/>
  <c r="K1048" i="3"/>
  <c r="J1048" i="3"/>
  <c r="D1048" i="3"/>
  <c r="CC1047" i="3"/>
  <c r="CB1047" i="3"/>
  <c r="CA1047" i="3"/>
  <c r="BZ1047" i="3"/>
  <c r="BY1047" i="3"/>
  <c r="BX1047" i="3"/>
  <c r="AU1047" i="3"/>
  <c r="AR1047" i="3" s="1"/>
  <c r="AP1047" i="3" s="1"/>
  <c r="AJ1047" i="3"/>
  <c r="L1047" i="3" s="1"/>
  <c r="AI1047" i="3"/>
  <c r="K1047" i="3" s="1"/>
  <c r="AH1047" i="3"/>
  <c r="J1047" i="3" s="1"/>
  <c r="AG1047" i="3"/>
  <c r="I1047" i="3" s="1"/>
  <c r="AF1047" i="3"/>
  <c r="H1047" i="3" s="1"/>
  <c r="AE1047" i="3"/>
  <c r="G1047" i="3" s="1"/>
  <c r="D1047" i="3"/>
  <c r="CC1046" i="3"/>
  <c r="CB1046" i="3"/>
  <c r="CA1046" i="3"/>
  <c r="BZ1046" i="3"/>
  <c r="BY1046" i="3"/>
  <c r="BX1046" i="3"/>
  <c r="AU1046" i="3"/>
  <c r="AR1046" i="3"/>
  <c r="AP1046" i="3" s="1"/>
  <c r="AJ1046" i="3"/>
  <c r="L1046" i="3" s="1"/>
  <c r="AI1046" i="3"/>
  <c r="K1046" i="3" s="1"/>
  <c r="AH1046" i="3"/>
  <c r="AG1046" i="3"/>
  <c r="I1046" i="3" s="1"/>
  <c r="AF1046" i="3"/>
  <c r="H1046" i="3" s="1"/>
  <c r="AE1046" i="3"/>
  <c r="G1046" i="3" s="1"/>
  <c r="J1046" i="3"/>
  <c r="D1046" i="3"/>
  <c r="CC1045" i="3"/>
  <c r="CB1045" i="3"/>
  <c r="CA1045" i="3"/>
  <c r="BZ1045" i="3"/>
  <c r="BY1045" i="3"/>
  <c r="BX1045" i="3"/>
  <c r="AU1045" i="3"/>
  <c r="AR1045" i="3" s="1"/>
  <c r="AP1045" i="3" s="1"/>
  <c r="AJ1045" i="3"/>
  <c r="L1045" i="3" s="1"/>
  <c r="AI1045" i="3"/>
  <c r="K1045" i="3" s="1"/>
  <c r="AH1045" i="3"/>
  <c r="J1045" i="3" s="1"/>
  <c r="AG1045" i="3"/>
  <c r="I1045" i="3" s="1"/>
  <c r="AF1045" i="3"/>
  <c r="H1045" i="3" s="1"/>
  <c r="AE1045" i="3"/>
  <c r="G1045" i="3" s="1"/>
  <c r="D1045" i="3"/>
  <c r="CC1044" i="3"/>
  <c r="CB1044" i="3"/>
  <c r="CA1044" i="3"/>
  <c r="BZ1044" i="3"/>
  <c r="BY1044" i="3"/>
  <c r="BX1044" i="3"/>
  <c r="AU1044" i="3"/>
  <c r="AR1044" i="3"/>
  <c r="AP1044" i="3"/>
  <c r="X1044" i="3" s="1"/>
  <c r="AJ1044" i="3"/>
  <c r="AI1044" i="3"/>
  <c r="AH1044" i="3"/>
  <c r="J1044" i="3" s="1"/>
  <c r="AG1044" i="3"/>
  <c r="I1044" i="3" s="1"/>
  <c r="AF1044" i="3"/>
  <c r="H1044" i="3" s="1"/>
  <c r="AE1044" i="3"/>
  <c r="G1044" i="3" s="1"/>
  <c r="W1044" i="3"/>
  <c r="S1044" i="3"/>
  <c r="L1044" i="3"/>
  <c r="K1044" i="3"/>
  <c r="D1044" i="3"/>
  <c r="CC1043" i="3"/>
  <c r="CB1043" i="3"/>
  <c r="CA1043" i="3"/>
  <c r="BZ1043" i="3"/>
  <c r="BY1043" i="3"/>
  <c r="BX1043" i="3"/>
  <c r="AU1043" i="3"/>
  <c r="AR1043" i="3" s="1"/>
  <c r="AP1043" i="3" s="1"/>
  <c r="AJ1043" i="3"/>
  <c r="L1043" i="3" s="1"/>
  <c r="AI1043" i="3"/>
  <c r="K1043" i="3" s="1"/>
  <c r="AH1043" i="3"/>
  <c r="J1043" i="3" s="1"/>
  <c r="AG1043" i="3"/>
  <c r="I1043" i="3" s="1"/>
  <c r="AF1043" i="3"/>
  <c r="H1043" i="3" s="1"/>
  <c r="AE1043" i="3"/>
  <c r="G1043" i="3" s="1"/>
  <c r="D1043" i="3"/>
  <c r="CC1042" i="3"/>
  <c r="CB1042" i="3"/>
  <c r="CA1042" i="3"/>
  <c r="BZ1042" i="3"/>
  <c r="BY1042" i="3"/>
  <c r="BX1042" i="3"/>
  <c r="AU1042" i="3"/>
  <c r="AR1042" i="3"/>
  <c r="AP1042" i="3" s="1"/>
  <c r="AJ1042" i="3"/>
  <c r="L1042" i="3" s="1"/>
  <c r="AI1042" i="3"/>
  <c r="K1042" i="3" s="1"/>
  <c r="AH1042" i="3"/>
  <c r="J1042" i="3" s="1"/>
  <c r="AG1042" i="3"/>
  <c r="I1042" i="3" s="1"/>
  <c r="AF1042" i="3"/>
  <c r="H1042" i="3" s="1"/>
  <c r="AE1042" i="3"/>
  <c r="G1042" i="3" s="1"/>
  <c r="D1042" i="3"/>
  <c r="CC1041" i="3"/>
  <c r="CB1041" i="3"/>
  <c r="CA1041" i="3"/>
  <c r="BZ1041" i="3"/>
  <c r="BY1041" i="3"/>
  <c r="BX1041" i="3"/>
  <c r="AU1041" i="3"/>
  <c r="AR1041" i="3" s="1"/>
  <c r="AP1041" i="3" s="1"/>
  <c r="AJ1041" i="3"/>
  <c r="L1041" i="3" s="1"/>
  <c r="AI1041" i="3"/>
  <c r="K1041" i="3" s="1"/>
  <c r="AH1041" i="3"/>
  <c r="J1041" i="3" s="1"/>
  <c r="AG1041" i="3"/>
  <c r="I1041" i="3" s="1"/>
  <c r="AF1041" i="3"/>
  <c r="H1041" i="3" s="1"/>
  <c r="AE1041" i="3"/>
  <c r="G1041" i="3" s="1"/>
  <c r="D1041" i="3"/>
  <c r="CC1040" i="3"/>
  <c r="CB1040" i="3"/>
  <c r="CA1040" i="3"/>
  <c r="BZ1040" i="3"/>
  <c r="BY1040" i="3"/>
  <c r="BX1040" i="3"/>
  <c r="AU1040" i="3"/>
  <c r="AR1040" i="3"/>
  <c r="AP1040" i="3"/>
  <c r="X1040" i="3" s="1"/>
  <c r="AJ1040" i="3"/>
  <c r="AI1040" i="3"/>
  <c r="AH1040" i="3"/>
  <c r="J1040" i="3" s="1"/>
  <c r="AG1040" i="3"/>
  <c r="I1040" i="3" s="1"/>
  <c r="AF1040" i="3"/>
  <c r="H1040" i="3" s="1"/>
  <c r="AE1040" i="3"/>
  <c r="G1040" i="3" s="1"/>
  <c r="W1040" i="3"/>
  <c r="S1040" i="3"/>
  <c r="L1040" i="3"/>
  <c r="K1040" i="3"/>
  <c r="D1040" i="3"/>
  <c r="CC1039" i="3"/>
  <c r="CB1039" i="3"/>
  <c r="CA1039" i="3"/>
  <c r="BZ1039" i="3"/>
  <c r="BY1039" i="3"/>
  <c r="BX1039" i="3"/>
  <c r="AU1039" i="3"/>
  <c r="AR1039" i="3" s="1"/>
  <c r="AP1039" i="3" s="1"/>
  <c r="AJ1039" i="3"/>
  <c r="L1039" i="3" s="1"/>
  <c r="AI1039" i="3"/>
  <c r="K1039" i="3" s="1"/>
  <c r="AH1039" i="3"/>
  <c r="J1039" i="3" s="1"/>
  <c r="AG1039" i="3"/>
  <c r="I1039" i="3" s="1"/>
  <c r="AF1039" i="3"/>
  <c r="H1039" i="3" s="1"/>
  <c r="AE1039" i="3"/>
  <c r="G1039" i="3" s="1"/>
  <c r="D1039" i="3"/>
  <c r="CC1038" i="3"/>
  <c r="CB1038" i="3"/>
  <c r="CA1038" i="3"/>
  <c r="BZ1038" i="3"/>
  <c r="BY1038" i="3"/>
  <c r="BX1038" i="3"/>
  <c r="AU1038" i="3"/>
  <c r="AR1038" i="3"/>
  <c r="AP1038" i="3" s="1"/>
  <c r="AJ1038" i="3"/>
  <c r="L1038" i="3" s="1"/>
  <c r="AI1038" i="3"/>
  <c r="K1038" i="3" s="1"/>
  <c r="AH1038" i="3"/>
  <c r="AG1038" i="3"/>
  <c r="I1038" i="3" s="1"/>
  <c r="AF1038" i="3"/>
  <c r="H1038" i="3" s="1"/>
  <c r="AE1038" i="3"/>
  <c r="G1038" i="3" s="1"/>
  <c r="J1038" i="3"/>
  <c r="D1038" i="3"/>
  <c r="CC1037" i="3"/>
  <c r="CB1037" i="3"/>
  <c r="CA1037" i="3"/>
  <c r="BZ1037" i="3"/>
  <c r="BY1037" i="3"/>
  <c r="BX1037" i="3"/>
  <c r="AU1037" i="3"/>
  <c r="AR1037" i="3" s="1"/>
  <c r="AP1037" i="3" s="1"/>
  <c r="AJ1037" i="3"/>
  <c r="L1037" i="3" s="1"/>
  <c r="AI1037" i="3"/>
  <c r="K1037" i="3" s="1"/>
  <c r="AH1037" i="3"/>
  <c r="J1037" i="3" s="1"/>
  <c r="AG1037" i="3"/>
  <c r="I1037" i="3" s="1"/>
  <c r="AF1037" i="3"/>
  <c r="H1037" i="3" s="1"/>
  <c r="AE1037" i="3"/>
  <c r="G1037" i="3" s="1"/>
  <c r="D1037" i="3"/>
  <c r="CC1036" i="3"/>
  <c r="CB1036" i="3"/>
  <c r="CA1036" i="3"/>
  <c r="BZ1036" i="3"/>
  <c r="BY1036" i="3"/>
  <c r="BX1036" i="3"/>
  <c r="AU1036" i="3"/>
  <c r="AR1036" i="3"/>
  <c r="AP1036" i="3"/>
  <c r="X1036" i="3" s="1"/>
  <c r="AJ1036" i="3"/>
  <c r="AI1036" i="3"/>
  <c r="AH1036" i="3"/>
  <c r="AG1036" i="3"/>
  <c r="I1036" i="3" s="1"/>
  <c r="AF1036" i="3"/>
  <c r="H1036" i="3" s="1"/>
  <c r="AE1036" i="3"/>
  <c r="G1036" i="3" s="1"/>
  <c r="W1036" i="3"/>
  <c r="S1036" i="3"/>
  <c r="L1036" i="3"/>
  <c r="K1036" i="3"/>
  <c r="J1036" i="3"/>
  <c r="D1036" i="3"/>
  <c r="CC1035" i="3"/>
  <c r="CB1035" i="3"/>
  <c r="CA1035" i="3"/>
  <c r="BZ1035" i="3"/>
  <c r="BY1035" i="3"/>
  <c r="BX1035" i="3"/>
  <c r="AU1035" i="3"/>
  <c r="AR1035" i="3" s="1"/>
  <c r="AP1035" i="3" s="1"/>
  <c r="AJ1035" i="3"/>
  <c r="L1035" i="3" s="1"/>
  <c r="AI1035" i="3"/>
  <c r="K1035" i="3" s="1"/>
  <c r="AH1035" i="3"/>
  <c r="J1035" i="3" s="1"/>
  <c r="AG1035" i="3"/>
  <c r="I1035" i="3" s="1"/>
  <c r="AF1035" i="3"/>
  <c r="H1035" i="3" s="1"/>
  <c r="AE1035" i="3"/>
  <c r="G1035" i="3" s="1"/>
  <c r="D1035" i="3"/>
  <c r="CC1034" i="3"/>
  <c r="CB1034" i="3"/>
  <c r="CA1034" i="3"/>
  <c r="BZ1034" i="3"/>
  <c r="BY1034" i="3"/>
  <c r="BX1034" i="3"/>
  <c r="AU1034" i="3"/>
  <c r="AR1034" i="3"/>
  <c r="AP1034" i="3" s="1"/>
  <c r="AJ1034" i="3"/>
  <c r="L1034" i="3" s="1"/>
  <c r="AI1034" i="3"/>
  <c r="K1034" i="3" s="1"/>
  <c r="AH1034" i="3"/>
  <c r="J1034" i="3" s="1"/>
  <c r="AG1034" i="3"/>
  <c r="I1034" i="3" s="1"/>
  <c r="AF1034" i="3"/>
  <c r="H1034" i="3" s="1"/>
  <c r="AE1034" i="3"/>
  <c r="G1034" i="3" s="1"/>
  <c r="D1034" i="3"/>
  <c r="CC1033" i="3"/>
  <c r="CB1033" i="3"/>
  <c r="CA1033" i="3"/>
  <c r="BZ1033" i="3"/>
  <c r="BY1033" i="3"/>
  <c r="BX1033" i="3"/>
  <c r="AU1033" i="3"/>
  <c r="AR1033" i="3" s="1"/>
  <c r="AP1033" i="3" s="1"/>
  <c r="AJ1033" i="3"/>
  <c r="L1033" i="3" s="1"/>
  <c r="AI1033" i="3"/>
  <c r="K1033" i="3" s="1"/>
  <c r="AH1033" i="3"/>
  <c r="J1033" i="3" s="1"/>
  <c r="AG1033" i="3"/>
  <c r="I1033" i="3" s="1"/>
  <c r="AF1033" i="3"/>
  <c r="H1033" i="3" s="1"/>
  <c r="AE1033" i="3"/>
  <c r="G1033" i="3" s="1"/>
  <c r="D1033" i="3"/>
  <c r="CC1032" i="3"/>
  <c r="CB1032" i="3"/>
  <c r="CA1032" i="3"/>
  <c r="BZ1032" i="3"/>
  <c r="BY1032" i="3"/>
  <c r="BX1032" i="3"/>
  <c r="AU1032" i="3"/>
  <c r="AR1032" i="3"/>
  <c r="AP1032" i="3"/>
  <c r="X1032" i="3" s="1"/>
  <c r="AJ1032" i="3"/>
  <c r="AI1032" i="3"/>
  <c r="AH1032" i="3"/>
  <c r="J1032" i="3" s="1"/>
  <c r="AG1032" i="3"/>
  <c r="I1032" i="3" s="1"/>
  <c r="AF1032" i="3"/>
  <c r="H1032" i="3" s="1"/>
  <c r="AE1032" i="3"/>
  <c r="G1032" i="3" s="1"/>
  <c r="W1032" i="3"/>
  <c r="S1032" i="3"/>
  <c r="L1032" i="3"/>
  <c r="K1032" i="3"/>
  <c r="D1032" i="3"/>
  <c r="CC1031" i="3"/>
  <c r="CB1031" i="3"/>
  <c r="CA1031" i="3"/>
  <c r="BZ1031" i="3"/>
  <c r="BY1031" i="3"/>
  <c r="BX1031" i="3"/>
  <c r="AU1031" i="3"/>
  <c r="AR1031" i="3" s="1"/>
  <c r="AP1031" i="3" s="1"/>
  <c r="AJ1031" i="3"/>
  <c r="L1031" i="3" s="1"/>
  <c r="AI1031" i="3"/>
  <c r="K1031" i="3" s="1"/>
  <c r="AH1031" i="3"/>
  <c r="J1031" i="3" s="1"/>
  <c r="AG1031" i="3"/>
  <c r="I1031" i="3" s="1"/>
  <c r="AF1031" i="3"/>
  <c r="H1031" i="3" s="1"/>
  <c r="AE1031" i="3"/>
  <c r="G1031" i="3" s="1"/>
  <c r="D1031" i="3"/>
  <c r="CC1030" i="3"/>
  <c r="CB1030" i="3"/>
  <c r="CA1030" i="3"/>
  <c r="BZ1030" i="3"/>
  <c r="BY1030" i="3"/>
  <c r="BX1030" i="3"/>
  <c r="AU1030" i="3"/>
  <c r="AR1030" i="3"/>
  <c r="AP1030" i="3" s="1"/>
  <c r="AJ1030" i="3"/>
  <c r="L1030" i="3" s="1"/>
  <c r="AI1030" i="3"/>
  <c r="K1030" i="3" s="1"/>
  <c r="AH1030" i="3"/>
  <c r="AG1030" i="3"/>
  <c r="I1030" i="3" s="1"/>
  <c r="AF1030" i="3"/>
  <c r="H1030" i="3" s="1"/>
  <c r="AE1030" i="3"/>
  <c r="G1030" i="3" s="1"/>
  <c r="J1030" i="3"/>
  <c r="D1030" i="3"/>
  <c r="CC1029" i="3"/>
  <c r="CB1029" i="3"/>
  <c r="CA1029" i="3"/>
  <c r="BZ1029" i="3"/>
  <c r="BY1029" i="3"/>
  <c r="BX1029" i="3"/>
  <c r="AU1029" i="3"/>
  <c r="AR1029" i="3" s="1"/>
  <c r="AP1029" i="3" s="1"/>
  <c r="AJ1029" i="3"/>
  <c r="L1029" i="3" s="1"/>
  <c r="AI1029" i="3"/>
  <c r="K1029" i="3" s="1"/>
  <c r="AH1029" i="3"/>
  <c r="AG1029" i="3"/>
  <c r="I1029" i="3" s="1"/>
  <c r="AF1029" i="3"/>
  <c r="H1029" i="3" s="1"/>
  <c r="AE1029" i="3"/>
  <c r="G1029" i="3" s="1"/>
  <c r="J1029" i="3"/>
  <c r="D1029" i="3"/>
  <c r="CC1028" i="3"/>
  <c r="CB1028" i="3"/>
  <c r="CA1028" i="3"/>
  <c r="BZ1028" i="3"/>
  <c r="BY1028" i="3"/>
  <c r="BX1028" i="3"/>
  <c r="AU1028" i="3"/>
  <c r="AR1028" i="3"/>
  <c r="AP1028" i="3"/>
  <c r="X1028" i="3" s="1"/>
  <c r="AJ1028" i="3"/>
  <c r="AI1028" i="3"/>
  <c r="AH1028" i="3"/>
  <c r="AG1028" i="3"/>
  <c r="AF1028" i="3"/>
  <c r="AE1028" i="3"/>
  <c r="W1028" i="3"/>
  <c r="S1028" i="3"/>
  <c r="L1028" i="3"/>
  <c r="K1028" i="3"/>
  <c r="J1028" i="3"/>
  <c r="I1028" i="3"/>
  <c r="H1028" i="3"/>
  <c r="G1028" i="3"/>
  <c r="D1028" i="3"/>
  <c r="CC1027" i="3"/>
  <c r="CB1027" i="3"/>
  <c r="CA1027" i="3"/>
  <c r="BZ1027" i="3"/>
  <c r="BY1027" i="3"/>
  <c r="BX1027" i="3"/>
  <c r="AU1027" i="3"/>
  <c r="AR1027" i="3" s="1"/>
  <c r="AP1027" i="3" s="1"/>
  <c r="AJ1027" i="3"/>
  <c r="L1027" i="3" s="1"/>
  <c r="AI1027" i="3"/>
  <c r="K1027" i="3" s="1"/>
  <c r="AH1027" i="3"/>
  <c r="AG1027" i="3"/>
  <c r="I1027" i="3" s="1"/>
  <c r="AF1027" i="3"/>
  <c r="H1027" i="3" s="1"/>
  <c r="AE1027" i="3"/>
  <c r="G1027" i="3" s="1"/>
  <c r="J1027" i="3"/>
  <c r="D1027" i="3"/>
  <c r="CC1026" i="3"/>
  <c r="CB1026" i="3"/>
  <c r="CA1026" i="3"/>
  <c r="BZ1026" i="3"/>
  <c r="BY1026" i="3"/>
  <c r="BX1026" i="3"/>
  <c r="AU1026" i="3"/>
  <c r="AR1026" i="3"/>
  <c r="AP1026" i="3" s="1"/>
  <c r="AJ1026" i="3"/>
  <c r="L1026" i="3" s="1"/>
  <c r="AI1026" i="3"/>
  <c r="K1026" i="3" s="1"/>
  <c r="AH1026" i="3"/>
  <c r="J1026" i="3" s="1"/>
  <c r="AG1026" i="3"/>
  <c r="I1026" i="3" s="1"/>
  <c r="AF1026" i="3"/>
  <c r="H1026" i="3" s="1"/>
  <c r="AE1026" i="3"/>
  <c r="G1026" i="3" s="1"/>
  <c r="D1026" i="3"/>
  <c r="CC1025" i="3"/>
  <c r="CB1025" i="3"/>
  <c r="CA1025" i="3"/>
  <c r="BZ1025" i="3"/>
  <c r="BY1025" i="3"/>
  <c r="BX1025" i="3"/>
  <c r="AU1025" i="3"/>
  <c r="AR1025" i="3" s="1"/>
  <c r="AP1025" i="3" s="1"/>
  <c r="AJ1025" i="3"/>
  <c r="L1025" i="3" s="1"/>
  <c r="AI1025" i="3"/>
  <c r="K1025" i="3" s="1"/>
  <c r="AH1025" i="3"/>
  <c r="J1025" i="3" s="1"/>
  <c r="AG1025" i="3"/>
  <c r="I1025" i="3" s="1"/>
  <c r="AF1025" i="3"/>
  <c r="H1025" i="3" s="1"/>
  <c r="AE1025" i="3"/>
  <c r="G1025" i="3" s="1"/>
  <c r="D1025" i="3"/>
  <c r="CC1024" i="3"/>
  <c r="CB1024" i="3"/>
  <c r="CA1024" i="3"/>
  <c r="BZ1024" i="3"/>
  <c r="BY1024" i="3"/>
  <c r="BX1024" i="3"/>
  <c r="AU1024" i="3"/>
  <c r="AR1024" i="3"/>
  <c r="AP1024" i="3"/>
  <c r="X1024" i="3" s="1"/>
  <c r="AJ1024" i="3"/>
  <c r="AI1024" i="3"/>
  <c r="AH1024" i="3"/>
  <c r="J1024" i="3" s="1"/>
  <c r="AG1024" i="3"/>
  <c r="I1024" i="3" s="1"/>
  <c r="AF1024" i="3"/>
  <c r="H1024" i="3" s="1"/>
  <c r="AE1024" i="3"/>
  <c r="G1024" i="3" s="1"/>
  <c r="W1024" i="3"/>
  <c r="S1024" i="3"/>
  <c r="L1024" i="3"/>
  <c r="K1024" i="3"/>
  <c r="D1024" i="3"/>
  <c r="CC1023" i="3"/>
  <c r="CB1023" i="3"/>
  <c r="CA1023" i="3"/>
  <c r="BZ1023" i="3"/>
  <c r="BY1023" i="3"/>
  <c r="BX1023" i="3"/>
  <c r="AU1023" i="3"/>
  <c r="AR1023" i="3" s="1"/>
  <c r="AP1023" i="3" s="1"/>
  <c r="AJ1023" i="3"/>
  <c r="L1023" i="3" s="1"/>
  <c r="AI1023" i="3"/>
  <c r="K1023" i="3" s="1"/>
  <c r="AH1023" i="3"/>
  <c r="J1023" i="3" s="1"/>
  <c r="AG1023" i="3"/>
  <c r="I1023" i="3" s="1"/>
  <c r="AF1023" i="3"/>
  <c r="H1023" i="3" s="1"/>
  <c r="AE1023" i="3"/>
  <c r="G1023" i="3" s="1"/>
  <c r="D1023" i="3"/>
  <c r="CC1022" i="3"/>
  <c r="CB1022" i="3"/>
  <c r="CA1022" i="3"/>
  <c r="BZ1022" i="3"/>
  <c r="BY1022" i="3"/>
  <c r="BX1022" i="3"/>
  <c r="AU1022" i="3"/>
  <c r="AR1022" i="3"/>
  <c r="AP1022" i="3" s="1"/>
  <c r="AJ1022" i="3"/>
  <c r="L1022" i="3" s="1"/>
  <c r="AI1022" i="3"/>
  <c r="K1022" i="3" s="1"/>
  <c r="AH1022" i="3"/>
  <c r="AG1022" i="3"/>
  <c r="I1022" i="3" s="1"/>
  <c r="AF1022" i="3"/>
  <c r="H1022" i="3" s="1"/>
  <c r="AE1022" i="3"/>
  <c r="G1022" i="3" s="1"/>
  <c r="J1022" i="3"/>
  <c r="D1022" i="3"/>
  <c r="CC1021" i="3"/>
  <c r="CB1021" i="3"/>
  <c r="CA1021" i="3"/>
  <c r="BZ1021" i="3"/>
  <c r="BY1021" i="3"/>
  <c r="BX1021" i="3"/>
  <c r="AU1021" i="3"/>
  <c r="AR1021" i="3" s="1"/>
  <c r="AP1021" i="3" s="1"/>
  <c r="AJ1021" i="3"/>
  <c r="L1021" i="3" s="1"/>
  <c r="AI1021" i="3"/>
  <c r="K1021" i="3" s="1"/>
  <c r="AH1021" i="3"/>
  <c r="J1021" i="3" s="1"/>
  <c r="AG1021" i="3"/>
  <c r="I1021" i="3" s="1"/>
  <c r="AF1021" i="3"/>
  <c r="H1021" i="3" s="1"/>
  <c r="AE1021" i="3"/>
  <c r="G1021" i="3" s="1"/>
  <c r="D1021" i="3"/>
  <c r="CC1020" i="3"/>
  <c r="CB1020" i="3"/>
  <c r="CA1020" i="3"/>
  <c r="BZ1020" i="3"/>
  <c r="BY1020" i="3"/>
  <c r="BX1020" i="3"/>
  <c r="AU1020" i="3"/>
  <c r="AR1020" i="3"/>
  <c r="AP1020" i="3"/>
  <c r="X1020" i="3" s="1"/>
  <c r="AJ1020" i="3"/>
  <c r="L1020" i="3" s="1"/>
  <c r="AI1020" i="3"/>
  <c r="K1020" i="3" s="1"/>
  <c r="AH1020" i="3"/>
  <c r="J1020" i="3" s="1"/>
  <c r="AG1020" i="3"/>
  <c r="I1020" i="3" s="1"/>
  <c r="AF1020" i="3"/>
  <c r="H1020" i="3" s="1"/>
  <c r="AE1020" i="3"/>
  <c r="G1020" i="3" s="1"/>
  <c r="W1020" i="3"/>
  <c r="S1020" i="3"/>
  <c r="D1020" i="3"/>
  <c r="CC1019" i="3"/>
  <c r="CB1019" i="3"/>
  <c r="CA1019" i="3"/>
  <c r="BZ1019" i="3"/>
  <c r="BY1019" i="3"/>
  <c r="BX1019" i="3"/>
  <c r="AU1019" i="3"/>
  <c r="AR1019" i="3" s="1"/>
  <c r="AP1019" i="3" s="1"/>
  <c r="AJ1019" i="3"/>
  <c r="L1019" i="3" s="1"/>
  <c r="AI1019" i="3"/>
  <c r="K1019" i="3" s="1"/>
  <c r="AH1019" i="3"/>
  <c r="J1019" i="3" s="1"/>
  <c r="AG1019" i="3"/>
  <c r="I1019" i="3" s="1"/>
  <c r="AF1019" i="3"/>
  <c r="H1019" i="3" s="1"/>
  <c r="AE1019" i="3"/>
  <c r="G1019" i="3" s="1"/>
  <c r="D1019" i="3"/>
  <c r="CC1018" i="3"/>
  <c r="CB1018" i="3"/>
  <c r="CA1018" i="3"/>
  <c r="BZ1018" i="3"/>
  <c r="BY1018" i="3"/>
  <c r="BX1018" i="3"/>
  <c r="AU1018" i="3"/>
  <c r="AR1018" i="3"/>
  <c r="AP1018" i="3" s="1"/>
  <c r="AJ1018" i="3"/>
  <c r="L1018" i="3" s="1"/>
  <c r="AI1018" i="3"/>
  <c r="K1018" i="3" s="1"/>
  <c r="AH1018" i="3"/>
  <c r="J1018" i="3" s="1"/>
  <c r="AG1018" i="3"/>
  <c r="I1018" i="3" s="1"/>
  <c r="AF1018" i="3"/>
  <c r="H1018" i="3" s="1"/>
  <c r="AE1018" i="3"/>
  <c r="G1018" i="3" s="1"/>
  <c r="D1018" i="3"/>
  <c r="CC1017" i="3"/>
  <c r="CB1017" i="3"/>
  <c r="CA1017" i="3"/>
  <c r="BZ1017" i="3"/>
  <c r="BY1017" i="3"/>
  <c r="BX1017" i="3"/>
  <c r="AU1017" i="3"/>
  <c r="AR1017" i="3" s="1"/>
  <c r="AP1017" i="3" s="1"/>
  <c r="AJ1017" i="3"/>
  <c r="L1017" i="3" s="1"/>
  <c r="AI1017" i="3"/>
  <c r="K1017" i="3" s="1"/>
  <c r="AH1017" i="3"/>
  <c r="J1017" i="3" s="1"/>
  <c r="AG1017" i="3"/>
  <c r="I1017" i="3" s="1"/>
  <c r="AF1017" i="3"/>
  <c r="H1017" i="3" s="1"/>
  <c r="AE1017" i="3"/>
  <c r="G1017" i="3" s="1"/>
  <c r="D1017" i="3"/>
  <c r="CC1016" i="3"/>
  <c r="CB1016" i="3"/>
  <c r="CA1016" i="3"/>
  <c r="BZ1016" i="3"/>
  <c r="BY1016" i="3"/>
  <c r="BX1016" i="3"/>
  <c r="AU1016" i="3"/>
  <c r="AR1016" i="3"/>
  <c r="AP1016" i="3"/>
  <c r="X1016" i="3" s="1"/>
  <c r="AJ1016" i="3"/>
  <c r="AI1016" i="3"/>
  <c r="AH1016" i="3"/>
  <c r="J1016" i="3" s="1"/>
  <c r="AG1016" i="3"/>
  <c r="I1016" i="3" s="1"/>
  <c r="AF1016" i="3"/>
  <c r="H1016" i="3" s="1"/>
  <c r="AE1016" i="3"/>
  <c r="G1016" i="3" s="1"/>
  <c r="W1016" i="3"/>
  <c r="S1016" i="3"/>
  <c r="L1016" i="3"/>
  <c r="K1016" i="3"/>
  <c r="D1016" i="3"/>
  <c r="CC1015" i="3"/>
  <c r="CB1015" i="3"/>
  <c r="CA1015" i="3"/>
  <c r="BZ1015" i="3"/>
  <c r="BY1015" i="3"/>
  <c r="BX1015" i="3"/>
  <c r="AU1015" i="3"/>
  <c r="AR1015" i="3" s="1"/>
  <c r="AP1015" i="3" s="1"/>
  <c r="AJ1015" i="3"/>
  <c r="L1015" i="3" s="1"/>
  <c r="AI1015" i="3"/>
  <c r="K1015" i="3" s="1"/>
  <c r="AH1015" i="3"/>
  <c r="J1015" i="3" s="1"/>
  <c r="AG1015" i="3"/>
  <c r="I1015" i="3" s="1"/>
  <c r="AF1015" i="3"/>
  <c r="H1015" i="3" s="1"/>
  <c r="AE1015" i="3"/>
  <c r="G1015" i="3" s="1"/>
  <c r="D1015" i="3"/>
  <c r="CC1014" i="3"/>
  <c r="CB1014" i="3"/>
  <c r="CA1014" i="3"/>
  <c r="BZ1014" i="3"/>
  <c r="BY1014" i="3"/>
  <c r="BX1014" i="3"/>
  <c r="AU1014" i="3"/>
  <c r="AR1014" i="3"/>
  <c r="AP1014" i="3" s="1"/>
  <c r="AJ1014" i="3"/>
  <c r="L1014" i="3" s="1"/>
  <c r="AI1014" i="3"/>
  <c r="K1014" i="3" s="1"/>
  <c r="AH1014" i="3"/>
  <c r="AG1014" i="3"/>
  <c r="AF1014" i="3"/>
  <c r="H1014" i="3" s="1"/>
  <c r="AE1014" i="3"/>
  <c r="G1014" i="3" s="1"/>
  <c r="J1014" i="3"/>
  <c r="I1014" i="3"/>
  <c r="D1014" i="3"/>
  <c r="CC1013" i="3"/>
  <c r="CB1013" i="3"/>
  <c r="CA1013" i="3"/>
  <c r="BZ1013" i="3"/>
  <c r="BY1013" i="3"/>
  <c r="BX1013" i="3"/>
  <c r="AU1013" i="3"/>
  <c r="AR1013" i="3" s="1"/>
  <c r="AP1013" i="3" s="1"/>
  <c r="AJ1013" i="3"/>
  <c r="L1013" i="3" s="1"/>
  <c r="AI1013" i="3"/>
  <c r="K1013" i="3" s="1"/>
  <c r="AH1013" i="3"/>
  <c r="J1013" i="3" s="1"/>
  <c r="AG1013" i="3"/>
  <c r="I1013" i="3" s="1"/>
  <c r="AF1013" i="3"/>
  <c r="H1013" i="3" s="1"/>
  <c r="AE1013" i="3"/>
  <c r="G1013" i="3" s="1"/>
  <c r="D1013" i="3"/>
  <c r="CC1012" i="3"/>
  <c r="CB1012" i="3"/>
  <c r="CA1012" i="3"/>
  <c r="BZ1012" i="3"/>
  <c r="BY1012" i="3"/>
  <c r="BX1012" i="3"/>
  <c r="AU1012" i="3"/>
  <c r="AR1012" i="3"/>
  <c r="AP1012" i="3"/>
  <c r="X1012" i="3" s="1"/>
  <c r="AJ1012" i="3"/>
  <c r="L1012" i="3" s="1"/>
  <c r="AI1012" i="3"/>
  <c r="K1012" i="3" s="1"/>
  <c r="AH1012" i="3"/>
  <c r="J1012" i="3" s="1"/>
  <c r="AG1012" i="3"/>
  <c r="I1012" i="3" s="1"/>
  <c r="AF1012" i="3"/>
  <c r="H1012" i="3" s="1"/>
  <c r="AE1012" i="3"/>
  <c r="G1012" i="3" s="1"/>
  <c r="W1012" i="3"/>
  <c r="S1012" i="3"/>
  <c r="D1012" i="3"/>
  <c r="CC1011" i="3"/>
  <c r="CB1011" i="3"/>
  <c r="CA1011" i="3"/>
  <c r="BZ1011" i="3"/>
  <c r="BY1011" i="3"/>
  <c r="BX1011" i="3"/>
  <c r="AU1011" i="3"/>
  <c r="AR1011" i="3" s="1"/>
  <c r="AP1011" i="3" s="1"/>
  <c r="AJ1011" i="3"/>
  <c r="L1011" i="3" s="1"/>
  <c r="AI1011" i="3"/>
  <c r="K1011" i="3" s="1"/>
  <c r="AH1011" i="3"/>
  <c r="AG1011" i="3"/>
  <c r="AF1011" i="3"/>
  <c r="H1011" i="3" s="1"/>
  <c r="AE1011" i="3"/>
  <c r="G1011" i="3" s="1"/>
  <c r="J1011" i="3"/>
  <c r="I1011" i="3"/>
  <c r="D1011" i="3"/>
  <c r="CC1010" i="3"/>
  <c r="CB1010" i="3"/>
  <c r="CA1010" i="3"/>
  <c r="BZ1010" i="3"/>
  <c r="BY1010" i="3"/>
  <c r="BX1010" i="3"/>
  <c r="AU1010" i="3"/>
  <c r="AR1010" i="3"/>
  <c r="AP1010" i="3" s="1"/>
  <c r="AJ1010" i="3"/>
  <c r="L1010" i="3" s="1"/>
  <c r="AI1010" i="3"/>
  <c r="K1010" i="3" s="1"/>
  <c r="AH1010" i="3"/>
  <c r="J1010" i="3" s="1"/>
  <c r="AG1010" i="3"/>
  <c r="I1010" i="3" s="1"/>
  <c r="AF1010" i="3"/>
  <c r="H1010" i="3" s="1"/>
  <c r="AE1010" i="3"/>
  <c r="G1010" i="3" s="1"/>
  <c r="D1010" i="3"/>
  <c r="CC1009" i="3"/>
  <c r="CB1009" i="3"/>
  <c r="CA1009" i="3"/>
  <c r="BZ1009" i="3"/>
  <c r="BY1009" i="3"/>
  <c r="BX1009" i="3"/>
  <c r="AU1009" i="3"/>
  <c r="AR1009" i="3" s="1"/>
  <c r="AP1009" i="3" s="1"/>
  <c r="AJ1009" i="3"/>
  <c r="L1009" i="3" s="1"/>
  <c r="AI1009" i="3"/>
  <c r="K1009" i="3" s="1"/>
  <c r="AH1009" i="3"/>
  <c r="J1009" i="3" s="1"/>
  <c r="AG1009" i="3"/>
  <c r="I1009" i="3" s="1"/>
  <c r="AF1009" i="3"/>
  <c r="H1009" i="3" s="1"/>
  <c r="AE1009" i="3"/>
  <c r="G1009" i="3" s="1"/>
  <c r="D1009" i="3"/>
  <c r="CC1008" i="3"/>
  <c r="CB1008" i="3"/>
  <c r="CA1008" i="3"/>
  <c r="BZ1008" i="3"/>
  <c r="BY1008" i="3"/>
  <c r="BX1008" i="3"/>
  <c r="AU1008" i="3"/>
  <c r="AR1008" i="3"/>
  <c r="AP1008" i="3"/>
  <c r="X1008" i="3" s="1"/>
  <c r="AJ1008" i="3"/>
  <c r="AI1008" i="3"/>
  <c r="AH1008" i="3"/>
  <c r="J1008" i="3" s="1"/>
  <c r="AG1008" i="3"/>
  <c r="I1008" i="3" s="1"/>
  <c r="AF1008" i="3"/>
  <c r="H1008" i="3" s="1"/>
  <c r="AE1008" i="3"/>
  <c r="G1008" i="3" s="1"/>
  <c r="W1008" i="3"/>
  <c r="S1008" i="3"/>
  <c r="L1008" i="3"/>
  <c r="K1008" i="3"/>
  <c r="D1008" i="3"/>
  <c r="CC1007" i="3"/>
  <c r="CB1007" i="3"/>
  <c r="CA1007" i="3"/>
  <c r="BZ1007" i="3"/>
  <c r="BY1007" i="3"/>
  <c r="BX1007" i="3"/>
  <c r="AU1007" i="3"/>
  <c r="AR1007" i="3" s="1"/>
  <c r="AP1007" i="3" s="1"/>
  <c r="AJ1007" i="3"/>
  <c r="L1007" i="3" s="1"/>
  <c r="AI1007" i="3"/>
  <c r="K1007" i="3" s="1"/>
  <c r="AH1007" i="3"/>
  <c r="J1007" i="3" s="1"/>
  <c r="AG1007" i="3"/>
  <c r="I1007" i="3" s="1"/>
  <c r="AF1007" i="3"/>
  <c r="H1007" i="3" s="1"/>
  <c r="AE1007" i="3"/>
  <c r="G1007" i="3" s="1"/>
  <c r="D1007" i="3"/>
  <c r="CC1006" i="3"/>
  <c r="CB1006" i="3"/>
  <c r="CA1006" i="3"/>
  <c r="BZ1006" i="3"/>
  <c r="BY1006" i="3"/>
  <c r="BX1006" i="3"/>
  <c r="AU1006" i="3"/>
  <c r="AR1006" i="3"/>
  <c r="AP1006" i="3" s="1"/>
  <c r="AJ1006" i="3"/>
  <c r="L1006" i="3" s="1"/>
  <c r="AI1006" i="3"/>
  <c r="K1006" i="3" s="1"/>
  <c r="AH1006" i="3"/>
  <c r="AG1006" i="3"/>
  <c r="I1006" i="3" s="1"/>
  <c r="AF1006" i="3"/>
  <c r="H1006" i="3" s="1"/>
  <c r="AE1006" i="3"/>
  <c r="G1006" i="3" s="1"/>
  <c r="J1006" i="3"/>
  <c r="D1006" i="3"/>
  <c r="CC1005" i="3"/>
  <c r="CB1005" i="3"/>
  <c r="CA1005" i="3"/>
  <c r="BZ1005" i="3"/>
  <c r="BY1005" i="3"/>
  <c r="BX1005" i="3"/>
  <c r="AU1005" i="3"/>
  <c r="AR1005" i="3" s="1"/>
  <c r="AP1005" i="3" s="1"/>
  <c r="AJ1005" i="3"/>
  <c r="L1005" i="3" s="1"/>
  <c r="AI1005" i="3"/>
  <c r="K1005" i="3" s="1"/>
  <c r="AH1005" i="3"/>
  <c r="AG1005" i="3"/>
  <c r="I1005" i="3" s="1"/>
  <c r="AF1005" i="3"/>
  <c r="H1005" i="3" s="1"/>
  <c r="AE1005" i="3"/>
  <c r="G1005" i="3" s="1"/>
  <c r="J1005" i="3"/>
  <c r="D1005" i="3"/>
  <c r="CC1004" i="3"/>
  <c r="CB1004" i="3"/>
  <c r="CA1004" i="3"/>
  <c r="BZ1004" i="3"/>
  <c r="BY1004" i="3"/>
  <c r="BX1004" i="3"/>
  <c r="AU1004" i="3"/>
  <c r="AR1004" i="3"/>
  <c r="AP1004" i="3"/>
  <c r="X1004" i="3" s="1"/>
  <c r="AJ1004" i="3"/>
  <c r="AI1004" i="3"/>
  <c r="AH1004" i="3"/>
  <c r="J1004" i="3" s="1"/>
  <c r="AG1004" i="3"/>
  <c r="I1004" i="3" s="1"/>
  <c r="AF1004" i="3"/>
  <c r="H1004" i="3" s="1"/>
  <c r="AE1004" i="3"/>
  <c r="G1004" i="3" s="1"/>
  <c r="W1004" i="3"/>
  <c r="S1004" i="3"/>
  <c r="L1004" i="3"/>
  <c r="K1004" i="3"/>
  <c r="D1004" i="3"/>
  <c r="CC1003" i="3"/>
  <c r="CB1003" i="3"/>
  <c r="CA1003" i="3"/>
  <c r="BZ1003" i="3"/>
  <c r="BY1003" i="3"/>
  <c r="BX1003" i="3"/>
  <c r="AU1003" i="3"/>
  <c r="AR1003" i="3" s="1"/>
  <c r="AP1003" i="3" s="1"/>
  <c r="AJ1003" i="3"/>
  <c r="L1003" i="3" s="1"/>
  <c r="AI1003" i="3"/>
  <c r="K1003" i="3" s="1"/>
  <c r="AH1003" i="3"/>
  <c r="J1003" i="3" s="1"/>
  <c r="AG1003" i="3"/>
  <c r="I1003" i="3" s="1"/>
  <c r="AF1003" i="3"/>
  <c r="H1003" i="3" s="1"/>
  <c r="AE1003" i="3"/>
  <c r="G1003" i="3" s="1"/>
  <c r="D1003" i="3"/>
  <c r="CC1002" i="3"/>
  <c r="CB1002" i="3"/>
  <c r="CA1002" i="3"/>
  <c r="BZ1002" i="3"/>
  <c r="BY1002" i="3"/>
  <c r="BX1002" i="3"/>
  <c r="AU1002" i="3"/>
  <c r="AR1002" i="3"/>
  <c r="AP1002" i="3" s="1"/>
  <c r="AJ1002" i="3"/>
  <c r="L1002" i="3" s="1"/>
  <c r="AI1002" i="3"/>
  <c r="K1002" i="3" s="1"/>
  <c r="AH1002" i="3"/>
  <c r="J1002" i="3" s="1"/>
  <c r="AG1002" i="3"/>
  <c r="I1002" i="3" s="1"/>
  <c r="AF1002" i="3"/>
  <c r="H1002" i="3" s="1"/>
  <c r="AE1002" i="3"/>
  <c r="G1002" i="3" s="1"/>
  <c r="D1002" i="3"/>
  <c r="CC1001" i="3"/>
  <c r="CB1001" i="3"/>
  <c r="CA1001" i="3"/>
  <c r="BZ1001" i="3"/>
  <c r="BY1001" i="3"/>
  <c r="BX1001" i="3"/>
  <c r="AU1001" i="3"/>
  <c r="AR1001" i="3" s="1"/>
  <c r="AP1001" i="3" s="1"/>
  <c r="AJ1001" i="3"/>
  <c r="L1001" i="3" s="1"/>
  <c r="AI1001" i="3"/>
  <c r="K1001" i="3" s="1"/>
  <c r="AH1001" i="3"/>
  <c r="J1001" i="3" s="1"/>
  <c r="AG1001" i="3"/>
  <c r="I1001" i="3" s="1"/>
  <c r="AF1001" i="3"/>
  <c r="H1001" i="3" s="1"/>
  <c r="AE1001" i="3"/>
  <c r="G1001" i="3" s="1"/>
  <c r="D1001" i="3"/>
  <c r="CC1000" i="3"/>
  <c r="CB1000" i="3"/>
  <c r="CA1000" i="3"/>
  <c r="BZ1000" i="3"/>
  <c r="BY1000" i="3"/>
  <c r="BX1000" i="3"/>
  <c r="AU1000" i="3"/>
  <c r="AR1000" i="3"/>
  <c r="AP1000" i="3"/>
  <c r="X1000" i="3" s="1"/>
  <c r="AJ1000" i="3"/>
  <c r="AI1000" i="3"/>
  <c r="AH1000" i="3"/>
  <c r="AG1000" i="3"/>
  <c r="AF1000" i="3"/>
  <c r="H1000" i="3" s="1"/>
  <c r="AE1000" i="3"/>
  <c r="G1000" i="3" s="1"/>
  <c r="W1000" i="3"/>
  <c r="S1000" i="3"/>
  <c r="L1000" i="3"/>
  <c r="K1000" i="3"/>
  <c r="J1000" i="3"/>
  <c r="I1000" i="3"/>
  <c r="D1000" i="3"/>
  <c r="CC999" i="3"/>
  <c r="CB999" i="3"/>
  <c r="CA999" i="3"/>
  <c r="BZ999" i="3"/>
  <c r="BY999" i="3"/>
  <c r="BX999" i="3"/>
  <c r="AU999" i="3"/>
  <c r="AR999" i="3" s="1"/>
  <c r="AP999" i="3" s="1"/>
  <c r="AJ999" i="3"/>
  <c r="L999" i="3" s="1"/>
  <c r="AI999" i="3"/>
  <c r="K999" i="3" s="1"/>
  <c r="AH999" i="3"/>
  <c r="J999" i="3" s="1"/>
  <c r="AG999" i="3"/>
  <c r="I999" i="3" s="1"/>
  <c r="AF999" i="3"/>
  <c r="H999" i="3" s="1"/>
  <c r="AE999" i="3"/>
  <c r="G999" i="3" s="1"/>
  <c r="D999" i="3"/>
  <c r="CC998" i="3"/>
  <c r="CB998" i="3"/>
  <c r="CA998" i="3"/>
  <c r="BZ998" i="3"/>
  <c r="BY998" i="3"/>
  <c r="BX998" i="3"/>
  <c r="AU998" i="3"/>
  <c r="AR998" i="3"/>
  <c r="AP998" i="3" s="1"/>
  <c r="AJ998" i="3"/>
  <c r="L998" i="3" s="1"/>
  <c r="AI998" i="3"/>
  <c r="K998" i="3" s="1"/>
  <c r="AH998" i="3"/>
  <c r="AG998" i="3"/>
  <c r="AF998" i="3"/>
  <c r="H998" i="3" s="1"/>
  <c r="AE998" i="3"/>
  <c r="G998" i="3" s="1"/>
  <c r="J998" i="3"/>
  <c r="I998" i="3"/>
  <c r="D998" i="3"/>
  <c r="CC997" i="3"/>
  <c r="CB997" i="3"/>
  <c r="CA997" i="3"/>
  <c r="BZ997" i="3"/>
  <c r="BY997" i="3"/>
  <c r="BX997" i="3"/>
  <c r="AU997" i="3"/>
  <c r="AR997" i="3" s="1"/>
  <c r="AP997" i="3" s="1"/>
  <c r="AJ997" i="3"/>
  <c r="L997" i="3" s="1"/>
  <c r="AI997" i="3"/>
  <c r="K997" i="3" s="1"/>
  <c r="AH997" i="3"/>
  <c r="J997" i="3" s="1"/>
  <c r="AG997" i="3"/>
  <c r="I997" i="3" s="1"/>
  <c r="AF997" i="3"/>
  <c r="H997" i="3" s="1"/>
  <c r="AE997" i="3"/>
  <c r="G997" i="3" s="1"/>
  <c r="D997" i="3"/>
  <c r="CC996" i="3"/>
  <c r="CB996" i="3"/>
  <c r="CA996" i="3"/>
  <c r="BZ996" i="3"/>
  <c r="BY996" i="3"/>
  <c r="BX996" i="3"/>
  <c r="AU996" i="3"/>
  <c r="AR996" i="3"/>
  <c r="AP996" i="3"/>
  <c r="X996" i="3" s="1"/>
  <c r="AJ996" i="3"/>
  <c r="AI996" i="3"/>
  <c r="K996" i="3" s="1"/>
  <c r="AH996" i="3"/>
  <c r="J996" i="3" s="1"/>
  <c r="AG996" i="3"/>
  <c r="I996" i="3" s="1"/>
  <c r="AF996" i="3"/>
  <c r="H996" i="3" s="1"/>
  <c r="AE996" i="3"/>
  <c r="G996" i="3" s="1"/>
  <c r="W996" i="3"/>
  <c r="S996" i="3"/>
  <c r="L996" i="3"/>
  <c r="D996" i="3"/>
  <c r="CC995" i="3"/>
  <c r="CB995" i="3"/>
  <c r="CA995" i="3"/>
  <c r="BZ995" i="3"/>
  <c r="BY995" i="3"/>
  <c r="BX995" i="3"/>
  <c r="AU995" i="3"/>
  <c r="AR995" i="3" s="1"/>
  <c r="AP995" i="3" s="1"/>
  <c r="AJ995" i="3"/>
  <c r="L995" i="3" s="1"/>
  <c r="AI995" i="3"/>
  <c r="K995" i="3" s="1"/>
  <c r="AH995" i="3"/>
  <c r="J995" i="3" s="1"/>
  <c r="AG995" i="3"/>
  <c r="I995" i="3" s="1"/>
  <c r="AF995" i="3"/>
  <c r="H995" i="3" s="1"/>
  <c r="AE995" i="3"/>
  <c r="G995" i="3" s="1"/>
  <c r="D995" i="3"/>
  <c r="CC994" i="3"/>
  <c r="CB994" i="3"/>
  <c r="CA994" i="3"/>
  <c r="BZ994" i="3"/>
  <c r="BY994" i="3"/>
  <c r="BX994" i="3"/>
  <c r="AU994" i="3"/>
  <c r="AR994" i="3"/>
  <c r="AP994" i="3" s="1"/>
  <c r="AJ994" i="3"/>
  <c r="L994" i="3" s="1"/>
  <c r="AI994" i="3"/>
  <c r="K994" i="3" s="1"/>
  <c r="AH994" i="3"/>
  <c r="J994" i="3" s="1"/>
  <c r="AG994" i="3"/>
  <c r="I994" i="3" s="1"/>
  <c r="AF994" i="3"/>
  <c r="H994" i="3" s="1"/>
  <c r="AE994" i="3"/>
  <c r="G994" i="3" s="1"/>
  <c r="D994" i="3"/>
  <c r="CC993" i="3"/>
  <c r="CB993" i="3"/>
  <c r="CA993" i="3"/>
  <c r="BZ993" i="3"/>
  <c r="BY993" i="3"/>
  <c r="BX993" i="3"/>
  <c r="AU993" i="3"/>
  <c r="AR993" i="3" s="1"/>
  <c r="AP993" i="3" s="1"/>
  <c r="AJ993" i="3"/>
  <c r="L993" i="3" s="1"/>
  <c r="AI993" i="3"/>
  <c r="K993" i="3" s="1"/>
  <c r="AH993" i="3"/>
  <c r="J993" i="3" s="1"/>
  <c r="AG993" i="3"/>
  <c r="I993" i="3" s="1"/>
  <c r="AF993" i="3"/>
  <c r="H993" i="3" s="1"/>
  <c r="AE993" i="3"/>
  <c r="G993" i="3" s="1"/>
  <c r="D993" i="3"/>
  <c r="CC992" i="3"/>
  <c r="CB992" i="3"/>
  <c r="CA992" i="3"/>
  <c r="BZ992" i="3"/>
  <c r="BY992" i="3"/>
  <c r="BX992" i="3"/>
  <c r="AU992" i="3"/>
  <c r="AR992" i="3"/>
  <c r="AP992" i="3"/>
  <c r="X992" i="3" s="1"/>
  <c r="AJ992" i="3"/>
  <c r="AI992" i="3"/>
  <c r="AH992" i="3"/>
  <c r="AG992" i="3"/>
  <c r="AF992" i="3"/>
  <c r="AE992" i="3"/>
  <c r="W992" i="3"/>
  <c r="S992" i="3"/>
  <c r="L992" i="3"/>
  <c r="K992" i="3"/>
  <c r="J992" i="3"/>
  <c r="I992" i="3"/>
  <c r="H992" i="3"/>
  <c r="G992" i="3"/>
  <c r="D992" i="3"/>
  <c r="CC991" i="3"/>
  <c r="CB991" i="3"/>
  <c r="CA991" i="3"/>
  <c r="BZ991" i="3"/>
  <c r="BY991" i="3"/>
  <c r="BX991" i="3"/>
  <c r="AU991" i="3"/>
  <c r="AR991" i="3" s="1"/>
  <c r="AP991" i="3" s="1"/>
  <c r="AJ991" i="3"/>
  <c r="L991" i="3" s="1"/>
  <c r="AI991" i="3"/>
  <c r="K991" i="3" s="1"/>
  <c r="AH991" i="3"/>
  <c r="J991" i="3" s="1"/>
  <c r="AG991" i="3"/>
  <c r="I991" i="3" s="1"/>
  <c r="AF991" i="3"/>
  <c r="H991" i="3" s="1"/>
  <c r="AE991" i="3"/>
  <c r="G991" i="3" s="1"/>
  <c r="D991" i="3"/>
  <c r="CC990" i="3"/>
  <c r="CB990" i="3"/>
  <c r="CA990" i="3"/>
  <c r="BZ990" i="3"/>
  <c r="BY990" i="3"/>
  <c r="BX990" i="3"/>
  <c r="AU990" i="3"/>
  <c r="AR990" i="3"/>
  <c r="AP990" i="3" s="1"/>
  <c r="AJ990" i="3"/>
  <c r="L990" i="3" s="1"/>
  <c r="AI990" i="3"/>
  <c r="K990" i="3" s="1"/>
  <c r="AH990" i="3"/>
  <c r="AG990" i="3"/>
  <c r="I990" i="3" s="1"/>
  <c r="AF990" i="3"/>
  <c r="H990" i="3" s="1"/>
  <c r="AE990" i="3"/>
  <c r="G990" i="3" s="1"/>
  <c r="J990" i="3"/>
  <c r="D990" i="3"/>
  <c r="CC989" i="3"/>
  <c r="CB989" i="3"/>
  <c r="CA989" i="3"/>
  <c r="BZ989" i="3"/>
  <c r="BY989" i="3"/>
  <c r="BX989" i="3"/>
  <c r="AU989" i="3"/>
  <c r="AR989" i="3" s="1"/>
  <c r="AP989" i="3" s="1"/>
  <c r="AJ989" i="3"/>
  <c r="L989" i="3" s="1"/>
  <c r="AI989" i="3"/>
  <c r="K989" i="3" s="1"/>
  <c r="AH989" i="3"/>
  <c r="J989" i="3" s="1"/>
  <c r="AG989" i="3"/>
  <c r="I989" i="3" s="1"/>
  <c r="AF989" i="3"/>
  <c r="H989" i="3" s="1"/>
  <c r="AE989" i="3"/>
  <c r="G989" i="3" s="1"/>
  <c r="D989" i="3"/>
  <c r="CC988" i="3"/>
  <c r="CB988" i="3"/>
  <c r="CA988" i="3"/>
  <c r="BZ988" i="3"/>
  <c r="BY988" i="3"/>
  <c r="BX988" i="3"/>
  <c r="AU988" i="3"/>
  <c r="AR988" i="3"/>
  <c r="AP988" i="3"/>
  <c r="X988" i="3" s="1"/>
  <c r="AJ988" i="3"/>
  <c r="L988" i="3" s="1"/>
  <c r="AI988" i="3"/>
  <c r="K988" i="3" s="1"/>
  <c r="AH988" i="3"/>
  <c r="J988" i="3" s="1"/>
  <c r="AG988" i="3"/>
  <c r="I988" i="3" s="1"/>
  <c r="AF988" i="3"/>
  <c r="H988" i="3" s="1"/>
  <c r="AE988" i="3"/>
  <c r="G988" i="3" s="1"/>
  <c r="W988" i="3"/>
  <c r="S988" i="3"/>
  <c r="D988" i="3"/>
  <c r="CC987" i="3"/>
  <c r="CB987" i="3"/>
  <c r="CA987" i="3"/>
  <c r="BZ987" i="3"/>
  <c r="BY987" i="3"/>
  <c r="BX987" i="3"/>
  <c r="AU987" i="3"/>
  <c r="AR987" i="3" s="1"/>
  <c r="AP987" i="3" s="1"/>
  <c r="AJ987" i="3"/>
  <c r="L987" i="3" s="1"/>
  <c r="AI987" i="3"/>
  <c r="K987" i="3" s="1"/>
  <c r="AH987" i="3"/>
  <c r="AG987" i="3"/>
  <c r="AF987" i="3"/>
  <c r="H987" i="3" s="1"/>
  <c r="AE987" i="3"/>
  <c r="G987" i="3" s="1"/>
  <c r="J987" i="3"/>
  <c r="I987" i="3"/>
  <c r="D987" i="3"/>
  <c r="CC986" i="3"/>
  <c r="CB986" i="3"/>
  <c r="CA986" i="3"/>
  <c r="BZ986" i="3"/>
  <c r="BY986" i="3"/>
  <c r="BX986" i="3"/>
  <c r="AU986" i="3"/>
  <c r="AR986" i="3"/>
  <c r="AP986" i="3" s="1"/>
  <c r="AJ986" i="3"/>
  <c r="L986" i="3" s="1"/>
  <c r="AI986" i="3"/>
  <c r="K986" i="3" s="1"/>
  <c r="AH986" i="3"/>
  <c r="J986" i="3" s="1"/>
  <c r="AG986" i="3"/>
  <c r="I986" i="3" s="1"/>
  <c r="AF986" i="3"/>
  <c r="H986" i="3" s="1"/>
  <c r="AE986" i="3"/>
  <c r="G986" i="3" s="1"/>
  <c r="D986" i="3"/>
  <c r="CC985" i="3"/>
  <c r="CB985" i="3"/>
  <c r="CA985" i="3"/>
  <c r="BZ985" i="3"/>
  <c r="BY985" i="3"/>
  <c r="BX985" i="3"/>
  <c r="AU985" i="3"/>
  <c r="AR985" i="3" s="1"/>
  <c r="AP985" i="3" s="1"/>
  <c r="AJ985" i="3"/>
  <c r="L985" i="3" s="1"/>
  <c r="AI985" i="3"/>
  <c r="K985" i="3" s="1"/>
  <c r="AH985" i="3"/>
  <c r="J985" i="3" s="1"/>
  <c r="AG985" i="3"/>
  <c r="I985" i="3" s="1"/>
  <c r="AF985" i="3"/>
  <c r="H985" i="3" s="1"/>
  <c r="AE985" i="3"/>
  <c r="G985" i="3" s="1"/>
  <c r="D985" i="3"/>
  <c r="CC984" i="3"/>
  <c r="CB984" i="3"/>
  <c r="CA984" i="3"/>
  <c r="BZ984" i="3"/>
  <c r="BY984" i="3"/>
  <c r="BX984" i="3"/>
  <c r="AU984" i="3"/>
  <c r="AR984" i="3"/>
  <c r="AP984" i="3"/>
  <c r="X984" i="3" s="1"/>
  <c r="AJ984" i="3"/>
  <c r="AI984" i="3"/>
  <c r="AH984" i="3"/>
  <c r="AG984" i="3"/>
  <c r="AF984" i="3"/>
  <c r="H984" i="3" s="1"/>
  <c r="AE984" i="3"/>
  <c r="G984" i="3" s="1"/>
  <c r="W984" i="3"/>
  <c r="S984" i="3"/>
  <c r="L984" i="3"/>
  <c r="K984" i="3"/>
  <c r="J984" i="3"/>
  <c r="I984" i="3"/>
  <c r="D984" i="3"/>
  <c r="CC983" i="3"/>
  <c r="CB983" i="3"/>
  <c r="CA983" i="3"/>
  <c r="BZ983" i="3"/>
  <c r="BY983" i="3"/>
  <c r="BX983" i="3"/>
  <c r="AU983" i="3"/>
  <c r="AR983" i="3" s="1"/>
  <c r="AP983" i="3" s="1"/>
  <c r="AJ983" i="3"/>
  <c r="L983" i="3" s="1"/>
  <c r="AI983" i="3"/>
  <c r="K983" i="3" s="1"/>
  <c r="AH983" i="3"/>
  <c r="J983" i="3" s="1"/>
  <c r="AG983" i="3"/>
  <c r="I983" i="3" s="1"/>
  <c r="AF983" i="3"/>
  <c r="H983" i="3" s="1"/>
  <c r="AE983" i="3"/>
  <c r="G983" i="3" s="1"/>
  <c r="D983" i="3"/>
  <c r="CC982" i="3"/>
  <c r="CB982" i="3"/>
  <c r="CA982" i="3"/>
  <c r="BZ982" i="3"/>
  <c r="BY982" i="3"/>
  <c r="BX982" i="3"/>
  <c r="AU982" i="3"/>
  <c r="AR982" i="3"/>
  <c r="AP982" i="3" s="1"/>
  <c r="AJ982" i="3"/>
  <c r="L982" i="3" s="1"/>
  <c r="AI982" i="3"/>
  <c r="K982" i="3" s="1"/>
  <c r="AH982" i="3"/>
  <c r="AG982" i="3"/>
  <c r="I982" i="3" s="1"/>
  <c r="AF982" i="3"/>
  <c r="H982" i="3" s="1"/>
  <c r="AE982" i="3"/>
  <c r="G982" i="3" s="1"/>
  <c r="J982" i="3"/>
  <c r="D982" i="3"/>
  <c r="CC981" i="3"/>
  <c r="CB981" i="3"/>
  <c r="CA981" i="3"/>
  <c r="BZ981" i="3"/>
  <c r="BY981" i="3"/>
  <c r="BX981" i="3"/>
  <c r="AU981" i="3"/>
  <c r="AR981" i="3" s="1"/>
  <c r="AP981" i="3" s="1"/>
  <c r="AJ981" i="3"/>
  <c r="L981" i="3" s="1"/>
  <c r="AI981" i="3"/>
  <c r="K981" i="3" s="1"/>
  <c r="AH981" i="3"/>
  <c r="AG981" i="3"/>
  <c r="I981" i="3" s="1"/>
  <c r="AF981" i="3"/>
  <c r="H981" i="3" s="1"/>
  <c r="AE981" i="3"/>
  <c r="G981" i="3" s="1"/>
  <c r="J981" i="3"/>
  <c r="D981" i="3"/>
  <c r="CC980" i="3"/>
  <c r="CB980" i="3"/>
  <c r="CA980" i="3"/>
  <c r="BZ980" i="3"/>
  <c r="BY980" i="3"/>
  <c r="BX980" i="3"/>
  <c r="AU980" i="3"/>
  <c r="AR980" i="3"/>
  <c r="AP980" i="3"/>
  <c r="X980" i="3" s="1"/>
  <c r="AJ980" i="3"/>
  <c r="AI980" i="3"/>
  <c r="AH980" i="3"/>
  <c r="AG980" i="3"/>
  <c r="AF980" i="3"/>
  <c r="AE980" i="3"/>
  <c r="W980" i="3"/>
  <c r="S980" i="3"/>
  <c r="L980" i="3"/>
  <c r="K980" i="3"/>
  <c r="J980" i="3"/>
  <c r="I980" i="3"/>
  <c r="H980" i="3"/>
  <c r="G980" i="3"/>
  <c r="D980" i="3"/>
  <c r="CC979" i="3"/>
  <c r="CB979" i="3"/>
  <c r="CA979" i="3"/>
  <c r="BZ979" i="3"/>
  <c r="BY979" i="3"/>
  <c r="BX979" i="3"/>
  <c r="AU979" i="3"/>
  <c r="AR979" i="3" s="1"/>
  <c r="AP979" i="3" s="1"/>
  <c r="AJ979" i="3"/>
  <c r="L979" i="3" s="1"/>
  <c r="AI979" i="3"/>
  <c r="K979" i="3" s="1"/>
  <c r="AH979" i="3"/>
  <c r="J979" i="3" s="1"/>
  <c r="AG979" i="3"/>
  <c r="I979" i="3" s="1"/>
  <c r="AF979" i="3"/>
  <c r="H979" i="3" s="1"/>
  <c r="AE979" i="3"/>
  <c r="G979" i="3" s="1"/>
  <c r="D979" i="3"/>
  <c r="CC978" i="3"/>
  <c r="CB978" i="3"/>
  <c r="CA978" i="3"/>
  <c r="BZ978" i="3"/>
  <c r="BY978" i="3"/>
  <c r="BX978" i="3"/>
  <c r="AU978" i="3"/>
  <c r="AR978" i="3"/>
  <c r="AP978" i="3" s="1"/>
  <c r="AJ978" i="3"/>
  <c r="L978" i="3" s="1"/>
  <c r="AI978" i="3"/>
  <c r="K978" i="3" s="1"/>
  <c r="AH978" i="3"/>
  <c r="J978" i="3" s="1"/>
  <c r="AG978" i="3"/>
  <c r="I978" i="3" s="1"/>
  <c r="AF978" i="3"/>
  <c r="H978" i="3" s="1"/>
  <c r="AE978" i="3"/>
  <c r="G978" i="3" s="1"/>
  <c r="D978" i="3"/>
  <c r="CC977" i="3"/>
  <c r="CB977" i="3"/>
  <c r="CA977" i="3"/>
  <c r="BZ977" i="3"/>
  <c r="BY977" i="3"/>
  <c r="BX977" i="3"/>
  <c r="AU977" i="3"/>
  <c r="AR977" i="3" s="1"/>
  <c r="AP977" i="3" s="1"/>
  <c r="AJ977" i="3"/>
  <c r="L977" i="3" s="1"/>
  <c r="AI977" i="3"/>
  <c r="K977" i="3" s="1"/>
  <c r="AH977" i="3"/>
  <c r="J977" i="3" s="1"/>
  <c r="AG977" i="3"/>
  <c r="I977" i="3" s="1"/>
  <c r="AF977" i="3"/>
  <c r="H977" i="3" s="1"/>
  <c r="AE977" i="3"/>
  <c r="G977" i="3" s="1"/>
  <c r="D977" i="3"/>
  <c r="CC976" i="3"/>
  <c r="CB976" i="3"/>
  <c r="CA976" i="3"/>
  <c r="BZ976" i="3"/>
  <c r="BY976" i="3"/>
  <c r="BX976" i="3"/>
  <c r="AU976" i="3"/>
  <c r="AR976" i="3"/>
  <c r="AP976" i="3"/>
  <c r="X976" i="3" s="1"/>
  <c r="AJ976" i="3"/>
  <c r="AI976" i="3"/>
  <c r="AH976" i="3"/>
  <c r="AG976" i="3"/>
  <c r="AF976" i="3"/>
  <c r="H976" i="3" s="1"/>
  <c r="AE976" i="3"/>
  <c r="G976" i="3" s="1"/>
  <c r="W976" i="3"/>
  <c r="S976" i="3"/>
  <c r="L976" i="3"/>
  <c r="K976" i="3"/>
  <c r="J976" i="3"/>
  <c r="I976" i="3"/>
  <c r="D976" i="3"/>
  <c r="CC975" i="3"/>
  <c r="CB975" i="3"/>
  <c r="CA975" i="3"/>
  <c r="BZ975" i="3"/>
  <c r="BY975" i="3"/>
  <c r="BX975" i="3"/>
  <c r="AU975" i="3"/>
  <c r="AR975" i="3" s="1"/>
  <c r="AP975" i="3" s="1"/>
  <c r="AJ975" i="3"/>
  <c r="L975" i="3" s="1"/>
  <c r="AI975" i="3"/>
  <c r="K975" i="3" s="1"/>
  <c r="AH975" i="3"/>
  <c r="J975" i="3" s="1"/>
  <c r="AG975" i="3"/>
  <c r="I975" i="3" s="1"/>
  <c r="AF975" i="3"/>
  <c r="H975" i="3" s="1"/>
  <c r="AE975" i="3"/>
  <c r="G975" i="3" s="1"/>
  <c r="D975" i="3"/>
  <c r="CC974" i="3"/>
  <c r="CB974" i="3"/>
  <c r="CA974" i="3"/>
  <c r="BZ974" i="3"/>
  <c r="BY974" i="3"/>
  <c r="BX974" i="3"/>
  <c r="AU974" i="3"/>
  <c r="AR974" i="3"/>
  <c r="AP974" i="3" s="1"/>
  <c r="AJ974" i="3"/>
  <c r="L974" i="3" s="1"/>
  <c r="AI974" i="3"/>
  <c r="K974" i="3" s="1"/>
  <c r="AH974" i="3"/>
  <c r="AG974" i="3"/>
  <c r="I974" i="3" s="1"/>
  <c r="AF974" i="3"/>
  <c r="H974" i="3" s="1"/>
  <c r="AE974" i="3"/>
  <c r="G974" i="3" s="1"/>
  <c r="J974" i="3"/>
  <c r="D974" i="3"/>
  <c r="CC973" i="3"/>
  <c r="CB973" i="3"/>
  <c r="CA973" i="3"/>
  <c r="BZ973" i="3"/>
  <c r="BY973" i="3"/>
  <c r="BX973" i="3"/>
  <c r="AU973" i="3"/>
  <c r="AR973" i="3" s="1"/>
  <c r="AP973" i="3" s="1"/>
  <c r="AJ973" i="3"/>
  <c r="L973" i="3" s="1"/>
  <c r="AI973" i="3"/>
  <c r="K973" i="3" s="1"/>
  <c r="AH973" i="3"/>
  <c r="AG973" i="3"/>
  <c r="I973" i="3" s="1"/>
  <c r="AF973" i="3"/>
  <c r="H973" i="3" s="1"/>
  <c r="AE973" i="3"/>
  <c r="G973" i="3" s="1"/>
  <c r="J973" i="3"/>
  <c r="D973" i="3"/>
  <c r="CC972" i="3"/>
  <c r="CB972" i="3"/>
  <c r="CA972" i="3"/>
  <c r="BZ972" i="3"/>
  <c r="BY972" i="3"/>
  <c r="BX972" i="3"/>
  <c r="AU972" i="3"/>
  <c r="AR972" i="3"/>
  <c r="AP972" i="3"/>
  <c r="X972" i="3" s="1"/>
  <c r="AJ972" i="3"/>
  <c r="AI972" i="3"/>
  <c r="K972" i="3" s="1"/>
  <c r="AH972" i="3"/>
  <c r="J972" i="3" s="1"/>
  <c r="AG972" i="3"/>
  <c r="I972" i="3" s="1"/>
  <c r="AF972" i="3"/>
  <c r="H972" i="3" s="1"/>
  <c r="AE972" i="3"/>
  <c r="G972" i="3" s="1"/>
  <c r="W972" i="3"/>
  <c r="S972" i="3"/>
  <c r="L972" i="3"/>
  <c r="D972" i="3"/>
  <c r="CC971" i="3"/>
  <c r="CB971" i="3"/>
  <c r="CA971" i="3"/>
  <c r="BZ971" i="3"/>
  <c r="BY971" i="3"/>
  <c r="BX971" i="3"/>
  <c r="AU971" i="3"/>
  <c r="AR971" i="3" s="1"/>
  <c r="AP971" i="3" s="1"/>
  <c r="AJ971" i="3"/>
  <c r="L971" i="3" s="1"/>
  <c r="AI971" i="3"/>
  <c r="K971" i="3" s="1"/>
  <c r="AH971" i="3"/>
  <c r="J971" i="3" s="1"/>
  <c r="AG971" i="3"/>
  <c r="I971" i="3" s="1"/>
  <c r="AF971" i="3"/>
  <c r="H971" i="3" s="1"/>
  <c r="AE971" i="3"/>
  <c r="G971" i="3" s="1"/>
  <c r="D971" i="3"/>
  <c r="CC970" i="3"/>
  <c r="CB970" i="3"/>
  <c r="CA970" i="3"/>
  <c r="BZ970" i="3"/>
  <c r="BY970" i="3"/>
  <c r="BX970" i="3"/>
  <c r="AU970" i="3"/>
  <c r="AR970" i="3"/>
  <c r="AP970" i="3" s="1"/>
  <c r="AJ970" i="3"/>
  <c r="L970" i="3" s="1"/>
  <c r="AI970" i="3"/>
  <c r="K970" i="3" s="1"/>
  <c r="AH970" i="3"/>
  <c r="J970" i="3" s="1"/>
  <c r="AG970" i="3"/>
  <c r="I970" i="3" s="1"/>
  <c r="AF970" i="3"/>
  <c r="H970" i="3" s="1"/>
  <c r="AE970" i="3"/>
  <c r="G970" i="3" s="1"/>
  <c r="D970" i="3"/>
  <c r="CC969" i="3"/>
  <c r="CB969" i="3"/>
  <c r="CA969" i="3"/>
  <c r="BZ969" i="3"/>
  <c r="BY969" i="3"/>
  <c r="BX969" i="3"/>
  <c r="AU969" i="3"/>
  <c r="AR969" i="3" s="1"/>
  <c r="AP969" i="3" s="1"/>
  <c r="AJ969" i="3"/>
  <c r="L969" i="3" s="1"/>
  <c r="AI969" i="3"/>
  <c r="K969" i="3" s="1"/>
  <c r="AH969" i="3"/>
  <c r="J969" i="3" s="1"/>
  <c r="AG969" i="3"/>
  <c r="I969" i="3" s="1"/>
  <c r="AF969" i="3"/>
  <c r="H969" i="3" s="1"/>
  <c r="AE969" i="3"/>
  <c r="G969" i="3" s="1"/>
  <c r="D969" i="3"/>
  <c r="CC968" i="3"/>
  <c r="CB968" i="3"/>
  <c r="CA968" i="3"/>
  <c r="BZ968" i="3"/>
  <c r="BY968" i="3"/>
  <c r="BX968" i="3"/>
  <c r="AU968" i="3"/>
  <c r="AR968" i="3"/>
  <c r="AP968" i="3"/>
  <c r="X968" i="3" s="1"/>
  <c r="AJ968" i="3"/>
  <c r="L968" i="3" s="1"/>
  <c r="AI968" i="3"/>
  <c r="K968" i="3" s="1"/>
  <c r="AH968" i="3"/>
  <c r="J968" i="3" s="1"/>
  <c r="AG968" i="3"/>
  <c r="I968" i="3" s="1"/>
  <c r="AF968" i="3"/>
  <c r="H968" i="3" s="1"/>
  <c r="AE968" i="3"/>
  <c r="G968" i="3" s="1"/>
  <c r="W968" i="3"/>
  <c r="S968" i="3"/>
  <c r="D968" i="3"/>
  <c r="CC967" i="3"/>
  <c r="CB967" i="3"/>
  <c r="CA967" i="3"/>
  <c r="BZ967" i="3"/>
  <c r="BY967" i="3"/>
  <c r="BX967" i="3"/>
  <c r="AU967" i="3"/>
  <c r="AR967" i="3" s="1"/>
  <c r="AP967" i="3" s="1"/>
  <c r="AJ967" i="3"/>
  <c r="L967" i="3" s="1"/>
  <c r="AI967" i="3"/>
  <c r="K967" i="3" s="1"/>
  <c r="AH967" i="3"/>
  <c r="J967" i="3" s="1"/>
  <c r="AG967" i="3"/>
  <c r="I967" i="3" s="1"/>
  <c r="AF967" i="3"/>
  <c r="H967" i="3" s="1"/>
  <c r="AE967" i="3"/>
  <c r="G967" i="3" s="1"/>
  <c r="D967" i="3"/>
  <c r="CC966" i="3"/>
  <c r="CB966" i="3"/>
  <c r="CA966" i="3"/>
  <c r="BZ966" i="3"/>
  <c r="BY966" i="3"/>
  <c r="BX966" i="3"/>
  <c r="AU966" i="3"/>
  <c r="AR966" i="3"/>
  <c r="AP966" i="3" s="1"/>
  <c r="AJ966" i="3"/>
  <c r="L966" i="3" s="1"/>
  <c r="AI966" i="3"/>
  <c r="K966" i="3" s="1"/>
  <c r="AH966" i="3"/>
  <c r="J966" i="3" s="1"/>
  <c r="AG966" i="3"/>
  <c r="I966" i="3" s="1"/>
  <c r="AF966" i="3"/>
  <c r="H966" i="3" s="1"/>
  <c r="AE966" i="3"/>
  <c r="G966" i="3" s="1"/>
  <c r="D966" i="3"/>
  <c r="CC965" i="3"/>
  <c r="CB965" i="3"/>
  <c r="CA965" i="3"/>
  <c r="BZ965" i="3"/>
  <c r="BY965" i="3"/>
  <c r="BX965" i="3"/>
  <c r="AU965" i="3"/>
  <c r="AR965" i="3" s="1"/>
  <c r="AP965" i="3" s="1"/>
  <c r="AJ965" i="3"/>
  <c r="L965" i="3" s="1"/>
  <c r="AI965" i="3"/>
  <c r="K965" i="3" s="1"/>
  <c r="AH965" i="3"/>
  <c r="J965" i="3" s="1"/>
  <c r="AG965" i="3"/>
  <c r="I965" i="3" s="1"/>
  <c r="AF965" i="3"/>
  <c r="H965" i="3" s="1"/>
  <c r="AE965" i="3"/>
  <c r="G965" i="3" s="1"/>
  <c r="D965" i="3"/>
  <c r="CC964" i="3"/>
  <c r="CB964" i="3"/>
  <c r="CA964" i="3"/>
  <c r="BZ964" i="3"/>
  <c r="BY964" i="3"/>
  <c r="BX964" i="3"/>
  <c r="AU964" i="3"/>
  <c r="AR964" i="3"/>
  <c r="AP964" i="3"/>
  <c r="X964" i="3" s="1"/>
  <c r="AJ964" i="3"/>
  <c r="AI964" i="3"/>
  <c r="AH964" i="3"/>
  <c r="J964" i="3" s="1"/>
  <c r="AG964" i="3"/>
  <c r="I964" i="3" s="1"/>
  <c r="AF964" i="3"/>
  <c r="H964" i="3" s="1"/>
  <c r="AE964" i="3"/>
  <c r="G964" i="3" s="1"/>
  <c r="W964" i="3"/>
  <c r="S964" i="3"/>
  <c r="L964" i="3"/>
  <c r="K964" i="3"/>
  <c r="D964" i="3"/>
  <c r="CC963" i="3"/>
  <c r="CB963" i="3"/>
  <c r="CA963" i="3"/>
  <c r="BZ963" i="3"/>
  <c r="BY963" i="3"/>
  <c r="BX963" i="3"/>
  <c r="AU963" i="3"/>
  <c r="AR963" i="3" s="1"/>
  <c r="AP963" i="3" s="1"/>
  <c r="AJ963" i="3"/>
  <c r="L963" i="3" s="1"/>
  <c r="AI963" i="3"/>
  <c r="K963" i="3" s="1"/>
  <c r="AH963" i="3"/>
  <c r="AG963" i="3"/>
  <c r="AF963" i="3"/>
  <c r="H963" i="3" s="1"/>
  <c r="AE963" i="3"/>
  <c r="G963" i="3" s="1"/>
  <c r="J963" i="3"/>
  <c r="I963" i="3"/>
  <c r="D963" i="3"/>
  <c r="CC962" i="3"/>
  <c r="CB962" i="3"/>
  <c r="CA962" i="3"/>
  <c r="BZ962" i="3"/>
  <c r="BY962" i="3"/>
  <c r="BX962" i="3"/>
  <c r="AU962" i="3"/>
  <c r="AR962" i="3"/>
  <c r="AP962" i="3" s="1"/>
  <c r="AJ962" i="3"/>
  <c r="L962" i="3" s="1"/>
  <c r="AI962" i="3"/>
  <c r="K962" i="3" s="1"/>
  <c r="AH962" i="3"/>
  <c r="J962" i="3" s="1"/>
  <c r="AG962" i="3"/>
  <c r="I962" i="3" s="1"/>
  <c r="AF962" i="3"/>
  <c r="H962" i="3" s="1"/>
  <c r="AE962" i="3"/>
  <c r="G962" i="3" s="1"/>
  <c r="D962" i="3"/>
  <c r="CC961" i="3"/>
  <c r="CB961" i="3"/>
  <c r="CA961" i="3"/>
  <c r="BZ961" i="3"/>
  <c r="BY961" i="3"/>
  <c r="BX961" i="3"/>
  <c r="AU961" i="3"/>
  <c r="AR961" i="3" s="1"/>
  <c r="AP961" i="3" s="1"/>
  <c r="AJ961" i="3"/>
  <c r="L961" i="3" s="1"/>
  <c r="AI961" i="3"/>
  <c r="K961" i="3" s="1"/>
  <c r="AH961" i="3"/>
  <c r="J961" i="3" s="1"/>
  <c r="AG961" i="3"/>
  <c r="I961" i="3" s="1"/>
  <c r="AF961" i="3"/>
  <c r="H961" i="3" s="1"/>
  <c r="AE961" i="3"/>
  <c r="G961" i="3" s="1"/>
  <c r="D961" i="3"/>
  <c r="CC960" i="3"/>
  <c r="CB960" i="3"/>
  <c r="CA960" i="3"/>
  <c r="BZ960" i="3"/>
  <c r="BY960" i="3"/>
  <c r="BX960" i="3"/>
  <c r="AU960" i="3"/>
  <c r="AR960" i="3"/>
  <c r="AP960" i="3"/>
  <c r="X960" i="3" s="1"/>
  <c r="AJ960" i="3"/>
  <c r="AI960" i="3"/>
  <c r="AH960" i="3"/>
  <c r="AG960" i="3"/>
  <c r="AF960" i="3"/>
  <c r="AE960" i="3"/>
  <c r="G960" i="3" s="1"/>
  <c r="W960" i="3"/>
  <c r="S960" i="3"/>
  <c r="L960" i="3"/>
  <c r="K960" i="3"/>
  <c r="J960" i="3"/>
  <c r="I960" i="3"/>
  <c r="H960" i="3"/>
  <c r="D960" i="3"/>
  <c r="CC959" i="3"/>
  <c r="CB959" i="3"/>
  <c r="CA959" i="3"/>
  <c r="BZ959" i="3"/>
  <c r="BY959" i="3"/>
  <c r="BX959" i="3"/>
  <c r="AU959" i="3"/>
  <c r="AR959" i="3" s="1"/>
  <c r="AP959" i="3" s="1"/>
  <c r="AJ959" i="3"/>
  <c r="L959" i="3" s="1"/>
  <c r="AI959" i="3"/>
  <c r="K959" i="3" s="1"/>
  <c r="AH959" i="3"/>
  <c r="J959" i="3" s="1"/>
  <c r="AG959" i="3"/>
  <c r="I959" i="3" s="1"/>
  <c r="AF959" i="3"/>
  <c r="H959" i="3" s="1"/>
  <c r="AE959" i="3"/>
  <c r="G959" i="3" s="1"/>
  <c r="D959" i="3"/>
  <c r="CC958" i="3"/>
  <c r="CB958" i="3"/>
  <c r="CA958" i="3"/>
  <c r="BZ958" i="3"/>
  <c r="BY958" i="3"/>
  <c r="BX958" i="3"/>
  <c r="AU958" i="3"/>
  <c r="AR958" i="3"/>
  <c r="AP958" i="3" s="1"/>
  <c r="AJ958" i="3"/>
  <c r="L958" i="3" s="1"/>
  <c r="AI958" i="3"/>
  <c r="K958" i="3" s="1"/>
  <c r="AH958" i="3"/>
  <c r="AG958" i="3"/>
  <c r="AF958" i="3"/>
  <c r="H958" i="3" s="1"/>
  <c r="AE958" i="3"/>
  <c r="G958" i="3" s="1"/>
  <c r="J958" i="3"/>
  <c r="I958" i="3"/>
  <c r="D958" i="3"/>
  <c r="CC957" i="3"/>
  <c r="CB957" i="3"/>
  <c r="CA957" i="3"/>
  <c r="BZ957" i="3"/>
  <c r="BY957" i="3"/>
  <c r="BX957" i="3"/>
  <c r="AU957" i="3"/>
  <c r="AR957" i="3" s="1"/>
  <c r="AP957" i="3" s="1"/>
  <c r="AJ957" i="3"/>
  <c r="L957" i="3" s="1"/>
  <c r="AI957" i="3"/>
  <c r="K957" i="3" s="1"/>
  <c r="AH957" i="3"/>
  <c r="J957" i="3" s="1"/>
  <c r="AG957" i="3"/>
  <c r="I957" i="3" s="1"/>
  <c r="AF957" i="3"/>
  <c r="H957" i="3" s="1"/>
  <c r="AE957" i="3"/>
  <c r="G957" i="3" s="1"/>
  <c r="D957" i="3"/>
  <c r="CC956" i="3"/>
  <c r="CB956" i="3"/>
  <c r="CA956" i="3"/>
  <c r="BZ956" i="3"/>
  <c r="BY956" i="3"/>
  <c r="BX956" i="3"/>
  <c r="AU956" i="3"/>
  <c r="AR956" i="3"/>
  <c r="AP956" i="3"/>
  <c r="X956" i="3" s="1"/>
  <c r="AJ956" i="3"/>
  <c r="L956" i="3" s="1"/>
  <c r="AI956" i="3"/>
  <c r="K956" i="3" s="1"/>
  <c r="AH956" i="3"/>
  <c r="J956" i="3" s="1"/>
  <c r="AG956" i="3"/>
  <c r="I956" i="3" s="1"/>
  <c r="AF956" i="3"/>
  <c r="H956" i="3" s="1"/>
  <c r="AE956" i="3"/>
  <c r="G956" i="3" s="1"/>
  <c r="W956" i="3"/>
  <c r="S956" i="3"/>
  <c r="D956" i="3"/>
  <c r="CC955" i="3"/>
  <c r="CB955" i="3"/>
  <c r="CA955" i="3"/>
  <c r="BZ955" i="3"/>
  <c r="BY955" i="3"/>
  <c r="BX955" i="3"/>
  <c r="AU955" i="3"/>
  <c r="AR955" i="3" s="1"/>
  <c r="AP955" i="3" s="1"/>
  <c r="AJ955" i="3"/>
  <c r="L955" i="3" s="1"/>
  <c r="AI955" i="3"/>
  <c r="K955" i="3" s="1"/>
  <c r="AH955" i="3"/>
  <c r="J955" i="3" s="1"/>
  <c r="AG955" i="3"/>
  <c r="I955" i="3" s="1"/>
  <c r="AF955" i="3"/>
  <c r="H955" i="3" s="1"/>
  <c r="AE955" i="3"/>
  <c r="G955" i="3" s="1"/>
  <c r="D955" i="3"/>
  <c r="CC954" i="3"/>
  <c r="CB954" i="3"/>
  <c r="CA954" i="3"/>
  <c r="BZ954" i="3"/>
  <c r="BY954" i="3"/>
  <c r="BX954" i="3"/>
  <c r="AU954" i="3"/>
  <c r="AR954" i="3"/>
  <c r="AP954" i="3" s="1"/>
  <c r="AJ954" i="3"/>
  <c r="L954" i="3" s="1"/>
  <c r="AI954" i="3"/>
  <c r="K954" i="3" s="1"/>
  <c r="AH954" i="3"/>
  <c r="J954" i="3" s="1"/>
  <c r="AG954" i="3"/>
  <c r="I954" i="3" s="1"/>
  <c r="AF954" i="3"/>
  <c r="H954" i="3" s="1"/>
  <c r="AE954" i="3"/>
  <c r="G954" i="3" s="1"/>
  <c r="D954" i="3"/>
  <c r="CC953" i="3"/>
  <c r="CB953" i="3"/>
  <c r="CA953" i="3"/>
  <c r="BZ953" i="3"/>
  <c r="BY953" i="3"/>
  <c r="BX953" i="3"/>
  <c r="AU953" i="3"/>
  <c r="AR953" i="3" s="1"/>
  <c r="AP953" i="3" s="1"/>
  <c r="AJ953" i="3"/>
  <c r="L953" i="3" s="1"/>
  <c r="AI953" i="3"/>
  <c r="K953" i="3" s="1"/>
  <c r="AH953" i="3"/>
  <c r="J953" i="3" s="1"/>
  <c r="AG953" i="3"/>
  <c r="I953" i="3" s="1"/>
  <c r="AF953" i="3"/>
  <c r="H953" i="3" s="1"/>
  <c r="AE953" i="3"/>
  <c r="G953" i="3" s="1"/>
  <c r="D953" i="3"/>
  <c r="CC952" i="3"/>
  <c r="CB952" i="3"/>
  <c r="CA952" i="3"/>
  <c r="BZ952" i="3"/>
  <c r="BY952" i="3"/>
  <c r="BX952" i="3"/>
  <c r="AU952" i="3"/>
  <c r="AR952" i="3"/>
  <c r="AP952" i="3"/>
  <c r="X952" i="3" s="1"/>
  <c r="AJ952" i="3"/>
  <c r="AI952" i="3"/>
  <c r="AH952" i="3"/>
  <c r="AG952" i="3"/>
  <c r="I952" i="3" s="1"/>
  <c r="AF952" i="3"/>
  <c r="H952" i="3" s="1"/>
  <c r="AE952" i="3"/>
  <c r="G952" i="3" s="1"/>
  <c r="W952" i="3"/>
  <c r="S952" i="3"/>
  <c r="L952" i="3"/>
  <c r="K952" i="3"/>
  <c r="J952" i="3"/>
  <c r="D952" i="3"/>
  <c r="CC951" i="3"/>
  <c r="CB951" i="3"/>
  <c r="CA951" i="3"/>
  <c r="BZ951" i="3"/>
  <c r="BY951" i="3"/>
  <c r="BX951" i="3"/>
  <c r="AU951" i="3"/>
  <c r="AR951" i="3" s="1"/>
  <c r="AP951" i="3" s="1"/>
  <c r="AJ951" i="3"/>
  <c r="L951" i="3" s="1"/>
  <c r="AI951" i="3"/>
  <c r="K951" i="3" s="1"/>
  <c r="AH951" i="3"/>
  <c r="J951" i="3" s="1"/>
  <c r="AG951" i="3"/>
  <c r="I951" i="3" s="1"/>
  <c r="AF951" i="3"/>
  <c r="H951" i="3" s="1"/>
  <c r="AE951" i="3"/>
  <c r="G951" i="3" s="1"/>
  <c r="D951" i="3"/>
  <c r="CC950" i="3"/>
  <c r="CB950" i="3"/>
  <c r="CA950" i="3"/>
  <c r="BZ950" i="3"/>
  <c r="BY950" i="3"/>
  <c r="BX950" i="3"/>
  <c r="AU950" i="3"/>
  <c r="AR950" i="3"/>
  <c r="AP950" i="3" s="1"/>
  <c r="AJ950" i="3"/>
  <c r="L950" i="3" s="1"/>
  <c r="AI950" i="3"/>
  <c r="K950" i="3" s="1"/>
  <c r="AH950" i="3"/>
  <c r="AG950" i="3"/>
  <c r="I950" i="3" s="1"/>
  <c r="AF950" i="3"/>
  <c r="H950" i="3" s="1"/>
  <c r="AE950" i="3"/>
  <c r="G950" i="3" s="1"/>
  <c r="J950" i="3"/>
  <c r="D950" i="3"/>
  <c r="CC949" i="3"/>
  <c r="CB949" i="3"/>
  <c r="CA949" i="3"/>
  <c r="BZ949" i="3"/>
  <c r="BY949" i="3"/>
  <c r="BX949" i="3"/>
  <c r="AU949" i="3"/>
  <c r="AR949" i="3" s="1"/>
  <c r="AP949" i="3" s="1"/>
  <c r="AJ949" i="3"/>
  <c r="L949" i="3" s="1"/>
  <c r="AI949" i="3"/>
  <c r="K949" i="3" s="1"/>
  <c r="AH949" i="3"/>
  <c r="AG949" i="3"/>
  <c r="I949" i="3" s="1"/>
  <c r="AF949" i="3"/>
  <c r="H949" i="3" s="1"/>
  <c r="AE949" i="3"/>
  <c r="G949" i="3" s="1"/>
  <c r="J949" i="3"/>
  <c r="D949" i="3"/>
  <c r="CC948" i="3"/>
  <c r="CB948" i="3"/>
  <c r="CA948" i="3"/>
  <c r="BZ948" i="3"/>
  <c r="BY948" i="3"/>
  <c r="BX948" i="3"/>
  <c r="AU948" i="3"/>
  <c r="AR948" i="3"/>
  <c r="AP948" i="3"/>
  <c r="X948" i="3" s="1"/>
  <c r="AJ948" i="3"/>
  <c r="AI948" i="3"/>
  <c r="AH948" i="3"/>
  <c r="J948" i="3" s="1"/>
  <c r="AG948" i="3"/>
  <c r="I948" i="3" s="1"/>
  <c r="AF948" i="3"/>
  <c r="H948" i="3" s="1"/>
  <c r="AE948" i="3"/>
  <c r="G948" i="3" s="1"/>
  <c r="W948" i="3"/>
  <c r="S948" i="3"/>
  <c r="L948" i="3"/>
  <c r="K948" i="3"/>
  <c r="D948" i="3"/>
  <c r="CC947" i="3"/>
  <c r="CB947" i="3"/>
  <c r="CA947" i="3"/>
  <c r="BZ947" i="3"/>
  <c r="BY947" i="3"/>
  <c r="BX947" i="3"/>
  <c r="AU947" i="3"/>
  <c r="AR947" i="3" s="1"/>
  <c r="AP947" i="3" s="1"/>
  <c r="AJ947" i="3"/>
  <c r="L947" i="3" s="1"/>
  <c r="AI947" i="3"/>
  <c r="K947" i="3" s="1"/>
  <c r="AH947" i="3"/>
  <c r="AG947" i="3"/>
  <c r="I947" i="3" s="1"/>
  <c r="AF947" i="3"/>
  <c r="H947" i="3" s="1"/>
  <c r="AE947" i="3"/>
  <c r="G947" i="3" s="1"/>
  <c r="J947" i="3"/>
  <c r="D947" i="3"/>
  <c r="CC946" i="3"/>
  <c r="CB946" i="3"/>
  <c r="CA946" i="3"/>
  <c r="BZ946" i="3"/>
  <c r="BY946" i="3"/>
  <c r="BX946" i="3"/>
  <c r="AU946" i="3"/>
  <c r="AR946" i="3"/>
  <c r="AP946" i="3" s="1"/>
  <c r="AJ946" i="3"/>
  <c r="L946" i="3" s="1"/>
  <c r="AI946" i="3"/>
  <c r="K946" i="3" s="1"/>
  <c r="AH946" i="3"/>
  <c r="J946" i="3" s="1"/>
  <c r="AG946" i="3"/>
  <c r="I946" i="3" s="1"/>
  <c r="AF946" i="3"/>
  <c r="H946" i="3" s="1"/>
  <c r="AE946" i="3"/>
  <c r="G946" i="3" s="1"/>
  <c r="D946" i="3"/>
  <c r="CC945" i="3"/>
  <c r="CB945" i="3"/>
  <c r="CA945" i="3"/>
  <c r="BZ945" i="3"/>
  <c r="BY945" i="3"/>
  <c r="BX945" i="3"/>
  <c r="AU945" i="3"/>
  <c r="AR945" i="3" s="1"/>
  <c r="AP945" i="3" s="1"/>
  <c r="AJ945" i="3"/>
  <c r="L945" i="3" s="1"/>
  <c r="AI945" i="3"/>
  <c r="K945" i="3" s="1"/>
  <c r="AH945" i="3"/>
  <c r="J945" i="3" s="1"/>
  <c r="AG945" i="3"/>
  <c r="I945" i="3" s="1"/>
  <c r="AF945" i="3"/>
  <c r="H945" i="3" s="1"/>
  <c r="AE945" i="3"/>
  <c r="G945" i="3" s="1"/>
  <c r="D945" i="3"/>
  <c r="CC944" i="3"/>
  <c r="CB944" i="3"/>
  <c r="CA944" i="3"/>
  <c r="BZ944" i="3"/>
  <c r="BY944" i="3"/>
  <c r="BX944" i="3"/>
  <c r="AU944" i="3"/>
  <c r="AR944" i="3"/>
  <c r="AP944" i="3"/>
  <c r="X944" i="3" s="1"/>
  <c r="AJ944" i="3"/>
  <c r="AI944" i="3"/>
  <c r="AH944" i="3"/>
  <c r="AG944" i="3"/>
  <c r="I944" i="3" s="1"/>
  <c r="AF944" i="3"/>
  <c r="H944" i="3" s="1"/>
  <c r="AE944" i="3"/>
  <c r="G944" i="3" s="1"/>
  <c r="W944" i="3"/>
  <c r="S944" i="3"/>
  <c r="L944" i="3"/>
  <c r="K944" i="3"/>
  <c r="J944" i="3"/>
  <c r="D944" i="3"/>
  <c r="CC943" i="3"/>
  <c r="CB943" i="3"/>
  <c r="CA943" i="3"/>
  <c r="BZ943" i="3"/>
  <c r="BY943" i="3"/>
  <c r="BX943" i="3"/>
  <c r="AU943" i="3"/>
  <c r="AR943" i="3" s="1"/>
  <c r="AP943" i="3" s="1"/>
  <c r="AJ943" i="3"/>
  <c r="L943" i="3" s="1"/>
  <c r="AI943" i="3"/>
  <c r="K943" i="3" s="1"/>
  <c r="AH943" i="3"/>
  <c r="J943" i="3" s="1"/>
  <c r="AG943" i="3"/>
  <c r="I943" i="3" s="1"/>
  <c r="AF943" i="3"/>
  <c r="H943" i="3" s="1"/>
  <c r="AE943" i="3"/>
  <c r="G943" i="3" s="1"/>
  <c r="D943" i="3"/>
  <c r="CC942" i="3"/>
  <c r="CB942" i="3"/>
  <c r="CA942" i="3"/>
  <c r="BZ942" i="3"/>
  <c r="BY942" i="3"/>
  <c r="BX942" i="3"/>
  <c r="AU942" i="3"/>
  <c r="AR942" i="3"/>
  <c r="AP942" i="3" s="1"/>
  <c r="AJ942" i="3"/>
  <c r="L942" i="3" s="1"/>
  <c r="AI942" i="3"/>
  <c r="K942" i="3" s="1"/>
  <c r="AH942" i="3"/>
  <c r="AG942" i="3"/>
  <c r="I942" i="3" s="1"/>
  <c r="AF942" i="3"/>
  <c r="H942" i="3" s="1"/>
  <c r="AE942" i="3"/>
  <c r="G942" i="3" s="1"/>
  <c r="J942" i="3"/>
  <c r="D942" i="3"/>
  <c r="CC941" i="3"/>
  <c r="CB941" i="3"/>
  <c r="CA941" i="3"/>
  <c r="BZ941" i="3"/>
  <c r="BY941" i="3"/>
  <c r="BX941" i="3"/>
  <c r="AU941" i="3"/>
  <c r="AR941" i="3" s="1"/>
  <c r="AP941" i="3" s="1"/>
  <c r="AJ941" i="3"/>
  <c r="L941" i="3" s="1"/>
  <c r="AI941" i="3"/>
  <c r="K941" i="3" s="1"/>
  <c r="AH941" i="3"/>
  <c r="J941" i="3" s="1"/>
  <c r="AG941" i="3"/>
  <c r="I941" i="3" s="1"/>
  <c r="AF941" i="3"/>
  <c r="H941" i="3" s="1"/>
  <c r="AE941" i="3"/>
  <c r="G941" i="3" s="1"/>
  <c r="D941" i="3"/>
  <c r="CC940" i="3"/>
  <c r="CB940" i="3"/>
  <c r="CA940" i="3"/>
  <c r="BZ940" i="3"/>
  <c r="BY940" i="3"/>
  <c r="BX940" i="3"/>
  <c r="AU940" i="3"/>
  <c r="AR940" i="3"/>
  <c r="AP940" i="3"/>
  <c r="X940" i="3" s="1"/>
  <c r="AJ940" i="3"/>
  <c r="L940" i="3" s="1"/>
  <c r="AI940" i="3"/>
  <c r="K940" i="3" s="1"/>
  <c r="AH940" i="3"/>
  <c r="J940" i="3" s="1"/>
  <c r="AG940" i="3"/>
  <c r="I940" i="3" s="1"/>
  <c r="AF940" i="3"/>
  <c r="AE940" i="3"/>
  <c r="W940" i="3"/>
  <c r="S940" i="3"/>
  <c r="H940" i="3"/>
  <c r="G940" i="3"/>
  <c r="D940" i="3"/>
  <c r="CC939" i="3"/>
  <c r="CB939" i="3"/>
  <c r="CA939" i="3"/>
  <c r="BZ939" i="3"/>
  <c r="BY939" i="3"/>
  <c r="BX939" i="3"/>
  <c r="AU939" i="3"/>
  <c r="AR939" i="3" s="1"/>
  <c r="AP939" i="3" s="1"/>
  <c r="AJ939" i="3"/>
  <c r="L939" i="3" s="1"/>
  <c r="AI939" i="3"/>
  <c r="K939" i="3" s="1"/>
  <c r="AH939" i="3"/>
  <c r="J939" i="3" s="1"/>
  <c r="AG939" i="3"/>
  <c r="I939" i="3" s="1"/>
  <c r="AF939" i="3"/>
  <c r="H939" i="3" s="1"/>
  <c r="AE939" i="3"/>
  <c r="G939" i="3" s="1"/>
  <c r="D939" i="3"/>
  <c r="CC938" i="3"/>
  <c r="CB938" i="3"/>
  <c r="CA938" i="3"/>
  <c r="BZ938" i="3"/>
  <c r="BY938" i="3"/>
  <c r="BX938" i="3"/>
  <c r="AU938" i="3"/>
  <c r="AR938" i="3"/>
  <c r="AP938" i="3" s="1"/>
  <c r="AJ938" i="3"/>
  <c r="L938" i="3" s="1"/>
  <c r="AI938" i="3"/>
  <c r="K938" i="3" s="1"/>
  <c r="AH938" i="3"/>
  <c r="J938" i="3" s="1"/>
  <c r="AG938" i="3"/>
  <c r="I938" i="3" s="1"/>
  <c r="AF938" i="3"/>
  <c r="H938" i="3" s="1"/>
  <c r="AE938" i="3"/>
  <c r="G938" i="3" s="1"/>
  <c r="D938" i="3"/>
  <c r="CC937" i="3"/>
  <c r="CB937" i="3"/>
  <c r="CA937" i="3"/>
  <c r="BZ937" i="3"/>
  <c r="BY937" i="3"/>
  <c r="BX937" i="3"/>
  <c r="AU937" i="3"/>
  <c r="AR937" i="3" s="1"/>
  <c r="AP937" i="3" s="1"/>
  <c r="AJ937" i="3"/>
  <c r="L937" i="3" s="1"/>
  <c r="AI937" i="3"/>
  <c r="K937" i="3" s="1"/>
  <c r="AH937" i="3"/>
  <c r="J937" i="3" s="1"/>
  <c r="AG937" i="3"/>
  <c r="I937" i="3" s="1"/>
  <c r="AF937" i="3"/>
  <c r="H937" i="3" s="1"/>
  <c r="AE937" i="3"/>
  <c r="G937" i="3" s="1"/>
  <c r="D937" i="3"/>
  <c r="CC936" i="3"/>
  <c r="CB936" i="3"/>
  <c r="CA936" i="3"/>
  <c r="BZ936" i="3"/>
  <c r="BY936" i="3"/>
  <c r="BX936" i="3"/>
  <c r="AU936" i="3"/>
  <c r="AR936" i="3"/>
  <c r="AP936" i="3"/>
  <c r="X936" i="3" s="1"/>
  <c r="AJ936" i="3"/>
  <c r="AI936" i="3"/>
  <c r="AH936" i="3"/>
  <c r="AG936" i="3"/>
  <c r="I936" i="3" s="1"/>
  <c r="AF936" i="3"/>
  <c r="H936" i="3" s="1"/>
  <c r="AE936" i="3"/>
  <c r="G936" i="3" s="1"/>
  <c r="W936" i="3"/>
  <c r="S936" i="3"/>
  <c r="L936" i="3"/>
  <c r="K936" i="3"/>
  <c r="J936" i="3"/>
  <c r="D936" i="3"/>
  <c r="CC935" i="3"/>
  <c r="CB935" i="3"/>
  <c r="CA935" i="3"/>
  <c r="BZ935" i="3"/>
  <c r="BY935" i="3"/>
  <c r="BX935" i="3"/>
  <c r="AU935" i="3"/>
  <c r="AR935" i="3" s="1"/>
  <c r="AP935" i="3" s="1"/>
  <c r="AJ935" i="3"/>
  <c r="L935" i="3" s="1"/>
  <c r="AI935" i="3"/>
  <c r="K935" i="3" s="1"/>
  <c r="AH935" i="3"/>
  <c r="J935" i="3" s="1"/>
  <c r="AG935" i="3"/>
  <c r="I935" i="3" s="1"/>
  <c r="AF935" i="3"/>
  <c r="H935" i="3" s="1"/>
  <c r="AE935" i="3"/>
  <c r="G935" i="3" s="1"/>
  <c r="D935" i="3"/>
  <c r="CC934" i="3"/>
  <c r="CB934" i="3"/>
  <c r="CA934" i="3"/>
  <c r="BZ934" i="3"/>
  <c r="BY934" i="3"/>
  <c r="BX934" i="3"/>
  <c r="AU934" i="3"/>
  <c r="AR934" i="3"/>
  <c r="AP934" i="3" s="1"/>
  <c r="AJ934" i="3"/>
  <c r="L934" i="3" s="1"/>
  <c r="AI934" i="3"/>
  <c r="K934" i="3" s="1"/>
  <c r="AH934" i="3"/>
  <c r="AG934" i="3"/>
  <c r="I934" i="3" s="1"/>
  <c r="AF934" i="3"/>
  <c r="H934" i="3" s="1"/>
  <c r="AE934" i="3"/>
  <c r="G934" i="3" s="1"/>
  <c r="J934" i="3"/>
  <c r="D934" i="3"/>
  <c r="CC933" i="3"/>
  <c r="CB933" i="3"/>
  <c r="CA933" i="3"/>
  <c r="BZ933" i="3"/>
  <c r="BY933" i="3"/>
  <c r="BX933" i="3"/>
  <c r="AU933" i="3"/>
  <c r="AR933" i="3" s="1"/>
  <c r="AP933" i="3" s="1"/>
  <c r="AJ933" i="3"/>
  <c r="L933" i="3" s="1"/>
  <c r="AI933" i="3"/>
  <c r="K933" i="3" s="1"/>
  <c r="AH933" i="3"/>
  <c r="J933" i="3" s="1"/>
  <c r="AG933" i="3"/>
  <c r="I933" i="3" s="1"/>
  <c r="AF933" i="3"/>
  <c r="H933" i="3" s="1"/>
  <c r="AE933" i="3"/>
  <c r="G933" i="3" s="1"/>
  <c r="D933" i="3"/>
  <c r="CC932" i="3"/>
  <c r="CB932" i="3"/>
  <c r="CA932" i="3"/>
  <c r="BZ932" i="3"/>
  <c r="BY932" i="3"/>
  <c r="BX932" i="3"/>
  <c r="AU932" i="3"/>
  <c r="AR932" i="3"/>
  <c r="AP932" i="3"/>
  <c r="X932" i="3" s="1"/>
  <c r="AJ932" i="3"/>
  <c r="L932" i="3" s="1"/>
  <c r="AI932" i="3"/>
  <c r="K932" i="3" s="1"/>
  <c r="AH932" i="3"/>
  <c r="J932" i="3" s="1"/>
  <c r="AG932" i="3"/>
  <c r="I932" i="3" s="1"/>
  <c r="AF932" i="3"/>
  <c r="H932" i="3" s="1"/>
  <c r="AE932" i="3"/>
  <c r="G932" i="3" s="1"/>
  <c r="W932" i="3"/>
  <c r="S932" i="3"/>
  <c r="D932" i="3"/>
  <c r="CC931" i="3"/>
  <c r="CB931" i="3"/>
  <c r="CA931" i="3"/>
  <c r="BZ931" i="3"/>
  <c r="BY931" i="3"/>
  <c r="BX931" i="3"/>
  <c r="AU931" i="3"/>
  <c r="AR931" i="3" s="1"/>
  <c r="AP931" i="3" s="1"/>
  <c r="AJ931" i="3"/>
  <c r="L931" i="3" s="1"/>
  <c r="AI931" i="3"/>
  <c r="K931" i="3" s="1"/>
  <c r="AH931" i="3"/>
  <c r="J931" i="3" s="1"/>
  <c r="AG931" i="3"/>
  <c r="I931" i="3" s="1"/>
  <c r="AF931" i="3"/>
  <c r="H931" i="3" s="1"/>
  <c r="AE931" i="3"/>
  <c r="G931" i="3" s="1"/>
  <c r="D931" i="3"/>
  <c r="CC930" i="3"/>
  <c r="CB930" i="3"/>
  <c r="CA930" i="3"/>
  <c r="BZ930" i="3"/>
  <c r="BY930" i="3"/>
  <c r="BX930" i="3"/>
  <c r="AU930" i="3"/>
  <c r="AR930" i="3"/>
  <c r="AP930" i="3" s="1"/>
  <c r="AJ930" i="3"/>
  <c r="L930" i="3" s="1"/>
  <c r="AI930" i="3"/>
  <c r="K930" i="3" s="1"/>
  <c r="AH930" i="3"/>
  <c r="J930" i="3" s="1"/>
  <c r="AG930" i="3"/>
  <c r="I930" i="3" s="1"/>
  <c r="AF930" i="3"/>
  <c r="H930" i="3" s="1"/>
  <c r="AE930" i="3"/>
  <c r="G930" i="3" s="1"/>
  <c r="D930" i="3"/>
  <c r="CC929" i="3"/>
  <c r="CB929" i="3"/>
  <c r="CA929" i="3"/>
  <c r="BZ929" i="3"/>
  <c r="BY929" i="3"/>
  <c r="BX929" i="3"/>
  <c r="AU929" i="3"/>
  <c r="AR929" i="3" s="1"/>
  <c r="AP929" i="3" s="1"/>
  <c r="AJ929" i="3"/>
  <c r="L929" i="3" s="1"/>
  <c r="AI929" i="3"/>
  <c r="K929" i="3" s="1"/>
  <c r="AH929" i="3"/>
  <c r="J929" i="3" s="1"/>
  <c r="AG929" i="3"/>
  <c r="I929" i="3" s="1"/>
  <c r="AF929" i="3"/>
  <c r="H929" i="3" s="1"/>
  <c r="AE929" i="3"/>
  <c r="G929" i="3" s="1"/>
  <c r="D929" i="3"/>
  <c r="CC928" i="3"/>
  <c r="CB928" i="3"/>
  <c r="CA928" i="3"/>
  <c r="BZ928" i="3"/>
  <c r="BY928" i="3"/>
  <c r="BX928" i="3"/>
  <c r="AU928" i="3"/>
  <c r="AR928" i="3"/>
  <c r="AP928" i="3"/>
  <c r="X928" i="3" s="1"/>
  <c r="AJ928" i="3"/>
  <c r="AI928" i="3"/>
  <c r="AH928" i="3"/>
  <c r="J928" i="3" s="1"/>
  <c r="AG928" i="3"/>
  <c r="I928" i="3" s="1"/>
  <c r="AF928" i="3"/>
  <c r="H928" i="3" s="1"/>
  <c r="AE928" i="3"/>
  <c r="G928" i="3" s="1"/>
  <c r="W928" i="3"/>
  <c r="S928" i="3"/>
  <c r="L928" i="3"/>
  <c r="K928" i="3"/>
  <c r="D928" i="3"/>
  <c r="CC927" i="3"/>
  <c r="CB927" i="3"/>
  <c r="CA927" i="3"/>
  <c r="BZ927" i="3"/>
  <c r="BY927" i="3"/>
  <c r="BX927" i="3"/>
  <c r="AU927" i="3"/>
  <c r="AR927" i="3" s="1"/>
  <c r="AP927" i="3" s="1"/>
  <c r="AJ927" i="3"/>
  <c r="L927" i="3" s="1"/>
  <c r="AI927" i="3"/>
  <c r="K927" i="3" s="1"/>
  <c r="AH927" i="3"/>
  <c r="J927" i="3" s="1"/>
  <c r="AG927" i="3"/>
  <c r="I927" i="3" s="1"/>
  <c r="AF927" i="3"/>
  <c r="H927" i="3" s="1"/>
  <c r="AE927" i="3"/>
  <c r="G927" i="3" s="1"/>
  <c r="D927" i="3"/>
  <c r="CC926" i="3"/>
  <c r="CB926" i="3"/>
  <c r="CA926" i="3"/>
  <c r="BZ926" i="3"/>
  <c r="BY926" i="3"/>
  <c r="BX926" i="3"/>
  <c r="AU926" i="3"/>
  <c r="AR926" i="3"/>
  <c r="AP926" i="3" s="1"/>
  <c r="AJ926" i="3"/>
  <c r="L926" i="3" s="1"/>
  <c r="AI926" i="3"/>
  <c r="K926" i="3" s="1"/>
  <c r="AH926" i="3"/>
  <c r="AG926" i="3"/>
  <c r="I926" i="3" s="1"/>
  <c r="AF926" i="3"/>
  <c r="H926" i="3" s="1"/>
  <c r="AE926" i="3"/>
  <c r="G926" i="3" s="1"/>
  <c r="J926" i="3"/>
  <c r="D926" i="3"/>
  <c r="CC925" i="3"/>
  <c r="CB925" i="3"/>
  <c r="CA925" i="3"/>
  <c r="BZ925" i="3"/>
  <c r="BY925" i="3"/>
  <c r="BX925" i="3"/>
  <c r="AU925" i="3"/>
  <c r="AR925" i="3" s="1"/>
  <c r="AP925" i="3" s="1"/>
  <c r="AJ925" i="3"/>
  <c r="L925" i="3" s="1"/>
  <c r="AI925" i="3"/>
  <c r="K925" i="3" s="1"/>
  <c r="AH925" i="3"/>
  <c r="J925" i="3" s="1"/>
  <c r="AG925" i="3"/>
  <c r="I925" i="3" s="1"/>
  <c r="AF925" i="3"/>
  <c r="H925" i="3" s="1"/>
  <c r="AE925" i="3"/>
  <c r="G925" i="3" s="1"/>
  <c r="D925" i="3"/>
  <c r="CC924" i="3"/>
  <c r="CB924" i="3"/>
  <c r="CA924" i="3"/>
  <c r="BZ924" i="3"/>
  <c r="BY924" i="3"/>
  <c r="BX924" i="3"/>
  <c r="AU924" i="3"/>
  <c r="AR924" i="3"/>
  <c r="AP924" i="3"/>
  <c r="X924" i="3" s="1"/>
  <c r="AJ924" i="3"/>
  <c r="AI924" i="3"/>
  <c r="AH924" i="3"/>
  <c r="AG924" i="3"/>
  <c r="I924" i="3" s="1"/>
  <c r="AF924" i="3"/>
  <c r="H924" i="3" s="1"/>
  <c r="AE924" i="3"/>
  <c r="G924" i="3" s="1"/>
  <c r="W924" i="3"/>
  <c r="S924" i="3"/>
  <c r="L924" i="3"/>
  <c r="K924" i="3"/>
  <c r="J924" i="3"/>
  <c r="D924" i="3"/>
  <c r="CC923" i="3"/>
  <c r="CB923" i="3"/>
  <c r="CA923" i="3"/>
  <c r="BZ923" i="3"/>
  <c r="BY923" i="3"/>
  <c r="BX923" i="3"/>
  <c r="AU923" i="3"/>
  <c r="AR923" i="3" s="1"/>
  <c r="AP923" i="3" s="1"/>
  <c r="AJ923" i="3"/>
  <c r="L923" i="3" s="1"/>
  <c r="AI923" i="3"/>
  <c r="K923" i="3" s="1"/>
  <c r="AH923" i="3"/>
  <c r="AG923" i="3"/>
  <c r="I923" i="3" s="1"/>
  <c r="AF923" i="3"/>
  <c r="H923" i="3" s="1"/>
  <c r="AE923" i="3"/>
  <c r="G923" i="3" s="1"/>
  <c r="J923" i="3"/>
  <c r="D923" i="3"/>
  <c r="CC922" i="3"/>
  <c r="CB922" i="3"/>
  <c r="CA922" i="3"/>
  <c r="BZ922" i="3"/>
  <c r="BY922" i="3"/>
  <c r="BX922" i="3"/>
  <c r="AU922" i="3"/>
  <c r="AR922" i="3"/>
  <c r="AP922" i="3" s="1"/>
  <c r="AJ922" i="3"/>
  <c r="L922" i="3" s="1"/>
  <c r="AI922" i="3"/>
  <c r="K922" i="3" s="1"/>
  <c r="AH922" i="3"/>
  <c r="J922" i="3" s="1"/>
  <c r="AG922" i="3"/>
  <c r="I922" i="3" s="1"/>
  <c r="AF922" i="3"/>
  <c r="H922" i="3" s="1"/>
  <c r="AE922" i="3"/>
  <c r="G922" i="3" s="1"/>
  <c r="D922" i="3"/>
  <c r="CC921" i="3"/>
  <c r="CB921" i="3"/>
  <c r="CA921" i="3"/>
  <c r="BZ921" i="3"/>
  <c r="BY921" i="3"/>
  <c r="BX921" i="3"/>
  <c r="AU921" i="3"/>
  <c r="AR921" i="3" s="1"/>
  <c r="AP921" i="3" s="1"/>
  <c r="AJ921" i="3"/>
  <c r="L921" i="3" s="1"/>
  <c r="AI921" i="3"/>
  <c r="K921" i="3" s="1"/>
  <c r="AH921" i="3"/>
  <c r="J921" i="3" s="1"/>
  <c r="AG921" i="3"/>
  <c r="I921" i="3" s="1"/>
  <c r="AF921" i="3"/>
  <c r="H921" i="3" s="1"/>
  <c r="AE921" i="3"/>
  <c r="G921" i="3" s="1"/>
  <c r="D921" i="3"/>
  <c r="CC920" i="3"/>
  <c r="CB920" i="3"/>
  <c r="CA920" i="3"/>
  <c r="BZ920" i="3"/>
  <c r="BY920" i="3"/>
  <c r="BX920" i="3"/>
  <c r="AU920" i="3"/>
  <c r="AR920" i="3"/>
  <c r="AP920" i="3"/>
  <c r="X920" i="3" s="1"/>
  <c r="AJ920" i="3"/>
  <c r="AI920" i="3"/>
  <c r="AH920" i="3"/>
  <c r="AG920" i="3"/>
  <c r="AF920" i="3"/>
  <c r="AE920" i="3"/>
  <c r="W920" i="3"/>
  <c r="S920" i="3"/>
  <c r="L920" i="3"/>
  <c r="K920" i="3"/>
  <c r="J920" i="3"/>
  <c r="I920" i="3"/>
  <c r="H920" i="3"/>
  <c r="G920" i="3"/>
  <c r="D920" i="3"/>
  <c r="CC919" i="3"/>
  <c r="CB919" i="3"/>
  <c r="CA919" i="3"/>
  <c r="BZ919" i="3"/>
  <c r="BY919" i="3"/>
  <c r="BX919" i="3"/>
  <c r="AU919" i="3"/>
  <c r="AR919" i="3" s="1"/>
  <c r="AP919" i="3" s="1"/>
  <c r="AJ919" i="3"/>
  <c r="L919" i="3" s="1"/>
  <c r="AI919" i="3"/>
  <c r="K919" i="3" s="1"/>
  <c r="AH919" i="3"/>
  <c r="J919" i="3" s="1"/>
  <c r="AG919" i="3"/>
  <c r="I919" i="3" s="1"/>
  <c r="AF919" i="3"/>
  <c r="H919" i="3" s="1"/>
  <c r="AE919" i="3"/>
  <c r="G919" i="3" s="1"/>
  <c r="D919" i="3"/>
  <c r="CC918" i="3"/>
  <c r="CB918" i="3"/>
  <c r="CA918" i="3"/>
  <c r="BZ918" i="3"/>
  <c r="BY918" i="3"/>
  <c r="BX918" i="3"/>
  <c r="AU918" i="3"/>
  <c r="AR918" i="3"/>
  <c r="AP918" i="3" s="1"/>
  <c r="AJ918" i="3"/>
  <c r="L918" i="3" s="1"/>
  <c r="AI918" i="3"/>
  <c r="K918" i="3" s="1"/>
  <c r="AH918" i="3"/>
  <c r="AG918" i="3"/>
  <c r="I918" i="3" s="1"/>
  <c r="AF918" i="3"/>
  <c r="H918" i="3" s="1"/>
  <c r="AE918" i="3"/>
  <c r="G918" i="3" s="1"/>
  <c r="J918" i="3"/>
  <c r="D918" i="3"/>
  <c r="CC917" i="3"/>
  <c r="CB917" i="3"/>
  <c r="CA917" i="3"/>
  <c r="BZ917" i="3"/>
  <c r="BY917" i="3"/>
  <c r="BX917" i="3"/>
  <c r="AU917" i="3"/>
  <c r="AR917" i="3" s="1"/>
  <c r="AP917" i="3" s="1"/>
  <c r="AJ917" i="3"/>
  <c r="L917" i="3" s="1"/>
  <c r="AI917" i="3"/>
  <c r="K917" i="3" s="1"/>
  <c r="AH917" i="3"/>
  <c r="AG917" i="3"/>
  <c r="I917" i="3" s="1"/>
  <c r="AF917" i="3"/>
  <c r="H917" i="3" s="1"/>
  <c r="AE917" i="3"/>
  <c r="G917" i="3" s="1"/>
  <c r="J917" i="3"/>
  <c r="D917" i="3"/>
  <c r="CC916" i="3"/>
  <c r="CB916" i="3"/>
  <c r="CA916" i="3"/>
  <c r="BZ916" i="3"/>
  <c r="BY916" i="3"/>
  <c r="BX916" i="3"/>
  <c r="AU916" i="3"/>
  <c r="AR916" i="3"/>
  <c r="AP916" i="3"/>
  <c r="X916" i="3" s="1"/>
  <c r="AJ916" i="3"/>
  <c r="AI916" i="3"/>
  <c r="AH916" i="3"/>
  <c r="J916" i="3" s="1"/>
  <c r="AG916" i="3"/>
  <c r="I916" i="3" s="1"/>
  <c r="AF916" i="3"/>
  <c r="H916" i="3" s="1"/>
  <c r="AE916" i="3"/>
  <c r="G916" i="3" s="1"/>
  <c r="W916" i="3"/>
  <c r="S916" i="3"/>
  <c r="L916" i="3"/>
  <c r="K916" i="3"/>
  <c r="D916" i="3"/>
  <c r="CC915" i="3"/>
  <c r="CB915" i="3"/>
  <c r="CA915" i="3"/>
  <c r="BZ915" i="3"/>
  <c r="BY915" i="3"/>
  <c r="BX915" i="3"/>
  <c r="AU915" i="3"/>
  <c r="AR915" i="3" s="1"/>
  <c r="AP915" i="3" s="1"/>
  <c r="AJ915" i="3"/>
  <c r="L915" i="3" s="1"/>
  <c r="AI915" i="3"/>
  <c r="K915" i="3" s="1"/>
  <c r="AH915" i="3"/>
  <c r="J915" i="3" s="1"/>
  <c r="AG915" i="3"/>
  <c r="I915" i="3" s="1"/>
  <c r="AF915" i="3"/>
  <c r="H915" i="3" s="1"/>
  <c r="AE915" i="3"/>
  <c r="G915" i="3" s="1"/>
  <c r="D915" i="3"/>
  <c r="CC914" i="3"/>
  <c r="CB914" i="3"/>
  <c r="CA914" i="3"/>
  <c r="BZ914" i="3"/>
  <c r="BY914" i="3"/>
  <c r="BX914" i="3"/>
  <c r="AU914" i="3"/>
  <c r="AR914" i="3"/>
  <c r="AP914" i="3" s="1"/>
  <c r="AJ914" i="3"/>
  <c r="L914" i="3" s="1"/>
  <c r="AI914" i="3"/>
  <c r="K914" i="3" s="1"/>
  <c r="AH914" i="3"/>
  <c r="J914" i="3" s="1"/>
  <c r="AG914" i="3"/>
  <c r="I914" i="3" s="1"/>
  <c r="AF914" i="3"/>
  <c r="H914" i="3" s="1"/>
  <c r="AE914" i="3"/>
  <c r="G914" i="3" s="1"/>
  <c r="D914" i="3"/>
  <c r="CC913" i="3"/>
  <c r="CB913" i="3"/>
  <c r="CA913" i="3"/>
  <c r="BZ913" i="3"/>
  <c r="BY913" i="3"/>
  <c r="BX913" i="3"/>
  <c r="AU913" i="3"/>
  <c r="AR913" i="3" s="1"/>
  <c r="AP913" i="3" s="1"/>
  <c r="AJ913" i="3"/>
  <c r="L913" i="3" s="1"/>
  <c r="AI913" i="3"/>
  <c r="K913" i="3" s="1"/>
  <c r="AH913" i="3"/>
  <c r="J913" i="3" s="1"/>
  <c r="AG913" i="3"/>
  <c r="I913" i="3" s="1"/>
  <c r="AF913" i="3"/>
  <c r="H913" i="3" s="1"/>
  <c r="AE913" i="3"/>
  <c r="G913" i="3" s="1"/>
  <c r="D913" i="3"/>
  <c r="CC912" i="3"/>
  <c r="CB912" i="3"/>
  <c r="CA912" i="3"/>
  <c r="BZ912" i="3"/>
  <c r="BY912" i="3"/>
  <c r="BX912" i="3"/>
  <c r="AU912" i="3"/>
  <c r="AR912" i="3"/>
  <c r="AP912" i="3"/>
  <c r="X912" i="3" s="1"/>
  <c r="AJ912" i="3"/>
  <c r="L912" i="3" s="1"/>
  <c r="AI912" i="3"/>
  <c r="K912" i="3" s="1"/>
  <c r="AH912" i="3"/>
  <c r="J912" i="3" s="1"/>
  <c r="AG912" i="3"/>
  <c r="I912" i="3" s="1"/>
  <c r="AF912" i="3"/>
  <c r="H912" i="3" s="1"/>
  <c r="AE912" i="3"/>
  <c r="G912" i="3" s="1"/>
  <c r="W912" i="3"/>
  <c r="S912" i="3"/>
  <c r="D912" i="3"/>
  <c r="CC911" i="3"/>
  <c r="CB911" i="3"/>
  <c r="CA911" i="3"/>
  <c r="BZ911" i="3"/>
  <c r="BY911" i="3"/>
  <c r="BX911" i="3"/>
  <c r="AU911" i="3"/>
  <c r="AR911" i="3" s="1"/>
  <c r="AP911" i="3" s="1"/>
  <c r="AJ911" i="3"/>
  <c r="L911" i="3" s="1"/>
  <c r="AI911" i="3"/>
  <c r="K911" i="3" s="1"/>
  <c r="AH911" i="3"/>
  <c r="J911" i="3" s="1"/>
  <c r="AG911" i="3"/>
  <c r="I911" i="3" s="1"/>
  <c r="AF911" i="3"/>
  <c r="H911" i="3" s="1"/>
  <c r="AE911" i="3"/>
  <c r="G911" i="3" s="1"/>
  <c r="D911" i="3"/>
  <c r="CC910" i="3"/>
  <c r="CB910" i="3"/>
  <c r="CA910" i="3"/>
  <c r="BZ910" i="3"/>
  <c r="BY910" i="3"/>
  <c r="BX910" i="3"/>
  <c r="AU910" i="3"/>
  <c r="AR910" i="3"/>
  <c r="AP910" i="3" s="1"/>
  <c r="AJ910" i="3"/>
  <c r="L910" i="3" s="1"/>
  <c r="AI910" i="3"/>
  <c r="K910" i="3" s="1"/>
  <c r="AH910" i="3"/>
  <c r="AG910" i="3"/>
  <c r="AF910" i="3"/>
  <c r="H910" i="3" s="1"/>
  <c r="AE910" i="3"/>
  <c r="G910" i="3" s="1"/>
  <c r="J910" i="3"/>
  <c r="I910" i="3"/>
  <c r="D910" i="3"/>
  <c r="CC909" i="3"/>
  <c r="CB909" i="3"/>
  <c r="CA909" i="3"/>
  <c r="BZ909" i="3"/>
  <c r="BY909" i="3"/>
  <c r="BX909" i="3"/>
  <c r="AU909" i="3"/>
  <c r="AR909" i="3" s="1"/>
  <c r="AP909" i="3" s="1"/>
  <c r="AJ909" i="3"/>
  <c r="L909" i="3" s="1"/>
  <c r="AI909" i="3"/>
  <c r="K909" i="3" s="1"/>
  <c r="AH909" i="3"/>
  <c r="J909" i="3" s="1"/>
  <c r="AG909" i="3"/>
  <c r="I909" i="3" s="1"/>
  <c r="AF909" i="3"/>
  <c r="H909" i="3" s="1"/>
  <c r="AE909" i="3"/>
  <c r="G909" i="3" s="1"/>
  <c r="D909" i="3"/>
  <c r="CC908" i="3"/>
  <c r="CB908" i="3"/>
  <c r="CA908" i="3"/>
  <c r="BZ908" i="3"/>
  <c r="BY908" i="3"/>
  <c r="BX908" i="3"/>
  <c r="AU908" i="3"/>
  <c r="AR908" i="3"/>
  <c r="AP908" i="3"/>
  <c r="X908" i="3" s="1"/>
  <c r="AJ908" i="3"/>
  <c r="AI908" i="3"/>
  <c r="AH908" i="3"/>
  <c r="AG908" i="3"/>
  <c r="I908" i="3" s="1"/>
  <c r="AF908" i="3"/>
  <c r="H908" i="3" s="1"/>
  <c r="AE908" i="3"/>
  <c r="G908" i="3" s="1"/>
  <c r="W908" i="3"/>
  <c r="S908" i="3"/>
  <c r="L908" i="3"/>
  <c r="K908" i="3"/>
  <c r="J908" i="3"/>
  <c r="D908" i="3"/>
  <c r="CC907" i="3"/>
  <c r="CB907" i="3"/>
  <c r="CA907" i="3"/>
  <c r="BZ907" i="3"/>
  <c r="BY907" i="3"/>
  <c r="BX907" i="3"/>
  <c r="AU907" i="3"/>
  <c r="AR907" i="3" s="1"/>
  <c r="AP907" i="3" s="1"/>
  <c r="AJ907" i="3"/>
  <c r="L907" i="3" s="1"/>
  <c r="AI907" i="3"/>
  <c r="K907" i="3" s="1"/>
  <c r="AH907" i="3"/>
  <c r="J907" i="3" s="1"/>
  <c r="AG907" i="3"/>
  <c r="I907" i="3" s="1"/>
  <c r="AF907" i="3"/>
  <c r="H907" i="3" s="1"/>
  <c r="AE907" i="3"/>
  <c r="G907" i="3" s="1"/>
  <c r="D907" i="3"/>
  <c r="CC906" i="3"/>
  <c r="CB906" i="3"/>
  <c r="CA906" i="3"/>
  <c r="BZ906" i="3"/>
  <c r="BY906" i="3"/>
  <c r="BX906" i="3"/>
  <c r="AU906" i="3"/>
  <c r="AR906" i="3"/>
  <c r="AP906" i="3" s="1"/>
  <c r="AJ906" i="3"/>
  <c r="L906" i="3" s="1"/>
  <c r="AI906" i="3"/>
  <c r="K906" i="3" s="1"/>
  <c r="AH906" i="3"/>
  <c r="J906" i="3" s="1"/>
  <c r="AG906" i="3"/>
  <c r="I906" i="3" s="1"/>
  <c r="AF906" i="3"/>
  <c r="H906" i="3" s="1"/>
  <c r="AE906" i="3"/>
  <c r="G906" i="3" s="1"/>
  <c r="D906" i="3"/>
  <c r="CC905" i="3"/>
  <c r="CB905" i="3"/>
  <c r="CA905" i="3"/>
  <c r="BZ905" i="3"/>
  <c r="BY905" i="3"/>
  <c r="BX905" i="3"/>
  <c r="AU905" i="3"/>
  <c r="AR905" i="3" s="1"/>
  <c r="AP905" i="3" s="1"/>
  <c r="AJ905" i="3"/>
  <c r="L905" i="3" s="1"/>
  <c r="AI905" i="3"/>
  <c r="K905" i="3" s="1"/>
  <c r="AH905" i="3"/>
  <c r="J905" i="3" s="1"/>
  <c r="AG905" i="3"/>
  <c r="I905" i="3" s="1"/>
  <c r="AF905" i="3"/>
  <c r="H905" i="3" s="1"/>
  <c r="AE905" i="3"/>
  <c r="G905" i="3" s="1"/>
  <c r="D905" i="3"/>
  <c r="CC904" i="3"/>
  <c r="CB904" i="3"/>
  <c r="CA904" i="3"/>
  <c r="BZ904" i="3"/>
  <c r="BY904" i="3"/>
  <c r="BX904" i="3"/>
  <c r="AU904" i="3"/>
  <c r="AR904" i="3"/>
  <c r="AP904" i="3"/>
  <c r="X904" i="3" s="1"/>
  <c r="AJ904" i="3"/>
  <c r="AI904" i="3"/>
  <c r="K904" i="3" s="1"/>
  <c r="AH904" i="3"/>
  <c r="J904" i="3" s="1"/>
  <c r="AG904" i="3"/>
  <c r="I904" i="3" s="1"/>
  <c r="AF904" i="3"/>
  <c r="H904" i="3" s="1"/>
  <c r="AE904" i="3"/>
  <c r="G904" i="3" s="1"/>
  <c r="W904" i="3"/>
  <c r="S904" i="3"/>
  <c r="L904" i="3"/>
  <c r="D904" i="3"/>
  <c r="CC903" i="3"/>
  <c r="CB903" i="3"/>
  <c r="CA903" i="3"/>
  <c r="BZ903" i="3"/>
  <c r="BY903" i="3"/>
  <c r="BX903" i="3"/>
  <c r="AU903" i="3"/>
  <c r="AR903" i="3" s="1"/>
  <c r="AP903" i="3" s="1"/>
  <c r="AJ903" i="3"/>
  <c r="L903" i="3" s="1"/>
  <c r="AI903" i="3"/>
  <c r="K903" i="3" s="1"/>
  <c r="AH903" i="3"/>
  <c r="J903" i="3" s="1"/>
  <c r="AG903" i="3"/>
  <c r="I903" i="3" s="1"/>
  <c r="AF903" i="3"/>
  <c r="H903" i="3" s="1"/>
  <c r="AE903" i="3"/>
  <c r="G903" i="3" s="1"/>
  <c r="D903" i="3"/>
  <c r="CC902" i="3"/>
  <c r="CB902" i="3"/>
  <c r="CA902" i="3"/>
  <c r="BZ902" i="3"/>
  <c r="BY902" i="3"/>
  <c r="BX902" i="3"/>
  <c r="AU902" i="3"/>
  <c r="AR902" i="3"/>
  <c r="AP902" i="3" s="1"/>
  <c r="AJ902" i="3"/>
  <c r="L902" i="3" s="1"/>
  <c r="AI902" i="3"/>
  <c r="K902" i="3" s="1"/>
  <c r="AH902" i="3"/>
  <c r="AG902" i="3"/>
  <c r="I902" i="3" s="1"/>
  <c r="AF902" i="3"/>
  <c r="H902" i="3" s="1"/>
  <c r="AE902" i="3"/>
  <c r="G902" i="3" s="1"/>
  <c r="J902" i="3"/>
  <c r="D902" i="3"/>
  <c r="CC901" i="3"/>
  <c r="CB901" i="3"/>
  <c r="CA901" i="3"/>
  <c r="BZ901" i="3"/>
  <c r="BY901" i="3"/>
  <c r="BX901" i="3"/>
  <c r="AU901" i="3"/>
  <c r="AR901" i="3" s="1"/>
  <c r="AP901" i="3" s="1"/>
  <c r="AJ901" i="3"/>
  <c r="L901" i="3" s="1"/>
  <c r="AI901" i="3"/>
  <c r="K901" i="3" s="1"/>
  <c r="AH901" i="3"/>
  <c r="J901" i="3" s="1"/>
  <c r="AG901" i="3"/>
  <c r="I901" i="3" s="1"/>
  <c r="AF901" i="3"/>
  <c r="H901" i="3" s="1"/>
  <c r="AE901" i="3"/>
  <c r="G901" i="3" s="1"/>
  <c r="D901" i="3"/>
  <c r="CC900" i="3"/>
  <c r="CB900" i="3"/>
  <c r="CA900" i="3"/>
  <c r="BZ900" i="3"/>
  <c r="BY900" i="3"/>
  <c r="BX900" i="3"/>
  <c r="AU900" i="3"/>
  <c r="AR900" i="3"/>
  <c r="AP900" i="3"/>
  <c r="X900" i="3" s="1"/>
  <c r="AJ900" i="3"/>
  <c r="AI900" i="3"/>
  <c r="AH900" i="3"/>
  <c r="AG900" i="3"/>
  <c r="AF900" i="3"/>
  <c r="AE900" i="3"/>
  <c r="G900" i="3" s="1"/>
  <c r="W900" i="3"/>
  <c r="S900" i="3"/>
  <c r="L900" i="3"/>
  <c r="K900" i="3"/>
  <c r="J900" i="3"/>
  <c r="I900" i="3"/>
  <c r="H900" i="3"/>
  <c r="D900" i="3"/>
  <c r="CC899" i="3"/>
  <c r="CB899" i="3"/>
  <c r="CA899" i="3"/>
  <c r="BZ899" i="3"/>
  <c r="BY899" i="3"/>
  <c r="BX899" i="3"/>
  <c r="AU899" i="3"/>
  <c r="AR899" i="3" s="1"/>
  <c r="AP899" i="3" s="1"/>
  <c r="AJ899" i="3"/>
  <c r="L899" i="3" s="1"/>
  <c r="AI899" i="3"/>
  <c r="K899" i="3" s="1"/>
  <c r="AH899" i="3"/>
  <c r="AG899" i="3"/>
  <c r="I899" i="3" s="1"/>
  <c r="AF899" i="3"/>
  <c r="H899" i="3" s="1"/>
  <c r="AE899" i="3"/>
  <c r="G899" i="3" s="1"/>
  <c r="J899" i="3"/>
  <c r="D899" i="3"/>
  <c r="CC898" i="3"/>
  <c r="CB898" i="3"/>
  <c r="CA898" i="3"/>
  <c r="BZ898" i="3"/>
  <c r="BY898" i="3"/>
  <c r="BX898" i="3"/>
  <c r="AU898" i="3"/>
  <c r="AR898" i="3"/>
  <c r="AP898" i="3" s="1"/>
  <c r="AJ898" i="3"/>
  <c r="L898" i="3" s="1"/>
  <c r="AI898" i="3"/>
  <c r="K898" i="3" s="1"/>
  <c r="AH898" i="3"/>
  <c r="J898" i="3" s="1"/>
  <c r="AG898" i="3"/>
  <c r="I898" i="3" s="1"/>
  <c r="AF898" i="3"/>
  <c r="H898" i="3" s="1"/>
  <c r="AE898" i="3"/>
  <c r="G898" i="3" s="1"/>
  <c r="D898" i="3"/>
  <c r="CC897" i="3"/>
  <c r="CB897" i="3"/>
  <c r="CA897" i="3"/>
  <c r="BZ897" i="3"/>
  <c r="BY897" i="3"/>
  <c r="BX897" i="3"/>
  <c r="AU897" i="3"/>
  <c r="AR897" i="3" s="1"/>
  <c r="AP897" i="3" s="1"/>
  <c r="AJ897" i="3"/>
  <c r="L897" i="3" s="1"/>
  <c r="AI897" i="3"/>
  <c r="K897" i="3" s="1"/>
  <c r="AH897" i="3"/>
  <c r="J897" i="3" s="1"/>
  <c r="AG897" i="3"/>
  <c r="I897" i="3" s="1"/>
  <c r="AF897" i="3"/>
  <c r="H897" i="3" s="1"/>
  <c r="AE897" i="3"/>
  <c r="G897" i="3" s="1"/>
  <c r="D897" i="3"/>
  <c r="CC896" i="3"/>
  <c r="CB896" i="3"/>
  <c r="CA896" i="3"/>
  <c r="BZ896" i="3"/>
  <c r="BY896" i="3"/>
  <c r="BX896" i="3"/>
  <c r="AU896" i="3"/>
  <c r="AR896" i="3"/>
  <c r="AP896" i="3"/>
  <c r="X896" i="3" s="1"/>
  <c r="AJ896" i="3"/>
  <c r="L896" i="3" s="1"/>
  <c r="AI896" i="3"/>
  <c r="K896" i="3" s="1"/>
  <c r="AH896" i="3"/>
  <c r="J896" i="3" s="1"/>
  <c r="AG896" i="3"/>
  <c r="I896" i="3" s="1"/>
  <c r="AF896" i="3"/>
  <c r="H896" i="3" s="1"/>
  <c r="AE896" i="3"/>
  <c r="G896" i="3" s="1"/>
  <c r="W896" i="3"/>
  <c r="S896" i="3"/>
  <c r="D896" i="3"/>
  <c r="CC895" i="3"/>
  <c r="CB895" i="3"/>
  <c r="CA895" i="3"/>
  <c r="BZ895" i="3"/>
  <c r="BY895" i="3"/>
  <c r="BX895" i="3"/>
  <c r="AU895" i="3"/>
  <c r="AR895" i="3" s="1"/>
  <c r="AP895" i="3" s="1"/>
  <c r="AJ895" i="3"/>
  <c r="L895" i="3" s="1"/>
  <c r="AI895" i="3"/>
  <c r="K895" i="3" s="1"/>
  <c r="AH895" i="3"/>
  <c r="J895" i="3" s="1"/>
  <c r="AG895" i="3"/>
  <c r="I895" i="3" s="1"/>
  <c r="AF895" i="3"/>
  <c r="H895" i="3" s="1"/>
  <c r="AE895" i="3"/>
  <c r="G895" i="3" s="1"/>
  <c r="D895" i="3"/>
  <c r="CC894" i="3"/>
  <c r="CB894" i="3"/>
  <c r="CA894" i="3"/>
  <c r="BZ894" i="3"/>
  <c r="BY894" i="3"/>
  <c r="BX894" i="3"/>
  <c r="AU894" i="3"/>
  <c r="AR894" i="3"/>
  <c r="AP894" i="3" s="1"/>
  <c r="AJ894" i="3"/>
  <c r="L894" i="3" s="1"/>
  <c r="AI894" i="3"/>
  <c r="K894" i="3" s="1"/>
  <c r="AH894" i="3"/>
  <c r="AG894" i="3"/>
  <c r="I894" i="3" s="1"/>
  <c r="AF894" i="3"/>
  <c r="H894" i="3" s="1"/>
  <c r="AE894" i="3"/>
  <c r="G894" i="3" s="1"/>
  <c r="J894" i="3"/>
  <c r="D894" i="3"/>
  <c r="CC893" i="3"/>
  <c r="CB893" i="3"/>
  <c r="CA893" i="3"/>
  <c r="BZ893" i="3"/>
  <c r="BY893" i="3"/>
  <c r="BX893" i="3"/>
  <c r="AU893" i="3"/>
  <c r="AR893" i="3" s="1"/>
  <c r="AP893" i="3" s="1"/>
  <c r="AJ893" i="3"/>
  <c r="L893" i="3" s="1"/>
  <c r="AI893" i="3"/>
  <c r="K893" i="3" s="1"/>
  <c r="AH893" i="3"/>
  <c r="AG893" i="3"/>
  <c r="I893" i="3" s="1"/>
  <c r="AF893" i="3"/>
  <c r="H893" i="3" s="1"/>
  <c r="AE893" i="3"/>
  <c r="G893" i="3" s="1"/>
  <c r="J893" i="3"/>
  <c r="D893" i="3"/>
  <c r="CC892" i="3"/>
  <c r="CB892" i="3"/>
  <c r="CA892" i="3"/>
  <c r="BZ892" i="3"/>
  <c r="BY892" i="3"/>
  <c r="BX892" i="3"/>
  <c r="AU892" i="3"/>
  <c r="AR892" i="3"/>
  <c r="AP892" i="3"/>
  <c r="X892" i="3" s="1"/>
  <c r="AJ892" i="3"/>
  <c r="AI892" i="3"/>
  <c r="AH892" i="3"/>
  <c r="J892" i="3" s="1"/>
  <c r="AG892" i="3"/>
  <c r="I892" i="3" s="1"/>
  <c r="AF892" i="3"/>
  <c r="H892" i="3" s="1"/>
  <c r="AE892" i="3"/>
  <c r="G892" i="3" s="1"/>
  <c r="W892" i="3"/>
  <c r="S892" i="3"/>
  <c r="L892" i="3"/>
  <c r="K892" i="3"/>
  <c r="D892" i="3"/>
  <c r="CC891" i="3"/>
  <c r="CB891" i="3"/>
  <c r="CA891" i="3"/>
  <c r="BZ891" i="3"/>
  <c r="BY891" i="3"/>
  <c r="BX891" i="3"/>
  <c r="AU891" i="3"/>
  <c r="AR891" i="3" s="1"/>
  <c r="AP891" i="3" s="1"/>
  <c r="AJ891" i="3"/>
  <c r="L891" i="3" s="1"/>
  <c r="AI891" i="3"/>
  <c r="K891" i="3" s="1"/>
  <c r="AH891" i="3"/>
  <c r="J891" i="3" s="1"/>
  <c r="AG891" i="3"/>
  <c r="I891" i="3" s="1"/>
  <c r="AF891" i="3"/>
  <c r="H891" i="3" s="1"/>
  <c r="AE891" i="3"/>
  <c r="G891" i="3" s="1"/>
  <c r="D891" i="3"/>
  <c r="CC890" i="3"/>
  <c r="CB890" i="3"/>
  <c r="CA890" i="3"/>
  <c r="BZ890" i="3"/>
  <c r="BY890" i="3"/>
  <c r="BX890" i="3"/>
  <c r="AU890" i="3"/>
  <c r="AR890" i="3"/>
  <c r="AP890" i="3" s="1"/>
  <c r="AJ890" i="3"/>
  <c r="L890" i="3" s="1"/>
  <c r="AI890" i="3"/>
  <c r="K890" i="3" s="1"/>
  <c r="AH890" i="3"/>
  <c r="J890" i="3" s="1"/>
  <c r="AG890" i="3"/>
  <c r="I890" i="3" s="1"/>
  <c r="AF890" i="3"/>
  <c r="H890" i="3" s="1"/>
  <c r="AE890" i="3"/>
  <c r="G890" i="3" s="1"/>
  <c r="U890" i="3"/>
  <c r="D890" i="3"/>
  <c r="CC889" i="3"/>
  <c r="CB889" i="3"/>
  <c r="CA889" i="3"/>
  <c r="BZ889" i="3"/>
  <c r="BY889" i="3"/>
  <c r="BX889" i="3"/>
  <c r="AU889" i="3"/>
  <c r="AR889" i="3" s="1"/>
  <c r="AP889" i="3" s="1"/>
  <c r="AJ889" i="3"/>
  <c r="L889" i="3" s="1"/>
  <c r="AI889" i="3"/>
  <c r="K889" i="3" s="1"/>
  <c r="AH889" i="3"/>
  <c r="J889" i="3" s="1"/>
  <c r="AG889" i="3"/>
  <c r="I889" i="3" s="1"/>
  <c r="AF889" i="3"/>
  <c r="H889" i="3" s="1"/>
  <c r="AE889" i="3"/>
  <c r="G889" i="3" s="1"/>
  <c r="X889" i="3"/>
  <c r="D889" i="3"/>
  <c r="CC888" i="3"/>
  <c r="CB888" i="3"/>
  <c r="CA888" i="3"/>
  <c r="BZ888" i="3"/>
  <c r="BY888" i="3"/>
  <c r="BX888" i="3"/>
  <c r="AU888" i="3"/>
  <c r="AR888" i="3"/>
  <c r="AP888" i="3"/>
  <c r="AJ888" i="3"/>
  <c r="L888" i="3" s="1"/>
  <c r="AI888" i="3"/>
  <c r="K888" i="3" s="1"/>
  <c r="AH888" i="3"/>
  <c r="J888" i="3" s="1"/>
  <c r="AG888" i="3"/>
  <c r="I888" i="3" s="1"/>
  <c r="AF888" i="3"/>
  <c r="H888" i="3" s="1"/>
  <c r="AE888" i="3"/>
  <c r="G888" i="3" s="1"/>
  <c r="S888" i="3"/>
  <c r="D888" i="3"/>
  <c r="CC887" i="3"/>
  <c r="CB887" i="3"/>
  <c r="CA887" i="3"/>
  <c r="BZ887" i="3"/>
  <c r="BY887" i="3"/>
  <c r="BX887" i="3"/>
  <c r="AU887" i="3"/>
  <c r="AR887" i="3" s="1"/>
  <c r="AP887" i="3" s="1"/>
  <c r="AJ887" i="3"/>
  <c r="L887" i="3" s="1"/>
  <c r="AI887" i="3"/>
  <c r="K887" i="3" s="1"/>
  <c r="AH887" i="3"/>
  <c r="J887" i="3" s="1"/>
  <c r="AG887" i="3"/>
  <c r="I887" i="3" s="1"/>
  <c r="AF887" i="3"/>
  <c r="H887" i="3" s="1"/>
  <c r="AE887" i="3"/>
  <c r="G887" i="3" s="1"/>
  <c r="D887" i="3"/>
  <c r="CC886" i="3"/>
  <c r="CB886" i="3"/>
  <c r="CA886" i="3"/>
  <c r="BZ886" i="3"/>
  <c r="BY886" i="3"/>
  <c r="BX886" i="3"/>
  <c r="AU886" i="3"/>
  <c r="AR886" i="3"/>
  <c r="AP886" i="3" s="1"/>
  <c r="AJ886" i="3"/>
  <c r="L886" i="3" s="1"/>
  <c r="AI886" i="3"/>
  <c r="K886" i="3" s="1"/>
  <c r="AH886" i="3"/>
  <c r="J886" i="3" s="1"/>
  <c r="AG886" i="3"/>
  <c r="I886" i="3" s="1"/>
  <c r="AF886" i="3"/>
  <c r="H886" i="3" s="1"/>
  <c r="AE886" i="3"/>
  <c r="G886" i="3" s="1"/>
  <c r="U886" i="3"/>
  <c r="D886" i="3"/>
  <c r="CC885" i="3"/>
  <c r="CB885" i="3"/>
  <c r="CA885" i="3"/>
  <c r="BZ885" i="3"/>
  <c r="BY885" i="3"/>
  <c r="BX885" i="3"/>
  <c r="AU885" i="3"/>
  <c r="AR885" i="3" s="1"/>
  <c r="AP885" i="3" s="1"/>
  <c r="AJ885" i="3"/>
  <c r="L885" i="3" s="1"/>
  <c r="AI885" i="3"/>
  <c r="K885" i="3" s="1"/>
  <c r="AH885" i="3"/>
  <c r="J885" i="3" s="1"/>
  <c r="AG885" i="3"/>
  <c r="I885" i="3" s="1"/>
  <c r="AF885" i="3"/>
  <c r="H885" i="3" s="1"/>
  <c r="AE885" i="3"/>
  <c r="G885" i="3" s="1"/>
  <c r="X885" i="3"/>
  <c r="D885" i="3"/>
  <c r="CC884" i="3"/>
  <c r="CB884" i="3"/>
  <c r="CA884" i="3"/>
  <c r="BZ884" i="3"/>
  <c r="BY884" i="3"/>
  <c r="BX884" i="3"/>
  <c r="AU884" i="3"/>
  <c r="AR884" i="3"/>
  <c r="AP884" i="3"/>
  <c r="AJ884" i="3"/>
  <c r="L884" i="3" s="1"/>
  <c r="AI884" i="3"/>
  <c r="K884" i="3" s="1"/>
  <c r="AH884" i="3"/>
  <c r="J884" i="3" s="1"/>
  <c r="AG884" i="3"/>
  <c r="I884" i="3" s="1"/>
  <c r="AF884" i="3"/>
  <c r="H884" i="3" s="1"/>
  <c r="AE884" i="3"/>
  <c r="G884" i="3" s="1"/>
  <c r="S884" i="3"/>
  <c r="D884" i="3"/>
  <c r="CC883" i="3"/>
  <c r="CB883" i="3"/>
  <c r="CA883" i="3"/>
  <c r="BZ883" i="3"/>
  <c r="BY883" i="3"/>
  <c r="BX883" i="3"/>
  <c r="AU883" i="3"/>
  <c r="AR883" i="3" s="1"/>
  <c r="AP883" i="3" s="1"/>
  <c r="AJ883" i="3"/>
  <c r="L883" i="3" s="1"/>
  <c r="AI883" i="3"/>
  <c r="K883" i="3" s="1"/>
  <c r="AH883" i="3"/>
  <c r="J883" i="3" s="1"/>
  <c r="AG883" i="3"/>
  <c r="I883" i="3" s="1"/>
  <c r="AF883" i="3"/>
  <c r="H883" i="3" s="1"/>
  <c r="AE883" i="3"/>
  <c r="G883" i="3" s="1"/>
  <c r="D883" i="3"/>
  <c r="CC882" i="3"/>
  <c r="CB882" i="3"/>
  <c r="CA882" i="3"/>
  <c r="BZ882" i="3"/>
  <c r="BY882" i="3"/>
  <c r="BX882" i="3"/>
  <c r="AU882" i="3"/>
  <c r="AR882" i="3"/>
  <c r="AP882" i="3" s="1"/>
  <c r="AJ882" i="3"/>
  <c r="L882" i="3" s="1"/>
  <c r="AI882" i="3"/>
  <c r="K882" i="3" s="1"/>
  <c r="AH882" i="3"/>
  <c r="J882" i="3" s="1"/>
  <c r="AG882" i="3"/>
  <c r="I882" i="3" s="1"/>
  <c r="AF882" i="3"/>
  <c r="H882" i="3" s="1"/>
  <c r="AE882" i="3"/>
  <c r="G882" i="3" s="1"/>
  <c r="U882" i="3"/>
  <c r="D882" i="3"/>
  <c r="CC881" i="3"/>
  <c r="CB881" i="3"/>
  <c r="CA881" i="3"/>
  <c r="BZ881" i="3"/>
  <c r="BY881" i="3"/>
  <c r="BX881" i="3"/>
  <c r="AU881" i="3"/>
  <c r="AR881" i="3" s="1"/>
  <c r="AP881" i="3" s="1"/>
  <c r="AJ881" i="3"/>
  <c r="L881" i="3" s="1"/>
  <c r="AI881" i="3"/>
  <c r="K881" i="3" s="1"/>
  <c r="AH881" i="3"/>
  <c r="J881" i="3" s="1"/>
  <c r="AG881" i="3"/>
  <c r="I881" i="3" s="1"/>
  <c r="AF881" i="3"/>
  <c r="H881" i="3" s="1"/>
  <c r="AE881" i="3"/>
  <c r="G881" i="3" s="1"/>
  <c r="X881" i="3"/>
  <c r="D881" i="3"/>
  <c r="CC880" i="3"/>
  <c r="CB880" i="3"/>
  <c r="CA880" i="3"/>
  <c r="BZ880" i="3"/>
  <c r="BY880" i="3"/>
  <c r="BX880" i="3"/>
  <c r="AU880" i="3"/>
  <c r="AR880" i="3"/>
  <c r="AP880" i="3"/>
  <c r="AJ880" i="3"/>
  <c r="L880" i="3" s="1"/>
  <c r="AI880" i="3"/>
  <c r="K880" i="3" s="1"/>
  <c r="AH880" i="3"/>
  <c r="J880" i="3" s="1"/>
  <c r="AG880" i="3"/>
  <c r="I880" i="3" s="1"/>
  <c r="AF880" i="3"/>
  <c r="H880" i="3" s="1"/>
  <c r="AE880" i="3"/>
  <c r="G880" i="3" s="1"/>
  <c r="S880" i="3"/>
  <c r="D880" i="3"/>
  <c r="CC879" i="3"/>
  <c r="CB879" i="3"/>
  <c r="CA879" i="3"/>
  <c r="BZ879" i="3"/>
  <c r="BY879" i="3"/>
  <c r="BX879" i="3"/>
  <c r="AU879" i="3"/>
  <c r="AR879" i="3" s="1"/>
  <c r="AP879" i="3" s="1"/>
  <c r="AJ879" i="3"/>
  <c r="L879" i="3" s="1"/>
  <c r="AI879" i="3"/>
  <c r="K879" i="3" s="1"/>
  <c r="AH879" i="3"/>
  <c r="J879" i="3" s="1"/>
  <c r="AG879" i="3"/>
  <c r="I879" i="3" s="1"/>
  <c r="AF879" i="3"/>
  <c r="H879" i="3" s="1"/>
  <c r="AE879" i="3"/>
  <c r="G879" i="3" s="1"/>
  <c r="D879" i="3"/>
  <c r="CC878" i="3"/>
  <c r="CB878" i="3"/>
  <c r="CA878" i="3"/>
  <c r="BZ878" i="3"/>
  <c r="BY878" i="3"/>
  <c r="BX878" i="3"/>
  <c r="AU878" i="3"/>
  <c r="AR878" i="3"/>
  <c r="AP878" i="3" s="1"/>
  <c r="AJ878" i="3"/>
  <c r="L878" i="3" s="1"/>
  <c r="AI878" i="3"/>
  <c r="K878" i="3" s="1"/>
  <c r="AH878" i="3"/>
  <c r="J878" i="3" s="1"/>
  <c r="AG878" i="3"/>
  <c r="I878" i="3" s="1"/>
  <c r="AF878" i="3"/>
  <c r="H878" i="3" s="1"/>
  <c r="AE878" i="3"/>
  <c r="G878" i="3" s="1"/>
  <c r="U878" i="3"/>
  <c r="D878" i="3"/>
  <c r="CC877" i="3"/>
  <c r="CB877" i="3"/>
  <c r="CA877" i="3"/>
  <c r="BZ877" i="3"/>
  <c r="BY877" i="3"/>
  <c r="BX877" i="3"/>
  <c r="AU877" i="3"/>
  <c r="AR877" i="3" s="1"/>
  <c r="AP877" i="3" s="1"/>
  <c r="AJ877" i="3"/>
  <c r="L877" i="3" s="1"/>
  <c r="AI877" i="3"/>
  <c r="K877" i="3" s="1"/>
  <c r="AH877" i="3"/>
  <c r="J877" i="3" s="1"/>
  <c r="AG877" i="3"/>
  <c r="I877" i="3" s="1"/>
  <c r="AF877" i="3"/>
  <c r="H877" i="3" s="1"/>
  <c r="AE877" i="3"/>
  <c r="G877" i="3" s="1"/>
  <c r="X877" i="3"/>
  <c r="D877" i="3"/>
  <c r="CC876" i="3"/>
  <c r="CB876" i="3"/>
  <c r="CA876" i="3"/>
  <c r="BZ876" i="3"/>
  <c r="BY876" i="3"/>
  <c r="BX876" i="3"/>
  <c r="AU876" i="3"/>
  <c r="AR876" i="3"/>
  <c r="AP876" i="3"/>
  <c r="AJ876" i="3"/>
  <c r="L876" i="3" s="1"/>
  <c r="AI876" i="3"/>
  <c r="K876" i="3" s="1"/>
  <c r="AH876" i="3"/>
  <c r="J876" i="3" s="1"/>
  <c r="AG876" i="3"/>
  <c r="AF876" i="3"/>
  <c r="H876" i="3" s="1"/>
  <c r="AE876" i="3"/>
  <c r="G876" i="3" s="1"/>
  <c r="S876" i="3"/>
  <c r="I876" i="3"/>
  <c r="D876" i="3"/>
  <c r="CC875" i="3"/>
  <c r="CB875" i="3"/>
  <c r="CA875" i="3"/>
  <c r="BZ875" i="3"/>
  <c r="BY875" i="3"/>
  <c r="BX875" i="3"/>
  <c r="AU875" i="3"/>
  <c r="AR875" i="3" s="1"/>
  <c r="AP875" i="3" s="1"/>
  <c r="AJ875" i="3"/>
  <c r="L875" i="3" s="1"/>
  <c r="AI875" i="3"/>
  <c r="K875" i="3" s="1"/>
  <c r="AH875" i="3"/>
  <c r="AG875" i="3"/>
  <c r="I875" i="3" s="1"/>
  <c r="AF875" i="3"/>
  <c r="H875" i="3" s="1"/>
  <c r="AE875" i="3"/>
  <c r="G875" i="3" s="1"/>
  <c r="J875" i="3"/>
  <c r="D875" i="3"/>
  <c r="CC874" i="3"/>
  <c r="CB874" i="3"/>
  <c r="CA874" i="3"/>
  <c r="BZ874" i="3"/>
  <c r="BY874" i="3"/>
  <c r="BX874" i="3"/>
  <c r="AU874" i="3"/>
  <c r="AR874" i="3"/>
  <c r="AP874" i="3" s="1"/>
  <c r="AJ874" i="3"/>
  <c r="L874" i="3" s="1"/>
  <c r="AI874" i="3"/>
  <c r="K874" i="3" s="1"/>
  <c r="AH874" i="3"/>
  <c r="J874" i="3" s="1"/>
  <c r="AG874" i="3"/>
  <c r="I874" i="3" s="1"/>
  <c r="AF874" i="3"/>
  <c r="H874" i="3" s="1"/>
  <c r="AE874" i="3"/>
  <c r="G874" i="3" s="1"/>
  <c r="U874" i="3"/>
  <c r="D874" i="3"/>
  <c r="CC873" i="3"/>
  <c r="CB873" i="3"/>
  <c r="CA873" i="3"/>
  <c r="BZ873" i="3"/>
  <c r="BY873" i="3"/>
  <c r="BX873" i="3"/>
  <c r="AU873" i="3"/>
  <c r="AR873" i="3" s="1"/>
  <c r="AP873" i="3" s="1"/>
  <c r="AJ873" i="3"/>
  <c r="L873" i="3" s="1"/>
  <c r="AI873" i="3"/>
  <c r="K873" i="3" s="1"/>
  <c r="AH873" i="3"/>
  <c r="J873" i="3" s="1"/>
  <c r="AG873" i="3"/>
  <c r="I873" i="3" s="1"/>
  <c r="AF873" i="3"/>
  <c r="H873" i="3" s="1"/>
  <c r="AE873" i="3"/>
  <c r="G873" i="3" s="1"/>
  <c r="X873" i="3"/>
  <c r="D873" i="3"/>
  <c r="CC872" i="3"/>
  <c r="CB872" i="3"/>
  <c r="CA872" i="3"/>
  <c r="BZ872" i="3"/>
  <c r="BY872" i="3"/>
  <c r="BX872" i="3"/>
  <c r="AU872" i="3"/>
  <c r="AR872" i="3"/>
  <c r="AP872" i="3"/>
  <c r="AJ872" i="3"/>
  <c r="L872" i="3" s="1"/>
  <c r="AI872" i="3"/>
  <c r="K872" i="3" s="1"/>
  <c r="AH872" i="3"/>
  <c r="J872" i="3" s="1"/>
  <c r="AG872" i="3"/>
  <c r="I872" i="3" s="1"/>
  <c r="AF872" i="3"/>
  <c r="H872" i="3" s="1"/>
  <c r="AE872" i="3"/>
  <c r="G872" i="3" s="1"/>
  <c r="U872" i="3"/>
  <c r="D872" i="3"/>
  <c r="CC871" i="3"/>
  <c r="CB871" i="3"/>
  <c r="CA871" i="3"/>
  <c r="BZ871" i="3"/>
  <c r="BY871" i="3"/>
  <c r="BX871" i="3"/>
  <c r="AU871" i="3"/>
  <c r="AR871" i="3" s="1"/>
  <c r="AP871" i="3" s="1"/>
  <c r="AJ871" i="3"/>
  <c r="AI871" i="3"/>
  <c r="AH871" i="3"/>
  <c r="AG871" i="3"/>
  <c r="I871" i="3" s="1"/>
  <c r="AF871" i="3"/>
  <c r="H871" i="3" s="1"/>
  <c r="AE871" i="3"/>
  <c r="G871" i="3" s="1"/>
  <c r="X871" i="3"/>
  <c r="V871" i="3"/>
  <c r="L871" i="3"/>
  <c r="K871" i="3"/>
  <c r="J871" i="3"/>
  <c r="D871" i="3"/>
  <c r="CC870" i="3"/>
  <c r="CB870" i="3"/>
  <c r="CA870" i="3"/>
  <c r="BZ870" i="3"/>
  <c r="BY870" i="3"/>
  <c r="BX870" i="3"/>
  <c r="AU870" i="3"/>
  <c r="AR870" i="3"/>
  <c r="AP870" i="3" s="1"/>
  <c r="AJ870" i="3"/>
  <c r="L870" i="3" s="1"/>
  <c r="AI870" i="3"/>
  <c r="K870" i="3" s="1"/>
  <c r="AH870" i="3"/>
  <c r="J870" i="3" s="1"/>
  <c r="AG870" i="3"/>
  <c r="I870" i="3" s="1"/>
  <c r="AF870" i="3"/>
  <c r="H870" i="3" s="1"/>
  <c r="AE870" i="3"/>
  <c r="G870" i="3" s="1"/>
  <c r="D870" i="3"/>
  <c r="CC869" i="3"/>
  <c r="CB869" i="3"/>
  <c r="CA869" i="3"/>
  <c r="BZ869" i="3"/>
  <c r="BY869" i="3"/>
  <c r="BX869" i="3"/>
  <c r="AU869" i="3"/>
  <c r="AR869" i="3" s="1"/>
  <c r="AP869" i="3" s="1"/>
  <c r="V869" i="3" s="1"/>
  <c r="AJ869" i="3"/>
  <c r="L869" i="3" s="1"/>
  <c r="AI869" i="3"/>
  <c r="K869" i="3" s="1"/>
  <c r="AH869" i="3"/>
  <c r="J869" i="3" s="1"/>
  <c r="AG869" i="3"/>
  <c r="I869" i="3" s="1"/>
  <c r="AF869" i="3"/>
  <c r="H869" i="3" s="1"/>
  <c r="AE869" i="3"/>
  <c r="G869" i="3" s="1"/>
  <c r="X869" i="3"/>
  <c r="T869" i="3"/>
  <c r="D869" i="3"/>
  <c r="CC868" i="3"/>
  <c r="CB868" i="3"/>
  <c r="CA868" i="3"/>
  <c r="BZ868" i="3"/>
  <c r="BY868" i="3"/>
  <c r="BX868" i="3"/>
  <c r="AU868" i="3"/>
  <c r="AR868" i="3"/>
  <c r="AP868" i="3"/>
  <c r="S868" i="3" s="1"/>
  <c r="AJ868" i="3"/>
  <c r="L868" i="3" s="1"/>
  <c r="AI868" i="3"/>
  <c r="K868" i="3" s="1"/>
  <c r="AH868" i="3"/>
  <c r="J868" i="3" s="1"/>
  <c r="AG868" i="3"/>
  <c r="I868" i="3" s="1"/>
  <c r="AF868" i="3"/>
  <c r="H868" i="3" s="1"/>
  <c r="AE868" i="3"/>
  <c r="G868" i="3" s="1"/>
  <c r="U868" i="3"/>
  <c r="D868" i="3"/>
  <c r="CC867" i="3"/>
  <c r="CB867" i="3"/>
  <c r="CA867" i="3"/>
  <c r="BZ867" i="3"/>
  <c r="BY867" i="3"/>
  <c r="BX867" i="3"/>
  <c r="AU867" i="3"/>
  <c r="AR867" i="3" s="1"/>
  <c r="AP867" i="3" s="1"/>
  <c r="AJ867" i="3"/>
  <c r="L867" i="3" s="1"/>
  <c r="AI867" i="3"/>
  <c r="K867" i="3" s="1"/>
  <c r="AH867" i="3"/>
  <c r="J867" i="3" s="1"/>
  <c r="AG867" i="3"/>
  <c r="I867" i="3" s="1"/>
  <c r="AF867" i="3"/>
  <c r="H867" i="3" s="1"/>
  <c r="AE867" i="3"/>
  <c r="G867" i="3" s="1"/>
  <c r="X867" i="3"/>
  <c r="V867" i="3"/>
  <c r="T867" i="3"/>
  <c r="D867" i="3"/>
  <c r="CC866" i="3"/>
  <c r="CB866" i="3"/>
  <c r="CA866" i="3"/>
  <c r="BZ866" i="3"/>
  <c r="BY866" i="3"/>
  <c r="BX866" i="3"/>
  <c r="AU866" i="3"/>
  <c r="AR866" i="3"/>
  <c r="AP866" i="3" s="1"/>
  <c r="AJ866" i="3"/>
  <c r="L866" i="3" s="1"/>
  <c r="AI866" i="3"/>
  <c r="K866" i="3" s="1"/>
  <c r="AH866" i="3"/>
  <c r="J866" i="3" s="1"/>
  <c r="AG866" i="3"/>
  <c r="I866" i="3" s="1"/>
  <c r="AF866" i="3"/>
  <c r="H866" i="3" s="1"/>
  <c r="AE866" i="3"/>
  <c r="G866" i="3" s="1"/>
  <c r="D866" i="3"/>
  <c r="CC865" i="3"/>
  <c r="CB865" i="3"/>
  <c r="CA865" i="3"/>
  <c r="BZ865" i="3"/>
  <c r="BY865" i="3"/>
  <c r="BX865" i="3"/>
  <c r="AU865" i="3"/>
  <c r="AR865" i="3" s="1"/>
  <c r="AP865" i="3" s="1"/>
  <c r="AJ865" i="3"/>
  <c r="L865" i="3" s="1"/>
  <c r="AI865" i="3"/>
  <c r="K865" i="3" s="1"/>
  <c r="AH865" i="3"/>
  <c r="J865" i="3" s="1"/>
  <c r="AG865" i="3"/>
  <c r="I865" i="3" s="1"/>
  <c r="AF865" i="3"/>
  <c r="H865" i="3" s="1"/>
  <c r="AE865" i="3"/>
  <c r="G865" i="3" s="1"/>
  <c r="X865" i="3"/>
  <c r="D865" i="3"/>
  <c r="CC864" i="3"/>
  <c r="CB864" i="3"/>
  <c r="CA864" i="3"/>
  <c r="BZ864" i="3"/>
  <c r="BY864" i="3"/>
  <c r="BX864" i="3"/>
  <c r="AU864" i="3"/>
  <c r="AR864" i="3"/>
  <c r="AP864" i="3"/>
  <c r="AJ864" i="3"/>
  <c r="L864" i="3" s="1"/>
  <c r="AI864" i="3"/>
  <c r="K864" i="3" s="1"/>
  <c r="AH864" i="3"/>
  <c r="J864" i="3" s="1"/>
  <c r="AG864" i="3"/>
  <c r="I864" i="3" s="1"/>
  <c r="AF864" i="3"/>
  <c r="H864" i="3" s="1"/>
  <c r="AE864" i="3"/>
  <c r="G864" i="3" s="1"/>
  <c r="V864" i="3"/>
  <c r="D864" i="3"/>
  <c r="CC863" i="3"/>
  <c r="CB863" i="3"/>
  <c r="CA863" i="3"/>
  <c r="BZ863" i="3"/>
  <c r="BY863" i="3"/>
  <c r="BX863" i="3"/>
  <c r="AU863" i="3"/>
  <c r="AR863" i="3"/>
  <c r="AP863" i="3" s="1"/>
  <c r="V863" i="3" s="1"/>
  <c r="AJ863" i="3"/>
  <c r="L863" i="3" s="1"/>
  <c r="AI863" i="3"/>
  <c r="K863" i="3" s="1"/>
  <c r="AH863" i="3"/>
  <c r="J863" i="3" s="1"/>
  <c r="AG863" i="3"/>
  <c r="I863" i="3" s="1"/>
  <c r="AF863" i="3"/>
  <c r="H863" i="3" s="1"/>
  <c r="AE863" i="3"/>
  <c r="G863" i="3" s="1"/>
  <c r="X863" i="3"/>
  <c r="U863" i="3"/>
  <c r="D863" i="3"/>
  <c r="CC862" i="3"/>
  <c r="CB862" i="3"/>
  <c r="CA862" i="3"/>
  <c r="BZ862" i="3"/>
  <c r="BY862" i="3"/>
  <c r="BX862" i="3"/>
  <c r="AU862" i="3"/>
  <c r="AR862" i="3"/>
  <c r="AP862" i="3"/>
  <c r="V862" i="3" s="1"/>
  <c r="AJ862" i="3"/>
  <c r="L862" i="3" s="1"/>
  <c r="AI862" i="3"/>
  <c r="K862" i="3" s="1"/>
  <c r="AH862" i="3"/>
  <c r="J862" i="3" s="1"/>
  <c r="AG862" i="3"/>
  <c r="I862" i="3" s="1"/>
  <c r="AF862" i="3"/>
  <c r="H862" i="3" s="1"/>
  <c r="AE862" i="3"/>
  <c r="G862" i="3" s="1"/>
  <c r="W862" i="3"/>
  <c r="D862" i="3"/>
  <c r="CC861" i="3"/>
  <c r="CB861" i="3"/>
  <c r="CA861" i="3"/>
  <c r="BZ861" i="3"/>
  <c r="BY861" i="3"/>
  <c r="BX861" i="3"/>
  <c r="AU861" i="3"/>
  <c r="AR861" i="3" s="1"/>
  <c r="AP861" i="3"/>
  <c r="U861" i="3" s="1"/>
  <c r="AJ861" i="3"/>
  <c r="L861" i="3" s="1"/>
  <c r="AI861" i="3"/>
  <c r="K861" i="3" s="1"/>
  <c r="AH861" i="3"/>
  <c r="J861" i="3" s="1"/>
  <c r="AG861" i="3"/>
  <c r="I861" i="3" s="1"/>
  <c r="AF861" i="3"/>
  <c r="H861" i="3" s="1"/>
  <c r="AE861" i="3"/>
  <c r="G861" i="3" s="1"/>
  <c r="W861" i="3"/>
  <c r="D861" i="3"/>
  <c r="CC860" i="3"/>
  <c r="CB860" i="3"/>
  <c r="CA860" i="3"/>
  <c r="BZ860" i="3"/>
  <c r="BY860" i="3"/>
  <c r="BX860" i="3"/>
  <c r="AU860" i="3"/>
  <c r="AR860" i="3"/>
  <c r="AP860" i="3" s="1"/>
  <c r="AJ860" i="3"/>
  <c r="L860" i="3" s="1"/>
  <c r="AI860" i="3"/>
  <c r="K860" i="3" s="1"/>
  <c r="AH860" i="3"/>
  <c r="J860" i="3" s="1"/>
  <c r="AG860" i="3"/>
  <c r="I860" i="3" s="1"/>
  <c r="AF860" i="3"/>
  <c r="H860" i="3" s="1"/>
  <c r="AE860" i="3"/>
  <c r="G860" i="3" s="1"/>
  <c r="D860" i="3"/>
  <c r="CC859" i="3"/>
  <c r="CB859" i="3"/>
  <c r="CA859" i="3"/>
  <c r="BZ859" i="3"/>
  <c r="BY859" i="3"/>
  <c r="BX859" i="3"/>
  <c r="AU859" i="3"/>
  <c r="AR859" i="3" s="1"/>
  <c r="AP859" i="3" s="1"/>
  <c r="AJ859" i="3"/>
  <c r="L859" i="3" s="1"/>
  <c r="AI859" i="3"/>
  <c r="K859" i="3" s="1"/>
  <c r="AH859" i="3"/>
  <c r="J859" i="3" s="1"/>
  <c r="AG859" i="3"/>
  <c r="I859" i="3" s="1"/>
  <c r="AF859" i="3"/>
  <c r="H859" i="3" s="1"/>
  <c r="AE859" i="3"/>
  <c r="G859" i="3" s="1"/>
  <c r="D859" i="3"/>
  <c r="CC858" i="3"/>
  <c r="CB858" i="3"/>
  <c r="CA858" i="3"/>
  <c r="BZ858" i="3"/>
  <c r="BY858" i="3"/>
  <c r="BX858" i="3"/>
  <c r="AU858" i="3"/>
  <c r="AR858" i="3"/>
  <c r="AP858" i="3" s="1"/>
  <c r="AJ858" i="3"/>
  <c r="L858" i="3" s="1"/>
  <c r="AI858" i="3"/>
  <c r="K858" i="3" s="1"/>
  <c r="AH858" i="3"/>
  <c r="J858" i="3" s="1"/>
  <c r="AG858" i="3"/>
  <c r="I858" i="3" s="1"/>
  <c r="AF858" i="3"/>
  <c r="H858" i="3" s="1"/>
  <c r="AE858" i="3"/>
  <c r="G858" i="3" s="1"/>
  <c r="D858" i="3"/>
  <c r="CC857" i="3"/>
  <c r="CB857" i="3"/>
  <c r="CA857" i="3"/>
  <c r="BZ857" i="3"/>
  <c r="BY857" i="3"/>
  <c r="BX857" i="3"/>
  <c r="AU857" i="3"/>
  <c r="AR857" i="3" s="1"/>
  <c r="AP857" i="3" s="1"/>
  <c r="AJ857" i="3"/>
  <c r="L857" i="3" s="1"/>
  <c r="AI857" i="3"/>
  <c r="K857" i="3" s="1"/>
  <c r="AH857" i="3"/>
  <c r="J857" i="3" s="1"/>
  <c r="AG857" i="3"/>
  <c r="I857" i="3" s="1"/>
  <c r="AF857" i="3"/>
  <c r="H857" i="3" s="1"/>
  <c r="AE857" i="3"/>
  <c r="G857" i="3" s="1"/>
  <c r="D857" i="3"/>
  <c r="CC856" i="3"/>
  <c r="CB856" i="3"/>
  <c r="CA856" i="3"/>
  <c r="BZ856" i="3"/>
  <c r="BY856" i="3"/>
  <c r="BX856" i="3"/>
  <c r="AU856" i="3"/>
  <c r="AR856" i="3" s="1"/>
  <c r="AP856" i="3" s="1"/>
  <c r="AJ856" i="3"/>
  <c r="L856" i="3" s="1"/>
  <c r="AI856" i="3"/>
  <c r="K856" i="3" s="1"/>
  <c r="AH856" i="3"/>
  <c r="J856" i="3" s="1"/>
  <c r="AG856" i="3"/>
  <c r="I856" i="3" s="1"/>
  <c r="AF856" i="3"/>
  <c r="H856" i="3" s="1"/>
  <c r="AE856" i="3"/>
  <c r="G856" i="3" s="1"/>
  <c r="D856" i="3"/>
  <c r="CC855" i="3"/>
  <c r="CB855" i="3"/>
  <c r="CA855" i="3"/>
  <c r="BZ855" i="3"/>
  <c r="BY855" i="3"/>
  <c r="BX855" i="3"/>
  <c r="AU855" i="3"/>
  <c r="AR855" i="3"/>
  <c r="AP855" i="3" s="1"/>
  <c r="AJ855" i="3"/>
  <c r="L855" i="3" s="1"/>
  <c r="AI855" i="3"/>
  <c r="K855" i="3" s="1"/>
  <c r="AH855" i="3"/>
  <c r="J855" i="3" s="1"/>
  <c r="AG855" i="3"/>
  <c r="I855" i="3" s="1"/>
  <c r="AF855" i="3"/>
  <c r="H855" i="3" s="1"/>
  <c r="AE855" i="3"/>
  <c r="G855" i="3" s="1"/>
  <c r="X855" i="3"/>
  <c r="D855" i="3"/>
  <c r="CC854" i="3"/>
  <c r="CB854" i="3"/>
  <c r="CA854" i="3"/>
  <c r="BZ854" i="3"/>
  <c r="BY854" i="3"/>
  <c r="BX854" i="3"/>
  <c r="AU854" i="3"/>
  <c r="AR854" i="3"/>
  <c r="AP854" i="3" s="1"/>
  <c r="AJ854" i="3"/>
  <c r="L854" i="3" s="1"/>
  <c r="AI854" i="3"/>
  <c r="K854" i="3" s="1"/>
  <c r="AH854" i="3"/>
  <c r="J854" i="3" s="1"/>
  <c r="AG854" i="3"/>
  <c r="I854" i="3" s="1"/>
  <c r="AF854" i="3"/>
  <c r="H854" i="3" s="1"/>
  <c r="AE854" i="3"/>
  <c r="G854" i="3" s="1"/>
  <c r="D854" i="3"/>
  <c r="CC853" i="3"/>
  <c r="CB853" i="3"/>
  <c r="CA853" i="3"/>
  <c r="BZ853" i="3"/>
  <c r="BY853" i="3"/>
  <c r="BX853" i="3"/>
  <c r="AU853" i="3"/>
  <c r="AR853" i="3" s="1"/>
  <c r="AP853" i="3" s="1"/>
  <c r="AJ853" i="3"/>
  <c r="L853" i="3" s="1"/>
  <c r="AI853" i="3"/>
  <c r="K853" i="3" s="1"/>
  <c r="AH853" i="3"/>
  <c r="J853" i="3" s="1"/>
  <c r="AG853" i="3"/>
  <c r="I853" i="3" s="1"/>
  <c r="AF853" i="3"/>
  <c r="H853" i="3" s="1"/>
  <c r="AE853" i="3"/>
  <c r="G853" i="3" s="1"/>
  <c r="D853" i="3"/>
  <c r="CC852" i="3"/>
  <c r="CB852" i="3"/>
  <c r="CA852" i="3"/>
  <c r="BZ852" i="3"/>
  <c r="BY852" i="3"/>
  <c r="BX852" i="3"/>
  <c r="AU852" i="3"/>
  <c r="AR852" i="3"/>
  <c r="AP852" i="3" s="1"/>
  <c r="AJ852" i="3"/>
  <c r="L852" i="3" s="1"/>
  <c r="AI852" i="3"/>
  <c r="K852" i="3" s="1"/>
  <c r="AH852" i="3"/>
  <c r="J852" i="3" s="1"/>
  <c r="AG852" i="3"/>
  <c r="I852" i="3" s="1"/>
  <c r="AF852" i="3"/>
  <c r="H852" i="3" s="1"/>
  <c r="AE852" i="3"/>
  <c r="G852" i="3" s="1"/>
  <c r="D852" i="3"/>
  <c r="CC851" i="3"/>
  <c r="CB851" i="3"/>
  <c r="CA851" i="3"/>
  <c r="BZ851" i="3"/>
  <c r="BY851" i="3"/>
  <c r="BX851" i="3"/>
  <c r="AU851" i="3"/>
  <c r="AR851" i="3" s="1"/>
  <c r="AP851" i="3" s="1"/>
  <c r="AJ851" i="3"/>
  <c r="L851" i="3" s="1"/>
  <c r="AI851" i="3"/>
  <c r="K851" i="3" s="1"/>
  <c r="AH851" i="3"/>
  <c r="J851" i="3" s="1"/>
  <c r="AG851" i="3"/>
  <c r="I851" i="3" s="1"/>
  <c r="AF851" i="3"/>
  <c r="H851" i="3" s="1"/>
  <c r="AE851" i="3"/>
  <c r="G851" i="3" s="1"/>
  <c r="D851" i="3"/>
  <c r="CC850" i="3"/>
  <c r="CB850" i="3"/>
  <c r="CA850" i="3"/>
  <c r="BZ850" i="3"/>
  <c r="BY850" i="3"/>
  <c r="BX850" i="3"/>
  <c r="AU850" i="3"/>
  <c r="AR850" i="3"/>
  <c r="AP850" i="3"/>
  <c r="V850" i="3" s="1"/>
  <c r="AJ850" i="3"/>
  <c r="L850" i="3" s="1"/>
  <c r="AI850" i="3"/>
  <c r="K850" i="3" s="1"/>
  <c r="AH850" i="3"/>
  <c r="J850" i="3" s="1"/>
  <c r="AG850" i="3"/>
  <c r="I850" i="3" s="1"/>
  <c r="AF850" i="3"/>
  <c r="H850" i="3" s="1"/>
  <c r="AE850" i="3"/>
  <c r="G850" i="3" s="1"/>
  <c r="X850" i="3"/>
  <c r="W850" i="3"/>
  <c r="U850" i="3"/>
  <c r="S850" i="3"/>
  <c r="D850" i="3"/>
  <c r="CC849" i="3"/>
  <c r="CB849" i="3"/>
  <c r="CA849" i="3"/>
  <c r="BZ849" i="3"/>
  <c r="BY849" i="3"/>
  <c r="BX849" i="3"/>
  <c r="AU849" i="3"/>
  <c r="AR849" i="3" s="1"/>
  <c r="AP849" i="3"/>
  <c r="U849" i="3" s="1"/>
  <c r="AJ849" i="3"/>
  <c r="L849" i="3" s="1"/>
  <c r="AI849" i="3"/>
  <c r="K849" i="3" s="1"/>
  <c r="AH849" i="3"/>
  <c r="J849" i="3" s="1"/>
  <c r="AG849" i="3"/>
  <c r="I849" i="3" s="1"/>
  <c r="AF849" i="3"/>
  <c r="H849" i="3" s="1"/>
  <c r="AE849" i="3"/>
  <c r="G849" i="3" s="1"/>
  <c r="X849" i="3"/>
  <c r="W849" i="3"/>
  <c r="V849" i="3"/>
  <c r="S849" i="3"/>
  <c r="D849" i="3"/>
  <c r="CC848" i="3"/>
  <c r="CB848" i="3"/>
  <c r="CA848" i="3"/>
  <c r="BZ848" i="3"/>
  <c r="BY848" i="3"/>
  <c r="BX848" i="3"/>
  <c r="AU848" i="3"/>
  <c r="AR848" i="3" s="1"/>
  <c r="AP848" i="3" s="1"/>
  <c r="AJ848" i="3"/>
  <c r="L848" i="3" s="1"/>
  <c r="AI848" i="3"/>
  <c r="K848" i="3" s="1"/>
  <c r="AH848" i="3"/>
  <c r="J848" i="3" s="1"/>
  <c r="AG848" i="3"/>
  <c r="I848" i="3" s="1"/>
  <c r="AF848" i="3"/>
  <c r="H848" i="3" s="1"/>
  <c r="AE848" i="3"/>
  <c r="G848" i="3" s="1"/>
  <c r="D848" i="3"/>
  <c r="CC847" i="3"/>
  <c r="CB847" i="3"/>
  <c r="CA847" i="3"/>
  <c r="BZ847" i="3"/>
  <c r="BY847" i="3"/>
  <c r="BX847" i="3"/>
  <c r="AU847" i="3"/>
  <c r="AR847" i="3"/>
  <c r="AP847" i="3"/>
  <c r="V847" i="3" s="1"/>
  <c r="AJ847" i="3"/>
  <c r="AI847" i="3"/>
  <c r="AH847" i="3"/>
  <c r="AG847" i="3"/>
  <c r="AF847" i="3"/>
  <c r="AE847" i="3"/>
  <c r="W847" i="3"/>
  <c r="S847" i="3"/>
  <c r="L847" i="3"/>
  <c r="K847" i="3"/>
  <c r="J847" i="3"/>
  <c r="I847" i="3"/>
  <c r="H847" i="3"/>
  <c r="G847" i="3"/>
  <c r="D847" i="3"/>
  <c r="CC846" i="3"/>
  <c r="CB846" i="3"/>
  <c r="CA846" i="3"/>
  <c r="BZ846" i="3"/>
  <c r="BY846" i="3"/>
  <c r="BX846" i="3"/>
  <c r="AU846" i="3"/>
  <c r="AR846" i="3" s="1"/>
  <c r="AP846" i="3" s="1"/>
  <c r="AJ846" i="3"/>
  <c r="L846" i="3" s="1"/>
  <c r="AI846" i="3"/>
  <c r="K846" i="3" s="1"/>
  <c r="AH846" i="3"/>
  <c r="J846" i="3" s="1"/>
  <c r="AG846" i="3"/>
  <c r="I846" i="3" s="1"/>
  <c r="AF846" i="3"/>
  <c r="H846" i="3" s="1"/>
  <c r="AE846" i="3"/>
  <c r="G846" i="3" s="1"/>
  <c r="D846" i="3"/>
  <c r="CC845" i="3"/>
  <c r="CB845" i="3"/>
  <c r="CA845" i="3"/>
  <c r="BZ845" i="3"/>
  <c r="BY845" i="3"/>
  <c r="BX845" i="3"/>
  <c r="AU845" i="3"/>
  <c r="AR845" i="3"/>
  <c r="AP845" i="3" s="1"/>
  <c r="AJ845" i="3"/>
  <c r="L845" i="3" s="1"/>
  <c r="AI845" i="3"/>
  <c r="K845" i="3" s="1"/>
  <c r="AH845" i="3"/>
  <c r="J845" i="3" s="1"/>
  <c r="AG845" i="3"/>
  <c r="I845" i="3" s="1"/>
  <c r="AF845" i="3"/>
  <c r="H845" i="3" s="1"/>
  <c r="AE845" i="3"/>
  <c r="G845" i="3" s="1"/>
  <c r="D845" i="3"/>
  <c r="CC844" i="3"/>
  <c r="CB844" i="3"/>
  <c r="CA844" i="3"/>
  <c r="BZ844" i="3"/>
  <c r="BY844" i="3"/>
  <c r="BX844" i="3"/>
  <c r="AU844" i="3"/>
  <c r="AR844" i="3" s="1"/>
  <c r="AP844" i="3" s="1"/>
  <c r="AJ844" i="3"/>
  <c r="L844" i="3" s="1"/>
  <c r="AI844" i="3"/>
  <c r="K844" i="3" s="1"/>
  <c r="AH844" i="3"/>
  <c r="J844" i="3" s="1"/>
  <c r="AG844" i="3"/>
  <c r="I844" i="3" s="1"/>
  <c r="AF844" i="3"/>
  <c r="H844" i="3" s="1"/>
  <c r="AE844" i="3"/>
  <c r="G844" i="3" s="1"/>
  <c r="D844" i="3"/>
  <c r="CC843" i="3"/>
  <c r="CB843" i="3"/>
  <c r="CA843" i="3"/>
  <c r="BZ843" i="3"/>
  <c r="BY843" i="3"/>
  <c r="BX843" i="3"/>
  <c r="AU843" i="3"/>
  <c r="AR843" i="3"/>
  <c r="AP843" i="3"/>
  <c r="V843" i="3" s="1"/>
  <c r="AJ843" i="3"/>
  <c r="AI843" i="3"/>
  <c r="AH843" i="3"/>
  <c r="J843" i="3" s="1"/>
  <c r="AG843" i="3"/>
  <c r="I843" i="3" s="1"/>
  <c r="AF843" i="3"/>
  <c r="H843" i="3" s="1"/>
  <c r="AE843" i="3"/>
  <c r="G843" i="3" s="1"/>
  <c r="W843" i="3"/>
  <c r="S843" i="3"/>
  <c r="L843" i="3"/>
  <c r="K843" i="3"/>
  <c r="D843" i="3"/>
  <c r="CC842" i="3"/>
  <c r="CB842" i="3"/>
  <c r="CA842" i="3"/>
  <c r="BZ842" i="3"/>
  <c r="BY842" i="3"/>
  <c r="BX842" i="3"/>
  <c r="AU842" i="3"/>
  <c r="AR842" i="3" s="1"/>
  <c r="AP842" i="3" s="1"/>
  <c r="AJ842" i="3"/>
  <c r="L842" i="3" s="1"/>
  <c r="AI842" i="3"/>
  <c r="K842" i="3" s="1"/>
  <c r="AH842" i="3"/>
  <c r="J842" i="3" s="1"/>
  <c r="AG842" i="3"/>
  <c r="I842" i="3" s="1"/>
  <c r="AF842" i="3"/>
  <c r="H842" i="3" s="1"/>
  <c r="AE842" i="3"/>
  <c r="G842" i="3" s="1"/>
  <c r="D842" i="3"/>
  <c r="CC841" i="3"/>
  <c r="CB841" i="3"/>
  <c r="CA841" i="3"/>
  <c r="BZ841" i="3"/>
  <c r="BY841" i="3"/>
  <c r="BX841" i="3"/>
  <c r="AU841" i="3"/>
  <c r="AR841" i="3"/>
  <c r="AP841" i="3" s="1"/>
  <c r="AJ841" i="3"/>
  <c r="L841" i="3" s="1"/>
  <c r="AI841" i="3"/>
  <c r="K841" i="3" s="1"/>
  <c r="AH841" i="3"/>
  <c r="J841" i="3" s="1"/>
  <c r="AG841" i="3"/>
  <c r="I841" i="3" s="1"/>
  <c r="AF841" i="3"/>
  <c r="H841" i="3" s="1"/>
  <c r="AE841" i="3"/>
  <c r="G841" i="3" s="1"/>
  <c r="D841" i="3"/>
  <c r="CC840" i="3"/>
  <c r="CB840" i="3"/>
  <c r="CA840" i="3"/>
  <c r="BZ840" i="3"/>
  <c r="BY840" i="3"/>
  <c r="BX840" i="3"/>
  <c r="AU840" i="3"/>
  <c r="AR840" i="3" s="1"/>
  <c r="AP840" i="3" s="1"/>
  <c r="AJ840" i="3"/>
  <c r="L840" i="3" s="1"/>
  <c r="AI840" i="3"/>
  <c r="K840" i="3" s="1"/>
  <c r="AH840" i="3"/>
  <c r="J840" i="3" s="1"/>
  <c r="AG840" i="3"/>
  <c r="I840" i="3" s="1"/>
  <c r="AF840" i="3"/>
  <c r="H840" i="3" s="1"/>
  <c r="AE840" i="3"/>
  <c r="G840" i="3" s="1"/>
  <c r="D840" i="3"/>
  <c r="CC839" i="3"/>
  <c r="CB839" i="3"/>
  <c r="CA839" i="3"/>
  <c r="BZ839" i="3"/>
  <c r="BY839" i="3"/>
  <c r="BX839" i="3"/>
  <c r="AU839" i="3"/>
  <c r="AR839" i="3"/>
  <c r="AP839" i="3"/>
  <c r="V839" i="3" s="1"/>
  <c r="AJ839" i="3"/>
  <c r="AI839" i="3"/>
  <c r="K839" i="3" s="1"/>
  <c r="AH839" i="3"/>
  <c r="J839" i="3" s="1"/>
  <c r="AG839" i="3"/>
  <c r="I839" i="3" s="1"/>
  <c r="AF839" i="3"/>
  <c r="H839" i="3" s="1"/>
  <c r="AE839" i="3"/>
  <c r="W839" i="3"/>
  <c r="S839" i="3"/>
  <c r="L839" i="3"/>
  <c r="G839" i="3"/>
  <c r="D839" i="3"/>
  <c r="CC838" i="3"/>
  <c r="CB838" i="3"/>
  <c r="CA838" i="3"/>
  <c r="BZ838" i="3"/>
  <c r="BY838" i="3"/>
  <c r="BX838" i="3"/>
  <c r="AU838" i="3"/>
  <c r="AR838" i="3" s="1"/>
  <c r="AP838" i="3" s="1"/>
  <c r="AJ838" i="3"/>
  <c r="L838" i="3" s="1"/>
  <c r="AI838" i="3"/>
  <c r="K838" i="3" s="1"/>
  <c r="AH838" i="3"/>
  <c r="J838" i="3" s="1"/>
  <c r="AG838" i="3"/>
  <c r="I838" i="3" s="1"/>
  <c r="AF838" i="3"/>
  <c r="H838" i="3" s="1"/>
  <c r="AE838" i="3"/>
  <c r="G838" i="3" s="1"/>
  <c r="D838" i="3"/>
  <c r="CC837" i="3"/>
  <c r="CB837" i="3"/>
  <c r="CA837" i="3"/>
  <c r="BZ837" i="3"/>
  <c r="BY837" i="3"/>
  <c r="BX837" i="3"/>
  <c r="AU837" i="3"/>
  <c r="AR837" i="3"/>
  <c r="AP837" i="3" s="1"/>
  <c r="AJ837" i="3"/>
  <c r="L837" i="3" s="1"/>
  <c r="AI837" i="3"/>
  <c r="K837" i="3" s="1"/>
  <c r="AH837" i="3"/>
  <c r="J837" i="3" s="1"/>
  <c r="AG837" i="3"/>
  <c r="I837" i="3" s="1"/>
  <c r="AF837" i="3"/>
  <c r="H837" i="3" s="1"/>
  <c r="AE837" i="3"/>
  <c r="G837" i="3" s="1"/>
  <c r="D837" i="3"/>
  <c r="CC836" i="3"/>
  <c r="CB836" i="3"/>
  <c r="CA836" i="3"/>
  <c r="BZ836" i="3"/>
  <c r="BY836" i="3"/>
  <c r="BX836" i="3"/>
  <c r="AU836" i="3"/>
  <c r="AR836" i="3" s="1"/>
  <c r="AP836" i="3" s="1"/>
  <c r="AJ836" i="3"/>
  <c r="L836" i="3" s="1"/>
  <c r="AI836" i="3"/>
  <c r="K836" i="3" s="1"/>
  <c r="AH836" i="3"/>
  <c r="J836" i="3" s="1"/>
  <c r="AG836" i="3"/>
  <c r="I836" i="3" s="1"/>
  <c r="AF836" i="3"/>
  <c r="H836" i="3" s="1"/>
  <c r="AE836" i="3"/>
  <c r="G836" i="3" s="1"/>
  <c r="D836" i="3"/>
  <c r="CC835" i="3"/>
  <c r="CB835" i="3"/>
  <c r="CA835" i="3"/>
  <c r="BZ835" i="3"/>
  <c r="BY835" i="3"/>
  <c r="BX835" i="3"/>
  <c r="AU835" i="3"/>
  <c r="AR835" i="3"/>
  <c r="AP835" i="3"/>
  <c r="V835" i="3" s="1"/>
  <c r="AJ835" i="3"/>
  <c r="AI835" i="3"/>
  <c r="AH835" i="3"/>
  <c r="J835" i="3" s="1"/>
  <c r="AG835" i="3"/>
  <c r="I835" i="3" s="1"/>
  <c r="AF835" i="3"/>
  <c r="H835" i="3" s="1"/>
  <c r="AE835" i="3"/>
  <c r="G835" i="3" s="1"/>
  <c r="W835" i="3"/>
  <c r="S835" i="3"/>
  <c r="L835" i="3"/>
  <c r="K835" i="3"/>
  <c r="D835" i="3"/>
  <c r="CC834" i="3"/>
  <c r="CB834" i="3"/>
  <c r="CA834" i="3"/>
  <c r="BZ834" i="3"/>
  <c r="BY834" i="3"/>
  <c r="BX834" i="3"/>
  <c r="AU834" i="3"/>
  <c r="AR834" i="3" s="1"/>
  <c r="AP834" i="3" s="1"/>
  <c r="AJ834" i="3"/>
  <c r="L834" i="3" s="1"/>
  <c r="AI834" i="3"/>
  <c r="K834" i="3" s="1"/>
  <c r="AH834" i="3"/>
  <c r="J834" i="3" s="1"/>
  <c r="AG834" i="3"/>
  <c r="I834" i="3" s="1"/>
  <c r="AF834" i="3"/>
  <c r="H834" i="3" s="1"/>
  <c r="AE834" i="3"/>
  <c r="G834" i="3" s="1"/>
  <c r="D834" i="3"/>
  <c r="CC833" i="3"/>
  <c r="CB833" i="3"/>
  <c r="CA833" i="3"/>
  <c r="BZ833" i="3"/>
  <c r="BY833" i="3"/>
  <c r="BX833" i="3"/>
  <c r="AU833" i="3"/>
  <c r="AR833" i="3"/>
  <c r="AP833" i="3" s="1"/>
  <c r="AJ833" i="3"/>
  <c r="L833" i="3" s="1"/>
  <c r="AI833" i="3"/>
  <c r="K833" i="3" s="1"/>
  <c r="AH833" i="3"/>
  <c r="AG833" i="3"/>
  <c r="I833" i="3" s="1"/>
  <c r="AF833" i="3"/>
  <c r="H833" i="3" s="1"/>
  <c r="AE833" i="3"/>
  <c r="G833" i="3" s="1"/>
  <c r="J833" i="3"/>
  <c r="D833" i="3"/>
  <c r="CC832" i="3"/>
  <c r="CB832" i="3"/>
  <c r="CA832" i="3"/>
  <c r="BZ832" i="3"/>
  <c r="BY832" i="3"/>
  <c r="BX832" i="3"/>
  <c r="AU832" i="3"/>
  <c r="AR832" i="3" s="1"/>
  <c r="AP832" i="3" s="1"/>
  <c r="AJ832" i="3"/>
  <c r="L832" i="3" s="1"/>
  <c r="AI832" i="3"/>
  <c r="K832" i="3" s="1"/>
  <c r="AH832" i="3"/>
  <c r="J832" i="3" s="1"/>
  <c r="AG832" i="3"/>
  <c r="I832" i="3" s="1"/>
  <c r="AF832" i="3"/>
  <c r="H832" i="3" s="1"/>
  <c r="AE832" i="3"/>
  <c r="G832" i="3" s="1"/>
  <c r="D832" i="3"/>
  <c r="CC831" i="3"/>
  <c r="CB831" i="3"/>
  <c r="CA831" i="3"/>
  <c r="BZ831" i="3"/>
  <c r="BY831" i="3"/>
  <c r="BX831" i="3"/>
  <c r="AU831" i="3"/>
  <c r="AR831" i="3"/>
  <c r="AP831" i="3"/>
  <c r="V831" i="3" s="1"/>
  <c r="AJ831" i="3"/>
  <c r="AI831" i="3"/>
  <c r="AH831" i="3"/>
  <c r="AG831" i="3"/>
  <c r="AF831" i="3"/>
  <c r="AE831" i="3"/>
  <c r="G831" i="3" s="1"/>
  <c r="W831" i="3"/>
  <c r="S831" i="3"/>
  <c r="L831" i="3"/>
  <c r="K831" i="3"/>
  <c r="J831" i="3"/>
  <c r="I831" i="3"/>
  <c r="H831" i="3"/>
  <c r="D831" i="3"/>
  <c r="CC830" i="3"/>
  <c r="CB830" i="3"/>
  <c r="CA830" i="3"/>
  <c r="BZ830" i="3"/>
  <c r="BY830" i="3"/>
  <c r="BX830" i="3"/>
  <c r="AU830" i="3"/>
  <c r="AR830" i="3" s="1"/>
  <c r="AP830" i="3" s="1"/>
  <c r="AJ830" i="3"/>
  <c r="L830" i="3" s="1"/>
  <c r="AI830" i="3"/>
  <c r="K830" i="3" s="1"/>
  <c r="AH830" i="3"/>
  <c r="J830" i="3" s="1"/>
  <c r="AG830" i="3"/>
  <c r="I830" i="3" s="1"/>
  <c r="AF830" i="3"/>
  <c r="H830" i="3" s="1"/>
  <c r="AE830" i="3"/>
  <c r="G830" i="3" s="1"/>
  <c r="D830" i="3"/>
  <c r="CC829" i="3"/>
  <c r="CB829" i="3"/>
  <c r="CA829" i="3"/>
  <c r="BZ829" i="3"/>
  <c r="BY829" i="3"/>
  <c r="BX829" i="3"/>
  <c r="AU829" i="3"/>
  <c r="AR829" i="3"/>
  <c r="AP829" i="3" s="1"/>
  <c r="AJ829" i="3"/>
  <c r="L829" i="3" s="1"/>
  <c r="AI829" i="3"/>
  <c r="K829" i="3" s="1"/>
  <c r="AH829" i="3"/>
  <c r="J829" i="3" s="1"/>
  <c r="AG829" i="3"/>
  <c r="I829" i="3" s="1"/>
  <c r="AF829" i="3"/>
  <c r="H829" i="3" s="1"/>
  <c r="AE829" i="3"/>
  <c r="G829" i="3" s="1"/>
  <c r="D829" i="3"/>
  <c r="CC828" i="3"/>
  <c r="CB828" i="3"/>
  <c r="CA828" i="3"/>
  <c r="BZ828" i="3"/>
  <c r="BY828" i="3"/>
  <c r="BX828" i="3"/>
  <c r="AU828" i="3"/>
  <c r="AR828" i="3" s="1"/>
  <c r="AP828" i="3" s="1"/>
  <c r="AJ828" i="3"/>
  <c r="L828" i="3" s="1"/>
  <c r="AI828" i="3"/>
  <c r="K828" i="3" s="1"/>
  <c r="AH828" i="3"/>
  <c r="J828" i="3" s="1"/>
  <c r="AG828" i="3"/>
  <c r="I828" i="3" s="1"/>
  <c r="AF828" i="3"/>
  <c r="H828" i="3" s="1"/>
  <c r="AE828" i="3"/>
  <c r="G828" i="3" s="1"/>
  <c r="D828" i="3"/>
  <c r="CC827" i="3"/>
  <c r="CB827" i="3"/>
  <c r="CA827" i="3"/>
  <c r="BZ827" i="3"/>
  <c r="BY827" i="3"/>
  <c r="BX827" i="3"/>
  <c r="AU827" i="3"/>
  <c r="AR827" i="3"/>
  <c r="AP827" i="3"/>
  <c r="V827" i="3" s="1"/>
  <c r="AJ827" i="3"/>
  <c r="AI827" i="3"/>
  <c r="AH827" i="3"/>
  <c r="AG827" i="3"/>
  <c r="AF827" i="3"/>
  <c r="AE827" i="3"/>
  <c r="W827" i="3"/>
  <c r="S827" i="3"/>
  <c r="L827" i="3"/>
  <c r="K827" i="3"/>
  <c r="J827" i="3"/>
  <c r="I827" i="3"/>
  <c r="H827" i="3"/>
  <c r="G827" i="3"/>
  <c r="D827" i="3"/>
  <c r="CC826" i="3"/>
  <c r="CB826" i="3"/>
  <c r="CA826" i="3"/>
  <c r="BZ826" i="3"/>
  <c r="BY826" i="3"/>
  <c r="BX826" i="3"/>
  <c r="AU826" i="3"/>
  <c r="AR826" i="3" s="1"/>
  <c r="AP826" i="3" s="1"/>
  <c r="AJ826" i="3"/>
  <c r="L826" i="3" s="1"/>
  <c r="AI826" i="3"/>
  <c r="K826" i="3" s="1"/>
  <c r="AH826" i="3"/>
  <c r="J826" i="3" s="1"/>
  <c r="AG826" i="3"/>
  <c r="I826" i="3" s="1"/>
  <c r="AF826" i="3"/>
  <c r="H826" i="3" s="1"/>
  <c r="AE826" i="3"/>
  <c r="G826" i="3" s="1"/>
  <c r="D826" i="3"/>
  <c r="CC825" i="3"/>
  <c r="CB825" i="3"/>
  <c r="CA825" i="3"/>
  <c r="BZ825" i="3"/>
  <c r="BY825" i="3"/>
  <c r="BX825" i="3"/>
  <c r="AU825" i="3"/>
  <c r="AR825" i="3"/>
  <c r="AP825" i="3" s="1"/>
  <c r="AJ825" i="3"/>
  <c r="L825" i="3" s="1"/>
  <c r="AI825" i="3"/>
  <c r="K825" i="3" s="1"/>
  <c r="AH825" i="3"/>
  <c r="AG825" i="3"/>
  <c r="I825" i="3" s="1"/>
  <c r="AF825" i="3"/>
  <c r="H825" i="3" s="1"/>
  <c r="AE825" i="3"/>
  <c r="G825" i="3" s="1"/>
  <c r="J825" i="3"/>
  <c r="D825" i="3"/>
  <c r="CC824" i="3"/>
  <c r="CB824" i="3"/>
  <c r="CA824" i="3"/>
  <c r="BZ824" i="3"/>
  <c r="BY824" i="3"/>
  <c r="BX824" i="3"/>
  <c r="AU824" i="3"/>
  <c r="AR824" i="3" s="1"/>
  <c r="AP824" i="3" s="1"/>
  <c r="AJ824" i="3"/>
  <c r="L824" i="3" s="1"/>
  <c r="AI824" i="3"/>
  <c r="K824" i="3" s="1"/>
  <c r="AH824" i="3"/>
  <c r="J824" i="3" s="1"/>
  <c r="AG824" i="3"/>
  <c r="I824" i="3" s="1"/>
  <c r="AF824" i="3"/>
  <c r="H824" i="3" s="1"/>
  <c r="AE824" i="3"/>
  <c r="G824" i="3" s="1"/>
  <c r="D824" i="3"/>
  <c r="CC823" i="3"/>
  <c r="CB823" i="3"/>
  <c r="CA823" i="3"/>
  <c r="BZ823" i="3"/>
  <c r="BY823" i="3"/>
  <c r="BX823" i="3"/>
  <c r="AU823" i="3"/>
  <c r="AR823" i="3"/>
  <c r="AP823" i="3"/>
  <c r="V823" i="3" s="1"/>
  <c r="AJ823" i="3"/>
  <c r="AI823" i="3"/>
  <c r="AH823" i="3"/>
  <c r="AG823" i="3"/>
  <c r="AF823" i="3"/>
  <c r="AE823" i="3"/>
  <c r="W823" i="3"/>
  <c r="S823" i="3"/>
  <c r="L823" i="3"/>
  <c r="K823" i="3"/>
  <c r="J823" i="3"/>
  <c r="I823" i="3"/>
  <c r="H823" i="3"/>
  <c r="G823" i="3"/>
  <c r="D823" i="3"/>
  <c r="CC822" i="3"/>
  <c r="CB822" i="3"/>
  <c r="CA822" i="3"/>
  <c r="BZ822" i="3"/>
  <c r="BY822" i="3"/>
  <c r="BX822" i="3"/>
  <c r="AU822" i="3"/>
  <c r="AR822" i="3" s="1"/>
  <c r="AP822" i="3" s="1"/>
  <c r="AJ822" i="3"/>
  <c r="L822" i="3" s="1"/>
  <c r="AI822" i="3"/>
  <c r="K822" i="3" s="1"/>
  <c r="AH822" i="3"/>
  <c r="J822" i="3" s="1"/>
  <c r="AG822" i="3"/>
  <c r="I822" i="3" s="1"/>
  <c r="AF822" i="3"/>
  <c r="H822" i="3" s="1"/>
  <c r="AE822" i="3"/>
  <c r="G822" i="3" s="1"/>
  <c r="D822" i="3"/>
  <c r="CC821" i="3"/>
  <c r="CB821" i="3"/>
  <c r="CA821" i="3"/>
  <c r="BZ821" i="3"/>
  <c r="BY821" i="3"/>
  <c r="BX821" i="3"/>
  <c r="AU821" i="3"/>
  <c r="AR821" i="3"/>
  <c r="AP821" i="3" s="1"/>
  <c r="AJ821" i="3"/>
  <c r="L821" i="3" s="1"/>
  <c r="AI821" i="3"/>
  <c r="K821" i="3" s="1"/>
  <c r="AH821" i="3"/>
  <c r="J821" i="3" s="1"/>
  <c r="AG821" i="3"/>
  <c r="I821" i="3" s="1"/>
  <c r="AF821" i="3"/>
  <c r="H821" i="3" s="1"/>
  <c r="AE821" i="3"/>
  <c r="G821" i="3" s="1"/>
  <c r="D821" i="3"/>
  <c r="CC820" i="3"/>
  <c r="CB820" i="3"/>
  <c r="CA820" i="3"/>
  <c r="BZ820" i="3"/>
  <c r="BY820" i="3"/>
  <c r="BX820" i="3"/>
  <c r="AU820" i="3"/>
  <c r="AR820" i="3" s="1"/>
  <c r="AP820" i="3" s="1"/>
  <c r="AJ820" i="3"/>
  <c r="L820" i="3" s="1"/>
  <c r="AI820" i="3"/>
  <c r="K820" i="3" s="1"/>
  <c r="AH820" i="3"/>
  <c r="J820" i="3" s="1"/>
  <c r="AG820" i="3"/>
  <c r="I820" i="3" s="1"/>
  <c r="AF820" i="3"/>
  <c r="H820" i="3" s="1"/>
  <c r="AE820" i="3"/>
  <c r="G820" i="3" s="1"/>
  <c r="D820" i="3"/>
  <c r="CC819" i="3"/>
  <c r="CB819" i="3"/>
  <c r="CA819" i="3"/>
  <c r="BZ819" i="3"/>
  <c r="BY819" i="3"/>
  <c r="BX819" i="3"/>
  <c r="AU819" i="3"/>
  <c r="AR819" i="3"/>
  <c r="AP819" i="3"/>
  <c r="V819" i="3" s="1"/>
  <c r="AJ819" i="3"/>
  <c r="AI819" i="3"/>
  <c r="AH819" i="3"/>
  <c r="AG819" i="3"/>
  <c r="AF819" i="3"/>
  <c r="H819" i="3" s="1"/>
  <c r="AE819" i="3"/>
  <c r="G819" i="3" s="1"/>
  <c r="W819" i="3"/>
  <c r="S819" i="3"/>
  <c r="L819" i="3"/>
  <c r="K819" i="3"/>
  <c r="J819" i="3"/>
  <c r="I819" i="3"/>
  <c r="D819" i="3"/>
  <c r="CC818" i="3"/>
  <c r="CB818" i="3"/>
  <c r="CA818" i="3"/>
  <c r="BZ818" i="3"/>
  <c r="BY818" i="3"/>
  <c r="BX818" i="3"/>
  <c r="AU818" i="3"/>
  <c r="AR818" i="3" s="1"/>
  <c r="AP818" i="3" s="1"/>
  <c r="AJ818" i="3"/>
  <c r="L818" i="3" s="1"/>
  <c r="AI818" i="3"/>
  <c r="K818" i="3" s="1"/>
  <c r="AH818" i="3"/>
  <c r="J818" i="3" s="1"/>
  <c r="AG818" i="3"/>
  <c r="I818" i="3" s="1"/>
  <c r="AF818" i="3"/>
  <c r="H818" i="3" s="1"/>
  <c r="AE818" i="3"/>
  <c r="G818" i="3" s="1"/>
  <c r="D818" i="3"/>
  <c r="CC817" i="3"/>
  <c r="CB817" i="3"/>
  <c r="CA817" i="3"/>
  <c r="BZ817" i="3"/>
  <c r="BY817" i="3"/>
  <c r="BX817" i="3"/>
  <c r="AU817" i="3"/>
  <c r="AR817" i="3"/>
  <c r="AP817" i="3" s="1"/>
  <c r="AJ817" i="3"/>
  <c r="L817" i="3" s="1"/>
  <c r="AI817" i="3"/>
  <c r="K817" i="3" s="1"/>
  <c r="AH817" i="3"/>
  <c r="J817" i="3" s="1"/>
  <c r="AG817" i="3"/>
  <c r="I817" i="3" s="1"/>
  <c r="AF817" i="3"/>
  <c r="H817" i="3" s="1"/>
  <c r="AE817" i="3"/>
  <c r="G817" i="3" s="1"/>
  <c r="D817" i="3"/>
  <c r="CC816" i="3"/>
  <c r="CB816" i="3"/>
  <c r="CA816" i="3"/>
  <c r="BZ816" i="3"/>
  <c r="BY816" i="3"/>
  <c r="BX816" i="3"/>
  <c r="AU816" i="3"/>
  <c r="AR816" i="3" s="1"/>
  <c r="AP816" i="3" s="1"/>
  <c r="AJ816" i="3"/>
  <c r="L816" i="3" s="1"/>
  <c r="AI816" i="3"/>
  <c r="K816" i="3" s="1"/>
  <c r="AH816" i="3"/>
  <c r="J816" i="3" s="1"/>
  <c r="AG816" i="3"/>
  <c r="I816" i="3" s="1"/>
  <c r="AF816" i="3"/>
  <c r="H816" i="3" s="1"/>
  <c r="AE816" i="3"/>
  <c r="G816" i="3" s="1"/>
  <c r="D816" i="3"/>
  <c r="CC815" i="3"/>
  <c r="CB815" i="3"/>
  <c r="CA815" i="3"/>
  <c r="BZ815" i="3"/>
  <c r="BY815" i="3"/>
  <c r="BX815" i="3"/>
  <c r="AU815" i="3"/>
  <c r="AR815" i="3"/>
  <c r="AP815" i="3"/>
  <c r="V815" i="3" s="1"/>
  <c r="AJ815" i="3"/>
  <c r="AI815" i="3"/>
  <c r="AH815" i="3"/>
  <c r="AG815" i="3"/>
  <c r="AF815" i="3"/>
  <c r="AE815" i="3"/>
  <c r="W815" i="3"/>
  <c r="S815" i="3"/>
  <c r="L815" i="3"/>
  <c r="K815" i="3"/>
  <c r="J815" i="3"/>
  <c r="I815" i="3"/>
  <c r="H815" i="3"/>
  <c r="G815" i="3"/>
  <c r="D815" i="3"/>
  <c r="CC814" i="3"/>
  <c r="CB814" i="3"/>
  <c r="CA814" i="3"/>
  <c r="BZ814" i="3"/>
  <c r="BY814" i="3"/>
  <c r="BX814" i="3"/>
  <c r="AU814" i="3"/>
  <c r="AR814" i="3" s="1"/>
  <c r="AP814" i="3" s="1"/>
  <c r="AJ814" i="3"/>
  <c r="L814" i="3" s="1"/>
  <c r="AI814" i="3"/>
  <c r="K814" i="3" s="1"/>
  <c r="AH814" i="3"/>
  <c r="J814" i="3" s="1"/>
  <c r="AG814" i="3"/>
  <c r="I814" i="3" s="1"/>
  <c r="AF814" i="3"/>
  <c r="H814" i="3" s="1"/>
  <c r="AE814" i="3"/>
  <c r="G814" i="3" s="1"/>
  <c r="D814" i="3"/>
  <c r="CC813" i="3"/>
  <c r="CB813" i="3"/>
  <c r="CA813" i="3"/>
  <c r="BZ813" i="3"/>
  <c r="BY813" i="3"/>
  <c r="BX813" i="3"/>
  <c r="AU813" i="3"/>
  <c r="AR813" i="3"/>
  <c r="AP813" i="3" s="1"/>
  <c r="AJ813" i="3"/>
  <c r="L813" i="3" s="1"/>
  <c r="AI813" i="3"/>
  <c r="K813" i="3" s="1"/>
  <c r="AH813" i="3"/>
  <c r="J813" i="3" s="1"/>
  <c r="AG813" i="3"/>
  <c r="I813" i="3" s="1"/>
  <c r="AF813" i="3"/>
  <c r="H813" i="3" s="1"/>
  <c r="AE813" i="3"/>
  <c r="G813" i="3" s="1"/>
  <c r="D813" i="3"/>
  <c r="CC812" i="3"/>
  <c r="CB812" i="3"/>
  <c r="CA812" i="3"/>
  <c r="BZ812" i="3"/>
  <c r="BY812" i="3"/>
  <c r="BX812" i="3"/>
  <c r="AU812" i="3"/>
  <c r="AR812" i="3" s="1"/>
  <c r="AP812" i="3" s="1"/>
  <c r="AJ812" i="3"/>
  <c r="L812" i="3" s="1"/>
  <c r="AI812" i="3"/>
  <c r="K812" i="3" s="1"/>
  <c r="AH812" i="3"/>
  <c r="J812" i="3" s="1"/>
  <c r="AG812" i="3"/>
  <c r="I812" i="3" s="1"/>
  <c r="AF812" i="3"/>
  <c r="H812" i="3" s="1"/>
  <c r="AE812" i="3"/>
  <c r="G812" i="3" s="1"/>
  <c r="D812" i="3"/>
  <c r="CC811" i="3"/>
  <c r="CB811" i="3"/>
  <c r="CA811" i="3"/>
  <c r="BZ811" i="3"/>
  <c r="BY811" i="3"/>
  <c r="BX811" i="3"/>
  <c r="AU811" i="3"/>
  <c r="AR811" i="3"/>
  <c r="AP811" i="3"/>
  <c r="V811" i="3" s="1"/>
  <c r="AJ811" i="3"/>
  <c r="AI811" i="3"/>
  <c r="AH811" i="3"/>
  <c r="AG811" i="3"/>
  <c r="AF811" i="3"/>
  <c r="AE811" i="3"/>
  <c r="W811" i="3"/>
  <c r="S811" i="3"/>
  <c r="L811" i="3"/>
  <c r="K811" i="3"/>
  <c r="J811" i="3"/>
  <c r="I811" i="3"/>
  <c r="H811" i="3"/>
  <c r="G811" i="3"/>
  <c r="D811" i="3"/>
  <c r="CC810" i="3"/>
  <c r="CB810" i="3"/>
  <c r="CA810" i="3"/>
  <c r="BZ810" i="3"/>
  <c r="BY810" i="3"/>
  <c r="BX810" i="3"/>
  <c r="AU810" i="3"/>
  <c r="AR810" i="3" s="1"/>
  <c r="AP810" i="3" s="1"/>
  <c r="AJ810" i="3"/>
  <c r="L810" i="3" s="1"/>
  <c r="AI810" i="3"/>
  <c r="K810" i="3" s="1"/>
  <c r="AH810" i="3"/>
  <c r="J810" i="3" s="1"/>
  <c r="AG810" i="3"/>
  <c r="I810" i="3" s="1"/>
  <c r="AF810" i="3"/>
  <c r="H810" i="3" s="1"/>
  <c r="AE810" i="3"/>
  <c r="G810" i="3" s="1"/>
  <c r="D810" i="3"/>
  <c r="CC809" i="3"/>
  <c r="CB809" i="3"/>
  <c r="CA809" i="3"/>
  <c r="BZ809" i="3"/>
  <c r="BY809" i="3"/>
  <c r="BX809" i="3"/>
  <c r="AU809" i="3"/>
  <c r="AR809" i="3"/>
  <c r="AP809" i="3" s="1"/>
  <c r="AJ809" i="3"/>
  <c r="L809" i="3" s="1"/>
  <c r="AI809" i="3"/>
  <c r="K809" i="3" s="1"/>
  <c r="AH809" i="3"/>
  <c r="AG809" i="3"/>
  <c r="I809" i="3" s="1"/>
  <c r="AF809" i="3"/>
  <c r="H809" i="3" s="1"/>
  <c r="AE809" i="3"/>
  <c r="G809" i="3" s="1"/>
  <c r="J809" i="3"/>
  <c r="D809" i="3"/>
  <c r="CC808" i="3"/>
  <c r="CB808" i="3"/>
  <c r="CA808" i="3"/>
  <c r="BZ808" i="3"/>
  <c r="BY808" i="3"/>
  <c r="BX808" i="3"/>
  <c r="AU808" i="3"/>
  <c r="AR808" i="3" s="1"/>
  <c r="AP808" i="3" s="1"/>
  <c r="AJ808" i="3"/>
  <c r="L808" i="3" s="1"/>
  <c r="AI808" i="3"/>
  <c r="K808" i="3" s="1"/>
  <c r="AH808" i="3"/>
  <c r="J808" i="3" s="1"/>
  <c r="AG808" i="3"/>
  <c r="I808" i="3" s="1"/>
  <c r="AF808" i="3"/>
  <c r="H808" i="3" s="1"/>
  <c r="AE808" i="3"/>
  <c r="G808" i="3" s="1"/>
  <c r="D808" i="3"/>
  <c r="CC807" i="3"/>
  <c r="CB807" i="3"/>
  <c r="CA807" i="3"/>
  <c r="BZ807" i="3"/>
  <c r="BY807" i="3"/>
  <c r="BX807" i="3"/>
  <c r="AU807" i="3"/>
  <c r="AR807" i="3"/>
  <c r="AP807" i="3"/>
  <c r="V807" i="3" s="1"/>
  <c r="AJ807" i="3"/>
  <c r="AI807" i="3"/>
  <c r="AH807" i="3"/>
  <c r="J807" i="3" s="1"/>
  <c r="AG807" i="3"/>
  <c r="I807" i="3" s="1"/>
  <c r="AF807" i="3"/>
  <c r="H807" i="3" s="1"/>
  <c r="AE807" i="3"/>
  <c r="G807" i="3" s="1"/>
  <c r="W807" i="3"/>
  <c r="S807" i="3"/>
  <c r="L807" i="3"/>
  <c r="K807" i="3"/>
  <c r="D807" i="3"/>
  <c r="CC806" i="3"/>
  <c r="CB806" i="3"/>
  <c r="CA806" i="3"/>
  <c r="BZ806" i="3"/>
  <c r="BY806" i="3"/>
  <c r="BX806" i="3"/>
  <c r="AU806" i="3"/>
  <c r="AR806" i="3" s="1"/>
  <c r="AP806" i="3" s="1"/>
  <c r="AJ806" i="3"/>
  <c r="L806" i="3" s="1"/>
  <c r="AI806" i="3"/>
  <c r="K806" i="3" s="1"/>
  <c r="AH806" i="3"/>
  <c r="J806" i="3" s="1"/>
  <c r="AG806" i="3"/>
  <c r="I806" i="3" s="1"/>
  <c r="AF806" i="3"/>
  <c r="H806" i="3" s="1"/>
  <c r="AE806" i="3"/>
  <c r="G806" i="3" s="1"/>
  <c r="D806" i="3"/>
  <c r="CC805" i="3"/>
  <c r="CB805" i="3"/>
  <c r="CA805" i="3"/>
  <c r="BZ805" i="3"/>
  <c r="BY805" i="3"/>
  <c r="BX805" i="3"/>
  <c r="AU805" i="3"/>
  <c r="AR805" i="3"/>
  <c r="AP805" i="3" s="1"/>
  <c r="AJ805" i="3"/>
  <c r="L805" i="3" s="1"/>
  <c r="AI805" i="3"/>
  <c r="K805" i="3" s="1"/>
  <c r="AH805" i="3"/>
  <c r="J805" i="3" s="1"/>
  <c r="AG805" i="3"/>
  <c r="I805" i="3" s="1"/>
  <c r="AF805" i="3"/>
  <c r="H805" i="3" s="1"/>
  <c r="AE805" i="3"/>
  <c r="G805" i="3" s="1"/>
  <c r="D805" i="3"/>
  <c r="CC804" i="3"/>
  <c r="CB804" i="3"/>
  <c r="CA804" i="3"/>
  <c r="BZ804" i="3"/>
  <c r="BY804" i="3"/>
  <c r="BX804" i="3"/>
  <c r="AU804" i="3"/>
  <c r="AR804" i="3" s="1"/>
  <c r="AP804" i="3" s="1"/>
  <c r="AJ804" i="3"/>
  <c r="L804" i="3" s="1"/>
  <c r="AI804" i="3"/>
  <c r="K804" i="3" s="1"/>
  <c r="AH804" i="3"/>
  <c r="J804" i="3" s="1"/>
  <c r="AG804" i="3"/>
  <c r="I804" i="3" s="1"/>
  <c r="AF804" i="3"/>
  <c r="H804" i="3" s="1"/>
  <c r="AE804" i="3"/>
  <c r="G804" i="3" s="1"/>
  <c r="D804" i="3"/>
  <c r="CC803" i="3"/>
  <c r="CB803" i="3"/>
  <c r="CA803" i="3"/>
  <c r="BZ803" i="3"/>
  <c r="BY803" i="3"/>
  <c r="BX803" i="3"/>
  <c r="AU803" i="3"/>
  <c r="AR803" i="3"/>
  <c r="AP803" i="3"/>
  <c r="V803" i="3" s="1"/>
  <c r="AJ803" i="3"/>
  <c r="AI803" i="3"/>
  <c r="AH803" i="3"/>
  <c r="AG803" i="3"/>
  <c r="AF803" i="3"/>
  <c r="H803" i="3" s="1"/>
  <c r="AE803" i="3"/>
  <c r="G803" i="3" s="1"/>
  <c r="W803" i="3"/>
  <c r="S803" i="3"/>
  <c r="L803" i="3"/>
  <c r="K803" i="3"/>
  <c r="J803" i="3"/>
  <c r="I803" i="3"/>
  <c r="D803" i="3"/>
  <c r="CC802" i="3"/>
  <c r="CB802" i="3"/>
  <c r="CA802" i="3"/>
  <c r="BZ802" i="3"/>
  <c r="BY802" i="3"/>
  <c r="BX802" i="3"/>
  <c r="AU802" i="3"/>
  <c r="AR802" i="3" s="1"/>
  <c r="AP802" i="3" s="1"/>
  <c r="AJ802" i="3"/>
  <c r="L802" i="3" s="1"/>
  <c r="AI802" i="3"/>
  <c r="K802" i="3" s="1"/>
  <c r="AH802" i="3"/>
  <c r="J802" i="3" s="1"/>
  <c r="AG802" i="3"/>
  <c r="I802" i="3" s="1"/>
  <c r="AF802" i="3"/>
  <c r="H802" i="3" s="1"/>
  <c r="AE802" i="3"/>
  <c r="G802" i="3" s="1"/>
  <c r="D802" i="3"/>
  <c r="CC801" i="3"/>
  <c r="CB801" i="3"/>
  <c r="CA801" i="3"/>
  <c r="BZ801" i="3"/>
  <c r="BY801" i="3"/>
  <c r="BX801" i="3"/>
  <c r="AU801" i="3"/>
  <c r="AR801" i="3"/>
  <c r="AP801" i="3" s="1"/>
  <c r="AJ801" i="3"/>
  <c r="L801" i="3" s="1"/>
  <c r="AI801" i="3"/>
  <c r="K801" i="3" s="1"/>
  <c r="AH801" i="3"/>
  <c r="AG801" i="3"/>
  <c r="I801" i="3" s="1"/>
  <c r="AF801" i="3"/>
  <c r="H801" i="3" s="1"/>
  <c r="AE801" i="3"/>
  <c r="G801" i="3" s="1"/>
  <c r="J801" i="3"/>
  <c r="D801" i="3"/>
  <c r="CC800" i="3"/>
  <c r="CB800" i="3"/>
  <c r="CA800" i="3"/>
  <c r="BZ800" i="3"/>
  <c r="BY800" i="3"/>
  <c r="BX800" i="3"/>
  <c r="AU800" i="3"/>
  <c r="AR800" i="3" s="1"/>
  <c r="AP800" i="3" s="1"/>
  <c r="AJ800" i="3"/>
  <c r="L800" i="3" s="1"/>
  <c r="AI800" i="3"/>
  <c r="K800" i="3" s="1"/>
  <c r="AH800" i="3"/>
  <c r="J800" i="3" s="1"/>
  <c r="AG800" i="3"/>
  <c r="I800" i="3" s="1"/>
  <c r="AF800" i="3"/>
  <c r="H800" i="3" s="1"/>
  <c r="AE800" i="3"/>
  <c r="G800" i="3" s="1"/>
  <c r="D800" i="3"/>
  <c r="CC799" i="3"/>
  <c r="CB799" i="3"/>
  <c r="CA799" i="3"/>
  <c r="BZ799" i="3"/>
  <c r="BY799" i="3"/>
  <c r="BX799" i="3"/>
  <c r="AU799" i="3"/>
  <c r="AR799" i="3"/>
  <c r="AP799" i="3"/>
  <c r="V799" i="3" s="1"/>
  <c r="AJ799" i="3"/>
  <c r="AI799" i="3"/>
  <c r="AH799" i="3"/>
  <c r="J799" i="3" s="1"/>
  <c r="AG799" i="3"/>
  <c r="I799" i="3" s="1"/>
  <c r="AF799" i="3"/>
  <c r="H799" i="3" s="1"/>
  <c r="AE799" i="3"/>
  <c r="G799" i="3" s="1"/>
  <c r="W799" i="3"/>
  <c r="S799" i="3"/>
  <c r="L799" i="3"/>
  <c r="K799" i="3"/>
  <c r="D799" i="3"/>
  <c r="CC798" i="3"/>
  <c r="CB798" i="3"/>
  <c r="CA798" i="3"/>
  <c r="BZ798" i="3"/>
  <c r="BY798" i="3"/>
  <c r="BX798" i="3"/>
  <c r="AU798" i="3"/>
  <c r="AR798" i="3" s="1"/>
  <c r="AP798" i="3" s="1"/>
  <c r="AJ798" i="3"/>
  <c r="L798" i="3" s="1"/>
  <c r="AI798" i="3"/>
  <c r="K798" i="3" s="1"/>
  <c r="AH798" i="3"/>
  <c r="J798" i="3" s="1"/>
  <c r="AG798" i="3"/>
  <c r="I798" i="3" s="1"/>
  <c r="AF798" i="3"/>
  <c r="H798" i="3" s="1"/>
  <c r="AE798" i="3"/>
  <c r="G798" i="3" s="1"/>
  <c r="D798" i="3"/>
  <c r="CC797" i="3"/>
  <c r="CB797" i="3"/>
  <c r="CA797" i="3"/>
  <c r="BZ797" i="3"/>
  <c r="BY797" i="3"/>
  <c r="BX797" i="3"/>
  <c r="AU797" i="3"/>
  <c r="AR797" i="3"/>
  <c r="AP797" i="3" s="1"/>
  <c r="AJ797" i="3"/>
  <c r="L797" i="3" s="1"/>
  <c r="AI797" i="3"/>
  <c r="K797" i="3" s="1"/>
  <c r="AH797" i="3"/>
  <c r="J797" i="3" s="1"/>
  <c r="AG797" i="3"/>
  <c r="I797" i="3" s="1"/>
  <c r="AF797" i="3"/>
  <c r="H797" i="3" s="1"/>
  <c r="AE797" i="3"/>
  <c r="G797" i="3" s="1"/>
  <c r="D797" i="3"/>
  <c r="CC796" i="3"/>
  <c r="CB796" i="3"/>
  <c r="CA796" i="3"/>
  <c r="BZ796" i="3"/>
  <c r="BY796" i="3"/>
  <c r="BX796" i="3"/>
  <c r="AU796" i="3"/>
  <c r="AR796" i="3" s="1"/>
  <c r="AP796" i="3" s="1"/>
  <c r="AJ796" i="3"/>
  <c r="L796" i="3" s="1"/>
  <c r="AI796" i="3"/>
  <c r="K796" i="3" s="1"/>
  <c r="AH796" i="3"/>
  <c r="J796" i="3" s="1"/>
  <c r="AG796" i="3"/>
  <c r="I796" i="3" s="1"/>
  <c r="AF796" i="3"/>
  <c r="H796" i="3" s="1"/>
  <c r="AE796" i="3"/>
  <c r="G796" i="3" s="1"/>
  <c r="D796" i="3"/>
  <c r="CC795" i="3"/>
  <c r="CB795" i="3"/>
  <c r="CA795" i="3"/>
  <c r="BZ795" i="3"/>
  <c r="BY795" i="3"/>
  <c r="BX795" i="3"/>
  <c r="AU795" i="3"/>
  <c r="AR795" i="3"/>
  <c r="AP795" i="3"/>
  <c r="V795" i="3" s="1"/>
  <c r="AJ795" i="3"/>
  <c r="AI795" i="3"/>
  <c r="AH795" i="3"/>
  <c r="J795" i="3" s="1"/>
  <c r="AG795" i="3"/>
  <c r="I795" i="3" s="1"/>
  <c r="AF795" i="3"/>
  <c r="H795" i="3" s="1"/>
  <c r="AE795" i="3"/>
  <c r="G795" i="3" s="1"/>
  <c r="W795" i="3"/>
  <c r="S795" i="3"/>
  <c r="L795" i="3"/>
  <c r="K795" i="3"/>
  <c r="D795" i="3"/>
  <c r="CC794" i="3"/>
  <c r="CB794" i="3"/>
  <c r="CA794" i="3"/>
  <c r="BZ794" i="3"/>
  <c r="BY794" i="3"/>
  <c r="BX794" i="3"/>
  <c r="AU794" i="3"/>
  <c r="AR794" i="3" s="1"/>
  <c r="AP794" i="3" s="1"/>
  <c r="AJ794" i="3"/>
  <c r="L794" i="3" s="1"/>
  <c r="AI794" i="3"/>
  <c r="K794" i="3" s="1"/>
  <c r="AH794" i="3"/>
  <c r="J794" i="3" s="1"/>
  <c r="AG794" i="3"/>
  <c r="I794" i="3" s="1"/>
  <c r="AF794" i="3"/>
  <c r="H794" i="3" s="1"/>
  <c r="AE794" i="3"/>
  <c r="G794" i="3" s="1"/>
  <c r="D794" i="3"/>
  <c r="CC793" i="3"/>
  <c r="CB793" i="3"/>
  <c r="CA793" i="3"/>
  <c r="BZ793" i="3"/>
  <c r="BY793" i="3"/>
  <c r="BX793" i="3"/>
  <c r="AU793" i="3"/>
  <c r="AR793" i="3"/>
  <c r="AP793" i="3" s="1"/>
  <c r="AJ793" i="3"/>
  <c r="L793" i="3" s="1"/>
  <c r="AI793" i="3"/>
  <c r="K793" i="3" s="1"/>
  <c r="AH793" i="3"/>
  <c r="J793" i="3" s="1"/>
  <c r="AG793" i="3"/>
  <c r="I793" i="3" s="1"/>
  <c r="AF793" i="3"/>
  <c r="H793" i="3" s="1"/>
  <c r="AE793" i="3"/>
  <c r="G793" i="3" s="1"/>
  <c r="U793" i="3"/>
  <c r="D793" i="3"/>
  <c r="CC792" i="3"/>
  <c r="CB792" i="3"/>
  <c r="CA792" i="3"/>
  <c r="BZ792" i="3"/>
  <c r="BY792" i="3"/>
  <c r="BX792" i="3"/>
  <c r="AU792" i="3"/>
  <c r="AR792" i="3" s="1"/>
  <c r="AP792" i="3" s="1"/>
  <c r="T792" i="3" s="1"/>
  <c r="AJ792" i="3"/>
  <c r="L792" i="3" s="1"/>
  <c r="AI792" i="3"/>
  <c r="K792" i="3" s="1"/>
  <c r="AH792" i="3"/>
  <c r="J792" i="3" s="1"/>
  <c r="AG792" i="3"/>
  <c r="I792" i="3" s="1"/>
  <c r="AF792" i="3"/>
  <c r="H792" i="3" s="1"/>
  <c r="AE792" i="3"/>
  <c r="G792" i="3" s="1"/>
  <c r="X792" i="3"/>
  <c r="D792" i="3"/>
  <c r="CC791" i="3"/>
  <c r="CB791" i="3"/>
  <c r="CA791" i="3"/>
  <c r="BZ791" i="3"/>
  <c r="BY791" i="3"/>
  <c r="BX791" i="3"/>
  <c r="AU791" i="3"/>
  <c r="AR791" i="3"/>
  <c r="AP791" i="3"/>
  <c r="W791" i="3" s="1"/>
  <c r="AJ791" i="3"/>
  <c r="L791" i="3" s="1"/>
  <c r="AI791" i="3"/>
  <c r="K791" i="3" s="1"/>
  <c r="AH791" i="3"/>
  <c r="J791" i="3" s="1"/>
  <c r="AG791" i="3"/>
  <c r="I791" i="3" s="1"/>
  <c r="AF791" i="3"/>
  <c r="H791" i="3" s="1"/>
  <c r="AE791" i="3"/>
  <c r="G791" i="3" s="1"/>
  <c r="S791" i="3"/>
  <c r="D791" i="3"/>
  <c r="CC790" i="3"/>
  <c r="CB790" i="3"/>
  <c r="CA790" i="3"/>
  <c r="BZ790" i="3"/>
  <c r="BY790" i="3"/>
  <c r="BX790" i="3"/>
  <c r="AU790" i="3"/>
  <c r="AR790" i="3" s="1"/>
  <c r="AP790" i="3" s="1"/>
  <c r="AJ790" i="3"/>
  <c r="L790" i="3" s="1"/>
  <c r="AI790" i="3"/>
  <c r="K790" i="3" s="1"/>
  <c r="AH790" i="3"/>
  <c r="J790" i="3" s="1"/>
  <c r="AG790" i="3"/>
  <c r="I790" i="3" s="1"/>
  <c r="AF790" i="3"/>
  <c r="H790" i="3" s="1"/>
  <c r="AE790" i="3"/>
  <c r="G790" i="3" s="1"/>
  <c r="D790" i="3"/>
  <c r="CC789" i="3"/>
  <c r="CB789" i="3"/>
  <c r="CA789" i="3"/>
  <c r="BZ789" i="3"/>
  <c r="BY789" i="3"/>
  <c r="BX789" i="3"/>
  <c r="AU789" i="3"/>
  <c r="AR789" i="3"/>
  <c r="AP789" i="3" s="1"/>
  <c r="AJ789" i="3"/>
  <c r="L789" i="3" s="1"/>
  <c r="AI789" i="3"/>
  <c r="K789" i="3" s="1"/>
  <c r="AH789" i="3"/>
  <c r="J789" i="3" s="1"/>
  <c r="AG789" i="3"/>
  <c r="I789" i="3" s="1"/>
  <c r="AF789" i="3"/>
  <c r="H789" i="3" s="1"/>
  <c r="AE789" i="3"/>
  <c r="G789" i="3" s="1"/>
  <c r="U789" i="3"/>
  <c r="D789" i="3"/>
  <c r="CC788" i="3"/>
  <c r="CB788" i="3"/>
  <c r="CA788" i="3"/>
  <c r="BZ788" i="3"/>
  <c r="BY788" i="3"/>
  <c r="BX788" i="3"/>
  <c r="AU788" i="3"/>
  <c r="AR788" i="3" s="1"/>
  <c r="AP788" i="3" s="1"/>
  <c r="T788" i="3" s="1"/>
  <c r="AJ788" i="3"/>
  <c r="L788" i="3" s="1"/>
  <c r="AI788" i="3"/>
  <c r="K788" i="3" s="1"/>
  <c r="AH788" i="3"/>
  <c r="J788" i="3" s="1"/>
  <c r="AG788" i="3"/>
  <c r="I788" i="3" s="1"/>
  <c r="AF788" i="3"/>
  <c r="H788" i="3" s="1"/>
  <c r="AE788" i="3"/>
  <c r="G788" i="3" s="1"/>
  <c r="X788" i="3"/>
  <c r="D788" i="3"/>
  <c r="CC787" i="3"/>
  <c r="CB787" i="3"/>
  <c r="CA787" i="3"/>
  <c r="BZ787" i="3"/>
  <c r="BY787" i="3"/>
  <c r="BX787" i="3"/>
  <c r="AU787" i="3"/>
  <c r="AR787" i="3"/>
  <c r="AP787" i="3"/>
  <c r="W787" i="3" s="1"/>
  <c r="AJ787" i="3"/>
  <c r="L787" i="3" s="1"/>
  <c r="AI787" i="3"/>
  <c r="K787" i="3" s="1"/>
  <c r="AH787" i="3"/>
  <c r="J787" i="3" s="1"/>
  <c r="AG787" i="3"/>
  <c r="I787" i="3" s="1"/>
  <c r="AF787" i="3"/>
  <c r="H787" i="3" s="1"/>
  <c r="AE787" i="3"/>
  <c r="G787" i="3" s="1"/>
  <c r="S787" i="3"/>
  <c r="D787" i="3"/>
  <c r="CC786" i="3"/>
  <c r="CB786" i="3"/>
  <c r="CA786" i="3"/>
  <c r="BZ786" i="3"/>
  <c r="BY786" i="3"/>
  <c r="BX786" i="3"/>
  <c r="AU786" i="3"/>
  <c r="AR786" i="3" s="1"/>
  <c r="AP786" i="3" s="1"/>
  <c r="AJ786" i="3"/>
  <c r="L786" i="3" s="1"/>
  <c r="AI786" i="3"/>
  <c r="K786" i="3" s="1"/>
  <c r="AH786" i="3"/>
  <c r="J786" i="3" s="1"/>
  <c r="AG786" i="3"/>
  <c r="I786" i="3" s="1"/>
  <c r="AF786" i="3"/>
  <c r="H786" i="3" s="1"/>
  <c r="AE786" i="3"/>
  <c r="G786" i="3" s="1"/>
  <c r="D786" i="3"/>
  <c r="CC785" i="3"/>
  <c r="CB785" i="3"/>
  <c r="CA785" i="3"/>
  <c r="BZ785" i="3"/>
  <c r="BY785" i="3"/>
  <c r="BX785" i="3"/>
  <c r="AU785" i="3"/>
  <c r="AR785" i="3"/>
  <c r="AP785" i="3" s="1"/>
  <c r="AJ785" i="3"/>
  <c r="L785" i="3" s="1"/>
  <c r="AI785" i="3"/>
  <c r="K785" i="3" s="1"/>
  <c r="AH785" i="3"/>
  <c r="J785" i="3" s="1"/>
  <c r="AG785" i="3"/>
  <c r="I785" i="3" s="1"/>
  <c r="AF785" i="3"/>
  <c r="H785" i="3" s="1"/>
  <c r="AE785" i="3"/>
  <c r="G785" i="3" s="1"/>
  <c r="U785" i="3"/>
  <c r="D785" i="3"/>
  <c r="CC784" i="3"/>
  <c r="CB784" i="3"/>
  <c r="CA784" i="3"/>
  <c r="BZ784" i="3"/>
  <c r="BY784" i="3"/>
  <c r="BX784" i="3"/>
  <c r="AU784" i="3"/>
  <c r="AR784" i="3" s="1"/>
  <c r="AP784" i="3" s="1"/>
  <c r="T784" i="3" s="1"/>
  <c r="AJ784" i="3"/>
  <c r="L784" i="3" s="1"/>
  <c r="AI784" i="3"/>
  <c r="K784" i="3" s="1"/>
  <c r="AH784" i="3"/>
  <c r="J784" i="3" s="1"/>
  <c r="AG784" i="3"/>
  <c r="I784" i="3" s="1"/>
  <c r="AF784" i="3"/>
  <c r="H784" i="3" s="1"/>
  <c r="AE784" i="3"/>
  <c r="G784" i="3" s="1"/>
  <c r="X784" i="3"/>
  <c r="D784" i="3"/>
  <c r="CC783" i="3"/>
  <c r="CB783" i="3"/>
  <c r="CA783" i="3"/>
  <c r="BZ783" i="3"/>
  <c r="BY783" i="3"/>
  <c r="BX783" i="3"/>
  <c r="AU783" i="3"/>
  <c r="AR783" i="3"/>
  <c r="AP783" i="3"/>
  <c r="W783" i="3" s="1"/>
  <c r="AJ783" i="3"/>
  <c r="L783" i="3" s="1"/>
  <c r="AI783" i="3"/>
  <c r="K783" i="3" s="1"/>
  <c r="AH783" i="3"/>
  <c r="J783" i="3" s="1"/>
  <c r="AG783" i="3"/>
  <c r="I783" i="3" s="1"/>
  <c r="AF783" i="3"/>
  <c r="H783" i="3" s="1"/>
  <c r="AE783" i="3"/>
  <c r="G783" i="3" s="1"/>
  <c r="S783" i="3"/>
  <c r="D783" i="3"/>
  <c r="CC782" i="3"/>
  <c r="CB782" i="3"/>
  <c r="CA782" i="3"/>
  <c r="BZ782" i="3"/>
  <c r="BY782" i="3"/>
  <c r="BX782" i="3"/>
  <c r="AU782" i="3"/>
  <c r="AR782" i="3" s="1"/>
  <c r="AP782" i="3" s="1"/>
  <c r="AJ782" i="3"/>
  <c r="L782" i="3" s="1"/>
  <c r="AI782" i="3"/>
  <c r="K782" i="3" s="1"/>
  <c r="AH782" i="3"/>
  <c r="J782" i="3" s="1"/>
  <c r="AG782" i="3"/>
  <c r="I782" i="3" s="1"/>
  <c r="AF782" i="3"/>
  <c r="H782" i="3" s="1"/>
  <c r="AE782" i="3"/>
  <c r="G782" i="3" s="1"/>
  <c r="D782" i="3"/>
  <c r="CC781" i="3"/>
  <c r="CB781" i="3"/>
  <c r="CA781" i="3"/>
  <c r="BZ781" i="3"/>
  <c r="BY781" i="3"/>
  <c r="BX781" i="3"/>
  <c r="AU781" i="3"/>
  <c r="AR781" i="3"/>
  <c r="AP781" i="3" s="1"/>
  <c r="AJ781" i="3"/>
  <c r="L781" i="3" s="1"/>
  <c r="AI781" i="3"/>
  <c r="K781" i="3" s="1"/>
  <c r="AH781" i="3"/>
  <c r="J781" i="3" s="1"/>
  <c r="AG781" i="3"/>
  <c r="I781" i="3" s="1"/>
  <c r="AF781" i="3"/>
  <c r="H781" i="3" s="1"/>
  <c r="AE781" i="3"/>
  <c r="G781" i="3" s="1"/>
  <c r="U781" i="3"/>
  <c r="D781" i="3"/>
  <c r="CC780" i="3"/>
  <c r="CB780" i="3"/>
  <c r="CA780" i="3"/>
  <c r="BZ780" i="3"/>
  <c r="BY780" i="3"/>
  <c r="BX780" i="3"/>
  <c r="AU780" i="3"/>
  <c r="AR780" i="3" s="1"/>
  <c r="AP780" i="3" s="1"/>
  <c r="T780" i="3" s="1"/>
  <c r="AJ780" i="3"/>
  <c r="L780" i="3" s="1"/>
  <c r="AI780" i="3"/>
  <c r="K780" i="3" s="1"/>
  <c r="AH780" i="3"/>
  <c r="J780" i="3" s="1"/>
  <c r="AG780" i="3"/>
  <c r="I780" i="3" s="1"/>
  <c r="AF780" i="3"/>
  <c r="H780" i="3" s="1"/>
  <c r="AE780" i="3"/>
  <c r="G780" i="3" s="1"/>
  <c r="X780" i="3"/>
  <c r="D780" i="3"/>
  <c r="CC779" i="3"/>
  <c r="CB779" i="3"/>
  <c r="CA779" i="3"/>
  <c r="BZ779" i="3"/>
  <c r="BY779" i="3"/>
  <c r="BX779" i="3"/>
  <c r="AU779" i="3"/>
  <c r="AR779" i="3"/>
  <c r="AP779" i="3"/>
  <c r="W779" i="3" s="1"/>
  <c r="AJ779" i="3"/>
  <c r="L779" i="3" s="1"/>
  <c r="AI779" i="3"/>
  <c r="K779" i="3" s="1"/>
  <c r="AH779" i="3"/>
  <c r="J779" i="3" s="1"/>
  <c r="AG779" i="3"/>
  <c r="AF779" i="3"/>
  <c r="H779" i="3" s="1"/>
  <c r="AE779" i="3"/>
  <c r="G779" i="3" s="1"/>
  <c r="S779" i="3"/>
  <c r="I779" i="3"/>
  <c r="D779" i="3"/>
  <c r="CC778" i="3"/>
  <c r="CB778" i="3"/>
  <c r="CA778" i="3"/>
  <c r="BZ778" i="3"/>
  <c r="BY778" i="3"/>
  <c r="BX778" i="3"/>
  <c r="AU778" i="3"/>
  <c r="AR778" i="3" s="1"/>
  <c r="AP778" i="3" s="1"/>
  <c r="AJ778" i="3"/>
  <c r="L778" i="3" s="1"/>
  <c r="AI778" i="3"/>
  <c r="K778" i="3" s="1"/>
  <c r="AH778" i="3"/>
  <c r="J778" i="3" s="1"/>
  <c r="AG778" i="3"/>
  <c r="I778" i="3" s="1"/>
  <c r="AF778" i="3"/>
  <c r="H778" i="3" s="1"/>
  <c r="AE778" i="3"/>
  <c r="G778" i="3" s="1"/>
  <c r="D778" i="3"/>
  <c r="CC777" i="3"/>
  <c r="CB777" i="3"/>
  <c r="CA777" i="3"/>
  <c r="BZ777" i="3"/>
  <c r="BY777" i="3"/>
  <c r="BX777" i="3"/>
  <c r="AU777" i="3"/>
  <c r="AR777" i="3"/>
  <c r="AP777" i="3" s="1"/>
  <c r="AJ777" i="3"/>
  <c r="L777" i="3" s="1"/>
  <c r="AI777" i="3"/>
  <c r="K777" i="3" s="1"/>
  <c r="AH777" i="3"/>
  <c r="J777" i="3" s="1"/>
  <c r="AG777" i="3"/>
  <c r="I777" i="3" s="1"/>
  <c r="AF777" i="3"/>
  <c r="H777" i="3" s="1"/>
  <c r="AE777" i="3"/>
  <c r="G777" i="3" s="1"/>
  <c r="U777" i="3"/>
  <c r="D777" i="3"/>
  <c r="CC776" i="3"/>
  <c r="CB776" i="3"/>
  <c r="CA776" i="3"/>
  <c r="BZ776" i="3"/>
  <c r="BY776" i="3"/>
  <c r="BX776" i="3"/>
  <c r="AU776" i="3"/>
  <c r="AR776" i="3" s="1"/>
  <c r="AP776" i="3" s="1"/>
  <c r="T776" i="3" s="1"/>
  <c r="AJ776" i="3"/>
  <c r="L776" i="3" s="1"/>
  <c r="AI776" i="3"/>
  <c r="K776" i="3" s="1"/>
  <c r="AH776" i="3"/>
  <c r="J776" i="3" s="1"/>
  <c r="AG776" i="3"/>
  <c r="I776" i="3" s="1"/>
  <c r="AF776" i="3"/>
  <c r="H776" i="3" s="1"/>
  <c r="AE776" i="3"/>
  <c r="G776" i="3" s="1"/>
  <c r="X776" i="3"/>
  <c r="D776" i="3"/>
  <c r="CC775" i="3"/>
  <c r="CB775" i="3"/>
  <c r="CA775" i="3"/>
  <c r="BZ775" i="3"/>
  <c r="BY775" i="3"/>
  <c r="BX775" i="3"/>
  <c r="AU775" i="3"/>
  <c r="AR775" i="3"/>
  <c r="AP775" i="3"/>
  <c r="W775" i="3" s="1"/>
  <c r="AJ775" i="3"/>
  <c r="L775" i="3" s="1"/>
  <c r="AI775" i="3"/>
  <c r="K775" i="3" s="1"/>
  <c r="AH775" i="3"/>
  <c r="J775" i="3" s="1"/>
  <c r="AG775" i="3"/>
  <c r="I775" i="3" s="1"/>
  <c r="AF775" i="3"/>
  <c r="H775" i="3" s="1"/>
  <c r="AE775" i="3"/>
  <c r="G775" i="3" s="1"/>
  <c r="S775" i="3"/>
  <c r="D775" i="3"/>
  <c r="CC774" i="3"/>
  <c r="CB774" i="3"/>
  <c r="CA774" i="3"/>
  <c r="BZ774" i="3"/>
  <c r="BY774" i="3"/>
  <c r="BX774" i="3"/>
  <c r="AU774" i="3"/>
  <c r="AR774" i="3" s="1"/>
  <c r="AP774" i="3" s="1"/>
  <c r="AJ774" i="3"/>
  <c r="L774" i="3" s="1"/>
  <c r="AI774" i="3"/>
  <c r="K774" i="3" s="1"/>
  <c r="AH774" i="3"/>
  <c r="J774" i="3" s="1"/>
  <c r="AG774" i="3"/>
  <c r="I774" i="3" s="1"/>
  <c r="AF774" i="3"/>
  <c r="H774" i="3" s="1"/>
  <c r="AE774" i="3"/>
  <c r="G774" i="3" s="1"/>
  <c r="D774" i="3"/>
  <c r="CC773" i="3"/>
  <c r="CB773" i="3"/>
  <c r="CA773" i="3"/>
  <c r="BZ773" i="3"/>
  <c r="BY773" i="3"/>
  <c r="BX773" i="3"/>
  <c r="AU773" i="3"/>
  <c r="AR773" i="3"/>
  <c r="AP773" i="3" s="1"/>
  <c r="AJ773" i="3"/>
  <c r="L773" i="3" s="1"/>
  <c r="AI773" i="3"/>
  <c r="K773" i="3" s="1"/>
  <c r="AH773" i="3"/>
  <c r="J773" i="3" s="1"/>
  <c r="AG773" i="3"/>
  <c r="I773" i="3" s="1"/>
  <c r="AF773" i="3"/>
  <c r="H773" i="3" s="1"/>
  <c r="AE773" i="3"/>
  <c r="G773" i="3" s="1"/>
  <c r="U773" i="3"/>
  <c r="D773" i="3"/>
  <c r="CC772" i="3"/>
  <c r="CB772" i="3"/>
  <c r="CA772" i="3"/>
  <c r="BZ772" i="3"/>
  <c r="BY772" i="3"/>
  <c r="BX772" i="3"/>
  <c r="AU772" i="3"/>
  <c r="AR772" i="3" s="1"/>
  <c r="AP772" i="3" s="1"/>
  <c r="T772" i="3" s="1"/>
  <c r="AJ772" i="3"/>
  <c r="L772" i="3" s="1"/>
  <c r="AI772" i="3"/>
  <c r="K772" i="3" s="1"/>
  <c r="AH772" i="3"/>
  <c r="J772" i="3" s="1"/>
  <c r="AG772" i="3"/>
  <c r="I772" i="3" s="1"/>
  <c r="AF772" i="3"/>
  <c r="H772" i="3" s="1"/>
  <c r="AE772" i="3"/>
  <c r="G772" i="3" s="1"/>
  <c r="X772" i="3"/>
  <c r="D772" i="3"/>
  <c r="CC771" i="3"/>
  <c r="CB771" i="3"/>
  <c r="CA771" i="3"/>
  <c r="BZ771" i="3"/>
  <c r="BY771" i="3"/>
  <c r="BX771" i="3"/>
  <c r="AU771" i="3"/>
  <c r="AR771" i="3"/>
  <c r="AP771" i="3"/>
  <c r="W771" i="3" s="1"/>
  <c r="AJ771" i="3"/>
  <c r="L771" i="3" s="1"/>
  <c r="AI771" i="3"/>
  <c r="K771" i="3" s="1"/>
  <c r="AH771" i="3"/>
  <c r="J771" i="3" s="1"/>
  <c r="AG771" i="3"/>
  <c r="I771" i="3" s="1"/>
  <c r="AF771" i="3"/>
  <c r="H771" i="3" s="1"/>
  <c r="AE771" i="3"/>
  <c r="G771" i="3" s="1"/>
  <c r="S771" i="3"/>
  <c r="D771" i="3"/>
  <c r="CC770" i="3"/>
  <c r="CB770" i="3"/>
  <c r="CA770" i="3"/>
  <c r="BZ770" i="3"/>
  <c r="BY770" i="3"/>
  <c r="BX770" i="3"/>
  <c r="AU770" i="3"/>
  <c r="AR770" i="3" s="1"/>
  <c r="AP770" i="3" s="1"/>
  <c r="AJ770" i="3"/>
  <c r="L770" i="3" s="1"/>
  <c r="AI770" i="3"/>
  <c r="K770" i="3" s="1"/>
  <c r="AH770" i="3"/>
  <c r="J770" i="3" s="1"/>
  <c r="AG770" i="3"/>
  <c r="I770" i="3" s="1"/>
  <c r="AF770" i="3"/>
  <c r="H770" i="3" s="1"/>
  <c r="AE770" i="3"/>
  <c r="G770" i="3" s="1"/>
  <c r="D770" i="3"/>
  <c r="CC769" i="3"/>
  <c r="CB769" i="3"/>
  <c r="CA769" i="3"/>
  <c r="BZ769" i="3"/>
  <c r="BY769" i="3"/>
  <c r="BX769" i="3"/>
  <c r="AU769" i="3"/>
  <c r="AR769" i="3"/>
  <c r="AP769" i="3" s="1"/>
  <c r="AJ769" i="3"/>
  <c r="L769" i="3" s="1"/>
  <c r="AI769" i="3"/>
  <c r="K769" i="3" s="1"/>
  <c r="AH769" i="3"/>
  <c r="J769" i="3" s="1"/>
  <c r="AG769" i="3"/>
  <c r="I769" i="3" s="1"/>
  <c r="AF769" i="3"/>
  <c r="H769" i="3" s="1"/>
  <c r="AE769" i="3"/>
  <c r="G769" i="3" s="1"/>
  <c r="U769" i="3"/>
  <c r="D769" i="3"/>
  <c r="CC768" i="3"/>
  <c r="CB768" i="3"/>
  <c r="CA768" i="3"/>
  <c r="BZ768" i="3"/>
  <c r="BY768" i="3"/>
  <c r="BX768" i="3"/>
  <c r="AU768" i="3"/>
  <c r="AR768" i="3" s="1"/>
  <c r="AP768" i="3" s="1"/>
  <c r="T768" i="3" s="1"/>
  <c r="AJ768" i="3"/>
  <c r="L768" i="3" s="1"/>
  <c r="AI768" i="3"/>
  <c r="K768" i="3" s="1"/>
  <c r="AH768" i="3"/>
  <c r="J768" i="3" s="1"/>
  <c r="AG768" i="3"/>
  <c r="I768" i="3" s="1"/>
  <c r="AF768" i="3"/>
  <c r="H768" i="3" s="1"/>
  <c r="AE768" i="3"/>
  <c r="G768" i="3" s="1"/>
  <c r="X768" i="3"/>
  <c r="D768" i="3"/>
  <c r="CC767" i="3"/>
  <c r="CB767" i="3"/>
  <c r="CA767" i="3"/>
  <c r="BZ767" i="3"/>
  <c r="BY767" i="3"/>
  <c r="BX767" i="3"/>
  <c r="AU767" i="3"/>
  <c r="AR767" i="3"/>
  <c r="AP767" i="3"/>
  <c r="W767" i="3" s="1"/>
  <c r="AJ767" i="3"/>
  <c r="L767" i="3" s="1"/>
  <c r="AI767" i="3"/>
  <c r="K767" i="3" s="1"/>
  <c r="AH767" i="3"/>
  <c r="J767" i="3" s="1"/>
  <c r="AG767" i="3"/>
  <c r="I767" i="3" s="1"/>
  <c r="AF767" i="3"/>
  <c r="H767" i="3" s="1"/>
  <c r="AE767" i="3"/>
  <c r="G767" i="3" s="1"/>
  <c r="S767" i="3"/>
  <c r="D767" i="3"/>
  <c r="CC766" i="3"/>
  <c r="CB766" i="3"/>
  <c r="CA766" i="3"/>
  <c r="BZ766" i="3"/>
  <c r="BY766" i="3"/>
  <c r="BX766" i="3"/>
  <c r="AU766" i="3"/>
  <c r="AR766" i="3" s="1"/>
  <c r="AP766" i="3" s="1"/>
  <c r="AJ766" i="3"/>
  <c r="L766" i="3" s="1"/>
  <c r="AI766" i="3"/>
  <c r="K766" i="3" s="1"/>
  <c r="AH766" i="3"/>
  <c r="AG766" i="3"/>
  <c r="I766" i="3" s="1"/>
  <c r="AF766" i="3"/>
  <c r="H766" i="3" s="1"/>
  <c r="AE766" i="3"/>
  <c r="G766" i="3" s="1"/>
  <c r="J766" i="3"/>
  <c r="D766" i="3"/>
  <c r="CC765" i="3"/>
  <c r="CB765" i="3"/>
  <c r="CA765" i="3"/>
  <c r="BZ765" i="3"/>
  <c r="BY765" i="3"/>
  <c r="BX765" i="3"/>
  <c r="AU765" i="3"/>
  <c r="AR765" i="3"/>
  <c r="AP765" i="3" s="1"/>
  <c r="AJ765" i="3"/>
  <c r="L765" i="3" s="1"/>
  <c r="AI765" i="3"/>
  <c r="K765" i="3" s="1"/>
  <c r="AH765" i="3"/>
  <c r="J765" i="3" s="1"/>
  <c r="AG765" i="3"/>
  <c r="I765" i="3" s="1"/>
  <c r="AF765" i="3"/>
  <c r="H765" i="3" s="1"/>
  <c r="AE765" i="3"/>
  <c r="G765" i="3" s="1"/>
  <c r="U765" i="3"/>
  <c r="D765" i="3"/>
  <c r="CC764" i="3"/>
  <c r="CB764" i="3"/>
  <c r="CA764" i="3"/>
  <c r="BZ764" i="3"/>
  <c r="BY764" i="3"/>
  <c r="BX764" i="3"/>
  <c r="AU764" i="3"/>
  <c r="AR764" i="3" s="1"/>
  <c r="AP764" i="3" s="1"/>
  <c r="T764" i="3" s="1"/>
  <c r="AJ764" i="3"/>
  <c r="L764" i="3" s="1"/>
  <c r="AI764" i="3"/>
  <c r="K764" i="3" s="1"/>
  <c r="AH764" i="3"/>
  <c r="J764" i="3" s="1"/>
  <c r="AG764" i="3"/>
  <c r="I764" i="3" s="1"/>
  <c r="AF764" i="3"/>
  <c r="H764" i="3" s="1"/>
  <c r="AE764" i="3"/>
  <c r="G764" i="3" s="1"/>
  <c r="X764" i="3"/>
  <c r="D764" i="3"/>
  <c r="CC763" i="3"/>
  <c r="CB763" i="3"/>
  <c r="CA763" i="3"/>
  <c r="BZ763" i="3"/>
  <c r="BY763" i="3"/>
  <c r="BX763" i="3"/>
  <c r="AU763" i="3"/>
  <c r="AR763" i="3"/>
  <c r="AP763" i="3"/>
  <c r="W763" i="3" s="1"/>
  <c r="AJ763" i="3"/>
  <c r="L763" i="3" s="1"/>
  <c r="AI763" i="3"/>
  <c r="K763" i="3" s="1"/>
  <c r="AH763" i="3"/>
  <c r="J763" i="3" s="1"/>
  <c r="AG763" i="3"/>
  <c r="I763" i="3" s="1"/>
  <c r="AF763" i="3"/>
  <c r="H763" i="3" s="1"/>
  <c r="AE763" i="3"/>
  <c r="G763" i="3" s="1"/>
  <c r="S763" i="3"/>
  <c r="D763" i="3"/>
  <c r="CC762" i="3"/>
  <c r="CB762" i="3"/>
  <c r="CA762" i="3"/>
  <c r="BZ762" i="3"/>
  <c r="BY762" i="3"/>
  <c r="BX762" i="3"/>
  <c r="AU762" i="3"/>
  <c r="AR762" i="3" s="1"/>
  <c r="AP762" i="3" s="1"/>
  <c r="AJ762" i="3"/>
  <c r="L762" i="3" s="1"/>
  <c r="AI762" i="3"/>
  <c r="K762" i="3" s="1"/>
  <c r="AH762" i="3"/>
  <c r="J762" i="3" s="1"/>
  <c r="AG762" i="3"/>
  <c r="I762" i="3" s="1"/>
  <c r="AF762" i="3"/>
  <c r="H762" i="3" s="1"/>
  <c r="AE762" i="3"/>
  <c r="G762" i="3" s="1"/>
  <c r="D762" i="3"/>
  <c r="CC761" i="3"/>
  <c r="CB761" i="3"/>
  <c r="CA761" i="3"/>
  <c r="BZ761" i="3"/>
  <c r="BY761" i="3"/>
  <c r="BX761" i="3"/>
  <c r="AU761" i="3"/>
  <c r="AR761" i="3"/>
  <c r="AP761" i="3" s="1"/>
  <c r="AJ761" i="3"/>
  <c r="L761" i="3" s="1"/>
  <c r="AI761" i="3"/>
  <c r="K761" i="3" s="1"/>
  <c r="AH761" i="3"/>
  <c r="J761" i="3" s="1"/>
  <c r="AG761" i="3"/>
  <c r="I761" i="3" s="1"/>
  <c r="AF761" i="3"/>
  <c r="H761" i="3" s="1"/>
  <c r="AE761" i="3"/>
  <c r="G761" i="3" s="1"/>
  <c r="U761" i="3"/>
  <c r="D761" i="3"/>
  <c r="CC760" i="3"/>
  <c r="CB760" i="3"/>
  <c r="CA760" i="3"/>
  <c r="BZ760" i="3"/>
  <c r="BY760" i="3"/>
  <c r="BX760" i="3"/>
  <c r="AU760" i="3"/>
  <c r="AR760" i="3" s="1"/>
  <c r="AP760" i="3" s="1"/>
  <c r="T760" i="3" s="1"/>
  <c r="AJ760" i="3"/>
  <c r="L760" i="3" s="1"/>
  <c r="AI760" i="3"/>
  <c r="K760" i="3" s="1"/>
  <c r="AH760" i="3"/>
  <c r="J760" i="3" s="1"/>
  <c r="AG760" i="3"/>
  <c r="I760" i="3" s="1"/>
  <c r="AF760" i="3"/>
  <c r="H760" i="3" s="1"/>
  <c r="AE760" i="3"/>
  <c r="G760" i="3" s="1"/>
  <c r="X760" i="3"/>
  <c r="D760" i="3"/>
  <c r="CC759" i="3"/>
  <c r="CB759" i="3"/>
  <c r="CA759" i="3"/>
  <c r="BZ759" i="3"/>
  <c r="BY759" i="3"/>
  <c r="BX759" i="3"/>
  <c r="AU759" i="3"/>
  <c r="AR759" i="3"/>
  <c r="AP759" i="3"/>
  <c r="W759" i="3" s="1"/>
  <c r="AJ759" i="3"/>
  <c r="L759" i="3" s="1"/>
  <c r="AI759" i="3"/>
  <c r="K759" i="3" s="1"/>
  <c r="AH759" i="3"/>
  <c r="J759" i="3" s="1"/>
  <c r="AG759" i="3"/>
  <c r="I759" i="3" s="1"/>
  <c r="AF759" i="3"/>
  <c r="H759" i="3" s="1"/>
  <c r="AE759" i="3"/>
  <c r="G759" i="3" s="1"/>
  <c r="S759" i="3"/>
  <c r="D759" i="3"/>
  <c r="CC758" i="3"/>
  <c r="CB758" i="3"/>
  <c r="CA758" i="3"/>
  <c r="BZ758" i="3"/>
  <c r="BY758" i="3"/>
  <c r="BX758" i="3"/>
  <c r="AU758" i="3"/>
  <c r="AR758" i="3" s="1"/>
  <c r="AP758" i="3" s="1"/>
  <c r="AJ758" i="3"/>
  <c r="L758" i="3" s="1"/>
  <c r="AI758" i="3"/>
  <c r="K758" i="3" s="1"/>
  <c r="AH758" i="3"/>
  <c r="J758" i="3" s="1"/>
  <c r="AG758" i="3"/>
  <c r="I758" i="3" s="1"/>
  <c r="AF758" i="3"/>
  <c r="H758" i="3" s="1"/>
  <c r="AE758" i="3"/>
  <c r="G758" i="3" s="1"/>
  <c r="D758" i="3"/>
  <c r="CC757" i="3"/>
  <c r="CB757" i="3"/>
  <c r="CA757" i="3"/>
  <c r="BZ757" i="3"/>
  <c r="BY757" i="3"/>
  <c r="BX757" i="3"/>
  <c r="AU757" i="3"/>
  <c r="AR757" i="3"/>
  <c r="AP757" i="3" s="1"/>
  <c r="AJ757" i="3"/>
  <c r="L757" i="3" s="1"/>
  <c r="AI757" i="3"/>
  <c r="K757" i="3" s="1"/>
  <c r="AH757" i="3"/>
  <c r="J757" i="3" s="1"/>
  <c r="AG757" i="3"/>
  <c r="I757" i="3" s="1"/>
  <c r="AF757" i="3"/>
  <c r="H757" i="3" s="1"/>
  <c r="AE757" i="3"/>
  <c r="G757" i="3" s="1"/>
  <c r="U757" i="3"/>
  <c r="D757" i="3"/>
  <c r="CC756" i="3"/>
  <c r="CB756" i="3"/>
  <c r="CA756" i="3"/>
  <c r="BZ756" i="3"/>
  <c r="BY756" i="3"/>
  <c r="BX756" i="3"/>
  <c r="AU756" i="3"/>
  <c r="AR756" i="3" s="1"/>
  <c r="AP756" i="3" s="1"/>
  <c r="T756" i="3" s="1"/>
  <c r="AJ756" i="3"/>
  <c r="L756" i="3" s="1"/>
  <c r="AI756" i="3"/>
  <c r="K756" i="3" s="1"/>
  <c r="AH756" i="3"/>
  <c r="J756" i="3" s="1"/>
  <c r="AG756" i="3"/>
  <c r="I756" i="3" s="1"/>
  <c r="AF756" i="3"/>
  <c r="H756" i="3" s="1"/>
  <c r="AE756" i="3"/>
  <c r="G756" i="3" s="1"/>
  <c r="X756" i="3"/>
  <c r="D756" i="3"/>
  <c r="CC755" i="3"/>
  <c r="CB755" i="3"/>
  <c r="CA755" i="3"/>
  <c r="BZ755" i="3"/>
  <c r="BY755" i="3"/>
  <c r="BX755" i="3"/>
  <c r="AU755" i="3"/>
  <c r="AR755" i="3"/>
  <c r="AP755" i="3"/>
  <c r="W755" i="3" s="1"/>
  <c r="AJ755" i="3"/>
  <c r="L755" i="3" s="1"/>
  <c r="AI755" i="3"/>
  <c r="K755" i="3" s="1"/>
  <c r="AH755" i="3"/>
  <c r="J755" i="3" s="1"/>
  <c r="AG755" i="3"/>
  <c r="I755" i="3" s="1"/>
  <c r="AF755" i="3"/>
  <c r="H755" i="3" s="1"/>
  <c r="AE755" i="3"/>
  <c r="G755" i="3" s="1"/>
  <c r="S755" i="3"/>
  <c r="D755" i="3"/>
  <c r="CC754" i="3"/>
  <c r="CB754" i="3"/>
  <c r="CA754" i="3"/>
  <c r="BZ754" i="3"/>
  <c r="BY754" i="3"/>
  <c r="BX754" i="3"/>
  <c r="AU754" i="3"/>
  <c r="AR754" i="3" s="1"/>
  <c r="AP754" i="3" s="1"/>
  <c r="AJ754" i="3"/>
  <c r="L754" i="3" s="1"/>
  <c r="AI754" i="3"/>
  <c r="K754" i="3" s="1"/>
  <c r="AH754" i="3"/>
  <c r="J754" i="3" s="1"/>
  <c r="AG754" i="3"/>
  <c r="I754" i="3" s="1"/>
  <c r="AF754" i="3"/>
  <c r="H754" i="3" s="1"/>
  <c r="AE754" i="3"/>
  <c r="G754" i="3" s="1"/>
  <c r="D754" i="3"/>
  <c r="CC753" i="3"/>
  <c r="CB753" i="3"/>
  <c r="CA753" i="3"/>
  <c r="BZ753" i="3"/>
  <c r="BY753" i="3"/>
  <c r="BX753" i="3"/>
  <c r="AU753" i="3"/>
  <c r="AR753" i="3"/>
  <c r="AP753" i="3" s="1"/>
  <c r="AJ753" i="3"/>
  <c r="AI753" i="3"/>
  <c r="AH753" i="3"/>
  <c r="J753" i="3" s="1"/>
  <c r="AG753" i="3"/>
  <c r="I753" i="3" s="1"/>
  <c r="AF753" i="3"/>
  <c r="H753" i="3" s="1"/>
  <c r="AE753" i="3"/>
  <c r="G753" i="3" s="1"/>
  <c r="U753" i="3"/>
  <c r="S753" i="3"/>
  <c r="L753" i="3"/>
  <c r="K753" i="3"/>
  <c r="D753" i="3"/>
  <c r="CC752" i="3"/>
  <c r="CB752" i="3"/>
  <c r="CA752" i="3"/>
  <c r="BZ752" i="3"/>
  <c r="BY752" i="3"/>
  <c r="BX752" i="3"/>
  <c r="AU752" i="3"/>
  <c r="AR752" i="3" s="1"/>
  <c r="AP752" i="3" s="1"/>
  <c r="AJ752" i="3"/>
  <c r="L752" i="3" s="1"/>
  <c r="AI752" i="3"/>
  <c r="AH752" i="3"/>
  <c r="J752" i="3" s="1"/>
  <c r="AG752" i="3"/>
  <c r="I752" i="3" s="1"/>
  <c r="AF752" i="3"/>
  <c r="H752" i="3" s="1"/>
  <c r="AE752" i="3"/>
  <c r="G752" i="3" s="1"/>
  <c r="X752" i="3"/>
  <c r="V752" i="3"/>
  <c r="T752" i="3"/>
  <c r="K752" i="3"/>
  <c r="D752" i="3"/>
  <c r="CC751" i="3"/>
  <c r="CB751" i="3"/>
  <c r="CA751" i="3"/>
  <c r="BZ751" i="3"/>
  <c r="BY751" i="3"/>
  <c r="BX751" i="3"/>
  <c r="AU751" i="3"/>
  <c r="AR751" i="3"/>
  <c r="AP751" i="3" s="1"/>
  <c r="AJ751" i="3"/>
  <c r="L751" i="3" s="1"/>
  <c r="AI751" i="3"/>
  <c r="K751" i="3" s="1"/>
  <c r="AH751" i="3"/>
  <c r="J751" i="3" s="1"/>
  <c r="AG751" i="3"/>
  <c r="I751" i="3" s="1"/>
  <c r="AF751" i="3"/>
  <c r="H751" i="3" s="1"/>
  <c r="AE751" i="3"/>
  <c r="G751" i="3" s="1"/>
  <c r="D751" i="3"/>
  <c r="CC750" i="3"/>
  <c r="CB750" i="3"/>
  <c r="CA750" i="3"/>
  <c r="BZ750" i="3"/>
  <c r="BY750" i="3"/>
  <c r="BX750" i="3"/>
  <c r="AU750" i="3"/>
  <c r="AR750" i="3" s="1"/>
  <c r="AP750" i="3" s="1"/>
  <c r="V750" i="3" s="1"/>
  <c r="AJ750" i="3"/>
  <c r="L750" i="3" s="1"/>
  <c r="AI750" i="3"/>
  <c r="K750" i="3" s="1"/>
  <c r="AH750" i="3"/>
  <c r="J750" i="3" s="1"/>
  <c r="AG750" i="3"/>
  <c r="I750" i="3" s="1"/>
  <c r="AF750" i="3"/>
  <c r="H750" i="3" s="1"/>
  <c r="AE750" i="3"/>
  <c r="G750" i="3" s="1"/>
  <c r="X750" i="3"/>
  <c r="D750" i="3"/>
  <c r="CC749" i="3"/>
  <c r="CB749" i="3"/>
  <c r="CA749" i="3"/>
  <c r="BZ749" i="3"/>
  <c r="BY749" i="3"/>
  <c r="BX749" i="3"/>
  <c r="AU749" i="3"/>
  <c r="AR749" i="3"/>
  <c r="AP749" i="3"/>
  <c r="S749" i="3" s="1"/>
  <c r="AJ749" i="3"/>
  <c r="L749" i="3" s="1"/>
  <c r="AI749" i="3"/>
  <c r="K749" i="3" s="1"/>
  <c r="AH749" i="3"/>
  <c r="J749" i="3" s="1"/>
  <c r="AG749" i="3"/>
  <c r="I749" i="3" s="1"/>
  <c r="AF749" i="3"/>
  <c r="H749" i="3" s="1"/>
  <c r="AE749" i="3"/>
  <c r="G749" i="3" s="1"/>
  <c r="U749" i="3"/>
  <c r="D749" i="3"/>
  <c r="CC748" i="3"/>
  <c r="CB748" i="3"/>
  <c r="CA748" i="3"/>
  <c r="BZ748" i="3"/>
  <c r="BY748" i="3"/>
  <c r="BX748" i="3"/>
  <c r="AU748" i="3"/>
  <c r="AR748" i="3" s="1"/>
  <c r="AP748" i="3" s="1"/>
  <c r="T748" i="3" s="1"/>
  <c r="AJ748" i="3"/>
  <c r="AI748" i="3"/>
  <c r="AH748" i="3"/>
  <c r="AG748" i="3"/>
  <c r="AF748" i="3"/>
  <c r="AE748" i="3"/>
  <c r="X748" i="3"/>
  <c r="V748" i="3"/>
  <c r="L748" i="3"/>
  <c r="K748" i="3"/>
  <c r="J748" i="3"/>
  <c r="I748" i="3"/>
  <c r="H748" i="3"/>
  <c r="G748" i="3"/>
  <c r="D748" i="3"/>
  <c r="CC747" i="3"/>
  <c r="CB747" i="3"/>
  <c r="CA747" i="3"/>
  <c r="BZ747" i="3"/>
  <c r="BY747" i="3"/>
  <c r="BX747" i="3"/>
  <c r="AU747" i="3"/>
  <c r="AR747" i="3"/>
  <c r="AP747" i="3" s="1"/>
  <c r="AJ747" i="3"/>
  <c r="L747" i="3" s="1"/>
  <c r="AI747" i="3"/>
  <c r="K747" i="3" s="1"/>
  <c r="AH747" i="3"/>
  <c r="AG747" i="3"/>
  <c r="AF747" i="3"/>
  <c r="H747" i="3" s="1"/>
  <c r="AE747" i="3"/>
  <c r="G747" i="3" s="1"/>
  <c r="J747" i="3"/>
  <c r="I747" i="3"/>
  <c r="D747" i="3"/>
  <c r="CC746" i="3"/>
  <c r="CB746" i="3"/>
  <c r="CA746" i="3"/>
  <c r="BZ746" i="3"/>
  <c r="BY746" i="3"/>
  <c r="BX746" i="3"/>
  <c r="AU746" i="3"/>
  <c r="AR746" i="3" s="1"/>
  <c r="AP746" i="3" s="1"/>
  <c r="V746" i="3" s="1"/>
  <c r="AJ746" i="3"/>
  <c r="L746" i="3" s="1"/>
  <c r="AI746" i="3"/>
  <c r="K746" i="3" s="1"/>
  <c r="AH746" i="3"/>
  <c r="J746" i="3" s="1"/>
  <c r="AG746" i="3"/>
  <c r="I746" i="3" s="1"/>
  <c r="AF746" i="3"/>
  <c r="H746" i="3" s="1"/>
  <c r="AE746" i="3"/>
  <c r="G746" i="3" s="1"/>
  <c r="X746" i="3"/>
  <c r="T746" i="3"/>
  <c r="D746" i="3"/>
  <c r="CC745" i="3"/>
  <c r="CB745" i="3"/>
  <c r="CA745" i="3"/>
  <c r="BZ745" i="3"/>
  <c r="BY745" i="3"/>
  <c r="BX745" i="3"/>
  <c r="AU745" i="3"/>
  <c r="AR745" i="3"/>
  <c r="AP745" i="3"/>
  <c r="S745" i="3" s="1"/>
  <c r="AJ745" i="3"/>
  <c r="L745" i="3" s="1"/>
  <c r="AI745" i="3"/>
  <c r="K745" i="3" s="1"/>
  <c r="AH745" i="3"/>
  <c r="J745" i="3" s="1"/>
  <c r="AG745" i="3"/>
  <c r="I745" i="3" s="1"/>
  <c r="AF745" i="3"/>
  <c r="H745" i="3" s="1"/>
  <c r="AE745" i="3"/>
  <c r="G745" i="3" s="1"/>
  <c r="U745" i="3"/>
  <c r="D745" i="3"/>
  <c r="CC744" i="3"/>
  <c r="CB744" i="3"/>
  <c r="CA744" i="3"/>
  <c r="BZ744" i="3"/>
  <c r="BY744" i="3"/>
  <c r="BX744" i="3"/>
  <c r="AU744" i="3"/>
  <c r="AR744" i="3" s="1"/>
  <c r="AP744" i="3" s="1"/>
  <c r="AJ744" i="3"/>
  <c r="L744" i="3" s="1"/>
  <c r="AI744" i="3"/>
  <c r="AH744" i="3"/>
  <c r="J744" i="3" s="1"/>
  <c r="AG744" i="3"/>
  <c r="I744" i="3" s="1"/>
  <c r="AF744" i="3"/>
  <c r="H744" i="3" s="1"/>
  <c r="AE744" i="3"/>
  <c r="G744" i="3" s="1"/>
  <c r="X744" i="3"/>
  <c r="V744" i="3"/>
  <c r="T744" i="3"/>
  <c r="K744" i="3"/>
  <c r="D744" i="3"/>
  <c r="CC743" i="3"/>
  <c r="CB743" i="3"/>
  <c r="CA743" i="3"/>
  <c r="BZ743" i="3"/>
  <c r="BY743" i="3"/>
  <c r="BX743" i="3"/>
  <c r="AU743" i="3"/>
  <c r="AR743" i="3"/>
  <c r="AP743" i="3" s="1"/>
  <c r="AJ743" i="3"/>
  <c r="L743" i="3" s="1"/>
  <c r="AI743" i="3"/>
  <c r="K743" i="3" s="1"/>
  <c r="AH743" i="3"/>
  <c r="AG743" i="3"/>
  <c r="AF743" i="3"/>
  <c r="H743" i="3" s="1"/>
  <c r="AE743" i="3"/>
  <c r="G743" i="3" s="1"/>
  <c r="J743" i="3"/>
  <c r="I743" i="3"/>
  <c r="D743" i="3"/>
  <c r="CC742" i="3"/>
  <c r="CB742" i="3"/>
  <c r="CA742" i="3"/>
  <c r="BZ742" i="3"/>
  <c r="BY742" i="3"/>
  <c r="BX742" i="3"/>
  <c r="AU742" i="3"/>
  <c r="AR742" i="3" s="1"/>
  <c r="AP742" i="3" s="1"/>
  <c r="V742" i="3" s="1"/>
  <c r="AJ742" i="3"/>
  <c r="L742" i="3" s="1"/>
  <c r="AI742" i="3"/>
  <c r="K742" i="3" s="1"/>
  <c r="AH742" i="3"/>
  <c r="J742" i="3" s="1"/>
  <c r="AG742" i="3"/>
  <c r="AF742" i="3"/>
  <c r="H742" i="3" s="1"/>
  <c r="AE742" i="3"/>
  <c r="G742" i="3" s="1"/>
  <c r="X742" i="3"/>
  <c r="I742" i="3"/>
  <c r="D742" i="3"/>
  <c r="CC741" i="3"/>
  <c r="CB741" i="3"/>
  <c r="CA741" i="3"/>
  <c r="BZ741" i="3"/>
  <c r="BY741" i="3"/>
  <c r="BX741" i="3"/>
  <c r="AU741" i="3"/>
  <c r="AR741" i="3"/>
  <c r="AP741" i="3"/>
  <c r="S741" i="3" s="1"/>
  <c r="AJ741" i="3"/>
  <c r="L741" i="3" s="1"/>
  <c r="AI741" i="3"/>
  <c r="K741" i="3" s="1"/>
  <c r="AH741" i="3"/>
  <c r="J741" i="3" s="1"/>
  <c r="AG741" i="3"/>
  <c r="I741" i="3" s="1"/>
  <c r="AF741" i="3"/>
  <c r="H741" i="3" s="1"/>
  <c r="AE741" i="3"/>
  <c r="G741" i="3" s="1"/>
  <c r="U741" i="3"/>
  <c r="D741" i="3"/>
  <c r="CC740" i="3"/>
  <c r="CB740" i="3"/>
  <c r="CA740" i="3"/>
  <c r="BZ740" i="3"/>
  <c r="BY740" i="3"/>
  <c r="BX740" i="3"/>
  <c r="AU740" i="3"/>
  <c r="AR740" i="3" s="1"/>
  <c r="AP740" i="3" s="1"/>
  <c r="T740" i="3" s="1"/>
  <c r="AJ740" i="3"/>
  <c r="L740" i="3" s="1"/>
  <c r="AI740" i="3"/>
  <c r="K740" i="3" s="1"/>
  <c r="AH740" i="3"/>
  <c r="J740" i="3" s="1"/>
  <c r="AG740" i="3"/>
  <c r="I740" i="3" s="1"/>
  <c r="AF740" i="3"/>
  <c r="H740" i="3" s="1"/>
  <c r="AE740" i="3"/>
  <c r="G740" i="3" s="1"/>
  <c r="X740" i="3"/>
  <c r="V740" i="3"/>
  <c r="D740" i="3"/>
  <c r="CC739" i="3"/>
  <c r="CB739" i="3"/>
  <c r="CA739" i="3"/>
  <c r="BZ739" i="3"/>
  <c r="BY739" i="3"/>
  <c r="BX739" i="3"/>
  <c r="AU739" i="3"/>
  <c r="AR739" i="3"/>
  <c r="AP739" i="3" s="1"/>
  <c r="AJ739" i="3"/>
  <c r="L739" i="3" s="1"/>
  <c r="AI739" i="3"/>
  <c r="K739" i="3" s="1"/>
  <c r="AH739" i="3"/>
  <c r="J739" i="3" s="1"/>
  <c r="AG739" i="3"/>
  <c r="I739" i="3" s="1"/>
  <c r="AF739" i="3"/>
  <c r="H739" i="3" s="1"/>
  <c r="AE739" i="3"/>
  <c r="G739" i="3" s="1"/>
  <c r="D739" i="3"/>
  <c r="CC738" i="3"/>
  <c r="CB738" i="3"/>
  <c r="CA738" i="3"/>
  <c r="BZ738" i="3"/>
  <c r="BY738" i="3"/>
  <c r="BX738" i="3"/>
  <c r="AU738" i="3"/>
  <c r="AR738" i="3" s="1"/>
  <c r="AP738" i="3" s="1"/>
  <c r="V738" i="3" s="1"/>
  <c r="AJ738" i="3"/>
  <c r="L738" i="3" s="1"/>
  <c r="AI738" i="3"/>
  <c r="K738" i="3" s="1"/>
  <c r="AH738" i="3"/>
  <c r="J738" i="3" s="1"/>
  <c r="AG738" i="3"/>
  <c r="I738" i="3" s="1"/>
  <c r="AF738" i="3"/>
  <c r="H738" i="3" s="1"/>
  <c r="AE738" i="3"/>
  <c r="G738" i="3" s="1"/>
  <c r="X738" i="3"/>
  <c r="T738" i="3"/>
  <c r="D738" i="3"/>
  <c r="CC737" i="3"/>
  <c r="CB737" i="3"/>
  <c r="CA737" i="3"/>
  <c r="BZ737" i="3"/>
  <c r="BY737" i="3"/>
  <c r="BX737" i="3"/>
  <c r="AU737" i="3"/>
  <c r="AR737" i="3"/>
  <c r="AP737" i="3"/>
  <c r="S737" i="3" s="1"/>
  <c r="AJ737" i="3"/>
  <c r="L737" i="3" s="1"/>
  <c r="AI737" i="3"/>
  <c r="K737" i="3" s="1"/>
  <c r="AH737" i="3"/>
  <c r="J737" i="3" s="1"/>
  <c r="AG737" i="3"/>
  <c r="I737" i="3" s="1"/>
  <c r="AF737" i="3"/>
  <c r="H737" i="3" s="1"/>
  <c r="AE737" i="3"/>
  <c r="G737" i="3" s="1"/>
  <c r="U737" i="3"/>
  <c r="D737" i="3"/>
  <c r="CC736" i="3"/>
  <c r="CB736" i="3"/>
  <c r="CA736" i="3"/>
  <c r="BZ736" i="3"/>
  <c r="BY736" i="3"/>
  <c r="BX736" i="3"/>
  <c r="AU736" i="3"/>
  <c r="AR736" i="3" s="1"/>
  <c r="AP736" i="3" s="1"/>
  <c r="AJ736" i="3"/>
  <c r="L736" i="3" s="1"/>
  <c r="AI736" i="3"/>
  <c r="K736" i="3" s="1"/>
  <c r="AH736" i="3"/>
  <c r="J736" i="3" s="1"/>
  <c r="AG736" i="3"/>
  <c r="I736" i="3" s="1"/>
  <c r="AF736" i="3"/>
  <c r="H736" i="3" s="1"/>
  <c r="AE736" i="3"/>
  <c r="G736" i="3" s="1"/>
  <c r="X736" i="3"/>
  <c r="V736" i="3"/>
  <c r="T736" i="3"/>
  <c r="D736" i="3"/>
  <c r="CC735" i="3"/>
  <c r="CB735" i="3"/>
  <c r="CA735" i="3"/>
  <c r="BZ735" i="3"/>
  <c r="BY735" i="3"/>
  <c r="BX735" i="3"/>
  <c r="AU735" i="3"/>
  <c r="AR735" i="3"/>
  <c r="AP735" i="3" s="1"/>
  <c r="AJ735" i="3"/>
  <c r="L735" i="3" s="1"/>
  <c r="AI735" i="3"/>
  <c r="K735" i="3" s="1"/>
  <c r="AH735" i="3"/>
  <c r="AG735" i="3"/>
  <c r="I735" i="3" s="1"/>
  <c r="AF735" i="3"/>
  <c r="H735" i="3" s="1"/>
  <c r="AE735" i="3"/>
  <c r="G735" i="3" s="1"/>
  <c r="J735" i="3"/>
  <c r="D735" i="3"/>
  <c r="CC734" i="3"/>
  <c r="CB734" i="3"/>
  <c r="CA734" i="3"/>
  <c r="BZ734" i="3"/>
  <c r="BY734" i="3"/>
  <c r="BX734" i="3"/>
  <c r="AU734" i="3"/>
  <c r="AR734" i="3" s="1"/>
  <c r="AP734" i="3" s="1"/>
  <c r="AJ734" i="3"/>
  <c r="L734" i="3" s="1"/>
  <c r="AI734" i="3"/>
  <c r="K734" i="3" s="1"/>
  <c r="AH734" i="3"/>
  <c r="J734" i="3" s="1"/>
  <c r="AG734" i="3"/>
  <c r="I734" i="3" s="1"/>
  <c r="AF734" i="3"/>
  <c r="H734" i="3" s="1"/>
  <c r="AE734" i="3"/>
  <c r="G734" i="3" s="1"/>
  <c r="D734" i="3"/>
  <c r="CC733" i="3"/>
  <c r="CB733" i="3"/>
  <c r="CA733" i="3"/>
  <c r="BZ733" i="3"/>
  <c r="BY733" i="3"/>
  <c r="BX733" i="3"/>
  <c r="AU733" i="3"/>
  <c r="AR733" i="3"/>
  <c r="AP733" i="3" s="1"/>
  <c r="AJ733" i="3"/>
  <c r="L733" i="3" s="1"/>
  <c r="AI733" i="3"/>
  <c r="K733" i="3" s="1"/>
  <c r="AH733" i="3"/>
  <c r="J733" i="3" s="1"/>
  <c r="AG733" i="3"/>
  <c r="I733" i="3" s="1"/>
  <c r="AF733" i="3"/>
  <c r="H733" i="3" s="1"/>
  <c r="AE733" i="3"/>
  <c r="G733" i="3" s="1"/>
  <c r="D733" i="3"/>
  <c r="CC732" i="3"/>
  <c r="CB732" i="3"/>
  <c r="CA732" i="3"/>
  <c r="BZ732" i="3"/>
  <c r="BY732" i="3"/>
  <c r="BX732" i="3"/>
  <c r="AU732" i="3"/>
  <c r="AR732" i="3" s="1"/>
  <c r="AP732" i="3" s="1"/>
  <c r="AJ732" i="3"/>
  <c r="L732" i="3" s="1"/>
  <c r="AI732" i="3"/>
  <c r="K732" i="3" s="1"/>
  <c r="AH732" i="3"/>
  <c r="J732" i="3" s="1"/>
  <c r="AG732" i="3"/>
  <c r="I732" i="3" s="1"/>
  <c r="AF732" i="3"/>
  <c r="H732" i="3" s="1"/>
  <c r="AE732" i="3"/>
  <c r="G732" i="3" s="1"/>
  <c r="D732" i="3"/>
  <c r="CC731" i="3"/>
  <c r="CB731" i="3"/>
  <c r="CA731" i="3"/>
  <c r="BZ731" i="3"/>
  <c r="BY731" i="3"/>
  <c r="BX731" i="3"/>
  <c r="AU731" i="3"/>
  <c r="AR731" i="3" s="1"/>
  <c r="AP731" i="3" s="1"/>
  <c r="AJ731" i="3"/>
  <c r="L731" i="3" s="1"/>
  <c r="AI731" i="3"/>
  <c r="K731" i="3" s="1"/>
  <c r="AH731" i="3"/>
  <c r="J731" i="3" s="1"/>
  <c r="AG731" i="3"/>
  <c r="I731" i="3" s="1"/>
  <c r="AF731" i="3"/>
  <c r="H731" i="3" s="1"/>
  <c r="AE731" i="3"/>
  <c r="G731" i="3" s="1"/>
  <c r="D731" i="3"/>
  <c r="CC730" i="3"/>
  <c r="CB730" i="3"/>
  <c r="CA730" i="3"/>
  <c r="BZ730" i="3"/>
  <c r="BY730" i="3"/>
  <c r="BX730" i="3"/>
  <c r="AU730" i="3"/>
  <c r="AR730" i="3"/>
  <c r="AP730" i="3"/>
  <c r="U730" i="3" s="1"/>
  <c r="AJ730" i="3"/>
  <c r="AI730" i="3"/>
  <c r="AH730" i="3"/>
  <c r="J730" i="3" s="1"/>
  <c r="AG730" i="3"/>
  <c r="I730" i="3" s="1"/>
  <c r="AF730" i="3"/>
  <c r="H730" i="3" s="1"/>
  <c r="AE730" i="3"/>
  <c r="G730" i="3" s="1"/>
  <c r="W730" i="3"/>
  <c r="S730" i="3"/>
  <c r="L730" i="3"/>
  <c r="K730" i="3"/>
  <c r="D730" i="3"/>
  <c r="CC729" i="3"/>
  <c r="CB729" i="3"/>
  <c r="CA729" i="3"/>
  <c r="BZ729" i="3"/>
  <c r="BY729" i="3"/>
  <c r="BX729" i="3"/>
  <c r="AU729" i="3"/>
  <c r="AR729" i="3" s="1"/>
  <c r="AP729" i="3" s="1"/>
  <c r="AJ729" i="3"/>
  <c r="L729" i="3" s="1"/>
  <c r="AI729" i="3"/>
  <c r="K729" i="3" s="1"/>
  <c r="AH729" i="3"/>
  <c r="J729" i="3" s="1"/>
  <c r="AG729" i="3"/>
  <c r="I729" i="3" s="1"/>
  <c r="AF729" i="3"/>
  <c r="H729" i="3" s="1"/>
  <c r="AE729" i="3"/>
  <c r="G729" i="3" s="1"/>
  <c r="D729" i="3"/>
  <c r="CC728" i="3"/>
  <c r="CB728" i="3"/>
  <c r="CA728" i="3"/>
  <c r="BZ728" i="3"/>
  <c r="BY728" i="3"/>
  <c r="BX728" i="3"/>
  <c r="AU728" i="3"/>
  <c r="AR728" i="3"/>
  <c r="AP728" i="3" s="1"/>
  <c r="AJ728" i="3"/>
  <c r="L728" i="3" s="1"/>
  <c r="AI728" i="3"/>
  <c r="K728" i="3" s="1"/>
  <c r="AH728" i="3"/>
  <c r="J728" i="3" s="1"/>
  <c r="AG728" i="3"/>
  <c r="I728" i="3" s="1"/>
  <c r="AF728" i="3"/>
  <c r="H728" i="3" s="1"/>
  <c r="AE728" i="3"/>
  <c r="G728" i="3" s="1"/>
  <c r="D728" i="3"/>
  <c r="CC727" i="3"/>
  <c r="CB727" i="3"/>
  <c r="CA727" i="3"/>
  <c r="BZ727" i="3"/>
  <c r="BY727" i="3"/>
  <c r="BX727" i="3"/>
  <c r="AU727" i="3"/>
  <c r="AR727" i="3" s="1"/>
  <c r="AP727" i="3" s="1"/>
  <c r="AJ727" i="3"/>
  <c r="L727" i="3" s="1"/>
  <c r="AI727" i="3"/>
  <c r="K727" i="3" s="1"/>
  <c r="AH727" i="3"/>
  <c r="J727" i="3" s="1"/>
  <c r="AG727" i="3"/>
  <c r="I727" i="3" s="1"/>
  <c r="AF727" i="3"/>
  <c r="H727" i="3" s="1"/>
  <c r="AE727" i="3"/>
  <c r="G727" i="3" s="1"/>
  <c r="D727" i="3"/>
  <c r="CC726" i="3"/>
  <c r="CB726" i="3"/>
  <c r="CA726" i="3"/>
  <c r="BZ726" i="3"/>
  <c r="BY726" i="3"/>
  <c r="BX726" i="3"/>
  <c r="AU726" i="3"/>
  <c r="AR726" i="3"/>
  <c r="AP726" i="3"/>
  <c r="U726" i="3" s="1"/>
  <c r="AJ726" i="3"/>
  <c r="L726" i="3" s="1"/>
  <c r="AI726" i="3"/>
  <c r="K726" i="3" s="1"/>
  <c r="AH726" i="3"/>
  <c r="J726" i="3" s="1"/>
  <c r="AG726" i="3"/>
  <c r="I726" i="3" s="1"/>
  <c r="AF726" i="3"/>
  <c r="H726" i="3" s="1"/>
  <c r="AE726" i="3"/>
  <c r="G726" i="3" s="1"/>
  <c r="W726" i="3"/>
  <c r="S726" i="3"/>
  <c r="D726" i="3"/>
  <c r="CC725" i="3"/>
  <c r="CB725" i="3"/>
  <c r="CA725" i="3"/>
  <c r="BZ725" i="3"/>
  <c r="BY725" i="3"/>
  <c r="BX725" i="3"/>
  <c r="AU725" i="3"/>
  <c r="AR725" i="3" s="1"/>
  <c r="AP725" i="3" s="1"/>
  <c r="AJ725" i="3"/>
  <c r="L725" i="3" s="1"/>
  <c r="AI725" i="3"/>
  <c r="K725" i="3" s="1"/>
  <c r="AH725" i="3"/>
  <c r="J725" i="3" s="1"/>
  <c r="AG725" i="3"/>
  <c r="I725" i="3" s="1"/>
  <c r="AF725" i="3"/>
  <c r="H725" i="3" s="1"/>
  <c r="AE725" i="3"/>
  <c r="G725" i="3" s="1"/>
  <c r="D725" i="3"/>
  <c r="CC724" i="3"/>
  <c r="CB724" i="3"/>
  <c r="CA724" i="3"/>
  <c r="BZ724" i="3"/>
  <c r="BY724" i="3"/>
  <c r="BX724" i="3"/>
  <c r="AU724" i="3"/>
  <c r="AR724" i="3"/>
  <c r="AP724" i="3" s="1"/>
  <c r="AJ724" i="3"/>
  <c r="L724" i="3" s="1"/>
  <c r="AI724" i="3"/>
  <c r="K724" i="3" s="1"/>
  <c r="AH724" i="3"/>
  <c r="J724" i="3" s="1"/>
  <c r="AG724" i="3"/>
  <c r="I724" i="3" s="1"/>
  <c r="AF724" i="3"/>
  <c r="H724" i="3" s="1"/>
  <c r="AE724" i="3"/>
  <c r="G724" i="3" s="1"/>
  <c r="D724" i="3"/>
  <c r="CC723" i="3"/>
  <c r="CB723" i="3"/>
  <c r="CA723" i="3"/>
  <c r="BZ723" i="3"/>
  <c r="BY723" i="3"/>
  <c r="BX723" i="3"/>
  <c r="AU723" i="3"/>
  <c r="AR723" i="3" s="1"/>
  <c r="AP723" i="3" s="1"/>
  <c r="AJ723" i="3"/>
  <c r="L723" i="3" s="1"/>
  <c r="AI723" i="3"/>
  <c r="K723" i="3" s="1"/>
  <c r="AH723" i="3"/>
  <c r="J723" i="3" s="1"/>
  <c r="AG723" i="3"/>
  <c r="I723" i="3" s="1"/>
  <c r="AF723" i="3"/>
  <c r="H723" i="3" s="1"/>
  <c r="AE723" i="3"/>
  <c r="G723" i="3" s="1"/>
  <c r="D723" i="3"/>
  <c r="CC722" i="3"/>
  <c r="CB722" i="3"/>
  <c r="CA722" i="3"/>
  <c r="BZ722" i="3"/>
  <c r="BY722" i="3"/>
  <c r="BX722" i="3"/>
  <c r="AU722" i="3"/>
  <c r="AR722" i="3"/>
  <c r="AP722" i="3"/>
  <c r="U722" i="3" s="1"/>
  <c r="AJ722" i="3"/>
  <c r="AI722" i="3"/>
  <c r="AH722" i="3"/>
  <c r="AG722" i="3"/>
  <c r="I722" i="3" s="1"/>
  <c r="AF722" i="3"/>
  <c r="H722" i="3" s="1"/>
  <c r="AE722" i="3"/>
  <c r="G722" i="3" s="1"/>
  <c r="W722" i="3"/>
  <c r="S722" i="3"/>
  <c r="L722" i="3"/>
  <c r="K722" i="3"/>
  <c r="J722" i="3"/>
  <c r="D722" i="3"/>
  <c r="CC721" i="3"/>
  <c r="CB721" i="3"/>
  <c r="CA721" i="3"/>
  <c r="BZ721" i="3"/>
  <c r="BY721" i="3"/>
  <c r="BX721" i="3"/>
  <c r="AU721" i="3"/>
  <c r="AR721" i="3" s="1"/>
  <c r="AP721" i="3" s="1"/>
  <c r="AJ721" i="3"/>
  <c r="L721" i="3" s="1"/>
  <c r="AI721" i="3"/>
  <c r="K721" i="3" s="1"/>
  <c r="AH721" i="3"/>
  <c r="J721" i="3" s="1"/>
  <c r="AG721" i="3"/>
  <c r="I721" i="3" s="1"/>
  <c r="AF721" i="3"/>
  <c r="H721" i="3" s="1"/>
  <c r="AE721" i="3"/>
  <c r="G721" i="3" s="1"/>
  <c r="D721" i="3"/>
  <c r="CC720" i="3"/>
  <c r="CB720" i="3"/>
  <c r="CA720" i="3"/>
  <c r="BZ720" i="3"/>
  <c r="BY720" i="3"/>
  <c r="BX720" i="3"/>
  <c r="AU720" i="3"/>
  <c r="AR720" i="3"/>
  <c r="AP720" i="3" s="1"/>
  <c r="AJ720" i="3"/>
  <c r="L720" i="3" s="1"/>
  <c r="AI720" i="3"/>
  <c r="K720" i="3" s="1"/>
  <c r="AH720" i="3"/>
  <c r="AG720" i="3"/>
  <c r="I720" i="3" s="1"/>
  <c r="AF720" i="3"/>
  <c r="H720" i="3" s="1"/>
  <c r="AE720" i="3"/>
  <c r="G720" i="3" s="1"/>
  <c r="J720" i="3"/>
  <c r="D720" i="3"/>
  <c r="CC719" i="3"/>
  <c r="CB719" i="3"/>
  <c r="CA719" i="3"/>
  <c r="BZ719" i="3"/>
  <c r="BY719" i="3"/>
  <c r="BX719" i="3"/>
  <c r="AU719" i="3"/>
  <c r="AR719" i="3" s="1"/>
  <c r="AP719" i="3" s="1"/>
  <c r="AJ719" i="3"/>
  <c r="L719" i="3" s="1"/>
  <c r="AI719" i="3"/>
  <c r="K719" i="3" s="1"/>
  <c r="AH719" i="3"/>
  <c r="J719" i="3" s="1"/>
  <c r="AG719" i="3"/>
  <c r="I719" i="3" s="1"/>
  <c r="AF719" i="3"/>
  <c r="H719" i="3" s="1"/>
  <c r="AE719" i="3"/>
  <c r="G719" i="3" s="1"/>
  <c r="D719" i="3"/>
  <c r="CC718" i="3"/>
  <c r="CB718" i="3"/>
  <c r="CA718" i="3"/>
  <c r="BZ718" i="3"/>
  <c r="BY718" i="3"/>
  <c r="BX718" i="3"/>
  <c r="AU718" i="3"/>
  <c r="AR718" i="3"/>
  <c r="AP718" i="3"/>
  <c r="U718" i="3" s="1"/>
  <c r="AJ718" i="3"/>
  <c r="AI718" i="3"/>
  <c r="AH718" i="3"/>
  <c r="AG718" i="3"/>
  <c r="AF718" i="3"/>
  <c r="AE718" i="3"/>
  <c r="G718" i="3" s="1"/>
  <c r="W718" i="3"/>
  <c r="S718" i="3"/>
  <c r="L718" i="3"/>
  <c r="K718" i="3"/>
  <c r="J718" i="3"/>
  <c r="I718" i="3"/>
  <c r="H718" i="3"/>
  <c r="D718" i="3"/>
  <c r="CC717" i="3"/>
  <c r="CB717" i="3"/>
  <c r="CA717" i="3"/>
  <c r="BZ717" i="3"/>
  <c r="BY717" i="3"/>
  <c r="BX717" i="3"/>
  <c r="AU717" i="3"/>
  <c r="AR717" i="3" s="1"/>
  <c r="AP717" i="3" s="1"/>
  <c r="AJ717" i="3"/>
  <c r="L717" i="3" s="1"/>
  <c r="AI717" i="3"/>
  <c r="K717" i="3" s="1"/>
  <c r="AH717" i="3"/>
  <c r="J717" i="3" s="1"/>
  <c r="AG717" i="3"/>
  <c r="I717" i="3" s="1"/>
  <c r="AF717" i="3"/>
  <c r="H717" i="3" s="1"/>
  <c r="AE717" i="3"/>
  <c r="G717" i="3" s="1"/>
  <c r="D717" i="3"/>
  <c r="CC716" i="3"/>
  <c r="CB716" i="3"/>
  <c r="CA716" i="3"/>
  <c r="BZ716" i="3"/>
  <c r="BY716" i="3"/>
  <c r="BX716" i="3"/>
  <c r="AU716" i="3"/>
  <c r="AR716" i="3"/>
  <c r="AP716" i="3" s="1"/>
  <c r="AJ716" i="3"/>
  <c r="L716" i="3" s="1"/>
  <c r="AI716" i="3"/>
  <c r="K716" i="3" s="1"/>
  <c r="AH716" i="3"/>
  <c r="J716" i="3" s="1"/>
  <c r="AG716" i="3"/>
  <c r="I716" i="3" s="1"/>
  <c r="AF716" i="3"/>
  <c r="H716" i="3" s="1"/>
  <c r="AE716" i="3"/>
  <c r="G716" i="3" s="1"/>
  <c r="D716" i="3"/>
  <c r="CC715" i="3"/>
  <c r="CB715" i="3"/>
  <c r="CA715" i="3"/>
  <c r="BZ715" i="3"/>
  <c r="BY715" i="3"/>
  <c r="BX715" i="3"/>
  <c r="AU715" i="3"/>
  <c r="AR715" i="3" s="1"/>
  <c r="AP715" i="3" s="1"/>
  <c r="AJ715" i="3"/>
  <c r="L715" i="3" s="1"/>
  <c r="AI715" i="3"/>
  <c r="K715" i="3" s="1"/>
  <c r="AH715" i="3"/>
  <c r="J715" i="3" s="1"/>
  <c r="AG715" i="3"/>
  <c r="I715" i="3" s="1"/>
  <c r="AF715" i="3"/>
  <c r="H715" i="3" s="1"/>
  <c r="AE715" i="3"/>
  <c r="G715" i="3" s="1"/>
  <c r="D715" i="3"/>
  <c r="CC714" i="3"/>
  <c r="CB714" i="3"/>
  <c r="CA714" i="3"/>
  <c r="BZ714" i="3"/>
  <c r="BY714" i="3"/>
  <c r="BX714" i="3"/>
  <c r="AU714" i="3"/>
  <c r="AR714" i="3"/>
  <c r="AP714" i="3"/>
  <c r="U714" i="3" s="1"/>
  <c r="AJ714" i="3"/>
  <c r="AI714" i="3"/>
  <c r="AH714" i="3"/>
  <c r="J714" i="3" s="1"/>
  <c r="AG714" i="3"/>
  <c r="I714" i="3" s="1"/>
  <c r="AF714" i="3"/>
  <c r="H714" i="3" s="1"/>
  <c r="AE714" i="3"/>
  <c r="G714" i="3" s="1"/>
  <c r="W714" i="3"/>
  <c r="S714" i="3"/>
  <c r="L714" i="3"/>
  <c r="K714" i="3"/>
  <c r="D714" i="3"/>
  <c r="CC713" i="3"/>
  <c r="CB713" i="3"/>
  <c r="CA713" i="3"/>
  <c r="BZ713" i="3"/>
  <c r="BY713" i="3"/>
  <c r="BX713" i="3"/>
  <c r="AU713" i="3"/>
  <c r="AR713" i="3" s="1"/>
  <c r="AP713" i="3" s="1"/>
  <c r="AJ713" i="3"/>
  <c r="L713" i="3" s="1"/>
  <c r="AI713" i="3"/>
  <c r="K713" i="3" s="1"/>
  <c r="AH713" i="3"/>
  <c r="J713" i="3" s="1"/>
  <c r="AG713" i="3"/>
  <c r="I713" i="3" s="1"/>
  <c r="AF713" i="3"/>
  <c r="H713" i="3" s="1"/>
  <c r="AE713" i="3"/>
  <c r="G713" i="3" s="1"/>
  <c r="D713" i="3"/>
  <c r="CC712" i="3"/>
  <c r="CB712" i="3"/>
  <c r="CA712" i="3"/>
  <c r="BZ712" i="3"/>
  <c r="BY712" i="3"/>
  <c r="BX712" i="3"/>
  <c r="AU712" i="3"/>
  <c r="AR712" i="3"/>
  <c r="AP712" i="3" s="1"/>
  <c r="AJ712" i="3"/>
  <c r="L712" i="3" s="1"/>
  <c r="AI712" i="3"/>
  <c r="K712" i="3" s="1"/>
  <c r="AH712" i="3"/>
  <c r="AG712" i="3"/>
  <c r="I712" i="3" s="1"/>
  <c r="AF712" i="3"/>
  <c r="H712" i="3" s="1"/>
  <c r="AE712" i="3"/>
  <c r="G712" i="3" s="1"/>
  <c r="J712" i="3"/>
  <c r="D712" i="3"/>
  <c r="CC711" i="3"/>
  <c r="CB711" i="3"/>
  <c r="CA711" i="3"/>
  <c r="BZ711" i="3"/>
  <c r="BY711" i="3"/>
  <c r="BX711" i="3"/>
  <c r="AU711" i="3"/>
  <c r="AR711" i="3" s="1"/>
  <c r="AP711" i="3" s="1"/>
  <c r="AJ711" i="3"/>
  <c r="L711" i="3" s="1"/>
  <c r="AI711" i="3"/>
  <c r="K711" i="3" s="1"/>
  <c r="AH711" i="3"/>
  <c r="J711" i="3" s="1"/>
  <c r="AG711" i="3"/>
  <c r="I711" i="3" s="1"/>
  <c r="AF711" i="3"/>
  <c r="H711" i="3" s="1"/>
  <c r="AE711" i="3"/>
  <c r="G711" i="3" s="1"/>
  <c r="D711" i="3"/>
  <c r="CC710" i="3"/>
  <c r="CB710" i="3"/>
  <c r="CA710" i="3"/>
  <c r="BZ710" i="3"/>
  <c r="BY710" i="3"/>
  <c r="BX710" i="3"/>
  <c r="AU710" i="3"/>
  <c r="AR710" i="3"/>
  <c r="AP710" i="3"/>
  <c r="U710" i="3" s="1"/>
  <c r="AJ710" i="3"/>
  <c r="AI710" i="3"/>
  <c r="AH710" i="3"/>
  <c r="AG710" i="3"/>
  <c r="I710" i="3" s="1"/>
  <c r="AF710" i="3"/>
  <c r="H710" i="3" s="1"/>
  <c r="AE710" i="3"/>
  <c r="G710" i="3" s="1"/>
  <c r="W710" i="3"/>
  <c r="S710" i="3"/>
  <c r="L710" i="3"/>
  <c r="K710" i="3"/>
  <c r="J710" i="3"/>
  <c r="D710" i="3"/>
  <c r="CC709" i="3"/>
  <c r="CB709" i="3"/>
  <c r="CA709" i="3"/>
  <c r="BZ709" i="3"/>
  <c r="BY709" i="3"/>
  <c r="BX709" i="3"/>
  <c r="AU709" i="3"/>
  <c r="AR709" i="3" s="1"/>
  <c r="AP709" i="3" s="1"/>
  <c r="AJ709" i="3"/>
  <c r="L709" i="3" s="1"/>
  <c r="AI709" i="3"/>
  <c r="K709" i="3" s="1"/>
  <c r="AH709" i="3"/>
  <c r="J709" i="3" s="1"/>
  <c r="AG709" i="3"/>
  <c r="I709" i="3" s="1"/>
  <c r="AF709" i="3"/>
  <c r="H709" i="3" s="1"/>
  <c r="AE709" i="3"/>
  <c r="G709" i="3" s="1"/>
  <c r="D709" i="3"/>
  <c r="CC708" i="3"/>
  <c r="CB708" i="3"/>
  <c r="CA708" i="3"/>
  <c r="BZ708" i="3"/>
  <c r="BY708" i="3"/>
  <c r="BX708" i="3"/>
  <c r="AU708" i="3"/>
  <c r="AR708" i="3"/>
  <c r="AP708" i="3" s="1"/>
  <c r="AJ708" i="3"/>
  <c r="L708" i="3" s="1"/>
  <c r="AI708" i="3"/>
  <c r="K708" i="3" s="1"/>
  <c r="AH708" i="3"/>
  <c r="J708" i="3" s="1"/>
  <c r="AG708" i="3"/>
  <c r="I708" i="3" s="1"/>
  <c r="AF708" i="3"/>
  <c r="H708" i="3" s="1"/>
  <c r="AE708" i="3"/>
  <c r="G708" i="3" s="1"/>
  <c r="D708" i="3"/>
  <c r="CC707" i="3"/>
  <c r="CB707" i="3"/>
  <c r="CA707" i="3"/>
  <c r="BZ707" i="3"/>
  <c r="BY707" i="3"/>
  <c r="BX707" i="3"/>
  <c r="AU707" i="3"/>
  <c r="AR707" i="3" s="1"/>
  <c r="AP707" i="3" s="1"/>
  <c r="AJ707" i="3"/>
  <c r="L707" i="3" s="1"/>
  <c r="AI707" i="3"/>
  <c r="K707" i="3" s="1"/>
  <c r="AH707" i="3"/>
  <c r="J707" i="3" s="1"/>
  <c r="AG707" i="3"/>
  <c r="I707" i="3" s="1"/>
  <c r="AF707" i="3"/>
  <c r="H707" i="3" s="1"/>
  <c r="AE707" i="3"/>
  <c r="G707" i="3" s="1"/>
  <c r="D707" i="3"/>
  <c r="CC706" i="3"/>
  <c r="CB706" i="3"/>
  <c r="CA706" i="3"/>
  <c r="BZ706" i="3"/>
  <c r="BY706" i="3"/>
  <c r="BX706" i="3"/>
  <c r="AU706" i="3"/>
  <c r="AR706" i="3"/>
  <c r="AP706" i="3"/>
  <c r="U706" i="3" s="1"/>
  <c r="AJ706" i="3"/>
  <c r="AI706" i="3"/>
  <c r="AH706" i="3"/>
  <c r="J706" i="3" s="1"/>
  <c r="AG706" i="3"/>
  <c r="I706" i="3" s="1"/>
  <c r="AF706" i="3"/>
  <c r="H706" i="3" s="1"/>
  <c r="AE706" i="3"/>
  <c r="G706" i="3" s="1"/>
  <c r="W706" i="3"/>
  <c r="S706" i="3"/>
  <c r="L706" i="3"/>
  <c r="K706" i="3"/>
  <c r="D706" i="3"/>
  <c r="CC705" i="3"/>
  <c r="CB705" i="3"/>
  <c r="CA705" i="3"/>
  <c r="BZ705" i="3"/>
  <c r="BY705" i="3"/>
  <c r="BX705" i="3"/>
  <c r="AU705" i="3"/>
  <c r="AR705" i="3" s="1"/>
  <c r="AP705" i="3" s="1"/>
  <c r="AJ705" i="3"/>
  <c r="L705" i="3" s="1"/>
  <c r="AI705" i="3"/>
  <c r="K705" i="3" s="1"/>
  <c r="AH705" i="3"/>
  <c r="J705" i="3" s="1"/>
  <c r="AG705" i="3"/>
  <c r="I705" i="3" s="1"/>
  <c r="AF705" i="3"/>
  <c r="H705" i="3" s="1"/>
  <c r="AE705" i="3"/>
  <c r="G705" i="3" s="1"/>
  <c r="D705" i="3"/>
  <c r="CC704" i="3"/>
  <c r="CB704" i="3"/>
  <c r="CA704" i="3"/>
  <c r="BZ704" i="3"/>
  <c r="BY704" i="3"/>
  <c r="BX704" i="3"/>
  <c r="AU704" i="3"/>
  <c r="AR704" i="3"/>
  <c r="AP704" i="3" s="1"/>
  <c r="AJ704" i="3"/>
  <c r="L704" i="3" s="1"/>
  <c r="AI704" i="3"/>
  <c r="K704" i="3" s="1"/>
  <c r="AH704" i="3"/>
  <c r="J704" i="3" s="1"/>
  <c r="AG704" i="3"/>
  <c r="I704" i="3" s="1"/>
  <c r="AF704" i="3"/>
  <c r="H704" i="3" s="1"/>
  <c r="AE704" i="3"/>
  <c r="G704" i="3" s="1"/>
  <c r="D704" i="3"/>
  <c r="CC703" i="3"/>
  <c r="CB703" i="3"/>
  <c r="CA703" i="3"/>
  <c r="BZ703" i="3"/>
  <c r="BY703" i="3"/>
  <c r="BX703" i="3"/>
  <c r="AU703" i="3"/>
  <c r="AR703" i="3" s="1"/>
  <c r="AP703" i="3" s="1"/>
  <c r="AJ703" i="3"/>
  <c r="L703" i="3" s="1"/>
  <c r="AI703" i="3"/>
  <c r="K703" i="3" s="1"/>
  <c r="AH703" i="3"/>
  <c r="AG703" i="3"/>
  <c r="AF703" i="3"/>
  <c r="H703" i="3" s="1"/>
  <c r="AE703" i="3"/>
  <c r="G703" i="3" s="1"/>
  <c r="J703" i="3"/>
  <c r="I703" i="3"/>
  <c r="D703" i="3"/>
  <c r="CC702" i="3"/>
  <c r="CB702" i="3"/>
  <c r="CA702" i="3"/>
  <c r="BZ702" i="3"/>
  <c r="BY702" i="3"/>
  <c r="BX702" i="3"/>
  <c r="AU702" i="3"/>
  <c r="AR702" i="3"/>
  <c r="AP702" i="3"/>
  <c r="U702" i="3" s="1"/>
  <c r="AJ702" i="3"/>
  <c r="AI702" i="3"/>
  <c r="AH702" i="3"/>
  <c r="AG702" i="3"/>
  <c r="AF702" i="3"/>
  <c r="AE702" i="3"/>
  <c r="W702" i="3"/>
  <c r="S702" i="3"/>
  <c r="L702" i="3"/>
  <c r="K702" i="3"/>
  <c r="J702" i="3"/>
  <c r="I702" i="3"/>
  <c r="H702" i="3"/>
  <c r="G702" i="3"/>
  <c r="D702" i="3"/>
  <c r="CC701" i="3"/>
  <c r="CB701" i="3"/>
  <c r="CA701" i="3"/>
  <c r="BZ701" i="3"/>
  <c r="BY701" i="3"/>
  <c r="BX701" i="3"/>
  <c r="AU701" i="3"/>
  <c r="AR701" i="3" s="1"/>
  <c r="AP701" i="3" s="1"/>
  <c r="AJ701" i="3"/>
  <c r="L701" i="3" s="1"/>
  <c r="AI701" i="3"/>
  <c r="K701" i="3" s="1"/>
  <c r="AH701" i="3"/>
  <c r="J701" i="3" s="1"/>
  <c r="AG701" i="3"/>
  <c r="I701" i="3" s="1"/>
  <c r="AF701" i="3"/>
  <c r="H701" i="3" s="1"/>
  <c r="AE701" i="3"/>
  <c r="G701" i="3" s="1"/>
  <c r="D701" i="3"/>
  <c r="CC700" i="3"/>
  <c r="CB700" i="3"/>
  <c r="CA700" i="3"/>
  <c r="BZ700" i="3"/>
  <c r="BY700" i="3"/>
  <c r="BX700" i="3"/>
  <c r="AU700" i="3"/>
  <c r="AR700" i="3"/>
  <c r="AP700" i="3" s="1"/>
  <c r="AJ700" i="3"/>
  <c r="L700" i="3" s="1"/>
  <c r="AI700" i="3"/>
  <c r="K700" i="3" s="1"/>
  <c r="AH700" i="3"/>
  <c r="J700" i="3" s="1"/>
  <c r="AG700" i="3"/>
  <c r="I700" i="3" s="1"/>
  <c r="AF700" i="3"/>
  <c r="H700" i="3" s="1"/>
  <c r="AE700" i="3"/>
  <c r="G700" i="3" s="1"/>
  <c r="D700" i="3"/>
  <c r="CC699" i="3"/>
  <c r="CB699" i="3"/>
  <c r="CA699" i="3"/>
  <c r="BZ699" i="3"/>
  <c r="BY699" i="3"/>
  <c r="BX699" i="3"/>
  <c r="AU699" i="3"/>
  <c r="AR699" i="3" s="1"/>
  <c r="AP699" i="3" s="1"/>
  <c r="AJ699" i="3"/>
  <c r="L699" i="3" s="1"/>
  <c r="AI699" i="3"/>
  <c r="K699" i="3" s="1"/>
  <c r="AH699" i="3"/>
  <c r="J699" i="3" s="1"/>
  <c r="AG699" i="3"/>
  <c r="I699" i="3" s="1"/>
  <c r="AF699" i="3"/>
  <c r="H699" i="3" s="1"/>
  <c r="AE699" i="3"/>
  <c r="G699" i="3" s="1"/>
  <c r="D699" i="3"/>
  <c r="CC698" i="3"/>
  <c r="CB698" i="3"/>
  <c r="CA698" i="3"/>
  <c r="BZ698" i="3"/>
  <c r="BY698" i="3"/>
  <c r="BX698" i="3"/>
  <c r="AU698" i="3"/>
  <c r="AR698" i="3"/>
  <c r="AP698" i="3"/>
  <c r="U698" i="3" s="1"/>
  <c r="AJ698" i="3"/>
  <c r="L698" i="3" s="1"/>
  <c r="AI698" i="3"/>
  <c r="K698" i="3" s="1"/>
  <c r="AH698" i="3"/>
  <c r="J698" i="3" s="1"/>
  <c r="AG698" i="3"/>
  <c r="I698" i="3" s="1"/>
  <c r="AF698" i="3"/>
  <c r="H698" i="3" s="1"/>
  <c r="AE698" i="3"/>
  <c r="G698" i="3" s="1"/>
  <c r="W698" i="3"/>
  <c r="S698" i="3"/>
  <c r="D698" i="3"/>
  <c r="CC697" i="3"/>
  <c r="CB697" i="3"/>
  <c r="CA697" i="3"/>
  <c r="BZ697" i="3"/>
  <c r="BY697" i="3"/>
  <c r="BX697" i="3"/>
  <c r="AU697" i="3"/>
  <c r="AR697" i="3" s="1"/>
  <c r="AP697" i="3" s="1"/>
  <c r="AJ697" i="3"/>
  <c r="L697" i="3" s="1"/>
  <c r="AI697" i="3"/>
  <c r="K697" i="3" s="1"/>
  <c r="AH697" i="3"/>
  <c r="J697" i="3" s="1"/>
  <c r="AG697" i="3"/>
  <c r="I697" i="3" s="1"/>
  <c r="AF697" i="3"/>
  <c r="H697" i="3" s="1"/>
  <c r="AE697" i="3"/>
  <c r="G697" i="3" s="1"/>
  <c r="D697" i="3"/>
  <c r="CC696" i="3"/>
  <c r="CB696" i="3"/>
  <c r="CA696" i="3"/>
  <c r="BZ696" i="3"/>
  <c r="BY696" i="3"/>
  <c r="BX696" i="3"/>
  <c r="AU696" i="3"/>
  <c r="AR696" i="3"/>
  <c r="AP696" i="3" s="1"/>
  <c r="AJ696" i="3"/>
  <c r="L696" i="3" s="1"/>
  <c r="AI696" i="3"/>
  <c r="K696" i="3" s="1"/>
  <c r="AH696" i="3"/>
  <c r="J696" i="3" s="1"/>
  <c r="AG696" i="3"/>
  <c r="I696" i="3" s="1"/>
  <c r="AF696" i="3"/>
  <c r="H696" i="3" s="1"/>
  <c r="AE696" i="3"/>
  <c r="G696" i="3" s="1"/>
  <c r="D696" i="3"/>
  <c r="CC695" i="3"/>
  <c r="CB695" i="3"/>
  <c r="CA695" i="3"/>
  <c r="BZ695" i="3"/>
  <c r="BY695" i="3"/>
  <c r="BX695" i="3"/>
  <c r="AU695" i="3"/>
  <c r="AR695" i="3" s="1"/>
  <c r="AP695" i="3" s="1"/>
  <c r="AJ695" i="3"/>
  <c r="L695" i="3" s="1"/>
  <c r="AI695" i="3"/>
  <c r="K695" i="3" s="1"/>
  <c r="AH695" i="3"/>
  <c r="J695" i="3" s="1"/>
  <c r="AG695" i="3"/>
  <c r="I695" i="3" s="1"/>
  <c r="AF695" i="3"/>
  <c r="H695" i="3" s="1"/>
  <c r="AE695" i="3"/>
  <c r="G695" i="3" s="1"/>
  <c r="D695" i="3"/>
  <c r="CC694" i="3"/>
  <c r="CB694" i="3"/>
  <c r="CA694" i="3"/>
  <c r="BZ694" i="3"/>
  <c r="BY694" i="3"/>
  <c r="BX694" i="3"/>
  <c r="AU694" i="3"/>
  <c r="AR694" i="3"/>
  <c r="AP694" i="3"/>
  <c r="U694" i="3" s="1"/>
  <c r="AJ694" i="3"/>
  <c r="AI694" i="3"/>
  <c r="K694" i="3" s="1"/>
  <c r="AH694" i="3"/>
  <c r="J694" i="3" s="1"/>
  <c r="AG694" i="3"/>
  <c r="I694" i="3" s="1"/>
  <c r="AF694" i="3"/>
  <c r="H694" i="3" s="1"/>
  <c r="AE694" i="3"/>
  <c r="G694" i="3" s="1"/>
  <c r="W694" i="3"/>
  <c r="S694" i="3"/>
  <c r="L694" i="3"/>
  <c r="D694" i="3"/>
  <c r="CC693" i="3"/>
  <c r="CB693" i="3"/>
  <c r="CA693" i="3"/>
  <c r="BZ693" i="3"/>
  <c r="BY693" i="3"/>
  <c r="BX693" i="3"/>
  <c r="AU693" i="3"/>
  <c r="AR693" i="3" s="1"/>
  <c r="AP693" i="3" s="1"/>
  <c r="AJ693" i="3"/>
  <c r="L693" i="3" s="1"/>
  <c r="AI693" i="3"/>
  <c r="K693" i="3" s="1"/>
  <c r="AH693" i="3"/>
  <c r="J693" i="3" s="1"/>
  <c r="AG693" i="3"/>
  <c r="I693" i="3" s="1"/>
  <c r="AF693" i="3"/>
  <c r="H693" i="3" s="1"/>
  <c r="AE693" i="3"/>
  <c r="G693" i="3" s="1"/>
  <c r="D693" i="3"/>
  <c r="CC692" i="3"/>
  <c r="CB692" i="3"/>
  <c r="CA692" i="3"/>
  <c r="BZ692" i="3"/>
  <c r="BY692" i="3"/>
  <c r="BX692" i="3"/>
  <c r="AU692" i="3"/>
  <c r="AR692" i="3"/>
  <c r="AP692" i="3" s="1"/>
  <c r="AJ692" i="3"/>
  <c r="L692" i="3" s="1"/>
  <c r="AI692" i="3"/>
  <c r="K692" i="3" s="1"/>
  <c r="AH692" i="3"/>
  <c r="J692" i="3" s="1"/>
  <c r="AG692" i="3"/>
  <c r="I692" i="3" s="1"/>
  <c r="AF692" i="3"/>
  <c r="H692" i="3" s="1"/>
  <c r="AE692" i="3"/>
  <c r="G692" i="3" s="1"/>
  <c r="D692" i="3"/>
  <c r="CC691" i="3"/>
  <c r="CB691" i="3"/>
  <c r="CA691" i="3"/>
  <c r="BZ691" i="3"/>
  <c r="BY691" i="3"/>
  <c r="BX691" i="3"/>
  <c r="AU691" i="3"/>
  <c r="AR691" i="3" s="1"/>
  <c r="AP691" i="3" s="1"/>
  <c r="AJ691" i="3"/>
  <c r="L691" i="3" s="1"/>
  <c r="AI691" i="3"/>
  <c r="K691" i="3" s="1"/>
  <c r="AH691" i="3"/>
  <c r="J691" i="3" s="1"/>
  <c r="AG691" i="3"/>
  <c r="I691" i="3" s="1"/>
  <c r="AF691" i="3"/>
  <c r="H691" i="3" s="1"/>
  <c r="AE691" i="3"/>
  <c r="G691" i="3" s="1"/>
  <c r="D691" i="3"/>
  <c r="CC690" i="3"/>
  <c r="CB690" i="3"/>
  <c r="CA690" i="3"/>
  <c r="BZ690" i="3"/>
  <c r="BY690" i="3"/>
  <c r="BX690" i="3"/>
  <c r="AU690" i="3"/>
  <c r="AR690" i="3"/>
  <c r="AP690" i="3"/>
  <c r="U690" i="3" s="1"/>
  <c r="AJ690" i="3"/>
  <c r="AI690" i="3"/>
  <c r="AH690" i="3"/>
  <c r="AG690" i="3"/>
  <c r="AF690" i="3"/>
  <c r="H690" i="3" s="1"/>
  <c r="AE690" i="3"/>
  <c r="G690" i="3" s="1"/>
  <c r="W690" i="3"/>
  <c r="S690" i="3"/>
  <c r="L690" i="3"/>
  <c r="K690" i="3"/>
  <c r="J690" i="3"/>
  <c r="I690" i="3"/>
  <c r="D690" i="3"/>
  <c r="CC689" i="3"/>
  <c r="CB689" i="3"/>
  <c r="CA689" i="3"/>
  <c r="BZ689" i="3"/>
  <c r="BY689" i="3"/>
  <c r="BX689" i="3"/>
  <c r="AU689" i="3"/>
  <c r="AR689" i="3" s="1"/>
  <c r="AP689" i="3" s="1"/>
  <c r="AJ689" i="3"/>
  <c r="L689" i="3" s="1"/>
  <c r="AI689" i="3"/>
  <c r="K689" i="3" s="1"/>
  <c r="AH689" i="3"/>
  <c r="J689" i="3" s="1"/>
  <c r="AG689" i="3"/>
  <c r="I689" i="3" s="1"/>
  <c r="AF689" i="3"/>
  <c r="H689" i="3" s="1"/>
  <c r="AE689" i="3"/>
  <c r="G689" i="3" s="1"/>
  <c r="D689" i="3"/>
  <c r="CC688" i="3"/>
  <c r="CB688" i="3"/>
  <c r="CA688" i="3"/>
  <c r="BZ688" i="3"/>
  <c r="BY688" i="3"/>
  <c r="BX688" i="3"/>
  <c r="AU688" i="3"/>
  <c r="AR688" i="3"/>
  <c r="AP688" i="3" s="1"/>
  <c r="AJ688" i="3"/>
  <c r="L688" i="3" s="1"/>
  <c r="AI688" i="3"/>
  <c r="K688" i="3" s="1"/>
  <c r="AH688" i="3"/>
  <c r="J688" i="3" s="1"/>
  <c r="AG688" i="3"/>
  <c r="I688" i="3" s="1"/>
  <c r="AF688" i="3"/>
  <c r="H688" i="3" s="1"/>
  <c r="AE688" i="3"/>
  <c r="G688" i="3" s="1"/>
  <c r="D688" i="3"/>
  <c r="CC687" i="3"/>
  <c r="CB687" i="3"/>
  <c r="CA687" i="3"/>
  <c r="BZ687" i="3"/>
  <c r="BY687" i="3"/>
  <c r="BX687" i="3"/>
  <c r="AU687" i="3"/>
  <c r="AR687" i="3" s="1"/>
  <c r="AP687" i="3" s="1"/>
  <c r="AJ687" i="3"/>
  <c r="L687" i="3" s="1"/>
  <c r="AI687" i="3"/>
  <c r="K687" i="3" s="1"/>
  <c r="AH687" i="3"/>
  <c r="J687" i="3" s="1"/>
  <c r="AG687" i="3"/>
  <c r="I687" i="3" s="1"/>
  <c r="AF687" i="3"/>
  <c r="H687" i="3" s="1"/>
  <c r="AE687" i="3"/>
  <c r="G687" i="3" s="1"/>
  <c r="D687" i="3"/>
  <c r="CC686" i="3"/>
  <c r="CB686" i="3"/>
  <c r="CA686" i="3"/>
  <c r="BZ686" i="3"/>
  <c r="BY686" i="3"/>
  <c r="BX686" i="3"/>
  <c r="AU686" i="3"/>
  <c r="AR686" i="3"/>
  <c r="AP686" i="3"/>
  <c r="U686" i="3" s="1"/>
  <c r="AJ686" i="3"/>
  <c r="L686" i="3" s="1"/>
  <c r="AI686" i="3"/>
  <c r="K686" i="3" s="1"/>
  <c r="AH686" i="3"/>
  <c r="J686" i="3" s="1"/>
  <c r="AG686" i="3"/>
  <c r="I686" i="3" s="1"/>
  <c r="AF686" i="3"/>
  <c r="H686" i="3" s="1"/>
  <c r="AE686" i="3"/>
  <c r="G686" i="3" s="1"/>
  <c r="W686" i="3"/>
  <c r="S686" i="3"/>
  <c r="D686" i="3"/>
  <c r="CC685" i="3"/>
  <c r="CB685" i="3"/>
  <c r="CA685" i="3"/>
  <c r="BZ685" i="3"/>
  <c r="BY685" i="3"/>
  <c r="BX685" i="3"/>
  <c r="AU685" i="3"/>
  <c r="AR685" i="3" s="1"/>
  <c r="AP685" i="3" s="1"/>
  <c r="AJ685" i="3"/>
  <c r="L685" i="3" s="1"/>
  <c r="AI685" i="3"/>
  <c r="K685" i="3" s="1"/>
  <c r="AH685" i="3"/>
  <c r="J685" i="3" s="1"/>
  <c r="AG685" i="3"/>
  <c r="I685" i="3" s="1"/>
  <c r="AF685" i="3"/>
  <c r="H685" i="3" s="1"/>
  <c r="AE685" i="3"/>
  <c r="G685" i="3" s="1"/>
  <c r="D685" i="3"/>
  <c r="CC684" i="3"/>
  <c r="CB684" i="3"/>
  <c r="CA684" i="3"/>
  <c r="BZ684" i="3"/>
  <c r="BY684" i="3"/>
  <c r="BX684" i="3"/>
  <c r="AU684" i="3"/>
  <c r="AR684" i="3"/>
  <c r="AP684" i="3" s="1"/>
  <c r="AJ684" i="3"/>
  <c r="L684" i="3" s="1"/>
  <c r="AI684" i="3"/>
  <c r="K684" i="3" s="1"/>
  <c r="AH684" i="3"/>
  <c r="J684" i="3" s="1"/>
  <c r="AG684" i="3"/>
  <c r="I684" i="3" s="1"/>
  <c r="AF684" i="3"/>
  <c r="H684" i="3" s="1"/>
  <c r="AE684" i="3"/>
  <c r="G684" i="3" s="1"/>
  <c r="D684" i="3"/>
  <c r="CC683" i="3"/>
  <c r="CB683" i="3"/>
  <c r="CA683" i="3"/>
  <c r="BZ683" i="3"/>
  <c r="BY683" i="3"/>
  <c r="BX683" i="3"/>
  <c r="AU683" i="3"/>
  <c r="AR683" i="3" s="1"/>
  <c r="AP683" i="3" s="1"/>
  <c r="AJ683" i="3"/>
  <c r="L683" i="3" s="1"/>
  <c r="AI683" i="3"/>
  <c r="K683" i="3" s="1"/>
  <c r="AH683" i="3"/>
  <c r="J683" i="3" s="1"/>
  <c r="AG683" i="3"/>
  <c r="I683" i="3" s="1"/>
  <c r="AF683" i="3"/>
  <c r="H683" i="3" s="1"/>
  <c r="AE683" i="3"/>
  <c r="G683" i="3" s="1"/>
  <c r="D683" i="3"/>
  <c r="CC682" i="3"/>
  <c r="CB682" i="3"/>
  <c r="CA682" i="3"/>
  <c r="BZ682" i="3"/>
  <c r="BY682" i="3"/>
  <c r="BX682" i="3"/>
  <c r="AU682" i="3"/>
  <c r="AR682" i="3"/>
  <c r="AP682" i="3"/>
  <c r="U682" i="3" s="1"/>
  <c r="AJ682" i="3"/>
  <c r="AI682" i="3"/>
  <c r="K682" i="3" s="1"/>
  <c r="AH682" i="3"/>
  <c r="J682" i="3" s="1"/>
  <c r="AG682" i="3"/>
  <c r="I682" i="3" s="1"/>
  <c r="AF682" i="3"/>
  <c r="H682" i="3" s="1"/>
  <c r="AE682" i="3"/>
  <c r="G682" i="3" s="1"/>
  <c r="W682" i="3"/>
  <c r="S682" i="3"/>
  <c r="L682" i="3"/>
  <c r="D682" i="3"/>
  <c r="CC681" i="3"/>
  <c r="CB681" i="3"/>
  <c r="CA681" i="3"/>
  <c r="BZ681" i="3"/>
  <c r="BY681" i="3"/>
  <c r="BX681" i="3"/>
  <c r="AU681" i="3"/>
  <c r="AR681" i="3" s="1"/>
  <c r="AP681" i="3" s="1"/>
  <c r="AJ681" i="3"/>
  <c r="L681" i="3" s="1"/>
  <c r="AI681" i="3"/>
  <c r="K681" i="3" s="1"/>
  <c r="AH681" i="3"/>
  <c r="J681" i="3" s="1"/>
  <c r="AG681" i="3"/>
  <c r="I681" i="3" s="1"/>
  <c r="AF681" i="3"/>
  <c r="H681" i="3" s="1"/>
  <c r="AE681" i="3"/>
  <c r="G681" i="3" s="1"/>
  <c r="D681" i="3"/>
  <c r="CC680" i="3"/>
  <c r="CB680" i="3"/>
  <c r="CA680" i="3"/>
  <c r="BZ680" i="3"/>
  <c r="BY680" i="3"/>
  <c r="BX680" i="3"/>
  <c r="AU680" i="3"/>
  <c r="AR680" i="3"/>
  <c r="AP680" i="3" s="1"/>
  <c r="AJ680" i="3"/>
  <c r="L680" i="3" s="1"/>
  <c r="AI680" i="3"/>
  <c r="K680" i="3" s="1"/>
  <c r="AH680" i="3"/>
  <c r="J680" i="3" s="1"/>
  <c r="AG680" i="3"/>
  <c r="I680" i="3" s="1"/>
  <c r="AF680" i="3"/>
  <c r="H680" i="3" s="1"/>
  <c r="AE680" i="3"/>
  <c r="G680" i="3" s="1"/>
  <c r="D680" i="3"/>
  <c r="CC679" i="3"/>
  <c r="CB679" i="3"/>
  <c r="CA679" i="3"/>
  <c r="BZ679" i="3"/>
  <c r="BY679" i="3"/>
  <c r="BX679" i="3"/>
  <c r="AU679" i="3"/>
  <c r="AR679" i="3" s="1"/>
  <c r="AP679" i="3" s="1"/>
  <c r="AJ679" i="3"/>
  <c r="L679" i="3" s="1"/>
  <c r="AI679" i="3"/>
  <c r="K679" i="3" s="1"/>
  <c r="AH679" i="3"/>
  <c r="J679" i="3" s="1"/>
  <c r="AG679" i="3"/>
  <c r="I679" i="3" s="1"/>
  <c r="AF679" i="3"/>
  <c r="H679" i="3" s="1"/>
  <c r="AE679" i="3"/>
  <c r="G679" i="3" s="1"/>
  <c r="D679" i="3"/>
  <c r="CC678" i="3"/>
  <c r="CB678" i="3"/>
  <c r="CA678" i="3"/>
  <c r="BZ678" i="3"/>
  <c r="BY678" i="3"/>
  <c r="BX678" i="3"/>
  <c r="AU678" i="3"/>
  <c r="AR678" i="3"/>
  <c r="AP678" i="3"/>
  <c r="U678" i="3" s="1"/>
  <c r="AJ678" i="3"/>
  <c r="AI678" i="3"/>
  <c r="AH678" i="3"/>
  <c r="J678" i="3" s="1"/>
  <c r="AG678" i="3"/>
  <c r="I678" i="3" s="1"/>
  <c r="AF678" i="3"/>
  <c r="H678" i="3" s="1"/>
  <c r="AE678" i="3"/>
  <c r="G678" i="3" s="1"/>
  <c r="W678" i="3"/>
  <c r="S678" i="3"/>
  <c r="L678" i="3"/>
  <c r="K678" i="3"/>
  <c r="D678" i="3"/>
  <c r="CC677" i="3"/>
  <c r="CB677" i="3"/>
  <c r="CA677" i="3"/>
  <c r="BZ677" i="3"/>
  <c r="BY677" i="3"/>
  <c r="BX677" i="3"/>
  <c r="AU677" i="3"/>
  <c r="AR677" i="3" s="1"/>
  <c r="AP677" i="3" s="1"/>
  <c r="AJ677" i="3"/>
  <c r="L677" i="3" s="1"/>
  <c r="AI677" i="3"/>
  <c r="K677" i="3" s="1"/>
  <c r="AH677" i="3"/>
  <c r="J677" i="3" s="1"/>
  <c r="AG677" i="3"/>
  <c r="I677" i="3" s="1"/>
  <c r="AF677" i="3"/>
  <c r="H677" i="3" s="1"/>
  <c r="AE677" i="3"/>
  <c r="G677" i="3" s="1"/>
  <c r="D677" i="3"/>
  <c r="CC676" i="3"/>
  <c r="CB676" i="3"/>
  <c r="CA676" i="3"/>
  <c r="BZ676" i="3"/>
  <c r="BY676" i="3"/>
  <c r="BX676" i="3"/>
  <c r="AU676" i="3"/>
  <c r="AR676" i="3"/>
  <c r="AP676" i="3" s="1"/>
  <c r="AJ676" i="3"/>
  <c r="L676" i="3" s="1"/>
  <c r="AI676" i="3"/>
  <c r="K676" i="3" s="1"/>
  <c r="AH676" i="3"/>
  <c r="J676" i="3" s="1"/>
  <c r="AG676" i="3"/>
  <c r="I676" i="3" s="1"/>
  <c r="AF676" i="3"/>
  <c r="H676" i="3" s="1"/>
  <c r="AE676" i="3"/>
  <c r="G676" i="3" s="1"/>
  <c r="D676" i="3"/>
  <c r="CC675" i="3"/>
  <c r="CB675" i="3"/>
  <c r="CA675" i="3"/>
  <c r="BZ675" i="3"/>
  <c r="BY675" i="3"/>
  <c r="BX675" i="3"/>
  <c r="AU675" i="3"/>
  <c r="AR675" i="3" s="1"/>
  <c r="AP675" i="3" s="1"/>
  <c r="AJ675" i="3"/>
  <c r="L675" i="3" s="1"/>
  <c r="AI675" i="3"/>
  <c r="K675" i="3" s="1"/>
  <c r="AH675" i="3"/>
  <c r="J675" i="3" s="1"/>
  <c r="AG675" i="3"/>
  <c r="I675" i="3" s="1"/>
  <c r="AF675" i="3"/>
  <c r="H675" i="3" s="1"/>
  <c r="AE675" i="3"/>
  <c r="G675" i="3" s="1"/>
  <c r="D675" i="3"/>
  <c r="CC674" i="3"/>
  <c r="CB674" i="3"/>
  <c r="CA674" i="3"/>
  <c r="BZ674" i="3"/>
  <c r="BY674" i="3"/>
  <c r="BX674" i="3"/>
  <c r="AU674" i="3"/>
  <c r="AR674" i="3"/>
  <c r="AP674" i="3"/>
  <c r="U674" i="3" s="1"/>
  <c r="AJ674" i="3"/>
  <c r="AI674" i="3"/>
  <c r="AH674" i="3"/>
  <c r="AG674" i="3"/>
  <c r="I674" i="3" s="1"/>
  <c r="AF674" i="3"/>
  <c r="H674" i="3" s="1"/>
  <c r="AE674" i="3"/>
  <c r="G674" i="3" s="1"/>
  <c r="W674" i="3"/>
  <c r="S674" i="3"/>
  <c r="L674" i="3"/>
  <c r="K674" i="3"/>
  <c r="J674" i="3"/>
  <c r="D674" i="3"/>
  <c r="CC673" i="3"/>
  <c r="CB673" i="3"/>
  <c r="CA673" i="3"/>
  <c r="BZ673" i="3"/>
  <c r="BY673" i="3"/>
  <c r="BX673" i="3"/>
  <c r="AU673" i="3"/>
  <c r="AR673" i="3" s="1"/>
  <c r="AP673" i="3" s="1"/>
  <c r="AJ673" i="3"/>
  <c r="L673" i="3" s="1"/>
  <c r="AI673" i="3"/>
  <c r="K673" i="3" s="1"/>
  <c r="AH673" i="3"/>
  <c r="J673" i="3" s="1"/>
  <c r="AG673" i="3"/>
  <c r="I673" i="3" s="1"/>
  <c r="AF673" i="3"/>
  <c r="H673" i="3" s="1"/>
  <c r="AE673" i="3"/>
  <c r="G673" i="3" s="1"/>
  <c r="D673" i="3"/>
  <c r="CC672" i="3"/>
  <c r="CB672" i="3"/>
  <c r="CA672" i="3"/>
  <c r="BZ672" i="3"/>
  <c r="BY672" i="3"/>
  <c r="BX672" i="3"/>
  <c r="AU672" i="3"/>
  <c r="AR672" i="3"/>
  <c r="AP672" i="3" s="1"/>
  <c r="AJ672" i="3"/>
  <c r="L672" i="3" s="1"/>
  <c r="AI672" i="3"/>
  <c r="K672" i="3" s="1"/>
  <c r="AH672" i="3"/>
  <c r="J672" i="3" s="1"/>
  <c r="AG672" i="3"/>
  <c r="I672" i="3" s="1"/>
  <c r="AF672" i="3"/>
  <c r="H672" i="3" s="1"/>
  <c r="AE672" i="3"/>
  <c r="G672" i="3" s="1"/>
  <c r="D672" i="3"/>
  <c r="CC671" i="3"/>
  <c r="CB671" i="3"/>
  <c r="CA671" i="3"/>
  <c r="BZ671" i="3"/>
  <c r="BY671" i="3"/>
  <c r="BX671" i="3"/>
  <c r="AU671" i="3"/>
  <c r="AR671" i="3" s="1"/>
  <c r="AP671" i="3" s="1"/>
  <c r="AJ671" i="3"/>
  <c r="L671" i="3" s="1"/>
  <c r="AI671" i="3"/>
  <c r="K671" i="3" s="1"/>
  <c r="AH671" i="3"/>
  <c r="J671" i="3" s="1"/>
  <c r="AG671" i="3"/>
  <c r="I671" i="3" s="1"/>
  <c r="AF671" i="3"/>
  <c r="H671" i="3" s="1"/>
  <c r="AE671" i="3"/>
  <c r="G671" i="3" s="1"/>
  <c r="D671" i="3"/>
  <c r="CC670" i="3"/>
  <c r="CB670" i="3"/>
  <c r="CA670" i="3"/>
  <c r="BZ670" i="3"/>
  <c r="BY670" i="3"/>
  <c r="BX670" i="3"/>
  <c r="AU670" i="3"/>
  <c r="AR670" i="3"/>
  <c r="AP670" i="3"/>
  <c r="U670" i="3" s="1"/>
  <c r="AJ670" i="3"/>
  <c r="AI670" i="3"/>
  <c r="K670" i="3" s="1"/>
  <c r="AH670" i="3"/>
  <c r="J670" i="3" s="1"/>
  <c r="AG670" i="3"/>
  <c r="I670" i="3" s="1"/>
  <c r="AF670" i="3"/>
  <c r="H670" i="3" s="1"/>
  <c r="AE670" i="3"/>
  <c r="G670" i="3" s="1"/>
  <c r="W670" i="3"/>
  <c r="S670" i="3"/>
  <c r="L670" i="3"/>
  <c r="D670" i="3"/>
  <c r="CC669" i="3"/>
  <c r="CB669" i="3"/>
  <c r="CA669" i="3"/>
  <c r="BZ669" i="3"/>
  <c r="BY669" i="3"/>
  <c r="BX669" i="3"/>
  <c r="AU669" i="3"/>
  <c r="AR669" i="3" s="1"/>
  <c r="AP669" i="3" s="1"/>
  <c r="AJ669" i="3"/>
  <c r="L669" i="3" s="1"/>
  <c r="AI669" i="3"/>
  <c r="K669" i="3" s="1"/>
  <c r="AH669" i="3"/>
  <c r="J669" i="3" s="1"/>
  <c r="AG669" i="3"/>
  <c r="I669" i="3" s="1"/>
  <c r="AF669" i="3"/>
  <c r="H669" i="3" s="1"/>
  <c r="AE669" i="3"/>
  <c r="G669" i="3" s="1"/>
  <c r="D669" i="3"/>
  <c r="CC668" i="3"/>
  <c r="CB668" i="3"/>
  <c r="CA668" i="3"/>
  <c r="BZ668" i="3"/>
  <c r="BY668" i="3"/>
  <c r="BX668" i="3"/>
  <c r="AU668" i="3"/>
  <c r="AR668" i="3"/>
  <c r="AP668" i="3" s="1"/>
  <c r="AJ668" i="3"/>
  <c r="L668" i="3" s="1"/>
  <c r="AI668" i="3"/>
  <c r="K668" i="3" s="1"/>
  <c r="AH668" i="3"/>
  <c r="J668" i="3" s="1"/>
  <c r="AG668" i="3"/>
  <c r="I668" i="3" s="1"/>
  <c r="AF668" i="3"/>
  <c r="H668" i="3" s="1"/>
  <c r="AE668" i="3"/>
  <c r="G668" i="3" s="1"/>
  <c r="D668" i="3"/>
  <c r="CC667" i="3"/>
  <c r="CB667" i="3"/>
  <c r="CA667" i="3"/>
  <c r="BZ667" i="3"/>
  <c r="BY667" i="3"/>
  <c r="BX667" i="3"/>
  <c r="AU667" i="3"/>
  <c r="AR667" i="3" s="1"/>
  <c r="AP667" i="3" s="1"/>
  <c r="AJ667" i="3"/>
  <c r="L667" i="3" s="1"/>
  <c r="AI667" i="3"/>
  <c r="K667" i="3" s="1"/>
  <c r="AH667" i="3"/>
  <c r="J667" i="3" s="1"/>
  <c r="AG667" i="3"/>
  <c r="I667" i="3" s="1"/>
  <c r="AF667" i="3"/>
  <c r="H667" i="3" s="1"/>
  <c r="AE667" i="3"/>
  <c r="G667" i="3" s="1"/>
  <c r="D667" i="3"/>
  <c r="CC666" i="3"/>
  <c r="CB666" i="3"/>
  <c r="CA666" i="3"/>
  <c r="BZ666" i="3"/>
  <c r="BY666" i="3"/>
  <c r="BX666" i="3"/>
  <c r="AU666" i="3"/>
  <c r="AR666" i="3"/>
  <c r="AP666" i="3"/>
  <c r="U666" i="3" s="1"/>
  <c r="AJ666" i="3"/>
  <c r="L666" i="3" s="1"/>
  <c r="AI666" i="3"/>
  <c r="K666" i="3" s="1"/>
  <c r="AH666" i="3"/>
  <c r="J666" i="3" s="1"/>
  <c r="AG666" i="3"/>
  <c r="I666" i="3" s="1"/>
  <c r="AF666" i="3"/>
  <c r="H666" i="3" s="1"/>
  <c r="AE666" i="3"/>
  <c r="G666" i="3" s="1"/>
  <c r="W666" i="3"/>
  <c r="S666" i="3"/>
  <c r="D666" i="3"/>
  <c r="CC665" i="3"/>
  <c r="CB665" i="3"/>
  <c r="CA665" i="3"/>
  <c r="BZ665" i="3"/>
  <c r="BY665" i="3"/>
  <c r="BX665" i="3"/>
  <c r="AU665" i="3"/>
  <c r="AR665" i="3" s="1"/>
  <c r="AP665" i="3" s="1"/>
  <c r="AJ665" i="3"/>
  <c r="L665" i="3" s="1"/>
  <c r="AI665" i="3"/>
  <c r="K665" i="3" s="1"/>
  <c r="AH665" i="3"/>
  <c r="J665" i="3" s="1"/>
  <c r="AG665" i="3"/>
  <c r="I665" i="3" s="1"/>
  <c r="AF665" i="3"/>
  <c r="H665" i="3" s="1"/>
  <c r="AE665" i="3"/>
  <c r="G665" i="3" s="1"/>
  <c r="D665" i="3"/>
  <c r="CC664" i="3"/>
  <c r="CB664" i="3"/>
  <c r="CA664" i="3"/>
  <c r="BZ664" i="3"/>
  <c r="BY664" i="3"/>
  <c r="BX664" i="3"/>
  <c r="AU664" i="3"/>
  <c r="AR664" i="3"/>
  <c r="AP664" i="3" s="1"/>
  <c r="AJ664" i="3"/>
  <c r="L664" i="3" s="1"/>
  <c r="AI664" i="3"/>
  <c r="K664" i="3" s="1"/>
  <c r="AH664" i="3"/>
  <c r="J664" i="3" s="1"/>
  <c r="AG664" i="3"/>
  <c r="I664" i="3" s="1"/>
  <c r="AF664" i="3"/>
  <c r="H664" i="3" s="1"/>
  <c r="AE664" i="3"/>
  <c r="G664" i="3" s="1"/>
  <c r="D664" i="3"/>
  <c r="CC663" i="3"/>
  <c r="CB663" i="3"/>
  <c r="CA663" i="3"/>
  <c r="BZ663" i="3"/>
  <c r="BY663" i="3"/>
  <c r="BX663" i="3"/>
  <c r="AU663" i="3"/>
  <c r="AR663" i="3" s="1"/>
  <c r="AP663" i="3" s="1"/>
  <c r="AJ663" i="3"/>
  <c r="L663" i="3" s="1"/>
  <c r="AI663" i="3"/>
  <c r="K663" i="3" s="1"/>
  <c r="AH663" i="3"/>
  <c r="AG663" i="3"/>
  <c r="I663" i="3" s="1"/>
  <c r="AF663" i="3"/>
  <c r="H663" i="3" s="1"/>
  <c r="AE663" i="3"/>
  <c r="G663" i="3" s="1"/>
  <c r="J663" i="3"/>
  <c r="D663" i="3"/>
  <c r="CC662" i="3"/>
  <c r="CB662" i="3"/>
  <c r="CA662" i="3"/>
  <c r="BZ662" i="3"/>
  <c r="BY662" i="3"/>
  <c r="BX662" i="3"/>
  <c r="AU662" i="3"/>
  <c r="AR662" i="3"/>
  <c r="AP662" i="3"/>
  <c r="U662" i="3" s="1"/>
  <c r="AJ662" i="3"/>
  <c r="AI662" i="3"/>
  <c r="AH662" i="3"/>
  <c r="AG662" i="3"/>
  <c r="I662" i="3" s="1"/>
  <c r="AF662" i="3"/>
  <c r="H662" i="3" s="1"/>
  <c r="AE662" i="3"/>
  <c r="G662" i="3" s="1"/>
  <c r="W662" i="3"/>
  <c r="S662" i="3"/>
  <c r="L662" i="3"/>
  <c r="K662" i="3"/>
  <c r="J662" i="3"/>
  <c r="D662" i="3"/>
  <c r="CC661" i="3"/>
  <c r="CB661" i="3"/>
  <c r="CA661" i="3"/>
  <c r="BZ661" i="3"/>
  <c r="BY661" i="3"/>
  <c r="BX661" i="3"/>
  <c r="AU661" i="3"/>
  <c r="AR661" i="3" s="1"/>
  <c r="AP661" i="3" s="1"/>
  <c r="AJ661" i="3"/>
  <c r="L661" i="3" s="1"/>
  <c r="AI661" i="3"/>
  <c r="K661" i="3" s="1"/>
  <c r="AH661" i="3"/>
  <c r="J661" i="3" s="1"/>
  <c r="AG661" i="3"/>
  <c r="I661" i="3" s="1"/>
  <c r="AF661" i="3"/>
  <c r="H661" i="3" s="1"/>
  <c r="AE661" i="3"/>
  <c r="G661" i="3" s="1"/>
  <c r="D661" i="3"/>
  <c r="CC660" i="3"/>
  <c r="CB660" i="3"/>
  <c r="CA660" i="3"/>
  <c r="BZ660" i="3"/>
  <c r="BY660" i="3"/>
  <c r="BX660" i="3"/>
  <c r="AU660" i="3"/>
  <c r="AR660" i="3"/>
  <c r="AP660" i="3" s="1"/>
  <c r="AJ660" i="3"/>
  <c r="L660" i="3" s="1"/>
  <c r="AI660" i="3"/>
  <c r="K660" i="3" s="1"/>
  <c r="AH660" i="3"/>
  <c r="J660" i="3" s="1"/>
  <c r="AG660" i="3"/>
  <c r="I660" i="3" s="1"/>
  <c r="AF660" i="3"/>
  <c r="H660" i="3" s="1"/>
  <c r="AE660" i="3"/>
  <c r="G660" i="3" s="1"/>
  <c r="D660" i="3"/>
  <c r="CC659" i="3"/>
  <c r="CB659" i="3"/>
  <c r="CA659" i="3"/>
  <c r="BZ659" i="3"/>
  <c r="BY659" i="3"/>
  <c r="BX659" i="3"/>
  <c r="AU659" i="3"/>
  <c r="AR659" i="3" s="1"/>
  <c r="AP659" i="3" s="1"/>
  <c r="AJ659" i="3"/>
  <c r="L659" i="3" s="1"/>
  <c r="AI659" i="3"/>
  <c r="K659" i="3" s="1"/>
  <c r="AH659" i="3"/>
  <c r="J659" i="3" s="1"/>
  <c r="AG659" i="3"/>
  <c r="I659" i="3" s="1"/>
  <c r="AF659" i="3"/>
  <c r="H659" i="3" s="1"/>
  <c r="AE659" i="3"/>
  <c r="G659" i="3" s="1"/>
  <c r="D659" i="3"/>
  <c r="CC658" i="3"/>
  <c r="CB658" i="3"/>
  <c r="CA658" i="3"/>
  <c r="BZ658" i="3"/>
  <c r="BY658" i="3"/>
  <c r="BX658" i="3"/>
  <c r="AU658" i="3"/>
  <c r="AR658" i="3"/>
  <c r="AP658" i="3"/>
  <c r="U658" i="3" s="1"/>
  <c r="AJ658" i="3"/>
  <c r="AI658" i="3"/>
  <c r="AH658" i="3"/>
  <c r="AG658" i="3"/>
  <c r="AF658" i="3"/>
  <c r="H658" i="3" s="1"/>
  <c r="AE658" i="3"/>
  <c r="G658" i="3" s="1"/>
  <c r="W658" i="3"/>
  <c r="S658" i="3"/>
  <c r="L658" i="3"/>
  <c r="K658" i="3"/>
  <c r="J658" i="3"/>
  <c r="I658" i="3"/>
  <c r="D658" i="3"/>
  <c r="CC657" i="3"/>
  <c r="CB657" i="3"/>
  <c r="CA657" i="3"/>
  <c r="BZ657" i="3"/>
  <c r="BY657" i="3"/>
  <c r="BX657" i="3"/>
  <c r="AU657" i="3"/>
  <c r="AR657" i="3" s="1"/>
  <c r="AP657" i="3" s="1"/>
  <c r="AJ657" i="3"/>
  <c r="L657" i="3" s="1"/>
  <c r="AI657" i="3"/>
  <c r="K657" i="3" s="1"/>
  <c r="AH657" i="3"/>
  <c r="J657" i="3" s="1"/>
  <c r="AG657" i="3"/>
  <c r="I657" i="3" s="1"/>
  <c r="AF657" i="3"/>
  <c r="H657" i="3" s="1"/>
  <c r="AE657" i="3"/>
  <c r="G657" i="3" s="1"/>
  <c r="D657" i="3"/>
  <c r="CC656" i="3"/>
  <c r="CB656" i="3"/>
  <c r="CA656" i="3"/>
  <c r="BZ656" i="3"/>
  <c r="BY656" i="3"/>
  <c r="BX656" i="3"/>
  <c r="AU656" i="3"/>
  <c r="AR656" i="3"/>
  <c r="AP656" i="3" s="1"/>
  <c r="AJ656" i="3"/>
  <c r="L656" i="3" s="1"/>
  <c r="AI656" i="3"/>
  <c r="K656" i="3" s="1"/>
  <c r="AH656" i="3"/>
  <c r="J656" i="3" s="1"/>
  <c r="AG656" i="3"/>
  <c r="I656" i="3" s="1"/>
  <c r="AF656" i="3"/>
  <c r="H656" i="3" s="1"/>
  <c r="AE656" i="3"/>
  <c r="G656" i="3" s="1"/>
  <c r="D656" i="3"/>
  <c r="CC655" i="3"/>
  <c r="CB655" i="3"/>
  <c r="CA655" i="3"/>
  <c r="BZ655" i="3"/>
  <c r="BY655" i="3"/>
  <c r="BX655" i="3"/>
  <c r="AU655" i="3"/>
  <c r="AR655" i="3" s="1"/>
  <c r="AP655" i="3" s="1"/>
  <c r="AJ655" i="3"/>
  <c r="L655" i="3" s="1"/>
  <c r="AI655" i="3"/>
  <c r="K655" i="3" s="1"/>
  <c r="AH655" i="3"/>
  <c r="AG655" i="3"/>
  <c r="I655" i="3" s="1"/>
  <c r="AF655" i="3"/>
  <c r="H655" i="3" s="1"/>
  <c r="AE655" i="3"/>
  <c r="G655" i="3" s="1"/>
  <c r="J655" i="3"/>
  <c r="D655" i="3"/>
  <c r="CC654" i="3"/>
  <c r="CB654" i="3"/>
  <c r="CA654" i="3"/>
  <c r="BZ654" i="3"/>
  <c r="BY654" i="3"/>
  <c r="BX654" i="3"/>
  <c r="AU654" i="3"/>
  <c r="AR654" i="3"/>
  <c r="AP654" i="3"/>
  <c r="U654" i="3" s="1"/>
  <c r="AJ654" i="3"/>
  <c r="AI654" i="3"/>
  <c r="AH654" i="3"/>
  <c r="AG654" i="3"/>
  <c r="AF654" i="3"/>
  <c r="AE654" i="3"/>
  <c r="W654" i="3"/>
  <c r="S654" i="3"/>
  <c r="L654" i="3"/>
  <c r="K654" i="3"/>
  <c r="J654" i="3"/>
  <c r="I654" i="3"/>
  <c r="H654" i="3"/>
  <c r="G654" i="3"/>
  <c r="D654" i="3"/>
  <c r="CC653" i="3"/>
  <c r="CB653" i="3"/>
  <c r="CA653" i="3"/>
  <c r="BZ653" i="3"/>
  <c r="BY653" i="3"/>
  <c r="BX653" i="3"/>
  <c r="AU653" i="3"/>
  <c r="AR653" i="3" s="1"/>
  <c r="AP653" i="3" s="1"/>
  <c r="AJ653" i="3"/>
  <c r="L653" i="3" s="1"/>
  <c r="AI653" i="3"/>
  <c r="K653" i="3" s="1"/>
  <c r="AH653" i="3"/>
  <c r="J653" i="3" s="1"/>
  <c r="AG653" i="3"/>
  <c r="I653" i="3" s="1"/>
  <c r="AF653" i="3"/>
  <c r="H653" i="3" s="1"/>
  <c r="AE653" i="3"/>
  <c r="G653" i="3" s="1"/>
  <c r="D653" i="3"/>
  <c r="CC652" i="3"/>
  <c r="CB652" i="3"/>
  <c r="CA652" i="3"/>
  <c r="BZ652" i="3"/>
  <c r="BY652" i="3"/>
  <c r="BX652" i="3"/>
  <c r="AU652" i="3"/>
  <c r="AR652" i="3"/>
  <c r="AP652" i="3" s="1"/>
  <c r="AJ652" i="3"/>
  <c r="L652" i="3" s="1"/>
  <c r="AI652" i="3"/>
  <c r="K652" i="3" s="1"/>
  <c r="AH652" i="3"/>
  <c r="J652" i="3" s="1"/>
  <c r="AG652" i="3"/>
  <c r="I652" i="3" s="1"/>
  <c r="AF652" i="3"/>
  <c r="H652" i="3" s="1"/>
  <c r="AE652" i="3"/>
  <c r="G652" i="3" s="1"/>
  <c r="D652" i="3"/>
  <c r="CC651" i="3"/>
  <c r="CB651" i="3"/>
  <c r="CA651" i="3"/>
  <c r="BZ651" i="3"/>
  <c r="BY651" i="3"/>
  <c r="BX651" i="3"/>
  <c r="AU651" i="3"/>
  <c r="AR651" i="3" s="1"/>
  <c r="AP651" i="3" s="1"/>
  <c r="AJ651" i="3"/>
  <c r="L651" i="3" s="1"/>
  <c r="AI651" i="3"/>
  <c r="K651" i="3" s="1"/>
  <c r="AH651" i="3"/>
  <c r="J651" i="3" s="1"/>
  <c r="AG651" i="3"/>
  <c r="I651" i="3" s="1"/>
  <c r="AF651" i="3"/>
  <c r="H651" i="3" s="1"/>
  <c r="AE651" i="3"/>
  <c r="G651" i="3" s="1"/>
  <c r="D651" i="3"/>
  <c r="CC650" i="3"/>
  <c r="CB650" i="3"/>
  <c r="CA650" i="3"/>
  <c r="BZ650" i="3"/>
  <c r="BY650" i="3"/>
  <c r="BX650" i="3"/>
  <c r="AU650" i="3"/>
  <c r="AR650" i="3"/>
  <c r="AP650" i="3"/>
  <c r="U650" i="3" s="1"/>
  <c r="AJ650" i="3"/>
  <c r="AI650" i="3"/>
  <c r="K650" i="3" s="1"/>
  <c r="AH650" i="3"/>
  <c r="J650" i="3" s="1"/>
  <c r="AG650" i="3"/>
  <c r="I650" i="3" s="1"/>
  <c r="AF650" i="3"/>
  <c r="H650" i="3" s="1"/>
  <c r="AE650" i="3"/>
  <c r="G650" i="3" s="1"/>
  <c r="W650" i="3"/>
  <c r="S650" i="3"/>
  <c r="L650" i="3"/>
  <c r="D650" i="3"/>
  <c r="CC649" i="3"/>
  <c r="CB649" i="3"/>
  <c r="CA649" i="3"/>
  <c r="BZ649" i="3"/>
  <c r="BY649" i="3"/>
  <c r="BX649" i="3"/>
  <c r="AU649" i="3"/>
  <c r="AR649" i="3" s="1"/>
  <c r="AP649" i="3" s="1"/>
  <c r="AJ649" i="3"/>
  <c r="L649" i="3" s="1"/>
  <c r="AI649" i="3"/>
  <c r="K649" i="3" s="1"/>
  <c r="AH649" i="3"/>
  <c r="J649" i="3" s="1"/>
  <c r="AG649" i="3"/>
  <c r="I649" i="3" s="1"/>
  <c r="AF649" i="3"/>
  <c r="H649" i="3" s="1"/>
  <c r="AE649" i="3"/>
  <c r="G649" i="3" s="1"/>
  <c r="D649" i="3"/>
  <c r="CC648" i="3"/>
  <c r="CB648" i="3"/>
  <c r="CA648" i="3"/>
  <c r="BZ648" i="3"/>
  <c r="BY648" i="3"/>
  <c r="BX648" i="3"/>
  <c r="AU648" i="3"/>
  <c r="AR648" i="3"/>
  <c r="AP648" i="3" s="1"/>
  <c r="AJ648" i="3"/>
  <c r="L648" i="3" s="1"/>
  <c r="AI648" i="3"/>
  <c r="K648" i="3" s="1"/>
  <c r="AH648" i="3"/>
  <c r="J648" i="3" s="1"/>
  <c r="AG648" i="3"/>
  <c r="I648" i="3" s="1"/>
  <c r="AF648" i="3"/>
  <c r="H648" i="3" s="1"/>
  <c r="AE648" i="3"/>
  <c r="G648" i="3" s="1"/>
  <c r="D648" i="3"/>
  <c r="CC647" i="3"/>
  <c r="CB647" i="3"/>
  <c r="CA647" i="3"/>
  <c r="BZ647" i="3"/>
  <c r="BY647" i="3"/>
  <c r="BX647" i="3"/>
  <c r="AU647" i="3"/>
  <c r="AR647" i="3" s="1"/>
  <c r="AP647" i="3" s="1"/>
  <c r="AJ647" i="3"/>
  <c r="L647" i="3" s="1"/>
  <c r="AI647" i="3"/>
  <c r="K647" i="3" s="1"/>
  <c r="AH647" i="3"/>
  <c r="J647" i="3" s="1"/>
  <c r="AG647" i="3"/>
  <c r="I647" i="3" s="1"/>
  <c r="AF647" i="3"/>
  <c r="H647" i="3" s="1"/>
  <c r="AE647" i="3"/>
  <c r="G647" i="3" s="1"/>
  <c r="D647" i="3"/>
  <c r="CC646" i="3"/>
  <c r="CB646" i="3"/>
  <c r="CA646" i="3"/>
  <c r="BZ646" i="3"/>
  <c r="BY646" i="3"/>
  <c r="BX646" i="3"/>
  <c r="AU646" i="3"/>
  <c r="AR646" i="3"/>
  <c r="AP646" i="3"/>
  <c r="U646" i="3" s="1"/>
  <c r="AJ646" i="3"/>
  <c r="AI646" i="3"/>
  <c r="K646" i="3" s="1"/>
  <c r="AH646" i="3"/>
  <c r="J646" i="3" s="1"/>
  <c r="AG646" i="3"/>
  <c r="I646" i="3" s="1"/>
  <c r="AF646" i="3"/>
  <c r="H646" i="3" s="1"/>
  <c r="AE646" i="3"/>
  <c r="G646" i="3" s="1"/>
  <c r="W646" i="3"/>
  <c r="S646" i="3"/>
  <c r="L646" i="3"/>
  <c r="D646" i="3"/>
  <c r="CC645" i="3"/>
  <c r="CB645" i="3"/>
  <c r="CA645" i="3"/>
  <c r="BZ645" i="3"/>
  <c r="BY645" i="3"/>
  <c r="BX645" i="3"/>
  <c r="AU645" i="3"/>
  <c r="AR645" i="3" s="1"/>
  <c r="AP645" i="3" s="1"/>
  <c r="AJ645" i="3"/>
  <c r="L645" i="3" s="1"/>
  <c r="AI645" i="3"/>
  <c r="K645" i="3" s="1"/>
  <c r="AH645" i="3"/>
  <c r="J645" i="3" s="1"/>
  <c r="AG645" i="3"/>
  <c r="I645" i="3" s="1"/>
  <c r="AF645" i="3"/>
  <c r="H645" i="3" s="1"/>
  <c r="AE645" i="3"/>
  <c r="G645" i="3" s="1"/>
  <c r="D645" i="3"/>
  <c r="CC644" i="3"/>
  <c r="CB644" i="3"/>
  <c r="CA644" i="3"/>
  <c r="BZ644" i="3"/>
  <c r="BY644" i="3"/>
  <c r="BX644" i="3"/>
  <c r="AU644" i="3"/>
  <c r="AR644" i="3"/>
  <c r="AP644" i="3" s="1"/>
  <c r="AJ644" i="3"/>
  <c r="L644" i="3" s="1"/>
  <c r="AI644" i="3"/>
  <c r="K644" i="3" s="1"/>
  <c r="AH644" i="3"/>
  <c r="J644" i="3" s="1"/>
  <c r="AG644" i="3"/>
  <c r="I644" i="3" s="1"/>
  <c r="AF644" i="3"/>
  <c r="H644" i="3" s="1"/>
  <c r="AE644" i="3"/>
  <c r="G644" i="3" s="1"/>
  <c r="D644" i="3"/>
  <c r="CC643" i="3"/>
  <c r="CB643" i="3"/>
  <c r="CA643" i="3"/>
  <c r="BZ643" i="3"/>
  <c r="BY643" i="3"/>
  <c r="BX643" i="3"/>
  <c r="AU643" i="3"/>
  <c r="AR643" i="3" s="1"/>
  <c r="AP643" i="3" s="1"/>
  <c r="AJ643" i="3"/>
  <c r="L643" i="3" s="1"/>
  <c r="AI643" i="3"/>
  <c r="K643" i="3" s="1"/>
  <c r="AH643" i="3"/>
  <c r="J643" i="3" s="1"/>
  <c r="AG643" i="3"/>
  <c r="I643" i="3" s="1"/>
  <c r="AF643" i="3"/>
  <c r="H643" i="3" s="1"/>
  <c r="AE643" i="3"/>
  <c r="G643" i="3" s="1"/>
  <c r="D643" i="3"/>
  <c r="CC642" i="3"/>
  <c r="CB642" i="3"/>
  <c r="CA642" i="3"/>
  <c r="BZ642" i="3"/>
  <c r="BY642" i="3"/>
  <c r="BX642" i="3"/>
  <c r="AU642" i="3"/>
  <c r="AR642" i="3"/>
  <c r="AP642" i="3"/>
  <c r="U642" i="3" s="1"/>
  <c r="AJ642" i="3"/>
  <c r="AI642" i="3"/>
  <c r="AH642" i="3"/>
  <c r="J642" i="3" s="1"/>
  <c r="AG642" i="3"/>
  <c r="I642" i="3" s="1"/>
  <c r="AF642" i="3"/>
  <c r="H642" i="3" s="1"/>
  <c r="AE642" i="3"/>
  <c r="G642" i="3" s="1"/>
  <c r="W642" i="3"/>
  <c r="S642" i="3"/>
  <c r="L642" i="3"/>
  <c r="K642" i="3"/>
  <c r="D642" i="3"/>
  <c r="CC641" i="3"/>
  <c r="CB641" i="3"/>
  <c r="CA641" i="3"/>
  <c r="BZ641" i="3"/>
  <c r="BY641" i="3"/>
  <c r="BX641" i="3"/>
  <c r="AU641" i="3"/>
  <c r="AR641" i="3" s="1"/>
  <c r="AP641" i="3" s="1"/>
  <c r="AJ641" i="3"/>
  <c r="L641" i="3" s="1"/>
  <c r="AI641" i="3"/>
  <c r="K641" i="3" s="1"/>
  <c r="AH641" i="3"/>
  <c r="J641" i="3" s="1"/>
  <c r="AG641" i="3"/>
  <c r="I641" i="3" s="1"/>
  <c r="AF641" i="3"/>
  <c r="H641" i="3" s="1"/>
  <c r="AE641" i="3"/>
  <c r="G641" i="3" s="1"/>
  <c r="D641" i="3"/>
  <c r="CC640" i="3"/>
  <c r="CB640" i="3"/>
  <c r="CA640" i="3"/>
  <c r="BZ640" i="3"/>
  <c r="BY640" i="3"/>
  <c r="BX640" i="3"/>
  <c r="AU640" i="3"/>
  <c r="AR640" i="3"/>
  <c r="AP640" i="3" s="1"/>
  <c r="AJ640" i="3"/>
  <c r="L640" i="3" s="1"/>
  <c r="AI640" i="3"/>
  <c r="K640" i="3" s="1"/>
  <c r="AH640" i="3"/>
  <c r="J640" i="3" s="1"/>
  <c r="AG640" i="3"/>
  <c r="I640" i="3" s="1"/>
  <c r="AF640" i="3"/>
  <c r="H640" i="3" s="1"/>
  <c r="AE640" i="3"/>
  <c r="G640" i="3" s="1"/>
  <c r="D640" i="3"/>
  <c r="CC639" i="3"/>
  <c r="CB639" i="3"/>
  <c r="CA639" i="3"/>
  <c r="BZ639" i="3"/>
  <c r="BY639" i="3"/>
  <c r="BX639" i="3"/>
  <c r="AU639" i="3"/>
  <c r="AR639" i="3" s="1"/>
  <c r="AP639" i="3" s="1"/>
  <c r="AJ639" i="3"/>
  <c r="L639" i="3" s="1"/>
  <c r="AI639" i="3"/>
  <c r="K639" i="3" s="1"/>
  <c r="AH639" i="3"/>
  <c r="J639" i="3" s="1"/>
  <c r="AG639" i="3"/>
  <c r="I639" i="3" s="1"/>
  <c r="AF639" i="3"/>
  <c r="H639" i="3" s="1"/>
  <c r="AE639" i="3"/>
  <c r="G639" i="3" s="1"/>
  <c r="D639" i="3"/>
  <c r="CC638" i="3"/>
  <c r="CB638" i="3"/>
  <c r="CA638" i="3"/>
  <c r="BZ638" i="3"/>
  <c r="BY638" i="3"/>
  <c r="BX638" i="3"/>
  <c r="AU638" i="3"/>
  <c r="AR638" i="3"/>
  <c r="AP638" i="3"/>
  <c r="U638" i="3" s="1"/>
  <c r="AJ638" i="3"/>
  <c r="AI638" i="3"/>
  <c r="K638" i="3" s="1"/>
  <c r="AH638" i="3"/>
  <c r="J638" i="3" s="1"/>
  <c r="AG638" i="3"/>
  <c r="I638" i="3" s="1"/>
  <c r="AF638" i="3"/>
  <c r="H638" i="3" s="1"/>
  <c r="AE638" i="3"/>
  <c r="G638" i="3" s="1"/>
  <c r="W638" i="3"/>
  <c r="S638" i="3"/>
  <c r="L638" i="3"/>
  <c r="D638" i="3"/>
  <c r="CC637" i="3"/>
  <c r="CB637" i="3"/>
  <c r="CA637" i="3"/>
  <c r="BZ637" i="3"/>
  <c r="BY637" i="3"/>
  <c r="BX637" i="3"/>
  <c r="AU637" i="3"/>
  <c r="AR637" i="3" s="1"/>
  <c r="AP637" i="3" s="1"/>
  <c r="AJ637" i="3"/>
  <c r="L637" i="3" s="1"/>
  <c r="AI637" i="3"/>
  <c r="K637" i="3" s="1"/>
  <c r="AH637" i="3"/>
  <c r="J637" i="3" s="1"/>
  <c r="AG637" i="3"/>
  <c r="I637" i="3" s="1"/>
  <c r="AF637" i="3"/>
  <c r="H637" i="3" s="1"/>
  <c r="AE637" i="3"/>
  <c r="G637" i="3" s="1"/>
  <c r="D637" i="3"/>
  <c r="CC636" i="3"/>
  <c r="CB636" i="3"/>
  <c r="CA636" i="3"/>
  <c r="BZ636" i="3"/>
  <c r="BY636" i="3"/>
  <c r="BX636" i="3"/>
  <c r="AU636" i="3"/>
  <c r="AR636" i="3"/>
  <c r="AP636" i="3" s="1"/>
  <c r="AJ636" i="3"/>
  <c r="L636" i="3" s="1"/>
  <c r="AI636" i="3"/>
  <c r="K636" i="3" s="1"/>
  <c r="AH636" i="3"/>
  <c r="J636" i="3" s="1"/>
  <c r="AG636" i="3"/>
  <c r="I636" i="3" s="1"/>
  <c r="AF636" i="3"/>
  <c r="H636" i="3" s="1"/>
  <c r="AE636" i="3"/>
  <c r="G636" i="3" s="1"/>
  <c r="D636" i="3"/>
  <c r="CC635" i="3"/>
  <c r="CB635" i="3"/>
  <c r="CA635" i="3"/>
  <c r="BZ635" i="3"/>
  <c r="BY635" i="3"/>
  <c r="BX635" i="3"/>
  <c r="AU635" i="3"/>
  <c r="AR635" i="3" s="1"/>
  <c r="AP635" i="3" s="1"/>
  <c r="AJ635" i="3"/>
  <c r="L635" i="3" s="1"/>
  <c r="AI635" i="3"/>
  <c r="K635" i="3" s="1"/>
  <c r="AH635" i="3"/>
  <c r="J635" i="3" s="1"/>
  <c r="AG635" i="3"/>
  <c r="I635" i="3" s="1"/>
  <c r="AF635" i="3"/>
  <c r="H635" i="3" s="1"/>
  <c r="AE635" i="3"/>
  <c r="G635" i="3" s="1"/>
  <c r="D635" i="3"/>
  <c r="CC634" i="3"/>
  <c r="CB634" i="3"/>
  <c r="CA634" i="3"/>
  <c r="BZ634" i="3"/>
  <c r="BY634" i="3"/>
  <c r="BX634" i="3"/>
  <c r="AU634" i="3"/>
  <c r="AR634" i="3"/>
  <c r="AP634" i="3"/>
  <c r="U634" i="3" s="1"/>
  <c r="AJ634" i="3"/>
  <c r="AI634" i="3"/>
  <c r="AH634" i="3"/>
  <c r="AG634" i="3"/>
  <c r="I634" i="3" s="1"/>
  <c r="AF634" i="3"/>
  <c r="H634" i="3" s="1"/>
  <c r="AE634" i="3"/>
  <c r="G634" i="3" s="1"/>
  <c r="W634" i="3"/>
  <c r="S634" i="3"/>
  <c r="L634" i="3"/>
  <c r="K634" i="3"/>
  <c r="J634" i="3"/>
  <c r="D634" i="3"/>
  <c r="CC633" i="3"/>
  <c r="CB633" i="3"/>
  <c r="CA633" i="3"/>
  <c r="BZ633" i="3"/>
  <c r="BY633" i="3"/>
  <c r="BX633" i="3"/>
  <c r="AU633" i="3"/>
  <c r="AR633" i="3" s="1"/>
  <c r="AP633" i="3" s="1"/>
  <c r="AJ633" i="3"/>
  <c r="L633" i="3" s="1"/>
  <c r="AI633" i="3"/>
  <c r="K633" i="3" s="1"/>
  <c r="AH633" i="3"/>
  <c r="J633" i="3" s="1"/>
  <c r="AG633" i="3"/>
  <c r="I633" i="3" s="1"/>
  <c r="AF633" i="3"/>
  <c r="H633" i="3" s="1"/>
  <c r="AE633" i="3"/>
  <c r="G633" i="3" s="1"/>
  <c r="D633" i="3"/>
  <c r="CC632" i="3"/>
  <c r="CB632" i="3"/>
  <c r="CA632" i="3"/>
  <c r="BZ632" i="3"/>
  <c r="BY632" i="3"/>
  <c r="BX632" i="3"/>
  <c r="AU632" i="3"/>
  <c r="AR632" i="3"/>
  <c r="AP632" i="3" s="1"/>
  <c r="AJ632" i="3"/>
  <c r="L632" i="3" s="1"/>
  <c r="AI632" i="3"/>
  <c r="K632" i="3" s="1"/>
  <c r="AH632" i="3"/>
  <c r="J632" i="3" s="1"/>
  <c r="AG632" i="3"/>
  <c r="I632" i="3" s="1"/>
  <c r="AF632" i="3"/>
  <c r="H632" i="3" s="1"/>
  <c r="AE632" i="3"/>
  <c r="G632" i="3" s="1"/>
  <c r="D632" i="3"/>
  <c r="CC631" i="3"/>
  <c r="CB631" i="3"/>
  <c r="CA631" i="3"/>
  <c r="BZ631" i="3"/>
  <c r="BY631" i="3"/>
  <c r="BX631" i="3"/>
  <c r="AU631" i="3"/>
  <c r="AR631" i="3" s="1"/>
  <c r="AP631" i="3" s="1"/>
  <c r="AJ631" i="3"/>
  <c r="L631" i="3" s="1"/>
  <c r="AI631" i="3"/>
  <c r="K631" i="3" s="1"/>
  <c r="AH631" i="3"/>
  <c r="J631" i="3" s="1"/>
  <c r="AG631" i="3"/>
  <c r="I631" i="3" s="1"/>
  <c r="AF631" i="3"/>
  <c r="H631" i="3" s="1"/>
  <c r="AE631" i="3"/>
  <c r="G631" i="3" s="1"/>
  <c r="D631" i="3"/>
  <c r="CC630" i="3"/>
  <c r="CB630" i="3"/>
  <c r="CA630" i="3"/>
  <c r="BZ630" i="3"/>
  <c r="BY630" i="3"/>
  <c r="BX630" i="3"/>
  <c r="AU630" i="3"/>
  <c r="AR630" i="3"/>
  <c r="AP630" i="3"/>
  <c r="U630" i="3" s="1"/>
  <c r="AJ630" i="3"/>
  <c r="L630" i="3" s="1"/>
  <c r="AI630" i="3"/>
  <c r="K630" i="3" s="1"/>
  <c r="AH630" i="3"/>
  <c r="J630" i="3" s="1"/>
  <c r="AG630" i="3"/>
  <c r="I630" i="3" s="1"/>
  <c r="AF630" i="3"/>
  <c r="H630" i="3" s="1"/>
  <c r="AE630" i="3"/>
  <c r="G630" i="3" s="1"/>
  <c r="W630" i="3"/>
  <c r="S630" i="3"/>
  <c r="D630" i="3"/>
  <c r="CC629" i="3"/>
  <c r="CB629" i="3"/>
  <c r="CA629" i="3"/>
  <c r="BZ629" i="3"/>
  <c r="BY629" i="3"/>
  <c r="BX629" i="3"/>
  <c r="AU629" i="3"/>
  <c r="AR629" i="3" s="1"/>
  <c r="AP629" i="3" s="1"/>
  <c r="AJ629" i="3"/>
  <c r="L629" i="3" s="1"/>
  <c r="AI629" i="3"/>
  <c r="K629" i="3" s="1"/>
  <c r="AH629" i="3"/>
  <c r="J629" i="3" s="1"/>
  <c r="AG629" i="3"/>
  <c r="I629" i="3" s="1"/>
  <c r="AF629" i="3"/>
  <c r="H629" i="3" s="1"/>
  <c r="AE629" i="3"/>
  <c r="G629" i="3" s="1"/>
  <c r="D629" i="3"/>
  <c r="CC628" i="3"/>
  <c r="CB628" i="3"/>
  <c r="CA628" i="3"/>
  <c r="BZ628" i="3"/>
  <c r="BY628" i="3"/>
  <c r="BX628" i="3"/>
  <c r="AU628" i="3"/>
  <c r="AR628" i="3"/>
  <c r="AP628" i="3" s="1"/>
  <c r="AJ628" i="3"/>
  <c r="L628" i="3" s="1"/>
  <c r="AI628" i="3"/>
  <c r="K628" i="3" s="1"/>
  <c r="AH628" i="3"/>
  <c r="J628" i="3" s="1"/>
  <c r="AG628" i="3"/>
  <c r="I628" i="3" s="1"/>
  <c r="AF628" i="3"/>
  <c r="H628" i="3" s="1"/>
  <c r="AE628" i="3"/>
  <c r="G628" i="3" s="1"/>
  <c r="D628" i="3"/>
  <c r="CC627" i="3"/>
  <c r="CB627" i="3"/>
  <c r="CA627" i="3"/>
  <c r="BZ627" i="3"/>
  <c r="BY627" i="3"/>
  <c r="BX627" i="3"/>
  <c r="AU627" i="3"/>
  <c r="AR627" i="3" s="1"/>
  <c r="AP627" i="3" s="1"/>
  <c r="AJ627" i="3"/>
  <c r="L627" i="3" s="1"/>
  <c r="AI627" i="3"/>
  <c r="K627" i="3" s="1"/>
  <c r="AH627" i="3"/>
  <c r="J627" i="3" s="1"/>
  <c r="AG627" i="3"/>
  <c r="I627" i="3" s="1"/>
  <c r="AF627" i="3"/>
  <c r="H627" i="3" s="1"/>
  <c r="AE627" i="3"/>
  <c r="G627" i="3" s="1"/>
  <c r="D627" i="3"/>
  <c r="CC626" i="3"/>
  <c r="CB626" i="3"/>
  <c r="CA626" i="3"/>
  <c r="BZ626" i="3"/>
  <c r="BY626" i="3"/>
  <c r="BX626" i="3"/>
  <c r="AU626" i="3"/>
  <c r="AR626" i="3"/>
  <c r="AP626" i="3"/>
  <c r="U626" i="3" s="1"/>
  <c r="AJ626" i="3"/>
  <c r="AI626" i="3"/>
  <c r="K626" i="3" s="1"/>
  <c r="AH626" i="3"/>
  <c r="J626" i="3" s="1"/>
  <c r="AG626" i="3"/>
  <c r="I626" i="3" s="1"/>
  <c r="AF626" i="3"/>
  <c r="H626" i="3" s="1"/>
  <c r="AE626" i="3"/>
  <c r="G626" i="3" s="1"/>
  <c r="W626" i="3"/>
  <c r="S626" i="3"/>
  <c r="L626" i="3"/>
  <c r="D626" i="3"/>
  <c r="CC625" i="3"/>
  <c r="CB625" i="3"/>
  <c r="CA625" i="3"/>
  <c r="BZ625" i="3"/>
  <c r="BY625" i="3"/>
  <c r="BX625" i="3"/>
  <c r="AU625" i="3"/>
  <c r="AR625" i="3" s="1"/>
  <c r="AP625" i="3" s="1"/>
  <c r="AJ625" i="3"/>
  <c r="L625" i="3" s="1"/>
  <c r="AI625" i="3"/>
  <c r="K625" i="3" s="1"/>
  <c r="AH625" i="3"/>
  <c r="J625" i="3" s="1"/>
  <c r="AG625" i="3"/>
  <c r="I625" i="3" s="1"/>
  <c r="AF625" i="3"/>
  <c r="H625" i="3" s="1"/>
  <c r="AE625" i="3"/>
  <c r="G625" i="3" s="1"/>
  <c r="D625" i="3"/>
  <c r="CC624" i="3"/>
  <c r="CB624" i="3"/>
  <c r="CA624" i="3"/>
  <c r="BZ624" i="3"/>
  <c r="BY624" i="3"/>
  <c r="BX624" i="3"/>
  <c r="AU624" i="3"/>
  <c r="AR624" i="3"/>
  <c r="AP624" i="3" s="1"/>
  <c r="AJ624" i="3"/>
  <c r="L624" i="3" s="1"/>
  <c r="AI624" i="3"/>
  <c r="K624" i="3" s="1"/>
  <c r="AH624" i="3"/>
  <c r="J624" i="3" s="1"/>
  <c r="AG624" i="3"/>
  <c r="I624" i="3" s="1"/>
  <c r="AF624" i="3"/>
  <c r="H624" i="3" s="1"/>
  <c r="AE624" i="3"/>
  <c r="G624" i="3" s="1"/>
  <c r="D624" i="3"/>
  <c r="CC623" i="3"/>
  <c r="CB623" i="3"/>
  <c r="CA623" i="3"/>
  <c r="BZ623" i="3"/>
  <c r="BY623" i="3"/>
  <c r="BX623" i="3"/>
  <c r="AU623" i="3"/>
  <c r="AR623" i="3" s="1"/>
  <c r="AP623" i="3" s="1"/>
  <c r="AJ623" i="3"/>
  <c r="L623" i="3" s="1"/>
  <c r="AI623" i="3"/>
  <c r="K623" i="3" s="1"/>
  <c r="AH623" i="3"/>
  <c r="J623" i="3" s="1"/>
  <c r="AG623" i="3"/>
  <c r="I623" i="3" s="1"/>
  <c r="AF623" i="3"/>
  <c r="H623" i="3" s="1"/>
  <c r="AE623" i="3"/>
  <c r="G623" i="3" s="1"/>
  <c r="D623" i="3"/>
  <c r="CC622" i="3"/>
  <c r="CB622" i="3"/>
  <c r="CA622" i="3"/>
  <c r="BZ622" i="3"/>
  <c r="BY622" i="3"/>
  <c r="BX622" i="3"/>
  <c r="AU622" i="3"/>
  <c r="AR622" i="3"/>
  <c r="AP622" i="3"/>
  <c r="U622" i="3" s="1"/>
  <c r="AJ622" i="3"/>
  <c r="AI622" i="3"/>
  <c r="AH622" i="3"/>
  <c r="J622" i="3" s="1"/>
  <c r="AG622" i="3"/>
  <c r="I622" i="3" s="1"/>
  <c r="AF622" i="3"/>
  <c r="H622" i="3" s="1"/>
  <c r="AE622" i="3"/>
  <c r="G622" i="3" s="1"/>
  <c r="W622" i="3"/>
  <c r="S622" i="3"/>
  <c r="L622" i="3"/>
  <c r="K622" i="3"/>
  <c r="D622" i="3"/>
  <c r="CC621" i="3"/>
  <c r="CB621" i="3"/>
  <c r="CA621" i="3"/>
  <c r="BZ621" i="3"/>
  <c r="BY621" i="3"/>
  <c r="BX621" i="3"/>
  <c r="AU621" i="3"/>
  <c r="AR621" i="3" s="1"/>
  <c r="AP621" i="3" s="1"/>
  <c r="AJ621" i="3"/>
  <c r="L621" i="3" s="1"/>
  <c r="AI621" i="3"/>
  <c r="K621" i="3" s="1"/>
  <c r="AH621" i="3"/>
  <c r="J621" i="3" s="1"/>
  <c r="AG621" i="3"/>
  <c r="I621" i="3" s="1"/>
  <c r="AF621" i="3"/>
  <c r="H621" i="3" s="1"/>
  <c r="AE621" i="3"/>
  <c r="G621" i="3" s="1"/>
  <c r="D621" i="3"/>
  <c r="CC620" i="3"/>
  <c r="CB620" i="3"/>
  <c r="CA620" i="3"/>
  <c r="BZ620" i="3"/>
  <c r="BY620" i="3"/>
  <c r="BX620" i="3"/>
  <c r="AU620" i="3"/>
  <c r="AR620" i="3"/>
  <c r="AP620" i="3" s="1"/>
  <c r="AJ620" i="3"/>
  <c r="L620" i="3" s="1"/>
  <c r="AI620" i="3"/>
  <c r="K620" i="3" s="1"/>
  <c r="AH620" i="3"/>
  <c r="J620" i="3" s="1"/>
  <c r="AG620" i="3"/>
  <c r="I620" i="3" s="1"/>
  <c r="AF620" i="3"/>
  <c r="H620" i="3" s="1"/>
  <c r="AE620" i="3"/>
  <c r="G620" i="3" s="1"/>
  <c r="D620" i="3"/>
  <c r="CC619" i="3"/>
  <c r="CB619" i="3"/>
  <c r="CA619" i="3"/>
  <c r="BZ619" i="3"/>
  <c r="BY619" i="3"/>
  <c r="BX619" i="3"/>
  <c r="AU619" i="3"/>
  <c r="AR619" i="3" s="1"/>
  <c r="AP619" i="3" s="1"/>
  <c r="AJ619" i="3"/>
  <c r="L619" i="3" s="1"/>
  <c r="AI619" i="3"/>
  <c r="K619" i="3" s="1"/>
  <c r="AH619" i="3"/>
  <c r="J619" i="3" s="1"/>
  <c r="AG619" i="3"/>
  <c r="I619" i="3" s="1"/>
  <c r="AF619" i="3"/>
  <c r="H619" i="3" s="1"/>
  <c r="AE619" i="3"/>
  <c r="G619" i="3" s="1"/>
  <c r="D619" i="3"/>
  <c r="CC618" i="3"/>
  <c r="CB618" i="3"/>
  <c r="CA618" i="3"/>
  <c r="BZ618" i="3"/>
  <c r="BY618" i="3"/>
  <c r="BX618" i="3"/>
  <c r="AU618" i="3"/>
  <c r="AR618" i="3"/>
  <c r="AP618" i="3"/>
  <c r="U618" i="3" s="1"/>
  <c r="AJ618" i="3"/>
  <c r="AI618" i="3"/>
  <c r="AH618" i="3"/>
  <c r="AG618" i="3"/>
  <c r="AF618" i="3"/>
  <c r="H618" i="3" s="1"/>
  <c r="AE618" i="3"/>
  <c r="G618" i="3" s="1"/>
  <c r="W618" i="3"/>
  <c r="S618" i="3"/>
  <c r="L618" i="3"/>
  <c r="K618" i="3"/>
  <c r="J618" i="3"/>
  <c r="I618" i="3"/>
  <c r="D618" i="3"/>
  <c r="CC617" i="3"/>
  <c r="CB617" i="3"/>
  <c r="CA617" i="3"/>
  <c r="BZ617" i="3"/>
  <c r="BY617" i="3"/>
  <c r="BX617" i="3"/>
  <c r="AU617" i="3"/>
  <c r="AR617" i="3" s="1"/>
  <c r="AP617" i="3" s="1"/>
  <c r="AJ617" i="3"/>
  <c r="L617" i="3" s="1"/>
  <c r="AI617" i="3"/>
  <c r="K617" i="3" s="1"/>
  <c r="AH617" i="3"/>
  <c r="J617" i="3" s="1"/>
  <c r="AG617" i="3"/>
  <c r="I617" i="3" s="1"/>
  <c r="AF617" i="3"/>
  <c r="H617" i="3" s="1"/>
  <c r="AE617" i="3"/>
  <c r="G617" i="3" s="1"/>
  <c r="D617" i="3"/>
  <c r="CC616" i="3"/>
  <c r="CB616" i="3"/>
  <c r="CA616" i="3"/>
  <c r="BZ616" i="3"/>
  <c r="BY616" i="3"/>
  <c r="BX616" i="3"/>
  <c r="AU616" i="3"/>
  <c r="AR616" i="3"/>
  <c r="AP616" i="3" s="1"/>
  <c r="AJ616" i="3"/>
  <c r="L616" i="3" s="1"/>
  <c r="AI616" i="3"/>
  <c r="K616" i="3" s="1"/>
  <c r="AH616" i="3"/>
  <c r="J616" i="3" s="1"/>
  <c r="AG616" i="3"/>
  <c r="I616" i="3" s="1"/>
  <c r="AF616" i="3"/>
  <c r="H616" i="3" s="1"/>
  <c r="AE616" i="3"/>
  <c r="G616" i="3" s="1"/>
  <c r="D616" i="3"/>
  <c r="CC615" i="3"/>
  <c r="CB615" i="3"/>
  <c r="CA615" i="3"/>
  <c r="BZ615" i="3"/>
  <c r="BY615" i="3"/>
  <c r="BX615" i="3"/>
  <c r="AU615" i="3"/>
  <c r="AR615" i="3" s="1"/>
  <c r="AP615" i="3" s="1"/>
  <c r="AJ615" i="3"/>
  <c r="L615" i="3" s="1"/>
  <c r="AI615" i="3"/>
  <c r="K615" i="3" s="1"/>
  <c r="AH615" i="3"/>
  <c r="J615" i="3" s="1"/>
  <c r="AG615" i="3"/>
  <c r="I615" i="3" s="1"/>
  <c r="AF615" i="3"/>
  <c r="H615" i="3" s="1"/>
  <c r="AE615" i="3"/>
  <c r="G615" i="3" s="1"/>
  <c r="D615" i="3"/>
  <c r="CC614" i="3"/>
  <c r="CB614" i="3"/>
  <c r="CA614" i="3"/>
  <c r="BZ614" i="3"/>
  <c r="BY614" i="3"/>
  <c r="BX614" i="3"/>
  <c r="AU614" i="3"/>
  <c r="AR614" i="3"/>
  <c r="AP614" i="3"/>
  <c r="U614" i="3" s="1"/>
  <c r="AJ614" i="3"/>
  <c r="AI614" i="3"/>
  <c r="AH614" i="3"/>
  <c r="J614" i="3" s="1"/>
  <c r="AG614" i="3"/>
  <c r="I614" i="3" s="1"/>
  <c r="AF614" i="3"/>
  <c r="H614" i="3" s="1"/>
  <c r="AE614" i="3"/>
  <c r="G614" i="3" s="1"/>
  <c r="W614" i="3"/>
  <c r="S614" i="3"/>
  <c r="L614" i="3"/>
  <c r="K614" i="3"/>
  <c r="D614" i="3"/>
  <c r="CC613" i="3"/>
  <c r="CB613" i="3"/>
  <c r="CA613" i="3"/>
  <c r="BZ613" i="3"/>
  <c r="BY613" i="3"/>
  <c r="BX613" i="3"/>
  <c r="AU613" i="3"/>
  <c r="AR613" i="3" s="1"/>
  <c r="AP613" i="3" s="1"/>
  <c r="AJ613" i="3"/>
  <c r="L613" i="3" s="1"/>
  <c r="AI613" i="3"/>
  <c r="K613" i="3" s="1"/>
  <c r="AH613" i="3"/>
  <c r="J613" i="3" s="1"/>
  <c r="AG613" i="3"/>
  <c r="I613" i="3" s="1"/>
  <c r="AF613" i="3"/>
  <c r="H613" i="3" s="1"/>
  <c r="AE613" i="3"/>
  <c r="G613" i="3" s="1"/>
  <c r="D613" i="3"/>
  <c r="CC612" i="3"/>
  <c r="CB612" i="3"/>
  <c r="CA612" i="3"/>
  <c r="BZ612" i="3"/>
  <c r="BY612" i="3"/>
  <c r="BX612" i="3"/>
  <c r="AU612" i="3"/>
  <c r="AR612" i="3"/>
  <c r="AP612" i="3" s="1"/>
  <c r="AJ612" i="3"/>
  <c r="L612" i="3" s="1"/>
  <c r="AI612" i="3"/>
  <c r="K612" i="3" s="1"/>
  <c r="AH612" i="3"/>
  <c r="J612" i="3" s="1"/>
  <c r="AG612" i="3"/>
  <c r="I612" i="3" s="1"/>
  <c r="AF612" i="3"/>
  <c r="H612" i="3" s="1"/>
  <c r="AE612" i="3"/>
  <c r="G612" i="3" s="1"/>
  <c r="D612" i="3"/>
  <c r="CC611" i="3"/>
  <c r="CB611" i="3"/>
  <c r="CA611" i="3"/>
  <c r="BZ611" i="3"/>
  <c r="BY611" i="3"/>
  <c r="BX611" i="3"/>
  <c r="AU611" i="3"/>
  <c r="AR611" i="3" s="1"/>
  <c r="AP611" i="3" s="1"/>
  <c r="AJ611" i="3"/>
  <c r="L611" i="3" s="1"/>
  <c r="AI611" i="3"/>
  <c r="K611" i="3" s="1"/>
  <c r="AH611" i="3"/>
  <c r="J611" i="3" s="1"/>
  <c r="AG611" i="3"/>
  <c r="I611" i="3" s="1"/>
  <c r="AF611" i="3"/>
  <c r="H611" i="3" s="1"/>
  <c r="AE611" i="3"/>
  <c r="G611" i="3" s="1"/>
  <c r="D611" i="3"/>
  <c r="CC610" i="3"/>
  <c r="CB610" i="3"/>
  <c r="CA610" i="3"/>
  <c r="BZ610" i="3"/>
  <c r="BY610" i="3"/>
  <c r="BX610" i="3"/>
  <c r="AU610" i="3"/>
  <c r="AR610" i="3"/>
  <c r="AP610" i="3"/>
  <c r="U610" i="3" s="1"/>
  <c r="AJ610" i="3"/>
  <c r="AI610" i="3"/>
  <c r="K610" i="3" s="1"/>
  <c r="AH610" i="3"/>
  <c r="J610" i="3" s="1"/>
  <c r="AG610" i="3"/>
  <c r="I610" i="3" s="1"/>
  <c r="AF610" i="3"/>
  <c r="H610" i="3" s="1"/>
  <c r="AE610" i="3"/>
  <c r="G610" i="3" s="1"/>
  <c r="W610" i="3"/>
  <c r="S610" i="3"/>
  <c r="L610" i="3"/>
  <c r="D610" i="3"/>
  <c r="CC609" i="3"/>
  <c r="CB609" i="3"/>
  <c r="CA609" i="3"/>
  <c r="BZ609" i="3"/>
  <c r="BY609" i="3"/>
  <c r="BX609" i="3"/>
  <c r="AU609" i="3"/>
  <c r="AR609" i="3" s="1"/>
  <c r="AP609" i="3" s="1"/>
  <c r="AJ609" i="3"/>
  <c r="L609" i="3" s="1"/>
  <c r="AI609" i="3"/>
  <c r="K609" i="3" s="1"/>
  <c r="AH609" i="3"/>
  <c r="J609" i="3" s="1"/>
  <c r="AG609" i="3"/>
  <c r="I609" i="3" s="1"/>
  <c r="AF609" i="3"/>
  <c r="H609" i="3" s="1"/>
  <c r="AE609" i="3"/>
  <c r="G609" i="3" s="1"/>
  <c r="D609" i="3"/>
  <c r="CC608" i="3"/>
  <c r="CB608" i="3"/>
  <c r="CA608" i="3"/>
  <c r="BZ608" i="3"/>
  <c r="BY608" i="3"/>
  <c r="BX608" i="3"/>
  <c r="AU608" i="3"/>
  <c r="AR608" i="3"/>
  <c r="AP608" i="3" s="1"/>
  <c r="AJ608" i="3"/>
  <c r="L608" i="3" s="1"/>
  <c r="AI608" i="3"/>
  <c r="K608" i="3" s="1"/>
  <c r="AH608" i="3"/>
  <c r="J608" i="3" s="1"/>
  <c r="AG608" i="3"/>
  <c r="I608" i="3" s="1"/>
  <c r="AF608" i="3"/>
  <c r="H608" i="3" s="1"/>
  <c r="AE608" i="3"/>
  <c r="G608" i="3" s="1"/>
  <c r="D608" i="3"/>
  <c r="CC607" i="3"/>
  <c r="CB607" i="3"/>
  <c r="CA607" i="3"/>
  <c r="BZ607" i="3"/>
  <c r="BY607" i="3"/>
  <c r="BX607" i="3"/>
  <c r="AU607" i="3"/>
  <c r="AR607" i="3" s="1"/>
  <c r="AP607" i="3" s="1"/>
  <c r="AJ607" i="3"/>
  <c r="L607" i="3" s="1"/>
  <c r="AI607" i="3"/>
  <c r="K607" i="3" s="1"/>
  <c r="AH607" i="3"/>
  <c r="J607" i="3" s="1"/>
  <c r="AG607" i="3"/>
  <c r="I607" i="3" s="1"/>
  <c r="AF607" i="3"/>
  <c r="H607" i="3" s="1"/>
  <c r="AE607" i="3"/>
  <c r="G607" i="3" s="1"/>
  <c r="D607" i="3"/>
  <c r="CC606" i="3"/>
  <c r="CB606" i="3"/>
  <c r="CA606" i="3"/>
  <c r="BZ606" i="3"/>
  <c r="BY606" i="3"/>
  <c r="BX606" i="3"/>
  <c r="AU606" i="3"/>
  <c r="AR606" i="3"/>
  <c r="AP606" i="3"/>
  <c r="U606" i="3" s="1"/>
  <c r="AJ606" i="3"/>
  <c r="AI606" i="3"/>
  <c r="K606" i="3" s="1"/>
  <c r="AH606" i="3"/>
  <c r="J606" i="3" s="1"/>
  <c r="AG606" i="3"/>
  <c r="I606" i="3" s="1"/>
  <c r="AF606" i="3"/>
  <c r="H606" i="3" s="1"/>
  <c r="AE606" i="3"/>
  <c r="G606" i="3" s="1"/>
  <c r="W606" i="3"/>
  <c r="S606" i="3"/>
  <c r="L606" i="3"/>
  <c r="D606" i="3"/>
  <c r="CC605" i="3"/>
  <c r="CB605" i="3"/>
  <c r="CA605" i="3"/>
  <c r="BZ605" i="3"/>
  <c r="BY605" i="3"/>
  <c r="BX605" i="3"/>
  <c r="AU605" i="3"/>
  <c r="AR605" i="3" s="1"/>
  <c r="AP605" i="3" s="1"/>
  <c r="AJ605" i="3"/>
  <c r="L605" i="3" s="1"/>
  <c r="AI605" i="3"/>
  <c r="K605" i="3" s="1"/>
  <c r="AH605" i="3"/>
  <c r="J605" i="3" s="1"/>
  <c r="AG605" i="3"/>
  <c r="I605" i="3" s="1"/>
  <c r="AF605" i="3"/>
  <c r="H605" i="3" s="1"/>
  <c r="AE605" i="3"/>
  <c r="G605" i="3" s="1"/>
  <c r="D605" i="3"/>
  <c r="CC604" i="3"/>
  <c r="CB604" i="3"/>
  <c r="CA604" i="3"/>
  <c r="BZ604" i="3"/>
  <c r="BY604" i="3"/>
  <c r="BX604" i="3"/>
  <c r="AU604" i="3"/>
  <c r="AR604" i="3"/>
  <c r="AP604" i="3" s="1"/>
  <c r="AJ604" i="3"/>
  <c r="L604" i="3" s="1"/>
  <c r="AI604" i="3"/>
  <c r="K604" i="3" s="1"/>
  <c r="AH604" i="3"/>
  <c r="J604" i="3" s="1"/>
  <c r="AG604" i="3"/>
  <c r="I604" i="3" s="1"/>
  <c r="AF604" i="3"/>
  <c r="H604" i="3" s="1"/>
  <c r="AE604" i="3"/>
  <c r="G604" i="3" s="1"/>
  <c r="D604" i="3"/>
  <c r="CC603" i="3"/>
  <c r="CB603" i="3"/>
  <c r="CA603" i="3"/>
  <c r="BZ603" i="3"/>
  <c r="BY603" i="3"/>
  <c r="BX603" i="3"/>
  <c r="AU603" i="3"/>
  <c r="AR603" i="3" s="1"/>
  <c r="AP603" i="3" s="1"/>
  <c r="AJ603" i="3"/>
  <c r="L603" i="3" s="1"/>
  <c r="AI603" i="3"/>
  <c r="K603" i="3" s="1"/>
  <c r="AH603" i="3"/>
  <c r="J603" i="3" s="1"/>
  <c r="AG603" i="3"/>
  <c r="I603" i="3" s="1"/>
  <c r="AF603" i="3"/>
  <c r="H603" i="3" s="1"/>
  <c r="AE603" i="3"/>
  <c r="G603" i="3" s="1"/>
  <c r="D603" i="3"/>
  <c r="CC602" i="3"/>
  <c r="CB602" i="3"/>
  <c r="CA602" i="3"/>
  <c r="BZ602" i="3"/>
  <c r="BY602" i="3"/>
  <c r="BX602" i="3"/>
  <c r="AU602" i="3"/>
  <c r="AR602" i="3" s="1"/>
  <c r="AP602" i="3" s="1"/>
  <c r="AJ602" i="3"/>
  <c r="L602" i="3" s="1"/>
  <c r="AI602" i="3"/>
  <c r="K602" i="3" s="1"/>
  <c r="AH602" i="3"/>
  <c r="J602" i="3" s="1"/>
  <c r="AG602" i="3"/>
  <c r="I602" i="3" s="1"/>
  <c r="AF602" i="3"/>
  <c r="H602" i="3" s="1"/>
  <c r="AE602" i="3"/>
  <c r="G602" i="3" s="1"/>
  <c r="D602" i="3"/>
  <c r="CC601" i="3"/>
  <c r="CB601" i="3"/>
  <c r="CA601" i="3"/>
  <c r="BZ601" i="3"/>
  <c r="BY601" i="3"/>
  <c r="BX601" i="3"/>
  <c r="AU601" i="3"/>
  <c r="AR601" i="3" s="1"/>
  <c r="AP601" i="3" s="1"/>
  <c r="AJ601" i="3"/>
  <c r="L601" i="3" s="1"/>
  <c r="AI601" i="3"/>
  <c r="K601" i="3" s="1"/>
  <c r="AH601" i="3"/>
  <c r="J601" i="3" s="1"/>
  <c r="AG601" i="3"/>
  <c r="I601" i="3" s="1"/>
  <c r="AF601" i="3"/>
  <c r="H601" i="3" s="1"/>
  <c r="AE601" i="3"/>
  <c r="G601" i="3" s="1"/>
  <c r="D601" i="3"/>
  <c r="CC600" i="3"/>
  <c r="CB600" i="3"/>
  <c r="CA600" i="3"/>
  <c r="BZ600" i="3"/>
  <c r="BY600" i="3"/>
  <c r="BX600" i="3"/>
  <c r="AU600" i="3"/>
  <c r="AR600" i="3"/>
  <c r="AP600" i="3" s="1"/>
  <c r="AJ600" i="3"/>
  <c r="L600" i="3" s="1"/>
  <c r="AI600" i="3"/>
  <c r="K600" i="3" s="1"/>
  <c r="AH600" i="3"/>
  <c r="J600" i="3" s="1"/>
  <c r="AG600" i="3"/>
  <c r="I600" i="3" s="1"/>
  <c r="AF600" i="3"/>
  <c r="H600" i="3" s="1"/>
  <c r="AE600" i="3"/>
  <c r="G600" i="3" s="1"/>
  <c r="D600" i="3"/>
  <c r="CC599" i="3"/>
  <c r="CB599" i="3"/>
  <c r="CA599" i="3"/>
  <c r="BZ599" i="3"/>
  <c r="BY599" i="3"/>
  <c r="BX599" i="3"/>
  <c r="AU599" i="3"/>
  <c r="AR599" i="3" s="1"/>
  <c r="AP599" i="3" s="1"/>
  <c r="AJ599" i="3"/>
  <c r="L599" i="3" s="1"/>
  <c r="AI599" i="3"/>
  <c r="K599" i="3" s="1"/>
  <c r="AH599" i="3"/>
  <c r="J599" i="3" s="1"/>
  <c r="AG599" i="3"/>
  <c r="I599" i="3" s="1"/>
  <c r="AF599" i="3"/>
  <c r="H599" i="3" s="1"/>
  <c r="AE599" i="3"/>
  <c r="G599" i="3" s="1"/>
  <c r="D599" i="3"/>
  <c r="CC598" i="3"/>
  <c r="CB598" i="3"/>
  <c r="CA598" i="3"/>
  <c r="BZ598" i="3"/>
  <c r="BY598" i="3"/>
  <c r="BX598" i="3"/>
  <c r="AU598" i="3"/>
  <c r="AR598" i="3" s="1"/>
  <c r="AP598" i="3" s="1"/>
  <c r="AJ598" i="3"/>
  <c r="L598" i="3" s="1"/>
  <c r="AI598" i="3"/>
  <c r="K598" i="3" s="1"/>
  <c r="AH598" i="3"/>
  <c r="J598" i="3" s="1"/>
  <c r="AG598" i="3"/>
  <c r="I598" i="3" s="1"/>
  <c r="AF598" i="3"/>
  <c r="H598" i="3" s="1"/>
  <c r="AE598" i="3"/>
  <c r="G598" i="3" s="1"/>
  <c r="D598" i="3"/>
  <c r="CC597" i="3"/>
  <c r="CB597" i="3"/>
  <c r="CA597" i="3"/>
  <c r="BZ597" i="3"/>
  <c r="BY597" i="3"/>
  <c r="BX597" i="3"/>
  <c r="AU597" i="3"/>
  <c r="AR597" i="3" s="1"/>
  <c r="AP597" i="3" s="1"/>
  <c r="AJ597" i="3"/>
  <c r="L597" i="3" s="1"/>
  <c r="AI597" i="3"/>
  <c r="K597" i="3" s="1"/>
  <c r="AH597" i="3"/>
  <c r="J597" i="3" s="1"/>
  <c r="AG597" i="3"/>
  <c r="I597" i="3" s="1"/>
  <c r="AF597" i="3"/>
  <c r="H597" i="3" s="1"/>
  <c r="AE597" i="3"/>
  <c r="G597" i="3" s="1"/>
  <c r="D597" i="3"/>
  <c r="CC596" i="3"/>
  <c r="CB596" i="3"/>
  <c r="CA596" i="3"/>
  <c r="BZ596" i="3"/>
  <c r="BY596" i="3"/>
  <c r="BX596" i="3"/>
  <c r="AU596" i="3"/>
  <c r="AR596" i="3"/>
  <c r="AP596" i="3" s="1"/>
  <c r="AJ596" i="3"/>
  <c r="L596" i="3" s="1"/>
  <c r="AI596" i="3"/>
  <c r="K596" i="3" s="1"/>
  <c r="AH596" i="3"/>
  <c r="J596" i="3" s="1"/>
  <c r="AG596" i="3"/>
  <c r="I596" i="3" s="1"/>
  <c r="AF596" i="3"/>
  <c r="H596" i="3" s="1"/>
  <c r="AE596" i="3"/>
  <c r="G596" i="3" s="1"/>
  <c r="D596" i="3"/>
  <c r="CC595" i="3"/>
  <c r="CB595" i="3"/>
  <c r="CA595" i="3"/>
  <c r="BZ595" i="3"/>
  <c r="BY595" i="3"/>
  <c r="BX595" i="3"/>
  <c r="AU595" i="3"/>
  <c r="AR595" i="3" s="1"/>
  <c r="AP595" i="3" s="1"/>
  <c r="AJ595" i="3"/>
  <c r="L595" i="3" s="1"/>
  <c r="AI595" i="3"/>
  <c r="K595" i="3" s="1"/>
  <c r="AH595" i="3"/>
  <c r="J595" i="3" s="1"/>
  <c r="AG595" i="3"/>
  <c r="I595" i="3" s="1"/>
  <c r="AF595" i="3"/>
  <c r="H595" i="3" s="1"/>
  <c r="AE595" i="3"/>
  <c r="G595" i="3" s="1"/>
  <c r="D595" i="3"/>
  <c r="CC594" i="3"/>
  <c r="CB594" i="3"/>
  <c r="CA594" i="3"/>
  <c r="BZ594" i="3"/>
  <c r="BY594" i="3"/>
  <c r="BX594" i="3"/>
  <c r="AU594" i="3"/>
  <c r="AR594" i="3" s="1"/>
  <c r="AP594" i="3" s="1"/>
  <c r="AJ594" i="3"/>
  <c r="L594" i="3" s="1"/>
  <c r="AI594" i="3"/>
  <c r="K594" i="3" s="1"/>
  <c r="AH594" i="3"/>
  <c r="J594" i="3" s="1"/>
  <c r="AG594" i="3"/>
  <c r="I594" i="3" s="1"/>
  <c r="AF594" i="3"/>
  <c r="H594" i="3" s="1"/>
  <c r="AE594" i="3"/>
  <c r="G594" i="3" s="1"/>
  <c r="D594" i="3"/>
  <c r="CC593" i="3"/>
  <c r="CB593" i="3"/>
  <c r="CA593" i="3"/>
  <c r="BZ593" i="3"/>
  <c r="BY593" i="3"/>
  <c r="BX593" i="3"/>
  <c r="AU593" i="3"/>
  <c r="AR593" i="3" s="1"/>
  <c r="AP593" i="3" s="1"/>
  <c r="AJ593" i="3"/>
  <c r="L593" i="3" s="1"/>
  <c r="AI593" i="3"/>
  <c r="K593" i="3" s="1"/>
  <c r="AH593" i="3"/>
  <c r="J593" i="3" s="1"/>
  <c r="AG593" i="3"/>
  <c r="I593" i="3" s="1"/>
  <c r="AF593" i="3"/>
  <c r="H593" i="3" s="1"/>
  <c r="AE593" i="3"/>
  <c r="G593" i="3" s="1"/>
  <c r="D593" i="3"/>
  <c r="CC592" i="3"/>
  <c r="CB592" i="3"/>
  <c r="CA592" i="3"/>
  <c r="BZ592" i="3"/>
  <c r="BY592" i="3"/>
  <c r="BX592" i="3"/>
  <c r="AU592" i="3"/>
  <c r="AR592" i="3"/>
  <c r="AP592" i="3" s="1"/>
  <c r="AJ592" i="3"/>
  <c r="L592" i="3" s="1"/>
  <c r="AI592" i="3"/>
  <c r="K592" i="3" s="1"/>
  <c r="AH592" i="3"/>
  <c r="J592" i="3" s="1"/>
  <c r="AG592" i="3"/>
  <c r="I592" i="3" s="1"/>
  <c r="AF592" i="3"/>
  <c r="H592" i="3" s="1"/>
  <c r="AE592" i="3"/>
  <c r="G592" i="3" s="1"/>
  <c r="U592" i="3"/>
  <c r="D592" i="3"/>
  <c r="CC591" i="3"/>
  <c r="CB591" i="3"/>
  <c r="CA591" i="3"/>
  <c r="BZ591" i="3"/>
  <c r="BY591" i="3"/>
  <c r="BX591" i="3"/>
  <c r="AU591" i="3"/>
  <c r="AR591" i="3" s="1"/>
  <c r="AP591" i="3" s="1"/>
  <c r="T591" i="3" s="1"/>
  <c r="AJ591" i="3"/>
  <c r="L591" i="3" s="1"/>
  <c r="AI591" i="3"/>
  <c r="K591" i="3" s="1"/>
  <c r="AH591" i="3"/>
  <c r="J591" i="3" s="1"/>
  <c r="AG591" i="3"/>
  <c r="I591" i="3" s="1"/>
  <c r="AF591" i="3"/>
  <c r="H591" i="3" s="1"/>
  <c r="AE591" i="3"/>
  <c r="G591" i="3" s="1"/>
  <c r="X591" i="3"/>
  <c r="D591" i="3"/>
  <c r="CC590" i="3"/>
  <c r="CB590" i="3"/>
  <c r="CA590" i="3"/>
  <c r="BZ590" i="3"/>
  <c r="BY590" i="3"/>
  <c r="BX590" i="3"/>
  <c r="AU590" i="3"/>
  <c r="AR590" i="3" s="1"/>
  <c r="AP590" i="3" s="1"/>
  <c r="AJ590" i="3"/>
  <c r="L590" i="3" s="1"/>
  <c r="AI590" i="3"/>
  <c r="K590" i="3" s="1"/>
  <c r="AH590" i="3"/>
  <c r="J590" i="3" s="1"/>
  <c r="AG590" i="3"/>
  <c r="I590" i="3" s="1"/>
  <c r="AF590" i="3"/>
  <c r="H590" i="3" s="1"/>
  <c r="AE590" i="3"/>
  <c r="G590" i="3" s="1"/>
  <c r="D590" i="3"/>
  <c r="CC589" i="3"/>
  <c r="CB589" i="3"/>
  <c r="CA589" i="3"/>
  <c r="BZ589" i="3"/>
  <c r="BY589" i="3"/>
  <c r="BX589" i="3"/>
  <c r="AU589" i="3"/>
  <c r="AR589" i="3" s="1"/>
  <c r="AP589" i="3" s="1"/>
  <c r="AJ589" i="3"/>
  <c r="L589" i="3" s="1"/>
  <c r="AI589" i="3"/>
  <c r="K589" i="3" s="1"/>
  <c r="AH589" i="3"/>
  <c r="J589" i="3" s="1"/>
  <c r="AG589" i="3"/>
  <c r="I589" i="3" s="1"/>
  <c r="AF589" i="3"/>
  <c r="H589" i="3" s="1"/>
  <c r="AE589" i="3"/>
  <c r="G589" i="3" s="1"/>
  <c r="V589" i="3"/>
  <c r="D589" i="3"/>
  <c r="CC588" i="3"/>
  <c r="CB588" i="3"/>
  <c r="CA588" i="3"/>
  <c r="BZ588" i="3"/>
  <c r="BY588" i="3"/>
  <c r="BX588" i="3"/>
  <c r="AU588" i="3"/>
  <c r="AR588" i="3"/>
  <c r="AP588" i="3" s="1"/>
  <c r="U588" i="3" s="1"/>
  <c r="AJ588" i="3"/>
  <c r="L588" i="3" s="1"/>
  <c r="AI588" i="3"/>
  <c r="K588" i="3" s="1"/>
  <c r="AH588" i="3"/>
  <c r="J588" i="3" s="1"/>
  <c r="AG588" i="3"/>
  <c r="I588" i="3" s="1"/>
  <c r="AF588" i="3"/>
  <c r="H588" i="3" s="1"/>
  <c r="AE588" i="3"/>
  <c r="G588" i="3" s="1"/>
  <c r="D588" i="3"/>
  <c r="CC587" i="3"/>
  <c r="CB587" i="3"/>
  <c r="CA587" i="3"/>
  <c r="BZ587" i="3"/>
  <c r="BY587" i="3"/>
  <c r="BX587" i="3"/>
  <c r="AU587" i="3"/>
  <c r="AR587" i="3" s="1"/>
  <c r="AP587" i="3" s="1"/>
  <c r="AJ587" i="3"/>
  <c r="AI587" i="3"/>
  <c r="AH587" i="3"/>
  <c r="AG587" i="3"/>
  <c r="AF587" i="3"/>
  <c r="AE587" i="3"/>
  <c r="X587" i="3"/>
  <c r="T587" i="3"/>
  <c r="L587" i="3"/>
  <c r="K587" i="3"/>
  <c r="J587" i="3"/>
  <c r="I587" i="3"/>
  <c r="H587" i="3"/>
  <c r="G587" i="3"/>
  <c r="D587" i="3"/>
  <c r="CC586" i="3"/>
  <c r="CB586" i="3"/>
  <c r="CA586" i="3"/>
  <c r="BZ586" i="3"/>
  <c r="BY586" i="3"/>
  <c r="BX586" i="3"/>
  <c r="AU586" i="3"/>
  <c r="AR586" i="3" s="1"/>
  <c r="AP586" i="3"/>
  <c r="AJ586" i="3"/>
  <c r="L586" i="3" s="1"/>
  <c r="AI586" i="3"/>
  <c r="K586" i="3" s="1"/>
  <c r="AH586" i="3"/>
  <c r="J586" i="3" s="1"/>
  <c r="AG586" i="3"/>
  <c r="I586" i="3" s="1"/>
  <c r="AF586" i="3"/>
  <c r="H586" i="3" s="1"/>
  <c r="AE586" i="3"/>
  <c r="G586" i="3" s="1"/>
  <c r="S586" i="3"/>
  <c r="D586" i="3"/>
  <c r="CC585" i="3"/>
  <c r="CB585" i="3"/>
  <c r="CA585" i="3"/>
  <c r="BZ585" i="3"/>
  <c r="BY585" i="3"/>
  <c r="BX585" i="3"/>
  <c r="AU585" i="3"/>
  <c r="AR585" i="3" s="1"/>
  <c r="AP585" i="3" s="1"/>
  <c r="V585" i="3" s="1"/>
  <c r="AJ585" i="3"/>
  <c r="L585" i="3" s="1"/>
  <c r="AI585" i="3"/>
  <c r="K585" i="3" s="1"/>
  <c r="AH585" i="3"/>
  <c r="AG585" i="3"/>
  <c r="I585" i="3" s="1"/>
  <c r="AF585" i="3"/>
  <c r="H585" i="3" s="1"/>
  <c r="AE585" i="3"/>
  <c r="G585" i="3" s="1"/>
  <c r="J585" i="3"/>
  <c r="D585" i="3"/>
  <c r="CC584" i="3"/>
  <c r="CB584" i="3"/>
  <c r="CA584" i="3"/>
  <c r="BZ584" i="3"/>
  <c r="BY584" i="3"/>
  <c r="BX584" i="3"/>
  <c r="AU584" i="3"/>
  <c r="AR584" i="3"/>
  <c r="AP584" i="3" s="1"/>
  <c r="AJ584" i="3"/>
  <c r="L584" i="3" s="1"/>
  <c r="AI584" i="3"/>
  <c r="K584" i="3" s="1"/>
  <c r="AH584" i="3"/>
  <c r="J584" i="3" s="1"/>
  <c r="AG584" i="3"/>
  <c r="I584" i="3" s="1"/>
  <c r="AF584" i="3"/>
  <c r="H584" i="3" s="1"/>
  <c r="AE584" i="3"/>
  <c r="G584" i="3" s="1"/>
  <c r="U584" i="3"/>
  <c r="D584" i="3"/>
  <c r="CC583" i="3"/>
  <c r="CB583" i="3"/>
  <c r="CA583" i="3"/>
  <c r="BZ583" i="3"/>
  <c r="BY583" i="3"/>
  <c r="BX583" i="3"/>
  <c r="AU583" i="3"/>
  <c r="AR583" i="3" s="1"/>
  <c r="AP583" i="3" s="1"/>
  <c r="T583" i="3" s="1"/>
  <c r="AJ583" i="3"/>
  <c r="L583" i="3" s="1"/>
  <c r="AI583" i="3"/>
  <c r="K583" i="3" s="1"/>
  <c r="AH583" i="3"/>
  <c r="J583" i="3" s="1"/>
  <c r="AG583" i="3"/>
  <c r="I583" i="3" s="1"/>
  <c r="AF583" i="3"/>
  <c r="H583" i="3" s="1"/>
  <c r="AE583" i="3"/>
  <c r="G583" i="3" s="1"/>
  <c r="X583" i="3"/>
  <c r="D583" i="3"/>
  <c r="CC582" i="3"/>
  <c r="CB582" i="3"/>
  <c r="CA582" i="3"/>
  <c r="BZ582" i="3"/>
  <c r="BY582" i="3"/>
  <c r="BX582" i="3"/>
  <c r="AU582" i="3"/>
  <c r="AR582" i="3" s="1"/>
  <c r="AP582" i="3" s="1"/>
  <c r="AJ582" i="3"/>
  <c r="L582" i="3" s="1"/>
  <c r="AI582" i="3"/>
  <c r="K582" i="3" s="1"/>
  <c r="AH582" i="3"/>
  <c r="J582" i="3" s="1"/>
  <c r="AG582" i="3"/>
  <c r="I582" i="3" s="1"/>
  <c r="AF582" i="3"/>
  <c r="H582" i="3" s="1"/>
  <c r="AE582" i="3"/>
  <c r="G582" i="3" s="1"/>
  <c r="D582" i="3"/>
  <c r="CC581" i="3"/>
  <c r="CB581" i="3"/>
  <c r="CA581" i="3"/>
  <c r="BZ581" i="3"/>
  <c r="BY581" i="3"/>
  <c r="BX581" i="3"/>
  <c r="AU581" i="3"/>
  <c r="AR581" i="3" s="1"/>
  <c r="AP581" i="3" s="1"/>
  <c r="AJ581" i="3"/>
  <c r="L581" i="3" s="1"/>
  <c r="AI581" i="3"/>
  <c r="K581" i="3" s="1"/>
  <c r="AH581" i="3"/>
  <c r="J581" i="3" s="1"/>
  <c r="AG581" i="3"/>
  <c r="I581" i="3" s="1"/>
  <c r="AF581" i="3"/>
  <c r="H581" i="3" s="1"/>
  <c r="AE581" i="3"/>
  <c r="G581" i="3" s="1"/>
  <c r="V581" i="3"/>
  <c r="D581" i="3"/>
  <c r="CC580" i="3"/>
  <c r="CB580" i="3"/>
  <c r="CA580" i="3"/>
  <c r="BZ580" i="3"/>
  <c r="BY580" i="3"/>
  <c r="BX580" i="3"/>
  <c r="AU580" i="3"/>
  <c r="AR580" i="3"/>
  <c r="AP580" i="3" s="1"/>
  <c r="AJ580" i="3"/>
  <c r="L580" i="3" s="1"/>
  <c r="AI580" i="3"/>
  <c r="K580" i="3" s="1"/>
  <c r="AH580" i="3"/>
  <c r="J580" i="3" s="1"/>
  <c r="AG580" i="3"/>
  <c r="I580" i="3" s="1"/>
  <c r="AF580" i="3"/>
  <c r="H580" i="3" s="1"/>
  <c r="AE580" i="3"/>
  <c r="G580" i="3" s="1"/>
  <c r="D580" i="3"/>
  <c r="CC579" i="3"/>
  <c r="CB579" i="3"/>
  <c r="CA579" i="3"/>
  <c r="BZ579" i="3"/>
  <c r="BY579" i="3"/>
  <c r="BX579" i="3"/>
  <c r="AU579" i="3"/>
  <c r="AR579" i="3" s="1"/>
  <c r="AP579" i="3" s="1"/>
  <c r="AJ579" i="3"/>
  <c r="AI579" i="3"/>
  <c r="AH579" i="3"/>
  <c r="AG579" i="3"/>
  <c r="I579" i="3" s="1"/>
  <c r="AF579" i="3"/>
  <c r="H579" i="3" s="1"/>
  <c r="AE579" i="3"/>
  <c r="G579" i="3" s="1"/>
  <c r="X579" i="3"/>
  <c r="T579" i="3"/>
  <c r="L579" i="3"/>
  <c r="K579" i="3"/>
  <c r="J579" i="3"/>
  <c r="D579" i="3"/>
  <c r="CC578" i="3"/>
  <c r="CB578" i="3"/>
  <c r="CA578" i="3"/>
  <c r="BZ578" i="3"/>
  <c r="BY578" i="3"/>
  <c r="BX578" i="3"/>
  <c r="AU578" i="3"/>
  <c r="AR578" i="3" s="1"/>
  <c r="AP578" i="3"/>
  <c r="W578" i="3" s="1"/>
  <c r="AJ578" i="3"/>
  <c r="L578" i="3" s="1"/>
  <c r="AI578" i="3"/>
  <c r="K578" i="3" s="1"/>
  <c r="AH578" i="3"/>
  <c r="J578" i="3" s="1"/>
  <c r="AG578" i="3"/>
  <c r="I578" i="3" s="1"/>
  <c r="AF578" i="3"/>
  <c r="H578" i="3" s="1"/>
  <c r="AE578" i="3"/>
  <c r="G578" i="3" s="1"/>
  <c r="S578" i="3"/>
  <c r="D578" i="3"/>
  <c r="CC577" i="3"/>
  <c r="CB577" i="3"/>
  <c r="CA577" i="3"/>
  <c r="BZ577" i="3"/>
  <c r="BY577" i="3"/>
  <c r="BX577" i="3"/>
  <c r="AU577" i="3"/>
  <c r="AR577" i="3" s="1"/>
  <c r="AP577" i="3" s="1"/>
  <c r="AJ577" i="3"/>
  <c r="L577" i="3" s="1"/>
  <c r="AI577" i="3"/>
  <c r="K577" i="3" s="1"/>
  <c r="AH577" i="3"/>
  <c r="J577" i="3" s="1"/>
  <c r="AG577" i="3"/>
  <c r="I577" i="3" s="1"/>
  <c r="AF577" i="3"/>
  <c r="H577" i="3" s="1"/>
  <c r="AE577" i="3"/>
  <c r="G577" i="3" s="1"/>
  <c r="D577" i="3"/>
  <c r="CC576" i="3"/>
  <c r="CB576" i="3"/>
  <c r="CA576" i="3"/>
  <c r="BZ576" i="3"/>
  <c r="BY576" i="3"/>
  <c r="BX576" i="3"/>
  <c r="AU576" i="3"/>
  <c r="AR576" i="3"/>
  <c r="AP576" i="3" s="1"/>
  <c r="AJ576" i="3"/>
  <c r="L576" i="3" s="1"/>
  <c r="AI576" i="3"/>
  <c r="K576" i="3" s="1"/>
  <c r="AH576" i="3"/>
  <c r="J576" i="3" s="1"/>
  <c r="AG576" i="3"/>
  <c r="I576" i="3" s="1"/>
  <c r="AF576" i="3"/>
  <c r="H576" i="3" s="1"/>
  <c r="AE576" i="3"/>
  <c r="G576" i="3" s="1"/>
  <c r="U576" i="3"/>
  <c r="D576" i="3"/>
  <c r="CC575" i="3"/>
  <c r="CB575" i="3"/>
  <c r="CA575" i="3"/>
  <c r="BZ575" i="3"/>
  <c r="BY575" i="3"/>
  <c r="BX575" i="3"/>
  <c r="AU575" i="3"/>
  <c r="AR575" i="3" s="1"/>
  <c r="AP575" i="3" s="1"/>
  <c r="T575" i="3" s="1"/>
  <c r="AJ575" i="3"/>
  <c r="L575" i="3" s="1"/>
  <c r="AI575" i="3"/>
  <c r="K575" i="3" s="1"/>
  <c r="AH575" i="3"/>
  <c r="J575" i="3" s="1"/>
  <c r="AG575" i="3"/>
  <c r="I575" i="3" s="1"/>
  <c r="AF575" i="3"/>
  <c r="H575" i="3" s="1"/>
  <c r="AE575" i="3"/>
  <c r="G575" i="3" s="1"/>
  <c r="X575" i="3"/>
  <c r="D575" i="3"/>
  <c r="CC574" i="3"/>
  <c r="CB574" i="3"/>
  <c r="CA574" i="3"/>
  <c r="BZ574" i="3"/>
  <c r="BY574" i="3"/>
  <c r="BX574" i="3"/>
  <c r="AU574" i="3"/>
  <c r="AR574" i="3" s="1"/>
  <c r="AP574" i="3" s="1"/>
  <c r="AJ574" i="3"/>
  <c r="L574" i="3" s="1"/>
  <c r="AI574" i="3"/>
  <c r="K574" i="3" s="1"/>
  <c r="AH574" i="3"/>
  <c r="AG574" i="3"/>
  <c r="I574" i="3" s="1"/>
  <c r="AF574" i="3"/>
  <c r="H574" i="3" s="1"/>
  <c r="AE574" i="3"/>
  <c r="G574" i="3" s="1"/>
  <c r="J574" i="3"/>
  <c r="D574" i="3"/>
  <c r="CC573" i="3"/>
  <c r="CB573" i="3"/>
  <c r="CA573" i="3"/>
  <c r="BZ573" i="3"/>
  <c r="BY573" i="3"/>
  <c r="BX573" i="3"/>
  <c r="AU573" i="3"/>
  <c r="AR573" i="3" s="1"/>
  <c r="AP573" i="3" s="1"/>
  <c r="AJ573" i="3"/>
  <c r="L573" i="3" s="1"/>
  <c r="AI573" i="3"/>
  <c r="K573" i="3" s="1"/>
  <c r="AH573" i="3"/>
  <c r="J573" i="3" s="1"/>
  <c r="AG573" i="3"/>
  <c r="I573" i="3" s="1"/>
  <c r="AF573" i="3"/>
  <c r="H573" i="3" s="1"/>
  <c r="AE573" i="3"/>
  <c r="G573" i="3" s="1"/>
  <c r="V573" i="3"/>
  <c r="D573" i="3"/>
  <c r="CC572" i="3"/>
  <c r="CB572" i="3"/>
  <c r="CA572" i="3"/>
  <c r="BZ572" i="3"/>
  <c r="BY572" i="3"/>
  <c r="BX572" i="3"/>
  <c r="AU572" i="3"/>
  <c r="AR572" i="3"/>
  <c r="AP572" i="3" s="1"/>
  <c r="U572" i="3" s="1"/>
  <c r="AJ572" i="3"/>
  <c r="L572" i="3" s="1"/>
  <c r="AI572" i="3"/>
  <c r="K572" i="3" s="1"/>
  <c r="AH572" i="3"/>
  <c r="J572" i="3" s="1"/>
  <c r="AG572" i="3"/>
  <c r="I572" i="3" s="1"/>
  <c r="AF572" i="3"/>
  <c r="H572" i="3" s="1"/>
  <c r="AE572" i="3"/>
  <c r="G572" i="3" s="1"/>
  <c r="D572" i="3"/>
  <c r="CC571" i="3"/>
  <c r="CB571" i="3"/>
  <c r="CA571" i="3"/>
  <c r="BZ571" i="3"/>
  <c r="BY571" i="3"/>
  <c r="BX571" i="3"/>
  <c r="AU571" i="3"/>
  <c r="AR571" i="3" s="1"/>
  <c r="AP571" i="3" s="1"/>
  <c r="AJ571" i="3"/>
  <c r="L571" i="3" s="1"/>
  <c r="AI571" i="3"/>
  <c r="K571" i="3" s="1"/>
  <c r="AH571" i="3"/>
  <c r="J571" i="3" s="1"/>
  <c r="AG571" i="3"/>
  <c r="I571" i="3" s="1"/>
  <c r="AF571" i="3"/>
  <c r="H571" i="3" s="1"/>
  <c r="AE571" i="3"/>
  <c r="G571" i="3" s="1"/>
  <c r="X571" i="3"/>
  <c r="T571" i="3"/>
  <c r="D571" i="3"/>
  <c r="CC570" i="3"/>
  <c r="CB570" i="3"/>
  <c r="CA570" i="3"/>
  <c r="BZ570" i="3"/>
  <c r="BY570" i="3"/>
  <c r="BX570" i="3"/>
  <c r="AU570" i="3"/>
  <c r="AR570" i="3" s="1"/>
  <c r="AP570" i="3"/>
  <c r="AJ570" i="3"/>
  <c r="L570" i="3" s="1"/>
  <c r="AI570" i="3"/>
  <c r="K570" i="3" s="1"/>
  <c r="AH570" i="3"/>
  <c r="J570" i="3" s="1"/>
  <c r="AG570" i="3"/>
  <c r="I570" i="3" s="1"/>
  <c r="AF570" i="3"/>
  <c r="H570" i="3" s="1"/>
  <c r="AE570" i="3"/>
  <c r="G570" i="3" s="1"/>
  <c r="S570" i="3"/>
  <c r="D570" i="3"/>
  <c r="CC569" i="3"/>
  <c r="CB569" i="3"/>
  <c r="CA569" i="3"/>
  <c r="BZ569" i="3"/>
  <c r="BY569" i="3"/>
  <c r="BX569" i="3"/>
  <c r="AU569" i="3"/>
  <c r="AR569" i="3" s="1"/>
  <c r="AP569" i="3" s="1"/>
  <c r="V569" i="3" s="1"/>
  <c r="AJ569" i="3"/>
  <c r="L569" i="3" s="1"/>
  <c r="AI569" i="3"/>
  <c r="K569" i="3" s="1"/>
  <c r="AH569" i="3"/>
  <c r="J569" i="3" s="1"/>
  <c r="AG569" i="3"/>
  <c r="I569" i="3" s="1"/>
  <c r="AF569" i="3"/>
  <c r="H569" i="3" s="1"/>
  <c r="AE569" i="3"/>
  <c r="G569" i="3" s="1"/>
  <c r="D569" i="3"/>
  <c r="CC568" i="3"/>
  <c r="CB568" i="3"/>
  <c r="CA568" i="3"/>
  <c r="BZ568" i="3"/>
  <c r="BY568" i="3"/>
  <c r="BX568" i="3"/>
  <c r="AU568" i="3"/>
  <c r="AR568" i="3"/>
  <c r="AP568" i="3" s="1"/>
  <c r="AJ568" i="3"/>
  <c r="L568" i="3" s="1"/>
  <c r="AI568" i="3"/>
  <c r="K568" i="3" s="1"/>
  <c r="AH568" i="3"/>
  <c r="J568" i="3" s="1"/>
  <c r="AG568" i="3"/>
  <c r="I568" i="3" s="1"/>
  <c r="AF568" i="3"/>
  <c r="H568" i="3" s="1"/>
  <c r="AE568" i="3"/>
  <c r="G568" i="3" s="1"/>
  <c r="U568" i="3"/>
  <c r="D568" i="3"/>
  <c r="CC567" i="3"/>
  <c r="CB567" i="3"/>
  <c r="CA567" i="3"/>
  <c r="BZ567" i="3"/>
  <c r="BY567" i="3"/>
  <c r="BX567" i="3"/>
  <c r="AU567" i="3"/>
  <c r="AR567" i="3" s="1"/>
  <c r="AP567" i="3" s="1"/>
  <c r="T567" i="3" s="1"/>
  <c r="AJ567" i="3"/>
  <c r="L567" i="3" s="1"/>
  <c r="AI567" i="3"/>
  <c r="K567" i="3" s="1"/>
  <c r="AH567" i="3"/>
  <c r="J567" i="3" s="1"/>
  <c r="AG567" i="3"/>
  <c r="I567" i="3" s="1"/>
  <c r="AF567" i="3"/>
  <c r="H567" i="3" s="1"/>
  <c r="AE567" i="3"/>
  <c r="G567" i="3" s="1"/>
  <c r="X567" i="3"/>
  <c r="D567" i="3"/>
  <c r="CC566" i="3"/>
  <c r="CB566" i="3"/>
  <c r="CA566" i="3"/>
  <c r="BZ566" i="3"/>
  <c r="BY566" i="3"/>
  <c r="BX566" i="3"/>
  <c r="AU566" i="3"/>
  <c r="AR566" i="3" s="1"/>
  <c r="AP566" i="3" s="1"/>
  <c r="AJ566" i="3"/>
  <c r="L566" i="3" s="1"/>
  <c r="AI566" i="3"/>
  <c r="K566" i="3" s="1"/>
  <c r="AH566" i="3"/>
  <c r="J566" i="3" s="1"/>
  <c r="AG566" i="3"/>
  <c r="I566" i="3" s="1"/>
  <c r="AF566" i="3"/>
  <c r="H566" i="3" s="1"/>
  <c r="AE566" i="3"/>
  <c r="G566" i="3" s="1"/>
  <c r="D566" i="3"/>
  <c r="CC565" i="3"/>
  <c r="CB565" i="3"/>
  <c r="CA565" i="3"/>
  <c r="BZ565" i="3"/>
  <c r="BY565" i="3"/>
  <c r="BX565" i="3"/>
  <c r="AU565" i="3"/>
  <c r="AR565" i="3" s="1"/>
  <c r="AP565" i="3" s="1"/>
  <c r="AJ565" i="3"/>
  <c r="L565" i="3" s="1"/>
  <c r="AI565" i="3"/>
  <c r="K565" i="3" s="1"/>
  <c r="AH565" i="3"/>
  <c r="J565" i="3" s="1"/>
  <c r="AG565" i="3"/>
  <c r="I565" i="3" s="1"/>
  <c r="AF565" i="3"/>
  <c r="H565" i="3" s="1"/>
  <c r="AE565" i="3"/>
  <c r="G565" i="3" s="1"/>
  <c r="V565" i="3"/>
  <c r="D565" i="3"/>
  <c r="CC564" i="3"/>
  <c r="CB564" i="3"/>
  <c r="CA564" i="3"/>
  <c r="BZ564" i="3"/>
  <c r="BY564" i="3"/>
  <c r="BX564" i="3"/>
  <c r="AU564" i="3"/>
  <c r="AR564" i="3"/>
  <c r="AP564" i="3" s="1"/>
  <c r="AJ564" i="3"/>
  <c r="L564" i="3" s="1"/>
  <c r="AI564" i="3"/>
  <c r="K564" i="3" s="1"/>
  <c r="AH564" i="3"/>
  <c r="J564" i="3" s="1"/>
  <c r="AG564" i="3"/>
  <c r="I564" i="3" s="1"/>
  <c r="AF564" i="3"/>
  <c r="H564" i="3" s="1"/>
  <c r="AE564" i="3"/>
  <c r="G564" i="3" s="1"/>
  <c r="D564" i="3"/>
  <c r="CC563" i="3"/>
  <c r="CB563" i="3"/>
  <c r="CA563" i="3"/>
  <c r="BZ563" i="3"/>
  <c r="BY563" i="3"/>
  <c r="BX563" i="3"/>
  <c r="AU563" i="3"/>
  <c r="AR563" i="3" s="1"/>
  <c r="AP563" i="3" s="1"/>
  <c r="AJ563" i="3"/>
  <c r="AI563" i="3"/>
  <c r="AH563" i="3"/>
  <c r="AG563" i="3"/>
  <c r="AF563" i="3"/>
  <c r="H563" i="3" s="1"/>
  <c r="AE563" i="3"/>
  <c r="G563" i="3" s="1"/>
  <c r="X563" i="3"/>
  <c r="T563" i="3"/>
  <c r="L563" i="3"/>
  <c r="K563" i="3"/>
  <c r="J563" i="3"/>
  <c r="I563" i="3"/>
  <c r="D563" i="3"/>
  <c r="CC562" i="3"/>
  <c r="CB562" i="3"/>
  <c r="CA562" i="3"/>
  <c r="BZ562" i="3"/>
  <c r="BY562" i="3"/>
  <c r="BX562" i="3"/>
  <c r="AU562" i="3"/>
  <c r="AR562" i="3" s="1"/>
  <c r="AP562" i="3"/>
  <c r="W562" i="3" s="1"/>
  <c r="AJ562" i="3"/>
  <c r="L562" i="3" s="1"/>
  <c r="AI562" i="3"/>
  <c r="K562" i="3" s="1"/>
  <c r="AH562" i="3"/>
  <c r="J562" i="3" s="1"/>
  <c r="AG562" i="3"/>
  <c r="I562" i="3" s="1"/>
  <c r="AF562" i="3"/>
  <c r="H562" i="3" s="1"/>
  <c r="AE562" i="3"/>
  <c r="G562" i="3" s="1"/>
  <c r="S562" i="3"/>
  <c r="D562" i="3"/>
  <c r="CC561" i="3"/>
  <c r="CB561" i="3"/>
  <c r="CA561" i="3"/>
  <c r="BZ561" i="3"/>
  <c r="BY561" i="3"/>
  <c r="BX561" i="3"/>
  <c r="AU561" i="3"/>
  <c r="AR561" i="3" s="1"/>
  <c r="AP561" i="3" s="1"/>
  <c r="AJ561" i="3"/>
  <c r="L561" i="3" s="1"/>
  <c r="AI561" i="3"/>
  <c r="K561" i="3" s="1"/>
  <c r="AH561" i="3"/>
  <c r="J561" i="3" s="1"/>
  <c r="AG561" i="3"/>
  <c r="I561" i="3" s="1"/>
  <c r="AF561" i="3"/>
  <c r="H561" i="3" s="1"/>
  <c r="AE561" i="3"/>
  <c r="G561" i="3" s="1"/>
  <c r="D561" i="3"/>
  <c r="CC560" i="3"/>
  <c r="CB560" i="3"/>
  <c r="CA560" i="3"/>
  <c r="BZ560" i="3"/>
  <c r="BY560" i="3"/>
  <c r="BX560" i="3"/>
  <c r="AU560" i="3"/>
  <c r="AR560" i="3"/>
  <c r="AP560" i="3" s="1"/>
  <c r="AJ560" i="3"/>
  <c r="L560" i="3" s="1"/>
  <c r="AI560" i="3"/>
  <c r="K560" i="3" s="1"/>
  <c r="AH560" i="3"/>
  <c r="J560" i="3" s="1"/>
  <c r="AG560" i="3"/>
  <c r="I560" i="3" s="1"/>
  <c r="AF560" i="3"/>
  <c r="H560" i="3" s="1"/>
  <c r="AE560" i="3"/>
  <c r="G560" i="3" s="1"/>
  <c r="U560" i="3"/>
  <c r="D560" i="3"/>
  <c r="CC559" i="3"/>
  <c r="CB559" i="3"/>
  <c r="CA559" i="3"/>
  <c r="BZ559" i="3"/>
  <c r="BY559" i="3"/>
  <c r="BX559" i="3"/>
  <c r="AU559" i="3"/>
  <c r="AR559" i="3" s="1"/>
  <c r="AP559" i="3" s="1"/>
  <c r="T559" i="3" s="1"/>
  <c r="AJ559" i="3"/>
  <c r="L559" i="3" s="1"/>
  <c r="AI559" i="3"/>
  <c r="K559" i="3" s="1"/>
  <c r="AH559" i="3"/>
  <c r="J559" i="3" s="1"/>
  <c r="AG559" i="3"/>
  <c r="I559" i="3" s="1"/>
  <c r="AF559" i="3"/>
  <c r="H559" i="3" s="1"/>
  <c r="AE559" i="3"/>
  <c r="G559" i="3" s="1"/>
  <c r="X559" i="3"/>
  <c r="D559" i="3"/>
  <c r="CC558" i="3"/>
  <c r="CB558" i="3"/>
  <c r="CA558" i="3"/>
  <c r="BZ558" i="3"/>
  <c r="BY558" i="3"/>
  <c r="BX558" i="3"/>
  <c r="AU558" i="3"/>
  <c r="AR558" i="3" s="1"/>
  <c r="AP558" i="3" s="1"/>
  <c r="AJ558" i="3"/>
  <c r="L558" i="3" s="1"/>
  <c r="AI558" i="3"/>
  <c r="K558" i="3" s="1"/>
  <c r="AH558" i="3"/>
  <c r="J558" i="3" s="1"/>
  <c r="AG558" i="3"/>
  <c r="I558" i="3" s="1"/>
  <c r="AF558" i="3"/>
  <c r="H558" i="3" s="1"/>
  <c r="AE558" i="3"/>
  <c r="G558" i="3" s="1"/>
  <c r="D558" i="3"/>
  <c r="CC557" i="3"/>
  <c r="CB557" i="3"/>
  <c r="CA557" i="3"/>
  <c r="BZ557" i="3"/>
  <c r="BY557" i="3"/>
  <c r="BX557" i="3"/>
  <c r="AU557" i="3"/>
  <c r="AR557" i="3" s="1"/>
  <c r="AP557" i="3" s="1"/>
  <c r="AJ557" i="3"/>
  <c r="L557" i="3" s="1"/>
  <c r="AI557" i="3"/>
  <c r="K557" i="3" s="1"/>
  <c r="AH557" i="3"/>
  <c r="J557" i="3" s="1"/>
  <c r="AG557" i="3"/>
  <c r="I557" i="3" s="1"/>
  <c r="AF557" i="3"/>
  <c r="H557" i="3" s="1"/>
  <c r="AE557" i="3"/>
  <c r="G557" i="3" s="1"/>
  <c r="V557" i="3"/>
  <c r="D557" i="3"/>
  <c r="CC556" i="3"/>
  <c r="CB556" i="3"/>
  <c r="CA556" i="3"/>
  <c r="BZ556" i="3"/>
  <c r="BY556" i="3"/>
  <c r="BX556" i="3"/>
  <c r="AU556" i="3"/>
  <c r="AR556" i="3"/>
  <c r="AP556" i="3" s="1"/>
  <c r="U556" i="3" s="1"/>
  <c r="AJ556" i="3"/>
  <c r="L556" i="3" s="1"/>
  <c r="AI556" i="3"/>
  <c r="K556" i="3" s="1"/>
  <c r="AH556" i="3"/>
  <c r="J556" i="3" s="1"/>
  <c r="AG556" i="3"/>
  <c r="I556" i="3" s="1"/>
  <c r="AF556" i="3"/>
  <c r="H556" i="3" s="1"/>
  <c r="AE556" i="3"/>
  <c r="G556" i="3" s="1"/>
  <c r="D556" i="3"/>
  <c r="CC555" i="3"/>
  <c r="CB555" i="3"/>
  <c r="CA555" i="3"/>
  <c r="BZ555" i="3"/>
  <c r="BY555" i="3"/>
  <c r="BX555" i="3"/>
  <c r="AU555" i="3"/>
  <c r="AR555" i="3" s="1"/>
  <c r="AP555" i="3" s="1"/>
  <c r="AJ555" i="3"/>
  <c r="AI555" i="3"/>
  <c r="AH555" i="3"/>
  <c r="J555" i="3" s="1"/>
  <c r="AG555" i="3"/>
  <c r="I555" i="3" s="1"/>
  <c r="AF555" i="3"/>
  <c r="H555" i="3" s="1"/>
  <c r="AE555" i="3"/>
  <c r="G555" i="3" s="1"/>
  <c r="X555" i="3"/>
  <c r="T555" i="3"/>
  <c r="L555" i="3"/>
  <c r="K555" i="3"/>
  <c r="D555" i="3"/>
  <c r="CC554" i="3"/>
  <c r="CB554" i="3"/>
  <c r="CA554" i="3"/>
  <c r="BZ554" i="3"/>
  <c r="BY554" i="3"/>
  <c r="BX554" i="3"/>
  <c r="AU554" i="3"/>
  <c r="AR554" i="3" s="1"/>
  <c r="AP554" i="3"/>
  <c r="AJ554" i="3"/>
  <c r="L554" i="3" s="1"/>
  <c r="AI554" i="3"/>
  <c r="K554" i="3" s="1"/>
  <c r="AH554" i="3"/>
  <c r="J554" i="3" s="1"/>
  <c r="AG554" i="3"/>
  <c r="I554" i="3" s="1"/>
  <c r="AF554" i="3"/>
  <c r="H554" i="3" s="1"/>
  <c r="AE554" i="3"/>
  <c r="G554" i="3" s="1"/>
  <c r="S554" i="3"/>
  <c r="D554" i="3"/>
  <c r="CC553" i="3"/>
  <c r="CB553" i="3"/>
  <c r="CA553" i="3"/>
  <c r="BZ553" i="3"/>
  <c r="BY553" i="3"/>
  <c r="BX553" i="3"/>
  <c r="AU553" i="3"/>
  <c r="AR553" i="3" s="1"/>
  <c r="AP553" i="3" s="1"/>
  <c r="V553" i="3" s="1"/>
  <c r="AJ553" i="3"/>
  <c r="L553" i="3" s="1"/>
  <c r="AI553" i="3"/>
  <c r="K553" i="3" s="1"/>
  <c r="AH553" i="3"/>
  <c r="AG553" i="3"/>
  <c r="I553" i="3" s="1"/>
  <c r="AF553" i="3"/>
  <c r="H553" i="3" s="1"/>
  <c r="AE553" i="3"/>
  <c r="G553" i="3" s="1"/>
  <c r="J553" i="3"/>
  <c r="D553" i="3"/>
  <c r="CC552" i="3"/>
  <c r="CB552" i="3"/>
  <c r="CA552" i="3"/>
  <c r="BZ552" i="3"/>
  <c r="BY552" i="3"/>
  <c r="BX552" i="3"/>
  <c r="AU552" i="3"/>
  <c r="AR552" i="3"/>
  <c r="AP552" i="3" s="1"/>
  <c r="AJ552" i="3"/>
  <c r="L552" i="3" s="1"/>
  <c r="AI552" i="3"/>
  <c r="K552" i="3" s="1"/>
  <c r="AH552" i="3"/>
  <c r="J552" i="3" s="1"/>
  <c r="AG552" i="3"/>
  <c r="I552" i="3" s="1"/>
  <c r="AF552" i="3"/>
  <c r="H552" i="3" s="1"/>
  <c r="AE552" i="3"/>
  <c r="G552" i="3" s="1"/>
  <c r="U552" i="3"/>
  <c r="D552" i="3"/>
  <c r="CC551" i="3"/>
  <c r="CB551" i="3"/>
  <c r="CA551" i="3"/>
  <c r="BZ551" i="3"/>
  <c r="BY551" i="3"/>
  <c r="BX551" i="3"/>
  <c r="AU551" i="3"/>
  <c r="AR551" i="3" s="1"/>
  <c r="AP551" i="3" s="1"/>
  <c r="T551" i="3" s="1"/>
  <c r="AJ551" i="3"/>
  <c r="L551" i="3" s="1"/>
  <c r="AI551" i="3"/>
  <c r="K551" i="3" s="1"/>
  <c r="AH551" i="3"/>
  <c r="J551" i="3" s="1"/>
  <c r="AG551" i="3"/>
  <c r="I551" i="3" s="1"/>
  <c r="AF551" i="3"/>
  <c r="H551" i="3" s="1"/>
  <c r="AE551" i="3"/>
  <c r="G551" i="3" s="1"/>
  <c r="X551" i="3"/>
  <c r="D551" i="3"/>
  <c r="CC550" i="3"/>
  <c r="CB550" i="3"/>
  <c r="CA550" i="3"/>
  <c r="BZ550" i="3"/>
  <c r="BY550" i="3"/>
  <c r="BX550" i="3"/>
  <c r="AU550" i="3"/>
  <c r="AR550" i="3" s="1"/>
  <c r="AP550" i="3" s="1"/>
  <c r="AJ550" i="3"/>
  <c r="L550" i="3" s="1"/>
  <c r="AI550" i="3"/>
  <c r="K550" i="3" s="1"/>
  <c r="AH550" i="3"/>
  <c r="J550" i="3" s="1"/>
  <c r="AG550" i="3"/>
  <c r="I550" i="3" s="1"/>
  <c r="AF550" i="3"/>
  <c r="H550" i="3" s="1"/>
  <c r="AE550" i="3"/>
  <c r="G550" i="3" s="1"/>
  <c r="D550" i="3"/>
  <c r="CC549" i="3"/>
  <c r="CB549" i="3"/>
  <c r="CA549" i="3"/>
  <c r="BZ549" i="3"/>
  <c r="BY549" i="3"/>
  <c r="BX549" i="3"/>
  <c r="AU549" i="3"/>
  <c r="AR549" i="3" s="1"/>
  <c r="AP549" i="3" s="1"/>
  <c r="AJ549" i="3"/>
  <c r="L549" i="3" s="1"/>
  <c r="AI549" i="3"/>
  <c r="K549" i="3" s="1"/>
  <c r="AH549" i="3"/>
  <c r="J549" i="3" s="1"/>
  <c r="AG549" i="3"/>
  <c r="I549" i="3" s="1"/>
  <c r="AF549" i="3"/>
  <c r="H549" i="3" s="1"/>
  <c r="AE549" i="3"/>
  <c r="G549" i="3" s="1"/>
  <c r="V549" i="3"/>
  <c r="D549" i="3"/>
  <c r="CC548" i="3"/>
  <c r="CB548" i="3"/>
  <c r="CA548" i="3"/>
  <c r="BZ548" i="3"/>
  <c r="BY548" i="3"/>
  <c r="BX548" i="3"/>
  <c r="AU548" i="3"/>
  <c r="AR548" i="3"/>
  <c r="AP548" i="3" s="1"/>
  <c r="AJ548" i="3"/>
  <c r="L548" i="3" s="1"/>
  <c r="AI548" i="3"/>
  <c r="K548" i="3" s="1"/>
  <c r="AH548" i="3"/>
  <c r="J548" i="3" s="1"/>
  <c r="AG548" i="3"/>
  <c r="I548" i="3" s="1"/>
  <c r="AF548" i="3"/>
  <c r="H548" i="3" s="1"/>
  <c r="AE548" i="3"/>
  <c r="G548" i="3" s="1"/>
  <c r="D548" i="3"/>
  <c r="CC547" i="3"/>
  <c r="CB547" i="3"/>
  <c r="CA547" i="3"/>
  <c r="BZ547" i="3"/>
  <c r="BY547" i="3"/>
  <c r="BX547" i="3"/>
  <c r="AU547" i="3"/>
  <c r="AR547" i="3" s="1"/>
  <c r="AP547" i="3" s="1"/>
  <c r="AJ547" i="3"/>
  <c r="AI547" i="3"/>
  <c r="AH547" i="3"/>
  <c r="J547" i="3" s="1"/>
  <c r="AG547" i="3"/>
  <c r="I547" i="3" s="1"/>
  <c r="AF547" i="3"/>
  <c r="H547" i="3" s="1"/>
  <c r="AE547" i="3"/>
  <c r="G547" i="3" s="1"/>
  <c r="X547" i="3"/>
  <c r="T547" i="3"/>
  <c r="L547" i="3"/>
  <c r="K547" i="3"/>
  <c r="D547" i="3"/>
  <c r="CC546" i="3"/>
  <c r="CB546" i="3"/>
  <c r="CA546" i="3"/>
  <c r="BZ546" i="3"/>
  <c r="BY546" i="3"/>
  <c r="BX546" i="3"/>
  <c r="AU546" i="3"/>
  <c r="AR546" i="3" s="1"/>
  <c r="AP546" i="3"/>
  <c r="W546" i="3" s="1"/>
  <c r="AJ546" i="3"/>
  <c r="L546" i="3" s="1"/>
  <c r="AI546" i="3"/>
  <c r="K546" i="3" s="1"/>
  <c r="AH546" i="3"/>
  <c r="J546" i="3" s="1"/>
  <c r="AG546" i="3"/>
  <c r="I546" i="3" s="1"/>
  <c r="AF546" i="3"/>
  <c r="H546" i="3" s="1"/>
  <c r="AE546" i="3"/>
  <c r="G546" i="3" s="1"/>
  <c r="S546" i="3"/>
  <c r="D546" i="3"/>
  <c r="CC545" i="3"/>
  <c r="CB545" i="3"/>
  <c r="CA545" i="3"/>
  <c r="BZ545" i="3"/>
  <c r="BY545" i="3"/>
  <c r="BX545" i="3"/>
  <c r="AU545" i="3"/>
  <c r="AR545" i="3" s="1"/>
  <c r="AP545" i="3" s="1"/>
  <c r="AJ545" i="3"/>
  <c r="L545" i="3" s="1"/>
  <c r="AI545" i="3"/>
  <c r="K545" i="3" s="1"/>
  <c r="AH545" i="3"/>
  <c r="J545" i="3" s="1"/>
  <c r="AG545" i="3"/>
  <c r="I545" i="3" s="1"/>
  <c r="AF545" i="3"/>
  <c r="H545" i="3" s="1"/>
  <c r="AE545" i="3"/>
  <c r="G545" i="3" s="1"/>
  <c r="D545" i="3"/>
  <c r="CC544" i="3"/>
  <c r="CB544" i="3"/>
  <c r="CA544" i="3"/>
  <c r="BZ544" i="3"/>
  <c r="BY544" i="3"/>
  <c r="BX544" i="3"/>
  <c r="AU544" i="3"/>
  <c r="AR544" i="3"/>
  <c r="AP544" i="3" s="1"/>
  <c r="AJ544" i="3"/>
  <c r="L544" i="3" s="1"/>
  <c r="AI544" i="3"/>
  <c r="K544" i="3" s="1"/>
  <c r="AH544" i="3"/>
  <c r="J544" i="3" s="1"/>
  <c r="AG544" i="3"/>
  <c r="I544" i="3" s="1"/>
  <c r="AF544" i="3"/>
  <c r="H544" i="3" s="1"/>
  <c r="AE544" i="3"/>
  <c r="G544" i="3" s="1"/>
  <c r="U544" i="3"/>
  <c r="D544" i="3"/>
  <c r="CC543" i="3"/>
  <c r="CB543" i="3"/>
  <c r="CA543" i="3"/>
  <c r="BZ543" i="3"/>
  <c r="BY543" i="3"/>
  <c r="BX543" i="3"/>
  <c r="AU543" i="3"/>
  <c r="AR543" i="3" s="1"/>
  <c r="AP543" i="3" s="1"/>
  <c r="T543" i="3" s="1"/>
  <c r="AJ543" i="3"/>
  <c r="L543" i="3" s="1"/>
  <c r="AI543" i="3"/>
  <c r="K543" i="3" s="1"/>
  <c r="AH543" i="3"/>
  <c r="J543" i="3" s="1"/>
  <c r="AG543" i="3"/>
  <c r="I543" i="3" s="1"/>
  <c r="AF543" i="3"/>
  <c r="H543" i="3" s="1"/>
  <c r="AE543" i="3"/>
  <c r="G543" i="3" s="1"/>
  <c r="X543" i="3"/>
  <c r="D543" i="3"/>
  <c r="CC542" i="3"/>
  <c r="CB542" i="3"/>
  <c r="CA542" i="3"/>
  <c r="BZ542" i="3"/>
  <c r="BY542" i="3"/>
  <c r="BX542" i="3"/>
  <c r="AU542" i="3"/>
  <c r="AR542" i="3" s="1"/>
  <c r="AP542" i="3" s="1"/>
  <c r="AJ542" i="3"/>
  <c r="L542" i="3" s="1"/>
  <c r="AI542" i="3"/>
  <c r="K542" i="3" s="1"/>
  <c r="AH542" i="3"/>
  <c r="AG542" i="3"/>
  <c r="I542" i="3" s="1"/>
  <c r="AF542" i="3"/>
  <c r="H542" i="3" s="1"/>
  <c r="AE542" i="3"/>
  <c r="G542" i="3" s="1"/>
  <c r="J542" i="3"/>
  <c r="D542" i="3"/>
  <c r="CC541" i="3"/>
  <c r="CB541" i="3"/>
  <c r="CA541" i="3"/>
  <c r="BZ541" i="3"/>
  <c r="BY541" i="3"/>
  <c r="BX541" i="3"/>
  <c r="AU541" i="3"/>
  <c r="AR541" i="3" s="1"/>
  <c r="AP541" i="3" s="1"/>
  <c r="AJ541" i="3"/>
  <c r="L541" i="3" s="1"/>
  <c r="AI541" i="3"/>
  <c r="K541" i="3" s="1"/>
  <c r="AH541" i="3"/>
  <c r="J541" i="3" s="1"/>
  <c r="AG541" i="3"/>
  <c r="I541" i="3" s="1"/>
  <c r="AF541" i="3"/>
  <c r="H541" i="3" s="1"/>
  <c r="AE541" i="3"/>
  <c r="G541" i="3" s="1"/>
  <c r="V541" i="3"/>
  <c r="D541" i="3"/>
  <c r="CC540" i="3"/>
  <c r="CB540" i="3"/>
  <c r="CA540" i="3"/>
  <c r="BZ540" i="3"/>
  <c r="BY540" i="3"/>
  <c r="BX540" i="3"/>
  <c r="AU540" i="3"/>
  <c r="AR540" i="3"/>
  <c r="AP540" i="3" s="1"/>
  <c r="U540" i="3" s="1"/>
  <c r="AJ540" i="3"/>
  <c r="L540" i="3" s="1"/>
  <c r="AI540" i="3"/>
  <c r="K540" i="3" s="1"/>
  <c r="AH540" i="3"/>
  <c r="J540" i="3" s="1"/>
  <c r="AG540" i="3"/>
  <c r="I540" i="3" s="1"/>
  <c r="AF540" i="3"/>
  <c r="H540" i="3" s="1"/>
  <c r="AE540" i="3"/>
  <c r="G540" i="3" s="1"/>
  <c r="D540" i="3"/>
  <c r="CC539" i="3"/>
  <c r="CB539" i="3"/>
  <c r="CA539" i="3"/>
  <c r="BZ539" i="3"/>
  <c r="BY539" i="3"/>
  <c r="BX539" i="3"/>
  <c r="AU539" i="3"/>
  <c r="AR539" i="3" s="1"/>
  <c r="AP539" i="3" s="1"/>
  <c r="AJ539" i="3"/>
  <c r="L539" i="3" s="1"/>
  <c r="AI539" i="3"/>
  <c r="K539" i="3" s="1"/>
  <c r="AH539" i="3"/>
  <c r="J539" i="3" s="1"/>
  <c r="AG539" i="3"/>
  <c r="I539" i="3" s="1"/>
  <c r="AF539" i="3"/>
  <c r="AE539" i="3"/>
  <c r="G539" i="3" s="1"/>
  <c r="X539" i="3"/>
  <c r="T539" i="3"/>
  <c r="H539" i="3"/>
  <c r="D539" i="3"/>
  <c r="CC538" i="3"/>
  <c r="CB538" i="3"/>
  <c r="CA538" i="3"/>
  <c r="BZ538" i="3"/>
  <c r="BY538" i="3"/>
  <c r="BX538" i="3"/>
  <c r="AU538" i="3"/>
  <c r="AR538" i="3" s="1"/>
  <c r="AP538" i="3"/>
  <c r="AJ538" i="3"/>
  <c r="L538" i="3" s="1"/>
  <c r="AI538" i="3"/>
  <c r="K538" i="3" s="1"/>
  <c r="AH538" i="3"/>
  <c r="J538" i="3" s="1"/>
  <c r="AG538" i="3"/>
  <c r="I538" i="3" s="1"/>
  <c r="AF538" i="3"/>
  <c r="H538" i="3" s="1"/>
  <c r="AE538" i="3"/>
  <c r="G538" i="3" s="1"/>
  <c r="S538" i="3"/>
  <c r="D538" i="3"/>
  <c r="CC537" i="3"/>
  <c r="CB537" i="3"/>
  <c r="CA537" i="3"/>
  <c r="BZ537" i="3"/>
  <c r="BY537" i="3"/>
  <c r="BX537" i="3"/>
  <c r="AU537" i="3"/>
  <c r="AR537" i="3" s="1"/>
  <c r="AP537" i="3" s="1"/>
  <c r="V537" i="3" s="1"/>
  <c r="AJ537" i="3"/>
  <c r="L537" i="3" s="1"/>
  <c r="AI537" i="3"/>
  <c r="K537" i="3" s="1"/>
  <c r="AH537" i="3"/>
  <c r="J537" i="3" s="1"/>
  <c r="AG537" i="3"/>
  <c r="I537" i="3" s="1"/>
  <c r="AF537" i="3"/>
  <c r="H537" i="3" s="1"/>
  <c r="AE537" i="3"/>
  <c r="G537" i="3" s="1"/>
  <c r="D537" i="3"/>
  <c r="CC536" i="3"/>
  <c r="CB536" i="3"/>
  <c r="CA536" i="3"/>
  <c r="BZ536" i="3"/>
  <c r="BY536" i="3"/>
  <c r="BX536" i="3"/>
  <c r="AU536" i="3"/>
  <c r="AR536" i="3"/>
  <c r="AP536" i="3" s="1"/>
  <c r="AJ536" i="3"/>
  <c r="L536" i="3" s="1"/>
  <c r="AI536" i="3"/>
  <c r="K536" i="3" s="1"/>
  <c r="AH536" i="3"/>
  <c r="J536" i="3" s="1"/>
  <c r="AG536" i="3"/>
  <c r="I536" i="3" s="1"/>
  <c r="AF536" i="3"/>
  <c r="H536" i="3" s="1"/>
  <c r="AE536" i="3"/>
  <c r="G536" i="3" s="1"/>
  <c r="U536" i="3"/>
  <c r="D536" i="3"/>
  <c r="CC535" i="3"/>
  <c r="CB535" i="3"/>
  <c r="CA535" i="3"/>
  <c r="BZ535" i="3"/>
  <c r="BY535" i="3"/>
  <c r="BX535" i="3"/>
  <c r="AU535" i="3"/>
  <c r="AR535" i="3" s="1"/>
  <c r="AP535" i="3" s="1"/>
  <c r="T535" i="3" s="1"/>
  <c r="AJ535" i="3"/>
  <c r="L535" i="3" s="1"/>
  <c r="AI535" i="3"/>
  <c r="K535" i="3" s="1"/>
  <c r="AH535" i="3"/>
  <c r="J535" i="3" s="1"/>
  <c r="AG535" i="3"/>
  <c r="I535" i="3" s="1"/>
  <c r="AF535" i="3"/>
  <c r="H535" i="3" s="1"/>
  <c r="AE535" i="3"/>
  <c r="G535" i="3" s="1"/>
  <c r="X535" i="3"/>
  <c r="D535" i="3"/>
  <c r="CC534" i="3"/>
  <c r="CB534" i="3"/>
  <c r="CA534" i="3"/>
  <c r="BZ534" i="3"/>
  <c r="BY534" i="3"/>
  <c r="BX534" i="3"/>
  <c r="AU534" i="3"/>
  <c r="AR534" i="3" s="1"/>
  <c r="AP534" i="3" s="1"/>
  <c r="AJ534" i="3"/>
  <c r="L534" i="3" s="1"/>
  <c r="AI534" i="3"/>
  <c r="K534" i="3" s="1"/>
  <c r="AH534" i="3"/>
  <c r="J534" i="3" s="1"/>
  <c r="AG534" i="3"/>
  <c r="I534" i="3" s="1"/>
  <c r="AF534" i="3"/>
  <c r="H534" i="3" s="1"/>
  <c r="AE534" i="3"/>
  <c r="G534" i="3" s="1"/>
  <c r="D534" i="3"/>
  <c r="CC533" i="3"/>
  <c r="CB533" i="3"/>
  <c r="CA533" i="3"/>
  <c r="BZ533" i="3"/>
  <c r="BY533" i="3"/>
  <c r="BX533" i="3"/>
  <c r="AU533" i="3"/>
  <c r="AR533" i="3" s="1"/>
  <c r="AP533" i="3" s="1"/>
  <c r="AJ533" i="3"/>
  <c r="L533" i="3" s="1"/>
  <c r="AI533" i="3"/>
  <c r="K533" i="3" s="1"/>
  <c r="AH533" i="3"/>
  <c r="J533" i="3" s="1"/>
  <c r="AG533" i="3"/>
  <c r="I533" i="3" s="1"/>
  <c r="AF533" i="3"/>
  <c r="H533" i="3" s="1"/>
  <c r="AE533" i="3"/>
  <c r="G533" i="3" s="1"/>
  <c r="V533" i="3"/>
  <c r="D533" i="3"/>
  <c r="CC532" i="3"/>
  <c r="CB532" i="3"/>
  <c r="CA532" i="3"/>
  <c r="BZ532" i="3"/>
  <c r="BY532" i="3"/>
  <c r="BX532" i="3"/>
  <c r="AU532" i="3"/>
  <c r="AR532" i="3"/>
  <c r="AP532" i="3" s="1"/>
  <c r="AJ532" i="3"/>
  <c r="L532" i="3" s="1"/>
  <c r="AI532" i="3"/>
  <c r="K532" i="3" s="1"/>
  <c r="AH532" i="3"/>
  <c r="J532" i="3" s="1"/>
  <c r="AG532" i="3"/>
  <c r="I532" i="3" s="1"/>
  <c r="AF532" i="3"/>
  <c r="H532" i="3" s="1"/>
  <c r="AE532" i="3"/>
  <c r="G532" i="3" s="1"/>
  <c r="D532" i="3"/>
  <c r="CC531" i="3"/>
  <c r="CB531" i="3"/>
  <c r="CA531" i="3"/>
  <c r="BZ531" i="3"/>
  <c r="BY531" i="3"/>
  <c r="BX531" i="3"/>
  <c r="AU531" i="3"/>
  <c r="AR531" i="3" s="1"/>
  <c r="AP531" i="3" s="1"/>
  <c r="AJ531" i="3"/>
  <c r="AI531" i="3"/>
  <c r="AH531" i="3"/>
  <c r="AG531" i="3"/>
  <c r="AF531" i="3"/>
  <c r="H531" i="3" s="1"/>
  <c r="AE531" i="3"/>
  <c r="G531" i="3" s="1"/>
  <c r="X531" i="3"/>
  <c r="T531" i="3"/>
  <c r="L531" i="3"/>
  <c r="K531" i="3"/>
  <c r="J531" i="3"/>
  <c r="I531" i="3"/>
  <c r="D531" i="3"/>
  <c r="CC530" i="3"/>
  <c r="CB530" i="3"/>
  <c r="CA530" i="3"/>
  <c r="BZ530" i="3"/>
  <c r="BY530" i="3"/>
  <c r="BX530" i="3"/>
  <c r="AU530" i="3"/>
  <c r="AR530" i="3" s="1"/>
  <c r="AP530" i="3"/>
  <c r="W530" i="3" s="1"/>
  <c r="AJ530" i="3"/>
  <c r="L530" i="3" s="1"/>
  <c r="AI530" i="3"/>
  <c r="K530" i="3" s="1"/>
  <c r="AH530" i="3"/>
  <c r="J530" i="3" s="1"/>
  <c r="AG530" i="3"/>
  <c r="I530" i="3" s="1"/>
  <c r="AF530" i="3"/>
  <c r="H530" i="3" s="1"/>
  <c r="AE530" i="3"/>
  <c r="G530" i="3" s="1"/>
  <c r="S530" i="3"/>
  <c r="D530" i="3"/>
  <c r="CC529" i="3"/>
  <c r="CB529" i="3"/>
  <c r="CA529" i="3"/>
  <c r="BZ529" i="3"/>
  <c r="BY529" i="3"/>
  <c r="BX529" i="3"/>
  <c r="AU529" i="3"/>
  <c r="AR529" i="3" s="1"/>
  <c r="AP529" i="3" s="1"/>
  <c r="AJ529" i="3"/>
  <c r="L529" i="3" s="1"/>
  <c r="AI529" i="3"/>
  <c r="K529" i="3" s="1"/>
  <c r="AH529" i="3"/>
  <c r="J529" i="3" s="1"/>
  <c r="AG529" i="3"/>
  <c r="I529" i="3" s="1"/>
  <c r="AF529" i="3"/>
  <c r="H529" i="3" s="1"/>
  <c r="AE529" i="3"/>
  <c r="G529" i="3" s="1"/>
  <c r="D529" i="3"/>
  <c r="CC528" i="3"/>
  <c r="CB528" i="3"/>
  <c r="CA528" i="3"/>
  <c r="BZ528" i="3"/>
  <c r="BY528" i="3"/>
  <c r="BX528" i="3"/>
  <c r="AU528" i="3"/>
  <c r="AR528" i="3"/>
  <c r="AP528" i="3" s="1"/>
  <c r="AJ528" i="3"/>
  <c r="L528" i="3" s="1"/>
  <c r="AI528" i="3"/>
  <c r="K528" i="3" s="1"/>
  <c r="AH528" i="3"/>
  <c r="J528" i="3" s="1"/>
  <c r="AG528" i="3"/>
  <c r="I528" i="3" s="1"/>
  <c r="AF528" i="3"/>
  <c r="H528" i="3" s="1"/>
  <c r="AE528" i="3"/>
  <c r="G528" i="3" s="1"/>
  <c r="U528" i="3"/>
  <c r="D528" i="3"/>
  <c r="CC527" i="3"/>
  <c r="CB527" i="3"/>
  <c r="CA527" i="3"/>
  <c r="BZ527" i="3"/>
  <c r="BY527" i="3"/>
  <c r="BX527" i="3"/>
  <c r="AU527" i="3"/>
  <c r="AR527" i="3" s="1"/>
  <c r="AP527" i="3" s="1"/>
  <c r="T527" i="3" s="1"/>
  <c r="AJ527" i="3"/>
  <c r="L527" i="3" s="1"/>
  <c r="AI527" i="3"/>
  <c r="K527" i="3" s="1"/>
  <c r="AH527" i="3"/>
  <c r="J527" i="3" s="1"/>
  <c r="AG527" i="3"/>
  <c r="I527" i="3" s="1"/>
  <c r="AF527" i="3"/>
  <c r="H527" i="3" s="1"/>
  <c r="AE527" i="3"/>
  <c r="G527" i="3" s="1"/>
  <c r="X527" i="3"/>
  <c r="D527" i="3"/>
  <c r="CC526" i="3"/>
  <c r="CB526" i="3"/>
  <c r="CA526" i="3"/>
  <c r="BZ526" i="3"/>
  <c r="BY526" i="3"/>
  <c r="BX526" i="3"/>
  <c r="AU526" i="3"/>
  <c r="AR526" i="3" s="1"/>
  <c r="AP526" i="3" s="1"/>
  <c r="AJ526" i="3"/>
  <c r="L526" i="3" s="1"/>
  <c r="AI526" i="3"/>
  <c r="K526" i="3" s="1"/>
  <c r="AH526" i="3"/>
  <c r="J526" i="3" s="1"/>
  <c r="AG526" i="3"/>
  <c r="I526" i="3" s="1"/>
  <c r="AF526" i="3"/>
  <c r="H526" i="3" s="1"/>
  <c r="AE526" i="3"/>
  <c r="G526" i="3" s="1"/>
  <c r="D526" i="3"/>
  <c r="CC525" i="3"/>
  <c r="CB525" i="3"/>
  <c r="CA525" i="3"/>
  <c r="BZ525" i="3"/>
  <c r="BY525" i="3"/>
  <c r="BX525" i="3"/>
  <c r="AU525" i="3"/>
  <c r="AR525" i="3"/>
  <c r="AP525" i="3" s="1"/>
  <c r="V525" i="3" s="1"/>
  <c r="AJ525" i="3"/>
  <c r="L525" i="3" s="1"/>
  <c r="AI525" i="3"/>
  <c r="K525" i="3" s="1"/>
  <c r="AH525" i="3"/>
  <c r="J525" i="3" s="1"/>
  <c r="AG525" i="3"/>
  <c r="I525" i="3" s="1"/>
  <c r="AF525" i="3"/>
  <c r="H525" i="3" s="1"/>
  <c r="AE525" i="3"/>
  <c r="G525" i="3" s="1"/>
  <c r="U525" i="3"/>
  <c r="D525" i="3"/>
  <c r="CC524" i="3"/>
  <c r="CB524" i="3"/>
  <c r="CA524" i="3"/>
  <c r="BZ524" i="3"/>
  <c r="BY524" i="3"/>
  <c r="BX524" i="3"/>
  <c r="AU524" i="3"/>
  <c r="AR524" i="3"/>
  <c r="AP524" i="3" s="1"/>
  <c r="U524" i="3" s="1"/>
  <c r="AJ524" i="3"/>
  <c r="L524" i="3" s="1"/>
  <c r="AI524" i="3"/>
  <c r="K524" i="3" s="1"/>
  <c r="AH524" i="3"/>
  <c r="J524" i="3" s="1"/>
  <c r="AG524" i="3"/>
  <c r="I524" i="3" s="1"/>
  <c r="AF524" i="3"/>
  <c r="H524" i="3" s="1"/>
  <c r="AE524" i="3"/>
  <c r="G524" i="3" s="1"/>
  <c r="X524" i="3"/>
  <c r="D524" i="3"/>
  <c r="CC523" i="3"/>
  <c r="CB523" i="3"/>
  <c r="CA523" i="3"/>
  <c r="BZ523" i="3"/>
  <c r="BY523" i="3"/>
  <c r="BX523" i="3"/>
  <c r="AU523" i="3"/>
  <c r="AR523" i="3" s="1"/>
  <c r="AP523" i="3" s="1"/>
  <c r="AJ523" i="3"/>
  <c r="L523" i="3" s="1"/>
  <c r="AI523" i="3"/>
  <c r="K523" i="3" s="1"/>
  <c r="AH523" i="3"/>
  <c r="J523" i="3" s="1"/>
  <c r="AG523" i="3"/>
  <c r="I523" i="3" s="1"/>
  <c r="AF523" i="3"/>
  <c r="H523" i="3" s="1"/>
  <c r="AE523" i="3"/>
  <c r="G523" i="3" s="1"/>
  <c r="D523" i="3"/>
  <c r="CC522" i="3"/>
  <c r="CB522" i="3"/>
  <c r="CA522" i="3"/>
  <c r="BZ522" i="3"/>
  <c r="BY522" i="3"/>
  <c r="BX522" i="3"/>
  <c r="AU522" i="3"/>
  <c r="AR522" i="3" s="1"/>
  <c r="AP522" i="3" s="1"/>
  <c r="AJ522" i="3"/>
  <c r="L522" i="3" s="1"/>
  <c r="AI522" i="3"/>
  <c r="K522" i="3" s="1"/>
  <c r="AH522" i="3"/>
  <c r="J522" i="3" s="1"/>
  <c r="AG522" i="3"/>
  <c r="I522" i="3" s="1"/>
  <c r="AF522" i="3"/>
  <c r="H522" i="3" s="1"/>
  <c r="AE522" i="3"/>
  <c r="G522" i="3" s="1"/>
  <c r="D522" i="3"/>
  <c r="CC521" i="3"/>
  <c r="CB521" i="3"/>
  <c r="CA521" i="3"/>
  <c r="BZ521" i="3"/>
  <c r="BY521" i="3"/>
  <c r="BX521" i="3"/>
  <c r="AU521" i="3"/>
  <c r="AR521" i="3"/>
  <c r="AP521" i="3" s="1"/>
  <c r="V521" i="3" s="1"/>
  <c r="AJ521" i="3"/>
  <c r="L521" i="3" s="1"/>
  <c r="AI521" i="3"/>
  <c r="K521" i="3" s="1"/>
  <c r="AH521" i="3"/>
  <c r="J521" i="3" s="1"/>
  <c r="AG521" i="3"/>
  <c r="I521" i="3" s="1"/>
  <c r="AF521" i="3"/>
  <c r="H521" i="3" s="1"/>
  <c r="AE521" i="3"/>
  <c r="G521" i="3" s="1"/>
  <c r="X521" i="3"/>
  <c r="D521" i="3"/>
  <c r="CC520" i="3"/>
  <c r="CB520" i="3"/>
  <c r="CA520" i="3"/>
  <c r="BZ520" i="3"/>
  <c r="BY520" i="3"/>
  <c r="BX520" i="3"/>
  <c r="AU520" i="3"/>
  <c r="AR520" i="3"/>
  <c r="AP520" i="3" s="1"/>
  <c r="AJ520" i="3"/>
  <c r="L520" i="3" s="1"/>
  <c r="AI520" i="3"/>
  <c r="K520" i="3" s="1"/>
  <c r="AH520" i="3"/>
  <c r="J520" i="3" s="1"/>
  <c r="AG520" i="3"/>
  <c r="I520" i="3" s="1"/>
  <c r="AF520" i="3"/>
  <c r="H520" i="3" s="1"/>
  <c r="AE520" i="3"/>
  <c r="G520" i="3" s="1"/>
  <c r="D520" i="3"/>
  <c r="CC519" i="3"/>
  <c r="CB519" i="3"/>
  <c r="CA519" i="3"/>
  <c r="BZ519" i="3"/>
  <c r="BY519" i="3"/>
  <c r="BX519" i="3"/>
  <c r="AU519" i="3"/>
  <c r="AR519" i="3" s="1"/>
  <c r="AP519" i="3" s="1"/>
  <c r="AJ519" i="3"/>
  <c r="L519" i="3" s="1"/>
  <c r="AI519" i="3"/>
  <c r="K519" i="3" s="1"/>
  <c r="AH519" i="3"/>
  <c r="AG519" i="3"/>
  <c r="I519" i="3" s="1"/>
  <c r="AF519" i="3"/>
  <c r="H519" i="3" s="1"/>
  <c r="AE519" i="3"/>
  <c r="G519" i="3" s="1"/>
  <c r="J519" i="3"/>
  <c r="D519" i="3"/>
  <c r="CC518" i="3"/>
  <c r="CB518" i="3"/>
  <c r="CA518" i="3"/>
  <c r="BZ518" i="3"/>
  <c r="BY518" i="3"/>
  <c r="BX518" i="3"/>
  <c r="AU518" i="3"/>
  <c r="AR518" i="3"/>
  <c r="AP518" i="3" s="1"/>
  <c r="AJ518" i="3"/>
  <c r="L518" i="3" s="1"/>
  <c r="AI518" i="3"/>
  <c r="K518" i="3" s="1"/>
  <c r="AH518" i="3"/>
  <c r="AG518" i="3"/>
  <c r="I518" i="3" s="1"/>
  <c r="AF518" i="3"/>
  <c r="H518" i="3" s="1"/>
  <c r="AE518" i="3"/>
  <c r="G518" i="3" s="1"/>
  <c r="J518" i="3"/>
  <c r="D518" i="3"/>
  <c r="CC517" i="3"/>
  <c r="CB517" i="3"/>
  <c r="CA517" i="3"/>
  <c r="BZ517" i="3"/>
  <c r="BY517" i="3"/>
  <c r="BX517" i="3"/>
  <c r="AU517" i="3"/>
  <c r="AR517" i="3" s="1"/>
  <c r="AP517" i="3" s="1"/>
  <c r="AJ517" i="3"/>
  <c r="L517" i="3" s="1"/>
  <c r="AI517" i="3"/>
  <c r="K517" i="3" s="1"/>
  <c r="AH517" i="3"/>
  <c r="J517" i="3" s="1"/>
  <c r="AG517" i="3"/>
  <c r="I517" i="3" s="1"/>
  <c r="AF517" i="3"/>
  <c r="H517" i="3" s="1"/>
  <c r="AE517" i="3"/>
  <c r="G517" i="3" s="1"/>
  <c r="D517" i="3"/>
  <c r="CC516" i="3"/>
  <c r="CB516" i="3"/>
  <c r="CA516" i="3"/>
  <c r="BZ516" i="3"/>
  <c r="BY516" i="3"/>
  <c r="BX516" i="3"/>
  <c r="AU516" i="3"/>
  <c r="AR516" i="3"/>
  <c r="AP516" i="3" s="1"/>
  <c r="AJ516" i="3"/>
  <c r="L516" i="3" s="1"/>
  <c r="AI516" i="3"/>
  <c r="K516" i="3" s="1"/>
  <c r="AH516" i="3"/>
  <c r="J516" i="3" s="1"/>
  <c r="AG516" i="3"/>
  <c r="I516" i="3" s="1"/>
  <c r="AF516" i="3"/>
  <c r="H516" i="3" s="1"/>
  <c r="AE516" i="3"/>
  <c r="G516" i="3" s="1"/>
  <c r="D516" i="3"/>
  <c r="CC515" i="3"/>
  <c r="CB515" i="3"/>
  <c r="CA515" i="3"/>
  <c r="BZ515" i="3"/>
  <c r="BY515" i="3"/>
  <c r="BX515" i="3"/>
  <c r="AU515" i="3"/>
  <c r="AR515" i="3" s="1"/>
  <c r="AP515" i="3" s="1"/>
  <c r="AJ515" i="3"/>
  <c r="L515" i="3" s="1"/>
  <c r="AI515" i="3"/>
  <c r="K515" i="3" s="1"/>
  <c r="AH515" i="3"/>
  <c r="J515" i="3" s="1"/>
  <c r="AG515" i="3"/>
  <c r="I515" i="3" s="1"/>
  <c r="AF515" i="3"/>
  <c r="H515" i="3" s="1"/>
  <c r="AE515" i="3"/>
  <c r="G515" i="3" s="1"/>
  <c r="D515" i="3"/>
  <c r="CC514" i="3"/>
  <c r="CB514" i="3"/>
  <c r="CA514" i="3"/>
  <c r="BZ514" i="3"/>
  <c r="BY514" i="3"/>
  <c r="BX514" i="3"/>
  <c r="AU514" i="3"/>
  <c r="AR514" i="3" s="1"/>
  <c r="AP514" i="3" s="1"/>
  <c r="AJ514" i="3"/>
  <c r="L514" i="3" s="1"/>
  <c r="AI514" i="3"/>
  <c r="K514" i="3" s="1"/>
  <c r="AH514" i="3"/>
  <c r="J514" i="3" s="1"/>
  <c r="AG514" i="3"/>
  <c r="I514" i="3" s="1"/>
  <c r="AF514" i="3"/>
  <c r="H514" i="3" s="1"/>
  <c r="AE514" i="3"/>
  <c r="G514" i="3" s="1"/>
  <c r="D514" i="3"/>
  <c r="CC513" i="3"/>
  <c r="CB513" i="3"/>
  <c r="CA513" i="3"/>
  <c r="BZ513" i="3"/>
  <c r="BY513" i="3"/>
  <c r="BX513" i="3"/>
  <c r="AU513" i="3"/>
  <c r="AR513" i="3"/>
  <c r="AP513" i="3" s="1"/>
  <c r="V513" i="3" s="1"/>
  <c r="AJ513" i="3"/>
  <c r="L513" i="3" s="1"/>
  <c r="AI513" i="3"/>
  <c r="K513" i="3" s="1"/>
  <c r="AH513" i="3"/>
  <c r="J513" i="3" s="1"/>
  <c r="AG513" i="3"/>
  <c r="I513" i="3" s="1"/>
  <c r="AF513" i="3"/>
  <c r="H513" i="3" s="1"/>
  <c r="AE513" i="3"/>
  <c r="G513" i="3" s="1"/>
  <c r="X513" i="3"/>
  <c r="U513" i="3"/>
  <c r="D513" i="3"/>
  <c r="CC512" i="3"/>
  <c r="CB512" i="3"/>
  <c r="CA512" i="3"/>
  <c r="BZ512" i="3"/>
  <c r="BY512" i="3"/>
  <c r="BX512" i="3"/>
  <c r="AU512" i="3"/>
  <c r="AR512" i="3"/>
  <c r="AP512" i="3"/>
  <c r="V512" i="3" s="1"/>
  <c r="AJ512" i="3"/>
  <c r="L512" i="3" s="1"/>
  <c r="AI512" i="3"/>
  <c r="K512" i="3" s="1"/>
  <c r="AH512" i="3"/>
  <c r="J512" i="3" s="1"/>
  <c r="AG512" i="3"/>
  <c r="I512" i="3" s="1"/>
  <c r="AF512" i="3"/>
  <c r="H512" i="3" s="1"/>
  <c r="AE512" i="3"/>
  <c r="G512" i="3" s="1"/>
  <c r="W512" i="3"/>
  <c r="D512" i="3"/>
  <c r="CC511" i="3"/>
  <c r="CB511" i="3"/>
  <c r="CA511" i="3"/>
  <c r="BZ511" i="3"/>
  <c r="BY511" i="3"/>
  <c r="BX511" i="3"/>
  <c r="AU511" i="3"/>
  <c r="AR511" i="3" s="1"/>
  <c r="AP511" i="3"/>
  <c r="U511" i="3" s="1"/>
  <c r="AJ511" i="3"/>
  <c r="L511" i="3" s="1"/>
  <c r="AI511" i="3"/>
  <c r="K511" i="3" s="1"/>
  <c r="AH511" i="3"/>
  <c r="J511" i="3" s="1"/>
  <c r="AG511" i="3"/>
  <c r="I511" i="3" s="1"/>
  <c r="AF511" i="3"/>
  <c r="H511" i="3" s="1"/>
  <c r="AE511" i="3"/>
  <c r="G511" i="3" s="1"/>
  <c r="W511" i="3"/>
  <c r="D511" i="3"/>
  <c r="CC510" i="3"/>
  <c r="CB510" i="3"/>
  <c r="CA510" i="3"/>
  <c r="BZ510" i="3"/>
  <c r="BY510" i="3"/>
  <c r="BX510" i="3"/>
  <c r="AU510" i="3"/>
  <c r="AR510" i="3"/>
  <c r="AP510" i="3" s="1"/>
  <c r="AJ510" i="3"/>
  <c r="L510" i="3" s="1"/>
  <c r="AI510" i="3"/>
  <c r="K510" i="3" s="1"/>
  <c r="AH510" i="3"/>
  <c r="AG510" i="3"/>
  <c r="I510" i="3" s="1"/>
  <c r="AF510" i="3"/>
  <c r="H510" i="3" s="1"/>
  <c r="AE510" i="3"/>
  <c r="G510" i="3" s="1"/>
  <c r="J510" i="3"/>
  <c r="D510" i="3"/>
  <c r="CC509" i="3"/>
  <c r="CB509" i="3"/>
  <c r="CA509" i="3"/>
  <c r="BZ509" i="3"/>
  <c r="BY509" i="3"/>
  <c r="BX509" i="3"/>
  <c r="AU509" i="3"/>
  <c r="AR509" i="3" s="1"/>
  <c r="AP509" i="3" s="1"/>
  <c r="AJ509" i="3"/>
  <c r="L509" i="3" s="1"/>
  <c r="AI509" i="3"/>
  <c r="K509" i="3" s="1"/>
  <c r="AH509" i="3"/>
  <c r="J509" i="3" s="1"/>
  <c r="AG509" i="3"/>
  <c r="I509" i="3" s="1"/>
  <c r="AF509" i="3"/>
  <c r="H509" i="3" s="1"/>
  <c r="AE509" i="3"/>
  <c r="G509" i="3" s="1"/>
  <c r="D509" i="3"/>
  <c r="CC508" i="3"/>
  <c r="CB508" i="3"/>
  <c r="CA508" i="3"/>
  <c r="BZ508" i="3"/>
  <c r="BY508" i="3"/>
  <c r="BX508" i="3"/>
  <c r="AU508" i="3"/>
  <c r="AR508" i="3"/>
  <c r="AP508" i="3"/>
  <c r="V508" i="3" s="1"/>
  <c r="AJ508" i="3"/>
  <c r="L508" i="3" s="1"/>
  <c r="AI508" i="3"/>
  <c r="K508" i="3" s="1"/>
  <c r="AH508" i="3"/>
  <c r="J508" i="3" s="1"/>
  <c r="AG508" i="3"/>
  <c r="I508" i="3" s="1"/>
  <c r="AF508" i="3"/>
  <c r="H508" i="3" s="1"/>
  <c r="AE508" i="3"/>
  <c r="G508" i="3" s="1"/>
  <c r="X508" i="3"/>
  <c r="W508" i="3"/>
  <c r="U508" i="3"/>
  <c r="S508" i="3"/>
  <c r="D508" i="3"/>
  <c r="CC507" i="3"/>
  <c r="CB507" i="3"/>
  <c r="CA507" i="3"/>
  <c r="BZ507" i="3"/>
  <c r="BY507" i="3"/>
  <c r="BX507" i="3"/>
  <c r="AU507" i="3"/>
  <c r="AR507" i="3" s="1"/>
  <c r="AP507" i="3"/>
  <c r="U507" i="3" s="1"/>
  <c r="AJ507" i="3"/>
  <c r="L507" i="3" s="1"/>
  <c r="AI507" i="3"/>
  <c r="K507" i="3" s="1"/>
  <c r="AH507" i="3"/>
  <c r="J507" i="3" s="1"/>
  <c r="AG507" i="3"/>
  <c r="I507" i="3" s="1"/>
  <c r="AF507" i="3"/>
  <c r="H507" i="3" s="1"/>
  <c r="AE507" i="3"/>
  <c r="G507" i="3" s="1"/>
  <c r="X507" i="3"/>
  <c r="W507" i="3"/>
  <c r="V507" i="3"/>
  <c r="S507" i="3"/>
  <c r="D507" i="3"/>
  <c r="CC506" i="3"/>
  <c r="CB506" i="3"/>
  <c r="CA506" i="3"/>
  <c r="BZ506" i="3"/>
  <c r="BY506" i="3"/>
  <c r="BX506" i="3"/>
  <c r="AU506" i="3"/>
  <c r="AR506" i="3" s="1"/>
  <c r="AP506" i="3" s="1"/>
  <c r="AJ506" i="3"/>
  <c r="L506" i="3" s="1"/>
  <c r="AI506" i="3"/>
  <c r="K506" i="3" s="1"/>
  <c r="AH506" i="3"/>
  <c r="AG506" i="3"/>
  <c r="AF506" i="3"/>
  <c r="H506" i="3" s="1"/>
  <c r="AE506" i="3"/>
  <c r="G506" i="3" s="1"/>
  <c r="J506" i="3"/>
  <c r="I506" i="3"/>
  <c r="D506" i="3"/>
  <c r="CC505" i="3"/>
  <c r="CB505" i="3"/>
  <c r="CA505" i="3"/>
  <c r="BZ505" i="3"/>
  <c r="BY505" i="3"/>
  <c r="BX505" i="3"/>
  <c r="AU505" i="3"/>
  <c r="AR505" i="3"/>
  <c r="AP505" i="3" s="1"/>
  <c r="AJ505" i="3"/>
  <c r="L505" i="3" s="1"/>
  <c r="AI505" i="3"/>
  <c r="K505" i="3" s="1"/>
  <c r="AH505" i="3"/>
  <c r="J505" i="3" s="1"/>
  <c r="AG505" i="3"/>
  <c r="I505" i="3" s="1"/>
  <c r="AF505" i="3"/>
  <c r="H505" i="3" s="1"/>
  <c r="AE505" i="3"/>
  <c r="G505" i="3" s="1"/>
  <c r="D505" i="3"/>
  <c r="CC504" i="3"/>
  <c r="CB504" i="3"/>
  <c r="CA504" i="3"/>
  <c r="BZ504" i="3"/>
  <c r="BY504" i="3"/>
  <c r="BX504" i="3"/>
  <c r="AU504" i="3"/>
  <c r="AR504" i="3" s="1"/>
  <c r="AP504" i="3" s="1"/>
  <c r="AJ504" i="3"/>
  <c r="L504" i="3" s="1"/>
  <c r="AI504" i="3"/>
  <c r="K504" i="3" s="1"/>
  <c r="AH504" i="3"/>
  <c r="J504" i="3" s="1"/>
  <c r="AG504" i="3"/>
  <c r="I504" i="3" s="1"/>
  <c r="AF504" i="3"/>
  <c r="H504" i="3" s="1"/>
  <c r="AE504" i="3"/>
  <c r="G504" i="3" s="1"/>
  <c r="D504" i="3"/>
  <c r="CC503" i="3"/>
  <c r="CB503" i="3"/>
  <c r="CA503" i="3"/>
  <c r="BZ503" i="3"/>
  <c r="BY503" i="3"/>
  <c r="BX503" i="3"/>
  <c r="AU503" i="3"/>
  <c r="AR503" i="3"/>
  <c r="AP503" i="3"/>
  <c r="V503" i="3" s="1"/>
  <c r="AJ503" i="3"/>
  <c r="AI503" i="3"/>
  <c r="AH503" i="3"/>
  <c r="J503" i="3" s="1"/>
  <c r="AG503" i="3"/>
  <c r="I503" i="3" s="1"/>
  <c r="AF503" i="3"/>
  <c r="H503" i="3" s="1"/>
  <c r="AE503" i="3"/>
  <c r="G503" i="3" s="1"/>
  <c r="W503" i="3"/>
  <c r="S503" i="3"/>
  <c r="L503" i="3"/>
  <c r="K503" i="3"/>
  <c r="D503" i="3"/>
  <c r="CC502" i="3"/>
  <c r="CB502" i="3"/>
  <c r="CA502" i="3"/>
  <c r="BZ502" i="3"/>
  <c r="BY502" i="3"/>
  <c r="BX502" i="3"/>
  <c r="AU502" i="3"/>
  <c r="AR502" i="3" s="1"/>
  <c r="AP502" i="3" s="1"/>
  <c r="AJ502" i="3"/>
  <c r="L502" i="3" s="1"/>
  <c r="AI502" i="3"/>
  <c r="K502" i="3" s="1"/>
  <c r="AH502" i="3"/>
  <c r="J502" i="3" s="1"/>
  <c r="AG502" i="3"/>
  <c r="I502" i="3" s="1"/>
  <c r="AF502" i="3"/>
  <c r="H502" i="3" s="1"/>
  <c r="AE502" i="3"/>
  <c r="G502" i="3" s="1"/>
  <c r="D502" i="3"/>
  <c r="CC501" i="3"/>
  <c r="CB501" i="3"/>
  <c r="CA501" i="3"/>
  <c r="BZ501" i="3"/>
  <c r="BY501" i="3"/>
  <c r="BX501" i="3"/>
  <c r="AU501" i="3"/>
  <c r="AR501" i="3"/>
  <c r="AP501" i="3" s="1"/>
  <c r="AJ501" i="3"/>
  <c r="L501" i="3" s="1"/>
  <c r="AI501" i="3"/>
  <c r="K501" i="3" s="1"/>
  <c r="AH501" i="3"/>
  <c r="AG501" i="3"/>
  <c r="I501" i="3" s="1"/>
  <c r="AF501" i="3"/>
  <c r="H501" i="3" s="1"/>
  <c r="AE501" i="3"/>
  <c r="G501" i="3" s="1"/>
  <c r="J501" i="3"/>
  <c r="D501" i="3"/>
  <c r="CC500" i="3"/>
  <c r="CB500" i="3"/>
  <c r="CA500" i="3"/>
  <c r="BZ500" i="3"/>
  <c r="BY500" i="3"/>
  <c r="BX500" i="3"/>
  <c r="AU500" i="3"/>
  <c r="AR500" i="3" s="1"/>
  <c r="AP500" i="3" s="1"/>
  <c r="AJ500" i="3"/>
  <c r="L500" i="3" s="1"/>
  <c r="AI500" i="3"/>
  <c r="K500" i="3" s="1"/>
  <c r="AH500" i="3"/>
  <c r="AG500" i="3"/>
  <c r="AF500" i="3"/>
  <c r="H500" i="3" s="1"/>
  <c r="AE500" i="3"/>
  <c r="G500" i="3" s="1"/>
  <c r="J500" i="3"/>
  <c r="I500" i="3"/>
  <c r="D500" i="3"/>
  <c r="CC499" i="3"/>
  <c r="CB499" i="3"/>
  <c r="CA499" i="3"/>
  <c r="BZ499" i="3"/>
  <c r="BY499" i="3"/>
  <c r="BX499" i="3"/>
  <c r="AU499" i="3"/>
  <c r="AR499" i="3"/>
  <c r="AP499" i="3"/>
  <c r="V499" i="3" s="1"/>
  <c r="AJ499" i="3"/>
  <c r="AI499" i="3"/>
  <c r="AH499" i="3"/>
  <c r="AG499" i="3"/>
  <c r="I499" i="3" s="1"/>
  <c r="AF499" i="3"/>
  <c r="H499" i="3" s="1"/>
  <c r="AE499" i="3"/>
  <c r="G499" i="3" s="1"/>
  <c r="W499" i="3"/>
  <c r="S499" i="3"/>
  <c r="L499" i="3"/>
  <c r="K499" i="3"/>
  <c r="J499" i="3"/>
  <c r="D499" i="3"/>
  <c r="CC498" i="3"/>
  <c r="CB498" i="3"/>
  <c r="CA498" i="3"/>
  <c r="BZ498" i="3"/>
  <c r="BY498" i="3"/>
  <c r="BX498" i="3"/>
  <c r="AU498" i="3"/>
  <c r="AR498" i="3" s="1"/>
  <c r="AP498" i="3" s="1"/>
  <c r="AJ498" i="3"/>
  <c r="L498" i="3" s="1"/>
  <c r="AI498" i="3"/>
  <c r="K498" i="3" s="1"/>
  <c r="AH498" i="3"/>
  <c r="AG498" i="3"/>
  <c r="AF498" i="3"/>
  <c r="H498" i="3" s="1"/>
  <c r="AE498" i="3"/>
  <c r="G498" i="3" s="1"/>
  <c r="J498" i="3"/>
  <c r="I498" i="3"/>
  <c r="D498" i="3"/>
  <c r="CC497" i="3"/>
  <c r="CB497" i="3"/>
  <c r="CA497" i="3"/>
  <c r="BZ497" i="3"/>
  <c r="BY497" i="3"/>
  <c r="BX497" i="3"/>
  <c r="AU497" i="3"/>
  <c r="AR497" i="3"/>
  <c r="AP497" i="3" s="1"/>
  <c r="AJ497" i="3"/>
  <c r="L497" i="3" s="1"/>
  <c r="AI497" i="3"/>
  <c r="K497" i="3" s="1"/>
  <c r="AH497" i="3"/>
  <c r="J497" i="3" s="1"/>
  <c r="AG497" i="3"/>
  <c r="I497" i="3" s="1"/>
  <c r="AF497" i="3"/>
  <c r="H497" i="3" s="1"/>
  <c r="AE497" i="3"/>
  <c r="G497" i="3" s="1"/>
  <c r="D497" i="3"/>
  <c r="CC496" i="3"/>
  <c r="CB496" i="3"/>
  <c r="CA496" i="3"/>
  <c r="BZ496" i="3"/>
  <c r="BY496" i="3"/>
  <c r="BX496" i="3"/>
  <c r="AU496" i="3"/>
  <c r="AR496" i="3" s="1"/>
  <c r="AP496" i="3" s="1"/>
  <c r="AJ496" i="3"/>
  <c r="L496" i="3" s="1"/>
  <c r="AI496" i="3"/>
  <c r="K496" i="3" s="1"/>
  <c r="AH496" i="3"/>
  <c r="J496" i="3" s="1"/>
  <c r="AG496" i="3"/>
  <c r="I496" i="3" s="1"/>
  <c r="AF496" i="3"/>
  <c r="H496" i="3" s="1"/>
  <c r="AE496" i="3"/>
  <c r="G496" i="3" s="1"/>
  <c r="D496" i="3"/>
  <c r="CC495" i="3"/>
  <c r="CB495" i="3"/>
  <c r="CA495" i="3"/>
  <c r="BZ495" i="3"/>
  <c r="BY495" i="3"/>
  <c r="BX495" i="3"/>
  <c r="AU495" i="3"/>
  <c r="AR495" i="3"/>
  <c r="AP495" i="3"/>
  <c r="V495" i="3" s="1"/>
  <c r="AJ495" i="3"/>
  <c r="AI495" i="3"/>
  <c r="AH495" i="3"/>
  <c r="AG495" i="3"/>
  <c r="AF495" i="3"/>
  <c r="AE495" i="3"/>
  <c r="G495" i="3" s="1"/>
  <c r="W495" i="3"/>
  <c r="S495" i="3"/>
  <c r="L495" i="3"/>
  <c r="K495" i="3"/>
  <c r="J495" i="3"/>
  <c r="I495" i="3"/>
  <c r="H495" i="3"/>
  <c r="D495" i="3"/>
  <c r="CC494" i="3"/>
  <c r="CB494" i="3"/>
  <c r="CA494" i="3"/>
  <c r="BZ494" i="3"/>
  <c r="BY494" i="3"/>
  <c r="BX494" i="3"/>
  <c r="AU494" i="3"/>
  <c r="AR494" i="3" s="1"/>
  <c r="AP494" i="3" s="1"/>
  <c r="AJ494" i="3"/>
  <c r="L494" i="3" s="1"/>
  <c r="AI494" i="3"/>
  <c r="K494" i="3" s="1"/>
  <c r="AH494" i="3"/>
  <c r="J494" i="3" s="1"/>
  <c r="AG494" i="3"/>
  <c r="I494" i="3" s="1"/>
  <c r="AF494" i="3"/>
  <c r="H494" i="3" s="1"/>
  <c r="AE494" i="3"/>
  <c r="G494" i="3" s="1"/>
  <c r="D494" i="3"/>
  <c r="CC493" i="3"/>
  <c r="CB493" i="3"/>
  <c r="CA493" i="3"/>
  <c r="BZ493" i="3"/>
  <c r="BY493" i="3"/>
  <c r="BX493" i="3"/>
  <c r="AU493" i="3"/>
  <c r="AR493" i="3"/>
  <c r="AP493" i="3" s="1"/>
  <c r="AJ493" i="3"/>
  <c r="L493" i="3" s="1"/>
  <c r="AI493" i="3"/>
  <c r="K493" i="3" s="1"/>
  <c r="AH493" i="3"/>
  <c r="AG493" i="3"/>
  <c r="AF493" i="3"/>
  <c r="H493" i="3" s="1"/>
  <c r="AE493" i="3"/>
  <c r="G493" i="3" s="1"/>
  <c r="J493" i="3"/>
  <c r="I493" i="3"/>
  <c r="D493" i="3"/>
  <c r="CC492" i="3"/>
  <c r="CB492" i="3"/>
  <c r="CA492" i="3"/>
  <c r="BZ492" i="3"/>
  <c r="BY492" i="3"/>
  <c r="BX492" i="3"/>
  <c r="AU492" i="3"/>
  <c r="AR492" i="3" s="1"/>
  <c r="AP492" i="3" s="1"/>
  <c r="AJ492" i="3"/>
  <c r="L492" i="3" s="1"/>
  <c r="AI492" i="3"/>
  <c r="K492" i="3" s="1"/>
  <c r="AH492" i="3"/>
  <c r="J492" i="3" s="1"/>
  <c r="AG492" i="3"/>
  <c r="I492" i="3" s="1"/>
  <c r="AF492" i="3"/>
  <c r="H492" i="3" s="1"/>
  <c r="AE492" i="3"/>
  <c r="G492" i="3" s="1"/>
  <c r="D492" i="3"/>
  <c r="CC491" i="3"/>
  <c r="CB491" i="3"/>
  <c r="CA491" i="3"/>
  <c r="BZ491" i="3"/>
  <c r="BY491" i="3"/>
  <c r="BX491" i="3"/>
  <c r="AU491" i="3"/>
  <c r="AR491" i="3"/>
  <c r="AP491" i="3"/>
  <c r="V491" i="3" s="1"/>
  <c r="AJ491" i="3"/>
  <c r="L491" i="3" s="1"/>
  <c r="AI491" i="3"/>
  <c r="K491" i="3" s="1"/>
  <c r="AH491" i="3"/>
  <c r="AG491" i="3"/>
  <c r="I491" i="3" s="1"/>
  <c r="AF491" i="3"/>
  <c r="H491" i="3" s="1"/>
  <c r="AE491" i="3"/>
  <c r="G491" i="3" s="1"/>
  <c r="W491" i="3"/>
  <c r="S491" i="3"/>
  <c r="J491" i="3"/>
  <c r="D491" i="3"/>
  <c r="CC490" i="3"/>
  <c r="CB490" i="3"/>
  <c r="CA490" i="3"/>
  <c r="BZ490" i="3"/>
  <c r="BY490" i="3"/>
  <c r="BX490" i="3"/>
  <c r="AU490" i="3"/>
  <c r="AR490" i="3" s="1"/>
  <c r="AP490" i="3" s="1"/>
  <c r="AJ490" i="3"/>
  <c r="L490" i="3" s="1"/>
  <c r="AI490" i="3"/>
  <c r="K490" i="3" s="1"/>
  <c r="AH490" i="3"/>
  <c r="J490" i="3" s="1"/>
  <c r="AG490" i="3"/>
  <c r="I490" i="3" s="1"/>
  <c r="AF490" i="3"/>
  <c r="H490" i="3" s="1"/>
  <c r="AE490" i="3"/>
  <c r="G490" i="3" s="1"/>
  <c r="D490" i="3"/>
  <c r="CC489" i="3"/>
  <c r="CB489" i="3"/>
  <c r="CA489" i="3"/>
  <c r="BZ489" i="3"/>
  <c r="BY489" i="3"/>
  <c r="BX489" i="3"/>
  <c r="AU489" i="3"/>
  <c r="AR489" i="3"/>
  <c r="AP489" i="3" s="1"/>
  <c r="AJ489" i="3"/>
  <c r="L489" i="3" s="1"/>
  <c r="AI489" i="3"/>
  <c r="K489" i="3" s="1"/>
  <c r="AH489" i="3"/>
  <c r="J489" i="3" s="1"/>
  <c r="AG489" i="3"/>
  <c r="I489" i="3" s="1"/>
  <c r="AF489" i="3"/>
  <c r="H489" i="3" s="1"/>
  <c r="AE489" i="3"/>
  <c r="G489" i="3" s="1"/>
  <c r="D489" i="3"/>
  <c r="CC488" i="3"/>
  <c r="CB488" i="3"/>
  <c r="CA488" i="3"/>
  <c r="BZ488" i="3"/>
  <c r="BY488" i="3"/>
  <c r="BX488" i="3"/>
  <c r="AU488" i="3"/>
  <c r="AR488" i="3" s="1"/>
  <c r="AP488" i="3" s="1"/>
  <c r="AJ488" i="3"/>
  <c r="L488" i="3" s="1"/>
  <c r="AI488" i="3"/>
  <c r="K488" i="3" s="1"/>
  <c r="AH488" i="3"/>
  <c r="J488" i="3" s="1"/>
  <c r="AG488" i="3"/>
  <c r="I488" i="3" s="1"/>
  <c r="AF488" i="3"/>
  <c r="H488" i="3" s="1"/>
  <c r="AE488" i="3"/>
  <c r="G488" i="3" s="1"/>
  <c r="D488" i="3"/>
  <c r="CC487" i="3"/>
  <c r="CB487" i="3"/>
  <c r="CA487" i="3"/>
  <c r="BZ487" i="3"/>
  <c r="BY487" i="3"/>
  <c r="BX487" i="3"/>
  <c r="AU487" i="3"/>
  <c r="AR487" i="3"/>
  <c r="AP487" i="3"/>
  <c r="V487" i="3" s="1"/>
  <c r="AJ487" i="3"/>
  <c r="AI487" i="3"/>
  <c r="AH487" i="3"/>
  <c r="J487" i="3" s="1"/>
  <c r="AG487" i="3"/>
  <c r="I487" i="3" s="1"/>
  <c r="AF487" i="3"/>
  <c r="AE487" i="3"/>
  <c r="G487" i="3" s="1"/>
  <c r="W487" i="3"/>
  <c r="S487" i="3"/>
  <c r="L487" i="3"/>
  <c r="K487" i="3"/>
  <c r="H487" i="3"/>
  <c r="D487" i="3"/>
  <c r="CC486" i="3"/>
  <c r="CB486" i="3"/>
  <c r="CA486" i="3"/>
  <c r="BZ486" i="3"/>
  <c r="BY486" i="3"/>
  <c r="BX486" i="3"/>
  <c r="AU486" i="3"/>
  <c r="AR486" i="3" s="1"/>
  <c r="AP486" i="3" s="1"/>
  <c r="AJ486" i="3"/>
  <c r="L486" i="3" s="1"/>
  <c r="AI486" i="3"/>
  <c r="K486" i="3" s="1"/>
  <c r="AH486" i="3"/>
  <c r="J486" i="3" s="1"/>
  <c r="AG486" i="3"/>
  <c r="I486" i="3" s="1"/>
  <c r="AF486" i="3"/>
  <c r="H486" i="3" s="1"/>
  <c r="AE486" i="3"/>
  <c r="G486" i="3" s="1"/>
  <c r="D486" i="3"/>
  <c r="CC485" i="3"/>
  <c r="CB485" i="3"/>
  <c r="CA485" i="3"/>
  <c r="BZ485" i="3"/>
  <c r="BY485" i="3"/>
  <c r="BX485" i="3"/>
  <c r="AU485" i="3"/>
  <c r="AR485" i="3"/>
  <c r="AP485" i="3" s="1"/>
  <c r="AJ485" i="3"/>
  <c r="L485" i="3" s="1"/>
  <c r="AI485" i="3"/>
  <c r="K485" i="3" s="1"/>
  <c r="AH485" i="3"/>
  <c r="AG485" i="3"/>
  <c r="I485" i="3" s="1"/>
  <c r="AF485" i="3"/>
  <c r="H485" i="3" s="1"/>
  <c r="AE485" i="3"/>
  <c r="G485" i="3" s="1"/>
  <c r="J485" i="3"/>
  <c r="D485" i="3"/>
  <c r="CC484" i="3"/>
  <c r="CB484" i="3"/>
  <c r="CA484" i="3"/>
  <c r="BZ484" i="3"/>
  <c r="BY484" i="3"/>
  <c r="BX484" i="3"/>
  <c r="AU484" i="3"/>
  <c r="AR484" i="3" s="1"/>
  <c r="AP484" i="3" s="1"/>
  <c r="AJ484" i="3"/>
  <c r="L484" i="3" s="1"/>
  <c r="AI484" i="3"/>
  <c r="K484" i="3" s="1"/>
  <c r="AH484" i="3"/>
  <c r="J484" i="3" s="1"/>
  <c r="AG484" i="3"/>
  <c r="I484" i="3" s="1"/>
  <c r="AF484" i="3"/>
  <c r="H484" i="3" s="1"/>
  <c r="AE484" i="3"/>
  <c r="G484" i="3" s="1"/>
  <c r="D484" i="3"/>
  <c r="CC483" i="3"/>
  <c r="CB483" i="3"/>
  <c r="CA483" i="3"/>
  <c r="BZ483" i="3"/>
  <c r="BY483" i="3"/>
  <c r="BX483" i="3"/>
  <c r="AU483" i="3"/>
  <c r="AR483" i="3"/>
  <c r="AP483" i="3"/>
  <c r="V483" i="3" s="1"/>
  <c r="AJ483" i="3"/>
  <c r="AI483" i="3"/>
  <c r="K483" i="3" s="1"/>
  <c r="AH483" i="3"/>
  <c r="J483" i="3" s="1"/>
  <c r="AG483" i="3"/>
  <c r="I483" i="3" s="1"/>
  <c r="AF483" i="3"/>
  <c r="H483" i="3" s="1"/>
  <c r="AE483" i="3"/>
  <c r="G483" i="3" s="1"/>
  <c r="W483" i="3"/>
  <c r="S483" i="3"/>
  <c r="L483" i="3"/>
  <c r="D483" i="3"/>
  <c r="CC482" i="3"/>
  <c r="CB482" i="3"/>
  <c r="CA482" i="3"/>
  <c r="BZ482" i="3"/>
  <c r="BY482" i="3"/>
  <c r="BX482" i="3"/>
  <c r="AU482" i="3"/>
  <c r="AR482" i="3" s="1"/>
  <c r="AP482" i="3" s="1"/>
  <c r="AJ482" i="3"/>
  <c r="L482" i="3" s="1"/>
  <c r="AI482" i="3"/>
  <c r="K482" i="3" s="1"/>
  <c r="AH482" i="3"/>
  <c r="AG482" i="3"/>
  <c r="I482" i="3" s="1"/>
  <c r="AF482" i="3"/>
  <c r="H482" i="3" s="1"/>
  <c r="AE482" i="3"/>
  <c r="G482" i="3" s="1"/>
  <c r="J482" i="3"/>
  <c r="D482" i="3"/>
  <c r="CC481" i="3"/>
  <c r="CB481" i="3"/>
  <c r="CA481" i="3"/>
  <c r="BZ481" i="3"/>
  <c r="BY481" i="3"/>
  <c r="BX481" i="3"/>
  <c r="AU481" i="3"/>
  <c r="AR481" i="3"/>
  <c r="AP481" i="3" s="1"/>
  <c r="AJ481" i="3"/>
  <c r="L481" i="3" s="1"/>
  <c r="AI481" i="3"/>
  <c r="K481" i="3" s="1"/>
  <c r="AH481" i="3"/>
  <c r="J481" i="3" s="1"/>
  <c r="AG481" i="3"/>
  <c r="I481" i="3" s="1"/>
  <c r="AF481" i="3"/>
  <c r="H481" i="3" s="1"/>
  <c r="AE481" i="3"/>
  <c r="G481" i="3" s="1"/>
  <c r="D481" i="3"/>
  <c r="CC480" i="3"/>
  <c r="CB480" i="3"/>
  <c r="CA480" i="3"/>
  <c r="BZ480" i="3"/>
  <c r="BY480" i="3"/>
  <c r="BX480" i="3"/>
  <c r="AU480" i="3"/>
  <c r="AR480" i="3" s="1"/>
  <c r="AP480" i="3" s="1"/>
  <c r="AJ480" i="3"/>
  <c r="L480" i="3" s="1"/>
  <c r="AI480" i="3"/>
  <c r="K480" i="3" s="1"/>
  <c r="AH480" i="3"/>
  <c r="J480" i="3" s="1"/>
  <c r="AG480" i="3"/>
  <c r="I480" i="3" s="1"/>
  <c r="AF480" i="3"/>
  <c r="H480" i="3" s="1"/>
  <c r="AE480" i="3"/>
  <c r="G480" i="3" s="1"/>
  <c r="D480" i="3"/>
  <c r="CC479" i="3"/>
  <c r="CB479" i="3"/>
  <c r="CA479" i="3"/>
  <c r="BZ479" i="3"/>
  <c r="BY479" i="3"/>
  <c r="BX479" i="3"/>
  <c r="AU479" i="3"/>
  <c r="AR479" i="3"/>
  <c r="AP479" i="3"/>
  <c r="V479" i="3" s="1"/>
  <c r="AJ479" i="3"/>
  <c r="AI479" i="3"/>
  <c r="AH479" i="3"/>
  <c r="AG479" i="3"/>
  <c r="AF479" i="3"/>
  <c r="AE479" i="3"/>
  <c r="W479" i="3"/>
  <c r="S479" i="3"/>
  <c r="L479" i="3"/>
  <c r="K479" i="3"/>
  <c r="J479" i="3"/>
  <c r="I479" i="3"/>
  <c r="H479" i="3"/>
  <c r="G479" i="3"/>
  <c r="D479" i="3"/>
  <c r="CC478" i="3"/>
  <c r="CB478" i="3"/>
  <c r="CA478" i="3"/>
  <c r="BZ478" i="3"/>
  <c r="BY478" i="3"/>
  <c r="BX478" i="3"/>
  <c r="AU478" i="3"/>
  <c r="AR478" i="3" s="1"/>
  <c r="AP478" i="3" s="1"/>
  <c r="AJ478" i="3"/>
  <c r="L478" i="3" s="1"/>
  <c r="AI478" i="3"/>
  <c r="K478" i="3" s="1"/>
  <c r="AH478" i="3"/>
  <c r="J478" i="3" s="1"/>
  <c r="AG478" i="3"/>
  <c r="I478" i="3" s="1"/>
  <c r="AF478" i="3"/>
  <c r="H478" i="3" s="1"/>
  <c r="AE478" i="3"/>
  <c r="G478" i="3" s="1"/>
  <c r="D478" i="3"/>
  <c r="CC477" i="3"/>
  <c r="CB477" i="3"/>
  <c r="CA477" i="3"/>
  <c r="BZ477" i="3"/>
  <c r="BY477" i="3"/>
  <c r="BX477" i="3"/>
  <c r="AU477" i="3"/>
  <c r="AR477" i="3"/>
  <c r="AP477" i="3" s="1"/>
  <c r="AJ477" i="3"/>
  <c r="L477" i="3" s="1"/>
  <c r="AI477" i="3"/>
  <c r="K477" i="3" s="1"/>
  <c r="AH477" i="3"/>
  <c r="AG477" i="3"/>
  <c r="I477" i="3" s="1"/>
  <c r="AF477" i="3"/>
  <c r="H477" i="3" s="1"/>
  <c r="AE477" i="3"/>
  <c r="G477" i="3" s="1"/>
  <c r="J477" i="3"/>
  <c r="D477" i="3"/>
  <c r="CC476" i="3"/>
  <c r="CB476" i="3"/>
  <c r="CA476" i="3"/>
  <c r="BZ476" i="3"/>
  <c r="BY476" i="3"/>
  <c r="BX476" i="3"/>
  <c r="AU476" i="3"/>
  <c r="AR476" i="3" s="1"/>
  <c r="AP476" i="3" s="1"/>
  <c r="AJ476" i="3"/>
  <c r="L476" i="3" s="1"/>
  <c r="AI476" i="3"/>
  <c r="K476" i="3" s="1"/>
  <c r="AH476" i="3"/>
  <c r="AG476" i="3"/>
  <c r="I476" i="3" s="1"/>
  <c r="AF476" i="3"/>
  <c r="H476" i="3" s="1"/>
  <c r="AE476" i="3"/>
  <c r="G476" i="3" s="1"/>
  <c r="J476" i="3"/>
  <c r="D476" i="3"/>
  <c r="CC475" i="3"/>
  <c r="CB475" i="3"/>
  <c r="CA475" i="3"/>
  <c r="BZ475" i="3"/>
  <c r="BY475" i="3"/>
  <c r="BX475" i="3"/>
  <c r="AU475" i="3"/>
  <c r="AR475" i="3"/>
  <c r="AP475" i="3"/>
  <c r="V475" i="3" s="1"/>
  <c r="AJ475" i="3"/>
  <c r="L475" i="3" s="1"/>
  <c r="AI475" i="3"/>
  <c r="K475" i="3" s="1"/>
  <c r="AH475" i="3"/>
  <c r="J475" i="3" s="1"/>
  <c r="AG475" i="3"/>
  <c r="I475" i="3" s="1"/>
  <c r="AF475" i="3"/>
  <c r="H475" i="3" s="1"/>
  <c r="AE475" i="3"/>
  <c r="G475" i="3" s="1"/>
  <c r="W475" i="3"/>
  <c r="S475" i="3"/>
  <c r="D475" i="3"/>
  <c r="CC474" i="3"/>
  <c r="CB474" i="3"/>
  <c r="CA474" i="3"/>
  <c r="BZ474" i="3"/>
  <c r="BY474" i="3"/>
  <c r="BX474" i="3"/>
  <c r="AU474" i="3"/>
  <c r="AR474" i="3" s="1"/>
  <c r="AP474" i="3" s="1"/>
  <c r="AJ474" i="3"/>
  <c r="L474" i="3" s="1"/>
  <c r="AI474" i="3"/>
  <c r="K474" i="3" s="1"/>
  <c r="AH474" i="3"/>
  <c r="J474" i="3" s="1"/>
  <c r="AG474" i="3"/>
  <c r="I474" i="3" s="1"/>
  <c r="AF474" i="3"/>
  <c r="H474" i="3" s="1"/>
  <c r="AE474" i="3"/>
  <c r="G474" i="3" s="1"/>
  <c r="D474" i="3"/>
  <c r="CC473" i="3"/>
  <c r="CB473" i="3"/>
  <c r="CA473" i="3"/>
  <c r="BZ473" i="3"/>
  <c r="BY473" i="3"/>
  <c r="BX473" i="3"/>
  <c r="AU473" i="3"/>
  <c r="AR473" i="3"/>
  <c r="AP473" i="3" s="1"/>
  <c r="AJ473" i="3"/>
  <c r="L473" i="3" s="1"/>
  <c r="AI473" i="3"/>
  <c r="K473" i="3" s="1"/>
  <c r="AH473" i="3"/>
  <c r="J473" i="3" s="1"/>
  <c r="AG473" i="3"/>
  <c r="I473" i="3" s="1"/>
  <c r="AF473" i="3"/>
  <c r="H473" i="3" s="1"/>
  <c r="AE473" i="3"/>
  <c r="G473" i="3" s="1"/>
  <c r="D473" i="3"/>
  <c r="CC472" i="3"/>
  <c r="CB472" i="3"/>
  <c r="CA472" i="3"/>
  <c r="BZ472" i="3"/>
  <c r="BY472" i="3"/>
  <c r="BX472" i="3"/>
  <c r="AU472" i="3"/>
  <c r="AR472" i="3" s="1"/>
  <c r="AP472" i="3" s="1"/>
  <c r="AJ472" i="3"/>
  <c r="L472" i="3" s="1"/>
  <c r="AI472" i="3"/>
  <c r="K472" i="3" s="1"/>
  <c r="AH472" i="3"/>
  <c r="J472" i="3" s="1"/>
  <c r="AG472" i="3"/>
  <c r="I472" i="3" s="1"/>
  <c r="AF472" i="3"/>
  <c r="H472" i="3" s="1"/>
  <c r="AE472" i="3"/>
  <c r="G472" i="3" s="1"/>
  <c r="D472" i="3"/>
  <c r="CC471" i="3"/>
  <c r="CB471" i="3"/>
  <c r="CA471" i="3"/>
  <c r="BZ471" i="3"/>
  <c r="BY471" i="3"/>
  <c r="BX471" i="3"/>
  <c r="AU471" i="3"/>
  <c r="AR471" i="3"/>
  <c r="AP471" i="3"/>
  <c r="V471" i="3" s="1"/>
  <c r="AJ471" i="3"/>
  <c r="AI471" i="3"/>
  <c r="AH471" i="3"/>
  <c r="J471" i="3" s="1"/>
  <c r="AG471" i="3"/>
  <c r="I471" i="3" s="1"/>
  <c r="AF471" i="3"/>
  <c r="H471" i="3" s="1"/>
  <c r="AE471" i="3"/>
  <c r="G471" i="3" s="1"/>
  <c r="W471" i="3"/>
  <c r="S471" i="3"/>
  <c r="L471" i="3"/>
  <c r="K471" i="3"/>
  <c r="D471" i="3"/>
  <c r="CC470" i="3"/>
  <c r="CB470" i="3"/>
  <c r="CA470" i="3"/>
  <c r="BZ470" i="3"/>
  <c r="BY470" i="3"/>
  <c r="BX470" i="3"/>
  <c r="AU470" i="3"/>
  <c r="AR470" i="3" s="1"/>
  <c r="AP470" i="3" s="1"/>
  <c r="AJ470" i="3"/>
  <c r="L470" i="3" s="1"/>
  <c r="AI470" i="3"/>
  <c r="K470" i="3" s="1"/>
  <c r="AH470" i="3"/>
  <c r="J470" i="3" s="1"/>
  <c r="AG470" i="3"/>
  <c r="I470" i="3" s="1"/>
  <c r="AF470" i="3"/>
  <c r="H470" i="3" s="1"/>
  <c r="AE470" i="3"/>
  <c r="G470" i="3" s="1"/>
  <c r="D470" i="3"/>
  <c r="CC469" i="3"/>
  <c r="CB469" i="3"/>
  <c r="CA469" i="3"/>
  <c r="BZ469" i="3"/>
  <c r="BY469" i="3"/>
  <c r="BX469" i="3"/>
  <c r="AU469" i="3"/>
  <c r="AR469" i="3"/>
  <c r="AP469" i="3" s="1"/>
  <c r="AJ469" i="3"/>
  <c r="L469" i="3" s="1"/>
  <c r="AI469" i="3"/>
  <c r="K469" i="3" s="1"/>
  <c r="AH469" i="3"/>
  <c r="AG469" i="3"/>
  <c r="I469" i="3" s="1"/>
  <c r="AF469" i="3"/>
  <c r="H469" i="3" s="1"/>
  <c r="AE469" i="3"/>
  <c r="G469" i="3" s="1"/>
  <c r="J469" i="3"/>
  <c r="D469" i="3"/>
  <c r="CC468" i="3"/>
  <c r="CB468" i="3"/>
  <c r="CA468" i="3"/>
  <c r="BZ468" i="3"/>
  <c r="BY468" i="3"/>
  <c r="BX468" i="3"/>
  <c r="AU468" i="3"/>
  <c r="AR468" i="3" s="1"/>
  <c r="AP468" i="3" s="1"/>
  <c r="AJ468" i="3"/>
  <c r="L468" i="3" s="1"/>
  <c r="AI468" i="3"/>
  <c r="K468" i="3" s="1"/>
  <c r="AH468" i="3"/>
  <c r="AG468" i="3"/>
  <c r="I468" i="3" s="1"/>
  <c r="AF468" i="3"/>
  <c r="H468" i="3" s="1"/>
  <c r="AE468" i="3"/>
  <c r="G468" i="3" s="1"/>
  <c r="J468" i="3"/>
  <c r="D468" i="3"/>
  <c r="CC467" i="3"/>
  <c r="CB467" i="3"/>
  <c r="CA467" i="3"/>
  <c r="BZ467" i="3"/>
  <c r="BY467" i="3"/>
  <c r="BX467" i="3"/>
  <c r="AU467" i="3"/>
  <c r="AR467" i="3"/>
  <c r="AP467" i="3"/>
  <c r="V467" i="3" s="1"/>
  <c r="AJ467" i="3"/>
  <c r="AI467" i="3"/>
  <c r="AH467" i="3"/>
  <c r="J467" i="3" s="1"/>
  <c r="AG467" i="3"/>
  <c r="I467" i="3" s="1"/>
  <c r="AF467" i="3"/>
  <c r="H467" i="3" s="1"/>
  <c r="AE467" i="3"/>
  <c r="G467" i="3" s="1"/>
  <c r="W467" i="3"/>
  <c r="S467" i="3"/>
  <c r="L467" i="3"/>
  <c r="K467" i="3"/>
  <c r="D467" i="3"/>
  <c r="CC466" i="3"/>
  <c r="CB466" i="3"/>
  <c r="CA466" i="3"/>
  <c r="BZ466" i="3"/>
  <c r="BY466" i="3"/>
  <c r="BX466" i="3"/>
  <c r="AU466" i="3"/>
  <c r="AR466" i="3" s="1"/>
  <c r="AP466" i="3" s="1"/>
  <c r="AJ466" i="3"/>
  <c r="L466" i="3" s="1"/>
  <c r="AI466" i="3"/>
  <c r="K466" i="3" s="1"/>
  <c r="AH466" i="3"/>
  <c r="AG466" i="3"/>
  <c r="I466" i="3" s="1"/>
  <c r="AF466" i="3"/>
  <c r="H466" i="3" s="1"/>
  <c r="AE466" i="3"/>
  <c r="G466" i="3" s="1"/>
  <c r="J466" i="3"/>
  <c r="D466" i="3"/>
  <c r="CC465" i="3"/>
  <c r="CB465" i="3"/>
  <c r="CA465" i="3"/>
  <c r="BZ465" i="3"/>
  <c r="BY465" i="3"/>
  <c r="BX465" i="3"/>
  <c r="AU465" i="3"/>
  <c r="AR465" i="3"/>
  <c r="AP465" i="3" s="1"/>
  <c r="AJ465" i="3"/>
  <c r="L465" i="3" s="1"/>
  <c r="AI465" i="3"/>
  <c r="K465" i="3" s="1"/>
  <c r="AH465" i="3"/>
  <c r="J465" i="3" s="1"/>
  <c r="AG465" i="3"/>
  <c r="I465" i="3" s="1"/>
  <c r="AF465" i="3"/>
  <c r="H465" i="3" s="1"/>
  <c r="AE465" i="3"/>
  <c r="G465" i="3" s="1"/>
  <c r="D465" i="3"/>
  <c r="CC464" i="3"/>
  <c r="CB464" i="3"/>
  <c r="CA464" i="3"/>
  <c r="BZ464" i="3"/>
  <c r="BY464" i="3"/>
  <c r="BX464" i="3"/>
  <c r="AU464" i="3"/>
  <c r="AR464" i="3" s="1"/>
  <c r="AP464" i="3" s="1"/>
  <c r="AJ464" i="3"/>
  <c r="L464" i="3" s="1"/>
  <c r="AI464" i="3"/>
  <c r="K464" i="3" s="1"/>
  <c r="AH464" i="3"/>
  <c r="J464" i="3" s="1"/>
  <c r="AG464" i="3"/>
  <c r="I464" i="3" s="1"/>
  <c r="AF464" i="3"/>
  <c r="H464" i="3" s="1"/>
  <c r="AE464" i="3"/>
  <c r="G464" i="3" s="1"/>
  <c r="D464" i="3"/>
  <c r="CC463" i="3"/>
  <c r="CB463" i="3"/>
  <c r="CA463" i="3"/>
  <c r="BZ463" i="3"/>
  <c r="BY463" i="3"/>
  <c r="BX463" i="3"/>
  <c r="AU463" i="3"/>
  <c r="AR463" i="3"/>
  <c r="AP463" i="3"/>
  <c r="V463" i="3" s="1"/>
  <c r="AJ463" i="3"/>
  <c r="AI463" i="3"/>
  <c r="AH463" i="3"/>
  <c r="J463" i="3" s="1"/>
  <c r="AG463" i="3"/>
  <c r="I463" i="3" s="1"/>
  <c r="AF463" i="3"/>
  <c r="H463" i="3" s="1"/>
  <c r="AE463" i="3"/>
  <c r="G463" i="3" s="1"/>
  <c r="W463" i="3"/>
  <c r="S463" i="3"/>
  <c r="L463" i="3"/>
  <c r="K463" i="3"/>
  <c r="D463" i="3"/>
  <c r="CC462" i="3"/>
  <c r="CB462" i="3"/>
  <c r="CA462" i="3"/>
  <c r="BZ462" i="3"/>
  <c r="BY462" i="3"/>
  <c r="BX462" i="3"/>
  <c r="AU462" i="3"/>
  <c r="AR462" i="3" s="1"/>
  <c r="AP462" i="3" s="1"/>
  <c r="AJ462" i="3"/>
  <c r="L462" i="3" s="1"/>
  <c r="AI462" i="3"/>
  <c r="K462" i="3" s="1"/>
  <c r="AH462" i="3"/>
  <c r="J462" i="3" s="1"/>
  <c r="AG462" i="3"/>
  <c r="I462" i="3" s="1"/>
  <c r="AF462" i="3"/>
  <c r="H462" i="3" s="1"/>
  <c r="AE462" i="3"/>
  <c r="G462" i="3" s="1"/>
  <c r="D462" i="3"/>
  <c r="CC461" i="3"/>
  <c r="CB461" i="3"/>
  <c r="CA461" i="3"/>
  <c r="BZ461" i="3"/>
  <c r="BY461" i="3"/>
  <c r="BX461" i="3"/>
  <c r="AU461" i="3"/>
  <c r="AR461" i="3"/>
  <c r="AP461" i="3" s="1"/>
  <c r="AJ461" i="3"/>
  <c r="L461" i="3" s="1"/>
  <c r="AI461" i="3"/>
  <c r="K461" i="3" s="1"/>
  <c r="AH461" i="3"/>
  <c r="J461" i="3" s="1"/>
  <c r="AG461" i="3"/>
  <c r="I461" i="3" s="1"/>
  <c r="AF461" i="3"/>
  <c r="H461" i="3" s="1"/>
  <c r="AE461" i="3"/>
  <c r="G461" i="3" s="1"/>
  <c r="D461" i="3"/>
  <c r="CC460" i="3"/>
  <c r="CB460" i="3"/>
  <c r="CA460" i="3"/>
  <c r="BZ460" i="3"/>
  <c r="BY460" i="3"/>
  <c r="BX460" i="3"/>
  <c r="AU460" i="3"/>
  <c r="AR460" i="3" s="1"/>
  <c r="AP460" i="3" s="1"/>
  <c r="AJ460" i="3"/>
  <c r="L460" i="3" s="1"/>
  <c r="AI460" i="3"/>
  <c r="K460" i="3" s="1"/>
  <c r="AH460" i="3"/>
  <c r="J460" i="3" s="1"/>
  <c r="AG460" i="3"/>
  <c r="I460" i="3" s="1"/>
  <c r="AF460" i="3"/>
  <c r="H460" i="3" s="1"/>
  <c r="AE460" i="3"/>
  <c r="G460" i="3" s="1"/>
  <c r="D460" i="3"/>
  <c r="CC459" i="3"/>
  <c r="CB459" i="3"/>
  <c r="CA459" i="3"/>
  <c r="BZ459" i="3"/>
  <c r="BY459" i="3"/>
  <c r="BX459" i="3"/>
  <c r="AU459" i="3"/>
  <c r="AR459" i="3"/>
  <c r="AP459" i="3"/>
  <c r="V459" i="3" s="1"/>
  <c r="AJ459" i="3"/>
  <c r="AI459" i="3"/>
  <c r="K459" i="3" s="1"/>
  <c r="AH459" i="3"/>
  <c r="J459" i="3" s="1"/>
  <c r="AG459" i="3"/>
  <c r="I459" i="3" s="1"/>
  <c r="AF459" i="3"/>
  <c r="H459" i="3" s="1"/>
  <c r="AE459" i="3"/>
  <c r="G459" i="3" s="1"/>
  <c r="W459" i="3"/>
  <c r="S459" i="3"/>
  <c r="L459" i="3"/>
  <c r="D459" i="3"/>
  <c r="CC458" i="3"/>
  <c r="CB458" i="3"/>
  <c r="CA458" i="3"/>
  <c r="BZ458" i="3"/>
  <c r="BY458" i="3"/>
  <c r="BX458" i="3"/>
  <c r="AU458" i="3"/>
  <c r="AR458" i="3" s="1"/>
  <c r="AP458" i="3" s="1"/>
  <c r="AJ458" i="3"/>
  <c r="L458" i="3" s="1"/>
  <c r="AI458" i="3"/>
  <c r="K458" i="3" s="1"/>
  <c r="AH458" i="3"/>
  <c r="AG458" i="3"/>
  <c r="I458" i="3" s="1"/>
  <c r="AF458" i="3"/>
  <c r="H458" i="3" s="1"/>
  <c r="AE458" i="3"/>
  <c r="G458" i="3" s="1"/>
  <c r="J458" i="3"/>
  <c r="D458" i="3"/>
  <c r="CC457" i="3"/>
  <c r="CB457" i="3"/>
  <c r="CA457" i="3"/>
  <c r="BZ457" i="3"/>
  <c r="BY457" i="3"/>
  <c r="BX457" i="3"/>
  <c r="AU457" i="3"/>
  <c r="AR457" i="3"/>
  <c r="AP457" i="3" s="1"/>
  <c r="AJ457" i="3"/>
  <c r="L457" i="3" s="1"/>
  <c r="AI457" i="3"/>
  <c r="K457" i="3" s="1"/>
  <c r="AH457" i="3"/>
  <c r="J457" i="3" s="1"/>
  <c r="AG457" i="3"/>
  <c r="I457" i="3" s="1"/>
  <c r="AF457" i="3"/>
  <c r="H457" i="3" s="1"/>
  <c r="AE457" i="3"/>
  <c r="G457" i="3" s="1"/>
  <c r="D457" i="3"/>
  <c r="CC456" i="3"/>
  <c r="CB456" i="3"/>
  <c r="CA456" i="3"/>
  <c r="BZ456" i="3"/>
  <c r="BY456" i="3"/>
  <c r="BX456" i="3"/>
  <c r="AU456" i="3"/>
  <c r="AR456" i="3" s="1"/>
  <c r="AP456" i="3" s="1"/>
  <c r="AJ456" i="3"/>
  <c r="L456" i="3" s="1"/>
  <c r="AI456" i="3"/>
  <c r="K456" i="3" s="1"/>
  <c r="AH456" i="3"/>
  <c r="J456" i="3" s="1"/>
  <c r="AG456" i="3"/>
  <c r="I456" i="3" s="1"/>
  <c r="AF456" i="3"/>
  <c r="H456" i="3" s="1"/>
  <c r="AE456" i="3"/>
  <c r="G456" i="3" s="1"/>
  <c r="D456" i="3"/>
  <c r="CC455" i="3"/>
  <c r="CB455" i="3"/>
  <c r="CA455" i="3"/>
  <c r="BZ455" i="3"/>
  <c r="BY455" i="3"/>
  <c r="BX455" i="3"/>
  <c r="AU455" i="3"/>
  <c r="AR455" i="3"/>
  <c r="AP455" i="3"/>
  <c r="V455" i="3" s="1"/>
  <c r="AJ455" i="3"/>
  <c r="AI455" i="3"/>
  <c r="AH455" i="3"/>
  <c r="J455" i="3" s="1"/>
  <c r="AG455" i="3"/>
  <c r="I455" i="3" s="1"/>
  <c r="AF455" i="3"/>
  <c r="H455" i="3" s="1"/>
  <c r="AE455" i="3"/>
  <c r="G455" i="3" s="1"/>
  <c r="W455" i="3"/>
  <c r="S455" i="3"/>
  <c r="L455" i="3"/>
  <c r="K455" i="3"/>
  <c r="D455" i="3"/>
  <c r="CC454" i="3"/>
  <c r="CB454" i="3"/>
  <c r="CA454" i="3"/>
  <c r="BZ454" i="3"/>
  <c r="BY454" i="3"/>
  <c r="BX454" i="3"/>
  <c r="AU454" i="3"/>
  <c r="AR454" i="3" s="1"/>
  <c r="AP454" i="3" s="1"/>
  <c r="AJ454" i="3"/>
  <c r="L454" i="3" s="1"/>
  <c r="AI454" i="3"/>
  <c r="K454" i="3" s="1"/>
  <c r="AH454" i="3"/>
  <c r="J454" i="3" s="1"/>
  <c r="AG454" i="3"/>
  <c r="I454" i="3" s="1"/>
  <c r="AF454" i="3"/>
  <c r="H454" i="3" s="1"/>
  <c r="AE454" i="3"/>
  <c r="G454" i="3" s="1"/>
  <c r="D454" i="3"/>
  <c r="CC453" i="3"/>
  <c r="CB453" i="3"/>
  <c r="CA453" i="3"/>
  <c r="BZ453" i="3"/>
  <c r="BY453" i="3"/>
  <c r="BX453" i="3"/>
  <c r="AU453" i="3"/>
  <c r="AR453" i="3"/>
  <c r="AP453" i="3" s="1"/>
  <c r="AJ453" i="3"/>
  <c r="L453" i="3" s="1"/>
  <c r="AI453" i="3"/>
  <c r="K453" i="3" s="1"/>
  <c r="AH453" i="3"/>
  <c r="AG453" i="3"/>
  <c r="I453" i="3" s="1"/>
  <c r="AF453" i="3"/>
  <c r="H453" i="3" s="1"/>
  <c r="AE453" i="3"/>
  <c r="G453" i="3" s="1"/>
  <c r="J453" i="3"/>
  <c r="D453" i="3"/>
  <c r="CC452" i="3"/>
  <c r="CB452" i="3"/>
  <c r="CA452" i="3"/>
  <c r="BZ452" i="3"/>
  <c r="BY452" i="3"/>
  <c r="BX452" i="3"/>
  <c r="AU452" i="3"/>
  <c r="AR452" i="3" s="1"/>
  <c r="AP452" i="3" s="1"/>
  <c r="AJ452" i="3"/>
  <c r="L452" i="3" s="1"/>
  <c r="AI452" i="3"/>
  <c r="K452" i="3" s="1"/>
  <c r="AH452" i="3"/>
  <c r="AG452" i="3"/>
  <c r="I452" i="3" s="1"/>
  <c r="AF452" i="3"/>
  <c r="H452" i="3" s="1"/>
  <c r="AE452" i="3"/>
  <c r="G452" i="3" s="1"/>
  <c r="J452" i="3"/>
  <c r="D452" i="3"/>
  <c r="CC451" i="3"/>
  <c r="CB451" i="3"/>
  <c r="CA451" i="3"/>
  <c r="BZ451" i="3"/>
  <c r="BY451" i="3"/>
  <c r="BX451" i="3"/>
  <c r="AU451" i="3"/>
  <c r="AR451" i="3"/>
  <c r="AP451" i="3"/>
  <c r="V451" i="3" s="1"/>
  <c r="AJ451" i="3"/>
  <c r="AI451" i="3"/>
  <c r="AH451" i="3"/>
  <c r="AG451" i="3"/>
  <c r="I451" i="3" s="1"/>
  <c r="AF451" i="3"/>
  <c r="H451" i="3" s="1"/>
  <c r="AE451" i="3"/>
  <c r="G451" i="3" s="1"/>
  <c r="W451" i="3"/>
  <c r="S451" i="3"/>
  <c r="L451" i="3"/>
  <c r="K451" i="3"/>
  <c r="J451" i="3"/>
  <c r="D451" i="3"/>
  <c r="CC450" i="3"/>
  <c r="CB450" i="3"/>
  <c r="CA450" i="3"/>
  <c r="BZ450" i="3"/>
  <c r="BY450" i="3"/>
  <c r="BX450" i="3"/>
  <c r="AU450" i="3"/>
  <c r="AR450" i="3" s="1"/>
  <c r="AP450" i="3" s="1"/>
  <c r="AJ450" i="3"/>
  <c r="L450" i="3" s="1"/>
  <c r="AI450" i="3"/>
  <c r="K450" i="3" s="1"/>
  <c r="AH450" i="3"/>
  <c r="AG450" i="3"/>
  <c r="AF450" i="3"/>
  <c r="H450" i="3" s="1"/>
  <c r="AE450" i="3"/>
  <c r="G450" i="3" s="1"/>
  <c r="J450" i="3"/>
  <c r="I450" i="3"/>
  <c r="D450" i="3"/>
  <c r="CC449" i="3"/>
  <c r="CB449" i="3"/>
  <c r="CA449" i="3"/>
  <c r="BZ449" i="3"/>
  <c r="BY449" i="3"/>
  <c r="BX449" i="3"/>
  <c r="AU449" i="3"/>
  <c r="AR449" i="3"/>
  <c r="AP449" i="3" s="1"/>
  <c r="AJ449" i="3"/>
  <c r="L449" i="3" s="1"/>
  <c r="AI449" i="3"/>
  <c r="K449" i="3" s="1"/>
  <c r="AH449" i="3"/>
  <c r="J449" i="3" s="1"/>
  <c r="AG449" i="3"/>
  <c r="I449" i="3" s="1"/>
  <c r="AF449" i="3"/>
  <c r="H449" i="3" s="1"/>
  <c r="AE449" i="3"/>
  <c r="G449" i="3" s="1"/>
  <c r="D449" i="3"/>
  <c r="CC448" i="3"/>
  <c r="CB448" i="3"/>
  <c r="CA448" i="3"/>
  <c r="BZ448" i="3"/>
  <c r="BY448" i="3"/>
  <c r="BX448" i="3"/>
  <c r="AU448" i="3"/>
  <c r="AR448" i="3" s="1"/>
  <c r="AP448" i="3" s="1"/>
  <c r="AJ448" i="3"/>
  <c r="L448" i="3" s="1"/>
  <c r="AI448" i="3"/>
  <c r="K448" i="3" s="1"/>
  <c r="AH448" i="3"/>
  <c r="J448" i="3" s="1"/>
  <c r="AG448" i="3"/>
  <c r="I448" i="3" s="1"/>
  <c r="AF448" i="3"/>
  <c r="H448" i="3" s="1"/>
  <c r="AE448" i="3"/>
  <c r="G448" i="3" s="1"/>
  <c r="D448" i="3"/>
  <c r="CC447" i="3"/>
  <c r="CB447" i="3"/>
  <c r="CA447" i="3"/>
  <c r="BZ447" i="3"/>
  <c r="BY447" i="3"/>
  <c r="BX447" i="3"/>
  <c r="AU447" i="3"/>
  <c r="AR447" i="3"/>
  <c r="AP447" i="3"/>
  <c r="V447" i="3" s="1"/>
  <c r="AJ447" i="3"/>
  <c r="AI447" i="3"/>
  <c r="AH447" i="3"/>
  <c r="AG447" i="3"/>
  <c r="AF447" i="3"/>
  <c r="AE447" i="3"/>
  <c r="W447" i="3"/>
  <c r="S447" i="3"/>
  <c r="L447" i="3"/>
  <c r="K447" i="3"/>
  <c r="J447" i="3"/>
  <c r="I447" i="3"/>
  <c r="H447" i="3"/>
  <c r="G447" i="3"/>
  <c r="D447" i="3"/>
  <c r="CC446" i="3"/>
  <c r="CB446" i="3"/>
  <c r="CA446" i="3"/>
  <c r="BZ446" i="3"/>
  <c r="BY446" i="3"/>
  <c r="BX446" i="3"/>
  <c r="AU446" i="3"/>
  <c r="AR446" i="3" s="1"/>
  <c r="AP446" i="3" s="1"/>
  <c r="AJ446" i="3"/>
  <c r="L446" i="3" s="1"/>
  <c r="AI446" i="3"/>
  <c r="K446" i="3" s="1"/>
  <c r="AH446" i="3"/>
  <c r="J446" i="3" s="1"/>
  <c r="AG446" i="3"/>
  <c r="I446" i="3" s="1"/>
  <c r="AF446" i="3"/>
  <c r="H446" i="3" s="1"/>
  <c r="AE446" i="3"/>
  <c r="G446" i="3" s="1"/>
  <c r="D446" i="3"/>
  <c r="CC445" i="3"/>
  <c r="CB445" i="3"/>
  <c r="CA445" i="3"/>
  <c r="BZ445" i="3"/>
  <c r="BY445" i="3"/>
  <c r="BX445" i="3"/>
  <c r="AU445" i="3"/>
  <c r="AR445" i="3"/>
  <c r="AP445" i="3" s="1"/>
  <c r="AJ445" i="3"/>
  <c r="L445" i="3" s="1"/>
  <c r="AI445" i="3"/>
  <c r="K445" i="3" s="1"/>
  <c r="AH445" i="3"/>
  <c r="AG445" i="3"/>
  <c r="AF445" i="3"/>
  <c r="H445" i="3" s="1"/>
  <c r="AE445" i="3"/>
  <c r="G445" i="3" s="1"/>
  <c r="J445" i="3"/>
  <c r="I445" i="3"/>
  <c r="D445" i="3"/>
  <c r="CC444" i="3"/>
  <c r="CB444" i="3"/>
  <c r="CA444" i="3"/>
  <c r="BZ444" i="3"/>
  <c r="BY444" i="3"/>
  <c r="BX444" i="3"/>
  <c r="AU444" i="3"/>
  <c r="AR444" i="3" s="1"/>
  <c r="AP444" i="3" s="1"/>
  <c r="AJ444" i="3"/>
  <c r="L444" i="3" s="1"/>
  <c r="AI444" i="3"/>
  <c r="K444" i="3" s="1"/>
  <c r="AH444" i="3"/>
  <c r="J444" i="3" s="1"/>
  <c r="AG444" i="3"/>
  <c r="I444" i="3" s="1"/>
  <c r="AF444" i="3"/>
  <c r="H444" i="3" s="1"/>
  <c r="AE444" i="3"/>
  <c r="G444" i="3" s="1"/>
  <c r="D444" i="3"/>
  <c r="CC443" i="3"/>
  <c r="CB443" i="3"/>
  <c r="CA443" i="3"/>
  <c r="BZ443" i="3"/>
  <c r="BY443" i="3"/>
  <c r="BX443" i="3"/>
  <c r="AU443" i="3"/>
  <c r="AR443" i="3"/>
  <c r="AP443" i="3"/>
  <c r="V443" i="3" s="1"/>
  <c r="AJ443" i="3"/>
  <c r="AI443" i="3"/>
  <c r="AH443" i="3"/>
  <c r="AG443" i="3"/>
  <c r="AF443" i="3"/>
  <c r="H443" i="3" s="1"/>
  <c r="AE443" i="3"/>
  <c r="G443" i="3" s="1"/>
  <c r="W443" i="3"/>
  <c r="S443" i="3"/>
  <c r="L443" i="3"/>
  <c r="K443" i="3"/>
  <c r="J443" i="3"/>
  <c r="I443" i="3"/>
  <c r="D443" i="3"/>
  <c r="CC442" i="3"/>
  <c r="CB442" i="3"/>
  <c r="CA442" i="3"/>
  <c r="BZ442" i="3"/>
  <c r="BY442" i="3"/>
  <c r="BX442" i="3"/>
  <c r="AU442" i="3"/>
  <c r="AR442" i="3" s="1"/>
  <c r="AP442" i="3" s="1"/>
  <c r="AJ442" i="3"/>
  <c r="L442" i="3" s="1"/>
  <c r="AI442" i="3"/>
  <c r="K442" i="3" s="1"/>
  <c r="AH442" i="3"/>
  <c r="J442" i="3" s="1"/>
  <c r="AG442" i="3"/>
  <c r="I442" i="3" s="1"/>
  <c r="AF442" i="3"/>
  <c r="H442" i="3" s="1"/>
  <c r="AE442" i="3"/>
  <c r="G442" i="3" s="1"/>
  <c r="D442" i="3"/>
  <c r="CC441" i="3"/>
  <c r="CB441" i="3"/>
  <c r="CA441" i="3"/>
  <c r="BZ441" i="3"/>
  <c r="BY441" i="3"/>
  <c r="BX441" i="3"/>
  <c r="AU441" i="3"/>
  <c r="AR441" i="3"/>
  <c r="AP441" i="3" s="1"/>
  <c r="AJ441" i="3"/>
  <c r="L441" i="3" s="1"/>
  <c r="AI441" i="3"/>
  <c r="K441" i="3" s="1"/>
  <c r="AH441" i="3"/>
  <c r="J441" i="3" s="1"/>
  <c r="AG441" i="3"/>
  <c r="I441" i="3" s="1"/>
  <c r="AF441" i="3"/>
  <c r="H441" i="3" s="1"/>
  <c r="AE441" i="3"/>
  <c r="G441" i="3" s="1"/>
  <c r="D441" i="3"/>
  <c r="CC440" i="3"/>
  <c r="CB440" i="3"/>
  <c r="CA440" i="3"/>
  <c r="BZ440" i="3"/>
  <c r="BY440" i="3"/>
  <c r="BX440" i="3"/>
  <c r="AU440" i="3"/>
  <c r="AR440" i="3" s="1"/>
  <c r="AP440" i="3" s="1"/>
  <c r="AJ440" i="3"/>
  <c r="L440" i="3" s="1"/>
  <c r="AI440" i="3"/>
  <c r="K440" i="3" s="1"/>
  <c r="AH440" i="3"/>
  <c r="J440" i="3" s="1"/>
  <c r="AG440" i="3"/>
  <c r="I440" i="3" s="1"/>
  <c r="AF440" i="3"/>
  <c r="H440" i="3" s="1"/>
  <c r="AE440" i="3"/>
  <c r="G440" i="3" s="1"/>
  <c r="D440" i="3"/>
  <c r="CC439" i="3"/>
  <c r="CB439" i="3"/>
  <c r="CA439" i="3"/>
  <c r="BZ439" i="3"/>
  <c r="BY439" i="3"/>
  <c r="BX439" i="3"/>
  <c r="AU439" i="3"/>
  <c r="AR439" i="3"/>
  <c r="AP439" i="3"/>
  <c r="V439" i="3" s="1"/>
  <c r="AJ439" i="3"/>
  <c r="AI439" i="3"/>
  <c r="AH439" i="3"/>
  <c r="J439" i="3" s="1"/>
  <c r="AG439" i="3"/>
  <c r="I439" i="3" s="1"/>
  <c r="AF439" i="3"/>
  <c r="H439" i="3" s="1"/>
  <c r="AE439" i="3"/>
  <c r="G439" i="3" s="1"/>
  <c r="W439" i="3"/>
  <c r="S439" i="3"/>
  <c r="L439" i="3"/>
  <c r="K439" i="3"/>
  <c r="D439" i="3"/>
  <c r="CC438" i="3"/>
  <c r="CB438" i="3"/>
  <c r="CA438" i="3"/>
  <c r="BZ438" i="3"/>
  <c r="BY438" i="3"/>
  <c r="BX438" i="3"/>
  <c r="AU438" i="3"/>
  <c r="AR438" i="3" s="1"/>
  <c r="AP438" i="3" s="1"/>
  <c r="AJ438" i="3"/>
  <c r="L438" i="3" s="1"/>
  <c r="AI438" i="3"/>
  <c r="K438" i="3" s="1"/>
  <c r="AH438" i="3"/>
  <c r="J438" i="3" s="1"/>
  <c r="AG438" i="3"/>
  <c r="I438" i="3" s="1"/>
  <c r="AF438" i="3"/>
  <c r="H438" i="3" s="1"/>
  <c r="AE438" i="3"/>
  <c r="G438" i="3" s="1"/>
  <c r="D438" i="3"/>
  <c r="CC437" i="3"/>
  <c r="CB437" i="3"/>
  <c r="CA437" i="3"/>
  <c r="BZ437" i="3"/>
  <c r="BY437" i="3"/>
  <c r="BX437" i="3"/>
  <c r="AU437" i="3"/>
  <c r="AR437" i="3"/>
  <c r="AP437" i="3" s="1"/>
  <c r="AJ437" i="3"/>
  <c r="L437" i="3" s="1"/>
  <c r="AI437" i="3"/>
  <c r="K437" i="3" s="1"/>
  <c r="AH437" i="3"/>
  <c r="AG437" i="3"/>
  <c r="AF437" i="3"/>
  <c r="H437" i="3" s="1"/>
  <c r="AE437" i="3"/>
  <c r="G437" i="3" s="1"/>
  <c r="J437" i="3"/>
  <c r="I437" i="3"/>
  <c r="D437" i="3"/>
  <c r="CC436" i="3"/>
  <c r="CB436" i="3"/>
  <c r="CA436" i="3"/>
  <c r="BZ436" i="3"/>
  <c r="BY436" i="3"/>
  <c r="BX436" i="3"/>
  <c r="AU436" i="3"/>
  <c r="AR436" i="3" s="1"/>
  <c r="AP436" i="3" s="1"/>
  <c r="AJ436" i="3"/>
  <c r="L436" i="3" s="1"/>
  <c r="AI436" i="3"/>
  <c r="K436" i="3" s="1"/>
  <c r="AH436" i="3"/>
  <c r="J436" i="3" s="1"/>
  <c r="AG436" i="3"/>
  <c r="I436" i="3" s="1"/>
  <c r="AF436" i="3"/>
  <c r="H436" i="3" s="1"/>
  <c r="AE436" i="3"/>
  <c r="G436" i="3" s="1"/>
  <c r="D436" i="3"/>
  <c r="CC435" i="3"/>
  <c r="CB435" i="3"/>
  <c r="CA435" i="3"/>
  <c r="BZ435" i="3"/>
  <c r="BY435" i="3"/>
  <c r="BX435" i="3"/>
  <c r="AU435" i="3"/>
  <c r="AR435" i="3"/>
  <c r="AP435" i="3"/>
  <c r="V435" i="3" s="1"/>
  <c r="AJ435" i="3"/>
  <c r="L435" i="3" s="1"/>
  <c r="AI435" i="3"/>
  <c r="K435" i="3" s="1"/>
  <c r="AH435" i="3"/>
  <c r="J435" i="3" s="1"/>
  <c r="AG435" i="3"/>
  <c r="I435" i="3" s="1"/>
  <c r="AF435" i="3"/>
  <c r="H435" i="3" s="1"/>
  <c r="AE435" i="3"/>
  <c r="G435" i="3" s="1"/>
  <c r="W435" i="3"/>
  <c r="S435" i="3"/>
  <c r="D435" i="3"/>
  <c r="CC434" i="3"/>
  <c r="CB434" i="3"/>
  <c r="CA434" i="3"/>
  <c r="BZ434" i="3"/>
  <c r="BY434" i="3"/>
  <c r="BX434" i="3"/>
  <c r="AU434" i="3"/>
  <c r="AR434" i="3" s="1"/>
  <c r="AP434" i="3" s="1"/>
  <c r="AJ434" i="3"/>
  <c r="L434" i="3" s="1"/>
  <c r="AI434" i="3"/>
  <c r="K434" i="3" s="1"/>
  <c r="AH434" i="3"/>
  <c r="J434" i="3" s="1"/>
  <c r="AG434" i="3"/>
  <c r="I434" i="3" s="1"/>
  <c r="AF434" i="3"/>
  <c r="H434" i="3" s="1"/>
  <c r="AE434" i="3"/>
  <c r="G434" i="3" s="1"/>
  <c r="D434" i="3"/>
  <c r="CC433" i="3"/>
  <c r="CB433" i="3"/>
  <c r="CA433" i="3"/>
  <c r="BZ433" i="3"/>
  <c r="BY433" i="3"/>
  <c r="BX433" i="3"/>
  <c r="AU433" i="3"/>
  <c r="AR433" i="3"/>
  <c r="AP433" i="3" s="1"/>
  <c r="AJ433" i="3"/>
  <c r="L433" i="3" s="1"/>
  <c r="AI433" i="3"/>
  <c r="K433" i="3" s="1"/>
  <c r="AH433" i="3"/>
  <c r="J433" i="3" s="1"/>
  <c r="AG433" i="3"/>
  <c r="I433" i="3" s="1"/>
  <c r="AF433" i="3"/>
  <c r="H433" i="3" s="1"/>
  <c r="AE433" i="3"/>
  <c r="G433" i="3" s="1"/>
  <c r="D433" i="3"/>
  <c r="CC432" i="3"/>
  <c r="CB432" i="3"/>
  <c r="CA432" i="3"/>
  <c r="BZ432" i="3"/>
  <c r="BY432" i="3"/>
  <c r="BX432" i="3"/>
  <c r="AU432" i="3"/>
  <c r="AR432" i="3" s="1"/>
  <c r="AP432" i="3" s="1"/>
  <c r="AJ432" i="3"/>
  <c r="L432" i="3" s="1"/>
  <c r="AI432" i="3"/>
  <c r="K432" i="3" s="1"/>
  <c r="AH432" i="3"/>
  <c r="J432" i="3" s="1"/>
  <c r="AG432" i="3"/>
  <c r="I432" i="3" s="1"/>
  <c r="AF432" i="3"/>
  <c r="H432" i="3" s="1"/>
  <c r="AE432" i="3"/>
  <c r="G432" i="3" s="1"/>
  <c r="D432" i="3"/>
  <c r="CC431" i="3"/>
  <c r="CB431" i="3"/>
  <c r="CA431" i="3"/>
  <c r="BZ431" i="3"/>
  <c r="BY431" i="3"/>
  <c r="BX431" i="3"/>
  <c r="AU431" i="3"/>
  <c r="AR431" i="3"/>
  <c r="AP431" i="3"/>
  <c r="V431" i="3" s="1"/>
  <c r="AJ431" i="3"/>
  <c r="AI431" i="3"/>
  <c r="AH431" i="3"/>
  <c r="AG431" i="3"/>
  <c r="AF431" i="3"/>
  <c r="AE431" i="3"/>
  <c r="W431" i="3"/>
  <c r="S431" i="3"/>
  <c r="L431" i="3"/>
  <c r="K431" i="3"/>
  <c r="J431" i="3"/>
  <c r="I431" i="3"/>
  <c r="H431" i="3"/>
  <c r="G431" i="3"/>
  <c r="D431" i="3"/>
  <c r="CC430" i="3"/>
  <c r="CB430" i="3"/>
  <c r="CA430" i="3"/>
  <c r="BZ430" i="3"/>
  <c r="BY430" i="3"/>
  <c r="BX430" i="3"/>
  <c r="AU430" i="3"/>
  <c r="AR430" i="3" s="1"/>
  <c r="AP430" i="3" s="1"/>
  <c r="AJ430" i="3"/>
  <c r="L430" i="3" s="1"/>
  <c r="AI430" i="3"/>
  <c r="K430" i="3" s="1"/>
  <c r="AH430" i="3"/>
  <c r="J430" i="3" s="1"/>
  <c r="AG430" i="3"/>
  <c r="I430" i="3" s="1"/>
  <c r="AF430" i="3"/>
  <c r="H430" i="3" s="1"/>
  <c r="AE430" i="3"/>
  <c r="G430" i="3" s="1"/>
  <c r="D430" i="3"/>
  <c r="CC429" i="3"/>
  <c r="CB429" i="3"/>
  <c r="CA429" i="3"/>
  <c r="BZ429" i="3"/>
  <c r="BY429" i="3"/>
  <c r="BX429" i="3"/>
  <c r="AU429" i="3"/>
  <c r="AR429" i="3"/>
  <c r="AP429" i="3" s="1"/>
  <c r="AJ429" i="3"/>
  <c r="L429" i="3" s="1"/>
  <c r="AI429" i="3"/>
  <c r="K429" i="3" s="1"/>
  <c r="AH429" i="3"/>
  <c r="AG429" i="3"/>
  <c r="I429" i="3" s="1"/>
  <c r="AF429" i="3"/>
  <c r="H429" i="3" s="1"/>
  <c r="AE429" i="3"/>
  <c r="G429" i="3" s="1"/>
  <c r="J429" i="3"/>
  <c r="D429" i="3"/>
  <c r="CC428" i="3"/>
  <c r="CB428" i="3"/>
  <c r="CA428" i="3"/>
  <c r="BZ428" i="3"/>
  <c r="BY428" i="3"/>
  <c r="BX428" i="3"/>
  <c r="AU428" i="3"/>
  <c r="AR428" i="3" s="1"/>
  <c r="AP428" i="3" s="1"/>
  <c r="AJ428" i="3"/>
  <c r="L428" i="3" s="1"/>
  <c r="AI428" i="3"/>
  <c r="K428" i="3" s="1"/>
  <c r="AH428" i="3"/>
  <c r="AG428" i="3"/>
  <c r="AF428" i="3"/>
  <c r="H428" i="3" s="1"/>
  <c r="AE428" i="3"/>
  <c r="G428" i="3" s="1"/>
  <c r="J428" i="3"/>
  <c r="I428" i="3"/>
  <c r="D428" i="3"/>
  <c r="CC427" i="3"/>
  <c r="CB427" i="3"/>
  <c r="CA427" i="3"/>
  <c r="BZ427" i="3"/>
  <c r="BY427" i="3"/>
  <c r="BX427" i="3"/>
  <c r="AU427" i="3"/>
  <c r="AR427" i="3"/>
  <c r="AP427" i="3"/>
  <c r="V427" i="3" s="1"/>
  <c r="AJ427" i="3"/>
  <c r="AI427" i="3"/>
  <c r="AH427" i="3"/>
  <c r="J427" i="3" s="1"/>
  <c r="AG427" i="3"/>
  <c r="I427" i="3" s="1"/>
  <c r="AF427" i="3"/>
  <c r="H427" i="3" s="1"/>
  <c r="AE427" i="3"/>
  <c r="G427" i="3" s="1"/>
  <c r="W427" i="3"/>
  <c r="S427" i="3"/>
  <c r="L427" i="3"/>
  <c r="K427" i="3"/>
  <c r="D427" i="3"/>
  <c r="CC426" i="3"/>
  <c r="CB426" i="3"/>
  <c r="CA426" i="3"/>
  <c r="BZ426" i="3"/>
  <c r="BY426" i="3"/>
  <c r="BX426" i="3"/>
  <c r="AU426" i="3"/>
  <c r="AR426" i="3" s="1"/>
  <c r="AP426" i="3" s="1"/>
  <c r="AJ426" i="3"/>
  <c r="L426" i="3" s="1"/>
  <c r="AI426" i="3"/>
  <c r="K426" i="3" s="1"/>
  <c r="AH426" i="3"/>
  <c r="J426" i="3" s="1"/>
  <c r="AG426" i="3"/>
  <c r="I426" i="3" s="1"/>
  <c r="AF426" i="3"/>
  <c r="H426" i="3" s="1"/>
  <c r="AE426" i="3"/>
  <c r="G426" i="3" s="1"/>
  <c r="D426" i="3"/>
  <c r="CC425" i="3"/>
  <c r="CB425" i="3"/>
  <c r="CA425" i="3"/>
  <c r="BZ425" i="3"/>
  <c r="BY425" i="3"/>
  <c r="BX425" i="3"/>
  <c r="AU425" i="3"/>
  <c r="AR425" i="3"/>
  <c r="AP425" i="3" s="1"/>
  <c r="AJ425" i="3"/>
  <c r="L425" i="3" s="1"/>
  <c r="AI425" i="3"/>
  <c r="K425" i="3" s="1"/>
  <c r="AH425" i="3"/>
  <c r="J425" i="3" s="1"/>
  <c r="AG425" i="3"/>
  <c r="I425" i="3" s="1"/>
  <c r="AF425" i="3"/>
  <c r="H425" i="3" s="1"/>
  <c r="AE425" i="3"/>
  <c r="G425" i="3" s="1"/>
  <c r="D425" i="3"/>
  <c r="CC424" i="3"/>
  <c r="CB424" i="3"/>
  <c r="CA424" i="3"/>
  <c r="BZ424" i="3"/>
  <c r="BY424" i="3"/>
  <c r="BX424" i="3"/>
  <c r="AU424" i="3"/>
  <c r="AR424" i="3" s="1"/>
  <c r="AP424" i="3" s="1"/>
  <c r="AJ424" i="3"/>
  <c r="L424" i="3" s="1"/>
  <c r="AI424" i="3"/>
  <c r="K424" i="3" s="1"/>
  <c r="AH424" i="3"/>
  <c r="J424" i="3" s="1"/>
  <c r="AG424" i="3"/>
  <c r="I424" i="3" s="1"/>
  <c r="AF424" i="3"/>
  <c r="H424" i="3" s="1"/>
  <c r="AE424" i="3"/>
  <c r="G424" i="3" s="1"/>
  <c r="D424" i="3"/>
  <c r="CC423" i="3"/>
  <c r="CB423" i="3"/>
  <c r="CA423" i="3"/>
  <c r="BZ423" i="3"/>
  <c r="BY423" i="3"/>
  <c r="BX423" i="3"/>
  <c r="AU423" i="3"/>
  <c r="AR423" i="3"/>
  <c r="AP423" i="3"/>
  <c r="V423" i="3" s="1"/>
  <c r="AJ423" i="3"/>
  <c r="AI423" i="3"/>
  <c r="AH423" i="3"/>
  <c r="AG423" i="3"/>
  <c r="I423" i="3" s="1"/>
  <c r="AF423" i="3"/>
  <c r="H423" i="3" s="1"/>
  <c r="AE423" i="3"/>
  <c r="G423" i="3" s="1"/>
  <c r="W423" i="3"/>
  <c r="S423" i="3"/>
  <c r="L423" i="3"/>
  <c r="K423" i="3"/>
  <c r="J423" i="3"/>
  <c r="D423" i="3"/>
  <c r="CC422" i="3"/>
  <c r="CB422" i="3"/>
  <c r="CA422" i="3"/>
  <c r="BZ422" i="3"/>
  <c r="BY422" i="3"/>
  <c r="BX422" i="3"/>
  <c r="AU422" i="3"/>
  <c r="AR422" i="3" s="1"/>
  <c r="AP422" i="3" s="1"/>
  <c r="AJ422" i="3"/>
  <c r="L422" i="3" s="1"/>
  <c r="AI422" i="3"/>
  <c r="K422" i="3" s="1"/>
  <c r="AH422" i="3"/>
  <c r="J422" i="3" s="1"/>
  <c r="AG422" i="3"/>
  <c r="I422" i="3" s="1"/>
  <c r="AF422" i="3"/>
  <c r="H422" i="3" s="1"/>
  <c r="AE422" i="3"/>
  <c r="G422" i="3" s="1"/>
  <c r="D422" i="3"/>
  <c r="CC421" i="3"/>
  <c r="CB421" i="3"/>
  <c r="CA421" i="3"/>
  <c r="BZ421" i="3"/>
  <c r="BY421" i="3"/>
  <c r="BX421" i="3"/>
  <c r="AU421" i="3"/>
  <c r="AR421" i="3"/>
  <c r="AP421" i="3" s="1"/>
  <c r="AJ421" i="3"/>
  <c r="L421" i="3" s="1"/>
  <c r="AI421" i="3"/>
  <c r="K421" i="3" s="1"/>
  <c r="AH421" i="3"/>
  <c r="J421" i="3" s="1"/>
  <c r="AG421" i="3"/>
  <c r="I421" i="3" s="1"/>
  <c r="AF421" i="3"/>
  <c r="H421" i="3" s="1"/>
  <c r="AE421" i="3"/>
  <c r="G421" i="3" s="1"/>
  <c r="D421" i="3"/>
  <c r="CC420" i="3"/>
  <c r="CB420" i="3"/>
  <c r="CA420" i="3"/>
  <c r="BZ420" i="3"/>
  <c r="BY420" i="3"/>
  <c r="BX420" i="3"/>
  <c r="AU420" i="3"/>
  <c r="AR420" i="3" s="1"/>
  <c r="AP420" i="3" s="1"/>
  <c r="AJ420" i="3"/>
  <c r="L420" i="3" s="1"/>
  <c r="AI420" i="3"/>
  <c r="K420" i="3" s="1"/>
  <c r="AH420" i="3"/>
  <c r="J420" i="3" s="1"/>
  <c r="AG420" i="3"/>
  <c r="I420" i="3" s="1"/>
  <c r="AF420" i="3"/>
  <c r="H420" i="3" s="1"/>
  <c r="AE420" i="3"/>
  <c r="G420" i="3" s="1"/>
  <c r="D420" i="3"/>
  <c r="CC419" i="3"/>
  <c r="CB419" i="3"/>
  <c r="CA419" i="3"/>
  <c r="BZ419" i="3"/>
  <c r="BY419" i="3"/>
  <c r="BX419" i="3"/>
  <c r="AU419" i="3"/>
  <c r="AR419" i="3"/>
  <c r="AP419" i="3"/>
  <c r="V419" i="3" s="1"/>
  <c r="AJ419" i="3"/>
  <c r="L419" i="3" s="1"/>
  <c r="AI419" i="3"/>
  <c r="K419" i="3" s="1"/>
  <c r="AH419" i="3"/>
  <c r="J419" i="3" s="1"/>
  <c r="AG419" i="3"/>
  <c r="I419" i="3" s="1"/>
  <c r="AF419" i="3"/>
  <c r="AE419" i="3"/>
  <c r="W419" i="3"/>
  <c r="S419" i="3"/>
  <c r="H419" i="3"/>
  <c r="G419" i="3"/>
  <c r="D419" i="3"/>
  <c r="CC418" i="3"/>
  <c r="CB418" i="3"/>
  <c r="CA418" i="3"/>
  <c r="BZ418" i="3"/>
  <c r="BY418" i="3"/>
  <c r="BX418" i="3"/>
  <c r="AU418" i="3"/>
  <c r="AR418" i="3" s="1"/>
  <c r="AP418" i="3" s="1"/>
  <c r="AJ418" i="3"/>
  <c r="L418" i="3" s="1"/>
  <c r="AI418" i="3"/>
  <c r="K418" i="3" s="1"/>
  <c r="AH418" i="3"/>
  <c r="J418" i="3" s="1"/>
  <c r="AG418" i="3"/>
  <c r="I418" i="3" s="1"/>
  <c r="AF418" i="3"/>
  <c r="H418" i="3" s="1"/>
  <c r="AE418" i="3"/>
  <c r="G418" i="3" s="1"/>
  <c r="D418" i="3"/>
  <c r="CC417" i="3"/>
  <c r="CB417" i="3"/>
  <c r="CA417" i="3"/>
  <c r="BZ417" i="3"/>
  <c r="BY417" i="3"/>
  <c r="BX417" i="3"/>
  <c r="AU417" i="3"/>
  <c r="AR417" i="3"/>
  <c r="AP417" i="3" s="1"/>
  <c r="AJ417" i="3"/>
  <c r="L417" i="3" s="1"/>
  <c r="AI417" i="3"/>
  <c r="K417" i="3" s="1"/>
  <c r="AH417" i="3"/>
  <c r="J417" i="3" s="1"/>
  <c r="AG417" i="3"/>
  <c r="I417" i="3" s="1"/>
  <c r="AF417" i="3"/>
  <c r="H417" i="3" s="1"/>
  <c r="AE417" i="3"/>
  <c r="G417" i="3" s="1"/>
  <c r="D417" i="3"/>
  <c r="CC416" i="3"/>
  <c r="CB416" i="3"/>
  <c r="CA416" i="3"/>
  <c r="BZ416" i="3"/>
  <c r="BY416" i="3"/>
  <c r="BX416" i="3"/>
  <c r="AU416" i="3"/>
  <c r="AR416" i="3" s="1"/>
  <c r="AP416" i="3" s="1"/>
  <c r="AJ416" i="3"/>
  <c r="L416" i="3" s="1"/>
  <c r="AI416" i="3"/>
  <c r="K416" i="3" s="1"/>
  <c r="AH416" i="3"/>
  <c r="J416" i="3" s="1"/>
  <c r="AG416" i="3"/>
  <c r="I416" i="3" s="1"/>
  <c r="AF416" i="3"/>
  <c r="H416" i="3" s="1"/>
  <c r="AE416" i="3"/>
  <c r="G416" i="3" s="1"/>
  <c r="D416" i="3"/>
  <c r="CC415" i="3"/>
  <c r="CB415" i="3"/>
  <c r="CA415" i="3"/>
  <c r="BZ415" i="3"/>
  <c r="BY415" i="3"/>
  <c r="BX415" i="3"/>
  <c r="AU415" i="3"/>
  <c r="AR415" i="3"/>
  <c r="AP415" i="3"/>
  <c r="V415" i="3" s="1"/>
  <c r="AJ415" i="3"/>
  <c r="AI415" i="3"/>
  <c r="K415" i="3" s="1"/>
  <c r="AH415" i="3"/>
  <c r="J415" i="3" s="1"/>
  <c r="AG415" i="3"/>
  <c r="I415" i="3" s="1"/>
  <c r="AF415" i="3"/>
  <c r="H415" i="3" s="1"/>
  <c r="AE415" i="3"/>
  <c r="G415" i="3" s="1"/>
  <c r="W415" i="3"/>
  <c r="S415" i="3"/>
  <c r="L415" i="3"/>
  <c r="D415" i="3"/>
  <c r="CC414" i="3"/>
  <c r="CB414" i="3"/>
  <c r="CA414" i="3"/>
  <c r="BZ414" i="3"/>
  <c r="BY414" i="3"/>
  <c r="BX414" i="3"/>
  <c r="AU414" i="3"/>
  <c r="AR414" i="3" s="1"/>
  <c r="AP414" i="3" s="1"/>
  <c r="AJ414" i="3"/>
  <c r="L414" i="3" s="1"/>
  <c r="AI414" i="3"/>
  <c r="K414" i="3" s="1"/>
  <c r="AH414" i="3"/>
  <c r="J414" i="3" s="1"/>
  <c r="AG414" i="3"/>
  <c r="I414" i="3" s="1"/>
  <c r="AF414" i="3"/>
  <c r="H414" i="3" s="1"/>
  <c r="AE414" i="3"/>
  <c r="G414" i="3" s="1"/>
  <c r="D414" i="3"/>
  <c r="CC413" i="3"/>
  <c r="CB413" i="3"/>
  <c r="CA413" i="3"/>
  <c r="BZ413" i="3"/>
  <c r="BY413" i="3"/>
  <c r="BX413" i="3"/>
  <c r="AU413" i="3"/>
  <c r="AR413" i="3"/>
  <c r="AP413" i="3" s="1"/>
  <c r="AJ413" i="3"/>
  <c r="L413" i="3" s="1"/>
  <c r="AI413" i="3"/>
  <c r="K413" i="3" s="1"/>
  <c r="AH413" i="3"/>
  <c r="AG413" i="3"/>
  <c r="I413" i="3" s="1"/>
  <c r="AF413" i="3"/>
  <c r="H413" i="3" s="1"/>
  <c r="AE413" i="3"/>
  <c r="G413" i="3" s="1"/>
  <c r="J413" i="3"/>
  <c r="D413" i="3"/>
  <c r="CC412" i="3"/>
  <c r="CB412" i="3"/>
  <c r="CA412" i="3"/>
  <c r="BZ412" i="3"/>
  <c r="BY412" i="3"/>
  <c r="BX412" i="3"/>
  <c r="AU412" i="3"/>
  <c r="AR412" i="3" s="1"/>
  <c r="AP412" i="3" s="1"/>
  <c r="AJ412" i="3"/>
  <c r="L412" i="3" s="1"/>
  <c r="AI412" i="3"/>
  <c r="K412" i="3" s="1"/>
  <c r="AH412" i="3"/>
  <c r="J412" i="3" s="1"/>
  <c r="AG412" i="3"/>
  <c r="I412" i="3" s="1"/>
  <c r="AF412" i="3"/>
  <c r="H412" i="3" s="1"/>
  <c r="AE412" i="3"/>
  <c r="G412" i="3" s="1"/>
  <c r="D412" i="3"/>
  <c r="CC411" i="3"/>
  <c r="CB411" i="3"/>
  <c r="CA411" i="3"/>
  <c r="BZ411" i="3"/>
  <c r="BY411" i="3"/>
  <c r="BX411" i="3"/>
  <c r="AU411" i="3"/>
  <c r="AR411" i="3"/>
  <c r="AP411" i="3"/>
  <c r="V411" i="3" s="1"/>
  <c r="AJ411" i="3"/>
  <c r="L411" i="3" s="1"/>
  <c r="AI411" i="3"/>
  <c r="K411" i="3" s="1"/>
  <c r="AH411" i="3"/>
  <c r="J411" i="3" s="1"/>
  <c r="AG411" i="3"/>
  <c r="I411" i="3" s="1"/>
  <c r="AF411" i="3"/>
  <c r="H411" i="3" s="1"/>
  <c r="AE411" i="3"/>
  <c r="G411" i="3" s="1"/>
  <c r="W411" i="3"/>
  <c r="S411" i="3"/>
  <c r="D411" i="3"/>
  <c r="CC410" i="3"/>
  <c r="CB410" i="3"/>
  <c r="CA410" i="3"/>
  <c r="BZ410" i="3"/>
  <c r="BY410" i="3"/>
  <c r="BX410" i="3"/>
  <c r="AU410" i="3"/>
  <c r="AR410" i="3" s="1"/>
  <c r="AP410" i="3" s="1"/>
  <c r="AJ410" i="3"/>
  <c r="L410" i="3" s="1"/>
  <c r="AI410" i="3"/>
  <c r="K410" i="3" s="1"/>
  <c r="AH410" i="3"/>
  <c r="J410" i="3" s="1"/>
  <c r="AG410" i="3"/>
  <c r="I410" i="3" s="1"/>
  <c r="AF410" i="3"/>
  <c r="H410" i="3" s="1"/>
  <c r="AE410" i="3"/>
  <c r="G410" i="3" s="1"/>
  <c r="D410" i="3"/>
  <c r="CC409" i="3"/>
  <c r="CB409" i="3"/>
  <c r="CA409" i="3"/>
  <c r="BZ409" i="3"/>
  <c r="BY409" i="3"/>
  <c r="BX409" i="3"/>
  <c r="AU409" i="3"/>
  <c r="AR409" i="3"/>
  <c r="AP409" i="3" s="1"/>
  <c r="AJ409" i="3"/>
  <c r="L409" i="3" s="1"/>
  <c r="AI409" i="3"/>
  <c r="K409" i="3" s="1"/>
  <c r="AH409" i="3"/>
  <c r="J409" i="3" s="1"/>
  <c r="AG409" i="3"/>
  <c r="I409" i="3" s="1"/>
  <c r="AF409" i="3"/>
  <c r="H409" i="3" s="1"/>
  <c r="AE409" i="3"/>
  <c r="G409" i="3" s="1"/>
  <c r="D409" i="3"/>
  <c r="CC408" i="3"/>
  <c r="CB408" i="3"/>
  <c r="CA408" i="3"/>
  <c r="BZ408" i="3"/>
  <c r="BY408" i="3"/>
  <c r="BX408" i="3"/>
  <c r="AU408" i="3"/>
  <c r="AR408" i="3" s="1"/>
  <c r="AP408" i="3" s="1"/>
  <c r="AJ408" i="3"/>
  <c r="L408" i="3" s="1"/>
  <c r="AI408" i="3"/>
  <c r="K408" i="3" s="1"/>
  <c r="AH408" i="3"/>
  <c r="J408" i="3" s="1"/>
  <c r="AG408" i="3"/>
  <c r="I408" i="3" s="1"/>
  <c r="AF408" i="3"/>
  <c r="H408" i="3" s="1"/>
  <c r="AE408" i="3"/>
  <c r="G408" i="3" s="1"/>
  <c r="D408" i="3"/>
  <c r="CC407" i="3"/>
  <c r="CB407" i="3"/>
  <c r="CA407" i="3"/>
  <c r="BZ407" i="3"/>
  <c r="BY407" i="3"/>
  <c r="BX407" i="3"/>
  <c r="AU407" i="3"/>
  <c r="AR407" i="3"/>
  <c r="AP407" i="3"/>
  <c r="V407" i="3" s="1"/>
  <c r="AJ407" i="3"/>
  <c r="AI407" i="3"/>
  <c r="AH407" i="3"/>
  <c r="J407" i="3" s="1"/>
  <c r="AG407" i="3"/>
  <c r="I407" i="3" s="1"/>
  <c r="AF407" i="3"/>
  <c r="H407" i="3" s="1"/>
  <c r="AE407" i="3"/>
  <c r="G407" i="3" s="1"/>
  <c r="W407" i="3"/>
  <c r="S407" i="3"/>
  <c r="L407" i="3"/>
  <c r="K407" i="3"/>
  <c r="D407" i="3"/>
  <c r="CC406" i="3"/>
  <c r="CB406" i="3"/>
  <c r="CA406" i="3"/>
  <c r="BZ406" i="3"/>
  <c r="BY406" i="3"/>
  <c r="BX406" i="3"/>
  <c r="AU406" i="3"/>
  <c r="AR406" i="3" s="1"/>
  <c r="AP406" i="3" s="1"/>
  <c r="AJ406" i="3"/>
  <c r="L406" i="3" s="1"/>
  <c r="AI406" i="3"/>
  <c r="K406" i="3" s="1"/>
  <c r="AH406" i="3"/>
  <c r="J406" i="3" s="1"/>
  <c r="AG406" i="3"/>
  <c r="I406" i="3" s="1"/>
  <c r="AF406" i="3"/>
  <c r="H406" i="3" s="1"/>
  <c r="AE406" i="3"/>
  <c r="G406" i="3" s="1"/>
  <c r="D406" i="3"/>
  <c r="CC405" i="3"/>
  <c r="CB405" i="3"/>
  <c r="CA405" i="3"/>
  <c r="BZ405" i="3"/>
  <c r="BY405" i="3"/>
  <c r="BX405" i="3"/>
  <c r="AU405" i="3"/>
  <c r="AR405" i="3"/>
  <c r="AP405" i="3" s="1"/>
  <c r="AJ405" i="3"/>
  <c r="L405" i="3" s="1"/>
  <c r="AI405" i="3"/>
  <c r="K405" i="3" s="1"/>
  <c r="AH405" i="3"/>
  <c r="J405" i="3" s="1"/>
  <c r="AG405" i="3"/>
  <c r="I405" i="3" s="1"/>
  <c r="AF405" i="3"/>
  <c r="H405" i="3" s="1"/>
  <c r="AE405" i="3"/>
  <c r="G405" i="3" s="1"/>
  <c r="D405" i="3"/>
  <c r="CC404" i="3"/>
  <c r="CB404" i="3"/>
  <c r="CA404" i="3"/>
  <c r="BZ404" i="3"/>
  <c r="BY404" i="3"/>
  <c r="BX404" i="3"/>
  <c r="AU404" i="3"/>
  <c r="AR404" i="3" s="1"/>
  <c r="AP404" i="3" s="1"/>
  <c r="AJ404" i="3"/>
  <c r="L404" i="3" s="1"/>
  <c r="AI404" i="3"/>
  <c r="K404" i="3" s="1"/>
  <c r="AH404" i="3"/>
  <c r="J404" i="3" s="1"/>
  <c r="AG404" i="3"/>
  <c r="I404" i="3" s="1"/>
  <c r="AF404" i="3"/>
  <c r="H404" i="3" s="1"/>
  <c r="AE404" i="3"/>
  <c r="G404" i="3" s="1"/>
  <c r="D404" i="3"/>
  <c r="CC403" i="3"/>
  <c r="CB403" i="3"/>
  <c r="CA403" i="3"/>
  <c r="BZ403" i="3"/>
  <c r="BY403" i="3"/>
  <c r="BX403" i="3"/>
  <c r="AU403" i="3"/>
  <c r="AR403" i="3"/>
  <c r="AP403" i="3"/>
  <c r="V403" i="3" s="1"/>
  <c r="AJ403" i="3"/>
  <c r="AI403" i="3"/>
  <c r="K403" i="3" s="1"/>
  <c r="AH403" i="3"/>
  <c r="J403" i="3" s="1"/>
  <c r="AG403" i="3"/>
  <c r="I403" i="3" s="1"/>
  <c r="AF403" i="3"/>
  <c r="H403" i="3" s="1"/>
  <c r="AE403" i="3"/>
  <c r="G403" i="3" s="1"/>
  <c r="W403" i="3"/>
  <c r="S403" i="3"/>
  <c r="L403" i="3"/>
  <c r="D403" i="3"/>
  <c r="CC402" i="3"/>
  <c r="CB402" i="3"/>
  <c r="CA402" i="3"/>
  <c r="BZ402" i="3"/>
  <c r="BY402" i="3"/>
  <c r="BX402" i="3"/>
  <c r="AU402" i="3"/>
  <c r="AR402" i="3" s="1"/>
  <c r="AP402" i="3" s="1"/>
  <c r="AJ402" i="3"/>
  <c r="L402" i="3" s="1"/>
  <c r="AI402" i="3"/>
  <c r="K402" i="3" s="1"/>
  <c r="AH402" i="3"/>
  <c r="AG402" i="3"/>
  <c r="I402" i="3" s="1"/>
  <c r="AF402" i="3"/>
  <c r="H402" i="3" s="1"/>
  <c r="AE402" i="3"/>
  <c r="G402" i="3" s="1"/>
  <c r="J402" i="3"/>
  <c r="D402" i="3"/>
  <c r="CC401" i="3"/>
  <c r="CB401" i="3"/>
  <c r="CA401" i="3"/>
  <c r="BZ401" i="3"/>
  <c r="BY401" i="3"/>
  <c r="BX401" i="3"/>
  <c r="AU401" i="3"/>
  <c r="AR401" i="3"/>
  <c r="AP401" i="3" s="1"/>
  <c r="AJ401" i="3"/>
  <c r="L401" i="3" s="1"/>
  <c r="AI401" i="3"/>
  <c r="K401" i="3" s="1"/>
  <c r="AH401" i="3"/>
  <c r="J401" i="3" s="1"/>
  <c r="AG401" i="3"/>
  <c r="I401" i="3" s="1"/>
  <c r="AF401" i="3"/>
  <c r="H401" i="3" s="1"/>
  <c r="AE401" i="3"/>
  <c r="G401" i="3" s="1"/>
  <c r="D401" i="3"/>
  <c r="CC400" i="3"/>
  <c r="CB400" i="3"/>
  <c r="CA400" i="3"/>
  <c r="BZ400" i="3"/>
  <c r="BY400" i="3"/>
  <c r="BX400" i="3"/>
  <c r="AU400" i="3"/>
  <c r="AR400" i="3" s="1"/>
  <c r="AP400" i="3" s="1"/>
  <c r="AJ400" i="3"/>
  <c r="L400" i="3" s="1"/>
  <c r="AI400" i="3"/>
  <c r="K400" i="3" s="1"/>
  <c r="AH400" i="3"/>
  <c r="J400" i="3" s="1"/>
  <c r="AG400" i="3"/>
  <c r="I400" i="3" s="1"/>
  <c r="AF400" i="3"/>
  <c r="H400" i="3" s="1"/>
  <c r="AE400" i="3"/>
  <c r="G400" i="3" s="1"/>
  <c r="D400" i="3"/>
  <c r="CC399" i="3"/>
  <c r="CB399" i="3"/>
  <c r="CA399" i="3"/>
  <c r="BZ399" i="3"/>
  <c r="BY399" i="3"/>
  <c r="BX399" i="3"/>
  <c r="AU399" i="3"/>
  <c r="AR399" i="3"/>
  <c r="AP399" i="3"/>
  <c r="V399" i="3" s="1"/>
  <c r="AJ399" i="3"/>
  <c r="AI399" i="3"/>
  <c r="K399" i="3" s="1"/>
  <c r="AH399" i="3"/>
  <c r="J399" i="3" s="1"/>
  <c r="AG399" i="3"/>
  <c r="I399" i="3" s="1"/>
  <c r="AF399" i="3"/>
  <c r="H399" i="3" s="1"/>
  <c r="AE399" i="3"/>
  <c r="G399" i="3" s="1"/>
  <c r="W399" i="3"/>
  <c r="S399" i="3"/>
  <c r="L399" i="3"/>
  <c r="D399" i="3"/>
  <c r="CC398" i="3"/>
  <c r="CB398" i="3"/>
  <c r="CA398" i="3"/>
  <c r="BZ398" i="3"/>
  <c r="BY398" i="3"/>
  <c r="BX398" i="3"/>
  <c r="AU398" i="3"/>
  <c r="AR398" i="3" s="1"/>
  <c r="AP398" i="3" s="1"/>
  <c r="AJ398" i="3"/>
  <c r="L398" i="3" s="1"/>
  <c r="AI398" i="3"/>
  <c r="K398" i="3" s="1"/>
  <c r="AH398" i="3"/>
  <c r="J398" i="3" s="1"/>
  <c r="AG398" i="3"/>
  <c r="I398" i="3" s="1"/>
  <c r="AF398" i="3"/>
  <c r="H398" i="3" s="1"/>
  <c r="AE398" i="3"/>
  <c r="G398" i="3" s="1"/>
  <c r="D398" i="3"/>
  <c r="CC397" i="3"/>
  <c r="CB397" i="3"/>
  <c r="CA397" i="3"/>
  <c r="BZ397" i="3"/>
  <c r="BY397" i="3"/>
  <c r="BX397" i="3"/>
  <c r="AU397" i="3"/>
  <c r="AR397" i="3"/>
  <c r="AP397" i="3" s="1"/>
  <c r="AJ397" i="3"/>
  <c r="L397" i="3" s="1"/>
  <c r="AI397" i="3"/>
  <c r="K397" i="3" s="1"/>
  <c r="AH397" i="3"/>
  <c r="J397" i="3" s="1"/>
  <c r="AG397" i="3"/>
  <c r="I397" i="3" s="1"/>
  <c r="AF397" i="3"/>
  <c r="H397" i="3" s="1"/>
  <c r="AE397" i="3"/>
  <c r="G397" i="3" s="1"/>
  <c r="D397" i="3"/>
  <c r="CC396" i="3"/>
  <c r="CB396" i="3"/>
  <c r="CA396" i="3"/>
  <c r="BZ396" i="3"/>
  <c r="BY396" i="3"/>
  <c r="BX396" i="3"/>
  <c r="AU396" i="3"/>
  <c r="AR396" i="3" s="1"/>
  <c r="AP396" i="3" s="1"/>
  <c r="AJ396" i="3"/>
  <c r="L396" i="3" s="1"/>
  <c r="AI396" i="3"/>
  <c r="K396" i="3" s="1"/>
  <c r="AH396" i="3"/>
  <c r="J396" i="3" s="1"/>
  <c r="AG396" i="3"/>
  <c r="I396" i="3" s="1"/>
  <c r="AF396" i="3"/>
  <c r="H396" i="3" s="1"/>
  <c r="AE396" i="3"/>
  <c r="G396" i="3" s="1"/>
  <c r="D396" i="3"/>
  <c r="CC395" i="3"/>
  <c r="CB395" i="3"/>
  <c r="CA395" i="3"/>
  <c r="BZ395" i="3"/>
  <c r="BY395" i="3"/>
  <c r="BX395" i="3"/>
  <c r="AU395" i="3"/>
  <c r="AR395" i="3"/>
  <c r="AP395" i="3"/>
  <c r="V395" i="3" s="1"/>
  <c r="AJ395" i="3"/>
  <c r="AI395" i="3"/>
  <c r="AH395" i="3"/>
  <c r="AG395" i="3"/>
  <c r="AF395" i="3"/>
  <c r="AE395" i="3"/>
  <c r="W395" i="3"/>
  <c r="S395" i="3"/>
  <c r="L395" i="3"/>
  <c r="K395" i="3"/>
  <c r="J395" i="3"/>
  <c r="I395" i="3"/>
  <c r="H395" i="3"/>
  <c r="G395" i="3"/>
  <c r="D395" i="3"/>
  <c r="CC394" i="3"/>
  <c r="CB394" i="3"/>
  <c r="CA394" i="3"/>
  <c r="BZ394" i="3"/>
  <c r="BY394" i="3"/>
  <c r="BX394" i="3"/>
  <c r="AU394" i="3"/>
  <c r="AR394" i="3" s="1"/>
  <c r="AP394" i="3" s="1"/>
  <c r="AJ394" i="3"/>
  <c r="L394" i="3" s="1"/>
  <c r="AI394" i="3"/>
  <c r="K394" i="3" s="1"/>
  <c r="AH394" i="3"/>
  <c r="AG394" i="3"/>
  <c r="I394" i="3" s="1"/>
  <c r="AF394" i="3"/>
  <c r="H394" i="3" s="1"/>
  <c r="AE394" i="3"/>
  <c r="G394" i="3" s="1"/>
  <c r="J394" i="3"/>
  <c r="D394" i="3"/>
  <c r="CC393" i="3"/>
  <c r="CB393" i="3"/>
  <c r="CA393" i="3"/>
  <c r="BZ393" i="3"/>
  <c r="BY393" i="3"/>
  <c r="BX393" i="3"/>
  <c r="AU393" i="3"/>
  <c r="AR393" i="3"/>
  <c r="AP393" i="3" s="1"/>
  <c r="AJ393" i="3"/>
  <c r="L393" i="3" s="1"/>
  <c r="AI393" i="3"/>
  <c r="K393" i="3" s="1"/>
  <c r="AH393" i="3"/>
  <c r="J393" i="3" s="1"/>
  <c r="AG393" i="3"/>
  <c r="I393" i="3" s="1"/>
  <c r="AF393" i="3"/>
  <c r="H393" i="3" s="1"/>
  <c r="AE393" i="3"/>
  <c r="G393" i="3" s="1"/>
  <c r="D393" i="3"/>
  <c r="CC392" i="3"/>
  <c r="CB392" i="3"/>
  <c r="CA392" i="3"/>
  <c r="BZ392" i="3"/>
  <c r="BY392" i="3"/>
  <c r="BX392" i="3"/>
  <c r="AU392" i="3"/>
  <c r="AR392" i="3" s="1"/>
  <c r="AP392" i="3" s="1"/>
  <c r="AJ392" i="3"/>
  <c r="L392" i="3" s="1"/>
  <c r="AI392" i="3"/>
  <c r="K392" i="3" s="1"/>
  <c r="AH392" i="3"/>
  <c r="J392" i="3" s="1"/>
  <c r="AG392" i="3"/>
  <c r="I392" i="3" s="1"/>
  <c r="AF392" i="3"/>
  <c r="H392" i="3" s="1"/>
  <c r="AE392" i="3"/>
  <c r="G392" i="3" s="1"/>
  <c r="D392" i="3"/>
  <c r="CC391" i="3"/>
  <c r="CB391" i="3"/>
  <c r="CA391" i="3"/>
  <c r="BZ391" i="3"/>
  <c r="BY391" i="3"/>
  <c r="BX391" i="3"/>
  <c r="AU391" i="3"/>
  <c r="AR391" i="3"/>
  <c r="AP391" i="3"/>
  <c r="V391" i="3" s="1"/>
  <c r="AJ391" i="3"/>
  <c r="AI391" i="3"/>
  <c r="AH391" i="3"/>
  <c r="AG391" i="3"/>
  <c r="AF391" i="3"/>
  <c r="AE391" i="3"/>
  <c r="W391" i="3"/>
  <c r="S391" i="3"/>
  <c r="L391" i="3"/>
  <c r="K391" i="3"/>
  <c r="J391" i="3"/>
  <c r="I391" i="3"/>
  <c r="H391" i="3"/>
  <c r="G391" i="3"/>
  <c r="D391" i="3"/>
  <c r="CC390" i="3"/>
  <c r="CB390" i="3"/>
  <c r="CA390" i="3"/>
  <c r="BZ390" i="3"/>
  <c r="BY390" i="3"/>
  <c r="BX390" i="3"/>
  <c r="AU390" i="3"/>
  <c r="AR390" i="3" s="1"/>
  <c r="AP390" i="3" s="1"/>
  <c r="AJ390" i="3"/>
  <c r="L390" i="3" s="1"/>
  <c r="AI390" i="3"/>
  <c r="K390" i="3" s="1"/>
  <c r="AH390" i="3"/>
  <c r="J390" i="3" s="1"/>
  <c r="AG390" i="3"/>
  <c r="I390" i="3" s="1"/>
  <c r="AF390" i="3"/>
  <c r="H390" i="3" s="1"/>
  <c r="AE390" i="3"/>
  <c r="G390" i="3" s="1"/>
  <c r="D390" i="3"/>
  <c r="CC389" i="3"/>
  <c r="CB389" i="3"/>
  <c r="CA389" i="3"/>
  <c r="BZ389" i="3"/>
  <c r="BY389" i="3"/>
  <c r="BX389" i="3"/>
  <c r="AU389" i="3"/>
  <c r="AR389" i="3"/>
  <c r="AP389" i="3" s="1"/>
  <c r="AJ389" i="3"/>
  <c r="L389" i="3" s="1"/>
  <c r="AI389" i="3"/>
  <c r="K389" i="3" s="1"/>
  <c r="AH389" i="3"/>
  <c r="AG389" i="3"/>
  <c r="I389" i="3" s="1"/>
  <c r="AF389" i="3"/>
  <c r="H389" i="3" s="1"/>
  <c r="AE389" i="3"/>
  <c r="G389" i="3" s="1"/>
  <c r="J389" i="3"/>
  <c r="D389" i="3"/>
  <c r="CC388" i="3"/>
  <c r="CB388" i="3"/>
  <c r="CA388" i="3"/>
  <c r="BZ388" i="3"/>
  <c r="BY388" i="3"/>
  <c r="BX388" i="3"/>
  <c r="AU388" i="3"/>
  <c r="AR388" i="3" s="1"/>
  <c r="AP388" i="3" s="1"/>
  <c r="AJ388" i="3"/>
  <c r="L388" i="3" s="1"/>
  <c r="AI388" i="3"/>
  <c r="K388" i="3" s="1"/>
  <c r="AH388" i="3"/>
  <c r="J388" i="3" s="1"/>
  <c r="AG388" i="3"/>
  <c r="I388" i="3" s="1"/>
  <c r="AF388" i="3"/>
  <c r="H388" i="3" s="1"/>
  <c r="AE388" i="3"/>
  <c r="G388" i="3" s="1"/>
  <c r="D388" i="3"/>
  <c r="CC387" i="3"/>
  <c r="CB387" i="3"/>
  <c r="CA387" i="3"/>
  <c r="BZ387" i="3"/>
  <c r="BY387" i="3"/>
  <c r="BX387" i="3"/>
  <c r="AU387" i="3"/>
  <c r="AR387" i="3"/>
  <c r="AP387" i="3"/>
  <c r="V387" i="3" s="1"/>
  <c r="AJ387" i="3"/>
  <c r="AI387" i="3"/>
  <c r="K387" i="3" s="1"/>
  <c r="AH387" i="3"/>
  <c r="J387" i="3" s="1"/>
  <c r="AG387" i="3"/>
  <c r="I387" i="3" s="1"/>
  <c r="AF387" i="3"/>
  <c r="H387" i="3" s="1"/>
  <c r="AE387" i="3"/>
  <c r="G387" i="3" s="1"/>
  <c r="W387" i="3"/>
  <c r="S387" i="3"/>
  <c r="L387" i="3"/>
  <c r="D387" i="3"/>
  <c r="CC386" i="3"/>
  <c r="CB386" i="3"/>
  <c r="CA386" i="3"/>
  <c r="BZ386" i="3"/>
  <c r="BY386" i="3"/>
  <c r="BX386" i="3"/>
  <c r="AU386" i="3"/>
  <c r="AR386" i="3" s="1"/>
  <c r="AP386" i="3" s="1"/>
  <c r="AJ386" i="3"/>
  <c r="L386" i="3" s="1"/>
  <c r="AI386" i="3"/>
  <c r="K386" i="3" s="1"/>
  <c r="AH386" i="3"/>
  <c r="AG386" i="3"/>
  <c r="I386" i="3" s="1"/>
  <c r="AF386" i="3"/>
  <c r="H386" i="3" s="1"/>
  <c r="AE386" i="3"/>
  <c r="G386" i="3" s="1"/>
  <c r="J386" i="3"/>
  <c r="D386" i="3"/>
  <c r="CC385" i="3"/>
  <c r="CB385" i="3"/>
  <c r="CA385" i="3"/>
  <c r="BZ385" i="3"/>
  <c r="BY385" i="3"/>
  <c r="BX385" i="3"/>
  <c r="AU385" i="3"/>
  <c r="AR385" i="3"/>
  <c r="AP385" i="3" s="1"/>
  <c r="AJ385" i="3"/>
  <c r="L385" i="3" s="1"/>
  <c r="AI385" i="3"/>
  <c r="K385" i="3" s="1"/>
  <c r="AH385" i="3"/>
  <c r="J385" i="3" s="1"/>
  <c r="AG385" i="3"/>
  <c r="I385" i="3" s="1"/>
  <c r="AF385" i="3"/>
  <c r="H385" i="3" s="1"/>
  <c r="AE385" i="3"/>
  <c r="G385" i="3" s="1"/>
  <c r="D385" i="3"/>
  <c r="CC384" i="3"/>
  <c r="CB384" i="3"/>
  <c r="CA384" i="3"/>
  <c r="BZ384" i="3"/>
  <c r="BY384" i="3"/>
  <c r="BX384" i="3"/>
  <c r="AU384" i="3"/>
  <c r="AR384" i="3" s="1"/>
  <c r="AP384" i="3" s="1"/>
  <c r="AJ384" i="3"/>
  <c r="L384" i="3" s="1"/>
  <c r="AI384" i="3"/>
  <c r="K384" i="3" s="1"/>
  <c r="AH384" i="3"/>
  <c r="J384" i="3" s="1"/>
  <c r="AG384" i="3"/>
  <c r="I384" i="3" s="1"/>
  <c r="AF384" i="3"/>
  <c r="H384" i="3" s="1"/>
  <c r="AE384" i="3"/>
  <c r="G384" i="3" s="1"/>
  <c r="D384" i="3"/>
  <c r="CC383" i="3"/>
  <c r="CB383" i="3"/>
  <c r="CA383" i="3"/>
  <c r="BZ383" i="3"/>
  <c r="BY383" i="3"/>
  <c r="BX383" i="3"/>
  <c r="AU383" i="3"/>
  <c r="AR383" i="3"/>
  <c r="AP383" i="3"/>
  <c r="V383" i="3" s="1"/>
  <c r="AJ383" i="3"/>
  <c r="L383" i="3" s="1"/>
  <c r="AI383" i="3"/>
  <c r="K383" i="3" s="1"/>
  <c r="AH383" i="3"/>
  <c r="J383" i="3" s="1"/>
  <c r="AG383" i="3"/>
  <c r="I383" i="3" s="1"/>
  <c r="AF383" i="3"/>
  <c r="H383" i="3" s="1"/>
  <c r="AE383" i="3"/>
  <c r="G383" i="3" s="1"/>
  <c r="W383" i="3"/>
  <c r="S383" i="3"/>
  <c r="D383" i="3"/>
  <c r="CC382" i="3"/>
  <c r="CB382" i="3"/>
  <c r="CA382" i="3"/>
  <c r="BZ382" i="3"/>
  <c r="BY382" i="3"/>
  <c r="BX382" i="3"/>
  <c r="AU382" i="3"/>
  <c r="AR382" i="3" s="1"/>
  <c r="AP382" i="3" s="1"/>
  <c r="AJ382" i="3"/>
  <c r="L382" i="3" s="1"/>
  <c r="AI382" i="3"/>
  <c r="K382" i="3" s="1"/>
  <c r="AH382" i="3"/>
  <c r="J382" i="3" s="1"/>
  <c r="AG382" i="3"/>
  <c r="I382" i="3" s="1"/>
  <c r="AF382" i="3"/>
  <c r="H382" i="3" s="1"/>
  <c r="AE382" i="3"/>
  <c r="G382" i="3" s="1"/>
  <c r="D382" i="3"/>
  <c r="CC381" i="3"/>
  <c r="CB381" i="3"/>
  <c r="CA381" i="3"/>
  <c r="BZ381" i="3"/>
  <c r="BY381" i="3"/>
  <c r="BX381" i="3"/>
  <c r="AU381" i="3"/>
  <c r="AR381" i="3"/>
  <c r="AP381" i="3" s="1"/>
  <c r="AJ381" i="3"/>
  <c r="L381" i="3" s="1"/>
  <c r="AI381" i="3"/>
  <c r="K381" i="3" s="1"/>
  <c r="AH381" i="3"/>
  <c r="AG381" i="3"/>
  <c r="I381" i="3" s="1"/>
  <c r="AF381" i="3"/>
  <c r="H381" i="3" s="1"/>
  <c r="AE381" i="3"/>
  <c r="G381" i="3" s="1"/>
  <c r="J381" i="3"/>
  <c r="D381" i="3"/>
  <c r="CC380" i="3"/>
  <c r="CB380" i="3"/>
  <c r="CA380" i="3"/>
  <c r="BZ380" i="3"/>
  <c r="BY380" i="3"/>
  <c r="BX380" i="3"/>
  <c r="AU380" i="3"/>
  <c r="AR380" i="3" s="1"/>
  <c r="AP380" i="3" s="1"/>
  <c r="AJ380" i="3"/>
  <c r="L380" i="3" s="1"/>
  <c r="AI380" i="3"/>
  <c r="K380" i="3" s="1"/>
  <c r="AH380" i="3"/>
  <c r="AG380" i="3"/>
  <c r="I380" i="3" s="1"/>
  <c r="AF380" i="3"/>
  <c r="H380" i="3" s="1"/>
  <c r="AE380" i="3"/>
  <c r="G380" i="3" s="1"/>
  <c r="J380" i="3"/>
  <c r="D380" i="3"/>
  <c r="CC379" i="3"/>
  <c r="CB379" i="3"/>
  <c r="CA379" i="3"/>
  <c r="BZ379" i="3"/>
  <c r="BY379" i="3"/>
  <c r="BX379" i="3"/>
  <c r="AU379" i="3"/>
  <c r="AR379" i="3"/>
  <c r="AP379" i="3"/>
  <c r="V379" i="3" s="1"/>
  <c r="AJ379" i="3"/>
  <c r="AI379" i="3"/>
  <c r="AH379" i="3"/>
  <c r="AG379" i="3"/>
  <c r="AF379" i="3"/>
  <c r="AE379" i="3"/>
  <c r="W379" i="3"/>
  <c r="S379" i="3"/>
  <c r="L379" i="3"/>
  <c r="K379" i="3"/>
  <c r="J379" i="3"/>
  <c r="I379" i="3"/>
  <c r="H379" i="3"/>
  <c r="G379" i="3"/>
  <c r="D379" i="3"/>
  <c r="CC378" i="3"/>
  <c r="CB378" i="3"/>
  <c r="CA378" i="3"/>
  <c r="BZ378" i="3"/>
  <c r="BY378" i="3"/>
  <c r="BX378" i="3"/>
  <c r="AU378" i="3"/>
  <c r="AR378" i="3" s="1"/>
  <c r="AP378" i="3" s="1"/>
  <c r="AJ378" i="3"/>
  <c r="L378" i="3" s="1"/>
  <c r="AI378" i="3"/>
  <c r="K378" i="3" s="1"/>
  <c r="AH378" i="3"/>
  <c r="AG378" i="3"/>
  <c r="AF378" i="3"/>
  <c r="H378" i="3" s="1"/>
  <c r="AE378" i="3"/>
  <c r="G378" i="3" s="1"/>
  <c r="J378" i="3"/>
  <c r="I378" i="3"/>
  <c r="D378" i="3"/>
  <c r="CC377" i="3"/>
  <c r="CB377" i="3"/>
  <c r="CA377" i="3"/>
  <c r="BZ377" i="3"/>
  <c r="BY377" i="3"/>
  <c r="BX377" i="3"/>
  <c r="AU377" i="3"/>
  <c r="AR377" i="3"/>
  <c r="AP377" i="3" s="1"/>
  <c r="AJ377" i="3"/>
  <c r="L377" i="3" s="1"/>
  <c r="AI377" i="3"/>
  <c r="K377" i="3" s="1"/>
  <c r="AH377" i="3"/>
  <c r="J377" i="3" s="1"/>
  <c r="AG377" i="3"/>
  <c r="I377" i="3" s="1"/>
  <c r="AF377" i="3"/>
  <c r="H377" i="3" s="1"/>
  <c r="AE377" i="3"/>
  <c r="G377" i="3" s="1"/>
  <c r="D377" i="3"/>
  <c r="CC376" i="3"/>
  <c r="CB376" i="3"/>
  <c r="CA376" i="3"/>
  <c r="BZ376" i="3"/>
  <c r="BY376" i="3"/>
  <c r="BX376" i="3"/>
  <c r="AU376" i="3"/>
  <c r="AR376" i="3" s="1"/>
  <c r="AP376" i="3" s="1"/>
  <c r="AJ376" i="3"/>
  <c r="L376" i="3" s="1"/>
  <c r="AI376" i="3"/>
  <c r="K376" i="3" s="1"/>
  <c r="AH376" i="3"/>
  <c r="J376" i="3" s="1"/>
  <c r="AG376" i="3"/>
  <c r="I376" i="3" s="1"/>
  <c r="AF376" i="3"/>
  <c r="H376" i="3" s="1"/>
  <c r="AE376" i="3"/>
  <c r="G376" i="3" s="1"/>
  <c r="D376" i="3"/>
  <c r="CC375" i="3"/>
  <c r="CB375" i="3"/>
  <c r="CA375" i="3"/>
  <c r="BZ375" i="3"/>
  <c r="BY375" i="3"/>
  <c r="BX375" i="3"/>
  <c r="AU375" i="3"/>
  <c r="AR375" i="3"/>
  <c r="AP375" i="3"/>
  <c r="V375" i="3" s="1"/>
  <c r="AJ375" i="3"/>
  <c r="AI375" i="3"/>
  <c r="AH375" i="3"/>
  <c r="J375" i="3" s="1"/>
  <c r="AG375" i="3"/>
  <c r="I375" i="3" s="1"/>
  <c r="AF375" i="3"/>
  <c r="H375" i="3" s="1"/>
  <c r="AE375" i="3"/>
  <c r="G375" i="3" s="1"/>
  <c r="W375" i="3"/>
  <c r="S375" i="3"/>
  <c r="L375" i="3"/>
  <c r="K375" i="3"/>
  <c r="D375" i="3"/>
  <c r="CC374" i="3"/>
  <c r="CB374" i="3"/>
  <c r="CA374" i="3"/>
  <c r="BZ374" i="3"/>
  <c r="BY374" i="3"/>
  <c r="BX374" i="3"/>
  <c r="AU374" i="3"/>
  <c r="AR374" i="3" s="1"/>
  <c r="AP374" i="3" s="1"/>
  <c r="AJ374" i="3"/>
  <c r="L374" i="3" s="1"/>
  <c r="AI374" i="3"/>
  <c r="K374" i="3" s="1"/>
  <c r="AH374" i="3"/>
  <c r="J374" i="3" s="1"/>
  <c r="AG374" i="3"/>
  <c r="I374" i="3" s="1"/>
  <c r="AF374" i="3"/>
  <c r="H374" i="3" s="1"/>
  <c r="AE374" i="3"/>
  <c r="G374" i="3" s="1"/>
  <c r="D374" i="3"/>
  <c r="CC373" i="3"/>
  <c r="CB373" i="3"/>
  <c r="CA373" i="3"/>
  <c r="BZ373" i="3"/>
  <c r="BY373" i="3"/>
  <c r="BX373" i="3"/>
  <c r="AU373" i="3"/>
  <c r="AR373" i="3"/>
  <c r="AP373" i="3" s="1"/>
  <c r="AJ373" i="3"/>
  <c r="L373" i="3" s="1"/>
  <c r="AI373" i="3"/>
  <c r="K373" i="3" s="1"/>
  <c r="AH373" i="3"/>
  <c r="J373" i="3" s="1"/>
  <c r="AG373" i="3"/>
  <c r="I373" i="3" s="1"/>
  <c r="AF373" i="3"/>
  <c r="H373" i="3" s="1"/>
  <c r="AE373" i="3"/>
  <c r="G373" i="3" s="1"/>
  <c r="D373" i="3"/>
  <c r="CC372" i="3"/>
  <c r="CB372" i="3"/>
  <c r="CA372" i="3"/>
  <c r="BZ372" i="3"/>
  <c r="BY372" i="3"/>
  <c r="BX372" i="3"/>
  <c r="AU372" i="3"/>
  <c r="AR372" i="3" s="1"/>
  <c r="AP372" i="3" s="1"/>
  <c r="AJ372" i="3"/>
  <c r="L372" i="3" s="1"/>
  <c r="AI372" i="3"/>
  <c r="K372" i="3" s="1"/>
  <c r="AH372" i="3"/>
  <c r="AG372" i="3"/>
  <c r="I372" i="3" s="1"/>
  <c r="AF372" i="3"/>
  <c r="H372" i="3" s="1"/>
  <c r="AE372" i="3"/>
  <c r="G372" i="3" s="1"/>
  <c r="J372" i="3"/>
  <c r="D372" i="3"/>
  <c r="CC371" i="3"/>
  <c r="CB371" i="3"/>
  <c r="CA371" i="3"/>
  <c r="BZ371" i="3"/>
  <c r="BY371" i="3"/>
  <c r="BX371" i="3"/>
  <c r="AU371" i="3"/>
  <c r="AR371" i="3"/>
  <c r="AP371" i="3"/>
  <c r="V371" i="3" s="1"/>
  <c r="AJ371" i="3"/>
  <c r="AI371" i="3"/>
  <c r="K371" i="3" s="1"/>
  <c r="AH371" i="3"/>
  <c r="J371" i="3" s="1"/>
  <c r="AG371" i="3"/>
  <c r="I371" i="3" s="1"/>
  <c r="AF371" i="3"/>
  <c r="H371" i="3" s="1"/>
  <c r="AE371" i="3"/>
  <c r="G371" i="3" s="1"/>
  <c r="W371" i="3"/>
  <c r="S371" i="3"/>
  <c r="L371" i="3"/>
  <c r="D371" i="3"/>
  <c r="CC370" i="3"/>
  <c r="CB370" i="3"/>
  <c r="CA370" i="3"/>
  <c r="BZ370" i="3"/>
  <c r="BY370" i="3"/>
  <c r="BX370" i="3"/>
  <c r="AU370" i="3"/>
  <c r="AR370" i="3" s="1"/>
  <c r="AP370" i="3" s="1"/>
  <c r="AJ370" i="3"/>
  <c r="L370" i="3" s="1"/>
  <c r="AI370" i="3"/>
  <c r="K370" i="3" s="1"/>
  <c r="AH370" i="3"/>
  <c r="J370" i="3" s="1"/>
  <c r="AG370" i="3"/>
  <c r="I370" i="3" s="1"/>
  <c r="AF370" i="3"/>
  <c r="H370" i="3" s="1"/>
  <c r="AE370" i="3"/>
  <c r="G370" i="3" s="1"/>
  <c r="D370" i="3"/>
  <c r="CC369" i="3"/>
  <c r="CB369" i="3"/>
  <c r="CA369" i="3"/>
  <c r="BZ369" i="3"/>
  <c r="BY369" i="3"/>
  <c r="BX369" i="3"/>
  <c r="AU369" i="3"/>
  <c r="AR369" i="3"/>
  <c r="AP369" i="3" s="1"/>
  <c r="AJ369" i="3"/>
  <c r="L369" i="3" s="1"/>
  <c r="AI369" i="3"/>
  <c r="K369" i="3" s="1"/>
  <c r="AH369" i="3"/>
  <c r="J369" i="3" s="1"/>
  <c r="AG369" i="3"/>
  <c r="I369" i="3" s="1"/>
  <c r="AF369" i="3"/>
  <c r="H369" i="3" s="1"/>
  <c r="AE369" i="3"/>
  <c r="G369" i="3" s="1"/>
  <c r="D369" i="3"/>
  <c r="CC368" i="3"/>
  <c r="CB368" i="3"/>
  <c r="CA368" i="3"/>
  <c r="BZ368" i="3"/>
  <c r="BY368" i="3"/>
  <c r="BX368" i="3"/>
  <c r="AU368" i="3"/>
  <c r="AR368" i="3" s="1"/>
  <c r="AP368" i="3" s="1"/>
  <c r="AJ368" i="3"/>
  <c r="L368" i="3" s="1"/>
  <c r="AI368" i="3"/>
  <c r="K368" i="3" s="1"/>
  <c r="AH368" i="3"/>
  <c r="J368" i="3" s="1"/>
  <c r="AG368" i="3"/>
  <c r="I368" i="3" s="1"/>
  <c r="AF368" i="3"/>
  <c r="H368" i="3" s="1"/>
  <c r="AE368" i="3"/>
  <c r="G368" i="3" s="1"/>
  <c r="D368" i="3"/>
  <c r="CC367" i="3"/>
  <c r="CB367" i="3"/>
  <c r="CA367" i="3"/>
  <c r="BZ367" i="3"/>
  <c r="BY367" i="3"/>
  <c r="BX367" i="3"/>
  <c r="AU367" i="3"/>
  <c r="AR367" i="3"/>
  <c r="AP367" i="3"/>
  <c r="V367" i="3" s="1"/>
  <c r="AJ367" i="3"/>
  <c r="AI367" i="3"/>
  <c r="AH367" i="3"/>
  <c r="AG367" i="3"/>
  <c r="AF367" i="3"/>
  <c r="AE367" i="3"/>
  <c r="G367" i="3" s="1"/>
  <c r="W367" i="3"/>
  <c r="S367" i="3"/>
  <c r="L367" i="3"/>
  <c r="K367" i="3"/>
  <c r="J367" i="3"/>
  <c r="I367" i="3"/>
  <c r="H367" i="3"/>
  <c r="D367" i="3"/>
  <c r="CC366" i="3"/>
  <c r="CB366" i="3"/>
  <c r="CA366" i="3"/>
  <c r="BZ366" i="3"/>
  <c r="BY366" i="3"/>
  <c r="BX366" i="3"/>
  <c r="AU366" i="3"/>
  <c r="AR366" i="3" s="1"/>
  <c r="AP366" i="3" s="1"/>
  <c r="AJ366" i="3"/>
  <c r="L366" i="3" s="1"/>
  <c r="AI366" i="3"/>
  <c r="K366" i="3" s="1"/>
  <c r="AH366" i="3"/>
  <c r="J366" i="3" s="1"/>
  <c r="AG366" i="3"/>
  <c r="I366" i="3" s="1"/>
  <c r="AF366" i="3"/>
  <c r="H366" i="3" s="1"/>
  <c r="AE366" i="3"/>
  <c r="G366" i="3" s="1"/>
  <c r="D366" i="3"/>
  <c r="CC365" i="3"/>
  <c r="CB365" i="3"/>
  <c r="CA365" i="3"/>
  <c r="BZ365" i="3"/>
  <c r="BY365" i="3"/>
  <c r="BX365" i="3"/>
  <c r="AU365" i="3"/>
  <c r="AR365" i="3"/>
  <c r="AP365" i="3" s="1"/>
  <c r="AJ365" i="3"/>
  <c r="L365" i="3" s="1"/>
  <c r="AI365" i="3"/>
  <c r="K365" i="3" s="1"/>
  <c r="AH365" i="3"/>
  <c r="AG365" i="3"/>
  <c r="I365" i="3" s="1"/>
  <c r="AF365" i="3"/>
  <c r="H365" i="3" s="1"/>
  <c r="AE365" i="3"/>
  <c r="G365" i="3" s="1"/>
  <c r="J365" i="3"/>
  <c r="D365" i="3"/>
  <c r="CC364" i="3"/>
  <c r="CB364" i="3"/>
  <c r="CA364" i="3"/>
  <c r="BZ364" i="3"/>
  <c r="BY364" i="3"/>
  <c r="BX364" i="3"/>
  <c r="AU364" i="3"/>
  <c r="AR364" i="3" s="1"/>
  <c r="AP364" i="3" s="1"/>
  <c r="AJ364" i="3"/>
  <c r="L364" i="3" s="1"/>
  <c r="AI364" i="3"/>
  <c r="K364" i="3" s="1"/>
  <c r="AH364" i="3"/>
  <c r="J364" i="3" s="1"/>
  <c r="AG364" i="3"/>
  <c r="I364" i="3" s="1"/>
  <c r="AF364" i="3"/>
  <c r="H364" i="3" s="1"/>
  <c r="AE364" i="3"/>
  <c r="G364" i="3" s="1"/>
  <c r="D364" i="3"/>
  <c r="CC363" i="3"/>
  <c r="CB363" i="3"/>
  <c r="CA363" i="3"/>
  <c r="BZ363" i="3"/>
  <c r="BY363" i="3"/>
  <c r="BX363" i="3"/>
  <c r="AU363" i="3"/>
  <c r="AR363" i="3"/>
  <c r="AP363" i="3"/>
  <c r="V363" i="3" s="1"/>
  <c r="AJ363" i="3"/>
  <c r="AI363" i="3"/>
  <c r="AH363" i="3"/>
  <c r="AG363" i="3"/>
  <c r="I363" i="3" s="1"/>
  <c r="AF363" i="3"/>
  <c r="H363" i="3" s="1"/>
  <c r="AE363" i="3"/>
  <c r="G363" i="3" s="1"/>
  <c r="W363" i="3"/>
  <c r="S363" i="3"/>
  <c r="L363" i="3"/>
  <c r="K363" i="3"/>
  <c r="J363" i="3"/>
  <c r="D363" i="3"/>
  <c r="CC362" i="3"/>
  <c r="CB362" i="3"/>
  <c r="CA362" i="3"/>
  <c r="BZ362" i="3"/>
  <c r="BY362" i="3"/>
  <c r="BX362" i="3"/>
  <c r="AU362" i="3"/>
  <c r="AR362" i="3" s="1"/>
  <c r="AP362" i="3" s="1"/>
  <c r="AJ362" i="3"/>
  <c r="L362" i="3" s="1"/>
  <c r="AI362" i="3"/>
  <c r="K362" i="3" s="1"/>
  <c r="AH362" i="3"/>
  <c r="J362" i="3" s="1"/>
  <c r="AG362" i="3"/>
  <c r="I362" i="3" s="1"/>
  <c r="AF362" i="3"/>
  <c r="H362" i="3" s="1"/>
  <c r="AE362" i="3"/>
  <c r="G362" i="3" s="1"/>
  <c r="D362" i="3"/>
  <c r="CC361" i="3"/>
  <c r="CB361" i="3"/>
  <c r="CA361" i="3"/>
  <c r="BZ361" i="3"/>
  <c r="BY361" i="3"/>
  <c r="BX361" i="3"/>
  <c r="AU361" i="3"/>
  <c r="AR361" i="3"/>
  <c r="AP361" i="3" s="1"/>
  <c r="AJ361" i="3"/>
  <c r="L361" i="3" s="1"/>
  <c r="AI361" i="3"/>
  <c r="K361" i="3" s="1"/>
  <c r="AH361" i="3"/>
  <c r="J361" i="3" s="1"/>
  <c r="AG361" i="3"/>
  <c r="I361" i="3" s="1"/>
  <c r="AF361" i="3"/>
  <c r="H361" i="3" s="1"/>
  <c r="AE361" i="3"/>
  <c r="G361" i="3" s="1"/>
  <c r="U361" i="3"/>
  <c r="D361" i="3"/>
  <c r="CC360" i="3"/>
  <c r="CB360" i="3"/>
  <c r="CA360" i="3"/>
  <c r="BZ360" i="3"/>
  <c r="BY360" i="3"/>
  <c r="BX360" i="3"/>
  <c r="AU360" i="3"/>
  <c r="AR360" i="3" s="1"/>
  <c r="AP360" i="3" s="1"/>
  <c r="AJ360" i="3"/>
  <c r="L360" i="3" s="1"/>
  <c r="AI360" i="3"/>
  <c r="K360" i="3" s="1"/>
  <c r="AH360" i="3"/>
  <c r="J360" i="3" s="1"/>
  <c r="AG360" i="3"/>
  <c r="I360" i="3" s="1"/>
  <c r="AF360" i="3"/>
  <c r="H360" i="3" s="1"/>
  <c r="AE360" i="3"/>
  <c r="G360" i="3" s="1"/>
  <c r="X360" i="3"/>
  <c r="D360" i="3"/>
  <c r="CC359" i="3"/>
  <c r="CB359" i="3"/>
  <c r="CA359" i="3"/>
  <c r="BZ359" i="3"/>
  <c r="BY359" i="3"/>
  <c r="BX359" i="3"/>
  <c r="AU359" i="3"/>
  <c r="AR359" i="3"/>
  <c r="AP359" i="3"/>
  <c r="AJ359" i="3"/>
  <c r="L359" i="3" s="1"/>
  <c r="AI359" i="3"/>
  <c r="K359" i="3" s="1"/>
  <c r="AH359" i="3"/>
  <c r="J359" i="3" s="1"/>
  <c r="AG359" i="3"/>
  <c r="I359" i="3" s="1"/>
  <c r="AF359" i="3"/>
  <c r="H359" i="3" s="1"/>
  <c r="AE359" i="3"/>
  <c r="G359" i="3" s="1"/>
  <c r="S359" i="3"/>
  <c r="D359" i="3"/>
  <c r="CC358" i="3"/>
  <c r="CB358" i="3"/>
  <c r="CA358" i="3"/>
  <c r="BZ358" i="3"/>
  <c r="BY358" i="3"/>
  <c r="BX358" i="3"/>
  <c r="AU358" i="3"/>
  <c r="AR358" i="3" s="1"/>
  <c r="AP358" i="3" s="1"/>
  <c r="AJ358" i="3"/>
  <c r="L358" i="3" s="1"/>
  <c r="AI358" i="3"/>
  <c r="K358" i="3" s="1"/>
  <c r="AH358" i="3"/>
  <c r="J358" i="3" s="1"/>
  <c r="AG358" i="3"/>
  <c r="I358" i="3" s="1"/>
  <c r="AF358" i="3"/>
  <c r="H358" i="3" s="1"/>
  <c r="AE358" i="3"/>
  <c r="G358" i="3" s="1"/>
  <c r="D358" i="3"/>
  <c r="CC357" i="3"/>
  <c r="CB357" i="3"/>
  <c r="CA357" i="3"/>
  <c r="BZ357" i="3"/>
  <c r="BY357" i="3"/>
  <c r="BX357" i="3"/>
  <c r="AU357" i="3"/>
  <c r="AR357" i="3"/>
  <c r="AP357" i="3" s="1"/>
  <c r="AJ357" i="3"/>
  <c r="L357" i="3" s="1"/>
  <c r="AI357" i="3"/>
  <c r="K357" i="3" s="1"/>
  <c r="AH357" i="3"/>
  <c r="J357" i="3" s="1"/>
  <c r="AG357" i="3"/>
  <c r="I357" i="3" s="1"/>
  <c r="AF357" i="3"/>
  <c r="H357" i="3" s="1"/>
  <c r="AE357" i="3"/>
  <c r="G357" i="3" s="1"/>
  <c r="U357" i="3"/>
  <c r="D357" i="3"/>
  <c r="CC356" i="3"/>
  <c r="CB356" i="3"/>
  <c r="CA356" i="3"/>
  <c r="BZ356" i="3"/>
  <c r="BY356" i="3"/>
  <c r="BX356" i="3"/>
  <c r="AU356" i="3"/>
  <c r="AR356" i="3" s="1"/>
  <c r="AP356" i="3" s="1"/>
  <c r="AJ356" i="3"/>
  <c r="L356" i="3" s="1"/>
  <c r="AI356" i="3"/>
  <c r="K356" i="3" s="1"/>
  <c r="AH356" i="3"/>
  <c r="J356" i="3" s="1"/>
  <c r="AG356" i="3"/>
  <c r="I356" i="3" s="1"/>
  <c r="AF356" i="3"/>
  <c r="H356" i="3" s="1"/>
  <c r="AE356" i="3"/>
  <c r="G356" i="3" s="1"/>
  <c r="X356" i="3"/>
  <c r="D356" i="3"/>
  <c r="CC355" i="3"/>
  <c r="CB355" i="3"/>
  <c r="CA355" i="3"/>
  <c r="BZ355" i="3"/>
  <c r="BY355" i="3"/>
  <c r="BX355" i="3"/>
  <c r="AU355" i="3"/>
  <c r="AR355" i="3"/>
  <c r="AP355" i="3"/>
  <c r="AJ355" i="3"/>
  <c r="L355" i="3" s="1"/>
  <c r="AI355" i="3"/>
  <c r="K355" i="3" s="1"/>
  <c r="AH355" i="3"/>
  <c r="J355" i="3" s="1"/>
  <c r="AG355" i="3"/>
  <c r="AF355" i="3"/>
  <c r="H355" i="3" s="1"/>
  <c r="AE355" i="3"/>
  <c r="G355" i="3" s="1"/>
  <c r="S355" i="3"/>
  <c r="I355" i="3"/>
  <c r="D355" i="3"/>
  <c r="CC354" i="3"/>
  <c r="CB354" i="3"/>
  <c r="CA354" i="3"/>
  <c r="BZ354" i="3"/>
  <c r="BY354" i="3"/>
  <c r="BX354" i="3"/>
  <c r="AU354" i="3"/>
  <c r="AR354" i="3" s="1"/>
  <c r="AP354" i="3" s="1"/>
  <c r="AJ354" i="3"/>
  <c r="L354" i="3" s="1"/>
  <c r="AI354" i="3"/>
  <c r="K354" i="3" s="1"/>
  <c r="AH354" i="3"/>
  <c r="AG354" i="3"/>
  <c r="I354" i="3" s="1"/>
  <c r="AF354" i="3"/>
  <c r="H354" i="3" s="1"/>
  <c r="AE354" i="3"/>
  <c r="G354" i="3" s="1"/>
  <c r="J354" i="3"/>
  <c r="D354" i="3"/>
  <c r="CC353" i="3"/>
  <c r="CB353" i="3"/>
  <c r="CA353" i="3"/>
  <c r="BZ353" i="3"/>
  <c r="BY353" i="3"/>
  <c r="BX353" i="3"/>
  <c r="AU353" i="3"/>
  <c r="AR353" i="3"/>
  <c r="AP353" i="3" s="1"/>
  <c r="AJ353" i="3"/>
  <c r="L353" i="3" s="1"/>
  <c r="AI353" i="3"/>
  <c r="K353" i="3" s="1"/>
  <c r="AH353" i="3"/>
  <c r="J353" i="3" s="1"/>
  <c r="AG353" i="3"/>
  <c r="I353" i="3" s="1"/>
  <c r="AF353" i="3"/>
  <c r="H353" i="3" s="1"/>
  <c r="AE353" i="3"/>
  <c r="G353" i="3" s="1"/>
  <c r="U353" i="3"/>
  <c r="D353" i="3"/>
  <c r="CC352" i="3"/>
  <c r="CB352" i="3"/>
  <c r="CA352" i="3"/>
  <c r="BZ352" i="3"/>
  <c r="BY352" i="3"/>
  <c r="BX352" i="3"/>
  <c r="AU352" i="3"/>
  <c r="AR352" i="3" s="1"/>
  <c r="AP352" i="3" s="1"/>
  <c r="AJ352" i="3"/>
  <c r="L352" i="3" s="1"/>
  <c r="AI352" i="3"/>
  <c r="K352" i="3" s="1"/>
  <c r="AH352" i="3"/>
  <c r="J352" i="3" s="1"/>
  <c r="AG352" i="3"/>
  <c r="I352" i="3" s="1"/>
  <c r="AF352" i="3"/>
  <c r="H352" i="3" s="1"/>
  <c r="AE352" i="3"/>
  <c r="G352" i="3" s="1"/>
  <c r="X352" i="3"/>
  <c r="D352" i="3"/>
  <c r="CC351" i="3"/>
  <c r="CB351" i="3"/>
  <c r="CA351" i="3"/>
  <c r="BZ351" i="3"/>
  <c r="BY351" i="3"/>
  <c r="BX351" i="3"/>
  <c r="AU351" i="3"/>
  <c r="AR351" i="3"/>
  <c r="AP351" i="3"/>
  <c r="AJ351" i="3"/>
  <c r="L351" i="3" s="1"/>
  <c r="AI351" i="3"/>
  <c r="K351" i="3" s="1"/>
  <c r="AH351" i="3"/>
  <c r="J351" i="3" s="1"/>
  <c r="AG351" i="3"/>
  <c r="I351" i="3" s="1"/>
  <c r="AF351" i="3"/>
  <c r="H351" i="3" s="1"/>
  <c r="AE351" i="3"/>
  <c r="G351" i="3" s="1"/>
  <c r="S351" i="3"/>
  <c r="D351" i="3"/>
  <c r="CC350" i="3"/>
  <c r="CB350" i="3"/>
  <c r="CA350" i="3"/>
  <c r="BZ350" i="3"/>
  <c r="BY350" i="3"/>
  <c r="BX350" i="3"/>
  <c r="AU350" i="3"/>
  <c r="AR350" i="3" s="1"/>
  <c r="AP350" i="3" s="1"/>
  <c r="AJ350" i="3"/>
  <c r="L350" i="3" s="1"/>
  <c r="AI350" i="3"/>
  <c r="K350" i="3" s="1"/>
  <c r="AH350" i="3"/>
  <c r="J350" i="3" s="1"/>
  <c r="AG350" i="3"/>
  <c r="I350" i="3" s="1"/>
  <c r="AF350" i="3"/>
  <c r="H350" i="3" s="1"/>
  <c r="AE350" i="3"/>
  <c r="G350" i="3" s="1"/>
  <c r="D350" i="3"/>
  <c r="CC349" i="3"/>
  <c r="CB349" i="3"/>
  <c r="CA349" i="3"/>
  <c r="BZ349" i="3"/>
  <c r="BY349" i="3"/>
  <c r="BX349" i="3"/>
  <c r="AU349" i="3"/>
  <c r="AR349" i="3"/>
  <c r="AP349" i="3" s="1"/>
  <c r="AJ349" i="3"/>
  <c r="L349" i="3" s="1"/>
  <c r="AI349" i="3"/>
  <c r="K349" i="3" s="1"/>
  <c r="AH349" i="3"/>
  <c r="J349" i="3" s="1"/>
  <c r="AG349" i="3"/>
  <c r="I349" i="3" s="1"/>
  <c r="AF349" i="3"/>
  <c r="H349" i="3" s="1"/>
  <c r="AE349" i="3"/>
  <c r="G349" i="3" s="1"/>
  <c r="U349" i="3"/>
  <c r="D349" i="3"/>
  <c r="CC348" i="3"/>
  <c r="CB348" i="3"/>
  <c r="CA348" i="3"/>
  <c r="BZ348" i="3"/>
  <c r="BY348" i="3"/>
  <c r="BX348" i="3"/>
  <c r="AU348" i="3"/>
  <c r="AR348" i="3" s="1"/>
  <c r="AP348" i="3" s="1"/>
  <c r="AJ348" i="3"/>
  <c r="L348" i="3" s="1"/>
  <c r="AI348" i="3"/>
  <c r="K348" i="3" s="1"/>
  <c r="AH348" i="3"/>
  <c r="J348" i="3" s="1"/>
  <c r="AG348" i="3"/>
  <c r="I348" i="3" s="1"/>
  <c r="AF348" i="3"/>
  <c r="H348" i="3" s="1"/>
  <c r="AE348" i="3"/>
  <c r="G348" i="3" s="1"/>
  <c r="X348" i="3"/>
  <c r="D348" i="3"/>
  <c r="CC347" i="3"/>
  <c r="CB347" i="3"/>
  <c r="CA347" i="3"/>
  <c r="BZ347" i="3"/>
  <c r="BY347" i="3"/>
  <c r="BX347" i="3"/>
  <c r="AU347" i="3"/>
  <c r="AR347" i="3"/>
  <c r="AP347" i="3"/>
  <c r="AJ347" i="3"/>
  <c r="L347" i="3" s="1"/>
  <c r="AI347" i="3"/>
  <c r="K347" i="3" s="1"/>
  <c r="AH347" i="3"/>
  <c r="J347" i="3" s="1"/>
  <c r="AG347" i="3"/>
  <c r="I347" i="3" s="1"/>
  <c r="AF347" i="3"/>
  <c r="H347" i="3" s="1"/>
  <c r="AE347" i="3"/>
  <c r="G347" i="3" s="1"/>
  <c r="S347" i="3"/>
  <c r="D347" i="3"/>
  <c r="CC346" i="3"/>
  <c r="CB346" i="3"/>
  <c r="CA346" i="3"/>
  <c r="BZ346" i="3"/>
  <c r="BY346" i="3"/>
  <c r="BX346" i="3"/>
  <c r="AU346" i="3"/>
  <c r="AR346" i="3" s="1"/>
  <c r="AP346" i="3" s="1"/>
  <c r="AJ346" i="3"/>
  <c r="L346" i="3" s="1"/>
  <c r="AI346" i="3"/>
  <c r="K346" i="3" s="1"/>
  <c r="AH346" i="3"/>
  <c r="AG346" i="3"/>
  <c r="I346" i="3" s="1"/>
  <c r="AF346" i="3"/>
  <c r="H346" i="3" s="1"/>
  <c r="AE346" i="3"/>
  <c r="G346" i="3" s="1"/>
  <c r="J346" i="3"/>
  <c r="D346" i="3"/>
  <c r="CC345" i="3"/>
  <c r="CB345" i="3"/>
  <c r="CA345" i="3"/>
  <c r="BZ345" i="3"/>
  <c r="BY345" i="3"/>
  <c r="BX345" i="3"/>
  <c r="AU345" i="3"/>
  <c r="AR345" i="3"/>
  <c r="AP345" i="3" s="1"/>
  <c r="AJ345" i="3"/>
  <c r="L345" i="3" s="1"/>
  <c r="AI345" i="3"/>
  <c r="K345" i="3" s="1"/>
  <c r="AH345" i="3"/>
  <c r="J345" i="3" s="1"/>
  <c r="AG345" i="3"/>
  <c r="I345" i="3" s="1"/>
  <c r="AF345" i="3"/>
  <c r="H345" i="3" s="1"/>
  <c r="AE345" i="3"/>
  <c r="G345" i="3" s="1"/>
  <c r="U345" i="3"/>
  <c r="D345" i="3"/>
  <c r="CC344" i="3"/>
  <c r="CB344" i="3"/>
  <c r="CA344" i="3"/>
  <c r="BZ344" i="3"/>
  <c r="BY344" i="3"/>
  <c r="BX344" i="3"/>
  <c r="AU344" i="3"/>
  <c r="AR344" i="3" s="1"/>
  <c r="AP344" i="3" s="1"/>
  <c r="AJ344" i="3"/>
  <c r="L344" i="3" s="1"/>
  <c r="AI344" i="3"/>
  <c r="K344" i="3" s="1"/>
  <c r="AH344" i="3"/>
  <c r="J344" i="3" s="1"/>
  <c r="AG344" i="3"/>
  <c r="I344" i="3" s="1"/>
  <c r="AF344" i="3"/>
  <c r="H344" i="3" s="1"/>
  <c r="AE344" i="3"/>
  <c r="G344" i="3" s="1"/>
  <c r="X344" i="3"/>
  <c r="D344" i="3"/>
  <c r="CC343" i="3"/>
  <c r="CB343" i="3"/>
  <c r="CA343" i="3"/>
  <c r="BZ343" i="3"/>
  <c r="BY343" i="3"/>
  <c r="BX343" i="3"/>
  <c r="AU343" i="3"/>
  <c r="AR343" i="3"/>
  <c r="AP343" i="3"/>
  <c r="AJ343" i="3"/>
  <c r="L343" i="3" s="1"/>
  <c r="AI343" i="3"/>
  <c r="K343" i="3" s="1"/>
  <c r="AH343" i="3"/>
  <c r="J343" i="3" s="1"/>
  <c r="AG343" i="3"/>
  <c r="I343" i="3" s="1"/>
  <c r="AF343" i="3"/>
  <c r="H343" i="3" s="1"/>
  <c r="AE343" i="3"/>
  <c r="G343" i="3" s="1"/>
  <c r="S343" i="3"/>
  <c r="D343" i="3"/>
  <c r="CC342" i="3"/>
  <c r="CB342" i="3"/>
  <c r="CA342" i="3"/>
  <c r="BZ342" i="3"/>
  <c r="BY342" i="3"/>
  <c r="BX342" i="3"/>
  <c r="AU342" i="3"/>
  <c r="AR342" i="3" s="1"/>
  <c r="AP342" i="3" s="1"/>
  <c r="AJ342" i="3"/>
  <c r="L342" i="3" s="1"/>
  <c r="AI342" i="3"/>
  <c r="K342" i="3" s="1"/>
  <c r="AH342" i="3"/>
  <c r="J342" i="3" s="1"/>
  <c r="AG342" i="3"/>
  <c r="I342" i="3" s="1"/>
  <c r="AF342" i="3"/>
  <c r="H342" i="3" s="1"/>
  <c r="AE342" i="3"/>
  <c r="G342" i="3" s="1"/>
  <c r="D342" i="3"/>
  <c r="CC341" i="3"/>
  <c r="CB341" i="3"/>
  <c r="CA341" i="3"/>
  <c r="BZ341" i="3"/>
  <c r="BY341" i="3"/>
  <c r="BX341" i="3"/>
  <c r="AU341" i="3"/>
  <c r="AR341" i="3"/>
  <c r="AP341" i="3" s="1"/>
  <c r="AJ341" i="3"/>
  <c r="L341" i="3" s="1"/>
  <c r="AI341" i="3"/>
  <c r="K341" i="3" s="1"/>
  <c r="AH341" i="3"/>
  <c r="J341" i="3" s="1"/>
  <c r="AG341" i="3"/>
  <c r="I341" i="3" s="1"/>
  <c r="AF341" i="3"/>
  <c r="H341" i="3" s="1"/>
  <c r="AE341" i="3"/>
  <c r="G341" i="3" s="1"/>
  <c r="U341" i="3"/>
  <c r="D341" i="3"/>
  <c r="CC340" i="3"/>
  <c r="CB340" i="3"/>
  <c r="CA340" i="3"/>
  <c r="BZ340" i="3"/>
  <c r="BY340" i="3"/>
  <c r="BX340" i="3"/>
  <c r="AU340" i="3"/>
  <c r="AR340" i="3" s="1"/>
  <c r="AP340" i="3" s="1"/>
  <c r="AJ340" i="3"/>
  <c r="L340" i="3" s="1"/>
  <c r="AI340" i="3"/>
  <c r="K340" i="3" s="1"/>
  <c r="AH340" i="3"/>
  <c r="J340" i="3" s="1"/>
  <c r="AG340" i="3"/>
  <c r="I340" i="3" s="1"/>
  <c r="AF340" i="3"/>
  <c r="H340" i="3" s="1"/>
  <c r="AE340" i="3"/>
  <c r="G340" i="3" s="1"/>
  <c r="X340" i="3"/>
  <c r="D340" i="3"/>
  <c r="CC339" i="3"/>
  <c r="CB339" i="3"/>
  <c r="CA339" i="3"/>
  <c r="BZ339" i="3"/>
  <c r="BY339" i="3"/>
  <c r="BX339" i="3"/>
  <c r="AU339" i="3"/>
  <c r="AR339" i="3"/>
  <c r="AP339" i="3"/>
  <c r="AJ339" i="3"/>
  <c r="L339" i="3" s="1"/>
  <c r="AI339" i="3"/>
  <c r="K339" i="3" s="1"/>
  <c r="AH339" i="3"/>
  <c r="J339" i="3" s="1"/>
  <c r="AG339" i="3"/>
  <c r="I339" i="3" s="1"/>
  <c r="AF339" i="3"/>
  <c r="H339" i="3" s="1"/>
  <c r="AE339" i="3"/>
  <c r="G339" i="3" s="1"/>
  <c r="S339" i="3"/>
  <c r="D339" i="3"/>
  <c r="CC338" i="3"/>
  <c r="CB338" i="3"/>
  <c r="CA338" i="3"/>
  <c r="BZ338" i="3"/>
  <c r="BY338" i="3"/>
  <c r="BX338" i="3"/>
  <c r="AU338" i="3"/>
  <c r="AR338" i="3" s="1"/>
  <c r="AP338" i="3" s="1"/>
  <c r="AJ338" i="3"/>
  <c r="L338" i="3" s="1"/>
  <c r="AI338" i="3"/>
  <c r="K338" i="3" s="1"/>
  <c r="AH338" i="3"/>
  <c r="AG338" i="3"/>
  <c r="AF338" i="3"/>
  <c r="H338" i="3" s="1"/>
  <c r="AE338" i="3"/>
  <c r="G338" i="3" s="1"/>
  <c r="J338" i="3"/>
  <c r="I338" i="3"/>
  <c r="D338" i="3"/>
  <c r="CC337" i="3"/>
  <c r="CB337" i="3"/>
  <c r="CA337" i="3"/>
  <c r="BZ337" i="3"/>
  <c r="BY337" i="3"/>
  <c r="BX337" i="3"/>
  <c r="AU337" i="3"/>
  <c r="AR337" i="3"/>
  <c r="AP337" i="3" s="1"/>
  <c r="AJ337" i="3"/>
  <c r="L337" i="3" s="1"/>
  <c r="AI337" i="3"/>
  <c r="K337" i="3" s="1"/>
  <c r="AH337" i="3"/>
  <c r="J337" i="3" s="1"/>
  <c r="AG337" i="3"/>
  <c r="I337" i="3" s="1"/>
  <c r="AF337" i="3"/>
  <c r="H337" i="3" s="1"/>
  <c r="AE337" i="3"/>
  <c r="G337" i="3" s="1"/>
  <c r="U337" i="3"/>
  <c r="D337" i="3"/>
  <c r="CC336" i="3"/>
  <c r="CB336" i="3"/>
  <c r="CA336" i="3"/>
  <c r="BZ336" i="3"/>
  <c r="BY336" i="3"/>
  <c r="BX336" i="3"/>
  <c r="AU336" i="3"/>
  <c r="AR336" i="3" s="1"/>
  <c r="AP336" i="3" s="1"/>
  <c r="AJ336" i="3"/>
  <c r="L336" i="3" s="1"/>
  <c r="AI336" i="3"/>
  <c r="K336" i="3" s="1"/>
  <c r="AH336" i="3"/>
  <c r="J336" i="3" s="1"/>
  <c r="AG336" i="3"/>
  <c r="I336" i="3" s="1"/>
  <c r="AF336" i="3"/>
  <c r="H336" i="3" s="1"/>
  <c r="AE336" i="3"/>
  <c r="G336" i="3" s="1"/>
  <c r="X336" i="3"/>
  <c r="D336" i="3"/>
  <c r="CC335" i="3"/>
  <c r="CB335" i="3"/>
  <c r="CA335" i="3"/>
  <c r="BZ335" i="3"/>
  <c r="BY335" i="3"/>
  <c r="BX335" i="3"/>
  <c r="AU335" i="3"/>
  <c r="AR335" i="3"/>
  <c r="AP335" i="3"/>
  <c r="AJ335" i="3"/>
  <c r="L335" i="3" s="1"/>
  <c r="AI335" i="3"/>
  <c r="K335" i="3" s="1"/>
  <c r="AH335" i="3"/>
  <c r="J335" i="3" s="1"/>
  <c r="AG335" i="3"/>
  <c r="I335" i="3" s="1"/>
  <c r="AF335" i="3"/>
  <c r="H335" i="3" s="1"/>
  <c r="AE335" i="3"/>
  <c r="G335" i="3" s="1"/>
  <c r="S335" i="3"/>
  <c r="D335" i="3"/>
  <c r="CC334" i="3"/>
  <c r="CB334" i="3"/>
  <c r="CA334" i="3"/>
  <c r="BZ334" i="3"/>
  <c r="BY334" i="3"/>
  <c r="BX334" i="3"/>
  <c r="AU334" i="3"/>
  <c r="AR334" i="3" s="1"/>
  <c r="AP334" i="3" s="1"/>
  <c r="AJ334" i="3"/>
  <c r="L334" i="3" s="1"/>
  <c r="AI334" i="3"/>
  <c r="K334" i="3" s="1"/>
  <c r="AH334" i="3"/>
  <c r="J334" i="3" s="1"/>
  <c r="AG334" i="3"/>
  <c r="I334" i="3" s="1"/>
  <c r="AF334" i="3"/>
  <c r="H334" i="3" s="1"/>
  <c r="AE334" i="3"/>
  <c r="G334" i="3" s="1"/>
  <c r="D334" i="3"/>
  <c r="CC333" i="3"/>
  <c r="CB333" i="3"/>
  <c r="CA333" i="3"/>
  <c r="BZ333" i="3"/>
  <c r="BY333" i="3"/>
  <c r="BX333" i="3"/>
  <c r="AU333" i="3"/>
  <c r="AR333" i="3"/>
  <c r="AP333" i="3" s="1"/>
  <c r="AJ333" i="3"/>
  <c r="L333" i="3" s="1"/>
  <c r="AI333" i="3"/>
  <c r="K333" i="3" s="1"/>
  <c r="AH333" i="3"/>
  <c r="J333" i="3" s="1"/>
  <c r="AG333" i="3"/>
  <c r="I333" i="3" s="1"/>
  <c r="AF333" i="3"/>
  <c r="H333" i="3" s="1"/>
  <c r="AE333" i="3"/>
  <c r="G333" i="3" s="1"/>
  <c r="U333" i="3"/>
  <c r="D333" i="3"/>
  <c r="CC332" i="3"/>
  <c r="CB332" i="3"/>
  <c r="CA332" i="3"/>
  <c r="BZ332" i="3"/>
  <c r="BY332" i="3"/>
  <c r="BX332" i="3"/>
  <c r="AU332" i="3"/>
  <c r="AR332" i="3" s="1"/>
  <c r="AP332" i="3" s="1"/>
  <c r="AJ332" i="3"/>
  <c r="L332" i="3" s="1"/>
  <c r="AI332" i="3"/>
  <c r="K332" i="3" s="1"/>
  <c r="AH332" i="3"/>
  <c r="J332" i="3" s="1"/>
  <c r="AG332" i="3"/>
  <c r="I332" i="3" s="1"/>
  <c r="AF332" i="3"/>
  <c r="H332" i="3" s="1"/>
  <c r="AE332" i="3"/>
  <c r="G332" i="3" s="1"/>
  <c r="X332" i="3"/>
  <c r="D332" i="3"/>
  <c r="CC331" i="3"/>
  <c r="CB331" i="3"/>
  <c r="CA331" i="3"/>
  <c r="BZ331" i="3"/>
  <c r="BY331" i="3"/>
  <c r="BX331" i="3"/>
  <c r="AU331" i="3"/>
  <c r="AR331" i="3"/>
  <c r="AP331" i="3"/>
  <c r="AJ331" i="3"/>
  <c r="L331" i="3" s="1"/>
  <c r="AI331" i="3"/>
  <c r="K331" i="3" s="1"/>
  <c r="AH331" i="3"/>
  <c r="J331" i="3" s="1"/>
  <c r="AG331" i="3"/>
  <c r="I331" i="3" s="1"/>
  <c r="AF331" i="3"/>
  <c r="H331" i="3" s="1"/>
  <c r="AE331" i="3"/>
  <c r="G331" i="3" s="1"/>
  <c r="U331" i="3"/>
  <c r="D331" i="3"/>
  <c r="CC330" i="3"/>
  <c r="CB330" i="3"/>
  <c r="CA330" i="3"/>
  <c r="BZ330" i="3"/>
  <c r="BY330" i="3"/>
  <c r="BX330" i="3"/>
  <c r="AU330" i="3"/>
  <c r="AR330" i="3" s="1"/>
  <c r="AP330" i="3" s="1"/>
  <c r="AJ330" i="3"/>
  <c r="L330" i="3" s="1"/>
  <c r="AI330" i="3"/>
  <c r="K330" i="3" s="1"/>
  <c r="AH330" i="3"/>
  <c r="J330" i="3" s="1"/>
  <c r="AG330" i="3"/>
  <c r="I330" i="3" s="1"/>
  <c r="AF330" i="3"/>
  <c r="H330" i="3" s="1"/>
  <c r="AE330" i="3"/>
  <c r="G330" i="3" s="1"/>
  <c r="X330" i="3"/>
  <c r="V330" i="3"/>
  <c r="T330" i="3"/>
  <c r="D330" i="3"/>
  <c r="CC329" i="3"/>
  <c r="CB329" i="3"/>
  <c r="CA329" i="3"/>
  <c r="BZ329" i="3"/>
  <c r="BY329" i="3"/>
  <c r="BX329" i="3"/>
  <c r="AU329" i="3"/>
  <c r="AR329" i="3"/>
  <c r="AP329" i="3" s="1"/>
  <c r="AJ329" i="3"/>
  <c r="L329" i="3" s="1"/>
  <c r="AI329" i="3"/>
  <c r="K329" i="3" s="1"/>
  <c r="AH329" i="3"/>
  <c r="J329" i="3" s="1"/>
  <c r="AG329" i="3"/>
  <c r="I329" i="3" s="1"/>
  <c r="AF329" i="3"/>
  <c r="H329" i="3" s="1"/>
  <c r="AE329" i="3"/>
  <c r="G329" i="3" s="1"/>
  <c r="D329" i="3"/>
  <c r="CC328" i="3"/>
  <c r="CB328" i="3"/>
  <c r="CA328" i="3"/>
  <c r="BZ328" i="3"/>
  <c r="BY328" i="3"/>
  <c r="BX328" i="3"/>
  <c r="AU328" i="3"/>
  <c r="AR328" i="3" s="1"/>
  <c r="AP328" i="3" s="1"/>
  <c r="V328" i="3" s="1"/>
  <c r="AJ328" i="3"/>
  <c r="L328" i="3" s="1"/>
  <c r="AI328" i="3"/>
  <c r="K328" i="3" s="1"/>
  <c r="AH328" i="3"/>
  <c r="J328" i="3" s="1"/>
  <c r="AG328" i="3"/>
  <c r="I328" i="3" s="1"/>
  <c r="AF328" i="3"/>
  <c r="H328" i="3" s="1"/>
  <c r="AE328" i="3"/>
  <c r="G328" i="3" s="1"/>
  <c r="X328" i="3"/>
  <c r="T328" i="3"/>
  <c r="D328" i="3"/>
  <c r="CC327" i="3"/>
  <c r="CB327" i="3"/>
  <c r="CA327" i="3"/>
  <c r="BZ327" i="3"/>
  <c r="BY327" i="3"/>
  <c r="BX327" i="3"/>
  <c r="AU327" i="3"/>
  <c r="AR327" i="3"/>
  <c r="AP327" i="3"/>
  <c r="S327" i="3" s="1"/>
  <c r="AJ327" i="3"/>
  <c r="L327" i="3" s="1"/>
  <c r="AI327" i="3"/>
  <c r="K327" i="3" s="1"/>
  <c r="AH327" i="3"/>
  <c r="J327" i="3" s="1"/>
  <c r="AG327" i="3"/>
  <c r="I327" i="3" s="1"/>
  <c r="AF327" i="3"/>
  <c r="H327" i="3" s="1"/>
  <c r="AE327" i="3"/>
  <c r="G327" i="3" s="1"/>
  <c r="U327" i="3"/>
  <c r="D327" i="3"/>
  <c r="CC326" i="3"/>
  <c r="CB326" i="3"/>
  <c r="CA326" i="3"/>
  <c r="BZ326" i="3"/>
  <c r="BY326" i="3"/>
  <c r="BX326" i="3"/>
  <c r="AU326" i="3"/>
  <c r="AR326" i="3" s="1"/>
  <c r="AP326" i="3" s="1"/>
  <c r="AJ326" i="3"/>
  <c r="L326" i="3" s="1"/>
  <c r="AI326" i="3"/>
  <c r="AH326" i="3"/>
  <c r="J326" i="3" s="1"/>
  <c r="AG326" i="3"/>
  <c r="I326" i="3" s="1"/>
  <c r="AF326" i="3"/>
  <c r="H326" i="3" s="1"/>
  <c r="AE326" i="3"/>
  <c r="G326" i="3" s="1"/>
  <c r="X326" i="3"/>
  <c r="V326" i="3"/>
  <c r="T326" i="3"/>
  <c r="K326" i="3"/>
  <c r="D326" i="3"/>
  <c r="CC325" i="3"/>
  <c r="CB325" i="3"/>
  <c r="CA325" i="3"/>
  <c r="BZ325" i="3"/>
  <c r="BY325" i="3"/>
  <c r="BX325" i="3"/>
  <c r="AU325" i="3"/>
  <c r="AR325" i="3"/>
  <c r="AP325" i="3" s="1"/>
  <c r="AJ325" i="3"/>
  <c r="L325" i="3" s="1"/>
  <c r="AI325" i="3"/>
  <c r="K325" i="3" s="1"/>
  <c r="AH325" i="3"/>
  <c r="J325" i="3" s="1"/>
  <c r="AG325" i="3"/>
  <c r="I325" i="3" s="1"/>
  <c r="AF325" i="3"/>
  <c r="H325" i="3" s="1"/>
  <c r="AE325" i="3"/>
  <c r="G325" i="3" s="1"/>
  <c r="D325" i="3"/>
  <c r="CC324" i="3"/>
  <c r="CB324" i="3"/>
  <c r="CA324" i="3"/>
  <c r="BZ324" i="3"/>
  <c r="BY324" i="3"/>
  <c r="BX324" i="3"/>
  <c r="AU324" i="3"/>
  <c r="AR324" i="3" s="1"/>
  <c r="AP324" i="3" s="1"/>
  <c r="AJ324" i="3"/>
  <c r="L324" i="3" s="1"/>
  <c r="AI324" i="3"/>
  <c r="K324" i="3" s="1"/>
  <c r="AH324" i="3"/>
  <c r="J324" i="3" s="1"/>
  <c r="AG324" i="3"/>
  <c r="I324" i="3" s="1"/>
  <c r="AF324" i="3"/>
  <c r="H324" i="3" s="1"/>
  <c r="AE324" i="3"/>
  <c r="G324" i="3" s="1"/>
  <c r="X324" i="3"/>
  <c r="D324" i="3"/>
  <c r="CC323" i="3"/>
  <c r="CB323" i="3"/>
  <c r="CA323" i="3"/>
  <c r="BZ323" i="3"/>
  <c r="BY323" i="3"/>
  <c r="BX323" i="3"/>
  <c r="AU323" i="3"/>
  <c r="AR323" i="3"/>
  <c r="AP323" i="3"/>
  <c r="AJ323" i="3"/>
  <c r="L323" i="3" s="1"/>
  <c r="AI323" i="3"/>
  <c r="K323" i="3" s="1"/>
  <c r="AH323" i="3"/>
  <c r="J323" i="3" s="1"/>
  <c r="AG323" i="3"/>
  <c r="I323" i="3" s="1"/>
  <c r="AF323" i="3"/>
  <c r="H323" i="3" s="1"/>
  <c r="AE323" i="3"/>
  <c r="G323" i="3" s="1"/>
  <c r="U323" i="3"/>
  <c r="D323" i="3"/>
  <c r="CC322" i="3"/>
  <c r="CB322" i="3"/>
  <c r="CA322" i="3"/>
  <c r="BZ322" i="3"/>
  <c r="BY322" i="3"/>
  <c r="BX322" i="3"/>
  <c r="AU322" i="3"/>
  <c r="AR322" i="3" s="1"/>
  <c r="AP322" i="3" s="1"/>
  <c r="AJ322" i="3"/>
  <c r="L322" i="3" s="1"/>
  <c r="AI322" i="3"/>
  <c r="K322" i="3" s="1"/>
  <c r="AH322" i="3"/>
  <c r="J322" i="3" s="1"/>
  <c r="AG322" i="3"/>
  <c r="I322" i="3" s="1"/>
  <c r="AF322" i="3"/>
  <c r="H322" i="3" s="1"/>
  <c r="AE322" i="3"/>
  <c r="G322" i="3" s="1"/>
  <c r="X322" i="3"/>
  <c r="V322" i="3"/>
  <c r="T322" i="3"/>
  <c r="D322" i="3"/>
  <c r="CC321" i="3"/>
  <c r="CB321" i="3"/>
  <c r="CA321" i="3"/>
  <c r="BZ321" i="3"/>
  <c r="BY321" i="3"/>
  <c r="BX321" i="3"/>
  <c r="AU321" i="3"/>
  <c r="AR321" i="3"/>
  <c r="AP321" i="3" s="1"/>
  <c r="AJ321" i="3"/>
  <c r="L321" i="3" s="1"/>
  <c r="AI321" i="3"/>
  <c r="K321" i="3" s="1"/>
  <c r="AH321" i="3"/>
  <c r="J321" i="3" s="1"/>
  <c r="AG321" i="3"/>
  <c r="I321" i="3" s="1"/>
  <c r="AF321" i="3"/>
  <c r="H321" i="3" s="1"/>
  <c r="AE321" i="3"/>
  <c r="G321" i="3" s="1"/>
  <c r="D321" i="3"/>
  <c r="CC320" i="3"/>
  <c r="CB320" i="3"/>
  <c r="CA320" i="3"/>
  <c r="BZ320" i="3"/>
  <c r="BY320" i="3"/>
  <c r="BX320" i="3"/>
  <c r="AU320" i="3"/>
  <c r="AR320" i="3" s="1"/>
  <c r="AP320" i="3" s="1"/>
  <c r="V320" i="3" s="1"/>
  <c r="AJ320" i="3"/>
  <c r="L320" i="3" s="1"/>
  <c r="AI320" i="3"/>
  <c r="K320" i="3" s="1"/>
  <c r="AH320" i="3"/>
  <c r="J320" i="3" s="1"/>
  <c r="AG320" i="3"/>
  <c r="I320" i="3" s="1"/>
  <c r="AF320" i="3"/>
  <c r="H320" i="3" s="1"/>
  <c r="AE320" i="3"/>
  <c r="G320" i="3" s="1"/>
  <c r="X320" i="3"/>
  <c r="T320" i="3"/>
  <c r="D320" i="3"/>
  <c r="CC319" i="3"/>
  <c r="CB319" i="3"/>
  <c r="CA319" i="3"/>
  <c r="BZ319" i="3"/>
  <c r="BY319" i="3"/>
  <c r="BX319" i="3"/>
  <c r="AU319" i="3"/>
  <c r="AR319" i="3"/>
  <c r="AP319" i="3"/>
  <c r="S319" i="3" s="1"/>
  <c r="AJ319" i="3"/>
  <c r="L319" i="3" s="1"/>
  <c r="AI319" i="3"/>
  <c r="K319" i="3" s="1"/>
  <c r="AH319" i="3"/>
  <c r="J319" i="3" s="1"/>
  <c r="AG319" i="3"/>
  <c r="I319" i="3" s="1"/>
  <c r="AF319" i="3"/>
  <c r="H319" i="3" s="1"/>
  <c r="AE319" i="3"/>
  <c r="G319" i="3" s="1"/>
  <c r="U319" i="3"/>
  <c r="D319" i="3"/>
  <c r="CC318" i="3"/>
  <c r="CB318" i="3"/>
  <c r="CA318" i="3"/>
  <c r="BZ318" i="3"/>
  <c r="BY318" i="3"/>
  <c r="BX318" i="3"/>
  <c r="AU318" i="3"/>
  <c r="AR318" i="3" s="1"/>
  <c r="AP318" i="3" s="1"/>
  <c r="AJ318" i="3"/>
  <c r="L318" i="3" s="1"/>
  <c r="AI318" i="3"/>
  <c r="K318" i="3" s="1"/>
  <c r="AH318" i="3"/>
  <c r="J318" i="3" s="1"/>
  <c r="AG318" i="3"/>
  <c r="I318" i="3" s="1"/>
  <c r="AF318" i="3"/>
  <c r="H318" i="3" s="1"/>
  <c r="AE318" i="3"/>
  <c r="G318" i="3" s="1"/>
  <c r="X318" i="3"/>
  <c r="V318" i="3"/>
  <c r="T318" i="3"/>
  <c r="D318" i="3"/>
  <c r="CC317" i="3"/>
  <c r="CB317" i="3"/>
  <c r="CA317" i="3"/>
  <c r="BZ317" i="3"/>
  <c r="BY317" i="3"/>
  <c r="BX317" i="3"/>
  <c r="AU317" i="3"/>
  <c r="AR317" i="3"/>
  <c r="AP317" i="3" s="1"/>
  <c r="AJ317" i="3"/>
  <c r="L317" i="3" s="1"/>
  <c r="AI317" i="3"/>
  <c r="K317" i="3" s="1"/>
  <c r="AH317" i="3"/>
  <c r="J317" i="3" s="1"/>
  <c r="AG317" i="3"/>
  <c r="I317" i="3" s="1"/>
  <c r="AF317" i="3"/>
  <c r="H317" i="3" s="1"/>
  <c r="AE317" i="3"/>
  <c r="G317" i="3" s="1"/>
  <c r="D317" i="3"/>
  <c r="CC316" i="3"/>
  <c r="CB316" i="3"/>
  <c r="CA316" i="3"/>
  <c r="BZ316" i="3"/>
  <c r="BY316" i="3"/>
  <c r="BX316" i="3"/>
  <c r="AU316" i="3"/>
  <c r="AR316" i="3" s="1"/>
  <c r="AP316" i="3" s="1"/>
  <c r="AJ316" i="3"/>
  <c r="L316" i="3" s="1"/>
  <c r="AI316" i="3"/>
  <c r="K316" i="3" s="1"/>
  <c r="AH316" i="3"/>
  <c r="J316" i="3" s="1"/>
  <c r="AG316" i="3"/>
  <c r="I316" i="3" s="1"/>
  <c r="AF316" i="3"/>
  <c r="H316" i="3" s="1"/>
  <c r="AE316" i="3"/>
  <c r="G316" i="3" s="1"/>
  <c r="X316" i="3"/>
  <c r="D316" i="3"/>
  <c r="CC315" i="3"/>
  <c r="CB315" i="3"/>
  <c r="CA315" i="3"/>
  <c r="BZ315" i="3"/>
  <c r="BY315" i="3"/>
  <c r="BX315" i="3"/>
  <c r="AU315" i="3"/>
  <c r="AR315" i="3"/>
  <c r="AP315" i="3"/>
  <c r="AJ315" i="3"/>
  <c r="L315" i="3" s="1"/>
  <c r="AI315" i="3"/>
  <c r="K315" i="3" s="1"/>
  <c r="AH315" i="3"/>
  <c r="J315" i="3" s="1"/>
  <c r="AG315" i="3"/>
  <c r="I315" i="3" s="1"/>
  <c r="AF315" i="3"/>
  <c r="H315" i="3" s="1"/>
  <c r="AE315" i="3"/>
  <c r="G315" i="3" s="1"/>
  <c r="U315" i="3"/>
  <c r="D315" i="3"/>
  <c r="CC314" i="3"/>
  <c r="CB314" i="3"/>
  <c r="CA314" i="3"/>
  <c r="BZ314" i="3"/>
  <c r="BY314" i="3"/>
  <c r="BX314" i="3"/>
  <c r="AU314" i="3"/>
  <c r="AR314" i="3" s="1"/>
  <c r="AP314" i="3" s="1"/>
  <c r="AJ314" i="3"/>
  <c r="L314" i="3" s="1"/>
  <c r="AI314" i="3"/>
  <c r="K314" i="3" s="1"/>
  <c r="AH314" i="3"/>
  <c r="J314" i="3" s="1"/>
  <c r="AG314" i="3"/>
  <c r="I314" i="3" s="1"/>
  <c r="AF314" i="3"/>
  <c r="H314" i="3" s="1"/>
  <c r="AE314" i="3"/>
  <c r="G314" i="3" s="1"/>
  <c r="X314" i="3"/>
  <c r="V314" i="3"/>
  <c r="T314" i="3"/>
  <c r="D314" i="3"/>
  <c r="CC313" i="3"/>
  <c r="CB313" i="3"/>
  <c r="CA313" i="3"/>
  <c r="BZ313" i="3"/>
  <c r="BY313" i="3"/>
  <c r="BX313" i="3"/>
  <c r="AU313" i="3"/>
  <c r="AR313" i="3"/>
  <c r="AP313" i="3" s="1"/>
  <c r="AJ313" i="3"/>
  <c r="L313" i="3" s="1"/>
  <c r="AI313" i="3"/>
  <c r="K313" i="3" s="1"/>
  <c r="AH313" i="3"/>
  <c r="J313" i="3" s="1"/>
  <c r="AG313" i="3"/>
  <c r="I313" i="3" s="1"/>
  <c r="AF313" i="3"/>
  <c r="H313" i="3" s="1"/>
  <c r="AE313" i="3"/>
  <c r="G313" i="3" s="1"/>
  <c r="D313" i="3"/>
  <c r="CC312" i="3"/>
  <c r="CB312" i="3"/>
  <c r="CA312" i="3"/>
  <c r="BZ312" i="3"/>
  <c r="BY312" i="3"/>
  <c r="BX312" i="3"/>
  <c r="AU312" i="3"/>
  <c r="AR312" i="3" s="1"/>
  <c r="AP312" i="3" s="1"/>
  <c r="V312" i="3" s="1"/>
  <c r="AJ312" i="3"/>
  <c r="L312" i="3" s="1"/>
  <c r="AI312" i="3"/>
  <c r="K312" i="3" s="1"/>
  <c r="AH312" i="3"/>
  <c r="J312" i="3" s="1"/>
  <c r="AG312" i="3"/>
  <c r="I312" i="3" s="1"/>
  <c r="AF312" i="3"/>
  <c r="H312" i="3" s="1"/>
  <c r="AE312" i="3"/>
  <c r="G312" i="3" s="1"/>
  <c r="X312" i="3"/>
  <c r="T312" i="3"/>
  <c r="D312" i="3"/>
  <c r="CC311" i="3"/>
  <c r="CB311" i="3"/>
  <c r="CA311" i="3"/>
  <c r="BZ311" i="3"/>
  <c r="BY311" i="3"/>
  <c r="BX311" i="3"/>
  <c r="AU311" i="3"/>
  <c r="AR311" i="3"/>
  <c r="AP311" i="3"/>
  <c r="S311" i="3" s="1"/>
  <c r="AJ311" i="3"/>
  <c r="L311" i="3" s="1"/>
  <c r="AI311" i="3"/>
  <c r="K311" i="3" s="1"/>
  <c r="AH311" i="3"/>
  <c r="J311" i="3" s="1"/>
  <c r="AG311" i="3"/>
  <c r="I311" i="3" s="1"/>
  <c r="AF311" i="3"/>
  <c r="H311" i="3" s="1"/>
  <c r="AE311" i="3"/>
  <c r="G311" i="3" s="1"/>
  <c r="U311" i="3"/>
  <c r="D311" i="3"/>
  <c r="CC310" i="3"/>
  <c r="CB310" i="3"/>
  <c r="CA310" i="3"/>
  <c r="BZ310" i="3"/>
  <c r="BY310" i="3"/>
  <c r="BX310" i="3"/>
  <c r="AU310" i="3"/>
  <c r="AR310" i="3" s="1"/>
  <c r="AP310" i="3" s="1"/>
  <c r="AJ310" i="3"/>
  <c r="L310" i="3" s="1"/>
  <c r="AI310" i="3"/>
  <c r="AH310" i="3"/>
  <c r="AG310" i="3"/>
  <c r="I310" i="3" s="1"/>
  <c r="AF310" i="3"/>
  <c r="H310" i="3" s="1"/>
  <c r="AE310" i="3"/>
  <c r="G310" i="3" s="1"/>
  <c r="X310" i="3"/>
  <c r="V310" i="3"/>
  <c r="T310" i="3"/>
  <c r="K310" i="3"/>
  <c r="J310" i="3"/>
  <c r="D310" i="3"/>
  <c r="CC309" i="3"/>
  <c r="CB309" i="3"/>
  <c r="CA309" i="3"/>
  <c r="BZ309" i="3"/>
  <c r="BY309" i="3"/>
  <c r="BX309" i="3"/>
  <c r="AU309" i="3"/>
  <c r="AR309" i="3"/>
  <c r="AP309" i="3" s="1"/>
  <c r="AJ309" i="3"/>
  <c r="L309" i="3" s="1"/>
  <c r="AI309" i="3"/>
  <c r="K309" i="3" s="1"/>
  <c r="AH309" i="3"/>
  <c r="J309" i="3" s="1"/>
  <c r="AG309" i="3"/>
  <c r="I309" i="3" s="1"/>
  <c r="AF309" i="3"/>
  <c r="H309" i="3" s="1"/>
  <c r="AE309" i="3"/>
  <c r="G309" i="3" s="1"/>
  <c r="D309" i="3"/>
  <c r="CC308" i="3"/>
  <c r="CB308" i="3"/>
  <c r="CA308" i="3"/>
  <c r="BZ308" i="3"/>
  <c r="BY308" i="3"/>
  <c r="BX308" i="3"/>
  <c r="AU308" i="3"/>
  <c r="AR308" i="3" s="1"/>
  <c r="AP308" i="3" s="1"/>
  <c r="AJ308" i="3"/>
  <c r="L308" i="3" s="1"/>
  <c r="AI308" i="3"/>
  <c r="K308" i="3" s="1"/>
  <c r="AH308" i="3"/>
  <c r="J308" i="3" s="1"/>
  <c r="AG308" i="3"/>
  <c r="I308" i="3" s="1"/>
  <c r="AF308" i="3"/>
  <c r="H308" i="3" s="1"/>
  <c r="AE308" i="3"/>
  <c r="G308" i="3" s="1"/>
  <c r="X308" i="3"/>
  <c r="D308" i="3"/>
  <c r="CC307" i="3"/>
  <c r="CB307" i="3"/>
  <c r="CA307" i="3"/>
  <c r="BZ307" i="3"/>
  <c r="BY307" i="3"/>
  <c r="BX307" i="3"/>
  <c r="AU307" i="3"/>
  <c r="AR307" i="3"/>
  <c r="AP307" i="3"/>
  <c r="AJ307" i="3"/>
  <c r="L307" i="3" s="1"/>
  <c r="AI307" i="3"/>
  <c r="K307" i="3" s="1"/>
  <c r="AH307" i="3"/>
  <c r="J307" i="3" s="1"/>
  <c r="AG307" i="3"/>
  <c r="I307" i="3" s="1"/>
  <c r="AF307" i="3"/>
  <c r="H307" i="3" s="1"/>
  <c r="AE307" i="3"/>
  <c r="G307" i="3" s="1"/>
  <c r="U307" i="3"/>
  <c r="D307" i="3"/>
  <c r="CC306" i="3"/>
  <c r="CB306" i="3"/>
  <c r="CA306" i="3"/>
  <c r="BZ306" i="3"/>
  <c r="BY306" i="3"/>
  <c r="BX306" i="3"/>
  <c r="AU306" i="3"/>
  <c r="AR306" i="3" s="1"/>
  <c r="AP306" i="3" s="1"/>
  <c r="AJ306" i="3"/>
  <c r="L306" i="3" s="1"/>
  <c r="AI306" i="3"/>
  <c r="K306" i="3" s="1"/>
  <c r="AH306" i="3"/>
  <c r="J306" i="3" s="1"/>
  <c r="AG306" i="3"/>
  <c r="I306" i="3" s="1"/>
  <c r="AF306" i="3"/>
  <c r="H306" i="3" s="1"/>
  <c r="AE306" i="3"/>
  <c r="G306" i="3" s="1"/>
  <c r="X306" i="3"/>
  <c r="V306" i="3"/>
  <c r="T306" i="3"/>
  <c r="D306" i="3"/>
  <c r="CC305" i="3"/>
  <c r="CB305" i="3"/>
  <c r="CA305" i="3"/>
  <c r="BZ305" i="3"/>
  <c r="BY305" i="3"/>
  <c r="BX305" i="3"/>
  <c r="AU305" i="3"/>
  <c r="AR305" i="3"/>
  <c r="AP305" i="3" s="1"/>
  <c r="AJ305" i="3"/>
  <c r="L305" i="3" s="1"/>
  <c r="AI305" i="3"/>
  <c r="K305" i="3" s="1"/>
  <c r="AH305" i="3"/>
  <c r="J305" i="3" s="1"/>
  <c r="AG305" i="3"/>
  <c r="I305" i="3" s="1"/>
  <c r="AF305" i="3"/>
  <c r="H305" i="3" s="1"/>
  <c r="AE305" i="3"/>
  <c r="G305" i="3" s="1"/>
  <c r="D305" i="3"/>
  <c r="CC304" i="3"/>
  <c r="CB304" i="3"/>
  <c r="CA304" i="3"/>
  <c r="BZ304" i="3"/>
  <c r="BY304" i="3"/>
  <c r="BX304" i="3"/>
  <c r="AU304" i="3"/>
  <c r="AR304" i="3" s="1"/>
  <c r="AP304" i="3" s="1"/>
  <c r="V304" i="3" s="1"/>
  <c r="AJ304" i="3"/>
  <c r="L304" i="3" s="1"/>
  <c r="AI304" i="3"/>
  <c r="K304" i="3" s="1"/>
  <c r="AH304" i="3"/>
  <c r="J304" i="3" s="1"/>
  <c r="AG304" i="3"/>
  <c r="I304" i="3" s="1"/>
  <c r="AF304" i="3"/>
  <c r="H304" i="3" s="1"/>
  <c r="AE304" i="3"/>
  <c r="G304" i="3" s="1"/>
  <c r="X304" i="3"/>
  <c r="T304" i="3"/>
  <c r="D304" i="3"/>
  <c r="CC303" i="3"/>
  <c r="CB303" i="3"/>
  <c r="CA303" i="3"/>
  <c r="BZ303" i="3"/>
  <c r="BY303" i="3"/>
  <c r="BX303" i="3"/>
  <c r="AU303" i="3"/>
  <c r="AR303" i="3"/>
  <c r="AP303" i="3"/>
  <c r="S303" i="3" s="1"/>
  <c r="AJ303" i="3"/>
  <c r="L303" i="3" s="1"/>
  <c r="AI303" i="3"/>
  <c r="K303" i="3" s="1"/>
  <c r="AH303" i="3"/>
  <c r="J303" i="3" s="1"/>
  <c r="AG303" i="3"/>
  <c r="I303" i="3" s="1"/>
  <c r="AF303" i="3"/>
  <c r="H303" i="3" s="1"/>
  <c r="AE303" i="3"/>
  <c r="G303" i="3" s="1"/>
  <c r="U303" i="3"/>
  <c r="D303" i="3"/>
  <c r="CC302" i="3"/>
  <c r="CB302" i="3"/>
  <c r="CA302" i="3"/>
  <c r="BZ302" i="3"/>
  <c r="BY302" i="3"/>
  <c r="BX302" i="3"/>
  <c r="AU302" i="3"/>
  <c r="AR302" i="3" s="1"/>
  <c r="AP302" i="3" s="1"/>
  <c r="AJ302" i="3"/>
  <c r="L302" i="3" s="1"/>
  <c r="AI302" i="3"/>
  <c r="K302" i="3" s="1"/>
  <c r="AH302" i="3"/>
  <c r="J302" i="3" s="1"/>
  <c r="AG302" i="3"/>
  <c r="I302" i="3" s="1"/>
  <c r="AF302" i="3"/>
  <c r="H302" i="3" s="1"/>
  <c r="AE302" i="3"/>
  <c r="G302" i="3" s="1"/>
  <c r="D302" i="3"/>
  <c r="CC301" i="3"/>
  <c r="CB301" i="3"/>
  <c r="CA301" i="3"/>
  <c r="BZ301" i="3"/>
  <c r="BY301" i="3"/>
  <c r="BX301" i="3"/>
  <c r="AU301" i="3"/>
  <c r="AR301" i="3" s="1"/>
  <c r="AP301" i="3" s="1"/>
  <c r="AJ301" i="3"/>
  <c r="L301" i="3" s="1"/>
  <c r="AI301" i="3"/>
  <c r="K301" i="3" s="1"/>
  <c r="AH301" i="3"/>
  <c r="AG301" i="3"/>
  <c r="I301" i="3" s="1"/>
  <c r="AF301" i="3"/>
  <c r="H301" i="3" s="1"/>
  <c r="AE301" i="3"/>
  <c r="G301" i="3" s="1"/>
  <c r="J301" i="3"/>
  <c r="D301" i="3"/>
  <c r="CC300" i="3"/>
  <c r="CB300" i="3"/>
  <c r="CA300" i="3"/>
  <c r="BZ300" i="3"/>
  <c r="BY300" i="3"/>
  <c r="BX300" i="3"/>
  <c r="AU300" i="3"/>
  <c r="AR300" i="3"/>
  <c r="AP300" i="3" s="1"/>
  <c r="V300" i="3" s="1"/>
  <c r="AJ300" i="3"/>
  <c r="L300" i="3" s="1"/>
  <c r="AI300" i="3"/>
  <c r="K300" i="3" s="1"/>
  <c r="AH300" i="3"/>
  <c r="J300" i="3" s="1"/>
  <c r="AG300" i="3"/>
  <c r="I300" i="3" s="1"/>
  <c r="AF300" i="3"/>
  <c r="H300" i="3" s="1"/>
  <c r="AE300" i="3"/>
  <c r="G300" i="3" s="1"/>
  <c r="X300" i="3"/>
  <c r="U300" i="3"/>
  <c r="D300" i="3"/>
  <c r="CC299" i="3"/>
  <c r="CB299" i="3"/>
  <c r="CA299" i="3"/>
  <c r="BZ299" i="3"/>
  <c r="BY299" i="3"/>
  <c r="BX299" i="3"/>
  <c r="AU299" i="3"/>
  <c r="AR299" i="3"/>
  <c r="AP299" i="3"/>
  <c r="V299" i="3" s="1"/>
  <c r="AJ299" i="3"/>
  <c r="L299" i="3" s="1"/>
  <c r="AI299" i="3"/>
  <c r="K299" i="3" s="1"/>
  <c r="AH299" i="3"/>
  <c r="J299" i="3" s="1"/>
  <c r="AG299" i="3"/>
  <c r="I299" i="3" s="1"/>
  <c r="AF299" i="3"/>
  <c r="H299" i="3" s="1"/>
  <c r="AE299" i="3"/>
  <c r="G299" i="3" s="1"/>
  <c r="W299" i="3"/>
  <c r="D299" i="3"/>
  <c r="CC298" i="3"/>
  <c r="CB298" i="3"/>
  <c r="CA298" i="3"/>
  <c r="BZ298" i="3"/>
  <c r="BY298" i="3"/>
  <c r="BX298" i="3"/>
  <c r="AU298" i="3"/>
  <c r="AR298" i="3" s="1"/>
  <c r="AP298" i="3"/>
  <c r="U298" i="3" s="1"/>
  <c r="AJ298" i="3"/>
  <c r="L298" i="3" s="1"/>
  <c r="AI298" i="3"/>
  <c r="K298" i="3" s="1"/>
  <c r="AH298" i="3"/>
  <c r="J298" i="3" s="1"/>
  <c r="AG298" i="3"/>
  <c r="I298" i="3" s="1"/>
  <c r="AF298" i="3"/>
  <c r="H298" i="3" s="1"/>
  <c r="AE298" i="3"/>
  <c r="G298" i="3" s="1"/>
  <c r="W298" i="3"/>
  <c r="D298" i="3"/>
  <c r="CC297" i="3"/>
  <c r="CB297" i="3"/>
  <c r="CA297" i="3"/>
  <c r="BZ297" i="3"/>
  <c r="BY297" i="3"/>
  <c r="BX297" i="3"/>
  <c r="AU297" i="3"/>
  <c r="AR297" i="3"/>
  <c r="AP297" i="3" s="1"/>
  <c r="AJ297" i="3"/>
  <c r="L297" i="3" s="1"/>
  <c r="AI297" i="3"/>
  <c r="K297" i="3" s="1"/>
  <c r="AH297" i="3"/>
  <c r="J297" i="3" s="1"/>
  <c r="AG297" i="3"/>
  <c r="I297" i="3" s="1"/>
  <c r="AF297" i="3"/>
  <c r="H297" i="3" s="1"/>
  <c r="AE297" i="3"/>
  <c r="G297" i="3" s="1"/>
  <c r="D297" i="3"/>
  <c r="CC296" i="3"/>
  <c r="CB296" i="3"/>
  <c r="CA296" i="3"/>
  <c r="BZ296" i="3"/>
  <c r="BY296" i="3"/>
  <c r="BX296" i="3"/>
  <c r="AU296" i="3"/>
  <c r="AR296" i="3" s="1"/>
  <c r="AP296" i="3" s="1"/>
  <c r="AJ296" i="3"/>
  <c r="L296" i="3" s="1"/>
  <c r="AI296" i="3"/>
  <c r="K296" i="3" s="1"/>
  <c r="AH296" i="3"/>
  <c r="AG296" i="3"/>
  <c r="I296" i="3" s="1"/>
  <c r="AF296" i="3"/>
  <c r="H296" i="3" s="1"/>
  <c r="AE296" i="3"/>
  <c r="G296" i="3" s="1"/>
  <c r="J296" i="3"/>
  <c r="D296" i="3"/>
  <c r="CC295" i="3"/>
  <c r="CB295" i="3"/>
  <c r="CA295" i="3"/>
  <c r="BZ295" i="3"/>
  <c r="BY295" i="3"/>
  <c r="BX295" i="3"/>
  <c r="AU295" i="3"/>
  <c r="AR295" i="3"/>
  <c r="AP295" i="3"/>
  <c r="V295" i="3" s="1"/>
  <c r="AJ295" i="3"/>
  <c r="AI295" i="3"/>
  <c r="AH295" i="3"/>
  <c r="AG295" i="3"/>
  <c r="I295" i="3" s="1"/>
  <c r="AF295" i="3"/>
  <c r="H295" i="3" s="1"/>
  <c r="AE295" i="3"/>
  <c r="G295" i="3" s="1"/>
  <c r="W295" i="3"/>
  <c r="S295" i="3"/>
  <c r="L295" i="3"/>
  <c r="K295" i="3"/>
  <c r="J295" i="3"/>
  <c r="D295" i="3"/>
  <c r="CC294" i="3"/>
  <c r="CB294" i="3"/>
  <c r="CA294" i="3"/>
  <c r="BZ294" i="3"/>
  <c r="BY294" i="3"/>
  <c r="BX294" i="3"/>
  <c r="AU294" i="3"/>
  <c r="AR294" i="3" s="1"/>
  <c r="AP294" i="3" s="1"/>
  <c r="AJ294" i="3"/>
  <c r="L294" i="3" s="1"/>
  <c r="AI294" i="3"/>
  <c r="K294" i="3" s="1"/>
  <c r="AH294" i="3"/>
  <c r="J294" i="3" s="1"/>
  <c r="AG294" i="3"/>
  <c r="I294" i="3" s="1"/>
  <c r="AF294" i="3"/>
  <c r="H294" i="3" s="1"/>
  <c r="AE294" i="3"/>
  <c r="G294" i="3" s="1"/>
  <c r="D294" i="3"/>
  <c r="CC293" i="3"/>
  <c r="CB293" i="3"/>
  <c r="CA293" i="3"/>
  <c r="BZ293" i="3"/>
  <c r="BY293" i="3"/>
  <c r="BX293" i="3"/>
  <c r="AU293" i="3"/>
  <c r="AR293" i="3"/>
  <c r="AP293" i="3" s="1"/>
  <c r="AJ293" i="3"/>
  <c r="L293" i="3" s="1"/>
  <c r="AI293" i="3"/>
  <c r="K293" i="3" s="1"/>
  <c r="AH293" i="3"/>
  <c r="J293" i="3" s="1"/>
  <c r="AG293" i="3"/>
  <c r="I293" i="3" s="1"/>
  <c r="AF293" i="3"/>
  <c r="H293" i="3" s="1"/>
  <c r="AE293" i="3"/>
  <c r="G293" i="3" s="1"/>
  <c r="D293" i="3"/>
  <c r="CC292" i="3"/>
  <c r="CB292" i="3"/>
  <c r="CA292" i="3"/>
  <c r="BZ292" i="3"/>
  <c r="BY292" i="3"/>
  <c r="BX292" i="3"/>
  <c r="AU292" i="3"/>
  <c r="AR292" i="3" s="1"/>
  <c r="AP292" i="3" s="1"/>
  <c r="AJ292" i="3"/>
  <c r="L292" i="3" s="1"/>
  <c r="AI292" i="3"/>
  <c r="K292" i="3" s="1"/>
  <c r="AH292" i="3"/>
  <c r="J292" i="3" s="1"/>
  <c r="AG292" i="3"/>
  <c r="I292" i="3" s="1"/>
  <c r="AF292" i="3"/>
  <c r="H292" i="3" s="1"/>
  <c r="AE292" i="3"/>
  <c r="G292" i="3" s="1"/>
  <c r="D292" i="3"/>
  <c r="CC291" i="3"/>
  <c r="CB291" i="3"/>
  <c r="CA291" i="3"/>
  <c r="BZ291" i="3"/>
  <c r="BY291" i="3"/>
  <c r="BX291" i="3"/>
  <c r="AU291" i="3"/>
  <c r="AR291" i="3"/>
  <c r="AP291" i="3"/>
  <c r="V291" i="3" s="1"/>
  <c r="AJ291" i="3"/>
  <c r="AI291" i="3"/>
  <c r="AH291" i="3"/>
  <c r="AG291" i="3"/>
  <c r="AF291" i="3"/>
  <c r="AE291" i="3"/>
  <c r="W291" i="3"/>
  <c r="S291" i="3"/>
  <c r="L291" i="3"/>
  <c r="K291" i="3"/>
  <c r="J291" i="3"/>
  <c r="I291" i="3"/>
  <c r="H291" i="3"/>
  <c r="G291" i="3"/>
  <c r="D291" i="3"/>
  <c r="CC290" i="3"/>
  <c r="CB290" i="3"/>
  <c r="CA290" i="3"/>
  <c r="BZ290" i="3"/>
  <c r="BY290" i="3"/>
  <c r="BX290" i="3"/>
  <c r="AU290" i="3"/>
  <c r="AR290" i="3" s="1"/>
  <c r="AP290" i="3" s="1"/>
  <c r="AJ290" i="3"/>
  <c r="L290" i="3" s="1"/>
  <c r="AI290" i="3"/>
  <c r="K290" i="3" s="1"/>
  <c r="AH290" i="3"/>
  <c r="J290" i="3" s="1"/>
  <c r="AG290" i="3"/>
  <c r="I290" i="3" s="1"/>
  <c r="AF290" i="3"/>
  <c r="H290" i="3" s="1"/>
  <c r="AE290" i="3"/>
  <c r="G290" i="3" s="1"/>
  <c r="D290" i="3"/>
  <c r="CC289" i="3"/>
  <c r="CB289" i="3"/>
  <c r="CA289" i="3"/>
  <c r="BZ289" i="3"/>
  <c r="BY289" i="3"/>
  <c r="BX289" i="3"/>
  <c r="AU289" i="3"/>
  <c r="AR289" i="3"/>
  <c r="AP289" i="3" s="1"/>
  <c r="AJ289" i="3"/>
  <c r="L289" i="3" s="1"/>
  <c r="AI289" i="3"/>
  <c r="K289" i="3" s="1"/>
  <c r="AH289" i="3"/>
  <c r="J289" i="3" s="1"/>
  <c r="AG289" i="3"/>
  <c r="I289" i="3" s="1"/>
  <c r="AF289" i="3"/>
  <c r="H289" i="3" s="1"/>
  <c r="AE289" i="3"/>
  <c r="G289" i="3" s="1"/>
  <c r="D289" i="3"/>
  <c r="CC288" i="3"/>
  <c r="CB288" i="3"/>
  <c r="CA288" i="3"/>
  <c r="BZ288" i="3"/>
  <c r="BY288" i="3"/>
  <c r="BX288" i="3"/>
  <c r="AU288" i="3"/>
  <c r="AR288" i="3" s="1"/>
  <c r="AP288" i="3" s="1"/>
  <c r="AJ288" i="3"/>
  <c r="L288" i="3" s="1"/>
  <c r="AI288" i="3"/>
  <c r="K288" i="3" s="1"/>
  <c r="AH288" i="3"/>
  <c r="AG288" i="3"/>
  <c r="I288" i="3" s="1"/>
  <c r="AF288" i="3"/>
  <c r="H288" i="3" s="1"/>
  <c r="AE288" i="3"/>
  <c r="G288" i="3" s="1"/>
  <c r="J288" i="3"/>
  <c r="D288" i="3"/>
  <c r="CC287" i="3"/>
  <c r="CB287" i="3"/>
  <c r="CA287" i="3"/>
  <c r="BZ287" i="3"/>
  <c r="BY287" i="3"/>
  <c r="BX287" i="3"/>
  <c r="AU287" i="3"/>
  <c r="AR287" i="3"/>
  <c r="AP287" i="3"/>
  <c r="V287" i="3" s="1"/>
  <c r="AJ287" i="3"/>
  <c r="AI287" i="3"/>
  <c r="K287" i="3" s="1"/>
  <c r="AH287" i="3"/>
  <c r="J287" i="3" s="1"/>
  <c r="AG287" i="3"/>
  <c r="I287" i="3" s="1"/>
  <c r="AF287" i="3"/>
  <c r="H287" i="3" s="1"/>
  <c r="AE287" i="3"/>
  <c r="G287" i="3" s="1"/>
  <c r="W287" i="3"/>
  <c r="S287" i="3"/>
  <c r="L287" i="3"/>
  <c r="D287" i="3"/>
  <c r="CC286" i="3"/>
  <c r="CB286" i="3"/>
  <c r="CA286" i="3"/>
  <c r="BZ286" i="3"/>
  <c r="BY286" i="3"/>
  <c r="BX286" i="3"/>
  <c r="AU286" i="3"/>
  <c r="AR286" i="3" s="1"/>
  <c r="AP286" i="3" s="1"/>
  <c r="AJ286" i="3"/>
  <c r="L286" i="3" s="1"/>
  <c r="AI286" i="3"/>
  <c r="K286" i="3" s="1"/>
  <c r="AH286" i="3"/>
  <c r="J286" i="3" s="1"/>
  <c r="AG286" i="3"/>
  <c r="I286" i="3" s="1"/>
  <c r="AF286" i="3"/>
  <c r="H286" i="3" s="1"/>
  <c r="AE286" i="3"/>
  <c r="G286" i="3" s="1"/>
  <c r="D286" i="3"/>
  <c r="CC285" i="3"/>
  <c r="CB285" i="3"/>
  <c r="CA285" i="3"/>
  <c r="BZ285" i="3"/>
  <c r="BY285" i="3"/>
  <c r="BX285" i="3"/>
  <c r="AU285" i="3"/>
  <c r="AR285" i="3"/>
  <c r="AP285" i="3" s="1"/>
  <c r="AJ285" i="3"/>
  <c r="L285" i="3" s="1"/>
  <c r="AI285" i="3"/>
  <c r="K285" i="3" s="1"/>
  <c r="AH285" i="3"/>
  <c r="J285" i="3" s="1"/>
  <c r="AG285" i="3"/>
  <c r="I285" i="3" s="1"/>
  <c r="AF285" i="3"/>
  <c r="H285" i="3" s="1"/>
  <c r="AE285" i="3"/>
  <c r="G285" i="3" s="1"/>
  <c r="D285" i="3"/>
  <c r="CC284" i="3"/>
  <c r="CB284" i="3"/>
  <c r="CA284" i="3"/>
  <c r="BZ284" i="3"/>
  <c r="BY284" i="3"/>
  <c r="BX284" i="3"/>
  <c r="AU284" i="3"/>
  <c r="AR284" i="3" s="1"/>
  <c r="AP284" i="3" s="1"/>
  <c r="AJ284" i="3"/>
  <c r="L284" i="3" s="1"/>
  <c r="AI284" i="3"/>
  <c r="K284" i="3" s="1"/>
  <c r="AH284" i="3"/>
  <c r="J284" i="3" s="1"/>
  <c r="AG284" i="3"/>
  <c r="I284" i="3" s="1"/>
  <c r="AF284" i="3"/>
  <c r="H284" i="3" s="1"/>
  <c r="AE284" i="3"/>
  <c r="G284" i="3" s="1"/>
  <c r="D284" i="3"/>
  <c r="CC283" i="3"/>
  <c r="CB283" i="3"/>
  <c r="CA283" i="3"/>
  <c r="BZ283" i="3"/>
  <c r="BY283" i="3"/>
  <c r="BX283" i="3"/>
  <c r="AU283" i="3"/>
  <c r="AR283" i="3"/>
  <c r="AP283" i="3"/>
  <c r="V283" i="3" s="1"/>
  <c r="AJ283" i="3"/>
  <c r="AI283" i="3"/>
  <c r="AH283" i="3"/>
  <c r="J283" i="3" s="1"/>
  <c r="AG283" i="3"/>
  <c r="I283" i="3" s="1"/>
  <c r="AF283" i="3"/>
  <c r="H283" i="3" s="1"/>
  <c r="AE283" i="3"/>
  <c r="G283" i="3" s="1"/>
  <c r="W283" i="3"/>
  <c r="S283" i="3"/>
  <c r="L283" i="3"/>
  <c r="K283" i="3"/>
  <c r="D283" i="3"/>
  <c r="CC282" i="3"/>
  <c r="CB282" i="3"/>
  <c r="CA282" i="3"/>
  <c r="BZ282" i="3"/>
  <c r="BY282" i="3"/>
  <c r="BX282" i="3"/>
  <c r="AU282" i="3"/>
  <c r="AR282" i="3" s="1"/>
  <c r="AP282" i="3" s="1"/>
  <c r="AJ282" i="3"/>
  <c r="L282" i="3" s="1"/>
  <c r="AI282" i="3"/>
  <c r="K282" i="3" s="1"/>
  <c r="AH282" i="3"/>
  <c r="J282" i="3" s="1"/>
  <c r="AG282" i="3"/>
  <c r="I282" i="3" s="1"/>
  <c r="AF282" i="3"/>
  <c r="H282" i="3" s="1"/>
  <c r="AE282" i="3"/>
  <c r="G282" i="3" s="1"/>
  <c r="D282" i="3"/>
  <c r="CC281" i="3"/>
  <c r="CB281" i="3"/>
  <c r="CA281" i="3"/>
  <c r="BZ281" i="3"/>
  <c r="BY281" i="3"/>
  <c r="BX281" i="3"/>
  <c r="AU281" i="3"/>
  <c r="AR281" i="3"/>
  <c r="AP281" i="3" s="1"/>
  <c r="AJ281" i="3"/>
  <c r="L281" i="3" s="1"/>
  <c r="AI281" i="3"/>
  <c r="K281" i="3" s="1"/>
  <c r="AH281" i="3"/>
  <c r="J281" i="3" s="1"/>
  <c r="AG281" i="3"/>
  <c r="I281" i="3" s="1"/>
  <c r="AF281" i="3"/>
  <c r="H281" i="3" s="1"/>
  <c r="AE281" i="3"/>
  <c r="G281" i="3" s="1"/>
  <c r="D281" i="3"/>
  <c r="CC280" i="3"/>
  <c r="CB280" i="3"/>
  <c r="CA280" i="3"/>
  <c r="BZ280" i="3"/>
  <c r="BY280" i="3"/>
  <c r="BX280" i="3"/>
  <c r="AU280" i="3"/>
  <c r="AR280" i="3" s="1"/>
  <c r="AP280" i="3" s="1"/>
  <c r="AJ280" i="3"/>
  <c r="L280" i="3" s="1"/>
  <c r="AI280" i="3"/>
  <c r="K280" i="3" s="1"/>
  <c r="AH280" i="3"/>
  <c r="J280" i="3" s="1"/>
  <c r="AG280" i="3"/>
  <c r="I280" i="3" s="1"/>
  <c r="AF280" i="3"/>
  <c r="H280" i="3" s="1"/>
  <c r="AE280" i="3"/>
  <c r="G280" i="3" s="1"/>
  <c r="D280" i="3"/>
  <c r="CC279" i="3"/>
  <c r="CB279" i="3"/>
  <c r="CA279" i="3"/>
  <c r="BZ279" i="3"/>
  <c r="BY279" i="3"/>
  <c r="BX279" i="3"/>
  <c r="AU279" i="3"/>
  <c r="AR279" i="3"/>
  <c r="AP279" i="3"/>
  <c r="V279" i="3" s="1"/>
  <c r="AJ279" i="3"/>
  <c r="AI279" i="3"/>
  <c r="AH279" i="3"/>
  <c r="J279" i="3" s="1"/>
  <c r="AG279" i="3"/>
  <c r="I279" i="3" s="1"/>
  <c r="AF279" i="3"/>
  <c r="H279" i="3" s="1"/>
  <c r="AE279" i="3"/>
  <c r="G279" i="3" s="1"/>
  <c r="W279" i="3"/>
  <c r="S279" i="3"/>
  <c r="L279" i="3"/>
  <c r="K279" i="3"/>
  <c r="D279" i="3"/>
  <c r="CC278" i="3"/>
  <c r="CB278" i="3"/>
  <c r="CA278" i="3"/>
  <c r="BZ278" i="3"/>
  <c r="BY278" i="3"/>
  <c r="BX278" i="3"/>
  <c r="AU278" i="3"/>
  <c r="AR278" i="3" s="1"/>
  <c r="AP278" i="3" s="1"/>
  <c r="AJ278" i="3"/>
  <c r="L278" i="3" s="1"/>
  <c r="AI278" i="3"/>
  <c r="K278" i="3" s="1"/>
  <c r="AH278" i="3"/>
  <c r="AG278" i="3"/>
  <c r="I278" i="3" s="1"/>
  <c r="AF278" i="3"/>
  <c r="H278" i="3" s="1"/>
  <c r="AE278" i="3"/>
  <c r="G278" i="3" s="1"/>
  <c r="J278" i="3"/>
  <c r="D278" i="3"/>
  <c r="CC277" i="3"/>
  <c r="CB277" i="3"/>
  <c r="CA277" i="3"/>
  <c r="BZ277" i="3"/>
  <c r="BY277" i="3"/>
  <c r="BX277" i="3"/>
  <c r="AU277" i="3"/>
  <c r="AR277" i="3"/>
  <c r="AP277" i="3" s="1"/>
  <c r="AJ277" i="3"/>
  <c r="L277" i="3" s="1"/>
  <c r="AI277" i="3"/>
  <c r="K277" i="3" s="1"/>
  <c r="AH277" i="3"/>
  <c r="J277" i="3" s="1"/>
  <c r="AG277" i="3"/>
  <c r="I277" i="3" s="1"/>
  <c r="AF277" i="3"/>
  <c r="H277" i="3" s="1"/>
  <c r="AE277" i="3"/>
  <c r="G277" i="3" s="1"/>
  <c r="D277" i="3"/>
  <c r="CC276" i="3"/>
  <c r="CB276" i="3"/>
  <c r="CA276" i="3"/>
  <c r="BZ276" i="3"/>
  <c r="BY276" i="3"/>
  <c r="BX276" i="3"/>
  <c r="AU276" i="3"/>
  <c r="AR276" i="3" s="1"/>
  <c r="AP276" i="3" s="1"/>
  <c r="AJ276" i="3"/>
  <c r="L276" i="3" s="1"/>
  <c r="AI276" i="3"/>
  <c r="K276" i="3" s="1"/>
  <c r="AH276" i="3"/>
  <c r="J276" i="3" s="1"/>
  <c r="AG276" i="3"/>
  <c r="I276" i="3" s="1"/>
  <c r="AF276" i="3"/>
  <c r="H276" i="3" s="1"/>
  <c r="AE276" i="3"/>
  <c r="G276" i="3" s="1"/>
  <c r="D276" i="3"/>
  <c r="CC275" i="3"/>
  <c r="CB275" i="3"/>
  <c r="CA275" i="3"/>
  <c r="BZ275" i="3"/>
  <c r="BY275" i="3"/>
  <c r="BX275" i="3"/>
  <c r="AU275" i="3"/>
  <c r="AR275" i="3"/>
  <c r="AP275" i="3"/>
  <c r="V275" i="3" s="1"/>
  <c r="AJ275" i="3"/>
  <c r="L275" i="3" s="1"/>
  <c r="AI275" i="3"/>
  <c r="K275" i="3" s="1"/>
  <c r="AH275" i="3"/>
  <c r="J275" i="3" s="1"/>
  <c r="AG275" i="3"/>
  <c r="I275" i="3" s="1"/>
  <c r="AF275" i="3"/>
  <c r="H275" i="3" s="1"/>
  <c r="AE275" i="3"/>
  <c r="G275" i="3" s="1"/>
  <c r="W275" i="3"/>
  <c r="S275" i="3"/>
  <c r="D275" i="3"/>
  <c r="CC274" i="3"/>
  <c r="CB274" i="3"/>
  <c r="CA274" i="3"/>
  <c r="BZ274" i="3"/>
  <c r="BY274" i="3"/>
  <c r="BX274" i="3"/>
  <c r="AU274" i="3"/>
  <c r="AR274" i="3" s="1"/>
  <c r="AP274" i="3" s="1"/>
  <c r="AJ274" i="3"/>
  <c r="L274" i="3" s="1"/>
  <c r="AI274" i="3"/>
  <c r="K274" i="3" s="1"/>
  <c r="AH274" i="3"/>
  <c r="J274" i="3" s="1"/>
  <c r="AG274" i="3"/>
  <c r="I274" i="3" s="1"/>
  <c r="AF274" i="3"/>
  <c r="H274" i="3" s="1"/>
  <c r="AE274" i="3"/>
  <c r="G274" i="3" s="1"/>
  <c r="D274" i="3"/>
  <c r="CC273" i="3"/>
  <c r="CB273" i="3"/>
  <c r="CA273" i="3"/>
  <c r="BZ273" i="3"/>
  <c r="BY273" i="3"/>
  <c r="BX273" i="3"/>
  <c r="AU273" i="3"/>
  <c r="AR273" i="3"/>
  <c r="AP273" i="3" s="1"/>
  <c r="AJ273" i="3"/>
  <c r="L273" i="3" s="1"/>
  <c r="AI273" i="3"/>
  <c r="K273" i="3" s="1"/>
  <c r="AH273" i="3"/>
  <c r="J273" i="3" s="1"/>
  <c r="AG273" i="3"/>
  <c r="I273" i="3" s="1"/>
  <c r="AF273" i="3"/>
  <c r="H273" i="3" s="1"/>
  <c r="AE273" i="3"/>
  <c r="G273" i="3" s="1"/>
  <c r="D273" i="3"/>
  <c r="CC272" i="3"/>
  <c r="CB272" i="3"/>
  <c r="CA272" i="3"/>
  <c r="BZ272" i="3"/>
  <c r="BY272" i="3"/>
  <c r="BX272" i="3"/>
  <c r="AU272" i="3"/>
  <c r="AR272" i="3" s="1"/>
  <c r="AP272" i="3" s="1"/>
  <c r="AJ272" i="3"/>
  <c r="L272" i="3" s="1"/>
  <c r="AI272" i="3"/>
  <c r="K272" i="3" s="1"/>
  <c r="AH272" i="3"/>
  <c r="AG272" i="3"/>
  <c r="I272" i="3" s="1"/>
  <c r="AF272" i="3"/>
  <c r="H272" i="3" s="1"/>
  <c r="AE272" i="3"/>
  <c r="G272" i="3" s="1"/>
  <c r="J272" i="3"/>
  <c r="D272" i="3"/>
  <c r="CC271" i="3"/>
  <c r="CB271" i="3"/>
  <c r="CA271" i="3"/>
  <c r="BZ271" i="3"/>
  <c r="BY271" i="3"/>
  <c r="BX271" i="3"/>
  <c r="AU271" i="3"/>
  <c r="AR271" i="3"/>
  <c r="AP271" i="3"/>
  <c r="V271" i="3" s="1"/>
  <c r="AJ271" i="3"/>
  <c r="L271" i="3" s="1"/>
  <c r="AI271" i="3"/>
  <c r="K271" i="3" s="1"/>
  <c r="AH271" i="3"/>
  <c r="J271" i="3" s="1"/>
  <c r="AG271" i="3"/>
  <c r="I271" i="3" s="1"/>
  <c r="AF271" i="3"/>
  <c r="H271" i="3" s="1"/>
  <c r="AE271" i="3"/>
  <c r="G271" i="3" s="1"/>
  <c r="W271" i="3"/>
  <c r="S271" i="3"/>
  <c r="D271" i="3"/>
  <c r="CC270" i="3"/>
  <c r="CB270" i="3"/>
  <c r="CA270" i="3"/>
  <c r="BZ270" i="3"/>
  <c r="BY270" i="3"/>
  <c r="BX270" i="3"/>
  <c r="AU270" i="3"/>
  <c r="AR270" i="3" s="1"/>
  <c r="AP270" i="3" s="1"/>
  <c r="AJ270" i="3"/>
  <c r="L270" i="3" s="1"/>
  <c r="AI270" i="3"/>
  <c r="K270" i="3" s="1"/>
  <c r="AH270" i="3"/>
  <c r="J270" i="3" s="1"/>
  <c r="AG270" i="3"/>
  <c r="I270" i="3" s="1"/>
  <c r="AF270" i="3"/>
  <c r="H270" i="3" s="1"/>
  <c r="AE270" i="3"/>
  <c r="G270" i="3" s="1"/>
  <c r="D270" i="3"/>
  <c r="CC269" i="3"/>
  <c r="CB269" i="3"/>
  <c r="CA269" i="3"/>
  <c r="BZ269" i="3"/>
  <c r="BY269" i="3"/>
  <c r="BX269" i="3"/>
  <c r="AU269" i="3"/>
  <c r="AR269" i="3"/>
  <c r="AP269" i="3" s="1"/>
  <c r="AJ269" i="3"/>
  <c r="L269" i="3" s="1"/>
  <c r="AI269" i="3"/>
  <c r="K269" i="3" s="1"/>
  <c r="AH269" i="3"/>
  <c r="J269" i="3" s="1"/>
  <c r="AG269" i="3"/>
  <c r="I269" i="3" s="1"/>
  <c r="AF269" i="3"/>
  <c r="H269" i="3" s="1"/>
  <c r="AE269" i="3"/>
  <c r="G269" i="3" s="1"/>
  <c r="D269" i="3"/>
  <c r="CC268" i="3"/>
  <c r="CB268" i="3"/>
  <c r="CA268" i="3"/>
  <c r="BZ268" i="3"/>
  <c r="BY268" i="3"/>
  <c r="BX268" i="3"/>
  <c r="AU268" i="3"/>
  <c r="AR268" i="3" s="1"/>
  <c r="AP268" i="3" s="1"/>
  <c r="AJ268" i="3"/>
  <c r="L268" i="3" s="1"/>
  <c r="AI268" i="3"/>
  <c r="K268" i="3" s="1"/>
  <c r="AH268" i="3"/>
  <c r="J268" i="3" s="1"/>
  <c r="AG268" i="3"/>
  <c r="I268" i="3" s="1"/>
  <c r="AF268" i="3"/>
  <c r="H268" i="3" s="1"/>
  <c r="AE268" i="3"/>
  <c r="G268" i="3" s="1"/>
  <c r="D268" i="3"/>
  <c r="CC267" i="3"/>
  <c r="CB267" i="3"/>
  <c r="CA267" i="3"/>
  <c r="BZ267" i="3"/>
  <c r="BY267" i="3"/>
  <c r="BX267" i="3"/>
  <c r="AU267" i="3"/>
  <c r="AR267" i="3"/>
  <c r="AP267" i="3"/>
  <c r="V267" i="3" s="1"/>
  <c r="AJ267" i="3"/>
  <c r="AI267" i="3"/>
  <c r="AH267" i="3"/>
  <c r="AG267" i="3"/>
  <c r="I267" i="3" s="1"/>
  <c r="AF267" i="3"/>
  <c r="H267" i="3" s="1"/>
  <c r="AE267" i="3"/>
  <c r="G267" i="3" s="1"/>
  <c r="W267" i="3"/>
  <c r="S267" i="3"/>
  <c r="L267" i="3"/>
  <c r="K267" i="3"/>
  <c r="J267" i="3"/>
  <c r="D267" i="3"/>
  <c r="CC266" i="3"/>
  <c r="CB266" i="3"/>
  <c r="CA266" i="3"/>
  <c r="BZ266" i="3"/>
  <c r="BY266" i="3"/>
  <c r="BX266" i="3"/>
  <c r="AU266" i="3"/>
  <c r="AR266" i="3" s="1"/>
  <c r="AP266" i="3" s="1"/>
  <c r="AJ266" i="3"/>
  <c r="L266" i="3" s="1"/>
  <c r="AI266" i="3"/>
  <c r="K266" i="3" s="1"/>
  <c r="AH266" i="3"/>
  <c r="J266" i="3" s="1"/>
  <c r="AG266" i="3"/>
  <c r="I266" i="3" s="1"/>
  <c r="AF266" i="3"/>
  <c r="H266" i="3" s="1"/>
  <c r="AE266" i="3"/>
  <c r="G266" i="3" s="1"/>
  <c r="D266" i="3"/>
  <c r="CC265" i="3"/>
  <c r="CB265" i="3"/>
  <c r="CA265" i="3"/>
  <c r="BZ265" i="3"/>
  <c r="BY265" i="3"/>
  <c r="BX265" i="3"/>
  <c r="AU265" i="3"/>
  <c r="AR265" i="3"/>
  <c r="AP265" i="3" s="1"/>
  <c r="AJ265" i="3"/>
  <c r="L265" i="3" s="1"/>
  <c r="AI265" i="3"/>
  <c r="K265" i="3" s="1"/>
  <c r="AH265" i="3"/>
  <c r="AG265" i="3"/>
  <c r="I265" i="3" s="1"/>
  <c r="AF265" i="3"/>
  <c r="H265" i="3" s="1"/>
  <c r="AE265" i="3"/>
  <c r="G265" i="3" s="1"/>
  <c r="J265" i="3"/>
  <c r="D265" i="3"/>
  <c r="CC264" i="3"/>
  <c r="CB264" i="3"/>
  <c r="CA264" i="3"/>
  <c r="BZ264" i="3"/>
  <c r="BY264" i="3"/>
  <c r="BX264" i="3"/>
  <c r="AU264" i="3"/>
  <c r="AR264" i="3" s="1"/>
  <c r="AP264" i="3" s="1"/>
  <c r="AJ264" i="3"/>
  <c r="L264" i="3" s="1"/>
  <c r="AI264" i="3"/>
  <c r="K264" i="3" s="1"/>
  <c r="AH264" i="3"/>
  <c r="J264" i="3" s="1"/>
  <c r="AG264" i="3"/>
  <c r="I264" i="3" s="1"/>
  <c r="AF264" i="3"/>
  <c r="H264" i="3" s="1"/>
  <c r="AE264" i="3"/>
  <c r="G264" i="3" s="1"/>
  <c r="D264" i="3"/>
  <c r="CC263" i="3"/>
  <c r="CB263" i="3"/>
  <c r="CA263" i="3"/>
  <c r="BZ263" i="3"/>
  <c r="BY263" i="3"/>
  <c r="BX263" i="3"/>
  <c r="AU263" i="3"/>
  <c r="AR263" i="3"/>
  <c r="AP263" i="3"/>
  <c r="V263" i="3" s="1"/>
  <c r="AJ263" i="3"/>
  <c r="AI263" i="3"/>
  <c r="AH263" i="3"/>
  <c r="J263" i="3" s="1"/>
  <c r="AG263" i="3"/>
  <c r="I263" i="3" s="1"/>
  <c r="AF263" i="3"/>
  <c r="H263" i="3" s="1"/>
  <c r="AE263" i="3"/>
  <c r="G263" i="3" s="1"/>
  <c r="W263" i="3"/>
  <c r="S263" i="3"/>
  <c r="L263" i="3"/>
  <c r="K263" i="3"/>
  <c r="D263" i="3"/>
  <c r="CC262" i="3"/>
  <c r="CB262" i="3"/>
  <c r="CA262" i="3"/>
  <c r="BZ262" i="3"/>
  <c r="BY262" i="3"/>
  <c r="BX262" i="3"/>
  <c r="AU262" i="3"/>
  <c r="AR262" i="3" s="1"/>
  <c r="AP262" i="3" s="1"/>
  <c r="AJ262" i="3"/>
  <c r="L262" i="3" s="1"/>
  <c r="AI262" i="3"/>
  <c r="K262" i="3" s="1"/>
  <c r="AH262" i="3"/>
  <c r="J262" i="3" s="1"/>
  <c r="AG262" i="3"/>
  <c r="I262" i="3" s="1"/>
  <c r="AF262" i="3"/>
  <c r="H262" i="3" s="1"/>
  <c r="AE262" i="3"/>
  <c r="G262" i="3" s="1"/>
  <c r="D262" i="3"/>
  <c r="CC261" i="3"/>
  <c r="CB261" i="3"/>
  <c r="CA261" i="3"/>
  <c r="BZ261" i="3"/>
  <c r="BY261" i="3"/>
  <c r="BX261" i="3"/>
  <c r="AU261" i="3"/>
  <c r="AR261" i="3"/>
  <c r="AP261" i="3" s="1"/>
  <c r="AJ261" i="3"/>
  <c r="L261" i="3" s="1"/>
  <c r="AI261" i="3"/>
  <c r="K261" i="3" s="1"/>
  <c r="AH261" i="3"/>
  <c r="J261" i="3" s="1"/>
  <c r="AG261" i="3"/>
  <c r="I261" i="3" s="1"/>
  <c r="AF261" i="3"/>
  <c r="H261" i="3" s="1"/>
  <c r="AE261" i="3"/>
  <c r="G261" i="3" s="1"/>
  <c r="D261" i="3"/>
  <c r="CC260" i="3"/>
  <c r="CB260" i="3"/>
  <c r="CA260" i="3"/>
  <c r="BZ260" i="3"/>
  <c r="BY260" i="3"/>
  <c r="BX260" i="3"/>
  <c r="AU260" i="3"/>
  <c r="AR260" i="3" s="1"/>
  <c r="AP260" i="3" s="1"/>
  <c r="AJ260" i="3"/>
  <c r="L260" i="3" s="1"/>
  <c r="AI260" i="3"/>
  <c r="K260" i="3" s="1"/>
  <c r="AH260" i="3"/>
  <c r="J260" i="3" s="1"/>
  <c r="AG260" i="3"/>
  <c r="I260" i="3" s="1"/>
  <c r="AF260" i="3"/>
  <c r="H260" i="3" s="1"/>
  <c r="AE260" i="3"/>
  <c r="G260" i="3" s="1"/>
  <c r="D260" i="3"/>
  <c r="CC259" i="3"/>
  <c r="CB259" i="3"/>
  <c r="CA259" i="3"/>
  <c r="BZ259" i="3"/>
  <c r="BY259" i="3"/>
  <c r="BX259" i="3"/>
  <c r="AU259" i="3"/>
  <c r="AR259" i="3"/>
  <c r="AP259" i="3"/>
  <c r="V259" i="3" s="1"/>
  <c r="AJ259" i="3"/>
  <c r="AI259" i="3"/>
  <c r="AH259" i="3"/>
  <c r="J259" i="3" s="1"/>
  <c r="AG259" i="3"/>
  <c r="I259" i="3" s="1"/>
  <c r="AF259" i="3"/>
  <c r="H259" i="3" s="1"/>
  <c r="AE259" i="3"/>
  <c r="G259" i="3" s="1"/>
  <c r="W259" i="3"/>
  <c r="S259" i="3"/>
  <c r="L259" i="3"/>
  <c r="K259" i="3"/>
  <c r="D259" i="3"/>
  <c r="CC258" i="3"/>
  <c r="CB258" i="3"/>
  <c r="CA258" i="3"/>
  <c r="BZ258" i="3"/>
  <c r="BY258" i="3"/>
  <c r="BX258" i="3"/>
  <c r="AU258" i="3"/>
  <c r="AR258" i="3" s="1"/>
  <c r="AP258" i="3" s="1"/>
  <c r="AJ258" i="3"/>
  <c r="L258" i="3" s="1"/>
  <c r="AI258" i="3"/>
  <c r="K258" i="3" s="1"/>
  <c r="AH258" i="3"/>
  <c r="J258" i="3" s="1"/>
  <c r="AG258" i="3"/>
  <c r="I258" i="3" s="1"/>
  <c r="AF258" i="3"/>
  <c r="H258" i="3" s="1"/>
  <c r="AE258" i="3"/>
  <c r="G258" i="3" s="1"/>
  <c r="D258" i="3"/>
  <c r="CC257" i="3"/>
  <c r="CB257" i="3"/>
  <c r="CA257" i="3"/>
  <c r="BZ257" i="3"/>
  <c r="BY257" i="3"/>
  <c r="BX257" i="3"/>
  <c r="AU257" i="3"/>
  <c r="AR257" i="3"/>
  <c r="AP257" i="3" s="1"/>
  <c r="AJ257" i="3"/>
  <c r="L257" i="3" s="1"/>
  <c r="AI257" i="3"/>
  <c r="K257" i="3" s="1"/>
  <c r="AH257" i="3"/>
  <c r="AG257" i="3"/>
  <c r="I257" i="3" s="1"/>
  <c r="AF257" i="3"/>
  <c r="H257" i="3" s="1"/>
  <c r="AE257" i="3"/>
  <c r="G257" i="3" s="1"/>
  <c r="J257" i="3"/>
  <c r="D257" i="3"/>
  <c r="CC256" i="3"/>
  <c r="CB256" i="3"/>
  <c r="CA256" i="3"/>
  <c r="BZ256" i="3"/>
  <c r="BY256" i="3"/>
  <c r="BX256" i="3"/>
  <c r="AU256" i="3"/>
  <c r="AR256" i="3" s="1"/>
  <c r="AP256" i="3" s="1"/>
  <c r="AJ256" i="3"/>
  <c r="L256" i="3" s="1"/>
  <c r="AI256" i="3"/>
  <c r="K256" i="3" s="1"/>
  <c r="AH256" i="3"/>
  <c r="AG256" i="3"/>
  <c r="I256" i="3" s="1"/>
  <c r="AF256" i="3"/>
  <c r="H256" i="3" s="1"/>
  <c r="AE256" i="3"/>
  <c r="G256" i="3" s="1"/>
  <c r="J256" i="3"/>
  <c r="D256" i="3"/>
  <c r="CC255" i="3"/>
  <c r="CB255" i="3"/>
  <c r="CA255" i="3"/>
  <c r="BZ255" i="3"/>
  <c r="BY255" i="3"/>
  <c r="BX255" i="3"/>
  <c r="AU255" i="3"/>
  <c r="AR255" i="3"/>
  <c r="AP255" i="3"/>
  <c r="V255" i="3" s="1"/>
  <c r="AJ255" i="3"/>
  <c r="AI255" i="3"/>
  <c r="AH255" i="3"/>
  <c r="AG255" i="3"/>
  <c r="I255" i="3" s="1"/>
  <c r="AF255" i="3"/>
  <c r="H255" i="3" s="1"/>
  <c r="AE255" i="3"/>
  <c r="G255" i="3" s="1"/>
  <c r="W255" i="3"/>
  <c r="S255" i="3"/>
  <c r="L255" i="3"/>
  <c r="K255" i="3"/>
  <c r="J255" i="3"/>
  <c r="D255" i="3"/>
  <c r="CC254" i="3"/>
  <c r="CB254" i="3"/>
  <c r="CA254" i="3"/>
  <c r="BZ254" i="3"/>
  <c r="BY254" i="3"/>
  <c r="BX254" i="3"/>
  <c r="AU254" i="3"/>
  <c r="AR254" i="3" s="1"/>
  <c r="AP254" i="3" s="1"/>
  <c r="AJ254" i="3"/>
  <c r="L254" i="3" s="1"/>
  <c r="AI254" i="3"/>
  <c r="K254" i="3" s="1"/>
  <c r="AH254" i="3"/>
  <c r="J254" i="3" s="1"/>
  <c r="AG254" i="3"/>
  <c r="I254" i="3" s="1"/>
  <c r="AF254" i="3"/>
  <c r="H254" i="3" s="1"/>
  <c r="AE254" i="3"/>
  <c r="G254" i="3" s="1"/>
  <c r="D254" i="3"/>
  <c r="CC253" i="3"/>
  <c r="CB253" i="3"/>
  <c r="CA253" i="3"/>
  <c r="BZ253" i="3"/>
  <c r="BY253" i="3"/>
  <c r="BX253" i="3"/>
  <c r="AU253" i="3"/>
  <c r="AR253" i="3"/>
  <c r="AP253" i="3" s="1"/>
  <c r="AJ253" i="3"/>
  <c r="L253" i="3" s="1"/>
  <c r="AI253" i="3"/>
  <c r="K253" i="3" s="1"/>
  <c r="AH253" i="3"/>
  <c r="J253" i="3" s="1"/>
  <c r="AG253" i="3"/>
  <c r="I253" i="3" s="1"/>
  <c r="AF253" i="3"/>
  <c r="H253" i="3" s="1"/>
  <c r="AE253" i="3"/>
  <c r="G253" i="3" s="1"/>
  <c r="D253" i="3"/>
  <c r="CC252" i="3"/>
  <c r="CB252" i="3"/>
  <c r="CA252" i="3"/>
  <c r="BZ252" i="3"/>
  <c r="BY252" i="3"/>
  <c r="BX252" i="3"/>
  <c r="AU252" i="3"/>
  <c r="AR252" i="3" s="1"/>
  <c r="AP252" i="3" s="1"/>
  <c r="AJ252" i="3"/>
  <c r="L252" i="3" s="1"/>
  <c r="AI252" i="3"/>
  <c r="K252" i="3" s="1"/>
  <c r="AH252" i="3"/>
  <c r="J252" i="3" s="1"/>
  <c r="AG252" i="3"/>
  <c r="I252" i="3" s="1"/>
  <c r="AF252" i="3"/>
  <c r="H252" i="3" s="1"/>
  <c r="AE252" i="3"/>
  <c r="G252" i="3" s="1"/>
  <c r="D252" i="3"/>
  <c r="CC251" i="3"/>
  <c r="CB251" i="3"/>
  <c r="CA251" i="3"/>
  <c r="BZ251" i="3"/>
  <c r="BY251" i="3"/>
  <c r="BX251" i="3"/>
  <c r="AU251" i="3"/>
  <c r="AR251" i="3"/>
  <c r="AP251" i="3"/>
  <c r="V251" i="3" s="1"/>
  <c r="AJ251" i="3"/>
  <c r="AI251" i="3"/>
  <c r="K251" i="3" s="1"/>
  <c r="AH251" i="3"/>
  <c r="J251" i="3" s="1"/>
  <c r="AG251" i="3"/>
  <c r="I251" i="3" s="1"/>
  <c r="AF251" i="3"/>
  <c r="H251" i="3" s="1"/>
  <c r="AE251" i="3"/>
  <c r="W251" i="3"/>
  <c r="S251" i="3"/>
  <c r="L251" i="3"/>
  <c r="G251" i="3"/>
  <c r="D251" i="3"/>
  <c r="CC250" i="3"/>
  <c r="CB250" i="3"/>
  <c r="CA250" i="3"/>
  <c r="BZ250" i="3"/>
  <c r="BY250" i="3"/>
  <c r="BX250" i="3"/>
  <c r="AU250" i="3"/>
  <c r="AR250" i="3" s="1"/>
  <c r="AP250" i="3" s="1"/>
  <c r="AJ250" i="3"/>
  <c r="L250" i="3" s="1"/>
  <c r="AI250" i="3"/>
  <c r="K250" i="3" s="1"/>
  <c r="AH250" i="3"/>
  <c r="J250" i="3" s="1"/>
  <c r="AG250" i="3"/>
  <c r="I250" i="3" s="1"/>
  <c r="AF250" i="3"/>
  <c r="H250" i="3" s="1"/>
  <c r="AE250" i="3"/>
  <c r="G250" i="3" s="1"/>
  <c r="D250" i="3"/>
  <c r="CC249" i="3"/>
  <c r="CB249" i="3"/>
  <c r="CA249" i="3"/>
  <c r="BZ249" i="3"/>
  <c r="BY249" i="3"/>
  <c r="BX249" i="3"/>
  <c r="AU249" i="3"/>
  <c r="AR249" i="3"/>
  <c r="AP249" i="3" s="1"/>
  <c r="AJ249" i="3"/>
  <c r="L249" i="3" s="1"/>
  <c r="AI249" i="3"/>
  <c r="K249" i="3" s="1"/>
  <c r="AH249" i="3"/>
  <c r="J249" i="3" s="1"/>
  <c r="AG249" i="3"/>
  <c r="I249" i="3" s="1"/>
  <c r="AF249" i="3"/>
  <c r="H249" i="3" s="1"/>
  <c r="AE249" i="3"/>
  <c r="G249" i="3" s="1"/>
  <c r="D249" i="3"/>
  <c r="CC248" i="3"/>
  <c r="CB248" i="3"/>
  <c r="CA248" i="3"/>
  <c r="BZ248" i="3"/>
  <c r="BY248" i="3"/>
  <c r="BX248" i="3"/>
  <c r="AU248" i="3"/>
  <c r="AR248" i="3" s="1"/>
  <c r="AP248" i="3" s="1"/>
  <c r="AJ248" i="3"/>
  <c r="L248" i="3" s="1"/>
  <c r="AI248" i="3"/>
  <c r="K248" i="3" s="1"/>
  <c r="AH248" i="3"/>
  <c r="J248" i="3" s="1"/>
  <c r="AG248" i="3"/>
  <c r="I248" i="3" s="1"/>
  <c r="AF248" i="3"/>
  <c r="H248" i="3" s="1"/>
  <c r="AE248" i="3"/>
  <c r="G248" i="3" s="1"/>
  <c r="D248" i="3"/>
  <c r="CC247" i="3"/>
  <c r="CB247" i="3"/>
  <c r="CA247" i="3"/>
  <c r="BZ247" i="3"/>
  <c r="BY247" i="3"/>
  <c r="BX247" i="3"/>
  <c r="AU247" i="3"/>
  <c r="AR247" i="3"/>
  <c r="AP247" i="3"/>
  <c r="V247" i="3" s="1"/>
  <c r="AJ247" i="3"/>
  <c r="AI247" i="3"/>
  <c r="K247" i="3" s="1"/>
  <c r="AH247" i="3"/>
  <c r="J247" i="3" s="1"/>
  <c r="AG247" i="3"/>
  <c r="I247" i="3" s="1"/>
  <c r="AF247" i="3"/>
  <c r="H247" i="3" s="1"/>
  <c r="AE247" i="3"/>
  <c r="G247" i="3" s="1"/>
  <c r="W247" i="3"/>
  <c r="S247" i="3"/>
  <c r="L247" i="3"/>
  <c r="D247" i="3"/>
  <c r="CC246" i="3"/>
  <c r="CB246" i="3"/>
  <c r="CA246" i="3"/>
  <c r="BZ246" i="3"/>
  <c r="BY246" i="3"/>
  <c r="BX246" i="3"/>
  <c r="AU246" i="3"/>
  <c r="AR246" i="3" s="1"/>
  <c r="AP246" i="3" s="1"/>
  <c r="AJ246" i="3"/>
  <c r="L246" i="3" s="1"/>
  <c r="AI246" i="3"/>
  <c r="K246" i="3" s="1"/>
  <c r="AH246" i="3"/>
  <c r="J246" i="3" s="1"/>
  <c r="AG246" i="3"/>
  <c r="I246" i="3" s="1"/>
  <c r="AF246" i="3"/>
  <c r="H246" i="3" s="1"/>
  <c r="AE246" i="3"/>
  <c r="G246" i="3" s="1"/>
  <c r="D246" i="3"/>
  <c r="CC245" i="3"/>
  <c r="CB245" i="3"/>
  <c r="CA245" i="3"/>
  <c r="BZ245" i="3"/>
  <c r="BY245" i="3"/>
  <c r="BX245" i="3"/>
  <c r="AU245" i="3"/>
  <c r="AR245" i="3"/>
  <c r="AP245" i="3" s="1"/>
  <c r="AJ245" i="3"/>
  <c r="L245" i="3" s="1"/>
  <c r="AI245" i="3"/>
  <c r="K245" i="3" s="1"/>
  <c r="AH245" i="3"/>
  <c r="J245" i="3" s="1"/>
  <c r="AG245" i="3"/>
  <c r="I245" i="3" s="1"/>
  <c r="AF245" i="3"/>
  <c r="H245" i="3" s="1"/>
  <c r="AE245" i="3"/>
  <c r="G245" i="3" s="1"/>
  <c r="D245" i="3"/>
  <c r="CC244" i="3"/>
  <c r="CB244" i="3"/>
  <c r="CA244" i="3"/>
  <c r="BZ244" i="3"/>
  <c r="BY244" i="3"/>
  <c r="BX244" i="3"/>
  <c r="AU244" i="3"/>
  <c r="AR244" i="3" s="1"/>
  <c r="AP244" i="3" s="1"/>
  <c r="AJ244" i="3"/>
  <c r="L244" i="3" s="1"/>
  <c r="AI244" i="3"/>
  <c r="K244" i="3" s="1"/>
  <c r="AH244" i="3"/>
  <c r="J244" i="3" s="1"/>
  <c r="AG244" i="3"/>
  <c r="I244" i="3" s="1"/>
  <c r="AF244" i="3"/>
  <c r="H244" i="3" s="1"/>
  <c r="AE244" i="3"/>
  <c r="G244" i="3" s="1"/>
  <c r="D244" i="3"/>
  <c r="CC243" i="3"/>
  <c r="CB243" i="3"/>
  <c r="CA243" i="3"/>
  <c r="BZ243" i="3"/>
  <c r="BY243" i="3"/>
  <c r="BX243" i="3"/>
  <c r="AU243" i="3"/>
  <c r="AR243" i="3"/>
  <c r="AP243" i="3"/>
  <c r="V243" i="3" s="1"/>
  <c r="AJ243" i="3"/>
  <c r="L243" i="3" s="1"/>
  <c r="AI243" i="3"/>
  <c r="K243" i="3" s="1"/>
  <c r="AH243" i="3"/>
  <c r="J243" i="3" s="1"/>
  <c r="AG243" i="3"/>
  <c r="I243" i="3" s="1"/>
  <c r="AF243" i="3"/>
  <c r="H243" i="3" s="1"/>
  <c r="AE243" i="3"/>
  <c r="G243" i="3" s="1"/>
  <c r="W243" i="3"/>
  <c r="S243" i="3"/>
  <c r="D243" i="3"/>
  <c r="CC242" i="3"/>
  <c r="CB242" i="3"/>
  <c r="CA242" i="3"/>
  <c r="BZ242" i="3"/>
  <c r="BY242" i="3"/>
  <c r="BX242" i="3"/>
  <c r="AU242" i="3"/>
  <c r="AR242" i="3" s="1"/>
  <c r="AP242" i="3" s="1"/>
  <c r="AJ242" i="3"/>
  <c r="L242" i="3" s="1"/>
  <c r="AI242" i="3"/>
  <c r="K242" i="3" s="1"/>
  <c r="AH242" i="3"/>
  <c r="J242" i="3" s="1"/>
  <c r="AG242" i="3"/>
  <c r="I242" i="3" s="1"/>
  <c r="AF242" i="3"/>
  <c r="H242" i="3" s="1"/>
  <c r="AE242" i="3"/>
  <c r="G242" i="3" s="1"/>
  <c r="D242" i="3"/>
  <c r="CC241" i="3"/>
  <c r="CB241" i="3"/>
  <c r="CA241" i="3"/>
  <c r="BZ241" i="3"/>
  <c r="BY241" i="3"/>
  <c r="BX241" i="3"/>
  <c r="AU241" i="3"/>
  <c r="AR241" i="3"/>
  <c r="AP241" i="3" s="1"/>
  <c r="AJ241" i="3"/>
  <c r="L241" i="3" s="1"/>
  <c r="AI241" i="3"/>
  <c r="K241" i="3" s="1"/>
  <c r="AH241" i="3"/>
  <c r="AG241" i="3"/>
  <c r="I241" i="3" s="1"/>
  <c r="AF241" i="3"/>
  <c r="H241" i="3" s="1"/>
  <c r="AE241" i="3"/>
  <c r="G241" i="3" s="1"/>
  <c r="J241" i="3"/>
  <c r="D241" i="3"/>
  <c r="CC240" i="3"/>
  <c r="CB240" i="3"/>
  <c r="CA240" i="3"/>
  <c r="BZ240" i="3"/>
  <c r="BY240" i="3"/>
  <c r="BX240" i="3"/>
  <c r="AU240" i="3"/>
  <c r="AR240" i="3" s="1"/>
  <c r="AP240" i="3" s="1"/>
  <c r="AJ240" i="3"/>
  <c r="L240" i="3" s="1"/>
  <c r="AI240" i="3"/>
  <c r="K240" i="3" s="1"/>
  <c r="AH240" i="3"/>
  <c r="J240" i="3" s="1"/>
  <c r="AG240" i="3"/>
  <c r="I240" i="3" s="1"/>
  <c r="AF240" i="3"/>
  <c r="H240" i="3" s="1"/>
  <c r="AE240" i="3"/>
  <c r="G240" i="3" s="1"/>
  <c r="D240" i="3"/>
  <c r="CC239" i="3"/>
  <c r="CB239" i="3"/>
  <c r="CA239" i="3"/>
  <c r="BZ239" i="3"/>
  <c r="BY239" i="3"/>
  <c r="BX239" i="3"/>
  <c r="AU239" i="3"/>
  <c r="AR239" i="3"/>
  <c r="AP239" i="3"/>
  <c r="V239" i="3" s="1"/>
  <c r="AJ239" i="3"/>
  <c r="L239" i="3" s="1"/>
  <c r="AI239" i="3"/>
  <c r="K239" i="3" s="1"/>
  <c r="AH239" i="3"/>
  <c r="J239" i="3" s="1"/>
  <c r="AG239" i="3"/>
  <c r="I239" i="3" s="1"/>
  <c r="AF239" i="3"/>
  <c r="H239" i="3" s="1"/>
  <c r="AE239" i="3"/>
  <c r="G239" i="3" s="1"/>
  <c r="W239" i="3"/>
  <c r="S239" i="3"/>
  <c r="D239" i="3"/>
  <c r="CC238" i="3"/>
  <c r="CB238" i="3"/>
  <c r="CA238" i="3"/>
  <c r="BZ238" i="3"/>
  <c r="BY238" i="3"/>
  <c r="BX238" i="3"/>
  <c r="AU238" i="3"/>
  <c r="AR238" i="3" s="1"/>
  <c r="AP238" i="3" s="1"/>
  <c r="AJ238" i="3"/>
  <c r="L238" i="3" s="1"/>
  <c r="AI238" i="3"/>
  <c r="K238" i="3" s="1"/>
  <c r="AH238" i="3"/>
  <c r="J238" i="3" s="1"/>
  <c r="AG238" i="3"/>
  <c r="I238" i="3" s="1"/>
  <c r="AF238" i="3"/>
  <c r="H238" i="3" s="1"/>
  <c r="AE238" i="3"/>
  <c r="G238" i="3" s="1"/>
  <c r="D238" i="3"/>
  <c r="CC237" i="3"/>
  <c r="CB237" i="3"/>
  <c r="CA237" i="3"/>
  <c r="BZ237" i="3"/>
  <c r="BY237" i="3"/>
  <c r="BX237" i="3"/>
  <c r="AU237" i="3"/>
  <c r="AR237" i="3"/>
  <c r="AP237" i="3" s="1"/>
  <c r="AJ237" i="3"/>
  <c r="L237" i="3" s="1"/>
  <c r="AI237" i="3"/>
  <c r="K237" i="3" s="1"/>
  <c r="AH237" i="3"/>
  <c r="J237" i="3" s="1"/>
  <c r="AG237" i="3"/>
  <c r="I237" i="3" s="1"/>
  <c r="AF237" i="3"/>
  <c r="H237" i="3" s="1"/>
  <c r="AE237" i="3"/>
  <c r="G237" i="3" s="1"/>
  <c r="D237" i="3"/>
  <c r="CC236" i="3"/>
  <c r="CB236" i="3"/>
  <c r="CA236" i="3"/>
  <c r="BZ236" i="3"/>
  <c r="BY236" i="3"/>
  <c r="BX236" i="3"/>
  <c r="AU236" i="3"/>
  <c r="AR236" i="3" s="1"/>
  <c r="AP236" i="3" s="1"/>
  <c r="AJ236" i="3"/>
  <c r="L236" i="3" s="1"/>
  <c r="AI236" i="3"/>
  <c r="K236" i="3" s="1"/>
  <c r="AH236" i="3"/>
  <c r="J236" i="3" s="1"/>
  <c r="AG236" i="3"/>
  <c r="I236" i="3" s="1"/>
  <c r="AF236" i="3"/>
  <c r="H236" i="3" s="1"/>
  <c r="AE236" i="3"/>
  <c r="G236" i="3" s="1"/>
  <c r="D236" i="3"/>
  <c r="CC235" i="3"/>
  <c r="CB235" i="3"/>
  <c r="CA235" i="3"/>
  <c r="BZ235" i="3"/>
  <c r="BY235" i="3"/>
  <c r="BX235" i="3"/>
  <c r="AU235" i="3"/>
  <c r="AR235" i="3"/>
  <c r="AP235" i="3"/>
  <c r="V235" i="3" s="1"/>
  <c r="AJ235" i="3"/>
  <c r="AI235" i="3"/>
  <c r="K235" i="3" s="1"/>
  <c r="AH235" i="3"/>
  <c r="J235" i="3" s="1"/>
  <c r="AG235" i="3"/>
  <c r="I235" i="3" s="1"/>
  <c r="AF235" i="3"/>
  <c r="H235" i="3" s="1"/>
  <c r="AE235" i="3"/>
  <c r="G235" i="3" s="1"/>
  <c r="W235" i="3"/>
  <c r="S235" i="3"/>
  <c r="L235" i="3"/>
  <c r="D235" i="3"/>
  <c r="CC234" i="3"/>
  <c r="CB234" i="3"/>
  <c r="CA234" i="3"/>
  <c r="BZ234" i="3"/>
  <c r="BY234" i="3"/>
  <c r="BX234" i="3"/>
  <c r="AU234" i="3"/>
  <c r="AR234" i="3" s="1"/>
  <c r="AP234" i="3" s="1"/>
  <c r="AJ234" i="3"/>
  <c r="L234" i="3" s="1"/>
  <c r="AI234" i="3"/>
  <c r="K234" i="3" s="1"/>
  <c r="AH234" i="3"/>
  <c r="J234" i="3" s="1"/>
  <c r="AG234" i="3"/>
  <c r="I234" i="3" s="1"/>
  <c r="AF234" i="3"/>
  <c r="H234" i="3" s="1"/>
  <c r="AE234" i="3"/>
  <c r="G234" i="3" s="1"/>
  <c r="D234" i="3"/>
  <c r="CC233" i="3"/>
  <c r="CB233" i="3"/>
  <c r="CA233" i="3"/>
  <c r="BZ233" i="3"/>
  <c r="BY233" i="3"/>
  <c r="BX233" i="3"/>
  <c r="AU233" i="3"/>
  <c r="AR233" i="3"/>
  <c r="AP233" i="3" s="1"/>
  <c r="AJ233" i="3"/>
  <c r="L233" i="3" s="1"/>
  <c r="AI233" i="3"/>
  <c r="K233" i="3" s="1"/>
  <c r="AH233" i="3"/>
  <c r="J233" i="3" s="1"/>
  <c r="AG233" i="3"/>
  <c r="I233" i="3" s="1"/>
  <c r="AF233" i="3"/>
  <c r="H233" i="3" s="1"/>
  <c r="AE233" i="3"/>
  <c r="G233" i="3" s="1"/>
  <c r="D233" i="3"/>
  <c r="CC232" i="3"/>
  <c r="CB232" i="3"/>
  <c r="CA232" i="3"/>
  <c r="BZ232" i="3"/>
  <c r="BY232" i="3"/>
  <c r="BX232" i="3"/>
  <c r="AU232" i="3"/>
  <c r="AR232" i="3" s="1"/>
  <c r="AP232" i="3" s="1"/>
  <c r="AJ232" i="3"/>
  <c r="L232" i="3" s="1"/>
  <c r="AI232" i="3"/>
  <c r="K232" i="3" s="1"/>
  <c r="AH232" i="3"/>
  <c r="J232" i="3" s="1"/>
  <c r="AG232" i="3"/>
  <c r="I232" i="3" s="1"/>
  <c r="AF232" i="3"/>
  <c r="H232" i="3" s="1"/>
  <c r="AE232" i="3"/>
  <c r="G232" i="3" s="1"/>
  <c r="D232" i="3"/>
  <c r="CC231" i="3"/>
  <c r="CB231" i="3"/>
  <c r="CA231" i="3"/>
  <c r="BZ231" i="3"/>
  <c r="BY231" i="3"/>
  <c r="BX231" i="3"/>
  <c r="AU231" i="3"/>
  <c r="AR231" i="3"/>
  <c r="AP231" i="3"/>
  <c r="V231" i="3" s="1"/>
  <c r="AJ231" i="3"/>
  <c r="AI231" i="3"/>
  <c r="AH231" i="3"/>
  <c r="J231" i="3" s="1"/>
  <c r="AG231" i="3"/>
  <c r="I231" i="3" s="1"/>
  <c r="AF231" i="3"/>
  <c r="H231" i="3" s="1"/>
  <c r="AE231" i="3"/>
  <c r="G231" i="3" s="1"/>
  <c r="W231" i="3"/>
  <c r="S231" i="3"/>
  <c r="L231" i="3"/>
  <c r="K231" i="3"/>
  <c r="D231" i="3"/>
  <c r="CC230" i="3"/>
  <c r="CB230" i="3"/>
  <c r="CA230" i="3"/>
  <c r="BZ230" i="3"/>
  <c r="BY230" i="3"/>
  <c r="BX230" i="3"/>
  <c r="AU230" i="3"/>
  <c r="AR230" i="3" s="1"/>
  <c r="AP230" i="3" s="1"/>
  <c r="AJ230" i="3"/>
  <c r="L230" i="3" s="1"/>
  <c r="AI230" i="3"/>
  <c r="K230" i="3" s="1"/>
  <c r="AH230" i="3"/>
  <c r="J230" i="3" s="1"/>
  <c r="AG230" i="3"/>
  <c r="I230" i="3" s="1"/>
  <c r="AF230" i="3"/>
  <c r="H230" i="3" s="1"/>
  <c r="AE230" i="3"/>
  <c r="G230" i="3" s="1"/>
  <c r="D230" i="3"/>
  <c r="CC229" i="3"/>
  <c r="CB229" i="3"/>
  <c r="CA229" i="3"/>
  <c r="BZ229" i="3"/>
  <c r="BY229" i="3"/>
  <c r="BX229" i="3"/>
  <c r="AU229" i="3"/>
  <c r="AR229" i="3"/>
  <c r="AP229" i="3" s="1"/>
  <c r="AJ229" i="3"/>
  <c r="L229" i="3" s="1"/>
  <c r="AI229" i="3"/>
  <c r="K229" i="3" s="1"/>
  <c r="AH229" i="3"/>
  <c r="J229" i="3" s="1"/>
  <c r="AG229" i="3"/>
  <c r="I229" i="3" s="1"/>
  <c r="AF229" i="3"/>
  <c r="H229" i="3" s="1"/>
  <c r="AE229" i="3"/>
  <c r="G229" i="3" s="1"/>
  <c r="D229" i="3"/>
  <c r="CC228" i="3"/>
  <c r="CB228" i="3"/>
  <c r="CA228" i="3"/>
  <c r="BZ228" i="3"/>
  <c r="BY228" i="3"/>
  <c r="BX228" i="3"/>
  <c r="AU228" i="3"/>
  <c r="AR228" i="3" s="1"/>
  <c r="AP228" i="3" s="1"/>
  <c r="AJ228" i="3"/>
  <c r="L228" i="3" s="1"/>
  <c r="AI228" i="3"/>
  <c r="K228" i="3" s="1"/>
  <c r="AH228" i="3"/>
  <c r="J228" i="3" s="1"/>
  <c r="AG228" i="3"/>
  <c r="I228" i="3" s="1"/>
  <c r="AF228" i="3"/>
  <c r="H228" i="3" s="1"/>
  <c r="AE228" i="3"/>
  <c r="G228" i="3" s="1"/>
  <c r="D228" i="3"/>
  <c r="CC227" i="3"/>
  <c r="CB227" i="3"/>
  <c r="CA227" i="3"/>
  <c r="BZ227" i="3"/>
  <c r="BY227" i="3"/>
  <c r="BX227" i="3"/>
  <c r="AU227" i="3"/>
  <c r="AR227" i="3"/>
  <c r="AP227" i="3"/>
  <c r="V227" i="3" s="1"/>
  <c r="AJ227" i="3"/>
  <c r="AI227" i="3"/>
  <c r="AH227" i="3"/>
  <c r="J227" i="3" s="1"/>
  <c r="AG227" i="3"/>
  <c r="I227" i="3" s="1"/>
  <c r="AF227" i="3"/>
  <c r="H227" i="3" s="1"/>
  <c r="AE227" i="3"/>
  <c r="G227" i="3" s="1"/>
  <c r="W227" i="3"/>
  <c r="S227" i="3"/>
  <c r="L227" i="3"/>
  <c r="K227" i="3"/>
  <c r="D227" i="3"/>
  <c r="CC226" i="3"/>
  <c r="CB226" i="3"/>
  <c r="CA226" i="3"/>
  <c r="BZ226" i="3"/>
  <c r="BY226" i="3"/>
  <c r="BX226" i="3"/>
  <c r="AU226" i="3"/>
  <c r="AR226" i="3" s="1"/>
  <c r="AP226" i="3" s="1"/>
  <c r="AJ226" i="3"/>
  <c r="L226" i="3" s="1"/>
  <c r="AI226" i="3"/>
  <c r="K226" i="3" s="1"/>
  <c r="AH226" i="3"/>
  <c r="J226" i="3" s="1"/>
  <c r="AG226" i="3"/>
  <c r="I226" i="3" s="1"/>
  <c r="AF226" i="3"/>
  <c r="H226" i="3" s="1"/>
  <c r="AE226" i="3"/>
  <c r="G226" i="3" s="1"/>
  <c r="D226" i="3"/>
  <c r="CC225" i="3"/>
  <c r="CB225" i="3"/>
  <c r="CA225" i="3"/>
  <c r="BZ225" i="3"/>
  <c r="BY225" i="3"/>
  <c r="BX225" i="3"/>
  <c r="AU225" i="3"/>
  <c r="AR225" i="3"/>
  <c r="AP225" i="3" s="1"/>
  <c r="AJ225" i="3"/>
  <c r="L225" i="3" s="1"/>
  <c r="AI225" i="3"/>
  <c r="K225" i="3" s="1"/>
  <c r="AH225" i="3"/>
  <c r="J225" i="3" s="1"/>
  <c r="AG225" i="3"/>
  <c r="I225" i="3" s="1"/>
  <c r="AF225" i="3"/>
  <c r="H225" i="3" s="1"/>
  <c r="AE225" i="3"/>
  <c r="G225" i="3" s="1"/>
  <c r="D225" i="3"/>
  <c r="CC224" i="3"/>
  <c r="CB224" i="3"/>
  <c r="CA224" i="3"/>
  <c r="BZ224" i="3"/>
  <c r="BY224" i="3"/>
  <c r="BX224" i="3"/>
  <c r="AU224" i="3"/>
  <c r="AR224" i="3" s="1"/>
  <c r="AP224" i="3" s="1"/>
  <c r="AJ224" i="3"/>
  <c r="L224" i="3" s="1"/>
  <c r="AI224" i="3"/>
  <c r="K224" i="3" s="1"/>
  <c r="AH224" i="3"/>
  <c r="J224" i="3" s="1"/>
  <c r="AG224" i="3"/>
  <c r="I224" i="3" s="1"/>
  <c r="AF224" i="3"/>
  <c r="H224" i="3" s="1"/>
  <c r="AE224" i="3"/>
  <c r="G224" i="3" s="1"/>
  <c r="D224" i="3"/>
  <c r="CC223" i="3"/>
  <c r="CB223" i="3"/>
  <c r="CA223" i="3"/>
  <c r="BZ223" i="3"/>
  <c r="BY223" i="3"/>
  <c r="BX223" i="3"/>
  <c r="AU223" i="3"/>
  <c r="AR223" i="3"/>
  <c r="AP223" i="3"/>
  <c r="V223" i="3" s="1"/>
  <c r="AJ223" i="3"/>
  <c r="AI223" i="3"/>
  <c r="AH223" i="3"/>
  <c r="J223" i="3" s="1"/>
  <c r="AG223" i="3"/>
  <c r="I223" i="3" s="1"/>
  <c r="AF223" i="3"/>
  <c r="H223" i="3" s="1"/>
  <c r="AE223" i="3"/>
  <c r="G223" i="3" s="1"/>
  <c r="W223" i="3"/>
  <c r="S223" i="3"/>
  <c r="L223" i="3"/>
  <c r="K223" i="3"/>
  <c r="D223" i="3"/>
  <c r="CC222" i="3"/>
  <c r="CB222" i="3"/>
  <c r="CA222" i="3"/>
  <c r="BZ222" i="3"/>
  <c r="BY222" i="3"/>
  <c r="BX222" i="3"/>
  <c r="AU222" i="3"/>
  <c r="AR222" i="3" s="1"/>
  <c r="AP222" i="3" s="1"/>
  <c r="AJ222" i="3"/>
  <c r="L222" i="3" s="1"/>
  <c r="AI222" i="3"/>
  <c r="K222" i="3" s="1"/>
  <c r="AH222" i="3"/>
  <c r="J222" i="3" s="1"/>
  <c r="AG222" i="3"/>
  <c r="I222" i="3" s="1"/>
  <c r="AF222" i="3"/>
  <c r="H222" i="3" s="1"/>
  <c r="AE222" i="3"/>
  <c r="G222" i="3" s="1"/>
  <c r="D222" i="3"/>
  <c r="CC221" i="3"/>
  <c r="CB221" i="3"/>
  <c r="CA221" i="3"/>
  <c r="BZ221" i="3"/>
  <c r="BY221" i="3"/>
  <c r="BX221" i="3"/>
  <c r="AU221" i="3"/>
  <c r="AR221" i="3"/>
  <c r="AP221" i="3" s="1"/>
  <c r="AJ221" i="3"/>
  <c r="L221" i="3" s="1"/>
  <c r="AI221" i="3"/>
  <c r="K221" i="3" s="1"/>
  <c r="AH221" i="3"/>
  <c r="J221" i="3" s="1"/>
  <c r="AG221" i="3"/>
  <c r="I221" i="3" s="1"/>
  <c r="AF221" i="3"/>
  <c r="H221" i="3" s="1"/>
  <c r="AE221" i="3"/>
  <c r="G221" i="3" s="1"/>
  <c r="D221" i="3"/>
  <c r="CC220" i="3"/>
  <c r="CB220" i="3"/>
  <c r="CA220" i="3"/>
  <c r="BZ220" i="3"/>
  <c r="BY220" i="3"/>
  <c r="BX220" i="3"/>
  <c r="AU220" i="3"/>
  <c r="AR220" i="3" s="1"/>
  <c r="AP220" i="3" s="1"/>
  <c r="AJ220" i="3"/>
  <c r="L220" i="3" s="1"/>
  <c r="AI220" i="3"/>
  <c r="K220" i="3" s="1"/>
  <c r="AH220" i="3"/>
  <c r="J220" i="3" s="1"/>
  <c r="AG220" i="3"/>
  <c r="I220" i="3" s="1"/>
  <c r="AF220" i="3"/>
  <c r="H220" i="3" s="1"/>
  <c r="AE220" i="3"/>
  <c r="G220" i="3" s="1"/>
  <c r="D220" i="3"/>
  <c r="CC219" i="3"/>
  <c r="CB219" i="3"/>
  <c r="CA219" i="3"/>
  <c r="BZ219" i="3"/>
  <c r="BY219" i="3"/>
  <c r="BX219" i="3"/>
  <c r="AU219" i="3"/>
  <c r="AR219" i="3"/>
  <c r="AP219" i="3"/>
  <c r="V219" i="3" s="1"/>
  <c r="AJ219" i="3"/>
  <c r="AI219" i="3"/>
  <c r="K219" i="3" s="1"/>
  <c r="AH219" i="3"/>
  <c r="J219" i="3" s="1"/>
  <c r="AG219" i="3"/>
  <c r="I219" i="3" s="1"/>
  <c r="AF219" i="3"/>
  <c r="H219" i="3" s="1"/>
  <c r="AE219" i="3"/>
  <c r="G219" i="3" s="1"/>
  <c r="W219" i="3"/>
  <c r="S219" i="3"/>
  <c r="L219" i="3"/>
  <c r="D219" i="3"/>
  <c r="CC218" i="3"/>
  <c r="CB218" i="3"/>
  <c r="CA218" i="3"/>
  <c r="BZ218" i="3"/>
  <c r="BY218" i="3"/>
  <c r="BX218" i="3"/>
  <c r="AU218" i="3"/>
  <c r="AR218" i="3" s="1"/>
  <c r="AP218" i="3" s="1"/>
  <c r="AJ218" i="3"/>
  <c r="L218" i="3" s="1"/>
  <c r="AI218" i="3"/>
  <c r="K218" i="3" s="1"/>
  <c r="AH218" i="3"/>
  <c r="J218" i="3" s="1"/>
  <c r="AG218" i="3"/>
  <c r="I218" i="3" s="1"/>
  <c r="AF218" i="3"/>
  <c r="H218" i="3" s="1"/>
  <c r="AE218" i="3"/>
  <c r="G218" i="3" s="1"/>
  <c r="D218" i="3"/>
  <c r="CC217" i="3"/>
  <c r="CB217" i="3"/>
  <c r="CA217" i="3"/>
  <c r="BZ217" i="3"/>
  <c r="BY217" i="3"/>
  <c r="BX217" i="3"/>
  <c r="AU217" i="3"/>
  <c r="AR217" i="3"/>
  <c r="AP217" i="3" s="1"/>
  <c r="AJ217" i="3"/>
  <c r="L217" i="3" s="1"/>
  <c r="AI217" i="3"/>
  <c r="K217" i="3" s="1"/>
  <c r="AH217" i="3"/>
  <c r="J217" i="3" s="1"/>
  <c r="AG217" i="3"/>
  <c r="I217" i="3" s="1"/>
  <c r="AF217" i="3"/>
  <c r="H217" i="3" s="1"/>
  <c r="AE217" i="3"/>
  <c r="G217" i="3" s="1"/>
  <c r="D217" i="3"/>
  <c r="CC216" i="3"/>
  <c r="CB216" i="3"/>
  <c r="CA216" i="3"/>
  <c r="BZ216" i="3"/>
  <c r="BY216" i="3"/>
  <c r="BX216" i="3"/>
  <c r="AU216" i="3"/>
  <c r="AR216" i="3" s="1"/>
  <c r="AP216" i="3" s="1"/>
  <c r="AJ216" i="3"/>
  <c r="L216" i="3" s="1"/>
  <c r="AI216" i="3"/>
  <c r="K216" i="3" s="1"/>
  <c r="AH216" i="3"/>
  <c r="J216" i="3" s="1"/>
  <c r="AG216" i="3"/>
  <c r="I216" i="3" s="1"/>
  <c r="AF216" i="3"/>
  <c r="H216" i="3" s="1"/>
  <c r="AE216" i="3"/>
  <c r="G216" i="3" s="1"/>
  <c r="D216" i="3"/>
  <c r="CC215" i="3"/>
  <c r="CB215" i="3"/>
  <c r="CA215" i="3"/>
  <c r="BZ215" i="3"/>
  <c r="BY215" i="3"/>
  <c r="BX215" i="3"/>
  <c r="AU215" i="3"/>
  <c r="AR215" i="3"/>
  <c r="AP215" i="3"/>
  <c r="V215" i="3" s="1"/>
  <c r="AJ215" i="3"/>
  <c r="L215" i="3" s="1"/>
  <c r="AI215" i="3"/>
  <c r="K215" i="3" s="1"/>
  <c r="AH215" i="3"/>
  <c r="J215" i="3" s="1"/>
  <c r="AG215" i="3"/>
  <c r="I215" i="3" s="1"/>
  <c r="AF215" i="3"/>
  <c r="H215" i="3" s="1"/>
  <c r="AE215" i="3"/>
  <c r="G215" i="3" s="1"/>
  <c r="W215" i="3"/>
  <c r="S215" i="3"/>
  <c r="D215" i="3"/>
  <c r="CC214" i="3"/>
  <c r="CB214" i="3"/>
  <c r="CA214" i="3"/>
  <c r="BZ214" i="3"/>
  <c r="BY214" i="3"/>
  <c r="BX214" i="3"/>
  <c r="AU214" i="3"/>
  <c r="AR214" i="3" s="1"/>
  <c r="AP214" i="3" s="1"/>
  <c r="AJ214" i="3"/>
  <c r="L214" i="3" s="1"/>
  <c r="AI214" i="3"/>
  <c r="K214" i="3" s="1"/>
  <c r="AH214" i="3"/>
  <c r="J214" i="3" s="1"/>
  <c r="AG214" i="3"/>
  <c r="I214" i="3" s="1"/>
  <c r="AF214" i="3"/>
  <c r="H214" i="3" s="1"/>
  <c r="AE214" i="3"/>
  <c r="G214" i="3" s="1"/>
  <c r="D214" i="3"/>
  <c r="CC213" i="3"/>
  <c r="CB213" i="3"/>
  <c r="CA213" i="3"/>
  <c r="BZ213" i="3"/>
  <c r="BY213" i="3"/>
  <c r="BX213" i="3"/>
  <c r="AU213" i="3"/>
  <c r="AR213" i="3"/>
  <c r="AP213" i="3" s="1"/>
  <c r="AJ213" i="3"/>
  <c r="L213" i="3" s="1"/>
  <c r="AI213" i="3"/>
  <c r="K213" i="3" s="1"/>
  <c r="AH213" i="3"/>
  <c r="J213" i="3" s="1"/>
  <c r="AG213" i="3"/>
  <c r="I213" i="3" s="1"/>
  <c r="AF213" i="3"/>
  <c r="H213" i="3" s="1"/>
  <c r="AE213" i="3"/>
  <c r="G213" i="3" s="1"/>
  <c r="D213" i="3"/>
  <c r="CC212" i="3"/>
  <c r="CB212" i="3"/>
  <c r="CA212" i="3"/>
  <c r="BZ212" i="3"/>
  <c r="BY212" i="3"/>
  <c r="BX212" i="3"/>
  <c r="AU212" i="3"/>
  <c r="AR212" i="3" s="1"/>
  <c r="AP212" i="3" s="1"/>
  <c r="AJ212" i="3"/>
  <c r="L212" i="3" s="1"/>
  <c r="AI212" i="3"/>
  <c r="K212" i="3" s="1"/>
  <c r="AH212" i="3"/>
  <c r="J212" i="3" s="1"/>
  <c r="AG212" i="3"/>
  <c r="I212" i="3" s="1"/>
  <c r="AF212" i="3"/>
  <c r="H212" i="3" s="1"/>
  <c r="AE212" i="3"/>
  <c r="G212" i="3" s="1"/>
  <c r="D212" i="3"/>
  <c r="CC211" i="3"/>
  <c r="CB211" i="3"/>
  <c r="CA211" i="3"/>
  <c r="BZ211" i="3"/>
  <c r="BY211" i="3"/>
  <c r="BX211" i="3"/>
  <c r="AU211" i="3"/>
  <c r="AR211" i="3"/>
  <c r="AP211" i="3"/>
  <c r="V211" i="3" s="1"/>
  <c r="AJ211" i="3"/>
  <c r="AI211" i="3"/>
  <c r="AH211" i="3"/>
  <c r="J211" i="3" s="1"/>
  <c r="AG211" i="3"/>
  <c r="I211" i="3" s="1"/>
  <c r="AF211" i="3"/>
  <c r="H211" i="3" s="1"/>
  <c r="AE211" i="3"/>
  <c r="G211" i="3" s="1"/>
  <c r="W211" i="3"/>
  <c r="S211" i="3"/>
  <c r="L211" i="3"/>
  <c r="K211" i="3"/>
  <c r="D211" i="3"/>
  <c r="CC210" i="3"/>
  <c r="CB210" i="3"/>
  <c r="CA210" i="3"/>
  <c r="BZ210" i="3"/>
  <c r="BY210" i="3"/>
  <c r="BX210" i="3"/>
  <c r="AU210" i="3"/>
  <c r="AR210" i="3" s="1"/>
  <c r="AP210" i="3" s="1"/>
  <c r="AJ210" i="3"/>
  <c r="L210" i="3" s="1"/>
  <c r="AI210" i="3"/>
  <c r="K210" i="3" s="1"/>
  <c r="AH210" i="3"/>
  <c r="J210" i="3" s="1"/>
  <c r="AG210" i="3"/>
  <c r="I210" i="3" s="1"/>
  <c r="AF210" i="3"/>
  <c r="H210" i="3" s="1"/>
  <c r="AE210" i="3"/>
  <c r="G210" i="3" s="1"/>
  <c r="D210" i="3"/>
  <c r="CC209" i="3"/>
  <c r="CB209" i="3"/>
  <c r="CA209" i="3"/>
  <c r="BZ209" i="3"/>
  <c r="BY209" i="3"/>
  <c r="BX209" i="3"/>
  <c r="AU209" i="3"/>
  <c r="AR209" i="3"/>
  <c r="AP209" i="3" s="1"/>
  <c r="AJ209" i="3"/>
  <c r="L209" i="3" s="1"/>
  <c r="AI209" i="3"/>
  <c r="K209" i="3" s="1"/>
  <c r="AH209" i="3"/>
  <c r="AG209" i="3"/>
  <c r="I209" i="3" s="1"/>
  <c r="AF209" i="3"/>
  <c r="H209" i="3" s="1"/>
  <c r="AE209" i="3"/>
  <c r="G209" i="3" s="1"/>
  <c r="J209" i="3"/>
  <c r="D209" i="3"/>
  <c r="CC208" i="3"/>
  <c r="CB208" i="3"/>
  <c r="CA208" i="3"/>
  <c r="BZ208" i="3"/>
  <c r="BY208" i="3"/>
  <c r="BX208" i="3"/>
  <c r="AU208" i="3"/>
  <c r="AR208" i="3" s="1"/>
  <c r="AP208" i="3" s="1"/>
  <c r="AJ208" i="3"/>
  <c r="L208" i="3" s="1"/>
  <c r="AI208" i="3"/>
  <c r="K208" i="3" s="1"/>
  <c r="AH208" i="3"/>
  <c r="J208" i="3" s="1"/>
  <c r="AG208" i="3"/>
  <c r="I208" i="3" s="1"/>
  <c r="AF208" i="3"/>
  <c r="H208" i="3" s="1"/>
  <c r="AE208" i="3"/>
  <c r="G208" i="3" s="1"/>
  <c r="D208" i="3"/>
  <c r="CC207" i="3"/>
  <c r="CB207" i="3"/>
  <c r="CA207" i="3"/>
  <c r="BZ207" i="3"/>
  <c r="BY207" i="3"/>
  <c r="BX207" i="3"/>
  <c r="AU207" i="3"/>
  <c r="AR207" i="3"/>
  <c r="AP207" i="3"/>
  <c r="V207" i="3" s="1"/>
  <c r="AJ207" i="3"/>
  <c r="AI207" i="3"/>
  <c r="AH207" i="3"/>
  <c r="AG207" i="3"/>
  <c r="AF207" i="3"/>
  <c r="AE207" i="3"/>
  <c r="W207" i="3"/>
  <c r="S207" i="3"/>
  <c r="L207" i="3"/>
  <c r="K207" i="3"/>
  <c r="J207" i="3"/>
  <c r="I207" i="3"/>
  <c r="H207" i="3"/>
  <c r="G207" i="3"/>
  <c r="D207" i="3"/>
  <c r="CC206" i="3"/>
  <c r="CB206" i="3"/>
  <c r="CA206" i="3"/>
  <c r="BZ206" i="3"/>
  <c r="BY206" i="3"/>
  <c r="BX206" i="3"/>
  <c r="AU206" i="3"/>
  <c r="AR206" i="3" s="1"/>
  <c r="AP206" i="3" s="1"/>
  <c r="AJ206" i="3"/>
  <c r="L206" i="3" s="1"/>
  <c r="AI206" i="3"/>
  <c r="K206" i="3" s="1"/>
  <c r="AH206" i="3"/>
  <c r="J206" i="3" s="1"/>
  <c r="AG206" i="3"/>
  <c r="I206" i="3" s="1"/>
  <c r="AF206" i="3"/>
  <c r="H206" i="3" s="1"/>
  <c r="AE206" i="3"/>
  <c r="G206" i="3" s="1"/>
  <c r="D206" i="3"/>
  <c r="CC205" i="3"/>
  <c r="CB205" i="3"/>
  <c r="CA205" i="3"/>
  <c r="BZ205" i="3"/>
  <c r="BY205" i="3"/>
  <c r="BX205" i="3"/>
  <c r="AU205" i="3"/>
  <c r="AR205" i="3"/>
  <c r="AP205" i="3" s="1"/>
  <c r="AJ205" i="3"/>
  <c r="L205" i="3" s="1"/>
  <c r="AI205" i="3"/>
  <c r="K205" i="3" s="1"/>
  <c r="AH205" i="3"/>
  <c r="J205" i="3" s="1"/>
  <c r="AG205" i="3"/>
  <c r="I205" i="3" s="1"/>
  <c r="AF205" i="3"/>
  <c r="H205" i="3" s="1"/>
  <c r="AE205" i="3"/>
  <c r="G205" i="3" s="1"/>
  <c r="D205" i="3"/>
  <c r="CC204" i="3"/>
  <c r="CB204" i="3"/>
  <c r="CA204" i="3"/>
  <c r="BZ204" i="3"/>
  <c r="BY204" i="3"/>
  <c r="BX204" i="3"/>
  <c r="AU204" i="3"/>
  <c r="AR204" i="3" s="1"/>
  <c r="AP204" i="3" s="1"/>
  <c r="AJ204" i="3"/>
  <c r="L204" i="3" s="1"/>
  <c r="AI204" i="3"/>
  <c r="K204" i="3" s="1"/>
  <c r="AH204" i="3"/>
  <c r="J204" i="3" s="1"/>
  <c r="AG204" i="3"/>
  <c r="I204" i="3" s="1"/>
  <c r="AF204" i="3"/>
  <c r="H204" i="3" s="1"/>
  <c r="AE204" i="3"/>
  <c r="G204" i="3" s="1"/>
  <c r="D204" i="3"/>
  <c r="CC203" i="3"/>
  <c r="CB203" i="3"/>
  <c r="CA203" i="3"/>
  <c r="BZ203" i="3"/>
  <c r="BY203" i="3"/>
  <c r="BX203" i="3"/>
  <c r="AU203" i="3"/>
  <c r="AR203" i="3"/>
  <c r="AP203" i="3"/>
  <c r="V203" i="3" s="1"/>
  <c r="AJ203" i="3"/>
  <c r="AI203" i="3"/>
  <c r="AH203" i="3"/>
  <c r="J203" i="3" s="1"/>
  <c r="AG203" i="3"/>
  <c r="I203" i="3" s="1"/>
  <c r="AF203" i="3"/>
  <c r="H203" i="3" s="1"/>
  <c r="AE203" i="3"/>
  <c r="G203" i="3" s="1"/>
  <c r="W203" i="3"/>
  <c r="S203" i="3"/>
  <c r="L203" i="3"/>
  <c r="K203" i="3"/>
  <c r="D203" i="3"/>
  <c r="CC202" i="3"/>
  <c r="CB202" i="3"/>
  <c r="CA202" i="3"/>
  <c r="BZ202" i="3"/>
  <c r="BY202" i="3"/>
  <c r="BX202" i="3"/>
  <c r="AU202" i="3"/>
  <c r="AR202" i="3" s="1"/>
  <c r="AP202" i="3" s="1"/>
  <c r="AJ202" i="3"/>
  <c r="L202" i="3" s="1"/>
  <c r="AI202" i="3"/>
  <c r="K202" i="3" s="1"/>
  <c r="AH202" i="3"/>
  <c r="J202" i="3" s="1"/>
  <c r="AG202" i="3"/>
  <c r="I202" i="3" s="1"/>
  <c r="AF202" i="3"/>
  <c r="H202" i="3" s="1"/>
  <c r="AE202" i="3"/>
  <c r="G202" i="3" s="1"/>
  <c r="D202" i="3"/>
  <c r="CC201" i="3"/>
  <c r="CB201" i="3"/>
  <c r="CA201" i="3"/>
  <c r="BZ201" i="3"/>
  <c r="BY201" i="3"/>
  <c r="BX201" i="3"/>
  <c r="AU201" i="3"/>
  <c r="AR201" i="3"/>
  <c r="AP201" i="3" s="1"/>
  <c r="AJ201" i="3"/>
  <c r="L201" i="3" s="1"/>
  <c r="AI201" i="3"/>
  <c r="K201" i="3" s="1"/>
  <c r="AH201" i="3"/>
  <c r="J201" i="3" s="1"/>
  <c r="AG201" i="3"/>
  <c r="I201" i="3" s="1"/>
  <c r="AF201" i="3"/>
  <c r="H201" i="3" s="1"/>
  <c r="AE201" i="3"/>
  <c r="G201" i="3" s="1"/>
  <c r="D201" i="3"/>
  <c r="CC200" i="3"/>
  <c r="CB200" i="3"/>
  <c r="CA200" i="3"/>
  <c r="BZ200" i="3"/>
  <c r="BY200" i="3"/>
  <c r="BX200" i="3"/>
  <c r="AU200" i="3"/>
  <c r="AR200" i="3" s="1"/>
  <c r="AP200" i="3" s="1"/>
  <c r="AJ200" i="3"/>
  <c r="L200" i="3" s="1"/>
  <c r="AI200" i="3"/>
  <c r="K200" i="3" s="1"/>
  <c r="AH200" i="3"/>
  <c r="J200" i="3" s="1"/>
  <c r="AG200" i="3"/>
  <c r="I200" i="3" s="1"/>
  <c r="AF200" i="3"/>
  <c r="H200" i="3" s="1"/>
  <c r="AE200" i="3"/>
  <c r="G200" i="3" s="1"/>
  <c r="D200" i="3"/>
  <c r="CC199" i="3"/>
  <c r="CB199" i="3"/>
  <c r="CA199" i="3"/>
  <c r="BZ199" i="3"/>
  <c r="BY199" i="3"/>
  <c r="BX199" i="3"/>
  <c r="AU199" i="3"/>
  <c r="AR199" i="3"/>
  <c r="AP199" i="3"/>
  <c r="V199" i="3" s="1"/>
  <c r="AJ199" i="3"/>
  <c r="AI199" i="3"/>
  <c r="K199" i="3" s="1"/>
  <c r="AH199" i="3"/>
  <c r="J199" i="3" s="1"/>
  <c r="AG199" i="3"/>
  <c r="I199" i="3" s="1"/>
  <c r="AF199" i="3"/>
  <c r="H199" i="3" s="1"/>
  <c r="AE199" i="3"/>
  <c r="G199" i="3" s="1"/>
  <c r="W199" i="3"/>
  <c r="S199" i="3"/>
  <c r="L199" i="3"/>
  <c r="D199" i="3"/>
  <c r="CC198" i="3"/>
  <c r="CB198" i="3"/>
  <c r="CA198" i="3"/>
  <c r="BZ198" i="3"/>
  <c r="BY198" i="3"/>
  <c r="BX198" i="3"/>
  <c r="AU198" i="3"/>
  <c r="AR198" i="3" s="1"/>
  <c r="AP198" i="3" s="1"/>
  <c r="AJ198" i="3"/>
  <c r="L198" i="3" s="1"/>
  <c r="AI198" i="3"/>
  <c r="K198" i="3" s="1"/>
  <c r="AH198" i="3"/>
  <c r="J198" i="3" s="1"/>
  <c r="AG198" i="3"/>
  <c r="I198" i="3" s="1"/>
  <c r="AF198" i="3"/>
  <c r="H198" i="3" s="1"/>
  <c r="AE198" i="3"/>
  <c r="G198" i="3" s="1"/>
  <c r="D198" i="3"/>
  <c r="CC197" i="3"/>
  <c r="CB197" i="3"/>
  <c r="CA197" i="3"/>
  <c r="BZ197" i="3"/>
  <c r="BY197" i="3"/>
  <c r="BX197" i="3"/>
  <c r="AU197" i="3"/>
  <c r="AR197" i="3"/>
  <c r="AP197" i="3" s="1"/>
  <c r="AJ197" i="3"/>
  <c r="L197" i="3" s="1"/>
  <c r="AI197" i="3"/>
  <c r="K197" i="3" s="1"/>
  <c r="AH197" i="3"/>
  <c r="J197" i="3" s="1"/>
  <c r="AG197" i="3"/>
  <c r="I197" i="3" s="1"/>
  <c r="AF197" i="3"/>
  <c r="H197" i="3" s="1"/>
  <c r="AE197" i="3"/>
  <c r="G197" i="3" s="1"/>
  <c r="D197" i="3"/>
  <c r="CC196" i="3"/>
  <c r="CB196" i="3"/>
  <c r="CA196" i="3"/>
  <c r="BZ196" i="3"/>
  <c r="BY196" i="3"/>
  <c r="BX196" i="3"/>
  <c r="AU196" i="3"/>
  <c r="AR196" i="3" s="1"/>
  <c r="AP196" i="3" s="1"/>
  <c r="AJ196" i="3"/>
  <c r="L196" i="3" s="1"/>
  <c r="AI196" i="3"/>
  <c r="K196" i="3" s="1"/>
  <c r="AH196" i="3"/>
  <c r="J196" i="3" s="1"/>
  <c r="AG196" i="3"/>
  <c r="I196" i="3" s="1"/>
  <c r="AF196" i="3"/>
  <c r="H196" i="3" s="1"/>
  <c r="AE196" i="3"/>
  <c r="G196" i="3" s="1"/>
  <c r="D196" i="3"/>
  <c r="CC195" i="3"/>
  <c r="CB195" i="3"/>
  <c r="CA195" i="3"/>
  <c r="BZ195" i="3"/>
  <c r="BY195" i="3"/>
  <c r="BX195" i="3"/>
  <c r="AU195" i="3"/>
  <c r="AR195" i="3"/>
  <c r="AP195" i="3"/>
  <c r="V195" i="3" s="1"/>
  <c r="AJ195" i="3"/>
  <c r="L195" i="3" s="1"/>
  <c r="AI195" i="3"/>
  <c r="K195" i="3" s="1"/>
  <c r="AH195" i="3"/>
  <c r="J195" i="3" s="1"/>
  <c r="AG195" i="3"/>
  <c r="I195" i="3" s="1"/>
  <c r="AF195" i="3"/>
  <c r="H195" i="3" s="1"/>
  <c r="AE195" i="3"/>
  <c r="G195" i="3" s="1"/>
  <c r="W195" i="3"/>
  <c r="S195" i="3"/>
  <c r="D195" i="3"/>
  <c r="CC194" i="3"/>
  <c r="CB194" i="3"/>
  <c r="CA194" i="3"/>
  <c r="BZ194" i="3"/>
  <c r="BY194" i="3"/>
  <c r="BX194" i="3"/>
  <c r="AU194" i="3"/>
  <c r="AR194" i="3" s="1"/>
  <c r="AP194" i="3" s="1"/>
  <c r="AJ194" i="3"/>
  <c r="L194" i="3" s="1"/>
  <c r="AI194" i="3"/>
  <c r="K194" i="3" s="1"/>
  <c r="AH194" i="3"/>
  <c r="J194" i="3" s="1"/>
  <c r="AG194" i="3"/>
  <c r="I194" i="3" s="1"/>
  <c r="AF194" i="3"/>
  <c r="H194" i="3" s="1"/>
  <c r="AE194" i="3"/>
  <c r="G194" i="3" s="1"/>
  <c r="D194" i="3"/>
  <c r="CC193" i="3"/>
  <c r="CB193" i="3"/>
  <c r="CA193" i="3"/>
  <c r="BZ193" i="3"/>
  <c r="BY193" i="3"/>
  <c r="BX193" i="3"/>
  <c r="AU193" i="3"/>
  <c r="AR193" i="3"/>
  <c r="AP193" i="3" s="1"/>
  <c r="AJ193" i="3"/>
  <c r="L193" i="3" s="1"/>
  <c r="AI193" i="3"/>
  <c r="K193" i="3" s="1"/>
  <c r="AH193" i="3"/>
  <c r="J193" i="3" s="1"/>
  <c r="AG193" i="3"/>
  <c r="I193" i="3" s="1"/>
  <c r="AF193" i="3"/>
  <c r="H193" i="3" s="1"/>
  <c r="AE193" i="3"/>
  <c r="G193" i="3" s="1"/>
  <c r="D193" i="3"/>
  <c r="CC192" i="3"/>
  <c r="CB192" i="3"/>
  <c r="CA192" i="3"/>
  <c r="BZ192" i="3"/>
  <c r="BY192" i="3"/>
  <c r="BX192" i="3"/>
  <c r="AU192" i="3"/>
  <c r="AR192" i="3" s="1"/>
  <c r="AP192" i="3" s="1"/>
  <c r="AJ192" i="3"/>
  <c r="L192" i="3" s="1"/>
  <c r="AI192" i="3"/>
  <c r="K192" i="3" s="1"/>
  <c r="AH192" i="3"/>
  <c r="J192" i="3" s="1"/>
  <c r="AG192" i="3"/>
  <c r="I192" i="3" s="1"/>
  <c r="AF192" i="3"/>
  <c r="H192" i="3" s="1"/>
  <c r="AE192" i="3"/>
  <c r="G192" i="3" s="1"/>
  <c r="D192" i="3"/>
  <c r="CC191" i="3"/>
  <c r="CB191" i="3"/>
  <c r="CA191" i="3"/>
  <c r="BZ191" i="3"/>
  <c r="BY191" i="3"/>
  <c r="BX191" i="3"/>
  <c r="AU191" i="3"/>
  <c r="AR191" i="3"/>
  <c r="AP191" i="3"/>
  <c r="V191" i="3" s="1"/>
  <c r="AJ191" i="3"/>
  <c r="AI191" i="3"/>
  <c r="AH191" i="3"/>
  <c r="AG191" i="3"/>
  <c r="I191" i="3" s="1"/>
  <c r="AF191" i="3"/>
  <c r="H191" i="3" s="1"/>
  <c r="AE191" i="3"/>
  <c r="G191" i="3" s="1"/>
  <c r="W191" i="3"/>
  <c r="S191" i="3"/>
  <c r="L191" i="3"/>
  <c r="K191" i="3"/>
  <c r="J191" i="3"/>
  <c r="D191" i="3"/>
  <c r="CC190" i="3"/>
  <c r="CB190" i="3"/>
  <c r="CA190" i="3"/>
  <c r="BZ190" i="3"/>
  <c r="BY190" i="3"/>
  <c r="BX190" i="3"/>
  <c r="AU190" i="3"/>
  <c r="AR190" i="3" s="1"/>
  <c r="AP190" i="3" s="1"/>
  <c r="AJ190" i="3"/>
  <c r="L190" i="3" s="1"/>
  <c r="AI190" i="3"/>
  <c r="K190" i="3" s="1"/>
  <c r="AH190" i="3"/>
  <c r="J190" i="3" s="1"/>
  <c r="AG190" i="3"/>
  <c r="I190" i="3" s="1"/>
  <c r="AF190" i="3"/>
  <c r="H190" i="3" s="1"/>
  <c r="AE190" i="3"/>
  <c r="G190" i="3" s="1"/>
  <c r="D190" i="3"/>
  <c r="CC189" i="3"/>
  <c r="CB189" i="3"/>
  <c r="CA189" i="3"/>
  <c r="BZ189" i="3"/>
  <c r="BY189" i="3"/>
  <c r="BX189" i="3"/>
  <c r="AU189" i="3"/>
  <c r="AR189" i="3"/>
  <c r="AP189" i="3" s="1"/>
  <c r="AJ189" i="3"/>
  <c r="L189" i="3" s="1"/>
  <c r="AI189" i="3"/>
  <c r="K189" i="3" s="1"/>
  <c r="AH189" i="3"/>
  <c r="J189" i="3" s="1"/>
  <c r="AG189" i="3"/>
  <c r="I189" i="3" s="1"/>
  <c r="AF189" i="3"/>
  <c r="H189" i="3" s="1"/>
  <c r="AE189" i="3"/>
  <c r="G189" i="3" s="1"/>
  <c r="D189" i="3"/>
  <c r="CC188" i="3"/>
  <c r="CB188" i="3"/>
  <c r="CA188" i="3"/>
  <c r="BZ188" i="3"/>
  <c r="BY188" i="3"/>
  <c r="BX188" i="3"/>
  <c r="AU188" i="3"/>
  <c r="AR188" i="3" s="1"/>
  <c r="AP188" i="3" s="1"/>
  <c r="AJ188" i="3"/>
  <c r="L188" i="3" s="1"/>
  <c r="AI188" i="3"/>
  <c r="K188" i="3" s="1"/>
  <c r="AH188" i="3"/>
  <c r="J188" i="3" s="1"/>
  <c r="AG188" i="3"/>
  <c r="I188" i="3" s="1"/>
  <c r="AF188" i="3"/>
  <c r="H188" i="3" s="1"/>
  <c r="AE188" i="3"/>
  <c r="G188" i="3" s="1"/>
  <c r="D188" i="3"/>
  <c r="CC187" i="3"/>
  <c r="CB187" i="3"/>
  <c r="CA187" i="3"/>
  <c r="BZ187" i="3"/>
  <c r="BY187" i="3"/>
  <c r="BX187" i="3"/>
  <c r="AU187" i="3"/>
  <c r="AR187" i="3"/>
  <c r="AP187" i="3"/>
  <c r="V187" i="3" s="1"/>
  <c r="AJ187" i="3"/>
  <c r="AI187" i="3"/>
  <c r="AH187" i="3"/>
  <c r="J187" i="3" s="1"/>
  <c r="AG187" i="3"/>
  <c r="I187" i="3" s="1"/>
  <c r="AF187" i="3"/>
  <c r="H187" i="3" s="1"/>
  <c r="AE187" i="3"/>
  <c r="G187" i="3" s="1"/>
  <c r="W187" i="3"/>
  <c r="S187" i="3"/>
  <c r="L187" i="3"/>
  <c r="K187" i="3"/>
  <c r="D187" i="3"/>
  <c r="CC186" i="3"/>
  <c r="CB186" i="3"/>
  <c r="CA186" i="3"/>
  <c r="BZ186" i="3"/>
  <c r="BY186" i="3"/>
  <c r="BX186" i="3"/>
  <c r="AU186" i="3"/>
  <c r="AR186" i="3" s="1"/>
  <c r="AP186" i="3" s="1"/>
  <c r="AJ186" i="3"/>
  <c r="L186" i="3" s="1"/>
  <c r="AI186" i="3"/>
  <c r="K186" i="3" s="1"/>
  <c r="AH186" i="3"/>
  <c r="J186" i="3" s="1"/>
  <c r="AG186" i="3"/>
  <c r="I186" i="3" s="1"/>
  <c r="AF186" i="3"/>
  <c r="H186" i="3" s="1"/>
  <c r="AE186" i="3"/>
  <c r="G186" i="3" s="1"/>
  <c r="D186" i="3"/>
  <c r="CC185" i="3"/>
  <c r="CB185" i="3"/>
  <c r="CA185" i="3"/>
  <c r="BZ185" i="3"/>
  <c r="BY185" i="3"/>
  <c r="BX185" i="3"/>
  <c r="AU185" i="3"/>
  <c r="AR185" i="3"/>
  <c r="AP185" i="3" s="1"/>
  <c r="AJ185" i="3"/>
  <c r="L185" i="3" s="1"/>
  <c r="AI185" i="3"/>
  <c r="K185" i="3" s="1"/>
  <c r="AH185" i="3"/>
  <c r="J185" i="3" s="1"/>
  <c r="AG185" i="3"/>
  <c r="I185" i="3" s="1"/>
  <c r="AF185" i="3"/>
  <c r="H185" i="3" s="1"/>
  <c r="AE185" i="3"/>
  <c r="G185" i="3" s="1"/>
  <c r="D185" i="3"/>
  <c r="CC184" i="3"/>
  <c r="CB184" i="3"/>
  <c r="CA184" i="3"/>
  <c r="BZ184" i="3"/>
  <c r="BY184" i="3"/>
  <c r="BX184" i="3"/>
  <c r="AU184" i="3"/>
  <c r="AR184" i="3" s="1"/>
  <c r="AP184" i="3" s="1"/>
  <c r="AJ184" i="3"/>
  <c r="L184" i="3" s="1"/>
  <c r="AI184" i="3"/>
  <c r="K184" i="3" s="1"/>
  <c r="AH184" i="3"/>
  <c r="J184" i="3" s="1"/>
  <c r="AG184" i="3"/>
  <c r="I184" i="3" s="1"/>
  <c r="AF184" i="3"/>
  <c r="H184" i="3" s="1"/>
  <c r="AE184" i="3"/>
  <c r="G184" i="3" s="1"/>
  <c r="D184" i="3"/>
  <c r="CC183" i="3"/>
  <c r="CB183" i="3"/>
  <c r="CA183" i="3"/>
  <c r="BZ183" i="3"/>
  <c r="BY183" i="3"/>
  <c r="BX183" i="3"/>
  <c r="AU183" i="3"/>
  <c r="AR183" i="3"/>
  <c r="AP183" i="3"/>
  <c r="V183" i="3" s="1"/>
  <c r="AJ183" i="3"/>
  <c r="L183" i="3" s="1"/>
  <c r="AI183" i="3"/>
  <c r="K183" i="3" s="1"/>
  <c r="AH183" i="3"/>
  <c r="J183" i="3" s="1"/>
  <c r="AG183" i="3"/>
  <c r="I183" i="3" s="1"/>
  <c r="AF183" i="3"/>
  <c r="H183" i="3" s="1"/>
  <c r="AE183" i="3"/>
  <c r="G183" i="3" s="1"/>
  <c r="W183" i="3"/>
  <c r="S183" i="3"/>
  <c r="D183" i="3"/>
  <c r="CC182" i="3"/>
  <c r="CB182" i="3"/>
  <c r="CA182" i="3"/>
  <c r="BZ182" i="3"/>
  <c r="BY182" i="3"/>
  <c r="BX182" i="3"/>
  <c r="AU182" i="3"/>
  <c r="AR182" i="3" s="1"/>
  <c r="AP182" i="3" s="1"/>
  <c r="AJ182" i="3"/>
  <c r="L182" i="3" s="1"/>
  <c r="AI182" i="3"/>
  <c r="K182" i="3" s="1"/>
  <c r="AH182" i="3"/>
  <c r="J182" i="3" s="1"/>
  <c r="AG182" i="3"/>
  <c r="I182" i="3" s="1"/>
  <c r="AF182" i="3"/>
  <c r="H182" i="3" s="1"/>
  <c r="AE182" i="3"/>
  <c r="G182" i="3" s="1"/>
  <c r="D182" i="3"/>
  <c r="CC181" i="3"/>
  <c r="CB181" i="3"/>
  <c r="CA181" i="3"/>
  <c r="BZ181" i="3"/>
  <c r="BY181" i="3"/>
  <c r="BX181" i="3"/>
  <c r="AU181" i="3"/>
  <c r="AR181" i="3"/>
  <c r="AP181" i="3" s="1"/>
  <c r="AJ181" i="3"/>
  <c r="L181" i="3" s="1"/>
  <c r="AI181" i="3"/>
  <c r="K181" i="3" s="1"/>
  <c r="AH181" i="3"/>
  <c r="J181" i="3" s="1"/>
  <c r="AG181" i="3"/>
  <c r="I181" i="3" s="1"/>
  <c r="AF181" i="3"/>
  <c r="H181" i="3" s="1"/>
  <c r="AE181" i="3"/>
  <c r="G181" i="3" s="1"/>
  <c r="D181" i="3"/>
  <c r="CC180" i="3"/>
  <c r="CB180" i="3"/>
  <c r="CA180" i="3"/>
  <c r="BZ180" i="3"/>
  <c r="BY180" i="3"/>
  <c r="BX180" i="3"/>
  <c r="AU180" i="3"/>
  <c r="AR180" i="3" s="1"/>
  <c r="AP180" i="3" s="1"/>
  <c r="AJ180" i="3"/>
  <c r="L180" i="3" s="1"/>
  <c r="AI180" i="3"/>
  <c r="K180" i="3" s="1"/>
  <c r="AH180" i="3"/>
  <c r="J180" i="3" s="1"/>
  <c r="AG180" i="3"/>
  <c r="I180" i="3" s="1"/>
  <c r="AF180" i="3"/>
  <c r="H180" i="3" s="1"/>
  <c r="AE180" i="3"/>
  <c r="G180" i="3" s="1"/>
  <c r="D180" i="3"/>
  <c r="CC179" i="3"/>
  <c r="CB179" i="3"/>
  <c r="CA179" i="3"/>
  <c r="BZ179" i="3"/>
  <c r="BY179" i="3"/>
  <c r="BX179" i="3"/>
  <c r="AU179" i="3"/>
  <c r="AR179" i="3"/>
  <c r="AP179" i="3"/>
  <c r="V179" i="3" s="1"/>
  <c r="AJ179" i="3"/>
  <c r="L179" i="3" s="1"/>
  <c r="AI179" i="3"/>
  <c r="K179" i="3" s="1"/>
  <c r="AH179" i="3"/>
  <c r="J179" i="3" s="1"/>
  <c r="AG179" i="3"/>
  <c r="I179" i="3" s="1"/>
  <c r="AF179" i="3"/>
  <c r="H179" i="3" s="1"/>
  <c r="AE179" i="3"/>
  <c r="G179" i="3" s="1"/>
  <c r="W179" i="3"/>
  <c r="S179" i="3"/>
  <c r="D179" i="3"/>
  <c r="CC178" i="3"/>
  <c r="CB178" i="3"/>
  <c r="CA178" i="3"/>
  <c r="BZ178" i="3"/>
  <c r="BY178" i="3"/>
  <c r="BX178" i="3"/>
  <c r="AU178" i="3"/>
  <c r="AR178" i="3" s="1"/>
  <c r="AP178" i="3" s="1"/>
  <c r="AJ178" i="3"/>
  <c r="L178" i="3" s="1"/>
  <c r="AI178" i="3"/>
  <c r="K178" i="3" s="1"/>
  <c r="AH178" i="3"/>
  <c r="J178" i="3" s="1"/>
  <c r="AG178" i="3"/>
  <c r="I178" i="3" s="1"/>
  <c r="AF178" i="3"/>
  <c r="H178" i="3" s="1"/>
  <c r="AE178" i="3"/>
  <c r="G178" i="3" s="1"/>
  <c r="D178" i="3"/>
  <c r="CC177" i="3"/>
  <c r="CB177" i="3"/>
  <c r="CA177" i="3"/>
  <c r="BZ177" i="3"/>
  <c r="BY177" i="3"/>
  <c r="BX177" i="3"/>
  <c r="AU177" i="3"/>
  <c r="AR177" i="3"/>
  <c r="AP177" i="3" s="1"/>
  <c r="AJ177" i="3"/>
  <c r="L177" i="3" s="1"/>
  <c r="AI177" i="3"/>
  <c r="K177" i="3" s="1"/>
  <c r="AH177" i="3"/>
  <c r="J177" i="3" s="1"/>
  <c r="AG177" i="3"/>
  <c r="I177" i="3" s="1"/>
  <c r="AF177" i="3"/>
  <c r="H177" i="3" s="1"/>
  <c r="AE177" i="3"/>
  <c r="G177" i="3" s="1"/>
  <c r="D177" i="3"/>
  <c r="CC176" i="3"/>
  <c r="CB176" i="3"/>
  <c r="CA176" i="3"/>
  <c r="BZ176" i="3"/>
  <c r="BY176" i="3"/>
  <c r="BX176" i="3"/>
  <c r="AU176" i="3"/>
  <c r="AR176" i="3" s="1"/>
  <c r="AP176" i="3" s="1"/>
  <c r="AJ176" i="3"/>
  <c r="L176" i="3" s="1"/>
  <c r="AI176" i="3"/>
  <c r="K176" i="3" s="1"/>
  <c r="AH176" i="3"/>
  <c r="AG176" i="3"/>
  <c r="AF176" i="3"/>
  <c r="H176" i="3" s="1"/>
  <c r="AE176" i="3"/>
  <c r="G176" i="3" s="1"/>
  <c r="J176" i="3"/>
  <c r="I176" i="3"/>
  <c r="D176" i="3"/>
  <c r="CC175" i="3"/>
  <c r="CB175" i="3"/>
  <c r="CA175" i="3"/>
  <c r="BZ175" i="3"/>
  <c r="BY175" i="3"/>
  <c r="BX175" i="3"/>
  <c r="AU175" i="3"/>
  <c r="AR175" i="3"/>
  <c r="AP175" i="3"/>
  <c r="V175" i="3" s="1"/>
  <c r="AJ175" i="3"/>
  <c r="AI175" i="3"/>
  <c r="K175" i="3" s="1"/>
  <c r="AH175" i="3"/>
  <c r="J175" i="3" s="1"/>
  <c r="AG175" i="3"/>
  <c r="I175" i="3" s="1"/>
  <c r="AF175" i="3"/>
  <c r="H175" i="3" s="1"/>
  <c r="AE175" i="3"/>
  <c r="G175" i="3" s="1"/>
  <c r="W175" i="3"/>
  <c r="S175" i="3"/>
  <c r="L175" i="3"/>
  <c r="D175" i="3"/>
  <c r="CC174" i="3"/>
  <c r="CB174" i="3"/>
  <c r="CA174" i="3"/>
  <c r="BZ174" i="3"/>
  <c r="BY174" i="3"/>
  <c r="BX174" i="3"/>
  <c r="AU174" i="3"/>
  <c r="AR174" i="3" s="1"/>
  <c r="AP174" i="3" s="1"/>
  <c r="AJ174" i="3"/>
  <c r="L174" i="3" s="1"/>
  <c r="AI174" i="3"/>
  <c r="K174" i="3" s="1"/>
  <c r="AH174" i="3"/>
  <c r="J174" i="3" s="1"/>
  <c r="AG174" i="3"/>
  <c r="I174" i="3" s="1"/>
  <c r="AF174" i="3"/>
  <c r="H174" i="3" s="1"/>
  <c r="AE174" i="3"/>
  <c r="G174" i="3" s="1"/>
  <c r="D174" i="3"/>
  <c r="CC173" i="3"/>
  <c r="CB173" i="3"/>
  <c r="CA173" i="3"/>
  <c r="BZ173" i="3"/>
  <c r="BY173" i="3"/>
  <c r="BX173" i="3"/>
  <c r="AU173" i="3"/>
  <c r="AR173" i="3"/>
  <c r="AP173" i="3" s="1"/>
  <c r="AJ173" i="3"/>
  <c r="L173" i="3" s="1"/>
  <c r="AI173" i="3"/>
  <c r="K173" i="3" s="1"/>
  <c r="AH173" i="3"/>
  <c r="J173" i="3" s="1"/>
  <c r="AG173" i="3"/>
  <c r="I173" i="3" s="1"/>
  <c r="AF173" i="3"/>
  <c r="H173" i="3" s="1"/>
  <c r="AE173" i="3"/>
  <c r="G173" i="3" s="1"/>
  <c r="D173" i="3"/>
  <c r="CC172" i="3"/>
  <c r="CB172" i="3"/>
  <c r="CA172" i="3"/>
  <c r="BZ172" i="3"/>
  <c r="BY172" i="3"/>
  <c r="BX172" i="3"/>
  <c r="AU172" i="3"/>
  <c r="AR172" i="3" s="1"/>
  <c r="AP172" i="3" s="1"/>
  <c r="AJ172" i="3"/>
  <c r="L172" i="3" s="1"/>
  <c r="AI172" i="3"/>
  <c r="K172" i="3" s="1"/>
  <c r="AH172" i="3"/>
  <c r="J172" i="3" s="1"/>
  <c r="AG172" i="3"/>
  <c r="I172" i="3" s="1"/>
  <c r="AF172" i="3"/>
  <c r="H172" i="3" s="1"/>
  <c r="AE172" i="3"/>
  <c r="G172" i="3" s="1"/>
  <c r="D172" i="3"/>
  <c r="CC171" i="3"/>
  <c r="CB171" i="3"/>
  <c r="CA171" i="3"/>
  <c r="BZ171" i="3"/>
  <c r="BY171" i="3"/>
  <c r="BX171" i="3"/>
  <c r="AU171" i="3"/>
  <c r="AR171" i="3"/>
  <c r="AP171" i="3"/>
  <c r="V171" i="3" s="1"/>
  <c r="AJ171" i="3"/>
  <c r="L171" i="3" s="1"/>
  <c r="AI171" i="3"/>
  <c r="K171" i="3" s="1"/>
  <c r="AH171" i="3"/>
  <c r="J171" i="3" s="1"/>
  <c r="AG171" i="3"/>
  <c r="I171" i="3" s="1"/>
  <c r="AF171" i="3"/>
  <c r="H171" i="3" s="1"/>
  <c r="AE171" i="3"/>
  <c r="G171" i="3" s="1"/>
  <c r="W171" i="3"/>
  <c r="S171" i="3"/>
  <c r="D171" i="3"/>
  <c r="CC170" i="3"/>
  <c r="CB170" i="3"/>
  <c r="CA170" i="3"/>
  <c r="BZ170" i="3"/>
  <c r="BY170" i="3"/>
  <c r="BX170" i="3"/>
  <c r="AU170" i="3"/>
  <c r="AR170" i="3" s="1"/>
  <c r="AP170" i="3" s="1"/>
  <c r="AJ170" i="3"/>
  <c r="L170" i="3" s="1"/>
  <c r="AI170" i="3"/>
  <c r="K170" i="3" s="1"/>
  <c r="AH170" i="3"/>
  <c r="J170" i="3" s="1"/>
  <c r="AG170" i="3"/>
  <c r="I170" i="3" s="1"/>
  <c r="AF170" i="3"/>
  <c r="H170" i="3" s="1"/>
  <c r="AE170" i="3"/>
  <c r="G170" i="3" s="1"/>
  <c r="D170" i="3"/>
  <c r="CC169" i="3"/>
  <c r="CB169" i="3"/>
  <c r="CA169" i="3"/>
  <c r="BZ169" i="3"/>
  <c r="BY169" i="3"/>
  <c r="BX169" i="3"/>
  <c r="AU169" i="3"/>
  <c r="AR169" i="3"/>
  <c r="AP169" i="3" s="1"/>
  <c r="AJ169" i="3"/>
  <c r="L169" i="3" s="1"/>
  <c r="AI169" i="3"/>
  <c r="K169" i="3" s="1"/>
  <c r="AH169" i="3"/>
  <c r="J169" i="3" s="1"/>
  <c r="AG169" i="3"/>
  <c r="I169" i="3" s="1"/>
  <c r="AF169" i="3"/>
  <c r="H169" i="3" s="1"/>
  <c r="AE169" i="3"/>
  <c r="G169" i="3" s="1"/>
  <c r="D169" i="3"/>
  <c r="CC168" i="3"/>
  <c r="CB168" i="3"/>
  <c r="CA168" i="3"/>
  <c r="BZ168" i="3"/>
  <c r="BY168" i="3"/>
  <c r="BX168" i="3"/>
  <c r="AU168" i="3"/>
  <c r="AR168" i="3" s="1"/>
  <c r="AP168" i="3" s="1"/>
  <c r="AJ168" i="3"/>
  <c r="L168" i="3" s="1"/>
  <c r="AI168" i="3"/>
  <c r="K168" i="3" s="1"/>
  <c r="AH168" i="3"/>
  <c r="J168" i="3" s="1"/>
  <c r="AG168" i="3"/>
  <c r="I168" i="3" s="1"/>
  <c r="AF168" i="3"/>
  <c r="H168" i="3" s="1"/>
  <c r="AE168" i="3"/>
  <c r="G168" i="3" s="1"/>
  <c r="D168" i="3"/>
  <c r="CC167" i="3"/>
  <c r="CB167" i="3"/>
  <c r="CA167" i="3"/>
  <c r="BZ167" i="3"/>
  <c r="BY167" i="3"/>
  <c r="BX167" i="3"/>
  <c r="AU167" i="3"/>
  <c r="AR167" i="3"/>
  <c r="AP167" i="3"/>
  <c r="V167" i="3" s="1"/>
  <c r="AJ167" i="3"/>
  <c r="AI167" i="3"/>
  <c r="K167" i="3" s="1"/>
  <c r="AH167" i="3"/>
  <c r="J167" i="3" s="1"/>
  <c r="AG167" i="3"/>
  <c r="I167" i="3" s="1"/>
  <c r="AF167" i="3"/>
  <c r="H167" i="3" s="1"/>
  <c r="AE167" i="3"/>
  <c r="G167" i="3" s="1"/>
  <c r="W167" i="3"/>
  <c r="S167" i="3"/>
  <c r="L167" i="3"/>
  <c r="D167" i="3"/>
  <c r="CC166" i="3"/>
  <c r="CB166" i="3"/>
  <c r="CA166" i="3"/>
  <c r="BZ166" i="3"/>
  <c r="BY166" i="3"/>
  <c r="BX166" i="3"/>
  <c r="AU166" i="3"/>
  <c r="AR166" i="3" s="1"/>
  <c r="AP166" i="3" s="1"/>
  <c r="AJ166" i="3"/>
  <c r="L166" i="3" s="1"/>
  <c r="AI166" i="3"/>
  <c r="K166" i="3" s="1"/>
  <c r="AH166" i="3"/>
  <c r="J166" i="3" s="1"/>
  <c r="AG166" i="3"/>
  <c r="I166" i="3" s="1"/>
  <c r="AF166" i="3"/>
  <c r="H166" i="3" s="1"/>
  <c r="AE166" i="3"/>
  <c r="G166" i="3" s="1"/>
  <c r="D166" i="3"/>
  <c r="CC165" i="3"/>
  <c r="CB165" i="3"/>
  <c r="CA165" i="3"/>
  <c r="BZ165" i="3"/>
  <c r="BY165" i="3"/>
  <c r="BX165" i="3"/>
  <c r="AU165" i="3"/>
  <c r="AR165" i="3"/>
  <c r="AP165" i="3" s="1"/>
  <c r="AJ165" i="3"/>
  <c r="L165" i="3" s="1"/>
  <c r="AI165" i="3"/>
  <c r="K165" i="3" s="1"/>
  <c r="AH165" i="3"/>
  <c r="J165" i="3" s="1"/>
  <c r="AG165" i="3"/>
  <c r="I165" i="3" s="1"/>
  <c r="AF165" i="3"/>
  <c r="H165" i="3" s="1"/>
  <c r="AE165" i="3"/>
  <c r="G165" i="3" s="1"/>
  <c r="D165" i="3"/>
  <c r="CC164" i="3"/>
  <c r="CB164" i="3"/>
  <c r="CA164" i="3"/>
  <c r="BZ164" i="3"/>
  <c r="BY164" i="3"/>
  <c r="BX164" i="3"/>
  <c r="AU164" i="3"/>
  <c r="AR164" i="3" s="1"/>
  <c r="AP164" i="3" s="1"/>
  <c r="AJ164" i="3"/>
  <c r="L164" i="3" s="1"/>
  <c r="AI164" i="3"/>
  <c r="K164" i="3" s="1"/>
  <c r="AH164" i="3"/>
  <c r="J164" i="3" s="1"/>
  <c r="AG164" i="3"/>
  <c r="I164" i="3" s="1"/>
  <c r="AF164" i="3"/>
  <c r="H164" i="3" s="1"/>
  <c r="AE164" i="3"/>
  <c r="G164" i="3" s="1"/>
  <c r="X164" i="3"/>
  <c r="T164" i="3"/>
  <c r="D164" i="3"/>
  <c r="CC163" i="3"/>
  <c r="CB163" i="3"/>
  <c r="CA163" i="3"/>
  <c r="BZ163" i="3"/>
  <c r="BY163" i="3"/>
  <c r="BX163" i="3"/>
  <c r="AU163" i="3"/>
  <c r="AR163" i="3"/>
  <c r="AP163" i="3"/>
  <c r="AJ163" i="3"/>
  <c r="L163" i="3" s="1"/>
  <c r="AI163" i="3"/>
  <c r="K163" i="3" s="1"/>
  <c r="AH163" i="3"/>
  <c r="J163" i="3" s="1"/>
  <c r="AG163" i="3"/>
  <c r="I163" i="3" s="1"/>
  <c r="AF163" i="3"/>
  <c r="H163" i="3" s="1"/>
  <c r="AE163" i="3"/>
  <c r="G163" i="3" s="1"/>
  <c r="W163" i="3"/>
  <c r="S163" i="3"/>
  <c r="D163" i="3"/>
  <c r="CC162" i="3"/>
  <c r="CB162" i="3"/>
  <c r="CA162" i="3"/>
  <c r="BZ162" i="3"/>
  <c r="BY162" i="3"/>
  <c r="BX162" i="3"/>
  <c r="AU162" i="3"/>
  <c r="AR162" i="3" s="1"/>
  <c r="AP162" i="3" s="1"/>
  <c r="AJ162" i="3"/>
  <c r="L162" i="3" s="1"/>
  <c r="AI162" i="3"/>
  <c r="K162" i="3" s="1"/>
  <c r="AH162" i="3"/>
  <c r="J162" i="3" s="1"/>
  <c r="AG162" i="3"/>
  <c r="I162" i="3" s="1"/>
  <c r="AF162" i="3"/>
  <c r="H162" i="3" s="1"/>
  <c r="AE162" i="3"/>
  <c r="G162" i="3" s="1"/>
  <c r="V162" i="3"/>
  <c r="D162" i="3"/>
  <c r="CC161" i="3"/>
  <c r="CB161" i="3"/>
  <c r="CA161" i="3"/>
  <c r="BZ161" i="3"/>
  <c r="BY161" i="3"/>
  <c r="BX161" i="3"/>
  <c r="AU161" i="3"/>
  <c r="AR161" i="3"/>
  <c r="AP161" i="3" s="1"/>
  <c r="AJ161" i="3"/>
  <c r="L161" i="3" s="1"/>
  <c r="AI161" i="3"/>
  <c r="K161" i="3" s="1"/>
  <c r="AH161" i="3"/>
  <c r="AG161" i="3"/>
  <c r="I161" i="3" s="1"/>
  <c r="AF161" i="3"/>
  <c r="H161" i="3" s="1"/>
  <c r="AE161" i="3"/>
  <c r="G161" i="3" s="1"/>
  <c r="J161" i="3"/>
  <c r="D161" i="3"/>
  <c r="CC160" i="3"/>
  <c r="CB160" i="3"/>
  <c r="CA160" i="3"/>
  <c r="BZ160" i="3"/>
  <c r="BY160" i="3"/>
  <c r="BX160" i="3"/>
  <c r="AU160" i="3"/>
  <c r="AR160" i="3" s="1"/>
  <c r="AP160" i="3" s="1"/>
  <c r="AJ160" i="3"/>
  <c r="AI160" i="3"/>
  <c r="K160" i="3" s="1"/>
  <c r="AH160" i="3"/>
  <c r="J160" i="3" s="1"/>
  <c r="AG160" i="3"/>
  <c r="I160" i="3" s="1"/>
  <c r="AF160" i="3"/>
  <c r="H160" i="3" s="1"/>
  <c r="AE160" i="3"/>
  <c r="G160" i="3" s="1"/>
  <c r="X160" i="3"/>
  <c r="T160" i="3"/>
  <c r="L160" i="3"/>
  <c r="D160" i="3"/>
  <c r="CC159" i="3"/>
  <c r="CB159" i="3"/>
  <c r="CA159" i="3"/>
  <c r="BZ159" i="3"/>
  <c r="BY159" i="3"/>
  <c r="BX159" i="3"/>
  <c r="AU159" i="3"/>
  <c r="AR159" i="3"/>
  <c r="AP159" i="3"/>
  <c r="AJ159" i="3"/>
  <c r="AI159" i="3"/>
  <c r="AH159" i="3"/>
  <c r="AG159" i="3"/>
  <c r="AF159" i="3"/>
  <c r="H159" i="3" s="1"/>
  <c r="AE159" i="3"/>
  <c r="G159" i="3" s="1"/>
  <c r="W159" i="3"/>
  <c r="S159" i="3"/>
  <c r="L159" i="3"/>
  <c r="K159" i="3"/>
  <c r="J159" i="3"/>
  <c r="I159" i="3"/>
  <c r="D159" i="3"/>
  <c r="CC158" i="3"/>
  <c r="CB158" i="3"/>
  <c r="CA158" i="3"/>
  <c r="BZ158" i="3"/>
  <c r="BY158" i="3"/>
  <c r="BX158" i="3"/>
  <c r="AU158" i="3"/>
  <c r="AR158" i="3" s="1"/>
  <c r="AP158" i="3" s="1"/>
  <c r="AJ158" i="3"/>
  <c r="L158" i="3" s="1"/>
  <c r="AI158" i="3"/>
  <c r="K158" i="3" s="1"/>
  <c r="AH158" i="3"/>
  <c r="J158" i="3" s="1"/>
  <c r="AG158" i="3"/>
  <c r="I158" i="3" s="1"/>
  <c r="AF158" i="3"/>
  <c r="H158" i="3" s="1"/>
  <c r="AE158" i="3"/>
  <c r="G158" i="3" s="1"/>
  <c r="V158" i="3"/>
  <c r="D158" i="3"/>
  <c r="CC157" i="3"/>
  <c r="CB157" i="3"/>
  <c r="CA157" i="3"/>
  <c r="BZ157" i="3"/>
  <c r="BY157" i="3"/>
  <c r="BX157" i="3"/>
  <c r="AU157" i="3"/>
  <c r="AR157" i="3"/>
  <c r="AP157" i="3" s="1"/>
  <c r="AJ157" i="3"/>
  <c r="L157" i="3" s="1"/>
  <c r="AI157" i="3"/>
  <c r="K157" i="3" s="1"/>
  <c r="AH157" i="3"/>
  <c r="J157" i="3" s="1"/>
  <c r="AG157" i="3"/>
  <c r="I157" i="3" s="1"/>
  <c r="AF157" i="3"/>
  <c r="H157" i="3" s="1"/>
  <c r="AE157" i="3"/>
  <c r="G157" i="3" s="1"/>
  <c r="D157" i="3"/>
  <c r="CC156" i="3"/>
  <c r="CB156" i="3"/>
  <c r="CA156" i="3"/>
  <c r="BZ156" i="3"/>
  <c r="BY156" i="3"/>
  <c r="BX156" i="3"/>
  <c r="AU156" i="3"/>
  <c r="AR156" i="3" s="1"/>
  <c r="AP156" i="3" s="1"/>
  <c r="AJ156" i="3"/>
  <c r="AI156" i="3"/>
  <c r="AH156" i="3"/>
  <c r="J156" i="3" s="1"/>
  <c r="AG156" i="3"/>
  <c r="I156" i="3" s="1"/>
  <c r="AF156" i="3"/>
  <c r="H156" i="3" s="1"/>
  <c r="AE156" i="3"/>
  <c r="G156" i="3" s="1"/>
  <c r="X156" i="3"/>
  <c r="T156" i="3"/>
  <c r="L156" i="3"/>
  <c r="K156" i="3"/>
  <c r="D156" i="3"/>
  <c r="CC155" i="3"/>
  <c r="CB155" i="3"/>
  <c r="CA155" i="3"/>
  <c r="BZ155" i="3"/>
  <c r="BY155" i="3"/>
  <c r="BX155" i="3"/>
  <c r="AU155" i="3"/>
  <c r="AR155" i="3"/>
  <c r="AP155" i="3"/>
  <c r="AJ155" i="3"/>
  <c r="L155" i="3" s="1"/>
  <c r="AI155" i="3"/>
  <c r="K155" i="3" s="1"/>
  <c r="AH155" i="3"/>
  <c r="J155" i="3" s="1"/>
  <c r="AG155" i="3"/>
  <c r="I155" i="3" s="1"/>
  <c r="AF155" i="3"/>
  <c r="H155" i="3" s="1"/>
  <c r="AE155" i="3"/>
  <c r="G155" i="3" s="1"/>
  <c r="W155" i="3"/>
  <c r="S155" i="3"/>
  <c r="D155" i="3"/>
  <c r="CC154" i="3"/>
  <c r="CB154" i="3"/>
  <c r="CA154" i="3"/>
  <c r="BZ154" i="3"/>
  <c r="BY154" i="3"/>
  <c r="BX154" i="3"/>
  <c r="AU154" i="3"/>
  <c r="AR154" i="3" s="1"/>
  <c r="AP154" i="3" s="1"/>
  <c r="AJ154" i="3"/>
  <c r="L154" i="3" s="1"/>
  <c r="AI154" i="3"/>
  <c r="K154" i="3" s="1"/>
  <c r="AH154" i="3"/>
  <c r="J154" i="3" s="1"/>
  <c r="AG154" i="3"/>
  <c r="I154" i="3" s="1"/>
  <c r="AF154" i="3"/>
  <c r="H154" i="3" s="1"/>
  <c r="AE154" i="3"/>
  <c r="G154" i="3" s="1"/>
  <c r="V154" i="3"/>
  <c r="D154" i="3"/>
  <c r="CC153" i="3"/>
  <c r="CB153" i="3"/>
  <c r="CA153" i="3"/>
  <c r="BZ153" i="3"/>
  <c r="BY153" i="3"/>
  <c r="BX153" i="3"/>
  <c r="AU153" i="3"/>
  <c r="AR153" i="3"/>
  <c r="AP153" i="3" s="1"/>
  <c r="AJ153" i="3"/>
  <c r="L153" i="3" s="1"/>
  <c r="AI153" i="3"/>
  <c r="K153" i="3" s="1"/>
  <c r="AH153" i="3"/>
  <c r="J153" i="3" s="1"/>
  <c r="AG153" i="3"/>
  <c r="I153" i="3" s="1"/>
  <c r="AF153" i="3"/>
  <c r="H153" i="3" s="1"/>
  <c r="AE153" i="3"/>
  <c r="G153" i="3" s="1"/>
  <c r="D153" i="3"/>
  <c r="CC152" i="3"/>
  <c r="CB152" i="3"/>
  <c r="CA152" i="3"/>
  <c r="BZ152" i="3"/>
  <c r="BY152" i="3"/>
  <c r="BX152" i="3"/>
  <c r="AU152" i="3"/>
  <c r="AR152" i="3" s="1"/>
  <c r="AP152" i="3" s="1"/>
  <c r="AJ152" i="3"/>
  <c r="AI152" i="3"/>
  <c r="AH152" i="3"/>
  <c r="AG152" i="3"/>
  <c r="I152" i="3" s="1"/>
  <c r="AF152" i="3"/>
  <c r="H152" i="3" s="1"/>
  <c r="AE152" i="3"/>
  <c r="G152" i="3" s="1"/>
  <c r="X152" i="3"/>
  <c r="T152" i="3"/>
  <c r="L152" i="3"/>
  <c r="K152" i="3"/>
  <c r="J152" i="3"/>
  <c r="D152" i="3"/>
  <c r="CC151" i="3"/>
  <c r="CB151" i="3"/>
  <c r="CA151" i="3"/>
  <c r="BZ151" i="3"/>
  <c r="BY151" i="3"/>
  <c r="BX151" i="3"/>
  <c r="AU151" i="3"/>
  <c r="AR151" i="3"/>
  <c r="AP151" i="3"/>
  <c r="AJ151" i="3"/>
  <c r="L151" i="3" s="1"/>
  <c r="AI151" i="3"/>
  <c r="K151" i="3" s="1"/>
  <c r="AH151" i="3"/>
  <c r="J151" i="3" s="1"/>
  <c r="AG151" i="3"/>
  <c r="I151" i="3" s="1"/>
  <c r="AF151" i="3"/>
  <c r="H151" i="3" s="1"/>
  <c r="AE151" i="3"/>
  <c r="G151" i="3" s="1"/>
  <c r="W151" i="3"/>
  <c r="S151" i="3"/>
  <c r="D151" i="3"/>
  <c r="CC150" i="3"/>
  <c r="CB150" i="3"/>
  <c r="CA150" i="3"/>
  <c r="BZ150" i="3"/>
  <c r="BY150" i="3"/>
  <c r="BX150" i="3"/>
  <c r="AU150" i="3"/>
  <c r="AR150" i="3" s="1"/>
  <c r="AP150" i="3" s="1"/>
  <c r="AJ150" i="3"/>
  <c r="L150" i="3" s="1"/>
  <c r="AI150" i="3"/>
  <c r="K150" i="3" s="1"/>
  <c r="AH150" i="3"/>
  <c r="J150" i="3" s="1"/>
  <c r="AG150" i="3"/>
  <c r="I150" i="3" s="1"/>
  <c r="AF150" i="3"/>
  <c r="H150" i="3" s="1"/>
  <c r="AE150" i="3"/>
  <c r="G150" i="3" s="1"/>
  <c r="V150" i="3"/>
  <c r="D150" i="3"/>
  <c r="CC149" i="3"/>
  <c r="CB149" i="3"/>
  <c r="CA149" i="3"/>
  <c r="BZ149" i="3"/>
  <c r="BY149" i="3"/>
  <c r="BX149" i="3"/>
  <c r="AU149" i="3"/>
  <c r="AR149" i="3"/>
  <c r="AP149" i="3" s="1"/>
  <c r="AJ149" i="3"/>
  <c r="L149" i="3" s="1"/>
  <c r="AI149" i="3"/>
  <c r="K149" i="3" s="1"/>
  <c r="AH149" i="3"/>
  <c r="AG149" i="3"/>
  <c r="I149" i="3" s="1"/>
  <c r="AF149" i="3"/>
  <c r="H149" i="3" s="1"/>
  <c r="AE149" i="3"/>
  <c r="G149" i="3" s="1"/>
  <c r="J149" i="3"/>
  <c r="D149" i="3"/>
  <c r="CC148" i="3"/>
  <c r="CB148" i="3"/>
  <c r="CA148" i="3"/>
  <c r="BZ148" i="3"/>
  <c r="BY148" i="3"/>
  <c r="BX148" i="3"/>
  <c r="AU148" i="3"/>
  <c r="AR148" i="3" s="1"/>
  <c r="AP148" i="3" s="1"/>
  <c r="AJ148" i="3"/>
  <c r="L148" i="3" s="1"/>
  <c r="AI148" i="3"/>
  <c r="K148" i="3" s="1"/>
  <c r="AH148" i="3"/>
  <c r="J148" i="3" s="1"/>
  <c r="AG148" i="3"/>
  <c r="I148" i="3" s="1"/>
  <c r="AF148" i="3"/>
  <c r="H148" i="3" s="1"/>
  <c r="AE148" i="3"/>
  <c r="G148" i="3" s="1"/>
  <c r="X148" i="3"/>
  <c r="T148" i="3"/>
  <c r="D148" i="3"/>
  <c r="CC147" i="3"/>
  <c r="CB147" i="3"/>
  <c r="CA147" i="3"/>
  <c r="BZ147" i="3"/>
  <c r="BY147" i="3"/>
  <c r="BX147" i="3"/>
  <c r="AU147" i="3"/>
  <c r="AR147" i="3"/>
  <c r="AP147" i="3"/>
  <c r="AJ147" i="3"/>
  <c r="AI147" i="3"/>
  <c r="AH147" i="3"/>
  <c r="J147" i="3" s="1"/>
  <c r="AG147" i="3"/>
  <c r="I147" i="3" s="1"/>
  <c r="AF147" i="3"/>
  <c r="H147" i="3" s="1"/>
  <c r="AE147" i="3"/>
  <c r="G147" i="3" s="1"/>
  <c r="W147" i="3"/>
  <c r="S147" i="3"/>
  <c r="L147" i="3"/>
  <c r="K147" i="3"/>
  <c r="D147" i="3"/>
  <c r="CC146" i="3"/>
  <c r="CB146" i="3"/>
  <c r="CA146" i="3"/>
  <c r="BZ146" i="3"/>
  <c r="BY146" i="3"/>
  <c r="BX146" i="3"/>
  <c r="AU146" i="3"/>
  <c r="AR146" i="3" s="1"/>
  <c r="AP146" i="3" s="1"/>
  <c r="AJ146" i="3"/>
  <c r="L146" i="3" s="1"/>
  <c r="AI146" i="3"/>
  <c r="K146" i="3" s="1"/>
  <c r="AH146" i="3"/>
  <c r="J146" i="3" s="1"/>
  <c r="AG146" i="3"/>
  <c r="I146" i="3" s="1"/>
  <c r="AF146" i="3"/>
  <c r="H146" i="3" s="1"/>
  <c r="AE146" i="3"/>
  <c r="G146" i="3" s="1"/>
  <c r="V146" i="3"/>
  <c r="D146" i="3"/>
  <c r="CC145" i="3"/>
  <c r="CB145" i="3"/>
  <c r="CA145" i="3"/>
  <c r="BZ145" i="3"/>
  <c r="BY145" i="3"/>
  <c r="BX145" i="3"/>
  <c r="AU145" i="3"/>
  <c r="AR145" i="3"/>
  <c r="AP145" i="3" s="1"/>
  <c r="AJ145" i="3"/>
  <c r="L145" i="3" s="1"/>
  <c r="AI145" i="3"/>
  <c r="K145" i="3" s="1"/>
  <c r="AH145" i="3"/>
  <c r="J145" i="3" s="1"/>
  <c r="AG145" i="3"/>
  <c r="I145" i="3" s="1"/>
  <c r="AF145" i="3"/>
  <c r="H145" i="3" s="1"/>
  <c r="AE145" i="3"/>
  <c r="G145" i="3" s="1"/>
  <c r="D145" i="3"/>
  <c r="CC144" i="3"/>
  <c r="CB144" i="3"/>
  <c r="CA144" i="3"/>
  <c r="BZ144" i="3"/>
  <c r="BY144" i="3"/>
  <c r="BX144" i="3"/>
  <c r="AU144" i="3"/>
  <c r="AR144" i="3" s="1"/>
  <c r="AP144" i="3" s="1"/>
  <c r="AJ144" i="3"/>
  <c r="AI144" i="3"/>
  <c r="AH144" i="3"/>
  <c r="J144" i="3" s="1"/>
  <c r="AG144" i="3"/>
  <c r="I144" i="3" s="1"/>
  <c r="AF144" i="3"/>
  <c r="H144" i="3" s="1"/>
  <c r="AE144" i="3"/>
  <c r="G144" i="3" s="1"/>
  <c r="X144" i="3"/>
  <c r="T144" i="3"/>
  <c r="L144" i="3"/>
  <c r="K144" i="3"/>
  <c r="D144" i="3"/>
  <c r="CC143" i="3"/>
  <c r="CB143" i="3"/>
  <c r="CA143" i="3"/>
  <c r="BZ143" i="3"/>
  <c r="BY143" i="3"/>
  <c r="BX143" i="3"/>
  <c r="AU143" i="3"/>
  <c r="AR143" i="3"/>
  <c r="AP143" i="3"/>
  <c r="AJ143" i="3"/>
  <c r="AI143" i="3"/>
  <c r="AH143" i="3"/>
  <c r="AG143" i="3"/>
  <c r="AF143" i="3"/>
  <c r="AE143" i="3"/>
  <c r="G143" i="3" s="1"/>
  <c r="W143" i="3"/>
  <c r="S143" i="3"/>
  <c r="L143" i="3"/>
  <c r="K143" i="3"/>
  <c r="J143" i="3"/>
  <c r="I143" i="3"/>
  <c r="H143" i="3"/>
  <c r="D143" i="3"/>
  <c r="CC142" i="3"/>
  <c r="CB142" i="3"/>
  <c r="CA142" i="3"/>
  <c r="BZ142" i="3"/>
  <c r="BY142" i="3"/>
  <c r="BX142" i="3"/>
  <c r="AU142" i="3"/>
  <c r="AR142" i="3" s="1"/>
  <c r="AP142" i="3" s="1"/>
  <c r="AJ142" i="3"/>
  <c r="L142" i="3" s="1"/>
  <c r="AI142" i="3"/>
  <c r="K142" i="3" s="1"/>
  <c r="AH142" i="3"/>
  <c r="J142" i="3" s="1"/>
  <c r="AG142" i="3"/>
  <c r="I142" i="3" s="1"/>
  <c r="AF142" i="3"/>
  <c r="H142" i="3" s="1"/>
  <c r="AE142" i="3"/>
  <c r="G142" i="3" s="1"/>
  <c r="V142" i="3"/>
  <c r="D142" i="3"/>
  <c r="CC141" i="3"/>
  <c r="CB141" i="3"/>
  <c r="CA141" i="3"/>
  <c r="BZ141" i="3"/>
  <c r="BY141" i="3"/>
  <c r="BX141" i="3"/>
  <c r="AU141" i="3"/>
  <c r="AR141" i="3"/>
  <c r="AP141" i="3" s="1"/>
  <c r="AJ141" i="3"/>
  <c r="L141" i="3" s="1"/>
  <c r="AI141" i="3"/>
  <c r="K141" i="3" s="1"/>
  <c r="AH141" i="3"/>
  <c r="J141" i="3" s="1"/>
  <c r="AG141" i="3"/>
  <c r="I141" i="3" s="1"/>
  <c r="AF141" i="3"/>
  <c r="H141" i="3" s="1"/>
  <c r="AE141" i="3"/>
  <c r="G141" i="3" s="1"/>
  <c r="D141" i="3"/>
  <c r="CC140" i="3"/>
  <c r="CB140" i="3"/>
  <c r="CA140" i="3"/>
  <c r="BZ140" i="3"/>
  <c r="BY140" i="3"/>
  <c r="BX140" i="3"/>
  <c r="AU140" i="3"/>
  <c r="AR140" i="3" s="1"/>
  <c r="AP140" i="3" s="1"/>
  <c r="AJ140" i="3"/>
  <c r="AI140" i="3"/>
  <c r="AH140" i="3"/>
  <c r="AG140" i="3"/>
  <c r="I140" i="3" s="1"/>
  <c r="AF140" i="3"/>
  <c r="H140" i="3" s="1"/>
  <c r="AE140" i="3"/>
  <c r="G140" i="3" s="1"/>
  <c r="X140" i="3"/>
  <c r="T140" i="3"/>
  <c r="L140" i="3"/>
  <c r="K140" i="3"/>
  <c r="J140" i="3"/>
  <c r="D140" i="3"/>
  <c r="CC139" i="3"/>
  <c r="CB139" i="3"/>
  <c r="CA139" i="3"/>
  <c r="BZ139" i="3"/>
  <c r="BY139" i="3"/>
  <c r="BX139" i="3"/>
  <c r="AU139" i="3"/>
  <c r="AR139" i="3"/>
  <c r="AP139" i="3"/>
  <c r="AJ139" i="3"/>
  <c r="L139" i="3" s="1"/>
  <c r="AI139" i="3"/>
  <c r="K139" i="3" s="1"/>
  <c r="AH139" i="3"/>
  <c r="J139" i="3" s="1"/>
  <c r="AG139" i="3"/>
  <c r="I139" i="3" s="1"/>
  <c r="AF139" i="3"/>
  <c r="H139" i="3" s="1"/>
  <c r="AE139" i="3"/>
  <c r="G139" i="3" s="1"/>
  <c r="W139" i="3"/>
  <c r="S139" i="3"/>
  <c r="D139" i="3"/>
  <c r="CC138" i="3"/>
  <c r="CB138" i="3"/>
  <c r="CA138" i="3"/>
  <c r="BZ138" i="3"/>
  <c r="BY138" i="3"/>
  <c r="BX138" i="3"/>
  <c r="AU138" i="3"/>
  <c r="AR138" i="3" s="1"/>
  <c r="AP138" i="3" s="1"/>
  <c r="AJ138" i="3"/>
  <c r="L138" i="3" s="1"/>
  <c r="AI138" i="3"/>
  <c r="K138" i="3" s="1"/>
  <c r="AH138" i="3"/>
  <c r="J138" i="3" s="1"/>
  <c r="AG138" i="3"/>
  <c r="I138" i="3" s="1"/>
  <c r="AF138" i="3"/>
  <c r="H138" i="3" s="1"/>
  <c r="AE138" i="3"/>
  <c r="G138" i="3" s="1"/>
  <c r="V138" i="3"/>
  <c r="D138" i="3"/>
  <c r="CC137" i="3"/>
  <c r="CB137" i="3"/>
  <c r="CA137" i="3"/>
  <c r="BZ137" i="3"/>
  <c r="BY137" i="3"/>
  <c r="BX137" i="3"/>
  <c r="AU137" i="3"/>
  <c r="AR137" i="3"/>
  <c r="AP137" i="3" s="1"/>
  <c r="AJ137" i="3"/>
  <c r="L137" i="3" s="1"/>
  <c r="AI137" i="3"/>
  <c r="K137" i="3" s="1"/>
  <c r="AH137" i="3"/>
  <c r="AG137" i="3"/>
  <c r="I137" i="3" s="1"/>
  <c r="AF137" i="3"/>
  <c r="H137" i="3" s="1"/>
  <c r="AE137" i="3"/>
  <c r="G137" i="3" s="1"/>
  <c r="J137" i="3"/>
  <c r="D137" i="3"/>
  <c r="CC136" i="3"/>
  <c r="CB136" i="3"/>
  <c r="CA136" i="3"/>
  <c r="BZ136" i="3"/>
  <c r="BY136" i="3"/>
  <c r="BX136" i="3"/>
  <c r="AU136" i="3"/>
  <c r="AR136" i="3" s="1"/>
  <c r="AP136" i="3" s="1"/>
  <c r="AJ136" i="3"/>
  <c r="L136" i="3" s="1"/>
  <c r="AI136" i="3"/>
  <c r="K136" i="3" s="1"/>
  <c r="AH136" i="3"/>
  <c r="J136" i="3" s="1"/>
  <c r="AG136" i="3"/>
  <c r="I136" i="3" s="1"/>
  <c r="AF136" i="3"/>
  <c r="H136" i="3" s="1"/>
  <c r="AE136" i="3"/>
  <c r="G136" i="3" s="1"/>
  <c r="X136" i="3"/>
  <c r="T136" i="3"/>
  <c r="D136" i="3"/>
  <c r="CC135" i="3"/>
  <c r="CB135" i="3"/>
  <c r="CA135" i="3"/>
  <c r="BZ135" i="3"/>
  <c r="BY135" i="3"/>
  <c r="BX135" i="3"/>
  <c r="AU135" i="3"/>
  <c r="AR135" i="3"/>
  <c r="AP135" i="3"/>
  <c r="AJ135" i="3"/>
  <c r="L135" i="3" s="1"/>
  <c r="AI135" i="3"/>
  <c r="K135" i="3" s="1"/>
  <c r="AH135" i="3"/>
  <c r="J135" i="3" s="1"/>
  <c r="AG135" i="3"/>
  <c r="I135" i="3" s="1"/>
  <c r="AF135" i="3"/>
  <c r="H135" i="3" s="1"/>
  <c r="AE135" i="3"/>
  <c r="G135" i="3" s="1"/>
  <c r="W135" i="3"/>
  <c r="S135" i="3"/>
  <c r="D135" i="3"/>
  <c r="CC134" i="3"/>
  <c r="CB134" i="3"/>
  <c r="CA134" i="3"/>
  <c r="BZ134" i="3"/>
  <c r="BY134" i="3"/>
  <c r="BX134" i="3"/>
  <c r="AU134" i="3"/>
  <c r="AR134" i="3" s="1"/>
  <c r="AP134" i="3" s="1"/>
  <c r="AJ134" i="3"/>
  <c r="L134" i="3" s="1"/>
  <c r="AI134" i="3"/>
  <c r="K134" i="3" s="1"/>
  <c r="AH134" i="3"/>
  <c r="J134" i="3" s="1"/>
  <c r="AG134" i="3"/>
  <c r="I134" i="3" s="1"/>
  <c r="AF134" i="3"/>
  <c r="H134" i="3" s="1"/>
  <c r="AE134" i="3"/>
  <c r="G134" i="3" s="1"/>
  <c r="V134" i="3"/>
  <c r="D134" i="3"/>
  <c r="CC133" i="3"/>
  <c r="CB133" i="3"/>
  <c r="CA133" i="3"/>
  <c r="BZ133" i="3"/>
  <c r="BY133" i="3"/>
  <c r="BX133" i="3"/>
  <c r="AU133" i="3"/>
  <c r="AR133" i="3"/>
  <c r="AP133" i="3" s="1"/>
  <c r="AJ133" i="3"/>
  <c r="L133" i="3" s="1"/>
  <c r="AI133" i="3"/>
  <c r="K133" i="3" s="1"/>
  <c r="AH133" i="3"/>
  <c r="J133" i="3" s="1"/>
  <c r="AG133" i="3"/>
  <c r="I133" i="3" s="1"/>
  <c r="AF133" i="3"/>
  <c r="H133" i="3" s="1"/>
  <c r="AE133" i="3"/>
  <c r="G133" i="3" s="1"/>
  <c r="D133" i="3"/>
  <c r="CC132" i="3"/>
  <c r="CB132" i="3"/>
  <c r="CA132" i="3"/>
  <c r="BZ132" i="3"/>
  <c r="BY132" i="3"/>
  <c r="BX132" i="3"/>
  <c r="AU132" i="3"/>
  <c r="AR132" i="3" s="1"/>
  <c r="AP132" i="3" s="1"/>
  <c r="AJ132" i="3"/>
  <c r="L132" i="3" s="1"/>
  <c r="AI132" i="3"/>
  <c r="K132" i="3" s="1"/>
  <c r="AH132" i="3"/>
  <c r="J132" i="3" s="1"/>
  <c r="AG132" i="3"/>
  <c r="I132" i="3" s="1"/>
  <c r="AF132" i="3"/>
  <c r="H132" i="3" s="1"/>
  <c r="AE132" i="3"/>
  <c r="G132" i="3" s="1"/>
  <c r="X132" i="3"/>
  <c r="T132" i="3"/>
  <c r="D132" i="3"/>
  <c r="CC131" i="3"/>
  <c r="CB131" i="3"/>
  <c r="CA131" i="3"/>
  <c r="BZ131" i="3"/>
  <c r="BY131" i="3"/>
  <c r="BX131" i="3"/>
  <c r="AU131" i="3"/>
  <c r="AR131" i="3"/>
  <c r="AP131" i="3"/>
  <c r="AJ131" i="3"/>
  <c r="L131" i="3" s="1"/>
  <c r="AI131" i="3"/>
  <c r="K131" i="3" s="1"/>
  <c r="AH131" i="3"/>
  <c r="J131" i="3" s="1"/>
  <c r="AG131" i="3"/>
  <c r="I131" i="3" s="1"/>
  <c r="AF131" i="3"/>
  <c r="H131" i="3" s="1"/>
  <c r="AE131" i="3"/>
  <c r="G131" i="3" s="1"/>
  <c r="W131" i="3"/>
  <c r="S131" i="3"/>
  <c r="D131" i="3"/>
  <c r="CC130" i="3"/>
  <c r="CB130" i="3"/>
  <c r="CA130" i="3"/>
  <c r="BZ130" i="3"/>
  <c r="BY130" i="3"/>
  <c r="BX130" i="3"/>
  <c r="AU130" i="3"/>
  <c r="AR130" i="3" s="1"/>
  <c r="AP130" i="3" s="1"/>
  <c r="AJ130" i="3"/>
  <c r="L130" i="3" s="1"/>
  <c r="AI130" i="3"/>
  <c r="K130" i="3" s="1"/>
  <c r="AH130" i="3"/>
  <c r="J130" i="3" s="1"/>
  <c r="AG130" i="3"/>
  <c r="I130" i="3" s="1"/>
  <c r="AF130" i="3"/>
  <c r="H130" i="3" s="1"/>
  <c r="AE130" i="3"/>
  <c r="G130" i="3" s="1"/>
  <c r="V130" i="3"/>
  <c r="D130" i="3"/>
  <c r="CC129" i="3"/>
  <c r="CB129" i="3"/>
  <c r="CA129" i="3"/>
  <c r="BZ129" i="3"/>
  <c r="BY129" i="3"/>
  <c r="BX129" i="3"/>
  <c r="AU129" i="3"/>
  <c r="AR129" i="3"/>
  <c r="AP129" i="3" s="1"/>
  <c r="AJ129" i="3"/>
  <c r="L129" i="3" s="1"/>
  <c r="AI129" i="3"/>
  <c r="K129" i="3" s="1"/>
  <c r="AH129" i="3"/>
  <c r="J129" i="3" s="1"/>
  <c r="AG129" i="3"/>
  <c r="I129" i="3" s="1"/>
  <c r="AF129" i="3"/>
  <c r="H129" i="3" s="1"/>
  <c r="AE129" i="3"/>
  <c r="G129" i="3" s="1"/>
  <c r="D129" i="3"/>
  <c r="CC128" i="3"/>
  <c r="CB128" i="3"/>
  <c r="CA128" i="3"/>
  <c r="BZ128" i="3"/>
  <c r="BY128" i="3"/>
  <c r="BX128" i="3"/>
  <c r="AU128" i="3"/>
  <c r="AR128" i="3" s="1"/>
  <c r="AP128" i="3" s="1"/>
  <c r="AJ128" i="3"/>
  <c r="AI128" i="3"/>
  <c r="AH128" i="3"/>
  <c r="AG128" i="3"/>
  <c r="AF128" i="3"/>
  <c r="H128" i="3" s="1"/>
  <c r="AE128" i="3"/>
  <c r="G128" i="3" s="1"/>
  <c r="X128" i="3"/>
  <c r="T128" i="3"/>
  <c r="L128" i="3"/>
  <c r="K128" i="3"/>
  <c r="J128" i="3"/>
  <c r="I128" i="3"/>
  <c r="D128" i="3"/>
  <c r="CC127" i="3"/>
  <c r="CB127" i="3"/>
  <c r="CA127" i="3"/>
  <c r="BZ127" i="3"/>
  <c r="BY127" i="3"/>
  <c r="BX127" i="3"/>
  <c r="AU127" i="3"/>
  <c r="AR127" i="3"/>
  <c r="AP127" i="3"/>
  <c r="AJ127" i="3"/>
  <c r="AI127" i="3"/>
  <c r="AH127" i="3"/>
  <c r="AG127" i="3"/>
  <c r="AF127" i="3"/>
  <c r="AE127" i="3"/>
  <c r="W127" i="3"/>
  <c r="S127" i="3"/>
  <c r="L127" i="3"/>
  <c r="K127" i="3"/>
  <c r="J127" i="3"/>
  <c r="I127" i="3"/>
  <c r="H127" i="3"/>
  <c r="G127" i="3"/>
  <c r="D127" i="3"/>
  <c r="CC126" i="3"/>
  <c r="CB126" i="3"/>
  <c r="CA126" i="3"/>
  <c r="BZ126" i="3"/>
  <c r="BY126" i="3"/>
  <c r="BX126" i="3"/>
  <c r="AU126" i="3"/>
  <c r="AR126" i="3" s="1"/>
  <c r="AP126" i="3" s="1"/>
  <c r="AJ126" i="3"/>
  <c r="L126" i="3" s="1"/>
  <c r="AI126" i="3"/>
  <c r="K126" i="3" s="1"/>
  <c r="AH126" i="3"/>
  <c r="J126" i="3" s="1"/>
  <c r="AG126" i="3"/>
  <c r="I126" i="3" s="1"/>
  <c r="AF126" i="3"/>
  <c r="H126" i="3" s="1"/>
  <c r="AE126" i="3"/>
  <c r="G126" i="3" s="1"/>
  <c r="V126" i="3"/>
  <c r="D126" i="3"/>
  <c r="CC125" i="3"/>
  <c r="CB125" i="3"/>
  <c r="CA125" i="3"/>
  <c r="BZ125" i="3"/>
  <c r="BY125" i="3"/>
  <c r="BX125" i="3"/>
  <c r="AU125" i="3"/>
  <c r="AR125" i="3"/>
  <c r="AP125" i="3" s="1"/>
  <c r="AJ125" i="3"/>
  <c r="L125" i="3" s="1"/>
  <c r="AI125" i="3"/>
  <c r="K125" i="3" s="1"/>
  <c r="AH125" i="3"/>
  <c r="J125" i="3" s="1"/>
  <c r="AG125" i="3"/>
  <c r="I125" i="3" s="1"/>
  <c r="AF125" i="3"/>
  <c r="H125" i="3" s="1"/>
  <c r="AE125" i="3"/>
  <c r="G125" i="3" s="1"/>
  <c r="D125" i="3"/>
  <c r="CC124" i="3"/>
  <c r="CB124" i="3"/>
  <c r="CA124" i="3"/>
  <c r="BZ124" i="3"/>
  <c r="BY124" i="3"/>
  <c r="BX124" i="3"/>
  <c r="AU124" i="3"/>
  <c r="AR124" i="3" s="1"/>
  <c r="AP124" i="3" s="1"/>
  <c r="AJ124" i="3"/>
  <c r="AI124" i="3"/>
  <c r="AH124" i="3"/>
  <c r="AG124" i="3"/>
  <c r="AF124" i="3"/>
  <c r="H124" i="3" s="1"/>
  <c r="AE124" i="3"/>
  <c r="G124" i="3" s="1"/>
  <c r="X124" i="3"/>
  <c r="T124" i="3"/>
  <c r="L124" i="3"/>
  <c r="K124" i="3"/>
  <c r="J124" i="3"/>
  <c r="I124" i="3"/>
  <c r="D124" i="3"/>
  <c r="CC123" i="3"/>
  <c r="CB123" i="3"/>
  <c r="CA123" i="3"/>
  <c r="BZ123" i="3"/>
  <c r="BY123" i="3"/>
  <c r="BX123" i="3"/>
  <c r="AU123" i="3"/>
  <c r="AR123" i="3"/>
  <c r="AP123" i="3"/>
  <c r="AJ123" i="3"/>
  <c r="L123" i="3" s="1"/>
  <c r="AI123" i="3"/>
  <c r="K123" i="3" s="1"/>
  <c r="AH123" i="3"/>
  <c r="J123" i="3" s="1"/>
  <c r="AG123" i="3"/>
  <c r="I123" i="3" s="1"/>
  <c r="AF123" i="3"/>
  <c r="H123" i="3" s="1"/>
  <c r="AE123" i="3"/>
  <c r="G123" i="3" s="1"/>
  <c r="W123" i="3"/>
  <c r="S123" i="3"/>
  <c r="D123" i="3"/>
  <c r="CC122" i="3"/>
  <c r="CB122" i="3"/>
  <c r="CA122" i="3"/>
  <c r="BZ122" i="3"/>
  <c r="BY122" i="3"/>
  <c r="BX122" i="3"/>
  <c r="AU122" i="3"/>
  <c r="AR122" i="3" s="1"/>
  <c r="AP122" i="3" s="1"/>
  <c r="AJ122" i="3"/>
  <c r="L122" i="3" s="1"/>
  <c r="AI122" i="3"/>
  <c r="K122" i="3" s="1"/>
  <c r="AH122" i="3"/>
  <c r="J122" i="3" s="1"/>
  <c r="AG122" i="3"/>
  <c r="I122" i="3" s="1"/>
  <c r="AF122" i="3"/>
  <c r="H122" i="3" s="1"/>
  <c r="AE122" i="3"/>
  <c r="G122" i="3" s="1"/>
  <c r="V122" i="3"/>
  <c r="D122" i="3"/>
  <c r="CC121" i="3"/>
  <c r="CB121" i="3"/>
  <c r="CA121" i="3"/>
  <c r="BZ121" i="3"/>
  <c r="BY121" i="3"/>
  <c r="BX121" i="3"/>
  <c r="AU121" i="3"/>
  <c r="AR121" i="3"/>
  <c r="AP121" i="3" s="1"/>
  <c r="AJ121" i="3"/>
  <c r="L121" i="3" s="1"/>
  <c r="AI121" i="3"/>
  <c r="K121" i="3" s="1"/>
  <c r="AH121" i="3"/>
  <c r="AG121" i="3"/>
  <c r="I121" i="3" s="1"/>
  <c r="AF121" i="3"/>
  <c r="H121" i="3" s="1"/>
  <c r="AE121" i="3"/>
  <c r="G121" i="3" s="1"/>
  <c r="J121" i="3"/>
  <c r="D121" i="3"/>
  <c r="CC120" i="3"/>
  <c r="CB120" i="3"/>
  <c r="CA120" i="3"/>
  <c r="BZ120" i="3"/>
  <c r="BY120" i="3"/>
  <c r="BX120" i="3"/>
  <c r="AU120" i="3"/>
  <c r="AR120" i="3" s="1"/>
  <c r="AP120" i="3" s="1"/>
  <c r="AJ120" i="3"/>
  <c r="L120" i="3" s="1"/>
  <c r="AI120" i="3"/>
  <c r="K120" i="3" s="1"/>
  <c r="AH120" i="3"/>
  <c r="J120" i="3" s="1"/>
  <c r="AG120" i="3"/>
  <c r="I120" i="3" s="1"/>
  <c r="AF120" i="3"/>
  <c r="H120" i="3" s="1"/>
  <c r="AE120" i="3"/>
  <c r="G120" i="3" s="1"/>
  <c r="X120" i="3"/>
  <c r="T120" i="3"/>
  <c r="D120" i="3"/>
  <c r="CC119" i="3"/>
  <c r="CB119" i="3"/>
  <c r="CA119" i="3"/>
  <c r="BZ119" i="3"/>
  <c r="BY119" i="3"/>
  <c r="BX119" i="3"/>
  <c r="AU119" i="3"/>
  <c r="AR119" i="3"/>
  <c r="AP119" i="3"/>
  <c r="AJ119" i="3"/>
  <c r="L119" i="3" s="1"/>
  <c r="AI119" i="3"/>
  <c r="K119" i="3" s="1"/>
  <c r="AH119" i="3"/>
  <c r="J119" i="3" s="1"/>
  <c r="AG119" i="3"/>
  <c r="I119" i="3" s="1"/>
  <c r="AF119" i="3"/>
  <c r="H119" i="3" s="1"/>
  <c r="AE119" i="3"/>
  <c r="G119" i="3" s="1"/>
  <c r="W119" i="3"/>
  <c r="S119" i="3"/>
  <c r="D119" i="3"/>
  <c r="CC118" i="3"/>
  <c r="CB118" i="3"/>
  <c r="CA118" i="3"/>
  <c r="BZ118" i="3"/>
  <c r="BY118" i="3"/>
  <c r="BX118" i="3"/>
  <c r="AU118" i="3"/>
  <c r="AR118" i="3" s="1"/>
  <c r="AP118" i="3" s="1"/>
  <c r="AJ118" i="3"/>
  <c r="L118" i="3" s="1"/>
  <c r="AI118" i="3"/>
  <c r="K118" i="3" s="1"/>
  <c r="AH118" i="3"/>
  <c r="J118" i="3" s="1"/>
  <c r="AG118" i="3"/>
  <c r="I118" i="3" s="1"/>
  <c r="AF118" i="3"/>
  <c r="H118" i="3" s="1"/>
  <c r="AE118" i="3"/>
  <c r="G118" i="3" s="1"/>
  <c r="V118" i="3"/>
  <c r="D118" i="3"/>
  <c r="CC117" i="3"/>
  <c r="CB117" i="3"/>
  <c r="CA117" i="3"/>
  <c r="BZ117" i="3"/>
  <c r="BY117" i="3"/>
  <c r="BX117" i="3"/>
  <c r="AU117" i="3"/>
  <c r="AR117" i="3"/>
  <c r="AP117" i="3" s="1"/>
  <c r="AJ117" i="3"/>
  <c r="L117" i="3" s="1"/>
  <c r="AI117" i="3"/>
  <c r="K117" i="3" s="1"/>
  <c r="AH117" i="3"/>
  <c r="J117" i="3" s="1"/>
  <c r="AG117" i="3"/>
  <c r="I117" i="3" s="1"/>
  <c r="AF117" i="3"/>
  <c r="H117" i="3" s="1"/>
  <c r="AE117" i="3"/>
  <c r="G117" i="3" s="1"/>
  <c r="D117" i="3"/>
  <c r="CC116" i="3"/>
  <c r="CB116" i="3"/>
  <c r="CA116" i="3"/>
  <c r="BZ116" i="3"/>
  <c r="BY116" i="3"/>
  <c r="BX116" i="3"/>
  <c r="AU116" i="3"/>
  <c r="AR116" i="3" s="1"/>
  <c r="AP116" i="3" s="1"/>
  <c r="V116" i="3" s="1"/>
  <c r="AJ116" i="3"/>
  <c r="L116" i="3" s="1"/>
  <c r="AI116" i="3"/>
  <c r="K116" i="3" s="1"/>
  <c r="AH116" i="3"/>
  <c r="J116" i="3" s="1"/>
  <c r="AG116" i="3"/>
  <c r="I116" i="3" s="1"/>
  <c r="AF116" i="3"/>
  <c r="H116" i="3" s="1"/>
  <c r="AE116" i="3"/>
  <c r="G116" i="3" s="1"/>
  <c r="X116" i="3"/>
  <c r="D116" i="3"/>
  <c r="CC115" i="3"/>
  <c r="CB115" i="3"/>
  <c r="CA115" i="3"/>
  <c r="BZ115" i="3"/>
  <c r="BY115" i="3"/>
  <c r="BX115" i="3"/>
  <c r="AU115" i="3"/>
  <c r="AR115" i="3"/>
  <c r="AP115" i="3"/>
  <c r="S115" i="3" s="1"/>
  <c r="AJ115" i="3"/>
  <c r="L115" i="3" s="1"/>
  <c r="AI115" i="3"/>
  <c r="K115" i="3" s="1"/>
  <c r="AH115" i="3"/>
  <c r="J115" i="3" s="1"/>
  <c r="AG115" i="3"/>
  <c r="I115" i="3" s="1"/>
  <c r="AF115" i="3"/>
  <c r="H115" i="3" s="1"/>
  <c r="AE115" i="3"/>
  <c r="G115" i="3" s="1"/>
  <c r="U115" i="3"/>
  <c r="D115" i="3"/>
  <c r="CC114" i="3"/>
  <c r="CB114" i="3"/>
  <c r="CA114" i="3"/>
  <c r="BZ114" i="3"/>
  <c r="BY114" i="3"/>
  <c r="BX114" i="3"/>
  <c r="AU114" i="3"/>
  <c r="AR114" i="3" s="1"/>
  <c r="AP114" i="3" s="1"/>
  <c r="AJ114" i="3"/>
  <c r="L114" i="3" s="1"/>
  <c r="AI114" i="3"/>
  <c r="K114" i="3" s="1"/>
  <c r="AH114" i="3"/>
  <c r="J114" i="3" s="1"/>
  <c r="AG114" i="3"/>
  <c r="I114" i="3" s="1"/>
  <c r="AF114" i="3"/>
  <c r="H114" i="3" s="1"/>
  <c r="AE114" i="3"/>
  <c r="G114" i="3" s="1"/>
  <c r="X114" i="3"/>
  <c r="V114" i="3"/>
  <c r="T114" i="3"/>
  <c r="D114" i="3"/>
  <c r="CC113" i="3"/>
  <c r="CB113" i="3"/>
  <c r="CA113" i="3"/>
  <c r="BZ113" i="3"/>
  <c r="BY113" i="3"/>
  <c r="BX113" i="3"/>
  <c r="AU113" i="3"/>
  <c r="AR113" i="3"/>
  <c r="AP113" i="3" s="1"/>
  <c r="AJ113" i="3"/>
  <c r="L113" i="3" s="1"/>
  <c r="AI113" i="3"/>
  <c r="K113" i="3" s="1"/>
  <c r="AH113" i="3"/>
  <c r="J113" i="3" s="1"/>
  <c r="AG113" i="3"/>
  <c r="I113" i="3" s="1"/>
  <c r="AF113" i="3"/>
  <c r="H113" i="3" s="1"/>
  <c r="AE113" i="3"/>
  <c r="G113" i="3" s="1"/>
  <c r="D113" i="3"/>
  <c r="CC112" i="3"/>
  <c r="CB112" i="3"/>
  <c r="CA112" i="3"/>
  <c r="BZ112" i="3"/>
  <c r="BY112" i="3"/>
  <c r="BX112" i="3"/>
  <c r="AU112" i="3"/>
  <c r="AR112" i="3" s="1"/>
  <c r="AP112" i="3" s="1"/>
  <c r="V112" i="3" s="1"/>
  <c r="AJ112" i="3"/>
  <c r="L112" i="3" s="1"/>
  <c r="AI112" i="3"/>
  <c r="K112" i="3" s="1"/>
  <c r="AH112" i="3"/>
  <c r="J112" i="3" s="1"/>
  <c r="AG112" i="3"/>
  <c r="I112" i="3" s="1"/>
  <c r="AF112" i="3"/>
  <c r="H112" i="3" s="1"/>
  <c r="AE112" i="3"/>
  <c r="G112" i="3" s="1"/>
  <c r="X112" i="3"/>
  <c r="T112" i="3"/>
  <c r="D112" i="3"/>
  <c r="CC111" i="3"/>
  <c r="CB111" i="3"/>
  <c r="CA111" i="3"/>
  <c r="BZ111" i="3"/>
  <c r="BY111" i="3"/>
  <c r="BX111" i="3"/>
  <c r="AU111" i="3"/>
  <c r="AR111" i="3"/>
  <c r="AP111" i="3"/>
  <c r="S111" i="3" s="1"/>
  <c r="AJ111" i="3"/>
  <c r="L111" i="3" s="1"/>
  <c r="AI111" i="3"/>
  <c r="K111" i="3" s="1"/>
  <c r="AH111" i="3"/>
  <c r="J111" i="3" s="1"/>
  <c r="AG111" i="3"/>
  <c r="I111" i="3" s="1"/>
  <c r="AF111" i="3"/>
  <c r="H111" i="3" s="1"/>
  <c r="AE111" i="3"/>
  <c r="G111" i="3" s="1"/>
  <c r="U111" i="3"/>
  <c r="D111" i="3"/>
  <c r="CC110" i="3"/>
  <c r="CB110" i="3"/>
  <c r="CA110" i="3"/>
  <c r="BZ110" i="3"/>
  <c r="BY110" i="3"/>
  <c r="BX110" i="3"/>
  <c r="AU110" i="3"/>
  <c r="AR110" i="3" s="1"/>
  <c r="AP110" i="3" s="1"/>
  <c r="AJ110" i="3"/>
  <c r="AI110" i="3"/>
  <c r="AH110" i="3"/>
  <c r="AG110" i="3"/>
  <c r="I110" i="3" s="1"/>
  <c r="AF110" i="3"/>
  <c r="H110" i="3" s="1"/>
  <c r="AE110" i="3"/>
  <c r="G110" i="3" s="1"/>
  <c r="X110" i="3"/>
  <c r="V110" i="3"/>
  <c r="L110" i="3"/>
  <c r="K110" i="3"/>
  <c r="J110" i="3"/>
  <c r="D110" i="3"/>
  <c r="CC109" i="3"/>
  <c r="CB109" i="3"/>
  <c r="CA109" i="3"/>
  <c r="BZ109" i="3"/>
  <c r="BY109" i="3"/>
  <c r="BX109" i="3"/>
  <c r="AU109" i="3"/>
  <c r="AR109" i="3"/>
  <c r="AP109" i="3" s="1"/>
  <c r="AJ109" i="3"/>
  <c r="L109" i="3" s="1"/>
  <c r="AI109" i="3"/>
  <c r="K109" i="3" s="1"/>
  <c r="AH109" i="3"/>
  <c r="J109" i="3" s="1"/>
  <c r="AG109" i="3"/>
  <c r="I109" i="3" s="1"/>
  <c r="AF109" i="3"/>
  <c r="H109" i="3" s="1"/>
  <c r="AE109" i="3"/>
  <c r="G109" i="3" s="1"/>
  <c r="D109" i="3"/>
  <c r="CC108" i="3"/>
  <c r="CB108" i="3"/>
  <c r="CA108" i="3"/>
  <c r="BZ108" i="3"/>
  <c r="BY108" i="3"/>
  <c r="BX108" i="3"/>
  <c r="AU108" i="3"/>
  <c r="AR108" i="3" s="1"/>
  <c r="AP108" i="3" s="1"/>
  <c r="V108" i="3" s="1"/>
  <c r="AJ108" i="3"/>
  <c r="L108" i="3" s="1"/>
  <c r="AI108" i="3"/>
  <c r="K108" i="3" s="1"/>
  <c r="AH108" i="3"/>
  <c r="J108" i="3" s="1"/>
  <c r="AG108" i="3"/>
  <c r="I108" i="3" s="1"/>
  <c r="AF108" i="3"/>
  <c r="H108" i="3" s="1"/>
  <c r="AE108" i="3"/>
  <c r="G108" i="3" s="1"/>
  <c r="X108" i="3"/>
  <c r="D108" i="3"/>
  <c r="CC107" i="3"/>
  <c r="CB107" i="3"/>
  <c r="CA107" i="3"/>
  <c r="BZ107" i="3"/>
  <c r="BY107" i="3"/>
  <c r="BX107" i="3"/>
  <c r="AU107" i="3"/>
  <c r="AR107" i="3"/>
  <c r="AP107" i="3"/>
  <c r="S107" i="3" s="1"/>
  <c r="AJ107" i="3"/>
  <c r="L107" i="3" s="1"/>
  <c r="AI107" i="3"/>
  <c r="K107" i="3" s="1"/>
  <c r="AH107" i="3"/>
  <c r="J107" i="3" s="1"/>
  <c r="AG107" i="3"/>
  <c r="I107" i="3" s="1"/>
  <c r="AF107" i="3"/>
  <c r="H107" i="3" s="1"/>
  <c r="AE107" i="3"/>
  <c r="G107" i="3" s="1"/>
  <c r="U107" i="3"/>
  <c r="D107" i="3"/>
  <c r="CC106" i="3"/>
  <c r="CB106" i="3"/>
  <c r="CA106" i="3"/>
  <c r="BZ106" i="3"/>
  <c r="BY106" i="3"/>
  <c r="BX106" i="3"/>
  <c r="AU106" i="3"/>
  <c r="AR106" i="3" s="1"/>
  <c r="AP106" i="3" s="1"/>
  <c r="AJ106" i="3"/>
  <c r="L106" i="3" s="1"/>
  <c r="AI106" i="3"/>
  <c r="AH106" i="3"/>
  <c r="J106" i="3" s="1"/>
  <c r="AG106" i="3"/>
  <c r="I106" i="3" s="1"/>
  <c r="AF106" i="3"/>
  <c r="H106" i="3" s="1"/>
  <c r="AE106" i="3"/>
  <c r="G106" i="3" s="1"/>
  <c r="X106" i="3"/>
  <c r="V106" i="3"/>
  <c r="T106" i="3"/>
  <c r="K106" i="3"/>
  <c r="D106" i="3"/>
  <c r="CC105" i="3"/>
  <c r="CB105" i="3"/>
  <c r="CA105" i="3"/>
  <c r="BZ105" i="3"/>
  <c r="BY105" i="3"/>
  <c r="BX105" i="3"/>
  <c r="AU105" i="3"/>
  <c r="AR105" i="3"/>
  <c r="AP105" i="3" s="1"/>
  <c r="AJ105" i="3"/>
  <c r="L105" i="3" s="1"/>
  <c r="AI105" i="3"/>
  <c r="K105" i="3" s="1"/>
  <c r="AH105" i="3"/>
  <c r="AG105" i="3"/>
  <c r="I105" i="3" s="1"/>
  <c r="AF105" i="3"/>
  <c r="H105" i="3" s="1"/>
  <c r="AE105" i="3"/>
  <c r="G105" i="3" s="1"/>
  <c r="J105" i="3"/>
  <c r="D105" i="3"/>
  <c r="CC104" i="3"/>
  <c r="CB104" i="3"/>
  <c r="CA104" i="3"/>
  <c r="BZ104" i="3"/>
  <c r="BY104" i="3"/>
  <c r="BX104" i="3"/>
  <c r="AU104" i="3"/>
  <c r="AR104" i="3" s="1"/>
  <c r="AP104" i="3" s="1"/>
  <c r="V104" i="3" s="1"/>
  <c r="AJ104" i="3"/>
  <c r="L104" i="3" s="1"/>
  <c r="AI104" i="3"/>
  <c r="K104" i="3" s="1"/>
  <c r="AH104" i="3"/>
  <c r="J104" i="3" s="1"/>
  <c r="AG104" i="3"/>
  <c r="I104" i="3" s="1"/>
  <c r="AF104" i="3"/>
  <c r="H104" i="3" s="1"/>
  <c r="AE104" i="3"/>
  <c r="G104" i="3" s="1"/>
  <c r="X104" i="3"/>
  <c r="T104" i="3"/>
  <c r="D104" i="3"/>
  <c r="CC103" i="3"/>
  <c r="CB103" i="3"/>
  <c r="CA103" i="3"/>
  <c r="BZ103" i="3"/>
  <c r="BY103" i="3"/>
  <c r="BX103" i="3"/>
  <c r="AU103" i="3"/>
  <c r="AR103" i="3"/>
  <c r="AP103" i="3"/>
  <c r="S103" i="3" s="1"/>
  <c r="AJ103" i="3"/>
  <c r="L103" i="3" s="1"/>
  <c r="AI103" i="3"/>
  <c r="K103" i="3" s="1"/>
  <c r="AH103" i="3"/>
  <c r="J103" i="3" s="1"/>
  <c r="AG103" i="3"/>
  <c r="I103" i="3" s="1"/>
  <c r="AF103" i="3"/>
  <c r="H103" i="3" s="1"/>
  <c r="AE103" i="3"/>
  <c r="G103" i="3" s="1"/>
  <c r="U103" i="3"/>
  <c r="D103" i="3"/>
  <c r="CC102" i="3"/>
  <c r="CB102" i="3"/>
  <c r="CA102" i="3"/>
  <c r="BZ102" i="3"/>
  <c r="BY102" i="3"/>
  <c r="BX102" i="3"/>
  <c r="AU102" i="3"/>
  <c r="AR102" i="3" s="1"/>
  <c r="AP102" i="3" s="1"/>
  <c r="AJ102" i="3"/>
  <c r="AI102" i="3"/>
  <c r="AH102" i="3"/>
  <c r="J102" i="3" s="1"/>
  <c r="AG102" i="3"/>
  <c r="I102" i="3" s="1"/>
  <c r="AF102" i="3"/>
  <c r="H102" i="3" s="1"/>
  <c r="AE102" i="3"/>
  <c r="G102" i="3" s="1"/>
  <c r="X102" i="3"/>
  <c r="V102" i="3"/>
  <c r="L102" i="3"/>
  <c r="K102" i="3"/>
  <c r="D102" i="3"/>
  <c r="CC101" i="3"/>
  <c r="CB101" i="3"/>
  <c r="CA101" i="3"/>
  <c r="BZ101" i="3"/>
  <c r="BY101" i="3"/>
  <c r="BX101" i="3"/>
  <c r="AU101" i="3"/>
  <c r="AR101" i="3"/>
  <c r="AP101" i="3" s="1"/>
  <c r="AJ101" i="3"/>
  <c r="L101" i="3" s="1"/>
  <c r="AI101" i="3"/>
  <c r="K101" i="3" s="1"/>
  <c r="AH101" i="3"/>
  <c r="J101" i="3" s="1"/>
  <c r="AG101" i="3"/>
  <c r="I101" i="3" s="1"/>
  <c r="AF101" i="3"/>
  <c r="H101" i="3" s="1"/>
  <c r="AE101" i="3"/>
  <c r="G101" i="3" s="1"/>
  <c r="D101" i="3"/>
  <c r="CC100" i="3"/>
  <c r="CB100" i="3"/>
  <c r="CA100" i="3"/>
  <c r="BZ100" i="3"/>
  <c r="BY100" i="3"/>
  <c r="BX100" i="3"/>
  <c r="AU100" i="3"/>
  <c r="AR100" i="3" s="1"/>
  <c r="AP100" i="3" s="1"/>
  <c r="V100" i="3" s="1"/>
  <c r="AJ100" i="3"/>
  <c r="L100" i="3" s="1"/>
  <c r="AI100" i="3"/>
  <c r="K100" i="3" s="1"/>
  <c r="AH100" i="3"/>
  <c r="J100" i="3" s="1"/>
  <c r="AG100" i="3"/>
  <c r="I100" i="3" s="1"/>
  <c r="AF100" i="3"/>
  <c r="H100" i="3" s="1"/>
  <c r="AE100" i="3"/>
  <c r="G100" i="3" s="1"/>
  <c r="X100" i="3"/>
  <c r="D100" i="3"/>
  <c r="CC99" i="3"/>
  <c r="CB99" i="3"/>
  <c r="CA99" i="3"/>
  <c r="BZ99" i="3"/>
  <c r="BY99" i="3"/>
  <c r="BX99" i="3"/>
  <c r="AU99" i="3"/>
  <c r="AR99" i="3"/>
  <c r="AP99" i="3"/>
  <c r="S99" i="3" s="1"/>
  <c r="AJ99" i="3"/>
  <c r="L99" i="3" s="1"/>
  <c r="AI99" i="3"/>
  <c r="K99" i="3" s="1"/>
  <c r="AH99" i="3"/>
  <c r="J99" i="3" s="1"/>
  <c r="AG99" i="3"/>
  <c r="I99" i="3" s="1"/>
  <c r="AF99" i="3"/>
  <c r="H99" i="3" s="1"/>
  <c r="AE99" i="3"/>
  <c r="G99" i="3" s="1"/>
  <c r="U99" i="3"/>
  <c r="D99" i="3"/>
  <c r="CC98" i="3"/>
  <c r="CB98" i="3"/>
  <c r="CA98" i="3"/>
  <c r="BZ98" i="3"/>
  <c r="BY98" i="3"/>
  <c r="BX98" i="3"/>
  <c r="AU98" i="3"/>
  <c r="AR98" i="3" s="1"/>
  <c r="AP98" i="3" s="1"/>
  <c r="AJ98" i="3"/>
  <c r="L98" i="3" s="1"/>
  <c r="AI98" i="3"/>
  <c r="K98" i="3" s="1"/>
  <c r="AH98" i="3"/>
  <c r="J98" i="3" s="1"/>
  <c r="AG98" i="3"/>
  <c r="I98" i="3" s="1"/>
  <c r="AF98" i="3"/>
  <c r="H98" i="3" s="1"/>
  <c r="AE98" i="3"/>
  <c r="G98" i="3" s="1"/>
  <c r="X98" i="3"/>
  <c r="V98" i="3"/>
  <c r="T98" i="3"/>
  <c r="D98" i="3"/>
  <c r="CC97" i="3"/>
  <c r="CB97" i="3"/>
  <c r="CA97" i="3"/>
  <c r="BZ97" i="3"/>
  <c r="BY97" i="3"/>
  <c r="BX97" i="3"/>
  <c r="AU97" i="3"/>
  <c r="AR97" i="3"/>
  <c r="AP97" i="3" s="1"/>
  <c r="AJ97" i="3"/>
  <c r="L97" i="3" s="1"/>
  <c r="AI97" i="3"/>
  <c r="K97" i="3" s="1"/>
  <c r="AH97" i="3"/>
  <c r="J97" i="3" s="1"/>
  <c r="AG97" i="3"/>
  <c r="I97" i="3" s="1"/>
  <c r="AF97" i="3"/>
  <c r="H97" i="3" s="1"/>
  <c r="AE97" i="3"/>
  <c r="G97" i="3" s="1"/>
  <c r="D97" i="3"/>
  <c r="CC96" i="3"/>
  <c r="CB96" i="3"/>
  <c r="CA96" i="3"/>
  <c r="BZ96" i="3"/>
  <c r="BY96" i="3"/>
  <c r="BX96" i="3"/>
  <c r="AU96" i="3"/>
  <c r="AR96" i="3" s="1"/>
  <c r="AP96" i="3" s="1"/>
  <c r="V96" i="3" s="1"/>
  <c r="AJ96" i="3"/>
  <c r="L96" i="3" s="1"/>
  <c r="AI96" i="3"/>
  <c r="K96" i="3" s="1"/>
  <c r="AH96" i="3"/>
  <c r="J96" i="3" s="1"/>
  <c r="AG96" i="3"/>
  <c r="I96" i="3" s="1"/>
  <c r="AF96" i="3"/>
  <c r="H96" i="3" s="1"/>
  <c r="AE96" i="3"/>
  <c r="G96" i="3" s="1"/>
  <c r="X96" i="3"/>
  <c r="T96" i="3"/>
  <c r="D96" i="3"/>
  <c r="CC95" i="3"/>
  <c r="CB95" i="3"/>
  <c r="CA95" i="3"/>
  <c r="BZ95" i="3"/>
  <c r="BY95" i="3"/>
  <c r="BX95" i="3"/>
  <c r="AU95" i="3"/>
  <c r="AR95" i="3"/>
  <c r="AP95" i="3"/>
  <c r="S95" i="3" s="1"/>
  <c r="AJ95" i="3"/>
  <c r="L95" i="3" s="1"/>
  <c r="AI95" i="3"/>
  <c r="K95" i="3" s="1"/>
  <c r="AH95" i="3"/>
  <c r="J95" i="3" s="1"/>
  <c r="AG95" i="3"/>
  <c r="I95" i="3" s="1"/>
  <c r="AF95" i="3"/>
  <c r="H95" i="3" s="1"/>
  <c r="AE95" i="3"/>
  <c r="G95" i="3" s="1"/>
  <c r="U95" i="3"/>
  <c r="D95" i="3"/>
  <c r="CC94" i="3"/>
  <c r="CB94" i="3"/>
  <c r="CA94" i="3"/>
  <c r="BZ94" i="3"/>
  <c r="BY94" i="3"/>
  <c r="BX94" i="3"/>
  <c r="AU94" i="3"/>
  <c r="AR94" i="3" s="1"/>
  <c r="AP94" i="3" s="1"/>
  <c r="AJ94" i="3"/>
  <c r="AI94" i="3"/>
  <c r="AH94" i="3"/>
  <c r="J94" i="3" s="1"/>
  <c r="AG94" i="3"/>
  <c r="I94" i="3" s="1"/>
  <c r="AF94" i="3"/>
  <c r="H94" i="3" s="1"/>
  <c r="AE94" i="3"/>
  <c r="G94" i="3" s="1"/>
  <c r="X94" i="3"/>
  <c r="V94" i="3"/>
  <c r="L94" i="3"/>
  <c r="K94" i="3"/>
  <c r="D94" i="3"/>
  <c r="CC93" i="3"/>
  <c r="CB93" i="3"/>
  <c r="CA93" i="3"/>
  <c r="BZ93" i="3"/>
  <c r="BY93" i="3"/>
  <c r="BX93" i="3"/>
  <c r="AU93" i="3"/>
  <c r="AR93" i="3"/>
  <c r="AP93" i="3" s="1"/>
  <c r="AJ93" i="3"/>
  <c r="L93" i="3" s="1"/>
  <c r="AI93" i="3"/>
  <c r="K93" i="3" s="1"/>
  <c r="AH93" i="3"/>
  <c r="AG93" i="3"/>
  <c r="I93" i="3" s="1"/>
  <c r="AF93" i="3"/>
  <c r="H93" i="3" s="1"/>
  <c r="AE93" i="3"/>
  <c r="G93" i="3" s="1"/>
  <c r="J93" i="3"/>
  <c r="D93" i="3"/>
  <c r="CC92" i="3"/>
  <c r="CB92" i="3"/>
  <c r="CA92" i="3"/>
  <c r="BZ92" i="3"/>
  <c r="BY92" i="3"/>
  <c r="BX92" i="3"/>
  <c r="AU92" i="3"/>
  <c r="AR92" i="3" s="1"/>
  <c r="AP92" i="3" s="1"/>
  <c r="V92" i="3" s="1"/>
  <c r="AJ92" i="3"/>
  <c r="L92" i="3" s="1"/>
  <c r="AI92" i="3"/>
  <c r="K92" i="3" s="1"/>
  <c r="AH92" i="3"/>
  <c r="J92" i="3" s="1"/>
  <c r="AG92" i="3"/>
  <c r="I92" i="3" s="1"/>
  <c r="AF92" i="3"/>
  <c r="H92" i="3" s="1"/>
  <c r="AE92" i="3"/>
  <c r="G92" i="3" s="1"/>
  <c r="X92" i="3"/>
  <c r="D92" i="3"/>
  <c r="CC91" i="3"/>
  <c r="CB91" i="3"/>
  <c r="CA91" i="3"/>
  <c r="BZ91" i="3"/>
  <c r="BY91" i="3"/>
  <c r="BX91" i="3"/>
  <c r="AU91" i="3"/>
  <c r="AR91" i="3"/>
  <c r="AP91" i="3"/>
  <c r="S91" i="3" s="1"/>
  <c r="AJ91" i="3"/>
  <c r="L91" i="3" s="1"/>
  <c r="AI91" i="3"/>
  <c r="K91" i="3" s="1"/>
  <c r="AH91" i="3"/>
  <c r="J91" i="3" s="1"/>
  <c r="AG91" i="3"/>
  <c r="I91" i="3" s="1"/>
  <c r="AF91" i="3"/>
  <c r="H91" i="3" s="1"/>
  <c r="AE91" i="3"/>
  <c r="G91" i="3" s="1"/>
  <c r="U91" i="3"/>
  <c r="D91" i="3"/>
  <c r="CC90" i="3"/>
  <c r="CB90" i="3"/>
  <c r="CA90" i="3"/>
  <c r="BZ90" i="3"/>
  <c r="BY90" i="3"/>
  <c r="BX90" i="3"/>
  <c r="AU90" i="3"/>
  <c r="AR90" i="3" s="1"/>
  <c r="AP90" i="3" s="1"/>
  <c r="AJ90" i="3"/>
  <c r="L90" i="3" s="1"/>
  <c r="AI90" i="3"/>
  <c r="AH90" i="3"/>
  <c r="J90" i="3" s="1"/>
  <c r="AG90" i="3"/>
  <c r="I90" i="3" s="1"/>
  <c r="AF90" i="3"/>
  <c r="H90" i="3" s="1"/>
  <c r="AE90" i="3"/>
  <c r="G90" i="3" s="1"/>
  <c r="X90" i="3"/>
  <c r="V90" i="3"/>
  <c r="T90" i="3"/>
  <c r="K90" i="3"/>
  <c r="D90" i="3"/>
  <c r="CC89" i="3"/>
  <c r="CB89" i="3"/>
  <c r="CA89" i="3"/>
  <c r="BZ89" i="3"/>
  <c r="BY89" i="3"/>
  <c r="BX89" i="3"/>
  <c r="AU89" i="3"/>
  <c r="AR89" i="3"/>
  <c r="AP89" i="3" s="1"/>
  <c r="AJ89" i="3"/>
  <c r="L89" i="3" s="1"/>
  <c r="AI89" i="3"/>
  <c r="K89" i="3" s="1"/>
  <c r="AH89" i="3"/>
  <c r="J89" i="3" s="1"/>
  <c r="AG89" i="3"/>
  <c r="I89" i="3" s="1"/>
  <c r="AF89" i="3"/>
  <c r="H89" i="3" s="1"/>
  <c r="AE89" i="3"/>
  <c r="G89" i="3" s="1"/>
  <c r="D89" i="3"/>
  <c r="CC88" i="3"/>
  <c r="CB88" i="3"/>
  <c r="CA88" i="3"/>
  <c r="BZ88" i="3"/>
  <c r="BY88" i="3"/>
  <c r="BX88" i="3"/>
  <c r="AU88" i="3"/>
  <c r="AR88" i="3" s="1"/>
  <c r="AP88" i="3" s="1"/>
  <c r="V88" i="3" s="1"/>
  <c r="AJ88" i="3"/>
  <c r="L88" i="3" s="1"/>
  <c r="AI88" i="3"/>
  <c r="K88" i="3" s="1"/>
  <c r="AH88" i="3"/>
  <c r="J88" i="3" s="1"/>
  <c r="AG88" i="3"/>
  <c r="I88" i="3" s="1"/>
  <c r="AF88" i="3"/>
  <c r="H88" i="3" s="1"/>
  <c r="AE88" i="3"/>
  <c r="G88" i="3" s="1"/>
  <c r="X88" i="3"/>
  <c r="T88" i="3"/>
  <c r="D88" i="3"/>
  <c r="CC87" i="3"/>
  <c r="CB87" i="3"/>
  <c r="CA87" i="3"/>
  <c r="BZ87" i="3"/>
  <c r="BY87" i="3"/>
  <c r="BX87" i="3"/>
  <c r="AU87" i="3"/>
  <c r="AR87" i="3"/>
  <c r="AP87" i="3"/>
  <c r="S87" i="3" s="1"/>
  <c r="AJ87" i="3"/>
  <c r="L87" i="3" s="1"/>
  <c r="AI87" i="3"/>
  <c r="K87" i="3" s="1"/>
  <c r="AH87" i="3"/>
  <c r="J87" i="3" s="1"/>
  <c r="AG87" i="3"/>
  <c r="I87" i="3" s="1"/>
  <c r="AF87" i="3"/>
  <c r="H87" i="3" s="1"/>
  <c r="AE87" i="3"/>
  <c r="G87" i="3" s="1"/>
  <c r="U87" i="3"/>
  <c r="D87" i="3"/>
  <c r="CC86" i="3"/>
  <c r="CB86" i="3"/>
  <c r="CA86" i="3"/>
  <c r="BZ86" i="3"/>
  <c r="BY86" i="3"/>
  <c r="BX86" i="3"/>
  <c r="AU86" i="3"/>
  <c r="AR86" i="3" s="1"/>
  <c r="AP86" i="3" s="1"/>
  <c r="W86" i="3" s="1"/>
  <c r="AJ86" i="3"/>
  <c r="L86" i="3" s="1"/>
  <c r="AI86" i="3"/>
  <c r="K86" i="3" s="1"/>
  <c r="AH86" i="3"/>
  <c r="J86" i="3" s="1"/>
  <c r="AG86" i="3"/>
  <c r="I86" i="3" s="1"/>
  <c r="AF86" i="3"/>
  <c r="H86" i="3" s="1"/>
  <c r="AE86" i="3"/>
  <c r="G86" i="3" s="1"/>
  <c r="X86" i="3"/>
  <c r="V86" i="3"/>
  <c r="T86" i="3"/>
  <c r="S86" i="3"/>
  <c r="D86" i="3"/>
  <c r="CC85" i="3"/>
  <c r="CB85" i="3"/>
  <c r="CA85" i="3"/>
  <c r="BZ85" i="3"/>
  <c r="BY85" i="3"/>
  <c r="BX85" i="3"/>
  <c r="AU85" i="3"/>
  <c r="AR85" i="3"/>
  <c r="AP85" i="3"/>
  <c r="U85" i="3" s="1"/>
  <c r="AJ85" i="3"/>
  <c r="L85" i="3" s="1"/>
  <c r="AI85" i="3"/>
  <c r="K85" i="3" s="1"/>
  <c r="AH85" i="3"/>
  <c r="J85" i="3" s="1"/>
  <c r="AG85" i="3"/>
  <c r="I85" i="3" s="1"/>
  <c r="AF85" i="3"/>
  <c r="H85" i="3" s="1"/>
  <c r="AE85" i="3"/>
  <c r="G85" i="3" s="1"/>
  <c r="W85" i="3"/>
  <c r="S85" i="3"/>
  <c r="D85" i="3"/>
  <c r="CC84" i="3"/>
  <c r="CB84" i="3"/>
  <c r="CA84" i="3"/>
  <c r="BZ84" i="3"/>
  <c r="BY84" i="3"/>
  <c r="BX84" i="3"/>
  <c r="AU84" i="3"/>
  <c r="AR84" i="3" s="1"/>
  <c r="AP84" i="3" s="1"/>
  <c r="AJ84" i="3"/>
  <c r="L84" i="3" s="1"/>
  <c r="AI84" i="3"/>
  <c r="K84" i="3" s="1"/>
  <c r="AH84" i="3"/>
  <c r="J84" i="3" s="1"/>
  <c r="AG84" i="3"/>
  <c r="I84" i="3" s="1"/>
  <c r="AF84" i="3"/>
  <c r="H84" i="3" s="1"/>
  <c r="AE84" i="3"/>
  <c r="G84" i="3" s="1"/>
  <c r="D84" i="3"/>
  <c r="CC83" i="3"/>
  <c r="CB83" i="3"/>
  <c r="CA83" i="3"/>
  <c r="BZ83" i="3"/>
  <c r="BY83" i="3"/>
  <c r="BX83" i="3"/>
  <c r="AU83" i="3"/>
  <c r="AR83" i="3"/>
  <c r="AP83" i="3" s="1"/>
  <c r="AJ83" i="3"/>
  <c r="L83" i="3" s="1"/>
  <c r="AI83" i="3"/>
  <c r="K83" i="3" s="1"/>
  <c r="AH83" i="3"/>
  <c r="J83" i="3" s="1"/>
  <c r="AG83" i="3"/>
  <c r="I83" i="3" s="1"/>
  <c r="AF83" i="3"/>
  <c r="H83" i="3" s="1"/>
  <c r="AE83" i="3"/>
  <c r="G83" i="3" s="1"/>
  <c r="D83" i="3"/>
  <c r="CC82" i="3"/>
  <c r="CB82" i="3"/>
  <c r="CA82" i="3"/>
  <c r="BZ82" i="3"/>
  <c r="BY82" i="3"/>
  <c r="BX82" i="3"/>
  <c r="AU82" i="3"/>
  <c r="AR82" i="3" s="1"/>
  <c r="AP82" i="3" s="1"/>
  <c r="AJ82" i="3"/>
  <c r="L82" i="3" s="1"/>
  <c r="AI82" i="3"/>
  <c r="K82" i="3" s="1"/>
  <c r="AH82" i="3"/>
  <c r="J82" i="3" s="1"/>
  <c r="AG82" i="3"/>
  <c r="I82" i="3" s="1"/>
  <c r="AF82" i="3"/>
  <c r="H82" i="3" s="1"/>
  <c r="AE82" i="3"/>
  <c r="G82" i="3" s="1"/>
  <c r="D82" i="3"/>
  <c r="CC81" i="3"/>
  <c r="CB81" i="3"/>
  <c r="CA81" i="3"/>
  <c r="BZ81" i="3"/>
  <c r="BY81" i="3"/>
  <c r="BX81" i="3"/>
  <c r="AU81" i="3"/>
  <c r="AR81" i="3"/>
  <c r="AP81" i="3"/>
  <c r="U81" i="3" s="1"/>
  <c r="AJ81" i="3"/>
  <c r="L81" i="3" s="1"/>
  <c r="AI81" i="3"/>
  <c r="K81" i="3" s="1"/>
  <c r="AH81" i="3"/>
  <c r="J81" i="3" s="1"/>
  <c r="AG81" i="3"/>
  <c r="I81" i="3" s="1"/>
  <c r="AF81" i="3"/>
  <c r="H81" i="3" s="1"/>
  <c r="AE81" i="3"/>
  <c r="G81" i="3" s="1"/>
  <c r="W81" i="3"/>
  <c r="S81" i="3"/>
  <c r="D81" i="3"/>
  <c r="CC80" i="3"/>
  <c r="CB80" i="3"/>
  <c r="CA80" i="3"/>
  <c r="BZ80" i="3"/>
  <c r="BY80" i="3"/>
  <c r="BX80" i="3"/>
  <c r="AU80" i="3"/>
  <c r="AR80" i="3" s="1"/>
  <c r="AP80" i="3" s="1"/>
  <c r="AJ80" i="3"/>
  <c r="L80" i="3" s="1"/>
  <c r="AI80" i="3"/>
  <c r="K80" i="3" s="1"/>
  <c r="AH80" i="3"/>
  <c r="J80" i="3" s="1"/>
  <c r="AG80" i="3"/>
  <c r="I80" i="3" s="1"/>
  <c r="AF80" i="3"/>
  <c r="H80" i="3" s="1"/>
  <c r="AE80" i="3"/>
  <c r="G80" i="3" s="1"/>
  <c r="D80" i="3"/>
  <c r="CC79" i="3"/>
  <c r="CB79" i="3"/>
  <c r="CA79" i="3"/>
  <c r="BZ79" i="3"/>
  <c r="BY79" i="3"/>
  <c r="BX79" i="3"/>
  <c r="AU79" i="3"/>
  <c r="AR79" i="3"/>
  <c r="AP79" i="3" s="1"/>
  <c r="AJ79" i="3"/>
  <c r="L79" i="3" s="1"/>
  <c r="AI79" i="3"/>
  <c r="K79" i="3" s="1"/>
  <c r="AH79" i="3"/>
  <c r="J79" i="3" s="1"/>
  <c r="AG79" i="3"/>
  <c r="I79" i="3" s="1"/>
  <c r="AF79" i="3"/>
  <c r="H79" i="3" s="1"/>
  <c r="AE79" i="3"/>
  <c r="G79" i="3" s="1"/>
  <c r="D79" i="3"/>
  <c r="CC78" i="3"/>
  <c r="CB78" i="3"/>
  <c r="CA78" i="3"/>
  <c r="BZ78" i="3"/>
  <c r="BY78" i="3"/>
  <c r="BX78" i="3"/>
  <c r="AU78" i="3"/>
  <c r="AR78" i="3" s="1"/>
  <c r="AP78" i="3" s="1"/>
  <c r="AJ78" i="3"/>
  <c r="L78" i="3" s="1"/>
  <c r="AI78" i="3"/>
  <c r="K78" i="3" s="1"/>
  <c r="AH78" i="3"/>
  <c r="J78" i="3" s="1"/>
  <c r="AG78" i="3"/>
  <c r="I78" i="3" s="1"/>
  <c r="AF78" i="3"/>
  <c r="H78" i="3" s="1"/>
  <c r="AE78" i="3"/>
  <c r="G78" i="3" s="1"/>
  <c r="D78" i="3"/>
  <c r="CC77" i="3"/>
  <c r="CB77" i="3"/>
  <c r="CA77" i="3"/>
  <c r="BZ77" i="3"/>
  <c r="BY77" i="3"/>
  <c r="BX77" i="3"/>
  <c r="AU77" i="3"/>
  <c r="AR77" i="3"/>
  <c r="AP77" i="3"/>
  <c r="U77" i="3" s="1"/>
  <c r="AJ77" i="3"/>
  <c r="AI77" i="3"/>
  <c r="AH77" i="3"/>
  <c r="J77" i="3" s="1"/>
  <c r="AG77" i="3"/>
  <c r="I77" i="3" s="1"/>
  <c r="AF77" i="3"/>
  <c r="H77" i="3" s="1"/>
  <c r="AE77" i="3"/>
  <c r="G77" i="3" s="1"/>
  <c r="W77" i="3"/>
  <c r="S77" i="3"/>
  <c r="L77" i="3"/>
  <c r="K77" i="3"/>
  <c r="D77" i="3"/>
  <c r="CC76" i="3"/>
  <c r="CB76" i="3"/>
  <c r="CA76" i="3"/>
  <c r="BZ76" i="3"/>
  <c r="BY76" i="3"/>
  <c r="BX76" i="3"/>
  <c r="AU76" i="3"/>
  <c r="AR76" i="3" s="1"/>
  <c r="AP76" i="3" s="1"/>
  <c r="AJ76" i="3"/>
  <c r="L76" i="3" s="1"/>
  <c r="AI76" i="3"/>
  <c r="K76" i="3" s="1"/>
  <c r="AH76" i="3"/>
  <c r="AG76" i="3"/>
  <c r="I76" i="3" s="1"/>
  <c r="AF76" i="3"/>
  <c r="H76" i="3" s="1"/>
  <c r="AE76" i="3"/>
  <c r="G76" i="3" s="1"/>
  <c r="J76" i="3"/>
  <c r="D76" i="3"/>
  <c r="CC75" i="3"/>
  <c r="CB75" i="3"/>
  <c r="CA75" i="3"/>
  <c r="BZ75" i="3"/>
  <c r="BY75" i="3"/>
  <c r="BX75" i="3"/>
  <c r="AU75" i="3"/>
  <c r="AR75" i="3"/>
  <c r="AP75" i="3" s="1"/>
  <c r="AJ75" i="3"/>
  <c r="L75" i="3" s="1"/>
  <c r="AI75" i="3"/>
  <c r="K75" i="3" s="1"/>
  <c r="AH75" i="3"/>
  <c r="J75" i="3" s="1"/>
  <c r="AG75" i="3"/>
  <c r="I75" i="3" s="1"/>
  <c r="AF75" i="3"/>
  <c r="H75" i="3" s="1"/>
  <c r="AE75" i="3"/>
  <c r="G75" i="3" s="1"/>
  <c r="D75" i="3"/>
  <c r="CC74" i="3"/>
  <c r="CB74" i="3"/>
  <c r="CA74" i="3"/>
  <c r="BZ74" i="3"/>
  <c r="BY74" i="3"/>
  <c r="BX74" i="3"/>
  <c r="AU74" i="3"/>
  <c r="AR74" i="3" s="1"/>
  <c r="AP74" i="3" s="1"/>
  <c r="AJ74" i="3"/>
  <c r="L74" i="3" s="1"/>
  <c r="AI74" i="3"/>
  <c r="K74" i="3" s="1"/>
  <c r="AH74" i="3"/>
  <c r="J74" i="3" s="1"/>
  <c r="AG74" i="3"/>
  <c r="I74" i="3" s="1"/>
  <c r="AF74" i="3"/>
  <c r="H74" i="3" s="1"/>
  <c r="AE74" i="3"/>
  <c r="G74" i="3" s="1"/>
  <c r="D74" i="3"/>
  <c r="CC73" i="3"/>
  <c r="CB73" i="3"/>
  <c r="CA73" i="3"/>
  <c r="BZ73" i="3"/>
  <c r="BY73" i="3"/>
  <c r="BX73" i="3"/>
  <c r="AU73" i="3"/>
  <c r="AR73" i="3"/>
  <c r="AP73" i="3"/>
  <c r="U73" i="3" s="1"/>
  <c r="AJ73" i="3"/>
  <c r="AI73" i="3"/>
  <c r="AH73" i="3"/>
  <c r="J73" i="3" s="1"/>
  <c r="AG73" i="3"/>
  <c r="I73" i="3" s="1"/>
  <c r="AF73" i="3"/>
  <c r="H73" i="3" s="1"/>
  <c r="AE73" i="3"/>
  <c r="G73" i="3" s="1"/>
  <c r="W73" i="3"/>
  <c r="S73" i="3"/>
  <c r="L73" i="3"/>
  <c r="K73" i="3"/>
  <c r="D73" i="3"/>
  <c r="CC72" i="3"/>
  <c r="CB72" i="3"/>
  <c r="CA72" i="3"/>
  <c r="BZ72" i="3"/>
  <c r="BY72" i="3"/>
  <c r="BX72" i="3"/>
  <c r="AU72" i="3"/>
  <c r="AR72" i="3" s="1"/>
  <c r="AP72" i="3" s="1"/>
  <c r="AJ72" i="3"/>
  <c r="L72" i="3" s="1"/>
  <c r="AI72" i="3"/>
  <c r="K72" i="3" s="1"/>
  <c r="AH72" i="3"/>
  <c r="J72" i="3" s="1"/>
  <c r="AG72" i="3"/>
  <c r="I72" i="3" s="1"/>
  <c r="AF72" i="3"/>
  <c r="H72" i="3" s="1"/>
  <c r="AE72" i="3"/>
  <c r="G72" i="3" s="1"/>
  <c r="D72" i="3"/>
  <c r="CC71" i="3"/>
  <c r="CB71" i="3"/>
  <c r="CA71" i="3"/>
  <c r="BZ71" i="3"/>
  <c r="BY71" i="3"/>
  <c r="BX71" i="3"/>
  <c r="AU71" i="3"/>
  <c r="AR71" i="3"/>
  <c r="AP71" i="3" s="1"/>
  <c r="AJ71" i="3"/>
  <c r="L71" i="3" s="1"/>
  <c r="AI71" i="3"/>
  <c r="K71" i="3" s="1"/>
  <c r="AH71" i="3"/>
  <c r="J71" i="3" s="1"/>
  <c r="AG71" i="3"/>
  <c r="I71" i="3" s="1"/>
  <c r="AF71" i="3"/>
  <c r="H71" i="3" s="1"/>
  <c r="AE71" i="3"/>
  <c r="G71" i="3" s="1"/>
  <c r="D71" i="3"/>
  <c r="CC70" i="3"/>
  <c r="CB70" i="3"/>
  <c r="CA70" i="3"/>
  <c r="BZ70" i="3"/>
  <c r="BY70" i="3"/>
  <c r="BX70" i="3"/>
  <c r="AU70" i="3"/>
  <c r="AR70" i="3" s="1"/>
  <c r="AP70" i="3" s="1"/>
  <c r="AJ70" i="3"/>
  <c r="L70" i="3" s="1"/>
  <c r="AI70" i="3"/>
  <c r="K70" i="3" s="1"/>
  <c r="AH70" i="3"/>
  <c r="J70" i="3" s="1"/>
  <c r="AG70" i="3"/>
  <c r="I70" i="3" s="1"/>
  <c r="AF70" i="3"/>
  <c r="H70" i="3" s="1"/>
  <c r="AE70" i="3"/>
  <c r="G70" i="3" s="1"/>
  <c r="D70" i="3"/>
  <c r="CC69" i="3"/>
  <c r="CB69" i="3"/>
  <c r="CA69" i="3"/>
  <c r="BZ69" i="3"/>
  <c r="BY69" i="3"/>
  <c r="BX69" i="3"/>
  <c r="AU69" i="3"/>
  <c r="AR69" i="3"/>
  <c r="AP69" i="3"/>
  <c r="U69" i="3" s="1"/>
  <c r="AJ69" i="3"/>
  <c r="AI69" i="3"/>
  <c r="K69" i="3" s="1"/>
  <c r="AH69" i="3"/>
  <c r="J69" i="3" s="1"/>
  <c r="AG69" i="3"/>
  <c r="I69" i="3" s="1"/>
  <c r="AF69" i="3"/>
  <c r="H69" i="3" s="1"/>
  <c r="AE69" i="3"/>
  <c r="G69" i="3" s="1"/>
  <c r="W69" i="3"/>
  <c r="S69" i="3"/>
  <c r="L69" i="3"/>
  <c r="D69" i="3"/>
  <c r="CC68" i="3"/>
  <c r="CB68" i="3"/>
  <c r="CA68" i="3"/>
  <c r="BZ68" i="3"/>
  <c r="BY68" i="3"/>
  <c r="BX68" i="3"/>
  <c r="AU68" i="3"/>
  <c r="AR68" i="3" s="1"/>
  <c r="AP68" i="3" s="1"/>
  <c r="AJ68" i="3"/>
  <c r="L68" i="3" s="1"/>
  <c r="AI68" i="3"/>
  <c r="K68" i="3" s="1"/>
  <c r="AH68" i="3"/>
  <c r="J68" i="3" s="1"/>
  <c r="AG68" i="3"/>
  <c r="I68" i="3" s="1"/>
  <c r="AF68" i="3"/>
  <c r="H68" i="3" s="1"/>
  <c r="AE68" i="3"/>
  <c r="G68" i="3" s="1"/>
  <c r="D68" i="3"/>
  <c r="CC67" i="3"/>
  <c r="CB67" i="3"/>
  <c r="CA67" i="3"/>
  <c r="BZ67" i="3"/>
  <c r="BY67" i="3"/>
  <c r="BX67" i="3"/>
  <c r="AU67" i="3"/>
  <c r="AR67" i="3"/>
  <c r="AP67" i="3" s="1"/>
  <c r="AJ67" i="3"/>
  <c r="L67" i="3" s="1"/>
  <c r="AI67" i="3"/>
  <c r="K67" i="3" s="1"/>
  <c r="AH67" i="3"/>
  <c r="J67" i="3" s="1"/>
  <c r="AG67" i="3"/>
  <c r="I67" i="3" s="1"/>
  <c r="AF67" i="3"/>
  <c r="H67" i="3" s="1"/>
  <c r="AE67" i="3"/>
  <c r="G67" i="3" s="1"/>
  <c r="D67" i="3"/>
  <c r="CC66" i="3"/>
  <c r="CB66" i="3"/>
  <c r="CA66" i="3"/>
  <c r="BZ66" i="3"/>
  <c r="BY66" i="3"/>
  <c r="BX66" i="3"/>
  <c r="AU66" i="3"/>
  <c r="AR66" i="3" s="1"/>
  <c r="AP66" i="3" s="1"/>
  <c r="AJ66" i="3"/>
  <c r="L66" i="3" s="1"/>
  <c r="AI66" i="3"/>
  <c r="K66" i="3" s="1"/>
  <c r="AH66" i="3"/>
  <c r="J66" i="3" s="1"/>
  <c r="AG66" i="3"/>
  <c r="I66" i="3" s="1"/>
  <c r="AF66" i="3"/>
  <c r="H66" i="3" s="1"/>
  <c r="AE66" i="3"/>
  <c r="G66" i="3" s="1"/>
  <c r="D66" i="3"/>
  <c r="CC65" i="3"/>
  <c r="CB65" i="3"/>
  <c r="CA65" i="3"/>
  <c r="BZ65" i="3"/>
  <c r="BY65" i="3"/>
  <c r="BX65" i="3"/>
  <c r="AU65" i="3"/>
  <c r="AR65" i="3"/>
  <c r="AP65" i="3"/>
  <c r="U65" i="3" s="1"/>
  <c r="AJ65" i="3"/>
  <c r="L65" i="3" s="1"/>
  <c r="AI65" i="3"/>
  <c r="K65" i="3" s="1"/>
  <c r="AH65" i="3"/>
  <c r="J65" i="3" s="1"/>
  <c r="AG65" i="3"/>
  <c r="I65" i="3" s="1"/>
  <c r="AF65" i="3"/>
  <c r="H65" i="3" s="1"/>
  <c r="AE65" i="3"/>
  <c r="G65" i="3" s="1"/>
  <c r="W65" i="3"/>
  <c r="S65" i="3"/>
  <c r="D65" i="3"/>
  <c r="CC64" i="3"/>
  <c r="CB64" i="3"/>
  <c r="CA64" i="3"/>
  <c r="BZ64" i="3"/>
  <c r="BY64" i="3"/>
  <c r="BX64" i="3"/>
  <c r="AU64" i="3"/>
  <c r="AR64" i="3" s="1"/>
  <c r="AP64" i="3" s="1"/>
  <c r="AJ64" i="3"/>
  <c r="L64" i="3" s="1"/>
  <c r="AI64" i="3"/>
  <c r="K64" i="3" s="1"/>
  <c r="AH64" i="3"/>
  <c r="AG64" i="3"/>
  <c r="AF64" i="3"/>
  <c r="H64" i="3" s="1"/>
  <c r="AE64" i="3"/>
  <c r="G64" i="3" s="1"/>
  <c r="J64" i="3"/>
  <c r="I64" i="3"/>
  <c r="D64" i="3"/>
  <c r="CC63" i="3"/>
  <c r="CB63" i="3"/>
  <c r="CA63" i="3"/>
  <c r="BZ63" i="3"/>
  <c r="BY63" i="3"/>
  <c r="BX63" i="3"/>
  <c r="AU63" i="3"/>
  <c r="AR63" i="3"/>
  <c r="AP63" i="3" s="1"/>
  <c r="AJ63" i="3"/>
  <c r="L63" i="3" s="1"/>
  <c r="AI63" i="3"/>
  <c r="K63" i="3" s="1"/>
  <c r="AH63" i="3"/>
  <c r="J63" i="3" s="1"/>
  <c r="AG63" i="3"/>
  <c r="I63" i="3" s="1"/>
  <c r="AF63" i="3"/>
  <c r="H63" i="3" s="1"/>
  <c r="AE63" i="3"/>
  <c r="G63" i="3" s="1"/>
  <c r="D63" i="3"/>
  <c r="CC62" i="3"/>
  <c r="CB62" i="3"/>
  <c r="CA62" i="3"/>
  <c r="BZ62" i="3"/>
  <c r="BY62" i="3"/>
  <c r="BX62" i="3"/>
  <c r="AU62" i="3"/>
  <c r="AR62" i="3" s="1"/>
  <c r="AP62" i="3" s="1"/>
  <c r="AJ62" i="3"/>
  <c r="L62" i="3" s="1"/>
  <c r="AI62" i="3"/>
  <c r="K62" i="3" s="1"/>
  <c r="AH62" i="3"/>
  <c r="J62" i="3" s="1"/>
  <c r="AG62" i="3"/>
  <c r="I62" i="3" s="1"/>
  <c r="AF62" i="3"/>
  <c r="H62" i="3" s="1"/>
  <c r="AE62" i="3"/>
  <c r="G62" i="3" s="1"/>
  <c r="D62" i="3"/>
  <c r="CC61" i="3"/>
  <c r="CB61" i="3"/>
  <c r="CA61" i="3"/>
  <c r="BZ61" i="3"/>
  <c r="BY61" i="3"/>
  <c r="BX61" i="3"/>
  <c r="AU61" i="3"/>
  <c r="AR61" i="3"/>
  <c r="AP61" i="3"/>
  <c r="U61" i="3" s="1"/>
  <c r="AJ61" i="3"/>
  <c r="AI61" i="3"/>
  <c r="K61" i="3" s="1"/>
  <c r="AH61" i="3"/>
  <c r="J61" i="3" s="1"/>
  <c r="AG61" i="3"/>
  <c r="I61" i="3" s="1"/>
  <c r="AF61" i="3"/>
  <c r="H61" i="3" s="1"/>
  <c r="AE61" i="3"/>
  <c r="G61" i="3" s="1"/>
  <c r="W61" i="3"/>
  <c r="S61" i="3"/>
  <c r="L61" i="3"/>
  <c r="D61" i="3"/>
  <c r="CC60" i="3"/>
  <c r="CB60" i="3"/>
  <c r="CA60" i="3"/>
  <c r="BZ60" i="3"/>
  <c r="BY60" i="3"/>
  <c r="BX60" i="3"/>
  <c r="AU60" i="3"/>
  <c r="AR60" i="3" s="1"/>
  <c r="AP60" i="3" s="1"/>
  <c r="AJ60" i="3"/>
  <c r="L60" i="3" s="1"/>
  <c r="AI60" i="3"/>
  <c r="K60" i="3" s="1"/>
  <c r="AH60" i="3"/>
  <c r="J60" i="3" s="1"/>
  <c r="AG60" i="3"/>
  <c r="I60" i="3" s="1"/>
  <c r="AF60" i="3"/>
  <c r="H60" i="3" s="1"/>
  <c r="AE60" i="3"/>
  <c r="G60" i="3" s="1"/>
  <c r="D60" i="3"/>
  <c r="CC59" i="3"/>
  <c r="CB59" i="3"/>
  <c r="CA59" i="3"/>
  <c r="BZ59" i="3"/>
  <c r="BY59" i="3"/>
  <c r="BX59" i="3"/>
  <c r="AU59" i="3"/>
  <c r="AR59" i="3"/>
  <c r="AP59" i="3" s="1"/>
  <c r="AJ59" i="3"/>
  <c r="L59" i="3" s="1"/>
  <c r="AI59" i="3"/>
  <c r="K59" i="3" s="1"/>
  <c r="AH59" i="3"/>
  <c r="J59" i="3" s="1"/>
  <c r="AG59" i="3"/>
  <c r="I59" i="3" s="1"/>
  <c r="AF59" i="3"/>
  <c r="H59" i="3" s="1"/>
  <c r="AE59" i="3"/>
  <c r="G59" i="3" s="1"/>
  <c r="D59" i="3"/>
  <c r="CC58" i="3"/>
  <c r="CB58" i="3"/>
  <c r="CA58" i="3"/>
  <c r="BZ58" i="3"/>
  <c r="BY58" i="3"/>
  <c r="BX58" i="3"/>
  <c r="AU58" i="3"/>
  <c r="AR58" i="3" s="1"/>
  <c r="AP58" i="3" s="1"/>
  <c r="AJ58" i="3"/>
  <c r="L58" i="3" s="1"/>
  <c r="AI58" i="3"/>
  <c r="K58" i="3" s="1"/>
  <c r="AH58" i="3"/>
  <c r="J58" i="3" s="1"/>
  <c r="AG58" i="3"/>
  <c r="I58" i="3" s="1"/>
  <c r="AF58" i="3"/>
  <c r="H58" i="3" s="1"/>
  <c r="AE58" i="3"/>
  <c r="G58" i="3" s="1"/>
  <c r="D58" i="3"/>
  <c r="CC57" i="3"/>
  <c r="CB57" i="3"/>
  <c r="CA57" i="3"/>
  <c r="BZ57" i="3"/>
  <c r="BY57" i="3"/>
  <c r="BX57" i="3"/>
  <c r="AU57" i="3"/>
  <c r="AR57" i="3"/>
  <c r="AP57" i="3"/>
  <c r="U57" i="3" s="1"/>
  <c r="AJ57" i="3"/>
  <c r="L57" i="3" s="1"/>
  <c r="AI57" i="3"/>
  <c r="K57" i="3" s="1"/>
  <c r="AH57" i="3"/>
  <c r="J57" i="3" s="1"/>
  <c r="AG57" i="3"/>
  <c r="I57" i="3" s="1"/>
  <c r="AF57" i="3"/>
  <c r="H57" i="3" s="1"/>
  <c r="AE57" i="3"/>
  <c r="G57" i="3" s="1"/>
  <c r="W57" i="3"/>
  <c r="S57" i="3"/>
  <c r="D57" i="3"/>
  <c r="CC56" i="3"/>
  <c r="CB56" i="3"/>
  <c r="CA56" i="3"/>
  <c r="BZ56" i="3"/>
  <c r="BY56" i="3"/>
  <c r="BX56" i="3"/>
  <c r="AU56" i="3"/>
  <c r="AR56" i="3" s="1"/>
  <c r="AP56" i="3" s="1"/>
  <c r="AJ56" i="3"/>
  <c r="L56" i="3" s="1"/>
  <c r="AI56" i="3"/>
  <c r="K56" i="3" s="1"/>
  <c r="AH56" i="3"/>
  <c r="AG56" i="3"/>
  <c r="I56" i="3" s="1"/>
  <c r="AF56" i="3"/>
  <c r="H56" i="3" s="1"/>
  <c r="AE56" i="3"/>
  <c r="G56" i="3" s="1"/>
  <c r="J56" i="3"/>
  <c r="D56" i="3"/>
  <c r="CC55" i="3"/>
  <c r="CB55" i="3"/>
  <c r="CA55" i="3"/>
  <c r="BZ55" i="3"/>
  <c r="BY55" i="3"/>
  <c r="BX55" i="3"/>
  <c r="AU55" i="3"/>
  <c r="AR55" i="3"/>
  <c r="AP55" i="3" s="1"/>
  <c r="AJ55" i="3"/>
  <c r="L55" i="3" s="1"/>
  <c r="AI55" i="3"/>
  <c r="K55" i="3" s="1"/>
  <c r="AH55" i="3"/>
  <c r="J55" i="3" s="1"/>
  <c r="AG55" i="3"/>
  <c r="I55" i="3" s="1"/>
  <c r="AF55" i="3"/>
  <c r="H55" i="3" s="1"/>
  <c r="AE55" i="3"/>
  <c r="G55" i="3" s="1"/>
  <c r="D55" i="3"/>
  <c r="CC54" i="3"/>
  <c r="CB54" i="3"/>
  <c r="CA54" i="3"/>
  <c r="BZ54" i="3"/>
  <c r="BY54" i="3"/>
  <c r="BX54" i="3"/>
  <c r="AU54" i="3"/>
  <c r="AR54" i="3" s="1"/>
  <c r="AP54" i="3" s="1"/>
  <c r="AJ54" i="3"/>
  <c r="L54" i="3" s="1"/>
  <c r="AI54" i="3"/>
  <c r="K54" i="3" s="1"/>
  <c r="AH54" i="3"/>
  <c r="J54" i="3" s="1"/>
  <c r="AG54" i="3"/>
  <c r="I54" i="3" s="1"/>
  <c r="AF54" i="3"/>
  <c r="H54" i="3" s="1"/>
  <c r="AE54" i="3"/>
  <c r="G54" i="3" s="1"/>
  <c r="D54" i="3"/>
  <c r="CC53" i="3"/>
  <c r="CB53" i="3"/>
  <c r="CA53" i="3"/>
  <c r="BZ53" i="3"/>
  <c r="BY53" i="3"/>
  <c r="BX53" i="3"/>
  <c r="AU53" i="3"/>
  <c r="AR53" i="3"/>
  <c r="AP53" i="3"/>
  <c r="U53" i="3" s="1"/>
  <c r="AJ53" i="3"/>
  <c r="AI53" i="3"/>
  <c r="AH53" i="3"/>
  <c r="AG53" i="3"/>
  <c r="I53" i="3" s="1"/>
  <c r="AF53" i="3"/>
  <c r="H53" i="3" s="1"/>
  <c r="AE53" i="3"/>
  <c r="G53" i="3" s="1"/>
  <c r="W53" i="3"/>
  <c r="S53" i="3"/>
  <c r="L53" i="3"/>
  <c r="K53" i="3"/>
  <c r="J53" i="3"/>
  <c r="D53" i="3"/>
  <c r="CC52" i="3"/>
  <c r="CB52" i="3"/>
  <c r="CA52" i="3"/>
  <c r="BZ52" i="3"/>
  <c r="BY52" i="3"/>
  <c r="BX52" i="3"/>
  <c r="AU52" i="3"/>
  <c r="AR52" i="3" s="1"/>
  <c r="AP52" i="3" s="1"/>
  <c r="AJ52" i="3"/>
  <c r="L52" i="3" s="1"/>
  <c r="AI52" i="3"/>
  <c r="K52" i="3" s="1"/>
  <c r="AH52" i="3"/>
  <c r="J52" i="3" s="1"/>
  <c r="AG52" i="3"/>
  <c r="I52" i="3" s="1"/>
  <c r="AF52" i="3"/>
  <c r="H52" i="3" s="1"/>
  <c r="AE52" i="3"/>
  <c r="G52" i="3" s="1"/>
  <c r="D52" i="3"/>
  <c r="CC51" i="3"/>
  <c r="CB51" i="3"/>
  <c r="CA51" i="3"/>
  <c r="BZ51" i="3"/>
  <c r="BY51" i="3"/>
  <c r="BX51" i="3"/>
  <c r="AU51" i="3"/>
  <c r="AR51" i="3"/>
  <c r="AP51" i="3" s="1"/>
  <c r="AJ51" i="3"/>
  <c r="L51" i="3" s="1"/>
  <c r="AI51" i="3"/>
  <c r="K51" i="3" s="1"/>
  <c r="AH51" i="3"/>
  <c r="AG51" i="3"/>
  <c r="I51" i="3" s="1"/>
  <c r="AF51" i="3"/>
  <c r="H51" i="3" s="1"/>
  <c r="AE51" i="3"/>
  <c r="G51" i="3" s="1"/>
  <c r="J51" i="3"/>
  <c r="D51" i="3"/>
  <c r="CC50" i="3"/>
  <c r="CB50" i="3"/>
  <c r="CA50" i="3"/>
  <c r="BZ50" i="3"/>
  <c r="BY50" i="3"/>
  <c r="BX50" i="3"/>
  <c r="AU50" i="3"/>
  <c r="AR50" i="3" s="1"/>
  <c r="AP50" i="3" s="1"/>
  <c r="AJ50" i="3"/>
  <c r="L50" i="3" s="1"/>
  <c r="AI50" i="3"/>
  <c r="K50" i="3" s="1"/>
  <c r="AH50" i="3"/>
  <c r="J50" i="3" s="1"/>
  <c r="AG50" i="3"/>
  <c r="I50" i="3" s="1"/>
  <c r="AF50" i="3"/>
  <c r="H50" i="3" s="1"/>
  <c r="AE50" i="3"/>
  <c r="G50" i="3" s="1"/>
  <c r="D50" i="3"/>
  <c r="CC49" i="3"/>
  <c r="CB49" i="3"/>
  <c r="CA49" i="3"/>
  <c r="BZ49" i="3"/>
  <c r="BY49" i="3"/>
  <c r="BX49" i="3"/>
  <c r="AU49" i="3"/>
  <c r="AR49" i="3"/>
  <c r="AP49" i="3"/>
  <c r="U49" i="3" s="1"/>
  <c r="AJ49" i="3"/>
  <c r="AI49" i="3"/>
  <c r="AH49" i="3"/>
  <c r="J49" i="3" s="1"/>
  <c r="AG49" i="3"/>
  <c r="I49" i="3" s="1"/>
  <c r="AF49" i="3"/>
  <c r="H49" i="3" s="1"/>
  <c r="AE49" i="3"/>
  <c r="G49" i="3" s="1"/>
  <c r="W49" i="3"/>
  <c r="S49" i="3"/>
  <c r="L49" i="3"/>
  <c r="K49" i="3"/>
  <c r="D49" i="3"/>
  <c r="CC48" i="3"/>
  <c r="CB48" i="3"/>
  <c r="CA48" i="3"/>
  <c r="BZ48" i="3"/>
  <c r="BY48" i="3"/>
  <c r="BX48" i="3"/>
  <c r="AU48" i="3"/>
  <c r="AR48" i="3" s="1"/>
  <c r="AP48" i="3" s="1"/>
  <c r="AJ48" i="3"/>
  <c r="L48" i="3" s="1"/>
  <c r="AI48" i="3"/>
  <c r="K48" i="3" s="1"/>
  <c r="AH48" i="3"/>
  <c r="AG48" i="3"/>
  <c r="I48" i="3" s="1"/>
  <c r="AF48" i="3"/>
  <c r="H48" i="3" s="1"/>
  <c r="AE48" i="3"/>
  <c r="G48" i="3" s="1"/>
  <c r="J48" i="3"/>
  <c r="D48" i="3"/>
  <c r="CC47" i="3"/>
  <c r="CB47" i="3"/>
  <c r="CA47" i="3"/>
  <c r="BZ47" i="3"/>
  <c r="BY47" i="3"/>
  <c r="BX47" i="3"/>
  <c r="AU47" i="3"/>
  <c r="AR47" i="3"/>
  <c r="AP47" i="3" s="1"/>
  <c r="AJ47" i="3"/>
  <c r="L47" i="3" s="1"/>
  <c r="AI47" i="3"/>
  <c r="K47" i="3" s="1"/>
  <c r="AH47" i="3"/>
  <c r="J47" i="3" s="1"/>
  <c r="AG47" i="3"/>
  <c r="I47" i="3" s="1"/>
  <c r="AF47" i="3"/>
  <c r="H47" i="3" s="1"/>
  <c r="AE47" i="3"/>
  <c r="G47" i="3" s="1"/>
  <c r="D47" i="3"/>
  <c r="CC46" i="3"/>
  <c r="CB46" i="3"/>
  <c r="CA46" i="3"/>
  <c r="BZ46" i="3"/>
  <c r="BY46" i="3"/>
  <c r="BX46" i="3"/>
  <c r="AU46" i="3"/>
  <c r="AR46" i="3" s="1"/>
  <c r="AP46" i="3" s="1"/>
  <c r="AJ46" i="3"/>
  <c r="L46" i="3" s="1"/>
  <c r="AI46" i="3"/>
  <c r="K46" i="3" s="1"/>
  <c r="AH46" i="3"/>
  <c r="J46" i="3" s="1"/>
  <c r="AG46" i="3"/>
  <c r="I46" i="3" s="1"/>
  <c r="AF46" i="3"/>
  <c r="H46" i="3" s="1"/>
  <c r="AE46" i="3"/>
  <c r="G46" i="3" s="1"/>
  <c r="D46" i="3"/>
  <c r="CC45" i="3"/>
  <c r="CB45" i="3"/>
  <c r="CA45" i="3"/>
  <c r="BZ45" i="3"/>
  <c r="BY45" i="3"/>
  <c r="BX45" i="3"/>
  <c r="AU45" i="3"/>
  <c r="AR45" i="3"/>
  <c r="AP45" i="3"/>
  <c r="U45" i="3" s="1"/>
  <c r="AJ45" i="3"/>
  <c r="L45" i="3" s="1"/>
  <c r="AI45" i="3"/>
  <c r="K45" i="3" s="1"/>
  <c r="AH45" i="3"/>
  <c r="J45" i="3" s="1"/>
  <c r="AG45" i="3"/>
  <c r="I45" i="3" s="1"/>
  <c r="AF45" i="3"/>
  <c r="H45" i="3" s="1"/>
  <c r="AE45" i="3"/>
  <c r="G45" i="3" s="1"/>
  <c r="W45" i="3"/>
  <c r="S45" i="3"/>
  <c r="D45" i="3"/>
  <c r="CC44" i="3"/>
  <c r="CB44" i="3"/>
  <c r="CA44" i="3"/>
  <c r="BZ44" i="3"/>
  <c r="BY44" i="3"/>
  <c r="BX44" i="3"/>
  <c r="AU44" i="3"/>
  <c r="AR44" i="3" s="1"/>
  <c r="AP44" i="3" s="1"/>
  <c r="AJ44" i="3"/>
  <c r="L44" i="3" s="1"/>
  <c r="AI44" i="3"/>
  <c r="K44" i="3" s="1"/>
  <c r="AH44" i="3"/>
  <c r="J44" i="3" s="1"/>
  <c r="AG44" i="3"/>
  <c r="I44" i="3" s="1"/>
  <c r="AF44" i="3"/>
  <c r="H44" i="3" s="1"/>
  <c r="AE44" i="3"/>
  <c r="G44" i="3" s="1"/>
  <c r="D44" i="3"/>
  <c r="CC43" i="3"/>
  <c r="CB43" i="3"/>
  <c r="CA43" i="3"/>
  <c r="BZ43" i="3"/>
  <c r="BY43" i="3"/>
  <c r="BX43" i="3"/>
  <c r="AU43" i="3"/>
  <c r="AR43" i="3"/>
  <c r="AP43" i="3" s="1"/>
  <c r="AJ43" i="3"/>
  <c r="L43" i="3" s="1"/>
  <c r="AI43" i="3"/>
  <c r="K43" i="3" s="1"/>
  <c r="AH43" i="3"/>
  <c r="J43" i="3" s="1"/>
  <c r="AG43" i="3"/>
  <c r="I43" i="3" s="1"/>
  <c r="AF43" i="3"/>
  <c r="H43" i="3" s="1"/>
  <c r="AE43" i="3"/>
  <c r="G43" i="3" s="1"/>
  <c r="D43" i="3"/>
  <c r="CC42" i="3"/>
  <c r="CB42" i="3"/>
  <c r="CA42" i="3"/>
  <c r="BZ42" i="3"/>
  <c r="BY42" i="3"/>
  <c r="BX42" i="3"/>
  <c r="AU42" i="3"/>
  <c r="AR42" i="3" s="1"/>
  <c r="AP42" i="3" s="1"/>
  <c r="AJ42" i="3"/>
  <c r="L42" i="3" s="1"/>
  <c r="AI42" i="3"/>
  <c r="K42" i="3" s="1"/>
  <c r="AH42" i="3"/>
  <c r="J42" i="3" s="1"/>
  <c r="AG42" i="3"/>
  <c r="I42" i="3" s="1"/>
  <c r="AF42" i="3"/>
  <c r="H42" i="3" s="1"/>
  <c r="AE42" i="3"/>
  <c r="G42" i="3" s="1"/>
  <c r="D42" i="3"/>
  <c r="CC41" i="3"/>
  <c r="CB41" i="3"/>
  <c r="CA41" i="3"/>
  <c r="BZ41" i="3"/>
  <c r="BY41" i="3"/>
  <c r="BX41" i="3"/>
  <c r="AU41" i="3"/>
  <c r="AR41" i="3"/>
  <c r="AP41" i="3"/>
  <c r="U41" i="3" s="1"/>
  <c r="AJ41" i="3"/>
  <c r="L41" i="3" s="1"/>
  <c r="AI41" i="3"/>
  <c r="K41" i="3" s="1"/>
  <c r="AH41" i="3"/>
  <c r="J41" i="3" s="1"/>
  <c r="AG41" i="3"/>
  <c r="I41" i="3" s="1"/>
  <c r="AF41" i="3"/>
  <c r="H41" i="3" s="1"/>
  <c r="AE41" i="3"/>
  <c r="G41" i="3" s="1"/>
  <c r="W41" i="3"/>
  <c r="S41" i="3"/>
  <c r="D41" i="3"/>
  <c r="CC40" i="3"/>
  <c r="CB40" i="3"/>
  <c r="CA40" i="3"/>
  <c r="BZ40" i="3"/>
  <c r="BY40" i="3"/>
  <c r="BX40" i="3"/>
  <c r="AU40" i="3"/>
  <c r="AR40" i="3" s="1"/>
  <c r="AP40" i="3" s="1"/>
  <c r="AJ40" i="3"/>
  <c r="L40" i="3" s="1"/>
  <c r="AI40" i="3"/>
  <c r="K40" i="3" s="1"/>
  <c r="AH40" i="3"/>
  <c r="J40" i="3" s="1"/>
  <c r="AG40" i="3"/>
  <c r="I40" i="3" s="1"/>
  <c r="AF40" i="3"/>
  <c r="H40" i="3" s="1"/>
  <c r="AE40" i="3"/>
  <c r="G40" i="3" s="1"/>
  <c r="D40" i="3"/>
  <c r="CC39" i="3"/>
  <c r="CB39" i="3"/>
  <c r="CA39" i="3"/>
  <c r="BZ39" i="3"/>
  <c r="BY39" i="3"/>
  <c r="BX39" i="3"/>
  <c r="AU39" i="3"/>
  <c r="AR39" i="3"/>
  <c r="AP39" i="3" s="1"/>
  <c r="AJ39" i="3"/>
  <c r="L39" i="3" s="1"/>
  <c r="AI39" i="3"/>
  <c r="K39" i="3" s="1"/>
  <c r="AH39" i="3"/>
  <c r="J39" i="3" s="1"/>
  <c r="AG39" i="3"/>
  <c r="I39" i="3" s="1"/>
  <c r="AF39" i="3"/>
  <c r="H39" i="3" s="1"/>
  <c r="AE39" i="3"/>
  <c r="G39" i="3" s="1"/>
  <c r="D39" i="3"/>
  <c r="CC38" i="3"/>
  <c r="CB38" i="3"/>
  <c r="CA38" i="3"/>
  <c r="BZ38" i="3"/>
  <c r="BY38" i="3"/>
  <c r="BX38" i="3"/>
  <c r="AU38" i="3"/>
  <c r="AR38" i="3" s="1"/>
  <c r="AP38" i="3" s="1"/>
  <c r="AJ38" i="3"/>
  <c r="L38" i="3" s="1"/>
  <c r="AI38" i="3"/>
  <c r="K38" i="3" s="1"/>
  <c r="AH38" i="3"/>
  <c r="J38" i="3" s="1"/>
  <c r="AG38" i="3"/>
  <c r="I38" i="3" s="1"/>
  <c r="AF38" i="3"/>
  <c r="H38" i="3" s="1"/>
  <c r="AE38" i="3"/>
  <c r="G38" i="3" s="1"/>
  <c r="D38" i="3"/>
  <c r="CC37" i="3"/>
  <c r="CB37" i="3"/>
  <c r="CA37" i="3"/>
  <c r="BZ37" i="3"/>
  <c r="BY37" i="3"/>
  <c r="BX37" i="3"/>
  <c r="AU37" i="3"/>
  <c r="AR37" i="3"/>
  <c r="AP37" i="3"/>
  <c r="U37" i="3" s="1"/>
  <c r="AJ37" i="3"/>
  <c r="L37" i="3" s="1"/>
  <c r="AI37" i="3"/>
  <c r="K37" i="3" s="1"/>
  <c r="AH37" i="3"/>
  <c r="J37" i="3" s="1"/>
  <c r="AG37" i="3"/>
  <c r="I37" i="3" s="1"/>
  <c r="AF37" i="3"/>
  <c r="H37" i="3" s="1"/>
  <c r="AE37" i="3"/>
  <c r="G37" i="3" s="1"/>
  <c r="W37" i="3"/>
  <c r="S37" i="3"/>
  <c r="D37" i="3"/>
  <c r="CC36" i="3"/>
  <c r="CB36" i="3"/>
  <c r="CA36" i="3"/>
  <c r="BZ36" i="3"/>
  <c r="BY36" i="3"/>
  <c r="BX36" i="3"/>
  <c r="AU36" i="3"/>
  <c r="AR36" i="3" s="1"/>
  <c r="AP36" i="3" s="1"/>
  <c r="AJ36" i="3"/>
  <c r="L36" i="3" s="1"/>
  <c r="AI36" i="3"/>
  <c r="K36" i="3" s="1"/>
  <c r="AH36" i="3"/>
  <c r="J36" i="3" s="1"/>
  <c r="AG36" i="3"/>
  <c r="I36" i="3" s="1"/>
  <c r="AF36" i="3"/>
  <c r="H36" i="3" s="1"/>
  <c r="AE36" i="3"/>
  <c r="G36" i="3" s="1"/>
  <c r="D36" i="3"/>
  <c r="CC35" i="3"/>
  <c r="CB35" i="3"/>
  <c r="CA35" i="3"/>
  <c r="BZ35" i="3"/>
  <c r="BY35" i="3"/>
  <c r="BX35" i="3"/>
  <c r="AU35" i="3"/>
  <c r="AR35" i="3"/>
  <c r="AP35" i="3" s="1"/>
  <c r="AJ35" i="3"/>
  <c r="L35" i="3" s="1"/>
  <c r="AI35" i="3"/>
  <c r="K35" i="3" s="1"/>
  <c r="AH35" i="3"/>
  <c r="J35" i="3" s="1"/>
  <c r="AG35" i="3"/>
  <c r="I35" i="3" s="1"/>
  <c r="AF35" i="3"/>
  <c r="H35" i="3" s="1"/>
  <c r="AE35" i="3"/>
  <c r="G35" i="3" s="1"/>
  <c r="D35" i="3"/>
  <c r="CC34" i="3"/>
  <c r="CB34" i="3"/>
  <c r="CA34" i="3"/>
  <c r="BZ34" i="3"/>
  <c r="BY34" i="3"/>
  <c r="BX34" i="3"/>
  <c r="AU34" i="3"/>
  <c r="AR34" i="3" s="1"/>
  <c r="AP34" i="3" s="1"/>
  <c r="AJ34" i="3"/>
  <c r="L34" i="3" s="1"/>
  <c r="AI34" i="3"/>
  <c r="K34" i="3" s="1"/>
  <c r="AH34" i="3"/>
  <c r="J34" i="3" s="1"/>
  <c r="AG34" i="3"/>
  <c r="I34" i="3" s="1"/>
  <c r="AF34" i="3"/>
  <c r="H34" i="3" s="1"/>
  <c r="AE34" i="3"/>
  <c r="G34" i="3" s="1"/>
  <c r="D34" i="3"/>
  <c r="CC33" i="3"/>
  <c r="CB33" i="3"/>
  <c r="CA33" i="3"/>
  <c r="BZ33" i="3"/>
  <c r="BY33" i="3"/>
  <c r="BX33" i="3"/>
  <c r="AU33" i="3"/>
  <c r="AR33" i="3"/>
  <c r="AP33" i="3"/>
  <c r="U33" i="3" s="1"/>
  <c r="AJ33" i="3"/>
  <c r="AI33" i="3"/>
  <c r="AH33" i="3"/>
  <c r="J33" i="3" s="1"/>
  <c r="AG33" i="3"/>
  <c r="I33" i="3" s="1"/>
  <c r="AF33" i="3"/>
  <c r="H33" i="3" s="1"/>
  <c r="AE33" i="3"/>
  <c r="G33" i="3" s="1"/>
  <c r="W33" i="3"/>
  <c r="S33" i="3"/>
  <c r="L33" i="3"/>
  <c r="K33" i="3"/>
  <c r="D33" i="3"/>
  <c r="CC32" i="3"/>
  <c r="CB32" i="3"/>
  <c r="CA32" i="3"/>
  <c r="BZ32" i="3"/>
  <c r="BY32" i="3"/>
  <c r="BX32" i="3"/>
  <c r="AU32" i="3"/>
  <c r="AR32" i="3" s="1"/>
  <c r="AP32" i="3" s="1"/>
  <c r="AJ32" i="3"/>
  <c r="L32" i="3" s="1"/>
  <c r="AI32" i="3"/>
  <c r="K32" i="3" s="1"/>
  <c r="AH32" i="3"/>
  <c r="J32" i="3" s="1"/>
  <c r="AG32" i="3"/>
  <c r="I32" i="3" s="1"/>
  <c r="AF32" i="3"/>
  <c r="H32" i="3" s="1"/>
  <c r="AE32" i="3"/>
  <c r="G32" i="3" s="1"/>
  <c r="D32" i="3"/>
  <c r="CC31" i="3"/>
  <c r="CB31" i="3"/>
  <c r="CA31" i="3"/>
  <c r="BZ31" i="3"/>
  <c r="BY31" i="3"/>
  <c r="BX31" i="3"/>
  <c r="AU31" i="3"/>
  <c r="AR31" i="3"/>
  <c r="AP31" i="3" s="1"/>
  <c r="AJ31" i="3"/>
  <c r="L31" i="3" s="1"/>
  <c r="AI31" i="3"/>
  <c r="K31" i="3" s="1"/>
  <c r="AH31" i="3"/>
  <c r="J31" i="3" s="1"/>
  <c r="AG31" i="3"/>
  <c r="I31" i="3" s="1"/>
  <c r="AF31" i="3"/>
  <c r="H31" i="3" s="1"/>
  <c r="AE31" i="3"/>
  <c r="G31" i="3" s="1"/>
  <c r="D31" i="3"/>
  <c r="CC30" i="3"/>
  <c r="CB30" i="3"/>
  <c r="CA30" i="3"/>
  <c r="BZ30" i="3"/>
  <c r="BY30" i="3"/>
  <c r="BX30" i="3"/>
  <c r="AU30" i="3"/>
  <c r="AR30" i="3" s="1"/>
  <c r="AP30" i="3" s="1"/>
  <c r="AJ30" i="3"/>
  <c r="L30" i="3" s="1"/>
  <c r="AI30" i="3"/>
  <c r="K30" i="3" s="1"/>
  <c r="AH30" i="3"/>
  <c r="J30" i="3" s="1"/>
  <c r="AG30" i="3"/>
  <c r="I30" i="3" s="1"/>
  <c r="AF30" i="3"/>
  <c r="H30" i="3" s="1"/>
  <c r="AE30" i="3"/>
  <c r="G30" i="3" s="1"/>
  <c r="D30" i="3"/>
  <c r="CC29" i="3"/>
  <c r="CB29" i="3"/>
  <c r="CA29" i="3"/>
  <c r="BZ29" i="3"/>
  <c r="BY29" i="3"/>
  <c r="BX29" i="3"/>
  <c r="AU29" i="3"/>
  <c r="AR29" i="3"/>
  <c r="AP29" i="3"/>
  <c r="U29" i="3" s="1"/>
  <c r="AJ29" i="3"/>
  <c r="AI29" i="3"/>
  <c r="K29" i="3" s="1"/>
  <c r="AH29" i="3"/>
  <c r="J29" i="3" s="1"/>
  <c r="AG29" i="3"/>
  <c r="I29" i="3" s="1"/>
  <c r="AF29" i="3"/>
  <c r="H29" i="3" s="1"/>
  <c r="AE29" i="3"/>
  <c r="G29" i="3" s="1"/>
  <c r="W29" i="3"/>
  <c r="S29" i="3"/>
  <c r="L29" i="3"/>
  <c r="D29" i="3"/>
  <c r="CC28" i="3"/>
  <c r="CB28" i="3"/>
  <c r="CA28" i="3"/>
  <c r="BZ28" i="3"/>
  <c r="BY28" i="3"/>
  <c r="BX28" i="3"/>
  <c r="AU28" i="3"/>
  <c r="AR28" i="3" s="1"/>
  <c r="AP28" i="3" s="1"/>
  <c r="AJ28" i="3"/>
  <c r="L28" i="3" s="1"/>
  <c r="AI28" i="3"/>
  <c r="K28" i="3" s="1"/>
  <c r="AH28" i="3"/>
  <c r="J28" i="3" s="1"/>
  <c r="AG28" i="3"/>
  <c r="I28" i="3" s="1"/>
  <c r="AF28" i="3"/>
  <c r="H28" i="3" s="1"/>
  <c r="AE28" i="3"/>
  <c r="G28" i="3" s="1"/>
  <c r="D28" i="3"/>
  <c r="CC27" i="3"/>
  <c r="CB27" i="3"/>
  <c r="CA27" i="3"/>
  <c r="BZ27" i="3"/>
  <c r="BY27" i="3"/>
  <c r="BX27" i="3"/>
  <c r="AU27" i="3"/>
  <c r="AR27" i="3"/>
  <c r="AP27" i="3" s="1"/>
  <c r="AJ27" i="3"/>
  <c r="L27" i="3" s="1"/>
  <c r="AI27" i="3"/>
  <c r="K27" i="3" s="1"/>
  <c r="AH27" i="3"/>
  <c r="J27" i="3" s="1"/>
  <c r="AG27" i="3"/>
  <c r="I27" i="3" s="1"/>
  <c r="AF27" i="3"/>
  <c r="H27" i="3" s="1"/>
  <c r="AE27" i="3"/>
  <c r="G27" i="3" s="1"/>
  <c r="D27" i="3"/>
  <c r="CC26" i="3"/>
  <c r="CB26" i="3"/>
  <c r="CA26" i="3"/>
  <c r="BZ26" i="3"/>
  <c r="BY26" i="3"/>
  <c r="BX26" i="3"/>
  <c r="AU26" i="3"/>
  <c r="AR26" i="3" s="1"/>
  <c r="AP26" i="3" s="1"/>
  <c r="AJ26" i="3"/>
  <c r="L26" i="3" s="1"/>
  <c r="AI26" i="3"/>
  <c r="K26" i="3" s="1"/>
  <c r="AH26" i="3"/>
  <c r="J26" i="3" s="1"/>
  <c r="AG26" i="3"/>
  <c r="I26" i="3" s="1"/>
  <c r="AF26" i="3"/>
  <c r="H26" i="3" s="1"/>
  <c r="AE26" i="3"/>
  <c r="G26" i="3" s="1"/>
  <c r="D26" i="3"/>
  <c r="CC25" i="3"/>
  <c r="CB25" i="3"/>
  <c r="CA25" i="3"/>
  <c r="BZ25" i="3"/>
  <c r="BY25" i="3"/>
  <c r="BX25" i="3"/>
  <c r="AU25" i="3"/>
  <c r="AR25" i="3"/>
  <c r="AP25" i="3"/>
  <c r="U25" i="3" s="1"/>
  <c r="AJ25" i="3"/>
  <c r="AI25" i="3"/>
  <c r="K25" i="3" s="1"/>
  <c r="AH25" i="3"/>
  <c r="J25" i="3" s="1"/>
  <c r="AG25" i="3"/>
  <c r="I25" i="3" s="1"/>
  <c r="AF25" i="3"/>
  <c r="H25" i="3" s="1"/>
  <c r="AE25" i="3"/>
  <c r="G25" i="3" s="1"/>
  <c r="W25" i="3"/>
  <c r="S25" i="3"/>
  <c r="L25" i="3"/>
  <c r="D25" i="3"/>
  <c r="CC24" i="3"/>
  <c r="CB24" i="3"/>
  <c r="CA24" i="3"/>
  <c r="BZ24" i="3"/>
  <c r="BY24" i="3"/>
  <c r="BX24" i="3"/>
  <c r="AU24" i="3"/>
  <c r="AR24" i="3" s="1"/>
  <c r="AP24" i="3" s="1"/>
  <c r="AJ24" i="3"/>
  <c r="L24" i="3" s="1"/>
  <c r="AI24" i="3"/>
  <c r="K24" i="3" s="1"/>
  <c r="AH24" i="3"/>
  <c r="J24" i="3" s="1"/>
  <c r="AG24" i="3"/>
  <c r="I24" i="3" s="1"/>
  <c r="AF24" i="3"/>
  <c r="H24" i="3" s="1"/>
  <c r="AE24" i="3"/>
  <c r="G24" i="3" s="1"/>
  <c r="D24" i="3"/>
  <c r="CC23" i="3"/>
  <c r="CB23" i="3"/>
  <c r="CA23" i="3"/>
  <c r="BZ23" i="3"/>
  <c r="BY23" i="3"/>
  <c r="BX23" i="3"/>
  <c r="AU23" i="3"/>
  <c r="AR23" i="3"/>
  <c r="AP23" i="3" s="1"/>
  <c r="AJ23" i="3"/>
  <c r="L23" i="3" s="1"/>
  <c r="AI23" i="3"/>
  <c r="K23" i="3" s="1"/>
  <c r="AH23" i="3"/>
  <c r="J23" i="3" s="1"/>
  <c r="AG23" i="3"/>
  <c r="I23" i="3" s="1"/>
  <c r="AF23" i="3"/>
  <c r="H23" i="3" s="1"/>
  <c r="AE23" i="3"/>
  <c r="G23" i="3" s="1"/>
  <c r="D23" i="3"/>
  <c r="CC22" i="3"/>
  <c r="CB22" i="3"/>
  <c r="CA22" i="3"/>
  <c r="BZ22" i="3"/>
  <c r="BY22" i="3"/>
  <c r="BX22" i="3"/>
  <c r="AU22" i="3"/>
  <c r="AR22" i="3" s="1"/>
  <c r="AP22" i="3" s="1"/>
  <c r="AJ22" i="3"/>
  <c r="L22" i="3" s="1"/>
  <c r="AI22" i="3"/>
  <c r="K22" i="3" s="1"/>
  <c r="AH22" i="3"/>
  <c r="J22" i="3" s="1"/>
  <c r="AG22" i="3"/>
  <c r="I22" i="3" s="1"/>
  <c r="AF22" i="3"/>
  <c r="H22" i="3" s="1"/>
  <c r="AE22" i="3"/>
  <c r="G22" i="3" s="1"/>
  <c r="D22" i="3"/>
  <c r="CC21" i="3"/>
  <c r="CB21" i="3"/>
  <c r="CA21" i="3"/>
  <c r="BZ21" i="3"/>
  <c r="BY21" i="3"/>
  <c r="BX21" i="3"/>
  <c r="AU21" i="3"/>
  <c r="AR21" i="3"/>
  <c r="AP21" i="3"/>
  <c r="U21" i="3" s="1"/>
  <c r="AJ21" i="3"/>
  <c r="AI21" i="3"/>
  <c r="AH21" i="3"/>
  <c r="J21" i="3" s="1"/>
  <c r="AG21" i="3"/>
  <c r="I21" i="3" s="1"/>
  <c r="AF21" i="3"/>
  <c r="H21" i="3" s="1"/>
  <c r="AE21" i="3"/>
  <c r="G21" i="3" s="1"/>
  <c r="W21" i="3"/>
  <c r="S21" i="3"/>
  <c r="L21" i="3"/>
  <c r="K21" i="3"/>
  <c r="D21" i="3"/>
  <c r="CC20" i="3"/>
  <c r="CB20" i="3"/>
  <c r="CA20" i="3"/>
  <c r="BZ20" i="3"/>
  <c r="BY20" i="3"/>
  <c r="BX20" i="3"/>
  <c r="AU20" i="3"/>
  <c r="AR20" i="3" s="1"/>
  <c r="AP20" i="3" s="1"/>
  <c r="AJ20" i="3"/>
  <c r="L20" i="3" s="1"/>
  <c r="AI20" i="3"/>
  <c r="K20" i="3" s="1"/>
  <c r="AH20" i="3"/>
  <c r="J20" i="3" s="1"/>
  <c r="AG20" i="3"/>
  <c r="I20" i="3" s="1"/>
  <c r="AF20" i="3"/>
  <c r="H20" i="3" s="1"/>
  <c r="AE20" i="3"/>
  <c r="G20" i="3" s="1"/>
  <c r="D20" i="3"/>
  <c r="CC19" i="3"/>
  <c r="CB19" i="3"/>
  <c r="CA19" i="3"/>
  <c r="BZ19" i="3"/>
  <c r="BY19" i="3"/>
  <c r="BX19" i="3"/>
  <c r="AU19" i="3"/>
  <c r="AR19" i="3"/>
  <c r="AP19" i="3" s="1"/>
  <c r="AJ19" i="3"/>
  <c r="L19" i="3" s="1"/>
  <c r="AI19" i="3"/>
  <c r="K19" i="3" s="1"/>
  <c r="AH19" i="3"/>
  <c r="J19" i="3" s="1"/>
  <c r="AG19" i="3"/>
  <c r="I19" i="3" s="1"/>
  <c r="AF19" i="3"/>
  <c r="H19" i="3" s="1"/>
  <c r="AE19" i="3"/>
  <c r="G19" i="3" s="1"/>
  <c r="D19" i="3"/>
  <c r="CC18" i="3"/>
  <c r="CB18" i="3"/>
  <c r="CA18" i="3"/>
  <c r="BZ18" i="3"/>
  <c r="BY18" i="3"/>
  <c r="BX18" i="3"/>
  <c r="AU18" i="3"/>
  <c r="AR18" i="3" s="1"/>
  <c r="AP18" i="3" s="1"/>
  <c r="AJ18" i="3"/>
  <c r="L18" i="3" s="1"/>
  <c r="AI18" i="3"/>
  <c r="K18" i="3" s="1"/>
  <c r="AH18" i="3"/>
  <c r="J18" i="3" s="1"/>
  <c r="AG18" i="3"/>
  <c r="I18" i="3" s="1"/>
  <c r="AF18" i="3"/>
  <c r="H18" i="3" s="1"/>
  <c r="AE18" i="3"/>
  <c r="G18" i="3" s="1"/>
  <c r="D18" i="3"/>
  <c r="CC17" i="3"/>
  <c r="CB17" i="3"/>
  <c r="CA17" i="3"/>
  <c r="BZ17" i="3"/>
  <c r="BY17" i="3"/>
  <c r="BX17" i="3"/>
  <c r="AU17" i="3"/>
  <c r="AR17" i="3"/>
  <c r="AP17" i="3"/>
  <c r="U17" i="3" s="1"/>
  <c r="AJ17" i="3"/>
  <c r="L17" i="3" s="1"/>
  <c r="AI17" i="3"/>
  <c r="K17" i="3" s="1"/>
  <c r="AH17" i="3"/>
  <c r="J17" i="3" s="1"/>
  <c r="AG17" i="3"/>
  <c r="I17" i="3" s="1"/>
  <c r="AF17" i="3"/>
  <c r="H17" i="3" s="1"/>
  <c r="AE17" i="3"/>
  <c r="G17" i="3" s="1"/>
  <c r="W17" i="3"/>
  <c r="S17" i="3"/>
  <c r="D17" i="3"/>
  <c r="CC16" i="3"/>
  <c r="CB16" i="3"/>
  <c r="CA16" i="3"/>
  <c r="BZ16" i="3"/>
  <c r="BY16" i="3"/>
  <c r="BX16" i="3"/>
  <c r="AU16" i="3"/>
  <c r="AR16" i="3" s="1"/>
  <c r="AP16" i="3" s="1"/>
  <c r="AJ16" i="3"/>
  <c r="L16" i="3" s="1"/>
  <c r="AI16" i="3"/>
  <c r="K16" i="3" s="1"/>
  <c r="AH16" i="3"/>
  <c r="AG16" i="3"/>
  <c r="I16" i="3" s="1"/>
  <c r="AF16" i="3"/>
  <c r="H16" i="3" s="1"/>
  <c r="AE16" i="3"/>
  <c r="G16" i="3" s="1"/>
  <c r="J16" i="3"/>
  <c r="D16" i="3"/>
  <c r="CC15" i="3"/>
  <c r="CB15" i="3"/>
  <c r="CA15" i="3"/>
  <c r="BZ15" i="3"/>
  <c r="BY15" i="3"/>
  <c r="BX15" i="3"/>
  <c r="AU15" i="3"/>
  <c r="AR15" i="3"/>
  <c r="AP15" i="3" s="1"/>
  <c r="AJ15" i="3"/>
  <c r="L15" i="3" s="1"/>
  <c r="AI15" i="3"/>
  <c r="K15" i="3" s="1"/>
  <c r="AH15" i="3"/>
  <c r="J15" i="3" s="1"/>
  <c r="AG15" i="3"/>
  <c r="I15" i="3" s="1"/>
  <c r="AF15" i="3"/>
  <c r="H15" i="3" s="1"/>
  <c r="AE15" i="3"/>
  <c r="G15" i="3" s="1"/>
  <c r="D15" i="3"/>
  <c r="CC14" i="3"/>
  <c r="CB14" i="3"/>
  <c r="CA14" i="3"/>
  <c r="BZ14" i="3"/>
  <c r="BY14" i="3"/>
  <c r="BX14" i="3"/>
  <c r="AU14" i="3"/>
  <c r="AR14" i="3" s="1"/>
  <c r="AP14" i="3" s="1"/>
  <c r="AJ14" i="3"/>
  <c r="L14" i="3" s="1"/>
  <c r="AI14" i="3"/>
  <c r="K14" i="3" s="1"/>
  <c r="AH14" i="3"/>
  <c r="J14" i="3" s="1"/>
  <c r="AG14" i="3"/>
  <c r="I14" i="3" s="1"/>
  <c r="AF14" i="3"/>
  <c r="H14" i="3" s="1"/>
  <c r="AE14" i="3"/>
  <c r="G14" i="3" s="1"/>
  <c r="D14" i="3"/>
  <c r="CC13" i="3"/>
  <c r="CB13" i="3"/>
  <c r="CA13" i="3"/>
  <c r="BZ13" i="3"/>
  <c r="BY13" i="3"/>
  <c r="BX13" i="3"/>
  <c r="AU13" i="3"/>
  <c r="AR13" i="3"/>
  <c r="AP13" i="3"/>
  <c r="U13" i="3" s="1"/>
  <c r="AJ13" i="3"/>
  <c r="L13" i="3" s="1"/>
  <c r="AI13" i="3"/>
  <c r="K13" i="3" s="1"/>
  <c r="AH13" i="3"/>
  <c r="J13" i="3" s="1"/>
  <c r="AG13" i="3"/>
  <c r="I13" i="3" s="1"/>
  <c r="AF13" i="3"/>
  <c r="H13" i="3" s="1"/>
  <c r="AE13" i="3"/>
  <c r="G13" i="3" s="1"/>
  <c r="W13" i="3"/>
  <c r="S13" i="3"/>
  <c r="D13" i="3"/>
  <c r="CC12" i="3"/>
  <c r="CB12" i="3"/>
  <c r="CA12" i="3"/>
  <c r="BZ12" i="3"/>
  <c r="BY12" i="3"/>
  <c r="BX12" i="3"/>
  <c r="AU12" i="3"/>
  <c r="AR12" i="3" s="1"/>
  <c r="AP12" i="3" s="1"/>
  <c r="AJ12" i="3"/>
  <c r="L12" i="3" s="1"/>
  <c r="AI12" i="3"/>
  <c r="K12" i="3" s="1"/>
  <c r="AH12" i="3"/>
  <c r="J12" i="3" s="1"/>
  <c r="AG12" i="3"/>
  <c r="I12" i="3" s="1"/>
  <c r="AF12" i="3"/>
  <c r="H12" i="3" s="1"/>
  <c r="AE12" i="3"/>
  <c r="G12" i="3" s="1"/>
  <c r="D12" i="3"/>
  <c r="CC11" i="3"/>
  <c r="CB11" i="3"/>
  <c r="CA11" i="3"/>
  <c r="BZ11" i="3"/>
  <c r="BY11" i="3"/>
  <c r="BX11" i="3"/>
  <c r="AU11" i="3"/>
  <c r="AR11" i="3"/>
  <c r="AP11" i="3" s="1"/>
  <c r="AJ11" i="3"/>
  <c r="L11" i="3" s="1"/>
  <c r="AI11" i="3"/>
  <c r="K11" i="3" s="1"/>
  <c r="AH11" i="3"/>
  <c r="J11" i="3" s="1"/>
  <c r="AG11" i="3"/>
  <c r="I11" i="3" s="1"/>
  <c r="AF11" i="3"/>
  <c r="H11" i="3" s="1"/>
  <c r="AE11" i="3"/>
  <c r="G11" i="3" s="1"/>
  <c r="D11" i="3"/>
  <c r="CC10" i="3"/>
  <c r="CB10" i="3"/>
  <c r="CA10" i="3"/>
  <c r="BZ10" i="3"/>
  <c r="BY10" i="3"/>
  <c r="BX10" i="3"/>
  <c r="AU10" i="3"/>
  <c r="AR10" i="3" s="1"/>
  <c r="AP10" i="3" s="1"/>
  <c r="AJ10" i="3"/>
  <c r="L10" i="3" s="1"/>
  <c r="AI10" i="3"/>
  <c r="K10" i="3" s="1"/>
  <c r="AH10" i="3"/>
  <c r="J10" i="3" s="1"/>
  <c r="AG10" i="3"/>
  <c r="I10" i="3" s="1"/>
  <c r="AF10" i="3"/>
  <c r="H10" i="3" s="1"/>
  <c r="AE10" i="3"/>
  <c r="G10" i="3" s="1"/>
  <c r="D10" i="3"/>
  <c r="CC9" i="3"/>
  <c r="CB9" i="3"/>
  <c r="CA9" i="3"/>
  <c r="BZ9" i="3"/>
  <c r="BY9" i="3"/>
  <c r="BX9" i="3"/>
  <c r="AU9" i="3"/>
  <c r="AR9" i="3"/>
  <c r="AP9" i="3"/>
  <c r="U9" i="3" s="1"/>
  <c r="AJ9" i="3"/>
  <c r="L9" i="3" s="1"/>
  <c r="AI9" i="3"/>
  <c r="K9" i="3" s="1"/>
  <c r="AH9" i="3"/>
  <c r="J9" i="3" s="1"/>
  <c r="AG9" i="3"/>
  <c r="I9" i="3" s="1"/>
  <c r="AF9" i="3"/>
  <c r="H9" i="3" s="1"/>
  <c r="AE9" i="3"/>
  <c r="G9" i="3" s="1"/>
  <c r="W9" i="3"/>
  <c r="S9" i="3"/>
  <c r="D9" i="3"/>
  <c r="CC8" i="3"/>
  <c r="CB8" i="3"/>
  <c r="CA8" i="3"/>
  <c r="BZ8" i="3"/>
  <c r="BY8" i="3"/>
  <c r="BX8" i="3"/>
  <c r="AU8" i="3"/>
  <c r="AR8" i="3" s="1"/>
  <c r="AP8" i="3" s="1"/>
  <c r="AJ8" i="3"/>
  <c r="L8" i="3" s="1"/>
  <c r="AI8" i="3"/>
  <c r="K8" i="3" s="1"/>
  <c r="AH8" i="3"/>
  <c r="J8" i="3" s="1"/>
  <c r="AG8" i="3"/>
  <c r="I8" i="3" s="1"/>
  <c r="AF8" i="3"/>
  <c r="H8" i="3" s="1"/>
  <c r="AE8" i="3"/>
  <c r="G8" i="3" s="1"/>
  <c r="D8" i="3"/>
  <c r="CC7" i="3"/>
  <c r="CB7" i="3"/>
  <c r="CA7" i="3"/>
  <c r="BZ7" i="3"/>
  <c r="BY7" i="3"/>
  <c r="BX7" i="3"/>
  <c r="AU7" i="3"/>
  <c r="AR7" i="3"/>
  <c r="AP7" i="3" s="1"/>
  <c r="AJ7" i="3"/>
  <c r="L7" i="3" s="1"/>
  <c r="AI7" i="3"/>
  <c r="K7" i="3" s="1"/>
  <c r="AH7" i="3"/>
  <c r="J7" i="3" s="1"/>
  <c r="AG7" i="3"/>
  <c r="I7" i="3" s="1"/>
  <c r="AF7" i="3"/>
  <c r="H7" i="3" s="1"/>
  <c r="AE7" i="3"/>
  <c r="G7" i="3" s="1"/>
  <c r="D7" i="3"/>
  <c r="CC6" i="3"/>
  <c r="CB6" i="3"/>
  <c r="CA6" i="3"/>
  <c r="BZ6" i="3"/>
  <c r="BY6" i="3"/>
  <c r="BX6" i="3"/>
  <c r="AU6" i="3"/>
  <c r="AR6" i="3" s="1"/>
  <c r="AP6" i="3" s="1"/>
  <c r="AJ6" i="3"/>
  <c r="L6" i="3" s="1"/>
  <c r="AI6" i="3"/>
  <c r="K6" i="3" s="1"/>
  <c r="AH6" i="3"/>
  <c r="J6" i="3" s="1"/>
  <c r="AG6" i="3"/>
  <c r="I6" i="3" s="1"/>
  <c r="AF6" i="3"/>
  <c r="H6" i="3" s="1"/>
  <c r="AE6" i="3"/>
  <c r="G6" i="3" s="1"/>
  <c r="D6" i="3"/>
  <c r="CC5" i="3"/>
  <c r="CB5" i="3"/>
  <c r="CA5" i="3"/>
  <c r="BZ5" i="3"/>
  <c r="BY5" i="3"/>
  <c r="BX5" i="3"/>
  <c r="AU5" i="3"/>
  <c r="AR5" i="3"/>
  <c r="AJ5" i="3"/>
  <c r="AI5" i="3"/>
  <c r="AH5" i="3"/>
  <c r="J5" i="3" s="1"/>
  <c r="AG5" i="3"/>
  <c r="I5" i="3" s="1"/>
  <c r="AF5" i="3"/>
  <c r="H5" i="3" s="1"/>
  <c r="AE5" i="3"/>
  <c r="G5" i="3" s="1"/>
  <c r="X5" i="3"/>
  <c r="W5" i="3"/>
  <c r="V5" i="3"/>
  <c r="E5" i="3" s="1"/>
  <c r="U5" i="3"/>
  <c r="T5" i="3"/>
  <c r="S5" i="3"/>
  <c r="L5" i="3"/>
  <c r="K5" i="3"/>
  <c r="D5" i="3"/>
  <c r="CC4" i="3"/>
  <c r="CB4" i="3"/>
  <c r="CA4" i="3"/>
  <c r="BZ4" i="3"/>
  <c r="BY4" i="3"/>
  <c r="BX4" i="3"/>
  <c r="AU4" i="3"/>
  <c r="AR4" i="3"/>
  <c r="AP4" i="3" s="1"/>
  <c r="AJ4" i="3"/>
  <c r="L4" i="3" s="1"/>
  <c r="AI4" i="3"/>
  <c r="K4" i="3" s="1"/>
  <c r="AH4" i="3"/>
  <c r="J4" i="3" s="1"/>
  <c r="AG4" i="3"/>
  <c r="I4" i="3" s="1"/>
  <c r="AF4" i="3"/>
  <c r="H4" i="3" s="1"/>
  <c r="AE4" i="3"/>
  <c r="G4" i="3" s="1"/>
  <c r="D4" i="3"/>
  <c r="CC3" i="3"/>
  <c r="CB3" i="3"/>
  <c r="CA3" i="3"/>
  <c r="BZ3" i="3"/>
  <c r="BY3" i="3"/>
  <c r="BX3" i="3"/>
  <c r="AU3" i="3"/>
  <c r="AR3" i="3" s="1"/>
  <c r="AQ3" i="3"/>
  <c r="AJ3" i="3"/>
  <c r="AI3" i="3"/>
  <c r="AH3" i="3"/>
  <c r="AG3" i="3"/>
  <c r="AF3" i="3"/>
  <c r="AE3" i="3"/>
  <c r="G3" i="3" s="1"/>
  <c r="X3" i="3"/>
  <c r="W3" i="3"/>
  <c r="V3" i="3"/>
  <c r="U3" i="3"/>
  <c r="T3" i="3"/>
  <c r="S3" i="3"/>
  <c r="E3" i="3" s="1"/>
  <c r="L3" i="3"/>
  <c r="K3" i="3"/>
  <c r="J3" i="3"/>
  <c r="I3" i="3"/>
  <c r="H3" i="3"/>
  <c r="D3" i="3"/>
  <c r="CC2" i="3"/>
  <c r="CB2" i="3"/>
  <c r="CA2" i="3"/>
  <c r="BZ2" i="3"/>
  <c r="BY2" i="3"/>
  <c r="BX2" i="3"/>
  <c r="AU2" i="3"/>
  <c r="AR2" i="3" s="1"/>
  <c r="AQ2" i="3"/>
  <c r="AQ112" i="3" s="1"/>
  <c r="AJ2" i="3"/>
  <c r="AI2" i="3"/>
  <c r="AH2" i="3"/>
  <c r="J2" i="3" s="1"/>
  <c r="AG2" i="3"/>
  <c r="I2" i="3" s="1"/>
  <c r="AF2" i="3"/>
  <c r="H2" i="3" s="1"/>
  <c r="AE2" i="3"/>
  <c r="G2" i="3" s="1"/>
  <c r="X2" i="3"/>
  <c r="W2" i="3"/>
  <c r="V2" i="3"/>
  <c r="U2" i="3"/>
  <c r="T2" i="3"/>
  <c r="S2" i="3"/>
  <c r="E2" i="3" s="1"/>
  <c r="L2" i="3"/>
  <c r="K2" i="3"/>
  <c r="D2" i="3"/>
  <c r="FF1783" i="2"/>
  <c r="FE1783" i="2"/>
  <c r="FD1783" i="2"/>
  <c r="FC1783" i="2"/>
  <c r="FB1783" i="2"/>
  <c r="FA1783" i="2"/>
  <c r="ED1783" i="2"/>
  <c r="EC1783" i="2"/>
  <c r="EB1783" i="2"/>
  <c r="EA1783" i="2"/>
  <c r="DZ1783" i="2"/>
  <c r="DY1783" i="2"/>
  <c r="CT1783" i="2"/>
  <c r="CN1783" i="2" s="1"/>
  <c r="CS1783" i="2"/>
  <c r="CM1783" i="2" s="1"/>
  <c r="CR1783" i="2"/>
  <c r="CQ1783" i="2"/>
  <c r="CP1783" i="2"/>
  <c r="CJ1783" i="2" s="1"/>
  <c r="CO1783" i="2"/>
  <c r="CI1783" i="2" s="1"/>
  <c r="CL1783" i="2"/>
  <c r="CK1783" i="2"/>
  <c r="S1783" i="2"/>
  <c r="R1783" i="2"/>
  <c r="FF1782" i="2"/>
  <c r="FE1782" i="2"/>
  <c r="FD1782" i="2"/>
  <c r="FC1782" i="2"/>
  <c r="FB1782" i="2"/>
  <c r="FA1782" i="2"/>
  <c r="ED1782" i="2"/>
  <c r="EC1782" i="2"/>
  <c r="EB1782" i="2"/>
  <c r="EA1782" i="2"/>
  <c r="DZ1782" i="2"/>
  <c r="DY1782" i="2"/>
  <c r="CT1782" i="2"/>
  <c r="CS1782" i="2"/>
  <c r="CR1782" i="2"/>
  <c r="CL1782" i="2" s="1"/>
  <c r="CQ1782" i="2"/>
  <c r="CK1782" i="2" s="1"/>
  <c r="CP1782" i="2"/>
  <c r="CO1782" i="2"/>
  <c r="CN1782" i="2"/>
  <c r="CM1782" i="2"/>
  <c r="CJ1782" i="2"/>
  <c r="CI1782" i="2"/>
  <c r="AT1782" i="2"/>
  <c r="S1782" i="2"/>
  <c r="R1782" i="2"/>
  <c r="FF1781" i="2"/>
  <c r="FE1781" i="2"/>
  <c r="FD1781" i="2"/>
  <c r="FC1781" i="2"/>
  <c r="FB1781" i="2"/>
  <c r="FA1781" i="2"/>
  <c r="ED1781" i="2"/>
  <c r="EC1781" i="2"/>
  <c r="EB1781" i="2"/>
  <c r="EA1781" i="2"/>
  <c r="DZ1781" i="2"/>
  <c r="DY1781" i="2"/>
  <c r="CT1781" i="2"/>
  <c r="CN1781" i="2" s="1"/>
  <c r="CS1781" i="2"/>
  <c r="CM1781" i="2" s="1"/>
  <c r="CR1781" i="2"/>
  <c r="CQ1781" i="2"/>
  <c r="CP1781" i="2"/>
  <c r="CJ1781" i="2" s="1"/>
  <c r="CO1781" i="2"/>
  <c r="CI1781" i="2" s="1"/>
  <c r="CL1781" i="2"/>
  <c r="CK1781" i="2"/>
  <c r="CH1781" i="2"/>
  <c r="S1781" i="2"/>
  <c r="R1781" i="2"/>
  <c r="FF1780" i="2"/>
  <c r="FE1780" i="2"/>
  <c r="FD1780" i="2"/>
  <c r="FC1780" i="2"/>
  <c r="FB1780" i="2"/>
  <c r="FA1780" i="2"/>
  <c r="ED1780" i="2"/>
  <c r="EC1780" i="2"/>
  <c r="EB1780" i="2"/>
  <c r="EA1780" i="2"/>
  <c r="DZ1780" i="2"/>
  <c r="DY1780" i="2"/>
  <c r="CT1780" i="2"/>
  <c r="CS1780" i="2"/>
  <c r="CM1780" i="2" s="1"/>
  <c r="CR1780" i="2"/>
  <c r="CL1780" i="2" s="1"/>
  <c r="CQ1780" i="2"/>
  <c r="CP1780" i="2"/>
  <c r="CO1780" i="2"/>
  <c r="CI1780" i="2" s="1"/>
  <c r="CN1780" i="2"/>
  <c r="CK1780" i="2"/>
  <c r="CJ1780" i="2"/>
  <c r="CH1780" i="2"/>
  <c r="S1780" i="2"/>
  <c r="R1780" i="2"/>
  <c r="FF1779" i="2"/>
  <c r="FE1779" i="2"/>
  <c r="FD1779" i="2"/>
  <c r="FC1779" i="2"/>
  <c r="FB1779" i="2"/>
  <c r="FA1779" i="2"/>
  <c r="ED1779" i="2"/>
  <c r="EC1779" i="2"/>
  <c r="EB1779" i="2"/>
  <c r="EA1779" i="2"/>
  <c r="DZ1779" i="2"/>
  <c r="DY1779" i="2"/>
  <c r="CT1779" i="2"/>
  <c r="CS1779" i="2"/>
  <c r="CR1779" i="2"/>
  <c r="CL1779" i="2" s="1"/>
  <c r="CQ1779" i="2"/>
  <c r="CK1779" i="2" s="1"/>
  <c r="CP1779" i="2"/>
  <c r="CO1779" i="2"/>
  <c r="CN1779" i="2"/>
  <c r="CM1779" i="2"/>
  <c r="CJ1779" i="2"/>
  <c r="CI1779" i="2"/>
  <c r="CH1779" i="2"/>
  <c r="S1779" i="2"/>
  <c r="R1779" i="2"/>
  <c r="FF1778" i="2"/>
  <c r="FE1778" i="2"/>
  <c r="FD1778" i="2"/>
  <c r="FC1778" i="2"/>
  <c r="FB1778" i="2"/>
  <c r="FA1778" i="2"/>
  <c r="ED1778" i="2"/>
  <c r="EC1778" i="2"/>
  <c r="EB1778" i="2"/>
  <c r="EA1778" i="2"/>
  <c r="DZ1778" i="2"/>
  <c r="DY1778" i="2"/>
  <c r="CT1778" i="2"/>
  <c r="CN1778" i="2" s="1"/>
  <c r="CS1778" i="2"/>
  <c r="CR1778" i="2"/>
  <c r="CQ1778" i="2"/>
  <c r="CK1778" i="2" s="1"/>
  <c r="CP1778" i="2"/>
  <c r="CJ1778" i="2" s="1"/>
  <c r="CO1778" i="2"/>
  <c r="CM1778" i="2"/>
  <c r="CL1778" i="2"/>
  <c r="CI1778" i="2"/>
  <c r="CH1778" i="2"/>
  <c r="AT1778" i="2"/>
  <c r="S1778" i="2"/>
  <c r="R1778" i="2"/>
  <c r="FF1777" i="2"/>
  <c r="FE1777" i="2"/>
  <c r="FD1777" i="2"/>
  <c r="FC1777" i="2"/>
  <c r="FB1777" i="2"/>
  <c r="FA1777" i="2"/>
  <c r="ED1777" i="2"/>
  <c r="EC1777" i="2"/>
  <c r="EB1777" i="2"/>
  <c r="EA1777" i="2"/>
  <c r="DZ1777" i="2"/>
  <c r="DY1777" i="2"/>
  <c r="CT1777" i="2"/>
  <c r="CN1777" i="2" s="1"/>
  <c r="CS1777" i="2"/>
  <c r="CM1777" i="2" s="1"/>
  <c r="CR1777" i="2"/>
  <c r="CQ1777" i="2"/>
  <c r="CP1777" i="2"/>
  <c r="CJ1777" i="2" s="1"/>
  <c r="CO1777" i="2"/>
  <c r="CI1777" i="2" s="1"/>
  <c r="CL1777" i="2"/>
  <c r="CK1777" i="2"/>
  <c r="CH1777" i="2"/>
  <c r="S1777" i="2"/>
  <c r="R1777" i="2"/>
  <c r="FF1776" i="2"/>
  <c r="FE1776" i="2"/>
  <c r="FD1776" i="2"/>
  <c r="FC1776" i="2"/>
  <c r="FB1776" i="2"/>
  <c r="FA1776" i="2"/>
  <c r="ED1776" i="2"/>
  <c r="EC1776" i="2"/>
  <c r="EB1776" i="2"/>
  <c r="EA1776" i="2"/>
  <c r="DZ1776" i="2"/>
  <c r="DY1776" i="2"/>
  <c r="CT1776" i="2"/>
  <c r="CS1776" i="2"/>
  <c r="CM1776" i="2" s="1"/>
  <c r="CR1776" i="2"/>
  <c r="CL1776" i="2" s="1"/>
  <c r="CQ1776" i="2"/>
  <c r="CP1776" i="2"/>
  <c r="CO1776" i="2"/>
  <c r="CI1776" i="2" s="1"/>
  <c r="CN1776" i="2"/>
  <c r="CK1776" i="2"/>
  <c r="CJ1776" i="2"/>
  <c r="CH1776" i="2"/>
  <c r="S1776" i="2"/>
  <c r="R1776" i="2"/>
  <c r="FF1775" i="2"/>
  <c r="FE1775" i="2"/>
  <c r="FD1775" i="2"/>
  <c r="FC1775" i="2"/>
  <c r="FB1775" i="2"/>
  <c r="FA1775" i="2"/>
  <c r="ED1775" i="2"/>
  <c r="EC1775" i="2"/>
  <c r="EB1775" i="2"/>
  <c r="EA1775" i="2"/>
  <c r="DZ1775" i="2"/>
  <c r="DY1775" i="2"/>
  <c r="CT1775" i="2"/>
  <c r="CS1775" i="2"/>
  <c r="CR1775" i="2"/>
  <c r="CL1775" i="2" s="1"/>
  <c r="CQ1775" i="2"/>
  <c r="CK1775" i="2" s="1"/>
  <c r="CP1775" i="2"/>
  <c r="CO1775" i="2"/>
  <c r="CN1775" i="2"/>
  <c r="CM1775" i="2"/>
  <c r="CJ1775" i="2"/>
  <c r="CI1775" i="2"/>
  <c r="CH1775" i="2"/>
  <c r="S1775" i="2"/>
  <c r="R1775" i="2"/>
  <c r="FF1774" i="2"/>
  <c r="FE1774" i="2"/>
  <c r="FD1774" i="2"/>
  <c r="FC1774" i="2"/>
  <c r="FB1774" i="2"/>
  <c r="FA1774" i="2"/>
  <c r="ED1774" i="2"/>
  <c r="EC1774" i="2"/>
  <c r="EB1774" i="2"/>
  <c r="EA1774" i="2"/>
  <c r="DZ1774" i="2"/>
  <c r="DY1774" i="2"/>
  <c r="CT1774" i="2"/>
  <c r="CN1774" i="2" s="1"/>
  <c r="CS1774" i="2"/>
  <c r="CR1774" i="2"/>
  <c r="CQ1774" i="2"/>
  <c r="CK1774" i="2" s="1"/>
  <c r="CP1774" i="2"/>
  <c r="CJ1774" i="2" s="1"/>
  <c r="CO1774" i="2"/>
  <c r="CM1774" i="2"/>
  <c r="CL1774" i="2"/>
  <c r="CI1774" i="2"/>
  <c r="CH1774" i="2"/>
  <c r="AT1774" i="2"/>
  <c r="S1774" i="2"/>
  <c r="R1774" i="2"/>
  <c r="FF1773" i="2"/>
  <c r="FE1773" i="2"/>
  <c r="FD1773" i="2"/>
  <c r="FC1773" i="2"/>
  <c r="FB1773" i="2"/>
  <c r="FA1773" i="2"/>
  <c r="ED1773" i="2"/>
  <c r="EC1773" i="2"/>
  <c r="EB1773" i="2"/>
  <c r="EA1773" i="2"/>
  <c r="DZ1773" i="2"/>
  <c r="DY1773" i="2"/>
  <c r="CT1773" i="2"/>
  <c r="CN1773" i="2" s="1"/>
  <c r="CS1773" i="2"/>
  <c r="CM1773" i="2" s="1"/>
  <c r="CR1773" i="2"/>
  <c r="CQ1773" i="2"/>
  <c r="CP1773" i="2"/>
  <c r="CJ1773" i="2" s="1"/>
  <c r="CO1773" i="2"/>
  <c r="CI1773" i="2" s="1"/>
  <c r="CL1773" i="2"/>
  <c r="CK1773" i="2"/>
  <c r="CH1773" i="2"/>
  <c r="S1773" i="2"/>
  <c r="R1773" i="2"/>
  <c r="FF1772" i="2"/>
  <c r="FE1772" i="2"/>
  <c r="FD1772" i="2"/>
  <c r="FC1772" i="2"/>
  <c r="FB1772" i="2"/>
  <c r="FA1772" i="2"/>
  <c r="ED1772" i="2"/>
  <c r="EC1772" i="2"/>
  <c r="EB1772" i="2"/>
  <c r="EA1772" i="2"/>
  <c r="DZ1772" i="2"/>
  <c r="DY1772" i="2"/>
  <c r="CT1772" i="2"/>
  <c r="CS1772" i="2"/>
  <c r="CM1772" i="2" s="1"/>
  <c r="CR1772" i="2"/>
  <c r="CL1772" i="2" s="1"/>
  <c r="CQ1772" i="2"/>
  <c r="CP1772" i="2"/>
  <c r="CO1772" i="2"/>
  <c r="CI1772" i="2" s="1"/>
  <c r="CN1772" i="2"/>
  <c r="CK1772" i="2"/>
  <c r="CJ1772" i="2"/>
  <c r="CH1772" i="2"/>
  <c r="S1772" i="2"/>
  <c r="R1772" i="2"/>
  <c r="FF1771" i="2"/>
  <c r="FE1771" i="2"/>
  <c r="FD1771" i="2"/>
  <c r="FC1771" i="2"/>
  <c r="FB1771" i="2"/>
  <c r="FA1771" i="2"/>
  <c r="ED1771" i="2"/>
  <c r="EC1771" i="2"/>
  <c r="EB1771" i="2"/>
  <c r="EA1771" i="2"/>
  <c r="DZ1771" i="2"/>
  <c r="DY1771" i="2"/>
  <c r="CT1771" i="2"/>
  <c r="CS1771" i="2"/>
  <c r="CR1771" i="2"/>
  <c r="CL1771" i="2" s="1"/>
  <c r="CQ1771" i="2"/>
  <c r="CK1771" i="2" s="1"/>
  <c r="CP1771" i="2"/>
  <c r="CO1771" i="2"/>
  <c r="CN1771" i="2"/>
  <c r="CM1771" i="2"/>
  <c r="CJ1771" i="2"/>
  <c r="CI1771" i="2"/>
  <c r="CH1771" i="2"/>
  <c r="S1771" i="2"/>
  <c r="R1771" i="2"/>
  <c r="FF1770" i="2"/>
  <c r="FE1770" i="2"/>
  <c r="FD1770" i="2"/>
  <c r="FC1770" i="2"/>
  <c r="FB1770" i="2"/>
  <c r="FA1770" i="2"/>
  <c r="ED1770" i="2"/>
  <c r="EC1770" i="2"/>
  <c r="EB1770" i="2"/>
  <c r="EA1770" i="2"/>
  <c r="DZ1770" i="2"/>
  <c r="DY1770" i="2"/>
  <c r="CT1770" i="2"/>
  <c r="CN1770" i="2" s="1"/>
  <c r="CS1770" i="2"/>
  <c r="CR1770" i="2"/>
  <c r="CQ1770" i="2"/>
  <c r="CK1770" i="2" s="1"/>
  <c r="CP1770" i="2"/>
  <c r="CJ1770" i="2" s="1"/>
  <c r="CO1770" i="2"/>
  <c r="CM1770" i="2"/>
  <c r="CL1770" i="2"/>
  <c r="CI1770" i="2"/>
  <c r="CH1770" i="2"/>
  <c r="AT1770" i="2"/>
  <c r="S1770" i="2"/>
  <c r="R1770" i="2"/>
  <c r="FF1769" i="2"/>
  <c r="FE1769" i="2"/>
  <c r="FD1769" i="2"/>
  <c r="FC1769" i="2"/>
  <c r="FB1769" i="2"/>
  <c r="FA1769" i="2"/>
  <c r="ED1769" i="2"/>
  <c r="EC1769" i="2"/>
  <c r="EB1769" i="2"/>
  <c r="EA1769" i="2"/>
  <c r="DZ1769" i="2"/>
  <c r="DY1769" i="2"/>
  <c r="CT1769" i="2"/>
  <c r="CN1769" i="2" s="1"/>
  <c r="CS1769" i="2"/>
  <c r="CM1769" i="2" s="1"/>
  <c r="CR1769" i="2"/>
  <c r="CQ1769" i="2"/>
  <c r="CP1769" i="2"/>
  <c r="CJ1769" i="2" s="1"/>
  <c r="CO1769" i="2"/>
  <c r="CI1769" i="2" s="1"/>
  <c r="CL1769" i="2"/>
  <c r="CK1769" i="2"/>
  <c r="CH1769" i="2"/>
  <c r="S1769" i="2"/>
  <c r="R1769" i="2"/>
  <c r="FF1768" i="2"/>
  <c r="FE1768" i="2"/>
  <c r="FD1768" i="2"/>
  <c r="FC1768" i="2"/>
  <c r="FB1768" i="2"/>
  <c r="FA1768" i="2"/>
  <c r="ED1768" i="2"/>
  <c r="EC1768" i="2"/>
  <c r="EB1768" i="2"/>
  <c r="EA1768" i="2"/>
  <c r="DZ1768" i="2"/>
  <c r="DY1768" i="2"/>
  <c r="CT1768" i="2"/>
  <c r="CS1768" i="2"/>
  <c r="CM1768" i="2" s="1"/>
  <c r="CR1768" i="2"/>
  <c r="CL1768" i="2" s="1"/>
  <c r="CQ1768" i="2"/>
  <c r="CP1768" i="2"/>
  <c r="CO1768" i="2"/>
  <c r="CI1768" i="2" s="1"/>
  <c r="CN1768" i="2"/>
  <c r="CK1768" i="2"/>
  <c r="CJ1768" i="2"/>
  <c r="CH1768" i="2"/>
  <c r="S1768" i="2"/>
  <c r="R1768" i="2"/>
  <c r="FF1767" i="2"/>
  <c r="FE1767" i="2"/>
  <c r="FD1767" i="2"/>
  <c r="FC1767" i="2"/>
  <c r="FB1767" i="2"/>
  <c r="FA1767" i="2"/>
  <c r="ED1767" i="2"/>
  <c r="EC1767" i="2"/>
  <c r="EB1767" i="2"/>
  <c r="EA1767" i="2"/>
  <c r="DZ1767" i="2"/>
  <c r="DY1767" i="2"/>
  <c r="CT1767" i="2"/>
  <c r="CS1767" i="2"/>
  <c r="CR1767" i="2"/>
  <c r="CL1767" i="2" s="1"/>
  <c r="CQ1767" i="2"/>
  <c r="CK1767" i="2" s="1"/>
  <c r="CP1767" i="2"/>
  <c r="CO1767" i="2"/>
  <c r="CN1767" i="2"/>
  <c r="CM1767" i="2"/>
  <c r="CJ1767" i="2"/>
  <c r="CI1767" i="2"/>
  <c r="CH1767" i="2"/>
  <c r="S1767" i="2"/>
  <c r="R1767" i="2"/>
  <c r="FF1766" i="2"/>
  <c r="FE1766" i="2"/>
  <c r="FD1766" i="2"/>
  <c r="FC1766" i="2"/>
  <c r="FB1766" i="2"/>
  <c r="FA1766" i="2"/>
  <c r="ED1766" i="2"/>
  <c r="EC1766" i="2"/>
  <c r="EB1766" i="2"/>
  <c r="EA1766" i="2"/>
  <c r="DZ1766" i="2"/>
  <c r="DY1766" i="2"/>
  <c r="CT1766" i="2"/>
  <c r="CN1766" i="2" s="1"/>
  <c r="CS1766" i="2"/>
  <c r="CR1766" i="2"/>
  <c r="CQ1766" i="2"/>
  <c r="CK1766" i="2" s="1"/>
  <c r="CP1766" i="2"/>
  <c r="CJ1766" i="2" s="1"/>
  <c r="CO1766" i="2"/>
  <c r="CM1766" i="2"/>
  <c r="CL1766" i="2"/>
  <c r="CI1766" i="2"/>
  <c r="CH1766" i="2"/>
  <c r="AT1766" i="2"/>
  <c r="S1766" i="2"/>
  <c r="R1766" i="2"/>
  <c r="FF1765" i="2"/>
  <c r="FE1765" i="2"/>
  <c r="FD1765" i="2"/>
  <c r="FC1765" i="2"/>
  <c r="FB1765" i="2"/>
  <c r="FA1765" i="2"/>
  <c r="ED1765" i="2"/>
  <c r="EC1765" i="2"/>
  <c r="EB1765" i="2"/>
  <c r="EA1765" i="2"/>
  <c r="DZ1765" i="2"/>
  <c r="DY1765" i="2"/>
  <c r="CT1765" i="2"/>
  <c r="CN1765" i="2" s="1"/>
  <c r="CS1765" i="2"/>
  <c r="CM1765" i="2" s="1"/>
  <c r="CR1765" i="2"/>
  <c r="CQ1765" i="2"/>
  <c r="CP1765" i="2"/>
  <c r="CJ1765" i="2" s="1"/>
  <c r="CO1765" i="2"/>
  <c r="CI1765" i="2" s="1"/>
  <c r="CL1765" i="2"/>
  <c r="CK1765" i="2"/>
  <c r="CH1765" i="2"/>
  <c r="S1765" i="2"/>
  <c r="R1765" i="2"/>
  <c r="FF1764" i="2"/>
  <c r="FE1764" i="2"/>
  <c r="FD1764" i="2"/>
  <c r="FC1764" i="2"/>
  <c r="FB1764" i="2"/>
  <c r="FA1764" i="2"/>
  <c r="ED1764" i="2"/>
  <c r="EC1764" i="2"/>
  <c r="EB1764" i="2"/>
  <c r="EA1764" i="2"/>
  <c r="DZ1764" i="2"/>
  <c r="DY1764" i="2"/>
  <c r="CT1764" i="2"/>
  <c r="CS1764" i="2"/>
  <c r="CM1764" i="2" s="1"/>
  <c r="CR1764" i="2"/>
  <c r="CL1764" i="2" s="1"/>
  <c r="CQ1764" i="2"/>
  <c r="CP1764" i="2"/>
  <c r="CO1764" i="2"/>
  <c r="CI1764" i="2" s="1"/>
  <c r="CN1764" i="2"/>
  <c r="CK1764" i="2"/>
  <c r="CJ1764" i="2"/>
  <c r="CH1764" i="2"/>
  <c r="S1764" i="2"/>
  <c r="R1764" i="2"/>
  <c r="FF1763" i="2"/>
  <c r="FE1763" i="2"/>
  <c r="FD1763" i="2"/>
  <c r="FC1763" i="2"/>
  <c r="FB1763" i="2"/>
  <c r="FA1763" i="2"/>
  <c r="ED1763" i="2"/>
  <c r="EC1763" i="2"/>
  <c r="EB1763" i="2"/>
  <c r="EA1763" i="2"/>
  <c r="DZ1763" i="2"/>
  <c r="DY1763" i="2"/>
  <c r="CT1763" i="2"/>
  <c r="CS1763" i="2"/>
  <c r="CR1763" i="2"/>
  <c r="CL1763" i="2" s="1"/>
  <c r="CQ1763" i="2"/>
  <c r="CK1763" i="2" s="1"/>
  <c r="CP1763" i="2"/>
  <c r="CO1763" i="2"/>
  <c r="CN1763" i="2"/>
  <c r="CM1763" i="2"/>
  <c r="CJ1763" i="2"/>
  <c r="CI1763" i="2"/>
  <c r="CH1763" i="2"/>
  <c r="S1763" i="2"/>
  <c r="R1763" i="2"/>
  <c r="FF1762" i="2"/>
  <c r="FE1762" i="2"/>
  <c r="FD1762" i="2"/>
  <c r="FC1762" i="2"/>
  <c r="FB1762" i="2"/>
  <c r="FA1762" i="2"/>
  <c r="ED1762" i="2"/>
  <c r="EC1762" i="2"/>
  <c r="EB1762" i="2"/>
  <c r="EA1762" i="2"/>
  <c r="DZ1762" i="2"/>
  <c r="DY1762" i="2"/>
  <c r="CT1762" i="2"/>
  <c r="CN1762" i="2" s="1"/>
  <c r="CS1762" i="2"/>
  <c r="CR1762" i="2"/>
  <c r="CQ1762" i="2"/>
  <c r="CK1762" i="2" s="1"/>
  <c r="CP1762" i="2"/>
  <c r="CJ1762" i="2" s="1"/>
  <c r="CO1762" i="2"/>
  <c r="CM1762" i="2"/>
  <c r="CL1762" i="2"/>
  <c r="CI1762" i="2"/>
  <c r="CH1762" i="2"/>
  <c r="AT1762" i="2"/>
  <c r="S1762" i="2"/>
  <c r="R1762" i="2"/>
  <c r="FF1761" i="2"/>
  <c r="FE1761" i="2"/>
  <c r="FD1761" i="2"/>
  <c r="FC1761" i="2"/>
  <c r="FB1761" i="2"/>
  <c r="FA1761" i="2"/>
  <c r="ED1761" i="2"/>
  <c r="EC1761" i="2"/>
  <c r="EB1761" i="2"/>
  <c r="EA1761" i="2"/>
  <c r="DZ1761" i="2"/>
  <c r="DY1761" i="2"/>
  <c r="CT1761" i="2"/>
  <c r="CN1761" i="2" s="1"/>
  <c r="CS1761" i="2"/>
  <c r="CM1761" i="2" s="1"/>
  <c r="CR1761" i="2"/>
  <c r="CQ1761" i="2"/>
  <c r="CP1761" i="2"/>
  <c r="CJ1761" i="2" s="1"/>
  <c r="CO1761" i="2"/>
  <c r="CI1761" i="2" s="1"/>
  <c r="CL1761" i="2"/>
  <c r="CK1761" i="2"/>
  <c r="CH1761" i="2"/>
  <c r="S1761" i="2"/>
  <c r="R1761" i="2"/>
  <c r="FF1760" i="2"/>
  <c r="FE1760" i="2"/>
  <c r="FD1760" i="2"/>
  <c r="FC1760" i="2"/>
  <c r="FB1760" i="2"/>
  <c r="FA1760" i="2"/>
  <c r="ED1760" i="2"/>
  <c r="EC1760" i="2"/>
  <c r="EB1760" i="2"/>
  <c r="EA1760" i="2"/>
  <c r="DZ1760" i="2"/>
  <c r="DY1760" i="2"/>
  <c r="CT1760" i="2"/>
  <c r="CS1760" i="2"/>
  <c r="CM1760" i="2" s="1"/>
  <c r="CR1760" i="2"/>
  <c r="CL1760" i="2" s="1"/>
  <c r="CQ1760" i="2"/>
  <c r="CP1760" i="2"/>
  <c r="CO1760" i="2"/>
  <c r="CI1760" i="2" s="1"/>
  <c r="CN1760" i="2"/>
  <c r="CK1760" i="2"/>
  <c r="CJ1760" i="2"/>
  <c r="CH1760" i="2"/>
  <c r="S1760" i="2"/>
  <c r="R1760" i="2"/>
  <c r="FF1759" i="2"/>
  <c r="FE1759" i="2"/>
  <c r="FD1759" i="2"/>
  <c r="FC1759" i="2"/>
  <c r="FB1759" i="2"/>
  <c r="FA1759" i="2"/>
  <c r="ED1759" i="2"/>
  <c r="EC1759" i="2"/>
  <c r="EB1759" i="2"/>
  <c r="EA1759" i="2"/>
  <c r="DZ1759" i="2"/>
  <c r="DY1759" i="2"/>
  <c r="CT1759" i="2"/>
  <c r="CS1759" i="2"/>
  <c r="CR1759" i="2"/>
  <c r="CL1759" i="2" s="1"/>
  <c r="CQ1759" i="2"/>
  <c r="CK1759" i="2" s="1"/>
  <c r="CP1759" i="2"/>
  <c r="CO1759" i="2"/>
  <c r="CN1759" i="2"/>
  <c r="CM1759" i="2"/>
  <c r="CJ1759" i="2"/>
  <c r="CI1759" i="2"/>
  <c r="CH1759" i="2"/>
  <c r="S1759" i="2"/>
  <c r="R1759" i="2"/>
  <c r="FF1758" i="2"/>
  <c r="FE1758" i="2"/>
  <c r="FD1758" i="2"/>
  <c r="FC1758" i="2"/>
  <c r="FB1758" i="2"/>
  <c r="FA1758" i="2"/>
  <c r="ED1758" i="2"/>
  <c r="EC1758" i="2"/>
  <c r="EB1758" i="2"/>
  <c r="EA1758" i="2"/>
  <c r="DZ1758" i="2"/>
  <c r="DY1758" i="2"/>
  <c r="CT1758" i="2"/>
  <c r="CN1758" i="2" s="1"/>
  <c r="CS1758" i="2"/>
  <c r="CR1758" i="2"/>
  <c r="CQ1758" i="2"/>
  <c r="CK1758" i="2" s="1"/>
  <c r="CP1758" i="2"/>
  <c r="CJ1758" i="2" s="1"/>
  <c r="CO1758" i="2"/>
  <c r="CM1758" i="2"/>
  <c r="CL1758" i="2"/>
  <c r="CI1758" i="2"/>
  <c r="CH1758" i="2"/>
  <c r="AT1758" i="2"/>
  <c r="S1758" i="2"/>
  <c r="R1758" i="2"/>
  <c r="FF1757" i="2"/>
  <c r="FE1757" i="2"/>
  <c r="FD1757" i="2"/>
  <c r="FC1757" i="2"/>
  <c r="FB1757" i="2"/>
  <c r="FA1757" i="2"/>
  <c r="ED1757" i="2"/>
  <c r="EC1757" i="2"/>
  <c r="EB1757" i="2"/>
  <c r="EA1757" i="2"/>
  <c r="DZ1757" i="2"/>
  <c r="DY1757" i="2"/>
  <c r="CT1757" i="2"/>
  <c r="CN1757" i="2" s="1"/>
  <c r="CS1757" i="2"/>
  <c r="CM1757" i="2" s="1"/>
  <c r="CR1757" i="2"/>
  <c r="CQ1757" i="2"/>
  <c r="CP1757" i="2"/>
  <c r="CJ1757" i="2" s="1"/>
  <c r="CO1757" i="2"/>
  <c r="CI1757" i="2" s="1"/>
  <c r="CL1757" i="2"/>
  <c r="CK1757" i="2"/>
  <c r="CH1757" i="2"/>
  <c r="S1757" i="2"/>
  <c r="R1757" i="2"/>
  <c r="FF1756" i="2"/>
  <c r="FE1756" i="2"/>
  <c r="FD1756" i="2"/>
  <c r="FC1756" i="2"/>
  <c r="FB1756" i="2"/>
  <c r="FA1756" i="2"/>
  <c r="ED1756" i="2"/>
  <c r="EC1756" i="2"/>
  <c r="EB1756" i="2"/>
  <c r="EA1756" i="2"/>
  <c r="DZ1756" i="2"/>
  <c r="DY1756" i="2"/>
  <c r="CT1756" i="2"/>
  <c r="CS1756" i="2"/>
  <c r="CM1756" i="2" s="1"/>
  <c r="CR1756" i="2"/>
  <c r="CL1756" i="2" s="1"/>
  <c r="CQ1756" i="2"/>
  <c r="CP1756" i="2"/>
  <c r="CO1756" i="2"/>
  <c r="CI1756" i="2" s="1"/>
  <c r="CN1756" i="2"/>
  <c r="CK1756" i="2"/>
  <c r="CJ1756" i="2"/>
  <c r="CH1756" i="2"/>
  <c r="S1756" i="2"/>
  <c r="R1756" i="2"/>
  <c r="FF1755" i="2"/>
  <c r="FE1755" i="2"/>
  <c r="FD1755" i="2"/>
  <c r="FC1755" i="2"/>
  <c r="FB1755" i="2"/>
  <c r="FA1755" i="2"/>
  <c r="ED1755" i="2"/>
  <c r="EC1755" i="2"/>
  <c r="EB1755" i="2"/>
  <c r="EA1755" i="2"/>
  <c r="DZ1755" i="2"/>
  <c r="DY1755" i="2"/>
  <c r="CT1755" i="2"/>
  <c r="CS1755" i="2"/>
  <c r="CR1755" i="2"/>
  <c r="CL1755" i="2" s="1"/>
  <c r="CQ1755" i="2"/>
  <c r="CK1755" i="2" s="1"/>
  <c r="CP1755" i="2"/>
  <c r="CO1755" i="2"/>
  <c r="CN1755" i="2"/>
  <c r="CM1755" i="2"/>
  <c r="CJ1755" i="2"/>
  <c r="CI1755" i="2"/>
  <c r="CH1755" i="2"/>
  <c r="S1755" i="2"/>
  <c r="R1755" i="2"/>
  <c r="FF1754" i="2"/>
  <c r="FE1754" i="2"/>
  <c r="FD1754" i="2"/>
  <c r="FC1754" i="2"/>
  <c r="FB1754" i="2"/>
  <c r="FA1754" i="2"/>
  <c r="ED1754" i="2"/>
  <c r="EC1754" i="2"/>
  <c r="EB1754" i="2"/>
  <c r="EA1754" i="2"/>
  <c r="DZ1754" i="2"/>
  <c r="DY1754" i="2"/>
  <c r="CT1754" i="2"/>
  <c r="CN1754" i="2" s="1"/>
  <c r="CS1754" i="2"/>
  <c r="CR1754" i="2"/>
  <c r="CQ1754" i="2"/>
  <c r="CK1754" i="2" s="1"/>
  <c r="CP1754" i="2"/>
  <c r="CJ1754" i="2" s="1"/>
  <c r="CO1754" i="2"/>
  <c r="CM1754" i="2"/>
  <c r="CL1754" i="2"/>
  <c r="CI1754" i="2"/>
  <c r="CH1754" i="2"/>
  <c r="AT1754" i="2"/>
  <c r="S1754" i="2"/>
  <c r="R1754" i="2"/>
  <c r="FF1753" i="2"/>
  <c r="FE1753" i="2"/>
  <c r="FD1753" i="2"/>
  <c r="FC1753" i="2"/>
  <c r="FB1753" i="2"/>
  <c r="FA1753" i="2"/>
  <c r="ED1753" i="2"/>
  <c r="EC1753" i="2"/>
  <c r="EB1753" i="2"/>
  <c r="EA1753" i="2"/>
  <c r="DZ1753" i="2"/>
  <c r="DY1753" i="2"/>
  <c r="CT1753" i="2"/>
  <c r="CN1753" i="2" s="1"/>
  <c r="CS1753" i="2"/>
  <c r="CM1753" i="2" s="1"/>
  <c r="CR1753" i="2"/>
  <c r="CQ1753" i="2"/>
  <c r="CP1753" i="2"/>
  <c r="CJ1753" i="2" s="1"/>
  <c r="CO1753" i="2"/>
  <c r="CI1753" i="2" s="1"/>
  <c r="CL1753" i="2"/>
  <c r="CK1753" i="2"/>
  <c r="CH1753" i="2"/>
  <c r="S1753" i="2"/>
  <c r="R1753" i="2"/>
  <c r="FF1752" i="2"/>
  <c r="FE1752" i="2"/>
  <c r="FD1752" i="2"/>
  <c r="FC1752" i="2"/>
  <c r="FB1752" i="2"/>
  <c r="FA1752" i="2"/>
  <c r="ED1752" i="2"/>
  <c r="EC1752" i="2"/>
  <c r="EB1752" i="2"/>
  <c r="EA1752" i="2"/>
  <c r="DZ1752" i="2"/>
  <c r="DY1752" i="2"/>
  <c r="CT1752" i="2"/>
  <c r="CS1752" i="2"/>
  <c r="CM1752" i="2" s="1"/>
  <c r="CR1752" i="2"/>
  <c r="CL1752" i="2" s="1"/>
  <c r="CQ1752" i="2"/>
  <c r="CP1752" i="2"/>
  <c r="CO1752" i="2"/>
  <c r="CI1752" i="2" s="1"/>
  <c r="CN1752" i="2"/>
  <c r="CK1752" i="2"/>
  <c r="CJ1752" i="2"/>
  <c r="CH1752" i="2"/>
  <c r="S1752" i="2"/>
  <c r="R1752" i="2"/>
  <c r="FF1751" i="2"/>
  <c r="FE1751" i="2"/>
  <c r="FD1751" i="2"/>
  <c r="FC1751" i="2"/>
  <c r="FB1751" i="2"/>
  <c r="FA1751" i="2"/>
  <c r="ED1751" i="2"/>
  <c r="EC1751" i="2"/>
  <c r="EB1751" i="2"/>
  <c r="EA1751" i="2"/>
  <c r="DZ1751" i="2"/>
  <c r="DY1751" i="2"/>
  <c r="CT1751" i="2"/>
  <c r="CS1751" i="2"/>
  <c r="CR1751" i="2"/>
  <c r="CL1751" i="2" s="1"/>
  <c r="CQ1751" i="2"/>
  <c r="CK1751" i="2" s="1"/>
  <c r="CP1751" i="2"/>
  <c r="CO1751" i="2"/>
  <c r="CN1751" i="2"/>
  <c r="CM1751" i="2"/>
  <c r="CJ1751" i="2"/>
  <c r="CI1751" i="2"/>
  <c r="CH1751" i="2"/>
  <c r="S1751" i="2"/>
  <c r="R1751" i="2"/>
  <c r="FF1750" i="2"/>
  <c r="FE1750" i="2"/>
  <c r="FD1750" i="2"/>
  <c r="FC1750" i="2"/>
  <c r="FB1750" i="2"/>
  <c r="FA1750" i="2"/>
  <c r="ED1750" i="2"/>
  <c r="EC1750" i="2"/>
  <c r="EB1750" i="2"/>
  <c r="EA1750" i="2"/>
  <c r="DZ1750" i="2"/>
  <c r="DY1750" i="2"/>
  <c r="CT1750" i="2"/>
  <c r="CN1750" i="2" s="1"/>
  <c r="CS1750" i="2"/>
  <c r="CR1750" i="2"/>
  <c r="CQ1750" i="2"/>
  <c r="CK1750" i="2" s="1"/>
  <c r="CP1750" i="2"/>
  <c r="CJ1750" i="2" s="1"/>
  <c r="CO1750" i="2"/>
  <c r="CM1750" i="2"/>
  <c r="CL1750" i="2"/>
  <c r="CI1750" i="2"/>
  <c r="CH1750" i="2"/>
  <c r="AT1750" i="2"/>
  <c r="S1750" i="2"/>
  <c r="R1750" i="2"/>
  <c r="FF1749" i="2"/>
  <c r="FE1749" i="2"/>
  <c r="FD1749" i="2"/>
  <c r="FC1749" i="2"/>
  <c r="FB1749" i="2"/>
  <c r="FA1749" i="2"/>
  <c r="ED1749" i="2"/>
  <c r="EC1749" i="2"/>
  <c r="EB1749" i="2"/>
  <c r="EA1749" i="2"/>
  <c r="DZ1749" i="2"/>
  <c r="DY1749" i="2"/>
  <c r="CT1749" i="2"/>
  <c r="CN1749" i="2" s="1"/>
  <c r="CS1749" i="2"/>
  <c r="CM1749" i="2" s="1"/>
  <c r="CR1749" i="2"/>
  <c r="CQ1749" i="2"/>
  <c r="CP1749" i="2"/>
  <c r="CJ1749" i="2" s="1"/>
  <c r="CO1749" i="2"/>
  <c r="CI1749" i="2" s="1"/>
  <c r="CL1749" i="2"/>
  <c r="CK1749" i="2"/>
  <c r="CH1749" i="2"/>
  <c r="S1749" i="2"/>
  <c r="R1749" i="2"/>
  <c r="FF1748" i="2"/>
  <c r="FE1748" i="2"/>
  <c r="FD1748" i="2"/>
  <c r="FC1748" i="2"/>
  <c r="FB1748" i="2"/>
  <c r="FA1748" i="2"/>
  <c r="ED1748" i="2"/>
  <c r="EC1748" i="2"/>
  <c r="EB1748" i="2"/>
  <c r="EA1748" i="2"/>
  <c r="DZ1748" i="2"/>
  <c r="DY1748" i="2"/>
  <c r="CT1748" i="2"/>
  <c r="CS1748" i="2"/>
  <c r="CR1748" i="2"/>
  <c r="CL1748" i="2" s="1"/>
  <c r="CQ1748" i="2"/>
  <c r="CP1748" i="2"/>
  <c r="CO1748" i="2"/>
  <c r="CI1748" i="2" s="1"/>
  <c r="CN1748" i="2"/>
  <c r="CM1748" i="2"/>
  <c r="CK1748" i="2"/>
  <c r="CJ1748" i="2"/>
  <c r="CH1748" i="2"/>
  <c r="S1748" i="2"/>
  <c r="R1748" i="2"/>
  <c r="FF1747" i="2"/>
  <c r="FE1747" i="2"/>
  <c r="FD1747" i="2"/>
  <c r="FC1747" i="2"/>
  <c r="FB1747" i="2"/>
  <c r="FA1747" i="2"/>
  <c r="ED1747" i="2"/>
  <c r="EC1747" i="2"/>
  <c r="EB1747" i="2"/>
  <c r="EA1747" i="2"/>
  <c r="DZ1747" i="2"/>
  <c r="DY1747" i="2"/>
  <c r="CT1747" i="2"/>
  <c r="CS1747" i="2"/>
  <c r="CR1747" i="2"/>
  <c r="CL1747" i="2" s="1"/>
  <c r="CQ1747" i="2"/>
  <c r="CK1747" i="2" s="1"/>
  <c r="CP1747" i="2"/>
  <c r="CO1747" i="2"/>
  <c r="CN1747" i="2"/>
  <c r="CM1747" i="2"/>
  <c r="CJ1747" i="2"/>
  <c r="CI1747" i="2"/>
  <c r="CH1747" i="2"/>
  <c r="S1747" i="2"/>
  <c r="R1747" i="2"/>
  <c r="FF1746" i="2"/>
  <c r="FE1746" i="2"/>
  <c r="FD1746" i="2"/>
  <c r="FC1746" i="2"/>
  <c r="FB1746" i="2"/>
  <c r="FA1746" i="2"/>
  <c r="ED1746" i="2"/>
  <c r="EC1746" i="2"/>
  <c r="EB1746" i="2"/>
  <c r="EA1746" i="2"/>
  <c r="DZ1746" i="2"/>
  <c r="DY1746" i="2"/>
  <c r="CT1746" i="2"/>
  <c r="CN1746" i="2" s="1"/>
  <c r="CS1746" i="2"/>
  <c r="CR1746" i="2"/>
  <c r="CQ1746" i="2"/>
  <c r="CK1746" i="2" s="1"/>
  <c r="CP1746" i="2"/>
  <c r="CJ1746" i="2" s="1"/>
  <c r="CO1746" i="2"/>
  <c r="CM1746" i="2"/>
  <c r="CL1746" i="2"/>
  <c r="CI1746" i="2"/>
  <c r="CH1746" i="2"/>
  <c r="AT1746" i="2"/>
  <c r="S1746" i="2"/>
  <c r="R1746" i="2"/>
  <c r="FF1745" i="2"/>
  <c r="FE1745" i="2"/>
  <c r="FD1745" i="2"/>
  <c r="FC1745" i="2"/>
  <c r="FB1745" i="2"/>
  <c r="FA1745" i="2"/>
  <c r="ED1745" i="2"/>
  <c r="EC1745" i="2"/>
  <c r="EB1745" i="2"/>
  <c r="EA1745" i="2"/>
  <c r="DZ1745" i="2"/>
  <c r="DY1745" i="2"/>
  <c r="CT1745" i="2"/>
  <c r="CN1745" i="2" s="1"/>
  <c r="CS1745" i="2"/>
  <c r="CM1745" i="2" s="1"/>
  <c r="CR1745" i="2"/>
  <c r="CQ1745" i="2"/>
  <c r="CP1745" i="2"/>
  <c r="CJ1745" i="2" s="1"/>
  <c r="CO1745" i="2"/>
  <c r="CI1745" i="2" s="1"/>
  <c r="CL1745" i="2"/>
  <c r="CK1745" i="2"/>
  <c r="CH1745" i="2"/>
  <c r="S1745" i="2"/>
  <c r="R1745" i="2"/>
  <c r="FF1744" i="2"/>
  <c r="FE1744" i="2"/>
  <c r="FD1744" i="2"/>
  <c r="FC1744" i="2"/>
  <c r="FB1744" i="2"/>
  <c r="FA1744" i="2"/>
  <c r="ED1744" i="2"/>
  <c r="EC1744" i="2"/>
  <c r="EB1744" i="2"/>
  <c r="EA1744" i="2"/>
  <c r="DZ1744" i="2"/>
  <c r="DY1744" i="2"/>
  <c r="CT1744" i="2"/>
  <c r="CS1744" i="2"/>
  <c r="CM1744" i="2" s="1"/>
  <c r="CR1744" i="2"/>
  <c r="CL1744" i="2" s="1"/>
  <c r="CQ1744" i="2"/>
  <c r="CP1744" i="2"/>
  <c r="CO1744" i="2"/>
  <c r="CI1744" i="2" s="1"/>
  <c r="CN1744" i="2"/>
  <c r="CK1744" i="2"/>
  <c r="CJ1744" i="2"/>
  <c r="CH1744" i="2"/>
  <c r="S1744" i="2"/>
  <c r="R1744" i="2"/>
  <c r="FF1743" i="2"/>
  <c r="FE1743" i="2"/>
  <c r="FD1743" i="2"/>
  <c r="FC1743" i="2"/>
  <c r="FB1743" i="2"/>
  <c r="FA1743" i="2"/>
  <c r="ED1743" i="2"/>
  <c r="EC1743" i="2"/>
  <c r="EB1743" i="2"/>
  <c r="EA1743" i="2"/>
  <c r="DZ1743" i="2"/>
  <c r="DY1743" i="2"/>
  <c r="CT1743" i="2"/>
  <c r="CS1743" i="2"/>
  <c r="CR1743" i="2"/>
  <c r="CL1743" i="2" s="1"/>
  <c r="CQ1743" i="2"/>
  <c r="CK1743" i="2" s="1"/>
  <c r="CP1743" i="2"/>
  <c r="CO1743" i="2"/>
  <c r="CN1743" i="2"/>
  <c r="CM1743" i="2"/>
  <c r="CJ1743" i="2"/>
  <c r="CI1743" i="2"/>
  <c r="CH1743" i="2"/>
  <c r="S1743" i="2"/>
  <c r="R1743" i="2"/>
  <c r="FF1742" i="2"/>
  <c r="FE1742" i="2"/>
  <c r="FD1742" i="2"/>
  <c r="FC1742" i="2"/>
  <c r="FB1742" i="2"/>
  <c r="FA1742" i="2"/>
  <c r="ED1742" i="2"/>
  <c r="EC1742" i="2"/>
  <c r="EB1742" i="2"/>
  <c r="EA1742" i="2"/>
  <c r="DZ1742" i="2"/>
  <c r="DY1742" i="2"/>
  <c r="CT1742" i="2"/>
  <c r="CN1742" i="2" s="1"/>
  <c r="CS1742" i="2"/>
  <c r="CR1742" i="2"/>
  <c r="CQ1742" i="2"/>
  <c r="CK1742" i="2" s="1"/>
  <c r="CP1742" i="2"/>
  <c r="CJ1742" i="2" s="1"/>
  <c r="CO1742" i="2"/>
  <c r="CM1742" i="2"/>
  <c r="CL1742" i="2"/>
  <c r="CI1742" i="2"/>
  <c r="CH1742" i="2"/>
  <c r="AT1742" i="2"/>
  <c r="S1742" i="2"/>
  <c r="R1742" i="2"/>
  <c r="FF1741" i="2"/>
  <c r="FE1741" i="2"/>
  <c r="FD1741" i="2"/>
  <c r="FC1741" i="2"/>
  <c r="FB1741" i="2"/>
  <c r="FA1741" i="2"/>
  <c r="ED1741" i="2"/>
  <c r="EC1741" i="2"/>
  <c r="EB1741" i="2"/>
  <c r="EA1741" i="2"/>
  <c r="DZ1741" i="2"/>
  <c r="DY1741" i="2"/>
  <c r="CT1741" i="2"/>
  <c r="CN1741" i="2" s="1"/>
  <c r="CS1741" i="2"/>
  <c r="CM1741" i="2" s="1"/>
  <c r="CR1741" i="2"/>
  <c r="CQ1741" i="2"/>
  <c r="CP1741" i="2"/>
  <c r="CJ1741" i="2" s="1"/>
  <c r="CO1741" i="2"/>
  <c r="CI1741" i="2" s="1"/>
  <c r="CL1741" i="2"/>
  <c r="CK1741" i="2"/>
  <c r="CH1741" i="2"/>
  <c r="S1741" i="2"/>
  <c r="R1741" i="2"/>
  <c r="FF1740" i="2"/>
  <c r="FE1740" i="2"/>
  <c r="FD1740" i="2"/>
  <c r="FC1740" i="2"/>
  <c r="FB1740" i="2"/>
  <c r="FA1740" i="2"/>
  <c r="ED1740" i="2"/>
  <c r="EC1740" i="2"/>
  <c r="EB1740" i="2"/>
  <c r="EA1740" i="2"/>
  <c r="DZ1740" i="2"/>
  <c r="DY1740" i="2"/>
  <c r="CT1740" i="2"/>
  <c r="CS1740" i="2"/>
  <c r="CM1740" i="2" s="1"/>
  <c r="CR1740" i="2"/>
  <c r="CL1740" i="2" s="1"/>
  <c r="CQ1740" i="2"/>
  <c r="CP1740" i="2"/>
  <c r="CO1740" i="2"/>
  <c r="CI1740" i="2" s="1"/>
  <c r="CN1740" i="2"/>
  <c r="CK1740" i="2"/>
  <c r="CJ1740" i="2"/>
  <c r="CH1740" i="2"/>
  <c r="S1740" i="2"/>
  <c r="R1740" i="2"/>
  <c r="FF1739" i="2"/>
  <c r="FE1739" i="2"/>
  <c r="FD1739" i="2"/>
  <c r="FC1739" i="2"/>
  <c r="FB1739" i="2"/>
  <c r="FA1739" i="2"/>
  <c r="ED1739" i="2"/>
  <c r="EC1739" i="2"/>
  <c r="EB1739" i="2"/>
  <c r="EA1739" i="2"/>
  <c r="DZ1739" i="2"/>
  <c r="DY1739" i="2"/>
  <c r="CT1739" i="2"/>
  <c r="CS1739" i="2"/>
  <c r="CR1739" i="2"/>
  <c r="CL1739" i="2" s="1"/>
  <c r="CQ1739" i="2"/>
  <c r="CK1739" i="2" s="1"/>
  <c r="CP1739" i="2"/>
  <c r="CO1739" i="2"/>
  <c r="CN1739" i="2"/>
  <c r="CM1739" i="2"/>
  <c r="CJ1739" i="2"/>
  <c r="CI1739" i="2"/>
  <c r="CH1739" i="2"/>
  <c r="S1739" i="2"/>
  <c r="R1739" i="2"/>
  <c r="FF1738" i="2"/>
  <c r="FE1738" i="2"/>
  <c r="FD1738" i="2"/>
  <c r="FC1738" i="2"/>
  <c r="FB1738" i="2"/>
  <c r="FA1738" i="2"/>
  <c r="ED1738" i="2"/>
  <c r="EC1738" i="2"/>
  <c r="EB1738" i="2"/>
  <c r="EA1738" i="2"/>
  <c r="DZ1738" i="2"/>
  <c r="DY1738" i="2"/>
  <c r="CT1738" i="2"/>
  <c r="CN1738" i="2" s="1"/>
  <c r="CS1738" i="2"/>
  <c r="CR1738" i="2"/>
  <c r="CQ1738" i="2"/>
  <c r="CK1738" i="2" s="1"/>
  <c r="CP1738" i="2"/>
  <c r="CJ1738" i="2" s="1"/>
  <c r="CO1738" i="2"/>
  <c r="CM1738" i="2"/>
  <c r="CL1738" i="2"/>
  <c r="CI1738" i="2"/>
  <c r="CH1738" i="2"/>
  <c r="AT1738" i="2"/>
  <c r="S1738" i="2"/>
  <c r="R1738" i="2"/>
  <c r="FF1737" i="2"/>
  <c r="FE1737" i="2"/>
  <c r="FD1737" i="2"/>
  <c r="FC1737" i="2"/>
  <c r="FB1737" i="2"/>
  <c r="FA1737" i="2"/>
  <c r="ED1737" i="2"/>
  <c r="EC1737" i="2"/>
  <c r="EB1737" i="2"/>
  <c r="EA1737" i="2"/>
  <c r="DZ1737" i="2"/>
  <c r="DY1737" i="2"/>
  <c r="CT1737" i="2"/>
  <c r="CN1737" i="2" s="1"/>
  <c r="CS1737" i="2"/>
  <c r="CM1737" i="2" s="1"/>
  <c r="CR1737" i="2"/>
  <c r="CQ1737" i="2"/>
  <c r="CP1737" i="2"/>
  <c r="CJ1737" i="2" s="1"/>
  <c r="CO1737" i="2"/>
  <c r="CI1737" i="2" s="1"/>
  <c r="CL1737" i="2"/>
  <c r="CK1737" i="2"/>
  <c r="CH1737" i="2"/>
  <c r="S1737" i="2"/>
  <c r="R1737" i="2"/>
  <c r="FF1736" i="2"/>
  <c r="FE1736" i="2"/>
  <c r="FD1736" i="2"/>
  <c r="FC1736" i="2"/>
  <c r="FB1736" i="2"/>
  <c r="FA1736" i="2"/>
  <c r="ED1736" i="2"/>
  <c r="EC1736" i="2"/>
  <c r="EB1736" i="2"/>
  <c r="EA1736" i="2"/>
  <c r="DZ1736" i="2"/>
  <c r="DY1736" i="2"/>
  <c r="CT1736" i="2"/>
  <c r="CS1736" i="2"/>
  <c r="CM1736" i="2" s="1"/>
  <c r="CR1736" i="2"/>
  <c r="CL1736" i="2" s="1"/>
  <c r="CQ1736" i="2"/>
  <c r="CP1736" i="2"/>
  <c r="CO1736" i="2"/>
  <c r="CI1736" i="2" s="1"/>
  <c r="CN1736" i="2"/>
  <c r="CK1736" i="2"/>
  <c r="CJ1736" i="2"/>
  <c r="CH1736" i="2"/>
  <c r="S1736" i="2"/>
  <c r="R1736" i="2"/>
  <c r="FF1735" i="2"/>
  <c r="FE1735" i="2"/>
  <c r="FD1735" i="2"/>
  <c r="FC1735" i="2"/>
  <c r="FB1735" i="2"/>
  <c r="FA1735" i="2"/>
  <c r="ED1735" i="2"/>
  <c r="EC1735" i="2"/>
  <c r="EB1735" i="2"/>
  <c r="EA1735" i="2"/>
  <c r="DZ1735" i="2"/>
  <c r="DY1735" i="2"/>
  <c r="CT1735" i="2"/>
  <c r="CS1735" i="2"/>
  <c r="CR1735" i="2"/>
  <c r="CL1735" i="2" s="1"/>
  <c r="CQ1735" i="2"/>
  <c r="CK1735" i="2" s="1"/>
  <c r="CP1735" i="2"/>
  <c r="CO1735" i="2"/>
  <c r="CN1735" i="2"/>
  <c r="CM1735" i="2"/>
  <c r="CJ1735" i="2"/>
  <c r="CI1735" i="2"/>
  <c r="CH1735" i="2"/>
  <c r="S1735" i="2"/>
  <c r="R1735" i="2"/>
  <c r="FF1734" i="2"/>
  <c r="FE1734" i="2"/>
  <c r="FD1734" i="2"/>
  <c r="FC1734" i="2"/>
  <c r="FB1734" i="2"/>
  <c r="FA1734" i="2"/>
  <c r="ED1734" i="2"/>
  <c r="EC1734" i="2"/>
  <c r="EB1734" i="2"/>
  <c r="EA1734" i="2"/>
  <c r="DZ1734" i="2"/>
  <c r="DY1734" i="2"/>
  <c r="CT1734" i="2"/>
  <c r="CN1734" i="2" s="1"/>
  <c r="CS1734" i="2"/>
  <c r="CR1734" i="2"/>
  <c r="CQ1734" i="2"/>
  <c r="CK1734" i="2" s="1"/>
  <c r="CP1734" i="2"/>
  <c r="CJ1734" i="2" s="1"/>
  <c r="CO1734" i="2"/>
  <c r="CM1734" i="2"/>
  <c r="CL1734" i="2"/>
  <c r="CI1734" i="2"/>
  <c r="CH1734" i="2"/>
  <c r="AT1734" i="2"/>
  <c r="S1734" i="2"/>
  <c r="R1734" i="2"/>
  <c r="FF1733" i="2"/>
  <c r="FE1733" i="2"/>
  <c r="FD1733" i="2"/>
  <c r="FC1733" i="2"/>
  <c r="FB1733" i="2"/>
  <c r="FA1733" i="2"/>
  <c r="ED1733" i="2"/>
  <c r="EC1733" i="2"/>
  <c r="EB1733" i="2"/>
  <c r="EA1733" i="2"/>
  <c r="DZ1733" i="2"/>
  <c r="DY1733" i="2"/>
  <c r="CT1733" i="2"/>
  <c r="CN1733" i="2" s="1"/>
  <c r="CS1733" i="2"/>
  <c r="CM1733" i="2" s="1"/>
  <c r="CR1733" i="2"/>
  <c r="CQ1733" i="2"/>
  <c r="CP1733" i="2"/>
  <c r="CJ1733" i="2" s="1"/>
  <c r="CO1733" i="2"/>
  <c r="CI1733" i="2" s="1"/>
  <c r="CL1733" i="2"/>
  <c r="CK1733" i="2"/>
  <c r="CH1733" i="2"/>
  <c r="S1733" i="2"/>
  <c r="R1733" i="2"/>
  <c r="FF1732" i="2"/>
  <c r="FE1732" i="2"/>
  <c r="FD1732" i="2"/>
  <c r="FC1732" i="2"/>
  <c r="FB1732" i="2"/>
  <c r="FA1732" i="2"/>
  <c r="ED1732" i="2"/>
  <c r="EC1732" i="2"/>
  <c r="EB1732" i="2"/>
  <c r="EA1732" i="2"/>
  <c r="DZ1732" i="2"/>
  <c r="DY1732" i="2"/>
  <c r="CT1732" i="2"/>
  <c r="CS1732" i="2"/>
  <c r="CM1732" i="2" s="1"/>
  <c r="CR1732" i="2"/>
  <c r="CL1732" i="2" s="1"/>
  <c r="CQ1732" i="2"/>
  <c r="CP1732" i="2"/>
  <c r="CO1732" i="2"/>
  <c r="CI1732" i="2" s="1"/>
  <c r="CN1732" i="2"/>
  <c r="CK1732" i="2"/>
  <c r="CJ1732" i="2"/>
  <c r="CH1732" i="2"/>
  <c r="S1732" i="2"/>
  <c r="R1732" i="2"/>
  <c r="FF1731" i="2"/>
  <c r="FE1731" i="2"/>
  <c r="FD1731" i="2"/>
  <c r="FC1731" i="2"/>
  <c r="FB1731" i="2"/>
  <c r="FA1731" i="2"/>
  <c r="ED1731" i="2"/>
  <c r="EC1731" i="2"/>
  <c r="EB1731" i="2"/>
  <c r="EA1731" i="2"/>
  <c r="DZ1731" i="2"/>
  <c r="DY1731" i="2"/>
  <c r="CT1731" i="2"/>
  <c r="CS1731" i="2"/>
  <c r="CR1731" i="2"/>
  <c r="CL1731" i="2" s="1"/>
  <c r="CQ1731" i="2"/>
  <c r="CK1731" i="2" s="1"/>
  <c r="CP1731" i="2"/>
  <c r="CO1731" i="2"/>
  <c r="CN1731" i="2"/>
  <c r="CM1731" i="2"/>
  <c r="CJ1731" i="2"/>
  <c r="CI1731" i="2"/>
  <c r="CH1731" i="2"/>
  <c r="S1731" i="2"/>
  <c r="R1731" i="2"/>
  <c r="FF1730" i="2"/>
  <c r="FE1730" i="2"/>
  <c r="FD1730" i="2"/>
  <c r="FC1730" i="2"/>
  <c r="FB1730" i="2"/>
  <c r="FA1730" i="2"/>
  <c r="ED1730" i="2"/>
  <c r="EC1730" i="2"/>
  <c r="EB1730" i="2"/>
  <c r="EA1730" i="2"/>
  <c r="DZ1730" i="2"/>
  <c r="DY1730" i="2"/>
  <c r="CT1730" i="2"/>
  <c r="CN1730" i="2" s="1"/>
  <c r="CS1730" i="2"/>
  <c r="CR1730" i="2"/>
  <c r="CQ1730" i="2"/>
  <c r="CK1730" i="2" s="1"/>
  <c r="CP1730" i="2"/>
  <c r="CJ1730" i="2" s="1"/>
  <c r="CO1730" i="2"/>
  <c r="CM1730" i="2"/>
  <c r="CL1730" i="2"/>
  <c r="CI1730" i="2"/>
  <c r="CH1730" i="2"/>
  <c r="AT1730" i="2"/>
  <c r="S1730" i="2"/>
  <c r="R1730" i="2"/>
  <c r="FF1729" i="2"/>
  <c r="FE1729" i="2"/>
  <c r="FD1729" i="2"/>
  <c r="FC1729" i="2"/>
  <c r="FB1729" i="2"/>
  <c r="FA1729" i="2"/>
  <c r="ED1729" i="2"/>
  <c r="EC1729" i="2"/>
  <c r="EB1729" i="2"/>
  <c r="EA1729" i="2"/>
  <c r="DZ1729" i="2"/>
  <c r="DY1729" i="2"/>
  <c r="CT1729" i="2"/>
  <c r="CN1729" i="2" s="1"/>
  <c r="CS1729" i="2"/>
  <c r="CM1729" i="2" s="1"/>
  <c r="CR1729" i="2"/>
  <c r="CQ1729" i="2"/>
  <c r="CP1729" i="2"/>
  <c r="CJ1729" i="2" s="1"/>
  <c r="CO1729" i="2"/>
  <c r="CI1729" i="2" s="1"/>
  <c r="CL1729" i="2"/>
  <c r="CK1729" i="2"/>
  <c r="CH1729" i="2"/>
  <c r="S1729" i="2"/>
  <c r="R1729" i="2"/>
  <c r="FF1728" i="2"/>
  <c r="FE1728" i="2"/>
  <c r="FD1728" i="2"/>
  <c r="FC1728" i="2"/>
  <c r="FB1728" i="2"/>
  <c r="FA1728" i="2"/>
  <c r="ED1728" i="2"/>
  <c r="EC1728" i="2"/>
  <c r="EB1728" i="2"/>
  <c r="EA1728" i="2"/>
  <c r="DZ1728" i="2"/>
  <c r="DY1728" i="2"/>
  <c r="CT1728" i="2"/>
  <c r="CS1728" i="2"/>
  <c r="CM1728" i="2" s="1"/>
  <c r="CR1728" i="2"/>
  <c r="CL1728" i="2" s="1"/>
  <c r="CQ1728" i="2"/>
  <c r="CP1728" i="2"/>
  <c r="CO1728" i="2"/>
  <c r="CI1728" i="2" s="1"/>
  <c r="CN1728" i="2"/>
  <c r="CK1728" i="2"/>
  <c r="CJ1728" i="2"/>
  <c r="CH1728" i="2"/>
  <c r="S1728" i="2"/>
  <c r="R1728" i="2"/>
  <c r="FF1727" i="2"/>
  <c r="FE1727" i="2"/>
  <c r="FD1727" i="2"/>
  <c r="FC1727" i="2"/>
  <c r="FB1727" i="2"/>
  <c r="FA1727" i="2"/>
  <c r="ED1727" i="2"/>
  <c r="EC1727" i="2"/>
  <c r="EB1727" i="2"/>
  <c r="EA1727" i="2"/>
  <c r="DZ1727" i="2"/>
  <c r="DY1727" i="2"/>
  <c r="CT1727" i="2"/>
  <c r="CS1727" i="2"/>
  <c r="CR1727" i="2"/>
  <c r="CL1727" i="2" s="1"/>
  <c r="CQ1727" i="2"/>
  <c r="CK1727" i="2" s="1"/>
  <c r="CP1727" i="2"/>
  <c r="CO1727" i="2"/>
  <c r="CN1727" i="2"/>
  <c r="CM1727" i="2"/>
  <c r="CJ1727" i="2"/>
  <c r="CI1727" i="2"/>
  <c r="CH1727" i="2"/>
  <c r="S1727" i="2"/>
  <c r="R1727" i="2"/>
  <c r="FF1726" i="2"/>
  <c r="FE1726" i="2"/>
  <c r="FD1726" i="2"/>
  <c r="FC1726" i="2"/>
  <c r="FB1726" i="2"/>
  <c r="FA1726" i="2"/>
  <c r="ED1726" i="2"/>
  <c r="EC1726" i="2"/>
  <c r="EB1726" i="2"/>
  <c r="EA1726" i="2"/>
  <c r="DZ1726" i="2"/>
  <c r="DY1726" i="2"/>
  <c r="CT1726" i="2"/>
  <c r="CN1726" i="2" s="1"/>
  <c r="CS1726" i="2"/>
  <c r="CR1726" i="2"/>
  <c r="CQ1726" i="2"/>
  <c r="CK1726" i="2" s="1"/>
  <c r="CP1726" i="2"/>
  <c r="CJ1726" i="2" s="1"/>
  <c r="CO1726" i="2"/>
  <c r="CM1726" i="2"/>
  <c r="CL1726" i="2"/>
  <c r="CI1726" i="2"/>
  <c r="CH1726" i="2"/>
  <c r="AT1726" i="2"/>
  <c r="S1726" i="2"/>
  <c r="R1726" i="2"/>
  <c r="FF1725" i="2"/>
  <c r="FE1725" i="2"/>
  <c r="FD1725" i="2"/>
  <c r="FC1725" i="2"/>
  <c r="FB1725" i="2"/>
  <c r="FA1725" i="2"/>
  <c r="ED1725" i="2"/>
  <c r="EC1725" i="2"/>
  <c r="EB1725" i="2"/>
  <c r="EA1725" i="2"/>
  <c r="DZ1725" i="2"/>
  <c r="DY1725" i="2"/>
  <c r="CT1725" i="2"/>
  <c r="CN1725" i="2" s="1"/>
  <c r="CS1725" i="2"/>
  <c r="CM1725" i="2" s="1"/>
  <c r="CR1725" i="2"/>
  <c r="CQ1725" i="2"/>
  <c r="CP1725" i="2"/>
  <c r="CJ1725" i="2" s="1"/>
  <c r="CO1725" i="2"/>
  <c r="CI1725" i="2" s="1"/>
  <c r="CL1725" i="2"/>
  <c r="CK1725" i="2"/>
  <c r="CH1725" i="2"/>
  <c r="S1725" i="2"/>
  <c r="R1725" i="2"/>
  <c r="FF1724" i="2"/>
  <c r="FE1724" i="2"/>
  <c r="FD1724" i="2"/>
  <c r="FC1724" i="2"/>
  <c r="FB1724" i="2"/>
  <c r="FA1724" i="2"/>
  <c r="ED1724" i="2"/>
  <c r="EC1724" i="2"/>
  <c r="EB1724" i="2"/>
  <c r="EA1724" i="2"/>
  <c r="DZ1724" i="2"/>
  <c r="DY1724" i="2"/>
  <c r="CT1724" i="2"/>
  <c r="CS1724" i="2"/>
  <c r="CM1724" i="2" s="1"/>
  <c r="CR1724" i="2"/>
  <c r="CL1724" i="2" s="1"/>
  <c r="CQ1724" i="2"/>
  <c r="CP1724" i="2"/>
  <c r="CO1724" i="2"/>
  <c r="CI1724" i="2" s="1"/>
  <c r="CN1724" i="2"/>
  <c r="CK1724" i="2"/>
  <c r="CJ1724" i="2"/>
  <c r="CH1724" i="2"/>
  <c r="S1724" i="2"/>
  <c r="R1724" i="2"/>
  <c r="FF1723" i="2"/>
  <c r="FE1723" i="2"/>
  <c r="FD1723" i="2"/>
  <c r="FC1723" i="2"/>
  <c r="FB1723" i="2"/>
  <c r="FA1723" i="2"/>
  <c r="ED1723" i="2"/>
  <c r="EC1723" i="2"/>
  <c r="EB1723" i="2"/>
  <c r="EA1723" i="2"/>
  <c r="DZ1723" i="2"/>
  <c r="DY1723" i="2"/>
  <c r="CT1723" i="2"/>
  <c r="CS1723" i="2"/>
  <c r="CR1723" i="2"/>
  <c r="CL1723" i="2" s="1"/>
  <c r="CQ1723" i="2"/>
  <c r="CK1723" i="2" s="1"/>
  <c r="CP1723" i="2"/>
  <c r="CO1723" i="2"/>
  <c r="CN1723" i="2"/>
  <c r="CM1723" i="2"/>
  <c r="CJ1723" i="2"/>
  <c r="CI1723" i="2"/>
  <c r="CH1723" i="2"/>
  <c r="S1723" i="2"/>
  <c r="R1723" i="2"/>
  <c r="FF1722" i="2"/>
  <c r="FE1722" i="2"/>
  <c r="FD1722" i="2"/>
  <c r="FC1722" i="2"/>
  <c r="FB1722" i="2"/>
  <c r="FA1722" i="2"/>
  <c r="ED1722" i="2"/>
  <c r="EC1722" i="2"/>
  <c r="EB1722" i="2"/>
  <c r="EA1722" i="2"/>
  <c r="DZ1722" i="2"/>
  <c r="DY1722" i="2"/>
  <c r="CT1722" i="2"/>
  <c r="CN1722" i="2" s="1"/>
  <c r="CS1722" i="2"/>
  <c r="CR1722" i="2"/>
  <c r="CQ1722" i="2"/>
  <c r="CK1722" i="2" s="1"/>
  <c r="CP1722" i="2"/>
  <c r="CJ1722" i="2" s="1"/>
  <c r="CO1722" i="2"/>
  <c r="CM1722" i="2"/>
  <c r="CL1722" i="2"/>
  <c r="CI1722" i="2"/>
  <c r="CH1722" i="2"/>
  <c r="AT1722" i="2"/>
  <c r="S1722" i="2"/>
  <c r="R1722" i="2"/>
  <c r="FF1721" i="2"/>
  <c r="FE1721" i="2"/>
  <c r="FD1721" i="2"/>
  <c r="FC1721" i="2"/>
  <c r="FB1721" i="2"/>
  <c r="FA1721" i="2"/>
  <c r="ED1721" i="2"/>
  <c r="EC1721" i="2"/>
  <c r="EB1721" i="2"/>
  <c r="EA1721" i="2"/>
  <c r="DZ1721" i="2"/>
  <c r="DY1721" i="2"/>
  <c r="CT1721" i="2"/>
  <c r="CN1721" i="2" s="1"/>
  <c r="CS1721" i="2"/>
  <c r="CM1721" i="2" s="1"/>
  <c r="CR1721" i="2"/>
  <c r="CQ1721" i="2"/>
  <c r="CP1721" i="2"/>
  <c r="CJ1721" i="2" s="1"/>
  <c r="CO1721" i="2"/>
  <c r="CI1721" i="2" s="1"/>
  <c r="CL1721" i="2"/>
  <c r="CK1721" i="2"/>
  <c r="CH1721" i="2"/>
  <c r="S1721" i="2"/>
  <c r="R1721" i="2"/>
  <c r="FF1720" i="2"/>
  <c r="FE1720" i="2"/>
  <c r="FD1720" i="2"/>
  <c r="FC1720" i="2"/>
  <c r="FB1720" i="2"/>
  <c r="FA1720" i="2"/>
  <c r="ED1720" i="2"/>
  <c r="EC1720" i="2"/>
  <c r="EB1720" i="2"/>
  <c r="EA1720" i="2"/>
  <c r="DZ1720" i="2"/>
  <c r="DY1720" i="2"/>
  <c r="CT1720" i="2"/>
  <c r="CS1720" i="2"/>
  <c r="CM1720" i="2" s="1"/>
  <c r="CR1720" i="2"/>
  <c r="CL1720" i="2" s="1"/>
  <c r="CQ1720" i="2"/>
  <c r="CP1720" i="2"/>
  <c r="CO1720" i="2"/>
  <c r="CI1720" i="2" s="1"/>
  <c r="CN1720" i="2"/>
  <c r="CK1720" i="2"/>
  <c r="CJ1720" i="2"/>
  <c r="CH1720" i="2"/>
  <c r="S1720" i="2"/>
  <c r="R1720" i="2"/>
  <c r="FF1719" i="2"/>
  <c r="FE1719" i="2"/>
  <c r="FD1719" i="2"/>
  <c r="FC1719" i="2"/>
  <c r="FB1719" i="2"/>
  <c r="FA1719" i="2"/>
  <c r="ED1719" i="2"/>
  <c r="EC1719" i="2"/>
  <c r="EB1719" i="2"/>
  <c r="EA1719" i="2"/>
  <c r="DZ1719" i="2"/>
  <c r="DY1719" i="2"/>
  <c r="CT1719" i="2"/>
  <c r="CS1719" i="2"/>
  <c r="CR1719" i="2"/>
  <c r="CL1719" i="2" s="1"/>
  <c r="CQ1719" i="2"/>
  <c r="CK1719" i="2" s="1"/>
  <c r="CP1719" i="2"/>
  <c r="CO1719" i="2"/>
  <c r="CN1719" i="2"/>
  <c r="CM1719" i="2"/>
  <c r="CJ1719" i="2"/>
  <c r="CI1719" i="2"/>
  <c r="CH1719" i="2"/>
  <c r="S1719" i="2"/>
  <c r="R1719" i="2"/>
  <c r="FF1718" i="2"/>
  <c r="FE1718" i="2"/>
  <c r="FD1718" i="2"/>
  <c r="FC1718" i="2"/>
  <c r="FB1718" i="2"/>
  <c r="FA1718" i="2"/>
  <c r="ED1718" i="2"/>
  <c r="EC1718" i="2"/>
  <c r="EB1718" i="2"/>
  <c r="EA1718" i="2"/>
  <c r="DZ1718" i="2"/>
  <c r="DY1718" i="2"/>
  <c r="CT1718" i="2"/>
  <c r="CN1718" i="2" s="1"/>
  <c r="CS1718" i="2"/>
  <c r="CR1718" i="2"/>
  <c r="CQ1718" i="2"/>
  <c r="CK1718" i="2" s="1"/>
  <c r="CP1718" i="2"/>
  <c r="CJ1718" i="2" s="1"/>
  <c r="CO1718" i="2"/>
  <c r="CM1718" i="2"/>
  <c r="CL1718" i="2"/>
  <c r="CI1718" i="2"/>
  <c r="CH1718" i="2"/>
  <c r="AT1718" i="2"/>
  <c r="S1718" i="2"/>
  <c r="R1718" i="2"/>
  <c r="FF1717" i="2"/>
  <c r="FE1717" i="2"/>
  <c r="FD1717" i="2"/>
  <c r="FC1717" i="2"/>
  <c r="FB1717" i="2"/>
  <c r="FA1717" i="2"/>
  <c r="ED1717" i="2"/>
  <c r="EC1717" i="2"/>
  <c r="EB1717" i="2"/>
  <c r="EA1717" i="2"/>
  <c r="DZ1717" i="2"/>
  <c r="DY1717" i="2"/>
  <c r="CT1717" i="2"/>
  <c r="CN1717" i="2" s="1"/>
  <c r="CS1717" i="2"/>
  <c r="CM1717" i="2" s="1"/>
  <c r="CR1717" i="2"/>
  <c r="CQ1717" i="2"/>
  <c r="CP1717" i="2"/>
  <c r="CJ1717" i="2" s="1"/>
  <c r="CO1717" i="2"/>
  <c r="CI1717" i="2" s="1"/>
  <c r="CL1717" i="2"/>
  <c r="CK1717" i="2"/>
  <c r="CH1717" i="2"/>
  <c r="S1717" i="2"/>
  <c r="R1717" i="2"/>
  <c r="FF1716" i="2"/>
  <c r="FE1716" i="2"/>
  <c r="FD1716" i="2"/>
  <c r="FC1716" i="2"/>
  <c r="FB1716" i="2"/>
  <c r="FA1716" i="2"/>
  <c r="ED1716" i="2"/>
  <c r="EC1716" i="2"/>
  <c r="EB1716" i="2"/>
  <c r="EA1716" i="2"/>
  <c r="DZ1716" i="2"/>
  <c r="DY1716" i="2"/>
  <c r="CT1716" i="2"/>
  <c r="CS1716" i="2"/>
  <c r="CM1716" i="2" s="1"/>
  <c r="CR1716" i="2"/>
  <c r="CL1716" i="2" s="1"/>
  <c r="CQ1716" i="2"/>
  <c r="CP1716" i="2"/>
  <c r="CO1716" i="2"/>
  <c r="CI1716" i="2" s="1"/>
  <c r="CN1716" i="2"/>
  <c r="CK1716" i="2"/>
  <c r="CJ1716" i="2"/>
  <c r="CH1716" i="2"/>
  <c r="S1716" i="2"/>
  <c r="R1716" i="2"/>
  <c r="FF1715" i="2"/>
  <c r="FE1715" i="2"/>
  <c r="FD1715" i="2"/>
  <c r="FC1715" i="2"/>
  <c r="FB1715" i="2"/>
  <c r="FA1715" i="2"/>
  <c r="ED1715" i="2"/>
  <c r="EC1715" i="2"/>
  <c r="EB1715" i="2"/>
  <c r="EA1715" i="2"/>
  <c r="DZ1715" i="2"/>
  <c r="DY1715" i="2"/>
  <c r="CT1715" i="2"/>
  <c r="CS1715" i="2"/>
  <c r="CR1715" i="2"/>
  <c r="CL1715" i="2" s="1"/>
  <c r="CQ1715" i="2"/>
  <c r="CK1715" i="2" s="1"/>
  <c r="CP1715" i="2"/>
  <c r="CO1715" i="2"/>
  <c r="CN1715" i="2"/>
  <c r="CM1715" i="2"/>
  <c r="CJ1715" i="2"/>
  <c r="CI1715" i="2"/>
  <c r="CH1715" i="2"/>
  <c r="S1715" i="2"/>
  <c r="R1715" i="2"/>
  <c r="FF1714" i="2"/>
  <c r="FE1714" i="2"/>
  <c r="FD1714" i="2"/>
  <c r="FC1714" i="2"/>
  <c r="FB1714" i="2"/>
  <c r="FA1714" i="2"/>
  <c r="ED1714" i="2"/>
  <c r="EC1714" i="2"/>
  <c r="EB1714" i="2"/>
  <c r="EA1714" i="2"/>
  <c r="DZ1714" i="2"/>
  <c r="DY1714" i="2"/>
  <c r="CT1714" i="2"/>
  <c r="CN1714" i="2" s="1"/>
  <c r="CS1714" i="2"/>
  <c r="CR1714" i="2"/>
  <c r="CQ1714" i="2"/>
  <c r="CK1714" i="2" s="1"/>
  <c r="CP1714" i="2"/>
  <c r="CJ1714" i="2" s="1"/>
  <c r="CO1714" i="2"/>
  <c r="CM1714" i="2"/>
  <c r="CL1714" i="2"/>
  <c r="CI1714" i="2"/>
  <c r="CH1714" i="2"/>
  <c r="AT1714" i="2"/>
  <c r="S1714" i="2"/>
  <c r="R1714" i="2"/>
  <c r="FF1713" i="2"/>
  <c r="FE1713" i="2"/>
  <c r="FD1713" i="2"/>
  <c r="FC1713" i="2"/>
  <c r="FB1713" i="2"/>
  <c r="FA1713" i="2"/>
  <c r="ED1713" i="2"/>
  <c r="EC1713" i="2"/>
  <c r="EB1713" i="2"/>
  <c r="EA1713" i="2"/>
  <c r="DZ1713" i="2"/>
  <c r="DY1713" i="2"/>
  <c r="CT1713" i="2"/>
  <c r="CN1713" i="2" s="1"/>
  <c r="CS1713" i="2"/>
  <c r="CM1713" i="2" s="1"/>
  <c r="CR1713" i="2"/>
  <c r="CQ1713" i="2"/>
  <c r="CP1713" i="2"/>
  <c r="CJ1713" i="2" s="1"/>
  <c r="CO1713" i="2"/>
  <c r="CI1713" i="2" s="1"/>
  <c r="CL1713" i="2"/>
  <c r="CK1713" i="2"/>
  <c r="CH1713" i="2"/>
  <c r="S1713" i="2"/>
  <c r="R1713" i="2"/>
  <c r="FF1712" i="2"/>
  <c r="FE1712" i="2"/>
  <c r="FD1712" i="2"/>
  <c r="FC1712" i="2"/>
  <c r="FB1712" i="2"/>
  <c r="FA1712" i="2"/>
  <c r="ED1712" i="2"/>
  <c r="EC1712" i="2"/>
  <c r="EB1712" i="2"/>
  <c r="EA1712" i="2"/>
  <c r="DZ1712" i="2"/>
  <c r="DY1712" i="2"/>
  <c r="CT1712" i="2"/>
  <c r="CS1712" i="2"/>
  <c r="CM1712" i="2" s="1"/>
  <c r="CR1712" i="2"/>
  <c r="CL1712" i="2" s="1"/>
  <c r="CQ1712" i="2"/>
  <c r="CP1712" i="2"/>
  <c r="CO1712" i="2"/>
  <c r="CI1712" i="2" s="1"/>
  <c r="CN1712" i="2"/>
  <c r="CK1712" i="2"/>
  <c r="CJ1712" i="2"/>
  <c r="CH1712" i="2"/>
  <c r="S1712" i="2"/>
  <c r="R1712" i="2"/>
  <c r="FF1711" i="2"/>
  <c r="FE1711" i="2"/>
  <c r="FD1711" i="2"/>
  <c r="FC1711" i="2"/>
  <c r="FB1711" i="2"/>
  <c r="FA1711" i="2"/>
  <c r="ED1711" i="2"/>
  <c r="EC1711" i="2"/>
  <c r="EB1711" i="2"/>
  <c r="EA1711" i="2"/>
  <c r="DZ1711" i="2"/>
  <c r="DY1711" i="2"/>
  <c r="CT1711" i="2"/>
  <c r="CS1711" i="2"/>
  <c r="CR1711" i="2"/>
  <c r="CL1711" i="2" s="1"/>
  <c r="CQ1711" i="2"/>
  <c r="CK1711" i="2" s="1"/>
  <c r="CP1711" i="2"/>
  <c r="CO1711" i="2"/>
  <c r="CN1711" i="2"/>
  <c r="CM1711" i="2"/>
  <c r="CJ1711" i="2"/>
  <c r="CI1711" i="2"/>
  <c r="CH1711" i="2"/>
  <c r="S1711" i="2"/>
  <c r="R1711" i="2"/>
  <c r="FF1710" i="2"/>
  <c r="FE1710" i="2"/>
  <c r="FD1710" i="2"/>
  <c r="FC1710" i="2"/>
  <c r="FB1710" i="2"/>
  <c r="FA1710" i="2"/>
  <c r="ED1710" i="2"/>
  <c r="EC1710" i="2"/>
  <c r="EB1710" i="2"/>
  <c r="EA1710" i="2"/>
  <c r="DZ1710" i="2"/>
  <c r="DY1710" i="2"/>
  <c r="CT1710" i="2"/>
  <c r="CN1710" i="2" s="1"/>
  <c r="CS1710" i="2"/>
  <c r="CR1710" i="2"/>
  <c r="CQ1710" i="2"/>
  <c r="CK1710" i="2" s="1"/>
  <c r="CP1710" i="2"/>
  <c r="CJ1710" i="2" s="1"/>
  <c r="CO1710" i="2"/>
  <c r="CM1710" i="2"/>
  <c r="CL1710" i="2"/>
  <c r="CI1710" i="2"/>
  <c r="CH1710" i="2"/>
  <c r="AT1710" i="2"/>
  <c r="S1710" i="2"/>
  <c r="R1710" i="2"/>
  <c r="FF1709" i="2"/>
  <c r="FE1709" i="2"/>
  <c r="FD1709" i="2"/>
  <c r="FC1709" i="2"/>
  <c r="FB1709" i="2"/>
  <c r="FA1709" i="2"/>
  <c r="ED1709" i="2"/>
  <c r="EC1709" i="2"/>
  <c r="EB1709" i="2"/>
  <c r="EA1709" i="2"/>
  <c r="DZ1709" i="2"/>
  <c r="DY1709" i="2"/>
  <c r="CT1709" i="2"/>
  <c r="CN1709" i="2" s="1"/>
  <c r="CS1709" i="2"/>
  <c r="CM1709" i="2" s="1"/>
  <c r="CR1709" i="2"/>
  <c r="CQ1709" i="2"/>
  <c r="CP1709" i="2"/>
  <c r="CJ1709" i="2" s="1"/>
  <c r="CO1709" i="2"/>
  <c r="CI1709" i="2" s="1"/>
  <c r="CL1709" i="2"/>
  <c r="CK1709" i="2"/>
  <c r="CH1709" i="2"/>
  <c r="S1709" i="2"/>
  <c r="R1709" i="2"/>
  <c r="FF1708" i="2"/>
  <c r="FE1708" i="2"/>
  <c r="FD1708" i="2"/>
  <c r="FC1708" i="2"/>
  <c r="FB1708" i="2"/>
  <c r="FA1708" i="2"/>
  <c r="ED1708" i="2"/>
  <c r="EC1708" i="2"/>
  <c r="EB1708" i="2"/>
  <c r="EA1708" i="2"/>
  <c r="DZ1708" i="2"/>
  <c r="DY1708" i="2"/>
  <c r="CT1708" i="2"/>
  <c r="CS1708" i="2"/>
  <c r="CM1708" i="2" s="1"/>
  <c r="CR1708" i="2"/>
  <c r="CL1708" i="2" s="1"/>
  <c r="CQ1708" i="2"/>
  <c r="CP1708" i="2"/>
  <c r="CO1708" i="2"/>
  <c r="CI1708" i="2" s="1"/>
  <c r="CN1708" i="2"/>
  <c r="CK1708" i="2"/>
  <c r="CJ1708" i="2"/>
  <c r="CH1708" i="2"/>
  <c r="S1708" i="2"/>
  <c r="R1708" i="2"/>
  <c r="FF1707" i="2"/>
  <c r="FE1707" i="2"/>
  <c r="FD1707" i="2"/>
  <c r="FC1707" i="2"/>
  <c r="FB1707" i="2"/>
  <c r="FA1707" i="2"/>
  <c r="ED1707" i="2"/>
  <c r="EC1707" i="2"/>
  <c r="EB1707" i="2"/>
  <c r="EA1707" i="2"/>
  <c r="DZ1707" i="2"/>
  <c r="DY1707" i="2"/>
  <c r="CT1707" i="2"/>
  <c r="CS1707" i="2"/>
  <c r="CR1707" i="2"/>
  <c r="CL1707" i="2" s="1"/>
  <c r="CQ1707" i="2"/>
  <c r="CK1707" i="2" s="1"/>
  <c r="CP1707" i="2"/>
  <c r="CO1707" i="2"/>
  <c r="CN1707" i="2"/>
  <c r="CM1707" i="2"/>
  <c r="CJ1707" i="2"/>
  <c r="CI1707" i="2"/>
  <c r="CH1707" i="2"/>
  <c r="S1707" i="2"/>
  <c r="R1707" i="2"/>
  <c r="FF1706" i="2"/>
  <c r="FE1706" i="2"/>
  <c r="FD1706" i="2"/>
  <c r="FC1706" i="2"/>
  <c r="FB1706" i="2"/>
  <c r="FA1706" i="2"/>
  <c r="ED1706" i="2"/>
  <c r="EC1706" i="2"/>
  <c r="EB1706" i="2"/>
  <c r="EA1706" i="2"/>
  <c r="DZ1706" i="2"/>
  <c r="DY1706" i="2"/>
  <c r="CT1706" i="2"/>
  <c r="CN1706" i="2" s="1"/>
  <c r="CS1706" i="2"/>
  <c r="CR1706" i="2"/>
  <c r="CQ1706" i="2"/>
  <c r="CK1706" i="2" s="1"/>
  <c r="CP1706" i="2"/>
  <c r="CJ1706" i="2" s="1"/>
  <c r="CO1706" i="2"/>
  <c r="CM1706" i="2"/>
  <c r="CL1706" i="2"/>
  <c r="CI1706" i="2"/>
  <c r="CH1706" i="2"/>
  <c r="AT1706" i="2"/>
  <c r="S1706" i="2"/>
  <c r="R1706" i="2"/>
  <c r="FF1705" i="2"/>
  <c r="FE1705" i="2"/>
  <c r="FD1705" i="2"/>
  <c r="FC1705" i="2"/>
  <c r="FB1705" i="2"/>
  <c r="FA1705" i="2"/>
  <c r="ED1705" i="2"/>
  <c r="EC1705" i="2"/>
  <c r="EB1705" i="2"/>
  <c r="EA1705" i="2"/>
  <c r="DZ1705" i="2"/>
  <c r="DY1705" i="2"/>
  <c r="CT1705" i="2"/>
  <c r="CN1705" i="2" s="1"/>
  <c r="CS1705" i="2"/>
  <c r="CM1705" i="2" s="1"/>
  <c r="CR1705" i="2"/>
  <c r="CQ1705" i="2"/>
  <c r="CP1705" i="2"/>
  <c r="CJ1705" i="2" s="1"/>
  <c r="CO1705" i="2"/>
  <c r="CI1705" i="2" s="1"/>
  <c r="CL1705" i="2"/>
  <c r="CK1705" i="2"/>
  <c r="CH1705" i="2"/>
  <c r="S1705" i="2"/>
  <c r="R1705" i="2"/>
  <c r="FF1704" i="2"/>
  <c r="FE1704" i="2"/>
  <c r="FD1704" i="2"/>
  <c r="FC1704" i="2"/>
  <c r="FB1704" i="2"/>
  <c r="FA1704" i="2"/>
  <c r="ED1704" i="2"/>
  <c r="EC1704" i="2"/>
  <c r="EB1704" i="2"/>
  <c r="EA1704" i="2"/>
  <c r="DZ1704" i="2"/>
  <c r="DY1704" i="2"/>
  <c r="CT1704" i="2"/>
  <c r="CS1704" i="2"/>
  <c r="CM1704" i="2" s="1"/>
  <c r="CR1704" i="2"/>
  <c r="CL1704" i="2" s="1"/>
  <c r="CQ1704" i="2"/>
  <c r="CP1704" i="2"/>
  <c r="CO1704" i="2"/>
  <c r="CI1704" i="2" s="1"/>
  <c r="CN1704" i="2"/>
  <c r="CK1704" i="2"/>
  <c r="CJ1704" i="2"/>
  <c r="CH1704" i="2"/>
  <c r="S1704" i="2"/>
  <c r="R1704" i="2"/>
  <c r="FF1703" i="2"/>
  <c r="FE1703" i="2"/>
  <c r="FD1703" i="2"/>
  <c r="FC1703" i="2"/>
  <c r="FB1703" i="2"/>
  <c r="FA1703" i="2"/>
  <c r="ED1703" i="2"/>
  <c r="EC1703" i="2"/>
  <c r="EB1703" i="2"/>
  <c r="EA1703" i="2"/>
  <c r="DZ1703" i="2"/>
  <c r="DY1703" i="2"/>
  <c r="CT1703" i="2"/>
  <c r="CS1703" i="2"/>
  <c r="CR1703" i="2"/>
  <c r="CL1703" i="2" s="1"/>
  <c r="CQ1703" i="2"/>
  <c r="CK1703" i="2" s="1"/>
  <c r="CP1703" i="2"/>
  <c r="CO1703" i="2"/>
  <c r="CN1703" i="2"/>
  <c r="CM1703" i="2"/>
  <c r="CJ1703" i="2"/>
  <c r="CI1703" i="2"/>
  <c r="CH1703" i="2"/>
  <c r="S1703" i="2"/>
  <c r="R1703" i="2"/>
  <c r="FF1702" i="2"/>
  <c r="FE1702" i="2"/>
  <c r="FD1702" i="2"/>
  <c r="FC1702" i="2"/>
  <c r="FB1702" i="2"/>
  <c r="FA1702" i="2"/>
  <c r="ED1702" i="2"/>
  <c r="EC1702" i="2"/>
  <c r="EB1702" i="2"/>
  <c r="EA1702" i="2"/>
  <c r="DZ1702" i="2"/>
  <c r="DY1702" i="2"/>
  <c r="CT1702" i="2"/>
  <c r="CN1702" i="2" s="1"/>
  <c r="CS1702" i="2"/>
  <c r="CR1702" i="2"/>
  <c r="CQ1702" i="2"/>
  <c r="CK1702" i="2" s="1"/>
  <c r="CP1702" i="2"/>
  <c r="CJ1702" i="2" s="1"/>
  <c r="CO1702" i="2"/>
  <c r="CM1702" i="2"/>
  <c r="CL1702" i="2"/>
  <c r="CI1702" i="2"/>
  <c r="CH1702" i="2"/>
  <c r="AT1702" i="2"/>
  <c r="S1702" i="2"/>
  <c r="R1702" i="2"/>
  <c r="FF1701" i="2"/>
  <c r="FE1701" i="2"/>
  <c r="FD1701" i="2"/>
  <c r="FC1701" i="2"/>
  <c r="FB1701" i="2"/>
  <c r="FA1701" i="2"/>
  <c r="ED1701" i="2"/>
  <c r="EC1701" i="2"/>
  <c r="EB1701" i="2"/>
  <c r="EA1701" i="2"/>
  <c r="DZ1701" i="2"/>
  <c r="DY1701" i="2"/>
  <c r="CT1701" i="2"/>
  <c r="CN1701" i="2" s="1"/>
  <c r="CS1701" i="2"/>
  <c r="CM1701" i="2" s="1"/>
  <c r="CR1701" i="2"/>
  <c r="CQ1701" i="2"/>
  <c r="CP1701" i="2"/>
  <c r="CJ1701" i="2" s="1"/>
  <c r="CO1701" i="2"/>
  <c r="CI1701" i="2" s="1"/>
  <c r="CL1701" i="2"/>
  <c r="CK1701" i="2"/>
  <c r="CH1701" i="2"/>
  <c r="S1701" i="2"/>
  <c r="R1701" i="2"/>
  <c r="FF1700" i="2"/>
  <c r="FE1700" i="2"/>
  <c r="FD1700" i="2"/>
  <c r="FC1700" i="2"/>
  <c r="FB1700" i="2"/>
  <c r="FA1700" i="2"/>
  <c r="ED1700" i="2"/>
  <c r="EC1700" i="2"/>
  <c r="EB1700" i="2"/>
  <c r="EA1700" i="2"/>
  <c r="DZ1700" i="2"/>
  <c r="DY1700" i="2"/>
  <c r="CT1700" i="2"/>
  <c r="CS1700" i="2"/>
  <c r="CM1700" i="2" s="1"/>
  <c r="CR1700" i="2"/>
  <c r="CL1700" i="2" s="1"/>
  <c r="CQ1700" i="2"/>
  <c r="CP1700" i="2"/>
  <c r="CO1700" i="2"/>
  <c r="CI1700" i="2" s="1"/>
  <c r="CN1700" i="2"/>
  <c r="CK1700" i="2"/>
  <c r="CJ1700" i="2"/>
  <c r="CH1700" i="2"/>
  <c r="S1700" i="2"/>
  <c r="R1700" i="2"/>
  <c r="FF1699" i="2"/>
  <c r="FE1699" i="2"/>
  <c r="FD1699" i="2"/>
  <c r="FC1699" i="2"/>
  <c r="FB1699" i="2"/>
  <c r="FA1699" i="2"/>
  <c r="ED1699" i="2"/>
  <c r="EC1699" i="2"/>
  <c r="EB1699" i="2"/>
  <c r="EA1699" i="2"/>
  <c r="DZ1699" i="2"/>
  <c r="DY1699" i="2"/>
  <c r="CT1699" i="2"/>
  <c r="CS1699" i="2"/>
  <c r="CR1699" i="2"/>
  <c r="CL1699" i="2" s="1"/>
  <c r="CQ1699" i="2"/>
  <c r="CK1699" i="2" s="1"/>
  <c r="CP1699" i="2"/>
  <c r="CO1699" i="2"/>
  <c r="CN1699" i="2"/>
  <c r="CM1699" i="2"/>
  <c r="CJ1699" i="2"/>
  <c r="CI1699" i="2"/>
  <c r="CH1699" i="2"/>
  <c r="S1699" i="2"/>
  <c r="R1699" i="2"/>
  <c r="FF1698" i="2"/>
  <c r="FE1698" i="2"/>
  <c r="FD1698" i="2"/>
  <c r="FC1698" i="2"/>
  <c r="FB1698" i="2"/>
  <c r="FA1698" i="2"/>
  <c r="ED1698" i="2"/>
  <c r="EC1698" i="2"/>
  <c r="EB1698" i="2"/>
  <c r="EA1698" i="2"/>
  <c r="DZ1698" i="2"/>
  <c r="DY1698" i="2"/>
  <c r="CT1698" i="2"/>
  <c r="CN1698" i="2" s="1"/>
  <c r="CS1698" i="2"/>
  <c r="CR1698" i="2"/>
  <c r="CQ1698" i="2"/>
  <c r="CK1698" i="2" s="1"/>
  <c r="CP1698" i="2"/>
  <c r="CJ1698" i="2" s="1"/>
  <c r="CO1698" i="2"/>
  <c r="CM1698" i="2"/>
  <c r="CL1698" i="2"/>
  <c r="CI1698" i="2"/>
  <c r="CH1698" i="2"/>
  <c r="AT1698" i="2"/>
  <c r="S1698" i="2"/>
  <c r="R1698" i="2"/>
  <c r="FF1697" i="2"/>
  <c r="FE1697" i="2"/>
  <c r="FD1697" i="2"/>
  <c r="FC1697" i="2"/>
  <c r="FB1697" i="2"/>
  <c r="FA1697" i="2"/>
  <c r="ED1697" i="2"/>
  <c r="EC1697" i="2"/>
  <c r="EB1697" i="2"/>
  <c r="EA1697" i="2"/>
  <c r="DZ1697" i="2"/>
  <c r="DY1697" i="2"/>
  <c r="CT1697" i="2"/>
  <c r="CN1697" i="2" s="1"/>
  <c r="CS1697" i="2"/>
  <c r="CM1697" i="2" s="1"/>
  <c r="CR1697" i="2"/>
  <c r="CQ1697" i="2"/>
  <c r="CP1697" i="2"/>
  <c r="CJ1697" i="2" s="1"/>
  <c r="CO1697" i="2"/>
  <c r="CI1697" i="2" s="1"/>
  <c r="CL1697" i="2"/>
  <c r="CK1697" i="2"/>
  <c r="CH1697" i="2"/>
  <c r="S1697" i="2"/>
  <c r="R1697" i="2"/>
  <c r="FF1696" i="2"/>
  <c r="FE1696" i="2"/>
  <c r="FD1696" i="2"/>
  <c r="FC1696" i="2"/>
  <c r="FB1696" i="2"/>
  <c r="FA1696" i="2"/>
  <c r="ED1696" i="2"/>
  <c r="EC1696" i="2"/>
  <c r="EB1696" i="2"/>
  <c r="EA1696" i="2"/>
  <c r="DZ1696" i="2"/>
  <c r="DY1696" i="2"/>
  <c r="CT1696" i="2"/>
  <c r="CS1696" i="2"/>
  <c r="CM1696" i="2" s="1"/>
  <c r="CR1696" i="2"/>
  <c r="CL1696" i="2" s="1"/>
  <c r="CQ1696" i="2"/>
  <c r="CP1696" i="2"/>
  <c r="CO1696" i="2"/>
  <c r="CI1696" i="2" s="1"/>
  <c r="CN1696" i="2"/>
  <c r="CK1696" i="2"/>
  <c r="CJ1696" i="2"/>
  <c r="CH1696" i="2"/>
  <c r="S1696" i="2"/>
  <c r="R1696" i="2"/>
  <c r="FF1695" i="2"/>
  <c r="FE1695" i="2"/>
  <c r="FD1695" i="2"/>
  <c r="FC1695" i="2"/>
  <c r="FB1695" i="2"/>
  <c r="FA1695" i="2"/>
  <c r="ED1695" i="2"/>
  <c r="EC1695" i="2"/>
  <c r="EB1695" i="2"/>
  <c r="EA1695" i="2"/>
  <c r="DZ1695" i="2"/>
  <c r="DY1695" i="2"/>
  <c r="CT1695" i="2"/>
  <c r="CS1695" i="2"/>
  <c r="CR1695" i="2"/>
  <c r="CL1695" i="2" s="1"/>
  <c r="CQ1695" i="2"/>
  <c r="CK1695" i="2" s="1"/>
  <c r="CP1695" i="2"/>
  <c r="CO1695" i="2"/>
  <c r="CN1695" i="2"/>
  <c r="CM1695" i="2"/>
  <c r="CJ1695" i="2"/>
  <c r="CI1695" i="2"/>
  <c r="CH1695" i="2"/>
  <c r="S1695" i="2"/>
  <c r="R1695" i="2"/>
  <c r="FF1694" i="2"/>
  <c r="FE1694" i="2"/>
  <c r="FD1694" i="2"/>
  <c r="FC1694" i="2"/>
  <c r="FB1694" i="2"/>
  <c r="FA1694" i="2"/>
  <c r="ED1694" i="2"/>
  <c r="EC1694" i="2"/>
  <c r="EB1694" i="2"/>
  <c r="EA1694" i="2"/>
  <c r="DZ1694" i="2"/>
  <c r="DY1694" i="2"/>
  <c r="CT1694" i="2"/>
  <c r="CN1694" i="2" s="1"/>
  <c r="CS1694" i="2"/>
  <c r="CR1694" i="2"/>
  <c r="CQ1694" i="2"/>
  <c r="CK1694" i="2" s="1"/>
  <c r="CP1694" i="2"/>
  <c r="CJ1694" i="2" s="1"/>
  <c r="CO1694" i="2"/>
  <c r="CM1694" i="2"/>
  <c r="CL1694" i="2"/>
  <c r="CI1694" i="2"/>
  <c r="CH1694" i="2"/>
  <c r="AT1694" i="2"/>
  <c r="S1694" i="2"/>
  <c r="R1694" i="2"/>
  <c r="FF1693" i="2"/>
  <c r="FE1693" i="2"/>
  <c r="FD1693" i="2"/>
  <c r="FC1693" i="2"/>
  <c r="FB1693" i="2"/>
  <c r="FA1693" i="2"/>
  <c r="ED1693" i="2"/>
  <c r="EC1693" i="2"/>
  <c r="EB1693" i="2"/>
  <c r="EA1693" i="2"/>
  <c r="DZ1693" i="2"/>
  <c r="DY1693" i="2"/>
  <c r="CT1693" i="2"/>
  <c r="CN1693" i="2" s="1"/>
  <c r="CS1693" i="2"/>
  <c r="CM1693" i="2" s="1"/>
  <c r="CR1693" i="2"/>
  <c r="CQ1693" i="2"/>
  <c r="CP1693" i="2"/>
  <c r="CJ1693" i="2" s="1"/>
  <c r="CO1693" i="2"/>
  <c r="CI1693" i="2" s="1"/>
  <c r="CL1693" i="2"/>
  <c r="CK1693" i="2"/>
  <c r="CH1693" i="2"/>
  <c r="S1693" i="2"/>
  <c r="R1693" i="2"/>
  <c r="FF1692" i="2"/>
  <c r="FE1692" i="2"/>
  <c r="FD1692" i="2"/>
  <c r="FC1692" i="2"/>
  <c r="FB1692" i="2"/>
  <c r="FA1692" i="2"/>
  <c r="ED1692" i="2"/>
  <c r="EC1692" i="2"/>
  <c r="EB1692" i="2"/>
  <c r="EA1692" i="2"/>
  <c r="DZ1692" i="2"/>
  <c r="DY1692" i="2"/>
  <c r="CT1692" i="2"/>
  <c r="CS1692" i="2"/>
  <c r="CM1692" i="2" s="1"/>
  <c r="CR1692" i="2"/>
  <c r="CL1692" i="2" s="1"/>
  <c r="CQ1692" i="2"/>
  <c r="CP1692" i="2"/>
  <c r="CO1692" i="2"/>
  <c r="CI1692" i="2" s="1"/>
  <c r="CN1692" i="2"/>
  <c r="CK1692" i="2"/>
  <c r="CJ1692" i="2"/>
  <c r="CH1692" i="2"/>
  <c r="S1692" i="2"/>
  <c r="R1692" i="2"/>
  <c r="FF1691" i="2"/>
  <c r="FE1691" i="2"/>
  <c r="FD1691" i="2"/>
  <c r="FC1691" i="2"/>
  <c r="FB1691" i="2"/>
  <c r="FA1691" i="2"/>
  <c r="ED1691" i="2"/>
  <c r="EC1691" i="2"/>
  <c r="EB1691" i="2"/>
  <c r="EA1691" i="2"/>
  <c r="DZ1691" i="2"/>
  <c r="DY1691" i="2"/>
  <c r="CT1691" i="2"/>
  <c r="CS1691" i="2"/>
  <c r="CR1691" i="2"/>
  <c r="CL1691" i="2" s="1"/>
  <c r="CQ1691" i="2"/>
  <c r="CK1691" i="2" s="1"/>
  <c r="CP1691" i="2"/>
  <c r="CO1691" i="2"/>
  <c r="CN1691" i="2"/>
  <c r="CM1691" i="2"/>
  <c r="CJ1691" i="2"/>
  <c r="CI1691" i="2"/>
  <c r="CH1691" i="2"/>
  <c r="S1691" i="2"/>
  <c r="R1691" i="2"/>
  <c r="FF1690" i="2"/>
  <c r="FE1690" i="2"/>
  <c r="FD1690" i="2"/>
  <c r="FC1690" i="2"/>
  <c r="FB1690" i="2"/>
  <c r="FA1690" i="2"/>
  <c r="ED1690" i="2"/>
  <c r="EC1690" i="2"/>
  <c r="EB1690" i="2"/>
  <c r="EA1690" i="2"/>
  <c r="DZ1690" i="2"/>
  <c r="DY1690" i="2"/>
  <c r="CT1690" i="2"/>
  <c r="CN1690" i="2" s="1"/>
  <c r="CS1690" i="2"/>
  <c r="CR1690" i="2"/>
  <c r="CQ1690" i="2"/>
  <c r="CK1690" i="2" s="1"/>
  <c r="CP1690" i="2"/>
  <c r="CJ1690" i="2" s="1"/>
  <c r="CO1690" i="2"/>
  <c r="CM1690" i="2"/>
  <c r="CL1690" i="2"/>
  <c r="CI1690" i="2"/>
  <c r="CH1690" i="2"/>
  <c r="AT1690" i="2"/>
  <c r="S1690" i="2"/>
  <c r="R1690" i="2"/>
  <c r="FF1689" i="2"/>
  <c r="FE1689" i="2"/>
  <c r="FD1689" i="2"/>
  <c r="FC1689" i="2"/>
  <c r="FB1689" i="2"/>
  <c r="FA1689" i="2"/>
  <c r="ED1689" i="2"/>
  <c r="EC1689" i="2"/>
  <c r="EB1689" i="2"/>
  <c r="EA1689" i="2"/>
  <c r="DZ1689" i="2"/>
  <c r="DY1689" i="2"/>
  <c r="CT1689" i="2"/>
  <c r="CN1689" i="2" s="1"/>
  <c r="CS1689" i="2"/>
  <c r="CM1689" i="2" s="1"/>
  <c r="CR1689" i="2"/>
  <c r="CQ1689" i="2"/>
  <c r="CP1689" i="2"/>
  <c r="CJ1689" i="2" s="1"/>
  <c r="CO1689" i="2"/>
  <c r="CI1689" i="2" s="1"/>
  <c r="CL1689" i="2"/>
  <c r="CK1689" i="2"/>
  <c r="CH1689" i="2"/>
  <c r="S1689" i="2"/>
  <c r="R1689" i="2"/>
  <c r="FF1688" i="2"/>
  <c r="FE1688" i="2"/>
  <c r="FD1688" i="2"/>
  <c r="FC1688" i="2"/>
  <c r="FB1688" i="2"/>
  <c r="FA1688" i="2"/>
  <c r="ED1688" i="2"/>
  <c r="EC1688" i="2"/>
  <c r="EB1688" i="2"/>
  <c r="EA1688" i="2"/>
  <c r="DZ1688" i="2"/>
  <c r="DY1688" i="2"/>
  <c r="CT1688" i="2"/>
  <c r="CS1688" i="2"/>
  <c r="CM1688" i="2" s="1"/>
  <c r="CR1688" i="2"/>
  <c r="CL1688" i="2" s="1"/>
  <c r="CQ1688" i="2"/>
  <c r="CP1688" i="2"/>
  <c r="CO1688" i="2"/>
  <c r="CI1688" i="2" s="1"/>
  <c r="CN1688" i="2"/>
  <c r="CK1688" i="2"/>
  <c r="CJ1688" i="2"/>
  <c r="CH1688" i="2"/>
  <c r="S1688" i="2"/>
  <c r="R1688" i="2"/>
  <c r="FF1687" i="2"/>
  <c r="FE1687" i="2"/>
  <c r="FD1687" i="2"/>
  <c r="FC1687" i="2"/>
  <c r="FB1687" i="2"/>
  <c r="FA1687" i="2"/>
  <c r="ED1687" i="2"/>
  <c r="EC1687" i="2"/>
  <c r="EB1687" i="2"/>
  <c r="EA1687" i="2"/>
  <c r="DZ1687" i="2"/>
  <c r="DY1687" i="2"/>
  <c r="CT1687" i="2"/>
  <c r="CS1687" i="2"/>
  <c r="CR1687" i="2"/>
  <c r="CL1687" i="2" s="1"/>
  <c r="CQ1687" i="2"/>
  <c r="CK1687" i="2" s="1"/>
  <c r="CP1687" i="2"/>
  <c r="CO1687" i="2"/>
  <c r="CN1687" i="2"/>
  <c r="CM1687" i="2"/>
  <c r="CJ1687" i="2"/>
  <c r="CI1687" i="2"/>
  <c r="CH1687" i="2"/>
  <c r="S1687" i="2"/>
  <c r="R1687" i="2"/>
  <c r="FF1686" i="2"/>
  <c r="FE1686" i="2"/>
  <c r="FD1686" i="2"/>
  <c r="FC1686" i="2"/>
  <c r="FB1686" i="2"/>
  <c r="FA1686" i="2"/>
  <c r="ED1686" i="2"/>
  <c r="EC1686" i="2"/>
  <c r="EB1686" i="2"/>
  <c r="EA1686" i="2"/>
  <c r="DZ1686" i="2"/>
  <c r="DY1686" i="2"/>
  <c r="CT1686" i="2"/>
  <c r="CN1686" i="2" s="1"/>
  <c r="CS1686" i="2"/>
  <c r="CR1686" i="2"/>
  <c r="CQ1686" i="2"/>
  <c r="CK1686" i="2" s="1"/>
  <c r="CP1686" i="2"/>
  <c r="CJ1686" i="2" s="1"/>
  <c r="CO1686" i="2"/>
  <c r="CM1686" i="2"/>
  <c r="CL1686" i="2"/>
  <c r="CI1686" i="2"/>
  <c r="CH1686" i="2"/>
  <c r="AT1686" i="2"/>
  <c r="S1686" i="2"/>
  <c r="R1686" i="2"/>
  <c r="FF1685" i="2"/>
  <c r="FE1685" i="2"/>
  <c r="FD1685" i="2"/>
  <c r="FC1685" i="2"/>
  <c r="FB1685" i="2"/>
  <c r="FA1685" i="2"/>
  <c r="ED1685" i="2"/>
  <c r="EC1685" i="2"/>
  <c r="EB1685" i="2"/>
  <c r="EA1685" i="2"/>
  <c r="DZ1685" i="2"/>
  <c r="DY1685" i="2"/>
  <c r="CT1685" i="2"/>
  <c r="CN1685" i="2" s="1"/>
  <c r="CS1685" i="2"/>
  <c r="CM1685" i="2" s="1"/>
  <c r="CR1685" i="2"/>
  <c r="CQ1685" i="2"/>
  <c r="CP1685" i="2"/>
  <c r="CJ1685" i="2" s="1"/>
  <c r="CO1685" i="2"/>
  <c r="CI1685" i="2" s="1"/>
  <c r="CL1685" i="2"/>
  <c r="CK1685" i="2"/>
  <c r="CH1685" i="2"/>
  <c r="S1685" i="2"/>
  <c r="R1685" i="2"/>
  <c r="FF1684" i="2"/>
  <c r="FE1684" i="2"/>
  <c r="FD1684" i="2"/>
  <c r="FC1684" i="2"/>
  <c r="FB1684" i="2"/>
  <c r="FA1684" i="2"/>
  <c r="ED1684" i="2"/>
  <c r="EC1684" i="2"/>
  <c r="EB1684" i="2"/>
  <c r="EA1684" i="2"/>
  <c r="DZ1684" i="2"/>
  <c r="DY1684" i="2"/>
  <c r="CT1684" i="2"/>
  <c r="CS1684" i="2"/>
  <c r="CM1684" i="2" s="1"/>
  <c r="CR1684" i="2"/>
  <c r="CL1684" i="2" s="1"/>
  <c r="CQ1684" i="2"/>
  <c r="CP1684" i="2"/>
  <c r="CO1684" i="2"/>
  <c r="CI1684" i="2" s="1"/>
  <c r="CN1684" i="2"/>
  <c r="CK1684" i="2"/>
  <c r="CJ1684" i="2"/>
  <c r="CH1684" i="2"/>
  <c r="S1684" i="2"/>
  <c r="R1684" i="2"/>
  <c r="FF1683" i="2"/>
  <c r="FE1683" i="2"/>
  <c r="FD1683" i="2"/>
  <c r="FC1683" i="2"/>
  <c r="FB1683" i="2"/>
  <c r="FA1683" i="2"/>
  <c r="ED1683" i="2"/>
  <c r="EC1683" i="2"/>
  <c r="EB1683" i="2"/>
  <c r="EA1683" i="2"/>
  <c r="DZ1683" i="2"/>
  <c r="DY1683" i="2"/>
  <c r="CT1683" i="2"/>
  <c r="CS1683" i="2"/>
  <c r="CR1683" i="2"/>
  <c r="CL1683" i="2" s="1"/>
  <c r="CQ1683" i="2"/>
  <c r="CK1683" i="2" s="1"/>
  <c r="CP1683" i="2"/>
  <c r="CO1683" i="2"/>
  <c r="CN1683" i="2"/>
  <c r="CM1683" i="2"/>
  <c r="CJ1683" i="2"/>
  <c r="CI1683" i="2"/>
  <c r="CH1683" i="2"/>
  <c r="S1683" i="2"/>
  <c r="R1683" i="2"/>
  <c r="FF1682" i="2"/>
  <c r="FE1682" i="2"/>
  <c r="FD1682" i="2"/>
  <c r="FC1682" i="2"/>
  <c r="FB1682" i="2"/>
  <c r="FA1682" i="2"/>
  <c r="ED1682" i="2"/>
  <c r="EC1682" i="2"/>
  <c r="EB1682" i="2"/>
  <c r="EA1682" i="2"/>
  <c r="DZ1682" i="2"/>
  <c r="DY1682" i="2"/>
  <c r="CT1682" i="2"/>
  <c r="CN1682" i="2" s="1"/>
  <c r="CS1682" i="2"/>
  <c r="CR1682" i="2"/>
  <c r="CQ1682" i="2"/>
  <c r="CK1682" i="2" s="1"/>
  <c r="CP1682" i="2"/>
  <c r="CJ1682" i="2" s="1"/>
  <c r="CO1682" i="2"/>
  <c r="CM1682" i="2"/>
  <c r="CL1682" i="2"/>
  <c r="CI1682" i="2"/>
  <c r="CH1682" i="2"/>
  <c r="AT1682" i="2"/>
  <c r="S1682" i="2"/>
  <c r="R1682" i="2"/>
  <c r="FF1681" i="2"/>
  <c r="FE1681" i="2"/>
  <c r="FD1681" i="2"/>
  <c r="FC1681" i="2"/>
  <c r="FB1681" i="2"/>
  <c r="FA1681" i="2"/>
  <c r="ED1681" i="2"/>
  <c r="EC1681" i="2"/>
  <c r="EB1681" i="2"/>
  <c r="EA1681" i="2"/>
  <c r="DZ1681" i="2"/>
  <c r="DY1681" i="2"/>
  <c r="CT1681" i="2"/>
  <c r="CN1681" i="2" s="1"/>
  <c r="CS1681" i="2"/>
  <c r="CM1681" i="2" s="1"/>
  <c r="CR1681" i="2"/>
  <c r="CQ1681" i="2"/>
  <c r="CP1681" i="2"/>
  <c r="CJ1681" i="2" s="1"/>
  <c r="CO1681" i="2"/>
  <c r="CI1681" i="2" s="1"/>
  <c r="CL1681" i="2"/>
  <c r="CK1681" i="2"/>
  <c r="CH1681" i="2"/>
  <c r="S1681" i="2"/>
  <c r="R1681" i="2"/>
  <c r="FF1680" i="2"/>
  <c r="FE1680" i="2"/>
  <c r="FD1680" i="2"/>
  <c r="FC1680" i="2"/>
  <c r="FB1680" i="2"/>
  <c r="FA1680" i="2"/>
  <c r="ED1680" i="2"/>
  <c r="EC1680" i="2"/>
  <c r="EB1680" i="2"/>
  <c r="EA1680" i="2"/>
  <c r="DZ1680" i="2"/>
  <c r="DY1680" i="2"/>
  <c r="CT1680" i="2"/>
  <c r="CS1680" i="2"/>
  <c r="CM1680" i="2" s="1"/>
  <c r="CR1680" i="2"/>
  <c r="CL1680" i="2" s="1"/>
  <c r="CQ1680" i="2"/>
  <c r="CP1680" i="2"/>
  <c r="CO1680" i="2"/>
  <c r="CI1680" i="2" s="1"/>
  <c r="CN1680" i="2"/>
  <c r="CK1680" i="2"/>
  <c r="CJ1680" i="2"/>
  <c r="CH1680" i="2"/>
  <c r="S1680" i="2"/>
  <c r="R1680" i="2"/>
  <c r="FF1679" i="2"/>
  <c r="FE1679" i="2"/>
  <c r="FD1679" i="2"/>
  <c r="FC1679" i="2"/>
  <c r="FB1679" i="2"/>
  <c r="FA1679" i="2"/>
  <c r="ED1679" i="2"/>
  <c r="EC1679" i="2"/>
  <c r="EB1679" i="2"/>
  <c r="EA1679" i="2"/>
  <c r="DZ1679" i="2"/>
  <c r="DY1679" i="2"/>
  <c r="CT1679" i="2"/>
  <c r="CS1679" i="2"/>
  <c r="CR1679" i="2"/>
  <c r="CL1679" i="2" s="1"/>
  <c r="CQ1679" i="2"/>
  <c r="CK1679" i="2" s="1"/>
  <c r="CP1679" i="2"/>
  <c r="CO1679" i="2"/>
  <c r="CN1679" i="2"/>
  <c r="CM1679" i="2"/>
  <c r="CJ1679" i="2"/>
  <c r="CI1679" i="2"/>
  <c r="CH1679" i="2"/>
  <c r="S1679" i="2"/>
  <c r="R1679" i="2"/>
  <c r="FF1678" i="2"/>
  <c r="FE1678" i="2"/>
  <c r="FD1678" i="2"/>
  <c r="FC1678" i="2"/>
  <c r="FB1678" i="2"/>
  <c r="FA1678" i="2"/>
  <c r="ED1678" i="2"/>
  <c r="EC1678" i="2"/>
  <c r="EB1678" i="2"/>
  <c r="EA1678" i="2"/>
  <c r="DZ1678" i="2"/>
  <c r="DY1678" i="2"/>
  <c r="CT1678" i="2"/>
  <c r="CN1678" i="2" s="1"/>
  <c r="CS1678" i="2"/>
  <c r="CR1678" i="2"/>
  <c r="CQ1678" i="2"/>
  <c r="CK1678" i="2" s="1"/>
  <c r="CP1678" i="2"/>
  <c r="CJ1678" i="2" s="1"/>
  <c r="CO1678" i="2"/>
  <c r="CM1678" i="2"/>
  <c r="CL1678" i="2"/>
  <c r="CI1678" i="2"/>
  <c r="CH1678" i="2"/>
  <c r="AT1678" i="2"/>
  <c r="S1678" i="2"/>
  <c r="R1678" i="2"/>
  <c r="FF1677" i="2"/>
  <c r="FE1677" i="2"/>
  <c r="FD1677" i="2"/>
  <c r="FC1677" i="2"/>
  <c r="FB1677" i="2"/>
  <c r="FA1677" i="2"/>
  <c r="ED1677" i="2"/>
  <c r="EC1677" i="2"/>
  <c r="EB1677" i="2"/>
  <c r="EA1677" i="2"/>
  <c r="DZ1677" i="2"/>
  <c r="DY1677" i="2"/>
  <c r="CT1677" i="2"/>
  <c r="CN1677" i="2" s="1"/>
  <c r="CS1677" i="2"/>
  <c r="CM1677" i="2" s="1"/>
  <c r="CR1677" i="2"/>
  <c r="CQ1677" i="2"/>
  <c r="CP1677" i="2"/>
  <c r="CJ1677" i="2" s="1"/>
  <c r="CO1677" i="2"/>
  <c r="CI1677" i="2" s="1"/>
  <c r="CL1677" i="2"/>
  <c r="CK1677" i="2"/>
  <c r="CH1677" i="2"/>
  <c r="S1677" i="2"/>
  <c r="R1677" i="2"/>
  <c r="FF1676" i="2"/>
  <c r="FE1676" i="2"/>
  <c r="FD1676" i="2"/>
  <c r="FC1676" i="2"/>
  <c r="FB1676" i="2"/>
  <c r="FA1676" i="2"/>
  <c r="ED1676" i="2"/>
  <c r="EC1676" i="2"/>
  <c r="EB1676" i="2"/>
  <c r="EA1676" i="2"/>
  <c r="DZ1676" i="2"/>
  <c r="DY1676" i="2"/>
  <c r="CT1676" i="2"/>
  <c r="CS1676" i="2"/>
  <c r="CM1676" i="2" s="1"/>
  <c r="CR1676" i="2"/>
  <c r="CL1676" i="2" s="1"/>
  <c r="CQ1676" i="2"/>
  <c r="CP1676" i="2"/>
  <c r="CO1676" i="2"/>
  <c r="CI1676" i="2" s="1"/>
  <c r="CN1676" i="2"/>
  <c r="CK1676" i="2"/>
  <c r="CJ1676" i="2"/>
  <c r="CH1676" i="2"/>
  <c r="S1676" i="2"/>
  <c r="R1676" i="2"/>
  <c r="FF1675" i="2"/>
  <c r="FE1675" i="2"/>
  <c r="FD1675" i="2"/>
  <c r="FC1675" i="2"/>
  <c r="FB1675" i="2"/>
  <c r="FA1675" i="2"/>
  <c r="ED1675" i="2"/>
  <c r="EC1675" i="2"/>
  <c r="EB1675" i="2"/>
  <c r="EA1675" i="2"/>
  <c r="DZ1675" i="2"/>
  <c r="DY1675" i="2"/>
  <c r="CT1675" i="2"/>
  <c r="CS1675" i="2"/>
  <c r="CR1675" i="2"/>
  <c r="CL1675" i="2" s="1"/>
  <c r="CQ1675" i="2"/>
  <c r="CK1675" i="2" s="1"/>
  <c r="CP1675" i="2"/>
  <c r="CO1675" i="2"/>
  <c r="CN1675" i="2"/>
  <c r="CM1675" i="2"/>
  <c r="CJ1675" i="2"/>
  <c r="CI1675" i="2"/>
  <c r="CH1675" i="2"/>
  <c r="S1675" i="2"/>
  <c r="R1675" i="2"/>
  <c r="FF1674" i="2"/>
  <c r="FE1674" i="2"/>
  <c r="FD1674" i="2"/>
  <c r="FC1674" i="2"/>
  <c r="FB1674" i="2"/>
  <c r="FA1674" i="2"/>
  <c r="ED1674" i="2"/>
  <c r="EC1674" i="2"/>
  <c r="EB1674" i="2"/>
  <c r="EA1674" i="2"/>
  <c r="DZ1674" i="2"/>
  <c r="DY1674" i="2"/>
  <c r="CT1674" i="2"/>
  <c r="CN1674" i="2" s="1"/>
  <c r="CS1674" i="2"/>
  <c r="CR1674" i="2"/>
  <c r="CQ1674" i="2"/>
  <c r="CK1674" i="2" s="1"/>
  <c r="CP1674" i="2"/>
  <c r="CJ1674" i="2" s="1"/>
  <c r="CO1674" i="2"/>
  <c r="CM1674" i="2"/>
  <c r="CL1674" i="2"/>
  <c r="CI1674" i="2"/>
  <c r="CH1674" i="2"/>
  <c r="AT1674" i="2"/>
  <c r="S1674" i="2"/>
  <c r="R1674" i="2"/>
  <c r="FF1673" i="2"/>
  <c r="FE1673" i="2"/>
  <c r="FD1673" i="2"/>
  <c r="FC1673" i="2"/>
  <c r="FB1673" i="2"/>
  <c r="FA1673" i="2"/>
  <c r="ED1673" i="2"/>
  <c r="EC1673" i="2"/>
  <c r="EB1673" i="2"/>
  <c r="EA1673" i="2"/>
  <c r="DZ1673" i="2"/>
  <c r="DY1673" i="2"/>
  <c r="CT1673" i="2"/>
  <c r="CN1673" i="2" s="1"/>
  <c r="CS1673" i="2"/>
  <c r="CM1673" i="2" s="1"/>
  <c r="CR1673" i="2"/>
  <c r="CQ1673" i="2"/>
  <c r="CP1673" i="2"/>
  <c r="CJ1673" i="2" s="1"/>
  <c r="CO1673" i="2"/>
  <c r="CI1673" i="2" s="1"/>
  <c r="CL1673" i="2"/>
  <c r="CK1673" i="2"/>
  <c r="CH1673" i="2"/>
  <c r="S1673" i="2"/>
  <c r="R1673" i="2"/>
  <c r="FF1672" i="2"/>
  <c r="FE1672" i="2"/>
  <c r="FD1672" i="2"/>
  <c r="FC1672" i="2"/>
  <c r="FB1672" i="2"/>
  <c r="FA1672" i="2"/>
  <c r="ED1672" i="2"/>
  <c r="EC1672" i="2"/>
  <c r="EB1672" i="2"/>
  <c r="EA1672" i="2"/>
  <c r="DZ1672" i="2"/>
  <c r="DY1672" i="2"/>
  <c r="CT1672" i="2"/>
  <c r="CS1672" i="2"/>
  <c r="CM1672" i="2" s="1"/>
  <c r="CR1672" i="2"/>
  <c r="CL1672" i="2" s="1"/>
  <c r="CQ1672" i="2"/>
  <c r="CP1672" i="2"/>
  <c r="CO1672" i="2"/>
  <c r="CI1672" i="2" s="1"/>
  <c r="CN1672" i="2"/>
  <c r="CK1672" i="2"/>
  <c r="CJ1672" i="2"/>
  <c r="CH1672" i="2"/>
  <c r="S1672" i="2"/>
  <c r="R1672" i="2"/>
  <c r="FF1671" i="2"/>
  <c r="FE1671" i="2"/>
  <c r="FD1671" i="2"/>
  <c r="FC1671" i="2"/>
  <c r="FB1671" i="2"/>
  <c r="FA1671" i="2"/>
  <c r="ED1671" i="2"/>
  <c r="EC1671" i="2"/>
  <c r="EB1671" i="2"/>
  <c r="EA1671" i="2"/>
  <c r="DZ1671" i="2"/>
  <c r="DY1671" i="2"/>
  <c r="CT1671" i="2"/>
  <c r="CS1671" i="2"/>
  <c r="CR1671" i="2"/>
  <c r="CL1671" i="2" s="1"/>
  <c r="CQ1671" i="2"/>
  <c r="CK1671" i="2" s="1"/>
  <c r="CP1671" i="2"/>
  <c r="CO1671" i="2"/>
  <c r="CN1671" i="2"/>
  <c r="CM1671" i="2"/>
  <c r="CJ1671" i="2"/>
  <c r="CI1671" i="2"/>
  <c r="CH1671" i="2"/>
  <c r="S1671" i="2"/>
  <c r="R1671" i="2"/>
  <c r="FF1670" i="2"/>
  <c r="FE1670" i="2"/>
  <c r="FD1670" i="2"/>
  <c r="FC1670" i="2"/>
  <c r="FB1670" i="2"/>
  <c r="FA1670" i="2"/>
  <c r="ED1670" i="2"/>
  <c r="EC1670" i="2"/>
  <c r="EB1670" i="2"/>
  <c r="EA1670" i="2"/>
  <c r="DZ1670" i="2"/>
  <c r="DY1670" i="2"/>
  <c r="CT1670" i="2"/>
  <c r="CN1670" i="2" s="1"/>
  <c r="CS1670" i="2"/>
  <c r="CR1670" i="2"/>
  <c r="CQ1670" i="2"/>
  <c r="CK1670" i="2" s="1"/>
  <c r="CP1670" i="2"/>
  <c r="CJ1670" i="2" s="1"/>
  <c r="CO1670" i="2"/>
  <c r="CM1670" i="2"/>
  <c r="CL1670" i="2"/>
  <c r="CI1670" i="2"/>
  <c r="CH1670" i="2"/>
  <c r="AT1670" i="2"/>
  <c r="S1670" i="2"/>
  <c r="R1670" i="2"/>
  <c r="FF1669" i="2"/>
  <c r="FE1669" i="2"/>
  <c r="FD1669" i="2"/>
  <c r="FC1669" i="2"/>
  <c r="FB1669" i="2"/>
  <c r="FA1669" i="2"/>
  <c r="ED1669" i="2"/>
  <c r="EC1669" i="2"/>
  <c r="EB1669" i="2"/>
  <c r="EA1669" i="2"/>
  <c r="DZ1669" i="2"/>
  <c r="DY1669" i="2"/>
  <c r="CT1669" i="2"/>
  <c r="CN1669" i="2" s="1"/>
  <c r="CS1669" i="2"/>
  <c r="CM1669" i="2" s="1"/>
  <c r="CR1669" i="2"/>
  <c r="CQ1669" i="2"/>
  <c r="CP1669" i="2"/>
  <c r="CJ1669" i="2" s="1"/>
  <c r="CO1669" i="2"/>
  <c r="CI1669" i="2" s="1"/>
  <c r="CL1669" i="2"/>
  <c r="CK1669" i="2"/>
  <c r="CH1669" i="2"/>
  <c r="AT1669" i="2"/>
  <c r="S1669" i="2"/>
  <c r="R1669" i="2"/>
  <c r="FF1668" i="2"/>
  <c r="FE1668" i="2"/>
  <c r="FD1668" i="2"/>
  <c r="FC1668" i="2"/>
  <c r="FB1668" i="2"/>
  <c r="FA1668" i="2"/>
  <c r="ED1668" i="2"/>
  <c r="EC1668" i="2"/>
  <c r="EB1668" i="2"/>
  <c r="EA1668" i="2"/>
  <c r="DZ1668" i="2"/>
  <c r="DY1668" i="2"/>
  <c r="CT1668" i="2"/>
  <c r="CS1668" i="2"/>
  <c r="CM1668" i="2" s="1"/>
  <c r="CR1668" i="2"/>
  <c r="CL1668" i="2" s="1"/>
  <c r="CQ1668" i="2"/>
  <c r="CP1668" i="2"/>
  <c r="CO1668" i="2"/>
  <c r="CI1668" i="2" s="1"/>
  <c r="CN1668" i="2"/>
  <c r="CK1668" i="2"/>
  <c r="CJ1668" i="2"/>
  <c r="CH1668" i="2"/>
  <c r="S1668" i="2"/>
  <c r="R1668" i="2"/>
  <c r="FF1667" i="2"/>
  <c r="FE1667" i="2"/>
  <c r="FD1667" i="2"/>
  <c r="FC1667" i="2"/>
  <c r="FB1667" i="2"/>
  <c r="FA1667" i="2"/>
  <c r="ED1667" i="2"/>
  <c r="EC1667" i="2"/>
  <c r="EB1667" i="2"/>
  <c r="EA1667" i="2"/>
  <c r="DZ1667" i="2"/>
  <c r="DY1667" i="2"/>
  <c r="CT1667" i="2"/>
  <c r="CS1667" i="2"/>
  <c r="CR1667" i="2"/>
  <c r="CL1667" i="2" s="1"/>
  <c r="CQ1667" i="2"/>
  <c r="CK1667" i="2" s="1"/>
  <c r="CP1667" i="2"/>
  <c r="CO1667" i="2"/>
  <c r="CN1667" i="2"/>
  <c r="CM1667" i="2"/>
  <c r="CJ1667" i="2"/>
  <c r="CI1667" i="2"/>
  <c r="CH1667" i="2"/>
  <c r="S1667" i="2"/>
  <c r="R1667" i="2"/>
  <c r="FF1666" i="2"/>
  <c r="FE1666" i="2"/>
  <c r="FD1666" i="2"/>
  <c r="FC1666" i="2"/>
  <c r="FB1666" i="2"/>
  <c r="FA1666" i="2"/>
  <c r="ED1666" i="2"/>
  <c r="EC1666" i="2"/>
  <c r="EB1666" i="2"/>
  <c r="EA1666" i="2"/>
  <c r="DZ1666" i="2"/>
  <c r="DY1666" i="2"/>
  <c r="CT1666" i="2"/>
  <c r="CN1666" i="2" s="1"/>
  <c r="CS1666" i="2"/>
  <c r="CR1666" i="2"/>
  <c r="CQ1666" i="2"/>
  <c r="CK1666" i="2" s="1"/>
  <c r="CP1666" i="2"/>
  <c r="CJ1666" i="2" s="1"/>
  <c r="CO1666" i="2"/>
  <c r="CM1666" i="2"/>
  <c r="CL1666" i="2"/>
  <c r="CI1666" i="2"/>
  <c r="CH1666" i="2"/>
  <c r="AT1666" i="2"/>
  <c r="S1666" i="2"/>
  <c r="R1666" i="2"/>
  <c r="FF1665" i="2"/>
  <c r="FE1665" i="2"/>
  <c r="FD1665" i="2"/>
  <c r="FC1665" i="2"/>
  <c r="FB1665" i="2"/>
  <c r="FA1665" i="2"/>
  <c r="ED1665" i="2"/>
  <c r="EC1665" i="2"/>
  <c r="EB1665" i="2"/>
  <c r="EA1665" i="2"/>
  <c r="DZ1665" i="2"/>
  <c r="DY1665" i="2"/>
  <c r="CT1665" i="2"/>
  <c r="CN1665" i="2" s="1"/>
  <c r="CS1665" i="2"/>
  <c r="CM1665" i="2" s="1"/>
  <c r="CR1665" i="2"/>
  <c r="CQ1665" i="2"/>
  <c r="CP1665" i="2"/>
  <c r="CJ1665" i="2" s="1"/>
  <c r="CO1665" i="2"/>
  <c r="CI1665" i="2" s="1"/>
  <c r="CL1665" i="2"/>
  <c r="CK1665" i="2"/>
  <c r="CH1665" i="2"/>
  <c r="AT1665" i="2"/>
  <c r="S1665" i="2"/>
  <c r="R1665" i="2"/>
  <c r="FF1664" i="2"/>
  <c r="FE1664" i="2"/>
  <c r="FD1664" i="2"/>
  <c r="FC1664" i="2"/>
  <c r="FB1664" i="2"/>
  <c r="FA1664" i="2"/>
  <c r="ED1664" i="2"/>
  <c r="EC1664" i="2"/>
  <c r="EB1664" i="2"/>
  <c r="EA1664" i="2"/>
  <c r="DZ1664" i="2"/>
  <c r="DY1664" i="2"/>
  <c r="CT1664" i="2"/>
  <c r="CS1664" i="2"/>
  <c r="CM1664" i="2" s="1"/>
  <c r="CR1664" i="2"/>
  <c r="CL1664" i="2" s="1"/>
  <c r="CQ1664" i="2"/>
  <c r="CP1664" i="2"/>
  <c r="CO1664" i="2"/>
  <c r="CI1664" i="2" s="1"/>
  <c r="CN1664" i="2"/>
  <c r="CK1664" i="2"/>
  <c r="CJ1664" i="2"/>
  <c r="CH1664" i="2"/>
  <c r="S1664" i="2"/>
  <c r="R1664" i="2"/>
  <c r="FF1663" i="2"/>
  <c r="FE1663" i="2"/>
  <c r="FD1663" i="2"/>
  <c r="FC1663" i="2"/>
  <c r="FB1663" i="2"/>
  <c r="FA1663" i="2"/>
  <c r="ED1663" i="2"/>
  <c r="EC1663" i="2"/>
  <c r="EB1663" i="2"/>
  <c r="EA1663" i="2"/>
  <c r="DZ1663" i="2"/>
  <c r="DY1663" i="2"/>
  <c r="CT1663" i="2"/>
  <c r="CS1663" i="2"/>
  <c r="CR1663" i="2"/>
  <c r="CL1663" i="2" s="1"/>
  <c r="CQ1663" i="2"/>
  <c r="CK1663" i="2" s="1"/>
  <c r="CP1663" i="2"/>
  <c r="CO1663" i="2"/>
  <c r="CN1663" i="2"/>
  <c r="CM1663" i="2"/>
  <c r="CJ1663" i="2"/>
  <c r="CI1663" i="2"/>
  <c r="CH1663" i="2"/>
  <c r="S1663" i="2"/>
  <c r="R1663" i="2"/>
  <c r="FF1662" i="2"/>
  <c r="FE1662" i="2"/>
  <c r="FD1662" i="2"/>
  <c r="FC1662" i="2"/>
  <c r="FB1662" i="2"/>
  <c r="FA1662" i="2"/>
  <c r="ED1662" i="2"/>
  <c r="EC1662" i="2"/>
  <c r="EB1662" i="2"/>
  <c r="EA1662" i="2"/>
  <c r="DZ1662" i="2"/>
  <c r="DY1662" i="2"/>
  <c r="CT1662" i="2"/>
  <c r="CN1662" i="2" s="1"/>
  <c r="CS1662" i="2"/>
  <c r="CR1662" i="2"/>
  <c r="CQ1662" i="2"/>
  <c r="CK1662" i="2" s="1"/>
  <c r="CP1662" i="2"/>
  <c r="CJ1662" i="2" s="1"/>
  <c r="CO1662" i="2"/>
  <c r="CM1662" i="2"/>
  <c r="CL1662" i="2"/>
  <c r="CI1662" i="2"/>
  <c r="CH1662" i="2"/>
  <c r="S1662" i="2"/>
  <c r="R1662" i="2"/>
  <c r="FF1661" i="2"/>
  <c r="FE1661" i="2"/>
  <c r="FD1661" i="2"/>
  <c r="FC1661" i="2"/>
  <c r="FB1661" i="2"/>
  <c r="FA1661" i="2"/>
  <c r="ED1661" i="2"/>
  <c r="EC1661" i="2"/>
  <c r="EB1661" i="2"/>
  <c r="EA1661" i="2"/>
  <c r="DZ1661" i="2"/>
  <c r="DY1661" i="2"/>
  <c r="CT1661" i="2"/>
  <c r="CN1661" i="2" s="1"/>
  <c r="CS1661" i="2"/>
  <c r="CM1661" i="2" s="1"/>
  <c r="CR1661" i="2"/>
  <c r="CQ1661" i="2"/>
  <c r="CP1661" i="2"/>
  <c r="CJ1661" i="2" s="1"/>
  <c r="CO1661" i="2"/>
  <c r="CI1661" i="2" s="1"/>
  <c r="CL1661" i="2"/>
  <c r="CK1661" i="2"/>
  <c r="CH1661" i="2"/>
  <c r="AT1661" i="2"/>
  <c r="S1661" i="2"/>
  <c r="R1661" i="2"/>
  <c r="FF1660" i="2"/>
  <c r="FE1660" i="2"/>
  <c r="FD1660" i="2"/>
  <c r="FC1660" i="2"/>
  <c r="FB1660" i="2"/>
  <c r="FA1660" i="2"/>
  <c r="ED1660" i="2"/>
  <c r="EC1660" i="2"/>
  <c r="EB1660" i="2"/>
  <c r="EA1660" i="2"/>
  <c r="DZ1660" i="2"/>
  <c r="DY1660" i="2"/>
  <c r="CT1660" i="2"/>
  <c r="CS1660" i="2"/>
  <c r="CM1660" i="2" s="1"/>
  <c r="CR1660" i="2"/>
  <c r="CL1660" i="2" s="1"/>
  <c r="CQ1660" i="2"/>
  <c r="CP1660" i="2"/>
  <c r="CO1660" i="2"/>
  <c r="CI1660" i="2" s="1"/>
  <c r="CN1660" i="2"/>
  <c r="CK1660" i="2"/>
  <c r="CJ1660" i="2"/>
  <c r="CH1660" i="2"/>
  <c r="S1660" i="2"/>
  <c r="R1660" i="2"/>
  <c r="FF1659" i="2"/>
  <c r="FE1659" i="2"/>
  <c r="FD1659" i="2"/>
  <c r="FC1659" i="2"/>
  <c r="FB1659" i="2"/>
  <c r="FA1659" i="2"/>
  <c r="ED1659" i="2"/>
  <c r="EC1659" i="2"/>
  <c r="EB1659" i="2"/>
  <c r="EA1659" i="2"/>
  <c r="DZ1659" i="2"/>
  <c r="DY1659" i="2"/>
  <c r="CT1659" i="2"/>
  <c r="CS1659" i="2"/>
  <c r="CR1659" i="2"/>
  <c r="CL1659" i="2" s="1"/>
  <c r="CQ1659" i="2"/>
  <c r="CK1659" i="2" s="1"/>
  <c r="CP1659" i="2"/>
  <c r="CO1659" i="2"/>
  <c r="CN1659" i="2"/>
  <c r="CM1659" i="2"/>
  <c r="CJ1659" i="2"/>
  <c r="CI1659" i="2"/>
  <c r="CH1659" i="2"/>
  <c r="S1659" i="2"/>
  <c r="R1659" i="2"/>
  <c r="FF1658" i="2"/>
  <c r="FE1658" i="2"/>
  <c r="FD1658" i="2"/>
  <c r="FC1658" i="2"/>
  <c r="FB1658" i="2"/>
  <c r="FA1658" i="2"/>
  <c r="ED1658" i="2"/>
  <c r="EC1658" i="2"/>
  <c r="EB1658" i="2"/>
  <c r="EA1658" i="2"/>
  <c r="DZ1658" i="2"/>
  <c r="DY1658" i="2"/>
  <c r="CT1658" i="2"/>
  <c r="CN1658" i="2" s="1"/>
  <c r="CS1658" i="2"/>
  <c r="CR1658" i="2"/>
  <c r="CQ1658" i="2"/>
  <c r="CK1658" i="2" s="1"/>
  <c r="CP1658" i="2"/>
  <c r="CJ1658" i="2" s="1"/>
  <c r="CO1658" i="2"/>
  <c r="CM1658" i="2"/>
  <c r="CL1658" i="2"/>
  <c r="CI1658" i="2"/>
  <c r="CH1658" i="2"/>
  <c r="S1658" i="2"/>
  <c r="R1658" i="2"/>
  <c r="FF1657" i="2"/>
  <c r="FE1657" i="2"/>
  <c r="FD1657" i="2"/>
  <c r="FC1657" i="2"/>
  <c r="FB1657" i="2"/>
  <c r="FA1657" i="2"/>
  <c r="ED1657" i="2"/>
  <c r="EC1657" i="2"/>
  <c r="EB1657" i="2"/>
  <c r="EA1657" i="2"/>
  <c r="DZ1657" i="2"/>
  <c r="DY1657" i="2"/>
  <c r="CT1657" i="2"/>
  <c r="CN1657" i="2" s="1"/>
  <c r="CS1657" i="2"/>
  <c r="CM1657" i="2" s="1"/>
  <c r="CR1657" i="2"/>
  <c r="CQ1657" i="2"/>
  <c r="CP1657" i="2"/>
  <c r="CJ1657" i="2" s="1"/>
  <c r="CO1657" i="2"/>
  <c r="CI1657" i="2" s="1"/>
  <c r="CL1657" i="2"/>
  <c r="CK1657" i="2"/>
  <c r="CH1657" i="2"/>
  <c r="S1657" i="2"/>
  <c r="R1657" i="2"/>
  <c r="FF1656" i="2"/>
  <c r="FE1656" i="2"/>
  <c r="FD1656" i="2"/>
  <c r="FC1656" i="2"/>
  <c r="FB1656" i="2"/>
  <c r="FA1656" i="2"/>
  <c r="ED1656" i="2"/>
  <c r="EC1656" i="2"/>
  <c r="EB1656" i="2"/>
  <c r="EA1656" i="2"/>
  <c r="DZ1656" i="2"/>
  <c r="DY1656" i="2"/>
  <c r="CT1656" i="2"/>
  <c r="CS1656" i="2"/>
  <c r="CM1656" i="2" s="1"/>
  <c r="CR1656" i="2"/>
  <c r="CL1656" i="2" s="1"/>
  <c r="CQ1656" i="2"/>
  <c r="CP1656" i="2"/>
  <c r="CO1656" i="2"/>
  <c r="CI1656" i="2" s="1"/>
  <c r="CN1656" i="2"/>
  <c r="CK1656" i="2"/>
  <c r="CJ1656" i="2"/>
  <c r="CH1656" i="2"/>
  <c r="S1656" i="2"/>
  <c r="R1656" i="2"/>
  <c r="FF1655" i="2"/>
  <c r="FE1655" i="2"/>
  <c r="FD1655" i="2"/>
  <c r="FC1655" i="2"/>
  <c r="FB1655" i="2"/>
  <c r="FA1655" i="2"/>
  <c r="ED1655" i="2"/>
  <c r="EC1655" i="2"/>
  <c r="EB1655" i="2"/>
  <c r="EA1655" i="2"/>
  <c r="DZ1655" i="2"/>
  <c r="DY1655" i="2"/>
  <c r="CT1655" i="2"/>
  <c r="CS1655" i="2"/>
  <c r="CR1655" i="2"/>
  <c r="CL1655" i="2" s="1"/>
  <c r="CQ1655" i="2"/>
  <c r="CK1655" i="2" s="1"/>
  <c r="CP1655" i="2"/>
  <c r="CO1655" i="2"/>
  <c r="CN1655" i="2"/>
  <c r="CM1655" i="2"/>
  <c r="CJ1655" i="2"/>
  <c r="CI1655" i="2"/>
  <c r="CH1655" i="2"/>
  <c r="S1655" i="2"/>
  <c r="R1655" i="2"/>
  <c r="FF1654" i="2"/>
  <c r="FE1654" i="2"/>
  <c r="FD1654" i="2"/>
  <c r="FC1654" i="2"/>
  <c r="FB1654" i="2"/>
  <c r="FA1654" i="2"/>
  <c r="ED1654" i="2"/>
  <c r="EC1654" i="2"/>
  <c r="EB1654" i="2"/>
  <c r="EA1654" i="2"/>
  <c r="DZ1654" i="2"/>
  <c r="DY1654" i="2"/>
  <c r="CT1654" i="2"/>
  <c r="CN1654" i="2" s="1"/>
  <c r="CS1654" i="2"/>
  <c r="CR1654" i="2"/>
  <c r="CQ1654" i="2"/>
  <c r="CK1654" i="2" s="1"/>
  <c r="CP1654" i="2"/>
  <c r="CJ1654" i="2" s="1"/>
  <c r="CO1654" i="2"/>
  <c r="CM1654" i="2"/>
  <c r="CL1654" i="2"/>
  <c r="CI1654" i="2"/>
  <c r="CH1654" i="2"/>
  <c r="S1654" i="2"/>
  <c r="R1654" i="2"/>
  <c r="FF1653" i="2"/>
  <c r="FE1653" i="2"/>
  <c r="FD1653" i="2"/>
  <c r="FC1653" i="2"/>
  <c r="FB1653" i="2"/>
  <c r="FA1653" i="2"/>
  <c r="ED1653" i="2"/>
  <c r="EC1653" i="2"/>
  <c r="EB1653" i="2"/>
  <c r="EA1653" i="2"/>
  <c r="DZ1653" i="2"/>
  <c r="DY1653" i="2"/>
  <c r="CT1653" i="2"/>
  <c r="CN1653" i="2" s="1"/>
  <c r="CS1653" i="2"/>
  <c r="CM1653" i="2" s="1"/>
  <c r="CR1653" i="2"/>
  <c r="CQ1653" i="2"/>
  <c r="CP1653" i="2"/>
  <c r="CJ1653" i="2" s="1"/>
  <c r="CO1653" i="2"/>
  <c r="CI1653" i="2" s="1"/>
  <c r="CL1653" i="2"/>
  <c r="CK1653" i="2"/>
  <c r="CH1653" i="2"/>
  <c r="S1653" i="2"/>
  <c r="R1653" i="2"/>
  <c r="FF1652" i="2"/>
  <c r="FE1652" i="2"/>
  <c r="FD1652" i="2"/>
  <c r="FC1652" i="2"/>
  <c r="FB1652" i="2"/>
  <c r="FA1652" i="2"/>
  <c r="ED1652" i="2"/>
  <c r="EC1652" i="2"/>
  <c r="EB1652" i="2"/>
  <c r="EA1652" i="2"/>
  <c r="DZ1652" i="2"/>
  <c r="DY1652" i="2"/>
  <c r="CT1652" i="2"/>
  <c r="CS1652" i="2"/>
  <c r="CM1652" i="2" s="1"/>
  <c r="CR1652" i="2"/>
  <c r="CL1652" i="2" s="1"/>
  <c r="CQ1652" i="2"/>
  <c r="CP1652" i="2"/>
  <c r="CO1652" i="2"/>
  <c r="CI1652" i="2" s="1"/>
  <c r="CN1652" i="2"/>
  <c r="CK1652" i="2"/>
  <c r="CJ1652" i="2"/>
  <c r="CH1652" i="2"/>
  <c r="S1652" i="2"/>
  <c r="R1652" i="2"/>
  <c r="FF1651" i="2"/>
  <c r="FE1651" i="2"/>
  <c r="FD1651" i="2"/>
  <c r="FC1651" i="2"/>
  <c r="FB1651" i="2"/>
  <c r="FA1651" i="2"/>
  <c r="ED1651" i="2"/>
  <c r="EC1651" i="2"/>
  <c r="EB1651" i="2"/>
  <c r="EA1651" i="2"/>
  <c r="DZ1651" i="2"/>
  <c r="DY1651" i="2"/>
  <c r="CT1651" i="2"/>
  <c r="CS1651" i="2"/>
  <c r="CR1651" i="2"/>
  <c r="CL1651" i="2" s="1"/>
  <c r="CQ1651" i="2"/>
  <c r="CK1651" i="2" s="1"/>
  <c r="CP1651" i="2"/>
  <c r="CO1651" i="2"/>
  <c r="CN1651" i="2"/>
  <c r="CM1651" i="2"/>
  <c r="CJ1651" i="2"/>
  <c r="CI1651" i="2"/>
  <c r="CH1651" i="2"/>
  <c r="S1651" i="2"/>
  <c r="R1651" i="2"/>
  <c r="FF1650" i="2"/>
  <c r="FE1650" i="2"/>
  <c r="FD1650" i="2"/>
  <c r="FC1650" i="2"/>
  <c r="FB1650" i="2"/>
  <c r="FA1650" i="2"/>
  <c r="ED1650" i="2"/>
  <c r="EC1650" i="2"/>
  <c r="EB1650" i="2"/>
  <c r="EA1650" i="2"/>
  <c r="DZ1650" i="2"/>
  <c r="DY1650" i="2"/>
  <c r="CT1650" i="2"/>
  <c r="CN1650" i="2" s="1"/>
  <c r="CS1650" i="2"/>
  <c r="CR1650" i="2"/>
  <c r="CQ1650" i="2"/>
  <c r="CK1650" i="2" s="1"/>
  <c r="CP1650" i="2"/>
  <c r="CJ1650" i="2" s="1"/>
  <c r="CO1650" i="2"/>
  <c r="CM1650" i="2"/>
  <c r="CL1650" i="2"/>
  <c r="CI1650" i="2"/>
  <c r="CH1650" i="2"/>
  <c r="S1650" i="2"/>
  <c r="R1650" i="2"/>
  <c r="FF1649" i="2"/>
  <c r="FE1649" i="2"/>
  <c r="FD1649" i="2"/>
  <c r="FC1649" i="2"/>
  <c r="FB1649" i="2"/>
  <c r="FA1649" i="2"/>
  <c r="ED1649" i="2"/>
  <c r="EC1649" i="2"/>
  <c r="EB1649" i="2"/>
  <c r="EA1649" i="2"/>
  <c r="DZ1649" i="2"/>
  <c r="DY1649" i="2"/>
  <c r="CT1649" i="2"/>
  <c r="CN1649" i="2" s="1"/>
  <c r="CS1649" i="2"/>
  <c r="CM1649" i="2" s="1"/>
  <c r="CR1649" i="2"/>
  <c r="CQ1649" i="2"/>
  <c r="CP1649" i="2"/>
  <c r="CJ1649" i="2" s="1"/>
  <c r="CO1649" i="2"/>
  <c r="CI1649" i="2" s="1"/>
  <c r="CL1649" i="2"/>
  <c r="CK1649" i="2"/>
  <c r="CH1649" i="2"/>
  <c r="S1649" i="2"/>
  <c r="R1649" i="2"/>
  <c r="FF1648" i="2"/>
  <c r="FE1648" i="2"/>
  <c r="FD1648" i="2"/>
  <c r="FC1648" i="2"/>
  <c r="FB1648" i="2"/>
  <c r="FA1648" i="2"/>
  <c r="ED1648" i="2"/>
  <c r="EC1648" i="2"/>
  <c r="EB1648" i="2"/>
  <c r="EA1648" i="2"/>
  <c r="DZ1648" i="2"/>
  <c r="DY1648" i="2"/>
  <c r="CT1648" i="2"/>
  <c r="CS1648" i="2"/>
  <c r="CM1648" i="2" s="1"/>
  <c r="CR1648" i="2"/>
  <c r="CL1648" i="2" s="1"/>
  <c r="CQ1648" i="2"/>
  <c r="CP1648" i="2"/>
  <c r="CO1648" i="2"/>
  <c r="CI1648" i="2" s="1"/>
  <c r="CN1648" i="2"/>
  <c r="CK1648" i="2"/>
  <c r="CJ1648" i="2"/>
  <c r="CH1648" i="2"/>
  <c r="S1648" i="2"/>
  <c r="R1648" i="2"/>
  <c r="FF1647" i="2"/>
  <c r="FE1647" i="2"/>
  <c r="FD1647" i="2"/>
  <c r="FC1647" i="2"/>
  <c r="FB1647" i="2"/>
  <c r="FA1647" i="2"/>
  <c r="ED1647" i="2"/>
  <c r="EC1647" i="2"/>
  <c r="EB1647" i="2"/>
  <c r="EA1647" i="2"/>
  <c r="DZ1647" i="2"/>
  <c r="DY1647" i="2"/>
  <c r="CT1647" i="2"/>
  <c r="CS1647" i="2"/>
  <c r="CR1647" i="2"/>
  <c r="CL1647" i="2" s="1"/>
  <c r="CQ1647" i="2"/>
  <c r="CK1647" i="2" s="1"/>
  <c r="CP1647" i="2"/>
  <c r="CO1647" i="2"/>
  <c r="CN1647" i="2"/>
  <c r="CM1647" i="2"/>
  <c r="CJ1647" i="2"/>
  <c r="CI1647" i="2"/>
  <c r="CH1647" i="2"/>
  <c r="S1647" i="2"/>
  <c r="R1647" i="2"/>
  <c r="FF1646" i="2"/>
  <c r="FE1646" i="2"/>
  <c r="FD1646" i="2"/>
  <c r="FC1646" i="2"/>
  <c r="FB1646" i="2"/>
  <c r="FA1646" i="2"/>
  <c r="ED1646" i="2"/>
  <c r="EC1646" i="2"/>
  <c r="EB1646" i="2"/>
  <c r="EA1646" i="2"/>
  <c r="DZ1646" i="2"/>
  <c r="DY1646" i="2"/>
  <c r="CT1646" i="2"/>
  <c r="CN1646" i="2" s="1"/>
  <c r="CS1646" i="2"/>
  <c r="CR1646" i="2"/>
  <c r="CQ1646" i="2"/>
  <c r="CK1646" i="2" s="1"/>
  <c r="CP1646" i="2"/>
  <c r="CJ1646" i="2" s="1"/>
  <c r="CO1646" i="2"/>
  <c r="CM1646" i="2"/>
  <c r="CL1646" i="2"/>
  <c r="CI1646" i="2"/>
  <c r="CH1646" i="2"/>
  <c r="S1646" i="2"/>
  <c r="R1646" i="2"/>
  <c r="FF1645" i="2"/>
  <c r="FE1645" i="2"/>
  <c r="FD1645" i="2"/>
  <c r="FC1645" i="2"/>
  <c r="FB1645" i="2"/>
  <c r="FA1645" i="2"/>
  <c r="ED1645" i="2"/>
  <c r="EC1645" i="2"/>
  <c r="EB1645" i="2"/>
  <c r="EA1645" i="2"/>
  <c r="DZ1645" i="2"/>
  <c r="DY1645" i="2"/>
  <c r="CT1645" i="2"/>
  <c r="CN1645" i="2" s="1"/>
  <c r="CS1645" i="2"/>
  <c r="CM1645" i="2" s="1"/>
  <c r="CR1645" i="2"/>
  <c r="CQ1645" i="2"/>
  <c r="CP1645" i="2"/>
  <c r="CJ1645" i="2" s="1"/>
  <c r="CO1645" i="2"/>
  <c r="CI1645" i="2" s="1"/>
  <c r="CL1645" i="2"/>
  <c r="CK1645" i="2"/>
  <c r="CH1645" i="2"/>
  <c r="S1645" i="2"/>
  <c r="R1645" i="2"/>
  <c r="FF1644" i="2"/>
  <c r="FE1644" i="2"/>
  <c r="FD1644" i="2"/>
  <c r="FC1644" i="2"/>
  <c r="FB1644" i="2"/>
  <c r="FA1644" i="2"/>
  <c r="ED1644" i="2"/>
  <c r="EC1644" i="2"/>
  <c r="EB1644" i="2"/>
  <c r="EA1644" i="2"/>
  <c r="DZ1644" i="2"/>
  <c r="DY1644" i="2"/>
  <c r="CT1644" i="2"/>
  <c r="CS1644" i="2"/>
  <c r="CM1644" i="2" s="1"/>
  <c r="CR1644" i="2"/>
  <c r="CL1644" i="2" s="1"/>
  <c r="CQ1644" i="2"/>
  <c r="CP1644" i="2"/>
  <c r="CO1644" i="2"/>
  <c r="CI1644" i="2" s="1"/>
  <c r="CN1644" i="2"/>
  <c r="CK1644" i="2"/>
  <c r="CJ1644" i="2"/>
  <c r="CH1644" i="2"/>
  <c r="S1644" i="2"/>
  <c r="R1644" i="2"/>
  <c r="FF1643" i="2"/>
  <c r="FE1643" i="2"/>
  <c r="FD1643" i="2"/>
  <c r="FC1643" i="2"/>
  <c r="FB1643" i="2"/>
  <c r="FA1643" i="2"/>
  <c r="ED1643" i="2"/>
  <c r="EC1643" i="2"/>
  <c r="EB1643" i="2"/>
  <c r="EA1643" i="2"/>
  <c r="DZ1643" i="2"/>
  <c r="DY1643" i="2"/>
  <c r="CT1643" i="2"/>
  <c r="CS1643" i="2"/>
  <c r="CR1643" i="2"/>
  <c r="CL1643" i="2" s="1"/>
  <c r="CQ1643" i="2"/>
  <c r="CK1643" i="2" s="1"/>
  <c r="CP1643" i="2"/>
  <c r="CO1643" i="2"/>
  <c r="CN1643" i="2"/>
  <c r="CM1643" i="2"/>
  <c r="CJ1643" i="2"/>
  <c r="CI1643" i="2"/>
  <c r="CH1643" i="2"/>
  <c r="S1643" i="2"/>
  <c r="R1643" i="2"/>
  <c r="FF1642" i="2"/>
  <c r="FE1642" i="2"/>
  <c r="FD1642" i="2"/>
  <c r="FC1642" i="2"/>
  <c r="FB1642" i="2"/>
  <c r="FA1642" i="2"/>
  <c r="ED1642" i="2"/>
  <c r="EC1642" i="2"/>
  <c r="EB1642" i="2"/>
  <c r="EA1642" i="2"/>
  <c r="DZ1642" i="2"/>
  <c r="DY1642" i="2"/>
  <c r="CT1642" i="2"/>
  <c r="CN1642" i="2" s="1"/>
  <c r="CS1642" i="2"/>
  <c r="CR1642" i="2"/>
  <c r="CQ1642" i="2"/>
  <c r="CK1642" i="2" s="1"/>
  <c r="CP1642" i="2"/>
  <c r="CJ1642" i="2" s="1"/>
  <c r="CO1642" i="2"/>
  <c r="CM1642" i="2"/>
  <c r="CL1642" i="2"/>
  <c r="CI1642" i="2"/>
  <c r="CH1642" i="2"/>
  <c r="S1642" i="2"/>
  <c r="R1642" i="2"/>
  <c r="FF1641" i="2"/>
  <c r="FE1641" i="2"/>
  <c r="FD1641" i="2"/>
  <c r="FC1641" i="2"/>
  <c r="FB1641" i="2"/>
  <c r="FA1641" i="2"/>
  <c r="ED1641" i="2"/>
  <c r="EC1641" i="2"/>
  <c r="EB1641" i="2"/>
  <c r="EA1641" i="2"/>
  <c r="DZ1641" i="2"/>
  <c r="DY1641" i="2"/>
  <c r="CT1641" i="2"/>
  <c r="CN1641" i="2" s="1"/>
  <c r="CS1641" i="2"/>
  <c r="CR1641" i="2"/>
  <c r="CQ1641" i="2"/>
  <c r="CP1641" i="2"/>
  <c r="CJ1641" i="2" s="1"/>
  <c r="CO1641" i="2"/>
  <c r="CM1641" i="2"/>
  <c r="CL1641" i="2"/>
  <c r="CK1641" i="2"/>
  <c r="CI1641" i="2"/>
  <c r="CH1641" i="2"/>
  <c r="S1641" i="2"/>
  <c r="R1641" i="2"/>
  <c r="FF1640" i="2"/>
  <c r="FE1640" i="2"/>
  <c r="FD1640" i="2"/>
  <c r="FC1640" i="2"/>
  <c r="FB1640" i="2"/>
  <c r="FA1640" i="2"/>
  <c r="ED1640" i="2"/>
  <c r="EC1640" i="2"/>
  <c r="EB1640" i="2"/>
  <c r="EA1640" i="2"/>
  <c r="DZ1640" i="2"/>
  <c r="DY1640" i="2"/>
  <c r="CT1640" i="2"/>
  <c r="CS1640" i="2"/>
  <c r="CM1640" i="2" s="1"/>
  <c r="CR1640" i="2"/>
  <c r="CQ1640" i="2"/>
  <c r="CP1640" i="2"/>
  <c r="CO1640" i="2"/>
  <c r="CI1640" i="2" s="1"/>
  <c r="CN1640" i="2"/>
  <c r="CL1640" i="2"/>
  <c r="CK1640" i="2"/>
  <c r="CJ1640" i="2"/>
  <c r="CH1640" i="2"/>
  <c r="S1640" i="2"/>
  <c r="R1640" i="2"/>
  <c r="FF1639" i="2"/>
  <c r="FE1639" i="2"/>
  <c r="FD1639" i="2"/>
  <c r="FC1639" i="2"/>
  <c r="FB1639" i="2"/>
  <c r="FA1639" i="2"/>
  <c r="ED1639" i="2"/>
  <c r="EC1639" i="2"/>
  <c r="EB1639" i="2"/>
  <c r="EA1639" i="2"/>
  <c r="DZ1639" i="2"/>
  <c r="DY1639" i="2"/>
  <c r="CT1639" i="2"/>
  <c r="CS1639" i="2"/>
  <c r="CM1639" i="2" s="1"/>
  <c r="CR1639" i="2"/>
  <c r="CL1639" i="2" s="1"/>
  <c r="CQ1639" i="2"/>
  <c r="CP1639" i="2"/>
  <c r="CO1639" i="2"/>
  <c r="CN1639" i="2"/>
  <c r="CK1639" i="2"/>
  <c r="CJ1639" i="2"/>
  <c r="CI1639" i="2"/>
  <c r="CH1639" i="2"/>
  <c r="S1639" i="2"/>
  <c r="R1639" i="2"/>
  <c r="FF1638" i="2"/>
  <c r="FE1638" i="2"/>
  <c r="FD1638" i="2"/>
  <c r="FC1638" i="2"/>
  <c r="FB1638" i="2"/>
  <c r="FA1638" i="2"/>
  <c r="ED1638" i="2"/>
  <c r="EC1638" i="2"/>
  <c r="EB1638" i="2"/>
  <c r="EA1638" i="2"/>
  <c r="DZ1638" i="2"/>
  <c r="DY1638" i="2"/>
  <c r="CT1638" i="2"/>
  <c r="CS1638" i="2"/>
  <c r="CR1638" i="2"/>
  <c r="CL1638" i="2" s="1"/>
  <c r="CQ1638" i="2"/>
  <c r="CK1638" i="2" s="1"/>
  <c r="CP1638" i="2"/>
  <c r="CO1638" i="2"/>
  <c r="CN1638" i="2"/>
  <c r="CM1638" i="2"/>
  <c r="CJ1638" i="2"/>
  <c r="CI1638" i="2"/>
  <c r="CH1638" i="2"/>
  <c r="S1638" i="2"/>
  <c r="R1638" i="2"/>
  <c r="FF1637" i="2"/>
  <c r="FE1637" i="2"/>
  <c r="FD1637" i="2"/>
  <c r="FC1637" i="2"/>
  <c r="FB1637" i="2"/>
  <c r="FA1637" i="2"/>
  <c r="ED1637" i="2"/>
  <c r="EC1637" i="2"/>
  <c r="EB1637" i="2"/>
  <c r="EA1637" i="2"/>
  <c r="DZ1637" i="2"/>
  <c r="DY1637" i="2"/>
  <c r="CT1637" i="2"/>
  <c r="CN1637" i="2" s="1"/>
  <c r="CS1637" i="2"/>
  <c r="CM1637" i="2" s="1"/>
  <c r="CR1637" i="2"/>
  <c r="CQ1637" i="2"/>
  <c r="CK1637" i="2" s="1"/>
  <c r="CP1637" i="2"/>
  <c r="CJ1637" i="2" s="1"/>
  <c r="CO1637" i="2"/>
  <c r="CL1637" i="2"/>
  <c r="CI1637" i="2"/>
  <c r="CH1637" i="2"/>
  <c r="AT1637" i="2"/>
  <c r="S1637" i="2"/>
  <c r="R1637" i="2"/>
  <c r="FF1636" i="2"/>
  <c r="FE1636" i="2"/>
  <c r="FD1636" i="2"/>
  <c r="FC1636" i="2"/>
  <c r="FB1636" i="2"/>
  <c r="FA1636" i="2"/>
  <c r="ED1636" i="2"/>
  <c r="EC1636" i="2"/>
  <c r="EB1636" i="2"/>
  <c r="EA1636" i="2"/>
  <c r="DZ1636" i="2"/>
  <c r="DY1636" i="2"/>
  <c r="CT1636" i="2"/>
  <c r="CS1636" i="2"/>
  <c r="CM1636" i="2" s="1"/>
  <c r="CR1636" i="2"/>
  <c r="CL1636" i="2" s="1"/>
  <c r="CQ1636" i="2"/>
  <c r="CP1636" i="2"/>
  <c r="CJ1636" i="2" s="1"/>
  <c r="CO1636" i="2"/>
  <c r="CI1636" i="2" s="1"/>
  <c r="CN1636" i="2"/>
  <c r="CK1636" i="2"/>
  <c r="CH1636" i="2"/>
  <c r="S1636" i="2"/>
  <c r="R1636" i="2"/>
  <c r="FF1635" i="2"/>
  <c r="FE1635" i="2"/>
  <c r="FD1635" i="2"/>
  <c r="FC1635" i="2"/>
  <c r="FB1635" i="2"/>
  <c r="FA1635" i="2"/>
  <c r="ED1635" i="2"/>
  <c r="EC1635" i="2"/>
  <c r="EB1635" i="2"/>
  <c r="EA1635" i="2"/>
  <c r="DZ1635" i="2"/>
  <c r="DY1635" i="2"/>
  <c r="CT1635" i="2"/>
  <c r="CS1635" i="2"/>
  <c r="CM1635" i="2" s="1"/>
  <c r="CR1635" i="2"/>
  <c r="CL1635" i="2" s="1"/>
  <c r="CQ1635" i="2"/>
  <c r="CK1635" i="2" s="1"/>
  <c r="CP1635" i="2"/>
  <c r="CO1635" i="2"/>
  <c r="CI1635" i="2" s="1"/>
  <c r="CN1635" i="2"/>
  <c r="CJ1635" i="2"/>
  <c r="CH1635" i="2"/>
  <c r="S1635" i="2"/>
  <c r="R1635" i="2"/>
  <c r="FF1634" i="2"/>
  <c r="FE1634" i="2"/>
  <c r="FD1634" i="2"/>
  <c r="FC1634" i="2"/>
  <c r="FB1634" i="2"/>
  <c r="FA1634" i="2"/>
  <c r="ED1634" i="2"/>
  <c r="EC1634" i="2"/>
  <c r="EB1634" i="2"/>
  <c r="EA1634" i="2"/>
  <c r="DZ1634" i="2"/>
  <c r="DY1634" i="2"/>
  <c r="CT1634" i="2"/>
  <c r="CS1634" i="2"/>
  <c r="CR1634" i="2"/>
  <c r="CL1634" i="2" s="1"/>
  <c r="CQ1634" i="2"/>
  <c r="CK1634" i="2" s="1"/>
  <c r="CP1634" i="2"/>
  <c r="CJ1634" i="2" s="1"/>
  <c r="CO1634" i="2"/>
  <c r="CN1634" i="2"/>
  <c r="CM1634" i="2"/>
  <c r="CI1634" i="2"/>
  <c r="CH1634" i="2"/>
  <c r="S1634" i="2"/>
  <c r="R1634" i="2"/>
  <c r="FF1633" i="2"/>
  <c r="FE1633" i="2"/>
  <c r="FD1633" i="2"/>
  <c r="FC1633" i="2"/>
  <c r="FB1633" i="2"/>
  <c r="FA1633" i="2"/>
  <c r="ED1633" i="2"/>
  <c r="EC1633" i="2"/>
  <c r="EB1633" i="2"/>
  <c r="EA1633" i="2"/>
  <c r="DZ1633" i="2"/>
  <c r="DY1633" i="2"/>
  <c r="CT1633" i="2"/>
  <c r="CN1633" i="2" s="1"/>
  <c r="CS1633" i="2"/>
  <c r="CR1633" i="2"/>
  <c r="CQ1633" i="2"/>
  <c r="CP1633" i="2"/>
  <c r="CJ1633" i="2" s="1"/>
  <c r="CO1633" i="2"/>
  <c r="CM1633" i="2"/>
  <c r="CL1633" i="2"/>
  <c r="CK1633" i="2"/>
  <c r="CI1633" i="2"/>
  <c r="CH1633" i="2"/>
  <c r="S1633" i="2"/>
  <c r="R1633" i="2"/>
  <c r="FF1632" i="2"/>
  <c r="FE1632" i="2"/>
  <c r="FD1632" i="2"/>
  <c r="FC1632" i="2"/>
  <c r="FB1632" i="2"/>
  <c r="FA1632" i="2"/>
  <c r="ED1632" i="2"/>
  <c r="EC1632" i="2"/>
  <c r="EB1632" i="2"/>
  <c r="EA1632" i="2"/>
  <c r="DZ1632" i="2"/>
  <c r="DY1632" i="2"/>
  <c r="CT1632" i="2"/>
  <c r="CN1632" i="2" s="1"/>
  <c r="CS1632" i="2"/>
  <c r="CM1632" i="2" s="1"/>
  <c r="CR1632" i="2"/>
  <c r="CQ1632" i="2"/>
  <c r="CP1632" i="2"/>
  <c r="CO1632" i="2"/>
  <c r="CI1632" i="2" s="1"/>
  <c r="CL1632" i="2"/>
  <c r="CK1632" i="2"/>
  <c r="CJ1632" i="2"/>
  <c r="CH1632" i="2"/>
  <c r="S1632" i="2"/>
  <c r="R1632" i="2"/>
  <c r="FF1631" i="2"/>
  <c r="FE1631" i="2"/>
  <c r="FD1631" i="2"/>
  <c r="FC1631" i="2"/>
  <c r="FB1631" i="2"/>
  <c r="FA1631" i="2"/>
  <c r="ED1631" i="2"/>
  <c r="EC1631" i="2"/>
  <c r="EB1631" i="2"/>
  <c r="EA1631" i="2"/>
  <c r="DZ1631" i="2"/>
  <c r="DY1631" i="2"/>
  <c r="CT1631" i="2"/>
  <c r="CS1631" i="2"/>
  <c r="CR1631" i="2"/>
  <c r="CL1631" i="2" s="1"/>
  <c r="CQ1631" i="2"/>
  <c r="CP1631" i="2"/>
  <c r="CO1631" i="2"/>
  <c r="CN1631" i="2"/>
  <c r="CM1631" i="2"/>
  <c r="CK1631" i="2"/>
  <c r="CJ1631" i="2"/>
  <c r="CI1631" i="2"/>
  <c r="CH1631" i="2"/>
  <c r="S1631" i="2"/>
  <c r="R1631" i="2"/>
  <c r="FF1630" i="2"/>
  <c r="FE1630" i="2"/>
  <c r="FD1630" i="2"/>
  <c r="FC1630" i="2"/>
  <c r="FB1630" i="2"/>
  <c r="FA1630" i="2"/>
  <c r="ED1630" i="2"/>
  <c r="EC1630" i="2"/>
  <c r="EB1630" i="2"/>
  <c r="EA1630" i="2"/>
  <c r="DZ1630" i="2"/>
  <c r="DY1630" i="2"/>
  <c r="CT1630" i="2"/>
  <c r="CN1630" i="2" s="1"/>
  <c r="CS1630" i="2"/>
  <c r="CR1630" i="2"/>
  <c r="CQ1630" i="2"/>
  <c r="CK1630" i="2" s="1"/>
  <c r="CP1630" i="2"/>
  <c r="CO1630" i="2"/>
  <c r="CM1630" i="2"/>
  <c r="CL1630" i="2"/>
  <c r="CJ1630" i="2"/>
  <c r="CI1630" i="2"/>
  <c r="CH1630" i="2"/>
  <c r="S1630" i="2"/>
  <c r="R1630" i="2"/>
  <c r="FF1629" i="2"/>
  <c r="FE1629" i="2"/>
  <c r="FD1629" i="2"/>
  <c r="FC1629" i="2"/>
  <c r="FB1629" i="2"/>
  <c r="FA1629" i="2"/>
  <c r="ED1629" i="2"/>
  <c r="EC1629" i="2"/>
  <c r="EB1629" i="2"/>
  <c r="EA1629" i="2"/>
  <c r="DZ1629" i="2"/>
  <c r="DY1629" i="2"/>
  <c r="CT1629" i="2"/>
  <c r="CN1629" i="2" s="1"/>
  <c r="CS1629" i="2"/>
  <c r="CM1629" i="2" s="1"/>
  <c r="CR1629" i="2"/>
  <c r="CQ1629" i="2"/>
  <c r="CK1629" i="2" s="1"/>
  <c r="CP1629" i="2"/>
  <c r="CJ1629" i="2" s="1"/>
  <c r="CO1629" i="2"/>
  <c r="CL1629" i="2"/>
  <c r="CI1629" i="2"/>
  <c r="CH1629" i="2"/>
  <c r="AT1629" i="2"/>
  <c r="S1629" i="2"/>
  <c r="R1629" i="2"/>
  <c r="FF1628" i="2"/>
  <c r="FE1628" i="2"/>
  <c r="FD1628" i="2"/>
  <c r="FC1628" i="2"/>
  <c r="FB1628" i="2"/>
  <c r="FA1628" i="2"/>
  <c r="ED1628" i="2"/>
  <c r="EC1628" i="2"/>
  <c r="EB1628" i="2"/>
  <c r="EA1628" i="2"/>
  <c r="DZ1628" i="2"/>
  <c r="DY1628" i="2"/>
  <c r="CT1628" i="2"/>
  <c r="CN1628" i="2" s="1"/>
  <c r="CS1628" i="2"/>
  <c r="CM1628" i="2" s="1"/>
  <c r="CR1628" i="2"/>
  <c r="CL1628" i="2" s="1"/>
  <c r="CQ1628" i="2"/>
  <c r="CP1628" i="2"/>
  <c r="CJ1628" i="2" s="1"/>
  <c r="CO1628" i="2"/>
  <c r="CI1628" i="2" s="1"/>
  <c r="CK1628" i="2"/>
  <c r="CH1628" i="2"/>
  <c r="S1628" i="2"/>
  <c r="R1628" i="2"/>
  <c r="FF1627" i="2"/>
  <c r="FE1627" i="2"/>
  <c r="FD1627" i="2"/>
  <c r="FC1627" i="2"/>
  <c r="FB1627" i="2"/>
  <c r="FA1627" i="2"/>
  <c r="ED1627" i="2"/>
  <c r="EC1627" i="2"/>
  <c r="EB1627" i="2"/>
  <c r="EA1627" i="2"/>
  <c r="DZ1627" i="2"/>
  <c r="DY1627" i="2"/>
  <c r="CT1627" i="2"/>
  <c r="CS1627" i="2"/>
  <c r="CR1627" i="2"/>
  <c r="CL1627" i="2" s="1"/>
  <c r="CQ1627" i="2"/>
  <c r="CK1627" i="2" s="1"/>
  <c r="CP1627" i="2"/>
  <c r="CO1627" i="2"/>
  <c r="CI1627" i="2" s="1"/>
  <c r="CN1627" i="2"/>
  <c r="CM1627" i="2"/>
  <c r="CJ1627" i="2"/>
  <c r="CH1627" i="2"/>
  <c r="S1627" i="2"/>
  <c r="R1627" i="2"/>
  <c r="FF1626" i="2"/>
  <c r="FE1626" i="2"/>
  <c r="FD1626" i="2"/>
  <c r="FC1626" i="2"/>
  <c r="FB1626" i="2"/>
  <c r="FA1626" i="2"/>
  <c r="ED1626" i="2"/>
  <c r="EC1626" i="2"/>
  <c r="EB1626" i="2"/>
  <c r="EA1626" i="2"/>
  <c r="DZ1626" i="2"/>
  <c r="DY1626" i="2"/>
  <c r="CT1626" i="2"/>
  <c r="CN1626" i="2" s="1"/>
  <c r="CS1626" i="2"/>
  <c r="CR1626" i="2"/>
  <c r="CQ1626" i="2"/>
  <c r="CK1626" i="2" s="1"/>
  <c r="CP1626" i="2"/>
  <c r="CJ1626" i="2" s="1"/>
  <c r="CO1626" i="2"/>
  <c r="CM1626" i="2"/>
  <c r="CL1626" i="2"/>
  <c r="CI1626" i="2"/>
  <c r="CH1626" i="2"/>
  <c r="S1626" i="2"/>
  <c r="R1626" i="2"/>
  <c r="FF1625" i="2"/>
  <c r="FE1625" i="2"/>
  <c r="FD1625" i="2"/>
  <c r="FC1625" i="2"/>
  <c r="FB1625" i="2"/>
  <c r="FA1625" i="2"/>
  <c r="ED1625" i="2"/>
  <c r="EC1625" i="2"/>
  <c r="EB1625" i="2"/>
  <c r="EA1625" i="2"/>
  <c r="DZ1625" i="2"/>
  <c r="DY1625" i="2"/>
  <c r="CT1625" i="2"/>
  <c r="CN1625" i="2" s="1"/>
  <c r="CS1625" i="2"/>
  <c r="CR1625" i="2"/>
  <c r="CQ1625" i="2"/>
  <c r="CP1625" i="2"/>
  <c r="CJ1625" i="2" s="1"/>
  <c r="CO1625" i="2"/>
  <c r="CM1625" i="2"/>
  <c r="CL1625" i="2"/>
  <c r="CK1625" i="2"/>
  <c r="CI1625" i="2"/>
  <c r="CH1625" i="2"/>
  <c r="S1625" i="2"/>
  <c r="R1625" i="2"/>
  <c r="FF1624" i="2"/>
  <c r="FE1624" i="2"/>
  <c r="FD1624" i="2"/>
  <c r="FC1624" i="2"/>
  <c r="FB1624" i="2"/>
  <c r="FA1624" i="2"/>
  <c r="ED1624" i="2"/>
  <c r="EC1624" i="2"/>
  <c r="EB1624" i="2"/>
  <c r="EA1624" i="2"/>
  <c r="DZ1624" i="2"/>
  <c r="DY1624" i="2"/>
  <c r="CT1624" i="2"/>
  <c r="CS1624" i="2"/>
  <c r="CM1624" i="2" s="1"/>
  <c r="CR1624" i="2"/>
  <c r="CQ1624" i="2"/>
  <c r="CP1624" i="2"/>
  <c r="CO1624" i="2"/>
  <c r="CI1624" i="2" s="1"/>
  <c r="CN1624" i="2"/>
  <c r="CL1624" i="2"/>
  <c r="CK1624" i="2"/>
  <c r="CJ1624" i="2"/>
  <c r="CH1624" i="2"/>
  <c r="S1624" i="2"/>
  <c r="R1624" i="2"/>
  <c r="FF1623" i="2"/>
  <c r="FE1623" i="2"/>
  <c r="FD1623" i="2"/>
  <c r="FC1623" i="2"/>
  <c r="FB1623" i="2"/>
  <c r="FA1623" i="2"/>
  <c r="ED1623" i="2"/>
  <c r="EC1623" i="2"/>
  <c r="EB1623" i="2"/>
  <c r="EA1623" i="2"/>
  <c r="DZ1623" i="2"/>
  <c r="DY1623" i="2"/>
  <c r="CT1623" i="2"/>
  <c r="CS1623" i="2"/>
  <c r="CM1623" i="2" s="1"/>
  <c r="CR1623" i="2"/>
  <c r="CL1623" i="2" s="1"/>
  <c r="CQ1623" i="2"/>
  <c r="CP1623" i="2"/>
  <c r="CO1623" i="2"/>
  <c r="CN1623" i="2"/>
  <c r="CK1623" i="2"/>
  <c r="CJ1623" i="2"/>
  <c r="CI1623" i="2"/>
  <c r="CH1623" i="2"/>
  <c r="S1623" i="2"/>
  <c r="R1623" i="2"/>
  <c r="FF1622" i="2"/>
  <c r="FE1622" i="2"/>
  <c r="FD1622" i="2"/>
  <c r="FC1622" i="2"/>
  <c r="FB1622" i="2"/>
  <c r="FA1622" i="2"/>
  <c r="ED1622" i="2"/>
  <c r="EC1622" i="2"/>
  <c r="EB1622" i="2"/>
  <c r="EA1622" i="2"/>
  <c r="DZ1622" i="2"/>
  <c r="DY1622" i="2"/>
  <c r="CT1622" i="2"/>
  <c r="CS1622" i="2"/>
  <c r="CR1622" i="2"/>
  <c r="CL1622" i="2" s="1"/>
  <c r="CQ1622" i="2"/>
  <c r="CK1622" i="2" s="1"/>
  <c r="CP1622" i="2"/>
  <c r="CO1622" i="2"/>
  <c r="CN1622" i="2"/>
  <c r="CM1622" i="2"/>
  <c r="CJ1622" i="2"/>
  <c r="CI1622" i="2"/>
  <c r="CH1622" i="2"/>
  <c r="S1622" i="2"/>
  <c r="R1622" i="2"/>
  <c r="FF1621" i="2"/>
  <c r="FE1621" i="2"/>
  <c r="FD1621" i="2"/>
  <c r="FC1621" i="2"/>
  <c r="FB1621" i="2"/>
  <c r="FA1621" i="2"/>
  <c r="ED1621" i="2"/>
  <c r="EC1621" i="2"/>
  <c r="EB1621" i="2"/>
  <c r="EA1621" i="2"/>
  <c r="DZ1621" i="2"/>
  <c r="DY1621" i="2"/>
  <c r="CT1621" i="2"/>
  <c r="CN1621" i="2" s="1"/>
  <c r="CS1621" i="2"/>
  <c r="CM1621" i="2" s="1"/>
  <c r="CR1621" i="2"/>
  <c r="CQ1621" i="2"/>
  <c r="CK1621" i="2" s="1"/>
  <c r="CP1621" i="2"/>
  <c r="CJ1621" i="2" s="1"/>
  <c r="CO1621" i="2"/>
  <c r="CL1621" i="2"/>
  <c r="CI1621" i="2"/>
  <c r="CH1621" i="2"/>
  <c r="AT1621" i="2"/>
  <c r="S1621" i="2"/>
  <c r="R1621" i="2"/>
  <c r="FF1620" i="2"/>
  <c r="FE1620" i="2"/>
  <c r="FD1620" i="2"/>
  <c r="FC1620" i="2"/>
  <c r="FB1620" i="2"/>
  <c r="FA1620" i="2"/>
  <c r="ED1620" i="2"/>
  <c r="EC1620" i="2"/>
  <c r="EB1620" i="2"/>
  <c r="EA1620" i="2"/>
  <c r="DZ1620" i="2"/>
  <c r="DY1620" i="2"/>
  <c r="CT1620" i="2"/>
  <c r="CS1620" i="2"/>
  <c r="CM1620" i="2" s="1"/>
  <c r="CR1620" i="2"/>
  <c r="CL1620" i="2" s="1"/>
  <c r="CQ1620" i="2"/>
  <c r="CP1620" i="2"/>
  <c r="CJ1620" i="2" s="1"/>
  <c r="CO1620" i="2"/>
  <c r="CI1620" i="2" s="1"/>
  <c r="CN1620" i="2"/>
  <c r="CK1620" i="2"/>
  <c r="CH1620" i="2"/>
  <c r="S1620" i="2"/>
  <c r="R1620" i="2"/>
  <c r="FF1619" i="2"/>
  <c r="FE1619" i="2"/>
  <c r="FD1619" i="2"/>
  <c r="FC1619" i="2"/>
  <c r="FB1619" i="2"/>
  <c r="FA1619" i="2"/>
  <c r="ED1619" i="2"/>
  <c r="EC1619" i="2"/>
  <c r="EB1619" i="2"/>
  <c r="EA1619" i="2"/>
  <c r="DZ1619" i="2"/>
  <c r="DY1619" i="2"/>
  <c r="CT1619" i="2"/>
  <c r="CS1619" i="2"/>
  <c r="CM1619" i="2" s="1"/>
  <c r="CR1619" i="2"/>
  <c r="CL1619" i="2" s="1"/>
  <c r="CQ1619" i="2"/>
  <c r="CK1619" i="2" s="1"/>
  <c r="CP1619" i="2"/>
  <c r="CO1619" i="2"/>
  <c r="CI1619" i="2" s="1"/>
  <c r="CN1619" i="2"/>
  <c r="CJ1619" i="2"/>
  <c r="CH1619" i="2"/>
  <c r="S1619" i="2"/>
  <c r="R1619" i="2"/>
  <c r="FF1618" i="2"/>
  <c r="FE1618" i="2"/>
  <c r="FD1618" i="2"/>
  <c r="FC1618" i="2"/>
  <c r="FB1618" i="2"/>
  <c r="FA1618" i="2"/>
  <c r="ED1618" i="2"/>
  <c r="EC1618" i="2"/>
  <c r="EB1618" i="2"/>
  <c r="EA1618" i="2"/>
  <c r="DZ1618" i="2"/>
  <c r="DY1618" i="2"/>
  <c r="CT1618" i="2"/>
  <c r="CS1618" i="2"/>
  <c r="CR1618" i="2"/>
  <c r="CL1618" i="2" s="1"/>
  <c r="CQ1618" i="2"/>
  <c r="CK1618" i="2" s="1"/>
  <c r="CP1618" i="2"/>
  <c r="CJ1618" i="2" s="1"/>
  <c r="CO1618" i="2"/>
  <c r="CN1618" i="2"/>
  <c r="CM1618" i="2"/>
  <c r="CI1618" i="2"/>
  <c r="CH1618" i="2"/>
  <c r="S1618" i="2"/>
  <c r="R1618" i="2"/>
  <c r="FF1617" i="2"/>
  <c r="FE1617" i="2"/>
  <c r="FD1617" i="2"/>
  <c r="FC1617" i="2"/>
  <c r="FB1617" i="2"/>
  <c r="FA1617" i="2"/>
  <c r="ED1617" i="2"/>
  <c r="EC1617" i="2"/>
  <c r="EB1617" i="2"/>
  <c r="EA1617" i="2"/>
  <c r="DZ1617" i="2"/>
  <c r="DY1617" i="2"/>
  <c r="CT1617" i="2"/>
  <c r="CN1617" i="2" s="1"/>
  <c r="CS1617" i="2"/>
  <c r="CR1617" i="2"/>
  <c r="CQ1617" i="2"/>
  <c r="CP1617" i="2"/>
  <c r="CJ1617" i="2" s="1"/>
  <c r="CO1617" i="2"/>
  <c r="CM1617" i="2"/>
  <c r="CL1617" i="2"/>
  <c r="CK1617" i="2"/>
  <c r="CI1617" i="2"/>
  <c r="CH1617" i="2"/>
  <c r="S1617" i="2"/>
  <c r="R1617" i="2"/>
  <c r="FF1616" i="2"/>
  <c r="FE1616" i="2"/>
  <c r="FD1616" i="2"/>
  <c r="FC1616" i="2"/>
  <c r="FB1616" i="2"/>
  <c r="FA1616" i="2"/>
  <c r="ED1616" i="2"/>
  <c r="EC1616" i="2"/>
  <c r="EB1616" i="2"/>
  <c r="EA1616" i="2"/>
  <c r="DZ1616" i="2"/>
  <c r="DY1616" i="2"/>
  <c r="CT1616" i="2"/>
  <c r="CN1616" i="2" s="1"/>
  <c r="CS1616" i="2"/>
  <c r="CM1616" i="2" s="1"/>
  <c r="CR1616" i="2"/>
  <c r="CQ1616" i="2"/>
  <c r="CP1616" i="2"/>
  <c r="CO1616" i="2"/>
  <c r="CI1616" i="2" s="1"/>
  <c r="CL1616" i="2"/>
  <c r="CK1616" i="2"/>
  <c r="CJ1616" i="2"/>
  <c r="CH1616" i="2"/>
  <c r="S1616" i="2"/>
  <c r="R1616" i="2"/>
  <c r="FF1615" i="2"/>
  <c r="FE1615" i="2"/>
  <c r="FD1615" i="2"/>
  <c r="FC1615" i="2"/>
  <c r="FB1615" i="2"/>
  <c r="FA1615" i="2"/>
  <c r="ED1615" i="2"/>
  <c r="EC1615" i="2"/>
  <c r="EB1615" i="2"/>
  <c r="EA1615" i="2"/>
  <c r="DZ1615" i="2"/>
  <c r="DY1615" i="2"/>
  <c r="CT1615" i="2"/>
  <c r="CS1615" i="2"/>
  <c r="CR1615" i="2"/>
  <c r="CL1615" i="2" s="1"/>
  <c r="CQ1615" i="2"/>
  <c r="CP1615" i="2"/>
  <c r="CO1615" i="2"/>
  <c r="CN1615" i="2"/>
  <c r="CM1615" i="2"/>
  <c r="CK1615" i="2"/>
  <c r="CJ1615" i="2"/>
  <c r="CI1615" i="2"/>
  <c r="CH1615" i="2"/>
  <c r="S1615" i="2"/>
  <c r="R1615" i="2"/>
  <c r="FF1614" i="2"/>
  <c r="FE1614" i="2"/>
  <c r="FD1614" i="2"/>
  <c r="FC1614" i="2"/>
  <c r="FB1614" i="2"/>
  <c r="FA1614" i="2"/>
  <c r="ED1614" i="2"/>
  <c r="EC1614" i="2"/>
  <c r="EB1614" i="2"/>
  <c r="EA1614" i="2"/>
  <c r="DZ1614" i="2"/>
  <c r="DY1614" i="2"/>
  <c r="CT1614" i="2"/>
  <c r="CN1614" i="2" s="1"/>
  <c r="CS1614" i="2"/>
  <c r="CR1614" i="2"/>
  <c r="CQ1614" i="2"/>
  <c r="CK1614" i="2" s="1"/>
  <c r="CP1614" i="2"/>
  <c r="CO1614" i="2"/>
  <c r="CM1614" i="2"/>
  <c r="CL1614" i="2"/>
  <c r="CJ1614" i="2"/>
  <c r="CI1614" i="2"/>
  <c r="CH1614" i="2"/>
  <c r="S1614" i="2"/>
  <c r="R1614" i="2"/>
  <c r="FF1613" i="2"/>
  <c r="FE1613" i="2"/>
  <c r="FD1613" i="2"/>
  <c r="FC1613" i="2"/>
  <c r="FB1613" i="2"/>
  <c r="FA1613" i="2"/>
  <c r="ED1613" i="2"/>
  <c r="EC1613" i="2"/>
  <c r="EB1613" i="2"/>
  <c r="EA1613" i="2"/>
  <c r="DZ1613" i="2"/>
  <c r="DY1613" i="2"/>
  <c r="CT1613" i="2"/>
  <c r="CN1613" i="2" s="1"/>
  <c r="CS1613" i="2"/>
  <c r="CM1613" i="2" s="1"/>
  <c r="CR1613" i="2"/>
  <c r="CQ1613" i="2"/>
  <c r="CK1613" i="2" s="1"/>
  <c r="CP1613" i="2"/>
  <c r="CJ1613" i="2" s="1"/>
  <c r="CO1613" i="2"/>
  <c r="CL1613" i="2"/>
  <c r="CI1613" i="2"/>
  <c r="CH1613" i="2"/>
  <c r="AT1613" i="2"/>
  <c r="S1613" i="2"/>
  <c r="R1613" i="2"/>
  <c r="FF1612" i="2"/>
  <c r="FE1612" i="2"/>
  <c r="FD1612" i="2"/>
  <c r="FC1612" i="2"/>
  <c r="FB1612" i="2"/>
  <c r="FA1612" i="2"/>
  <c r="ED1612" i="2"/>
  <c r="EC1612" i="2"/>
  <c r="EB1612" i="2"/>
  <c r="EA1612" i="2"/>
  <c r="DZ1612" i="2"/>
  <c r="DY1612" i="2"/>
  <c r="CT1612" i="2"/>
  <c r="CN1612" i="2" s="1"/>
  <c r="CS1612" i="2"/>
  <c r="CM1612" i="2" s="1"/>
  <c r="CR1612" i="2"/>
  <c r="CL1612" i="2" s="1"/>
  <c r="CQ1612" i="2"/>
  <c r="CP1612" i="2"/>
  <c r="CJ1612" i="2" s="1"/>
  <c r="CO1612" i="2"/>
  <c r="CI1612" i="2" s="1"/>
  <c r="CK1612" i="2"/>
  <c r="CH1612" i="2"/>
  <c r="S1612" i="2"/>
  <c r="R1612" i="2"/>
  <c r="FF1611" i="2"/>
  <c r="FE1611" i="2"/>
  <c r="FD1611" i="2"/>
  <c r="FC1611" i="2"/>
  <c r="FB1611" i="2"/>
  <c r="FA1611" i="2"/>
  <c r="ED1611" i="2"/>
  <c r="EC1611" i="2"/>
  <c r="EB1611" i="2"/>
  <c r="EA1611" i="2"/>
  <c r="DZ1611" i="2"/>
  <c r="DY1611" i="2"/>
  <c r="CT1611" i="2"/>
  <c r="CS1611" i="2"/>
  <c r="CR1611" i="2"/>
  <c r="CL1611" i="2" s="1"/>
  <c r="CQ1611" i="2"/>
  <c r="CK1611" i="2" s="1"/>
  <c r="CP1611" i="2"/>
  <c r="CO1611" i="2"/>
  <c r="CI1611" i="2" s="1"/>
  <c r="CN1611" i="2"/>
  <c r="CM1611" i="2"/>
  <c r="CJ1611" i="2"/>
  <c r="CH1611" i="2"/>
  <c r="S1611" i="2"/>
  <c r="R1611" i="2"/>
  <c r="FF1610" i="2"/>
  <c r="FE1610" i="2"/>
  <c r="FD1610" i="2"/>
  <c r="FC1610" i="2"/>
  <c r="FB1610" i="2"/>
  <c r="FA1610" i="2"/>
  <c r="ED1610" i="2"/>
  <c r="EC1610" i="2"/>
  <c r="EB1610" i="2"/>
  <c r="EA1610" i="2"/>
  <c r="DZ1610" i="2"/>
  <c r="DY1610" i="2"/>
  <c r="CT1610" i="2"/>
  <c r="CN1610" i="2" s="1"/>
  <c r="CS1610" i="2"/>
  <c r="CR1610" i="2"/>
  <c r="CQ1610" i="2"/>
  <c r="CK1610" i="2" s="1"/>
  <c r="CP1610" i="2"/>
  <c r="CJ1610" i="2" s="1"/>
  <c r="CO1610" i="2"/>
  <c r="CM1610" i="2"/>
  <c r="CL1610" i="2"/>
  <c r="CI1610" i="2"/>
  <c r="CH1610" i="2"/>
  <c r="S1610" i="2"/>
  <c r="R1610" i="2"/>
  <c r="FF1609" i="2"/>
  <c r="FE1609" i="2"/>
  <c r="FD1609" i="2"/>
  <c r="FC1609" i="2"/>
  <c r="FB1609" i="2"/>
  <c r="FA1609" i="2"/>
  <c r="ED1609" i="2"/>
  <c r="EC1609" i="2"/>
  <c r="EB1609" i="2"/>
  <c r="EA1609" i="2"/>
  <c r="DZ1609" i="2"/>
  <c r="DY1609" i="2"/>
  <c r="CT1609" i="2"/>
  <c r="CN1609" i="2" s="1"/>
  <c r="CS1609" i="2"/>
  <c r="CR1609" i="2"/>
  <c r="CQ1609" i="2"/>
  <c r="CP1609" i="2"/>
  <c r="CJ1609" i="2" s="1"/>
  <c r="CO1609" i="2"/>
  <c r="CM1609" i="2"/>
  <c r="CL1609" i="2"/>
  <c r="CK1609" i="2"/>
  <c r="CI1609" i="2"/>
  <c r="CH1609" i="2"/>
  <c r="S1609" i="2"/>
  <c r="R1609" i="2"/>
  <c r="FF1608" i="2"/>
  <c r="FE1608" i="2"/>
  <c r="FD1608" i="2"/>
  <c r="FC1608" i="2"/>
  <c r="FB1608" i="2"/>
  <c r="FA1608" i="2"/>
  <c r="ED1608" i="2"/>
  <c r="EC1608" i="2"/>
  <c r="EB1608" i="2"/>
  <c r="EA1608" i="2"/>
  <c r="DZ1608" i="2"/>
  <c r="DY1608" i="2"/>
  <c r="CT1608" i="2"/>
  <c r="CS1608" i="2"/>
  <c r="CM1608" i="2" s="1"/>
  <c r="CR1608" i="2"/>
  <c r="CQ1608" i="2"/>
  <c r="CP1608" i="2"/>
  <c r="CO1608" i="2"/>
  <c r="CI1608" i="2" s="1"/>
  <c r="CN1608" i="2"/>
  <c r="CL1608" i="2"/>
  <c r="CK1608" i="2"/>
  <c r="CJ1608" i="2"/>
  <c r="CH1608" i="2"/>
  <c r="S1608" i="2"/>
  <c r="R1608" i="2"/>
  <c r="FF1607" i="2"/>
  <c r="FE1607" i="2"/>
  <c r="FD1607" i="2"/>
  <c r="FC1607" i="2"/>
  <c r="FB1607" i="2"/>
  <c r="FA1607" i="2"/>
  <c r="ED1607" i="2"/>
  <c r="EC1607" i="2"/>
  <c r="EB1607" i="2"/>
  <c r="EA1607" i="2"/>
  <c r="DZ1607" i="2"/>
  <c r="DY1607" i="2"/>
  <c r="CT1607" i="2"/>
  <c r="CS1607" i="2"/>
  <c r="CM1607" i="2" s="1"/>
  <c r="CR1607" i="2"/>
  <c r="CL1607" i="2" s="1"/>
  <c r="CQ1607" i="2"/>
  <c r="CP1607" i="2"/>
  <c r="CO1607" i="2"/>
  <c r="CN1607" i="2"/>
  <c r="CK1607" i="2"/>
  <c r="CJ1607" i="2"/>
  <c r="CI1607" i="2"/>
  <c r="CH1607" i="2"/>
  <c r="S1607" i="2"/>
  <c r="R1607" i="2"/>
  <c r="FF1606" i="2"/>
  <c r="FE1606" i="2"/>
  <c r="FD1606" i="2"/>
  <c r="FC1606" i="2"/>
  <c r="FB1606" i="2"/>
  <c r="FA1606" i="2"/>
  <c r="ED1606" i="2"/>
  <c r="EC1606" i="2"/>
  <c r="EB1606" i="2"/>
  <c r="EA1606" i="2"/>
  <c r="DZ1606" i="2"/>
  <c r="DY1606" i="2"/>
  <c r="CT1606" i="2"/>
  <c r="CS1606" i="2"/>
  <c r="CR1606" i="2"/>
  <c r="CL1606" i="2" s="1"/>
  <c r="CQ1606" i="2"/>
  <c r="CK1606" i="2" s="1"/>
  <c r="CP1606" i="2"/>
  <c r="CO1606" i="2"/>
  <c r="CN1606" i="2"/>
  <c r="CM1606" i="2"/>
  <c r="CJ1606" i="2"/>
  <c r="CI1606" i="2"/>
  <c r="CH1606" i="2"/>
  <c r="S1606" i="2"/>
  <c r="R1606" i="2"/>
  <c r="FF1605" i="2"/>
  <c r="FE1605" i="2"/>
  <c r="FD1605" i="2"/>
  <c r="FC1605" i="2"/>
  <c r="FB1605" i="2"/>
  <c r="FA1605" i="2"/>
  <c r="ED1605" i="2"/>
  <c r="EC1605" i="2"/>
  <c r="EB1605" i="2"/>
  <c r="EA1605" i="2"/>
  <c r="DZ1605" i="2"/>
  <c r="DY1605" i="2"/>
  <c r="CT1605" i="2"/>
  <c r="CN1605" i="2" s="1"/>
  <c r="CS1605" i="2"/>
  <c r="CM1605" i="2" s="1"/>
  <c r="CR1605" i="2"/>
  <c r="CQ1605" i="2"/>
  <c r="CK1605" i="2" s="1"/>
  <c r="CP1605" i="2"/>
  <c r="CJ1605" i="2" s="1"/>
  <c r="CO1605" i="2"/>
  <c r="CL1605" i="2"/>
  <c r="CI1605" i="2"/>
  <c r="CH1605" i="2"/>
  <c r="AT1605" i="2"/>
  <c r="S1605" i="2"/>
  <c r="R1605" i="2"/>
  <c r="FF1604" i="2"/>
  <c r="FE1604" i="2"/>
  <c r="FD1604" i="2"/>
  <c r="FC1604" i="2"/>
  <c r="FB1604" i="2"/>
  <c r="FA1604" i="2"/>
  <c r="ED1604" i="2"/>
  <c r="EC1604" i="2"/>
  <c r="EB1604" i="2"/>
  <c r="EA1604" i="2"/>
  <c r="DZ1604" i="2"/>
  <c r="DY1604" i="2"/>
  <c r="CT1604" i="2"/>
  <c r="CS1604" i="2"/>
  <c r="CM1604" i="2" s="1"/>
  <c r="CR1604" i="2"/>
  <c r="CL1604" i="2" s="1"/>
  <c r="CQ1604" i="2"/>
  <c r="CP1604" i="2"/>
  <c r="CJ1604" i="2" s="1"/>
  <c r="CO1604" i="2"/>
  <c r="CI1604" i="2" s="1"/>
  <c r="CN1604" i="2"/>
  <c r="CK1604" i="2"/>
  <c r="CH1604" i="2"/>
  <c r="S1604" i="2"/>
  <c r="R1604" i="2"/>
  <c r="FF1603" i="2"/>
  <c r="FE1603" i="2"/>
  <c r="FD1603" i="2"/>
  <c r="FC1603" i="2"/>
  <c r="FB1603" i="2"/>
  <c r="FA1603" i="2"/>
  <c r="ED1603" i="2"/>
  <c r="EC1603" i="2"/>
  <c r="EB1603" i="2"/>
  <c r="EA1603" i="2"/>
  <c r="DZ1603" i="2"/>
  <c r="DY1603" i="2"/>
  <c r="CT1603" i="2"/>
  <c r="CS1603" i="2"/>
  <c r="CM1603" i="2" s="1"/>
  <c r="CR1603" i="2"/>
  <c r="CL1603" i="2" s="1"/>
  <c r="CQ1603" i="2"/>
  <c r="CK1603" i="2" s="1"/>
  <c r="CP1603" i="2"/>
  <c r="CO1603" i="2"/>
  <c r="CI1603" i="2" s="1"/>
  <c r="CN1603" i="2"/>
  <c r="CJ1603" i="2"/>
  <c r="CH1603" i="2"/>
  <c r="S1603" i="2"/>
  <c r="R1603" i="2"/>
  <c r="FF1602" i="2"/>
  <c r="FE1602" i="2"/>
  <c r="FD1602" i="2"/>
  <c r="FC1602" i="2"/>
  <c r="FB1602" i="2"/>
  <c r="FA1602" i="2"/>
  <c r="ED1602" i="2"/>
  <c r="EC1602" i="2"/>
  <c r="EB1602" i="2"/>
  <c r="EA1602" i="2"/>
  <c r="DZ1602" i="2"/>
  <c r="DY1602" i="2"/>
  <c r="CT1602" i="2"/>
  <c r="CS1602" i="2"/>
  <c r="CR1602" i="2"/>
  <c r="CL1602" i="2" s="1"/>
  <c r="CQ1602" i="2"/>
  <c r="CK1602" i="2" s="1"/>
  <c r="CP1602" i="2"/>
  <c r="CJ1602" i="2" s="1"/>
  <c r="CO1602" i="2"/>
  <c r="CN1602" i="2"/>
  <c r="CM1602" i="2"/>
  <c r="CI1602" i="2"/>
  <c r="CH1602" i="2"/>
  <c r="S1602" i="2"/>
  <c r="R1602" i="2"/>
  <c r="FF1601" i="2"/>
  <c r="FE1601" i="2"/>
  <c r="FD1601" i="2"/>
  <c r="FC1601" i="2"/>
  <c r="FB1601" i="2"/>
  <c r="FA1601" i="2"/>
  <c r="ED1601" i="2"/>
  <c r="EC1601" i="2"/>
  <c r="EB1601" i="2"/>
  <c r="EA1601" i="2"/>
  <c r="DZ1601" i="2"/>
  <c r="DY1601" i="2"/>
  <c r="CT1601" i="2"/>
  <c r="CN1601" i="2" s="1"/>
  <c r="CS1601" i="2"/>
  <c r="CR1601" i="2"/>
  <c r="CQ1601" i="2"/>
  <c r="CP1601" i="2"/>
  <c r="CJ1601" i="2" s="1"/>
  <c r="CO1601" i="2"/>
  <c r="CM1601" i="2"/>
  <c r="CL1601" i="2"/>
  <c r="CK1601" i="2"/>
  <c r="CI1601" i="2"/>
  <c r="CH1601" i="2"/>
  <c r="S1601" i="2"/>
  <c r="R1601" i="2"/>
  <c r="FF1600" i="2"/>
  <c r="FE1600" i="2"/>
  <c r="FD1600" i="2"/>
  <c r="FC1600" i="2"/>
  <c r="FB1600" i="2"/>
  <c r="FA1600" i="2"/>
  <c r="ED1600" i="2"/>
  <c r="EC1600" i="2"/>
  <c r="EB1600" i="2"/>
  <c r="EA1600" i="2"/>
  <c r="DZ1600" i="2"/>
  <c r="DY1600" i="2"/>
  <c r="CT1600" i="2"/>
  <c r="CN1600" i="2" s="1"/>
  <c r="CS1600" i="2"/>
  <c r="CM1600" i="2" s="1"/>
  <c r="CR1600" i="2"/>
  <c r="CQ1600" i="2"/>
  <c r="CP1600" i="2"/>
  <c r="CO1600" i="2"/>
  <c r="CI1600" i="2" s="1"/>
  <c r="CL1600" i="2"/>
  <c r="CK1600" i="2"/>
  <c r="CJ1600" i="2"/>
  <c r="CH1600" i="2"/>
  <c r="S1600" i="2"/>
  <c r="R1600" i="2"/>
  <c r="FF1599" i="2"/>
  <c r="FE1599" i="2"/>
  <c r="FD1599" i="2"/>
  <c r="FC1599" i="2"/>
  <c r="FB1599" i="2"/>
  <c r="FA1599" i="2"/>
  <c r="ED1599" i="2"/>
  <c r="EC1599" i="2"/>
  <c r="EB1599" i="2"/>
  <c r="EA1599" i="2"/>
  <c r="DZ1599" i="2"/>
  <c r="DY1599" i="2"/>
  <c r="CT1599" i="2"/>
  <c r="CS1599" i="2"/>
  <c r="CR1599" i="2"/>
  <c r="CL1599" i="2" s="1"/>
  <c r="CQ1599" i="2"/>
  <c r="CP1599" i="2"/>
  <c r="CO1599" i="2"/>
  <c r="CN1599" i="2"/>
  <c r="CM1599" i="2"/>
  <c r="CK1599" i="2"/>
  <c r="CJ1599" i="2"/>
  <c r="CI1599" i="2"/>
  <c r="CH1599" i="2"/>
  <c r="S1599" i="2"/>
  <c r="R1599" i="2"/>
  <c r="FF1598" i="2"/>
  <c r="FE1598" i="2"/>
  <c r="FD1598" i="2"/>
  <c r="FC1598" i="2"/>
  <c r="FB1598" i="2"/>
  <c r="FA1598" i="2"/>
  <c r="ED1598" i="2"/>
  <c r="EC1598" i="2"/>
  <c r="EB1598" i="2"/>
  <c r="EA1598" i="2"/>
  <c r="DZ1598" i="2"/>
  <c r="DY1598" i="2"/>
  <c r="CT1598" i="2"/>
  <c r="CN1598" i="2" s="1"/>
  <c r="CS1598" i="2"/>
  <c r="CR1598" i="2"/>
  <c r="CQ1598" i="2"/>
  <c r="CK1598" i="2" s="1"/>
  <c r="CP1598" i="2"/>
  <c r="CO1598" i="2"/>
  <c r="CM1598" i="2"/>
  <c r="CL1598" i="2"/>
  <c r="CJ1598" i="2"/>
  <c r="CI1598" i="2"/>
  <c r="CH1598" i="2"/>
  <c r="S1598" i="2"/>
  <c r="R1598" i="2"/>
  <c r="FF1597" i="2"/>
  <c r="FE1597" i="2"/>
  <c r="FD1597" i="2"/>
  <c r="FC1597" i="2"/>
  <c r="FB1597" i="2"/>
  <c r="FA1597" i="2"/>
  <c r="ED1597" i="2"/>
  <c r="EC1597" i="2"/>
  <c r="EB1597" i="2"/>
  <c r="EA1597" i="2"/>
  <c r="DZ1597" i="2"/>
  <c r="DY1597" i="2"/>
  <c r="CT1597" i="2"/>
  <c r="CN1597" i="2" s="1"/>
  <c r="CS1597" i="2"/>
  <c r="CM1597" i="2" s="1"/>
  <c r="CR1597" i="2"/>
  <c r="CQ1597" i="2"/>
  <c r="CK1597" i="2" s="1"/>
  <c r="CP1597" i="2"/>
  <c r="CJ1597" i="2" s="1"/>
  <c r="CO1597" i="2"/>
  <c r="CL1597" i="2"/>
  <c r="CI1597" i="2"/>
  <c r="CH1597" i="2"/>
  <c r="AT1597" i="2"/>
  <c r="S1597" i="2"/>
  <c r="R1597" i="2"/>
  <c r="FF1596" i="2"/>
  <c r="FE1596" i="2"/>
  <c r="FD1596" i="2"/>
  <c r="FC1596" i="2"/>
  <c r="FB1596" i="2"/>
  <c r="FA1596" i="2"/>
  <c r="ED1596" i="2"/>
  <c r="EC1596" i="2"/>
  <c r="EB1596" i="2"/>
  <c r="EA1596" i="2"/>
  <c r="DZ1596" i="2"/>
  <c r="DY1596" i="2"/>
  <c r="CT1596" i="2"/>
  <c r="CN1596" i="2" s="1"/>
  <c r="CS1596" i="2"/>
  <c r="CM1596" i="2" s="1"/>
  <c r="CR1596" i="2"/>
  <c r="CL1596" i="2" s="1"/>
  <c r="CQ1596" i="2"/>
  <c r="CP1596" i="2"/>
  <c r="CJ1596" i="2" s="1"/>
  <c r="CO1596" i="2"/>
  <c r="CI1596" i="2" s="1"/>
  <c r="CK1596" i="2"/>
  <c r="CH1596" i="2"/>
  <c r="S1596" i="2"/>
  <c r="R1596" i="2"/>
  <c r="FF1595" i="2"/>
  <c r="FE1595" i="2"/>
  <c r="FD1595" i="2"/>
  <c r="FC1595" i="2"/>
  <c r="FB1595" i="2"/>
  <c r="FA1595" i="2"/>
  <c r="ED1595" i="2"/>
  <c r="EC1595" i="2"/>
  <c r="EB1595" i="2"/>
  <c r="EA1595" i="2"/>
  <c r="DZ1595" i="2"/>
  <c r="DY1595" i="2"/>
  <c r="CT1595" i="2"/>
  <c r="CS1595" i="2"/>
  <c r="CR1595" i="2"/>
  <c r="CL1595" i="2" s="1"/>
  <c r="CQ1595" i="2"/>
  <c r="CK1595" i="2" s="1"/>
  <c r="CP1595" i="2"/>
  <c r="CO1595" i="2"/>
  <c r="CI1595" i="2" s="1"/>
  <c r="CN1595" i="2"/>
  <c r="CM1595" i="2"/>
  <c r="CJ1595" i="2"/>
  <c r="CH1595" i="2"/>
  <c r="S1595" i="2"/>
  <c r="R1595" i="2"/>
  <c r="FF1594" i="2"/>
  <c r="FE1594" i="2"/>
  <c r="FD1594" i="2"/>
  <c r="FC1594" i="2"/>
  <c r="FB1594" i="2"/>
  <c r="FA1594" i="2"/>
  <c r="ED1594" i="2"/>
  <c r="EC1594" i="2"/>
  <c r="EB1594" i="2"/>
  <c r="EA1594" i="2"/>
  <c r="DZ1594" i="2"/>
  <c r="DY1594" i="2"/>
  <c r="CT1594" i="2"/>
  <c r="CN1594" i="2" s="1"/>
  <c r="CS1594" i="2"/>
  <c r="CR1594" i="2"/>
  <c r="CQ1594" i="2"/>
  <c r="CK1594" i="2" s="1"/>
  <c r="CP1594" i="2"/>
  <c r="CJ1594" i="2" s="1"/>
  <c r="CO1594" i="2"/>
  <c r="CM1594" i="2"/>
  <c r="CL1594" i="2"/>
  <c r="CI1594" i="2"/>
  <c r="CH1594" i="2"/>
  <c r="S1594" i="2"/>
  <c r="R1594" i="2"/>
  <c r="FF1593" i="2"/>
  <c r="FE1593" i="2"/>
  <c r="FD1593" i="2"/>
  <c r="FC1593" i="2"/>
  <c r="FB1593" i="2"/>
  <c r="FA1593" i="2"/>
  <c r="ED1593" i="2"/>
  <c r="EC1593" i="2"/>
  <c r="EB1593" i="2"/>
  <c r="EA1593" i="2"/>
  <c r="DZ1593" i="2"/>
  <c r="DY1593" i="2"/>
  <c r="CT1593" i="2"/>
  <c r="CN1593" i="2" s="1"/>
  <c r="CS1593" i="2"/>
  <c r="CR1593" i="2"/>
  <c r="CQ1593" i="2"/>
  <c r="CP1593" i="2"/>
  <c r="CJ1593" i="2" s="1"/>
  <c r="CO1593" i="2"/>
  <c r="CM1593" i="2"/>
  <c r="CL1593" i="2"/>
  <c r="CK1593" i="2"/>
  <c r="CI1593" i="2"/>
  <c r="CH1593" i="2"/>
  <c r="S1593" i="2"/>
  <c r="R1593" i="2"/>
  <c r="FF1592" i="2"/>
  <c r="FE1592" i="2"/>
  <c r="FD1592" i="2"/>
  <c r="FC1592" i="2"/>
  <c r="FB1592" i="2"/>
  <c r="FA1592" i="2"/>
  <c r="ED1592" i="2"/>
  <c r="EC1592" i="2"/>
  <c r="EB1592" i="2"/>
  <c r="EA1592" i="2"/>
  <c r="DZ1592" i="2"/>
  <c r="DY1592" i="2"/>
  <c r="CT1592" i="2"/>
  <c r="CS1592" i="2"/>
  <c r="CM1592" i="2" s="1"/>
  <c r="CR1592" i="2"/>
  <c r="CQ1592" i="2"/>
  <c r="CP1592" i="2"/>
  <c r="CO1592" i="2"/>
  <c r="CI1592" i="2" s="1"/>
  <c r="CN1592" i="2"/>
  <c r="CL1592" i="2"/>
  <c r="CK1592" i="2"/>
  <c r="CJ1592" i="2"/>
  <c r="CH1592" i="2"/>
  <c r="S1592" i="2"/>
  <c r="R1592" i="2"/>
  <c r="FF1591" i="2"/>
  <c r="FE1591" i="2"/>
  <c r="FD1591" i="2"/>
  <c r="FC1591" i="2"/>
  <c r="FB1591" i="2"/>
  <c r="FA1591" i="2"/>
  <c r="ED1591" i="2"/>
  <c r="EC1591" i="2"/>
  <c r="EB1591" i="2"/>
  <c r="EA1591" i="2"/>
  <c r="DZ1591" i="2"/>
  <c r="DY1591" i="2"/>
  <c r="CT1591" i="2"/>
  <c r="CS1591" i="2"/>
  <c r="CM1591" i="2" s="1"/>
  <c r="CR1591" i="2"/>
  <c r="CL1591" i="2" s="1"/>
  <c r="CQ1591" i="2"/>
  <c r="CP1591" i="2"/>
  <c r="CO1591" i="2"/>
  <c r="CN1591" i="2"/>
  <c r="CK1591" i="2"/>
  <c r="CJ1591" i="2"/>
  <c r="CI1591" i="2"/>
  <c r="CH1591" i="2"/>
  <c r="S1591" i="2"/>
  <c r="R1591" i="2"/>
  <c r="FF1590" i="2"/>
  <c r="FE1590" i="2"/>
  <c r="FD1590" i="2"/>
  <c r="FC1590" i="2"/>
  <c r="FB1590" i="2"/>
  <c r="FA1590" i="2"/>
  <c r="ED1590" i="2"/>
  <c r="EC1590" i="2"/>
  <c r="EB1590" i="2"/>
  <c r="EA1590" i="2"/>
  <c r="DZ1590" i="2"/>
  <c r="DY1590" i="2"/>
  <c r="CT1590" i="2"/>
  <c r="CS1590" i="2"/>
  <c r="CR1590" i="2"/>
  <c r="CL1590" i="2" s="1"/>
  <c r="CQ1590" i="2"/>
  <c r="CK1590" i="2" s="1"/>
  <c r="CP1590" i="2"/>
  <c r="CO1590" i="2"/>
  <c r="CN1590" i="2"/>
  <c r="CM1590" i="2"/>
  <c r="CJ1590" i="2"/>
  <c r="CI1590" i="2"/>
  <c r="CH1590" i="2"/>
  <c r="S1590" i="2"/>
  <c r="R1590" i="2"/>
  <c r="FF1589" i="2"/>
  <c r="FE1589" i="2"/>
  <c r="FD1589" i="2"/>
  <c r="FC1589" i="2"/>
  <c r="FB1589" i="2"/>
  <c r="FA1589" i="2"/>
  <c r="ED1589" i="2"/>
  <c r="EC1589" i="2"/>
  <c r="EB1589" i="2"/>
  <c r="EA1589" i="2"/>
  <c r="DZ1589" i="2"/>
  <c r="DY1589" i="2"/>
  <c r="CT1589" i="2"/>
  <c r="CN1589" i="2" s="1"/>
  <c r="CS1589" i="2"/>
  <c r="CM1589" i="2" s="1"/>
  <c r="CR1589" i="2"/>
  <c r="CQ1589" i="2"/>
  <c r="CK1589" i="2" s="1"/>
  <c r="CP1589" i="2"/>
  <c r="CJ1589" i="2" s="1"/>
  <c r="CO1589" i="2"/>
  <c r="CL1589" i="2"/>
  <c r="CI1589" i="2"/>
  <c r="CH1589" i="2"/>
  <c r="AT1589" i="2"/>
  <c r="S1589" i="2"/>
  <c r="R1589" i="2"/>
  <c r="FF1588" i="2"/>
  <c r="FE1588" i="2"/>
  <c r="FD1588" i="2"/>
  <c r="FC1588" i="2"/>
  <c r="FB1588" i="2"/>
  <c r="FA1588" i="2"/>
  <c r="ED1588" i="2"/>
  <c r="EC1588" i="2"/>
  <c r="EB1588" i="2"/>
  <c r="EA1588" i="2"/>
  <c r="DZ1588" i="2"/>
  <c r="DY1588" i="2"/>
  <c r="CT1588" i="2"/>
  <c r="CS1588" i="2"/>
  <c r="CM1588" i="2" s="1"/>
  <c r="CR1588" i="2"/>
  <c r="CL1588" i="2" s="1"/>
  <c r="CQ1588" i="2"/>
  <c r="CP1588" i="2"/>
  <c r="CJ1588" i="2" s="1"/>
  <c r="CO1588" i="2"/>
  <c r="CI1588" i="2" s="1"/>
  <c r="CN1588" i="2"/>
  <c r="CK1588" i="2"/>
  <c r="CH1588" i="2"/>
  <c r="S1588" i="2"/>
  <c r="R1588" i="2"/>
  <c r="FF1587" i="2"/>
  <c r="FE1587" i="2"/>
  <c r="FD1587" i="2"/>
  <c r="FC1587" i="2"/>
  <c r="FB1587" i="2"/>
  <c r="FA1587" i="2"/>
  <c r="ED1587" i="2"/>
  <c r="EC1587" i="2"/>
  <c r="EB1587" i="2"/>
  <c r="EA1587" i="2"/>
  <c r="DZ1587" i="2"/>
  <c r="DY1587" i="2"/>
  <c r="CT1587" i="2"/>
  <c r="CS1587" i="2"/>
  <c r="CM1587" i="2" s="1"/>
  <c r="CR1587" i="2"/>
  <c r="CL1587" i="2" s="1"/>
  <c r="CQ1587" i="2"/>
  <c r="CK1587" i="2" s="1"/>
  <c r="CP1587" i="2"/>
  <c r="CO1587" i="2"/>
  <c r="CI1587" i="2" s="1"/>
  <c r="CN1587" i="2"/>
  <c r="CJ1587" i="2"/>
  <c r="CH1587" i="2"/>
  <c r="S1587" i="2"/>
  <c r="R1587" i="2"/>
  <c r="FF1586" i="2"/>
  <c r="FE1586" i="2"/>
  <c r="FD1586" i="2"/>
  <c r="FC1586" i="2"/>
  <c r="FB1586" i="2"/>
  <c r="FA1586" i="2"/>
  <c r="ED1586" i="2"/>
  <c r="EC1586" i="2"/>
  <c r="EB1586" i="2"/>
  <c r="EA1586" i="2"/>
  <c r="DZ1586" i="2"/>
  <c r="DY1586" i="2"/>
  <c r="CT1586" i="2"/>
  <c r="CS1586" i="2"/>
  <c r="CR1586" i="2"/>
  <c r="CL1586" i="2" s="1"/>
  <c r="CQ1586" i="2"/>
  <c r="CK1586" i="2" s="1"/>
  <c r="CP1586" i="2"/>
  <c r="CJ1586" i="2" s="1"/>
  <c r="CO1586" i="2"/>
  <c r="CN1586" i="2"/>
  <c r="CM1586" i="2"/>
  <c r="CI1586" i="2"/>
  <c r="CH1586" i="2"/>
  <c r="S1586" i="2"/>
  <c r="R1586" i="2"/>
  <c r="FF1585" i="2"/>
  <c r="FE1585" i="2"/>
  <c r="FD1585" i="2"/>
  <c r="FC1585" i="2"/>
  <c r="FB1585" i="2"/>
  <c r="FA1585" i="2"/>
  <c r="ED1585" i="2"/>
  <c r="EC1585" i="2"/>
  <c r="EB1585" i="2"/>
  <c r="EA1585" i="2"/>
  <c r="DZ1585" i="2"/>
  <c r="DY1585" i="2"/>
  <c r="CT1585" i="2"/>
  <c r="CN1585" i="2" s="1"/>
  <c r="CS1585" i="2"/>
  <c r="CR1585" i="2"/>
  <c r="CQ1585" i="2"/>
  <c r="CP1585" i="2"/>
  <c r="CJ1585" i="2" s="1"/>
  <c r="CO1585" i="2"/>
  <c r="CM1585" i="2"/>
  <c r="CL1585" i="2"/>
  <c r="CK1585" i="2"/>
  <c r="CI1585" i="2"/>
  <c r="CH1585" i="2"/>
  <c r="S1585" i="2"/>
  <c r="R1585" i="2"/>
  <c r="FF1584" i="2"/>
  <c r="FE1584" i="2"/>
  <c r="FD1584" i="2"/>
  <c r="FC1584" i="2"/>
  <c r="FB1584" i="2"/>
  <c r="FA1584" i="2"/>
  <c r="ED1584" i="2"/>
  <c r="EC1584" i="2"/>
  <c r="EB1584" i="2"/>
  <c r="EA1584" i="2"/>
  <c r="DZ1584" i="2"/>
  <c r="DY1584" i="2"/>
  <c r="CT1584" i="2"/>
  <c r="CN1584" i="2" s="1"/>
  <c r="CS1584" i="2"/>
  <c r="CM1584" i="2" s="1"/>
  <c r="CR1584" i="2"/>
  <c r="CQ1584" i="2"/>
  <c r="CP1584" i="2"/>
  <c r="CO1584" i="2"/>
  <c r="CI1584" i="2" s="1"/>
  <c r="CL1584" i="2"/>
  <c r="CK1584" i="2"/>
  <c r="CJ1584" i="2"/>
  <c r="CH1584" i="2"/>
  <c r="S1584" i="2"/>
  <c r="R1584" i="2"/>
  <c r="FF1583" i="2"/>
  <c r="FE1583" i="2"/>
  <c r="FD1583" i="2"/>
  <c r="FC1583" i="2"/>
  <c r="FB1583" i="2"/>
  <c r="FA1583" i="2"/>
  <c r="ED1583" i="2"/>
  <c r="EC1583" i="2"/>
  <c r="EB1583" i="2"/>
  <c r="EA1583" i="2"/>
  <c r="DZ1583" i="2"/>
  <c r="DY1583" i="2"/>
  <c r="CT1583" i="2"/>
  <c r="CS1583" i="2"/>
  <c r="CR1583" i="2"/>
  <c r="CL1583" i="2" s="1"/>
  <c r="CQ1583" i="2"/>
  <c r="CP1583" i="2"/>
  <c r="CO1583" i="2"/>
  <c r="CN1583" i="2"/>
  <c r="CM1583" i="2"/>
  <c r="CK1583" i="2"/>
  <c r="CJ1583" i="2"/>
  <c r="CI1583" i="2"/>
  <c r="CH1583" i="2"/>
  <c r="S1583" i="2"/>
  <c r="R1583" i="2"/>
  <c r="FF1582" i="2"/>
  <c r="FE1582" i="2"/>
  <c r="FD1582" i="2"/>
  <c r="FC1582" i="2"/>
  <c r="FB1582" i="2"/>
  <c r="FA1582" i="2"/>
  <c r="ED1582" i="2"/>
  <c r="EC1582" i="2"/>
  <c r="EB1582" i="2"/>
  <c r="EA1582" i="2"/>
  <c r="DZ1582" i="2"/>
  <c r="DY1582" i="2"/>
  <c r="CT1582" i="2"/>
  <c r="CN1582" i="2" s="1"/>
  <c r="CS1582" i="2"/>
  <c r="CR1582" i="2"/>
  <c r="CQ1582" i="2"/>
  <c r="CK1582" i="2" s="1"/>
  <c r="CP1582" i="2"/>
  <c r="CO1582" i="2"/>
  <c r="CM1582" i="2"/>
  <c r="CL1582" i="2"/>
  <c r="CJ1582" i="2"/>
  <c r="CI1582" i="2"/>
  <c r="CH1582" i="2"/>
  <c r="S1582" i="2"/>
  <c r="R1582" i="2"/>
  <c r="FF1581" i="2"/>
  <c r="FE1581" i="2"/>
  <c r="FD1581" i="2"/>
  <c r="FC1581" i="2"/>
  <c r="FB1581" i="2"/>
  <c r="FA1581" i="2"/>
  <c r="ED1581" i="2"/>
  <c r="EC1581" i="2"/>
  <c r="EB1581" i="2"/>
  <c r="EA1581" i="2"/>
  <c r="DZ1581" i="2"/>
  <c r="DY1581" i="2"/>
  <c r="CT1581" i="2"/>
  <c r="CN1581" i="2" s="1"/>
  <c r="CS1581" i="2"/>
  <c r="CM1581" i="2" s="1"/>
  <c r="CR1581" i="2"/>
  <c r="CQ1581" i="2"/>
  <c r="CK1581" i="2" s="1"/>
  <c r="CP1581" i="2"/>
  <c r="CJ1581" i="2" s="1"/>
  <c r="CO1581" i="2"/>
  <c r="CL1581" i="2"/>
  <c r="CI1581" i="2"/>
  <c r="CH1581" i="2"/>
  <c r="AT1581" i="2"/>
  <c r="S1581" i="2"/>
  <c r="R1581" i="2"/>
  <c r="FF1580" i="2"/>
  <c r="FE1580" i="2"/>
  <c r="FD1580" i="2"/>
  <c r="FC1580" i="2"/>
  <c r="FB1580" i="2"/>
  <c r="FA1580" i="2"/>
  <c r="ED1580" i="2"/>
  <c r="EC1580" i="2"/>
  <c r="EB1580" i="2"/>
  <c r="EA1580" i="2"/>
  <c r="DZ1580" i="2"/>
  <c r="DY1580" i="2"/>
  <c r="CT1580" i="2"/>
  <c r="CN1580" i="2" s="1"/>
  <c r="CS1580" i="2"/>
  <c r="CM1580" i="2" s="1"/>
  <c r="CR1580" i="2"/>
  <c r="CL1580" i="2" s="1"/>
  <c r="CQ1580" i="2"/>
  <c r="CP1580" i="2"/>
  <c r="CJ1580" i="2" s="1"/>
  <c r="CO1580" i="2"/>
  <c r="CI1580" i="2" s="1"/>
  <c r="CK1580" i="2"/>
  <c r="CH1580" i="2"/>
  <c r="S1580" i="2"/>
  <c r="R1580" i="2"/>
  <c r="FF1579" i="2"/>
  <c r="FE1579" i="2"/>
  <c r="FD1579" i="2"/>
  <c r="FC1579" i="2"/>
  <c r="FB1579" i="2"/>
  <c r="FA1579" i="2"/>
  <c r="ED1579" i="2"/>
  <c r="EC1579" i="2"/>
  <c r="EB1579" i="2"/>
  <c r="EA1579" i="2"/>
  <c r="DZ1579" i="2"/>
  <c r="DY1579" i="2"/>
  <c r="CT1579" i="2"/>
  <c r="CS1579" i="2"/>
  <c r="CR1579" i="2"/>
  <c r="CL1579" i="2" s="1"/>
  <c r="CQ1579" i="2"/>
  <c r="CK1579" i="2" s="1"/>
  <c r="CP1579" i="2"/>
  <c r="CO1579" i="2"/>
  <c r="CI1579" i="2" s="1"/>
  <c r="CN1579" i="2"/>
  <c r="CM1579" i="2"/>
  <c r="CJ1579" i="2"/>
  <c r="CH1579" i="2"/>
  <c r="S1579" i="2"/>
  <c r="R1579" i="2"/>
  <c r="FF1578" i="2"/>
  <c r="FE1578" i="2"/>
  <c r="FD1578" i="2"/>
  <c r="FC1578" i="2"/>
  <c r="FB1578" i="2"/>
  <c r="FA1578" i="2"/>
  <c r="ED1578" i="2"/>
  <c r="EC1578" i="2"/>
  <c r="EB1578" i="2"/>
  <c r="EA1578" i="2"/>
  <c r="DZ1578" i="2"/>
  <c r="DY1578" i="2"/>
  <c r="CT1578" i="2"/>
  <c r="CN1578" i="2" s="1"/>
  <c r="CS1578" i="2"/>
  <c r="CR1578" i="2"/>
  <c r="CQ1578" i="2"/>
  <c r="CK1578" i="2" s="1"/>
  <c r="CP1578" i="2"/>
  <c r="CJ1578" i="2" s="1"/>
  <c r="CO1578" i="2"/>
  <c r="CM1578" i="2"/>
  <c r="CL1578" i="2"/>
  <c r="CI1578" i="2"/>
  <c r="CH1578" i="2"/>
  <c r="S1578" i="2"/>
  <c r="R1578" i="2"/>
  <c r="FF1577" i="2"/>
  <c r="FE1577" i="2"/>
  <c r="FD1577" i="2"/>
  <c r="FC1577" i="2"/>
  <c r="FB1577" i="2"/>
  <c r="FA1577" i="2"/>
  <c r="ED1577" i="2"/>
  <c r="EC1577" i="2"/>
  <c r="EB1577" i="2"/>
  <c r="EA1577" i="2"/>
  <c r="DZ1577" i="2"/>
  <c r="DY1577" i="2"/>
  <c r="CT1577" i="2"/>
  <c r="CN1577" i="2" s="1"/>
  <c r="CS1577" i="2"/>
  <c r="CR1577" i="2"/>
  <c r="CQ1577" i="2"/>
  <c r="CP1577" i="2"/>
  <c r="CJ1577" i="2" s="1"/>
  <c r="CO1577" i="2"/>
  <c r="CM1577" i="2"/>
  <c r="CL1577" i="2"/>
  <c r="CK1577" i="2"/>
  <c r="CI1577" i="2"/>
  <c r="CH1577" i="2"/>
  <c r="S1577" i="2"/>
  <c r="R1577" i="2"/>
  <c r="FF1576" i="2"/>
  <c r="FE1576" i="2"/>
  <c r="FD1576" i="2"/>
  <c r="FC1576" i="2"/>
  <c r="FB1576" i="2"/>
  <c r="FA1576" i="2"/>
  <c r="ED1576" i="2"/>
  <c r="EC1576" i="2"/>
  <c r="EB1576" i="2"/>
  <c r="EA1576" i="2"/>
  <c r="DZ1576" i="2"/>
  <c r="DY1576" i="2"/>
  <c r="CT1576" i="2"/>
  <c r="CS1576" i="2"/>
  <c r="CM1576" i="2" s="1"/>
  <c r="CR1576" i="2"/>
  <c r="CQ1576" i="2"/>
  <c r="CP1576" i="2"/>
  <c r="CO1576" i="2"/>
  <c r="CI1576" i="2" s="1"/>
  <c r="CN1576" i="2"/>
  <c r="CL1576" i="2"/>
  <c r="CK1576" i="2"/>
  <c r="CJ1576" i="2"/>
  <c r="CH1576" i="2"/>
  <c r="S1576" i="2"/>
  <c r="R1576" i="2"/>
  <c r="FF1575" i="2"/>
  <c r="FE1575" i="2"/>
  <c r="FD1575" i="2"/>
  <c r="FC1575" i="2"/>
  <c r="FB1575" i="2"/>
  <c r="FA1575" i="2"/>
  <c r="ED1575" i="2"/>
  <c r="EC1575" i="2"/>
  <c r="EB1575" i="2"/>
  <c r="EA1575" i="2"/>
  <c r="DZ1575" i="2"/>
  <c r="DY1575" i="2"/>
  <c r="CT1575" i="2"/>
  <c r="CS1575" i="2"/>
  <c r="CM1575" i="2" s="1"/>
  <c r="CR1575" i="2"/>
  <c r="CL1575" i="2" s="1"/>
  <c r="CQ1575" i="2"/>
  <c r="CP1575" i="2"/>
  <c r="CO1575" i="2"/>
  <c r="CN1575" i="2"/>
  <c r="CK1575" i="2"/>
  <c r="CJ1575" i="2"/>
  <c r="CI1575" i="2"/>
  <c r="CH1575" i="2"/>
  <c r="S1575" i="2"/>
  <c r="R1575" i="2"/>
  <c r="FF1574" i="2"/>
  <c r="FE1574" i="2"/>
  <c r="FD1574" i="2"/>
  <c r="FC1574" i="2"/>
  <c r="FB1574" i="2"/>
  <c r="FA1574" i="2"/>
  <c r="ED1574" i="2"/>
  <c r="EC1574" i="2"/>
  <c r="EB1574" i="2"/>
  <c r="EA1574" i="2"/>
  <c r="DZ1574" i="2"/>
  <c r="DY1574" i="2"/>
  <c r="CT1574" i="2"/>
  <c r="CS1574" i="2"/>
  <c r="CR1574" i="2"/>
  <c r="CL1574" i="2" s="1"/>
  <c r="CQ1574" i="2"/>
  <c r="CK1574" i="2" s="1"/>
  <c r="CP1574" i="2"/>
  <c r="CO1574" i="2"/>
  <c r="CN1574" i="2"/>
  <c r="CM1574" i="2"/>
  <c r="CJ1574" i="2"/>
  <c r="CI1574" i="2"/>
  <c r="CH1574" i="2"/>
  <c r="AT1574" i="2"/>
  <c r="S1574" i="2"/>
  <c r="R1574" i="2"/>
  <c r="FF1573" i="2"/>
  <c r="FE1573" i="2"/>
  <c r="FD1573" i="2"/>
  <c r="FC1573" i="2"/>
  <c r="FB1573" i="2"/>
  <c r="FA1573" i="2"/>
  <c r="ED1573" i="2"/>
  <c r="EC1573" i="2"/>
  <c r="EB1573" i="2"/>
  <c r="EA1573" i="2"/>
  <c r="DZ1573" i="2"/>
  <c r="DY1573" i="2"/>
  <c r="CT1573" i="2"/>
  <c r="CN1573" i="2" s="1"/>
  <c r="CS1573" i="2"/>
  <c r="CM1573" i="2" s="1"/>
  <c r="CR1573" i="2"/>
  <c r="CQ1573" i="2"/>
  <c r="CK1573" i="2" s="1"/>
  <c r="CP1573" i="2"/>
  <c r="CJ1573" i="2" s="1"/>
  <c r="CO1573" i="2"/>
  <c r="CL1573" i="2"/>
  <c r="CI1573" i="2"/>
  <c r="CH1573" i="2"/>
  <c r="AT1573" i="2"/>
  <c r="S1573" i="2"/>
  <c r="R1573" i="2"/>
  <c r="FF1572" i="2"/>
  <c r="FE1572" i="2"/>
  <c r="FD1572" i="2"/>
  <c r="FC1572" i="2"/>
  <c r="FB1572" i="2"/>
  <c r="FA1572" i="2"/>
  <c r="ED1572" i="2"/>
  <c r="EC1572" i="2"/>
  <c r="EB1572" i="2"/>
  <c r="EA1572" i="2"/>
  <c r="DZ1572" i="2"/>
  <c r="DY1572" i="2"/>
  <c r="CT1572" i="2"/>
  <c r="CS1572" i="2"/>
  <c r="CM1572" i="2" s="1"/>
  <c r="CR1572" i="2"/>
  <c r="CL1572" i="2" s="1"/>
  <c r="CQ1572" i="2"/>
  <c r="CP1572" i="2"/>
  <c r="CJ1572" i="2" s="1"/>
  <c r="CO1572" i="2"/>
  <c r="CI1572" i="2" s="1"/>
  <c r="CN1572" i="2"/>
  <c r="CK1572" i="2"/>
  <c r="CH1572" i="2"/>
  <c r="S1572" i="2"/>
  <c r="R1572" i="2"/>
  <c r="FF1571" i="2"/>
  <c r="FE1571" i="2"/>
  <c r="FD1571" i="2"/>
  <c r="FC1571" i="2"/>
  <c r="FB1571" i="2"/>
  <c r="FA1571" i="2"/>
  <c r="ED1571" i="2"/>
  <c r="EC1571" i="2"/>
  <c r="EB1571" i="2"/>
  <c r="EA1571" i="2"/>
  <c r="DZ1571" i="2"/>
  <c r="DY1571" i="2"/>
  <c r="CT1571" i="2"/>
  <c r="CS1571" i="2"/>
  <c r="CM1571" i="2" s="1"/>
  <c r="CR1571" i="2"/>
  <c r="CL1571" i="2" s="1"/>
  <c r="CQ1571" i="2"/>
  <c r="CK1571" i="2" s="1"/>
  <c r="CP1571" i="2"/>
  <c r="CO1571" i="2"/>
  <c r="CI1571" i="2" s="1"/>
  <c r="CN1571" i="2"/>
  <c r="CJ1571" i="2"/>
  <c r="CH1571" i="2"/>
  <c r="S1571" i="2"/>
  <c r="R1571" i="2"/>
  <c r="FF1570" i="2"/>
  <c r="FE1570" i="2"/>
  <c r="FD1570" i="2"/>
  <c r="FC1570" i="2"/>
  <c r="FB1570" i="2"/>
  <c r="FA1570" i="2"/>
  <c r="ED1570" i="2"/>
  <c r="EC1570" i="2"/>
  <c r="EB1570" i="2"/>
  <c r="EA1570" i="2"/>
  <c r="DZ1570" i="2"/>
  <c r="DY1570" i="2"/>
  <c r="CT1570" i="2"/>
  <c r="CS1570" i="2"/>
  <c r="CR1570" i="2"/>
  <c r="CL1570" i="2" s="1"/>
  <c r="CQ1570" i="2"/>
  <c r="CK1570" i="2" s="1"/>
  <c r="CP1570" i="2"/>
  <c r="CJ1570" i="2" s="1"/>
  <c r="CO1570" i="2"/>
  <c r="CN1570" i="2"/>
  <c r="CM1570" i="2"/>
  <c r="CI1570" i="2"/>
  <c r="CH1570" i="2"/>
  <c r="S1570" i="2"/>
  <c r="R1570" i="2"/>
  <c r="FF1569" i="2"/>
  <c r="FE1569" i="2"/>
  <c r="FD1569" i="2"/>
  <c r="FC1569" i="2"/>
  <c r="FB1569" i="2"/>
  <c r="FA1569" i="2"/>
  <c r="ED1569" i="2"/>
  <c r="EC1569" i="2"/>
  <c r="EB1569" i="2"/>
  <c r="EA1569" i="2"/>
  <c r="DZ1569" i="2"/>
  <c r="DY1569" i="2"/>
  <c r="CT1569" i="2"/>
  <c r="CN1569" i="2" s="1"/>
  <c r="CS1569" i="2"/>
  <c r="CR1569" i="2"/>
  <c r="CQ1569" i="2"/>
  <c r="CP1569" i="2"/>
  <c r="CJ1569" i="2" s="1"/>
  <c r="CO1569" i="2"/>
  <c r="CM1569" i="2"/>
  <c r="CL1569" i="2"/>
  <c r="CK1569" i="2"/>
  <c r="CI1569" i="2"/>
  <c r="CH1569" i="2"/>
  <c r="S1569" i="2"/>
  <c r="R1569" i="2"/>
  <c r="FF1568" i="2"/>
  <c r="FE1568" i="2"/>
  <c r="FD1568" i="2"/>
  <c r="FC1568" i="2"/>
  <c r="FB1568" i="2"/>
  <c r="FA1568" i="2"/>
  <c r="ED1568" i="2"/>
  <c r="EC1568" i="2"/>
  <c r="EB1568" i="2"/>
  <c r="EA1568" i="2"/>
  <c r="DZ1568" i="2"/>
  <c r="DY1568" i="2"/>
  <c r="CT1568" i="2"/>
  <c r="CN1568" i="2" s="1"/>
  <c r="CS1568" i="2"/>
  <c r="CM1568" i="2" s="1"/>
  <c r="CR1568" i="2"/>
  <c r="CQ1568" i="2"/>
  <c r="CP1568" i="2"/>
  <c r="CO1568" i="2"/>
  <c r="CI1568" i="2" s="1"/>
  <c r="CL1568" i="2"/>
  <c r="CK1568" i="2"/>
  <c r="CJ1568" i="2"/>
  <c r="CH1568" i="2"/>
  <c r="S1568" i="2"/>
  <c r="R1568" i="2"/>
  <c r="FF1567" i="2"/>
  <c r="FE1567" i="2"/>
  <c r="FD1567" i="2"/>
  <c r="FC1567" i="2"/>
  <c r="FB1567" i="2"/>
  <c r="FA1567" i="2"/>
  <c r="ED1567" i="2"/>
  <c r="EC1567" i="2"/>
  <c r="EB1567" i="2"/>
  <c r="EA1567" i="2"/>
  <c r="DZ1567" i="2"/>
  <c r="DY1567" i="2"/>
  <c r="CT1567" i="2"/>
  <c r="CS1567" i="2"/>
  <c r="CR1567" i="2"/>
  <c r="CL1567" i="2" s="1"/>
  <c r="CQ1567" i="2"/>
  <c r="CP1567" i="2"/>
  <c r="CO1567" i="2"/>
  <c r="CN1567" i="2"/>
  <c r="CM1567" i="2"/>
  <c r="CK1567" i="2"/>
  <c r="CJ1567" i="2"/>
  <c r="CI1567" i="2"/>
  <c r="CH1567" i="2"/>
  <c r="S1567" i="2"/>
  <c r="R1567" i="2"/>
  <c r="FF1566" i="2"/>
  <c r="FE1566" i="2"/>
  <c r="FD1566" i="2"/>
  <c r="FC1566" i="2"/>
  <c r="FB1566" i="2"/>
  <c r="FA1566" i="2"/>
  <c r="ED1566" i="2"/>
  <c r="EC1566" i="2"/>
  <c r="EB1566" i="2"/>
  <c r="EA1566" i="2"/>
  <c r="DZ1566" i="2"/>
  <c r="DY1566" i="2"/>
  <c r="CT1566" i="2"/>
  <c r="CN1566" i="2" s="1"/>
  <c r="CS1566" i="2"/>
  <c r="CR1566" i="2"/>
  <c r="CQ1566" i="2"/>
  <c r="CK1566" i="2" s="1"/>
  <c r="CP1566" i="2"/>
  <c r="CO1566" i="2"/>
  <c r="CM1566" i="2"/>
  <c r="CL1566" i="2"/>
  <c r="CJ1566" i="2"/>
  <c r="CI1566" i="2"/>
  <c r="CH1566" i="2"/>
  <c r="AT1566" i="2"/>
  <c r="S1566" i="2"/>
  <c r="R1566" i="2"/>
  <c r="FF1565" i="2"/>
  <c r="FE1565" i="2"/>
  <c r="FD1565" i="2"/>
  <c r="FC1565" i="2"/>
  <c r="FB1565" i="2"/>
  <c r="FA1565" i="2"/>
  <c r="ED1565" i="2"/>
  <c r="EC1565" i="2"/>
  <c r="EB1565" i="2"/>
  <c r="EA1565" i="2"/>
  <c r="DZ1565" i="2"/>
  <c r="DY1565" i="2"/>
  <c r="CT1565" i="2"/>
  <c r="CN1565" i="2" s="1"/>
  <c r="CS1565" i="2"/>
  <c r="CM1565" i="2" s="1"/>
  <c r="CR1565" i="2"/>
  <c r="CQ1565" i="2"/>
  <c r="CK1565" i="2" s="1"/>
  <c r="CP1565" i="2"/>
  <c r="CJ1565" i="2" s="1"/>
  <c r="CO1565" i="2"/>
  <c r="CI1565" i="2" s="1"/>
  <c r="CL1565" i="2"/>
  <c r="CH1565" i="2"/>
  <c r="AT1565" i="2"/>
  <c r="S1565" i="2"/>
  <c r="R1565" i="2"/>
  <c r="FF1564" i="2"/>
  <c r="FE1564" i="2"/>
  <c r="FD1564" i="2"/>
  <c r="FC1564" i="2"/>
  <c r="FB1564" i="2"/>
  <c r="FA1564" i="2"/>
  <c r="ED1564" i="2"/>
  <c r="EC1564" i="2"/>
  <c r="EB1564" i="2"/>
  <c r="EA1564" i="2"/>
  <c r="DZ1564" i="2"/>
  <c r="DY1564" i="2"/>
  <c r="CT1564" i="2"/>
  <c r="CN1564" i="2" s="1"/>
  <c r="CS1564" i="2"/>
  <c r="CM1564" i="2" s="1"/>
  <c r="CR1564" i="2"/>
  <c r="CL1564" i="2" s="1"/>
  <c r="CQ1564" i="2"/>
  <c r="CP1564" i="2"/>
  <c r="CJ1564" i="2" s="1"/>
  <c r="CO1564" i="2"/>
  <c r="CI1564" i="2" s="1"/>
  <c r="CK1564" i="2"/>
  <c r="CH1564" i="2"/>
  <c r="S1564" i="2"/>
  <c r="R1564" i="2"/>
  <c r="FF1563" i="2"/>
  <c r="FE1563" i="2"/>
  <c r="FD1563" i="2"/>
  <c r="FC1563" i="2"/>
  <c r="FB1563" i="2"/>
  <c r="FA1563" i="2"/>
  <c r="ED1563" i="2"/>
  <c r="EC1563" i="2"/>
  <c r="EB1563" i="2"/>
  <c r="EA1563" i="2"/>
  <c r="DZ1563" i="2"/>
  <c r="DY1563" i="2"/>
  <c r="CT1563" i="2"/>
  <c r="CS1563" i="2"/>
  <c r="CR1563" i="2"/>
  <c r="CL1563" i="2" s="1"/>
  <c r="CQ1563" i="2"/>
  <c r="CK1563" i="2" s="1"/>
  <c r="CP1563" i="2"/>
  <c r="CO1563" i="2"/>
  <c r="CI1563" i="2" s="1"/>
  <c r="CN1563" i="2"/>
  <c r="CM1563" i="2"/>
  <c r="CJ1563" i="2"/>
  <c r="CH1563" i="2"/>
  <c r="S1563" i="2"/>
  <c r="R1563" i="2"/>
  <c r="FF1562" i="2"/>
  <c r="FE1562" i="2"/>
  <c r="FD1562" i="2"/>
  <c r="FC1562" i="2"/>
  <c r="FB1562" i="2"/>
  <c r="FA1562" i="2"/>
  <c r="ED1562" i="2"/>
  <c r="EC1562" i="2"/>
  <c r="EB1562" i="2"/>
  <c r="EA1562" i="2"/>
  <c r="DZ1562" i="2"/>
  <c r="DY1562" i="2"/>
  <c r="CT1562" i="2"/>
  <c r="CN1562" i="2" s="1"/>
  <c r="CS1562" i="2"/>
  <c r="CR1562" i="2"/>
  <c r="CQ1562" i="2"/>
  <c r="CK1562" i="2" s="1"/>
  <c r="CP1562" i="2"/>
  <c r="CJ1562" i="2" s="1"/>
  <c r="CO1562" i="2"/>
  <c r="CM1562" i="2"/>
  <c r="CL1562" i="2"/>
  <c r="CI1562" i="2"/>
  <c r="CH1562" i="2"/>
  <c r="S1562" i="2"/>
  <c r="R1562" i="2"/>
  <c r="FF1561" i="2"/>
  <c r="FE1561" i="2"/>
  <c r="FD1561" i="2"/>
  <c r="FC1561" i="2"/>
  <c r="FB1561" i="2"/>
  <c r="FA1561" i="2"/>
  <c r="ED1561" i="2"/>
  <c r="EC1561" i="2"/>
  <c r="EB1561" i="2"/>
  <c r="EA1561" i="2"/>
  <c r="DZ1561" i="2"/>
  <c r="DY1561" i="2"/>
  <c r="CT1561" i="2"/>
  <c r="CN1561" i="2" s="1"/>
  <c r="CS1561" i="2"/>
  <c r="CR1561" i="2"/>
  <c r="CQ1561" i="2"/>
  <c r="CP1561" i="2"/>
  <c r="CJ1561" i="2" s="1"/>
  <c r="CO1561" i="2"/>
  <c r="CM1561" i="2"/>
  <c r="CL1561" i="2"/>
  <c r="CK1561" i="2"/>
  <c r="CI1561" i="2"/>
  <c r="CH1561" i="2"/>
  <c r="AT1561" i="2"/>
  <c r="S1561" i="2"/>
  <c r="R1561" i="2"/>
  <c r="FF1560" i="2"/>
  <c r="FE1560" i="2"/>
  <c r="FD1560" i="2"/>
  <c r="FC1560" i="2"/>
  <c r="FB1560" i="2"/>
  <c r="FA1560" i="2"/>
  <c r="ED1560" i="2"/>
  <c r="EC1560" i="2"/>
  <c r="EB1560" i="2"/>
  <c r="EA1560" i="2"/>
  <c r="DZ1560" i="2"/>
  <c r="DY1560" i="2"/>
  <c r="CT1560" i="2"/>
  <c r="CN1560" i="2" s="1"/>
  <c r="CS1560" i="2"/>
  <c r="CM1560" i="2" s="1"/>
  <c r="CR1560" i="2"/>
  <c r="CL1560" i="2" s="1"/>
  <c r="CQ1560" i="2"/>
  <c r="CP1560" i="2"/>
  <c r="CJ1560" i="2" s="1"/>
  <c r="CO1560" i="2"/>
  <c r="CI1560" i="2" s="1"/>
  <c r="CK1560" i="2"/>
  <c r="CH1560" i="2"/>
  <c r="S1560" i="2"/>
  <c r="R1560" i="2"/>
  <c r="FF1559" i="2"/>
  <c r="FE1559" i="2"/>
  <c r="FD1559" i="2"/>
  <c r="FC1559" i="2"/>
  <c r="FB1559" i="2"/>
  <c r="FA1559" i="2"/>
  <c r="ED1559" i="2"/>
  <c r="EC1559" i="2"/>
  <c r="EB1559" i="2"/>
  <c r="EA1559" i="2"/>
  <c r="DZ1559" i="2"/>
  <c r="DY1559" i="2"/>
  <c r="CT1559" i="2"/>
  <c r="CS1559" i="2"/>
  <c r="CR1559" i="2"/>
  <c r="CL1559" i="2" s="1"/>
  <c r="CQ1559" i="2"/>
  <c r="CK1559" i="2" s="1"/>
  <c r="CP1559" i="2"/>
  <c r="CO1559" i="2"/>
  <c r="CI1559" i="2" s="1"/>
  <c r="CN1559" i="2"/>
  <c r="CM1559" i="2"/>
  <c r="CJ1559" i="2"/>
  <c r="CH1559" i="2"/>
  <c r="S1559" i="2"/>
  <c r="R1559" i="2"/>
  <c r="FF1558" i="2"/>
  <c r="FE1558" i="2"/>
  <c r="FD1558" i="2"/>
  <c r="FC1558" i="2"/>
  <c r="FB1558" i="2"/>
  <c r="FA1558" i="2"/>
  <c r="ED1558" i="2"/>
  <c r="EC1558" i="2"/>
  <c r="EB1558" i="2"/>
  <c r="EA1558" i="2"/>
  <c r="DZ1558" i="2"/>
  <c r="DY1558" i="2"/>
  <c r="CT1558" i="2"/>
  <c r="CN1558" i="2" s="1"/>
  <c r="CS1558" i="2"/>
  <c r="CR1558" i="2"/>
  <c r="CQ1558" i="2"/>
  <c r="CK1558" i="2" s="1"/>
  <c r="CP1558" i="2"/>
  <c r="CJ1558" i="2" s="1"/>
  <c r="CO1558" i="2"/>
  <c r="CM1558" i="2"/>
  <c r="CL1558" i="2"/>
  <c r="CI1558" i="2"/>
  <c r="CH1558" i="2"/>
  <c r="AT1558" i="2"/>
  <c r="S1558" i="2"/>
  <c r="R1558" i="2"/>
  <c r="FF1557" i="2"/>
  <c r="FE1557" i="2"/>
  <c r="FD1557" i="2"/>
  <c r="FC1557" i="2"/>
  <c r="FB1557" i="2"/>
  <c r="FA1557" i="2"/>
  <c r="ED1557" i="2"/>
  <c r="EC1557" i="2"/>
  <c r="EB1557" i="2"/>
  <c r="EA1557" i="2"/>
  <c r="DZ1557" i="2"/>
  <c r="DY1557" i="2"/>
  <c r="CT1557" i="2"/>
  <c r="CN1557" i="2" s="1"/>
  <c r="CS1557" i="2"/>
  <c r="CR1557" i="2"/>
  <c r="CQ1557" i="2"/>
  <c r="CP1557" i="2"/>
  <c r="CJ1557" i="2" s="1"/>
  <c r="CO1557" i="2"/>
  <c r="CM1557" i="2"/>
  <c r="CL1557" i="2"/>
  <c r="CK1557" i="2"/>
  <c r="CI1557" i="2"/>
  <c r="CH1557" i="2"/>
  <c r="AT1557" i="2"/>
  <c r="S1557" i="2"/>
  <c r="R1557" i="2"/>
  <c r="FF1556" i="2"/>
  <c r="FE1556" i="2"/>
  <c r="FD1556" i="2"/>
  <c r="FC1556" i="2"/>
  <c r="FB1556" i="2"/>
  <c r="FA1556" i="2"/>
  <c r="ED1556" i="2"/>
  <c r="EC1556" i="2"/>
  <c r="EB1556" i="2"/>
  <c r="EA1556" i="2"/>
  <c r="DZ1556" i="2"/>
  <c r="DY1556" i="2"/>
  <c r="CT1556" i="2"/>
  <c r="CS1556" i="2"/>
  <c r="CM1556" i="2" s="1"/>
  <c r="CR1556" i="2"/>
  <c r="CL1556" i="2" s="1"/>
  <c r="CQ1556" i="2"/>
  <c r="CP1556" i="2"/>
  <c r="CJ1556" i="2" s="1"/>
  <c r="CO1556" i="2"/>
  <c r="CI1556" i="2" s="1"/>
  <c r="CN1556" i="2"/>
  <c r="CK1556" i="2"/>
  <c r="CH1556" i="2"/>
  <c r="AT1556" i="2"/>
  <c r="S1556" i="2"/>
  <c r="R1556" i="2"/>
  <c r="FF1555" i="2"/>
  <c r="FE1555" i="2"/>
  <c r="FD1555" i="2"/>
  <c r="FC1555" i="2"/>
  <c r="FB1555" i="2"/>
  <c r="FA1555" i="2"/>
  <c r="ED1555" i="2"/>
  <c r="EC1555" i="2"/>
  <c r="EB1555" i="2"/>
  <c r="EA1555" i="2"/>
  <c r="DZ1555" i="2"/>
  <c r="DY1555" i="2"/>
  <c r="CT1555" i="2"/>
  <c r="CS1555" i="2"/>
  <c r="CM1555" i="2" s="1"/>
  <c r="CR1555" i="2"/>
  <c r="CL1555" i="2" s="1"/>
  <c r="CQ1555" i="2"/>
  <c r="CK1555" i="2" s="1"/>
  <c r="CP1555" i="2"/>
  <c r="CO1555" i="2"/>
  <c r="CI1555" i="2" s="1"/>
  <c r="CN1555" i="2"/>
  <c r="CJ1555" i="2"/>
  <c r="CH1555" i="2"/>
  <c r="S1555" i="2"/>
  <c r="R1555" i="2"/>
  <c r="FF1554" i="2"/>
  <c r="FE1554" i="2"/>
  <c r="FD1554" i="2"/>
  <c r="FC1554" i="2"/>
  <c r="FB1554" i="2"/>
  <c r="FA1554" i="2"/>
  <c r="ED1554" i="2"/>
  <c r="EC1554" i="2"/>
  <c r="EB1554" i="2"/>
  <c r="EA1554" i="2"/>
  <c r="DZ1554" i="2"/>
  <c r="DY1554" i="2"/>
  <c r="CT1554" i="2"/>
  <c r="CS1554" i="2"/>
  <c r="CR1554" i="2"/>
  <c r="CL1554" i="2" s="1"/>
  <c r="CQ1554" i="2"/>
  <c r="CK1554" i="2" s="1"/>
  <c r="CP1554" i="2"/>
  <c r="CJ1554" i="2" s="1"/>
  <c r="CO1554" i="2"/>
  <c r="CN1554" i="2"/>
  <c r="CM1554" i="2"/>
  <c r="CI1554" i="2"/>
  <c r="CH1554" i="2"/>
  <c r="S1554" i="2"/>
  <c r="R1554" i="2"/>
  <c r="FF1553" i="2"/>
  <c r="FE1553" i="2"/>
  <c r="FD1553" i="2"/>
  <c r="FC1553" i="2"/>
  <c r="FB1553" i="2"/>
  <c r="FA1553" i="2"/>
  <c r="ED1553" i="2"/>
  <c r="EC1553" i="2"/>
  <c r="EB1553" i="2"/>
  <c r="EA1553" i="2"/>
  <c r="DZ1553" i="2"/>
  <c r="DY1553" i="2"/>
  <c r="CT1553" i="2"/>
  <c r="CN1553" i="2" s="1"/>
  <c r="CS1553" i="2"/>
  <c r="CR1553" i="2"/>
  <c r="CQ1553" i="2"/>
  <c r="CP1553" i="2"/>
  <c r="CJ1553" i="2" s="1"/>
  <c r="CO1553" i="2"/>
  <c r="CM1553" i="2"/>
  <c r="CL1553" i="2"/>
  <c r="CK1553" i="2"/>
  <c r="CI1553" i="2"/>
  <c r="CH1553" i="2"/>
  <c r="AT1553" i="2"/>
  <c r="S1553" i="2"/>
  <c r="R1553" i="2"/>
  <c r="FF1552" i="2"/>
  <c r="FE1552" i="2"/>
  <c r="FD1552" i="2"/>
  <c r="FC1552" i="2"/>
  <c r="FB1552" i="2"/>
  <c r="FA1552" i="2"/>
  <c r="ED1552" i="2"/>
  <c r="EC1552" i="2"/>
  <c r="EB1552" i="2"/>
  <c r="EA1552" i="2"/>
  <c r="DZ1552" i="2"/>
  <c r="DY1552" i="2"/>
  <c r="CT1552" i="2"/>
  <c r="CN1552" i="2" s="1"/>
  <c r="CS1552" i="2"/>
  <c r="CM1552" i="2" s="1"/>
  <c r="CR1552" i="2"/>
  <c r="CL1552" i="2" s="1"/>
  <c r="CQ1552" i="2"/>
  <c r="CP1552" i="2"/>
  <c r="CJ1552" i="2" s="1"/>
  <c r="CO1552" i="2"/>
  <c r="CI1552" i="2" s="1"/>
  <c r="CK1552" i="2"/>
  <c r="CH1552" i="2"/>
  <c r="S1552" i="2"/>
  <c r="R1552" i="2"/>
  <c r="FF1551" i="2"/>
  <c r="FE1551" i="2"/>
  <c r="FD1551" i="2"/>
  <c r="FC1551" i="2"/>
  <c r="FB1551" i="2"/>
  <c r="FA1551" i="2"/>
  <c r="ED1551" i="2"/>
  <c r="EC1551" i="2"/>
  <c r="EB1551" i="2"/>
  <c r="EA1551" i="2"/>
  <c r="DZ1551" i="2"/>
  <c r="DY1551" i="2"/>
  <c r="CT1551" i="2"/>
  <c r="CS1551" i="2"/>
  <c r="CR1551" i="2"/>
  <c r="CL1551" i="2" s="1"/>
  <c r="CQ1551" i="2"/>
  <c r="CK1551" i="2" s="1"/>
  <c r="CP1551" i="2"/>
  <c r="CO1551" i="2"/>
  <c r="CI1551" i="2" s="1"/>
  <c r="CN1551" i="2"/>
  <c r="CM1551" i="2"/>
  <c r="CJ1551" i="2"/>
  <c r="CH1551" i="2"/>
  <c r="S1551" i="2"/>
  <c r="R1551" i="2"/>
  <c r="FF1550" i="2"/>
  <c r="FE1550" i="2"/>
  <c r="FD1550" i="2"/>
  <c r="FC1550" i="2"/>
  <c r="FB1550" i="2"/>
  <c r="FA1550" i="2"/>
  <c r="ED1550" i="2"/>
  <c r="EC1550" i="2"/>
  <c r="EB1550" i="2"/>
  <c r="EA1550" i="2"/>
  <c r="DZ1550" i="2"/>
  <c r="DY1550" i="2"/>
  <c r="CT1550" i="2"/>
  <c r="CN1550" i="2" s="1"/>
  <c r="CS1550" i="2"/>
  <c r="CR1550" i="2"/>
  <c r="CQ1550" i="2"/>
  <c r="CK1550" i="2" s="1"/>
  <c r="CP1550" i="2"/>
  <c r="CJ1550" i="2" s="1"/>
  <c r="CO1550" i="2"/>
  <c r="CM1550" i="2"/>
  <c r="CL1550" i="2"/>
  <c r="CI1550" i="2"/>
  <c r="CH1550" i="2"/>
  <c r="AT1550" i="2"/>
  <c r="S1550" i="2"/>
  <c r="R1550" i="2"/>
  <c r="FF1549" i="2"/>
  <c r="FE1549" i="2"/>
  <c r="FD1549" i="2"/>
  <c r="FC1549" i="2"/>
  <c r="FB1549" i="2"/>
  <c r="FA1549" i="2"/>
  <c r="ED1549" i="2"/>
  <c r="EC1549" i="2"/>
  <c r="EB1549" i="2"/>
  <c r="EA1549" i="2"/>
  <c r="DZ1549" i="2"/>
  <c r="DY1549" i="2"/>
  <c r="CT1549" i="2"/>
  <c r="CN1549" i="2" s="1"/>
  <c r="CS1549" i="2"/>
  <c r="CR1549" i="2"/>
  <c r="CQ1549" i="2"/>
  <c r="CP1549" i="2"/>
  <c r="CJ1549" i="2" s="1"/>
  <c r="CO1549" i="2"/>
  <c r="CM1549" i="2"/>
  <c r="CL1549" i="2"/>
  <c r="CK1549" i="2"/>
  <c r="CI1549" i="2"/>
  <c r="CH1549" i="2"/>
  <c r="AT1549" i="2"/>
  <c r="S1549" i="2"/>
  <c r="R1549" i="2"/>
  <c r="FF1548" i="2"/>
  <c r="FE1548" i="2"/>
  <c r="FD1548" i="2"/>
  <c r="FC1548" i="2"/>
  <c r="FB1548" i="2"/>
  <c r="FA1548" i="2"/>
  <c r="ED1548" i="2"/>
  <c r="EC1548" i="2"/>
  <c r="EB1548" i="2"/>
  <c r="EA1548" i="2"/>
  <c r="DZ1548" i="2"/>
  <c r="DY1548" i="2"/>
  <c r="CT1548" i="2"/>
  <c r="CS1548" i="2"/>
  <c r="CM1548" i="2" s="1"/>
  <c r="CR1548" i="2"/>
  <c r="CL1548" i="2" s="1"/>
  <c r="CQ1548" i="2"/>
  <c r="CP1548" i="2"/>
  <c r="CJ1548" i="2" s="1"/>
  <c r="CO1548" i="2"/>
  <c r="CI1548" i="2" s="1"/>
  <c r="CN1548" i="2"/>
  <c r="CK1548" i="2"/>
  <c r="CH1548" i="2"/>
  <c r="AT1548" i="2"/>
  <c r="S1548" i="2"/>
  <c r="R1548" i="2"/>
  <c r="FF1547" i="2"/>
  <c r="FE1547" i="2"/>
  <c r="FD1547" i="2"/>
  <c r="FC1547" i="2"/>
  <c r="FB1547" i="2"/>
  <c r="FA1547" i="2"/>
  <c r="ED1547" i="2"/>
  <c r="EC1547" i="2"/>
  <c r="EB1547" i="2"/>
  <c r="EA1547" i="2"/>
  <c r="DZ1547" i="2"/>
  <c r="DY1547" i="2"/>
  <c r="CT1547" i="2"/>
  <c r="CS1547" i="2"/>
  <c r="CM1547" i="2" s="1"/>
  <c r="CR1547" i="2"/>
  <c r="CL1547" i="2" s="1"/>
  <c r="CQ1547" i="2"/>
  <c r="CK1547" i="2" s="1"/>
  <c r="CP1547" i="2"/>
  <c r="CO1547" i="2"/>
  <c r="CI1547" i="2" s="1"/>
  <c r="CN1547" i="2"/>
  <c r="CJ1547" i="2"/>
  <c r="CH1547" i="2"/>
  <c r="S1547" i="2"/>
  <c r="R1547" i="2"/>
  <c r="FF1546" i="2"/>
  <c r="FE1546" i="2"/>
  <c r="FD1546" i="2"/>
  <c r="FC1546" i="2"/>
  <c r="FB1546" i="2"/>
  <c r="FA1546" i="2"/>
  <c r="ED1546" i="2"/>
  <c r="EC1546" i="2"/>
  <c r="EB1546" i="2"/>
  <c r="EA1546" i="2"/>
  <c r="DZ1546" i="2"/>
  <c r="DY1546" i="2"/>
  <c r="CT1546" i="2"/>
  <c r="CS1546" i="2"/>
  <c r="CR1546" i="2"/>
  <c r="CL1546" i="2" s="1"/>
  <c r="CQ1546" i="2"/>
  <c r="CK1546" i="2" s="1"/>
  <c r="CP1546" i="2"/>
  <c r="CJ1546" i="2" s="1"/>
  <c r="CO1546" i="2"/>
  <c r="CN1546" i="2"/>
  <c r="CM1546" i="2"/>
  <c r="CI1546" i="2"/>
  <c r="CH1546" i="2"/>
  <c r="S1546" i="2"/>
  <c r="R1546" i="2"/>
  <c r="FF1545" i="2"/>
  <c r="FE1545" i="2"/>
  <c r="FD1545" i="2"/>
  <c r="FC1545" i="2"/>
  <c r="FB1545" i="2"/>
  <c r="FA1545" i="2"/>
  <c r="ED1545" i="2"/>
  <c r="EC1545" i="2"/>
  <c r="EB1545" i="2"/>
  <c r="EA1545" i="2"/>
  <c r="DZ1545" i="2"/>
  <c r="DY1545" i="2"/>
  <c r="CT1545" i="2"/>
  <c r="CN1545" i="2" s="1"/>
  <c r="CS1545" i="2"/>
  <c r="CR1545" i="2"/>
  <c r="CQ1545" i="2"/>
  <c r="CP1545" i="2"/>
  <c r="CJ1545" i="2" s="1"/>
  <c r="CO1545" i="2"/>
  <c r="CM1545" i="2"/>
  <c r="CL1545" i="2"/>
  <c r="CK1545" i="2"/>
  <c r="CI1545" i="2"/>
  <c r="CH1545" i="2"/>
  <c r="AT1545" i="2"/>
  <c r="S1545" i="2"/>
  <c r="R1545" i="2"/>
  <c r="FF1544" i="2"/>
  <c r="FE1544" i="2"/>
  <c r="FD1544" i="2"/>
  <c r="FC1544" i="2"/>
  <c r="FB1544" i="2"/>
  <c r="FA1544" i="2"/>
  <c r="ED1544" i="2"/>
  <c r="EC1544" i="2"/>
  <c r="EB1544" i="2"/>
  <c r="EA1544" i="2"/>
  <c r="DZ1544" i="2"/>
  <c r="DY1544" i="2"/>
  <c r="CT1544" i="2"/>
  <c r="CN1544" i="2" s="1"/>
  <c r="CS1544" i="2"/>
  <c r="CM1544" i="2" s="1"/>
  <c r="CR1544" i="2"/>
  <c r="CL1544" i="2" s="1"/>
  <c r="CQ1544" i="2"/>
  <c r="CP1544" i="2"/>
  <c r="CJ1544" i="2" s="1"/>
  <c r="CO1544" i="2"/>
  <c r="CI1544" i="2" s="1"/>
  <c r="CK1544" i="2"/>
  <c r="CH1544" i="2"/>
  <c r="S1544" i="2"/>
  <c r="R1544" i="2"/>
  <c r="FF1543" i="2"/>
  <c r="FE1543" i="2"/>
  <c r="FD1543" i="2"/>
  <c r="FC1543" i="2"/>
  <c r="FB1543" i="2"/>
  <c r="FA1543" i="2"/>
  <c r="ED1543" i="2"/>
  <c r="EC1543" i="2"/>
  <c r="EB1543" i="2"/>
  <c r="EA1543" i="2"/>
  <c r="DZ1543" i="2"/>
  <c r="DY1543" i="2"/>
  <c r="CT1543" i="2"/>
  <c r="CS1543" i="2"/>
  <c r="CR1543" i="2"/>
  <c r="CL1543" i="2" s="1"/>
  <c r="CQ1543" i="2"/>
  <c r="CK1543" i="2" s="1"/>
  <c r="CP1543" i="2"/>
  <c r="CO1543" i="2"/>
  <c r="CI1543" i="2" s="1"/>
  <c r="CN1543" i="2"/>
  <c r="CM1543" i="2"/>
  <c r="CJ1543" i="2"/>
  <c r="CH1543" i="2"/>
  <c r="S1543" i="2"/>
  <c r="R1543" i="2"/>
  <c r="FF1542" i="2"/>
  <c r="FE1542" i="2"/>
  <c r="FD1542" i="2"/>
  <c r="FC1542" i="2"/>
  <c r="FB1542" i="2"/>
  <c r="FA1542" i="2"/>
  <c r="ED1542" i="2"/>
  <c r="EC1542" i="2"/>
  <c r="EB1542" i="2"/>
  <c r="EA1542" i="2"/>
  <c r="DZ1542" i="2"/>
  <c r="DY1542" i="2"/>
  <c r="CT1542" i="2"/>
  <c r="CN1542" i="2" s="1"/>
  <c r="CS1542" i="2"/>
  <c r="CR1542" i="2"/>
  <c r="CQ1542" i="2"/>
  <c r="CK1542" i="2" s="1"/>
  <c r="CP1542" i="2"/>
  <c r="CJ1542" i="2" s="1"/>
  <c r="CO1542" i="2"/>
  <c r="CM1542" i="2"/>
  <c r="CL1542" i="2"/>
  <c r="CI1542" i="2"/>
  <c r="CH1542" i="2"/>
  <c r="AT1542" i="2"/>
  <c r="S1542" i="2"/>
  <c r="R1542" i="2"/>
  <c r="FF1541" i="2"/>
  <c r="FE1541" i="2"/>
  <c r="FD1541" i="2"/>
  <c r="FC1541" i="2"/>
  <c r="FB1541" i="2"/>
  <c r="FA1541" i="2"/>
  <c r="ED1541" i="2"/>
  <c r="EC1541" i="2"/>
  <c r="EB1541" i="2"/>
  <c r="EA1541" i="2"/>
  <c r="DZ1541" i="2"/>
  <c r="DY1541" i="2"/>
  <c r="CT1541" i="2"/>
  <c r="CN1541" i="2" s="1"/>
  <c r="CS1541" i="2"/>
  <c r="CR1541" i="2"/>
  <c r="CQ1541" i="2"/>
  <c r="CP1541" i="2"/>
  <c r="CJ1541" i="2" s="1"/>
  <c r="CO1541" i="2"/>
  <c r="CM1541" i="2"/>
  <c r="CL1541" i="2"/>
  <c r="CK1541" i="2"/>
  <c r="CI1541" i="2"/>
  <c r="CH1541" i="2"/>
  <c r="AT1541" i="2"/>
  <c r="S1541" i="2"/>
  <c r="R1541" i="2"/>
  <c r="FF1540" i="2"/>
  <c r="FE1540" i="2"/>
  <c r="FD1540" i="2"/>
  <c r="FC1540" i="2"/>
  <c r="FB1540" i="2"/>
  <c r="FA1540" i="2"/>
  <c r="ED1540" i="2"/>
  <c r="EC1540" i="2"/>
  <c r="EB1540" i="2"/>
  <c r="EA1540" i="2"/>
  <c r="DZ1540" i="2"/>
  <c r="DY1540" i="2"/>
  <c r="CT1540" i="2"/>
  <c r="CS1540" i="2"/>
  <c r="CM1540" i="2" s="1"/>
  <c r="CR1540" i="2"/>
  <c r="CL1540" i="2" s="1"/>
  <c r="CQ1540" i="2"/>
  <c r="CP1540" i="2"/>
  <c r="CJ1540" i="2" s="1"/>
  <c r="CO1540" i="2"/>
  <c r="CI1540" i="2" s="1"/>
  <c r="CN1540" i="2"/>
  <c r="CK1540" i="2"/>
  <c r="CH1540" i="2"/>
  <c r="AT1540" i="2"/>
  <c r="S1540" i="2"/>
  <c r="R1540" i="2"/>
  <c r="FF1539" i="2"/>
  <c r="FE1539" i="2"/>
  <c r="FD1539" i="2"/>
  <c r="FC1539" i="2"/>
  <c r="FB1539" i="2"/>
  <c r="FA1539" i="2"/>
  <c r="ED1539" i="2"/>
  <c r="EC1539" i="2"/>
  <c r="EB1539" i="2"/>
  <c r="EA1539" i="2"/>
  <c r="DZ1539" i="2"/>
  <c r="DY1539" i="2"/>
  <c r="CT1539" i="2"/>
  <c r="CS1539" i="2"/>
  <c r="CM1539" i="2" s="1"/>
  <c r="CR1539" i="2"/>
  <c r="CL1539" i="2" s="1"/>
  <c r="CQ1539" i="2"/>
  <c r="CK1539" i="2" s="1"/>
  <c r="CP1539" i="2"/>
  <c r="CO1539" i="2"/>
  <c r="CI1539" i="2" s="1"/>
  <c r="CN1539" i="2"/>
  <c r="CJ1539" i="2"/>
  <c r="CH1539" i="2"/>
  <c r="S1539" i="2"/>
  <c r="R1539" i="2"/>
  <c r="FF1538" i="2"/>
  <c r="FE1538" i="2"/>
  <c r="FD1538" i="2"/>
  <c r="FC1538" i="2"/>
  <c r="FB1538" i="2"/>
  <c r="FA1538" i="2"/>
  <c r="ED1538" i="2"/>
  <c r="EC1538" i="2"/>
  <c r="EB1538" i="2"/>
  <c r="EA1538" i="2"/>
  <c r="DZ1538" i="2"/>
  <c r="DY1538" i="2"/>
  <c r="CT1538" i="2"/>
  <c r="CS1538" i="2"/>
  <c r="CR1538" i="2"/>
  <c r="CL1538" i="2" s="1"/>
  <c r="CQ1538" i="2"/>
  <c r="CK1538" i="2" s="1"/>
  <c r="CP1538" i="2"/>
  <c r="CJ1538" i="2" s="1"/>
  <c r="CO1538" i="2"/>
  <c r="CN1538" i="2"/>
  <c r="CM1538" i="2"/>
  <c r="CI1538" i="2"/>
  <c r="CH1538" i="2"/>
  <c r="S1538" i="2"/>
  <c r="R1538" i="2"/>
  <c r="FF1537" i="2"/>
  <c r="FE1537" i="2"/>
  <c r="FD1537" i="2"/>
  <c r="FC1537" i="2"/>
  <c r="FB1537" i="2"/>
  <c r="FA1537" i="2"/>
  <c r="ED1537" i="2"/>
  <c r="EC1537" i="2"/>
  <c r="EB1537" i="2"/>
  <c r="EA1537" i="2"/>
  <c r="DZ1537" i="2"/>
  <c r="DY1537" i="2"/>
  <c r="CT1537" i="2"/>
  <c r="CN1537" i="2" s="1"/>
  <c r="CS1537" i="2"/>
  <c r="CR1537" i="2"/>
  <c r="CQ1537" i="2"/>
  <c r="CP1537" i="2"/>
  <c r="CJ1537" i="2" s="1"/>
  <c r="CO1537" i="2"/>
  <c r="CM1537" i="2"/>
  <c r="CL1537" i="2"/>
  <c r="CK1537" i="2"/>
  <c r="CI1537" i="2"/>
  <c r="CH1537" i="2"/>
  <c r="AT1537" i="2"/>
  <c r="S1537" i="2"/>
  <c r="R1537" i="2"/>
  <c r="FF1536" i="2"/>
  <c r="FE1536" i="2"/>
  <c r="FD1536" i="2"/>
  <c r="FC1536" i="2"/>
  <c r="FB1536" i="2"/>
  <c r="FA1536" i="2"/>
  <c r="ED1536" i="2"/>
  <c r="EC1536" i="2"/>
  <c r="EB1536" i="2"/>
  <c r="EA1536" i="2"/>
  <c r="DZ1536" i="2"/>
  <c r="DY1536" i="2"/>
  <c r="CT1536" i="2"/>
  <c r="CN1536" i="2" s="1"/>
  <c r="CS1536" i="2"/>
  <c r="CM1536" i="2" s="1"/>
  <c r="CR1536" i="2"/>
  <c r="CL1536" i="2" s="1"/>
  <c r="CQ1536" i="2"/>
  <c r="CP1536" i="2"/>
  <c r="CJ1536" i="2" s="1"/>
  <c r="CO1536" i="2"/>
  <c r="CI1536" i="2" s="1"/>
  <c r="CK1536" i="2"/>
  <c r="CH1536" i="2"/>
  <c r="S1536" i="2"/>
  <c r="R1536" i="2"/>
  <c r="FF1535" i="2"/>
  <c r="FE1535" i="2"/>
  <c r="FD1535" i="2"/>
  <c r="FC1535" i="2"/>
  <c r="FB1535" i="2"/>
  <c r="FA1535" i="2"/>
  <c r="ED1535" i="2"/>
  <c r="EC1535" i="2"/>
  <c r="EB1535" i="2"/>
  <c r="EA1535" i="2"/>
  <c r="DZ1535" i="2"/>
  <c r="DY1535" i="2"/>
  <c r="CT1535" i="2"/>
  <c r="CS1535" i="2"/>
  <c r="CR1535" i="2"/>
  <c r="CL1535" i="2" s="1"/>
  <c r="CQ1535" i="2"/>
  <c r="CK1535" i="2" s="1"/>
  <c r="CP1535" i="2"/>
  <c r="CO1535" i="2"/>
  <c r="CI1535" i="2" s="1"/>
  <c r="CN1535" i="2"/>
  <c r="CM1535" i="2"/>
  <c r="CJ1535" i="2"/>
  <c r="CH1535" i="2"/>
  <c r="S1535" i="2"/>
  <c r="R1535" i="2"/>
  <c r="FF1534" i="2"/>
  <c r="FE1534" i="2"/>
  <c r="FD1534" i="2"/>
  <c r="FC1534" i="2"/>
  <c r="FB1534" i="2"/>
  <c r="FA1534" i="2"/>
  <c r="ED1534" i="2"/>
  <c r="EC1534" i="2"/>
  <c r="EB1534" i="2"/>
  <c r="EA1534" i="2"/>
  <c r="DZ1534" i="2"/>
  <c r="DY1534" i="2"/>
  <c r="CT1534" i="2"/>
  <c r="CN1534" i="2" s="1"/>
  <c r="CS1534" i="2"/>
  <c r="CR1534" i="2"/>
  <c r="CQ1534" i="2"/>
  <c r="CK1534" i="2" s="1"/>
  <c r="CP1534" i="2"/>
  <c r="CJ1534" i="2" s="1"/>
  <c r="CO1534" i="2"/>
  <c r="CM1534" i="2"/>
  <c r="CL1534" i="2"/>
  <c r="CI1534" i="2"/>
  <c r="CH1534" i="2"/>
  <c r="AT1534" i="2"/>
  <c r="S1534" i="2"/>
  <c r="R1534" i="2"/>
  <c r="FF1533" i="2"/>
  <c r="FE1533" i="2"/>
  <c r="FD1533" i="2"/>
  <c r="FC1533" i="2"/>
  <c r="FB1533" i="2"/>
  <c r="FA1533" i="2"/>
  <c r="ED1533" i="2"/>
  <c r="EC1533" i="2"/>
  <c r="EB1533" i="2"/>
  <c r="EA1533" i="2"/>
  <c r="DZ1533" i="2"/>
  <c r="DY1533" i="2"/>
  <c r="CT1533" i="2"/>
  <c r="CN1533" i="2" s="1"/>
  <c r="CS1533" i="2"/>
  <c r="CR1533" i="2"/>
  <c r="CQ1533" i="2"/>
  <c r="CP1533" i="2"/>
  <c r="CJ1533" i="2" s="1"/>
  <c r="CO1533" i="2"/>
  <c r="CM1533" i="2"/>
  <c r="CL1533" i="2"/>
  <c r="CK1533" i="2"/>
  <c r="CI1533" i="2"/>
  <c r="CH1533" i="2"/>
  <c r="AT1533" i="2"/>
  <c r="S1533" i="2"/>
  <c r="R1533" i="2"/>
  <c r="FF1532" i="2"/>
  <c r="FE1532" i="2"/>
  <c r="FD1532" i="2"/>
  <c r="FC1532" i="2"/>
  <c r="FB1532" i="2"/>
  <c r="FA1532" i="2"/>
  <c r="ED1532" i="2"/>
  <c r="EC1532" i="2"/>
  <c r="EB1532" i="2"/>
  <c r="EA1532" i="2"/>
  <c r="DZ1532" i="2"/>
  <c r="DY1532" i="2"/>
  <c r="CT1532" i="2"/>
  <c r="CS1532" i="2"/>
  <c r="CM1532" i="2" s="1"/>
  <c r="CR1532" i="2"/>
  <c r="CL1532" i="2" s="1"/>
  <c r="CQ1532" i="2"/>
  <c r="CP1532" i="2"/>
  <c r="CJ1532" i="2" s="1"/>
  <c r="CO1532" i="2"/>
  <c r="CI1532" i="2" s="1"/>
  <c r="CN1532" i="2"/>
  <c r="CK1532" i="2"/>
  <c r="CH1532" i="2"/>
  <c r="AT1532" i="2"/>
  <c r="S1532" i="2"/>
  <c r="R1532" i="2"/>
  <c r="FF1531" i="2"/>
  <c r="FE1531" i="2"/>
  <c r="FD1531" i="2"/>
  <c r="FC1531" i="2"/>
  <c r="FB1531" i="2"/>
  <c r="FA1531" i="2"/>
  <c r="ED1531" i="2"/>
  <c r="EC1531" i="2"/>
  <c r="EB1531" i="2"/>
  <c r="EA1531" i="2"/>
  <c r="DZ1531" i="2"/>
  <c r="DY1531" i="2"/>
  <c r="CT1531" i="2"/>
  <c r="CS1531" i="2"/>
  <c r="CM1531" i="2" s="1"/>
  <c r="CR1531" i="2"/>
  <c r="CL1531" i="2" s="1"/>
  <c r="CQ1531" i="2"/>
  <c r="CK1531" i="2" s="1"/>
  <c r="CP1531" i="2"/>
  <c r="CO1531" i="2"/>
  <c r="CI1531" i="2" s="1"/>
  <c r="CN1531" i="2"/>
  <c r="CJ1531" i="2"/>
  <c r="CH1531" i="2"/>
  <c r="S1531" i="2"/>
  <c r="R1531" i="2"/>
  <c r="FF1530" i="2"/>
  <c r="FE1530" i="2"/>
  <c r="FD1530" i="2"/>
  <c r="FC1530" i="2"/>
  <c r="FB1530" i="2"/>
  <c r="FA1530" i="2"/>
  <c r="ED1530" i="2"/>
  <c r="EC1530" i="2"/>
  <c r="EB1530" i="2"/>
  <c r="EA1530" i="2"/>
  <c r="DZ1530" i="2"/>
  <c r="DY1530" i="2"/>
  <c r="CT1530" i="2"/>
  <c r="CS1530" i="2"/>
  <c r="CR1530" i="2"/>
  <c r="CL1530" i="2" s="1"/>
  <c r="CQ1530" i="2"/>
  <c r="CK1530" i="2" s="1"/>
  <c r="CP1530" i="2"/>
  <c r="CJ1530" i="2" s="1"/>
  <c r="CO1530" i="2"/>
  <c r="CN1530" i="2"/>
  <c r="CM1530" i="2"/>
  <c r="CI1530" i="2"/>
  <c r="CH1530" i="2"/>
  <c r="S1530" i="2"/>
  <c r="R1530" i="2"/>
  <c r="FF1529" i="2"/>
  <c r="FE1529" i="2"/>
  <c r="FD1529" i="2"/>
  <c r="FC1529" i="2"/>
  <c r="FB1529" i="2"/>
  <c r="FA1529" i="2"/>
  <c r="ED1529" i="2"/>
  <c r="EC1529" i="2"/>
  <c r="EB1529" i="2"/>
  <c r="EA1529" i="2"/>
  <c r="DZ1529" i="2"/>
  <c r="DY1529" i="2"/>
  <c r="CT1529" i="2"/>
  <c r="CN1529" i="2" s="1"/>
  <c r="CS1529" i="2"/>
  <c r="CR1529" i="2"/>
  <c r="CQ1529" i="2"/>
  <c r="CP1529" i="2"/>
  <c r="CJ1529" i="2" s="1"/>
  <c r="CO1529" i="2"/>
  <c r="CM1529" i="2"/>
  <c r="CL1529" i="2"/>
  <c r="CK1529" i="2"/>
  <c r="CI1529" i="2"/>
  <c r="CH1529" i="2"/>
  <c r="AT1529" i="2"/>
  <c r="S1529" i="2"/>
  <c r="R1529" i="2"/>
  <c r="FF1528" i="2"/>
  <c r="FE1528" i="2"/>
  <c r="FD1528" i="2"/>
  <c r="FC1528" i="2"/>
  <c r="FB1528" i="2"/>
  <c r="FA1528" i="2"/>
  <c r="ED1528" i="2"/>
  <c r="EC1528" i="2"/>
  <c r="EB1528" i="2"/>
  <c r="EA1528" i="2"/>
  <c r="DZ1528" i="2"/>
  <c r="DY1528" i="2"/>
  <c r="CT1528" i="2"/>
  <c r="CN1528" i="2" s="1"/>
  <c r="CS1528" i="2"/>
  <c r="CM1528" i="2" s="1"/>
  <c r="CR1528" i="2"/>
  <c r="CL1528" i="2" s="1"/>
  <c r="CQ1528" i="2"/>
  <c r="CP1528" i="2"/>
  <c r="CJ1528" i="2" s="1"/>
  <c r="CO1528" i="2"/>
  <c r="CI1528" i="2" s="1"/>
  <c r="CK1528" i="2"/>
  <c r="CH1528" i="2"/>
  <c r="S1528" i="2"/>
  <c r="R1528" i="2"/>
  <c r="FF1527" i="2"/>
  <c r="FE1527" i="2"/>
  <c r="FD1527" i="2"/>
  <c r="FC1527" i="2"/>
  <c r="FB1527" i="2"/>
  <c r="FA1527" i="2"/>
  <c r="ED1527" i="2"/>
  <c r="EC1527" i="2"/>
  <c r="EB1527" i="2"/>
  <c r="EA1527" i="2"/>
  <c r="DZ1527" i="2"/>
  <c r="DY1527" i="2"/>
  <c r="CT1527" i="2"/>
  <c r="CS1527" i="2"/>
  <c r="CR1527" i="2"/>
  <c r="CL1527" i="2" s="1"/>
  <c r="CQ1527" i="2"/>
  <c r="CK1527" i="2" s="1"/>
  <c r="CP1527" i="2"/>
  <c r="CO1527" i="2"/>
  <c r="CI1527" i="2" s="1"/>
  <c r="CN1527" i="2"/>
  <c r="CM1527" i="2"/>
  <c r="CJ1527" i="2"/>
  <c r="CH1527" i="2"/>
  <c r="S1527" i="2"/>
  <c r="R1527" i="2"/>
  <c r="FF1526" i="2"/>
  <c r="FE1526" i="2"/>
  <c r="FD1526" i="2"/>
  <c r="FC1526" i="2"/>
  <c r="FB1526" i="2"/>
  <c r="FA1526" i="2"/>
  <c r="ED1526" i="2"/>
  <c r="EC1526" i="2"/>
  <c r="EB1526" i="2"/>
  <c r="EA1526" i="2"/>
  <c r="DZ1526" i="2"/>
  <c r="DY1526" i="2"/>
  <c r="CT1526" i="2"/>
  <c r="CN1526" i="2" s="1"/>
  <c r="CS1526" i="2"/>
  <c r="CR1526" i="2"/>
  <c r="CQ1526" i="2"/>
  <c r="CK1526" i="2" s="1"/>
  <c r="CP1526" i="2"/>
  <c r="CJ1526" i="2" s="1"/>
  <c r="CO1526" i="2"/>
  <c r="CM1526" i="2"/>
  <c r="CL1526" i="2"/>
  <c r="CI1526" i="2"/>
  <c r="CH1526" i="2"/>
  <c r="AT1526" i="2"/>
  <c r="S1526" i="2"/>
  <c r="R1526" i="2"/>
  <c r="FF1525" i="2"/>
  <c r="FE1525" i="2"/>
  <c r="FD1525" i="2"/>
  <c r="FC1525" i="2"/>
  <c r="FB1525" i="2"/>
  <c r="FA1525" i="2"/>
  <c r="ED1525" i="2"/>
  <c r="EC1525" i="2"/>
  <c r="EB1525" i="2"/>
  <c r="EA1525" i="2"/>
  <c r="DZ1525" i="2"/>
  <c r="DY1525" i="2"/>
  <c r="CT1525" i="2"/>
  <c r="CN1525" i="2" s="1"/>
  <c r="CS1525" i="2"/>
  <c r="CR1525" i="2"/>
  <c r="CQ1525" i="2"/>
  <c r="CP1525" i="2"/>
  <c r="CJ1525" i="2" s="1"/>
  <c r="CO1525" i="2"/>
  <c r="CM1525" i="2"/>
  <c r="CL1525" i="2"/>
  <c r="CK1525" i="2"/>
  <c r="CI1525" i="2"/>
  <c r="CH1525" i="2"/>
  <c r="AT1525" i="2"/>
  <c r="S1525" i="2"/>
  <c r="R1525" i="2"/>
  <c r="FF1524" i="2"/>
  <c r="FE1524" i="2"/>
  <c r="FD1524" i="2"/>
  <c r="FC1524" i="2"/>
  <c r="FB1524" i="2"/>
  <c r="FA1524" i="2"/>
  <c r="ED1524" i="2"/>
  <c r="EC1524" i="2"/>
  <c r="EB1524" i="2"/>
  <c r="EA1524" i="2"/>
  <c r="DZ1524" i="2"/>
  <c r="DY1524" i="2"/>
  <c r="CT1524" i="2"/>
  <c r="CS1524" i="2"/>
  <c r="CM1524" i="2" s="1"/>
  <c r="CR1524" i="2"/>
  <c r="CL1524" i="2" s="1"/>
  <c r="CQ1524" i="2"/>
  <c r="CP1524" i="2"/>
  <c r="CJ1524" i="2" s="1"/>
  <c r="CO1524" i="2"/>
  <c r="CI1524" i="2" s="1"/>
  <c r="CN1524" i="2"/>
  <c r="CK1524" i="2"/>
  <c r="CH1524" i="2"/>
  <c r="AT1524" i="2"/>
  <c r="S1524" i="2"/>
  <c r="R1524" i="2"/>
  <c r="FF1523" i="2"/>
  <c r="FE1523" i="2"/>
  <c r="FD1523" i="2"/>
  <c r="FC1523" i="2"/>
  <c r="FB1523" i="2"/>
  <c r="FA1523" i="2"/>
  <c r="ED1523" i="2"/>
  <c r="EC1523" i="2"/>
  <c r="EB1523" i="2"/>
  <c r="EA1523" i="2"/>
  <c r="DZ1523" i="2"/>
  <c r="DY1523" i="2"/>
  <c r="CT1523" i="2"/>
  <c r="CS1523" i="2"/>
  <c r="CM1523" i="2" s="1"/>
  <c r="CR1523" i="2"/>
  <c r="CL1523" i="2" s="1"/>
  <c r="CQ1523" i="2"/>
  <c r="CK1523" i="2" s="1"/>
  <c r="CP1523" i="2"/>
  <c r="CO1523" i="2"/>
  <c r="CI1523" i="2" s="1"/>
  <c r="CN1523" i="2"/>
  <c r="CJ1523" i="2"/>
  <c r="CH1523" i="2"/>
  <c r="S1523" i="2"/>
  <c r="R1523" i="2"/>
  <c r="FF1522" i="2"/>
  <c r="FE1522" i="2"/>
  <c r="FD1522" i="2"/>
  <c r="FC1522" i="2"/>
  <c r="FB1522" i="2"/>
  <c r="FA1522" i="2"/>
  <c r="ED1522" i="2"/>
  <c r="EC1522" i="2"/>
  <c r="EB1522" i="2"/>
  <c r="EA1522" i="2"/>
  <c r="DZ1522" i="2"/>
  <c r="DY1522" i="2"/>
  <c r="CT1522" i="2"/>
  <c r="CS1522" i="2"/>
  <c r="CR1522" i="2"/>
  <c r="CL1522" i="2" s="1"/>
  <c r="CQ1522" i="2"/>
  <c r="CK1522" i="2" s="1"/>
  <c r="CP1522" i="2"/>
  <c r="CJ1522" i="2" s="1"/>
  <c r="CO1522" i="2"/>
  <c r="CN1522" i="2"/>
  <c r="CM1522" i="2"/>
  <c r="CI1522" i="2"/>
  <c r="CH1522" i="2"/>
  <c r="S1522" i="2"/>
  <c r="R1522" i="2"/>
  <c r="FF1521" i="2"/>
  <c r="FE1521" i="2"/>
  <c r="FD1521" i="2"/>
  <c r="FC1521" i="2"/>
  <c r="FB1521" i="2"/>
  <c r="FA1521" i="2"/>
  <c r="ED1521" i="2"/>
  <c r="EC1521" i="2"/>
  <c r="EB1521" i="2"/>
  <c r="EA1521" i="2"/>
  <c r="DZ1521" i="2"/>
  <c r="DY1521" i="2"/>
  <c r="CT1521" i="2"/>
  <c r="CN1521" i="2" s="1"/>
  <c r="CS1521" i="2"/>
  <c r="CR1521" i="2"/>
  <c r="CQ1521" i="2"/>
  <c r="CP1521" i="2"/>
  <c r="CJ1521" i="2" s="1"/>
  <c r="CO1521" i="2"/>
  <c r="CM1521" i="2"/>
  <c r="CL1521" i="2"/>
  <c r="CK1521" i="2"/>
  <c r="CI1521" i="2"/>
  <c r="CH1521" i="2"/>
  <c r="AT1521" i="2"/>
  <c r="S1521" i="2"/>
  <c r="R1521" i="2"/>
  <c r="FF1520" i="2"/>
  <c r="FE1520" i="2"/>
  <c r="FD1520" i="2"/>
  <c r="FC1520" i="2"/>
  <c r="FB1520" i="2"/>
  <c r="FA1520" i="2"/>
  <c r="ED1520" i="2"/>
  <c r="EC1520" i="2"/>
  <c r="EB1520" i="2"/>
  <c r="EA1520" i="2"/>
  <c r="DZ1520" i="2"/>
  <c r="DY1520" i="2"/>
  <c r="CT1520" i="2"/>
  <c r="CN1520" i="2" s="1"/>
  <c r="CS1520" i="2"/>
  <c r="CM1520" i="2" s="1"/>
  <c r="CR1520" i="2"/>
  <c r="CL1520" i="2" s="1"/>
  <c r="CQ1520" i="2"/>
  <c r="CP1520" i="2"/>
  <c r="CJ1520" i="2" s="1"/>
  <c r="CO1520" i="2"/>
  <c r="CI1520" i="2" s="1"/>
  <c r="CK1520" i="2"/>
  <c r="CH1520" i="2"/>
  <c r="S1520" i="2"/>
  <c r="R1520" i="2"/>
  <c r="FF1519" i="2"/>
  <c r="FE1519" i="2"/>
  <c r="FD1519" i="2"/>
  <c r="FC1519" i="2"/>
  <c r="FB1519" i="2"/>
  <c r="FA1519" i="2"/>
  <c r="ED1519" i="2"/>
  <c r="EC1519" i="2"/>
  <c r="EB1519" i="2"/>
  <c r="EA1519" i="2"/>
  <c r="DZ1519" i="2"/>
  <c r="DY1519" i="2"/>
  <c r="CT1519" i="2"/>
  <c r="CS1519" i="2"/>
  <c r="CR1519" i="2"/>
  <c r="CL1519" i="2" s="1"/>
  <c r="CQ1519" i="2"/>
  <c r="CK1519" i="2" s="1"/>
  <c r="CP1519" i="2"/>
  <c r="CO1519" i="2"/>
  <c r="CI1519" i="2" s="1"/>
  <c r="CN1519" i="2"/>
  <c r="CM1519" i="2"/>
  <c r="CJ1519" i="2"/>
  <c r="CH1519" i="2"/>
  <c r="S1519" i="2"/>
  <c r="R1519" i="2"/>
  <c r="FF1518" i="2"/>
  <c r="FE1518" i="2"/>
  <c r="FD1518" i="2"/>
  <c r="FC1518" i="2"/>
  <c r="FB1518" i="2"/>
  <c r="FA1518" i="2"/>
  <c r="ED1518" i="2"/>
  <c r="EC1518" i="2"/>
  <c r="EB1518" i="2"/>
  <c r="EA1518" i="2"/>
  <c r="DZ1518" i="2"/>
  <c r="DY1518" i="2"/>
  <c r="CT1518" i="2"/>
  <c r="CN1518" i="2" s="1"/>
  <c r="CS1518" i="2"/>
  <c r="CR1518" i="2"/>
  <c r="CQ1518" i="2"/>
  <c r="CK1518" i="2" s="1"/>
  <c r="CP1518" i="2"/>
  <c r="CJ1518" i="2" s="1"/>
  <c r="CO1518" i="2"/>
  <c r="CM1518" i="2"/>
  <c r="CL1518" i="2"/>
  <c r="CI1518" i="2"/>
  <c r="CH1518" i="2"/>
  <c r="AT1518" i="2"/>
  <c r="S1518" i="2"/>
  <c r="R1518" i="2"/>
  <c r="FF1517" i="2"/>
  <c r="FE1517" i="2"/>
  <c r="FD1517" i="2"/>
  <c r="FC1517" i="2"/>
  <c r="FB1517" i="2"/>
  <c r="FA1517" i="2"/>
  <c r="ED1517" i="2"/>
  <c r="EC1517" i="2"/>
  <c r="EB1517" i="2"/>
  <c r="EA1517" i="2"/>
  <c r="DZ1517" i="2"/>
  <c r="DY1517" i="2"/>
  <c r="CT1517" i="2"/>
  <c r="CN1517" i="2" s="1"/>
  <c r="CS1517" i="2"/>
  <c r="CR1517" i="2"/>
  <c r="CQ1517" i="2"/>
  <c r="CP1517" i="2"/>
  <c r="CJ1517" i="2" s="1"/>
  <c r="CO1517" i="2"/>
  <c r="CM1517" i="2"/>
  <c r="CL1517" i="2"/>
  <c r="CK1517" i="2"/>
  <c r="CI1517" i="2"/>
  <c r="CH1517" i="2"/>
  <c r="AT1517" i="2"/>
  <c r="S1517" i="2"/>
  <c r="R1517" i="2"/>
  <c r="FF1516" i="2"/>
  <c r="FE1516" i="2"/>
  <c r="FD1516" i="2"/>
  <c r="FC1516" i="2"/>
  <c r="FB1516" i="2"/>
  <c r="FA1516" i="2"/>
  <c r="ED1516" i="2"/>
  <c r="EC1516" i="2"/>
  <c r="EB1516" i="2"/>
  <c r="EA1516" i="2"/>
  <c r="DZ1516" i="2"/>
  <c r="DY1516" i="2"/>
  <c r="CT1516" i="2"/>
  <c r="CS1516" i="2"/>
  <c r="CM1516" i="2" s="1"/>
  <c r="CR1516" i="2"/>
  <c r="CL1516" i="2" s="1"/>
  <c r="CQ1516" i="2"/>
  <c r="CP1516" i="2"/>
  <c r="CJ1516" i="2" s="1"/>
  <c r="CO1516" i="2"/>
  <c r="CI1516" i="2" s="1"/>
  <c r="CN1516" i="2"/>
  <c r="CK1516" i="2"/>
  <c r="CH1516" i="2"/>
  <c r="AT1516" i="2"/>
  <c r="S1516" i="2"/>
  <c r="R1516" i="2"/>
  <c r="FF1515" i="2"/>
  <c r="FE1515" i="2"/>
  <c r="FD1515" i="2"/>
  <c r="FC1515" i="2"/>
  <c r="FB1515" i="2"/>
  <c r="FA1515" i="2"/>
  <c r="ED1515" i="2"/>
  <c r="EC1515" i="2"/>
  <c r="EB1515" i="2"/>
  <c r="EA1515" i="2"/>
  <c r="DZ1515" i="2"/>
  <c r="DY1515" i="2"/>
  <c r="CT1515" i="2"/>
  <c r="CS1515" i="2"/>
  <c r="CM1515" i="2" s="1"/>
  <c r="CR1515" i="2"/>
  <c r="CL1515" i="2" s="1"/>
  <c r="CQ1515" i="2"/>
  <c r="CK1515" i="2" s="1"/>
  <c r="CP1515" i="2"/>
  <c r="CO1515" i="2"/>
  <c r="CI1515" i="2" s="1"/>
  <c r="CN1515" i="2"/>
  <c r="CJ1515" i="2"/>
  <c r="CH1515" i="2"/>
  <c r="S1515" i="2"/>
  <c r="R1515" i="2"/>
  <c r="FF1514" i="2"/>
  <c r="FE1514" i="2"/>
  <c r="FD1514" i="2"/>
  <c r="FC1514" i="2"/>
  <c r="FB1514" i="2"/>
  <c r="FA1514" i="2"/>
  <c r="ED1514" i="2"/>
  <c r="EC1514" i="2"/>
  <c r="EB1514" i="2"/>
  <c r="EA1514" i="2"/>
  <c r="DZ1514" i="2"/>
  <c r="DY1514" i="2"/>
  <c r="CT1514" i="2"/>
  <c r="CS1514" i="2"/>
  <c r="CR1514" i="2"/>
  <c r="CL1514" i="2" s="1"/>
  <c r="CQ1514" i="2"/>
  <c r="CK1514" i="2" s="1"/>
  <c r="CP1514" i="2"/>
  <c r="CJ1514" i="2" s="1"/>
  <c r="CO1514" i="2"/>
  <c r="CN1514" i="2"/>
  <c r="CM1514" i="2"/>
  <c r="CI1514" i="2"/>
  <c r="CH1514" i="2"/>
  <c r="S1514" i="2"/>
  <c r="R1514" i="2"/>
  <c r="FF1513" i="2"/>
  <c r="FE1513" i="2"/>
  <c r="FD1513" i="2"/>
  <c r="FC1513" i="2"/>
  <c r="FB1513" i="2"/>
  <c r="FA1513" i="2"/>
  <c r="ED1513" i="2"/>
  <c r="EC1513" i="2"/>
  <c r="EB1513" i="2"/>
  <c r="EA1513" i="2"/>
  <c r="DZ1513" i="2"/>
  <c r="DY1513" i="2"/>
  <c r="CT1513" i="2"/>
  <c r="CN1513" i="2" s="1"/>
  <c r="CS1513" i="2"/>
  <c r="CR1513" i="2"/>
  <c r="CQ1513" i="2"/>
  <c r="CP1513" i="2"/>
  <c r="CJ1513" i="2" s="1"/>
  <c r="CO1513" i="2"/>
  <c r="CM1513" i="2"/>
  <c r="CL1513" i="2"/>
  <c r="CK1513" i="2"/>
  <c r="CI1513" i="2"/>
  <c r="CH1513" i="2"/>
  <c r="AT1513" i="2"/>
  <c r="S1513" i="2"/>
  <c r="R1513" i="2"/>
  <c r="FF1512" i="2"/>
  <c r="FE1512" i="2"/>
  <c r="FD1512" i="2"/>
  <c r="FC1512" i="2"/>
  <c r="FB1512" i="2"/>
  <c r="FA1512" i="2"/>
  <c r="ED1512" i="2"/>
  <c r="EC1512" i="2"/>
  <c r="EB1512" i="2"/>
  <c r="EA1512" i="2"/>
  <c r="DZ1512" i="2"/>
  <c r="DY1512" i="2"/>
  <c r="CT1512" i="2"/>
  <c r="CN1512" i="2" s="1"/>
  <c r="CS1512" i="2"/>
  <c r="CM1512" i="2" s="1"/>
  <c r="CR1512" i="2"/>
  <c r="CL1512" i="2" s="1"/>
  <c r="CQ1512" i="2"/>
  <c r="CP1512" i="2"/>
  <c r="CJ1512" i="2" s="1"/>
  <c r="CO1512" i="2"/>
  <c r="CI1512" i="2" s="1"/>
  <c r="CK1512" i="2"/>
  <c r="CH1512" i="2"/>
  <c r="S1512" i="2"/>
  <c r="R1512" i="2"/>
  <c r="FF1511" i="2"/>
  <c r="FE1511" i="2"/>
  <c r="FD1511" i="2"/>
  <c r="FC1511" i="2"/>
  <c r="FB1511" i="2"/>
  <c r="FA1511" i="2"/>
  <c r="ED1511" i="2"/>
  <c r="EC1511" i="2"/>
  <c r="EB1511" i="2"/>
  <c r="EA1511" i="2"/>
  <c r="DZ1511" i="2"/>
  <c r="DY1511" i="2"/>
  <c r="CT1511" i="2"/>
  <c r="CS1511" i="2"/>
  <c r="CR1511" i="2"/>
  <c r="CL1511" i="2" s="1"/>
  <c r="CQ1511" i="2"/>
  <c r="CK1511" i="2" s="1"/>
  <c r="CP1511" i="2"/>
  <c r="CO1511" i="2"/>
  <c r="CI1511" i="2" s="1"/>
  <c r="CN1511" i="2"/>
  <c r="CM1511" i="2"/>
  <c r="CJ1511" i="2"/>
  <c r="CH1511" i="2"/>
  <c r="S1511" i="2"/>
  <c r="R1511" i="2"/>
  <c r="FF1510" i="2"/>
  <c r="FE1510" i="2"/>
  <c r="FD1510" i="2"/>
  <c r="FC1510" i="2"/>
  <c r="FB1510" i="2"/>
  <c r="FA1510" i="2"/>
  <c r="ED1510" i="2"/>
  <c r="EC1510" i="2"/>
  <c r="EB1510" i="2"/>
  <c r="EA1510" i="2"/>
  <c r="DZ1510" i="2"/>
  <c r="DY1510" i="2"/>
  <c r="CT1510" i="2"/>
  <c r="CN1510" i="2" s="1"/>
  <c r="CS1510" i="2"/>
  <c r="CR1510" i="2"/>
  <c r="CQ1510" i="2"/>
  <c r="CK1510" i="2" s="1"/>
  <c r="CP1510" i="2"/>
  <c r="CJ1510" i="2" s="1"/>
  <c r="CO1510" i="2"/>
  <c r="CM1510" i="2"/>
  <c r="CL1510" i="2"/>
  <c r="CI1510" i="2"/>
  <c r="CH1510" i="2"/>
  <c r="AT1510" i="2"/>
  <c r="S1510" i="2"/>
  <c r="R1510" i="2"/>
  <c r="FF1509" i="2"/>
  <c r="FE1509" i="2"/>
  <c r="FD1509" i="2"/>
  <c r="FC1509" i="2"/>
  <c r="FB1509" i="2"/>
  <c r="FA1509" i="2"/>
  <c r="ED1509" i="2"/>
  <c r="EC1509" i="2"/>
  <c r="EB1509" i="2"/>
  <c r="EA1509" i="2"/>
  <c r="DZ1509" i="2"/>
  <c r="DY1509" i="2"/>
  <c r="CT1509" i="2"/>
  <c r="CN1509" i="2" s="1"/>
  <c r="CS1509" i="2"/>
  <c r="CR1509" i="2"/>
  <c r="CQ1509" i="2"/>
  <c r="CP1509" i="2"/>
  <c r="CJ1509" i="2" s="1"/>
  <c r="CO1509" i="2"/>
  <c r="CM1509" i="2"/>
  <c r="CL1509" i="2"/>
  <c r="CK1509" i="2"/>
  <c r="CI1509" i="2"/>
  <c r="CH1509" i="2"/>
  <c r="AT1509" i="2"/>
  <c r="S1509" i="2"/>
  <c r="R1509" i="2"/>
  <c r="FF1508" i="2"/>
  <c r="FE1508" i="2"/>
  <c r="FD1508" i="2"/>
  <c r="FC1508" i="2"/>
  <c r="FB1508" i="2"/>
  <c r="FA1508" i="2"/>
  <c r="ED1508" i="2"/>
  <c r="EC1508" i="2"/>
  <c r="EB1508" i="2"/>
  <c r="EA1508" i="2"/>
  <c r="DZ1508" i="2"/>
  <c r="DY1508" i="2"/>
  <c r="CT1508" i="2"/>
  <c r="CS1508" i="2"/>
  <c r="CM1508" i="2" s="1"/>
  <c r="CR1508" i="2"/>
  <c r="CL1508" i="2" s="1"/>
  <c r="CQ1508" i="2"/>
  <c r="CP1508" i="2"/>
  <c r="CJ1508" i="2" s="1"/>
  <c r="CO1508" i="2"/>
  <c r="CI1508" i="2" s="1"/>
  <c r="CN1508" i="2"/>
  <c r="CK1508" i="2"/>
  <c r="CH1508" i="2"/>
  <c r="AT1508" i="2"/>
  <c r="S1508" i="2"/>
  <c r="R1508" i="2"/>
  <c r="FF1507" i="2"/>
  <c r="FE1507" i="2"/>
  <c r="FD1507" i="2"/>
  <c r="FC1507" i="2"/>
  <c r="FB1507" i="2"/>
  <c r="FA1507" i="2"/>
  <c r="ED1507" i="2"/>
  <c r="EC1507" i="2"/>
  <c r="EB1507" i="2"/>
  <c r="EA1507" i="2"/>
  <c r="DZ1507" i="2"/>
  <c r="DY1507" i="2"/>
  <c r="CT1507" i="2"/>
  <c r="CS1507" i="2"/>
  <c r="CM1507" i="2" s="1"/>
  <c r="CR1507" i="2"/>
  <c r="CL1507" i="2" s="1"/>
  <c r="CQ1507" i="2"/>
  <c r="CK1507" i="2" s="1"/>
  <c r="CP1507" i="2"/>
  <c r="CO1507" i="2"/>
  <c r="CI1507" i="2" s="1"/>
  <c r="CN1507" i="2"/>
  <c r="CJ1507" i="2"/>
  <c r="CH1507" i="2"/>
  <c r="S1507" i="2"/>
  <c r="R1507" i="2"/>
  <c r="FF1506" i="2"/>
  <c r="FE1506" i="2"/>
  <c r="FD1506" i="2"/>
  <c r="FC1506" i="2"/>
  <c r="FB1506" i="2"/>
  <c r="FA1506" i="2"/>
  <c r="ED1506" i="2"/>
  <c r="EC1506" i="2"/>
  <c r="EB1506" i="2"/>
  <c r="EA1506" i="2"/>
  <c r="DZ1506" i="2"/>
  <c r="DY1506" i="2"/>
  <c r="CT1506" i="2"/>
  <c r="CS1506" i="2"/>
  <c r="CR1506" i="2"/>
  <c r="CL1506" i="2" s="1"/>
  <c r="CQ1506" i="2"/>
  <c r="CK1506" i="2" s="1"/>
  <c r="CP1506" i="2"/>
  <c r="CJ1506" i="2" s="1"/>
  <c r="CO1506" i="2"/>
  <c r="CN1506" i="2"/>
  <c r="CM1506" i="2"/>
  <c r="CI1506" i="2"/>
  <c r="CH1506" i="2"/>
  <c r="S1506" i="2"/>
  <c r="R1506" i="2"/>
  <c r="FF1505" i="2"/>
  <c r="FE1505" i="2"/>
  <c r="FD1505" i="2"/>
  <c r="FC1505" i="2"/>
  <c r="FB1505" i="2"/>
  <c r="FA1505" i="2"/>
  <c r="ED1505" i="2"/>
  <c r="EC1505" i="2"/>
  <c r="EB1505" i="2"/>
  <c r="EA1505" i="2"/>
  <c r="DZ1505" i="2"/>
  <c r="DY1505" i="2"/>
  <c r="CT1505" i="2"/>
  <c r="CN1505" i="2" s="1"/>
  <c r="CS1505" i="2"/>
  <c r="CR1505" i="2"/>
  <c r="CQ1505" i="2"/>
  <c r="CP1505" i="2"/>
  <c r="CJ1505" i="2" s="1"/>
  <c r="CO1505" i="2"/>
  <c r="CM1505" i="2"/>
  <c r="CL1505" i="2"/>
  <c r="CK1505" i="2"/>
  <c r="CI1505" i="2"/>
  <c r="CH1505" i="2"/>
  <c r="AT1505" i="2"/>
  <c r="S1505" i="2"/>
  <c r="R1505" i="2"/>
  <c r="FF1504" i="2"/>
  <c r="FE1504" i="2"/>
  <c r="FD1504" i="2"/>
  <c r="FC1504" i="2"/>
  <c r="FB1504" i="2"/>
  <c r="FA1504" i="2"/>
  <c r="ED1504" i="2"/>
  <c r="EC1504" i="2"/>
  <c r="EB1504" i="2"/>
  <c r="EA1504" i="2"/>
  <c r="DZ1504" i="2"/>
  <c r="DY1504" i="2"/>
  <c r="CT1504" i="2"/>
  <c r="CN1504" i="2" s="1"/>
  <c r="CS1504" i="2"/>
  <c r="CM1504" i="2" s="1"/>
  <c r="CR1504" i="2"/>
  <c r="CL1504" i="2" s="1"/>
  <c r="CQ1504" i="2"/>
  <c r="CP1504" i="2"/>
  <c r="CJ1504" i="2" s="1"/>
  <c r="CO1504" i="2"/>
  <c r="CI1504" i="2" s="1"/>
  <c r="CK1504" i="2"/>
  <c r="CH1504" i="2"/>
  <c r="S1504" i="2"/>
  <c r="R1504" i="2"/>
  <c r="FF1503" i="2"/>
  <c r="FE1503" i="2"/>
  <c r="FD1503" i="2"/>
  <c r="FC1503" i="2"/>
  <c r="FB1503" i="2"/>
  <c r="FA1503" i="2"/>
  <c r="ED1503" i="2"/>
  <c r="EC1503" i="2"/>
  <c r="EB1503" i="2"/>
  <c r="EA1503" i="2"/>
  <c r="DZ1503" i="2"/>
  <c r="DY1503" i="2"/>
  <c r="CT1503" i="2"/>
  <c r="CS1503" i="2"/>
  <c r="CR1503" i="2"/>
  <c r="CL1503" i="2" s="1"/>
  <c r="CQ1503" i="2"/>
  <c r="CK1503" i="2" s="1"/>
  <c r="CP1503" i="2"/>
  <c r="CO1503" i="2"/>
  <c r="CI1503" i="2" s="1"/>
  <c r="CN1503" i="2"/>
  <c r="CM1503" i="2"/>
  <c r="CJ1503" i="2"/>
  <c r="CH1503" i="2"/>
  <c r="S1503" i="2"/>
  <c r="R1503" i="2"/>
  <c r="FF1502" i="2"/>
  <c r="FE1502" i="2"/>
  <c r="FD1502" i="2"/>
  <c r="FC1502" i="2"/>
  <c r="FB1502" i="2"/>
  <c r="FA1502" i="2"/>
  <c r="ED1502" i="2"/>
  <c r="EC1502" i="2"/>
  <c r="EB1502" i="2"/>
  <c r="EA1502" i="2"/>
  <c r="DZ1502" i="2"/>
  <c r="DY1502" i="2"/>
  <c r="CT1502" i="2"/>
  <c r="CN1502" i="2" s="1"/>
  <c r="CS1502" i="2"/>
  <c r="CR1502" i="2"/>
  <c r="CQ1502" i="2"/>
  <c r="CK1502" i="2" s="1"/>
  <c r="CP1502" i="2"/>
  <c r="CJ1502" i="2" s="1"/>
  <c r="CO1502" i="2"/>
  <c r="CM1502" i="2"/>
  <c r="CL1502" i="2"/>
  <c r="CI1502" i="2"/>
  <c r="CH1502" i="2"/>
  <c r="AT1502" i="2"/>
  <c r="S1502" i="2"/>
  <c r="R1502" i="2"/>
  <c r="FF1501" i="2"/>
  <c r="FE1501" i="2"/>
  <c r="FD1501" i="2"/>
  <c r="FC1501" i="2"/>
  <c r="FB1501" i="2"/>
  <c r="FA1501" i="2"/>
  <c r="ED1501" i="2"/>
  <c r="EC1501" i="2"/>
  <c r="EB1501" i="2"/>
  <c r="EA1501" i="2"/>
  <c r="DZ1501" i="2"/>
  <c r="DY1501" i="2"/>
  <c r="CT1501" i="2"/>
  <c r="CN1501" i="2" s="1"/>
  <c r="CS1501" i="2"/>
  <c r="CR1501" i="2"/>
  <c r="CQ1501" i="2"/>
  <c r="CP1501" i="2"/>
  <c r="CJ1501" i="2" s="1"/>
  <c r="CO1501" i="2"/>
  <c r="CM1501" i="2"/>
  <c r="CL1501" i="2"/>
  <c r="CK1501" i="2"/>
  <c r="CI1501" i="2"/>
  <c r="CH1501" i="2"/>
  <c r="AT1501" i="2"/>
  <c r="S1501" i="2"/>
  <c r="R1501" i="2"/>
  <c r="FF1500" i="2"/>
  <c r="FE1500" i="2"/>
  <c r="FD1500" i="2"/>
  <c r="FC1500" i="2"/>
  <c r="FB1500" i="2"/>
  <c r="FA1500" i="2"/>
  <c r="ED1500" i="2"/>
  <c r="EC1500" i="2"/>
  <c r="EB1500" i="2"/>
  <c r="EA1500" i="2"/>
  <c r="DZ1500" i="2"/>
  <c r="DY1500" i="2"/>
  <c r="CT1500" i="2"/>
  <c r="CS1500" i="2"/>
  <c r="CM1500" i="2" s="1"/>
  <c r="CR1500" i="2"/>
  <c r="CL1500" i="2" s="1"/>
  <c r="CQ1500" i="2"/>
  <c r="CP1500" i="2"/>
  <c r="CJ1500" i="2" s="1"/>
  <c r="CO1500" i="2"/>
  <c r="CI1500" i="2" s="1"/>
  <c r="CN1500" i="2"/>
  <c r="CK1500" i="2"/>
  <c r="CH1500" i="2"/>
  <c r="AT1500" i="2"/>
  <c r="S1500" i="2"/>
  <c r="R1500" i="2"/>
  <c r="FF1499" i="2"/>
  <c r="FE1499" i="2"/>
  <c r="FD1499" i="2"/>
  <c r="FC1499" i="2"/>
  <c r="FB1499" i="2"/>
  <c r="FA1499" i="2"/>
  <c r="ED1499" i="2"/>
  <c r="EC1499" i="2"/>
  <c r="EB1499" i="2"/>
  <c r="EA1499" i="2"/>
  <c r="DZ1499" i="2"/>
  <c r="DY1499" i="2"/>
  <c r="CT1499" i="2"/>
  <c r="CS1499" i="2"/>
  <c r="CM1499" i="2" s="1"/>
  <c r="CR1499" i="2"/>
  <c r="CL1499" i="2" s="1"/>
  <c r="CQ1499" i="2"/>
  <c r="CK1499" i="2" s="1"/>
  <c r="CP1499" i="2"/>
  <c r="CO1499" i="2"/>
  <c r="CI1499" i="2" s="1"/>
  <c r="CN1499" i="2"/>
  <c r="CJ1499" i="2"/>
  <c r="CH1499" i="2"/>
  <c r="S1499" i="2"/>
  <c r="R1499" i="2"/>
  <c r="FF1498" i="2"/>
  <c r="FE1498" i="2"/>
  <c r="FD1498" i="2"/>
  <c r="FC1498" i="2"/>
  <c r="FB1498" i="2"/>
  <c r="FA1498" i="2"/>
  <c r="ED1498" i="2"/>
  <c r="EC1498" i="2"/>
  <c r="EB1498" i="2"/>
  <c r="EA1498" i="2"/>
  <c r="DZ1498" i="2"/>
  <c r="DY1498" i="2"/>
  <c r="CT1498" i="2"/>
  <c r="CS1498" i="2"/>
  <c r="CR1498" i="2"/>
  <c r="CL1498" i="2" s="1"/>
  <c r="CQ1498" i="2"/>
  <c r="CK1498" i="2" s="1"/>
  <c r="CP1498" i="2"/>
  <c r="CJ1498" i="2" s="1"/>
  <c r="CO1498" i="2"/>
  <c r="CN1498" i="2"/>
  <c r="CM1498" i="2"/>
  <c r="CI1498" i="2"/>
  <c r="CH1498" i="2"/>
  <c r="S1498" i="2"/>
  <c r="R1498" i="2"/>
  <c r="FF1497" i="2"/>
  <c r="FE1497" i="2"/>
  <c r="FD1497" i="2"/>
  <c r="FC1497" i="2"/>
  <c r="FB1497" i="2"/>
  <c r="FA1497" i="2"/>
  <c r="ED1497" i="2"/>
  <c r="EC1497" i="2"/>
  <c r="EB1497" i="2"/>
  <c r="EA1497" i="2"/>
  <c r="DZ1497" i="2"/>
  <c r="DY1497" i="2"/>
  <c r="CT1497" i="2"/>
  <c r="CN1497" i="2" s="1"/>
  <c r="CS1497" i="2"/>
  <c r="CR1497" i="2"/>
  <c r="CQ1497" i="2"/>
  <c r="CP1497" i="2"/>
  <c r="CJ1497" i="2" s="1"/>
  <c r="CO1497" i="2"/>
  <c r="CM1497" i="2"/>
  <c r="CL1497" i="2"/>
  <c r="CK1497" i="2"/>
  <c r="CI1497" i="2"/>
  <c r="CH1497" i="2"/>
  <c r="AT1497" i="2"/>
  <c r="S1497" i="2"/>
  <c r="R1497" i="2"/>
  <c r="FF1496" i="2"/>
  <c r="FE1496" i="2"/>
  <c r="FD1496" i="2"/>
  <c r="FC1496" i="2"/>
  <c r="FB1496" i="2"/>
  <c r="FA1496" i="2"/>
  <c r="ED1496" i="2"/>
  <c r="EC1496" i="2"/>
  <c r="EB1496" i="2"/>
  <c r="EA1496" i="2"/>
  <c r="DZ1496" i="2"/>
  <c r="DY1496" i="2"/>
  <c r="CT1496" i="2"/>
  <c r="CN1496" i="2" s="1"/>
  <c r="CS1496" i="2"/>
  <c r="CM1496" i="2" s="1"/>
  <c r="CR1496" i="2"/>
  <c r="CL1496" i="2" s="1"/>
  <c r="CQ1496" i="2"/>
  <c r="CP1496" i="2"/>
  <c r="CJ1496" i="2" s="1"/>
  <c r="CO1496" i="2"/>
  <c r="CI1496" i="2" s="1"/>
  <c r="CK1496" i="2"/>
  <c r="CH1496" i="2"/>
  <c r="S1496" i="2"/>
  <c r="R1496" i="2"/>
  <c r="FF1495" i="2"/>
  <c r="FE1495" i="2"/>
  <c r="FD1495" i="2"/>
  <c r="FC1495" i="2"/>
  <c r="FB1495" i="2"/>
  <c r="FA1495" i="2"/>
  <c r="ED1495" i="2"/>
  <c r="EC1495" i="2"/>
  <c r="EB1495" i="2"/>
  <c r="EA1495" i="2"/>
  <c r="DZ1495" i="2"/>
  <c r="DY1495" i="2"/>
  <c r="CT1495" i="2"/>
  <c r="CS1495" i="2"/>
  <c r="CR1495" i="2"/>
  <c r="CL1495" i="2" s="1"/>
  <c r="CQ1495" i="2"/>
  <c r="CK1495" i="2" s="1"/>
  <c r="CP1495" i="2"/>
  <c r="CO1495" i="2"/>
  <c r="CI1495" i="2" s="1"/>
  <c r="CN1495" i="2"/>
  <c r="CM1495" i="2"/>
  <c r="CJ1495" i="2"/>
  <c r="CH1495" i="2"/>
  <c r="S1495" i="2"/>
  <c r="R1495" i="2"/>
  <c r="FF1494" i="2"/>
  <c r="FE1494" i="2"/>
  <c r="FD1494" i="2"/>
  <c r="FC1494" i="2"/>
  <c r="FB1494" i="2"/>
  <c r="FA1494" i="2"/>
  <c r="ED1494" i="2"/>
  <c r="EC1494" i="2"/>
  <c r="EB1494" i="2"/>
  <c r="EA1494" i="2"/>
  <c r="DZ1494" i="2"/>
  <c r="DY1494" i="2"/>
  <c r="CT1494" i="2"/>
  <c r="CN1494" i="2" s="1"/>
  <c r="CS1494" i="2"/>
  <c r="CR1494" i="2"/>
  <c r="CQ1494" i="2"/>
  <c r="CK1494" i="2" s="1"/>
  <c r="CP1494" i="2"/>
  <c r="CJ1494" i="2" s="1"/>
  <c r="CO1494" i="2"/>
  <c r="CM1494" i="2"/>
  <c r="CL1494" i="2"/>
  <c r="CI1494" i="2"/>
  <c r="CH1494" i="2"/>
  <c r="AT1494" i="2"/>
  <c r="S1494" i="2"/>
  <c r="R1494" i="2"/>
  <c r="FF1493" i="2"/>
  <c r="FE1493" i="2"/>
  <c r="FD1493" i="2"/>
  <c r="FC1493" i="2"/>
  <c r="FB1493" i="2"/>
  <c r="FA1493" i="2"/>
  <c r="ED1493" i="2"/>
  <c r="EC1493" i="2"/>
  <c r="EB1493" i="2"/>
  <c r="EA1493" i="2"/>
  <c r="DZ1493" i="2"/>
  <c r="DY1493" i="2"/>
  <c r="CT1493" i="2"/>
  <c r="CN1493" i="2" s="1"/>
  <c r="CS1493" i="2"/>
  <c r="CR1493" i="2"/>
  <c r="CQ1493" i="2"/>
  <c r="CP1493" i="2"/>
  <c r="CJ1493" i="2" s="1"/>
  <c r="CO1493" i="2"/>
  <c r="CM1493" i="2"/>
  <c r="CL1493" i="2"/>
  <c r="CK1493" i="2"/>
  <c r="CI1493" i="2"/>
  <c r="CH1493" i="2"/>
  <c r="AT1493" i="2"/>
  <c r="S1493" i="2"/>
  <c r="R1493" i="2"/>
  <c r="FF1492" i="2"/>
  <c r="FE1492" i="2"/>
  <c r="FD1492" i="2"/>
  <c r="FC1492" i="2"/>
  <c r="FB1492" i="2"/>
  <c r="FA1492" i="2"/>
  <c r="ED1492" i="2"/>
  <c r="EC1492" i="2"/>
  <c r="EB1492" i="2"/>
  <c r="EA1492" i="2"/>
  <c r="DZ1492" i="2"/>
  <c r="DY1492" i="2"/>
  <c r="CT1492" i="2"/>
  <c r="CS1492" i="2"/>
  <c r="CM1492" i="2" s="1"/>
  <c r="CR1492" i="2"/>
  <c r="CL1492" i="2" s="1"/>
  <c r="CQ1492" i="2"/>
  <c r="CP1492" i="2"/>
  <c r="CJ1492" i="2" s="1"/>
  <c r="CO1492" i="2"/>
  <c r="CI1492" i="2" s="1"/>
  <c r="CN1492" i="2"/>
  <c r="CK1492" i="2"/>
  <c r="CH1492" i="2"/>
  <c r="AT1492" i="2"/>
  <c r="S1492" i="2"/>
  <c r="R1492" i="2"/>
  <c r="FF1491" i="2"/>
  <c r="FE1491" i="2"/>
  <c r="FD1491" i="2"/>
  <c r="FC1491" i="2"/>
  <c r="FB1491" i="2"/>
  <c r="FA1491" i="2"/>
  <c r="ED1491" i="2"/>
  <c r="EC1491" i="2"/>
  <c r="EB1491" i="2"/>
  <c r="EA1491" i="2"/>
  <c r="DZ1491" i="2"/>
  <c r="DY1491" i="2"/>
  <c r="CT1491" i="2"/>
  <c r="CS1491" i="2"/>
  <c r="CM1491" i="2" s="1"/>
  <c r="CR1491" i="2"/>
  <c r="CL1491" i="2" s="1"/>
  <c r="CQ1491" i="2"/>
  <c r="CK1491" i="2" s="1"/>
  <c r="CP1491" i="2"/>
  <c r="CO1491" i="2"/>
  <c r="CI1491" i="2" s="1"/>
  <c r="CN1491" i="2"/>
  <c r="CJ1491" i="2"/>
  <c r="CH1491" i="2"/>
  <c r="S1491" i="2"/>
  <c r="R1491" i="2"/>
  <c r="FF1490" i="2"/>
  <c r="FE1490" i="2"/>
  <c r="FD1490" i="2"/>
  <c r="FC1490" i="2"/>
  <c r="FB1490" i="2"/>
  <c r="FA1490" i="2"/>
  <c r="ED1490" i="2"/>
  <c r="EC1490" i="2"/>
  <c r="EB1490" i="2"/>
  <c r="EA1490" i="2"/>
  <c r="DZ1490" i="2"/>
  <c r="DY1490" i="2"/>
  <c r="CT1490" i="2"/>
  <c r="CS1490" i="2"/>
  <c r="CR1490" i="2"/>
  <c r="CL1490" i="2" s="1"/>
  <c r="CQ1490" i="2"/>
  <c r="CK1490" i="2" s="1"/>
  <c r="CP1490" i="2"/>
  <c r="CJ1490" i="2" s="1"/>
  <c r="CO1490" i="2"/>
  <c r="CN1490" i="2"/>
  <c r="CM1490" i="2"/>
  <c r="CI1490" i="2"/>
  <c r="CH1490" i="2"/>
  <c r="S1490" i="2"/>
  <c r="R1490" i="2"/>
  <c r="FF1489" i="2"/>
  <c r="FE1489" i="2"/>
  <c r="FD1489" i="2"/>
  <c r="FC1489" i="2"/>
  <c r="FB1489" i="2"/>
  <c r="FA1489" i="2"/>
  <c r="ED1489" i="2"/>
  <c r="EC1489" i="2"/>
  <c r="EB1489" i="2"/>
  <c r="EA1489" i="2"/>
  <c r="DZ1489" i="2"/>
  <c r="DY1489" i="2"/>
  <c r="CT1489" i="2"/>
  <c r="CN1489" i="2" s="1"/>
  <c r="CS1489" i="2"/>
  <c r="CR1489" i="2"/>
  <c r="CQ1489" i="2"/>
  <c r="CP1489" i="2"/>
  <c r="CJ1489" i="2" s="1"/>
  <c r="CO1489" i="2"/>
  <c r="CM1489" i="2"/>
  <c r="CL1489" i="2"/>
  <c r="CK1489" i="2"/>
  <c r="CI1489" i="2"/>
  <c r="CH1489" i="2"/>
  <c r="AT1489" i="2"/>
  <c r="S1489" i="2"/>
  <c r="R1489" i="2"/>
  <c r="FF1488" i="2"/>
  <c r="FE1488" i="2"/>
  <c r="FD1488" i="2"/>
  <c r="FC1488" i="2"/>
  <c r="FB1488" i="2"/>
  <c r="FA1488" i="2"/>
  <c r="ED1488" i="2"/>
  <c r="EC1488" i="2"/>
  <c r="EB1488" i="2"/>
  <c r="EA1488" i="2"/>
  <c r="DZ1488" i="2"/>
  <c r="DY1488" i="2"/>
  <c r="CT1488" i="2"/>
  <c r="CN1488" i="2" s="1"/>
  <c r="CS1488" i="2"/>
  <c r="CM1488" i="2" s="1"/>
  <c r="CR1488" i="2"/>
  <c r="CL1488" i="2" s="1"/>
  <c r="CQ1488" i="2"/>
  <c r="CP1488" i="2"/>
  <c r="CJ1488" i="2" s="1"/>
  <c r="CO1488" i="2"/>
  <c r="CI1488" i="2" s="1"/>
  <c r="CK1488" i="2"/>
  <c r="CH1488" i="2"/>
  <c r="S1488" i="2"/>
  <c r="R1488" i="2"/>
  <c r="FF1487" i="2"/>
  <c r="FE1487" i="2"/>
  <c r="FD1487" i="2"/>
  <c r="FC1487" i="2"/>
  <c r="FB1487" i="2"/>
  <c r="FA1487" i="2"/>
  <c r="ED1487" i="2"/>
  <c r="EC1487" i="2"/>
  <c r="EB1487" i="2"/>
  <c r="EA1487" i="2"/>
  <c r="DZ1487" i="2"/>
  <c r="DY1487" i="2"/>
  <c r="CT1487" i="2"/>
  <c r="CS1487" i="2"/>
  <c r="CR1487" i="2"/>
  <c r="CL1487" i="2" s="1"/>
  <c r="CQ1487" i="2"/>
  <c r="CK1487" i="2" s="1"/>
  <c r="CP1487" i="2"/>
  <c r="CO1487" i="2"/>
  <c r="CI1487" i="2" s="1"/>
  <c r="CN1487" i="2"/>
  <c r="CM1487" i="2"/>
  <c r="CJ1487" i="2"/>
  <c r="CH1487" i="2"/>
  <c r="S1487" i="2"/>
  <c r="R1487" i="2"/>
  <c r="FF1486" i="2"/>
  <c r="FE1486" i="2"/>
  <c r="FD1486" i="2"/>
  <c r="FC1486" i="2"/>
  <c r="FB1486" i="2"/>
  <c r="FA1486" i="2"/>
  <c r="ED1486" i="2"/>
  <c r="EC1486" i="2"/>
  <c r="EB1486" i="2"/>
  <c r="EA1486" i="2"/>
  <c r="DZ1486" i="2"/>
  <c r="DY1486" i="2"/>
  <c r="CT1486" i="2"/>
  <c r="CN1486" i="2" s="1"/>
  <c r="CS1486" i="2"/>
  <c r="CR1486" i="2"/>
  <c r="CQ1486" i="2"/>
  <c r="CK1486" i="2" s="1"/>
  <c r="CP1486" i="2"/>
  <c r="CJ1486" i="2" s="1"/>
  <c r="CO1486" i="2"/>
  <c r="CM1486" i="2"/>
  <c r="CL1486" i="2"/>
  <c r="CI1486" i="2"/>
  <c r="CH1486" i="2"/>
  <c r="AT1486" i="2"/>
  <c r="S1486" i="2"/>
  <c r="R1486" i="2"/>
  <c r="FF1485" i="2"/>
  <c r="FE1485" i="2"/>
  <c r="FD1485" i="2"/>
  <c r="FC1485" i="2"/>
  <c r="FB1485" i="2"/>
  <c r="FA1485" i="2"/>
  <c r="ED1485" i="2"/>
  <c r="EC1485" i="2"/>
  <c r="EB1485" i="2"/>
  <c r="EA1485" i="2"/>
  <c r="DZ1485" i="2"/>
  <c r="DY1485" i="2"/>
  <c r="CT1485" i="2"/>
  <c r="CN1485" i="2" s="1"/>
  <c r="CS1485" i="2"/>
  <c r="CR1485" i="2"/>
  <c r="CQ1485" i="2"/>
  <c r="CP1485" i="2"/>
  <c r="CJ1485" i="2" s="1"/>
  <c r="CO1485" i="2"/>
  <c r="CM1485" i="2"/>
  <c r="CL1485" i="2"/>
  <c r="CK1485" i="2"/>
  <c r="CI1485" i="2"/>
  <c r="CH1485" i="2"/>
  <c r="AT1485" i="2"/>
  <c r="S1485" i="2"/>
  <c r="R1485" i="2"/>
  <c r="FF1484" i="2"/>
  <c r="FE1484" i="2"/>
  <c r="FD1484" i="2"/>
  <c r="FC1484" i="2"/>
  <c r="FB1484" i="2"/>
  <c r="FA1484" i="2"/>
  <c r="ED1484" i="2"/>
  <c r="EC1484" i="2"/>
  <c r="EB1484" i="2"/>
  <c r="EA1484" i="2"/>
  <c r="DZ1484" i="2"/>
  <c r="DY1484" i="2"/>
  <c r="CT1484" i="2"/>
  <c r="CS1484" i="2"/>
  <c r="CM1484" i="2" s="1"/>
  <c r="CR1484" i="2"/>
  <c r="CL1484" i="2" s="1"/>
  <c r="CQ1484" i="2"/>
  <c r="CP1484" i="2"/>
  <c r="CJ1484" i="2" s="1"/>
  <c r="CO1484" i="2"/>
  <c r="CI1484" i="2" s="1"/>
  <c r="CN1484" i="2"/>
  <c r="CK1484" i="2"/>
  <c r="CH1484" i="2"/>
  <c r="AT1484" i="2"/>
  <c r="S1484" i="2"/>
  <c r="R1484" i="2"/>
  <c r="FF1483" i="2"/>
  <c r="FE1483" i="2"/>
  <c r="FD1483" i="2"/>
  <c r="FC1483" i="2"/>
  <c r="FB1483" i="2"/>
  <c r="FA1483" i="2"/>
  <c r="ED1483" i="2"/>
  <c r="EC1483" i="2"/>
  <c r="EB1483" i="2"/>
  <c r="EA1483" i="2"/>
  <c r="DZ1483" i="2"/>
  <c r="DY1483" i="2"/>
  <c r="CT1483" i="2"/>
  <c r="CS1483" i="2"/>
  <c r="CM1483" i="2" s="1"/>
  <c r="CR1483" i="2"/>
  <c r="CL1483" i="2" s="1"/>
  <c r="CQ1483" i="2"/>
  <c r="CK1483" i="2" s="1"/>
  <c r="CP1483" i="2"/>
  <c r="CO1483" i="2"/>
  <c r="CI1483" i="2" s="1"/>
  <c r="CN1483" i="2"/>
  <c r="CJ1483" i="2"/>
  <c r="CH1483" i="2"/>
  <c r="S1483" i="2"/>
  <c r="R1483" i="2"/>
  <c r="FF1482" i="2"/>
  <c r="FE1482" i="2"/>
  <c r="FD1482" i="2"/>
  <c r="FC1482" i="2"/>
  <c r="FB1482" i="2"/>
  <c r="FA1482" i="2"/>
  <c r="ED1482" i="2"/>
  <c r="EC1482" i="2"/>
  <c r="EB1482" i="2"/>
  <c r="EA1482" i="2"/>
  <c r="DZ1482" i="2"/>
  <c r="DY1482" i="2"/>
  <c r="CT1482" i="2"/>
  <c r="CS1482" i="2"/>
  <c r="CR1482" i="2"/>
  <c r="CL1482" i="2" s="1"/>
  <c r="CQ1482" i="2"/>
  <c r="CK1482" i="2" s="1"/>
  <c r="CP1482" i="2"/>
  <c r="CJ1482" i="2" s="1"/>
  <c r="CO1482" i="2"/>
  <c r="CN1482" i="2"/>
  <c r="CM1482" i="2"/>
  <c r="CI1482" i="2"/>
  <c r="CH1482" i="2"/>
  <c r="S1482" i="2"/>
  <c r="R1482" i="2"/>
  <c r="FF1481" i="2"/>
  <c r="FE1481" i="2"/>
  <c r="FD1481" i="2"/>
  <c r="FC1481" i="2"/>
  <c r="FB1481" i="2"/>
  <c r="FA1481" i="2"/>
  <c r="ED1481" i="2"/>
  <c r="EC1481" i="2"/>
  <c r="EB1481" i="2"/>
  <c r="EA1481" i="2"/>
  <c r="DZ1481" i="2"/>
  <c r="DY1481" i="2"/>
  <c r="CT1481" i="2"/>
  <c r="CN1481" i="2" s="1"/>
  <c r="CS1481" i="2"/>
  <c r="CR1481" i="2"/>
  <c r="CQ1481" i="2"/>
  <c r="CP1481" i="2"/>
  <c r="CJ1481" i="2" s="1"/>
  <c r="CO1481" i="2"/>
  <c r="CM1481" i="2"/>
  <c r="CL1481" i="2"/>
  <c r="CK1481" i="2"/>
  <c r="CI1481" i="2"/>
  <c r="CH1481" i="2"/>
  <c r="AT1481" i="2"/>
  <c r="S1481" i="2"/>
  <c r="R1481" i="2"/>
  <c r="FF1480" i="2"/>
  <c r="FE1480" i="2"/>
  <c r="FD1480" i="2"/>
  <c r="FC1480" i="2"/>
  <c r="FB1480" i="2"/>
  <c r="FA1480" i="2"/>
  <c r="ED1480" i="2"/>
  <c r="EC1480" i="2"/>
  <c r="EB1480" i="2"/>
  <c r="EA1480" i="2"/>
  <c r="DZ1480" i="2"/>
  <c r="DY1480" i="2"/>
  <c r="CT1480" i="2"/>
  <c r="CN1480" i="2" s="1"/>
  <c r="CS1480" i="2"/>
  <c r="CM1480" i="2" s="1"/>
  <c r="CR1480" i="2"/>
  <c r="CL1480" i="2" s="1"/>
  <c r="CQ1480" i="2"/>
  <c r="CP1480" i="2"/>
  <c r="CJ1480" i="2" s="1"/>
  <c r="CO1480" i="2"/>
  <c r="CI1480" i="2" s="1"/>
  <c r="CK1480" i="2"/>
  <c r="CH1480" i="2"/>
  <c r="S1480" i="2"/>
  <c r="R1480" i="2"/>
  <c r="FF1479" i="2"/>
  <c r="FE1479" i="2"/>
  <c r="FD1479" i="2"/>
  <c r="FC1479" i="2"/>
  <c r="FB1479" i="2"/>
  <c r="FA1479" i="2"/>
  <c r="ED1479" i="2"/>
  <c r="EC1479" i="2"/>
  <c r="EB1479" i="2"/>
  <c r="EA1479" i="2"/>
  <c r="DZ1479" i="2"/>
  <c r="DY1479" i="2"/>
  <c r="CT1479" i="2"/>
  <c r="CS1479" i="2"/>
  <c r="CR1479" i="2"/>
  <c r="CL1479" i="2" s="1"/>
  <c r="CQ1479" i="2"/>
  <c r="CK1479" i="2" s="1"/>
  <c r="CP1479" i="2"/>
  <c r="CO1479" i="2"/>
  <c r="CI1479" i="2" s="1"/>
  <c r="CN1479" i="2"/>
  <c r="CM1479" i="2"/>
  <c r="CJ1479" i="2"/>
  <c r="CH1479" i="2"/>
  <c r="S1479" i="2"/>
  <c r="R1479" i="2"/>
  <c r="FF1478" i="2"/>
  <c r="FE1478" i="2"/>
  <c r="FD1478" i="2"/>
  <c r="FC1478" i="2"/>
  <c r="FB1478" i="2"/>
  <c r="FA1478" i="2"/>
  <c r="ED1478" i="2"/>
  <c r="EC1478" i="2"/>
  <c r="EB1478" i="2"/>
  <c r="EA1478" i="2"/>
  <c r="DZ1478" i="2"/>
  <c r="DY1478" i="2"/>
  <c r="CT1478" i="2"/>
  <c r="CN1478" i="2" s="1"/>
  <c r="CS1478" i="2"/>
  <c r="CR1478" i="2"/>
  <c r="CQ1478" i="2"/>
  <c r="CK1478" i="2" s="1"/>
  <c r="CP1478" i="2"/>
  <c r="CJ1478" i="2" s="1"/>
  <c r="CO1478" i="2"/>
  <c r="CM1478" i="2"/>
  <c r="CL1478" i="2"/>
  <c r="CI1478" i="2"/>
  <c r="CH1478" i="2"/>
  <c r="AT1478" i="2"/>
  <c r="S1478" i="2"/>
  <c r="R1478" i="2"/>
  <c r="FF1477" i="2"/>
  <c r="FE1477" i="2"/>
  <c r="FD1477" i="2"/>
  <c r="FC1477" i="2"/>
  <c r="FB1477" i="2"/>
  <c r="FA1477" i="2"/>
  <c r="ED1477" i="2"/>
  <c r="EC1477" i="2"/>
  <c r="EB1477" i="2"/>
  <c r="EA1477" i="2"/>
  <c r="DZ1477" i="2"/>
  <c r="DY1477" i="2"/>
  <c r="CT1477" i="2"/>
  <c r="CN1477" i="2" s="1"/>
  <c r="CS1477" i="2"/>
  <c r="CR1477" i="2"/>
  <c r="CQ1477" i="2"/>
  <c r="CP1477" i="2"/>
  <c r="CJ1477" i="2" s="1"/>
  <c r="CO1477" i="2"/>
  <c r="CM1477" i="2"/>
  <c r="CL1477" i="2"/>
  <c r="CK1477" i="2"/>
  <c r="CI1477" i="2"/>
  <c r="CH1477" i="2"/>
  <c r="S1477" i="2"/>
  <c r="R1477" i="2"/>
  <c r="FF1476" i="2"/>
  <c r="FE1476" i="2"/>
  <c r="FD1476" i="2"/>
  <c r="FC1476" i="2"/>
  <c r="FB1476" i="2"/>
  <c r="FA1476" i="2"/>
  <c r="ED1476" i="2"/>
  <c r="EC1476" i="2"/>
  <c r="EB1476" i="2"/>
  <c r="EA1476" i="2"/>
  <c r="DZ1476" i="2"/>
  <c r="DY1476" i="2"/>
  <c r="CT1476" i="2"/>
  <c r="CN1476" i="2" s="1"/>
  <c r="CS1476" i="2"/>
  <c r="CM1476" i="2" s="1"/>
  <c r="CR1476" i="2"/>
  <c r="CQ1476" i="2"/>
  <c r="CP1476" i="2"/>
  <c r="CO1476" i="2"/>
  <c r="CI1476" i="2" s="1"/>
  <c r="CL1476" i="2"/>
  <c r="CK1476" i="2"/>
  <c r="CJ1476" i="2"/>
  <c r="CH1476" i="2"/>
  <c r="S1476" i="2"/>
  <c r="R1476" i="2"/>
  <c r="FF1475" i="2"/>
  <c r="FE1475" i="2"/>
  <c r="FD1475" i="2"/>
  <c r="FC1475" i="2"/>
  <c r="FB1475" i="2"/>
  <c r="FA1475" i="2"/>
  <c r="ED1475" i="2"/>
  <c r="EC1475" i="2"/>
  <c r="EB1475" i="2"/>
  <c r="EA1475" i="2"/>
  <c r="DZ1475" i="2"/>
  <c r="DY1475" i="2"/>
  <c r="CT1475" i="2"/>
  <c r="CS1475" i="2"/>
  <c r="CR1475" i="2"/>
  <c r="CL1475" i="2" s="1"/>
  <c r="CQ1475" i="2"/>
  <c r="CP1475" i="2"/>
  <c r="CO1475" i="2"/>
  <c r="CN1475" i="2"/>
  <c r="CM1475" i="2"/>
  <c r="CK1475" i="2"/>
  <c r="CJ1475" i="2"/>
  <c r="CI1475" i="2"/>
  <c r="CH1475" i="2"/>
  <c r="S1475" i="2"/>
  <c r="R1475" i="2"/>
  <c r="FF1474" i="2"/>
  <c r="FE1474" i="2"/>
  <c r="FD1474" i="2"/>
  <c r="FC1474" i="2"/>
  <c r="FB1474" i="2"/>
  <c r="FA1474" i="2"/>
  <c r="ED1474" i="2"/>
  <c r="EC1474" i="2"/>
  <c r="EB1474" i="2"/>
  <c r="EA1474" i="2"/>
  <c r="DZ1474" i="2"/>
  <c r="DY1474" i="2"/>
  <c r="CT1474" i="2"/>
  <c r="CN1474" i="2" s="1"/>
  <c r="CS1474" i="2"/>
  <c r="CR1474" i="2"/>
  <c r="CQ1474" i="2"/>
  <c r="CK1474" i="2" s="1"/>
  <c r="CP1474" i="2"/>
  <c r="CO1474" i="2"/>
  <c r="CM1474" i="2"/>
  <c r="CL1474" i="2"/>
  <c r="CJ1474" i="2"/>
  <c r="CI1474" i="2"/>
  <c r="CH1474" i="2"/>
  <c r="S1474" i="2"/>
  <c r="R1474" i="2"/>
  <c r="FF1473" i="2"/>
  <c r="FE1473" i="2"/>
  <c r="FD1473" i="2"/>
  <c r="FC1473" i="2"/>
  <c r="FB1473" i="2"/>
  <c r="FA1473" i="2"/>
  <c r="ED1473" i="2"/>
  <c r="EC1473" i="2"/>
  <c r="EB1473" i="2"/>
  <c r="EA1473" i="2"/>
  <c r="DZ1473" i="2"/>
  <c r="DY1473" i="2"/>
  <c r="CT1473" i="2"/>
  <c r="CN1473" i="2" s="1"/>
  <c r="CS1473" i="2"/>
  <c r="CM1473" i="2" s="1"/>
  <c r="CR1473" i="2"/>
  <c r="CQ1473" i="2"/>
  <c r="CK1473" i="2" s="1"/>
  <c r="CP1473" i="2"/>
  <c r="CJ1473" i="2" s="1"/>
  <c r="CO1473" i="2"/>
  <c r="CL1473" i="2"/>
  <c r="CI1473" i="2"/>
  <c r="CH1473" i="2"/>
  <c r="AT1473" i="2"/>
  <c r="S1473" i="2"/>
  <c r="R1473" i="2"/>
  <c r="FF1472" i="2"/>
  <c r="FE1472" i="2"/>
  <c r="FD1472" i="2"/>
  <c r="FC1472" i="2"/>
  <c r="FB1472" i="2"/>
  <c r="FA1472" i="2"/>
  <c r="ED1472" i="2"/>
  <c r="EC1472" i="2"/>
  <c r="EB1472" i="2"/>
  <c r="EA1472" i="2"/>
  <c r="DZ1472" i="2"/>
  <c r="DY1472" i="2"/>
  <c r="CT1472" i="2"/>
  <c r="CS1472" i="2"/>
  <c r="CM1472" i="2" s="1"/>
  <c r="CR1472" i="2"/>
  <c r="CL1472" i="2" s="1"/>
  <c r="CQ1472" i="2"/>
  <c r="CP1472" i="2"/>
  <c r="CJ1472" i="2" s="1"/>
  <c r="CO1472" i="2"/>
  <c r="CI1472" i="2" s="1"/>
  <c r="CN1472" i="2"/>
  <c r="CK1472" i="2"/>
  <c r="CH1472" i="2"/>
  <c r="S1472" i="2"/>
  <c r="R1472" i="2"/>
  <c r="FF1471" i="2"/>
  <c r="FE1471" i="2"/>
  <c r="FD1471" i="2"/>
  <c r="FC1471" i="2"/>
  <c r="FB1471" i="2"/>
  <c r="FA1471" i="2"/>
  <c r="ED1471" i="2"/>
  <c r="EC1471" i="2"/>
  <c r="EB1471" i="2"/>
  <c r="EA1471" i="2"/>
  <c r="DZ1471" i="2"/>
  <c r="DY1471" i="2"/>
  <c r="CT1471" i="2"/>
  <c r="CS1471" i="2"/>
  <c r="CM1471" i="2" s="1"/>
  <c r="CR1471" i="2"/>
  <c r="CL1471" i="2" s="1"/>
  <c r="CQ1471" i="2"/>
  <c r="CK1471" i="2" s="1"/>
  <c r="CP1471" i="2"/>
  <c r="CO1471" i="2"/>
  <c r="CI1471" i="2" s="1"/>
  <c r="CN1471" i="2"/>
  <c r="CJ1471" i="2"/>
  <c r="CH1471" i="2"/>
  <c r="S1471" i="2"/>
  <c r="R1471" i="2"/>
  <c r="FF1470" i="2"/>
  <c r="FE1470" i="2"/>
  <c r="FD1470" i="2"/>
  <c r="FC1470" i="2"/>
  <c r="FB1470" i="2"/>
  <c r="FA1470" i="2"/>
  <c r="ED1470" i="2"/>
  <c r="EC1470" i="2"/>
  <c r="EB1470" i="2"/>
  <c r="EA1470" i="2"/>
  <c r="DZ1470" i="2"/>
  <c r="DY1470" i="2"/>
  <c r="CT1470" i="2"/>
  <c r="CS1470" i="2"/>
  <c r="CR1470" i="2"/>
  <c r="CL1470" i="2" s="1"/>
  <c r="CQ1470" i="2"/>
  <c r="CK1470" i="2" s="1"/>
  <c r="CP1470" i="2"/>
  <c r="CJ1470" i="2" s="1"/>
  <c r="CO1470" i="2"/>
  <c r="CN1470" i="2"/>
  <c r="CM1470" i="2"/>
  <c r="CI1470" i="2"/>
  <c r="CH1470" i="2"/>
  <c r="S1470" i="2"/>
  <c r="R1470" i="2"/>
  <c r="FF1469" i="2"/>
  <c r="FE1469" i="2"/>
  <c r="FD1469" i="2"/>
  <c r="FC1469" i="2"/>
  <c r="FB1469" i="2"/>
  <c r="FA1469" i="2"/>
  <c r="ED1469" i="2"/>
  <c r="EC1469" i="2"/>
  <c r="EB1469" i="2"/>
  <c r="EA1469" i="2"/>
  <c r="DZ1469" i="2"/>
  <c r="DY1469" i="2"/>
  <c r="CT1469" i="2"/>
  <c r="CN1469" i="2" s="1"/>
  <c r="CS1469" i="2"/>
  <c r="CR1469" i="2"/>
  <c r="CQ1469" i="2"/>
  <c r="CP1469" i="2"/>
  <c r="CJ1469" i="2" s="1"/>
  <c r="CO1469" i="2"/>
  <c r="CM1469" i="2"/>
  <c r="CL1469" i="2"/>
  <c r="CK1469" i="2"/>
  <c r="CI1469" i="2"/>
  <c r="CH1469" i="2"/>
  <c r="S1469" i="2"/>
  <c r="R1469" i="2"/>
  <c r="FF1468" i="2"/>
  <c r="FE1468" i="2"/>
  <c r="FD1468" i="2"/>
  <c r="FC1468" i="2"/>
  <c r="FB1468" i="2"/>
  <c r="FA1468" i="2"/>
  <c r="ED1468" i="2"/>
  <c r="EC1468" i="2"/>
  <c r="EB1468" i="2"/>
  <c r="EA1468" i="2"/>
  <c r="DZ1468" i="2"/>
  <c r="DY1468" i="2"/>
  <c r="CT1468" i="2"/>
  <c r="CS1468" i="2"/>
  <c r="CM1468" i="2" s="1"/>
  <c r="CR1468" i="2"/>
  <c r="CQ1468" i="2"/>
  <c r="CP1468" i="2"/>
  <c r="CO1468" i="2"/>
  <c r="CI1468" i="2" s="1"/>
  <c r="CN1468" i="2"/>
  <c r="CL1468" i="2"/>
  <c r="CK1468" i="2"/>
  <c r="CJ1468" i="2"/>
  <c r="CH1468" i="2"/>
  <c r="S1468" i="2"/>
  <c r="R1468" i="2"/>
  <c r="FF1467" i="2"/>
  <c r="FE1467" i="2"/>
  <c r="FD1467" i="2"/>
  <c r="FC1467" i="2"/>
  <c r="FB1467" i="2"/>
  <c r="FA1467" i="2"/>
  <c r="ED1467" i="2"/>
  <c r="EC1467" i="2"/>
  <c r="EB1467" i="2"/>
  <c r="EA1467" i="2"/>
  <c r="DZ1467" i="2"/>
  <c r="DY1467" i="2"/>
  <c r="CT1467" i="2"/>
  <c r="CS1467" i="2"/>
  <c r="CM1467" i="2" s="1"/>
  <c r="CR1467" i="2"/>
  <c r="CL1467" i="2" s="1"/>
  <c r="CQ1467" i="2"/>
  <c r="CP1467" i="2"/>
  <c r="CO1467" i="2"/>
  <c r="CN1467" i="2"/>
  <c r="CK1467" i="2"/>
  <c r="CJ1467" i="2"/>
  <c r="CI1467" i="2"/>
  <c r="CH1467" i="2"/>
  <c r="S1467" i="2"/>
  <c r="R1467" i="2"/>
  <c r="FF1466" i="2"/>
  <c r="FE1466" i="2"/>
  <c r="FD1466" i="2"/>
  <c r="FC1466" i="2"/>
  <c r="FB1466" i="2"/>
  <c r="FA1466" i="2"/>
  <c r="ED1466" i="2"/>
  <c r="EC1466" i="2"/>
  <c r="EB1466" i="2"/>
  <c r="EA1466" i="2"/>
  <c r="DZ1466" i="2"/>
  <c r="DY1466" i="2"/>
  <c r="CT1466" i="2"/>
  <c r="CS1466" i="2"/>
  <c r="CR1466" i="2"/>
  <c r="CL1466" i="2" s="1"/>
  <c r="CQ1466" i="2"/>
  <c r="CK1466" i="2" s="1"/>
  <c r="CP1466" i="2"/>
  <c r="CO1466" i="2"/>
  <c r="CN1466" i="2"/>
  <c r="CM1466" i="2"/>
  <c r="CJ1466" i="2"/>
  <c r="CI1466" i="2"/>
  <c r="CH1466" i="2"/>
  <c r="S1466" i="2"/>
  <c r="R1466" i="2"/>
  <c r="FF1465" i="2"/>
  <c r="FE1465" i="2"/>
  <c r="FD1465" i="2"/>
  <c r="FC1465" i="2"/>
  <c r="FB1465" i="2"/>
  <c r="FA1465" i="2"/>
  <c r="ED1465" i="2"/>
  <c r="EC1465" i="2"/>
  <c r="EB1465" i="2"/>
  <c r="EA1465" i="2"/>
  <c r="DZ1465" i="2"/>
  <c r="DY1465" i="2"/>
  <c r="CT1465" i="2"/>
  <c r="CN1465" i="2" s="1"/>
  <c r="CS1465" i="2"/>
  <c r="CM1465" i="2" s="1"/>
  <c r="CR1465" i="2"/>
  <c r="CQ1465" i="2"/>
  <c r="CK1465" i="2" s="1"/>
  <c r="CP1465" i="2"/>
  <c r="CJ1465" i="2" s="1"/>
  <c r="CO1465" i="2"/>
  <c r="CL1465" i="2"/>
  <c r="CI1465" i="2"/>
  <c r="CH1465" i="2"/>
  <c r="AT1465" i="2"/>
  <c r="S1465" i="2"/>
  <c r="R1465" i="2"/>
  <c r="FF1464" i="2"/>
  <c r="FE1464" i="2"/>
  <c r="FD1464" i="2"/>
  <c r="FC1464" i="2"/>
  <c r="FB1464" i="2"/>
  <c r="FA1464" i="2"/>
  <c r="ED1464" i="2"/>
  <c r="EC1464" i="2"/>
  <c r="EB1464" i="2"/>
  <c r="EA1464" i="2"/>
  <c r="DZ1464" i="2"/>
  <c r="DY1464" i="2"/>
  <c r="CT1464" i="2"/>
  <c r="CN1464" i="2" s="1"/>
  <c r="CS1464" i="2"/>
  <c r="CM1464" i="2" s="1"/>
  <c r="CR1464" i="2"/>
  <c r="CL1464" i="2" s="1"/>
  <c r="CQ1464" i="2"/>
  <c r="CP1464" i="2"/>
  <c r="CJ1464" i="2" s="1"/>
  <c r="CO1464" i="2"/>
  <c r="CI1464" i="2" s="1"/>
  <c r="CK1464" i="2"/>
  <c r="CH1464" i="2"/>
  <c r="S1464" i="2"/>
  <c r="R1464" i="2"/>
  <c r="FF1463" i="2"/>
  <c r="FE1463" i="2"/>
  <c r="FD1463" i="2"/>
  <c r="FC1463" i="2"/>
  <c r="FB1463" i="2"/>
  <c r="FA1463" i="2"/>
  <c r="ED1463" i="2"/>
  <c r="EC1463" i="2"/>
  <c r="EB1463" i="2"/>
  <c r="EA1463" i="2"/>
  <c r="DZ1463" i="2"/>
  <c r="DY1463" i="2"/>
  <c r="CT1463" i="2"/>
  <c r="CS1463" i="2"/>
  <c r="CR1463" i="2"/>
  <c r="CL1463" i="2" s="1"/>
  <c r="CQ1463" i="2"/>
  <c r="CK1463" i="2" s="1"/>
  <c r="CP1463" i="2"/>
  <c r="CO1463" i="2"/>
  <c r="CI1463" i="2" s="1"/>
  <c r="CN1463" i="2"/>
  <c r="CM1463" i="2"/>
  <c r="CJ1463" i="2"/>
  <c r="CH1463" i="2"/>
  <c r="S1463" i="2"/>
  <c r="R1463" i="2"/>
  <c r="FF1462" i="2"/>
  <c r="FE1462" i="2"/>
  <c r="FD1462" i="2"/>
  <c r="FC1462" i="2"/>
  <c r="FB1462" i="2"/>
  <c r="FA1462" i="2"/>
  <c r="ED1462" i="2"/>
  <c r="EC1462" i="2"/>
  <c r="EB1462" i="2"/>
  <c r="EA1462" i="2"/>
  <c r="DZ1462" i="2"/>
  <c r="DY1462" i="2"/>
  <c r="CT1462" i="2"/>
  <c r="CN1462" i="2" s="1"/>
  <c r="CS1462" i="2"/>
  <c r="CR1462" i="2"/>
  <c r="CQ1462" i="2"/>
  <c r="CK1462" i="2" s="1"/>
  <c r="CP1462" i="2"/>
  <c r="CJ1462" i="2" s="1"/>
  <c r="CO1462" i="2"/>
  <c r="CM1462" i="2"/>
  <c r="CL1462" i="2"/>
  <c r="CI1462" i="2"/>
  <c r="CH1462" i="2"/>
  <c r="S1462" i="2"/>
  <c r="R1462" i="2"/>
  <c r="FF1461" i="2"/>
  <c r="FE1461" i="2"/>
  <c r="FD1461" i="2"/>
  <c r="FC1461" i="2"/>
  <c r="FB1461" i="2"/>
  <c r="FA1461" i="2"/>
  <c r="ED1461" i="2"/>
  <c r="EC1461" i="2"/>
  <c r="EB1461" i="2"/>
  <c r="EA1461" i="2"/>
  <c r="DZ1461" i="2"/>
  <c r="DY1461" i="2"/>
  <c r="CT1461" i="2"/>
  <c r="CN1461" i="2" s="1"/>
  <c r="CS1461" i="2"/>
  <c r="CR1461" i="2"/>
  <c r="CQ1461" i="2"/>
  <c r="CP1461" i="2"/>
  <c r="CJ1461" i="2" s="1"/>
  <c r="CO1461" i="2"/>
  <c r="CM1461" i="2"/>
  <c r="CL1461" i="2"/>
  <c r="CK1461" i="2"/>
  <c r="CI1461" i="2"/>
  <c r="CH1461" i="2"/>
  <c r="S1461" i="2"/>
  <c r="R1461" i="2"/>
  <c r="FF1460" i="2"/>
  <c r="FE1460" i="2"/>
  <c r="FD1460" i="2"/>
  <c r="FC1460" i="2"/>
  <c r="FB1460" i="2"/>
  <c r="FA1460" i="2"/>
  <c r="ED1460" i="2"/>
  <c r="EC1460" i="2"/>
  <c r="EB1460" i="2"/>
  <c r="EA1460" i="2"/>
  <c r="DZ1460" i="2"/>
  <c r="DY1460" i="2"/>
  <c r="CT1460" i="2"/>
  <c r="CN1460" i="2" s="1"/>
  <c r="CS1460" i="2"/>
  <c r="CM1460" i="2" s="1"/>
  <c r="CR1460" i="2"/>
  <c r="CQ1460" i="2"/>
  <c r="CP1460" i="2"/>
  <c r="CO1460" i="2"/>
  <c r="CI1460" i="2" s="1"/>
  <c r="CL1460" i="2"/>
  <c r="CK1460" i="2"/>
  <c r="CJ1460" i="2"/>
  <c r="CH1460" i="2"/>
  <c r="S1460" i="2"/>
  <c r="R1460" i="2"/>
  <c r="FF1459" i="2"/>
  <c r="FE1459" i="2"/>
  <c r="FD1459" i="2"/>
  <c r="FC1459" i="2"/>
  <c r="FB1459" i="2"/>
  <c r="FA1459" i="2"/>
  <c r="ED1459" i="2"/>
  <c r="EC1459" i="2"/>
  <c r="EB1459" i="2"/>
  <c r="EA1459" i="2"/>
  <c r="DZ1459" i="2"/>
  <c r="DY1459" i="2"/>
  <c r="CT1459" i="2"/>
  <c r="CS1459" i="2"/>
  <c r="CR1459" i="2"/>
  <c r="CL1459" i="2" s="1"/>
  <c r="CQ1459" i="2"/>
  <c r="CP1459" i="2"/>
  <c r="CO1459" i="2"/>
  <c r="CN1459" i="2"/>
  <c r="CM1459" i="2"/>
  <c r="CK1459" i="2"/>
  <c r="CJ1459" i="2"/>
  <c r="CI1459" i="2"/>
  <c r="CH1459" i="2"/>
  <c r="S1459" i="2"/>
  <c r="R1459" i="2"/>
  <c r="FF1458" i="2"/>
  <c r="FE1458" i="2"/>
  <c r="FD1458" i="2"/>
  <c r="FC1458" i="2"/>
  <c r="FB1458" i="2"/>
  <c r="FA1458" i="2"/>
  <c r="ED1458" i="2"/>
  <c r="EC1458" i="2"/>
  <c r="EB1458" i="2"/>
  <c r="EA1458" i="2"/>
  <c r="DZ1458" i="2"/>
  <c r="DY1458" i="2"/>
  <c r="CT1458" i="2"/>
  <c r="CN1458" i="2" s="1"/>
  <c r="CS1458" i="2"/>
  <c r="CR1458" i="2"/>
  <c r="CQ1458" i="2"/>
  <c r="CK1458" i="2" s="1"/>
  <c r="CP1458" i="2"/>
  <c r="CO1458" i="2"/>
  <c r="CM1458" i="2"/>
  <c r="CL1458" i="2"/>
  <c r="CJ1458" i="2"/>
  <c r="CI1458" i="2"/>
  <c r="CH1458" i="2"/>
  <c r="S1458" i="2"/>
  <c r="R1458" i="2"/>
  <c r="FF1457" i="2"/>
  <c r="FE1457" i="2"/>
  <c r="FD1457" i="2"/>
  <c r="FC1457" i="2"/>
  <c r="FB1457" i="2"/>
  <c r="FA1457" i="2"/>
  <c r="ED1457" i="2"/>
  <c r="EC1457" i="2"/>
  <c r="EB1457" i="2"/>
  <c r="EA1457" i="2"/>
  <c r="DZ1457" i="2"/>
  <c r="DY1457" i="2"/>
  <c r="CT1457" i="2"/>
  <c r="CN1457" i="2" s="1"/>
  <c r="CS1457" i="2"/>
  <c r="CM1457" i="2" s="1"/>
  <c r="CR1457" i="2"/>
  <c r="CQ1457" i="2"/>
  <c r="CK1457" i="2" s="1"/>
  <c r="CP1457" i="2"/>
  <c r="CJ1457" i="2" s="1"/>
  <c r="CO1457" i="2"/>
  <c r="CL1457" i="2"/>
  <c r="CI1457" i="2"/>
  <c r="CH1457" i="2"/>
  <c r="AT1457" i="2"/>
  <c r="S1457" i="2"/>
  <c r="R1457" i="2"/>
  <c r="FF1456" i="2"/>
  <c r="FE1456" i="2"/>
  <c r="FD1456" i="2"/>
  <c r="FC1456" i="2"/>
  <c r="FB1456" i="2"/>
  <c r="FA1456" i="2"/>
  <c r="ED1456" i="2"/>
  <c r="EC1456" i="2"/>
  <c r="EB1456" i="2"/>
  <c r="EA1456" i="2"/>
  <c r="DZ1456" i="2"/>
  <c r="DY1456" i="2"/>
  <c r="CT1456" i="2"/>
  <c r="CS1456" i="2"/>
  <c r="CM1456" i="2" s="1"/>
  <c r="CR1456" i="2"/>
  <c r="CL1456" i="2" s="1"/>
  <c r="CQ1456" i="2"/>
  <c r="CP1456" i="2"/>
  <c r="CJ1456" i="2" s="1"/>
  <c r="CO1456" i="2"/>
  <c r="CI1456" i="2" s="1"/>
  <c r="CN1456" i="2"/>
  <c r="CK1456" i="2"/>
  <c r="CH1456" i="2"/>
  <c r="S1456" i="2"/>
  <c r="R1456" i="2"/>
  <c r="FF1455" i="2"/>
  <c r="FE1455" i="2"/>
  <c r="FD1455" i="2"/>
  <c r="FC1455" i="2"/>
  <c r="FB1455" i="2"/>
  <c r="FA1455" i="2"/>
  <c r="ED1455" i="2"/>
  <c r="EC1455" i="2"/>
  <c r="EB1455" i="2"/>
  <c r="EA1455" i="2"/>
  <c r="DZ1455" i="2"/>
  <c r="DY1455" i="2"/>
  <c r="CT1455" i="2"/>
  <c r="CS1455" i="2"/>
  <c r="CM1455" i="2" s="1"/>
  <c r="CR1455" i="2"/>
  <c r="CL1455" i="2" s="1"/>
  <c r="CQ1455" i="2"/>
  <c r="CK1455" i="2" s="1"/>
  <c r="CP1455" i="2"/>
  <c r="CO1455" i="2"/>
  <c r="CI1455" i="2" s="1"/>
  <c r="CN1455" i="2"/>
  <c r="CJ1455" i="2"/>
  <c r="CH1455" i="2"/>
  <c r="S1455" i="2"/>
  <c r="R1455" i="2"/>
  <c r="FF1454" i="2"/>
  <c r="FE1454" i="2"/>
  <c r="FD1454" i="2"/>
  <c r="FC1454" i="2"/>
  <c r="FB1454" i="2"/>
  <c r="FA1454" i="2"/>
  <c r="ED1454" i="2"/>
  <c r="EC1454" i="2"/>
  <c r="EB1454" i="2"/>
  <c r="EA1454" i="2"/>
  <c r="DZ1454" i="2"/>
  <c r="DY1454" i="2"/>
  <c r="CT1454" i="2"/>
  <c r="CS1454" i="2"/>
  <c r="CR1454" i="2"/>
  <c r="CL1454" i="2" s="1"/>
  <c r="CQ1454" i="2"/>
  <c r="CK1454" i="2" s="1"/>
  <c r="CP1454" i="2"/>
  <c r="CJ1454" i="2" s="1"/>
  <c r="CO1454" i="2"/>
  <c r="CN1454" i="2"/>
  <c r="CM1454" i="2"/>
  <c r="CI1454" i="2"/>
  <c r="CH1454" i="2"/>
  <c r="S1454" i="2"/>
  <c r="R1454" i="2"/>
  <c r="FF1453" i="2"/>
  <c r="FE1453" i="2"/>
  <c r="FD1453" i="2"/>
  <c r="FC1453" i="2"/>
  <c r="FB1453" i="2"/>
  <c r="FA1453" i="2"/>
  <c r="ED1453" i="2"/>
  <c r="EC1453" i="2"/>
  <c r="EB1453" i="2"/>
  <c r="EA1453" i="2"/>
  <c r="DZ1453" i="2"/>
  <c r="DY1453" i="2"/>
  <c r="CT1453" i="2"/>
  <c r="CN1453" i="2" s="1"/>
  <c r="CS1453" i="2"/>
  <c r="CR1453" i="2"/>
  <c r="CQ1453" i="2"/>
  <c r="CP1453" i="2"/>
  <c r="CJ1453" i="2" s="1"/>
  <c r="CO1453" i="2"/>
  <c r="CM1453" i="2"/>
  <c r="CL1453" i="2"/>
  <c r="CK1453" i="2"/>
  <c r="CI1453" i="2"/>
  <c r="CH1453" i="2"/>
  <c r="S1453" i="2"/>
  <c r="R1453" i="2"/>
  <c r="FF1452" i="2"/>
  <c r="FE1452" i="2"/>
  <c r="FD1452" i="2"/>
  <c r="FC1452" i="2"/>
  <c r="FB1452" i="2"/>
  <c r="FA1452" i="2"/>
  <c r="ED1452" i="2"/>
  <c r="EC1452" i="2"/>
  <c r="EB1452" i="2"/>
  <c r="EA1452" i="2"/>
  <c r="DZ1452" i="2"/>
  <c r="DY1452" i="2"/>
  <c r="CT1452" i="2"/>
  <c r="CS1452" i="2"/>
  <c r="CM1452" i="2" s="1"/>
  <c r="CR1452" i="2"/>
  <c r="CQ1452" i="2"/>
  <c r="CP1452" i="2"/>
  <c r="CO1452" i="2"/>
  <c r="CI1452" i="2" s="1"/>
  <c r="CN1452" i="2"/>
  <c r="CL1452" i="2"/>
  <c r="CK1452" i="2"/>
  <c r="CJ1452" i="2"/>
  <c r="CH1452" i="2"/>
  <c r="S1452" i="2"/>
  <c r="R1452" i="2"/>
  <c r="FF1451" i="2"/>
  <c r="FE1451" i="2"/>
  <c r="FD1451" i="2"/>
  <c r="FC1451" i="2"/>
  <c r="FB1451" i="2"/>
  <c r="FA1451" i="2"/>
  <c r="ED1451" i="2"/>
  <c r="EC1451" i="2"/>
  <c r="EB1451" i="2"/>
  <c r="EA1451" i="2"/>
  <c r="DZ1451" i="2"/>
  <c r="DY1451" i="2"/>
  <c r="CT1451" i="2"/>
  <c r="CS1451" i="2"/>
  <c r="CM1451" i="2" s="1"/>
  <c r="CR1451" i="2"/>
  <c r="CL1451" i="2" s="1"/>
  <c r="CQ1451" i="2"/>
  <c r="CP1451" i="2"/>
  <c r="CO1451" i="2"/>
  <c r="CN1451" i="2"/>
  <c r="CK1451" i="2"/>
  <c r="CJ1451" i="2"/>
  <c r="CI1451" i="2"/>
  <c r="CH1451" i="2"/>
  <c r="S1451" i="2"/>
  <c r="R1451" i="2"/>
  <c r="FF1450" i="2"/>
  <c r="FE1450" i="2"/>
  <c r="FD1450" i="2"/>
  <c r="FC1450" i="2"/>
  <c r="FB1450" i="2"/>
  <c r="FA1450" i="2"/>
  <c r="ED1450" i="2"/>
  <c r="EC1450" i="2"/>
  <c r="EB1450" i="2"/>
  <c r="EA1450" i="2"/>
  <c r="DZ1450" i="2"/>
  <c r="DY1450" i="2"/>
  <c r="CT1450" i="2"/>
  <c r="CS1450" i="2"/>
  <c r="CR1450" i="2"/>
  <c r="CL1450" i="2" s="1"/>
  <c r="CQ1450" i="2"/>
  <c r="CK1450" i="2" s="1"/>
  <c r="CP1450" i="2"/>
  <c r="CO1450" i="2"/>
  <c r="CN1450" i="2"/>
  <c r="CM1450" i="2"/>
  <c r="CJ1450" i="2"/>
  <c r="CI1450" i="2"/>
  <c r="CH1450" i="2"/>
  <c r="S1450" i="2"/>
  <c r="R1450" i="2"/>
  <c r="FF1449" i="2"/>
  <c r="FE1449" i="2"/>
  <c r="FD1449" i="2"/>
  <c r="FC1449" i="2"/>
  <c r="FB1449" i="2"/>
  <c r="FA1449" i="2"/>
  <c r="ED1449" i="2"/>
  <c r="EC1449" i="2"/>
  <c r="EB1449" i="2"/>
  <c r="EA1449" i="2"/>
  <c r="DZ1449" i="2"/>
  <c r="DY1449" i="2"/>
  <c r="CT1449" i="2"/>
  <c r="CN1449" i="2" s="1"/>
  <c r="CS1449" i="2"/>
  <c r="CM1449" i="2" s="1"/>
  <c r="CR1449" i="2"/>
  <c r="CQ1449" i="2"/>
  <c r="CK1449" i="2" s="1"/>
  <c r="CP1449" i="2"/>
  <c r="CJ1449" i="2" s="1"/>
  <c r="CO1449" i="2"/>
  <c r="CL1449" i="2"/>
  <c r="CI1449" i="2"/>
  <c r="CH1449" i="2"/>
  <c r="AT1449" i="2"/>
  <c r="S1449" i="2"/>
  <c r="R1449" i="2"/>
  <c r="FF1448" i="2"/>
  <c r="FE1448" i="2"/>
  <c r="FD1448" i="2"/>
  <c r="FC1448" i="2"/>
  <c r="FB1448" i="2"/>
  <c r="FA1448" i="2"/>
  <c r="ED1448" i="2"/>
  <c r="EC1448" i="2"/>
  <c r="EB1448" i="2"/>
  <c r="EA1448" i="2"/>
  <c r="DZ1448" i="2"/>
  <c r="DY1448" i="2"/>
  <c r="CT1448" i="2"/>
  <c r="CN1448" i="2" s="1"/>
  <c r="CS1448" i="2"/>
  <c r="CM1448" i="2" s="1"/>
  <c r="CR1448" i="2"/>
  <c r="CL1448" i="2" s="1"/>
  <c r="CQ1448" i="2"/>
  <c r="CP1448" i="2"/>
  <c r="CJ1448" i="2" s="1"/>
  <c r="CO1448" i="2"/>
  <c r="CI1448" i="2" s="1"/>
  <c r="CK1448" i="2"/>
  <c r="CH1448" i="2"/>
  <c r="S1448" i="2"/>
  <c r="R1448" i="2"/>
  <c r="FF1447" i="2"/>
  <c r="FE1447" i="2"/>
  <c r="FD1447" i="2"/>
  <c r="FC1447" i="2"/>
  <c r="FB1447" i="2"/>
  <c r="FA1447" i="2"/>
  <c r="ED1447" i="2"/>
  <c r="EC1447" i="2"/>
  <c r="EB1447" i="2"/>
  <c r="EA1447" i="2"/>
  <c r="DZ1447" i="2"/>
  <c r="DY1447" i="2"/>
  <c r="CT1447" i="2"/>
  <c r="CS1447" i="2"/>
  <c r="CR1447" i="2"/>
  <c r="CL1447" i="2" s="1"/>
  <c r="CQ1447" i="2"/>
  <c r="CK1447" i="2" s="1"/>
  <c r="CP1447" i="2"/>
  <c r="CO1447" i="2"/>
  <c r="CI1447" i="2" s="1"/>
  <c r="CN1447" i="2"/>
  <c r="CM1447" i="2"/>
  <c r="CJ1447" i="2"/>
  <c r="CH1447" i="2"/>
  <c r="S1447" i="2"/>
  <c r="R1447" i="2"/>
  <c r="FF1446" i="2"/>
  <c r="FE1446" i="2"/>
  <c r="FD1446" i="2"/>
  <c r="FC1446" i="2"/>
  <c r="FB1446" i="2"/>
  <c r="FA1446" i="2"/>
  <c r="ED1446" i="2"/>
  <c r="EC1446" i="2"/>
  <c r="EB1446" i="2"/>
  <c r="EA1446" i="2"/>
  <c r="DZ1446" i="2"/>
  <c r="DY1446" i="2"/>
  <c r="CT1446" i="2"/>
  <c r="CN1446" i="2" s="1"/>
  <c r="CS1446" i="2"/>
  <c r="CR1446" i="2"/>
  <c r="CQ1446" i="2"/>
  <c r="CK1446" i="2" s="1"/>
  <c r="CP1446" i="2"/>
  <c r="CJ1446" i="2" s="1"/>
  <c r="CO1446" i="2"/>
  <c r="CM1446" i="2"/>
  <c r="CL1446" i="2"/>
  <c r="CI1446" i="2"/>
  <c r="CH1446" i="2"/>
  <c r="S1446" i="2"/>
  <c r="R1446" i="2"/>
  <c r="FF1445" i="2"/>
  <c r="FE1445" i="2"/>
  <c r="FD1445" i="2"/>
  <c r="FC1445" i="2"/>
  <c r="FB1445" i="2"/>
  <c r="FA1445" i="2"/>
  <c r="ED1445" i="2"/>
  <c r="EC1445" i="2"/>
  <c r="EB1445" i="2"/>
  <c r="EA1445" i="2"/>
  <c r="DZ1445" i="2"/>
  <c r="DY1445" i="2"/>
  <c r="CT1445" i="2"/>
  <c r="CN1445" i="2" s="1"/>
  <c r="CS1445" i="2"/>
  <c r="CR1445" i="2"/>
  <c r="CQ1445" i="2"/>
  <c r="CP1445" i="2"/>
  <c r="CJ1445" i="2" s="1"/>
  <c r="CO1445" i="2"/>
  <c r="CM1445" i="2"/>
  <c r="CL1445" i="2"/>
  <c r="CK1445" i="2"/>
  <c r="CI1445" i="2"/>
  <c r="CH1445" i="2"/>
  <c r="S1445" i="2"/>
  <c r="R1445" i="2"/>
  <c r="FF1444" i="2"/>
  <c r="FE1444" i="2"/>
  <c r="FD1444" i="2"/>
  <c r="FC1444" i="2"/>
  <c r="FB1444" i="2"/>
  <c r="FA1444" i="2"/>
  <c r="ED1444" i="2"/>
  <c r="EC1444" i="2"/>
  <c r="EB1444" i="2"/>
  <c r="EA1444" i="2"/>
  <c r="DZ1444" i="2"/>
  <c r="DY1444" i="2"/>
  <c r="CT1444" i="2"/>
  <c r="CN1444" i="2" s="1"/>
  <c r="CS1444" i="2"/>
  <c r="CM1444" i="2" s="1"/>
  <c r="CR1444" i="2"/>
  <c r="CQ1444" i="2"/>
  <c r="CP1444" i="2"/>
  <c r="CO1444" i="2"/>
  <c r="CI1444" i="2" s="1"/>
  <c r="CL1444" i="2"/>
  <c r="CK1444" i="2"/>
  <c r="CJ1444" i="2"/>
  <c r="CH1444" i="2"/>
  <c r="S1444" i="2"/>
  <c r="R1444" i="2"/>
  <c r="FF1443" i="2"/>
  <c r="FE1443" i="2"/>
  <c r="FD1443" i="2"/>
  <c r="FC1443" i="2"/>
  <c r="FB1443" i="2"/>
  <c r="FA1443" i="2"/>
  <c r="ED1443" i="2"/>
  <c r="EC1443" i="2"/>
  <c r="EB1443" i="2"/>
  <c r="EA1443" i="2"/>
  <c r="DZ1443" i="2"/>
  <c r="DY1443" i="2"/>
  <c r="CT1443" i="2"/>
  <c r="CS1443" i="2"/>
  <c r="CR1443" i="2"/>
  <c r="CL1443" i="2" s="1"/>
  <c r="CQ1443" i="2"/>
  <c r="CP1443" i="2"/>
  <c r="CO1443" i="2"/>
  <c r="CN1443" i="2"/>
  <c r="CM1443" i="2"/>
  <c r="CK1443" i="2"/>
  <c r="CJ1443" i="2"/>
  <c r="CI1443" i="2"/>
  <c r="CH1443" i="2"/>
  <c r="S1443" i="2"/>
  <c r="R1443" i="2"/>
  <c r="FF1442" i="2"/>
  <c r="FE1442" i="2"/>
  <c r="FD1442" i="2"/>
  <c r="FC1442" i="2"/>
  <c r="FB1442" i="2"/>
  <c r="FA1442" i="2"/>
  <c r="ED1442" i="2"/>
  <c r="EC1442" i="2"/>
  <c r="EB1442" i="2"/>
  <c r="EA1442" i="2"/>
  <c r="DZ1442" i="2"/>
  <c r="DY1442" i="2"/>
  <c r="CT1442" i="2"/>
  <c r="CN1442" i="2" s="1"/>
  <c r="CS1442" i="2"/>
  <c r="CR1442" i="2"/>
  <c r="CQ1442" i="2"/>
  <c r="CK1442" i="2" s="1"/>
  <c r="CP1442" i="2"/>
  <c r="CO1442" i="2"/>
  <c r="CM1442" i="2"/>
  <c r="CL1442" i="2"/>
  <c r="CJ1442" i="2"/>
  <c r="CI1442" i="2"/>
  <c r="CH1442" i="2"/>
  <c r="S1442" i="2"/>
  <c r="R1442" i="2"/>
  <c r="FF1441" i="2"/>
  <c r="FE1441" i="2"/>
  <c r="FD1441" i="2"/>
  <c r="FC1441" i="2"/>
  <c r="FB1441" i="2"/>
  <c r="FA1441" i="2"/>
  <c r="ED1441" i="2"/>
  <c r="EC1441" i="2"/>
  <c r="EB1441" i="2"/>
  <c r="EA1441" i="2"/>
  <c r="DZ1441" i="2"/>
  <c r="DY1441" i="2"/>
  <c r="CT1441" i="2"/>
  <c r="CN1441" i="2" s="1"/>
  <c r="CS1441" i="2"/>
  <c r="CM1441" i="2" s="1"/>
  <c r="CR1441" i="2"/>
  <c r="CQ1441" i="2"/>
  <c r="CK1441" i="2" s="1"/>
  <c r="CP1441" i="2"/>
  <c r="CJ1441" i="2" s="1"/>
  <c r="CO1441" i="2"/>
  <c r="CL1441" i="2"/>
  <c r="CI1441" i="2"/>
  <c r="CH1441" i="2"/>
  <c r="AT1441" i="2"/>
  <c r="S1441" i="2"/>
  <c r="R1441" i="2"/>
  <c r="FF1440" i="2"/>
  <c r="FE1440" i="2"/>
  <c r="FD1440" i="2"/>
  <c r="FC1440" i="2"/>
  <c r="FB1440" i="2"/>
  <c r="FA1440" i="2"/>
  <c r="ED1440" i="2"/>
  <c r="EC1440" i="2"/>
  <c r="EB1440" i="2"/>
  <c r="EA1440" i="2"/>
  <c r="DZ1440" i="2"/>
  <c r="DY1440" i="2"/>
  <c r="CT1440" i="2"/>
  <c r="CS1440" i="2"/>
  <c r="CM1440" i="2" s="1"/>
  <c r="CR1440" i="2"/>
  <c r="CL1440" i="2" s="1"/>
  <c r="CQ1440" i="2"/>
  <c r="CP1440" i="2"/>
  <c r="CJ1440" i="2" s="1"/>
  <c r="CO1440" i="2"/>
  <c r="CI1440" i="2" s="1"/>
  <c r="CN1440" i="2"/>
  <c r="CK1440" i="2"/>
  <c r="CH1440" i="2"/>
  <c r="S1440" i="2"/>
  <c r="R1440" i="2"/>
  <c r="FF1439" i="2"/>
  <c r="FE1439" i="2"/>
  <c r="FD1439" i="2"/>
  <c r="FC1439" i="2"/>
  <c r="FB1439" i="2"/>
  <c r="FA1439" i="2"/>
  <c r="ED1439" i="2"/>
  <c r="EC1439" i="2"/>
  <c r="EB1439" i="2"/>
  <c r="EA1439" i="2"/>
  <c r="DZ1439" i="2"/>
  <c r="DY1439" i="2"/>
  <c r="CT1439" i="2"/>
  <c r="CS1439" i="2"/>
  <c r="CR1439" i="2"/>
  <c r="CL1439" i="2" s="1"/>
  <c r="CQ1439" i="2"/>
  <c r="CK1439" i="2" s="1"/>
  <c r="CP1439" i="2"/>
  <c r="CO1439" i="2"/>
  <c r="CI1439" i="2" s="1"/>
  <c r="CN1439" i="2"/>
  <c r="CM1439" i="2"/>
  <c r="CJ1439" i="2"/>
  <c r="CH1439" i="2"/>
  <c r="S1439" i="2"/>
  <c r="R1439" i="2"/>
  <c r="FF1438" i="2"/>
  <c r="FE1438" i="2"/>
  <c r="FD1438" i="2"/>
  <c r="FC1438" i="2"/>
  <c r="FB1438" i="2"/>
  <c r="FA1438" i="2"/>
  <c r="ED1438" i="2"/>
  <c r="EC1438" i="2"/>
  <c r="EB1438" i="2"/>
  <c r="EA1438" i="2"/>
  <c r="DZ1438" i="2"/>
  <c r="DY1438" i="2"/>
  <c r="CT1438" i="2"/>
  <c r="CS1438" i="2"/>
  <c r="CR1438" i="2"/>
  <c r="CL1438" i="2" s="1"/>
  <c r="CQ1438" i="2"/>
  <c r="CK1438" i="2" s="1"/>
  <c r="CP1438" i="2"/>
  <c r="CJ1438" i="2" s="1"/>
  <c r="CO1438" i="2"/>
  <c r="CN1438" i="2"/>
  <c r="CM1438" i="2"/>
  <c r="CI1438" i="2"/>
  <c r="CH1438" i="2"/>
  <c r="S1438" i="2"/>
  <c r="R1438" i="2"/>
  <c r="FF1437" i="2"/>
  <c r="FE1437" i="2"/>
  <c r="FD1437" i="2"/>
  <c r="FC1437" i="2"/>
  <c r="FB1437" i="2"/>
  <c r="FA1437" i="2"/>
  <c r="ED1437" i="2"/>
  <c r="EC1437" i="2"/>
  <c r="EB1437" i="2"/>
  <c r="EA1437" i="2"/>
  <c r="DZ1437" i="2"/>
  <c r="DY1437" i="2"/>
  <c r="CT1437" i="2"/>
  <c r="CN1437" i="2" s="1"/>
  <c r="CS1437" i="2"/>
  <c r="CR1437" i="2"/>
  <c r="CQ1437" i="2"/>
  <c r="CP1437" i="2"/>
  <c r="CJ1437" i="2" s="1"/>
  <c r="CO1437" i="2"/>
  <c r="CM1437" i="2"/>
  <c r="CL1437" i="2"/>
  <c r="CK1437" i="2"/>
  <c r="CI1437" i="2"/>
  <c r="CH1437" i="2"/>
  <c r="S1437" i="2"/>
  <c r="R1437" i="2"/>
  <c r="FF1436" i="2"/>
  <c r="FE1436" i="2"/>
  <c r="FD1436" i="2"/>
  <c r="FC1436" i="2"/>
  <c r="FB1436" i="2"/>
  <c r="FA1436" i="2"/>
  <c r="ED1436" i="2"/>
  <c r="EC1436" i="2"/>
  <c r="EB1436" i="2"/>
  <c r="EA1436" i="2"/>
  <c r="DZ1436" i="2"/>
  <c r="DY1436" i="2"/>
  <c r="CT1436" i="2"/>
  <c r="CS1436" i="2"/>
  <c r="CM1436" i="2" s="1"/>
  <c r="CR1436" i="2"/>
  <c r="CQ1436" i="2"/>
  <c r="CP1436" i="2"/>
  <c r="CO1436" i="2"/>
  <c r="CI1436" i="2" s="1"/>
  <c r="CN1436" i="2"/>
  <c r="CL1436" i="2"/>
  <c r="CK1436" i="2"/>
  <c r="CJ1436" i="2"/>
  <c r="CH1436" i="2"/>
  <c r="S1436" i="2"/>
  <c r="R1436" i="2"/>
  <c r="FF1435" i="2"/>
  <c r="FE1435" i="2"/>
  <c r="FD1435" i="2"/>
  <c r="FC1435" i="2"/>
  <c r="FB1435" i="2"/>
  <c r="FA1435" i="2"/>
  <c r="ED1435" i="2"/>
  <c r="EC1435" i="2"/>
  <c r="EB1435" i="2"/>
  <c r="EA1435" i="2"/>
  <c r="DZ1435" i="2"/>
  <c r="DY1435" i="2"/>
  <c r="CT1435" i="2"/>
  <c r="CS1435" i="2"/>
  <c r="CM1435" i="2" s="1"/>
  <c r="CR1435" i="2"/>
  <c r="CL1435" i="2" s="1"/>
  <c r="CQ1435" i="2"/>
  <c r="CP1435" i="2"/>
  <c r="CO1435" i="2"/>
  <c r="CN1435" i="2"/>
  <c r="CK1435" i="2"/>
  <c r="CJ1435" i="2"/>
  <c r="CI1435" i="2"/>
  <c r="CH1435" i="2"/>
  <c r="S1435" i="2"/>
  <c r="R1435" i="2"/>
  <c r="FF1434" i="2"/>
  <c r="FE1434" i="2"/>
  <c r="FD1434" i="2"/>
  <c r="FC1434" i="2"/>
  <c r="FB1434" i="2"/>
  <c r="FA1434" i="2"/>
  <c r="ED1434" i="2"/>
  <c r="EC1434" i="2"/>
  <c r="EB1434" i="2"/>
  <c r="EA1434" i="2"/>
  <c r="DZ1434" i="2"/>
  <c r="DY1434" i="2"/>
  <c r="CT1434" i="2"/>
  <c r="CS1434" i="2"/>
  <c r="CR1434" i="2"/>
  <c r="CL1434" i="2" s="1"/>
  <c r="CQ1434" i="2"/>
  <c r="CK1434" i="2" s="1"/>
  <c r="CP1434" i="2"/>
  <c r="CO1434" i="2"/>
  <c r="CN1434" i="2"/>
  <c r="CM1434" i="2"/>
  <c r="CJ1434" i="2"/>
  <c r="CI1434" i="2"/>
  <c r="CH1434" i="2"/>
  <c r="S1434" i="2"/>
  <c r="R1434" i="2"/>
  <c r="FF1433" i="2"/>
  <c r="FE1433" i="2"/>
  <c r="FD1433" i="2"/>
  <c r="FC1433" i="2"/>
  <c r="FB1433" i="2"/>
  <c r="FA1433" i="2"/>
  <c r="ED1433" i="2"/>
  <c r="EC1433" i="2"/>
  <c r="EB1433" i="2"/>
  <c r="EA1433" i="2"/>
  <c r="DZ1433" i="2"/>
  <c r="DY1433" i="2"/>
  <c r="CT1433" i="2"/>
  <c r="CN1433" i="2" s="1"/>
  <c r="CS1433" i="2"/>
  <c r="CM1433" i="2" s="1"/>
  <c r="CR1433" i="2"/>
  <c r="CQ1433" i="2"/>
  <c r="CK1433" i="2" s="1"/>
  <c r="CP1433" i="2"/>
  <c r="CJ1433" i="2" s="1"/>
  <c r="CO1433" i="2"/>
  <c r="CL1433" i="2"/>
  <c r="CI1433" i="2"/>
  <c r="CH1433" i="2"/>
  <c r="AT1433" i="2"/>
  <c r="S1433" i="2"/>
  <c r="R1433" i="2"/>
  <c r="FF1432" i="2"/>
  <c r="FE1432" i="2"/>
  <c r="FD1432" i="2"/>
  <c r="FC1432" i="2"/>
  <c r="FB1432" i="2"/>
  <c r="FA1432" i="2"/>
  <c r="ED1432" i="2"/>
  <c r="EC1432" i="2"/>
  <c r="EB1432" i="2"/>
  <c r="EA1432" i="2"/>
  <c r="DZ1432" i="2"/>
  <c r="DY1432" i="2"/>
  <c r="CT1432" i="2"/>
  <c r="CN1432" i="2" s="1"/>
  <c r="CS1432" i="2"/>
  <c r="CM1432" i="2" s="1"/>
  <c r="CR1432" i="2"/>
  <c r="CL1432" i="2" s="1"/>
  <c r="CQ1432" i="2"/>
  <c r="CP1432" i="2"/>
  <c r="CJ1432" i="2" s="1"/>
  <c r="CO1432" i="2"/>
  <c r="CI1432" i="2" s="1"/>
  <c r="CK1432" i="2"/>
  <c r="CH1432" i="2"/>
  <c r="S1432" i="2"/>
  <c r="R1432" i="2"/>
  <c r="FF1431" i="2"/>
  <c r="FE1431" i="2"/>
  <c r="FD1431" i="2"/>
  <c r="FC1431" i="2"/>
  <c r="FB1431" i="2"/>
  <c r="FA1431" i="2"/>
  <c r="ED1431" i="2"/>
  <c r="EC1431" i="2"/>
  <c r="EB1431" i="2"/>
  <c r="EA1431" i="2"/>
  <c r="DZ1431" i="2"/>
  <c r="DY1431" i="2"/>
  <c r="CT1431" i="2"/>
  <c r="CS1431" i="2"/>
  <c r="CR1431" i="2"/>
  <c r="CL1431" i="2" s="1"/>
  <c r="CQ1431" i="2"/>
  <c r="CK1431" i="2" s="1"/>
  <c r="CP1431" i="2"/>
  <c r="CO1431" i="2"/>
  <c r="CI1431" i="2" s="1"/>
  <c r="CN1431" i="2"/>
  <c r="CM1431" i="2"/>
  <c r="CJ1431" i="2"/>
  <c r="CH1431" i="2"/>
  <c r="S1431" i="2"/>
  <c r="R1431" i="2"/>
  <c r="FF1430" i="2"/>
  <c r="FE1430" i="2"/>
  <c r="FD1430" i="2"/>
  <c r="FC1430" i="2"/>
  <c r="FB1430" i="2"/>
  <c r="FA1430" i="2"/>
  <c r="ED1430" i="2"/>
  <c r="EC1430" i="2"/>
  <c r="EB1430" i="2"/>
  <c r="EA1430" i="2"/>
  <c r="DZ1430" i="2"/>
  <c r="DY1430" i="2"/>
  <c r="CT1430" i="2"/>
  <c r="CN1430" i="2" s="1"/>
  <c r="CS1430" i="2"/>
  <c r="CR1430" i="2"/>
  <c r="CQ1430" i="2"/>
  <c r="CK1430" i="2" s="1"/>
  <c r="CP1430" i="2"/>
  <c r="CJ1430" i="2" s="1"/>
  <c r="CO1430" i="2"/>
  <c r="CM1430" i="2"/>
  <c r="CL1430" i="2"/>
  <c r="CI1430" i="2"/>
  <c r="CH1430" i="2"/>
  <c r="S1430" i="2"/>
  <c r="R1430" i="2"/>
  <c r="FF1429" i="2"/>
  <c r="FE1429" i="2"/>
  <c r="FD1429" i="2"/>
  <c r="FC1429" i="2"/>
  <c r="FB1429" i="2"/>
  <c r="FA1429" i="2"/>
  <c r="ED1429" i="2"/>
  <c r="EC1429" i="2"/>
  <c r="EB1429" i="2"/>
  <c r="EA1429" i="2"/>
  <c r="DZ1429" i="2"/>
  <c r="DY1429" i="2"/>
  <c r="CT1429" i="2"/>
  <c r="CN1429" i="2" s="1"/>
  <c r="CS1429" i="2"/>
  <c r="CR1429" i="2"/>
  <c r="CQ1429" i="2"/>
  <c r="CP1429" i="2"/>
  <c r="CJ1429" i="2" s="1"/>
  <c r="CO1429" i="2"/>
  <c r="CM1429" i="2"/>
  <c r="CL1429" i="2"/>
  <c r="CK1429" i="2"/>
  <c r="CI1429" i="2"/>
  <c r="CH1429" i="2"/>
  <c r="S1429" i="2"/>
  <c r="R1429" i="2"/>
  <c r="FF1428" i="2"/>
  <c r="FE1428" i="2"/>
  <c r="FD1428" i="2"/>
  <c r="FC1428" i="2"/>
  <c r="FB1428" i="2"/>
  <c r="FA1428" i="2"/>
  <c r="ED1428" i="2"/>
  <c r="EC1428" i="2"/>
  <c r="EB1428" i="2"/>
  <c r="EA1428" i="2"/>
  <c r="DZ1428" i="2"/>
  <c r="DY1428" i="2"/>
  <c r="CT1428" i="2"/>
  <c r="CN1428" i="2" s="1"/>
  <c r="CS1428" i="2"/>
  <c r="CM1428" i="2" s="1"/>
  <c r="CR1428" i="2"/>
  <c r="CQ1428" i="2"/>
  <c r="CP1428" i="2"/>
  <c r="CO1428" i="2"/>
  <c r="CI1428" i="2" s="1"/>
  <c r="CL1428" i="2"/>
  <c r="CK1428" i="2"/>
  <c r="CJ1428" i="2"/>
  <c r="CH1428" i="2"/>
  <c r="S1428" i="2"/>
  <c r="R1428" i="2"/>
  <c r="FF1427" i="2"/>
  <c r="FE1427" i="2"/>
  <c r="FD1427" i="2"/>
  <c r="FC1427" i="2"/>
  <c r="FB1427" i="2"/>
  <c r="FA1427" i="2"/>
  <c r="ED1427" i="2"/>
  <c r="EC1427" i="2"/>
  <c r="EB1427" i="2"/>
  <c r="EA1427" i="2"/>
  <c r="DZ1427" i="2"/>
  <c r="DY1427" i="2"/>
  <c r="CT1427" i="2"/>
  <c r="CS1427" i="2"/>
  <c r="CR1427" i="2"/>
  <c r="CL1427" i="2" s="1"/>
  <c r="CQ1427" i="2"/>
  <c r="CP1427" i="2"/>
  <c r="CO1427" i="2"/>
  <c r="CN1427" i="2"/>
  <c r="CM1427" i="2"/>
  <c r="CK1427" i="2"/>
  <c r="CJ1427" i="2"/>
  <c r="CI1427" i="2"/>
  <c r="CH1427" i="2"/>
  <c r="S1427" i="2"/>
  <c r="R1427" i="2"/>
  <c r="FF1426" i="2"/>
  <c r="FE1426" i="2"/>
  <c r="FD1426" i="2"/>
  <c r="FC1426" i="2"/>
  <c r="FB1426" i="2"/>
  <c r="FA1426" i="2"/>
  <c r="ED1426" i="2"/>
  <c r="EC1426" i="2"/>
  <c r="EB1426" i="2"/>
  <c r="EA1426" i="2"/>
  <c r="DZ1426" i="2"/>
  <c r="DY1426" i="2"/>
  <c r="CT1426" i="2"/>
  <c r="CN1426" i="2" s="1"/>
  <c r="CS1426" i="2"/>
  <c r="CR1426" i="2"/>
  <c r="CQ1426" i="2"/>
  <c r="CK1426" i="2" s="1"/>
  <c r="CP1426" i="2"/>
  <c r="CO1426" i="2"/>
  <c r="CM1426" i="2"/>
  <c r="CL1426" i="2"/>
  <c r="CJ1426" i="2"/>
  <c r="CI1426" i="2"/>
  <c r="CH1426" i="2"/>
  <c r="S1426" i="2"/>
  <c r="R1426" i="2"/>
  <c r="FF1425" i="2"/>
  <c r="FE1425" i="2"/>
  <c r="FD1425" i="2"/>
  <c r="FC1425" i="2"/>
  <c r="FB1425" i="2"/>
  <c r="FA1425" i="2"/>
  <c r="ED1425" i="2"/>
  <c r="EC1425" i="2"/>
  <c r="EB1425" i="2"/>
  <c r="EA1425" i="2"/>
  <c r="DZ1425" i="2"/>
  <c r="DY1425" i="2"/>
  <c r="CT1425" i="2"/>
  <c r="CN1425" i="2" s="1"/>
  <c r="CS1425" i="2"/>
  <c r="CM1425" i="2" s="1"/>
  <c r="CR1425" i="2"/>
  <c r="CQ1425" i="2"/>
  <c r="CK1425" i="2" s="1"/>
  <c r="CP1425" i="2"/>
  <c r="CJ1425" i="2" s="1"/>
  <c r="CO1425" i="2"/>
  <c r="CL1425" i="2"/>
  <c r="CI1425" i="2"/>
  <c r="CH1425" i="2"/>
  <c r="AT1425" i="2"/>
  <c r="S1425" i="2"/>
  <c r="R1425" i="2"/>
  <c r="FF1424" i="2"/>
  <c r="FE1424" i="2"/>
  <c r="FD1424" i="2"/>
  <c r="FC1424" i="2"/>
  <c r="FB1424" i="2"/>
  <c r="FA1424" i="2"/>
  <c r="ED1424" i="2"/>
  <c r="EC1424" i="2"/>
  <c r="EB1424" i="2"/>
  <c r="EA1424" i="2"/>
  <c r="DZ1424" i="2"/>
  <c r="DY1424" i="2"/>
  <c r="CT1424" i="2"/>
  <c r="CS1424" i="2"/>
  <c r="CM1424" i="2" s="1"/>
  <c r="CR1424" i="2"/>
  <c r="CL1424" i="2" s="1"/>
  <c r="CQ1424" i="2"/>
  <c r="CP1424" i="2"/>
  <c r="CJ1424" i="2" s="1"/>
  <c r="CO1424" i="2"/>
  <c r="CI1424" i="2" s="1"/>
  <c r="CN1424" i="2"/>
  <c r="CK1424" i="2"/>
  <c r="CH1424" i="2"/>
  <c r="S1424" i="2"/>
  <c r="R1424" i="2"/>
  <c r="FF1423" i="2"/>
  <c r="FE1423" i="2"/>
  <c r="FD1423" i="2"/>
  <c r="FC1423" i="2"/>
  <c r="FB1423" i="2"/>
  <c r="FA1423" i="2"/>
  <c r="ED1423" i="2"/>
  <c r="EC1423" i="2"/>
  <c r="EB1423" i="2"/>
  <c r="EA1423" i="2"/>
  <c r="DZ1423" i="2"/>
  <c r="DY1423" i="2"/>
  <c r="CT1423" i="2"/>
  <c r="CS1423" i="2"/>
  <c r="CM1423" i="2" s="1"/>
  <c r="CR1423" i="2"/>
  <c r="CL1423" i="2" s="1"/>
  <c r="CQ1423" i="2"/>
  <c r="CK1423" i="2" s="1"/>
  <c r="CP1423" i="2"/>
  <c r="CO1423" i="2"/>
  <c r="CI1423" i="2" s="1"/>
  <c r="CN1423" i="2"/>
  <c r="CJ1423" i="2"/>
  <c r="CH1423" i="2"/>
  <c r="S1423" i="2"/>
  <c r="R1423" i="2"/>
  <c r="FF1422" i="2"/>
  <c r="FE1422" i="2"/>
  <c r="FD1422" i="2"/>
  <c r="FC1422" i="2"/>
  <c r="FB1422" i="2"/>
  <c r="FA1422" i="2"/>
  <c r="ED1422" i="2"/>
  <c r="EC1422" i="2"/>
  <c r="EB1422" i="2"/>
  <c r="EA1422" i="2"/>
  <c r="DZ1422" i="2"/>
  <c r="DY1422" i="2"/>
  <c r="CT1422" i="2"/>
  <c r="CS1422" i="2"/>
  <c r="CR1422" i="2"/>
  <c r="CL1422" i="2" s="1"/>
  <c r="CQ1422" i="2"/>
  <c r="CK1422" i="2" s="1"/>
  <c r="CP1422" i="2"/>
  <c r="CJ1422" i="2" s="1"/>
  <c r="CO1422" i="2"/>
  <c r="CN1422" i="2"/>
  <c r="CM1422" i="2"/>
  <c r="CI1422" i="2"/>
  <c r="CH1422" i="2"/>
  <c r="S1422" i="2"/>
  <c r="R1422" i="2"/>
  <c r="FF1421" i="2"/>
  <c r="FE1421" i="2"/>
  <c r="FD1421" i="2"/>
  <c r="FC1421" i="2"/>
  <c r="FB1421" i="2"/>
  <c r="FA1421" i="2"/>
  <c r="ED1421" i="2"/>
  <c r="EC1421" i="2"/>
  <c r="EB1421" i="2"/>
  <c r="EA1421" i="2"/>
  <c r="DZ1421" i="2"/>
  <c r="DY1421" i="2"/>
  <c r="CT1421" i="2"/>
  <c r="CN1421" i="2" s="1"/>
  <c r="CS1421" i="2"/>
  <c r="CR1421" i="2"/>
  <c r="CQ1421" i="2"/>
  <c r="CP1421" i="2"/>
  <c r="CJ1421" i="2" s="1"/>
  <c r="CO1421" i="2"/>
  <c r="CM1421" i="2"/>
  <c r="CL1421" i="2"/>
  <c r="CK1421" i="2"/>
  <c r="CI1421" i="2"/>
  <c r="CH1421" i="2"/>
  <c r="S1421" i="2"/>
  <c r="R1421" i="2"/>
  <c r="FF1420" i="2"/>
  <c r="FE1420" i="2"/>
  <c r="FD1420" i="2"/>
  <c r="FC1420" i="2"/>
  <c r="FB1420" i="2"/>
  <c r="FA1420" i="2"/>
  <c r="ED1420" i="2"/>
  <c r="EC1420" i="2"/>
  <c r="EB1420" i="2"/>
  <c r="EA1420" i="2"/>
  <c r="DZ1420" i="2"/>
  <c r="DY1420" i="2"/>
  <c r="CT1420" i="2"/>
  <c r="CS1420" i="2"/>
  <c r="CM1420" i="2" s="1"/>
  <c r="CR1420" i="2"/>
  <c r="CQ1420" i="2"/>
  <c r="CP1420" i="2"/>
  <c r="CO1420" i="2"/>
  <c r="CI1420" i="2" s="1"/>
  <c r="CN1420" i="2"/>
  <c r="CL1420" i="2"/>
  <c r="CK1420" i="2"/>
  <c r="CJ1420" i="2"/>
  <c r="CH1420" i="2"/>
  <c r="S1420" i="2"/>
  <c r="R1420" i="2"/>
  <c r="FF1419" i="2"/>
  <c r="FE1419" i="2"/>
  <c r="FD1419" i="2"/>
  <c r="FC1419" i="2"/>
  <c r="FB1419" i="2"/>
  <c r="FA1419" i="2"/>
  <c r="ED1419" i="2"/>
  <c r="EC1419" i="2"/>
  <c r="EB1419" i="2"/>
  <c r="EA1419" i="2"/>
  <c r="DZ1419" i="2"/>
  <c r="DY1419" i="2"/>
  <c r="CT1419" i="2"/>
  <c r="CS1419" i="2"/>
  <c r="CM1419" i="2" s="1"/>
  <c r="CR1419" i="2"/>
  <c r="CL1419" i="2" s="1"/>
  <c r="CQ1419" i="2"/>
  <c r="CP1419" i="2"/>
  <c r="CO1419" i="2"/>
  <c r="CN1419" i="2"/>
  <c r="CK1419" i="2"/>
  <c r="CJ1419" i="2"/>
  <c r="CI1419" i="2"/>
  <c r="CH1419" i="2"/>
  <c r="S1419" i="2"/>
  <c r="R1419" i="2"/>
  <c r="FF1418" i="2"/>
  <c r="FE1418" i="2"/>
  <c r="FD1418" i="2"/>
  <c r="FC1418" i="2"/>
  <c r="FB1418" i="2"/>
  <c r="FA1418" i="2"/>
  <c r="ED1418" i="2"/>
  <c r="EC1418" i="2"/>
  <c r="EB1418" i="2"/>
  <c r="EA1418" i="2"/>
  <c r="DZ1418" i="2"/>
  <c r="DY1418" i="2"/>
  <c r="CT1418" i="2"/>
  <c r="CS1418" i="2"/>
  <c r="CR1418" i="2"/>
  <c r="CL1418" i="2" s="1"/>
  <c r="CQ1418" i="2"/>
  <c r="CK1418" i="2" s="1"/>
  <c r="CP1418" i="2"/>
  <c r="CO1418" i="2"/>
  <c r="CN1418" i="2"/>
  <c r="CM1418" i="2"/>
  <c r="CJ1418" i="2"/>
  <c r="CI1418" i="2"/>
  <c r="CH1418" i="2"/>
  <c r="S1418" i="2"/>
  <c r="R1418" i="2"/>
  <c r="FF1417" i="2"/>
  <c r="FE1417" i="2"/>
  <c r="FD1417" i="2"/>
  <c r="FC1417" i="2"/>
  <c r="FB1417" i="2"/>
  <c r="FA1417" i="2"/>
  <c r="ED1417" i="2"/>
  <c r="EC1417" i="2"/>
  <c r="EB1417" i="2"/>
  <c r="EA1417" i="2"/>
  <c r="DZ1417" i="2"/>
  <c r="DY1417" i="2"/>
  <c r="CT1417" i="2"/>
  <c r="CN1417" i="2" s="1"/>
  <c r="CS1417" i="2"/>
  <c r="CM1417" i="2" s="1"/>
  <c r="CR1417" i="2"/>
  <c r="CQ1417" i="2"/>
  <c r="CK1417" i="2" s="1"/>
  <c r="CP1417" i="2"/>
  <c r="CJ1417" i="2" s="1"/>
  <c r="CO1417" i="2"/>
  <c r="CL1417" i="2"/>
  <c r="CI1417" i="2"/>
  <c r="CH1417" i="2"/>
  <c r="AT1417" i="2"/>
  <c r="S1417" i="2"/>
  <c r="R1417" i="2"/>
  <c r="FF1416" i="2"/>
  <c r="FE1416" i="2"/>
  <c r="FD1416" i="2"/>
  <c r="FC1416" i="2"/>
  <c r="FB1416" i="2"/>
  <c r="FA1416" i="2"/>
  <c r="ED1416" i="2"/>
  <c r="EC1416" i="2"/>
  <c r="EB1416" i="2"/>
  <c r="EA1416" i="2"/>
  <c r="DZ1416" i="2"/>
  <c r="DY1416" i="2"/>
  <c r="CT1416" i="2"/>
  <c r="CN1416" i="2" s="1"/>
  <c r="CS1416" i="2"/>
  <c r="CM1416" i="2" s="1"/>
  <c r="CR1416" i="2"/>
  <c r="CL1416" i="2" s="1"/>
  <c r="CQ1416" i="2"/>
  <c r="CP1416" i="2"/>
  <c r="CJ1416" i="2" s="1"/>
  <c r="CO1416" i="2"/>
  <c r="CI1416" i="2" s="1"/>
  <c r="CK1416" i="2"/>
  <c r="CH1416" i="2"/>
  <c r="S1416" i="2"/>
  <c r="R1416" i="2"/>
  <c r="FF1415" i="2"/>
  <c r="FE1415" i="2"/>
  <c r="FD1415" i="2"/>
  <c r="FC1415" i="2"/>
  <c r="FB1415" i="2"/>
  <c r="FA1415" i="2"/>
  <c r="ED1415" i="2"/>
  <c r="EC1415" i="2"/>
  <c r="EB1415" i="2"/>
  <c r="EA1415" i="2"/>
  <c r="DZ1415" i="2"/>
  <c r="DY1415" i="2"/>
  <c r="CT1415" i="2"/>
  <c r="CS1415" i="2"/>
  <c r="CR1415" i="2"/>
  <c r="CL1415" i="2" s="1"/>
  <c r="CQ1415" i="2"/>
  <c r="CK1415" i="2" s="1"/>
  <c r="CP1415" i="2"/>
  <c r="CO1415" i="2"/>
  <c r="CI1415" i="2" s="1"/>
  <c r="CN1415" i="2"/>
  <c r="CM1415" i="2"/>
  <c r="CJ1415" i="2"/>
  <c r="CH1415" i="2"/>
  <c r="S1415" i="2"/>
  <c r="R1415" i="2"/>
  <c r="FF1414" i="2"/>
  <c r="FE1414" i="2"/>
  <c r="FD1414" i="2"/>
  <c r="FC1414" i="2"/>
  <c r="FB1414" i="2"/>
  <c r="FA1414" i="2"/>
  <c r="ED1414" i="2"/>
  <c r="EC1414" i="2"/>
  <c r="EB1414" i="2"/>
  <c r="EA1414" i="2"/>
  <c r="DZ1414" i="2"/>
  <c r="DY1414" i="2"/>
  <c r="CT1414" i="2"/>
  <c r="CN1414" i="2" s="1"/>
  <c r="CS1414" i="2"/>
  <c r="CR1414" i="2"/>
  <c r="CQ1414" i="2"/>
  <c r="CK1414" i="2" s="1"/>
  <c r="CP1414" i="2"/>
  <c r="CJ1414" i="2" s="1"/>
  <c r="CO1414" i="2"/>
  <c r="CM1414" i="2"/>
  <c r="CL1414" i="2"/>
  <c r="CI1414" i="2"/>
  <c r="CH1414" i="2"/>
  <c r="S1414" i="2"/>
  <c r="R1414" i="2"/>
  <c r="FF1413" i="2"/>
  <c r="FE1413" i="2"/>
  <c r="FD1413" i="2"/>
  <c r="FC1413" i="2"/>
  <c r="FB1413" i="2"/>
  <c r="FA1413" i="2"/>
  <c r="ED1413" i="2"/>
  <c r="EC1413" i="2"/>
  <c r="EB1413" i="2"/>
  <c r="EA1413" i="2"/>
  <c r="DZ1413" i="2"/>
  <c r="DY1413" i="2"/>
  <c r="CT1413" i="2"/>
  <c r="CN1413" i="2" s="1"/>
  <c r="CS1413" i="2"/>
  <c r="CR1413" i="2"/>
  <c r="CQ1413" i="2"/>
  <c r="CP1413" i="2"/>
  <c r="CJ1413" i="2" s="1"/>
  <c r="CO1413" i="2"/>
  <c r="CM1413" i="2"/>
  <c r="CL1413" i="2"/>
  <c r="CK1413" i="2"/>
  <c r="CI1413" i="2"/>
  <c r="CH1413" i="2"/>
  <c r="S1413" i="2"/>
  <c r="R1413" i="2"/>
  <c r="FF1412" i="2"/>
  <c r="FE1412" i="2"/>
  <c r="FD1412" i="2"/>
  <c r="FC1412" i="2"/>
  <c r="FB1412" i="2"/>
  <c r="FA1412" i="2"/>
  <c r="ED1412" i="2"/>
  <c r="EC1412" i="2"/>
  <c r="EB1412" i="2"/>
  <c r="EA1412" i="2"/>
  <c r="DZ1412" i="2"/>
  <c r="DY1412" i="2"/>
  <c r="CT1412" i="2"/>
  <c r="CN1412" i="2" s="1"/>
  <c r="CS1412" i="2"/>
  <c r="CM1412" i="2" s="1"/>
  <c r="CR1412" i="2"/>
  <c r="CQ1412" i="2"/>
  <c r="CP1412" i="2"/>
  <c r="CO1412" i="2"/>
  <c r="CI1412" i="2" s="1"/>
  <c r="CL1412" i="2"/>
  <c r="CK1412" i="2"/>
  <c r="CJ1412" i="2"/>
  <c r="CH1412" i="2"/>
  <c r="S1412" i="2"/>
  <c r="R1412" i="2"/>
  <c r="FF1411" i="2"/>
  <c r="FE1411" i="2"/>
  <c r="FD1411" i="2"/>
  <c r="FC1411" i="2"/>
  <c r="FB1411" i="2"/>
  <c r="FA1411" i="2"/>
  <c r="ED1411" i="2"/>
  <c r="EC1411" i="2"/>
  <c r="EB1411" i="2"/>
  <c r="EA1411" i="2"/>
  <c r="DZ1411" i="2"/>
  <c r="DY1411" i="2"/>
  <c r="CT1411" i="2"/>
  <c r="CS1411" i="2"/>
  <c r="CR1411" i="2"/>
  <c r="CL1411" i="2" s="1"/>
  <c r="CQ1411" i="2"/>
  <c r="CP1411" i="2"/>
  <c r="CO1411" i="2"/>
  <c r="CN1411" i="2"/>
  <c r="CM1411" i="2"/>
  <c r="CK1411" i="2"/>
  <c r="CJ1411" i="2"/>
  <c r="CI1411" i="2"/>
  <c r="CH1411" i="2"/>
  <c r="S1411" i="2"/>
  <c r="R1411" i="2"/>
  <c r="FF1410" i="2"/>
  <c r="FE1410" i="2"/>
  <c r="FD1410" i="2"/>
  <c r="FC1410" i="2"/>
  <c r="FB1410" i="2"/>
  <c r="FA1410" i="2"/>
  <c r="ED1410" i="2"/>
  <c r="EC1410" i="2"/>
  <c r="EB1410" i="2"/>
  <c r="EA1410" i="2"/>
  <c r="DZ1410" i="2"/>
  <c r="DY1410" i="2"/>
  <c r="CT1410" i="2"/>
  <c r="CN1410" i="2" s="1"/>
  <c r="CS1410" i="2"/>
  <c r="CR1410" i="2"/>
  <c r="CQ1410" i="2"/>
  <c r="CK1410" i="2" s="1"/>
  <c r="CP1410" i="2"/>
  <c r="CO1410" i="2"/>
  <c r="CM1410" i="2"/>
  <c r="CL1410" i="2"/>
  <c r="CJ1410" i="2"/>
  <c r="CI1410" i="2"/>
  <c r="CH1410" i="2"/>
  <c r="S1410" i="2"/>
  <c r="R1410" i="2"/>
  <c r="FF1409" i="2"/>
  <c r="FE1409" i="2"/>
  <c r="FD1409" i="2"/>
  <c r="FC1409" i="2"/>
  <c r="FB1409" i="2"/>
  <c r="FA1409" i="2"/>
  <c r="ED1409" i="2"/>
  <c r="EC1409" i="2"/>
  <c r="EB1409" i="2"/>
  <c r="EA1409" i="2"/>
  <c r="DZ1409" i="2"/>
  <c r="DY1409" i="2"/>
  <c r="CT1409" i="2"/>
  <c r="CN1409" i="2" s="1"/>
  <c r="CS1409" i="2"/>
  <c r="CM1409" i="2" s="1"/>
  <c r="CR1409" i="2"/>
  <c r="CQ1409" i="2"/>
  <c r="CK1409" i="2" s="1"/>
  <c r="CP1409" i="2"/>
  <c r="CJ1409" i="2" s="1"/>
  <c r="CO1409" i="2"/>
  <c r="CL1409" i="2"/>
  <c r="CI1409" i="2"/>
  <c r="CH1409" i="2"/>
  <c r="AT1409" i="2"/>
  <c r="S1409" i="2"/>
  <c r="R1409" i="2"/>
  <c r="FF1408" i="2"/>
  <c r="FE1408" i="2"/>
  <c r="FD1408" i="2"/>
  <c r="FC1408" i="2"/>
  <c r="FB1408" i="2"/>
  <c r="FA1408" i="2"/>
  <c r="ED1408" i="2"/>
  <c r="EC1408" i="2"/>
  <c r="EB1408" i="2"/>
  <c r="EA1408" i="2"/>
  <c r="DZ1408" i="2"/>
  <c r="DY1408" i="2"/>
  <c r="CT1408" i="2"/>
  <c r="CS1408" i="2"/>
  <c r="CM1408" i="2" s="1"/>
  <c r="CR1408" i="2"/>
  <c r="CL1408" i="2" s="1"/>
  <c r="CQ1408" i="2"/>
  <c r="CP1408" i="2"/>
  <c r="CJ1408" i="2" s="1"/>
  <c r="CO1408" i="2"/>
  <c r="CI1408" i="2" s="1"/>
  <c r="CN1408" i="2"/>
  <c r="CK1408" i="2"/>
  <c r="CH1408" i="2"/>
  <c r="S1408" i="2"/>
  <c r="R1408" i="2"/>
  <c r="FF1407" i="2"/>
  <c r="FE1407" i="2"/>
  <c r="FD1407" i="2"/>
  <c r="FC1407" i="2"/>
  <c r="FB1407" i="2"/>
  <c r="FA1407" i="2"/>
  <c r="ED1407" i="2"/>
  <c r="EC1407" i="2"/>
  <c r="EB1407" i="2"/>
  <c r="EA1407" i="2"/>
  <c r="DZ1407" i="2"/>
  <c r="DY1407" i="2"/>
  <c r="CT1407" i="2"/>
  <c r="CS1407" i="2"/>
  <c r="CM1407" i="2" s="1"/>
  <c r="CR1407" i="2"/>
  <c r="CL1407" i="2" s="1"/>
  <c r="CQ1407" i="2"/>
  <c r="CK1407" i="2" s="1"/>
  <c r="CP1407" i="2"/>
  <c r="CO1407" i="2"/>
  <c r="CI1407" i="2" s="1"/>
  <c r="CN1407" i="2"/>
  <c r="CJ1407" i="2"/>
  <c r="CH1407" i="2"/>
  <c r="S1407" i="2"/>
  <c r="R1407" i="2"/>
  <c r="FF1406" i="2"/>
  <c r="FE1406" i="2"/>
  <c r="FD1406" i="2"/>
  <c r="FC1406" i="2"/>
  <c r="FB1406" i="2"/>
  <c r="FA1406" i="2"/>
  <c r="ED1406" i="2"/>
  <c r="EC1406" i="2"/>
  <c r="EB1406" i="2"/>
  <c r="EA1406" i="2"/>
  <c r="DZ1406" i="2"/>
  <c r="DY1406" i="2"/>
  <c r="CT1406" i="2"/>
  <c r="CS1406" i="2"/>
  <c r="CR1406" i="2"/>
  <c r="CL1406" i="2" s="1"/>
  <c r="CQ1406" i="2"/>
  <c r="CK1406" i="2" s="1"/>
  <c r="CP1406" i="2"/>
  <c r="CJ1406" i="2" s="1"/>
  <c r="CO1406" i="2"/>
  <c r="CN1406" i="2"/>
  <c r="CM1406" i="2"/>
  <c r="CI1406" i="2"/>
  <c r="CH1406" i="2"/>
  <c r="S1406" i="2"/>
  <c r="R1406" i="2"/>
  <c r="FF1405" i="2"/>
  <c r="FE1405" i="2"/>
  <c r="FD1405" i="2"/>
  <c r="FC1405" i="2"/>
  <c r="FB1405" i="2"/>
  <c r="FA1405" i="2"/>
  <c r="ED1405" i="2"/>
  <c r="EC1405" i="2"/>
  <c r="EB1405" i="2"/>
  <c r="EA1405" i="2"/>
  <c r="DZ1405" i="2"/>
  <c r="DY1405" i="2"/>
  <c r="CT1405" i="2"/>
  <c r="CN1405" i="2" s="1"/>
  <c r="CS1405" i="2"/>
  <c r="CR1405" i="2"/>
  <c r="CQ1405" i="2"/>
  <c r="CP1405" i="2"/>
  <c r="CJ1405" i="2" s="1"/>
  <c r="CO1405" i="2"/>
  <c r="CM1405" i="2"/>
  <c r="CL1405" i="2"/>
  <c r="CK1405" i="2"/>
  <c r="CI1405" i="2"/>
  <c r="CH1405" i="2"/>
  <c r="S1405" i="2"/>
  <c r="R1405" i="2"/>
  <c r="FF1404" i="2"/>
  <c r="FE1404" i="2"/>
  <c r="FD1404" i="2"/>
  <c r="FC1404" i="2"/>
  <c r="FB1404" i="2"/>
  <c r="FA1404" i="2"/>
  <c r="ED1404" i="2"/>
  <c r="EC1404" i="2"/>
  <c r="EB1404" i="2"/>
  <c r="EA1404" i="2"/>
  <c r="DZ1404" i="2"/>
  <c r="DY1404" i="2"/>
  <c r="CT1404" i="2"/>
  <c r="CS1404" i="2"/>
  <c r="CM1404" i="2" s="1"/>
  <c r="CR1404" i="2"/>
  <c r="CQ1404" i="2"/>
  <c r="CP1404" i="2"/>
  <c r="CO1404" i="2"/>
  <c r="CI1404" i="2" s="1"/>
  <c r="CN1404" i="2"/>
  <c r="CL1404" i="2"/>
  <c r="CK1404" i="2"/>
  <c r="CJ1404" i="2"/>
  <c r="CH1404" i="2"/>
  <c r="S1404" i="2"/>
  <c r="R1404" i="2"/>
  <c r="FF1403" i="2"/>
  <c r="FE1403" i="2"/>
  <c r="FD1403" i="2"/>
  <c r="FC1403" i="2"/>
  <c r="FB1403" i="2"/>
  <c r="FA1403" i="2"/>
  <c r="ED1403" i="2"/>
  <c r="EC1403" i="2"/>
  <c r="EB1403" i="2"/>
  <c r="EA1403" i="2"/>
  <c r="DZ1403" i="2"/>
  <c r="DY1403" i="2"/>
  <c r="CT1403" i="2"/>
  <c r="CS1403" i="2"/>
  <c r="CM1403" i="2" s="1"/>
  <c r="CR1403" i="2"/>
  <c r="CL1403" i="2" s="1"/>
  <c r="CQ1403" i="2"/>
  <c r="CP1403" i="2"/>
  <c r="CO1403" i="2"/>
  <c r="CN1403" i="2"/>
  <c r="CK1403" i="2"/>
  <c r="CJ1403" i="2"/>
  <c r="CI1403" i="2"/>
  <c r="CH1403" i="2"/>
  <c r="S1403" i="2"/>
  <c r="R1403" i="2"/>
  <c r="FF1402" i="2"/>
  <c r="FE1402" i="2"/>
  <c r="FD1402" i="2"/>
  <c r="FC1402" i="2"/>
  <c r="FB1402" i="2"/>
  <c r="FA1402" i="2"/>
  <c r="ED1402" i="2"/>
  <c r="EC1402" i="2"/>
  <c r="EB1402" i="2"/>
  <c r="EA1402" i="2"/>
  <c r="DZ1402" i="2"/>
  <c r="DY1402" i="2"/>
  <c r="CT1402" i="2"/>
  <c r="CS1402" i="2"/>
  <c r="CR1402" i="2"/>
  <c r="CL1402" i="2" s="1"/>
  <c r="CQ1402" i="2"/>
  <c r="CK1402" i="2" s="1"/>
  <c r="CP1402" i="2"/>
  <c r="CO1402" i="2"/>
  <c r="CN1402" i="2"/>
  <c r="CM1402" i="2"/>
  <c r="CJ1402" i="2"/>
  <c r="CI1402" i="2"/>
  <c r="CH1402" i="2"/>
  <c r="S1402" i="2"/>
  <c r="R1402" i="2"/>
  <c r="FF1401" i="2"/>
  <c r="FE1401" i="2"/>
  <c r="FD1401" i="2"/>
  <c r="FC1401" i="2"/>
  <c r="FB1401" i="2"/>
  <c r="FA1401" i="2"/>
  <c r="ED1401" i="2"/>
  <c r="EC1401" i="2"/>
  <c r="EB1401" i="2"/>
  <c r="EA1401" i="2"/>
  <c r="DZ1401" i="2"/>
  <c r="DY1401" i="2"/>
  <c r="CT1401" i="2"/>
  <c r="CN1401" i="2" s="1"/>
  <c r="CS1401" i="2"/>
  <c r="CM1401" i="2" s="1"/>
  <c r="CR1401" i="2"/>
  <c r="CQ1401" i="2"/>
  <c r="CK1401" i="2" s="1"/>
  <c r="CP1401" i="2"/>
  <c r="CJ1401" i="2" s="1"/>
  <c r="CO1401" i="2"/>
  <c r="CL1401" i="2"/>
  <c r="CI1401" i="2"/>
  <c r="CH1401" i="2"/>
  <c r="AT1401" i="2"/>
  <c r="S1401" i="2"/>
  <c r="R1401" i="2"/>
  <c r="FF1400" i="2"/>
  <c r="FE1400" i="2"/>
  <c r="FD1400" i="2"/>
  <c r="FC1400" i="2"/>
  <c r="FB1400" i="2"/>
  <c r="FA1400" i="2"/>
  <c r="ED1400" i="2"/>
  <c r="EC1400" i="2"/>
  <c r="EB1400" i="2"/>
  <c r="EA1400" i="2"/>
  <c r="DZ1400" i="2"/>
  <c r="DY1400" i="2"/>
  <c r="CT1400" i="2"/>
  <c r="CN1400" i="2" s="1"/>
  <c r="CS1400" i="2"/>
  <c r="CM1400" i="2" s="1"/>
  <c r="CR1400" i="2"/>
  <c r="CL1400" i="2" s="1"/>
  <c r="CQ1400" i="2"/>
  <c r="CP1400" i="2"/>
  <c r="CJ1400" i="2" s="1"/>
  <c r="CO1400" i="2"/>
  <c r="CI1400" i="2" s="1"/>
  <c r="CK1400" i="2"/>
  <c r="CH1400" i="2"/>
  <c r="S1400" i="2"/>
  <c r="R1400" i="2"/>
  <c r="FF1399" i="2"/>
  <c r="FE1399" i="2"/>
  <c r="FD1399" i="2"/>
  <c r="FC1399" i="2"/>
  <c r="FB1399" i="2"/>
  <c r="FA1399" i="2"/>
  <c r="ED1399" i="2"/>
  <c r="EC1399" i="2"/>
  <c r="EB1399" i="2"/>
  <c r="EA1399" i="2"/>
  <c r="DZ1399" i="2"/>
  <c r="DY1399" i="2"/>
  <c r="CT1399" i="2"/>
  <c r="CS1399" i="2"/>
  <c r="CR1399" i="2"/>
  <c r="CL1399" i="2" s="1"/>
  <c r="CQ1399" i="2"/>
  <c r="CK1399" i="2" s="1"/>
  <c r="CP1399" i="2"/>
  <c r="CO1399" i="2"/>
  <c r="CI1399" i="2" s="1"/>
  <c r="CN1399" i="2"/>
  <c r="CM1399" i="2"/>
  <c r="CJ1399" i="2"/>
  <c r="CH1399" i="2"/>
  <c r="S1399" i="2"/>
  <c r="R1399" i="2"/>
  <c r="FF1398" i="2"/>
  <c r="FE1398" i="2"/>
  <c r="FD1398" i="2"/>
  <c r="FC1398" i="2"/>
  <c r="FB1398" i="2"/>
  <c r="FA1398" i="2"/>
  <c r="ED1398" i="2"/>
  <c r="EC1398" i="2"/>
  <c r="EB1398" i="2"/>
  <c r="EA1398" i="2"/>
  <c r="DZ1398" i="2"/>
  <c r="DY1398" i="2"/>
  <c r="CT1398" i="2"/>
  <c r="CN1398" i="2" s="1"/>
  <c r="CS1398" i="2"/>
  <c r="CR1398" i="2"/>
  <c r="CQ1398" i="2"/>
  <c r="CK1398" i="2" s="1"/>
  <c r="CP1398" i="2"/>
  <c r="CJ1398" i="2" s="1"/>
  <c r="CO1398" i="2"/>
  <c r="CM1398" i="2"/>
  <c r="CL1398" i="2"/>
  <c r="CI1398" i="2"/>
  <c r="CH1398" i="2"/>
  <c r="S1398" i="2"/>
  <c r="R1398" i="2"/>
  <c r="FF1397" i="2"/>
  <c r="FE1397" i="2"/>
  <c r="FD1397" i="2"/>
  <c r="FC1397" i="2"/>
  <c r="FB1397" i="2"/>
  <c r="FA1397" i="2"/>
  <c r="ED1397" i="2"/>
  <c r="EC1397" i="2"/>
  <c r="EB1397" i="2"/>
  <c r="EA1397" i="2"/>
  <c r="DZ1397" i="2"/>
  <c r="DY1397" i="2"/>
  <c r="CT1397" i="2"/>
  <c r="CN1397" i="2" s="1"/>
  <c r="CS1397" i="2"/>
  <c r="CR1397" i="2"/>
  <c r="CQ1397" i="2"/>
  <c r="CP1397" i="2"/>
  <c r="CJ1397" i="2" s="1"/>
  <c r="CO1397" i="2"/>
  <c r="CM1397" i="2"/>
  <c r="CL1397" i="2"/>
  <c r="CK1397" i="2"/>
  <c r="CI1397" i="2"/>
  <c r="CH1397" i="2"/>
  <c r="S1397" i="2"/>
  <c r="R1397" i="2"/>
  <c r="FF1396" i="2"/>
  <c r="FE1396" i="2"/>
  <c r="FD1396" i="2"/>
  <c r="FC1396" i="2"/>
  <c r="FB1396" i="2"/>
  <c r="FA1396" i="2"/>
  <c r="ED1396" i="2"/>
  <c r="EC1396" i="2"/>
  <c r="EB1396" i="2"/>
  <c r="EA1396" i="2"/>
  <c r="DZ1396" i="2"/>
  <c r="DY1396" i="2"/>
  <c r="CT1396" i="2"/>
  <c r="CN1396" i="2" s="1"/>
  <c r="CS1396" i="2"/>
  <c r="CM1396" i="2" s="1"/>
  <c r="CR1396" i="2"/>
  <c r="CQ1396" i="2"/>
  <c r="CP1396" i="2"/>
  <c r="CO1396" i="2"/>
  <c r="CI1396" i="2" s="1"/>
  <c r="CL1396" i="2"/>
  <c r="CK1396" i="2"/>
  <c r="CJ1396" i="2"/>
  <c r="CH1396" i="2"/>
  <c r="S1396" i="2"/>
  <c r="R1396" i="2"/>
  <c r="FF1395" i="2"/>
  <c r="FE1395" i="2"/>
  <c r="FD1395" i="2"/>
  <c r="FC1395" i="2"/>
  <c r="FB1395" i="2"/>
  <c r="FA1395" i="2"/>
  <c r="ED1395" i="2"/>
  <c r="EC1395" i="2"/>
  <c r="EB1395" i="2"/>
  <c r="EA1395" i="2"/>
  <c r="DZ1395" i="2"/>
  <c r="DY1395" i="2"/>
  <c r="CT1395" i="2"/>
  <c r="CS1395" i="2"/>
  <c r="CR1395" i="2"/>
  <c r="CL1395" i="2" s="1"/>
  <c r="CQ1395" i="2"/>
  <c r="CP1395" i="2"/>
  <c r="CO1395" i="2"/>
  <c r="CN1395" i="2"/>
  <c r="CM1395" i="2"/>
  <c r="CK1395" i="2"/>
  <c r="CJ1395" i="2"/>
  <c r="CI1395" i="2"/>
  <c r="CH1395" i="2"/>
  <c r="S1395" i="2"/>
  <c r="R1395" i="2"/>
  <c r="FF1394" i="2"/>
  <c r="FE1394" i="2"/>
  <c r="FD1394" i="2"/>
  <c r="FC1394" i="2"/>
  <c r="FB1394" i="2"/>
  <c r="FA1394" i="2"/>
  <c r="ED1394" i="2"/>
  <c r="EC1394" i="2"/>
  <c r="EB1394" i="2"/>
  <c r="EA1394" i="2"/>
  <c r="DZ1394" i="2"/>
  <c r="DY1394" i="2"/>
  <c r="CT1394" i="2"/>
  <c r="CN1394" i="2" s="1"/>
  <c r="CS1394" i="2"/>
  <c r="CR1394" i="2"/>
  <c r="CQ1394" i="2"/>
  <c r="CK1394" i="2" s="1"/>
  <c r="CP1394" i="2"/>
  <c r="CO1394" i="2"/>
  <c r="CM1394" i="2"/>
  <c r="CL1394" i="2"/>
  <c r="CJ1394" i="2"/>
  <c r="CI1394" i="2"/>
  <c r="CH1394" i="2"/>
  <c r="S1394" i="2"/>
  <c r="R1394" i="2"/>
  <c r="FF1393" i="2"/>
  <c r="FE1393" i="2"/>
  <c r="FD1393" i="2"/>
  <c r="FC1393" i="2"/>
  <c r="FB1393" i="2"/>
  <c r="FA1393" i="2"/>
  <c r="ED1393" i="2"/>
  <c r="EC1393" i="2"/>
  <c r="EB1393" i="2"/>
  <c r="EA1393" i="2"/>
  <c r="DZ1393" i="2"/>
  <c r="DY1393" i="2"/>
  <c r="CT1393" i="2"/>
  <c r="CN1393" i="2" s="1"/>
  <c r="CS1393" i="2"/>
  <c r="CM1393" i="2" s="1"/>
  <c r="CR1393" i="2"/>
  <c r="CQ1393" i="2"/>
  <c r="CK1393" i="2" s="1"/>
  <c r="CP1393" i="2"/>
  <c r="CJ1393" i="2" s="1"/>
  <c r="CO1393" i="2"/>
  <c r="CL1393" i="2"/>
  <c r="CI1393" i="2"/>
  <c r="CH1393" i="2"/>
  <c r="AT1393" i="2"/>
  <c r="S1393" i="2"/>
  <c r="R1393" i="2"/>
  <c r="FF1392" i="2"/>
  <c r="FE1392" i="2"/>
  <c r="FD1392" i="2"/>
  <c r="FC1392" i="2"/>
  <c r="FB1392" i="2"/>
  <c r="FA1392" i="2"/>
  <c r="ED1392" i="2"/>
  <c r="EC1392" i="2"/>
  <c r="EB1392" i="2"/>
  <c r="EA1392" i="2"/>
  <c r="DZ1392" i="2"/>
  <c r="DY1392" i="2"/>
  <c r="CT1392" i="2"/>
  <c r="CS1392" i="2"/>
  <c r="CM1392" i="2" s="1"/>
  <c r="CR1392" i="2"/>
  <c r="CL1392" i="2" s="1"/>
  <c r="CQ1392" i="2"/>
  <c r="CP1392" i="2"/>
  <c r="CJ1392" i="2" s="1"/>
  <c r="CO1392" i="2"/>
  <c r="CI1392" i="2" s="1"/>
  <c r="CN1392" i="2"/>
  <c r="CK1392" i="2"/>
  <c r="CH1392" i="2"/>
  <c r="S1392" i="2"/>
  <c r="R1392" i="2"/>
  <c r="FF1391" i="2"/>
  <c r="FE1391" i="2"/>
  <c r="FD1391" i="2"/>
  <c r="FC1391" i="2"/>
  <c r="FB1391" i="2"/>
  <c r="FA1391" i="2"/>
  <c r="ED1391" i="2"/>
  <c r="EC1391" i="2"/>
  <c r="EB1391" i="2"/>
  <c r="EA1391" i="2"/>
  <c r="DZ1391" i="2"/>
  <c r="DY1391" i="2"/>
  <c r="CT1391" i="2"/>
  <c r="CS1391" i="2"/>
  <c r="CM1391" i="2" s="1"/>
  <c r="CR1391" i="2"/>
  <c r="CL1391" i="2" s="1"/>
  <c r="CQ1391" i="2"/>
  <c r="CK1391" i="2" s="1"/>
  <c r="CP1391" i="2"/>
  <c r="CO1391" i="2"/>
  <c r="CI1391" i="2" s="1"/>
  <c r="CN1391" i="2"/>
  <c r="CJ1391" i="2"/>
  <c r="CH1391" i="2"/>
  <c r="S1391" i="2"/>
  <c r="R1391" i="2"/>
  <c r="FF1390" i="2"/>
  <c r="FE1390" i="2"/>
  <c r="FD1390" i="2"/>
  <c r="FC1390" i="2"/>
  <c r="FB1390" i="2"/>
  <c r="FA1390" i="2"/>
  <c r="ED1390" i="2"/>
  <c r="EC1390" i="2"/>
  <c r="EB1390" i="2"/>
  <c r="EA1390" i="2"/>
  <c r="DZ1390" i="2"/>
  <c r="DY1390" i="2"/>
  <c r="CT1390" i="2"/>
  <c r="CS1390" i="2"/>
  <c r="CR1390" i="2"/>
  <c r="CL1390" i="2" s="1"/>
  <c r="CQ1390" i="2"/>
  <c r="CK1390" i="2" s="1"/>
  <c r="CP1390" i="2"/>
  <c r="CJ1390" i="2" s="1"/>
  <c r="CO1390" i="2"/>
  <c r="CN1390" i="2"/>
  <c r="CM1390" i="2"/>
  <c r="CI1390" i="2"/>
  <c r="CH1390" i="2"/>
  <c r="S1390" i="2"/>
  <c r="R1390" i="2"/>
  <c r="FF1389" i="2"/>
  <c r="FE1389" i="2"/>
  <c r="FD1389" i="2"/>
  <c r="FC1389" i="2"/>
  <c r="FB1389" i="2"/>
  <c r="FA1389" i="2"/>
  <c r="ED1389" i="2"/>
  <c r="EC1389" i="2"/>
  <c r="EB1389" i="2"/>
  <c r="EA1389" i="2"/>
  <c r="DZ1389" i="2"/>
  <c r="DY1389" i="2"/>
  <c r="CT1389" i="2"/>
  <c r="CN1389" i="2" s="1"/>
  <c r="CS1389" i="2"/>
  <c r="CR1389" i="2"/>
  <c r="CQ1389" i="2"/>
  <c r="CP1389" i="2"/>
  <c r="CJ1389" i="2" s="1"/>
  <c r="CO1389" i="2"/>
  <c r="CM1389" i="2"/>
  <c r="CL1389" i="2"/>
  <c r="CK1389" i="2"/>
  <c r="CI1389" i="2"/>
  <c r="CH1389" i="2"/>
  <c r="S1389" i="2"/>
  <c r="R1389" i="2"/>
  <c r="FF1388" i="2"/>
  <c r="FE1388" i="2"/>
  <c r="FD1388" i="2"/>
  <c r="FC1388" i="2"/>
  <c r="FB1388" i="2"/>
  <c r="FA1388" i="2"/>
  <c r="ED1388" i="2"/>
  <c r="EC1388" i="2"/>
  <c r="EB1388" i="2"/>
  <c r="EA1388" i="2"/>
  <c r="DZ1388" i="2"/>
  <c r="DY1388" i="2"/>
  <c r="CT1388" i="2"/>
  <c r="CS1388" i="2"/>
  <c r="CM1388" i="2" s="1"/>
  <c r="CR1388" i="2"/>
  <c r="CQ1388" i="2"/>
  <c r="CP1388" i="2"/>
  <c r="CO1388" i="2"/>
  <c r="CI1388" i="2" s="1"/>
  <c r="CN1388" i="2"/>
  <c r="CL1388" i="2"/>
  <c r="CK1388" i="2"/>
  <c r="CJ1388" i="2"/>
  <c r="CH1388" i="2"/>
  <c r="S1388" i="2"/>
  <c r="R1388" i="2"/>
  <c r="FF1387" i="2"/>
  <c r="FE1387" i="2"/>
  <c r="FD1387" i="2"/>
  <c r="FC1387" i="2"/>
  <c r="FB1387" i="2"/>
  <c r="FA1387" i="2"/>
  <c r="ED1387" i="2"/>
  <c r="EC1387" i="2"/>
  <c r="EB1387" i="2"/>
  <c r="EA1387" i="2"/>
  <c r="DZ1387" i="2"/>
  <c r="DY1387" i="2"/>
  <c r="CT1387" i="2"/>
  <c r="CS1387" i="2"/>
  <c r="CM1387" i="2" s="1"/>
  <c r="CR1387" i="2"/>
  <c r="CL1387" i="2" s="1"/>
  <c r="CQ1387" i="2"/>
  <c r="CP1387" i="2"/>
  <c r="CO1387" i="2"/>
  <c r="CN1387" i="2"/>
  <c r="CK1387" i="2"/>
  <c r="CJ1387" i="2"/>
  <c r="CI1387" i="2"/>
  <c r="CH1387" i="2"/>
  <c r="S1387" i="2"/>
  <c r="R1387" i="2"/>
  <c r="FF1386" i="2"/>
  <c r="FE1386" i="2"/>
  <c r="FD1386" i="2"/>
  <c r="FC1386" i="2"/>
  <c r="FB1386" i="2"/>
  <c r="FA1386" i="2"/>
  <c r="ED1386" i="2"/>
  <c r="EC1386" i="2"/>
  <c r="EB1386" i="2"/>
  <c r="EA1386" i="2"/>
  <c r="DZ1386" i="2"/>
  <c r="DY1386" i="2"/>
  <c r="CT1386" i="2"/>
  <c r="CS1386" i="2"/>
  <c r="CR1386" i="2"/>
  <c r="CL1386" i="2" s="1"/>
  <c r="CQ1386" i="2"/>
  <c r="CK1386" i="2" s="1"/>
  <c r="CP1386" i="2"/>
  <c r="CO1386" i="2"/>
  <c r="CN1386" i="2"/>
  <c r="CM1386" i="2"/>
  <c r="CJ1386" i="2"/>
  <c r="CI1386" i="2"/>
  <c r="CH1386" i="2"/>
  <c r="S1386" i="2"/>
  <c r="R1386" i="2"/>
  <c r="FF1385" i="2"/>
  <c r="FE1385" i="2"/>
  <c r="FD1385" i="2"/>
  <c r="FC1385" i="2"/>
  <c r="FB1385" i="2"/>
  <c r="FA1385" i="2"/>
  <c r="ED1385" i="2"/>
  <c r="EC1385" i="2"/>
  <c r="EB1385" i="2"/>
  <c r="EA1385" i="2"/>
  <c r="DZ1385" i="2"/>
  <c r="DY1385" i="2"/>
  <c r="CT1385" i="2"/>
  <c r="CN1385" i="2" s="1"/>
  <c r="CS1385" i="2"/>
  <c r="CM1385" i="2" s="1"/>
  <c r="CR1385" i="2"/>
  <c r="CQ1385" i="2"/>
  <c r="CK1385" i="2" s="1"/>
  <c r="CP1385" i="2"/>
  <c r="CJ1385" i="2" s="1"/>
  <c r="CO1385" i="2"/>
  <c r="CL1385" i="2"/>
  <c r="CI1385" i="2"/>
  <c r="CH1385" i="2"/>
  <c r="AT1385" i="2"/>
  <c r="S1385" i="2"/>
  <c r="R1385" i="2"/>
  <c r="FF1384" i="2"/>
  <c r="FE1384" i="2"/>
  <c r="FD1384" i="2"/>
  <c r="FC1384" i="2"/>
  <c r="FB1384" i="2"/>
  <c r="FA1384" i="2"/>
  <c r="ED1384" i="2"/>
  <c r="EC1384" i="2"/>
  <c r="EB1384" i="2"/>
  <c r="EA1384" i="2"/>
  <c r="DZ1384" i="2"/>
  <c r="DY1384" i="2"/>
  <c r="CT1384" i="2"/>
  <c r="CS1384" i="2"/>
  <c r="CM1384" i="2" s="1"/>
  <c r="CR1384" i="2"/>
  <c r="CL1384" i="2" s="1"/>
  <c r="CQ1384" i="2"/>
  <c r="CP1384" i="2"/>
  <c r="CJ1384" i="2" s="1"/>
  <c r="CO1384" i="2"/>
  <c r="CI1384" i="2" s="1"/>
  <c r="CN1384" i="2"/>
  <c r="CK1384" i="2"/>
  <c r="CH1384" i="2"/>
  <c r="S1384" i="2"/>
  <c r="R1384" i="2"/>
  <c r="FF1383" i="2"/>
  <c r="FE1383" i="2"/>
  <c r="FD1383" i="2"/>
  <c r="FC1383" i="2"/>
  <c r="FB1383" i="2"/>
  <c r="FA1383" i="2"/>
  <c r="ED1383" i="2"/>
  <c r="EC1383" i="2"/>
  <c r="EB1383" i="2"/>
  <c r="EA1383" i="2"/>
  <c r="DZ1383" i="2"/>
  <c r="DY1383" i="2"/>
  <c r="CT1383" i="2"/>
  <c r="CS1383" i="2"/>
  <c r="CR1383" i="2"/>
  <c r="CL1383" i="2" s="1"/>
  <c r="CQ1383" i="2"/>
  <c r="CK1383" i="2" s="1"/>
  <c r="CP1383" i="2"/>
  <c r="CO1383" i="2"/>
  <c r="CI1383" i="2" s="1"/>
  <c r="CN1383" i="2"/>
  <c r="CM1383" i="2"/>
  <c r="CJ1383" i="2"/>
  <c r="CH1383" i="2"/>
  <c r="S1383" i="2"/>
  <c r="R1383" i="2"/>
  <c r="FF1382" i="2"/>
  <c r="FE1382" i="2"/>
  <c r="FD1382" i="2"/>
  <c r="FC1382" i="2"/>
  <c r="FB1382" i="2"/>
  <c r="FA1382" i="2"/>
  <c r="ED1382" i="2"/>
  <c r="EC1382" i="2"/>
  <c r="EB1382" i="2"/>
  <c r="EA1382" i="2"/>
  <c r="DZ1382" i="2"/>
  <c r="DY1382" i="2"/>
  <c r="CT1382" i="2"/>
  <c r="CS1382" i="2"/>
  <c r="CR1382" i="2"/>
  <c r="CL1382" i="2" s="1"/>
  <c r="CQ1382" i="2"/>
  <c r="CK1382" i="2" s="1"/>
  <c r="CP1382" i="2"/>
  <c r="CJ1382" i="2" s="1"/>
  <c r="CO1382" i="2"/>
  <c r="CN1382" i="2"/>
  <c r="CM1382" i="2"/>
  <c r="CI1382" i="2"/>
  <c r="CH1382" i="2"/>
  <c r="S1382" i="2"/>
  <c r="R1382" i="2"/>
  <c r="FF1381" i="2"/>
  <c r="FE1381" i="2"/>
  <c r="FD1381" i="2"/>
  <c r="FC1381" i="2"/>
  <c r="FB1381" i="2"/>
  <c r="FA1381" i="2"/>
  <c r="ED1381" i="2"/>
  <c r="EC1381" i="2"/>
  <c r="EB1381" i="2"/>
  <c r="EA1381" i="2"/>
  <c r="DZ1381" i="2"/>
  <c r="DY1381" i="2"/>
  <c r="CT1381" i="2"/>
  <c r="CN1381" i="2" s="1"/>
  <c r="CS1381" i="2"/>
  <c r="CR1381" i="2"/>
  <c r="CQ1381" i="2"/>
  <c r="CP1381" i="2"/>
  <c r="CJ1381" i="2" s="1"/>
  <c r="CO1381" i="2"/>
  <c r="CM1381" i="2"/>
  <c r="CL1381" i="2"/>
  <c r="CK1381" i="2"/>
  <c r="CI1381" i="2"/>
  <c r="CH1381" i="2"/>
  <c r="S1381" i="2"/>
  <c r="R1381" i="2"/>
  <c r="FF1380" i="2"/>
  <c r="FE1380" i="2"/>
  <c r="FD1380" i="2"/>
  <c r="FC1380" i="2"/>
  <c r="FB1380" i="2"/>
  <c r="FA1380" i="2"/>
  <c r="ED1380" i="2"/>
  <c r="EC1380" i="2"/>
  <c r="EB1380" i="2"/>
  <c r="EA1380" i="2"/>
  <c r="DZ1380" i="2"/>
  <c r="DY1380" i="2"/>
  <c r="CT1380" i="2"/>
  <c r="CN1380" i="2" s="1"/>
  <c r="CS1380" i="2"/>
  <c r="CM1380" i="2" s="1"/>
  <c r="CR1380" i="2"/>
  <c r="CQ1380" i="2"/>
  <c r="CP1380" i="2"/>
  <c r="CO1380" i="2"/>
  <c r="CI1380" i="2" s="1"/>
  <c r="CL1380" i="2"/>
  <c r="CK1380" i="2"/>
  <c r="CJ1380" i="2"/>
  <c r="CH1380" i="2"/>
  <c r="S1380" i="2"/>
  <c r="R1380" i="2"/>
  <c r="FF1379" i="2"/>
  <c r="FE1379" i="2"/>
  <c r="FD1379" i="2"/>
  <c r="FC1379" i="2"/>
  <c r="FB1379" i="2"/>
  <c r="FA1379" i="2"/>
  <c r="ED1379" i="2"/>
  <c r="EC1379" i="2"/>
  <c r="EB1379" i="2"/>
  <c r="EA1379" i="2"/>
  <c r="DZ1379" i="2"/>
  <c r="DY1379" i="2"/>
  <c r="CT1379" i="2"/>
  <c r="CS1379" i="2"/>
  <c r="CR1379" i="2"/>
  <c r="CL1379" i="2" s="1"/>
  <c r="CQ1379" i="2"/>
  <c r="CK1379" i="2" s="1"/>
  <c r="CP1379" i="2"/>
  <c r="CO1379" i="2"/>
  <c r="CN1379" i="2"/>
  <c r="CM1379" i="2"/>
  <c r="CJ1379" i="2"/>
  <c r="CI1379" i="2"/>
  <c r="CH1379" i="2"/>
  <c r="AT1379" i="2"/>
  <c r="S1379" i="2"/>
  <c r="R1379" i="2"/>
  <c r="FF1378" i="2"/>
  <c r="FE1378" i="2"/>
  <c r="FD1378" i="2"/>
  <c r="FC1378" i="2"/>
  <c r="FB1378" i="2"/>
  <c r="FA1378" i="2"/>
  <c r="ED1378" i="2"/>
  <c r="EC1378" i="2"/>
  <c r="EB1378" i="2"/>
  <c r="EA1378" i="2"/>
  <c r="DZ1378" i="2"/>
  <c r="DY1378" i="2"/>
  <c r="CT1378" i="2"/>
  <c r="CN1378" i="2" s="1"/>
  <c r="CS1378" i="2"/>
  <c r="CM1378" i="2" s="1"/>
  <c r="CR1378" i="2"/>
  <c r="CQ1378" i="2"/>
  <c r="CK1378" i="2" s="1"/>
  <c r="CP1378" i="2"/>
  <c r="CJ1378" i="2" s="1"/>
  <c r="CO1378" i="2"/>
  <c r="CL1378" i="2"/>
  <c r="CI1378" i="2"/>
  <c r="CH1378" i="2"/>
  <c r="AT1378" i="2"/>
  <c r="S1378" i="2"/>
  <c r="R1378" i="2"/>
  <c r="FF1377" i="2"/>
  <c r="FE1377" i="2"/>
  <c r="FD1377" i="2"/>
  <c r="FC1377" i="2"/>
  <c r="FB1377" i="2"/>
  <c r="FA1377" i="2"/>
  <c r="ED1377" i="2"/>
  <c r="EC1377" i="2"/>
  <c r="EB1377" i="2"/>
  <c r="EA1377" i="2"/>
  <c r="DZ1377" i="2"/>
  <c r="DY1377" i="2"/>
  <c r="CT1377" i="2"/>
  <c r="CN1377" i="2" s="1"/>
  <c r="CS1377" i="2"/>
  <c r="CM1377" i="2" s="1"/>
  <c r="CR1377" i="2"/>
  <c r="CQ1377" i="2"/>
  <c r="CP1377" i="2"/>
  <c r="CO1377" i="2"/>
  <c r="CI1377" i="2" s="1"/>
  <c r="CL1377" i="2"/>
  <c r="CK1377" i="2"/>
  <c r="CJ1377" i="2"/>
  <c r="CH1377" i="2"/>
  <c r="S1377" i="2"/>
  <c r="R1377" i="2"/>
  <c r="FF1376" i="2"/>
  <c r="FE1376" i="2"/>
  <c r="FD1376" i="2"/>
  <c r="FC1376" i="2"/>
  <c r="FB1376" i="2"/>
  <c r="FA1376" i="2"/>
  <c r="ED1376" i="2"/>
  <c r="EC1376" i="2"/>
  <c r="EB1376" i="2"/>
  <c r="EA1376" i="2"/>
  <c r="DZ1376" i="2"/>
  <c r="DY1376" i="2"/>
  <c r="CT1376" i="2"/>
  <c r="CS1376" i="2"/>
  <c r="CR1376" i="2"/>
  <c r="CL1376" i="2" s="1"/>
  <c r="CQ1376" i="2"/>
  <c r="CP1376" i="2"/>
  <c r="CO1376" i="2"/>
  <c r="CN1376" i="2"/>
  <c r="CM1376" i="2"/>
  <c r="CK1376" i="2"/>
  <c r="CJ1376" i="2"/>
  <c r="CI1376" i="2"/>
  <c r="CH1376" i="2"/>
  <c r="S1376" i="2"/>
  <c r="R1376" i="2"/>
  <c r="FF1375" i="2"/>
  <c r="FE1375" i="2"/>
  <c r="FD1375" i="2"/>
  <c r="FC1375" i="2"/>
  <c r="FB1375" i="2"/>
  <c r="FA1375" i="2"/>
  <c r="ED1375" i="2"/>
  <c r="EC1375" i="2"/>
  <c r="EB1375" i="2"/>
  <c r="EA1375" i="2"/>
  <c r="DZ1375" i="2"/>
  <c r="DY1375" i="2"/>
  <c r="CT1375" i="2"/>
  <c r="CN1375" i="2" s="1"/>
  <c r="CS1375" i="2"/>
  <c r="CR1375" i="2"/>
  <c r="CQ1375" i="2"/>
  <c r="CK1375" i="2" s="1"/>
  <c r="CP1375" i="2"/>
  <c r="CO1375" i="2"/>
  <c r="CM1375" i="2"/>
  <c r="CL1375" i="2"/>
  <c r="CJ1375" i="2"/>
  <c r="CI1375" i="2"/>
  <c r="CH1375" i="2"/>
  <c r="S1375" i="2"/>
  <c r="R1375" i="2"/>
  <c r="FF1374" i="2"/>
  <c r="FE1374" i="2"/>
  <c r="FD1374" i="2"/>
  <c r="FC1374" i="2"/>
  <c r="FB1374" i="2"/>
  <c r="FA1374" i="2"/>
  <c r="ED1374" i="2"/>
  <c r="EC1374" i="2"/>
  <c r="EB1374" i="2"/>
  <c r="EA1374" i="2"/>
  <c r="DZ1374" i="2"/>
  <c r="DY1374" i="2"/>
  <c r="CT1374" i="2"/>
  <c r="CN1374" i="2" s="1"/>
  <c r="CS1374" i="2"/>
  <c r="CM1374" i="2" s="1"/>
  <c r="CR1374" i="2"/>
  <c r="CQ1374" i="2"/>
  <c r="CK1374" i="2" s="1"/>
  <c r="CP1374" i="2"/>
  <c r="CJ1374" i="2" s="1"/>
  <c r="CO1374" i="2"/>
  <c r="CL1374" i="2"/>
  <c r="CI1374" i="2"/>
  <c r="CH1374" i="2"/>
  <c r="AT1374" i="2"/>
  <c r="S1374" i="2"/>
  <c r="R1374" i="2"/>
  <c r="FF1373" i="2"/>
  <c r="FE1373" i="2"/>
  <c r="FD1373" i="2"/>
  <c r="FC1373" i="2"/>
  <c r="FB1373" i="2"/>
  <c r="FA1373" i="2"/>
  <c r="ED1373" i="2"/>
  <c r="EC1373" i="2"/>
  <c r="EB1373" i="2"/>
  <c r="EA1373" i="2"/>
  <c r="DZ1373" i="2"/>
  <c r="DY1373" i="2"/>
  <c r="CT1373" i="2"/>
  <c r="CS1373" i="2"/>
  <c r="CM1373" i="2" s="1"/>
  <c r="CR1373" i="2"/>
  <c r="CQ1373" i="2"/>
  <c r="CP1373" i="2"/>
  <c r="CO1373" i="2"/>
  <c r="CI1373" i="2" s="1"/>
  <c r="CN1373" i="2"/>
  <c r="CL1373" i="2"/>
  <c r="CK1373" i="2"/>
  <c r="CJ1373" i="2"/>
  <c r="CH1373" i="2"/>
  <c r="AT1373" i="2"/>
  <c r="S1373" i="2"/>
  <c r="R1373" i="2"/>
  <c r="FF1372" i="2"/>
  <c r="FE1372" i="2"/>
  <c r="FD1372" i="2"/>
  <c r="FC1372" i="2"/>
  <c r="FB1372" i="2"/>
  <c r="FA1372" i="2"/>
  <c r="ED1372" i="2"/>
  <c r="EC1372" i="2"/>
  <c r="EB1372" i="2"/>
  <c r="EA1372" i="2"/>
  <c r="DZ1372" i="2"/>
  <c r="DY1372" i="2"/>
  <c r="CT1372" i="2"/>
  <c r="CS1372" i="2"/>
  <c r="CM1372" i="2" s="1"/>
  <c r="CR1372" i="2"/>
  <c r="CL1372" i="2" s="1"/>
  <c r="CQ1372" i="2"/>
  <c r="CP1372" i="2"/>
  <c r="CO1372" i="2"/>
  <c r="CN1372" i="2"/>
  <c r="CK1372" i="2"/>
  <c r="CJ1372" i="2"/>
  <c r="CI1372" i="2"/>
  <c r="CH1372" i="2"/>
  <c r="S1372" i="2"/>
  <c r="R1372" i="2"/>
  <c r="FF1371" i="2"/>
  <c r="FE1371" i="2"/>
  <c r="FD1371" i="2"/>
  <c r="FC1371" i="2"/>
  <c r="FB1371" i="2"/>
  <c r="FA1371" i="2"/>
  <c r="ED1371" i="2"/>
  <c r="EC1371" i="2"/>
  <c r="EB1371" i="2"/>
  <c r="EA1371" i="2"/>
  <c r="DZ1371" i="2"/>
  <c r="DY1371" i="2"/>
  <c r="CT1371" i="2"/>
  <c r="CS1371" i="2"/>
  <c r="CR1371" i="2"/>
  <c r="CL1371" i="2" s="1"/>
  <c r="CQ1371" i="2"/>
  <c r="CK1371" i="2" s="1"/>
  <c r="CP1371" i="2"/>
  <c r="CO1371" i="2"/>
  <c r="CN1371" i="2"/>
  <c r="CM1371" i="2"/>
  <c r="CJ1371" i="2"/>
  <c r="CI1371" i="2"/>
  <c r="CH1371" i="2"/>
  <c r="AT1371" i="2"/>
  <c r="S1371" i="2"/>
  <c r="R1371" i="2"/>
  <c r="FF1370" i="2"/>
  <c r="FE1370" i="2"/>
  <c r="FD1370" i="2"/>
  <c r="FC1370" i="2"/>
  <c r="FB1370" i="2"/>
  <c r="FA1370" i="2"/>
  <c r="ED1370" i="2"/>
  <c r="EC1370" i="2"/>
  <c r="EB1370" i="2"/>
  <c r="EA1370" i="2"/>
  <c r="DZ1370" i="2"/>
  <c r="DY1370" i="2"/>
  <c r="CT1370" i="2"/>
  <c r="CN1370" i="2" s="1"/>
  <c r="CS1370" i="2"/>
  <c r="CM1370" i="2" s="1"/>
  <c r="CR1370" i="2"/>
  <c r="CQ1370" i="2"/>
  <c r="CK1370" i="2" s="1"/>
  <c r="CP1370" i="2"/>
  <c r="CJ1370" i="2" s="1"/>
  <c r="CO1370" i="2"/>
  <c r="CL1370" i="2"/>
  <c r="CI1370" i="2"/>
  <c r="CH1370" i="2"/>
  <c r="AT1370" i="2"/>
  <c r="S1370" i="2"/>
  <c r="R1370" i="2"/>
  <c r="FF1369" i="2"/>
  <c r="FE1369" i="2"/>
  <c r="FD1369" i="2"/>
  <c r="FC1369" i="2"/>
  <c r="FB1369" i="2"/>
  <c r="FA1369" i="2"/>
  <c r="ED1369" i="2"/>
  <c r="EC1369" i="2"/>
  <c r="EB1369" i="2"/>
  <c r="EA1369" i="2"/>
  <c r="DZ1369" i="2"/>
  <c r="DY1369" i="2"/>
  <c r="CT1369" i="2"/>
  <c r="CN1369" i="2" s="1"/>
  <c r="CS1369" i="2"/>
  <c r="CM1369" i="2" s="1"/>
  <c r="CR1369" i="2"/>
  <c r="CQ1369" i="2"/>
  <c r="CP1369" i="2"/>
  <c r="CO1369" i="2"/>
  <c r="CI1369" i="2" s="1"/>
  <c r="CL1369" i="2"/>
  <c r="CK1369" i="2"/>
  <c r="CJ1369" i="2"/>
  <c r="CH1369" i="2"/>
  <c r="S1369" i="2"/>
  <c r="R1369" i="2"/>
  <c r="FF1368" i="2"/>
  <c r="FE1368" i="2"/>
  <c r="FD1368" i="2"/>
  <c r="FC1368" i="2"/>
  <c r="FB1368" i="2"/>
  <c r="FA1368" i="2"/>
  <c r="ED1368" i="2"/>
  <c r="EC1368" i="2"/>
  <c r="EB1368" i="2"/>
  <c r="EA1368" i="2"/>
  <c r="DZ1368" i="2"/>
  <c r="DY1368" i="2"/>
  <c r="CT1368" i="2"/>
  <c r="CS1368" i="2"/>
  <c r="CR1368" i="2"/>
  <c r="CL1368" i="2" s="1"/>
  <c r="CQ1368" i="2"/>
  <c r="CP1368" i="2"/>
  <c r="CO1368" i="2"/>
  <c r="CN1368" i="2"/>
  <c r="CM1368" i="2"/>
  <c r="CK1368" i="2"/>
  <c r="CJ1368" i="2"/>
  <c r="CI1368" i="2"/>
  <c r="CH1368" i="2"/>
  <c r="S1368" i="2"/>
  <c r="R1368" i="2"/>
  <c r="FF1367" i="2"/>
  <c r="FE1367" i="2"/>
  <c r="FD1367" i="2"/>
  <c r="FC1367" i="2"/>
  <c r="FB1367" i="2"/>
  <c r="FA1367" i="2"/>
  <c r="ED1367" i="2"/>
  <c r="EC1367" i="2"/>
  <c r="EB1367" i="2"/>
  <c r="EA1367" i="2"/>
  <c r="DZ1367" i="2"/>
  <c r="DY1367" i="2"/>
  <c r="CT1367" i="2"/>
  <c r="CN1367" i="2" s="1"/>
  <c r="CS1367" i="2"/>
  <c r="CR1367" i="2"/>
  <c r="CQ1367" i="2"/>
  <c r="CK1367" i="2" s="1"/>
  <c r="CP1367" i="2"/>
  <c r="CO1367" i="2"/>
  <c r="CM1367" i="2"/>
  <c r="CL1367" i="2"/>
  <c r="CJ1367" i="2"/>
  <c r="CI1367" i="2"/>
  <c r="CH1367" i="2"/>
  <c r="S1367" i="2"/>
  <c r="R1367" i="2"/>
  <c r="FF1366" i="2"/>
  <c r="FE1366" i="2"/>
  <c r="FD1366" i="2"/>
  <c r="FC1366" i="2"/>
  <c r="FB1366" i="2"/>
  <c r="FA1366" i="2"/>
  <c r="ED1366" i="2"/>
  <c r="EC1366" i="2"/>
  <c r="EB1366" i="2"/>
  <c r="EA1366" i="2"/>
  <c r="DZ1366" i="2"/>
  <c r="DY1366" i="2"/>
  <c r="CT1366" i="2"/>
  <c r="CN1366" i="2" s="1"/>
  <c r="CS1366" i="2"/>
  <c r="CM1366" i="2" s="1"/>
  <c r="CR1366" i="2"/>
  <c r="CQ1366" i="2"/>
  <c r="CK1366" i="2" s="1"/>
  <c r="CP1366" i="2"/>
  <c r="CJ1366" i="2" s="1"/>
  <c r="CO1366" i="2"/>
  <c r="CL1366" i="2"/>
  <c r="CI1366" i="2"/>
  <c r="CH1366" i="2"/>
  <c r="AT1366" i="2"/>
  <c r="S1366" i="2"/>
  <c r="R1366" i="2"/>
  <c r="FF1365" i="2"/>
  <c r="FE1365" i="2"/>
  <c r="FD1365" i="2"/>
  <c r="FC1365" i="2"/>
  <c r="FB1365" i="2"/>
  <c r="FA1365" i="2"/>
  <c r="ED1365" i="2"/>
  <c r="EC1365" i="2"/>
  <c r="EB1365" i="2"/>
  <c r="EA1365" i="2"/>
  <c r="DZ1365" i="2"/>
  <c r="DY1365" i="2"/>
  <c r="CT1365" i="2"/>
  <c r="CS1365" i="2"/>
  <c r="CM1365" i="2" s="1"/>
  <c r="CR1365" i="2"/>
  <c r="CQ1365" i="2"/>
  <c r="CP1365" i="2"/>
  <c r="CO1365" i="2"/>
  <c r="CI1365" i="2" s="1"/>
  <c r="CN1365" i="2"/>
  <c r="CL1365" i="2"/>
  <c r="CK1365" i="2"/>
  <c r="CJ1365" i="2"/>
  <c r="CH1365" i="2"/>
  <c r="AT1365" i="2"/>
  <c r="S1365" i="2"/>
  <c r="R1365" i="2"/>
  <c r="FF1364" i="2"/>
  <c r="FE1364" i="2"/>
  <c r="FD1364" i="2"/>
  <c r="FC1364" i="2"/>
  <c r="FB1364" i="2"/>
  <c r="FA1364" i="2"/>
  <c r="ED1364" i="2"/>
  <c r="EC1364" i="2"/>
  <c r="EB1364" i="2"/>
  <c r="EA1364" i="2"/>
  <c r="DZ1364" i="2"/>
  <c r="DY1364" i="2"/>
  <c r="CT1364" i="2"/>
  <c r="CS1364" i="2"/>
  <c r="CM1364" i="2" s="1"/>
  <c r="CR1364" i="2"/>
  <c r="CL1364" i="2" s="1"/>
  <c r="CQ1364" i="2"/>
  <c r="CP1364" i="2"/>
  <c r="CO1364" i="2"/>
  <c r="CN1364" i="2"/>
  <c r="CK1364" i="2"/>
  <c r="CJ1364" i="2"/>
  <c r="CI1364" i="2"/>
  <c r="CH1364" i="2"/>
  <c r="S1364" i="2"/>
  <c r="R1364" i="2"/>
  <c r="FF1363" i="2"/>
  <c r="FE1363" i="2"/>
  <c r="FD1363" i="2"/>
  <c r="FC1363" i="2"/>
  <c r="FB1363" i="2"/>
  <c r="FA1363" i="2"/>
  <c r="ED1363" i="2"/>
  <c r="EC1363" i="2"/>
  <c r="EB1363" i="2"/>
  <c r="EA1363" i="2"/>
  <c r="DZ1363" i="2"/>
  <c r="DY1363" i="2"/>
  <c r="CT1363" i="2"/>
  <c r="CS1363" i="2"/>
  <c r="CR1363" i="2"/>
  <c r="CL1363" i="2" s="1"/>
  <c r="CQ1363" i="2"/>
  <c r="CK1363" i="2" s="1"/>
  <c r="CP1363" i="2"/>
  <c r="CO1363" i="2"/>
  <c r="CN1363" i="2"/>
  <c r="CM1363" i="2"/>
  <c r="CJ1363" i="2"/>
  <c r="CI1363" i="2"/>
  <c r="CH1363" i="2"/>
  <c r="AT1363" i="2"/>
  <c r="S1363" i="2"/>
  <c r="R1363" i="2"/>
  <c r="FF1362" i="2"/>
  <c r="FE1362" i="2"/>
  <c r="FD1362" i="2"/>
  <c r="FC1362" i="2"/>
  <c r="FB1362" i="2"/>
  <c r="FA1362" i="2"/>
  <c r="ED1362" i="2"/>
  <c r="EC1362" i="2"/>
  <c r="EB1362" i="2"/>
  <c r="EA1362" i="2"/>
  <c r="DZ1362" i="2"/>
  <c r="DY1362" i="2"/>
  <c r="CT1362" i="2"/>
  <c r="CN1362" i="2" s="1"/>
  <c r="CS1362" i="2"/>
  <c r="CM1362" i="2" s="1"/>
  <c r="CR1362" i="2"/>
  <c r="CQ1362" i="2"/>
  <c r="CK1362" i="2" s="1"/>
  <c r="CP1362" i="2"/>
  <c r="CJ1362" i="2" s="1"/>
  <c r="CO1362" i="2"/>
  <c r="CL1362" i="2"/>
  <c r="CI1362" i="2"/>
  <c r="CH1362" i="2"/>
  <c r="AT1362" i="2"/>
  <c r="S1362" i="2"/>
  <c r="R1362" i="2"/>
  <c r="FF1361" i="2"/>
  <c r="FE1361" i="2"/>
  <c r="FD1361" i="2"/>
  <c r="FC1361" i="2"/>
  <c r="FB1361" i="2"/>
  <c r="FA1361" i="2"/>
  <c r="ED1361" i="2"/>
  <c r="EC1361" i="2"/>
  <c r="EB1361" i="2"/>
  <c r="EA1361" i="2"/>
  <c r="DZ1361" i="2"/>
  <c r="DY1361" i="2"/>
  <c r="CT1361" i="2"/>
  <c r="CN1361" i="2" s="1"/>
  <c r="CS1361" i="2"/>
  <c r="CM1361" i="2" s="1"/>
  <c r="CR1361" i="2"/>
  <c r="CQ1361" i="2"/>
  <c r="CP1361" i="2"/>
  <c r="CO1361" i="2"/>
  <c r="CI1361" i="2" s="1"/>
  <c r="CL1361" i="2"/>
  <c r="CK1361" i="2"/>
  <c r="CJ1361" i="2"/>
  <c r="CH1361" i="2"/>
  <c r="S1361" i="2"/>
  <c r="R1361" i="2"/>
  <c r="FF1360" i="2"/>
  <c r="FE1360" i="2"/>
  <c r="FD1360" i="2"/>
  <c r="FC1360" i="2"/>
  <c r="FB1360" i="2"/>
  <c r="FA1360" i="2"/>
  <c r="ED1360" i="2"/>
  <c r="EC1360" i="2"/>
  <c r="EB1360" i="2"/>
  <c r="EA1360" i="2"/>
  <c r="DZ1360" i="2"/>
  <c r="DY1360" i="2"/>
  <c r="CT1360" i="2"/>
  <c r="CS1360" i="2"/>
  <c r="CR1360" i="2"/>
  <c r="CL1360" i="2" s="1"/>
  <c r="CQ1360" i="2"/>
  <c r="CP1360" i="2"/>
  <c r="CO1360" i="2"/>
  <c r="CN1360" i="2"/>
  <c r="CM1360" i="2"/>
  <c r="CK1360" i="2"/>
  <c r="CJ1360" i="2"/>
  <c r="CI1360" i="2"/>
  <c r="CH1360" i="2"/>
  <c r="S1360" i="2"/>
  <c r="R1360" i="2"/>
  <c r="FF1359" i="2"/>
  <c r="FE1359" i="2"/>
  <c r="FD1359" i="2"/>
  <c r="FC1359" i="2"/>
  <c r="FB1359" i="2"/>
  <c r="FA1359" i="2"/>
  <c r="ED1359" i="2"/>
  <c r="EC1359" i="2"/>
  <c r="EB1359" i="2"/>
  <c r="EA1359" i="2"/>
  <c r="DZ1359" i="2"/>
  <c r="DY1359" i="2"/>
  <c r="CT1359" i="2"/>
  <c r="CN1359" i="2" s="1"/>
  <c r="CS1359" i="2"/>
  <c r="CR1359" i="2"/>
  <c r="CQ1359" i="2"/>
  <c r="CK1359" i="2" s="1"/>
  <c r="CP1359" i="2"/>
  <c r="CO1359" i="2"/>
  <c r="CM1359" i="2"/>
  <c r="CL1359" i="2"/>
  <c r="CJ1359" i="2"/>
  <c r="CI1359" i="2"/>
  <c r="CH1359" i="2"/>
  <c r="S1359" i="2"/>
  <c r="R1359" i="2"/>
  <c r="FF1358" i="2"/>
  <c r="FE1358" i="2"/>
  <c r="FD1358" i="2"/>
  <c r="FC1358" i="2"/>
  <c r="FB1358" i="2"/>
  <c r="FA1358" i="2"/>
  <c r="ED1358" i="2"/>
  <c r="EC1358" i="2"/>
  <c r="EB1358" i="2"/>
  <c r="EA1358" i="2"/>
  <c r="DZ1358" i="2"/>
  <c r="DY1358" i="2"/>
  <c r="CT1358" i="2"/>
  <c r="CN1358" i="2" s="1"/>
  <c r="CS1358" i="2"/>
  <c r="CM1358" i="2" s="1"/>
  <c r="CR1358" i="2"/>
  <c r="CQ1358" i="2"/>
  <c r="CK1358" i="2" s="1"/>
  <c r="CP1358" i="2"/>
  <c r="CJ1358" i="2" s="1"/>
  <c r="CO1358" i="2"/>
  <c r="CL1358" i="2"/>
  <c r="CI1358" i="2"/>
  <c r="CH1358" i="2"/>
  <c r="AT1358" i="2"/>
  <c r="S1358" i="2"/>
  <c r="R1358" i="2"/>
  <c r="FF1357" i="2"/>
  <c r="FE1357" i="2"/>
  <c r="FD1357" i="2"/>
  <c r="FC1357" i="2"/>
  <c r="FB1357" i="2"/>
  <c r="FA1357" i="2"/>
  <c r="ED1357" i="2"/>
  <c r="EC1357" i="2"/>
  <c r="EB1357" i="2"/>
  <c r="EA1357" i="2"/>
  <c r="DZ1357" i="2"/>
  <c r="DY1357" i="2"/>
  <c r="CT1357" i="2"/>
  <c r="CS1357" i="2"/>
  <c r="CM1357" i="2" s="1"/>
  <c r="CR1357" i="2"/>
  <c r="CQ1357" i="2"/>
  <c r="CP1357" i="2"/>
  <c r="CO1357" i="2"/>
  <c r="CI1357" i="2" s="1"/>
  <c r="CN1357" i="2"/>
  <c r="CL1357" i="2"/>
  <c r="CK1357" i="2"/>
  <c r="CJ1357" i="2"/>
  <c r="CH1357" i="2"/>
  <c r="AT1357" i="2"/>
  <c r="S1357" i="2"/>
  <c r="R1357" i="2"/>
  <c r="FF1356" i="2"/>
  <c r="FE1356" i="2"/>
  <c r="FD1356" i="2"/>
  <c r="FC1356" i="2"/>
  <c r="FB1356" i="2"/>
  <c r="FA1356" i="2"/>
  <c r="ED1356" i="2"/>
  <c r="EC1356" i="2"/>
  <c r="EB1356" i="2"/>
  <c r="EA1356" i="2"/>
  <c r="DZ1356" i="2"/>
  <c r="DY1356" i="2"/>
  <c r="CT1356" i="2"/>
  <c r="CS1356" i="2"/>
  <c r="CM1356" i="2" s="1"/>
  <c r="CR1356" i="2"/>
  <c r="CL1356" i="2" s="1"/>
  <c r="CQ1356" i="2"/>
  <c r="CP1356" i="2"/>
  <c r="CO1356" i="2"/>
  <c r="CN1356" i="2"/>
  <c r="CK1356" i="2"/>
  <c r="CJ1356" i="2"/>
  <c r="CI1356" i="2"/>
  <c r="CH1356" i="2"/>
  <c r="S1356" i="2"/>
  <c r="R1356" i="2"/>
  <c r="FF1355" i="2"/>
  <c r="FE1355" i="2"/>
  <c r="FD1355" i="2"/>
  <c r="FC1355" i="2"/>
  <c r="FB1355" i="2"/>
  <c r="FA1355" i="2"/>
  <c r="ED1355" i="2"/>
  <c r="EC1355" i="2"/>
  <c r="EB1355" i="2"/>
  <c r="EA1355" i="2"/>
  <c r="DZ1355" i="2"/>
  <c r="DY1355" i="2"/>
  <c r="CT1355" i="2"/>
  <c r="CS1355" i="2"/>
  <c r="CR1355" i="2"/>
  <c r="CL1355" i="2" s="1"/>
  <c r="CQ1355" i="2"/>
  <c r="CK1355" i="2" s="1"/>
  <c r="CP1355" i="2"/>
  <c r="CO1355" i="2"/>
  <c r="CN1355" i="2"/>
  <c r="CM1355" i="2"/>
  <c r="CJ1355" i="2"/>
  <c r="CI1355" i="2"/>
  <c r="CH1355" i="2"/>
  <c r="AT1355" i="2"/>
  <c r="S1355" i="2"/>
  <c r="R1355" i="2"/>
  <c r="FF1354" i="2"/>
  <c r="FE1354" i="2"/>
  <c r="FD1354" i="2"/>
  <c r="FC1354" i="2"/>
  <c r="FB1354" i="2"/>
  <c r="FA1354" i="2"/>
  <c r="ED1354" i="2"/>
  <c r="EC1354" i="2"/>
  <c r="EB1354" i="2"/>
  <c r="EA1354" i="2"/>
  <c r="DZ1354" i="2"/>
  <c r="DY1354" i="2"/>
  <c r="CT1354" i="2"/>
  <c r="CN1354" i="2" s="1"/>
  <c r="CS1354" i="2"/>
  <c r="CM1354" i="2" s="1"/>
  <c r="CR1354" i="2"/>
  <c r="CQ1354" i="2"/>
  <c r="CK1354" i="2" s="1"/>
  <c r="CP1354" i="2"/>
  <c r="CJ1354" i="2" s="1"/>
  <c r="CO1354" i="2"/>
  <c r="CL1354" i="2"/>
  <c r="CI1354" i="2"/>
  <c r="CH1354" i="2"/>
  <c r="AT1354" i="2"/>
  <c r="S1354" i="2"/>
  <c r="R1354" i="2"/>
  <c r="FF1353" i="2"/>
  <c r="FE1353" i="2"/>
  <c r="FD1353" i="2"/>
  <c r="FC1353" i="2"/>
  <c r="FB1353" i="2"/>
  <c r="FA1353" i="2"/>
  <c r="ED1353" i="2"/>
  <c r="EC1353" i="2"/>
  <c r="EB1353" i="2"/>
  <c r="EA1353" i="2"/>
  <c r="DZ1353" i="2"/>
  <c r="DY1353" i="2"/>
  <c r="CT1353" i="2"/>
  <c r="CN1353" i="2" s="1"/>
  <c r="CS1353" i="2"/>
  <c r="CM1353" i="2" s="1"/>
  <c r="CR1353" i="2"/>
  <c r="CQ1353" i="2"/>
  <c r="CP1353" i="2"/>
  <c r="CO1353" i="2"/>
  <c r="CI1353" i="2" s="1"/>
  <c r="CL1353" i="2"/>
  <c r="CK1353" i="2"/>
  <c r="CJ1353" i="2"/>
  <c r="CH1353" i="2"/>
  <c r="S1353" i="2"/>
  <c r="R1353" i="2"/>
  <c r="FF1352" i="2"/>
  <c r="FE1352" i="2"/>
  <c r="FD1352" i="2"/>
  <c r="FC1352" i="2"/>
  <c r="FB1352" i="2"/>
  <c r="FA1352" i="2"/>
  <c r="ED1352" i="2"/>
  <c r="EC1352" i="2"/>
  <c r="EB1352" i="2"/>
  <c r="EA1352" i="2"/>
  <c r="DZ1352" i="2"/>
  <c r="DY1352" i="2"/>
  <c r="CT1352" i="2"/>
  <c r="CS1352" i="2"/>
  <c r="CR1352" i="2"/>
  <c r="CL1352" i="2" s="1"/>
  <c r="CQ1352" i="2"/>
  <c r="CP1352" i="2"/>
  <c r="CO1352" i="2"/>
  <c r="CN1352" i="2"/>
  <c r="CM1352" i="2"/>
  <c r="CK1352" i="2"/>
  <c r="CJ1352" i="2"/>
  <c r="CI1352" i="2"/>
  <c r="CH1352" i="2"/>
  <c r="S1352" i="2"/>
  <c r="R1352" i="2"/>
  <c r="FF1351" i="2"/>
  <c r="FE1351" i="2"/>
  <c r="FD1351" i="2"/>
  <c r="FC1351" i="2"/>
  <c r="FB1351" i="2"/>
  <c r="FA1351" i="2"/>
  <c r="ED1351" i="2"/>
  <c r="EC1351" i="2"/>
  <c r="EB1351" i="2"/>
  <c r="EA1351" i="2"/>
  <c r="DZ1351" i="2"/>
  <c r="DY1351" i="2"/>
  <c r="CT1351" i="2"/>
  <c r="CN1351" i="2" s="1"/>
  <c r="CS1351" i="2"/>
  <c r="CR1351" i="2"/>
  <c r="CQ1351" i="2"/>
  <c r="CK1351" i="2" s="1"/>
  <c r="CP1351" i="2"/>
  <c r="CO1351" i="2"/>
  <c r="CM1351" i="2"/>
  <c r="CL1351" i="2"/>
  <c r="CJ1351" i="2"/>
  <c r="CI1351" i="2"/>
  <c r="CH1351" i="2"/>
  <c r="S1351" i="2"/>
  <c r="R1351" i="2"/>
  <c r="FF1350" i="2"/>
  <c r="FE1350" i="2"/>
  <c r="FD1350" i="2"/>
  <c r="FC1350" i="2"/>
  <c r="FB1350" i="2"/>
  <c r="FA1350" i="2"/>
  <c r="ED1350" i="2"/>
  <c r="EC1350" i="2"/>
  <c r="EB1350" i="2"/>
  <c r="EA1350" i="2"/>
  <c r="DZ1350" i="2"/>
  <c r="DY1350" i="2"/>
  <c r="CT1350" i="2"/>
  <c r="CN1350" i="2" s="1"/>
  <c r="CS1350" i="2"/>
  <c r="CM1350" i="2" s="1"/>
  <c r="CR1350" i="2"/>
  <c r="CQ1350" i="2"/>
  <c r="CK1350" i="2" s="1"/>
  <c r="CP1350" i="2"/>
  <c r="CJ1350" i="2" s="1"/>
  <c r="CO1350" i="2"/>
  <c r="CL1350" i="2"/>
  <c r="CI1350" i="2"/>
  <c r="CH1350" i="2"/>
  <c r="AT1350" i="2"/>
  <c r="S1350" i="2"/>
  <c r="R1350" i="2"/>
  <c r="FF1349" i="2"/>
  <c r="FE1349" i="2"/>
  <c r="FD1349" i="2"/>
  <c r="FC1349" i="2"/>
  <c r="FB1349" i="2"/>
  <c r="FA1349" i="2"/>
  <c r="ED1349" i="2"/>
  <c r="EC1349" i="2"/>
  <c r="EB1349" i="2"/>
  <c r="EA1349" i="2"/>
  <c r="DZ1349" i="2"/>
  <c r="DY1349" i="2"/>
  <c r="CT1349" i="2"/>
  <c r="CS1349" i="2"/>
  <c r="CM1349" i="2" s="1"/>
  <c r="CR1349" i="2"/>
  <c r="CQ1349" i="2"/>
  <c r="CP1349" i="2"/>
  <c r="CO1349" i="2"/>
  <c r="CI1349" i="2" s="1"/>
  <c r="CN1349" i="2"/>
  <c r="CL1349" i="2"/>
  <c r="CK1349" i="2"/>
  <c r="CJ1349" i="2"/>
  <c r="CH1349" i="2"/>
  <c r="AT1349" i="2"/>
  <c r="S1349" i="2"/>
  <c r="R1349" i="2"/>
  <c r="FF1348" i="2"/>
  <c r="FE1348" i="2"/>
  <c r="FD1348" i="2"/>
  <c r="FC1348" i="2"/>
  <c r="FB1348" i="2"/>
  <c r="FA1348" i="2"/>
  <c r="ED1348" i="2"/>
  <c r="EC1348" i="2"/>
  <c r="EB1348" i="2"/>
  <c r="EA1348" i="2"/>
  <c r="DZ1348" i="2"/>
  <c r="DY1348" i="2"/>
  <c r="CT1348" i="2"/>
  <c r="CS1348" i="2"/>
  <c r="CM1348" i="2" s="1"/>
  <c r="CR1348" i="2"/>
  <c r="CL1348" i="2" s="1"/>
  <c r="CQ1348" i="2"/>
  <c r="CP1348" i="2"/>
  <c r="CO1348" i="2"/>
  <c r="CN1348" i="2"/>
  <c r="CK1348" i="2"/>
  <c r="CJ1348" i="2"/>
  <c r="CI1348" i="2"/>
  <c r="CH1348" i="2"/>
  <c r="S1348" i="2"/>
  <c r="R1348" i="2"/>
  <c r="FF1347" i="2"/>
  <c r="FE1347" i="2"/>
  <c r="FD1347" i="2"/>
  <c r="FC1347" i="2"/>
  <c r="FB1347" i="2"/>
  <c r="FA1347" i="2"/>
  <c r="ED1347" i="2"/>
  <c r="EC1347" i="2"/>
  <c r="EB1347" i="2"/>
  <c r="EA1347" i="2"/>
  <c r="DZ1347" i="2"/>
  <c r="DY1347" i="2"/>
  <c r="CT1347" i="2"/>
  <c r="CS1347" i="2"/>
  <c r="CR1347" i="2"/>
  <c r="CL1347" i="2" s="1"/>
  <c r="CQ1347" i="2"/>
  <c r="CK1347" i="2" s="1"/>
  <c r="CP1347" i="2"/>
  <c r="CO1347" i="2"/>
  <c r="CN1347" i="2"/>
  <c r="CM1347" i="2"/>
  <c r="CJ1347" i="2"/>
  <c r="CI1347" i="2"/>
  <c r="CH1347" i="2"/>
  <c r="AT1347" i="2"/>
  <c r="S1347" i="2"/>
  <c r="R1347" i="2"/>
  <c r="FF1346" i="2"/>
  <c r="FE1346" i="2"/>
  <c r="FD1346" i="2"/>
  <c r="FC1346" i="2"/>
  <c r="FB1346" i="2"/>
  <c r="FA1346" i="2"/>
  <c r="ED1346" i="2"/>
  <c r="EC1346" i="2"/>
  <c r="EB1346" i="2"/>
  <c r="EA1346" i="2"/>
  <c r="DZ1346" i="2"/>
  <c r="DY1346" i="2"/>
  <c r="CT1346" i="2"/>
  <c r="CN1346" i="2" s="1"/>
  <c r="CS1346" i="2"/>
  <c r="CM1346" i="2" s="1"/>
  <c r="CR1346" i="2"/>
  <c r="CQ1346" i="2"/>
  <c r="CK1346" i="2" s="1"/>
  <c r="CP1346" i="2"/>
  <c r="CJ1346" i="2" s="1"/>
  <c r="CO1346" i="2"/>
  <c r="CL1346" i="2"/>
  <c r="CI1346" i="2"/>
  <c r="CH1346" i="2"/>
  <c r="AT1346" i="2"/>
  <c r="S1346" i="2"/>
  <c r="R1346" i="2"/>
  <c r="FF1345" i="2"/>
  <c r="FE1345" i="2"/>
  <c r="FD1345" i="2"/>
  <c r="FC1345" i="2"/>
  <c r="FB1345" i="2"/>
  <c r="FA1345" i="2"/>
  <c r="ED1345" i="2"/>
  <c r="EC1345" i="2"/>
  <c r="EB1345" i="2"/>
  <c r="EA1345" i="2"/>
  <c r="DZ1345" i="2"/>
  <c r="DY1345" i="2"/>
  <c r="CT1345" i="2"/>
  <c r="CN1345" i="2" s="1"/>
  <c r="CS1345" i="2"/>
  <c r="CM1345" i="2" s="1"/>
  <c r="CR1345" i="2"/>
  <c r="CQ1345" i="2"/>
  <c r="CP1345" i="2"/>
  <c r="CO1345" i="2"/>
  <c r="CI1345" i="2" s="1"/>
  <c r="CL1345" i="2"/>
  <c r="CK1345" i="2"/>
  <c r="CJ1345" i="2"/>
  <c r="CH1345" i="2"/>
  <c r="S1345" i="2"/>
  <c r="R1345" i="2"/>
  <c r="FF1344" i="2"/>
  <c r="FE1344" i="2"/>
  <c r="FD1344" i="2"/>
  <c r="FC1344" i="2"/>
  <c r="FB1344" i="2"/>
  <c r="FA1344" i="2"/>
  <c r="ED1344" i="2"/>
  <c r="EC1344" i="2"/>
  <c r="EB1344" i="2"/>
  <c r="EA1344" i="2"/>
  <c r="DZ1344" i="2"/>
  <c r="DY1344" i="2"/>
  <c r="CT1344" i="2"/>
  <c r="CS1344" i="2"/>
  <c r="CR1344" i="2"/>
  <c r="CL1344" i="2" s="1"/>
  <c r="CQ1344" i="2"/>
  <c r="CP1344" i="2"/>
  <c r="CO1344" i="2"/>
  <c r="CN1344" i="2"/>
  <c r="CM1344" i="2"/>
  <c r="CK1344" i="2"/>
  <c r="CJ1344" i="2"/>
  <c r="CI1344" i="2"/>
  <c r="CH1344" i="2"/>
  <c r="S1344" i="2"/>
  <c r="R1344" i="2"/>
  <c r="FF1343" i="2"/>
  <c r="FE1343" i="2"/>
  <c r="FD1343" i="2"/>
  <c r="FC1343" i="2"/>
  <c r="FB1343" i="2"/>
  <c r="FA1343" i="2"/>
  <c r="ED1343" i="2"/>
  <c r="EC1343" i="2"/>
  <c r="EB1343" i="2"/>
  <c r="EA1343" i="2"/>
  <c r="DZ1343" i="2"/>
  <c r="DY1343" i="2"/>
  <c r="CT1343" i="2"/>
  <c r="CN1343" i="2" s="1"/>
  <c r="CS1343" i="2"/>
  <c r="CR1343" i="2"/>
  <c r="CQ1343" i="2"/>
  <c r="CK1343" i="2" s="1"/>
  <c r="CP1343" i="2"/>
  <c r="CO1343" i="2"/>
  <c r="CM1343" i="2"/>
  <c r="CL1343" i="2"/>
  <c r="CJ1343" i="2"/>
  <c r="CI1343" i="2"/>
  <c r="CH1343" i="2"/>
  <c r="S1343" i="2"/>
  <c r="R1343" i="2"/>
  <c r="FF1342" i="2"/>
  <c r="FE1342" i="2"/>
  <c r="FD1342" i="2"/>
  <c r="FC1342" i="2"/>
  <c r="FB1342" i="2"/>
  <c r="FA1342" i="2"/>
  <c r="ED1342" i="2"/>
  <c r="EC1342" i="2"/>
  <c r="EB1342" i="2"/>
  <c r="EA1342" i="2"/>
  <c r="DZ1342" i="2"/>
  <c r="DY1342" i="2"/>
  <c r="CT1342" i="2"/>
  <c r="CN1342" i="2" s="1"/>
  <c r="CS1342" i="2"/>
  <c r="CM1342" i="2" s="1"/>
  <c r="CR1342" i="2"/>
  <c r="CQ1342" i="2"/>
  <c r="CK1342" i="2" s="1"/>
  <c r="CP1342" i="2"/>
  <c r="CJ1342" i="2" s="1"/>
  <c r="CO1342" i="2"/>
  <c r="CL1342" i="2"/>
  <c r="CI1342" i="2"/>
  <c r="CH1342" i="2"/>
  <c r="AT1342" i="2"/>
  <c r="S1342" i="2"/>
  <c r="R1342" i="2"/>
  <c r="FF1341" i="2"/>
  <c r="FE1341" i="2"/>
  <c r="FD1341" i="2"/>
  <c r="FC1341" i="2"/>
  <c r="FB1341" i="2"/>
  <c r="FA1341" i="2"/>
  <c r="ED1341" i="2"/>
  <c r="EC1341" i="2"/>
  <c r="EB1341" i="2"/>
  <c r="EA1341" i="2"/>
  <c r="DZ1341" i="2"/>
  <c r="DY1341" i="2"/>
  <c r="CT1341" i="2"/>
  <c r="CS1341" i="2"/>
  <c r="CM1341" i="2" s="1"/>
  <c r="CR1341" i="2"/>
  <c r="CQ1341" i="2"/>
  <c r="CP1341" i="2"/>
  <c r="CO1341" i="2"/>
  <c r="CI1341" i="2" s="1"/>
  <c r="CN1341" i="2"/>
  <c r="CL1341" i="2"/>
  <c r="CK1341" i="2"/>
  <c r="CJ1341" i="2"/>
  <c r="CH1341" i="2"/>
  <c r="AT1341" i="2"/>
  <c r="S1341" i="2"/>
  <c r="R1341" i="2"/>
  <c r="FF1340" i="2"/>
  <c r="FE1340" i="2"/>
  <c r="FD1340" i="2"/>
  <c r="FC1340" i="2"/>
  <c r="FB1340" i="2"/>
  <c r="FA1340" i="2"/>
  <c r="ED1340" i="2"/>
  <c r="EC1340" i="2"/>
  <c r="EB1340" i="2"/>
  <c r="EA1340" i="2"/>
  <c r="DZ1340" i="2"/>
  <c r="DY1340" i="2"/>
  <c r="CT1340" i="2"/>
  <c r="CS1340" i="2"/>
  <c r="CM1340" i="2" s="1"/>
  <c r="CR1340" i="2"/>
  <c r="CL1340" i="2" s="1"/>
  <c r="CQ1340" i="2"/>
  <c r="CP1340" i="2"/>
  <c r="CO1340" i="2"/>
  <c r="CN1340" i="2"/>
  <c r="CK1340" i="2"/>
  <c r="CJ1340" i="2"/>
  <c r="CI1340" i="2"/>
  <c r="CH1340" i="2"/>
  <c r="S1340" i="2"/>
  <c r="R1340" i="2"/>
  <c r="FF1339" i="2"/>
  <c r="FE1339" i="2"/>
  <c r="FD1339" i="2"/>
  <c r="FC1339" i="2"/>
  <c r="FB1339" i="2"/>
  <c r="FA1339" i="2"/>
  <c r="ED1339" i="2"/>
  <c r="EC1339" i="2"/>
  <c r="EB1339" i="2"/>
  <c r="EA1339" i="2"/>
  <c r="DZ1339" i="2"/>
  <c r="DY1339" i="2"/>
  <c r="CT1339" i="2"/>
  <c r="CS1339" i="2"/>
  <c r="CR1339" i="2"/>
  <c r="CL1339" i="2" s="1"/>
  <c r="CQ1339" i="2"/>
  <c r="CK1339" i="2" s="1"/>
  <c r="CP1339" i="2"/>
  <c r="CO1339" i="2"/>
  <c r="CN1339" i="2"/>
  <c r="CM1339" i="2"/>
  <c r="CJ1339" i="2"/>
  <c r="CI1339" i="2"/>
  <c r="CH1339" i="2"/>
  <c r="AT1339" i="2"/>
  <c r="S1339" i="2"/>
  <c r="R1339" i="2"/>
  <c r="FF1338" i="2"/>
  <c r="FE1338" i="2"/>
  <c r="FD1338" i="2"/>
  <c r="FC1338" i="2"/>
  <c r="FB1338" i="2"/>
  <c r="FA1338" i="2"/>
  <c r="ED1338" i="2"/>
  <c r="EC1338" i="2"/>
  <c r="EB1338" i="2"/>
  <c r="EA1338" i="2"/>
  <c r="DZ1338" i="2"/>
  <c r="DY1338" i="2"/>
  <c r="CT1338" i="2"/>
  <c r="CN1338" i="2" s="1"/>
  <c r="CS1338" i="2"/>
  <c r="CM1338" i="2" s="1"/>
  <c r="CR1338" i="2"/>
  <c r="CQ1338" i="2"/>
  <c r="CK1338" i="2" s="1"/>
  <c r="CP1338" i="2"/>
  <c r="CJ1338" i="2" s="1"/>
  <c r="CO1338" i="2"/>
  <c r="CL1338" i="2"/>
  <c r="CI1338" i="2"/>
  <c r="CH1338" i="2"/>
  <c r="AT1338" i="2"/>
  <c r="S1338" i="2"/>
  <c r="R1338" i="2"/>
  <c r="FF1337" i="2"/>
  <c r="FE1337" i="2"/>
  <c r="FD1337" i="2"/>
  <c r="FC1337" i="2"/>
  <c r="FB1337" i="2"/>
  <c r="FA1337" i="2"/>
  <c r="ED1337" i="2"/>
  <c r="EC1337" i="2"/>
  <c r="EB1337" i="2"/>
  <c r="EA1337" i="2"/>
  <c r="DZ1337" i="2"/>
  <c r="DY1337" i="2"/>
  <c r="CT1337" i="2"/>
  <c r="CN1337" i="2" s="1"/>
  <c r="CS1337" i="2"/>
  <c r="CM1337" i="2" s="1"/>
  <c r="CR1337" i="2"/>
  <c r="CQ1337" i="2"/>
  <c r="CP1337" i="2"/>
  <c r="CO1337" i="2"/>
  <c r="CI1337" i="2" s="1"/>
  <c r="CL1337" i="2"/>
  <c r="CK1337" i="2"/>
  <c r="CJ1337" i="2"/>
  <c r="CH1337" i="2"/>
  <c r="S1337" i="2"/>
  <c r="R1337" i="2"/>
  <c r="FF1336" i="2"/>
  <c r="FE1336" i="2"/>
  <c r="FD1336" i="2"/>
  <c r="FC1336" i="2"/>
  <c r="FB1336" i="2"/>
  <c r="FA1336" i="2"/>
  <c r="ED1336" i="2"/>
  <c r="EC1336" i="2"/>
  <c r="EB1336" i="2"/>
  <c r="EA1336" i="2"/>
  <c r="DZ1336" i="2"/>
  <c r="DY1336" i="2"/>
  <c r="CT1336" i="2"/>
  <c r="CS1336" i="2"/>
  <c r="CR1336" i="2"/>
  <c r="CL1336" i="2" s="1"/>
  <c r="CQ1336" i="2"/>
  <c r="CP1336" i="2"/>
  <c r="CO1336" i="2"/>
  <c r="CN1336" i="2"/>
  <c r="CM1336" i="2"/>
  <c r="CK1336" i="2"/>
  <c r="CJ1336" i="2"/>
  <c r="CI1336" i="2"/>
  <c r="CH1336" i="2"/>
  <c r="S1336" i="2"/>
  <c r="R1336" i="2"/>
  <c r="FF1335" i="2"/>
  <c r="FE1335" i="2"/>
  <c r="FD1335" i="2"/>
  <c r="FC1335" i="2"/>
  <c r="FB1335" i="2"/>
  <c r="FA1335" i="2"/>
  <c r="ED1335" i="2"/>
  <c r="EC1335" i="2"/>
  <c r="EB1335" i="2"/>
  <c r="EA1335" i="2"/>
  <c r="DZ1335" i="2"/>
  <c r="DY1335" i="2"/>
  <c r="CT1335" i="2"/>
  <c r="CN1335" i="2" s="1"/>
  <c r="CS1335" i="2"/>
  <c r="CR1335" i="2"/>
  <c r="CQ1335" i="2"/>
  <c r="CK1335" i="2" s="1"/>
  <c r="CP1335" i="2"/>
  <c r="CO1335" i="2"/>
  <c r="CM1335" i="2"/>
  <c r="CL1335" i="2"/>
  <c r="CJ1335" i="2"/>
  <c r="CI1335" i="2"/>
  <c r="CH1335" i="2"/>
  <c r="S1335" i="2"/>
  <c r="R1335" i="2"/>
  <c r="FF1334" i="2"/>
  <c r="FE1334" i="2"/>
  <c r="FD1334" i="2"/>
  <c r="FC1334" i="2"/>
  <c r="FB1334" i="2"/>
  <c r="FA1334" i="2"/>
  <c r="ED1334" i="2"/>
  <c r="EC1334" i="2"/>
  <c r="EB1334" i="2"/>
  <c r="EA1334" i="2"/>
  <c r="DZ1334" i="2"/>
  <c r="DY1334" i="2"/>
  <c r="CT1334" i="2"/>
  <c r="CN1334" i="2" s="1"/>
  <c r="CS1334" i="2"/>
  <c r="CM1334" i="2" s="1"/>
  <c r="CR1334" i="2"/>
  <c r="CQ1334" i="2"/>
  <c r="CK1334" i="2" s="1"/>
  <c r="CP1334" i="2"/>
  <c r="CJ1334" i="2" s="1"/>
  <c r="CO1334" i="2"/>
  <c r="CL1334" i="2"/>
  <c r="CI1334" i="2"/>
  <c r="CH1334" i="2"/>
  <c r="AT1334" i="2"/>
  <c r="S1334" i="2"/>
  <c r="R1334" i="2"/>
  <c r="FF1333" i="2"/>
  <c r="FE1333" i="2"/>
  <c r="FD1333" i="2"/>
  <c r="FC1333" i="2"/>
  <c r="FB1333" i="2"/>
  <c r="FA1333" i="2"/>
  <c r="ED1333" i="2"/>
  <c r="EC1333" i="2"/>
  <c r="EB1333" i="2"/>
  <c r="EA1333" i="2"/>
  <c r="DZ1333" i="2"/>
  <c r="DY1333" i="2"/>
  <c r="CT1333" i="2"/>
  <c r="CS1333" i="2"/>
  <c r="CM1333" i="2" s="1"/>
  <c r="CR1333" i="2"/>
  <c r="CQ1333" i="2"/>
  <c r="CP1333" i="2"/>
  <c r="CO1333" i="2"/>
  <c r="CI1333" i="2" s="1"/>
  <c r="CN1333" i="2"/>
  <c r="CL1333" i="2"/>
  <c r="CK1333" i="2"/>
  <c r="CJ1333" i="2"/>
  <c r="CH1333" i="2"/>
  <c r="AT1333" i="2"/>
  <c r="S1333" i="2"/>
  <c r="R1333" i="2"/>
  <c r="FF1332" i="2"/>
  <c r="FE1332" i="2"/>
  <c r="FD1332" i="2"/>
  <c r="FC1332" i="2"/>
  <c r="FB1332" i="2"/>
  <c r="FA1332" i="2"/>
  <c r="ED1332" i="2"/>
  <c r="EC1332" i="2"/>
  <c r="EB1332" i="2"/>
  <c r="EA1332" i="2"/>
  <c r="DZ1332" i="2"/>
  <c r="DY1332" i="2"/>
  <c r="CT1332" i="2"/>
  <c r="CS1332" i="2"/>
  <c r="CM1332" i="2" s="1"/>
  <c r="CR1332" i="2"/>
  <c r="CL1332" i="2" s="1"/>
  <c r="CQ1332" i="2"/>
  <c r="CP1332" i="2"/>
  <c r="CO1332" i="2"/>
  <c r="CN1332" i="2"/>
  <c r="CK1332" i="2"/>
  <c r="CJ1332" i="2"/>
  <c r="CI1332" i="2"/>
  <c r="CH1332" i="2"/>
  <c r="S1332" i="2"/>
  <c r="R1332" i="2"/>
  <c r="FF1331" i="2"/>
  <c r="FE1331" i="2"/>
  <c r="FD1331" i="2"/>
  <c r="FC1331" i="2"/>
  <c r="FB1331" i="2"/>
  <c r="FA1331" i="2"/>
  <c r="ED1331" i="2"/>
  <c r="EC1331" i="2"/>
  <c r="EB1331" i="2"/>
  <c r="EA1331" i="2"/>
  <c r="DZ1331" i="2"/>
  <c r="DY1331" i="2"/>
  <c r="CT1331" i="2"/>
  <c r="CS1331" i="2"/>
  <c r="CR1331" i="2"/>
  <c r="CL1331" i="2" s="1"/>
  <c r="CQ1331" i="2"/>
  <c r="CK1331" i="2" s="1"/>
  <c r="CP1331" i="2"/>
  <c r="CO1331" i="2"/>
  <c r="CN1331" i="2"/>
  <c r="CM1331" i="2"/>
  <c r="CJ1331" i="2"/>
  <c r="CI1331" i="2"/>
  <c r="CH1331" i="2"/>
  <c r="S1331" i="2"/>
  <c r="R1331" i="2"/>
  <c r="FF1330" i="2"/>
  <c r="FE1330" i="2"/>
  <c r="FD1330" i="2"/>
  <c r="FC1330" i="2"/>
  <c r="FB1330" i="2"/>
  <c r="FA1330" i="2"/>
  <c r="ED1330" i="2"/>
  <c r="EC1330" i="2"/>
  <c r="EB1330" i="2"/>
  <c r="EA1330" i="2"/>
  <c r="DZ1330" i="2"/>
  <c r="DY1330" i="2"/>
  <c r="CT1330" i="2"/>
  <c r="CN1330" i="2" s="1"/>
  <c r="CS1330" i="2"/>
  <c r="CM1330" i="2" s="1"/>
  <c r="CR1330" i="2"/>
  <c r="CQ1330" i="2"/>
  <c r="CK1330" i="2" s="1"/>
  <c r="CP1330" i="2"/>
  <c r="CJ1330" i="2" s="1"/>
  <c r="CO1330" i="2"/>
  <c r="CL1330" i="2"/>
  <c r="CI1330" i="2"/>
  <c r="CH1330" i="2"/>
  <c r="AT1330" i="2"/>
  <c r="S1330" i="2"/>
  <c r="R1330" i="2"/>
  <c r="FF1329" i="2"/>
  <c r="FE1329" i="2"/>
  <c r="FD1329" i="2"/>
  <c r="FC1329" i="2"/>
  <c r="FB1329" i="2"/>
  <c r="FA1329" i="2"/>
  <c r="ED1329" i="2"/>
  <c r="EC1329" i="2"/>
  <c r="EB1329" i="2"/>
  <c r="EA1329" i="2"/>
  <c r="DZ1329" i="2"/>
  <c r="DY1329" i="2"/>
  <c r="CT1329" i="2"/>
  <c r="CN1329" i="2" s="1"/>
  <c r="CS1329" i="2"/>
  <c r="CM1329" i="2" s="1"/>
  <c r="CR1329" i="2"/>
  <c r="CQ1329" i="2"/>
  <c r="CP1329" i="2"/>
  <c r="CO1329" i="2"/>
  <c r="CI1329" i="2" s="1"/>
  <c r="CL1329" i="2"/>
  <c r="CK1329" i="2"/>
  <c r="CJ1329" i="2"/>
  <c r="CH1329" i="2"/>
  <c r="S1329" i="2"/>
  <c r="R1329" i="2"/>
  <c r="FF1328" i="2"/>
  <c r="FE1328" i="2"/>
  <c r="FD1328" i="2"/>
  <c r="FC1328" i="2"/>
  <c r="FB1328" i="2"/>
  <c r="FA1328" i="2"/>
  <c r="ED1328" i="2"/>
  <c r="EC1328" i="2"/>
  <c r="EB1328" i="2"/>
  <c r="EA1328" i="2"/>
  <c r="DZ1328" i="2"/>
  <c r="DY1328" i="2"/>
  <c r="CT1328" i="2"/>
  <c r="CS1328" i="2"/>
  <c r="CR1328" i="2"/>
  <c r="CL1328" i="2" s="1"/>
  <c r="CQ1328" i="2"/>
  <c r="CP1328" i="2"/>
  <c r="CO1328" i="2"/>
  <c r="CN1328" i="2"/>
  <c r="CM1328" i="2"/>
  <c r="CK1328" i="2"/>
  <c r="CJ1328" i="2"/>
  <c r="CI1328" i="2"/>
  <c r="CH1328" i="2"/>
  <c r="S1328" i="2"/>
  <c r="R1328" i="2"/>
  <c r="FF1327" i="2"/>
  <c r="FE1327" i="2"/>
  <c r="FD1327" i="2"/>
  <c r="FC1327" i="2"/>
  <c r="FB1327" i="2"/>
  <c r="FA1327" i="2"/>
  <c r="ED1327" i="2"/>
  <c r="EC1327" i="2"/>
  <c r="EB1327" i="2"/>
  <c r="EA1327" i="2"/>
  <c r="DZ1327" i="2"/>
  <c r="DY1327" i="2"/>
  <c r="CT1327" i="2"/>
  <c r="CN1327" i="2" s="1"/>
  <c r="CS1327" i="2"/>
  <c r="CR1327" i="2"/>
  <c r="CQ1327" i="2"/>
  <c r="CK1327" i="2" s="1"/>
  <c r="CP1327" i="2"/>
  <c r="CO1327" i="2"/>
  <c r="CM1327" i="2"/>
  <c r="CL1327" i="2"/>
  <c r="CJ1327" i="2"/>
  <c r="CI1327" i="2"/>
  <c r="CH1327" i="2"/>
  <c r="AT1327" i="2"/>
  <c r="S1327" i="2"/>
  <c r="R1327" i="2"/>
  <c r="FF1326" i="2"/>
  <c r="FE1326" i="2"/>
  <c r="FD1326" i="2"/>
  <c r="FC1326" i="2"/>
  <c r="FB1326" i="2"/>
  <c r="FA1326" i="2"/>
  <c r="ED1326" i="2"/>
  <c r="EC1326" i="2"/>
  <c r="EB1326" i="2"/>
  <c r="EA1326" i="2"/>
  <c r="DZ1326" i="2"/>
  <c r="DY1326" i="2"/>
  <c r="CT1326" i="2"/>
  <c r="CN1326" i="2" s="1"/>
  <c r="CS1326" i="2"/>
  <c r="CM1326" i="2" s="1"/>
  <c r="CR1326" i="2"/>
  <c r="CQ1326" i="2"/>
  <c r="CK1326" i="2" s="1"/>
  <c r="CP1326" i="2"/>
  <c r="CJ1326" i="2" s="1"/>
  <c r="CO1326" i="2"/>
  <c r="CL1326" i="2"/>
  <c r="CI1326" i="2"/>
  <c r="CH1326" i="2"/>
  <c r="AT1326" i="2"/>
  <c r="S1326" i="2"/>
  <c r="R1326" i="2"/>
  <c r="FF1325" i="2"/>
  <c r="FE1325" i="2"/>
  <c r="FD1325" i="2"/>
  <c r="FC1325" i="2"/>
  <c r="FB1325" i="2"/>
  <c r="FA1325" i="2"/>
  <c r="ED1325" i="2"/>
  <c r="EC1325" i="2"/>
  <c r="EB1325" i="2"/>
  <c r="EA1325" i="2"/>
  <c r="DZ1325" i="2"/>
  <c r="DY1325" i="2"/>
  <c r="CT1325" i="2"/>
  <c r="CS1325" i="2"/>
  <c r="CM1325" i="2" s="1"/>
  <c r="CR1325" i="2"/>
  <c r="CQ1325" i="2"/>
  <c r="CP1325" i="2"/>
  <c r="CO1325" i="2"/>
  <c r="CI1325" i="2" s="1"/>
  <c r="CN1325" i="2"/>
  <c r="CL1325" i="2"/>
  <c r="CK1325" i="2"/>
  <c r="CJ1325" i="2"/>
  <c r="CH1325" i="2"/>
  <c r="AT1325" i="2"/>
  <c r="S1325" i="2"/>
  <c r="R1325" i="2"/>
  <c r="FF1324" i="2"/>
  <c r="FE1324" i="2"/>
  <c r="FD1324" i="2"/>
  <c r="FC1324" i="2"/>
  <c r="FB1324" i="2"/>
  <c r="FA1324" i="2"/>
  <c r="ED1324" i="2"/>
  <c r="EC1324" i="2"/>
  <c r="EB1324" i="2"/>
  <c r="EA1324" i="2"/>
  <c r="DZ1324" i="2"/>
  <c r="DY1324" i="2"/>
  <c r="CT1324" i="2"/>
  <c r="CS1324" i="2"/>
  <c r="CM1324" i="2" s="1"/>
  <c r="CR1324" i="2"/>
  <c r="CL1324" i="2" s="1"/>
  <c r="CQ1324" i="2"/>
  <c r="CP1324" i="2"/>
  <c r="CO1324" i="2"/>
  <c r="CN1324" i="2"/>
  <c r="CK1324" i="2"/>
  <c r="CJ1324" i="2"/>
  <c r="CI1324" i="2"/>
  <c r="CH1324" i="2"/>
  <c r="S1324" i="2"/>
  <c r="R1324" i="2"/>
  <c r="FF1323" i="2"/>
  <c r="FE1323" i="2"/>
  <c r="FD1323" i="2"/>
  <c r="FC1323" i="2"/>
  <c r="FB1323" i="2"/>
  <c r="FA1323" i="2"/>
  <c r="ED1323" i="2"/>
  <c r="EC1323" i="2"/>
  <c r="EB1323" i="2"/>
  <c r="EA1323" i="2"/>
  <c r="DZ1323" i="2"/>
  <c r="DY1323" i="2"/>
  <c r="CT1323" i="2"/>
  <c r="CS1323" i="2"/>
  <c r="CR1323" i="2"/>
  <c r="CL1323" i="2" s="1"/>
  <c r="CQ1323" i="2"/>
  <c r="CK1323" i="2" s="1"/>
  <c r="CP1323" i="2"/>
  <c r="CO1323" i="2"/>
  <c r="CN1323" i="2"/>
  <c r="CM1323" i="2"/>
  <c r="CJ1323" i="2"/>
  <c r="CI1323" i="2"/>
  <c r="CH1323" i="2"/>
  <c r="S1323" i="2"/>
  <c r="R1323" i="2"/>
  <c r="FF1322" i="2"/>
  <c r="FE1322" i="2"/>
  <c r="FD1322" i="2"/>
  <c r="FC1322" i="2"/>
  <c r="FB1322" i="2"/>
  <c r="FA1322" i="2"/>
  <c r="ED1322" i="2"/>
  <c r="EC1322" i="2"/>
  <c r="EB1322" i="2"/>
  <c r="EA1322" i="2"/>
  <c r="DZ1322" i="2"/>
  <c r="DY1322" i="2"/>
  <c r="CT1322" i="2"/>
  <c r="CN1322" i="2" s="1"/>
  <c r="CS1322" i="2"/>
  <c r="CM1322" i="2" s="1"/>
  <c r="CR1322" i="2"/>
  <c r="CQ1322" i="2"/>
  <c r="CK1322" i="2" s="1"/>
  <c r="CP1322" i="2"/>
  <c r="CJ1322" i="2" s="1"/>
  <c r="CO1322" i="2"/>
  <c r="CL1322" i="2"/>
  <c r="CI1322" i="2"/>
  <c r="CH1322" i="2"/>
  <c r="AT1322" i="2"/>
  <c r="S1322" i="2"/>
  <c r="R1322" i="2"/>
  <c r="FF1321" i="2"/>
  <c r="FE1321" i="2"/>
  <c r="FD1321" i="2"/>
  <c r="FC1321" i="2"/>
  <c r="FB1321" i="2"/>
  <c r="FA1321" i="2"/>
  <c r="ED1321" i="2"/>
  <c r="EC1321" i="2"/>
  <c r="EB1321" i="2"/>
  <c r="EA1321" i="2"/>
  <c r="DZ1321" i="2"/>
  <c r="DY1321" i="2"/>
  <c r="CT1321" i="2"/>
  <c r="CN1321" i="2" s="1"/>
  <c r="CS1321" i="2"/>
  <c r="CM1321" i="2" s="1"/>
  <c r="CR1321" i="2"/>
  <c r="CQ1321" i="2"/>
  <c r="CP1321" i="2"/>
  <c r="CO1321" i="2"/>
  <c r="CI1321" i="2" s="1"/>
  <c r="CL1321" i="2"/>
  <c r="CK1321" i="2"/>
  <c r="CJ1321" i="2"/>
  <c r="CH1321" i="2"/>
  <c r="S1321" i="2"/>
  <c r="R1321" i="2"/>
  <c r="FF1320" i="2"/>
  <c r="FE1320" i="2"/>
  <c r="FD1320" i="2"/>
  <c r="FC1320" i="2"/>
  <c r="FB1320" i="2"/>
  <c r="FA1320" i="2"/>
  <c r="ED1320" i="2"/>
  <c r="EC1320" i="2"/>
  <c r="EB1320" i="2"/>
  <c r="EA1320" i="2"/>
  <c r="DZ1320" i="2"/>
  <c r="DY1320" i="2"/>
  <c r="CT1320" i="2"/>
  <c r="CS1320" i="2"/>
  <c r="CR1320" i="2"/>
  <c r="CL1320" i="2" s="1"/>
  <c r="CQ1320" i="2"/>
  <c r="CP1320" i="2"/>
  <c r="CO1320" i="2"/>
  <c r="CN1320" i="2"/>
  <c r="CM1320" i="2"/>
  <c r="CK1320" i="2"/>
  <c r="CJ1320" i="2"/>
  <c r="CI1320" i="2"/>
  <c r="CH1320" i="2"/>
  <c r="S1320" i="2"/>
  <c r="R1320" i="2"/>
  <c r="FF1319" i="2"/>
  <c r="FE1319" i="2"/>
  <c r="FD1319" i="2"/>
  <c r="FC1319" i="2"/>
  <c r="FB1319" i="2"/>
  <c r="FA1319" i="2"/>
  <c r="ED1319" i="2"/>
  <c r="EC1319" i="2"/>
  <c r="EB1319" i="2"/>
  <c r="EA1319" i="2"/>
  <c r="DZ1319" i="2"/>
  <c r="DY1319" i="2"/>
  <c r="CT1319" i="2"/>
  <c r="CN1319" i="2" s="1"/>
  <c r="CS1319" i="2"/>
  <c r="CR1319" i="2"/>
  <c r="CQ1319" i="2"/>
  <c r="CK1319" i="2" s="1"/>
  <c r="CP1319" i="2"/>
  <c r="CO1319" i="2"/>
  <c r="CM1319" i="2"/>
  <c r="CL1319" i="2"/>
  <c r="CJ1319" i="2"/>
  <c r="CI1319" i="2"/>
  <c r="CH1319" i="2"/>
  <c r="AT1319" i="2"/>
  <c r="S1319" i="2"/>
  <c r="R1319" i="2"/>
  <c r="FF1318" i="2"/>
  <c r="FE1318" i="2"/>
  <c r="FD1318" i="2"/>
  <c r="FC1318" i="2"/>
  <c r="FB1318" i="2"/>
  <c r="FA1318" i="2"/>
  <c r="ED1318" i="2"/>
  <c r="EC1318" i="2"/>
  <c r="EB1318" i="2"/>
  <c r="EA1318" i="2"/>
  <c r="DZ1318" i="2"/>
  <c r="DY1318" i="2"/>
  <c r="CT1318" i="2"/>
  <c r="CN1318" i="2" s="1"/>
  <c r="CS1318" i="2"/>
  <c r="CM1318" i="2" s="1"/>
  <c r="CR1318" i="2"/>
  <c r="CQ1318" i="2"/>
  <c r="CK1318" i="2" s="1"/>
  <c r="CP1318" i="2"/>
  <c r="CJ1318" i="2" s="1"/>
  <c r="CO1318" i="2"/>
  <c r="CL1318" i="2"/>
  <c r="CI1318" i="2"/>
  <c r="CH1318" i="2"/>
  <c r="AT1318" i="2"/>
  <c r="S1318" i="2"/>
  <c r="R1318" i="2"/>
  <c r="FF1317" i="2"/>
  <c r="FE1317" i="2"/>
  <c r="FD1317" i="2"/>
  <c r="FC1317" i="2"/>
  <c r="FB1317" i="2"/>
  <c r="FA1317" i="2"/>
  <c r="ED1317" i="2"/>
  <c r="EC1317" i="2"/>
  <c r="EB1317" i="2"/>
  <c r="EA1317" i="2"/>
  <c r="DZ1317" i="2"/>
  <c r="DY1317" i="2"/>
  <c r="CT1317" i="2"/>
  <c r="CS1317" i="2"/>
  <c r="CM1317" i="2" s="1"/>
  <c r="CR1317" i="2"/>
  <c r="CQ1317" i="2"/>
  <c r="CP1317" i="2"/>
  <c r="CO1317" i="2"/>
  <c r="CI1317" i="2" s="1"/>
  <c r="CN1317" i="2"/>
  <c r="CL1317" i="2"/>
  <c r="CK1317" i="2"/>
  <c r="CJ1317" i="2"/>
  <c r="CH1317" i="2"/>
  <c r="AT1317" i="2"/>
  <c r="S1317" i="2"/>
  <c r="R1317" i="2"/>
  <c r="FF1316" i="2"/>
  <c r="FE1316" i="2"/>
  <c r="FD1316" i="2"/>
  <c r="FC1316" i="2"/>
  <c r="FB1316" i="2"/>
  <c r="FA1316" i="2"/>
  <c r="ED1316" i="2"/>
  <c r="EC1316" i="2"/>
  <c r="EB1316" i="2"/>
  <c r="EA1316" i="2"/>
  <c r="DZ1316" i="2"/>
  <c r="DY1316" i="2"/>
  <c r="CT1316" i="2"/>
  <c r="CS1316" i="2"/>
  <c r="CM1316" i="2" s="1"/>
  <c r="CR1316" i="2"/>
  <c r="CL1316" i="2" s="1"/>
  <c r="CQ1316" i="2"/>
  <c r="CP1316" i="2"/>
  <c r="CO1316" i="2"/>
  <c r="CN1316" i="2"/>
  <c r="CK1316" i="2"/>
  <c r="CJ1316" i="2"/>
  <c r="CI1316" i="2"/>
  <c r="CH1316" i="2"/>
  <c r="S1316" i="2"/>
  <c r="R1316" i="2"/>
  <c r="FF1315" i="2"/>
  <c r="FE1315" i="2"/>
  <c r="FD1315" i="2"/>
  <c r="FC1315" i="2"/>
  <c r="FB1315" i="2"/>
  <c r="FA1315" i="2"/>
  <c r="ED1315" i="2"/>
  <c r="EC1315" i="2"/>
  <c r="EB1315" i="2"/>
  <c r="EA1315" i="2"/>
  <c r="DZ1315" i="2"/>
  <c r="DY1315" i="2"/>
  <c r="CT1315" i="2"/>
  <c r="CS1315" i="2"/>
  <c r="CR1315" i="2"/>
  <c r="CL1315" i="2" s="1"/>
  <c r="CQ1315" i="2"/>
  <c r="CK1315" i="2" s="1"/>
  <c r="CP1315" i="2"/>
  <c r="CO1315" i="2"/>
  <c r="CN1315" i="2"/>
  <c r="CM1315" i="2"/>
  <c r="CJ1315" i="2"/>
  <c r="CI1315" i="2"/>
  <c r="CH1315" i="2"/>
  <c r="S1315" i="2"/>
  <c r="R1315" i="2"/>
  <c r="FF1314" i="2"/>
  <c r="FE1314" i="2"/>
  <c r="FD1314" i="2"/>
  <c r="FC1314" i="2"/>
  <c r="FB1314" i="2"/>
  <c r="FA1314" i="2"/>
  <c r="ED1314" i="2"/>
  <c r="EC1314" i="2"/>
  <c r="EB1314" i="2"/>
  <c r="EA1314" i="2"/>
  <c r="DZ1314" i="2"/>
  <c r="DY1314" i="2"/>
  <c r="CT1314" i="2"/>
  <c r="CN1314" i="2" s="1"/>
  <c r="CS1314" i="2"/>
  <c r="CM1314" i="2" s="1"/>
  <c r="CR1314" i="2"/>
  <c r="CQ1314" i="2"/>
  <c r="CK1314" i="2" s="1"/>
  <c r="CP1314" i="2"/>
  <c r="CJ1314" i="2" s="1"/>
  <c r="CO1314" i="2"/>
  <c r="CL1314" i="2"/>
  <c r="CI1314" i="2"/>
  <c r="CH1314" i="2"/>
  <c r="AT1314" i="2"/>
  <c r="S1314" i="2"/>
  <c r="R1314" i="2"/>
  <c r="FF1313" i="2"/>
  <c r="FE1313" i="2"/>
  <c r="FD1313" i="2"/>
  <c r="FC1313" i="2"/>
  <c r="FB1313" i="2"/>
  <c r="FA1313" i="2"/>
  <c r="ED1313" i="2"/>
  <c r="EC1313" i="2"/>
  <c r="EB1313" i="2"/>
  <c r="EA1313" i="2"/>
  <c r="DZ1313" i="2"/>
  <c r="DY1313" i="2"/>
  <c r="CT1313" i="2"/>
  <c r="CN1313" i="2" s="1"/>
  <c r="CS1313" i="2"/>
  <c r="CM1313" i="2" s="1"/>
  <c r="CR1313" i="2"/>
  <c r="CQ1313" i="2"/>
  <c r="CP1313" i="2"/>
  <c r="CO1313" i="2"/>
  <c r="CI1313" i="2" s="1"/>
  <c r="CL1313" i="2"/>
  <c r="CK1313" i="2"/>
  <c r="CJ1313" i="2"/>
  <c r="CH1313" i="2"/>
  <c r="S1313" i="2"/>
  <c r="R1313" i="2"/>
  <c r="FF1312" i="2"/>
  <c r="FE1312" i="2"/>
  <c r="FD1312" i="2"/>
  <c r="FC1312" i="2"/>
  <c r="FB1312" i="2"/>
  <c r="FA1312" i="2"/>
  <c r="ED1312" i="2"/>
  <c r="EC1312" i="2"/>
  <c r="EB1312" i="2"/>
  <c r="EA1312" i="2"/>
  <c r="DZ1312" i="2"/>
  <c r="DY1312" i="2"/>
  <c r="CT1312" i="2"/>
  <c r="CS1312" i="2"/>
  <c r="CR1312" i="2"/>
  <c r="CL1312" i="2" s="1"/>
  <c r="CQ1312" i="2"/>
  <c r="CP1312" i="2"/>
  <c r="CO1312" i="2"/>
  <c r="CN1312" i="2"/>
  <c r="CM1312" i="2"/>
  <c r="CK1312" i="2"/>
  <c r="CJ1312" i="2"/>
  <c r="CI1312" i="2"/>
  <c r="CH1312" i="2"/>
  <c r="S1312" i="2"/>
  <c r="R1312" i="2"/>
  <c r="FF1311" i="2"/>
  <c r="FE1311" i="2"/>
  <c r="FD1311" i="2"/>
  <c r="FC1311" i="2"/>
  <c r="FB1311" i="2"/>
  <c r="FA1311" i="2"/>
  <c r="ED1311" i="2"/>
  <c r="EC1311" i="2"/>
  <c r="EB1311" i="2"/>
  <c r="EA1311" i="2"/>
  <c r="DZ1311" i="2"/>
  <c r="DY1311" i="2"/>
  <c r="CT1311" i="2"/>
  <c r="CN1311" i="2" s="1"/>
  <c r="CS1311" i="2"/>
  <c r="CR1311" i="2"/>
  <c r="CQ1311" i="2"/>
  <c r="CK1311" i="2" s="1"/>
  <c r="CP1311" i="2"/>
  <c r="CO1311" i="2"/>
  <c r="CM1311" i="2"/>
  <c r="CL1311" i="2"/>
  <c r="CJ1311" i="2"/>
  <c r="CI1311" i="2"/>
  <c r="CH1311" i="2"/>
  <c r="S1311" i="2"/>
  <c r="R1311" i="2"/>
  <c r="FF1310" i="2"/>
  <c r="FE1310" i="2"/>
  <c r="FD1310" i="2"/>
  <c r="FC1310" i="2"/>
  <c r="FB1310" i="2"/>
  <c r="FA1310" i="2"/>
  <c r="ED1310" i="2"/>
  <c r="EC1310" i="2"/>
  <c r="EB1310" i="2"/>
  <c r="EA1310" i="2"/>
  <c r="DZ1310" i="2"/>
  <c r="DY1310" i="2"/>
  <c r="CT1310" i="2"/>
  <c r="CN1310" i="2" s="1"/>
  <c r="CS1310" i="2"/>
  <c r="CM1310" i="2" s="1"/>
  <c r="CR1310" i="2"/>
  <c r="CQ1310" i="2"/>
  <c r="CK1310" i="2" s="1"/>
  <c r="CP1310" i="2"/>
  <c r="CJ1310" i="2" s="1"/>
  <c r="CO1310" i="2"/>
  <c r="CL1310" i="2"/>
  <c r="CI1310" i="2"/>
  <c r="CH1310" i="2"/>
  <c r="AT1310" i="2"/>
  <c r="S1310" i="2"/>
  <c r="R1310" i="2"/>
  <c r="FF1309" i="2"/>
  <c r="FE1309" i="2"/>
  <c r="FD1309" i="2"/>
  <c r="FC1309" i="2"/>
  <c r="FB1309" i="2"/>
  <c r="FA1309" i="2"/>
  <c r="ED1309" i="2"/>
  <c r="EC1309" i="2"/>
  <c r="EB1309" i="2"/>
  <c r="EA1309" i="2"/>
  <c r="DZ1309" i="2"/>
  <c r="DY1309" i="2"/>
  <c r="CT1309" i="2"/>
  <c r="CS1309" i="2"/>
  <c r="CM1309" i="2" s="1"/>
  <c r="CR1309" i="2"/>
  <c r="CQ1309" i="2"/>
  <c r="CP1309" i="2"/>
  <c r="CO1309" i="2"/>
  <c r="CI1309" i="2" s="1"/>
  <c r="CN1309" i="2"/>
  <c r="CL1309" i="2"/>
  <c r="CK1309" i="2"/>
  <c r="CJ1309" i="2"/>
  <c r="CH1309" i="2"/>
  <c r="AT1309" i="2"/>
  <c r="S1309" i="2"/>
  <c r="R1309" i="2"/>
  <c r="FF1308" i="2"/>
  <c r="FE1308" i="2"/>
  <c r="FD1308" i="2"/>
  <c r="FC1308" i="2"/>
  <c r="FB1308" i="2"/>
  <c r="FA1308" i="2"/>
  <c r="ED1308" i="2"/>
  <c r="EC1308" i="2"/>
  <c r="EB1308" i="2"/>
  <c r="EA1308" i="2"/>
  <c r="DZ1308" i="2"/>
  <c r="DY1308" i="2"/>
  <c r="CT1308" i="2"/>
  <c r="CS1308" i="2"/>
  <c r="CM1308" i="2" s="1"/>
  <c r="CR1308" i="2"/>
  <c r="CL1308" i="2" s="1"/>
  <c r="CQ1308" i="2"/>
  <c r="CP1308" i="2"/>
  <c r="CO1308" i="2"/>
  <c r="CN1308" i="2"/>
  <c r="CK1308" i="2"/>
  <c r="CJ1308" i="2"/>
  <c r="CI1308" i="2"/>
  <c r="CH1308" i="2"/>
  <c r="S1308" i="2"/>
  <c r="R1308" i="2"/>
  <c r="FF1307" i="2"/>
  <c r="FE1307" i="2"/>
  <c r="FD1307" i="2"/>
  <c r="FC1307" i="2"/>
  <c r="FB1307" i="2"/>
  <c r="FA1307" i="2"/>
  <c r="ED1307" i="2"/>
  <c r="EC1307" i="2"/>
  <c r="EB1307" i="2"/>
  <c r="EA1307" i="2"/>
  <c r="DZ1307" i="2"/>
  <c r="DY1307" i="2"/>
  <c r="CT1307" i="2"/>
  <c r="CS1307" i="2"/>
  <c r="CR1307" i="2"/>
  <c r="CL1307" i="2" s="1"/>
  <c r="CQ1307" i="2"/>
  <c r="CK1307" i="2" s="1"/>
  <c r="CP1307" i="2"/>
  <c r="CO1307" i="2"/>
  <c r="CN1307" i="2"/>
  <c r="CM1307" i="2"/>
  <c r="CJ1307" i="2"/>
  <c r="CI1307" i="2"/>
  <c r="CH1307" i="2"/>
  <c r="AT1307" i="2"/>
  <c r="S1307" i="2"/>
  <c r="R1307" i="2"/>
  <c r="FF1306" i="2"/>
  <c r="FE1306" i="2"/>
  <c r="FD1306" i="2"/>
  <c r="FC1306" i="2"/>
  <c r="FB1306" i="2"/>
  <c r="FA1306" i="2"/>
  <c r="ED1306" i="2"/>
  <c r="EC1306" i="2"/>
  <c r="EB1306" i="2"/>
  <c r="EA1306" i="2"/>
  <c r="DZ1306" i="2"/>
  <c r="DY1306" i="2"/>
  <c r="CT1306" i="2"/>
  <c r="CN1306" i="2" s="1"/>
  <c r="CS1306" i="2"/>
  <c r="CM1306" i="2" s="1"/>
  <c r="CR1306" i="2"/>
  <c r="CQ1306" i="2"/>
  <c r="CK1306" i="2" s="1"/>
  <c r="CP1306" i="2"/>
  <c r="CJ1306" i="2" s="1"/>
  <c r="CO1306" i="2"/>
  <c r="CL1306" i="2"/>
  <c r="CI1306" i="2"/>
  <c r="CH1306" i="2"/>
  <c r="AT1306" i="2"/>
  <c r="S1306" i="2"/>
  <c r="R1306" i="2"/>
  <c r="FF1305" i="2"/>
  <c r="FE1305" i="2"/>
  <c r="FD1305" i="2"/>
  <c r="FC1305" i="2"/>
  <c r="FB1305" i="2"/>
  <c r="FA1305" i="2"/>
  <c r="ED1305" i="2"/>
  <c r="EC1305" i="2"/>
  <c r="EB1305" i="2"/>
  <c r="EA1305" i="2"/>
  <c r="DZ1305" i="2"/>
  <c r="DY1305" i="2"/>
  <c r="CT1305" i="2"/>
  <c r="CN1305" i="2" s="1"/>
  <c r="CS1305" i="2"/>
  <c r="CM1305" i="2" s="1"/>
  <c r="CR1305" i="2"/>
  <c r="CQ1305" i="2"/>
  <c r="CP1305" i="2"/>
  <c r="CO1305" i="2"/>
  <c r="CI1305" i="2" s="1"/>
  <c r="CL1305" i="2"/>
  <c r="CK1305" i="2"/>
  <c r="CJ1305" i="2"/>
  <c r="CH1305" i="2"/>
  <c r="S1305" i="2"/>
  <c r="R1305" i="2"/>
  <c r="FF1304" i="2"/>
  <c r="FE1304" i="2"/>
  <c r="FD1304" i="2"/>
  <c r="FC1304" i="2"/>
  <c r="FB1304" i="2"/>
  <c r="FA1304" i="2"/>
  <c r="ED1304" i="2"/>
  <c r="EC1304" i="2"/>
  <c r="EB1304" i="2"/>
  <c r="EA1304" i="2"/>
  <c r="DZ1304" i="2"/>
  <c r="DY1304" i="2"/>
  <c r="CT1304" i="2"/>
  <c r="CS1304" i="2"/>
  <c r="CR1304" i="2"/>
  <c r="CL1304" i="2" s="1"/>
  <c r="CQ1304" i="2"/>
  <c r="CP1304" i="2"/>
  <c r="CO1304" i="2"/>
  <c r="CN1304" i="2"/>
  <c r="CM1304" i="2"/>
  <c r="CK1304" i="2"/>
  <c r="CJ1304" i="2"/>
  <c r="CI1304" i="2"/>
  <c r="CH1304" i="2"/>
  <c r="S1304" i="2"/>
  <c r="R1304" i="2"/>
  <c r="FF1303" i="2"/>
  <c r="FE1303" i="2"/>
  <c r="FD1303" i="2"/>
  <c r="FC1303" i="2"/>
  <c r="FB1303" i="2"/>
  <c r="FA1303" i="2"/>
  <c r="ED1303" i="2"/>
  <c r="EC1303" i="2"/>
  <c r="EB1303" i="2"/>
  <c r="EA1303" i="2"/>
  <c r="DZ1303" i="2"/>
  <c r="DY1303" i="2"/>
  <c r="CT1303" i="2"/>
  <c r="CN1303" i="2" s="1"/>
  <c r="CS1303" i="2"/>
  <c r="CR1303" i="2"/>
  <c r="CQ1303" i="2"/>
  <c r="CK1303" i="2" s="1"/>
  <c r="CP1303" i="2"/>
  <c r="CO1303" i="2"/>
  <c r="CM1303" i="2"/>
  <c r="CL1303" i="2"/>
  <c r="CJ1303" i="2"/>
  <c r="CI1303" i="2"/>
  <c r="CH1303" i="2"/>
  <c r="S1303" i="2"/>
  <c r="R1303" i="2"/>
  <c r="FF1302" i="2"/>
  <c r="FE1302" i="2"/>
  <c r="FD1302" i="2"/>
  <c r="FC1302" i="2"/>
  <c r="FB1302" i="2"/>
  <c r="FA1302" i="2"/>
  <c r="ED1302" i="2"/>
  <c r="EC1302" i="2"/>
  <c r="EB1302" i="2"/>
  <c r="EA1302" i="2"/>
  <c r="DZ1302" i="2"/>
  <c r="DY1302" i="2"/>
  <c r="CT1302" i="2"/>
  <c r="CN1302" i="2" s="1"/>
  <c r="CS1302" i="2"/>
  <c r="CM1302" i="2" s="1"/>
  <c r="CR1302" i="2"/>
  <c r="CQ1302" i="2"/>
  <c r="CK1302" i="2" s="1"/>
  <c r="CP1302" i="2"/>
  <c r="CJ1302" i="2" s="1"/>
  <c r="CO1302" i="2"/>
  <c r="CL1302" i="2"/>
  <c r="CI1302" i="2"/>
  <c r="CH1302" i="2"/>
  <c r="AT1302" i="2"/>
  <c r="S1302" i="2"/>
  <c r="R1302" i="2"/>
  <c r="FF1301" i="2"/>
  <c r="FE1301" i="2"/>
  <c r="FD1301" i="2"/>
  <c r="FC1301" i="2"/>
  <c r="FB1301" i="2"/>
  <c r="FA1301" i="2"/>
  <c r="ED1301" i="2"/>
  <c r="EC1301" i="2"/>
  <c r="EB1301" i="2"/>
  <c r="EA1301" i="2"/>
  <c r="DZ1301" i="2"/>
  <c r="DY1301" i="2"/>
  <c r="CT1301" i="2"/>
  <c r="CS1301" i="2"/>
  <c r="CM1301" i="2" s="1"/>
  <c r="CR1301" i="2"/>
  <c r="CQ1301" i="2"/>
  <c r="CP1301" i="2"/>
  <c r="CO1301" i="2"/>
  <c r="CI1301" i="2" s="1"/>
  <c r="CN1301" i="2"/>
  <c r="CL1301" i="2"/>
  <c r="CK1301" i="2"/>
  <c r="CJ1301" i="2"/>
  <c r="CH1301" i="2"/>
  <c r="AT1301" i="2"/>
  <c r="S1301" i="2"/>
  <c r="R1301" i="2"/>
  <c r="FF1300" i="2"/>
  <c r="FE1300" i="2"/>
  <c r="FD1300" i="2"/>
  <c r="FC1300" i="2"/>
  <c r="FB1300" i="2"/>
  <c r="FA1300" i="2"/>
  <c r="ED1300" i="2"/>
  <c r="EC1300" i="2"/>
  <c r="EB1300" i="2"/>
  <c r="EA1300" i="2"/>
  <c r="DZ1300" i="2"/>
  <c r="DY1300" i="2"/>
  <c r="CT1300" i="2"/>
  <c r="CS1300" i="2"/>
  <c r="CM1300" i="2" s="1"/>
  <c r="CR1300" i="2"/>
  <c r="CL1300" i="2" s="1"/>
  <c r="CQ1300" i="2"/>
  <c r="CP1300" i="2"/>
  <c r="CO1300" i="2"/>
  <c r="CN1300" i="2"/>
  <c r="CK1300" i="2"/>
  <c r="CJ1300" i="2"/>
  <c r="CI1300" i="2"/>
  <c r="CH1300" i="2"/>
  <c r="S1300" i="2"/>
  <c r="R1300" i="2"/>
  <c r="FF1299" i="2"/>
  <c r="FE1299" i="2"/>
  <c r="FD1299" i="2"/>
  <c r="FC1299" i="2"/>
  <c r="FB1299" i="2"/>
  <c r="FA1299" i="2"/>
  <c r="ED1299" i="2"/>
  <c r="EC1299" i="2"/>
  <c r="EB1299" i="2"/>
  <c r="EA1299" i="2"/>
  <c r="DZ1299" i="2"/>
  <c r="DY1299" i="2"/>
  <c r="CT1299" i="2"/>
  <c r="CS1299" i="2"/>
  <c r="CR1299" i="2"/>
  <c r="CL1299" i="2" s="1"/>
  <c r="CQ1299" i="2"/>
  <c r="CK1299" i="2" s="1"/>
  <c r="CP1299" i="2"/>
  <c r="CO1299" i="2"/>
  <c r="CN1299" i="2"/>
  <c r="CM1299" i="2"/>
  <c r="CJ1299" i="2"/>
  <c r="CI1299" i="2"/>
  <c r="CH1299" i="2"/>
  <c r="AT1299" i="2"/>
  <c r="S1299" i="2"/>
  <c r="R1299" i="2"/>
  <c r="FF1298" i="2"/>
  <c r="FE1298" i="2"/>
  <c r="FD1298" i="2"/>
  <c r="FC1298" i="2"/>
  <c r="FB1298" i="2"/>
  <c r="FA1298" i="2"/>
  <c r="ED1298" i="2"/>
  <c r="EC1298" i="2"/>
  <c r="EB1298" i="2"/>
  <c r="EA1298" i="2"/>
  <c r="DZ1298" i="2"/>
  <c r="DY1298" i="2"/>
  <c r="CT1298" i="2"/>
  <c r="CN1298" i="2" s="1"/>
  <c r="CS1298" i="2"/>
  <c r="CM1298" i="2" s="1"/>
  <c r="CR1298" i="2"/>
  <c r="CQ1298" i="2"/>
  <c r="CK1298" i="2" s="1"/>
  <c r="CP1298" i="2"/>
  <c r="CJ1298" i="2" s="1"/>
  <c r="CO1298" i="2"/>
  <c r="CL1298" i="2"/>
  <c r="CI1298" i="2"/>
  <c r="CH1298" i="2"/>
  <c r="AT1298" i="2"/>
  <c r="S1298" i="2"/>
  <c r="R1298" i="2"/>
  <c r="FF1297" i="2"/>
  <c r="FE1297" i="2"/>
  <c r="FD1297" i="2"/>
  <c r="FC1297" i="2"/>
  <c r="FB1297" i="2"/>
  <c r="FA1297" i="2"/>
  <c r="ED1297" i="2"/>
  <c r="EC1297" i="2"/>
  <c r="EB1297" i="2"/>
  <c r="EA1297" i="2"/>
  <c r="DZ1297" i="2"/>
  <c r="DY1297" i="2"/>
  <c r="CT1297" i="2"/>
  <c r="CN1297" i="2" s="1"/>
  <c r="CS1297" i="2"/>
  <c r="CM1297" i="2" s="1"/>
  <c r="CR1297" i="2"/>
  <c r="CQ1297" i="2"/>
  <c r="CP1297" i="2"/>
  <c r="CO1297" i="2"/>
  <c r="CI1297" i="2" s="1"/>
  <c r="CL1297" i="2"/>
  <c r="CK1297" i="2"/>
  <c r="CJ1297" i="2"/>
  <c r="CH1297" i="2"/>
  <c r="S1297" i="2"/>
  <c r="R1297" i="2"/>
  <c r="FF1296" i="2"/>
  <c r="FE1296" i="2"/>
  <c r="FD1296" i="2"/>
  <c r="FC1296" i="2"/>
  <c r="FB1296" i="2"/>
  <c r="FA1296" i="2"/>
  <c r="ED1296" i="2"/>
  <c r="EC1296" i="2"/>
  <c r="EB1296" i="2"/>
  <c r="EA1296" i="2"/>
  <c r="DZ1296" i="2"/>
  <c r="DY1296" i="2"/>
  <c r="CT1296" i="2"/>
  <c r="CS1296" i="2"/>
  <c r="CR1296" i="2"/>
  <c r="CL1296" i="2" s="1"/>
  <c r="CQ1296" i="2"/>
  <c r="CP1296" i="2"/>
  <c r="CO1296" i="2"/>
  <c r="CN1296" i="2"/>
  <c r="CM1296" i="2"/>
  <c r="CK1296" i="2"/>
  <c r="CJ1296" i="2"/>
  <c r="CI1296" i="2"/>
  <c r="CH1296" i="2"/>
  <c r="S1296" i="2"/>
  <c r="R1296" i="2"/>
  <c r="FF1295" i="2"/>
  <c r="FE1295" i="2"/>
  <c r="FD1295" i="2"/>
  <c r="FC1295" i="2"/>
  <c r="FB1295" i="2"/>
  <c r="FA1295" i="2"/>
  <c r="ED1295" i="2"/>
  <c r="EC1295" i="2"/>
  <c r="EB1295" i="2"/>
  <c r="EA1295" i="2"/>
  <c r="DZ1295" i="2"/>
  <c r="DY1295" i="2"/>
  <c r="CT1295" i="2"/>
  <c r="CN1295" i="2" s="1"/>
  <c r="CS1295" i="2"/>
  <c r="CR1295" i="2"/>
  <c r="CQ1295" i="2"/>
  <c r="CK1295" i="2" s="1"/>
  <c r="CP1295" i="2"/>
  <c r="CO1295" i="2"/>
  <c r="CM1295" i="2"/>
  <c r="CL1295" i="2"/>
  <c r="CJ1295" i="2"/>
  <c r="CI1295" i="2"/>
  <c r="CH1295" i="2"/>
  <c r="S1295" i="2"/>
  <c r="R1295" i="2"/>
  <c r="FF1294" i="2"/>
  <c r="FE1294" i="2"/>
  <c r="FD1294" i="2"/>
  <c r="FC1294" i="2"/>
  <c r="FB1294" i="2"/>
  <c r="FA1294" i="2"/>
  <c r="ED1294" i="2"/>
  <c r="EC1294" i="2"/>
  <c r="EB1294" i="2"/>
  <c r="EA1294" i="2"/>
  <c r="DZ1294" i="2"/>
  <c r="DY1294" i="2"/>
  <c r="CT1294" i="2"/>
  <c r="CN1294" i="2" s="1"/>
  <c r="CS1294" i="2"/>
  <c r="CM1294" i="2" s="1"/>
  <c r="CR1294" i="2"/>
  <c r="CQ1294" i="2"/>
  <c r="CK1294" i="2" s="1"/>
  <c r="CP1294" i="2"/>
  <c r="CJ1294" i="2" s="1"/>
  <c r="CO1294" i="2"/>
  <c r="CL1294" i="2"/>
  <c r="CI1294" i="2"/>
  <c r="CH1294" i="2"/>
  <c r="AT1294" i="2"/>
  <c r="S1294" i="2"/>
  <c r="R1294" i="2"/>
  <c r="FF1293" i="2"/>
  <c r="FE1293" i="2"/>
  <c r="FD1293" i="2"/>
  <c r="FC1293" i="2"/>
  <c r="FB1293" i="2"/>
  <c r="FA1293" i="2"/>
  <c r="ED1293" i="2"/>
  <c r="EC1293" i="2"/>
  <c r="EB1293" i="2"/>
  <c r="EA1293" i="2"/>
  <c r="DZ1293" i="2"/>
  <c r="DY1293" i="2"/>
  <c r="CT1293" i="2"/>
  <c r="CS1293" i="2"/>
  <c r="CM1293" i="2" s="1"/>
  <c r="CR1293" i="2"/>
  <c r="CQ1293" i="2"/>
  <c r="CP1293" i="2"/>
  <c r="CO1293" i="2"/>
  <c r="CI1293" i="2" s="1"/>
  <c r="CN1293" i="2"/>
  <c r="CL1293" i="2"/>
  <c r="CK1293" i="2"/>
  <c r="CJ1293" i="2"/>
  <c r="CH1293" i="2"/>
  <c r="AT1293" i="2"/>
  <c r="S1293" i="2"/>
  <c r="R1293" i="2"/>
  <c r="FF1292" i="2"/>
  <c r="FE1292" i="2"/>
  <c r="FD1292" i="2"/>
  <c r="FC1292" i="2"/>
  <c r="FB1292" i="2"/>
  <c r="FA1292" i="2"/>
  <c r="ED1292" i="2"/>
  <c r="EC1292" i="2"/>
  <c r="EB1292" i="2"/>
  <c r="EA1292" i="2"/>
  <c r="DZ1292" i="2"/>
  <c r="DY1292" i="2"/>
  <c r="CT1292" i="2"/>
  <c r="CS1292" i="2"/>
  <c r="CM1292" i="2" s="1"/>
  <c r="CR1292" i="2"/>
  <c r="CL1292" i="2" s="1"/>
  <c r="CQ1292" i="2"/>
  <c r="CP1292" i="2"/>
  <c r="CO1292" i="2"/>
  <c r="CN1292" i="2"/>
  <c r="CK1292" i="2"/>
  <c r="CJ1292" i="2"/>
  <c r="CI1292" i="2"/>
  <c r="CH1292" i="2"/>
  <c r="S1292" i="2"/>
  <c r="R1292" i="2"/>
  <c r="FF1291" i="2"/>
  <c r="FE1291" i="2"/>
  <c r="FD1291" i="2"/>
  <c r="FC1291" i="2"/>
  <c r="FB1291" i="2"/>
  <c r="FA1291" i="2"/>
  <c r="ED1291" i="2"/>
  <c r="EC1291" i="2"/>
  <c r="EB1291" i="2"/>
  <c r="EA1291" i="2"/>
  <c r="DZ1291" i="2"/>
  <c r="DY1291" i="2"/>
  <c r="CT1291" i="2"/>
  <c r="CS1291" i="2"/>
  <c r="CR1291" i="2"/>
  <c r="CL1291" i="2" s="1"/>
  <c r="CQ1291" i="2"/>
  <c r="CK1291" i="2" s="1"/>
  <c r="CP1291" i="2"/>
  <c r="CO1291" i="2"/>
  <c r="CN1291" i="2"/>
  <c r="CM1291" i="2"/>
  <c r="CJ1291" i="2"/>
  <c r="CI1291" i="2"/>
  <c r="CH1291" i="2"/>
  <c r="AT1291" i="2"/>
  <c r="S1291" i="2"/>
  <c r="R1291" i="2"/>
  <c r="FF1290" i="2"/>
  <c r="FE1290" i="2"/>
  <c r="FD1290" i="2"/>
  <c r="FC1290" i="2"/>
  <c r="FB1290" i="2"/>
  <c r="FA1290" i="2"/>
  <c r="ED1290" i="2"/>
  <c r="EC1290" i="2"/>
  <c r="EB1290" i="2"/>
  <c r="EA1290" i="2"/>
  <c r="DZ1290" i="2"/>
  <c r="DY1290" i="2"/>
  <c r="CT1290" i="2"/>
  <c r="CN1290" i="2" s="1"/>
  <c r="CS1290" i="2"/>
  <c r="CM1290" i="2" s="1"/>
  <c r="CR1290" i="2"/>
  <c r="CQ1290" i="2"/>
  <c r="CK1290" i="2" s="1"/>
  <c r="CP1290" i="2"/>
  <c r="CJ1290" i="2" s="1"/>
  <c r="CO1290" i="2"/>
  <c r="CL1290" i="2"/>
  <c r="CI1290" i="2"/>
  <c r="CH1290" i="2"/>
  <c r="AT1290" i="2"/>
  <c r="S1290" i="2"/>
  <c r="R1290" i="2"/>
  <c r="FF1289" i="2"/>
  <c r="FE1289" i="2"/>
  <c r="FD1289" i="2"/>
  <c r="FC1289" i="2"/>
  <c r="FB1289" i="2"/>
  <c r="FA1289" i="2"/>
  <c r="ED1289" i="2"/>
  <c r="EC1289" i="2"/>
  <c r="EB1289" i="2"/>
  <c r="EA1289" i="2"/>
  <c r="DZ1289" i="2"/>
  <c r="DY1289" i="2"/>
  <c r="CT1289" i="2"/>
  <c r="CN1289" i="2" s="1"/>
  <c r="CS1289" i="2"/>
  <c r="CM1289" i="2" s="1"/>
  <c r="CR1289" i="2"/>
  <c r="CQ1289" i="2"/>
  <c r="CP1289" i="2"/>
  <c r="CO1289" i="2"/>
  <c r="CI1289" i="2" s="1"/>
  <c r="CL1289" i="2"/>
  <c r="CK1289" i="2"/>
  <c r="CJ1289" i="2"/>
  <c r="CH1289" i="2"/>
  <c r="S1289" i="2"/>
  <c r="R1289" i="2"/>
  <c r="FF1288" i="2"/>
  <c r="FE1288" i="2"/>
  <c r="FD1288" i="2"/>
  <c r="FC1288" i="2"/>
  <c r="FB1288" i="2"/>
  <c r="FA1288" i="2"/>
  <c r="ED1288" i="2"/>
  <c r="EC1288" i="2"/>
  <c r="EB1288" i="2"/>
  <c r="EA1288" i="2"/>
  <c r="DZ1288" i="2"/>
  <c r="DY1288" i="2"/>
  <c r="CT1288" i="2"/>
  <c r="CS1288" i="2"/>
  <c r="CR1288" i="2"/>
  <c r="CL1288" i="2" s="1"/>
  <c r="CQ1288" i="2"/>
  <c r="CP1288" i="2"/>
  <c r="CO1288" i="2"/>
  <c r="CN1288" i="2"/>
  <c r="CM1288" i="2"/>
  <c r="CK1288" i="2"/>
  <c r="CJ1288" i="2"/>
  <c r="CI1288" i="2"/>
  <c r="CH1288" i="2"/>
  <c r="S1288" i="2"/>
  <c r="R1288" i="2"/>
  <c r="FF1287" i="2"/>
  <c r="FE1287" i="2"/>
  <c r="FD1287" i="2"/>
  <c r="FC1287" i="2"/>
  <c r="FB1287" i="2"/>
  <c r="FA1287" i="2"/>
  <c r="ED1287" i="2"/>
  <c r="EC1287" i="2"/>
  <c r="EB1287" i="2"/>
  <c r="EA1287" i="2"/>
  <c r="DZ1287" i="2"/>
  <c r="DY1287" i="2"/>
  <c r="CT1287" i="2"/>
  <c r="CN1287" i="2" s="1"/>
  <c r="CS1287" i="2"/>
  <c r="CR1287" i="2"/>
  <c r="CQ1287" i="2"/>
  <c r="CK1287" i="2" s="1"/>
  <c r="CP1287" i="2"/>
  <c r="CO1287" i="2"/>
  <c r="CM1287" i="2"/>
  <c r="CL1287" i="2"/>
  <c r="CJ1287" i="2"/>
  <c r="CI1287" i="2"/>
  <c r="CH1287" i="2"/>
  <c r="S1287" i="2"/>
  <c r="R1287" i="2"/>
  <c r="FF1286" i="2"/>
  <c r="FE1286" i="2"/>
  <c r="FD1286" i="2"/>
  <c r="FC1286" i="2"/>
  <c r="FB1286" i="2"/>
  <c r="FA1286" i="2"/>
  <c r="ED1286" i="2"/>
  <c r="EC1286" i="2"/>
  <c r="EB1286" i="2"/>
  <c r="EA1286" i="2"/>
  <c r="DZ1286" i="2"/>
  <c r="DY1286" i="2"/>
  <c r="CT1286" i="2"/>
  <c r="CN1286" i="2" s="1"/>
  <c r="CS1286" i="2"/>
  <c r="CM1286" i="2" s="1"/>
  <c r="CR1286" i="2"/>
  <c r="CQ1286" i="2"/>
  <c r="CK1286" i="2" s="1"/>
  <c r="CP1286" i="2"/>
  <c r="CJ1286" i="2" s="1"/>
  <c r="CO1286" i="2"/>
  <c r="CL1286" i="2"/>
  <c r="CI1286" i="2"/>
  <c r="CH1286" i="2"/>
  <c r="AT1286" i="2"/>
  <c r="S1286" i="2"/>
  <c r="R1286" i="2"/>
  <c r="FF1285" i="2"/>
  <c r="FE1285" i="2"/>
  <c r="FD1285" i="2"/>
  <c r="FC1285" i="2"/>
  <c r="FB1285" i="2"/>
  <c r="FA1285" i="2"/>
  <c r="ED1285" i="2"/>
  <c r="EC1285" i="2"/>
  <c r="EB1285" i="2"/>
  <c r="EA1285" i="2"/>
  <c r="DZ1285" i="2"/>
  <c r="DY1285" i="2"/>
  <c r="CT1285" i="2"/>
  <c r="CS1285" i="2"/>
  <c r="CM1285" i="2" s="1"/>
  <c r="CR1285" i="2"/>
  <c r="CQ1285" i="2"/>
  <c r="CP1285" i="2"/>
  <c r="CO1285" i="2"/>
  <c r="CI1285" i="2" s="1"/>
  <c r="CN1285" i="2"/>
  <c r="CL1285" i="2"/>
  <c r="CK1285" i="2"/>
  <c r="CJ1285" i="2"/>
  <c r="CH1285" i="2"/>
  <c r="AT1285" i="2"/>
  <c r="S1285" i="2"/>
  <c r="R1285" i="2"/>
  <c r="FF1284" i="2"/>
  <c r="FE1284" i="2"/>
  <c r="FD1284" i="2"/>
  <c r="FC1284" i="2"/>
  <c r="FB1284" i="2"/>
  <c r="FA1284" i="2"/>
  <c r="ED1284" i="2"/>
  <c r="EC1284" i="2"/>
  <c r="EB1284" i="2"/>
  <c r="EA1284" i="2"/>
  <c r="DZ1284" i="2"/>
  <c r="DY1284" i="2"/>
  <c r="CT1284" i="2"/>
  <c r="CS1284" i="2"/>
  <c r="CM1284" i="2" s="1"/>
  <c r="CR1284" i="2"/>
  <c r="CL1284" i="2" s="1"/>
  <c r="CQ1284" i="2"/>
  <c r="CP1284" i="2"/>
  <c r="CO1284" i="2"/>
  <c r="CN1284" i="2"/>
  <c r="CK1284" i="2"/>
  <c r="CJ1284" i="2"/>
  <c r="CI1284" i="2"/>
  <c r="CH1284" i="2"/>
  <c r="S1284" i="2"/>
  <c r="R1284" i="2"/>
  <c r="FF1283" i="2"/>
  <c r="FE1283" i="2"/>
  <c r="FD1283" i="2"/>
  <c r="FC1283" i="2"/>
  <c r="FB1283" i="2"/>
  <c r="FA1283" i="2"/>
  <c r="ED1283" i="2"/>
  <c r="EC1283" i="2"/>
  <c r="EB1283" i="2"/>
  <c r="EA1283" i="2"/>
  <c r="DZ1283" i="2"/>
  <c r="DY1283" i="2"/>
  <c r="CT1283" i="2"/>
  <c r="CS1283" i="2"/>
  <c r="CR1283" i="2"/>
  <c r="CL1283" i="2" s="1"/>
  <c r="CQ1283" i="2"/>
  <c r="CK1283" i="2" s="1"/>
  <c r="CP1283" i="2"/>
  <c r="CO1283" i="2"/>
  <c r="CN1283" i="2"/>
  <c r="CM1283" i="2"/>
  <c r="CJ1283" i="2"/>
  <c r="CI1283" i="2"/>
  <c r="CH1283" i="2"/>
  <c r="AT1283" i="2"/>
  <c r="S1283" i="2"/>
  <c r="R1283" i="2"/>
  <c r="FF1282" i="2"/>
  <c r="FE1282" i="2"/>
  <c r="FD1282" i="2"/>
  <c r="FC1282" i="2"/>
  <c r="FB1282" i="2"/>
  <c r="FA1282" i="2"/>
  <c r="ED1282" i="2"/>
  <c r="EC1282" i="2"/>
  <c r="EB1282" i="2"/>
  <c r="EA1282" i="2"/>
  <c r="DZ1282" i="2"/>
  <c r="DY1282" i="2"/>
  <c r="CT1282" i="2"/>
  <c r="CN1282" i="2" s="1"/>
  <c r="CS1282" i="2"/>
  <c r="CM1282" i="2" s="1"/>
  <c r="CR1282" i="2"/>
  <c r="CQ1282" i="2"/>
  <c r="CK1282" i="2" s="1"/>
  <c r="CP1282" i="2"/>
  <c r="CJ1282" i="2" s="1"/>
  <c r="CO1282" i="2"/>
  <c r="CL1282" i="2"/>
  <c r="CI1282" i="2"/>
  <c r="CH1282" i="2"/>
  <c r="AT1282" i="2"/>
  <c r="S1282" i="2"/>
  <c r="R1282" i="2"/>
  <c r="FF1281" i="2"/>
  <c r="FE1281" i="2"/>
  <c r="FD1281" i="2"/>
  <c r="FC1281" i="2"/>
  <c r="FB1281" i="2"/>
  <c r="FA1281" i="2"/>
  <c r="ED1281" i="2"/>
  <c r="EC1281" i="2"/>
  <c r="EB1281" i="2"/>
  <c r="EA1281" i="2"/>
  <c r="DZ1281" i="2"/>
  <c r="DY1281" i="2"/>
  <c r="CT1281" i="2"/>
  <c r="CN1281" i="2" s="1"/>
  <c r="CS1281" i="2"/>
  <c r="CM1281" i="2" s="1"/>
  <c r="CR1281" i="2"/>
  <c r="CQ1281" i="2"/>
  <c r="CP1281" i="2"/>
  <c r="CO1281" i="2"/>
  <c r="CI1281" i="2" s="1"/>
  <c r="CL1281" i="2"/>
  <c r="CK1281" i="2"/>
  <c r="CJ1281" i="2"/>
  <c r="CH1281" i="2"/>
  <c r="S1281" i="2"/>
  <c r="R1281" i="2"/>
  <c r="FF1280" i="2"/>
  <c r="FE1280" i="2"/>
  <c r="FD1280" i="2"/>
  <c r="FC1280" i="2"/>
  <c r="FB1280" i="2"/>
  <c r="FA1280" i="2"/>
  <c r="ED1280" i="2"/>
  <c r="EC1280" i="2"/>
  <c r="EB1280" i="2"/>
  <c r="EA1280" i="2"/>
  <c r="DZ1280" i="2"/>
  <c r="DY1280" i="2"/>
  <c r="CT1280" i="2"/>
  <c r="CS1280" i="2"/>
  <c r="CR1280" i="2"/>
  <c r="CL1280" i="2" s="1"/>
  <c r="CQ1280" i="2"/>
  <c r="CP1280" i="2"/>
  <c r="CO1280" i="2"/>
  <c r="CN1280" i="2"/>
  <c r="CM1280" i="2"/>
  <c r="CK1280" i="2"/>
  <c r="CJ1280" i="2"/>
  <c r="CI1280" i="2"/>
  <c r="CH1280" i="2"/>
  <c r="S1280" i="2"/>
  <c r="R1280" i="2"/>
  <c r="FF1279" i="2"/>
  <c r="FE1279" i="2"/>
  <c r="FD1279" i="2"/>
  <c r="FC1279" i="2"/>
  <c r="FB1279" i="2"/>
  <c r="FA1279" i="2"/>
  <c r="ED1279" i="2"/>
  <c r="EC1279" i="2"/>
  <c r="EB1279" i="2"/>
  <c r="EA1279" i="2"/>
  <c r="DZ1279" i="2"/>
  <c r="DY1279" i="2"/>
  <c r="CT1279" i="2"/>
  <c r="CN1279" i="2" s="1"/>
  <c r="CS1279" i="2"/>
  <c r="CR1279" i="2"/>
  <c r="CQ1279" i="2"/>
  <c r="CK1279" i="2" s="1"/>
  <c r="CP1279" i="2"/>
  <c r="CO1279" i="2"/>
  <c r="CM1279" i="2"/>
  <c r="CL1279" i="2"/>
  <c r="CJ1279" i="2"/>
  <c r="CI1279" i="2"/>
  <c r="CH1279" i="2"/>
  <c r="S1279" i="2"/>
  <c r="R1279" i="2"/>
  <c r="FF1278" i="2"/>
  <c r="FE1278" i="2"/>
  <c r="FD1278" i="2"/>
  <c r="FC1278" i="2"/>
  <c r="FB1278" i="2"/>
  <c r="FA1278" i="2"/>
  <c r="ED1278" i="2"/>
  <c r="EC1278" i="2"/>
  <c r="EB1278" i="2"/>
  <c r="EA1278" i="2"/>
  <c r="DZ1278" i="2"/>
  <c r="DY1278" i="2"/>
  <c r="CT1278" i="2"/>
  <c r="CN1278" i="2" s="1"/>
  <c r="CS1278" i="2"/>
  <c r="CM1278" i="2" s="1"/>
  <c r="CR1278" i="2"/>
  <c r="CQ1278" i="2"/>
  <c r="CK1278" i="2" s="1"/>
  <c r="CP1278" i="2"/>
  <c r="CJ1278" i="2" s="1"/>
  <c r="CO1278" i="2"/>
  <c r="CL1278" i="2"/>
  <c r="CI1278" i="2"/>
  <c r="CH1278" i="2"/>
  <c r="AT1278" i="2"/>
  <c r="S1278" i="2"/>
  <c r="R1278" i="2"/>
  <c r="FF1277" i="2"/>
  <c r="FE1277" i="2"/>
  <c r="FD1277" i="2"/>
  <c r="FC1277" i="2"/>
  <c r="FB1277" i="2"/>
  <c r="FA1277" i="2"/>
  <c r="ED1277" i="2"/>
  <c r="EC1277" i="2"/>
  <c r="EB1277" i="2"/>
  <c r="EA1277" i="2"/>
  <c r="DZ1277" i="2"/>
  <c r="DY1277" i="2"/>
  <c r="CT1277" i="2"/>
  <c r="CS1277" i="2"/>
  <c r="CM1277" i="2" s="1"/>
  <c r="CR1277" i="2"/>
  <c r="CQ1277" i="2"/>
  <c r="CP1277" i="2"/>
  <c r="CO1277" i="2"/>
  <c r="CI1277" i="2" s="1"/>
  <c r="CN1277" i="2"/>
  <c r="CL1277" i="2"/>
  <c r="CK1277" i="2"/>
  <c r="CJ1277" i="2"/>
  <c r="CH1277" i="2"/>
  <c r="AT1277" i="2"/>
  <c r="S1277" i="2"/>
  <c r="R1277" i="2"/>
  <c r="FF1276" i="2"/>
  <c r="FE1276" i="2"/>
  <c r="FD1276" i="2"/>
  <c r="FC1276" i="2"/>
  <c r="FB1276" i="2"/>
  <c r="FA1276" i="2"/>
  <c r="ED1276" i="2"/>
  <c r="EC1276" i="2"/>
  <c r="EB1276" i="2"/>
  <c r="EA1276" i="2"/>
  <c r="DZ1276" i="2"/>
  <c r="DY1276" i="2"/>
  <c r="CT1276" i="2"/>
  <c r="CS1276" i="2"/>
  <c r="CM1276" i="2" s="1"/>
  <c r="CR1276" i="2"/>
  <c r="CL1276" i="2" s="1"/>
  <c r="CQ1276" i="2"/>
  <c r="CP1276" i="2"/>
  <c r="CO1276" i="2"/>
  <c r="CN1276" i="2"/>
  <c r="CK1276" i="2"/>
  <c r="CJ1276" i="2"/>
  <c r="CI1276" i="2"/>
  <c r="CH1276" i="2"/>
  <c r="S1276" i="2"/>
  <c r="R1276" i="2"/>
  <c r="FF1275" i="2"/>
  <c r="FE1275" i="2"/>
  <c r="FD1275" i="2"/>
  <c r="FC1275" i="2"/>
  <c r="FB1275" i="2"/>
  <c r="FA1275" i="2"/>
  <c r="ED1275" i="2"/>
  <c r="EC1275" i="2"/>
  <c r="EB1275" i="2"/>
  <c r="EA1275" i="2"/>
  <c r="DZ1275" i="2"/>
  <c r="DY1275" i="2"/>
  <c r="CT1275" i="2"/>
  <c r="CS1275" i="2"/>
  <c r="CR1275" i="2"/>
  <c r="CL1275" i="2" s="1"/>
  <c r="CQ1275" i="2"/>
  <c r="CK1275" i="2" s="1"/>
  <c r="CP1275" i="2"/>
  <c r="CO1275" i="2"/>
  <c r="CN1275" i="2"/>
  <c r="CM1275" i="2"/>
  <c r="CJ1275" i="2"/>
  <c r="CI1275" i="2"/>
  <c r="CH1275" i="2"/>
  <c r="AT1275" i="2"/>
  <c r="S1275" i="2"/>
  <c r="R1275" i="2"/>
  <c r="FF1274" i="2"/>
  <c r="FE1274" i="2"/>
  <c r="FD1274" i="2"/>
  <c r="FC1274" i="2"/>
  <c r="FB1274" i="2"/>
  <c r="FA1274" i="2"/>
  <c r="ED1274" i="2"/>
  <c r="EC1274" i="2"/>
  <c r="EB1274" i="2"/>
  <c r="EA1274" i="2"/>
  <c r="DZ1274" i="2"/>
  <c r="DY1274" i="2"/>
  <c r="CT1274" i="2"/>
  <c r="CN1274" i="2" s="1"/>
  <c r="CS1274" i="2"/>
  <c r="CM1274" i="2" s="1"/>
  <c r="CR1274" i="2"/>
  <c r="CQ1274" i="2"/>
  <c r="CK1274" i="2" s="1"/>
  <c r="CP1274" i="2"/>
  <c r="CJ1274" i="2" s="1"/>
  <c r="CO1274" i="2"/>
  <c r="CL1274" i="2"/>
  <c r="CI1274" i="2"/>
  <c r="CH1274" i="2"/>
  <c r="AT1274" i="2"/>
  <c r="S1274" i="2"/>
  <c r="R1274" i="2"/>
  <c r="FF1273" i="2"/>
  <c r="FE1273" i="2"/>
  <c r="FD1273" i="2"/>
  <c r="FC1273" i="2"/>
  <c r="FB1273" i="2"/>
  <c r="FA1273" i="2"/>
  <c r="ED1273" i="2"/>
  <c r="EC1273" i="2"/>
  <c r="EB1273" i="2"/>
  <c r="EA1273" i="2"/>
  <c r="DZ1273" i="2"/>
  <c r="DY1273" i="2"/>
  <c r="CT1273" i="2"/>
  <c r="CN1273" i="2" s="1"/>
  <c r="CS1273" i="2"/>
  <c r="CM1273" i="2" s="1"/>
  <c r="CR1273" i="2"/>
  <c r="CQ1273" i="2"/>
  <c r="CP1273" i="2"/>
  <c r="CO1273" i="2"/>
  <c r="CI1273" i="2" s="1"/>
  <c r="CL1273" i="2"/>
  <c r="CK1273" i="2"/>
  <c r="CJ1273" i="2"/>
  <c r="CH1273" i="2"/>
  <c r="S1273" i="2"/>
  <c r="R1273" i="2"/>
  <c r="FF1272" i="2"/>
  <c r="FE1272" i="2"/>
  <c r="FD1272" i="2"/>
  <c r="FC1272" i="2"/>
  <c r="FB1272" i="2"/>
  <c r="FA1272" i="2"/>
  <c r="ED1272" i="2"/>
  <c r="EC1272" i="2"/>
  <c r="EB1272" i="2"/>
  <c r="EA1272" i="2"/>
  <c r="DZ1272" i="2"/>
  <c r="DY1272" i="2"/>
  <c r="CT1272" i="2"/>
  <c r="CS1272" i="2"/>
  <c r="CR1272" i="2"/>
  <c r="CL1272" i="2" s="1"/>
  <c r="CQ1272" i="2"/>
  <c r="CP1272" i="2"/>
  <c r="CO1272" i="2"/>
  <c r="CN1272" i="2"/>
  <c r="CM1272" i="2"/>
  <c r="CK1272" i="2"/>
  <c r="CJ1272" i="2"/>
  <c r="CI1272" i="2"/>
  <c r="CH1272" i="2"/>
  <c r="S1272" i="2"/>
  <c r="R1272" i="2"/>
  <c r="FF1271" i="2"/>
  <c r="FE1271" i="2"/>
  <c r="FD1271" i="2"/>
  <c r="FC1271" i="2"/>
  <c r="FB1271" i="2"/>
  <c r="FA1271" i="2"/>
  <c r="ED1271" i="2"/>
  <c r="EC1271" i="2"/>
  <c r="EB1271" i="2"/>
  <c r="EA1271" i="2"/>
  <c r="DZ1271" i="2"/>
  <c r="DY1271" i="2"/>
  <c r="CT1271" i="2"/>
  <c r="CN1271" i="2" s="1"/>
  <c r="CS1271" i="2"/>
  <c r="CR1271" i="2"/>
  <c r="CQ1271" i="2"/>
  <c r="CK1271" i="2" s="1"/>
  <c r="CP1271" i="2"/>
  <c r="CO1271" i="2"/>
  <c r="CM1271" i="2"/>
  <c r="CL1271" i="2"/>
  <c r="CJ1271" i="2"/>
  <c r="CI1271" i="2"/>
  <c r="CH1271" i="2"/>
  <c r="S1271" i="2"/>
  <c r="R1271" i="2"/>
  <c r="FF1270" i="2"/>
  <c r="FE1270" i="2"/>
  <c r="FD1270" i="2"/>
  <c r="FC1270" i="2"/>
  <c r="FB1270" i="2"/>
  <c r="FA1270" i="2"/>
  <c r="ED1270" i="2"/>
  <c r="EC1270" i="2"/>
  <c r="EB1270" i="2"/>
  <c r="EA1270" i="2"/>
  <c r="DZ1270" i="2"/>
  <c r="DY1270" i="2"/>
  <c r="CT1270" i="2"/>
  <c r="CN1270" i="2" s="1"/>
  <c r="CS1270" i="2"/>
  <c r="CM1270" i="2" s="1"/>
  <c r="CR1270" i="2"/>
  <c r="CQ1270" i="2"/>
  <c r="CK1270" i="2" s="1"/>
  <c r="CP1270" i="2"/>
  <c r="CJ1270" i="2" s="1"/>
  <c r="CO1270" i="2"/>
  <c r="CL1270" i="2"/>
  <c r="CI1270" i="2"/>
  <c r="CH1270" i="2"/>
  <c r="AT1270" i="2"/>
  <c r="S1270" i="2"/>
  <c r="R1270" i="2"/>
  <c r="FF1269" i="2"/>
  <c r="FE1269" i="2"/>
  <c r="FD1269" i="2"/>
  <c r="FC1269" i="2"/>
  <c r="FB1269" i="2"/>
  <c r="FA1269" i="2"/>
  <c r="ED1269" i="2"/>
  <c r="EC1269" i="2"/>
  <c r="EB1269" i="2"/>
  <c r="EA1269" i="2"/>
  <c r="DZ1269" i="2"/>
  <c r="DY1269" i="2"/>
  <c r="CT1269" i="2"/>
  <c r="CS1269" i="2"/>
  <c r="CM1269" i="2" s="1"/>
  <c r="CR1269" i="2"/>
  <c r="CQ1269" i="2"/>
  <c r="CP1269" i="2"/>
  <c r="CO1269" i="2"/>
  <c r="CI1269" i="2" s="1"/>
  <c r="CN1269" i="2"/>
  <c r="CL1269" i="2"/>
  <c r="CK1269" i="2"/>
  <c r="CJ1269" i="2"/>
  <c r="CH1269" i="2"/>
  <c r="AT1269" i="2"/>
  <c r="S1269" i="2"/>
  <c r="R1269" i="2"/>
  <c r="FF1268" i="2"/>
  <c r="FE1268" i="2"/>
  <c r="FD1268" i="2"/>
  <c r="FC1268" i="2"/>
  <c r="FB1268" i="2"/>
  <c r="FA1268" i="2"/>
  <c r="ED1268" i="2"/>
  <c r="EC1268" i="2"/>
  <c r="EB1268" i="2"/>
  <c r="EA1268" i="2"/>
  <c r="DZ1268" i="2"/>
  <c r="DY1268" i="2"/>
  <c r="CT1268" i="2"/>
  <c r="CS1268" i="2"/>
  <c r="CM1268" i="2" s="1"/>
  <c r="CR1268" i="2"/>
  <c r="CL1268" i="2" s="1"/>
  <c r="CQ1268" i="2"/>
  <c r="CP1268" i="2"/>
  <c r="CO1268" i="2"/>
  <c r="CN1268" i="2"/>
  <c r="CK1268" i="2"/>
  <c r="CJ1268" i="2"/>
  <c r="CI1268" i="2"/>
  <c r="CH1268" i="2"/>
  <c r="S1268" i="2"/>
  <c r="R1268" i="2"/>
  <c r="FF1267" i="2"/>
  <c r="FE1267" i="2"/>
  <c r="FD1267" i="2"/>
  <c r="FC1267" i="2"/>
  <c r="FB1267" i="2"/>
  <c r="FA1267" i="2"/>
  <c r="ED1267" i="2"/>
  <c r="EC1267" i="2"/>
  <c r="EB1267" i="2"/>
  <c r="EA1267" i="2"/>
  <c r="DZ1267" i="2"/>
  <c r="DY1267" i="2"/>
  <c r="CT1267" i="2"/>
  <c r="CS1267" i="2"/>
  <c r="CR1267" i="2"/>
  <c r="CL1267" i="2" s="1"/>
  <c r="CQ1267" i="2"/>
  <c r="CK1267" i="2" s="1"/>
  <c r="CP1267" i="2"/>
  <c r="CO1267" i="2"/>
  <c r="CN1267" i="2"/>
  <c r="CM1267" i="2"/>
  <c r="CJ1267" i="2"/>
  <c r="CI1267" i="2"/>
  <c r="CH1267" i="2"/>
  <c r="AT1267" i="2"/>
  <c r="S1267" i="2"/>
  <c r="R1267" i="2"/>
  <c r="FF1266" i="2"/>
  <c r="FE1266" i="2"/>
  <c r="FD1266" i="2"/>
  <c r="FC1266" i="2"/>
  <c r="FB1266" i="2"/>
  <c r="FA1266" i="2"/>
  <c r="ED1266" i="2"/>
  <c r="EC1266" i="2"/>
  <c r="EB1266" i="2"/>
  <c r="EA1266" i="2"/>
  <c r="DZ1266" i="2"/>
  <c r="DY1266" i="2"/>
  <c r="CT1266" i="2"/>
  <c r="CN1266" i="2" s="1"/>
  <c r="CS1266" i="2"/>
  <c r="CM1266" i="2" s="1"/>
  <c r="CR1266" i="2"/>
  <c r="CQ1266" i="2"/>
  <c r="CK1266" i="2" s="1"/>
  <c r="CP1266" i="2"/>
  <c r="CJ1266" i="2" s="1"/>
  <c r="CO1266" i="2"/>
  <c r="CL1266" i="2"/>
  <c r="CI1266" i="2"/>
  <c r="CH1266" i="2"/>
  <c r="AT1266" i="2"/>
  <c r="S1266" i="2"/>
  <c r="R1266" i="2"/>
  <c r="FF1265" i="2"/>
  <c r="FE1265" i="2"/>
  <c r="FD1265" i="2"/>
  <c r="FC1265" i="2"/>
  <c r="FB1265" i="2"/>
  <c r="FA1265" i="2"/>
  <c r="ED1265" i="2"/>
  <c r="EC1265" i="2"/>
  <c r="EB1265" i="2"/>
  <c r="EA1265" i="2"/>
  <c r="DZ1265" i="2"/>
  <c r="DY1265" i="2"/>
  <c r="CT1265" i="2"/>
  <c r="CN1265" i="2" s="1"/>
  <c r="CS1265" i="2"/>
  <c r="CM1265" i="2" s="1"/>
  <c r="CR1265" i="2"/>
  <c r="CQ1265" i="2"/>
  <c r="CP1265" i="2"/>
  <c r="CO1265" i="2"/>
  <c r="CI1265" i="2" s="1"/>
  <c r="CL1265" i="2"/>
  <c r="CK1265" i="2"/>
  <c r="CJ1265" i="2"/>
  <c r="CH1265" i="2"/>
  <c r="S1265" i="2"/>
  <c r="R1265" i="2"/>
  <c r="FF1264" i="2"/>
  <c r="FE1264" i="2"/>
  <c r="FD1264" i="2"/>
  <c r="FC1264" i="2"/>
  <c r="FB1264" i="2"/>
  <c r="FA1264" i="2"/>
  <c r="ED1264" i="2"/>
  <c r="EC1264" i="2"/>
  <c r="EB1264" i="2"/>
  <c r="EA1264" i="2"/>
  <c r="DZ1264" i="2"/>
  <c r="DY1264" i="2"/>
  <c r="CT1264" i="2"/>
  <c r="CS1264" i="2"/>
  <c r="CR1264" i="2"/>
  <c r="CL1264" i="2" s="1"/>
  <c r="CQ1264" i="2"/>
  <c r="CP1264" i="2"/>
  <c r="CO1264" i="2"/>
  <c r="CN1264" i="2"/>
  <c r="CM1264" i="2"/>
  <c r="CK1264" i="2"/>
  <c r="CJ1264" i="2"/>
  <c r="CI1264" i="2"/>
  <c r="CH1264" i="2"/>
  <c r="S1264" i="2"/>
  <c r="R1264" i="2"/>
  <c r="FF1263" i="2"/>
  <c r="FE1263" i="2"/>
  <c r="FD1263" i="2"/>
  <c r="FC1263" i="2"/>
  <c r="FB1263" i="2"/>
  <c r="FA1263" i="2"/>
  <c r="ED1263" i="2"/>
  <c r="EC1263" i="2"/>
  <c r="EB1263" i="2"/>
  <c r="EA1263" i="2"/>
  <c r="DZ1263" i="2"/>
  <c r="DY1263" i="2"/>
  <c r="CT1263" i="2"/>
  <c r="CN1263" i="2" s="1"/>
  <c r="CS1263" i="2"/>
  <c r="CR1263" i="2"/>
  <c r="CQ1263" i="2"/>
  <c r="CK1263" i="2" s="1"/>
  <c r="CP1263" i="2"/>
  <c r="CO1263" i="2"/>
  <c r="CM1263" i="2"/>
  <c r="CL1263" i="2"/>
  <c r="CJ1263" i="2"/>
  <c r="CI1263" i="2"/>
  <c r="CH1263" i="2"/>
  <c r="S1263" i="2"/>
  <c r="R1263" i="2"/>
  <c r="FF1262" i="2"/>
  <c r="FE1262" i="2"/>
  <c r="FD1262" i="2"/>
  <c r="FC1262" i="2"/>
  <c r="FB1262" i="2"/>
  <c r="FA1262" i="2"/>
  <c r="ED1262" i="2"/>
  <c r="EC1262" i="2"/>
  <c r="EB1262" i="2"/>
  <c r="EA1262" i="2"/>
  <c r="DZ1262" i="2"/>
  <c r="DY1262" i="2"/>
  <c r="CT1262" i="2"/>
  <c r="CN1262" i="2" s="1"/>
  <c r="CS1262" i="2"/>
  <c r="CM1262" i="2" s="1"/>
  <c r="CR1262" i="2"/>
  <c r="CQ1262" i="2"/>
  <c r="CK1262" i="2" s="1"/>
  <c r="CP1262" i="2"/>
  <c r="CJ1262" i="2" s="1"/>
  <c r="CO1262" i="2"/>
  <c r="CL1262" i="2"/>
  <c r="CI1262" i="2"/>
  <c r="CH1262" i="2"/>
  <c r="AT1262" i="2"/>
  <c r="S1262" i="2"/>
  <c r="R1262" i="2"/>
  <c r="FF1261" i="2"/>
  <c r="FE1261" i="2"/>
  <c r="FD1261" i="2"/>
  <c r="FC1261" i="2"/>
  <c r="FB1261" i="2"/>
  <c r="FA1261" i="2"/>
  <c r="ED1261" i="2"/>
  <c r="EC1261" i="2"/>
  <c r="EB1261" i="2"/>
  <c r="EA1261" i="2"/>
  <c r="DZ1261" i="2"/>
  <c r="DY1261" i="2"/>
  <c r="CT1261" i="2"/>
  <c r="CS1261" i="2"/>
  <c r="CM1261" i="2" s="1"/>
  <c r="CR1261" i="2"/>
  <c r="CQ1261" i="2"/>
  <c r="CP1261" i="2"/>
  <c r="CO1261" i="2"/>
  <c r="CI1261" i="2" s="1"/>
  <c r="CN1261" i="2"/>
  <c r="CL1261" i="2"/>
  <c r="CK1261" i="2"/>
  <c r="CJ1261" i="2"/>
  <c r="CH1261" i="2"/>
  <c r="AT1261" i="2"/>
  <c r="S1261" i="2"/>
  <c r="R1261" i="2"/>
  <c r="FF1260" i="2"/>
  <c r="FE1260" i="2"/>
  <c r="FD1260" i="2"/>
  <c r="FC1260" i="2"/>
  <c r="FB1260" i="2"/>
  <c r="FA1260" i="2"/>
  <c r="ED1260" i="2"/>
  <c r="EC1260" i="2"/>
  <c r="EB1260" i="2"/>
  <c r="EA1260" i="2"/>
  <c r="DZ1260" i="2"/>
  <c r="DY1260" i="2"/>
  <c r="CT1260" i="2"/>
  <c r="CS1260" i="2"/>
  <c r="CM1260" i="2" s="1"/>
  <c r="CR1260" i="2"/>
  <c r="CL1260" i="2" s="1"/>
  <c r="CQ1260" i="2"/>
  <c r="CP1260" i="2"/>
  <c r="CO1260" i="2"/>
  <c r="CN1260" i="2"/>
  <c r="CK1260" i="2"/>
  <c r="CJ1260" i="2"/>
  <c r="CI1260" i="2"/>
  <c r="CH1260" i="2"/>
  <c r="S1260" i="2"/>
  <c r="R1260" i="2"/>
  <c r="FF1259" i="2"/>
  <c r="FE1259" i="2"/>
  <c r="FD1259" i="2"/>
  <c r="FC1259" i="2"/>
  <c r="FB1259" i="2"/>
  <c r="FA1259" i="2"/>
  <c r="ED1259" i="2"/>
  <c r="EC1259" i="2"/>
  <c r="EB1259" i="2"/>
  <c r="EA1259" i="2"/>
  <c r="DZ1259" i="2"/>
  <c r="DY1259" i="2"/>
  <c r="CT1259" i="2"/>
  <c r="CS1259" i="2"/>
  <c r="CR1259" i="2"/>
  <c r="CL1259" i="2" s="1"/>
  <c r="CQ1259" i="2"/>
  <c r="CK1259" i="2" s="1"/>
  <c r="CP1259" i="2"/>
  <c r="CO1259" i="2"/>
  <c r="CN1259" i="2"/>
  <c r="CM1259" i="2"/>
  <c r="CJ1259" i="2"/>
  <c r="CI1259" i="2"/>
  <c r="CH1259" i="2"/>
  <c r="AT1259" i="2"/>
  <c r="S1259" i="2"/>
  <c r="R1259" i="2"/>
  <c r="FF1258" i="2"/>
  <c r="FE1258" i="2"/>
  <c r="FD1258" i="2"/>
  <c r="FC1258" i="2"/>
  <c r="FB1258" i="2"/>
  <c r="FA1258" i="2"/>
  <c r="ED1258" i="2"/>
  <c r="EC1258" i="2"/>
  <c r="EB1258" i="2"/>
  <c r="EA1258" i="2"/>
  <c r="DZ1258" i="2"/>
  <c r="DY1258" i="2"/>
  <c r="CT1258" i="2"/>
  <c r="CN1258" i="2" s="1"/>
  <c r="CS1258" i="2"/>
  <c r="CM1258" i="2" s="1"/>
  <c r="CR1258" i="2"/>
  <c r="CQ1258" i="2"/>
  <c r="CK1258" i="2" s="1"/>
  <c r="CP1258" i="2"/>
  <c r="CJ1258" i="2" s="1"/>
  <c r="CO1258" i="2"/>
  <c r="CL1258" i="2"/>
  <c r="CI1258" i="2"/>
  <c r="CH1258" i="2"/>
  <c r="AT1258" i="2"/>
  <c r="S1258" i="2"/>
  <c r="R1258" i="2"/>
  <c r="FF1257" i="2"/>
  <c r="FE1257" i="2"/>
  <c r="FD1257" i="2"/>
  <c r="FC1257" i="2"/>
  <c r="FB1257" i="2"/>
  <c r="FA1257" i="2"/>
  <c r="ED1257" i="2"/>
  <c r="EC1257" i="2"/>
  <c r="EB1257" i="2"/>
  <c r="EA1257" i="2"/>
  <c r="DZ1257" i="2"/>
  <c r="DY1257" i="2"/>
  <c r="CT1257" i="2"/>
  <c r="CN1257" i="2" s="1"/>
  <c r="CS1257" i="2"/>
  <c r="CM1257" i="2" s="1"/>
  <c r="CR1257" i="2"/>
  <c r="CQ1257" i="2"/>
  <c r="CP1257" i="2"/>
  <c r="CO1257" i="2"/>
  <c r="CI1257" i="2" s="1"/>
  <c r="CL1257" i="2"/>
  <c r="CK1257" i="2"/>
  <c r="CJ1257" i="2"/>
  <c r="CH1257" i="2"/>
  <c r="S1257" i="2"/>
  <c r="R1257" i="2"/>
  <c r="FF1256" i="2"/>
  <c r="FE1256" i="2"/>
  <c r="FD1256" i="2"/>
  <c r="FC1256" i="2"/>
  <c r="FB1256" i="2"/>
  <c r="FA1256" i="2"/>
  <c r="ED1256" i="2"/>
  <c r="EC1256" i="2"/>
  <c r="EB1256" i="2"/>
  <c r="EA1256" i="2"/>
  <c r="DZ1256" i="2"/>
  <c r="DY1256" i="2"/>
  <c r="CT1256" i="2"/>
  <c r="CS1256" i="2"/>
  <c r="CR1256" i="2"/>
  <c r="CL1256" i="2" s="1"/>
  <c r="CQ1256" i="2"/>
  <c r="CP1256" i="2"/>
  <c r="CO1256" i="2"/>
  <c r="CN1256" i="2"/>
  <c r="CM1256" i="2"/>
  <c r="CK1256" i="2"/>
  <c r="CJ1256" i="2"/>
  <c r="CI1256" i="2"/>
  <c r="CH1256" i="2"/>
  <c r="S1256" i="2"/>
  <c r="R1256" i="2"/>
  <c r="FF1255" i="2"/>
  <c r="FE1255" i="2"/>
  <c r="FD1255" i="2"/>
  <c r="FC1255" i="2"/>
  <c r="FB1255" i="2"/>
  <c r="FA1255" i="2"/>
  <c r="ED1255" i="2"/>
  <c r="EC1255" i="2"/>
  <c r="EB1255" i="2"/>
  <c r="EA1255" i="2"/>
  <c r="DZ1255" i="2"/>
  <c r="DY1255" i="2"/>
  <c r="CT1255" i="2"/>
  <c r="CN1255" i="2" s="1"/>
  <c r="CS1255" i="2"/>
  <c r="CR1255" i="2"/>
  <c r="CQ1255" i="2"/>
  <c r="CK1255" i="2" s="1"/>
  <c r="CP1255" i="2"/>
  <c r="CO1255" i="2"/>
  <c r="CM1255" i="2"/>
  <c r="CL1255" i="2"/>
  <c r="CJ1255" i="2"/>
  <c r="CI1255" i="2"/>
  <c r="CH1255" i="2"/>
  <c r="S1255" i="2"/>
  <c r="R1255" i="2"/>
  <c r="FF1254" i="2"/>
  <c r="FE1254" i="2"/>
  <c r="FD1254" i="2"/>
  <c r="FC1254" i="2"/>
  <c r="FB1254" i="2"/>
  <c r="FA1254" i="2"/>
  <c r="ED1254" i="2"/>
  <c r="EC1254" i="2"/>
  <c r="EB1254" i="2"/>
  <c r="EA1254" i="2"/>
  <c r="DZ1254" i="2"/>
  <c r="DY1254" i="2"/>
  <c r="CT1254" i="2"/>
  <c r="CN1254" i="2" s="1"/>
  <c r="CS1254" i="2"/>
  <c r="CM1254" i="2" s="1"/>
  <c r="CR1254" i="2"/>
  <c r="CQ1254" i="2"/>
  <c r="CK1254" i="2" s="1"/>
  <c r="CP1254" i="2"/>
  <c r="CJ1254" i="2" s="1"/>
  <c r="CO1254" i="2"/>
  <c r="CL1254" i="2"/>
  <c r="CI1254" i="2"/>
  <c r="CH1254" i="2"/>
  <c r="AT1254" i="2"/>
  <c r="S1254" i="2"/>
  <c r="R1254" i="2"/>
  <c r="FF1253" i="2"/>
  <c r="FE1253" i="2"/>
  <c r="FD1253" i="2"/>
  <c r="FC1253" i="2"/>
  <c r="FB1253" i="2"/>
  <c r="FA1253" i="2"/>
  <c r="ED1253" i="2"/>
  <c r="EC1253" i="2"/>
  <c r="EB1253" i="2"/>
  <c r="EA1253" i="2"/>
  <c r="DZ1253" i="2"/>
  <c r="DY1253" i="2"/>
  <c r="CT1253" i="2"/>
  <c r="CS1253" i="2"/>
  <c r="CM1253" i="2" s="1"/>
  <c r="CR1253" i="2"/>
  <c r="CQ1253" i="2"/>
  <c r="CP1253" i="2"/>
  <c r="CO1253" i="2"/>
  <c r="CI1253" i="2" s="1"/>
  <c r="CN1253" i="2"/>
  <c r="CL1253" i="2"/>
  <c r="CK1253" i="2"/>
  <c r="CJ1253" i="2"/>
  <c r="CH1253" i="2"/>
  <c r="AT1253" i="2"/>
  <c r="S1253" i="2"/>
  <c r="R1253" i="2"/>
  <c r="FF1252" i="2"/>
  <c r="FE1252" i="2"/>
  <c r="FD1252" i="2"/>
  <c r="FC1252" i="2"/>
  <c r="FB1252" i="2"/>
  <c r="FA1252" i="2"/>
  <c r="ED1252" i="2"/>
  <c r="EC1252" i="2"/>
  <c r="EB1252" i="2"/>
  <c r="EA1252" i="2"/>
  <c r="DZ1252" i="2"/>
  <c r="DY1252" i="2"/>
  <c r="CT1252" i="2"/>
  <c r="CS1252" i="2"/>
  <c r="CM1252" i="2" s="1"/>
  <c r="CR1252" i="2"/>
  <c r="CL1252" i="2" s="1"/>
  <c r="CQ1252" i="2"/>
  <c r="CP1252" i="2"/>
  <c r="CO1252" i="2"/>
  <c r="CN1252" i="2"/>
  <c r="CK1252" i="2"/>
  <c r="CJ1252" i="2"/>
  <c r="CI1252" i="2"/>
  <c r="CH1252" i="2"/>
  <c r="S1252" i="2"/>
  <c r="R1252" i="2"/>
  <c r="FF1251" i="2"/>
  <c r="FE1251" i="2"/>
  <c r="FD1251" i="2"/>
  <c r="FC1251" i="2"/>
  <c r="FB1251" i="2"/>
  <c r="FA1251" i="2"/>
  <c r="ED1251" i="2"/>
  <c r="EC1251" i="2"/>
  <c r="EB1251" i="2"/>
  <c r="EA1251" i="2"/>
  <c r="DZ1251" i="2"/>
  <c r="DY1251" i="2"/>
  <c r="CT1251" i="2"/>
  <c r="CS1251" i="2"/>
  <c r="CR1251" i="2"/>
  <c r="CL1251" i="2" s="1"/>
  <c r="CQ1251" i="2"/>
  <c r="CK1251" i="2" s="1"/>
  <c r="CP1251" i="2"/>
  <c r="CO1251" i="2"/>
  <c r="CN1251" i="2"/>
  <c r="CM1251" i="2"/>
  <c r="CJ1251" i="2"/>
  <c r="CI1251" i="2"/>
  <c r="CH1251" i="2"/>
  <c r="AT1251" i="2"/>
  <c r="S1251" i="2"/>
  <c r="R1251" i="2"/>
  <c r="FF1250" i="2"/>
  <c r="FE1250" i="2"/>
  <c r="FD1250" i="2"/>
  <c r="FC1250" i="2"/>
  <c r="FB1250" i="2"/>
  <c r="FA1250" i="2"/>
  <c r="ED1250" i="2"/>
  <c r="EC1250" i="2"/>
  <c r="EB1250" i="2"/>
  <c r="EA1250" i="2"/>
  <c r="DZ1250" i="2"/>
  <c r="DY1250" i="2"/>
  <c r="CT1250" i="2"/>
  <c r="CN1250" i="2" s="1"/>
  <c r="CS1250" i="2"/>
  <c r="CM1250" i="2" s="1"/>
  <c r="CR1250" i="2"/>
  <c r="CQ1250" i="2"/>
  <c r="CK1250" i="2" s="1"/>
  <c r="CP1250" i="2"/>
  <c r="CJ1250" i="2" s="1"/>
  <c r="CO1250" i="2"/>
  <c r="CL1250" i="2"/>
  <c r="CI1250" i="2"/>
  <c r="CH1250" i="2"/>
  <c r="AT1250" i="2"/>
  <c r="S1250" i="2"/>
  <c r="R1250" i="2"/>
  <c r="FF1249" i="2"/>
  <c r="FE1249" i="2"/>
  <c r="FD1249" i="2"/>
  <c r="FC1249" i="2"/>
  <c r="FB1249" i="2"/>
  <c r="FA1249" i="2"/>
  <c r="ED1249" i="2"/>
  <c r="EC1249" i="2"/>
  <c r="EB1249" i="2"/>
  <c r="EA1249" i="2"/>
  <c r="DZ1249" i="2"/>
  <c r="DY1249" i="2"/>
  <c r="CT1249" i="2"/>
  <c r="CN1249" i="2" s="1"/>
  <c r="CS1249" i="2"/>
  <c r="CM1249" i="2" s="1"/>
  <c r="CR1249" i="2"/>
  <c r="CQ1249" i="2"/>
  <c r="CP1249" i="2"/>
  <c r="CO1249" i="2"/>
  <c r="CI1249" i="2" s="1"/>
  <c r="CL1249" i="2"/>
  <c r="CK1249" i="2"/>
  <c r="CJ1249" i="2"/>
  <c r="CH1249" i="2"/>
  <c r="S1249" i="2"/>
  <c r="R1249" i="2"/>
  <c r="FF1248" i="2"/>
  <c r="FE1248" i="2"/>
  <c r="FD1248" i="2"/>
  <c r="FC1248" i="2"/>
  <c r="FB1248" i="2"/>
  <c r="FA1248" i="2"/>
  <c r="ED1248" i="2"/>
  <c r="EC1248" i="2"/>
  <c r="EB1248" i="2"/>
  <c r="EA1248" i="2"/>
  <c r="DZ1248" i="2"/>
  <c r="DY1248" i="2"/>
  <c r="CT1248" i="2"/>
  <c r="CS1248" i="2"/>
  <c r="CR1248" i="2"/>
  <c r="CL1248" i="2" s="1"/>
  <c r="CQ1248" i="2"/>
  <c r="CP1248" i="2"/>
  <c r="CO1248" i="2"/>
  <c r="CN1248" i="2"/>
  <c r="CM1248" i="2"/>
  <c r="CK1248" i="2"/>
  <c r="CJ1248" i="2"/>
  <c r="CI1248" i="2"/>
  <c r="CH1248" i="2"/>
  <c r="S1248" i="2"/>
  <c r="R1248" i="2"/>
  <c r="FF1247" i="2"/>
  <c r="FE1247" i="2"/>
  <c r="FD1247" i="2"/>
  <c r="FC1247" i="2"/>
  <c r="FB1247" i="2"/>
  <c r="FA1247" i="2"/>
  <c r="ED1247" i="2"/>
  <c r="EC1247" i="2"/>
  <c r="EB1247" i="2"/>
  <c r="EA1247" i="2"/>
  <c r="DZ1247" i="2"/>
  <c r="DY1247" i="2"/>
  <c r="CT1247" i="2"/>
  <c r="CN1247" i="2" s="1"/>
  <c r="CS1247" i="2"/>
  <c r="CR1247" i="2"/>
  <c r="CQ1247" i="2"/>
  <c r="CK1247" i="2" s="1"/>
  <c r="CP1247" i="2"/>
  <c r="CO1247" i="2"/>
  <c r="CM1247" i="2"/>
  <c r="CL1247" i="2"/>
  <c r="CJ1247" i="2"/>
  <c r="CI1247" i="2"/>
  <c r="CH1247" i="2"/>
  <c r="S1247" i="2"/>
  <c r="R1247" i="2"/>
  <c r="FF1246" i="2"/>
  <c r="FE1246" i="2"/>
  <c r="FD1246" i="2"/>
  <c r="FC1246" i="2"/>
  <c r="FB1246" i="2"/>
  <c r="FA1246" i="2"/>
  <c r="ED1246" i="2"/>
  <c r="EC1246" i="2"/>
  <c r="EB1246" i="2"/>
  <c r="EA1246" i="2"/>
  <c r="DZ1246" i="2"/>
  <c r="DY1246" i="2"/>
  <c r="CT1246" i="2"/>
  <c r="CN1246" i="2" s="1"/>
  <c r="CS1246" i="2"/>
  <c r="CM1246" i="2" s="1"/>
  <c r="CR1246" i="2"/>
  <c r="CQ1246" i="2"/>
  <c r="CK1246" i="2" s="1"/>
  <c r="CP1246" i="2"/>
  <c r="CJ1246" i="2" s="1"/>
  <c r="CO1246" i="2"/>
  <c r="CL1246" i="2"/>
  <c r="CI1246" i="2"/>
  <c r="CH1246" i="2"/>
  <c r="AT1246" i="2"/>
  <c r="S1246" i="2"/>
  <c r="R1246" i="2"/>
  <c r="FF1245" i="2"/>
  <c r="FE1245" i="2"/>
  <c r="FD1245" i="2"/>
  <c r="FC1245" i="2"/>
  <c r="FB1245" i="2"/>
  <c r="FA1245" i="2"/>
  <c r="ED1245" i="2"/>
  <c r="EC1245" i="2"/>
  <c r="EB1245" i="2"/>
  <c r="EA1245" i="2"/>
  <c r="DZ1245" i="2"/>
  <c r="DY1245" i="2"/>
  <c r="CT1245" i="2"/>
  <c r="CS1245" i="2"/>
  <c r="CM1245" i="2" s="1"/>
  <c r="CR1245" i="2"/>
  <c r="CQ1245" i="2"/>
  <c r="CP1245" i="2"/>
  <c r="CO1245" i="2"/>
  <c r="CI1245" i="2" s="1"/>
  <c r="CN1245" i="2"/>
  <c r="CL1245" i="2"/>
  <c r="CK1245" i="2"/>
  <c r="CJ1245" i="2"/>
  <c r="CH1245" i="2"/>
  <c r="AT1245" i="2"/>
  <c r="S1245" i="2"/>
  <c r="R1245" i="2"/>
  <c r="FF1244" i="2"/>
  <c r="FE1244" i="2"/>
  <c r="FD1244" i="2"/>
  <c r="FC1244" i="2"/>
  <c r="FB1244" i="2"/>
  <c r="FA1244" i="2"/>
  <c r="ED1244" i="2"/>
  <c r="EC1244" i="2"/>
  <c r="EB1244" i="2"/>
  <c r="EA1244" i="2"/>
  <c r="DZ1244" i="2"/>
  <c r="DY1244" i="2"/>
  <c r="CT1244" i="2"/>
  <c r="CS1244" i="2"/>
  <c r="CM1244" i="2" s="1"/>
  <c r="CR1244" i="2"/>
  <c r="CL1244" i="2" s="1"/>
  <c r="CQ1244" i="2"/>
  <c r="CP1244" i="2"/>
  <c r="CO1244" i="2"/>
  <c r="CN1244" i="2"/>
  <c r="CK1244" i="2"/>
  <c r="CJ1244" i="2"/>
  <c r="CI1244" i="2"/>
  <c r="CH1244" i="2"/>
  <c r="S1244" i="2"/>
  <c r="R1244" i="2"/>
  <c r="FF1243" i="2"/>
  <c r="FE1243" i="2"/>
  <c r="FD1243" i="2"/>
  <c r="FC1243" i="2"/>
  <c r="FB1243" i="2"/>
  <c r="FA1243" i="2"/>
  <c r="ED1243" i="2"/>
  <c r="EC1243" i="2"/>
  <c r="EB1243" i="2"/>
  <c r="EA1243" i="2"/>
  <c r="DZ1243" i="2"/>
  <c r="DY1243" i="2"/>
  <c r="CT1243" i="2"/>
  <c r="CS1243" i="2"/>
  <c r="CR1243" i="2"/>
  <c r="CL1243" i="2" s="1"/>
  <c r="CQ1243" i="2"/>
  <c r="CK1243" i="2" s="1"/>
  <c r="CP1243" i="2"/>
  <c r="CO1243" i="2"/>
  <c r="CN1243" i="2"/>
  <c r="CM1243" i="2"/>
  <c r="CJ1243" i="2"/>
  <c r="CI1243" i="2"/>
  <c r="CH1243" i="2"/>
  <c r="AT1243" i="2"/>
  <c r="S1243" i="2"/>
  <c r="R1243" i="2"/>
  <c r="FF1242" i="2"/>
  <c r="FE1242" i="2"/>
  <c r="FD1242" i="2"/>
  <c r="FC1242" i="2"/>
  <c r="FB1242" i="2"/>
  <c r="FA1242" i="2"/>
  <c r="ED1242" i="2"/>
  <c r="EC1242" i="2"/>
  <c r="EB1242" i="2"/>
  <c r="EA1242" i="2"/>
  <c r="DZ1242" i="2"/>
  <c r="DY1242" i="2"/>
  <c r="CT1242" i="2"/>
  <c r="CN1242" i="2" s="1"/>
  <c r="CS1242" i="2"/>
  <c r="CM1242" i="2" s="1"/>
  <c r="CR1242" i="2"/>
  <c r="CQ1242" i="2"/>
  <c r="CK1242" i="2" s="1"/>
  <c r="CP1242" i="2"/>
  <c r="CJ1242" i="2" s="1"/>
  <c r="CO1242" i="2"/>
  <c r="CL1242" i="2"/>
  <c r="CI1242" i="2"/>
  <c r="CH1242" i="2"/>
  <c r="AT1242" i="2"/>
  <c r="S1242" i="2"/>
  <c r="R1242" i="2"/>
  <c r="FF1241" i="2"/>
  <c r="FE1241" i="2"/>
  <c r="FD1241" i="2"/>
  <c r="FC1241" i="2"/>
  <c r="FB1241" i="2"/>
  <c r="FA1241" i="2"/>
  <c r="ED1241" i="2"/>
  <c r="EC1241" i="2"/>
  <c r="EB1241" i="2"/>
  <c r="EA1241" i="2"/>
  <c r="DZ1241" i="2"/>
  <c r="DY1241" i="2"/>
  <c r="CT1241" i="2"/>
  <c r="CN1241" i="2" s="1"/>
  <c r="CS1241" i="2"/>
  <c r="CM1241" i="2" s="1"/>
  <c r="CR1241" i="2"/>
  <c r="CQ1241" i="2"/>
  <c r="CP1241" i="2"/>
  <c r="CO1241" i="2"/>
  <c r="CI1241" i="2" s="1"/>
  <c r="CL1241" i="2"/>
  <c r="CK1241" i="2"/>
  <c r="CJ1241" i="2"/>
  <c r="CH1241" i="2"/>
  <c r="S1241" i="2"/>
  <c r="R1241" i="2"/>
  <c r="FF1240" i="2"/>
  <c r="FE1240" i="2"/>
  <c r="FD1240" i="2"/>
  <c r="FC1240" i="2"/>
  <c r="FB1240" i="2"/>
  <c r="FA1240" i="2"/>
  <c r="ED1240" i="2"/>
  <c r="EC1240" i="2"/>
  <c r="EB1240" i="2"/>
  <c r="EA1240" i="2"/>
  <c r="DZ1240" i="2"/>
  <c r="DY1240" i="2"/>
  <c r="CT1240" i="2"/>
  <c r="CS1240" i="2"/>
  <c r="CR1240" i="2"/>
  <c r="CL1240" i="2" s="1"/>
  <c r="CQ1240" i="2"/>
  <c r="CP1240" i="2"/>
  <c r="CO1240" i="2"/>
  <c r="CN1240" i="2"/>
  <c r="CM1240" i="2"/>
  <c r="CK1240" i="2"/>
  <c r="CJ1240" i="2"/>
  <c r="CI1240" i="2"/>
  <c r="CH1240" i="2"/>
  <c r="S1240" i="2"/>
  <c r="R1240" i="2"/>
  <c r="FF1239" i="2"/>
  <c r="FE1239" i="2"/>
  <c r="FD1239" i="2"/>
  <c r="FC1239" i="2"/>
  <c r="FB1239" i="2"/>
  <c r="FA1239" i="2"/>
  <c r="ED1239" i="2"/>
  <c r="EC1239" i="2"/>
  <c r="EB1239" i="2"/>
  <c r="EA1239" i="2"/>
  <c r="DZ1239" i="2"/>
  <c r="DY1239" i="2"/>
  <c r="CT1239" i="2"/>
  <c r="CN1239" i="2" s="1"/>
  <c r="CS1239" i="2"/>
  <c r="CR1239" i="2"/>
  <c r="CQ1239" i="2"/>
  <c r="CK1239" i="2" s="1"/>
  <c r="CP1239" i="2"/>
  <c r="CO1239" i="2"/>
  <c r="CM1239" i="2"/>
  <c r="CL1239" i="2"/>
  <c r="CJ1239" i="2"/>
  <c r="CI1239" i="2"/>
  <c r="CH1239" i="2"/>
  <c r="S1239" i="2"/>
  <c r="R1239" i="2"/>
  <c r="FF1238" i="2"/>
  <c r="FE1238" i="2"/>
  <c r="FD1238" i="2"/>
  <c r="FC1238" i="2"/>
  <c r="FB1238" i="2"/>
  <c r="FA1238" i="2"/>
  <c r="ED1238" i="2"/>
  <c r="EC1238" i="2"/>
  <c r="EB1238" i="2"/>
  <c r="EA1238" i="2"/>
  <c r="DZ1238" i="2"/>
  <c r="DY1238" i="2"/>
  <c r="CT1238" i="2"/>
  <c r="CN1238" i="2" s="1"/>
  <c r="CS1238" i="2"/>
  <c r="CM1238" i="2" s="1"/>
  <c r="CR1238" i="2"/>
  <c r="CQ1238" i="2"/>
  <c r="CK1238" i="2" s="1"/>
  <c r="CP1238" i="2"/>
  <c r="CJ1238" i="2" s="1"/>
  <c r="CO1238" i="2"/>
  <c r="CL1238" i="2"/>
  <c r="CI1238" i="2"/>
  <c r="CH1238" i="2"/>
  <c r="AT1238" i="2"/>
  <c r="S1238" i="2"/>
  <c r="R1238" i="2"/>
  <c r="FF1237" i="2"/>
  <c r="FE1237" i="2"/>
  <c r="FD1237" i="2"/>
  <c r="FC1237" i="2"/>
  <c r="FB1237" i="2"/>
  <c r="FA1237" i="2"/>
  <c r="ED1237" i="2"/>
  <c r="EC1237" i="2"/>
  <c r="EB1237" i="2"/>
  <c r="EA1237" i="2"/>
  <c r="DZ1237" i="2"/>
  <c r="DY1237" i="2"/>
  <c r="CT1237" i="2"/>
  <c r="CS1237" i="2"/>
  <c r="CM1237" i="2" s="1"/>
  <c r="CR1237" i="2"/>
  <c r="CQ1237" i="2"/>
  <c r="CP1237" i="2"/>
  <c r="CO1237" i="2"/>
  <c r="CI1237" i="2" s="1"/>
  <c r="CN1237" i="2"/>
  <c r="CL1237" i="2"/>
  <c r="CK1237" i="2"/>
  <c r="CJ1237" i="2"/>
  <c r="CH1237" i="2"/>
  <c r="AT1237" i="2"/>
  <c r="S1237" i="2"/>
  <c r="R1237" i="2"/>
  <c r="FF1236" i="2"/>
  <c r="FE1236" i="2"/>
  <c r="FD1236" i="2"/>
  <c r="FC1236" i="2"/>
  <c r="FB1236" i="2"/>
  <c r="FA1236" i="2"/>
  <c r="ED1236" i="2"/>
  <c r="EC1236" i="2"/>
  <c r="EB1236" i="2"/>
  <c r="EA1236" i="2"/>
  <c r="DZ1236" i="2"/>
  <c r="DY1236" i="2"/>
  <c r="CT1236" i="2"/>
  <c r="CS1236" i="2"/>
  <c r="CM1236" i="2" s="1"/>
  <c r="CR1236" i="2"/>
  <c r="CL1236" i="2" s="1"/>
  <c r="CQ1236" i="2"/>
  <c r="CP1236" i="2"/>
  <c r="CO1236" i="2"/>
  <c r="CN1236" i="2"/>
  <c r="CK1236" i="2"/>
  <c r="CJ1236" i="2"/>
  <c r="CI1236" i="2"/>
  <c r="CH1236" i="2"/>
  <c r="S1236" i="2"/>
  <c r="R1236" i="2"/>
  <c r="FF1235" i="2"/>
  <c r="FE1235" i="2"/>
  <c r="FD1235" i="2"/>
  <c r="FC1235" i="2"/>
  <c r="FB1235" i="2"/>
  <c r="FA1235" i="2"/>
  <c r="ED1235" i="2"/>
  <c r="EC1235" i="2"/>
  <c r="EB1235" i="2"/>
  <c r="EA1235" i="2"/>
  <c r="DZ1235" i="2"/>
  <c r="DY1235" i="2"/>
  <c r="CT1235" i="2"/>
  <c r="CS1235" i="2"/>
  <c r="CR1235" i="2"/>
  <c r="CL1235" i="2" s="1"/>
  <c r="CQ1235" i="2"/>
  <c r="CK1235" i="2" s="1"/>
  <c r="CP1235" i="2"/>
  <c r="CO1235" i="2"/>
  <c r="CN1235" i="2"/>
  <c r="CM1235" i="2"/>
  <c r="CJ1235" i="2"/>
  <c r="CI1235" i="2"/>
  <c r="CH1235" i="2"/>
  <c r="AT1235" i="2"/>
  <c r="S1235" i="2"/>
  <c r="R1235" i="2"/>
  <c r="FF1234" i="2"/>
  <c r="FE1234" i="2"/>
  <c r="FD1234" i="2"/>
  <c r="FC1234" i="2"/>
  <c r="FB1234" i="2"/>
  <c r="FA1234" i="2"/>
  <c r="ED1234" i="2"/>
  <c r="EC1234" i="2"/>
  <c r="EB1234" i="2"/>
  <c r="EA1234" i="2"/>
  <c r="DZ1234" i="2"/>
  <c r="DY1234" i="2"/>
  <c r="CT1234" i="2"/>
  <c r="CN1234" i="2" s="1"/>
  <c r="CS1234" i="2"/>
  <c r="CM1234" i="2" s="1"/>
  <c r="CR1234" i="2"/>
  <c r="CQ1234" i="2"/>
  <c r="CK1234" i="2" s="1"/>
  <c r="CP1234" i="2"/>
  <c r="CJ1234" i="2" s="1"/>
  <c r="CO1234" i="2"/>
  <c r="CL1234" i="2"/>
  <c r="CI1234" i="2"/>
  <c r="CH1234" i="2"/>
  <c r="AT1234" i="2"/>
  <c r="S1234" i="2"/>
  <c r="R1234" i="2"/>
  <c r="FF1233" i="2"/>
  <c r="FE1233" i="2"/>
  <c r="FD1233" i="2"/>
  <c r="FC1233" i="2"/>
  <c r="FB1233" i="2"/>
  <c r="FA1233" i="2"/>
  <c r="ED1233" i="2"/>
  <c r="EC1233" i="2"/>
  <c r="EB1233" i="2"/>
  <c r="EA1233" i="2"/>
  <c r="DZ1233" i="2"/>
  <c r="DY1233" i="2"/>
  <c r="CT1233" i="2"/>
  <c r="CN1233" i="2" s="1"/>
  <c r="CS1233" i="2"/>
  <c r="CM1233" i="2" s="1"/>
  <c r="CR1233" i="2"/>
  <c r="CQ1233" i="2"/>
  <c r="CP1233" i="2"/>
  <c r="CO1233" i="2"/>
  <c r="CI1233" i="2" s="1"/>
  <c r="CL1233" i="2"/>
  <c r="CK1233" i="2"/>
  <c r="CJ1233" i="2"/>
  <c r="CH1233" i="2"/>
  <c r="S1233" i="2"/>
  <c r="R1233" i="2"/>
  <c r="FF1232" i="2"/>
  <c r="FE1232" i="2"/>
  <c r="FD1232" i="2"/>
  <c r="FC1232" i="2"/>
  <c r="FB1232" i="2"/>
  <c r="FA1232" i="2"/>
  <c r="ED1232" i="2"/>
  <c r="EC1232" i="2"/>
  <c r="EB1232" i="2"/>
  <c r="EA1232" i="2"/>
  <c r="DZ1232" i="2"/>
  <c r="DY1232" i="2"/>
  <c r="CT1232" i="2"/>
  <c r="CS1232" i="2"/>
  <c r="CR1232" i="2"/>
  <c r="CL1232" i="2" s="1"/>
  <c r="CQ1232" i="2"/>
  <c r="CP1232" i="2"/>
  <c r="CO1232" i="2"/>
  <c r="CN1232" i="2"/>
  <c r="CM1232" i="2"/>
  <c r="CK1232" i="2"/>
  <c r="CJ1232" i="2"/>
  <c r="CI1232" i="2"/>
  <c r="CH1232" i="2"/>
  <c r="S1232" i="2"/>
  <c r="R1232" i="2"/>
  <c r="FF1231" i="2"/>
  <c r="FE1231" i="2"/>
  <c r="FD1231" i="2"/>
  <c r="FC1231" i="2"/>
  <c r="FB1231" i="2"/>
  <c r="FA1231" i="2"/>
  <c r="ED1231" i="2"/>
  <c r="EC1231" i="2"/>
  <c r="EB1231" i="2"/>
  <c r="EA1231" i="2"/>
  <c r="DZ1231" i="2"/>
  <c r="DY1231" i="2"/>
  <c r="CT1231" i="2"/>
  <c r="CN1231" i="2" s="1"/>
  <c r="CS1231" i="2"/>
  <c r="CR1231" i="2"/>
  <c r="CQ1231" i="2"/>
  <c r="CK1231" i="2" s="1"/>
  <c r="CP1231" i="2"/>
  <c r="CO1231" i="2"/>
  <c r="CM1231" i="2"/>
  <c r="CL1231" i="2"/>
  <c r="CJ1231" i="2"/>
  <c r="CI1231" i="2"/>
  <c r="CH1231" i="2"/>
  <c r="S1231" i="2"/>
  <c r="R1231" i="2"/>
  <c r="FF1230" i="2"/>
  <c r="FE1230" i="2"/>
  <c r="FD1230" i="2"/>
  <c r="FC1230" i="2"/>
  <c r="FB1230" i="2"/>
  <c r="FA1230" i="2"/>
  <c r="ED1230" i="2"/>
  <c r="EC1230" i="2"/>
  <c r="EB1230" i="2"/>
  <c r="EA1230" i="2"/>
  <c r="DZ1230" i="2"/>
  <c r="DY1230" i="2"/>
  <c r="CT1230" i="2"/>
  <c r="CN1230" i="2" s="1"/>
  <c r="CS1230" i="2"/>
  <c r="CM1230" i="2" s="1"/>
  <c r="CR1230" i="2"/>
  <c r="CQ1230" i="2"/>
  <c r="CK1230" i="2" s="1"/>
  <c r="CP1230" i="2"/>
  <c r="CJ1230" i="2" s="1"/>
  <c r="CO1230" i="2"/>
  <c r="CL1230" i="2"/>
  <c r="CI1230" i="2"/>
  <c r="CH1230" i="2"/>
  <c r="AT1230" i="2"/>
  <c r="S1230" i="2"/>
  <c r="R1230" i="2"/>
  <c r="FF1229" i="2"/>
  <c r="FE1229" i="2"/>
  <c r="FD1229" i="2"/>
  <c r="FC1229" i="2"/>
  <c r="FB1229" i="2"/>
  <c r="FA1229" i="2"/>
  <c r="ED1229" i="2"/>
  <c r="EC1229" i="2"/>
  <c r="EB1229" i="2"/>
  <c r="EA1229" i="2"/>
  <c r="DZ1229" i="2"/>
  <c r="DY1229" i="2"/>
  <c r="CT1229" i="2"/>
  <c r="CS1229" i="2"/>
  <c r="CM1229" i="2" s="1"/>
  <c r="CR1229" i="2"/>
  <c r="CQ1229" i="2"/>
  <c r="CP1229" i="2"/>
  <c r="CO1229" i="2"/>
  <c r="CI1229" i="2" s="1"/>
  <c r="CN1229" i="2"/>
  <c r="CL1229" i="2"/>
  <c r="CK1229" i="2"/>
  <c r="CJ1229" i="2"/>
  <c r="CH1229" i="2"/>
  <c r="AT1229" i="2"/>
  <c r="S1229" i="2"/>
  <c r="R1229" i="2"/>
  <c r="FF1228" i="2"/>
  <c r="FE1228" i="2"/>
  <c r="FD1228" i="2"/>
  <c r="FC1228" i="2"/>
  <c r="FB1228" i="2"/>
  <c r="FA1228" i="2"/>
  <c r="ED1228" i="2"/>
  <c r="EC1228" i="2"/>
  <c r="EB1228" i="2"/>
  <c r="EA1228" i="2"/>
  <c r="DZ1228" i="2"/>
  <c r="DY1228" i="2"/>
  <c r="CT1228" i="2"/>
  <c r="CS1228" i="2"/>
  <c r="CM1228" i="2" s="1"/>
  <c r="CR1228" i="2"/>
  <c r="CL1228" i="2" s="1"/>
  <c r="CQ1228" i="2"/>
  <c r="CP1228" i="2"/>
  <c r="CO1228" i="2"/>
  <c r="CN1228" i="2"/>
  <c r="CK1228" i="2"/>
  <c r="CJ1228" i="2"/>
  <c r="CI1228" i="2"/>
  <c r="CH1228" i="2"/>
  <c r="S1228" i="2"/>
  <c r="R1228" i="2"/>
  <c r="FF1227" i="2"/>
  <c r="FE1227" i="2"/>
  <c r="FD1227" i="2"/>
  <c r="FC1227" i="2"/>
  <c r="FB1227" i="2"/>
  <c r="FA1227" i="2"/>
  <c r="ED1227" i="2"/>
  <c r="EC1227" i="2"/>
  <c r="EB1227" i="2"/>
  <c r="EA1227" i="2"/>
  <c r="DZ1227" i="2"/>
  <c r="DY1227" i="2"/>
  <c r="CT1227" i="2"/>
  <c r="CS1227" i="2"/>
  <c r="CR1227" i="2"/>
  <c r="CL1227" i="2" s="1"/>
  <c r="CQ1227" i="2"/>
  <c r="CK1227" i="2" s="1"/>
  <c r="CP1227" i="2"/>
  <c r="CO1227" i="2"/>
  <c r="CN1227" i="2"/>
  <c r="CM1227" i="2"/>
  <c r="CJ1227" i="2"/>
  <c r="CI1227" i="2"/>
  <c r="CH1227" i="2"/>
  <c r="AT1227" i="2"/>
  <c r="S1227" i="2"/>
  <c r="R1227" i="2"/>
  <c r="FF1226" i="2"/>
  <c r="FE1226" i="2"/>
  <c r="FD1226" i="2"/>
  <c r="FC1226" i="2"/>
  <c r="FB1226" i="2"/>
  <c r="FA1226" i="2"/>
  <c r="ED1226" i="2"/>
  <c r="EC1226" i="2"/>
  <c r="EB1226" i="2"/>
  <c r="EA1226" i="2"/>
  <c r="DZ1226" i="2"/>
  <c r="DY1226" i="2"/>
  <c r="CT1226" i="2"/>
  <c r="CN1226" i="2" s="1"/>
  <c r="CS1226" i="2"/>
  <c r="CM1226" i="2" s="1"/>
  <c r="CR1226" i="2"/>
  <c r="CQ1226" i="2"/>
  <c r="CK1226" i="2" s="1"/>
  <c r="CP1226" i="2"/>
  <c r="CJ1226" i="2" s="1"/>
  <c r="CO1226" i="2"/>
  <c r="CL1226" i="2"/>
  <c r="CI1226" i="2"/>
  <c r="CH1226" i="2"/>
  <c r="AT1226" i="2"/>
  <c r="S1226" i="2"/>
  <c r="R1226" i="2"/>
  <c r="FF1225" i="2"/>
  <c r="FE1225" i="2"/>
  <c r="FD1225" i="2"/>
  <c r="FC1225" i="2"/>
  <c r="FB1225" i="2"/>
  <c r="FA1225" i="2"/>
  <c r="ED1225" i="2"/>
  <c r="EC1225" i="2"/>
  <c r="EB1225" i="2"/>
  <c r="EA1225" i="2"/>
  <c r="DZ1225" i="2"/>
  <c r="DY1225" i="2"/>
  <c r="CT1225" i="2"/>
  <c r="CN1225" i="2" s="1"/>
  <c r="CS1225" i="2"/>
  <c r="CM1225" i="2" s="1"/>
  <c r="CR1225" i="2"/>
  <c r="CQ1225" i="2"/>
  <c r="CP1225" i="2"/>
  <c r="CO1225" i="2"/>
  <c r="CI1225" i="2" s="1"/>
  <c r="CL1225" i="2"/>
  <c r="CK1225" i="2"/>
  <c r="CJ1225" i="2"/>
  <c r="CH1225" i="2"/>
  <c r="S1225" i="2"/>
  <c r="R1225" i="2"/>
  <c r="FF1224" i="2"/>
  <c r="FE1224" i="2"/>
  <c r="FD1224" i="2"/>
  <c r="FC1224" i="2"/>
  <c r="FB1224" i="2"/>
  <c r="FA1224" i="2"/>
  <c r="ED1224" i="2"/>
  <c r="EC1224" i="2"/>
  <c r="EB1224" i="2"/>
  <c r="EA1224" i="2"/>
  <c r="DZ1224" i="2"/>
  <c r="DY1224" i="2"/>
  <c r="CT1224" i="2"/>
  <c r="CS1224" i="2"/>
  <c r="CR1224" i="2"/>
  <c r="CL1224" i="2" s="1"/>
  <c r="CQ1224" i="2"/>
  <c r="CP1224" i="2"/>
  <c r="CO1224" i="2"/>
  <c r="CN1224" i="2"/>
  <c r="CM1224" i="2"/>
  <c r="CK1224" i="2"/>
  <c r="CJ1224" i="2"/>
  <c r="CI1224" i="2"/>
  <c r="CH1224" i="2"/>
  <c r="S1224" i="2"/>
  <c r="R1224" i="2"/>
  <c r="FF1223" i="2"/>
  <c r="FE1223" i="2"/>
  <c r="FD1223" i="2"/>
  <c r="FC1223" i="2"/>
  <c r="FB1223" i="2"/>
  <c r="FA1223" i="2"/>
  <c r="ED1223" i="2"/>
  <c r="EC1223" i="2"/>
  <c r="EB1223" i="2"/>
  <c r="EA1223" i="2"/>
  <c r="DZ1223" i="2"/>
  <c r="DY1223" i="2"/>
  <c r="CT1223" i="2"/>
  <c r="CN1223" i="2" s="1"/>
  <c r="CS1223" i="2"/>
  <c r="CR1223" i="2"/>
  <c r="CQ1223" i="2"/>
  <c r="CK1223" i="2" s="1"/>
  <c r="CP1223" i="2"/>
  <c r="CO1223" i="2"/>
  <c r="CM1223" i="2"/>
  <c r="CL1223" i="2"/>
  <c r="CJ1223" i="2"/>
  <c r="CI1223" i="2"/>
  <c r="CH1223" i="2"/>
  <c r="S1223" i="2"/>
  <c r="R1223" i="2"/>
  <c r="FF1222" i="2"/>
  <c r="FE1222" i="2"/>
  <c r="FD1222" i="2"/>
  <c r="FC1222" i="2"/>
  <c r="FB1222" i="2"/>
  <c r="FA1222" i="2"/>
  <c r="ED1222" i="2"/>
  <c r="EC1222" i="2"/>
  <c r="EB1222" i="2"/>
  <c r="EA1222" i="2"/>
  <c r="DZ1222" i="2"/>
  <c r="DY1222" i="2"/>
  <c r="CT1222" i="2"/>
  <c r="CN1222" i="2" s="1"/>
  <c r="CS1222" i="2"/>
  <c r="CM1222" i="2" s="1"/>
  <c r="CR1222" i="2"/>
  <c r="CQ1222" i="2"/>
  <c r="CK1222" i="2" s="1"/>
  <c r="CP1222" i="2"/>
  <c r="CJ1222" i="2" s="1"/>
  <c r="CO1222" i="2"/>
  <c r="CL1222" i="2"/>
  <c r="CI1222" i="2"/>
  <c r="CH1222" i="2"/>
  <c r="AT1222" i="2"/>
  <c r="S1222" i="2"/>
  <c r="R1222" i="2"/>
  <c r="FF1221" i="2"/>
  <c r="FE1221" i="2"/>
  <c r="FD1221" i="2"/>
  <c r="FC1221" i="2"/>
  <c r="FB1221" i="2"/>
  <c r="FA1221" i="2"/>
  <c r="ED1221" i="2"/>
  <c r="EC1221" i="2"/>
  <c r="EB1221" i="2"/>
  <c r="EA1221" i="2"/>
  <c r="DZ1221" i="2"/>
  <c r="DY1221" i="2"/>
  <c r="CT1221" i="2"/>
  <c r="CS1221" i="2"/>
  <c r="CM1221" i="2" s="1"/>
  <c r="CR1221" i="2"/>
  <c r="CQ1221" i="2"/>
  <c r="CP1221" i="2"/>
  <c r="CO1221" i="2"/>
  <c r="CI1221" i="2" s="1"/>
  <c r="CN1221" i="2"/>
  <c r="CL1221" i="2"/>
  <c r="CK1221" i="2"/>
  <c r="CJ1221" i="2"/>
  <c r="CH1221" i="2"/>
  <c r="AT1221" i="2"/>
  <c r="S1221" i="2"/>
  <c r="R1221" i="2"/>
  <c r="FF1220" i="2"/>
  <c r="FE1220" i="2"/>
  <c r="FD1220" i="2"/>
  <c r="FC1220" i="2"/>
  <c r="FB1220" i="2"/>
  <c r="FA1220" i="2"/>
  <c r="ED1220" i="2"/>
  <c r="EC1220" i="2"/>
  <c r="EB1220" i="2"/>
  <c r="EA1220" i="2"/>
  <c r="DZ1220" i="2"/>
  <c r="DY1220" i="2"/>
  <c r="CT1220" i="2"/>
  <c r="CS1220" i="2"/>
  <c r="CM1220" i="2" s="1"/>
  <c r="CR1220" i="2"/>
  <c r="CL1220" i="2" s="1"/>
  <c r="CQ1220" i="2"/>
  <c r="CP1220" i="2"/>
  <c r="CO1220" i="2"/>
  <c r="CN1220" i="2"/>
  <c r="CK1220" i="2"/>
  <c r="CJ1220" i="2"/>
  <c r="CI1220" i="2"/>
  <c r="CH1220" i="2"/>
  <c r="S1220" i="2"/>
  <c r="R1220" i="2"/>
  <c r="FF1219" i="2"/>
  <c r="FE1219" i="2"/>
  <c r="FD1219" i="2"/>
  <c r="FC1219" i="2"/>
  <c r="FB1219" i="2"/>
  <c r="FA1219" i="2"/>
  <c r="ED1219" i="2"/>
  <c r="EC1219" i="2"/>
  <c r="EB1219" i="2"/>
  <c r="EA1219" i="2"/>
  <c r="DZ1219" i="2"/>
  <c r="DY1219" i="2"/>
  <c r="CT1219" i="2"/>
  <c r="CS1219" i="2"/>
  <c r="CR1219" i="2"/>
  <c r="CL1219" i="2" s="1"/>
  <c r="CQ1219" i="2"/>
  <c r="CK1219" i="2" s="1"/>
  <c r="CP1219" i="2"/>
  <c r="CO1219" i="2"/>
  <c r="CN1219" i="2"/>
  <c r="CM1219" i="2"/>
  <c r="CJ1219" i="2"/>
  <c r="CI1219" i="2"/>
  <c r="CH1219" i="2"/>
  <c r="AT1219" i="2"/>
  <c r="S1219" i="2"/>
  <c r="R1219" i="2"/>
  <c r="FF1218" i="2"/>
  <c r="FE1218" i="2"/>
  <c r="FD1218" i="2"/>
  <c r="FC1218" i="2"/>
  <c r="FB1218" i="2"/>
  <c r="FA1218" i="2"/>
  <c r="ED1218" i="2"/>
  <c r="EC1218" i="2"/>
  <c r="EB1218" i="2"/>
  <c r="EA1218" i="2"/>
  <c r="DZ1218" i="2"/>
  <c r="DY1218" i="2"/>
  <c r="CT1218" i="2"/>
  <c r="CN1218" i="2" s="1"/>
  <c r="CS1218" i="2"/>
  <c r="CM1218" i="2" s="1"/>
  <c r="CR1218" i="2"/>
  <c r="CQ1218" i="2"/>
  <c r="CK1218" i="2" s="1"/>
  <c r="CP1218" i="2"/>
  <c r="CJ1218" i="2" s="1"/>
  <c r="CO1218" i="2"/>
  <c r="CL1218" i="2"/>
  <c r="CI1218" i="2"/>
  <c r="CH1218" i="2"/>
  <c r="AT1218" i="2"/>
  <c r="S1218" i="2"/>
  <c r="R1218" i="2"/>
  <c r="FF1217" i="2"/>
  <c r="FE1217" i="2"/>
  <c r="FD1217" i="2"/>
  <c r="FC1217" i="2"/>
  <c r="FB1217" i="2"/>
  <c r="FA1217" i="2"/>
  <c r="ED1217" i="2"/>
  <c r="EC1217" i="2"/>
  <c r="EB1217" i="2"/>
  <c r="EA1217" i="2"/>
  <c r="DZ1217" i="2"/>
  <c r="DY1217" i="2"/>
  <c r="CT1217" i="2"/>
  <c r="CN1217" i="2" s="1"/>
  <c r="CS1217" i="2"/>
  <c r="CM1217" i="2" s="1"/>
  <c r="CR1217" i="2"/>
  <c r="CQ1217" i="2"/>
  <c r="CP1217" i="2"/>
  <c r="CO1217" i="2"/>
  <c r="CI1217" i="2" s="1"/>
  <c r="CL1217" i="2"/>
  <c r="CK1217" i="2"/>
  <c r="CJ1217" i="2"/>
  <c r="CH1217" i="2"/>
  <c r="S1217" i="2"/>
  <c r="R1217" i="2"/>
  <c r="FF1216" i="2"/>
  <c r="FE1216" i="2"/>
  <c r="FD1216" i="2"/>
  <c r="FC1216" i="2"/>
  <c r="FB1216" i="2"/>
  <c r="FA1216" i="2"/>
  <c r="ED1216" i="2"/>
  <c r="EC1216" i="2"/>
  <c r="EB1216" i="2"/>
  <c r="EA1216" i="2"/>
  <c r="DZ1216" i="2"/>
  <c r="DY1216" i="2"/>
  <c r="CT1216" i="2"/>
  <c r="CS1216" i="2"/>
  <c r="CR1216" i="2"/>
  <c r="CL1216" i="2" s="1"/>
  <c r="CQ1216" i="2"/>
  <c r="CP1216" i="2"/>
  <c r="CO1216" i="2"/>
  <c r="CN1216" i="2"/>
  <c r="CM1216" i="2"/>
  <c r="CK1216" i="2"/>
  <c r="CJ1216" i="2"/>
  <c r="CI1216" i="2"/>
  <c r="CH1216" i="2"/>
  <c r="S1216" i="2"/>
  <c r="R1216" i="2"/>
  <c r="FF1215" i="2"/>
  <c r="FE1215" i="2"/>
  <c r="FD1215" i="2"/>
  <c r="FC1215" i="2"/>
  <c r="FB1215" i="2"/>
  <c r="FA1215" i="2"/>
  <c r="ED1215" i="2"/>
  <c r="EC1215" i="2"/>
  <c r="EB1215" i="2"/>
  <c r="EA1215" i="2"/>
  <c r="DZ1215" i="2"/>
  <c r="DY1215" i="2"/>
  <c r="CT1215" i="2"/>
  <c r="CN1215" i="2" s="1"/>
  <c r="CS1215" i="2"/>
  <c r="CR1215" i="2"/>
  <c r="CQ1215" i="2"/>
  <c r="CK1215" i="2" s="1"/>
  <c r="CP1215" i="2"/>
  <c r="CO1215" i="2"/>
  <c r="CM1215" i="2"/>
  <c r="CL1215" i="2"/>
  <c r="CJ1215" i="2"/>
  <c r="CI1215" i="2"/>
  <c r="CH1215" i="2"/>
  <c r="S1215" i="2"/>
  <c r="R1215" i="2"/>
  <c r="FF1214" i="2"/>
  <c r="FE1214" i="2"/>
  <c r="FD1214" i="2"/>
  <c r="FC1214" i="2"/>
  <c r="FB1214" i="2"/>
  <c r="FA1214" i="2"/>
  <c r="ED1214" i="2"/>
  <c r="EC1214" i="2"/>
  <c r="EB1214" i="2"/>
  <c r="EA1214" i="2"/>
  <c r="DZ1214" i="2"/>
  <c r="DY1214" i="2"/>
  <c r="CT1214" i="2"/>
  <c r="CN1214" i="2" s="1"/>
  <c r="CS1214" i="2"/>
  <c r="CM1214" i="2" s="1"/>
  <c r="CR1214" i="2"/>
  <c r="CQ1214" i="2"/>
  <c r="CK1214" i="2" s="1"/>
  <c r="CP1214" i="2"/>
  <c r="CJ1214" i="2" s="1"/>
  <c r="CO1214" i="2"/>
  <c r="CL1214" i="2"/>
  <c r="CI1214" i="2"/>
  <c r="CH1214" i="2"/>
  <c r="AT1214" i="2"/>
  <c r="S1214" i="2"/>
  <c r="R1214" i="2"/>
  <c r="FF1213" i="2"/>
  <c r="FE1213" i="2"/>
  <c r="FD1213" i="2"/>
  <c r="FC1213" i="2"/>
  <c r="FB1213" i="2"/>
  <c r="FA1213" i="2"/>
  <c r="ED1213" i="2"/>
  <c r="EC1213" i="2"/>
  <c r="EB1213" i="2"/>
  <c r="EA1213" i="2"/>
  <c r="DZ1213" i="2"/>
  <c r="DY1213" i="2"/>
  <c r="CT1213" i="2"/>
  <c r="CS1213" i="2"/>
  <c r="CM1213" i="2" s="1"/>
  <c r="CR1213" i="2"/>
  <c r="CQ1213" i="2"/>
  <c r="CP1213" i="2"/>
  <c r="CO1213" i="2"/>
  <c r="CI1213" i="2" s="1"/>
  <c r="CN1213" i="2"/>
  <c r="CL1213" i="2"/>
  <c r="CK1213" i="2"/>
  <c r="CJ1213" i="2"/>
  <c r="CH1213" i="2"/>
  <c r="AT1213" i="2"/>
  <c r="S1213" i="2"/>
  <c r="R1213" i="2"/>
  <c r="FF1212" i="2"/>
  <c r="FE1212" i="2"/>
  <c r="FD1212" i="2"/>
  <c r="FC1212" i="2"/>
  <c r="FB1212" i="2"/>
  <c r="FA1212" i="2"/>
  <c r="ED1212" i="2"/>
  <c r="EC1212" i="2"/>
  <c r="EB1212" i="2"/>
  <c r="EA1212" i="2"/>
  <c r="DZ1212" i="2"/>
  <c r="DY1212" i="2"/>
  <c r="CT1212" i="2"/>
  <c r="CS1212" i="2"/>
  <c r="CM1212" i="2" s="1"/>
  <c r="CR1212" i="2"/>
  <c r="CL1212" i="2" s="1"/>
  <c r="CQ1212" i="2"/>
  <c r="CP1212" i="2"/>
  <c r="CO1212" i="2"/>
  <c r="CN1212" i="2"/>
  <c r="CK1212" i="2"/>
  <c r="CJ1212" i="2"/>
  <c r="CI1212" i="2"/>
  <c r="CH1212" i="2"/>
  <c r="S1212" i="2"/>
  <c r="R1212" i="2"/>
  <c r="FF1211" i="2"/>
  <c r="FE1211" i="2"/>
  <c r="FD1211" i="2"/>
  <c r="FC1211" i="2"/>
  <c r="FB1211" i="2"/>
  <c r="FA1211" i="2"/>
  <c r="ED1211" i="2"/>
  <c r="EC1211" i="2"/>
  <c r="EB1211" i="2"/>
  <c r="EA1211" i="2"/>
  <c r="DZ1211" i="2"/>
  <c r="DY1211" i="2"/>
  <c r="CT1211" i="2"/>
  <c r="CS1211" i="2"/>
  <c r="CR1211" i="2"/>
  <c r="CL1211" i="2" s="1"/>
  <c r="CQ1211" i="2"/>
  <c r="CK1211" i="2" s="1"/>
  <c r="CP1211" i="2"/>
  <c r="CO1211" i="2"/>
  <c r="CN1211" i="2"/>
  <c r="CM1211" i="2"/>
  <c r="CJ1211" i="2"/>
  <c r="CI1211" i="2"/>
  <c r="CH1211" i="2"/>
  <c r="AT1211" i="2"/>
  <c r="S1211" i="2"/>
  <c r="R1211" i="2"/>
  <c r="FF1210" i="2"/>
  <c r="FE1210" i="2"/>
  <c r="FD1210" i="2"/>
  <c r="FC1210" i="2"/>
  <c r="FB1210" i="2"/>
  <c r="FA1210" i="2"/>
  <c r="ED1210" i="2"/>
  <c r="EC1210" i="2"/>
  <c r="EB1210" i="2"/>
  <c r="EA1210" i="2"/>
  <c r="DZ1210" i="2"/>
  <c r="DY1210" i="2"/>
  <c r="CT1210" i="2"/>
  <c r="CN1210" i="2" s="1"/>
  <c r="CS1210" i="2"/>
  <c r="CM1210" i="2" s="1"/>
  <c r="CR1210" i="2"/>
  <c r="CQ1210" i="2"/>
  <c r="CK1210" i="2" s="1"/>
  <c r="CP1210" i="2"/>
  <c r="CJ1210" i="2" s="1"/>
  <c r="CO1210" i="2"/>
  <c r="CL1210" i="2"/>
  <c r="CI1210" i="2"/>
  <c r="CH1210" i="2"/>
  <c r="AT1210" i="2"/>
  <c r="S1210" i="2"/>
  <c r="R1210" i="2"/>
  <c r="FF1209" i="2"/>
  <c r="FE1209" i="2"/>
  <c r="FD1209" i="2"/>
  <c r="FC1209" i="2"/>
  <c r="FB1209" i="2"/>
  <c r="FA1209" i="2"/>
  <c r="ED1209" i="2"/>
  <c r="EC1209" i="2"/>
  <c r="EB1209" i="2"/>
  <c r="EA1209" i="2"/>
  <c r="DZ1209" i="2"/>
  <c r="DY1209" i="2"/>
  <c r="CT1209" i="2"/>
  <c r="CN1209" i="2" s="1"/>
  <c r="CS1209" i="2"/>
  <c r="CM1209" i="2" s="1"/>
  <c r="CR1209" i="2"/>
  <c r="CQ1209" i="2"/>
  <c r="CP1209" i="2"/>
  <c r="CO1209" i="2"/>
  <c r="CI1209" i="2" s="1"/>
  <c r="CL1209" i="2"/>
  <c r="CK1209" i="2"/>
  <c r="CJ1209" i="2"/>
  <c r="CH1209" i="2"/>
  <c r="S1209" i="2"/>
  <c r="R1209" i="2"/>
  <c r="FF1208" i="2"/>
  <c r="FE1208" i="2"/>
  <c r="FD1208" i="2"/>
  <c r="FC1208" i="2"/>
  <c r="FB1208" i="2"/>
  <c r="FA1208" i="2"/>
  <c r="ED1208" i="2"/>
  <c r="EC1208" i="2"/>
  <c r="EB1208" i="2"/>
  <c r="EA1208" i="2"/>
  <c r="DZ1208" i="2"/>
  <c r="DY1208" i="2"/>
  <c r="CT1208" i="2"/>
  <c r="CS1208" i="2"/>
  <c r="CR1208" i="2"/>
  <c r="CL1208" i="2" s="1"/>
  <c r="CQ1208" i="2"/>
  <c r="CP1208" i="2"/>
  <c r="CO1208" i="2"/>
  <c r="CN1208" i="2"/>
  <c r="CM1208" i="2"/>
  <c r="CK1208" i="2"/>
  <c r="CJ1208" i="2"/>
  <c r="CI1208" i="2"/>
  <c r="CH1208" i="2"/>
  <c r="S1208" i="2"/>
  <c r="R1208" i="2"/>
  <c r="FF1207" i="2"/>
  <c r="FE1207" i="2"/>
  <c r="FD1207" i="2"/>
  <c r="FC1207" i="2"/>
  <c r="FB1207" i="2"/>
  <c r="FA1207" i="2"/>
  <c r="ED1207" i="2"/>
  <c r="EC1207" i="2"/>
  <c r="EB1207" i="2"/>
  <c r="EA1207" i="2"/>
  <c r="DZ1207" i="2"/>
  <c r="DY1207" i="2"/>
  <c r="CT1207" i="2"/>
  <c r="CN1207" i="2" s="1"/>
  <c r="CS1207" i="2"/>
  <c r="CR1207" i="2"/>
  <c r="CQ1207" i="2"/>
  <c r="CK1207" i="2" s="1"/>
  <c r="CP1207" i="2"/>
  <c r="CO1207" i="2"/>
  <c r="CM1207" i="2"/>
  <c r="CL1207" i="2"/>
  <c r="CJ1207" i="2"/>
  <c r="CI1207" i="2"/>
  <c r="CH1207" i="2"/>
  <c r="S1207" i="2"/>
  <c r="R1207" i="2"/>
  <c r="FF1206" i="2"/>
  <c r="FE1206" i="2"/>
  <c r="FD1206" i="2"/>
  <c r="FC1206" i="2"/>
  <c r="FB1206" i="2"/>
  <c r="FA1206" i="2"/>
  <c r="ED1206" i="2"/>
  <c r="EC1206" i="2"/>
  <c r="EB1206" i="2"/>
  <c r="EA1206" i="2"/>
  <c r="DZ1206" i="2"/>
  <c r="DY1206" i="2"/>
  <c r="CT1206" i="2"/>
  <c r="CN1206" i="2" s="1"/>
  <c r="CS1206" i="2"/>
  <c r="CM1206" i="2" s="1"/>
  <c r="CR1206" i="2"/>
  <c r="CQ1206" i="2"/>
  <c r="CK1206" i="2" s="1"/>
  <c r="CP1206" i="2"/>
  <c r="CJ1206" i="2" s="1"/>
  <c r="CO1206" i="2"/>
  <c r="CL1206" i="2"/>
  <c r="CI1206" i="2"/>
  <c r="CH1206" i="2"/>
  <c r="AT1206" i="2"/>
  <c r="S1206" i="2"/>
  <c r="R1206" i="2"/>
  <c r="FF1205" i="2"/>
  <c r="FE1205" i="2"/>
  <c r="FD1205" i="2"/>
  <c r="FC1205" i="2"/>
  <c r="FB1205" i="2"/>
  <c r="FA1205" i="2"/>
  <c r="ED1205" i="2"/>
  <c r="EC1205" i="2"/>
  <c r="EB1205" i="2"/>
  <c r="EA1205" i="2"/>
  <c r="DZ1205" i="2"/>
  <c r="DY1205" i="2"/>
  <c r="CT1205" i="2"/>
  <c r="CS1205" i="2"/>
  <c r="CM1205" i="2" s="1"/>
  <c r="CR1205" i="2"/>
  <c r="CQ1205" i="2"/>
  <c r="CP1205" i="2"/>
  <c r="CO1205" i="2"/>
  <c r="CI1205" i="2" s="1"/>
  <c r="CN1205" i="2"/>
  <c r="CL1205" i="2"/>
  <c r="CK1205" i="2"/>
  <c r="CJ1205" i="2"/>
  <c r="CH1205" i="2"/>
  <c r="AT1205" i="2"/>
  <c r="S1205" i="2"/>
  <c r="R1205" i="2"/>
  <c r="FF1204" i="2"/>
  <c r="FE1204" i="2"/>
  <c r="FD1204" i="2"/>
  <c r="FC1204" i="2"/>
  <c r="FB1204" i="2"/>
  <c r="FA1204" i="2"/>
  <c r="ED1204" i="2"/>
  <c r="EC1204" i="2"/>
  <c r="EB1204" i="2"/>
  <c r="EA1204" i="2"/>
  <c r="DZ1204" i="2"/>
  <c r="DY1204" i="2"/>
  <c r="CT1204" i="2"/>
  <c r="CS1204" i="2"/>
  <c r="CM1204" i="2" s="1"/>
  <c r="CR1204" i="2"/>
  <c r="CL1204" i="2" s="1"/>
  <c r="CQ1204" i="2"/>
  <c r="CP1204" i="2"/>
  <c r="CO1204" i="2"/>
  <c r="CN1204" i="2"/>
  <c r="CK1204" i="2"/>
  <c r="CJ1204" i="2"/>
  <c r="CI1204" i="2"/>
  <c r="CH1204" i="2"/>
  <c r="S1204" i="2"/>
  <c r="R1204" i="2"/>
  <c r="FF1203" i="2"/>
  <c r="FE1203" i="2"/>
  <c r="FD1203" i="2"/>
  <c r="FC1203" i="2"/>
  <c r="FB1203" i="2"/>
  <c r="FA1203" i="2"/>
  <c r="ED1203" i="2"/>
  <c r="EC1203" i="2"/>
  <c r="EB1203" i="2"/>
  <c r="EA1203" i="2"/>
  <c r="DZ1203" i="2"/>
  <c r="DY1203" i="2"/>
  <c r="CT1203" i="2"/>
  <c r="CS1203" i="2"/>
  <c r="CR1203" i="2"/>
  <c r="CL1203" i="2" s="1"/>
  <c r="CQ1203" i="2"/>
  <c r="CK1203" i="2" s="1"/>
  <c r="CP1203" i="2"/>
  <c r="CO1203" i="2"/>
  <c r="CN1203" i="2"/>
  <c r="CM1203" i="2"/>
  <c r="CJ1203" i="2"/>
  <c r="CI1203" i="2"/>
  <c r="CH1203" i="2"/>
  <c r="AT1203" i="2"/>
  <c r="S1203" i="2"/>
  <c r="R1203" i="2"/>
  <c r="FF1202" i="2"/>
  <c r="FE1202" i="2"/>
  <c r="FD1202" i="2"/>
  <c r="FC1202" i="2"/>
  <c r="FB1202" i="2"/>
  <c r="FA1202" i="2"/>
  <c r="ED1202" i="2"/>
  <c r="EC1202" i="2"/>
  <c r="EB1202" i="2"/>
  <c r="EA1202" i="2"/>
  <c r="DZ1202" i="2"/>
  <c r="DY1202" i="2"/>
  <c r="CT1202" i="2"/>
  <c r="CN1202" i="2" s="1"/>
  <c r="CS1202" i="2"/>
  <c r="CM1202" i="2" s="1"/>
  <c r="CR1202" i="2"/>
  <c r="CQ1202" i="2"/>
  <c r="CK1202" i="2" s="1"/>
  <c r="CP1202" i="2"/>
  <c r="CJ1202" i="2" s="1"/>
  <c r="CO1202" i="2"/>
  <c r="CL1202" i="2"/>
  <c r="CI1202" i="2"/>
  <c r="CH1202" i="2"/>
  <c r="AT1202" i="2"/>
  <c r="S1202" i="2"/>
  <c r="R1202" i="2"/>
  <c r="FF1201" i="2"/>
  <c r="FE1201" i="2"/>
  <c r="FD1201" i="2"/>
  <c r="FC1201" i="2"/>
  <c r="FB1201" i="2"/>
  <c r="FA1201" i="2"/>
  <c r="ED1201" i="2"/>
  <c r="EC1201" i="2"/>
  <c r="EB1201" i="2"/>
  <c r="EA1201" i="2"/>
  <c r="DZ1201" i="2"/>
  <c r="DY1201" i="2"/>
  <c r="CT1201" i="2"/>
  <c r="CN1201" i="2" s="1"/>
  <c r="CS1201" i="2"/>
  <c r="CM1201" i="2" s="1"/>
  <c r="CR1201" i="2"/>
  <c r="CQ1201" i="2"/>
  <c r="CP1201" i="2"/>
  <c r="CO1201" i="2"/>
  <c r="CI1201" i="2" s="1"/>
  <c r="CL1201" i="2"/>
  <c r="CK1201" i="2"/>
  <c r="CJ1201" i="2"/>
  <c r="CH1201" i="2"/>
  <c r="S1201" i="2"/>
  <c r="R1201" i="2"/>
  <c r="FF1200" i="2"/>
  <c r="FE1200" i="2"/>
  <c r="FD1200" i="2"/>
  <c r="FC1200" i="2"/>
  <c r="FB1200" i="2"/>
  <c r="FA1200" i="2"/>
  <c r="ED1200" i="2"/>
  <c r="EC1200" i="2"/>
  <c r="EB1200" i="2"/>
  <c r="EA1200" i="2"/>
  <c r="DZ1200" i="2"/>
  <c r="DY1200" i="2"/>
  <c r="CT1200" i="2"/>
  <c r="CS1200" i="2"/>
  <c r="CR1200" i="2"/>
  <c r="CL1200" i="2" s="1"/>
  <c r="CQ1200" i="2"/>
  <c r="CP1200" i="2"/>
  <c r="CO1200" i="2"/>
  <c r="CN1200" i="2"/>
  <c r="CM1200" i="2"/>
  <c r="CK1200" i="2"/>
  <c r="CJ1200" i="2"/>
  <c r="CI1200" i="2"/>
  <c r="CH1200" i="2"/>
  <c r="S1200" i="2"/>
  <c r="R1200" i="2"/>
  <c r="FF1199" i="2"/>
  <c r="FE1199" i="2"/>
  <c r="FD1199" i="2"/>
  <c r="FC1199" i="2"/>
  <c r="FB1199" i="2"/>
  <c r="FA1199" i="2"/>
  <c r="ED1199" i="2"/>
  <c r="EC1199" i="2"/>
  <c r="EB1199" i="2"/>
  <c r="EA1199" i="2"/>
  <c r="DZ1199" i="2"/>
  <c r="DY1199" i="2"/>
  <c r="CT1199" i="2"/>
  <c r="CN1199" i="2" s="1"/>
  <c r="CS1199" i="2"/>
  <c r="CR1199" i="2"/>
  <c r="CQ1199" i="2"/>
  <c r="CK1199" i="2" s="1"/>
  <c r="CP1199" i="2"/>
  <c r="CO1199" i="2"/>
  <c r="CM1199" i="2"/>
  <c r="CL1199" i="2"/>
  <c r="CJ1199" i="2"/>
  <c r="CI1199" i="2"/>
  <c r="CH1199" i="2"/>
  <c r="S1199" i="2"/>
  <c r="R1199" i="2"/>
  <c r="FF1198" i="2"/>
  <c r="FE1198" i="2"/>
  <c r="FD1198" i="2"/>
  <c r="FC1198" i="2"/>
  <c r="FB1198" i="2"/>
  <c r="FA1198" i="2"/>
  <c r="ED1198" i="2"/>
  <c r="EC1198" i="2"/>
  <c r="EB1198" i="2"/>
  <c r="EA1198" i="2"/>
  <c r="DZ1198" i="2"/>
  <c r="DY1198" i="2"/>
  <c r="CT1198" i="2"/>
  <c r="CN1198" i="2" s="1"/>
  <c r="CS1198" i="2"/>
  <c r="CM1198" i="2" s="1"/>
  <c r="CR1198" i="2"/>
  <c r="CQ1198" i="2"/>
  <c r="CK1198" i="2" s="1"/>
  <c r="CP1198" i="2"/>
  <c r="CJ1198" i="2" s="1"/>
  <c r="CO1198" i="2"/>
  <c r="CL1198" i="2"/>
  <c r="CI1198" i="2"/>
  <c r="CH1198" i="2"/>
  <c r="AT1198" i="2"/>
  <c r="S1198" i="2"/>
  <c r="R1198" i="2"/>
  <c r="FF1197" i="2"/>
  <c r="FE1197" i="2"/>
  <c r="FD1197" i="2"/>
  <c r="FC1197" i="2"/>
  <c r="FB1197" i="2"/>
  <c r="FA1197" i="2"/>
  <c r="ED1197" i="2"/>
  <c r="EC1197" i="2"/>
  <c r="EB1197" i="2"/>
  <c r="EA1197" i="2"/>
  <c r="DZ1197" i="2"/>
  <c r="DY1197" i="2"/>
  <c r="CT1197" i="2"/>
  <c r="CS1197" i="2"/>
  <c r="CM1197" i="2" s="1"/>
  <c r="CR1197" i="2"/>
  <c r="CQ1197" i="2"/>
  <c r="CP1197" i="2"/>
  <c r="CO1197" i="2"/>
  <c r="CI1197" i="2" s="1"/>
  <c r="CN1197" i="2"/>
  <c r="CL1197" i="2"/>
  <c r="CK1197" i="2"/>
  <c r="CJ1197" i="2"/>
  <c r="CH1197" i="2"/>
  <c r="AT1197" i="2"/>
  <c r="S1197" i="2"/>
  <c r="R1197" i="2"/>
  <c r="FF1196" i="2"/>
  <c r="FE1196" i="2"/>
  <c r="FD1196" i="2"/>
  <c r="FC1196" i="2"/>
  <c r="FB1196" i="2"/>
  <c r="FA1196" i="2"/>
  <c r="ED1196" i="2"/>
  <c r="EC1196" i="2"/>
  <c r="EB1196" i="2"/>
  <c r="EA1196" i="2"/>
  <c r="DZ1196" i="2"/>
  <c r="DY1196" i="2"/>
  <c r="CT1196" i="2"/>
  <c r="CS1196" i="2"/>
  <c r="CM1196" i="2" s="1"/>
  <c r="CR1196" i="2"/>
  <c r="CL1196" i="2" s="1"/>
  <c r="CQ1196" i="2"/>
  <c r="CP1196" i="2"/>
  <c r="CO1196" i="2"/>
  <c r="CN1196" i="2"/>
  <c r="CK1196" i="2"/>
  <c r="CJ1196" i="2"/>
  <c r="CI1196" i="2"/>
  <c r="CH1196" i="2"/>
  <c r="S1196" i="2"/>
  <c r="R1196" i="2"/>
  <c r="FF1195" i="2"/>
  <c r="FE1195" i="2"/>
  <c r="FD1195" i="2"/>
  <c r="FC1195" i="2"/>
  <c r="FB1195" i="2"/>
  <c r="FA1195" i="2"/>
  <c r="ED1195" i="2"/>
  <c r="EC1195" i="2"/>
  <c r="EB1195" i="2"/>
  <c r="EA1195" i="2"/>
  <c r="DZ1195" i="2"/>
  <c r="DY1195" i="2"/>
  <c r="CT1195" i="2"/>
  <c r="CS1195" i="2"/>
  <c r="CR1195" i="2"/>
  <c r="CL1195" i="2" s="1"/>
  <c r="CQ1195" i="2"/>
  <c r="CK1195" i="2" s="1"/>
  <c r="CP1195" i="2"/>
  <c r="CO1195" i="2"/>
  <c r="CN1195" i="2"/>
  <c r="CM1195" i="2"/>
  <c r="CJ1195" i="2"/>
  <c r="CI1195" i="2"/>
  <c r="CH1195" i="2"/>
  <c r="AT1195" i="2"/>
  <c r="S1195" i="2"/>
  <c r="R1195" i="2"/>
  <c r="FF1194" i="2"/>
  <c r="FE1194" i="2"/>
  <c r="FD1194" i="2"/>
  <c r="FC1194" i="2"/>
  <c r="FB1194" i="2"/>
  <c r="FA1194" i="2"/>
  <c r="ED1194" i="2"/>
  <c r="EC1194" i="2"/>
  <c r="EB1194" i="2"/>
  <c r="EA1194" i="2"/>
  <c r="DZ1194" i="2"/>
  <c r="DY1194" i="2"/>
  <c r="CT1194" i="2"/>
  <c r="CN1194" i="2" s="1"/>
  <c r="CS1194" i="2"/>
  <c r="CM1194" i="2" s="1"/>
  <c r="CR1194" i="2"/>
  <c r="CQ1194" i="2"/>
  <c r="CK1194" i="2" s="1"/>
  <c r="CP1194" i="2"/>
  <c r="CJ1194" i="2" s="1"/>
  <c r="CO1194" i="2"/>
  <c r="CL1194" i="2"/>
  <c r="CI1194" i="2"/>
  <c r="CH1194" i="2"/>
  <c r="AT1194" i="2"/>
  <c r="S1194" i="2"/>
  <c r="R1194" i="2"/>
  <c r="FF1193" i="2"/>
  <c r="FE1193" i="2"/>
  <c r="FD1193" i="2"/>
  <c r="FC1193" i="2"/>
  <c r="FB1193" i="2"/>
  <c r="FA1193" i="2"/>
  <c r="ED1193" i="2"/>
  <c r="EC1193" i="2"/>
  <c r="EB1193" i="2"/>
  <c r="EA1193" i="2"/>
  <c r="DZ1193" i="2"/>
  <c r="DY1193" i="2"/>
  <c r="CT1193" i="2"/>
  <c r="CN1193" i="2" s="1"/>
  <c r="CS1193" i="2"/>
  <c r="CM1193" i="2" s="1"/>
  <c r="CR1193" i="2"/>
  <c r="CQ1193" i="2"/>
  <c r="CP1193" i="2"/>
  <c r="CO1193" i="2"/>
  <c r="CI1193" i="2" s="1"/>
  <c r="CL1193" i="2"/>
  <c r="CK1193" i="2"/>
  <c r="CJ1193" i="2"/>
  <c r="CH1193" i="2"/>
  <c r="S1193" i="2"/>
  <c r="R1193" i="2"/>
  <c r="FF1192" i="2"/>
  <c r="FE1192" i="2"/>
  <c r="FD1192" i="2"/>
  <c r="FC1192" i="2"/>
  <c r="FB1192" i="2"/>
  <c r="FA1192" i="2"/>
  <c r="ED1192" i="2"/>
  <c r="EC1192" i="2"/>
  <c r="EB1192" i="2"/>
  <c r="EA1192" i="2"/>
  <c r="DZ1192" i="2"/>
  <c r="DY1192" i="2"/>
  <c r="CT1192" i="2"/>
  <c r="CS1192" i="2"/>
  <c r="CR1192" i="2"/>
  <c r="CL1192" i="2" s="1"/>
  <c r="CQ1192" i="2"/>
  <c r="CP1192" i="2"/>
  <c r="CO1192" i="2"/>
  <c r="CN1192" i="2"/>
  <c r="CM1192" i="2"/>
  <c r="CK1192" i="2"/>
  <c r="CJ1192" i="2"/>
  <c r="CI1192" i="2"/>
  <c r="CH1192" i="2"/>
  <c r="S1192" i="2"/>
  <c r="R1192" i="2"/>
  <c r="FF1191" i="2"/>
  <c r="FE1191" i="2"/>
  <c r="FD1191" i="2"/>
  <c r="FC1191" i="2"/>
  <c r="FB1191" i="2"/>
  <c r="FA1191" i="2"/>
  <c r="ED1191" i="2"/>
  <c r="EC1191" i="2"/>
  <c r="EB1191" i="2"/>
  <c r="EA1191" i="2"/>
  <c r="DZ1191" i="2"/>
  <c r="DY1191" i="2"/>
  <c r="CT1191" i="2"/>
  <c r="CN1191" i="2" s="1"/>
  <c r="CS1191" i="2"/>
  <c r="CR1191" i="2"/>
  <c r="CQ1191" i="2"/>
  <c r="CK1191" i="2" s="1"/>
  <c r="CP1191" i="2"/>
  <c r="CO1191" i="2"/>
  <c r="CM1191" i="2"/>
  <c r="CL1191" i="2"/>
  <c r="CJ1191" i="2"/>
  <c r="CI1191" i="2"/>
  <c r="CH1191" i="2"/>
  <c r="S1191" i="2"/>
  <c r="R1191" i="2"/>
  <c r="FF1190" i="2"/>
  <c r="FE1190" i="2"/>
  <c r="FD1190" i="2"/>
  <c r="FC1190" i="2"/>
  <c r="FB1190" i="2"/>
  <c r="FA1190" i="2"/>
  <c r="ED1190" i="2"/>
  <c r="EC1190" i="2"/>
  <c r="EB1190" i="2"/>
  <c r="EA1190" i="2"/>
  <c r="DZ1190" i="2"/>
  <c r="DY1190" i="2"/>
  <c r="CT1190" i="2"/>
  <c r="CN1190" i="2" s="1"/>
  <c r="CS1190" i="2"/>
  <c r="CM1190" i="2" s="1"/>
  <c r="CR1190" i="2"/>
  <c r="CQ1190" i="2"/>
  <c r="CK1190" i="2" s="1"/>
  <c r="CP1190" i="2"/>
  <c r="CJ1190" i="2" s="1"/>
  <c r="CO1190" i="2"/>
  <c r="CL1190" i="2"/>
  <c r="CI1190" i="2"/>
  <c r="CH1190" i="2"/>
  <c r="AT1190" i="2"/>
  <c r="S1190" i="2"/>
  <c r="R1190" i="2"/>
  <c r="FF1189" i="2"/>
  <c r="FE1189" i="2"/>
  <c r="FD1189" i="2"/>
  <c r="FC1189" i="2"/>
  <c r="FB1189" i="2"/>
  <c r="FA1189" i="2"/>
  <c r="ED1189" i="2"/>
  <c r="EC1189" i="2"/>
  <c r="EB1189" i="2"/>
  <c r="EA1189" i="2"/>
  <c r="DZ1189" i="2"/>
  <c r="DY1189" i="2"/>
  <c r="CT1189" i="2"/>
  <c r="CS1189" i="2"/>
  <c r="CM1189" i="2" s="1"/>
  <c r="CR1189" i="2"/>
  <c r="CQ1189" i="2"/>
  <c r="CP1189" i="2"/>
  <c r="CO1189" i="2"/>
  <c r="CI1189" i="2" s="1"/>
  <c r="CN1189" i="2"/>
  <c r="CL1189" i="2"/>
  <c r="CK1189" i="2"/>
  <c r="CJ1189" i="2"/>
  <c r="CH1189" i="2"/>
  <c r="AT1189" i="2"/>
  <c r="S1189" i="2"/>
  <c r="R1189" i="2"/>
  <c r="FF1188" i="2"/>
  <c r="FE1188" i="2"/>
  <c r="FD1188" i="2"/>
  <c r="FC1188" i="2"/>
  <c r="FB1188" i="2"/>
  <c r="FA1188" i="2"/>
  <c r="ED1188" i="2"/>
  <c r="EC1188" i="2"/>
  <c r="EB1188" i="2"/>
  <c r="EA1188" i="2"/>
  <c r="DZ1188" i="2"/>
  <c r="DY1188" i="2"/>
  <c r="CT1188" i="2"/>
  <c r="CS1188" i="2"/>
  <c r="CM1188" i="2" s="1"/>
  <c r="CR1188" i="2"/>
  <c r="CL1188" i="2" s="1"/>
  <c r="CQ1188" i="2"/>
  <c r="CP1188" i="2"/>
  <c r="CO1188" i="2"/>
  <c r="CN1188" i="2"/>
  <c r="CK1188" i="2"/>
  <c r="CJ1188" i="2"/>
  <c r="CI1188" i="2"/>
  <c r="CH1188" i="2"/>
  <c r="S1188" i="2"/>
  <c r="R1188" i="2"/>
  <c r="FF1187" i="2"/>
  <c r="FE1187" i="2"/>
  <c r="FD1187" i="2"/>
  <c r="FC1187" i="2"/>
  <c r="FB1187" i="2"/>
  <c r="FA1187" i="2"/>
  <c r="ED1187" i="2"/>
  <c r="EC1187" i="2"/>
  <c r="EB1187" i="2"/>
  <c r="EA1187" i="2"/>
  <c r="DZ1187" i="2"/>
  <c r="DY1187" i="2"/>
  <c r="CT1187" i="2"/>
  <c r="CS1187" i="2"/>
  <c r="CR1187" i="2"/>
  <c r="CL1187" i="2" s="1"/>
  <c r="CQ1187" i="2"/>
  <c r="CK1187" i="2" s="1"/>
  <c r="CP1187" i="2"/>
  <c r="CO1187" i="2"/>
  <c r="CN1187" i="2"/>
  <c r="CM1187" i="2"/>
  <c r="CJ1187" i="2"/>
  <c r="CI1187" i="2"/>
  <c r="CH1187" i="2"/>
  <c r="AT1187" i="2"/>
  <c r="S1187" i="2"/>
  <c r="R1187" i="2"/>
  <c r="FF1186" i="2"/>
  <c r="FE1186" i="2"/>
  <c r="FD1186" i="2"/>
  <c r="FC1186" i="2"/>
  <c r="FB1186" i="2"/>
  <c r="FA1186" i="2"/>
  <c r="ED1186" i="2"/>
  <c r="EC1186" i="2"/>
  <c r="EB1186" i="2"/>
  <c r="EA1186" i="2"/>
  <c r="DZ1186" i="2"/>
  <c r="DY1186" i="2"/>
  <c r="CT1186" i="2"/>
  <c r="CN1186" i="2" s="1"/>
  <c r="CS1186" i="2"/>
  <c r="CM1186" i="2" s="1"/>
  <c r="CR1186" i="2"/>
  <c r="CQ1186" i="2"/>
  <c r="CK1186" i="2" s="1"/>
  <c r="CP1186" i="2"/>
  <c r="CJ1186" i="2" s="1"/>
  <c r="CO1186" i="2"/>
  <c r="CL1186" i="2"/>
  <c r="CI1186" i="2"/>
  <c r="CH1186" i="2"/>
  <c r="AT1186" i="2"/>
  <c r="S1186" i="2"/>
  <c r="R1186" i="2"/>
  <c r="FF1185" i="2"/>
  <c r="FE1185" i="2"/>
  <c r="FD1185" i="2"/>
  <c r="FC1185" i="2"/>
  <c r="FB1185" i="2"/>
  <c r="FA1185" i="2"/>
  <c r="ED1185" i="2"/>
  <c r="EC1185" i="2"/>
  <c r="EB1185" i="2"/>
  <c r="EA1185" i="2"/>
  <c r="DZ1185" i="2"/>
  <c r="DY1185" i="2"/>
  <c r="CT1185" i="2"/>
  <c r="CN1185" i="2" s="1"/>
  <c r="CS1185" i="2"/>
  <c r="CM1185" i="2" s="1"/>
  <c r="CR1185" i="2"/>
  <c r="CQ1185" i="2"/>
  <c r="CP1185" i="2"/>
  <c r="CO1185" i="2"/>
  <c r="CI1185" i="2" s="1"/>
  <c r="CL1185" i="2"/>
  <c r="CK1185" i="2"/>
  <c r="CJ1185" i="2"/>
  <c r="CH1185" i="2"/>
  <c r="S1185" i="2"/>
  <c r="R1185" i="2"/>
  <c r="FF1184" i="2"/>
  <c r="FE1184" i="2"/>
  <c r="FD1184" i="2"/>
  <c r="FC1184" i="2"/>
  <c r="FB1184" i="2"/>
  <c r="FA1184" i="2"/>
  <c r="ED1184" i="2"/>
  <c r="EC1184" i="2"/>
  <c r="EB1184" i="2"/>
  <c r="EA1184" i="2"/>
  <c r="DZ1184" i="2"/>
  <c r="DY1184" i="2"/>
  <c r="CT1184" i="2"/>
  <c r="CS1184" i="2"/>
  <c r="CR1184" i="2"/>
  <c r="CL1184" i="2" s="1"/>
  <c r="CQ1184" i="2"/>
  <c r="CP1184" i="2"/>
  <c r="CO1184" i="2"/>
  <c r="CN1184" i="2"/>
  <c r="CM1184" i="2"/>
  <c r="CK1184" i="2"/>
  <c r="CJ1184" i="2"/>
  <c r="CI1184" i="2"/>
  <c r="CH1184" i="2"/>
  <c r="S1184" i="2"/>
  <c r="R1184" i="2"/>
  <c r="FF1183" i="2"/>
  <c r="FE1183" i="2"/>
  <c r="FD1183" i="2"/>
  <c r="FC1183" i="2"/>
  <c r="FB1183" i="2"/>
  <c r="FA1183" i="2"/>
  <c r="ED1183" i="2"/>
  <c r="EC1183" i="2"/>
  <c r="EB1183" i="2"/>
  <c r="EA1183" i="2"/>
  <c r="DZ1183" i="2"/>
  <c r="DY1183" i="2"/>
  <c r="CT1183" i="2"/>
  <c r="CN1183" i="2" s="1"/>
  <c r="CS1183" i="2"/>
  <c r="CR1183" i="2"/>
  <c r="CQ1183" i="2"/>
  <c r="CK1183" i="2" s="1"/>
  <c r="CP1183" i="2"/>
  <c r="CO1183" i="2"/>
  <c r="CM1183" i="2"/>
  <c r="CL1183" i="2"/>
  <c r="CJ1183" i="2"/>
  <c r="CI1183" i="2"/>
  <c r="CH1183" i="2"/>
  <c r="S1183" i="2"/>
  <c r="R1183" i="2"/>
  <c r="FF1182" i="2"/>
  <c r="FE1182" i="2"/>
  <c r="FD1182" i="2"/>
  <c r="FC1182" i="2"/>
  <c r="FB1182" i="2"/>
  <c r="FA1182" i="2"/>
  <c r="ED1182" i="2"/>
  <c r="EC1182" i="2"/>
  <c r="EB1182" i="2"/>
  <c r="EA1182" i="2"/>
  <c r="DZ1182" i="2"/>
  <c r="DY1182" i="2"/>
  <c r="CT1182" i="2"/>
  <c r="CN1182" i="2" s="1"/>
  <c r="CS1182" i="2"/>
  <c r="CM1182" i="2" s="1"/>
  <c r="CR1182" i="2"/>
  <c r="CQ1182" i="2"/>
  <c r="CK1182" i="2" s="1"/>
  <c r="CP1182" i="2"/>
  <c r="CJ1182" i="2" s="1"/>
  <c r="CO1182" i="2"/>
  <c r="CL1182" i="2"/>
  <c r="CI1182" i="2"/>
  <c r="CH1182" i="2"/>
  <c r="AT1182" i="2"/>
  <c r="S1182" i="2"/>
  <c r="R1182" i="2"/>
  <c r="FF1181" i="2"/>
  <c r="FE1181" i="2"/>
  <c r="FD1181" i="2"/>
  <c r="FC1181" i="2"/>
  <c r="FB1181" i="2"/>
  <c r="FA1181" i="2"/>
  <c r="ED1181" i="2"/>
  <c r="EC1181" i="2"/>
  <c r="EB1181" i="2"/>
  <c r="EA1181" i="2"/>
  <c r="DZ1181" i="2"/>
  <c r="DY1181" i="2"/>
  <c r="CT1181" i="2"/>
  <c r="CS1181" i="2"/>
  <c r="CM1181" i="2" s="1"/>
  <c r="CR1181" i="2"/>
  <c r="CQ1181" i="2"/>
  <c r="CP1181" i="2"/>
  <c r="CO1181" i="2"/>
  <c r="CI1181" i="2" s="1"/>
  <c r="CN1181" i="2"/>
  <c r="CL1181" i="2"/>
  <c r="CK1181" i="2"/>
  <c r="CJ1181" i="2"/>
  <c r="CH1181" i="2"/>
  <c r="AT1181" i="2"/>
  <c r="S1181" i="2"/>
  <c r="R1181" i="2"/>
  <c r="FF1180" i="2"/>
  <c r="FE1180" i="2"/>
  <c r="FD1180" i="2"/>
  <c r="FC1180" i="2"/>
  <c r="FB1180" i="2"/>
  <c r="FA1180" i="2"/>
  <c r="ED1180" i="2"/>
  <c r="EC1180" i="2"/>
  <c r="EB1180" i="2"/>
  <c r="EA1180" i="2"/>
  <c r="DZ1180" i="2"/>
  <c r="DY1180" i="2"/>
  <c r="CT1180" i="2"/>
  <c r="CS1180" i="2"/>
  <c r="CM1180" i="2" s="1"/>
  <c r="CR1180" i="2"/>
  <c r="CL1180" i="2" s="1"/>
  <c r="CQ1180" i="2"/>
  <c r="CP1180" i="2"/>
  <c r="CO1180" i="2"/>
  <c r="CN1180" i="2"/>
  <c r="CK1180" i="2"/>
  <c r="CJ1180" i="2"/>
  <c r="CI1180" i="2"/>
  <c r="CH1180" i="2"/>
  <c r="S1180" i="2"/>
  <c r="R1180" i="2"/>
  <c r="FF1179" i="2"/>
  <c r="FE1179" i="2"/>
  <c r="FD1179" i="2"/>
  <c r="FC1179" i="2"/>
  <c r="FB1179" i="2"/>
  <c r="FA1179" i="2"/>
  <c r="ED1179" i="2"/>
  <c r="EC1179" i="2"/>
  <c r="EB1179" i="2"/>
  <c r="EA1179" i="2"/>
  <c r="DZ1179" i="2"/>
  <c r="DY1179" i="2"/>
  <c r="CT1179" i="2"/>
  <c r="CS1179" i="2"/>
  <c r="CR1179" i="2"/>
  <c r="CL1179" i="2" s="1"/>
  <c r="CQ1179" i="2"/>
  <c r="CK1179" i="2" s="1"/>
  <c r="CP1179" i="2"/>
  <c r="CO1179" i="2"/>
  <c r="CN1179" i="2"/>
  <c r="CM1179" i="2"/>
  <c r="CJ1179" i="2"/>
  <c r="CI1179" i="2"/>
  <c r="CH1179" i="2"/>
  <c r="AT1179" i="2"/>
  <c r="S1179" i="2"/>
  <c r="R1179" i="2"/>
  <c r="FF1178" i="2"/>
  <c r="FE1178" i="2"/>
  <c r="FD1178" i="2"/>
  <c r="FC1178" i="2"/>
  <c r="FB1178" i="2"/>
  <c r="FA1178" i="2"/>
  <c r="ED1178" i="2"/>
  <c r="EC1178" i="2"/>
  <c r="EB1178" i="2"/>
  <c r="EA1178" i="2"/>
  <c r="DZ1178" i="2"/>
  <c r="DY1178" i="2"/>
  <c r="CT1178" i="2"/>
  <c r="CN1178" i="2" s="1"/>
  <c r="CS1178" i="2"/>
  <c r="CM1178" i="2" s="1"/>
  <c r="CR1178" i="2"/>
  <c r="CQ1178" i="2"/>
  <c r="CK1178" i="2" s="1"/>
  <c r="CP1178" i="2"/>
  <c r="CJ1178" i="2" s="1"/>
  <c r="CO1178" i="2"/>
  <c r="CL1178" i="2"/>
  <c r="CI1178" i="2"/>
  <c r="CH1178" i="2"/>
  <c r="AT1178" i="2"/>
  <c r="S1178" i="2"/>
  <c r="R1178" i="2"/>
  <c r="FF1177" i="2"/>
  <c r="FE1177" i="2"/>
  <c r="FD1177" i="2"/>
  <c r="FC1177" i="2"/>
  <c r="FB1177" i="2"/>
  <c r="FA1177" i="2"/>
  <c r="ED1177" i="2"/>
  <c r="EC1177" i="2"/>
  <c r="EB1177" i="2"/>
  <c r="EA1177" i="2"/>
  <c r="DZ1177" i="2"/>
  <c r="DY1177" i="2"/>
  <c r="CT1177" i="2"/>
  <c r="CN1177" i="2" s="1"/>
  <c r="CS1177" i="2"/>
  <c r="CM1177" i="2" s="1"/>
  <c r="CR1177" i="2"/>
  <c r="CQ1177" i="2"/>
  <c r="CP1177" i="2"/>
  <c r="CO1177" i="2"/>
  <c r="CI1177" i="2" s="1"/>
  <c r="CL1177" i="2"/>
  <c r="CK1177" i="2"/>
  <c r="CJ1177" i="2"/>
  <c r="CH1177" i="2"/>
  <c r="S1177" i="2"/>
  <c r="R1177" i="2"/>
  <c r="FF1176" i="2"/>
  <c r="FE1176" i="2"/>
  <c r="FD1176" i="2"/>
  <c r="FC1176" i="2"/>
  <c r="FB1176" i="2"/>
  <c r="FA1176" i="2"/>
  <c r="ED1176" i="2"/>
  <c r="EC1176" i="2"/>
  <c r="EB1176" i="2"/>
  <c r="EA1176" i="2"/>
  <c r="DZ1176" i="2"/>
  <c r="DY1176" i="2"/>
  <c r="CT1176" i="2"/>
  <c r="CS1176" i="2"/>
  <c r="CR1176" i="2"/>
  <c r="CL1176" i="2" s="1"/>
  <c r="CQ1176" i="2"/>
  <c r="CP1176" i="2"/>
  <c r="CO1176" i="2"/>
  <c r="CN1176" i="2"/>
  <c r="CM1176" i="2"/>
  <c r="CK1176" i="2"/>
  <c r="CJ1176" i="2"/>
  <c r="CI1176" i="2"/>
  <c r="CH1176" i="2"/>
  <c r="S1176" i="2"/>
  <c r="R1176" i="2"/>
  <c r="FF1175" i="2"/>
  <c r="FE1175" i="2"/>
  <c r="FD1175" i="2"/>
  <c r="FC1175" i="2"/>
  <c r="FB1175" i="2"/>
  <c r="FA1175" i="2"/>
  <c r="ED1175" i="2"/>
  <c r="EC1175" i="2"/>
  <c r="EB1175" i="2"/>
  <c r="EA1175" i="2"/>
  <c r="DZ1175" i="2"/>
  <c r="DY1175" i="2"/>
  <c r="CT1175" i="2"/>
  <c r="CN1175" i="2" s="1"/>
  <c r="CS1175" i="2"/>
  <c r="CR1175" i="2"/>
  <c r="CQ1175" i="2"/>
  <c r="CK1175" i="2" s="1"/>
  <c r="CP1175" i="2"/>
  <c r="CO1175" i="2"/>
  <c r="CM1175" i="2"/>
  <c r="CL1175" i="2"/>
  <c r="CJ1175" i="2"/>
  <c r="CI1175" i="2"/>
  <c r="CH1175" i="2"/>
  <c r="S1175" i="2"/>
  <c r="R1175" i="2"/>
  <c r="FF1174" i="2"/>
  <c r="FE1174" i="2"/>
  <c r="FD1174" i="2"/>
  <c r="FC1174" i="2"/>
  <c r="FB1174" i="2"/>
  <c r="FA1174" i="2"/>
  <c r="ED1174" i="2"/>
  <c r="EC1174" i="2"/>
  <c r="EB1174" i="2"/>
  <c r="EA1174" i="2"/>
  <c r="DZ1174" i="2"/>
  <c r="DY1174" i="2"/>
  <c r="CT1174" i="2"/>
  <c r="CN1174" i="2" s="1"/>
  <c r="CS1174" i="2"/>
  <c r="CM1174" i="2" s="1"/>
  <c r="CR1174" i="2"/>
  <c r="CQ1174" i="2"/>
  <c r="CK1174" i="2" s="1"/>
  <c r="CP1174" i="2"/>
  <c r="CJ1174" i="2" s="1"/>
  <c r="CO1174" i="2"/>
  <c r="CL1174" i="2"/>
  <c r="CI1174" i="2"/>
  <c r="CH1174" i="2"/>
  <c r="AT1174" i="2"/>
  <c r="S1174" i="2"/>
  <c r="R1174" i="2"/>
  <c r="FF1173" i="2"/>
  <c r="FE1173" i="2"/>
  <c r="FD1173" i="2"/>
  <c r="FC1173" i="2"/>
  <c r="FB1173" i="2"/>
  <c r="FA1173" i="2"/>
  <c r="ED1173" i="2"/>
  <c r="EC1173" i="2"/>
  <c r="EB1173" i="2"/>
  <c r="EA1173" i="2"/>
  <c r="DZ1173" i="2"/>
  <c r="DY1173" i="2"/>
  <c r="CT1173" i="2"/>
  <c r="CS1173" i="2"/>
  <c r="CM1173" i="2" s="1"/>
  <c r="CR1173" i="2"/>
  <c r="CQ1173" i="2"/>
  <c r="CP1173" i="2"/>
  <c r="CO1173" i="2"/>
  <c r="CI1173" i="2" s="1"/>
  <c r="CN1173" i="2"/>
  <c r="CL1173" i="2"/>
  <c r="CK1173" i="2"/>
  <c r="CJ1173" i="2"/>
  <c r="CH1173" i="2"/>
  <c r="AT1173" i="2"/>
  <c r="S1173" i="2"/>
  <c r="R1173" i="2"/>
  <c r="FF1172" i="2"/>
  <c r="FE1172" i="2"/>
  <c r="FD1172" i="2"/>
  <c r="FC1172" i="2"/>
  <c r="FB1172" i="2"/>
  <c r="FA1172" i="2"/>
  <c r="ED1172" i="2"/>
  <c r="EC1172" i="2"/>
  <c r="EB1172" i="2"/>
  <c r="EA1172" i="2"/>
  <c r="DZ1172" i="2"/>
  <c r="DY1172" i="2"/>
  <c r="CT1172" i="2"/>
  <c r="CS1172" i="2"/>
  <c r="CM1172" i="2" s="1"/>
  <c r="CR1172" i="2"/>
  <c r="CL1172" i="2" s="1"/>
  <c r="CQ1172" i="2"/>
  <c r="CP1172" i="2"/>
  <c r="CO1172" i="2"/>
  <c r="CN1172" i="2"/>
  <c r="CK1172" i="2"/>
  <c r="CJ1172" i="2"/>
  <c r="CI1172" i="2"/>
  <c r="CH1172" i="2"/>
  <c r="S1172" i="2"/>
  <c r="R1172" i="2"/>
  <c r="FF1171" i="2"/>
  <c r="FE1171" i="2"/>
  <c r="FD1171" i="2"/>
  <c r="FC1171" i="2"/>
  <c r="FB1171" i="2"/>
  <c r="FA1171" i="2"/>
  <c r="ED1171" i="2"/>
  <c r="EC1171" i="2"/>
  <c r="EB1171" i="2"/>
  <c r="EA1171" i="2"/>
  <c r="DZ1171" i="2"/>
  <c r="DY1171" i="2"/>
  <c r="CT1171" i="2"/>
  <c r="CS1171" i="2"/>
  <c r="CR1171" i="2"/>
  <c r="CL1171" i="2" s="1"/>
  <c r="CQ1171" i="2"/>
  <c r="CK1171" i="2" s="1"/>
  <c r="CP1171" i="2"/>
  <c r="CO1171" i="2"/>
  <c r="CN1171" i="2"/>
  <c r="CM1171" i="2"/>
  <c r="CJ1171" i="2"/>
  <c r="CI1171" i="2"/>
  <c r="CH1171" i="2"/>
  <c r="AT1171" i="2"/>
  <c r="S1171" i="2"/>
  <c r="R1171" i="2"/>
  <c r="FF1170" i="2"/>
  <c r="FE1170" i="2"/>
  <c r="FD1170" i="2"/>
  <c r="FC1170" i="2"/>
  <c r="FB1170" i="2"/>
  <c r="FA1170" i="2"/>
  <c r="ED1170" i="2"/>
  <c r="EC1170" i="2"/>
  <c r="EB1170" i="2"/>
  <c r="EA1170" i="2"/>
  <c r="DZ1170" i="2"/>
  <c r="DY1170" i="2"/>
  <c r="CT1170" i="2"/>
  <c r="CN1170" i="2" s="1"/>
  <c r="CS1170" i="2"/>
  <c r="CM1170" i="2" s="1"/>
  <c r="CR1170" i="2"/>
  <c r="CQ1170" i="2"/>
  <c r="CK1170" i="2" s="1"/>
  <c r="CP1170" i="2"/>
  <c r="CJ1170" i="2" s="1"/>
  <c r="CO1170" i="2"/>
  <c r="CL1170" i="2"/>
  <c r="CI1170" i="2"/>
  <c r="CH1170" i="2"/>
  <c r="AT1170" i="2"/>
  <c r="S1170" i="2"/>
  <c r="R1170" i="2"/>
  <c r="FF1169" i="2"/>
  <c r="FE1169" i="2"/>
  <c r="FD1169" i="2"/>
  <c r="FC1169" i="2"/>
  <c r="FB1169" i="2"/>
  <c r="FA1169" i="2"/>
  <c r="ED1169" i="2"/>
  <c r="EC1169" i="2"/>
  <c r="EB1169" i="2"/>
  <c r="EA1169" i="2"/>
  <c r="DZ1169" i="2"/>
  <c r="DY1169" i="2"/>
  <c r="CT1169" i="2"/>
  <c r="CN1169" i="2" s="1"/>
  <c r="CS1169" i="2"/>
  <c r="CM1169" i="2" s="1"/>
  <c r="CR1169" i="2"/>
  <c r="CQ1169" i="2"/>
  <c r="CP1169" i="2"/>
  <c r="CO1169" i="2"/>
  <c r="CI1169" i="2" s="1"/>
  <c r="CL1169" i="2"/>
  <c r="CK1169" i="2"/>
  <c r="CJ1169" i="2"/>
  <c r="CH1169" i="2"/>
  <c r="S1169" i="2"/>
  <c r="R1169" i="2"/>
  <c r="FF1168" i="2"/>
  <c r="FE1168" i="2"/>
  <c r="FD1168" i="2"/>
  <c r="FC1168" i="2"/>
  <c r="FB1168" i="2"/>
  <c r="FA1168" i="2"/>
  <c r="ED1168" i="2"/>
  <c r="EC1168" i="2"/>
  <c r="EB1168" i="2"/>
  <c r="EA1168" i="2"/>
  <c r="DZ1168" i="2"/>
  <c r="DY1168" i="2"/>
  <c r="CT1168" i="2"/>
  <c r="CS1168" i="2"/>
  <c r="CR1168" i="2"/>
  <c r="CL1168" i="2" s="1"/>
  <c r="CQ1168" i="2"/>
  <c r="CP1168" i="2"/>
  <c r="CO1168" i="2"/>
  <c r="CN1168" i="2"/>
  <c r="CM1168" i="2"/>
  <c r="CK1168" i="2"/>
  <c r="CJ1168" i="2"/>
  <c r="CI1168" i="2"/>
  <c r="CH1168" i="2"/>
  <c r="S1168" i="2"/>
  <c r="R1168" i="2"/>
  <c r="FF1167" i="2"/>
  <c r="FE1167" i="2"/>
  <c r="FD1167" i="2"/>
  <c r="FC1167" i="2"/>
  <c r="FB1167" i="2"/>
  <c r="FA1167" i="2"/>
  <c r="ED1167" i="2"/>
  <c r="EC1167" i="2"/>
  <c r="EB1167" i="2"/>
  <c r="EA1167" i="2"/>
  <c r="DZ1167" i="2"/>
  <c r="DY1167" i="2"/>
  <c r="CT1167" i="2"/>
  <c r="CN1167" i="2" s="1"/>
  <c r="CS1167" i="2"/>
  <c r="CR1167" i="2"/>
  <c r="CQ1167" i="2"/>
  <c r="CK1167" i="2" s="1"/>
  <c r="CP1167" i="2"/>
  <c r="CO1167" i="2"/>
  <c r="CM1167" i="2"/>
  <c r="CL1167" i="2"/>
  <c r="CJ1167" i="2"/>
  <c r="CI1167" i="2"/>
  <c r="CH1167" i="2"/>
  <c r="S1167" i="2"/>
  <c r="R1167" i="2"/>
  <c r="FF1166" i="2"/>
  <c r="FE1166" i="2"/>
  <c r="FD1166" i="2"/>
  <c r="FC1166" i="2"/>
  <c r="FB1166" i="2"/>
  <c r="FA1166" i="2"/>
  <c r="ED1166" i="2"/>
  <c r="EC1166" i="2"/>
  <c r="EB1166" i="2"/>
  <c r="EA1166" i="2"/>
  <c r="DZ1166" i="2"/>
  <c r="DY1166" i="2"/>
  <c r="CT1166" i="2"/>
  <c r="CN1166" i="2" s="1"/>
  <c r="CS1166" i="2"/>
  <c r="CM1166" i="2" s="1"/>
  <c r="CR1166" i="2"/>
  <c r="CQ1166" i="2"/>
  <c r="CK1166" i="2" s="1"/>
  <c r="CP1166" i="2"/>
  <c r="CJ1166" i="2" s="1"/>
  <c r="CO1166" i="2"/>
  <c r="CL1166" i="2"/>
  <c r="CI1166" i="2"/>
  <c r="CH1166" i="2"/>
  <c r="AT1166" i="2"/>
  <c r="S1166" i="2"/>
  <c r="R1166" i="2"/>
  <c r="FF1165" i="2"/>
  <c r="FE1165" i="2"/>
  <c r="FD1165" i="2"/>
  <c r="FC1165" i="2"/>
  <c r="FB1165" i="2"/>
  <c r="FA1165" i="2"/>
  <c r="ED1165" i="2"/>
  <c r="EC1165" i="2"/>
  <c r="EB1165" i="2"/>
  <c r="EA1165" i="2"/>
  <c r="DZ1165" i="2"/>
  <c r="DY1165" i="2"/>
  <c r="CT1165" i="2"/>
  <c r="CS1165" i="2"/>
  <c r="CM1165" i="2" s="1"/>
  <c r="CR1165" i="2"/>
  <c r="CQ1165" i="2"/>
  <c r="CP1165" i="2"/>
  <c r="CO1165" i="2"/>
  <c r="CI1165" i="2" s="1"/>
  <c r="CN1165" i="2"/>
  <c r="CL1165" i="2"/>
  <c r="CK1165" i="2"/>
  <c r="CJ1165" i="2"/>
  <c r="CH1165" i="2"/>
  <c r="AT1165" i="2"/>
  <c r="S1165" i="2"/>
  <c r="R1165" i="2"/>
  <c r="FF1164" i="2"/>
  <c r="FE1164" i="2"/>
  <c r="FD1164" i="2"/>
  <c r="FC1164" i="2"/>
  <c r="FB1164" i="2"/>
  <c r="FA1164" i="2"/>
  <c r="ED1164" i="2"/>
  <c r="EC1164" i="2"/>
  <c r="EB1164" i="2"/>
  <c r="EA1164" i="2"/>
  <c r="DZ1164" i="2"/>
  <c r="DY1164" i="2"/>
  <c r="CT1164" i="2"/>
  <c r="CS1164" i="2"/>
  <c r="CM1164" i="2" s="1"/>
  <c r="CR1164" i="2"/>
  <c r="CL1164" i="2" s="1"/>
  <c r="CQ1164" i="2"/>
  <c r="CP1164" i="2"/>
  <c r="CO1164" i="2"/>
  <c r="CN1164" i="2"/>
  <c r="CK1164" i="2"/>
  <c r="CJ1164" i="2"/>
  <c r="CI1164" i="2"/>
  <c r="CH1164" i="2"/>
  <c r="S1164" i="2"/>
  <c r="R1164" i="2"/>
  <c r="FF1163" i="2"/>
  <c r="FE1163" i="2"/>
  <c r="FD1163" i="2"/>
  <c r="FC1163" i="2"/>
  <c r="FB1163" i="2"/>
  <c r="FA1163" i="2"/>
  <c r="ED1163" i="2"/>
  <c r="EC1163" i="2"/>
  <c r="EB1163" i="2"/>
  <c r="EA1163" i="2"/>
  <c r="DZ1163" i="2"/>
  <c r="DY1163" i="2"/>
  <c r="CT1163" i="2"/>
  <c r="CS1163" i="2"/>
  <c r="CR1163" i="2"/>
  <c r="CL1163" i="2" s="1"/>
  <c r="CQ1163" i="2"/>
  <c r="CK1163" i="2" s="1"/>
  <c r="CP1163" i="2"/>
  <c r="CO1163" i="2"/>
  <c r="CN1163" i="2"/>
  <c r="CM1163" i="2"/>
  <c r="CJ1163" i="2"/>
  <c r="CI1163" i="2"/>
  <c r="CH1163" i="2"/>
  <c r="AT1163" i="2"/>
  <c r="S1163" i="2"/>
  <c r="R1163" i="2"/>
  <c r="FF1162" i="2"/>
  <c r="FE1162" i="2"/>
  <c r="FD1162" i="2"/>
  <c r="FC1162" i="2"/>
  <c r="FB1162" i="2"/>
  <c r="FA1162" i="2"/>
  <c r="ED1162" i="2"/>
  <c r="EC1162" i="2"/>
  <c r="EB1162" i="2"/>
  <c r="EA1162" i="2"/>
  <c r="DZ1162" i="2"/>
  <c r="DY1162" i="2"/>
  <c r="CT1162" i="2"/>
  <c r="CN1162" i="2" s="1"/>
  <c r="CS1162" i="2"/>
  <c r="CM1162" i="2" s="1"/>
  <c r="CR1162" i="2"/>
  <c r="CQ1162" i="2"/>
  <c r="CK1162" i="2" s="1"/>
  <c r="CP1162" i="2"/>
  <c r="CJ1162" i="2" s="1"/>
  <c r="CO1162" i="2"/>
  <c r="CL1162" i="2"/>
  <c r="CI1162" i="2"/>
  <c r="CH1162" i="2"/>
  <c r="AT1162" i="2"/>
  <c r="S1162" i="2"/>
  <c r="R1162" i="2"/>
  <c r="FF1161" i="2"/>
  <c r="FE1161" i="2"/>
  <c r="FD1161" i="2"/>
  <c r="FC1161" i="2"/>
  <c r="FB1161" i="2"/>
  <c r="FA1161" i="2"/>
  <c r="ED1161" i="2"/>
  <c r="EC1161" i="2"/>
  <c r="EB1161" i="2"/>
  <c r="EA1161" i="2"/>
  <c r="DZ1161" i="2"/>
  <c r="DY1161" i="2"/>
  <c r="CT1161" i="2"/>
  <c r="CN1161" i="2" s="1"/>
  <c r="CS1161" i="2"/>
  <c r="CM1161" i="2" s="1"/>
  <c r="CR1161" i="2"/>
  <c r="CQ1161" i="2"/>
  <c r="CP1161" i="2"/>
  <c r="CO1161" i="2"/>
  <c r="CI1161" i="2" s="1"/>
  <c r="CL1161" i="2"/>
  <c r="CK1161" i="2"/>
  <c r="CJ1161" i="2"/>
  <c r="CH1161" i="2"/>
  <c r="S1161" i="2"/>
  <c r="R1161" i="2"/>
  <c r="FF1160" i="2"/>
  <c r="FE1160" i="2"/>
  <c r="FD1160" i="2"/>
  <c r="FC1160" i="2"/>
  <c r="FB1160" i="2"/>
  <c r="FA1160" i="2"/>
  <c r="ED1160" i="2"/>
  <c r="EC1160" i="2"/>
  <c r="EB1160" i="2"/>
  <c r="EA1160" i="2"/>
  <c r="DZ1160" i="2"/>
  <c r="DY1160" i="2"/>
  <c r="CT1160" i="2"/>
  <c r="CS1160" i="2"/>
  <c r="CR1160" i="2"/>
  <c r="CL1160" i="2" s="1"/>
  <c r="CQ1160" i="2"/>
  <c r="CP1160" i="2"/>
  <c r="CO1160" i="2"/>
  <c r="CN1160" i="2"/>
  <c r="CM1160" i="2"/>
  <c r="CK1160" i="2"/>
  <c r="CJ1160" i="2"/>
  <c r="CI1160" i="2"/>
  <c r="CH1160" i="2"/>
  <c r="S1160" i="2"/>
  <c r="R1160" i="2"/>
  <c r="FF1159" i="2"/>
  <c r="FE1159" i="2"/>
  <c r="FD1159" i="2"/>
  <c r="FC1159" i="2"/>
  <c r="FB1159" i="2"/>
  <c r="FA1159" i="2"/>
  <c r="ED1159" i="2"/>
  <c r="EC1159" i="2"/>
  <c r="EB1159" i="2"/>
  <c r="EA1159" i="2"/>
  <c r="DZ1159" i="2"/>
  <c r="DY1159" i="2"/>
  <c r="CT1159" i="2"/>
  <c r="CN1159" i="2" s="1"/>
  <c r="CS1159" i="2"/>
  <c r="CR1159" i="2"/>
  <c r="CQ1159" i="2"/>
  <c r="CK1159" i="2" s="1"/>
  <c r="CP1159" i="2"/>
  <c r="CO1159" i="2"/>
  <c r="CM1159" i="2"/>
  <c r="CL1159" i="2"/>
  <c r="CJ1159" i="2"/>
  <c r="CI1159" i="2"/>
  <c r="CH1159" i="2"/>
  <c r="S1159" i="2"/>
  <c r="R1159" i="2"/>
  <c r="FF1158" i="2"/>
  <c r="FE1158" i="2"/>
  <c r="FD1158" i="2"/>
  <c r="FC1158" i="2"/>
  <c r="FB1158" i="2"/>
  <c r="FA1158" i="2"/>
  <c r="ED1158" i="2"/>
  <c r="EC1158" i="2"/>
  <c r="EB1158" i="2"/>
  <c r="EA1158" i="2"/>
  <c r="DZ1158" i="2"/>
  <c r="DY1158" i="2"/>
  <c r="CT1158" i="2"/>
  <c r="CN1158" i="2" s="1"/>
  <c r="CS1158" i="2"/>
  <c r="CM1158" i="2" s="1"/>
  <c r="CR1158" i="2"/>
  <c r="CQ1158" i="2"/>
  <c r="CK1158" i="2" s="1"/>
  <c r="CP1158" i="2"/>
  <c r="CJ1158" i="2" s="1"/>
  <c r="CO1158" i="2"/>
  <c r="CL1158" i="2"/>
  <c r="CI1158" i="2"/>
  <c r="CH1158" i="2"/>
  <c r="AT1158" i="2"/>
  <c r="S1158" i="2"/>
  <c r="R1158" i="2"/>
  <c r="FF1157" i="2"/>
  <c r="FE1157" i="2"/>
  <c r="FD1157" i="2"/>
  <c r="FC1157" i="2"/>
  <c r="FB1157" i="2"/>
  <c r="FA1157" i="2"/>
  <c r="ED1157" i="2"/>
  <c r="EC1157" i="2"/>
  <c r="EB1157" i="2"/>
  <c r="EA1157" i="2"/>
  <c r="DZ1157" i="2"/>
  <c r="DY1157" i="2"/>
  <c r="CT1157" i="2"/>
  <c r="CS1157" i="2"/>
  <c r="CM1157" i="2" s="1"/>
  <c r="CR1157" i="2"/>
  <c r="CQ1157" i="2"/>
  <c r="CP1157" i="2"/>
  <c r="CO1157" i="2"/>
  <c r="CI1157" i="2" s="1"/>
  <c r="CN1157" i="2"/>
  <c r="CL1157" i="2"/>
  <c r="CK1157" i="2"/>
  <c r="CJ1157" i="2"/>
  <c r="CH1157" i="2"/>
  <c r="AT1157" i="2"/>
  <c r="S1157" i="2"/>
  <c r="R1157" i="2"/>
  <c r="FF1156" i="2"/>
  <c r="FE1156" i="2"/>
  <c r="FD1156" i="2"/>
  <c r="FC1156" i="2"/>
  <c r="FB1156" i="2"/>
  <c r="FA1156" i="2"/>
  <c r="ED1156" i="2"/>
  <c r="EC1156" i="2"/>
  <c r="EB1156" i="2"/>
  <c r="EA1156" i="2"/>
  <c r="DZ1156" i="2"/>
  <c r="DY1156" i="2"/>
  <c r="CT1156" i="2"/>
  <c r="CS1156" i="2"/>
  <c r="CM1156" i="2" s="1"/>
  <c r="CR1156" i="2"/>
  <c r="CL1156" i="2" s="1"/>
  <c r="CQ1156" i="2"/>
  <c r="CP1156" i="2"/>
  <c r="CO1156" i="2"/>
  <c r="CN1156" i="2"/>
  <c r="CK1156" i="2"/>
  <c r="CJ1156" i="2"/>
  <c r="CI1156" i="2"/>
  <c r="CH1156" i="2"/>
  <c r="S1156" i="2"/>
  <c r="R1156" i="2"/>
  <c r="FF1155" i="2"/>
  <c r="FE1155" i="2"/>
  <c r="FD1155" i="2"/>
  <c r="FC1155" i="2"/>
  <c r="FB1155" i="2"/>
  <c r="FA1155" i="2"/>
  <c r="ED1155" i="2"/>
  <c r="EC1155" i="2"/>
  <c r="EB1155" i="2"/>
  <c r="EA1155" i="2"/>
  <c r="DZ1155" i="2"/>
  <c r="DY1155" i="2"/>
  <c r="CT1155" i="2"/>
  <c r="CS1155" i="2"/>
  <c r="CR1155" i="2"/>
  <c r="CL1155" i="2" s="1"/>
  <c r="CQ1155" i="2"/>
  <c r="CK1155" i="2" s="1"/>
  <c r="CP1155" i="2"/>
  <c r="CO1155" i="2"/>
  <c r="CN1155" i="2"/>
  <c r="CM1155" i="2"/>
  <c r="CJ1155" i="2"/>
  <c r="CI1155" i="2"/>
  <c r="CH1155" i="2"/>
  <c r="AT1155" i="2"/>
  <c r="S1155" i="2"/>
  <c r="R1155" i="2"/>
  <c r="FF1154" i="2"/>
  <c r="FE1154" i="2"/>
  <c r="FD1154" i="2"/>
  <c r="FC1154" i="2"/>
  <c r="FB1154" i="2"/>
  <c r="FA1154" i="2"/>
  <c r="ED1154" i="2"/>
  <c r="EC1154" i="2"/>
  <c r="EB1154" i="2"/>
  <c r="EA1154" i="2"/>
  <c r="DZ1154" i="2"/>
  <c r="DY1154" i="2"/>
  <c r="CT1154" i="2"/>
  <c r="CN1154" i="2" s="1"/>
  <c r="CS1154" i="2"/>
  <c r="CM1154" i="2" s="1"/>
  <c r="CR1154" i="2"/>
  <c r="CQ1154" i="2"/>
  <c r="CK1154" i="2" s="1"/>
  <c r="CP1154" i="2"/>
  <c r="CJ1154" i="2" s="1"/>
  <c r="CO1154" i="2"/>
  <c r="CL1154" i="2"/>
  <c r="CI1154" i="2"/>
  <c r="CH1154" i="2"/>
  <c r="AT1154" i="2"/>
  <c r="S1154" i="2"/>
  <c r="R1154" i="2"/>
  <c r="FF1153" i="2"/>
  <c r="FE1153" i="2"/>
  <c r="FD1153" i="2"/>
  <c r="FC1153" i="2"/>
  <c r="FB1153" i="2"/>
  <c r="FA1153" i="2"/>
  <c r="ED1153" i="2"/>
  <c r="EC1153" i="2"/>
  <c r="EB1153" i="2"/>
  <c r="EA1153" i="2"/>
  <c r="DZ1153" i="2"/>
  <c r="DY1153" i="2"/>
  <c r="CT1153" i="2"/>
  <c r="CN1153" i="2" s="1"/>
  <c r="CS1153" i="2"/>
  <c r="CM1153" i="2" s="1"/>
  <c r="CR1153" i="2"/>
  <c r="CQ1153" i="2"/>
  <c r="CP1153" i="2"/>
  <c r="CO1153" i="2"/>
  <c r="CI1153" i="2" s="1"/>
  <c r="CL1153" i="2"/>
  <c r="CK1153" i="2"/>
  <c r="CJ1153" i="2"/>
  <c r="CH1153" i="2"/>
  <c r="S1153" i="2"/>
  <c r="R1153" i="2"/>
  <c r="FF1152" i="2"/>
  <c r="FE1152" i="2"/>
  <c r="FD1152" i="2"/>
  <c r="FC1152" i="2"/>
  <c r="FB1152" i="2"/>
  <c r="FA1152" i="2"/>
  <c r="ED1152" i="2"/>
  <c r="EC1152" i="2"/>
  <c r="EB1152" i="2"/>
  <c r="EA1152" i="2"/>
  <c r="DZ1152" i="2"/>
  <c r="DY1152" i="2"/>
  <c r="CT1152" i="2"/>
  <c r="CS1152" i="2"/>
  <c r="CR1152" i="2"/>
  <c r="CL1152" i="2" s="1"/>
  <c r="CQ1152" i="2"/>
  <c r="CP1152" i="2"/>
  <c r="CO1152" i="2"/>
  <c r="CN1152" i="2"/>
  <c r="CM1152" i="2"/>
  <c r="CK1152" i="2"/>
  <c r="CJ1152" i="2"/>
  <c r="CI1152" i="2"/>
  <c r="CH1152" i="2"/>
  <c r="S1152" i="2"/>
  <c r="R1152" i="2"/>
  <c r="FF1151" i="2"/>
  <c r="FE1151" i="2"/>
  <c r="FD1151" i="2"/>
  <c r="FC1151" i="2"/>
  <c r="FB1151" i="2"/>
  <c r="FA1151" i="2"/>
  <c r="ED1151" i="2"/>
  <c r="EC1151" i="2"/>
  <c r="EB1151" i="2"/>
  <c r="EA1151" i="2"/>
  <c r="DZ1151" i="2"/>
  <c r="DY1151" i="2"/>
  <c r="CT1151" i="2"/>
  <c r="CN1151" i="2" s="1"/>
  <c r="CS1151" i="2"/>
  <c r="CR1151" i="2"/>
  <c r="CQ1151" i="2"/>
  <c r="CK1151" i="2" s="1"/>
  <c r="CP1151" i="2"/>
  <c r="CO1151" i="2"/>
  <c r="CM1151" i="2"/>
  <c r="CL1151" i="2"/>
  <c r="CJ1151" i="2"/>
  <c r="CI1151" i="2"/>
  <c r="CH1151" i="2"/>
  <c r="S1151" i="2"/>
  <c r="R1151" i="2"/>
  <c r="FF1150" i="2"/>
  <c r="FE1150" i="2"/>
  <c r="FD1150" i="2"/>
  <c r="FC1150" i="2"/>
  <c r="FB1150" i="2"/>
  <c r="FA1150" i="2"/>
  <c r="ED1150" i="2"/>
  <c r="EC1150" i="2"/>
  <c r="EB1150" i="2"/>
  <c r="EA1150" i="2"/>
  <c r="DZ1150" i="2"/>
  <c r="DY1150" i="2"/>
  <c r="CT1150" i="2"/>
  <c r="CN1150" i="2" s="1"/>
  <c r="CS1150" i="2"/>
  <c r="CM1150" i="2" s="1"/>
  <c r="CR1150" i="2"/>
  <c r="CQ1150" i="2"/>
  <c r="CK1150" i="2" s="1"/>
  <c r="CP1150" i="2"/>
  <c r="CJ1150" i="2" s="1"/>
  <c r="CO1150" i="2"/>
  <c r="CL1150" i="2"/>
  <c r="CI1150" i="2"/>
  <c r="CH1150" i="2"/>
  <c r="AT1150" i="2"/>
  <c r="S1150" i="2"/>
  <c r="R1150" i="2"/>
  <c r="FF1149" i="2"/>
  <c r="FE1149" i="2"/>
  <c r="FD1149" i="2"/>
  <c r="FC1149" i="2"/>
  <c r="FB1149" i="2"/>
  <c r="FA1149" i="2"/>
  <c r="ED1149" i="2"/>
  <c r="EC1149" i="2"/>
  <c r="EB1149" i="2"/>
  <c r="EA1149" i="2"/>
  <c r="DZ1149" i="2"/>
  <c r="DY1149" i="2"/>
  <c r="CT1149" i="2"/>
  <c r="CS1149" i="2"/>
  <c r="CM1149" i="2" s="1"/>
  <c r="CR1149" i="2"/>
  <c r="CQ1149" i="2"/>
  <c r="CP1149" i="2"/>
  <c r="CO1149" i="2"/>
  <c r="CI1149" i="2" s="1"/>
  <c r="CN1149" i="2"/>
  <c r="CL1149" i="2"/>
  <c r="CK1149" i="2"/>
  <c r="CJ1149" i="2"/>
  <c r="CH1149" i="2"/>
  <c r="AT1149" i="2"/>
  <c r="S1149" i="2"/>
  <c r="R1149" i="2"/>
  <c r="FF1148" i="2"/>
  <c r="FE1148" i="2"/>
  <c r="FD1148" i="2"/>
  <c r="FC1148" i="2"/>
  <c r="FB1148" i="2"/>
  <c r="FA1148" i="2"/>
  <c r="ED1148" i="2"/>
  <c r="EC1148" i="2"/>
  <c r="EB1148" i="2"/>
  <c r="EA1148" i="2"/>
  <c r="DZ1148" i="2"/>
  <c r="DY1148" i="2"/>
  <c r="CT1148" i="2"/>
  <c r="CS1148" i="2"/>
  <c r="CM1148" i="2" s="1"/>
  <c r="CR1148" i="2"/>
  <c r="CL1148" i="2" s="1"/>
  <c r="CQ1148" i="2"/>
  <c r="CP1148" i="2"/>
  <c r="CO1148" i="2"/>
  <c r="CN1148" i="2"/>
  <c r="CK1148" i="2"/>
  <c r="CJ1148" i="2"/>
  <c r="CI1148" i="2"/>
  <c r="CH1148" i="2"/>
  <c r="S1148" i="2"/>
  <c r="R1148" i="2"/>
  <c r="FF1147" i="2"/>
  <c r="FE1147" i="2"/>
  <c r="FD1147" i="2"/>
  <c r="FC1147" i="2"/>
  <c r="FB1147" i="2"/>
  <c r="FA1147" i="2"/>
  <c r="ED1147" i="2"/>
  <c r="EC1147" i="2"/>
  <c r="EB1147" i="2"/>
  <c r="EA1147" i="2"/>
  <c r="DZ1147" i="2"/>
  <c r="DY1147" i="2"/>
  <c r="CT1147" i="2"/>
  <c r="CS1147" i="2"/>
  <c r="CR1147" i="2"/>
  <c r="CL1147" i="2" s="1"/>
  <c r="CQ1147" i="2"/>
  <c r="CK1147" i="2" s="1"/>
  <c r="CP1147" i="2"/>
  <c r="CO1147" i="2"/>
  <c r="CN1147" i="2"/>
  <c r="CM1147" i="2"/>
  <c r="CJ1147" i="2"/>
  <c r="CI1147" i="2"/>
  <c r="CH1147" i="2"/>
  <c r="AT1147" i="2"/>
  <c r="S1147" i="2"/>
  <c r="R1147" i="2"/>
  <c r="FF1146" i="2"/>
  <c r="FE1146" i="2"/>
  <c r="FD1146" i="2"/>
  <c r="FC1146" i="2"/>
  <c r="FB1146" i="2"/>
  <c r="FA1146" i="2"/>
  <c r="ED1146" i="2"/>
  <c r="EC1146" i="2"/>
  <c r="EB1146" i="2"/>
  <c r="EA1146" i="2"/>
  <c r="DZ1146" i="2"/>
  <c r="DY1146" i="2"/>
  <c r="CT1146" i="2"/>
  <c r="CN1146" i="2" s="1"/>
  <c r="CS1146" i="2"/>
  <c r="CM1146" i="2" s="1"/>
  <c r="CR1146" i="2"/>
  <c r="CQ1146" i="2"/>
  <c r="CK1146" i="2" s="1"/>
  <c r="CP1146" i="2"/>
  <c r="CJ1146" i="2" s="1"/>
  <c r="CO1146" i="2"/>
  <c r="CL1146" i="2"/>
  <c r="CI1146" i="2"/>
  <c r="CH1146" i="2"/>
  <c r="AT1146" i="2"/>
  <c r="S1146" i="2"/>
  <c r="R1146" i="2"/>
  <c r="FF1145" i="2"/>
  <c r="FE1145" i="2"/>
  <c r="FD1145" i="2"/>
  <c r="FC1145" i="2"/>
  <c r="FB1145" i="2"/>
  <c r="FA1145" i="2"/>
  <c r="ED1145" i="2"/>
  <c r="EC1145" i="2"/>
  <c r="EB1145" i="2"/>
  <c r="EA1145" i="2"/>
  <c r="DZ1145" i="2"/>
  <c r="DY1145" i="2"/>
  <c r="CT1145" i="2"/>
  <c r="CN1145" i="2" s="1"/>
  <c r="CS1145" i="2"/>
  <c r="CM1145" i="2" s="1"/>
  <c r="CR1145" i="2"/>
  <c r="CQ1145" i="2"/>
  <c r="CP1145" i="2"/>
  <c r="CO1145" i="2"/>
  <c r="CI1145" i="2" s="1"/>
  <c r="CL1145" i="2"/>
  <c r="CK1145" i="2"/>
  <c r="CJ1145" i="2"/>
  <c r="CH1145" i="2"/>
  <c r="S1145" i="2"/>
  <c r="R1145" i="2"/>
  <c r="FF1144" i="2"/>
  <c r="FE1144" i="2"/>
  <c r="FD1144" i="2"/>
  <c r="FC1144" i="2"/>
  <c r="FB1144" i="2"/>
  <c r="FA1144" i="2"/>
  <c r="ED1144" i="2"/>
  <c r="EC1144" i="2"/>
  <c r="EB1144" i="2"/>
  <c r="EA1144" i="2"/>
  <c r="DZ1144" i="2"/>
  <c r="DY1144" i="2"/>
  <c r="CT1144" i="2"/>
  <c r="CS1144" i="2"/>
  <c r="CR1144" i="2"/>
  <c r="CL1144" i="2" s="1"/>
  <c r="CQ1144" i="2"/>
  <c r="CP1144" i="2"/>
  <c r="CO1144" i="2"/>
  <c r="CN1144" i="2"/>
  <c r="CM1144" i="2"/>
  <c r="CK1144" i="2"/>
  <c r="CJ1144" i="2"/>
  <c r="CI1144" i="2"/>
  <c r="CH1144" i="2"/>
  <c r="S1144" i="2"/>
  <c r="R1144" i="2"/>
  <c r="FF1143" i="2"/>
  <c r="FE1143" i="2"/>
  <c r="FD1143" i="2"/>
  <c r="FC1143" i="2"/>
  <c r="FB1143" i="2"/>
  <c r="FA1143" i="2"/>
  <c r="ED1143" i="2"/>
  <c r="EC1143" i="2"/>
  <c r="EB1143" i="2"/>
  <c r="EA1143" i="2"/>
  <c r="DZ1143" i="2"/>
  <c r="DY1143" i="2"/>
  <c r="CT1143" i="2"/>
  <c r="CN1143" i="2" s="1"/>
  <c r="CS1143" i="2"/>
  <c r="CR1143" i="2"/>
  <c r="CQ1143" i="2"/>
  <c r="CK1143" i="2" s="1"/>
  <c r="CP1143" i="2"/>
  <c r="CO1143" i="2"/>
  <c r="CM1143" i="2"/>
  <c r="CL1143" i="2"/>
  <c r="CJ1143" i="2"/>
  <c r="CI1143" i="2"/>
  <c r="CH1143" i="2"/>
  <c r="S1143" i="2"/>
  <c r="R1143" i="2"/>
  <c r="FF1142" i="2"/>
  <c r="FE1142" i="2"/>
  <c r="FD1142" i="2"/>
  <c r="FC1142" i="2"/>
  <c r="FB1142" i="2"/>
  <c r="FA1142" i="2"/>
  <c r="ED1142" i="2"/>
  <c r="EC1142" i="2"/>
  <c r="EB1142" i="2"/>
  <c r="EA1142" i="2"/>
  <c r="DZ1142" i="2"/>
  <c r="DY1142" i="2"/>
  <c r="CT1142" i="2"/>
  <c r="CN1142" i="2" s="1"/>
  <c r="CS1142" i="2"/>
  <c r="CM1142" i="2" s="1"/>
  <c r="CR1142" i="2"/>
  <c r="CQ1142" i="2"/>
  <c r="CK1142" i="2" s="1"/>
  <c r="CP1142" i="2"/>
  <c r="CJ1142" i="2" s="1"/>
  <c r="CO1142" i="2"/>
  <c r="CL1142" i="2"/>
  <c r="CI1142" i="2"/>
  <c r="CH1142" i="2"/>
  <c r="AT1142" i="2"/>
  <c r="S1142" i="2"/>
  <c r="R1142" i="2"/>
  <c r="FF1141" i="2"/>
  <c r="FE1141" i="2"/>
  <c r="FD1141" i="2"/>
  <c r="FC1141" i="2"/>
  <c r="FB1141" i="2"/>
  <c r="FA1141" i="2"/>
  <c r="ED1141" i="2"/>
  <c r="EC1141" i="2"/>
  <c r="EB1141" i="2"/>
  <c r="EA1141" i="2"/>
  <c r="DZ1141" i="2"/>
  <c r="DY1141" i="2"/>
  <c r="CT1141" i="2"/>
  <c r="CS1141" i="2"/>
  <c r="CM1141" i="2" s="1"/>
  <c r="CR1141" i="2"/>
  <c r="CQ1141" i="2"/>
  <c r="CP1141" i="2"/>
  <c r="CO1141" i="2"/>
  <c r="CI1141" i="2" s="1"/>
  <c r="CN1141" i="2"/>
  <c r="CL1141" i="2"/>
  <c r="CK1141" i="2"/>
  <c r="CJ1141" i="2"/>
  <c r="CH1141" i="2"/>
  <c r="AT1141" i="2"/>
  <c r="S1141" i="2"/>
  <c r="R1141" i="2"/>
  <c r="FF1140" i="2"/>
  <c r="FE1140" i="2"/>
  <c r="FD1140" i="2"/>
  <c r="FC1140" i="2"/>
  <c r="FB1140" i="2"/>
  <c r="FA1140" i="2"/>
  <c r="ED1140" i="2"/>
  <c r="EC1140" i="2"/>
  <c r="EB1140" i="2"/>
  <c r="EA1140" i="2"/>
  <c r="DZ1140" i="2"/>
  <c r="DY1140" i="2"/>
  <c r="CT1140" i="2"/>
  <c r="CS1140" i="2"/>
  <c r="CM1140" i="2" s="1"/>
  <c r="CR1140" i="2"/>
  <c r="CL1140" i="2" s="1"/>
  <c r="CQ1140" i="2"/>
  <c r="CP1140" i="2"/>
  <c r="CO1140" i="2"/>
  <c r="CN1140" i="2"/>
  <c r="CK1140" i="2"/>
  <c r="CJ1140" i="2"/>
  <c r="CI1140" i="2"/>
  <c r="CH1140" i="2"/>
  <c r="S1140" i="2"/>
  <c r="R1140" i="2"/>
  <c r="FF1139" i="2"/>
  <c r="FE1139" i="2"/>
  <c r="FD1139" i="2"/>
  <c r="FC1139" i="2"/>
  <c r="FB1139" i="2"/>
  <c r="FA1139" i="2"/>
  <c r="ED1139" i="2"/>
  <c r="EC1139" i="2"/>
  <c r="EB1139" i="2"/>
  <c r="EA1139" i="2"/>
  <c r="DZ1139" i="2"/>
  <c r="DY1139" i="2"/>
  <c r="CT1139" i="2"/>
  <c r="CS1139" i="2"/>
  <c r="CR1139" i="2"/>
  <c r="CL1139" i="2" s="1"/>
  <c r="CQ1139" i="2"/>
  <c r="CK1139" i="2" s="1"/>
  <c r="CP1139" i="2"/>
  <c r="CO1139" i="2"/>
  <c r="CN1139" i="2"/>
  <c r="CM1139" i="2"/>
  <c r="CJ1139" i="2"/>
  <c r="CI1139" i="2"/>
  <c r="CH1139" i="2"/>
  <c r="AT1139" i="2"/>
  <c r="S1139" i="2"/>
  <c r="R1139" i="2"/>
  <c r="FF1138" i="2"/>
  <c r="FE1138" i="2"/>
  <c r="FD1138" i="2"/>
  <c r="FC1138" i="2"/>
  <c r="FB1138" i="2"/>
  <c r="FA1138" i="2"/>
  <c r="ED1138" i="2"/>
  <c r="EC1138" i="2"/>
  <c r="EB1138" i="2"/>
  <c r="EA1138" i="2"/>
  <c r="DZ1138" i="2"/>
  <c r="DY1138" i="2"/>
  <c r="CT1138" i="2"/>
  <c r="CN1138" i="2" s="1"/>
  <c r="CS1138" i="2"/>
  <c r="CM1138" i="2" s="1"/>
  <c r="CR1138" i="2"/>
  <c r="CQ1138" i="2"/>
  <c r="CK1138" i="2" s="1"/>
  <c r="CP1138" i="2"/>
  <c r="CJ1138" i="2" s="1"/>
  <c r="CO1138" i="2"/>
  <c r="CL1138" i="2"/>
  <c r="CI1138" i="2"/>
  <c r="CH1138" i="2"/>
  <c r="AT1138" i="2"/>
  <c r="S1138" i="2"/>
  <c r="R1138" i="2"/>
  <c r="FF1137" i="2"/>
  <c r="FE1137" i="2"/>
  <c r="FD1137" i="2"/>
  <c r="FC1137" i="2"/>
  <c r="FB1137" i="2"/>
  <c r="FA1137" i="2"/>
  <c r="ED1137" i="2"/>
  <c r="EC1137" i="2"/>
  <c r="EB1137" i="2"/>
  <c r="EA1137" i="2"/>
  <c r="DZ1137" i="2"/>
  <c r="DY1137" i="2"/>
  <c r="CT1137" i="2"/>
  <c r="CN1137" i="2" s="1"/>
  <c r="CS1137" i="2"/>
  <c r="CM1137" i="2" s="1"/>
  <c r="CR1137" i="2"/>
  <c r="CQ1137" i="2"/>
  <c r="CP1137" i="2"/>
  <c r="CO1137" i="2"/>
  <c r="CI1137" i="2" s="1"/>
  <c r="CL1137" i="2"/>
  <c r="CK1137" i="2"/>
  <c r="CJ1137" i="2"/>
  <c r="CH1137" i="2"/>
  <c r="S1137" i="2"/>
  <c r="R1137" i="2"/>
  <c r="FF1136" i="2"/>
  <c r="FE1136" i="2"/>
  <c r="FD1136" i="2"/>
  <c r="FC1136" i="2"/>
  <c r="FB1136" i="2"/>
  <c r="FA1136" i="2"/>
  <c r="ED1136" i="2"/>
  <c r="EC1136" i="2"/>
  <c r="EB1136" i="2"/>
  <c r="EA1136" i="2"/>
  <c r="DZ1136" i="2"/>
  <c r="DY1136" i="2"/>
  <c r="CT1136" i="2"/>
  <c r="CS1136" i="2"/>
  <c r="CR1136" i="2"/>
  <c r="CL1136" i="2" s="1"/>
  <c r="CQ1136" i="2"/>
  <c r="CP1136" i="2"/>
  <c r="CO1136" i="2"/>
  <c r="CN1136" i="2"/>
  <c r="CM1136" i="2"/>
  <c r="CK1136" i="2"/>
  <c r="CJ1136" i="2"/>
  <c r="CI1136" i="2"/>
  <c r="CH1136" i="2"/>
  <c r="S1136" i="2"/>
  <c r="R1136" i="2"/>
  <c r="FF1135" i="2"/>
  <c r="FE1135" i="2"/>
  <c r="FD1135" i="2"/>
  <c r="FC1135" i="2"/>
  <c r="FB1135" i="2"/>
  <c r="FA1135" i="2"/>
  <c r="ED1135" i="2"/>
  <c r="EC1135" i="2"/>
  <c r="EB1135" i="2"/>
  <c r="EA1135" i="2"/>
  <c r="DZ1135" i="2"/>
  <c r="DY1135" i="2"/>
  <c r="CT1135" i="2"/>
  <c r="CN1135" i="2" s="1"/>
  <c r="CS1135" i="2"/>
  <c r="CR1135" i="2"/>
  <c r="CQ1135" i="2"/>
  <c r="CK1135" i="2" s="1"/>
  <c r="CP1135" i="2"/>
  <c r="CO1135" i="2"/>
  <c r="CM1135" i="2"/>
  <c r="CL1135" i="2"/>
  <c r="CJ1135" i="2"/>
  <c r="CI1135" i="2"/>
  <c r="CH1135" i="2"/>
  <c r="S1135" i="2"/>
  <c r="R1135" i="2"/>
  <c r="FF1134" i="2"/>
  <c r="FE1134" i="2"/>
  <c r="FD1134" i="2"/>
  <c r="FC1134" i="2"/>
  <c r="FB1134" i="2"/>
  <c r="FA1134" i="2"/>
  <c r="ED1134" i="2"/>
  <c r="EC1134" i="2"/>
  <c r="EB1134" i="2"/>
  <c r="EA1134" i="2"/>
  <c r="DZ1134" i="2"/>
  <c r="DY1134" i="2"/>
  <c r="CT1134" i="2"/>
  <c r="CN1134" i="2" s="1"/>
  <c r="CS1134" i="2"/>
  <c r="CM1134" i="2" s="1"/>
  <c r="CR1134" i="2"/>
  <c r="CQ1134" i="2"/>
  <c r="CK1134" i="2" s="1"/>
  <c r="CP1134" i="2"/>
  <c r="CJ1134" i="2" s="1"/>
  <c r="CO1134" i="2"/>
  <c r="CL1134" i="2"/>
  <c r="CI1134" i="2"/>
  <c r="CH1134" i="2"/>
  <c r="AT1134" i="2"/>
  <c r="S1134" i="2"/>
  <c r="R1134" i="2"/>
  <c r="FF1133" i="2"/>
  <c r="FE1133" i="2"/>
  <c r="FD1133" i="2"/>
  <c r="FC1133" i="2"/>
  <c r="FB1133" i="2"/>
  <c r="FA1133" i="2"/>
  <c r="ED1133" i="2"/>
  <c r="EC1133" i="2"/>
  <c r="EB1133" i="2"/>
  <c r="EA1133" i="2"/>
  <c r="DZ1133" i="2"/>
  <c r="DY1133" i="2"/>
  <c r="CT1133" i="2"/>
  <c r="CS1133" i="2"/>
  <c r="CM1133" i="2" s="1"/>
  <c r="CR1133" i="2"/>
  <c r="CQ1133" i="2"/>
  <c r="CP1133" i="2"/>
  <c r="CO1133" i="2"/>
  <c r="CI1133" i="2" s="1"/>
  <c r="CN1133" i="2"/>
  <c r="CL1133" i="2"/>
  <c r="CK1133" i="2"/>
  <c r="CJ1133" i="2"/>
  <c r="CH1133" i="2"/>
  <c r="AT1133" i="2"/>
  <c r="S1133" i="2"/>
  <c r="R1133" i="2"/>
  <c r="FF1132" i="2"/>
  <c r="FE1132" i="2"/>
  <c r="FD1132" i="2"/>
  <c r="FC1132" i="2"/>
  <c r="FB1132" i="2"/>
  <c r="FA1132" i="2"/>
  <c r="ED1132" i="2"/>
  <c r="EC1132" i="2"/>
  <c r="EB1132" i="2"/>
  <c r="EA1132" i="2"/>
  <c r="DZ1132" i="2"/>
  <c r="DY1132" i="2"/>
  <c r="CT1132" i="2"/>
  <c r="CS1132" i="2"/>
  <c r="CM1132" i="2" s="1"/>
  <c r="CR1132" i="2"/>
  <c r="CL1132" i="2" s="1"/>
  <c r="CQ1132" i="2"/>
  <c r="CP1132" i="2"/>
  <c r="CO1132" i="2"/>
  <c r="CN1132" i="2"/>
  <c r="CK1132" i="2"/>
  <c r="CJ1132" i="2"/>
  <c r="CI1132" i="2"/>
  <c r="CH1132" i="2"/>
  <c r="S1132" i="2"/>
  <c r="R1132" i="2"/>
  <c r="FF1131" i="2"/>
  <c r="FE1131" i="2"/>
  <c r="FD1131" i="2"/>
  <c r="FC1131" i="2"/>
  <c r="FB1131" i="2"/>
  <c r="FA1131" i="2"/>
  <c r="ED1131" i="2"/>
  <c r="EC1131" i="2"/>
  <c r="EB1131" i="2"/>
  <c r="EA1131" i="2"/>
  <c r="DZ1131" i="2"/>
  <c r="DY1131" i="2"/>
  <c r="CT1131" i="2"/>
  <c r="CS1131" i="2"/>
  <c r="CR1131" i="2"/>
  <c r="CL1131" i="2" s="1"/>
  <c r="CQ1131" i="2"/>
  <c r="CK1131" i="2" s="1"/>
  <c r="CP1131" i="2"/>
  <c r="CO1131" i="2"/>
  <c r="CN1131" i="2"/>
  <c r="CM1131" i="2"/>
  <c r="CJ1131" i="2"/>
  <c r="CI1131" i="2"/>
  <c r="CH1131" i="2"/>
  <c r="AT1131" i="2"/>
  <c r="S1131" i="2"/>
  <c r="R1131" i="2"/>
  <c r="FF1130" i="2"/>
  <c r="FE1130" i="2"/>
  <c r="FD1130" i="2"/>
  <c r="FC1130" i="2"/>
  <c r="FB1130" i="2"/>
  <c r="FA1130" i="2"/>
  <c r="ED1130" i="2"/>
  <c r="EC1130" i="2"/>
  <c r="EB1130" i="2"/>
  <c r="EA1130" i="2"/>
  <c r="DZ1130" i="2"/>
  <c r="DY1130" i="2"/>
  <c r="CT1130" i="2"/>
  <c r="CN1130" i="2" s="1"/>
  <c r="CS1130" i="2"/>
  <c r="CM1130" i="2" s="1"/>
  <c r="CR1130" i="2"/>
  <c r="CQ1130" i="2"/>
  <c r="CK1130" i="2" s="1"/>
  <c r="CP1130" i="2"/>
  <c r="CJ1130" i="2" s="1"/>
  <c r="CO1130" i="2"/>
  <c r="CL1130" i="2"/>
  <c r="CI1130" i="2"/>
  <c r="CH1130" i="2"/>
  <c r="AT1130" i="2"/>
  <c r="S1130" i="2"/>
  <c r="R1130" i="2"/>
  <c r="FF1129" i="2"/>
  <c r="FE1129" i="2"/>
  <c r="FD1129" i="2"/>
  <c r="FC1129" i="2"/>
  <c r="FB1129" i="2"/>
  <c r="FA1129" i="2"/>
  <c r="ED1129" i="2"/>
  <c r="EC1129" i="2"/>
  <c r="EB1129" i="2"/>
  <c r="EA1129" i="2"/>
  <c r="DZ1129" i="2"/>
  <c r="DY1129" i="2"/>
  <c r="CT1129" i="2"/>
  <c r="CN1129" i="2" s="1"/>
  <c r="CS1129" i="2"/>
  <c r="CM1129" i="2" s="1"/>
  <c r="CR1129" i="2"/>
  <c r="CL1129" i="2" s="1"/>
  <c r="CQ1129" i="2"/>
  <c r="CP1129" i="2"/>
  <c r="CJ1129" i="2" s="1"/>
  <c r="CO1129" i="2"/>
  <c r="CI1129" i="2" s="1"/>
  <c r="CK1129" i="2"/>
  <c r="CH1129" i="2"/>
  <c r="S1129" i="2"/>
  <c r="R1129" i="2"/>
  <c r="FF1128" i="2"/>
  <c r="FE1128" i="2"/>
  <c r="FD1128" i="2"/>
  <c r="FC1128" i="2"/>
  <c r="FB1128" i="2"/>
  <c r="FA1128" i="2"/>
  <c r="ED1128" i="2"/>
  <c r="EC1128" i="2"/>
  <c r="EB1128" i="2"/>
  <c r="EA1128" i="2"/>
  <c r="DZ1128" i="2"/>
  <c r="DY1128" i="2"/>
  <c r="CT1128" i="2"/>
  <c r="CS1128" i="2"/>
  <c r="CR1128" i="2"/>
  <c r="CL1128" i="2" s="1"/>
  <c r="CQ1128" i="2"/>
  <c r="CK1128" i="2" s="1"/>
  <c r="CP1128" i="2"/>
  <c r="CO1128" i="2"/>
  <c r="CI1128" i="2" s="1"/>
  <c r="CN1128" i="2"/>
  <c r="CM1128" i="2"/>
  <c r="CJ1128" i="2"/>
  <c r="CH1128" i="2"/>
  <c r="S1128" i="2"/>
  <c r="R1128" i="2"/>
  <c r="FF1127" i="2"/>
  <c r="FE1127" i="2"/>
  <c r="FD1127" i="2"/>
  <c r="FC1127" i="2"/>
  <c r="FB1127" i="2"/>
  <c r="FA1127" i="2"/>
  <c r="ED1127" i="2"/>
  <c r="EC1127" i="2"/>
  <c r="EB1127" i="2"/>
  <c r="EA1127" i="2"/>
  <c r="DZ1127" i="2"/>
  <c r="DY1127" i="2"/>
  <c r="CT1127" i="2"/>
  <c r="CN1127" i="2" s="1"/>
  <c r="CS1127" i="2"/>
  <c r="CR1127" i="2"/>
  <c r="CQ1127" i="2"/>
  <c r="CK1127" i="2" s="1"/>
  <c r="CP1127" i="2"/>
  <c r="CJ1127" i="2" s="1"/>
  <c r="CO1127" i="2"/>
  <c r="CM1127" i="2"/>
  <c r="CL1127" i="2"/>
  <c r="CI1127" i="2"/>
  <c r="CH1127" i="2"/>
  <c r="S1127" i="2"/>
  <c r="R1127" i="2"/>
  <c r="FF1126" i="2"/>
  <c r="FE1126" i="2"/>
  <c r="FD1126" i="2"/>
  <c r="FC1126" i="2"/>
  <c r="FB1126" i="2"/>
  <c r="FA1126" i="2"/>
  <c r="ED1126" i="2"/>
  <c r="EC1126" i="2"/>
  <c r="EB1126" i="2"/>
  <c r="EA1126" i="2"/>
  <c r="DZ1126" i="2"/>
  <c r="DY1126" i="2"/>
  <c r="CT1126" i="2"/>
  <c r="CN1126" i="2" s="1"/>
  <c r="CS1126" i="2"/>
  <c r="CR1126" i="2"/>
  <c r="CQ1126" i="2"/>
  <c r="CP1126" i="2"/>
  <c r="CJ1126" i="2" s="1"/>
  <c r="CO1126" i="2"/>
  <c r="CM1126" i="2"/>
  <c r="CL1126" i="2"/>
  <c r="CK1126" i="2"/>
  <c r="CI1126" i="2"/>
  <c r="CH1126" i="2"/>
  <c r="S1126" i="2"/>
  <c r="R1126" i="2"/>
  <c r="FF1125" i="2"/>
  <c r="FE1125" i="2"/>
  <c r="FD1125" i="2"/>
  <c r="FC1125" i="2"/>
  <c r="FB1125" i="2"/>
  <c r="FA1125" i="2"/>
  <c r="ED1125" i="2"/>
  <c r="EC1125" i="2"/>
  <c r="EB1125" i="2"/>
  <c r="EA1125" i="2"/>
  <c r="DZ1125" i="2"/>
  <c r="DY1125" i="2"/>
  <c r="CT1125" i="2"/>
  <c r="CN1125" i="2" s="1"/>
  <c r="CS1125" i="2"/>
  <c r="CM1125" i="2" s="1"/>
  <c r="CR1125" i="2"/>
  <c r="CQ1125" i="2"/>
  <c r="CP1125" i="2"/>
  <c r="CO1125" i="2"/>
  <c r="CI1125" i="2" s="1"/>
  <c r="CL1125" i="2"/>
  <c r="CK1125" i="2"/>
  <c r="CJ1125" i="2"/>
  <c r="CH1125" i="2"/>
  <c r="S1125" i="2"/>
  <c r="R1125" i="2"/>
  <c r="FF1124" i="2"/>
  <c r="FE1124" i="2"/>
  <c r="FD1124" i="2"/>
  <c r="FC1124" i="2"/>
  <c r="FB1124" i="2"/>
  <c r="FA1124" i="2"/>
  <c r="ED1124" i="2"/>
  <c r="EC1124" i="2"/>
  <c r="EB1124" i="2"/>
  <c r="EA1124" i="2"/>
  <c r="DZ1124" i="2"/>
  <c r="DY1124" i="2"/>
  <c r="CT1124" i="2"/>
  <c r="CS1124" i="2"/>
  <c r="CR1124" i="2"/>
  <c r="CL1124" i="2" s="1"/>
  <c r="CQ1124" i="2"/>
  <c r="CP1124" i="2"/>
  <c r="CO1124" i="2"/>
  <c r="CN1124" i="2"/>
  <c r="CM1124" i="2"/>
  <c r="CK1124" i="2"/>
  <c r="CJ1124" i="2"/>
  <c r="CI1124" i="2"/>
  <c r="CH1124" i="2"/>
  <c r="S1124" i="2"/>
  <c r="R1124" i="2"/>
  <c r="FF1123" i="2"/>
  <c r="FE1123" i="2"/>
  <c r="FD1123" i="2"/>
  <c r="FC1123" i="2"/>
  <c r="FB1123" i="2"/>
  <c r="FA1123" i="2"/>
  <c r="ED1123" i="2"/>
  <c r="EC1123" i="2"/>
  <c r="EB1123" i="2"/>
  <c r="EA1123" i="2"/>
  <c r="DZ1123" i="2"/>
  <c r="DY1123" i="2"/>
  <c r="CT1123" i="2"/>
  <c r="CN1123" i="2" s="1"/>
  <c r="CS1123" i="2"/>
  <c r="CR1123" i="2"/>
  <c r="CQ1123" i="2"/>
  <c r="CK1123" i="2" s="1"/>
  <c r="CP1123" i="2"/>
  <c r="CO1123" i="2"/>
  <c r="CM1123" i="2"/>
  <c r="CL1123" i="2"/>
  <c r="CJ1123" i="2"/>
  <c r="CI1123" i="2"/>
  <c r="CH1123" i="2"/>
  <c r="S1123" i="2"/>
  <c r="R1123" i="2"/>
  <c r="FF1122" i="2"/>
  <c r="FE1122" i="2"/>
  <c r="FD1122" i="2"/>
  <c r="FC1122" i="2"/>
  <c r="FB1122" i="2"/>
  <c r="FA1122" i="2"/>
  <c r="ED1122" i="2"/>
  <c r="EC1122" i="2"/>
  <c r="EB1122" i="2"/>
  <c r="EA1122" i="2"/>
  <c r="DZ1122" i="2"/>
  <c r="DY1122" i="2"/>
  <c r="CT1122" i="2"/>
  <c r="CN1122" i="2" s="1"/>
  <c r="CS1122" i="2"/>
  <c r="CM1122" i="2" s="1"/>
  <c r="CR1122" i="2"/>
  <c r="CQ1122" i="2"/>
  <c r="CK1122" i="2" s="1"/>
  <c r="CP1122" i="2"/>
  <c r="CJ1122" i="2" s="1"/>
  <c r="CO1122" i="2"/>
  <c r="CL1122" i="2"/>
  <c r="CI1122" i="2"/>
  <c r="CH1122" i="2"/>
  <c r="AT1122" i="2"/>
  <c r="S1122" i="2"/>
  <c r="R1122" i="2"/>
  <c r="FF1121" i="2"/>
  <c r="FE1121" i="2"/>
  <c r="FD1121" i="2"/>
  <c r="FC1121" i="2"/>
  <c r="FB1121" i="2"/>
  <c r="FA1121" i="2"/>
  <c r="ED1121" i="2"/>
  <c r="EC1121" i="2"/>
  <c r="EB1121" i="2"/>
  <c r="EA1121" i="2"/>
  <c r="DZ1121" i="2"/>
  <c r="DY1121" i="2"/>
  <c r="CT1121" i="2"/>
  <c r="CS1121" i="2"/>
  <c r="CM1121" i="2" s="1"/>
  <c r="CR1121" i="2"/>
  <c r="CL1121" i="2" s="1"/>
  <c r="CQ1121" i="2"/>
  <c r="CP1121" i="2"/>
  <c r="CJ1121" i="2" s="1"/>
  <c r="CO1121" i="2"/>
  <c r="CI1121" i="2" s="1"/>
  <c r="CN1121" i="2"/>
  <c r="CK1121" i="2"/>
  <c r="CH1121" i="2"/>
  <c r="S1121" i="2"/>
  <c r="R1121" i="2"/>
  <c r="FF1120" i="2"/>
  <c r="FE1120" i="2"/>
  <c r="FD1120" i="2"/>
  <c r="FC1120" i="2"/>
  <c r="FB1120" i="2"/>
  <c r="FA1120" i="2"/>
  <c r="ED1120" i="2"/>
  <c r="EC1120" i="2"/>
  <c r="EB1120" i="2"/>
  <c r="EA1120" i="2"/>
  <c r="DZ1120" i="2"/>
  <c r="DY1120" i="2"/>
  <c r="CT1120" i="2"/>
  <c r="CS1120" i="2"/>
  <c r="CM1120" i="2" s="1"/>
  <c r="CR1120" i="2"/>
  <c r="CL1120" i="2" s="1"/>
  <c r="CQ1120" i="2"/>
  <c r="CK1120" i="2" s="1"/>
  <c r="CP1120" i="2"/>
  <c r="CO1120" i="2"/>
  <c r="CI1120" i="2" s="1"/>
  <c r="CN1120" i="2"/>
  <c r="CJ1120" i="2"/>
  <c r="CH1120" i="2"/>
  <c r="S1120" i="2"/>
  <c r="R1120" i="2"/>
  <c r="FF1119" i="2"/>
  <c r="FE1119" i="2"/>
  <c r="FD1119" i="2"/>
  <c r="FC1119" i="2"/>
  <c r="FB1119" i="2"/>
  <c r="FA1119" i="2"/>
  <c r="ED1119" i="2"/>
  <c r="EC1119" i="2"/>
  <c r="EB1119" i="2"/>
  <c r="EA1119" i="2"/>
  <c r="DZ1119" i="2"/>
  <c r="DY1119" i="2"/>
  <c r="CT1119" i="2"/>
  <c r="CS1119" i="2"/>
  <c r="CR1119" i="2"/>
  <c r="CL1119" i="2" s="1"/>
  <c r="CQ1119" i="2"/>
  <c r="CK1119" i="2" s="1"/>
  <c r="CP1119" i="2"/>
  <c r="CJ1119" i="2" s="1"/>
  <c r="CO1119" i="2"/>
  <c r="CN1119" i="2"/>
  <c r="CM1119" i="2"/>
  <c r="CI1119" i="2"/>
  <c r="CH1119" i="2"/>
  <c r="S1119" i="2"/>
  <c r="R1119" i="2"/>
  <c r="FF1118" i="2"/>
  <c r="FE1118" i="2"/>
  <c r="FD1118" i="2"/>
  <c r="FC1118" i="2"/>
  <c r="FB1118" i="2"/>
  <c r="FA1118" i="2"/>
  <c r="ED1118" i="2"/>
  <c r="EC1118" i="2"/>
  <c r="EB1118" i="2"/>
  <c r="EA1118" i="2"/>
  <c r="DZ1118" i="2"/>
  <c r="DY1118" i="2"/>
  <c r="CT1118" i="2"/>
  <c r="CN1118" i="2" s="1"/>
  <c r="CS1118" i="2"/>
  <c r="CR1118" i="2"/>
  <c r="CQ1118" i="2"/>
  <c r="CP1118" i="2"/>
  <c r="CJ1118" i="2" s="1"/>
  <c r="CO1118" i="2"/>
  <c r="CM1118" i="2"/>
  <c r="CL1118" i="2"/>
  <c r="CK1118" i="2"/>
  <c r="CI1118" i="2"/>
  <c r="CH1118" i="2"/>
  <c r="S1118" i="2"/>
  <c r="R1118" i="2"/>
  <c r="FF1117" i="2"/>
  <c r="FE1117" i="2"/>
  <c r="FD1117" i="2"/>
  <c r="FC1117" i="2"/>
  <c r="FB1117" i="2"/>
  <c r="FA1117" i="2"/>
  <c r="ED1117" i="2"/>
  <c r="EC1117" i="2"/>
  <c r="EB1117" i="2"/>
  <c r="EA1117" i="2"/>
  <c r="DZ1117" i="2"/>
  <c r="DY1117" i="2"/>
  <c r="CT1117" i="2"/>
  <c r="CS1117" i="2"/>
  <c r="CM1117" i="2" s="1"/>
  <c r="CR1117" i="2"/>
  <c r="CQ1117" i="2"/>
  <c r="CP1117" i="2"/>
  <c r="CO1117" i="2"/>
  <c r="CI1117" i="2" s="1"/>
  <c r="CN1117" i="2"/>
  <c r="CL1117" i="2"/>
  <c r="CK1117" i="2"/>
  <c r="CJ1117" i="2"/>
  <c r="CH1117" i="2"/>
  <c r="S1117" i="2"/>
  <c r="R1117" i="2"/>
  <c r="FF1116" i="2"/>
  <c r="FE1116" i="2"/>
  <c r="FD1116" i="2"/>
  <c r="FC1116" i="2"/>
  <c r="FB1116" i="2"/>
  <c r="FA1116" i="2"/>
  <c r="ED1116" i="2"/>
  <c r="EC1116" i="2"/>
  <c r="EB1116" i="2"/>
  <c r="EA1116" i="2"/>
  <c r="DZ1116" i="2"/>
  <c r="DY1116" i="2"/>
  <c r="CT1116" i="2"/>
  <c r="CS1116" i="2"/>
  <c r="CM1116" i="2" s="1"/>
  <c r="CR1116" i="2"/>
  <c r="CL1116" i="2" s="1"/>
  <c r="CQ1116" i="2"/>
  <c r="CP1116" i="2"/>
  <c r="CO1116" i="2"/>
  <c r="CN1116" i="2"/>
  <c r="CK1116" i="2"/>
  <c r="CJ1116" i="2"/>
  <c r="CI1116" i="2"/>
  <c r="CH1116" i="2"/>
  <c r="S1116" i="2"/>
  <c r="R1116" i="2"/>
  <c r="FF1115" i="2"/>
  <c r="FE1115" i="2"/>
  <c r="FD1115" i="2"/>
  <c r="FC1115" i="2"/>
  <c r="FB1115" i="2"/>
  <c r="FA1115" i="2"/>
  <c r="ED1115" i="2"/>
  <c r="EC1115" i="2"/>
  <c r="EB1115" i="2"/>
  <c r="EA1115" i="2"/>
  <c r="DZ1115" i="2"/>
  <c r="DY1115" i="2"/>
  <c r="CT1115" i="2"/>
  <c r="CS1115" i="2"/>
  <c r="CR1115" i="2"/>
  <c r="CL1115" i="2" s="1"/>
  <c r="CQ1115" i="2"/>
  <c r="CK1115" i="2" s="1"/>
  <c r="CP1115" i="2"/>
  <c r="CO1115" i="2"/>
  <c r="CN1115" i="2"/>
  <c r="CM1115" i="2"/>
  <c r="CJ1115" i="2"/>
  <c r="CI1115" i="2"/>
  <c r="CH1115" i="2"/>
  <c r="S1115" i="2"/>
  <c r="R1115" i="2"/>
  <c r="FF1114" i="2"/>
  <c r="FE1114" i="2"/>
  <c r="FD1114" i="2"/>
  <c r="FC1114" i="2"/>
  <c r="FB1114" i="2"/>
  <c r="FA1114" i="2"/>
  <c r="ED1114" i="2"/>
  <c r="EC1114" i="2"/>
  <c r="EB1114" i="2"/>
  <c r="EA1114" i="2"/>
  <c r="DZ1114" i="2"/>
  <c r="DY1114" i="2"/>
  <c r="CT1114" i="2"/>
  <c r="CN1114" i="2" s="1"/>
  <c r="CS1114" i="2"/>
  <c r="CM1114" i="2" s="1"/>
  <c r="CR1114" i="2"/>
  <c r="CQ1114" i="2"/>
  <c r="CK1114" i="2" s="1"/>
  <c r="CP1114" i="2"/>
  <c r="CJ1114" i="2" s="1"/>
  <c r="CO1114" i="2"/>
  <c r="CL1114" i="2"/>
  <c r="CI1114" i="2"/>
  <c r="CH1114" i="2"/>
  <c r="AT1114" i="2"/>
  <c r="S1114" i="2"/>
  <c r="R1114" i="2"/>
  <c r="FF1113" i="2"/>
  <c r="FE1113" i="2"/>
  <c r="FD1113" i="2"/>
  <c r="FC1113" i="2"/>
  <c r="FB1113" i="2"/>
  <c r="FA1113" i="2"/>
  <c r="ED1113" i="2"/>
  <c r="EC1113" i="2"/>
  <c r="EB1113" i="2"/>
  <c r="EA1113" i="2"/>
  <c r="DZ1113" i="2"/>
  <c r="DY1113" i="2"/>
  <c r="CT1113" i="2"/>
  <c r="CN1113" i="2" s="1"/>
  <c r="CS1113" i="2"/>
  <c r="CM1113" i="2" s="1"/>
  <c r="CR1113" i="2"/>
  <c r="CL1113" i="2" s="1"/>
  <c r="CQ1113" i="2"/>
  <c r="CP1113" i="2"/>
  <c r="CJ1113" i="2" s="1"/>
  <c r="CO1113" i="2"/>
  <c r="CI1113" i="2" s="1"/>
  <c r="CK1113" i="2"/>
  <c r="CH1113" i="2"/>
  <c r="S1113" i="2"/>
  <c r="R1113" i="2"/>
  <c r="FF1112" i="2"/>
  <c r="FE1112" i="2"/>
  <c r="FD1112" i="2"/>
  <c r="FC1112" i="2"/>
  <c r="FB1112" i="2"/>
  <c r="FA1112" i="2"/>
  <c r="ED1112" i="2"/>
  <c r="EC1112" i="2"/>
  <c r="EB1112" i="2"/>
  <c r="EA1112" i="2"/>
  <c r="DZ1112" i="2"/>
  <c r="DY1112" i="2"/>
  <c r="CT1112" i="2"/>
  <c r="CS1112" i="2"/>
  <c r="CR1112" i="2"/>
  <c r="CL1112" i="2" s="1"/>
  <c r="CQ1112" i="2"/>
  <c r="CK1112" i="2" s="1"/>
  <c r="CP1112" i="2"/>
  <c r="CO1112" i="2"/>
  <c r="CI1112" i="2" s="1"/>
  <c r="CN1112" i="2"/>
  <c r="CM1112" i="2"/>
  <c r="CJ1112" i="2"/>
  <c r="CH1112" i="2"/>
  <c r="S1112" i="2"/>
  <c r="R1112" i="2"/>
  <c r="FF1111" i="2"/>
  <c r="FE1111" i="2"/>
  <c r="FD1111" i="2"/>
  <c r="FC1111" i="2"/>
  <c r="FB1111" i="2"/>
  <c r="FA1111" i="2"/>
  <c r="ED1111" i="2"/>
  <c r="EC1111" i="2"/>
  <c r="EB1111" i="2"/>
  <c r="EA1111" i="2"/>
  <c r="DZ1111" i="2"/>
  <c r="DY1111" i="2"/>
  <c r="CT1111" i="2"/>
  <c r="CN1111" i="2" s="1"/>
  <c r="CS1111" i="2"/>
  <c r="CR1111" i="2"/>
  <c r="CQ1111" i="2"/>
  <c r="CK1111" i="2" s="1"/>
  <c r="CP1111" i="2"/>
  <c r="CJ1111" i="2" s="1"/>
  <c r="CO1111" i="2"/>
  <c r="CM1111" i="2"/>
  <c r="CL1111" i="2"/>
  <c r="CI1111" i="2"/>
  <c r="CH1111" i="2"/>
  <c r="S1111" i="2"/>
  <c r="R1111" i="2"/>
  <c r="FF1110" i="2"/>
  <c r="FE1110" i="2"/>
  <c r="FD1110" i="2"/>
  <c r="FC1110" i="2"/>
  <c r="FB1110" i="2"/>
  <c r="FA1110" i="2"/>
  <c r="ED1110" i="2"/>
  <c r="EC1110" i="2"/>
  <c r="EB1110" i="2"/>
  <c r="EA1110" i="2"/>
  <c r="DZ1110" i="2"/>
  <c r="DY1110" i="2"/>
  <c r="CT1110" i="2"/>
  <c r="CN1110" i="2" s="1"/>
  <c r="CS1110" i="2"/>
  <c r="CR1110" i="2"/>
  <c r="CQ1110" i="2"/>
  <c r="CP1110" i="2"/>
  <c r="CJ1110" i="2" s="1"/>
  <c r="CO1110" i="2"/>
  <c r="CM1110" i="2"/>
  <c r="CL1110" i="2"/>
  <c r="CK1110" i="2"/>
  <c r="CI1110" i="2"/>
  <c r="CH1110" i="2"/>
  <c r="S1110" i="2"/>
  <c r="R1110" i="2"/>
  <c r="FF1109" i="2"/>
  <c r="FE1109" i="2"/>
  <c r="FD1109" i="2"/>
  <c r="FC1109" i="2"/>
  <c r="FB1109" i="2"/>
  <c r="FA1109" i="2"/>
  <c r="ED1109" i="2"/>
  <c r="EC1109" i="2"/>
  <c r="EB1109" i="2"/>
  <c r="EA1109" i="2"/>
  <c r="DZ1109" i="2"/>
  <c r="DY1109" i="2"/>
  <c r="CT1109" i="2"/>
  <c r="CN1109" i="2" s="1"/>
  <c r="CS1109" i="2"/>
  <c r="CM1109" i="2" s="1"/>
  <c r="CR1109" i="2"/>
  <c r="CQ1109" i="2"/>
  <c r="CP1109" i="2"/>
  <c r="CO1109" i="2"/>
  <c r="CI1109" i="2" s="1"/>
  <c r="CL1109" i="2"/>
  <c r="CK1109" i="2"/>
  <c r="CJ1109" i="2"/>
  <c r="CH1109" i="2"/>
  <c r="S1109" i="2"/>
  <c r="R1109" i="2"/>
  <c r="FF1108" i="2"/>
  <c r="FE1108" i="2"/>
  <c r="FD1108" i="2"/>
  <c r="FC1108" i="2"/>
  <c r="FB1108" i="2"/>
  <c r="FA1108" i="2"/>
  <c r="ED1108" i="2"/>
  <c r="EC1108" i="2"/>
  <c r="EB1108" i="2"/>
  <c r="EA1108" i="2"/>
  <c r="DZ1108" i="2"/>
  <c r="DY1108" i="2"/>
  <c r="CT1108" i="2"/>
  <c r="CS1108" i="2"/>
  <c r="CR1108" i="2"/>
  <c r="CL1108" i="2" s="1"/>
  <c r="CQ1108" i="2"/>
  <c r="CP1108" i="2"/>
  <c r="CO1108" i="2"/>
  <c r="CN1108" i="2"/>
  <c r="CM1108" i="2"/>
  <c r="CK1108" i="2"/>
  <c r="CJ1108" i="2"/>
  <c r="CI1108" i="2"/>
  <c r="CH1108" i="2"/>
  <c r="S1108" i="2"/>
  <c r="R1108" i="2"/>
  <c r="FF1107" i="2"/>
  <c r="FE1107" i="2"/>
  <c r="FD1107" i="2"/>
  <c r="FC1107" i="2"/>
  <c r="FB1107" i="2"/>
  <c r="FA1107" i="2"/>
  <c r="ED1107" i="2"/>
  <c r="EC1107" i="2"/>
  <c r="EB1107" i="2"/>
  <c r="EA1107" i="2"/>
  <c r="DZ1107" i="2"/>
  <c r="DY1107" i="2"/>
  <c r="CT1107" i="2"/>
  <c r="CN1107" i="2" s="1"/>
  <c r="CS1107" i="2"/>
  <c r="CR1107" i="2"/>
  <c r="CQ1107" i="2"/>
  <c r="CK1107" i="2" s="1"/>
  <c r="CP1107" i="2"/>
  <c r="CO1107" i="2"/>
  <c r="CM1107" i="2"/>
  <c r="CL1107" i="2"/>
  <c r="CJ1107" i="2"/>
  <c r="CI1107" i="2"/>
  <c r="CH1107" i="2"/>
  <c r="S1107" i="2"/>
  <c r="R1107" i="2"/>
  <c r="FF1106" i="2"/>
  <c r="FE1106" i="2"/>
  <c r="FD1106" i="2"/>
  <c r="FC1106" i="2"/>
  <c r="FB1106" i="2"/>
  <c r="FA1106" i="2"/>
  <c r="ED1106" i="2"/>
  <c r="EC1106" i="2"/>
  <c r="EB1106" i="2"/>
  <c r="EA1106" i="2"/>
  <c r="DZ1106" i="2"/>
  <c r="DY1106" i="2"/>
  <c r="CT1106" i="2"/>
  <c r="CN1106" i="2" s="1"/>
  <c r="CS1106" i="2"/>
  <c r="CM1106" i="2" s="1"/>
  <c r="CR1106" i="2"/>
  <c r="CQ1106" i="2"/>
  <c r="CK1106" i="2" s="1"/>
  <c r="CP1106" i="2"/>
  <c r="CJ1106" i="2" s="1"/>
  <c r="CO1106" i="2"/>
  <c r="CL1106" i="2"/>
  <c r="CI1106" i="2"/>
  <c r="CH1106" i="2"/>
  <c r="AT1106" i="2"/>
  <c r="S1106" i="2"/>
  <c r="R1106" i="2"/>
  <c r="FF1105" i="2"/>
  <c r="FE1105" i="2"/>
  <c r="FD1105" i="2"/>
  <c r="FC1105" i="2"/>
  <c r="FB1105" i="2"/>
  <c r="FA1105" i="2"/>
  <c r="ED1105" i="2"/>
  <c r="EC1105" i="2"/>
  <c r="EB1105" i="2"/>
  <c r="EA1105" i="2"/>
  <c r="DZ1105" i="2"/>
  <c r="DY1105" i="2"/>
  <c r="CT1105" i="2"/>
  <c r="CS1105" i="2"/>
  <c r="CM1105" i="2" s="1"/>
  <c r="CR1105" i="2"/>
  <c r="CL1105" i="2" s="1"/>
  <c r="CQ1105" i="2"/>
  <c r="CP1105" i="2"/>
  <c r="CJ1105" i="2" s="1"/>
  <c r="CO1105" i="2"/>
  <c r="CI1105" i="2" s="1"/>
  <c r="CN1105" i="2"/>
  <c r="CK1105" i="2"/>
  <c r="CH1105" i="2"/>
  <c r="S1105" i="2"/>
  <c r="R1105" i="2"/>
  <c r="FF1104" i="2"/>
  <c r="FE1104" i="2"/>
  <c r="FD1104" i="2"/>
  <c r="FC1104" i="2"/>
  <c r="FB1104" i="2"/>
  <c r="FA1104" i="2"/>
  <c r="ED1104" i="2"/>
  <c r="EC1104" i="2"/>
  <c r="EB1104" i="2"/>
  <c r="EA1104" i="2"/>
  <c r="DZ1104" i="2"/>
  <c r="DY1104" i="2"/>
  <c r="CT1104" i="2"/>
  <c r="CS1104" i="2"/>
  <c r="CM1104" i="2" s="1"/>
  <c r="CR1104" i="2"/>
  <c r="CL1104" i="2" s="1"/>
  <c r="CQ1104" i="2"/>
  <c r="CK1104" i="2" s="1"/>
  <c r="CP1104" i="2"/>
  <c r="CO1104" i="2"/>
  <c r="CI1104" i="2" s="1"/>
  <c r="CN1104" i="2"/>
  <c r="CJ1104" i="2"/>
  <c r="CH1104" i="2"/>
  <c r="S1104" i="2"/>
  <c r="R1104" i="2"/>
  <c r="FF1103" i="2"/>
  <c r="FE1103" i="2"/>
  <c r="FD1103" i="2"/>
  <c r="FC1103" i="2"/>
  <c r="FB1103" i="2"/>
  <c r="FA1103" i="2"/>
  <c r="ED1103" i="2"/>
  <c r="EC1103" i="2"/>
  <c r="EB1103" i="2"/>
  <c r="EA1103" i="2"/>
  <c r="DZ1103" i="2"/>
  <c r="DY1103" i="2"/>
  <c r="CT1103" i="2"/>
  <c r="CS1103" i="2"/>
  <c r="CR1103" i="2"/>
  <c r="CL1103" i="2" s="1"/>
  <c r="CQ1103" i="2"/>
  <c r="CK1103" i="2" s="1"/>
  <c r="CP1103" i="2"/>
  <c r="CJ1103" i="2" s="1"/>
  <c r="CO1103" i="2"/>
  <c r="CN1103" i="2"/>
  <c r="CM1103" i="2"/>
  <c r="CI1103" i="2"/>
  <c r="CH1103" i="2"/>
  <c r="S1103" i="2"/>
  <c r="R1103" i="2"/>
  <c r="FF1102" i="2"/>
  <c r="FE1102" i="2"/>
  <c r="FD1102" i="2"/>
  <c r="FC1102" i="2"/>
  <c r="FB1102" i="2"/>
  <c r="FA1102" i="2"/>
  <c r="ED1102" i="2"/>
  <c r="EC1102" i="2"/>
  <c r="EB1102" i="2"/>
  <c r="EA1102" i="2"/>
  <c r="DZ1102" i="2"/>
  <c r="DY1102" i="2"/>
  <c r="CT1102" i="2"/>
  <c r="CN1102" i="2" s="1"/>
  <c r="CS1102" i="2"/>
  <c r="CR1102" i="2"/>
  <c r="CQ1102" i="2"/>
  <c r="CP1102" i="2"/>
  <c r="CJ1102" i="2" s="1"/>
  <c r="CO1102" i="2"/>
  <c r="CM1102" i="2"/>
  <c r="CL1102" i="2"/>
  <c r="CK1102" i="2"/>
  <c r="CI1102" i="2"/>
  <c r="CH1102" i="2"/>
  <c r="S1102" i="2"/>
  <c r="R1102" i="2"/>
  <c r="FF1101" i="2"/>
  <c r="FE1101" i="2"/>
  <c r="FD1101" i="2"/>
  <c r="FC1101" i="2"/>
  <c r="FB1101" i="2"/>
  <c r="FA1101" i="2"/>
  <c r="ED1101" i="2"/>
  <c r="EC1101" i="2"/>
  <c r="EB1101" i="2"/>
  <c r="EA1101" i="2"/>
  <c r="DZ1101" i="2"/>
  <c r="DY1101" i="2"/>
  <c r="CT1101" i="2"/>
  <c r="CS1101" i="2"/>
  <c r="CM1101" i="2" s="1"/>
  <c r="CR1101" i="2"/>
  <c r="CQ1101" i="2"/>
  <c r="CP1101" i="2"/>
  <c r="CO1101" i="2"/>
  <c r="CI1101" i="2" s="1"/>
  <c r="CN1101" i="2"/>
  <c r="CL1101" i="2"/>
  <c r="CK1101" i="2"/>
  <c r="CJ1101" i="2"/>
  <c r="CH1101" i="2"/>
  <c r="S1101" i="2"/>
  <c r="R1101" i="2"/>
  <c r="FF1100" i="2"/>
  <c r="FE1100" i="2"/>
  <c r="FD1100" i="2"/>
  <c r="FC1100" i="2"/>
  <c r="FB1100" i="2"/>
  <c r="FA1100" i="2"/>
  <c r="ED1100" i="2"/>
  <c r="EC1100" i="2"/>
  <c r="EB1100" i="2"/>
  <c r="EA1100" i="2"/>
  <c r="DZ1100" i="2"/>
  <c r="DY1100" i="2"/>
  <c r="CT1100" i="2"/>
  <c r="CS1100" i="2"/>
  <c r="CM1100" i="2" s="1"/>
  <c r="CR1100" i="2"/>
  <c r="CL1100" i="2" s="1"/>
  <c r="CQ1100" i="2"/>
  <c r="CP1100" i="2"/>
  <c r="CO1100" i="2"/>
  <c r="CN1100" i="2"/>
  <c r="CK1100" i="2"/>
  <c r="CJ1100" i="2"/>
  <c r="CI1100" i="2"/>
  <c r="CH1100" i="2"/>
  <c r="S1100" i="2"/>
  <c r="R1100" i="2"/>
  <c r="FF1099" i="2"/>
  <c r="FE1099" i="2"/>
  <c r="FD1099" i="2"/>
  <c r="FC1099" i="2"/>
  <c r="FB1099" i="2"/>
  <c r="FA1099" i="2"/>
  <c r="ED1099" i="2"/>
  <c r="EC1099" i="2"/>
  <c r="EB1099" i="2"/>
  <c r="EA1099" i="2"/>
  <c r="DZ1099" i="2"/>
  <c r="DY1099" i="2"/>
  <c r="CT1099" i="2"/>
  <c r="CS1099" i="2"/>
  <c r="CR1099" i="2"/>
  <c r="CL1099" i="2" s="1"/>
  <c r="CQ1099" i="2"/>
  <c r="CK1099" i="2" s="1"/>
  <c r="CP1099" i="2"/>
  <c r="CO1099" i="2"/>
  <c r="CN1099" i="2"/>
  <c r="CM1099" i="2"/>
  <c r="CJ1099" i="2"/>
  <c r="CI1099" i="2"/>
  <c r="CH1099" i="2"/>
  <c r="S1099" i="2"/>
  <c r="R1099" i="2"/>
  <c r="FF1098" i="2"/>
  <c r="FE1098" i="2"/>
  <c r="FD1098" i="2"/>
  <c r="FC1098" i="2"/>
  <c r="FB1098" i="2"/>
  <c r="FA1098" i="2"/>
  <c r="ED1098" i="2"/>
  <c r="EC1098" i="2"/>
  <c r="EB1098" i="2"/>
  <c r="EA1098" i="2"/>
  <c r="DZ1098" i="2"/>
  <c r="DY1098" i="2"/>
  <c r="CT1098" i="2"/>
  <c r="CN1098" i="2" s="1"/>
  <c r="CS1098" i="2"/>
  <c r="CM1098" i="2" s="1"/>
  <c r="CR1098" i="2"/>
  <c r="CQ1098" i="2"/>
  <c r="CK1098" i="2" s="1"/>
  <c r="CP1098" i="2"/>
  <c r="CJ1098" i="2" s="1"/>
  <c r="CO1098" i="2"/>
  <c r="CL1098" i="2"/>
  <c r="CI1098" i="2"/>
  <c r="CH1098" i="2"/>
  <c r="AT1098" i="2"/>
  <c r="S1098" i="2"/>
  <c r="R1098" i="2"/>
  <c r="FF1097" i="2"/>
  <c r="FE1097" i="2"/>
  <c r="FD1097" i="2"/>
  <c r="FC1097" i="2"/>
  <c r="FB1097" i="2"/>
  <c r="FA1097" i="2"/>
  <c r="ED1097" i="2"/>
  <c r="EC1097" i="2"/>
  <c r="EB1097" i="2"/>
  <c r="EA1097" i="2"/>
  <c r="DZ1097" i="2"/>
  <c r="DY1097" i="2"/>
  <c r="CT1097" i="2"/>
  <c r="CN1097" i="2" s="1"/>
  <c r="CS1097" i="2"/>
  <c r="CM1097" i="2" s="1"/>
  <c r="CR1097" i="2"/>
  <c r="CL1097" i="2" s="1"/>
  <c r="CQ1097" i="2"/>
  <c r="CP1097" i="2"/>
  <c r="CJ1097" i="2" s="1"/>
  <c r="CO1097" i="2"/>
  <c r="CI1097" i="2" s="1"/>
  <c r="CK1097" i="2"/>
  <c r="CH1097" i="2"/>
  <c r="S1097" i="2"/>
  <c r="R1097" i="2"/>
  <c r="FF1096" i="2"/>
  <c r="FE1096" i="2"/>
  <c r="FD1096" i="2"/>
  <c r="FC1096" i="2"/>
  <c r="FB1096" i="2"/>
  <c r="FA1096" i="2"/>
  <c r="ED1096" i="2"/>
  <c r="EC1096" i="2"/>
  <c r="EB1096" i="2"/>
  <c r="EA1096" i="2"/>
  <c r="DZ1096" i="2"/>
  <c r="DY1096" i="2"/>
  <c r="CT1096" i="2"/>
  <c r="CS1096" i="2"/>
  <c r="CR1096" i="2"/>
  <c r="CL1096" i="2" s="1"/>
  <c r="CQ1096" i="2"/>
  <c r="CK1096" i="2" s="1"/>
  <c r="CP1096" i="2"/>
  <c r="CO1096" i="2"/>
  <c r="CI1096" i="2" s="1"/>
  <c r="CN1096" i="2"/>
  <c r="CM1096" i="2"/>
  <c r="CJ1096" i="2"/>
  <c r="CH1096" i="2"/>
  <c r="S1096" i="2"/>
  <c r="R1096" i="2"/>
  <c r="FF1095" i="2"/>
  <c r="FE1095" i="2"/>
  <c r="FD1095" i="2"/>
  <c r="FC1095" i="2"/>
  <c r="FB1095" i="2"/>
  <c r="FA1095" i="2"/>
  <c r="ED1095" i="2"/>
  <c r="EC1095" i="2"/>
  <c r="EB1095" i="2"/>
  <c r="EA1095" i="2"/>
  <c r="DZ1095" i="2"/>
  <c r="DY1095" i="2"/>
  <c r="CT1095" i="2"/>
  <c r="CN1095" i="2" s="1"/>
  <c r="CS1095" i="2"/>
  <c r="CR1095" i="2"/>
  <c r="CQ1095" i="2"/>
  <c r="CK1095" i="2" s="1"/>
  <c r="CP1095" i="2"/>
  <c r="CJ1095" i="2" s="1"/>
  <c r="CO1095" i="2"/>
  <c r="CM1095" i="2"/>
  <c r="CL1095" i="2"/>
  <c r="CI1095" i="2"/>
  <c r="CH1095" i="2"/>
  <c r="S1095" i="2"/>
  <c r="R1095" i="2"/>
  <c r="FF1094" i="2"/>
  <c r="FE1094" i="2"/>
  <c r="FD1094" i="2"/>
  <c r="FC1094" i="2"/>
  <c r="FB1094" i="2"/>
  <c r="FA1094" i="2"/>
  <c r="ED1094" i="2"/>
  <c r="EC1094" i="2"/>
  <c r="EB1094" i="2"/>
  <c r="EA1094" i="2"/>
  <c r="DZ1094" i="2"/>
  <c r="DY1094" i="2"/>
  <c r="CT1094" i="2"/>
  <c r="CN1094" i="2" s="1"/>
  <c r="CS1094" i="2"/>
  <c r="CR1094" i="2"/>
  <c r="CQ1094" i="2"/>
  <c r="CP1094" i="2"/>
  <c r="CJ1094" i="2" s="1"/>
  <c r="CO1094" i="2"/>
  <c r="CM1094" i="2"/>
  <c r="CL1094" i="2"/>
  <c r="CK1094" i="2"/>
  <c r="CI1094" i="2"/>
  <c r="CH1094" i="2"/>
  <c r="S1094" i="2"/>
  <c r="R1094" i="2"/>
  <c r="FF1093" i="2"/>
  <c r="FE1093" i="2"/>
  <c r="FD1093" i="2"/>
  <c r="FC1093" i="2"/>
  <c r="FB1093" i="2"/>
  <c r="FA1093" i="2"/>
  <c r="ED1093" i="2"/>
  <c r="EC1093" i="2"/>
  <c r="EB1093" i="2"/>
  <c r="EA1093" i="2"/>
  <c r="DZ1093" i="2"/>
  <c r="DY1093" i="2"/>
  <c r="CT1093" i="2"/>
  <c r="CN1093" i="2" s="1"/>
  <c r="CS1093" i="2"/>
  <c r="CM1093" i="2" s="1"/>
  <c r="CR1093" i="2"/>
  <c r="CQ1093" i="2"/>
  <c r="CP1093" i="2"/>
  <c r="CO1093" i="2"/>
  <c r="CI1093" i="2" s="1"/>
  <c r="CL1093" i="2"/>
  <c r="CK1093" i="2"/>
  <c r="CJ1093" i="2"/>
  <c r="CH1093" i="2"/>
  <c r="S1093" i="2"/>
  <c r="R1093" i="2"/>
  <c r="FF1092" i="2"/>
  <c r="FE1092" i="2"/>
  <c r="FD1092" i="2"/>
  <c r="FC1092" i="2"/>
  <c r="FB1092" i="2"/>
  <c r="FA1092" i="2"/>
  <c r="ED1092" i="2"/>
  <c r="EC1092" i="2"/>
  <c r="EB1092" i="2"/>
  <c r="EA1092" i="2"/>
  <c r="DZ1092" i="2"/>
  <c r="DY1092" i="2"/>
  <c r="CT1092" i="2"/>
  <c r="CS1092" i="2"/>
  <c r="CR1092" i="2"/>
  <c r="CL1092" i="2" s="1"/>
  <c r="CQ1092" i="2"/>
  <c r="CP1092" i="2"/>
  <c r="CO1092" i="2"/>
  <c r="CN1092" i="2"/>
  <c r="CM1092" i="2"/>
  <c r="CK1092" i="2"/>
  <c r="CJ1092" i="2"/>
  <c r="CI1092" i="2"/>
  <c r="CH1092" i="2"/>
  <c r="S1092" i="2"/>
  <c r="R1092" i="2"/>
  <c r="FF1091" i="2"/>
  <c r="FE1091" i="2"/>
  <c r="FD1091" i="2"/>
  <c r="FC1091" i="2"/>
  <c r="FB1091" i="2"/>
  <c r="FA1091" i="2"/>
  <c r="ED1091" i="2"/>
  <c r="EC1091" i="2"/>
  <c r="EB1091" i="2"/>
  <c r="EA1091" i="2"/>
  <c r="DZ1091" i="2"/>
  <c r="DY1091" i="2"/>
  <c r="CT1091" i="2"/>
  <c r="CN1091" i="2" s="1"/>
  <c r="CS1091" i="2"/>
  <c r="CR1091" i="2"/>
  <c r="CQ1091" i="2"/>
  <c r="CK1091" i="2" s="1"/>
  <c r="CP1091" i="2"/>
  <c r="CO1091" i="2"/>
  <c r="CM1091" i="2"/>
  <c r="CL1091" i="2"/>
  <c r="CJ1091" i="2"/>
  <c r="CI1091" i="2"/>
  <c r="CH1091" i="2"/>
  <c r="S1091" i="2"/>
  <c r="R1091" i="2"/>
  <c r="FF1090" i="2"/>
  <c r="FE1090" i="2"/>
  <c r="FD1090" i="2"/>
  <c r="FC1090" i="2"/>
  <c r="FB1090" i="2"/>
  <c r="FA1090" i="2"/>
  <c r="ED1090" i="2"/>
  <c r="EC1090" i="2"/>
  <c r="EB1090" i="2"/>
  <c r="EA1090" i="2"/>
  <c r="DZ1090" i="2"/>
  <c r="DY1090" i="2"/>
  <c r="CT1090" i="2"/>
  <c r="CN1090" i="2" s="1"/>
  <c r="CS1090" i="2"/>
  <c r="CM1090" i="2" s="1"/>
  <c r="CR1090" i="2"/>
  <c r="CQ1090" i="2"/>
  <c r="CK1090" i="2" s="1"/>
  <c r="CP1090" i="2"/>
  <c r="CJ1090" i="2" s="1"/>
  <c r="CO1090" i="2"/>
  <c r="CL1090" i="2"/>
  <c r="CI1090" i="2"/>
  <c r="CH1090" i="2"/>
  <c r="AT1090" i="2"/>
  <c r="S1090" i="2"/>
  <c r="R1090" i="2"/>
  <c r="FF1089" i="2"/>
  <c r="FE1089" i="2"/>
  <c r="FD1089" i="2"/>
  <c r="FC1089" i="2"/>
  <c r="FB1089" i="2"/>
  <c r="FA1089" i="2"/>
  <c r="ED1089" i="2"/>
  <c r="EC1089" i="2"/>
  <c r="EB1089" i="2"/>
  <c r="EA1089" i="2"/>
  <c r="DZ1089" i="2"/>
  <c r="DY1089" i="2"/>
  <c r="CT1089" i="2"/>
  <c r="CS1089" i="2"/>
  <c r="CM1089" i="2" s="1"/>
  <c r="CR1089" i="2"/>
  <c r="CL1089" i="2" s="1"/>
  <c r="CQ1089" i="2"/>
  <c r="CP1089" i="2"/>
  <c r="CJ1089" i="2" s="1"/>
  <c r="CO1089" i="2"/>
  <c r="CI1089" i="2" s="1"/>
  <c r="CN1089" i="2"/>
  <c r="CK1089" i="2"/>
  <c r="CH1089" i="2"/>
  <c r="S1089" i="2"/>
  <c r="R1089" i="2"/>
  <c r="FF1088" i="2"/>
  <c r="FE1088" i="2"/>
  <c r="FD1088" i="2"/>
  <c r="FC1088" i="2"/>
  <c r="FB1088" i="2"/>
  <c r="FA1088" i="2"/>
  <c r="ED1088" i="2"/>
  <c r="EC1088" i="2"/>
  <c r="EB1088" i="2"/>
  <c r="EA1088" i="2"/>
  <c r="DZ1088" i="2"/>
  <c r="DY1088" i="2"/>
  <c r="CT1088" i="2"/>
  <c r="CS1088" i="2"/>
  <c r="CM1088" i="2" s="1"/>
  <c r="CR1088" i="2"/>
  <c r="CL1088" i="2" s="1"/>
  <c r="CQ1088" i="2"/>
  <c r="CK1088" i="2" s="1"/>
  <c r="CP1088" i="2"/>
  <c r="CO1088" i="2"/>
  <c r="CI1088" i="2" s="1"/>
  <c r="CN1088" i="2"/>
  <c r="CJ1088" i="2"/>
  <c r="CH1088" i="2"/>
  <c r="S1088" i="2"/>
  <c r="R1088" i="2"/>
  <c r="FF1087" i="2"/>
  <c r="FE1087" i="2"/>
  <c r="FD1087" i="2"/>
  <c r="FC1087" i="2"/>
  <c r="FB1087" i="2"/>
  <c r="FA1087" i="2"/>
  <c r="ED1087" i="2"/>
  <c r="EC1087" i="2"/>
  <c r="EB1087" i="2"/>
  <c r="EA1087" i="2"/>
  <c r="DZ1087" i="2"/>
  <c r="DY1087" i="2"/>
  <c r="CT1087" i="2"/>
  <c r="CS1087" i="2"/>
  <c r="CR1087" i="2"/>
  <c r="CL1087" i="2" s="1"/>
  <c r="CQ1087" i="2"/>
  <c r="CK1087" i="2" s="1"/>
  <c r="CP1087" i="2"/>
  <c r="CJ1087" i="2" s="1"/>
  <c r="CO1087" i="2"/>
  <c r="CN1087" i="2"/>
  <c r="CM1087" i="2"/>
  <c r="CI1087" i="2"/>
  <c r="CH1087" i="2"/>
  <c r="S1087" i="2"/>
  <c r="R1087" i="2"/>
  <c r="FF1086" i="2"/>
  <c r="FE1086" i="2"/>
  <c r="FD1086" i="2"/>
  <c r="FC1086" i="2"/>
  <c r="FB1086" i="2"/>
  <c r="FA1086" i="2"/>
  <c r="ED1086" i="2"/>
  <c r="EC1086" i="2"/>
  <c r="EB1086" i="2"/>
  <c r="EA1086" i="2"/>
  <c r="DZ1086" i="2"/>
  <c r="DY1086" i="2"/>
  <c r="CT1086" i="2"/>
  <c r="CN1086" i="2" s="1"/>
  <c r="CS1086" i="2"/>
  <c r="CR1086" i="2"/>
  <c r="CQ1086" i="2"/>
  <c r="CP1086" i="2"/>
  <c r="CJ1086" i="2" s="1"/>
  <c r="CO1086" i="2"/>
  <c r="CM1086" i="2"/>
  <c r="CL1086" i="2"/>
  <c r="CK1086" i="2"/>
  <c r="CI1086" i="2"/>
  <c r="CH1086" i="2"/>
  <c r="S1086" i="2"/>
  <c r="R1086" i="2"/>
  <c r="FF1085" i="2"/>
  <c r="FE1085" i="2"/>
  <c r="FD1085" i="2"/>
  <c r="FC1085" i="2"/>
  <c r="FB1085" i="2"/>
  <c r="FA1085" i="2"/>
  <c r="ED1085" i="2"/>
  <c r="EC1085" i="2"/>
  <c r="EB1085" i="2"/>
  <c r="EA1085" i="2"/>
  <c r="DZ1085" i="2"/>
  <c r="DY1085" i="2"/>
  <c r="CT1085" i="2"/>
  <c r="CS1085" i="2"/>
  <c r="CM1085" i="2" s="1"/>
  <c r="CR1085" i="2"/>
  <c r="CQ1085" i="2"/>
  <c r="CP1085" i="2"/>
  <c r="CO1085" i="2"/>
  <c r="CI1085" i="2" s="1"/>
  <c r="CN1085" i="2"/>
  <c r="CL1085" i="2"/>
  <c r="CK1085" i="2"/>
  <c r="CJ1085" i="2"/>
  <c r="CH1085" i="2"/>
  <c r="S1085" i="2"/>
  <c r="R1085" i="2"/>
  <c r="FF1084" i="2"/>
  <c r="FE1084" i="2"/>
  <c r="FD1084" i="2"/>
  <c r="FC1084" i="2"/>
  <c r="FB1084" i="2"/>
  <c r="FA1084" i="2"/>
  <c r="ED1084" i="2"/>
  <c r="EC1084" i="2"/>
  <c r="EB1084" i="2"/>
  <c r="EA1084" i="2"/>
  <c r="DZ1084" i="2"/>
  <c r="DY1084" i="2"/>
  <c r="CT1084" i="2"/>
  <c r="CS1084" i="2"/>
  <c r="CM1084" i="2" s="1"/>
  <c r="CR1084" i="2"/>
  <c r="CL1084" i="2" s="1"/>
  <c r="CQ1084" i="2"/>
  <c r="CP1084" i="2"/>
  <c r="CO1084" i="2"/>
  <c r="CN1084" i="2"/>
  <c r="CK1084" i="2"/>
  <c r="CJ1084" i="2"/>
  <c r="CI1084" i="2"/>
  <c r="CH1084" i="2"/>
  <c r="S1084" i="2"/>
  <c r="R1084" i="2"/>
  <c r="FF1083" i="2"/>
  <c r="FE1083" i="2"/>
  <c r="FD1083" i="2"/>
  <c r="FC1083" i="2"/>
  <c r="FB1083" i="2"/>
  <c r="FA1083" i="2"/>
  <c r="ED1083" i="2"/>
  <c r="EC1083" i="2"/>
  <c r="EB1083" i="2"/>
  <c r="EA1083" i="2"/>
  <c r="DZ1083" i="2"/>
  <c r="DY1083" i="2"/>
  <c r="CT1083" i="2"/>
  <c r="CS1083" i="2"/>
  <c r="CR1083" i="2"/>
  <c r="CL1083" i="2" s="1"/>
  <c r="CQ1083" i="2"/>
  <c r="CK1083" i="2" s="1"/>
  <c r="CP1083" i="2"/>
  <c r="CO1083" i="2"/>
  <c r="CN1083" i="2"/>
  <c r="CM1083" i="2"/>
  <c r="CJ1083" i="2"/>
  <c r="CI1083" i="2"/>
  <c r="CH1083" i="2"/>
  <c r="S1083" i="2"/>
  <c r="R1083" i="2"/>
  <c r="FF1082" i="2"/>
  <c r="FE1082" i="2"/>
  <c r="FD1082" i="2"/>
  <c r="FC1082" i="2"/>
  <c r="FB1082" i="2"/>
  <c r="FA1082" i="2"/>
  <c r="ED1082" i="2"/>
  <c r="EC1082" i="2"/>
  <c r="EB1082" i="2"/>
  <c r="EA1082" i="2"/>
  <c r="DZ1082" i="2"/>
  <c r="DY1082" i="2"/>
  <c r="CT1082" i="2"/>
  <c r="CN1082" i="2" s="1"/>
  <c r="CS1082" i="2"/>
  <c r="CM1082" i="2" s="1"/>
  <c r="CR1082" i="2"/>
  <c r="CQ1082" i="2"/>
  <c r="CK1082" i="2" s="1"/>
  <c r="CP1082" i="2"/>
  <c r="CJ1082" i="2" s="1"/>
  <c r="CO1082" i="2"/>
  <c r="CL1082" i="2"/>
  <c r="CI1082" i="2"/>
  <c r="CH1082" i="2"/>
  <c r="AT1082" i="2"/>
  <c r="S1082" i="2"/>
  <c r="R1082" i="2"/>
  <c r="FF1081" i="2"/>
  <c r="FE1081" i="2"/>
  <c r="FD1081" i="2"/>
  <c r="FC1081" i="2"/>
  <c r="FB1081" i="2"/>
  <c r="FA1081" i="2"/>
  <c r="ED1081" i="2"/>
  <c r="EC1081" i="2"/>
  <c r="EB1081" i="2"/>
  <c r="EA1081" i="2"/>
  <c r="DZ1081" i="2"/>
  <c r="DY1081" i="2"/>
  <c r="CT1081" i="2"/>
  <c r="CN1081" i="2" s="1"/>
  <c r="CS1081" i="2"/>
  <c r="CM1081" i="2" s="1"/>
  <c r="CR1081" i="2"/>
  <c r="CL1081" i="2" s="1"/>
  <c r="CQ1081" i="2"/>
  <c r="CP1081" i="2"/>
  <c r="CJ1081" i="2" s="1"/>
  <c r="CO1081" i="2"/>
  <c r="CI1081" i="2" s="1"/>
  <c r="CK1081" i="2"/>
  <c r="CH1081" i="2"/>
  <c r="S1081" i="2"/>
  <c r="R1081" i="2"/>
  <c r="FF1080" i="2"/>
  <c r="FE1080" i="2"/>
  <c r="FD1080" i="2"/>
  <c r="FC1080" i="2"/>
  <c r="FB1080" i="2"/>
  <c r="FA1080" i="2"/>
  <c r="ED1080" i="2"/>
  <c r="EC1080" i="2"/>
  <c r="EB1080" i="2"/>
  <c r="EA1080" i="2"/>
  <c r="DZ1080" i="2"/>
  <c r="DY1080" i="2"/>
  <c r="CT1080" i="2"/>
  <c r="CS1080" i="2"/>
  <c r="CR1080" i="2"/>
  <c r="CL1080" i="2" s="1"/>
  <c r="CQ1080" i="2"/>
  <c r="CK1080" i="2" s="1"/>
  <c r="CP1080" i="2"/>
  <c r="CO1080" i="2"/>
  <c r="CI1080" i="2" s="1"/>
  <c r="CN1080" i="2"/>
  <c r="CM1080" i="2"/>
  <c r="CJ1080" i="2"/>
  <c r="CH1080" i="2"/>
  <c r="S1080" i="2"/>
  <c r="R1080" i="2"/>
  <c r="FF1079" i="2"/>
  <c r="FE1079" i="2"/>
  <c r="FD1079" i="2"/>
  <c r="FC1079" i="2"/>
  <c r="FB1079" i="2"/>
  <c r="FA1079" i="2"/>
  <c r="ED1079" i="2"/>
  <c r="EC1079" i="2"/>
  <c r="EB1079" i="2"/>
  <c r="EA1079" i="2"/>
  <c r="DZ1079" i="2"/>
  <c r="DY1079" i="2"/>
  <c r="CT1079" i="2"/>
  <c r="CN1079" i="2" s="1"/>
  <c r="CS1079" i="2"/>
  <c r="CR1079" i="2"/>
  <c r="CQ1079" i="2"/>
  <c r="CK1079" i="2" s="1"/>
  <c r="CP1079" i="2"/>
  <c r="CJ1079" i="2" s="1"/>
  <c r="CO1079" i="2"/>
  <c r="CM1079" i="2"/>
  <c r="CL1079" i="2"/>
  <c r="CI1079" i="2"/>
  <c r="CH1079" i="2"/>
  <c r="S1079" i="2"/>
  <c r="R1079" i="2"/>
  <c r="FF1078" i="2"/>
  <c r="FE1078" i="2"/>
  <c r="FD1078" i="2"/>
  <c r="FC1078" i="2"/>
  <c r="FB1078" i="2"/>
  <c r="FA1078" i="2"/>
  <c r="ED1078" i="2"/>
  <c r="EC1078" i="2"/>
  <c r="EB1078" i="2"/>
  <c r="EA1078" i="2"/>
  <c r="DZ1078" i="2"/>
  <c r="DY1078" i="2"/>
  <c r="CT1078" i="2"/>
  <c r="CN1078" i="2" s="1"/>
  <c r="CS1078" i="2"/>
  <c r="CR1078" i="2"/>
  <c r="CQ1078" i="2"/>
  <c r="CP1078" i="2"/>
  <c r="CJ1078" i="2" s="1"/>
  <c r="CO1078" i="2"/>
  <c r="CM1078" i="2"/>
  <c r="CL1078" i="2"/>
  <c r="CK1078" i="2"/>
  <c r="CI1078" i="2"/>
  <c r="CH1078" i="2"/>
  <c r="S1078" i="2"/>
  <c r="R1078" i="2"/>
  <c r="FF1077" i="2"/>
  <c r="FE1077" i="2"/>
  <c r="FD1077" i="2"/>
  <c r="FC1077" i="2"/>
  <c r="FB1077" i="2"/>
  <c r="FA1077" i="2"/>
  <c r="ED1077" i="2"/>
  <c r="EC1077" i="2"/>
  <c r="EB1077" i="2"/>
  <c r="EA1077" i="2"/>
  <c r="DZ1077" i="2"/>
  <c r="DY1077" i="2"/>
  <c r="CT1077" i="2"/>
  <c r="CN1077" i="2" s="1"/>
  <c r="CS1077" i="2"/>
  <c r="CM1077" i="2" s="1"/>
  <c r="CR1077" i="2"/>
  <c r="CQ1077" i="2"/>
  <c r="CP1077" i="2"/>
  <c r="CO1077" i="2"/>
  <c r="CI1077" i="2" s="1"/>
  <c r="CL1077" i="2"/>
  <c r="CK1077" i="2"/>
  <c r="CJ1077" i="2"/>
  <c r="CH1077" i="2"/>
  <c r="S1077" i="2"/>
  <c r="R1077" i="2"/>
  <c r="FF1076" i="2"/>
  <c r="FE1076" i="2"/>
  <c r="FD1076" i="2"/>
  <c r="FC1076" i="2"/>
  <c r="FB1076" i="2"/>
  <c r="FA1076" i="2"/>
  <c r="ED1076" i="2"/>
  <c r="EC1076" i="2"/>
  <c r="EB1076" i="2"/>
  <c r="EA1076" i="2"/>
  <c r="DZ1076" i="2"/>
  <c r="DY1076" i="2"/>
  <c r="CT1076" i="2"/>
  <c r="CS1076" i="2"/>
  <c r="CR1076" i="2"/>
  <c r="CL1076" i="2" s="1"/>
  <c r="CQ1076" i="2"/>
  <c r="CP1076" i="2"/>
  <c r="CO1076" i="2"/>
  <c r="CN1076" i="2"/>
  <c r="CM1076" i="2"/>
  <c r="CK1076" i="2"/>
  <c r="CJ1076" i="2"/>
  <c r="CI1076" i="2"/>
  <c r="CH1076" i="2"/>
  <c r="S1076" i="2"/>
  <c r="R1076" i="2"/>
  <c r="FF1075" i="2"/>
  <c r="FE1075" i="2"/>
  <c r="FD1075" i="2"/>
  <c r="FC1075" i="2"/>
  <c r="FB1075" i="2"/>
  <c r="FA1075" i="2"/>
  <c r="ED1075" i="2"/>
  <c r="EC1075" i="2"/>
  <c r="EB1075" i="2"/>
  <c r="EA1075" i="2"/>
  <c r="DZ1075" i="2"/>
  <c r="DY1075" i="2"/>
  <c r="CT1075" i="2"/>
  <c r="CN1075" i="2" s="1"/>
  <c r="CS1075" i="2"/>
  <c r="CR1075" i="2"/>
  <c r="CQ1075" i="2"/>
  <c r="CK1075" i="2" s="1"/>
  <c r="CP1075" i="2"/>
  <c r="CO1075" i="2"/>
  <c r="CM1075" i="2"/>
  <c r="CL1075" i="2"/>
  <c r="CJ1075" i="2"/>
  <c r="CI1075" i="2"/>
  <c r="CH1075" i="2"/>
  <c r="S1075" i="2"/>
  <c r="R1075" i="2"/>
  <c r="FF1074" i="2"/>
  <c r="FE1074" i="2"/>
  <c r="FD1074" i="2"/>
  <c r="FC1074" i="2"/>
  <c r="FB1074" i="2"/>
  <c r="FA1074" i="2"/>
  <c r="ED1074" i="2"/>
  <c r="EC1074" i="2"/>
  <c r="EB1074" i="2"/>
  <c r="EA1074" i="2"/>
  <c r="DZ1074" i="2"/>
  <c r="DY1074" i="2"/>
  <c r="CT1074" i="2"/>
  <c r="CN1074" i="2" s="1"/>
  <c r="CS1074" i="2"/>
  <c r="CM1074" i="2" s="1"/>
  <c r="CR1074" i="2"/>
  <c r="CQ1074" i="2"/>
  <c r="CK1074" i="2" s="1"/>
  <c r="CP1074" i="2"/>
  <c r="CJ1074" i="2" s="1"/>
  <c r="CO1074" i="2"/>
  <c r="CL1074" i="2"/>
  <c r="CI1074" i="2"/>
  <c r="CH1074" i="2"/>
  <c r="AT1074" i="2"/>
  <c r="S1074" i="2"/>
  <c r="R1074" i="2"/>
  <c r="FF1073" i="2"/>
  <c r="FE1073" i="2"/>
  <c r="FD1073" i="2"/>
  <c r="FC1073" i="2"/>
  <c r="FB1073" i="2"/>
  <c r="FA1073" i="2"/>
  <c r="ED1073" i="2"/>
  <c r="EC1073" i="2"/>
  <c r="EB1073" i="2"/>
  <c r="EA1073" i="2"/>
  <c r="DZ1073" i="2"/>
  <c r="DY1073" i="2"/>
  <c r="CT1073" i="2"/>
  <c r="CS1073" i="2"/>
  <c r="CM1073" i="2" s="1"/>
  <c r="CR1073" i="2"/>
  <c r="CL1073" i="2" s="1"/>
  <c r="CQ1073" i="2"/>
  <c r="CP1073" i="2"/>
  <c r="CJ1073" i="2" s="1"/>
  <c r="CO1073" i="2"/>
  <c r="CI1073" i="2" s="1"/>
  <c r="CN1073" i="2"/>
  <c r="CK1073" i="2"/>
  <c r="CH1073" i="2"/>
  <c r="S1073" i="2"/>
  <c r="R1073" i="2"/>
  <c r="FF1072" i="2"/>
  <c r="FE1072" i="2"/>
  <c r="FD1072" i="2"/>
  <c r="FC1072" i="2"/>
  <c r="FB1072" i="2"/>
  <c r="FA1072" i="2"/>
  <c r="ED1072" i="2"/>
  <c r="EC1072" i="2"/>
  <c r="EB1072" i="2"/>
  <c r="EA1072" i="2"/>
  <c r="DZ1072" i="2"/>
  <c r="DY1072" i="2"/>
  <c r="CT1072" i="2"/>
  <c r="CS1072" i="2"/>
  <c r="CM1072" i="2" s="1"/>
  <c r="CR1072" i="2"/>
  <c r="CL1072" i="2" s="1"/>
  <c r="CQ1072" i="2"/>
  <c r="CK1072" i="2" s="1"/>
  <c r="CP1072" i="2"/>
  <c r="CO1072" i="2"/>
  <c r="CI1072" i="2" s="1"/>
  <c r="CN1072" i="2"/>
  <c r="CJ1072" i="2"/>
  <c r="CH1072" i="2"/>
  <c r="S1072" i="2"/>
  <c r="R1072" i="2"/>
  <c r="FF1071" i="2"/>
  <c r="FE1071" i="2"/>
  <c r="FD1071" i="2"/>
  <c r="FC1071" i="2"/>
  <c r="FB1071" i="2"/>
  <c r="FA1071" i="2"/>
  <c r="ED1071" i="2"/>
  <c r="EC1071" i="2"/>
  <c r="EB1071" i="2"/>
  <c r="EA1071" i="2"/>
  <c r="DZ1071" i="2"/>
  <c r="DY1071" i="2"/>
  <c r="CT1071" i="2"/>
  <c r="CS1071" i="2"/>
  <c r="CR1071" i="2"/>
  <c r="CL1071" i="2" s="1"/>
  <c r="CQ1071" i="2"/>
  <c r="CK1071" i="2" s="1"/>
  <c r="CP1071" i="2"/>
  <c r="CJ1071" i="2" s="1"/>
  <c r="CO1071" i="2"/>
  <c r="CN1071" i="2"/>
  <c r="CM1071" i="2"/>
  <c r="CI1071" i="2"/>
  <c r="CH1071" i="2"/>
  <c r="S1071" i="2"/>
  <c r="R1071" i="2"/>
  <c r="FF1070" i="2"/>
  <c r="FE1070" i="2"/>
  <c r="FD1070" i="2"/>
  <c r="FC1070" i="2"/>
  <c r="FB1070" i="2"/>
  <c r="FA1070" i="2"/>
  <c r="ED1070" i="2"/>
  <c r="EC1070" i="2"/>
  <c r="EB1070" i="2"/>
  <c r="EA1070" i="2"/>
  <c r="DZ1070" i="2"/>
  <c r="DY1070" i="2"/>
  <c r="CT1070" i="2"/>
  <c r="CN1070" i="2" s="1"/>
  <c r="CS1070" i="2"/>
  <c r="CR1070" i="2"/>
  <c r="CQ1070" i="2"/>
  <c r="CP1070" i="2"/>
  <c r="CJ1070" i="2" s="1"/>
  <c r="CO1070" i="2"/>
  <c r="CM1070" i="2"/>
  <c r="CL1070" i="2"/>
  <c r="CK1070" i="2"/>
  <c r="CI1070" i="2"/>
  <c r="CH1070" i="2"/>
  <c r="S1070" i="2"/>
  <c r="R1070" i="2"/>
  <c r="FF1069" i="2"/>
  <c r="FE1069" i="2"/>
  <c r="FD1069" i="2"/>
  <c r="FC1069" i="2"/>
  <c r="FB1069" i="2"/>
  <c r="FA1069" i="2"/>
  <c r="ED1069" i="2"/>
  <c r="EC1069" i="2"/>
  <c r="EB1069" i="2"/>
  <c r="EA1069" i="2"/>
  <c r="DZ1069" i="2"/>
  <c r="DY1069" i="2"/>
  <c r="CT1069" i="2"/>
  <c r="CS1069" i="2"/>
  <c r="CM1069" i="2" s="1"/>
  <c r="CR1069" i="2"/>
  <c r="CQ1069" i="2"/>
  <c r="CP1069" i="2"/>
  <c r="CO1069" i="2"/>
  <c r="CI1069" i="2" s="1"/>
  <c r="CN1069" i="2"/>
  <c r="CL1069" i="2"/>
  <c r="CK1069" i="2"/>
  <c r="CJ1069" i="2"/>
  <c r="CH1069" i="2"/>
  <c r="S1069" i="2"/>
  <c r="R1069" i="2"/>
  <c r="FF1068" i="2"/>
  <c r="FE1068" i="2"/>
  <c r="FD1068" i="2"/>
  <c r="FC1068" i="2"/>
  <c r="FB1068" i="2"/>
  <c r="FA1068" i="2"/>
  <c r="ED1068" i="2"/>
  <c r="EC1068" i="2"/>
  <c r="EB1068" i="2"/>
  <c r="EA1068" i="2"/>
  <c r="DZ1068" i="2"/>
  <c r="DY1068" i="2"/>
  <c r="CT1068" i="2"/>
  <c r="CS1068" i="2"/>
  <c r="CM1068" i="2" s="1"/>
  <c r="CR1068" i="2"/>
  <c r="CL1068" i="2" s="1"/>
  <c r="CQ1068" i="2"/>
  <c r="CP1068" i="2"/>
  <c r="CO1068" i="2"/>
  <c r="CN1068" i="2"/>
  <c r="CK1068" i="2"/>
  <c r="CJ1068" i="2"/>
  <c r="CI1068" i="2"/>
  <c r="CH1068" i="2"/>
  <c r="S1068" i="2"/>
  <c r="R1068" i="2"/>
  <c r="FF1067" i="2"/>
  <c r="FE1067" i="2"/>
  <c r="FD1067" i="2"/>
  <c r="FC1067" i="2"/>
  <c r="FB1067" i="2"/>
  <c r="FA1067" i="2"/>
  <c r="ED1067" i="2"/>
  <c r="EC1067" i="2"/>
  <c r="EB1067" i="2"/>
  <c r="EA1067" i="2"/>
  <c r="DZ1067" i="2"/>
  <c r="DY1067" i="2"/>
  <c r="CT1067" i="2"/>
  <c r="CS1067" i="2"/>
  <c r="CR1067" i="2"/>
  <c r="CL1067" i="2" s="1"/>
  <c r="CQ1067" i="2"/>
  <c r="CK1067" i="2" s="1"/>
  <c r="CP1067" i="2"/>
  <c r="CO1067" i="2"/>
  <c r="CN1067" i="2"/>
  <c r="CM1067" i="2"/>
  <c r="CJ1067" i="2"/>
  <c r="CI1067" i="2"/>
  <c r="CH1067" i="2"/>
  <c r="S1067" i="2"/>
  <c r="R1067" i="2"/>
  <c r="FF1066" i="2"/>
  <c r="FE1066" i="2"/>
  <c r="FD1066" i="2"/>
  <c r="FC1066" i="2"/>
  <c r="FB1066" i="2"/>
  <c r="FA1066" i="2"/>
  <c r="ED1066" i="2"/>
  <c r="EC1066" i="2"/>
  <c r="EB1066" i="2"/>
  <c r="EA1066" i="2"/>
  <c r="DZ1066" i="2"/>
  <c r="DY1066" i="2"/>
  <c r="CT1066" i="2"/>
  <c r="CN1066" i="2" s="1"/>
  <c r="CS1066" i="2"/>
  <c r="CM1066" i="2" s="1"/>
  <c r="CR1066" i="2"/>
  <c r="CQ1066" i="2"/>
  <c r="CK1066" i="2" s="1"/>
  <c r="CP1066" i="2"/>
  <c r="CJ1066" i="2" s="1"/>
  <c r="CO1066" i="2"/>
  <c r="CL1066" i="2"/>
  <c r="CI1066" i="2"/>
  <c r="CH1066" i="2"/>
  <c r="AT1066" i="2"/>
  <c r="S1066" i="2"/>
  <c r="R1066" i="2"/>
  <c r="FF1065" i="2"/>
  <c r="FE1065" i="2"/>
  <c r="FD1065" i="2"/>
  <c r="FC1065" i="2"/>
  <c r="FB1065" i="2"/>
  <c r="FA1065" i="2"/>
  <c r="ED1065" i="2"/>
  <c r="EC1065" i="2"/>
  <c r="EB1065" i="2"/>
  <c r="EA1065" i="2"/>
  <c r="DZ1065" i="2"/>
  <c r="DY1065" i="2"/>
  <c r="CT1065" i="2"/>
  <c r="CN1065" i="2" s="1"/>
  <c r="CS1065" i="2"/>
  <c r="CM1065" i="2" s="1"/>
  <c r="CR1065" i="2"/>
  <c r="CL1065" i="2" s="1"/>
  <c r="CQ1065" i="2"/>
  <c r="CP1065" i="2"/>
  <c r="CJ1065" i="2" s="1"/>
  <c r="CO1065" i="2"/>
  <c r="CI1065" i="2" s="1"/>
  <c r="CK1065" i="2"/>
  <c r="CH1065" i="2"/>
  <c r="S1065" i="2"/>
  <c r="R1065" i="2"/>
  <c r="FF1064" i="2"/>
  <c r="FE1064" i="2"/>
  <c r="FD1064" i="2"/>
  <c r="FC1064" i="2"/>
  <c r="FB1064" i="2"/>
  <c r="FA1064" i="2"/>
  <c r="ED1064" i="2"/>
  <c r="EC1064" i="2"/>
  <c r="EB1064" i="2"/>
  <c r="EA1064" i="2"/>
  <c r="DZ1064" i="2"/>
  <c r="DY1064" i="2"/>
  <c r="CT1064" i="2"/>
  <c r="CS1064" i="2"/>
  <c r="CR1064" i="2"/>
  <c r="CL1064" i="2" s="1"/>
  <c r="CQ1064" i="2"/>
  <c r="CK1064" i="2" s="1"/>
  <c r="CP1064" i="2"/>
  <c r="CO1064" i="2"/>
  <c r="CI1064" i="2" s="1"/>
  <c r="CN1064" i="2"/>
  <c r="CM1064" i="2"/>
  <c r="CJ1064" i="2"/>
  <c r="CH1064" i="2"/>
  <c r="S1064" i="2"/>
  <c r="R1064" i="2"/>
  <c r="FF1063" i="2"/>
  <c r="FE1063" i="2"/>
  <c r="FD1063" i="2"/>
  <c r="FC1063" i="2"/>
  <c r="FB1063" i="2"/>
  <c r="FA1063" i="2"/>
  <c r="ED1063" i="2"/>
  <c r="EC1063" i="2"/>
  <c r="EB1063" i="2"/>
  <c r="EA1063" i="2"/>
  <c r="DZ1063" i="2"/>
  <c r="DY1063" i="2"/>
  <c r="CT1063" i="2"/>
  <c r="CN1063" i="2" s="1"/>
  <c r="CS1063" i="2"/>
  <c r="CR1063" i="2"/>
  <c r="CQ1063" i="2"/>
  <c r="CK1063" i="2" s="1"/>
  <c r="CP1063" i="2"/>
  <c r="CJ1063" i="2" s="1"/>
  <c r="CO1063" i="2"/>
  <c r="CM1063" i="2"/>
  <c r="CL1063" i="2"/>
  <c r="CI1063" i="2"/>
  <c r="CH1063" i="2"/>
  <c r="S1063" i="2"/>
  <c r="R1063" i="2"/>
  <c r="FF1062" i="2"/>
  <c r="FE1062" i="2"/>
  <c r="FD1062" i="2"/>
  <c r="FC1062" i="2"/>
  <c r="FB1062" i="2"/>
  <c r="FA1062" i="2"/>
  <c r="ED1062" i="2"/>
  <c r="EC1062" i="2"/>
  <c r="EB1062" i="2"/>
  <c r="EA1062" i="2"/>
  <c r="DZ1062" i="2"/>
  <c r="DY1062" i="2"/>
  <c r="CT1062" i="2"/>
  <c r="CN1062" i="2" s="1"/>
  <c r="CS1062" i="2"/>
  <c r="CR1062" i="2"/>
  <c r="CQ1062" i="2"/>
  <c r="CP1062" i="2"/>
  <c r="CJ1062" i="2" s="1"/>
  <c r="CO1062" i="2"/>
  <c r="CM1062" i="2"/>
  <c r="CL1062" i="2"/>
  <c r="CK1062" i="2"/>
  <c r="CI1062" i="2"/>
  <c r="CH1062" i="2"/>
  <c r="S1062" i="2"/>
  <c r="R1062" i="2"/>
  <c r="FF1061" i="2"/>
  <c r="FE1061" i="2"/>
  <c r="FD1061" i="2"/>
  <c r="FC1061" i="2"/>
  <c r="FB1061" i="2"/>
  <c r="FA1061" i="2"/>
  <c r="ED1061" i="2"/>
  <c r="EC1061" i="2"/>
  <c r="EB1061" i="2"/>
  <c r="EA1061" i="2"/>
  <c r="DZ1061" i="2"/>
  <c r="DY1061" i="2"/>
  <c r="CT1061" i="2"/>
  <c r="CN1061" i="2" s="1"/>
  <c r="CS1061" i="2"/>
  <c r="CM1061" i="2" s="1"/>
  <c r="CR1061" i="2"/>
  <c r="CQ1061" i="2"/>
  <c r="CP1061" i="2"/>
  <c r="CO1061" i="2"/>
  <c r="CI1061" i="2" s="1"/>
  <c r="CL1061" i="2"/>
  <c r="CK1061" i="2"/>
  <c r="CJ1061" i="2"/>
  <c r="CH1061" i="2"/>
  <c r="S1061" i="2"/>
  <c r="R1061" i="2"/>
  <c r="FF1060" i="2"/>
  <c r="FE1060" i="2"/>
  <c r="FD1060" i="2"/>
  <c r="FC1060" i="2"/>
  <c r="FB1060" i="2"/>
  <c r="FA1060" i="2"/>
  <c r="ED1060" i="2"/>
  <c r="EC1060" i="2"/>
  <c r="EB1060" i="2"/>
  <c r="EA1060" i="2"/>
  <c r="DZ1060" i="2"/>
  <c r="DY1060" i="2"/>
  <c r="CT1060" i="2"/>
  <c r="CS1060" i="2"/>
  <c r="CR1060" i="2"/>
  <c r="CL1060" i="2" s="1"/>
  <c r="CQ1060" i="2"/>
  <c r="CP1060" i="2"/>
  <c r="CO1060" i="2"/>
  <c r="CN1060" i="2"/>
  <c r="CM1060" i="2"/>
  <c r="CK1060" i="2"/>
  <c r="CJ1060" i="2"/>
  <c r="CI1060" i="2"/>
  <c r="CH1060" i="2"/>
  <c r="S1060" i="2"/>
  <c r="R1060" i="2"/>
  <c r="FF1059" i="2"/>
  <c r="FE1059" i="2"/>
  <c r="FD1059" i="2"/>
  <c r="FC1059" i="2"/>
  <c r="FB1059" i="2"/>
  <c r="FA1059" i="2"/>
  <c r="ED1059" i="2"/>
  <c r="EC1059" i="2"/>
  <c r="EB1059" i="2"/>
  <c r="EA1059" i="2"/>
  <c r="DZ1059" i="2"/>
  <c r="DY1059" i="2"/>
  <c r="CT1059" i="2"/>
  <c r="CN1059" i="2" s="1"/>
  <c r="CS1059" i="2"/>
  <c r="CR1059" i="2"/>
  <c r="CQ1059" i="2"/>
  <c r="CK1059" i="2" s="1"/>
  <c r="CP1059" i="2"/>
  <c r="CO1059" i="2"/>
  <c r="CM1059" i="2"/>
  <c r="CL1059" i="2"/>
  <c r="CJ1059" i="2"/>
  <c r="CI1059" i="2"/>
  <c r="CH1059" i="2"/>
  <c r="S1059" i="2"/>
  <c r="R1059" i="2"/>
  <c r="FF1058" i="2"/>
  <c r="FE1058" i="2"/>
  <c r="FD1058" i="2"/>
  <c r="FC1058" i="2"/>
  <c r="FB1058" i="2"/>
  <c r="FA1058" i="2"/>
  <c r="ED1058" i="2"/>
  <c r="EC1058" i="2"/>
  <c r="EB1058" i="2"/>
  <c r="EA1058" i="2"/>
  <c r="DZ1058" i="2"/>
  <c r="DY1058" i="2"/>
  <c r="CT1058" i="2"/>
  <c r="CN1058" i="2" s="1"/>
  <c r="CS1058" i="2"/>
  <c r="CM1058" i="2" s="1"/>
  <c r="CR1058" i="2"/>
  <c r="CQ1058" i="2"/>
  <c r="CK1058" i="2" s="1"/>
  <c r="CP1058" i="2"/>
  <c r="CJ1058" i="2" s="1"/>
  <c r="CO1058" i="2"/>
  <c r="CL1058" i="2"/>
  <c r="CI1058" i="2"/>
  <c r="CH1058" i="2"/>
  <c r="AT1058" i="2"/>
  <c r="S1058" i="2"/>
  <c r="R1058" i="2"/>
  <c r="FF1057" i="2"/>
  <c r="FE1057" i="2"/>
  <c r="FD1057" i="2"/>
  <c r="FC1057" i="2"/>
  <c r="FB1057" i="2"/>
  <c r="FA1057" i="2"/>
  <c r="ED1057" i="2"/>
  <c r="EC1057" i="2"/>
  <c r="EB1057" i="2"/>
  <c r="EA1057" i="2"/>
  <c r="DZ1057" i="2"/>
  <c r="DY1057" i="2"/>
  <c r="CT1057" i="2"/>
  <c r="CS1057" i="2"/>
  <c r="CM1057" i="2" s="1"/>
  <c r="CR1057" i="2"/>
  <c r="CL1057" i="2" s="1"/>
  <c r="CQ1057" i="2"/>
  <c r="CP1057" i="2"/>
  <c r="CJ1057" i="2" s="1"/>
  <c r="CO1057" i="2"/>
  <c r="CI1057" i="2" s="1"/>
  <c r="CN1057" i="2"/>
  <c r="CK1057" i="2"/>
  <c r="CH1057" i="2"/>
  <c r="S1057" i="2"/>
  <c r="R1057" i="2"/>
  <c r="FF1056" i="2"/>
  <c r="FE1056" i="2"/>
  <c r="FD1056" i="2"/>
  <c r="FC1056" i="2"/>
  <c r="FB1056" i="2"/>
  <c r="FA1056" i="2"/>
  <c r="ED1056" i="2"/>
  <c r="EC1056" i="2"/>
  <c r="EB1056" i="2"/>
  <c r="EA1056" i="2"/>
  <c r="DZ1056" i="2"/>
  <c r="DY1056" i="2"/>
  <c r="CT1056" i="2"/>
  <c r="CS1056" i="2"/>
  <c r="CM1056" i="2" s="1"/>
  <c r="CR1056" i="2"/>
  <c r="CL1056" i="2" s="1"/>
  <c r="CQ1056" i="2"/>
  <c r="CK1056" i="2" s="1"/>
  <c r="CP1056" i="2"/>
  <c r="CO1056" i="2"/>
  <c r="CI1056" i="2" s="1"/>
  <c r="CN1056" i="2"/>
  <c r="CJ1056" i="2"/>
  <c r="CH1056" i="2"/>
  <c r="S1056" i="2"/>
  <c r="R1056" i="2"/>
  <c r="FF1055" i="2"/>
  <c r="FE1055" i="2"/>
  <c r="FD1055" i="2"/>
  <c r="FC1055" i="2"/>
  <c r="FB1055" i="2"/>
  <c r="FA1055" i="2"/>
  <c r="ED1055" i="2"/>
  <c r="EC1055" i="2"/>
  <c r="EB1055" i="2"/>
  <c r="EA1055" i="2"/>
  <c r="DZ1055" i="2"/>
  <c r="DY1055" i="2"/>
  <c r="CT1055" i="2"/>
  <c r="CS1055" i="2"/>
  <c r="CR1055" i="2"/>
  <c r="CL1055" i="2" s="1"/>
  <c r="CQ1055" i="2"/>
  <c r="CK1055" i="2" s="1"/>
  <c r="CP1055" i="2"/>
  <c r="CJ1055" i="2" s="1"/>
  <c r="CO1055" i="2"/>
  <c r="CN1055" i="2"/>
  <c r="CM1055" i="2"/>
  <c r="CI1055" i="2"/>
  <c r="CH1055" i="2"/>
  <c r="S1055" i="2"/>
  <c r="R1055" i="2"/>
  <c r="FF1054" i="2"/>
  <c r="FE1054" i="2"/>
  <c r="FD1054" i="2"/>
  <c r="FC1054" i="2"/>
  <c r="FB1054" i="2"/>
  <c r="FA1054" i="2"/>
  <c r="ED1054" i="2"/>
  <c r="EC1054" i="2"/>
  <c r="EB1054" i="2"/>
  <c r="EA1054" i="2"/>
  <c r="DZ1054" i="2"/>
  <c r="DY1054" i="2"/>
  <c r="CT1054" i="2"/>
  <c r="CN1054" i="2" s="1"/>
  <c r="CS1054" i="2"/>
  <c r="CR1054" i="2"/>
  <c r="CQ1054" i="2"/>
  <c r="CP1054" i="2"/>
  <c r="CJ1054" i="2" s="1"/>
  <c r="CO1054" i="2"/>
  <c r="CM1054" i="2"/>
  <c r="CL1054" i="2"/>
  <c r="CK1054" i="2"/>
  <c r="CI1054" i="2"/>
  <c r="CH1054" i="2"/>
  <c r="S1054" i="2"/>
  <c r="R1054" i="2"/>
  <c r="FF1053" i="2"/>
  <c r="FE1053" i="2"/>
  <c r="FD1053" i="2"/>
  <c r="FC1053" i="2"/>
  <c r="FB1053" i="2"/>
  <c r="FA1053" i="2"/>
  <c r="ED1053" i="2"/>
  <c r="EC1053" i="2"/>
  <c r="EB1053" i="2"/>
  <c r="EA1053" i="2"/>
  <c r="DZ1053" i="2"/>
  <c r="DY1053" i="2"/>
  <c r="CT1053" i="2"/>
  <c r="CS1053" i="2"/>
  <c r="CM1053" i="2" s="1"/>
  <c r="CR1053" i="2"/>
  <c r="CQ1053" i="2"/>
  <c r="CP1053" i="2"/>
  <c r="CO1053" i="2"/>
  <c r="CI1053" i="2" s="1"/>
  <c r="CN1053" i="2"/>
  <c r="CL1053" i="2"/>
  <c r="CK1053" i="2"/>
  <c r="CJ1053" i="2"/>
  <c r="CH1053" i="2"/>
  <c r="S1053" i="2"/>
  <c r="R1053" i="2"/>
  <c r="FF1052" i="2"/>
  <c r="FE1052" i="2"/>
  <c r="FD1052" i="2"/>
  <c r="FC1052" i="2"/>
  <c r="FB1052" i="2"/>
  <c r="FA1052" i="2"/>
  <c r="ED1052" i="2"/>
  <c r="EC1052" i="2"/>
  <c r="EB1052" i="2"/>
  <c r="EA1052" i="2"/>
  <c r="DZ1052" i="2"/>
  <c r="DY1052" i="2"/>
  <c r="CT1052" i="2"/>
  <c r="CS1052" i="2"/>
  <c r="CM1052" i="2" s="1"/>
  <c r="CR1052" i="2"/>
  <c r="CL1052" i="2" s="1"/>
  <c r="CQ1052" i="2"/>
  <c r="CP1052" i="2"/>
  <c r="CO1052" i="2"/>
  <c r="CN1052" i="2"/>
  <c r="CK1052" i="2"/>
  <c r="CJ1052" i="2"/>
  <c r="CI1052" i="2"/>
  <c r="CH1052" i="2"/>
  <c r="S1052" i="2"/>
  <c r="R1052" i="2"/>
  <c r="FF1051" i="2"/>
  <c r="FE1051" i="2"/>
  <c r="FD1051" i="2"/>
  <c r="FC1051" i="2"/>
  <c r="FB1051" i="2"/>
  <c r="FA1051" i="2"/>
  <c r="ED1051" i="2"/>
  <c r="EC1051" i="2"/>
  <c r="EB1051" i="2"/>
  <c r="EA1051" i="2"/>
  <c r="DZ1051" i="2"/>
  <c r="DY1051" i="2"/>
  <c r="CT1051" i="2"/>
  <c r="CS1051" i="2"/>
  <c r="CR1051" i="2"/>
  <c r="CL1051" i="2" s="1"/>
  <c r="CQ1051" i="2"/>
  <c r="CK1051" i="2" s="1"/>
  <c r="CP1051" i="2"/>
  <c r="CO1051" i="2"/>
  <c r="CN1051" i="2"/>
  <c r="CM1051" i="2"/>
  <c r="CJ1051" i="2"/>
  <c r="CI1051" i="2"/>
  <c r="CH1051" i="2"/>
  <c r="S1051" i="2"/>
  <c r="R1051" i="2"/>
  <c r="FF1050" i="2"/>
  <c r="FE1050" i="2"/>
  <c r="FD1050" i="2"/>
  <c r="FC1050" i="2"/>
  <c r="FB1050" i="2"/>
  <c r="FA1050" i="2"/>
  <c r="ED1050" i="2"/>
  <c r="EC1050" i="2"/>
  <c r="EB1050" i="2"/>
  <c r="EA1050" i="2"/>
  <c r="DZ1050" i="2"/>
  <c r="DY1050" i="2"/>
  <c r="CT1050" i="2"/>
  <c r="CN1050" i="2" s="1"/>
  <c r="CS1050" i="2"/>
  <c r="CM1050" i="2" s="1"/>
  <c r="CR1050" i="2"/>
  <c r="CQ1050" i="2"/>
  <c r="CK1050" i="2" s="1"/>
  <c r="CP1050" i="2"/>
  <c r="CJ1050" i="2" s="1"/>
  <c r="CO1050" i="2"/>
  <c r="CL1050" i="2"/>
  <c r="CI1050" i="2"/>
  <c r="CH1050" i="2"/>
  <c r="AT1050" i="2"/>
  <c r="S1050" i="2"/>
  <c r="R1050" i="2"/>
  <c r="FF1049" i="2"/>
  <c r="FE1049" i="2"/>
  <c r="FD1049" i="2"/>
  <c r="FC1049" i="2"/>
  <c r="FB1049" i="2"/>
  <c r="FA1049" i="2"/>
  <c r="ED1049" i="2"/>
  <c r="EC1049" i="2"/>
  <c r="EB1049" i="2"/>
  <c r="EA1049" i="2"/>
  <c r="DZ1049" i="2"/>
  <c r="DY1049" i="2"/>
  <c r="CT1049" i="2"/>
  <c r="CN1049" i="2" s="1"/>
  <c r="CS1049" i="2"/>
  <c r="CM1049" i="2" s="1"/>
  <c r="CR1049" i="2"/>
  <c r="CL1049" i="2" s="1"/>
  <c r="CQ1049" i="2"/>
  <c r="CP1049" i="2"/>
  <c r="CJ1049" i="2" s="1"/>
  <c r="CO1049" i="2"/>
  <c r="CI1049" i="2" s="1"/>
  <c r="CK1049" i="2"/>
  <c r="CH1049" i="2"/>
  <c r="S1049" i="2"/>
  <c r="R1049" i="2"/>
  <c r="FF1048" i="2"/>
  <c r="FE1048" i="2"/>
  <c r="FD1048" i="2"/>
  <c r="FC1048" i="2"/>
  <c r="FB1048" i="2"/>
  <c r="FA1048" i="2"/>
  <c r="ED1048" i="2"/>
  <c r="EC1048" i="2"/>
  <c r="EB1048" i="2"/>
  <c r="EA1048" i="2"/>
  <c r="DZ1048" i="2"/>
  <c r="DY1048" i="2"/>
  <c r="CT1048" i="2"/>
  <c r="CS1048" i="2"/>
  <c r="CR1048" i="2"/>
  <c r="CL1048" i="2" s="1"/>
  <c r="CQ1048" i="2"/>
  <c r="CK1048" i="2" s="1"/>
  <c r="CP1048" i="2"/>
  <c r="CO1048" i="2"/>
  <c r="CI1048" i="2" s="1"/>
  <c r="CN1048" i="2"/>
  <c r="CM1048" i="2"/>
  <c r="CJ1048" i="2"/>
  <c r="CH1048" i="2"/>
  <c r="S1048" i="2"/>
  <c r="R1048" i="2"/>
  <c r="FF1047" i="2"/>
  <c r="FE1047" i="2"/>
  <c r="FD1047" i="2"/>
  <c r="FC1047" i="2"/>
  <c r="FB1047" i="2"/>
  <c r="FA1047" i="2"/>
  <c r="ED1047" i="2"/>
  <c r="EC1047" i="2"/>
  <c r="EB1047" i="2"/>
  <c r="EA1047" i="2"/>
  <c r="DZ1047" i="2"/>
  <c r="DY1047" i="2"/>
  <c r="CT1047" i="2"/>
  <c r="CN1047" i="2" s="1"/>
  <c r="CS1047" i="2"/>
  <c r="CR1047" i="2"/>
  <c r="CQ1047" i="2"/>
  <c r="CK1047" i="2" s="1"/>
  <c r="CP1047" i="2"/>
  <c r="CJ1047" i="2" s="1"/>
  <c r="CO1047" i="2"/>
  <c r="CM1047" i="2"/>
  <c r="CL1047" i="2"/>
  <c r="CI1047" i="2"/>
  <c r="CH1047" i="2"/>
  <c r="S1047" i="2"/>
  <c r="R1047" i="2"/>
  <c r="FF1046" i="2"/>
  <c r="FE1046" i="2"/>
  <c r="FD1046" i="2"/>
  <c r="FC1046" i="2"/>
  <c r="FB1046" i="2"/>
  <c r="FA1046" i="2"/>
  <c r="ED1046" i="2"/>
  <c r="EC1046" i="2"/>
  <c r="EB1046" i="2"/>
  <c r="EA1046" i="2"/>
  <c r="DZ1046" i="2"/>
  <c r="DY1046" i="2"/>
  <c r="CT1046" i="2"/>
  <c r="CN1046" i="2" s="1"/>
  <c r="CS1046" i="2"/>
  <c r="CR1046" i="2"/>
  <c r="CQ1046" i="2"/>
  <c r="CP1046" i="2"/>
  <c r="CJ1046" i="2" s="1"/>
  <c r="CO1046" i="2"/>
  <c r="CM1046" i="2"/>
  <c r="CL1046" i="2"/>
  <c r="CK1046" i="2"/>
  <c r="CI1046" i="2"/>
  <c r="CH1046" i="2"/>
  <c r="S1046" i="2"/>
  <c r="R1046" i="2"/>
  <c r="FF1045" i="2"/>
  <c r="FE1045" i="2"/>
  <c r="FD1045" i="2"/>
  <c r="FC1045" i="2"/>
  <c r="FB1045" i="2"/>
  <c r="FA1045" i="2"/>
  <c r="ED1045" i="2"/>
  <c r="EC1045" i="2"/>
  <c r="EB1045" i="2"/>
  <c r="EA1045" i="2"/>
  <c r="DZ1045" i="2"/>
  <c r="DY1045" i="2"/>
  <c r="CT1045" i="2"/>
  <c r="CN1045" i="2" s="1"/>
  <c r="CS1045" i="2"/>
  <c r="CM1045" i="2" s="1"/>
  <c r="CR1045" i="2"/>
  <c r="CQ1045" i="2"/>
  <c r="CP1045" i="2"/>
  <c r="CO1045" i="2"/>
  <c r="CI1045" i="2" s="1"/>
  <c r="CL1045" i="2"/>
  <c r="CK1045" i="2"/>
  <c r="CJ1045" i="2"/>
  <c r="CH1045" i="2"/>
  <c r="S1045" i="2"/>
  <c r="R1045" i="2"/>
  <c r="FF1044" i="2"/>
  <c r="FE1044" i="2"/>
  <c r="FD1044" i="2"/>
  <c r="FC1044" i="2"/>
  <c r="FB1044" i="2"/>
  <c r="FA1044" i="2"/>
  <c r="ED1044" i="2"/>
  <c r="EC1044" i="2"/>
  <c r="EB1044" i="2"/>
  <c r="EA1044" i="2"/>
  <c r="DZ1044" i="2"/>
  <c r="DY1044" i="2"/>
  <c r="CT1044" i="2"/>
  <c r="CS1044" i="2"/>
  <c r="CR1044" i="2"/>
  <c r="CL1044" i="2" s="1"/>
  <c r="CQ1044" i="2"/>
  <c r="CP1044" i="2"/>
  <c r="CO1044" i="2"/>
  <c r="CN1044" i="2"/>
  <c r="CM1044" i="2"/>
  <c r="CK1044" i="2"/>
  <c r="CJ1044" i="2"/>
  <c r="CI1044" i="2"/>
  <c r="CH1044" i="2"/>
  <c r="S1044" i="2"/>
  <c r="R1044" i="2"/>
  <c r="FF1043" i="2"/>
  <c r="FE1043" i="2"/>
  <c r="FD1043" i="2"/>
  <c r="FC1043" i="2"/>
  <c r="FB1043" i="2"/>
  <c r="FA1043" i="2"/>
  <c r="ED1043" i="2"/>
  <c r="EC1043" i="2"/>
  <c r="EB1043" i="2"/>
  <c r="EA1043" i="2"/>
  <c r="DZ1043" i="2"/>
  <c r="DY1043" i="2"/>
  <c r="CT1043" i="2"/>
  <c r="CN1043" i="2" s="1"/>
  <c r="CS1043" i="2"/>
  <c r="CR1043" i="2"/>
  <c r="CQ1043" i="2"/>
  <c r="CK1043" i="2" s="1"/>
  <c r="CP1043" i="2"/>
  <c r="CO1043" i="2"/>
  <c r="CM1043" i="2"/>
  <c r="CL1043" i="2"/>
  <c r="CJ1043" i="2"/>
  <c r="CI1043" i="2"/>
  <c r="CH1043" i="2"/>
  <c r="S1043" i="2"/>
  <c r="R1043" i="2"/>
  <c r="FF1042" i="2"/>
  <c r="FE1042" i="2"/>
  <c r="FD1042" i="2"/>
  <c r="FC1042" i="2"/>
  <c r="FB1042" i="2"/>
  <c r="FA1042" i="2"/>
  <c r="ED1042" i="2"/>
  <c r="EC1042" i="2"/>
  <c r="EB1042" i="2"/>
  <c r="EA1042" i="2"/>
  <c r="DZ1042" i="2"/>
  <c r="DY1042" i="2"/>
  <c r="CT1042" i="2"/>
  <c r="CN1042" i="2" s="1"/>
  <c r="CS1042" i="2"/>
  <c r="CM1042" i="2" s="1"/>
  <c r="CR1042" i="2"/>
  <c r="CQ1042" i="2"/>
  <c r="CK1042" i="2" s="1"/>
  <c r="CP1042" i="2"/>
  <c r="CJ1042" i="2" s="1"/>
  <c r="CO1042" i="2"/>
  <c r="CL1042" i="2"/>
  <c r="CI1042" i="2"/>
  <c r="CH1042" i="2"/>
  <c r="AT1042" i="2"/>
  <c r="S1042" i="2"/>
  <c r="R1042" i="2"/>
  <c r="FF1041" i="2"/>
  <c r="FE1041" i="2"/>
  <c r="FD1041" i="2"/>
  <c r="FC1041" i="2"/>
  <c r="FB1041" i="2"/>
  <c r="FA1041" i="2"/>
  <c r="ED1041" i="2"/>
  <c r="EC1041" i="2"/>
  <c r="EB1041" i="2"/>
  <c r="EA1041" i="2"/>
  <c r="DZ1041" i="2"/>
  <c r="DY1041" i="2"/>
  <c r="CT1041" i="2"/>
  <c r="CS1041" i="2"/>
  <c r="CM1041" i="2" s="1"/>
  <c r="CR1041" i="2"/>
  <c r="CL1041" i="2" s="1"/>
  <c r="CQ1041" i="2"/>
  <c r="CP1041" i="2"/>
  <c r="CJ1041" i="2" s="1"/>
  <c r="CO1041" i="2"/>
  <c r="CI1041" i="2" s="1"/>
  <c r="CN1041" i="2"/>
  <c r="CK1041" i="2"/>
  <c r="CH1041" i="2"/>
  <c r="S1041" i="2"/>
  <c r="R1041" i="2"/>
  <c r="FF1040" i="2"/>
  <c r="FE1040" i="2"/>
  <c r="FD1040" i="2"/>
  <c r="FC1040" i="2"/>
  <c r="FB1040" i="2"/>
  <c r="FA1040" i="2"/>
  <c r="ED1040" i="2"/>
  <c r="EC1040" i="2"/>
  <c r="EB1040" i="2"/>
  <c r="EA1040" i="2"/>
  <c r="DZ1040" i="2"/>
  <c r="DY1040" i="2"/>
  <c r="CT1040" i="2"/>
  <c r="CS1040" i="2"/>
  <c r="CM1040" i="2" s="1"/>
  <c r="CR1040" i="2"/>
  <c r="CL1040" i="2" s="1"/>
  <c r="CQ1040" i="2"/>
  <c r="CK1040" i="2" s="1"/>
  <c r="CP1040" i="2"/>
  <c r="CO1040" i="2"/>
  <c r="CI1040" i="2" s="1"/>
  <c r="CN1040" i="2"/>
  <c r="CJ1040" i="2"/>
  <c r="CH1040" i="2"/>
  <c r="S1040" i="2"/>
  <c r="R1040" i="2"/>
  <c r="FF1039" i="2"/>
  <c r="FE1039" i="2"/>
  <c r="FD1039" i="2"/>
  <c r="FC1039" i="2"/>
  <c r="FB1039" i="2"/>
  <c r="FA1039" i="2"/>
  <c r="ED1039" i="2"/>
  <c r="EC1039" i="2"/>
  <c r="EB1039" i="2"/>
  <c r="EA1039" i="2"/>
  <c r="DZ1039" i="2"/>
  <c r="DY1039" i="2"/>
  <c r="CT1039" i="2"/>
  <c r="CS1039" i="2"/>
  <c r="CR1039" i="2"/>
  <c r="CL1039" i="2" s="1"/>
  <c r="CQ1039" i="2"/>
  <c r="CK1039" i="2" s="1"/>
  <c r="CP1039" i="2"/>
  <c r="CJ1039" i="2" s="1"/>
  <c r="CO1039" i="2"/>
  <c r="CN1039" i="2"/>
  <c r="CM1039" i="2"/>
  <c r="CI1039" i="2"/>
  <c r="CH1039" i="2"/>
  <c r="S1039" i="2"/>
  <c r="R1039" i="2"/>
  <c r="FF1038" i="2"/>
  <c r="FE1038" i="2"/>
  <c r="FD1038" i="2"/>
  <c r="FC1038" i="2"/>
  <c r="FB1038" i="2"/>
  <c r="FA1038" i="2"/>
  <c r="ED1038" i="2"/>
  <c r="EC1038" i="2"/>
  <c r="EB1038" i="2"/>
  <c r="EA1038" i="2"/>
  <c r="DZ1038" i="2"/>
  <c r="DY1038" i="2"/>
  <c r="CT1038" i="2"/>
  <c r="CN1038" i="2" s="1"/>
  <c r="CS1038" i="2"/>
  <c r="CR1038" i="2"/>
  <c r="CQ1038" i="2"/>
  <c r="CP1038" i="2"/>
  <c r="CJ1038" i="2" s="1"/>
  <c r="CO1038" i="2"/>
  <c r="CM1038" i="2"/>
  <c r="CL1038" i="2"/>
  <c r="CK1038" i="2"/>
  <c r="CI1038" i="2"/>
  <c r="CH1038" i="2"/>
  <c r="S1038" i="2"/>
  <c r="R1038" i="2"/>
  <c r="FF1037" i="2"/>
  <c r="FE1037" i="2"/>
  <c r="FD1037" i="2"/>
  <c r="FC1037" i="2"/>
  <c r="FB1037" i="2"/>
  <c r="FA1037" i="2"/>
  <c r="ED1037" i="2"/>
  <c r="EC1037" i="2"/>
  <c r="EB1037" i="2"/>
  <c r="EA1037" i="2"/>
  <c r="DZ1037" i="2"/>
  <c r="DY1037" i="2"/>
  <c r="CT1037" i="2"/>
  <c r="CS1037" i="2"/>
  <c r="CM1037" i="2" s="1"/>
  <c r="CR1037" i="2"/>
  <c r="CQ1037" i="2"/>
  <c r="CP1037" i="2"/>
  <c r="CO1037" i="2"/>
  <c r="CI1037" i="2" s="1"/>
  <c r="CN1037" i="2"/>
  <c r="CL1037" i="2"/>
  <c r="CK1037" i="2"/>
  <c r="CJ1037" i="2"/>
  <c r="CH1037" i="2"/>
  <c r="S1037" i="2"/>
  <c r="R1037" i="2"/>
  <c r="FF1036" i="2"/>
  <c r="FE1036" i="2"/>
  <c r="FD1036" i="2"/>
  <c r="FC1036" i="2"/>
  <c r="FB1036" i="2"/>
  <c r="FA1036" i="2"/>
  <c r="ED1036" i="2"/>
  <c r="EC1036" i="2"/>
  <c r="EB1036" i="2"/>
  <c r="EA1036" i="2"/>
  <c r="DZ1036" i="2"/>
  <c r="DY1036" i="2"/>
  <c r="CT1036" i="2"/>
  <c r="CS1036" i="2"/>
  <c r="CM1036" i="2" s="1"/>
  <c r="CR1036" i="2"/>
  <c r="CL1036" i="2" s="1"/>
  <c r="CQ1036" i="2"/>
  <c r="CP1036" i="2"/>
  <c r="CO1036" i="2"/>
  <c r="CN1036" i="2"/>
  <c r="CK1036" i="2"/>
  <c r="CJ1036" i="2"/>
  <c r="CI1036" i="2"/>
  <c r="CH1036" i="2"/>
  <c r="S1036" i="2"/>
  <c r="R1036" i="2"/>
  <c r="FF1035" i="2"/>
  <c r="FE1035" i="2"/>
  <c r="FD1035" i="2"/>
  <c r="FC1035" i="2"/>
  <c r="FB1035" i="2"/>
  <c r="FA1035" i="2"/>
  <c r="ED1035" i="2"/>
  <c r="EC1035" i="2"/>
  <c r="EB1035" i="2"/>
  <c r="EA1035" i="2"/>
  <c r="DZ1035" i="2"/>
  <c r="DY1035" i="2"/>
  <c r="CT1035" i="2"/>
  <c r="CS1035" i="2"/>
  <c r="CR1035" i="2"/>
  <c r="CL1035" i="2" s="1"/>
  <c r="CQ1035" i="2"/>
  <c r="CK1035" i="2" s="1"/>
  <c r="CP1035" i="2"/>
  <c r="CO1035" i="2"/>
  <c r="CN1035" i="2"/>
  <c r="CM1035" i="2"/>
  <c r="CJ1035" i="2"/>
  <c r="CI1035" i="2"/>
  <c r="CH1035" i="2"/>
  <c r="S1035" i="2"/>
  <c r="R1035" i="2"/>
  <c r="FF1034" i="2"/>
  <c r="FE1034" i="2"/>
  <c r="FD1034" i="2"/>
  <c r="FC1034" i="2"/>
  <c r="FB1034" i="2"/>
  <c r="FA1034" i="2"/>
  <c r="ED1034" i="2"/>
  <c r="EC1034" i="2"/>
  <c r="EB1034" i="2"/>
  <c r="EA1034" i="2"/>
  <c r="DZ1034" i="2"/>
  <c r="DY1034" i="2"/>
  <c r="CT1034" i="2"/>
  <c r="CN1034" i="2" s="1"/>
  <c r="CS1034" i="2"/>
  <c r="CM1034" i="2" s="1"/>
  <c r="CR1034" i="2"/>
  <c r="CQ1034" i="2"/>
  <c r="CK1034" i="2" s="1"/>
  <c r="CP1034" i="2"/>
  <c r="CJ1034" i="2" s="1"/>
  <c r="CO1034" i="2"/>
  <c r="CL1034" i="2"/>
  <c r="CI1034" i="2"/>
  <c r="CH1034" i="2"/>
  <c r="AT1034" i="2"/>
  <c r="S1034" i="2"/>
  <c r="R1034" i="2"/>
  <c r="FF1033" i="2"/>
  <c r="FE1033" i="2"/>
  <c r="FD1033" i="2"/>
  <c r="FC1033" i="2"/>
  <c r="FB1033" i="2"/>
  <c r="FA1033" i="2"/>
  <c r="ED1033" i="2"/>
  <c r="EC1033" i="2"/>
  <c r="EB1033" i="2"/>
  <c r="EA1033" i="2"/>
  <c r="DZ1033" i="2"/>
  <c r="DY1033" i="2"/>
  <c r="CT1033" i="2"/>
  <c r="CN1033" i="2" s="1"/>
  <c r="CS1033" i="2"/>
  <c r="CM1033" i="2" s="1"/>
  <c r="CR1033" i="2"/>
  <c r="CL1033" i="2" s="1"/>
  <c r="CQ1033" i="2"/>
  <c r="CP1033" i="2"/>
  <c r="CJ1033" i="2" s="1"/>
  <c r="CO1033" i="2"/>
  <c r="CI1033" i="2" s="1"/>
  <c r="CK1033" i="2"/>
  <c r="CH1033" i="2"/>
  <c r="S1033" i="2"/>
  <c r="R1033" i="2"/>
  <c r="FF1032" i="2"/>
  <c r="FE1032" i="2"/>
  <c r="FD1032" i="2"/>
  <c r="FC1032" i="2"/>
  <c r="FB1032" i="2"/>
  <c r="FA1032" i="2"/>
  <c r="ED1032" i="2"/>
  <c r="EC1032" i="2"/>
  <c r="EB1032" i="2"/>
  <c r="EA1032" i="2"/>
  <c r="DZ1032" i="2"/>
  <c r="DY1032" i="2"/>
  <c r="CT1032" i="2"/>
  <c r="CS1032" i="2"/>
  <c r="CR1032" i="2"/>
  <c r="CL1032" i="2" s="1"/>
  <c r="CQ1032" i="2"/>
  <c r="CK1032" i="2" s="1"/>
  <c r="CP1032" i="2"/>
  <c r="CO1032" i="2"/>
  <c r="CI1032" i="2" s="1"/>
  <c r="CN1032" i="2"/>
  <c r="CM1032" i="2"/>
  <c r="CJ1032" i="2"/>
  <c r="CH1032" i="2"/>
  <c r="S1032" i="2"/>
  <c r="R1032" i="2"/>
  <c r="FF1031" i="2"/>
  <c r="FE1031" i="2"/>
  <c r="FD1031" i="2"/>
  <c r="FC1031" i="2"/>
  <c r="FB1031" i="2"/>
  <c r="FA1031" i="2"/>
  <c r="ED1031" i="2"/>
  <c r="EC1031" i="2"/>
  <c r="EB1031" i="2"/>
  <c r="EA1031" i="2"/>
  <c r="DZ1031" i="2"/>
  <c r="DY1031" i="2"/>
  <c r="CT1031" i="2"/>
  <c r="CN1031" i="2" s="1"/>
  <c r="CS1031" i="2"/>
  <c r="CR1031" i="2"/>
  <c r="CQ1031" i="2"/>
  <c r="CK1031" i="2" s="1"/>
  <c r="CP1031" i="2"/>
  <c r="CJ1031" i="2" s="1"/>
  <c r="CO1031" i="2"/>
  <c r="CM1031" i="2"/>
  <c r="CL1031" i="2"/>
  <c r="CI1031" i="2"/>
  <c r="CH1031" i="2"/>
  <c r="S1031" i="2"/>
  <c r="R1031" i="2"/>
  <c r="FF1030" i="2"/>
  <c r="FE1030" i="2"/>
  <c r="FD1030" i="2"/>
  <c r="FC1030" i="2"/>
  <c r="FB1030" i="2"/>
  <c r="FA1030" i="2"/>
  <c r="ED1030" i="2"/>
  <c r="EC1030" i="2"/>
  <c r="EB1030" i="2"/>
  <c r="EA1030" i="2"/>
  <c r="DZ1030" i="2"/>
  <c r="DY1030" i="2"/>
  <c r="CT1030" i="2"/>
  <c r="CN1030" i="2" s="1"/>
  <c r="CS1030" i="2"/>
  <c r="CR1030" i="2"/>
  <c r="CQ1030" i="2"/>
  <c r="CP1030" i="2"/>
  <c r="CJ1030" i="2" s="1"/>
  <c r="CO1030" i="2"/>
  <c r="CM1030" i="2"/>
  <c r="CL1030" i="2"/>
  <c r="CK1030" i="2"/>
  <c r="CI1030" i="2"/>
  <c r="CH1030" i="2"/>
  <c r="S1030" i="2"/>
  <c r="R1030" i="2"/>
  <c r="FF1029" i="2"/>
  <c r="FE1029" i="2"/>
  <c r="FD1029" i="2"/>
  <c r="FC1029" i="2"/>
  <c r="FB1029" i="2"/>
  <c r="FA1029" i="2"/>
  <c r="ED1029" i="2"/>
  <c r="EC1029" i="2"/>
  <c r="EB1029" i="2"/>
  <c r="EA1029" i="2"/>
  <c r="DZ1029" i="2"/>
  <c r="DY1029" i="2"/>
  <c r="CT1029" i="2"/>
  <c r="CN1029" i="2" s="1"/>
  <c r="CS1029" i="2"/>
  <c r="CM1029" i="2" s="1"/>
  <c r="CR1029" i="2"/>
  <c r="CQ1029" i="2"/>
  <c r="CP1029" i="2"/>
  <c r="CO1029" i="2"/>
  <c r="CI1029" i="2" s="1"/>
  <c r="CL1029" i="2"/>
  <c r="CK1029" i="2"/>
  <c r="CJ1029" i="2"/>
  <c r="CH1029" i="2"/>
  <c r="S1029" i="2"/>
  <c r="R1029" i="2"/>
  <c r="FF1028" i="2"/>
  <c r="FE1028" i="2"/>
  <c r="FD1028" i="2"/>
  <c r="FC1028" i="2"/>
  <c r="FB1028" i="2"/>
  <c r="FA1028" i="2"/>
  <c r="ED1028" i="2"/>
  <c r="EC1028" i="2"/>
  <c r="EB1028" i="2"/>
  <c r="EA1028" i="2"/>
  <c r="DZ1028" i="2"/>
  <c r="DY1028" i="2"/>
  <c r="CT1028" i="2"/>
  <c r="CS1028" i="2"/>
  <c r="CR1028" i="2"/>
  <c r="CL1028" i="2" s="1"/>
  <c r="CQ1028" i="2"/>
  <c r="CP1028" i="2"/>
  <c r="CO1028" i="2"/>
  <c r="CN1028" i="2"/>
  <c r="CM1028" i="2"/>
  <c r="CK1028" i="2"/>
  <c r="CJ1028" i="2"/>
  <c r="CI1028" i="2"/>
  <c r="CH1028" i="2"/>
  <c r="S1028" i="2"/>
  <c r="R1028" i="2"/>
  <c r="FF1027" i="2"/>
  <c r="FE1027" i="2"/>
  <c r="FD1027" i="2"/>
  <c r="FC1027" i="2"/>
  <c r="FB1027" i="2"/>
  <c r="FA1027" i="2"/>
  <c r="ED1027" i="2"/>
  <c r="EC1027" i="2"/>
  <c r="EB1027" i="2"/>
  <c r="EA1027" i="2"/>
  <c r="DZ1027" i="2"/>
  <c r="DY1027" i="2"/>
  <c r="CT1027" i="2"/>
  <c r="CN1027" i="2" s="1"/>
  <c r="CS1027" i="2"/>
  <c r="CR1027" i="2"/>
  <c r="CQ1027" i="2"/>
  <c r="CK1027" i="2" s="1"/>
  <c r="CP1027" i="2"/>
  <c r="CO1027" i="2"/>
  <c r="CM1027" i="2"/>
  <c r="CL1027" i="2"/>
  <c r="CJ1027" i="2"/>
  <c r="CI1027" i="2"/>
  <c r="CH1027" i="2"/>
  <c r="S1027" i="2"/>
  <c r="R1027" i="2"/>
  <c r="FF1026" i="2"/>
  <c r="FE1026" i="2"/>
  <c r="FD1026" i="2"/>
  <c r="FC1026" i="2"/>
  <c r="FB1026" i="2"/>
  <c r="FA1026" i="2"/>
  <c r="ED1026" i="2"/>
  <c r="EC1026" i="2"/>
  <c r="EB1026" i="2"/>
  <c r="EA1026" i="2"/>
  <c r="DZ1026" i="2"/>
  <c r="DY1026" i="2"/>
  <c r="CT1026" i="2"/>
  <c r="CN1026" i="2" s="1"/>
  <c r="CS1026" i="2"/>
  <c r="CM1026" i="2" s="1"/>
  <c r="CR1026" i="2"/>
  <c r="CQ1026" i="2"/>
  <c r="CK1026" i="2" s="1"/>
  <c r="CP1026" i="2"/>
  <c r="CJ1026" i="2" s="1"/>
  <c r="CO1026" i="2"/>
  <c r="CL1026" i="2"/>
  <c r="CI1026" i="2"/>
  <c r="CH1026" i="2"/>
  <c r="AT1026" i="2"/>
  <c r="S1026" i="2"/>
  <c r="R1026" i="2"/>
  <c r="FF1025" i="2"/>
  <c r="FE1025" i="2"/>
  <c r="FD1025" i="2"/>
  <c r="FC1025" i="2"/>
  <c r="FB1025" i="2"/>
  <c r="FA1025" i="2"/>
  <c r="ED1025" i="2"/>
  <c r="EC1025" i="2"/>
  <c r="EB1025" i="2"/>
  <c r="EA1025" i="2"/>
  <c r="DZ1025" i="2"/>
  <c r="DY1025" i="2"/>
  <c r="CT1025" i="2"/>
  <c r="CS1025" i="2"/>
  <c r="CM1025" i="2" s="1"/>
  <c r="CR1025" i="2"/>
  <c r="CL1025" i="2" s="1"/>
  <c r="CQ1025" i="2"/>
  <c r="CP1025" i="2"/>
  <c r="CJ1025" i="2" s="1"/>
  <c r="CO1025" i="2"/>
  <c r="CI1025" i="2" s="1"/>
  <c r="CN1025" i="2"/>
  <c r="CK1025" i="2"/>
  <c r="CH1025" i="2"/>
  <c r="S1025" i="2"/>
  <c r="R1025" i="2"/>
  <c r="FF1024" i="2"/>
  <c r="FE1024" i="2"/>
  <c r="FD1024" i="2"/>
  <c r="FC1024" i="2"/>
  <c r="FB1024" i="2"/>
  <c r="FA1024" i="2"/>
  <c r="ED1024" i="2"/>
  <c r="EC1024" i="2"/>
  <c r="EB1024" i="2"/>
  <c r="EA1024" i="2"/>
  <c r="DZ1024" i="2"/>
  <c r="DY1024" i="2"/>
  <c r="CT1024" i="2"/>
  <c r="CS1024" i="2"/>
  <c r="CM1024" i="2" s="1"/>
  <c r="CR1024" i="2"/>
  <c r="CL1024" i="2" s="1"/>
  <c r="CQ1024" i="2"/>
  <c r="CK1024" i="2" s="1"/>
  <c r="CP1024" i="2"/>
  <c r="CO1024" i="2"/>
  <c r="CI1024" i="2" s="1"/>
  <c r="CN1024" i="2"/>
  <c r="CJ1024" i="2"/>
  <c r="CH1024" i="2"/>
  <c r="S1024" i="2"/>
  <c r="R1024" i="2"/>
  <c r="FF1023" i="2"/>
  <c r="FE1023" i="2"/>
  <c r="FD1023" i="2"/>
  <c r="FC1023" i="2"/>
  <c r="FB1023" i="2"/>
  <c r="FA1023" i="2"/>
  <c r="ED1023" i="2"/>
  <c r="EC1023" i="2"/>
  <c r="EB1023" i="2"/>
  <c r="EA1023" i="2"/>
  <c r="DZ1023" i="2"/>
  <c r="DY1023" i="2"/>
  <c r="CT1023" i="2"/>
  <c r="CS1023" i="2"/>
  <c r="CR1023" i="2"/>
  <c r="CL1023" i="2" s="1"/>
  <c r="CQ1023" i="2"/>
  <c r="CK1023" i="2" s="1"/>
  <c r="CP1023" i="2"/>
  <c r="CJ1023" i="2" s="1"/>
  <c r="CO1023" i="2"/>
  <c r="CN1023" i="2"/>
  <c r="CM1023" i="2"/>
  <c r="CI1023" i="2"/>
  <c r="CH1023" i="2"/>
  <c r="S1023" i="2"/>
  <c r="R1023" i="2"/>
  <c r="FF1022" i="2"/>
  <c r="FE1022" i="2"/>
  <c r="FD1022" i="2"/>
  <c r="FC1022" i="2"/>
  <c r="FB1022" i="2"/>
  <c r="FA1022" i="2"/>
  <c r="ED1022" i="2"/>
  <c r="EC1022" i="2"/>
  <c r="EB1022" i="2"/>
  <c r="EA1022" i="2"/>
  <c r="DZ1022" i="2"/>
  <c r="DY1022" i="2"/>
  <c r="CT1022" i="2"/>
  <c r="CN1022" i="2" s="1"/>
  <c r="CS1022" i="2"/>
  <c r="CR1022" i="2"/>
  <c r="CQ1022" i="2"/>
  <c r="CP1022" i="2"/>
  <c r="CJ1022" i="2" s="1"/>
  <c r="CO1022" i="2"/>
  <c r="CM1022" i="2"/>
  <c r="CL1022" i="2"/>
  <c r="CK1022" i="2"/>
  <c r="CI1022" i="2"/>
  <c r="CH1022" i="2"/>
  <c r="S1022" i="2"/>
  <c r="R1022" i="2"/>
  <c r="FF1021" i="2"/>
  <c r="FE1021" i="2"/>
  <c r="FD1021" i="2"/>
  <c r="FC1021" i="2"/>
  <c r="FB1021" i="2"/>
  <c r="FA1021" i="2"/>
  <c r="ED1021" i="2"/>
  <c r="EC1021" i="2"/>
  <c r="EB1021" i="2"/>
  <c r="EA1021" i="2"/>
  <c r="DZ1021" i="2"/>
  <c r="DY1021" i="2"/>
  <c r="CT1021" i="2"/>
  <c r="CS1021" i="2"/>
  <c r="CM1021" i="2" s="1"/>
  <c r="CR1021" i="2"/>
  <c r="CQ1021" i="2"/>
  <c r="CP1021" i="2"/>
  <c r="CO1021" i="2"/>
  <c r="CI1021" i="2" s="1"/>
  <c r="CN1021" i="2"/>
  <c r="CL1021" i="2"/>
  <c r="CK1021" i="2"/>
  <c r="CJ1021" i="2"/>
  <c r="CH1021" i="2"/>
  <c r="S1021" i="2"/>
  <c r="R1021" i="2"/>
  <c r="FF1020" i="2"/>
  <c r="FE1020" i="2"/>
  <c r="FD1020" i="2"/>
  <c r="FC1020" i="2"/>
  <c r="FB1020" i="2"/>
  <c r="FA1020" i="2"/>
  <c r="ED1020" i="2"/>
  <c r="EC1020" i="2"/>
  <c r="EB1020" i="2"/>
  <c r="EA1020" i="2"/>
  <c r="DZ1020" i="2"/>
  <c r="DY1020" i="2"/>
  <c r="CT1020" i="2"/>
  <c r="CS1020" i="2"/>
  <c r="CM1020" i="2" s="1"/>
  <c r="CR1020" i="2"/>
  <c r="CL1020" i="2" s="1"/>
  <c r="CQ1020" i="2"/>
  <c r="CP1020" i="2"/>
  <c r="CO1020" i="2"/>
  <c r="CN1020" i="2"/>
  <c r="CK1020" i="2"/>
  <c r="CJ1020" i="2"/>
  <c r="CI1020" i="2"/>
  <c r="CH1020" i="2"/>
  <c r="S1020" i="2"/>
  <c r="R1020" i="2"/>
  <c r="FF1019" i="2"/>
  <c r="FE1019" i="2"/>
  <c r="FD1019" i="2"/>
  <c r="FC1019" i="2"/>
  <c r="FB1019" i="2"/>
  <c r="FA1019" i="2"/>
  <c r="ED1019" i="2"/>
  <c r="EC1019" i="2"/>
  <c r="EB1019" i="2"/>
  <c r="EA1019" i="2"/>
  <c r="DZ1019" i="2"/>
  <c r="DY1019" i="2"/>
  <c r="CT1019" i="2"/>
  <c r="CS1019" i="2"/>
  <c r="CR1019" i="2"/>
  <c r="CL1019" i="2" s="1"/>
  <c r="CQ1019" i="2"/>
  <c r="CK1019" i="2" s="1"/>
  <c r="CP1019" i="2"/>
  <c r="CO1019" i="2"/>
  <c r="CN1019" i="2"/>
  <c r="CM1019" i="2"/>
  <c r="CJ1019" i="2"/>
  <c r="CI1019" i="2"/>
  <c r="CH1019" i="2"/>
  <c r="S1019" i="2"/>
  <c r="R1019" i="2"/>
  <c r="FF1018" i="2"/>
  <c r="FE1018" i="2"/>
  <c r="FD1018" i="2"/>
  <c r="FC1018" i="2"/>
  <c r="FB1018" i="2"/>
  <c r="FA1018" i="2"/>
  <c r="ED1018" i="2"/>
  <c r="EC1018" i="2"/>
  <c r="EB1018" i="2"/>
  <c r="EA1018" i="2"/>
  <c r="DZ1018" i="2"/>
  <c r="DY1018" i="2"/>
  <c r="CT1018" i="2"/>
  <c r="CN1018" i="2" s="1"/>
  <c r="CS1018" i="2"/>
  <c r="CM1018" i="2" s="1"/>
  <c r="CR1018" i="2"/>
  <c r="CQ1018" i="2"/>
  <c r="CK1018" i="2" s="1"/>
  <c r="CP1018" i="2"/>
  <c r="CJ1018" i="2" s="1"/>
  <c r="CO1018" i="2"/>
  <c r="CL1018" i="2"/>
  <c r="CI1018" i="2"/>
  <c r="CH1018" i="2"/>
  <c r="AT1018" i="2"/>
  <c r="S1018" i="2"/>
  <c r="R1018" i="2"/>
  <c r="FF1017" i="2"/>
  <c r="FE1017" i="2"/>
  <c r="FD1017" i="2"/>
  <c r="FC1017" i="2"/>
  <c r="FB1017" i="2"/>
  <c r="FA1017" i="2"/>
  <c r="ED1017" i="2"/>
  <c r="EC1017" i="2"/>
  <c r="EB1017" i="2"/>
  <c r="EA1017" i="2"/>
  <c r="DZ1017" i="2"/>
  <c r="DY1017" i="2"/>
  <c r="CT1017" i="2"/>
  <c r="CN1017" i="2" s="1"/>
  <c r="CS1017" i="2"/>
  <c r="CM1017" i="2" s="1"/>
  <c r="CR1017" i="2"/>
  <c r="CL1017" i="2" s="1"/>
  <c r="CQ1017" i="2"/>
  <c r="CP1017" i="2"/>
  <c r="CJ1017" i="2" s="1"/>
  <c r="CO1017" i="2"/>
  <c r="CI1017" i="2" s="1"/>
  <c r="CK1017" i="2"/>
  <c r="CH1017" i="2"/>
  <c r="S1017" i="2"/>
  <c r="R1017" i="2"/>
  <c r="FF1016" i="2"/>
  <c r="FE1016" i="2"/>
  <c r="FD1016" i="2"/>
  <c r="FC1016" i="2"/>
  <c r="FB1016" i="2"/>
  <c r="FA1016" i="2"/>
  <c r="ED1016" i="2"/>
  <c r="EC1016" i="2"/>
  <c r="EB1016" i="2"/>
  <c r="EA1016" i="2"/>
  <c r="DZ1016" i="2"/>
  <c r="DY1016" i="2"/>
  <c r="CT1016" i="2"/>
  <c r="CS1016" i="2"/>
  <c r="CR1016" i="2"/>
  <c r="CL1016" i="2" s="1"/>
  <c r="CQ1016" i="2"/>
  <c r="CK1016" i="2" s="1"/>
  <c r="CP1016" i="2"/>
  <c r="CO1016" i="2"/>
  <c r="CI1016" i="2" s="1"/>
  <c r="CN1016" i="2"/>
  <c r="CM1016" i="2"/>
  <c r="CJ1016" i="2"/>
  <c r="CH1016" i="2"/>
  <c r="S1016" i="2"/>
  <c r="R1016" i="2"/>
  <c r="FF1015" i="2"/>
  <c r="FE1015" i="2"/>
  <c r="FD1015" i="2"/>
  <c r="FC1015" i="2"/>
  <c r="FB1015" i="2"/>
  <c r="FA1015" i="2"/>
  <c r="ED1015" i="2"/>
  <c r="EC1015" i="2"/>
  <c r="EB1015" i="2"/>
  <c r="EA1015" i="2"/>
  <c r="DZ1015" i="2"/>
  <c r="DY1015" i="2"/>
  <c r="CT1015" i="2"/>
  <c r="CN1015" i="2" s="1"/>
  <c r="CS1015" i="2"/>
  <c r="CR1015" i="2"/>
  <c r="CQ1015" i="2"/>
  <c r="CK1015" i="2" s="1"/>
  <c r="CP1015" i="2"/>
  <c r="CJ1015" i="2" s="1"/>
  <c r="CO1015" i="2"/>
  <c r="CM1015" i="2"/>
  <c r="CL1015" i="2"/>
  <c r="CI1015" i="2"/>
  <c r="CH1015" i="2"/>
  <c r="S1015" i="2"/>
  <c r="R1015" i="2"/>
  <c r="FF1014" i="2"/>
  <c r="FE1014" i="2"/>
  <c r="FD1014" i="2"/>
  <c r="FC1014" i="2"/>
  <c r="FB1014" i="2"/>
  <c r="FA1014" i="2"/>
  <c r="ED1014" i="2"/>
  <c r="EC1014" i="2"/>
  <c r="EB1014" i="2"/>
  <c r="EA1014" i="2"/>
  <c r="DZ1014" i="2"/>
  <c r="DY1014" i="2"/>
  <c r="CT1014" i="2"/>
  <c r="CN1014" i="2" s="1"/>
  <c r="CS1014" i="2"/>
  <c r="CR1014" i="2"/>
  <c r="CQ1014" i="2"/>
  <c r="CP1014" i="2"/>
  <c r="CJ1014" i="2" s="1"/>
  <c r="CO1014" i="2"/>
  <c r="CM1014" i="2"/>
  <c r="CL1014" i="2"/>
  <c r="CK1014" i="2"/>
  <c r="CI1014" i="2"/>
  <c r="CH1014" i="2"/>
  <c r="S1014" i="2"/>
  <c r="R1014" i="2"/>
  <c r="FF1013" i="2"/>
  <c r="FE1013" i="2"/>
  <c r="FD1013" i="2"/>
  <c r="FC1013" i="2"/>
  <c r="FB1013" i="2"/>
  <c r="FA1013" i="2"/>
  <c r="ED1013" i="2"/>
  <c r="EC1013" i="2"/>
  <c r="EB1013" i="2"/>
  <c r="EA1013" i="2"/>
  <c r="DZ1013" i="2"/>
  <c r="DY1013" i="2"/>
  <c r="CT1013" i="2"/>
  <c r="CN1013" i="2" s="1"/>
  <c r="CS1013" i="2"/>
  <c r="CM1013" i="2" s="1"/>
  <c r="CR1013" i="2"/>
  <c r="CQ1013" i="2"/>
  <c r="CP1013" i="2"/>
  <c r="CO1013" i="2"/>
  <c r="CI1013" i="2" s="1"/>
  <c r="CL1013" i="2"/>
  <c r="CK1013" i="2"/>
  <c r="CJ1013" i="2"/>
  <c r="CH1013" i="2"/>
  <c r="S1013" i="2"/>
  <c r="R1013" i="2"/>
  <c r="FF1012" i="2"/>
  <c r="FE1012" i="2"/>
  <c r="FD1012" i="2"/>
  <c r="FC1012" i="2"/>
  <c r="FB1012" i="2"/>
  <c r="FA1012" i="2"/>
  <c r="ED1012" i="2"/>
  <c r="EC1012" i="2"/>
  <c r="EB1012" i="2"/>
  <c r="EA1012" i="2"/>
  <c r="DZ1012" i="2"/>
  <c r="DY1012" i="2"/>
  <c r="CT1012" i="2"/>
  <c r="CS1012" i="2"/>
  <c r="CR1012" i="2"/>
  <c r="CL1012" i="2" s="1"/>
  <c r="CQ1012" i="2"/>
  <c r="CP1012" i="2"/>
  <c r="CO1012" i="2"/>
  <c r="CN1012" i="2"/>
  <c r="CM1012" i="2"/>
  <c r="CK1012" i="2"/>
  <c r="CJ1012" i="2"/>
  <c r="CI1012" i="2"/>
  <c r="CH1012" i="2"/>
  <c r="S1012" i="2"/>
  <c r="R1012" i="2"/>
  <c r="FF1011" i="2"/>
  <c r="FE1011" i="2"/>
  <c r="FD1011" i="2"/>
  <c r="FC1011" i="2"/>
  <c r="FB1011" i="2"/>
  <c r="FA1011" i="2"/>
  <c r="ED1011" i="2"/>
  <c r="EC1011" i="2"/>
  <c r="EB1011" i="2"/>
  <c r="EA1011" i="2"/>
  <c r="DZ1011" i="2"/>
  <c r="DY1011" i="2"/>
  <c r="CT1011" i="2"/>
  <c r="CN1011" i="2" s="1"/>
  <c r="CS1011" i="2"/>
  <c r="CR1011" i="2"/>
  <c r="CQ1011" i="2"/>
  <c r="CK1011" i="2" s="1"/>
  <c r="CP1011" i="2"/>
  <c r="CO1011" i="2"/>
  <c r="CM1011" i="2"/>
  <c r="CL1011" i="2"/>
  <c r="CJ1011" i="2"/>
  <c r="CI1011" i="2"/>
  <c r="CH1011" i="2"/>
  <c r="S1011" i="2"/>
  <c r="R1011" i="2"/>
  <c r="FF1010" i="2"/>
  <c r="FE1010" i="2"/>
  <c r="FD1010" i="2"/>
  <c r="FC1010" i="2"/>
  <c r="FB1010" i="2"/>
  <c r="FA1010" i="2"/>
  <c r="ED1010" i="2"/>
  <c r="EC1010" i="2"/>
  <c r="EB1010" i="2"/>
  <c r="EA1010" i="2"/>
  <c r="DZ1010" i="2"/>
  <c r="DY1010" i="2"/>
  <c r="CT1010" i="2"/>
  <c r="CN1010" i="2" s="1"/>
  <c r="CS1010" i="2"/>
  <c r="CM1010" i="2" s="1"/>
  <c r="CR1010" i="2"/>
  <c r="CQ1010" i="2"/>
  <c r="CK1010" i="2" s="1"/>
  <c r="CP1010" i="2"/>
  <c r="CJ1010" i="2" s="1"/>
  <c r="CO1010" i="2"/>
  <c r="CL1010" i="2"/>
  <c r="CI1010" i="2"/>
  <c r="CH1010" i="2"/>
  <c r="AT1010" i="2"/>
  <c r="S1010" i="2"/>
  <c r="R1010" i="2"/>
  <c r="FF1009" i="2"/>
  <c r="FE1009" i="2"/>
  <c r="FD1009" i="2"/>
  <c r="FC1009" i="2"/>
  <c r="FB1009" i="2"/>
  <c r="FA1009" i="2"/>
  <c r="ED1009" i="2"/>
  <c r="EC1009" i="2"/>
  <c r="EB1009" i="2"/>
  <c r="EA1009" i="2"/>
  <c r="DZ1009" i="2"/>
  <c r="DY1009" i="2"/>
  <c r="CT1009" i="2"/>
  <c r="CS1009" i="2"/>
  <c r="CM1009" i="2" s="1"/>
  <c r="CR1009" i="2"/>
  <c r="CL1009" i="2" s="1"/>
  <c r="CQ1009" i="2"/>
  <c r="CP1009" i="2"/>
  <c r="CJ1009" i="2" s="1"/>
  <c r="CO1009" i="2"/>
  <c r="CI1009" i="2" s="1"/>
  <c r="CN1009" i="2"/>
  <c r="CK1009" i="2"/>
  <c r="CH1009" i="2"/>
  <c r="S1009" i="2"/>
  <c r="R1009" i="2"/>
  <c r="FF1008" i="2"/>
  <c r="FE1008" i="2"/>
  <c r="FD1008" i="2"/>
  <c r="FC1008" i="2"/>
  <c r="FB1008" i="2"/>
  <c r="FA1008" i="2"/>
  <c r="ED1008" i="2"/>
  <c r="EC1008" i="2"/>
  <c r="EB1008" i="2"/>
  <c r="EA1008" i="2"/>
  <c r="DZ1008" i="2"/>
  <c r="DY1008" i="2"/>
  <c r="CT1008" i="2"/>
  <c r="CS1008" i="2"/>
  <c r="CM1008" i="2" s="1"/>
  <c r="CR1008" i="2"/>
  <c r="CL1008" i="2" s="1"/>
  <c r="CQ1008" i="2"/>
  <c r="CK1008" i="2" s="1"/>
  <c r="CP1008" i="2"/>
  <c r="CO1008" i="2"/>
  <c r="CI1008" i="2" s="1"/>
  <c r="CN1008" i="2"/>
  <c r="CJ1008" i="2"/>
  <c r="CH1008" i="2"/>
  <c r="S1008" i="2"/>
  <c r="R1008" i="2"/>
  <c r="FF1007" i="2"/>
  <c r="FE1007" i="2"/>
  <c r="FD1007" i="2"/>
  <c r="FC1007" i="2"/>
  <c r="FB1007" i="2"/>
  <c r="FA1007" i="2"/>
  <c r="ED1007" i="2"/>
  <c r="EC1007" i="2"/>
  <c r="EB1007" i="2"/>
  <c r="EA1007" i="2"/>
  <c r="DZ1007" i="2"/>
  <c r="DY1007" i="2"/>
  <c r="CT1007" i="2"/>
  <c r="CS1007" i="2"/>
  <c r="CR1007" i="2"/>
  <c r="CL1007" i="2" s="1"/>
  <c r="CQ1007" i="2"/>
  <c r="CK1007" i="2" s="1"/>
  <c r="CP1007" i="2"/>
  <c r="CJ1007" i="2" s="1"/>
  <c r="CO1007" i="2"/>
  <c r="CN1007" i="2"/>
  <c r="CM1007" i="2"/>
  <c r="CI1007" i="2"/>
  <c r="CH1007" i="2"/>
  <c r="S1007" i="2"/>
  <c r="R1007" i="2"/>
  <c r="FF1006" i="2"/>
  <c r="FE1006" i="2"/>
  <c r="FD1006" i="2"/>
  <c r="FC1006" i="2"/>
  <c r="FB1006" i="2"/>
  <c r="FA1006" i="2"/>
  <c r="ED1006" i="2"/>
  <c r="EC1006" i="2"/>
  <c r="EB1006" i="2"/>
  <c r="EA1006" i="2"/>
  <c r="DZ1006" i="2"/>
  <c r="DY1006" i="2"/>
  <c r="CT1006" i="2"/>
  <c r="CN1006" i="2" s="1"/>
  <c r="CS1006" i="2"/>
  <c r="CR1006" i="2"/>
  <c r="CQ1006" i="2"/>
  <c r="CP1006" i="2"/>
  <c r="CJ1006" i="2" s="1"/>
  <c r="CO1006" i="2"/>
  <c r="CM1006" i="2"/>
  <c r="CL1006" i="2"/>
  <c r="CK1006" i="2"/>
  <c r="CI1006" i="2"/>
  <c r="CH1006" i="2"/>
  <c r="S1006" i="2"/>
  <c r="R1006" i="2"/>
  <c r="FF1005" i="2"/>
  <c r="FE1005" i="2"/>
  <c r="FD1005" i="2"/>
  <c r="FC1005" i="2"/>
  <c r="FB1005" i="2"/>
  <c r="FA1005" i="2"/>
  <c r="ED1005" i="2"/>
  <c r="EC1005" i="2"/>
  <c r="EB1005" i="2"/>
  <c r="EA1005" i="2"/>
  <c r="DZ1005" i="2"/>
  <c r="DY1005" i="2"/>
  <c r="CT1005" i="2"/>
  <c r="CS1005" i="2"/>
  <c r="CM1005" i="2" s="1"/>
  <c r="CR1005" i="2"/>
  <c r="CQ1005" i="2"/>
  <c r="CP1005" i="2"/>
  <c r="CO1005" i="2"/>
  <c r="CI1005" i="2" s="1"/>
  <c r="CN1005" i="2"/>
  <c r="CL1005" i="2"/>
  <c r="CK1005" i="2"/>
  <c r="CJ1005" i="2"/>
  <c r="CH1005" i="2"/>
  <c r="S1005" i="2"/>
  <c r="R1005" i="2"/>
  <c r="FF1004" i="2"/>
  <c r="FE1004" i="2"/>
  <c r="FD1004" i="2"/>
  <c r="FC1004" i="2"/>
  <c r="FB1004" i="2"/>
  <c r="FA1004" i="2"/>
  <c r="ED1004" i="2"/>
  <c r="EC1004" i="2"/>
  <c r="EB1004" i="2"/>
  <c r="EA1004" i="2"/>
  <c r="DZ1004" i="2"/>
  <c r="DY1004" i="2"/>
  <c r="CT1004" i="2"/>
  <c r="CS1004" i="2"/>
  <c r="CM1004" i="2" s="1"/>
  <c r="CR1004" i="2"/>
  <c r="CL1004" i="2" s="1"/>
  <c r="CQ1004" i="2"/>
  <c r="CP1004" i="2"/>
  <c r="CO1004" i="2"/>
  <c r="CN1004" i="2"/>
  <c r="CK1004" i="2"/>
  <c r="CJ1004" i="2"/>
  <c r="CI1004" i="2"/>
  <c r="CH1004" i="2"/>
  <c r="S1004" i="2"/>
  <c r="R1004" i="2"/>
  <c r="FF1003" i="2"/>
  <c r="FE1003" i="2"/>
  <c r="FD1003" i="2"/>
  <c r="FC1003" i="2"/>
  <c r="FB1003" i="2"/>
  <c r="FA1003" i="2"/>
  <c r="ED1003" i="2"/>
  <c r="EC1003" i="2"/>
  <c r="EB1003" i="2"/>
  <c r="EA1003" i="2"/>
  <c r="DZ1003" i="2"/>
  <c r="DY1003" i="2"/>
  <c r="CT1003" i="2"/>
  <c r="CS1003" i="2"/>
  <c r="CR1003" i="2"/>
  <c r="CL1003" i="2" s="1"/>
  <c r="CQ1003" i="2"/>
  <c r="CK1003" i="2" s="1"/>
  <c r="CP1003" i="2"/>
  <c r="CO1003" i="2"/>
  <c r="CN1003" i="2"/>
  <c r="CM1003" i="2"/>
  <c r="CJ1003" i="2"/>
  <c r="CI1003" i="2"/>
  <c r="CH1003" i="2"/>
  <c r="S1003" i="2"/>
  <c r="R1003" i="2"/>
  <c r="FF1002" i="2"/>
  <c r="FE1002" i="2"/>
  <c r="FD1002" i="2"/>
  <c r="FC1002" i="2"/>
  <c r="FB1002" i="2"/>
  <c r="FA1002" i="2"/>
  <c r="ED1002" i="2"/>
  <c r="EC1002" i="2"/>
  <c r="EB1002" i="2"/>
  <c r="EA1002" i="2"/>
  <c r="DZ1002" i="2"/>
  <c r="DY1002" i="2"/>
  <c r="CT1002" i="2"/>
  <c r="CN1002" i="2" s="1"/>
  <c r="CS1002" i="2"/>
  <c r="CM1002" i="2" s="1"/>
  <c r="CR1002" i="2"/>
  <c r="CQ1002" i="2"/>
  <c r="CK1002" i="2" s="1"/>
  <c r="CP1002" i="2"/>
  <c r="CJ1002" i="2" s="1"/>
  <c r="CO1002" i="2"/>
  <c r="CL1002" i="2"/>
  <c r="CI1002" i="2"/>
  <c r="CH1002" i="2"/>
  <c r="AT1002" i="2"/>
  <c r="S1002" i="2"/>
  <c r="R1002" i="2"/>
  <c r="FF1001" i="2"/>
  <c r="FE1001" i="2"/>
  <c r="FD1001" i="2"/>
  <c r="FC1001" i="2"/>
  <c r="FB1001" i="2"/>
  <c r="FA1001" i="2"/>
  <c r="ED1001" i="2"/>
  <c r="EC1001" i="2"/>
  <c r="EB1001" i="2"/>
  <c r="EA1001" i="2"/>
  <c r="DZ1001" i="2"/>
  <c r="DY1001" i="2"/>
  <c r="CT1001" i="2"/>
  <c r="CN1001" i="2" s="1"/>
  <c r="CS1001" i="2"/>
  <c r="CM1001" i="2" s="1"/>
  <c r="CR1001" i="2"/>
  <c r="CL1001" i="2" s="1"/>
  <c r="CQ1001" i="2"/>
  <c r="CP1001" i="2"/>
  <c r="CJ1001" i="2" s="1"/>
  <c r="CO1001" i="2"/>
  <c r="CI1001" i="2" s="1"/>
  <c r="CK1001" i="2"/>
  <c r="CH1001" i="2"/>
  <c r="S1001" i="2"/>
  <c r="R1001" i="2"/>
  <c r="FF1000" i="2"/>
  <c r="FE1000" i="2"/>
  <c r="FD1000" i="2"/>
  <c r="FC1000" i="2"/>
  <c r="FB1000" i="2"/>
  <c r="FA1000" i="2"/>
  <c r="ED1000" i="2"/>
  <c r="EC1000" i="2"/>
  <c r="EB1000" i="2"/>
  <c r="EA1000" i="2"/>
  <c r="DZ1000" i="2"/>
  <c r="DY1000" i="2"/>
  <c r="CT1000" i="2"/>
  <c r="CS1000" i="2"/>
  <c r="CR1000" i="2"/>
  <c r="CL1000" i="2" s="1"/>
  <c r="CQ1000" i="2"/>
  <c r="CK1000" i="2" s="1"/>
  <c r="CP1000" i="2"/>
  <c r="CO1000" i="2"/>
  <c r="CI1000" i="2" s="1"/>
  <c r="CN1000" i="2"/>
  <c r="CM1000" i="2"/>
  <c r="CJ1000" i="2"/>
  <c r="CH1000" i="2"/>
  <c r="S1000" i="2"/>
  <c r="R1000" i="2"/>
  <c r="FF999" i="2"/>
  <c r="FE999" i="2"/>
  <c r="FD999" i="2"/>
  <c r="FC999" i="2"/>
  <c r="FB999" i="2"/>
  <c r="FA999" i="2"/>
  <c r="ED999" i="2"/>
  <c r="EC999" i="2"/>
  <c r="EB999" i="2"/>
  <c r="EA999" i="2"/>
  <c r="DZ999" i="2"/>
  <c r="DY999" i="2"/>
  <c r="CT999" i="2"/>
  <c r="CN999" i="2" s="1"/>
  <c r="CS999" i="2"/>
  <c r="CR999" i="2"/>
  <c r="CQ999" i="2"/>
  <c r="CK999" i="2" s="1"/>
  <c r="CP999" i="2"/>
  <c r="CJ999" i="2" s="1"/>
  <c r="CO999" i="2"/>
  <c r="CM999" i="2"/>
  <c r="CL999" i="2"/>
  <c r="CI999" i="2"/>
  <c r="CH999" i="2"/>
  <c r="S999" i="2"/>
  <c r="R999" i="2"/>
  <c r="FF998" i="2"/>
  <c r="FE998" i="2"/>
  <c r="FD998" i="2"/>
  <c r="FC998" i="2"/>
  <c r="FB998" i="2"/>
  <c r="FA998" i="2"/>
  <c r="ED998" i="2"/>
  <c r="EC998" i="2"/>
  <c r="EB998" i="2"/>
  <c r="EA998" i="2"/>
  <c r="DZ998" i="2"/>
  <c r="DY998" i="2"/>
  <c r="CT998" i="2"/>
  <c r="CN998" i="2" s="1"/>
  <c r="CS998" i="2"/>
  <c r="CR998" i="2"/>
  <c r="CQ998" i="2"/>
  <c r="CP998" i="2"/>
  <c r="CJ998" i="2" s="1"/>
  <c r="CO998" i="2"/>
  <c r="CM998" i="2"/>
  <c r="CL998" i="2"/>
  <c r="CK998" i="2"/>
  <c r="CI998" i="2"/>
  <c r="CH998" i="2"/>
  <c r="S998" i="2"/>
  <c r="R998" i="2"/>
  <c r="FF997" i="2"/>
  <c r="FE997" i="2"/>
  <c r="FD997" i="2"/>
  <c r="FC997" i="2"/>
  <c r="FB997" i="2"/>
  <c r="FA997" i="2"/>
  <c r="ED997" i="2"/>
  <c r="EC997" i="2"/>
  <c r="EB997" i="2"/>
  <c r="EA997" i="2"/>
  <c r="DZ997" i="2"/>
  <c r="DY997" i="2"/>
  <c r="CT997" i="2"/>
  <c r="CN997" i="2" s="1"/>
  <c r="CS997" i="2"/>
  <c r="CM997" i="2" s="1"/>
  <c r="CR997" i="2"/>
  <c r="CQ997" i="2"/>
  <c r="CP997" i="2"/>
  <c r="CO997" i="2"/>
  <c r="CI997" i="2" s="1"/>
  <c r="CL997" i="2"/>
  <c r="CK997" i="2"/>
  <c r="CJ997" i="2"/>
  <c r="CH997" i="2"/>
  <c r="S997" i="2"/>
  <c r="R997" i="2"/>
  <c r="FF996" i="2"/>
  <c r="FE996" i="2"/>
  <c r="FD996" i="2"/>
  <c r="FC996" i="2"/>
  <c r="FB996" i="2"/>
  <c r="FA996" i="2"/>
  <c r="ED996" i="2"/>
  <c r="EC996" i="2"/>
  <c r="EB996" i="2"/>
  <c r="EA996" i="2"/>
  <c r="DZ996" i="2"/>
  <c r="DY996" i="2"/>
  <c r="CT996" i="2"/>
  <c r="CS996" i="2"/>
  <c r="CR996" i="2"/>
  <c r="CL996" i="2" s="1"/>
  <c r="CQ996" i="2"/>
  <c r="CP996" i="2"/>
  <c r="CO996" i="2"/>
  <c r="CN996" i="2"/>
  <c r="CM996" i="2"/>
  <c r="CK996" i="2"/>
  <c r="CJ996" i="2"/>
  <c r="CI996" i="2"/>
  <c r="CH996" i="2"/>
  <c r="S996" i="2"/>
  <c r="R996" i="2"/>
  <c r="FF995" i="2"/>
  <c r="FE995" i="2"/>
  <c r="FD995" i="2"/>
  <c r="FC995" i="2"/>
  <c r="FB995" i="2"/>
  <c r="FA995" i="2"/>
  <c r="ED995" i="2"/>
  <c r="EC995" i="2"/>
  <c r="EB995" i="2"/>
  <c r="EA995" i="2"/>
  <c r="DZ995" i="2"/>
  <c r="DY995" i="2"/>
  <c r="CT995" i="2"/>
  <c r="CN995" i="2" s="1"/>
  <c r="CS995" i="2"/>
  <c r="CR995" i="2"/>
  <c r="CQ995" i="2"/>
  <c r="CK995" i="2" s="1"/>
  <c r="CP995" i="2"/>
  <c r="CO995" i="2"/>
  <c r="CM995" i="2"/>
  <c r="CL995" i="2"/>
  <c r="CJ995" i="2"/>
  <c r="CI995" i="2"/>
  <c r="CH995" i="2"/>
  <c r="S995" i="2"/>
  <c r="R995" i="2"/>
  <c r="FF994" i="2"/>
  <c r="FE994" i="2"/>
  <c r="FD994" i="2"/>
  <c r="FC994" i="2"/>
  <c r="FB994" i="2"/>
  <c r="FA994" i="2"/>
  <c r="ED994" i="2"/>
  <c r="EC994" i="2"/>
  <c r="EB994" i="2"/>
  <c r="EA994" i="2"/>
  <c r="DZ994" i="2"/>
  <c r="DY994" i="2"/>
  <c r="CT994" i="2"/>
  <c r="CN994" i="2" s="1"/>
  <c r="CS994" i="2"/>
  <c r="CM994" i="2" s="1"/>
  <c r="CR994" i="2"/>
  <c r="CQ994" i="2"/>
  <c r="CK994" i="2" s="1"/>
  <c r="CP994" i="2"/>
  <c r="CJ994" i="2" s="1"/>
  <c r="CO994" i="2"/>
  <c r="CL994" i="2"/>
  <c r="CI994" i="2"/>
  <c r="CH994" i="2"/>
  <c r="AT994" i="2"/>
  <c r="S994" i="2"/>
  <c r="R994" i="2"/>
  <c r="FF993" i="2"/>
  <c r="FE993" i="2"/>
  <c r="FD993" i="2"/>
  <c r="FC993" i="2"/>
  <c r="FB993" i="2"/>
  <c r="FA993" i="2"/>
  <c r="ED993" i="2"/>
  <c r="EC993" i="2"/>
  <c r="EB993" i="2"/>
  <c r="EA993" i="2"/>
  <c r="DZ993" i="2"/>
  <c r="DY993" i="2"/>
  <c r="CT993" i="2"/>
  <c r="CS993" i="2"/>
  <c r="CM993" i="2" s="1"/>
  <c r="CR993" i="2"/>
  <c r="CL993" i="2" s="1"/>
  <c r="CQ993" i="2"/>
  <c r="CP993" i="2"/>
  <c r="CJ993" i="2" s="1"/>
  <c r="CO993" i="2"/>
  <c r="CI993" i="2" s="1"/>
  <c r="CN993" i="2"/>
  <c r="CK993" i="2"/>
  <c r="CH993" i="2"/>
  <c r="S993" i="2"/>
  <c r="R993" i="2"/>
  <c r="FF992" i="2"/>
  <c r="FE992" i="2"/>
  <c r="FD992" i="2"/>
  <c r="FC992" i="2"/>
  <c r="FB992" i="2"/>
  <c r="FA992" i="2"/>
  <c r="ED992" i="2"/>
  <c r="EC992" i="2"/>
  <c r="EB992" i="2"/>
  <c r="EA992" i="2"/>
  <c r="DZ992" i="2"/>
  <c r="DY992" i="2"/>
  <c r="CT992" i="2"/>
  <c r="CS992" i="2"/>
  <c r="CM992" i="2" s="1"/>
  <c r="CR992" i="2"/>
  <c r="CL992" i="2" s="1"/>
  <c r="CQ992" i="2"/>
  <c r="CK992" i="2" s="1"/>
  <c r="CP992" i="2"/>
  <c r="CO992" i="2"/>
  <c r="CI992" i="2" s="1"/>
  <c r="CN992" i="2"/>
  <c r="CJ992" i="2"/>
  <c r="CH992" i="2"/>
  <c r="S992" i="2"/>
  <c r="R992" i="2"/>
  <c r="FF991" i="2"/>
  <c r="FE991" i="2"/>
  <c r="FD991" i="2"/>
  <c r="FC991" i="2"/>
  <c r="FB991" i="2"/>
  <c r="FA991" i="2"/>
  <c r="ED991" i="2"/>
  <c r="EC991" i="2"/>
  <c r="EB991" i="2"/>
  <c r="EA991" i="2"/>
  <c r="DZ991" i="2"/>
  <c r="DY991" i="2"/>
  <c r="CT991" i="2"/>
  <c r="CS991" i="2"/>
  <c r="CR991" i="2"/>
  <c r="CL991" i="2" s="1"/>
  <c r="CQ991" i="2"/>
  <c r="CK991" i="2" s="1"/>
  <c r="CP991" i="2"/>
  <c r="CJ991" i="2" s="1"/>
  <c r="CO991" i="2"/>
  <c r="CN991" i="2"/>
  <c r="CM991" i="2"/>
  <c r="CI991" i="2"/>
  <c r="CH991" i="2"/>
  <c r="S991" i="2"/>
  <c r="R991" i="2"/>
  <c r="FF990" i="2"/>
  <c r="FE990" i="2"/>
  <c r="FD990" i="2"/>
  <c r="FC990" i="2"/>
  <c r="FB990" i="2"/>
  <c r="FA990" i="2"/>
  <c r="ED990" i="2"/>
  <c r="EC990" i="2"/>
  <c r="EB990" i="2"/>
  <c r="EA990" i="2"/>
  <c r="DZ990" i="2"/>
  <c r="DY990" i="2"/>
  <c r="CT990" i="2"/>
  <c r="CN990" i="2" s="1"/>
  <c r="CS990" i="2"/>
  <c r="CM990" i="2" s="1"/>
  <c r="CR990" i="2"/>
  <c r="CQ990" i="2"/>
  <c r="CP990" i="2"/>
  <c r="CJ990" i="2" s="1"/>
  <c r="CO990" i="2"/>
  <c r="CL990" i="2"/>
  <c r="CK990" i="2"/>
  <c r="CI990" i="2"/>
  <c r="CH990" i="2"/>
  <c r="S990" i="2"/>
  <c r="R990" i="2"/>
  <c r="FF989" i="2"/>
  <c r="FE989" i="2"/>
  <c r="FD989" i="2"/>
  <c r="FC989" i="2"/>
  <c r="FB989" i="2"/>
  <c r="FA989" i="2"/>
  <c r="ED989" i="2"/>
  <c r="EC989" i="2"/>
  <c r="EB989" i="2"/>
  <c r="EA989" i="2"/>
  <c r="DZ989" i="2"/>
  <c r="DY989" i="2"/>
  <c r="CT989" i="2"/>
  <c r="CN989" i="2" s="1"/>
  <c r="CS989" i="2"/>
  <c r="CM989" i="2" s="1"/>
  <c r="CR989" i="2"/>
  <c r="CQ989" i="2"/>
  <c r="CP989" i="2"/>
  <c r="CJ989" i="2" s="1"/>
  <c r="CO989" i="2"/>
  <c r="CI989" i="2" s="1"/>
  <c r="CL989" i="2"/>
  <c r="CK989" i="2"/>
  <c r="CH989" i="2"/>
  <c r="S989" i="2"/>
  <c r="R989" i="2"/>
  <c r="FF988" i="2"/>
  <c r="FE988" i="2"/>
  <c r="FD988" i="2"/>
  <c r="FC988" i="2"/>
  <c r="FB988" i="2"/>
  <c r="FA988" i="2"/>
  <c r="ED988" i="2"/>
  <c r="EC988" i="2"/>
  <c r="EB988" i="2"/>
  <c r="EA988" i="2"/>
  <c r="DZ988" i="2"/>
  <c r="DY988" i="2"/>
  <c r="CT988" i="2"/>
  <c r="CS988" i="2"/>
  <c r="CR988" i="2"/>
  <c r="CL988" i="2" s="1"/>
  <c r="CQ988" i="2"/>
  <c r="CK988" i="2" s="1"/>
  <c r="CP988" i="2"/>
  <c r="CO988" i="2"/>
  <c r="CN988" i="2"/>
  <c r="CM988" i="2"/>
  <c r="CJ988" i="2"/>
  <c r="CI988" i="2"/>
  <c r="CH988" i="2"/>
  <c r="BR988" i="2"/>
  <c r="BQ988" i="2"/>
  <c r="BP988" i="2"/>
  <c r="BO988" i="2"/>
  <c r="BN988" i="2"/>
  <c r="BM988" i="2"/>
  <c r="BL988" i="2"/>
  <c r="BK988" i="2"/>
  <c r="BJ988" i="2"/>
  <c r="S988" i="2"/>
  <c r="R988" i="2"/>
  <c r="FF987" i="2"/>
  <c r="FE987" i="2"/>
  <c r="FD987" i="2"/>
  <c r="FC987" i="2"/>
  <c r="FB987" i="2"/>
  <c r="FA987" i="2"/>
  <c r="ED987" i="2"/>
  <c r="EC987" i="2"/>
  <c r="EB987" i="2"/>
  <c r="EA987" i="2"/>
  <c r="DZ987" i="2"/>
  <c r="DY987" i="2"/>
  <c r="CT987" i="2"/>
  <c r="CN987" i="2" s="1"/>
  <c r="CS987" i="2"/>
  <c r="CR987" i="2"/>
  <c r="CQ987" i="2"/>
  <c r="CK987" i="2" s="1"/>
  <c r="CP987" i="2"/>
  <c r="CJ987" i="2" s="1"/>
  <c r="CO987" i="2"/>
  <c r="CM987" i="2"/>
  <c r="CL987" i="2"/>
  <c r="CI987" i="2"/>
  <c r="CH987" i="2"/>
  <c r="BQ987" i="2"/>
  <c r="BR987" i="2" s="1"/>
  <c r="BP987" i="2"/>
  <c r="BO987" i="2"/>
  <c r="BN987" i="2"/>
  <c r="BM987" i="2"/>
  <c r="BL987" i="2"/>
  <c r="BK987" i="2"/>
  <c r="BJ987" i="2"/>
  <c r="S987" i="2"/>
  <c r="R987" i="2"/>
  <c r="FF986" i="2"/>
  <c r="FE986" i="2"/>
  <c r="FD986" i="2"/>
  <c r="FC986" i="2"/>
  <c r="FB986" i="2"/>
  <c r="FA986" i="2"/>
  <c r="ED986" i="2"/>
  <c r="EC986" i="2"/>
  <c r="EB986" i="2"/>
  <c r="EA986" i="2"/>
  <c r="DZ986" i="2"/>
  <c r="DY986" i="2"/>
  <c r="CT986" i="2"/>
  <c r="CS986" i="2"/>
  <c r="CR986" i="2"/>
  <c r="CL986" i="2" s="1"/>
  <c r="CQ986" i="2"/>
  <c r="CK986" i="2" s="1"/>
  <c r="CP986" i="2"/>
  <c r="CO986" i="2"/>
  <c r="CN986" i="2"/>
  <c r="CM986" i="2"/>
  <c r="CJ986" i="2"/>
  <c r="CI986" i="2"/>
  <c r="CH986" i="2"/>
  <c r="BR986" i="2"/>
  <c r="BQ986" i="2"/>
  <c r="BP986" i="2"/>
  <c r="BO986" i="2"/>
  <c r="BN986" i="2"/>
  <c r="BM986" i="2"/>
  <c r="BL986" i="2"/>
  <c r="BT986" i="2" s="1"/>
  <c r="BK986" i="2"/>
  <c r="BJ986" i="2"/>
  <c r="S986" i="2"/>
  <c r="R986" i="2"/>
  <c r="FF985" i="2"/>
  <c r="FE985" i="2"/>
  <c r="FD985" i="2"/>
  <c r="FC985" i="2"/>
  <c r="FB985" i="2"/>
  <c r="FA985" i="2"/>
  <c r="ED985" i="2"/>
  <c r="EC985" i="2"/>
  <c r="EB985" i="2"/>
  <c r="EA985" i="2"/>
  <c r="DZ985" i="2"/>
  <c r="DY985" i="2"/>
  <c r="CT985" i="2"/>
  <c r="CN985" i="2" s="1"/>
  <c r="CS985" i="2"/>
  <c r="CM985" i="2" s="1"/>
  <c r="CR985" i="2"/>
  <c r="CQ985" i="2"/>
  <c r="CK985" i="2" s="1"/>
  <c r="CP985" i="2"/>
  <c r="CJ985" i="2" s="1"/>
  <c r="CO985" i="2"/>
  <c r="CL985" i="2"/>
  <c r="CI985" i="2"/>
  <c r="CH985" i="2"/>
  <c r="BQ985" i="2"/>
  <c r="BR985" i="2" s="1"/>
  <c r="BP985" i="2"/>
  <c r="BO985" i="2"/>
  <c r="BN985" i="2"/>
  <c r="BM985" i="2"/>
  <c r="BL985" i="2"/>
  <c r="BK985" i="2"/>
  <c r="BJ985" i="2"/>
  <c r="S985" i="2"/>
  <c r="R985" i="2"/>
  <c r="FF984" i="2"/>
  <c r="FE984" i="2"/>
  <c r="FD984" i="2"/>
  <c r="FC984" i="2"/>
  <c r="FB984" i="2"/>
  <c r="FA984" i="2"/>
  <c r="ED984" i="2"/>
  <c r="EC984" i="2"/>
  <c r="EB984" i="2"/>
  <c r="EA984" i="2"/>
  <c r="DZ984" i="2"/>
  <c r="DY984" i="2"/>
  <c r="CT984" i="2"/>
  <c r="CS984" i="2"/>
  <c r="CR984" i="2"/>
  <c r="CL984" i="2" s="1"/>
  <c r="CQ984" i="2"/>
  <c r="CK984" i="2" s="1"/>
  <c r="CP984" i="2"/>
  <c r="CO984" i="2"/>
  <c r="CN984" i="2"/>
  <c r="CM984" i="2"/>
  <c r="CJ984" i="2"/>
  <c r="CI984" i="2"/>
  <c r="CH984" i="2"/>
  <c r="BR984" i="2"/>
  <c r="BQ984" i="2"/>
  <c r="BP984" i="2"/>
  <c r="BO984" i="2"/>
  <c r="BN984" i="2"/>
  <c r="BM984" i="2"/>
  <c r="BL984" i="2"/>
  <c r="BK984" i="2"/>
  <c r="BJ984" i="2"/>
  <c r="S984" i="2"/>
  <c r="R984" i="2"/>
  <c r="FF983" i="2"/>
  <c r="FE983" i="2"/>
  <c r="FD983" i="2"/>
  <c r="FC983" i="2"/>
  <c r="FB983" i="2"/>
  <c r="FA983" i="2"/>
  <c r="ED983" i="2"/>
  <c r="EC983" i="2"/>
  <c r="EB983" i="2"/>
  <c r="EA983" i="2"/>
  <c r="DZ983" i="2"/>
  <c r="DY983" i="2"/>
  <c r="CT983" i="2"/>
  <c r="CN983" i="2" s="1"/>
  <c r="CS983" i="2"/>
  <c r="CM983" i="2" s="1"/>
  <c r="CR983" i="2"/>
  <c r="CQ983" i="2"/>
  <c r="CK983" i="2" s="1"/>
  <c r="CP983" i="2"/>
  <c r="CJ983" i="2" s="1"/>
  <c r="CO983" i="2"/>
  <c r="CL983" i="2"/>
  <c r="CI983" i="2"/>
  <c r="CH983" i="2"/>
  <c r="BQ983" i="2"/>
  <c r="BR983" i="2" s="1"/>
  <c r="BP983" i="2"/>
  <c r="BO983" i="2"/>
  <c r="BN983" i="2"/>
  <c r="BM983" i="2"/>
  <c r="BL983" i="2"/>
  <c r="BK983" i="2"/>
  <c r="BJ983" i="2"/>
  <c r="S983" i="2"/>
  <c r="R983" i="2"/>
  <c r="FF982" i="2"/>
  <c r="FE982" i="2"/>
  <c r="FD982" i="2"/>
  <c r="FC982" i="2"/>
  <c r="FB982" i="2"/>
  <c r="FA982" i="2"/>
  <c r="ED982" i="2"/>
  <c r="EC982" i="2"/>
  <c r="EB982" i="2"/>
  <c r="EA982" i="2"/>
  <c r="DZ982" i="2"/>
  <c r="DY982" i="2"/>
  <c r="CT982" i="2"/>
  <c r="CS982" i="2"/>
  <c r="CR982" i="2"/>
  <c r="CL982" i="2" s="1"/>
  <c r="CQ982" i="2"/>
  <c r="CK982" i="2" s="1"/>
  <c r="CP982" i="2"/>
  <c r="CO982" i="2"/>
  <c r="CN982" i="2"/>
  <c r="CM982" i="2"/>
  <c r="CJ982" i="2"/>
  <c r="CI982" i="2"/>
  <c r="CH982" i="2"/>
  <c r="BR982" i="2"/>
  <c r="BQ982" i="2"/>
  <c r="BP982" i="2"/>
  <c r="BO982" i="2"/>
  <c r="BN982" i="2"/>
  <c r="BM982" i="2"/>
  <c r="BL982" i="2"/>
  <c r="BT982" i="2" s="1"/>
  <c r="BK982" i="2"/>
  <c r="BJ982" i="2"/>
  <c r="S982" i="2"/>
  <c r="R982" i="2"/>
  <c r="FF981" i="2"/>
  <c r="FE981" i="2"/>
  <c r="FD981" i="2"/>
  <c r="FC981" i="2"/>
  <c r="FB981" i="2"/>
  <c r="FA981" i="2"/>
  <c r="ED981" i="2"/>
  <c r="EC981" i="2"/>
  <c r="EB981" i="2"/>
  <c r="EA981" i="2"/>
  <c r="DZ981" i="2"/>
  <c r="DY981" i="2"/>
  <c r="CT981" i="2"/>
  <c r="CN981" i="2" s="1"/>
  <c r="CS981" i="2"/>
  <c r="CM981" i="2" s="1"/>
  <c r="CR981" i="2"/>
  <c r="CQ981" i="2"/>
  <c r="CK981" i="2" s="1"/>
  <c r="CP981" i="2"/>
  <c r="CJ981" i="2" s="1"/>
  <c r="CO981" i="2"/>
  <c r="CL981" i="2"/>
  <c r="CI981" i="2"/>
  <c r="CH981" i="2"/>
  <c r="BQ981" i="2"/>
  <c r="BR981" i="2" s="1"/>
  <c r="BP981" i="2"/>
  <c r="BO981" i="2"/>
  <c r="BN981" i="2"/>
  <c r="BM981" i="2"/>
  <c r="BL981" i="2"/>
  <c r="BK981" i="2"/>
  <c r="BJ981" i="2"/>
  <c r="S981" i="2"/>
  <c r="R981" i="2"/>
  <c r="FF980" i="2"/>
  <c r="FE980" i="2"/>
  <c r="FD980" i="2"/>
  <c r="FC980" i="2"/>
  <c r="FB980" i="2"/>
  <c r="FA980" i="2"/>
  <c r="ED980" i="2"/>
  <c r="EC980" i="2"/>
  <c r="EB980" i="2"/>
  <c r="EA980" i="2"/>
  <c r="DZ980" i="2"/>
  <c r="DY980" i="2"/>
  <c r="CT980" i="2"/>
  <c r="CS980" i="2"/>
  <c r="CR980" i="2"/>
  <c r="CL980" i="2" s="1"/>
  <c r="CQ980" i="2"/>
  <c r="CK980" i="2" s="1"/>
  <c r="CP980" i="2"/>
  <c r="CO980" i="2"/>
  <c r="CN980" i="2"/>
  <c r="CM980" i="2"/>
  <c r="CJ980" i="2"/>
  <c r="CI980" i="2"/>
  <c r="CH980" i="2"/>
  <c r="BR980" i="2"/>
  <c r="BQ980" i="2"/>
  <c r="BP980" i="2"/>
  <c r="BO980" i="2"/>
  <c r="BN980" i="2"/>
  <c r="BM980" i="2"/>
  <c r="BL980" i="2"/>
  <c r="BK980" i="2"/>
  <c r="BJ980" i="2"/>
  <c r="S980" i="2"/>
  <c r="R980" i="2"/>
  <c r="FF979" i="2"/>
  <c r="FE979" i="2"/>
  <c r="FD979" i="2"/>
  <c r="FC979" i="2"/>
  <c r="FB979" i="2"/>
  <c r="FA979" i="2"/>
  <c r="ED979" i="2"/>
  <c r="EC979" i="2"/>
  <c r="EB979" i="2"/>
  <c r="EA979" i="2"/>
  <c r="DZ979" i="2"/>
  <c r="DY979" i="2"/>
  <c r="CT979" i="2"/>
  <c r="CN979" i="2" s="1"/>
  <c r="CS979" i="2"/>
  <c r="CM979" i="2" s="1"/>
  <c r="CR979" i="2"/>
  <c r="CQ979" i="2"/>
  <c r="CK979" i="2" s="1"/>
  <c r="CP979" i="2"/>
  <c r="CJ979" i="2" s="1"/>
  <c r="CO979" i="2"/>
  <c r="CL979" i="2"/>
  <c r="CI979" i="2"/>
  <c r="CH979" i="2"/>
  <c r="BQ979" i="2"/>
  <c r="BR979" i="2" s="1"/>
  <c r="BP979" i="2"/>
  <c r="BO979" i="2"/>
  <c r="BN979" i="2"/>
  <c r="BM979" i="2"/>
  <c r="BL979" i="2"/>
  <c r="BK979" i="2"/>
  <c r="BJ979" i="2"/>
  <c r="S979" i="2"/>
  <c r="R979" i="2"/>
  <c r="FF978" i="2"/>
  <c r="FE978" i="2"/>
  <c r="FD978" i="2"/>
  <c r="FC978" i="2"/>
  <c r="FB978" i="2"/>
  <c r="FA978" i="2"/>
  <c r="ED978" i="2"/>
  <c r="EC978" i="2"/>
  <c r="EB978" i="2"/>
  <c r="EA978" i="2"/>
  <c r="DZ978" i="2"/>
  <c r="DY978" i="2"/>
  <c r="CT978" i="2"/>
  <c r="CS978" i="2"/>
  <c r="CR978" i="2"/>
  <c r="CL978" i="2" s="1"/>
  <c r="CQ978" i="2"/>
  <c r="CK978" i="2" s="1"/>
  <c r="CP978" i="2"/>
  <c r="CO978" i="2"/>
  <c r="CN978" i="2"/>
  <c r="CM978" i="2"/>
  <c r="CJ978" i="2"/>
  <c r="CI978" i="2"/>
  <c r="CH978" i="2"/>
  <c r="BR978" i="2"/>
  <c r="BQ978" i="2"/>
  <c r="BP978" i="2"/>
  <c r="BO978" i="2"/>
  <c r="BN978" i="2"/>
  <c r="BM978" i="2"/>
  <c r="BL978" i="2"/>
  <c r="BT978" i="2" s="1"/>
  <c r="BK978" i="2"/>
  <c r="BJ978" i="2"/>
  <c r="S978" i="2"/>
  <c r="R978" i="2"/>
  <c r="FF977" i="2"/>
  <c r="FE977" i="2"/>
  <c r="FD977" i="2"/>
  <c r="FC977" i="2"/>
  <c r="FB977" i="2"/>
  <c r="FA977" i="2"/>
  <c r="ED977" i="2"/>
  <c r="EC977" i="2"/>
  <c r="EB977" i="2"/>
  <c r="EA977" i="2"/>
  <c r="DZ977" i="2"/>
  <c r="DY977" i="2"/>
  <c r="CT977" i="2"/>
  <c r="CN977" i="2" s="1"/>
  <c r="CS977" i="2"/>
  <c r="CM977" i="2" s="1"/>
  <c r="CR977" i="2"/>
  <c r="CQ977" i="2"/>
  <c r="CK977" i="2" s="1"/>
  <c r="CP977" i="2"/>
  <c r="CJ977" i="2" s="1"/>
  <c r="CO977" i="2"/>
  <c r="CL977" i="2"/>
  <c r="CI977" i="2"/>
  <c r="CH977" i="2"/>
  <c r="BQ977" i="2"/>
  <c r="BR977" i="2" s="1"/>
  <c r="BP977" i="2"/>
  <c r="BO977" i="2"/>
  <c r="BN977" i="2"/>
  <c r="BM977" i="2"/>
  <c r="BL977" i="2"/>
  <c r="BK977" i="2"/>
  <c r="BJ977" i="2"/>
  <c r="S977" i="2"/>
  <c r="R977" i="2"/>
  <c r="FF976" i="2"/>
  <c r="FE976" i="2"/>
  <c r="FD976" i="2"/>
  <c r="FC976" i="2"/>
  <c r="FB976" i="2"/>
  <c r="FA976" i="2"/>
  <c r="ED976" i="2"/>
  <c r="EC976" i="2"/>
  <c r="EB976" i="2"/>
  <c r="EA976" i="2"/>
  <c r="DZ976" i="2"/>
  <c r="DY976" i="2"/>
  <c r="CT976" i="2"/>
  <c r="CS976" i="2"/>
  <c r="CR976" i="2"/>
  <c r="CL976" i="2" s="1"/>
  <c r="CQ976" i="2"/>
  <c r="CK976" i="2" s="1"/>
  <c r="CP976" i="2"/>
  <c r="CO976" i="2"/>
  <c r="CN976" i="2"/>
  <c r="CM976" i="2"/>
  <c r="CJ976" i="2"/>
  <c r="CI976" i="2"/>
  <c r="CH976" i="2"/>
  <c r="BR976" i="2"/>
  <c r="BQ976" i="2"/>
  <c r="BP976" i="2"/>
  <c r="BO976" i="2"/>
  <c r="BN976" i="2"/>
  <c r="BM976" i="2"/>
  <c r="BL976" i="2"/>
  <c r="BK976" i="2"/>
  <c r="BJ976" i="2"/>
  <c r="AT976" i="2"/>
  <c r="S976" i="2"/>
  <c r="R976" i="2"/>
  <c r="FF975" i="2"/>
  <c r="FE975" i="2"/>
  <c r="FD975" i="2"/>
  <c r="FC975" i="2"/>
  <c r="FB975" i="2"/>
  <c r="FA975" i="2"/>
  <c r="ED975" i="2"/>
  <c r="EC975" i="2"/>
  <c r="EB975" i="2"/>
  <c r="EA975" i="2"/>
  <c r="DZ975" i="2"/>
  <c r="DY975" i="2"/>
  <c r="CT975" i="2"/>
  <c r="CS975" i="2"/>
  <c r="CM975" i="2" s="1"/>
  <c r="CR975" i="2"/>
  <c r="CL975" i="2" s="1"/>
  <c r="CQ975" i="2"/>
  <c r="CP975" i="2"/>
  <c r="CO975" i="2"/>
  <c r="CI975" i="2" s="1"/>
  <c r="CN975" i="2"/>
  <c r="CK975" i="2"/>
  <c r="CJ975" i="2"/>
  <c r="CH975" i="2"/>
  <c r="BQ975" i="2"/>
  <c r="BR975" i="2" s="1"/>
  <c r="BP975" i="2"/>
  <c r="BO975" i="2"/>
  <c r="BN975" i="2"/>
  <c r="BM975" i="2"/>
  <c r="BL975" i="2"/>
  <c r="BK975" i="2"/>
  <c r="BJ975" i="2"/>
  <c r="S975" i="2"/>
  <c r="R975" i="2"/>
  <c r="FF974" i="2"/>
  <c r="FE974" i="2"/>
  <c r="FD974" i="2"/>
  <c r="FC974" i="2"/>
  <c r="FB974" i="2"/>
  <c r="FA974" i="2"/>
  <c r="ED974" i="2"/>
  <c r="EC974" i="2"/>
  <c r="EB974" i="2"/>
  <c r="EA974" i="2"/>
  <c r="DZ974" i="2"/>
  <c r="DY974" i="2"/>
  <c r="CT974" i="2"/>
  <c r="CN974" i="2" s="1"/>
  <c r="CS974" i="2"/>
  <c r="CR974" i="2"/>
  <c r="CQ974" i="2"/>
  <c r="CK974" i="2" s="1"/>
  <c r="CP974" i="2"/>
  <c r="CJ974" i="2" s="1"/>
  <c r="CO974" i="2"/>
  <c r="CM974" i="2"/>
  <c r="CL974" i="2"/>
  <c r="CI974" i="2"/>
  <c r="CH974" i="2"/>
  <c r="BQ974" i="2"/>
  <c r="BR974" i="2" s="1"/>
  <c r="BP974" i="2"/>
  <c r="BO974" i="2"/>
  <c r="BN974" i="2"/>
  <c r="BM974" i="2"/>
  <c r="BL974" i="2"/>
  <c r="BK974" i="2"/>
  <c r="BJ974" i="2"/>
  <c r="AT974" i="2"/>
  <c r="S974" i="2"/>
  <c r="R974" i="2"/>
  <c r="FF973" i="2"/>
  <c r="FE973" i="2"/>
  <c r="FD973" i="2"/>
  <c r="FC973" i="2"/>
  <c r="FB973" i="2"/>
  <c r="FA973" i="2"/>
  <c r="ED973" i="2"/>
  <c r="EC973" i="2"/>
  <c r="EB973" i="2"/>
  <c r="EA973" i="2"/>
  <c r="DZ973" i="2"/>
  <c r="DY973" i="2"/>
  <c r="CT973" i="2"/>
  <c r="CS973" i="2"/>
  <c r="CM973" i="2" s="1"/>
  <c r="CR973" i="2"/>
  <c r="CL973" i="2" s="1"/>
  <c r="CQ973" i="2"/>
  <c r="CP973" i="2"/>
  <c r="CO973" i="2"/>
  <c r="CI973" i="2" s="1"/>
  <c r="CN973" i="2"/>
  <c r="CK973" i="2"/>
  <c r="CJ973" i="2"/>
  <c r="CH973" i="2"/>
  <c r="BR973" i="2"/>
  <c r="BQ973" i="2"/>
  <c r="BP973" i="2"/>
  <c r="BO973" i="2"/>
  <c r="BN973" i="2"/>
  <c r="BM973" i="2"/>
  <c r="BL973" i="2"/>
  <c r="BK973" i="2"/>
  <c r="BJ973" i="2"/>
  <c r="S973" i="2"/>
  <c r="R973" i="2"/>
  <c r="FF972" i="2"/>
  <c r="FE972" i="2"/>
  <c r="FD972" i="2"/>
  <c r="FC972" i="2"/>
  <c r="FB972" i="2"/>
  <c r="FA972" i="2"/>
  <c r="ED972" i="2"/>
  <c r="EC972" i="2"/>
  <c r="EB972" i="2"/>
  <c r="EA972" i="2"/>
  <c r="DZ972" i="2"/>
  <c r="DY972" i="2"/>
  <c r="CT972" i="2"/>
  <c r="CN972" i="2" s="1"/>
  <c r="CS972" i="2"/>
  <c r="CR972" i="2"/>
  <c r="CQ972" i="2"/>
  <c r="CK972" i="2" s="1"/>
  <c r="CP972" i="2"/>
  <c r="CJ972" i="2" s="1"/>
  <c r="CO972" i="2"/>
  <c r="CM972" i="2"/>
  <c r="CL972" i="2"/>
  <c r="CI972" i="2"/>
  <c r="CH972" i="2"/>
  <c r="BR972" i="2"/>
  <c r="BQ972" i="2"/>
  <c r="BP972" i="2"/>
  <c r="BO972" i="2"/>
  <c r="BN972" i="2"/>
  <c r="BM972" i="2"/>
  <c r="BL972" i="2"/>
  <c r="BT972" i="2" s="1"/>
  <c r="BK972" i="2"/>
  <c r="BJ972" i="2"/>
  <c r="AT972" i="2"/>
  <c r="S972" i="2"/>
  <c r="R972" i="2"/>
  <c r="FF971" i="2"/>
  <c r="FE971" i="2"/>
  <c r="FD971" i="2"/>
  <c r="FC971" i="2"/>
  <c r="FB971" i="2"/>
  <c r="FA971" i="2"/>
  <c r="ED971" i="2"/>
  <c r="EC971" i="2"/>
  <c r="EB971" i="2"/>
  <c r="EA971" i="2"/>
  <c r="DZ971" i="2"/>
  <c r="DY971" i="2"/>
  <c r="CT971" i="2"/>
  <c r="CS971" i="2"/>
  <c r="CM971" i="2" s="1"/>
  <c r="CR971" i="2"/>
  <c r="CL971" i="2" s="1"/>
  <c r="CQ971" i="2"/>
  <c r="CP971" i="2"/>
  <c r="CO971" i="2"/>
  <c r="CI971" i="2" s="1"/>
  <c r="CN971" i="2"/>
  <c r="CK971" i="2"/>
  <c r="CJ971" i="2"/>
  <c r="CH971" i="2"/>
  <c r="BQ971" i="2"/>
  <c r="BR971" i="2" s="1"/>
  <c r="BP971" i="2"/>
  <c r="BO971" i="2"/>
  <c r="BN971" i="2"/>
  <c r="BM971" i="2"/>
  <c r="BL971" i="2"/>
  <c r="BK971" i="2"/>
  <c r="BJ971" i="2"/>
  <c r="S971" i="2"/>
  <c r="R971" i="2"/>
  <c r="FF970" i="2"/>
  <c r="FE970" i="2"/>
  <c r="FD970" i="2"/>
  <c r="FC970" i="2"/>
  <c r="FB970" i="2"/>
  <c r="FA970" i="2"/>
  <c r="ED970" i="2"/>
  <c r="EC970" i="2"/>
  <c r="EB970" i="2"/>
  <c r="EA970" i="2"/>
  <c r="DZ970" i="2"/>
  <c r="DY970" i="2"/>
  <c r="CT970" i="2"/>
  <c r="CN970" i="2" s="1"/>
  <c r="CS970" i="2"/>
  <c r="CR970" i="2"/>
  <c r="CQ970" i="2"/>
  <c r="CK970" i="2" s="1"/>
  <c r="CP970" i="2"/>
  <c r="CJ970" i="2" s="1"/>
  <c r="CO970" i="2"/>
  <c r="CM970" i="2"/>
  <c r="CL970" i="2"/>
  <c r="CI970" i="2"/>
  <c r="CH970" i="2"/>
  <c r="BQ970" i="2"/>
  <c r="BR970" i="2" s="1"/>
  <c r="BP970" i="2"/>
  <c r="BO970" i="2"/>
  <c r="BN970" i="2"/>
  <c r="BM970" i="2"/>
  <c r="BL970" i="2"/>
  <c r="BK970" i="2"/>
  <c r="BJ970" i="2"/>
  <c r="AT970" i="2"/>
  <c r="S970" i="2"/>
  <c r="R970" i="2"/>
  <c r="FF969" i="2"/>
  <c r="FE969" i="2"/>
  <c r="FD969" i="2"/>
  <c r="FC969" i="2"/>
  <c r="FB969" i="2"/>
  <c r="FA969" i="2"/>
  <c r="ED969" i="2"/>
  <c r="EC969" i="2"/>
  <c r="EB969" i="2"/>
  <c r="EA969" i="2"/>
  <c r="DZ969" i="2"/>
  <c r="DY969" i="2"/>
  <c r="CT969" i="2"/>
  <c r="CS969" i="2"/>
  <c r="CM969" i="2" s="1"/>
  <c r="CR969" i="2"/>
  <c r="CL969" i="2" s="1"/>
  <c r="CQ969" i="2"/>
  <c r="CP969" i="2"/>
  <c r="CO969" i="2"/>
  <c r="CI969" i="2" s="1"/>
  <c r="CN969" i="2"/>
  <c r="CK969" i="2"/>
  <c r="CJ969" i="2"/>
  <c r="CH969" i="2"/>
  <c r="BR969" i="2"/>
  <c r="BQ969" i="2"/>
  <c r="BP969" i="2"/>
  <c r="BO969" i="2"/>
  <c r="BN969" i="2"/>
  <c r="BM969" i="2"/>
  <c r="BL969" i="2"/>
  <c r="BS969" i="2" s="1"/>
  <c r="BK969" i="2"/>
  <c r="BJ969" i="2"/>
  <c r="S969" i="2"/>
  <c r="R969" i="2"/>
  <c r="FF968" i="2"/>
  <c r="FE968" i="2"/>
  <c r="FD968" i="2"/>
  <c r="FC968" i="2"/>
  <c r="FB968" i="2"/>
  <c r="FA968" i="2"/>
  <c r="ED968" i="2"/>
  <c r="EC968" i="2"/>
  <c r="EB968" i="2"/>
  <c r="EA968" i="2"/>
  <c r="DZ968" i="2"/>
  <c r="DY968" i="2"/>
  <c r="CT968" i="2"/>
  <c r="CN968" i="2" s="1"/>
  <c r="CS968" i="2"/>
  <c r="CR968" i="2"/>
  <c r="CQ968" i="2"/>
  <c r="CK968" i="2" s="1"/>
  <c r="CP968" i="2"/>
  <c r="CJ968" i="2" s="1"/>
  <c r="CO968" i="2"/>
  <c r="CM968" i="2"/>
  <c r="CL968" i="2"/>
  <c r="CI968" i="2"/>
  <c r="CH968" i="2"/>
  <c r="BR968" i="2"/>
  <c r="BQ968" i="2"/>
  <c r="BP968" i="2"/>
  <c r="BO968" i="2"/>
  <c r="BN968" i="2"/>
  <c r="BM968" i="2"/>
  <c r="BL968" i="2"/>
  <c r="BK968" i="2"/>
  <c r="BJ968" i="2"/>
  <c r="AT968" i="2"/>
  <c r="S968" i="2"/>
  <c r="R968" i="2"/>
  <c r="FF967" i="2"/>
  <c r="FE967" i="2"/>
  <c r="FD967" i="2"/>
  <c r="FC967" i="2"/>
  <c r="FB967" i="2"/>
  <c r="FA967" i="2"/>
  <c r="ED967" i="2"/>
  <c r="EC967" i="2"/>
  <c r="EB967" i="2"/>
  <c r="EA967" i="2"/>
  <c r="DZ967" i="2"/>
  <c r="DY967" i="2"/>
  <c r="CT967" i="2"/>
  <c r="CS967" i="2"/>
  <c r="CM967" i="2" s="1"/>
  <c r="CR967" i="2"/>
  <c r="CL967" i="2" s="1"/>
  <c r="CQ967" i="2"/>
  <c r="CP967" i="2"/>
  <c r="CO967" i="2"/>
  <c r="CI967" i="2" s="1"/>
  <c r="CN967" i="2"/>
  <c r="CK967" i="2"/>
  <c r="CJ967" i="2"/>
  <c r="CH967" i="2"/>
  <c r="BQ967" i="2"/>
  <c r="BR967" i="2" s="1"/>
  <c r="BP967" i="2"/>
  <c r="BO967" i="2"/>
  <c r="BN967" i="2"/>
  <c r="BM967" i="2"/>
  <c r="BL967" i="2"/>
  <c r="BK967" i="2"/>
  <c r="BJ967" i="2"/>
  <c r="S967" i="2"/>
  <c r="R967" i="2"/>
  <c r="FF966" i="2"/>
  <c r="FE966" i="2"/>
  <c r="FD966" i="2"/>
  <c r="FC966" i="2"/>
  <c r="FB966" i="2"/>
  <c r="FA966" i="2"/>
  <c r="ED966" i="2"/>
  <c r="EC966" i="2"/>
  <c r="EB966" i="2"/>
  <c r="EA966" i="2"/>
  <c r="DZ966" i="2"/>
  <c r="DY966" i="2"/>
  <c r="CT966" i="2"/>
  <c r="CN966" i="2" s="1"/>
  <c r="CS966" i="2"/>
  <c r="CR966" i="2"/>
  <c r="CQ966" i="2"/>
  <c r="CK966" i="2" s="1"/>
  <c r="CP966" i="2"/>
  <c r="CJ966" i="2" s="1"/>
  <c r="CO966" i="2"/>
  <c r="CM966" i="2"/>
  <c r="CL966" i="2"/>
  <c r="CI966" i="2"/>
  <c r="CH966" i="2"/>
  <c r="BQ966" i="2"/>
  <c r="BR966" i="2" s="1"/>
  <c r="BP966" i="2"/>
  <c r="BO966" i="2"/>
  <c r="BN966" i="2"/>
  <c r="BM966" i="2"/>
  <c r="BL966" i="2"/>
  <c r="BK966" i="2"/>
  <c r="BJ966" i="2"/>
  <c r="AT966" i="2"/>
  <c r="S966" i="2"/>
  <c r="R966" i="2"/>
  <c r="FF965" i="2"/>
  <c r="FE965" i="2"/>
  <c r="FD965" i="2"/>
  <c r="FC965" i="2"/>
  <c r="FB965" i="2"/>
  <c r="FA965" i="2"/>
  <c r="ED965" i="2"/>
  <c r="EC965" i="2"/>
  <c r="EB965" i="2"/>
  <c r="EA965" i="2"/>
  <c r="DZ965" i="2"/>
  <c r="DY965" i="2"/>
  <c r="CT965" i="2"/>
  <c r="CS965" i="2"/>
  <c r="CM965" i="2" s="1"/>
  <c r="CR965" i="2"/>
  <c r="CL965" i="2" s="1"/>
  <c r="CQ965" i="2"/>
  <c r="CP965" i="2"/>
  <c r="CO965" i="2"/>
  <c r="CI965" i="2" s="1"/>
  <c r="CN965" i="2"/>
  <c r="CK965" i="2"/>
  <c r="CJ965" i="2"/>
  <c r="CH965" i="2"/>
  <c r="BR965" i="2"/>
  <c r="BQ965" i="2"/>
  <c r="BP965" i="2"/>
  <c r="BO965" i="2"/>
  <c r="BN965" i="2"/>
  <c r="BM965" i="2"/>
  <c r="BL965" i="2"/>
  <c r="BK965" i="2"/>
  <c r="BJ965" i="2"/>
  <c r="S965" i="2"/>
  <c r="R965" i="2"/>
  <c r="FF964" i="2"/>
  <c r="FE964" i="2"/>
  <c r="FD964" i="2"/>
  <c r="FC964" i="2"/>
  <c r="FB964" i="2"/>
  <c r="FA964" i="2"/>
  <c r="ED964" i="2"/>
  <c r="EC964" i="2"/>
  <c r="EB964" i="2"/>
  <c r="EA964" i="2"/>
  <c r="DZ964" i="2"/>
  <c r="DY964" i="2"/>
  <c r="CT964" i="2"/>
  <c r="CN964" i="2" s="1"/>
  <c r="CS964" i="2"/>
  <c r="CR964" i="2"/>
  <c r="CQ964" i="2"/>
  <c r="CK964" i="2" s="1"/>
  <c r="CP964" i="2"/>
  <c r="CJ964" i="2" s="1"/>
  <c r="CO964" i="2"/>
  <c r="CM964" i="2"/>
  <c r="CL964" i="2"/>
  <c r="CI964" i="2"/>
  <c r="CH964" i="2"/>
  <c r="BR964" i="2"/>
  <c r="BQ964" i="2"/>
  <c r="BP964" i="2"/>
  <c r="BO964" i="2"/>
  <c r="BN964" i="2"/>
  <c r="BM964" i="2"/>
  <c r="BL964" i="2"/>
  <c r="BT964" i="2" s="1"/>
  <c r="BK964" i="2"/>
  <c r="BJ964" i="2"/>
  <c r="AT964" i="2"/>
  <c r="S964" i="2"/>
  <c r="R964" i="2"/>
  <c r="FF963" i="2"/>
  <c r="FE963" i="2"/>
  <c r="FD963" i="2"/>
  <c r="FC963" i="2"/>
  <c r="FB963" i="2"/>
  <c r="FA963" i="2"/>
  <c r="ED963" i="2"/>
  <c r="EC963" i="2"/>
  <c r="EB963" i="2"/>
  <c r="EA963" i="2"/>
  <c r="DZ963" i="2"/>
  <c r="DY963" i="2"/>
  <c r="CT963" i="2"/>
  <c r="CS963" i="2"/>
  <c r="CM963" i="2" s="1"/>
  <c r="CR963" i="2"/>
  <c r="CL963" i="2" s="1"/>
  <c r="CQ963" i="2"/>
  <c r="CP963" i="2"/>
  <c r="CO963" i="2"/>
  <c r="CI963" i="2" s="1"/>
  <c r="CN963" i="2"/>
  <c r="CK963" i="2"/>
  <c r="CJ963" i="2"/>
  <c r="CH963" i="2"/>
  <c r="BQ963" i="2"/>
  <c r="BR963" i="2" s="1"/>
  <c r="BP963" i="2"/>
  <c r="BO963" i="2"/>
  <c r="BN963" i="2"/>
  <c r="BM963" i="2"/>
  <c r="BL963" i="2"/>
  <c r="BK963" i="2"/>
  <c r="BJ963" i="2"/>
  <c r="S963" i="2"/>
  <c r="R963" i="2"/>
  <c r="FF962" i="2"/>
  <c r="FE962" i="2"/>
  <c r="FD962" i="2"/>
  <c r="FC962" i="2"/>
  <c r="FB962" i="2"/>
  <c r="FA962" i="2"/>
  <c r="ED962" i="2"/>
  <c r="EC962" i="2"/>
  <c r="EB962" i="2"/>
  <c r="EA962" i="2"/>
  <c r="DZ962" i="2"/>
  <c r="DY962" i="2"/>
  <c r="CT962" i="2"/>
  <c r="CN962" i="2" s="1"/>
  <c r="CS962" i="2"/>
  <c r="CR962" i="2"/>
  <c r="CQ962" i="2"/>
  <c r="CK962" i="2" s="1"/>
  <c r="CP962" i="2"/>
  <c r="CJ962" i="2" s="1"/>
  <c r="CO962" i="2"/>
  <c r="CM962" i="2"/>
  <c r="CL962" i="2"/>
  <c r="CI962" i="2"/>
  <c r="CH962" i="2"/>
  <c r="BQ962" i="2"/>
  <c r="BR962" i="2" s="1"/>
  <c r="BP962" i="2"/>
  <c r="BO962" i="2"/>
  <c r="BN962" i="2"/>
  <c r="BM962" i="2"/>
  <c r="BL962" i="2"/>
  <c r="BK962" i="2"/>
  <c r="BJ962" i="2"/>
  <c r="AT962" i="2"/>
  <c r="S962" i="2"/>
  <c r="R962" i="2"/>
  <c r="FF961" i="2"/>
  <c r="FE961" i="2"/>
  <c r="FD961" i="2"/>
  <c r="FC961" i="2"/>
  <c r="FB961" i="2"/>
  <c r="FA961" i="2"/>
  <c r="ED961" i="2"/>
  <c r="EC961" i="2"/>
  <c r="EB961" i="2"/>
  <c r="EA961" i="2"/>
  <c r="DZ961" i="2"/>
  <c r="DY961" i="2"/>
  <c r="CT961" i="2"/>
  <c r="CS961" i="2"/>
  <c r="CM961" i="2" s="1"/>
  <c r="CR961" i="2"/>
  <c r="CL961" i="2" s="1"/>
  <c r="CQ961" i="2"/>
  <c r="CP961" i="2"/>
  <c r="CO961" i="2"/>
  <c r="CI961" i="2" s="1"/>
  <c r="CN961" i="2"/>
  <c r="CK961" i="2"/>
  <c r="CJ961" i="2"/>
  <c r="CH961" i="2"/>
  <c r="BR961" i="2"/>
  <c r="BQ961" i="2"/>
  <c r="BP961" i="2"/>
  <c r="BO961" i="2"/>
  <c r="BN961" i="2"/>
  <c r="BM961" i="2"/>
  <c r="BL961" i="2"/>
  <c r="BS961" i="2" s="1"/>
  <c r="BK961" i="2"/>
  <c r="BJ961" i="2"/>
  <c r="S961" i="2"/>
  <c r="R961" i="2"/>
  <c r="FF960" i="2"/>
  <c r="FE960" i="2"/>
  <c r="FD960" i="2"/>
  <c r="FC960" i="2"/>
  <c r="FB960" i="2"/>
  <c r="FA960" i="2"/>
  <c r="ED960" i="2"/>
  <c r="EC960" i="2"/>
  <c r="EB960" i="2"/>
  <c r="EA960" i="2"/>
  <c r="DZ960" i="2"/>
  <c r="DY960" i="2"/>
  <c r="CT960" i="2"/>
  <c r="CN960" i="2" s="1"/>
  <c r="CS960" i="2"/>
  <c r="CR960" i="2"/>
  <c r="CQ960" i="2"/>
  <c r="CK960" i="2" s="1"/>
  <c r="CP960" i="2"/>
  <c r="CJ960" i="2" s="1"/>
  <c r="CO960" i="2"/>
  <c r="CM960" i="2"/>
  <c r="CL960" i="2"/>
  <c r="CI960" i="2"/>
  <c r="CH960" i="2"/>
  <c r="BR960" i="2"/>
  <c r="BQ960" i="2"/>
  <c r="BP960" i="2"/>
  <c r="BO960" i="2"/>
  <c r="BN960" i="2"/>
  <c r="BM960" i="2"/>
  <c r="BL960" i="2"/>
  <c r="BK960" i="2"/>
  <c r="BJ960" i="2"/>
  <c r="AT960" i="2"/>
  <c r="S960" i="2"/>
  <c r="R960" i="2"/>
  <c r="FF959" i="2"/>
  <c r="FE959" i="2"/>
  <c r="FD959" i="2"/>
  <c r="FC959" i="2"/>
  <c r="FB959" i="2"/>
  <c r="FA959" i="2"/>
  <c r="ED959" i="2"/>
  <c r="EC959" i="2"/>
  <c r="EB959" i="2"/>
  <c r="EA959" i="2"/>
  <c r="DZ959" i="2"/>
  <c r="DY959" i="2"/>
  <c r="CT959" i="2"/>
  <c r="CS959" i="2"/>
  <c r="CM959" i="2" s="1"/>
  <c r="CR959" i="2"/>
  <c r="CL959" i="2" s="1"/>
  <c r="CQ959" i="2"/>
  <c r="CP959" i="2"/>
  <c r="CO959" i="2"/>
  <c r="CI959" i="2" s="1"/>
  <c r="CN959" i="2"/>
  <c r="CK959" i="2"/>
  <c r="CJ959" i="2"/>
  <c r="CH959" i="2"/>
  <c r="BQ959" i="2"/>
  <c r="BR959" i="2" s="1"/>
  <c r="BP959" i="2"/>
  <c r="BO959" i="2"/>
  <c r="BN959" i="2"/>
  <c r="BM959" i="2"/>
  <c r="BL959" i="2"/>
  <c r="BK959" i="2"/>
  <c r="BJ959" i="2"/>
  <c r="S959" i="2"/>
  <c r="R959" i="2"/>
  <c r="FF958" i="2"/>
  <c r="FE958" i="2"/>
  <c r="FD958" i="2"/>
  <c r="FC958" i="2"/>
  <c r="FB958" i="2"/>
  <c r="FA958" i="2"/>
  <c r="ED958" i="2"/>
  <c r="EC958" i="2"/>
  <c r="EB958" i="2"/>
  <c r="EA958" i="2"/>
  <c r="DZ958" i="2"/>
  <c r="DY958" i="2"/>
  <c r="CT958" i="2"/>
  <c r="CN958" i="2" s="1"/>
  <c r="CS958" i="2"/>
  <c r="CR958" i="2"/>
  <c r="CQ958" i="2"/>
  <c r="CK958" i="2" s="1"/>
  <c r="CP958" i="2"/>
  <c r="CJ958" i="2" s="1"/>
  <c r="CO958" i="2"/>
  <c r="CM958" i="2"/>
  <c r="CL958" i="2"/>
  <c r="CI958" i="2"/>
  <c r="CH958" i="2"/>
  <c r="BQ958" i="2"/>
  <c r="BR958" i="2" s="1"/>
  <c r="BP958" i="2"/>
  <c r="BO958" i="2"/>
  <c r="BN958" i="2"/>
  <c r="BM958" i="2"/>
  <c r="BL958" i="2"/>
  <c r="BK958" i="2"/>
  <c r="BJ958" i="2"/>
  <c r="AT958" i="2"/>
  <c r="S958" i="2"/>
  <c r="R958" i="2"/>
  <c r="FF957" i="2"/>
  <c r="FE957" i="2"/>
  <c r="FD957" i="2"/>
  <c r="FC957" i="2"/>
  <c r="FB957" i="2"/>
  <c r="FA957" i="2"/>
  <c r="ED957" i="2"/>
  <c r="EC957" i="2"/>
  <c r="EB957" i="2"/>
  <c r="EA957" i="2"/>
  <c r="DZ957" i="2"/>
  <c r="DY957" i="2"/>
  <c r="CT957" i="2"/>
  <c r="CS957" i="2"/>
  <c r="CM957" i="2" s="1"/>
  <c r="CR957" i="2"/>
  <c r="CL957" i="2" s="1"/>
  <c r="CQ957" i="2"/>
  <c r="CP957" i="2"/>
  <c r="CO957" i="2"/>
  <c r="CI957" i="2" s="1"/>
  <c r="CN957" i="2"/>
  <c r="CK957" i="2"/>
  <c r="CJ957" i="2"/>
  <c r="CH957" i="2"/>
  <c r="BR957" i="2"/>
  <c r="BQ957" i="2"/>
  <c r="BP957" i="2"/>
  <c r="BO957" i="2"/>
  <c r="BN957" i="2"/>
  <c r="BM957" i="2"/>
  <c r="BL957" i="2"/>
  <c r="BK957" i="2"/>
  <c r="BJ957" i="2"/>
  <c r="S957" i="2"/>
  <c r="R957" i="2"/>
  <c r="FF956" i="2"/>
  <c r="FE956" i="2"/>
  <c r="FD956" i="2"/>
  <c r="FC956" i="2"/>
  <c r="FB956" i="2"/>
  <c r="FA956" i="2"/>
  <c r="ED956" i="2"/>
  <c r="EC956" i="2"/>
  <c r="EB956" i="2"/>
  <c r="EA956" i="2"/>
  <c r="DZ956" i="2"/>
  <c r="DY956" i="2"/>
  <c r="CT956" i="2"/>
  <c r="CN956" i="2" s="1"/>
  <c r="CS956" i="2"/>
  <c r="CR956" i="2"/>
  <c r="CQ956" i="2"/>
  <c r="CK956" i="2" s="1"/>
  <c r="CP956" i="2"/>
  <c r="CJ956" i="2" s="1"/>
  <c r="CO956" i="2"/>
  <c r="CM956" i="2"/>
  <c r="CL956" i="2"/>
  <c r="CI956" i="2"/>
  <c r="CH956" i="2"/>
  <c r="BR956" i="2"/>
  <c r="BQ956" i="2"/>
  <c r="BP956" i="2"/>
  <c r="BO956" i="2"/>
  <c r="BN956" i="2"/>
  <c r="BM956" i="2"/>
  <c r="BL956" i="2"/>
  <c r="BT956" i="2" s="1"/>
  <c r="BK956" i="2"/>
  <c r="BJ956" i="2"/>
  <c r="AT956" i="2"/>
  <c r="S956" i="2"/>
  <c r="R956" i="2"/>
  <c r="FF955" i="2"/>
  <c r="FE955" i="2"/>
  <c r="FD955" i="2"/>
  <c r="FC955" i="2"/>
  <c r="FB955" i="2"/>
  <c r="FA955" i="2"/>
  <c r="ED955" i="2"/>
  <c r="EC955" i="2"/>
  <c r="EB955" i="2"/>
  <c r="EA955" i="2"/>
  <c r="DZ955" i="2"/>
  <c r="DY955" i="2"/>
  <c r="CT955" i="2"/>
  <c r="CS955" i="2"/>
  <c r="CM955" i="2" s="1"/>
  <c r="CR955" i="2"/>
  <c r="CL955" i="2" s="1"/>
  <c r="CQ955" i="2"/>
  <c r="CP955" i="2"/>
  <c r="CO955" i="2"/>
  <c r="CI955" i="2" s="1"/>
  <c r="CN955" i="2"/>
  <c r="CK955" i="2"/>
  <c r="CJ955" i="2"/>
  <c r="CH955" i="2"/>
  <c r="BQ955" i="2"/>
  <c r="BR955" i="2" s="1"/>
  <c r="BP955" i="2"/>
  <c r="BO955" i="2"/>
  <c r="BN955" i="2"/>
  <c r="BM955" i="2"/>
  <c r="BL955" i="2"/>
  <c r="BK955" i="2"/>
  <c r="BJ955" i="2"/>
  <c r="S955" i="2"/>
  <c r="R955" i="2"/>
  <c r="FF954" i="2"/>
  <c r="FE954" i="2"/>
  <c r="FD954" i="2"/>
  <c r="FC954" i="2"/>
  <c r="FB954" i="2"/>
  <c r="FA954" i="2"/>
  <c r="ED954" i="2"/>
  <c r="EC954" i="2"/>
  <c r="EB954" i="2"/>
  <c r="EA954" i="2"/>
  <c r="DZ954" i="2"/>
  <c r="DY954" i="2"/>
  <c r="CT954" i="2"/>
  <c r="CN954" i="2" s="1"/>
  <c r="CS954" i="2"/>
  <c r="CR954" i="2"/>
  <c r="CQ954" i="2"/>
  <c r="CK954" i="2" s="1"/>
  <c r="CP954" i="2"/>
  <c r="CJ954" i="2" s="1"/>
  <c r="CO954" i="2"/>
  <c r="CM954" i="2"/>
  <c r="CL954" i="2"/>
  <c r="CI954" i="2"/>
  <c r="CH954" i="2"/>
  <c r="BQ954" i="2"/>
  <c r="BR954" i="2" s="1"/>
  <c r="BP954" i="2"/>
  <c r="BO954" i="2"/>
  <c r="BN954" i="2"/>
  <c r="BM954" i="2"/>
  <c r="BL954" i="2"/>
  <c r="BK954" i="2"/>
  <c r="BJ954" i="2"/>
  <c r="AT954" i="2"/>
  <c r="S954" i="2"/>
  <c r="R954" i="2"/>
  <c r="FF953" i="2"/>
  <c r="FE953" i="2"/>
  <c r="FD953" i="2"/>
  <c r="FC953" i="2"/>
  <c r="FB953" i="2"/>
  <c r="FA953" i="2"/>
  <c r="ED953" i="2"/>
  <c r="EC953" i="2"/>
  <c r="EB953" i="2"/>
  <c r="EA953" i="2"/>
  <c r="DZ953" i="2"/>
  <c r="DY953" i="2"/>
  <c r="CT953" i="2"/>
  <c r="CS953" i="2"/>
  <c r="CM953" i="2" s="1"/>
  <c r="CR953" i="2"/>
  <c r="CL953" i="2" s="1"/>
  <c r="CQ953" i="2"/>
  <c r="CP953" i="2"/>
  <c r="CO953" i="2"/>
  <c r="CI953" i="2" s="1"/>
  <c r="CN953" i="2"/>
  <c r="CK953" i="2"/>
  <c r="CJ953" i="2"/>
  <c r="CH953" i="2"/>
  <c r="BR953" i="2"/>
  <c r="BQ953" i="2"/>
  <c r="BP953" i="2"/>
  <c r="BO953" i="2"/>
  <c r="BN953" i="2"/>
  <c r="BM953" i="2"/>
  <c r="BL953" i="2"/>
  <c r="BS953" i="2" s="1"/>
  <c r="BK953" i="2"/>
  <c r="BJ953" i="2"/>
  <c r="S953" i="2"/>
  <c r="R953" i="2"/>
  <c r="FF952" i="2"/>
  <c r="FE952" i="2"/>
  <c r="FD952" i="2"/>
  <c r="FC952" i="2"/>
  <c r="FB952" i="2"/>
  <c r="FA952" i="2"/>
  <c r="ED952" i="2"/>
  <c r="EC952" i="2"/>
  <c r="EB952" i="2"/>
  <c r="EA952" i="2"/>
  <c r="DZ952" i="2"/>
  <c r="DY952" i="2"/>
  <c r="CT952" i="2"/>
  <c r="CN952" i="2" s="1"/>
  <c r="CS952" i="2"/>
  <c r="CM952" i="2" s="1"/>
  <c r="CR952" i="2"/>
  <c r="CQ952" i="2"/>
  <c r="CP952" i="2"/>
  <c r="CJ952" i="2" s="1"/>
  <c r="CO952" i="2"/>
  <c r="CI952" i="2" s="1"/>
  <c r="CL952" i="2"/>
  <c r="CK952" i="2"/>
  <c r="CH952" i="2"/>
  <c r="BQ952" i="2"/>
  <c r="BR952" i="2" s="1"/>
  <c r="BP952" i="2"/>
  <c r="BO952" i="2"/>
  <c r="BN952" i="2"/>
  <c r="BM952" i="2"/>
  <c r="BL952" i="2"/>
  <c r="BK952" i="2"/>
  <c r="BJ952" i="2"/>
  <c r="S952" i="2"/>
  <c r="R952" i="2"/>
  <c r="FF951" i="2"/>
  <c r="FE951" i="2"/>
  <c r="FD951" i="2"/>
  <c r="FC951" i="2"/>
  <c r="FB951" i="2"/>
  <c r="FA951" i="2"/>
  <c r="ED951" i="2"/>
  <c r="EC951" i="2"/>
  <c r="EB951" i="2"/>
  <c r="EA951" i="2"/>
  <c r="DZ951" i="2"/>
  <c r="DY951" i="2"/>
  <c r="CT951" i="2"/>
  <c r="CS951" i="2"/>
  <c r="CR951" i="2"/>
  <c r="CL951" i="2" s="1"/>
  <c r="CQ951" i="2"/>
  <c r="CK951" i="2" s="1"/>
  <c r="CP951" i="2"/>
  <c r="CO951" i="2"/>
  <c r="CN951" i="2"/>
  <c r="CM951" i="2"/>
  <c r="CJ951" i="2"/>
  <c r="CI951" i="2"/>
  <c r="CH951" i="2"/>
  <c r="BR951" i="2"/>
  <c r="BQ951" i="2"/>
  <c r="BP951" i="2"/>
  <c r="BO951" i="2"/>
  <c r="BN951" i="2"/>
  <c r="BM951" i="2"/>
  <c r="BL951" i="2"/>
  <c r="BS951" i="2" s="1"/>
  <c r="BK951" i="2"/>
  <c r="BJ951" i="2"/>
  <c r="AT951" i="2"/>
  <c r="S951" i="2"/>
  <c r="R951" i="2"/>
  <c r="FF950" i="2"/>
  <c r="FE950" i="2"/>
  <c r="FD950" i="2"/>
  <c r="FC950" i="2"/>
  <c r="FB950" i="2"/>
  <c r="FA950" i="2"/>
  <c r="ED950" i="2"/>
  <c r="EC950" i="2"/>
  <c r="EB950" i="2"/>
  <c r="EA950" i="2"/>
  <c r="DZ950" i="2"/>
  <c r="DY950" i="2"/>
  <c r="CT950" i="2"/>
  <c r="CN950" i="2" s="1"/>
  <c r="CS950" i="2"/>
  <c r="CM950" i="2" s="1"/>
  <c r="CR950" i="2"/>
  <c r="CQ950" i="2"/>
  <c r="CP950" i="2"/>
  <c r="CJ950" i="2" s="1"/>
  <c r="CO950" i="2"/>
  <c r="CI950" i="2" s="1"/>
  <c r="CL950" i="2"/>
  <c r="CK950" i="2"/>
  <c r="CH950" i="2"/>
  <c r="BQ950" i="2"/>
  <c r="BR950" i="2" s="1"/>
  <c r="BP950" i="2"/>
  <c r="BO950" i="2"/>
  <c r="BN950" i="2"/>
  <c r="BM950" i="2"/>
  <c r="BL950" i="2"/>
  <c r="BK950" i="2"/>
  <c r="BJ950" i="2"/>
  <c r="S950" i="2"/>
  <c r="R950" i="2"/>
  <c r="FF949" i="2"/>
  <c r="FE949" i="2"/>
  <c r="FD949" i="2"/>
  <c r="FC949" i="2"/>
  <c r="FB949" i="2"/>
  <c r="FA949" i="2"/>
  <c r="ED949" i="2"/>
  <c r="EC949" i="2"/>
  <c r="EB949" i="2"/>
  <c r="EA949" i="2"/>
  <c r="DZ949" i="2"/>
  <c r="DY949" i="2"/>
  <c r="CT949" i="2"/>
  <c r="CS949" i="2"/>
  <c r="CR949" i="2"/>
  <c r="CL949" i="2" s="1"/>
  <c r="CQ949" i="2"/>
  <c r="CK949" i="2" s="1"/>
  <c r="CP949" i="2"/>
  <c r="CO949" i="2"/>
  <c r="CN949" i="2"/>
  <c r="CM949" i="2"/>
  <c r="CJ949" i="2"/>
  <c r="CI949" i="2"/>
  <c r="CH949" i="2"/>
  <c r="BR949" i="2"/>
  <c r="BQ949" i="2"/>
  <c r="BP949" i="2"/>
  <c r="BO949" i="2"/>
  <c r="BN949" i="2"/>
  <c r="BM949" i="2"/>
  <c r="BL949" i="2"/>
  <c r="BK949" i="2"/>
  <c r="BJ949" i="2"/>
  <c r="AT949" i="2"/>
  <c r="S949" i="2"/>
  <c r="R949" i="2"/>
  <c r="FF948" i="2"/>
  <c r="FE948" i="2"/>
  <c r="FD948" i="2"/>
  <c r="FC948" i="2"/>
  <c r="FB948" i="2"/>
  <c r="FA948" i="2"/>
  <c r="ED948" i="2"/>
  <c r="EC948" i="2"/>
  <c r="EB948" i="2"/>
  <c r="EA948" i="2"/>
  <c r="DZ948" i="2"/>
  <c r="DY948" i="2"/>
  <c r="CT948" i="2"/>
  <c r="CN948" i="2" s="1"/>
  <c r="CS948" i="2"/>
  <c r="CM948" i="2" s="1"/>
  <c r="CR948" i="2"/>
  <c r="CQ948" i="2"/>
  <c r="CP948" i="2"/>
  <c r="CJ948" i="2" s="1"/>
  <c r="CO948" i="2"/>
  <c r="CI948" i="2" s="1"/>
  <c r="CL948" i="2"/>
  <c r="CK948" i="2"/>
  <c r="CH948" i="2"/>
  <c r="BR948" i="2"/>
  <c r="BQ948" i="2"/>
  <c r="BP948" i="2"/>
  <c r="BO948" i="2"/>
  <c r="BN948" i="2"/>
  <c r="BM948" i="2"/>
  <c r="BL948" i="2"/>
  <c r="BT948" i="2" s="1"/>
  <c r="BK948" i="2"/>
  <c r="BJ948" i="2"/>
  <c r="S948" i="2"/>
  <c r="R948" i="2"/>
  <c r="FF947" i="2"/>
  <c r="FE947" i="2"/>
  <c r="FD947" i="2"/>
  <c r="FC947" i="2"/>
  <c r="FB947" i="2"/>
  <c r="FA947" i="2"/>
  <c r="ED947" i="2"/>
  <c r="EC947" i="2"/>
  <c r="EB947" i="2"/>
  <c r="EA947" i="2"/>
  <c r="DZ947" i="2"/>
  <c r="DY947" i="2"/>
  <c r="CT947" i="2"/>
  <c r="CS947" i="2"/>
  <c r="CR947" i="2"/>
  <c r="CL947" i="2" s="1"/>
  <c r="CQ947" i="2"/>
  <c r="CK947" i="2" s="1"/>
  <c r="CP947" i="2"/>
  <c r="CO947" i="2"/>
  <c r="CN947" i="2"/>
  <c r="CM947" i="2"/>
  <c r="CJ947" i="2"/>
  <c r="CI947" i="2"/>
  <c r="CH947" i="2"/>
  <c r="BQ947" i="2"/>
  <c r="BR947" i="2" s="1"/>
  <c r="BP947" i="2"/>
  <c r="BO947" i="2"/>
  <c r="BN947" i="2"/>
  <c r="BM947" i="2"/>
  <c r="BL947" i="2"/>
  <c r="BK947" i="2"/>
  <c r="BJ947" i="2"/>
  <c r="S947" i="2"/>
  <c r="R947" i="2"/>
  <c r="FF946" i="2"/>
  <c r="FE946" i="2"/>
  <c r="FD946" i="2"/>
  <c r="FC946" i="2"/>
  <c r="FB946" i="2"/>
  <c r="FA946" i="2"/>
  <c r="ED946" i="2"/>
  <c r="EC946" i="2"/>
  <c r="EB946" i="2"/>
  <c r="EA946" i="2"/>
  <c r="DZ946" i="2"/>
  <c r="DY946" i="2"/>
  <c r="CT946" i="2"/>
  <c r="CN946" i="2" s="1"/>
  <c r="CS946" i="2"/>
  <c r="CM946" i="2" s="1"/>
  <c r="CR946" i="2"/>
  <c r="CQ946" i="2"/>
  <c r="CP946" i="2"/>
  <c r="CJ946" i="2" s="1"/>
  <c r="CO946" i="2"/>
  <c r="CI946" i="2" s="1"/>
  <c r="CL946" i="2"/>
  <c r="CK946" i="2"/>
  <c r="CH946" i="2"/>
  <c r="BQ946" i="2"/>
  <c r="BR946" i="2" s="1"/>
  <c r="BT946" i="2" s="1"/>
  <c r="BP946" i="2"/>
  <c r="BO946" i="2"/>
  <c r="BN946" i="2"/>
  <c r="BM946" i="2"/>
  <c r="BL946" i="2"/>
  <c r="BK946" i="2"/>
  <c r="BJ946" i="2"/>
  <c r="S946" i="2"/>
  <c r="R946" i="2"/>
  <c r="FF945" i="2"/>
  <c r="FE945" i="2"/>
  <c r="FD945" i="2"/>
  <c r="FC945" i="2"/>
  <c r="FB945" i="2"/>
  <c r="FA945" i="2"/>
  <c r="ED945" i="2"/>
  <c r="EC945" i="2"/>
  <c r="EB945" i="2"/>
  <c r="EA945" i="2"/>
  <c r="DZ945" i="2"/>
  <c r="DY945" i="2"/>
  <c r="CT945" i="2"/>
  <c r="CS945" i="2"/>
  <c r="CR945" i="2"/>
  <c r="CL945" i="2" s="1"/>
  <c r="CQ945" i="2"/>
  <c r="CK945" i="2" s="1"/>
  <c r="CP945" i="2"/>
  <c r="CO945" i="2"/>
  <c r="CN945" i="2"/>
  <c r="CM945" i="2"/>
  <c r="CJ945" i="2"/>
  <c r="CI945" i="2"/>
  <c r="CH945" i="2"/>
  <c r="BR945" i="2"/>
  <c r="BQ945" i="2"/>
  <c r="BP945" i="2"/>
  <c r="BO945" i="2"/>
  <c r="BN945" i="2"/>
  <c r="BM945" i="2"/>
  <c r="BL945" i="2"/>
  <c r="BK945" i="2"/>
  <c r="BJ945" i="2"/>
  <c r="S945" i="2"/>
  <c r="R945" i="2"/>
  <c r="FF944" i="2"/>
  <c r="FE944" i="2"/>
  <c r="FD944" i="2"/>
  <c r="FC944" i="2"/>
  <c r="FB944" i="2"/>
  <c r="FA944" i="2"/>
  <c r="ED944" i="2"/>
  <c r="EC944" i="2"/>
  <c r="EB944" i="2"/>
  <c r="EA944" i="2"/>
  <c r="DZ944" i="2"/>
  <c r="DY944" i="2"/>
  <c r="CT944" i="2"/>
  <c r="CN944" i="2" s="1"/>
  <c r="CS944" i="2"/>
  <c r="CM944" i="2" s="1"/>
  <c r="CR944" i="2"/>
  <c r="CQ944" i="2"/>
  <c r="CP944" i="2"/>
  <c r="CJ944" i="2" s="1"/>
  <c r="CO944" i="2"/>
  <c r="CI944" i="2" s="1"/>
  <c r="CL944" i="2"/>
  <c r="CK944" i="2"/>
  <c r="CH944" i="2"/>
  <c r="BR944" i="2"/>
  <c r="BQ944" i="2"/>
  <c r="BP944" i="2"/>
  <c r="BO944" i="2"/>
  <c r="BN944" i="2"/>
  <c r="BM944" i="2"/>
  <c r="BL944" i="2"/>
  <c r="BS944" i="2" s="1"/>
  <c r="BK944" i="2"/>
  <c r="BJ944" i="2"/>
  <c r="S944" i="2"/>
  <c r="R944" i="2"/>
  <c r="FF943" i="2"/>
  <c r="FE943" i="2"/>
  <c r="FD943" i="2"/>
  <c r="FC943" i="2"/>
  <c r="FB943" i="2"/>
  <c r="FA943" i="2"/>
  <c r="ED943" i="2"/>
  <c r="EC943" i="2"/>
  <c r="EB943" i="2"/>
  <c r="EA943" i="2"/>
  <c r="DZ943" i="2"/>
  <c r="DY943" i="2"/>
  <c r="CT943" i="2"/>
  <c r="CS943" i="2"/>
  <c r="CR943" i="2"/>
  <c r="CL943" i="2" s="1"/>
  <c r="CQ943" i="2"/>
  <c r="CK943" i="2" s="1"/>
  <c r="CP943" i="2"/>
  <c r="CO943" i="2"/>
  <c r="CN943" i="2"/>
  <c r="CM943" i="2"/>
  <c r="CJ943" i="2"/>
  <c r="CI943" i="2"/>
  <c r="CH943" i="2"/>
  <c r="BQ943" i="2"/>
  <c r="BR943" i="2" s="1"/>
  <c r="BP943" i="2"/>
  <c r="BO943" i="2"/>
  <c r="BN943" i="2"/>
  <c r="BM943" i="2"/>
  <c r="BL943" i="2"/>
  <c r="BK943" i="2"/>
  <c r="BJ943" i="2"/>
  <c r="S943" i="2"/>
  <c r="R943" i="2"/>
  <c r="FF942" i="2"/>
  <c r="FE942" i="2"/>
  <c r="FD942" i="2"/>
  <c r="FC942" i="2"/>
  <c r="FB942" i="2"/>
  <c r="FA942" i="2"/>
  <c r="ED942" i="2"/>
  <c r="EC942" i="2"/>
  <c r="EB942" i="2"/>
  <c r="EA942" i="2"/>
  <c r="DZ942" i="2"/>
  <c r="DY942" i="2"/>
  <c r="CT942" i="2"/>
  <c r="CN942" i="2" s="1"/>
  <c r="CS942" i="2"/>
  <c r="CM942" i="2" s="1"/>
  <c r="CR942" i="2"/>
  <c r="CQ942" i="2"/>
  <c r="CP942" i="2"/>
  <c r="CJ942" i="2" s="1"/>
  <c r="CO942" i="2"/>
  <c r="CI942" i="2" s="1"/>
  <c r="CL942" i="2"/>
  <c r="CK942" i="2"/>
  <c r="CH942" i="2"/>
  <c r="BQ942" i="2"/>
  <c r="BR942" i="2" s="1"/>
  <c r="BT942" i="2" s="1"/>
  <c r="BP942" i="2"/>
  <c r="BO942" i="2"/>
  <c r="BN942" i="2"/>
  <c r="BM942" i="2"/>
  <c r="BL942" i="2"/>
  <c r="BK942" i="2"/>
  <c r="BJ942" i="2"/>
  <c r="S942" i="2"/>
  <c r="R942" i="2"/>
  <c r="FF941" i="2"/>
  <c r="FE941" i="2"/>
  <c r="FD941" i="2"/>
  <c r="FC941" i="2"/>
  <c r="FB941" i="2"/>
  <c r="FA941" i="2"/>
  <c r="ED941" i="2"/>
  <c r="EC941" i="2"/>
  <c r="EB941" i="2"/>
  <c r="EA941" i="2"/>
  <c r="DZ941" i="2"/>
  <c r="DY941" i="2"/>
  <c r="CT941" i="2"/>
  <c r="CS941" i="2"/>
  <c r="CR941" i="2"/>
  <c r="CL941" i="2" s="1"/>
  <c r="CQ941" i="2"/>
  <c r="CK941" i="2" s="1"/>
  <c r="CP941" i="2"/>
  <c r="CO941" i="2"/>
  <c r="CN941" i="2"/>
  <c r="CM941" i="2"/>
  <c r="CJ941" i="2"/>
  <c r="CI941" i="2"/>
  <c r="CH941" i="2"/>
  <c r="BR941" i="2"/>
  <c r="BQ941" i="2"/>
  <c r="BP941" i="2"/>
  <c r="BO941" i="2"/>
  <c r="BN941" i="2"/>
  <c r="BM941" i="2"/>
  <c r="BL941" i="2"/>
  <c r="BK941" i="2"/>
  <c r="BJ941" i="2"/>
  <c r="S941" i="2"/>
  <c r="R941" i="2"/>
  <c r="FF940" i="2"/>
  <c r="FE940" i="2"/>
  <c r="FD940" i="2"/>
  <c r="FC940" i="2"/>
  <c r="FB940" i="2"/>
  <c r="FA940" i="2"/>
  <c r="ED940" i="2"/>
  <c r="EC940" i="2"/>
  <c r="EB940" i="2"/>
  <c r="EA940" i="2"/>
  <c r="DZ940" i="2"/>
  <c r="DY940" i="2"/>
  <c r="CT940" i="2"/>
  <c r="CN940" i="2" s="1"/>
  <c r="CS940" i="2"/>
  <c r="CM940" i="2" s="1"/>
  <c r="CR940" i="2"/>
  <c r="CQ940" i="2"/>
  <c r="CP940" i="2"/>
  <c r="CJ940" i="2" s="1"/>
  <c r="CO940" i="2"/>
  <c r="CI940" i="2" s="1"/>
  <c r="CL940" i="2"/>
  <c r="CK940" i="2"/>
  <c r="CH940" i="2"/>
  <c r="BR940" i="2"/>
  <c r="BQ940" i="2"/>
  <c r="BP940" i="2"/>
  <c r="BO940" i="2"/>
  <c r="BN940" i="2"/>
  <c r="BM940" i="2"/>
  <c r="BL940" i="2"/>
  <c r="BT940" i="2" s="1"/>
  <c r="BK940" i="2"/>
  <c r="BJ940" i="2"/>
  <c r="S940" i="2"/>
  <c r="R940" i="2"/>
  <c r="FF939" i="2"/>
  <c r="FE939" i="2"/>
  <c r="FD939" i="2"/>
  <c r="FC939" i="2"/>
  <c r="FB939" i="2"/>
  <c r="FA939" i="2"/>
  <c r="ED939" i="2"/>
  <c r="EC939" i="2"/>
  <c r="EB939" i="2"/>
  <c r="EA939" i="2"/>
  <c r="DZ939" i="2"/>
  <c r="DY939" i="2"/>
  <c r="CT939" i="2"/>
  <c r="CS939" i="2"/>
  <c r="CR939" i="2"/>
  <c r="CL939" i="2" s="1"/>
  <c r="CQ939" i="2"/>
  <c r="CK939" i="2" s="1"/>
  <c r="CP939" i="2"/>
  <c r="CO939" i="2"/>
  <c r="CN939" i="2"/>
  <c r="CM939" i="2"/>
  <c r="CJ939" i="2"/>
  <c r="CI939" i="2"/>
  <c r="CH939" i="2"/>
  <c r="BQ939" i="2"/>
  <c r="BR939" i="2" s="1"/>
  <c r="BP939" i="2"/>
  <c r="BO939" i="2"/>
  <c r="BN939" i="2"/>
  <c r="BM939" i="2"/>
  <c r="BL939" i="2"/>
  <c r="BK939" i="2"/>
  <c r="BJ939" i="2"/>
  <c r="S939" i="2"/>
  <c r="R939" i="2"/>
  <c r="FF938" i="2"/>
  <c r="FE938" i="2"/>
  <c r="FD938" i="2"/>
  <c r="FC938" i="2"/>
  <c r="FB938" i="2"/>
  <c r="FA938" i="2"/>
  <c r="ED938" i="2"/>
  <c r="EC938" i="2"/>
  <c r="EB938" i="2"/>
  <c r="EA938" i="2"/>
  <c r="DZ938" i="2"/>
  <c r="DY938" i="2"/>
  <c r="CT938" i="2"/>
  <c r="CN938" i="2" s="1"/>
  <c r="CS938" i="2"/>
  <c r="CM938" i="2" s="1"/>
  <c r="CR938" i="2"/>
  <c r="CQ938" i="2"/>
  <c r="CP938" i="2"/>
  <c r="CJ938" i="2" s="1"/>
  <c r="CO938" i="2"/>
  <c r="CI938" i="2" s="1"/>
  <c r="CL938" i="2"/>
  <c r="CK938" i="2"/>
  <c r="CH938" i="2"/>
  <c r="BQ938" i="2"/>
  <c r="BR938" i="2" s="1"/>
  <c r="BT938" i="2" s="1"/>
  <c r="BP938" i="2"/>
  <c r="BO938" i="2"/>
  <c r="BN938" i="2"/>
  <c r="BM938" i="2"/>
  <c r="BL938" i="2"/>
  <c r="BK938" i="2"/>
  <c r="BJ938" i="2"/>
  <c r="S938" i="2"/>
  <c r="R938" i="2"/>
  <c r="FF937" i="2"/>
  <c r="FE937" i="2"/>
  <c r="FD937" i="2"/>
  <c r="FC937" i="2"/>
  <c r="FB937" i="2"/>
  <c r="FA937" i="2"/>
  <c r="ED937" i="2"/>
  <c r="EC937" i="2"/>
  <c r="EB937" i="2"/>
  <c r="EA937" i="2"/>
  <c r="DZ937" i="2"/>
  <c r="DY937" i="2"/>
  <c r="CT937" i="2"/>
  <c r="CS937" i="2"/>
  <c r="CR937" i="2"/>
  <c r="CL937" i="2" s="1"/>
  <c r="CQ937" i="2"/>
  <c r="CK937" i="2" s="1"/>
  <c r="CP937" i="2"/>
  <c r="CO937" i="2"/>
  <c r="CN937" i="2"/>
  <c r="CM937" i="2"/>
  <c r="CJ937" i="2"/>
  <c r="CI937" i="2"/>
  <c r="CH937" i="2"/>
  <c r="BR937" i="2"/>
  <c r="BQ937" i="2"/>
  <c r="BP937" i="2"/>
  <c r="BO937" i="2"/>
  <c r="BN937" i="2"/>
  <c r="BM937" i="2"/>
  <c r="BL937" i="2"/>
  <c r="BK937" i="2"/>
  <c r="BJ937" i="2"/>
  <c r="S937" i="2"/>
  <c r="R937" i="2"/>
  <c r="FF936" i="2"/>
  <c r="FE936" i="2"/>
  <c r="FD936" i="2"/>
  <c r="FC936" i="2"/>
  <c r="FB936" i="2"/>
  <c r="FA936" i="2"/>
  <c r="ED936" i="2"/>
  <c r="EC936" i="2"/>
  <c r="EB936" i="2"/>
  <c r="EA936" i="2"/>
  <c r="DZ936" i="2"/>
  <c r="DY936" i="2"/>
  <c r="CT936" i="2"/>
  <c r="CN936" i="2" s="1"/>
  <c r="CS936" i="2"/>
  <c r="CM936" i="2" s="1"/>
  <c r="CR936" i="2"/>
  <c r="CQ936" i="2"/>
  <c r="CP936" i="2"/>
  <c r="CJ936" i="2" s="1"/>
  <c r="CO936" i="2"/>
  <c r="CI936" i="2" s="1"/>
  <c r="CL936" i="2"/>
  <c r="CK936" i="2"/>
  <c r="CH936" i="2"/>
  <c r="BR936" i="2"/>
  <c r="BQ936" i="2"/>
  <c r="BP936" i="2"/>
  <c r="BO936" i="2"/>
  <c r="BN936" i="2"/>
  <c r="BM936" i="2"/>
  <c r="BL936" i="2"/>
  <c r="BS936" i="2" s="1"/>
  <c r="BK936" i="2"/>
  <c r="BJ936" i="2"/>
  <c r="S936" i="2"/>
  <c r="R936" i="2"/>
  <c r="FF935" i="2"/>
  <c r="FE935" i="2"/>
  <c r="FD935" i="2"/>
  <c r="FC935" i="2"/>
  <c r="FB935" i="2"/>
  <c r="FA935" i="2"/>
  <c r="ED935" i="2"/>
  <c r="EC935" i="2"/>
  <c r="EB935" i="2"/>
  <c r="EA935" i="2"/>
  <c r="DZ935" i="2"/>
  <c r="DY935" i="2"/>
  <c r="CT935" i="2"/>
  <c r="CS935" i="2"/>
  <c r="CR935" i="2"/>
  <c r="CL935" i="2" s="1"/>
  <c r="CQ935" i="2"/>
  <c r="CK935" i="2" s="1"/>
  <c r="CP935" i="2"/>
  <c r="CO935" i="2"/>
  <c r="CN935" i="2"/>
  <c r="CM935" i="2"/>
  <c r="CJ935" i="2"/>
  <c r="CI935" i="2"/>
  <c r="CH935" i="2"/>
  <c r="BQ935" i="2"/>
  <c r="BR935" i="2" s="1"/>
  <c r="BP935" i="2"/>
  <c r="BO935" i="2"/>
  <c r="BN935" i="2"/>
  <c r="BM935" i="2"/>
  <c r="BL935" i="2"/>
  <c r="BK935" i="2"/>
  <c r="BJ935" i="2"/>
  <c r="S935" i="2"/>
  <c r="R935" i="2"/>
  <c r="FF934" i="2"/>
  <c r="FE934" i="2"/>
  <c r="FD934" i="2"/>
  <c r="FC934" i="2"/>
  <c r="FB934" i="2"/>
  <c r="FA934" i="2"/>
  <c r="ED934" i="2"/>
  <c r="EC934" i="2"/>
  <c r="EB934" i="2"/>
  <c r="EA934" i="2"/>
  <c r="DZ934" i="2"/>
  <c r="DY934" i="2"/>
  <c r="CT934" i="2"/>
  <c r="CN934" i="2" s="1"/>
  <c r="CS934" i="2"/>
  <c r="CM934" i="2" s="1"/>
  <c r="CR934" i="2"/>
  <c r="CQ934" i="2"/>
  <c r="CP934" i="2"/>
  <c r="CJ934" i="2" s="1"/>
  <c r="CO934" i="2"/>
  <c r="CI934" i="2" s="1"/>
  <c r="CL934" i="2"/>
  <c r="CK934" i="2"/>
  <c r="CH934" i="2"/>
  <c r="BQ934" i="2"/>
  <c r="BR934" i="2" s="1"/>
  <c r="BT934" i="2" s="1"/>
  <c r="BP934" i="2"/>
  <c r="BO934" i="2"/>
  <c r="BN934" i="2"/>
  <c r="BM934" i="2"/>
  <c r="BL934" i="2"/>
  <c r="BK934" i="2"/>
  <c r="BJ934" i="2"/>
  <c r="S934" i="2"/>
  <c r="R934" i="2"/>
  <c r="FF933" i="2"/>
  <c r="FE933" i="2"/>
  <c r="FD933" i="2"/>
  <c r="FC933" i="2"/>
  <c r="FB933" i="2"/>
  <c r="FA933" i="2"/>
  <c r="ED933" i="2"/>
  <c r="EC933" i="2"/>
  <c r="EB933" i="2"/>
  <c r="EA933" i="2"/>
  <c r="DZ933" i="2"/>
  <c r="DY933" i="2"/>
  <c r="CT933" i="2"/>
  <c r="CS933" i="2"/>
  <c r="CR933" i="2"/>
  <c r="CL933" i="2" s="1"/>
  <c r="CQ933" i="2"/>
  <c r="CK933" i="2" s="1"/>
  <c r="CP933" i="2"/>
  <c r="CO933" i="2"/>
  <c r="CN933" i="2"/>
  <c r="CM933" i="2"/>
  <c r="CJ933" i="2"/>
  <c r="CI933" i="2"/>
  <c r="CH933" i="2"/>
  <c r="BR933" i="2"/>
  <c r="BQ933" i="2"/>
  <c r="BP933" i="2"/>
  <c r="BO933" i="2"/>
  <c r="BN933" i="2"/>
  <c r="BM933" i="2"/>
  <c r="BL933" i="2"/>
  <c r="BK933" i="2"/>
  <c r="BJ933" i="2"/>
  <c r="S933" i="2"/>
  <c r="R933" i="2"/>
  <c r="FF932" i="2"/>
  <c r="FE932" i="2"/>
  <c r="FD932" i="2"/>
  <c r="FC932" i="2"/>
  <c r="FB932" i="2"/>
  <c r="FA932" i="2"/>
  <c r="ED932" i="2"/>
  <c r="EC932" i="2"/>
  <c r="EB932" i="2"/>
  <c r="EA932" i="2"/>
  <c r="DZ932" i="2"/>
  <c r="DY932" i="2"/>
  <c r="CT932" i="2"/>
  <c r="CN932" i="2" s="1"/>
  <c r="CS932" i="2"/>
  <c r="CM932" i="2" s="1"/>
  <c r="CR932" i="2"/>
  <c r="CQ932" i="2"/>
  <c r="CP932" i="2"/>
  <c r="CJ932" i="2" s="1"/>
  <c r="CO932" i="2"/>
  <c r="CI932" i="2" s="1"/>
  <c r="CL932" i="2"/>
  <c r="CK932" i="2"/>
  <c r="CH932" i="2"/>
  <c r="BR932" i="2"/>
  <c r="BQ932" i="2"/>
  <c r="BP932" i="2"/>
  <c r="BO932" i="2"/>
  <c r="BN932" i="2"/>
  <c r="BM932" i="2"/>
  <c r="BL932" i="2"/>
  <c r="BT932" i="2" s="1"/>
  <c r="BK932" i="2"/>
  <c r="BJ932" i="2"/>
  <c r="S932" i="2"/>
  <c r="R932" i="2"/>
  <c r="FF931" i="2"/>
  <c r="FE931" i="2"/>
  <c r="FD931" i="2"/>
  <c r="FC931" i="2"/>
  <c r="FB931" i="2"/>
  <c r="FA931" i="2"/>
  <c r="ED931" i="2"/>
  <c r="EC931" i="2"/>
  <c r="EB931" i="2"/>
  <c r="EA931" i="2"/>
  <c r="DZ931" i="2"/>
  <c r="DY931" i="2"/>
  <c r="CT931" i="2"/>
  <c r="CS931" i="2"/>
  <c r="CR931" i="2"/>
  <c r="CL931" i="2" s="1"/>
  <c r="CQ931" i="2"/>
  <c r="CK931" i="2" s="1"/>
  <c r="CP931" i="2"/>
  <c r="CO931" i="2"/>
  <c r="CN931" i="2"/>
  <c r="CM931" i="2"/>
  <c r="CJ931" i="2"/>
  <c r="CI931" i="2"/>
  <c r="CH931" i="2"/>
  <c r="BQ931" i="2"/>
  <c r="BR931" i="2" s="1"/>
  <c r="BP931" i="2"/>
  <c r="BO931" i="2"/>
  <c r="BN931" i="2"/>
  <c r="BM931" i="2"/>
  <c r="BL931" i="2"/>
  <c r="BK931" i="2"/>
  <c r="BJ931" i="2"/>
  <c r="S931" i="2"/>
  <c r="R931" i="2"/>
  <c r="FF930" i="2"/>
  <c r="FE930" i="2"/>
  <c r="FD930" i="2"/>
  <c r="FC930" i="2"/>
  <c r="FB930" i="2"/>
  <c r="FA930" i="2"/>
  <c r="ED930" i="2"/>
  <c r="EC930" i="2"/>
  <c r="EB930" i="2"/>
  <c r="EA930" i="2"/>
  <c r="DZ930" i="2"/>
  <c r="DY930" i="2"/>
  <c r="CT930" i="2"/>
  <c r="CN930" i="2" s="1"/>
  <c r="CS930" i="2"/>
  <c r="CM930" i="2" s="1"/>
  <c r="CR930" i="2"/>
  <c r="CQ930" i="2"/>
  <c r="CP930" i="2"/>
  <c r="CJ930" i="2" s="1"/>
  <c r="CO930" i="2"/>
  <c r="CI930" i="2" s="1"/>
  <c r="CL930" i="2"/>
  <c r="CK930" i="2"/>
  <c r="CH930" i="2"/>
  <c r="BQ930" i="2"/>
  <c r="BR930" i="2" s="1"/>
  <c r="BT930" i="2" s="1"/>
  <c r="BP930" i="2"/>
  <c r="BO930" i="2"/>
  <c r="BN930" i="2"/>
  <c r="BM930" i="2"/>
  <c r="BL930" i="2"/>
  <c r="BK930" i="2"/>
  <c r="BJ930" i="2"/>
  <c r="S930" i="2"/>
  <c r="R930" i="2"/>
  <c r="FF929" i="2"/>
  <c r="FE929" i="2"/>
  <c r="FD929" i="2"/>
  <c r="FC929" i="2"/>
  <c r="FB929" i="2"/>
  <c r="FA929" i="2"/>
  <c r="ED929" i="2"/>
  <c r="EC929" i="2"/>
  <c r="EB929" i="2"/>
  <c r="EA929" i="2"/>
  <c r="DZ929" i="2"/>
  <c r="DY929" i="2"/>
  <c r="CT929" i="2"/>
  <c r="CS929" i="2"/>
  <c r="CR929" i="2"/>
  <c r="CL929" i="2" s="1"/>
  <c r="CQ929" i="2"/>
  <c r="CK929" i="2" s="1"/>
  <c r="CP929" i="2"/>
  <c r="CO929" i="2"/>
  <c r="CN929" i="2"/>
  <c r="CM929" i="2"/>
  <c r="CJ929" i="2"/>
  <c r="CI929" i="2"/>
  <c r="CH929" i="2"/>
  <c r="BR929" i="2"/>
  <c r="BQ929" i="2"/>
  <c r="BP929" i="2"/>
  <c r="BO929" i="2"/>
  <c r="BN929" i="2"/>
  <c r="BM929" i="2"/>
  <c r="BL929" i="2"/>
  <c r="BK929" i="2"/>
  <c r="BJ929" i="2"/>
  <c r="S929" i="2"/>
  <c r="R929" i="2"/>
  <c r="FF928" i="2"/>
  <c r="FE928" i="2"/>
  <c r="FD928" i="2"/>
  <c r="FC928" i="2"/>
  <c r="FB928" i="2"/>
  <c r="FA928" i="2"/>
  <c r="ED928" i="2"/>
  <c r="EC928" i="2"/>
  <c r="EB928" i="2"/>
  <c r="EA928" i="2"/>
  <c r="DZ928" i="2"/>
  <c r="DY928" i="2"/>
  <c r="CT928" i="2"/>
  <c r="CN928" i="2" s="1"/>
  <c r="CS928" i="2"/>
  <c r="CM928" i="2" s="1"/>
  <c r="CR928" i="2"/>
  <c r="CQ928" i="2"/>
  <c r="CP928" i="2"/>
  <c r="CJ928" i="2" s="1"/>
  <c r="CO928" i="2"/>
  <c r="CI928" i="2" s="1"/>
  <c r="CL928" i="2"/>
  <c r="CK928" i="2"/>
  <c r="CH928" i="2"/>
  <c r="BR928" i="2"/>
  <c r="BQ928" i="2"/>
  <c r="BP928" i="2"/>
  <c r="BO928" i="2"/>
  <c r="BN928" i="2"/>
  <c r="BM928" i="2"/>
  <c r="BL928" i="2"/>
  <c r="BS928" i="2" s="1"/>
  <c r="BK928" i="2"/>
  <c r="BJ928" i="2"/>
  <c r="S928" i="2"/>
  <c r="R928" i="2"/>
  <c r="FF927" i="2"/>
  <c r="FE927" i="2"/>
  <c r="FD927" i="2"/>
  <c r="FC927" i="2"/>
  <c r="FB927" i="2"/>
  <c r="FA927" i="2"/>
  <c r="ED927" i="2"/>
  <c r="EC927" i="2"/>
  <c r="EB927" i="2"/>
  <c r="EA927" i="2"/>
  <c r="DZ927" i="2"/>
  <c r="DY927" i="2"/>
  <c r="CT927" i="2"/>
  <c r="CS927" i="2"/>
  <c r="CR927" i="2"/>
  <c r="CL927" i="2" s="1"/>
  <c r="CQ927" i="2"/>
  <c r="CK927" i="2" s="1"/>
  <c r="CP927" i="2"/>
  <c r="CO927" i="2"/>
  <c r="CN927" i="2"/>
  <c r="CM927" i="2"/>
  <c r="CJ927" i="2"/>
  <c r="CI927" i="2"/>
  <c r="CH927" i="2"/>
  <c r="BQ927" i="2"/>
  <c r="BR927" i="2" s="1"/>
  <c r="BP927" i="2"/>
  <c r="BO927" i="2"/>
  <c r="BN927" i="2"/>
  <c r="BM927" i="2"/>
  <c r="BL927" i="2"/>
  <c r="BK927" i="2"/>
  <c r="BJ927" i="2"/>
  <c r="S927" i="2"/>
  <c r="R927" i="2"/>
  <c r="FF926" i="2"/>
  <c r="FE926" i="2"/>
  <c r="FD926" i="2"/>
  <c r="FC926" i="2"/>
  <c r="FB926" i="2"/>
  <c r="FA926" i="2"/>
  <c r="ED926" i="2"/>
  <c r="EC926" i="2"/>
  <c r="EB926" i="2"/>
  <c r="EA926" i="2"/>
  <c r="DZ926" i="2"/>
  <c r="DY926" i="2"/>
  <c r="CT926" i="2"/>
  <c r="CN926" i="2" s="1"/>
  <c r="CS926" i="2"/>
  <c r="CM926" i="2" s="1"/>
  <c r="CR926" i="2"/>
  <c r="CQ926" i="2"/>
  <c r="CP926" i="2"/>
  <c r="CJ926" i="2" s="1"/>
  <c r="CO926" i="2"/>
  <c r="CI926" i="2" s="1"/>
  <c r="CL926" i="2"/>
  <c r="CK926" i="2"/>
  <c r="CH926" i="2"/>
  <c r="BQ926" i="2"/>
  <c r="BR926" i="2" s="1"/>
  <c r="BT926" i="2" s="1"/>
  <c r="BP926" i="2"/>
  <c r="BO926" i="2"/>
  <c r="BN926" i="2"/>
  <c r="BM926" i="2"/>
  <c r="BL926" i="2"/>
  <c r="BK926" i="2"/>
  <c r="BJ926" i="2"/>
  <c r="S926" i="2"/>
  <c r="R926" i="2"/>
  <c r="FF925" i="2"/>
  <c r="FE925" i="2"/>
  <c r="FD925" i="2"/>
  <c r="FC925" i="2"/>
  <c r="FB925" i="2"/>
  <c r="FA925" i="2"/>
  <c r="ED925" i="2"/>
  <c r="EC925" i="2"/>
  <c r="EB925" i="2"/>
  <c r="EA925" i="2"/>
  <c r="DZ925" i="2"/>
  <c r="DY925" i="2"/>
  <c r="CT925" i="2"/>
  <c r="CS925" i="2"/>
  <c r="CR925" i="2"/>
  <c r="CL925" i="2" s="1"/>
  <c r="CQ925" i="2"/>
  <c r="CK925" i="2" s="1"/>
  <c r="CP925" i="2"/>
  <c r="CO925" i="2"/>
  <c r="CN925" i="2"/>
  <c r="CM925" i="2"/>
  <c r="CJ925" i="2"/>
  <c r="CI925" i="2"/>
  <c r="CH925" i="2"/>
  <c r="BR925" i="2"/>
  <c r="BQ925" i="2"/>
  <c r="BP925" i="2"/>
  <c r="BO925" i="2"/>
  <c r="BN925" i="2"/>
  <c r="BM925" i="2"/>
  <c r="BL925" i="2"/>
  <c r="BK925" i="2"/>
  <c r="BJ925" i="2"/>
  <c r="S925" i="2"/>
  <c r="R925" i="2"/>
  <c r="FF924" i="2"/>
  <c r="FE924" i="2"/>
  <c r="FD924" i="2"/>
  <c r="FC924" i="2"/>
  <c r="FB924" i="2"/>
  <c r="FA924" i="2"/>
  <c r="ED924" i="2"/>
  <c r="EC924" i="2"/>
  <c r="EB924" i="2"/>
  <c r="EA924" i="2"/>
  <c r="DZ924" i="2"/>
  <c r="DY924" i="2"/>
  <c r="CT924" i="2"/>
  <c r="CN924" i="2" s="1"/>
  <c r="CS924" i="2"/>
  <c r="CM924" i="2" s="1"/>
  <c r="CR924" i="2"/>
  <c r="CQ924" i="2"/>
  <c r="CP924" i="2"/>
  <c r="CJ924" i="2" s="1"/>
  <c r="CO924" i="2"/>
  <c r="CI924" i="2" s="1"/>
  <c r="CL924" i="2"/>
  <c r="CK924" i="2"/>
  <c r="CH924" i="2"/>
  <c r="BR924" i="2"/>
  <c r="BQ924" i="2"/>
  <c r="BP924" i="2"/>
  <c r="BO924" i="2"/>
  <c r="BN924" i="2"/>
  <c r="BM924" i="2"/>
  <c r="BL924" i="2"/>
  <c r="BT924" i="2" s="1"/>
  <c r="BK924" i="2"/>
  <c r="BJ924" i="2"/>
  <c r="S924" i="2"/>
  <c r="R924" i="2"/>
  <c r="FF923" i="2"/>
  <c r="FE923" i="2"/>
  <c r="FD923" i="2"/>
  <c r="FC923" i="2"/>
  <c r="FB923" i="2"/>
  <c r="FA923" i="2"/>
  <c r="ED923" i="2"/>
  <c r="EC923" i="2"/>
  <c r="EB923" i="2"/>
  <c r="EA923" i="2"/>
  <c r="DZ923" i="2"/>
  <c r="DY923" i="2"/>
  <c r="CT923" i="2"/>
  <c r="CS923" i="2"/>
  <c r="CR923" i="2"/>
  <c r="CL923" i="2" s="1"/>
  <c r="CQ923" i="2"/>
  <c r="CK923" i="2" s="1"/>
  <c r="CP923" i="2"/>
  <c r="CO923" i="2"/>
  <c r="CN923" i="2"/>
  <c r="CM923" i="2"/>
  <c r="CJ923" i="2"/>
  <c r="CI923" i="2"/>
  <c r="CH923" i="2"/>
  <c r="BQ923" i="2"/>
  <c r="BR923" i="2" s="1"/>
  <c r="BP923" i="2"/>
  <c r="BO923" i="2"/>
  <c r="BN923" i="2"/>
  <c r="BM923" i="2"/>
  <c r="BL923" i="2"/>
  <c r="BK923" i="2"/>
  <c r="BJ923" i="2"/>
  <c r="S923" i="2"/>
  <c r="R923" i="2"/>
  <c r="FF922" i="2"/>
  <c r="FE922" i="2"/>
  <c r="FD922" i="2"/>
  <c r="FC922" i="2"/>
  <c r="FB922" i="2"/>
  <c r="FA922" i="2"/>
  <c r="ED922" i="2"/>
  <c r="EC922" i="2"/>
  <c r="EB922" i="2"/>
  <c r="EA922" i="2"/>
  <c r="DZ922" i="2"/>
  <c r="DY922" i="2"/>
  <c r="CT922" i="2"/>
  <c r="CN922" i="2" s="1"/>
  <c r="CS922" i="2"/>
  <c r="CM922" i="2" s="1"/>
  <c r="CR922" i="2"/>
  <c r="CQ922" i="2"/>
  <c r="CP922" i="2"/>
  <c r="CJ922" i="2" s="1"/>
  <c r="CO922" i="2"/>
  <c r="CI922" i="2" s="1"/>
  <c r="CL922" i="2"/>
  <c r="CK922" i="2"/>
  <c r="CH922" i="2"/>
  <c r="BQ922" i="2"/>
  <c r="BR922" i="2" s="1"/>
  <c r="BP922" i="2"/>
  <c r="BO922" i="2"/>
  <c r="BN922" i="2"/>
  <c r="BM922" i="2"/>
  <c r="BL922" i="2"/>
  <c r="BK922" i="2"/>
  <c r="BJ922" i="2"/>
  <c r="S922" i="2"/>
  <c r="R922" i="2"/>
  <c r="FF921" i="2"/>
  <c r="FE921" i="2"/>
  <c r="FD921" i="2"/>
  <c r="FC921" i="2"/>
  <c r="FB921" i="2"/>
  <c r="FA921" i="2"/>
  <c r="ED921" i="2"/>
  <c r="EC921" i="2"/>
  <c r="EB921" i="2"/>
  <c r="EA921" i="2"/>
  <c r="DZ921" i="2"/>
  <c r="DY921" i="2"/>
  <c r="CT921" i="2"/>
  <c r="CS921" i="2"/>
  <c r="CR921" i="2"/>
  <c r="CL921" i="2" s="1"/>
  <c r="CQ921" i="2"/>
  <c r="CK921" i="2" s="1"/>
  <c r="CP921" i="2"/>
  <c r="CO921" i="2"/>
  <c r="CN921" i="2"/>
  <c r="CM921" i="2"/>
  <c r="CJ921" i="2"/>
  <c r="CI921" i="2"/>
  <c r="CH921" i="2"/>
  <c r="BQ921" i="2"/>
  <c r="BR921" i="2" s="1"/>
  <c r="BP921" i="2"/>
  <c r="BO921" i="2"/>
  <c r="BN921" i="2"/>
  <c r="BM921" i="2"/>
  <c r="BL921" i="2"/>
  <c r="BK921" i="2"/>
  <c r="BJ921" i="2"/>
  <c r="S921" i="2"/>
  <c r="R921" i="2"/>
  <c r="FF920" i="2"/>
  <c r="FE920" i="2"/>
  <c r="FD920" i="2"/>
  <c r="FC920" i="2"/>
  <c r="FB920" i="2"/>
  <c r="FA920" i="2"/>
  <c r="ED920" i="2"/>
  <c r="EC920" i="2"/>
  <c r="EB920" i="2"/>
  <c r="EA920" i="2"/>
  <c r="DZ920" i="2"/>
  <c r="DY920" i="2"/>
  <c r="CT920" i="2"/>
  <c r="CN920" i="2" s="1"/>
  <c r="CS920" i="2"/>
  <c r="CM920" i="2" s="1"/>
  <c r="CR920" i="2"/>
  <c r="CQ920" i="2"/>
  <c r="CP920" i="2"/>
  <c r="CJ920" i="2" s="1"/>
  <c r="CO920" i="2"/>
  <c r="CI920" i="2" s="1"/>
  <c r="CL920" i="2"/>
  <c r="CK920" i="2"/>
  <c r="CH920" i="2"/>
  <c r="BQ920" i="2"/>
  <c r="BR920" i="2" s="1"/>
  <c r="BT920" i="2" s="1"/>
  <c r="BP920" i="2"/>
  <c r="BO920" i="2"/>
  <c r="BN920" i="2"/>
  <c r="BM920" i="2"/>
  <c r="BL920" i="2"/>
  <c r="BK920" i="2"/>
  <c r="BJ920" i="2"/>
  <c r="S920" i="2"/>
  <c r="R920" i="2"/>
  <c r="FF919" i="2"/>
  <c r="FE919" i="2"/>
  <c r="FD919" i="2"/>
  <c r="FC919" i="2"/>
  <c r="FB919" i="2"/>
  <c r="FA919" i="2"/>
  <c r="ED919" i="2"/>
  <c r="EC919" i="2"/>
  <c r="EB919" i="2"/>
  <c r="EA919" i="2"/>
  <c r="DZ919" i="2"/>
  <c r="DY919" i="2"/>
  <c r="CT919" i="2"/>
  <c r="CS919" i="2"/>
  <c r="CR919" i="2"/>
  <c r="CL919" i="2" s="1"/>
  <c r="CQ919" i="2"/>
  <c r="CK919" i="2" s="1"/>
  <c r="CP919" i="2"/>
  <c r="CO919" i="2"/>
  <c r="CN919" i="2"/>
  <c r="CM919" i="2"/>
  <c r="CJ919" i="2"/>
  <c r="CI919" i="2"/>
  <c r="CH919" i="2"/>
  <c r="BR919" i="2"/>
  <c r="BQ919" i="2"/>
  <c r="BP919" i="2"/>
  <c r="BO919" i="2"/>
  <c r="BN919" i="2"/>
  <c r="BM919" i="2"/>
  <c r="BL919" i="2"/>
  <c r="BT919" i="2" s="1"/>
  <c r="BK919" i="2"/>
  <c r="BJ919" i="2"/>
  <c r="S919" i="2"/>
  <c r="R919" i="2"/>
  <c r="FF918" i="2"/>
  <c r="FE918" i="2"/>
  <c r="FD918" i="2"/>
  <c r="FC918" i="2"/>
  <c r="FB918" i="2"/>
  <c r="FA918" i="2"/>
  <c r="ED918" i="2"/>
  <c r="EC918" i="2"/>
  <c r="EB918" i="2"/>
  <c r="EA918" i="2"/>
  <c r="DZ918" i="2"/>
  <c r="DY918" i="2"/>
  <c r="CT918" i="2"/>
  <c r="CN918" i="2" s="1"/>
  <c r="CS918" i="2"/>
  <c r="CM918" i="2" s="1"/>
  <c r="CR918" i="2"/>
  <c r="CQ918" i="2"/>
  <c r="CP918" i="2"/>
  <c r="CJ918" i="2" s="1"/>
  <c r="CO918" i="2"/>
  <c r="CI918" i="2" s="1"/>
  <c r="CL918" i="2"/>
  <c r="CK918" i="2"/>
  <c r="CH918" i="2"/>
  <c r="BQ918" i="2"/>
  <c r="BR918" i="2" s="1"/>
  <c r="BP918" i="2"/>
  <c r="BO918" i="2"/>
  <c r="BN918" i="2"/>
  <c r="BM918" i="2"/>
  <c r="BL918" i="2"/>
  <c r="BK918" i="2"/>
  <c r="BJ918" i="2"/>
  <c r="S918" i="2"/>
  <c r="R918" i="2"/>
  <c r="FF917" i="2"/>
  <c r="FE917" i="2"/>
  <c r="FD917" i="2"/>
  <c r="FC917" i="2"/>
  <c r="FB917" i="2"/>
  <c r="FA917" i="2"/>
  <c r="ED917" i="2"/>
  <c r="EC917" i="2"/>
  <c r="EB917" i="2"/>
  <c r="EA917" i="2"/>
  <c r="DZ917" i="2"/>
  <c r="DY917" i="2"/>
  <c r="CT917" i="2"/>
  <c r="CS917" i="2"/>
  <c r="CR917" i="2"/>
  <c r="CL917" i="2" s="1"/>
  <c r="CQ917" i="2"/>
  <c r="CK917" i="2" s="1"/>
  <c r="CP917" i="2"/>
  <c r="CO917" i="2"/>
  <c r="CN917" i="2"/>
  <c r="CM917" i="2"/>
  <c r="CJ917" i="2"/>
  <c r="CI917" i="2"/>
  <c r="CH917" i="2"/>
  <c r="BR917" i="2"/>
  <c r="BQ917" i="2"/>
  <c r="BP917" i="2"/>
  <c r="BO917" i="2"/>
  <c r="BN917" i="2"/>
  <c r="BM917" i="2"/>
  <c r="BL917" i="2"/>
  <c r="BK917" i="2"/>
  <c r="BJ917" i="2"/>
  <c r="S917" i="2"/>
  <c r="R917" i="2"/>
  <c r="FF916" i="2"/>
  <c r="FE916" i="2"/>
  <c r="FD916" i="2"/>
  <c r="FC916" i="2"/>
  <c r="FB916" i="2"/>
  <c r="FA916" i="2"/>
  <c r="ED916" i="2"/>
  <c r="EC916" i="2"/>
  <c r="EB916" i="2"/>
  <c r="EA916" i="2"/>
  <c r="DZ916" i="2"/>
  <c r="DY916" i="2"/>
  <c r="CT916" i="2"/>
  <c r="CN916" i="2" s="1"/>
  <c r="CS916" i="2"/>
  <c r="CM916" i="2" s="1"/>
  <c r="CR916" i="2"/>
  <c r="CQ916" i="2"/>
  <c r="CP916" i="2"/>
  <c r="CJ916" i="2" s="1"/>
  <c r="CO916" i="2"/>
  <c r="CI916" i="2" s="1"/>
  <c r="CL916" i="2"/>
  <c r="CK916" i="2"/>
  <c r="CH916" i="2"/>
  <c r="BQ916" i="2"/>
  <c r="BR916" i="2" s="1"/>
  <c r="BP916" i="2"/>
  <c r="BO916" i="2"/>
  <c r="BN916" i="2"/>
  <c r="BM916" i="2"/>
  <c r="BL916" i="2"/>
  <c r="BS916" i="2" s="1"/>
  <c r="BK916" i="2"/>
  <c r="BJ916" i="2"/>
  <c r="S916" i="2"/>
  <c r="R916" i="2"/>
  <c r="FF915" i="2"/>
  <c r="FE915" i="2"/>
  <c r="FD915" i="2"/>
  <c r="FC915" i="2"/>
  <c r="FB915" i="2"/>
  <c r="FA915" i="2"/>
  <c r="ED915" i="2"/>
  <c r="EC915" i="2"/>
  <c r="EB915" i="2"/>
  <c r="EA915" i="2"/>
  <c r="DZ915" i="2"/>
  <c r="DY915" i="2"/>
  <c r="CT915" i="2"/>
  <c r="CS915" i="2"/>
  <c r="CR915" i="2"/>
  <c r="CL915" i="2" s="1"/>
  <c r="CQ915" i="2"/>
  <c r="CK915" i="2" s="1"/>
  <c r="CP915" i="2"/>
  <c r="CO915" i="2"/>
  <c r="CN915" i="2"/>
  <c r="CM915" i="2"/>
  <c r="CJ915" i="2"/>
  <c r="CI915" i="2"/>
  <c r="CH915" i="2"/>
  <c r="BQ915" i="2"/>
  <c r="BR915" i="2" s="1"/>
  <c r="BP915" i="2"/>
  <c r="BO915" i="2"/>
  <c r="BN915" i="2"/>
  <c r="BM915" i="2"/>
  <c r="BL915" i="2"/>
  <c r="BK915" i="2"/>
  <c r="BJ915" i="2"/>
  <c r="S915" i="2"/>
  <c r="R915" i="2"/>
  <c r="FF914" i="2"/>
  <c r="FE914" i="2"/>
  <c r="FD914" i="2"/>
  <c r="FC914" i="2"/>
  <c r="FB914" i="2"/>
  <c r="FA914" i="2"/>
  <c r="ED914" i="2"/>
  <c r="EC914" i="2"/>
  <c r="EB914" i="2"/>
  <c r="EA914" i="2"/>
  <c r="DZ914" i="2"/>
  <c r="DY914" i="2"/>
  <c r="CT914" i="2"/>
  <c r="CN914" i="2" s="1"/>
  <c r="CS914" i="2"/>
  <c r="CM914" i="2" s="1"/>
  <c r="CR914" i="2"/>
  <c r="CQ914" i="2"/>
  <c r="CP914" i="2"/>
  <c r="CJ914" i="2" s="1"/>
  <c r="CO914" i="2"/>
  <c r="CI914" i="2" s="1"/>
  <c r="CL914" i="2"/>
  <c r="CK914" i="2"/>
  <c r="CH914" i="2"/>
  <c r="BQ914" i="2"/>
  <c r="BR914" i="2" s="1"/>
  <c r="BP914" i="2"/>
  <c r="BO914" i="2"/>
  <c r="BN914" i="2"/>
  <c r="BM914" i="2"/>
  <c r="BL914" i="2"/>
  <c r="BK914" i="2"/>
  <c r="BJ914" i="2"/>
  <c r="S914" i="2"/>
  <c r="R914" i="2"/>
  <c r="FF913" i="2"/>
  <c r="FE913" i="2"/>
  <c r="FD913" i="2"/>
  <c r="FC913" i="2"/>
  <c r="FB913" i="2"/>
  <c r="FA913" i="2"/>
  <c r="ED913" i="2"/>
  <c r="EC913" i="2"/>
  <c r="EB913" i="2"/>
  <c r="EA913" i="2"/>
  <c r="DZ913" i="2"/>
  <c r="DY913" i="2"/>
  <c r="CT913" i="2"/>
  <c r="CS913" i="2"/>
  <c r="CR913" i="2"/>
  <c r="CL913" i="2" s="1"/>
  <c r="CQ913" i="2"/>
  <c r="CK913" i="2" s="1"/>
  <c r="CP913" i="2"/>
  <c r="CO913" i="2"/>
  <c r="CN913" i="2"/>
  <c r="CM913" i="2"/>
  <c r="CJ913" i="2"/>
  <c r="CI913" i="2"/>
  <c r="CH913" i="2"/>
  <c r="BQ913" i="2"/>
  <c r="BR913" i="2" s="1"/>
  <c r="BP913" i="2"/>
  <c r="BO913" i="2"/>
  <c r="BN913" i="2"/>
  <c r="BM913" i="2"/>
  <c r="BL913" i="2"/>
  <c r="BK913" i="2"/>
  <c r="BJ913" i="2"/>
  <c r="S913" i="2"/>
  <c r="R913" i="2"/>
  <c r="FF912" i="2"/>
  <c r="FE912" i="2"/>
  <c r="FD912" i="2"/>
  <c r="FC912" i="2"/>
  <c r="FB912" i="2"/>
  <c r="FA912" i="2"/>
  <c r="ED912" i="2"/>
  <c r="EC912" i="2"/>
  <c r="EB912" i="2"/>
  <c r="EA912" i="2"/>
  <c r="DZ912" i="2"/>
  <c r="DY912" i="2"/>
  <c r="CT912" i="2"/>
  <c r="CN912" i="2" s="1"/>
  <c r="CS912" i="2"/>
  <c r="CM912" i="2" s="1"/>
  <c r="CR912" i="2"/>
  <c r="CQ912" i="2"/>
  <c r="CP912" i="2"/>
  <c r="CJ912" i="2" s="1"/>
  <c r="CO912" i="2"/>
  <c r="CI912" i="2" s="1"/>
  <c r="CL912" i="2"/>
  <c r="CK912" i="2"/>
  <c r="CH912" i="2"/>
  <c r="BQ912" i="2"/>
  <c r="BR912" i="2" s="1"/>
  <c r="BT912" i="2" s="1"/>
  <c r="BP912" i="2"/>
  <c r="BO912" i="2"/>
  <c r="BN912" i="2"/>
  <c r="BM912" i="2"/>
  <c r="BL912" i="2"/>
  <c r="BK912" i="2"/>
  <c r="BJ912" i="2"/>
  <c r="S912" i="2"/>
  <c r="R912" i="2"/>
  <c r="FF911" i="2"/>
  <c r="FE911" i="2"/>
  <c r="FD911" i="2"/>
  <c r="FC911" i="2"/>
  <c r="FB911" i="2"/>
  <c r="FA911" i="2"/>
  <c r="ED911" i="2"/>
  <c r="EC911" i="2"/>
  <c r="EB911" i="2"/>
  <c r="EA911" i="2"/>
  <c r="DZ911" i="2"/>
  <c r="DY911" i="2"/>
  <c r="CT911" i="2"/>
  <c r="CS911" i="2"/>
  <c r="CR911" i="2"/>
  <c r="CL911" i="2" s="1"/>
  <c r="CQ911" i="2"/>
  <c r="CK911" i="2" s="1"/>
  <c r="CP911" i="2"/>
  <c r="CO911" i="2"/>
  <c r="CN911" i="2"/>
  <c r="CM911" i="2"/>
  <c r="CJ911" i="2"/>
  <c r="CI911" i="2"/>
  <c r="CH911" i="2"/>
  <c r="BR911" i="2"/>
  <c r="BQ911" i="2"/>
  <c r="BP911" i="2"/>
  <c r="BO911" i="2"/>
  <c r="BN911" i="2"/>
  <c r="BM911" i="2"/>
  <c r="BL911" i="2"/>
  <c r="BK911" i="2"/>
  <c r="BJ911" i="2"/>
  <c r="S911" i="2"/>
  <c r="R911" i="2"/>
  <c r="FF910" i="2"/>
  <c r="FE910" i="2"/>
  <c r="FD910" i="2"/>
  <c r="FC910" i="2"/>
  <c r="FB910" i="2"/>
  <c r="FA910" i="2"/>
  <c r="ED910" i="2"/>
  <c r="EC910" i="2"/>
  <c r="EB910" i="2"/>
  <c r="EA910" i="2"/>
  <c r="DZ910" i="2"/>
  <c r="DY910" i="2"/>
  <c r="CT910" i="2"/>
  <c r="CN910" i="2" s="1"/>
  <c r="CS910" i="2"/>
  <c r="CM910" i="2" s="1"/>
  <c r="CR910" i="2"/>
  <c r="CQ910" i="2"/>
  <c r="CP910" i="2"/>
  <c r="CJ910" i="2" s="1"/>
  <c r="CO910" i="2"/>
  <c r="CI910" i="2" s="1"/>
  <c r="CL910" i="2"/>
  <c r="CK910" i="2"/>
  <c r="CH910" i="2"/>
  <c r="BQ910" i="2"/>
  <c r="BR910" i="2" s="1"/>
  <c r="BT910" i="2" s="1"/>
  <c r="BP910" i="2"/>
  <c r="BO910" i="2"/>
  <c r="BN910" i="2"/>
  <c r="BM910" i="2"/>
  <c r="BL910" i="2"/>
  <c r="BK910" i="2"/>
  <c r="BJ910" i="2"/>
  <c r="S910" i="2"/>
  <c r="R910" i="2"/>
  <c r="FF909" i="2"/>
  <c r="FE909" i="2"/>
  <c r="FD909" i="2"/>
  <c r="FC909" i="2"/>
  <c r="FB909" i="2"/>
  <c r="FA909" i="2"/>
  <c r="ED909" i="2"/>
  <c r="EC909" i="2"/>
  <c r="EB909" i="2"/>
  <c r="EA909" i="2"/>
  <c r="DZ909" i="2"/>
  <c r="DY909" i="2"/>
  <c r="CT909" i="2"/>
  <c r="CS909" i="2"/>
  <c r="CR909" i="2"/>
  <c r="CL909" i="2" s="1"/>
  <c r="CQ909" i="2"/>
  <c r="CK909" i="2" s="1"/>
  <c r="CP909" i="2"/>
  <c r="CO909" i="2"/>
  <c r="CN909" i="2"/>
  <c r="CM909" i="2"/>
  <c r="CJ909" i="2"/>
  <c r="CI909" i="2"/>
  <c r="CH909" i="2"/>
  <c r="BQ909" i="2"/>
  <c r="BR909" i="2" s="1"/>
  <c r="BP909" i="2"/>
  <c r="BO909" i="2"/>
  <c r="BN909" i="2"/>
  <c r="BM909" i="2"/>
  <c r="BL909" i="2"/>
  <c r="BK909" i="2"/>
  <c r="BJ909" i="2"/>
  <c r="S909" i="2"/>
  <c r="R909" i="2"/>
  <c r="FF908" i="2"/>
  <c r="FE908" i="2"/>
  <c r="FD908" i="2"/>
  <c r="FC908" i="2"/>
  <c r="FB908" i="2"/>
  <c r="FA908" i="2"/>
  <c r="ED908" i="2"/>
  <c r="EC908" i="2"/>
  <c r="EB908" i="2"/>
  <c r="EA908" i="2"/>
  <c r="DZ908" i="2"/>
  <c r="DY908" i="2"/>
  <c r="CT908" i="2"/>
  <c r="CN908" i="2" s="1"/>
  <c r="CS908" i="2"/>
  <c r="CM908" i="2" s="1"/>
  <c r="CR908" i="2"/>
  <c r="CQ908" i="2"/>
  <c r="CP908" i="2"/>
  <c r="CJ908" i="2" s="1"/>
  <c r="CO908" i="2"/>
  <c r="CI908" i="2" s="1"/>
  <c r="CL908" i="2"/>
  <c r="CK908" i="2"/>
  <c r="CH908" i="2"/>
  <c r="BQ908" i="2"/>
  <c r="BR908" i="2" s="1"/>
  <c r="BP908" i="2"/>
  <c r="BO908" i="2"/>
  <c r="BN908" i="2"/>
  <c r="BM908" i="2"/>
  <c r="BL908" i="2"/>
  <c r="BK908" i="2"/>
  <c r="BJ908" i="2"/>
  <c r="S908" i="2"/>
  <c r="R908" i="2"/>
  <c r="FF907" i="2"/>
  <c r="FE907" i="2"/>
  <c r="FD907" i="2"/>
  <c r="FC907" i="2"/>
  <c r="FB907" i="2"/>
  <c r="FA907" i="2"/>
  <c r="ED907" i="2"/>
  <c r="EC907" i="2"/>
  <c r="EB907" i="2"/>
  <c r="EA907" i="2"/>
  <c r="DZ907" i="2"/>
  <c r="DY907" i="2"/>
  <c r="CT907" i="2"/>
  <c r="CS907" i="2"/>
  <c r="CR907" i="2"/>
  <c r="CL907" i="2" s="1"/>
  <c r="CQ907" i="2"/>
  <c r="CK907" i="2" s="1"/>
  <c r="CP907" i="2"/>
  <c r="CO907" i="2"/>
  <c r="CN907" i="2"/>
  <c r="CM907" i="2"/>
  <c r="CJ907" i="2"/>
  <c r="CI907" i="2"/>
  <c r="CH907" i="2"/>
  <c r="BR907" i="2"/>
  <c r="BQ907" i="2"/>
  <c r="BP907" i="2"/>
  <c r="BO907" i="2"/>
  <c r="BN907" i="2"/>
  <c r="BM907" i="2"/>
  <c r="BL907" i="2"/>
  <c r="BK907" i="2"/>
  <c r="BJ907" i="2"/>
  <c r="S907" i="2"/>
  <c r="R907" i="2"/>
  <c r="FF906" i="2"/>
  <c r="FE906" i="2"/>
  <c r="FD906" i="2"/>
  <c r="FC906" i="2"/>
  <c r="FB906" i="2"/>
  <c r="FA906" i="2"/>
  <c r="ED906" i="2"/>
  <c r="EC906" i="2"/>
  <c r="EB906" i="2"/>
  <c r="EA906" i="2"/>
  <c r="DZ906" i="2"/>
  <c r="DY906" i="2"/>
  <c r="CT906" i="2"/>
  <c r="CN906" i="2" s="1"/>
  <c r="CS906" i="2"/>
  <c r="CM906" i="2" s="1"/>
  <c r="CR906" i="2"/>
  <c r="CQ906" i="2"/>
  <c r="CP906" i="2"/>
  <c r="CJ906" i="2" s="1"/>
  <c r="CO906" i="2"/>
  <c r="CI906" i="2" s="1"/>
  <c r="CL906" i="2"/>
  <c r="CK906" i="2"/>
  <c r="CH906" i="2"/>
  <c r="BQ906" i="2"/>
  <c r="BR906" i="2" s="1"/>
  <c r="BP906" i="2"/>
  <c r="BO906" i="2"/>
  <c r="BN906" i="2"/>
  <c r="BM906" i="2"/>
  <c r="BL906" i="2"/>
  <c r="BK906" i="2"/>
  <c r="BJ906" i="2"/>
  <c r="S906" i="2"/>
  <c r="R906" i="2"/>
  <c r="FF905" i="2"/>
  <c r="FE905" i="2"/>
  <c r="FD905" i="2"/>
  <c r="FC905" i="2"/>
  <c r="FB905" i="2"/>
  <c r="FA905" i="2"/>
  <c r="ED905" i="2"/>
  <c r="EC905" i="2"/>
  <c r="EB905" i="2"/>
  <c r="EA905" i="2"/>
  <c r="DZ905" i="2"/>
  <c r="DY905" i="2"/>
  <c r="CT905" i="2"/>
  <c r="CS905" i="2"/>
  <c r="CR905" i="2"/>
  <c r="CL905" i="2" s="1"/>
  <c r="CQ905" i="2"/>
  <c r="CK905" i="2" s="1"/>
  <c r="CP905" i="2"/>
  <c r="CO905" i="2"/>
  <c r="CN905" i="2"/>
  <c r="CM905" i="2"/>
  <c r="CJ905" i="2"/>
  <c r="CI905" i="2"/>
  <c r="CH905" i="2"/>
  <c r="BR905" i="2"/>
  <c r="BQ905" i="2"/>
  <c r="BP905" i="2"/>
  <c r="BO905" i="2"/>
  <c r="BN905" i="2"/>
  <c r="BM905" i="2"/>
  <c r="BL905" i="2"/>
  <c r="BK905" i="2"/>
  <c r="BJ905" i="2"/>
  <c r="S905" i="2"/>
  <c r="R905" i="2"/>
  <c r="FF904" i="2"/>
  <c r="FE904" i="2"/>
  <c r="FD904" i="2"/>
  <c r="FC904" i="2"/>
  <c r="FB904" i="2"/>
  <c r="FA904" i="2"/>
  <c r="ED904" i="2"/>
  <c r="EC904" i="2"/>
  <c r="EB904" i="2"/>
  <c r="EA904" i="2"/>
  <c r="DZ904" i="2"/>
  <c r="DY904" i="2"/>
  <c r="CT904" i="2"/>
  <c r="CN904" i="2" s="1"/>
  <c r="CS904" i="2"/>
  <c r="CM904" i="2" s="1"/>
  <c r="CR904" i="2"/>
  <c r="CQ904" i="2"/>
  <c r="CP904" i="2"/>
  <c r="CJ904" i="2" s="1"/>
  <c r="CO904" i="2"/>
  <c r="CI904" i="2" s="1"/>
  <c r="CL904" i="2"/>
  <c r="CK904" i="2"/>
  <c r="CH904" i="2"/>
  <c r="BQ904" i="2"/>
  <c r="BR904" i="2" s="1"/>
  <c r="BP904" i="2"/>
  <c r="BO904" i="2"/>
  <c r="BN904" i="2"/>
  <c r="BM904" i="2"/>
  <c r="BL904" i="2"/>
  <c r="BK904" i="2"/>
  <c r="BJ904" i="2"/>
  <c r="S904" i="2"/>
  <c r="R904" i="2"/>
  <c r="FF903" i="2"/>
  <c r="FE903" i="2"/>
  <c r="FD903" i="2"/>
  <c r="FC903" i="2"/>
  <c r="FB903" i="2"/>
  <c r="FA903" i="2"/>
  <c r="ED903" i="2"/>
  <c r="EC903" i="2"/>
  <c r="EB903" i="2"/>
  <c r="EA903" i="2"/>
  <c r="DZ903" i="2"/>
  <c r="DY903" i="2"/>
  <c r="CT903" i="2"/>
  <c r="CS903" i="2"/>
  <c r="CR903" i="2"/>
  <c r="CL903" i="2" s="1"/>
  <c r="CQ903" i="2"/>
  <c r="CK903" i="2" s="1"/>
  <c r="CP903" i="2"/>
  <c r="CO903" i="2"/>
  <c r="CN903" i="2"/>
  <c r="CM903" i="2"/>
  <c r="CJ903" i="2"/>
  <c r="CI903" i="2"/>
  <c r="CH903" i="2"/>
  <c r="BQ903" i="2"/>
  <c r="BR903" i="2" s="1"/>
  <c r="BP903" i="2"/>
  <c r="BO903" i="2"/>
  <c r="BN903" i="2"/>
  <c r="BM903" i="2"/>
  <c r="BL903" i="2"/>
  <c r="BK903" i="2"/>
  <c r="BJ903" i="2"/>
  <c r="S903" i="2"/>
  <c r="R903" i="2"/>
  <c r="FF902" i="2"/>
  <c r="FE902" i="2"/>
  <c r="FD902" i="2"/>
  <c r="FC902" i="2"/>
  <c r="FB902" i="2"/>
  <c r="FA902" i="2"/>
  <c r="ED902" i="2"/>
  <c r="EC902" i="2"/>
  <c r="EB902" i="2"/>
  <c r="EA902" i="2"/>
  <c r="DZ902" i="2"/>
  <c r="DY902" i="2"/>
  <c r="CT902" i="2"/>
  <c r="CN902" i="2" s="1"/>
  <c r="CS902" i="2"/>
  <c r="CM902" i="2" s="1"/>
  <c r="CR902" i="2"/>
  <c r="CQ902" i="2"/>
  <c r="CP902" i="2"/>
  <c r="CJ902" i="2" s="1"/>
  <c r="CO902" i="2"/>
  <c r="CI902" i="2" s="1"/>
  <c r="CL902" i="2"/>
  <c r="CK902" i="2"/>
  <c r="CH902" i="2"/>
  <c r="BQ902" i="2"/>
  <c r="BR902" i="2" s="1"/>
  <c r="BP902" i="2"/>
  <c r="BO902" i="2"/>
  <c r="BN902" i="2"/>
  <c r="BM902" i="2"/>
  <c r="BL902" i="2"/>
  <c r="BK902" i="2"/>
  <c r="BJ902" i="2"/>
  <c r="BT902" i="2" s="1"/>
  <c r="S902" i="2"/>
  <c r="R902" i="2"/>
  <c r="FF901" i="2"/>
  <c r="FE901" i="2"/>
  <c r="FD901" i="2"/>
  <c r="FC901" i="2"/>
  <c r="FB901" i="2"/>
  <c r="FA901" i="2"/>
  <c r="ED901" i="2"/>
  <c r="EC901" i="2"/>
  <c r="EB901" i="2"/>
  <c r="EA901" i="2"/>
  <c r="DZ901" i="2"/>
  <c r="DY901" i="2"/>
  <c r="CT901" i="2"/>
  <c r="CS901" i="2"/>
  <c r="CR901" i="2"/>
  <c r="CL901" i="2" s="1"/>
  <c r="CQ901" i="2"/>
  <c r="CK901" i="2" s="1"/>
  <c r="CP901" i="2"/>
  <c r="CO901" i="2"/>
  <c r="CN901" i="2"/>
  <c r="CM901" i="2"/>
  <c r="CJ901" i="2"/>
  <c r="CI901" i="2"/>
  <c r="CH901" i="2"/>
  <c r="BR901" i="2"/>
  <c r="BQ901" i="2"/>
  <c r="BP901" i="2"/>
  <c r="BO901" i="2"/>
  <c r="BN901" i="2"/>
  <c r="BM901" i="2"/>
  <c r="BL901" i="2"/>
  <c r="BK901" i="2"/>
  <c r="BJ901" i="2"/>
  <c r="S901" i="2"/>
  <c r="R901" i="2"/>
  <c r="FF900" i="2"/>
  <c r="FE900" i="2"/>
  <c r="FD900" i="2"/>
  <c r="FC900" i="2"/>
  <c r="FB900" i="2"/>
  <c r="FA900" i="2"/>
  <c r="ED900" i="2"/>
  <c r="EC900" i="2"/>
  <c r="EB900" i="2"/>
  <c r="EA900" i="2"/>
  <c r="DZ900" i="2"/>
  <c r="DY900" i="2"/>
  <c r="CT900" i="2"/>
  <c r="CN900" i="2" s="1"/>
  <c r="CS900" i="2"/>
  <c r="CM900" i="2" s="1"/>
  <c r="CR900" i="2"/>
  <c r="CQ900" i="2"/>
  <c r="CP900" i="2"/>
  <c r="CJ900" i="2" s="1"/>
  <c r="CO900" i="2"/>
  <c r="CI900" i="2" s="1"/>
  <c r="CL900" i="2"/>
  <c r="CK900" i="2"/>
  <c r="CH900" i="2"/>
  <c r="BQ900" i="2"/>
  <c r="BR900" i="2" s="1"/>
  <c r="BP900" i="2"/>
  <c r="BO900" i="2"/>
  <c r="BN900" i="2"/>
  <c r="BM900" i="2"/>
  <c r="BL900" i="2"/>
  <c r="BK900" i="2"/>
  <c r="BJ900" i="2"/>
  <c r="S900" i="2"/>
  <c r="R900" i="2"/>
  <c r="FF899" i="2"/>
  <c r="FE899" i="2"/>
  <c r="FD899" i="2"/>
  <c r="FC899" i="2"/>
  <c r="FB899" i="2"/>
  <c r="FA899" i="2"/>
  <c r="ED899" i="2"/>
  <c r="EC899" i="2"/>
  <c r="EB899" i="2"/>
  <c r="EA899" i="2"/>
  <c r="DZ899" i="2"/>
  <c r="DY899" i="2"/>
  <c r="CT899" i="2"/>
  <c r="CS899" i="2"/>
  <c r="CR899" i="2"/>
  <c r="CL899" i="2" s="1"/>
  <c r="CQ899" i="2"/>
  <c r="CK899" i="2" s="1"/>
  <c r="CP899" i="2"/>
  <c r="CO899" i="2"/>
  <c r="CN899" i="2"/>
  <c r="CM899" i="2"/>
  <c r="CJ899" i="2"/>
  <c r="CI899" i="2"/>
  <c r="CH899" i="2"/>
  <c r="BQ899" i="2"/>
  <c r="BR899" i="2" s="1"/>
  <c r="BP899" i="2"/>
  <c r="BO899" i="2"/>
  <c r="BN899" i="2"/>
  <c r="BM899" i="2"/>
  <c r="BL899" i="2"/>
  <c r="BK899" i="2"/>
  <c r="BJ899" i="2"/>
  <c r="S899" i="2"/>
  <c r="R899" i="2"/>
  <c r="FF898" i="2"/>
  <c r="FE898" i="2"/>
  <c r="FD898" i="2"/>
  <c r="FC898" i="2"/>
  <c r="FB898" i="2"/>
  <c r="FA898" i="2"/>
  <c r="ED898" i="2"/>
  <c r="EC898" i="2"/>
  <c r="EB898" i="2"/>
  <c r="EA898" i="2"/>
  <c r="DZ898" i="2"/>
  <c r="DY898" i="2"/>
  <c r="CT898" i="2"/>
  <c r="CN898" i="2" s="1"/>
  <c r="CS898" i="2"/>
  <c r="CM898" i="2" s="1"/>
  <c r="CR898" i="2"/>
  <c r="CQ898" i="2"/>
  <c r="CP898" i="2"/>
  <c r="CJ898" i="2" s="1"/>
  <c r="CO898" i="2"/>
  <c r="CI898" i="2" s="1"/>
  <c r="CL898" i="2"/>
  <c r="CK898" i="2"/>
  <c r="CH898" i="2"/>
  <c r="BQ898" i="2"/>
  <c r="BR898" i="2" s="1"/>
  <c r="BP898" i="2"/>
  <c r="BO898" i="2"/>
  <c r="BN898" i="2"/>
  <c r="BM898" i="2"/>
  <c r="BL898" i="2"/>
  <c r="BK898" i="2"/>
  <c r="BJ898" i="2"/>
  <c r="S898" i="2"/>
  <c r="R898" i="2"/>
  <c r="FF897" i="2"/>
  <c r="FE897" i="2"/>
  <c r="FD897" i="2"/>
  <c r="FC897" i="2"/>
  <c r="FB897" i="2"/>
  <c r="FA897" i="2"/>
  <c r="ED897" i="2"/>
  <c r="EC897" i="2"/>
  <c r="EB897" i="2"/>
  <c r="EA897" i="2"/>
  <c r="DZ897" i="2"/>
  <c r="DY897" i="2"/>
  <c r="CT897" i="2"/>
  <c r="CS897" i="2"/>
  <c r="CR897" i="2"/>
  <c r="CL897" i="2" s="1"/>
  <c r="CQ897" i="2"/>
  <c r="CK897" i="2" s="1"/>
  <c r="CP897" i="2"/>
  <c r="CO897" i="2"/>
  <c r="CN897" i="2"/>
  <c r="CM897" i="2"/>
  <c r="CJ897" i="2"/>
  <c r="CI897" i="2"/>
  <c r="CH897" i="2"/>
  <c r="BQ897" i="2"/>
  <c r="BR897" i="2" s="1"/>
  <c r="BP897" i="2"/>
  <c r="BO897" i="2"/>
  <c r="BN897" i="2"/>
  <c r="BM897" i="2"/>
  <c r="BL897" i="2"/>
  <c r="BK897" i="2"/>
  <c r="BJ897" i="2"/>
  <c r="S897" i="2"/>
  <c r="R897" i="2"/>
  <c r="FF896" i="2"/>
  <c r="FE896" i="2"/>
  <c r="FD896" i="2"/>
  <c r="FC896" i="2"/>
  <c r="FB896" i="2"/>
  <c r="FA896" i="2"/>
  <c r="ED896" i="2"/>
  <c r="EC896" i="2"/>
  <c r="EB896" i="2"/>
  <c r="EA896" i="2"/>
  <c r="DZ896" i="2"/>
  <c r="DY896" i="2"/>
  <c r="CT896" i="2"/>
  <c r="CN896" i="2" s="1"/>
  <c r="CS896" i="2"/>
  <c r="CM896" i="2" s="1"/>
  <c r="CR896" i="2"/>
  <c r="CQ896" i="2"/>
  <c r="CP896" i="2"/>
  <c r="CJ896" i="2" s="1"/>
  <c r="CO896" i="2"/>
  <c r="CI896" i="2" s="1"/>
  <c r="CL896" i="2"/>
  <c r="CK896" i="2"/>
  <c r="CH896" i="2"/>
  <c r="BQ896" i="2"/>
  <c r="BR896" i="2" s="1"/>
  <c r="BT896" i="2" s="1"/>
  <c r="BP896" i="2"/>
  <c r="BO896" i="2"/>
  <c r="BN896" i="2"/>
  <c r="BM896" i="2"/>
  <c r="BL896" i="2"/>
  <c r="BK896" i="2"/>
  <c r="BJ896" i="2"/>
  <c r="S896" i="2"/>
  <c r="R896" i="2"/>
  <c r="FF895" i="2"/>
  <c r="FE895" i="2"/>
  <c r="FD895" i="2"/>
  <c r="FC895" i="2"/>
  <c r="FB895" i="2"/>
  <c r="FA895" i="2"/>
  <c r="ED895" i="2"/>
  <c r="EC895" i="2"/>
  <c r="EB895" i="2"/>
  <c r="EA895" i="2"/>
  <c r="DZ895" i="2"/>
  <c r="DY895" i="2"/>
  <c r="CT895" i="2"/>
  <c r="CS895" i="2"/>
  <c r="CR895" i="2"/>
  <c r="CL895" i="2" s="1"/>
  <c r="CQ895" i="2"/>
  <c r="CK895" i="2" s="1"/>
  <c r="CP895" i="2"/>
  <c r="CO895" i="2"/>
  <c r="CN895" i="2"/>
  <c r="CM895" i="2"/>
  <c r="CJ895" i="2"/>
  <c r="CI895" i="2"/>
  <c r="CH895" i="2"/>
  <c r="BR895" i="2"/>
  <c r="BQ895" i="2"/>
  <c r="BP895" i="2"/>
  <c r="BO895" i="2"/>
  <c r="BN895" i="2"/>
  <c r="BM895" i="2"/>
  <c r="BL895" i="2"/>
  <c r="BT895" i="2" s="1"/>
  <c r="BK895" i="2"/>
  <c r="BJ895" i="2"/>
  <c r="S895" i="2"/>
  <c r="R895" i="2"/>
  <c r="FF894" i="2"/>
  <c r="FE894" i="2"/>
  <c r="FD894" i="2"/>
  <c r="FC894" i="2"/>
  <c r="FB894" i="2"/>
  <c r="FA894" i="2"/>
  <c r="ED894" i="2"/>
  <c r="EC894" i="2"/>
  <c r="EB894" i="2"/>
  <c r="EA894" i="2"/>
  <c r="DZ894" i="2"/>
  <c r="DY894" i="2"/>
  <c r="CT894" i="2"/>
  <c r="CN894" i="2" s="1"/>
  <c r="CS894" i="2"/>
  <c r="CM894" i="2" s="1"/>
  <c r="CR894" i="2"/>
  <c r="CQ894" i="2"/>
  <c r="CP894" i="2"/>
  <c r="CJ894" i="2" s="1"/>
  <c r="CO894" i="2"/>
  <c r="CI894" i="2" s="1"/>
  <c r="CL894" i="2"/>
  <c r="CK894" i="2"/>
  <c r="CH894" i="2"/>
  <c r="BQ894" i="2"/>
  <c r="BR894" i="2" s="1"/>
  <c r="BP894" i="2"/>
  <c r="BO894" i="2"/>
  <c r="BN894" i="2"/>
  <c r="BM894" i="2"/>
  <c r="BL894" i="2"/>
  <c r="BK894" i="2"/>
  <c r="BJ894" i="2"/>
  <c r="S894" i="2"/>
  <c r="R894" i="2"/>
  <c r="FF893" i="2"/>
  <c r="FE893" i="2"/>
  <c r="FD893" i="2"/>
  <c r="FC893" i="2"/>
  <c r="FB893" i="2"/>
  <c r="FA893" i="2"/>
  <c r="ED893" i="2"/>
  <c r="EC893" i="2"/>
  <c r="EB893" i="2"/>
  <c r="EA893" i="2"/>
  <c r="DZ893" i="2"/>
  <c r="DY893" i="2"/>
  <c r="CT893" i="2"/>
  <c r="CS893" i="2"/>
  <c r="CR893" i="2"/>
  <c r="CL893" i="2" s="1"/>
  <c r="CQ893" i="2"/>
  <c r="CK893" i="2" s="1"/>
  <c r="CP893" i="2"/>
  <c r="CO893" i="2"/>
  <c r="CN893" i="2"/>
  <c r="CM893" i="2"/>
  <c r="CJ893" i="2"/>
  <c r="CI893" i="2"/>
  <c r="CH893" i="2"/>
  <c r="BQ893" i="2"/>
  <c r="BR893" i="2" s="1"/>
  <c r="BP893" i="2"/>
  <c r="BO893" i="2"/>
  <c r="BN893" i="2"/>
  <c r="BM893" i="2"/>
  <c r="BL893" i="2"/>
  <c r="BK893" i="2"/>
  <c r="BJ893" i="2"/>
  <c r="S893" i="2"/>
  <c r="R893" i="2"/>
  <c r="FF892" i="2"/>
  <c r="FE892" i="2"/>
  <c r="FD892" i="2"/>
  <c r="FC892" i="2"/>
  <c r="FB892" i="2"/>
  <c r="FA892" i="2"/>
  <c r="ED892" i="2"/>
  <c r="EC892" i="2"/>
  <c r="EB892" i="2"/>
  <c r="EA892" i="2"/>
  <c r="DZ892" i="2"/>
  <c r="DY892" i="2"/>
  <c r="CT892" i="2"/>
  <c r="CN892" i="2" s="1"/>
  <c r="CS892" i="2"/>
  <c r="CM892" i="2" s="1"/>
  <c r="CR892" i="2"/>
  <c r="CQ892" i="2"/>
  <c r="CP892" i="2"/>
  <c r="CJ892" i="2" s="1"/>
  <c r="CO892" i="2"/>
  <c r="CI892" i="2" s="1"/>
  <c r="CL892" i="2"/>
  <c r="CK892" i="2"/>
  <c r="CH892" i="2"/>
  <c r="BQ892" i="2"/>
  <c r="BR892" i="2" s="1"/>
  <c r="BP892" i="2"/>
  <c r="BO892" i="2"/>
  <c r="BN892" i="2"/>
  <c r="BM892" i="2"/>
  <c r="BL892" i="2"/>
  <c r="BK892" i="2"/>
  <c r="BJ892" i="2"/>
  <c r="S892" i="2"/>
  <c r="R892" i="2"/>
  <c r="FF891" i="2"/>
  <c r="FE891" i="2"/>
  <c r="FD891" i="2"/>
  <c r="FC891" i="2"/>
  <c r="FB891" i="2"/>
  <c r="FA891" i="2"/>
  <c r="ED891" i="2"/>
  <c r="EC891" i="2"/>
  <c r="EB891" i="2"/>
  <c r="EA891" i="2"/>
  <c r="DZ891" i="2"/>
  <c r="DY891" i="2"/>
  <c r="CT891" i="2"/>
  <c r="CS891" i="2"/>
  <c r="CR891" i="2"/>
  <c r="CL891" i="2" s="1"/>
  <c r="CQ891" i="2"/>
  <c r="CK891" i="2" s="1"/>
  <c r="CP891" i="2"/>
  <c r="CO891" i="2"/>
  <c r="CN891" i="2"/>
  <c r="CM891" i="2"/>
  <c r="CJ891" i="2"/>
  <c r="CI891" i="2"/>
  <c r="CH891" i="2"/>
  <c r="BR891" i="2"/>
  <c r="BQ891" i="2"/>
  <c r="BP891" i="2"/>
  <c r="BO891" i="2"/>
  <c r="BN891" i="2"/>
  <c r="BM891" i="2"/>
  <c r="BL891" i="2"/>
  <c r="BK891" i="2"/>
  <c r="BJ891" i="2"/>
  <c r="S891" i="2"/>
  <c r="R891" i="2"/>
  <c r="FF890" i="2"/>
  <c r="FE890" i="2"/>
  <c r="FD890" i="2"/>
  <c r="FC890" i="2"/>
  <c r="FB890" i="2"/>
  <c r="FA890" i="2"/>
  <c r="ED890" i="2"/>
  <c r="EC890" i="2"/>
  <c r="EB890" i="2"/>
  <c r="EA890" i="2"/>
  <c r="DZ890" i="2"/>
  <c r="DY890" i="2"/>
  <c r="CT890" i="2"/>
  <c r="CN890" i="2" s="1"/>
  <c r="CS890" i="2"/>
  <c r="CM890" i="2" s="1"/>
  <c r="CR890" i="2"/>
  <c r="CQ890" i="2"/>
  <c r="CP890" i="2"/>
  <c r="CJ890" i="2" s="1"/>
  <c r="CO890" i="2"/>
  <c r="CI890" i="2" s="1"/>
  <c r="CL890" i="2"/>
  <c r="CK890" i="2"/>
  <c r="CH890" i="2"/>
  <c r="BQ890" i="2"/>
  <c r="BR890" i="2" s="1"/>
  <c r="BP890" i="2"/>
  <c r="BO890" i="2"/>
  <c r="BN890" i="2"/>
  <c r="BM890" i="2"/>
  <c r="BL890" i="2"/>
  <c r="BS890" i="2" s="1"/>
  <c r="BK890" i="2"/>
  <c r="BJ890" i="2"/>
  <c r="S890" i="2"/>
  <c r="R890" i="2"/>
  <c r="FF889" i="2"/>
  <c r="FE889" i="2"/>
  <c r="FD889" i="2"/>
  <c r="FC889" i="2"/>
  <c r="FB889" i="2"/>
  <c r="FA889" i="2"/>
  <c r="ED889" i="2"/>
  <c r="EC889" i="2"/>
  <c r="EB889" i="2"/>
  <c r="EA889" i="2"/>
  <c r="DZ889" i="2"/>
  <c r="DY889" i="2"/>
  <c r="CT889" i="2"/>
  <c r="CS889" i="2"/>
  <c r="CR889" i="2"/>
  <c r="CL889" i="2" s="1"/>
  <c r="CQ889" i="2"/>
  <c r="CK889" i="2" s="1"/>
  <c r="CP889" i="2"/>
  <c r="CO889" i="2"/>
  <c r="CN889" i="2"/>
  <c r="CM889" i="2"/>
  <c r="CJ889" i="2"/>
  <c r="CI889" i="2"/>
  <c r="CH889" i="2"/>
  <c r="BR889" i="2"/>
  <c r="BQ889" i="2"/>
  <c r="BP889" i="2"/>
  <c r="BO889" i="2"/>
  <c r="BN889" i="2"/>
  <c r="BM889" i="2"/>
  <c r="BL889" i="2"/>
  <c r="BT889" i="2" s="1"/>
  <c r="BK889" i="2"/>
  <c r="BJ889" i="2"/>
  <c r="S889" i="2"/>
  <c r="R889" i="2"/>
  <c r="FF888" i="2"/>
  <c r="FE888" i="2"/>
  <c r="FD888" i="2"/>
  <c r="FC888" i="2"/>
  <c r="FB888" i="2"/>
  <c r="FA888" i="2"/>
  <c r="ED888" i="2"/>
  <c r="EC888" i="2"/>
  <c r="EB888" i="2"/>
  <c r="EA888" i="2"/>
  <c r="DZ888" i="2"/>
  <c r="DY888" i="2"/>
  <c r="CT888" i="2"/>
  <c r="CN888" i="2" s="1"/>
  <c r="CS888" i="2"/>
  <c r="CM888" i="2" s="1"/>
  <c r="CR888" i="2"/>
  <c r="CQ888" i="2"/>
  <c r="CP888" i="2"/>
  <c r="CJ888" i="2" s="1"/>
  <c r="CO888" i="2"/>
  <c r="CI888" i="2" s="1"/>
  <c r="CL888" i="2"/>
  <c r="CK888" i="2"/>
  <c r="CH888" i="2"/>
  <c r="BQ888" i="2"/>
  <c r="BR888" i="2" s="1"/>
  <c r="BP888" i="2"/>
  <c r="BO888" i="2"/>
  <c r="BN888" i="2"/>
  <c r="BM888" i="2"/>
  <c r="BL888" i="2"/>
  <c r="BK888" i="2"/>
  <c r="BJ888" i="2"/>
  <c r="S888" i="2"/>
  <c r="R888" i="2"/>
  <c r="FF887" i="2"/>
  <c r="FE887" i="2"/>
  <c r="FD887" i="2"/>
  <c r="FC887" i="2"/>
  <c r="FB887" i="2"/>
  <c r="FA887" i="2"/>
  <c r="ED887" i="2"/>
  <c r="EC887" i="2"/>
  <c r="EB887" i="2"/>
  <c r="EA887" i="2"/>
  <c r="DZ887" i="2"/>
  <c r="DY887" i="2"/>
  <c r="CT887" i="2"/>
  <c r="CS887" i="2"/>
  <c r="CR887" i="2"/>
  <c r="CL887" i="2" s="1"/>
  <c r="CQ887" i="2"/>
  <c r="CK887" i="2" s="1"/>
  <c r="CP887" i="2"/>
  <c r="CO887" i="2"/>
  <c r="CN887" i="2"/>
  <c r="CM887" i="2"/>
  <c r="CJ887" i="2"/>
  <c r="CI887" i="2"/>
  <c r="CH887" i="2"/>
  <c r="BQ887" i="2"/>
  <c r="BR887" i="2" s="1"/>
  <c r="BS887" i="2" s="1"/>
  <c r="BP887" i="2"/>
  <c r="BO887" i="2"/>
  <c r="BN887" i="2"/>
  <c r="BM887" i="2"/>
  <c r="BL887" i="2"/>
  <c r="BK887" i="2"/>
  <c r="BJ887" i="2"/>
  <c r="S887" i="2"/>
  <c r="R887" i="2"/>
  <c r="FF886" i="2"/>
  <c r="FE886" i="2"/>
  <c r="FD886" i="2"/>
  <c r="FC886" i="2"/>
  <c r="FB886" i="2"/>
  <c r="FA886" i="2"/>
  <c r="ED886" i="2"/>
  <c r="EC886" i="2"/>
  <c r="EB886" i="2"/>
  <c r="EA886" i="2"/>
  <c r="DZ886" i="2"/>
  <c r="DY886" i="2"/>
  <c r="CT886" i="2"/>
  <c r="CN886" i="2" s="1"/>
  <c r="CS886" i="2"/>
  <c r="CM886" i="2" s="1"/>
  <c r="CR886" i="2"/>
  <c r="CQ886" i="2"/>
  <c r="CP886" i="2"/>
  <c r="CJ886" i="2" s="1"/>
  <c r="CO886" i="2"/>
  <c r="CI886" i="2" s="1"/>
  <c r="CL886" i="2"/>
  <c r="CK886" i="2"/>
  <c r="CH886" i="2"/>
  <c r="BQ886" i="2"/>
  <c r="BR886" i="2" s="1"/>
  <c r="BT886" i="2" s="1"/>
  <c r="BP886" i="2"/>
  <c r="BO886" i="2"/>
  <c r="BN886" i="2"/>
  <c r="BM886" i="2"/>
  <c r="BL886" i="2"/>
  <c r="BK886" i="2"/>
  <c r="BJ886" i="2"/>
  <c r="S886" i="2"/>
  <c r="R886" i="2"/>
  <c r="FF885" i="2"/>
  <c r="FE885" i="2"/>
  <c r="FD885" i="2"/>
  <c r="FC885" i="2"/>
  <c r="FB885" i="2"/>
  <c r="FA885" i="2"/>
  <c r="ED885" i="2"/>
  <c r="EC885" i="2"/>
  <c r="EB885" i="2"/>
  <c r="EA885" i="2"/>
  <c r="DZ885" i="2"/>
  <c r="DY885" i="2"/>
  <c r="CT885" i="2"/>
  <c r="CS885" i="2"/>
  <c r="CR885" i="2"/>
  <c r="CL885" i="2" s="1"/>
  <c r="CQ885" i="2"/>
  <c r="CK885" i="2" s="1"/>
  <c r="CP885" i="2"/>
  <c r="CO885" i="2"/>
  <c r="CN885" i="2"/>
  <c r="CM885" i="2"/>
  <c r="CJ885" i="2"/>
  <c r="CI885" i="2"/>
  <c r="CH885" i="2"/>
  <c r="BQ885" i="2"/>
  <c r="BR885" i="2" s="1"/>
  <c r="BS885" i="2" s="1"/>
  <c r="BP885" i="2"/>
  <c r="BO885" i="2"/>
  <c r="BN885" i="2"/>
  <c r="BM885" i="2"/>
  <c r="BL885" i="2"/>
  <c r="BK885" i="2"/>
  <c r="BJ885" i="2"/>
  <c r="S885" i="2"/>
  <c r="R885" i="2"/>
  <c r="FF884" i="2"/>
  <c r="FE884" i="2"/>
  <c r="FD884" i="2"/>
  <c r="FC884" i="2"/>
  <c r="FB884" i="2"/>
  <c r="FA884" i="2"/>
  <c r="ED884" i="2"/>
  <c r="EC884" i="2"/>
  <c r="EB884" i="2"/>
  <c r="EA884" i="2"/>
  <c r="DZ884" i="2"/>
  <c r="DY884" i="2"/>
  <c r="CT884" i="2"/>
  <c r="CN884" i="2" s="1"/>
  <c r="CS884" i="2"/>
  <c r="CM884" i="2" s="1"/>
  <c r="CR884" i="2"/>
  <c r="CQ884" i="2"/>
  <c r="CP884" i="2"/>
  <c r="CJ884" i="2" s="1"/>
  <c r="CO884" i="2"/>
  <c r="CI884" i="2" s="1"/>
  <c r="CL884" i="2"/>
  <c r="CK884" i="2"/>
  <c r="CH884" i="2"/>
  <c r="BQ884" i="2"/>
  <c r="BR884" i="2" s="1"/>
  <c r="BT884" i="2" s="1"/>
  <c r="BP884" i="2"/>
  <c r="BO884" i="2"/>
  <c r="BN884" i="2"/>
  <c r="BM884" i="2"/>
  <c r="BL884" i="2"/>
  <c r="BK884" i="2"/>
  <c r="BJ884" i="2"/>
  <c r="S884" i="2"/>
  <c r="R884" i="2"/>
  <c r="FF883" i="2"/>
  <c r="FE883" i="2"/>
  <c r="FD883" i="2"/>
  <c r="FC883" i="2"/>
  <c r="FB883" i="2"/>
  <c r="FA883" i="2"/>
  <c r="ED883" i="2"/>
  <c r="EC883" i="2"/>
  <c r="EB883" i="2"/>
  <c r="EA883" i="2"/>
  <c r="DZ883" i="2"/>
  <c r="DY883" i="2"/>
  <c r="CT883" i="2"/>
  <c r="CS883" i="2"/>
  <c r="CR883" i="2"/>
  <c r="CL883" i="2" s="1"/>
  <c r="CQ883" i="2"/>
  <c r="CK883" i="2" s="1"/>
  <c r="CP883" i="2"/>
  <c r="CO883" i="2"/>
  <c r="CN883" i="2"/>
  <c r="CM883" i="2"/>
  <c r="CJ883" i="2"/>
  <c r="CI883" i="2"/>
  <c r="CH883" i="2"/>
  <c r="BQ883" i="2"/>
  <c r="BR883" i="2" s="1"/>
  <c r="BS883" i="2" s="1"/>
  <c r="BP883" i="2"/>
  <c r="BO883" i="2"/>
  <c r="BN883" i="2"/>
  <c r="BM883" i="2"/>
  <c r="BL883" i="2"/>
  <c r="BK883" i="2"/>
  <c r="BJ883" i="2"/>
  <c r="S883" i="2"/>
  <c r="R883" i="2"/>
  <c r="FF882" i="2"/>
  <c r="FE882" i="2"/>
  <c r="FD882" i="2"/>
  <c r="FC882" i="2"/>
  <c r="FB882" i="2"/>
  <c r="FA882" i="2"/>
  <c r="ED882" i="2"/>
  <c r="EC882" i="2"/>
  <c r="EB882" i="2"/>
  <c r="EA882" i="2"/>
  <c r="DZ882" i="2"/>
  <c r="DY882" i="2"/>
  <c r="CT882" i="2"/>
  <c r="CN882" i="2" s="1"/>
  <c r="CS882" i="2"/>
  <c r="CM882" i="2" s="1"/>
  <c r="CR882" i="2"/>
  <c r="CQ882" i="2"/>
  <c r="CP882" i="2"/>
  <c r="CJ882" i="2" s="1"/>
  <c r="CO882" i="2"/>
  <c r="CI882" i="2" s="1"/>
  <c r="CL882" i="2"/>
  <c r="CK882" i="2"/>
  <c r="CH882" i="2"/>
  <c r="BQ882" i="2"/>
  <c r="BR882" i="2" s="1"/>
  <c r="BT882" i="2" s="1"/>
  <c r="BP882" i="2"/>
  <c r="BO882" i="2"/>
  <c r="BN882" i="2"/>
  <c r="BM882" i="2"/>
  <c r="BL882" i="2"/>
  <c r="BK882" i="2"/>
  <c r="BJ882" i="2"/>
  <c r="S882" i="2"/>
  <c r="R882" i="2"/>
  <c r="FF881" i="2"/>
  <c r="FE881" i="2"/>
  <c r="FD881" i="2"/>
  <c r="FC881" i="2"/>
  <c r="FB881" i="2"/>
  <c r="FA881" i="2"/>
  <c r="ED881" i="2"/>
  <c r="EC881" i="2"/>
  <c r="EB881" i="2"/>
  <c r="EA881" i="2"/>
  <c r="DZ881" i="2"/>
  <c r="DY881" i="2"/>
  <c r="CT881" i="2"/>
  <c r="CS881" i="2"/>
  <c r="CR881" i="2"/>
  <c r="CL881" i="2" s="1"/>
  <c r="CQ881" i="2"/>
  <c r="CK881" i="2" s="1"/>
  <c r="CP881" i="2"/>
  <c r="CO881" i="2"/>
  <c r="CN881" i="2"/>
  <c r="CM881" i="2"/>
  <c r="CJ881" i="2"/>
  <c r="CI881" i="2"/>
  <c r="CH881" i="2"/>
  <c r="BQ881" i="2"/>
  <c r="BR881" i="2" s="1"/>
  <c r="BS881" i="2" s="1"/>
  <c r="BP881" i="2"/>
  <c r="BO881" i="2"/>
  <c r="BN881" i="2"/>
  <c r="BM881" i="2"/>
  <c r="BL881" i="2"/>
  <c r="BK881" i="2"/>
  <c r="BJ881" i="2"/>
  <c r="S881" i="2"/>
  <c r="R881" i="2"/>
  <c r="FF880" i="2"/>
  <c r="FE880" i="2"/>
  <c r="FD880" i="2"/>
  <c r="FC880" i="2"/>
  <c r="FB880" i="2"/>
  <c r="FA880" i="2"/>
  <c r="ED880" i="2"/>
  <c r="EC880" i="2"/>
  <c r="EB880" i="2"/>
  <c r="EA880" i="2"/>
  <c r="DZ880" i="2"/>
  <c r="DY880" i="2"/>
  <c r="CT880" i="2"/>
  <c r="CN880" i="2" s="1"/>
  <c r="CS880" i="2"/>
  <c r="CM880" i="2" s="1"/>
  <c r="CR880" i="2"/>
  <c r="CQ880" i="2"/>
  <c r="CP880" i="2"/>
  <c r="CJ880" i="2" s="1"/>
  <c r="CO880" i="2"/>
  <c r="CI880" i="2" s="1"/>
  <c r="CL880" i="2"/>
  <c r="CK880" i="2"/>
  <c r="CH880" i="2"/>
  <c r="BQ880" i="2"/>
  <c r="BR880" i="2" s="1"/>
  <c r="BT880" i="2" s="1"/>
  <c r="BP880" i="2"/>
  <c r="BO880" i="2"/>
  <c r="BN880" i="2"/>
  <c r="BM880" i="2"/>
  <c r="BL880" i="2"/>
  <c r="BK880" i="2"/>
  <c r="BJ880" i="2"/>
  <c r="S880" i="2"/>
  <c r="R880" i="2"/>
  <c r="FF879" i="2"/>
  <c r="FE879" i="2"/>
  <c r="FD879" i="2"/>
  <c r="FC879" i="2"/>
  <c r="FB879" i="2"/>
  <c r="FA879" i="2"/>
  <c r="ED879" i="2"/>
  <c r="EC879" i="2"/>
  <c r="EB879" i="2"/>
  <c r="EA879" i="2"/>
  <c r="DZ879" i="2"/>
  <c r="DY879" i="2"/>
  <c r="CT879" i="2"/>
  <c r="CS879" i="2"/>
  <c r="CR879" i="2"/>
  <c r="CL879" i="2" s="1"/>
  <c r="CQ879" i="2"/>
  <c r="CK879" i="2" s="1"/>
  <c r="CP879" i="2"/>
  <c r="CO879" i="2"/>
  <c r="CN879" i="2"/>
  <c r="CM879" i="2"/>
  <c r="CJ879" i="2"/>
  <c r="CI879" i="2"/>
  <c r="CH879" i="2"/>
  <c r="BQ879" i="2"/>
  <c r="BR879" i="2" s="1"/>
  <c r="BS879" i="2" s="1"/>
  <c r="BP879" i="2"/>
  <c r="BO879" i="2"/>
  <c r="BN879" i="2"/>
  <c r="BM879" i="2"/>
  <c r="BL879" i="2"/>
  <c r="BK879" i="2"/>
  <c r="BJ879" i="2"/>
  <c r="S879" i="2"/>
  <c r="R879" i="2"/>
  <c r="FF878" i="2"/>
  <c r="FE878" i="2"/>
  <c r="FD878" i="2"/>
  <c r="FC878" i="2"/>
  <c r="FB878" i="2"/>
  <c r="FA878" i="2"/>
  <c r="ED878" i="2"/>
  <c r="EC878" i="2"/>
  <c r="EB878" i="2"/>
  <c r="EA878" i="2"/>
  <c r="DZ878" i="2"/>
  <c r="DY878" i="2"/>
  <c r="CT878" i="2"/>
  <c r="CN878" i="2" s="1"/>
  <c r="CS878" i="2"/>
  <c r="CR878" i="2"/>
  <c r="CQ878" i="2"/>
  <c r="CP878" i="2"/>
  <c r="CJ878" i="2" s="1"/>
  <c r="CO878" i="2"/>
  <c r="CM878" i="2"/>
  <c r="CL878" i="2"/>
  <c r="CK878" i="2"/>
  <c r="CI878" i="2"/>
  <c r="CH878" i="2"/>
  <c r="BQ878" i="2"/>
  <c r="BR878" i="2" s="1"/>
  <c r="BP878" i="2"/>
  <c r="BO878" i="2"/>
  <c r="BN878" i="2"/>
  <c r="BM878" i="2"/>
  <c r="BL878" i="2"/>
  <c r="BK878" i="2"/>
  <c r="BJ878" i="2"/>
  <c r="S878" i="2"/>
  <c r="R878" i="2"/>
  <c r="FF877" i="2"/>
  <c r="FE877" i="2"/>
  <c r="FD877" i="2"/>
  <c r="FC877" i="2"/>
  <c r="FB877" i="2"/>
  <c r="FA877" i="2"/>
  <c r="ED877" i="2"/>
  <c r="EC877" i="2"/>
  <c r="EB877" i="2"/>
  <c r="EA877" i="2"/>
  <c r="DZ877" i="2"/>
  <c r="DY877" i="2"/>
  <c r="CT877" i="2"/>
  <c r="CS877" i="2"/>
  <c r="CR877" i="2"/>
  <c r="CL877" i="2" s="1"/>
  <c r="CQ877" i="2"/>
  <c r="CK877" i="2" s="1"/>
  <c r="CP877" i="2"/>
  <c r="CO877" i="2"/>
  <c r="CI877" i="2" s="1"/>
  <c r="CN877" i="2"/>
  <c r="CM877" i="2"/>
  <c r="CJ877" i="2"/>
  <c r="CH877" i="2"/>
  <c r="BR877" i="2"/>
  <c r="BQ877" i="2"/>
  <c r="BP877" i="2"/>
  <c r="BO877" i="2"/>
  <c r="BN877" i="2"/>
  <c r="BM877" i="2"/>
  <c r="BL877" i="2"/>
  <c r="BT877" i="2" s="1"/>
  <c r="BK877" i="2"/>
  <c r="BJ877" i="2"/>
  <c r="S877" i="2"/>
  <c r="R877" i="2"/>
  <c r="FF876" i="2"/>
  <c r="FE876" i="2"/>
  <c r="FD876" i="2"/>
  <c r="FC876" i="2"/>
  <c r="FB876" i="2"/>
  <c r="FA876" i="2"/>
  <c r="ED876" i="2"/>
  <c r="EC876" i="2"/>
  <c r="EB876" i="2"/>
  <c r="EA876" i="2"/>
  <c r="DZ876" i="2"/>
  <c r="DY876" i="2"/>
  <c r="CT876" i="2"/>
  <c r="CN876" i="2" s="1"/>
  <c r="CS876" i="2"/>
  <c r="CR876" i="2"/>
  <c r="CQ876" i="2"/>
  <c r="CP876" i="2"/>
  <c r="CJ876" i="2" s="1"/>
  <c r="CO876" i="2"/>
  <c r="CM876" i="2"/>
  <c r="CL876" i="2"/>
  <c r="CK876" i="2"/>
  <c r="CI876" i="2"/>
  <c r="CH876" i="2"/>
  <c r="BR876" i="2"/>
  <c r="BQ876" i="2"/>
  <c r="BP876" i="2"/>
  <c r="BO876" i="2"/>
  <c r="BN876" i="2"/>
  <c r="BM876" i="2"/>
  <c r="BL876" i="2"/>
  <c r="BK876" i="2"/>
  <c r="BJ876" i="2"/>
  <c r="S876" i="2"/>
  <c r="R876" i="2"/>
  <c r="FF875" i="2"/>
  <c r="FE875" i="2"/>
  <c r="FD875" i="2"/>
  <c r="FC875" i="2"/>
  <c r="FB875" i="2"/>
  <c r="FA875" i="2"/>
  <c r="ED875" i="2"/>
  <c r="EC875" i="2"/>
  <c r="EB875" i="2"/>
  <c r="EA875" i="2"/>
  <c r="DZ875" i="2"/>
  <c r="DY875" i="2"/>
  <c r="CT875" i="2"/>
  <c r="CS875" i="2"/>
  <c r="CR875" i="2"/>
  <c r="CL875" i="2" s="1"/>
  <c r="CQ875" i="2"/>
  <c r="CK875" i="2" s="1"/>
  <c r="CP875" i="2"/>
  <c r="CO875" i="2"/>
  <c r="CI875" i="2" s="1"/>
  <c r="CN875" i="2"/>
  <c r="CM875" i="2"/>
  <c r="CJ875" i="2"/>
  <c r="CH875" i="2"/>
  <c r="BQ875" i="2"/>
  <c r="BR875" i="2" s="1"/>
  <c r="BS875" i="2" s="1"/>
  <c r="BP875" i="2"/>
  <c r="BO875" i="2"/>
  <c r="BN875" i="2"/>
  <c r="BM875" i="2"/>
  <c r="BL875" i="2"/>
  <c r="BK875" i="2"/>
  <c r="BJ875" i="2"/>
  <c r="S875" i="2"/>
  <c r="R875" i="2"/>
  <c r="FF874" i="2"/>
  <c r="FE874" i="2"/>
  <c r="FD874" i="2"/>
  <c r="FC874" i="2"/>
  <c r="FB874" i="2"/>
  <c r="FA874" i="2"/>
  <c r="ED874" i="2"/>
  <c r="EC874" i="2"/>
  <c r="EB874" i="2"/>
  <c r="EA874" i="2"/>
  <c r="DZ874" i="2"/>
  <c r="DY874" i="2"/>
  <c r="CT874" i="2"/>
  <c r="CN874" i="2" s="1"/>
  <c r="CS874" i="2"/>
  <c r="CR874" i="2"/>
  <c r="CQ874" i="2"/>
  <c r="CP874" i="2"/>
  <c r="CJ874" i="2" s="1"/>
  <c r="CO874" i="2"/>
  <c r="CM874" i="2"/>
  <c r="CL874" i="2"/>
  <c r="CK874" i="2"/>
  <c r="CI874" i="2"/>
  <c r="CH874" i="2"/>
  <c r="BQ874" i="2"/>
  <c r="BR874" i="2" s="1"/>
  <c r="BP874" i="2"/>
  <c r="BO874" i="2"/>
  <c r="BN874" i="2"/>
  <c r="BM874" i="2"/>
  <c r="BL874" i="2"/>
  <c r="BK874" i="2"/>
  <c r="BJ874" i="2"/>
  <c r="S874" i="2"/>
  <c r="R874" i="2"/>
  <c r="FF873" i="2"/>
  <c r="FE873" i="2"/>
  <c r="FD873" i="2"/>
  <c r="FC873" i="2"/>
  <c r="FB873" i="2"/>
  <c r="FA873" i="2"/>
  <c r="ED873" i="2"/>
  <c r="EC873" i="2"/>
  <c r="EB873" i="2"/>
  <c r="EA873" i="2"/>
  <c r="DZ873" i="2"/>
  <c r="DY873" i="2"/>
  <c r="CT873" i="2"/>
  <c r="CS873" i="2"/>
  <c r="CR873" i="2"/>
  <c r="CL873" i="2" s="1"/>
  <c r="CQ873" i="2"/>
  <c r="CK873" i="2" s="1"/>
  <c r="CP873" i="2"/>
  <c r="CO873" i="2"/>
  <c r="CI873" i="2" s="1"/>
  <c r="CN873" i="2"/>
  <c r="CM873" i="2"/>
  <c r="CJ873" i="2"/>
  <c r="CH873" i="2"/>
  <c r="BR873" i="2"/>
  <c r="BQ873" i="2"/>
  <c r="BP873" i="2"/>
  <c r="BO873" i="2"/>
  <c r="BN873" i="2"/>
  <c r="BM873" i="2"/>
  <c r="BL873" i="2"/>
  <c r="BS873" i="2" s="1"/>
  <c r="BK873" i="2"/>
  <c r="BJ873" i="2"/>
  <c r="S873" i="2"/>
  <c r="R873" i="2"/>
  <c r="FF872" i="2"/>
  <c r="FE872" i="2"/>
  <c r="FD872" i="2"/>
  <c r="FC872" i="2"/>
  <c r="FB872" i="2"/>
  <c r="FA872" i="2"/>
  <c r="ED872" i="2"/>
  <c r="EC872" i="2"/>
  <c r="EB872" i="2"/>
  <c r="EA872" i="2"/>
  <c r="DZ872" i="2"/>
  <c r="DY872" i="2"/>
  <c r="CT872" i="2"/>
  <c r="CN872" i="2" s="1"/>
  <c r="CS872" i="2"/>
  <c r="CR872" i="2"/>
  <c r="CQ872" i="2"/>
  <c r="CP872" i="2"/>
  <c r="CJ872" i="2" s="1"/>
  <c r="CO872" i="2"/>
  <c r="CM872" i="2"/>
  <c r="CL872" i="2"/>
  <c r="CK872" i="2"/>
  <c r="CI872" i="2"/>
  <c r="CH872" i="2"/>
  <c r="BR872" i="2"/>
  <c r="BQ872" i="2"/>
  <c r="BP872" i="2"/>
  <c r="BO872" i="2"/>
  <c r="BN872" i="2"/>
  <c r="BM872" i="2"/>
  <c r="BL872" i="2"/>
  <c r="BS872" i="2" s="1"/>
  <c r="BK872" i="2"/>
  <c r="BJ872" i="2"/>
  <c r="S872" i="2"/>
  <c r="R872" i="2"/>
  <c r="FF871" i="2"/>
  <c r="FE871" i="2"/>
  <c r="FD871" i="2"/>
  <c r="FC871" i="2"/>
  <c r="FB871" i="2"/>
  <c r="FA871" i="2"/>
  <c r="ED871" i="2"/>
  <c r="EC871" i="2"/>
  <c r="EB871" i="2"/>
  <c r="EA871" i="2"/>
  <c r="DZ871" i="2"/>
  <c r="DY871" i="2"/>
  <c r="CT871" i="2"/>
  <c r="CS871" i="2"/>
  <c r="CR871" i="2"/>
  <c r="CL871" i="2" s="1"/>
  <c r="CQ871" i="2"/>
  <c r="CK871" i="2" s="1"/>
  <c r="CP871" i="2"/>
  <c r="CO871" i="2"/>
  <c r="CI871" i="2" s="1"/>
  <c r="CN871" i="2"/>
  <c r="CM871" i="2"/>
  <c r="CJ871" i="2"/>
  <c r="CH871" i="2"/>
  <c r="BQ871" i="2"/>
  <c r="BR871" i="2" s="1"/>
  <c r="BS871" i="2" s="1"/>
  <c r="BP871" i="2"/>
  <c r="BO871" i="2"/>
  <c r="BN871" i="2"/>
  <c r="BM871" i="2"/>
  <c r="BL871" i="2"/>
  <c r="BK871" i="2"/>
  <c r="BJ871" i="2"/>
  <c r="S871" i="2"/>
  <c r="R871" i="2"/>
  <c r="FF870" i="2"/>
  <c r="FE870" i="2"/>
  <c r="FD870" i="2"/>
  <c r="FC870" i="2"/>
  <c r="FB870" i="2"/>
  <c r="FA870" i="2"/>
  <c r="ED870" i="2"/>
  <c r="EC870" i="2"/>
  <c r="EB870" i="2"/>
  <c r="EA870" i="2"/>
  <c r="DZ870" i="2"/>
  <c r="DY870" i="2"/>
  <c r="CT870" i="2"/>
  <c r="CN870" i="2" s="1"/>
  <c r="CS870" i="2"/>
  <c r="CR870" i="2"/>
  <c r="CQ870" i="2"/>
  <c r="CP870" i="2"/>
  <c r="CJ870" i="2" s="1"/>
  <c r="CO870" i="2"/>
  <c r="CM870" i="2"/>
  <c r="CL870" i="2"/>
  <c r="CK870" i="2"/>
  <c r="CI870" i="2"/>
  <c r="CH870" i="2"/>
  <c r="BQ870" i="2"/>
  <c r="BR870" i="2" s="1"/>
  <c r="BP870" i="2"/>
  <c r="BO870" i="2"/>
  <c r="BN870" i="2"/>
  <c r="BM870" i="2"/>
  <c r="BL870" i="2"/>
  <c r="BK870" i="2"/>
  <c r="BJ870" i="2"/>
  <c r="S870" i="2"/>
  <c r="R870" i="2"/>
  <c r="FF869" i="2"/>
  <c r="FE869" i="2"/>
  <c r="FD869" i="2"/>
  <c r="FC869" i="2"/>
  <c r="FB869" i="2"/>
  <c r="FA869" i="2"/>
  <c r="ED869" i="2"/>
  <c r="EC869" i="2"/>
  <c r="EB869" i="2"/>
  <c r="EA869" i="2"/>
  <c r="DZ869" i="2"/>
  <c r="DY869" i="2"/>
  <c r="CT869" i="2"/>
  <c r="CS869" i="2"/>
  <c r="CR869" i="2"/>
  <c r="CL869" i="2" s="1"/>
  <c r="CQ869" i="2"/>
  <c r="CK869" i="2" s="1"/>
  <c r="CP869" i="2"/>
  <c r="CO869" i="2"/>
  <c r="CI869" i="2" s="1"/>
  <c r="CN869" i="2"/>
  <c r="CM869" i="2"/>
  <c r="CJ869" i="2"/>
  <c r="CH869" i="2"/>
  <c r="BR869" i="2"/>
  <c r="BQ869" i="2"/>
  <c r="BP869" i="2"/>
  <c r="BO869" i="2"/>
  <c r="BN869" i="2"/>
  <c r="BM869" i="2"/>
  <c r="BL869" i="2"/>
  <c r="BT869" i="2" s="1"/>
  <c r="BK869" i="2"/>
  <c r="BJ869" i="2"/>
  <c r="S869" i="2"/>
  <c r="R869" i="2"/>
  <c r="FF868" i="2"/>
  <c r="FE868" i="2"/>
  <c r="FD868" i="2"/>
  <c r="FC868" i="2"/>
  <c r="FB868" i="2"/>
  <c r="FA868" i="2"/>
  <c r="ED868" i="2"/>
  <c r="EC868" i="2"/>
  <c r="EB868" i="2"/>
  <c r="EA868" i="2"/>
  <c r="DZ868" i="2"/>
  <c r="DY868" i="2"/>
  <c r="CT868" i="2"/>
  <c r="CN868" i="2" s="1"/>
  <c r="CS868" i="2"/>
  <c r="CR868" i="2"/>
  <c r="CQ868" i="2"/>
  <c r="CP868" i="2"/>
  <c r="CJ868" i="2" s="1"/>
  <c r="CO868" i="2"/>
  <c r="CM868" i="2"/>
  <c r="CL868" i="2"/>
  <c r="CK868" i="2"/>
  <c r="CI868" i="2"/>
  <c r="CH868" i="2"/>
  <c r="BR868" i="2"/>
  <c r="BQ868" i="2"/>
  <c r="BP868" i="2"/>
  <c r="BO868" i="2"/>
  <c r="BN868" i="2"/>
  <c r="BM868" i="2"/>
  <c r="BL868" i="2"/>
  <c r="BK868" i="2"/>
  <c r="BJ868" i="2"/>
  <c r="S868" i="2"/>
  <c r="R868" i="2"/>
  <c r="FF867" i="2"/>
  <c r="FE867" i="2"/>
  <c r="FD867" i="2"/>
  <c r="FC867" i="2"/>
  <c r="FB867" i="2"/>
  <c r="FA867" i="2"/>
  <c r="ED867" i="2"/>
  <c r="EC867" i="2"/>
  <c r="EB867" i="2"/>
  <c r="EA867" i="2"/>
  <c r="DZ867" i="2"/>
  <c r="DY867" i="2"/>
  <c r="CT867" i="2"/>
  <c r="CS867" i="2"/>
  <c r="CR867" i="2"/>
  <c r="CL867" i="2" s="1"/>
  <c r="CQ867" i="2"/>
  <c r="CK867" i="2" s="1"/>
  <c r="CP867" i="2"/>
  <c r="CO867" i="2"/>
  <c r="CI867" i="2" s="1"/>
  <c r="CN867" i="2"/>
  <c r="CM867" i="2"/>
  <c r="CJ867" i="2"/>
  <c r="CH867" i="2"/>
  <c r="BQ867" i="2"/>
  <c r="BR867" i="2" s="1"/>
  <c r="BS867" i="2" s="1"/>
  <c r="BP867" i="2"/>
  <c r="BO867" i="2"/>
  <c r="BN867" i="2"/>
  <c r="BM867" i="2"/>
  <c r="BL867" i="2"/>
  <c r="BK867" i="2"/>
  <c r="BJ867" i="2"/>
  <c r="S867" i="2"/>
  <c r="R867" i="2"/>
  <c r="FF866" i="2"/>
  <c r="FE866" i="2"/>
  <c r="FD866" i="2"/>
  <c r="FC866" i="2"/>
  <c r="FB866" i="2"/>
  <c r="FA866" i="2"/>
  <c r="ED866" i="2"/>
  <c r="EC866" i="2"/>
  <c r="EB866" i="2"/>
  <c r="EA866" i="2"/>
  <c r="DZ866" i="2"/>
  <c r="DY866" i="2"/>
  <c r="CT866" i="2"/>
  <c r="CN866" i="2" s="1"/>
  <c r="CS866" i="2"/>
  <c r="CR866" i="2"/>
  <c r="CQ866" i="2"/>
  <c r="CP866" i="2"/>
  <c r="CJ866" i="2" s="1"/>
  <c r="CO866" i="2"/>
  <c r="CM866" i="2"/>
  <c r="CL866" i="2"/>
  <c r="CK866" i="2"/>
  <c r="CI866" i="2"/>
  <c r="CH866" i="2"/>
  <c r="BQ866" i="2"/>
  <c r="BR866" i="2" s="1"/>
  <c r="BP866" i="2"/>
  <c r="BO866" i="2"/>
  <c r="BN866" i="2"/>
  <c r="BM866" i="2"/>
  <c r="BL866" i="2"/>
  <c r="BK866" i="2"/>
  <c r="BJ866" i="2"/>
  <c r="S866" i="2"/>
  <c r="R866" i="2"/>
  <c r="FF865" i="2"/>
  <c r="FE865" i="2"/>
  <c r="FD865" i="2"/>
  <c r="FC865" i="2"/>
  <c r="FB865" i="2"/>
  <c r="FA865" i="2"/>
  <c r="ED865" i="2"/>
  <c r="EC865" i="2"/>
  <c r="EB865" i="2"/>
  <c r="EA865" i="2"/>
  <c r="DZ865" i="2"/>
  <c r="DY865" i="2"/>
  <c r="CT865" i="2"/>
  <c r="CS865" i="2"/>
  <c r="CR865" i="2"/>
  <c r="CL865" i="2" s="1"/>
  <c r="CQ865" i="2"/>
  <c r="CK865" i="2" s="1"/>
  <c r="CP865" i="2"/>
  <c r="CO865" i="2"/>
  <c r="CI865" i="2" s="1"/>
  <c r="CN865" i="2"/>
  <c r="CM865" i="2"/>
  <c r="CJ865" i="2"/>
  <c r="CH865" i="2"/>
  <c r="BR865" i="2"/>
  <c r="BQ865" i="2"/>
  <c r="BP865" i="2"/>
  <c r="BO865" i="2"/>
  <c r="BN865" i="2"/>
  <c r="BM865" i="2"/>
  <c r="BL865" i="2"/>
  <c r="BS865" i="2" s="1"/>
  <c r="BK865" i="2"/>
  <c r="BJ865" i="2"/>
  <c r="S865" i="2"/>
  <c r="R865" i="2"/>
  <c r="FF864" i="2"/>
  <c r="FE864" i="2"/>
  <c r="FD864" i="2"/>
  <c r="FC864" i="2"/>
  <c r="FB864" i="2"/>
  <c r="FA864" i="2"/>
  <c r="ED864" i="2"/>
  <c r="EC864" i="2"/>
  <c r="EB864" i="2"/>
  <c r="EA864" i="2"/>
  <c r="DZ864" i="2"/>
  <c r="DY864" i="2"/>
  <c r="CT864" i="2"/>
  <c r="CN864" i="2" s="1"/>
  <c r="CS864" i="2"/>
  <c r="CR864" i="2"/>
  <c r="CQ864" i="2"/>
  <c r="CP864" i="2"/>
  <c r="CJ864" i="2" s="1"/>
  <c r="CO864" i="2"/>
  <c r="CM864" i="2"/>
  <c r="CL864" i="2"/>
  <c r="CK864" i="2"/>
  <c r="CI864" i="2"/>
  <c r="CH864" i="2"/>
  <c r="BR864" i="2"/>
  <c r="BQ864" i="2"/>
  <c r="BP864" i="2"/>
  <c r="BO864" i="2"/>
  <c r="BN864" i="2"/>
  <c r="BM864" i="2"/>
  <c r="BL864" i="2"/>
  <c r="BS864" i="2" s="1"/>
  <c r="BK864" i="2"/>
  <c r="BJ864" i="2"/>
  <c r="S864" i="2"/>
  <c r="R864" i="2"/>
  <c r="FF863" i="2"/>
  <c r="FE863" i="2"/>
  <c r="FD863" i="2"/>
  <c r="FC863" i="2"/>
  <c r="FB863" i="2"/>
  <c r="FA863" i="2"/>
  <c r="ED863" i="2"/>
  <c r="EC863" i="2"/>
  <c r="EB863" i="2"/>
  <c r="EA863" i="2"/>
  <c r="DZ863" i="2"/>
  <c r="DY863" i="2"/>
  <c r="CT863" i="2"/>
  <c r="CS863" i="2"/>
  <c r="CR863" i="2"/>
  <c r="CL863" i="2" s="1"/>
  <c r="CQ863" i="2"/>
  <c r="CK863" i="2" s="1"/>
  <c r="CP863" i="2"/>
  <c r="CO863" i="2"/>
  <c r="CI863" i="2" s="1"/>
  <c r="CN863" i="2"/>
  <c r="CM863" i="2"/>
  <c r="CJ863" i="2"/>
  <c r="CH863" i="2"/>
  <c r="BQ863" i="2"/>
  <c r="BR863" i="2" s="1"/>
  <c r="BS863" i="2" s="1"/>
  <c r="BP863" i="2"/>
  <c r="BO863" i="2"/>
  <c r="BN863" i="2"/>
  <c r="BM863" i="2"/>
  <c r="BL863" i="2"/>
  <c r="BK863" i="2"/>
  <c r="BJ863" i="2"/>
  <c r="S863" i="2"/>
  <c r="R863" i="2"/>
  <c r="FF862" i="2"/>
  <c r="FE862" i="2"/>
  <c r="FD862" i="2"/>
  <c r="FC862" i="2"/>
  <c r="FB862" i="2"/>
  <c r="FA862" i="2"/>
  <c r="ED862" i="2"/>
  <c r="EC862" i="2"/>
  <c r="EB862" i="2"/>
  <c r="EA862" i="2"/>
  <c r="DZ862" i="2"/>
  <c r="DY862" i="2"/>
  <c r="CT862" i="2"/>
  <c r="CN862" i="2" s="1"/>
  <c r="CS862" i="2"/>
  <c r="CR862" i="2"/>
  <c r="CQ862" i="2"/>
  <c r="CP862" i="2"/>
  <c r="CJ862" i="2" s="1"/>
  <c r="CO862" i="2"/>
  <c r="CM862" i="2"/>
  <c r="CL862" i="2"/>
  <c r="CK862" i="2"/>
  <c r="CI862" i="2"/>
  <c r="CH862" i="2"/>
  <c r="BQ862" i="2"/>
  <c r="BR862" i="2" s="1"/>
  <c r="BP862" i="2"/>
  <c r="BO862" i="2"/>
  <c r="BN862" i="2"/>
  <c r="BM862" i="2"/>
  <c r="BL862" i="2"/>
  <c r="BK862" i="2"/>
  <c r="BJ862" i="2"/>
  <c r="S862" i="2"/>
  <c r="R862" i="2"/>
  <c r="FF861" i="2"/>
  <c r="FE861" i="2"/>
  <c r="FD861" i="2"/>
  <c r="FC861" i="2"/>
  <c r="FB861" i="2"/>
  <c r="FA861" i="2"/>
  <c r="ED861" i="2"/>
  <c r="EC861" i="2"/>
  <c r="EB861" i="2"/>
  <c r="EA861" i="2"/>
  <c r="DZ861" i="2"/>
  <c r="DY861" i="2"/>
  <c r="CT861" i="2"/>
  <c r="CS861" i="2"/>
  <c r="CR861" i="2"/>
  <c r="CL861" i="2" s="1"/>
  <c r="CQ861" i="2"/>
  <c r="CK861" i="2" s="1"/>
  <c r="CP861" i="2"/>
  <c r="CO861" i="2"/>
  <c r="CI861" i="2" s="1"/>
  <c r="CN861" i="2"/>
  <c r="CM861" i="2"/>
  <c r="CJ861" i="2"/>
  <c r="CH861" i="2"/>
  <c r="BR861" i="2"/>
  <c r="BQ861" i="2"/>
  <c r="BP861" i="2"/>
  <c r="BO861" i="2"/>
  <c r="BN861" i="2"/>
  <c r="BM861" i="2"/>
  <c r="BL861" i="2"/>
  <c r="BT861" i="2" s="1"/>
  <c r="BK861" i="2"/>
  <c r="BJ861" i="2"/>
  <c r="S861" i="2"/>
  <c r="R861" i="2"/>
  <c r="FF860" i="2"/>
  <c r="FE860" i="2"/>
  <c r="FD860" i="2"/>
  <c r="FC860" i="2"/>
  <c r="FB860" i="2"/>
  <c r="FA860" i="2"/>
  <c r="ED860" i="2"/>
  <c r="EC860" i="2"/>
  <c r="EB860" i="2"/>
  <c r="EA860" i="2"/>
  <c r="DZ860" i="2"/>
  <c r="DY860" i="2"/>
  <c r="CT860" i="2"/>
  <c r="CN860" i="2" s="1"/>
  <c r="CS860" i="2"/>
  <c r="CR860" i="2"/>
  <c r="CQ860" i="2"/>
  <c r="CP860" i="2"/>
  <c r="CJ860" i="2" s="1"/>
  <c r="CO860" i="2"/>
  <c r="CM860" i="2"/>
  <c r="CL860" i="2"/>
  <c r="CK860" i="2"/>
  <c r="CI860" i="2"/>
  <c r="CH860" i="2"/>
  <c r="BR860" i="2"/>
  <c r="BQ860" i="2"/>
  <c r="BP860" i="2"/>
  <c r="BO860" i="2"/>
  <c r="BN860" i="2"/>
  <c r="BM860" i="2"/>
  <c r="BL860" i="2"/>
  <c r="BK860" i="2"/>
  <c r="BJ860" i="2"/>
  <c r="S860" i="2"/>
  <c r="R860" i="2"/>
  <c r="FF859" i="2"/>
  <c r="FE859" i="2"/>
  <c r="FD859" i="2"/>
  <c r="FC859" i="2"/>
  <c r="FB859" i="2"/>
  <c r="FA859" i="2"/>
  <c r="ED859" i="2"/>
  <c r="EC859" i="2"/>
  <c r="EB859" i="2"/>
  <c r="EA859" i="2"/>
  <c r="DZ859" i="2"/>
  <c r="DY859" i="2"/>
  <c r="CT859" i="2"/>
  <c r="CS859" i="2"/>
  <c r="CR859" i="2"/>
  <c r="CL859" i="2" s="1"/>
  <c r="CQ859" i="2"/>
  <c r="CK859" i="2" s="1"/>
  <c r="CP859" i="2"/>
  <c r="CO859" i="2"/>
  <c r="CI859" i="2" s="1"/>
  <c r="CN859" i="2"/>
  <c r="CM859" i="2"/>
  <c r="CJ859" i="2"/>
  <c r="CH859" i="2"/>
  <c r="BQ859" i="2"/>
  <c r="BR859" i="2" s="1"/>
  <c r="BS859" i="2" s="1"/>
  <c r="BP859" i="2"/>
  <c r="BO859" i="2"/>
  <c r="BN859" i="2"/>
  <c r="BM859" i="2"/>
  <c r="BL859" i="2"/>
  <c r="BK859" i="2"/>
  <c r="BJ859" i="2"/>
  <c r="S859" i="2"/>
  <c r="R859" i="2"/>
  <c r="FF858" i="2"/>
  <c r="FE858" i="2"/>
  <c r="FD858" i="2"/>
  <c r="FC858" i="2"/>
  <c r="FB858" i="2"/>
  <c r="FA858" i="2"/>
  <c r="ED858" i="2"/>
  <c r="EC858" i="2"/>
  <c r="EB858" i="2"/>
  <c r="EA858" i="2"/>
  <c r="DZ858" i="2"/>
  <c r="DY858" i="2"/>
  <c r="CT858" i="2"/>
  <c r="CN858" i="2" s="1"/>
  <c r="CS858" i="2"/>
  <c r="CR858" i="2"/>
  <c r="CQ858" i="2"/>
  <c r="CP858" i="2"/>
  <c r="CJ858" i="2" s="1"/>
  <c r="CO858" i="2"/>
  <c r="CM858" i="2"/>
  <c r="CL858" i="2"/>
  <c r="CK858" i="2"/>
  <c r="CI858" i="2"/>
  <c r="CH858" i="2"/>
  <c r="BQ858" i="2"/>
  <c r="BR858" i="2" s="1"/>
  <c r="BP858" i="2"/>
  <c r="BO858" i="2"/>
  <c r="BN858" i="2"/>
  <c r="BM858" i="2"/>
  <c r="BL858" i="2"/>
  <c r="BK858" i="2"/>
  <c r="BJ858" i="2"/>
  <c r="S858" i="2"/>
  <c r="R858" i="2"/>
  <c r="FF857" i="2"/>
  <c r="FE857" i="2"/>
  <c r="FD857" i="2"/>
  <c r="FC857" i="2"/>
  <c r="FB857" i="2"/>
  <c r="FA857" i="2"/>
  <c r="ED857" i="2"/>
  <c r="EC857" i="2"/>
  <c r="EB857" i="2"/>
  <c r="EA857" i="2"/>
  <c r="DZ857" i="2"/>
  <c r="DY857" i="2"/>
  <c r="CT857" i="2"/>
  <c r="CS857" i="2"/>
  <c r="CR857" i="2"/>
  <c r="CL857" i="2" s="1"/>
  <c r="CQ857" i="2"/>
  <c r="CK857" i="2" s="1"/>
  <c r="CP857" i="2"/>
  <c r="CO857" i="2"/>
  <c r="CI857" i="2" s="1"/>
  <c r="CN857" i="2"/>
  <c r="CM857" i="2"/>
  <c r="CJ857" i="2"/>
  <c r="CH857" i="2"/>
  <c r="BR857" i="2"/>
  <c r="BQ857" i="2"/>
  <c r="BP857" i="2"/>
  <c r="BO857" i="2"/>
  <c r="BN857" i="2"/>
  <c r="BM857" i="2"/>
  <c r="BL857" i="2"/>
  <c r="BS857" i="2" s="1"/>
  <c r="BK857" i="2"/>
  <c r="BJ857" i="2"/>
  <c r="S857" i="2"/>
  <c r="R857" i="2"/>
  <c r="FF856" i="2"/>
  <c r="FE856" i="2"/>
  <c r="FD856" i="2"/>
  <c r="FC856" i="2"/>
  <c r="FB856" i="2"/>
  <c r="FA856" i="2"/>
  <c r="ED856" i="2"/>
  <c r="EC856" i="2"/>
  <c r="EB856" i="2"/>
  <c r="EA856" i="2"/>
  <c r="DZ856" i="2"/>
  <c r="DY856" i="2"/>
  <c r="CT856" i="2"/>
  <c r="CN856" i="2" s="1"/>
  <c r="CS856" i="2"/>
  <c r="CR856" i="2"/>
  <c r="CQ856" i="2"/>
  <c r="CP856" i="2"/>
  <c r="CJ856" i="2" s="1"/>
  <c r="CO856" i="2"/>
  <c r="CM856" i="2"/>
  <c r="CL856" i="2"/>
  <c r="CK856" i="2"/>
  <c r="CI856" i="2"/>
  <c r="CH856" i="2"/>
  <c r="BR856" i="2"/>
  <c r="BQ856" i="2"/>
  <c r="BP856" i="2"/>
  <c r="BO856" i="2"/>
  <c r="BN856" i="2"/>
  <c r="BM856" i="2"/>
  <c r="BL856" i="2"/>
  <c r="BS856" i="2" s="1"/>
  <c r="BK856" i="2"/>
  <c r="BJ856" i="2"/>
  <c r="S856" i="2"/>
  <c r="R856" i="2"/>
  <c r="FF855" i="2"/>
  <c r="FE855" i="2"/>
  <c r="FD855" i="2"/>
  <c r="FC855" i="2"/>
  <c r="FB855" i="2"/>
  <c r="FA855" i="2"/>
  <c r="ED855" i="2"/>
  <c r="EC855" i="2"/>
  <c r="EB855" i="2"/>
  <c r="EA855" i="2"/>
  <c r="DZ855" i="2"/>
  <c r="DY855" i="2"/>
  <c r="CT855" i="2"/>
  <c r="CS855" i="2"/>
  <c r="CR855" i="2"/>
  <c r="CL855" i="2" s="1"/>
  <c r="CQ855" i="2"/>
  <c r="CK855" i="2" s="1"/>
  <c r="CP855" i="2"/>
  <c r="CO855" i="2"/>
  <c r="CI855" i="2" s="1"/>
  <c r="CN855" i="2"/>
  <c r="CM855" i="2"/>
  <c r="CJ855" i="2"/>
  <c r="CH855" i="2"/>
  <c r="BQ855" i="2"/>
  <c r="BR855" i="2" s="1"/>
  <c r="BS855" i="2" s="1"/>
  <c r="BP855" i="2"/>
  <c r="BO855" i="2"/>
  <c r="BN855" i="2"/>
  <c r="BM855" i="2"/>
  <c r="BL855" i="2"/>
  <c r="BK855" i="2"/>
  <c r="BJ855" i="2"/>
  <c r="S855" i="2"/>
  <c r="R855" i="2"/>
  <c r="FF854" i="2"/>
  <c r="FE854" i="2"/>
  <c r="FD854" i="2"/>
  <c r="FC854" i="2"/>
  <c r="FB854" i="2"/>
  <c r="FA854" i="2"/>
  <c r="ED854" i="2"/>
  <c r="EC854" i="2"/>
  <c r="EB854" i="2"/>
  <c r="EA854" i="2"/>
  <c r="DZ854" i="2"/>
  <c r="DY854" i="2"/>
  <c r="CT854" i="2"/>
  <c r="CN854" i="2" s="1"/>
  <c r="CS854" i="2"/>
  <c r="CR854" i="2"/>
  <c r="CQ854" i="2"/>
  <c r="CP854" i="2"/>
  <c r="CJ854" i="2" s="1"/>
  <c r="CO854" i="2"/>
  <c r="CM854" i="2"/>
  <c r="CL854" i="2"/>
  <c r="CK854" i="2"/>
  <c r="CI854" i="2"/>
  <c r="CH854" i="2"/>
  <c r="BQ854" i="2"/>
  <c r="BR854" i="2" s="1"/>
  <c r="BP854" i="2"/>
  <c r="BO854" i="2"/>
  <c r="BN854" i="2"/>
  <c r="BM854" i="2"/>
  <c r="BL854" i="2"/>
  <c r="BK854" i="2"/>
  <c r="BJ854" i="2"/>
  <c r="S854" i="2"/>
  <c r="R854" i="2"/>
  <c r="FF853" i="2"/>
  <c r="FE853" i="2"/>
  <c r="FD853" i="2"/>
  <c r="FC853" i="2"/>
  <c r="FB853" i="2"/>
  <c r="FA853" i="2"/>
  <c r="ED853" i="2"/>
  <c r="EC853" i="2"/>
  <c r="EB853" i="2"/>
  <c r="EA853" i="2"/>
  <c r="DZ853" i="2"/>
  <c r="DY853" i="2"/>
  <c r="CT853" i="2"/>
  <c r="CS853" i="2"/>
  <c r="CR853" i="2"/>
  <c r="CL853" i="2" s="1"/>
  <c r="CQ853" i="2"/>
  <c r="CK853" i="2" s="1"/>
  <c r="CP853" i="2"/>
  <c r="CO853" i="2"/>
  <c r="CI853" i="2" s="1"/>
  <c r="CN853" i="2"/>
  <c r="CM853" i="2"/>
  <c r="CJ853" i="2"/>
  <c r="CH853" i="2"/>
  <c r="BR853" i="2"/>
  <c r="BQ853" i="2"/>
  <c r="BP853" i="2"/>
  <c r="BO853" i="2"/>
  <c r="BN853" i="2"/>
  <c r="BM853" i="2"/>
  <c r="BL853" i="2"/>
  <c r="BT853" i="2" s="1"/>
  <c r="BK853" i="2"/>
  <c r="BJ853" i="2"/>
  <c r="S853" i="2"/>
  <c r="R853" i="2"/>
  <c r="FF852" i="2"/>
  <c r="FE852" i="2"/>
  <c r="FD852" i="2"/>
  <c r="FC852" i="2"/>
  <c r="FB852" i="2"/>
  <c r="FA852" i="2"/>
  <c r="ED852" i="2"/>
  <c r="EC852" i="2"/>
  <c r="EB852" i="2"/>
  <c r="EA852" i="2"/>
  <c r="DZ852" i="2"/>
  <c r="DY852" i="2"/>
  <c r="CT852" i="2"/>
  <c r="CN852" i="2" s="1"/>
  <c r="CS852" i="2"/>
  <c r="CR852" i="2"/>
  <c r="CQ852" i="2"/>
  <c r="CP852" i="2"/>
  <c r="CJ852" i="2" s="1"/>
  <c r="CO852" i="2"/>
  <c r="CM852" i="2"/>
  <c r="CL852" i="2"/>
  <c r="CK852" i="2"/>
  <c r="CI852" i="2"/>
  <c r="CH852" i="2"/>
  <c r="BR852" i="2"/>
  <c r="BQ852" i="2"/>
  <c r="BP852" i="2"/>
  <c r="BO852" i="2"/>
  <c r="BN852" i="2"/>
  <c r="BM852" i="2"/>
  <c r="BL852" i="2"/>
  <c r="BK852" i="2"/>
  <c r="BJ852" i="2"/>
  <c r="S852" i="2"/>
  <c r="R852" i="2"/>
  <c r="FF851" i="2"/>
  <c r="FE851" i="2"/>
  <c r="FD851" i="2"/>
  <c r="FC851" i="2"/>
  <c r="FB851" i="2"/>
  <c r="FA851" i="2"/>
  <c r="ED851" i="2"/>
  <c r="EC851" i="2"/>
  <c r="EB851" i="2"/>
  <c r="EA851" i="2"/>
  <c r="DZ851" i="2"/>
  <c r="DY851" i="2"/>
  <c r="CT851" i="2"/>
  <c r="CS851" i="2"/>
  <c r="CR851" i="2"/>
  <c r="CL851" i="2" s="1"/>
  <c r="CQ851" i="2"/>
  <c r="CK851" i="2" s="1"/>
  <c r="CP851" i="2"/>
  <c r="CO851" i="2"/>
  <c r="CI851" i="2" s="1"/>
  <c r="CN851" i="2"/>
  <c r="CM851" i="2"/>
  <c r="CJ851" i="2"/>
  <c r="CH851" i="2"/>
  <c r="BQ851" i="2"/>
  <c r="BR851" i="2" s="1"/>
  <c r="BS851" i="2" s="1"/>
  <c r="BP851" i="2"/>
  <c r="BO851" i="2"/>
  <c r="BN851" i="2"/>
  <c r="BM851" i="2"/>
  <c r="BL851" i="2"/>
  <c r="BK851" i="2"/>
  <c r="BJ851" i="2"/>
  <c r="S851" i="2"/>
  <c r="R851" i="2"/>
  <c r="FF850" i="2"/>
  <c r="FE850" i="2"/>
  <c r="FD850" i="2"/>
  <c r="FC850" i="2"/>
  <c r="FB850" i="2"/>
  <c r="FA850" i="2"/>
  <c r="ED850" i="2"/>
  <c r="EC850" i="2"/>
  <c r="EB850" i="2"/>
  <c r="EA850" i="2"/>
  <c r="DZ850" i="2"/>
  <c r="DY850" i="2"/>
  <c r="CT850" i="2"/>
  <c r="CN850" i="2" s="1"/>
  <c r="CS850" i="2"/>
  <c r="CR850" i="2"/>
  <c r="CQ850" i="2"/>
  <c r="CP850" i="2"/>
  <c r="CJ850" i="2" s="1"/>
  <c r="CO850" i="2"/>
  <c r="CM850" i="2"/>
  <c r="CL850" i="2"/>
  <c r="CK850" i="2"/>
  <c r="CI850" i="2"/>
  <c r="CH850" i="2"/>
  <c r="BQ850" i="2"/>
  <c r="BR850" i="2" s="1"/>
  <c r="BP850" i="2"/>
  <c r="BO850" i="2"/>
  <c r="BN850" i="2"/>
  <c r="BM850" i="2"/>
  <c r="BL850" i="2"/>
  <c r="BK850" i="2"/>
  <c r="BJ850" i="2"/>
  <c r="S850" i="2"/>
  <c r="R850" i="2"/>
  <c r="FF849" i="2"/>
  <c r="FE849" i="2"/>
  <c r="FD849" i="2"/>
  <c r="FC849" i="2"/>
  <c r="FB849" i="2"/>
  <c r="FA849" i="2"/>
  <c r="ED849" i="2"/>
  <c r="EC849" i="2"/>
  <c r="EB849" i="2"/>
  <c r="EA849" i="2"/>
  <c r="DZ849" i="2"/>
  <c r="DY849" i="2"/>
  <c r="CT849" i="2"/>
  <c r="CS849" i="2"/>
  <c r="CR849" i="2"/>
  <c r="CL849" i="2" s="1"/>
  <c r="CQ849" i="2"/>
  <c r="CK849" i="2" s="1"/>
  <c r="CP849" i="2"/>
  <c r="CO849" i="2"/>
  <c r="CI849" i="2" s="1"/>
  <c r="CN849" i="2"/>
  <c r="CM849" i="2"/>
  <c r="CJ849" i="2"/>
  <c r="CH849" i="2"/>
  <c r="BR849" i="2"/>
  <c r="BQ849" i="2"/>
  <c r="BP849" i="2"/>
  <c r="BO849" i="2"/>
  <c r="BN849" i="2"/>
  <c r="BM849" i="2"/>
  <c r="BL849" i="2"/>
  <c r="BS849" i="2" s="1"/>
  <c r="BK849" i="2"/>
  <c r="BJ849" i="2"/>
  <c r="S849" i="2"/>
  <c r="R849" i="2"/>
  <c r="FF848" i="2"/>
  <c r="FE848" i="2"/>
  <c r="FD848" i="2"/>
  <c r="FC848" i="2"/>
  <c r="FB848" i="2"/>
  <c r="FA848" i="2"/>
  <c r="ED848" i="2"/>
  <c r="EC848" i="2"/>
  <c r="EB848" i="2"/>
  <c r="EA848" i="2"/>
  <c r="DZ848" i="2"/>
  <c r="DY848" i="2"/>
  <c r="CT848" i="2"/>
  <c r="CN848" i="2" s="1"/>
  <c r="CS848" i="2"/>
  <c r="CR848" i="2"/>
  <c r="CQ848" i="2"/>
  <c r="CP848" i="2"/>
  <c r="CJ848" i="2" s="1"/>
  <c r="CO848" i="2"/>
  <c r="CM848" i="2"/>
  <c r="CL848" i="2"/>
  <c r="CK848" i="2"/>
  <c r="CI848" i="2"/>
  <c r="CH848" i="2"/>
  <c r="BR848" i="2"/>
  <c r="BQ848" i="2"/>
  <c r="BP848" i="2"/>
  <c r="BO848" i="2"/>
  <c r="BN848" i="2"/>
  <c r="BM848" i="2"/>
  <c r="BL848" i="2"/>
  <c r="BS848" i="2" s="1"/>
  <c r="BK848" i="2"/>
  <c r="BJ848" i="2"/>
  <c r="S848" i="2"/>
  <c r="R848" i="2"/>
  <c r="FF847" i="2"/>
  <c r="FE847" i="2"/>
  <c r="FD847" i="2"/>
  <c r="FC847" i="2"/>
  <c r="FB847" i="2"/>
  <c r="FA847" i="2"/>
  <c r="ED847" i="2"/>
  <c r="EC847" i="2"/>
  <c r="EB847" i="2"/>
  <c r="EA847" i="2"/>
  <c r="DZ847" i="2"/>
  <c r="DY847" i="2"/>
  <c r="CT847" i="2"/>
  <c r="CS847" i="2"/>
  <c r="CR847" i="2"/>
  <c r="CL847" i="2" s="1"/>
  <c r="CQ847" i="2"/>
  <c r="CK847" i="2" s="1"/>
  <c r="CP847" i="2"/>
  <c r="CO847" i="2"/>
  <c r="CI847" i="2" s="1"/>
  <c r="CN847" i="2"/>
  <c r="CM847" i="2"/>
  <c r="CJ847" i="2"/>
  <c r="CH847" i="2"/>
  <c r="BQ847" i="2"/>
  <c r="BR847" i="2" s="1"/>
  <c r="BS847" i="2" s="1"/>
  <c r="BP847" i="2"/>
  <c r="BO847" i="2"/>
  <c r="BN847" i="2"/>
  <c r="BM847" i="2"/>
  <c r="BL847" i="2"/>
  <c r="BK847" i="2"/>
  <c r="BJ847" i="2"/>
  <c r="S847" i="2"/>
  <c r="R847" i="2"/>
  <c r="FF846" i="2"/>
  <c r="FE846" i="2"/>
  <c r="FD846" i="2"/>
  <c r="FC846" i="2"/>
  <c r="FB846" i="2"/>
  <c r="FA846" i="2"/>
  <c r="ED846" i="2"/>
  <c r="EC846" i="2"/>
  <c r="EB846" i="2"/>
  <c r="EA846" i="2"/>
  <c r="DZ846" i="2"/>
  <c r="DY846" i="2"/>
  <c r="CT846" i="2"/>
  <c r="CN846" i="2" s="1"/>
  <c r="CS846" i="2"/>
  <c r="CR846" i="2"/>
  <c r="CQ846" i="2"/>
  <c r="CP846" i="2"/>
  <c r="CJ846" i="2" s="1"/>
  <c r="CO846" i="2"/>
  <c r="CM846" i="2"/>
  <c r="CL846" i="2"/>
  <c r="CK846" i="2"/>
  <c r="CI846" i="2"/>
  <c r="CH846" i="2"/>
  <c r="BQ846" i="2"/>
  <c r="BR846" i="2" s="1"/>
  <c r="BP846" i="2"/>
  <c r="BO846" i="2"/>
  <c r="BN846" i="2"/>
  <c r="BM846" i="2"/>
  <c r="BL846" i="2"/>
  <c r="BK846" i="2"/>
  <c r="BJ846" i="2"/>
  <c r="S846" i="2"/>
  <c r="R846" i="2"/>
  <c r="FF845" i="2"/>
  <c r="FE845" i="2"/>
  <c r="FD845" i="2"/>
  <c r="FC845" i="2"/>
  <c r="FB845" i="2"/>
  <c r="FA845" i="2"/>
  <c r="ED845" i="2"/>
  <c r="EC845" i="2"/>
  <c r="EB845" i="2"/>
  <c r="EA845" i="2"/>
  <c r="DZ845" i="2"/>
  <c r="DY845" i="2"/>
  <c r="CT845" i="2"/>
  <c r="CS845" i="2"/>
  <c r="CR845" i="2"/>
  <c r="CL845" i="2" s="1"/>
  <c r="CQ845" i="2"/>
  <c r="CK845" i="2" s="1"/>
  <c r="CP845" i="2"/>
  <c r="CO845" i="2"/>
  <c r="CI845" i="2" s="1"/>
  <c r="CN845" i="2"/>
  <c r="CM845" i="2"/>
  <c r="CJ845" i="2"/>
  <c r="CH845" i="2"/>
  <c r="BR845" i="2"/>
  <c r="BQ845" i="2"/>
  <c r="BP845" i="2"/>
  <c r="BO845" i="2"/>
  <c r="BN845" i="2"/>
  <c r="BM845" i="2"/>
  <c r="BL845" i="2"/>
  <c r="BT845" i="2" s="1"/>
  <c r="BK845" i="2"/>
  <c r="BJ845" i="2"/>
  <c r="S845" i="2"/>
  <c r="R845" i="2"/>
  <c r="FF844" i="2"/>
  <c r="FE844" i="2"/>
  <c r="FD844" i="2"/>
  <c r="FC844" i="2"/>
  <c r="FB844" i="2"/>
  <c r="FA844" i="2"/>
  <c r="ED844" i="2"/>
  <c r="EC844" i="2"/>
  <c r="EB844" i="2"/>
  <c r="EA844" i="2"/>
  <c r="DZ844" i="2"/>
  <c r="DY844" i="2"/>
  <c r="CT844" i="2"/>
  <c r="CN844" i="2" s="1"/>
  <c r="CS844" i="2"/>
  <c r="CR844" i="2"/>
  <c r="CQ844" i="2"/>
  <c r="CK844" i="2" s="1"/>
  <c r="CP844" i="2"/>
  <c r="CJ844" i="2" s="1"/>
  <c r="CO844" i="2"/>
  <c r="CM844" i="2"/>
  <c r="CL844" i="2"/>
  <c r="CI844" i="2"/>
  <c r="CH844" i="2"/>
  <c r="BQ844" i="2"/>
  <c r="BR844" i="2" s="1"/>
  <c r="BP844" i="2"/>
  <c r="BO844" i="2"/>
  <c r="BN844" i="2"/>
  <c r="BM844" i="2"/>
  <c r="BL844" i="2"/>
  <c r="BK844" i="2"/>
  <c r="BJ844" i="2"/>
  <c r="S844" i="2"/>
  <c r="R844" i="2"/>
  <c r="FF843" i="2"/>
  <c r="FE843" i="2"/>
  <c r="FD843" i="2"/>
  <c r="FC843" i="2"/>
  <c r="FB843" i="2"/>
  <c r="FA843" i="2"/>
  <c r="ED843" i="2"/>
  <c r="EC843" i="2"/>
  <c r="EB843" i="2"/>
  <c r="EA843" i="2"/>
  <c r="DZ843" i="2"/>
  <c r="DY843" i="2"/>
  <c r="CT843" i="2"/>
  <c r="CS843" i="2"/>
  <c r="CR843" i="2"/>
  <c r="CL843" i="2" s="1"/>
  <c r="CQ843" i="2"/>
  <c r="CK843" i="2" s="1"/>
  <c r="CP843" i="2"/>
  <c r="CO843" i="2"/>
  <c r="CI843" i="2" s="1"/>
  <c r="CN843" i="2"/>
  <c r="CM843" i="2"/>
  <c r="CJ843" i="2"/>
  <c r="CH843" i="2"/>
  <c r="BQ843" i="2"/>
  <c r="BR843" i="2" s="1"/>
  <c r="BP843" i="2"/>
  <c r="BO843" i="2"/>
  <c r="BN843" i="2"/>
  <c r="BM843" i="2"/>
  <c r="BL843" i="2"/>
  <c r="BK843" i="2"/>
  <c r="BJ843" i="2"/>
  <c r="S843" i="2"/>
  <c r="R843" i="2"/>
  <c r="FF842" i="2"/>
  <c r="FE842" i="2"/>
  <c r="FD842" i="2"/>
  <c r="FC842" i="2"/>
  <c r="FB842" i="2"/>
  <c r="FA842" i="2"/>
  <c r="ED842" i="2"/>
  <c r="EC842" i="2"/>
  <c r="EB842" i="2"/>
  <c r="EA842" i="2"/>
  <c r="DZ842" i="2"/>
  <c r="DY842" i="2"/>
  <c r="CT842" i="2"/>
  <c r="CN842" i="2" s="1"/>
  <c r="CS842" i="2"/>
  <c r="CR842" i="2"/>
  <c r="CQ842" i="2"/>
  <c r="CK842" i="2" s="1"/>
  <c r="CP842" i="2"/>
  <c r="CJ842" i="2" s="1"/>
  <c r="CO842" i="2"/>
  <c r="CM842" i="2"/>
  <c r="CL842" i="2"/>
  <c r="CI842" i="2"/>
  <c r="CH842" i="2"/>
  <c r="BR842" i="2"/>
  <c r="BQ842" i="2"/>
  <c r="BP842" i="2"/>
  <c r="BO842" i="2"/>
  <c r="BN842" i="2"/>
  <c r="BM842" i="2"/>
  <c r="BL842" i="2"/>
  <c r="BK842" i="2"/>
  <c r="BJ842" i="2"/>
  <c r="S842" i="2"/>
  <c r="R842" i="2"/>
  <c r="FF841" i="2"/>
  <c r="FE841" i="2"/>
  <c r="FD841" i="2"/>
  <c r="FC841" i="2"/>
  <c r="FB841" i="2"/>
  <c r="FA841" i="2"/>
  <c r="ED841" i="2"/>
  <c r="EC841" i="2"/>
  <c r="EB841" i="2"/>
  <c r="EA841" i="2"/>
  <c r="DZ841" i="2"/>
  <c r="DY841" i="2"/>
  <c r="CT841" i="2"/>
  <c r="CS841" i="2"/>
  <c r="CR841" i="2"/>
  <c r="CL841" i="2" s="1"/>
  <c r="CQ841" i="2"/>
  <c r="CK841" i="2" s="1"/>
  <c r="CP841" i="2"/>
  <c r="CO841" i="2"/>
  <c r="CI841" i="2" s="1"/>
  <c r="CN841" i="2"/>
  <c r="CM841" i="2"/>
  <c r="CJ841" i="2"/>
  <c r="CH841" i="2"/>
  <c r="BR841" i="2"/>
  <c r="BQ841" i="2"/>
  <c r="BP841" i="2"/>
  <c r="BO841" i="2"/>
  <c r="BN841" i="2"/>
  <c r="BM841" i="2"/>
  <c r="BL841" i="2"/>
  <c r="BT841" i="2" s="1"/>
  <c r="BK841" i="2"/>
  <c r="BJ841" i="2"/>
  <c r="S841" i="2"/>
  <c r="R841" i="2"/>
  <c r="FF840" i="2"/>
  <c r="FE840" i="2"/>
  <c r="FD840" i="2"/>
  <c r="FC840" i="2"/>
  <c r="FB840" i="2"/>
  <c r="FA840" i="2"/>
  <c r="ED840" i="2"/>
  <c r="EC840" i="2"/>
  <c r="EB840" i="2"/>
  <c r="EA840" i="2"/>
  <c r="DZ840" i="2"/>
  <c r="DY840" i="2"/>
  <c r="CT840" i="2"/>
  <c r="CN840" i="2" s="1"/>
  <c r="CS840" i="2"/>
  <c r="CR840" i="2"/>
  <c r="CQ840" i="2"/>
  <c r="CK840" i="2" s="1"/>
  <c r="CP840" i="2"/>
  <c r="CJ840" i="2" s="1"/>
  <c r="CO840" i="2"/>
  <c r="CM840" i="2"/>
  <c r="CL840" i="2"/>
  <c r="CI840" i="2"/>
  <c r="CH840" i="2"/>
  <c r="BQ840" i="2"/>
  <c r="BR840" i="2" s="1"/>
  <c r="BP840" i="2"/>
  <c r="BO840" i="2"/>
  <c r="BN840" i="2"/>
  <c r="BM840" i="2"/>
  <c r="BL840" i="2"/>
  <c r="BK840" i="2"/>
  <c r="BJ840" i="2"/>
  <c r="S840" i="2"/>
  <c r="R840" i="2"/>
  <c r="FF839" i="2"/>
  <c r="FE839" i="2"/>
  <c r="FD839" i="2"/>
  <c r="FC839" i="2"/>
  <c r="FB839" i="2"/>
  <c r="FA839" i="2"/>
  <c r="ED839" i="2"/>
  <c r="EC839" i="2"/>
  <c r="EB839" i="2"/>
  <c r="EA839" i="2"/>
  <c r="DZ839" i="2"/>
  <c r="DY839" i="2"/>
  <c r="CT839" i="2"/>
  <c r="CS839" i="2"/>
  <c r="CR839" i="2"/>
  <c r="CL839" i="2" s="1"/>
  <c r="CQ839" i="2"/>
  <c r="CK839" i="2" s="1"/>
  <c r="CP839" i="2"/>
  <c r="CO839" i="2"/>
  <c r="CI839" i="2" s="1"/>
  <c r="CN839" i="2"/>
  <c r="CM839" i="2"/>
  <c r="CJ839" i="2"/>
  <c r="CH839" i="2"/>
  <c r="BQ839" i="2"/>
  <c r="BR839" i="2" s="1"/>
  <c r="BP839" i="2"/>
  <c r="BO839" i="2"/>
  <c r="BN839" i="2"/>
  <c r="BM839" i="2"/>
  <c r="BL839" i="2"/>
  <c r="BK839" i="2"/>
  <c r="BJ839" i="2"/>
  <c r="S839" i="2"/>
  <c r="R839" i="2"/>
  <c r="FF838" i="2"/>
  <c r="FE838" i="2"/>
  <c r="FD838" i="2"/>
  <c r="FC838" i="2"/>
  <c r="FB838" i="2"/>
  <c r="FA838" i="2"/>
  <c r="ED838" i="2"/>
  <c r="EC838" i="2"/>
  <c r="EB838" i="2"/>
  <c r="EA838" i="2"/>
  <c r="DZ838" i="2"/>
  <c r="DY838" i="2"/>
  <c r="CT838" i="2"/>
  <c r="CN838" i="2" s="1"/>
  <c r="CS838" i="2"/>
  <c r="CR838" i="2"/>
  <c r="CQ838" i="2"/>
  <c r="CK838" i="2" s="1"/>
  <c r="CP838" i="2"/>
  <c r="CJ838" i="2" s="1"/>
  <c r="CO838" i="2"/>
  <c r="CM838" i="2"/>
  <c r="CL838" i="2"/>
  <c r="CI838" i="2"/>
  <c r="CH838" i="2"/>
  <c r="BR838" i="2"/>
  <c r="BQ838" i="2"/>
  <c r="BP838" i="2"/>
  <c r="BO838" i="2"/>
  <c r="BN838" i="2"/>
  <c r="BM838" i="2"/>
  <c r="BL838" i="2"/>
  <c r="BS838" i="2" s="1"/>
  <c r="BK838" i="2"/>
  <c r="BJ838" i="2"/>
  <c r="S838" i="2"/>
  <c r="R838" i="2"/>
  <c r="FF837" i="2"/>
  <c r="FE837" i="2"/>
  <c r="FD837" i="2"/>
  <c r="FC837" i="2"/>
  <c r="FB837" i="2"/>
  <c r="FA837" i="2"/>
  <c r="ED837" i="2"/>
  <c r="EC837" i="2"/>
  <c r="EB837" i="2"/>
  <c r="EA837" i="2"/>
  <c r="DZ837" i="2"/>
  <c r="DY837" i="2"/>
  <c r="CT837" i="2"/>
  <c r="CS837" i="2"/>
  <c r="CR837" i="2"/>
  <c r="CL837" i="2" s="1"/>
  <c r="CQ837" i="2"/>
  <c r="CK837" i="2" s="1"/>
  <c r="CP837" i="2"/>
  <c r="CO837" i="2"/>
  <c r="CI837" i="2" s="1"/>
  <c r="CN837" i="2"/>
  <c r="CM837" i="2"/>
  <c r="CJ837" i="2"/>
  <c r="CH837" i="2"/>
  <c r="BR837" i="2"/>
  <c r="BQ837" i="2"/>
  <c r="BP837" i="2"/>
  <c r="BO837" i="2"/>
  <c r="BN837" i="2"/>
  <c r="BM837" i="2"/>
  <c r="BL837" i="2"/>
  <c r="BK837" i="2"/>
  <c r="BJ837" i="2"/>
  <c r="S837" i="2"/>
  <c r="R837" i="2"/>
  <c r="FF836" i="2"/>
  <c r="FE836" i="2"/>
  <c r="FD836" i="2"/>
  <c r="FC836" i="2"/>
  <c r="FB836" i="2"/>
  <c r="FA836" i="2"/>
  <c r="ED836" i="2"/>
  <c r="EC836" i="2"/>
  <c r="EB836" i="2"/>
  <c r="EA836" i="2"/>
  <c r="DZ836" i="2"/>
  <c r="DY836" i="2"/>
  <c r="CT836" i="2"/>
  <c r="CN836" i="2" s="1"/>
  <c r="CS836" i="2"/>
  <c r="CR836" i="2"/>
  <c r="CQ836" i="2"/>
  <c r="CK836" i="2" s="1"/>
  <c r="CP836" i="2"/>
  <c r="CJ836" i="2" s="1"/>
  <c r="CO836" i="2"/>
  <c r="CM836" i="2"/>
  <c r="CL836" i="2"/>
  <c r="CI836" i="2"/>
  <c r="CH836" i="2"/>
  <c r="BQ836" i="2"/>
  <c r="BR836" i="2" s="1"/>
  <c r="BP836" i="2"/>
  <c r="BO836" i="2"/>
  <c r="BN836" i="2"/>
  <c r="BM836" i="2"/>
  <c r="BL836" i="2"/>
  <c r="BK836" i="2"/>
  <c r="BJ836" i="2"/>
  <c r="S836" i="2"/>
  <c r="R836" i="2"/>
  <c r="FF835" i="2"/>
  <c r="FE835" i="2"/>
  <c r="FD835" i="2"/>
  <c r="FC835" i="2"/>
  <c r="FB835" i="2"/>
  <c r="FA835" i="2"/>
  <c r="ED835" i="2"/>
  <c r="EC835" i="2"/>
  <c r="EB835" i="2"/>
  <c r="EA835" i="2"/>
  <c r="DZ835" i="2"/>
  <c r="DY835" i="2"/>
  <c r="CT835" i="2"/>
  <c r="CS835" i="2"/>
  <c r="CR835" i="2"/>
  <c r="CL835" i="2" s="1"/>
  <c r="CQ835" i="2"/>
  <c r="CK835" i="2" s="1"/>
  <c r="CP835" i="2"/>
  <c r="CO835" i="2"/>
  <c r="CI835" i="2" s="1"/>
  <c r="CN835" i="2"/>
  <c r="CM835" i="2"/>
  <c r="CJ835" i="2"/>
  <c r="CH835" i="2"/>
  <c r="BQ835" i="2"/>
  <c r="BR835" i="2" s="1"/>
  <c r="BP835" i="2"/>
  <c r="BO835" i="2"/>
  <c r="BN835" i="2"/>
  <c r="BM835" i="2"/>
  <c r="BL835" i="2"/>
  <c r="BK835" i="2"/>
  <c r="BJ835" i="2"/>
  <c r="S835" i="2"/>
  <c r="R835" i="2"/>
  <c r="FF834" i="2"/>
  <c r="FE834" i="2"/>
  <c r="FD834" i="2"/>
  <c r="FC834" i="2"/>
  <c r="FB834" i="2"/>
  <c r="FA834" i="2"/>
  <c r="ED834" i="2"/>
  <c r="EC834" i="2"/>
  <c r="EB834" i="2"/>
  <c r="EA834" i="2"/>
  <c r="DZ834" i="2"/>
  <c r="DY834" i="2"/>
  <c r="CT834" i="2"/>
  <c r="CN834" i="2" s="1"/>
  <c r="CS834" i="2"/>
  <c r="CR834" i="2"/>
  <c r="CQ834" i="2"/>
  <c r="CK834" i="2" s="1"/>
  <c r="CP834" i="2"/>
  <c r="CJ834" i="2" s="1"/>
  <c r="CO834" i="2"/>
  <c r="CM834" i="2"/>
  <c r="CL834" i="2"/>
  <c r="CI834" i="2"/>
  <c r="CH834" i="2"/>
  <c r="BR834" i="2"/>
  <c r="BQ834" i="2"/>
  <c r="BP834" i="2"/>
  <c r="BO834" i="2"/>
  <c r="BN834" i="2"/>
  <c r="BM834" i="2"/>
  <c r="BL834" i="2"/>
  <c r="BK834" i="2"/>
  <c r="BJ834" i="2"/>
  <c r="S834" i="2"/>
  <c r="R834" i="2"/>
  <c r="FF833" i="2"/>
  <c r="FE833" i="2"/>
  <c r="FD833" i="2"/>
  <c r="FC833" i="2"/>
  <c r="FB833" i="2"/>
  <c r="FA833" i="2"/>
  <c r="ED833" i="2"/>
  <c r="EC833" i="2"/>
  <c r="EB833" i="2"/>
  <c r="EA833" i="2"/>
  <c r="DZ833" i="2"/>
  <c r="DY833" i="2"/>
  <c r="CT833" i="2"/>
  <c r="CS833" i="2"/>
  <c r="CR833" i="2"/>
  <c r="CL833" i="2" s="1"/>
  <c r="CQ833" i="2"/>
  <c r="CK833" i="2" s="1"/>
  <c r="CP833" i="2"/>
  <c r="CO833" i="2"/>
  <c r="CI833" i="2" s="1"/>
  <c r="CN833" i="2"/>
  <c r="CM833" i="2"/>
  <c r="CJ833" i="2"/>
  <c r="CH833" i="2"/>
  <c r="BR833" i="2"/>
  <c r="BQ833" i="2"/>
  <c r="BP833" i="2"/>
  <c r="BO833" i="2"/>
  <c r="BN833" i="2"/>
  <c r="BM833" i="2"/>
  <c r="BL833" i="2"/>
  <c r="BT833" i="2" s="1"/>
  <c r="BK833" i="2"/>
  <c r="BJ833" i="2"/>
  <c r="S833" i="2"/>
  <c r="R833" i="2"/>
  <c r="FF832" i="2"/>
  <c r="FE832" i="2"/>
  <c r="FD832" i="2"/>
  <c r="FC832" i="2"/>
  <c r="FB832" i="2"/>
  <c r="FA832" i="2"/>
  <c r="ED832" i="2"/>
  <c r="EC832" i="2"/>
  <c r="EB832" i="2"/>
  <c r="EA832" i="2"/>
  <c r="DZ832" i="2"/>
  <c r="DY832" i="2"/>
  <c r="CT832" i="2"/>
  <c r="CN832" i="2" s="1"/>
  <c r="CS832" i="2"/>
  <c r="CR832" i="2"/>
  <c r="CQ832" i="2"/>
  <c r="CK832" i="2" s="1"/>
  <c r="CP832" i="2"/>
  <c r="CJ832" i="2" s="1"/>
  <c r="CO832" i="2"/>
  <c r="CM832" i="2"/>
  <c r="CL832" i="2"/>
  <c r="CI832" i="2"/>
  <c r="CH832" i="2"/>
  <c r="BQ832" i="2"/>
  <c r="BR832" i="2" s="1"/>
  <c r="BP832" i="2"/>
  <c r="BO832" i="2"/>
  <c r="BN832" i="2"/>
  <c r="BM832" i="2"/>
  <c r="BL832" i="2"/>
  <c r="BK832" i="2"/>
  <c r="BJ832" i="2"/>
  <c r="S832" i="2"/>
  <c r="R832" i="2"/>
  <c r="FF831" i="2"/>
  <c r="FE831" i="2"/>
  <c r="FD831" i="2"/>
  <c r="FC831" i="2"/>
  <c r="FB831" i="2"/>
  <c r="FA831" i="2"/>
  <c r="ED831" i="2"/>
  <c r="EC831" i="2"/>
  <c r="EB831" i="2"/>
  <c r="EA831" i="2"/>
  <c r="DZ831" i="2"/>
  <c r="DY831" i="2"/>
  <c r="CT831" i="2"/>
  <c r="CS831" i="2"/>
  <c r="CR831" i="2"/>
  <c r="CL831" i="2" s="1"/>
  <c r="CQ831" i="2"/>
  <c r="CK831" i="2" s="1"/>
  <c r="CP831" i="2"/>
  <c r="CO831" i="2"/>
  <c r="CI831" i="2" s="1"/>
  <c r="CN831" i="2"/>
  <c r="CM831" i="2"/>
  <c r="CJ831" i="2"/>
  <c r="CH831" i="2"/>
  <c r="BQ831" i="2"/>
  <c r="BR831" i="2" s="1"/>
  <c r="BP831" i="2"/>
  <c r="BO831" i="2"/>
  <c r="BN831" i="2"/>
  <c r="BM831" i="2"/>
  <c r="BL831" i="2"/>
  <c r="BK831" i="2"/>
  <c r="BJ831" i="2"/>
  <c r="S831" i="2"/>
  <c r="R831" i="2"/>
  <c r="FF830" i="2"/>
  <c r="FE830" i="2"/>
  <c r="FD830" i="2"/>
  <c r="FC830" i="2"/>
  <c r="FB830" i="2"/>
  <c r="FA830" i="2"/>
  <c r="ED830" i="2"/>
  <c r="EC830" i="2"/>
  <c r="EB830" i="2"/>
  <c r="EA830" i="2"/>
  <c r="DZ830" i="2"/>
  <c r="DY830" i="2"/>
  <c r="CT830" i="2"/>
  <c r="CN830" i="2" s="1"/>
  <c r="CS830" i="2"/>
  <c r="CR830" i="2"/>
  <c r="CQ830" i="2"/>
  <c r="CK830" i="2" s="1"/>
  <c r="CP830" i="2"/>
  <c r="CJ830" i="2" s="1"/>
  <c r="CO830" i="2"/>
  <c r="CM830" i="2"/>
  <c r="CL830" i="2"/>
  <c r="CI830" i="2"/>
  <c r="CH830" i="2"/>
  <c r="BR830" i="2"/>
  <c r="BQ830" i="2"/>
  <c r="BP830" i="2"/>
  <c r="BO830" i="2"/>
  <c r="BN830" i="2"/>
  <c r="BM830" i="2"/>
  <c r="BL830" i="2"/>
  <c r="BS830" i="2" s="1"/>
  <c r="BK830" i="2"/>
  <c r="BJ830" i="2"/>
  <c r="S830" i="2"/>
  <c r="R830" i="2"/>
  <c r="FF829" i="2"/>
  <c r="FE829" i="2"/>
  <c r="FD829" i="2"/>
  <c r="FC829" i="2"/>
  <c r="FB829" i="2"/>
  <c r="FA829" i="2"/>
  <c r="ED829" i="2"/>
  <c r="EC829" i="2"/>
  <c r="EB829" i="2"/>
  <c r="EA829" i="2"/>
  <c r="DZ829" i="2"/>
  <c r="DY829" i="2"/>
  <c r="CT829" i="2"/>
  <c r="CS829" i="2"/>
  <c r="CR829" i="2"/>
  <c r="CL829" i="2" s="1"/>
  <c r="CQ829" i="2"/>
  <c r="CK829" i="2" s="1"/>
  <c r="CP829" i="2"/>
  <c r="CO829" i="2"/>
  <c r="CI829" i="2" s="1"/>
  <c r="CN829" i="2"/>
  <c r="CM829" i="2"/>
  <c r="CJ829" i="2"/>
  <c r="CH829" i="2"/>
  <c r="BR829" i="2"/>
  <c r="BQ829" i="2"/>
  <c r="BP829" i="2"/>
  <c r="BO829" i="2"/>
  <c r="BN829" i="2"/>
  <c r="BM829" i="2"/>
  <c r="BL829" i="2"/>
  <c r="BK829" i="2"/>
  <c r="BJ829" i="2"/>
  <c r="S829" i="2"/>
  <c r="R829" i="2"/>
  <c r="FF828" i="2"/>
  <c r="FE828" i="2"/>
  <c r="FD828" i="2"/>
  <c r="FC828" i="2"/>
  <c r="FB828" i="2"/>
  <c r="FA828" i="2"/>
  <c r="ED828" i="2"/>
  <c r="EC828" i="2"/>
  <c r="EB828" i="2"/>
  <c r="EA828" i="2"/>
  <c r="DZ828" i="2"/>
  <c r="DY828" i="2"/>
  <c r="CT828" i="2"/>
  <c r="CN828" i="2" s="1"/>
  <c r="CS828" i="2"/>
  <c r="CR828" i="2"/>
  <c r="CQ828" i="2"/>
  <c r="CK828" i="2" s="1"/>
  <c r="CP828" i="2"/>
  <c r="CJ828" i="2" s="1"/>
  <c r="CO828" i="2"/>
  <c r="CM828" i="2"/>
  <c r="CL828" i="2"/>
  <c r="CI828" i="2"/>
  <c r="CH828" i="2"/>
  <c r="BQ828" i="2"/>
  <c r="BR828" i="2" s="1"/>
  <c r="BP828" i="2"/>
  <c r="BO828" i="2"/>
  <c r="BN828" i="2"/>
  <c r="BM828" i="2"/>
  <c r="BL828" i="2"/>
  <c r="BK828" i="2"/>
  <c r="BJ828" i="2"/>
  <c r="S828" i="2"/>
  <c r="R828" i="2"/>
  <c r="FF827" i="2"/>
  <c r="FE827" i="2"/>
  <c r="FD827" i="2"/>
  <c r="FC827" i="2"/>
  <c r="FB827" i="2"/>
  <c r="FA827" i="2"/>
  <c r="ED827" i="2"/>
  <c r="EC827" i="2"/>
  <c r="EB827" i="2"/>
  <c r="EA827" i="2"/>
  <c r="DZ827" i="2"/>
  <c r="DY827" i="2"/>
  <c r="CT827" i="2"/>
  <c r="CS827" i="2"/>
  <c r="CR827" i="2"/>
  <c r="CL827" i="2" s="1"/>
  <c r="CQ827" i="2"/>
  <c r="CK827" i="2" s="1"/>
  <c r="CP827" i="2"/>
  <c r="CO827" i="2"/>
  <c r="CI827" i="2" s="1"/>
  <c r="CN827" i="2"/>
  <c r="CM827" i="2"/>
  <c r="CJ827" i="2"/>
  <c r="CH827" i="2"/>
  <c r="BQ827" i="2"/>
  <c r="BR827" i="2" s="1"/>
  <c r="BP827" i="2"/>
  <c r="BO827" i="2"/>
  <c r="BN827" i="2"/>
  <c r="BM827" i="2"/>
  <c r="BL827" i="2"/>
  <c r="BK827" i="2"/>
  <c r="BJ827" i="2"/>
  <c r="S827" i="2"/>
  <c r="R827" i="2"/>
  <c r="FF826" i="2"/>
  <c r="FE826" i="2"/>
  <c r="FD826" i="2"/>
  <c r="FC826" i="2"/>
  <c r="FB826" i="2"/>
  <c r="FA826" i="2"/>
  <c r="ED826" i="2"/>
  <c r="EC826" i="2"/>
  <c r="EB826" i="2"/>
  <c r="EA826" i="2"/>
  <c r="DZ826" i="2"/>
  <c r="DY826" i="2"/>
  <c r="CT826" i="2"/>
  <c r="CN826" i="2" s="1"/>
  <c r="CS826" i="2"/>
  <c r="CR826" i="2"/>
  <c r="CQ826" i="2"/>
  <c r="CK826" i="2" s="1"/>
  <c r="CP826" i="2"/>
  <c r="CJ826" i="2" s="1"/>
  <c r="CO826" i="2"/>
  <c r="CM826" i="2"/>
  <c r="CL826" i="2"/>
  <c r="CI826" i="2"/>
  <c r="CH826" i="2"/>
  <c r="BR826" i="2"/>
  <c r="BQ826" i="2"/>
  <c r="BP826" i="2"/>
  <c r="BO826" i="2"/>
  <c r="BN826" i="2"/>
  <c r="BM826" i="2"/>
  <c r="BL826" i="2"/>
  <c r="BK826" i="2"/>
  <c r="BJ826" i="2"/>
  <c r="S826" i="2"/>
  <c r="R826" i="2"/>
  <c r="FF825" i="2"/>
  <c r="FE825" i="2"/>
  <c r="FD825" i="2"/>
  <c r="FC825" i="2"/>
  <c r="FB825" i="2"/>
  <c r="FA825" i="2"/>
  <c r="ED825" i="2"/>
  <c r="EC825" i="2"/>
  <c r="EB825" i="2"/>
  <c r="EA825" i="2"/>
  <c r="DZ825" i="2"/>
  <c r="DY825" i="2"/>
  <c r="CT825" i="2"/>
  <c r="CS825" i="2"/>
  <c r="CR825" i="2"/>
  <c r="CL825" i="2" s="1"/>
  <c r="CQ825" i="2"/>
  <c r="CK825" i="2" s="1"/>
  <c r="CP825" i="2"/>
  <c r="CO825" i="2"/>
  <c r="CI825" i="2" s="1"/>
  <c r="CN825" i="2"/>
  <c r="CM825" i="2"/>
  <c r="CJ825" i="2"/>
  <c r="CH825" i="2"/>
  <c r="BR825" i="2"/>
  <c r="BQ825" i="2"/>
  <c r="BP825" i="2"/>
  <c r="BO825" i="2"/>
  <c r="BN825" i="2"/>
  <c r="BM825" i="2"/>
  <c r="BL825" i="2"/>
  <c r="BT825" i="2" s="1"/>
  <c r="BK825" i="2"/>
  <c r="BJ825" i="2"/>
  <c r="S825" i="2"/>
  <c r="R825" i="2"/>
  <c r="FF824" i="2"/>
  <c r="FE824" i="2"/>
  <c r="FD824" i="2"/>
  <c r="FC824" i="2"/>
  <c r="FB824" i="2"/>
  <c r="FA824" i="2"/>
  <c r="ED824" i="2"/>
  <c r="EC824" i="2"/>
  <c r="EB824" i="2"/>
  <c r="EA824" i="2"/>
  <c r="DZ824" i="2"/>
  <c r="DY824" i="2"/>
  <c r="CT824" i="2"/>
  <c r="CN824" i="2" s="1"/>
  <c r="CS824" i="2"/>
  <c r="CR824" i="2"/>
  <c r="CQ824" i="2"/>
  <c r="CK824" i="2" s="1"/>
  <c r="CP824" i="2"/>
  <c r="CJ824" i="2" s="1"/>
  <c r="CO824" i="2"/>
  <c r="CM824" i="2"/>
  <c r="CL824" i="2"/>
  <c r="CI824" i="2"/>
  <c r="CH824" i="2"/>
  <c r="BQ824" i="2"/>
  <c r="BR824" i="2" s="1"/>
  <c r="BP824" i="2"/>
  <c r="BO824" i="2"/>
  <c r="BN824" i="2"/>
  <c r="BM824" i="2"/>
  <c r="BL824" i="2"/>
  <c r="BK824" i="2"/>
  <c r="BJ824" i="2"/>
  <c r="S824" i="2"/>
  <c r="R824" i="2"/>
  <c r="FF823" i="2"/>
  <c r="FE823" i="2"/>
  <c r="FD823" i="2"/>
  <c r="FC823" i="2"/>
  <c r="FB823" i="2"/>
  <c r="FA823" i="2"/>
  <c r="ED823" i="2"/>
  <c r="EC823" i="2"/>
  <c r="EB823" i="2"/>
  <c r="EA823" i="2"/>
  <c r="DZ823" i="2"/>
  <c r="DY823" i="2"/>
  <c r="CT823" i="2"/>
  <c r="CS823" i="2"/>
  <c r="CR823" i="2"/>
  <c r="CL823" i="2" s="1"/>
  <c r="CQ823" i="2"/>
  <c r="CK823" i="2" s="1"/>
  <c r="CP823" i="2"/>
  <c r="CO823" i="2"/>
  <c r="CI823" i="2" s="1"/>
  <c r="CN823" i="2"/>
  <c r="CM823" i="2"/>
  <c r="CJ823" i="2"/>
  <c r="CH823" i="2"/>
  <c r="BQ823" i="2"/>
  <c r="BR823" i="2" s="1"/>
  <c r="BP823" i="2"/>
  <c r="BO823" i="2"/>
  <c r="BN823" i="2"/>
  <c r="BM823" i="2"/>
  <c r="BL823" i="2"/>
  <c r="BK823" i="2"/>
  <c r="BJ823" i="2"/>
  <c r="S823" i="2"/>
  <c r="R823" i="2"/>
  <c r="FF822" i="2"/>
  <c r="FE822" i="2"/>
  <c r="FD822" i="2"/>
  <c r="FC822" i="2"/>
  <c r="FB822" i="2"/>
  <c r="FA822" i="2"/>
  <c r="ED822" i="2"/>
  <c r="EC822" i="2"/>
  <c r="EB822" i="2"/>
  <c r="EA822" i="2"/>
  <c r="DZ822" i="2"/>
  <c r="DY822" i="2"/>
  <c r="CT822" i="2"/>
  <c r="CN822" i="2" s="1"/>
  <c r="CS822" i="2"/>
  <c r="CR822" i="2"/>
  <c r="CQ822" i="2"/>
  <c r="CK822" i="2" s="1"/>
  <c r="CP822" i="2"/>
  <c r="CJ822" i="2" s="1"/>
  <c r="CO822" i="2"/>
  <c r="CM822" i="2"/>
  <c r="CL822" i="2"/>
  <c r="CI822" i="2"/>
  <c r="CH822" i="2"/>
  <c r="BR822" i="2"/>
  <c r="BQ822" i="2"/>
  <c r="BP822" i="2"/>
  <c r="BO822" i="2"/>
  <c r="BN822" i="2"/>
  <c r="BM822" i="2"/>
  <c r="BL822" i="2"/>
  <c r="BS822" i="2" s="1"/>
  <c r="BK822" i="2"/>
  <c r="BJ822" i="2"/>
  <c r="S822" i="2"/>
  <c r="R822" i="2"/>
  <c r="FF821" i="2"/>
  <c r="FE821" i="2"/>
  <c r="FD821" i="2"/>
  <c r="FC821" i="2"/>
  <c r="FB821" i="2"/>
  <c r="FA821" i="2"/>
  <c r="ED821" i="2"/>
  <c r="EC821" i="2"/>
  <c r="EB821" i="2"/>
  <c r="EA821" i="2"/>
  <c r="DZ821" i="2"/>
  <c r="DY821" i="2"/>
  <c r="CT821" i="2"/>
  <c r="CS821" i="2"/>
  <c r="CR821" i="2"/>
  <c r="CL821" i="2" s="1"/>
  <c r="CQ821" i="2"/>
  <c r="CK821" i="2" s="1"/>
  <c r="CP821" i="2"/>
  <c r="CO821" i="2"/>
  <c r="CI821" i="2" s="1"/>
  <c r="CN821" i="2"/>
  <c r="CM821" i="2"/>
  <c r="CJ821" i="2"/>
  <c r="CH821" i="2"/>
  <c r="BR821" i="2"/>
  <c r="BQ821" i="2"/>
  <c r="BP821" i="2"/>
  <c r="BO821" i="2"/>
  <c r="BN821" i="2"/>
  <c r="BM821" i="2"/>
  <c r="BL821" i="2"/>
  <c r="BK821" i="2"/>
  <c r="BJ821" i="2"/>
  <c r="S821" i="2"/>
  <c r="R821" i="2"/>
  <c r="FF820" i="2"/>
  <c r="FE820" i="2"/>
  <c r="FD820" i="2"/>
  <c r="FC820" i="2"/>
  <c r="FB820" i="2"/>
  <c r="FA820" i="2"/>
  <c r="ED820" i="2"/>
  <c r="EC820" i="2"/>
  <c r="EB820" i="2"/>
  <c r="EA820" i="2"/>
  <c r="DZ820" i="2"/>
  <c r="DY820" i="2"/>
  <c r="CT820" i="2"/>
  <c r="CN820" i="2" s="1"/>
  <c r="CS820" i="2"/>
  <c r="CR820" i="2"/>
  <c r="CQ820" i="2"/>
  <c r="CK820" i="2" s="1"/>
  <c r="CP820" i="2"/>
  <c r="CJ820" i="2" s="1"/>
  <c r="CO820" i="2"/>
  <c r="CM820" i="2"/>
  <c r="CL820" i="2"/>
  <c r="CI820" i="2"/>
  <c r="CH820" i="2"/>
  <c r="BQ820" i="2"/>
  <c r="BR820" i="2" s="1"/>
  <c r="BP820" i="2"/>
  <c r="BO820" i="2"/>
  <c r="BN820" i="2"/>
  <c r="BM820" i="2"/>
  <c r="BL820" i="2"/>
  <c r="BK820" i="2"/>
  <c r="BJ820" i="2"/>
  <c r="S820" i="2"/>
  <c r="R820" i="2"/>
  <c r="FF819" i="2"/>
  <c r="FE819" i="2"/>
  <c r="FD819" i="2"/>
  <c r="FC819" i="2"/>
  <c r="FB819" i="2"/>
  <c r="FA819" i="2"/>
  <c r="ED819" i="2"/>
  <c r="EC819" i="2"/>
  <c r="EB819" i="2"/>
  <c r="EA819" i="2"/>
  <c r="DZ819" i="2"/>
  <c r="DY819" i="2"/>
  <c r="CT819" i="2"/>
  <c r="CS819" i="2"/>
  <c r="CR819" i="2"/>
  <c r="CL819" i="2" s="1"/>
  <c r="CQ819" i="2"/>
  <c r="CK819" i="2" s="1"/>
  <c r="CP819" i="2"/>
  <c r="CO819" i="2"/>
  <c r="CI819" i="2" s="1"/>
  <c r="CN819" i="2"/>
  <c r="CM819" i="2"/>
  <c r="CJ819" i="2"/>
  <c r="CH819" i="2"/>
  <c r="BQ819" i="2"/>
  <c r="BR819" i="2" s="1"/>
  <c r="BP819" i="2"/>
  <c r="BO819" i="2"/>
  <c r="BN819" i="2"/>
  <c r="BM819" i="2"/>
  <c r="BL819" i="2"/>
  <c r="BK819" i="2"/>
  <c r="BJ819" i="2"/>
  <c r="S819" i="2"/>
  <c r="R819" i="2"/>
  <c r="FF818" i="2"/>
  <c r="FE818" i="2"/>
  <c r="FD818" i="2"/>
  <c r="FC818" i="2"/>
  <c r="FB818" i="2"/>
  <c r="FA818" i="2"/>
  <c r="ED818" i="2"/>
  <c r="EC818" i="2"/>
  <c r="EB818" i="2"/>
  <c r="EA818" i="2"/>
  <c r="DZ818" i="2"/>
  <c r="DY818" i="2"/>
  <c r="CT818" i="2"/>
  <c r="CN818" i="2" s="1"/>
  <c r="CS818" i="2"/>
  <c r="CR818" i="2"/>
  <c r="CQ818" i="2"/>
  <c r="CK818" i="2" s="1"/>
  <c r="CP818" i="2"/>
  <c r="CJ818" i="2" s="1"/>
  <c r="CO818" i="2"/>
  <c r="CM818" i="2"/>
  <c r="CL818" i="2"/>
  <c r="CI818" i="2"/>
  <c r="CH818" i="2"/>
  <c r="BR818" i="2"/>
  <c r="BQ818" i="2"/>
  <c r="BP818" i="2"/>
  <c r="BO818" i="2"/>
  <c r="BN818" i="2"/>
  <c r="BM818" i="2"/>
  <c r="BL818" i="2"/>
  <c r="BK818" i="2"/>
  <c r="BJ818" i="2"/>
  <c r="S818" i="2"/>
  <c r="R818" i="2"/>
  <c r="FF817" i="2"/>
  <c r="FE817" i="2"/>
  <c r="FD817" i="2"/>
  <c r="FC817" i="2"/>
  <c r="FB817" i="2"/>
  <c r="FA817" i="2"/>
  <c r="ED817" i="2"/>
  <c r="EC817" i="2"/>
  <c r="EB817" i="2"/>
  <c r="EA817" i="2"/>
  <c r="DZ817" i="2"/>
  <c r="DY817" i="2"/>
  <c r="CT817" i="2"/>
  <c r="CS817" i="2"/>
  <c r="CR817" i="2"/>
  <c r="CL817" i="2" s="1"/>
  <c r="CQ817" i="2"/>
  <c r="CK817" i="2" s="1"/>
  <c r="CP817" i="2"/>
  <c r="CO817" i="2"/>
  <c r="CI817" i="2" s="1"/>
  <c r="CN817" i="2"/>
  <c r="CM817" i="2"/>
  <c r="CJ817" i="2"/>
  <c r="CH817" i="2"/>
  <c r="BR817" i="2"/>
  <c r="BQ817" i="2"/>
  <c r="BP817" i="2"/>
  <c r="BO817" i="2"/>
  <c r="BN817" i="2"/>
  <c r="BM817" i="2"/>
  <c r="BL817" i="2"/>
  <c r="BT817" i="2" s="1"/>
  <c r="BK817" i="2"/>
  <c r="BJ817" i="2"/>
  <c r="S817" i="2"/>
  <c r="R817" i="2"/>
  <c r="FF816" i="2"/>
  <c r="FE816" i="2"/>
  <c r="FD816" i="2"/>
  <c r="FC816" i="2"/>
  <c r="FB816" i="2"/>
  <c r="FA816" i="2"/>
  <c r="ED816" i="2"/>
  <c r="EC816" i="2"/>
  <c r="EB816" i="2"/>
  <c r="EA816" i="2"/>
  <c r="DZ816" i="2"/>
  <c r="DY816" i="2"/>
  <c r="CT816" i="2"/>
  <c r="CN816" i="2" s="1"/>
  <c r="CS816" i="2"/>
  <c r="CR816" i="2"/>
  <c r="CQ816" i="2"/>
  <c r="CK816" i="2" s="1"/>
  <c r="CP816" i="2"/>
  <c r="CJ816" i="2" s="1"/>
  <c r="CO816" i="2"/>
  <c r="CM816" i="2"/>
  <c r="CL816" i="2"/>
  <c r="CI816" i="2"/>
  <c r="CH816" i="2"/>
  <c r="BQ816" i="2"/>
  <c r="BR816" i="2" s="1"/>
  <c r="BP816" i="2"/>
  <c r="BO816" i="2"/>
  <c r="BN816" i="2"/>
  <c r="BM816" i="2"/>
  <c r="BL816" i="2"/>
  <c r="BK816" i="2"/>
  <c r="BJ816" i="2"/>
  <c r="S816" i="2"/>
  <c r="R816" i="2"/>
  <c r="FF815" i="2"/>
  <c r="FE815" i="2"/>
  <c r="FD815" i="2"/>
  <c r="FC815" i="2"/>
  <c r="FB815" i="2"/>
  <c r="FA815" i="2"/>
  <c r="ED815" i="2"/>
  <c r="EC815" i="2"/>
  <c r="EB815" i="2"/>
  <c r="EA815" i="2"/>
  <c r="DZ815" i="2"/>
  <c r="DY815" i="2"/>
  <c r="CT815" i="2"/>
  <c r="CS815" i="2"/>
  <c r="CR815" i="2"/>
  <c r="CL815" i="2" s="1"/>
  <c r="CQ815" i="2"/>
  <c r="CK815" i="2" s="1"/>
  <c r="CP815" i="2"/>
  <c r="CO815" i="2"/>
  <c r="CN815" i="2"/>
  <c r="CM815" i="2"/>
  <c r="CJ815" i="2"/>
  <c r="CI815" i="2"/>
  <c r="CH815" i="2"/>
  <c r="BR815" i="2"/>
  <c r="BQ815" i="2"/>
  <c r="BP815" i="2"/>
  <c r="BO815" i="2"/>
  <c r="BN815" i="2"/>
  <c r="BM815" i="2"/>
  <c r="BL815" i="2"/>
  <c r="BK815" i="2"/>
  <c r="BJ815" i="2"/>
  <c r="S815" i="2"/>
  <c r="R815" i="2"/>
  <c r="FF814" i="2"/>
  <c r="FE814" i="2"/>
  <c r="FD814" i="2"/>
  <c r="FC814" i="2"/>
  <c r="FB814" i="2"/>
  <c r="FA814" i="2"/>
  <c r="ED814" i="2"/>
  <c r="EC814" i="2"/>
  <c r="EB814" i="2"/>
  <c r="EA814" i="2"/>
  <c r="DZ814" i="2"/>
  <c r="DY814" i="2"/>
  <c r="CT814" i="2"/>
  <c r="CN814" i="2" s="1"/>
  <c r="CS814" i="2"/>
  <c r="CR814" i="2"/>
  <c r="CQ814" i="2"/>
  <c r="CK814" i="2" s="1"/>
  <c r="CP814" i="2"/>
  <c r="CJ814" i="2" s="1"/>
  <c r="CO814" i="2"/>
  <c r="CM814" i="2"/>
  <c r="CL814" i="2"/>
  <c r="CI814" i="2"/>
  <c r="CH814" i="2"/>
  <c r="BQ814" i="2"/>
  <c r="BR814" i="2" s="1"/>
  <c r="BP814" i="2"/>
  <c r="BO814" i="2"/>
  <c r="BN814" i="2"/>
  <c r="BM814" i="2"/>
  <c r="BL814" i="2"/>
  <c r="BK814" i="2"/>
  <c r="BJ814" i="2"/>
  <c r="S814" i="2"/>
  <c r="R814" i="2"/>
  <c r="FF813" i="2"/>
  <c r="FE813" i="2"/>
  <c r="FD813" i="2"/>
  <c r="FC813" i="2"/>
  <c r="FB813" i="2"/>
  <c r="FA813" i="2"/>
  <c r="ED813" i="2"/>
  <c r="EC813" i="2"/>
  <c r="EB813" i="2"/>
  <c r="EA813" i="2"/>
  <c r="DZ813" i="2"/>
  <c r="DY813" i="2"/>
  <c r="CT813" i="2"/>
  <c r="CS813" i="2"/>
  <c r="CR813" i="2"/>
  <c r="CL813" i="2" s="1"/>
  <c r="CQ813" i="2"/>
  <c r="CK813" i="2" s="1"/>
  <c r="CP813" i="2"/>
  <c r="CO813" i="2"/>
  <c r="CN813" i="2"/>
  <c r="CM813" i="2"/>
  <c r="CJ813" i="2"/>
  <c r="CI813" i="2"/>
  <c r="CH813" i="2"/>
  <c r="BQ813" i="2"/>
  <c r="BR813" i="2" s="1"/>
  <c r="BP813" i="2"/>
  <c r="BO813" i="2"/>
  <c r="BN813" i="2"/>
  <c r="BM813" i="2"/>
  <c r="BL813" i="2"/>
  <c r="BK813" i="2"/>
  <c r="BJ813" i="2"/>
  <c r="S813" i="2"/>
  <c r="R813" i="2"/>
  <c r="FF812" i="2"/>
  <c r="FE812" i="2"/>
  <c r="FD812" i="2"/>
  <c r="FC812" i="2"/>
  <c r="FB812" i="2"/>
  <c r="FA812" i="2"/>
  <c r="ED812" i="2"/>
  <c r="EC812" i="2"/>
  <c r="EB812" i="2"/>
  <c r="EA812" i="2"/>
  <c r="DZ812" i="2"/>
  <c r="DY812" i="2"/>
  <c r="CT812" i="2"/>
  <c r="CN812" i="2" s="1"/>
  <c r="CS812" i="2"/>
  <c r="CR812" i="2"/>
  <c r="CQ812" i="2"/>
  <c r="CK812" i="2" s="1"/>
  <c r="CP812" i="2"/>
  <c r="CJ812" i="2" s="1"/>
  <c r="CO812" i="2"/>
  <c r="CM812" i="2"/>
  <c r="CL812" i="2"/>
  <c r="CI812" i="2"/>
  <c r="CH812" i="2"/>
  <c r="BQ812" i="2"/>
  <c r="BR812" i="2" s="1"/>
  <c r="BP812" i="2"/>
  <c r="BO812" i="2"/>
  <c r="BN812" i="2"/>
  <c r="BM812" i="2"/>
  <c r="BL812" i="2"/>
  <c r="BK812" i="2"/>
  <c r="BJ812" i="2"/>
  <c r="S812" i="2"/>
  <c r="R812" i="2"/>
  <c r="FF811" i="2"/>
  <c r="FE811" i="2"/>
  <c r="FD811" i="2"/>
  <c r="FC811" i="2"/>
  <c r="FB811" i="2"/>
  <c r="FA811" i="2"/>
  <c r="ED811" i="2"/>
  <c r="EC811" i="2"/>
  <c r="EB811" i="2"/>
  <c r="EA811" i="2"/>
  <c r="DZ811" i="2"/>
  <c r="DY811" i="2"/>
  <c r="CT811" i="2"/>
  <c r="CS811" i="2"/>
  <c r="CR811" i="2"/>
  <c r="CL811" i="2" s="1"/>
  <c r="CQ811" i="2"/>
  <c r="CK811" i="2" s="1"/>
  <c r="CP811" i="2"/>
  <c r="CO811" i="2"/>
  <c r="CN811" i="2"/>
  <c r="CM811" i="2"/>
  <c r="CJ811" i="2"/>
  <c r="CI811" i="2"/>
  <c r="CH811" i="2"/>
  <c r="BR811" i="2"/>
  <c r="BQ811" i="2"/>
  <c r="BP811" i="2"/>
  <c r="BO811" i="2"/>
  <c r="BN811" i="2"/>
  <c r="BM811" i="2"/>
  <c r="BL811" i="2"/>
  <c r="BT811" i="2" s="1"/>
  <c r="BK811" i="2"/>
  <c r="BJ811" i="2"/>
  <c r="S811" i="2"/>
  <c r="R811" i="2"/>
  <c r="FF810" i="2"/>
  <c r="FE810" i="2"/>
  <c r="FD810" i="2"/>
  <c r="FC810" i="2"/>
  <c r="FB810" i="2"/>
  <c r="FA810" i="2"/>
  <c r="ED810" i="2"/>
  <c r="EC810" i="2"/>
  <c r="EB810" i="2"/>
  <c r="EA810" i="2"/>
  <c r="DZ810" i="2"/>
  <c r="DY810" i="2"/>
  <c r="CT810" i="2"/>
  <c r="CN810" i="2" s="1"/>
  <c r="CS810" i="2"/>
  <c r="CR810" i="2"/>
  <c r="CQ810" i="2"/>
  <c r="CP810" i="2"/>
  <c r="CJ810" i="2" s="1"/>
  <c r="CO810" i="2"/>
  <c r="CM810" i="2"/>
  <c r="CL810" i="2"/>
  <c r="CK810" i="2"/>
  <c r="CI810" i="2"/>
  <c r="CH810" i="2"/>
  <c r="BQ810" i="2"/>
  <c r="BR810" i="2" s="1"/>
  <c r="BP810" i="2"/>
  <c r="BO810" i="2"/>
  <c r="BN810" i="2"/>
  <c r="BM810" i="2"/>
  <c r="BL810" i="2"/>
  <c r="BK810" i="2"/>
  <c r="BJ810" i="2"/>
  <c r="S810" i="2"/>
  <c r="R810" i="2"/>
  <c r="FF809" i="2"/>
  <c r="FE809" i="2"/>
  <c r="FD809" i="2"/>
  <c r="FC809" i="2"/>
  <c r="FB809" i="2"/>
  <c r="FA809" i="2"/>
  <c r="ED809" i="2"/>
  <c r="EC809" i="2"/>
  <c r="EB809" i="2"/>
  <c r="EA809" i="2"/>
  <c r="DZ809" i="2"/>
  <c r="DY809" i="2"/>
  <c r="CT809" i="2"/>
  <c r="CS809" i="2"/>
  <c r="CR809" i="2"/>
  <c r="CL809" i="2" s="1"/>
  <c r="CQ809" i="2"/>
  <c r="CK809" i="2" s="1"/>
  <c r="CP809" i="2"/>
  <c r="CO809" i="2"/>
  <c r="CN809" i="2"/>
  <c r="CM809" i="2"/>
  <c r="CJ809" i="2"/>
  <c r="CI809" i="2"/>
  <c r="CH809" i="2"/>
  <c r="BQ809" i="2"/>
  <c r="BR809" i="2" s="1"/>
  <c r="BS809" i="2" s="1"/>
  <c r="BP809" i="2"/>
  <c r="BO809" i="2"/>
  <c r="BN809" i="2"/>
  <c r="BM809" i="2"/>
  <c r="BL809" i="2"/>
  <c r="BK809" i="2"/>
  <c r="BJ809" i="2"/>
  <c r="S809" i="2"/>
  <c r="R809" i="2"/>
  <c r="FF808" i="2"/>
  <c r="FE808" i="2"/>
  <c r="FD808" i="2"/>
  <c r="FC808" i="2"/>
  <c r="FB808" i="2"/>
  <c r="FA808" i="2"/>
  <c r="ED808" i="2"/>
  <c r="EC808" i="2"/>
  <c r="EB808" i="2"/>
  <c r="EA808" i="2"/>
  <c r="DZ808" i="2"/>
  <c r="DY808" i="2"/>
  <c r="CT808" i="2"/>
  <c r="CN808" i="2" s="1"/>
  <c r="CS808" i="2"/>
  <c r="CR808" i="2"/>
  <c r="CQ808" i="2"/>
  <c r="CP808" i="2"/>
  <c r="CJ808" i="2" s="1"/>
  <c r="CO808" i="2"/>
  <c r="CM808" i="2"/>
  <c r="CL808" i="2"/>
  <c r="CK808" i="2"/>
  <c r="CI808" i="2"/>
  <c r="CH808" i="2"/>
  <c r="BQ808" i="2"/>
  <c r="BR808" i="2" s="1"/>
  <c r="BP808" i="2"/>
  <c r="BO808" i="2"/>
  <c r="BN808" i="2"/>
  <c r="BM808" i="2"/>
  <c r="BL808" i="2"/>
  <c r="BK808" i="2"/>
  <c r="BJ808" i="2"/>
  <c r="S808" i="2"/>
  <c r="R808" i="2"/>
  <c r="FF807" i="2"/>
  <c r="FE807" i="2"/>
  <c r="FD807" i="2"/>
  <c r="FC807" i="2"/>
  <c r="FB807" i="2"/>
  <c r="FA807" i="2"/>
  <c r="ED807" i="2"/>
  <c r="EC807" i="2"/>
  <c r="EB807" i="2"/>
  <c r="EA807" i="2"/>
  <c r="DZ807" i="2"/>
  <c r="DY807" i="2"/>
  <c r="CT807" i="2"/>
  <c r="CS807" i="2"/>
  <c r="CR807" i="2"/>
  <c r="CL807" i="2" s="1"/>
  <c r="CQ807" i="2"/>
  <c r="CK807" i="2" s="1"/>
  <c r="CP807" i="2"/>
  <c r="CO807" i="2"/>
  <c r="CN807" i="2"/>
  <c r="CM807" i="2"/>
  <c r="CJ807" i="2"/>
  <c r="CI807" i="2"/>
  <c r="CH807" i="2"/>
  <c r="BQ807" i="2"/>
  <c r="BR807" i="2" s="1"/>
  <c r="BS807" i="2" s="1"/>
  <c r="BP807" i="2"/>
  <c r="BO807" i="2"/>
  <c r="BN807" i="2"/>
  <c r="BM807" i="2"/>
  <c r="BL807" i="2"/>
  <c r="BK807" i="2"/>
  <c r="BJ807" i="2"/>
  <c r="S807" i="2"/>
  <c r="R807" i="2"/>
  <c r="FF806" i="2"/>
  <c r="FE806" i="2"/>
  <c r="FD806" i="2"/>
  <c r="FC806" i="2"/>
  <c r="FB806" i="2"/>
  <c r="FA806" i="2"/>
  <c r="ED806" i="2"/>
  <c r="EC806" i="2"/>
  <c r="EB806" i="2"/>
  <c r="EA806" i="2"/>
  <c r="DZ806" i="2"/>
  <c r="DY806" i="2"/>
  <c r="CT806" i="2"/>
  <c r="CN806" i="2" s="1"/>
  <c r="CS806" i="2"/>
  <c r="CR806" i="2"/>
  <c r="CQ806" i="2"/>
  <c r="CP806" i="2"/>
  <c r="CJ806" i="2" s="1"/>
  <c r="CO806" i="2"/>
  <c r="CM806" i="2"/>
  <c r="CL806" i="2"/>
  <c r="CK806" i="2"/>
  <c r="CI806" i="2"/>
  <c r="CH806" i="2"/>
  <c r="BQ806" i="2"/>
  <c r="BR806" i="2" s="1"/>
  <c r="BP806" i="2"/>
  <c r="BO806" i="2"/>
  <c r="BN806" i="2"/>
  <c r="BM806" i="2"/>
  <c r="BL806" i="2"/>
  <c r="BK806" i="2"/>
  <c r="BJ806" i="2"/>
  <c r="S806" i="2"/>
  <c r="R806" i="2"/>
  <c r="FF805" i="2"/>
  <c r="FE805" i="2"/>
  <c r="FD805" i="2"/>
  <c r="FC805" i="2"/>
  <c r="FB805" i="2"/>
  <c r="FA805" i="2"/>
  <c r="ED805" i="2"/>
  <c r="EC805" i="2"/>
  <c r="EB805" i="2"/>
  <c r="EA805" i="2"/>
  <c r="DZ805" i="2"/>
  <c r="DY805" i="2"/>
  <c r="CT805" i="2"/>
  <c r="CS805" i="2"/>
  <c r="CR805" i="2"/>
  <c r="CL805" i="2" s="1"/>
  <c r="CQ805" i="2"/>
  <c r="CK805" i="2" s="1"/>
  <c r="CP805" i="2"/>
  <c r="CO805" i="2"/>
  <c r="CN805" i="2"/>
  <c r="CM805" i="2"/>
  <c r="CJ805" i="2"/>
  <c r="CI805" i="2"/>
  <c r="CH805" i="2"/>
  <c r="BQ805" i="2"/>
  <c r="BR805" i="2" s="1"/>
  <c r="BS805" i="2" s="1"/>
  <c r="BP805" i="2"/>
  <c r="BO805" i="2"/>
  <c r="BN805" i="2"/>
  <c r="BM805" i="2"/>
  <c r="BL805" i="2"/>
  <c r="BK805" i="2"/>
  <c r="BJ805" i="2"/>
  <c r="S805" i="2"/>
  <c r="R805" i="2"/>
  <c r="FF804" i="2"/>
  <c r="FE804" i="2"/>
  <c r="FD804" i="2"/>
  <c r="FC804" i="2"/>
  <c r="FB804" i="2"/>
  <c r="FA804" i="2"/>
  <c r="ED804" i="2"/>
  <c r="EC804" i="2"/>
  <c r="EB804" i="2"/>
  <c r="EA804" i="2"/>
  <c r="DZ804" i="2"/>
  <c r="DY804" i="2"/>
  <c r="CT804" i="2"/>
  <c r="CN804" i="2" s="1"/>
  <c r="CS804" i="2"/>
  <c r="CR804" i="2"/>
  <c r="CQ804" i="2"/>
  <c r="CP804" i="2"/>
  <c r="CJ804" i="2" s="1"/>
  <c r="CO804" i="2"/>
  <c r="CM804" i="2"/>
  <c r="CL804" i="2"/>
  <c r="CK804" i="2"/>
  <c r="CI804" i="2"/>
  <c r="CH804" i="2"/>
  <c r="BQ804" i="2"/>
  <c r="BR804" i="2" s="1"/>
  <c r="BP804" i="2"/>
  <c r="BO804" i="2"/>
  <c r="BN804" i="2"/>
  <c r="BM804" i="2"/>
  <c r="BL804" i="2"/>
  <c r="BK804" i="2"/>
  <c r="BJ804" i="2"/>
  <c r="S804" i="2"/>
  <c r="R804" i="2"/>
  <c r="FF803" i="2"/>
  <c r="FE803" i="2"/>
  <c r="FD803" i="2"/>
  <c r="FC803" i="2"/>
  <c r="FB803" i="2"/>
  <c r="FA803" i="2"/>
  <c r="ED803" i="2"/>
  <c r="EC803" i="2"/>
  <c r="EB803" i="2"/>
  <c r="EA803" i="2"/>
  <c r="DZ803" i="2"/>
  <c r="DY803" i="2"/>
  <c r="CT803" i="2"/>
  <c r="CS803" i="2"/>
  <c r="CR803" i="2"/>
  <c r="CL803" i="2" s="1"/>
  <c r="CQ803" i="2"/>
  <c r="CK803" i="2" s="1"/>
  <c r="CP803" i="2"/>
  <c r="CO803" i="2"/>
  <c r="CN803" i="2"/>
  <c r="CM803" i="2"/>
  <c r="CJ803" i="2"/>
  <c r="CI803" i="2"/>
  <c r="CH803" i="2"/>
  <c r="BQ803" i="2"/>
  <c r="BR803" i="2" s="1"/>
  <c r="BS803" i="2" s="1"/>
  <c r="BP803" i="2"/>
  <c r="BO803" i="2"/>
  <c r="BN803" i="2"/>
  <c r="BM803" i="2"/>
  <c r="BL803" i="2"/>
  <c r="BK803" i="2"/>
  <c r="BJ803" i="2"/>
  <c r="S803" i="2"/>
  <c r="R803" i="2"/>
  <c r="FF802" i="2"/>
  <c r="FE802" i="2"/>
  <c r="FD802" i="2"/>
  <c r="FC802" i="2"/>
  <c r="FB802" i="2"/>
  <c r="FA802" i="2"/>
  <c r="ED802" i="2"/>
  <c r="EC802" i="2"/>
  <c r="EB802" i="2"/>
  <c r="EA802" i="2"/>
  <c r="DZ802" i="2"/>
  <c r="DY802" i="2"/>
  <c r="CT802" i="2"/>
  <c r="CN802" i="2" s="1"/>
  <c r="CS802" i="2"/>
  <c r="CR802" i="2"/>
  <c r="CQ802" i="2"/>
  <c r="CP802" i="2"/>
  <c r="CJ802" i="2" s="1"/>
  <c r="CO802" i="2"/>
  <c r="CM802" i="2"/>
  <c r="CL802" i="2"/>
  <c r="CK802" i="2"/>
  <c r="CI802" i="2"/>
  <c r="CH802" i="2"/>
  <c r="BQ802" i="2"/>
  <c r="BR802" i="2" s="1"/>
  <c r="BP802" i="2"/>
  <c r="BO802" i="2"/>
  <c r="BN802" i="2"/>
  <c r="BM802" i="2"/>
  <c r="BL802" i="2"/>
  <c r="BK802" i="2"/>
  <c r="BJ802" i="2"/>
  <c r="S802" i="2"/>
  <c r="R802" i="2"/>
  <c r="FF801" i="2"/>
  <c r="FE801" i="2"/>
  <c r="FD801" i="2"/>
  <c r="FC801" i="2"/>
  <c r="FB801" i="2"/>
  <c r="FA801" i="2"/>
  <c r="ED801" i="2"/>
  <c r="EC801" i="2"/>
  <c r="EB801" i="2"/>
  <c r="EA801" i="2"/>
  <c r="DZ801" i="2"/>
  <c r="DY801" i="2"/>
  <c r="CT801" i="2"/>
  <c r="CS801" i="2"/>
  <c r="CR801" i="2"/>
  <c r="CL801" i="2" s="1"/>
  <c r="CQ801" i="2"/>
  <c r="CK801" i="2" s="1"/>
  <c r="CP801" i="2"/>
  <c r="CO801" i="2"/>
  <c r="CN801" i="2"/>
  <c r="CM801" i="2"/>
  <c r="CJ801" i="2"/>
  <c r="CI801" i="2"/>
  <c r="CH801" i="2"/>
  <c r="BQ801" i="2"/>
  <c r="BR801" i="2" s="1"/>
  <c r="BS801" i="2" s="1"/>
  <c r="BP801" i="2"/>
  <c r="BO801" i="2"/>
  <c r="BN801" i="2"/>
  <c r="BM801" i="2"/>
  <c r="BL801" i="2"/>
  <c r="BK801" i="2"/>
  <c r="BJ801" i="2"/>
  <c r="S801" i="2"/>
  <c r="R801" i="2"/>
  <c r="FF800" i="2"/>
  <c r="FE800" i="2"/>
  <c r="FD800" i="2"/>
  <c r="FC800" i="2"/>
  <c r="FB800" i="2"/>
  <c r="FA800" i="2"/>
  <c r="ED800" i="2"/>
  <c r="EC800" i="2"/>
  <c r="EB800" i="2"/>
  <c r="EA800" i="2"/>
  <c r="DZ800" i="2"/>
  <c r="DY800" i="2"/>
  <c r="CT800" i="2"/>
  <c r="CN800" i="2" s="1"/>
  <c r="CS800" i="2"/>
  <c r="CR800" i="2"/>
  <c r="CQ800" i="2"/>
  <c r="CP800" i="2"/>
  <c r="CJ800" i="2" s="1"/>
  <c r="CO800" i="2"/>
  <c r="CM800" i="2"/>
  <c r="CL800" i="2"/>
  <c r="CK800" i="2"/>
  <c r="CI800" i="2"/>
  <c r="CH800" i="2"/>
  <c r="BQ800" i="2"/>
  <c r="BR800" i="2" s="1"/>
  <c r="BP800" i="2"/>
  <c r="BO800" i="2"/>
  <c r="BN800" i="2"/>
  <c r="BM800" i="2"/>
  <c r="BL800" i="2"/>
  <c r="BK800" i="2"/>
  <c r="BJ800" i="2"/>
  <c r="S800" i="2"/>
  <c r="R800" i="2"/>
  <c r="FF799" i="2"/>
  <c r="FE799" i="2"/>
  <c r="FD799" i="2"/>
  <c r="FC799" i="2"/>
  <c r="FB799" i="2"/>
  <c r="FA799" i="2"/>
  <c r="ED799" i="2"/>
  <c r="EC799" i="2"/>
  <c r="EB799" i="2"/>
  <c r="EA799" i="2"/>
  <c r="DZ799" i="2"/>
  <c r="DY799" i="2"/>
  <c r="CT799" i="2"/>
  <c r="CS799" i="2"/>
  <c r="CR799" i="2"/>
  <c r="CL799" i="2" s="1"/>
  <c r="CQ799" i="2"/>
  <c r="CK799" i="2" s="1"/>
  <c r="CP799" i="2"/>
  <c r="CO799" i="2"/>
  <c r="CN799" i="2"/>
  <c r="CM799" i="2"/>
  <c r="CJ799" i="2"/>
  <c r="CI799" i="2"/>
  <c r="CH799" i="2"/>
  <c r="BQ799" i="2"/>
  <c r="BR799" i="2" s="1"/>
  <c r="BS799" i="2" s="1"/>
  <c r="BP799" i="2"/>
  <c r="BO799" i="2"/>
  <c r="BN799" i="2"/>
  <c r="BM799" i="2"/>
  <c r="BL799" i="2"/>
  <c r="BK799" i="2"/>
  <c r="BJ799" i="2"/>
  <c r="S799" i="2"/>
  <c r="R799" i="2"/>
  <c r="FF798" i="2"/>
  <c r="FE798" i="2"/>
  <c r="FD798" i="2"/>
  <c r="FC798" i="2"/>
  <c r="FB798" i="2"/>
  <c r="FA798" i="2"/>
  <c r="ED798" i="2"/>
  <c r="EC798" i="2"/>
  <c r="EB798" i="2"/>
  <c r="EA798" i="2"/>
  <c r="DZ798" i="2"/>
  <c r="DY798" i="2"/>
  <c r="CT798" i="2"/>
  <c r="CN798" i="2" s="1"/>
  <c r="CS798" i="2"/>
  <c r="CR798" i="2"/>
  <c r="CQ798" i="2"/>
  <c r="CP798" i="2"/>
  <c r="CJ798" i="2" s="1"/>
  <c r="CO798" i="2"/>
  <c r="CM798" i="2"/>
  <c r="CL798" i="2"/>
  <c r="CK798" i="2"/>
  <c r="CI798" i="2"/>
  <c r="CH798" i="2"/>
  <c r="BQ798" i="2"/>
  <c r="BR798" i="2" s="1"/>
  <c r="BP798" i="2"/>
  <c r="BO798" i="2"/>
  <c r="BN798" i="2"/>
  <c r="BM798" i="2"/>
  <c r="BL798" i="2"/>
  <c r="BK798" i="2"/>
  <c r="BJ798" i="2"/>
  <c r="S798" i="2"/>
  <c r="R798" i="2"/>
  <c r="FF797" i="2"/>
  <c r="FE797" i="2"/>
  <c r="FD797" i="2"/>
  <c r="FC797" i="2"/>
  <c r="FB797" i="2"/>
  <c r="FA797" i="2"/>
  <c r="ED797" i="2"/>
  <c r="EC797" i="2"/>
  <c r="EB797" i="2"/>
  <c r="EA797" i="2"/>
  <c r="DZ797" i="2"/>
  <c r="DY797" i="2"/>
  <c r="CT797" i="2"/>
  <c r="CS797" i="2"/>
  <c r="CR797" i="2"/>
  <c r="CL797" i="2" s="1"/>
  <c r="CQ797" i="2"/>
  <c r="CK797" i="2" s="1"/>
  <c r="CP797" i="2"/>
  <c r="CO797" i="2"/>
  <c r="CN797" i="2"/>
  <c r="CM797" i="2"/>
  <c r="CJ797" i="2"/>
  <c r="CI797" i="2"/>
  <c r="CH797" i="2"/>
  <c r="BQ797" i="2"/>
  <c r="BR797" i="2" s="1"/>
  <c r="BS797" i="2" s="1"/>
  <c r="BP797" i="2"/>
  <c r="BO797" i="2"/>
  <c r="BN797" i="2"/>
  <c r="BM797" i="2"/>
  <c r="BL797" i="2"/>
  <c r="BK797" i="2"/>
  <c r="BJ797" i="2"/>
  <c r="S797" i="2"/>
  <c r="R797" i="2"/>
  <c r="FF796" i="2"/>
  <c r="FE796" i="2"/>
  <c r="FD796" i="2"/>
  <c r="FC796" i="2"/>
  <c r="FB796" i="2"/>
  <c r="FA796" i="2"/>
  <c r="ED796" i="2"/>
  <c r="EC796" i="2"/>
  <c r="EB796" i="2"/>
  <c r="EA796" i="2"/>
  <c r="DZ796" i="2"/>
  <c r="DY796" i="2"/>
  <c r="CT796" i="2"/>
  <c r="CN796" i="2" s="1"/>
  <c r="CS796" i="2"/>
  <c r="CR796" i="2"/>
  <c r="CQ796" i="2"/>
  <c r="CP796" i="2"/>
  <c r="CJ796" i="2" s="1"/>
  <c r="CO796" i="2"/>
  <c r="CM796" i="2"/>
  <c r="CL796" i="2"/>
  <c r="CK796" i="2"/>
  <c r="CI796" i="2"/>
  <c r="CH796" i="2"/>
  <c r="BQ796" i="2"/>
  <c r="BR796" i="2" s="1"/>
  <c r="BP796" i="2"/>
  <c r="BO796" i="2"/>
  <c r="BN796" i="2"/>
  <c r="BM796" i="2"/>
  <c r="BL796" i="2"/>
  <c r="BK796" i="2"/>
  <c r="BJ796" i="2"/>
  <c r="S796" i="2"/>
  <c r="R796" i="2"/>
  <c r="FF795" i="2"/>
  <c r="FE795" i="2"/>
  <c r="FD795" i="2"/>
  <c r="FC795" i="2"/>
  <c r="FB795" i="2"/>
  <c r="FA795" i="2"/>
  <c r="ED795" i="2"/>
  <c r="EC795" i="2"/>
  <c r="EB795" i="2"/>
  <c r="EA795" i="2"/>
  <c r="DZ795" i="2"/>
  <c r="DY795" i="2"/>
  <c r="CT795" i="2"/>
  <c r="CS795" i="2"/>
  <c r="CR795" i="2"/>
  <c r="CL795" i="2" s="1"/>
  <c r="CQ795" i="2"/>
  <c r="CK795" i="2" s="1"/>
  <c r="CP795" i="2"/>
  <c r="CO795" i="2"/>
  <c r="CN795" i="2"/>
  <c r="CM795" i="2"/>
  <c r="CJ795" i="2"/>
  <c r="CI795" i="2"/>
  <c r="CH795" i="2"/>
  <c r="BQ795" i="2"/>
  <c r="BR795" i="2" s="1"/>
  <c r="BS795" i="2" s="1"/>
  <c r="BP795" i="2"/>
  <c r="BO795" i="2"/>
  <c r="BN795" i="2"/>
  <c r="BM795" i="2"/>
  <c r="BL795" i="2"/>
  <c r="BK795" i="2"/>
  <c r="BJ795" i="2"/>
  <c r="S795" i="2"/>
  <c r="R795" i="2"/>
  <c r="FF794" i="2"/>
  <c r="FE794" i="2"/>
  <c r="FD794" i="2"/>
  <c r="FC794" i="2"/>
  <c r="FB794" i="2"/>
  <c r="FA794" i="2"/>
  <c r="ED794" i="2"/>
  <c r="EC794" i="2"/>
  <c r="EB794" i="2"/>
  <c r="EA794" i="2"/>
  <c r="DZ794" i="2"/>
  <c r="DY794" i="2"/>
  <c r="CT794" i="2"/>
  <c r="CN794" i="2" s="1"/>
  <c r="CS794" i="2"/>
  <c r="CR794" i="2"/>
  <c r="CQ794" i="2"/>
  <c r="CP794" i="2"/>
  <c r="CJ794" i="2" s="1"/>
  <c r="CO794" i="2"/>
  <c r="CM794" i="2"/>
  <c r="CL794" i="2"/>
  <c r="CK794" i="2"/>
  <c r="CI794" i="2"/>
  <c r="CH794" i="2"/>
  <c r="BQ794" i="2"/>
  <c r="BR794" i="2" s="1"/>
  <c r="BP794" i="2"/>
  <c r="BO794" i="2"/>
  <c r="BN794" i="2"/>
  <c r="BM794" i="2"/>
  <c r="BL794" i="2"/>
  <c r="BK794" i="2"/>
  <c r="BJ794" i="2"/>
  <c r="S794" i="2"/>
  <c r="R794" i="2"/>
  <c r="FF793" i="2"/>
  <c r="FE793" i="2"/>
  <c r="FD793" i="2"/>
  <c r="FC793" i="2"/>
  <c r="FB793" i="2"/>
  <c r="FA793" i="2"/>
  <c r="ED793" i="2"/>
  <c r="EC793" i="2"/>
  <c r="EB793" i="2"/>
  <c r="EA793" i="2"/>
  <c r="DZ793" i="2"/>
  <c r="DY793" i="2"/>
  <c r="CT793" i="2"/>
  <c r="CS793" i="2"/>
  <c r="CR793" i="2"/>
  <c r="CL793" i="2" s="1"/>
  <c r="CQ793" i="2"/>
  <c r="CK793" i="2" s="1"/>
  <c r="CP793" i="2"/>
  <c r="CO793" i="2"/>
  <c r="CN793" i="2"/>
  <c r="CM793" i="2"/>
  <c r="CJ793" i="2"/>
  <c r="CI793" i="2"/>
  <c r="CH793" i="2"/>
  <c r="BQ793" i="2"/>
  <c r="BR793" i="2" s="1"/>
  <c r="BS793" i="2" s="1"/>
  <c r="BP793" i="2"/>
  <c r="BO793" i="2"/>
  <c r="BN793" i="2"/>
  <c r="BM793" i="2"/>
  <c r="BL793" i="2"/>
  <c r="BK793" i="2"/>
  <c r="BJ793" i="2"/>
  <c r="S793" i="2"/>
  <c r="R793" i="2"/>
  <c r="FF792" i="2"/>
  <c r="FE792" i="2"/>
  <c r="FD792" i="2"/>
  <c r="FC792" i="2"/>
  <c r="FB792" i="2"/>
  <c r="FA792" i="2"/>
  <c r="ED792" i="2"/>
  <c r="EC792" i="2"/>
  <c r="EB792" i="2"/>
  <c r="EA792" i="2"/>
  <c r="DZ792" i="2"/>
  <c r="DY792" i="2"/>
  <c r="CT792" i="2"/>
  <c r="CN792" i="2" s="1"/>
  <c r="CS792" i="2"/>
  <c r="CR792" i="2"/>
  <c r="CQ792" i="2"/>
  <c r="CP792" i="2"/>
  <c r="CJ792" i="2" s="1"/>
  <c r="CO792" i="2"/>
  <c r="CM792" i="2"/>
  <c r="CL792" i="2"/>
  <c r="CK792" i="2"/>
  <c r="CI792" i="2"/>
  <c r="CH792" i="2"/>
  <c r="BQ792" i="2"/>
  <c r="BR792" i="2" s="1"/>
  <c r="BP792" i="2"/>
  <c r="BO792" i="2"/>
  <c r="BN792" i="2"/>
  <c r="BM792" i="2"/>
  <c r="BL792" i="2"/>
  <c r="BK792" i="2"/>
  <c r="BJ792" i="2"/>
  <c r="S792" i="2"/>
  <c r="R792" i="2"/>
  <c r="FF791" i="2"/>
  <c r="FE791" i="2"/>
  <c r="FD791" i="2"/>
  <c r="FC791" i="2"/>
  <c r="FB791" i="2"/>
  <c r="FA791" i="2"/>
  <c r="ED791" i="2"/>
  <c r="EC791" i="2"/>
  <c r="EB791" i="2"/>
  <c r="EA791" i="2"/>
  <c r="DZ791" i="2"/>
  <c r="DY791" i="2"/>
  <c r="CT791" i="2"/>
  <c r="CS791" i="2"/>
  <c r="CR791" i="2"/>
  <c r="CL791" i="2" s="1"/>
  <c r="CQ791" i="2"/>
  <c r="CK791" i="2" s="1"/>
  <c r="CP791" i="2"/>
  <c r="CO791" i="2"/>
  <c r="CN791" i="2"/>
  <c r="CM791" i="2"/>
  <c r="CJ791" i="2"/>
  <c r="CI791" i="2"/>
  <c r="CH791" i="2"/>
  <c r="BQ791" i="2"/>
  <c r="BR791" i="2" s="1"/>
  <c r="BS791" i="2" s="1"/>
  <c r="BP791" i="2"/>
  <c r="BO791" i="2"/>
  <c r="BN791" i="2"/>
  <c r="BM791" i="2"/>
  <c r="BL791" i="2"/>
  <c r="BK791" i="2"/>
  <c r="BJ791" i="2"/>
  <c r="S791" i="2"/>
  <c r="R791" i="2"/>
  <c r="FF790" i="2"/>
  <c r="FE790" i="2"/>
  <c r="FD790" i="2"/>
  <c r="FC790" i="2"/>
  <c r="FB790" i="2"/>
  <c r="FA790" i="2"/>
  <c r="ED790" i="2"/>
  <c r="EC790" i="2"/>
  <c r="EB790" i="2"/>
  <c r="EA790" i="2"/>
  <c r="DZ790" i="2"/>
  <c r="DY790" i="2"/>
  <c r="CT790" i="2"/>
  <c r="CN790" i="2" s="1"/>
  <c r="CS790" i="2"/>
  <c r="CR790" i="2"/>
  <c r="CQ790" i="2"/>
  <c r="CP790" i="2"/>
  <c r="CJ790" i="2" s="1"/>
  <c r="CO790" i="2"/>
  <c r="CM790" i="2"/>
  <c r="CL790" i="2"/>
  <c r="CK790" i="2"/>
  <c r="CI790" i="2"/>
  <c r="CH790" i="2"/>
  <c r="BQ790" i="2"/>
  <c r="BR790" i="2" s="1"/>
  <c r="BP790" i="2"/>
  <c r="BO790" i="2"/>
  <c r="BN790" i="2"/>
  <c r="BM790" i="2"/>
  <c r="BL790" i="2"/>
  <c r="BK790" i="2"/>
  <c r="BJ790" i="2"/>
  <c r="S790" i="2"/>
  <c r="R790" i="2"/>
  <c r="FF789" i="2"/>
  <c r="FE789" i="2"/>
  <c r="FD789" i="2"/>
  <c r="FC789" i="2"/>
  <c r="FB789" i="2"/>
  <c r="FA789" i="2"/>
  <c r="ED789" i="2"/>
  <c r="EC789" i="2"/>
  <c r="EB789" i="2"/>
  <c r="EA789" i="2"/>
  <c r="DZ789" i="2"/>
  <c r="DY789" i="2"/>
  <c r="CT789" i="2"/>
  <c r="CS789" i="2"/>
  <c r="CR789" i="2"/>
  <c r="CL789" i="2" s="1"/>
  <c r="CQ789" i="2"/>
  <c r="CK789" i="2" s="1"/>
  <c r="CP789" i="2"/>
  <c r="CO789" i="2"/>
  <c r="CN789" i="2"/>
  <c r="CM789" i="2"/>
  <c r="CJ789" i="2"/>
  <c r="CI789" i="2"/>
  <c r="CH789" i="2"/>
  <c r="BQ789" i="2"/>
  <c r="BR789" i="2" s="1"/>
  <c r="BS789" i="2" s="1"/>
  <c r="BP789" i="2"/>
  <c r="BO789" i="2"/>
  <c r="BN789" i="2"/>
  <c r="BM789" i="2"/>
  <c r="BL789" i="2"/>
  <c r="BK789" i="2"/>
  <c r="BJ789" i="2"/>
  <c r="S789" i="2"/>
  <c r="R789" i="2"/>
  <c r="FF788" i="2"/>
  <c r="FE788" i="2"/>
  <c r="FD788" i="2"/>
  <c r="FC788" i="2"/>
  <c r="FB788" i="2"/>
  <c r="FA788" i="2"/>
  <c r="ED788" i="2"/>
  <c r="EC788" i="2"/>
  <c r="EB788" i="2"/>
  <c r="EA788" i="2"/>
  <c r="DZ788" i="2"/>
  <c r="DY788" i="2"/>
  <c r="CT788" i="2"/>
  <c r="CN788" i="2" s="1"/>
  <c r="CS788" i="2"/>
  <c r="CR788" i="2"/>
  <c r="CQ788" i="2"/>
  <c r="CP788" i="2"/>
  <c r="CJ788" i="2" s="1"/>
  <c r="CO788" i="2"/>
  <c r="CM788" i="2"/>
  <c r="CL788" i="2"/>
  <c r="CK788" i="2"/>
  <c r="CI788" i="2"/>
  <c r="CH788" i="2"/>
  <c r="BQ788" i="2"/>
  <c r="BR788" i="2" s="1"/>
  <c r="BP788" i="2"/>
  <c r="BO788" i="2"/>
  <c r="BN788" i="2"/>
  <c r="BM788" i="2"/>
  <c r="BL788" i="2"/>
  <c r="BK788" i="2"/>
  <c r="BJ788" i="2"/>
  <c r="S788" i="2"/>
  <c r="R788" i="2"/>
  <c r="FF787" i="2"/>
  <c r="FE787" i="2"/>
  <c r="FD787" i="2"/>
  <c r="FC787" i="2"/>
  <c r="FB787" i="2"/>
  <c r="FA787" i="2"/>
  <c r="ED787" i="2"/>
  <c r="EC787" i="2"/>
  <c r="EB787" i="2"/>
  <c r="EA787" i="2"/>
  <c r="DZ787" i="2"/>
  <c r="DY787" i="2"/>
  <c r="CT787" i="2"/>
  <c r="CS787" i="2"/>
  <c r="CR787" i="2"/>
  <c r="CL787" i="2" s="1"/>
  <c r="CQ787" i="2"/>
  <c r="CK787" i="2" s="1"/>
  <c r="CP787" i="2"/>
  <c r="CO787" i="2"/>
  <c r="CN787" i="2"/>
  <c r="CM787" i="2"/>
  <c r="CJ787" i="2"/>
  <c r="CI787" i="2"/>
  <c r="CH787" i="2"/>
  <c r="BQ787" i="2"/>
  <c r="BR787" i="2" s="1"/>
  <c r="BS787" i="2" s="1"/>
  <c r="BP787" i="2"/>
  <c r="BO787" i="2"/>
  <c r="BN787" i="2"/>
  <c r="BM787" i="2"/>
  <c r="BL787" i="2"/>
  <c r="BK787" i="2"/>
  <c r="BJ787" i="2"/>
  <c r="S787" i="2"/>
  <c r="R787" i="2"/>
  <c r="FF786" i="2"/>
  <c r="FE786" i="2"/>
  <c r="FD786" i="2"/>
  <c r="FC786" i="2"/>
  <c r="FB786" i="2"/>
  <c r="FA786" i="2"/>
  <c r="ED786" i="2"/>
  <c r="EC786" i="2"/>
  <c r="EB786" i="2"/>
  <c r="EA786" i="2"/>
  <c r="DZ786" i="2"/>
  <c r="DY786" i="2"/>
  <c r="CT786" i="2"/>
  <c r="CN786" i="2" s="1"/>
  <c r="CS786" i="2"/>
  <c r="CR786" i="2"/>
  <c r="CQ786" i="2"/>
  <c r="CP786" i="2"/>
  <c r="CJ786" i="2" s="1"/>
  <c r="CO786" i="2"/>
  <c r="CM786" i="2"/>
  <c r="CL786" i="2"/>
  <c r="CK786" i="2"/>
  <c r="CI786" i="2"/>
  <c r="CH786" i="2"/>
  <c r="BQ786" i="2"/>
  <c r="BR786" i="2" s="1"/>
  <c r="BP786" i="2"/>
  <c r="BO786" i="2"/>
  <c r="BN786" i="2"/>
  <c r="BM786" i="2"/>
  <c r="BL786" i="2"/>
  <c r="BK786" i="2"/>
  <c r="BJ786" i="2"/>
  <c r="S786" i="2"/>
  <c r="R786" i="2"/>
  <c r="FF785" i="2"/>
  <c r="FE785" i="2"/>
  <c r="FD785" i="2"/>
  <c r="FC785" i="2"/>
  <c r="FB785" i="2"/>
  <c r="FA785" i="2"/>
  <c r="ED785" i="2"/>
  <c r="EC785" i="2"/>
  <c r="EB785" i="2"/>
  <c r="EA785" i="2"/>
  <c r="DZ785" i="2"/>
  <c r="DY785" i="2"/>
  <c r="CT785" i="2"/>
  <c r="CS785" i="2"/>
  <c r="CR785" i="2"/>
  <c r="CL785" i="2" s="1"/>
  <c r="CQ785" i="2"/>
  <c r="CK785" i="2" s="1"/>
  <c r="CP785" i="2"/>
  <c r="CO785" i="2"/>
  <c r="CN785" i="2"/>
  <c r="CM785" i="2"/>
  <c r="CJ785" i="2"/>
  <c r="CI785" i="2"/>
  <c r="CH785" i="2"/>
  <c r="BQ785" i="2"/>
  <c r="BR785" i="2" s="1"/>
  <c r="BS785" i="2" s="1"/>
  <c r="BP785" i="2"/>
  <c r="BO785" i="2"/>
  <c r="BN785" i="2"/>
  <c r="BM785" i="2"/>
  <c r="BL785" i="2"/>
  <c r="BK785" i="2"/>
  <c r="BJ785" i="2"/>
  <c r="S785" i="2"/>
  <c r="R785" i="2"/>
  <c r="FF784" i="2"/>
  <c r="FE784" i="2"/>
  <c r="FD784" i="2"/>
  <c r="FC784" i="2"/>
  <c r="FB784" i="2"/>
  <c r="FA784" i="2"/>
  <c r="ED784" i="2"/>
  <c r="EC784" i="2"/>
  <c r="EB784" i="2"/>
  <c r="EA784" i="2"/>
  <c r="DZ784" i="2"/>
  <c r="DY784" i="2"/>
  <c r="CT784" i="2"/>
  <c r="CN784" i="2" s="1"/>
  <c r="CS784" i="2"/>
  <c r="CR784" i="2"/>
  <c r="CQ784" i="2"/>
  <c r="CP784" i="2"/>
  <c r="CJ784" i="2" s="1"/>
  <c r="CO784" i="2"/>
  <c r="CM784" i="2"/>
  <c r="CL784" i="2"/>
  <c r="CK784" i="2"/>
  <c r="CI784" i="2"/>
  <c r="CH784" i="2"/>
  <c r="BQ784" i="2"/>
  <c r="BR784" i="2" s="1"/>
  <c r="BP784" i="2"/>
  <c r="BO784" i="2"/>
  <c r="BN784" i="2"/>
  <c r="BM784" i="2"/>
  <c r="BL784" i="2"/>
  <c r="BK784" i="2"/>
  <c r="BJ784" i="2"/>
  <c r="S784" i="2"/>
  <c r="R784" i="2"/>
  <c r="FF783" i="2"/>
  <c r="FE783" i="2"/>
  <c r="FD783" i="2"/>
  <c r="FC783" i="2"/>
  <c r="FB783" i="2"/>
  <c r="FA783" i="2"/>
  <c r="ED783" i="2"/>
  <c r="EC783" i="2"/>
  <c r="EB783" i="2"/>
  <c r="EA783" i="2"/>
  <c r="DZ783" i="2"/>
  <c r="DY783" i="2"/>
  <c r="CT783" i="2"/>
  <c r="CS783" i="2"/>
  <c r="CR783" i="2"/>
  <c r="CL783" i="2" s="1"/>
  <c r="CQ783" i="2"/>
  <c r="CK783" i="2" s="1"/>
  <c r="CP783" i="2"/>
  <c r="CO783" i="2"/>
  <c r="CN783" i="2"/>
  <c r="CM783" i="2"/>
  <c r="CJ783" i="2"/>
  <c r="CI783" i="2"/>
  <c r="CH783" i="2"/>
  <c r="BQ783" i="2"/>
  <c r="BR783" i="2" s="1"/>
  <c r="BS783" i="2" s="1"/>
  <c r="BP783" i="2"/>
  <c r="BO783" i="2"/>
  <c r="BN783" i="2"/>
  <c r="BM783" i="2"/>
  <c r="BL783" i="2"/>
  <c r="BK783" i="2"/>
  <c r="BJ783" i="2"/>
  <c r="S783" i="2"/>
  <c r="R783" i="2"/>
  <c r="FF782" i="2"/>
  <c r="FE782" i="2"/>
  <c r="FD782" i="2"/>
  <c r="FC782" i="2"/>
  <c r="FB782" i="2"/>
  <c r="FA782" i="2"/>
  <c r="ED782" i="2"/>
  <c r="EC782" i="2"/>
  <c r="EB782" i="2"/>
  <c r="EA782" i="2"/>
  <c r="DZ782" i="2"/>
  <c r="DY782" i="2"/>
  <c r="CT782" i="2"/>
  <c r="CN782" i="2" s="1"/>
  <c r="CS782" i="2"/>
  <c r="CR782" i="2"/>
  <c r="CQ782" i="2"/>
  <c r="CP782" i="2"/>
  <c r="CJ782" i="2" s="1"/>
  <c r="CO782" i="2"/>
  <c r="CM782" i="2"/>
  <c r="CL782" i="2"/>
  <c r="CK782" i="2"/>
  <c r="CI782" i="2"/>
  <c r="CH782" i="2"/>
  <c r="BQ782" i="2"/>
  <c r="BR782" i="2" s="1"/>
  <c r="BP782" i="2"/>
  <c r="BO782" i="2"/>
  <c r="BN782" i="2"/>
  <c r="BM782" i="2"/>
  <c r="BL782" i="2"/>
  <c r="BK782" i="2"/>
  <c r="BJ782" i="2"/>
  <c r="S782" i="2"/>
  <c r="R782" i="2"/>
  <c r="FF781" i="2"/>
  <c r="FE781" i="2"/>
  <c r="FD781" i="2"/>
  <c r="FC781" i="2"/>
  <c r="FB781" i="2"/>
  <c r="FA781" i="2"/>
  <c r="ED781" i="2"/>
  <c r="EC781" i="2"/>
  <c r="EB781" i="2"/>
  <c r="EA781" i="2"/>
  <c r="DZ781" i="2"/>
  <c r="DY781" i="2"/>
  <c r="CT781" i="2"/>
  <c r="CS781" i="2"/>
  <c r="CR781" i="2"/>
  <c r="CL781" i="2" s="1"/>
  <c r="CQ781" i="2"/>
  <c r="CK781" i="2" s="1"/>
  <c r="CP781" i="2"/>
  <c r="CO781" i="2"/>
  <c r="CN781" i="2"/>
  <c r="CM781" i="2"/>
  <c r="CJ781" i="2"/>
  <c r="CI781" i="2"/>
  <c r="CH781" i="2"/>
  <c r="BQ781" i="2"/>
  <c r="BR781" i="2" s="1"/>
  <c r="BS781" i="2" s="1"/>
  <c r="BP781" i="2"/>
  <c r="BO781" i="2"/>
  <c r="BN781" i="2"/>
  <c r="BM781" i="2"/>
  <c r="BL781" i="2"/>
  <c r="BK781" i="2"/>
  <c r="BJ781" i="2"/>
  <c r="S781" i="2"/>
  <c r="R781" i="2"/>
  <c r="FF780" i="2"/>
  <c r="FE780" i="2"/>
  <c r="FD780" i="2"/>
  <c r="FC780" i="2"/>
  <c r="FB780" i="2"/>
  <c r="FA780" i="2"/>
  <c r="ED780" i="2"/>
  <c r="EC780" i="2"/>
  <c r="EB780" i="2"/>
  <c r="EA780" i="2"/>
  <c r="DZ780" i="2"/>
  <c r="DY780" i="2"/>
  <c r="CT780" i="2"/>
  <c r="CN780" i="2" s="1"/>
  <c r="CS780" i="2"/>
  <c r="CR780" i="2"/>
  <c r="CQ780" i="2"/>
  <c r="CP780" i="2"/>
  <c r="CJ780" i="2" s="1"/>
  <c r="CO780" i="2"/>
  <c r="CM780" i="2"/>
  <c r="CL780" i="2"/>
  <c r="CK780" i="2"/>
  <c r="CI780" i="2"/>
  <c r="CH780" i="2"/>
  <c r="BQ780" i="2"/>
  <c r="BR780" i="2" s="1"/>
  <c r="BP780" i="2"/>
  <c r="BO780" i="2"/>
  <c r="BN780" i="2"/>
  <c r="BM780" i="2"/>
  <c r="BL780" i="2"/>
  <c r="BK780" i="2"/>
  <c r="BJ780" i="2"/>
  <c r="S780" i="2"/>
  <c r="R780" i="2"/>
  <c r="FF779" i="2"/>
  <c r="FE779" i="2"/>
  <c r="FD779" i="2"/>
  <c r="FC779" i="2"/>
  <c r="FB779" i="2"/>
  <c r="FA779" i="2"/>
  <c r="ED779" i="2"/>
  <c r="EC779" i="2"/>
  <c r="EB779" i="2"/>
  <c r="EA779" i="2"/>
  <c r="DZ779" i="2"/>
  <c r="DY779" i="2"/>
  <c r="CT779" i="2"/>
  <c r="CS779" i="2"/>
  <c r="CR779" i="2"/>
  <c r="CL779" i="2" s="1"/>
  <c r="CQ779" i="2"/>
  <c r="CK779" i="2" s="1"/>
  <c r="CP779" i="2"/>
  <c r="CO779" i="2"/>
  <c r="CN779" i="2"/>
  <c r="CM779" i="2"/>
  <c r="CJ779" i="2"/>
  <c r="CI779" i="2"/>
  <c r="CH779" i="2"/>
  <c r="BQ779" i="2"/>
  <c r="BR779" i="2" s="1"/>
  <c r="BS779" i="2" s="1"/>
  <c r="BP779" i="2"/>
  <c r="BO779" i="2"/>
  <c r="BN779" i="2"/>
  <c r="BM779" i="2"/>
  <c r="BL779" i="2"/>
  <c r="BK779" i="2"/>
  <c r="BJ779" i="2"/>
  <c r="S779" i="2"/>
  <c r="R779" i="2"/>
  <c r="FF778" i="2"/>
  <c r="FE778" i="2"/>
  <c r="FD778" i="2"/>
  <c r="FC778" i="2"/>
  <c r="FB778" i="2"/>
  <c r="FA778" i="2"/>
  <c r="ED778" i="2"/>
  <c r="EC778" i="2"/>
  <c r="EB778" i="2"/>
  <c r="EA778" i="2"/>
  <c r="DZ778" i="2"/>
  <c r="DY778" i="2"/>
  <c r="CT778" i="2"/>
  <c r="CN778" i="2" s="1"/>
  <c r="CS778" i="2"/>
  <c r="CR778" i="2"/>
  <c r="CQ778" i="2"/>
  <c r="CP778" i="2"/>
  <c r="CJ778" i="2" s="1"/>
  <c r="CO778" i="2"/>
  <c r="CM778" i="2"/>
  <c r="CL778" i="2"/>
  <c r="CK778" i="2"/>
  <c r="CI778" i="2"/>
  <c r="CH778" i="2"/>
  <c r="BQ778" i="2"/>
  <c r="BR778" i="2" s="1"/>
  <c r="BP778" i="2"/>
  <c r="BO778" i="2"/>
  <c r="BN778" i="2"/>
  <c r="BM778" i="2"/>
  <c r="BL778" i="2"/>
  <c r="BK778" i="2"/>
  <c r="BJ778" i="2"/>
  <c r="S778" i="2"/>
  <c r="R778" i="2"/>
  <c r="FF777" i="2"/>
  <c r="FE777" i="2"/>
  <c r="FD777" i="2"/>
  <c r="FC777" i="2"/>
  <c r="FB777" i="2"/>
  <c r="FA777" i="2"/>
  <c r="ED777" i="2"/>
  <c r="EC777" i="2"/>
  <c r="EB777" i="2"/>
  <c r="EA777" i="2"/>
  <c r="DZ777" i="2"/>
  <c r="DY777" i="2"/>
  <c r="CT777" i="2"/>
  <c r="CS777" i="2"/>
  <c r="CR777" i="2"/>
  <c r="CL777" i="2" s="1"/>
  <c r="CQ777" i="2"/>
  <c r="CK777" i="2" s="1"/>
  <c r="CP777" i="2"/>
  <c r="CO777" i="2"/>
  <c r="CN777" i="2"/>
  <c r="CM777" i="2"/>
  <c r="CJ777" i="2"/>
  <c r="CI777" i="2"/>
  <c r="CH777" i="2"/>
  <c r="BQ777" i="2"/>
  <c r="BR777" i="2" s="1"/>
  <c r="BS777" i="2" s="1"/>
  <c r="BP777" i="2"/>
  <c r="BO777" i="2"/>
  <c r="BN777" i="2"/>
  <c r="BM777" i="2"/>
  <c r="BL777" i="2"/>
  <c r="BK777" i="2"/>
  <c r="BJ777" i="2"/>
  <c r="S777" i="2"/>
  <c r="R777" i="2"/>
  <c r="FF776" i="2"/>
  <c r="FE776" i="2"/>
  <c r="FD776" i="2"/>
  <c r="FC776" i="2"/>
  <c r="FB776" i="2"/>
  <c r="FA776" i="2"/>
  <c r="ED776" i="2"/>
  <c r="EC776" i="2"/>
  <c r="EB776" i="2"/>
  <c r="EA776" i="2"/>
  <c r="DZ776" i="2"/>
  <c r="DY776" i="2"/>
  <c r="CT776" i="2"/>
  <c r="CN776" i="2" s="1"/>
  <c r="CS776" i="2"/>
  <c r="CR776" i="2"/>
  <c r="CQ776" i="2"/>
  <c r="CP776" i="2"/>
  <c r="CJ776" i="2" s="1"/>
  <c r="CO776" i="2"/>
  <c r="CM776" i="2"/>
  <c r="CL776" i="2"/>
  <c r="CK776" i="2"/>
  <c r="CI776" i="2"/>
  <c r="CH776" i="2"/>
  <c r="BQ776" i="2"/>
  <c r="BR776" i="2" s="1"/>
  <c r="BP776" i="2"/>
  <c r="BO776" i="2"/>
  <c r="BN776" i="2"/>
  <c r="BM776" i="2"/>
  <c r="BL776" i="2"/>
  <c r="BK776" i="2"/>
  <c r="BJ776" i="2"/>
  <c r="S776" i="2"/>
  <c r="R776" i="2"/>
  <c r="FF775" i="2"/>
  <c r="FE775" i="2"/>
  <c r="FD775" i="2"/>
  <c r="FC775" i="2"/>
  <c r="FB775" i="2"/>
  <c r="FA775" i="2"/>
  <c r="ED775" i="2"/>
  <c r="EC775" i="2"/>
  <c r="EB775" i="2"/>
  <c r="EA775" i="2"/>
  <c r="DZ775" i="2"/>
  <c r="DY775" i="2"/>
  <c r="CT775" i="2"/>
  <c r="CS775" i="2"/>
  <c r="CR775" i="2"/>
  <c r="CL775" i="2" s="1"/>
  <c r="CQ775" i="2"/>
  <c r="CK775" i="2" s="1"/>
  <c r="CP775" i="2"/>
  <c r="CO775" i="2"/>
  <c r="CN775" i="2"/>
  <c r="CM775" i="2"/>
  <c r="CJ775" i="2"/>
  <c r="CI775" i="2"/>
  <c r="CH775" i="2"/>
  <c r="BQ775" i="2"/>
  <c r="BR775" i="2" s="1"/>
  <c r="BS775" i="2" s="1"/>
  <c r="BP775" i="2"/>
  <c r="BO775" i="2"/>
  <c r="BN775" i="2"/>
  <c r="BM775" i="2"/>
  <c r="BL775" i="2"/>
  <c r="BK775" i="2"/>
  <c r="BJ775" i="2"/>
  <c r="S775" i="2"/>
  <c r="R775" i="2"/>
  <c r="FF774" i="2"/>
  <c r="FE774" i="2"/>
  <c r="FD774" i="2"/>
  <c r="FC774" i="2"/>
  <c r="FB774" i="2"/>
  <c r="FA774" i="2"/>
  <c r="ED774" i="2"/>
  <c r="EC774" i="2"/>
  <c r="EB774" i="2"/>
  <c r="EA774" i="2"/>
  <c r="DZ774" i="2"/>
  <c r="DY774" i="2"/>
  <c r="CT774" i="2"/>
  <c r="CN774" i="2" s="1"/>
  <c r="CS774" i="2"/>
  <c r="CR774" i="2"/>
  <c r="CQ774" i="2"/>
  <c r="CP774" i="2"/>
  <c r="CJ774" i="2" s="1"/>
  <c r="CO774" i="2"/>
  <c r="CM774" i="2"/>
  <c r="CL774" i="2"/>
  <c r="CK774" i="2"/>
  <c r="CI774" i="2"/>
  <c r="CH774" i="2"/>
  <c r="BQ774" i="2"/>
  <c r="BR774" i="2" s="1"/>
  <c r="BP774" i="2"/>
  <c r="BO774" i="2"/>
  <c r="BN774" i="2"/>
  <c r="BM774" i="2"/>
  <c r="BL774" i="2"/>
  <c r="BK774" i="2"/>
  <c r="BJ774" i="2"/>
  <c r="S774" i="2"/>
  <c r="R774" i="2"/>
  <c r="FF773" i="2"/>
  <c r="FE773" i="2"/>
  <c r="FD773" i="2"/>
  <c r="FC773" i="2"/>
  <c r="FB773" i="2"/>
  <c r="FA773" i="2"/>
  <c r="ED773" i="2"/>
  <c r="EC773" i="2"/>
  <c r="EB773" i="2"/>
  <c r="EA773" i="2"/>
  <c r="DZ773" i="2"/>
  <c r="DY773" i="2"/>
  <c r="CT773" i="2"/>
  <c r="CS773" i="2"/>
  <c r="CR773" i="2"/>
  <c r="CL773" i="2" s="1"/>
  <c r="CQ773" i="2"/>
  <c r="CK773" i="2" s="1"/>
  <c r="CP773" i="2"/>
  <c r="CO773" i="2"/>
  <c r="CN773" i="2"/>
  <c r="CM773" i="2"/>
  <c r="CJ773" i="2"/>
  <c r="CI773" i="2"/>
  <c r="CH773" i="2"/>
  <c r="BQ773" i="2"/>
  <c r="BR773" i="2" s="1"/>
  <c r="BS773" i="2" s="1"/>
  <c r="BP773" i="2"/>
  <c r="BO773" i="2"/>
  <c r="BN773" i="2"/>
  <c r="BM773" i="2"/>
  <c r="BL773" i="2"/>
  <c r="BK773" i="2"/>
  <c r="BJ773" i="2"/>
  <c r="S773" i="2"/>
  <c r="R773" i="2"/>
  <c r="FF772" i="2"/>
  <c r="FE772" i="2"/>
  <c r="FD772" i="2"/>
  <c r="FC772" i="2"/>
  <c r="FB772" i="2"/>
  <c r="FA772" i="2"/>
  <c r="ED772" i="2"/>
  <c r="EC772" i="2"/>
  <c r="EB772" i="2"/>
  <c r="EA772" i="2"/>
  <c r="DZ772" i="2"/>
  <c r="DY772" i="2"/>
  <c r="CT772" i="2"/>
  <c r="CN772" i="2" s="1"/>
  <c r="CS772" i="2"/>
  <c r="CR772" i="2"/>
  <c r="CQ772" i="2"/>
  <c r="CP772" i="2"/>
  <c r="CJ772" i="2" s="1"/>
  <c r="CO772" i="2"/>
  <c r="CM772" i="2"/>
  <c r="CL772" i="2"/>
  <c r="CK772" i="2"/>
  <c r="CI772" i="2"/>
  <c r="CH772" i="2"/>
  <c r="BQ772" i="2"/>
  <c r="BR772" i="2" s="1"/>
  <c r="BP772" i="2"/>
  <c r="BO772" i="2"/>
  <c r="BN772" i="2"/>
  <c r="BM772" i="2"/>
  <c r="BL772" i="2"/>
  <c r="BK772" i="2"/>
  <c r="BJ772" i="2"/>
  <c r="S772" i="2"/>
  <c r="R772" i="2"/>
  <c r="FF771" i="2"/>
  <c r="FE771" i="2"/>
  <c r="FD771" i="2"/>
  <c r="FC771" i="2"/>
  <c r="FB771" i="2"/>
  <c r="FA771" i="2"/>
  <c r="ED771" i="2"/>
  <c r="EC771" i="2"/>
  <c r="EB771" i="2"/>
  <c r="EA771" i="2"/>
  <c r="DZ771" i="2"/>
  <c r="DY771" i="2"/>
  <c r="CT771" i="2"/>
  <c r="CS771" i="2"/>
  <c r="CR771" i="2"/>
  <c r="CL771" i="2" s="1"/>
  <c r="CQ771" i="2"/>
  <c r="CK771" i="2" s="1"/>
  <c r="CP771" i="2"/>
  <c r="CO771" i="2"/>
  <c r="CN771" i="2"/>
  <c r="CM771" i="2"/>
  <c r="CJ771" i="2"/>
  <c r="CI771" i="2"/>
  <c r="CH771" i="2"/>
  <c r="BQ771" i="2"/>
  <c r="BR771" i="2" s="1"/>
  <c r="BS771" i="2" s="1"/>
  <c r="BP771" i="2"/>
  <c r="BO771" i="2"/>
  <c r="BN771" i="2"/>
  <c r="BM771" i="2"/>
  <c r="BL771" i="2"/>
  <c r="BK771" i="2"/>
  <c r="BJ771" i="2"/>
  <c r="S771" i="2"/>
  <c r="R771" i="2"/>
  <c r="FF770" i="2"/>
  <c r="FE770" i="2"/>
  <c r="FD770" i="2"/>
  <c r="FC770" i="2"/>
  <c r="FB770" i="2"/>
  <c r="FA770" i="2"/>
  <c r="ED770" i="2"/>
  <c r="EC770" i="2"/>
  <c r="EB770" i="2"/>
  <c r="EA770" i="2"/>
  <c r="DZ770" i="2"/>
  <c r="DY770" i="2"/>
  <c r="CT770" i="2"/>
  <c r="CN770" i="2" s="1"/>
  <c r="CS770" i="2"/>
  <c r="CR770" i="2"/>
  <c r="CQ770" i="2"/>
  <c r="CP770" i="2"/>
  <c r="CJ770" i="2" s="1"/>
  <c r="CO770" i="2"/>
  <c r="CM770" i="2"/>
  <c r="CL770" i="2"/>
  <c r="CK770" i="2"/>
  <c r="CI770" i="2"/>
  <c r="CH770" i="2"/>
  <c r="BQ770" i="2"/>
  <c r="BR770" i="2" s="1"/>
  <c r="BP770" i="2"/>
  <c r="BO770" i="2"/>
  <c r="BN770" i="2"/>
  <c r="BM770" i="2"/>
  <c r="BL770" i="2"/>
  <c r="BK770" i="2"/>
  <c r="BJ770" i="2"/>
  <c r="S770" i="2"/>
  <c r="R770" i="2"/>
  <c r="FF769" i="2"/>
  <c r="FE769" i="2"/>
  <c r="FD769" i="2"/>
  <c r="FC769" i="2"/>
  <c r="FB769" i="2"/>
  <c r="FA769" i="2"/>
  <c r="ED769" i="2"/>
  <c r="EC769" i="2"/>
  <c r="EB769" i="2"/>
  <c r="EA769" i="2"/>
  <c r="DZ769" i="2"/>
  <c r="DY769" i="2"/>
  <c r="CT769" i="2"/>
  <c r="CS769" i="2"/>
  <c r="CR769" i="2"/>
  <c r="CL769" i="2" s="1"/>
  <c r="CQ769" i="2"/>
  <c r="CK769" i="2" s="1"/>
  <c r="CP769" i="2"/>
  <c r="CO769" i="2"/>
  <c r="CN769" i="2"/>
  <c r="CM769" i="2"/>
  <c r="CJ769" i="2"/>
  <c r="CI769" i="2"/>
  <c r="CH769" i="2"/>
  <c r="BQ769" i="2"/>
  <c r="BR769" i="2" s="1"/>
  <c r="BS769" i="2" s="1"/>
  <c r="BP769" i="2"/>
  <c r="BO769" i="2"/>
  <c r="BN769" i="2"/>
  <c r="BM769" i="2"/>
  <c r="BL769" i="2"/>
  <c r="BK769" i="2"/>
  <c r="BJ769" i="2"/>
  <c r="S769" i="2"/>
  <c r="R769" i="2"/>
  <c r="FF768" i="2"/>
  <c r="FE768" i="2"/>
  <c r="FD768" i="2"/>
  <c r="FC768" i="2"/>
  <c r="FB768" i="2"/>
  <c r="FA768" i="2"/>
  <c r="ED768" i="2"/>
  <c r="EC768" i="2"/>
  <c r="EB768" i="2"/>
  <c r="EA768" i="2"/>
  <c r="DZ768" i="2"/>
  <c r="DY768" i="2"/>
  <c r="CT768" i="2"/>
  <c r="CN768" i="2" s="1"/>
  <c r="CS768" i="2"/>
  <c r="CR768" i="2"/>
  <c r="CQ768" i="2"/>
  <c r="CP768" i="2"/>
  <c r="CJ768" i="2" s="1"/>
  <c r="CO768" i="2"/>
  <c r="CM768" i="2"/>
  <c r="CL768" i="2"/>
  <c r="CK768" i="2"/>
  <c r="CI768" i="2"/>
  <c r="CH768" i="2"/>
  <c r="BQ768" i="2"/>
  <c r="BR768" i="2" s="1"/>
  <c r="BP768" i="2"/>
  <c r="BO768" i="2"/>
  <c r="BN768" i="2"/>
  <c r="BM768" i="2"/>
  <c r="BL768" i="2"/>
  <c r="BK768" i="2"/>
  <c r="BJ768" i="2"/>
  <c r="S768" i="2"/>
  <c r="R768" i="2"/>
  <c r="FF767" i="2"/>
  <c r="FE767" i="2"/>
  <c r="FD767" i="2"/>
  <c r="FC767" i="2"/>
  <c r="FB767" i="2"/>
  <c r="FA767" i="2"/>
  <c r="ED767" i="2"/>
  <c r="EC767" i="2"/>
  <c r="EB767" i="2"/>
  <c r="EA767" i="2"/>
  <c r="DZ767" i="2"/>
  <c r="DY767" i="2"/>
  <c r="CT767" i="2"/>
  <c r="CS767" i="2"/>
  <c r="CR767" i="2"/>
  <c r="CL767" i="2" s="1"/>
  <c r="CQ767" i="2"/>
  <c r="CK767" i="2" s="1"/>
  <c r="CP767" i="2"/>
  <c r="CO767" i="2"/>
  <c r="CN767" i="2"/>
  <c r="CM767" i="2"/>
  <c r="CJ767" i="2"/>
  <c r="CI767" i="2"/>
  <c r="CH767" i="2"/>
  <c r="BQ767" i="2"/>
  <c r="BR767" i="2" s="1"/>
  <c r="BS767" i="2" s="1"/>
  <c r="BP767" i="2"/>
  <c r="BO767" i="2"/>
  <c r="BN767" i="2"/>
  <c r="BM767" i="2"/>
  <c r="BL767" i="2"/>
  <c r="BK767" i="2"/>
  <c r="BJ767" i="2"/>
  <c r="S767" i="2"/>
  <c r="R767" i="2"/>
  <c r="FF766" i="2"/>
  <c r="FE766" i="2"/>
  <c r="FD766" i="2"/>
  <c r="FC766" i="2"/>
  <c r="FB766" i="2"/>
  <c r="FA766" i="2"/>
  <c r="ED766" i="2"/>
  <c r="EC766" i="2"/>
  <c r="EB766" i="2"/>
  <c r="EA766" i="2"/>
  <c r="DZ766" i="2"/>
  <c r="DY766" i="2"/>
  <c r="CT766" i="2"/>
  <c r="CN766" i="2" s="1"/>
  <c r="CS766" i="2"/>
  <c r="CR766" i="2"/>
  <c r="CQ766" i="2"/>
  <c r="CP766" i="2"/>
  <c r="CJ766" i="2" s="1"/>
  <c r="CO766" i="2"/>
  <c r="CM766" i="2"/>
  <c r="CL766" i="2"/>
  <c r="CK766" i="2"/>
  <c r="CI766" i="2"/>
  <c r="CH766" i="2"/>
  <c r="BQ766" i="2"/>
  <c r="BR766" i="2" s="1"/>
  <c r="BP766" i="2"/>
  <c r="BO766" i="2"/>
  <c r="BN766" i="2"/>
  <c r="BM766" i="2"/>
  <c r="BL766" i="2"/>
  <c r="BK766" i="2"/>
  <c r="BJ766" i="2"/>
  <c r="S766" i="2"/>
  <c r="R766" i="2"/>
  <c r="FF765" i="2"/>
  <c r="FE765" i="2"/>
  <c r="FD765" i="2"/>
  <c r="FC765" i="2"/>
  <c r="FB765" i="2"/>
  <c r="FA765" i="2"/>
  <c r="ED765" i="2"/>
  <c r="EC765" i="2"/>
  <c r="EB765" i="2"/>
  <c r="EA765" i="2"/>
  <c r="DZ765" i="2"/>
  <c r="DY765" i="2"/>
  <c r="CT765" i="2"/>
  <c r="CS765" i="2"/>
  <c r="CR765" i="2"/>
  <c r="CL765" i="2" s="1"/>
  <c r="CQ765" i="2"/>
  <c r="CK765" i="2" s="1"/>
  <c r="CP765" i="2"/>
  <c r="CO765" i="2"/>
  <c r="CN765" i="2"/>
  <c r="CM765" i="2"/>
  <c r="CJ765" i="2"/>
  <c r="CI765" i="2"/>
  <c r="CH765" i="2"/>
  <c r="BQ765" i="2"/>
  <c r="BR765" i="2" s="1"/>
  <c r="BS765" i="2" s="1"/>
  <c r="BP765" i="2"/>
  <c r="BO765" i="2"/>
  <c r="BN765" i="2"/>
  <c r="BM765" i="2"/>
  <c r="BL765" i="2"/>
  <c r="BK765" i="2"/>
  <c r="BJ765" i="2"/>
  <c r="S765" i="2"/>
  <c r="R765" i="2"/>
  <c r="FF764" i="2"/>
  <c r="FE764" i="2"/>
  <c r="FD764" i="2"/>
  <c r="FC764" i="2"/>
  <c r="FB764" i="2"/>
  <c r="FA764" i="2"/>
  <c r="ED764" i="2"/>
  <c r="EC764" i="2"/>
  <c r="EB764" i="2"/>
  <c r="EA764" i="2"/>
  <c r="DZ764" i="2"/>
  <c r="DY764" i="2"/>
  <c r="CT764" i="2"/>
  <c r="CN764" i="2" s="1"/>
  <c r="CS764" i="2"/>
  <c r="CR764" i="2"/>
  <c r="CQ764" i="2"/>
  <c r="CP764" i="2"/>
  <c r="CJ764" i="2" s="1"/>
  <c r="CO764" i="2"/>
  <c r="CM764" i="2"/>
  <c r="CL764" i="2"/>
  <c r="CK764" i="2"/>
  <c r="CI764" i="2"/>
  <c r="CH764" i="2"/>
  <c r="BQ764" i="2"/>
  <c r="BR764" i="2" s="1"/>
  <c r="BP764" i="2"/>
  <c r="BO764" i="2"/>
  <c r="BN764" i="2"/>
  <c r="BM764" i="2"/>
  <c r="BL764" i="2"/>
  <c r="BK764" i="2"/>
  <c r="BJ764" i="2"/>
  <c r="S764" i="2"/>
  <c r="R764" i="2"/>
  <c r="FF763" i="2"/>
  <c r="FE763" i="2"/>
  <c r="FD763" i="2"/>
  <c r="FC763" i="2"/>
  <c r="FB763" i="2"/>
  <c r="FA763" i="2"/>
  <c r="ED763" i="2"/>
  <c r="EC763" i="2"/>
  <c r="EB763" i="2"/>
  <c r="EA763" i="2"/>
  <c r="DZ763" i="2"/>
  <c r="DY763" i="2"/>
  <c r="CT763" i="2"/>
  <c r="CS763" i="2"/>
  <c r="CR763" i="2"/>
  <c r="CL763" i="2" s="1"/>
  <c r="CQ763" i="2"/>
  <c r="CK763" i="2" s="1"/>
  <c r="CP763" i="2"/>
  <c r="CO763" i="2"/>
  <c r="CN763" i="2"/>
  <c r="CM763" i="2"/>
  <c r="CJ763" i="2"/>
  <c r="CI763" i="2"/>
  <c r="CH763" i="2"/>
  <c r="BQ763" i="2"/>
  <c r="BR763" i="2" s="1"/>
  <c r="BS763" i="2" s="1"/>
  <c r="BP763" i="2"/>
  <c r="BO763" i="2"/>
  <c r="BN763" i="2"/>
  <c r="BM763" i="2"/>
  <c r="BL763" i="2"/>
  <c r="BK763" i="2"/>
  <c r="BJ763" i="2"/>
  <c r="S763" i="2"/>
  <c r="R763" i="2"/>
  <c r="FF762" i="2"/>
  <c r="FE762" i="2"/>
  <c r="FD762" i="2"/>
  <c r="FC762" i="2"/>
  <c r="FB762" i="2"/>
  <c r="FA762" i="2"/>
  <c r="ED762" i="2"/>
  <c r="EC762" i="2"/>
  <c r="EB762" i="2"/>
  <c r="EA762" i="2"/>
  <c r="DZ762" i="2"/>
  <c r="DY762" i="2"/>
  <c r="CT762" i="2"/>
  <c r="CN762" i="2" s="1"/>
  <c r="CS762" i="2"/>
  <c r="CR762" i="2"/>
  <c r="CQ762" i="2"/>
  <c r="CP762" i="2"/>
  <c r="CJ762" i="2" s="1"/>
  <c r="CO762" i="2"/>
  <c r="CM762" i="2"/>
  <c r="CL762" i="2"/>
  <c r="CK762" i="2"/>
  <c r="CI762" i="2"/>
  <c r="CH762" i="2"/>
  <c r="BQ762" i="2"/>
  <c r="BR762" i="2" s="1"/>
  <c r="BP762" i="2"/>
  <c r="BO762" i="2"/>
  <c r="BN762" i="2"/>
  <c r="BM762" i="2"/>
  <c r="BL762" i="2"/>
  <c r="BK762" i="2"/>
  <c r="BJ762" i="2"/>
  <c r="S762" i="2"/>
  <c r="R762" i="2"/>
  <c r="FF761" i="2"/>
  <c r="FE761" i="2"/>
  <c r="FD761" i="2"/>
  <c r="FC761" i="2"/>
  <c r="FB761" i="2"/>
  <c r="FA761" i="2"/>
  <c r="ED761" i="2"/>
  <c r="EC761" i="2"/>
  <c r="EB761" i="2"/>
  <c r="EA761" i="2"/>
  <c r="DZ761" i="2"/>
  <c r="DY761" i="2"/>
  <c r="CT761" i="2"/>
  <c r="CS761" i="2"/>
  <c r="CR761" i="2"/>
  <c r="CL761" i="2" s="1"/>
  <c r="CQ761" i="2"/>
  <c r="CK761" i="2" s="1"/>
  <c r="CP761" i="2"/>
  <c r="CO761" i="2"/>
  <c r="CN761" i="2"/>
  <c r="CM761" i="2"/>
  <c r="CJ761" i="2"/>
  <c r="CI761" i="2"/>
  <c r="CH761" i="2"/>
  <c r="BQ761" i="2"/>
  <c r="BR761" i="2" s="1"/>
  <c r="BS761" i="2" s="1"/>
  <c r="BP761" i="2"/>
  <c r="BO761" i="2"/>
  <c r="BN761" i="2"/>
  <c r="BM761" i="2"/>
  <c r="BL761" i="2"/>
  <c r="BK761" i="2"/>
  <c r="BJ761" i="2"/>
  <c r="S761" i="2"/>
  <c r="R761" i="2"/>
  <c r="FF760" i="2"/>
  <c r="FE760" i="2"/>
  <c r="FD760" i="2"/>
  <c r="FC760" i="2"/>
  <c r="FB760" i="2"/>
  <c r="FA760" i="2"/>
  <c r="ED760" i="2"/>
  <c r="EC760" i="2"/>
  <c r="EB760" i="2"/>
  <c r="EA760" i="2"/>
  <c r="DZ760" i="2"/>
  <c r="DY760" i="2"/>
  <c r="CT760" i="2"/>
  <c r="CN760" i="2" s="1"/>
  <c r="CS760" i="2"/>
  <c r="CR760" i="2"/>
  <c r="CQ760" i="2"/>
  <c r="CP760" i="2"/>
  <c r="CJ760" i="2" s="1"/>
  <c r="CO760" i="2"/>
  <c r="CM760" i="2"/>
  <c r="CL760" i="2"/>
  <c r="CK760" i="2"/>
  <c r="CI760" i="2"/>
  <c r="CH760" i="2"/>
  <c r="BQ760" i="2"/>
  <c r="BR760" i="2" s="1"/>
  <c r="BP760" i="2"/>
  <c r="BO760" i="2"/>
  <c r="BN760" i="2"/>
  <c r="BM760" i="2"/>
  <c r="BL760" i="2"/>
  <c r="BK760" i="2"/>
  <c r="BJ760" i="2"/>
  <c r="S760" i="2"/>
  <c r="R760" i="2"/>
  <c r="FF759" i="2"/>
  <c r="FE759" i="2"/>
  <c r="FD759" i="2"/>
  <c r="FC759" i="2"/>
  <c r="FB759" i="2"/>
  <c r="FA759" i="2"/>
  <c r="ED759" i="2"/>
  <c r="EC759" i="2"/>
  <c r="EB759" i="2"/>
  <c r="EA759" i="2"/>
  <c r="DZ759" i="2"/>
  <c r="DY759" i="2"/>
  <c r="CT759" i="2"/>
  <c r="CS759" i="2"/>
  <c r="CR759" i="2"/>
  <c r="CL759" i="2" s="1"/>
  <c r="CQ759" i="2"/>
  <c r="CK759" i="2" s="1"/>
  <c r="CP759" i="2"/>
  <c r="CO759" i="2"/>
  <c r="CN759" i="2"/>
  <c r="CM759" i="2"/>
  <c r="CJ759" i="2"/>
  <c r="CI759" i="2"/>
  <c r="CH759" i="2"/>
  <c r="BQ759" i="2"/>
  <c r="BR759" i="2" s="1"/>
  <c r="BS759" i="2" s="1"/>
  <c r="BP759" i="2"/>
  <c r="BO759" i="2"/>
  <c r="BN759" i="2"/>
  <c r="BM759" i="2"/>
  <c r="BL759" i="2"/>
  <c r="BK759" i="2"/>
  <c r="BJ759" i="2"/>
  <c r="S759" i="2"/>
  <c r="R759" i="2"/>
  <c r="FF758" i="2"/>
  <c r="FE758" i="2"/>
  <c r="FD758" i="2"/>
  <c r="FC758" i="2"/>
  <c r="FB758" i="2"/>
  <c r="FA758" i="2"/>
  <c r="ED758" i="2"/>
  <c r="EC758" i="2"/>
  <c r="EB758" i="2"/>
  <c r="EA758" i="2"/>
  <c r="DZ758" i="2"/>
  <c r="DY758" i="2"/>
  <c r="CT758" i="2"/>
  <c r="CN758" i="2" s="1"/>
  <c r="CS758" i="2"/>
  <c r="CR758" i="2"/>
  <c r="CQ758" i="2"/>
  <c r="CP758" i="2"/>
  <c r="CJ758" i="2" s="1"/>
  <c r="CO758" i="2"/>
  <c r="CM758" i="2"/>
  <c r="CL758" i="2"/>
  <c r="CK758" i="2"/>
  <c r="CI758" i="2"/>
  <c r="CH758" i="2"/>
  <c r="BQ758" i="2"/>
  <c r="BR758" i="2" s="1"/>
  <c r="BP758" i="2"/>
  <c r="BO758" i="2"/>
  <c r="BN758" i="2"/>
  <c r="BM758" i="2"/>
  <c r="BL758" i="2"/>
  <c r="BK758" i="2"/>
  <c r="BJ758" i="2"/>
  <c r="S758" i="2"/>
  <c r="R758" i="2"/>
  <c r="FF757" i="2"/>
  <c r="FE757" i="2"/>
  <c r="FD757" i="2"/>
  <c r="FC757" i="2"/>
  <c r="FB757" i="2"/>
  <c r="FA757" i="2"/>
  <c r="ED757" i="2"/>
  <c r="EC757" i="2"/>
  <c r="EB757" i="2"/>
  <c r="EA757" i="2"/>
  <c r="DZ757" i="2"/>
  <c r="DY757" i="2"/>
  <c r="CT757" i="2"/>
  <c r="CS757" i="2"/>
  <c r="CR757" i="2"/>
  <c r="CL757" i="2" s="1"/>
  <c r="CQ757" i="2"/>
  <c r="CK757" i="2" s="1"/>
  <c r="CP757" i="2"/>
  <c r="CO757" i="2"/>
  <c r="CN757" i="2"/>
  <c r="CM757" i="2"/>
  <c r="CJ757" i="2"/>
  <c r="CI757" i="2"/>
  <c r="CH757" i="2"/>
  <c r="BQ757" i="2"/>
  <c r="BR757" i="2" s="1"/>
  <c r="BS757" i="2" s="1"/>
  <c r="BP757" i="2"/>
  <c r="BO757" i="2"/>
  <c r="BN757" i="2"/>
  <c r="BM757" i="2"/>
  <c r="BL757" i="2"/>
  <c r="BK757" i="2"/>
  <c r="BJ757" i="2"/>
  <c r="S757" i="2"/>
  <c r="R757" i="2"/>
  <c r="FF756" i="2"/>
  <c r="FE756" i="2"/>
  <c r="FD756" i="2"/>
  <c r="FC756" i="2"/>
  <c r="FB756" i="2"/>
  <c r="FA756" i="2"/>
  <c r="ED756" i="2"/>
  <c r="EC756" i="2"/>
  <c r="EB756" i="2"/>
  <c r="EA756" i="2"/>
  <c r="DZ756" i="2"/>
  <c r="DY756" i="2"/>
  <c r="CT756" i="2"/>
  <c r="CN756" i="2" s="1"/>
  <c r="CS756" i="2"/>
  <c r="CR756" i="2"/>
  <c r="CQ756" i="2"/>
  <c r="CP756" i="2"/>
  <c r="CJ756" i="2" s="1"/>
  <c r="CO756" i="2"/>
  <c r="CM756" i="2"/>
  <c r="CL756" i="2"/>
  <c r="CK756" i="2"/>
  <c r="CI756" i="2"/>
  <c r="CH756" i="2"/>
  <c r="BQ756" i="2"/>
  <c r="BR756" i="2" s="1"/>
  <c r="BP756" i="2"/>
  <c r="BO756" i="2"/>
  <c r="BN756" i="2"/>
  <c r="BM756" i="2"/>
  <c r="BL756" i="2"/>
  <c r="BK756" i="2"/>
  <c r="BJ756" i="2"/>
  <c r="S756" i="2"/>
  <c r="R756" i="2"/>
  <c r="FF755" i="2"/>
  <c r="FE755" i="2"/>
  <c r="FD755" i="2"/>
  <c r="FC755" i="2"/>
  <c r="FB755" i="2"/>
  <c r="FA755" i="2"/>
  <c r="ED755" i="2"/>
  <c r="EC755" i="2"/>
  <c r="EB755" i="2"/>
  <c r="EA755" i="2"/>
  <c r="DZ755" i="2"/>
  <c r="DY755" i="2"/>
  <c r="CT755" i="2"/>
  <c r="CS755" i="2"/>
  <c r="CR755" i="2"/>
  <c r="CL755" i="2" s="1"/>
  <c r="CQ755" i="2"/>
  <c r="CK755" i="2" s="1"/>
  <c r="CP755" i="2"/>
  <c r="CO755" i="2"/>
  <c r="CN755" i="2"/>
  <c r="CM755" i="2"/>
  <c r="CJ755" i="2"/>
  <c r="CI755" i="2"/>
  <c r="CH755" i="2"/>
  <c r="BQ755" i="2"/>
  <c r="BR755" i="2" s="1"/>
  <c r="BS755" i="2" s="1"/>
  <c r="BP755" i="2"/>
  <c r="BO755" i="2"/>
  <c r="BN755" i="2"/>
  <c r="BM755" i="2"/>
  <c r="BL755" i="2"/>
  <c r="BK755" i="2"/>
  <c r="BJ755" i="2"/>
  <c r="S755" i="2"/>
  <c r="R755" i="2"/>
  <c r="FF754" i="2"/>
  <c r="FE754" i="2"/>
  <c r="FD754" i="2"/>
  <c r="FC754" i="2"/>
  <c r="FB754" i="2"/>
  <c r="FA754" i="2"/>
  <c r="ED754" i="2"/>
  <c r="EC754" i="2"/>
  <c r="EB754" i="2"/>
  <c r="EA754" i="2"/>
  <c r="DZ754" i="2"/>
  <c r="DY754" i="2"/>
  <c r="CT754" i="2"/>
  <c r="CN754" i="2" s="1"/>
  <c r="CS754" i="2"/>
  <c r="CR754" i="2"/>
  <c r="CQ754" i="2"/>
  <c r="CP754" i="2"/>
  <c r="CJ754" i="2" s="1"/>
  <c r="CO754" i="2"/>
  <c r="CM754" i="2"/>
  <c r="CL754" i="2"/>
  <c r="CK754" i="2"/>
  <c r="CI754" i="2"/>
  <c r="CH754" i="2"/>
  <c r="BQ754" i="2"/>
  <c r="BR754" i="2" s="1"/>
  <c r="BP754" i="2"/>
  <c r="BO754" i="2"/>
  <c r="BN754" i="2"/>
  <c r="BM754" i="2"/>
  <c r="BL754" i="2"/>
  <c r="BK754" i="2"/>
  <c r="BJ754" i="2"/>
  <c r="S754" i="2"/>
  <c r="R754" i="2"/>
  <c r="FF753" i="2"/>
  <c r="FE753" i="2"/>
  <c r="FD753" i="2"/>
  <c r="FC753" i="2"/>
  <c r="FB753" i="2"/>
  <c r="FA753" i="2"/>
  <c r="ED753" i="2"/>
  <c r="EC753" i="2"/>
  <c r="EB753" i="2"/>
  <c r="EA753" i="2"/>
  <c r="DZ753" i="2"/>
  <c r="DY753" i="2"/>
  <c r="CT753" i="2"/>
  <c r="CS753" i="2"/>
  <c r="CR753" i="2"/>
  <c r="CL753" i="2" s="1"/>
  <c r="CQ753" i="2"/>
  <c r="CK753" i="2" s="1"/>
  <c r="CP753" i="2"/>
  <c r="CO753" i="2"/>
  <c r="CN753" i="2"/>
  <c r="CM753" i="2"/>
  <c r="CJ753" i="2"/>
  <c r="CI753" i="2"/>
  <c r="CH753" i="2"/>
  <c r="BQ753" i="2"/>
  <c r="BR753" i="2" s="1"/>
  <c r="BS753" i="2" s="1"/>
  <c r="BP753" i="2"/>
  <c r="BO753" i="2"/>
  <c r="BN753" i="2"/>
  <c r="BM753" i="2"/>
  <c r="BL753" i="2"/>
  <c r="BK753" i="2"/>
  <c r="BJ753" i="2"/>
  <c r="S753" i="2"/>
  <c r="R753" i="2"/>
  <c r="FF752" i="2"/>
  <c r="FE752" i="2"/>
  <c r="FD752" i="2"/>
  <c r="FC752" i="2"/>
  <c r="FB752" i="2"/>
  <c r="FA752" i="2"/>
  <c r="ED752" i="2"/>
  <c r="EC752" i="2"/>
  <c r="EB752" i="2"/>
  <c r="EA752" i="2"/>
  <c r="DZ752" i="2"/>
  <c r="DY752" i="2"/>
  <c r="CT752" i="2"/>
  <c r="CN752" i="2" s="1"/>
  <c r="CS752" i="2"/>
  <c r="CR752" i="2"/>
  <c r="CQ752" i="2"/>
  <c r="CP752" i="2"/>
  <c r="CO752" i="2"/>
  <c r="CM752" i="2"/>
  <c r="CL752" i="2"/>
  <c r="CK752" i="2"/>
  <c r="CJ752" i="2"/>
  <c r="CI752" i="2"/>
  <c r="CH752" i="2"/>
  <c r="BR752" i="2"/>
  <c r="BQ752" i="2"/>
  <c r="BP752" i="2"/>
  <c r="BO752" i="2"/>
  <c r="BN752" i="2"/>
  <c r="BM752" i="2"/>
  <c r="BL752" i="2"/>
  <c r="BK752" i="2"/>
  <c r="BJ752" i="2"/>
  <c r="AT752" i="2"/>
  <c r="S752" i="2"/>
  <c r="R752" i="2"/>
  <c r="FF751" i="2"/>
  <c r="FE751" i="2"/>
  <c r="FD751" i="2"/>
  <c r="FC751" i="2"/>
  <c r="FB751" i="2"/>
  <c r="FA751" i="2"/>
  <c r="ED751" i="2"/>
  <c r="EC751" i="2"/>
  <c r="EB751" i="2"/>
  <c r="EA751" i="2"/>
  <c r="DZ751" i="2"/>
  <c r="DY751" i="2"/>
  <c r="CT751" i="2"/>
  <c r="CN751" i="2" s="1"/>
  <c r="CS751" i="2"/>
  <c r="CM751" i="2" s="1"/>
  <c r="CR751" i="2"/>
  <c r="CQ751" i="2"/>
  <c r="CP751" i="2"/>
  <c r="CJ751" i="2" s="1"/>
  <c r="CO751" i="2"/>
  <c r="CI751" i="2" s="1"/>
  <c r="CL751" i="2"/>
  <c r="CK751" i="2"/>
  <c r="CH751" i="2"/>
  <c r="BQ751" i="2"/>
  <c r="BR751" i="2" s="1"/>
  <c r="BP751" i="2"/>
  <c r="BO751" i="2"/>
  <c r="BN751" i="2"/>
  <c r="BM751" i="2"/>
  <c r="BL751" i="2"/>
  <c r="BK751" i="2"/>
  <c r="BJ751" i="2"/>
  <c r="S751" i="2"/>
  <c r="R751" i="2"/>
  <c r="FF750" i="2"/>
  <c r="FE750" i="2"/>
  <c r="FD750" i="2"/>
  <c r="FC750" i="2"/>
  <c r="FB750" i="2"/>
  <c r="FA750" i="2"/>
  <c r="ED750" i="2"/>
  <c r="EC750" i="2"/>
  <c r="EB750" i="2"/>
  <c r="EA750" i="2"/>
  <c r="DZ750" i="2"/>
  <c r="DY750" i="2"/>
  <c r="CT750" i="2"/>
  <c r="CS750" i="2"/>
  <c r="CR750" i="2"/>
  <c r="CL750" i="2" s="1"/>
  <c r="CQ750" i="2"/>
  <c r="CK750" i="2" s="1"/>
  <c r="CP750" i="2"/>
  <c r="CO750" i="2"/>
  <c r="CN750" i="2"/>
  <c r="CM750" i="2"/>
  <c r="CJ750" i="2"/>
  <c r="CI750" i="2"/>
  <c r="CH750" i="2"/>
  <c r="BQ750" i="2"/>
  <c r="BR750" i="2" s="1"/>
  <c r="BS750" i="2" s="1"/>
  <c r="BP750" i="2"/>
  <c r="BO750" i="2"/>
  <c r="BN750" i="2"/>
  <c r="BM750" i="2"/>
  <c r="BL750" i="2"/>
  <c r="BK750" i="2"/>
  <c r="BJ750" i="2"/>
  <c r="AT750" i="2"/>
  <c r="S750" i="2"/>
  <c r="R750" i="2"/>
  <c r="FF749" i="2"/>
  <c r="FE749" i="2"/>
  <c r="FD749" i="2"/>
  <c r="FC749" i="2"/>
  <c r="FB749" i="2"/>
  <c r="FA749" i="2"/>
  <c r="ED749" i="2"/>
  <c r="EC749" i="2"/>
  <c r="EB749" i="2"/>
  <c r="EA749" i="2"/>
  <c r="DZ749" i="2"/>
  <c r="DY749" i="2"/>
  <c r="CT749" i="2"/>
  <c r="CN749" i="2" s="1"/>
  <c r="CS749" i="2"/>
  <c r="CM749" i="2" s="1"/>
  <c r="CR749" i="2"/>
  <c r="CQ749" i="2"/>
  <c r="CP749" i="2"/>
  <c r="CJ749" i="2" s="1"/>
  <c r="CO749" i="2"/>
  <c r="CI749" i="2" s="1"/>
  <c r="CL749" i="2"/>
  <c r="CK749" i="2"/>
  <c r="CH749" i="2"/>
  <c r="BQ749" i="2"/>
  <c r="BR749" i="2" s="1"/>
  <c r="BP749" i="2"/>
  <c r="BO749" i="2"/>
  <c r="BN749" i="2"/>
  <c r="BM749" i="2"/>
  <c r="BL749" i="2"/>
  <c r="BK749" i="2"/>
  <c r="BJ749" i="2"/>
  <c r="S749" i="2"/>
  <c r="R749" i="2"/>
  <c r="FF748" i="2"/>
  <c r="FE748" i="2"/>
  <c r="FD748" i="2"/>
  <c r="FC748" i="2"/>
  <c r="FB748" i="2"/>
  <c r="FA748" i="2"/>
  <c r="ED748" i="2"/>
  <c r="EC748" i="2"/>
  <c r="EB748" i="2"/>
  <c r="EA748" i="2"/>
  <c r="DZ748" i="2"/>
  <c r="DY748" i="2"/>
  <c r="CT748" i="2"/>
  <c r="CS748" i="2"/>
  <c r="CR748" i="2"/>
  <c r="CL748" i="2" s="1"/>
  <c r="CQ748" i="2"/>
  <c r="CK748" i="2" s="1"/>
  <c r="CP748" i="2"/>
  <c r="CO748" i="2"/>
  <c r="CN748" i="2"/>
  <c r="CM748" i="2"/>
  <c r="CJ748" i="2"/>
  <c r="CI748" i="2"/>
  <c r="CH748" i="2"/>
  <c r="BR748" i="2"/>
  <c r="BQ748" i="2"/>
  <c r="BP748" i="2"/>
  <c r="BO748" i="2"/>
  <c r="BN748" i="2"/>
  <c r="BM748" i="2"/>
  <c r="BL748" i="2"/>
  <c r="BT748" i="2" s="1"/>
  <c r="BK748" i="2"/>
  <c r="BJ748" i="2"/>
  <c r="AT748" i="2"/>
  <c r="S748" i="2"/>
  <c r="R748" i="2"/>
  <c r="FF747" i="2"/>
  <c r="FE747" i="2"/>
  <c r="FD747" i="2"/>
  <c r="FC747" i="2"/>
  <c r="FB747" i="2"/>
  <c r="FA747" i="2"/>
  <c r="ED747" i="2"/>
  <c r="EC747" i="2"/>
  <c r="EB747" i="2"/>
  <c r="EA747" i="2"/>
  <c r="DZ747" i="2"/>
  <c r="DY747" i="2"/>
  <c r="CT747" i="2"/>
  <c r="CN747" i="2" s="1"/>
  <c r="CS747" i="2"/>
  <c r="CM747" i="2" s="1"/>
  <c r="CR747" i="2"/>
  <c r="CQ747" i="2"/>
  <c r="CP747" i="2"/>
  <c r="CJ747" i="2" s="1"/>
  <c r="CO747" i="2"/>
  <c r="CI747" i="2" s="1"/>
  <c r="CL747" i="2"/>
  <c r="CK747" i="2"/>
  <c r="CH747" i="2"/>
  <c r="BQ747" i="2"/>
  <c r="BR747" i="2" s="1"/>
  <c r="BP747" i="2"/>
  <c r="BO747" i="2"/>
  <c r="BN747" i="2"/>
  <c r="BM747" i="2"/>
  <c r="BL747" i="2"/>
  <c r="BK747" i="2"/>
  <c r="BJ747" i="2"/>
  <c r="S747" i="2"/>
  <c r="R747" i="2"/>
  <c r="FF746" i="2"/>
  <c r="FE746" i="2"/>
  <c r="FD746" i="2"/>
  <c r="FC746" i="2"/>
  <c r="FB746" i="2"/>
  <c r="FA746" i="2"/>
  <c r="ED746" i="2"/>
  <c r="EC746" i="2"/>
  <c r="EB746" i="2"/>
  <c r="EA746" i="2"/>
  <c r="DZ746" i="2"/>
  <c r="DY746" i="2"/>
  <c r="CT746" i="2"/>
  <c r="CS746" i="2"/>
  <c r="CR746" i="2"/>
  <c r="CL746" i="2" s="1"/>
  <c r="CQ746" i="2"/>
  <c r="CK746" i="2" s="1"/>
  <c r="CP746" i="2"/>
  <c r="CO746" i="2"/>
  <c r="CN746" i="2"/>
  <c r="CM746" i="2"/>
  <c r="CJ746" i="2"/>
  <c r="CI746" i="2"/>
  <c r="CH746" i="2"/>
  <c r="BQ746" i="2"/>
  <c r="BR746" i="2" s="1"/>
  <c r="BS746" i="2" s="1"/>
  <c r="BP746" i="2"/>
  <c r="BO746" i="2"/>
  <c r="BN746" i="2"/>
  <c r="BM746" i="2"/>
  <c r="BL746" i="2"/>
  <c r="BK746" i="2"/>
  <c r="BJ746" i="2"/>
  <c r="AT746" i="2"/>
  <c r="S746" i="2"/>
  <c r="R746" i="2"/>
  <c r="FF745" i="2"/>
  <c r="FE745" i="2"/>
  <c r="FD745" i="2"/>
  <c r="FC745" i="2"/>
  <c r="FB745" i="2"/>
  <c r="FA745" i="2"/>
  <c r="ED745" i="2"/>
  <c r="EC745" i="2"/>
  <c r="EB745" i="2"/>
  <c r="EA745" i="2"/>
  <c r="DZ745" i="2"/>
  <c r="DY745" i="2"/>
  <c r="CT745" i="2"/>
  <c r="CN745" i="2" s="1"/>
  <c r="CS745" i="2"/>
  <c r="CM745" i="2" s="1"/>
  <c r="CR745" i="2"/>
  <c r="CQ745" i="2"/>
  <c r="CP745" i="2"/>
  <c r="CJ745" i="2" s="1"/>
  <c r="CO745" i="2"/>
  <c r="CI745" i="2" s="1"/>
  <c r="CL745" i="2"/>
  <c r="CK745" i="2"/>
  <c r="CH745" i="2"/>
  <c r="BQ745" i="2"/>
  <c r="BR745" i="2" s="1"/>
  <c r="BP745" i="2"/>
  <c r="BO745" i="2"/>
  <c r="BN745" i="2"/>
  <c r="BM745" i="2"/>
  <c r="BL745" i="2"/>
  <c r="BK745" i="2"/>
  <c r="BJ745" i="2"/>
  <c r="S745" i="2"/>
  <c r="R745" i="2"/>
  <c r="FF744" i="2"/>
  <c r="FE744" i="2"/>
  <c r="FD744" i="2"/>
  <c r="FC744" i="2"/>
  <c r="FB744" i="2"/>
  <c r="FA744" i="2"/>
  <c r="ED744" i="2"/>
  <c r="EC744" i="2"/>
  <c r="EB744" i="2"/>
  <c r="EA744" i="2"/>
  <c r="DZ744" i="2"/>
  <c r="DY744" i="2"/>
  <c r="CT744" i="2"/>
  <c r="CS744" i="2"/>
  <c r="CR744" i="2"/>
  <c r="CL744" i="2" s="1"/>
  <c r="CQ744" i="2"/>
  <c r="CK744" i="2" s="1"/>
  <c r="CP744" i="2"/>
  <c r="CO744" i="2"/>
  <c r="CN744" i="2"/>
  <c r="CM744" i="2"/>
  <c r="CJ744" i="2"/>
  <c r="CI744" i="2"/>
  <c r="CH744" i="2"/>
  <c r="BR744" i="2"/>
  <c r="BQ744" i="2"/>
  <c r="BP744" i="2"/>
  <c r="BO744" i="2"/>
  <c r="BN744" i="2"/>
  <c r="BM744" i="2"/>
  <c r="BL744" i="2"/>
  <c r="BK744" i="2"/>
  <c r="BJ744" i="2"/>
  <c r="AT744" i="2"/>
  <c r="S744" i="2"/>
  <c r="R744" i="2"/>
  <c r="FF743" i="2"/>
  <c r="FE743" i="2"/>
  <c r="FD743" i="2"/>
  <c r="FC743" i="2"/>
  <c r="FB743" i="2"/>
  <c r="FA743" i="2"/>
  <c r="ED743" i="2"/>
  <c r="EC743" i="2"/>
  <c r="EB743" i="2"/>
  <c r="EA743" i="2"/>
  <c r="DZ743" i="2"/>
  <c r="DY743" i="2"/>
  <c r="CT743" i="2"/>
  <c r="CN743" i="2" s="1"/>
  <c r="CS743" i="2"/>
  <c r="CM743" i="2" s="1"/>
  <c r="CR743" i="2"/>
  <c r="CQ743" i="2"/>
  <c r="CP743" i="2"/>
  <c r="CJ743" i="2" s="1"/>
  <c r="CO743" i="2"/>
  <c r="CI743" i="2" s="1"/>
  <c r="CL743" i="2"/>
  <c r="CK743" i="2"/>
  <c r="CH743" i="2"/>
  <c r="BQ743" i="2"/>
  <c r="BR743" i="2" s="1"/>
  <c r="BP743" i="2"/>
  <c r="BO743" i="2"/>
  <c r="BN743" i="2"/>
  <c r="BM743" i="2"/>
  <c r="BL743" i="2"/>
  <c r="BK743" i="2"/>
  <c r="BJ743" i="2"/>
  <c r="S743" i="2"/>
  <c r="R743" i="2"/>
  <c r="FF742" i="2"/>
  <c r="FE742" i="2"/>
  <c r="FD742" i="2"/>
  <c r="FC742" i="2"/>
  <c r="FB742" i="2"/>
  <c r="FA742" i="2"/>
  <c r="ED742" i="2"/>
  <c r="EC742" i="2"/>
  <c r="EB742" i="2"/>
  <c r="EA742" i="2"/>
  <c r="DZ742" i="2"/>
  <c r="DY742" i="2"/>
  <c r="CT742" i="2"/>
  <c r="CS742" i="2"/>
  <c r="CR742" i="2"/>
  <c r="CL742" i="2" s="1"/>
  <c r="CQ742" i="2"/>
  <c r="CK742" i="2" s="1"/>
  <c r="CP742" i="2"/>
  <c r="CO742" i="2"/>
  <c r="CN742" i="2"/>
  <c r="CM742" i="2"/>
  <c r="CJ742" i="2"/>
  <c r="CI742" i="2"/>
  <c r="CH742" i="2"/>
  <c r="BQ742" i="2"/>
  <c r="BR742" i="2" s="1"/>
  <c r="BS742" i="2" s="1"/>
  <c r="BP742" i="2"/>
  <c r="BO742" i="2"/>
  <c r="BN742" i="2"/>
  <c r="BM742" i="2"/>
  <c r="BL742" i="2"/>
  <c r="BK742" i="2"/>
  <c r="BJ742" i="2"/>
  <c r="AT742" i="2"/>
  <c r="S742" i="2"/>
  <c r="R742" i="2"/>
  <c r="FF741" i="2"/>
  <c r="FE741" i="2"/>
  <c r="FD741" i="2"/>
  <c r="FC741" i="2"/>
  <c r="FB741" i="2"/>
  <c r="FA741" i="2"/>
  <c r="ED741" i="2"/>
  <c r="EC741" i="2"/>
  <c r="EB741" i="2"/>
  <c r="EA741" i="2"/>
  <c r="DZ741" i="2"/>
  <c r="DY741" i="2"/>
  <c r="CT741" i="2"/>
  <c r="CN741" i="2" s="1"/>
  <c r="CS741" i="2"/>
  <c r="CM741" i="2" s="1"/>
  <c r="CR741" i="2"/>
  <c r="CQ741" i="2"/>
  <c r="CP741" i="2"/>
  <c r="CJ741" i="2" s="1"/>
  <c r="CO741" i="2"/>
  <c r="CI741" i="2" s="1"/>
  <c r="CL741" i="2"/>
  <c r="CK741" i="2"/>
  <c r="CH741" i="2"/>
  <c r="BQ741" i="2"/>
  <c r="BR741" i="2" s="1"/>
  <c r="BP741" i="2"/>
  <c r="BO741" i="2"/>
  <c r="BN741" i="2"/>
  <c r="BM741" i="2"/>
  <c r="BL741" i="2"/>
  <c r="BK741" i="2"/>
  <c r="BJ741" i="2"/>
  <c r="S741" i="2"/>
  <c r="R741" i="2"/>
  <c r="FF740" i="2"/>
  <c r="FE740" i="2"/>
  <c r="FD740" i="2"/>
  <c r="FC740" i="2"/>
  <c r="FB740" i="2"/>
  <c r="FA740" i="2"/>
  <c r="ED740" i="2"/>
  <c r="EC740" i="2"/>
  <c r="EB740" i="2"/>
  <c r="EA740" i="2"/>
  <c r="DZ740" i="2"/>
  <c r="DY740" i="2"/>
  <c r="CT740" i="2"/>
  <c r="CS740" i="2"/>
  <c r="CR740" i="2"/>
  <c r="CL740" i="2" s="1"/>
  <c r="CQ740" i="2"/>
  <c r="CK740" i="2" s="1"/>
  <c r="CP740" i="2"/>
  <c r="CO740" i="2"/>
  <c r="CN740" i="2"/>
  <c r="CM740" i="2"/>
  <c r="CJ740" i="2"/>
  <c r="CI740" i="2"/>
  <c r="CH740" i="2"/>
  <c r="BR740" i="2"/>
  <c r="BQ740" i="2"/>
  <c r="BP740" i="2"/>
  <c r="BO740" i="2"/>
  <c r="BN740" i="2"/>
  <c r="BM740" i="2"/>
  <c r="BL740" i="2"/>
  <c r="BT740" i="2" s="1"/>
  <c r="BK740" i="2"/>
  <c r="BJ740" i="2"/>
  <c r="AT740" i="2"/>
  <c r="S740" i="2"/>
  <c r="R740" i="2"/>
  <c r="FF739" i="2"/>
  <c r="FE739" i="2"/>
  <c r="FD739" i="2"/>
  <c r="FC739" i="2"/>
  <c r="FB739" i="2"/>
  <c r="FA739" i="2"/>
  <c r="ED739" i="2"/>
  <c r="EC739" i="2"/>
  <c r="EB739" i="2"/>
  <c r="EA739" i="2"/>
  <c r="DZ739" i="2"/>
  <c r="DY739" i="2"/>
  <c r="CT739" i="2"/>
  <c r="CN739" i="2" s="1"/>
  <c r="CS739" i="2"/>
  <c r="CM739" i="2" s="1"/>
  <c r="CR739" i="2"/>
  <c r="CQ739" i="2"/>
  <c r="CP739" i="2"/>
  <c r="CJ739" i="2" s="1"/>
  <c r="CO739" i="2"/>
  <c r="CI739" i="2" s="1"/>
  <c r="CL739" i="2"/>
  <c r="CK739" i="2"/>
  <c r="CH739" i="2"/>
  <c r="BQ739" i="2"/>
  <c r="BR739" i="2" s="1"/>
  <c r="BP739" i="2"/>
  <c r="BO739" i="2"/>
  <c r="BN739" i="2"/>
  <c r="BM739" i="2"/>
  <c r="BL739" i="2"/>
  <c r="BK739" i="2"/>
  <c r="BJ739" i="2"/>
  <c r="S739" i="2"/>
  <c r="R739" i="2"/>
  <c r="FF738" i="2"/>
  <c r="FE738" i="2"/>
  <c r="FD738" i="2"/>
  <c r="FC738" i="2"/>
  <c r="FB738" i="2"/>
  <c r="FA738" i="2"/>
  <c r="ED738" i="2"/>
  <c r="EC738" i="2"/>
  <c r="EB738" i="2"/>
  <c r="EA738" i="2"/>
  <c r="DZ738" i="2"/>
  <c r="DY738" i="2"/>
  <c r="CT738" i="2"/>
  <c r="CS738" i="2"/>
  <c r="CR738" i="2"/>
  <c r="CL738" i="2" s="1"/>
  <c r="CQ738" i="2"/>
  <c r="CK738" i="2" s="1"/>
  <c r="CP738" i="2"/>
  <c r="CO738" i="2"/>
  <c r="CN738" i="2"/>
  <c r="CM738" i="2"/>
  <c r="CJ738" i="2"/>
  <c r="CI738" i="2"/>
  <c r="CH738" i="2"/>
  <c r="BQ738" i="2"/>
  <c r="BR738" i="2" s="1"/>
  <c r="BS738" i="2" s="1"/>
  <c r="BP738" i="2"/>
  <c r="BO738" i="2"/>
  <c r="BN738" i="2"/>
  <c r="BM738" i="2"/>
  <c r="BL738" i="2"/>
  <c r="BK738" i="2"/>
  <c r="BJ738" i="2"/>
  <c r="AT738" i="2"/>
  <c r="S738" i="2"/>
  <c r="R738" i="2"/>
  <c r="FF737" i="2"/>
  <c r="FE737" i="2"/>
  <c r="FD737" i="2"/>
  <c r="FC737" i="2"/>
  <c r="FB737" i="2"/>
  <c r="FA737" i="2"/>
  <c r="ED737" i="2"/>
  <c r="EC737" i="2"/>
  <c r="EB737" i="2"/>
  <c r="EA737" i="2"/>
  <c r="DZ737" i="2"/>
  <c r="DY737" i="2"/>
  <c r="CT737" i="2"/>
  <c r="CN737" i="2" s="1"/>
  <c r="CS737" i="2"/>
  <c r="CM737" i="2" s="1"/>
  <c r="CR737" i="2"/>
  <c r="CQ737" i="2"/>
  <c r="CP737" i="2"/>
  <c r="CJ737" i="2" s="1"/>
  <c r="CO737" i="2"/>
  <c r="CI737" i="2" s="1"/>
  <c r="CL737" i="2"/>
  <c r="CK737" i="2"/>
  <c r="CH737" i="2"/>
  <c r="BQ737" i="2"/>
  <c r="BR737" i="2" s="1"/>
  <c r="BP737" i="2"/>
  <c r="BO737" i="2"/>
  <c r="BN737" i="2"/>
  <c r="BM737" i="2"/>
  <c r="BL737" i="2"/>
  <c r="BK737" i="2"/>
  <c r="BJ737" i="2"/>
  <c r="S737" i="2"/>
  <c r="R737" i="2"/>
  <c r="FF736" i="2"/>
  <c r="FE736" i="2"/>
  <c r="FD736" i="2"/>
  <c r="FC736" i="2"/>
  <c r="FB736" i="2"/>
  <c r="FA736" i="2"/>
  <c r="ED736" i="2"/>
  <c r="EC736" i="2"/>
  <c r="EB736" i="2"/>
  <c r="EA736" i="2"/>
  <c r="DZ736" i="2"/>
  <c r="DY736" i="2"/>
  <c r="CT736" i="2"/>
  <c r="CS736" i="2"/>
  <c r="CR736" i="2"/>
  <c r="CL736" i="2" s="1"/>
  <c r="CQ736" i="2"/>
  <c r="CK736" i="2" s="1"/>
  <c r="CP736" i="2"/>
  <c r="CO736" i="2"/>
  <c r="CN736" i="2"/>
  <c r="CM736" i="2"/>
  <c r="CJ736" i="2"/>
  <c r="CI736" i="2"/>
  <c r="CH736" i="2"/>
  <c r="BR736" i="2"/>
  <c r="BQ736" i="2"/>
  <c r="BP736" i="2"/>
  <c r="BO736" i="2"/>
  <c r="BN736" i="2"/>
  <c r="BM736" i="2"/>
  <c r="BL736" i="2"/>
  <c r="BK736" i="2"/>
  <c r="BJ736" i="2"/>
  <c r="AT736" i="2"/>
  <c r="S736" i="2"/>
  <c r="R736" i="2"/>
  <c r="FF735" i="2"/>
  <c r="FE735" i="2"/>
  <c r="FD735" i="2"/>
  <c r="FC735" i="2"/>
  <c r="FB735" i="2"/>
  <c r="FA735" i="2"/>
  <c r="ED735" i="2"/>
  <c r="EC735" i="2"/>
  <c r="EB735" i="2"/>
  <c r="EA735" i="2"/>
  <c r="DZ735" i="2"/>
  <c r="DY735" i="2"/>
  <c r="CT735" i="2"/>
  <c r="CN735" i="2" s="1"/>
  <c r="CS735" i="2"/>
  <c r="CM735" i="2" s="1"/>
  <c r="CR735" i="2"/>
  <c r="CQ735" i="2"/>
  <c r="CP735" i="2"/>
  <c r="CJ735" i="2" s="1"/>
  <c r="CO735" i="2"/>
  <c r="CI735" i="2" s="1"/>
  <c r="CL735" i="2"/>
  <c r="CK735" i="2"/>
  <c r="CH735" i="2"/>
  <c r="BQ735" i="2"/>
  <c r="BR735" i="2" s="1"/>
  <c r="BP735" i="2"/>
  <c r="BO735" i="2"/>
  <c r="BN735" i="2"/>
  <c r="BM735" i="2"/>
  <c r="BL735" i="2"/>
  <c r="BK735" i="2"/>
  <c r="BJ735" i="2"/>
  <c r="S735" i="2"/>
  <c r="R735" i="2"/>
  <c r="FF734" i="2"/>
  <c r="FE734" i="2"/>
  <c r="FD734" i="2"/>
  <c r="FC734" i="2"/>
  <c r="FB734" i="2"/>
  <c r="FA734" i="2"/>
  <c r="ED734" i="2"/>
  <c r="EC734" i="2"/>
  <c r="EB734" i="2"/>
  <c r="EA734" i="2"/>
  <c r="DZ734" i="2"/>
  <c r="DY734" i="2"/>
  <c r="CT734" i="2"/>
  <c r="CS734" i="2"/>
  <c r="CR734" i="2"/>
  <c r="CL734" i="2" s="1"/>
  <c r="CQ734" i="2"/>
  <c r="CK734" i="2" s="1"/>
  <c r="CP734" i="2"/>
  <c r="CO734" i="2"/>
  <c r="CN734" i="2"/>
  <c r="CM734" i="2"/>
  <c r="CJ734" i="2"/>
  <c r="CI734" i="2"/>
  <c r="CH734" i="2"/>
  <c r="BQ734" i="2"/>
  <c r="BR734" i="2" s="1"/>
  <c r="BS734" i="2" s="1"/>
  <c r="BP734" i="2"/>
  <c r="BO734" i="2"/>
  <c r="BN734" i="2"/>
  <c r="BM734" i="2"/>
  <c r="BL734" i="2"/>
  <c r="BK734" i="2"/>
  <c r="BJ734" i="2"/>
  <c r="AT734" i="2"/>
  <c r="S734" i="2"/>
  <c r="R734" i="2"/>
  <c r="FF733" i="2"/>
  <c r="FE733" i="2"/>
  <c r="FD733" i="2"/>
  <c r="FC733" i="2"/>
  <c r="FB733" i="2"/>
  <c r="FA733" i="2"/>
  <c r="ED733" i="2"/>
  <c r="EC733" i="2"/>
  <c r="EB733" i="2"/>
  <c r="EA733" i="2"/>
  <c r="DZ733" i="2"/>
  <c r="DY733" i="2"/>
  <c r="CT733" i="2"/>
  <c r="CN733" i="2" s="1"/>
  <c r="CS733" i="2"/>
  <c r="CM733" i="2" s="1"/>
  <c r="CR733" i="2"/>
  <c r="CQ733" i="2"/>
  <c r="CP733" i="2"/>
  <c r="CJ733" i="2" s="1"/>
  <c r="CO733" i="2"/>
  <c r="CI733" i="2" s="1"/>
  <c r="CL733" i="2"/>
  <c r="CK733" i="2"/>
  <c r="CH733" i="2"/>
  <c r="BQ733" i="2"/>
  <c r="BR733" i="2" s="1"/>
  <c r="BP733" i="2"/>
  <c r="BO733" i="2"/>
  <c r="BN733" i="2"/>
  <c r="BM733" i="2"/>
  <c r="BL733" i="2"/>
  <c r="BK733" i="2"/>
  <c r="BJ733" i="2"/>
  <c r="S733" i="2"/>
  <c r="R733" i="2"/>
  <c r="FF732" i="2"/>
  <c r="FE732" i="2"/>
  <c r="FD732" i="2"/>
  <c r="FC732" i="2"/>
  <c r="FB732" i="2"/>
  <c r="FA732" i="2"/>
  <c r="ED732" i="2"/>
  <c r="EC732" i="2"/>
  <c r="EB732" i="2"/>
  <c r="EA732" i="2"/>
  <c r="DZ732" i="2"/>
  <c r="DY732" i="2"/>
  <c r="CT732" i="2"/>
  <c r="CS732" i="2"/>
  <c r="CR732" i="2"/>
  <c r="CL732" i="2" s="1"/>
  <c r="CQ732" i="2"/>
  <c r="CK732" i="2" s="1"/>
  <c r="CP732" i="2"/>
  <c r="CO732" i="2"/>
  <c r="CN732" i="2"/>
  <c r="CM732" i="2"/>
  <c r="CJ732" i="2"/>
  <c r="CI732" i="2"/>
  <c r="CH732" i="2"/>
  <c r="BR732" i="2"/>
  <c r="BQ732" i="2"/>
  <c r="BP732" i="2"/>
  <c r="BO732" i="2"/>
  <c r="BN732" i="2"/>
  <c r="BM732" i="2"/>
  <c r="BL732" i="2"/>
  <c r="BT732" i="2" s="1"/>
  <c r="BK732" i="2"/>
  <c r="BJ732" i="2"/>
  <c r="AT732" i="2"/>
  <c r="S732" i="2"/>
  <c r="R732" i="2"/>
  <c r="FF731" i="2"/>
  <c r="FE731" i="2"/>
  <c r="FD731" i="2"/>
  <c r="FC731" i="2"/>
  <c r="FB731" i="2"/>
  <c r="FA731" i="2"/>
  <c r="ED731" i="2"/>
  <c r="EC731" i="2"/>
  <c r="EB731" i="2"/>
  <c r="EA731" i="2"/>
  <c r="DZ731" i="2"/>
  <c r="DY731" i="2"/>
  <c r="CT731" i="2"/>
  <c r="CN731" i="2" s="1"/>
  <c r="CS731" i="2"/>
  <c r="CM731" i="2" s="1"/>
  <c r="CR731" i="2"/>
  <c r="CQ731" i="2"/>
  <c r="CP731" i="2"/>
  <c r="CJ731" i="2" s="1"/>
  <c r="CO731" i="2"/>
  <c r="CI731" i="2" s="1"/>
  <c r="CL731" i="2"/>
  <c r="CK731" i="2"/>
  <c r="CH731" i="2"/>
  <c r="BQ731" i="2"/>
  <c r="BR731" i="2" s="1"/>
  <c r="BP731" i="2"/>
  <c r="BO731" i="2"/>
  <c r="BN731" i="2"/>
  <c r="BM731" i="2"/>
  <c r="BL731" i="2"/>
  <c r="BK731" i="2"/>
  <c r="BJ731" i="2"/>
  <c r="S731" i="2"/>
  <c r="R731" i="2"/>
  <c r="FF730" i="2"/>
  <c r="FE730" i="2"/>
  <c r="FD730" i="2"/>
  <c r="FC730" i="2"/>
  <c r="FB730" i="2"/>
  <c r="FA730" i="2"/>
  <c r="ED730" i="2"/>
  <c r="EC730" i="2"/>
  <c r="EB730" i="2"/>
  <c r="EA730" i="2"/>
  <c r="DZ730" i="2"/>
  <c r="DY730" i="2"/>
  <c r="CT730" i="2"/>
  <c r="CS730" i="2"/>
  <c r="CR730" i="2"/>
  <c r="CL730" i="2" s="1"/>
  <c r="CQ730" i="2"/>
  <c r="CK730" i="2" s="1"/>
  <c r="CP730" i="2"/>
  <c r="CO730" i="2"/>
  <c r="CN730" i="2"/>
  <c r="CM730" i="2"/>
  <c r="CJ730" i="2"/>
  <c r="CI730" i="2"/>
  <c r="CH730" i="2"/>
  <c r="BQ730" i="2"/>
  <c r="BR730" i="2" s="1"/>
  <c r="BS730" i="2" s="1"/>
  <c r="BP730" i="2"/>
  <c r="BO730" i="2"/>
  <c r="BN730" i="2"/>
  <c r="BM730" i="2"/>
  <c r="BL730" i="2"/>
  <c r="BK730" i="2"/>
  <c r="BJ730" i="2"/>
  <c r="AT730" i="2"/>
  <c r="S730" i="2"/>
  <c r="R730" i="2"/>
  <c r="FF729" i="2"/>
  <c r="FE729" i="2"/>
  <c r="FD729" i="2"/>
  <c r="FC729" i="2"/>
  <c r="FB729" i="2"/>
  <c r="FA729" i="2"/>
  <c r="ED729" i="2"/>
  <c r="EC729" i="2"/>
  <c r="EB729" i="2"/>
  <c r="EA729" i="2"/>
  <c r="DZ729" i="2"/>
  <c r="DY729" i="2"/>
  <c r="CT729" i="2"/>
  <c r="CN729" i="2" s="1"/>
  <c r="CS729" i="2"/>
  <c r="CM729" i="2" s="1"/>
  <c r="CR729" i="2"/>
  <c r="CQ729" i="2"/>
  <c r="CP729" i="2"/>
  <c r="CJ729" i="2" s="1"/>
  <c r="CO729" i="2"/>
  <c r="CI729" i="2" s="1"/>
  <c r="CL729" i="2"/>
  <c r="CK729" i="2"/>
  <c r="CH729" i="2"/>
  <c r="BQ729" i="2"/>
  <c r="BR729" i="2" s="1"/>
  <c r="BP729" i="2"/>
  <c r="BO729" i="2"/>
  <c r="BN729" i="2"/>
  <c r="BM729" i="2"/>
  <c r="BL729" i="2"/>
  <c r="BK729" i="2"/>
  <c r="BJ729" i="2"/>
  <c r="S729" i="2"/>
  <c r="R729" i="2"/>
  <c r="FF728" i="2"/>
  <c r="FE728" i="2"/>
  <c r="FD728" i="2"/>
  <c r="FC728" i="2"/>
  <c r="FB728" i="2"/>
  <c r="FA728" i="2"/>
  <c r="ED728" i="2"/>
  <c r="EC728" i="2"/>
  <c r="EB728" i="2"/>
  <c r="EA728" i="2"/>
  <c r="DZ728" i="2"/>
  <c r="DY728" i="2"/>
  <c r="CT728" i="2"/>
  <c r="CS728" i="2"/>
  <c r="CR728" i="2"/>
  <c r="CL728" i="2" s="1"/>
  <c r="CQ728" i="2"/>
  <c r="CK728" i="2" s="1"/>
  <c r="CP728" i="2"/>
  <c r="CO728" i="2"/>
  <c r="CN728" i="2"/>
  <c r="CM728" i="2"/>
  <c r="CJ728" i="2"/>
  <c r="CI728" i="2"/>
  <c r="CH728" i="2"/>
  <c r="BR728" i="2"/>
  <c r="BQ728" i="2"/>
  <c r="BP728" i="2"/>
  <c r="BO728" i="2"/>
  <c r="BN728" i="2"/>
  <c r="BM728" i="2"/>
  <c r="BL728" i="2"/>
  <c r="BK728" i="2"/>
  <c r="BJ728" i="2"/>
  <c r="AT728" i="2"/>
  <c r="S728" i="2"/>
  <c r="R728" i="2"/>
  <c r="FF727" i="2"/>
  <c r="FE727" i="2"/>
  <c r="FD727" i="2"/>
  <c r="FC727" i="2"/>
  <c r="FB727" i="2"/>
  <c r="FA727" i="2"/>
  <c r="ED727" i="2"/>
  <c r="EC727" i="2"/>
  <c r="EB727" i="2"/>
  <c r="EA727" i="2"/>
  <c r="DZ727" i="2"/>
  <c r="DY727" i="2"/>
  <c r="CT727" i="2"/>
  <c r="CN727" i="2" s="1"/>
  <c r="CS727" i="2"/>
  <c r="CM727" i="2" s="1"/>
  <c r="CR727" i="2"/>
  <c r="CQ727" i="2"/>
  <c r="CP727" i="2"/>
  <c r="CJ727" i="2" s="1"/>
  <c r="CO727" i="2"/>
  <c r="CI727" i="2" s="1"/>
  <c r="CL727" i="2"/>
  <c r="CK727" i="2"/>
  <c r="CH727" i="2"/>
  <c r="BQ727" i="2"/>
  <c r="BR727" i="2" s="1"/>
  <c r="BP727" i="2"/>
  <c r="BO727" i="2"/>
  <c r="BN727" i="2"/>
  <c r="BM727" i="2"/>
  <c r="BL727" i="2"/>
  <c r="BK727" i="2"/>
  <c r="BJ727" i="2"/>
  <c r="S727" i="2"/>
  <c r="R727" i="2"/>
  <c r="FF726" i="2"/>
  <c r="FE726" i="2"/>
  <c r="FD726" i="2"/>
  <c r="FC726" i="2"/>
  <c r="FB726" i="2"/>
  <c r="FA726" i="2"/>
  <c r="ED726" i="2"/>
  <c r="EC726" i="2"/>
  <c r="EB726" i="2"/>
  <c r="EA726" i="2"/>
  <c r="DZ726" i="2"/>
  <c r="DY726" i="2"/>
  <c r="CT726" i="2"/>
  <c r="CS726" i="2"/>
  <c r="CR726" i="2"/>
  <c r="CL726" i="2" s="1"/>
  <c r="CQ726" i="2"/>
  <c r="CK726" i="2" s="1"/>
  <c r="CP726" i="2"/>
  <c r="CO726" i="2"/>
  <c r="CN726" i="2"/>
  <c r="CM726" i="2"/>
  <c r="CJ726" i="2"/>
  <c r="CI726" i="2"/>
  <c r="CH726" i="2"/>
  <c r="BQ726" i="2"/>
  <c r="BR726" i="2" s="1"/>
  <c r="BS726" i="2" s="1"/>
  <c r="BP726" i="2"/>
  <c r="BO726" i="2"/>
  <c r="BN726" i="2"/>
  <c r="BM726" i="2"/>
  <c r="BL726" i="2"/>
  <c r="BK726" i="2"/>
  <c r="BJ726" i="2"/>
  <c r="AT726" i="2"/>
  <c r="S726" i="2"/>
  <c r="R726" i="2"/>
  <c r="FF725" i="2"/>
  <c r="FE725" i="2"/>
  <c r="FD725" i="2"/>
  <c r="FC725" i="2"/>
  <c r="FB725" i="2"/>
  <c r="FA725" i="2"/>
  <c r="ED725" i="2"/>
  <c r="EC725" i="2"/>
  <c r="EB725" i="2"/>
  <c r="EA725" i="2"/>
  <c r="DZ725" i="2"/>
  <c r="DY725" i="2"/>
  <c r="CT725" i="2"/>
  <c r="CN725" i="2" s="1"/>
  <c r="CS725" i="2"/>
  <c r="CM725" i="2" s="1"/>
  <c r="CR725" i="2"/>
  <c r="CQ725" i="2"/>
  <c r="CP725" i="2"/>
  <c r="CJ725" i="2" s="1"/>
  <c r="CO725" i="2"/>
  <c r="CI725" i="2" s="1"/>
  <c r="CL725" i="2"/>
  <c r="CK725" i="2"/>
  <c r="CH725" i="2"/>
  <c r="BQ725" i="2"/>
  <c r="BR725" i="2" s="1"/>
  <c r="BP725" i="2"/>
  <c r="BO725" i="2"/>
  <c r="BN725" i="2"/>
  <c r="BM725" i="2"/>
  <c r="BL725" i="2"/>
  <c r="BK725" i="2"/>
  <c r="BJ725" i="2"/>
  <c r="S725" i="2"/>
  <c r="R725" i="2"/>
  <c r="FF724" i="2"/>
  <c r="FE724" i="2"/>
  <c r="FD724" i="2"/>
  <c r="FC724" i="2"/>
  <c r="FB724" i="2"/>
  <c r="FA724" i="2"/>
  <c r="ED724" i="2"/>
  <c r="EC724" i="2"/>
  <c r="EB724" i="2"/>
  <c r="EA724" i="2"/>
  <c r="DZ724" i="2"/>
  <c r="DY724" i="2"/>
  <c r="CT724" i="2"/>
  <c r="CS724" i="2"/>
  <c r="CR724" i="2"/>
  <c r="CL724" i="2" s="1"/>
  <c r="CQ724" i="2"/>
  <c r="CK724" i="2" s="1"/>
  <c r="CP724" i="2"/>
  <c r="CO724" i="2"/>
  <c r="CN724" i="2"/>
  <c r="CM724" i="2"/>
  <c r="CJ724" i="2"/>
  <c r="CI724" i="2"/>
  <c r="CH724" i="2"/>
  <c r="BR724" i="2"/>
  <c r="BQ724" i="2"/>
  <c r="BP724" i="2"/>
  <c r="BO724" i="2"/>
  <c r="BN724" i="2"/>
  <c r="BM724" i="2"/>
  <c r="BL724" i="2"/>
  <c r="BT724" i="2" s="1"/>
  <c r="BK724" i="2"/>
  <c r="BJ724" i="2"/>
  <c r="AT724" i="2"/>
  <c r="S724" i="2"/>
  <c r="R724" i="2"/>
  <c r="FF723" i="2"/>
  <c r="FE723" i="2"/>
  <c r="FD723" i="2"/>
  <c r="FC723" i="2"/>
  <c r="FB723" i="2"/>
  <c r="FA723" i="2"/>
  <c r="ED723" i="2"/>
  <c r="EC723" i="2"/>
  <c r="EB723" i="2"/>
  <c r="EA723" i="2"/>
  <c r="DZ723" i="2"/>
  <c r="DY723" i="2"/>
  <c r="CT723" i="2"/>
  <c r="CN723" i="2" s="1"/>
  <c r="CS723" i="2"/>
  <c r="CM723" i="2" s="1"/>
  <c r="CR723" i="2"/>
  <c r="CQ723" i="2"/>
  <c r="CP723" i="2"/>
  <c r="CJ723" i="2" s="1"/>
  <c r="CO723" i="2"/>
  <c r="CI723" i="2" s="1"/>
  <c r="CL723" i="2"/>
  <c r="CK723" i="2"/>
  <c r="CH723" i="2"/>
  <c r="BQ723" i="2"/>
  <c r="BR723" i="2" s="1"/>
  <c r="BP723" i="2"/>
  <c r="BO723" i="2"/>
  <c r="BN723" i="2"/>
  <c r="BM723" i="2"/>
  <c r="BL723" i="2"/>
  <c r="BK723" i="2"/>
  <c r="BJ723" i="2"/>
  <c r="S723" i="2"/>
  <c r="R723" i="2"/>
  <c r="FF722" i="2"/>
  <c r="FE722" i="2"/>
  <c r="FD722" i="2"/>
  <c r="FC722" i="2"/>
  <c r="FB722" i="2"/>
  <c r="FA722" i="2"/>
  <c r="ED722" i="2"/>
  <c r="EC722" i="2"/>
  <c r="EB722" i="2"/>
  <c r="EA722" i="2"/>
  <c r="DZ722" i="2"/>
  <c r="DY722" i="2"/>
  <c r="CT722" i="2"/>
  <c r="CS722" i="2"/>
  <c r="CR722" i="2"/>
  <c r="CL722" i="2" s="1"/>
  <c r="CQ722" i="2"/>
  <c r="CK722" i="2" s="1"/>
  <c r="CP722" i="2"/>
  <c r="CO722" i="2"/>
  <c r="CN722" i="2"/>
  <c r="CM722" i="2"/>
  <c r="CJ722" i="2"/>
  <c r="CI722" i="2"/>
  <c r="CH722" i="2"/>
  <c r="BQ722" i="2"/>
  <c r="BR722" i="2" s="1"/>
  <c r="BS722" i="2" s="1"/>
  <c r="BP722" i="2"/>
  <c r="BO722" i="2"/>
  <c r="BN722" i="2"/>
  <c r="BM722" i="2"/>
  <c r="BL722" i="2"/>
  <c r="BK722" i="2"/>
  <c r="BJ722" i="2"/>
  <c r="AT722" i="2"/>
  <c r="S722" i="2"/>
  <c r="R722" i="2"/>
  <c r="FF721" i="2"/>
  <c r="FE721" i="2"/>
  <c r="FD721" i="2"/>
  <c r="FC721" i="2"/>
  <c r="FB721" i="2"/>
  <c r="FA721" i="2"/>
  <c r="ED721" i="2"/>
  <c r="EC721" i="2"/>
  <c r="EB721" i="2"/>
  <c r="EA721" i="2"/>
  <c r="DZ721" i="2"/>
  <c r="DY721" i="2"/>
  <c r="CT721" i="2"/>
  <c r="CN721" i="2" s="1"/>
  <c r="CS721" i="2"/>
  <c r="CM721" i="2" s="1"/>
  <c r="CR721" i="2"/>
  <c r="CQ721" i="2"/>
  <c r="CP721" i="2"/>
  <c r="CJ721" i="2" s="1"/>
  <c r="CO721" i="2"/>
  <c r="CI721" i="2" s="1"/>
  <c r="CL721" i="2"/>
  <c r="CK721" i="2"/>
  <c r="CH721" i="2"/>
  <c r="BQ721" i="2"/>
  <c r="BR721" i="2" s="1"/>
  <c r="BP721" i="2"/>
  <c r="BO721" i="2"/>
  <c r="BN721" i="2"/>
  <c r="BM721" i="2"/>
  <c r="BL721" i="2"/>
  <c r="BK721" i="2"/>
  <c r="BJ721" i="2"/>
  <c r="S721" i="2"/>
  <c r="R721" i="2"/>
  <c r="FF720" i="2"/>
  <c r="FE720" i="2"/>
  <c r="FD720" i="2"/>
  <c r="FC720" i="2"/>
  <c r="FB720" i="2"/>
  <c r="FA720" i="2"/>
  <c r="ED720" i="2"/>
  <c r="EC720" i="2"/>
  <c r="EB720" i="2"/>
  <c r="EA720" i="2"/>
  <c r="DZ720" i="2"/>
  <c r="DY720" i="2"/>
  <c r="CT720" i="2"/>
  <c r="CS720" i="2"/>
  <c r="CR720" i="2"/>
  <c r="CL720" i="2" s="1"/>
  <c r="CQ720" i="2"/>
  <c r="CK720" i="2" s="1"/>
  <c r="CP720" i="2"/>
  <c r="CO720" i="2"/>
  <c r="CN720" i="2"/>
  <c r="CM720" i="2"/>
  <c r="CJ720" i="2"/>
  <c r="CI720" i="2"/>
  <c r="CH720" i="2"/>
  <c r="BR720" i="2"/>
  <c r="BQ720" i="2"/>
  <c r="BP720" i="2"/>
  <c r="BO720" i="2"/>
  <c r="BN720" i="2"/>
  <c r="BM720" i="2"/>
  <c r="BL720" i="2"/>
  <c r="BK720" i="2"/>
  <c r="BJ720" i="2"/>
  <c r="AT720" i="2"/>
  <c r="S720" i="2"/>
  <c r="R720" i="2"/>
  <c r="FF719" i="2"/>
  <c r="FE719" i="2"/>
  <c r="FD719" i="2"/>
  <c r="FC719" i="2"/>
  <c r="FB719" i="2"/>
  <c r="FA719" i="2"/>
  <c r="ED719" i="2"/>
  <c r="EC719" i="2"/>
  <c r="EB719" i="2"/>
  <c r="EA719" i="2"/>
  <c r="DZ719" i="2"/>
  <c r="DY719" i="2"/>
  <c r="CT719" i="2"/>
  <c r="CN719" i="2" s="1"/>
  <c r="CS719" i="2"/>
  <c r="CM719" i="2" s="1"/>
  <c r="CR719" i="2"/>
  <c r="CQ719" i="2"/>
  <c r="CP719" i="2"/>
  <c r="CJ719" i="2" s="1"/>
  <c r="CO719" i="2"/>
  <c r="CI719" i="2" s="1"/>
  <c r="CL719" i="2"/>
  <c r="CK719" i="2"/>
  <c r="CH719" i="2"/>
  <c r="BQ719" i="2"/>
  <c r="BR719" i="2" s="1"/>
  <c r="BP719" i="2"/>
  <c r="BO719" i="2"/>
  <c r="BN719" i="2"/>
  <c r="BM719" i="2"/>
  <c r="BL719" i="2"/>
  <c r="BK719" i="2"/>
  <c r="BJ719" i="2"/>
  <c r="S719" i="2"/>
  <c r="R719" i="2"/>
  <c r="FF718" i="2"/>
  <c r="FE718" i="2"/>
  <c r="FD718" i="2"/>
  <c r="FC718" i="2"/>
  <c r="FB718" i="2"/>
  <c r="FA718" i="2"/>
  <c r="ED718" i="2"/>
  <c r="EC718" i="2"/>
  <c r="EB718" i="2"/>
  <c r="EA718" i="2"/>
  <c r="DZ718" i="2"/>
  <c r="DY718" i="2"/>
  <c r="CT718" i="2"/>
  <c r="CS718" i="2"/>
  <c r="CR718" i="2"/>
  <c r="CL718" i="2" s="1"/>
  <c r="CQ718" i="2"/>
  <c r="CK718" i="2" s="1"/>
  <c r="CP718" i="2"/>
  <c r="CO718" i="2"/>
  <c r="CN718" i="2"/>
  <c r="CM718" i="2"/>
  <c r="CJ718" i="2"/>
  <c r="CI718" i="2"/>
  <c r="CH718" i="2"/>
  <c r="BQ718" i="2"/>
  <c r="BR718" i="2" s="1"/>
  <c r="BS718" i="2" s="1"/>
  <c r="BP718" i="2"/>
  <c r="BO718" i="2"/>
  <c r="BN718" i="2"/>
  <c r="BM718" i="2"/>
  <c r="BL718" i="2"/>
  <c r="BK718" i="2"/>
  <c r="BJ718" i="2"/>
  <c r="AT718" i="2"/>
  <c r="S718" i="2"/>
  <c r="R718" i="2"/>
  <c r="FF717" i="2"/>
  <c r="FE717" i="2"/>
  <c r="FD717" i="2"/>
  <c r="FC717" i="2"/>
  <c r="FB717" i="2"/>
  <c r="FA717" i="2"/>
  <c r="ED717" i="2"/>
  <c r="EC717" i="2"/>
  <c r="EB717" i="2"/>
  <c r="EA717" i="2"/>
  <c r="DZ717" i="2"/>
  <c r="DY717" i="2"/>
  <c r="CT717" i="2"/>
  <c r="CN717" i="2" s="1"/>
  <c r="CS717" i="2"/>
  <c r="CM717" i="2" s="1"/>
  <c r="CR717" i="2"/>
  <c r="CQ717" i="2"/>
  <c r="CP717" i="2"/>
  <c r="CJ717" i="2" s="1"/>
  <c r="CO717" i="2"/>
  <c r="CI717" i="2" s="1"/>
  <c r="CL717" i="2"/>
  <c r="CK717" i="2"/>
  <c r="CH717" i="2"/>
  <c r="BQ717" i="2"/>
  <c r="BR717" i="2" s="1"/>
  <c r="BP717" i="2"/>
  <c r="BO717" i="2"/>
  <c r="BN717" i="2"/>
  <c r="BM717" i="2"/>
  <c r="BL717" i="2"/>
  <c r="BK717" i="2"/>
  <c r="BJ717" i="2"/>
  <c r="S717" i="2"/>
  <c r="R717" i="2"/>
  <c r="FF716" i="2"/>
  <c r="FE716" i="2"/>
  <c r="FD716" i="2"/>
  <c r="FC716" i="2"/>
  <c r="FB716" i="2"/>
  <c r="FA716" i="2"/>
  <c r="ED716" i="2"/>
  <c r="EC716" i="2"/>
  <c r="EB716" i="2"/>
  <c r="EA716" i="2"/>
  <c r="DZ716" i="2"/>
  <c r="DY716" i="2"/>
  <c r="CT716" i="2"/>
  <c r="CS716" i="2"/>
  <c r="CR716" i="2"/>
  <c r="CL716" i="2" s="1"/>
  <c r="CQ716" i="2"/>
  <c r="CK716" i="2" s="1"/>
  <c r="CP716" i="2"/>
  <c r="CO716" i="2"/>
  <c r="CN716" i="2"/>
  <c r="CM716" i="2"/>
  <c r="CJ716" i="2"/>
  <c r="CI716" i="2"/>
  <c r="CH716" i="2"/>
  <c r="BR716" i="2"/>
  <c r="BQ716" i="2"/>
  <c r="BP716" i="2"/>
  <c r="BO716" i="2"/>
  <c r="BN716" i="2"/>
  <c r="BM716" i="2"/>
  <c r="BL716" i="2"/>
  <c r="BT716" i="2" s="1"/>
  <c r="BK716" i="2"/>
  <c r="BJ716" i="2"/>
  <c r="AT716" i="2"/>
  <c r="S716" i="2"/>
  <c r="R716" i="2"/>
  <c r="FF715" i="2"/>
  <c r="FE715" i="2"/>
  <c r="FD715" i="2"/>
  <c r="FC715" i="2"/>
  <c r="FB715" i="2"/>
  <c r="FA715" i="2"/>
  <c r="ED715" i="2"/>
  <c r="EC715" i="2"/>
  <c r="EB715" i="2"/>
  <c r="EA715" i="2"/>
  <c r="DZ715" i="2"/>
  <c r="DY715" i="2"/>
  <c r="CT715" i="2"/>
  <c r="CN715" i="2" s="1"/>
  <c r="CS715" i="2"/>
  <c r="CM715" i="2" s="1"/>
  <c r="CR715" i="2"/>
  <c r="CQ715" i="2"/>
  <c r="CP715" i="2"/>
  <c r="CJ715" i="2" s="1"/>
  <c r="CO715" i="2"/>
  <c r="CI715" i="2" s="1"/>
  <c r="CL715" i="2"/>
  <c r="CK715" i="2"/>
  <c r="CH715" i="2"/>
  <c r="BQ715" i="2"/>
  <c r="BR715" i="2" s="1"/>
  <c r="BP715" i="2"/>
  <c r="BO715" i="2"/>
  <c r="BN715" i="2"/>
  <c r="BM715" i="2"/>
  <c r="BL715" i="2"/>
  <c r="BK715" i="2"/>
  <c r="BJ715" i="2"/>
  <c r="S715" i="2"/>
  <c r="R715" i="2"/>
  <c r="FF714" i="2"/>
  <c r="FE714" i="2"/>
  <c r="FD714" i="2"/>
  <c r="FC714" i="2"/>
  <c r="FB714" i="2"/>
  <c r="FA714" i="2"/>
  <c r="ED714" i="2"/>
  <c r="EC714" i="2"/>
  <c r="EB714" i="2"/>
  <c r="EA714" i="2"/>
  <c r="DZ714" i="2"/>
  <c r="DY714" i="2"/>
  <c r="CT714" i="2"/>
  <c r="CS714" i="2"/>
  <c r="CR714" i="2"/>
  <c r="CL714" i="2" s="1"/>
  <c r="CQ714" i="2"/>
  <c r="CK714" i="2" s="1"/>
  <c r="CP714" i="2"/>
  <c r="CO714" i="2"/>
  <c r="CN714" i="2"/>
  <c r="CM714" i="2"/>
  <c r="CJ714" i="2"/>
  <c r="CI714" i="2"/>
  <c r="CH714" i="2"/>
  <c r="BQ714" i="2"/>
  <c r="BR714" i="2" s="1"/>
  <c r="BS714" i="2" s="1"/>
  <c r="BP714" i="2"/>
  <c r="BO714" i="2"/>
  <c r="BN714" i="2"/>
  <c r="BM714" i="2"/>
  <c r="BL714" i="2"/>
  <c r="BK714" i="2"/>
  <c r="BJ714" i="2"/>
  <c r="AT714" i="2"/>
  <c r="S714" i="2"/>
  <c r="R714" i="2"/>
  <c r="FF713" i="2"/>
  <c r="FE713" i="2"/>
  <c r="FD713" i="2"/>
  <c r="FC713" i="2"/>
  <c r="FB713" i="2"/>
  <c r="FA713" i="2"/>
  <c r="ED713" i="2"/>
  <c r="EC713" i="2"/>
  <c r="EB713" i="2"/>
  <c r="EA713" i="2"/>
  <c r="DZ713" i="2"/>
  <c r="DY713" i="2"/>
  <c r="CT713" i="2"/>
  <c r="CN713" i="2" s="1"/>
  <c r="CS713" i="2"/>
  <c r="CM713" i="2" s="1"/>
  <c r="CR713" i="2"/>
  <c r="CQ713" i="2"/>
  <c r="CP713" i="2"/>
  <c r="CJ713" i="2" s="1"/>
  <c r="CO713" i="2"/>
  <c r="CI713" i="2" s="1"/>
  <c r="CL713" i="2"/>
  <c r="CK713" i="2"/>
  <c r="CH713" i="2"/>
  <c r="BQ713" i="2"/>
  <c r="BR713" i="2" s="1"/>
  <c r="BP713" i="2"/>
  <c r="BO713" i="2"/>
  <c r="BN713" i="2"/>
  <c r="BM713" i="2"/>
  <c r="BL713" i="2"/>
  <c r="BK713" i="2"/>
  <c r="BJ713" i="2"/>
  <c r="S713" i="2"/>
  <c r="R713" i="2"/>
  <c r="FF712" i="2"/>
  <c r="FE712" i="2"/>
  <c r="FD712" i="2"/>
  <c r="FC712" i="2"/>
  <c r="FB712" i="2"/>
  <c r="FA712" i="2"/>
  <c r="ED712" i="2"/>
  <c r="EC712" i="2"/>
  <c r="EB712" i="2"/>
  <c r="EA712" i="2"/>
  <c r="DZ712" i="2"/>
  <c r="DY712" i="2"/>
  <c r="CT712" i="2"/>
  <c r="CS712" i="2"/>
  <c r="CR712" i="2"/>
  <c r="CL712" i="2" s="1"/>
  <c r="CQ712" i="2"/>
  <c r="CK712" i="2" s="1"/>
  <c r="CP712" i="2"/>
  <c r="CO712" i="2"/>
  <c r="CN712" i="2"/>
  <c r="CM712" i="2"/>
  <c r="CJ712" i="2"/>
  <c r="CI712" i="2"/>
  <c r="CH712" i="2"/>
  <c r="BR712" i="2"/>
  <c r="BQ712" i="2"/>
  <c r="BP712" i="2"/>
  <c r="BO712" i="2"/>
  <c r="BN712" i="2"/>
  <c r="BM712" i="2"/>
  <c r="BL712" i="2"/>
  <c r="BK712" i="2"/>
  <c r="BJ712" i="2"/>
  <c r="AT712" i="2"/>
  <c r="S712" i="2"/>
  <c r="R712" i="2"/>
  <c r="FF711" i="2"/>
  <c r="FE711" i="2"/>
  <c r="FD711" i="2"/>
  <c r="FC711" i="2"/>
  <c r="FB711" i="2"/>
  <c r="FA711" i="2"/>
  <c r="ED711" i="2"/>
  <c r="EC711" i="2"/>
  <c r="EB711" i="2"/>
  <c r="EA711" i="2"/>
  <c r="DZ711" i="2"/>
  <c r="DY711" i="2"/>
  <c r="CT711" i="2"/>
  <c r="CN711" i="2" s="1"/>
  <c r="CS711" i="2"/>
  <c r="CM711" i="2" s="1"/>
  <c r="CR711" i="2"/>
  <c r="CQ711" i="2"/>
  <c r="CP711" i="2"/>
  <c r="CJ711" i="2" s="1"/>
  <c r="CO711" i="2"/>
  <c r="CI711" i="2" s="1"/>
  <c r="CL711" i="2"/>
  <c r="CK711" i="2"/>
  <c r="CH711" i="2"/>
  <c r="BQ711" i="2"/>
  <c r="BR711" i="2" s="1"/>
  <c r="BP711" i="2"/>
  <c r="BO711" i="2"/>
  <c r="BN711" i="2"/>
  <c r="BM711" i="2"/>
  <c r="BL711" i="2"/>
  <c r="BK711" i="2"/>
  <c r="BJ711" i="2"/>
  <c r="S711" i="2"/>
  <c r="R711" i="2"/>
  <c r="FF710" i="2"/>
  <c r="FE710" i="2"/>
  <c r="FD710" i="2"/>
  <c r="FC710" i="2"/>
  <c r="FB710" i="2"/>
  <c r="FA710" i="2"/>
  <c r="ED710" i="2"/>
  <c r="EC710" i="2"/>
  <c r="EB710" i="2"/>
  <c r="EA710" i="2"/>
  <c r="DZ710" i="2"/>
  <c r="DY710" i="2"/>
  <c r="CT710" i="2"/>
  <c r="CS710" i="2"/>
  <c r="CR710" i="2"/>
  <c r="CL710" i="2" s="1"/>
  <c r="CQ710" i="2"/>
  <c r="CK710" i="2" s="1"/>
  <c r="CP710" i="2"/>
  <c r="CO710" i="2"/>
  <c r="CN710" i="2"/>
  <c r="CM710" i="2"/>
  <c r="CJ710" i="2"/>
  <c r="CI710" i="2"/>
  <c r="CH710" i="2"/>
  <c r="BQ710" i="2"/>
  <c r="BR710" i="2" s="1"/>
  <c r="BS710" i="2" s="1"/>
  <c r="BP710" i="2"/>
  <c r="BO710" i="2"/>
  <c r="BN710" i="2"/>
  <c r="BM710" i="2"/>
  <c r="BL710" i="2"/>
  <c r="BK710" i="2"/>
  <c r="BJ710" i="2"/>
  <c r="AT710" i="2"/>
  <c r="S710" i="2"/>
  <c r="R710" i="2"/>
  <c r="FF709" i="2"/>
  <c r="FE709" i="2"/>
  <c r="FD709" i="2"/>
  <c r="FC709" i="2"/>
  <c r="FB709" i="2"/>
  <c r="FA709" i="2"/>
  <c r="ED709" i="2"/>
  <c r="EC709" i="2"/>
  <c r="EB709" i="2"/>
  <c r="EA709" i="2"/>
  <c r="DZ709" i="2"/>
  <c r="DY709" i="2"/>
  <c r="CT709" i="2"/>
  <c r="CN709" i="2" s="1"/>
  <c r="CS709" i="2"/>
  <c r="CM709" i="2" s="1"/>
  <c r="CR709" i="2"/>
  <c r="CQ709" i="2"/>
  <c r="CP709" i="2"/>
  <c r="CJ709" i="2" s="1"/>
  <c r="CO709" i="2"/>
  <c r="CI709" i="2" s="1"/>
  <c r="CL709" i="2"/>
  <c r="CK709" i="2"/>
  <c r="CH709" i="2"/>
  <c r="BQ709" i="2"/>
  <c r="BR709" i="2" s="1"/>
  <c r="BP709" i="2"/>
  <c r="BO709" i="2"/>
  <c r="BN709" i="2"/>
  <c r="BM709" i="2"/>
  <c r="BL709" i="2"/>
  <c r="BK709" i="2"/>
  <c r="BJ709" i="2"/>
  <c r="S709" i="2"/>
  <c r="R709" i="2"/>
  <c r="FF708" i="2"/>
  <c r="FE708" i="2"/>
  <c r="FD708" i="2"/>
  <c r="FC708" i="2"/>
  <c r="FB708" i="2"/>
  <c r="FA708" i="2"/>
  <c r="ED708" i="2"/>
  <c r="EC708" i="2"/>
  <c r="EB708" i="2"/>
  <c r="EA708" i="2"/>
  <c r="DZ708" i="2"/>
  <c r="DY708" i="2"/>
  <c r="CT708" i="2"/>
  <c r="CS708" i="2"/>
  <c r="CR708" i="2"/>
  <c r="CL708" i="2" s="1"/>
  <c r="CQ708" i="2"/>
  <c r="CK708" i="2" s="1"/>
  <c r="CP708" i="2"/>
  <c r="CO708" i="2"/>
  <c r="CN708" i="2"/>
  <c r="CM708" i="2"/>
  <c r="CJ708" i="2"/>
  <c r="CI708" i="2"/>
  <c r="CH708" i="2"/>
  <c r="BR708" i="2"/>
  <c r="BQ708" i="2"/>
  <c r="BP708" i="2"/>
  <c r="BO708" i="2"/>
  <c r="BN708" i="2"/>
  <c r="BM708" i="2"/>
  <c r="BL708" i="2"/>
  <c r="BT708" i="2" s="1"/>
  <c r="BK708" i="2"/>
  <c r="BJ708" i="2"/>
  <c r="AT708" i="2"/>
  <c r="S708" i="2"/>
  <c r="R708" i="2"/>
  <c r="FF707" i="2"/>
  <c r="FE707" i="2"/>
  <c r="FD707" i="2"/>
  <c r="FC707" i="2"/>
  <c r="FB707" i="2"/>
  <c r="FA707" i="2"/>
  <c r="ED707" i="2"/>
  <c r="EC707" i="2"/>
  <c r="EB707" i="2"/>
  <c r="EA707" i="2"/>
  <c r="DZ707" i="2"/>
  <c r="DY707" i="2"/>
  <c r="CT707" i="2"/>
  <c r="CN707" i="2" s="1"/>
  <c r="CS707" i="2"/>
  <c r="CM707" i="2" s="1"/>
  <c r="CR707" i="2"/>
  <c r="CQ707" i="2"/>
  <c r="CP707" i="2"/>
  <c r="CJ707" i="2" s="1"/>
  <c r="CO707" i="2"/>
  <c r="CI707" i="2" s="1"/>
  <c r="CL707" i="2"/>
  <c r="CK707" i="2"/>
  <c r="CH707" i="2"/>
  <c r="BQ707" i="2"/>
  <c r="BR707" i="2" s="1"/>
  <c r="BP707" i="2"/>
  <c r="BO707" i="2"/>
  <c r="BN707" i="2"/>
  <c r="BM707" i="2"/>
  <c r="BL707" i="2"/>
  <c r="BS707" i="2" s="1"/>
  <c r="BK707" i="2"/>
  <c r="BJ707" i="2"/>
  <c r="S707" i="2"/>
  <c r="R707" i="2"/>
  <c r="FF706" i="2"/>
  <c r="FE706" i="2"/>
  <c r="FD706" i="2"/>
  <c r="FC706" i="2"/>
  <c r="FB706" i="2"/>
  <c r="FA706" i="2"/>
  <c r="ED706" i="2"/>
  <c r="EC706" i="2"/>
  <c r="EB706" i="2"/>
  <c r="EA706" i="2"/>
  <c r="DZ706" i="2"/>
  <c r="DY706" i="2"/>
  <c r="CT706" i="2"/>
  <c r="CS706" i="2"/>
  <c r="CR706" i="2"/>
  <c r="CL706" i="2" s="1"/>
  <c r="CQ706" i="2"/>
  <c r="CK706" i="2" s="1"/>
  <c r="CP706" i="2"/>
  <c r="CO706" i="2"/>
  <c r="CN706" i="2"/>
  <c r="CM706" i="2"/>
  <c r="CJ706" i="2"/>
  <c r="CI706" i="2"/>
  <c r="CH706" i="2"/>
  <c r="BR706" i="2"/>
  <c r="BQ706" i="2"/>
  <c r="BP706" i="2"/>
  <c r="BO706" i="2"/>
  <c r="BN706" i="2"/>
  <c r="BM706" i="2"/>
  <c r="BL706" i="2"/>
  <c r="BK706" i="2"/>
  <c r="BJ706" i="2"/>
  <c r="S706" i="2"/>
  <c r="R706" i="2"/>
  <c r="FF705" i="2"/>
  <c r="FE705" i="2"/>
  <c r="FD705" i="2"/>
  <c r="FC705" i="2"/>
  <c r="FB705" i="2"/>
  <c r="FA705" i="2"/>
  <c r="ED705" i="2"/>
  <c r="EC705" i="2"/>
  <c r="EB705" i="2"/>
  <c r="EA705" i="2"/>
  <c r="DZ705" i="2"/>
  <c r="DY705" i="2"/>
  <c r="CT705" i="2"/>
  <c r="CN705" i="2" s="1"/>
  <c r="CS705" i="2"/>
  <c r="CM705" i="2" s="1"/>
  <c r="CR705" i="2"/>
  <c r="CQ705" i="2"/>
  <c r="CP705" i="2"/>
  <c r="CJ705" i="2" s="1"/>
  <c r="CO705" i="2"/>
  <c r="CI705" i="2" s="1"/>
  <c r="CL705" i="2"/>
  <c r="CK705" i="2"/>
  <c r="CH705" i="2"/>
  <c r="BQ705" i="2"/>
  <c r="BR705" i="2" s="1"/>
  <c r="BP705" i="2"/>
  <c r="BO705" i="2"/>
  <c r="BN705" i="2"/>
  <c r="BM705" i="2"/>
  <c r="BL705" i="2"/>
  <c r="BK705" i="2"/>
  <c r="BJ705" i="2"/>
  <c r="S705" i="2"/>
  <c r="R705" i="2"/>
  <c r="FF704" i="2"/>
  <c r="FE704" i="2"/>
  <c r="FD704" i="2"/>
  <c r="FC704" i="2"/>
  <c r="FB704" i="2"/>
  <c r="FA704" i="2"/>
  <c r="ED704" i="2"/>
  <c r="EC704" i="2"/>
  <c r="EB704" i="2"/>
  <c r="EA704" i="2"/>
  <c r="DZ704" i="2"/>
  <c r="DY704" i="2"/>
  <c r="CT704" i="2"/>
  <c r="CS704" i="2"/>
  <c r="CR704" i="2"/>
  <c r="CL704" i="2" s="1"/>
  <c r="CQ704" i="2"/>
  <c r="CK704" i="2" s="1"/>
  <c r="CP704" i="2"/>
  <c r="CO704" i="2"/>
  <c r="CN704" i="2"/>
  <c r="CM704" i="2"/>
  <c r="CJ704" i="2"/>
  <c r="CI704" i="2"/>
  <c r="CH704" i="2"/>
  <c r="BQ704" i="2"/>
  <c r="BR704" i="2" s="1"/>
  <c r="BP704" i="2"/>
  <c r="BO704" i="2"/>
  <c r="BN704" i="2"/>
  <c r="BM704" i="2"/>
  <c r="BL704" i="2"/>
  <c r="BK704" i="2"/>
  <c r="BJ704" i="2"/>
  <c r="S704" i="2"/>
  <c r="R704" i="2"/>
  <c r="FF703" i="2"/>
  <c r="FE703" i="2"/>
  <c r="FD703" i="2"/>
  <c r="FC703" i="2"/>
  <c r="FB703" i="2"/>
  <c r="FA703" i="2"/>
  <c r="ED703" i="2"/>
  <c r="EC703" i="2"/>
  <c r="EB703" i="2"/>
  <c r="EA703" i="2"/>
  <c r="DZ703" i="2"/>
  <c r="DY703" i="2"/>
  <c r="CT703" i="2"/>
  <c r="CN703" i="2" s="1"/>
  <c r="CS703" i="2"/>
  <c r="CM703" i="2" s="1"/>
  <c r="CR703" i="2"/>
  <c r="CQ703" i="2"/>
  <c r="CP703" i="2"/>
  <c r="CJ703" i="2" s="1"/>
  <c r="CO703" i="2"/>
  <c r="CI703" i="2" s="1"/>
  <c r="CL703" i="2"/>
  <c r="CK703" i="2"/>
  <c r="CH703" i="2"/>
  <c r="BQ703" i="2"/>
  <c r="BR703" i="2" s="1"/>
  <c r="BP703" i="2"/>
  <c r="BO703" i="2"/>
  <c r="BN703" i="2"/>
  <c r="BM703" i="2"/>
  <c r="BL703" i="2"/>
  <c r="BK703" i="2"/>
  <c r="BJ703" i="2"/>
  <c r="S703" i="2"/>
  <c r="R703" i="2"/>
  <c r="FF702" i="2"/>
  <c r="FE702" i="2"/>
  <c r="FD702" i="2"/>
  <c r="FC702" i="2"/>
  <c r="FB702" i="2"/>
  <c r="FA702" i="2"/>
  <c r="ED702" i="2"/>
  <c r="EC702" i="2"/>
  <c r="EB702" i="2"/>
  <c r="EA702" i="2"/>
  <c r="DZ702" i="2"/>
  <c r="DY702" i="2"/>
  <c r="CT702" i="2"/>
  <c r="CS702" i="2"/>
  <c r="CR702" i="2"/>
  <c r="CL702" i="2" s="1"/>
  <c r="CQ702" i="2"/>
  <c r="CK702" i="2" s="1"/>
  <c r="CP702" i="2"/>
  <c r="CO702" i="2"/>
  <c r="CN702" i="2"/>
  <c r="CM702" i="2"/>
  <c r="CJ702" i="2"/>
  <c r="CI702" i="2"/>
  <c r="CH702" i="2"/>
  <c r="BR702" i="2"/>
  <c r="BQ702" i="2"/>
  <c r="BP702" i="2"/>
  <c r="BO702" i="2"/>
  <c r="BN702" i="2"/>
  <c r="BM702" i="2"/>
  <c r="BL702" i="2"/>
  <c r="BK702" i="2"/>
  <c r="BJ702" i="2"/>
  <c r="S702" i="2"/>
  <c r="R702" i="2"/>
  <c r="FF701" i="2"/>
  <c r="FE701" i="2"/>
  <c r="FD701" i="2"/>
  <c r="FC701" i="2"/>
  <c r="FB701" i="2"/>
  <c r="FA701" i="2"/>
  <c r="ED701" i="2"/>
  <c r="EC701" i="2"/>
  <c r="EB701" i="2"/>
  <c r="EA701" i="2"/>
  <c r="DZ701" i="2"/>
  <c r="DY701" i="2"/>
  <c r="CT701" i="2"/>
  <c r="CN701" i="2" s="1"/>
  <c r="CS701" i="2"/>
  <c r="CM701" i="2" s="1"/>
  <c r="CR701" i="2"/>
  <c r="CQ701" i="2"/>
  <c r="CP701" i="2"/>
  <c r="CJ701" i="2" s="1"/>
  <c r="CO701" i="2"/>
  <c r="CI701" i="2" s="1"/>
  <c r="CL701" i="2"/>
  <c r="CK701" i="2"/>
  <c r="CH701" i="2"/>
  <c r="BQ701" i="2"/>
  <c r="BR701" i="2" s="1"/>
  <c r="BP701" i="2"/>
  <c r="BO701" i="2"/>
  <c r="BN701" i="2"/>
  <c r="BM701" i="2"/>
  <c r="BL701" i="2"/>
  <c r="BT701" i="2" s="1"/>
  <c r="BK701" i="2"/>
  <c r="BJ701" i="2"/>
  <c r="S701" i="2"/>
  <c r="R701" i="2"/>
  <c r="FF700" i="2"/>
  <c r="FE700" i="2"/>
  <c r="FD700" i="2"/>
  <c r="FC700" i="2"/>
  <c r="FB700" i="2"/>
  <c r="FA700" i="2"/>
  <c r="ED700" i="2"/>
  <c r="EC700" i="2"/>
  <c r="EB700" i="2"/>
  <c r="EA700" i="2"/>
  <c r="DZ700" i="2"/>
  <c r="DY700" i="2"/>
  <c r="CT700" i="2"/>
  <c r="CS700" i="2"/>
  <c r="CR700" i="2"/>
  <c r="CL700" i="2" s="1"/>
  <c r="CQ700" i="2"/>
  <c r="CK700" i="2" s="1"/>
  <c r="CP700" i="2"/>
  <c r="CO700" i="2"/>
  <c r="CN700" i="2"/>
  <c r="CM700" i="2"/>
  <c r="CJ700" i="2"/>
  <c r="CI700" i="2"/>
  <c r="CH700" i="2"/>
  <c r="BQ700" i="2"/>
  <c r="BR700" i="2" s="1"/>
  <c r="BP700" i="2"/>
  <c r="BO700" i="2"/>
  <c r="BN700" i="2"/>
  <c r="BM700" i="2"/>
  <c r="BL700" i="2"/>
  <c r="BK700" i="2"/>
  <c r="BJ700" i="2"/>
  <c r="S700" i="2"/>
  <c r="R700" i="2"/>
  <c r="FF699" i="2"/>
  <c r="FE699" i="2"/>
  <c r="FD699" i="2"/>
  <c r="FC699" i="2"/>
  <c r="FB699" i="2"/>
  <c r="FA699" i="2"/>
  <c r="ED699" i="2"/>
  <c r="EC699" i="2"/>
  <c r="EB699" i="2"/>
  <c r="EA699" i="2"/>
  <c r="DZ699" i="2"/>
  <c r="DY699" i="2"/>
  <c r="CT699" i="2"/>
  <c r="CN699" i="2" s="1"/>
  <c r="CS699" i="2"/>
  <c r="CM699" i="2" s="1"/>
  <c r="CR699" i="2"/>
  <c r="CQ699" i="2"/>
  <c r="CP699" i="2"/>
  <c r="CJ699" i="2" s="1"/>
  <c r="CO699" i="2"/>
  <c r="CI699" i="2" s="1"/>
  <c r="CL699" i="2"/>
  <c r="CK699" i="2"/>
  <c r="CH699" i="2"/>
  <c r="BQ699" i="2"/>
  <c r="BR699" i="2" s="1"/>
  <c r="BP699" i="2"/>
  <c r="BO699" i="2"/>
  <c r="BN699" i="2"/>
  <c r="BM699" i="2"/>
  <c r="BL699" i="2"/>
  <c r="BK699" i="2"/>
  <c r="BJ699" i="2"/>
  <c r="S699" i="2"/>
  <c r="R699" i="2"/>
  <c r="FF698" i="2"/>
  <c r="FE698" i="2"/>
  <c r="FD698" i="2"/>
  <c r="FC698" i="2"/>
  <c r="FB698" i="2"/>
  <c r="FA698" i="2"/>
  <c r="ED698" i="2"/>
  <c r="EC698" i="2"/>
  <c r="EB698" i="2"/>
  <c r="EA698" i="2"/>
  <c r="DZ698" i="2"/>
  <c r="DY698" i="2"/>
  <c r="CT698" i="2"/>
  <c r="CS698" i="2"/>
  <c r="CR698" i="2"/>
  <c r="CL698" i="2" s="1"/>
  <c r="CQ698" i="2"/>
  <c r="CK698" i="2" s="1"/>
  <c r="CP698" i="2"/>
  <c r="CO698" i="2"/>
  <c r="CN698" i="2"/>
  <c r="CM698" i="2"/>
  <c r="CJ698" i="2"/>
  <c r="CI698" i="2"/>
  <c r="CH698" i="2"/>
  <c r="BQ698" i="2"/>
  <c r="BR698" i="2" s="1"/>
  <c r="BP698" i="2"/>
  <c r="BO698" i="2"/>
  <c r="BN698" i="2"/>
  <c r="BM698" i="2"/>
  <c r="BL698" i="2"/>
  <c r="BK698" i="2"/>
  <c r="BJ698" i="2"/>
  <c r="S698" i="2"/>
  <c r="R698" i="2"/>
  <c r="FF697" i="2"/>
  <c r="FE697" i="2"/>
  <c r="FD697" i="2"/>
  <c r="FC697" i="2"/>
  <c r="FB697" i="2"/>
  <c r="FA697" i="2"/>
  <c r="ED697" i="2"/>
  <c r="EC697" i="2"/>
  <c r="EB697" i="2"/>
  <c r="EA697" i="2"/>
  <c r="DZ697" i="2"/>
  <c r="DY697" i="2"/>
  <c r="CT697" i="2"/>
  <c r="CN697" i="2" s="1"/>
  <c r="CS697" i="2"/>
  <c r="CM697" i="2" s="1"/>
  <c r="CR697" i="2"/>
  <c r="CQ697" i="2"/>
  <c r="CP697" i="2"/>
  <c r="CJ697" i="2" s="1"/>
  <c r="CO697" i="2"/>
  <c r="CI697" i="2" s="1"/>
  <c r="CL697" i="2"/>
  <c r="CK697" i="2"/>
  <c r="CH697" i="2"/>
  <c r="BQ697" i="2"/>
  <c r="BR697" i="2" s="1"/>
  <c r="BT697" i="2" s="1"/>
  <c r="BP697" i="2"/>
  <c r="BO697" i="2"/>
  <c r="BN697" i="2"/>
  <c r="BM697" i="2"/>
  <c r="BL697" i="2"/>
  <c r="BK697" i="2"/>
  <c r="BJ697" i="2"/>
  <c r="S697" i="2"/>
  <c r="R697" i="2"/>
  <c r="FF696" i="2"/>
  <c r="FE696" i="2"/>
  <c r="FD696" i="2"/>
  <c r="FC696" i="2"/>
  <c r="FB696" i="2"/>
  <c r="FA696" i="2"/>
  <c r="ED696" i="2"/>
  <c r="EC696" i="2"/>
  <c r="EB696" i="2"/>
  <c r="EA696" i="2"/>
  <c r="DZ696" i="2"/>
  <c r="DY696" i="2"/>
  <c r="CT696" i="2"/>
  <c r="CS696" i="2"/>
  <c r="CR696" i="2"/>
  <c r="CL696" i="2" s="1"/>
  <c r="CQ696" i="2"/>
  <c r="CK696" i="2" s="1"/>
  <c r="CP696" i="2"/>
  <c r="CO696" i="2"/>
  <c r="CN696" i="2"/>
  <c r="CM696" i="2"/>
  <c r="CJ696" i="2"/>
  <c r="CI696" i="2"/>
  <c r="CH696" i="2"/>
  <c r="BR696" i="2"/>
  <c r="BQ696" i="2"/>
  <c r="BP696" i="2"/>
  <c r="BO696" i="2"/>
  <c r="BN696" i="2"/>
  <c r="BM696" i="2"/>
  <c r="BL696" i="2"/>
  <c r="BK696" i="2"/>
  <c r="BJ696" i="2"/>
  <c r="S696" i="2"/>
  <c r="R696" i="2"/>
  <c r="FF695" i="2"/>
  <c r="FE695" i="2"/>
  <c r="FD695" i="2"/>
  <c r="FC695" i="2"/>
  <c r="FB695" i="2"/>
  <c r="FA695" i="2"/>
  <c r="ED695" i="2"/>
  <c r="EC695" i="2"/>
  <c r="EB695" i="2"/>
  <c r="EA695" i="2"/>
  <c r="DZ695" i="2"/>
  <c r="DY695" i="2"/>
  <c r="CT695" i="2"/>
  <c r="CN695" i="2" s="1"/>
  <c r="CS695" i="2"/>
  <c r="CM695" i="2" s="1"/>
  <c r="CR695" i="2"/>
  <c r="CQ695" i="2"/>
  <c r="CP695" i="2"/>
  <c r="CJ695" i="2" s="1"/>
  <c r="CO695" i="2"/>
  <c r="CI695" i="2" s="1"/>
  <c r="CL695" i="2"/>
  <c r="CK695" i="2"/>
  <c r="CH695" i="2"/>
  <c r="BQ695" i="2"/>
  <c r="BR695" i="2" s="1"/>
  <c r="BP695" i="2"/>
  <c r="BO695" i="2"/>
  <c r="BN695" i="2"/>
  <c r="BM695" i="2"/>
  <c r="BL695" i="2"/>
  <c r="BT695" i="2" s="1"/>
  <c r="BK695" i="2"/>
  <c r="BJ695" i="2"/>
  <c r="S695" i="2"/>
  <c r="R695" i="2"/>
  <c r="FF694" i="2"/>
  <c r="FE694" i="2"/>
  <c r="FD694" i="2"/>
  <c r="FC694" i="2"/>
  <c r="FB694" i="2"/>
  <c r="FA694" i="2"/>
  <c r="ED694" i="2"/>
  <c r="EC694" i="2"/>
  <c r="EB694" i="2"/>
  <c r="EA694" i="2"/>
  <c r="DZ694" i="2"/>
  <c r="DY694" i="2"/>
  <c r="CT694" i="2"/>
  <c r="CS694" i="2"/>
  <c r="CR694" i="2"/>
  <c r="CL694" i="2" s="1"/>
  <c r="CQ694" i="2"/>
  <c r="CK694" i="2" s="1"/>
  <c r="CP694" i="2"/>
  <c r="CO694" i="2"/>
  <c r="CN694" i="2"/>
  <c r="CM694" i="2"/>
  <c r="CJ694" i="2"/>
  <c r="CI694" i="2"/>
  <c r="CH694" i="2"/>
  <c r="BQ694" i="2"/>
  <c r="BR694" i="2" s="1"/>
  <c r="BP694" i="2"/>
  <c r="BO694" i="2"/>
  <c r="BN694" i="2"/>
  <c r="BM694" i="2"/>
  <c r="BL694" i="2"/>
  <c r="BK694" i="2"/>
  <c r="BJ694" i="2"/>
  <c r="S694" i="2"/>
  <c r="R694" i="2"/>
  <c r="FF693" i="2"/>
  <c r="FE693" i="2"/>
  <c r="FD693" i="2"/>
  <c r="FC693" i="2"/>
  <c r="FB693" i="2"/>
  <c r="FA693" i="2"/>
  <c r="ED693" i="2"/>
  <c r="EC693" i="2"/>
  <c r="EB693" i="2"/>
  <c r="EA693" i="2"/>
  <c r="DZ693" i="2"/>
  <c r="DY693" i="2"/>
  <c r="CT693" i="2"/>
  <c r="CN693" i="2" s="1"/>
  <c r="CS693" i="2"/>
  <c r="CM693" i="2" s="1"/>
  <c r="CR693" i="2"/>
  <c r="CQ693" i="2"/>
  <c r="CP693" i="2"/>
  <c r="CJ693" i="2" s="1"/>
  <c r="CO693" i="2"/>
  <c r="CI693" i="2" s="1"/>
  <c r="CL693" i="2"/>
  <c r="CK693" i="2"/>
  <c r="CH693" i="2"/>
  <c r="BQ693" i="2"/>
  <c r="BR693" i="2" s="1"/>
  <c r="BP693" i="2"/>
  <c r="BO693" i="2"/>
  <c r="BN693" i="2"/>
  <c r="BM693" i="2"/>
  <c r="BL693" i="2"/>
  <c r="BK693" i="2"/>
  <c r="BJ693" i="2"/>
  <c r="S693" i="2"/>
  <c r="R693" i="2"/>
  <c r="FF692" i="2"/>
  <c r="FE692" i="2"/>
  <c r="FD692" i="2"/>
  <c r="FC692" i="2"/>
  <c r="FB692" i="2"/>
  <c r="FA692" i="2"/>
  <c r="ED692" i="2"/>
  <c r="EC692" i="2"/>
  <c r="EB692" i="2"/>
  <c r="EA692" i="2"/>
  <c r="DZ692" i="2"/>
  <c r="DY692" i="2"/>
  <c r="CT692" i="2"/>
  <c r="CS692" i="2"/>
  <c r="CR692" i="2"/>
  <c r="CL692" i="2" s="1"/>
  <c r="CQ692" i="2"/>
  <c r="CK692" i="2" s="1"/>
  <c r="CP692" i="2"/>
  <c r="CO692" i="2"/>
  <c r="CN692" i="2"/>
  <c r="CM692" i="2"/>
  <c r="CJ692" i="2"/>
  <c r="CI692" i="2"/>
  <c r="CH692" i="2"/>
  <c r="BR692" i="2"/>
  <c r="BQ692" i="2"/>
  <c r="BP692" i="2"/>
  <c r="BO692" i="2"/>
  <c r="BN692" i="2"/>
  <c r="BM692" i="2"/>
  <c r="BL692" i="2"/>
  <c r="BK692" i="2"/>
  <c r="BJ692" i="2"/>
  <c r="S692" i="2"/>
  <c r="R692" i="2"/>
  <c r="FF691" i="2"/>
  <c r="FE691" i="2"/>
  <c r="FD691" i="2"/>
  <c r="FC691" i="2"/>
  <c r="FB691" i="2"/>
  <c r="FA691" i="2"/>
  <c r="ED691" i="2"/>
  <c r="EC691" i="2"/>
  <c r="EB691" i="2"/>
  <c r="EA691" i="2"/>
  <c r="DZ691" i="2"/>
  <c r="DY691" i="2"/>
  <c r="CT691" i="2"/>
  <c r="CN691" i="2" s="1"/>
  <c r="CS691" i="2"/>
  <c r="CM691" i="2" s="1"/>
  <c r="CR691" i="2"/>
  <c r="CQ691" i="2"/>
  <c r="CP691" i="2"/>
  <c r="CJ691" i="2" s="1"/>
  <c r="CO691" i="2"/>
  <c r="CI691" i="2" s="1"/>
  <c r="CL691" i="2"/>
  <c r="CK691" i="2"/>
  <c r="CH691" i="2"/>
  <c r="BQ691" i="2"/>
  <c r="BR691" i="2" s="1"/>
  <c r="BP691" i="2"/>
  <c r="BO691" i="2"/>
  <c r="BN691" i="2"/>
  <c r="BM691" i="2"/>
  <c r="BL691" i="2"/>
  <c r="BK691" i="2"/>
  <c r="BJ691" i="2"/>
  <c r="S691" i="2"/>
  <c r="R691" i="2"/>
  <c r="FF690" i="2"/>
  <c r="FE690" i="2"/>
  <c r="FD690" i="2"/>
  <c r="FC690" i="2"/>
  <c r="FB690" i="2"/>
  <c r="FA690" i="2"/>
  <c r="ED690" i="2"/>
  <c r="EC690" i="2"/>
  <c r="EB690" i="2"/>
  <c r="EA690" i="2"/>
  <c r="DZ690" i="2"/>
  <c r="DY690" i="2"/>
  <c r="CT690" i="2"/>
  <c r="CS690" i="2"/>
  <c r="CR690" i="2"/>
  <c r="CL690" i="2" s="1"/>
  <c r="CQ690" i="2"/>
  <c r="CK690" i="2" s="1"/>
  <c r="CP690" i="2"/>
  <c r="CO690" i="2"/>
  <c r="CN690" i="2"/>
  <c r="CM690" i="2"/>
  <c r="CJ690" i="2"/>
  <c r="CI690" i="2"/>
  <c r="CH690" i="2"/>
  <c r="BR690" i="2"/>
  <c r="BQ690" i="2"/>
  <c r="BP690" i="2"/>
  <c r="BO690" i="2"/>
  <c r="BN690" i="2"/>
  <c r="BM690" i="2"/>
  <c r="BL690" i="2"/>
  <c r="BK690" i="2"/>
  <c r="BJ690" i="2"/>
  <c r="S690" i="2"/>
  <c r="R690" i="2"/>
  <c r="FF689" i="2"/>
  <c r="FE689" i="2"/>
  <c r="FD689" i="2"/>
  <c r="FC689" i="2"/>
  <c r="FB689" i="2"/>
  <c r="FA689" i="2"/>
  <c r="ED689" i="2"/>
  <c r="EC689" i="2"/>
  <c r="EB689" i="2"/>
  <c r="EA689" i="2"/>
  <c r="DZ689" i="2"/>
  <c r="DY689" i="2"/>
  <c r="CT689" i="2"/>
  <c r="CN689" i="2" s="1"/>
  <c r="CS689" i="2"/>
  <c r="CM689" i="2" s="1"/>
  <c r="CR689" i="2"/>
  <c r="CQ689" i="2"/>
  <c r="CP689" i="2"/>
  <c r="CJ689" i="2" s="1"/>
  <c r="CO689" i="2"/>
  <c r="CI689" i="2" s="1"/>
  <c r="CL689" i="2"/>
  <c r="CK689" i="2"/>
  <c r="CH689" i="2"/>
  <c r="BQ689" i="2"/>
  <c r="BR689" i="2" s="1"/>
  <c r="BP689" i="2"/>
  <c r="BO689" i="2"/>
  <c r="BN689" i="2"/>
  <c r="BM689" i="2"/>
  <c r="BL689" i="2"/>
  <c r="BK689" i="2"/>
  <c r="BJ689" i="2"/>
  <c r="S689" i="2"/>
  <c r="R689" i="2"/>
  <c r="FF688" i="2"/>
  <c r="FE688" i="2"/>
  <c r="FD688" i="2"/>
  <c r="FC688" i="2"/>
  <c r="FB688" i="2"/>
  <c r="FA688" i="2"/>
  <c r="ED688" i="2"/>
  <c r="EC688" i="2"/>
  <c r="EB688" i="2"/>
  <c r="EA688" i="2"/>
  <c r="DZ688" i="2"/>
  <c r="DY688" i="2"/>
  <c r="CT688" i="2"/>
  <c r="CS688" i="2"/>
  <c r="CR688" i="2"/>
  <c r="CL688" i="2" s="1"/>
  <c r="CQ688" i="2"/>
  <c r="CK688" i="2" s="1"/>
  <c r="CP688" i="2"/>
  <c r="CO688" i="2"/>
  <c r="CN688" i="2"/>
  <c r="CM688" i="2"/>
  <c r="CJ688" i="2"/>
  <c r="CI688" i="2"/>
  <c r="CH688" i="2"/>
  <c r="BQ688" i="2"/>
  <c r="BR688" i="2" s="1"/>
  <c r="BP688" i="2"/>
  <c r="BO688" i="2"/>
  <c r="BN688" i="2"/>
  <c r="BM688" i="2"/>
  <c r="BL688" i="2"/>
  <c r="BK688" i="2"/>
  <c r="BJ688" i="2"/>
  <c r="S688" i="2"/>
  <c r="R688" i="2"/>
  <c r="FF687" i="2"/>
  <c r="FE687" i="2"/>
  <c r="FD687" i="2"/>
  <c r="FC687" i="2"/>
  <c r="FB687" i="2"/>
  <c r="FA687" i="2"/>
  <c r="ED687" i="2"/>
  <c r="EC687" i="2"/>
  <c r="EB687" i="2"/>
  <c r="EA687" i="2"/>
  <c r="DZ687" i="2"/>
  <c r="DY687" i="2"/>
  <c r="CT687" i="2"/>
  <c r="CN687" i="2" s="1"/>
  <c r="CS687" i="2"/>
  <c r="CM687" i="2" s="1"/>
  <c r="CR687" i="2"/>
  <c r="CQ687" i="2"/>
  <c r="CP687" i="2"/>
  <c r="CJ687" i="2" s="1"/>
  <c r="CO687" i="2"/>
  <c r="CI687" i="2" s="1"/>
  <c r="CL687" i="2"/>
  <c r="CK687" i="2"/>
  <c r="CH687" i="2"/>
  <c r="BQ687" i="2"/>
  <c r="BR687" i="2" s="1"/>
  <c r="BP687" i="2"/>
  <c r="BO687" i="2"/>
  <c r="BN687" i="2"/>
  <c r="BM687" i="2"/>
  <c r="BL687" i="2"/>
  <c r="BK687" i="2"/>
  <c r="BJ687" i="2"/>
  <c r="BT687" i="2" s="1"/>
  <c r="S687" i="2"/>
  <c r="R687" i="2"/>
  <c r="FF686" i="2"/>
  <c r="FE686" i="2"/>
  <c r="FD686" i="2"/>
  <c r="FC686" i="2"/>
  <c r="FB686" i="2"/>
  <c r="FA686" i="2"/>
  <c r="ED686" i="2"/>
  <c r="EC686" i="2"/>
  <c r="EB686" i="2"/>
  <c r="EA686" i="2"/>
  <c r="DZ686" i="2"/>
  <c r="DY686" i="2"/>
  <c r="CT686" i="2"/>
  <c r="CS686" i="2"/>
  <c r="CR686" i="2"/>
  <c r="CL686" i="2" s="1"/>
  <c r="CQ686" i="2"/>
  <c r="CK686" i="2" s="1"/>
  <c r="CP686" i="2"/>
  <c r="CO686" i="2"/>
  <c r="CN686" i="2"/>
  <c r="CM686" i="2"/>
  <c r="CJ686" i="2"/>
  <c r="CI686" i="2"/>
  <c r="CH686" i="2"/>
  <c r="BR686" i="2"/>
  <c r="BQ686" i="2"/>
  <c r="BP686" i="2"/>
  <c r="BO686" i="2"/>
  <c r="BN686" i="2"/>
  <c r="BM686" i="2"/>
  <c r="BL686" i="2"/>
  <c r="BK686" i="2"/>
  <c r="BJ686" i="2"/>
  <c r="S686" i="2"/>
  <c r="R686" i="2"/>
  <c r="FF685" i="2"/>
  <c r="FE685" i="2"/>
  <c r="FD685" i="2"/>
  <c r="FC685" i="2"/>
  <c r="FB685" i="2"/>
  <c r="FA685" i="2"/>
  <c r="ED685" i="2"/>
  <c r="EC685" i="2"/>
  <c r="EB685" i="2"/>
  <c r="EA685" i="2"/>
  <c r="DZ685" i="2"/>
  <c r="DY685" i="2"/>
  <c r="CT685" i="2"/>
  <c r="CN685" i="2" s="1"/>
  <c r="CS685" i="2"/>
  <c r="CM685" i="2" s="1"/>
  <c r="CR685" i="2"/>
  <c r="CQ685" i="2"/>
  <c r="CP685" i="2"/>
  <c r="CJ685" i="2" s="1"/>
  <c r="CO685" i="2"/>
  <c r="CI685" i="2" s="1"/>
  <c r="CL685" i="2"/>
  <c r="CK685" i="2"/>
  <c r="CH685" i="2"/>
  <c r="BQ685" i="2"/>
  <c r="BR685" i="2" s="1"/>
  <c r="BP685" i="2"/>
  <c r="BO685" i="2"/>
  <c r="BN685" i="2"/>
  <c r="BM685" i="2"/>
  <c r="BL685" i="2"/>
  <c r="BK685" i="2"/>
  <c r="BJ685" i="2"/>
  <c r="S685" i="2"/>
  <c r="R685" i="2"/>
  <c r="FF684" i="2"/>
  <c r="FE684" i="2"/>
  <c r="FD684" i="2"/>
  <c r="FC684" i="2"/>
  <c r="FB684" i="2"/>
  <c r="FA684" i="2"/>
  <c r="ED684" i="2"/>
  <c r="EC684" i="2"/>
  <c r="EB684" i="2"/>
  <c r="EA684" i="2"/>
  <c r="DZ684" i="2"/>
  <c r="DY684" i="2"/>
  <c r="CT684" i="2"/>
  <c r="CS684" i="2"/>
  <c r="CR684" i="2"/>
  <c r="CL684" i="2" s="1"/>
  <c r="CQ684" i="2"/>
  <c r="CK684" i="2" s="1"/>
  <c r="CP684" i="2"/>
  <c r="CO684" i="2"/>
  <c r="CN684" i="2"/>
  <c r="CM684" i="2"/>
  <c r="CJ684" i="2"/>
  <c r="CI684" i="2"/>
  <c r="CH684" i="2"/>
  <c r="BQ684" i="2"/>
  <c r="BR684" i="2" s="1"/>
  <c r="BP684" i="2"/>
  <c r="BO684" i="2"/>
  <c r="BN684" i="2"/>
  <c r="BM684" i="2"/>
  <c r="BL684" i="2"/>
  <c r="BK684" i="2"/>
  <c r="BJ684" i="2"/>
  <c r="S684" i="2"/>
  <c r="R684" i="2"/>
  <c r="FF683" i="2"/>
  <c r="FE683" i="2"/>
  <c r="FD683" i="2"/>
  <c r="FC683" i="2"/>
  <c r="FB683" i="2"/>
  <c r="FA683" i="2"/>
  <c r="ED683" i="2"/>
  <c r="EC683" i="2"/>
  <c r="EB683" i="2"/>
  <c r="EA683" i="2"/>
  <c r="DZ683" i="2"/>
  <c r="DY683" i="2"/>
  <c r="CT683" i="2"/>
  <c r="CN683" i="2" s="1"/>
  <c r="CS683" i="2"/>
  <c r="CM683" i="2" s="1"/>
  <c r="CR683" i="2"/>
  <c r="CQ683" i="2"/>
  <c r="CP683" i="2"/>
  <c r="CJ683" i="2" s="1"/>
  <c r="CO683" i="2"/>
  <c r="CI683" i="2" s="1"/>
  <c r="CL683" i="2"/>
  <c r="CK683" i="2"/>
  <c r="CH683" i="2"/>
  <c r="BQ683" i="2"/>
  <c r="BR683" i="2" s="1"/>
  <c r="BP683" i="2"/>
  <c r="BO683" i="2"/>
  <c r="BN683" i="2"/>
  <c r="BM683" i="2"/>
  <c r="BL683" i="2"/>
  <c r="BK683" i="2"/>
  <c r="BJ683" i="2"/>
  <c r="S683" i="2"/>
  <c r="R683" i="2"/>
  <c r="FF682" i="2"/>
  <c r="FE682" i="2"/>
  <c r="FD682" i="2"/>
  <c r="FC682" i="2"/>
  <c r="FB682" i="2"/>
  <c r="FA682" i="2"/>
  <c r="ED682" i="2"/>
  <c r="EC682" i="2"/>
  <c r="EB682" i="2"/>
  <c r="EA682" i="2"/>
  <c r="DZ682" i="2"/>
  <c r="DY682" i="2"/>
  <c r="CT682" i="2"/>
  <c r="CS682" i="2"/>
  <c r="CR682" i="2"/>
  <c r="CL682" i="2" s="1"/>
  <c r="CQ682" i="2"/>
  <c r="CK682" i="2" s="1"/>
  <c r="CP682" i="2"/>
  <c r="CO682" i="2"/>
  <c r="CN682" i="2"/>
  <c r="CM682" i="2"/>
  <c r="CJ682" i="2"/>
  <c r="CI682" i="2"/>
  <c r="CH682" i="2"/>
  <c r="BQ682" i="2"/>
  <c r="BR682" i="2" s="1"/>
  <c r="BP682" i="2"/>
  <c r="BO682" i="2"/>
  <c r="BN682" i="2"/>
  <c r="BM682" i="2"/>
  <c r="BL682" i="2"/>
  <c r="BK682" i="2"/>
  <c r="BJ682" i="2"/>
  <c r="S682" i="2"/>
  <c r="R682" i="2"/>
  <c r="FF681" i="2"/>
  <c r="FE681" i="2"/>
  <c r="FD681" i="2"/>
  <c r="FC681" i="2"/>
  <c r="FB681" i="2"/>
  <c r="FA681" i="2"/>
  <c r="ED681" i="2"/>
  <c r="EC681" i="2"/>
  <c r="EB681" i="2"/>
  <c r="EA681" i="2"/>
  <c r="DZ681" i="2"/>
  <c r="DY681" i="2"/>
  <c r="CT681" i="2"/>
  <c r="CN681" i="2" s="1"/>
  <c r="CS681" i="2"/>
  <c r="CM681" i="2" s="1"/>
  <c r="CR681" i="2"/>
  <c r="CQ681" i="2"/>
  <c r="CP681" i="2"/>
  <c r="CJ681" i="2" s="1"/>
  <c r="CO681" i="2"/>
  <c r="CI681" i="2" s="1"/>
  <c r="CL681" i="2"/>
  <c r="CK681" i="2"/>
  <c r="CH681" i="2"/>
  <c r="BQ681" i="2"/>
  <c r="BR681" i="2" s="1"/>
  <c r="BT681" i="2" s="1"/>
  <c r="BP681" i="2"/>
  <c r="BO681" i="2"/>
  <c r="BN681" i="2"/>
  <c r="BM681" i="2"/>
  <c r="BL681" i="2"/>
  <c r="BK681" i="2"/>
  <c r="BJ681" i="2"/>
  <c r="S681" i="2"/>
  <c r="R681" i="2"/>
  <c r="FF680" i="2"/>
  <c r="FE680" i="2"/>
  <c r="FD680" i="2"/>
  <c r="FC680" i="2"/>
  <c r="FB680" i="2"/>
  <c r="FA680" i="2"/>
  <c r="ED680" i="2"/>
  <c r="EC680" i="2"/>
  <c r="EB680" i="2"/>
  <c r="EA680" i="2"/>
  <c r="DZ680" i="2"/>
  <c r="DY680" i="2"/>
  <c r="CT680" i="2"/>
  <c r="CS680" i="2"/>
  <c r="CR680" i="2"/>
  <c r="CL680" i="2" s="1"/>
  <c r="CQ680" i="2"/>
  <c r="CK680" i="2" s="1"/>
  <c r="CP680" i="2"/>
  <c r="CO680" i="2"/>
  <c r="CN680" i="2"/>
  <c r="CM680" i="2"/>
  <c r="CJ680" i="2"/>
  <c r="CI680" i="2"/>
  <c r="CH680" i="2"/>
  <c r="BR680" i="2"/>
  <c r="BQ680" i="2"/>
  <c r="BP680" i="2"/>
  <c r="BO680" i="2"/>
  <c r="BN680" i="2"/>
  <c r="BM680" i="2"/>
  <c r="BL680" i="2"/>
  <c r="BK680" i="2"/>
  <c r="BJ680" i="2"/>
  <c r="S680" i="2"/>
  <c r="R680" i="2"/>
  <c r="FF679" i="2"/>
  <c r="FE679" i="2"/>
  <c r="FD679" i="2"/>
  <c r="FC679" i="2"/>
  <c r="FB679" i="2"/>
  <c r="FA679" i="2"/>
  <c r="ED679" i="2"/>
  <c r="EC679" i="2"/>
  <c r="EB679" i="2"/>
  <c r="EA679" i="2"/>
  <c r="DZ679" i="2"/>
  <c r="DY679" i="2"/>
  <c r="CT679" i="2"/>
  <c r="CN679" i="2" s="1"/>
  <c r="CS679" i="2"/>
  <c r="CM679" i="2" s="1"/>
  <c r="CR679" i="2"/>
  <c r="CQ679" i="2"/>
  <c r="CP679" i="2"/>
  <c r="CJ679" i="2" s="1"/>
  <c r="CO679" i="2"/>
  <c r="CI679" i="2" s="1"/>
  <c r="CL679" i="2"/>
  <c r="CK679" i="2"/>
  <c r="CH679" i="2"/>
  <c r="BQ679" i="2"/>
  <c r="BR679" i="2" s="1"/>
  <c r="BP679" i="2"/>
  <c r="BO679" i="2"/>
  <c r="BN679" i="2"/>
  <c r="BM679" i="2"/>
  <c r="BL679" i="2"/>
  <c r="BK679" i="2"/>
  <c r="BJ679" i="2"/>
  <c r="S679" i="2"/>
  <c r="R679" i="2"/>
  <c r="FF678" i="2"/>
  <c r="FE678" i="2"/>
  <c r="FD678" i="2"/>
  <c r="FC678" i="2"/>
  <c r="FB678" i="2"/>
  <c r="FA678" i="2"/>
  <c r="ED678" i="2"/>
  <c r="EC678" i="2"/>
  <c r="EB678" i="2"/>
  <c r="EA678" i="2"/>
  <c r="DZ678" i="2"/>
  <c r="DY678" i="2"/>
  <c r="CT678" i="2"/>
  <c r="CS678" i="2"/>
  <c r="CR678" i="2"/>
  <c r="CL678" i="2" s="1"/>
  <c r="CQ678" i="2"/>
  <c r="CK678" i="2" s="1"/>
  <c r="CP678" i="2"/>
  <c r="CO678" i="2"/>
  <c r="CN678" i="2"/>
  <c r="CM678" i="2"/>
  <c r="CJ678" i="2"/>
  <c r="CI678" i="2"/>
  <c r="CH678" i="2"/>
  <c r="BQ678" i="2"/>
  <c r="BR678" i="2" s="1"/>
  <c r="BP678" i="2"/>
  <c r="BO678" i="2"/>
  <c r="BN678" i="2"/>
  <c r="BM678" i="2"/>
  <c r="BL678" i="2"/>
  <c r="BK678" i="2"/>
  <c r="BJ678" i="2"/>
  <c r="S678" i="2"/>
  <c r="R678" i="2"/>
  <c r="FF677" i="2"/>
  <c r="FE677" i="2"/>
  <c r="FD677" i="2"/>
  <c r="FC677" i="2"/>
  <c r="FB677" i="2"/>
  <c r="FA677" i="2"/>
  <c r="ED677" i="2"/>
  <c r="EC677" i="2"/>
  <c r="EB677" i="2"/>
  <c r="EA677" i="2"/>
  <c r="DZ677" i="2"/>
  <c r="DY677" i="2"/>
  <c r="CT677" i="2"/>
  <c r="CN677" i="2" s="1"/>
  <c r="CS677" i="2"/>
  <c r="CM677" i="2" s="1"/>
  <c r="CR677" i="2"/>
  <c r="CQ677" i="2"/>
  <c r="CP677" i="2"/>
  <c r="CJ677" i="2" s="1"/>
  <c r="CO677" i="2"/>
  <c r="CI677" i="2" s="1"/>
  <c r="CL677" i="2"/>
  <c r="CK677" i="2"/>
  <c r="CH677" i="2"/>
  <c r="BQ677" i="2"/>
  <c r="BR677" i="2" s="1"/>
  <c r="BP677" i="2"/>
  <c r="BO677" i="2"/>
  <c r="BN677" i="2"/>
  <c r="BM677" i="2"/>
  <c r="BL677" i="2"/>
  <c r="BK677" i="2"/>
  <c r="BJ677" i="2"/>
  <c r="S677" i="2"/>
  <c r="R677" i="2"/>
  <c r="FF676" i="2"/>
  <c r="FE676" i="2"/>
  <c r="FD676" i="2"/>
  <c r="FC676" i="2"/>
  <c r="FB676" i="2"/>
  <c r="FA676" i="2"/>
  <c r="ED676" i="2"/>
  <c r="EC676" i="2"/>
  <c r="EB676" i="2"/>
  <c r="EA676" i="2"/>
  <c r="DZ676" i="2"/>
  <c r="DY676" i="2"/>
  <c r="CT676" i="2"/>
  <c r="CS676" i="2"/>
  <c r="CR676" i="2"/>
  <c r="CL676" i="2" s="1"/>
  <c r="CQ676" i="2"/>
  <c r="CK676" i="2" s="1"/>
  <c r="CP676" i="2"/>
  <c r="CO676" i="2"/>
  <c r="CN676" i="2"/>
  <c r="CM676" i="2"/>
  <c r="CJ676" i="2"/>
  <c r="CI676" i="2"/>
  <c r="CH676" i="2"/>
  <c r="BR676" i="2"/>
  <c r="BQ676" i="2"/>
  <c r="BP676" i="2"/>
  <c r="BO676" i="2"/>
  <c r="BN676" i="2"/>
  <c r="BM676" i="2"/>
  <c r="BL676" i="2"/>
  <c r="BK676" i="2"/>
  <c r="BJ676" i="2"/>
  <c r="S676" i="2"/>
  <c r="R676" i="2"/>
  <c r="FF675" i="2"/>
  <c r="FE675" i="2"/>
  <c r="FD675" i="2"/>
  <c r="FC675" i="2"/>
  <c r="FB675" i="2"/>
  <c r="FA675" i="2"/>
  <c r="ED675" i="2"/>
  <c r="EC675" i="2"/>
  <c r="EB675" i="2"/>
  <c r="EA675" i="2"/>
  <c r="DZ675" i="2"/>
  <c r="DY675" i="2"/>
  <c r="CT675" i="2"/>
  <c r="CN675" i="2" s="1"/>
  <c r="CS675" i="2"/>
  <c r="CM675" i="2" s="1"/>
  <c r="CR675" i="2"/>
  <c r="CQ675" i="2"/>
  <c r="CP675" i="2"/>
  <c r="CJ675" i="2" s="1"/>
  <c r="CO675" i="2"/>
  <c r="CI675" i="2" s="1"/>
  <c r="CL675" i="2"/>
  <c r="CK675" i="2"/>
  <c r="CH675" i="2"/>
  <c r="BQ675" i="2"/>
  <c r="BR675" i="2" s="1"/>
  <c r="BP675" i="2"/>
  <c r="BO675" i="2"/>
  <c r="BN675" i="2"/>
  <c r="BM675" i="2"/>
  <c r="BL675" i="2"/>
  <c r="BS675" i="2" s="1"/>
  <c r="BK675" i="2"/>
  <c r="BJ675" i="2"/>
  <c r="S675" i="2"/>
  <c r="R675" i="2"/>
  <c r="FF674" i="2"/>
  <c r="FE674" i="2"/>
  <c r="FD674" i="2"/>
  <c r="FC674" i="2"/>
  <c r="FB674" i="2"/>
  <c r="FA674" i="2"/>
  <c r="ED674" i="2"/>
  <c r="EC674" i="2"/>
  <c r="EB674" i="2"/>
  <c r="EA674" i="2"/>
  <c r="DZ674" i="2"/>
  <c r="DY674" i="2"/>
  <c r="CT674" i="2"/>
  <c r="CS674" i="2"/>
  <c r="CR674" i="2"/>
  <c r="CL674" i="2" s="1"/>
  <c r="CQ674" i="2"/>
  <c r="CK674" i="2" s="1"/>
  <c r="CP674" i="2"/>
  <c r="CO674" i="2"/>
  <c r="CN674" i="2"/>
  <c r="CM674" i="2"/>
  <c r="CJ674" i="2"/>
  <c r="CI674" i="2"/>
  <c r="CH674" i="2"/>
  <c r="BR674" i="2"/>
  <c r="BQ674" i="2"/>
  <c r="BP674" i="2"/>
  <c r="BO674" i="2"/>
  <c r="BN674" i="2"/>
  <c r="BM674" i="2"/>
  <c r="BL674" i="2"/>
  <c r="BK674" i="2"/>
  <c r="BJ674" i="2"/>
  <c r="S674" i="2"/>
  <c r="R674" i="2"/>
  <c r="FF673" i="2"/>
  <c r="FE673" i="2"/>
  <c r="FD673" i="2"/>
  <c r="FC673" i="2"/>
  <c r="FB673" i="2"/>
  <c r="FA673" i="2"/>
  <c r="ED673" i="2"/>
  <c r="EC673" i="2"/>
  <c r="EB673" i="2"/>
  <c r="EA673" i="2"/>
  <c r="DZ673" i="2"/>
  <c r="DY673" i="2"/>
  <c r="CT673" i="2"/>
  <c r="CN673" i="2" s="1"/>
  <c r="CS673" i="2"/>
  <c r="CM673" i="2" s="1"/>
  <c r="CR673" i="2"/>
  <c r="CQ673" i="2"/>
  <c r="CP673" i="2"/>
  <c r="CJ673" i="2" s="1"/>
  <c r="CO673" i="2"/>
  <c r="CI673" i="2" s="1"/>
  <c r="CL673" i="2"/>
  <c r="CK673" i="2"/>
  <c r="CH673" i="2"/>
  <c r="BQ673" i="2"/>
  <c r="BR673" i="2" s="1"/>
  <c r="BP673" i="2"/>
  <c r="BO673" i="2"/>
  <c r="BN673" i="2"/>
  <c r="BM673" i="2"/>
  <c r="BL673" i="2"/>
  <c r="BK673" i="2"/>
  <c r="BJ673" i="2"/>
  <c r="S673" i="2"/>
  <c r="R673" i="2"/>
  <c r="FF672" i="2"/>
  <c r="FE672" i="2"/>
  <c r="FD672" i="2"/>
  <c r="FC672" i="2"/>
  <c r="FB672" i="2"/>
  <c r="FA672" i="2"/>
  <c r="ED672" i="2"/>
  <c r="EC672" i="2"/>
  <c r="EB672" i="2"/>
  <c r="EA672" i="2"/>
  <c r="DZ672" i="2"/>
  <c r="DY672" i="2"/>
  <c r="CT672" i="2"/>
  <c r="CS672" i="2"/>
  <c r="CR672" i="2"/>
  <c r="CL672" i="2" s="1"/>
  <c r="CQ672" i="2"/>
  <c r="CK672" i="2" s="1"/>
  <c r="CP672" i="2"/>
  <c r="CO672" i="2"/>
  <c r="CN672" i="2"/>
  <c r="CM672" i="2"/>
  <c r="CJ672" i="2"/>
  <c r="CI672" i="2"/>
  <c r="CH672" i="2"/>
  <c r="BQ672" i="2"/>
  <c r="BR672" i="2" s="1"/>
  <c r="BP672" i="2"/>
  <c r="BO672" i="2"/>
  <c r="BN672" i="2"/>
  <c r="BM672" i="2"/>
  <c r="BL672" i="2"/>
  <c r="BK672" i="2"/>
  <c r="BJ672" i="2"/>
  <c r="S672" i="2"/>
  <c r="R672" i="2"/>
  <c r="FF671" i="2"/>
  <c r="FE671" i="2"/>
  <c r="FD671" i="2"/>
  <c r="FC671" i="2"/>
  <c r="FB671" i="2"/>
  <c r="FA671" i="2"/>
  <c r="ED671" i="2"/>
  <c r="EC671" i="2"/>
  <c r="EB671" i="2"/>
  <c r="EA671" i="2"/>
  <c r="DZ671" i="2"/>
  <c r="DY671" i="2"/>
  <c r="CT671" i="2"/>
  <c r="CN671" i="2" s="1"/>
  <c r="CS671" i="2"/>
  <c r="CM671" i="2" s="1"/>
  <c r="CR671" i="2"/>
  <c r="CQ671" i="2"/>
  <c r="CP671" i="2"/>
  <c r="CJ671" i="2" s="1"/>
  <c r="CO671" i="2"/>
  <c r="CI671" i="2" s="1"/>
  <c r="CL671" i="2"/>
  <c r="CK671" i="2"/>
  <c r="CH671" i="2"/>
  <c r="BQ671" i="2"/>
  <c r="BR671" i="2" s="1"/>
  <c r="BP671" i="2"/>
  <c r="BO671" i="2"/>
  <c r="BN671" i="2"/>
  <c r="BM671" i="2"/>
  <c r="BL671" i="2"/>
  <c r="BK671" i="2"/>
  <c r="BJ671" i="2"/>
  <c r="S671" i="2"/>
  <c r="R671" i="2"/>
  <c r="FF670" i="2"/>
  <c r="FE670" i="2"/>
  <c r="FD670" i="2"/>
  <c r="FC670" i="2"/>
  <c r="FB670" i="2"/>
  <c r="FA670" i="2"/>
  <c r="ED670" i="2"/>
  <c r="EC670" i="2"/>
  <c r="EB670" i="2"/>
  <c r="EA670" i="2"/>
  <c r="DZ670" i="2"/>
  <c r="DY670" i="2"/>
  <c r="CT670" i="2"/>
  <c r="CS670" i="2"/>
  <c r="CR670" i="2"/>
  <c r="CL670" i="2" s="1"/>
  <c r="CQ670" i="2"/>
  <c r="CK670" i="2" s="1"/>
  <c r="CP670" i="2"/>
  <c r="CO670" i="2"/>
  <c r="CN670" i="2"/>
  <c r="CM670" i="2"/>
  <c r="CJ670" i="2"/>
  <c r="CI670" i="2"/>
  <c r="CH670" i="2"/>
  <c r="BR670" i="2"/>
  <c r="BQ670" i="2"/>
  <c r="BP670" i="2"/>
  <c r="BO670" i="2"/>
  <c r="BN670" i="2"/>
  <c r="BM670" i="2"/>
  <c r="BL670" i="2"/>
  <c r="BK670" i="2"/>
  <c r="BJ670" i="2"/>
  <c r="S670" i="2"/>
  <c r="R670" i="2"/>
  <c r="FF669" i="2"/>
  <c r="FE669" i="2"/>
  <c r="FD669" i="2"/>
  <c r="FC669" i="2"/>
  <c r="FB669" i="2"/>
  <c r="FA669" i="2"/>
  <c r="ED669" i="2"/>
  <c r="EC669" i="2"/>
  <c r="EB669" i="2"/>
  <c r="EA669" i="2"/>
  <c r="DZ669" i="2"/>
  <c r="DY669" i="2"/>
  <c r="CT669" i="2"/>
  <c r="CN669" i="2" s="1"/>
  <c r="CS669" i="2"/>
  <c r="CM669" i="2" s="1"/>
  <c r="CR669" i="2"/>
  <c r="CQ669" i="2"/>
  <c r="CP669" i="2"/>
  <c r="CJ669" i="2" s="1"/>
  <c r="CO669" i="2"/>
  <c r="CI669" i="2" s="1"/>
  <c r="CL669" i="2"/>
  <c r="CK669" i="2"/>
  <c r="CH669" i="2"/>
  <c r="BQ669" i="2"/>
  <c r="BR669" i="2" s="1"/>
  <c r="BP669" i="2"/>
  <c r="BO669" i="2"/>
  <c r="BN669" i="2"/>
  <c r="BM669" i="2"/>
  <c r="BL669" i="2"/>
  <c r="BT669" i="2" s="1"/>
  <c r="BK669" i="2"/>
  <c r="BJ669" i="2"/>
  <c r="S669" i="2"/>
  <c r="R669" i="2"/>
  <c r="FF668" i="2"/>
  <c r="FE668" i="2"/>
  <c r="FD668" i="2"/>
  <c r="FC668" i="2"/>
  <c r="FB668" i="2"/>
  <c r="FA668" i="2"/>
  <c r="ED668" i="2"/>
  <c r="EC668" i="2"/>
  <c r="EB668" i="2"/>
  <c r="EA668" i="2"/>
  <c r="DZ668" i="2"/>
  <c r="DY668" i="2"/>
  <c r="CT668" i="2"/>
  <c r="CS668" i="2"/>
  <c r="CR668" i="2"/>
  <c r="CL668" i="2" s="1"/>
  <c r="CQ668" i="2"/>
  <c r="CK668" i="2" s="1"/>
  <c r="CP668" i="2"/>
  <c r="CO668" i="2"/>
  <c r="CN668" i="2"/>
  <c r="CM668" i="2"/>
  <c r="CJ668" i="2"/>
  <c r="CI668" i="2"/>
  <c r="CH668" i="2"/>
  <c r="BQ668" i="2"/>
  <c r="BR668" i="2" s="1"/>
  <c r="BP668" i="2"/>
  <c r="BO668" i="2"/>
  <c r="BN668" i="2"/>
  <c r="BM668" i="2"/>
  <c r="BL668" i="2"/>
  <c r="BK668" i="2"/>
  <c r="BJ668" i="2"/>
  <c r="S668" i="2"/>
  <c r="R668" i="2"/>
  <c r="FF667" i="2"/>
  <c r="FE667" i="2"/>
  <c r="FD667" i="2"/>
  <c r="FC667" i="2"/>
  <c r="FB667" i="2"/>
  <c r="FA667" i="2"/>
  <c r="ED667" i="2"/>
  <c r="EC667" i="2"/>
  <c r="EB667" i="2"/>
  <c r="EA667" i="2"/>
  <c r="DZ667" i="2"/>
  <c r="DY667" i="2"/>
  <c r="CT667" i="2"/>
  <c r="CN667" i="2" s="1"/>
  <c r="CS667" i="2"/>
  <c r="CM667" i="2" s="1"/>
  <c r="CR667" i="2"/>
  <c r="CQ667" i="2"/>
  <c r="CP667" i="2"/>
  <c r="CJ667" i="2" s="1"/>
  <c r="CO667" i="2"/>
  <c r="CI667" i="2" s="1"/>
  <c r="CL667" i="2"/>
  <c r="CK667" i="2"/>
  <c r="CH667" i="2"/>
  <c r="BQ667" i="2"/>
  <c r="BR667" i="2" s="1"/>
  <c r="BP667" i="2"/>
  <c r="BO667" i="2"/>
  <c r="BN667" i="2"/>
  <c r="BM667" i="2"/>
  <c r="BL667" i="2"/>
  <c r="BK667" i="2"/>
  <c r="BJ667" i="2"/>
  <c r="S667" i="2"/>
  <c r="R667" i="2"/>
  <c r="FF666" i="2"/>
  <c r="FE666" i="2"/>
  <c r="FD666" i="2"/>
  <c r="FC666" i="2"/>
  <c r="FB666" i="2"/>
  <c r="FA666" i="2"/>
  <c r="ED666" i="2"/>
  <c r="EC666" i="2"/>
  <c r="EB666" i="2"/>
  <c r="EA666" i="2"/>
  <c r="DZ666" i="2"/>
  <c r="DY666" i="2"/>
  <c r="CT666" i="2"/>
  <c r="CS666" i="2"/>
  <c r="CR666" i="2"/>
  <c r="CL666" i="2" s="1"/>
  <c r="CQ666" i="2"/>
  <c r="CK666" i="2" s="1"/>
  <c r="CP666" i="2"/>
  <c r="CO666" i="2"/>
  <c r="CN666" i="2"/>
  <c r="CM666" i="2"/>
  <c r="CJ666" i="2"/>
  <c r="CI666" i="2"/>
  <c r="CH666" i="2"/>
  <c r="BQ666" i="2"/>
  <c r="BR666" i="2" s="1"/>
  <c r="BP666" i="2"/>
  <c r="BO666" i="2"/>
  <c r="BN666" i="2"/>
  <c r="BM666" i="2"/>
  <c r="BL666" i="2"/>
  <c r="BK666" i="2"/>
  <c r="BJ666" i="2"/>
  <c r="S666" i="2"/>
  <c r="R666" i="2"/>
  <c r="FF665" i="2"/>
  <c r="FE665" i="2"/>
  <c r="FD665" i="2"/>
  <c r="FC665" i="2"/>
  <c r="FB665" i="2"/>
  <c r="FA665" i="2"/>
  <c r="ED665" i="2"/>
  <c r="EC665" i="2"/>
  <c r="EB665" i="2"/>
  <c r="EA665" i="2"/>
  <c r="DZ665" i="2"/>
  <c r="DY665" i="2"/>
  <c r="CT665" i="2"/>
  <c r="CN665" i="2" s="1"/>
  <c r="CS665" i="2"/>
  <c r="CM665" i="2" s="1"/>
  <c r="CR665" i="2"/>
  <c r="CQ665" i="2"/>
  <c r="CP665" i="2"/>
  <c r="CJ665" i="2" s="1"/>
  <c r="CO665" i="2"/>
  <c r="CI665" i="2" s="1"/>
  <c r="CL665" i="2"/>
  <c r="CK665" i="2"/>
  <c r="CH665" i="2"/>
  <c r="BQ665" i="2"/>
  <c r="BR665" i="2" s="1"/>
  <c r="BT665" i="2" s="1"/>
  <c r="BP665" i="2"/>
  <c r="BO665" i="2"/>
  <c r="BN665" i="2"/>
  <c r="BM665" i="2"/>
  <c r="BL665" i="2"/>
  <c r="BK665" i="2"/>
  <c r="BJ665" i="2"/>
  <c r="S665" i="2"/>
  <c r="R665" i="2"/>
  <c r="FF664" i="2"/>
  <c r="FE664" i="2"/>
  <c r="FD664" i="2"/>
  <c r="FC664" i="2"/>
  <c r="FB664" i="2"/>
  <c r="FA664" i="2"/>
  <c r="ED664" i="2"/>
  <c r="EC664" i="2"/>
  <c r="EB664" i="2"/>
  <c r="EA664" i="2"/>
  <c r="DZ664" i="2"/>
  <c r="DY664" i="2"/>
  <c r="CT664" i="2"/>
  <c r="CS664" i="2"/>
  <c r="CR664" i="2"/>
  <c r="CL664" i="2" s="1"/>
  <c r="CQ664" i="2"/>
  <c r="CK664" i="2" s="1"/>
  <c r="CP664" i="2"/>
  <c r="CO664" i="2"/>
  <c r="CN664" i="2"/>
  <c r="CM664" i="2"/>
  <c r="CJ664" i="2"/>
  <c r="CI664" i="2"/>
  <c r="CH664" i="2"/>
  <c r="BR664" i="2"/>
  <c r="BQ664" i="2"/>
  <c r="BP664" i="2"/>
  <c r="BO664" i="2"/>
  <c r="BN664" i="2"/>
  <c r="BM664" i="2"/>
  <c r="BL664" i="2"/>
  <c r="BK664" i="2"/>
  <c r="BJ664" i="2"/>
  <c r="S664" i="2"/>
  <c r="R664" i="2"/>
  <c r="FF663" i="2"/>
  <c r="FE663" i="2"/>
  <c r="FD663" i="2"/>
  <c r="FC663" i="2"/>
  <c r="FB663" i="2"/>
  <c r="FA663" i="2"/>
  <c r="ED663" i="2"/>
  <c r="EC663" i="2"/>
  <c r="EB663" i="2"/>
  <c r="EA663" i="2"/>
  <c r="DZ663" i="2"/>
  <c r="DY663" i="2"/>
  <c r="CT663" i="2"/>
  <c r="CN663" i="2" s="1"/>
  <c r="CS663" i="2"/>
  <c r="CM663" i="2" s="1"/>
  <c r="CR663" i="2"/>
  <c r="CQ663" i="2"/>
  <c r="CP663" i="2"/>
  <c r="CJ663" i="2" s="1"/>
  <c r="CO663" i="2"/>
  <c r="CI663" i="2" s="1"/>
  <c r="CL663" i="2"/>
  <c r="CK663" i="2"/>
  <c r="CH663" i="2"/>
  <c r="BQ663" i="2"/>
  <c r="BR663" i="2" s="1"/>
  <c r="BT663" i="2" s="1"/>
  <c r="BP663" i="2"/>
  <c r="BO663" i="2"/>
  <c r="BN663" i="2"/>
  <c r="BM663" i="2"/>
  <c r="BL663" i="2"/>
  <c r="BK663" i="2"/>
  <c r="BJ663" i="2"/>
  <c r="S663" i="2"/>
  <c r="R663" i="2"/>
  <c r="FF662" i="2"/>
  <c r="FE662" i="2"/>
  <c r="FD662" i="2"/>
  <c r="FC662" i="2"/>
  <c r="FB662" i="2"/>
  <c r="FA662" i="2"/>
  <c r="ED662" i="2"/>
  <c r="EC662" i="2"/>
  <c r="EB662" i="2"/>
  <c r="EA662" i="2"/>
  <c r="DZ662" i="2"/>
  <c r="DY662" i="2"/>
  <c r="CT662" i="2"/>
  <c r="CS662" i="2"/>
  <c r="CR662" i="2"/>
  <c r="CL662" i="2" s="1"/>
  <c r="CQ662" i="2"/>
  <c r="CK662" i="2" s="1"/>
  <c r="CP662" i="2"/>
  <c r="CO662" i="2"/>
  <c r="CN662" i="2"/>
  <c r="CM662" i="2"/>
  <c r="CJ662" i="2"/>
  <c r="CI662" i="2"/>
  <c r="CH662" i="2"/>
  <c r="BQ662" i="2"/>
  <c r="BR662" i="2" s="1"/>
  <c r="BP662" i="2"/>
  <c r="BO662" i="2"/>
  <c r="BN662" i="2"/>
  <c r="BM662" i="2"/>
  <c r="BL662" i="2"/>
  <c r="BK662" i="2"/>
  <c r="BJ662" i="2"/>
  <c r="S662" i="2"/>
  <c r="R662" i="2"/>
  <c r="FF661" i="2"/>
  <c r="FE661" i="2"/>
  <c r="FD661" i="2"/>
  <c r="FC661" i="2"/>
  <c r="FB661" i="2"/>
  <c r="FA661" i="2"/>
  <c r="ED661" i="2"/>
  <c r="EC661" i="2"/>
  <c r="EB661" i="2"/>
  <c r="EA661" i="2"/>
  <c r="DZ661" i="2"/>
  <c r="DY661" i="2"/>
  <c r="CT661" i="2"/>
  <c r="CN661" i="2" s="1"/>
  <c r="CS661" i="2"/>
  <c r="CM661" i="2" s="1"/>
  <c r="CR661" i="2"/>
  <c r="CQ661" i="2"/>
  <c r="CP661" i="2"/>
  <c r="CJ661" i="2" s="1"/>
  <c r="CO661" i="2"/>
  <c r="CI661" i="2" s="1"/>
  <c r="CL661" i="2"/>
  <c r="CK661" i="2"/>
  <c r="CH661" i="2"/>
  <c r="BQ661" i="2"/>
  <c r="BR661" i="2" s="1"/>
  <c r="BP661" i="2"/>
  <c r="BO661" i="2"/>
  <c r="BN661" i="2"/>
  <c r="BM661" i="2"/>
  <c r="BL661" i="2"/>
  <c r="BK661" i="2"/>
  <c r="BJ661" i="2"/>
  <c r="S661" i="2"/>
  <c r="R661" i="2"/>
  <c r="FF660" i="2"/>
  <c r="FE660" i="2"/>
  <c r="FD660" i="2"/>
  <c r="FC660" i="2"/>
  <c r="FB660" i="2"/>
  <c r="FA660" i="2"/>
  <c r="ED660" i="2"/>
  <c r="EC660" i="2"/>
  <c r="EB660" i="2"/>
  <c r="EA660" i="2"/>
  <c r="DZ660" i="2"/>
  <c r="DY660" i="2"/>
  <c r="CT660" i="2"/>
  <c r="CS660" i="2"/>
  <c r="CR660" i="2"/>
  <c r="CL660" i="2" s="1"/>
  <c r="CQ660" i="2"/>
  <c r="CK660" i="2" s="1"/>
  <c r="CP660" i="2"/>
  <c r="CO660" i="2"/>
  <c r="CN660" i="2"/>
  <c r="CM660" i="2"/>
  <c r="CJ660" i="2"/>
  <c r="CI660" i="2"/>
  <c r="CH660" i="2"/>
  <c r="BR660" i="2"/>
  <c r="BQ660" i="2"/>
  <c r="BP660" i="2"/>
  <c r="BO660" i="2"/>
  <c r="BN660" i="2"/>
  <c r="BM660" i="2"/>
  <c r="BL660" i="2"/>
  <c r="BK660" i="2"/>
  <c r="BJ660" i="2"/>
  <c r="S660" i="2"/>
  <c r="R660" i="2"/>
  <c r="FF659" i="2"/>
  <c r="FE659" i="2"/>
  <c r="FD659" i="2"/>
  <c r="FC659" i="2"/>
  <c r="FB659" i="2"/>
  <c r="FA659" i="2"/>
  <c r="ED659" i="2"/>
  <c r="EC659" i="2"/>
  <c r="EB659" i="2"/>
  <c r="EA659" i="2"/>
  <c r="DZ659" i="2"/>
  <c r="DY659" i="2"/>
  <c r="CT659" i="2"/>
  <c r="CN659" i="2" s="1"/>
  <c r="CS659" i="2"/>
  <c r="CM659" i="2" s="1"/>
  <c r="CR659" i="2"/>
  <c r="CQ659" i="2"/>
  <c r="CP659" i="2"/>
  <c r="CJ659" i="2" s="1"/>
  <c r="CO659" i="2"/>
  <c r="CI659" i="2" s="1"/>
  <c r="CL659" i="2"/>
  <c r="CK659" i="2"/>
  <c r="CH659" i="2"/>
  <c r="BQ659" i="2"/>
  <c r="BR659" i="2" s="1"/>
  <c r="BT659" i="2" s="1"/>
  <c r="BP659" i="2"/>
  <c r="BO659" i="2"/>
  <c r="BN659" i="2"/>
  <c r="BM659" i="2"/>
  <c r="BL659" i="2"/>
  <c r="BK659" i="2"/>
  <c r="BJ659" i="2"/>
  <c r="S659" i="2"/>
  <c r="R659" i="2"/>
  <c r="FF658" i="2"/>
  <c r="FE658" i="2"/>
  <c r="FD658" i="2"/>
  <c r="FC658" i="2"/>
  <c r="FB658" i="2"/>
  <c r="FA658" i="2"/>
  <c r="ED658" i="2"/>
  <c r="EC658" i="2"/>
  <c r="EB658" i="2"/>
  <c r="EA658" i="2"/>
  <c r="DZ658" i="2"/>
  <c r="DY658" i="2"/>
  <c r="CT658" i="2"/>
  <c r="CS658" i="2"/>
  <c r="CR658" i="2"/>
  <c r="CL658" i="2" s="1"/>
  <c r="CQ658" i="2"/>
  <c r="CK658" i="2" s="1"/>
  <c r="CP658" i="2"/>
  <c r="CO658" i="2"/>
  <c r="CN658" i="2"/>
  <c r="CM658" i="2"/>
  <c r="CJ658" i="2"/>
  <c r="CI658" i="2"/>
  <c r="CH658" i="2"/>
  <c r="BQ658" i="2"/>
  <c r="BR658" i="2" s="1"/>
  <c r="BP658" i="2"/>
  <c r="BO658" i="2"/>
  <c r="BN658" i="2"/>
  <c r="BM658" i="2"/>
  <c r="BL658" i="2"/>
  <c r="BK658" i="2"/>
  <c r="BJ658" i="2"/>
  <c r="S658" i="2"/>
  <c r="R658" i="2"/>
  <c r="FF657" i="2"/>
  <c r="FE657" i="2"/>
  <c r="FD657" i="2"/>
  <c r="FC657" i="2"/>
  <c r="FB657" i="2"/>
  <c r="FA657" i="2"/>
  <c r="ED657" i="2"/>
  <c r="EC657" i="2"/>
  <c r="EB657" i="2"/>
  <c r="EA657" i="2"/>
  <c r="DZ657" i="2"/>
  <c r="DY657" i="2"/>
  <c r="CT657" i="2"/>
  <c r="CN657" i="2" s="1"/>
  <c r="CS657" i="2"/>
  <c r="CM657" i="2" s="1"/>
  <c r="CR657" i="2"/>
  <c r="CQ657" i="2"/>
  <c r="CP657" i="2"/>
  <c r="CJ657" i="2" s="1"/>
  <c r="CO657" i="2"/>
  <c r="CI657" i="2" s="1"/>
  <c r="CL657" i="2"/>
  <c r="CK657" i="2"/>
  <c r="CH657" i="2"/>
  <c r="BQ657" i="2"/>
  <c r="BR657" i="2" s="1"/>
  <c r="BT657" i="2" s="1"/>
  <c r="BP657" i="2"/>
  <c r="BO657" i="2"/>
  <c r="BN657" i="2"/>
  <c r="BM657" i="2"/>
  <c r="BL657" i="2"/>
  <c r="BK657" i="2"/>
  <c r="BJ657" i="2"/>
  <c r="S657" i="2"/>
  <c r="R657" i="2"/>
  <c r="FF656" i="2"/>
  <c r="FE656" i="2"/>
  <c r="FD656" i="2"/>
  <c r="FC656" i="2"/>
  <c r="FB656" i="2"/>
  <c r="FA656" i="2"/>
  <c r="ED656" i="2"/>
  <c r="EC656" i="2"/>
  <c r="EB656" i="2"/>
  <c r="EA656" i="2"/>
  <c r="DZ656" i="2"/>
  <c r="DY656" i="2"/>
  <c r="CT656" i="2"/>
  <c r="CS656" i="2"/>
  <c r="CR656" i="2"/>
  <c r="CL656" i="2" s="1"/>
  <c r="CQ656" i="2"/>
  <c r="CK656" i="2" s="1"/>
  <c r="CP656" i="2"/>
  <c r="CO656" i="2"/>
  <c r="CN656" i="2"/>
  <c r="CM656" i="2"/>
  <c r="CJ656" i="2"/>
  <c r="CI656" i="2"/>
  <c r="CH656" i="2"/>
  <c r="BR656" i="2"/>
  <c r="BQ656" i="2"/>
  <c r="BP656" i="2"/>
  <c r="BO656" i="2"/>
  <c r="BN656" i="2"/>
  <c r="BM656" i="2"/>
  <c r="BL656" i="2"/>
  <c r="BK656" i="2"/>
  <c r="BJ656" i="2"/>
  <c r="S656" i="2"/>
  <c r="R656" i="2"/>
  <c r="FF655" i="2"/>
  <c r="FE655" i="2"/>
  <c r="FD655" i="2"/>
  <c r="FC655" i="2"/>
  <c r="FB655" i="2"/>
  <c r="FA655" i="2"/>
  <c r="ED655" i="2"/>
  <c r="EC655" i="2"/>
  <c r="EB655" i="2"/>
  <c r="EA655" i="2"/>
  <c r="DZ655" i="2"/>
  <c r="DY655" i="2"/>
  <c r="CT655" i="2"/>
  <c r="CN655" i="2" s="1"/>
  <c r="CS655" i="2"/>
  <c r="CM655" i="2" s="1"/>
  <c r="CR655" i="2"/>
  <c r="CQ655" i="2"/>
  <c r="CP655" i="2"/>
  <c r="CJ655" i="2" s="1"/>
  <c r="CO655" i="2"/>
  <c r="CI655" i="2" s="1"/>
  <c r="CL655" i="2"/>
  <c r="CK655" i="2"/>
  <c r="CH655" i="2"/>
  <c r="BQ655" i="2"/>
  <c r="BR655" i="2" s="1"/>
  <c r="BP655" i="2"/>
  <c r="BO655" i="2"/>
  <c r="BN655" i="2"/>
  <c r="BM655" i="2"/>
  <c r="BL655" i="2"/>
  <c r="BK655" i="2"/>
  <c r="BJ655" i="2"/>
  <c r="S655" i="2"/>
  <c r="R655" i="2"/>
  <c r="FF654" i="2"/>
  <c r="FE654" i="2"/>
  <c r="FD654" i="2"/>
  <c r="FC654" i="2"/>
  <c r="FB654" i="2"/>
  <c r="FA654" i="2"/>
  <c r="ED654" i="2"/>
  <c r="EC654" i="2"/>
  <c r="EB654" i="2"/>
  <c r="EA654" i="2"/>
  <c r="DZ654" i="2"/>
  <c r="DY654" i="2"/>
  <c r="CT654" i="2"/>
  <c r="CS654" i="2"/>
  <c r="CR654" i="2"/>
  <c r="CL654" i="2" s="1"/>
  <c r="CQ654" i="2"/>
  <c r="CK654" i="2" s="1"/>
  <c r="CP654" i="2"/>
  <c r="CO654" i="2"/>
  <c r="CN654" i="2"/>
  <c r="CM654" i="2"/>
  <c r="CJ654" i="2"/>
  <c r="CI654" i="2"/>
  <c r="CH654" i="2"/>
  <c r="BR654" i="2"/>
  <c r="BQ654" i="2"/>
  <c r="BP654" i="2"/>
  <c r="BO654" i="2"/>
  <c r="BN654" i="2"/>
  <c r="BM654" i="2"/>
  <c r="BL654" i="2"/>
  <c r="BK654" i="2"/>
  <c r="BJ654" i="2"/>
  <c r="S654" i="2"/>
  <c r="R654" i="2"/>
  <c r="FF653" i="2"/>
  <c r="FE653" i="2"/>
  <c r="FD653" i="2"/>
  <c r="FC653" i="2"/>
  <c r="FB653" i="2"/>
  <c r="FA653" i="2"/>
  <c r="ED653" i="2"/>
  <c r="EC653" i="2"/>
  <c r="EB653" i="2"/>
  <c r="EA653" i="2"/>
  <c r="DZ653" i="2"/>
  <c r="DY653" i="2"/>
  <c r="CT653" i="2"/>
  <c r="CN653" i="2" s="1"/>
  <c r="CS653" i="2"/>
  <c r="CM653" i="2" s="1"/>
  <c r="CR653" i="2"/>
  <c r="CQ653" i="2"/>
  <c r="CP653" i="2"/>
  <c r="CJ653" i="2" s="1"/>
  <c r="CO653" i="2"/>
  <c r="CI653" i="2" s="1"/>
  <c r="CL653" i="2"/>
  <c r="CK653" i="2"/>
  <c r="CH653" i="2"/>
  <c r="BQ653" i="2"/>
  <c r="BR653" i="2" s="1"/>
  <c r="BP653" i="2"/>
  <c r="BO653" i="2"/>
  <c r="BN653" i="2"/>
  <c r="BM653" i="2"/>
  <c r="BL653" i="2"/>
  <c r="BK653" i="2"/>
  <c r="BJ653" i="2"/>
  <c r="S653" i="2"/>
  <c r="R653" i="2"/>
  <c r="FF652" i="2"/>
  <c r="FE652" i="2"/>
  <c r="FD652" i="2"/>
  <c r="FC652" i="2"/>
  <c r="FB652" i="2"/>
  <c r="FA652" i="2"/>
  <c r="ED652" i="2"/>
  <c r="EC652" i="2"/>
  <c r="EB652" i="2"/>
  <c r="EA652" i="2"/>
  <c r="DZ652" i="2"/>
  <c r="DY652" i="2"/>
  <c r="CT652" i="2"/>
  <c r="CS652" i="2"/>
  <c r="CR652" i="2"/>
  <c r="CL652" i="2" s="1"/>
  <c r="CQ652" i="2"/>
  <c r="CK652" i="2" s="1"/>
  <c r="CP652" i="2"/>
  <c r="CO652" i="2"/>
  <c r="CN652" i="2"/>
  <c r="CM652" i="2"/>
  <c r="CJ652" i="2"/>
  <c r="CI652" i="2"/>
  <c r="CH652" i="2"/>
  <c r="BQ652" i="2"/>
  <c r="BR652" i="2" s="1"/>
  <c r="BP652" i="2"/>
  <c r="BO652" i="2"/>
  <c r="BN652" i="2"/>
  <c r="BM652" i="2"/>
  <c r="BL652" i="2"/>
  <c r="BK652" i="2"/>
  <c r="BJ652" i="2"/>
  <c r="S652" i="2"/>
  <c r="R652" i="2"/>
  <c r="FF651" i="2"/>
  <c r="FE651" i="2"/>
  <c r="FD651" i="2"/>
  <c r="FC651" i="2"/>
  <c r="FB651" i="2"/>
  <c r="FA651" i="2"/>
  <c r="ED651" i="2"/>
  <c r="EC651" i="2"/>
  <c r="EB651" i="2"/>
  <c r="EA651" i="2"/>
  <c r="DZ651" i="2"/>
  <c r="DY651" i="2"/>
  <c r="CT651" i="2"/>
  <c r="CN651" i="2" s="1"/>
  <c r="CS651" i="2"/>
  <c r="CM651" i="2" s="1"/>
  <c r="CR651" i="2"/>
  <c r="CQ651" i="2"/>
  <c r="CP651" i="2"/>
  <c r="CJ651" i="2" s="1"/>
  <c r="CO651" i="2"/>
  <c r="CI651" i="2" s="1"/>
  <c r="CL651" i="2"/>
  <c r="CK651" i="2"/>
  <c r="CH651" i="2"/>
  <c r="BQ651" i="2"/>
  <c r="BR651" i="2" s="1"/>
  <c r="BP651" i="2"/>
  <c r="BO651" i="2"/>
  <c r="BN651" i="2"/>
  <c r="BM651" i="2"/>
  <c r="BL651" i="2"/>
  <c r="BK651" i="2"/>
  <c r="BJ651" i="2"/>
  <c r="BT651" i="2" s="1"/>
  <c r="S651" i="2"/>
  <c r="R651" i="2"/>
  <c r="FF650" i="2"/>
  <c r="FE650" i="2"/>
  <c r="FD650" i="2"/>
  <c r="FC650" i="2"/>
  <c r="FB650" i="2"/>
  <c r="FA650" i="2"/>
  <c r="ED650" i="2"/>
  <c r="EC650" i="2"/>
  <c r="EB650" i="2"/>
  <c r="EA650" i="2"/>
  <c r="DZ650" i="2"/>
  <c r="DY650" i="2"/>
  <c r="CT650" i="2"/>
  <c r="CS650" i="2"/>
  <c r="CR650" i="2"/>
  <c r="CL650" i="2" s="1"/>
  <c r="CQ650" i="2"/>
  <c r="CK650" i="2" s="1"/>
  <c r="CP650" i="2"/>
  <c r="CO650" i="2"/>
  <c r="CN650" i="2"/>
  <c r="CM650" i="2"/>
  <c r="CJ650" i="2"/>
  <c r="CI650" i="2"/>
  <c r="CH650" i="2"/>
  <c r="BR650" i="2"/>
  <c r="BQ650" i="2"/>
  <c r="BP650" i="2"/>
  <c r="BO650" i="2"/>
  <c r="BN650" i="2"/>
  <c r="BM650" i="2"/>
  <c r="BL650" i="2"/>
  <c r="BK650" i="2"/>
  <c r="BJ650" i="2"/>
  <c r="S650" i="2"/>
  <c r="R650" i="2"/>
  <c r="FF649" i="2"/>
  <c r="FE649" i="2"/>
  <c r="FD649" i="2"/>
  <c r="FC649" i="2"/>
  <c r="FB649" i="2"/>
  <c r="FA649" i="2"/>
  <c r="ED649" i="2"/>
  <c r="EC649" i="2"/>
  <c r="EB649" i="2"/>
  <c r="EA649" i="2"/>
  <c r="DZ649" i="2"/>
  <c r="DY649" i="2"/>
  <c r="CT649" i="2"/>
  <c r="CN649" i="2" s="1"/>
  <c r="CS649" i="2"/>
  <c r="CM649" i="2" s="1"/>
  <c r="CR649" i="2"/>
  <c r="CQ649" i="2"/>
  <c r="CP649" i="2"/>
  <c r="CJ649" i="2" s="1"/>
  <c r="CO649" i="2"/>
  <c r="CI649" i="2" s="1"/>
  <c r="CL649" i="2"/>
  <c r="CK649" i="2"/>
  <c r="CH649" i="2"/>
  <c r="BQ649" i="2"/>
  <c r="BR649" i="2" s="1"/>
  <c r="BP649" i="2"/>
  <c r="BO649" i="2"/>
  <c r="BN649" i="2"/>
  <c r="BM649" i="2"/>
  <c r="BL649" i="2"/>
  <c r="BK649" i="2"/>
  <c r="BJ649" i="2"/>
  <c r="S649" i="2"/>
  <c r="R649" i="2"/>
  <c r="FF648" i="2"/>
  <c r="FE648" i="2"/>
  <c r="FD648" i="2"/>
  <c r="FC648" i="2"/>
  <c r="FB648" i="2"/>
  <c r="FA648" i="2"/>
  <c r="ED648" i="2"/>
  <c r="EC648" i="2"/>
  <c r="EB648" i="2"/>
  <c r="EA648" i="2"/>
  <c r="DZ648" i="2"/>
  <c r="DY648" i="2"/>
  <c r="CT648" i="2"/>
  <c r="CS648" i="2"/>
  <c r="CR648" i="2"/>
  <c r="CL648" i="2" s="1"/>
  <c r="CQ648" i="2"/>
  <c r="CK648" i="2" s="1"/>
  <c r="CP648" i="2"/>
  <c r="CO648" i="2"/>
  <c r="CN648" i="2"/>
  <c r="CM648" i="2"/>
  <c r="CJ648" i="2"/>
  <c r="CI648" i="2"/>
  <c r="CH648" i="2"/>
  <c r="BR648" i="2"/>
  <c r="BQ648" i="2"/>
  <c r="BP648" i="2"/>
  <c r="BO648" i="2"/>
  <c r="BN648" i="2"/>
  <c r="BM648" i="2"/>
  <c r="BL648" i="2"/>
  <c r="BK648" i="2"/>
  <c r="BJ648" i="2"/>
  <c r="S648" i="2"/>
  <c r="R648" i="2"/>
  <c r="FF647" i="2"/>
  <c r="FE647" i="2"/>
  <c r="FD647" i="2"/>
  <c r="FC647" i="2"/>
  <c r="FB647" i="2"/>
  <c r="FA647" i="2"/>
  <c r="ED647" i="2"/>
  <c r="EC647" i="2"/>
  <c r="EB647" i="2"/>
  <c r="EA647" i="2"/>
  <c r="DZ647" i="2"/>
  <c r="DY647" i="2"/>
  <c r="CT647" i="2"/>
  <c r="CN647" i="2" s="1"/>
  <c r="CS647" i="2"/>
  <c r="CM647" i="2" s="1"/>
  <c r="CR647" i="2"/>
  <c r="CQ647" i="2"/>
  <c r="CP647" i="2"/>
  <c r="CJ647" i="2" s="1"/>
  <c r="CO647" i="2"/>
  <c r="CI647" i="2" s="1"/>
  <c r="CL647" i="2"/>
  <c r="CK647" i="2"/>
  <c r="CH647" i="2"/>
  <c r="BQ647" i="2"/>
  <c r="BR647" i="2" s="1"/>
  <c r="BP647" i="2"/>
  <c r="BO647" i="2"/>
  <c r="BN647" i="2"/>
  <c r="BM647" i="2"/>
  <c r="BL647" i="2"/>
  <c r="BK647" i="2"/>
  <c r="BJ647" i="2"/>
  <c r="S647" i="2"/>
  <c r="R647" i="2"/>
  <c r="FF646" i="2"/>
  <c r="FE646" i="2"/>
  <c r="FD646" i="2"/>
  <c r="FC646" i="2"/>
  <c r="FB646" i="2"/>
  <c r="FA646" i="2"/>
  <c r="ED646" i="2"/>
  <c r="EC646" i="2"/>
  <c r="EB646" i="2"/>
  <c r="EA646" i="2"/>
  <c r="DZ646" i="2"/>
  <c r="DY646" i="2"/>
  <c r="CT646" i="2"/>
  <c r="CS646" i="2"/>
  <c r="CR646" i="2"/>
  <c r="CL646" i="2" s="1"/>
  <c r="CQ646" i="2"/>
  <c r="CK646" i="2" s="1"/>
  <c r="CP646" i="2"/>
  <c r="CO646" i="2"/>
  <c r="CN646" i="2"/>
  <c r="CM646" i="2"/>
  <c r="CJ646" i="2"/>
  <c r="CI646" i="2"/>
  <c r="CH646" i="2"/>
  <c r="BR646" i="2"/>
  <c r="BQ646" i="2"/>
  <c r="BP646" i="2"/>
  <c r="BO646" i="2"/>
  <c r="BN646" i="2"/>
  <c r="BM646" i="2"/>
  <c r="BL646" i="2"/>
  <c r="BS646" i="2" s="1"/>
  <c r="BK646" i="2"/>
  <c r="BJ646" i="2"/>
  <c r="S646" i="2"/>
  <c r="R646" i="2"/>
  <c r="FF645" i="2"/>
  <c r="FE645" i="2"/>
  <c r="FD645" i="2"/>
  <c r="FC645" i="2"/>
  <c r="FB645" i="2"/>
  <c r="FA645" i="2"/>
  <c r="ED645" i="2"/>
  <c r="EC645" i="2"/>
  <c r="EB645" i="2"/>
  <c r="EA645" i="2"/>
  <c r="DZ645" i="2"/>
  <c r="DY645" i="2"/>
  <c r="CT645" i="2"/>
  <c r="CN645" i="2" s="1"/>
  <c r="CS645" i="2"/>
  <c r="CM645" i="2" s="1"/>
  <c r="CR645" i="2"/>
  <c r="CQ645" i="2"/>
  <c r="CP645" i="2"/>
  <c r="CJ645" i="2" s="1"/>
  <c r="CO645" i="2"/>
  <c r="CI645" i="2" s="1"/>
  <c r="CL645" i="2"/>
  <c r="CK645" i="2"/>
  <c r="CH645" i="2"/>
  <c r="BQ645" i="2"/>
  <c r="BR645" i="2" s="1"/>
  <c r="BT645" i="2" s="1"/>
  <c r="BP645" i="2"/>
  <c r="BO645" i="2"/>
  <c r="BN645" i="2"/>
  <c r="BM645" i="2"/>
  <c r="BL645" i="2"/>
  <c r="BK645" i="2"/>
  <c r="BJ645" i="2"/>
  <c r="S645" i="2"/>
  <c r="R645" i="2"/>
  <c r="FF644" i="2"/>
  <c r="FE644" i="2"/>
  <c r="FD644" i="2"/>
  <c r="FC644" i="2"/>
  <c r="FB644" i="2"/>
  <c r="FA644" i="2"/>
  <c r="ED644" i="2"/>
  <c r="EC644" i="2"/>
  <c r="EB644" i="2"/>
  <c r="EA644" i="2"/>
  <c r="DZ644" i="2"/>
  <c r="DY644" i="2"/>
  <c r="CT644" i="2"/>
  <c r="CS644" i="2"/>
  <c r="CR644" i="2"/>
  <c r="CL644" i="2" s="1"/>
  <c r="CQ644" i="2"/>
  <c r="CK644" i="2" s="1"/>
  <c r="CP644" i="2"/>
  <c r="CO644" i="2"/>
  <c r="CN644" i="2"/>
  <c r="CM644" i="2"/>
  <c r="CJ644" i="2"/>
  <c r="CI644" i="2"/>
  <c r="CH644" i="2"/>
  <c r="BS644" i="2"/>
  <c r="BQ644" i="2"/>
  <c r="BR644" i="2" s="1"/>
  <c r="BP644" i="2"/>
  <c r="BO644" i="2"/>
  <c r="BN644" i="2"/>
  <c r="BM644" i="2"/>
  <c r="BL644" i="2"/>
  <c r="BK644" i="2"/>
  <c r="BJ644" i="2"/>
  <c r="S644" i="2"/>
  <c r="R644" i="2"/>
  <c r="FF643" i="2"/>
  <c r="FE643" i="2"/>
  <c r="FD643" i="2"/>
  <c r="FC643" i="2"/>
  <c r="FB643" i="2"/>
  <c r="FA643" i="2"/>
  <c r="ED643" i="2"/>
  <c r="EC643" i="2"/>
  <c r="EB643" i="2"/>
  <c r="EA643" i="2"/>
  <c r="DZ643" i="2"/>
  <c r="DY643" i="2"/>
  <c r="CT643" i="2"/>
  <c r="CN643" i="2" s="1"/>
  <c r="CS643" i="2"/>
  <c r="CM643" i="2" s="1"/>
  <c r="CR643" i="2"/>
  <c r="CQ643" i="2"/>
  <c r="CP643" i="2"/>
  <c r="CJ643" i="2" s="1"/>
  <c r="CO643" i="2"/>
  <c r="CI643" i="2" s="1"/>
  <c r="CL643" i="2"/>
  <c r="CK643" i="2"/>
  <c r="CH643" i="2"/>
  <c r="BQ643" i="2"/>
  <c r="BR643" i="2" s="1"/>
  <c r="BP643" i="2"/>
  <c r="BO643" i="2"/>
  <c r="BN643" i="2"/>
  <c r="BM643" i="2"/>
  <c r="BL643" i="2"/>
  <c r="BK643" i="2"/>
  <c r="BJ643" i="2"/>
  <c r="S643" i="2"/>
  <c r="R643" i="2"/>
  <c r="FF642" i="2"/>
  <c r="FE642" i="2"/>
  <c r="FD642" i="2"/>
  <c r="FC642" i="2"/>
  <c r="FB642" i="2"/>
  <c r="FA642" i="2"/>
  <c r="ED642" i="2"/>
  <c r="EC642" i="2"/>
  <c r="EB642" i="2"/>
  <c r="EA642" i="2"/>
  <c r="DZ642" i="2"/>
  <c r="DY642" i="2"/>
  <c r="CT642" i="2"/>
  <c r="CS642" i="2"/>
  <c r="CR642" i="2"/>
  <c r="CL642" i="2" s="1"/>
  <c r="CQ642" i="2"/>
  <c r="CK642" i="2" s="1"/>
  <c r="CP642" i="2"/>
  <c r="CO642" i="2"/>
  <c r="CN642" i="2"/>
  <c r="CM642" i="2"/>
  <c r="CJ642" i="2"/>
  <c r="CI642" i="2"/>
  <c r="CH642" i="2"/>
  <c r="BR642" i="2"/>
  <c r="BQ642" i="2"/>
  <c r="BP642" i="2"/>
  <c r="BO642" i="2"/>
  <c r="BN642" i="2"/>
  <c r="BM642" i="2"/>
  <c r="BL642" i="2"/>
  <c r="BK642" i="2"/>
  <c r="BJ642" i="2"/>
  <c r="S642" i="2"/>
  <c r="R642" i="2"/>
  <c r="FF641" i="2"/>
  <c r="FE641" i="2"/>
  <c r="FD641" i="2"/>
  <c r="FC641" i="2"/>
  <c r="FB641" i="2"/>
  <c r="FA641" i="2"/>
  <c r="ED641" i="2"/>
  <c r="EC641" i="2"/>
  <c r="EB641" i="2"/>
  <c r="EA641" i="2"/>
  <c r="DZ641" i="2"/>
  <c r="DY641" i="2"/>
  <c r="CT641" i="2"/>
  <c r="CN641" i="2" s="1"/>
  <c r="CS641" i="2"/>
  <c r="CM641" i="2" s="1"/>
  <c r="CR641" i="2"/>
  <c r="CQ641" i="2"/>
  <c r="CP641" i="2"/>
  <c r="CJ641" i="2" s="1"/>
  <c r="CO641" i="2"/>
  <c r="CI641" i="2" s="1"/>
  <c r="CL641" i="2"/>
  <c r="CK641" i="2"/>
  <c r="CH641" i="2"/>
  <c r="BQ641" i="2"/>
  <c r="BR641" i="2" s="1"/>
  <c r="BP641" i="2"/>
  <c r="BO641" i="2"/>
  <c r="BN641" i="2"/>
  <c r="BM641" i="2"/>
  <c r="BL641" i="2"/>
  <c r="BK641" i="2"/>
  <c r="BJ641" i="2"/>
  <c r="S641" i="2"/>
  <c r="R641" i="2"/>
  <c r="FF640" i="2"/>
  <c r="FE640" i="2"/>
  <c r="FD640" i="2"/>
  <c r="FC640" i="2"/>
  <c r="FB640" i="2"/>
  <c r="FA640" i="2"/>
  <c r="ED640" i="2"/>
  <c r="EC640" i="2"/>
  <c r="EB640" i="2"/>
  <c r="EA640" i="2"/>
  <c r="DZ640" i="2"/>
  <c r="DY640" i="2"/>
  <c r="CT640" i="2"/>
  <c r="CS640" i="2"/>
  <c r="CR640" i="2"/>
  <c r="CL640" i="2" s="1"/>
  <c r="CQ640" i="2"/>
  <c r="CK640" i="2" s="1"/>
  <c r="CP640" i="2"/>
  <c r="CO640" i="2"/>
  <c r="CN640" i="2"/>
  <c r="CM640" i="2"/>
  <c r="CJ640" i="2"/>
  <c r="CI640" i="2"/>
  <c r="CH640" i="2"/>
  <c r="BQ640" i="2"/>
  <c r="BR640" i="2" s="1"/>
  <c r="BS640" i="2" s="1"/>
  <c r="BP640" i="2"/>
  <c r="BO640" i="2"/>
  <c r="BN640" i="2"/>
  <c r="BM640" i="2"/>
  <c r="BL640" i="2"/>
  <c r="BK640" i="2"/>
  <c r="BJ640" i="2"/>
  <c r="S640" i="2"/>
  <c r="R640" i="2"/>
  <c r="FF639" i="2"/>
  <c r="FE639" i="2"/>
  <c r="FD639" i="2"/>
  <c r="FC639" i="2"/>
  <c r="FB639" i="2"/>
  <c r="FA639" i="2"/>
  <c r="ED639" i="2"/>
  <c r="EC639" i="2"/>
  <c r="EB639" i="2"/>
  <c r="EA639" i="2"/>
  <c r="DZ639" i="2"/>
  <c r="DY639" i="2"/>
  <c r="CT639" i="2"/>
  <c r="CN639" i="2" s="1"/>
  <c r="CS639" i="2"/>
  <c r="CM639" i="2" s="1"/>
  <c r="CR639" i="2"/>
  <c r="CQ639" i="2"/>
  <c r="CP639" i="2"/>
  <c r="CJ639" i="2" s="1"/>
  <c r="CO639" i="2"/>
  <c r="CI639" i="2" s="1"/>
  <c r="CL639" i="2"/>
  <c r="CK639" i="2"/>
  <c r="CH639" i="2"/>
  <c r="BQ639" i="2"/>
  <c r="BR639" i="2" s="1"/>
  <c r="BP639" i="2"/>
  <c r="BO639" i="2"/>
  <c r="BN639" i="2"/>
  <c r="BM639" i="2"/>
  <c r="BL639" i="2"/>
  <c r="BK639" i="2"/>
  <c r="BJ639" i="2"/>
  <c r="BT639" i="2" s="1"/>
  <c r="S639" i="2"/>
  <c r="R639" i="2"/>
  <c r="FF638" i="2"/>
  <c r="FE638" i="2"/>
  <c r="FD638" i="2"/>
  <c r="FC638" i="2"/>
  <c r="FB638" i="2"/>
  <c r="FA638" i="2"/>
  <c r="ED638" i="2"/>
  <c r="EC638" i="2"/>
  <c r="EB638" i="2"/>
  <c r="EA638" i="2"/>
  <c r="DZ638" i="2"/>
  <c r="DY638" i="2"/>
  <c r="CT638" i="2"/>
  <c r="CS638" i="2"/>
  <c r="CR638" i="2"/>
  <c r="CL638" i="2" s="1"/>
  <c r="CQ638" i="2"/>
  <c r="CK638" i="2" s="1"/>
  <c r="CP638" i="2"/>
  <c r="CO638" i="2"/>
  <c r="CN638" i="2"/>
  <c r="CM638" i="2"/>
  <c r="CJ638" i="2"/>
  <c r="CI638" i="2"/>
  <c r="CH638" i="2"/>
  <c r="BR638" i="2"/>
  <c r="BQ638" i="2"/>
  <c r="BP638" i="2"/>
  <c r="BO638" i="2"/>
  <c r="BN638" i="2"/>
  <c r="BM638" i="2"/>
  <c r="BL638" i="2"/>
  <c r="BS638" i="2" s="1"/>
  <c r="BK638" i="2"/>
  <c r="BJ638" i="2"/>
  <c r="S638" i="2"/>
  <c r="R638" i="2"/>
  <c r="FF637" i="2"/>
  <c r="FE637" i="2"/>
  <c r="FD637" i="2"/>
  <c r="FC637" i="2"/>
  <c r="FB637" i="2"/>
  <c r="FA637" i="2"/>
  <c r="ED637" i="2"/>
  <c r="EC637" i="2"/>
  <c r="EB637" i="2"/>
  <c r="EA637" i="2"/>
  <c r="DZ637" i="2"/>
  <c r="DY637" i="2"/>
  <c r="CT637" i="2"/>
  <c r="CN637" i="2" s="1"/>
  <c r="CS637" i="2"/>
  <c r="CM637" i="2" s="1"/>
  <c r="CR637" i="2"/>
  <c r="CQ637" i="2"/>
  <c r="CP637" i="2"/>
  <c r="CJ637" i="2" s="1"/>
  <c r="CO637" i="2"/>
  <c r="CI637" i="2" s="1"/>
  <c r="CL637" i="2"/>
  <c r="CK637" i="2"/>
  <c r="CH637" i="2"/>
  <c r="BQ637" i="2"/>
  <c r="BR637" i="2" s="1"/>
  <c r="BT637" i="2" s="1"/>
  <c r="BP637" i="2"/>
  <c r="BO637" i="2"/>
  <c r="BN637" i="2"/>
  <c r="BM637" i="2"/>
  <c r="BL637" i="2"/>
  <c r="BK637" i="2"/>
  <c r="BJ637" i="2"/>
  <c r="S637" i="2"/>
  <c r="R637" i="2"/>
  <c r="FF636" i="2"/>
  <c r="FE636" i="2"/>
  <c r="FD636" i="2"/>
  <c r="FC636" i="2"/>
  <c r="FB636" i="2"/>
  <c r="FA636" i="2"/>
  <c r="ED636" i="2"/>
  <c r="EC636" i="2"/>
  <c r="EB636" i="2"/>
  <c r="EA636" i="2"/>
  <c r="DZ636" i="2"/>
  <c r="DY636" i="2"/>
  <c r="CT636" i="2"/>
  <c r="CS636" i="2"/>
  <c r="CR636" i="2"/>
  <c r="CL636" i="2" s="1"/>
  <c r="CQ636" i="2"/>
  <c r="CK636" i="2" s="1"/>
  <c r="CP636" i="2"/>
  <c r="CO636" i="2"/>
  <c r="CN636" i="2"/>
  <c r="CM636" i="2"/>
  <c r="CJ636" i="2"/>
  <c r="CI636" i="2"/>
  <c r="CH636" i="2"/>
  <c r="BS636" i="2"/>
  <c r="BQ636" i="2"/>
  <c r="BR636" i="2" s="1"/>
  <c r="BP636" i="2"/>
  <c r="BO636" i="2"/>
  <c r="BN636" i="2"/>
  <c r="BM636" i="2"/>
  <c r="BL636" i="2"/>
  <c r="BK636" i="2"/>
  <c r="BJ636" i="2"/>
  <c r="S636" i="2"/>
  <c r="R636" i="2"/>
  <c r="FF635" i="2"/>
  <c r="FE635" i="2"/>
  <c r="FD635" i="2"/>
  <c r="FC635" i="2"/>
  <c r="FB635" i="2"/>
  <c r="FA635" i="2"/>
  <c r="ED635" i="2"/>
  <c r="EC635" i="2"/>
  <c r="EB635" i="2"/>
  <c r="EA635" i="2"/>
  <c r="DZ635" i="2"/>
  <c r="DY635" i="2"/>
  <c r="CT635" i="2"/>
  <c r="CN635" i="2" s="1"/>
  <c r="CS635" i="2"/>
  <c r="CM635" i="2" s="1"/>
  <c r="CR635" i="2"/>
  <c r="CQ635" i="2"/>
  <c r="CP635" i="2"/>
  <c r="CJ635" i="2" s="1"/>
  <c r="CO635" i="2"/>
  <c r="CI635" i="2" s="1"/>
  <c r="CL635" i="2"/>
  <c r="CK635" i="2"/>
  <c r="CH635" i="2"/>
  <c r="BQ635" i="2"/>
  <c r="BR635" i="2" s="1"/>
  <c r="BP635" i="2"/>
  <c r="BO635" i="2"/>
  <c r="BN635" i="2"/>
  <c r="BM635" i="2"/>
  <c r="BL635" i="2"/>
  <c r="BK635" i="2"/>
  <c r="BJ635" i="2"/>
  <c r="S635" i="2"/>
  <c r="R635" i="2"/>
  <c r="FF634" i="2"/>
  <c r="FE634" i="2"/>
  <c r="FD634" i="2"/>
  <c r="FC634" i="2"/>
  <c r="FB634" i="2"/>
  <c r="FA634" i="2"/>
  <c r="ED634" i="2"/>
  <c r="EC634" i="2"/>
  <c r="EB634" i="2"/>
  <c r="EA634" i="2"/>
  <c r="DZ634" i="2"/>
  <c r="DY634" i="2"/>
  <c r="CT634" i="2"/>
  <c r="CS634" i="2"/>
  <c r="CR634" i="2"/>
  <c r="CL634" i="2" s="1"/>
  <c r="CQ634" i="2"/>
  <c r="CK634" i="2" s="1"/>
  <c r="CP634" i="2"/>
  <c r="CO634" i="2"/>
  <c r="CN634" i="2"/>
  <c r="CM634" i="2"/>
  <c r="CJ634" i="2"/>
  <c r="CI634" i="2"/>
  <c r="CH634" i="2"/>
  <c r="BS634" i="2"/>
  <c r="BQ634" i="2"/>
  <c r="BR634" i="2" s="1"/>
  <c r="BP634" i="2"/>
  <c r="BO634" i="2"/>
  <c r="BN634" i="2"/>
  <c r="BM634" i="2"/>
  <c r="BL634" i="2"/>
  <c r="BK634" i="2"/>
  <c r="BJ634" i="2"/>
  <c r="S634" i="2"/>
  <c r="R634" i="2"/>
  <c r="FF633" i="2"/>
  <c r="FE633" i="2"/>
  <c r="FD633" i="2"/>
  <c r="FC633" i="2"/>
  <c r="FB633" i="2"/>
  <c r="FA633" i="2"/>
  <c r="ED633" i="2"/>
  <c r="EC633" i="2"/>
  <c r="EB633" i="2"/>
  <c r="EA633" i="2"/>
  <c r="DZ633" i="2"/>
  <c r="DY633" i="2"/>
  <c r="CT633" i="2"/>
  <c r="CN633" i="2" s="1"/>
  <c r="CS633" i="2"/>
  <c r="CM633" i="2" s="1"/>
  <c r="CR633" i="2"/>
  <c r="CQ633" i="2"/>
  <c r="CP633" i="2"/>
  <c r="CJ633" i="2" s="1"/>
  <c r="CO633" i="2"/>
  <c r="CI633" i="2" s="1"/>
  <c r="CL633" i="2"/>
  <c r="CK633" i="2"/>
  <c r="CH633" i="2"/>
  <c r="BQ633" i="2"/>
  <c r="BR633" i="2" s="1"/>
  <c r="BP633" i="2"/>
  <c r="BO633" i="2"/>
  <c r="BN633" i="2"/>
  <c r="BM633" i="2"/>
  <c r="BL633" i="2"/>
  <c r="BK633" i="2"/>
  <c r="BJ633" i="2"/>
  <c r="S633" i="2"/>
  <c r="R633" i="2"/>
  <c r="FF632" i="2"/>
  <c r="FE632" i="2"/>
  <c r="FD632" i="2"/>
  <c r="FC632" i="2"/>
  <c r="FB632" i="2"/>
  <c r="FA632" i="2"/>
  <c r="ED632" i="2"/>
  <c r="EC632" i="2"/>
  <c r="EB632" i="2"/>
  <c r="EA632" i="2"/>
  <c r="DZ632" i="2"/>
  <c r="DY632" i="2"/>
  <c r="CT632" i="2"/>
  <c r="CS632" i="2"/>
  <c r="CR632" i="2"/>
  <c r="CL632" i="2" s="1"/>
  <c r="CQ632" i="2"/>
  <c r="CK632" i="2" s="1"/>
  <c r="CP632" i="2"/>
  <c r="CO632" i="2"/>
  <c r="CN632" i="2"/>
  <c r="CM632" i="2"/>
  <c r="CJ632" i="2"/>
  <c r="CI632" i="2"/>
  <c r="CH632" i="2"/>
  <c r="BS632" i="2"/>
  <c r="BQ632" i="2"/>
  <c r="BR632" i="2" s="1"/>
  <c r="BP632" i="2"/>
  <c r="BO632" i="2"/>
  <c r="BN632" i="2"/>
  <c r="BM632" i="2"/>
  <c r="BL632" i="2"/>
  <c r="BK632" i="2"/>
  <c r="BJ632" i="2"/>
  <c r="S632" i="2"/>
  <c r="R632" i="2"/>
  <c r="FF631" i="2"/>
  <c r="FE631" i="2"/>
  <c r="FD631" i="2"/>
  <c r="FC631" i="2"/>
  <c r="FB631" i="2"/>
  <c r="FA631" i="2"/>
  <c r="ED631" i="2"/>
  <c r="EC631" i="2"/>
  <c r="EB631" i="2"/>
  <c r="EA631" i="2"/>
  <c r="DZ631" i="2"/>
  <c r="DY631" i="2"/>
  <c r="CT631" i="2"/>
  <c r="CN631" i="2" s="1"/>
  <c r="CS631" i="2"/>
  <c r="CM631" i="2" s="1"/>
  <c r="CR631" i="2"/>
  <c r="CQ631" i="2"/>
  <c r="CP631" i="2"/>
  <c r="CJ631" i="2" s="1"/>
  <c r="CO631" i="2"/>
  <c r="CI631" i="2" s="1"/>
  <c r="CL631" i="2"/>
  <c r="CK631" i="2"/>
  <c r="CH631" i="2"/>
  <c r="BQ631" i="2"/>
  <c r="BR631" i="2" s="1"/>
  <c r="BP631" i="2"/>
  <c r="BO631" i="2"/>
  <c r="BN631" i="2"/>
  <c r="BM631" i="2"/>
  <c r="BL631" i="2"/>
  <c r="BK631" i="2"/>
  <c r="BJ631" i="2"/>
  <c r="S631" i="2"/>
  <c r="R631" i="2"/>
  <c r="FF630" i="2"/>
  <c r="FE630" i="2"/>
  <c r="FD630" i="2"/>
  <c r="FC630" i="2"/>
  <c r="FB630" i="2"/>
  <c r="FA630" i="2"/>
  <c r="ED630" i="2"/>
  <c r="EC630" i="2"/>
  <c r="EB630" i="2"/>
  <c r="EA630" i="2"/>
  <c r="DZ630" i="2"/>
  <c r="DY630" i="2"/>
  <c r="CT630" i="2"/>
  <c r="CS630" i="2"/>
  <c r="CR630" i="2"/>
  <c r="CL630" i="2" s="1"/>
  <c r="CQ630" i="2"/>
  <c r="CK630" i="2" s="1"/>
  <c r="CP630" i="2"/>
  <c r="CO630" i="2"/>
  <c r="CN630" i="2"/>
  <c r="CM630" i="2"/>
  <c r="CJ630" i="2"/>
  <c r="CI630" i="2"/>
  <c r="CH630" i="2"/>
  <c r="BQ630" i="2"/>
  <c r="BR630" i="2" s="1"/>
  <c r="BS630" i="2" s="1"/>
  <c r="BP630" i="2"/>
  <c r="BO630" i="2"/>
  <c r="BN630" i="2"/>
  <c r="BM630" i="2"/>
  <c r="BL630" i="2"/>
  <c r="BK630" i="2"/>
  <c r="BJ630" i="2"/>
  <c r="S630" i="2"/>
  <c r="R630" i="2"/>
  <c r="FF629" i="2"/>
  <c r="FE629" i="2"/>
  <c r="FD629" i="2"/>
  <c r="FC629" i="2"/>
  <c r="FB629" i="2"/>
  <c r="FA629" i="2"/>
  <c r="ED629" i="2"/>
  <c r="EC629" i="2"/>
  <c r="EB629" i="2"/>
  <c r="EA629" i="2"/>
  <c r="DZ629" i="2"/>
  <c r="DY629" i="2"/>
  <c r="CT629" i="2"/>
  <c r="CN629" i="2" s="1"/>
  <c r="CS629" i="2"/>
  <c r="CM629" i="2" s="1"/>
  <c r="CR629" i="2"/>
  <c r="CQ629" i="2"/>
  <c r="CP629" i="2"/>
  <c r="CJ629" i="2" s="1"/>
  <c r="CO629" i="2"/>
  <c r="CI629" i="2" s="1"/>
  <c r="CL629" i="2"/>
  <c r="CK629" i="2"/>
  <c r="CH629" i="2"/>
  <c r="BQ629" i="2"/>
  <c r="BR629" i="2" s="1"/>
  <c r="BP629" i="2"/>
  <c r="BO629" i="2"/>
  <c r="BN629" i="2"/>
  <c r="BM629" i="2"/>
  <c r="BL629" i="2"/>
  <c r="BK629" i="2"/>
  <c r="BJ629" i="2"/>
  <c r="S629" i="2"/>
  <c r="R629" i="2"/>
  <c r="FF628" i="2"/>
  <c r="FE628" i="2"/>
  <c r="FD628" i="2"/>
  <c r="FC628" i="2"/>
  <c r="FB628" i="2"/>
  <c r="FA628" i="2"/>
  <c r="ED628" i="2"/>
  <c r="EC628" i="2"/>
  <c r="EB628" i="2"/>
  <c r="EA628" i="2"/>
  <c r="DZ628" i="2"/>
  <c r="DY628" i="2"/>
  <c r="CT628" i="2"/>
  <c r="CS628" i="2"/>
  <c r="CR628" i="2"/>
  <c r="CL628" i="2" s="1"/>
  <c r="CQ628" i="2"/>
  <c r="CK628" i="2" s="1"/>
  <c r="CP628" i="2"/>
  <c r="CO628" i="2"/>
  <c r="CN628" i="2"/>
  <c r="CM628" i="2"/>
  <c r="CJ628" i="2"/>
  <c r="CI628" i="2"/>
  <c r="CH628" i="2"/>
  <c r="BR628" i="2"/>
  <c r="BQ628" i="2"/>
  <c r="BP628" i="2"/>
  <c r="BO628" i="2"/>
  <c r="BN628" i="2"/>
  <c r="BM628" i="2"/>
  <c r="BL628" i="2"/>
  <c r="BK628" i="2"/>
  <c r="BJ628" i="2"/>
  <c r="S628" i="2"/>
  <c r="R628" i="2"/>
  <c r="FF627" i="2"/>
  <c r="FE627" i="2"/>
  <c r="FD627" i="2"/>
  <c r="FC627" i="2"/>
  <c r="FB627" i="2"/>
  <c r="FA627" i="2"/>
  <c r="ED627" i="2"/>
  <c r="EC627" i="2"/>
  <c r="EB627" i="2"/>
  <c r="EA627" i="2"/>
  <c r="DZ627" i="2"/>
  <c r="DY627" i="2"/>
  <c r="CT627" i="2"/>
  <c r="CN627" i="2" s="1"/>
  <c r="CS627" i="2"/>
  <c r="CM627" i="2" s="1"/>
  <c r="CR627" i="2"/>
  <c r="CQ627" i="2"/>
  <c r="CP627" i="2"/>
  <c r="CJ627" i="2" s="1"/>
  <c r="CO627" i="2"/>
  <c r="CI627" i="2" s="1"/>
  <c r="CL627" i="2"/>
  <c r="CK627" i="2"/>
  <c r="CH627" i="2"/>
  <c r="BQ627" i="2"/>
  <c r="BR627" i="2" s="1"/>
  <c r="BP627" i="2"/>
  <c r="BO627" i="2"/>
  <c r="BN627" i="2"/>
  <c r="BM627" i="2"/>
  <c r="BL627" i="2"/>
  <c r="BK627" i="2"/>
  <c r="BJ627" i="2"/>
  <c r="S627" i="2"/>
  <c r="R627" i="2"/>
  <c r="FF626" i="2"/>
  <c r="FE626" i="2"/>
  <c r="FD626" i="2"/>
  <c r="FC626" i="2"/>
  <c r="FB626" i="2"/>
  <c r="FA626" i="2"/>
  <c r="ED626" i="2"/>
  <c r="EC626" i="2"/>
  <c r="EB626" i="2"/>
  <c r="EA626" i="2"/>
  <c r="DZ626" i="2"/>
  <c r="DY626" i="2"/>
  <c r="CT626" i="2"/>
  <c r="CS626" i="2"/>
  <c r="CR626" i="2"/>
  <c r="CL626" i="2" s="1"/>
  <c r="CQ626" i="2"/>
  <c r="CK626" i="2" s="1"/>
  <c r="CP626" i="2"/>
  <c r="CO626" i="2"/>
  <c r="CN626" i="2"/>
  <c r="CM626" i="2"/>
  <c r="CJ626" i="2"/>
  <c r="CI626" i="2"/>
  <c r="CH626" i="2"/>
  <c r="BQ626" i="2"/>
  <c r="BR626" i="2" s="1"/>
  <c r="BS626" i="2" s="1"/>
  <c r="BP626" i="2"/>
  <c r="BO626" i="2"/>
  <c r="BN626" i="2"/>
  <c r="BM626" i="2"/>
  <c r="BL626" i="2"/>
  <c r="BK626" i="2"/>
  <c r="BJ626" i="2"/>
  <c r="S626" i="2"/>
  <c r="R626" i="2"/>
  <c r="FF625" i="2"/>
  <c r="FE625" i="2"/>
  <c r="FD625" i="2"/>
  <c r="FC625" i="2"/>
  <c r="FB625" i="2"/>
  <c r="FA625" i="2"/>
  <c r="ED625" i="2"/>
  <c r="EC625" i="2"/>
  <c r="EB625" i="2"/>
  <c r="EA625" i="2"/>
  <c r="DZ625" i="2"/>
  <c r="DY625" i="2"/>
  <c r="CT625" i="2"/>
  <c r="CN625" i="2" s="1"/>
  <c r="CS625" i="2"/>
  <c r="CM625" i="2" s="1"/>
  <c r="CR625" i="2"/>
  <c r="CQ625" i="2"/>
  <c r="CP625" i="2"/>
  <c r="CJ625" i="2" s="1"/>
  <c r="CO625" i="2"/>
  <c r="CI625" i="2" s="1"/>
  <c r="CL625" i="2"/>
  <c r="CK625" i="2"/>
  <c r="CH625" i="2"/>
  <c r="BQ625" i="2"/>
  <c r="BR625" i="2" s="1"/>
  <c r="BP625" i="2"/>
  <c r="BO625" i="2"/>
  <c r="BN625" i="2"/>
  <c r="BM625" i="2"/>
  <c r="BL625" i="2"/>
  <c r="BK625" i="2"/>
  <c r="BJ625" i="2"/>
  <c r="BT625" i="2" s="1"/>
  <c r="S625" i="2"/>
  <c r="R625" i="2"/>
  <c r="FF624" i="2"/>
  <c r="FE624" i="2"/>
  <c r="FD624" i="2"/>
  <c r="FC624" i="2"/>
  <c r="FB624" i="2"/>
  <c r="FA624" i="2"/>
  <c r="ED624" i="2"/>
  <c r="EC624" i="2"/>
  <c r="EB624" i="2"/>
  <c r="EA624" i="2"/>
  <c r="DZ624" i="2"/>
  <c r="DY624" i="2"/>
  <c r="CT624" i="2"/>
  <c r="CS624" i="2"/>
  <c r="CR624" i="2"/>
  <c r="CL624" i="2" s="1"/>
  <c r="CQ624" i="2"/>
  <c r="CK624" i="2" s="1"/>
  <c r="CP624" i="2"/>
  <c r="CO624" i="2"/>
  <c r="CN624" i="2"/>
  <c r="CM624" i="2"/>
  <c r="CJ624" i="2"/>
  <c r="CI624" i="2"/>
  <c r="CH624" i="2"/>
  <c r="BR624" i="2"/>
  <c r="BQ624" i="2"/>
  <c r="BP624" i="2"/>
  <c r="BO624" i="2"/>
  <c r="BN624" i="2"/>
  <c r="BM624" i="2"/>
  <c r="BL624" i="2"/>
  <c r="BK624" i="2"/>
  <c r="BJ624" i="2"/>
  <c r="S624" i="2"/>
  <c r="R624" i="2"/>
  <c r="FF623" i="2"/>
  <c r="FE623" i="2"/>
  <c r="FD623" i="2"/>
  <c r="FC623" i="2"/>
  <c r="FB623" i="2"/>
  <c r="FA623" i="2"/>
  <c r="ED623" i="2"/>
  <c r="EC623" i="2"/>
  <c r="EB623" i="2"/>
  <c r="EA623" i="2"/>
  <c r="DZ623" i="2"/>
  <c r="DY623" i="2"/>
  <c r="CT623" i="2"/>
  <c r="CN623" i="2" s="1"/>
  <c r="CS623" i="2"/>
  <c r="CM623" i="2" s="1"/>
  <c r="CR623" i="2"/>
  <c r="CQ623" i="2"/>
  <c r="CP623" i="2"/>
  <c r="CJ623" i="2" s="1"/>
  <c r="CO623" i="2"/>
  <c r="CL623" i="2"/>
  <c r="CK623" i="2"/>
  <c r="CI623" i="2"/>
  <c r="CH623" i="2"/>
  <c r="BQ623" i="2"/>
  <c r="BR623" i="2" s="1"/>
  <c r="BT623" i="2" s="1"/>
  <c r="BP623" i="2"/>
  <c r="BO623" i="2"/>
  <c r="BN623" i="2"/>
  <c r="BM623" i="2"/>
  <c r="BL623" i="2"/>
  <c r="BK623" i="2"/>
  <c r="BJ623" i="2"/>
  <c r="S623" i="2"/>
  <c r="R623" i="2"/>
  <c r="FF622" i="2"/>
  <c r="FE622" i="2"/>
  <c r="FD622" i="2"/>
  <c r="FC622" i="2"/>
  <c r="FB622" i="2"/>
  <c r="FA622" i="2"/>
  <c r="ED622" i="2"/>
  <c r="EC622" i="2"/>
  <c r="EB622" i="2"/>
  <c r="EA622" i="2"/>
  <c r="DZ622" i="2"/>
  <c r="DY622" i="2"/>
  <c r="CT622" i="2"/>
  <c r="CS622" i="2"/>
  <c r="CM622" i="2" s="1"/>
  <c r="CR622" i="2"/>
  <c r="CL622" i="2" s="1"/>
  <c r="CQ622" i="2"/>
  <c r="CP622" i="2"/>
  <c r="CO622" i="2"/>
  <c r="CI622" i="2" s="1"/>
  <c r="CN622" i="2"/>
  <c r="CK622" i="2"/>
  <c r="CJ622" i="2"/>
  <c r="CH622" i="2"/>
  <c r="BQ622" i="2"/>
  <c r="BR622" i="2" s="1"/>
  <c r="BP622" i="2"/>
  <c r="BO622" i="2"/>
  <c r="BN622" i="2"/>
  <c r="BM622" i="2"/>
  <c r="BL622" i="2"/>
  <c r="BK622" i="2"/>
  <c r="BJ622" i="2"/>
  <c r="S622" i="2"/>
  <c r="R622" i="2"/>
  <c r="FF621" i="2"/>
  <c r="FE621" i="2"/>
  <c r="FD621" i="2"/>
  <c r="FC621" i="2"/>
  <c r="FB621" i="2"/>
  <c r="FA621" i="2"/>
  <c r="ED621" i="2"/>
  <c r="EC621" i="2"/>
  <c r="EB621" i="2"/>
  <c r="EA621" i="2"/>
  <c r="DZ621" i="2"/>
  <c r="DY621" i="2"/>
  <c r="CT621" i="2"/>
  <c r="CN621" i="2" s="1"/>
  <c r="CS621" i="2"/>
  <c r="CR621" i="2"/>
  <c r="CQ621" i="2"/>
  <c r="CK621" i="2" s="1"/>
  <c r="CP621" i="2"/>
  <c r="CJ621" i="2" s="1"/>
  <c r="CO621" i="2"/>
  <c r="CM621" i="2"/>
  <c r="CL621" i="2"/>
  <c r="CI621" i="2"/>
  <c r="CH621" i="2"/>
  <c r="BQ621" i="2"/>
  <c r="BR621" i="2" s="1"/>
  <c r="BS621" i="2" s="1"/>
  <c r="BP621" i="2"/>
  <c r="BO621" i="2"/>
  <c r="BN621" i="2"/>
  <c r="BM621" i="2"/>
  <c r="BL621" i="2"/>
  <c r="BK621" i="2"/>
  <c r="BJ621" i="2"/>
  <c r="AT621" i="2"/>
  <c r="S621" i="2"/>
  <c r="R621" i="2"/>
  <c r="FF620" i="2"/>
  <c r="FE620" i="2"/>
  <c r="FD620" i="2"/>
  <c r="FC620" i="2"/>
  <c r="FB620" i="2"/>
  <c r="FA620" i="2"/>
  <c r="ED620" i="2"/>
  <c r="EC620" i="2"/>
  <c r="EB620" i="2"/>
  <c r="EA620" i="2"/>
  <c r="DZ620" i="2"/>
  <c r="DY620" i="2"/>
  <c r="CT620" i="2"/>
  <c r="CS620" i="2"/>
  <c r="CM620" i="2" s="1"/>
  <c r="CR620" i="2"/>
  <c r="CL620" i="2" s="1"/>
  <c r="CQ620" i="2"/>
  <c r="CP620" i="2"/>
  <c r="CO620" i="2"/>
  <c r="CI620" i="2" s="1"/>
  <c r="CN620" i="2"/>
  <c r="CK620" i="2"/>
  <c r="CJ620" i="2"/>
  <c r="CH620" i="2"/>
  <c r="BQ620" i="2"/>
  <c r="BR620" i="2" s="1"/>
  <c r="BP620" i="2"/>
  <c r="BO620" i="2"/>
  <c r="BN620" i="2"/>
  <c r="BM620" i="2"/>
  <c r="BL620" i="2"/>
  <c r="BK620" i="2"/>
  <c r="BJ620" i="2"/>
  <c r="S620" i="2"/>
  <c r="R620" i="2"/>
  <c r="FF619" i="2"/>
  <c r="FE619" i="2"/>
  <c r="FD619" i="2"/>
  <c r="FC619" i="2"/>
  <c r="FB619" i="2"/>
  <c r="FA619" i="2"/>
  <c r="ED619" i="2"/>
  <c r="EC619" i="2"/>
  <c r="EB619" i="2"/>
  <c r="EA619" i="2"/>
  <c r="DZ619" i="2"/>
  <c r="DY619" i="2"/>
  <c r="CT619" i="2"/>
  <c r="CN619" i="2" s="1"/>
  <c r="CS619" i="2"/>
  <c r="CR619" i="2"/>
  <c r="CQ619" i="2"/>
  <c r="CK619" i="2" s="1"/>
  <c r="CP619" i="2"/>
  <c r="CJ619" i="2" s="1"/>
  <c r="CO619" i="2"/>
  <c r="CM619" i="2"/>
  <c r="CL619" i="2"/>
  <c r="CI619" i="2"/>
  <c r="CH619" i="2"/>
  <c r="BQ619" i="2"/>
  <c r="BR619" i="2" s="1"/>
  <c r="BS619" i="2" s="1"/>
  <c r="BP619" i="2"/>
  <c r="BO619" i="2"/>
  <c r="BN619" i="2"/>
  <c r="BM619" i="2"/>
  <c r="BL619" i="2"/>
  <c r="BK619" i="2"/>
  <c r="BJ619" i="2"/>
  <c r="AT619" i="2"/>
  <c r="S619" i="2"/>
  <c r="R619" i="2"/>
  <c r="FF618" i="2"/>
  <c r="FE618" i="2"/>
  <c r="FD618" i="2"/>
  <c r="FC618" i="2"/>
  <c r="FB618" i="2"/>
  <c r="FA618" i="2"/>
  <c r="ED618" i="2"/>
  <c r="EC618" i="2"/>
  <c r="EB618" i="2"/>
  <c r="EA618" i="2"/>
  <c r="DZ618" i="2"/>
  <c r="DY618" i="2"/>
  <c r="CT618" i="2"/>
  <c r="CS618" i="2"/>
  <c r="CM618" i="2" s="1"/>
  <c r="CR618" i="2"/>
  <c r="CL618" i="2" s="1"/>
  <c r="CQ618" i="2"/>
  <c r="CP618" i="2"/>
  <c r="CO618" i="2"/>
  <c r="CI618" i="2" s="1"/>
  <c r="CN618" i="2"/>
  <c r="CK618" i="2"/>
  <c r="CJ618" i="2"/>
  <c r="CH618" i="2"/>
  <c r="BQ618" i="2"/>
  <c r="BR618" i="2" s="1"/>
  <c r="BP618" i="2"/>
  <c r="BO618" i="2"/>
  <c r="BN618" i="2"/>
  <c r="BM618" i="2"/>
  <c r="BL618" i="2"/>
  <c r="BK618" i="2"/>
  <c r="BJ618" i="2"/>
  <c r="S618" i="2"/>
  <c r="R618" i="2"/>
  <c r="FF617" i="2"/>
  <c r="FE617" i="2"/>
  <c r="FD617" i="2"/>
  <c r="FC617" i="2"/>
  <c r="FB617" i="2"/>
  <c r="FA617" i="2"/>
  <c r="ED617" i="2"/>
  <c r="EC617" i="2"/>
  <c r="EB617" i="2"/>
  <c r="EA617" i="2"/>
  <c r="DZ617" i="2"/>
  <c r="DY617" i="2"/>
  <c r="CT617" i="2"/>
  <c r="CN617" i="2" s="1"/>
  <c r="CS617" i="2"/>
  <c r="CR617" i="2"/>
  <c r="CQ617" i="2"/>
  <c r="CK617" i="2" s="1"/>
  <c r="CP617" i="2"/>
  <c r="CJ617" i="2" s="1"/>
  <c r="CO617" i="2"/>
  <c r="CM617" i="2"/>
  <c r="CL617" i="2"/>
  <c r="CI617" i="2"/>
  <c r="CH617" i="2"/>
  <c r="BQ617" i="2"/>
  <c r="BR617" i="2" s="1"/>
  <c r="BS617" i="2" s="1"/>
  <c r="BP617" i="2"/>
  <c r="BO617" i="2"/>
  <c r="BN617" i="2"/>
  <c r="BM617" i="2"/>
  <c r="BL617" i="2"/>
  <c r="BK617" i="2"/>
  <c r="BJ617" i="2"/>
  <c r="AT617" i="2"/>
  <c r="S617" i="2"/>
  <c r="R617" i="2"/>
  <c r="FF616" i="2"/>
  <c r="FE616" i="2"/>
  <c r="FD616" i="2"/>
  <c r="FC616" i="2"/>
  <c r="FB616" i="2"/>
  <c r="FA616" i="2"/>
  <c r="ED616" i="2"/>
  <c r="EC616" i="2"/>
  <c r="EB616" i="2"/>
  <c r="EA616" i="2"/>
  <c r="DZ616" i="2"/>
  <c r="DY616" i="2"/>
  <c r="CT616" i="2"/>
  <c r="CS616" i="2"/>
  <c r="CM616" i="2" s="1"/>
  <c r="CR616" i="2"/>
  <c r="CL616" i="2" s="1"/>
  <c r="CQ616" i="2"/>
  <c r="CP616" i="2"/>
  <c r="CO616" i="2"/>
  <c r="CI616" i="2" s="1"/>
  <c r="CN616" i="2"/>
  <c r="CK616" i="2"/>
  <c r="CJ616" i="2"/>
  <c r="CH616" i="2"/>
  <c r="BQ616" i="2"/>
  <c r="BR616" i="2" s="1"/>
  <c r="BP616" i="2"/>
  <c r="BO616" i="2"/>
  <c r="BN616" i="2"/>
  <c r="BM616" i="2"/>
  <c r="BL616" i="2"/>
  <c r="BK616" i="2"/>
  <c r="BJ616" i="2"/>
  <c r="S616" i="2"/>
  <c r="R616" i="2"/>
  <c r="FF615" i="2"/>
  <c r="FE615" i="2"/>
  <c r="FD615" i="2"/>
  <c r="FC615" i="2"/>
  <c r="FB615" i="2"/>
  <c r="FA615" i="2"/>
  <c r="ED615" i="2"/>
  <c r="EC615" i="2"/>
  <c r="EB615" i="2"/>
  <c r="EA615" i="2"/>
  <c r="DZ615" i="2"/>
  <c r="DY615" i="2"/>
  <c r="CT615" i="2"/>
  <c r="CN615" i="2" s="1"/>
  <c r="CS615" i="2"/>
  <c r="CR615" i="2"/>
  <c r="CQ615" i="2"/>
  <c r="CK615" i="2" s="1"/>
  <c r="CP615" i="2"/>
  <c r="CJ615" i="2" s="1"/>
  <c r="CO615" i="2"/>
  <c r="CM615" i="2"/>
  <c r="CL615" i="2"/>
  <c r="CI615" i="2"/>
  <c r="CH615" i="2"/>
  <c r="BQ615" i="2"/>
  <c r="BR615" i="2" s="1"/>
  <c r="BS615" i="2" s="1"/>
  <c r="BP615" i="2"/>
  <c r="BO615" i="2"/>
  <c r="BN615" i="2"/>
  <c r="BM615" i="2"/>
  <c r="BL615" i="2"/>
  <c r="BK615" i="2"/>
  <c r="BJ615" i="2"/>
  <c r="AT615" i="2"/>
  <c r="S615" i="2"/>
  <c r="R615" i="2"/>
  <c r="FF614" i="2"/>
  <c r="FE614" i="2"/>
  <c r="FD614" i="2"/>
  <c r="FC614" i="2"/>
  <c r="FB614" i="2"/>
  <c r="FA614" i="2"/>
  <c r="ED614" i="2"/>
  <c r="EC614" i="2"/>
  <c r="EB614" i="2"/>
  <c r="EA614" i="2"/>
  <c r="DZ614" i="2"/>
  <c r="DY614" i="2"/>
  <c r="CT614" i="2"/>
  <c r="CS614" i="2"/>
  <c r="CM614" i="2" s="1"/>
  <c r="CR614" i="2"/>
  <c r="CL614" i="2" s="1"/>
  <c r="CQ614" i="2"/>
  <c r="CP614" i="2"/>
  <c r="CO614" i="2"/>
  <c r="CI614" i="2" s="1"/>
  <c r="CN614" i="2"/>
  <c r="CK614" i="2"/>
  <c r="CJ614" i="2"/>
  <c r="CH614" i="2"/>
  <c r="BQ614" i="2"/>
  <c r="BR614" i="2" s="1"/>
  <c r="BP614" i="2"/>
  <c r="BO614" i="2"/>
  <c r="BN614" i="2"/>
  <c r="BM614" i="2"/>
  <c r="BL614" i="2"/>
  <c r="BK614" i="2"/>
  <c r="BJ614" i="2"/>
  <c r="S614" i="2"/>
  <c r="R614" i="2"/>
  <c r="FF613" i="2"/>
  <c r="FE613" i="2"/>
  <c r="FD613" i="2"/>
  <c r="FC613" i="2"/>
  <c r="FB613" i="2"/>
  <c r="FA613" i="2"/>
  <c r="ED613" i="2"/>
  <c r="EC613" i="2"/>
  <c r="EB613" i="2"/>
  <c r="EA613" i="2"/>
  <c r="DZ613" i="2"/>
  <c r="DY613" i="2"/>
  <c r="CT613" i="2"/>
  <c r="CN613" i="2" s="1"/>
  <c r="CS613" i="2"/>
  <c r="CR613" i="2"/>
  <c r="CQ613" i="2"/>
  <c r="CK613" i="2" s="1"/>
  <c r="CP613" i="2"/>
  <c r="CJ613" i="2" s="1"/>
  <c r="CO613" i="2"/>
  <c r="CM613" i="2"/>
  <c r="CL613" i="2"/>
  <c r="CI613" i="2"/>
  <c r="CH613" i="2"/>
  <c r="BQ613" i="2"/>
  <c r="BR613" i="2" s="1"/>
  <c r="BS613" i="2" s="1"/>
  <c r="BP613" i="2"/>
  <c r="BO613" i="2"/>
  <c r="BN613" i="2"/>
  <c r="BM613" i="2"/>
  <c r="BL613" i="2"/>
  <c r="BK613" i="2"/>
  <c r="BJ613" i="2"/>
  <c r="AT613" i="2"/>
  <c r="S613" i="2"/>
  <c r="R613" i="2"/>
  <c r="FF612" i="2"/>
  <c r="FE612" i="2"/>
  <c r="FD612" i="2"/>
  <c r="FC612" i="2"/>
  <c r="FB612" i="2"/>
  <c r="FA612" i="2"/>
  <c r="ED612" i="2"/>
  <c r="EC612" i="2"/>
  <c r="EB612" i="2"/>
  <c r="EA612" i="2"/>
  <c r="DZ612" i="2"/>
  <c r="DY612" i="2"/>
  <c r="CT612" i="2"/>
  <c r="CS612" i="2"/>
  <c r="CM612" i="2" s="1"/>
  <c r="CR612" i="2"/>
  <c r="CL612" i="2" s="1"/>
  <c r="CQ612" i="2"/>
  <c r="CP612" i="2"/>
  <c r="CO612" i="2"/>
  <c r="CI612" i="2" s="1"/>
  <c r="CN612" i="2"/>
  <c r="CK612" i="2"/>
  <c r="CJ612" i="2"/>
  <c r="CH612" i="2"/>
  <c r="BQ612" i="2"/>
  <c r="BR612" i="2" s="1"/>
  <c r="BP612" i="2"/>
  <c r="BO612" i="2"/>
  <c r="BN612" i="2"/>
  <c r="BM612" i="2"/>
  <c r="BL612" i="2"/>
  <c r="BK612" i="2"/>
  <c r="BJ612" i="2"/>
  <c r="S612" i="2"/>
  <c r="R612" i="2"/>
  <c r="FF611" i="2"/>
  <c r="FE611" i="2"/>
  <c r="FD611" i="2"/>
  <c r="FC611" i="2"/>
  <c r="FB611" i="2"/>
  <c r="FA611" i="2"/>
  <c r="ED611" i="2"/>
  <c r="EC611" i="2"/>
  <c r="EB611" i="2"/>
  <c r="EA611" i="2"/>
  <c r="DZ611" i="2"/>
  <c r="DY611" i="2"/>
  <c r="CT611" i="2"/>
  <c r="CN611" i="2" s="1"/>
  <c r="CS611" i="2"/>
  <c r="CR611" i="2"/>
  <c r="CQ611" i="2"/>
  <c r="CK611" i="2" s="1"/>
  <c r="CP611" i="2"/>
  <c r="CJ611" i="2" s="1"/>
  <c r="CO611" i="2"/>
  <c r="CM611" i="2"/>
  <c r="CL611" i="2"/>
  <c r="CI611" i="2"/>
  <c r="CH611" i="2"/>
  <c r="BQ611" i="2"/>
  <c r="BR611" i="2" s="1"/>
  <c r="BS611" i="2" s="1"/>
  <c r="BP611" i="2"/>
  <c r="BO611" i="2"/>
  <c r="BN611" i="2"/>
  <c r="BM611" i="2"/>
  <c r="BL611" i="2"/>
  <c r="BK611" i="2"/>
  <c r="BJ611" i="2"/>
  <c r="AT611" i="2"/>
  <c r="S611" i="2"/>
  <c r="R611" i="2"/>
  <c r="FF610" i="2"/>
  <c r="FE610" i="2"/>
  <c r="FD610" i="2"/>
  <c r="FC610" i="2"/>
  <c r="FB610" i="2"/>
  <c r="FA610" i="2"/>
  <c r="ED610" i="2"/>
  <c r="EC610" i="2"/>
  <c r="EB610" i="2"/>
  <c r="EA610" i="2"/>
  <c r="DZ610" i="2"/>
  <c r="DY610" i="2"/>
  <c r="CT610" i="2"/>
  <c r="CS610" i="2"/>
  <c r="CM610" i="2" s="1"/>
  <c r="CR610" i="2"/>
  <c r="CL610" i="2" s="1"/>
  <c r="CQ610" i="2"/>
  <c r="CP610" i="2"/>
  <c r="CO610" i="2"/>
  <c r="CI610" i="2" s="1"/>
  <c r="CN610" i="2"/>
  <c r="CK610" i="2"/>
  <c r="CJ610" i="2"/>
  <c r="CH610" i="2"/>
  <c r="BQ610" i="2"/>
  <c r="BR610" i="2" s="1"/>
  <c r="BP610" i="2"/>
  <c r="BO610" i="2"/>
  <c r="BN610" i="2"/>
  <c r="BM610" i="2"/>
  <c r="BL610" i="2"/>
  <c r="BK610" i="2"/>
  <c r="BJ610" i="2"/>
  <c r="S610" i="2"/>
  <c r="R610" i="2"/>
  <c r="FF609" i="2"/>
  <c r="FE609" i="2"/>
  <c r="FD609" i="2"/>
  <c r="FC609" i="2"/>
  <c r="FB609" i="2"/>
  <c r="FA609" i="2"/>
  <c r="ED609" i="2"/>
  <c r="EC609" i="2"/>
  <c r="EB609" i="2"/>
  <c r="EA609" i="2"/>
  <c r="DZ609" i="2"/>
  <c r="DY609" i="2"/>
  <c r="CT609" i="2"/>
  <c r="CN609" i="2" s="1"/>
  <c r="CS609" i="2"/>
  <c r="CR609" i="2"/>
  <c r="CQ609" i="2"/>
  <c r="CK609" i="2" s="1"/>
  <c r="CP609" i="2"/>
  <c r="CJ609" i="2" s="1"/>
  <c r="CO609" i="2"/>
  <c r="CM609" i="2"/>
  <c r="CL609" i="2"/>
  <c r="CI609" i="2"/>
  <c r="CH609" i="2"/>
  <c r="BQ609" i="2"/>
  <c r="BR609" i="2" s="1"/>
  <c r="BS609" i="2" s="1"/>
  <c r="BP609" i="2"/>
  <c r="BO609" i="2"/>
  <c r="BN609" i="2"/>
  <c r="BM609" i="2"/>
  <c r="BL609" i="2"/>
  <c r="BK609" i="2"/>
  <c r="BJ609" i="2"/>
  <c r="AT609" i="2"/>
  <c r="S609" i="2"/>
  <c r="R609" i="2"/>
  <c r="FF608" i="2"/>
  <c r="FE608" i="2"/>
  <c r="FD608" i="2"/>
  <c r="FC608" i="2"/>
  <c r="FB608" i="2"/>
  <c r="FA608" i="2"/>
  <c r="ED608" i="2"/>
  <c r="EC608" i="2"/>
  <c r="EB608" i="2"/>
  <c r="EA608" i="2"/>
  <c r="DZ608" i="2"/>
  <c r="DY608" i="2"/>
  <c r="CT608" i="2"/>
  <c r="CS608" i="2"/>
  <c r="CM608" i="2" s="1"/>
  <c r="CR608" i="2"/>
  <c r="CL608" i="2" s="1"/>
  <c r="CQ608" i="2"/>
  <c r="CP608" i="2"/>
  <c r="CO608" i="2"/>
  <c r="CI608" i="2" s="1"/>
  <c r="CN608" i="2"/>
  <c r="CK608" i="2"/>
  <c r="CJ608" i="2"/>
  <c r="CH608" i="2"/>
  <c r="BQ608" i="2"/>
  <c r="BR608" i="2" s="1"/>
  <c r="BP608" i="2"/>
  <c r="BO608" i="2"/>
  <c r="BN608" i="2"/>
  <c r="BM608" i="2"/>
  <c r="BL608" i="2"/>
  <c r="BK608" i="2"/>
  <c r="BJ608" i="2"/>
  <c r="S608" i="2"/>
  <c r="R608" i="2"/>
  <c r="FF607" i="2"/>
  <c r="FE607" i="2"/>
  <c r="FD607" i="2"/>
  <c r="FC607" i="2"/>
  <c r="FB607" i="2"/>
  <c r="FA607" i="2"/>
  <c r="ED607" i="2"/>
  <c r="EC607" i="2"/>
  <c r="EB607" i="2"/>
  <c r="EA607" i="2"/>
  <c r="DZ607" i="2"/>
  <c r="DY607" i="2"/>
  <c r="CT607" i="2"/>
  <c r="CN607" i="2" s="1"/>
  <c r="CS607" i="2"/>
  <c r="CR607" i="2"/>
  <c r="CQ607" i="2"/>
  <c r="CK607" i="2" s="1"/>
  <c r="CP607" i="2"/>
  <c r="CJ607" i="2" s="1"/>
  <c r="CO607" i="2"/>
  <c r="CM607" i="2"/>
  <c r="CL607" i="2"/>
  <c r="CI607" i="2"/>
  <c r="CH607" i="2"/>
  <c r="BQ607" i="2"/>
  <c r="BR607" i="2" s="1"/>
  <c r="BS607" i="2" s="1"/>
  <c r="BP607" i="2"/>
  <c r="BO607" i="2"/>
  <c r="BN607" i="2"/>
  <c r="BM607" i="2"/>
  <c r="BL607" i="2"/>
  <c r="BK607" i="2"/>
  <c r="BJ607" i="2"/>
  <c r="AT607" i="2"/>
  <c r="S607" i="2"/>
  <c r="R607" i="2"/>
  <c r="FF606" i="2"/>
  <c r="FE606" i="2"/>
  <c r="FD606" i="2"/>
  <c r="FC606" i="2"/>
  <c r="FB606" i="2"/>
  <c r="FA606" i="2"/>
  <c r="ED606" i="2"/>
  <c r="EC606" i="2"/>
  <c r="EB606" i="2"/>
  <c r="EA606" i="2"/>
  <c r="DZ606" i="2"/>
  <c r="DY606" i="2"/>
  <c r="CT606" i="2"/>
  <c r="CS606" i="2"/>
  <c r="CM606" i="2" s="1"/>
  <c r="CR606" i="2"/>
  <c r="CL606" i="2" s="1"/>
  <c r="CQ606" i="2"/>
  <c r="CP606" i="2"/>
  <c r="CO606" i="2"/>
  <c r="CI606" i="2" s="1"/>
  <c r="CN606" i="2"/>
  <c r="CK606" i="2"/>
  <c r="CJ606" i="2"/>
  <c r="CH606" i="2"/>
  <c r="BQ606" i="2"/>
  <c r="BR606" i="2" s="1"/>
  <c r="BP606" i="2"/>
  <c r="BO606" i="2"/>
  <c r="BN606" i="2"/>
  <c r="BM606" i="2"/>
  <c r="BL606" i="2"/>
  <c r="BK606" i="2"/>
  <c r="BJ606" i="2"/>
  <c r="S606" i="2"/>
  <c r="R606" i="2"/>
  <c r="FF605" i="2"/>
  <c r="FE605" i="2"/>
  <c r="FD605" i="2"/>
  <c r="FC605" i="2"/>
  <c r="FB605" i="2"/>
  <c r="FA605" i="2"/>
  <c r="ED605" i="2"/>
  <c r="EC605" i="2"/>
  <c r="EB605" i="2"/>
  <c r="EA605" i="2"/>
  <c r="DZ605" i="2"/>
  <c r="DY605" i="2"/>
  <c r="CT605" i="2"/>
  <c r="CN605" i="2" s="1"/>
  <c r="CS605" i="2"/>
  <c r="CR605" i="2"/>
  <c r="CQ605" i="2"/>
  <c r="CK605" i="2" s="1"/>
  <c r="CP605" i="2"/>
  <c r="CJ605" i="2" s="1"/>
  <c r="CO605" i="2"/>
  <c r="CM605" i="2"/>
  <c r="CL605" i="2"/>
  <c r="CI605" i="2"/>
  <c r="CH605" i="2"/>
  <c r="BQ605" i="2"/>
  <c r="BR605" i="2" s="1"/>
  <c r="BS605" i="2" s="1"/>
  <c r="BP605" i="2"/>
  <c r="BO605" i="2"/>
  <c r="BN605" i="2"/>
  <c r="BM605" i="2"/>
  <c r="BL605" i="2"/>
  <c r="BK605" i="2"/>
  <c r="BJ605" i="2"/>
  <c r="AT605" i="2"/>
  <c r="S605" i="2"/>
  <c r="R605" i="2"/>
  <c r="FF604" i="2"/>
  <c r="FE604" i="2"/>
  <c r="FD604" i="2"/>
  <c r="FC604" i="2"/>
  <c r="FB604" i="2"/>
  <c r="FA604" i="2"/>
  <c r="ED604" i="2"/>
  <c r="EC604" i="2"/>
  <c r="EB604" i="2"/>
  <c r="EA604" i="2"/>
  <c r="DZ604" i="2"/>
  <c r="DY604" i="2"/>
  <c r="CT604" i="2"/>
  <c r="CS604" i="2"/>
  <c r="CM604" i="2" s="1"/>
  <c r="CR604" i="2"/>
  <c r="CL604" i="2" s="1"/>
  <c r="CQ604" i="2"/>
  <c r="CP604" i="2"/>
  <c r="CO604" i="2"/>
  <c r="CI604" i="2" s="1"/>
  <c r="CN604" i="2"/>
  <c r="CK604" i="2"/>
  <c r="CJ604" i="2"/>
  <c r="CH604" i="2"/>
  <c r="BQ604" i="2"/>
  <c r="BR604" i="2" s="1"/>
  <c r="BP604" i="2"/>
  <c r="BO604" i="2"/>
  <c r="BN604" i="2"/>
  <c r="BM604" i="2"/>
  <c r="BL604" i="2"/>
  <c r="BK604" i="2"/>
  <c r="BJ604" i="2"/>
  <c r="S604" i="2"/>
  <c r="R604" i="2"/>
  <c r="FF603" i="2"/>
  <c r="FE603" i="2"/>
  <c r="FD603" i="2"/>
  <c r="FC603" i="2"/>
  <c r="FB603" i="2"/>
  <c r="FA603" i="2"/>
  <c r="ED603" i="2"/>
  <c r="EC603" i="2"/>
  <c r="EB603" i="2"/>
  <c r="EA603" i="2"/>
  <c r="DZ603" i="2"/>
  <c r="DY603" i="2"/>
  <c r="CT603" i="2"/>
  <c r="CN603" i="2" s="1"/>
  <c r="CS603" i="2"/>
  <c r="CR603" i="2"/>
  <c r="CQ603" i="2"/>
  <c r="CK603" i="2" s="1"/>
  <c r="CP603" i="2"/>
  <c r="CJ603" i="2" s="1"/>
  <c r="CO603" i="2"/>
  <c r="CM603" i="2"/>
  <c r="CL603" i="2"/>
  <c r="CI603" i="2"/>
  <c r="CH603" i="2"/>
  <c r="BQ603" i="2"/>
  <c r="BR603" i="2" s="1"/>
  <c r="BS603" i="2" s="1"/>
  <c r="BP603" i="2"/>
  <c r="BO603" i="2"/>
  <c r="BN603" i="2"/>
  <c r="BM603" i="2"/>
  <c r="BL603" i="2"/>
  <c r="BK603" i="2"/>
  <c r="BJ603" i="2"/>
  <c r="AT603" i="2"/>
  <c r="S603" i="2"/>
  <c r="R603" i="2"/>
  <c r="FF602" i="2"/>
  <c r="FE602" i="2"/>
  <c r="FD602" i="2"/>
  <c r="FC602" i="2"/>
  <c r="FB602" i="2"/>
  <c r="FA602" i="2"/>
  <c r="ED602" i="2"/>
  <c r="EC602" i="2"/>
  <c r="EB602" i="2"/>
  <c r="EA602" i="2"/>
  <c r="DZ602" i="2"/>
  <c r="DY602" i="2"/>
  <c r="CT602" i="2"/>
  <c r="CS602" i="2"/>
  <c r="CM602" i="2" s="1"/>
  <c r="CR602" i="2"/>
  <c r="CL602" i="2" s="1"/>
  <c r="CQ602" i="2"/>
  <c r="CP602" i="2"/>
  <c r="CO602" i="2"/>
  <c r="CI602" i="2" s="1"/>
  <c r="CN602" i="2"/>
  <c r="CK602" i="2"/>
  <c r="CJ602" i="2"/>
  <c r="CH602" i="2"/>
  <c r="BQ602" i="2"/>
  <c r="BR602" i="2" s="1"/>
  <c r="BP602" i="2"/>
  <c r="BO602" i="2"/>
  <c r="BN602" i="2"/>
  <c r="BM602" i="2"/>
  <c r="BL602" i="2"/>
  <c r="BK602" i="2"/>
  <c r="BJ602" i="2"/>
  <c r="S602" i="2"/>
  <c r="R602" i="2"/>
  <c r="FF601" i="2"/>
  <c r="FE601" i="2"/>
  <c r="FD601" i="2"/>
  <c r="FC601" i="2"/>
  <c r="FB601" i="2"/>
  <c r="FA601" i="2"/>
  <c r="ED601" i="2"/>
  <c r="EC601" i="2"/>
  <c r="EB601" i="2"/>
  <c r="EA601" i="2"/>
  <c r="DZ601" i="2"/>
  <c r="DY601" i="2"/>
  <c r="CT601" i="2"/>
  <c r="CN601" i="2" s="1"/>
  <c r="CS601" i="2"/>
  <c r="CR601" i="2"/>
  <c r="CQ601" i="2"/>
  <c r="CK601" i="2" s="1"/>
  <c r="CP601" i="2"/>
  <c r="CJ601" i="2" s="1"/>
  <c r="CO601" i="2"/>
  <c r="CM601" i="2"/>
  <c r="CL601" i="2"/>
  <c r="CI601" i="2"/>
  <c r="CH601" i="2"/>
  <c r="BQ601" i="2"/>
  <c r="BR601" i="2" s="1"/>
  <c r="BS601" i="2" s="1"/>
  <c r="BP601" i="2"/>
  <c r="BO601" i="2"/>
  <c r="BN601" i="2"/>
  <c r="BM601" i="2"/>
  <c r="BL601" i="2"/>
  <c r="BK601" i="2"/>
  <c r="BJ601" i="2"/>
  <c r="AT601" i="2"/>
  <c r="S601" i="2"/>
  <c r="R601" i="2"/>
  <c r="FF600" i="2"/>
  <c r="FE600" i="2"/>
  <c r="FD600" i="2"/>
  <c r="FC600" i="2"/>
  <c r="FB600" i="2"/>
  <c r="FA600" i="2"/>
  <c r="ED600" i="2"/>
  <c r="EC600" i="2"/>
  <c r="EB600" i="2"/>
  <c r="EA600" i="2"/>
  <c r="DZ600" i="2"/>
  <c r="DY600" i="2"/>
  <c r="CT600" i="2"/>
  <c r="CS600" i="2"/>
  <c r="CM600" i="2" s="1"/>
  <c r="CR600" i="2"/>
  <c r="CL600" i="2" s="1"/>
  <c r="CQ600" i="2"/>
  <c r="CP600" i="2"/>
  <c r="CO600" i="2"/>
  <c r="CI600" i="2" s="1"/>
  <c r="CN600" i="2"/>
  <c r="CK600" i="2"/>
  <c r="CJ600" i="2"/>
  <c r="CH600" i="2"/>
  <c r="BQ600" i="2"/>
  <c r="BR600" i="2" s="1"/>
  <c r="BP600" i="2"/>
  <c r="BO600" i="2"/>
  <c r="BN600" i="2"/>
  <c r="BM600" i="2"/>
  <c r="BL600" i="2"/>
  <c r="BK600" i="2"/>
  <c r="BJ600" i="2"/>
  <c r="S600" i="2"/>
  <c r="R600" i="2"/>
  <c r="FF599" i="2"/>
  <c r="FE599" i="2"/>
  <c r="FD599" i="2"/>
  <c r="FC599" i="2"/>
  <c r="FB599" i="2"/>
  <c r="FA599" i="2"/>
  <c r="ED599" i="2"/>
  <c r="EC599" i="2"/>
  <c r="EB599" i="2"/>
  <c r="EA599" i="2"/>
  <c r="DZ599" i="2"/>
  <c r="DY599" i="2"/>
  <c r="CT599" i="2"/>
  <c r="CN599" i="2" s="1"/>
  <c r="CS599" i="2"/>
  <c r="CR599" i="2"/>
  <c r="CQ599" i="2"/>
  <c r="CK599" i="2" s="1"/>
  <c r="CP599" i="2"/>
  <c r="CJ599" i="2" s="1"/>
  <c r="CO599" i="2"/>
  <c r="CM599" i="2"/>
  <c r="CL599" i="2"/>
  <c r="CI599" i="2"/>
  <c r="CH599" i="2"/>
  <c r="BQ599" i="2"/>
  <c r="BR599" i="2" s="1"/>
  <c r="BS599" i="2" s="1"/>
  <c r="BP599" i="2"/>
  <c r="BO599" i="2"/>
  <c r="BN599" i="2"/>
  <c r="BM599" i="2"/>
  <c r="BL599" i="2"/>
  <c r="BK599" i="2"/>
  <c r="BJ599" i="2"/>
  <c r="AT599" i="2"/>
  <c r="S599" i="2"/>
  <c r="R599" i="2"/>
  <c r="FF598" i="2"/>
  <c r="FE598" i="2"/>
  <c r="FD598" i="2"/>
  <c r="FC598" i="2"/>
  <c r="FB598" i="2"/>
  <c r="FA598" i="2"/>
  <c r="ED598" i="2"/>
  <c r="EC598" i="2"/>
  <c r="EB598" i="2"/>
  <c r="EA598" i="2"/>
  <c r="DZ598" i="2"/>
  <c r="DY598" i="2"/>
  <c r="CT598" i="2"/>
  <c r="CS598" i="2"/>
  <c r="CM598" i="2" s="1"/>
  <c r="CR598" i="2"/>
  <c r="CL598" i="2" s="1"/>
  <c r="CQ598" i="2"/>
  <c r="CP598" i="2"/>
  <c r="CO598" i="2"/>
  <c r="CI598" i="2" s="1"/>
  <c r="CN598" i="2"/>
  <c r="CK598" i="2"/>
  <c r="CJ598" i="2"/>
  <c r="CH598" i="2"/>
  <c r="BQ598" i="2"/>
  <c r="BR598" i="2" s="1"/>
  <c r="BP598" i="2"/>
  <c r="BO598" i="2"/>
  <c r="BN598" i="2"/>
  <c r="BM598" i="2"/>
  <c r="BL598" i="2"/>
  <c r="BK598" i="2"/>
  <c r="BJ598" i="2"/>
  <c r="S598" i="2"/>
  <c r="R598" i="2"/>
  <c r="FF597" i="2"/>
  <c r="FE597" i="2"/>
  <c r="FD597" i="2"/>
  <c r="FC597" i="2"/>
  <c r="FB597" i="2"/>
  <c r="FA597" i="2"/>
  <c r="ED597" i="2"/>
  <c r="EC597" i="2"/>
  <c r="EB597" i="2"/>
  <c r="EA597" i="2"/>
  <c r="DZ597" i="2"/>
  <c r="DY597" i="2"/>
  <c r="CT597" i="2"/>
  <c r="CN597" i="2" s="1"/>
  <c r="CS597" i="2"/>
  <c r="CR597" i="2"/>
  <c r="CQ597" i="2"/>
  <c r="CK597" i="2" s="1"/>
  <c r="CP597" i="2"/>
  <c r="CJ597" i="2" s="1"/>
  <c r="CO597" i="2"/>
  <c r="CM597" i="2"/>
  <c r="CL597" i="2"/>
  <c r="CI597" i="2"/>
  <c r="CH597" i="2"/>
  <c r="BQ597" i="2"/>
  <c r="BR597" i="2" s="1"/>
  <c r="BS597" i="2" s="1"/>
  <c r="BP597" i="2"/>
  <c r="BO597" i="2"/>
  <c r="BN597" i="2"/>
  <c r="BM597" i="2"/>
  <c r="BL597" i="2"/>
  <c r="BK597" i="2"/>
  <c r="BJ597" i="2"/>
  <c r="AT597" i="2"/>
  <c r="S597" i="2"/>
  <c r="R597" i="2"/>
  <c r="FF596" i="2"/>
  <c r="FE596" i="2"/>
  <c r="FD596" i="2"/>
  <c r="FC596" i="2"/>
  <c r="FB596" i="2"/>
  <c r="FA596" i="2"/>
  <c r="ED596" i="2"/>
  <c r="EC596" i="2"/>
  <c r="EB596" i="2"/>
  <c r="EA596" i="2"/>
  <c r="DZ596" i="2"/>
  <c r="DY596" i="2"/>
  <c r="CT596" i="2"/>
  <c r="CS596" i="2"/>
  <c r="CM596" i="2" s="1"/>
  <c r="CR596" i="2"/>
  <c r="CL596" i="2" s="1"/>
  <c r="CQ596" i="2"/>
  <c r="CP596" i="2"/>
  <c r="CO596" i="2"/>
  <c r="CI596" i="2" s="1"/>
  <c r="CN596" i="2"/>
  <c r="CK596" i="2"/>
  <c r="CJ596" i="2"/>
  <c r="CH596" i="2"/>
  <c r="BQ596" i="2"/>
  <c r="BR596" i="2" s="1"/>
  <c r="BP596" i="2"/>
  <c r="BO596" i="2"/>
  <c r="BN596" i="2"/>
  <c r="BM596" i="2"/>
  <c r="BL596" i="2"/>
  <c r="BK596" i="2"/>
  <c r="BJ596" i="2"/>
  <c r="S596" i="2"/>
  <c r="R596" i="2"/>
  <c r="FF595" i="2"/>
  <c r="FE595" i="2"/>
  <c r="FD595" i="2"/>
  <c r="FC595" i="2"/>
  <c r="FB595" i="2"/>
  <c r="FA595" i="2"/>
  <c r="ED595" i="2"/>
  <c r="EC595" i="2"/>
  <c r="EB595" i="2"/>
  <c r="EA595" i="2"/>
  <c r="DZ595" i="2"/>
  <c r="DY595" i="2"/>
  <c r="CT595" i="2"/>
  <c r="CN595" i="2" s="1"/>
  <c r="CS595" i="2"/>
  <c r="CR595" i="2"/>
  <c r="CQ595" i="2"/>
  <c r="CK595" i="2" s="1"/>
  <c r="CP595" i="2"/>
  <c r="CJ595" i="2" s="1"/>
  <c r="CO595" i="2"/>
  <c r="CM595" i="2"/>
  <c r="CL595" i="2"/>
  <c r="CI595" i="2"/>
  <c r="CH595" i="2"/>
  <c r="BQ595" i="2"/>
  <c r="BR595" i="2" s="1"/>
  <c r="BS595" i="2" s="1"/>
  <c r="BP595" i="2"/>
  <c r="BO595" i="2"/>
  <c r="BN595" i="2"/>
  <c r="BM595" i="2"/>
  <c r="BL595" i="2"/>
  <c r="BK595" i="2"/>
  <c r="BJ595" i="2"/>
  <c r="AT595" i="2"/>
  <c r="S595" i="2"/>
  <c r="R595" i="2"/>
  <c r="FF594" i="2"/>
  <c r="FE594" i="2"/>
  <c r="FD594" i="2"/>
  <c r="FC594" i="2"/>
  <c r="FB594" i="2"/>
  <c r="FA594" i="2"/>
  <c r="ED594" i="2"/>
  <c r="EC594" i="2"/>
  <c r="EB594" i="2"/>
  <c r="EA594" i="2"/>
  <c r="DZ594" i="2"/>
  <c r="DY594" i="2"/>
  <c r="CT594" i="2"/>
  <c r="CS594" i="2"/>
  <c r="CM594" i="2" s="1"/>
  <c r="CR594" i="2"/>
  <c r="CL594" i="2" s="1"/>
  <c r="CQ594" i="2"/>
  <c r="CP594" i="2"/>
  <c r="CO594" i="2"/>
  <c r="CI594" i="2" s="1"/>
  <c r="CN594" i="2"/>
  <c r="CK594" i="2"/>
  <c r="CJ594" i="2"/>
  <c r="CH594" i="2"/>
  <c r="BQ594" i="2"/>
  <c r="BR594" i="2" s="1"/>
  <c r="BP594" i="2"/>
  <c r="BO594" i="2"/>
  <c r="BN594" i="2"/>
  <c r="BM594" i="2"/>
  <c r="BL594" i="2"/>
  <c r="BK594" i="2"/>
  <c r="BJ594" i="2"/>
  <c r="S594" i="2"/>
  <c r="R594" i="2"/>
  <c r="FF593" i="2"/>
  <c r="FE593" i="2"/>
  <c r="FD593" i="2"/>
  <c r="FC593" i="2"/>
  <c r="FB593" i="2"/>
  <c r="FA593" i="2"/>
  <c r="ED593" i="2"/>
  <c r="EC593" i="2"/>
  <c r="EB593" i="2"/>
  <c r="EA593" i="2"/>
  <c r="DZ593" i="2"/>
  <c r="DY593" i="2"/>
  <c r="CT593" i="2"/>
  <c r="CN593" i="2" s="1"/>
  <c r="CS593" i="2"/>
  <c r="CR593" i="2"/>
  <c r="CQ593" i="2"/>
  <c r="CK593" i="2" s="1"/>
  <c r="CP593" i="2"/>
  <c r="CJ593" i="2" s="1"/>
  <c r="CO593" i="2"/>
  <c r="CM593" i="2"/>
  <c r="CL593" i="2"/>
  <c r="CI593" i="2"/>
  <c r="CH593" i="2"/>
  <c r="BQ593" i="2"/>
  <c r="BR593" i="2" s="1"/>
  <c r="BS593" i="2" s="1"/>
  <c r="BP593" i="2"/>
  <c r="BO593" i="2"/>
  <c r="BN593" i="2"/>
  <c r="BM593" i="2"/>
  <c r="BL593" i="2"/>
  <c r="BK593" i="2"/>
  <c r="BJ593" i="2"/>
  <c r="AT593" i="2"/>
  <c r="S593" i="2"/>
  <c r="R593" i="2"/>
  <c r="FF592" i="2"/>
  <c r="FE592" i="2"/>
  <c r="FD592" i="2"/>
  <c r="FC592" i="2"/>
  <c r="FB592" i="2"/>
  <c r="FA592" i="2"/>
  <c r="ED592" i="2"/>
  <c r="EC592" i="2"/>
  <c r="EB592" i="2"/>
  <c r="EA592" i="2"/>
  <c r="DZ592" i="2"/>
  <c r="DY592" i="2"/>
  <c r="CT592" i="2"/>
  <c r="CS592" i="2"/>
  <c r="CM592" i="2" s="1"/>
  <c r="CR592" i="2"/>
  <c r="CL592" i="2" s="1"/>
  <c r="CQ592" i="2"/>
  <c r="CP592" i="2"/>
  <c r="CO592" i="2"/>
  <c r="CI592" i="2" s="1"/>
  <c r="CN592" i="2"/>
  <c r="CK592" i="2"/>
  <c r="CJ592" i="2"/>
  <c r="CH592" i="2"/>
  <c r="BQ592" i="2"/>
  <c r="BR592" i="2" s="1"/>
  <c r="BP592" i="2"/>
  <c r="BO592" i="2"/>
  <c r="BN592" i="2"/>
  <c r="BM592" i="2"/>
  <c r="BL592" i="2"/>
  <c r="BK592" i="2"/>
  <c r="BJ592" i="2"/>
  <c r="S592" i="2"/>
  <c r="R592" i="2"/>
  <c r="FF591" i="2"/>
  <c r="FE591" i="2"/>
  <c r="FD591" i="2"/>
  <c r="FC591" i="2"/>
  <c r="FB591" i="2"/>
  <c r="FA591" i="2"/>
  <c r="ED591" i="2"/>
  <c r="EC591" i="2"/>
  <c r="EB591" i="2"/>
  <c r="EA591" i="2"/>
  <c r="DZ591" i="2"/>
  <c r="DY591" i="2"/>
  <c r="CT591" i="2"/>
  <c r="CN591" i="2" s="1"/>
  <c r="CS591" i="2"/>
  <c r="CR591" i="2"/>
  <c r="CQ591" i="2"/>
  <c r="CK591" i="2" s="1"/>
  <c r="CP591" i="2"/>
  <c r="CJ591" i="2" s="1"/>
  <c r="CO591" i="2"/>
  <c r="CM591" i="2"/>
  <c r="CL591" i="2"/>
  <c r="CI591" i="2"/>
  <c r="CH591" i="2"/>
  <c r="BQ591" i="2"/>
  <c r="BR591" i="2" s="1"/>
  <c r="BS591" i="2" s="1"/>
  <c r="BP591" i="2"/>
  <c r="BO591" i="2"/>
  <c r="BN591" i="2"/>
  <c r="BM591" i="2"/>
  <c r="BL591" i="2"/>
  <c r="BK591" i="2"/>
  <c r="BJ591" i="2"/>
  <c r="AT591" i="2"/>
  <c r="S591" i="2"/>
  <c r="R591" i="2"/>
  <c r="FF590" i="2"/>
  <c r="FE590" i="2"/>
  <c r="FD590" i="2"/>
  <c r="FC590" i="2"/>
  <c r="FB590" i="2"/>
  <c r="FA590" i="2"/>
  <c r="ED590" i="2"/>
  <c r="EC590" i="2"/>
  <c r="EB590" i="2"/>
  <c r="EA590" i="2"/>
  <c r="DZ590" i="2"/>
  <c r="DY590" i="2"/>
  <c r="CT590" i="2"/>
  <c r="CS590" i="2"/>
  <c r="CM590" i="2" s="1"/>
  <c r="CR590" i="2"/>
  <c r="CL590" i="2" s="1"/>
  <c r="CQ590" i="2"/>
  <c r="CP590" i="2"/>
  <c r="CO590" i="2"/>
  <c r="CI590" i="2" s="1"/>
  <c r="CN590" i="2"/>
  <c r="CK590" i="2"/>
  <c r="CJ590" i="2"/>
  <c r="CH590" i="2"/>
  <c r="BQ590" i="2"/>
  <c r="BR590" i="2" s="1"/>
  <c r="BP590" i="2"/>
  <c r="BO590" i="2"/>
  <c r="BN590" i="2"/>
  <c r="BM590" i="2"/>
  <c r="BL590" i="2"/>
  <c r="BK590" i="2"/>
  <c r="BJ590" i="2"/>
  <c r="S590" i="2"/>
  <c r="R590" i="2"/>
  <c r="FF589" i="2"/>
  <c r="FE589" i="2"/>
  <c r="FD589" i="2"/>
  <c r="FC589" i="2"/>
  <c r="FB589" i="2"/>
  <c r="FA589" i="2"/>
  <c r="ED589" i="2"/>
  <c r="EC589" i="2"/>
  <c r="EB589" i="2"/>
  <c r="EA589" i="2"/>
  <c r="DZ589" i="2"/>
  <c r="DY589" i="2"/>
  <c r="CT589" i="2"/>
  <c r="CN589" i="2" s="1"/>
  <c r="CS589" i="2"/>
  <c r="CR589" i="2"/>
  <c r="CQ589" i="2"/>
  <c r="CK589" i="2" s="1"/>
  <c r="CP589" i="2"/>
  <c r="CJ589" i="2" s="1"/>
  <c r="CO589" i="2"/>
  <c r="CM589" i="2"/>
  <c r="CL589" i="2"/>
  <c r="CI589" i="2"/>
  <c r="CH589" i="2"/>
  <c r="BQ589" i="2"/>
  <c r="BR589" i="2" s="1"/>
  <c r="BS589" i="2" s="1"/>
  <c r="BP589" i="2"/>
  <c r="BO589" i="2"/>
  <c r="BN589" i="2"/>
  <c r="BM589" i="2"/>
  <c r="BL589" i="2"/>
  <c r="BK589" i="2"/>
  <c r="BJ589" i="2"/>
  <c r="AT589" i="2"/>
  <c r="S589" i="2"/>
  <c r="R589" i="2"/>
  <c r="FF588" i="2"/>
  <c r="FE588" i="2"/>
  <c r="FD588" i="2"/>
  <c r="FC588" i="2"/>
  <c r="FB588" i="2"/>
  <c r="FA588" i="2"/>
  <c r="ED588" i="2"/>
  <c r="EC588" i="2"/>
  <c r="EB588" i="2"/>
  <c r="EA588" i="2"/>
  <c r="DZ588" i="2"/>
  <c r="DY588" i="2"/>
  <c r="CT588" i="2"/>
  <c r="CS588" i="2"/>
  <c r="CM588" i="2" s="1"/>
  <c r="CR588" i="2"/>
  <c r="CL588" i="2" s="1"/>
  <c r="CQ588" i="2"/>
  <c r="CP588" i="2"/>
  <c r="CO588" i="2"/>
  <c r="CI588" i="2" s="1"/>
  <c r="CN588" i="2"/>
  <c r="CK588" i="2"/>
  <c r="CJ588" i="2"/>
  <c r="CH588" i="2"/>
  <c r="BQ588" i="2"/>
  <c r="BR588" i="2" s="1"/>
  <c r="BP588" i="2"/>
  <c r="BO588" i="2"/>
  <c r="BN588" i="2"/>
  <c r="BM588" i="2"/>
  <c r="BL588" i="2"/>
  <c r="BK588" i="2"/>
  <c r="BJ588" i="2"/>
  <c r="S588" i="2"/>
  <c r="R588" i="2"/>
  <c r="FF587" i="2"/>
  <c r="FE587" i="2"/>
  <c r="FD587" i="2"/>
  <c r="FC587" i="2"/>
  <c r="FB587" i="2"/>
  <c r="FA587" i="2"/>
  <c r="ED587" i="2"/>
  <c r="EC587" i="2"/>
  <c r="EB587" i="2"/>
  <c r="EA587" i="2"/>
  <c r="DZ587" i="2"/>
  <c r="DY587" i="2"/>
  <c r="CT587" i="2"/>
  <c r="CN587" i="2" s="1"/>
  <c r="CS587" i="2"/>
  <c r="CR587" i="2"/>
  <c r="CQ587" i="2"/>
  <c r="CK587" i="2" s="1"/>
  <c r="CP587" i="2"/>
  <c r="CJ587" i="2" s="1"/>
  <c r="CO587" i="2"/>
  <c r="CM587" i="2"/>
  <c r="CL587" i="2"/>
  <c r="CI587" i="2"/>
  <c r="CH587" i="2"/>
  <c r="BQ587" i="2"/>
  <c r="BR587" i="2" s="1"/>
  <c r="BS587" i="2" s="1"/>
  <c r="BP587" i="2"/>
  <c r="BO587" i="2"/>
  <c r="BN587" i="2"/>
  <c r="BM587" i="2"/>
  <c r="BL587" i="2"/>
  <c r="BK587" i="2"/>
  <c r="BJ587" i="2"/>
  <c r="AT587" i="2"/>
  <c r="S587" i="2"/>
  <c r="R587" i="2"/>
  <c r="FF586" i="2"/>
  <c r="FE586" i="2"/>
  <c r="FD586" i="2"/>
  <c r="FC586" i="2"/>
  <c r="FB586" i="2"/>
  <c r="FA586" i="2"/>
  <c r="ED586" i="2"/>
  <c r="EC586" i="2"/>
  <c r="EB586" i="2"/>
  <c r="EA586" i="2"/>
  <c r="DZ586" i="2"/>
  <c r="DY586" i="2"/>
  <c r="CT586" i="2"/>
  <c r="CS586" i="2"/>
  <c r="CM586" i="2" s="1"/>
  <c r="CR586" i="2"/>
  <c r="CL586" i="2" s="1"/>
  <c r="CQ586" i="2"/>
  <c r="CP586" i="2"/>
  <c r="CO586" i="2"/>
  <c r="CI586" i="2" s="1"/>
  <c r="CN586" i="2"/>
  <c r="CK586" i="2"/>
  <c r="CJ586" i="2"/>
  <c r="CH586" i="2"/>
  <c r="BQ586" i="2"/>
  <c r="BR586" i="2" s="1"/>
  <c r="BP586" i="2"/>
  <c r="BO586" i="2"/>
  <c r="BN586" i="2"/>
  <c r="BM586" i="2"/>
  <c r="BL586" i="2"/>
  <c r="BK586" i="2"/>
  <c r="BJ586" i="2"/>
  <c r="S586" i="2"/>
  <c r="R586" i="2"/>
  <c r="FF585" i="2"/>
  <c r="FE585" i="2"/>
  <c r="FD585" i="2"/>
  <c r="FC585" i="2"/>
  <c r="FB585" i="2"/>
  <c r="FA585" i="2"/>
  <c r="ED585" i="2"/>
  <c r="EC585" i="2"/>
  <c r="EB585" i="2"/>
  <c r="EA585" i="2"/>
  <c r="DZ585" i="2"/>
  <c r="DY585" i="2"/>
  <c r="CT585" i="2"/>
  <c r="CN585" i="2" s="1"/>
  <c r="CS585" i="2"/>
  <c r="CR585" i="2"/>
  <c r="CQ585" i="2"/>
  <c r="CK585" i="2" s="1"/>
  <c r="CP585" i="2"/>
  <c r="CJ585" i="2" s="1"/>
  <c r="CO585" i="2"/>
  <c r="CM585" i="2"/>
  <c r="CL585" i="2"/>
  <c r="CI585" i="2"/>
  <c r="CH585" i="2"/>
  <c r="BQ585" i="2"/>
  <c r="BR585" i="2" s="1"/>
  <c r="BS585" i="2" s="1"/>
  <c r="BP585" i="2"/>
  <c r="BO585" i="2"/>
  <c r="BN585" i="2"/>
  <c r="BM585" i="2"/>
  <c r="BL585" i="2"/>
  <c r="BK585" i="2"/>
  <c r="BJ585" i="2"/>
  <c r="AT585" i="2"/>
  <c r="S585" i="2"/>
  <c r="R585" i="2"/>
  <c r="FF584" i="2"/>
  <c r="FE584" i="2"/>
  <c r="FD584" i="2"/>
  <c r="FC584" i="2"/>
  <c r="FB584" i="2"/>
  <c r="FA584" i="2"/>
  <c r="ED584" i="2"/>
  <c r="EC584" i="2"/>
  <c r="EB584" i="2"/>
  <c r="EA584" i="2"/>
  <c r="DZ584" i="2"/>
  <c r="DY584" i="2"/>
  <c r="CT584" i="2"/>
  <c r="CS584" i="2"/>
  <c r="CM584" i="2" s="1"/>
  <c r="CR584" i="2"/>
  <c r="CL584" i="2" s="1"/>
  <c r="CQ584" i="2"/>
  <c r="CP584" i="2"/>
  <c r="CO584" i="2"/>
  <c r="CI584" i="2" s="1"/>
  <c r="CN584" i="2"/>
  <c r="CK584" i="2"/>
  <c r="CJ584" i="2"/>
  <c r="CH584" i="2"/>
  <c r="BQ584" i="2"/>
  <c r="BR584" i="2" s="1"/>
  <c r="BP584" i="2"/>
  <c r="BO584" i="2"/>
  <c r="BN584" i="2"/>
  <c r="BM584" i="2"/>
  <c r="BL584" i="2"/>
  <c r="BK584" i="2"/>
  <c r="BJ584" i="2"/>
  <c r="S584" i="2"/>
  <c r="R584" i="2"/>
  <c r="FF583" i="2"/>
  <c r="FE583" i="2"/>
  <c r="FD583" i="2"/>
  <c r="FC583" i="2"/>
  <c r="FB583" i="2"/>
  <c r="FA583" i="2"/>
  <c r="ED583" i="2"/>
  <c r="EC583" i="2"/>
  <c r="EB583" i="2"/>
  <c r="EA583" i="2"/>
  <c r="DZ583" i="2"/>
  <c r="DY583" i="2"/>
  <c r="CT583" i="2"/>
  <c r="CN583" i="2" s="1"/>
  <c r="CS583" i="2"/>
  <c r="CR583" i="2"/>
  <c r="CQ583" i="2"/>
  <c r="CK583" i="2" s="1"/>
  <c r="CP583" i="2"/>
  <c r="CJ583" i="2" s="1"/>
  <c r="CO583" i="2"/>
  <c r="CM583" i="2"/>
  <c r="CL583" i="2"/>
  <c r="CI583" i="2"/>
  <c r="CH583" i="2"/>
  <c r="BQ583" i="2"/>
  <c r="BR583" i="2" s="1"/>
  <c r="BS583" i="2" s="1"/>
  <c r="BP583" i="2"/>
  <c r="BO583" i="2"/>
  <c r="BN583" i="2"/>
  <c r="BM583" i="2"/>
  <c r="BL583" i="2"/>
  <c r="BK583" i="2"/>
  <c r="BJ583" i="2"/>
  <c r="AT583" i="2"/>
  <c r="S583" i="2"/>
  <c r="R583" i="2"/>
  <c r="FF582" i="2"/>
  <c r="FE582" i="2"/>
  <c r="FD582" i="2"/>
  <c r="FC582" i="2"/>
  <c r="FB582" i="2"/>
  <c r="FA582" i="2"/>
  <c r="ED582" i="2"/>
  <c r="EC582" i="2"/>
  <c r="EB582" i="2"/>
  <c r="EA582" i="2"/>
  <c r="DZ582" i="2"/>
  <c r="DY582" i="2"/>
  <c r="CT582" i="2"/>
  <c r="CS582" i="2"/>
  <c r="CM582" i="2" s="1"/>
  <c r="CR582" i="2"/>
  <c r="CL582" i="2" s="1"/>
  <c r="CQ582" i="2"/>
  <c r="CP582" i="2"/>
  <c r="CO582" i="2"/>
  <c r="CI582" i="2" s="1"/>
  <c r="CN582" i="2"/>
  <c r="CK582" i="2"/>
  <c r="CJ582" i="2"/>
  <c r="CH582" i="2"/>
  <c r="BQ582" i="2"/>
  <c r="BR582" i="2" s="1"/>
  <c r="BP582" i="2"/>
  <c r="BO582" i="2"/>
  <c r="BN582" i="2"/>
  <c r="BM582" i="2"/>
  <c r="BL582" i="2"/>
  <c r="BK582" i="2"/>
  <c r="BJ582" i="2"/>
  <c r="S582" i="2"/>
  <c r="R582" i="2"/>
  <c r="FF581" i="2"/>
  <c r="FE581" i="2"/>
  <c r="FD581" i="2"/>
  <c r="FC581" i="2"/>
  <c r="FB581" i="2"/>
  <c r="FA581" i="2"/>
  <c r="ED581" i="2"/>
  <c r="EC581" i="2"/>
  <c r="EB581" i="2"/>
  <c r="EA581" i="2"/>
  <c r="DZ581" i="2"/>
  <c r="DY581" i="2"/>
  <c r="CT581" i="2"/>
  <c r="CN581" i="2" s="1"/>
  <c r="CS581" i="2"/>
  <c r="CR581" i="2"/>
  <c r="CQ581" i="2"/>
  <c r="CK581" i="2" s="1"/>
  <c r="CP581" i="2"/>
  <c r="CJ581" i="2" s="1"/>
  <c r="CO581" i="2"/>
  <c r="CM581" i="2"/>
  <c r="CL581" i="2"/>
  <c r="CI581" i="2"/>
  <c r="CH581" i="2"/>
  <c r="BQ581" i="2"/>
  <c r="BR581" i="2" s="1"/>
  <c r="BS581" i="2" s="1"/>
  <c r="BP581" i="2"/>
  <c r="BO581" i="2"/>
  <c r="BN581" i="2"/>
  <c r="BM581" i="2"/>
  <c r="BL581" i="2"/>
  <c r="BK581" i="2"/>
  <c r="BJ581" i="2"/>
  <c r="AT581" i="2"/>
  <c r="S581" i="2"/>
  <c r="R581" i="2"/>
  <c r="FF580" i="2"/>
  <c r="FE580" i="2"/>
  <c r="FD580" i="2"/>
  <c r="FC580" i="2"/>
  <c r="FB580" i="2"/>
  <c r="FA580" i="2"/>
  <c r="ED580" i="2"/>
  <c r="EC580" i="2"/>
  <c r="EB580" i="2"/>
  <c r="EA580" i="2"/>
  <c r="DZ580" i="2"/>
  <c r="DY580" i="2"/>
  <c r="CT580" i="2"/>
  <c r="CS580" i="2"/>
  <c r="CM580" i="2" s="1"/>
  <c r="CR580" i="2"/>
  <c r="CL580" i="2" s="1"/>
  <c r="CQ580" i="2"/>
  <c r="CP580" i="2"/>
  <c r="CO580" i="2"/>
  <c r="CI580" i="2" s="1"/>
  <c r="CN580" i="2"/>
  <c r="CK580" i="2"/>
  <c r="CJ580" i="2"/>
  <c r="CH580" i="2"/>
  <c r="BQ580" i="2"/>
  <c r="BR580" i="2" s="1"/>
  <c r="BP580" i="2"/>
  <c r="BO580" i="2"/>
  <c r="BN580" i="2"/>
  <c r="BM580" i="2"/>
  <c r="BL580" i="2"/>
  <c r="BK580" i="2"/>
  <c r="BJ580" i="2"/>
  <c r="S580" i="2"/>
  <c r="R580" i="2"/>
  <c r="FF579" i="2"/>
  <c r="FE579" i="2"/>
  <c r="FD579" i="2"/>
  <c r="FC579" i="2"/>
  <c r="FB579" i="2"/>
  <c r="FA579" i="2"/>
  <c r="ED579" i="2"/>
  <c r="EC579" i="2"/>
  <c r="EB579" i="2"/>
  <c r="EA579" i="2"/>
  <c r="DZ579" i="2"/>
  <c r="DY579" i="2"/>
  <c r="CT579" i="2"/>
  <c r="CN579" i="2" s="1"/>
  <c r="CS579" i="2"/>
  <c r="CR579" i="2"/>
  <c r="CQ579" i="2"/>
  <c r="CK579" i="2" s="1"/>
  <c r="CP579" i="2"/>
  <c r="CJ579" i="2" s="1"/>
  <c r="CO579" i="2"/>
  <c r="CM579" i="2"/>
  <c r="CL579" i="2"/>
  <c r="CI579" i="2"/>
  <c r="CH579" i="2"/>
  <c r="BQ579" i="2"/>
  <c r="BR579" i="2" s="1"/>
  <c r="BS579" i="2" s="1"/>
  <c r="BP579" i="2"/>
  <c r="BO579" i="2"/>
  <c r="BN579" i="2"/>
  <c r="BM579" i="2"/>
  <c r="BL579" i="2"/>
  <c r="BK579" i="2"/>
  <c r="BJ579" i="2"/>
  <c r="AT579" i="2"/>
  <c r="S579" i="2"/>
  <c r="R579" i="2"/>
  <c r="FF578" i="2"/>
  <c r="FE578" i="2"/>
  <c r="FD578" i="2"/>
  <c r="FC578" i="2"/>
  <c r="FB578" i="2"/>
  <c r="FA578" i="2"/>
  <c r="ED578" i="2"/>
  <c r="EC578" i="2"/>
  <c r="EB578" i="2"/>
  <c r="EA578" i="2"/>
  <c r="DZ578" i="2"/>
  <c r="DY578" i="2"/>
  <c r="CT578" i="2"/>
  <c r="CS578" i="2"/>
  <c r="CM578" i="2" s="1"/>
  <c r="CR578" i="2"/>
  <c r="CL578" i="2" s="1"/>
  <c r="CQ578" i="2"/>
  <c r="CP578" i="2"/>
  <c r="CO578" i="2"/>
  <c r="CI578" i="2" s="1"/>
  <c r="CN578" i="2"/>
  <c r="CK578" i="2"/>
  <c r="CJ578" i="2"/>
  <c r="CH578" i="2"/>
  <c r="BQ578" i="2"/>
  <c r="BR578" i="2" s="1"/>
  <c r="BP578" i="2"/>
  <c r="BO578" i="2"/>
  <c r="BN578" i="2"/>
  <c r="BM578" i="2"/>
  <c r="BL578" i="2"/>
  <c r="BK578" i="2"/>
  <c r="BJ578" i="2"/>
  <c r="S578" i="2"/>
  <c r="R578" i="2"/>
  <c r="FF577" i="2"/>
  <c r="FE577" i="2"/>
  <c r="FD577" i="2"/>
  <c r="FC577" i="2"/>
  <c r="FB577" i="2"/>
  <c r="FA577" i="2"/>
  <c r="ED577" i="2"/>
  <c r="EC577" i="2"/>
  <c r="EB577" i="2"/>
  <c r="EA577" i="2"/>
  <c r="DZ577" i="2"/>
  <c r="DY577" i="2"/>
  <c r="CT577" i="2"/>
  <c r="CN577" i="2" s="1"/>
  <c r="CS577" i="2"/>
  <c r="CR577" i="2"/>
  <c r="CQ577" i="2"/>
  <c r="CK577" i="2" s="1"/>
  <c r="CP577" i="2"/>
  <c r="CJ577" i="2" s="1"/>
  <c r="CO577" i="2"/>
  <c r="CM577" i="2"/>
  <c r="CL577" i="2"/>
  <c r="CI577" i="2"/>
  <c r="CH577" i="2"/>
  <c r="BQ577" i="2"/>
  <c r="BR577" i="2" s="1"/>
  <c r="BS577" i="2" s="1"/>
  <c r="BP577" i="2"/>
  <c r="BO577" i="2"/>
  <c r="BN577" i="2"/>
  <c r="BM577" i="2"/>
  <c r="BL577" i="2"/>
  <c r="BK577" i="2"/>
  <c r="BJ577" i="2"/>
  <c r="AT577" i="2"/>
  <c r="S577" i="2"/>
  <c r="R577" i="2"/>
  <c r="FF576" i="2"/>
  <c r="FE576" i="2"/>
  <c r="FD576" i="2"/>
  <c r="FC576" i="2"/>
  <c r="FB576" i="2"/>
  <c r="FA576" i="2"/>
  <c r="ED576" i="2"/>
  <c r="EC576" i="2"/>
  <c r="EB576" i="2"/>
  <c r="EA576" i="2"/>
  <c r="DZ576" i="2"/>
  <c r="DY576" i="2"/>
  <c r="CT576" i="2"/>
  <c r="CS576" i="2"/>
  <c r="CM576" i="2" s="1"/>
  <c r="CR576" i="2"/>
  <c r="CL576" i="2" s="1"/>
  <c r="CQ576" i="2"/>
  <c r="CP576" i="2"/>
  <c r="CO576" i="2"/>
  <c r="CI576" i="2" s="1"/>
  <c r="CN576" i="2"/>
  <c r="CK576" i="2"/>
  <c r="CJ576" i="2"/>
  <c r="CH576" i="2"/>
  <c r="BQ576" i="2"/>
  <c r="BR576" i="2" s="1"/>
  <c r="BP576" i="2"/>
  <c r="BO576" i="2"/>
  <c r="BN576" i="2"/>
  <c r="BM576" i="2"/>
  <c r="BL576" i="2"/>
  <c r="BK576" i="2"/>
  <c r="BJ576" i="2"/>
  <c r="S576" i="2"/>
  <c r="R576" i="2"/>
  <c r="FF575" i="2"/>
  <c r="FE575" i="2"/>
  <c r="FD575" i="2"/>
  <c r="FC575" i="2"/>
  <c r="FB575" i="2"/>
  <c r="FA575" i="2"/>
  <c r="ED575" i="2"/>
  <c r="EC575" i="2"/>
  <c r="EB575" i="2"/>
  <c r="EA575" i="2"/>
  <c r="DZ575" i="2"/>
  <c r="DY575" i="2"/>
  <c r="CT575" i="2"/>
  <c r="CN575" i="2" s="1"/>
  <c r="CS575" i="2"/>
  <c r="CR575" i="2"/>
  <c r="CQ575" i="2"/>
  <c r="CK575" i="2" s="1"/>
  <c r="CP575" i="2"/>
  <c r="CJ575" i="2" s="1"/>
  <c r="CO575" i="2"/>
  <c r="CM575" i="2"/>
  <c r="CL575" i="2"/>
  <c r="CI575" i="2"/>
  <c r="CH575" i="2"/>
  <c r="BQ575" i="2"/>
  <c r="BR575" i="2" s="1"/>
  <c r="BS575" i="2" s="1"/>
  <c r="BP575" i="2"/>
  <c r="BO575" i="2"/>
  <c r="BN575" i="2"/>
  <c r="BM575" i="2"/>
  <c r="BL575" i="2"/>
  <c r="BK575" i="2"/>
  <c r="BJ575" i="2"/>
  <c r="AT575" i="2"/>
  <c r="S575" i="2"/>
  <c r="R575" i="2"/>
  <c r="FF574" i="2"/>
  <c r="FE574" i="2"/>
  <c r="FD574" i="2"/>
  <c r="FC574" i="2"/>
  <c r="FB574" i="2"/>
  <c r="FA574" i="2"/>
  <c r="ED574" i="2"/>
  <c r="EC574" i="2"/>
  <c r="EB574" i="2"/>
  <c r="EA574" i="2"/>
  <c r="DZ574" i="2"/>
  <c r="DY574" i="2"/>
  <c r="CT574" i="2"/>
  <c r="CS574" i="2"/>
  <c r="CM574" i="2" s="1"/>
  <c r="CR574" i="2"/>
  <c r="CL574" i="2" s="1"/>
  <c r="CQ574" i="2"/>
  <c r="CP574" i="2"/>
  <c r="CO574" i="2"/>
  <c r="CI574" i="2" s="1"/>
  <c r="CN574" i="2"/>
  <c r="CK574" i="2"/>
  <c r="CJ574" i="2"/>
  <c r="CH574" i="2"/>
  <c r="BQ574" i="2"/>
  <c r="BR574" i="2" s="1"/>
  <c r="BP574" i="2"/>
  <c r="BO574" i="2"/>
  <c r="BN574" i="2"/>
  <c r="BM574" i="2"/>
  <c r="BL574" i="2"/>
  <c r="BK574" i="2"/>
  <c r="BJ574" i="2"/>
  <c r="S574" i="2"/>
  <c r="R574" i="2"/>
  <c r="FF573" i="2"/>
  <c r="FE573" i="2"/>
  <c r="FD573" i="2"/>
  <c r="FC573" i="2"/>
  <c r="FB573" i="2"/>
  <c r="FA573" i="2"/>
  <c r="ED573" i="2"/>
  <c r="EC573" i="2"/>
  <c r="EB573" i="2"/>
  <c r="EA573" i="2"/>
  <c r="DZ573" i="2"/>
  <c r="DY573" i="2"/>
  <c r="CT573" i="2"/>
  <c r="CN573" i="2" s="1"/>
  <c r="CS573" i="2"/>
  <c r="CR573" i="2"/>
  <c r="CQ573" i="2"/>
  <c r="CK573" i="2" s="1"/>
  <c r="CP573" i="2"/>
  <c r="CJ573" i="2" s="1"/>
  <c r="CO573" i="2"/>
  <c r="CM573" i="2"/>
  <c r="CL573" i="2"/>
  <c r="CI573" i="2"/>
  <c r="CH573" i="2"/>
  <c r="BQ573" i="2"/>
  <c r="BR573" i="2" s="1"/>
  <c r="BS573" i="2" s="1"/>
  <c r="BP573" i="2"/>
  <c r="BO573" i="2"/>
  <c r="BN573" i="2"/>
  <c r="BM573" i="2"/>
  <c r="BL573" i="2"/>
  <c r="BK573" i="2"/>
  <c r="BJ573" i="2"/>
  <c r="AT573" i="2"/>
  <c r="S573" i="2"/>
  <c r="R573" i="2"/>
  <c r="FF572" i="2"/>
  <c r="FE572" i="2"/>
  <c r="FD572" i="2"/>
  <c r="FC572" i="2"/>
  <c r="FB572" i="2"/>
  <c r="FA572" i="2"/>
  <c r="ED572" i="2"/>
  <c r="EC572" i="2"/>
  <c r="EB572" i="2"/>
  <c r="EA572" i="2"/>
  <c r="DZ572" i="2"/>
  <c r="DY572" i="2"/>
  <c r="CT572" i="2"/>
  <c r="CS572" i="2"/>
  <c r="CM572" i="2" s="1"/>
  <c r="CR572" i="2"/>
  <c r="CL572" i="2" s="1"/>
  <c r="CQ572" i="2"/>
  <c r="CP572" i="2"/>
  <c r="CO572" i="2"/>
  <c r="CI572" i="2" s="1"/>
  <c r="CN572" i="2"/>
  <c r="CK572" i="2"/>
  <c r="CJ572" i="2"/>
  <c r="CH572" i="2"/>
  <c r="BQ572" i="2"/>
  <c r="BR572" i="2" s="1"/>
  <c r="BP572" i="2"/>
  <c r="BO572" i="2"/>
  <c r="BN572" i="2"/>
  <c r="BM572" i="2"/>
  <c r="BL572" i="2"/>
  <c r="BK572" i="2"/>
  <c r="BJ572" i="2"/>
  <c r="S572" i="2"/>
  <c r="R572" i="2"/>
  <c r="FF571" i="2"/>
  <c r="FE571" i="2"/>
  <c r="FD571" i="2"/>
  <c r="FC571" i="2"/>
  <c r="FB571" i="2"/>
  <c r="FA571" i="2"/>
  <c r="ED571" i="2"/>
  <c r="EC571" i="2"/>
  <c r="EB571" i="2"/>
  <c r="EA571" i="2"/>
  <c r="DZ571" i="2"/>
  <c r="DY571" i="2"/>
  <c r="CT571" i="2"/>
  <c r="CN571" i="2" s="1"/>
  <c r="CS571" i="2"/>
  <c r="CR571" i="2"/>
  <c r="CQ571" i="2"/>
  <c r="CK571" i="2" s="1"/>
  <c r="CP571" i="2"/>
  <c r="CJ571" i="2" s="1"/>
  <c r="CO571" i="2"/>
  <c r="CM571" i="2"/>
  <c r="CL571" i="2"/>
  <c r="CI571" i="2"/>
  <c r="CH571" i="2"/>
  <c r="BQ571" i="2"/>
  <c r="BR571" i="2" s="1"/>
  <c r="BS571" i="2" s="1"/>
  <c r="BP571" i="2"/>
  <c r="BO571" i="2"/>
  <c r="BN571" i="2"/>
  <c r="BM571" i="2"/>
  <c r="BL571" i="2"/>
  <c r="BK571" i="2"/>
  <c r="BJ571" i="2"/>
  <c r="AT571" i="2"/>
  <c r="S571" i="2"/>
  <c r="R571" i="2"/>
  <c r="FF570" i="2"/>
  <c r="FE570" i="2"/>
  <c r="FD570" i="2"/>
  <c r="FC570" i="2"/>
  <c r="FB570" i="2"/>
  <c r="FA570" i="2"/>
  <c r="ED570" i="2"/>
  <c r="EC570" i="2"/>
  <c r="EB570" i="2"/>
  <c r="EA570" i="2"/>
  <c r="DZ570" i="2"/>
  <c r="DY570" i="2"/>
  <c r="CT570" i="2"/>
  <c r="CS570" i="2"/>
  <c r="CM570" i="2" s="1"/>
  <c r="CR570" i="2"/>
  <c r="CL570" i="2" s="1"/>
  <c r="CQ570" i="2"/>
  <c r="CP570" i="2"/>
  <c r="CO570" i="2"/>
  <c r="CI570" i="2" s="1"/>
  <c r="CN570" i="2"/>
  <c r="CK570" i="2"/>
  <c r="CJ570" i="2"/>
  <c r="CH570" i="2"/>
  <c r="BQ570" i="2"/>
  <c r="BR570" i="2" s="1"/>
  <c r="BP570" i="2"/>
  <c r="BO570" i="2"/>
  <c r="BN570" i="2"/>
  <c r="BM570" i="2"/>
  <c r="BL570" i="2"/>
  <c r="BK570" i="2"/>
  <c r="BJ570" i="2"/>
  <c r="S570" i="2"/>
  <c r="R570" i="2"/>
  <c r="FF569" i="2"/>
  <c r="FE569" i="2"/>
  <c r="FD569" i="2"/>
  <c r="FC569" i="2"/>
  <c r="FB569" i="2"/>
  <c r="FA569" i="2"/>
  <c r="ED569" i="2"/>
  <c r="EC569" i="2"/>
  <c r="EB569" i="2"/>
  <c r="EA569" i="2"/>
  <c r="DZ569" i="2"/>
  <c r="DY569" i="2"/>
  <c r="CT569" i="2"/>
  <c r="CN569" i="2" s="1"/>
  <c r="CS569" i="2"/>
  <c r="CR569" i="2"/>
  <c r="CQ569" i="2"/>
  <c r="CK569" i="2" s="1"/>
  <c r="CP569" i="2"/>
  <c r="CJ569" i="2" s="1"/>
  <c r="CO569" i="2"/>
  <c r="CM569" i="2"/>
  <c r="CL569" i="2"/>
  <c r="CI569" i="2"/>
  <c r="CH569" i="2"/>
  <c r="BQ569" i="2"/>
  <c r="BR569" i="2" s="1"/>
  <c r="BS569" i="2" s="1"/>
  <c r="BP569" i="2"/>
  <c r="BO569" i="2"/>
  <c r="BN569" i="2"/>
  <c r="BM569" i="2"/>
  <c r="BL569" i="2"/>
  <c r="BK569" i="2"/>
  <c r="BJ569" i="2"/>
  <c r="AT569" i="2"/>
  <c r="S569" i="2"/>
  <c r="R569" i="2"/>
  <c r="FF568" i="2"/>
  <c r="FE568" i="2"/>
  <c r="FD568" i="2"/>
  <c r="FC568" i="2"/>
  <c r="FB568" i="2"/>
  <c r="FA568" i="2"/>
  <c r="ED568" i="2"/>
  <c r="EC568" i="2"/>
  <c r="EB568" i="2"/>
  <c r="EA568" i="2"/>
  <c r="DZ568" i="2"/>
  <c r="DY568" i="2"/>
  <c r="CT568" i="2"/>
  <c r="CS568" i="2"/>
  <c r="CM568" i="2" s="1"/>
  <c r="CR568" i="2"/>
  <c r="CL568" i="2" s="1"/>
  <c r="CQ568" i="2"/>
  <c r="CP568" i="2"/>
  <c r="CO568" i="2"/>
  <c r="CI568" i="2" s="1"/>
  <c r="CN568" i="2"/>
  <c r="CK568" i="2"/>
  <c r="CJ568" i="2"/>
  <c r="CH568" i="2"/>
  <c r="BQ568" i="2"/>
  <c r="BR568" i="2" s="1"/>
  <c r="BP568" i="2"/>
  <c r="BO568" i="2"/>
  <c r="BN568" i="2"/>
  <c r="BM568" i="2"/>
  <c r="BL568" i="2"/>
  <c r="BK568" i="2"/>
  <c r="BJ568" i="2"/>
  <c r="S568" i="2"/>
  <c r="R568" i="2"/>
  <c r="FF567" i="2"/>
  <c r="FE567" i="2"/>
  <c r="FD567" i="2"/>
  <c r="FC567" i="2"/>
  <c r="FB567" i="2"/>
  <c r="FA567" i="2"/>
  <c r="ED567" i="2"/>
  <c r="EC567" i="2"/>
  <c r="EB567" i="2"/>
  <c r="EA567" i="2"/>
  <c r="DZ567" i="2"/>
  <c r="DY567" i="2"/>
  <c r="CT567" i="2"/>
  <c r="CN567" i="2" s="1"/>
  <c r="CS567" i="2"/>
  <c r="CR567" i="2"/>
  <c r="CQ567" i="2"/>
  <c r="CK567" i="2" s="1"/>
  <c r="CP567" i="2"/>
  <c r="CJ567" i="2" s="1"/>
  <c r="CO567" i="2"/>
  <c r="CM567" i="2"/>
  <c r="CL567" i="2"/>
  <c r="CI567" i="2"/>
  <c r="CH567" i="2"/>
  <c r="BQ567" i="2"/>
  <c r="BR567" i="2" s="1"/>
  <c r="BS567" i="2" s="1"/>
  <c r="BP567" i="2"/>
  <c r="BO567" i="2"/>
  <c r="BN567" i="2"/>
  <c r="BM567" i="2"/>
  <c r="BL567" i="2"/>
  <c r="BK567" i="2"/>
  <c r="BJ567" i="2"/>
  <c r="AT567" i="2"/>
  <c r="S567" i="2"/>
  <c r="R567" i="2"/>
  <c r="FF566" i="2"/>
  <c r="FE566" i="2"/>
  <c r="FD566" i="2"/>
  <c r="FC566" i="2"/>
  <c r="FB566" i="2"/>
  <c r="FA566" i="2"/>
  <c r="ED566" i="2"/>
  <c r="EC566" i="2"/>
  <c r="EB566" i="2"/>
  <c r="EA566" i="2"/>
  <c r="DZ566" i="2"/>
  <c r="DY566" i="2"/>
  <c r="CT566" i="2"/>
  <c r="CS566" i="2"/>
  <c r="CM566" i="2" s="1"/>
  <c r="CR566" i="2"/>
  <c r="CL566" i="2" s="1"/>
  <c r="CQ566" i="2"/>
  <c r="CP566" i="2"/>
  <c r="CO566" i="2"/>
  <c r="CI566" i="2" s="1"/>
  <c r="CN566" i="2"/>
  <c r="CK566" i="2"/>
  <c r="CJ566" i="2"/>
  <c r="CH566" i="2"/>
  <c r="BQ566" i="2"/>
  <c r="BR566" i="2" s="1"/>
  <c r="BP566" i="2"/>
  <c r="BO566" i="2"/>
  <c r="BN566" i="2"/>
  <c r="BM566" i="2"/>
  <c r="BL566" i="2"/>
  <c r="BK566" i="2"/>
  <c r="BJ566" i="2"/>
  <c r="S566" i="2"/>
  <c r="R566" i="2"/>
  <c r="FF565" i="2"/>
  <c r="FE565" i="2"/>
  <c r="FD565" i="2"/>
  <c r="FC565" i="2"/>
  <c r="FB565" i="2"/>
  <c r="FA565" i="2"/>
  <c r="ED565" i="2"/>
  <c r="EC565" i="2"/>
  <c r="EB565" i="2"/>
  <c r="EA565" i="2"/>
  <c r="DZ565" i="2"/>
  <c r="DY565" i="2"/>
  <c r="CT565" i="2"/>
  <c r="CN565" i="2" s="1"/>
  <c r="CS565" i="2"/>
  <c r="CR565" i="2"/>
  <c r="CQ565" i="2"/>
  <c r="CK565" i="2" s="1"/>
  <c r="CP565" i="2"/>
  <c r="CJ565" i="2" s="1"/>
  <c r="CO565" i="2"/>
  <c r="CM565" i="2"/>
  <c r="CL565" i="2"/>
  <c r="CI565" i="2"/>
  <c r="CH565" i="2"/>
  <c r="BR565" i="2"/>
  <c r="BQ565" i="2"/>
  <c r="BP565" i="2"/>
  <c r="BO565" i="2"/>
  <c r="BN565" i="2"/>
  <c r="BM565" i="2"/>
  <c r="BL565" i="2"/>
  <c r="BK565" i="2"/>
  <c r="BJ565" i="2"/>
  <c r="AT565" i="2"/>
  <c r="S565" i="2"/>
  <c r="R565" i="2"/>
  <c r="FF564" i="2"/>
  <c r="FE564" i="2"/>
  <c r="FD564" i="2"/>
  <c r="FC564" i="2"/>
  <c r="FB564" i="2"/>
  <c r="FA564" i="2"/>
  <c r="ED564" i="2"/>
  <c r="EC564" i="2"/>
  <c r="EB564" i="2"/>
  <c r="EA564" i="2"/>
  <c r="DZ564" i="2"/>
  <c r="DY564" i="2"/>
  <c r="CT564" i="2"/>
  <c r="CS564" i="2"/>
  <c r="CM564" i="2" s="1"/>
  <c r="CR564" i="2"/>
  <c r="CL564" i="2" s="1"/>
  <c r="CQ564" i="2"/>
  <c r="CP564" i="2"/>
  <c r="CO564" i="2"/>
  <c r="CI564" i="2" s="1"/>
  <c r="CN564" i="2"/>
  <c r="CK564" i="2"/>
  <c r="CJ564" i="2"/>
  <c r="CH564" i="2"/>
  <c r="BQ564" i="2"/>
  <c r="BR564" i="2" s="1"/>
  <c r="BP564" i="2"/>
  <c r="BO564" i="2"/>
  <c r="BN564" i="2"/>
  <c r="BM564" i="2"/>
  <c r="BL564" i="2"/>
  <c r="BK564" i="2"/>
  <c r="BJ564" i="2"/>
  <c r="S564" i="2"/>
  <c r="R564" i="2"/>
  <c r="FF563" i="2"/>
  <c r="FE563" i="2"/>
  <c r="FD563" i="2"/>
  <c r="FC563" i="2"/>
  <c r="FB563" i="2"/>
  <c r="FA563" i="2"/>
  <c r="ED563" i="2"/>
  <c r="EC563" i="2"/>
  <c r="EB563" i="2"/>
  <c r="EA563" i="2"/>
  <c r="DZ563" i="2"/>
  <c r="DY563" i="2"/>
  <c r="CT563" i="2"/>
  <c r="CN563" i="2" s="1"/>
  <c r="CS563" i="2"/>
  <c r="CR563" i="2"/>
  <c r="CQ563" i="2"/>
  <c r="CK563" i="2" s="1"/>
  <c r="CP563" i="2"/>
  <c r="CJ563" i="2" s="1"/>
  <c r="CO563" i="2"/>
  <c r="CM563" i="2"/>
  <c r="CL563" i="2"/>
  <c r="CI563" i="2"/>
  <c r="CH563" i="2"/>
  <c r="BR563" i="2"/>
  <c r="BQ563" i="2"/>
  <c r="BP563" i="2"/>
  <c r="BO563" i="2"/>
  <c r="BN563" i="2"/>
  <c r="BM563" i="2"/>
  <c r="BL563" i="2"/>
  <c r="BK563" i="2"/>
  <c r="BJ563" i="2"/>
  <c r="AT563" i="2"/>
  <c r="S563" i="2"/>
  <c r="R563" i="2"/>
  <c r="FF562" i="2"/>
  <c r="FE562" i="2"/>
  <c r="FD562" i="2"/>
  <c r="FC562" i="2"/>
  <c r="FB562" i="2"/>
  <c r="FA562" i="2"/>
  <c r="ED562" i="2"/>
  <c r="EC562" i="2"/>
  <c r="EB562" i="2"/>
  <c r="EA562" i="2"/>
  <c r="DZ562" i="2"/>
  <c r="DY562" i="2"/>
  <c r="CT562" i="2"/>
  <c r="CS562" i="2"/>
  <c r="CM562" i="2" s="1"/>
  <c r="CR562" i="2"/>
  <c r="CL562" i="2" s="1"/>
  <c r="CQ562" i="2"/>
  <c r="CP562" i="2"/>
  <c r="CO562" i="2"/>
  <c r="CI562" i="2" s="1"/>
  <c r="CN562" i="2"/>
  <c r="CK562" i="2"/>
  <c r="CJ562" i="2"/>
  <c r="CH562" i="2"/>
  <c r="BQ562" i="2"/>
  <c r="BR562" i="2" s="1"/>
  <c r="BP562" i="2"/>
  <c r="BO562" i="2"/>
  <c r="BN562" i="2"/>
  <c r="BM562" i="2"/>
  <c r="BL562" i="2"/>
  <c r="BK562" i="2"/>
  <c r="BJ562" i="2"/>
  <c r="S562" i="2"/>
  <c r="R562" i="2"/>
  <c r="FF561" i="2"/>
  <c r="FE561" i="2"/>
  <c r="FD561" i="2"/>
  <c r="FC561" i="2"/>
  <c r="FB561" i="2"/>
  <c r="FA561" i="2"/>
  <c r="ED561" i="2"/>
  <c r="EC561" i="2"/>
  <c r="EB561" i="2"/>
  <c r="EA561" i="2"/>
  <c r="DZ561" i="2"/>
  <c r="DY561" i="2"/>
  <c r="CT561" i="2"/>
  <c r="CN561" i="2" s="1"/>
  <c r="CS561" i="2"/>
  <c r="CR561" i="2"/>
  <c r="CQ561" i="2"/>
  <c r="CK561" i="2" s="1"/>
  <c r="CP561" i="2"/>
  <c r="CJ561" i="2" s="1"/>
  <c r="CO561" i="2"/>
  <c r="CM561" i="2"/>
  <c r="CL561" i="2"/>
  <c r="CI561" i="2"/>
  <c r="CH561" i="2"/>
  <c r="BR561" i="2"/>
  <c r="BQ561" i="2"/>
  <c r="BP561" i="2"/>
  <c r="BO561" i="2"/>
  <c r="BN561" i="2"/>
  <c r="BM561" i="2"/>
  <c r="BL561" i="2"/>
  <c r="BK561" i="2"/>
  <c r="BJ561" i="2"/>
  <c r="AT561" i="2"/>
  <c r="S561" i="2"/>
  <c r="R561" i="2"/>
  <c r="FF560" i="2"/>
  <c r="FE560" i="2"/>
  <c r="FD560" i="2"/>
  <c r="FC560" i="2"/>
  <c r="FB560" i="2"/>
  <c r="FA560" i="2"/>
  <c r="ED560" i="2"/>
  <c r="EC560" i="2"/>
  <c r="EB560" i="2"/>
  <c r="EA560" i="2"/>
  <c r="DZ560" i="2"/>
  <c r="DY560" i="2"/>
  <c r="CT560" i="2"/>
  <c r="CS560" i="2"/>
  <c r="CM560" i="2" s="1"/>
  <c r="CR560" i="2"/>
  <c r="CL560" i="2" s="1"/>
  <c r="CQ560" i="2"/>
  <c r="CP560" i="2"/>
  <c r="CO560" i="2"/>
  <c r="CI560" i="2" s="1"/>
  <c r="CN560" i="2"/>
  <c r="CK560" i="2"/>
  <c r="CJ560" i="2"/>
  <c r="CH560" i="2"/>
  <c r="BQ560" i="2"/>
  <c r="BR560" i="2" s="1"/>
  <c r="BP560" i="2"/>
  <c r="BO560" i="2"/>
  <c r="BN560" i="2"/>
  <c r="BM560" i="2"/>
  <c r="BL560" i="2"/>
  <c r="BK560" i="2"/>
  <c r="BJ560" i="2"/>
  <c r="S560" i="2"/>
  <c r="R560" i="2"/>
  <c r="FF559" i="2"/>
  <c r="FE559" i="2"/>
  <c r="FD559" i="2"/>
  <c r="FC559" i="2"/>
  <c r="FB559" i="2"/>
  <c r="FA559" i="2"/>
  <c r="ED559" i="2"/>
  <c r="EC559" i="2"/>
  <c r="EB559" i="2"/>
  <c r="EA559" i="2"/>
  <c r="DZ559" i="2"/>
  <c r="DY559" i="2"/>
  <c r="CT559" i="2"/>
  <c r="CN559" i="2" s="1"/>
  <c r="CS559" i="2"/>
  <c r="CR559" i="2"/>
  <c r="CQ559" i="2"/>
  <c r="CK559" i="2" s="1"/>
  <c r="CP559" i="2"/>
  <c r="CJ559" i="2" s="1"/>
  <c r="CO559" i="2"/>
  <c r="CM559" i="2"/>
  <c r="CL559" i="2"/>
  <c r="CI559" i="2"/>
  <c r="CH559" i="2"/>
  <c r="BR559" i="2"/>
  <c r="BQ559" i="2"/>
  <c r="BP559" i="2"/>
  <c r="BO559" i="2"/>
  <c r="BN559" i="2"/>
  <c r="BM559" i="2"/>
  <c r="BL559" i="2"/>
  <c r="BK559" i="2"/>
  <c r="BJ559" i="2"/>
  <c r="AT559" i="2"/>
  <c r="S559" i="2"/>
  <c r="R559" i="2"/>
  <c r="FF558" i="2"/>
  <c r="FE558" i="2"/>
  <c r="FD558" i="2"/>
  <c r="FC558" i="2"/>
  <c r="FB558" i="2"/>
  <c r="FA558" i="2"/>
  <c r="ED558" i="2"/>
  <c r="EC558" i="2"/>
  <c r="EB558" i="2"/>
  <c r="EA558" i="2"/>
  <c r="DZ558" i="2"/>
  <c r="DY558" i="2"/>
  <c r="CT558" i="2"/>
  <c r="CS558" i="2"/>
  <c r="CM558" i="2" s="1"/>
  <c r="CR558" i="2"/>
  <c r="CL558" i="2" s="1"/>
  <c r="CQ558" i="2"/>
  <c r="CP558" i="2"/>
  <c r="CO558" i="2"/>
  <c r="CI558" i="2" s="1"/>
  <c r="CN558" i="2"/>
  <c r="CK558" i="2"/>
  <c r="CJ558" i="2"/>
  <c r="CH558" i="2"/>
  <c r="BQ558" i="2"/>
  <c r="BR558" i="2" s="1"/>
  <c r="BP558" i="2"/>
  <c r="BO558" i="2"/>
  <c r="BN558" i="2"/>
  <c r="BM558" i="2"/>
  <c r="BL558" i="2"/>
  <c r="BK558" i="2"/>
  <c r="BJ558" i="2"/>
  <c r="S558" i="2"/>
  <c r="R558" i="2"/>
  <c r="FF557" i="2"/>
  <c r="FE557" i="2"/>
  <c r="FD557" i="2"/>
  <c r="FC557" i="2"/>
  <c r="FB557" i="2"/>
  <c r="FA557" i="2"/>
  <c r="ED557" i="2"/>
  <c r="EC557" i="2"/>
  <c r="EB557" i="2"/>
  <c r="EA557" i="2"/>
  <c r="DZ557" i="2"/>
  <c r="DY557" i="2"/>
  <c r="CT557" i="2"/>
  <c r="CN557" i="2" s="1"/>
  <c r="CS557" i="2"/>
  <c r="CR557" i="2"/>
  <c r="CQ557" i="2"/>
  <c r="CK557" i="2" s="1"/>
  <c r="CP557" i="2"/>
  <c r="CJ557" i="2" s="1"/>
  <c r="CO557" i="2"/>
  <c r="CM557" i="2"/>
  <c r="CL557" i="2"/>
  <c r="CI557" i="2"/>
  <c r="CH557" i="2"/>
  <c r="BR557" i="2"/>
  <c r="BQ557" i="2"/>
  <c r="BP557" i="2"/>
  <c r="BO557" i="2"/>
  <c r="BN557" i="2"/>
  <c r="BM557" i="2"/>
  <c r="BL557" i="2"/>
  <c r="BK557" i="2"/>
  <c r="BJ557" i="2"/>
  <c r="AT557" i="2"/>
  <c r="S557" i="2"/>
  <c r="R557" i="2"/>
  <c r="FF556" i="2"/>
  <c r="FE556" i="2"/>
  <c r="FD556" i="2"/>
  <c r="FC556" i="2"/>
  <c r="FB556" i="2"/>
  <c r="FA556" i="2"/>
  <c r="ED556" i="2"/>
  <c r="EC556" i="2"/>
  <c r="EB556" i="2"/>
  <c r="EA556" i="2"/>
  <c r="DZ556" i="2"/>
  <c r="DY556" i="2"/>
  <c r="CT556" i="2"/>
  <c r="CS556" i="2"/>
  <c r="CM556" i="2" s="1"/>
  <c r="CR556" i="2"/>
  <c r="CL556" i="2" s="1"/>
  <c r="CQ556" i="2"/>
  <c r="CP556" i="2"/>
  <c r="CO556" i="2"/>
  <c r="CI556" i="2" s="1"/>
  <c r="CN556" i="2"/>
  <c r="CK556" i="2"/>
  <c r="CJ556" i="2"/>
  <c r="CH556" i="2"/>
  <c r="BQ556" i="2"/>
  <c r="BR556" i="2" s="1"/>
  <c r="BP556" i="2"/>
  <c r="BO556" i="2"/>
  <c r="BN556" i="2"/>
  <c r="BM556" i="2"/>
  <c r="BL556" i="2"/>
  <c r="BK556" i="2"/>
  <c r="BJ556" i="2"/>
  <c r="S556" i="2"/>
  <c r="R556" i="2"/>
  <c r="FF555" i="2"/>
  <c r="FE555" i="2"/>
  <c r="FD555" i="2"/>
  <c r="FC555" i="2"/>
  <c r="FB555" i="2"/>
  <c r="FA555" i="2"/>
  <c r="ED555" i="2"/>
  <c r="EC555" i="2"/>
  <c r="EB555" i="2"/>
  <c r="EA555" i="2"/>
  <c r="DZ555" i="2"/>
  <c r="DY555" i="2"/>
  <c r="CT555" i="2"/>
  <c r="CN555" i="2" s="1"/>
  <c r="CS555" i="2"/>
  <c r="CR555" i="2"/>
  <c r="CQ555" i="2"/>
  <c r="CK555" i="2" s="1"/>
  <c r="CP555" i="2"/>
  <c r="CJ555" i="2" s="1"/>
  <c r="CO555" i="2"/>
  <c r="CM555" i="2"/>
  <c r="CL555" i="2"/>
  <c r="CI555" i="2"/>
  <c r="CH555" i="2"/>
  <c r="BR555" i="2"/>
  <c r="BQ555" i="2"/>
  <c r="BP555" i="2"/>
  <c r="BO555" i="2"/>
  <c r="BN555" i="2"/>
  <c r="BM555" i="2"/>
  <c r="BL555" i="2"/>
  <c r="BK555" i="2"/>
  <c r="BJ555" i="2"/>
  <c r="AT555" i="2"/>
  <c r="S555" i="2"/>
  <c r="R555" i="2"/>
  <c r="FF554" i="2"/>
  <c r="FE554" i="2"/>
  <c r="FD554" i="2"/>
  <c r="FC554" i="2"/>
  <c r="FB554" i="2"/>
  <c r="FA554" i="2"/>
  <c r="ED554" i="2"/>
  <c r="EC554" i="2"/>
  <c r="EB554" i="2"/>
  <c r="EA554" i="2"/>
  <c r="DZ554" i="2"/>
  <c r="DY554" i="2"/>
  <c r="CT554" i="2"/>
  <c r="CS554" i="2"/>
  <c r="CM554" i="2" s="1"/>
  <c r="CR554" i="2"/>
  <c r="CL554" i="2" s="1"/>
  <c r="CQ554" i="2"/>
  <c r="CP554" i="2"/>
  <c r="CO554" i="2"/>
  <c r="CI554" i="2" s="1"/>
  <c r="CN554" i="2"/>
  <c r="CK554" i="2"/>
  <c r="CJ554" i="2"/>
  <c r="CH554" i="2"/>
  <c r="BQ554" i="2"/>
  <c r="BR554" i="2" s="1"/>
  <c r="BP554" i="2"/>
  <c r="BO554" i="2"/>
  <c r="BN554" i="2"/>
  <c r="BM554" i="2"/>
  <c r="BL554" i="2"/>
  <c r="BK554" i="2"/>
  <c r="BJ554" i="2"/>
  <c r="S554" i="2"/>
  <c r="R554" i="2"/>
  <c r="FF553" i="2"/>
  <c r="FE553" i="2"/>
  <c r="FD553" i="2"/>
  <c r="FC553" i="2"/>
  <c r="FB553" i="2"/>
  <c r="FA553" i="2"/>
  <c r="ED553" i="2"/>
  <c r="EC553" i="2"/>
  <c r="EB553" i="2"/>
  <c r="EA553" i="2"/>
  <c r="DZ553" i="2"/>
  <c r="DY553" i="2"/>
  <c r="CT553" i="2"/>
  <c r="CN553" i="2" s="1"/>
  <c r="CS553" i="2"/>
  <c r="CR553" i="2"/>
  <c r="CQ553" i="2"/>
  <c r="CK553" i="2" s="1"/>
  <c r="CP553" i="2"/>
  <c r="CJ553" i="2" s="1"/>
  <c r="CO553" i="2"/>
  <c r="CM553" i="2"/>
  <c r="CL553" i="2"/>
  <c r="CI553" i="2"/>
  <c r="CH553" i="2"/>
  <c r="BR553" i="2"/>
  <c r="BQ553" i="2"/>
  <c r="BP553" i="2"/>
  <c r="BO553" i="2"/>
  <c r="BN553" i="2"/>
  <c r="BM553" i="2"/>
  <c r="BL553" i="2"/>
  <c r="BK553" i="2"/>
  <c r="BJ553" i="2"/>
  <c r="AT553" i="2"/>
  <c r="S553" i="2"/>
  <c r="R553" i="2"/>
  <c r="FF552" i="2"/>
  <c r="FE552" i="2"/>
  <c r="FD552" i="2"/>
  <c r="FC552" i="2"/>
  <c r="FB552" i="2"/>
  <c r="FA552" i="2"/>
  <c r="ED552" i="2"/>
  <c r="EC552" i="2"/>
  <c r="EB552" i="2"/>
  <c r="EA552" i="2"/>
  <c r="DZ552" i="2"/>
  <c r="DY552" i="2"/>
  <c r="CT552" i="2"/>
  <c r="CS552" i="2"/>
  <c r="CM552" i="2" s="1"/>
  <c r="CR552" i="2"/>
  <c r="CL552" i="2" s="1"/>
  <c r="CQ552" i="2"/>
  <c r="CP552" i="2"/>
  <c r="CO552" i="2"/>
  <c r="CI552" i="2" s="1"/>
  <c r="CN552" i="2"/>
  <c r="CK552" i="2"/>
  <c r="CJ552" i="2"/>
  <c r="CH552" i="2"/>
  <c r="BQ552" i="2"/>
  <c r="BR552" i="2" s="1"/>
  <c r="BP552" i="2"/>
  <c r="BO552" i="2"/>
  <c r="BN552" i="2"/>
  <c r="BM552" i="2"/>
  <c r="BL552" i="2"/>
  <c r="BK552" i="2"/>
  <c r="BJ552" i="2"/>
  <c r="S552" i="2"/>
  <c r="R552" i="2"/>
  <c r="FF551" i="2"/>
  <c r="FE551" i="2"/>
  <c r="FD551" i="2"/>
  <c r="FC551" i="2"/>
  <c r="FB551" i="2"/>
  <c r="FA551" i="2"/>
  <c r="ED551" i="2"/>
  <c r="EC551" i="2"/>
  <c r="EB551" i="2"/>
  <c r="EA551" i="2"/>
  <c r="DZ551" i="2"/>
  <c r="DY551" i="2"/>
  <c r="CT551" i="2"/>
  <c r="CN551" i="2" s="1"/>
  <c r="CS551" i="2"/>
  <c r="CR551" i="2"/>
  <c r="CQ551" i="2"/>
  <c r="CK551" i="2" s="1"/>
  <c r="CP551" i="2"/>
  <c r="CJ551" i="2" s="1"/>
  <c r="CO551" i="2"/>
  <c r="CM551" i="2"/>
  <c r="CL551" i="2"/>
  <c r="CI551" i="2"/>
  <c r="CH551" i="2"/>
  <c r="BR551" i="2"/>
  <c r="BQ551" i="2"/>
  <c r="BP551" i="2"/>
  <c r="BO551" i="2"/>
  <c r="BN551" i="2"/>
  <c r="BM551" i="2"/>
  <c r="BL551" i="2"/>
  <c r="BK551" i="2"/>
  <c r="BJ551" i="2"/>
  <c r="AT551" i="2"/>
  <c r="S551" i="2"/>
  <c r="R551" i="2"/>
  <c r="FF550" i="2"/>
  <c r="FE550" i="2"/>
  <c r="FD550" i="2"/>
  <c r="FC550" i="2"/>
  <c r="FB550" i="2"/>
  <c r="FA550" i="2"/>
  <c r="ED550" i="2"/>
  <c r="EC550" i="2"/>
  <c r="EB550" i="2"/>
  <c r="EA550" i="2"/>
  <c r="DZ550" i="2"/>
  <c r="DY550" i="2"/>
  <c r="CT550" i="2"/>
  <c r="CS550" i="2"/>
  <c r="CM550" i="2" s="1"/>
  <c r="CR550" i="2"/>
  <c r="CL550" i="2" s="1"/>
  <c r="CQ550" i="2"/>
  <c r="CP550" i="2"/>
  <c r="CO550" i="2"/>
  <c r="CI550" i="2" s="1"/>
  <c r="CN550" i="2"/>
  <c r="CK550" i="2"/>
  <c r="CJ550" i="2"/>
  <c r="CH550" i="2"/>
  <c r="BQ550" i="2"/>
  <c r="BR550" i="2" s="1"/>
  <c r="BP550" i="2"/>
  <c r="BO550" i="2"/>
  <c r="BN550" i="2"/>
  <c r="BM550" i="2"/>
  <c r="BL550" i="2"/>
  <c r="BK550" i="2"/>
  <c r="BJ550" i="2"/>
  <c r="S550" i="2"/>
  <c r="R550" i="2"/>
  <c r="FF549" i="2"/>
  <c r="FE549" i="2"/>
  <c r="FD549" i="2"/>
  <c r="FC549" i="2"/>
  <c r="FB549" i="2"/>
  <c r="FA549" i="2"/>
  <c r="ED549" i="2"/>
  <c r="EC549" i="2"/>
  <c r="EB549" i="2"/>
  <c r="EA549" i="2"/>
  <c r="DZ549" i="2"/>
  <c r="DY549" i="2"/>
  <c r="CT549" i="2"/>
  <c r="CN549" i="2" s="1"/>
  <c r="CS549" i="2"/>
  <c r="CR549" i="2"/>
  <c r="CQ549" i="2"/>
  <c r="CK549" i="2" s="1"/>
  <c r="CP549" i="2"/>
  <c r="CJ549" i="2" s="1"/>
  <c r="CO549" i="2"/>
  <c r="CM549" i="2"/>
  <c r="CL549" i="2"/>
  <c r="CI549" i="2"/>
  <c r="CH549" i="2"/>
  <c r="BR549" i="2"/>
  <c r="BQ549" i="2"/>
  <c r="BP549" i="2"/>
  <c r="BO549" i="2"/>
  <c r="BN549" i="2"/>
  <c r="BM549" i="2"/>
  <c r="BL549" i="2"/>
  <c r="BK549" i="2"/>
  <c r="BJ549" i="2"/>
  <c r="AT549" i="2"/>
  <c r="S549" i="2"/>
  <c r="R549" i="2"/>
  <c r="FF548" i="2"/>
  <c r="FE548" i="2"/>
  <c r="FD548" i="2"/>
  <c r="FC548" i="2"/>
  <c r="FB548" i="2"/>
  <c r="FA548" i="2"/>
  <c r="ED548" i="2"/>
  <c r="EC548" i="2"/>
  <c r="EB548" i="2"/>
  <c r="EA548" i="2"/>
  <c r="DZ548" i="2"/>
  <c r="DY548" i="2"/>
  <c r="CT548" i="2"/>
  <c r="CS548" i="2"/>
  <c r="CM548" i="2" s="1"/>
  <c r="CR548" i="2"/>
  <c r="CL548" i="2" s="1"/>
  <c r="CQ548" i="2"/>
  <c r="CP548" i="2"/>
  <c r="CO548" i="2"/>
  <c r="CI548" i="2" s="1"/>
  <c r="CN548" i="2"/>
  <c r="CK548" i="2"/>
  <c r="CJ548" i="2"/>
  <c r="CH548" i="2"/>
  <c r="BQ548" i="2"/>
  <c r="BR548" i="2" s="1"/>
  <c r="BP548" i="2"/>
  <c r="BO548" i="2"/>
  <c r="BN548" i="2"/>
  <c r="BM548" i="2"/>
  <c r="BL548" i="2"/>
  <c r="BK548" i="2"/>
  <c r="BJ548" i="2"/>
  <c r="S548" i="2"/>
  <c r="R548" i="2"/>
  <c r="FF547" i="2"/>
  <c r="FE547" i="2"/>
  <c r="FD547" i="2"/>
  <c r="FC547" i="2"/>
  <c r="FB547" i="2"/>
  <c r="FA547" i="2"/>
  <c r="ED547" i="2"/>
  <c r="EC547" i="2"/>
  <c r="EB547" i="2"/>
  <c r="EA547" i="2"/>
  <c r="DZ547" i="2"/>
  <c r="DY547" i="2"/>
  <c r="CT547" i="2"/>
  <c r="CN547" i="2" s="1"/>
  <c r="CS547" i="2"/>
  <c r="CR547" i="2"/>
  <c r="CQ547" i="2"/>
  <c r="CK547" i="2" s="1"/>
  <c r="CP547" i="2"/>
  <c r="CJ547" i="2" s="1"/>
  <c r="CO547" i="2"/>
  <c r="CM547" i="2"/>
  <c r="CL547" i="2"/>
  <c r="CI547" i="2"/>
  <c r="CH547" i="2"/>
  <c r="BR547" i="2"/>
  <c r="BQ547" i="2"/>
  <c r="BP547" i="2"/>
  <c r="BO547" i="2"/>
  <c r="BN547" i="2"/>
  <c r="BM547" i="2"/>
  <c r="BL547" i="2"/>
  <c r="BK547" i="2"/>
  <c r="BJ547" i="2"/>
  <c r="AT547" i="2"/>
  <c r="S547" i="2"/>
  <c r="R547" i="2"/>
  <c r="FF546" i="2"/>
  <c r="FE546" i="2"/>
  <c r="FD546" i="2"/>
  <c r="FC546" i="2"/>
  <c r="FB546" i="2"/>
  <c r="FA546" i="2"/>
  <c r="ED546" i="2"/>
  <c r="EC546" i="2"/>
  <c r="EB546" i="2"/>
  <c r="EA546" i="2"/>
  <c r="DZ546" i="2"/>
  <c r="DY546" i="2"/>
  <c r="CT546" i="2"/>
  <c r="CS546" i="2"/>
  <c r="CM546" i="2" s="1"/>
  <c r="CR546" i="2"/>
  <c r="CL546" i="2" s="1"/>
  <c r="CQ546" i="2"/>
  <c r="CP546" i="2"/>
  <c r="CO546" i="2"/>
  <c r="CI546" i="2" s="1"/>
  <c r="CN546" i="2"/>
  <c r="CK546" i="2"/>
  <c r="CJ546" i="2"/>
  <c r="CH546" i="2"/>
  <c r="BQ546" i="2"/>
  <c r="BR546" i="2" s="1"/>
  <c r="BP546" i="2"/>
  <c r="BO546" i="2"/>
  <c r="BN546" i="2"/>
  <c r="BM546" i="2"/>
  <c r="BL546" i="2"/>
  <c r="BK546" i="2"/>
  <c r="BJ546" i="2"/>
  <c r="S546" i="2"/>
  <c r="R546" i="2"/>
  <c r="FF545" i="2"/>
  <c r="FE545" i="2"/>
  <c r="FD545" i="2"/>
  <c r="FC545" i="2"/>
  <c r="FB545" i="2"/>
  <c r="FA545" i="2"/>
  <c r="ED545" i="2"/>
  <c r="EC545" i="2"/>
  <c r="EB545" i="2"/>
  <c r="EA545" i="2"/>
  <c r="DZ545" i="2"/>
  <c r="DY545" i="2"/>
  <c r="CT545" i="2"/>
  <c r="CN545" i="2" s="1"/>
  <c r="CS545" i="2"/>
  <c r="CR545" i="2"/>
  <c r="CQ545" i="2"/>
  <c r="CK545" i="2" s="1"/>
  <c r="CP545" i="2"/>
  <c r="CJ545" i="2" s="1"/>
  <c r="CO545" i="2"/>
  <c r="CM545" i="2"/>
  <c r="CL545" i="2"/>
  <c r="CI545" i="2"/>
  <c r="CH545" i="2"/>
  <c r="BR545" i="2"/>
  <c r="BQ545" i="2"/>
  <c r="BP545" i="2"/>
  <c r="BO545" i="2"/>
  <c r="BN545" i="2"/>
  <c r="BM545" i="2"/>
  <c r="BL545" i="2"/>
  <c r="BK545" i="2"/>
  <c r="BJ545" i="2"/>
  <c r="AT545" i="2"/>
  <c r="S545" i="2"/>
  <c r="R545" i="2"/>
  <c r="FF544" i="2"/>
  <c r="FE544" i="2"/>
  <c r="FD544" i="2"/>
  <c r="FC544" i="2"/>
  <c r="FB544" i="2"/>
  <c r="FA544" i="2"/>
  <c r="ED544" i="2"/>
  <c r="EC544" i="2"/>
  <c r="EB544" i="2"/>
  <c r="EA544" i="2"/>
  <c r="DZ544" i="2"/>
  <c r="DY544" i="2"/>
  <c r="CT544" i="2"/>
  <c r="CS544" i="2"/>
  <c r="CM544" i="2" s="1"/>
  <c r="CR544" i="2"/>
  <c r="CL544" i="2" s="1"/>
  <c r="CQ544" i="2"/>
  <c r="CP544" i="2"/>
  <c r="CO544" i="2"/>
  <c r="CI544" i="2" s="1"/>
  <c r="CN544" i="2"/>
  <c r="CK544" i="2"/>
  <c r="CJ544" i="2"/>
  <c r="CH544" i="2"/>
  <c r="BQ544" i="2"/>
  <c r="BR544" i="2" s="1"/>
  <c r="BP544" i="2"/>
  <c r="BO544" i="2"/>
  <c r="BN544" i="2"/>
  <c r="BM544" i="2"/>
  <c r="BL544" i="2"/>
  <c r="BK544" i="2"/>
  <c r="BJ544" i="2"/>
  <c r="S544" i="2"/>
  <c r="R544" i="2"/>
  <c r="FF543" i="2"/>
  <c r="FE543" i="2"/>
  <c r="FD543" i="2"/>
  <c r="FC543" i="2"/>
  <c r="FB543" i="2"/>
  <c r="FA543" i="2"/>
  <c r="ED543" i="2"/>
  <c r="EC543" i="2"/>
  <c r="EB543" i="2"/>
  <c r="EA543" i="2"/>
  <c r="DZ543" i="2"/>
  <c r="DY543" i="2"/>
  <c r="CT543" i="2"/>
  <c r="CN543" i="2" s="1"/>
  <c r="CS543" i="2"/>
  <c r="CR543" i="2"/>
  <c r="CQ543" i="2"/>
  <c r="CK543" i="2" s="1"/>
  <c r="CP543" i="2"/>
  <c r="CJ543" i="2" s="1"/>
  <c r="CO543" i="2"/>
  <c r="CM543" i="2"/>
  <c r="CL543" i="2"/>
  <c r="CI543" i="2"/>
  <c r="CH543" i="2"/>
  <c r="BR543" i="2"/>
  <c r="BQ543" i="2"/>
  <c r="BP543" i="2"/>
  <c r="BO543" i="2"/>
  <c r="BN543" i="2"/>
  <c r="BM543" i="2"/>
  <c r="BL543" i="2"/>
  <c r="BK543" i="2"/>
  <c r="BJ543" i="2"/>
  <c r="AT543" i="2"/>
  <c r="S543" i="2"/>
  <c r="R543" i="2"/>
  <c r="FF542" i="2"/>
  <c r="FE542" i="2"/>
  <c r="FD542" i="2"/>
  <c r="FC542" i="2"/>
  <c r="FB542" i="2"/>
  <c r="FA542" i="2"/>
  <c r="ED542" i="2"/>
  <c r="EC542" i="2"/>
  <c r="EB542" i="2"/>
  <c r="EA542" i="2"/>
  <c r="DZ542" i="2"/>
  <c r="DY542" i="2"/>
  <c r="CT542" i="2"/>
  <c r="CS542" i="2"/>
  <c r="CM542" i="2" s="1"/>
  <c r="CR542" i="2"/>
  <c r="CL542" i="2" s="1"/>
  <c r="CQ542" i="2"/>
  <c r="CP542" i="2"/>
  <c r="CO542" i="2"/>
  <c r="CI542" i="2" s="1"/>
  <c r="CN542" i="2"/>
  <c r="CK542" i="2"/>
  <c r="CJ542" i="2"/>
  <c r="CH542" i="2"/>
  <c r="BQ542" i="2"/>
  <c r="BR542" i="2" s="1"/>
  <c r="BP542" i="2"/>
  <c r="BO542" i="2"/>
  <c r="BN542" i="2"/>
  <c r="BM542" i="2"/>
  <c r="BL542" i="2"/>
  <c r="BK542" i="2"/>
  <c r="BJ542" i="2"/>
  <c r="S542" i="2"/>
  <c r="R542" i="2"/>
  <c r="FF541" i="2"/>
  <c r="FE541" i="2"/>
  <c r="FD541" i="2"/>
  <c r="FC541" i="2"/>
  <c r="FB541" i="2"/>
  <c r="FA541" i="2"/>
  <c r="ED541" i="2"/>
  <c r="EC541" i="2"/>
  <c r="EB541" i="2"/>
  <c r="EA541" i="2"/>
  <c r="DZ541" i="2"/>
  <c r="DY541" i="2"/>
  <c r="CT541" i="2"/>
  <c r="CN541" i="2" s="1"/>
  <c r="CS541" i="2"/>
  <c r="CR541" i="2"/>
  <c r="CQ541" i="2"/>
  <c r="CK541" i="2" s="1"/>
  <c r="CP541" i="2"/>
  <c r="CJ541" i="2" s="1"/>
  <c r="CO541" i="2"/>
  <c r="CM541" i="2"/>
  <c r="CL541" i="2"/>
  <c r="CI541" i="2"/>
  <c r="CH541" i="2"/>
  <c r="BR541" i="2"/>
  <c r="BQ541" i="2"/>
  <c r="BP541" i="2"/>
  <c r="BO541" i="2"/>
  <c r="BN541" i="2"/>
  <c r="BM541" i="2"/>
  <c r="BL541" i="2"/>
  <c r="BK541" i="2"/>
  <c r="BJ541" i="2"/>
  <c r="AT541" i="2"/>
  <c r="S541" i="2"/>
  <c r="R541" i="2"/>
  <c r="FF540" i="2"/>
  <c r="FE540" i="2"/>
  <c r="FD540" i="2"/>
  <c r="FC540" i="2"/>
  <c r="FB540" i="2"/>
  <c r="FA540" i="2"/>
  <c r="ED540" i="2"/>
  <c r="EC540" i="2"/>
  <c r="EB540" i="2"/>
  <c r="EA540" i="2"/>
  <c r="DZ540" i="2"/>
  <c r="DY540" i="2"/>
  <c r="CT540" i="2"/>
  <c r="CS540" i="2"/>
  <c r="CM540" i="2" s="1"/>
  <c r="CR540" i="2"/>
  <c r="CL540" i="2" s="1"/>
  <c r="CQ540" i="2"/>
  <c r="CP540" i="2"/>
  <c r="CO540" i="2"/>
  <c r="CI540" i="2" s="1"/>
  <c r="CN540" i="2"/>
  <c r="CK540" i="2"/>
  <c r="CJ540" i="2"/>
  <c r="CH540" i="2"/>
  <c r="BQ540" i="2"/>
  <c r="BR540" i="2" s="1"/>
  <c r="BP540" i="2"/>
  <c r="BO540" i="2"/>
  <c r="BN540" i="2"/>
  <c r="BM540" i="2"/>
  <c r="BL540" i="2"/>
  <c r="BK540" i="2"/>
  <c r="BJ540" i="2"/>
  <c r="S540" i="2"/>
  <c r="R540" i="2"/>
  <c r="FF539" i="2"/>
  <c r="FE539" i="2"/>
  <c r="FD539" i="2"/>
  <c r="FC539" i="2"/>
  <c r="FB539" i="2"/>
  <c r="FA539" i="2"/>
  <c r="ED539" i="2"/>
  <c r="EC539" i="2"/>
  <c r="EB539" i="2"/>
  <c r="EA539" i="2"/>
  <c r="DZ539" i="2"/>
  <c r="DY539" i="2"/>
  <c r="CT539" i="2"/>
  <c r="CN539" i="2" s="1"/>
  <c r="CS539" i="2"/>
  <c r="CR539" i="2"/>
  <c r="CQ539" i="2"/>
  <c r="CK539" i="2" s="1"/>
  <c r="CP539" i="2"/>
  <c r="CJ539" i="2" s="1"/>
  <c r="CO539" i="2"/>
  <c r="CM539" i="2"/>
  <c r="CL539" i="2"/>
  <c r="CI539" i="2"/>
  <c r="CH539" i="2"/>
  <c r="BR539" i="2"/>
  <c r="BQ539" i="2"/>
  <c r="BP539" i="2"/>
  <c r="BO539" i="2"/>
  <c r="BN539" i="2"/>
  <c r="BM539" i="2"/>
  <c r="BL539" i="2"/>
  <c r="BK539" i="2"/>
  <c r="BJ539" i="2"/>
  <c r="AT539" i="2"/>
  <c r="S539" i="2"/>
  <c r="R539" i="2"/>
  <c r="FF538" i="2"/>
  <c r="FE538" i="2"/>
  <c r="FD538" i="2"/>
  <c r="FC538" i="2"/>
  <c r="FB538" i="2"/>
  <c r="FA538" i="2"/>
  <c r="ED538" i="2"/>
  <c r="EC538" i="2"/>
  <c r="EB538" i="2"/>
  <c r="EA538" i="2"/>
  <c r="DZ538" i="2"/>
  <c r="DY538" i="2"/>
  <c r="CT538" i="2"/>
  <c r="CS538" i="2"/>
  <c r="CM538" i="2" s="1"/>
  <c r="CR538" i="2"/>
  <c r="CL538" i="2" s="1"/>
  <c r="CQ538" i="2"/>
  <c r="CP538" i="2"/>
  <c r="CO538" i="2"/>
  <c r="CI538" i="2" s="1"/>
  <c r="CN538" i="2"/>
  <c r="CK538" i="2"/>
  <c r="CJ538" i="2"/>
  <c r="CH538" i="2"/>
  <c r="BQ538" i="2"/>
  <c r="BR538" i="2" s="1"/>
  <c r="BP538" i="2"/>
  <c r="BO538" i="2"/>
  <c r="BN538" i="2"/>
  <c r="BM538" i="2"/>
  <c r="BL538" i="2"/>
  <c r="BK538" i="2"/>
  <c r="BJ538" i="2"/>
  <c r="S538" i="2"/>
  <c r="R538" i="2"/>
  <c r="FF537" i="2"/>
  <c r="FE537" i="2"/>
  <c r="FD537" i="2"/>
  <c r="FC537" i="2"/>
  <c r="FB537" i="2"/>
  <c r="FA537" i="2"/>
  <c r="ED537" i="2"/>
  <c r="EC537" i="2"/>
  <c r="EB537" i="2"/>
  <c r="EA537" i="2"/>
  <c r="DZ537" i="2"/>
  <c r="DY537" i="2"/>
  <c r="CT537" i="2"/>
  <c r="CN537" i="2" s="1"/>
  <c r="CS537" i="2"/>
  <c r="CR537" i="2"/>
  <c r="CQ537" i="2"/>
  <c r="CK537" i="2" s="1"/>
  <c r="CP537" i="2"/>
  <c r="CJ537" i="2" s="1"/>
  <c r="CO537" i="2"/>
  <c r="CM537" i="2"/>
  <c r="CL537" i="2"/>
  <c r="CI537" i="2"/>
  <c r="CH537" i="2"/>
  <c r="BR537" i="2"/>
  <c r="BQ537" i="2"/>
  <c r="BP537" i="2"/>
  <c r="BO537" i="2"/>
  <c r="BN537" i="2"/>
  <c r="BM537" i="2"/>
  <c r="BL537" i="2"/>
  <c r="BK537" i="2"/>
  <c r="BJ537" i="2"/>
  <c r="AT537" i="2"/>
  <c r="S537" i="2"/>
  <c r="R537" i="2"/>
  <c r="FF536" i="2"/>
  <c r="FE536" i="2"/>
  <c r="FD536" i="2"/>
  <c r="FC536" i="2"/>
  <c r="FB536" i="2"/>
  <c r="FA536" i="2"/>
  <c r="ED536" i="2"/>
  <c r="EC536" i="2"/>
  <c r="EB536" i="2"/>
  <c r="EA536" i="2"/>
  <c r="DZ536" i="2"/>
  <c r="DY536" i="2"/>
  <c r="CT536" i="2"/>
  <c r="CS536" i="2"/>
  <c r="CM536" i="2" s="1"/>
  <c r="CR536" i="2"/>
  <c r="CL536" i="2" s="1"/>
  <c r="CQ536" i="2"/>
  <c r="CP536" i="2"/>
  <c r="CO536" i="2"/>
  <c r="CI536" i="2" s="1"/>
  <c r="CN536" i="2"/>
  <c r="CK536" i="2"/>
  <c r="CJ536" i="2"/>
  <c r="CH536" i="2"/>
  <c r="BQ536" i="2"/>
  <c r="BR536" i="2" s="1"/>
  <c r="BP536" i="2"/>
  <c r="BO536" i="2"/>
  <c r="BN536" i="2"/>
  <c r="BM536" i="2"/>
  <c r="BL536" i="2"/>
  <c r="BK536" i="2"/>
  <c r="BJ536" i="2"/>
  <c r="S536" i="2"/>
  <c r="R536" i="2"/>
  <c r="FF535" i="2"/>
  <c r="FE535" i="2"/>
  <c r="FD535" i="2"/>
  <c r="FC535" i="2"/>
  <c r="FB535" i="2"/>
  <c r="FA535" i="2"/>
  <c r="ED535" i="2"/>
  <c r="EC535" i="2"/>
  <c r="EB535" i="2"/>
  <c r="EA535" i="2"/>
  <c r="DZ535" i="2"/>
  <c r="DY535" i="2"/>
  <c r="CT535" i="2"/>
  <c r="CN535" i="2" s="1"/>
  <c r="CS535" i="2"/>
  <c r="CR535" i="2"/>
  <c r="CQ535" i="2"/>
  <c r="CK535" i="2" s="1"/>
  <c r="CP535" i="2"/>
  <c r="CJ535" i="2" s="1"/>
  <c r="CO535" i="2"/>
  <c r="CM535" i="2"/>
  <c r="CL535" i="2"/>
  <c r="CI535" i="2"/>
  <c r="CH535" i="2"/>
  <c r="BR535" i="2"/>
  <c r="BQ535" i="2"/>
  <c r="BP535" i="2"/>
  <c r="BO535" i="2"/>
  <c r="BN535" i="2"/>
  <c r="BM535" i="2"/>
  <c r="BL535" i="2"/>
  <c r="BK535" i="2"/>
  <c r="BJ535" i="2"/>
  <c r="AT535" i="2"/>
  <c r="S535" i="2"/>
  <c r="R535" i="2"/>
  <c r="FF534" i="2"/>
  <c r="FE534" i="2"/>
  <c r="FD534" i="2"/>
  <c r="FC534" i="2"/>
  <c r="FB534" i="2"/>
  <c r="FA534" i="2"/>
  <c r="ED534" i="2"/>
  <c r="EC534" i="2"/>
  <c r="EB534" i="2"/>
  <c r="EA534" i="2"/>
  <c r="DZ534" i="2"/>
  <c r="DY534" i="2"/>
  <c r="CT534" i="2"/>
  <c r="CS534" i="2"/>
  <c r="CM534" i="2" s="1"/>
  <c r="CR534" i="2"/>
  <c r="CL534" i="2" s="1"/>
  <c r="CQ534" i="2"/>
  <c r="CP534" i="2"/>
  <c r="CO534" i="2"/>
  <c r="CI534" i="2" s="1"/>
  <c r="CN534" i="2"/>
  <c r="CK534" i="2"/>
  <c r="CJ534" i="2"/>
  <c r="CH534" i="2"/>
  <c r="BQ534" i="2"/>
  <c r="BR534" i="2" s="1"/>
  <c r="BP534" i="2"/>
  <c r="BO534" i="2"/>
  <c r="BN534" i="2"/>
  <c r="BM534" i="2"/>
  <c r="BL534" i="2"/>
  <c r="BK534" i="2"/>
  <c r="BJ534" i="2"/>
  <c r="S534" i="2"/>
  <c r="R534" i="2"/>
  <c r="FF533" i="2"/>
  <c r="FE533" i="2"/>
  <c r="FD533" i="2"/>
  <c r="FC533" i="2"/>
  <c r="FB533" i="2"/>
  <c r="FA533" i="2"/>
  <c r="ED533" i="2"/>
  <c r="EC533" i="2"/>
  <c r="EB533" i="2"/>
  <c r="EA533" i="2"/>
  <c r="DZ533" i="2"/>
  <c r="DY533" i="2"/>
  <c r="CT533" i="2"/>
  <c r="CN533" i="2" s="1"/>
  <c r="CS533" i="2"/>
  <c r="CR533" i="2"/>
  <c r="CQ533" i="2"/>
  <c r="CK533" i="2" s="1"/>
  <c r="CP533" i="2"/>
  <c r="CJ533" i="2" s="1"/>
  <c r="CO533" i="2"/>
  <c r="CM533" i="2"/>
  <c r="CL533" i="2"/>
  <c r="CI533" i="2"/>
  <c r="CH533" i="2"/>
  <c r="BR533" i="2"/>
  <c r="BQ533" i="2"/>
  <c r="BP533" i="2"/>
  <c r="BO533" i="2"/>
  <c r="BN533" i="2"/>
  <c r="BM533" i="2"/>
  <c r="BL533" i="2"/>
  <c r="BK533" i="2"/>
  <c r="BJ533" i="2"/>
  <c r="AT533" i="2"/>
  <c r="S533" i="2"/>
  <c r="R533" i="2"/>
  <c r="FF532" i="2"/>
  <c r="FE532" i="2"/>
  <c r="FD532" i="2"/>
  <c r="FC532" i="2"/>
  <c r="FB532" i="2"/>
  <c r="FA532" i="2"/>
  <c r="ED532" i="2"/>
  <c r="EC532" i="2"/>
  <c r="EB532" i="2"/>
  <c r="EA532" i="2"/>
  <c r="DZ532" i="2"/>
  <c r="DY532" i="2"/>
  <c r="CT532" i="2"/>
  <c r="CS532" i="2"/>
  <c r="CM532" i="2" s="1"/>
  <c r="CR532" i="2"/>
  <c r="CL532" i="2" s="1"/>
  <c r="CQ532" i="2"/>
  <c r="CP532" i="2"/>
  <c r="CO532" i="2"/>
  <c r="CI532" i="2" s="1"/>
  <c r="CN532" i="2"/>
  <c r="CK532" i="2"/>
  <c r="CJ532" i="2"/>
  <c r="CH532" i="2"/>
  <c r="BQ532" i="2"/>
  <c r="BR532" i="2" s="1"/>
  <c r="BP532" i="2"/>
  <c r="BO532" i="2"/>
  <c r="BN532" i="2"/>
  <c r="BM532" i="2"/>
  <c r="BL532" i="2"/>
  <c r="BK532" i="2"/>
  <c r="BJ532" i="2"/>
  <c r="S532" i="2"/>
  <c r="R532" i="2"/>
  <c r="FF531" i="2"/>
  <c r="FE531" i="2"/>
  <c r="FD531" i="2"/>
  <c r="FC531" i="2"/>
  <c r="FB531" i="2"/>
  <c r="FA531" i="2"/>
  <c r="ED531" i="2"/>
  <c r="EC531" i="2"/>
  <c r="EB531" i="2"/>
  <c r="EA531" i="2"/>
  <c r="DZ531" i="2"/>
  <c r="DY531" i="2"/>
  <c r="CT531" i="2"/>
  <c r="CN531" i="2" s="1"/>
  <c r="CS531" i="2"/>
  <c r="CR531" i="2"/>
  <c r="CQ531" i="2"/>
  <c r="CK531" i="2" s="1"/>
  <c r="CP531" i="2"/>
  <c r="CJ531" i="2" s="1"/>
  <c r="CO531" i="2"/>
  <c r="CM531" i="2"/>
  <c r="CL531" i="2"/>
  <c r="CI531" i="2"/>
  <c r="CH531" i="2"/>
  <c r="BR531" i="2"/>
  <c r="BQ531" i="2"/>
  <c r="BP531" i="2"/>
  <c r="BO531" i="2"/>
  <c r="BN531" i="2"/>
  <c r="BM531" i="2"/>
  <c r="BL531" i="2"/>
  <c r="BK531" i="2"/>
  <c r="BJ531" i="2"/>
  <c r="AT531" i="2"/>
  <c r="S531" i="2"/>
  <c r="R531" i="2"/>
  <c r="FF530" i="2"/>
  <c r="FE530" i="2"/>
  <c r="FD530" i="2"/>
  <c r="FC530" i="2"/>
  <c r="FB530" i="2"/>
  <c r="FA530" i="2"/>
  <c r="ED530" i="2"/>
  <c r="EC530" i="2"/>
  <c r="EB530" i="2"/>
  <c r="EA530" i="2"/>
  <c r="DZ530" i="2"/>
  <c r="DY530" i="2"/>
  <c r="CT530" i="2"/>
  <c r="CS530" i="2"/>
  <c r="CM530" i="2" s="1"/>
  <c r="CR530" i="2"/>
  <c r="CL530" i="2" s="1"/>
  <c r="CQ530" i="2"/>
  <c r="CP530" i="2"/>
  <c r="CO530" i="2"/>
  <c r="CI530" i="2" s="1"/>
  <c r="CN530" i="2"/>
  <c r="CK530" i="2"/>
  <c r="CJ530" i="2"/>
  <c r="CH530" i="2"/>
  <c r="BQ530" i="2"/>
  <c r="BR530" i="2" s="1"/>
  <c r="BP530" i="2"/>
  <c r="BO530" i="2"/>
  <c r="BN530" i="2"/>
  <c r="BM530" i="2"/>
  <c r="BL530" i="2"/>
  <c r="BK530" i="2"/>
  <c r="BJ530" i="2"/>
  <c r="S530" i="2"/>
  <c r="R530" i="2"/>
  <c r="FF529" i="2"/>
  <c r="FE529" i="2"/>
  <c r="FD529" i="2"/>
  <c r="FC529" i="2"/>
  <c r="FB529" i="2"/>
  <c r="FA529" i="2"/>
  <c r="ED529" i="2"/>
  <c r="EC529" i="2"/>
  <c r="EB529" i="2"/>
  <c r="EA529" i="2"/>
  <c r="DZ529" i="2"/>
  <c r="DY529" i="2"/>
  <c r="CT529" i="2"/>
  <c r="CN529" i="2" s="1"/>
  <c r="CS529" i="2"/>
  <c r="CR529" i="2"/>
  <c r="CQ529" i="2"/>
  <c r="CK529" i="2" s="1"/>
  <c r="CP529" i="2"/>
  <c r="CJ529" i="2" s="1"/>
  <c r="CO529" i="2"/>
  <c r="CM529" i="2"/>
  <c r="CL529" i="2"/>
  <c r="CI529" i="2"/>
  <c r="CH529" i="2"/>
  <c r="BR529" i="2"/>
  <c r="BQ529" i="2"/>
  <c r="BP529" i="2"/>
  <c r="BO529" i="2"/>
  <c r="BN529" i="2"/>
  <c r="BM529" i="2"/>
  <c r="BL529" i="2"/>
  <c r="BK529" i="2"/>
  <c r="BJ529" i="2"/>
  <c r="AT529" i="2"/>
  <c r="S529" i="2"/>
  <c r="R529" i="2"/>
  <c r="FF528" i="2"/>
  <c r="FE528" i="2"/>
  <c r="FD528" i="2"/>
  <c r="FC528" i="2"/>
  <c r="FB528" i="2"/>
  <c r="FA528" i="2"/>
  <c r="ED528" i="2"/>
  <c r="EC528" i="2"/>
  <c r="EB528" i="2"/>
  <c r="EA528" i="2"/>
  <c r="DZ528" i="2"/>
  <c r="DY528" i="2"/>
  <c r="CT528" i="2"/>
  <c r="CS528" i="2"/>
  <c r="CM528" i="2" s="1"/>
  <c r="CR528" i="2"/>
  <c r="CL528" i="2" s="1"/>
  <c r="CQ528" i="2"/>
  <c r="CP528" i="2"/>
  <c r="CO528" i="2"/>
  <c r="CI528" i="2" s="1"/>
  <c r="CN528" i="2"/>
  <c r="CK528" i="2"/>
  <c r="CJ528" i="2"/>
  <c r="CH528" i="2"/>
  <c r="BQ528" i="2"/>
  <c r="BR528" i="2" s="1"/>
  <c r="BP528" i="2"/>
  <c r="BO528" i="2"/>
  <c r="BN528" i="2"/>
  <c r="BM528" i="2"/>
  <c r="BL528" i="2"/>
  <c r="BK528" i="2"/>
  <c r="BJ528" i="2"/>
  <c r="S528" i="2"/>
  <c r="R528" i="2"/>
  <c r="FF527" i="2"/>
  <c r="FE527" i="2"/>
  <c r="FD527" i="2"/>
  <c r="FC527" i="2"/>
  <c r="FB527" i="2"/>
  <c r="FA527" i="2"/>
  <c r="ED527" i="2"/>
  <c r="EC527" i="2"/>
  <c r="EB527" i="2"/>
  <c r="EA527" i="2"/>
  <c r="DZ527" i="2"/>
  <c r="DY527" i="2"/>
  <c r="CT527" i="2"/>
  <c r="CN527" i="2" s="1"/>
  <c r="CS527" i="2"/>
  <c r="CR527" i="2"/>
  <c r="CQ527" i="2"/>
  <c r="CK527" i="2" s="1"/>
  <c r="CP527" i="2"/>
  <c r="CJ527" i="2" s="1"/>
  <c r="CO527" i="2"/>
  <c r="CM527" i="2"/>
  <c r="CL527" i="2"/>
  <c r="CI527" i="2"/>
  <c r="CH527" i="2"/>
  <c r="BR527" i="2"/>
  <c r="BQ527" i="2"/>
  <c r="BP527" i="2"/>
  <c r="BO527" i="2"/>
  <c r="BN527" i="2"/>
  <c r="BM527" i="2"/>
  <c r="BL527" i="2"/>
  <c r="BK527" i="2"/>
  <c r="BJ527" i="2"/>
  <c r="AT527" i="2"/>
  <c r="S527" i="2"/>
  <c r="R527" i="2"/>
  <c r="FF526" i="2"/>
  <c r="FE526" i="2"/>
  <c r="FD526" i="2"/>
  <c r="FC526" i="2"/>
  <c r="FB526" i="2"/>
  <c r="FA526" i="2"/>
  <c r="ED526" i="2"/>
  <c r="EC526" i="2"/>
  <c r="EB526" i="2"/>
  <c r="EA526" i="2"/>
  <c r="DZ526" i="2"/>
  <c r="DY526" i="2"/>
  <c r="CT526" i="2"/>
  <c r="CS526" i="2"/>
  <c r="CM526" i="2" s="1"/>
  <c r="CR526" i="2"/>
  <c r="CL526" i="2" s="1"/>
  <c r="CQ526" i="2"/>
  <c r="CP526" i="2"/>
  <c r="CO526" i="2"/>
  <c r="CI526" i="2" s="1"/>
  <c r="CN526" i="2"/>
  <c r="CK526" i="2"/>
  <c r="CJ526" i="2"/>
  <c r="CH526" i="2"/>
  <c r="BQ526" i="2"/>
  <c r="BR526" i="2" s="1"/>
  <c r="BP526" i="2"/>
  <c r="BO526" i="2"/>
  <c r="BN526" i="2"/>
  <c r="BM526" i="2"/>
  <c r="BL526" i="2"/>
  <c r="BK526" i="2"/>
  <c r="BJ526" i="2"/>
  <c r="S526" i="2"/>
  <c r="R526" i="2"/>
  <c r="FF525" i="2"/>
  <c r="FE525" i="2"/>
  <c r="FD525" i="2"/>
  <c r="FC525" i="2"/>
  <c r="FB525" i="2"/>
  <c r="FA525" i="2"/>
  <c r="ED525" i="2"/>
  <c r="EC525" i="2"/>
  <c r="EB525" i="2"/>
  <c r="EA525" i="2"/>
  <c r="DZ525" i="2"/>
  <c r="DY525" i="2"/>
  <c r="CT525" i="2"/>
  <c r="CN525" i="2" s="1"/>
  <c r="CS525" i="2"/>
  <c r="CR525" i="2"/>
  <c r="CQ525" i="2"/>
  <c r="CK525" i="2" s="1"/>
  <c r="CP525" i="2"/>
  <c r="CJ525" i="2" s="1"/>
  <c r="CO525" i="2"/>
  <c r="CM525" i="2"/>
  <c r="CL525" i="2"/>
  <c r="CI525" i="2"/>
  <c r="CH525" i="2"/>
  <c r="BR525" i="2"/>
  <c r="BQ525" i="2"/>
  <c r="BP525" i="2"/>
  <c r="BO525" i="2"/>
  <c r="BN525" i="2"/>
  <c r="BM525" i="2"/>
  <c r="BL525" i="2"/>
  <c r="BK525" i="2"/>
  <c r="BJ525" i="2"/>
  <c r="AT525" i="2"/>
  <c r="S525" i="2"/>
  <c r="R525" i="2"/>
  <c r="FF524" i="2"/>
  <c r="FE524" i="2"/>
  <c r="FD524" i="2"/>
  <c r="FC524" i="2"/>
  <c r="FB524" i="2"/>
  <c r="FA524" i="2"/>
  <c r="ED524" i="2"/>
  <c r="EC524" i="2"/>
  <c r="EB524" i="2"/>
  <c r="EA524" i="2"/>
  <c r="DZ524" i="2"/>
  <c r="DY524" i="2"/>
  <c r="CT524" i="2"/>
  <c r="CS524" i="2"/>
  <c r="CM524" i="2" s="1"/>
  <c r="CR524" i="2"/>
  <c r="CL524" i="2" s="1"/>
  <c r="CQ524" i="2"/>
  <c r="CP524" i="2"/>
  <c r="CO524" i="2"/>
  <c r="CI524" i="2" s="1"/>
  <c r="CN524" i="2"/>
  <c r="CK524" i="2"/>
  <c r="CJ524" i="2"/>
  <c r="CH524" i="2"/>
  <c r="BQ524" i="2"/>
  <c r="BR524" i="2" s="1"/>
  <c r="BP524" i="2"/>
  <c r="BO524" i="2"/>
  <c r="BN524" i="2"/>
  <c r="BM524" i="2"/>
  <c r="BL524" i="2"/>
  <c r="BK524" i="2"/>
  <c r="BJ524" i="2"/>
  <c r="S524" i="2"/>
  <c r="R524" i="2"/>
  <c r="FF523" i="2"/>
  <c r="FE523" i="2"/>
  <c r="FD523" i="2"/>
  <c r="FC523" i="2"/>
  <c r="FB523" i="2"/>
  <c r="FA523" i="2"/>
  <c r="ED523" i="2"/>
  <c r="EC523" i="2"/>
  <c r="EB523" i="2"/>
  <c r="EA523" i="2"/>
  <c r="DZ523" i="2"/>
  <c r="DY523" i="2"/>
  <c r="CT523" i="2"/>
  <c r="CN523" i="2" s="1"/>
  <c r="CS523" i="2"/>
  <c r="CR523" i="2"/>
  <c r="CQ523" i="2"/>
  <c r="CK523" i="2" s="1"/>
  <c r="CP523" i="2"/>
  <c r="CJ523" i="2" s="1"/>
  <c r="CO523" i="2"/>
  <c r="CM523" i="2"/>
  <c r="CL523" i="2"/>
  <c r="CI523" i="2"/>
  <c r="CH523" i="2"/>
  <c r="BR523" i="2"/>
  <c r="BQ523" i="2"/>
  <c r="BP523" i="2"/>
  <c r="BO523" i="2"/>
  <c r="BN523" i="2"/>
  <c r="BM523" i="2"/>
  <c r="BL523" i="2"/>
  <c r="BK523" i="2"/>
  <c r="BJ523" i="2"/>
  <c r="AT523" i="2"/>
  <c r="S523" i="2"/>
  <c r="R523" i="2"/>
  <c r="FF522" i="2"/>
  <c r="FE522" i="2"/>
  <c r="FD522" i="2"/>
  <c r="FC522" i="2"/>
  <c r="FB522" i="2"/>
  <c r="FA522" i="2"/>
  <c r="ED522" i="2"/>
  <c r="EC522" i="2"/>
  <c r="EB522" i="2"/>
  <c r="EA522" i="2"/>
  <c r="DZ522" i="2"/>
  <c r="DY522" i="2"/>
  <c r="CT522" i="2"/>
  <c r="CS522" i="2"/>
  <c r="CM522" i="2" s="1"/>
  <c r="CR522" i="2"/>
  <c r="CL522" i="2" s="1"/>
  <c r="CQ522" i="2"/>
  <c r="CP522" i="2"/>
  <c r="CO522" i="2"/>
  <c r="CI522" i="2" s="1"/>
  <c r="CN522" i="2"/>
  <c r="CK522" i="2"/>
  <c r="CJ522" i="2"/>
  <c r="CH522" i="2"/>
  <c r="BQ522" i="2"/>
  <c r="BR522" i="2" s="1"/>
  <c r="BP522" i="2"/>
  <c r="BO522" i="2"/>
  <c r="BN522" i="2"/>
  <c r="BM522" i="2"/>
  <c r="BL522" i="2"/>
  <c r="BK522" i="2"/>
  <c r="BJ522" i="2"/>
  <c r="S522" i="2"/>
  <c r="R522" i="2"/>
  <c r="FF521" i="2"/>
  <c r="FE521" i="2"/>
  <c r="FD521" i="2"/>
  <c r="FC521" i="2"/>
  <c r="FB521" i="2"/>
  <c r="FA521" i="2"/>
  <c r="ED521" i="2"/>
  <c r="EC521" i="2"/>
  <c r="EB521" i="2"/>
  <c r="EA521" i="2"/>
  <c r="DZ521" i="2"/>
  <c r="DY521" i="2"/>
  <c r="CT521" i="2"/>
  <c r="CN521" i="2" s="1"/>
  <c r="CS521" i="2"/>
  <c r="CR521" i="2"/>
  <c r="CQ521" i="2"/>
  <c r="CK521" i="2" s="1"/>
  <c r="CP521" i="2"/>
  <c r="CJ521" i="2" s="1"/>
  <c r="CO521" i="2"/>
  <c r="CM521" i="2"/>
  <c r="CL521" i="2"/>
  <c r="CI521" i="2"/>
  <c r="CH521" i="2"/>
  <c r="BR521" i="2"/>
  <c r="BQ521" i="2"/>
  <c r="BP521" i="2"/>
  <c r="BO521" i="2"/>
  <c r="BN521" i="2"/>
  <c r="BM521" i="2"/>
  <c r="BL521" i="2"/>
  <c r="BK521" i="2"/>
  <c r="BJ521" i="2"/>
  <c r="AT521" i="2"/>
  <c r="S521" i="2"/>
  <c r="R521" i="2"/>
  <c r="FF520" i="2"/>
  <c r="FE520" i="2"/>
  <c r="FD520" i="2"/>
  <c r="FC520" i="2"/>
  <c r="FB520" i="2"/>
  <c r="FA520" i="2"/>
  <c r="ED520" i="2"/>
  <c r="EC520" i="2"/>
  <c r="EB520" i="2"/>
  <c r="EA520" i="2"/>
  <c r="DZ520" i="2"/>
  <c r="DY520" i="2"/>
  <c r="CT520" i="2"/>
  <c r="CS520" i="2"/>
  <c r="CM520" i="2" s="1"/>
  <c r="CR520" i="2"/>
  <c r="CL520" i="2" s="1"/>
  <c r="CQ520" i="2"/>
  <c r="CP520" i="2"/>
  <c r="CO520" i="2"/>
  <c r="CI520" i="2" s="1"/>
  <c r="CN520" i="2"/>
  <c r="CK520" i="2"/>
  <c r="CJ520" i="2"/>
  <c r="CH520" i="2"/>
  <c r="BQ520" i="2"/>
  <c r="BR520" i="2" s="1"/>
  <c r="BP520" i="2"/>
  <c r="BO520" i="2"/>
  <c r="BN520" i="2"/>
  <c r="BM520" i="2"/>
  <c r="BL520" i="2"/>
  <c r="BK520" i="2"/>
  <c r="BJ520" i="2"/>
  <c r="S520" i="2"/>
  <c r="R520" i="2"/>
  <c r="FF519" i="2"/>
  <c r="FE519" i="2"/>
  <c r="FD519" i="2"/>
  <c r="FC519" i="2"/>
  <c r="FB519" i="2"/>
  <c r="FA519" i="2"/>
  <c r="ED519" i="2"/>
  <c r="EC519" i="2"/>
  <c r="EB519" i="2"/>
  <c r="EA519" i="2"/>
  <c r="DZ519" i="2"/>
  <c r="DY519" i="2"/>
  <c r="CT519" i="2"/>
  <c r="CN519" i="2" s="1"/>
  <c r="CS519" i="2"/>
  <c r="CR519" i="2"/>
  <c r="CQ519" i="2"/>
  <c r="CK519" i="2" s="1"/>
  <c r="CP519" i="2"/>
  <c r="CJ519" i="2" s="1"/>
  <c r="CO519" i="2"/>
  <c r="CM519" i="2"/>
  <c r="CL519" i="2"/>
  <c r="CI519" i="2"/>
  <c r="CH519" i="2"/>
  <c r="BR519" i="2"/>
  <c r="BQ519" i="2"/>
  <c r="BP519" i="2"/>
  <c r="BO519" i="2"/>
  <c r="BN519" i="2"/>
  <c r="BM519" i="2"/>
  <c r="BL519" i="2"/>
  <c r="BK519" i="2"/>
  <c r="BJ519" i="2"/>
  <c r="AT519" i="2"/>
  <c r="S519" i="2"/>
  <c r="R519" i="2"/>
  <c r="FF518" i="2"/>
  <c r="FE518" i="2"/>
  <c r="FD518" i="2"/>
  <c r="FC518" i="2"/>
  <c r="FB518" i="2"/>
  <c r="FA518" i="2"/>
  <c r="ED518" i="2"/>
  <c r="EC518" i="2"/>
  <c r="EB518" i="2"/>
  <c r="EA518" i="2"/>
  <c r="DZ518" i="2"/>
  <c r="DY518" i="2"/>
  <c r="CT518" i="2"/>
  <c r="CS518" i="2"/>
  <c r="CM518" i="2" s="1"/>
  <c r="CR518" i="2"/>
  <c r="CL518" i="2" s="1"/>
  <c r="CQ518" i="2"/>
  <c r="CP518" i="2"/>
  <c r="CO518" i="2"/>
  <c r="CI518" i="2" s="1"/>
  <c r="CN518" i="2"/>
  <c r="CK518" i="2"/>
  <c r="CJ518" i="2"/>
  <c r="CH518" i="2"/>
  <c r="BQ518" i="2"/>
  <c r="BR518" i="2" s="1"/>
  <c r="BP518" i="2"/>
  <c r="BO518" i="2"/>
  <c r="BN518" i="2"/>
  <c r="BM518" i="2"/>
  <c r="BL518" i="2"/>
  <c r="BK518" i="2"/>
  <c r="BJ518" i="2"/>
  <c r="S518" i="2"/>
  <c r="R518" i="2"/>
  <c r="FF517" i="2"/>
  <c r="FE517" i="2"/>
  <c r="FD517" i="2"/>
  <c r="FC517" i="2"/>
  <c r="FB517" i="2"/>
  <c r="FA517" i="2"/>
  <c r="ED517" i="2"/>
  <c r="EC517" i="2"/>
  <c r="EB517" i="2"/>
  <c r="EA517" i="2"/>
  <c r="DZ517" i="2"/>
  <c r="DY517" i="2"/>
  <c r="CT517" i="2"/>
  <c r="CN517" i="2" s="1"/>
  <c r="CS517" i="2"/>
  <c r="CR517" i="2"/>
  <c r="CQ517" i="2"/>
  <c r="CK517" i="2" s="1"/>
  <c r="CP517" i="2"/>
  <c r="CJ517" i="2" s="1"/>
  <c r="CO517" i="2"/>
  <c r="CM517" i="2"/>
  <c r="CL517" i="2"/>
  <c r="CI517" i="2"/>
  <c r="CH517" i="2"/>
  <c r="BR517" i="2"/>
  <c r="BQ517" i="2"/>
  <c r="BP517" i="2"/>
  <c r="BO517" i="2"/>
  <c r="BN517" i="2"/>
  <c r="BM517" i="2"/>
  <c r="BL517" i="2"/>
  <c r="BK517" i="2"/>
  <c r="BJ517" i="2"/>
  <c r="AT517" i="2"/>
  <c r="S517" i="2"/>
  <c r="R517" i="2"/>
  <c r="FF516" i="2"/>
  <c r="FE516" i="2"/>
  <c r="FD516" i="2"/>
  <c r="FC516" i="2"/>
  <c r="FB516" i="2"/>
  <c r="FA516" i="2"/>
  <c r="ED516" i="2"/>
  <c r="EC516" i="2"/>
  <c r="EB516" i="2"/>
  <c r="EA516" i="2"/>
  <c r="DZ516" i="2"/>
  <c r="DY516" i="2"/>
  <c r="CT516" i="2"/>
  <c r="CS516" i="2"/>
  <c r="CM516" i="2" s="1"/>
  <c r="CR516" i="2"/>
  <c r="CL516" i="2" s="1"/>
  <c r="CQ516" i="2"/>
  <c r="CP516" i="2"/>
  <c r="CO516" i="2"/>
  <c r="CI516" i="2" s="1"/>
  <c r="CN516" i="2"/>
  <c r="CK516" i="2"/>
  <c r="CJ516" i="2"/>
  <c r="CH516" i="2"/>
  <c r="BQ516" i="2"/>
  <c r="BR516" i="2" s="1"/>
  <c r="BP516" i="2"/>
  <c r="BO516" i="2"/>
  <c r="BN516" i="2"/>
  <c r="BM516" i="2"/>
  <c r="BL516" i="2"/>
  <c r="BK516" i="2"/>
  <c r="BJ516" i="2"/>
  <c r="S516" i="2"/>
  <c r="R516" i="2"/>
  <c r="FF515" i="2"/>
  <c r="FE515" i="2"/>
  <c r="FD515" i="2"/>
  <c r="FC515" i="2"/>
  <c r="FB515" i="2"/>
  <c r="FA515" i="2"/>
  <c r="ED515" i="2"/>
  <c r="EC515" i="2"/>
  <c r="EB515" i="2"/>
  <c r="EA515" i="2"/>
  <c r="DZ515" i="2"/>
  <c r="DY515" i="2"/>
  <c r="CT515" i="2"/>
  <c r="CN515" i="2" s="1"/>
  <c r="CS515" i="2"/>
  <c r="CR515" i="2"/>
  <c r="CQ515" i="2"/>
  <c r="CK515" i="2" s="1"/>
  <c r="CP515" i="2"/>
  <c r="CJ515" i="2" s="1"/>
  <c r="CO515" i="2"/>
  <c r="CM515" i="2"/>
  <c r="CL515" i="2"/>
  <c r="CI515" i="2"/>
  <c r="CH515" i="2"/>
  <c r="BR515" i="2"/>
  <c r="BQ515" i="2"/>
  <c r="BP515" i="2"/>
  <c r="BO515" i="2"/>
  <c r="BN515" i="2"/>
  <c r="BM515" i="2"/>
  <c r="BL515" i="2"/>
  <c r="BK515" i="2"/>
  <c r="BJ515" i="2"/>
  <c r="AT515" i="2"/>
  <c r="S515" i="2"/>
  <c r="R515" i="2"/>
  <c r="FF514" i="2"/>
  <c r="FE514" i="2"/>
  <c r="FD514" i="2"/>
  <c r="FC514" i="2"/>
  <c r="FB514" i="2"/>
  <c r="FA514" i="2"/>
  <c r="ED514" i="2"/>
  <c r="EC514" i="2"/>
  <c r="EB514" i="2"/>
  <c r="EA514" i="2"/>
  <c r="DZ514" i="2"/>
  <c r="DY514" i="2"/>
  <c r="CT514" i="2"/>
  <c r="CS514" i="2"/>
  <c r="CM514" i="2" s="1"/>
  <c r="CR514" i="2"/>
  <c r="CL514" i="2" s="1"/>
  <c r="CQ514" i="2"/>
  <c r="CP514" i="2"/>
  <c r="CO514" i="2"/>
  <c r="CI514" i="2" s="1"/>
  <c r="CN514" i="2"/>
  <c r="CK514" i="2"/>
  <c r="CJ514" i="2"/>
  <c r="CH514" i="2"/>
  <c r="BQ514" i="2"/>
  <c r="BR514" i="2" s="1"/>
  <c r="BP514" i="2"/>
  <c r="BO514" i="2"/>
  <c r="BN514" i="2"/>
  <c r="BM514" i="2"/>
  <c r="BL514" i="2"/>
  <c r="BK514" i="2"/>
  <c r="BJ514" i="2"/>
  <c r="S514" i="2"/>
  <c r="R514" i="2"/>
  <c r="FF513" i="2"/>
  <c r="FE513" i="2"/>
  <c r="FD513" i="2"/>
  <c r="FC513" i="2"/>
  <c r="FB513" i="2"/>
  <c r="FA513" i="2"/>
  <c r="ED513" i="2"/>
  <c r="EC513" i="2"/>
  <c r="EB513" i="2"/>
  <c r="EA513" i="2"/>
  <c r="DZ513" i="2"/>
  <c r="DY513" i="2"/>
  <c r="CT513" i="2"/>
  <c r="CN513" i="2" s="1"/>
  <c r="CS513" i="2"/>
  <c r="CR513" i="2"/>
  <c r="CQ513" i="2"/>
  <c r="CK513" i="2" s="1"/>
  <c r="CP513" i="2"/>
  <c r="CJ513" i="2" s="1"/>
  <c r="CO513" i="2"/>
  <c r="CM513" i="2"/>
  <c r="CL513" i="2"/>
  <c r="CI513" i="2"/>
  <c r="CH513" i="2"/>
  <c r="BR513" i="2"/>
  <c r="BQ513" i="2"/>
  <c r="BP513" i="2"/>
  <c r="BO513" i="2"/>
  <c r="BN513" i="2"/>
  <c r="BM513" i="2"/>
  <c r="BL513" i="2"/>
  <c r="BK513" i="2"/>
  <c r="BJ513" i="2"/>
  <c r="AT513" i="2"/>
  <c r="S513" i="2"/>
  <c r="R513" i="2"/>
  <c r="FF512" i="2"/>
  <c r="FE512" i="2"/>
  <c r="FD512" i="2"/>
  <c r="FC512" i="2"/>
  <c r="FB512" i="2"/>
  <c r="FA512" i="2"/>
  <c r="ED512" i="2"/>
  <c r="EC512" i="2"/>
  <c r="EB512" i="2"/>
  <c r="EA512" i="2"/>
  <c r="DZ512" i="2"/>
  <c r="DY512" i="2"/>
  <c r="CT512" i="2"/>
  <c r="CS512" i="2"/>
  <c r="CM512" i="2" s="1"/>
  <c r="CR512" i="2"/>
  <c r="CL512" i="2" s="1"/>
  <c r="CQ512" i="2"/>
  <c r="CP512" i="2"/>
  <c r="CO512" i="2"/>
  <c r="CI512" i="2" s="1"/>
  <c r="CN512" i="2"/>
  <c r="CK512" i="2"/>
  <c r="CJ512" i="2"/>
  <c r="CH512" i="2"/>
  <c r="BQ512" i="2"/>
  <c r="BR512" i="2" s="1"/>
  <c r="BP512" i="2"/>
  <c r="BO512" i="2"/>
  <c r="BN512" i="2"/>
  <c r="BM512" i="2"/>
  <c r="BL512" i="2"/>
  <c r="BK512" i="2"/>
  <c r="BJ512" i="2"/>
  <c r="S512" i="2"/>
  <c r="R512" i="2"/>
  <c r="FF511" i="2"/>
  <c r="FE511" i="2"/>
  <c r="FD511" i="2"/>
  <c r="FC511" i="2"/>
  <c r="FB511" i="2"/>
  <c r="FA511" i="2"/>
  <c r="ED511" i="2"/>
  <c r="EC511" i="2"/>
  <c r="EB511" i="2"/>
  <c r="EA511" i="2"/>
  <c r="DZ511" i="2"/>
  <c r="DY511" i="2"/>
  <c r="CT511" i="2"/>
  <c r="CN511" i="2" s="1"/>
  <c r="CS511" i="2"/>
  <c r="CR511" i="2"/>
  <c r="CQ511" i="2"/>
  <c r="CK511" i="2" s="1"/>
  <c r="CP511" i="2"/>
  <c r="CJ511" i="2" s="1"/>
  <c r="CO511" i="2"/>
  <c r="CM511" i="2"/>
  <c r="CL511" i="2"/>
  <c r="CI511" i="2"/>
  <c r="CH511" i="2"/>
  <c r="BR511" i="2"/>
  <c r="BQ511" i="2"/>
  <c r="BP511" i="2"/>
  <c r="BO511" i="2"/>
  <c r="BN511" i="2"/>
  <c r="BM511" i="2"/>
  <c r="BL511" i="2"/>
  <c r="BK511" i="2"/>
  <c r="BJ511" i="2"/>
  <c r="AT511" i="2"/>
  <c r="S511" i="2"/>
  <c r="R511" i="2"/>
  <c r="FF510" i="2"/>
  <c r="FE510" i="2"/>
  <c r="FD510" i="2"/>
  <c r="FC510" i="2"/>
  <c r="FB510" i="2"/>
  <c r="FA510" i="2"/>
  <c r="ED510" i="2"/>
  <c r="EC510" i="2"/>
  <c r="EB510" i="2"/>
  <c r="EA510" i="2"/>
  <c r="DZ510" i="2"/>
  <c r="DY510" i="2"/>
  <c r="CT510" i="2"/>
  <c r="CS510" i="2"/>
  <c r="CM510" i="2" s="1"/>
  <c r="CR510" i="2"/>
  <c r="CL510" i="2" s="1"/>
  <c r="CQ510" i="2"/>
  <c r="CP510" i="2"/>
  <c r="CO510" i="2"/>
  <c r="CI510" i="2" s="1"/>
  <c r="CN510" i="2"/>
  <c r="CK510" i="2"/>
  <c r="CJ510" i="2"/>
  <c r="CH510" i="2"/>
  <c r="BQ510" i="2"/>
  <c r="BR510" i="2" s="1"/>
  <c r="BP510" i="2"/>
  <c r="BO510" i="2"/>
  <c r="BN510" i="2"/>
  <c r="BM510" i="2"/>
  <c r="BL510" i="2"/>
  <c r="BK510" i="2"/>
  <c r="BJ510" i="2"/>
  <c r="S510" i="2"/>
  <c r="R510" i="2"/>
  <c r="FF509" i="2"/>
  <c r="FE509" i="2"/>
  <c r="FD509" i="2"/>
  <c r="FC509" i="2"/>
  <c r="FB509" i="2"/>
  <c r="FA509" i="2"/>
  <c r="ED509" i="2"/>
  <c r="EC509" i="2"/>
  <c r="EB509" i="2"/>
  <c r="EA509" i="2"/>
  <c r="DZ509" i="2"/>
  <c r="DY509" i="2"/>
  <c r="CT509" i="2"/>
  <c r="CN509" i="2" s="1"/>
  <c r="CS509" i="2"/>
  <c r="CR509" i="2"/>
  <c r="CQ509" i="2"/>
  <c r="CK509" i="2" s="1"/>
  <c r="CP509" i="2"/>
  <c r="CJ509" i="2" s="1"/>
  <c r="CO509" i="2"/>
  <c r="CM509" i="2"/>
  <c r="CL509" i="2"/>
  <c r="CI509" i="2"/>
  <c r="CH509" i="2"/>
  <c r="BQ509" i="2"/>
  <c r="BR509" i="2" s="1"/>
  <c r="BP509" i="2"/>
  <c r="BO509" i="2"/>
  <c r="BN509" i="2"/>
  <c r="BM509" i="2"/>
  <c r="BL509" i="2"/>
  <c r="BK509" i="2"/>
  <c r="BJ509" i="2"/>
  <c r="AT509" i="2"/>
  <c r="S509" i="2"/>
  <c r="R509" i="2"/>
  <c r="FF508" i="2"/>
  <c r="FE508" i="2"/>
  <c r="FD508" i="2"/>
  <c r="FC508" i="2"/>
  <c r="FB508" i="2"/>
  <c r="FA508" i="2"/>
  <c r="ED508" i="2"/>
  <c r="EC508" i="2"/>
  <c r="EB508" i="2"/>
  <c r="EA508" i="2"/>
  <c r="DZ508" i="2"/>
  <c r="DY508" i="2"/>
  <c r="CT508" i="2"/>
  <c r="CS508" i="2"/>
  <c r="CM508" i="2" s="1"/>
  <c r="CR508" i="2"/>
  <c r="CL508" i="2" s="1"/>
  <c r="CQ508" i="2"/>
  <c r="CP508" i="2"/>
  <c r="CO508" i="2"/>
  <c r="CI508" i="2" s="1"/>
  <c r="CN508" i="2"/>
  <c r="CK508" i="2"/>
  <c r="CJ508" i="2"/>
  <c r="CH508" i="2"/>
  <c r="BQ508" i="2"/>
  <c r="BR508" i="2" s="1"/>
  <c r="BP508" i="2"/>
  <c r="BO508" i="2"/>
  <c r="BN508" i="2"/>
  <c r="BM508" i="2"/>
  <c r="BL508" i="2"/>
  <c r="BK508" i="2"/>
  <c r="BJ508" i="2"/>
  <c r="S508" i="2"/>
  <c r="R508" i="2"/>
  <c r="FF507" i="2"/>
  <c r="FE507" i="2"/>
  <c r="FD507" i="2"/>
  <c r="FC507" i="2"/>
  <c r="FB507" i="2"/>
  <c r="FA507" i="2"/>
  <c r="ED507" i="2"/>
  <c r="EC507" i="2"/>
  <c r="EB507" i="2"/>
  <c r="EA507" i="2"/>
  <c r="DZ507" i="2"/>
  <c r="DY507" i="2"/>
  <c r="CT507" i="2"/>
  <c r="CN507" i="2" s="1"/>
  <c r="CS507" i="2"/>
  <c r="CR507" i="2"/>
  <c r="CQ507" i="2"/>
  <c r="CK507" i="2" s="1"/>
  <c r="CP507" i="2"/>
  <c r="CJ507" i="2" s="1"/>
  <c r="CO507" i="2"/>
  <c r="CM507" i="2"/>
  <c r="CL507" i="2"/>
  <c r="CI507" i="2"/>
  <c r="CH507" i="2"/>
  <c r="BQ507" i="2"/>
  <c r="BR507" i="2" s="1"/>
  <c r="BS507" i="2" s="1"/>
  <c r="BP507" i="2"/>
  <c r="BO507" i="2"/>
  <c r="BN507" i="2"/>
  <c r="BM507" i="2"/>
  <c r="BL507" i="2"/>
  <c r="BK507" i="2"/>
  <c r="BJ507" i="2"/>
  <c r="AT507" i="2"/>
  <c r="S507" i="2"/>
  <c r="R507" i="2"/>
  <c r="FF506" i="2"/>
  <c r="FE506" i="2"/>
  <c r="FD506" i="2"/>
  <c r="FC506" i="2"/>
  <c r="FB506" i="2"/>
  <c r="FA506" i="2"/>
  <c r="ED506" i="2"/>
  <c r="EC506" i="2"/>
  <c r="EB506" i="2"/>
  <c r="EA506" i="2"/>
  <c r="DZ506" i="2"/>
  <c r="DY506" i="2"/>
  <c r="CT506" i="2"/>
  <c r="CS506" i="2"/>
  <c r="CM506" i="2" s="1"/>
  <c r="CR506" i="2"/>
  <c r="CL506" i="2" s="1"/>
  <c r="CQ506" i="2"/>
  <c r="CP506" i="2"/>
  <c r="CO506" i="2"/>
  <c r="CI506" i="2" s="1"/>
  <c r="CN506" i="2"/>
  <c r="CK506" i="2"/>
  <c r="CJ506" i="2"/>
  <c r="CH506" i="2"/>
  <c r="BQ506" i="2"/>
  <c r="BR506" i="2" s="1"/>
  <c r="BP506" i="2"/>
  <c r="BO506" i="2"/>
  <c r="BN506" i="2"/>
  <c r="BM506" i="2"/>
  <c r="BL506" i="2"/>
  <c r="BK506" i="2"/>
  <c r="BJ506" i="2"/>
  <c r="S506" i="2"/>
  <c r="R506" i="2"/>
  <c r="FF505" i="2"/>
  <c r="FE505" i="2"/>
  <c r="FD505" i="2"/>
  <c r="FC505" i="2"/>
  <c r="FB505" i="2"/>
  <c r="FA505" i="2"/>
  <c r="ED505" i="2"/>
  <c r="EC505" i="2"/>
  <c r="EB505" i="2"/>
  <c r="EA505" i="2"/>
  <c r="DZ505" i="2"/>
  <c r="DY505" i="2"/>
  <c r="CT505" i="2"/>
  <c r="CN505" i="2" s="1"/>
  <c r="CS505" i="2"/>
  <c r="CR505" i="2"/>
  <c r="CQ505" i="2"/>
  <c r="CK505" i="2" s="1"/>
  <c r="CP505" i="2"/>
  <c r="CJ505" i="2" s="1"/>
  <c r="CO505" i="2"/>
  <c r="CM505" i="2"/>
  <c r="CL505" i="2"/>
  <c r="CI505" i="2"/>
  <c r="CH505" i="2"/>
  <c r="BQ505" i="2"/>
  <c r="BR505" i="2" s="1"/>
  <c r="BP505" i="2"/>
  <c r="BO505" i="2"/>
  <c r="BN505" i="2"/>
  <c r="BM505" i="2"/>
  <c r="BL505" i="2"/>
  <c r="BK505" i="2"/>
  <c r="BJ505" i="2"/>
  <c r="AT505" i="2"/>
  <c r="S505" i="2"/>
  <c r="R505" i="2"/>
  <c r="FF504" i="2"/>
  <c r="FE504" i="2"/>
  <c r="FD504" i="2"/>
  <c r="FC504" i="2"/>
  <c r="FB504" i="2"/>
  <c r="FA504" i="2"/>
  <c r="ED504" i="2"/>
  <c r="EC504" i="2"/>
  <c r="EB504" i="2"/>
  <c r="EA504" i="2"/>
  <c r="DZ504" i="2"/>
  <c r="DY504" i="2"/>
  <c r="CT504" i="2"/>
  <c r="CS504" i="2"/>
  <c r="CM504" i="2" s="1"/>
  <c r="CR504" i="2"/>
  <c r="CL504" i="2" s="1"/>
  <c r="CQ504" i="2"/>
  <c r="CP504" i="2"/>
  <c r="CO504" i="2"/>
  <c r="CI504" i="2" s="1"/>
  <c r="CN504" i="2"/>
  <c r="CK504" i="2"/>
  <c r="CJ504" i="2"/>
  <c r="CH504" i="2"/>
  <c r="BQ504" i="2"/>
  <c r="BR504" i="2" s="1"/>
  <c r="BP504" i="2"/>
  <c r="BO504" i="2"/>
  <c r="BN504" i="2"/>
  <c r="BM504" i="2"/>
  <c r="BL504" i="2"/>
  <c r="BK504" i="2"/>
  <c r="BJ504" i="2"/>
  <c r="S504" i="2"/>
  <c r="R504" i="2"/>
  <c r="FF503" i="2"/>
  <c r="FE503" i="2"/>
  <c r="FD503" i="2"/>
  <c r="FC503" i="2"/>
  <c r="FB503" i="2"/>
  <c r="FA503" i="2"/>
  <c r="ED503" i="2"/>
  <c r="EC503" i="2"/>
  <c r="EB503" i="2"/>
  <c r="EA503" i="2"/>
  <c r="DZ503" i="2"/>
  <c r="DY503" i="2"/>
  <c r="CT503" i="2"/>
  <c r="CN503" i="2" s="1"/>
  <c r="CS503" i="2"/>
  <c r="CR503" i="2"/>
  <c r="CQ503" i="2"/>
  <c r="CK503" i="2" s="1"/>
  <c r="CP503" i="2"/>
  <c r="CJ503" i="2" s="1"/>
  <c r="CO503" i="2"/>
  <c r="CM503" i="2"/>
  <c r="CL503" i="2"/>
  <c r="CI503" i="2"/>
  <c r="CH503" i="2"/>
  <c r="BQ503" i="2"/>
  <c r="BR503" i="2" s="1"/>
  <c r="BS503" i="2" s="1"/>
  <c r="BP503" i="2"/>
  <c r="BO503" i="2"/>
  <c r="BN503" i="2"/>
  <c r="BM503" i="2"/>
  <c r="BL503" i="2"/>
  <c r="BK503" i="2"/>
  <c r="BJ503" i="2"/>
  <c r="AT503" i="2"/>
  <c r="S503" i="2"/>
  <c r="R503" i="2"/>
  <c r="FF502" i="2"/>
  <c r="FE502" i="2"/>
  <c r="FD502" i="2"/>
  <c r="FC502" i="2"/>
  <c r="FB502" i="2"/>
  <c r="FA502" i="2"/>
  <c r="ED502" i="2"/>
  <c r="EC502" i="2"/>
  <c r="EB502" i="2"/>
  <c r="EA502" i="2"/>
  <c r="DZ502" i="2"/>
  <c r="DY502" i="2"/>
  <c r="CT502" i="2"/>
  <c r="CS502" i="2"/>
  <c r="CM502" i="2" s="1"/>
  <c r="CR502" i="2"/>
  <c r="CL502" i="2" s="1"/>
  <c r="CQ502" i="2"/>
  <c r="CP502" i="2"/>
  <c r="CO502" i="2"/>
  <c r="CI502" i="2" s="1"/>
  <c r="CN502" i="2"/>
  <c r="CK502" i="2"/>
  <c r="CJ502" i="2"/>
  <c r="CH502" i="2"/>
  <c r="BQ502" i="2"/>
  <c r="BR502" i="2" s="1"/>
  <c r="BP502" i="2"/>
  <c r="BO502" i="2"/>
  <c r="BN502" i="2"/>
  <c r="BM502" i="2"/>
  <c r="BL502" i="2"/>
  <c r="BK502" i="2"/>
  <c r="BJ502" i="2"/>
  <c r="S502" i="2"/>
  <c r="R502" i="2"/>
  <c r="FF501" i="2"/>
  <c r="FE501" i="2"/>
  <c r="FD501" i="2"/>
  <c r="FC501" i="2"/>
  <c r="FB501" i="2"/>
  <c r="FA501" i="2"/>
  <c r="ED501" i="2"/>
  <c r="EC501" i="2"/>
  <c r="EB501" i="2"/>
  <c r="EA501" i="2"/>
  <c r="DZ501" i="2"/>
  <c r="DY501" i="2"/>
  <c r="CT501" i="2"/>
  <c r="CN501" i="2" s="1"/>
  <c r="CS501" i="2"/>
  <c r="CR501" i="2"/>
  <c r="CQ501" i="2"/>
  <c r="CK501" i="2" s="1"/>
  <c r="CP501" i="2"/>
  <c r="CJ501" i="2" s="1"/>
  <c r="CO501" i="2"/>
  <c r="CM501" i="2"/>
  <c r="CL501" i="2"/>
  <c r="CI501" i="2"/>
  <c r="CH501" i="2"/>
  <c r="BQ501" i="2"/>
  <c r="BR501" i="2" s="1"/>
  <c r="BS501" i="2" s="1"/>
  <c r="BP501" i="2"/>
  <c r="BO501" i="2"/>
  <c r="BN501" i="2"/>
  <c r="BM501" i="2"/>
  <c r="BL501" i="2"/>
  <c r="BK501" i="2"/>
  <c r="BJ501" i="2"/>
  <c r="AT501" i="2"/>
  <c r="S501" i="2"/>
  <c r="R501" i="2"/>
  <c r="FF500" i="2"/>
  <c r="FE500" i="2"/>
  <c r="FD500" i="2"/>
  <c r="FC500" i="2"/>
  <c r="FB500" i="2"/>
  <c r="FA500" i="2"/>
  <c r="ED500" i="2"/>
  <c r="EC500" i="2"/>
  <c r="EB500" i="2"/>
  <c r="EA500" i="2"/>
  <c r="DZ500" i="2"/>
  <c r="DY500" i="2"/>
  <c r="CT500" i="2"/>
  <c r="CS500" i="2"/>
  <c r="CM500" i="2" s="1"/>
  <c r="CR500" i="2"/>
  <c r="CL500" i="2" s="1"/>
  <c r="CQ500" i="2"/>
  <c r="CP500" i="2"/>
  <c r="CO500" i="2"/>
  <c r="CI500" i="2" s="1"/>
  <c r="CN500" i="2"/>
  <c r="CK500" i="2"/>
  <c r="CJ500" i="2"/>
  <c r="CH500" i="2"/>
  <c r="BQ500" i="2"/>
  <c r="BR500" i="2" s="1"/>
  <c r="BP500" i="2"/>
  <c r="BO500" i="2"/>
  <c r="BN500" i="2"/>
  <c r="BM500" i="2"/>
  <c r="BL500" i="2"/>
  <c r="BK500" i="2"/>
  <c r="BJ500" i="2"/>
  <c r="S500" i="2"/>
  <c r="R500" i="2"/>
  <c r="FF499" i="2"/>
  <c r="FE499" i="2"/>
  <c r="FD499" i="2"/>
  <c r="FC499" i="2"/>
  <c r="FB499" i="2"/>
  <c r="FA499" i="2"/>
  <c r="ED499" i="2"/>
  <c r="EC499" i="2"/>
  <c r="EB499" i="2"/>
  <c r="EA499" i="2"/>
  <c r="DZ499" i="2"/>
  <c r="DY499" i="2"/>
  <c r="CT499" i="2"/>
  <c r="CN499" i="2" s="1"/>
  <c r="CS499" i="2"/>
  <c r="CR499" i="2"/>
  <c r="CQ499" i="2"/>
  <c r="CK499" i="2" s="1"/>
  <c r="CP499" i="2"/>
  <c r="CJ499" i="2" s="1"/>
  <c r="CO499" i="2"/>
  <c r="CM499" i="2"/>
  <c r="CL499" i="2"/>
  <c r="CI499" i="2"/>
  <c r="CH499" i="2"/>
  <c r="BQ499" i="2"/>
  <c r="BR499" i="2" s="1"/>
  <c r="BS499" i="2" s="1"/>
  <c r="BP499" i="2"/>
  <c r="BO499" i="2"/>
  <c r="BN499" i="2"/>
  <c r="BM499" i="2"/>
  <c r="BL499" i="2"/>
  <c r="BK499" i="2"/>
  <c r="BJ499" i="2"/>
  <c r="AT499" i="2"/>
  <c r="S499" i="2"/>
  <c r="R499" i="2"/>
  <c r="FF498" i="2"/>
  <c r="FE498" i="2"/>
  <c r="FD498" i="2"/>
  <c r="FC498" i="2"/>
  <c r="FB498" i="2"/>
  <c r="FA498" i="2"/>
  <c r="ED498" i="2"/>
  <c r="EC498" i="2"/>
  <c r="EB498" i="2"/>
  <c r="EA498" i="2"/>
  <c r="DZ498" i="2"/>
  <c r="DY498" i="2"/>
  <c r="CT498" i="2"/>
  <c r="CS498" i="2"/>
  <c r="CM498" i="2" s="1"/>
  <c r="CR498" i="2"/>
  <c r="CL498" i="2" s="1"/>
  <c r="CQ498" i="2"/>
  <c r="CP498" i="2"/>
  <c r="CO498" i="2"/>
  <c r="CI498" i="2" s="1"/>
  <c r="CN498" i="2"/>
  <c r="CK498" i="2"/>
  <c r="CJ498" i="2"/>
  <c r="CH498" i="2"/>
  <c r="BQ498" i="2"/>
  <c r="BR498" i="2" s="1"/>
  <c r="BP498" i="2"/>
  <c r="BO498" i="2"/>
  <c r="BN498" i="2"/>
  <c r="BM498" i="2"/>
  <c r="BL498" i="2"/>
  <c r="BK498" i="2"/>
  <c r="BJ498" i="2"/>
  <c r="S498" i="2"/>
  <c r="R498" i="2"/>
  <c r="FF497" i="2"/>
  <c r="FE497" i="2"/>
  <c r="FD497" i="2"/>
  <c r="FC497" i="2"/>
  <c r="FB497" i="2"/>
  <c r="FA497" i="2"/>
  <c r="ED497" i="2"/>
  <c r="EC497" i="2"/>
  <c r="EB497" i="2"/>
  <c r="EA497" i="2"/>
  <c r="DZ497" i="2"/>
  <c r="DY497" i="2"/>
  <c r="CT497" i="2"/>
  <c r="CN497" i="2" s="1"/>
  <c r="CS497" i="2"/>
  <c r="CR497" i="2"/>
  <c r="CQ497" i="2"/>
  <c r="CK497" i="2" s="1"/>
  <c r="CP497" i="2"/>
  <c r="CJ497" i="2" s="1"/>
  <c r="CO497" i="2"/>
  <c r="CM497" i="2"/>
  <c r="CL497" i="2"/>
  <c r="CI497" i="2"/>
  <c r="CH497" i="2"/>
  <c r="BQ497" i="2"/>
  <c r="BR497" i="2" s="1"/>
  <c r="BS497" i="2" s="1"/>
  <c r="BP497" i="2"/>
  <c r="BO497" i="2"/>
  <c r="BN497" i="2"/>
  <c r="BM497" i="2"/>
  <c r="BL497" i="2"/>
  <c r="BK497" i="2"/>
  <c r="BJ497" i="2"/>
  <c r="AT497" i="2"/>
  <c r="S497" i="2"/>
  <c r="R497" i="2"/>
  <c r="FF496" i="2"/>
  <c r="FE496" i="2"/>
  <c r="FD496" i="2"/>
  <c r="FC496" i="2"/>
  <c r="FB496" i="2"/>
  <c r="FA496" i="2"/>
  <c r="ED496" i="2"/>
  <c r="EC496" i="2"/>
  <c r="EB496" i="2"/>
  <c r="EA496" i="2"/>
  <c r="DZ496" i="2"/>
  <c r="DY496" i="2"/>
  <c r="CT496" i="2"/>
  <c r="CS496" i="2"/>
  <c r="CM496" i="2" s="1"/>
  <c r="CR496" i="2"/>
  <c r="CL496" i="2" s="1"/>
  <c r="CQ496" i="2"/>
  <c r="CP496" i="2"/>
  <c r="CO496" i="2"/>
  <c r="CI496" i="2" s="1"/>
  <c r="CN496" i="2"/>
  <c r="CK496" i="2"/>
  <c r="CJ496" i="2"/>
  <c r="CH496" i="2"/>
  <c r="BQ496" i="2"/>
  <c r="BR496" i="2" s="1"/>
  <c r="BP496" i="2"/>
  <c r="BO496" i="2"/>
  <c r="BN496" i="2"/>
  <c r="BM496" i="2"/>
  <c r="BL496" i="2"/>
  <c r="BK496" i="2"/>
  <c r="BJ496" i="2"/>
  <c r="S496" i="2"/>
  <c r="R496" i="2"/>
  <c r="FF495" i="2"/>
  <c r="FE495" i="2"/>
  <c r="FD495" i="2"/>
  <c r="FC495" i="2"/>
  <c r="FB495" i="2"/>
  <c r="FA495" i="2"/>
  <c r="ED495" i="2"/>
  <c r="EC495" i="2"/>
  <c r="EB495" i="2"/>
  <c r="EA495" i="2"/>
  <c r="DZ495" i="2"/>
  <c r="DY495" i="2"/>
  <c r="CT495" i="2"/>
  <c r="CN495" i="2" s="1"/>
  <c r="CS495" i="2"/>
  <c r="CR495" i="2"/>
  <c r="CQ495" i="2"/>
  <c r="CK495" i="2" s="1"/>
  <c r="CP495" i="2"/>
  <c r="CJ495" i="2" s="1"/>
  <c r="CO495" i="2"/>
  <c r="CM495" i="2"/>
  <c r="CL495" i="2"/>
  <c r="CI495" i="2"/>
  <c r="CH495" i="2"/>
  <c r="BR495" i="2"/>
  <c r="BQ495" i="2"/>
  <c r="BP495" i="2"/>
  <c r="BO495" i="2"/>
  <c r="BN495" i="2"/>
  <c r="BM495" i="2"/>
  <c r="BL495" i="2"/>
  <c r="BT495" i="2" s="1"/>
  <c r="BK495" i="2"/>
  <c r="BJ495" i="2"/>
  <c r="AT495" i="2"/>
  <c r="S495" i="2"/>
  <c r="R495" i="2"/>
  <c r="FF494" i="2"/>
  <c r="FE494" i="2"/>
  <c r="FD494" i="2"/>
  <c r="FC494" i="2"/>
  <c r="FB494" i="2"/>
  <c r="FA494" i="2"/>
  <c r="ED494" i="2"/>
  <c r="EC494" i="2"/>
  <c r="EB494" i="2"/>
  <c r="EA494" i="2"/>
  <c r="DZ494" i="2"/>
  <c r="DY494" i="2"/>
  <c r="CT494" i="2"/>
  <c r="CS494" i="2"/>
  <c r="CM494" i="2" s="1"/>
  <c r="CR494" i="2"/>
  <c r="CL494" i="2" s="1"/>
  <c r="CQ494" i="2"/>
  <c r="CP494" i="2"/>
  <c r="CO494" i="2"/>
  <c r="CI494" i="2" s="1"/>
  <c r="CN494" i="2"/>
  <c r="CK494" i="2"/>
  <c r="CJ494" i="2"/>
  <c r="CH494" i="2"/>
  <c r="BQ494" i="2"/>
  <c r="BR494" i="2" s="1"/>
  <c r="BP494" i="2"/>
  <c r="BO494" i="2"/>
  <c r="BN494" i="2"/>
  <c r="BM494" i="2"/>
  <c r="BL494" i="2"/>
  <c r="BK494" i="2"/>
  <c r="BJ494" i="2"/>
  <c r="S494" i="2"/>
  <c r="R494" i="2"/>
  <c r="FF493" i="2"/>
  <c r="FE493" i="2"/>
  <c r="FD493" i="2"/>
  <c r="FC493" i="2"/>
  <c r="FB493" i="2"/>
  <c r="FA493" i="2"/>
  <c r="ED493" i="2"/>
  <c r="EC493" i="2"/>
  <c r="EB493" i="2"/>
  <c r="EA493" i="2"/>
  <c r="DZ493" i="2"/>
  <c r="DY493" i="2"/>
  <c r="CT493" i="2"/>
  <c r="CN493" i="2" s="1"/>
  <c r="CS493" i="2"/>
  <c r="CR493" i="2"/>
  <c r="CQ493" i="2"/>
  <c r="CK493" i="2" s="1"/>
  <c r="CP493" i="2"/>
  <c r="CJ493" i="2" s="1"/>
  <c r="CO493" i="2"/>
  <c r="CM493" i="2"/>
  <c r="CL493" i="2"/>
  <c r="CI493" i="2"/>
  <c r="CH493" i="2"/>
  <c r="BR493" i="2"/>
  <c r="BQ493" i="2"/>
  <c r="BP493" i="2"/>
  <c r="BO493" i="2"/>
  <c r="BN493" i="2"/>
  <c r="BM493" i="2"/>
  <c r="BL493" i="2"/>
  <c r="BT493" i="2" s="1"/>
  <c r="BK493" i="2"/>
  <c r="BJ493" i="2"/>
  <c r="AT493" i="2"/>
  <c r="S493" i="2"/>
  <c r="R493" i="2"/>
  <c r="FF492" i="2"/>
  <c r="FE492" i="2"/>
  <c r="FD492" i="2"/>
  <c r="FC492" i="2"/>
  <c r="FB492" i="2"/>
  <c r="FA492" i="2"/>
  <c r="ED492" i="2"/>
  <c r="EC492" i="2"/>
  <c r="EB492" i="2"/>
  <c r="EA492" i="2"/>
  <c r="DZ492" i="2"/>
  <c r="DY492" i="2"/>
  <c r="CT492" i="2"/>
  <c r="CS492" i="2"/>
  <c r="CM492" i="2" s="1"/>
  <c r="CR492" i="2"/>
  <c r="CL492" i="2" s="1"/>
  <c r="CQ492" i="2"/>
  <c r="CP492" i="2"/>
  <c r="CO492" i="2"/>
  <c r="CI492" i="2" s="1"/>
  <c r="CN492" i="2"/>
  <c r="CK492" i="2"/>
  <c r="CJ492" i="2"/>
  <c r="CH492" i="2"/>
  <c r="BQ492" i="2"/>
  <c r="BR492" i="2" s="1"/>
  <c r="BP492" i="2"/>
  <c r="BO492" i="2"/>
  <c r="BN492" i="2"/>
  <c r="BM492" i="2"/>
  <c r="BL492" i="2"/>
  <c r="BK492" i="2"/>
  <c r="BJ492" i="2"/>
  <c r="S492" i="2"/>
  <c r="R492" i="2"/>
  <c r="FF491" i="2"/>
  <c r="FE491" i="2"/>
  <c r="FD491" i="2"/>
  <c r="FC491" i="2"/>
  <c r="FB491" i="2"/>
  <c r="FA491" i="2"/>
  <c r="ED491" i="2"/>
  <c r="EC491" i="2"/>
  <c r="EB491" i="2"/>
  <c r="EA491" i="2"/>
  <c r="DZ491" i="2"/>
  <c r="DY491" i="2"/>
  <c r="CT491" i="2"/>
  <c r="CN491" i="2" s="1"/>
  <c r="CS491" i="2"/>
  <c r="CR491" i="2"/>
  <c r="CQ491" i="2"/>
  <c r="CK491" i="2" s="1"/>
  <c r="CP491" i="2"/>
  <c r="CJ491" i="2" s="1"/>
  <c r="CO491" i="2"/>
  <c r="CM491" i="2"/>
  <c r="CL491" i="2"/>
  <c r="CI491" i="2"/>
  <c r="CH491" i="2"/>
  <c r="BR491" i="2"/>
  <c r="BQ491" i="2"/>
  <c r="BP491" i="2"/>
  <c r="BO491" i="2"/>
  <c r="BN491" i="2"/>
  <c r="BM491" i="2"/>
  <c r="BL491" i="2"/>
  <c r="BT491" i="2" s="1"/>
  <c r="BK491" i="2"/>
  <c r="BJ491" i="2"/>
  <c r="AT491" i="2"/>
  <c r="S491" i="2"/>
  <c r="R491" i="2"/>
  <c r="FF490" i="2"/>
  <c r="FE490" i="2"/>
  <c r="FD490" i="2"/>
  <c r="FC490" i="2"/>
  <c r="FB490" i="2"/>
  <c r="FA490" i="2"/>
  <c r="ED490" i="2"/>
  <c r="EC490" i="2"/>
  <c r="EB490" i="2"/>
  <c r="EA490" i="2"/>
  <c r="DZ490" i="2"/>
  <c r="DY490" i="2"/>
  <c r="CT490" i="2"/>
  <c r="CS490" i="2"/>
  <c r="CM490" i="2" s="1"/>
  <c r="CR490" i="2"/>
  <c r="CL490" i="2" s="1"/>
  <c r="CQ490" i="2"/>
  <c r="CP490" i="2"/>
  <c r="CO490" i="2"/>
  <c r="CI490" i="2" s="1"/>
  <c r="CN490" i="2"/>
  <c r="CK490" i="2"/>
  <c r="CJ490" i="2"/>
  <c r="CH490" i="2"/>
  <c r="BQ490" i="2"/>
  <c r="BR490" i="2" s="1"/>
  <c r="BP490" i="2"/>
  <c r="BO490" i="2"/>
  <c r="BN490" i="2"/>
  <c r="BM490" i="2"/>
  <c r="BL490" i="2"/>
  <c r="BK490" i="2"/>
  <c r="BJ490" i="2"/>
  <c r="S490" i="2"/>
  <c r="R490" i="2"/>
  <c r="FF489" i="2"/>
  <c r="FE489" i="2"/>
  <c r="FD489" i="2"/>
  <c r="FC489" i="2"/>
  <c r="FB489" i="2"/>
  <c r="FA489" i="2"/>
  <c r="ED489" i="2"/>
  <c r="EC489" i="2"/>
  <c r="EB489" i="2"/>
  <c r="EA489" i="2"/>
  <c r="DZ489" i="2"/>
  <c r="DY489" i="2"/>
  <c r="CT489" i="2"/>
  <c r="CN489" i="2" s="1"/>
  <c r="CS489" i="2"/>
  <c r="CR489" i="2"/>
  <c r="CQ489" i="2"/>
  <c r="CK489" i="2" s="1"/>
  <c r="CP489" i="2"/>
  <c r="CJ489" i="2" s="1"/>
  <c r="CO489" i="2"/>
  <c r="CM489" i="2"/>
  <c r="CL489" i="2"/>
  <c r="CI489" i="2"/>
  <c r="CH489" i="2"/>
  <c r="BR489" i="2"/>
  <c r="BQ489" i="2"/>
  <c r="BP489" i="2"/>
  <c r="BO489" i="2"/>
  <c r="BN489" i="2"/>
  <c r="BM489" i="2"/>
  <c r="BL489" i="2"/>
  <c r="BT489" i="2" s="1"/>
  <c r="BK489" i="2"/>
  <c r="BJ489" i="2"/>
  <c r="AT489" i="2"/>
  <c r="S489" i="2"/>
  <c r="R489" i="2"/>
  <c r="FF488" i="2"/>
  <c r="FE488" i="2"/>
  <c r="FD488" i="2"/>
  <c r="FC488" i="2"/>
  <c r="FB488" i="2"/>
  <c r="FA488" i="2"/>
  <c r="ED488" i="2"/>
  <c r="EC488" i="2"/>
  <c r="EB488" i="2"/>
  <c r="EA488" i="2"/>
  <c r="DZ488" i="2"/>
  <c r="DY488" i="2"/>
  <c r="CT488" i="2"/>
  <c r="CS488" i="2"/>
  <c r="CM488" i="2" s="1"/>
  <c r="CR488" i="2"/>
  <c r="CL488" i="2" s="1"/>
  <c r="CQ488" i="2"/>
  <c r="CP488" i="2"/>
  <c r="CO488" i="2"/>
  <c r="CI488" i="2" s="1"/>
  <c r="CN488" i="2"/>
  <c r="CK488" i="2"/>
  <c r="CJ488" i="2"/>
  <c r="CH488" i="2"/>
  <c r="BQ488" i="2"/>
  <c r="BR488" i="2" s="1"/>
  <c r="BP488" i="2"/>
  <c r="BO488" i="2"/>
  <c r="BN488" i="2"/>
  <c r="BM488" i="2"/>
  <c r="BL488" i="2"/>
  <c r="BK488" i="2"/>
  <c r="BJ488" i="2"/>
  <c r="S488" i="2"/>
  <c r="R488" i="2"/>
  <c r="FF487" i="2"/>
  <c r="FE487" i="2"/>
  <c r="FD487" i="2"/>
  <c r="FC487" i="2"/>
  <c r="FB487" i="2"/>
  <c r="FA487" i="2"/>
  <c r="ED487" i="2"/>
  <c r="EC487" i="2"/>
  <c r="EB487" i="2"/>
  <c r="EA487" i="2"/>
  <c r="DZ487" i="2"/>
  <c r="DY487" i="2"/>
  <c r="CT487" i="2"/>
  <c r="CN487" i="2" s="1"/>
  <c r="CS487" i="2"/>
  <c r="CR487" i="2"/>
  <c r="CQ487" i="2"/>
  <c r="CK487" i="2" s="1"/>
  <c r="CP487" i="2"/>
  <c r="CJ487" i="2" s="1"/>
  <c r="CO487" i="2"/>
  <c r="CM487" i="2"/>
  <c r="CL487" i="2"/>
  <c r="CI487" i="2"/>
  <c r="CH487" i="2"/>
  <c r="BR487" i="2"/>
  <c r="BQ487" i="2"/>
  <c r="BP487" i="2"/>
  <c r="BO487" i="2"/>
  <c r="BN487" i="2"/>
  <c r="BM487" i="2"/>
  <c r="BL487" i="2"/>
  <c r="BT487" i="2" s="1"/>
  <c r="BK487" i="2"/>
  <c r="BJ487" i="2"/>
  <c r="AT487" i="2"/>
  <c r="S487" i="2"/>
  <c r="R487" i="2"/>
  <c r="FF486" i="2"/>
  <c r="FE486" i="2"/>
  <c r="FD486" i="2"/>
  <c r="FC486" i="2"/>
  <c r="FB486" i="2"/>
  <c r="FA486" i="2"/>
  <c r="ED486" i="2"/>
  <c r="EC486" i="2"/>
  <c r="EB486" i="2"/>
  <c r="EA486" i="2"/>
  <c r="DZ486" i="2"/>
  <c r="DY486" i="2"/>
  <c r="CT486" i="2"/>
  <c r="CS486" i="2"/>
  <c r="CM486" i="2" s="1"/>
  <c r="CR486" i="2"/>
  <c r="CL486" i="2" s="1"/>
  <c r="CQ486" i="2"/>
  <c r="CP486" i="2"/>
  <c r="CO486" i="2"/>
  <c r="CI486" i="2" s="1"/>
  <c r="CN486" i="2"/>
  <c r="CK486" i="2"/>
  <c r="CJ486" i="2"/>
  <c r="CH486" i="2"/>
  <c r="BQ486" i="2"/>
  <c r="BR486" i="2" s="1"/>
  <c r="BP486" i="2"/>
  <c r="BO486" i="2"/>
  <c r="BN486" i="2"/>
  <c r="BM486" i="2"/>
  <c r="BL486" i="2"/>
  <c r="BK486" i="2"/>
  <c r="BJ486" i="2"/>
  <c r="S486" i="2"/>
  <c r="R486" i="2"/>
  <c r="FF485" i="2"/>
  <c r="FE485" i="2"/>
  <c r="FD485" i="2"/>
  <c r="FC485" i="2"/>
  <c r="FB485" i="2"/>
  <c r="FA485" i="2"/>
  <c r="ED485" i="2"/>
  <c r="EC485" i="2"/>
  <c r="EB485" i="2"/>
  <c r="EA485" i="2"/>
  <c r="DZ485" i="2"/>
  <c r="DY485" i="2"/>
  <c r="CT485" i="2"/>
  <c r="CN485" i="2" s="1"/>
  <c r="CS485" i="2"/>
  <c r="CR485" i="2"/>
  <c r="CQ485" i="2"/>
  <c r="CK485" i="2" s="1"/>
  <c r="CP485" i="2"/>
  <c r="CJ485" i="2" s="1"/>
  <c r="CO485" i="2"/>
  <c r="CM485" i="2"/>
  <c r="CL485" i="2"/>
  <c r="CI485" i="2"/>
  <c r="CH485" i="2"/>
  <c r="BR485" i="2"/>
  <c r="BQ485" i="2"/>
  <c r="BP485" i="2"/>
  <c r="BO485" i="2"/>
  <c r="BN485" i="2"/>
  <c r="BM485" i="2"/>
  <c r="BL485" i="2"/>
  <c r="BT485" i="2" s="1"/>
  <c r="BK485" i="2"/>
  <c r="BJ485" i="2"/>
  <c r="AT485" i="2"/>
  <c r="S485" i="2"/>
  <c r="R485" i="2"/>
  <c r="FF484" i="2"/>
  <c r="FE484" i="2"/>
  <c r="FD484" i="2"/>
  <c r="FC484" i="2"/>
  <c r="FB484" i="2"/>
  <c r="FA484" i="2"/>
  <c r="ED484" i="2"/>
  <c r="EC484" i="2"/>
  <c r="EB484" i="2"/>
  <c r="EA484" i="2"/>
  <c r="DZ484" i="2"/>
  <c r="DY484" i="2"/>
  <c r="CT484" i="2"/>
  <c r="CS484" i="2"/>
  <c r="CM484" i="2" s="1"/>
  <c r="CR484" i="2"/>
  <c r="CL484" i="2" s="1"/>
  <c r="CQ484" i="2"/>
  <c r="CP484" i="2"/>
  <c r="CO484" i="2"/>
  <c r="CI484" i="2" s="1"/>
  <c r="CN484" i="2"/>
  <c r="CK484" i="2"/>
  <c r="CJ484" i="2"/>
  <c r="CH484" i="2"/>
  <c r="BQ484" i="2"/>
  <c r="BR484" i="2" s="1"/>
  <c r="BP484" i="2"/>
  <c r="BO484" i="2"/>
  <c r="BN484" i="2"/>
  <c r="BM484" i="2"/>
  <c r="BL484" i="2"/>
  <c r="BK484" i="2"/>
  <c r="BJ484" i="2"/>
  <c r="S484" i="2"/>
  <c r="R484" i="2"/>
  <c r="FF483" i="2"/>
  <c r="FE483" i="2"/>
  <c r="FD483" i="2"/>
  <c r="FC483" i="2"/>
  <c r="FB483" i="2"/>
  <c r="FA483" i="2"/>
  <c r="ED483" i="2"/>
  <c r="EC483" i="2"/>
  <c r="EB483" i="2"/>
  <c r="EA483" i="2"/>
  <c r="DZ483" i="2"/>
  <c r="DY483" i="2"/>
  <c r="CT483" i="2"/>
  <c r="CN483" i="2" s="1"/>
  <c r="CS483" i="2"/>
  <c r="CR483" i="2"/>
  <c r="CQ483" i="2"/>
  <c r="CK483" i="2" s="1"/>
  <c r="CP483" i="2"/>
  <c r="CJ483" i="2" s="1"/>
  <c r="CO483" i="2"/>
  <c r="CM483" i="2"/>
  <c r="CL483" i="2"/>
  <c r="CI483" i="2"/>
  <c r="CH483" i="2"/>
  <c r="BR483" i="2"/>
  <c r="BQ483" i="2"/>
  <c r="BP483" i="2"/>
  <c r="BO483" i="2"/>
  <c r="BN483" i="2"/>
  <c r="BM483" i="2"/>
  <c r="BL483" i="2"/>
  <c r="BT483" i="2" s="1"/>
  <c r="BK483" i="2"/>
  <c r="BJ483" i="2"/>
  <c r="AT483" i="2"/>
  <c r="S483" i="2"/>
  <c r="R483" i="2"/>
  <c r="FF482" i="2"/>
  <c r="FE482" i="2"/>
  <c r="FD482" i="2"/>
  <c r="FC482" i="2"/>
  <c r="FB482" i="2"/>
  <c r="FA482" i="2"/>
  <c r="ED482" i="2"/>
  <c r="EC482" i="2"/>
  <c r="EB482" i="2"/>
  <c r="EA482" i="2"/>
  <c r="DZ482" i="2"/>
  <c r="DY482" i="2"/>
  <c r="CT482" i="2"/>
  <c r="CS482" i="2"/>
  <c r="CM482" i="2" s="1"/>
  <c r="CR482" i="2"/>
  <c r="CL482" i="2" s="1"/>
  <c r="CQ482" i="2"/>
  <c r="CP482" i="2"/>
  <c r="CO482" i="2"/>
  <c r="CI482" i="2" s="1"/>
  <c r="CN482" i="2"/>
  <c r="CK482" i="2"/>
  <c r="CJ482" i="2"/>
  <c r="CH482" i="2"/>
  <c r="BQ482" i="2"/>
  <c r="BR482" i="2" s="1"/>
  <c r="BP482" i="2"/>
  <c r="BO482" i="2"/>
  <c r="BN482" i="2"/>
  <c r="BM482" i="2"/>
  <c r="BL482" i="2"/>
  <c r="BK482" i="2"/>
  <c r="BJ482" i="2"/>
  <c r="S482" i="2"/>
  <c r="R482" i="2"/>
  <c r="FF481" i="2"/>
  <c r="FE481" i="2"/>
  <c r="FD481" i="2"/>
  <c r="FC481" i="2"/>
  <c r="FB481" i="2"/>
  <c r="FA481" i="2"/>
  <c r="ED481" i="2"/>
  <c r="EC481" i="2"/>
  <c r="EB481" i="2"/>
  <c r="EA481" i="2"/>
  <c r="DZ481" i="2"/>
  <c r="DY481" i="2"/>
  <c r="CT481" i="2"/>
  <c r="CN481" i="2" s="1"/>
  <c r="CS481" i="2"/>
  <c r="CR481" i="2"/>
  <c r="CQ481" i="2"/>
  <c r="CK481" i="2" s="1"/>
  <c r="CP481" i="2"/>
  <c r="CJ481" i="2" s="1"/>
  <c r="CO481" i="2"/>
  <c r="CM481" i="2"/>
  <c r="CL481" i="2"/>
  <c r="CI481" i="2"/>
  <c r="CH481" i="2"/>
  <c r="BR481" i="2"/>
  <c r="BQ481" i="2"/>
  <c r="BP481" i="2"/>
  <c r="BO481" i="2"/>
  <c r="BN481" i="2"/>
  <c r="BM481" i="2"/>
  <c r="BL481" i="2"/>
  <c r="BT481" i="2" s="1"/>
  <c r="BK481" i="2"/>
  <c r="BJ481" i="2"/>
  <c r="AT481" i="2"/>
  <c r="S481" i="2"/>
  <c r="R481" i="2"/>
  <c r="FF480" i="2"/>
  <c r="FE480" i="2"/>
  <c r="FD480" i="2"/>
  <c r="FC480" i="2"/>
  <c r="FB480" i="2"/>
  <c r="FA480" i="2"/>
  <c r="ED480" i="2"/>
  <c r="EC480" i="2"/>
  <c r="EB480" i="2"/>
  <c r="EA480" i="2"/>
  <c r="DZ480" i="2"/>
  <c r="DY480" i="2"/>
  <c r="CT480" i="2"/>
  <c r="CS480" i="2"/>
  <c r="CM480" i="2" s="1"/>
  <c r="CR480" i="2"/>
  <c r="CL480" i="2" s="1"/>
  <c r="CQ480" i="2"/>
  <c r="CP480" i="2"/>
  <c r="CO480" i="2"/>
  <c r="CI480" i="2" s="1"/>
  <c r="CN480" i="2"/>
  <c r="CK480" i="2"/>
  <c r="CJ480" i="2"/>
  <c r="CH480" i="2"/>
  <c r="BQ480" i="2"/>
  <c r="BR480" i="2" s="1"/>
  <c r="BP480" i="2"/>
  <c r="BO480" i="2"/>
  <c r="BN480" i="2"/>
  <c r="BM480" i="2"/>
  <c r="BL480" i="2"/>
  <c r="BK480" i="2"/>
  <c r="BJ480" i="2"/>
  <c r="S480" i="2"/>
  <c r="R480" i="2"/>
  <c r="FF479" i="2"/>
  <c r="FE479" i="2"/>
  <c r="FD479" i="2"/>
  <c r="FC479" i="2"/>
  <c r="FB479" i="2"/>
  <c r="FA479" i="2"/>
  <c r="ED479" i="2"/>
  <c r="EC479" i="2"/>
  <c r="EB479" i="2"/>
  <c r="EA479" i="2"/>
  <c r="DZ479" i="2"/>
  <c r="DY479" i="2"/>
  <c r="CT479" i="2"/>
  <c r="CN479" i="2" s="1"/>
  <c r="CS479" i="2"/>
  <c r="CR479" i="2"/>
  <c r="CQ479" i="2"/>
  <c r="CK479" i="2" s="1"/>
  <c r="CP479" i="2"/>
  <c r="CJ479" i="2" s="1"/>
  <c r="CO479" i="2"/>
  <c r="CM479" i="2"/>
  <c r="CL479" i="2"/>
  <c r="CI479" i="2"/>
  <c r="CH479" i="2"/>
  <c r="BR479" i="2"/>
  <c r="BQ479" i="2"/>
  <c r="BP479" i="2"/>
  <c r="BO479" i="2"/>
  <c r="BN479" i="2"/>
  <c r="BM479" i="2"/>
  <c r="BL479" i="2"/>
  <c r="BT479" i="2" s="1"/>
  <c r="BK479" i="2"/>
  <c r="BJ479" i="2"/>
  <c r="AT479" i="2"/>
  <c r="S479" i="2"/>
  <c r="R479" i="2"/>
  <c r="FF478" i="2"/>
  <c r="FE478" i="2"/>
  <c r="FD478" i="2"/>
  <c r="FC478" i="2"/>
  <c r="FB478" i="2"/>
  <c r="FA478" i="2"/>
  <c r="ED478" i="2"/>
  <c r="EC478" i="2"/>
  <c r="EB478" i="2"/>
  <c r="EA478" i="2"/>
  <c r="DZ478" i="2"/>
  <c r="DY478" i="2"/>
  <c r="CT478" i="2"/>
  <c r="CS478" i="2"/>
  <c r="CM478" i="2" s="1"/>
  <c r="CR478" i="2"/>
  <c r="CL478" i="2" s="1"/>
  <c r="CQ478" i="2"/>
  <c r="CP478" i="2"/>
  <c r="CO478" i="2"/>
  <c r="CI478" i="2" s="1"/>
  <c r="CN478" i="2"/>
  <c r="CK478" i="2"/>
  <c r="CJ478" i="2"/>
  <c r="CH478" i="2"/>
  <c r="BQ478" i="2"/>
  <c r="BR478" i="2" s="1"/>
  <c r="BP478" i="2"/>
  <c r="BO478" i="2"/>
  <c r="BN478" i="2"/>
  <c r="BM478" i="2"/>
  <c r="BL478" i="2"/>
  <c r="BK478" i="2"/>
  <c r="BJ478" i="2"/>
  <c r="S478" i="2"/>
  <c r="R478" i="2"/>
  <c r="FF477" i="2"/>
  <c r="FE477" i="2"/>
  <c r="FD477" i="2"/>
  <c r="FC477" i="2"/>
  <c r="FB477" i="2"/>
  <c r="FA477" i="2"/>
  <c r="ED477" i="2"/>
  <c r="EC477" i="2"/>
  <c r="EB477" i="2"/>
  <c r="EA477" i="2"/>
  <c r="DZ477" i="2"/>
  <c r="DY477" i="2"/>
  <c r="CT477" i="2"/>
  <c r="CN477" i="2" s="1"/>
  <c r="CS477" i="2"/>
  <c r="CR477" i="2"/>
  <c r="CQ477" i="2"/>
  <c r="CK477" i="2" s="1"/>
  <c r="CP477" i="2"/>
  <c r="CJ477" i="2" s="1"/>
  <c r="CO477" i="2"/>
  <c r="CM477" i="2"/>
  <c r="CL477" i="2"/>
  <c r="CI477" i="2"/>
  <c r="CH477" i="2"/>
  <c r="BR477" i="2"/>
  <c r="BQ477" i="2"/>
  <c r="BP477" i="2"/>
  <c r="BO477" i="2"/>
  <c r="BN477" i="2"/>
  <c r="BM477" i="2"/>
  <c r="BL477" i="2"/>
  <c r="BT477" i="2" s="1"/>
  <c r="BK477" i="2"/>
  <c r="BJ477" i="2"/>
  <c r="AT477" i="2"/>
  <c r="S477" i="2"/>
  <c r="R477" i="2"/>
  <c r="FF476" i="2"/>
  <c r="FE476" i="2"/>
  <c r="FD476" i="2"/>
  <c r="FC476" i="2"/>
  <c r="FB476" i="2"/>
  <c r="FA476" i="2"/>
  <c r="ED476" i="2"/>
  <c r="EC476" i="2"/>
  <c r="EB476" i="2"/>
  <c r="EA476" i="2"/>
  <c r="DZ476" i="2"/>
  <c r="DY476" i="2"/>
  <c r="CT476" i="2"/>
  <c r="CS476" i="2"/>
  <c r="CM476" i="2" s="1"/>
  <c r="CR476" i="2"/>
  <c r="CL476" i="2" s="1"/>
  <c r="CQ476" i="2"/>
  <c r="CP476" i="2"/>
  <c r="CO476" i="2"/>
  <c r="CI476" i="2" s="1"/>
  <c r="CN476" i="2"/>
  <c r="CK476" i="2"/>
  <c r="CJ476" i="2"/>
  <c r="CH476" i="2"/>
  <c r="BQ476" i="2"/>
  <c r="BR476" i="2" s="1"/>
  <c r="BP476" i="2"/>
  <c r="BO476" i="2"/>
  <c r="BN476" i="2"/>
  <c r="BM476" i="2"/>
  <c r="BL476" i="2"/>
  <c r="BK476" i="2"/>
  <c r="BJ476" i="2"/>
  <c r="S476" i="2"/>
  <c r="R476" i="2"/>
  <c r="FF475" i="2"/>
  <c r="FE475" i="2"/>
  <c r="FD475" i="2"/>
  <c r="FC475" i="2"/>
  <c r="FB475" i="2"/>
  <c r="FA475" i="2"/>
  <c r="ED475" i="2"/>
  <c r="EC475" i="2"/>
  <c r="EB475" i="2"/>
  <c r="EA475" i="2"/>
  <c r="DZ475" i="2"/>
  <c r="DY475" i="2"/>
  <c r="CT475" i="2"/>
  <c r="CN475" i="2" s="1"/>
  <c r="CS475" i="2"/>
  <c r="CR475" i="2"/>
  <c r="CQ475" i="2"/>
  <c r="CK475" i="2" s="1"/>
  <c r="CP475" i="2"/>
  <c r="CJ475" i="2" s="1"/>
  <c r="CO475" i="2"/>
  <c r="CM475" i="2"/>
  <c r="CL475" i="2"/>
  <c r="CI475" i="2"/>
  <c r="CH475" i="2"/>
  <c r="BR475" i="2"/>
  <c r="BQ475" i="2"/>
  <c r="BP475" i="2"/>
  <c r="BO475" i="2"/>
  <c r="BN475" i="2"/>
  <c r="BM475" i="2"/>
  <c r="BL475" i="2"/>
  <c r="BT475" i="2" s="1"/>
  <c r="BK475" i="2"/>
  <c r="BJ475" i="2"/>
  <c r="AT475" i="2"/>
  <c r="S475" i="2"/>
  <c r="R475" i="2"/>
  <c r="FF474" i="2"/>
  <c r="FE474" i="2"/>
  <c r="FD474" i="2"/>
  <c r="FC474" i="2"/>
  <c r="FB474" i="2"/>
  <c r="FA474" i="2"/>
  <c r="ED474" i="2"/>
  <c r="EC474" i="2"/>
  <c r="EB474" i="2"/>
  <c r="EA474" i="2"/>
  <c r="DZ474" i="2"/>
  <c r="DY474" i="2"/>
  <c r="CT474" i="2"/>
  <c r="CS474" i="2"/>
  <c r="CM474" i="2" s="1"/>
  <c r="CR474" i="2"/>
  <c r="CL474" i="2" s="1"/>
  <c r="CQ474" i="2"/>
  <c r="CP474" i="2"/>
  <c r="CO474" i="2"/>
  <c r="CI474" i="2" s="1"/>
  <c r="CN474" i="2"/>
  <c r="CK474" i="2"/>
  <c r="CJ474" i="2"/>
  <c r="CH474" i="2"/>
  <c r="BQ474" i="2"/>
  <c r="BR474" i="2" s="1"/>
  <c r="BP474" i="2"/>
  <c r="BO474" i="2"/>
  <c r="BN474" i="2"/>
  <c r="BM474" i="2"/>
  <c r="BL474" i="2"/>
  <c r="BK474" i="2"/>
  <c r="BJ474" i="2"/>
  <c r="S474" i="2"/>
  <c r="R474" i="2"/>
  <c r="FF473" i="2"/>
  <c r="FE473" i="2"/>
  <c r="FD473" i="2"/>
  <c r="FC473" i="2"/>
  <c r="FB473" i="2"/>
  <c r="FA473" i="2"/>
  <c r="ED473" i="2"/>
  <c r="EC473" i="2"/>
  <c r="EB473" i="2"/>
  <c r="EA473" i="2"/>
  <c r="DZ473" i="2"/>
  <c r="DY473" i="2"/>
  <c r="CT473" i="2"/>
  <c r="CN473" i="2" s="1"/>
  <c r="CS473" i="2"/>
  <c r="CR473" i="2"/>
  <c r="CQ473" i="2"/>
  <c r="CK473" i="2" s="1"/>
  <c r="CP473" i="2"/>
  <c r="CJ473" i="2" s="1"/>
  <c r="CO473" i="2"/>
  <c r="CM473" i="2"/>
  <c r="CL473" i="2"/>
  <c r="CI473" i="2"/>
  <c r="CH473" i="2"/>
  <c r="BR473" i="2"/>
  <c r="BQ473" i="2"/>
  <c r="BP473" i="2"/>
  <c r="BO473" i="2"/>
  <c r="BN473" i="2"/>
  <c r="BM473" i="2"/>
  <c r="BL473" i="2"/>
  <c r="BT473" i="2" s="1"/>
  <c r="BK473" i="2"/>
  <c r="BJ473" i="2"/>
  <c r="AT473" i="2"/>
  <c r="S473" i="2"/>
  <c r="R473" i="2"/>
  <c r="FF472" i="2"/>
  <c r="FE472" i="2"/>
  <c r="FD472" i="2"/>
  <c r="FC472" i="2"/>
  <c r="FB472" i="2"/>
  <c r="FA472" i="2"/>
  <c r="ED472" i="2"/>
  <c r="EC472" i="2"/>
  <c r="EB472" i="2"/>
  <c r="EA472" i="2"/>
  <c r="DZ472" i="2"/>
  <c r="DY472" i="2"/>
  <c r="CT472" i="2"/>
  <c r="CS472" i="2"/>
  <c r="CM472" i="2" s="1"/>
  <c r="CR472" i="2"/>
  <c r="CL472" i="2" s="1"/>
  <c r="CQ472" i="2"/>
  <c r="CP472" i="2"/>
  <c r="CO472" i="2"/>
  <c r="CI472" i="2" s="1"/>
  <c r="CN472" i="2"/>
  <c r="CK472" i="2"/>
  <c r="CJ472" i="2"/>
  <c r="CH472" i="2"/>
  <c r="BQ472" i="2"/>
  <c r="BR472" i="2" s="1"/>
  <c r="BP472" i="2"/>
  <c r="BO472" i="2"/>
  <c r="BN472" i="2"/>
  <c r="BM472" i="2"/>
  <c r="BL472" i="2"/>
  <c r="BK472" i="2"/>
  <c r="BJ472" i="2"/>
  <c r="S472" i="2"/>
  <c r="R472" i="2"/>
  <c r="FF471" i="2"/>
  <c r="FE471" i="2"/>
  <c r="FD471" i="2"/>
  <c r="FC471" i="2"/>
  <c r="FB471" i="2"/>
  <c r="FA471" i="2"/>
  <c r="ED471" i="2"/>
  <c r="EC471" i="2"/>
  <c r="EB471" i="2"/>
  <c r="EA471" i="2"/>
  <c r="DZ471" i="2"/>
  <c r="DY471" i="2"/>
  <c r="CT471" i="2"/>
  <c r="CN471" i="2" s="1"/>
  <c r="CS471" i="2"/>
  <c r="CR471" i="2"/>
  <c r="CQ471" i="2"/>
  <c r="CK471" i="2" s="1"/>
  <c r="CP471" i="2"/>
  <c r="CJ471" i="2" s="1"/>
  <c r="CO471" i="2"/>
  <c r="CM471" i="2"/>
  <c r="CL471" i="2"/>
  <c r="CI471" i="2"/>
  <c r="CH471" i="2"/>
  <c r="BR471" i="2"/>
  <c r="BQ471" i="2"/>
  <c r="BP471" i="2"/>
  <c r="BO471" i="2"/>
  <c r="BN471" i="2"/>
  <c r="BM471" i="2"/>
  <c r="BL471" i="2"/>
  <c r="BT471" i="2" s="1"/>
  <c r="BK471" i="2"/>
  <c r="BJ471" i="2"/>
  <c r="AT471" i="2"/>
  <c r="S471" i="2"/>
  <c r="R471" i="2"/>
  <c r="FF470" i="2"/>
  <c r="FE470" i="2"/>
  <c r="FD470" i="2"/>
  <c r="FC470" i="2"/>
  <c r="FB470" i="2"/>
  <c r="FA470" i="2"/>
  <c r="ED470" i="2"/>
  <c r="EC470" i="2"/>
  <c r="EB470" i="2"/>
  <c r="EA470" i="2"/>
  <c r="DZ470" i="2"/>
  <c r="DY470" i="2"/>
  <c r="CT470" i="2"/>
  <c r="CS470" i="2"/>
  <c r="CM470" i="2" s="1"/>
  <c r="CR470" i="2"/>
  <c r="CL470" i="2" s="1"/>
  <c r="CQ470" i="2"/>
  <c r="CP470" i="2"/>
  <c r="CO470" i="2"/>
  <c r="CI470" i="2" s="1"/>
  <c r="CN470" i="2"/>
  <c r="CK470" i="2"/>
  <c r="CJ470" i="2"/>
  <c r="CH470" i="2"/>
  <c r="BQ470" i="2"/>
  <c r="BR470" i="2" s="1"/>
  <c r="BP470" i="2"/>
  <c r="BO470" i="2"/>
  <c r="BN470" i="2"/>
  <c r="BM470" i="2"/>
  <c r="BL470" i="2"/>
  <c r="BK470" i="2"/>
  <c r="BJ470" i="2"/>
  <c r="S470" i="2"/>
  <c r="R470" i="2"/>
  <c r="FF469" i="2"/>
  <c r="FE469" i="2"/>
  <c r="FD469" i="2"/>
  <c r="FC469" i="2"/>
  <c r="FB469" i="2"/>
  <c r="FA469" i="2"/>
  <c r="ED469" i="2"/>
  <c r="EC469" i="2"/>
  <c r="EB469" i="2"/>
  <c r="EA469" i="2"/>
  <c r="DZ469" i="2"/>
  <c r="DY469" i="2"/>
  <c r="CT469" i="2"/>
  <c r="CN469" i="2" s="1"/>
  <c r="CS469" i="2"/>
  <c r="CR469" i="2"/>
  <c r="CQ469" i="2"/>
  <c r="CK469" i="2" s="1"/>
  <c r="CP469" i="2"/>
  <c r="CJ469" i="2" s="1"/>
  <c r="CO469" i="2"/>
  <c r="CM469" i="2"/>
  <c r="CL469" i="2"/>
  <c r="CI469" i="2"/>
  <c r="CH469" i="2"/>
  <c r="BR469" i="2"/>
  <c r="BQ469" i="2"/>
  <c r="BP469" i="2"/>
  <c r="BO469" i="2"/>
  <c r="BN469" i="2"/>
  <c r="BM469" i="2"/>
  <c r="BL469" i="2"/>
  <c r="BT469" i="2" s="1"/>
  <c r="BK469" i="2"/>
  <c r="BJ469" i="2"/>
  <c r="AT469" i="2"/>
  <c r="S469" i="2"/>
  <c r="R469" i="2"/>
  <c r="FF468" i="2"/>
  <c r="FE468" i="2"/>
  <c r="FD468" i="2"/>
  <c r="FC468" i="2"/>
  <c r="FB468" i="2"/>
  <c r="FA468" i="2"/>
  <c r="ED468" i="2"/>
  <c r="EC468" i="2"/>
  <c r="EB468" i="2"/>
  <c r="EA468" i="2"/>
  <c r="DZ468" i="2"/>
  <c r="DY468" i="2"/>
  <c r="CT468" i="2"/>
  <c r="CS468" i="2"/>
  <c r="CM468" i="2" s="1"/>
  <c r="CR468" i="2"/>
  <c r="CL468" i="2" s="1"/>
  <c r="CQ468" i="2"/>
  <c r="CP468" i="2"/>
  <c r="CO468" i="2"/>
  <c r="CI468" i="2" s="1"/>
  <c r="CN468" i="2"/>
  <c r="CK468" i="2"/>
  <c r="CJ468" i="2"/>
  <c r="CH468" i="2"/>
  <c r="BQ468" i="2"/>
  <c r="BR468" i="2" s="1"/>
  <c r="BP468" i="2"/>
  <c r="BO468" i="2"/>
  <c r="BN468" i="2"/>
  <c r="BM468" i="2"/>
  <c r="BL468" i="2"/>
  <c r="BK468" i="2"/>
  <c r="BJ468" i="2"/>
  <c r="S468" i="2"/>
  <c r="R468" i="2"/>
  <c r="FF467" i="2"/>
  <c r="FE467" i="2"/>
  <c r="FD467" i="2"/>
  <c r="FC467" i="2"/>
  <c r="FB467" i="2"/>
  <c r="FA467" i="2"/>
  <c r="ED467" i="2"/>
  <c r="EC467" i="2"/>
  <c r="EB467" i="2"/>
  <c r="EA467" i="2"/>
  <c r="DZ467" i="2"/>
  <c r="DY467" i="2"/>
  <c r="CT467" i="2"/>
  <c r="CN467" i="2" s="1"/>
  <c r="CS467" i="2"/>
  <c r="CR467" i="2"/>
  <c r="CQ467" i="2"/>
  <c r="CK467" i="2" s="1"/>
  <c r="CP467" i="2"/>
  <c r="CJ467" i="2" s="1"/>
  <c r="CO467" i="2"/>
  <c r="CM467" i="2"/>
  <c r="CL467" i="2"/>
  <c r="CI467" i="2"/>
  <c r="CH467" i="2"/>
  <c r="BR467" i="2"/>
  <c r="BQ467" i="2"/>
  <c r="BP467" i="2"/>
  <c r="BO467" i="2"/>
  <c r="BN467" i="2"/>
  <c r="BM467" i="2"/>
  <c r="BL467" i="2"/>
  <c r="BT467" i="2" s="1"/>
  <c r="BK467" i="2"/>
  <c r="BJ467" i="2"/>
  <c r="AT467" i="2"/>
  <c r="S467" i="2"/>
  <c r="R467" i="2"/>
  <c r="FF466" i="2"/>
  <c r="FE466" i="2"/>
  <c r="FD466" i="2"/>
  <c r="FC466" i="2"/>
  <c r="FB466" i="2"/>
  <c r="FA466" i="2"/>
  <c r="ED466" i="2"/>
  <c r="EC466" i="2"/>
  <c r="EB466" i="2"/>
  <c r="EA466" i="2"/>
  <c r="DZ466" i="2"/>
  <c r="DY466" i="2"/>
  <c r="CT466" i="2"/>
  <c r="CS466" i="2"/>
  <c r="CM466" i="2" s="1"/>
  <c r="CR466" i="2"/>
  <c r="CL466" i="2" s="1"/>
  <c r="CQ466" i="2"/>
  <c r="CP466" i="2"/>
  <c r="CO466" i="2"/>
  <c r="CI466" i="2" s="1"/>
  <c r="CN466" i="2"/>
  <c r="CK466" i="2"/>
  <c r="CJ466" i="2"/>
  <c r="CH466" i="2"/>
  <c r="BQ466" i="2"/>
  <c r="BR466" i="2" s="1"/>
  <c r="BP466" i="2"/>
  <c r="BO466" i="2"/>
  <c r="BN466" i="2"/>
  <c r="BM466" i="2"/>
  <c r="BL466" i="2"/>
  <c r="BK466" i="2"/>
  <c r="BJ466" i="2"/>
  <c r="S466" i="2"/>
  <c r="R466" i="2"/>
  <c r="FF465" i="2"/>
  <c r="FE465" i="2"/>
  <c r="FD465" i="2"/>
  <c r="FC465" i="2"/>
  <c r="FB465" i="2"/>
  <c r="FA465" i="2"/>
  <c r="ED465" i="2"/>
  <c r="EC465" i="2"/>
  <c r="EB465" i="2"/>
  <c r="EA465" i="2"/>
  <c r="DZ465" i="2"/>
  <c r="DY465" i="2"/>
  <c r="CT465" i="2"/>
  <c r="CN465" i="2" s="1"/>
  <c r="CS465" i="2"/>
  <c r="CR465" i="2"/>
  <c r="CQ465" i="2"/>
  <c r="CK465" i="2" s="1"/>
  <c r="CP465" i="2"/>
  <c r="CJ465" i="2" s="1"/>
  <c r="CO465" i="2"/>
  <c r="CM465" i="2"/>
  <c r="CL465" i="2"/>
  <c r="CI465" i="2"/>
  <c r="CH465" i="2"/>
  <c r="BR465" i="2"/>
  <c r="BQ465" i="2"/>
  <c r="BP465" i="2"/>
  <c r="BO465" i="2"/>
  <c r="BN465" i="2"/>
  <c r="BM465" i="2"/>
  <c r="BL465" i="2"/>
  <c r="BT465" i="2" s="1"/>
  <c r="BK465" i="2"/>
  <c r="BJ465" i="2"/>
  <c r="AT465" i="2"/>
  <c r="S465" i="2"/>
  <c r="R465" i="2"/>
  <c r="FF464" i="2"/>
  <c r="FE464" i="2"/>
  <c r="FD464" i="2"/>
  <c r="FC464" i="2"/>
  <c r="FB464" i="2"/>
  <c r="FA464" i="2"/>
  <c r="ED464" i="2"/>
  <c r="EC464" i="2"/>
  <c r="EB464" i="2"/>
  <c r="EA464" i="2"/>
  <c r="DZ464" i="2"/>
  <c r="DY464" i="2"/>
  <c r="CT464" i="2"/>
  <c r="CS464" i="2"/>
  <c r="CM464" i="2" s="1"/>
  <c r="CR464" i="2"/>
  <c r="CL464" i="2" s="1"/>
  <c r="CQ464" i="2"/>
  <c r="CP464" i="2"/>
  <c r="CO464" i="2"/>
  <c r="CI464" i="2" s="1"/>
  <c r="CN464" i="2"/>
  <c r="CK464" i="2"/>
  <c r="CJ464" i="2"/>
  <c r="CH464" i="2"/>
  <c r="BQ464" i="2"/>
  <c r="BR464" i="2" s="1"/>
  <c r="BP464" i="2"/>
  <c r="BO464" i="2"/>
  <c r="BN464" i="2"/>
  <c r="BM464" i="2"/>
  <c r="BL464" i="2"/>
  <c r="BK464" i="2"/>
  <c r="BJ464" i="2"/>
  <c r="S464" i="2"/>
  <c r="R464" i="2"/>
  <c r="FF463" i="2"/>
  <c r="FE463" i="2"/>
  <c r="FD463" i="2"/>
  <c r="FC463" i="2"/>
  <c r="FB463" i="2"/>
  <c r="FA463" i="2"/>
  <c r="ED463" i="2"/>
  <c r="EC463" i="2"/>
  <c r="EB463" i="2"/>
  <c r="EA463" i="2"/>
  <c r="DZ463" i="2"/>
  <c r="DY463" i="2"/>
  <c r="CT463" i="2"/>
  <c r="CN463" i="2" s="1"/>
  <c r="CS463" i="2"/>
  <c r="CR463" i="2"/>
  <c r="CQ463" i="2"/>
  <c r="CK463" i="2" s="1"/>
  <c r="CP463" i="2"/>
  <c r="CJ463" i="2" s="1"/>
  <c r="CO463" i="2"/>
  <c r="CM463" i="2"/>
  <c r="CL463" i="2"/>
  <c r="CI463" i="2"/>
  <c r="CH463" i="2"/>
  <c r="BR463" i="2"/>
  <c r="BQ463" i="2"/>
  <c r="BP463" i="2"/>
  <c r="BO463" i="2"/>
  <c r="BN463" i="2"/>
  <c r="BM463" i="2"/>
  <c r="BL463" i="2"/>
  <c r="BT463" i="2" s="1"/>
  <c r="BK463" i="2"/>
  <c r="BJ463" i="2"/>
  <c r="AT463" i="2"/>
  <c r="S463" i="2"/>
  <c r="R463" i="2"/>
  <c r="FF462" i="2"/>
  <c r="FE462" i="2"/>
  <c r="FD462" i="2"/>
  <c r="FC462" i="2"/>
  <c r="FB462" i="2"/>
  <c r="FA462" i="2"/>
  <c r="ED462" i="2"/>
  <c r="EC462" i="2"/>
  <c r="EB462" i="2"/>
  <c r="EA462" i="2"/>
  <c r="DZ462" i="2"/>
  <c r="DY462" i="2"/>
  <c r="CT462" i="2"/>
  <c r="CS462" i="2"/>
  <c r="CM462" i="2" s="1"/>
  <c r="CR462" i="2"/>
  <c r="CL462" i="2" s="1"/>
  <c r="CQ462" i="2"/>
  <c r="CP462" i="2"/>
  <c r="CO462" i="2"/>
  <c r="CI462" i="2" s="1"/>
  <c r="CN462" i="2"/>
  <c r="CK462" i="2"/>
  <c r="CJ462" i="2"/>
  <c r="CH462" i="2"/>
  <c r="BQ462" i="2"/>
  <c r="BR462" i="2" s="1"/>
  <c r="BP462" i="2"/>
  <c r="BO462" i="2"/>
  <c r="BN462" i="2"/>
  <c r="BM462" i="2"/>
  <c r="BL462" i="2"/>
  <c r="BK462" i="2"/>
  <c r="BJ462" i="2"/>
  <c r="S462" i="2"/>
  <c r="R462" i="2"/>
  <c r="FF461" i="2"/>
  <c r="FE461" i="2"/>
  <c r="FD461" i="2"/>
  <c r="FC461" i="2"/>
  <c r="FB461" i="2"/>
  <c r="FA461" i="2"/>
  <c r="ED461" i="2"/>
  <c r="EC461" i="2"/>
  <c r="EB461" i="2"/>
  <c r="EA461" i="2"/>
  <c r="DZ461" i="2"/>
  <c r="DY461" i="2"/>
  <c r="CT461" i="2"/>
  <c r="CN461" i="2" s="1"/>
  <c r="CS461" i="2"/>
  <c r="CR461" i="2"/>
  <c r="CQ461" i="2"/>
  <c r="CK461" i="2" s="1"/>
  <c r="CP461" i="2"/>
  <c r="CJ461" i="2" s="1"/>
  <c r="CO461" i="2"/>
  <c r="CM461" i="2"/>
  <c r="CL461" i="2"/>
  <c r="CI461" i="2"/>
  <c r="CH461" i="2"/>
  <c r="BR461" i="2"/>
  <c r="BQ461" i="2"/>
  <c r="BP461" i="2"/>
  <c r="BO461" i="2"/>
  <c r="BN461" i="2"/>
  <c r="BM461" i="2"/>
  <c r="BL461" i="2"/>
  <c r="BT461" i="2" s="1"/>
  <c r="BK461" i="2"/>
  <c r="BJ461" i="2"/>
  <c r="AT461" i="2"/>
  <c r="S461" i="2"/>
  <c r="R461" i="2"/>
  <c r="FF460" i="2"/>
  <c r="FE460" i="2"/>
  <c r="FD460" i="2"/>
  <c r="FC460" i="2"/>
  <c r="FB460" i="2"/>
  <c r="FA460" i="2"/>
  <c r="ED460" i="2"/>
  <c r="EC460" i="2"/>
  <c r="EB460" i="2"/>
  <c r="EA460" i="2"/>
  <c r="DZ460" i="2"/>
  <c r="DY460" i="2"/>
  <c r="CT460" i="2"/>
  <c r="CS460" i="2"/>
  <c r="CM460" i="2" s="1"/>
  <c r="CR460" i="2"/>
  <c r="CL460" i="2" s="1"/>
  <c r="CQ460" i="2"/>
  <c r="CP460" i="2"/>
  <c r="CO460" i="2"/>
  <c r="CI460" i="2" s="1"/>
  <c r="CN460" i="2"/>
  <c r="CK460" i="2"/>
  <c r="CJ460" i="2"/>
  <c r="CH460" i="2"/>
  <c r="BQ460" i="2"/>
  <c r="BR460" i="2" s="1"/>
  <c r="BP460" i="2"/>
  <c r="BO460" i="2"/>
  <c r="BN460" i="2"/>
  <c r="BM460" i="2"/>
  <c r="BL460" i="2"/>
  <c r="BK460" i="2"/>
  <c r="BJ460" i="2"/>
  <c r="S460" i="2"/>
  <c r="R460" i="2"/>
  <c r="FF459" i="2"/>
  <c r="FE459" i="2"/>
  <c r="FD459" i="2"/>
  <c r="FC459" i="2"/>
  <c r="FB459" i="2"/>
  <c r="FA459" i="2"/>
  <c r="ED459" i="2"/>
  <c r="EC459" i="2"/>
  <c r="EB459" i="2"/>
  <c r="EA459" i="2"/>
  <c r="DZ459" i="2"/>
  <c r="DY459" i="2"/>
  <c r="CT459" i="2"/>
  <c r="CN459" i="2" s="1"/>
  <c r="CS459" i="2"/>
  <c r="CR459" i="2"/>
  <c r="CQ459" i="2"/>
  <c r="CK459" i="2" s="1"/>
  <c r="CP459" i="2"/>
  <c r="CJ459" i="2" s="1"/>
  <c r="CO459" i="2"/>
  <c r="CM459" i="2"/>
  <c r="CL459" i="2"/>
  <c r="CI459" i="2"/>
  <c r="CH459" i="2"/>
  <c r="BR459" i="2"/>
  <c r="BQ459" i="2"/>
  <c r="BP459" i="2"/>
  <c r="BO459" i="2"/>
  <c r="BN459" i="2"/>
  <c r="BM459" i="2"/>
  <c r="BL459" i="2"/>
  <c r="BT459" i="2" s="1"/>
  <c r="BK459" i="2"/>
  <c r="BJ459" i="2"/>
  <c r="AT459" i="2"/>
  <c r="S459" i="2"/>
  <c r="R459" i="2"/>
  <c r="FF458" i="2"/>
  <c r="FE458" i="2"/>
  <c r="FD458" i="2"/>
  <c r="FC458" i="2"/>
  <c r="FB458" i="2"/>
  <c r="FA458" i="2"/>
  <c r="ED458" i="2"/>
  <c r="EC458" i="2"/>
  <c r="EB458" i="2"/>
  <c r="EA458" i="2"/>
  <c r="DZ458" i="2"/>
  <c r="DY458" i="2"/>
  <c r="CT458" i="2"/>
  <c r="CS458" i="2"/>
  <c r="CM458" i="2" s="1"/>
  <c r="CR458" i="2"/>
  <c r="CL458" i="2" s="1"/>
  <c r="CQ458" i="2"/>
  <c r="CP458" i="2"/>
  <c r="CO458" i="2"/>
  <c r="CI458" i="2" s="1"/>
  <c r="CN458" i="2"/>
  <c r="CK458" i="2"/>
  <c r="CJ458" i="2"/>
  <c r="CH458" i="2"/>
  <c r="BQ458" i="2"/>
  <c r="BR458" i="2" s="1"/>
  <c r="BP458" i="2"/>
  <c r="BO458" i="2"/>
  <c r="BN458" i="2"/>
  <c r="BM458" i="2"/>
  <c r="BL458" i="2"/>
  <c r="BK458" i="2"/>
  <c r="BJ458" i="2"/>
  <c r="S458" i="2"/>
  <c r="R458" i="2"/>
  <c r="FF457" i="2"/>
  <c r="FE457" i="2"/>
  <c r="FD457" i="2"/>
  <c r="FC457" i="2"/>
  <c r="FB457" i="2"/>
  <c r="FA457" i="2"/>
  <c r="ED457" i="2"/>
  <c r="EC457" i="2"/>
  <c r="EB457" i="2"/>
  <c r="EA457" i="2"/>
  <c r="DZ457" i="2"/>
  <c r="DY457" i="2"/>
  <c r="CT457" i="2"/>
  <c r="CN457" i="2" s="1"/>
  <c r="CS457" i="2"/>
  <c r="CR457" i="2"/>
  <c r="CQ457" i="2"/>
  <c r="CK457" i="2" s="1"/>
  <c r="CP457" i="2"/>
  <c r="CJ457" i="2" s="1"/>
  <c r="CO457" i="2"/>
  <c r="CM457" i="2"/>
  <c r="CL457" i="2"/>
  <c r="CI457" i="2"/>
  <c r="CH457" i="2"/>
  <c r="BQ457" i="2"/>
  <c r="BR457" i="2" s="1"/>
  <c r="BS457" i="2" s="1"/>
  <c r="BP457" i="2"/>
  <c r="BO457" i="2"/>
  <c r="BN457" i="2"/>
  <c r="BM457" i="2"/>
  <c r="BL457" i="2"/>
  <c r="BK457" i="2"/>
  <c r="BJ457" i="2"/>
  <c r="AT457" i="2"/>
  <c r="S457" i="2"/>
  <c r="R457" i="2"/>
  <c r="FF456" i="2"/>
  <c r="FE456" i="2"/>
  <c r="FD456" i="2"/>
  <c r="FC456" i="2"/>
  <c r="FB456" i="2"/>
  <c r="FA456" i="2"/>
  <c r="ED456" i="2"/>
  <c r="EC456" i="2"/>
  <c r="EB456" i="2"/>
  <c r="EA456" i="2"/>
  <c r="DZ456" i="2"/>
  <c r="DY456" i="2"/>
  <c r="CT456" i="2"/>
  <c r="CS456" i="2"/>
  <c r="CM456" i="2" s="1"/>
  <c r="CR456" i="2"/>
  <c r="CL456" i="2" s="1"/>
  <c r="CQ456" i="2"/>
  <c r="CP456" i="2"/>
  <c r="CO456" i="2"/>
  <c r="CI456" i="2" s="1"/>
  <c r="CN456" i="2"/>
  <c r="CK456" i="2"/>
  <c r="CJ456" i="2"/>
  <c r="CH456" i="2"/>
  <c r="BQ456" i="2"/>
  <c r="BR456" i="2" s="1"/>
  <c r="BP456" i="2"/>
  <c r="BO456" i="2"/>
  <c r="BN456" i="2"/>
  <c r="BM456" i="2"/>
  <c r="BL456" i="2"/>
  <c r="BK456" i="2"/>
  <c r="BJ456" i="2"/>
  <c r="S456" i="2"/>
  <c r="R456" i="2"/>
  <c r="FF455" i="2"/>
  <c r="FE455" i="2"/>
  <c r="FD455" i="2"/>
  <c r="FC455" i="2"/>
  <c r="FB455" i="2"/>
  <c r="FA455" i="2"/>
  <c r="ED455" i="2"/>
  <c r="EC455" i="2"/>
  <c r="EB455" i="2"/>
  <c r="EA455" i="2"/>
  <c r="DZ455" i="2"/>
  <c r="DY455" i="2"/>
  <c r="CT455" i="2"/>
  <c r="CN455" i="2" s="1"/>
  <c r="CS455" i="2"/>
  <c r="CR455" i="2"/>
  <c r="CQ455" i="2"/>
  <c r="CK455" i="2" s="1"/>
  <c r="CP455" i="2"/>
  <c r="CJ455" i="2" s="1"/>
  <c r="CO455" i="2"/>
  <c r="CM455" i="2"/>
  <c r="CL455" i="2"/>
  <c r="CI455" i="2"/>
  <c r="CH455" i="2"/>
  <c r="BQ455" i="2"/>
  <c r="BR455" i="2" s="1"/>
  <c r="BS455" i="2" s="1"/>
  <c r="BP455" i="2"/>
  <c r="BO455" i="2"/>
  <c r="BN455" i="2"/>
  <c r="BM455" i="2"/>
  <c r="BL455" i="2"/>
  <c r="BK455" i="2"/>
  <c r="BJ455" i="2"/>
  <c r="AT455" i="2"/>
  <c r="S455" i="2"/>
  <c r="R455" i="2"/>
  <c r="FF454" i="2"/>
  <c r="FE454" i="2"/>
  <c r="FD454" i="2"/>
  <c r="FC454" i="2"/>
  <c r="FB454" i="2"/>
  <c r="FA454" i="2"/>
  <c r="ED454" i="2"/>
  <c r="EC454" i="2"/>
  <c r="EB454" i="2"/>
  <c r="EA454" i="2"/>
  <c r="DZ454" i="2"/>
  <c r="DY454" i="2"/>
  <c r="CT454" i="2"/>
  <c r="CS454" i="2"/>
  <c r="CM454" i="2" s="1"/>
  <c r="CR454" i="2"/>
  <c r="CL454" i="2" s="1"/>
  <c r="CQ454" i="2"/>
  <c r="CP454" i="2"/>
  <c r="CO454" i="2"/>
  <c r="CI454" i="2" s="1"/>
  <c r="CN454" i="2"/>
  <c r="CK454" i="2"/>
  <c r="CJ454" i="2"/>
  <c r="CH454" i="2"/>
  <c r="BQ454" i="2"/>
  <c r="BR454" i="2" s="1"/>
  <c r="BP454" i="2"/>
  <c r="BO454" i="2"/>
  <c r="BN454" i="2"/>
  <c r="BM454" i="2"/>
  <c r="BL454" i="2"/>
  <c r="BK454" i="2"/>
  <c r="BJ454" i="2"/>
  <c r="S454" i="2"/>
  <c r="R454" i="2"/>
  <c r="FF453" i="2"/>
  <c r="FE453" i="2"/>
  <c r="FD453" i="2"/>
  <c r="FC453" i="2"/>
  <c r="FB453" i="2"/>
  <c r="FA453" i="2"/>
  <c r="ED453" i="2"/>
  <c r="EC453" i="2"/>
  <c r="EB453" i="2"/>
  <c r="EA453" i="2"/>
  <c r="DZ453" i="2"/>
  <c r="DY453" i="2"/>
  <c r="CT453" i="2"/>
  <c r="CN453" i="2" s="1"/>
  <c r="CS453" i="2"/>
  <c r="CR453" i="2"/>
  <c r="CQ453" i="2"/>
  <c r="CK453" i="2" s="1"/>
  <c r="CP453" i="2"/>
  <c r="CJ453" i="2" s="1"/>
  <c r="CO453" i="2"/>
  <c r="CM453" i="2"/>
  <c r="CL453" i="2"/>
  <c r="CI453" i="2"/>
  <c r="CH453" i="2"/>
  <c r="BQ453" i="2"/>
  <c r="BR453" i="2" s="1"/>
  <c r="BS453" i="2" s="1"/>
  <c r="BP453" i="2"/>
  <c r="BO453" i="2"/>
  <c r="BN453" i="2"/>
  <c r="BM453" i="2"/>
  <c r="BL453" i="2"/>
  <c r="BK453" i="2"/>
  <c r="BJ453" i="2"/>
  <c r="AT453" i="2"/>
  <c r="S453" i="2"/>
  <c r="R453" i="2"/>
  <c r="FF452" i="2"/>
  <c r="FE452" i="2"/>
  <c r="FD452" i="2"/>
  <c r="FC452" i="2"/>
  <c r="FB452" i="2"/>
  <c r="FA452" i="2"/>
  <c r="ED452" i="2"/>
  <c r="EC452" i="2"/>
  <c r="EB452" i="2"/>
  <c r="EA452" i="2"/>
  <c r="DZ452" i="2"/>
  <c r="DY452" i="2"/>
  <c r="CT452" i="2"/>
  <c r="CS452" i="2"/>
  <c r="CM452" i="2" s="1"/>
  <c r="CR452" i="2"/>
  <c r="CL452" i="2" s="1"/>
  <c r="CQ452" i="2"/>
  <c r="CP452" i="2"/>
  <c r="CO452" i="2"/>
  <c r="CI452" i="2" s="1"/>
  <c r="CN452" i="2"/>
  <c r="CK452" i="2"/>
  <c r="CJ452" i="2"/>
  <c r="CH452" i="2"/>
  <c r="BQ452" i="2"/>
  <c r="BR452" i="2" s="1"/>
  <c r="BP452" i="2"/>
  <c r="BO452" i="2"/>
  <c r="BN452" i="2"/>
  <c r="BM452" i="2"/>
  <c r="BL452" i="2"/>
  <c r="BK452" i="2"/>
  <c r="BJ452" i="2"/>
  <c r="S452" i="2"/>
  <c r="R452" i="2"/>
  <c r="FF451" i="2"/>
  <c r="FE451" i="2"/>
  <c r="FD451" i="2"/>
  <c r="FC451" i="2"/>
  <c r="FB451" i="2"/>
  <c r="FA451" i="2"/>
  <c r="ED451" i="2"/>
  <c r="EC451" i="2"/>
  <c r="EB451" i="2"/>
  <c r="EA451" i="2"/>
  <c r="DZ451" i="2"/>
  <c r="DY451" i="2"/>
  <c r="CT451" i="2"/>
  <c r="CN451" i="2" s="1"/>
  <c r="CS451" i="2"/>
  <c r="CR451" i="2"/>
  <c r="CQ451" i="2"/>
  <c r="CK451" i="2" s="1"/>
  <c r="CP451" i="2"/>
  <c r="CJ451" i="2" s="1"/>
  <c r="CO451" i="2"/>
  <c r="CM451" i="2"/>
  <c r="CL451" i="2"/>
  <c r="CI451" i="2"/>
  <c r="CH451" i="2"/>
  <c r="BQ451" i="2"/>
  <c r="BR451" i="2" s="1"/>
  <c r="BS451" i="2" s="1"/>
  <c r="BP451" i="2"/>
  <c r="BO451" i="2"/>
  <c r="BN451" i="2"/>
  <c r="BM451" i="2"/>
  <c r="BL451" i="2"/>
  <c r="BK451" i="2"/>
  <c r="BJ451" i="2"/>
  <c r="AT451" i="2"/>
  <c r="S451" i="2"/>
  <c r="R451" i="2"/>
  <c r="FF450" i="2"/>
  <c r="FE450" i="2"/>
  <c r="FD450" i="2"/>
  <c r="FC450" i="2"/>
  <c r="FB450" i="2"/>
  <c r="FA450" i="2"/>
  <c r="ED450" i="2"/>
  <c r="EC450" i="2"/>
  <c r="EB450" i="2"/>
  <c r="EA450" i="2"/>
  <c r="DZ450" i="2"/>
  <c r="DY450" i="2"/>
  <c r="CT450" i="2"/>
  <c r="CS450" i="2"/>
  <c r="CM450" i="2" s="1"/>
  <c r="CR450" i="2"/>
  <c r="CL450" i="2" s="1"/>
  <c r="CQ450" i="2"/>
  <c r="CP450" i="2"/>
  <c r="CO450" i="2"/>
  <c r="CI450" i="2" s="1"/>
  <c r="CN450" i="2"/>
  <c r="CK450" i="2"/>
  <c r="CJ450" i="2"/>
  <c r="CH450" i="2"/>
  <c r="BQ450" i="2"/>
  <c r="BR450" i="2" s="1"/>
  <c r="BP450" i="2"/>
  <c r="BO450" i="2"/>
  <c r="BN450" i="2"/>
  <c r="BM450" i="2"/>
  <c r="BL450" i="2"/>
  <c r="BK450" i="2"/>
  <c r="BJ450" i="2"/>
  <c r="S450" i="2"/>
  <c r="R450" i="2"/>
  <c r="FF449" i="2"/>
  <c r="FE449" i="2"/>
  <c r="FD449" i="2"/>
  <c r="FC449" i="2"/>
  <c r="FB449" i="2"/>
  <c r="FA449" i="2"/>
  <c r="ED449" i="2"/>
  <c r="EC449" i="2"/>
  <c r="EB449" i="2"/>
  <c r="EA449" i="2"/>
  <c r="DZ449" i="2"/>
  <c r="DY449" i="2"/>
  <c r="CT449" i="2"/>
  <c r="CN449" i="2" s="1"/>
  <c r="CS449" i="2"/>
  <c r="CR449" i="2"/>
  <c r="CQ449" i="2"/>
  <c r="CK449" i="2" s="1"/>
  <c r="CP449" i="2"/>
  <c r="CJ449" i="2" s="1"/>
  <c r="CO449" i="2"/>
  <c r="CM449" i="2"/>
  <c r="CL449" i="2"/>
  <c r="CI449" i="2"/>
  <c r="CH449" i="2"/>
  <c r="BQ449" i="2"/>
  <c r="BR449" i="2" s="1"/>
  <c r="BS449" i="2" s="1"/>
  <c r="BP449" i="2"/>
  <c r="BO449" i="2"/>
  <c r="BN449" i="2"/>
  <c r="BM449" i="2"/>
  <c r="BL449" i="2"/>
  <c r="BK449" i="2"/>
  <c r="BJ449" i="2"/>
  <c r="AT449" i="2"/>
  <c r="S449" i="2"/>
  <c r="R449" i="2"/>
  <c r="FF448" i="2"/>
  <c r="FE448" i="2"/>
  <c r="FD448" i="2"/>
  <c r="FC448" i="2"/>
  <c r="FB448" i="2"/>
  <c r="FA448" i="2"/>
  <c r="ED448" i="2"/>
  <c r="EC448" i="2"/>
  <c r="EB448" i="2"/>
  <c r="EA448" i="2"/>
  <c r="DZ448" i="2"/>
  <c r="DY448" i="2"/>
  <c r="CT448" i="2"/>
  <c r="CS448" i="2"/>
  <c r="CM448" i="2" s="1"/>
  <c r="CR448" i="2"/>
  <c r="CL448" i="2" s="1"/>
  <c r="CQ448" i="2"/>
  <c r="CP448" i="2"/>
  <c r="CO448" i="2"/>
  <c r="CI448" i="2" s="1"/>
  <c r="CN448" i="2"/>
  <c r="CK448" i="2"/>
  <c r="CJ448" i="2"/>
  <c r="CH448" i="2"/>
  <c r="BQ448" i="2"/>
  <c r="BR448" i="2" s="1"/>
  <c r="BP448" i="2"/>
  <c r="BO448" i="2"/>
  <c r="BN448" i="2"/>
  <c r="BM448" i="2"/>
  <c r="BL448" i="2"/>
  <c r="BK448" i="2"/>
  <c r="BJ448" i="2"/>
  <c r="S448" i="2"/>
  <c r="R448" i="2"/>
  <c r="FF447" i="2"/>
  <c r="FE447" i="2"/>
  <c r="FD447" i="2"/>
  <c r="FC447" i="2"/>
  <c r="FB447" i="2"/>
  <c r="FA447" i="2"/>
  <c r="ED447" i="2"/>
  <c r="EC447" i="2"/>
  <c r="EB447" i="2"/>
  <c r="EA447" i="2"/>
  <c r="DZ447" i="2"/>
  <c r="DY447" i="2"/>
  <c r="CT447" i="2"/>
  <c r="CN447" i="2" s="1"/>
  <c r="CS447" i="2"/>
  <c r="CR447" i="2"/>
  <c r="CQ447" i="2"/>
  <c r="CK447" i="2" s="1"/>
  <c r="CP447" i="2"/>
  <c r="CJ447" i="2" s="1"/>
  <c r="CO447" i="2"/>
  <c r="CM447" i="2"/>
  <c r="CL447" i="2"/>
  <c r="CI447" i="2"/>
  <c r="CH447" i="2"/>
  <c r="BQ447" i="2"/>
  <c r="BR447" i="2" s="1"/>
  <c r="BS447" i="2" s="1"/>
  <c r="BP447" i="2"/>
  <c r="BO447" i="2"/>
  <c r="BN447" i="2"/>
  <c r="BM447" i="2"/>
  <c r="BL447" i="2"/>
  <c r="BK447" i="2"/>
  <c r="BJ447" i="2"/>
  <c r="AT447" i="2"/>
  <c r="S447" i="2"/>
  <c r="R447" i="2"/>
  <c r="FF446" i="2"/>
  <c r="FE446" i="2"/>
  <c r="FD446" i="2"/>
  <c r="FC446" i="2"/>
  <c r="FB446" i="2"/>
  <c r="FA446" i="2"/>
  <c r="ED446" i="2"/>
  <c r="EC446" i="2"/>
  <c r="EB446" i="2"/>
  <c r="EA446" i="2"/>
  <c r="DZ446" i="2"/>
  <c r="DY446" i="2"/>
  <c r="CT446" i="2"/>
  <c r="CS446" i="2"/>
  <c r="CM446" i="2" s="1"/>
  <c r="CR446" i="2"/>
  <c r="CL446" i="2" s="1"/>
  <c r="CQ446" i="2"/>
  <c r="CP446" i="2"/>
  <c r="CO446" i="2"/>
  <c r="CI446" i="2" s="1"/>
  <c r="CN446" i="2"/>
  <c r="CK446" i="2"/>
  <c r="CJ446" i="2"/>
  <c r="CH446" i="2"/>
  <c r="BQ446" i="2"/>
  <c r="BR446" i="2" s="1"/>
  <c r="BP446" i="2"/>
  <c r="BO446" i="2"/>
  <c r="BN446" i="2"/>
  <c r="BM446" i="2"/>
  <c r="BL446" i="2"/>
  <c r="BK446" i="2"/>
  <c r="BJ446" i="2"/>
  <c r="S446" i="2"/>
  <c r="R446" i="2"/>
  <c r="FF445" i="2"/>
  <c r="FE445" i="2"/>
  <c r="FD445" i="2"/>
  <c r="FC445" i="2"/>
  <c r="FB445" i="2"/>
  <c r="FA445" i="2"/>
  <c r="ED445" i="2"/>
  <c r="EC445" i="2"/>
  <c r="EB445" i="2"/>
  <c r="EA445" i="2"/>
  <c r="DZ445" i="2"/>
  <c r="DY445" i="2"/>
  <c r="CT445" i="2"/>
  <c r="CN445" i="2" s="1"/>
  <c r="CS445" i="2"/>
  <c r="CR445" i="2"/>
  <c r="CQ445" i="2"/>
  <c r="CK445" i="2" s="1"/>
  <c r="CP445" i="2"/>
  <c r="CJ445" i="2" s="1"/>
  <c r="CO445" i="2"/>
  <c r="CM445" i="2"/>
  <c r="CL445" i="2"/>
  <c r="CI445" i="2"/>
  <c r="CH445" i="2"/>
  <c r="BQ445" i="2"/>
  <c r="BR445" i="2" s="1"/>
  <c r="BS445" i="2" s="1"/>
  <c r="BP445" i="2"/>
  <c r="BO445" i="2"/>
  <c r="BN445" i="2"/>
  <c r="BM445" i="2"/>
  <c r="BL445" i="2"/>
  <c r="BK445" i="2"/>
  <c r="BJ445" i="2"/>
  <c r="AT445" i="2"/>
  <c r="S445" i="2"/>
  <c r="R445" i="2"/>
  <c r="FF444" i="2"/>
  <c r="FE444" i="2"/>
  <c r="FD444" i="2"/>
  <c r="FC444" i="2"/>
  <c r="FB444" i="2"/>
  <c r="FA444" i="2"/>
  <c r="ED444" i="2"/>
  <c r="EC444" i="2"/>
  <c r="EB444" i="2"/>
  <c r="EA444" i="2"/>
  <c r="DZ444" i="2"/>
  <c r="DY444" i="2"/>
  <c r="CT444" i="2"/>
  <c r="CS444" i="2"/>
  <c r="CM444" i="2" s="1"/>
  <c r="CR444" i="2"/>
  <c r="CL444" i="2" s="1"/>
  <c r="CQ444" i="2"/>
  <c r="CP444" i="2"/>
  <c r="CO444" i="2"/>
  <c r="CI444" i="2" s="1"/>
  <c r="CN444" i="2"/>
  <c r="CK444" i="2"/>
  <c r="CJ444" i="2"/>
  <c r="CH444" i="2"/>
  <c r="BQ444" i="2"/>
  <c r="BR444" i="2" s="1"/>
  <c r="BP444" i="2"/>
  <c r="BO444" i="2"/>
  <c r="BN444" i="2"/>
  <c r="BM444" i="2"/>
  <c r="BL444" i="2"/>
  <c r="BK444" i="2"/>
  <c r="BJ444" i="2"/>
  <c r="S444" i="2"/>
  <c r="R444" i="2"/>
  <c r="FF443" i="2"/>
  <c r="FE443" i="2"/>
  <c r="FD443" i="2"/>
  <c r="FC443" i="2"/>
  <c r="FB443" i="2"/>
  <c r="FA443" i="2"/>
  <c r="ED443" i="2"/>
  <c r="EC443" i="2"/>
  <c r="EB443" i="2"/>
  <c r="EA443" i="2"/>
  <c r="DZ443" i="2"/>
  <c r="DY443" i="2"/>
  <c r="CT443" i="2"/>
  <c r="CN443" i="2" s="1"/>
  <c r="CS443" i="2"/>
  <c r="CR443" i="2"/>
  <c r="CQ443" i="2"/>
  <c r="CK443" i="2" s="1"/>
  <c r="CP443" i="2"/>
  <c r="CJ443" i="2" s="1"/>
  <c r="CO443" i="2"/>
  <c r="CM443" i="2"/>
  <c r="CL443" i="2"/>
  <c r="CI443" i="2"/>
  <c r="CH443" i="2"/>
  <c r="BQ443" i="2"/>
  <c r="BR443" i="2" s="1"/>
  <c r="BS443" i="2" s="1"/>
  <c r="BP443" i="2"/>
  <c r="BO443" i="2"/>
  <c r="BN443" i="2"/>
  <c r="BM443" i="2"/>
  <c r="BL443" i="2"/>
  <c r="BK443" i="2"/>
  <c r="BJ443" i="2"/>
  <c r="AT443" i="2"/>
  <c r="S443" i="2"/>
  <c r="R443" i="2"/>
  <c r="FF442" i="2"/>
  <c r="FE442" i="2"/>
  <c r="FD442" i="2"/>
  <c r="FC442" i="2"/>
  <c r="FB442" i="2"/>
  <c r="FA442" i="2"/>
  <c r="ED442" i="2"/>
  <c r="EC442" i="2"/>
  <c r="EB442" i="2"/>
  <c r="EA442" i="2"/>
  <c r="DZ442" i="2"/>
  <c r="DY442" i="2"/>
  <c r="CT442" i="2"/>
  <c r="CS442" i="2"/>
  <c r="CM442" i="2" s="1"/>
  <c r="CR442" i="2"/>
  <c r="CL442" i="2" s="1"/>
  <c r="CQ442" i="2"/>
  <c r="CP442" i="2"/>
  <c r="CO442" i="2"/>
  <c r="CI442" i="2" s="1"/>
  <c r="CN442" i="2"/>
  <c r="CK442" i="2"/>
  <c r="CJ442" i="2"/>
  <c r="CH442" i="2"/>
  <c r="BQ442" i="2"/>
  <c r="BR442" i="2" s="1"/>
  <c r="BP442" i="2"/>
  <c r="BO442" i="2"/>
  <c r="BN442" i="2"/>
  <c r="BM442" i="2"/>
  <c r="BL442" i="2"/>
  <c r="BK442" i="2"/>
  <c r="BJ442" i="2"/>
  <c r="S442" i="2"/>
  <c r="R442" i="2"/>
  <c r="FF441" i="2"/>
  <c r="FE441" i="2"/>
  <c r="FD441" i="2"/>
  <c r="FC441" i="2"/>
  <c r="FB441" i="2"/>
  <c r="FA441" i="2"/>
  <c r="ED441" i="2"/>
  <c r="EC441" i="2"/>
  <c r="EB441" i="2"/>
  <c r="EA441" i="2"/>
  <c r="DZ441" i="2"/>
  <c r="DY441" i="2"/>
  <c r="CT441" i="2"/>
  <c r="CN441" i="2" s="1"/>
  <c r="CS441" i="2"/>
  <c r="CR441" i="2"/>
  <c r="CQ441" i="2"/>
  <c r="CK441" i="2" s="1"/>
  <c r="CP441" i="2"/>
  <c r="CJ441" i="2" s="1"/>
  <c r="CO441" i="2"/>
  <c r="CM441" i="2"/>
  <c r="CL441" i="2"/>
  <c r="CI441" i="2"/>
  <c r="CH441" i="2"/>
  <c r="BQ441" i="2"/>
  <c r="BR441" i="2" s="1"/>
  <c r="BS441" i="2" s="1"/>
  <c r="BP441" i="2"/>
  <c r="BO441" i="2"/>
  <c r="BN441" i="2"/>
  <c r="BM441" i="2"/>
  <c r="BL441" i="2"/>
  <c r="BK441" i="2"/>
  <c r="BJ441" i="2"/>
  <c r="AT441" i="2"/>
  <c r="S441" i="2"/>
  <c r="R441" i="2"/>
  <c r="FF440" i="2"/>
  <c r="FE440" i="2"/>
  <c r="FD440" i="2"/>
  <c r="FC440" i="2"/>
  <c r="FB440" i="2"/>
  <c r="FA440" i="2"/>
  <c r="ED440" i="2"/>
  <c r="EC440" i="2"/>
  <c r="EB440" i="2"/>
  <c r="EA440" i="2"/>
  <c r="DZ440" i="2"/>
  <c r="DY440" i="2"/>
  <c r="CT440" i="2"/>
  <c r="CS440" i="2"/>
  <c r="CM440" i="2" s="1"/>
  <c r="CR440" i="2"/>
  <c r="CL440" i="2" s="1"/>
  <c r="CQ440" i="2"/>
  <c r="CP440" i="2"/>
  <c r="CO440" i="2"/>
  <c r="CI440" i="2" s="1"/>
  <c r="CN440" i="2"/>
  <c r="CK440" i="2"/>
  <c r="CJ440" i="2"/>
  <c r="CH440" i="2"/>
  <c r="BQ440" i="2"/>
  <c r="BR440" i="2" s="1"/>
  <c r="BP440" i="2"/>
  <c r="BO440" i="2"/>
  <c r="BN440" i="2"/>
  <c r="BM440" i="2"/>
  <c r="BL440" i="2"/>
  <c r="BK440" i="2"/>
  <c r="BJ440" i="2"/>
  <c r="S440" i="2"/>
  <c r="R440" i="2"/>
  <c r="FF439" i="2"/>
  <c r="FE439" i="2"/>
  <c r="FD439" i="2"/>
  <c r="FC439" i="2"/>
  <c r="FB439" i="2"/>
  <c r="FA439" i="2"/>
  <c r="ED439" i="2"/>
  <c r="EC439" i="2"/>
  <c r="EB439" i="2"/>
  <c r="EA439" i="2"/>
  <c r="DZ439" i="2"/>
  <c r="DY439" i="2"/>
  <c r="CT439" i="2"/>
  <c r="CN439" i="2" s="1"/>
  <c r="CS439" i="2"/>
  <c r="CR439" i="2"/>
  <c r="CQ439" i="2"/>
  <c r="CK439" i="2" s="1"/>
  <c r="CP439" i="2"/>
  <c r="CJ439" i="2" s="1"/>
  <c r="CO439" i="2"/>
  <c r="CM439" i="2"/>
  <c r="CL439" i="2"/>
  <c r="CI439" i="2"/>
  <c r="CH439" i="2"/>
  <c r="BQ439" i="2"/>
  <c r="BR439" i="2" s="1"/>
  <c r="BS439" i="2" s="1"/>
  <c r="BP439" i="2"/>
  <c r="BO439" i="2"/>
  <c r="BN439" i="2"/>
  <c r="BM439" i="2"/>
  <c r="BL439" i="2"/>
  <c r="BK439" i="2"/>
  <c r="BJ439" i="2"/>
  <c r="AT439" i="2"/>
  <c r="S439" i="2"/>
  <c r="R439" i="2"/>
  <c r="FF438" i="2"/>
  <c r="FE438" i="2"/>
  <c r="FD438" i="2"/>
  <c r="FC438" i="2"/>
  <c r="FB438" i="2"/>
  <c r="FA438" i="2"/>
  <c r="ED438" i="2"/>
  <c r="EC438" i="2"/>
  <c r="EB438" i="2"/>
  <c r="EA438" i="2"/>
  <c r="DZ438" i="2"/>
  <c r="DY438" i="2"/>
  <c r="CT438" i="2"/>
  <c r="CS438" i="2"/>
  <c r="CM438" i="2" s="1"/>
  <c r="CR438" i="2"/>
  <c r="CL438" i="2" s="1"/>
  <c r="CQ438" i="2"/>
  <c r="CP438" i="2"/>
  <c r="CO438" i="2"/>
  <c r="CI438" i="2" s="1"/>
  <c r="CN438" i="2"/>
  <c r="CK438" i="2"/>
  <c r="CJ438" i="2"/>
  <c r="CH438" i="2"/>
  <c r="BQ438" i="2"/>
  <c r="BR438" i="2" s="1"/>
  <c r="BP438" i="2"/>
  <c r="BO438" i="2"/>
  <c r="BN438" i="2"/>
  <c r="BM438" i="2"/>
  <c r="BL438" i="2"/>
  <c r="BK438" i="2"/>
  <c r="BJ438" i="2"/>
  <c r="S438" i="2"/>
  <c r="R438" i="2"/>
  <c r="FF437" i="2"/>
  <c r="FE437" i="2"/>
  <c r="FD437" i="2"/>
  <c r="FC437" i="2"/>
  <c r="FB437" i="2"/>
  <c r="FA437" i="2"/>
  <c r="ED437" i="2"/>
  <c r="EC437" i="2"/>
  <c r="EB437" i="2"/>
  <c r="EA437" i="2"/>
  <c r="DZ437" i="2"/>
  <c r="DY437" i="2"/>
  <c r="CT437" i="2"/>
  <c r="CN437" i="2" s="1"/>
  <c r="CS437" i="2"/>
  <c r="CR437" i="2"/>
  <c r="CQ437" i="2"/>
  <c r="CK437" i="2" s="1"/>
  <c r="CP437" i="2"/>
  <c r="CJ437" i="2" s="1"/>
  <c r="CO437" i="2"/>
  <c r="CM437" i="2"/>
  <c r="CL437" i="2"/>
  <c r="CI437" i="2"/>
  <c r="CH437" i="2"/>
  <c r="BQ437" i="2"/>
  <c r="BR437" i="2" s="1"/>
  <c r="BS437" i="2" s="1"/>
  <c r="BP437" i="2"/>
  <c r="BO437" i="2"/>
  <c r="BN437" i="2"/>
  <c r="BM437" i="2"/>
  <c r="BL437" i="2"/>
  <c r="BK437" i="2"/>
  <c r="BJ437" i="2"/>
  <c r="AT437" i="2"/>
  <c r="S437" i="2"/>
  <c r="R437" i="2"/>
  <c r="FF436" i="2"/>
  <c r="FE436" i="2"/>
  <c r="FD436" i="2"/>
  <c r="FC436" i="2"/>
  <c r="FB436" i="2"/>
  <c r="FA436" i="2"/>
  <c r="ED436" i="2"/>
  <c r="EC436" i="2"/>
  <c r="EB436" i="2"/>
  <c r="EA436" i="2"/>
  <c r="DZ436" i="2"/>
  <c r="DY436" i="2"/>
  <c r="CT436" i="2"/>
  <c r="CS436" i="2"/>
  <c r="CM436" i="2" s="1"/>
  <c r="CR436" i="2"/>
  <c r="CL436" i="2" s="1"/>
  <c r="CQ436" i="2"/>
  <c r="CP436" i="2"/>
  <c r="CO436" i="2"/>
  <c r="CI436" i="2" s="1"/>
  <c r="CN436" i="2"/>
  <c r="CK436" i="2"/>
  <c r="CJ436" i="2"/>
  <c r="CH436" i="2"/>
  <c r="BQ436" i="2"/>
  <c r="BR436" i="2" s="1"/>
  <c r="BP436" i="2"/>
  <c r="BO436" i="2"/>
  <c r="BN436" i="2"/>
  <c r="BM436" i="2"/>
  <c r="BL436" i="2"/>
  <c r="BK436" i="2"/>
  <c r="BJ436" i="2"/>
  <c r="S436" i="2"/>
  <c r="R436" i="2"/>
  <c r="FF435" i="2"/>
  <c r="FE435" i="2"/>
  <c r="FD435" i="2"/>
  <c r="FC435" i="2"/>
  <c r="FB435" i="2"/>
  <c r="FA435" i="2"/>
  <c r="ED435" i="2"/>
  <c r="EC435" i="2"/>
  <c r="EB435" i="2"/>
  <c r="EA435" i="2"/>
  <c r="DZ435" i="2"/>
  <c r="DY435" i="2"/>
  <c r="CT435" i="2"/>
  <c r="CN435" i="2" s="1"/>
  <c r="CS435" i="2"/>
  <c r="CR435" i="2"/>
  <c r="CQ435" i="2"/>
  <c r="CK435" i="2" s="1"/>
  <c r="CP435" i="2"/>
  <c r="CJ435" i="2" s="1"/>
  <c r="CO435" i="2"/>
  <c r="CM435" i="2"/>
  <c r="CL435" i="2"/>
  <c r="CI435" i="2"/>
  <c r="CH435" i="2"/>
  <c r="BQ435" i="2"/>
  <c r="BR435" i="2" s="1"/>
  <c r="BS435" i="2" s="1"/>
  <c r="BP435" i="2"/>
  <c r="BO435" i="2"/>
  <c r="BN435" i="2"/>
  <c r="BM435" i="2"/>
  <c r="BL435" i="2"/>
  <c r="BK435" i="2"/>
  <c r="BJ435" i="2"/>
  <c r="AT435" i="2"/>
  <c r="S435" i="2"/>
  <c r="R435" i="2"/>
  <c r="FF434" i="2"/>
  <c r="FE434" i="2"/>
  <c r="FD434" i="2"/>
  <c r="FC434" i="2"/>
  <c r="FB434" i="2"/>
  <c r="FA434" i="2"/>
  <c r="ED434" i="2"/>
  <c r="EC434" i="2"/>
  <c r="EB434" i="2"/>
  <c r="EA434" i="2"/>
  <c r="DZ434" i="2"/>
  <c r="DY434" i="2"/>
  <c r="CT434" i="2"/>
  <c r="CS434" i="2"/>
  <c r="CM434" i="2" s="1"/>
  <c r="CR434" i="2"/>
  <c r="CL434" i="2" s="1"/>
  <c r="CQ434" i="2"/>
  <c r="CP434" i="2"/>
  <c r="CO434" i="2"/>
  <c r="CI434" i="2" s="1"/>
  <c r="CN434" i="2"/>
  <c r="CK434" i="2"/>
  <c r="CJ434" i="2"/>
  <c r="CH434" i="2"/>
  <c r="BQ434" i="2"/>
  <c r="BR434" i="2" s="1"/>
  <c r="BP434" i="2"/>
  <c r="BO434" i="2"/>
  <c r="BN434" i="2"/>
  <c r="BM434" i="2"/>
  <c r="BL434" i="2"/>
  <c r="BK434" i="2"/>
  <c r="BJ434" i="2"/>
  <c r="S434" i="2"/>
  <c r="R434" i="2"/>
  <c r="FF433" i="2"/>
  <c r="FE433" i="2"/>
  <c r="FD433" i="2"/>
  <c r="FC433" i="2"/>
  <c r="FB433" i="2"/>
  <c r="FA433" i="2"/>
  <c r="ED433" i="2"/>
  <c r="EC433" i="2"/>
  <c r="EB433" i="2"/>
  <c r="EA433" i="2"/>
  <c r="DZ433" i="2"/>
  <c r="DY433" i="2"/>
  <c r="CT433" i="2"/>
  <c r="CN433" i="2" s="1"/>
  <c r="CS433" i="2"/>
  <c r="CR433" i="2"/>
  <c r="CQ433" i="2"/>
  <c r="CK433" i="2" s="1"/>
  <c r="CP433" i="2"/>
  <c r="CJ433" i="2" s="1"/>
  <c r="CO433" i="2"/>
  <c r="CM433" i="2"/>
  <c r="CL433" i="2"/>
  <c r="CI433" i="2"/>
  <c r="CH433" i="2"/>
  <c r="BQ433" i="2"/>
  <c r="BR433" i="2" s="1"/>
  <c r="BS433" i="2" s="1"/>
  <c r="BP433" i="2"/>
  <c r="BO433" i="2"/>
  <c r="BN433" i="2"/>
  <c r="BM433" i="2"/>
  <c r="BL433" i="2"/>
  <c r="BK433" i="2"/>
  <c r="BJ433" i="2"/>
  <c r="AT433" i="2"/>
  <c r="S433" i="2"/>
  <c r="R433" i="2"/>
  <c r="FF432" i="2"/>
  <c r="FE432" i="2"/>
  <c r="FD432" i="2"/>
  <c r="FC432" i="2"/>
  <c r="FB432" i="2"/>
  <c r="FA432" i="2"/>
  <c r="ED432" i="2"/>
  <c r="EC432" i="2"/>
  <c r="EB432" i="2"/>
  <c r="EA432" i="2"/>
  <c r="DZ432" i="2"/>
  <c r="DY432" i="2"/>
  <c r="CT432" i="2"/>
  <c r="CS432" i="2"/>
  <c r="CM432" i="2" s="1"/>
  <c r="CR432" i="2"/>
  <c r="CL432" i="2" s="1"/>
  <c r="CQ432" i="2"/>
  <c r="CP432" i="2"/>
  <c r="CO432" i="2"/>
  <c r="CI432" i="2" s="1"/>
  <c r="CN432" i="2"/>
  <c r="CK432" i="2"/>
  <c r="CJ432" i="2"/>
  <c r="CH432" i="2"/>
  <c r="BQ432" i="2"/>
  <c r="BR432" i="2" s="1"/>
  <c r="BP432" i="2"/>
  <c r="BO432" i="2"/>
  <c r="BN432" i="2"/>
  <c r="BM432" i="2"/>
  <c r="BL432" i="2"/>
  <c r="BK432" i="2"/>
  <c r="BJ432" i="2"/>
  <c r="S432" i="2"/>
  <c r="R432" i="2"/>
  <c r="FF431" i="2"/>
  <c r="FE431" i="2"/>
  <c r="FD431" i="2"/>
  <c r="FC431" i="2"/>
  <c r="FB431" i="2"/>
  <c r="FA431" i="2"/>
  <c r="ED431" i="2"/>
  <c r="EC431" i="2"/>
  <c r="EB431" i="2"/>
  <c r="EA431" i="2"/>
  <c r="DZ431" i="2"/>
  <c r="DY431" i="2"/>
  <c r="CT431" i="2"/>
  <c r="CN431" i="2" s="1"/>
  <c r="CS431" i="2"/>
  <c r="CR431" i="2"/>
  <c r="CQ431" i="2"/>
  <c r="CK431" i="2" s="1"/>
  <c r="CP431" i="2"/>
  <c r="CJ431" i="2" s="1"/>
  <c r="CO431" i="2"/>
  <c r="CM431" i="2"/>
  <c r="CL431" i="2"/>
  <c r="CI431" i="2"/>
  <c r="CH431" i="2"/>
  <c r="BQ431" i="2"/>
  <c r="BR431" i="2" s="1"/>
  <c r="BS431" i="2" s="1"/>
  <c r="BP431" i="2"/>
  <c r="BO431" i="2"/>
  <c r="BN431" i="2"/>
  <c r="BM431" i="2"/>
  <c r="BL431" i="2"/>
  <c r="BK431" i="2"/>
  <c r="BJ431" i="2"/>
  <c r="AT431" i="2"/>
  <c r="S431" i="2"/>
  <c r="R431" i="2"/>
  <c r="FF430" i="2"/>
  <c r="FE430" i="2"/>
  <c r="FD430" i="2"/>
  <c r="FC430" i="2"/>
  <c r="FB430" i="2"/>
  <c r="FA430" i="2"/>
  <c r="ED430" i="2"/>
  <c r="EC430" i="2"/>
  <c r="EB430" i="2"/>
  <c r="EA430" i="2"/>
  <c r="DZ430" i="2"/>
  <c r="DY430" i="2"/>
  <c r="CT430" i="2"/>
  <c r="CS430" i="2"/>
  <c r="CM430" i="2" s="1"/>
  <c r="CR430" i="2"/>
  <c r="CL430" i="2" s="1"/>
  <c r="CQ430" i="2"/>
  <c r="CP430" i="2"/>
  <c r="CO430" i="2"/>
  <c r="CI430" i="2" s="1"/>
  <c r="CN430" i="2"/>
  <c r="CK430" i="2"/>
  <c r="CJ430" i="2"/>
  <c r="CH430" i="2"/>
  <c r="BQ430" i="2"/>
  <c r="BR430" i="2" s="1"/>
  <c r="BP430" i="2"/>
  <c r="BO430" i="2"/>
  <c r="BN430" i="2"/>
  <c r="BM430" i="2"/>
  <c r="BL430" i="2"/>
  <c r="BK430" i="2"/>
  <c r="BJ430" i="2"/>
  <c r="S430" i="2"/>
  <c r="R430" i="2"/>
  <c r="FF429" i="2"/>
  <c r="FE429" i="2"/>
  <c r="FD429" i="2"/>
  <c r="FC429" i="2"/>
  <c r="FB429" i="2"/>
  <c r="FA429" i="2"/>
  <c r="ED429" i="2"/>
  <c r="EC429" i="2"/>
  <c r="EB429" i="2"/>
  <c r="EA429" i="2"/>
  <c r="DZ429" i="2"/>
  <c r="DY429" i="2"/>
  <c r="CT429" i="2"/>
  <c r="CN429" i="2" s="1"/>
  <c r="CS429" i="2"/>
  <c r="CR429" i="2"/>
  <c r="CQ429" i="2"/>
  <c r="CK429" i="2" s="1"/>
  <c r="CP429" i="2"/>
  <c r="CJ429" i="2" s="1"/>
  <c r="CO429" i="2"/>
  <c r="CM429" i="2"/>
  <c r="CL429" i="2"/>
  <c r="CI429" i="2"/>
  <c r="CH429" i="2"/>
  <c r="BQ429" i="2"/>
  <c r="BR429" i="2" s="1"/>
  <c r="BS429" i="2" s="1"/>
  <c r="BP429" i="2"/>
  <c r="BO429" i="2"/>
  <c r="BN429" i="2"/>
  <c r="BM429" i="2"/>
  <c r="BL429" i="2"/>
  <c r="BK429" i="2"/>
  <c r="BJ429" i="2"/>
  <c r="AT429" i="2"/>
  <c r="S429" i="2"/>
  <c r="R429" i="2"/>
  <c r="FF428" i="2"/>
  <c r="FE428" i="2"/>
  <c r="FD428" i="2"/>
  <c r="FC428" i="2"/>
  <c r="FB428" i="2"/>
  <c r="FA428" i="2"/>
  <c r="ED428" i="2"/>
  <c r="EC428" i="2"/>
  <c r="EB428" i="2"/>
  <c r="EA428" i="2"/>
  <c r="DZ428" i="2"/>
  <c r="DY428" i="2"/>
  <c r="CT428" i="2"/>
  <c r="CS428" i="2"/>
  <c r="CM428" i="2" s="1"/>
  <c r="CR428" i="2"/>
  <c r="CL428" i="2" s="1"/>
  <c r="CQ428" i="2"/>
  <c r="CP428" i="2"/>
  <c r="CO428" i="2"/>
  <c r="CI428" i="2" s="1"/>
  <c r="CN428" i="2"/>
  <c r="CK428" i="2"/>
  <c r="CJ428" i="2"/>
  <c r="CH428" i="2"/>
  <c r="BQ428" i="2"/>
  <c r="BR428" i="2" s="1"/>
  <c r="BP428" i="2"/>
  <c r="BO428" i="2"/>
  <c r="BN428" i="2"/>
  <c r="BM428" i="2"/>
  <c r="BL428" i="2"/>
  <c r="BK428" i="2"/>
  <c r="BJ428" i="2"/>
  <c r="S428" i="2"/>
  <c r="R428" i="2"/>
  <c r="FF427" i="2"/>
  <c r="FE427" i="2"/>
  <c r="FD427" i="2"/>
  <c r="FC427" i="2"/>
  <c r="FB427" i="2"/>
  <c r="FA427" i="2"/>
  <c r="ED427" i="2"/>
  <c r="EC427" i="2"/>
  <c r="EB427" i="2"/>
  <c r="EA427" i="2"/>
  <c r="DZ427" i="2"/>
  <c r="DY427" i="2"/>
  <c r="CT427" i="2"/>
  <c r="CN427" i="2" s="1"/>
  <c r="CS427" i="2"/>
  <c r="CR427" i="2"/>
  <c r="CQ427" i="2"/>
  <c r="CK427" i="2" s="1"/>
  <c r="CP427" i="2"/>
  <c r="CJ427" i="2" s="1"/>
  <c r="CO427" i="2"/>
  <c r="CM427" i="2"/>
  <c r="CL427" i="2"/>
  <c r="CI427" i="2"/>
  <c r="CH427" i="2"/>
  <c r="BQ427" i="2"/>
  <c r="BR427" i="2" s="1"/>
  <c r="BS427" i="2" s="1"/>
  <c r="BP427" i="2"/>
  <c r="BO427" i="2"/>
  <c r="BN427" i="2"/>
  <c r="BM427" i="2"/>
  <c r="BL427" i="2"/>
  <c r="BK427" i="2"/>
  <c r="BJ427" i="2"/>
  <c r="AT427" i="2"/>
  <c r="S427" i="2"/>
  <c r="R427" i="2"/>
  <c r="FF426" i="2"/>
  <c r="FE426" i="2"/>
  <c r="FD426" i="2"/>
  <c r="FC426" i="2"/>
  <c r="FB426" i="2"/>
  <c r="FA426" i="2"/>
  <c r="ED426" i="2"/>
  <c r="EC426" i="2"/>
  <c r="EB426" i="2"/>
  <c r="EA426" i="2"/>
  <c r="DZ426" i="2"/>
  <c r="DY426" i="2"/>
  <c r="CT426" i="2"/>
  <c r="CS426" i="2"/>
  <c r="CM426" i="2" s="1"/>
  <c r="CR426" i="2"/>
  <c r="CL426" i="2" s="1"/>
  <c r="CQ426" i="2"/>
  <c r="CP426" i="2"/>
  <c r="CO426" i="2"/>
  <c r="CI426" i="2" s="1"/>
  <c r="CN426" i="2"/>
  <c r="CK426" i="2"/>
  <c r="CJ426" i="2"/>
  <c r="CH426" i="2"/>
  <c r="BQ426" i="2"/>
  <c r="BR426" i="2" s="1"/>
  <c r="BP426" i="2"/>
  <c r="BO426" i="2"/>
  <c r="BN426" i="2"/>
  <c r="BM426" i="2"/>
  <c r="BL426" i="2"/>
  <c r="BK426" i="2"/>
  <c r="BJ426" i="2"/>
  <c r="S426" i="2"/>
  <c r="R426" i="2"/>
  <c r="FF425" i="2"/>
  <c r="FE425" i="2"/>
  <c r="FD425" i="2"/>
  <c r="FC425" i="2"/>
  <c r="FB425" i="2"/>
  <c r="FA425" i="2"/>
  <c r="ED425" i="2"/>
  <c r="EC425" i="2"/>
  <c r="EB425" i="2"/>
  <c r="EA425" i="2"/>
  <c r="DZ425" i="2"/>
  <c r="DY425" i="2"/>
  <c r="CT425" i="2"/>
  <c r="CN425" i="2" s="1"/>
  <c r="CS425" i="2"/>
  <c r="CR425" i="2"/>
  <c r="CQ425" i="2"/>
  <c r="CK425" i="2" s="1"/>
  <c r="CP425" i="2"/>
  <c r="CJ425" i="2" s="1"/>
  <c r="CO425" i="2"/>
  <c r="CM425" i="2"/>
  <c r="CL425" i="2"/>
  <c r="CI425" i="2"/>
  <c r="CH425" i="2"/>
  <c r="BQ425" i="2"/>
  <c r="BR425" i="2" s="1"/>
  <c r="BS425" i="2" s="1"/>
  <c r="BP425" i="2"/>
  <c r="BO425" i="2"/>
  <c r="BN425" i="2"/>
  <c r="BM425" i="2"/>
  <c r="BL425" i="2"/>
  <c r="BK425" i="2"/>
  <c r="BJ425" i="2"/>
  <c r="AT425" i="2"/>
  <c r="S425" i="2"/>
  <c r="R425" i="2"/>
  <c r="FF424" i="2"/>
  <c r="FE424" i="2"/>
  <c r="FD424" i="2"/>
  <c r="FC424" i="2"/>
  <c r="FB424" i="2"/>
  <c r="FA424" i="2"/>
  <c r="ED424" i="2"/>
  <c r="EC424" i="2"/>
  <c r="EB424" i="2"/>
  <c r="EA424" i="2"/>
  <c r="DZ424" i="2"/>
  <c r="DY424" i="2"/>
  <c r="CT424" i="2"/>
  <c r="CS424" i="2"/>
  <c r="CM424" i="2" s="1"/>
  <c r="CR424" i="2"/>
  <c r="CL424" i="2" s="1"/>
  <c r="CQ424" i="2"/>
  <c r="CP424" i="2"/>
  <c r="CO424" i="2"/>
  <c r="CI424" i="2" s="1"/>
  <c r="CN424" i="2"/>
  <c r="CK424" i="2"/>
  <c r="CJ424" i="2"/>
  <c r="CH424" i="2"/>
  <c r="BQ424" i="2"/>
  <c r="BR424" i="2" s="1"/>
  <c r="BP424" i="2"/>
  <c r="BO424" i="2"/>
  <c r="BN424" i="2"/>
  <c r="BM424" i="2"/>
  <c r="BL424" i="2"/>
  <c r="BK424" i="2"/>
  <c r="BJ424" i="2"/>
  <c r="S424" i="2"/>
  <c r="R424" i="2"/>
  <c r="FF423" i="2"/>
  <c r="FE423" i="2"/>
  <c r="FD423" i="2"/>
  <c r="FC423" i="2"/>
  <c r="FB423" i="2"/>
  <c r="FA423" i="2"/>
  <c r="ED423" i="2"/>
  <c r="EC423" i="2"/>
  <c r="EB423" i="2"/>
  <c r="EA423" i="2"/>
  <c r="DZ423" i="2"/>
  <c r="DY423" i="2"/>
  <c r="CT423" i="2"/>
  <c r="CN423" i="2" s="1"/>
  <c r="CS423" i="2"/>
  <c r="CR423" i="2"/>
  <c r="CQ423" i="2"/>
  <c r="CK423" i="2" s="1"/>
  <c r="CP423" i="2"/>
  <c r="CJ423" i="2" s="1"/>
  <c r="CO423" i="2"/>
  <c r="CM423" i="2"/>
  <c r="CL423" i="2"/>
  <c r="CI423" i="2"/>
  <c r="CH423" i="2"/>
  <c r="BQ423" i="2"/>
  <c r="BR423" i="2" s="1"/>
  <c r="BS423" i="2" s="1"/>
  <c r="BP423" i="2"/>
  <c r="BO423" i="2"/>
  <c r="BN423" i="2"/>
  <c r="BM423" i="2"/>
  <c r="BL423" i="2"/>
  <c r="BK423" i="2"/>
  <c r="BJ423" i="2"/>
  <c r="AT423" i="2"/>
  <c r="S423" i="2"/>
  <c r="R423" i="2"/>
  <c r="FF422" i="2"/>
  <c r="FE422" i="2"/>
  <c r="FD422" i="2"/>
  <c r="FC422" i="2"/>
  <c r="FB422" i="2"/>
  <c r="FA422" i="2"/>
  <c r="ED422" i="2"/>
  <c r="EC422" i="2"/>
  <c r="EB422" i="2"/>
  <c r="EA422" i="2"/>
  <c r="DZ422" i="2"/>
  <c r="DY422" i="2"/>
  <c r="CT422" i="2"/>
  <c r="CS422" i="2"/>
  <c r="CM422" i="2" s="1"/>
  <c r="CR422" i="2"/>
  <c r="CL422" i="2" s="1"/>
  <c r="CQ422" i="2"/>
  <c r="CP422" i="2"/>
  <c r="CO422" i="2"/>
  <c r="CI422" i="2" s="1"/>
  <c r="CN422" i="2"/>
  <c r="CK422" i="2"/>
  <c r="CJ422" i="2"/>
  <c r="CH422" i="2"/>
  <c r="BQ422" i="2"/>
  <c r="BR422" i="2" s="1"/>
  <c r="BP422" i="2"/>
  <c r="BO422" i="2"/>
  <c r="BN422" i="2"/>
  <c r="BM422" i="2"/>
  <c r="BL422" i="2"/>
  <c r="BK422" i="2"/>
  <c r="BJ422" i="2"/>
  <c r="S422" i="2"/>
  <c r="R422" i="2"/>
  <c r="FF421" i="2"/>
  <c r="FE421" i="2"/>
  <c r="FD421" i="2"/>
  <c r="FC421" i="2"/>
  <c r="FB421" i="2"/>
  <c r="FA421" i="2"/>
  <c r="ED421" i="2"/>
  <c r="EC421" i="2"/>
  <c r="EB421" i="2"/>
  <c r="EA421" i="2"/>
  <c r="DZ421" i="2"/>
  <c r="DY421" i="2"/>
  <c r="CT421" i="2"/>
  <c r="CN421" i="2" s="1"/>
  <c r="CS421" i="2"/>
  <c r="CR421" i="2"/>
  <c r="CQ421" i="2"/>
  <c r="CK421" i="2" s="1"/>
  <c r="CP421" i="2"/>
  <c r="CJ421" i="2" s="1"/>
  <c r="CO421" i="2"/>
  <c r="CM421" i="2"/>
  <c r="CL421" i="2"/>
  <c r="CI421" i="2"/>
  <c r="CH421" i="2"/>
  <c r="BQ421" i="2"/>
  <c r="BR421" i="2" s="1"/>
  <c r="BS421" i="2" s="1"/>
  <c r="BP421" i="2"/>
  <c r="BO421" i="2"/>
  <c r="BN421" i="2"/>
  <c r="BM421" i="2"/>
  <c r="BL421" i="2"/>
  <c r="BK421" i="2"/>
  <c r="BJ421" i="2"/>
  <c r="AT421" i="2"/>
  <c r="S421" i="2"/>
  <c r="R421" i="2"/>
  <c r="FF420" i="2"/>
  <c r="FE420" i="2"/>
  <c r="FD420" i="2"/>
  <c r="FC420" i="2"/>
  <c r="FB420" i="2"/>
  <c r="FA420" i="2"/>
  <c r="ED420" i="2"/>
  <c r="EC420" i="2"/>
  <c r="EB420" i="2"/>
  <c r="EA420" i="2"/>
  <c r="DZ420" i="2"/>
  <c r="DY420" i="2"/>
  <c r="CT420" i="2"/>
  <c r="CS420" i="2"/>
  <c r="CM420" i="2" s="1"/>
  <c r="CR420" i="2"/>
  <c r="CL420" i="2" s="1"/>
  <c r="CQ420" i="2"/>
  <c r="CP420" i="2"/>
  <c r="CO420" i="2"/>
  <c r="CI420" i="2" s="1"/>
  <c r="CN420" i="2"/>
  <c r="CK420" i="2"/>
  <c r="CJ420" i="2"/>
  <c r="CH420" i="2"/>
  <c r="BQ420" i="2"/>
  <c r="BR420" i="2" s="1"/>
  <c r="BP420" i="2"/>
  <c r="BO420" i="2"/>
  <c r="BN420" i="2"/>
  <c r="BM420" i="2"/>
  <c r="BL420" i="2"/>
  <c r="BK420" i="2"/>
  <c r="BJ420" i="2"/>
  <c r="S420" i="2"/>
  <c r="R420" i="2"/>
  <c r="FF419" i="2"/>
  <c r="FE419" i="2"/>
  <c r="FD419" i="2"/>
  <c r="FC419" i="2"/>
  <c r="FB419" i="2"/>
  <c r="FA419" i="2"/>
  <c r="ED419" i="2"/>
  <c r="EC419" i="2"/>
  <c r="EB419" i="2"/>
  <c r="EA419" i="2"/>
  <c r="DZ419" i="2"/>
  <c r="DY419" i="2"/>
  <c r="CT419" i="2"/>
  <c r="CN419" i="2" s="1"/>
  <c r="CS419" i="2"/>
  <c r="CR419" i="2"/>
  <c r="CQ419" i="2"/>
  <c r="CK419" i="2" s="1"/>
  <c r="CP419" i="2"/>
  <c r="CJ419" i="2" s="1"/>
  <c r="CO419" i="2"/>
  <c r="CM419" i="2"/>
  <c r="CL419" i="2"/>
  <c r="CI419" i="2"/>
  <c r="CH419" i="2"/>
  <c r="BQ419" i="2"/>
  <c r="BR419" i="2" s="1"/>
  <c r="BS419" i="2" s="1"/>
  <c r="BP419" i="2"/>
  <c r="BO419" i="2"/>
  <c r="BN419" i="2"/>
  <c r="BM419" i="2"/>
  <c r="BL419" i="2"/>
  <c r="BK419" i="2"/>
  <c r="BJ419" i="2"/>
  <c r="AT419" i="2"/>
  <c r="S419" i="2"/>
  <c r="R419" i="2"/>
  <c r="FF418" i="2"/>
  <c r="FE418" i="2"/>
  <c r="FD418" i="2"/>
  <c r="FC418" i="2"/>
  <c r="FB418" i="2"/>
  <c r="FA418" i="2"/>
  <c r="ED418" i="2"/>
  <c r="EC418" i="2"/>
  <c r="EB418" i="2"/>
  <c r="EA418" i="2"/>
  <c r="DZ418" i="2"/>
  <c r="DY418" i="2"/>
  <c r="CT418" i="2"/>
  <c r="CS418" i="2"/>
  <c r="CM418" i="2" s="1"/>
  <c r="CR418" i="2"/>
  <c r="CL418" i="2" s="1"/>
  <c r="CQ418" i="2"/>
  <c r="CP418" i="2"/>
  <c r="CO418" i="2"/>
  <c r="CI418" i="2" s="1"/>
  <c r="CN418" i="2"/>
  <c r="CK418" i="2"/>
  <c r="CJ418" i="2"/>
  <c r="CH418" i="2"/>
  <c r="BQ418" i="2"/>
  <c r="BR418" i="2" s="1"/>
  <c r="BP418" i="2"/>
  <c r="BO418" i="2"/>
  <c r="BN418" i="2"/>
  <c r="BM418" i="2"/>
  <c r="BL418" i="2"/>
  <c r="BK418" i="2"/>
  <c r="BJ418" i="2"/>
  <c r="S418" i="2"/>
  <c r="R418" i="2"/>
  <c r="FF417" i="2"/>
  <c r="FE417" i="2"/>
  <c r="FD417" i="2"/>
  <c r="FC417" i="2"/>
  <c r="FB417" i="2"/>
  <c r="FA417" i="2"/>
  <c r="ED417" i="2"/>
  <c r="EC417" i="2"/>
  <c r="EB417" i="2"/>
  <c r="EA417" i="2"/>
  <c r="DZ417" i="2"/>
  <c r="DY417" i="2"/>
  <c r="CT417" i="2"/>
  <c r="CN417" i="2" s="1"/>
  <c r="CS417" i="2"/>
  <c r="CR417" i="2"/>
  <c r="CQ417" i="2"/>
  <c r="CK417" i="2" s="1"/>
  <c r="CP417" i="2"/>
  <c r="CJ417" i="2" s="1"/>
  <c r="CO417" i="2"/>
  <c r="CM417" i="2"/>
  <c r="CL417" i="2"/>
  <c r="CI417" i="2"/>
  <c r="CH417" i="2"/>
  <c r="BR417" i="2"/>
  <c r="BQ417" i="2"/>
  <c r="BP417" i="2"/>
  <c r="BO417" i="2"/>
  <c r="BN417" i="2"/>
  <c r="BM417" i="2"/>
  <c r="BL417" i="2"/>
  <c r="BT417" i="2" s="1"/>
  <c r="BK417" i="2"/>
  <c r="BJ417" i="2"/>
  <c r="AT417" i="2"/>
  <c r="S417" i="2"/>
  <c r="R417" i="2"/>
  <c r="FF416" i="2"/>
  <c r="FE416" i="2"/>
  <c r="FD416" i="2"/>
  <c r="FC416" i="2"/>
  <c r="FB416" i="2"/>
  <c r="FA416" i="2"/>
  <c r="ED416" i="2"/>
  <c r="EC416" i="2"/>
  <c r="EB416" i="2"/>
  <c r="EA416" i="2"/>
  <c r="DZ416" i="2"/>
  <c r="DY416" i="2"/>
  <c r="CT416" i="2"/>
  <c r="CS416" i="2"/>
  <c r="CM416" i="2" s="1"/>
  <c r="CR416" i="2"/>
  <c r="CL416" i="2" s="1"/>
  <c r="CQ416" i="2"/>
  <c r="CP416" i="2"/>
  <c r="CO416" i="2"/>
  <c r="CI416" i="2" s="1"/>
  <c r="CN416" i="2"/>
  <c r="CK416" i="2"/>
  <c r="CJ416" i="2"/>
  <c r="CH416" i="2"/>
  <c r="BQ416" i="2"/>
  <c r="BR416" i="2" s="1"/>
  <c r="BP416" i="2"/>
  <c r="BO416" i="2"/>
  <c r="BN416" i="2"/>
  <c r="BM416" i="2"/>
  <c r="BL416" i="2"/>
  <c r="BK416" i="2"/>
  <c r="BJ416" i="2"/>
  <c r="S416" i="2"/>
  <c r="R416" i="2"/>
  <c r="FF415" i="2"/>
  <c r="FE415" i="2"/>
  <c r="FD415" i="2"/>
  <c r="FC415" i="2"/>
  <c r="FB415" i="2"/>
  <c r="FA415" i="2"/>
  <c r="ED415" i="2"/>
  <c r="EC415" i="2"/>
  <c r="EB415" i="2"/>
  <c r="EA415" i="2"/>
  <c r="DZ415" i="2"/>
  <c r="DY415" i="2"/>
  <c r="CT415" i="2"/>
  <c r="CN415" i="2" s="1"/>
  <c r="CS415" i="2"/>
  <c r="CR415" i="2"/>
  <c r="CQ415" i="2"/>
  <c r="CK415" i="2" s="1"/>
  <c r="CP415" i="2"/>
  <c r="CJ415" i="2" s="1"/>
  <c r="CO415" i="2"/>
  <c r="CM415" i="2"/>
  <c r="CL415" i="2"/>
  <c r="CI415" i="2"/>
  <c r="CH415" i="2"/>
  <c r="BR415" i="2"/>
  <c r="BQ415" i="2"/>
  <c r="BP415" i="2"/>
  <c r="BO415" i="2"/>
  <c r="BN415" i="2"/>
  <c r="BM415" i="2"/>
  <c r="BL415" i="2"/>
  <c r="BT415" i="2" s="1"/>
  <c r="BK415" i="2"/>
  <c r="BJ415" i="2"/>
  <c r="AT415" i="2"/>
  <c r="S415" i="2"/>
  <c r="R415" i="2"/>
  <c r="FF414" i="2"/>
  <c r="FE414" i="2"/>
  <c r="FD414" i="2"/>
  <c r="FC414" i="2"/>
  <c r="FB414" i="2"/>
  <c r="FA414" i="2"/>
  <c r="ED414" i="2"/>
  <c r="EC414" i="2"/>
  <c r="EB414" i="2"/>
  <c r="EA414" i="2"/>
  <c r="DZ414" i="2"/>
  <c r="DY414" i="2"/>
  <c r="CT414" i="2"/>
  <c r="CS414" i="2"/>
  <c r="CM414" i="2" s="1"/>
  <c r="CR414" i="2"/>
  <c r="CL414" i="2" s="1"/>
  <c r="CQ414" i="2"/>
  <c r="CP414" i="2"/>
  <c r="CO414" i="2"/>
  <c r="CI414" i="2" s="1"/>
  <c r="CN414" i="2"/>
  <c r="CK414" i="2"/>
  <c r="CJ414" i="2"/>
  <c r="CH414" i="2"/>
  <c r="BQ414" i="2"/>
  <c r="BR414" i="2" s="1"/>
  <c r="BP414" i="2"/>
  <c r="BO414" i="2"/>
  <c r="BN414" i="2"/>
  <c r="BM414" i="2"/>
  <c r="BL414" i="2"/>
  <c r="BK414" i="2"/>
  <c r="BJ414" i="2"/>
  <c r="S414" i="2"/>
  <c r="R414" i="2"/>
  <c r="FF413" i="2"/>
  <c r="FE413" i="2"/>
  <c r="FD413" i="2"/>
  <c r="FC413" i="2"/>
  <c r="FB413" i="2"/>
  <c r="FA413" i="2"/>
  <c r="ED413" i="2"/>
  <c r="EC413" i="2"/>
  <c r="EB413" i="2"/>
  <c r="EA413" i="2"/>
  <c r="DZ413" i="2"/>
  <c r="DY413" i="2"/>
  <c r="CT413" i="2"/>
  <c r="CN413" i="2" s="1"/>
  <c r="CS413" i="2"/>
  <c r="CR413" i="2"/>
  <c r="CQ413" i="2"/>
  <c r="CK413" i="2" s="1"/>
  <c r="CP413" i="2"/>
  <c r="CJ413" i="2" s="1"/>
  <c r="CO413" i="2"/>
  <c r="CM413" i="2"/>
  <c r="CL413" i="2"/>
  <c r="CI413" i="2"/>
  <c r="CH413" i="2"/>
  <c r="BR413" i="2"/>
  <c r="BQ413" i="2"/>
  <c r="BP413" i="2"/>
  <c r="BO413" i="2"/>
  <c r="BN413" i="2"/>
  <c r="BM413" i="2"/>
  <c r="BL413" i="2"/>
  <c r="BT413" i="2" s="1"/>
  <c r="BK413" i="2"/>
  <c r="BJ413" i="2"/>
  <c r="AT413" i="2"/>
  <c r="S413" i="2"/>
  <c r="R413" i="2"/>
  <c r="FF412" i="2"/>
  <c r="FE412" i="2"/>
  <c r="FD412" i="2"/>
  <c r="FC412" i="2"/>
  <c r="FB412" i="2"/>
  <c r="FA412" i="2"/>
  <c r="ED412" i="2"/>
  <c r="EC412" i="2"/>
  <c r="EB412" i="2"/>
  <c r="EA412" i="2"/>
  <c r="DZ412" i="2"/>
  <c r="DY412" i="2"/>
  <c r="CT412" i="2"/>
  <c r="CS412" i="2"/>
  <c r="CM412" i="2" s="1"/>
  <c r="CR412" i="2"/>
  <c r="CL412" i="2" s="1"/>
  <c r="CQ412" i="2"/>
  <c r="CP412" i="2"/>
  <c r="CO412" i="2"/>
  <c r="CI412" i="2" s="1"/>
  <c r="CN412" i="2"/>
  <c r="CK412" i="2"/>
  <c r="CJ412" i="2"/>
  <c r="CH412" i="2"/>
  <c r="BQ412" i="2"/>
  <c r="BR412" i="2" s="1"/>
  <c r="BP412" i="2"/>
  <c r="BO412" i="2"/>
  <c r="BN412" i="2"/>
  <c r="BM412" i="2"/>
  <c r="BL412" i="2"/>
  <c r="BK412" i="2"/>
  <c r="BJ412" i="2"/>
  <c r="S412" i="2"/>
  <c r="R412" i="2"/>
  <c r="FF411" i="2"/>
  <c r="FE411" i="2"/>
  <c r="FD411" i="2"/>
  <c r="FC411" i="2"/>
  <c r="FB411" i="2"/>
  <c r="FA411" i="2"/>
  <c r="ED411" i="2"/>
  <c r="EC411" i="2"/>
  <c r="EB411" i="2"/>
  <c r="EA411" i="2"/>
  <c r="DZ411" i="2"/>
  <c r="DY411" i="2"/>
  <c r="CT411" i="2"/>
  <c r="CN411" i="2" s="1"/>
  <c r="CS411" i="2"/>
  <c r="CR411" i="2"/>
  <c r="CQ411" i="2"/>
  <c r="CK411" i="2" s="1"/>
  <c r="CP411" i="2"/>
  <c r="CJ411" i="2" s="1"/>
  <c r="CO411" i="2"/>
  <c r="CM411" i="2"/>
  <c r="CL411" i="2"/>
  <c r="CI411" i="2"/>
  <c r="CH411" i="2"/>
  <c r="BR411" i="2"/>
  <c r="BQ411" i="2"/>
  <c r="BP411" i="2"/>
  <c r="BO411" i="2"/>
  <c r="BN411" i="2"/>
  <c r="BM411" i="2"/>
  <c r="BL411" i="2"/>
  <c r="BT411" i="2" s="1"/>
  <c r="BK411" i="2"/>
  <c r="BJ411" i="2"/>
  <c r="AT411" i="2"/>
  <c r="S411" i="2"/>
  <c r="R411" i="2"/>
  <c r="FF410" i="2"/>
  <c r="FE410" i="2"/>
  <c r="FD410" i="2"/>
  <c r="FC410" i="2"/>
  <c r="FB410" i="2"/>
  <c r="FA410" i="2"/>
  <c r="ED410" i="2"/>
  <c r="EC410" i="2"/>
  <c r="EB410" i="2"/>
  <c r="EA410" i="2"/>
  <c r="DZ410" i="2"/>
  <c r="DY410" i="2"/>
  <c r="CT410" i="2"/>
  <c r="CS410" i="2"/>
  <c r="CM410" i="2" s="1"/>
  <c r="CR410" i="2"/>
  <c r="CL410" i="2" s="1"/>
  <c r="CQ410" i="2"/>
  <c r="CP410" i="2"/>
  <c r="CO410" i="2"/>
  <c r="CI410" i="2" s="1"/>
  <c r="CN410" i="2"/>
  <c r="CK410" i="2"/>
  <c r="CJ410" i="2"/>
  <c r="CH410" i="2"/>
  <c r="BQ410" i="2"/>
  <c r="BR410" i="2" s="1"/>
  <c r="BP410" i="2"/>
  <c r="BO410" i="2"/>
  <c r="BN410" i="2"/>
  <c r="BM410" i="2"/>
  <c r="BL410" i="2"/>
  <c r="BK410" i="2"/>
  <c r="BJ410" i="2"/>
  <c r="S410" i="2"/>
  <c r="R410" i="2"/>
  <c r="FF409" i="2"/>
  <c r="FE409" i="2"/>
  <c r="FD409" i="2"/>
  <c r="FC409" i="2"/>
  <c r="FB409" i="2"/>
  <c r="FA409" i="2"/>
  <c r="ED409" i="2"/>
  <c r="EC409" i="2"/>
  <c r="EB409" i="2"/>
  <c r="EA409" i="2"/>
  <c r="DZ409" i="2"/>
  <c r="DY409" i="2"/>
  <c r="CT409" i="2"/>
  <c r="CN409" i="2" s="1"/>
  <c r="CS409" i="2"/>
  <c r="CR409" i="2"/>
  <c r="CQ409" i="2"/>
  <c r="CK409" i="2" s="1"/>
  <c r="CP409" i="2"/>
  <c r="CJ409" i="2" s="1"/>
  <c r="CO409" i="2"/>
  <c r="CM409" i="2"/>
  <c r="CL409" i="2"/>
  <c r="CI409" i="2"/>
  <c r="CH409" i="2"/>
  <c r="BR409" i="2"/>
  <c r="BQ409" i="2"/>
  <c r="BP409" i="2"/>
  <c r="BO409" i="2"/>
  <c r="BN409" i="2"/>
  <c r="BM409" i="2"/>
  <c r="BL409" i="2"/>
  <c r="BT409" i="2" s="1"/>
  <c r="BK409" i="2"/>
  <c r="BJ409" i="2"/>
  <c r="AT409" i="2"/>
  <c r="S409" i="2"/>
  <c r="R409" i="2"/>
  <c r="FF408" i="2"/>
  <c r="FE408" i="2"/>
  <c r="FD408" i="2"/>
  <c r="FC408" i="2"/>
  <c r="FB408" i="2"/>
  <c r="FA408" i="2"/>
  <c r="ED408" i="2"/>
  <c r="EC408" i="2"/>
  <c r="EB408" i="2"/>
  <c r="EA408" i="2"/>
  <c r="DZ408" i="2"/>
  <c r="DY408" i="2"/>
  <c r="CT408" i="2"/>
  <c r="CS408" i="2"/>
  <c r="CM408" i="2" s="1"/>
  <c r="CR408" i="2"/>
  <c r="CL408" i="2" s="1"/>
  <c r="CQ408" i="2"/>
  <c r="CP408" i="2"/>
  <c r="CO408" i="2"/>
  <c r="CI408" i="2" s="1"/>
  <c r="CN408" i="2"/>
  <c r="CK408" i="2"/>
  <c r="CJ408" i="2"/>
  <c r="CH408" i="2"/>
  <c r="BQ408" i="2"/>
  <c r="BR408" i="2" s="1"/>
  <c r="BP408" i="2"/>
  <c r="BO408" i="2"/>
  <c r="BN408" i="2"/>
  <c r="BM408" i="2"/>
  <c r="BL408" i="2"/>
  <c r="BK408" i="2"/>
  <c r="BJ408" i="2"/>
  <c r="S408" i="2"/>
  <c r="R408" i="2"/>
  <c r="FF407" i="2"/>
  <c r="FE407" i="2"/>
  <c r="FD407" i="2"/>
  <c r="FC407" i="2"/>
  <c r="FB407" i="2"/>
  <c r="FA407" i="2"/>
  <c r="ED407" i="2"/>
  <c r="EC407" i="2"/>
  <c r="EB407" i="2"/>
  <c r="EA407" i="2"/>
  <c r="DZ407" i="2"/>
  <c r="DY407" i="2"/>
  <c r="CT407" i="2"/>
  <c r="CN407" i="2" s="1"/>
  <c r="CS407" i="2"/>
  <c r="CR407" i="2"/>
  <c r="CQ407" i="2"/>
  <c r="CK407" i="2" s="1"/>
  <c r="CP407" i="2"/>
  <c r="CJ407" i="2" s="1"/>
  <c r="CO407" i="2"/>
  <c r="CM407" i="2"/>
  <c r="CL407" i="2"/>
  <c r="CI407" i="2"/>
  <c r="CH407" i="2"/>
  <c r="BR407" i="2"/>
  <c r="BQ407" i="2"/>
  <c r="BP407" i="2"/>
  <c r="BO407" i="2"/>
  <c r="BN407" i="2"/>
  <c r="BM407" i="2"/>
  <c r="BL407" i="2"/>
  <c r="BT407" i="2" s="1"/>
  <c r="BK407" i="2"/>
  <c r="BJ407" i="2"/>
  <c r="AT407" i="2"/>
  <c r="S407" i="2"/>
  <c r="R407" i="2"/>
  <c r="FF406" i="2"/>
  <c r="FE406" i="2"/>
  <c r="FD406" i="2"/>
  <c r="FC406" i="2"/>
  <c r="FB406" i="2"/>
  <c r="FA406" i="2"/>
  <c r="ED406" i="2"/>
  <c r="EC406" i="2"/>
  <c r="EB406" i="2"/>
  <c r="EA406" i="2"/>
  <c r="DZ406" i="2"/>
  <c r="DY406" i="2"/>
  <c r="CT406" i="2"/>
  <c r="CS406" i="2"/>
  <c r="CM406" i="2" s="1"/>
  <c r="CR406" i="2"/>
  <c r="CL406" i="2" s="1"/>
  <c r="CQ406" i="2"/>
  <c r="CP406" i="2"/>
  <c r="CO406" i="2"/>
  <c r="CI406" i="2" s="1"/>
  <c r="CN406" i="2"/>
  <c r="CK406" i="2"/>
  <c r="CJ406" i="2"/>
  <c r="CH406" i="2"/>
  <c r="BQ406" i="2"/>
  <c r="BR406" i="2" s="1"/>
  <c r="BP406" i="2"/>
  <c r="BO406" i="2"/>
  <c r="BN406" i="2"/>
  <c r="BM406" i="2"/>
  <c r="BL406" i="2"/>
  <c r="BK406" i="2"/>
  <c r="BJ406" i="2"/>
  <c r="S406" i="2"/>
  <c r="R406" i="2"/>
  <c r="FF405" i="2"/>
  <c r="FE405" i="2"/>
  <c r="FD405" i="2"/>
  <c r="FC405" i="2"/>
  <c r="FB405" i="2"/>
  <c r="FA405" i="2"/>
  <c r="ED405" i="2"/>
  <c r="EC405" i="2"/>
  <c r="EB405" i="2"/>
  <c r="EA405" i="2"/>
  <c r="DZ405" i="2"/>
  <c r="DY405" i="2"/>
  <c r="CT405" i="2"/>
  <c r="CN405" i="2" s="1"/>
  <c r="CS405" i="2"/>
  <c r="CR405" i="2"/>
  <c r="CQ405" i="2"/>
  <c r="CK405" i="2" s="1"/>
  <c r="CP405" i="2"/>
  <c r="CJ405" i="2" s="1"/>
  <c r="CO405" i="2"/>
  <c r="CM405" i="2"/>
  <c r="CL405" i="2"/>
  <c r="CI405" i="2"/>
  <c r="CH405" i="2"/>
  <c r="BR405" i="2"/>
  <c r="BQ405" i="2"/>
  <c r="BP405" i="2"/>
  <c r="BO405" i="2"/>
  <c r="BN405" i="2"/>
  <c r="BM405" i="2"/>
  <c r="BL405" i="2"/>
  <c r="BT405" i="2" s="1"/>
  <c r="BK405" i="2"/>
  <c r="BJ405" i="2"/>
  <c r="AT405" i="2"/>
  <c r="S405" i="2"/>
  <c r="R405" i="2"/>
  <c r="FF404" i="2"/>
  <c r="FE404" i="2"/>
  <c r="FD404" i="2"/>
  <c r="FC404" i="2"/>
  <c r="FB404" i="2"/>
  <c r="FA404" i="2"/>
  <c r="ED404" i="2"/>
  <c r="EC404" i="2"/>
  <c r="EB404" i="2"/>
  <c r="EA404" i="2"/>
  <c r="DZ404" i="2"/>
  <c r="DY404" i="2"/>
  <c r="CT404" i="2"/>
  <c r="CS404" i="2"/>
  <c r="CM404" i="2" s="1"/>
  <c r="CR404" i="2"/>
  <c r="CL404" i="2" s="1"/>
  <c r="CQ404" i="2"/>
  <c r="CP404" i="2"/>
  <c r="CO404" i="2"/>
  <c r="CI404" i="2" s="1"/>
  <c r="CN404" i="2"/>
  <c r="CK404" i="2"/>
  <c r="CJ404" i="2"/>
  <c r="CH404" i="2"/>
  <c r="BQ404" i="2"/>
  <c r="BR404" i="2" s="1"/>
  <c r="BP404" i="2"/>
  <c r="BO404" i="2"/>
  <c r="BN404" i="2"/>
  <c r="BM404" i="2"/>
  <c r="BL404" i="2"/>
  <c r="BK404" i="2"/>
  <c r="BJ404" i="2"/>
  <c r="S404" i="2"/>
  <c r="R404" i="2"/>
  <c r="FF403" i="2"/>
  <c r="FE403" i="2"/>
  <c r="FD403" i="2"/>
  <c r="FC403" i="2"/>
  <c r="FB403" i="2"/>
  <c r="FA403" i="2"/>
  <c r="ED403" i="2"/>
  <c r="EC403" i="2"/>
  <c r="EB403" i="2"/>
  <c r="EA403" i="2"/>
  <c r="DZ403" i="2"/>
  <c r="DY403" i="2"/>
  <c r="CT403" i="2"/>
  <c r="CN403" i="2" s="1"/>
  <c r="CS403" i="2"/>
  <c r="CR403" i="2"/>
  <c r="CQ403" i="2"/>
  <c r="CK403" i="2" s="1"/>
  <c r="CP403" i="2"/>
  <c r="CJ403" i="2" s="1"/>
  <c r="CO403" i="2"/>
  <c r="CM403" i="2"/>
  <c r="CL403" i="2"/>
  <c r="CI403" i="2"/>
  <c r="CH403" i="2"/>
  <c r="BR403" i="2"/>
  <c r="BQ403" i="2"/>
  <c r="BP403" i="2"/>
  <c r="BO403" i="2"/>
  <c r="BN403" i="2"/>
  <c r="BM403" i="2"/>
  <c r="BL403" i="2"/>
  <c r="BT403" i="2" s="1"/>
  <c r="BK403" i="2"/>
  <c r="BJ403" i="2"/>
  <c r="AT403" i="2"/>
  <c r="S403" i="2"/>
  <c r="R403" i="2"/>
  <c r="FF402" i="2"/>
  <c r="FE402" i="2"/>
  <c r="FD402" i="2"/>
  <c r="FC402" i="2"/>
  <c r="FB402" i="2"/>
  <c r="FA402" i="2"/>
  <c r="ED402" i="2"/>
  <c r="EC402" i="2"/>
  <c r="EB402" i="2"/>
  <c r="EA402" i="2"/>
  <c r="DZ402" i="2"/>
  <c r="DY402" i="2"/>
  <c r="CT402" i="2"/>
  <c r="CS402" i="2"/>
  <c r="CM402" i="2" s="1"/>
  <c r="CR402" i="2"/>
  <c r="CL402" i="2" s="1"/>
  <c r="CQ402" i="2"/>
  <c r="CP402" i="2"/>
  <c r="CO402" i="2"/>
  <c r="CI402" i="2" s="1"/>
  <c r="CN402" i="2"/>
  <c r="CK402" i="2"/>
  <c r="CJ402" i="2"/>
  <c r="CH402" i="2"/>
  <c r="BQ402" i="2"/>
  <c r="BR402" i="2" s="1"/>
  <c r="BP402" i="2"/>
  <c r="BO402" i="2"/>
  <c r="BN402" i="2"/>
  <c r="BM402" i="2"/>
  <c r="BL402" i="2"/>
  <c r="BK402" i="2"/>
  <c r="BJ402" i="2"/>
  <c r="S402" i="2"/>
  <c r="R402" i="2"/>
  <c r="FF401" i="2"/>
  <c r="FE401" i="2"/>
  <c r="FD401" i="2"/>
  <c r="FC401" i="2"/>
  <c r="FB401" i="2"/>
  <c r="FA401" i="2"/>
  <c r="ED401" i="2"/>
  <c r="EC401" i="2"/>
  <c r="EB401" i="2"/>
  <c r="EA401" i="2"/>
  <c r="DZ401" i="2"/>
  <c r="DY401" i="2"/>
  <c r="CT401" i="2"/>
  <c r="CN401" i="2" s="1"/>
  <c r="CS401" i="2"/>
  <c r="CR401" i="2"/>
  <c r="CQ401" i="2"/>
  <c r="CK401" i="2" s="1"/>
  <c r="CP401" i="2"/>
  <c r="CJ401" i="2" s="1"/>
  <c r="CO401" i="2"/>
  <c r="CM401" i="2"/>
  <c r="CL401" i="2"/>
  <c r="CI401" i="2"/>
  <c r="CH401" i="2"/>
  <c r="BR401" i="2"/>
  <c r="BQ401" i="2"/>
  <c r="BP401" i="2"/>
  <c r="BO401" i="2"/>
  <c r="BN401" i="2"/>
  <c r="BM401" i="2"/>
  <c r="BL401" i="2"/>
  <c r="BT401" i="2" s="1"/>
  <c r="BK401" i="2"/>
  <c r="BJ401" i="2"/>
  <c r="AT401" i="2"/>
  <c r="S401" i="2"/>
  <c r="R401" i="2"/>
  <c r="FF400" i="2"/>
  <c r="FE400" i="2"/>
  <c r="FD400" i="2"/>
  <c r="FC400" i="2"/>
  <c r="FB400" i="2"/>
  <c r="FA400" i="2"/>
  <c r="ED400" i="2"/>
  <c r="EC400" i="2"/>
  <c r="EB400" i="2"/>
  <c r="EA400" i="2"/>
  <c r="DZ400" i="2"/>
  <c r="DY400" i="2"/>
  <c r="CT400" i="2"/>
  <c r="CS400" i="2"/>
  <c r="CM400" i="2" s="1"/>
  <c r="CR400" i="2"/>
  <c r="CL400" i="2" s="1"/>
  <c r="CQ400" i="2"/>
  <c r="CP400" i="2"/>
  <c r="CO400" i="2"/>
  <c r="CI400" i="2" s="1"/>
  <c r="CN400" i="2"/>
  <c r="CK400" i="2"/>
  <c r="CJ400" i="2"/>
  <c r="CH400" i="2"/>
  <c r="BQ400" i="2"/>
  <c r="BR400" i="2" s="1"/>
  <c r="BP400" i="2"/>
  <c r="BO400" i="2"/>
  <c r="BN400" i="2"/>
  <c r="BM400" i="2"/>
  <c r="BL400" i="2"/>
  <c r="BK400" i="2"/>
  <c r="BJ400" i="2"/>
  <c r="S400" i="2"/>
  <c r="R400" i="2"/>
  <c r="FF399" i="2"/>
  <c r="FE399" i="2"/>
  <c r="FD399" i="2"/>
  <c r="FC399" i="2"/>
  <c r="FB399" i="2"/>
  <c r="FA399" i="2"/>
  <c r="ED399" i="2"/>
  <c r="EC399" i="2"/>
  <c r="EB399" i="2"/>
  <c r="EA399" i="2"/>
  <c r="DZ399" i="2"/>
  <c r="DY399" i="2"/>
  <c r="CT399" i="2"/>
  <c r="CN399" i="2" s="1"/>
  <c r="CS399" i="2"/>
  <c r="CR399" i="2"/>
  <c r="CQ399" i="2"/>
  <c r="CK399" i="2" s="1"/>
  <c r="CP399" i="2"/>
  <c r="CJ399" i="2" s="1"/>
  <c r="CO399" i="2"/>
  <c r="CM399" i="2"/>
  <c r="CL399" i="2"/>
  <c r="CI399" i="2"/>
  <c r="CH399" i="2"/>
  <c r="BR399" i="2"/>
  <c r="BQ399" i="2"/>
  <c r="BP399" i="2"/>
  <c r="BO399" i="2"/>
  <c r="BN399" i="2"/>
  <c r="BM399" i="2"/>
  <c r="BL399" i="2"/>
  <c r="BT399" i="2" s="1"/>
  <c r="BK399" i="2"/>
  <c r="BJ399" i="2"/>
  <c r="AT399" i="2"/>
  <c r="S399" i="2"/>
  <c r="R399" i="2"/>
  <c r="FF398" i="2"/>
  <c r="FE398" i="2"/>
  <c r="FD398" i="2"/>
  <c r="FC398" i="2"/>
  <c r="FB398" i="2"/>
  <c r="FA398" i="2"/>
  <c r="ED398" i="2"/>
  <c r="EC398" i="2"/>
  <c r="EB398" i="2"/>
  <c r="EA398" i="2"/>
  <c r="DZ398" i="2"/>
  <c r="DY398" i="2"/>
  <c r="CT398" i="2"/>
  <c r="CS398" i="2"/>
  <c r="CM398" i="2" s="1"/>
  <c r="CR398" i="2"/>
  <c r="CL398" i="2" s="1"/>
  <c r="CQ398" i="2"/>
  <c r="CP398" i="2"/>
  <c r="CO398" i="2"/>
  <c r="CI398" i="2" s="1"/>
  <c r="CN398" i="2"/>
  <c r="CK398" i="2"/>
  <c r="CJ398" i="2"/>
  <c r="CH398" i="2"/>
  <c r="BQ398" i="2"/>
  <c r="BR398" i="2" s="1"/>
  <c r="BP398" i="2"/>
  <c r="BO398" i="2"/>
  <c r="BN398" i="2"/>
  <c r="BM398" i="2"/>
  <c r="BL398" i="2"/>
  <c r="BK398" i="2"/>
  <c r="BJ398" i="2"/>
  <c r="S398" i="2"/>
  <c r="R398" i="2"/>
  <c r="FF397" i="2"/>
  <c r="FE397" i="2"/>
  <c r="FD397" i="2"/>
  <c r="FC397" i="2"/>
  <c r="FB397" i="2"/>
  <c r="FA397" i="2"/>
  <c r="ED397" i="2"/>
  <c r="EC397" i="2"/>
  <c r="EB397" i="2"/>
  <c r="EA397" i="2"/>
  <c r="DZ397" i="2"/>
  <c r="DY397" i="2"/>
  <c r="CT397" i="2"/>
  <c r="CN397" i="2" s="1"/>
  <c r="CS397" i="2"/>
  <c r="CR397" i="2"/>
  <c r="CQ397" i="2"/>
  <c r="CK397" i="2" s="1"/>
  <c r="CP397" i="2"/>
  <c r="CJ397" i="2" s="1"/>
  <c r="CO397" i="2"/>
  <c r="CM397" i="2"/>
  <c r="CL397" i="2"/>
  <c r="CI397" i="2"/>
  <c r="CH397" i="2"/>
  <c r="BR397" i="2"/>
  <c r="BQ397" i="2"/>
  <c r="BP397" i="2"/>
  <c r="BO397" i="2"/>
  <c r="BN397" i="2"/>
  <c r="BM397" i="2"/>
  <c r="BL397" i="2"/>
  <c r="BT397" i="2" s="1"/>
  <c r="BK397" i="2"/>
  <c r="BJ397" i="2"/>
  <c r="AT397" i="2"/>
  <c r="S397" i="2"/>
  <c r="R397" i="2"/>
  <c r="FF396" i="2"/>
  <c r="FE396" i="2"/>
  <c r="FD396" i="2"/>
  <c r="FC396" i="2"/>
  <c r="FB396" i="2"/>
  <c r="FA396" i="2"/>
  <c r="ED396" i="2"/>
  <c r="EC396" i="2"/>
  <c r="EB396" i="2"/>
  <c r="EA396" i="2"/>
  <c r="DZ396" i="2"/>
  <c r="DY396" i="2"/>
  <c r="CT396" i="2"/>
  <c r="CS396" i="2"/>
  <c r="CM396" i="2" s="1"/>
  <c r="CR396" i="2"/>
  <c r="CL396" i="2" s="1"/>
  <c r="CQ396" i="2"/>
  <c r="CP396" i="2"/>
  <c r="CO396" i="2"/>
  <c r="CI396" i="2" s="1"/>
  <c r="CN396" i="2"/>
  <c r="CK396" i="2"/>
  <c r="CJ396" i="2"/>
  <c r="CH396" i="2"/>
  <c r="BQ396" i="2"/>
  <c r="BR396" i="2" s="1"/>
  <c r="BP396" i="2"/>
  <c r="BO396" i="2"/>
  <c r="BN396" i="2"/>
  <c r="BM396" i="2"/>
  <c r="BL396" i="2"/>
  <c r="BK396" i="2"/>
  <c r="BJ396" i="2"/>
  <c r="S396" i="2"/>
  <c r="R396" i="2"/>
  <c r="FF395" i="2"/>
  <c r="FE395" i="2"/>
  <c r="FD395" i="2"/>
  <c r="FC395" i="2"/>
  <c r="FB395" i="2"/>
  <c r="FA395" i="2"/>
  <c r="ED395" i="2"/>
  <c r="EC395" i="2"/>
  <c r="EB395" i="2"/>
  <c r="EA395" i="2"/>
  <c r="DZ395" i="2"/>
  <c r="DY395" i="2"/>
  <c r="CT395" i="2"/>
  <c r="CN395" i="2" s="1"/>
  <c r="CS395" i="2"/>
  <c r="CR395" i="2"/>
  <c r="CQ395" i="2"/>
  <c r="CK395" i="2" s="1"/>
  <c r="CP395" i="2"/>
  <c r="CJ395" i="2" s="1"/>
  <c r="CO395" i="2"/>
  <c r="CM395" i="2"/>
  <c r="CL395" i="2"/>
  <c r="CI395" i="2"/>
  <c r="CH395" i="2"/>
  <c r="BR395" i="2"/>
  <c r="BQ395" i="2"/>
  <c r="BP395" i="2"/>
  <c r="BO395" i="2"/>
  <c r="BN395" i="2"/>
  <c r="BM395" i="2"/>
  <c r="BL395" i="2"/>
  <c r="BT395" i="2" s="1"/>
  <c r="BK395" i="2"/>
  <c r="BJ395" i="2"/>
  <c r="AT395" i="2"/>
  <c r="S395" i="2"/>
  <c r="R395" i="2"/>
  <c r="FF394" i="2"/>
  <c r="FE394" i="2"/>
  <c r="FD394" i="2"/>
  <c r="FC394" i="2"/>
  <c r="FB394" i="2"/>
  <c r="FA394" i="2"/>
  <c r="ED394" i="2"/>
  <c r="EC394" i="2"/>
  <c r="EB394" i="2"/>
  <c r="EA394" i="2"/>
  <c r="DZ394" i="2"/>
  <c r="DY394" i="2"/>
  <c r="CT394" i="2"/>
  <c r="CS394" i="2"/>
  <c r="CM394" i="2" s="1"/>
  <c r="CR394" i="2"/>
  <c r="CL394" i="2" s="1"/>
  <c r="CQ394" i="2"/>
  <c r="CP394" i="2"/>
  <c r="CO394" i="2"/>
  <c r="CI394" i="2" s="1"/>
  <c r="CN394" i="2"/>
  <c r="CK394" i="2"/>
  <c r="CJ394" i="2"/>
  <c r="CH394" i="2"/>
  <c r="BQ394" i="2"/>
  <c r="BR394" i="2" s="1"/>
  <c r="BP394" i="2"/>
  <c r="BO394" i="2"/>
  <c r="BN394" i="2"/>
  <c r="BM394" i="2"/>
  <c r="BL394" i="2"/>
  <c r="BK394" i="2"/>
  <c r="BJ394" i="2"/>
  <c r="S394" i="2"/>
  <c r="R394" i="2"/>
  <c r="FF393" i="2"/>
  <c r="FE393" i="2"/>
  <c r="FD393" i="2"/>
  <c r="FC393" i="2"/>
  <c r="FB393" i="2"/>
  <c r="FA393" i="2"/>
  <c r="ED393" i="2"/>
  <c r="EC393" i="2"/>
  <c r="EB393" i="2"/>
  <c r="EA393" i="2"/>
  <c r="DZ393" i="2"/>
  <c r="DY393" i="2"/>
  <c r="CT393" i="2"/>
  <c r="CN393" i="2" s="1"/>
  <c r="CS393" i="2"/>
  <c r="CR393" i="2"/>
  <c r="CQ393" i="2"/>
  <c r="CK393" i="2" s="1"/>
  <c r="CP393" i="2"/>
  <c r="CJ393" i="2" s="1"/>
  <c r="CO393" i="2"/>
  <c r="CM393" i="2"/>
  <c r="CL393" i="2"/>
  <c r="CI393" i="2"/>
  <c r="CH393" i="2"/>
  <c r="BR393" i="2"/>
  <c r="BQ393" i="2"/>
  <c r="BP393" i="2"/>
  <c r="BO393" i="2"/>
  <c r="BN393" i="2"/>
  <c r="BM393" i="2"/>
  <c r="BL393" i="2"/>
  <c r="BT393" i="2" s="1"/>
  <c r="BK393" i="2"/>
  <c r="BJ393" i="2"/>
  <c r="AT393" i="2"/>
  <c r="S393" i="2"/>
  <c r="R393" i="2"/>
  <c r="FF392" i="2"/>
  <c r="FE392" i="2"/>
  <c r="FD392" i="2"/>
  <c r="FC392" i="2"/>
  <c r="FB392" i="2"/>
  <c r="FA392" i="2"/>
  <c r="ED392" i="2"/>
  <c r="EC392" i="2"/>
  <c r="EB392" i="2"/>
  <c r="EA392" i="2"/>
  <c r="DZ392" i="2"/>
  <c r="DY392" i="2"/>
  <c r="CT392" i="2"/>
  <c r="CS392" i="2"/>
  <c r="CM392" i="2" s="1"/>
  <c r="CR392" i="2"/>
  <c r="CL392" i="2" s="1"/>
  <c r="CQ392" i="2"/>
  <c r="CP392" i="2"/>
  <c r="CO392" i="2"/>
  <c r="CI392" i="2" s="1"/>
  <c r="CN392" i="2"/>
  <c r="CK392" i="2"/>
  <c r="CJ392" i="2"/>
  <c r="CH392" i="2"/>
  <c r="BQ392" i="2"/>
  <c r="BR392" i="2" s="1"/>
  <c r="BP392" i="2"/>
  <c r="BO392" i="2"/>
  <c r="BN392" i="2"/>
  <c r="BM392" i="2"/>
  <c r="BL392" i="2"/>
  <c r="BK392" i="2"/>
  <c r="BJ392" i="2"/>
  <c r="S392" i="2"/>
  <c r="R392" i="2"/>
  <c r="FF391" i="2"/>
  <c r="FE391" i="2"/>
  <c r="FD391" i="2"/>
  <c r="FC391" i="2"/>
  <c r="FB391" i="2"/>
  <c r="FA391" i="2"/>
  <c r="ED391" i="2"/>
  <c r="EC391" i="2"/>
  <c r="EB391" i="2"/>
  <c r="EA391" i="2"/>
  <c r="DZ391" i="2"/>
  <c r="DY391" i="2"/>
  <c r="CT391" i="2"/>
  <c r="CN391" i="2" s="1"/>
  <c r="CS391" i="2"/>
  <c r="CR391" i="2"/>
  <c r="CQ391" i="2"/>
  <c r="CK391" i="2" s="1"/>
  <c r="CP391" i="2"/>
  <c r="CJ391" i="2" s="1"/>
  <c r="CO391" i="2"/>
  <c r="CM391" i="2"/>
  <c r="CL391" i="2"/>
  <c r="CI391" i="2"/>
  <c r="CH391" i="2"/>
  <c r="BR391" i="2"/>
  <c r="BQ391" i="2"/>
  <c r="BP391" i="2"/>
  <c r="BO391" i="2"/>
  <c r="BN391" i="2"/>
  <c r="BM391" i="2"/>
  <c r="BL391" i="2"/>
  <c r="BT391" i="2" s="1"/>
  <c r="BK391" i="2"/>
  <c r="BJ391" i="2"/>
  <c r="AT391" i="2"/>
  <c r="S391" i="2"/>
  <c r="R391" i="2"/>
  <c r="FF390" i="2"/>
  <c r="FE390" i="2"/>
  <c r="FD390" i="2"/>
  <c r="FC390" i="2"/>
  <c r="FB390" i="2"/>
  <c r="FA390" i="2"/>
  <c r="ED390" i="2"/>
  <c r="EC390" i="2"/>
  <c r="EB390" i="2"/>
  <c r="EA390" i="2"/>
  <c r="DZ390" i="2"/>
  <c r="DY390" i="2"/>
  <c r="CT390" i="2"/>
  <c r="CS390" i="2"/>
  <c r="CM390" i="2" s="1"/>
  <c r="CR390" i="2"/>
  <c r="CL390" i="2" s="1"/>
  <c r="CQ390" i="2"/>
  <c r="CP390" i="2"/>
  <c r="CO390" i="2"/>
  <c r="CI390" i="2" s="1"/>
  <c r="CN390" i="2"/>
  <c r="CK390" i="2"/>
  <c r="CJ390" i="2"/>
  <c r="CH390" i="2"/>
  <c r="BQ390" i="2"/>
  <c r="BR390" i="2" s="1"/>
  <c r="BP390" i="2"/>
  <c r="BO390" i="2"/>
  <c r="BN390" i="2"/>
  <c r="BM390" i="2"/>
  <c r="BL390" i="2"/>
  <c r="BK390" i="2"/>
  <c r="BJ390" i="2"/>
  <c r="S390" i="2"/>
  <c r="R390" i="2"/>
  <c r="FF389" i="2"/>
  <c r="FE389" i="2"/>
  <c r="FD389" i="2"/>
  <c r="FC389" i="2"/>
  <c r="FB389" i="2"/>
  <c r="FA389" i="2"/>
  <c r="ED389" i="2"/>
  <c r="EC389" i="2"/>
  <c r="EB389" i="2"/>
  <c r="EA389" i="2"/>
  <c r="DZ389" i="2"/>
  <c r="DY389" i="2"/>
  <c r="CT389" i="2"/>
  <c r="CN389" i="2" s="1"/>
  <c r="CS389" i="2"/>
  <c r="CR389" i="2"/>
  <c r="CQ389" i="2"/>
  <c r="CK389" i="2" s="1"/>
  <c r="CP389" i="2"/>
  <c r="CJ389" i="2" s="1"/>
  <c r="CO389" i="2"/>
  <c r="CM389" i="2"/>
  <c r="CL389" i="2"/>
  <c r="CI389" i="2"/>
  <c r="CH389" i="2"/>
  <c r="BR389" i="2"/>
  <c r="BQ389" i="2"/>
  <c r="BP389" i="2"/>
  <c r="BO389" i="2"/>
  <c r="BN389" i="2"/>
  <c r="BM389" i="2"/>
  <c r="BL389" i="2"/>
  <c r="BT389" i="2" s="1"/>
  <c r="BK389" i="2"/>
  <c r="BJ389" i="2"/>
  <c r="AT389" i="2"/>
  <c r="S389" i="2"/>
  <c r="R389" i="2"/>
  <c r="FF388" i="2"/>
  <c r="FE388" i="2"/>
  <c r="FD388" i="2"/>
  <c r="FC388" i="2"/>
  <c r="FB388" i="2"/>
  <c r="FA388" i="2"/>
  <c r="ED388" i="2"/>
  <c r="EC388" i="2"/>
  <c r="EB388" i="2"/>
  <c r="EA388" i="2"/>
  <c r="DZ388" i="2"/>
  <c r="DY388" i="2"/>
  <c r="CT388" i="2"/>
  <c r="CS388" i="2"/>
  <c r="CM388" i="2" s="1"/>
  <c r="CR388" i="2"/>
  <c r="CL388" i="2" s="1"/>
  <c r="CQ388" i="2"/>
  <c r="CP388" i="2"/>
  <c r="CO388" i="2"/>
  <c r="CI388" i="2" s="1"/>
  <c r="CN388" i="2"/>
  <c r="CK388" i="2"/>
  <c r="CJ388" i="2"/>
  <c r="CH388" i="2"/>
  <c r="BQ388" i="2"/>
  <c r="BR388" i="2" s="1"/>
  <c r="BP388" i="2"/>
  <c r="BO388" i="2"/>
  <c r="BN388" i="2"/>
  <c r="BM388" i="2"/>
  <c r="BL388" i="2"/>
  <c r="BK388" i="2"/>
  <c r="BJ388" i="2"/>
  <c r="S388" i="2"/>
  <c r="R388" i="2"/>
  <c r="FF387" i="2"/>
  <c r="FE387" i="2"/>
  <c r="FD387" i="2"/>
  <c r="FC387" i="2"/>
  <c r="FB387" i="2"/>
  <c r="FA387" i="2"/>
  <c r="ED387" i="2"/>
  <c r="EC387" i="2"/>
  <c r="EB387" i="2"/>
  <c r="EA387" i="2"/>
  <c r="DZ387" i="2"/>
  <c r="DY387" i="2"/>
  <c r="CT387" i="2"/>
  <c r="CN387" i="2" s="1"/>
  <c r="CS387" i="2"/>
  <c r="CR387" i="2"/>
  <c r="CQ387" i="2"/>
  <c r="CK387" i="2" s="1"/>
  <c r="CP387" i="2"/>
  <c r="CJ387" i="2" s="1"/>
  <c r="CO387" i="2"/>
  <c r="CM387" i="2"/>
  <c r="CL387" i="2"/>
  <c r="CI387" i="2"/>
  <c r="CH387" i="2"/>
  <c r="BR387" i="2"/>
  <c r="BQ387" i="2"/>
  <c r="BP387" i="2"/>
  <c r="BO387" i="2"/>
  <c r="BN387" i="2"/>
  <c r="BM387" i="2"/>
  <c r="BL387" i="2"/>
  <c r="BT387" i="2" s="1"/>
  <c r="BK387" i="2"/>
  <c r="BJ387" i="2"/>
  <c r="AT387" i="2"/>
  <c r="S387" i="2"/>
  <c r="R387" i="2"/>
  <c r="FF386" i="2"/>
  <c r="FE386" i="2"/>
  <c r="FD386" i="2"/>
  <c r="FC386" i="2"/>
  <c r="FB386" i="2"/>
  <c r="FA386" i="2"/>
  <c r="ED386" i="2"/>
  <c r="EC386" i="2"/>
  <c r="EB386" i="2"/>
  <c r="EA386" i="2"/>
  <c r="DZ386" i="2"/>
  <c r="DY386" i="2"/>
  <c r="CT386" i="2"/>
  <c r="CS386" i="2"/>
  <c r="CM386" i="2" s="1"/>
  <c r="CR386" i="2"/>
  <c r="CL386" i="2" s="1"/>
  <c r="CQ386" i="2"/>
  <c r="CP386" i="2"/>
  <c r="CO386" i="2"/>
  <c r="CI386" i="2" s="1"/>
  <c r="CN386" i="2"/>
  <c r="CK386" i="2"/>
  <c r="CJ386" i="2"/>
  <c r="CH386" i="2"/>
  <c r="BQ386" i="2"/>
  <c r="BR386" i="2" s="1"/>
  <c r="BP386" i="2"/>
  <c r="BO386" i="2"/>
  <c r="BN386" i="2"/>
  <c r="BM386" i="2"/>
  <c r="BL386" i="2"/>
  <c r="BK386" i="2"/>
  <c r="BJ386" i="2"/>
  <c r="S386" i="2"/>
  <c r="R386" i="2"/>
  <c r="FF385" i="2"/>
  <c r="FE385" i="2"/>
  <c r="FD385" i="2"/>
  <c r="FC385" i="2"/>
  <c r="FB385" i="2"/>
  <c r="FA385" i="2"/>
  <c r="ED385" i="2"/>
  <c r="EC385" i="2"/>
  <c r="EB385" i="2"/>
  <c r="EA385" i="2"/>
  <c r="DZ385" i="2"/>
  <c r="DY385" i="2"/>
  <c r="CT385" i="2"/>
  <c r="CN385" i="2" s="1"/>
  <c r="CS385" i="2"/>
  <c r="CR385" i="2"/>
  <c r="CQ385" i="2"/>
  <c r="CK385" i="2" s="1"/>
  <c r="CP385" i="2"/>
  <c r="CJ385" i="2" s="1"/>
  <c r="CO385" i="2"/>
  <c r="CM385" i="2"/>
  <c r="CL385" i="2"/>
  <c r="CI385" i="2"/>
  <c r="CH385" i="2"/>
  <c r="BR385" i="2"/>
  <c r="BQ385" i="2"/>
  <c r="BP385" i="2"/>
  <c r="BO385" i="2"/>
  <c r="BN385" i="2"/>
  <c r="BM385" i="2"/>
  <c r="BL385" i="2"/>
  <c r="BT385" i="2" s="1"/>
  <c r="BK385" i="2"/>
  <c r="BJ385" i="2"/>
  <c r="AT385" i="2"/>
  <c r="S385" i="2"/>
  <c r="R385" i="2"/>
  <c r="FF384" i="2"/>
  <c r="FE384" i="2"/>
  <c r="FD384" i="2"/>
  <c r="FC384" i="2"/>
  <c r="FB384" i="2"/>
  <c r="FA384" i="2"/>
  <c r="ED384" i="2"/>
  <c r="EC384" i="2"/>
  <c r="EB384" i="2"/>
  <c r="EA384" i="2"/>
  <c r="DZ384" i="2"/>
  <c r="DY384" i="2"/>
  <c r="CT384" i="2"/>
  <c r="CS384" i="2"/>
  <c r="CM384" i="2" s="1"/>
  <c r="CR384" i="2"/>
  <c r="CL384" i="2" s="1"/>
  <c r="CQ384" i="2"/>
  <c r="CP384" i="2"/>
  <c r="CO384" i="2"/>
  <c r="CI384" i="2" s="1"/>
  <c r="CN384" i="2"/>
  <c r="CK384" i="2"/>
  <c r="CJ384" i="2"/>
  <c r="CH384" i="2"/>
  <c r="BQ384" i="2"/>
  <c r="BR384" i="2" s="1"/>
  <c r="BP384" i="2"/>
  <c r="BO384" i="2"/>
  <c r="BN384" i="2"/>
  <c r="BM384" i="2"/>
  <c r="BL384" i="2"/>
  <c r="BK384" i="2"/>
  <c r="BJ384" i="2"/>
  <c r="S384" i="2"/>
  <c r="R384" i="2"/>
  <c r="FF383" i="2"/>
  <c r="FE383" i="2"/>
  <c r="FD383" i="2"/>
  <c r="FC383" i="2"/>
  <c r="FB383" i="2"/>
  <c r="FA383" i="2"/>
  <c r="ED383" i="2"/>
  <c r="EC383" i="2"/>
  <c r="EB383" i="2"/>
  <c r="EA383" i="2"/>
  <c r="DZ383" i="2"/>
  <c r="DY383" i="2"/>
  <c r="CT383" i="2"/>
  <c r="CN383" i="2" s="1"/>
  <c r="CS383" i="2"/>
  <c r="CR383" i="2"/>
  <c r="CQ383" i="2"/>
  <c r="CK383" i="2" s="1"/>
  <c r="CP383" i="2"/>
  <c r="CJ383" i="2" s="1"/>
  <c r="CO383" i="2"/>
  <c r="CM383" i="2"/>
  <c r="CL383" i="2"/>
  <c r="CI383" i="2"/>
  <c r="CH383" i="2"/>
  <c r="BR383" i="2"/>
  <c r="BQ383" i="2"/>
  <c r="BP383" i="2"/>
  <c r="BO383" i="2"/>
  <c r="BN383" i="2"/>
  <c r="BM383" i="2"/>
  <c r="BL383" i="2"/>
  <c r="BT383" i="2" s="1"/>
  <c r="BK383" i="2"/>
  <c r="BJ383" i="2"/>
  <c r="AT383" i="2"/>
  <c r="S383" i="2"/>
  <c r="R383" i="2"/>
  <c r="FF382" i="2"/>
  <c r="FE382" i="2"/>
  <c r="FD382" i="2"/>
  <c r="FC382" i="2"/>
  <c r="FB382" i="2"/>
  <c r="FA382" i="2"/>
  <c r="ED382" i="2"/>
  <c r="EC382" i="2"/>
  <c r="EB382" i="2"/>
  <c r="EA382" i="2"/>
  <c r="DZ382" i="2"/>
  <c r="DY382" i="2"/>
  <c r="CT382" i="2"/>
  <c r="CS382" i="2"/>
  <c r="CM382" i="2" s="1"/>
  <c r="CR382" i="2"/>
  <c r="CL382" i="2" s="1"/>
  <c r="CQ382" i="2"/>
  <c r="CP382" i="2"/>
  <c r="CO382" i="2"/>
  <c r="CI382" i="2" s="1"/>
  <c r="CN382" i="2"/>
  <c r="CK382" i="2"/>
  <c r="CJ382" i="2"/>
  <c r="CH382" i="2"/>
  <c r="BQ382" i="2"/>
  <c r="BR382" i="2" s="1"/>
  <c r="BP382" i="2"/>
  <c r="BO382" i="2"/>
  <c r="BN382" i="2"/>
  <c r="BM382" i="2"/>
  <c r="BL382" i="2"/>
  <c r="BK382" i="2"/>
  <c r="BJ382" i="2"/>
  <c r="S382" i="2"/>
  <c r="R382" i="2"/>
  <c r="FF381" i="2"/>
  <c r="FE381" i="2"/>
  <c r="FD381" i="2"/>
  <c r="FC381" i="2"/>
  <c r="FB381" i="2"/>
  <c r="FA381" i="2"/>
  <c r="ED381" i="2"/>
  <c r="EC381" i="2"/>
  <c r="EB381" i="2"/>
  <c r="EA381" i="2"/>
  <c r="DZ381" i="2"/>
  <c r="DY381" i="2"/>
  <c r="CT381" i="2"/>
  <c r="CN381" i="2" s="1"/>
  <c r="CS381" i="2"/>
  <c r="CR381" i="2"/>
  <c r="CQ381" i="2"/>
  <c r="CK381" i="2" s="1"/>
  <c r="CP381" i="2"/>
  <c r="CJ381" i="2" s="1"/>
  <c r="CO381" i="2"/>
  <c r="CM381" i="2"/>
  <c r="CL381" i="2"/>
  <c r="CI381" i="2"/>
  <c r="CH381" i="2"/>
  <c r="BR381" i="2"/>
  <c r="BQ381" i="2"/>
  <c r="BP381" i="2"/>
  <c r="BO381" i="2"/>
  <c r="BN381" i="2"/>
  <c r="BM381" i="2"/>
  <c r="BL381" i="2"/>
  <c r="BT381" i="2" s="1"/>
  <c r="BK381" i="2"/>
  <c r="BJ381" i="2"/>
  <c r="AT381" i="2"/>
  <c r="S381" i="2"/>
  <c r="R381" i="2"/>
  <c r="FF380" i="2"/>
  <c r="FE380" i="2"/>
  <c r="FD380" i="2"/>
  <c r="FC380" i="2"/>
  <c r="FB380" i="2"/>
  <c r="FA380" i="2"/>
  <c r="ED380" i="2"/>
  <c r="EC380" i="2"/>
  <c r="EB380" i="2"/>
  <c r="EA380" i="2"/>
  <c r="DZ380" i="2"/>
  <c r="DY380" i="2"/>
  <c r="CT380" i="2"/>
  <c r="CS380" i="2"/>
  <c r="CM380" i="2" s="1"/>
  <c r="CR380" i="2"/>
  <c r="CL380" i="2" s="1"/>
  <c r="CQ380" i="2"/>
  <c r="CP380" i="2"/>
  <c r="CO380" i="2"/>
  <c r="CI380" i="2" s="1"/>
  <c r="CN380" i="2"/>
  <c r="CK380" i="2"/>
  <c r="CJ380" i="2"/>
  <c r="CH380" i="2"/>
  <c r="BQ380" i="2"/>
  <c r="BR380" i="2" s="1"/>
  <c r="BP380" i="2"/>
  <c r="BO380" i="2"/>
  <c r="BN380" i="2"/>
  <c r="BM380" i="2"/>
  <c r="BL380" i="2"/>
  <c r="BK380" i="2"/>
  <c r="BJ380" i="2"/>
  <c r="S380" i="2"/>
  <c r="R380" i="2"/>
  <c r="FF379" i="2"/>
  <c r="FE379" i="2"/>
  <c r="FD379" i="2"/>
  <c r="FC379" i="2"/>
  <c r="FB379" i="2"/>
  <c r="FA379" i="2"/>
  <c r="ED379" i="2"/>
  <c r="EC379" i="2"/>
  <c r="EB379" i="2"/>
  <c r="EA379" i="2"/>
  <c r="DZ379" i="2"/>
  <c r="DY379" i="2"/>
  <c r="CT379" i="2"/>
  <c r="CN379" i="2" s="1"/>
  <c r="CS379" i="2"/>
  <c r="CR379" i="2"/>
  <c r="CQ379" i="2"/>
  <c r="CK379" i="2" s="1"/>
  <c r="CP379" i="2"/>
  <c r="CJ379" i="2" s="1"/>
  <c r="CO379" i="2"/>
  <c r="CM379" i="2"/>
  <c r="CL379" i="2"/>
  <c r="CI379" i="2"/>
  <c r="CH379" i="2"/>
  <c r="BR379" i="2"/>
  <c r="BQ379" i="2"/>
  <c r="BP379" i="2"/>
  <c r="BO379" i="2"/>
  <c r="BN379" i="2"/>
  <c r="BM379" i="2"/>
  <c r="BL379" i="2"/>
  <c r="BT379" i="2" s="1"/>
  <c r="BK379" i="2"/>
  <c r="BJ379" i="2"/>
  <c r="AT379" i="2"/>
  <c r="S379" i="2"/>
  <c r="R379" i="2"/>
  <c r="FF378" i="2"/>
  <c r="FE378" i="2"/>
  <c r="FD378" i="2"/>
  <c r="FC378" i="2"/>
  <c r="FB378" i="2"/>
  <c r="FA378" i="2"/>
  <c r="ED378" i="2"/>
  <c r="EC378" i="2"/>
  <c r="EB378" i="2"/>
  <c r="EA378" i="2"/>
  <c r="DZ378" i="2"/>
  <c r="DY378" i="2"/>
  <c r="CT378" i="2"/>
  <c r="CS378" i="2"/>
  <c r="CM378" i="2" s="1"/>
  <c r="CR378" i="2"/>
  <c r="CL378" i="2" s="1"/>
  <c r="CQ378" i="2"/>
  <c r="CP378" i="2"/>
  <c r="CO378" i="2"/>
  <c r="CI378" i="2" s="1"/>
  <c r="CN378" i="2"/>
  <c r="CK378" i="2"/>
  <c r="CJ378" i="2"/>
  <c r="CH378" i="2"/>
  <c r="BQ378" i="2"/>
  <c r="BR378" i="2" s="1"/>
  <c r="BP378" i="2"/>
  <c r="BO378" i="2"/>
  <c r="BN378" i="2"/>
  <c r="BM378" i="2"/>
  <c r="BL378" i="2"/>
  <c r="BK378" i="2"/>
  <c r="BJ378" i="2"/>
  <c r="S378" i="2"/>
  <c r="R378" i="2"/>
  <c r="FF377" i="2"/>
  <c r="FE377" i="2"/>
  <c r="FD377" i="2"/>
  <c r="FC377" i="2"/>
  <c r="FB377" i="2"/>
  <c r="FA377" i="2"/>
  <c r="ED377" i="2"/>
  <c r="EC377" i="2"/>
  <c r="EB377" i="2"/>
  <c r="EA377" i="2"/>
  <c r="DZ377" i="2"/>
  <c r="DY377" i="2"/>
  <c r="CT377" i="2"/>
  <c r="CN377" i="2" s="1"/>
  <c r="CS377" i="2"/>
  <c r="CR377" i="2"/>
  <c r="CQ377" i="2"/>
  <c r="CK377" i="2" s="1"/>
  <c r="CP377" i="2"/>
  <c r="CJ377" i="2" s="1"/>
  <c r="CO377" i="2"/>
  <c r="CM377" i="2"/>
  <c r="CL377" i="2"/>
  <c r="CI377" i="2"/>
  <c r="CH377" i="2"/>
  <c r="BR377" i="2"/>
  <c r="BQ377" i="2"/>
  <c r="BP377" i="2"/>
  <c r="BO377" i="2"/>
  <c r="BN377" i="2"/>
  <c r="BM377" i="2"/>
  <c r="BL377" i="2"/>
  <c r="BT377" i="2" s="1"/>
  <c r="BK377" i="2"/>
  <c r="BJ377" i="2"/>
  <c r="AT377" i="2"/>
  <c r="S377" i="2"/>
  <c r="R377" i="2"/>
  <c r="FF376" i="2"/>
  <c r="FE376" i="2"/>
  <c r="FD376" i="2"/>
  <c r="FC376" i="2"/>
  <c r="FB376" i="2"/>
  <c r="FA376" i="2"/>
  <c r="ED376" i="2"/>
  <c r="EC376" i="2"/>
  <c r="EB376" i="2"/>
  <c r="EA376" i="2"/>
  <c r="DZ376" i="2"/>
  <c r="DY376" i="2"/>
  <c r="CT376" i="2"/>
  <c r="CS376" i="2"/>
  <c r="CM376" i="2" s="1"/>
  <c r="CR376" i="2"/>
  <c r="CL376" i="2" s="1"/>
  <c r="CQ376" i="2"/>
  <c r="CP376" i="2"/>
  <c r="CO376" i="2"/>
  <c r="CI376" i="2" s="1"/>
  <c r="CN376" i="2"/>
  <c r="CK376" i="2"/>
  <c r="CJ376" i="2"/>
  <c r="CH376" i="2"/>
  <c r="BQ376" i="2"/>
  <c r="BR376" i="2" s="1"/>
  <c r="BP376" i="2"/>
  <c r="BO376" i="2"/>
  <c r="BN376" i="2"/>
  <c r="BM376" i="2"/>
  <c r="BL376" i="2"/>
  <c r="BK376" i="2"/>
  <c r="BJ376" i="2"/>
  <c r="S376" i="2"/>
  <c r="R376" i="2"/>
  <c r="FF375" i="2"/>
  <c r="FE375" i="2"/>
  <c r="FD375" i="2"/>
  <c r="FC375" i="2"/>
  <c r="FB375" i="2"/>
  <c r="FA375" i="2"/>
  <c r="ED375" i="2"/>
  <c r="EC375" i="2"/>
  <c r="EB375" i="2"/>
  <c r="EA375" i="2"/>
  <c r="DZ375" i="2"/>
  <c r="DY375" i="2"/>
  <c r="CT375" i="2"/>
  <c r="CN375" i="2" s="1"/>
  <c r="CS375" i="2"/>
  <c r="CR375" i="2"/>
  <c r="CQ375" i="2"/>
  <c r="CK375" i="2" s="1"/>
  <c r="CP375" i="2"/>
  <c r="CJ375" i="2" s="1"/>
  <c r="CO375" i="2"/>
  <c r="CM375" i="2"/>
  <c r="CL375" i="2"/>
  <c r="CI375" i="2"/>
  <c r="CH375" i="2"/>
  <c r="BR375" i="2"/>
  <c r="BQ375" i="2"/>
  <c r="BP375" i="2"/>
  <c r="BO375" i="2"/>
  <c r="BN375" i="2"/>
  <c r="BM375" i="2"/>
  <c r="BL375" i="2"/>
  <c r="BT375" i="2" s="1"/>
  <c r="BK375" i="2"/>
  <c r="BJ375" i="2"/>
  <c r="AT375" i="2"/>
  <c r="S375" i="2"/>
  <c r="R375" i="2"/>
  <c r="FF374" i="2"/>
  <c r="FE374" i="2"/>
  <c r="FD374" i="2"/>
  <c r="FC374" i="2"/>
  <c r="FB374" i="2"/>
  <c r="FA374" i="2"/>
  <c r="ED374" i="2"/>
  <c r="EC374" i="2"/>
  <c r="EB374" i="2"/>
  <c r="EA374" i="2"/>
  <c r="DZ374" i="2"/>
  <c r="DY374" i="2"/>
  <c r="CT374" i="2"/>
  <c r="CS374" i="2"/>
  <c r="CM374" i="2" s="1"/>
  <c r="CR374" i="2"/>
  <c r="CL374" i="2" s="1"/>
  <c r="CQ374" i="2"/>
  <c r="CP374" i="2"/>
  <c r="CO374" i="2"/>
  <c r="CI374" i="2" s="1"/>
  <c r="CN374" i="2"/>
  <c r="CK374" i="2"/>
  <c r="CJ374" i="2"/>
  <c r="CH374" i="2"/>
  <c r="BQ374" i="2"/>
  <c r="BR374" i="2" s="1"/>
  <c r="BP374" i="2"/>
  <c r="BO374" i="2"/>
  <c r="BN374" i="2"/>
  <c r="BM374" i="2"/>
  <c r="BL374" i="2"/>
  <c r="BK374" i="2"/>
  <c r="BJ374" i="2"/>
  <c r="S374" i="2"/>
  <c r="R374" i="2"/>
  <c r="FF373" i="2"/>
  <c r="FE373" i="2"/>
  <c r="FD373" i="2"/>
  <c r="FC373" i="2"/>
  <c r="FB373" i="2"/>
  <c r="FA373" i="2"/>
  <c r="ED373" i="2"/>
  <c r="EC373" i="2"/>
  <c r="EB373" i="2"/>
  <c r="EA373" i="2"/>
  <c r="DZ373" i="2"/>
  <c r="DY373" i="2"/>
  <c r="CT373" i="2"/>
  <c r="CN373" i="2" s="1"/>
  <c r="CS373" i="2"/>
  <c r="CR373" i="2"/>
  <c r="CQ373" i="2"/>
  <c r="CK373" i="2" s="1"/>
  <c r="CP373" i="2"/>
  <c r="CJ373" i="2" s="1"/>
  <c r="CO373" i="2"/>
  <c r="CM373" i="2"/>
  <c r="CL373" i="2"/>
  <c r="CI373" i="2"/>
  <c r="CH373" i="2"/>
  <c r="BR373" i="2"/>
  <c r="BQ373" i="2"/>
  <c r="BP373" i="2"/>
  <c r="BO373" i="2"/>
  <c r="BN373" i="2"/>
  <c r="BM373" i="2"/>
  <c r="BL373" i="2"/>
  <c r="BT373" i="2" s="1"/>
  <c r="BK373" i="2"/>
  <c r="BJ373" i="2"/>
  <c r="AT373" i="2"/>
  <c r="S373" i="2"/>
  <c r="R373" i="2"/>
  <c r="FF372" i="2"/>
  <c r="FE372" i="2"/>
  <c r="FD372" i="2"/>
  <c r="FC372" i="2"/>
  <c r="FB372" i="2"/>
  <c r="FA372" i="2"/>
  <c r="ED372" i="2"/>
  <c r="EC372" i="2"/>
  <c r="EB372" i="2"/>
  <c r="EA372" i="2"/>
  <c r="DZ372" i="2"/>
  <c r="DY372" i="2"/>
  <c r="CT372" i="2"/>
  <c r="CS372" i="2"/>
  <c r="CM372" i="2" s="1"/>
  <c r="CR372" i="2"/>
  <c r="CL372" i="2" s="1"/>
  <c r="CQ372" i="2"/>
  <c r="CP372" i="2"/>
  <c r="CO372" i="2"/>
  <c r="CI372" i="2" s="1"/>
  <c r="CN372" i="2"/>
  <c r="CK372" i="2"/>
  <c r="CJ372" i="2"/>
  <c r="CH372" i="2"/>
  <c r="BQ372" i="2"/>
  <c r="BR372" i="2" s="1"/>
  <c r="BP372" i="2"/>
  <c r="BO372" i="2"/>
  <c r="BN372" i="2"/>
  <c r="BM372" i="2"/>
  <c r="BL372" i="2"/>
  <c r="BK372" i="2"/>
  <c r="BJ372" i="2"/>
  <c r="S372" i="2"/>
  <c r="R372" i="2"/>
  <c r="FF371" i="2"/>
  <c r="FE371" i="2"/>
  <c r="FD371" i="2"/>
  <c r="FC371" i="2"/>
  <c r="FB371" i="2"/>
  <c r="FA371" i="2"/>
  <c r="ED371" i="2"/>
  <c r="EC371" i="2"/>
  <c r="EB371" i="2"/>
  <c r="EA371" i="2"/>
  <c r="DZ371" i="2"/>
  <c r="DY371" i="2"/>
  <c r="CT371" i="2"/>
  <c r="CN371" i="2" s="1"/>
  <c r="CS371" i="2"/>
  <c r="CR371" i="2"/>
  <c r="CQ371" i="2"/>
  <c r="CK371" i="2" s="1"/>
  <c r="CP371" i="2"/>
  <c r="CJ371" i="2" s="1"/>
  <c r="CO371" i="2"/>
  <c r="CM371" i="2"/>
  <c r="CL371" i="2"/>
  <c r="CI371" i="2"/>
  <c r="CH371" i="2"/>
  <c r="BR371" i="2"/>
  <c r="BQ371" i="2"/>
  <c r="BP371" i="2"/>
  <c r="BO371" i="2"/>
  <c r="BN371" i="2"/>
  <c r="BM371" i="2"/>
  <c r="BL371" i="2"/>
  <c r="BT371" i="2" s="1"/>
  <c r="BK371" i="2"/>
  <c r="BJ371" i="2"/>
  <c r="AT371" i="2"/>
  <c r="S371" i="2"/>
  <c r="R371" i="2"/>
  <c r="FF370" i="2"/>
  <c r="FE370" i="2"/>
  <c r="FD370" i="2"/>
  <c r="FC370" i="2"/>
  <c r="FB370" i="2"/>
  <c r="FA370" i="2"/>
  <c r="ED370" i="2"/>
  <c r="EC370" i="2"/>
  <c r="EB370" i="2"/>
  <c r="EA370" i="2"/>
  <c r="DZ370" i="2"/>
  <c r="DY370" i="2"/>
  <c r="CT370" i="2"/>
  <c r="CS370" i="2"/>
  <c r="CM370" i="2" s="1"/>
  <c r="CR370" i="2"/>
  <c r="CL370" i="2" s="1"/>
  <c r="CQ370" i="2"/>
  <c r="CP370" i="2"/>
  <c r="CO370" i="2"/>
  <c r="CI370" i="2" s="1"/>
  <c r="CN370" i="2"/>
  <c r="CK370" i="2"/>
  <c r="CJ370" i="2"/>
  <c r="CH370" i="2"/>
  <c r="BQ370" i="2"/>
  <c r="BR370" i="2" s="1"/>
  <c r="BP370" i="2"/>
  <c r="BO370" i="2"/>
  <c r="BN370" i="2"/>
  <c r="BM370" i="2"/>
  <c r="BL370" i="2"/>
  <c r="BK370" i="2"/>
  <c r="BJ370" i="2"/>
  <c r="S370" i="2"/>
  <c r="R370" i="2"/>
  <c r="FF369" i="2"/>
  <c r="FE369" i="2"/>
  <c r="FD369" i="2"/>
  <c r="FC369" i="2"/>
  <c r="FB369" i="2"/>
  <c r="FA369" i="2"/>
  <c r="ED369" i="2"/>
  <c r="EC369" i="2"/>
  <c r="EB369" i="2"/>
  <c r="EA369" i="2"/>
  <c r="DZ369" i="2"/>
  <c r="DY369" i="2"/>
  <c r="CT369" i="2"/>
  <c r="CN369" i="2" s="1"/>
  <c r="CS369" i="2"/>
  <c r="CR369" i="2"/>
  <c r="CQ369" i="2"/>
  <c r="CK369" i="2" s="1"/>
  <c r="CP369" i="2"/>
  <c r="CJ369" i="2" s="1"/>
  <c r="CO369" i="2"/>
  <c r="CM369" i="2"/>
  <c r="CL369" i="2"/>
  <c r="CI369" i="2"/>
  <c r="CH369" i="2"/>
  <c r="BR369" i="2"/>
  <c r="BQ369" i="2"/>
  <c r="BP369" i="2"/>
  <c r="BO369" i="2"/>
  <c r="BN369" i="2"/>
  <c r="BM369" i="2"/>
  <c r="BL369" i="2"/>
  <c r="BT369" i="2" s="1"/>
  <c r="BK369" i="2"/>
  <c r="BJ369" i="2"/>
  <c r="AT369" i="2"/>
  <c r="S369" i="2"/>
  <c r="R369" i="2"/>
  <c r="FF368" i="2"/>
  <c r="FE368" i="2"/>
  <c r="FD368" i="2"/>
  <c r="FC368" i="2"/>
  <c r="FB368" i="2"/>
  <c r="FA368" i="2"/>
  <c r="ED368" i="2"/>
  <c r="EC368" i="2"/>
  <c r="EB368" i="2"/>
  <c r="EA368" i="2"/>
  <c r="DZ368" i="2"/>
  <c r="DY368" i="2"/>
  <c r="CT368" i="2"/>
  <c r="CS368" i="2"/>
  <c r="CM368" i="2" s="1"/>
  <c r="CR368" i="2"/>
  <c r="CL368" i="2" s="1"/>
  <c r="CQ368" i="2"/>
  <c r="CP368" i="2"/>
  <c r="CO368" i="2"/>
  <c r="CI368" i="2" s="1"/>
  <c r="CN368" i="2"/>
  <c r="CK368" i="2"/>
  <c r="CJ368" i="2"/>
  <c r="CH368" i="2"/>
  <c r="BQ368" i="2"/>
  <c r="BR368" i="2" s="1"/>
  <c r="BP368" i="2"/>
  <c r="BO368" i="2"/>
  <c r="BN368" i="2"/>
  <c r="BM368" i="2"/>
  <c r="BL368" i="2"/>
  <c r="BK368" i="2"/>
  <c r="BJ368" i="2"/>
  <c r="S368" i="2"/>
  <c r="R368" i="2"/>
  <c r="FF367" i="2"/>
  <c r="FE367" i="2"/>
  <c r="FD367" i="2"/>
  <c r="FC367" i="2"/>
  <c r="FB367" i="2"/>
  <c r="FA367" i="2"/>
  <c r="ED367" i="2"/>
  <c r="EC367" i="2"/>
  <c r="EB367" i="2"/>
  <c r="EA367" i="2"/>
  <c r="DZ367" i="2"/>
  <c r="DY367" i="2"/>
  <c r="CT367" i="2"/>
  <c r="CN367" i="2" s="1"/>
  <c r="CS367" i="2"/>
  <c r="CR367" i="2"/>
  <c r="CQ367" i="2"/>
  <c r="CK367" i="2" s="1"/>
  <c r="CP367" i="2"/>
  <c r="CJ367" i="2" s="1"/>
  <c r="CO367" i="2"/>
  <c r="CM367" i="2"/>
  <c r="CL367" i="2"/>
  <c r="CI367" i="2"/>
  <c r="CH367" i="2"/>
  <c r="BR367" i="2"/>
  <c r="BQ367" i="2"/>
  <c r="BP367" i="2"/>
  <c r="BO367" i="2"/>
  <c r="BN367" i="2"/>
  <c r="BM367" i="2"/>
  <c r="BL367" i="2"/>
  <c r="BT367" i="2" s="1"/>
  <c r="BK367" i="2"/>
  <c r="BJ367" i="2"/>
  <c r="AT367" i="2"/>
  <c r="S367" i="2"/>
  <c r="R367" i="2"/>
  <c r="FF366" i="2"/>
  <c r="FE366" i="2"/>
  <c r="FD366" i="2"/>
  <c r="FC366" i="2"/>
  <c r="FB366" i="2"/>
  <c r="FA366" i="2"/>
  <c r="ED366" i="2"/>
  <c r="EC366" i="2"/>
  <c r="EB366" i="2"/>
  <c r="EA366" i="2"/>
  <c r="DZ366" i="2"/>
  <c r="DY366" i="2"/>
  <c r="CT366" i="2"/>
  <c r="CS366" i="2"/>
  <c r="CM366" i="2" s="1"/>
  <c r="CR366" i="2"/>
  <c r="CL366" i="2" s="1"/>
  <c r="CQ366" i="2"/>
  <c r="CP366" i="2"/>
  <c r="CO366" i="2"/>
  <c r="CI366" i="2" s="1"/>
  <c r="CN366" i="2"/>
  <c r="CK366" i="2"/>
  <c r="CJ366" i="2"/>
  <c r="CH366" i="2"/>
  <c r="BQ366" i="2"/>
  <c r="BR366" i="2" s="1"/>
  <c r="BP366" i="2"/>
  <c r="BO366" i="2"/>
  <c r="BN366" i="2"/>
  <c r="BM366" i="2"/>
  <c r="BL366" i="2"/>
  <c r="BK366" i="2"/>
  <c r="BJ366" i="2"/>
  <c r="S366" i="2"/>
  <c r="R366" i="2"/>
  <c r="FF365" i="2"/>
  <c r="FE365" i="2"/>
  <c r="FD365" i="2"/>
  <c r="FC365" i="2"/>
  <c r="FB365" i="2"/>
  <c r="FA365" i="2"/>
  <c r="ED365" i="2"/>
  <c r="EC365" i="2"/>
  <c r="EB365" i="2"/>
  <c r="EA365" i="2"/>
  <c r="DZ365" i="2"/>
  <c r="DY365" i="2"/>
  <c r="CT365" i="2"/>
  <c r="CN365" i="2" s="1"/>
  <c r="CS365" i="2"/>
  <c r="CR365" i="2"/>
  <c r="CQ365" i="2"/>
  <c r="CK365" i="2" s="1"/>
  <c r="CP365" i="2"/>
  <c r="CJ365" i="2" s="1"/>
  <c r="CO365" i="2"/>
  <c r="CM365" i="2"/>
  <c r="CL365" i="2"/>
  <c r="CI365" i="2"/>
  <c r="CH365" i="2"/>
  <c r="BR365" i="2"/>
  <c r="BQ365" i="2"/>
  <c r="BP365" i="2"/>
  <c r="BO365" i="2"/>
  <c r="BN365" i="2"/>
  <c r="BM365" i="2"/>
  <c r="BL365" i="2"/>
  <c r="BT365" i="2" s="1"/>
  <c r="BK365" i="2"/>
  <c r="BJ365" i="2"/>
  <c r="AT365" i="2"/>
  <c r="S365" i="2"/>
  <c r="R365" i="2"/>
  <c r="FF364" i="2"/>
  <c r="FE364" i="2"/>
  <c r="FD364" i="2"/>
  <c r="FC364" i="2"/>
  <c r="FB364" i="2"/>
  <c r="FA364" i="2"/>
  <c r="ED364" i="2"/>
  <c r="EC364" i="2"/>
  <c r="EB364" i="2"/>
  <c r="EA364" i="2"/>
  <c r="DZ364" i="2"/>
  <c r="DY364" i="2"/>
  <c r="CT364" i="2"/>
  <c r="CS364" i="2"/>
  <c r="CM364" i="2" s="1"/>
  <c r="CR364" i="2"/>
  <c r="CL364" i="2" s="1"/>
  <c r="CQ364" i="2"/>
  <c r="CP364" i="2"/>
  <c r="CO364" i="2"/>
  <c r="CI364" i="2" s="1"/>
  <c r="CN364" i="2"/>
  <c r="CK364" i="2"/>
  <c r="CJ364" i="2"/>
  <c r="CH364" i="2"/>
  <c r="BQ364" i="2"/>
  <c r="BR364" i="2" s="1"/>
  <c r="BP364" i="2"/>
  <c r="BO364" i="2"/>
  <c r="BN364" i="2"/>
  <c r="BM364" i="2"/>
  <c r="BL364" i="2"/>
  <c r="BK364" i="2"/>
  <c r="BJ364" i="2"/>
  <c r="S364" i="2"/>
  <c r="R364" i="2"/>
  <c r="FF363" i="2"/>
  <c r="FE363" i="2"/>
  <c r="FD363" i="2"/>
  <c r="FC363" i="2"/>
  <c r="FB363" i="2"/>
  <c r="FA363" i="2"/>
  <c r="ED363" i="2"/>
  <c r="EC363" i="2"/>
  <c r="EB363" i="2"/>
  <c r="EA363" i="2"/>
  <c r="DZ363" i="2"/>
  <c r="DY363" i="2"/>
  <c r="CT363" i="2"/>
  <c r="CN363" i="2" s="1"/>
  <c r="CS363" i="2"/>
  <c r="CR363" i="2"/>
  <c r="CQ363" i="2"/>
  <c r="CK363" i="2" s="1"/>
  <c r="CP363" i="2"/>
  <c r="CJ363" i="2" s="1"/>
  <c r="CO363" i="2"/>
  <c r="CM363" i="2"/>
  <c r="CL363" i="2"/>
  <c r="CI363" i="2"/>
  <c r="CH363" i="2"/>
  <c r="BR363" i="2"/>
  <c r="BQ363" i="2"/>
  <c r="BP363" i="2"/>
  <c r="BO363" i="2"/>
  <c r="BN363" i="2"/>
  <c r="BM363" i="2"/>
  <c r="BL363" i="2"/>
  <c r="BT363" i="2" s="1"/>
  <c r="BK363" i="2"/>
  <c r="BJ363" i="2"/>
  <c r="AT363" i="2"/>
  <c r="S363" i="2"/>
  <c r="R363" i="2"/>
  <c r="FF362" i="2"/>
  <c r="FE362" i="2"/>
  <c r="FD362" i="2"/>
  <c r="FC362" i="2"/>
  <c r="FB362" i="2"/>
  <c r="FA362" i="2"/>
  <c r="ED362" i="2"/>
  <c r="EC362" i="2"/>
  <c r="EB362" i="2"/>
  <c r="EA362" i="2"/>
  <c r="DZ362" i="2"/>
  <c r="DY362" i="2"/>
  <c r="CT362" i="2"/>
  <c r="CS362" i="2"/>
  <c r="CM362" i="2" s="1"/>
  <c r="CR362" i="2"/>
  <c r="CL362" i="2" s="1"/>
  <c r="CQ362" i="2"/>
  <c r="CP362" i="2"/>
  <c r="CO362" i="2"/>
  <c r="CI362" i="2" s="1"/>
  <c r="CN362" i="2"/>
  <c r="CK362" i="2"/>
  <c r="CJ362" i="2"/>
  <c r="CH362" i="2"/>
  <c r="BQ362" i="2"/>
  <c r="BR362" i="2" s="1"/>
  <c r="BP362" i="2"/>
  <c r="BO362" i="2"/>
  <c r="BN362" i="2"/>
  <c r="BM362" i="2"/>
  <c r="BL362" i="2"/>
  <c r="BK362" i="2"/>
  <c r="BJ362" i="2"/>
  <c r="S362" i="2"/>
  <c r="R362" i="2"/>
  <c r="FF361" i="2"/>
  <c r="FE361" i="2"/>
  <c r="FD361" i="2"/>
  <c r="FC361" i="2"/>
  <c r="FB361" i="2"/>
  <c r="FA361" i="2"/>
  <c r="ED361" i="2"/>
  <c r="EC361" i="2"/>
  <c r="EB361" i="2"/>
  <c r="EA361" i="2"/>
  <c r="DZ361" i="2"/>
  <c r="DY361" i="2"/>
  <c r="CT361" i="2"/>
  <c r="CN361" i="2" s="1"/>
  <c r="CS361" i="2"/>
  <c r="CR361" i="2"/>
  <c r="CQ361" i="2"/>
  <c r="CK361" i="2" s="1"/>
  <c r="CP361" i="2"/>
  <c r="CJ361" i="2" s="1"/>
  <c r="CO361" i="2"/>
  <c r="CM361" i="2"/>
  <c r="CL361" i="2"/>
  <c r="CI361" i="2"/>
  <c r="CH361" i="2"/>
  <c r="BR361" i="2"/>
  <c r="BQ361" i="2"/>
  <c r="BP361" i="2"/>
  <c r="BO361" i="2"/>
  <c r="BN361" i="2"/>
  <c r="BM361" i="2"/>
  <c r="BL361" i="2"/>
  <c r="BT361" i="2" s="1"/>
  <c r="BK361" i="2"/>
  <c r="BJ361" i="2"/>
  <c r="AT361" i="2"/>
  <c r="S361" i="2"/>
  <c r="R361" i="2"/>
  <c r="FF360" i="2"/>
  <c r="FE360" i="2"/>
  <c r="FD360" i="2"/>
  <c r="FC360" i="2"/>
  <c r="FB360" i="2"/>
  <c r="FA360" i="2"/>
  <c r="ED360" i="2"/>
  <c r="EC360" i="2"/>
  <c r="EB360" i="2"/>
  <c r="EA360" i="2"/>
  <c r="DZ360" i="2"/>
  <c r="DY360" i="2"/>
  <c r="CT360" i="2"/>
  <c r="CS360" i="2"/>
  <c r="CM360" i="2" s="1"/>
  <c r="CR360" i="2"/>
  <c r="CL360" i="2" s="1"/>
  <c r="CQ360" i="2"/>
  <c r="CP360" i="2"/>
  <c r="CO360" i="2"/>
  <c r="CI360" i="2" s="1"/>
  <c r="CN360" i="2"/>
  <c r="CK360" i="2"/>
  <c r="CJ360" i="2"/>
  <c r="CH360" i="2"/>
  <c r="BQ360" i="2"/>
  <c r="BR360" i="2" s="1"/>
  <c r="BP360" i="2"/>
  <c r="BO360" i="2"/>
  <c r="BN360" i="2"/>
  <c r="BM360" i="2"/>
  <c r="BL360" i="2"/>
  <c r="BK360" i="2"/>
  <c r="BJ360" i="2"/>
  <c r="S360" i="2"/>
  <c r="R360" i="2"/>
  <c r="FF359" i="2"/>
  <c r="FE359" i="2"/>
  <c r="FD359" i="2"/>
  <c r="FC359" i="2"/>
  <c r="FB359" i="2"/>
  <c r="FA359" i="2"/>
  <c r="ED359" i="2"/>
  <c r="EC359" i="2"/>
  <c r="EB359" i="2"/>
  <c r="EA359" i="2"/>
  <c r="DZ359" i="2"/>
  <c r="DY359" i="2"/>
  <c r="CT359" i="2"/>
  <c r="CN359" i="2" s="1"/>
  <c r="CS359" i="2"/>
  <c r="CR359" i="2"/>
  <c r="CQ359" i="2"/>
  <c r="CK359" i="2" s="1"/>
  <c r="CP359" i="2"/>
  <c r="CJ359" i="2" s="1"/>
  <c r="CO359" i="2"/>
  <c r="CM359" i="2"/>
  <c r="CL359" i="2"/>
  <c r="CI359" i="2"/>
  <c r="CH359" i="2"/>
  <c r="BQ359" i="2"/>
  <c r="BR359" i="2" s="1"/>
  <c r="BS359" i="2" s="1"/>
  <c r="BP359" i="2"/>
  <c r="BO359" i="2"/>
  <c r="BN359" i="2"/>
  <c r="BM359" i="2"/>
  <c r="BL359" i="2"/>
  <c r="BK359" i="2"/>
  <c r="BJ359" i="2"/>
  <c r="AT359" i="2"/>
  <c r="S359" i="2"/>
  <c r="R359" i="2"/>
  <c r="FF358" i="2"/>
  <c r="FE358" i="2"/>
  <c r="FD358" i="2"/>
  <c r="FC358" i="2"/>
  <c r="FB358" i="2"/>
  <c r="FA358" i="2"/>
  <c r="ED358" i="2"/>
  <c r="EC358" i="2"/>
  <c r="EB358" i="2"/>
  <c r="EA358" i="2"/>
  <c r="DZ358" i="2"/>
  <c r="DY358" i="2"/>
  <c r="CT358" i="2"/>
  <c r="CS358" i="2"/>
  <c r="CM358" i="2" s="1"/>
  <c r="CR358" i="2"/>
  <c r="CL358" i="2" s="1"/>
  <c r="CQ358" i="2"/>
  <c r="CP358" i="2"/>
  <c r="CO358" i="2"/>
  <c r="CI358" i="2" s="1"/>
  <c r="CN358" i="2"/>
  <c r="CK358" i="2"/>
  <c r="CJ358" i="2"/>
  <c r="CH358" i="2"/>
  <c r="BQ358" i="2"/>
  <c r="BR358" i="2" s="1"/>
  <c r="BP358" i="2"/>
  <c r="BO358" i="2"/>
  <c r="BN358" i="2"/>
  <c r="BM358" i="2"/>
  <c r="BL358" i="2"/>
  <c r="BK358" i="2"/>
  <c r="BJ358" i="2"/>
  <c r="S358" i="2"/>
  <c r="R358" i="2"/>
  <c r="FF357" i="2"/>
  <c r="FE357" i="2"/>
  <c r="FD357" i="2"/>
  <c r="FC357" i="2"/>
  <c r="FB357" i="2"/>
  <c r="FA357" i="2"/>
  <c r="ED357" i="2"/>
  <c r="EC357" i="2"/>
  <c r="EB357" i="2"/>
  <c r="EA357" i="2"/>
  <c r="DZ357" i="2"/>
  <c r="DY357" i="2"/>
  <c r="CT357" i="2"/>
  <c r="CN357" i="2" s="1"/>
  <c r="CS357" i="2"/>
  <c r="CR357" i="2"/>
  <c r="CQ357" i="2"/>
  <c r="CK357" i="2" s="1"/>
  <c r="CP357" i="2"/>
  <c r="CJ357" i="2" s="1"/>
  <c r="CO357" i="2"/>
  <c r="CM357" i="2"/>
  <c r="CL357" i="2"/>
  <c r="CI357" i="2"/>
  <c r="CH357" i="2"/>
  <c r="BQ357" i="2"/>
  <c r="BR357" i="2" s="1"/>
  <c r="BS357" i="2" s="1"/>
  <c r="BP357" i="2"/>
  <c r="BO357" i="2"/>
  <c r="BN357" i="2"/>
  <c r="BM357" i="2"/>
  <c r="BL357" i="2"/>
  <c r="BK357" i="2"/>
  <c r="BJ357" i="2"/>
  <c r="AT357" i="2"/>
  <c r="S357" i="2"/>
  <c r="R357" i="2"/>
  <c r="FF356" i="2"/>
  <c r="FE356" i="2"/>
  <c r="FD356" i="2"/>
  <c r="FC356" i="2"/>
  <c r="FB356" i="2"/>
  <c r="FA356" i="2"/>
  <c r="ED356" i="2"/>
  <c r="EC356" i="2"/>
  <c r="EB356" i="2"/>
  <c r="EA356" i="2"/>
  <c r="DZ356" i="2"/>
  <c r="DY356" i="2"/>
  <c r="CT356" i="2"/>
  <c r="CS356" i="2"/>
  <c r="CM356" i="2" s="1"/>
  <c r="CR356" i="2"/>
  <c r="CL356" i="2" s="1"/>
  <c r="CQ356" i="2"/>
  <c r="CP356" i="2"/>
  <c r="CO356" i="2"/>
  <c r="CI356" i="2" s="1"/>
  <c r="CN356" i="2"/>
  <c r="CK356" i="2"/>
  <c r="CJ356" i="2"/>
  <c r="CH356" i="2"/>
  <c r="BQ356" i="2"/>
  <c r="BR356" i="2" s="1"/>
  <c r="BP356" i="2"/>
  <c r="BO356" i="2"/>
  <c r="BN356" i="2"/>
  <c r="BM356" i="2"/>
  <c r="BL356" i="2"/>
  <c r="BT356" i="2" s="1"/>
  <c r="BK356" i="2"/>
  <c r="BJ356" i="2"/>
  <c r="S356" i="2"/>
  <c r="R356" i="2"/>
  <c r="FF355" i="2"/>
  <c r="FE355" i="2"/>
  <c r="FD355" i="2"/>
  <c r="FC355" i="2"/>
  <c r="FB355" i="2"/>
  <c r="FA355" i="2"/>
  <c r="ED355" i="2"/>
  <c r="EC355" i="2"/>
  <c r="EB355" i="2"/>
  <c r="EA355" i="2"/>
  <c r="DZ355" i="2"/>
  <c r="DY355" i="2"/>
  <c r="CT355" i="2"/>
  <c r="CN355" i="2" s="1"/>
  <c r="CS355" i="2"/>
  <c r="CR355" i="2"/>
  <c r="CQ355" i="2"/>
  <c r="CK355" i="2" s="1"/>
  <c r="CP355" i="2"/>
  <c r="CJ355" i="2" s="1"/>
  <c r="CO355" i="2"/>
  <c r="CM355" i="2"/>
  <c r="CL355" i="2"/>
  <c r="CI355" i="2"/>
  <c r="CH355" i="2"/>
  <c r="BQ355" i="2"/>
  <c r="BR355" i="2" s="1"/>
  <c r="BS355" i="2" s="1"/>
  <c r="BP355" i="2"/>
  <c r="BO355" i="2"/>
  <c r="BN355" i="2"/>
  <c r="BM355" i="2"/>
  <c r="BL355" i="2"/>
  <c r="BK355" i="2"/>
  <c r="BJ355" i="2"/>
  <c r="AT355" i="2"/>
  <c r="S355" i="2"/>
  <c r="R355" i="2"/>
  <c r="FF354" i="2"/>
  <c r="FE354" i="2"/>
  <c r="FD354" i="2"/>
  <c r="FC354" i="2"/>
  <c r="FB354" i="2"/>
  <c r="FA354" i="2"/>
  <c r="ED354" i="2"/>
  <c r="EC354" i="2"/>
  <c r="EB354" i="2"/>
  <c r="EA354" i="2"/>
  <c r="DZ354" i="2"/>
  <c r="DY354" i="2"/>
  <c r="CT354" i="2"/>
  <c r="CS354" i="2"/>
  <c r="CM354" i="2" s="1"/>
  <c r="CR354" i="2"/>
  <c r="CL354" i="2" s="1"/>
  <c r="CQ354" i="2"/>
  <c r="CP354" i="2"/>
  <c r="CO354" i="2"/>
  <c r="CI354" i="2" s="1"/>
  <c r="CN354" i="2"/>
  <c r="CK354" i="2"/>
  <c r="CJ354" i="2"/>
  <c r="CH354" i="2"/>
  <c r="BQ354" i="2"/>
  <c r="BR354" i="2" s="1"/>
  <c r="BP354" i="2"/>
  <c r="BO354" i="2"/>
  <c r="BN354" i="2"/>
  <c r="BM354" i="2"/>
  <c r="BL354" i="2"/>
  <c r="BK354" i="2"/>
  <c r="BJ354" i="2"/>
  <c r="S354" i="2"/>
  <c r="R354" i="2"/>
  <c r="FF353" i="2"/>
  <c r="FE353" i="2"/>
  <c r="FD353" i="2"/>
  <c r="FC353" i="2"/>
  <c r="FB353" i="2"/>
  <c r="FA353" i="2"/>
  <c r="ED353" i="2"/>
  <c r="EC353" i="2"/>
  <c r="EB353" i="2"/>
  <c r="EA353" i="2"/>
  <c r="DZ353" i="2"/>
  <c r="DY353" i="2"/>
  <c r="CT353" i="2"/>
  <c r="CN353" i="2" s="1"/>
  <c r="CS353" i="2"/>
  <c r="CR353" i="2"/>
  <c r="CQ353" i="2"/>
  <c r="CK353" i="2" s="1"/>
  <c r="CP353" i="2"/>
  <c r="CJ353" i="2" s="1"/>
  <c r="CO353" i="2"/>
  <c r="CM353" i="2"/>
  <c r="CL353" i="2"/>
  <c r="CI353" i="2"/>
  <c r="CH353" i="2"/>
  <c r="BQ353" i="2"/>
  <c r="BR353" i="2" s="1"/>
  <c r="BS353" i="2" s="1"/>
  <c r="BP353" i="2"/>
  <c r="BO353" i="2"/>
  <c r="BN353" i="2"/>
  <c r="BM353" i="2"/>
  <c r="BL353" i="2"/>
  <c r="BK353" i="2"/>
  <c r="BJ353" i="2"/>
  <c r="AT353" i="2"/>
  <c r="S353" i="2"/>
  <c r="R353" i="2"/>
  <c r="FF352" i="2"/>
  <c r="FE352" i="2"/>
  <c r="FD352" i="2"/>
  <c r="FC352" i="2"/>
  <c r="FB352" i="2"/>
  <c r="FA352" i="2"/>
  <c r="ED352" i="2"/>
  <c r="EC352" i="2"/>
  <c r="EB352" i="2"/>
  <c r="EA352" i="2"/>
  <c r="DZ352" i="2"/>
  <c r="DY352" i="2"/>
  <c r="CT352" i="2"/>
  <c r="CS352" i="2"/>
  <c r="CM352" i="2" s="1"/>
  <c r="CR352" i="2"/>
  <c r="CL352" i="2" s="1"/>
  <c r="CQ352" i="2"/>
  <c r="CP352" i="2"/>
  <c r="CO352" i="2"/>
  <c r="CI352" i="2" s="1"/>
  <c r="CN352" i="2"/>
  <c r="CK352" i="2"/>
  <c r="CJ352" i="2"/>
  <c r="CH352" i="2"/>
  <c r="BQ352" i="2"/>
  <c r="BR352" i="2" s="1"/>
  <c r="BP352" i="2"/>
  <c r="BO352" i="2"/>
  <c r="BN352" i="2"/>
  <c r="BM352" i="2"/>
  <c r="BL352" i="2"/>
  <c r="BT352" i="2" s="1"/>
  <c r="BK352" i="2"/>
  <c r="BJ352" i="2"/>
  <c r="S352" i="2"/>
  <c r="R352" i="2"/>
  <c r="FF351" i="2"/>
  <c r="FE351" i="2"/>
  <c r="FD351" i="2"/>
  <c r="FC351" i="2"/>
  <c r="FB351" i="2"/>
  <c r="FA351" i="2"/>
  <c r="ED351" i="2"/>
  <c r="EC351" i="2"/>
  <c r="EB351" i="2"/>
  <c r="EA351" i="2"/>
  <c r="DZ351" i="2"/>
  <c r="DY351" i="2"/>
  <c r="CT351" i="2"/>
  <c r="CN351" i="2" s="1"/>
  <c r="CS351" i="2"/>
  <c r="CR351" i="2"/>
  <c r="CQ351" i="2"/>
  <c r="CK351" i="2" s="1"/>
  <c r="CP351" i="2"/>
  <c r="CJ351" i="2" s="1"/>
  <c r="CO351" i="2"/>
  <c r="CM351" i="2"/>
  <c r="CL351" i="2"/>
  <c r="CI351" i="2"/>
  <c r="CH351" i="2"/>
  <c r="BQ351" i="2"/>
  <c r="BR351" i="2" s="1"/>
  <c r="BS351" i="2" s="1"/>
  <c r="BP351" i="2"/>
  <c r="BO351" i="2"/>
  <c r="BN351" i="2"/>
  <c r="BM351" i="2"/>
  <c r="BL351" i="2"/>
  <c r="BK351" i="2"/>
  <c r="BJ351" i="2"/>
  <c r="AT351" i="2"/>
  <c r="S351" i="2"/>
  <c r="R351" i="2"/>
  <c r="FF350" i="2"/>
  <c r="FE350" i="2"/>
  <c r="FD350" i="2"/>
  <c r="FC350" i="2"/>
  <c r="FB350" i="2"/>
  <c r="FA350" i="2"/>
  <c r="ED350" i="2"/>
  <c r="EC350" i="2"/>
  <c r="EB350" i="2"/>
  <c r="EA350" i="2"/>
  <c r="DZ350" i="2"/>
  <c r="DY350" i="2"/>
  <c r="CT350" i="2"/>
  <c r="CS350" i="2"/>
  <c r="CM350" i="2" s="1"/>
  <c r="CR350" i="2"/>
  <c r="CL350" i="2" s="1"/>
  <c r="CQ350" i="2"/>
  <c r="CP350" i="2"/>
  <c r="CO350" i="2"/>
  <c r="CI350" i="2" s="1"/>
  <c r="CN350" i="2"/>
  <c r="CK350" i="2"/>
  <c r="CJ350" i="2"/>
  <c r="CH350" i="2"/>
  <c r="BQ350" i="2"/>
  <c r="BR350" i="2" s="1"/>
  <c r="BP350" i="2"/>
  <c r="BO350" i="2"/>
  <c r="BN350" i="2"/>
  <c r="BM350" i="2"/>
  <c r="BL350" i="2"/>
  <c r="BK350" i="2"/>
  <c r="BJ350" i="2"/>
  <c r="S350" i="2"/>
  <c r="R350" i="2"/>
  <c r="FF349" i="2"/>
  <c r="FE349" i="2"/>
  <c r="FD349" i="2"/>
  <c r="FC349" i="2"/>
  <c r="FB349" i="2"/>
  <c r="FA349" i="2"/>
  <c r="ED349" i="2"/>
  <c r="EC349" i="2"/>
  <c r="EB349" i="2"/>
  <c r="EA349" i="2"/>
  <c r="DZ349" i="2"/>
  <c r="DY349" i="2"/>
  <c r="CT349" i="2"/>
  <c r="CN349" i="2" s="1"/>
  <c r="CS349" i="2"/>
  <c r="CR349" i="2"/>
  <c r="CQ349" i="2"/>
  <c r="CK349" i="2" s="1"/>
  <c r="CP349" i="2"/>
  <c r="CJ349" i="2" s="1"/>
  <c r="CO349" i="2"/>
  <c r="CM349" i="2"/>
  <c r="CL349" i="2"/>
  <c r="CI349" i="2"/>
  <c r="CH349" i="2"/>
  <c r="BQ349" i="2"/>
  <c r="BR349" i="2" s="1"/>
  <c r="BS349" i="2" s="1"/>
  <c r="BP349" i="2"/>
  <c r="BO349" i="2"/>
  <c r="BN349" i="2"/>
  <c r="BM349" i="2"/>
  <c r="BL349" i="2"/>
  <c r="BK349" i="2"/>
  <c r="BJ349" i="2"/>
  <c r="AT349" i="2"/>
  <c r="S349" i="2"/>
  <c r="R349" i="2"/>
  <c r="FF348" i="2"/>
  <c r="FE348" i="2"/>
  <c r="FD348" i="2"/>
  <c r="FC348" i="2"/>
  <c r="FB348" i="2"/>
  <c r="FA348" i="2"/>
  <c r="ED348" i="2"/>
  <c r="EC348" i="2"/>
  <c r="EB348" i="2"/>
  <c r="EA348" i="2"/>
  <c r="DZ348" i="2"/>
  <c r="DY348" i="2"/>
  <c r="CT348" i="2"/>
  <c r="CS348" i="2"/>
  <c r="CM348" i="2" s="1"/>
  <c r="CR348" i="2"/>
  <c r="CL348" i="2" s="1"/>
  <c r="CQ348" i="2"/>
  <c r="CP348" i="2"/>
  <c r="CO348" i="2"/>
  <c r="CI348" i="2" s="1"/>
  <c r="CN348" i="2"/>
  <c r="CK348" i="2"/>
  <c r="CJ348" i="2"/>
  <c r="CH348" i="2"/>
  <c r="BQ348" i="2"/>
  <c r="BR348" i="2" s="1"/>
  <c r="BP348" i="2"/>
  <c r="BO348" i="2"/>
  <c r="BN348" i="2"/>
  <c r="BM348" i="2"/>
  <c r="BL348" i="2"/>
  <c r="BT348" i="2" s="1"/>
  <c r="BK348" i="2"/>
  <c r="BJ348" i="2"/>
  <c r="S348" i="2"/>
  <c r="R348" i="2"/>
  <c r="FF347" i="2"/>
  <c r="FE347" i="2"/>
  <c r="FD347" i="2"/>
  <c r="FC347" i="2"/>
  <c r="FB347" i="2"/>
  <c r="FA347" i="2"/>
  <c r="ED347" i="2"/>
  <c r="EC347" i="2"/>
  <c r="EB347" i="2"/>
  <c r="EA347" i="2"/>
  <c r="DZ347" i="2"/>
  <c r="DY347" i="2"/>
  <c r="CT347" i="2"/>
  <c r="CN347" i="2" s="1"/>
  <c r="CS347" i="2"/>
  <c r="CR347" i="2"/>
  <c r="CQ347" i="2"/>
  <c r="CK347" i="2" s="1"/>
  <c r="CP347" i="2"/>
  <c r="CJ347" i="2" s="1"/>
  <c r="CO347" i="2"/>
  <c r="CM347" i="2"/>
  <c r="CL347" i="2"/>
  <c r="CI347" i="2"/>
  <c r="CH347" i="2"/>
  <c r="BQ347" i="2"/>
  <c r="BR347" i="2" s="1"/>
  <c r="BS347" i="2" s="1"/>
  <c r="BP347" i="2"/>
  <c r="BO347" i="2"/>
  <c r="BN347" i="2"/>
  <c r="BM347" i="2"/>
  <c r="BL347" i="2"/>
  <c r="BK347" i="2"/>
  <c r="BJ347" i="2"/>
  <c r="AT347" i="2"/>
  <c r="S347" i="2"/>
  <c r="R347" i="2"/>
  <c r="FF346" i="2"/>
  <c r="FE346" i="2"/>
  <c r="FD346" i="2"/>
  <c r="FC346" i="2"/>
  <c r="FB346" i="2"/>
  <c r="FA346" i="2"/>
  <c r="ED346" i="2"/>
  <c r="EC346" i="2"/>
  <c r="EB346" i="2"/>
  <c r="EA346" i="2"/>
  <c r="DZ346" i="2"/>
  <c r="DY346" i="2"/>
  <c r="CT346" i="2"/>
  <c r="CS346" i="2"/>
  <c r="CM346" i="2" s="1"/>
  <c r="CR346" i="2"/>
  <c r="CL346" i="2" s="1"/>
  <c r="CQ346" i="2"/>
  <c r="CP346" i="2"/>
  <c r="CO346" i="2"/>
  <c r="CI346" i="2" s="1"/>
  <c r="CN346" i="2"/>
  <c r="CK346" i="2"/>
  <c r="CJ346" i="2"/>
  <c r="CH346" i="2"/>
  <c r="BQ346" i="2"/>
  <c r="BR346" i="2" s="1"/>
  <c r="BP346" i="2"/>
  <c r="BO346" i="2"/>
  <c r="BN346" i="2"/>
  <c r="BM346" i="2"/>
  <c r="BL346" i="2"/>
  <c r="BK346" i="2"/>
  <c r="BJ346" i="2"/>
  <c r="S346" i="2"/>
  <c r="R346" i="2"/>
  <c r="FF345" i="2"/>
  <c r="FE345" i="2"/>
  <c r="FD345" i="2"/>
  <c r="FC345" i="2"/>
  <c r="FB345" i="2"/>
  <c r="FA345" i="2"/>
  <c r="ED345" i="2"/>
  <c r="EC345" i="2"/>
  <c r="EB345" i="2"/>
  <c r="EA345" i="2"/>
  <c r="DZ345" i="2"/>
  <c r="DY345" i="2"/>
  <c r="CT345" i="2"/>
  <c r="CN345" i="2" s="1"/>
  <c r="CS345" i="2"/>
  <c r="CR345" i="2"/>
  <c r="CQ345" i="2"/>
  <c r="CK345" i="2" s="1"/>
  <c r="CP345" i="2"/>
  <c r="CJ345" i="2" s="1"/>
  <c r="CO345" i="2"/>
  <c r="CM345" i="2"/>
  <c r="CL345" i="2"/>
  <c r="CI345" i="2"/>
  <c r="CH345" i="2"/>
  <c r="BQ345" i="2"/>
  <c r="BR345" i="2" s="1"/>
  <c r="BS345" i="2" s="1"/>
  <c r="BP345" i="2"/>
  <c r="BO345" i="2"/>
  <c r="BN345" i="2"/>
  <c r="BM345" i="2"/>
  <c r="BL345" i="2"/>
  <c r="BK345" i="2"/>
  <c r="BJ345" i="2"/>
  <c r="AT345" i="2"/>
  <c r="S345" i="2"/>
  <c r="R345" i="2"/>
  <c r="FF344" i="2"/>
  <c r="FE344" i="2"/>
  <c r="FD344" i="2"/>
  <c r="FC344" i="2"/>
  <c r="FB344" i="2"/>
  <c r="FA344" i="2"/>
  <c r="ED344" i="2"/>
  <c r="EC344" i="2"/>
  <c r="EB344" i="2"/>
  <c r="EA344" i="2"/>
  <c r="DZ344" i="2"/>
  <c r="DY344" i="2"/>
  <c r="CT344" i="2"/>
  <c r="CS344" i="2"/>
  <c r="CM344" i="2" s="1"/>
  <c r="CR344" i="2"/>
  <c r="CL344" i="2" s="1"/>
  <c r="CQ344" i="2"/>
  <c r="CP344" i="2"/>
  <c r="CO344" i="2"/>
  <c r="CI344" i="2" s="1"/>
  <c r="CN344" i="2"/>
  <c r="CK344" i="2"/>
  <c r="CJ344" i="2"/>
  <c r="CH344" i="2"/>
  <c r="BQ344" i="2"/>
  <c r="BR344" i="2" s="1"/>
  <c r="BP344" i="2"/>
  <c r="BO344" i="2"/>
  <c r="BN344" i="2"/>
  <c r="BM344" i="2"/>
  <c r="BL344" i="2"/>
  <c r="BT344" i="2" s="1"/>
  <c r="BK344" i="2"/>
  <c r="BJ344" i="2"/>
  <c r="S344" i="2"/>
  <c r="R344" i="2"/>
  <c r="FF343" i="2"/>
  <c r="FE343" i="2"/>
  <c r="FD343" i="2"/>
  <c r="FC343" i="2"/>
  <c r="FB343" i="2"/>
  <c r="FA343" i="2"/>
  <c r="ED343" i="2"/>
  <c r="EC343" i="2"/>
  <c r="EB343" i="2"/>
  <c r="EA343" i="2"/>
  <c r="DZ343" i="2"/>
  <c r="DY343" i="2"/>
  <c r="CT343" i="2"/>
  <c r="CN343" i="2" s="1"/>
  <c r="CS343" i="2"/>
  <c r="CR343" i="2"/>
  <c r="CQ343" i="2"/>
  <c r="CK343" i="2" s="1"/>
  <c r="CP343" i="2"/>
  <c r="CJ343" i="2" s="1"/>
  <c r="CO343" i="2"/>
  <c r="CM343" i="2"/>
  <c r="CL343" i="2"/>
  <c r="CI343" i="2"/>
  <c r="CH343" i="2"/>
  <c r="BQ343" i="2"/>
  <c r="BR343" i="2" s="1"/>
  <c r="BS343" i="2" s="1"/>
  <c r="BP343" i="2"/>
  <c r="BO343" i="2"/>
  <c r="BN343" i="2"/>
  <c r="BM343" i="2"/>
  <c r="BL343" i="2"/>
  <c r="BK343" i="2"/>
  <c r="BJ343" i="2"/>
  <c r="AT343" i="2"/>
  <c r="S343" i="2"/>
  <c r="R343" i="2"/>
  <c r="FF342" i="2"/>
  <c r="FE342" i="2"/>
  <c r="FD342" i="2"/>
  <c r="FC342" i="2"/>
  <c r="FB342" i="2"/>
  <c r="FA342" i="2"/>
  <c r="ED342" i="2"/>
  <c r="EC342" i="2"/>
  <c r="EB342" i="2"/>
  <c r="EA342" i="2"/>
  <c r="DZ342" i="2"/>
  <c r="DY342" i="2"/>
  <c r="CT342" i="2"/>
  <c r="CS342" i="2"/>
  <c r="CM342" i="2" s="1"/>
  <c r="CR342" i="2"/>
  <c r="CL342" i="2" s="1"/>
  <c r="CQ342" i="2"/>
  <c r="CP342" i="2"/>
  <c r="CO342" i="2"/>
  <c r="CI342" i="2" s="1"/>
  <c r="CN342" i="2"/>
  <c r="CK342" i="2"/>
  <c r="CJ342" i="2"/>
  <c r="CH342" i="2"/>
  <c r="BQ342" i="2"/>
  <c r="BR342" i="2" s="1"/>
  <c r="BP342" i="2"/>
  <c r="BO342" i="2"/>
  <c r="BN342" i="2"/>
  <c r="BM342" i="2"/>
  <c r="BL342" i="2"/>
  <c r="BK342" i="2"/>
  <c r="BJ342" i="2"/>
  <c r="S342" i="2"/>
  <c r="R342" i="2"/>
  <c r="FF341" i="2"/>
  <c r="FE341" i="2"/>
  <c r="FD341" i="2"/>
  <c r="FC341" i="2"/>
  <c r="FB341" i="2"/>
  <c r="FA341" i="2"/>
  <c r="ED341" i="2"/>
  <c r="EC341" i="2"/>
  <c r="EB341" i="2"/>
  <c r="EA341" i="2"/>
  <c r="DZ341" i="2"/>
  <c r="DY341" i="2"/>
  <c r="CT341" i="2"/>
  <c r="CN341" i="2" s="1"/>
  <c r="CS341" i="2"/>
  <c r="CR341" i="2"/>
  <c r="CQ341" i="2"/>
  <c r="CK341" i="2" s="1"/>
  <c r="CP341" i="2"/>
  <c r="CJ341" i="2" s="1"/>
  <c r="CO341" i="2"/>
  <c r="CM341" i="2"/>
  <c r="CL341" i="2"/>
  <c r="CI341" i="2"/>
  <c r="CH341" i="2"/>
  <c r="BQ341" i="2"/>
  <c r="BR341" i="2" s="1"/>
  <c r="BS341" i="2" s="1"/>
  <c r="BP341" i="2"/>
  <c r="BO341" i="2"/>
  <c r="BN341" i="2"/>
  <c r="BM341" i="2"/>
  <c r="BL341" i="2"/>
  <c r="BK341" i="2"/>
  <c r="BJ341" i="2"/>
  <c r="AT341" i="2"/>
  <c r="S341" i="2"/>
  <c r="R341" i="2"/>
  <c r="FF340" i="2"/>
  <c r="FE340" i="2"/>
  <c r="FD340" i="2"/>
  <c r="FC340" i="2"/>
  <c r="FB340" i="2"/>
  <c r="FA340" i="2"/>
  <c r="ED340" i="2"/>
  <c r="EC340" i="2"/>
  <c r="EB340" i="2"/>
  <c r="EA340" i="2"/>
  <c r="DZ340" i="2"/>
  <c r="DY340" i="2"/>
  <c r="CT340" i="2"/>
  <c r="CS340" i="2"/>
  <c r="CM340" i="2" s="1"/>
  <c r="CR340" i="2"/>
  <c r="CL340" i="2" s="1"/>
  <c r="CQ340" i="2"/>
  <c r="CP340" i="2"/>
  <c r="CO340" i="2"/>
  <c r="CI340" i="2" s="1"/>
  <c r="CN340" i="2"/>
  <c r="CK340" i="2"/>
  <c r="CJ340" i="2"/>
  <c r="CH340" i="2"/>
  <c r="BQ340" i="2"/>
  <c r="BR340" i="2" s="1"/>
  <c r="BP340" i="2"/>
  <c r="BO340" i="2"/>
  <c r="BN340" i="2"/>
  <c r="BM340" i="2"/>
  <c r="BL340" i="2"/>
  <c r="BT340" i="2" s="1"/>
  <c r="BK340" i="2"/>
  <c r="BJ340" i="2"/>
  <c r="S340" i="2"/>
  <c r="R340" i="2"/>
  <c r="FF339" i="2"/>
  <c r="FE339" i="2"/>
  <c r="FD339" i="2"/>
  <c r="FC339" i="2"/>
  <c r="FB339" i="2"/>
  <c r="FA339" i="2"/>
  <c r="ED339" i="2"/>
  <c r="EC339" i="2"/>
  <c r="EB339" i="2"/>
  <c r="EA339" i="2"/>
  <c r="DZ339" i="2"/>
  <c r="DY339" i="2"/>
  <c r="CT339" i="2"/>
  <c r="CN339" i="2" s="1"/>
  <c r="CS339" i="2"/>
  <c r="CR339" i="2"/>
  <c r="CQ339" i="2"/>
  <c r="CK339" i="2" s="1"/>
  <c r="CP339" i="2"/>
  <c r="CJ339" i="2" s="1"/>
  <c r="CO339" i="2"/>
  <c r="CM339" i="2"/>
  <c r="CL339" i="2"/>
  <c r="CI339" i="2"/>
  <c r="CH339" i="2"/>
  <c r="BQ339" i="2"/>
  <c r="BR339" i="2" s="1"/>
  <c r="BS339" i="2" s="1"/>
  <c r="BP339" i="2"/>
  <c r="BO339" i="2"/>
  <c r="BN339" i="2"/>
  <c r="BM339" i="2"/>
  <c r="BL339" i="2"/>
  <c r="BK339" i="2"/>
  <c r="BJ339" i="2"/>
  <c r="AT339" i="2"/>
  <c r="S339" i="2"/>
  <c r="R339" i="2"/>
  <c r="FF338" i="2"/>
  <c r="FE338" i="2"/>
  <c r="FD338" i="2"/>
  <c r="FC338" i="2"/>
  <c r="FB338" i="2"/>
  <c r="FA338" i="2"/>
  <c r="ED338" i="2"/>
  <c r="EC338" i="2"/>
  <c r="EB338" i="2"/>
  <c r="EA338" i="2"/>
  <c r="DZ338" i="2"/>
  <c r="DY338" i="2"/>
  <c r="CT338" i="2"/>
  <c r="CS338" i="2"/>
  <c r="CM338" i="2" s="1"/>
  <c r="CR338" i="2"/>
  <c r="CL338" i="2" s="1"/>
  <c r="CQ338" i="2"/>
  <c r="CP338" i="2"/>
  <c r="CO338" i="2"/>
  <c r="CI338" i="2" s="1"/>
  <c r="CN338" i="2"/>
  <c r="CK338" i="2"/>
  <c r="CJ338" i="2"/>
  <c r="CH338" i="2"/>
  <c r="BQ338" i="2"/>
  <c r="BR338" i="2" s="1"/>
  <c r="BP338" i="2"/>
  <c r="BO338" i="2"/>
  <c r="BN338" i="2"/>
  <c r="BM338" i="2"/>
  <c r="BL338" i="2"/>
  <c r="BK338" i="2"/>
  <c r="BJ338" i="2"/>
  <c r="S338" i="2"/>
  <c r="R338" i="2"/>
  <c r="FF337" i="2"/>
  <c r="FE337" i="2"/>
  <c r="FD337" i="2"/>
  <c r="FC337" i="2"/>
  <c r="FB337" i="2"/>
  <c r="FA337" i="2"/>
  <c r="ED337" i="2"/>
  <c r="EC337" i="2"/>
  <c r="EB337" i="2"/>
  <c r="EA337" i="2"/>
  <c r="DZ337" i="2"/>
  <c r="DY337" i="2"/>
  <c r="CT337" i="2"/>
  <c r="CN337" i="2" s="1"/>
  <c r="CS337" i="2"/>
  <c r="CR337" i="2"/>
  <c r="CQ337" i="2"/>
  <c r="CK337" i="2" s="1"/>
  <c r="CP337" i="2"/>
  <c r="CJ337" i="2" s="1"/>
  <c r="CO337" i="2"/>
  <c r="CM337" i="2"/>
  <c r="CL337" i="2"/>
  <c r="CI337" i="2"/>
  <c r="CH337" i="2"/>
  <c r="BQ337" i="2"/>
  <c r="BR337" i="2" s="1"/>
  <c r="BS337" i="2" s="1"/>
  <c r="BP337" i="2"/>
  <c r="BO337" i="2"/>
  <c r="BN337" i="2"/>
  <c r="BM337" i="2"/>
  <c r="BL337" i="2"/>
  <c r="BK337" i="2"/>
  <c r="BJ337" i="2"/>
  <c r="AT337" i="2"/>
  <c r="S337" i="2"/>
  <c r="R337" i="2"/>
  <c r="FF336" i="2"/>
  <c r="FE336" i="2"/>
  <c r="FD336" i="2"/>
  <c r="FC336" i="2"/>
  <c r="FB336" i="2"/>
  <c r="FA336" i="2"/>
  <c r="ED336" i="2"/>
  <c r="EC336" i="2"/>
  <c r="EB336" i="2"/>
  <c r="EA336" i="2"/>
  <c r="DZ336" i="2"/>
  <c r="DY336" i="2"/>
  <c r="CT336" i="2"/>
  <c r="CS336" i="2"/>
  <c r="CM336" i="2" s="1"/>
  <c r="CR336" i="2"/>
  <c r="CL336" i="2" s="1"/>
  <c r="CQ336" i="2"/>
  <c r="CP336" i="2"/>
  <c r="CO336" i="2"/>
  <c r="CI336" i="2" s="1"/>
  <c r="CN336" i="2"/>
  <c r="CK336" i="2"/>
  <c r="CJ336" i="2"/>
  <c r="CH336" i="2"/>
  <c r="BQ336" i="2"/>
  <c r="BR336" i="2" s="1"/>
  <c r="BP336" i="2"/>
  <c r="BO336" i="2"/>
  <c r="BN336" i="2"/>
  <c r="BM336" i="2"/>
  <c r="BL336" i="2"/>
  <c r="BT336" i="2" s="1"/>
  <c r="BK336" i="2"/>
  <c r="BJ336" i="2"/>
  <c r="S336" i="2"/>
  <c r="R336" i="2"/>
  <c r="FF335" i="2"/>
  <c r="FE335" i="2"/>
  <c r="FD335" i="2"/>
  <c r="FC335" i="2"/>
  <c r="FB335" i="2"/>
  <c r="FA335" i="2"/>
  <c r="ED335" i="2"/>
  <c r="EC335" i="2"/>
  <c r="EB335" i="2"/>
  <c r="EA335" i="2"/>
  <c r="DZ335" i="2"/>
  <c r="DY335" i="2"/>
  <c r="CT335" i="2"/>
  <c r="CN335" i="2" s="1"/>
  <c r="CS335" i="2"/>
  <c r="CR335" i="2"/>
  <c r="CQ335" i="2"/>
  <c r="CK335" i="2" s="1"/>
  <c r="CP335" i="2"/>
  <c r="CJ335" i="2" s="1"/>
  <c r="CO335" i="2"/>
  <c r="CM335" i="2"/>
  <c r="CL335" i="2"/>
  <c r="CI335" i="2"/>
  <c r="CH335" i="2"/>
  <c r="BQ335" i="2"/>
  <c r="BR335" i="2" s="1"/>
  <c r="BS335" i="2" s="1"/>
  <c r="BP335" i="2"/>
  <c r="BO335" i="2"/>
  <c r="BN335" i="2"/>
  <c r="BM335" i="2"/>
  <c r="BL335" i="2"/>
  <c r="BK335" i="2"/>
  <c r="BJ335" i="2"/>
  <c r="AT335" i="2"/>
  <c r="S335" i="2"/>
  <c r="R335" i="2"/>
  <c r="FF334" i="2"/>
  <c r="FE334" i="2"/>
  <c r="FD334" i="2"/>
  <c r="FC334" i="2"/>
  <c r="FB334" i="2"/>
  <c r="FA334" i="2"/>
  <c r="ED334" i="2"/>
  <c r="EC334" i="2"/>
  <c r="EB334" i="2"/>
  <c r="EA334" i="2"/>
  <c r="DZ334" i="2"/>
  <c r="DY334" i="2"/>
  <c r="CT334" i="2"/>
  <c r="CS334" i="2"/>
  <c r="CM334" i="2" s="1"/>
  <c r="CR334" i="2"/>
  <c r="CL334" i="2" s="1"/>
  <c r="CQ334" i="2"/>
  <c r="CP334" i="2"/>
  <c r="CO334" i="2"/>
  <c r="CI334" i="2" s="1"/>
  <c r="CN334" i="2"/>
  <c r="CK334" i="2"/>
  <c r="CJ334" i="2"/>
  <c r="CH334" i="2"/>
  <c r="BQ334" i="2"/>
  <c r="BR334" i="2" s="1"/>
  <c r="BP334" i="2"/>
  <c r="BO334" i="2"/>
  <c r="BN334" i="2"/>
  <c r="BM334" i="2"/>
  <c r="BL334" i="2"/>
  <c r="BK334" i="2"/>
  <c r="BJ334" i="2"/>
  <c r="S334" i="2"/>
  <c r="R334" i="2"/>
  <c r="FF333" i="2"/>
  <c r="FE333" i="2"/>
  <c r="FD333" i="2"/>
  <c r="FC333" i="2"/>
  <c r="FB333" i="2"/>
  <c r="FA333" i="2"/>
  <c r="ED333" i="2"/>
  <c r="EC333" i="2"/>
  <c r="EB333" i="2"/>
  <c r="EA333" i="2"/>
  <c r="DZ333" i="2"/>
  <c r="DY333" i="2"/>
  <c r="CT333" i="2"/>
  <c r="CN333" i="2" s="1"/>
  <c r="CS333" i="2"/>
  <c r="CR333" i="2"/>
  <c r="CQ333" i="2"/>
  <c r="CK333" i="2" s="1"/>
  <c r="CP333" i="2"/>
  <c r="CJ333" i="2" s="1"/>
  <c r="CO333" i="2"/>
  <c r="CM333" i="2"/>
  <c r="CL333" i="2"/>
  <c r="CI333" i="2"/>
  <c r="CH333" i="2"/>
  <c r="BQ333" i="2"/>
  <c r="BR333" i="2" s="1"/>
  <c r="BS333" i="2" s="1"/>
  <c r="BP333" i="2"/>
  <c r="BO333" i="2"/>
  <c r="BN333" i="2"/>
  <c r="BM333" i="2"/>
  <c r="BL333" i="2"/>
  <c r="BK333" i="2"/>
  <c r="BJ333" i="2"/>
  <c r="AT333" i="2"/>
  <c r="S333" i="2"/>
  <c r="R333" i="2"/>
  <c r="FF332" i="2"/>
  <c r="FE332" i="2"/>
  <c r="FD332" i="2"/>
  <c r="FC332" i="2"/>
  <c r="FB332" i="2"/>
  <c r="FA332" i="2"/>
  <c r="ED332" i="2"/>
  <c r="EC332" i="2"/>
  <c r="EB332" i="2"/>
  <c r="EA332" i="2"/>
  <c r="DZ332" i="2"/>
  <c r="DY332" i="2"/>
  <c r="CT332" i="2"/>
  <c r="CS332" i="2"/>
  <c r="CM332" i="2" s="1"/>
  <c r="CR332" i="2"/>
  <c r="CL332" i="2" s="1"/>
  <c r="CQ332" i="2"/>
  <c r="CP332" i="2"/>
  <c r="CO332" i="2"/>
  <c r="CI332" i="2" s="1"/>
  <c r="CN332" i="2"/>
  <c r="CK332" i="2"/>
  <c r="CJ332" i="2"/>
  <c r="CH332" i="2"/>
  <c r="BQ332" i="2"/>
  <c r="BR332" i="2" s="1"/>
  <c r="BP332" i="2"/>
  <c r="BO332" i="2"/>
  <c r="BN332" i="2"/>
  <c r="BM332" i="2"/>
  <c r="BL332" i="2"/>
  <c r="BT332" i="2" s="1"/>
  <c r="BK332" i="2"/>
  <c r="BJ332" i="2"/>
  <c r="S332" i="2"/>
  <c r="R332" i="2"/>
  <c r="FF331" i="2"/>
  <c r="FE331" i="2"/>
  <c r="FD331" i="2"/>
  <c r="FC331" i="2"/>
  <c r="FB331" i="2"/>
  <c r="FA331" i="2"/>
  <c r="ED331" i="2"/>
  <c r="EC331" i="2"/>
  <c r="EB331" i="2"/>
  <c r="EA331" i="2"/>
  <c r="DZ331" i="2"/>
  <c r="DY331" i="2"/>
  <c r="CT331" i="2"/>
  <c r="CN331" i="2" s="1"/>
  <c r="CS331" i="2"/>
  <c r="CR331" i="2"/>
  <c r="CQ331" i="2"/>
  <c r="CK331" i="2" s="1"/>
  <c r="CP331" i="2"/>
  <c r="CJ331" i="2" s="1"/>
  <c r="CO331" i="2"/>
  <c r="CM331" i="2"/>
  <c r="CL331" i="2"/>
  <c r="CI331" i="2"/>
  <c r="CH331" i="2"/>
  <c r="BQ331" i="2"/>
  <c r="BR331" i="2" s="1"/>
  <c r="BS331" i="2" s="1"/>
  <c r="BP331" i="2"/>
  <c r="BO331" i="2"/>
  <c r="BN331" i="2"/>
  <c r="BM331" i="2"/>
  <c r="BL331" i="2"/>
  <c r="BK331" i="2"/>
  <c r="BJ331" i="2"/>
  <c r="AT331" i="2"/>
  <c r="S331" i="2"/>
  <c r="R331" i="2"/>
  <c r="FF330" i="2"/>
  <c r="FE330" i="2"/>
  <c r="FD330" i="2"/>
  <c r="FC330" i="2"/>
  <c r="FB330" i="2"/>
  <c r="FA330" i="2"/>
  <c r="ED330" i="2"/>
  <c r="EC330" i="2"/>
  <c r="EB330" i="2"/>
  <c r="EA330" i="2"/>
  <c r="DZ330" i="2"/>
  <c r="DY330" i="2"/>
  <c r="CT330" i="2"/>
  <c r="CS330" i="2"/>
  <c r="CM330" i="2" s="1"/>
  <c r="CR330" i="2"/>
  <c r="CL330" i="2" s="1"/>
  <c r="CQ330" i="2"/>
  <c r="CP330" i="2"/>
  <c r="CO330" i="2"/>
  <c r="CI330" i="2" s="1"/>
  <c r="CN330" i="2"/>
  <c r="CK330" i="2"/>
  <c r="CJ330" i="2"/>
  <c r="CH330" i="2"/>
  <c r="BQ330" i="2"/>
  <c r="BR330" i="2" s="1"/>
  <c r="BP330" i="2"/>
  <c r="BO330" i="2"/>
  <c r="BN330" i="2"/>
  <c r="BM330" i="2"/>
  <c r="BL330" i="2"/>
  <c r="BK330" i="2"/>
  <c r="BJ330" i="2"/>
  <c r="S330" i="2"/>
  <c r="R330" i="2"/>
  <c r="FF329" i="2"/>
  <c r="FE329" i="2"/>
  <c r="FD329" i="2"/>
  <c r="FC329" i="2"/>
  <c r="FB329" i="2"/>
  <c r="FA329" i="2"/>
  <c r="ED329" i="2"/>
  <c r="EC329" i="2"/>
  <c r="EB329" i="2"/>
  <c r="EA329" i="2"/>
  <c r="DZ329" i="2"/>
  <c r="DY329" i="2"/>
  <c r="CT329" i="2"/>
  <c r="CN329" i="2" s="1"/>
  <c r="CS329" i="2"/>
  <c r="CR329" i="2"/>
  <c r="CQ329" i="2"/>
  <c r="CK329" i="2" s="1"/>
  <c r="CP329" i="2"/>
  <c r="CJ329" i="2" s="1"/>
  <c r="CO329" i="2"/>
  <c r="CM329" i="2"/>
  <c r="CL329" i="2"/>
  <c r="CI329" i="2"/>
  <c r="CH329" i="2"/>
  <c r="BQ329" i="2"/>
  <c r="BR329" i="2" s="1"/>
  <c r="BS329" i="2" s="1"/>
  <c r="BP329" i="2"/>
  <c r="BO329" i="2"/>
  <c r="BN329" i="2"/>
  <c r="BM329" i="2"/>
  <c r="BL329" i="2"/>
  <c r="BK329" i="2"/>
  <c r="BJ329" i="2"/>
  <c r="AT329" i="2"/>
  <c r="S329" i="2"/>
  <c r="R329" i="2"/>
  <c r="FF328" i="2"/>
  <c r="FE328" i="2"/>
  <c r="FD328" i="2"/>
  <c r="FC328" i="2"/>
  <c r="FB328" i="2"/>
  <c r="FA328" i="2"/>
  <c r="ED328" i="2"/>
  <c r="EC328" i="2"/>
  <c r="EB328" i="2"/>
  <c r="EA328" i="2"/>
  <c r="DZ328" i="2"/>
  <c r="DY328" i="2"/>
  <c r="CT328" i="2"/>
  <c r="CS328" i="2"/>
  <c r="CM328" i="2" s="1"/>
  <c r="CR328" i="2"/>
  <c r="CL328" i="2" s="1"/>
  <c r="CQ328" i="2"/>
  <c r="CP328" i="2"/>
  <c r="CO328" i="2"/>
  <c r="CI328" i="2" s="1"/>
  <c r="CN328" i="2"/>
  <c r="CK328" i="2"/>
  <c r="CJ328" i="2"/>
  <c r="CH328" i="2"/>
  <c r="BQ328" i="2"/>
  <c r="BR328" i="2" s="1"/>
  <c r="BP328" i="2"/>
  <c r="BO328" i="2"/>
  <c r="BN328" i="2"/>
  <c r="BM328" i="2"/>
  <c r="BL328" i="2"/>
  <c r="BT328" i="2" s="1"/>
  <c r="BK328" i="2"/>
  <c r="BJ328" i="2"/>
  <c r="S328" i="2"/>
  <c r="R328" i="2"/>
  <c r="FF327" i="2"/>
  <c r="FE327" i="2"/>
  <c r="FD327" i="2"/>
  <c r="FC327" i="2"/>
  <c r="FB327" i="2"/>
  <c r="FA327" i="2"/>
  <c r="ED327" i="2"/>
  <c r="EC327" i="2"/>
  <c r="EB327" i="2"/>
  <c r="EA327" i="2"/>
  <c r="DZ327" i="2"/>
  <c r="DY327" i="2"/>
  <c r="CT327" i="2"/>
  <c r="CN327" i="2" s="1"/>
  <c r="CS327" i="2"/>
  <c r="CR327" i="2"/>
  <c r="CQ327" i="2"/>
  <c r="CK327" i="2" s="1"/>
  <c r="CP327" i="2"/>
  <c r="CJ327" i="2" s="1"/>
  <c r="CO327" i="2"/>
  <c r="CM327" i="2"/>
  <c r="CL327" i="2"/>
  <c r="CI327" i="2"/>
  <c r="CH327" i="2"/>
  <c r="BQ327" i="2"/>
  <c r="BR327" i="2" s="1"/>
  <c r="BS327" i="2" s="1"/>
  <c r="BP327" i="2"/>
  <c r="BO327" i="2"/>
  <c r="BN327" i="2"/>
  <c r="BM327" i="2"/>
  <c r="BL327" i="2"/>
  <c r="BK327" i="2"/>
  <c r="BJ327" i="2"/>
  <c r="AT327" i="2"/>
  <c r="S327" i="2"/>
  <c r="R327" i="2"/>
  <c r="FF326" i="2"/>
  <c r="FE326" i="2"/>
  <c r="FD326" i="2"/>
  <c r="FC326" i="2"/>
  <c r="FB326" i="2"/>
  <c r="FA326" i="2"/>
  <c r="ED326" i="2"/>
  <c r="EC326" i="2"/>
  <c r="EB326" i="2"/>
  <c r="EA326" i="2"/>
  <c r="DZ326" i="2"/>
  <c r="DY326" i="2"/>
  <c r="CT326" i="2"/>
  <c r="CS326" i="2"/>
  <c r="CM326" i="2" s="1"/>
  <c r="CR326" i="2"/>
  <c r="CL326" i="2" s="1"/>
  <c r="CQ326" i="2"/>
  <c r="CP326" i="2"/>
  <c r="CO326" i="2"/>
  <c r="CI326" i="2" s="1"/>
  <c r="CN326" i="2"/>
  <c r="CK326" i="2"/>
  <c r="CJ326" i="2"/>
  <c r="CH326" i="2"/>
  <c r="BQ326" i="2"/>
  <c r="BR326" i="2" s="1"/>
  <c r="BP326" i="2"/>
  <c r="BO326" i="2"/>
  <c r="BN326" i="2"/>
  <c r="BM326" i="2"/>
  <c r="BL326" i="2"/>
  <c r="BK326" i="2"/>
  <c r="BJ326" i="2"/>
  <c r="S326" i="2"/>
  <c r="R326" i="2"/>
  <c r="FF325" i="2"/>
  <c r="FE325" i="2"/>
  <c r="FD325" i="2"/>
  <c r="FC325" i="2"/>
  <c r="FB325" i="2"/>
  <c r="FA325" i="2"/>
  <c r="ED325" i="2"/>
  <c r="EC325" i="2"/>
  <c r="EB325" i="2"/>
  <c r="EA325" i="2"/>
  <c r="DZ325" i="2"/>
  <c r="DY325" i="2"/>
  <c r="CT325" i="2"/>
  <c r="CN325" i="2" s="1"/>
  <c r="CS325" i="2"/>
  <c r="CR325" i="2"/>
  <c r="CQ325" i="2"/>
  <c r="CK325" i="2" s="1"/>
  <c r="CP325" i="2"/>
  <c r="CJ325" i="2" s="1"/>
  <c r="CO325" i="2"/>
  <c r="CM325" i="2"/>
  <c r="CL325" i="2"/>
  <c r="CI325" i="2"/>
  <c r="CH325" i="2"/>
  <c r="BQ325" i="2"/>
  <c r="BR325" i="2" s="1"/>
  <c r="BS325" i="2" s="1"/>
  <c r="BP325" i="2"/>
  <c r="BO325" i="2"/>
  <c r="BN325" i="2"/>
  <c r="BM325" i="2"/>
  <c r="BL325" i="2"/>
  <c r="BK325" i="2"/>
  <c r="BJ325" i="2"/>
  <c r="AT325" i="2"/>
  <c r="S325" i="2"/>
  <c r="R325" i="2"/>
  <c r="FF324" i="2"/>
  <c r="FE324" i="2"/>
  <c r="FD324" i="2"/>
  <c r="FC324" i="2"/>
  <c r="FB324" i="2"/>
  <c r="FA324" i="2"/>
  <c r="ED324" i="2"/>
  <c r="EC324" i="2"/>
  <c r="EB324" i="2"/>
  <c r="EA324" i="2"/>
  <c r="DZ324" i="2"/>
  <c r="DY324" i="2"/>
  <c r="CT324" i="2"/>
  <c r="CS324" i="2"/>
  <c r="CM324" i="2" s="1"/>
  <c r="CR324" i="2"/>
  <c r="CL324" i="2" s="1"/>
  <c r="CQ324" i="2"/>
  <c r="CP324" i="2"/>
  <c r="CO324" i="2"/>
  <c r="CI324" i="2" s="1"/>
  <c r="CN324" i="2"/>
  <c r="CK324" i="2"/>
  <c r="CJ324" i="2"/>
  <c r="CH324" i="2"/>
  <c r="BQ324" i="2"/>
  <c r="BR324" i="2" s="1"/>
  <c r="BP324" i="2"/>
  <c r="BO324" i="2"/>
  <c r="BN324" i="2"/>
  <c r="BM324" i="2"/>
  <c r="BL324" i="2"/>
  <c r="BT324" i="2" s="1"/>
  <c r="BK324" i="2"/>
  <c r="BJ324" i="2"/>
  <c r="S324" i="2"/>
  <c r="R324" i="2"/>
  <c r="FF323" i="2"/>
  <c r="FE323" i="2"/>
  <c r="FD323" i="2"/>
  <c r="FC323" i="2"/>
  <c r="FB323" i="2"/>
  <c r="FA323" i="2"/>
  <c r="ED323" i="2"/>
  <c r="EC323" i="2"/>
  <c r="EB323" i="2"/>
  <c r="EA323" i="2"/>
  <c r="DZ323" i="2"/>
  <c r="DY323" i="2"/>
  <c r="CT323" i="2"/>
  <c r="CN323" i="2" s="1"/>
  <c r="CS323" i="2"/>
  <c r="CR323" i="2"/>
  <c r="CQ323" i="2"/>
  <c r="CK323" i="2" s="1"/>
  <c r="CP323" i="2"/>
  <c r="CJ323" i="2" s="1"/>
  <c r="CO323" i="2"/>
  <c r="CM323" i="2"/>
  <c r="CL323" i="2"/>
  <c r="CI323" i="2"/>
  <c r="CH323" i="2"/>
  <c r="BQ323" i="2"/>
  <c r="BR323" i="2" s="1"/>
  <c r="BS323" i="2" s="1"/>
  <c r="BP323" i="2"/>
  <c r="BO323" i="2"/>
  <c r="BN323" i="2"/>
  <c r="BM323" i="2"/>
  <c r="BL323" i="2"/>
  <c r="BK323" i="2"/>
  <c r="BJ323" i="2"/>
  <c r="AT323" i="2"/>
  <c r="S323" i="2"/>
  <c r="R323" i="2"/>
  <c r="FF322" i="2"/>
  <c r="FE322" i="2"/>
  <c r="FD322" i="2"/>
  <c r="FC322" i="2"/>
  <c r="FB322" i="2"/>
  <c r="FA322" i="2"/>
  <c r="ED322" i="2"/>
  <c r="EC322" i="2"/>
  <c r="EB322" i="2"/>
  <c r="EA322" i="2"/>
  <c r="DZ322" i="2"/>
  <c r="DY322" i="2"/>
  <c r="CT322" i="2"/>
  <c r="CS322" i="2"/>
  <c r="CM322" i="2" s="1"/>
  <c r="CR322" i="2"/>
  <c r="CL322" i="2" s="1"/>
  <c r="CQ322" i="2"/>
  <c r="CP322" i="2"/>
  <c r="CO322" i="2"/>
  <c r="CI322" i="2" s="1"/>
  <c r="CN322" i="2"/>
  <c r="CK322" i="2"/>
  <c r="CJ322" i="2"/>
  <c r="CH322" i="2"/>
  <c r="BQ322" i="2"/>
  <c r="BR322" i="2" s="1"/>
  <c r="BP322" i="2"/>
  <c r="BO322" i="2"/>
  <c r="BN322" i="2"/>
  <c r="BM322" i="2"/>
  <c r="BL322" i="2"/>
  <c r="BK322" i="2"/>
  <c r="BJ322" i="2"/>
  <c r="S322" i="2"/>
  <c r="R322" i="2"/>
  <c r="FF321" i="2"/>
  <c r="FE321" i="2"/>
  <c r="FD321" i="2"/>
  <c r="FC321" i="2"/>
  <c r="FB321" i="2"/>
  <c r="FA321" i="2"/>
  <c r="ED321" i="2"/>
  <c r="EC321" i="2"/>
  <c r="EB321" i="2"/>
  <c r="EA321" i="2"/>
  <c r="DZ321" i="2"/>
  <c r="DY321" i="2"/>
  <c r="CT321" i="2"/>
  <c r="CN321" i="2" s="1"/>
  <c r="CS321" i="2"/>
  <c r="CR321" i="2"/>
  <c r="CQ321" i="2"/>
  <c r="CK321" i="2" s="1"/>
  <c r="CP321" i="2"/>
  <c r="CJ321" i="2" s="1"/>
  <c r="CO321" i="2"/>
  <c r="CM321" i="2"/>
  <c r="CL321" i="2"/>
  <c r="CI321" i="2"/>
  <c r="CH321" i="2"/>
  <c r="BQ321" i="2"/>
  <c r="BR321" i="2" s="1"/>
  <c r="BS321" i="2" s="1"/>
  <c r="BP321" i="2"/>
  <c r="BO321" i="2"/>
  <c r="BN321" i="2"/>
  <c r="BM321" i="2"/>
  <c r="BL321" i="2"/>
  <c r="BK321" i="2"/>
  <c r="BJ321" i="2"/>
  <c r="AT321" i="2"/>
  <c r="S321" i="2"/>
  <c r="R321" i="2"/>
  <c r="FF320" i="2"/>
  <c r="FE320" i="2"/>
  <c r="FD320" i="2"/>
  <c r="FC320" i="2"/>
  <c r="FB320" i="2"/>
  <c r="FA320" i="2"/>
  <c r="ED320" i="2"/>
  <c r="EC320" i="2"/>
  <c r="EB320" i="2"/>
  <c r="EA320" i="2"/>
  <c r="DZ320" i="2"/>
  <c r="DY320" i="2"/>
  <c r="CT320" i="2"/>
  <c r="CS320" i="2"/>
  <c r="CM320" i="2" s="1"/>
  <c r="CR320" i="2"/>
  <c r="CL320" i="2" s="1"/>
  <c r="CQ320" i="2"/>
  <c r="CP320" i="2"/>
  <c r="CO320" i="2"/>
  <c r="CI320" i="2" s="1"/>
  <c r="CN320" i="2"/>
  <c r="CK320" i="2"/>
  <c r="CJ320" i="2"/>
  <c r="CH320" i="2"/>
  <c r="BQ320" i="2"/>
  <c r="BR320" i="2" s="1"/>
  <c r="BP320" i="2"/>
  <c r="BO320" i="2"/>
  <c r="BN320" i="2"/>
  <c r="BM320" i="2"/>
  <c r="BL320" i="2"/>
  <c r="BT320" i="2" s="1"/>
  <c r="BK320" i="2"/>
  <c r="BJ320" i="2"/>
  <c r="S320" i="2"/>
  <c r="R320" i="2"/>
  <c r="FF319" i="2"/>
  <c r="FE319" i="2"/>
  <c r="FD319" i="2"/>
  <c r="FC319" i="2"/>
  <c r="FB319" i="2"/>
  <c r="FA319" i="2"/>
  <c r="ED319" i="2"/>
  <c r="EC319" i="2"/>
  <c r="EB319" i="2"/>
  <c r="EA319" i="2"/>
  <c r="DZ319" i="2"/>
  <c r="DY319" i="2"/>
  <c r="CT319" i="2"/>
  <c r="CN319" i="2" s="1"/>
  <c r="CS319" i="2"/>
  <c r="CR319" i="2"/>
  <c r="CQ319" i="2"/>
  <c r="CK319" i="2" s="1"/>
  <c r="CP319" i="2"/>
  <c r="CJ319" i="2" s="1"/>
  <c r="CO319" i="2"/>
  <c r="CM319" i="2"/>
  <c r="CL319" i="2"/>
  <c r="CI319" i="2"/>
  <c r="CH319" i="2"/>
  <c r="BQ319" i="2"/>
  <c r="BR319" i="2" s="1"/>
  <c r="BS319" i="2" s="1"/>
  <c r="BP319" i="2"/>
  <c r="BO319" i="2"/>
  <c r="BN319" i="2"/>
  <c r="BM319" i="2"/>
  <c r="BL319" i="2"/>
  <c r="BK319" i="2"/>
  <c r="BJ319" i="2"/>
  <c r="AT319" i="2"/>
  <c r="S319" i="2"/>
  <c r="R319" i="2"/>
  <c r="FF318" i="2"/>
  <c r="FE318" i="2"/>
  <c r="FD318" i="2"/>
  <c r="FC318" i="2"/>
  <c r="FB318" i="2"/>
  <c r="FA318" i="2"/>
  <c r="ED318" i="2"/>
  <c r="EC318" i="2"/>
  <c r="EB318" i="2"/>
  <c r="EA318" i="2"/>
  <c r="DZ318" i="2"/>
  <c r="DY318" i="2"/>
  <c r="CT318" i="2"/>
  <c r="CS318" i="2"/>
  <c r="CM318" i="2" s="1"/>
  <c r="CR318" i="2"/>
  <c r="CL318" i="2" s="1"/>
  <c r="CQ318" i="2"/>
  <c r="CP318" i="2"/>
  <c r="CO318" i="2"/>
  <c r="CI318" i="2" s="1"/>
  <c r="CN318" i="2"/>
  <c r="CK318" i="2"/>
  <c r="CJ318" i="2"/>
  <c r="CH318" i="2"/>
  <c r="BQ318" i="2"/>
  <c r="BR318" i="2" s="1"/>
  <c r="BP318" i="2"/>
  <c r="BO318" i="2"/>
  <c r="BN318" i="2"/>
  <c r="BM318" i="2"/>
  <c r="BL318" i="2"/>
  <c r="BK318" i="2"/>
  <c r="BJ318" i="2"/>
  <c r="S318" i="2"/>
  <c r="R318" i="2"/>
  <c r="FF317" i="2"/>
  <c r="FE317" i="2"/>
  <c r="FD317" i="2"/>
  <c r="FC317" i="2"/>
  <c r="FB317" i="2"/>
  <c r="FA317" i="2"/>
  <c r="ED317" i="2"/>
  <c r="EC317" i="2"/>
  <c r="EB317" i="2"/>
  <c r="EA317" i="2"/>
  <c r="DZ317" i="2"/>
  <c r="DY317" i="2"/>
  <c r="CT317" i="2"/>
  <c r="CN317" i="2" s="1"/>
  <c r="CS317" i="2"/>
  <c r="CR317" i="2"/>
  <c r="CQ317" i="2"/>
  <c r="CK317" i="2" s="1"/>
  <c r="CP317" i="2"/>
  <c r="CJ317" i="2" s="1"/>
  <c r="CO317" i="2"/>
  <c r="CM317" i="2"/>
  <c r="CL317" i="2"/>
  <c r="CI317" i="2"/>
  <c r="CH317" i="2"/>
  <c r="BQ317" i="2"/>
  <c r="BR317" i="2" s="1"/>
  <c r="BS317" i="2" s="1"/>
  <c r="BP317" i="2"/>
  <c r="BO317" i="2"/>
  <c r="BN317" i="2"/>
  <c r="BM317" i="2"/>
  <c r="BL317" i="2"/>
  <c r="BK317" i="2"/>
  <c r="BJ317" i="2"/>
  <c r="AT317" i="2"/>
  <c r="S317" i="2"/>
  <c r="R317" i="2"/>
  <c r="FF316" i="2"/>
  <c r="FE316" i="2"/>
  <c r="FD316" i="2"/>
  <c r="FC316" i="2"/>
  <c r="FB316" i="2"/>
  <c r="FA316" i="2"/>
  <c r="ED316" i="2"/>
  <c r="EC316" i="2"/>
  <c r="EB316" i="2"/>
  <c r="EA316" i="2"/>
  <c r="DZ316" i="2"/>
  <c r="DY316" i="2"/>
  <c r="CT316" i="2"/>
  <c r="CS316" i="2"/>
  <c r="CM316" i="2" s="1"/>
  <c r="CR316" i="2"/>
  <c r="CL316" i="2" s="1"/>
  <c r="CQ316" i="2"/>
  <c r="CP316" i="2"/>
  <c r="CO316" i="2"/>
  <c r="CI316" i="2" s="1"/>
  <c r="CN316" i="2"/>
  <c r="CK316" i="2"/>
  <c r="CJ316" i="2"/>
  <c r="CH316" i="2"/>
  <c r="BQ316" i="2"/>
  <c r="BR316" i="2" s="1"/>
  <c r="BP316" i="2"/>
  <c r="BO316" i="2"/>
  <c r="BN316" i="2"/>
  <c r="BM316" i="2"/>
  <c r="BL316" i="2"/>
  <c r="BT316" i="2" s="1"/>
  <c r="BK316" i="2"/>
  <c r="BJ316" i="2"/>
  <c r="S316" i="2"/>
  <c r="R316" i="2"/>
  <c r="FF315" i="2"/>
  <c r="FE315" i="2"/>
  <c r="FD315" i="2"/>
  <c r="FC315" i="2"/>
  <c r="FB315" i="2"/>
  <c r="FA315" i="2"/>
  <c r="ED315" i="2"/>
  <c r="EC315" i="2"/>
  <c r="EB315" i="2"/>
  <c r="EA315" i="2"/>
  <c r="DZ315" i="2"/>
  <c r="DY315" i="2"/>
  <c r="CT315" i="2"/>
  <c r="CN315" i="2" s="1"/>
  <c r="CS315" i="2"/>
  <c r="CR315" i="2"/>
  <c r="CQ315" i="2"/>
  <c r="CK315" i="2" s="1"/>
  <c r="CP315" i="2"/>
  <c r="CJ315" i="2" s="1"/>
  <c r="CO315" i="2"/>
  <c r="CM315" i="2"/>
  <c r="CL315" i="2"/>
  <c r="CI315" i="2"/>
  <c r="CH315" i="2"/>
  <c r="BQ315" i="2"/>
  <c r="BR315" i="2" s="1"/>
  <c r="BS315" i="2" s="1"/>
  <c r="BP315" i="2"/>
  <c r="BO315" i="2"/>
  <c r="BN315" i="2"/>
  <c r="BM315" i="2"/>
  <c r="BL315" i="2"/>
  <c r="BK315" i="2"/>
  <c r="BJ315" i="2"/>
  <c r="AT315" i="2"/>
  <c r="S315" i="2"/>
  <c r="R315" i="2"/>
  <c r="FF314" i="2"/>
  <c r="FE314" i="2"/>
  <c r="FD314" i="2"/>
  <c r="FC314" i="2"/>
  <c r="FB314" i="2"/>
  <c r="FA314" i="2"/>
  <c r="ED314" i="2"/>
  <c r="EC314" i="2"/>
  <c r="EB314" i="2"/>
  <c r="EA314" i="2"/>
  <c r="DZ314" i="2"/>
  <c r="DY314" i="2"/>
  <c r="CT314" i="2"/>
  <c r="CS314" i="2"/>
  <c r="CM314" i="2" s="1"/>
  <c r="CR314" i="2"/>
  <c r="CL314" i="2" s="1"/>
  <c r="CQ314" i="2"/>
  <c r="CP314" i="2"/>
  <c r="CO314" i="2"/>
  <c r="CI314" i="2" s="1"/>
  <c r="CN314" i="2"/>
  <c r="CK314" i="2"/>
  <c r="CJ314" i="2"/>
  <c r="CH314" i="2"/>
  <c r="BQ314" i="2"/>
  <c r="BR314" i="2" s="1"/>
  <c r="BP314" i="2"/>
  <c r="BO314" i="2"/>
  <c r="BN314" i="2"/>
  <c r="BM314" i="2"/>
  <c r="BL314" i="2"/>
  <c r="BK314" i="2"/>
  <c r="BJ314" i="2"/>
  <c r="S314" i="2"/>
  <c r="R314" i="2"/>
  <c r="FF313" i="2"/>
  <c r="FE313" i="2"/>
  <c r="FD313" i="2"/>
  <c r="FC313" i="2"/>
  <c r="FB313" i="2"/>
  <c r="FA313" i="2"/>
  <c r="ED313" i="2"/>
  <c r="EC313" i="2"/>
  <c r="EB313" i="2"/>
  <c r="EA313" i="2"/>
  <c r="DZ313" i="2"/>
  <c r="DY313" i="2"/>
  <c r="CT313" i="2"/>
  <c r="CN313" i="2" s="1"/>
  <c r="CS313" i="2"/>
  <c r="CR313" i="2"/>
  <c r="CQ313" i="2"/>
  <c r="CK313" i="2" s="1"/>
  <c r="CP313" i="2"/>
  <c r="CJ313" i="2" s="1"/>
  <c r="CO313" i="2"/>
  <c r="CM313" i="2"/>
  <c r="CL313" i="2"/>
  <c r="CI313" i="2"/>
  <c r="CH313" i="2"/>
  <c r="BQ313" i="2"/>
  <c r="BR313" i="2" s="1"/>
  <c r="BS313" i="2" s="1"/>
  <c r="BP313" i="2"/>
  <c r="BO313" i="2"/>
  <c r="BN313" i="2"/>
  <c r="BM313" i="2"/>
  <c r="BL313" i="2"/>
  <c r="BK313" i="2"/>
  <c r="BJ313" i="2"/>
  <c r="AT313" i="2"/>
  <c r="S313" i="2"/>
  <c r="R313" i="2"/>
  <c r="FF312" i="2"/>
  <c r="FE312" i="2"/>
  <c r="FD312" i="2"/>
  <c r="FC312" i="2"/>
  <c r="FB312" i="2"/>
  <c r="FA312" i="2"/>
  <c r="ED312" i="2"/>
  <c r="EC312" i="2"/>
  <c r="EB312" i="2"/>
  <c r="EA312" i="2"/>
  <c r="DZ312" i="2"/>
  <c r="DY312" i="2"/>
  <c r="CT312" i="2"/>
  <c r="CS312" i="2"/>
  <c r="CM312" i="2" s="1"/>
  <c r="CR312" i="2"/>
  <c r="CL312" i="2" s="1"/>
  <c r="CQ312" i="2"/>
  <c r="CP312" i="2"/>
  <c r="CO312" i="2"/>
  <c r="CI312" i="2" s="1"/>
  <c r="CN312" i="2"/>
  <c r="CK312" i="2"/>
  <c r="CJ312" i="2"/>
  <c r="CH312" i="2"/>
  <c r="BQ312" i="2"/>
  <c r="BR312" i="2" s="1"/>
  <c r="BP312" i="2"/>
  <c r="BO312" i="2"/>
  <c r="BN312" i="2"/>
  <c r="BM312" i="2"/>
  <c r="BL312" i="2"/>
  <c r="BT312" i="2" s="1"/>
  <c r="BK312" i="2"/>
  <c r="BJ312" i="2"/>
  <c r="S312" i="2"/>
  <c r="R312" i="2"/>
  <c r="FF311" i="2"/>
  <c r="FE311" i="2"/>
  <c r="FD311" i="2"/>
  <c r="FC311" i="2"/>
  <c r="FB311" i="2"/>
  <c r="FA311" i="2"/>
  <c r="ED311" i="2"/>
  <c r="EC311" i="2"/>
  <c r="EB311" i="2"/>
  <c r="EA311" i="2"/>
  <c r="DZ311" i="2"/>
  <c r="DY311" i="2"/>
  <c r="CT311" i="2"/>
  <c r="CN311" i="2" s="1"/>
  <c r="CS311" i="2"/>
  <c r="CR311" i="2"/>
  <c r="CQ311" i="2"/>
  <c r="CK311" i="2" s="1"/>
  <c r="CP311" i="2"/>
  <c r="CJ311" i="2" s="1"/>
  <c r="CO311" i="2"/>
  <c r="CM311" i="2"/>
  <c r="CL311" i="2"/>
  <c r="CI311" i="2"/>
  <c r="CH311" i="2"/>
  <c r="BQ311" i="2"/>
  <c r="BR311" i="2" s="1"/>
  <c r="BS311" i="2" s="1"/>
  <c r="BP311" i="2"/>
  <c r="BO311" i="2"/>
  <c r="BN311" i="2"/>
  <c r="BM311" i="2"/>
  <c r="BL311" i="2"/>
  <c r="BK311" i="2"/>
  <c r="BJ311" i="2"/>
  <c r="AT311" i="2"/>
  <c r="S311" i="2"/>
  <c r="R311" i="2"/>
  <c r="FF310" i="2"/>
  <c r="FE310" i="2"/>
  <c r="FD310" i="2"/>
  <c r="FC310" i="2"/>
  <c r="FB310" i="2"/>
  <c r="FA310" i="2"/>
  <c r="ED310" i="2"/>
  <c r="EC310" i="2"/>
  <c r="EB310" i="2"/>
  <c r="EA310" i="2"/>
  <c r="DZ310" i="2"/>
  <c r="DY310" i="2"/>
  <c r="CT310" i="2"/>
  <c r="CS310" i="2"/>
  <c r="CM310" i="2" s="1"/>
  <c r="CR310" i="2"/>
  <c r="CL310" i="2" s="1"/>
  <c r="CQ310" i="2"/>
  <c r="CP310" i="2"/>
  <c r="CO310" i="2"/>
  <c r="CI310" i="2" s="1"/>
  <c r="CN310" i="2"/>
  <c r="CK310" i="2"/>
  <c r="CJ310" i="2"/>
  <c r="CH310" i="2"/>
  <c r="BQ310" i="2"/>
  <c r="BR310" i="2" s="1"/>
  <c r="BP310" i="2"/>
  <c r="BO310" i="2"/>
  <c r="BN310" i="2"/>
  <c r="BM310" i="2"/>
  <c r="BL310" i="2"/>
  <c r="BK310" i="2"/>
  <c r="BJ310" i="2"/>
  <c r="S310" i="2"/>
  <c r="R310" i="2"/>
  <c r="FF309" i="2"/>
  <c r="FE309" i="2"/>
  <c r="FD309" i="2"/>
  <c r="FC309" i="2"/>
  <c r="FB309" i="2"/>
  <c r="FA309" i="2"/>
  <c r="ED309" i="2"/>
  <c r="EC309" i="2"/>
  <c r="EB309" i="2"/>
  <c r="EA309" i="2"/>
  <c r="DZ309" i="2"/>
  <c r="DY309" i="2"/>
  <c r="CT309" i="2"/>
  <c r="CN309" i="2" s="1"/>
  <c r="CS309" i="2"/>
  <c r="CR309" i="2"/>
  <c r="CQ309" i="2"/>
  <c r="CK309" i="2" s="1"/>
  <c r="CP309" i="2"/>
  <c r="CJ309" i="2" s="1"/>
  <c r="CO309" i="2"/>
  <c r="CM309" i="2"/>
  <c r="CL309" i="2"/>
  <c r="CI309" i="2"/>
  <c r="CH309" i="2"/>
  <c r="BQ309" i="2"/>
  <c r="BR309" i="2" s="1"/>
  <c r="BS309" i="2" s="1"/>
  <c r="BP309" i="2"/>
  <c r="BO309" i="2"/>
  <c r="BN309" i="2"/>
  <c r="BM309" i="2"/>
  <c r="BL309" i="2"/>
  <c r="BK309" i="2"/>
  <c r="BJ309" i="2"/>
  <c r="AT309" i="2"/>
  <c r="S309" i="2"/>
  <c r="R309" i="2"/>
  <c r="FF308" i="2"/>
  <c r="FE308" i="2"/>
  <c r="FD308" i="2"/>
  <c r="FC308" i="2"/>
  <c r="FB308" i="2"/>
  <c r="FA308" i="2"/>
  <c r="ED308" i="2"/>
  <c r="EC308" i="2"/>
  <c r="EB308" i="2"/>
  <c r="EA308" i="2"/>
  <c r="DZ308" i="2"/>
  <c r="DY308" i="2"/>
  <c r="CT308" i="2"/>
  <c r="CS308" i="2"/>
  <c r="CM308" i="2" s="1"/>
  <c r="CR308" i="2"/>
  <c r="CL308" i="2" s="1"/>
  <c r="CQ308" i="2"/>
  <c r="CP308" i="2"/>
  <c r="CO308" i="2"/>
  <c r="CI308" i="2" s="1"/>
  <c r="CN308" i="2"/>
  <c r="CK308" i="2"/>
  <c r="CJ308" i="2"/>
  <c r="CH308" i="2"/>
  <c r="BQ308" i="2"/>
  <c r="BR308" i="2" s="1"/>
  <c r="BP308" i="2"/>
  <c r="BO308" i="2"/>
  <c r="BN308" i="2"/>
  <c r="BM308" i="2"/>
  <c r="BL308" i="2"/>
  <c r="BK308" i="2"/>
  <c r="BJ308" i="2"/>
  <c r="S308" i="2"/>
  <c r="R308" i="2"/>
  <c r="FF307" i="2"/>
  <c r="FE307" i="2"/>
  <c r="FD307" i="2"/>
  <c r="FC307" i="2"/>
  <c r="FB307" i="2"/>
  <c r="FA307" i="2"/>
  <c r="ED307" i="2"/>
  <c r="EC307" i="2"/>
  <c r="EB307" i="2"/>
  <c r="EA307" i="2"/>
  <c r="DZ307" i="2"/>
  <c r="DY307" i="2"/>
  <c r="CT307" i="2"/>
  <c r="CN307" i="2" s="1"/>
  <c r="CS307" i="2"/>
  <c r="CR307" i="2"/>
  <c r="CQ307" i="2"/>
  <c r="CK307" i="2" s="1"/>
  <c r="CP307" i="2"/>
  <c r="CJ307" i="2" s="1"/>
  <c r="CO307" i="2"/>
  <c r="CM307" i="2"/>
  <c r="CL307" i="2"/>
  <c r="CI307" i="2"/>
  <c r="CH307" i="2"/>
  <c r="BQ307" i="2"/>
  <c r="BR307" i="2" s="1"/>
  <c r="BS307" i="2" s="1"/>
  <c r="BP307" i="2"/>
  <c r="BO307" i="2"/>
  <c r="BN307" i="2"/>
  <c r="BM307" i="2"/>
  <c r="BL307" i="2"/>
  <c r="BK307" i="2"/>
  <c r="BJ307" i="2"/>
  <c r="AT307" i="2"/>
  <c r="S307" i="2"/>
  <c r="R307" i="2"/>
  <c r="FF306" i="2"/>
  <c r="FE306" i="2"/>
  <c r="FD306" i="2"/>
  <c r="FC306" i="2"/>
  <c r="FB306" i="2"/>
  <c r="FA306" i="2"/>
  <c r="ED306" i="2"/>
  <c r="EC306" i="2"/>
  <c r="EB306" i="2"/>
  <c r="EA306" i="2"/>
  <c r="DZ306" i="2"/>
  <c r="DY306" i="2"/>
  <c r="CT306" i="2"/>
  <c r="CS306" i="2"/>
  <c r="CM306" i="2" s="1"/>
  <c r="CR306" i="2"/>
  <c r="CL306" i="2" s="1"/>
  <c r="CQ306" i="2"/>
  <c r="CP306" i="2"/>
  <c r="CO306" i="2"/>
  <c r="CI306" i="2" s="1"/>
  <c r="CN306" i="2"/>
  <c r="CK306" i="2"/>
  <c r="CJ306" i="2"/>
  <c r="CH306" i="2"/>
  <c r="BQ306" i="2"/>
  <c r="BR306" i="2" s="1"/>
  <c r="BS306" i="2" s="1"/>
  <c r="BP306" i="2"/>
  <c r="BO306" i="2"/>
  <c r="BN306" i="2"/>
  <c r="BM306" i="2"/>
  <c r="BL306" i="2"/>
  <c r="BK306" i="2"/>
  <c r="BJ306" i="2"/>
  <c r="S306" i="2"/>
  <c r="R306" i="2"/>
  <c r="FF305" i="2"/>
  <c r="FE305" i="2"/>
  <c r="FD305" i="2"/>
  <c r="FC305" i="2"/>
  <c r="FB305" i="2"/>
  <c r="FA305" i="2"/>
  <c r="ED305" i="2"/>
  <c r="EC305" i="2"/>
  <c r="EB305" i="2"/>
  <c r="EA305" i="2"/>
  <c r="DZ305" i="2"/>
  <c r="DY305" i="2"/>
  <c r="CT305" i="2"/>
  <c r="CN305" i="2" s="1"/>
  <c r="CS305" i="2"/>
  <c r="CR305" i="2"/>
  <c r="CQ305" i="2"/>
  <c r="CK305" i="2" s="1"/>
  <c r="CP305" i="2"/>
  <c r="CJ305" i="2" s="1"/>
  <c r="CO305" i="2"/>
  <c r="CM305" i="2"/>
  <c r="CL305" i="2"/>
  <c r="CI305" i="2"/>
  <c r="CH305" i="2"/>
  <c r="BQ305" i="2"/>
  <c r="BR305" i="2" s="1"/>
  <c r="BP305" i="2"/>
  <c r="BO305" i="2"/>
  <c r="BN305" i="2"/>
  <c r="BM305" i="2"/>
  <c r="BL305" i="2"/>
  <c r="BK305" i="2"/>
  <c r="BJ305" i="2"/>
  <c r="AT305" i="2"/>
  <c r="S305" i="2"/>
  <c r="R305" i="2"/>
  <c r="FF304" i="2"/>
  <c r="FE304" i="2"/>
  <c r="FD304" i="2"/>
  <c r="FC304" i="2"/>
  <c r="FB304" i="2"/>
  <c r="FA304" i="2"/>
  <c r="ED304" i="2"/>
  <c r="EC304" i="2"/>
  <c r="EB304" i="2"/>
  <c r="EA304" i="2"/>
  <c r="DZ304" i="2"/>
  <c r="DY304" i="2"/>
  <c r="CT304" i="2"/>
  <c r="CS304" i="2"/>
  <c r="CM304" i="2" s="1"/>
  <c r="CR304" i="2"/>
  <c r="CL304" i="2" s="1"/>
  <c r="CQ304" i="2"/>
  <c r="CP304" i="2"/>
  <c r="CO304" i="2"/>
  <c r="CI304" i="2" s="1"/>
  <c r="CN304" i="2"/>
  <c r="CK304" i="2"/>
  <c r="CJ304" i="2"/>
  <c r="CH304" i="2"/>
  <c r="BQ304" i="2"/>
  <c r="BR304" i="2" s="1"/>
  <c r="BS304" i="2" s="1"/>
  <c r="BP304" i="2"/>
  <c r="BO304" i="2"/>
  <c r="BN304" i="2"/>
  <c r="BM304" i="2"/>
  <c r="BL304" i="2"/>
  <c r="BK304" i="2"/>
  <c r="BJ304" i="2"/>
  <c r="S304" i="2"/>
  <c r="R304" i="2"/>
  <c r="FF303" i="2"/>
  <c r="FE303" i="2"/>
  <c r="FD303" i="2"/>
  <c r="FC303" i="2"/>
  <c r="FB303" i="2"/>
  <c r="FA303" i="2"/>
  <c r="ED303" i="2"/>
  <c r="EC303" i="2"/>
  <c r="EB303" i="2"/>
  <c r="EA303" i="2"/>
  <c r="DZ303" i="2"/>
  <c r="DY303" i="2"/>
  <c r="CT303" i="2"/>
  <c r="CN303" i="2" s="1"/>
  <c r="CS303" i="2"/>
  <c r="CR303" i="2"/>
  <c r="CQ303" i="2"/>
  <c r="CK303" i="2" s="1"/>
  <c r="CP303" i="2"/>
  <c r="CJ303" i="2" s="1"/>
  <c r="CO303" i="2"/>
  <c r="CM303" i="2"/>
  <c r="CL303" i="2"/>
  <c r="CI303" i="2"/>
  <c r="CH303" i="2"/>
  <c r="BQ303" i="2"/>
  <c r="BR303" i="2" s="1"/>
  <c r="BP303" i="2"/>
  <c r="BO303" i="2"/>
  <c r="BN303" i="2"/>
  <c r="BM303" i="2"/>
  <c r="BL303" i="2"/>
  <c r="BT303" i="2" s="1"/>
  <c r="BK303" i="2"/>
  <c r="BJ303" i="2"/>
  <c r="AT303" i="2"/>
  <c r="S303" i="2"/>
  <c r="R303" i="2"/>
  <c r="FF302" i="2"/>
  <c r="FE302" i="2"/>
  <c r="FD302" i="2"/>
  <c r="FC302" i="2"/>
  <c r="FB302" i="2"/>
  <c r="FA302" i="2"/>
  <c r="ED302" i="2"/>
  <c r="EC302" i="2"/>
  <c r="EB302" i="2"/>
  <c r="EA302" i="2"/>
  <c r="DZ302" i="2"/>
  <c r="DY302" i="2"/>
  <c r="CT302" i="2"/>
  <c r="CS302" i="2"/>
  <c r="CM302" i="2" s="1"/>
  <c r="CR302" i="2"/>
  <c r="CL302" i="2" s="1"/>
  <c r="CQ302" i="2"/>
  <c r="CP302" i="2"/>
  <c r="CO302" i="2"/>
  <c r="CI302" i="2" s="1"/>
  <c r="CN302" i="2"/>
  <c r="CK302" i="2"/>
  <c r="CJ302" i="2"/>
  <c r="CH302" i="2"/>
  <c r="BQ302" i="2"/>
  <c r="BR302" i="2" s="1"/>
  <c r="BP302" i="2"/>
  <c r="BO302" i="2"/>
  <c r="BN302" i="2"/>
  <c r="BM302" i="2"/>
  <c r="BL302" i="2"/>
  <c r="BT302" i="2" s="1"/>
  <c r="BK302" i="2"/>
  <c r="BJ302" i="2"/>
  <c r="S302" i="2"/>
  <c r="R302" i="2"/>
  <c r="FF301" i="2"/>
  <c r="FE301" i="2"/>
  <c r="FD301" i="2"/>
  <c r="FC301" i="2"/>
  <c r="FB301" i="2"/>
  <c r="FA301" i="2"/>
  <c r="ED301" i="2"/>
  <c r="EC301" i="2"/>
  <c r="EB301" i="2"/>
  <c r="EA301" i="2"/>
  <c r="DZ301" i="2"/>
  <c r="DY301" i="2"/>
  <c r="CT301" i="2"/>
  <c r="CN301" i="2" s="1"/>
  <c r="CS301" i="2"/>
  <c r="CR301" i="2"/>
  <c r="CQ301" i="2"/>
  <c r="CK301" i="2" s="1"/>
  <c r="CP301" i="2"/>
  <c r="CJ301" i="2" s="1"/>
  <c r="CO301" i="2"/>
  <c r="CM301" i="2"/>
  <c r="CL301" i="2"/>
  <c r="CI301" i="2"/>
  <c r="CH301" i="2"/>
  <c r="BQ301" i="2"/>
  <c r="BR301" i="2" s="1"/>
  <c r="BS301" i="2" s="1"/>
  <c r="BP301" i="2"/>
  <c r="BO301" i="2"/>
  <c r="BN301" i="2"/>
  <c r="BM301" i="2"/>
  <c r="BL301" i="2"/>
  <c r="BK301" i="2"/>
  <c r="BJ301" i="2"/>
  <c r="AT301" i="2"/>
  <c r="S301" i="2"/>
  <c r="R301" i="2"/>
  <c r="FF300" i="2"/>
  <c r="FE300" i="2"/>
  <c r="FD300" i="2"/>
  <c r="FC300" i="2"/>
  <c r="FB300" i="2"/>
  <c r="FA300" i="2"/>
  <c r="ED300" i="2"/>
  <c r="EC300" i="2"/>
  <c r="EB300" i="2"/>
  <c r="EA300" i="2"/>
  <c r="DZ300" i="2"/>
  <c r="DY300" i="2"/>
  <c r="CT300" i="2"/>
  <c r="CS300" i="2"/>
  <c r="CM300" i="2" s="1"/>
  <c r="CR300" i="2"/>
  <c r="CL300" i="2" s="1"/>
  <c r="CQ300" i="2"/>
  <c r="CP300" i="2"/>
  <c r="CO300" i="2"/>
  <c r="CI300" i="2" s="1"/>
  <c r="CN300" i="2"/>
  <c r="CK300" i="2"/>
  <c r="CJ300" i="2"/>
  <c r="CH300" i="2"/>
  <c r="BQ300" i="2"/>
  <c r="BR300" i="2" s="1"/>
  <c r="BP300" i="2"/>
  <c r="BO300" i="2"/>
  <c r="BN300" i="2"/>
  <c r="BM300" i="2"/>
  <c r="BL300" i="2"/>
  <c r="BK300" i="2"/>
  <c r="BJ300" i="2"/>
  <c r="S300" i="2"/>
  <c r="R300" i="2"/>
  <c r="AH300" i="2"/>
  <c r="FF299" i="2"/>
  <c r="FE299" i="2"/>
  <c r="FD299" i="2"/>
  <c r="FC299" i="2"/>
  <c r="FB299" i="2"/>
  <c r="FA299" i="2"/>
  <c r="ED299" i="2"/>
  <c r="EC299" i="2"/>
  <c r="EB299" i="2"/>
  <c r="EA299" i="2"/>
  <c r="DZ299" i="2"/>
  <c r="DY299" i="2"/>
  <c r="CT299" i="2"/>
  <c r="CN299" i="2" s="1"/>
  <c r="CS299" i="2"/>
  <c r="CR299" i="2"/>
  <c r="CQ299" i="2"/>
  <c r="CK299" i="2" s="1"/>
  <c r="CP299" i="2"/>
  <c r="CJ299" i="2" s="1"/>
  <c r="CO299" i="2"/>
  <c r="CM299" i="2"/>
  <c r="CL299" i="2"/>
  <c r="CI299" i="2"/>
  <c r="CH299" i="2"/>
  <c r="BQ299" i="2"/>
  <c r="BR299" i="2" s="1"/>
  <c r="BS299" i="2" s="1"/>
  <c r="BP299" i="2"/>
  <c r="BO299" i="2"/>
  <c r="BN299" i="2"/>
  <c r="BM299" i="2"/>
  <c r="BL299" i="2"/>
  <c r="BK299" i="2"/>
  <c r="BJ299" i="2"/>
  <c r="AT299" i="2"/>
  <c r="S299" i="2"/>
  <c r="R299" i="2"/>
  <c r="AI299" i="2"/>
  <c r="FF298" i="2"/>
  <c r="FE298" i="2"/>
  <c r="FD298" i="2"/>
  <c r="FC298" i="2"/>
  <c r="FB298" i="2"/>
  <c r="FA298" i="2"/>
  <c r="ED298" i="2"/>
  <c r="EC298" i="2"/>
  <c r="EB298" i="2"/>
  <c r="EA298" i="2"/>
  <c r="DZ298" i="2"/>
  <c r="DY298" i="2"/>
  <c r="CT298" i="2"/>
  <c r="CS298" i="2"/>
  <c r="CM298" i="2" s="1"/>
  <c r="CR298" i="2"/>
  <c r="CL298" i="2" s="1"/>
  <c r="CQ298" i="2"/>
  <c r="CP298" i="2"/>
  <c r="CO298" i="2"/>
  <c r="CI298" i="2" s="1"/>
  <c r="CN298" i="2"/>
  <c r="CK298" i="2"/>
  <c r="CJ298" i="2"/>
  <c r="CH298" i="2"/>
  <c r="BQ298" i="2"/>
  <c r="BR298" i="2" s="1"/>
  <c r="BT298" i="2" s="1"/>
  <c r="BP298" i="2"/>
  <c r="BO298" i="2"/>
  <c r="BN298" i="2"/>
  <c r="BM298" i="2"/>
  <c r="BL298" i="2"/>
  <c r="BK298" i="2"/>
  <c r="BJ298" i="2"/>
  <c r="S298" i="2"/>
  <c r="R298" i="2"/>
  <c r="FF297" i="2"/>
  <c r="FE297" i="2"/>
  <c r="FD297" i="2"/>
  <c r="FC297" i="2"/>
  <c r="FB297" i="2"/>
  <c r="FA297" i="2"/>
  <c r="ED297" i="2"/>
  <c r="EC297" i="2"/>
  <c r="EB297" i="2"/>
  <c r="EA297" i="2"/>
  <c r="DZ297" i="2"/>
  <c r="DY297" i="2"/>
  <c r="CT297" i="2"/>
  <c r="CN297" i="2" s="1"/>
  <c r="CS297" i="2"/>
  <c r="CR297" i="2"/>
  <c r="CQ297" i="2"/>
  <c r="CK297" i="2" s="1"/>
  <c r="CP297" i="2"/>
  <c r="CJ297" i="2" s="1"/>
  <c r="CO297" i="2"/>
  <c r="CM297" i="2"/>
  <c r="CL297" i="2"/>
  <c r="CI297" i="2"/>
  <c r="CH297" i="2"/>
  <c r="BQ297" i="2"/>
  <c r="BR297" i="2" s="1"/>
  <c r="BP297" i="2"/>
  <c r="BO297" i="2"/>
  <c r="BN297" i="2"/>
  <c r="BM297" i="2"/>
  <c r="BL297" i="2"/>
  <c r="BK297" i="2"/>
  <c r="BJ297" i="2"/>
  <c r="AT297" i="2"/>
  <c r="S297" i="2"/>
  <c r="R297" i="2"/>
  <c r="AI297" i="2"/>
  <c r="FF296" i="2"/>
  <c r="FE296" i="2"/>
  <c r="FD296" i="2"/>
  <c r="FC296" i="2"/>
  <c r="FB296" i="2"/>
  <c r="FA296" i="2"/>
  <c r="ED296" i="2"/>
  <c r="EC296" i="2"/>
  <c r="EB296" i="2"/>
  <c r="EA296" i="2"/>
  <c r="DZ296" i="2"/>
  <c r="DY296" i="2"/>
  <c r="CT296" i="2"/>
  <c r="CS296" i="2"/>
  <c r="CM296" i="2" s="1"/>
  <c r="CR296" i="2"/>
  <c r="CL296" i="2" s="1"/>
  <c r="CQ296" i="2"/>
  <c r="CP296" i="2"/>
  <c r="CO296" i="2"/>
  <c r="CI296" i="2" s="1"/>
  <c r="CN296" i="2"/>
  <c r="CK296" i="2"/>
  <c r="CJ296" i="2"/>
  <c r="CH296" i="2"/>
  <c r="BQ296" i="2"/>
  <c r="BR296" i="2" s="1"/>
  <c r="BT296" i="2" s="1"/>
  <c r="BP296" i="2"/>
  <c r="BO296" i="2"/>
  <c r="BN296" i="2"/>
  <c r="BM296" i="2"/>
  <c r="BL296" i="2"/>
  <c r="BK296" i="2"/>
  <c r="BJ296" i="2"/>
  <c r="S296" i="2"/>
  <c r="R296" i="2"/>
  <c r="AH296" i="2"/>
  <c r="FF295" i="2"/>
  <c r="FE295" i="2"/>
  <c r="FD295" i="2"/>
  <c r="FC295" i="2"/>
  <c r="FB295" i="2"/>
  <c r="FA295" i="2"/>
  <c r="ED295" i="2"/>
  <c r="EC295" i="2"/>
  <c r="EB295" i="2"/>
  <c r="EA295" i="2"/>
  <c r="DZ295" i="2"/>
  <c r="DY295" i="2"/>
  <c r="CT295" i="2"/>
  <c r="CN295" i="2" s="1"/>
  <c r="CS295" i="2"/>
  <c r="CR295" i="2"/>
  <c r="CQ295" i="2"/>
  <c r="CK295" i="2" s="1"/>
  <c r="CP295" i="2"/>
  <c r="CJ295" i="2" s="1"/>
  <c r="CO295" i="2"/>
  <c r="CM295" i="2"/>
  <c r="CL295" i="2"/>
  <c r="CI295" i="2"/>
  <c r="CH295" i="2"/>
  <c r="BQ295" i="2"/>
  <c r="BR295" i="2" s="1"/>
  <c r="BP295" i="2"/>
  <c r="BO295" i="2"/>
  <c r="BN295" i="2"/>
  <c r="BM295" i="2"/>
  <c r="BL295" i="2"/>
  <c r="BK295" i="2"/>
  <c r="BJ295" i="2"/>
  <c r="AT295" i="2"/>
  <c r="S295" i="2"/>
  <c r="R295" i="2"/>
  <c r="AI295" i="2"/>
  <c r="FF294" i="2"/>
  <c r="FE294" i="2"/>
  <c r="FD294" i="2"/>
  <c r="FC294" i="2"/>
  <c r="FB294" i="2"/>
  <c r="FA294" i="2"/>
  <c r="ED294" i="2"/>
  <c r="EC294" i="2"/>
  <c r="EB294" i="2"/>
  <c r="EA294" i="2"/>
  <c r="DZ294" i="2"/>
  <c r="DY294" i="2"/>
  <c r="CT294" i="2"/>
  <c r="CS294" i="2"/>
  <c r="CM294" i="2" s="1"/>
  <c r="CR294" i="2"/>
  <c r="CL294" i="2" s="1"/>
  <c r="CQ294" i="2"/>
  <c r="CP294" i="2"/>
  <c r="CO294" i="2"/>
  <c r="CI294" i="2" s="1"/>
  <c r="CN294" i="2"/>
  <c r="CK294" i="2"/>
  <c r="CJ294" i="2"/>
  <c r="CH294" i="2"/>
  <c r="BQ294" i="2"/>
  <c r="BR294" i="2" s="1"/>
  <c r="BP294" i="2"/>
  <c r="BO294" i="2"/>
  <c r="BN294" i="2"/>
  <c r="BM294" i="2"/>
  <c r="BL294" i="2"/>
  <c r="BS294" i="2" s="1"/>
  <c r="BK294" i="2"/>
  <c r="BJ294" i="2"/>
  <c r="S294" i="2"/>
  <c r="R294" i="2"/>
  <c r="FF293" i="2"/>
  <c r="FE293" i="2"/>
  <c r="FD293" i="2"/>
  <c r="FC293" i="2"/>
  <c r="FB293" i="2"/>
  <c r="FA293" i="2"/>
  <c r="ED293" i="2"/>
  <c r="EC293" i="2"/>
  <c r="EB293" i="2"/>
  <c r="EA293" i="2"/>
  <c r="DZ293" i="2"/>
  <c r="DY293" i="2"/>
  <c r="CT293" i="2"/>
  <c r="CN293" i="2" s="1"/>
  <c r="CS293" i="2"/>
  <c r="CR293" i="2"/>
  <c r="CQ293" i="2"/>
  <c r="CK293" i="2" s="1"/>
  <c r="CP293" i="2"/>
  <c r="CJ293" i="2" s="1"/>
  <c r="CO293" i="2"/>
  <c r="CM293" i="2"/>
  <c r="CL293" i="2"/>
  <c r="CI293" i="2"/>
  <c r="CH293" i="2"/>
  <c r="BQ293" i="2"/>
  <c r="BR293" i="2" s="1"/>
  <c r="BS293" i="2" s="1"/>
  <c r="BP293" i="2"/>
  <c r="BO293" i="2"/>
  <c r="BN293" i="2"/>
  <c r="BM293" i="2"/>
  <c r="BL293" i="2"/>
  <c r="BK293" i="2"/>
  <c r="BJ293" i="2"/>
  <c r="AT293" i="2"/>
  <c r="S293" i="2"/>
  <c r="R293" i="2"/>
  <c r="AI293" i="2"/>
  <c r="FF292" i="2"/>
  <c r="FE292" i="2"/>
  <c r="FD292" i="2"/>
  <c r="FC292" i="2"/>
  <c r="FB292" i="2"/>
  <c r="FA292" i="2"/>
  <c r="ED292" i="2"/>
  <c r="EC292" i="2"/>
  <c r="EB292" i="2"/>
  <c r="EA292" i="2"/>
  <c r="DZ292" i="2"/>
  <c r="DY292" i="2"/>
  <c r="CT292" i="2"/>
  <c r="CS292" i="2"/>
  <c r="CM292" i="2" s="1"/>
  <c r="CR292" i="2"/>
  <c r="CL292" i="2" s="1"/>
  <c r="CQ292" i="2"/>
  <c r="CP292" i="2"/>
  <c r="CO292" i="2"/>
  <c r="CI292" i="2" s="1"/>
  <c r="CN292" i="2"/>
  <c r="CK292" i="2"/>
  <c r="CJ292" i="2"/>
  <c r="CH292" i="2"/>
  <c r="BQ292" i="2"/>
  <c r="BR292" i="2" s="1"/>
  <c r="BP292" i="2"/>
  <c r="BO292" i="2"/>
  <c r="BN292" i="2"/>
  <c r="BM292" i="2"/>
  <c r="BL292" i="2"/>
  <c r="BK292" i="2"/>
  <c r="BJ292" i="2"/>
  <c r="S292" i="2"/>
  <c r="R292" i="2"/>
  <c r="AH292" i="2"/>
  <c r="FF291" i="2"/>
  <c r="FE291" i="2"/>
  <c r="FD291" i="2"/>
  <c r="FC291" i="2"/>
  <c r="FB291" i="2"/>
  <c r="FA291" i="2"/>
  <c r="ED291" i="2"/>
  <c r="EC291" i="2"/>
  <c r="EB291" i="2"/>
  <c r="EA291" i="2"/>
  <c r="DZ291" i="2"/>
  <c r="DY291" i="2"/>
  <c r="CT291" i="2"/>
  <c r="CN291" i="2" s="1"/>
  <c r="CS291" i="2"/>
  <c r="CR291" i="2"/>
  <c r="CQ291" i="2"/>
  <c r="CK291" i="2" s="1"/>
  <c r="CP291" i="2"/>
  <c r="CJ291" i="2" s="1"/>
  <c r="CO291" i="2"/>
  <c r="CM291" i="2"/>
  <c r="CL291" i="2"/>
  <c r="CI291" i="2"/>
  <c r="CH291" i="2"/>
  <c r="BQ291" i="2"/>
  <c r="BR291" i="2" s="1"/>
  <c r="BS291" i="2" s="1"/>
  <c r="BP291" i="2"/>
  <c r="BO291" i="2"/>
  <c r="BN291" i="2"/>
  <c r="BM291" i="2"/>
  <c r="BL291" i="2"/>
  <c r="BK291" i="2"/>
  <c r="BJ291" i="2"/>
  <c r="AT291" i="2"/>
  <c r="S291" i="2"/>
  <c r="R291" i="2"/>
  <c r="AI291" i="2"/>
  <c r="FF290" i="2"/>
  <c r="FE290" i="2"/>
  <c r="FD290" i="2"/>
  <c r="FC290" i="2"/>
  <c r="FB290" i="2"/>
  <c r="FA290" i="2"/>
  <c r="ED290" i="2"/>
  <c r="EC290" i="2"/>
  <c r="EB290" i="2"/>
  <c r="EA290" i="2"/>
  <c r="DZ290" i="2"/>
  <c r="DY290" i="2"/>
  <c r="CT290" i="2"/>
  <c r="CS290" i="2"/>
  <c r="CM290" i="2" s="1"/>
  <c r="CR290" i="2"/>
  <c r="CL290" i="2" s="1"/>
  <c r="CQ290" i="2"/>
  <c r="CP290" i="2"/>
  <c r="CO290" i="2"/>
  <c r="CI290" i="2" s="1"/>
  <c r="CN290" i="2"/>
  <c r="CK290" i="2"/>
  <c r="CJ290" i="2"/>
  <c r="CH290" i="2"/>
  <c r="BQ290" i="2"/>
  <c r="BR290" i="2" s="1"/>
  <c r="BT290" i="2" s="1"/>
  <c r="BP290" i="2"/>
  <c r="BO290" i="2"/>
  <c r="BN290" i="2"/>
  <c r="BM290" i="2"/>
  <c r="BL290" i="2"/>
  <c r="BK290" i="2"/>
  <c r="BJ290" i="2"/>
  <c r="S290" i="2"/>
  <c r="R290" i="2"/>
  <c r="FF289" i="2"/>
  <c r="FE289" i="2"/>
  <c r="FD289" i="2"/>
  <c r="FC289" i="2"/>
  <c r="FB289" i="2"/>
  <c r="FA289" i="2"/>
  <c r="ED289" i="2"/>
  <c r="EC289" i="2"/>
  <c r="EB289" i="2"/>
  <c r="EA289" i="2"/>
  <c r="DZ289" i="2"/>
  <c r="DY289" i="2"/>
  <c r="CT289" i="2"/>
  <c r="CN289" i="2" s="1"/>
  <c r="CS289" i="2"/>
  <c r="CR289" i="2"/>
  <c r="CQ289" i="2"/>
  <c r="CK289" i="2" s="1"/>
  <c r="CP289" i="2"/>
  <c r="CJ289" i="2" s="1"/>
  <c r="CO289" i="2"/>
  <c r="CM289" i="2"/>
  <c r="CL289" i="2"/>
  <c r="CI289" i="2"/>
  <c r="CH289" i="2"/>
  <c r="BQ289" i="2"/>
  <c r="BR289" i="2" s="1"/>
  <c r="BP289" i="2"/>
  <c r="BO289" i="2"/>
  <c r="BN289" i="2"/>
  <c r="BM289" i="2"/>
  <c r="BL289" i="2"/>
  <c r="BK289" i="2"/>
  <c r="BJ289" i="2"/>
  <c r="AT289" i="2"/>
  <c r="S289" i="2"/>
  <c r="R289" i="2"/>
  <c r="AI289" i="2"/>
  <c r="FF288" i="2"/>
  <c r="FE288" i="2"/>
  <c r="FD288" i="2"/>
  <c r="FC288" i="2"/>
  <c r="FB288" i="2"/>
  <c r="FA288" i="2"/>
  <c r="ED288" i="2"/>
  <c r="EC288" i="2"/>
  <c r="EB288" i="2"/>
  <c r="EA288" i="2"/>
  <c r="DZ288" i="2"/>
  <c r="DY288" i="2"/>
  <c r="CT288" i="2"/>
  <c r="CS288" i="2"/>
  <c r="CM288" i="2" s="1"/>
  <c r="CR288" i="2"/>
  <c r="CL288" i="2" s="1"/>
  <c r="CQ288" i="2"/>
  <c r="CP288" i="2"/>
  <c r="CO288" i="2"/>
  <c r="CI288" i="2" s="1"/>
  <c r="CN288" i="2"/>
  <c r="CK288" i="2"/>
  <c r="CJ288" i="2"/>
  <c r="CH288" i="2"/>
  <c r="BQ288" i="2"/>
  <c r="BR288" i="2" s="1"/>
  <c r="BT288" i="2" s="1"/>
  <c r="BP288" i="2"/>
  <c r="BO288" i="2"/>
  <c r="BN288" i="2"/>
  <c r="BM288" i="2"/>
  <c r="BL288" i="2"/>
  <c r="BK288" i="2"/>
  <c r="BJ288" i="2"/>
  <c r="S288" i="2"/>
  <c r="R288" i="2"/>
  <c r="AH288" i="2"/>
  <c r="FF287" i="2"/>
  <c r="FE287" i="2"/>
  <c r="FD287" i="2"/>
  <c r="FC287" i="2"/>
  <c r="FB287" i="2"/>
  <c r="FA287" i="2"/>
  <c r="ED287" i="2"/>
  <c r="EC287" i="2"/>
  <c r="EB287" i="2"/>
  <c r="EA287" i="2"/>
  <c r="DZ287" i="2"/>
  <c r="DY287" i="2"/>
  <c r="CT287" i="2"/>
  <c r="CN287" i="2" s="1"/>
  <c r="CS287" i="2"/>
  <c r="CR287" i="2"/>
  <c r="CQ287" i="2"/>
  <c r="CK287" i="2" s="1"/>
  <c r="CP287" i="2"/>
  <c r="CJ287" i="2" s="1"/>
  <c r="CO287" i="2"/>
  <c r="CM287" i="2"/>
  <c r="CL287" i="2"/>
  <c r="CI287" i="2"/>
  <c r="CH287" i="2"/>
  <c r="BQ287" i="2"/>
  <c r="BR287" i="2" s="1"/>
  <c r="BP287" i="2"/>
  <c r="BO287" i="2"/>
  <c r="BN287" i="2"/>
  <c r="BM287" i="2"/>
  <c r="BL287" i="2"/>
  <c r="BK287" i="2"/>
  <c r="BJ287" i="2"/>
  <c r="AT287" i="2"/>
  <c r="S287" i="2"/>
  <c r="R287" i="2"/>
  <c r="AI287" i="2"/>
  <c r="FF286" i="2"/>
  <c r="FE286" i="2"/>
  <c r="FD286" i="2"/>
  <c r="FC286" i="2"/>
  <c r="FB286" i="2"/>
  <c r="FA286" i="2"/>
  <c r="ED286" i="2"/>
  <c r="EC286" i="2"/>
  <c r="EB286" i="2"/>
  <c r="EA286" i="2"/>
  <c r="DZ286" i="2"/>
  <c r="DY286" i="2"/>
  <c r="CT286" i="2"/>
  <c r="CS286" i="2"/>
  <c r="CM286" i="2" s="1"/>
  <c r="CR286" i="2"/>
  <c r="CL286" i="2" s="1"/>
  <c r="CQ286" i="2"/>
  <c r="CP286" i="2"/>
  <c r="CO286" i="2"/>
  <c r="CI286" i="2" s="1"/>
  <c r="CN286" i="2"/>
  <c r="CK286" i="2"/>
  <c r="CJ286" i="2"/>
  <c r="CH286" i="2"/>
  <c r="BQ286" i="2"/>
  <c r="BR286" i="2" s="1"/>
  <c r="BP286" i="2"/>
  <c r="BO286" i="2"/>
  <c r="BN286" i="2"/>
  <c r="BM286" i="2"/>
  <c r="BL286" i="2"/>
  <c r="BK286" i="2"/>
  <c r="BJ286" i="2"/>
  <c r="BT286" i="2" s="1"/>
  <c r="S286" i="2"/>
  <c r="R286" i="2"/>
  <c r="FF285" i="2"/>
  <c r="FE285" i="2"/>
  <c r="FD285" i="2"/>
  <c r="FC285" i="2"/>
  <c r="FB285" i="2"/>
  <c r="FA285" i="2"/>
  <c r="ED285" i="2"/>
  <c r="EC285" i="2"/>
  <c r="EB285" i="2"/>
  <c r="EA285" i="2"/>
  <c r="DZ285" i="2"/>
  <c r="DY285" i="2"/>
  <c r="CT285" i="2"/>
  <c r="CN285" i="2" s="1"/>
  <c r="CS285" i="2"/>
  <c r="CR285" i="2"/>
  <c r="CQ285" i="2"/>
  <c r="CK285" i="2" s="1"/>
  <c r="CP285" i="2"/>
  <c r="CJ285" i="2" s="1"/>
  <c r="CO285" i="2"/>
  <c r="CM285" i="2"/>
  <c r="CL285" i="2"/>
  <c r="CI285" i="2"/>
  <c r="CH285" i="2"/>
  <c r="BQ285" i="2"/>
  <c r="BR285" i="2" s="1"/>
  <c r="BS285" i="2" s="1"/>
  <c r="BP285" i="2"/>
  <c r="BO285" i="2"/>
  <c r="BN285" i="2"/>
  <c r="BM285" i="2"/>
  <c r="BL285" i="2"/>
  <c r="BK285" i="2"/>
  <c r="BJ285" i="2"/>
  <c r="AT285" i="2"/>
  <c r="S285" i="2"/>
  <c r="R285" i="2"/>
  <c r="AI285" i="2"/>
  <c r="FF284" i="2"/>
  <c r="FE284" i="2"/>
  <c r="FD284" i="2"/>
  <c r="FC284" i="2"/>
  <c r="FB284" i="2"/>
  <c r="FA284" i="2"/>
  <c r="ED284" i="2"/>
  <c r="EC284" i="2"/>
  <c r="EB284" i="2"/>
  <c r="EA284" i="2"/>
  <c r="DZ284" i="2"/>
  <c r="DY284" i="2"/>
  <c r="CT284" i="2"/>
  <c r="CS284" i="2"/>
  <c r="CM284" i="2" s="1"/>
  <c r="CR284" i="2"/>
  <c r="CL284" i="2" s="1"/>
  <c r="CQ284" i="2"/>
  <c r="CP284" i="2"/>
  <c r="CO284" i="2"/>
  <c r="CI284" i="2" s="1"/>
  <c r="CN284" i="2"/>
  <c r="CK284" i="2"/>
  <c r="CJ284" i="2"/>
  <c r="CH284" i="2"/>
  <c r="BQ284" i="2"/>
  <c r="BR284" i="2" s="1"/>
  <c r="BP284" i="2"/>
  <c r="BO284" i="2"/>
  <c r="BN284" i="2"/>
  <c r="BM284" i="2"/>
  <c r="BL284" i="2"/>
  <c r="BK284" i="2"/>
  <c r="BJ284" i="2"/>
  <c r="S284" i="2"/>
  <c r="R284" i="2"/>
  <c r="AH284" i="2"/>
  <c r="FF283" i="2"/>
  <c r="FE283" i="2"/>
  <c r="FD283" i="2"/>
  <c r="FC283" i="2"/>
  <c r="FB283" i="2"/>
  <c r="FA283" i="2"/>
  <c r="ED283" i="2"/>
  <c r="EC283" i="2"/>
  <c r="EB283" i="2"/>
  <c r="EA283" i="2"/>
  <c r="DZ283" i="2"/>
  <c r="DY283" i="2"/>
  <c r="CT283" i="2"/>
  <c r="CN283" i="2" s="1"/>
  <c r="CS283" i="2"/>
  <c r="CR283" i="2"/>
  <c r="CQ283" i="2"/>
  <c r="CK283" i="2" s="1"/>
  <c r="CP283" i="2"/>
  <c r="CJ283" i="2" s="1"/>
  <c r="CO283" i="2"/>
  <c r="CM283" i="2"/>
  <c r="CL283" i="2"/>
  <c r="CI283" i="2"/>
  <c r="CH283" i="2"/>
  <c r="BQ283" i="2"/>
  <c r="BR283" i="2" s="1"/>
  <c r="BS283" i="2" s="1"/>
  <c r="BP283" i="2"/>
  <c r="BO283" i="2"/>
  <c r="BN283" i="2"/>
  <c r="BM283" i="2"/>
  <c r="BL283" i="2"/>
  <c r="BK283" i="2"/>
  <c r="BJ283" i="2"/>
  <c r="AT283" i="2"/>
  <c r="S283" i="2"/>
  <c r="R283" i="2"/>
  <c r="AI283" i="2"/>
  <c r="FF282" i="2"/>
  <c r="FE282" i="2"/>
  <c r="FD282" i="2"/>
  <c r="FC282" i="2"/>
  <c r="FB282" i="2"/>
  <c r="FA282" i="2"/>
  <c r="ED282" i="2"/>
  <c r="EC282" i="2"/>
  <c r="EB282" i="2"/>
  <c r="EA282" i="2"/>
  <c r="DZ282" i="2"/>
  <c r="DY282" i="2"/>
  <c r="CT282" i="2"/>
  <c r="CS282" i="2"/>
  <c r="CM282" i="2" s="1"/>
  <c r="CR282" i="2"/>
  <c r="CL282" i="2" s="1"/>
  <c r="CQ282" i="2"/>
  <c r="CP282" i="2"/>
  <c r="CO282" i="2"/>
  <c r="CI282" i="2" s="1"/>
  <c r="CN282" i="2"/>
  <c r="CK282" i="2"/>
  <c r="CJ282" i="2"/>
  <c r="CH282" i="2"/>
  <c r="BQ282" i="2"/>
  <c r="BR282" i="2" s="1"/>
  <c r="BP282" i="2"/>
  <c r="BO282" i="2"/>
  <c r="BN282" i="2"/>
  <c r="BM282" i="2"/>
  <c r="BL282" i="2"/>
  <c r="BK282" i="2"/>
  <c r="BJ282" i="2"/>
  <c r="S282" i="2"/>
  <c r="R282" i="2"/>
  <c r="FF281" i="2"/>
  <c r="FE281" i="2"/>
  <c r="FD281" i="2"/>
  <c r="FC281" i="2"/>
  <c r="FB281" i="2"/>
  <c r="FA281" i="2"/>
  <c r="ED281" i="2"/>
  <c r="EC281" i="2"/>
  <c r="EB281" i="2"/>
  <c r="EA281" i="2"/>
  <c r="DZ281" i="2"/>
  <c r="DY281" i="2"/>
  <c r="CT281" i="2"/>
  <c r="CN281" i="2" s="1"/>
  <c r="CS281" i="2"/>
  <c r="CR281" i="2"/>
  <c r="CQ281" i="2"/>
  <c r="CK281" i="2" s="1"/>
  <c r="CP281" i="2"/>
  <c r="CJ281" i="2" s="1"/>
  <c r="CO281" i="2"/>
  <c r="CM281" i="2"/>
  <c r="CL281" i="2"/>
  <c r="CI281" i="2"/>
  <c r="CH281" i="2"/>
  <c r="BQ281" i="2"/>
  <c r="BR281" i="2" s="1"/>
  <c r="BP281" i="2"/>
  <c r="BO281" i="2"/>
  <c r="BN281" i="2"/>
  <c r="BM281" i="2"/>
  <c r="BL281" i="2"/>
  <c r="BK281" i="2"/>
  <c r="BJ281" i="2"/>
  <c r="AT281" i="2"/>
  <c r="S281" i="2"/>
  <c r="R281" i="2"/>
  <c r="AI281" i="2"/>
  <c r="FF280" i="2"/>
  <c r="FE280" i="2"/>
  <c r="FD280" i="2"/>
  <c r="FC280" i="2"/>
  <c r="FB280" i="2"/>
  <c r="FA280" i="2"/>
  <c r="ED280" i="2"/>
  <c r="EC280" i="2"/>
  <c r="EB280" i="2"/>
  <c r="EA280" i="2"/>
  <c r="DZ280" i="2"/>
  <c r="DY280" i="2"/>
  <c r="CT280" i="2"/>
  <c r="CS280" i="2"/>
  <c r="CM280" i="2" s="1"/>
  <c r="CR280" i="2"/>
  <c r="CL280" i="2" s="1"/>
  <c r="CQ280" i="2"/>
  <c r="CP280" i="2"/>
  <c r="CO280" i="2"/>
  <c r="CI280" i="2" s="1"/>
  <c r="CN280" i="2"/>
  <c r="CK280" i="2"/>
  <c r="CJ280" i="2"/>
  <c r="CH280" i="2"/>
  <c r="BQ280" i="2"/>
  <c r="BR280" i="2" s="1"/>
  <c r="BT280" i="2" s="1"/>
  <c r="BP280" i="2"/>
  <c r="BO280" i="2"/>
  <c r="BN280" i="2"/>
  <c r="BM280" i="2"/>
  <c r="BL280" i="2"/>
  <c r="BK280" i="2"/>
  <c r="BJ280" i="2"/>
  <c r="S280" i="2"/>
  <c r="R280" i="2"/>
  <c r="AH280" i="2"/>
  <c r="FF279" i="2"/>
  <c r="FE279" i="2"/>
  <c r="FD279" i="2"/>
  <c r="FC279" i="2"/>
  <c r="FB279" i="2"/>
  <c r="FA279" i="2"/>
  <c r="ED279" i="2"/>
  <c r="EC279" i="2"/>
  <c r="EB279" i="2"/>
  <c r="EA279" i="2"/>
  <c r="DZ279" i="2"/>
  <c r="DY279" i="2"/>
  <c r="CT279" i="2"/>
  <c r="CN279" i="2" s="1"/>
  <c r="CS279" i="2"/>
  <c r="CR279" i="2"/>
  <c r="CQ279" i="2"/>
  <c r="CK279" i="2" s="1"/>
  <c r="CP279" i="2"/>
  <c r="CJ279" i="2" s="1"/>
  <c r="CO279" i="2"/>
  <c r="CM279" i="2"/>
  <c r="CL279" i="2"/>
  <c r="CI279" i="2"/>
  <c r="CH279" i="2"/>
  <c r="BQ279" i="2"/>
  <c r="BR279" i="2" s="1"/>
  <c r="BP279" i="2"/>
  <c r="BO279" i="2"/>
  <c r="BN279" i="2"/>
  <c r="BM279" i="2"/>
  <c r="BL279" i="2"/>
  <c r="BK279" i="2"/>
  <c r="BJ279" i="2"/>
  <c r="AT279" i="2"/>
  <c r="S279" i="2"/>
  <c r="R279" i="2"/>
  <c r="AI279" i="2"/>
  <c r="FF278" i="2"/>
  <c r="FE278" i="2"/>
  <c r="FD278" i="2"/>
  <c r="FC278" i="2"/>
  <c r="FB278" i="2"/>
  <c r="FA278" i="2"/>
  <c r="ED278" i="2"/>
  <c r="EC278" i="2"/>
  <c r="EB278" i="2"/>
  <c r="EA278" i="2"/>
  <c r="DZ278" i="2"/>
  <c r="DY278" i="2"/>
  <c r="CT278" i="2"/>
  <c r="CS278" i="2"/>
  <c r="CM278" i="2" s="1"/>
  <c r="CR278" i="2"/>
  <c r="CL278" i="2" s="1"/>
  <c r="CQ278" i="2"/>
  <c r="CP278" i="2"/>
  <c r="CO278" i="2"/>
  <c r="CI278" i="2" s="1"/>
  <c r="CN278" i="2"/>
  <c r="CK278" i="2"/>
  <c r="CJ278" i="2"/>
  <c r="CH278" i="2"/>
  <c r="BQ278" i="2"/>
  <c r="BR278" i="2" s="1"/>
  <c r="BP278" i="2"/>
  <c r="BO278" i="2"/>
  <c r="BN278" i="2"/>
  <c r="BM278" i="2"/>
  <c r="BL278" i="2"/>
  <c r="BS278" i="2" s="1"/>
  <c r="BK278" i="2"/>
  <c r="BJ278" i="2"/>
  <c r="S278" i="2"/>
  <c r="R278" i="2"/>
  <c r="FF277" i="2"/>
  <c r="FE277" i="2"/>
  <c r="FD277" i="2"/>
  <c r="FC277" i="2"/>
  <c r="FB277" i="2"/>
  <c r="FA277" i="2"/>
  <c r="ED277" i="2"/>
  <c r="EC277" i="2"/>
  <c r="EB277" i="2"/>
  <c r="EA277" i="2"/>
  <c r="DZ277" i="2"/>
  <c r="DY277" i="2"/>
  <c r="CT277" i="2"/>
  <c r="CN277" i="2" s="1"/>
  <c r="CS277" i="2"/>
  <c r="CR277" i="2"/>
  <c r="CQ277" i="2"/>
  <c r="CK277" i="2" s="1"/>
  <c r="CP277" i="2"/>
  <c r="CJ277" i="2" s="1"/>
  <c r="CO277" i="2"/>
  <c r="CM277" i="2"/>
  <c r="CL277" i="2"/>
  <c r="CI277" i="2"/>
  <c r="CH277" i="2"/>
  <c r="BQ277" i="2"/>
  <c r="BR277" i="2" s="1"/>
  <c r="BS277" i="2" s="1"/>
  <c r="BP277" i="2"/>
  <c r="BO277" i="2"/>
  <c r="BN277" i="2"/>
  <c r="BM277" i="2"/>
  <c r="BL277" i="2"/>
  <c r="BK277" i="2"/>
  <c r="BJ277" i="2"/>
  <c r="AT277" i="2"/>
  <c r="S277" i="2"/>
  <c r="R277" i="2"/>
  <c r="AI277" i="2"/>
  <c r="FF276" i="2"/>
  <c r="FE276" i="2"/>
  <c r="FD276" i="2"/>
  <c r="FC276" i="2"/>
  <c r="FB276" i="2"/>
  <c r="FA276" i="2"/>
  <c r="ED276" i="2"/>
  <c r="EC276" i="2"/>
  <c r="EB276" i="2"/>
  <c r="EA276" i="2"/>
  <c r="DZ276" i="2"/>
  <c r="DY276" i="2"/>
  <c r="CT276" i="2"/>
  <c r="CS276" i="2"/>
  <c r="CM276" i="2" s="1"/>
  <c r="CR276" i="2"/>
  <c r="CL276" i="2" s="1"/>
  <c r="CQ276" i="2"/>
  <c r="CP276" i="2"/>
  <c r="CO276" i="2"/>
  <c r="CI276" i="2" s="1"/>
  <c r="CN276" i="2"/>
  <c r="CK276" i="2"/>
  <c r="CJ276" i="2"/>
  <c r="CH276" i="2"/>
  <c r="BQ276" i="2"/>
  <c r="BR276" i="2" s="1"/>
  <c r="BP276" i="2"/>
  <c r="BO276" i="2"/>
  <c r="BN276" i="2"/>
  <c r="BM276" i="2"/>
  <c r="BL276" i="2"/>
  <c r="BS276" i="2" s="1"/>
  <c r="BK276" i="2"/>
  <c r="BJ276" i="2"/>
  <c r="S276" i="2"/>
  <c r="R276" i="2"/>
  <c r="AH276" i="2"/>
  <c r="FF275" i="2"/>
  <c r="FE275" i="2"/>
  <c r="FD275" i="2"/>
  <c r="FC275" i="2"/>
  <c r="FB275" i="2"/>
  <c r="FA275" i="2"/>
  <c r="ED275" i="2"/>
  <c r="EC275" i="2"/>
  <c r="EB275" i="2"/>
  <c r="EA275" i="2"/>
  <c r="DZ275" i="2"/>
  <c r="DY275" i="2"/>
  <c r="CT275" i="2"/>
  <c r="CN275" i="2" s="1"/>
  <c r="CS275" i="2"/>
  <c r="CR275" i="2"/>
  <c r="CQ275" i="2"/>
  <c r="CK275" i="2" s="1"/>
  <c r="CP275" i="2"/>
  <c r="CJ275" i="2" s="1"/>
  <c r="CO275" i="2"/>
  <c r="CM275" i="2"/>
  <c r="CL275" i="2"/>
  <c r="CI275" i="2"/>
  <c r="CH275" i="2"/>
  <c r="BQ275" i="2"/>
  <c r="BR275" i="2" s="1"/>
  <c r="BS275" i="2" s="1"/>
  <c r="BP275" i="2"/>
  <c r="BO275" i="2"/>
  <c r="BN275" i="2"/>
  <c r="BM275" i="2"/>
  <c r="BL275" i="2"/>
  <c r="BK275" i="2"/>
  <c r="BJ275" i="2"/>
  <c r="AT275" i="2"/>
  <c r="S275" i="2"/>
  <c r="R275" i="2"/>
  <c r="AI275" i="2"/>
  <c r="FF274" i="2"/>
  <c r="FE274" i="2"/>
  <c r="FD274" i="2"/>
  <c r="FC274" i="2"/>
  <c r="FB274" i="2"/>
  <c r="FA274" i="2"/>
  <c r="ED274" i="2"/>
  <c r="EC274" i="2"/>
  <c r="EB274" i="2"/>
  <c r="EA274" i="2"/>
  <c r="DZ274" i="2"/>
  <c r="DY274" i="2"/>
  <c r="CT274" i="2"/>
  <c r="CS274" i="2"/>
  <c r="CM274" i="2" s="1"/>
  <c r="CR274" i="2"/>
  <c r="CL274" i="2" s="1"/>
  <c r="CQ274" i="2"/>
  <c r="CP274" i="2"/>
  <c r="CO274" i="2"/>
  <c r="CI274" i="2" s="1"/>
  <c r="CN274" i="2"/>
  <c r="CK274" i="2"/>
  <c r="CJ274" i="2"/>
  <c r="CH274" i="2"/>
  <c r="BQ274" i="2"/>
  <c r="BR274" i="2" s="1"/>
  <c r="BT274" i="2" s="1"/>
  <c r="BP274" i="2"/>
  <c r="BO274" i="2"/>
  <c r="BN274" i="2"/>
  <c r="BM274" i="2"/>
  <c r="BL274" i="2"/>
  <c r="BK274" i="2"/>
  <c r="BJ274" i="2"/>
  <c r="S274" i="2"/>
  <c r="R274" i="2"/>
  <c r="FF273" i="2"/>
  <c r="FE273" i="2"/>
  <c r="FD273" i="2"/>
  <c r="FC273" i="2"/>
  <c r="FB273" i="2"/>
  <c r="FA273" i="2"/>
  <c r="ED273" i="2"/>
  <c r="EC273" i="2"/>
  <c r="EB273" i="2"/>
  <c r="EA273" i="2"/>
  <c r="DZ273" i="2"/>
  <c r="DY273" i="2"/>
  <c r="CT273" i="2"/>
  <c r="CN273" i="2" s="1"/>
  <c r="CS273" i="2"/>
  <c r="CR273" i="2"/>
  <c r="CQ273" i="2"/>
  <c r="CK273" i="2" s="1"/>
  <c r="CP273" i="2"/>
  <c r="CJ273" i="2" s="1"/>
  <c r="CO273" i="2"/>
  <c r="CM273" i="2"/>
  <c r="CL273" i="2"/>
  <c r="CI273" i="2"/>
  <c r="CH273" i="2"/>
  <c r="BQ273" i="2"/>
  <c r="BR273" i="2" s="1"/>
  <c r="BP273" i="2"/>
  <c r="BO273" i="2"/>
  <c r="BN273" i="2"/>
  <c r="BM273" i="2"/>
  <c r="BL273" i="2"/>
  <c r="BK273" i="2"/>
  <c r="BJ273" i="2"/>
  <c r="AT273" i="2"/>
  <c r="S273" i="2"/>
  <c r="R273" i="2"/>
  <c r="AI273" i="2"/>
  <c r="FF272" i="2"/>
  <c r="FE272" i="2"/>
  <c r="FD272" i="2"/>
  <c r="FC272" i="2"/>
  <c r="FB272" i="2"/>
  <c r="FA272" i="2"/>
  <c r="ED272" i="2"/>
  <c r="EC272" i="2"/>
  <c r="EB272" i="2"/>
  <c r="EA272" i="2"/>
  <c r="DZ272" i="2"/>
  <c r="DY272" i="2"/>
  <c r="CT272" i="2"/>
  <c r="CS272" i="2"/>
  <c r="CM272" i="2" s="1"/>
  <c r="CR272" i="2"/>
  <c r="CL272" i="2" s="1"/>
  <c r="CQ272" i="2"/>
  <c r="CP272" i="2"/>
  <c r="CO272" i="2"/>
  <c r="CI272" i="2" s="1"/>
  <c r="CN272" i="2"/>
  <c r="CK272" i="2"/>
  <c r="CJ272" i="2"/>
  <c r="CH272" i="2"/>
  <c r="BQ272" i="2"/>
  <c r="BR272" i="2" s="1"/>
  <c r="BT272" i="2" s="1"/>
  <c r="BP272" i="2"/>
  <c r="BO272" i="2"/>
  <c r="BN272" i="2"/>
  <c r="BM272" i="2"/>
  <c r="BL272" i="2"/>
  <c r="BK272" i="2"/>
  <c r="BJ272" i="2"/>
  <c r="S272" i="2"/>
  <c r="R272" i="2"/>
  <c r="AH272" i="2"/>
  <c r="FF271" i="2"/>
  <c r="FE271" i="2"/>
  <c r="FD271" i="2"/>
  <c r="FC271" i="2"/>
  <c r="FB271" i="2"/>
  <c r="FA271" i="2"/>
  <c r="ED271" i="2"/>
  <c r="EC271" i="2"/>
  <c r="EB271" i="2"/>
  <c r="EA271" i="2"/>
  <c r="DZ271" i="2"/>
  <c r="DY271" i="2"/>
  <c r="CT271" i="2"/>
  <c r="CN271" i="2" s="1"/>
  <c r="CS271" i="2"/>
  <c r="CR271" i="2"/>
  <c r="CQ271" i="2"/>
  <c r="CK271" i="2" s="1"/>
  <c r="CP271" i="2"/>
  <c r="CJ271" i="2" s="1"/>
  <c r="CO271" i="2"/>
  <c r="CM271" i="2"/>
  <c r="CL271" i="2"/>
  <c r="CI271" i="2"/>
  <c r="CH271" i="2"/>
  <c r="BQ271" i="2"/>
  <c r="BR271" i="2" s="1"/>
  <c r="BP271" i="2"/>
  <c r="BO271" i="2"/>
  <c r="BN271" i="2"/>
  <c r="BM271" i="2"/>
  <c r="BL271" i="2"/>
  <c r="BK271" i="2"/>
  <c r="BJ271" i="2"/>
  <c r="AT271" i="2"/>
  <c r="S271" i="2"/>
  <c r="R271" i="2"/>
  <c r="AI271" i="2"/>
  <c r="FF270" i="2"/>
  <c r="FE270" i="2"/>
  <c r="FD270" i="2"/>
  <c r="FC270" i="2"/>
  <c r="FB270" i="2"/>
  <c r="FA270" i="2"/>
  <c r="ED270" i="2"/>
  <c r="EC270" i="2"/>
  <c r="EB270" i="2"/>
  <c r="EA270" i="2"/>
  <c r="DZ270" i="2"/>
  <c r="DY270" i="2"/>
  <c r="CT270" i="2"/>
  <c r="CS270" i="2"/>
  <c r="CM270" i="2" s="1"/>
  <c r="CR270" i="2"/>
  <c r="CL270" i="2" s="1"/>
  <c r="CQ270" i="2"/>
  <c r="CP270" i="2"/>
  <c r="CO270" i="2"/>
  <c r="CI270" i="2" s="1"/>
  <c r="CN270" i="2"/>
  <c r="CK270" i="2"/>
  <c r="CJ270" i="2"/>
  <c r="CH270" i="2"/>
  <c r="BQ270" i="2"/>
  <c r="BR270" i="2" s="1"/>
  <c r="BP270" i="2"/>
  <c r="BO270" i="2"/>
  <c r="BN270" i="2"/>
  <c r="BM270" i="2"/>
  <c r="BL270" i="2"/>
  <c r="BK270" i="2"/>
  <c r="BJ270" i="2"/>
  <c r="BT270" i="2" s="1"/>
  <c r="S270" i="2"/>
  <c r="R270" i="2"/>
  <c r="FF269" i="2"/>
  <c r="FE269" i="2"/>
  <c r="FD269" i="2"/>
  <c r="FC269" i="2"/>
  <c r="FB269" i="2"/>
  <c r="FA269" i="2"/>
  <c r="ED269" i="2"/>
  <c r="EC269" i="2"/>
  <c r="EB269" i="2"/>
  <c r="EA269" i="2"/>
  <c r="DZ269" i="2"/>
  <c r="DY269" i="2"/>
  <c r="CT269" i="2"/>
  <c r="CN269" i="2" s="1"/>
  <c r="CS269" i="2"/>
  <c r="CR269" i="2"/>
  <c r="CQ269" i="2"/>
  <c r="CK269" i="2" s="1"/>
  <c r="CP269" i="2"/>
  <c r="CJ269" i="2" s="1"/>
  <c r="CO269" i="2"/>
  <c r="CM269" i="2"/>
  <c r="CL269" i="2"/>
  <c r="CI269" i="2"/>
  <c r="CH269" i="2"/>
  <c r="BQ269" i="2"/>
  <c r="BR269" i="2" s="1"/>
  <c r="BS269" i="2" s="1"/>
  <c r="BP269" i="2"/>
  <c r="BO269" i="2"/>
  <c r="BN269" i="2"/>
  <c r="BM269" i="2"/>
  <c r="BL269" i="2"/>
  <c r="BK269" i="2"/>
  <c r="BJ269" i="2"/>
  <c r="AT269" i="2"/>
  <c r="S269" i="2"/>
  <c r="R269" i="2"/>
  <c r="AI269" i="2"/>
  <c r="FF268" i="2"/>
  <c r="FE268" i="2"/>
  <c r="FD268" i="2"/>
  <c r="FC268" i="2"/>
  <c r="FB268" i="2"/>
  <c r="FA268" i="2"/>
  <c r="ED268" i="2"/>
  <c r="EC268" i="2"/>
  <c r="EB268" i="2"/>
  <c r="EA268" i="2"/>
  <c r="DZ268" i="2"/>
  <c r="DY268" i="2"/>
  <c r="CT268" i="2"/>
  <c r="CS268" i="2"/>
  <c r="CM268" i="2" s="1"/>
  <c r="CR268" i="2"/>
  <c r="CL268" i="2" s="1"/>
  <c r="CQ268" i="2"/>
  <c r="CP268" i="2"/>
  <c r="CO268" i="2"/>
  <c r="CI268" i="2" s="1"/>
  <c r="CN268" i="2"/>
  <c r="CK268" i="2"/>
  <c r="CJ268" i="2"/>
  <c r="CH268" i="2"/>
  <c r="BQ268" i="2"/>
  <c r="BR268" i="2" s="1"/>
  <c r="BP268" i="2"/>
  <c r="BO268" i="2"/>
  <c r="BN268" i="2"/>
  <c r="BM268" i="2"/>
  <c r="BL268" i="2"/>
  <c r="BK268" i="2"/>
  <c r="BJ268" i="2"/>
  <c r="S268" i="2"/>
  <c r="R268" i="2"/>
  <c r="AH268" i="2"/>
  <c r="FF267" i="2"/>
  <c r="FE267" i="2"/>
  <c r="FD267" i="2"/>
  <c r="FC267" i="2"/>
  <c r="FB267" i="2"/>
  <c r="FA267" i="2"/>
  <c r="ED267" i="2"/>
  <c r="EC267" i="2"/>
  <c r="EB267" i="2"/>
  <c r="EA267" i="2"/>
  <c r="DZ267" i="2"/>
  <c r="DY267" i="2"/>
  <c r="CT267" i="2"/>
  <c r="CN267" i="2" s="1"/>
  <c r="CS267" i="2"/>
  <c r="CR267" i="2"/>
  <c r="CQ267" i="2"/>
  <c r="CK267" i="2" s="1"/>
  <c r="CP267" i="2"/>
  <c r="CJ267" i="2" s="1"/>
  <c r="CO267" i="2"/>
  <c r="CM267" i="2"/>
  <c r="CL267" i="2"/>
  <c r="CI267" i="2"/>
  <c r="CH267" i="2"/>
  <c r="BQ267" i="2"/>
  <c r="BR267" i="2" s="1"/>
  <c r="BS267" i="2" s="1"/>
  <c r="BP267" i="2"/>
  <c r="BO267" i="2"/>
  <c r="BN267" i="2"/>
  <c r="BM267" i="2"/>
  <c r="BL267" i="2"/>
  <c r="BK267" i="2"/>
  <c r="BJ267" i="2"/>
  <c r="AT267" i="2"/>
  <c r="S267" i="2"/>
  <c r="R267" i="2"/>
  <c r="AI267" i="2"/>
  <c r="FF266" i="2"/>
  <c r="FE266" i="2"/>
  <c r="FD266" i="2"/>
  <c r="FC266" i="2"/>
  <c r="FB266" i="2"/>
  <c r="FA266" i="2"/>
  <c r="ED266" i="2"/>
  <c r="EC266" i="2"/>
  <c r="EB266" i="2"/>
  <c r="EA266" i="2"/>
  <c r="DZ266" i="2"/>
  <c r="DY266" i="2"/>
  <c r="CT266" i="2"/>
  <c r="CS266" i="2"/>
  <c r="CM266" i="2" s="1"/>
  <c r="CR266" i="2"/>
  <c r="CL266" i="2" s="1"/>
  <c r="CQ266" i="2"/>
  <c r="CP266" i="2"/>
  <c r="CO266" i="2"/>
  <c r="CI266" i="2" s="1"/>
  <c r="CN266" i="2"/>
  <c r="CK266" i="2"/>
  <c r="CJ266" i="2"/>
  <c r="CH266" i="2"/>
  <c r="BQ266" i="2"/>
  <c r="BR266" i="2" s="1"/>
  <c r="BS266" i="2" s="1"/>
  <c r="BP266" i="2"/>
  <c r="BO266" i="2"/>
  <c r="BN266" i="2"/>
  <c r="BM266" i="2"/>
  <c r="BL266" i="2"/>
  <c r="BK266" i="2"/>
  <c r="BJ266" i="2"/>
  <c r="S266" i="2"/>
  <c r="R266" i="2"/>
  <c r="FF265" i="2"/>
  <c r="FE265" i="2"/>
  <c r="FD265" i="2"/>
  <c r="FC265" i="2"/>
  <c r="FB265" i="2"/>
  <c r="FA265" i="2"/>
  <c r="ED265" i="2"/>
  <c r="EC265" i="2"/>
  <c r="EB265" i="2"/>
  <c r="EA265" i="2"/>
  <c r="DZ265" i="2"/>
  <c r="DY265" i="2"/>
  <c r="CT265" i="2"/>
  <c r="CN265" i="2" s="1"/>
  <c r="CS265" i="2"/>
  <c r="CR265" i="2"/>
  <c r="CQ265" i="2"/>
  <c r="CK265" i="2" s="1"/>
  <c r="CP265" i="2"/>
  <c r="CJ265" i="2" s="1"/>
  <c r="CO265" i="2"/>
  <c r="CM265" i="2"/>
  <c r="CL265" i="2"/>
  <c r="CI265" i="2"/>
  <c r="CH265" i="2"/>
  <c r="BQ265" i="2"/>
  <c r="BR265" i="2" s="1"/>
  <c r="BP265" i="2"/>
  <c r="BO265" i="2"/>
  <c r="BN265" i="2"/>
  <c r="BM265" i="2"/>
  <c r="BL265" i="2"/>
  <c r="BK265" i="2"/>
  <c r="BJ265" i="2"/>
  <c r="AT265" i="2"/>
  <c r="S265" i="2"/>
  <c r="R265" i="2"/>
  <c r="AI265" i="2"/>
  <c r="FF264" i="2"/>
  <c r="FE264" i="2"/>
  <c r="FD264" i="2"/>
  <c r="FC264" i="2"/>
  <c r="FB264" i="2"/>
  <c r="FA264" i="2"/>
  <c r="ED264" i="2"/>
  <c r="EC264" i="2"/>
  <c r="EB264" i="2"/>
  <c r="EA264" i="2"/>
  <c r="DZ264" i="2"/>
  <c r="DY264" i="2"/>
  <c r="CT264" i="2"/>
  <c r="CS264" i="2"/>
  <c r="CM264" i="2" s="1"/>
  <c r="CR264" i="2"/>
  <c r="CL264" i="2" s="1"/>
  <c r="CQ264" i="2"/>
  <c r="CP264" i="2"/>
  <c r="CO264" i="2"/>
  <c r="CI264" i="2" s="1"/>
  <c r="CN264" i="2"/>
  <c r="CK264" i="2"/>
  <c r="CJ264" i="2"/>
  <c r="CH264" i="2"/>
  <c r="BQ264" i="2"/>
  <c r="BR264" i="2" s="1"/>
  <c r="BT264" i="2" s="1"/>
  <c r="BP264" i="2"/>
  <c r="BO264" i="2"/>
  <c r="BN264" i="2"/>
  <c r="BM264" i="2"/>
  <c r="BL264" i="2"/>
  <c r="BK264" i="2"/>
  <c r="BJ264" i="2"/>
  <c r="S264" i="2"/>
  <c r="R264" i="2"/>
  <c r="AH264" i="2"/>
  <c r="FF263" i="2"/>
  <c r="FE263" i="2"/>
  <c r="FD263" i="2"/>
  <c r="FC263" i="2"/>
  <c r="FB263" i="2"/>
  <c r="FA263" i="2"/>
  <c r="ED263" i="2"/>
  <c r="EC263" i="2"/>
  <c r="EB263" i="2"/>
  <c r="EA263" i="2"/>
  <c r="DZ263" i="2"/>
  <c r="DY263" i="2"/>
  <c r="CT263" i="2"/>
  <c r="CN263" i="2" s="1"/>
  <c r="CS263" i="2"/>
  <c r="CR263" i="2"/>
  <c r="CQ263" i="2"/>
  <c r="CK263" i="2" s="1"/>
  <c r="CP263" i="2"/>
  <c r="CJ263" i="2" s="1"/>
  <c r="CO263" i="2"/>
  <c r="CM263" i="2"/>
  <c r="CL263" i="2"/>
  <c r="CI263" i="2"/>
  <c r="CH263" i="2"/>
  <c r="BQ263" i="2"/>
  <c r="BR263" i="2" s="1"/>
  <c r="BP263" i="2"/>
  <c r="BO263" i="2"/>
  <c r="BN263" i="2"/>
  <c r="BM263" i="2"/>
  <c r="BL263" i="2"/>
  <c r="BK263" i="2"/>
  <c r="BJ263" i="2"/>
  <c r="AT263" i="2"/>
  <c r="S263" i="2"/>
  <c r="R263" i="2"/>
  <c r="AI263" i="2"/>
  <c r="FF262" i="2"/>
  <c r="FE262" i="2"/>
  <c r="FD262" i="2"/>
  <c r="FC262" i="2"/>
  <c r="FB262" i="2"/>
  <c r="FA262" i="2"/>
  <c r="ED262" i="2"/>
  <c r="EC262" i="2"/>
  <c r="EB262" i="2"/>
  <c r="EA262" i="2"/>
  <c r="DZ262" i="2"/>
  <c r="DY262" i="2"/>
  <c r="CT262" i="2"/>
  <c r="CS262" i="2"/>
  <c r="CM262" i="2" s="1"/>
  <c r="CR262" i="2"/>
  <c r="CL262" i="2" s="1"/>
  <c r="CQ262" i="2"/>
  <c r="CP262" i="2"/>
  <c r="CO262" i="2"/>
  <c r="CI262" i="2" s="1"/>
  <c r="CN262" i="2"/>
  <c r="CK262" i="2"/>
  <c r="CJ262" i="2"/>
  <c r="CH262" i="2"/>
  <c r="BQ262" i="2"/>
  <c r="BR262" i="2" s="1"/>
  <c r="BP262" i="2"/>
  <c r="BO262" i="2"/>
  <c r="BN262" i="2"/>
  <c r="BM262" i="2"/>
  <c r="BL262" i="2"/>
  <c r="BT262" i="2" s="1"/>
  <c r="BK262" i="2"/>
  <c r="BJ262" i="2"/>
  <c r="S262" i="2"/>
  <c r="R262" i="2"/>
  <c r="FF261" i="2"/>
  <c r="FE261" i="2"/>
  <c r="FD261" i="2"/>
  <c r="FC261" i="2"/>
  <c r="FB261" i="2"/>
  <c r="FA261" i="2"/>
  <c r="ED261" i="2"/>
  <c r="EC261" i="2"/>
  <c r="EB261" i="2"/>
  <c r="EA261" i="2"/>
  <c r="DZ261" i="2"/>
  <c r="DY261" i="2"/>
  <c r="CT261" i="2"/>
  <c r="CN261" i="2" s="1"/>
  <c r="CS261" i="2"/>
  <c r="CR261" i="2"/>
  <c r="CQ261" i="2"/>
  <c r="CK261" i="2" s="1"/>
  <c r="CP261" i="2"/>
  <c r="CJ261" i="2" s="1"/>
  <c r="CO261" i="2"/>
  <c r="CM261" i="2"/>
  <c r="CL261" i="2"/>
  <c r="CI261" i="2"/>
  <c r="CH261" i="2"/>
  <c r="BQ261" i="2"/>
  <c r="BR261" i="2" s="1"/>
  <c r="BS261" i="2" s="1"/>
  <c r="BP261" i="2"/>
  <c r="BO261" i="2"/>
  <c r="BN261" i="2"/>
  <c r="BM261" i="2"/>
  <c r="BL261" i="2"/>
  <c r="BK261" i="2"/>
  <c r="BJ261" i="2"/>
  <c r="AT261" i="2"/>
  <c r="S261" i="2"/>
  <c r="R261" i="2"/>
  <c r="AI261" i="2"/>
  <c r="FF260" i="2"/>
  <c r="FE260" i="2"/>
  <c r="FD260" i="2"/>
  <c r="FC260" i="2"/>
  <c r="FB260" i="2"/>
  <c r="FA260" i="2"/>
  <c r="ED260" i="2"/>
  <c r="EC260" i="2"/>
  <c r="EB260" i="2"/>
  <c r="EA260" i="2"/>
  <c r="DZ260" i="2"/>
  <c r="DY260" i="2"/>
  <c r="CT260" i="2"/>
  <c r="CS260" i="2"/>
  <c r="CM260" i="2" s="1"/>
  <c r="CR260" i="2"/>
  <c r="CL260" i="2" s="1"/>
  <c r="CQ260" i="2"/>
  <c r="CP260" i="2"/>
  <c r="CO260" i="2"/>
  <c r="CI260" i="2" s="1"/>
  <c r="CN260" i="2"/>
  <c r="CK260" i="2"/>
  <c r="CJ260" i="2"/>
  <c r="CH260" i="2"/>
  <c r="BQ260" i="2"/>
  <c r="BR260" i="2" s="1"/>
  <c r="BP260" i="2"/>
  <c r="BO260" i="2"/>
  <c r="BN260" i="2"/>
  <c r="BM260" i="2"/>
  <c r="BL260" i="2"/>
  <c r="BT260" i="2" s="1"/>
  <c r="BK260" i="2"/>
  <c r="BJ260" i="2"/>
  <c r="S260" i="2"/>
  <c r="R260" i="2"/>
  <c r="AH260" i="2"/>
  <c r="FF259" i="2"/>
  <c r="FE259" i="2"/>
  <c r="FD259" i="2"/>
  <c r="FC259" i="2"/>
  <c r="FB259" i="2"/>
  <c r="FA259" i="2"/>
  <c r="ED259" i="2"/>
  <c r="EC259" i="2"/>
  <c r="EB259" i="2"/>
  <c r="EA259" i="2"/>
  <c r="DZ259" i="2"/>
  <c r="DY259" i="2"/>
  <c r="CT259" i="2"/>
  <c r="CN259" i="2" s="1"/>
  <c r="CS259" i="2"/>
  <c r="CR259" i="2"/>
  <c r="CQ259" i="2"/>
  <c r="CK259" i="2" s="1"/>
  <c r="CP259" i="2"/>
  <c r="CJ259" i="2" s="1"/>
  <c r="CO259" i="2"/>
  <c r="CM259" i="2"/>
  <c r="CL259" i="2"/>
  <c r="CI259" i="2"/>
  <c r="CH259" i="2"/>
  <c r="BQ259" i="2"/>
  <c r="BR259" i="2" s="1"/>
  <c r="BS259" i="2" s="1"/>
  <c r="BP259" i="2"/>
  <c r="BO259" i="2"/>
  <c r="BN259" i="2"/>
  <c r="BM259" i="2"/>
  <c r="BL259" i="2"/>
  <c r="BK259" i="2"/>
  <c r="BJ259" i="2"/>
  <c r="AT259" i="2"/>
  <c r="S259" i="2"/>
  <c r="R259" i="2"/>
  <c r="AI259" i="2"/>
  <c r="FF258" i="2"/>
  <c r="FE258" i="2"/>
  <c r="FD258" i="2"/>
  <c r="FC258" i="2"/>
  <c r="FB258" i="2"/>
  <c r="FA258" i="2"/>
  <c r="ED258" i="2"/>
  <c r="EC258" i="2"/>
  <c r="EB258" i="2"/>
  <c r="EA258" i="2"/>
  <c r="DZ258" i="2"/>
  <c r="DY258" i="2"/>
  <c r="CT258" i="2"/>
  <c r="CS258" i="2"/>
  <c r="CM258" i="2" s="1"/>
  <c r="CR258" i="2"/>
  <c r="CL258" i="2" s="1"/>
  <c r="CQ258" i="2"/>
  <c r="CP258" i="2"/>
  <c r="CO258" i="2"/>
  <c r="CI258" i="2" s="1"/>
  <c r="CN258" i="2"/>
  <c r="CK258" i="2"/>
  <c r="CJ258" i="2"/>
  <c r="CH258" i="2"/>
  <c r="BQ258" i="2"/>
  <c r="BR258" i="2" s="1"/>
  <c r="BS258" i="2" s="1"/>
  <c r="BP258" i="2"/>
  <c r="BO258" i="2"/>
  <c r="BN258" i="2"/>
  <c r="BM258" i="2"/>
  <c r="BL258" i="2"/>
  <c r="BK258" i="2"/>
  <c r="BJ258" i="2"/>
  <c r="S258" i="2"/>
  <c r="R258" i="2"/>
  <c r="FF257" i="2"/>
  <c r="FE257" i="2"/>
  <c r="FD257" i="2"/>
  <c r="FC257" i="2"/>
  <c r="FB257" i="2"/>
  <c r="FA257" i="2"/>
  <c r="ED257" i="2"/>
  <c r="EC257" i="2"/>
  <c r="EB257" i="2"/>
  <c r="EA257" i="2"/>
  <c r="DZ257" i="2"/>
  <c r="DY257" i="2"/>
  <c r="CT257" i="2"/>
  <c r="CN257" i="2" s="1"/>
  <c r="CS257" i="2"/>
  <c r="CR257" i="2"/>
  <c r="CQ257" i="2"/>
  <c r="CK257" i="2" s="1"/>
  <c r="CP257" i="2"/>
  <c r="CJ257" i="2" s="1"/>
  <c r="CO257" i="2"/>
  <c r="CM257" i="2"/>
  <c r="CL257" i="2"/>
  <c r="CI257" i="2"/>
  <c r="CH257" i="2"/>
  <c r="BQ257" i="2"/>
  <c r="BR257" i="2" s="1"/>
  <c r="BP257" i="2"/>
  <c r="BO257" i="2"/>
  <c r="BN257" i="2"/>
  <c r="BM257" i="2"/>
  <c r="BL257" i="2"/>
  <c r="BK257" i="2"/>
  <c r="BJ257" i="2"/>
  <c r="AT257" i="2"/>
  <c r="S257" i="2"/>
  <c r="R257" i="2"/>
  <c r="AI257" i="2"/>
  <c r="FF256" i="2"/>
  <c r="FE256" i="2"/>
  <c r="FD256" i="2"/>
  <c r="FC256" i="2"/>
  <c r="FB256" i="2"/>
  <c r="FA256" i="2"/>
  <c r="ED256" i="2"/>
  <c r="EC256" i="2"/>
  <c r="EB256" i="2"/>
  <c r="EA256" i="2"/>
  <c r="DZ256" i="2"/>
  <c r="DY256" i="2"/>
  <c r="CT256" i="2"/>
  <c r="CS256" i="2"/>
  <c r="CM256" i="2" s="1"/>
  <c r="CR256" i="2"/>
  <c r="CL256" i="2" s="1"/>
  <c r="CQ256" i="2"/>
  <c r="CP256" i="2"/>
  <c r="CO256" i="2"/>
  <c r="CI256" i="2" s="1"/>
  <c r="CN256" i="2"/>
  <c r="CK256" i="2"/>
  <c r="CJ256" i="2"/>
  <c r="CH256" i="2"/>
  <c r="BQ256" i="2"/>
  <c r="BR256" i="2" s="1"/>
  <c r="BP256" i="2"/>
  <c r="BO256" i="2"/>
  <c r="BN256" i="2"/>
  <c r="BM256" i="2"/>
  <c r="BL256" i="2"/>
  <c r="BK256" i="2"/>
  <c r="BJ256" i="2"/>
  <c r="S256" i="2"/>
  <c r="R256" i="2"/>
  <c r="AH256" i="2"/>
  <c r="FF255" i="2"/>
  <c r="FE255" i="2"/>
  <c r="FD255" i="2"/>
  <c r="FC255" i="2"/>
  <c r="FB255" i="2"/>
  <c r="FA255" i="2"/>
  <c r="ED255" i="2"/>
  <c r="EC255" i="2"/>
  <c r="EB255" i="2"/>
  <c r="EA255" i="2"/>
  <c r="DZ255" i="2"/>
  <c r="DY255" i="2"/>
  <c r="CT255" i="2"/>
  <c r="CN255" i="2" s="1"/>
  <c r="CS255" i="2"/>
  <c r="CR255" i="2"/>
  <c r="CQ255" i="2"/>
  <c r="CK255" i="2" s="1"/>
  <c r="CP255" i="2"/>
  <c r="CJ255" i="2" s="1"/>
  <c r="CO255" i="2"/>
  <c r="CM255" i="2"/>
  <c r="CL255" i="2"/>
  <c r="CI255" i="2"/>
  <c r="CH255" i="2"/>
  <c r="BQ255" i="2"/>
  <c r="BR255" i="2" s="1"/>
  <c r="BS255" i="2" s="1"/>
  <c r="BP255" i="2"/>
  <c r="BO255" i="2"/>
  <c r="BN255" i="2"/>
  <c r="BM255" i="2"/>
  <c r="BL255" i="2"/>
  <c r="BK255" i="2"/>
  <c r="BJ255" i="2"/>
  <c r="AT255" i="2"/>
  <c r="S255" i="2"/>
  <c r="R255" i="2"/>
  <c r="AI255" i="2"/>
  <c r="FF254" i="2"/>
  <c r="FE254" i="2"/>
  <c r="FD254" i="2"/>
  <c r="FC254" i="2"/>
  <c r="FB254" i="2"/>
  <c r="FA254" i="2"/>
  <c r="ED254" i="2"/>
  <c r="EC254" i="2"/>
  <c r="EB254" i="2"/>
  <c r="EA254" i="2"/>
  <c r="DZ254" i="2"/>
  <c r="DY254" i="2"/>
  <c r="CT254" i="2"/>
  <c r="CS254" i="2"/>
  <c r="CM254" i="2" s="1"/>
  <c r="CR254" i="2"/>
  <c r="CL254" i="2" s="1"/>
  <c r="CQ254" i="2"/>
  <c r="CP254" i="2"/>
  <c r="CO254" i="2"/>
  <c r="CI254" i="2" s="1"/>
  <c r="CN254" i="2"/>
  <c r="CK254" i="2"/>
  <c r="CJ254" i="2"/>
  <c r="CH254" i="2"/>
  <c r="BQ254" i="2"/>
  <c r="BR254" i="2" s="1"/>
  <c r="BS254" i="2" s="1"/>
  <c r="BP254" i="2"/>
  <c r="BO254" i="2"/>
  <c r="BN254" i="2"/>
  <c r="BM254" i="2"/>
  <c r="BL254" i="2"/>
  <c r="BT254" i="2" s="1"/>
  <c r="BK254" i="2"/>
  <c r="BJ254" i="2"/>
  <c r="S254" i="2"/>
  <c r="R254" i="2"/>
  <c r="FF253" i="2"/>
  <c r="FE253" i="2"/>
  <c r="FD253" i="2"/>
  <c r="FC253" i="2"/>
  <c r="FB253" i="2"/>
  <c r="FA253" i="2"/>
  <c r="ED253" i="2"/>
  <c r="EC253" i="2"/>
  <c r="EB253" i="2"/>
  <c r="EA253" i="2"/>
  <c r="DZ253" i="2"/>
  <c r="DY253" i="2"/>
  <c r="CT253" i="2"/>
  <c r="CN253" i="2" s="1"/>
  <c r="CS253" i="2"/>
  <c r="CR253" i="2"/>
  <c r="CQ253" i="2"/>
  <c r="CK253" i="2" s="1"/>
  <c r="CP253" i="2"/>
  <c r="CJ253" i="2" s="1"/>
  <c r="CO253" i="2"/>
  <c r="CM253" i="2"/>
  <c r="CL253" i="2"/>
  <c r="CI253" i="2"/>
  <c r="CH253" i="2"/>
  <c r="BQ253" i="2"/>
  <c r="BR253" i="2" s="1"/>
  <c r="BP253" i="2"/>
  <c r="BO253" i="2"/>
  <c r="BN253" i="2"/>
  <c r="BM253" i="2"/>
  <c r="BL253" i="2"/>
  <c r="BK253" i="2"/>
  <c r="BJ253" i="2"/>
  <c r="AT253" i="2"/>
  <c r="S253" i="2"/>
  <c r="R253" i="2"/>
  <c r="AI253" i="2"/>
  <c r="FF252" i="2"/>
  <c r="FE252" i="2"/>
  <c r="FD252" i="2"/>
  <c r="FC252" i="2"/>
  <c r="FB252" i="2"/>
  <c r="FA252" i="2"/>
  <c r="ED252" i="2"/>
  <c r="EC252" i="2"/>
  <c r="EB252" i="2"/>
  <c r="EA252" i="2"/>
  <c r="DZ252" i="2"/>
  <c r="DY252" i="2"/>
  <c r="CT252" i="2"/>
  <c r="CS252" i="2"/>
  <c r="CM252" i="2" s="1"/>
  <c r="CR252" i="2"/>
  <c r="CL252" i="2" s="1"/>
  <c r="CQ252" i="2"/>
  <c r="CP252" i="2"/>
  <c r="CO252" i="2"/>
  <c r="CI252" i="2" s="1"/>
  <c r="CN252" i="2"/>
  <c r="CK252" i="2"/>
  <c r="CJ252" i="2"/>
  <c r="CH252" i="2"/>
  <c r="BQ252" i="2"/>
  <c r="BR252" i="2" s="1"/>
  <c r="BP252" i="2"/>
  <c r="BO252" i="2"/>
  <c r="BN252" i="2"/>
  <c r="BM252" i="2"/>
  <c r="BL252" i="2"/>
  <c r="BK252" i="2"/>
  <c r="BJ252" i="2"/>
  <c r="S252" i="2"/>
  <c r="R252" i="2"/>
  <c r="AH252" i="2"/>
  <c r="FF251" i="2"/>
  <c r="FE251" i="2"/>
  <c r="FD251" i="2"/>
  <c r="FC251" i="2"/>
  <c r="FB251" i="2"/>
  <c r="FA251" i="2"/>
  <c r="ED251" i="2"/>
  <c r="EC251" i="2"/>
  <c r="EB251" i="2"/>
  <c r="EA251" i="2"/>
  <c r="DZ251" i="2"/>
  <c r="DY251" i="2"/>
  <c r="CT251" i="2"/>
  <c r="CN251" i="2" s="1"/>
  <c r="CS251" i="2"/>
  <c r="CR251" i="2"/>
  <c r="CQ251" i="2"/>
  <c r="CK251" i="2" s="1"/>
  <c r="CP251" i="2"/>
  <c r="CJ251" i="2" s="1"/>
  <c r="CO251" i="2"/>
  <c r="CM251" i="2"/>
  <c r="CL251" i="2"/>
  <c r="CI251" i="2"/>
  <c r="CH251" i="2"/>
  <c r="BR251" i="2"/>
  <c r="BQ251" i="2"/>
  <c r="BP251" i="2"/>
  <c r="BO251" i="2"/>
  <c r="BN251" i="2"/>
  <c r="BM251" i="2"/>
  <c r="BL251" i="2"/>
  <c r="BK251" i="2"/>
  <c r="BJ251" i="2"/>
  <c r="AT251" i="2"/>
  <c r="S251" i="2"/>
  <c r="R251" i="2"/>
  <c r="AI251" i="2"/>
  <c r="FF250" i="2"/>
  <c r="FE250" i="2"/>
  <c r="FD250" i="2"/>
  <c r="FC250" i="2"/>
  <c r="FB250" i="2"/>
  <c r="FA250" i="2"/>
  <c r="ED250" i="2"/>
  <c r="EC250" i="2"/>
  <c r="EB250" i="2"/>
  <c r="EA250" i="2"/>
  <c r="DZ250" i="2"/>
  <c r="DY250" i="2"/>
  <c r="CT250" i="2"/>
  <c r="CS250" i="2"/>
  <c r="CM250" i="2" s="1"/>
  <c r="CR250" i="2"/>
  <c r="CL250" i="2" s="1"/>
  <c r="CQ250" i="2"/>
  <c r="CP250" i="2"/>
  <c r="CO250" i="2"/>
  <c r="CI250" i="2" s="1"/>
  <c r="CN250" i="2"/>
  <c r="CK250" i="2"/>
  <c r="CJ250" i="2"/>
  <c r="CH250" i="2"/>
  <c r="BT250" i="2"/>
  <c r="BQ250" i="2"/>
  <c r="BR250" i="2" s="1"/>
  <c r="BP250" i="2"/>
  <c r="BO250" i="2"/>
  <c r="BN250" i="2"/>
  <c r="BM250" i="2"/>
  <c r="BL250" i="2"/>
  <c r="BS250" i="2" s="1"/>
  <c r="BK250" i="2"/>
  <c r="BJ250" i="2"/>
  <c r="S250" i="2"/>
  <c r="R250" i="2"/>
  <c r="FF249" i="2"/>
  <c r="FE249" i="2"/>
  <c r="FD249" i="2"/>
  <c r="FC249" i="2"/>
  <c r="FB249" i="2"/>
  <c r="FA249" i="2"/>
  <c r="ED249" i="2"/>
  <c r="EC249" i="2"/>
  <c r="EB249" i="2"/>
  <c r="EA249" i="2"/>
  <c r="DZ249" i="2"/>
  <c r="DY249" i="2"/>
  <c r="CT249" i="2"/>
  <c r="CN249" i="2" s="1"/>
  <c r="CS249" i="2"/>
  <c r="CR249" i="2"/>
  <c r="CQ249" i="2"/>
  <c r="CK249" i="2" s="1"/>
  <c r="CP249" i="2"/>
  <c r="CJ249" i="2" s="1"/>
  <c r="CO249" i="2"/>
  <c r="CM249" i="2"/>
  <c r="CL249" i="2"/>
  <c r="CI249" i="2"/>
  <c r="CH249" i="2"/>
  <c r="BQ249" i="2"/>
  <c r="BR249" i="2" s="1"/>
  <c r="BP249" i="2"/>
  <c r="BO249" i="2"/>
  <c r="BN249" i="2"/>
  <c r="BM249" i="2"/>
  <c r="BL249" i="2"/>
  <c r="BK249" i="2"/>
  <c r="BJ249" i="2"/>
  <c r="AT249" i="2"/>
  <c r="S249" i="2"/>
  <c r="R249" i="2"/>
  <c r="AI249" i="2"/>
  <c r="FF248" i="2"/>
  <c r="FE248" i="2"/>
  <c r="FD248" i="2"/>
  <c r="FC248" i="2"/>
  <c r="FB248" i="2"/>
  <c r="FA248" i="2"/>
  <c r="ED248" i="2"/>
  <c r="EC248" i="2"/>
  <c r="EB248" i="2"/>
  <c r="EA248" i="2"/>
  <c r="DZ248" i="2"/>
  <c r="DY248" i="2"/>
  <c r="CT248" i="2"/>
  <c r="CS248" i="2"/>
  <c r="CM248" i="2" s="1"/>
  <c r="CR248" i="2"/>
  <c r="CL248" i="2" s="1"/>
  <c r="CQ248" i="2"/>
  <c r="CP248" i="2"/>
  <c r="CO248" i="2"/>
  <c r="CI248" i="2" s="1"/>
  <c r="CN248" i="2"/>
  <c r="CK248" i="2"/>
  <c r="CJ248" i="2"/>
  <c r="CH248" i="2"/>
  <c r="BQ248" i="2"/>
  <c r="BR248" i="2" s="1"/>
  <c r="BP248" i="2"/>
  <c r="BO248" i="2"/>
  <c r="BN248" i="2"/>
  <c r="BM248" i="2"/>
  <c r="BL248" i="2"/>
  <c r="BK248" i="2"/>
  <c r="BJ248" i="2"/>
  <c r="S248" i="2"/>
  <c r="R248" i="2"/>
  <c r="AH248" i="2"/>
  <c r="FF247" i="2"/>
  <c r="FE247" i="2"/>
  <c r="FD247" i="2"/>
  <c r="FC247" i="2"/>
  <c r="FB247" i="2"/>
  <c r="FA247" i="2"/>
  <c r="ED247" i="2"/>
  <c r="EC247" i="2"/>
  <c r="EB247" i="2"/>
  <c r="EA247" i="2"/>
  <c r="DZ247" i="2"/>
  <c r="DY247" i="2"/>
  <c r="CT247" i="2"/>
  <c r="CN247" i="2" s="1"/>
  <c r="CS247" i="2"/>
  <c r="CR247" i="2"/>
  <c r="CQ247" i="2"/>
  <c r="CK247" i="2" s="1"/>
  <c r="CP247" i="2"/>
  <c r="CJ247" i="2" s="1"/>
  <c r="CO247" i="2"/>
  <c r="CM247" i="2"/>
  <c r="CL247" i="2"/>
  <c r="CI247" i="2"/>
  <c r="CH247" i="2"/>
  <c r="BR247" i="2"/>
  <c r="BQ247" i="2"/>
  <c r="BP247" i="2"/>
  <c r="BO247" i="2"/>
  <c r="BN247" i="2"/>
  <c r="BM247" i="2"/>
  <c r="BL247" i="2"/>
  <c r="BK247" i="2"/>
  <c r="BJ247" i="2"/>
  <c r="AT247" i="2"/>
  <c r="S247" i="2"/>
  <c r="R247" i="2"/>
  <c r="FF246" i="2"/>
  <c r="FE246" i="2"/>
  <c r="FD246" i="2"/>
  <c r="FC246" i="2"/>
  <c r="FB246" i="2"/>
  <c r="FA246" i="2"/>
  <c r="ED246" i="2"/>
  <c r="EC246" i="2"/>
  <c r="EB246" i="2"/>
  <c r="EA246" i="2"/>
  <c r="DZ246" i="2"/>
  <c r="DY246" i="2"/>
  <c r="CT246" i="2"/>
  <c r="CS246" i="2"/>
  <c r="CM246" i="2" s="1"/>
  <c r="CR246" i="2"/>
  <c r="CL246" i="2" s="1"/>
  <c r="CQ246" i="2"/>
  <c r="CP246" i="2"/>
  <c r="CO246" i="2"/>
  <c r="CI246" i="2" s="1"/>
  <c r="CN246" i="2"/>
  <c r="CK246" i="2"/>
  <c r="CJ246" i="2"/>
  <c r="CH246" i="2"/>
  <c r="BQ246" i="2"/>
  <c r="BR246" i="2" s="1"/>
  <c r="BP246" i="2"/>
  <c r="BO246" i="2"/>
  <c r="BN246" i="2"/>
  <c r="BM246" i="2"/>
  <c r="BL246" i="2"/>
  <c r="BK246" i="2"/>
  <c r="BJ246" i="2"/>
  <c r="S246" i="2"/>
  <c r="R246" i="2"/>
  <c r="AJ246" i="2"/>
  <c r="FF245" i="2"/>
  <c r="FE245" i="2"/>
  <c r="FD245" i="2"/>
  <c r="FC245" i="2"/>
  <c r="FB245" i="2"/>
  <c r="FA245" i="2"/>
  <c r="ED245" i="2"/>
  <c r="EC245" i="2"/>
  <c r="EB245" i="2"/>
  <c r="EA245" i="2"/>
  <c r="DZ245" i="2"/>
  <c r="DY245" i="2"/>
  <c r="CT245" i="2"/>
  <c r="CS245" i="2"/>
  <c r="CR245" i="2"/>
  <c r="CL245" i="2" s="1"/>
  <c r="CQ245" i="2"/>
  <c r="CK245" i="2" s="1"/>
  <c r="CP245" i="2"/>
  <c r="CO245" i="2"/>
  <c r="CN245" i="2"/>
  <c r="CM245" i="2"/>
  <c r="CJ245" i="2"/>
  <c r="CI245" i="2"/>
  <c r="CH245" i="2"/>
  <c r="BR245" i="2"/>
  <c r="BS245" i="2" s="1"/>
  <c r="BQ245" i="2"/>
  <c r="BP245" i="2"/>
  <c r="BO245" i="2"/>
  <c r="BN245" i="2"/>
  <c r="BM245" i="2"/>
  <c r="BL245" i="2"/>
  <c r="BK245" i="2"/>
  <c r="BJ245" i="2"/>
  <c r="AL245" i="2"/>
  <c r="AH245" i="2"/>
  <c r="AT245" i="2"/>
  <c r="S245" i="2"/>
  <c r="R245" i="2"/>
  <c r="FF244" i="2"/>
  <c r="FE244" i="2"/>
  <c r="FD244" i="2"/>
  <c r="FC244" i="2"/>
  <c r="FB244" i="2"/>
  <c r="FA244" i="2"/>
  <c r="ED244" i="2"/>
  <c r="EC244" i="2"/>
  <c r="EB244" i="2"/>
  <c r="EA244" i="2"/>
  <c r="DZ244" i="2"/>
  <c r="DY244" i="2"/>
  <c r="CT244" i="2"/>
  <c r="CS244" i="2"/>
  <c r="CM244" i="2" s="1"/>
  <c r="CR244" i="2"/>
  <c r="CL244" i="2" s="1"/>
  <c r="CQ244" i="2"/>
  <c r="CP244" i="2"/>
  <c r="CO244" i="2"/>
  <c r="CI244" i="2" s="1"/>
  <c r="CN244" i="2"/>
  <c r="CK244" i="2"/>
  <c r="CJ244" i="2"/>
  <c r="CH244" i="2"/>
  <c r="BQ244" i="2"/>
  <c r="BR244" i="2" s="1"/>
  <c r="BP244" i="2"/>
  <c r="BO244" i="2"/>
  <c r="BN244" i="2"/>
  <c r="BM244" i="2"/>
  <c r="BL244" i="2"/>
  <c r="BK244" i="2"/>
  <c r="BJ244" i="2"/>
  <c r="S244" i="2"/>
  <c r="R244" i="2"/>
  <c r="AJ244" i="2"/>
  <c r="FF243" i="2"/>
  <c r="FE243" i="2"/>
  <c r="FD243" i="2"/>
  <c r="FC243" i="2"/>
  <c r="FB243" i="2"/>
  <c r="FA243" i="2"/>
  <c r="ED243" i="2"/>
  <c r="EC243" i="2"/>
  <c r="EB243" i="2"/>
  <c r="EA243" i="2"/>
  <c r="DZ243" i="2"/>
  <c r="DY243" i="2"/>
  <c r="CT243" i="2"/>
  <c r="CS243" i="2"/>
  <c r="CR243" i="2"/>
  <c r="CL243" i="2" s="1"/>
  <c r="CQ243" i="2"/>
  <c r="CK243" i="2" s="1"/>
  <c r="CP243" i="2"/>
  <c r="CO243" i="2"/>
  <c r="CN243" i="2"/>
  <c r="CM243" i="2"/>
  <c r="CJ243" i="2"/>
  <c r="CI243" i="2"/>
  <c r="CH243" i="2"/>
  <c r="BR243" i="2"/>
  <c r="BS243" i="2" s="1"/>
  <c r="BQ243" i="2"/>
  <c r="BP243" i="2"/>
  <c r="BO243" i="2"/>
  <c r="BN243" i="2"/>
  <c r="BM243" i="2"/>
  <c r="BL243" i="2"/>
  <c r="BK243" i="2"/>
  <c r="BJ243" i="2"/>
  <c r="AL243" i="2"/>
  <c r="AH243" i="2"/>
  <c r="AT243" i="2"/>
  <c r="S243" i="2"/>
  <c r="R243" i="2"/>
  <c r="FF242" i="2"/>
  <c r="FE242" i="2"/>
  <c r="FD242" i="2"/>
  <c r="FC242" i="2"/>
  <c r="FB242" i="2"/>
  <c r="FA242" i="2"/>
  <c r="ED242" i="2"/>
  <c r="EC242" i="2"/>
  <c r="EB242" i="2"/>
  <c r="EA242" i="2"/>
  <c r="DZ242" i="2"/>
  <c r="DY242" i="2"/>
  <c r="CT242" i="2"/>
  <c r="CS242" i="2"/>
  <c r="CM242" i="2" s="1"/>
  <c r="CR242" i="2"/>
  <c r="CL242" i="2" s="1"/>
  <c r="CQ242" i="2"/>
  <c r="CP242" i="2"/>
  <c r="CO242" i="2"/>
  <c r="CI242" i="2" s="1"/>
  <c r="CN242" i="2"/>
  <c r="CK242" i="2"/>
  <c r="CJ242" i="2"/>
  <c r="CH242" i="2"/>
  <c r="BQ242" i="2"/>
  <c r="BR242" i="2" s="1"/>
  <c r="BP242" i="2"/>
  <c r="BO242" i="2"/>
  <c r="BN242" i="2"/>
  <c r="BM242" i="2"/>
  <c r="BL242" i="2"/>
  <c r="BK242" i="2"/>
  <c r="BJ242" i="2"/>
  <c r="S242" i="2"/>
  <c r="R242" i="2"/>
  <c r="FF241" i="2"/>
  <c r="FE241" i="2"/>
  <c r="FD241" i="2"/>
  <c r="FC241" i="2"/>
  <c r="FB241" i="2"/>
  <c r="FA241" i="2"/>
  <c r="ED241" i="2"/>
  <c r="EC241" i="2"/>
  <c r="EB241" i="2"/>
  <c r="EA241" i="2"/>
  <c r="DZ241" i="2"/>
  <c r="DY241" i="2"/>
  <c r="CT241" i="2"/>
  <c r="CS241" i="2"/>
  <c r="CR241" i="2"/>
  <c r="CL241" i="2" s="1"/>
  <c r="CQ241" i="2"/>
  <c r="CK241" i="2" s="1"/>
  <c r="CP241" i="2"/>
  <c r="CO241" i="2"/>
  <c r="CN241" i="2"/>
  <c r="CM241" i="2"/>
  <c r="CJ241" i="2"/>
  <c r="CI241" i="2"/>
  <c r="CH241" i="2"/>
  <c r="BR241" i="2"/>
  <c r="BQ241" i="2"/>
  <c r="BP241" i="2"/>
  <c r="BO241" i="2"/>
  <c r="BN241" i="2"/>
  <c r="BM241" i="2"/>
  <c r="BL241" i="2"/>
  <c r="BK241" i="2"/>
  <c r="BJ241" i="2"/>
  <c r="AH241" i="2"/>
  <c r="AT241" i="2"/>
  <c r="S241" i="2"/>
  <c r="R241" i="2"/>
  <c r="FF240" i="2"/>
  <c r="FE240" i="2"/>
  <c r="FD240" i="2"/>
  <c r="FC240" i="2"/>
  <c r="FB240" i="2"/>
  <c r="FA240" i="2"/>
  <c r="ED240" i="2"/>
  <c r="EC240" i="2"/>
  <c r="EB240" i="2"/>
  <c r="EA240" i="2"/>
  <c r="DZ240" i="2"/>
  <c r="DY240" i="2"/>
  <c r="CT240" i="2"/>
  <c r="CS240" i="2"/>
  <c r="CM240" i="2" s="1"/>
  <c r="CR240" i="2"/>
  <c r="CL240" i="2" s="1"/>
  <c r="CQ240" i="2"/>
  <c r="CP240" i="2"/>
  <c r="CO240" i="2"/>
  <c r="CI240" i="2" s="1"/>
  <c r="CN240" i="2"/>
  <c r="CK240" i="2"/>
  <c r="CJ240" i="2"/>
  <c r="CH240" i="2"/>
  <c r="BQ240" i="2"/>
  <c r="BR240" i="2" s="1"/>
  <c r="BP240" i="2"/>
  <c r="BO240" i="2"/>
  <c r="BN240" i="2"/>
  <c r="BM240" i="2"/>
  <c r="BL240" i="2"/>
  <c r="BK240" i="2"/>
  <c r="BJ240" i="2"/>
  <c r="S240" i="2"/>
  <c r="R240" i="2"/>
  <c r="FF239" i="2"/>
  <c r="FE239" i="2"/>
  <c r="FD239" i="2"/>
  <c r="FC239" i="2"/>
  <c r="FB239" i="2"/>
  <c r="FA239" i="2"/>
  <c r="ED239" i="2"/>
  <c r="EC239" i="2"/>
  <c r="EB239" i="2"/>
  <c r="EA239" i="2"/>
  <c r="DZ239" i="2"/>
  <c r="DY239" i="2"/>
  <c r="CT239" i="2"/>
  <c r="CS239" i="2"/>
  <c r="CR239" i="2"/>
  <c r="CL239" i="2" s="1"/>
  <c r="CQ239" i="2"/>
  <c r="CK239" i="2" s="1"/>
  <c r="CP239" i="2"/>
  <c r="CO239" i="2"/>
  <c r="CN239" i="2"/>
  <c r="CM239" i="2"/>
  <c r="CJ239" i="2"/>
  <c r="CI239" i="2"/>
  <c r="CH239" i="2"/>
  <c r="BR239" i="2"/>
  <c r="BQ239" i="2"/>
  <c r="BP239" i="2"/>
  <c r="BO239" i="2"/>
  <c r="BN239" i="2"/>
  <c r="BM239" i="2"/>
  <c r="BL239" i="2"/>
  <c r="BK239" i="2"/>
  <c r="BJ239" i="2"/>
  <c r="AH239" i="2"/>
  <c r="AT239" i="2"/>
  <c r="S239" i="2"/>
  <c r="R239" i="2"/>
  <c r="FF238" i="2"/>
  <c r="FE238" i="2"/>
  <c r="FD238" i="2"/>
  <c r="FC238" i="2"/>
  <c r="FB238" i="2"/>
  <c r="FA238" i="2"/>
  <c r="ED238" i="2"/>
  <c r="EC238" i="2"/>
  <c r="EB238" i="2"/>
  <c r="EA238" i="2"/>
  <c r="DZ238" i="2"/>
  <c r="DY238" i="2"/>
  <c r="CT238" i="2"/>
  <c r="CS238" i="2"/>
  <c r="CM238" i="2" s="1"/>
  <c r="CR238" i="2"/>
  <c r="CL238" i="2" s="1"/>
  <c r="CQ238" i="2"/>
  <c r="CP238" i="2"/>
  <c r="CO238" i="2"/>
  <c r="CI238" i="2" s="1"/>
  <c r="CN238" i="2"/>
  <c r="CK238" i="2"/>
  <c r="CJ238" i="2"/>
  <c r="CH238" i="2"/>
  <c r="BQ238" i="2"/>
  <c r="BR238" i="2" s="1"/>
  <c r="BP238" i="2"/>
  <c r="BO238" i="2"/>
  <c r="BN238" i="2"/>
  <c r="BM238" i="2"/>
  <c r="BL238" i="2"/>
  <c r="BK238" i="2"/>
  <c r="BJ238" i="2"/>
  <c r="S238" i="2"/>
  <c r="R238" i="2"/>
  <c r="FF237" i="2"/>
  <c r="FE237" i="2"/>
  <c r="FD237" i="2"/>
  <c r="FC237" i="2"/>
  <c r="FB237" i="2"/>
  <c r="FA237" i="2"/>
  <c r="ED237" i="2"/>
  <c r="EC237" i="2"/>
  <c r="EB237" i="2"/>
  <c r="EA237" i="2"/>
  <c r="DZ237" i="2"/>
  <c r="DY237" i="2"/>
  <c r="CT237" i="2"/>
  <c r="CS237" i="2"/>
  <c r="CR237" i="2"/>
  <c r="CL237" i="2" s="1"/>
  <c r="CQ237" i="2"/>
  <c r="CK237" i="2" s="1"/>
  <c r="CP237" i="2"/>
  <c r="CO237" i="2"/>
  <c r="CN237" i="2"/>
  <c r="CM237" i="2"/>
  <c r="CJ237" i="2"/>
  <c r="CI237" i="2"/>
  <c r="CH237" i="2"/>
  <c r="BQ237" i="2"/>
  <c r="BR237" i="2" s="1"/>
  <c r="BS237" i="2" s="1"/>
  <c r="BP237" i="2"/>
  <c r="BO237" i="2"/>
  <c r="BN237" i="2"/>
  <c r="BM237" i="2"/>
  <c r="BL237" i="2"/>
  <c r="BK237" i="2"/>
  <c r="BJ237" i="2"/>
  <c r="AH237" i="2"/>
  <c r="AT237" i="2"/>
  <c r="S237" i="2"/>
  <c r="R237" i="2"/>
  <c r="FF236" i="2"/>
  <c r="FE236" i="2"/>
  <c r="FD236" i="2"/>
  <c r="FC236" i="2"/>
  <c r="FB236" i="2"/>
  <c r="FA236" i="2"/>
  <c r="ED236" i="2"/>
  <c r="EC236" i="2"/>
  <c r="EB236" i="2"/>
  <c r="EA236" i="2"/>
  <c r="DZ236" i="2"/>
  <c r="DY236" i="2"/>
  <c r="CT236" i="2"/>
  <c r="CS236" i="2"/>
  <c r="CM236" i="2" s="1"/>
  <c r="CR236" i="2"/>
  <c r="CL236" i="2" s="1"/>
  <c r="CQ236" i="2"/>
  <c r="CP236" i="2"/>
  <c r="CO236" i="2"/>
  <c r="CI236" i="2" s="1"/>
  <c r="CN236" i="2"/>
  <c r="CK236" i="2"/>
  <c r="CJ236" i="2"/>
  <c r="CH236" i="2"/>
  <c r="BQ236" i="2"/>
  <c r="BR236" i="2" s="1"/>
  <c r="BP236" i="2"/>
  <c r="BO236" i="2"/>
  <c r="BN236" i="2"/>
  <c r="BM236" i="2"/>
  <c r="BL236" i="2"/>
  <c r="BT236" i="2" s="1"/>
  <c r="BK236" i="2"/>
  <c r="BJ236" i="2"/>
  <c r="S236" i="2"/>
  <c r="R236" i="2"/>
  <c r="FF235" i="2"/>
  <c r="FE235" i="2"/>
  <c r="FD235" i="2"/>
  <c r="FC235" i="2"/>
  <c r="FB235" i="2"/>
  <c r="FA235" i="2"/>
  <c r="ED235" i="2"/>
  <c r="EC235" i="2"/>
  <c r="EB235" i="2"/>
  <c r="EA235" i="2"/>
  <c r="DZ235" i="2"/>
  <c r="DY235" i="2"/>
  <c r="CT235" i="2"/>
  <c r="CS235" i="2"/>
  <c r="CR235" i="2"/>
  <c r="CL235" i="2" s="1"/>
  <c r="CQ235" i="2"/>
  <c r="CK235" i="2" s="1"/>
  <c r="CP235" i="2"/>
  <c r="CO235" i="2"/>
  <c r="CN235" i="2"/>
  <c r="CM235" i="2"/>
  <c r="CJ235" i="2"/>
  <c r="CI235" i="2"/>
  <c r="CH235" i="2"/>
  <c r="BR235" i="2"/>
  <c r="BS235" i="2" s="1"/>
  <c r="BQ235" i="2"/>
  <c r="BP235" i="2"/>
  <c r="BO235" i="2"/>
  <c r="BN235" i="2"/>
  <c r="BM235" i="2"/>
  <c r="BL235" i="2"/>
  <c r="BK235" i="2"/>
  <c r="BJ235" i="2"/>
  <c r="AH235" i="2"/>
  <c r="AT235" i="2"/>
  <c r="S235" i="2"/>
  <c r="R235" i="2"/>
  <c r="FF234" i="2"/>
  <c r="FE234" i="2"/>
  <c r="FD234" i="2"/>
  <c r="FC234" i="2"/>
  <c r="FB234" i="2"/>
  <c r="FA234" i="2"/>
  <c r="EI234" i="2"/>
  <c r="ED234" i="2"/>
  <c r="EC234" i="2"/>
  <c r="EB234" i="2"/>
  <c r="EA234" i="2"/>
  <c r="DZ234" i="2"/>
  <c r="DY234" i="2"/>
  <c r="CT234" i="2"/>
  <c r="CN234" i="2" s="1"/>
  <c r="CS234" i="2"/>
  <c r="CM234" i="2" s="1"/>
  <c r="CR234" i="2"/>
  <c r="CQ234" i="2"/>
  <c r="CP234" i="2"/>
  <c r="CJ234" i="2" s="1"/>
  <c r="CO234" i="2"/>
  <c r="CL234" i="2"/>
  <c r="CK234" i="2"/>
  <c r="CI234" i="2"/>
  <c r="CH234" i="2"/>
  <c r="BQ234" i="2"/>
  <c r="BR234" i="2" s="1"/>
  <c r="BT234" i="2" s="1"/>
  <c r="BP234" i="2"/>
  <c r="BO234" i="2"/>
  <c r="BN234" i="2"/>
  <c r="BM234" i="2"/>
  <c r="BL234" i="2"/>
  <c r="BK234" i="2"/>
  <c r="BJ234" i="2"/>
  <c r="S234" i="2"/>
  <c r="R234" i="2"/>
  <c r="FF233" i="2"/>
  <c r="FE233" i="2"/>
  <c r="FD233" i="2"/>
  <c r="FC233" i="2"/>
  <c r="FB233" i="2"/>
  <c r="FA233" i="2"/>
  <c r="EI233" i="2"/>
  <c r="ED233" i="2"/>
  <c r="EC233" i="2"/>
  <c r="EB233" i="2"/>
  <c r="EA233" i="2"/>
  <c r="DZ233" i="2"/>
  <c r="DY233" i="2"/>
  <c r="CT233" i="2"/>
  <c r="CN233" i="2" s="1"/>
  <c r="CS233" i="2"/>
  <c r="CM233" i="2" s="1"/>
  <c r="CR233" i="2"/>
  <c r="CQ233" i="2"/>
  <c r="CP233" i="2"/>
  <c r="CJ233" i="2" s="1"/>
  <c r="CO233" i="2"/>
  <c r="CI233" i="2" s="1"/>
  <c r="CL233" i="2"/>
  <c r="CK233" i="2"/>
  <c r="CH233" i="2"/>
  <c r="BQ233" i="2"/>
  <c r="BR233" i="2" s="1"/>
  <c r="BP233" i="2"/>
  <c r="BO233" i="2"/>
  <c r="BN233" i="2"/>
  <c r="BM233" i="2"/>
  <c r="BL233" i="2"/>
  <c r="BS233" i="2" s="1"/>
  <c r="BK233" i="2"/>
  <c r="BJ233" i="2"/>
  <c r="AJ233" i="2"/>
  <c r="S233" i="2"/>
  <c r="R233" i="2"/>
  <c r="FF232" i="2"/>
  <c r="FE232" i="2"/>
  <c r="FD232" i="2"/>
  <c r="FC232" i="2"/>
  <c r="FB232" i="2"/>
  <c r="FA232" i="2"/>
  <c r="EI232" i="2"/>
  <c r="ED232" i="2"/>
  <c r="EC232" i="2"/>
  <c r="EB232" i="2"/>
  <c r="EA232" i="2"/>
  <c r="DZ232" i="2"/>
  <c r="DY232" i="2"/>
  <c r="CT232" i="2"/>
  <c r="CS232" i="2"/>
  <c r="CR232" i="2"/>
  <c r="CL232" i="2" s="1"/>
  <c r="CQ232" i="2"/>
  <c r="CK232" i="2" s="1"/>
  <c r="CP232" i="2"/>
  <c r="CO232" i="2"/>
  <c r="CN232" i="2"/>
  <c r="CM232" i="2"/>
  <c r="CJ232" i="2"/>
  <c r="CI232" i="2"/>
  <c r="CH232" i="2"/>
  <c r="BR232" i="2"/>
  <c r="BQ232" i="2"/>
  <c r="BP232" i="2"/>
  <c r="BO232" i="2"/>
  <c r="BN232" i="2"/>
  <c r="BM232" i="2"/>
  <c r="BL232" i="2"/>
  <c r="BK232" i="2"/>
  <c r="BJ232" i="2"/>
  <c r="S232" i="2"/>
  <c r="R232" i="2"/>
  <c r="AJ232" i="2"/>
  <c r="FF231" i="2"/>
  <c r="FE231" i="2"/>
  <c r="FD231" i="2"/>
  <c r="FC231" i="2"/>
  <c r="FB231" i="2"/>
  <c r="FA231" i="2"/>
  <c r="EI231" i="2"/>
  <c r="ED231" i="2"/>
  <c r="EC231" i="2"/>
  <c r="EB231" i="2"/>
  <c r="EA231" i="2"/>
  <c r="DZ231" i="2"/>
  <c r="DY231" i="2"/>
  <c r="CT231" i="2"/>
  <c r="CS231" i="2"/>
  <c r="CR231" i="2"/>
  <c r="CL231" i="2" s="1"/>
  <c r="CQ231" i="2"/>
  <c r="CK231" i="2" s="1"/>
  <c r="CP231" i="2"/>
  <c r="CO231" i="2"/>
  <c r="CN231" i="2"/>
  <c r="CM231" i="2"/>
  <c r="CJ231" i="2"/>
  <c r="CI231" i="2"/>
  <c r="CH231" i="2"/>
  <c r="BQ231" i="2"/>
  <c r="BR231" i="2" s="1"/>
  <c r="BS231" i="2" s="1"/>
  <c r="BP231" i="2"/>
  <c r="BO231" i="2"/>
  <c r="BN231" i="2"/>
  <c r="BM231" i="2"/>
  <c r="BL231" i="2"/>
  <c r="BK231" i="2"/>
  <c r="BJ231" i="2"/>
  <c r="AH231" i="2"/>
  <c r="AT231" i="2"/>
  <c r="S231" i="2"/>
  <c r="R231" i="2"/>
  <c r="FF230" i="2"/>
  <c r="FE230" i="2"/>
  <c r="FD230" i="2"/>
  <c r="FC230" i="2"/>
  <c r="FB230" i="2"/>
  <c r="FA230" i="2"/>
  <c r="EI230" i="2"/>
  <c r="ED230" i="2"/>
  <c r="EC230" i="2"/>
  <c r="EB230" i="2"/>
  <c r="EA230" i="2"/>
  <c r="DZ230" i="2"/>
  <c r="DY230" i="2"/>
  <c r="CT230" i="2"/>
  <c r="CN230" i="2" s="1"/>
  <c r="CS230" i="2"/>
  <c r="CM230" i="2" s="1"/>
  <c r="CR230" i="2"/>
  <c r="CQ230" i="2"/>
  <c r="CP230" i="2"/>
  <c r="CJ230" i="2" s="1"/>
  <c r="CO230" i="2"/>
  <c r="CL230" i="2"/>
  <c r="CK230" i="2"/>
  <c r="CI230" i="2"/>
  <c r="CH230" i="2"/>
  <c r="BR230" i="2"/>
  <c r="BQ230" i="2"/>
  <c r="BP230" i="2"/>
  <c r="BO230" i="2"/>
  <c r="BN230" i="2"/>
  <c r="BM230" i="2"/>
  <c r="BL230" i="2"/>
  <c r="BK230" i="2"/>
  <c r="BJ230" i="2"/>
  <c r="S230" i="2"/>
  <c r="R230" i="2"/>
  <c r="FF229" i="2"/>
  <c r="FE229" i="2"/>
  <c r="FD229" i="2"/>
  <c r="FC229" i="2"/>
  <c r="FB229" i="2"/>
  <c r="FA229" i="2"/>
  <c r="EI229" i="2"/>
  <c r="ED229" i="2"/>
  <c r="EC229" i="2"/>
  <c r="EB229" i="2"/>
  <c r="EA229" i="2"/>
  <c r="DZ229" i="2"/>
  <c r="DY229" i="2"/>
  <c r="CT229" i="2"/>
  <c r="CN229" i="2" s="1"/>
  <c r="CS229" i="2"/>
  <c r="CM229" i="2" s="1"/>
  <c r="CR229" i="2"/>
  <c r="CQ229" i="2"/>
  <c r="CP229" i="2"/>
  <c r="CJ229" i="2" s="1"/>
  <c r="CO229" i="2"/>
  <c r="CI229" i="2" s="1"/>
  <c r="CL229" i="2"/>
  <c r="CK229" i="2"/>
  <c r="CH229" i="2"/>
  <c r="BQ229" i="2"/>
  <c r="BR229" i="2" s="1"/>
  <c r="BT229" i="2" s="1"/>
  <c r="BP229" i="2"/>
  <c r="BO229" i="2"/>
  <c r="BN229" i="2"/>
  <c r="BM229" i="2"/>
  <c r="BL229" i="2"/>
  <c r="BS229" i="2" s="1"/>
  <c r="BK229" i="2"/>
  <c r="BJ229" i="2"/>
  <c r="AJ229" i="2"/>
  <c r="S229" i="2"/>
  <c r="R229" i="2"/>
  <c r="FF228" i="2"/>
  <c r="FE228" i="2"/>
  <c r="FD228" i="2"/>
  <c r="FC228" i="2"/>
  <c r="FB228" i="2"/>
  <c r="FA228" i="2"/>
  <c r="EI228" i="2"/>
  <c r="ED228" i="2"/>
  <c r="EC228" i="2"/>
  <c r="EB228" i="2"/>
  <c r="EA228" i="2"/>
  <c r="DZ228" i="2"/>
  <c r="DY228" i="2"/>
  <c r="CT228" i="2"/>
  <c r="CS228" i="2"/>
  <c r="CR228" i="2"/>
  <c r="CL228" i="2" s="1"/>
  <c r="CQ228" i="2"/>
  <c r="CK228" i="2" s="1"/>
  <c r="CP228" i="2"/>
  <c r="CO228" i="2"/>
  <c r="CN228" i="2"/>
  <c r="CM228" i="2"/>
  <c r="CJ228" i="2"/>
  <c r="CI228" i="2"/>
  <c r="CH228" i="2"/>
  <c r="BQ228" i="2"/>
  <c r="BR228" i="2" s="1"/>
  <c r="BP228" i="2"/>
  <c r="BO228" i="2"/>
  <c r="BN228" i="2"/>
  <c r="BM228" i="2"/>
  <c r="BL228" i="2"/>
  <c r="BK228" i="2"/>
  <c r="BJ228" i="2"/>
  <c r="S228" i="2"/>
  <c r="R228" i="2"/>
  <c r="AJ228" i="2"/>
  <c r="FF227" i="2"/>
  <c r="FE227" i="2"/>
  <c r="FD227" i="2"/>
  <c r="FC227" i="2"/>
  <c r="FB227" i="2"/>
  <c r="FA227" i="2"/>
  <c r="EI227" i="2"/>
  <c r="ED227" i="2"/>
  <c r="EC227" i="2"/>
  <c r="EB227" i="2"/>
  <c r="EA227" i="2"/>
  <c r="DZ227" i="2"/>
  <c r="DY227" i="2"/>
  <c r="CT227" i="2"/>
  <c r="CS227" i="2"/>
  <c r="CR227" i="2"/>
  <c r="CL227" i="2" s="1"/>
  <c r="CQ227" i="2"/>
  <c r="CK227" i="2" s="1"/>
  <c r="CP227" i="2"/>
  <c r="CO227" i="2"/>
  <c r="CN227" i="2"/>
  <c r="CM227" i="2"/>
  <c r="CJ227" i="2"/>
  <c r="CI227" i="2"/>
  <c r="CH227" i="2"/>
  <c r="BQ227" i="2"/>
  <c r="BR227" i="2" s="1"/>
  <c r="BS227" i="2" s="1"/>
  <c r="BP227" i="2"/>
  <c r="BO227" i="2"/>
  <c r="BN227" i="2"/>
  <c r="BM227" i="2"/>
  <c r="BL227" i="2"/>
  <c r="BK227" i="2"/>
  <c r="BJ227" i="2"/>
  <c r="AH227" i="2"/>
  <c r="AT227" i="2"/>
  <c r="S227" i="2"/>
  <c r="R227" i="2"/>
  <c r="FF226" i="2"/>
  <c r="FE226" i="2"/>
  <c r="FD226" i="2"/>
  <c r="FC226" i="2"/>
  <c r="FB226" i="2"/>
  <c r="FA226" i="2"/>
  <c r="EI226" i="2"/>
  <c r="ED226" i="2"/>
  <c r="EC226" i="2"/>
  <c r="EB226" i="2"/>
  <c r="EA226" i="2"/>
  <c r="DZ226" i="2"/>
  <c r="DY226" i="2"/>
  <c r="CT226" i="2"/>
  <c r="CN226" i="2" s="1"/>
  <c r="CS226" i="2"/>
  <c r="CM226" i="2" s="1"/>
  <c r="CR226" i="2"/>
  <c r="CQ226" i="2"/>
  <c r="CP226" i="2"/>
  <c r="CJ226" i="2" s="1"/>
  <c r="CO226" i="2"/>
  <c r="CL226" i="2"/>
  <c r="CK226" i="2"/>
  <c r="CI226" i="2"/>
  <c r="CH226" i="2"/>
  <c r="BQ226" i="2"/>
  <c r="BR226" i="2" s="1"/>
  <c r="BT226" i="2" s="1"/>
  <c r="BP226" i="2"/>
  <c r="BO226" i="2"/>
  <c r="BN226" i="2"/>
  <c r="BM226" i="2"/>
  <c r="BL226" i="2"/>
  <c r="BK226" i="2"/>
  <c r="BJ226" i="2"/>
  <c r="S226" i="2"/>
  <c r="R226" i="2"/>
  <c r="FF225" i="2"/>
  <c r="FE225" i="2"/>
  <c r="FD225" i="2"/>
  <c r="FC225" i="2"/>
  <c r="FB225" i="2"/>
  <c r="FA225" i="2"/>
  <c r="EI225" i="2"/>
  <c r="ED225" i="2"/>
  <c r="EC225" i="2"/>
  <c r="EB225" i="2"/>
  <c r="EA225" i="2"/>
  <c r="DZ225" i="2"/>
  <c r="DY225" i="2"/>
  <c r="CT225" i="2"/>
  <c r="CN225" i="2" s="1"/>
  <c r="CS225" i="2"/>
  <c r="CM225" i="2" s="1"/>
  <c r="CR225" i="2"/>
  <c r="CQ225" i="2"/>
  <c r="CP225" i="2"/>
  <c r="CJ225" i="2" s="1"/>
  <c r="CO225" i="2"/>
  <c r="CI225" i="2" s="1"/>
  <c r="CL225" i="2"/>
  <c r="CK225" i="2"/>
  <c r="CH225" i="2"/>
  <c r="BQ225" i="2"/>
  <c r="BR225" i="2" s="1"/>
  <c r="BP225" i="2"/>
  <c r="BO225" i="2"/>
  <c r="BN225" i="2"/>
  <c r="BM225" i="2"/>
  <c r="BL225" i="2"/>
  <c r="BK225" i="2"/>
  <c r="BJ225" i="2"/>
  <c r="BS225" i="2" s="1"/>
  <c r="AJ225" i="2"/>
  <c r="S225" i="2"/>
  <c r="R225" i="2"/>
  <c r="FF224" i="2"/>
  <c r="FE224" i="2"/>
  <c r="FD224" i="2"/>
  <c r="FC224" i="2"/>
  <c r="FB224" i="2"/>
  <c r="FA224" i="2"/>
  <c r="EI224" i="2"/>
  <c r="ED224" i="2"/>
  <c r="EC224" i="2"/>
  <c r="EB224" i="2"/>
  <c r="EA224" i="2"/>
  <c r="DZ224" i="2"/>
  <c r="DY224" i="2"/>
  <c r="CT224" i="2"/>
  <c r="CS224" i="2"/>
  <c r="CR224" i="2"/>
  <c r="CL224" i="2" s="1"/>
  <c r="CQ224" i="2"/>
  <c r="CK224" i="2" s="1"/>
  <c r="CP224" i="2"/>
  <c r="CO224" i="2"/>
  <c r="CN224" i="2"/>
  <c r="CM224" i="2"/>
  <c r="CJ224" i="2"/>
  <c r="CI224" i="2"/>
  <c r="CH224" i="2"/>
  <c r="BR224" i="2"/>
  <c r="BQ224" i="2"/>
  <c r="BP224" i="2"/>
  <c r="BO224" i="2"/>
  <c r="BN224" i="2"/>
  <c r="BM224" i="2"/>
  <c r="BL224" i="2"/>
  <c r="BT224" i="2" s="1"/>
  <c r="BK224" i="2"/>
  <c r="BJ224" i="2"/>
  <c r="S224" i="2"/>
  <c r="R224" i="2"/>
  <c r="AJ224" i="2"/>
  <c r="FF223" i="2"/>
  <c r="FE223" i="2"/>
  <c r="FD223" i="2"/>
  <c r="FC223" i="2"/>
  <c r="FB223" i="2"/>
  <c r="FA223" i="2"/>
  <c r="EI223" i="2"/>
  <c r="ED223" i="2"/>
  <c r="EC223" i="2"/>
  <c r="EB223" i="2"/>
  <c r="EA223" i="2"/>
  <c r="DZ223" i="2"/>
  <c r="DY223" i="2"/>
  <c r="CT223" i="2"/>
  <c r="CS223" i="2"/>
  <c r="CR223" i="2"/>
  <c r="CL223" i="2" s="1"/>
  <c r="CQ223" i="2"/>
  <c r="CK223" i="2" s="1"/>
  <c r="CP223" i="2"/>
  <c r="CO223" i="2"/>
  <c r="CN223" i="2"/>
  <c r="CM223" i="2"/>
  <c r="CJ223" i="2"/>
  <c r="CI223" i="2"/>
  <c r="CH223" i="2"/>
  <c r="BQ223" i="2"/>
  <c r="BR223" i="2" s="1"/>
  <c r="BS223" i="2" s="1"/>
  <c r="BP223" i="2"/>
  <c r="BO223" i="2"/>
  <c r="BN223" i="2"/>
  <c r="BM223" i="2"/>
  <c r="BL223" i="2"/>
  <c r="BK223" i="2"/>
  <c r="BJ223" i="2"/>
  <c r="AH223" i="2"/>
  <c r="AT223" i="2"/>
  <c r="S223" i="2"/>
  <c r="R223" i="2"/>
  <c r="FF222" i="2"/>
  <c r="FE222" i="2"/>
  <c r="FD222" i="2"/>
  <c r="FC222" i="2"/>
  <c r="FB222" i="2"/>
  <c r="FA222" i="2"/>
  <c r="EI222" i="2"/>
  <c r="ED222" i="2"/>
  <c r="EC222" i="2"/>
  <c r="EB222" i="2"/>
  <c r="EA222" i="2"/>
  <c r="DZ222" i="2"/>
  <c r="DY222" i="2"/>
  <c r="CT222" i="2"/>
  <c r="CN222" i="2" s="1"/>
  <c r="CS222" i="2"/>
  <c r="CM222" i="2" s="1"/>
  <c r="CR222" i="2"/>
  <c r="CQ222" i="2"/>
  <c r="CP222" i="2"/>
  <c r="CJ222" i="2" s="1"/>
  <c r="CO222" i="2"/>
  <c r="CL222" i="2"/>
  <c r="CK222" i="2"/>
  <c r="CI222" i="2"/>
  <c r="CH222" i="2"/>
  <c r="BR222" i="2"/>
  <c r="BT222" i="2" s="1"/>
  <c r="BQ222" i="2"/>
  <c r="BP222" i="2"/>
  <c r="BO222" i="2"/>
  <c r="BN222" i="2"/>
  <c r="BM222" i="2"/>
  <c r="BL222" i="2"/>
  <c r="BK222" i="2"/>
  <c r="BJ222" i="2"/>
  <c r="S222" i="2"/>
  <c r="R222" i="2"/>
  <c r="FF221" i="2"/>
  <c r="FE221" i="2"/>
  <c r="FD221" i="2"/>
  <c r="FC221" i="2"/>
  <c r="FB221" i="2"/>
  <c r="FA221" i="2"/>
  <c r="EI221" i="2"/>
  <c r="ED221" i="2"/>
  <c r="EC221" i="2"/>
  <c r="EB221" i="2"/>
  <c r="EA221" i="2"/>
  <c r="DZ221" i="2"/>
  <c r="DY221" i="2"/>
  <c r="CT221" i="2"/>
  <c r="CN221" i="2" s="1"/>
  <c r="CS221" i="2"/>
  <c r="CM221" i="2" s="1"/>
  <c r="CR221" i="2"/>
  <c r="CQ221" i="2"/>
  <c r="CP221" i="2"/>
  <c r="CJ221" i="2" s="1"/>
  <c r="CO221" i="2"/>
  <c r="CI221" i="2" s="1"/>
  <c r="CL221" i="2"/>
  <c r="CK221" i="2"/>
  <c r="CH221" i="2"/>
  <c r="BQ221" i="2"/>
  <c r="BR221" i="2" s="1"/>
  <c r="BT221" i="2" s="1"/>
  <c r="BP221" i="2"/>
  <c r="BO221" i="2"/>
  <c r="BN221" i="2"/>
  <c r="BM221" i="2"/>
  <c r="BL221" i="2"/>
  <c r="BK221" i="2"/>
  <c r="BJ221" i="2"/>
  <c r="AJ221" i="2"/>
  <c r="S221" i="2"/>
  <c r="R221" i="2"/>
  <c r="FF220" i="2"/>
  <c r="FE220" i="2"/>
  <c r="FD220" i="2"/>
  <c r="FC220" i="2"/>
  <c r="FB220" i="2"/>
  <c r="FA220" i="2"/>
  <c r="EI220" i="2"/>
  <c r="ED220" i="2"/>
  <c r="EC220" i="2"/>
  <c r="EB220" i="2"/>
  <c r="EA220" i="2"/>
  <c r="DZ220" i="2"/>
  <c r="DY220" i="2"/>
  <c r="CT220" i="2"/>
  <c r="CS220" i="2"/>
  <c r="CR220" i="2"/>
  <c r="CL220" i="2" s="1"/>
  <c r="CQ220" i="2"/>
  <c r="CK220" i="2" s="1"/>
  <c r="CP220" i="2"/>
  <c r="CO220" i="2"/>
  <c r="CN220" i="2"/>
  <c r="CM220" i="2"/>
  <c r="CJ220" i="2"/>
  <c r="CI220" i="2"/>
  <c r="CH220" i="2"/>
  <c r="BQ220" i="2"/>
  <c r="BR220" i="2" s="1"/>
  <c r="BP220" i="2"/>
  <c r="BO220" i="2"/>
  <c r="BN220" i="2"/>
  <c r="BM220" i="2"/>
  <c r="BL220" i="2"/>
  <c r="BK220" i="2"/>
  <c r="BJ220" i="2"/>
  <c r="S220" i="2"/>
  <c r="R220" i="2"/>
  <c r="AJ220" i="2"/>
  <c r="FF219" i="2"/>
  <c r="FE219" i="2"/>
  <c r="FD219" i="2"/>
  <c r="FC219" i="2"/>
  <c r="FB219" i="2"/>
  <c r="FA219" i="2"/>
  <c r="EI219" i="2"/>
  <c r="ED219" i="2"/>
  <c r="EC219" i="2"/>
  <c r="EB219" i="2"/>
  <c r="EA219" i="2"/>
  <c r="DZ219" i="2"/>
  <c r="DY219" i="2"/>
  <c r="CT219" i="2"/>
  <c r="CS219" i="2"/>
  <c r="CR219" i="2"/>
  <c r="CL219" i="2" s="1"/>
  <c r="CQ219" i="2"/>
  <c r="CK219" i="2" s="1"/>
  <c r="CP219" i="2"/>
  <c r="CO219" i="2"/>
  <c r="CN219" i="2"/>
  <c r="CM219" i="2"/>
  <c r="CJ219" i="2"/>
  <c r="CI219" i="2"/>
  <c r="CH219" i="2"/>
  <c r="BR219" i="2"/>
  <c r="BS219" i="2" s="1"/>
  <c r="BQ219" i="2"/>
  <c r="BP219" i="2"/>
  <c r="BO219" i="2"/>
  <c r="BN219" i="2"/>
  <c r="BM219" i="2"/>
  <c r="BL219" i="2"/>
  <c r="BK219" i="2"/>
  <c r="BJ219" i="2"/>
  <c r="AH219" i="2"/>
  <c r="AT219" i="2"/>
  <c r="S219" i="2"/>
  <c r="R219" i="2"/>
  <c r="FF218" i="2"/>
  <c r="FE218" i="2"/>
  <c r="FD218" i="2"/>
  <c r="FC218" i="2"/>
  <c r="FB218" i="2"/>
  <c r="FA218" i="2"/>
  <c r="EI218" i="2"/>
  <c r="ED218" i="2"/>
  <c r="EC218" i="2"/>
  <c r="EB218" i="2"/>
  <c r="EA218" i="2"/>
  <c r="DZ218" i="2"/>
  <c r="DY218" i="2"/>
  <c r="CT218" i="2"/>
  <c r="CN218" i="2" s="1"/>
  <c r="CS218" i="2"/>
  <c r="CM218" i="2" s="1"/>
  <c r="CR218" i="2"/>
  <c r="CQ218" i="2"/>
  <c r="CP218" i="2"/>
  <c r="CJ218" i="2" s="1"/>
  <c r="CO218" i="2"/>
  <c r="CL218" i="2"/>
  <c r="CK218" i="2"/>
  <c r="CI218" i="2"/>
  <c r="CH218" i="2"/>
  <c r="BQ218" i="2"/>
  <c r="BR218" i="2" s="1"/>
  <c r="BT218" i="2" s="1"/>
  <c r="BP218" i="2"/>
  <c r="BO218" i="2"/>
  <c r="BN218" i="2"/>
  <c r="BM218" i="2"/>
  <c r="BL218" i="2"/>
  <c r="BK218" i="2"/>
  <c r="BJ218" i="2"/>
  <c r="S218" i="2"/>
  <c r="R218" i="2"/>
  <c r="FF217" i="2"/>
  <c r="FE217" i="2"/>
  <c r="FD217" i="2"/>
  <c r="FC217" i="2"/>
  <c r="FB217" i="2"/>
  <c r="FA217" i="2"/>
  <c r="EI217" i="2"/>
  <c r="ED217" i="2"/>
  <c r="EC217" i="2"/>
  <c r="EB217" i="2"/>
  <c r="EA217" i="2"/>
  <c r="DZ217" i="2"/>
  <c r="DY217" i="2"/>
  <c r="CT217" i="2"/>
  <c r="CN217" i="2" s="1"/>
  <c r="CS217" i="2"/>
  <c r="CM217" i="2" s="1"/>
  <c r="CR217" i="2"/>
  <c r="CQ217" i="2"/>
  <c r="CP217" i="2"/>
  <c r="CJ217" i="2" s="1"/>
  <c r="CO217" i="2"/>
  <c r="CI217" i="2" s="1"/>
  <c r="CL217" i="2"/>
  <c r="CK217" i="2"/>
  <c r="CH217" i="2"/>
  <c r="BQ217" i="2"/>
  <c r="BR217" i="2" s="1"/>
  <c r="BP217" i="2"/>
  <c r="BO217" i="2"/>
  <c r="BN217" i="2"/>
  <c r="BM217" i="2"/>
  <c r="BL217" i="2"/>
  <c r="BS217" i="2" s="1"/>
  <c r="BK217" i="2"/>
  <c r="BJ217" i="2"/>
  <c r="AJ217" i="2"/>
  <c r="S217" i="2"/>
  <c r="R217" i="2"/>
  <c r="FF216" i="2"/>
  <c r="FE216" i="2"/>
  <c r="FD216" i="2"/>
  <c r="FC216" i="2"/>
  <c r="FB216" i="2"/>
  <c r="FA216" i="2"/>
  <c r="EI216" i="2"/>
  <c r="ED216" i="2"/>
  <c r="EC216" i="2"/>
  <c r="EB216" i="2"/>
  <c r="EA216" i="2"/>
  <c r="DZ216" i="2"/>
  <c r="DY216" i="2"/>
  <c r="CT216" i="2"/>
  <c r="CS216" i="2"/>
  <c r="CR216" i="2"/>
  <c r="CL216" i="2" s="1"/>
  <c r="CQ216" i="2"/>
  <c r="CK216" i="2" s="1"/>
  <c r="CP216" i="2"/>
  <c r="CO216" i="2"/>
  <c r="CN216" i="2"/>
  <c r="CM216" i="2"/>
  <c r="CJ216" i="2"/>
  <c r="CI216" i="2"/>
  <c r="CH216" i="2"/>
  <c r="BR216" i="2"/>
  <c r="BQ216" i="2"/>
  <c r="BP216" i="2"/>
  <c r="BO216" i="2"/>
  <c r="BN216" i="2"/>
  <c r="BM216" i="2"/>
  <c r="BL216" i="2"/>
  <c r="BK216" i="2"/>
  <c r="BJ216" i="2"/>
  <c r="S216" i="2"/>
  <c r="R216" i="2"/>
  <c r="AJ216" i="2"/>
  <c r="FF215" i="2"/>
  <c r="FE215" i="2"/>
  <c r="FD215" i="2"/>
  <c r="FC215" i="2"/>
  <c r="FB215" i="2"/>
  <c r="FA215" i="2"/>
  <c r="EI215" i="2"/>
  <c r="ED215" i="2"/>
  <c r="EC215" i="2"/>
  <c r="EB215" i="2"/>
  <c r="EA215" i="2"/>
  <c r="DZ215" i="2"/>
  <c r="DY215" i="2"/>
  <c r="CT215" i="2"/>
  <c r="CS215" i="2"/>
  <c r="CR215" i="2"/>
  <c r="CL215" i="2" s="1"/>
  <c r="CQ215" i="2"/>
  <c r="CK215" i="2" s="1"/>
  <c r="CP215" i="2"/>
  <c r="CO215" i="2"/>
  <c r="CN215" i="2"/>
  <c r="CM215" i="2"/>
  <c r="CJ215" i="2"/>
  <c r="CI215" i="2"/>
  <c r="CH215" i="2"/>
  <c r="BQ215" i="2"/>
  <c r="BR215" i="2" s="1"/>
  <c r="BS215" i="2" s="1"/>
  <c r="BP215" i="2"/>
  <c r="BO215" i="2"/>
  <c r="BN215" i="2"/>
  <c r="BM215" i="2"/>
  <c r="BL215" i="2"/>
  <c r="BK215" i="2"/>
  <c r="BJ215" i="2"/>
  <c r="AH215" i="2"/>
  <c r="AT215" i="2"/>
  <c r="S215" i="2"/>
  <c r="R215" i="2"/>
  <c r="FF214" i="2"/>
  <c r="FE214" i="2"/>
  <c r="FD214" i="2"/>
  <c r="FC214" i="2"/>
  <c r="FB214" i="2"/>
  <c r="FA214" i="2"/>
  <c r="EI214" i="2"/>
  <c r="ED214" i="2"/>
  <c r="EC214" i="2"/>
  <c r="EB214" i="2"/>
  <c r="EA214" i="2"/>
  <c r="DZ214" i="2"/>
  <c r="DY214" i="2"/>
  <c r="CT214" i="2"/>
  <c r="CN214" i="2" s="1"/>
  <c r="CS214" i="2"/>
  <c r="CM214" i="2" s="1"/>
  <c r="CR214" i="2"/>
  <c r="CQ214" i="2"/>
  <c r="CP214" i="2"/>
  <c r="CJ214" i="2" s="1"/>
  <c r="CO214" i="2"/>
  <c r="CL214" i="2"/>
  <c r="CK214" i="2"/>
  <c r="CI214" i="2"/>
  <c r="CH214" i="2"/>
  <c r="BR214" i="2"/>
  <c r="BQ214" i="2"/>
  <c r="BP214" i="2"/>
  <c r="BO214" i="2"/>
  <c r="BN214" i="2"/>
  <c r="BM214" i="2"/>
  <c r="BL214" i="2"/>
  <c r="BK214" i="2"/>
  <c r="BJ214" i="2"/>
  <c r="S214" i="2"/>
  <c r="R214" i="2"/>
  <c r="FF213" i="2"/>
  <c r="FE213" i="2"/>
  <c r="FD213" i="2"/>
  <c r="FC213" i="2"/>
  <c r="FB213" i="2"/>
  <c r="FA213" i="2"/>
  <c r="EI213" i="2"/>
  <c r="ED213" i="2"/>
  <c r="EC213" i="2"/>
  <c r="EB213" i="2"/>
  <c r="EA213" i="2"/>
  <c r="DZ213" i="2"/>
  <c r="DY213" i="2"/>
  <c r="CT213" i="2"/>
  <c r="CN213" i="2" s="1"/>
  <c r="CS213" i="2"/>
  <c r="CM213" i="2" s="1"/>
  <c r="CR213" i="2"/>
  <c r="CQ213" i="2"/>
  <c r="CP213" i="2"/>
  <c r="CJ213" i="2" s="1"/>
  <c r="CO213" i="2"/>
  <c r="CI213" i="2" s="1"/>
  <c r="CL213" i="2"/>
  <c r="CK213" i="2"/>
  <c r="CH213" i="2"/>
  <c r="BQ213" i="2"/>
  <c r="BR213" i="2" s="1"/>
  <c r="BT213" i="2" s="1"/>
  <c r="BP213" i="2"/>
  <c r="BO213" i="2"/>
  <c r="BN213" i="2"/>
  <c r="BM213" i="2"/>
  <c r="BL213" i="2"/>
  <c r="BK213" i="2"/>
  <c r="BJ213" i="2"/>
  <c r="AJ213" i="2"/>
  <c r="S213" i="2"/>
  <c r="R213" i="2"/>
  <c r="FF212" i="2"/>
  <c r="FE212" i="2"/>
  <c r="FD212" i="2"/>
  <c r="FC212" i="2"/>
  <c r="FB212" i="2"/>
  <c r="FA212" i="2"/>
  <c r="EI212" i="2"/>
  <c r="ED212" i="2"/>
  <c r="EC212" i="2"/>
  <c r="EB212" i="2"/>
  <c r="EA212" i="2"/>
  <c r="DZ212" i="2"/>
  <c r="DY212" i="2"/>
  <c r="CT212" i="2"/>
  <c r="CS212" i="2"/>
  <c r="CR212" i="2"/>
  <c r="CL212" i="2" s="1"/>
  <c r="CQ212" i="2"/>
  <c r="CK212" i="2" s="1"/>
  <c r="CP212" i="2"/>
  <c r="CO212" i="2"/>
  <c r="CN212" i="2"/>
  <c r="CM212" i="2"/>
  <c r="CJ212" i="2"/>
  <c r="CI212" i="2"/>
  <c r="CH212" i="2"/>
  <c r="BQ212" i="2"/>
  <c r="BR212" i="2" s="1"/>
  <c r="BP212" i="2"/>
  <c r="BO212" i="2"/>
  <c r="BN212" i="2"/>
  <c r="BM212" i="2"/>
  <c r="BL212" i="2"/>
  <c r="BK212" i="2"/>
  <c r="BJ212" i="2"/>
  <c r="S212" i="2"/>
  <c r="R212" i="2"/>
  <c r="AJ212" i="2"/>
  <c r="FF211" i="2"/>
  <c r="FE211" i="2"/>
  <c r="FD211" i="2"/>
  <c r="FC211" i="2"/>
  <c r="FB211" i="2"/>
  <c r="FA211" i="2"/>
  <c r="EI211" i="2"/>
  <c r="ED211" i="2"/>
  <c r="EC211" i="2"/>
  <c r="EB211" i="2"/>
  <c r="EA211" i="2"/>
  <c r="DZ211" i="2"/>
  <c r="DY211" i="2"/>
  <c r="CT211" i="2"/>
  <c r="CS211" i="2"/>
  <c r="CR211" i="2"/>
  <c r="CL211" i="2" s="1"/>
  <c r="CQ211" i="2"/>
  <c r="CK211" i="2" s="1"/>
  <c r="CP211" i="2"/>
  <c r="CO211" i="2"/>
  <c r="CN211" i="2"/>
  <c r="CM211" i="2"/>
  <c r="CJ211" i="2"/>
  <c r="CI211" i="2"/>
  <c r="CH211" i="2"/>
  <c r="BR211" i="2"/>
  <c r="BQ211" i="2"/>
  <c r="BP211" i="2"/>
  <c r="BO211" i="2"/>
  <c r="BN211" i="2"/>
  <c r="BM211" i="2"/>
  <c r="BL211" i="2"/>
  <c r="BK211" i="2"/>
  <c r="BJ211" i="2"/>
  <c r="AH211" i="2"/>
  <c r="AT211" i="2"/>
  <c r="S211" i="2"/>
  <c r="R211" i="2"/>
  <c r="FF210" i="2"/>
  <c r="FE210" i="2"/>
  <c r="FD210" i="2"/>
  <c r="FC210" i="2"/>
  <c r="FB210" i="2"/>
  <c r="FA210" i="2"/>
  <c r="EI210" i="2"/>
  <c r="ED210" i="2"/>
  <c r="EC210" i="2"/>
  <c r="EB210" i="2"/>
  <c r="EA210" i="2"/>
  <c r="DZ210" i="2"/>
  <c r="DY210" i="2"/>
  <c r="CT210" i="2"/>
  <c r="CN210" i="2" s="1"/>
  <c r="CS210" i="2"/>
  <c r="CM210" i="2" s="1"/>
  <c r="CR210" i="2"/>
  <c r="CQ210" i="2"/>
  <c r="CP210" i="2"/>
  <c r="CJ210" i="2" s="1"/>
  <c r="CO210" i="2"/>
  <c r="CL210" i="2"/>
  <c r="CK210" i="2"/>
  <c r="CI210" i="2"/>
  <c r="CH210" i="2"/>
  <c r="BQ210" i="2"/>
  <c r="BR210" i="2" s="1"/>
  <c r="BT210" i="2" s="1"/>
  <c r="BP210" i="2"/>
  <c r="BO210" i="2"/>
  <c r="BN210" i="2"/>
  <c r="BM210" i="2"/>
  <c r="BL210" i="2"/>
  <c r="BK210" i="2"/>
  <c r="BJ210" i="2"/>
  <c r="S210" i="2"/>
  <c r="R210" i="2"/>
  <c r="FF209" i="2"/>
  <c r="FE209" i="2"/>
  <c r="FD209" i="2"/>
  <c r="FC209" i="2"/>
  <c r="FB209" i="2"/>
  <c r="FA209" i="2"/>
  <c r="EI209" i="2"/>
  <c r="ED209" i="2"/>
  <c r="EC209" i="2"/>
  <c r="EB209" i="2"/>
  <c r="EA209" i="2"/>
  <c r="DZ209" i="2"/>
  <c r="DY209" i="2"/>
  <c r="CT209" i="2"/>
  <c r="CN209" i="2" s="1"/>
  <c r="CS209" i="2"/>
  <c r="CM209" i="2" s="1"/>
  <c r="CR209" i="2"/>
  <c r="CQ209" i="2"/>
  <c r="CP209" i="2"/>
  <c r="CJ209" i="2" s="1"/>
  <c r="CO209" i="2"/>
  <c r="CI209" i="2" s="1"/>
  <c r="CL209" i="2"/>
  <c r="CK209" i="2"/>
  <c r="CH209" i="2"/>
  <c r="BS209" i="2"/>
  <c r="BQ209" i="2"/>
  <c r="BR209" i="2" s="1"/>
  <c r="BP209" i="2"/>
  <c r="BO209" i="2"/>
  <c r="BN209" i="2"/>
  <c r="BM209" i="2"/>
  <c r="BL209" i="2"/>
  <c r="BK209" i="2"/>
  <c r="BJ209" i="2"/>
  <c r="AJ209" i="2"/>
  <c r="S209" i="2"/>
  <c r="R209" i="2"/>
  <c r="FF208" i="2"/>
  <c r="FE208" i="2"/>
  <c r="FD208" i="2"/>
  <c r="FC208" i="2"/>
  <c r="FB208" i="2"/>
  <c r="FA208" i="2"/>
  <c r="EI208" i="2"/>
  <c r="ED208" i="2"/>
  <c r="EC208" i="2"/>
  <c r="EB208" i="2"/>
  <c r="EA208" i="2"/>
  <c r="DZ208" i="2"/>
  <c r="DY208" i="2"/>
  <c r="CT208" i="2"/>
  <c r="CS208" i="2"/>
  <c r="CR208" i="2"/>
  <c r="CL208" i="2" s="1"/>
  <c r="CQ208" i="2"/>
  <c r="CK208" i="2" s="1"/>
  <c r="CP208" i="2"/>
  <c r="CO208" i="2"/>
  <c r="CN208" i="2"/>
  <c r="CM208" i="2"/>
  <c r="CJ208" i="2"/>
  <c r="CI208" i="2"/>
  <c r="CH208" i="2"/>
  <c r="BR208" i="2"/>
  <c r="BQ208" i="2"/>
  <c r="BP208" i="2"/>
  <c r="BO208" i="2"/>
  <c r="BN208" i="2"/>
  <c r="BM208" i="2"/>
  <c r="BL208" i="2"/>
  <c r="BT208" i="2" s="1"/>
  <c r="BK208" i="2"/>
  <c r="BJ208" i="2"/>
  <c r="S208" i="2"/>
  <c r="R208" i="2"/>
  <c r="AJ208" i="2"/>
  <c r="FF207" i="2"/>
  <c r="FE207" i="2"/>
  <c r="FD207" i="2"/>
  <c r="FC207" i="2"/>
  <c r="FB207" i="2"/>
  <c r="FA207" i="2"/>
  <c r="EI207" i="2"/>
  <c r="ED207" i="2"/>
  <c r="EC207" i="2"/>
  <c r="EB207" i="2"/>
  <c r="EA207" i="2"/>
  <c r="DZ207" i="2"/>
  <c r="DY207" i="2"/>
  <c r="CT207" i="2"/>
  <c r="CS207" i="2"/>
  <c r="CR207" i="2"/>
  <c r="CL207" i="2" s="1"/>
  <c r="CQ207" i="2"/>
  <c r="CK207" i="2" s="1"/>
  <c r="CP207" i="2"/>
  <c r="CO207" i="2"/>
  <c r="CN207" i="2"/>
  <c r="CM207" i="2"/>
  <c r="CJ207" i="2"/>
  <c r="CI207" i="2"/>
  <c r="CH207" i="2"/>
  <c r="BQ207" i="2"/>
  <c r="BR207" i="2" s="1"/>
  <c r="BS207" i="2" s="1"/>
  <c r="BP207" i="2"/>
  <c r="BO207" i="2"/>
  <c r="BN207" i="2"/>
  <c r="BM207" i="2"/>
  <c r="BL207" i="2"/>
  <c r="BK207" i="2"/>
  <c r="BJ207" i="2"/>
  <c r="AH207" i="2"/>
  <c r="AT207" i="2"/>
  <c r="S207" i="2"/>
  <c r="R207" i="2"/>
  <c r="FF206" i="2"/>
  <c r="FE206" i="2"/>
  <c r="FD206" i="2"/>
  <c r="FC206" i="2"/>
  <c r="FB206" i="2"/>
  <c r="FA206" i="2"/>
  <c r="EI206" i="2"/>
  <c r="ED206" i="2"/>
  <c r="EC206" i="2"/>
  <c r="EB206" i="2"/>
  <c r="EA206" i="2"/>
  <c r="DZ206" i="2"/>
  <c r="DY206" i="2"/>
  <c r="CT206" i="2"/>
  <c r="CN206" i="2" s="1"/>
  <c r="CS206" i="2"/>
  <c r="CM206" i="2" s="1"/>
  <c r="CR206" i="2"/>
  <c r="CQ206" i="2"/>
  <c r="CP206" i="2"/>
  <c r="CJ206" i="2" s="1"/>
  <c r="CO206" i="2"/>
  <c r="CL206" i="2"/>
  <c r="CK206" i="2"/>
  <c r="CI206" i="2"/>
  <c r="CH206" i="2"/>
  <c r="BR206" i="2"/>
  <c r="BT206" i="2" s="1"/>
  <c r="BQ206" i="2"/>
  <c r="BP206" i="2"/>
  <c r="BO206" i="2"/>
  <c r="BN206" i="2"/>
  <c r="BM206" i="2"/>
  <c r="BL206" i="2"/>
  <c r="BK206" i="2"/>
  <c r="BJ206" i="2"/>
  <c r="S206" i="2"/>
  <c r="R206" i="2"/>
  <c r="FF205" i="2"/>
  <c r="FE205" i="2"/>
  <c r="FD205" i="2"/>
  <c r="FC205" i="2"/>
  <c r="FB205" i="2"/>
  <c r="FA205" i="2"/>
  <c r="EI205" i="2"/>
  <c r="ED205" i="2"/>
  <c r="EC205" i="2"/>
  <c r="EB205" i="2"/>
  <c r="EA205" i="2"/>
  <c r="DZ205" i="2"/>
  <c r="DY205" i="2"/>
  <c r="CT205" i="2"/>
  <c r="CN205" i="2" s="1"/>
  <c r="CS205" i="2"/>
  <c r="CM205" i="2" s="1"/>
  <c r="CR205" i="2"/>
  <c r="CQ205" i="2"/>
  <c r="CP205" i="2"/>
  <c r="CJ205" i="2" s="1"/>
  <c r="CO205" i="2"/>
  <c r="CI205" i="2" s="1"/>
  <c r="CL205" i="2"/>
  <c r="CK205" i="2"/>
  <c r="CH205" i="2"/>
  <c r="BQ205" i="2"/>
  <c r="BR205" i="2" s="1"/>
  <c r="BT205" i="2" s="1"/>
  <c r="BP205" i="2"/>
  <c r="BO205" i="2"/>
  <c r="BN205" i="2"/>
  <c r="BM205" i="2"/>
  <c r="BL205" i="2"/>
  <c r="BS205" i="2" s="1"/>
  <c r="BK205" i="2"/>
  <c r="BJ205" i="2"/>
  <c r="AJ205" i="2"/>
  <c r="S205" i="2"/>
  <c r="R205" i="2"/>
  <c r="FF204" i="2"/>
  <c r="FE204" i="2"/>
  <c r="FD204" i="2"/>
  <c r="FC204" i="2"/>
  <c r="FB204" i="2"/>
  <c r="FA204" i="2"/>
  <c r="EI204" i="2"/>
  <c r="ED204" i="2"/>
  <c r="EC204" i="2"/>
  <c r="EB204" i="2"/>
  <c r="EA204" i="2"/>
  <c r="DZ204" i="2"/>
  <c r="DY204" i="2"/>
  <c r="CT204" i="2"/>
  <c r="CS204" i="2"/>
  <c r="CR204" i="2"/>
  <c r="CL204" i="2" s="1"/>
  <c r="CQ204" i="2"/>
  <c r="CK204" i="2" s="1"/>
  <c r="CP204" i="2"/>
  <c r="CO204" i="2"/>
  <c r="CN204" i="2"/>
  <c r="CM204" i="2"/>
  <c r="CJ204" i="2"/>
  <c r="CI204" i="2"/>
  <c r="CH204" i="2"/>
  <c r="BQ204" i="2"/>
  <c r="BR204" i="2" s="1"/>
  <c r="BP204" i="2"/>
  <c r="BO204" i="2"/>
  <c r="BN204" i="2"/>
  <c r="BM204" i="2"/>
  <c r="BL204" i="2"/>
  <c r="BK204" i="2"/>
  <c r="BJ204" i="2"/>
  <c r="S204" i="2"/>
  <c r="R204" i="2"/>
  <c r="AJ204" i="2"/>
  <c r="FF203" i="2"/>
  <c r="FE203" i="2"/>
  <c r="FD203" i="2"/>
  <c r="FC203" i="2"/>
  <c r="FB203" i="2"/>
  <c r="FA203" i="2"/>
  <c r="EI203" i="2"/>
  <c r="ED203" i="2"/>
  <c r="EC203" i="2"/>
  <c r="EB203" i="2"/>
  <c r="EA203" i="2"/>
  <c r="DZ203" i="2"/>
  <c r="DY203" i="2"/>
  <c r="CT203" i="2"/>
  <c r="CS203" i="2"/>
  <c r="CR203" i="2"/>
  <c r="CL203" i="2" s="1"/>
  <c r="CQ203" i="2"/>
  <c r="CK203" i="2" s="1"/>
  <c r="CP203" i="2"/>
  <c r="CO203" i="2"/>
  <c r="CN203" i="2"/>
  <c r="CM203" i="2"/>
  <c r="CJ203" i="2"/>
  <c r="CI203" i="2"/>
  <c r="CH203" i="2"/>
  <c r="BR203" i="2"/>
  <c r="BS203" i="2" s="1"/>
  <c r="BQ203" i="2"/>
  <c r="BP203" i="2"/>
  <c r="BO203" i="2"/>
  <c r="BN203" i="2"/>
  <c r="BM203" i="2"/>
  <c r="BL203" i="2"/>
  <c r="BK203" i="2"/>
  <c r="BJ203" i="2"/>
  <c r="AH203" i="2"/>
  <c r="AT203" i="2"/>
  <c r="S203" i="2"/>
  <c r="R203" i="2"/>
  <c r="FF202" i="2"/>
  <c r="FE202" i="2"/>
  <c r="FD202" i="2"/>
  <c r="FC202" i="2"/>
  <c r="FB202" i="2"/>
  <c r="FA202" i="2"/>
  <c r="EI202" i="2"/>
  <c r="ED202" i="2"/>
  <c r="EC202" i="2"/>
  <c r="EB202" i="2"/>
  <c r="EA202" i="2"/>
  <c r="DZ202" i="2"/>
  <c r="DY202" i="2"/>
  <c r="CT202" i="2"/>
  <c r="CN202" i="2" s="1"/>
  <c r="CS202" i="2"/>
  <c r="CM202" i="2" s="1"/>
  <c r="CR202" i="2"/>
  <c r="CQ202" i="2"/>
  <c r="CP202" i="2"/>
  <c r="CJ202" i="2" s="1"/>
  <c r="CO202" i="2"/>
  <c r="CL202" i="2"/>
  <c r="CK202" i="2"/>
  <c r="CI202" i="2"/>
  <c r="CH202" i="2"/>
  <c r="BQ202" i="2"/>
  <c r="BR202" i="2" s="1"/>
  <c r="BT202" i="2" s="1"/>
  <c r="BP202" i="2"/>
  <c r="BO202" i="2"/>
  <c r="BN202" i="2"/>
  <c r="BM202" i="2"/>
  <c r="BL202" i="2"/>
  <c r="BK202" i="2"/>
  <c r="BJ202" i="2"/>
  <c r="S202" i="2"/>
  <c r="R202" i="2"/>
  <c r="FF201" i="2"/>
  <c r="FE201" i="2"/>
  <c r="FD201" i="2"/>
  <c r="FC201" i="2"/>
  <c r="FB201" i="2"/>
  <c r="FA201" i="2"/>
  <c r="ED201" i="2"/>
  <c r="EC201" i="2"/>
  <c r="EB201" i="2"/>
  <c r="EA201" i="2"/>
  <c r="DZ201" i="2"/>
  <c r="DY201" i="2"/>
  <c r="CT201" i="2"/>
  <c r="CS201" i="2"/>
  <c r="CM201" i="2" s="1"/>
  <c r="CR201" i="2"/>
  <c r="CL201" i="2" s="1"/>
  <c r="CQ201" i="2"/>
  <c r="CP201" i="2"/>
  <c r="CO201" i="2"/>
  <c r="CI201" i="2" s="1"/>
  <c r="CN201" i="2"/>
  <c r="CK201" i="2"/>
  <c r="CJ201" i="2"/>
  <c r="CH201" i="2"/>
  <c r="BQ201" i="2"/>
  <c r="BR201" i="2" s="1"/>
  <c r="BP201" i="2"/>
  <c r="BO201" i="2"/>
  <c r="BN201" i="2"/>
  <c r="BM201" i="2"/>
  <c r="BL201" i="2"/>
  <c r="BK201" i="2"/>
  <c r="BJ201" i="2"/>
  <c r="AI201" i="2"/>
  <c r="S201" i="2"/>
  <c r="R201" i="2"/>
  <c r="FF200" i="2"/>
  <c r="FE200" i="2"/>
  <c r="FD200" i="2"/>
  <c r="FC200" i="2"/>
  <c r="FB200" i="2"/>
  <c r="FA200" i="2"/>
  <c r="ED200" i="2"/>
  <c r="EC200" i="2"/>
  <c r="EB200" i="2"/>
  <c r="EA200" i="2"/>
  <c r="DZ200" i="2"/>
  <c r="DY200" i="2"/>
  <c r="CT200" i="2"/>
  <c r="CN200" i="2" s="1"/>
  <c r="CS200" i="2"/>
  <c r="CM200" i="2" s="1"/>
  <c r="CR200" i="2"/>
  <c r="CQ200" i="2"/>
  <c r="CP200" i="2"/>
  <c r="CJ200" i="2" s="1"/>
  <c r="CO200" i="2"/>
  <c r="CL200" i="2"/>
  <c r="CK200" i="2"/>
  <c r="CI200" i="2"/>
  <c r="CH200" i="2"/>
  <c r="BQ200" i="2"/>
  <c r="BR200" i="2" s="1"/>
  <c r="BT200" i="2" s="1"/>
  <c r="BP200" i="2"/>
  <c r="BO200" i="2"/>
  <c r="BN200" i="2"/>
  <c r="BM200" i="2"/>
  <c r="BL200" i="2"/>
  <c r="BK200" i="2"/>
  <c r="BJ200" i="2"/>
  <c r="S200" i="2"/>
  <c r="R200" i="2"/>
  <c r="FF199" i="2"/>
  <c r="FE199" i="2"/>
  <c r="FD199" i="2"/>
  <c r="FC199" i="2"/>
  <c r="FB199" i="2"/>
  <c r="FA199" i="2"/>
  <c r="ED199" i="2"/>
  <c r="EC199" i="2"/>
  <c r="EB199" i="2"/>
  <c r="EA199" i="2"/>
  <c r="DZ199" i="2"/>
  <c r="DY199" i="2"/>
  <c r="CT199" i="2"/>
  <c r="CS199" i="2"/>
  <c r="CM199" i="2" s="1"/>
  <c r="CR199" i="2"/>
  <c r="CL199" i="2" s="1"/>
  <c r="CQ199" i="2"/>
  <c r="CP199" i="2"/>
  <c r="CO199" i="2"/>
  <c r="CI199" i="2" s="1"/>
  <c r="CN199" i="2"/>
  <c r="CK199" i="2"/>
  <c r="CJ199" i="2"/>
  <c r="CH199" i="2"/>
  <c r="BS199" i="2"/>
  <c r="BR199" i="2"/>
  <c r="BQ199" i="2"/>
  <c r="BP199" i="2"/>
  <c r="BO199" i="2"/>
  <c r="BN199" i="2"/>
  <c r="BM199" i="2"/>
  <c r="BL199" i="2"/>
  <c r="BT199" i="2" s="1"/>
  <c r="BK199" i="2"/>
  <c r="BJ199" i="2"/>
  <c r="AI199" i="2"/>
  <c r="S199" i="2"/>
  <c r="R199" i="2"/>
  <c r="FF198" i="2"/>
  <c r="FE198" i="2"/>
  <c r="FD198" i="2"/>
  <c r="FC198" i="2"/>
  <c r="FB198" i="2"/>
  <c r="FA198" i="2"/>
  <c r="ED198" i="2"/>
  <c r="EC198" i="2"/>
  <c r="EB198" i="2"/>
  <c r="EA198" i="2"/>
  <c r="DZ198" i="2"/>
  <c r="DY198" i="2"/>
  <c r="CT198" i="2"/>
  <c r="CN198" i="2" s="1"/>
  <c r="CS198" i="2"/>
  <c r="CM198" i="2" s="1"/>
  <c r="CR198" i="2"/>
  <c r="CQ198" i="2"/>
  <c r="CP198" i="2"/>
  <c r="CJ198" i="2" s="1"/>
  <c r="CO198" i="2"/>
  <c r="CL198" i="2"/>
  <c r="CK198" i="2"/>
  <c r="CI198" i="2"/>
  <c r="CH198" i="2"/>
  <c r="BR198" i="2"/>
  <c r="BQ198" i="2"/>
  <c r="BP198" i="2"/>
  <c r="BO198" i="2"/>
  <c r="BN198" i="2"/>
  <c r="BM198" i="2"/>
  <c r="BL198" i="2"/>
  <c r="BK198" i="2"/>
  <c r="BJ198" i="2"/>
  <c r="S198" i="2"/>
  <c r="R198" i="2"/>
  <c r="FF197" i="2"/>
  <c r="FE197" i="2"/>
  <c r="FD197" i="2"/>
  <c r="FC197" i="2"/>
  <c r="FB197" i="2"/>
  <c r="FA197" i="2"/>
  <c r="ED197" i="2"/>
  <c r="EC197" i="2"/>
  <c r="EB197" i="2"/>
  <c r="EA197" i="2"/>
  <c r="DZ197" i="2"/>
  <c r="DY197" i="2"/>
  <c r="CT197" i="2"/>
  <c r="CS197" i="2"/>
  <c r="CM197" i="2" s="1"/>
  <c r="CR197" i="2"/>
  <c r="CL197" i="2" s="1"/>
  <c r="CQ197" i="2"/>
  <c r="CP197" i="2"/>
  <c r="CO197" i="2"/>
  <c r="CI197" i="2" s="1"/>
  <c r="CN197" i="2"/>
  <c r="CK197" i="2"/>
  <c r="CJ197" i="2"/>
  <c r="CH197" i="2"/>
  <c r="BQ197" i="2"/>
  <c r="BR197" i="2" s="1"/>
  <c r="BP197" i="2"/>
  <c r="BO197" i="2"/>
  <c r="BN197" i="2"/>
  <c r="BM197" i="2"/>
  <c r="BL197" i="2"/>
  <c r="BS197" i="2" s="1"/>
  <c r="BK197" i="2"/>
  <c r="BJ197" i="2"/>
  <c r="S197" i="2"/>
  <c r="R197" i="2"/>
  <c r="AL197" i="2"/>
  <c r="FF196" i="2"/>
  <c r="FE196" i="2"/>
  <c r="FD196" i="2"/>
  <c r="FC196" i="2"/>
  <c r="FB196" i="2"/>
  <c r="FA196" i="2"/>
  <c r="ED196" i="2"/>
  <c r="EC196" i="2"/>
  <c r="EB196" i="2"/>
  <c r="EA196" i="2"/>
  <c r="DZ196" i="2"/>
  <c r="DY196" i="2"/>
  <c r="CT196" i="2"/>
  <c r="CN196" i="2" s="1"/>
  <c r="CS196" i="2"/>
  <c r="CR196" i="2"/>
  <c r="CQ196" i="2"/>
  <c r="CK196" i="2" s="1"/>
  <c r="CP196" i="2"/>
  <c r="CJ196" i="2" s="1"/>
  <c r="CO196" i="2"/>
  <c r="CM196" i="2"/>
  <c r="CL196" i="2"/>
  <c r="CI196" i="2"/>
  <c r="CH196" i="2"/>
  <c r="BQ196" i="2"/>
  <c r="BR196" i="2" s="1"/>
  <c r="BS196" i="2" s="1"/>
  <c r="BP196" i="2"/>
  <c r="BO196" i="2"/>
  <c r="BN196" i="2"/>
  <c r="BM196" i="2"/>
  <c r="BL196" i="2"/>
  <c r="BK196" i="2"/>
  <c r="BJ196" i="2"/>
  <c r="AK196" i="2"/>
  <c r="AJ196" i="2"/>
  <c r="AT196" i="2"/>
  <c r="S196" i="2"/>
  <c r="R196" i="2"/>
  <c r="AI196" i="2"/>
  <c r="FF195" i="2"/>
  <c r="FE195" i="2"/>
  <c r="FD195" i="2"/>
  <c r="FC195" i="2"/>
  <c r="FB195" i="2"/>
  <c r="FA195" i="2"/>
  <c r="ED195" i="2"/>
  <c r="EC195" i="2"/>
  <c r="EB195" i="2"/>
  <c r="EA195" i="2"/>
  <c r="DZ195" i="2"/>
  <c r="DY195" i="2"/>
  <c r="CT195" i="2"/>
  <c r="CS195" i="2"/>
  <c r="CM195" i="2" s="1"/>
  <c r="CR195" i="2"/>
  <c r="CL195" i="2" s="1"/>
  <c r="CQ195" i="2"/>
  <c r="CP195" i="2"/>
  <c r="CO195" i="2"/>
  <c r="CI195" i="2" s="1"/>
  <c r="CN195" i="2"/>
  <c r="CK195" i="2"/>
  <c r="CJ195" i="2"/>
  <c r="CH195" i="2"/>
  <c r="BQ195" i="2"/>
  <c r="BR195" i="2" s="1"/>
  <c r="BP195" i="2"/>
  <c r="BO195" i="2"/>
  <c r="BN195" i="2"/>
  <c r="BM195" i="2"/>
  <c r="BL195" i="2"/>
  <c r="BK195" i="2"/>
  <c r="BJ195" i="2"/>
  <c r="S195" i="2"/>
  <c r="R195" i="2"/>
  <c r="AL195" i="2"/>
  <c r="FF194" i="2"/>
  <c r="FE194" i="2"/>
  <c r="FD194" i="2"/>
  <c r="FC194" i="2"/>
  <c r="FB194" i="2"/>
  <c r="FA194" i="2"/>
  <c r="ED194" i="2"/>
  <c r="EC194" i="2"/>
  <c r="EB194" i="2"/>
  <c r="EA194" i="2"/>
  <c r="DZ194" i="2"/>
  <c r="DY194" i="2"/>
  <c r="CT194" i="2"/>
  <c r="CS194" i="2"/>
  <c r="CR194" i="2"/>
  <c r="CL194" i="2" s="1"/>
  <c r="CQ194" i="2"/>
  <c r="CK194" i="2" s="1"/>
  <c r="CP194" i="2"/>
  <c r="CO194" i="2"/>
  <c r="CN194" i="2"/>
  <c r="CM194" i="2"/>
  <c r="CJ194" i="2"/>
  <c r="CI194" i="2"/>
  <c r="CH194" i="2"/>
  <c r="BS194" i="2"/>
  <c r="BR194" i="2"/>
  <c r="BQ194" i="2"/>
  <c r="BP194" i="2"/>
  <c r="BO194" i="2"/>
  <c r="BN194" i="2"/>
  <c r="BM194" i="2"/>
  <c r="BL194" i="2"/>
  <c r="BT194" i="2" s="1"/>
  <c r="BK194" i="2"/>
  <c r="BJ194" i="2"/>
  <c r="AL194" i="2"/>
  <c r="AK194" i="2"/>
  <c r="AH194" i="2"/>
  <c r="AT194" i="2"/>
  <c r="S194" i="2"/>
  <c r="R194" i="2"/>
  <c r="AJ194" i="2"/>
  <c r="FF193" i="2"/>
  <c r="FE193" i="2"/>
  <c r="FD193" i="2"/>
  <c r="FC193" i="2"/>
  <c r="FB193" i="2"/>
  <c r="FA193" i="2"/>
  <c r="ED193" i="2"/>
  <c r="EC193" i="2"/>
  <c r="EB193" i="2"/>
  <c r="EA193" i="2"/>
  <c r="DZ193" i="2"/>
  <c r="DY193" i="2"/>
  <c r="CT193" i="2"/>
  <c r="CN193" i="2" s="1"/>
  <c r="CS193" i="2"/>
  <c r="CR193" i="2"/>
  <c r="CQ193" i="2"/>
  <c r="CK193" i="2" s="1"/>
  <c r="CP193" i="2"/>
  <c r="CJ193" i="2" s="1"/>
  <c r="CO193" i="2"/>
  <c r="CM193" i="2"/>
  <c r="CL193" i="2"/>
  <c r="CI193" i="2"/>
  <c r="CH193" i="2"/>
  <c r="BQ193" i="2"/>
  <c r="BR193" i="2" s="1"/>
  <c r="BS193" i="2" s="1"/>
  <c r="BP193" i="2"/>
  <c r="BO193" i="2"/>
  <c r="BN193" i="2"/>
  <c r="BM193" i="2"/>
  <c r="BL193" i="2"/>
  <c r="BK193" i="2"/>
  <c r="BJ193" i="2"/>
  <c r="AK193" i="2"/>
  <c r="AJ193" i="2"/>
  <c r="AT193" i="2"/>
  <c r="S193" i="2"/>
  <c r="R193" i="2"/>
  <c r="AI193" i="2"/>
  <c r="FF192" i="2"/>
  <c r="FE192" i="2"/>
  <c r="FD192" i="2"/>
  <c r="FC192" i="2"/>
  <c r="FB192" i="2"/>
  <c r="FA192" i="2"/>
  <c r="ED192" i="2"/>
  <c r="EC192" i="2"/>
  <c r="EB192" i="2"/>
  <c r="EA192" i="2"/>
  <c r="DZ192" i="2"/>
  <c r="DY192" i="2"/>
  <c r="CT192" i="2"/>
  <c r="CN192" i="2" s="1"/>
  <c r="CS192" i="2"/>
  <c r="CM192" i="2" s="1"/>
  <c r="CR192" i="2"/>
  <c r="CQ192" i="2"/>
  <c r="CP192" i="2"/>
  <c r="CJ192" i="2" s="1"/>
  <c r="CO192" i="2"/>
  <c r="CI192" i="2" s="1"/>
  <c r="CL192" i="2"/>
  <c r="CK192" i="2"/>
  <c r="CH192" i="2"/>
  <c r="BQ192" i="2"/>
  <c r="BR192" i="2" s="1"/>
  <c r="BP192" i="2"/>
  <c r="BO192" i="2"/>
  <c r="BN192" i="2"/>
  <c r="BM192" i="2"/>
  <c r="BL192" i="2"/>
  <c r="BK192" i="2"/>
  <c r="BJ192" i="2"/>
  <c r="AJ192" i="2"/>
  <c r="S192" i="2"/>
  <c r="R192" i="2"/>
  <c r="N195" i="2"/>
  <c r="FF191" i="2"/>
  <c r="FE191" i="2"/>
  <c r="FD191" i="2"/>
  <c r="FC191" i="2"/>
  <c r="FB191" i="2"/>
  <c r="FA191" i="2"/>
  <c r="ED191" i="2"/>
  <c r="EC191" i="2"/>
  <c r="EB191" i="2"/>
  <c r="EA191" i="2"/>
  <c r="DZ191" i="2"/>
  <c r="DY191" i="2"/>
  <c r="CT191" i="2"/>
  <c r="CS191" i="2"/>
  <c r="CM191" i="2" s="1"/>
  <c r="CR191" i="2"/>
  <c r="CL191" i="2" s="1"/>
  <c r="CQ191" i="2"/>
  <c r="CP191" i="2"/>
  <c r="CO191" i="2"/>
  <c r="CI191" i="2" s="1"/>
  <c r="CN191" i="2"/>
  <c r="CK191" i="2"/>
  <c r="CJ191" i="2"/>
  <c r="CH191" i="2"/>
  <c r="BQ191" i="2"/>
  <c r="BR191" i="2" s="1"/>
  <c r="BP191" i="2"/>
  <c r="BO191" i="2"/>
  <c r="BN191" i="2"/>
  <c r="BM191" i="2"/>
  <c r="BL191" i="2"/>
  <c r="BS191" i="2" s="1"/>
  <c r="BK191" i="2"/>
  <c r="BJ191" i="2"/>
  <c r="S191" i="2"/>
  <c r="R191" i="2"/>
  <c r="AL191" i="2"/>
  <c r="FF190" i="2"/>
  <c r="FE190" i="2"/>
  <c r="FD190" i="2"/>
  <c r="FC190" i="2"/>
  <c r="FB190" i="2"/>
  <c r="FA190" i="2"/>
  <c r="ED190" i="2"/>
  <c r="EC190" i="2"/>
  <c r="EB190" i="2"/>
  <c r="EA190" i="2"/>
  <c r="DZ190" i="2"/>
  <c r="DY190" i="2"/>
  <c r="CT190" i="2"/>
  <c r="CS190" i="2"/>
  <c r="CR190" i="2"/>
  <c r="CL190" i="2" s="1"/>
  <c r="CQ190" i="2"/>
  <c r="CK190" i="2" s="1"/>
  <c r="CP190" i="2"/>
  <c r="CO190" i="2"/>
  <c r="CN190" i="2"/>
  <c r="CM190" i="2"/>
  <c r="CJ190" i="2"/>
  <c r="CI190" i="2"/>
  <c r="CH190" i="2"/>
  <c r="BQ190" i="2"/>
  <c r="BR190" i="2" s="1"/>
  <c r="BP190" i="2"/>
  <c r="BO190" i="2"/>
  <c r="BN190" i="2"/>
  <c r="BM190" i="2"/>
  <c r="BL190" i="2"/>
  <c r="BK190" i="2"/>
  <c r="BJ190" i="2"/>
  <c r="AL190" i="2"/>
  <c r="AK190" i="2"/>
  <c r="AH190" i="2"/>
  <c r="AT190" i="2"/>
  <c r="S190" i="2"/>
  <c r="R190" i="2"/>
  <c r="N192" i="2"/>
  <c r="FF189" i="2"/>
  <c r="FE189" i="2"/>
  <c r="FD189" i="2"/>
  <c r="FC189" i="2"/>
  <c r="FB189" i="2"/>
  <c r="FA189" i="2"/>
  <c r="ED189" i="2"/>
  <c r="EC189" i="2"/>
  <c r="EB189" i="2"/>
  <c r="EA189" i="2"/>
  <c r="DZ189" i="2"/>
  <c r="DY189" i="2"/>
  <c r="CT189" i="2"/>
  <c r="CN189" i="2" s="1"/>
  <c r="CS189" i="2"/>
  <c r="CR189" i="2"/>
  <c r="CQ189" i="2"/>
  <c r="CK189" i="2" s="1"/>
  <c r="CP189" i="2"/>
  <c r="CJ189" i="2" s="1"/>
  <c r="CO189" i="2"/>
  <c r="CM189" i="2"/>
  <c r="CL189" i="2"/>
  <c r="CI189" i="2"/>
  <c r="CH189" i="2"/>
  <c r="BR189" i="2"/>
  <c r="BS189" i="2" s="1"/>
  <c r="BQ189" i="2"/>
  <c r="BP189" i="2"/>
  <c r="BO189" i="2"/>
  <c r="BN189" i="2"/>
  <c r="BM189" i="2"/>
  <c r="BL189" i="2"/>
  <c r="BK189" i="2"/>
  <c r="BJ189" i="2"/>
  <c r="AK189" i="2"/>
  <c r="AJ189" i="2"/>
  <c r="AT189" i="2"/>
  <c r="S189" i="2"/>
  <c r="R189" i="2"/>
  <c r="AI189" i="2"/>
  <c r="FF188" i="2"/>
  <c r="FE188" i="2"/>
  <c r="FD188" i="2"/>
  <c r="FC188" i="2"/>
  <c r="FB188" i="2"/>
  <c r="FA188" i="2"/>
  <c r="ED188" i="2"/>
  <c r="EC188" i="2"/>
  <c r="EB188" i="2"/>
  <c r="EA188" i="2"/>
  <c r="DZ188" i="2"/>
  <c r="DY188" i="2"/>
  <c r="CT188" i="2"/>
  <c r="CN188" i="2" s="1"/>
  <c r="CS188" i="2"/>
  <c r="CM188" i="2" s="1"/>
  <c r="CR188" i="2"/>
  <c r="CQ188" i="2"/>
  <c r="CP188" i="2"/>
  <c r="CJ188" i="2" s="1"/>
  <c r="CO188" i="2"/>
  <c r="CI188" i="2" s="1"/>
  <c r="CL188" i="2"/>
  <c r="CK188" i="2"/>
  <c r="CH188" i="2"/>
  <c r="BQ188" i="2"/>
  <c r="BR188" i="2" s="1"/>
  <c r="BP188" i="2"/>
  <c r="BO188" i="2"/>
  <c r="BN188" i="2"/>
  <c r="BM188" i="2"/>
  <c r="BL188" i="2"/>
  <c r="BK188" i="2"/>
  <c r="BJ188" i="2"/>
  <c r="AJ188" i="2"/>
  <c r="S188" i="2"/>
  <c r="R188" i="2"/>
  <c r="N191" i="2"/>
  <c r="FF187" i="2"/>
  <c r="FE187" i="2"/>
  <c r="FD187" i="2"/>
  <c r="FC187" i="2"/>
  <c r="FB187" i="2"/>
  <c r="FA187" i="2"/>
  <c r="ED187" i="2"/>
  <c r="EC187" i="2"/>
  <c r="EB187" i="2"/>
  <c r="EA187" i="2"/>
  <c r="DZ187" i="2"/>
  <c r="DY187" i="2"/>
  <c r="CT187" i="2"/>
  <c r="CS187" i="2"/>
  <c r="CM187" i="2" s="1"/>
  <c r="CR187" i="2"/>
  <c r="CL187" i="2" s="1"/>
  <c r="CQ187" i="2"/>
  <c r="CP187" i="2"/>
  <c r="CO187" i="2"/>
  <c r="CI187" i="2" s="1"/>
  <c r="CN187" i="2"/>
  <c r="CK187" i="2"/>
  <c r="CJ187" i="2"/>
  <c r="CH187" i="2"/>
  <c r="BQ187" i="2"/>
  <c r="BR187" i="2" s="1"/>
  <c r="BP187" i="2"/>
  <c r="BO187" i="2"/>
  <c r="BN187" i="2"/>
  <c r="BM187" i="2"/>
  <c r="BL187" i="2"/>
  <c r="BK187" i="2"/>
  <c r="BJ187" i="2"/>
  <c r="S187" i="2"/>
  <c r="R187" i="2"/>
  <c r="AL187" i="2"/>
  <c r="FF186" i="2"/>
  <c r="FE186" i="2"/>
  <c r="FD186" i="2"/>
  <c r="FC186" i="2"/>
  <c r="FB186" i="2"/>
  <c r="FA186" i="2"/>
  <c r="ED186" i="2"/>
  <c r="EC186" i="2"/>
  <c r="EB186" i="2"/>
  <c r="EA186" i="2"/>
  <c r="DZ186" i="2"/>
  <c r="DY186" i="2"/>
  <c r="CT186" i="2"/>
  <c r="CS186" i="2"/>
  <c r="CR186" i="2"/>
  <c r="CL186" i="2" s="1"/>
  <c r="CQ186" i="2"/>
  <c r="CK186" i="2" s="1"/>
  <c r="CP186" i="2"/>
  <c r="CO186" i="2"/>
  <c r="CN186" i="2"/>
  <c r="CM186" i="2"/>
  <c r="CJ186" i="2"/>
  <c r="CI186" i="2"/>
  <c r="CH186" i="2"/>
  <c r="BQ186" i="2"/>
  <c r="BR186" i="2" s="1"/>
  <c r="BP186" i="2"/>
  <c r="BO186" i="2"/>
  <c r="BN186" i="2"/>
  <c r="BM186" i="2"/>
  <c r="BL186" i="2"/>
  <c r="BK186" i="2"/>
  <c r="BJ186" i="2"/>
  <c r="AL186" i="2"/>
  <c r="AK186" i="2"/>
  <c r="AH186" i="2"/>
  <c r="AT186" i="2"/>
  <c r="S186" i="2"/>
  <c r="R186" i="2"/>
  <c r="N188" i="2"/>
  <c r="FF185" i="2"/>
  <c r="FE185" i="2"/>
  <c r="FD185" i="2"/>
  <c r="FC185" i="2"/>
  <c r="FB185" i="2"/>
  <c r="FA185" i="2"/>
  <c r="ED185" i="2"/>
  <c r="EC185" i="2"/>
  <c r="EB185" i="2"/>
  <c r="EA185" i="2"/>
  <c r="DZ185" i="2"/>
  <c r="DY185" i="2"/>
  <c r="CT185" i="2"/>
  <c r="CN185" i="2" s="1"/>
  <c r="CS185" i="2"/>
  <c r="CR185" i="2"/>
  <c r="CQ185" i="2"/>
  <c r="CK185" i="2" s="1"/>
  <c r="CP185" i="2"/>
  <c r="CJ185" i="2" s="1"/>
  <c r="CO185" i="2"/>
  <c r="CM185" i="2"/>
  <c r="CL185" i="2"/>
  <c r="CI185" i="2"/>
  <c r="CH185" i="2"/>
  <c r="BQ185" i="2"/>
  <c r="BR185" i="2" s="1"/>
  <c r="BS185" i="2" s="1"/>
  <c r="BP185" i="2"/>
  <c r="BO185" i="2"/>
  <c r="BN185" i="2"/>
  <c r="BM185" i="2"/>
  <c r="BL185" i="2"/>
  <c r="BK185" i="2"/>
  <c r="BJ185" i="2"/>
  <c r="AK185" i="2"/>
  <c r="AJ185" i="2"/>
  <c r="AT185" i="2"/>
  <c r="S185" i="2"/>
  <c r="R185" i="2"/>
  <c r="AI185" i="2"/>
  <c r="FF184" i="2"/>
  <c r="FE184" i="2"/>
  <c r="FD184" i="2"/>
  <c r="FC184" i="2"/>
  <c r="FB184" i="2"/>
  <c r="FA184" i="2"/>
  <c r="ED184" i="2"/>
  <c r="EC184" i="2"/>
  <c r="EB184" i="2"/>
  <c r="EA184" i="2"/>
  <c r="DZ184" i="2"/>
  <c r="DY184" i="2"/>
  <c r="CT184" i="2"/>
  <c r="CN184" i="2" s="1"/>
  <c r="CS184" i="2"/>
  <c r="CM184" i="2" s="1"/>
  <c r="CR184" i="2"/>
  <c r="CQ184" i="2"/>
  <c r="CP184" i="2"/>
  <c r="CJ184" i="2" s="1"/>
  <c r="CO184" i="2"/>
  <c r="CI184" i="2" s="1"/>
  <c r="CL184" i="2"/>
  <c r="CK184" i="2"/>
  <c r="CH184" i="2"/>
  <c r="BQ184" i="2"/>
  <c r="BR184" i="2" s="1"/>
  <c r="BP184" i="2"/>
  <c r="BO184" i="2"/>
  <c r="BN184" i="2"/>
  <c r="BM184" i="2"/>
  <c r="BL184" i="2"/>
  <c r="BK184" i="2"/>
  <c r="BJ184" i="2"/>
  <c r="AJ184" i="2"/>
  <c r="S184" i="2"/>
  <c r="R184" i="2"/>
  <c r="N187" i="2"/>
  <c r="FF183" i="2"/>
  <c r="FE183" i="2"/>
  <c r="FD183" i="2"/>
  <c r="FC183" i="2"/>
  <c r="FB183" i="2"/>
  <c r="FA183" i="2"/>
  <c r="ED183" i="2"/>
  <c r="EC183" i="2"/>
  <c r="EB183" i="2"/>
  <c r="EA183" i="2"/>
  <c r="DZ183" i="2"/>
  <c r="DY183" i="2"/>
  <c r="CT183" i="2"/>
  <c r="CS183" i="2"/>
  <c r="CM183" i="2" s="1"/>
  <c r="CR183" i="2"/>
  <c r="CL183" i="2" s="1"/>
  <c r="CQ183" i="2"/>
  <c r="CP183" i="2"/>
  <c r="CO183" i="2"/>
  <c r="CI183" i="2" s="1"/>
  <c r="CN183" i="2"/>
  <c r="CK183" i="2"/>
  <c r="CJ183" i="2"/>
  <c r="CH183" i="2"/>
  <c r="BQ183" i="2"/>
  <c r="BR183" i="2" s="1"/>
  <c r="BP183" i="2"/>
  <c r="BO183" i="2"/>
  <c r="BN183" i="2"/>
  <c r="BM183" i="2"/>
  <c r="BL183" i="2"/>
  <c r="BK183" i="2"/>
  <c r="BJ183" i="2"/>
  <c r="S183" i="2"/>
  <c r="R183" i="2"/>
  <c r="AL183" i="2"/>
  <c r="FF182" i="2"/>
  <c r="FE182" i="2"/>
  <c r="FD182" i="2"/>
  <c r="FC182" i="2"/>
  <c r="FB182" i="2"/>
  <c r="FA182" i="2"/>
  <c r="ED182" i="2"/>
  <c r="EC182" i="2"/>
  <c r="EB182" i="2"/>
  <c r="EA182" i="2"/>
  <c r="DZ182" i="2"/>
  <c r="DY182" i="2"/>
  <c r="CT182" i="2"/>
  <c r="CS182" i="2"/>
  <c r="CR182" i="2"/>
  <c r="CL182" i="2" s="1"/>
  <c r="CQ182" i="2"/>
  <c r="CK182" i="2" s="1"/>
  <c r="CP182" i="2"/>
  <c r="CO182" i="2"/>
  <c r="CN182" i="2"/>
  <c r="CM182" i="2"/>
  <c r="CJ182" i="2"/>
  <c r="CI182" i="2"/>
  <c r="CH182" i="2"/>
  <c r="BR182" i="2"/>
  <c r="BS182" i="2" s="1"/>
  <c r="BQ182" i="2"/>
  <c r="BP182" i="2"/>
  <c r="BO182" i="2"/>
  <c r="BN182" i="2"/>
  <c r="BM182" i="2"/>
  <c r="BL182" i="2"/>
  <c r="BK182" i="2"/>
  <c r="BJ182" i="2"/>
  <c r="AL182" i="2"/>
  <c r="AK182" i="2"/>
  <c r="AH182" i="2"/>
  <c r="AT182" i="2"/>
  <c r="S182" i="2"/>
  <c r="R182" i="2"/>
  <c r="N184" i="2"/>
  <c r="FF181" i="2"/>
  <c r="FE181" i="2"/>
  <c r="FD181" i="2"/>
  <c r="FC181" i="2"/>
  <c r="FB181" i="2"/>
  <c r="FA181" i="2"/>
  <c r="ED181" i="2"/>
  <c r="EC181" i="2"/>
  <c r="EB181" i="2"/>
  <c r="EA181" i="2"/>
  <c r="DZ181" i="2"/>
  <c r="DY181" i="2"/>
  <c r="CT181" i="2"/>
  <c r="CN181" i="2" s="1"/>
  <c r="CS181" i="2"/>
  <c r="CR181" i="2"/>
  <c r="CQ181" i="2"/>
  <c r="CK181" i="2" s="1"/>
  <c r="CP181" i="2"/>
  <c r="CJ181" i="2" s="1"/>
  <c r="CO181" i="2"/>
  <c r="CM181" i="2"/>
  <c r="CL181" i="2"/>
  <c r="CI181" i="2"/>
  <c r="CH181" i="2"/>
  <c r="BQ181" i="2"/>
  <c r="BR181" i="2" s="1"/>
  <c r="BS181" i="2" s="1"/>
  <c r="BP181" i="2"/>
  <c r="BO181" i="2"/>
  <c r="BN181" i="2"/>
  <c r="BM181" i="2"/>
  <c r="BL181" i="2"/>
  <c r="BK181" i="2"/>
  <c r="BJ181" i="2"/>
  <c r="AK181" i="2"/>
  <c r="AJ181" i="2"/>
  <c r="AT181" i="2"/>
  <c r="S181" i="2"/>
  <c r="R181" i="2"/>
  <c r="AI181" i="2"/>
  <c r="FF180" i="2"/>
  <c r="FE180" i="2"/>
  <c r="FD180" i="2"/>
  <c r="FC180" i="2"/>
  <c r="FB180" i="2"/>
  <c r="FA180" i="2"/>
  <c r="ED180" i="2"/>
  <c r="EC180" i="2"/>
  <c r="EB180" i="2"/>
  <c r="EA180" i="2"/>
  <c r="DZ180" i="2"/>
  <c r="DY180" i="2"/>
  <c r="CT180" i="2"/>
  <c r="CN180" i="2" s="1"/>
  <c r="CS180" i="2"/>
  <c r="CM180" i="2" s="1"/>
  <c r="CR180" i="2"/>
  <c r="CQ180" i="2"/>
  <c r="CP180" i="2"/>
  <c r="CJ180" i="2" s="1"/>
  <c r="CO180" i="2"/>
  <c r="CI180" i="2" s="1"/>
  <c r="CL180" i="2"/>
  <c r="CK180" i="2"/>
  <c r="CH180" i="2"/>
  <c r="BQ180" i="2"/>
  <c r="BR180" i="2" s="1"/>
  <c r="BP180" i="2"/>
  <c r="BO180" i="2"/>
  <c r="BN180" i="2"/>
  <c r="BM180" i="2"/>
  <c r="BL180" i="2"/>
  <c r="BK180" i="2"/>
  <c r="BJ180" i="2"/>
  <c r="AJ180" i="2"/>
  <c r="S180" i="2"/>
  <c r="R180" i="2"/>
  <c r="N183" i="2"/>
  <c r="FF179" i="2"/>
  <c r="FE179" i="2"/>
  <c r="FD179" i="2"/>
  <c r="FC179" i="2"/>
  <c r="FB179" i="2"/>
  <c r="FA179" i="2"/>
  <c r="ED179" i="2"/>
  <c r="EC179" i="2"/>
  <c r="EB179" i="2"/>
  <c r="EA179" i="2"/>
  <c r="DZ179" i="2"/>
  <c r="DY179" i="2"/>
  <c r="CT179" i="2"/>
  <c r="CS179" i="2"/>
  <c r="CM179" i="2" s="1"/>
  <c r="CR179" i="2"/>
  <c r="CL179" i="2" s="1"/>
  <c r="CQ179" i="2"/>
  <c r="CP179" i="2"/>
  <c r="CO179" i="2"/>
  <c r="CI179" i="2" s="1"/>
  <c r="CN179" i="2"/>
  <c r="CK179" i="2"/>
  <c r="CJ179" i="2"/>
  <c r="CH179" i="2"/>
  <c r="BQ179" i="2"/>
  <c r="BR179" i="2" s="1"/>
  <c r="BP179" i="2"/>
  <c r="BO179" i="2"/>
  <c r="BN179" i="2"/>
  <c r="BM179" i="2"/>
  <c r="BL179" i="2"/>
  <c r="BK179" i="2"/>
  <c r="BJ179" i="2"/>
  <c r="S179" i="2"/>
  <c r="R179" i="2"/>
  <c r="AL179" i="2"/>
  <c r="FF178" i="2"/>
  <c r="FE178" i="2"/>
  <c r="FD178" i="2"/>
  <c r="FC178" i="2"/>
  <c r="FB178" i="2"/>
  <c r="FA178" i="2"/>
  <c r="ED178" i="2"/>
  <c r="EC178" i="2"/>
  <c r="EB178" i="2"/>
  <c r="EA178" i="2"/>
  <c r="DZ178" i="2"/>
  <c r="DY178" i="2"/>
  <c r="CT178" i="2"/>
  <c r="CS178" i="2"/>
  <c r="CR178" i="2"/>
  <c r="CL178" i="2" s="1"/>
  <c r="CQ178" i="2"/>
  <c r="CK178" i="2" s="1"/>
  <c r="CP178" i="2"/>
  <c r="CO178" i="2"/>
  <c r="CN178" i="2"/>
  <c r="CM178" i="2"/>
  <c r="CJ178" i="2"/>
  <c r="CI178" i="2"/>
  <c r="CH178" i="2"/>
  <c r="BQ178" i="2"/>
  <c r="BR178" i="2" s="1"/>
  <c r="BS178" i="2" s="1"/>
  <c r="BP178" i="2"/>
  <c r="BO178" i="2"/>
  <c r="BN178" i="2"/>
  <c r="BM178" i="2"/>
  <c r="BL178" i="2"/>
  <c r="BK178" i="2"/>
  <c r="BJ178" i="2"/>
  <c r="AL178" i="2"/>
  <c r="AK178" i="2"/>
  <c r="AH178" i="2"/>
  <c r="AT178" i="2"/>
  <c r="S178" i="2"/>
  <c r="R178" i="2"/>
  <c r="N180" i="2"/>
  <c r="FF177" i="2"/>
  <c r="FE177" i="2"/>
  <c r="FD177" i="2"/>
  <c r="FC177" i="2"/>
  <c r="FB177" i="2"/>
  <c r="FA177" i="2"/>
  <c r="ED177" i="2"/>
  <c r="EC177" i="2"/>
  <c r="EB177" i="2"/>
  <c r="EA177" i="2"/>
  <c r="DZ177" i="2"/>
  <c r="DY177" i="2"/>
  <c r="CT177" i="2"/>
  <c r="CN177" i="2" s="1"/>
  <c r="CS177" i="2"/>
  <c r="CR177" i="2"/>
  <c r="CQ177" i="2"/>
  <c r="CK177" i="2" s="1"/>
  <c r="CP177" i="2"/>
  <c r="CJ177" i="2" s="1"/>
  <c r="CO177" i="2"/>
  <c r="CM177" i="2"/>
  <c r="CL177" i="2"/>
  <c r="CI177" i="2"/>
  <c r="CH177" i="2"/>
  <c r="BQ177" i="2"/>
  <c r="BR177" i="2" s="1"/>
  <c r="BS177" i="2" s="1"/>
  <c r="BP177" i="2"/>
  <c r="BO177" i="2"/>
  <c r="BN177" i="2"/>
  <c r="BM177" i="2"/>
  <c r="BL177" i="2"/>
  <c r="BK177" i="2"/>
  <c r="BJ177" i="2"/>
  <c r="AK177" i="2"/>
  <c r="AJ177" i="2"/>
  <c r="AT177" i="2"/>
  <c r="S177" i="2"/>
  <c r="R177" i="2"/>
  <c r="AI177" i="2"/>
  <c r="FF176" i="2"/>
  <c r="FE176" i="2"/>
  <c r="FD176" i="2"/>
  <c r="FC176" i="2"/>
  <c r="FB176" i="2"/>
  <c r="FA176" i="2"/>
  <c r="ED176" i="2"/>
  <c r="EC176" i="2"/>
  <c r="EB176" i="2"/>
  <c r="EA176" i="2"/>
  <c r="DZ176" i="2"/>
  <c r="DY176" i="2"/>
  <c r="CT176" i="2"/>
  <c r="CN176" i="2" s="1"/>
  <c r="CS176" i="2"/>
  <c r="CM176" i="2" s="1"/>
  <c r="CR176" i="2"/>
  <c r="CQ176" i="2"/>
  <c r="CP176" i="2"/>
  <c r="CJ176" i="2" s="1"/>
  <c r="CO176" i="2"/>
  <c r="CI176" i="2" s="1"/>
  <c r="CL176" i="2"/>
  <c r="CK176" i="2"/>
  <c r="CH176" i="2"/>
  <c r="BQ176" i="2"/>
  <c r="BR176" i="2" s="1"/>
  <c r="BP176" i="2"/>
  <c r="BO176" i="2"/>
  <c r="BN176" i="2"/>
  <c r="BM176" i="2"/>
  <c r="BL176" i="2"/>
  <c r="BK176" i="2"/>
  <c r="BJ176" i="2"/>
  <c r="AJ176" i="2"/>
  <c r="S176" i="2"/>
  <c r="R176" i="2"/>
  <c r="N179" i="2"/>
  <c r="FF175" i="2"/>
  <c r="FE175" i="2"/>
  <c r="FD175" i="2"/>
  <c r="FC175" i="2"/>
  <c r="FB175" i="2"/>
  <c r="FA175" i="2"/>
  <c r="ED175" i="2"/>
  <c r="EC175" i="2"/>
  <c r="EB175" i="2"/>
  <c r="EA175" i="2"/>
  <c r="DZ175" i="2"/>
  <c r="DY175" i="2"/>
  <c r="CT175" i="2"/>
  <c r="CS175" i="2"/>
  <c r="CM175" i="2" s="1"/>
  <c r="CR175" i="2"/>
  <c r="CL175" i="2" s="1"/>
  <c r="CQ175" i="2"/>
  <c r="CP175" i="2"/>
  <c r="CO175" i="2"/>
  <c r="CI175" i="2" s="1"/>
  <c r="CN175" i="2"/>
  <c r="CK175" i="2"/>
  <c r="CJ175" i="2"/>
  <c r="CH175" i="2"/>
  <c r="BQ175" i="2"/>
  <c r="BR175" i="2" s="1"/>
  <c r="BP175" i="2"/>
  <c r="BO175" i="2"/>
  <c r="BN175" i="2"/>
  <c r="BM175" i="2"/>
  <c r="BL175" i="2"/>
  <c r="BS175" i="2" s="1"/>
  <c r="BK175" i="2"/>
  <c r="BJ175" i="2"/>
  <c r="S175" i="2"/>
  <c r="R175" i="2"/>
  <c r="AL175" i="2"/>
  <c r="FF174" i="2"/>
  <c r="FE174" i="2"/>
  <c r="FD174" i="2"/>
  <c r="FC174" i="2"/>
  <c r="FB174" i="2"/>
  <c r="FA174" i="2"/>
  <c r="ED174" i="2"/>
  <c r="EC174" i="2"/>
  <c r="EB174" i="2"/>
  <c r="EA174" i="2"/>
  <c r="DZ174" i="2"/>
  <c r="DY174" i="2"/>
  <c r="CT174" i="2"/>
  <c r="CS174" i="2"/>
  <c r="CR174" i="2"/>
  <c r="CL174" i="2" s="1"/>
  <c r="CQ174" i="2"/>
  <c r="CK174" i="2" s="1"/>
  <c r="CP174" i="2"/>
  <c r="CO174" i="2"/>
  <c r="CN174" i="2"/>
  <c r="CM174" i="2"/>
  <c r="CJ174" i="2"/>
  <c r="CI174" i="2"/>
  <c r="CH174" i="2"/>
  <c r="BQ174" i="2"/>
  <c r="BR174" i="2" s="1"/>
  <c r="BP174" i="2"/>
  <c r="BO174" i="2"/>
  <c r="BN174" i="2"/>
  <c r="BM174" i="2"/>
  <c r="BL174" i="2"/>
  <c r="BK174" i="2"/>
  <c r="BJ174" i="2"/>
  <c r="AL174" i="2"/>
  <c r="AK174" i="2"/>
  <c r="AH174" i="2"/>
  <c r="AT174" i="2"/>
  <c r="S174" i="2"/>
  <c r="R174" i="2"/>
  <c r="N176" i="2"/>
  <c r="FF173" i="2"/>
  <c r="FE173" i="2"/>
  <c r="FD173" i="2"/>
  <c r="FC173" i="2"/>
  <c r="FB173" i="2"/>
  <c r="FA173" i="2"/>
  <c r="ED173" i="2"/>
  <c r="EC173" i="2"/>
  <c r="EB173" i="2"/>
  <c r="EA173" i="2"/>
  <c r="DZ173" i="2"/>
  <c r="DY173" i="2"/>
  <c r="CT173" i="2"/>
  <c r="CN173" i="2" s="1"/>
  <c r="CS173" i="2"/>
  <c r="CR173" i="2"/>
  <c r="CQ173" i="2"/>
  <c r="CK173" i="2" s="1"/>
  <c r="CP173" i="2"/>
  <c r="CJ173" i="2" s="1"/>
  <c r="CO173" i="2"/>
  <c r="CM173" i="2"/>
  <c r="CL173" i="2"/>
  <c r="CI173" i="2"/>
  <c r="CH173" i="2"/>
  <c r="BR173" i="2"/>
  <c r="BS173" i="2" s="1"/>
  <c r="BQ173" i="2"/>
  <c r="BP173" i="2"/>
  <c r="BO173" i="2"/>
  <c r="BN173" i="2"/>
  <c r="BM173" i="2"/>
  <c r="BL173" i="2"/>
  <c r="BK173" i="2"/>
  <c r="BJ173" i="2"/>
  <c r="AK173" i="2"/>
  <c r="AJ173" i="2"/>
  <c r="AT173" i="2"/>
  <c r="S173" i="2"/>
  <c r="R173" i="2"/>
  <c r="AI173" i="2"/>
  <c r="FF172" i="2"/>
  <c r="FE172" i="2"/>
  <c r="FD172" i="2"/>
  <c r="FC172" i="2"/>
  <c r="FB172" i="2"/>
  <c r="FA172" i="2"/>
  <c r="ED172" i="2"/>
  <c r="EC172" i="2"/>
  <c r="EB172" i="2"/>
  <c r="EA172" i="2"/>
  <c r="DZ172" i="2"/>
  <c r="DY172" i="2"/>
  <c r="CT172" i="2"/>
  <c r="CN172" i="2" s="1"/>
  <c r="CS172" i="2"/>
  <c r="CM172" i="2" s="1"/>
  <c r="CR172" i="2"/>
  <c r="CQ172" i="2"/>
  <c r="CP172" i="2"/>
  <c r="CJ172" i="2" s="1"/>
  <c r="CO172" i="2"/>
  <c r="CI172" i="2" s="1"/>
  <c r="CL172" i="2"/>
  <c r="CK172" i="2"/>
  <c r="CH172" i="2"/>
  <c r="BQ172" i="2"/>
  <c r="BR172" i="2" s="1"/>
  <c r="BP172" i="2"/>
  <c r="BO172" i="2"/>
  <c r="BN172" i="2"/>
  <c r="BM172" i="2"/>
  <c r="BL172" i="2"/>
  <c r="BK172" i="2"/>
  <c r="BJ172" i="2"/>
  <c r="AJ172" i="2"/>
  <c r="S172" i="2"/>
  <c r="R172" i="2"/>
  <c r="N175" i="2"/>
  <c r="FF171" i="2"/>
  <c r="FE171" i="2"/>
  <c r="FD171" i="2"/>
  <c r="FC171" i="2"/>
  <c r="FB171" i="2"/>
  <c r="FA171" i="2"/>
  <c r="ED171" i="2"/>
  <c r="EC171" i="2"/>
  <c r="EB171" i="2"/>
  <c r="EA171" i="2"/>
  <c r="DZ171" i="2"/>
  <c r="DY171" i="2"/>
  <c r="CT171" i="2"/>
  <c r="CS171" i="2"/>
  <c r="CM171" i="2" s="1"/>
  <c r="CR171" i="2"/>
  <c r="CL171" i="2" s="1"/>
  <c r="CQ171" i="2"/>
  <c r="CP171" i="2"/>
  <c r="CO171" i="2"/>
  <c r="CI171" i="2" s="1"/>
  <c r="CN171" i="2"/>
  <c r="CK171" i="2"/>
  <c r="CJ171" i="2"/>
  <c r="CH171" i="2"/>
  <c r="BQ171" i="2"/>
  <c r="BR171" i="2" s="1"/>
  <c r="BP171" i="2"/>
  <c r="BO171" i="2"/>
  <c r="BN171" i="2"/>
  <c r="BM171" i="2"/>
  <c r="BL171" i="2"/>
  <c r="BK171" i="2"/>
  <c r="BJ171" i="2"/>
  <c r="S171" i="2"/>
  <c r="R171" i="2"/>
  <c r="AL171" i="2"/>
  <c r="FF170" i="2"/>
  <c r="FE170" i="2"/>
  <c r="FD170" i="2"/>
  <c r="FC170" i="2"/>
  <c r="FB170" i="2"/>
  <c r="FA170" i="2"/>
  <c r="ED170" i="2"/>
  <c r="EC170" i="2"/>
  <c r="EB170" i="2"/>
  <c r="EA170" i="2"/>
  <c r="DZ170" i="2"/>
  <c r="DY170" i="2"/>
  <c r="CT170" i="2"/>
  <c r="CS170" i="2"/>
  <c r="CR170" i="2"/>
  <c r="CL170" i="2" s="1"/>
  <c r="CQ170" i="2"/>
  <c r="CK170" i="2" s="1"/>
  <c r="CP170" i="2"/>
  <c r="CO170" i="2"/>
  <c r="CN170" i="2"/>
  <c r="CM170" i="2"/>
  <c r="CJ170" i="2"/>
  <c r="CI170" i="2"/>
  <c r="CH170" i="2"/>
  <c r="BQ170" i="2"/>
  <c r="BR170" i="2" s="1"/>
  <c r="BP170" i="2"/>
  <c r="BO170" i="2"/>
  <c r="BN170" i="2"/>
  <c r="BM170" i="2"/>
  <c r="BL170" i="2"/>
  <c r="BK170" i="2"/>
  <c r="BJ170" i="2"/>
  <c r="AL170" i="2"/>
  <c r="AK170" i="2"/>
  <c r="AH170" i="2"/>
  <c r="AT170" i="2"/>
  <c r="S170" i="2"/>
  <c r="R170" i="2"/>
  <c r="N172" i="2"/>
  <c r="FF169" i="2"/>
  <c r="FE169" i="2"/>
  <c r="FD169" i="2"/>
  <c r="FC169" i="2"/>
  <c r="FB169" i="2"/>
  <c r="FA169" i="2"/>
  <c r="ED169" i="2"/>
  <c r="EC169" i="2"/>
  <c r="EB169" i="2"/>
  <c r="EA169" i="2"/>
  <c r="DZ169" i="2"/>
  <c r="DY169" i="2"/>
  <c r="CT169" i="2"/>
  <c r="CN169" i="2" s="1"/>
  <c r="CS169" i="2"/>
  <c r="CR169" i="2"/>
  <c r="CQ169" i="2"/>
  <c r="CK169" i="2" s="1"/>
  <c r="CP169" i="2"/>
  <c r="CJ169" i="2" s="1"/>
  <c r="CO169" i="2"/>
  <c r="CM169" i="2"/>
  <c r="CL169" i="2"/>
  <c r="CI169" i="2"/>
  <c r="CH169" i="2"/>
  <c r="BR169" i="2"/>
  <c r="BQ169" i="2"/>
  <c r="BP169" i="2"/>
  <c r="BO169" i="2"/>
  <c r="BN169" i="2"/>
  <c r="BM169" i="2"/>
  <c r="BL169" i="2"/>
  <c r="BK169" i="2"/>
  <c r="BJ169" i="2"/>
  <c r="AK169" i="2"/>
  <c r="AJ169" i="2"/>
  <c r="AT169" i="2"/>
  <c r="S169" i="2"/>
  <c r="R169" i="2"/>
  <c r="AI169" i="2"/>
  <c r="FF168" i="2"/>
  <c r="FE168" i="2"/>
  <c r="FD168" i="2"/>
  <c r="FC168" i="2"/>
  <c r="FB168" i="2"/>
  <c r="FA168" i="2"/>
  <c r="ED168" i="2"/>
  <c r="EC168" i="2"/>
  <c r="EB168" i="2"/>
  <c r="EA168" i="2"/>
  <c r="DZ168" i="2"/>
  <c r="DY168" i="2"/>
  <c r="CT168" i="2"/>
  <c r="CN168" i="2" s="1"/>
  <c r="CS168" i="2"/>
  <c r="CM168" i="2" s="1"/>
  <c r="CR168" i="2"/>
  <c r="CQ168" i="2"/>
  <c r="CP168" i="2"/>
  <c r="CJ168" i="2" s="1"/>
  <c r="CO168" i="2"/>
  <c r="CI168" i="2" s="1"/>
  <c r="CL168" i="2"/>
  <c r="CK168" i="2"/>
  <c r="CH168" i="2"/>
  <c r="BQ168" i="2"/>
  <c r="BR168" i="2" s="1"/>
  <c r="BP168" i="2"/>
  <c r="BO168" i="2"/>
  <c r="BN168" i="2"/>
  <c r="BM168" i="2"/>
  <c r="BL168" i="2"/>
  <c r="BK168" i="2"/>
  <c r="BJ168" i="2"/>
  <c r="AJ168" i="2"/>
  <c r="S168" i="2"/>
  <c r="R168" i="2"/>
  <c r="N171" i="2"/>
  <c r="FF167" i="2"/>
  <c r="FE167" i="2"/>
  <c r="FD167" i="2"/>
  <c r="FC167" i="2"/>
  <c r="FB167" i="2"/>
  <c r="FA167" i="2"/>
  <c r="ED167" i="2"/>
  <c r="EC167" i="2"/>
  <c r="EB167" i="2"/>
  <c r="EA167" i="2"/>
  <c r="DZ167" i="2"/>
  <c r="DY167" i="2"/>
  <c r="CT167" i="2"/>
  <c r="CS167" i="2"/>
  <c r="CM167" i="2" s="1"/>
  <c r="CR167" i="2"/>
  <c r="CL167" i="2" s="1"/>
  <c r="CQ167" i="2"/>
  <c r="CP167" i="2"/>
  <c r="CO167" i="2"/>
  <c r="CI167" i="2" s="1"/>
  <c r="CN167" i="2"/>
  <c r="CK167" i="2"/>
  <c r="CJ167" i="2"/>
  <c r="CH167" i="2"/>
  <c r="BQ167" i="2"/>
  <c r="BR167" i="2" s="1"/>
  <c r="BP167" i="2"/>
  <c r="BO167" i="2"/>
  <c r="BN167" i="2"/>
  <c r="BM167" i="2"/>
  <c r="BL167" i="2"/>
  <c r="BK167" i="2"/>
  <c r="BJ167" i="2"/>
  <c r="S167" i="2"/>
  <c r="R167" i="2"/>
  <c r="AL167" i="2"/>
  <c r="FF166" i="2"/>
  <c r="FE166" i="2"/>
  <c r="FD166" i="2"/>
  <c r="FC166" i="2"/>
  <c r="FB166" i="2"/>
  <c r="FA166" i="2"/>
  <c r="ED166" i="2"/>
  <c r="EC166" i="2"/>
  <c r="EB166" i="2"/>
  <c r="EA166" i="2"/>
  <c r="DZ166" i="2"/>
  <c r="DY166" i="2"/>
  <c r="CT166" i="2"/>
  <c r="CS166" i="2"/>
  <c r="CR166" i="2"/>
  <c r="CL166" i="2" s="1"/>
  <c r="CQ166" i="2"/>
  <c r="CK166" i="2" s="1"/>
  <c r="CP166" i="2"/>
  <c r="CO166" i="2"/>
  <c r="CN166" i="2"/>
  <c r="CM166" i="2"/>
  <c r="CJ166" i="2"/>
  <c r="CI166" i="2"/>
  <c r="CH166" i="2"/>
  <c r="BR166" i="2"/>
  <c r="BQ166" i="2"/>
  <c r="BP166" i="2"/>
  <c r="BO166" i="2"/>
  <c r="BN166" i="2"/>
  <c r="BM166" i="2"/>
  <c r="BL166" i="2"/>
  <c r="BS166" i="2" s="1"/>
  <c r="BK166" i="2"/>
  <c r="BJ166" i="2"/>
  <c r="AL166" i="2"/>
  <c r="AK166" i="2"/>
  <c r="AH166" i="2"/>
  <c r="AT166" i="2"/>
  <c r="S166" i="2"/>
  <c r="R166" i="2"/>
  <c r="N168" i="2"/>
  <c r="FF165" i="2"/>
  <c r="FE165" i="2"/>
  <c r="FD165" i="2"/>
  <c r="FC165" i="2"/>
  <c r="FB165" i="2"/>
  <c r="FA165" i="2"/>
  <c r="ED165" i="2"/>
  <c r="EC165" i="2"/>
  <c r="EB165" i="2"/>
  <c r="EA165" i="2"/>
  <c r="DZ165" i="2"/>
  <c r="DY165" i="2"/>
  <c r="CT165" i="2"/>
  <c r="CN165" i="2" s="1"/>
  <c r="CS165" i="2"/>
  <c r="CR165" i="2"/>
  <c r="CQ165" i="2"/>
  <c r="CK165" i="2" s="1"/>
  <c r="CP165" i="2"/>
  <c r="CJ165" i="2" s="1"/>
  <c r="CO165" i="2"/>
  <c r="CM165" i="2"/>
  <c r="CL165" i="2"/>
  <c r="CI165" i="2"/>
  <c r="CH165" i="2"/>
  <c r="BQ165" i="2"/>
  <c r="BR165" i="2" s="1"/>
  <c r="BS165" i="2" s="1"/>
  <c r="BP165" i="2"/>
  <c r="BO165" i="2"/>
  <c r="BN165" i="2"/>
  <c r="BM165" i="2"/>
  <c r="BL165" i="2"/>
  <c r="BK165" i="2"/>
  <c r="BJ165" i="2"/>
  <c r="AK165" i="2"/>
  <c r="AJ165" i="2"/>
  <c r="AT165" i="2"/>
  <c r="S165" i="2"/>
  <c r="R165" i="2"/>
  <c r="AI165" i="2"/>
  <c r="FF164" i="2"/>
  <c r="FE164" i="2"/>
  <c r="FD164" i="2"/>
  <c r="FC164" i="2"/>
  <c r="FB164" i="2"/>
  <c r="FA164" i="2"/>
  <c r="ED164" i="2"/>
  <c r="EC164" i="2"/>
  <c r="EB164" i="2"/>
  <c r="EA164" i="2"/>
  <c r="DZ164" i="2"/>
  <c r="DY164" i="2"/>
  <c r="CT164" i="2"/>
  <c r="CN164" i="2" s="1"/>
  <c r="CS164" i="2"/>
  <c r="CM164" i="2" s="1"/>
  <c r="CR164" i="2"/>
  <c r="CQ164" i="2"/>
  <c r="CP164" i="2"/>
  <c r="CJ164" i="2" s="1"/>
  <c r="CO164" i="2"/>
  <c r="CI164" i="2" s="1"/>
  <c r="CL164" i="2"/>
  <c r="CK164" i="2"/>
  <c r="CH164" i="2"/>
  <c r="BQ164" i="2"/>
  <c r="BR164" i="2" s="1"/>
  <c r="BP164" i="2"/>
  <c r="BO164" i="2"/>
  <c r="BN164" i="2"/>
  <c r="BM164" i="2"/>
  <c r="BL164" i="2"/>
  <c r="BK164" i="2"/>
  <c r="BJ164" i="2"/>
  <c r="AJ164" i="2"/>
  <c r="S164" i="2"/>
  <c r="R164" i="2"/>
  <c r="N167" i="2"/>
  <c r="FF163" i="2"/>
  <c r="FE163" i="2"/>
  <c r="FD163" i="2"/>
  <c r="FC163" i="2"/>
  <c r="FB163" i="2"/>
  <c r="FA163" i="2"/>
  <c r="ED163" i="2"/>
  <c r="EC163" i="2"/>
  <c r="EB163" i="2"/>
  <c r="EA163" i="2"/>
  <c r="DZ163" i="2"/>
  <c r="DY163" i="2"/>
  <c r="CT163" i="2"/>
  <c r="CS163" i="2"/>
  <c r="CM163" i="2" s="1"/>
  <c r="CR163" i="2"/>
  <c r="CL163" i="2" s="1"/>
  <c r="CQ163" i="2"/>
  <c r="CP163" i="2"/>
  <c r="CO163" i="2"/>
  <c r="CI163" i="2" s="1"/>
  <c r="CN163" i="2"/>
  <c r="CK163" i="2"/>
  <c r="CJ163" i="2"/>
  <c r="CH163" i="2"/>
  <c r="BQ163" i="2"/>
  <c r="BR163" i="2" s="1"/>
  <c r="BP163" i="2"/>
  <c r="BO163" i="2"/>
  <c r="BN163" i="2"/>
  <c r="BM163" i="2"/>
  <c r="BL163" i="2"/>
  <c r="BK163" i="2"/>
  <c r="BJ163" i="2"/>
  <c r="S163" i="2"/>
  <c r="R163" i="2"/>
  <c r="AL163" i="2"/>
  <c r="FF162" i="2"/>
  <c r="FE162" i="2"/>
  <c r="FD162" i="2"/>
  <c r="FC162" i="2"/>
  <c r="FB162" i="2"/>
  <c r="FA162" i="2"/>
  <c r="ED162" i="2"/>
  <c r="EC162" i="2"/>
  <c r="EB162" i="2"/>
  <c r="EA162" i="2"/>
  <c r="DZ162" i="2"/>
  <c r="DY162" i="2"/>
  <c r="CT162" i="2"/>
  <c r="CS162" i="2"/>
  <c r="CR162" i="2"/>
  <c r="CL162" i="2" s="1"/>
  <c r="CQ162" i="2"/>
  <c r="CK162" i="2" s="1"/>
  <c r="CP162" i="2"/>
  <c r="CO162" i="2"/>
  <c r="CN162" i="2"/>
  <c r="CM162" i="2"/>
  <c r="CJ162" i="2"/>
  <c r="CI162" i="2"/>
  <c r="CH162" i="2"/>
  <c r="BQ162" i="2"/>
  <c r="BR162" i="2" s="1"/>
  <c r="BS162" i="2" s="1"/>
  <c r="BP162" i="2"/>
  <c r="BO162" i="2"/>
  <c r="BN162" i="2"/>
  <c r="BM162" i="2"/>
  <c r="BL162" i="2"/>
  <c r="BK162" i="2"/>
  <c r="BJ162" i="2"/>
  <c r="AL162" i="2"/>
  <c r="AK162" i="2"/>
  <c r="AH162" i="2"/>
  <c r="AT162" i="2"/>
  <c r="S162" i="2"/>
  <c r="R162" i="2"/>
  <c r="N164" i="2"/>
  <c r="FF161" i="2"/>
  <c r="FE161" i="2"/>
  <c r="FD161" i="2"/>
  <c r="FC161" i="2"/>
  <c r="FB161" i="2"/>
  <c r="FA161" i="2"/>
  <c r="ED161" i="2"/>
  <c r="EC161" i="2"/>
  <c r="EB161" i="2"/>
  <c r="EA161" i="2"/>
  <c r="DZ161" i="2"/>
  <c r="DY161" i="2"/>
  <c r="CT161" i="2"/>
  <c r="CN161" i="2" s="1"/>
  <c r="CS161" i="2"/>
  <c r="CR161" i="2"/>
  <c r="CQ161" i="2"/>
  <c r="CK161" i="2" s="1"/>
  <c r="CP161" i="2"/>
  <c r="CJ161" i="2" s="1"/>
  <c r="CO161" i="2"/>
  <c r="CM161" i="2"/>
  <c r="CL161" i="2"/>
  <c r="CI161" i="2"/>
  <c r="CH161" i="2"/>
  <c r="BQ161" i="2"/>
  <c r="BR161" i="2" s="1"/>
  <c r="BS161" i="2" s="1"/>
  <c r="BP161" i="2"/>
  <c r="BO161" i="2"/>
  <c r="BN161" i="2"/>
  <c r="BM161" i="2"/>
  <c r="BL161" i="2"/>
  <c r="BK161" i="2"/>
  <c r="BJ161" i="2"/>
  <c r="AK161" i="2"/>
  <c r="AJ161" i="2"/>
  <c r="AT161" i="2"/>
  <c r="S161" i="2"/>
  <c r="R161" i="2"/>
  <c r="AI161" i="2"/>
  <c r="FF160" i="2"/>
  <c r="FE160" i="2"/>
  <c r="FD160" i="2"/>
  <c r="FC160" i="2"/>
  <c r="FB160" i="2"/>
  <c r="FA160" i="2"/>
  <c r="ED160" i="2"/>
  <c r="EC160" i="2"/>
  <c r="EB160" i="2"/>
  <c r="EA160" i="2"/>
  <c r="DZ160" i="2"/>
  <c r="DY160" i="2"/>
  <c r="CT160" i="2"/>
  <c r="CN160" i="2" s="1"/>
  <c r="CS160" i="2"/>
  <c r="CM160" i="2" s="1"/>
  <c r="CR160" i="2"/>
  <c r="CQ160" i="2"/>
  <c r="CP160" i="2"/>
  <c r="CJ160" i="2" s="1"/>
  <c r="CO160" i="2"/>
  <c r="CI160" i="2" s="1"/>
  <c r="CL160" i="2"/>
  <c r="CK160" i="2"/>
  <c r="CH160" i="2"/>
  <c r="BQ160" i="2"/>
  <c r="BR160" i="2" s="1"/>
  <c r="BP160" i="2"/>
  <c r="BO160" i="2"/>
  <c r="BN160" i="2"/>
  <c r="BM160" i="2"/>
  <c r="BL160" i="2"/>
  <c r="BK160" i="2"/>
  <c r="BJ160" i="2"/>
  <c r="AJ160" i="2"/>
  <c r="S160" i="2"/>
  <c r="R160" i="2"/>
  <c r="N163" i="2"/>
  <c r="FF159" i="2"/>
  <c r="FE159" i="2"/>
  <c r="FD159" i="2"/>
  <c r="FC159" i="2"/>
  <c r="FB159" i="2"/>
  <c r="FA159" i="2"/>
  <c r="ED159" i="2"/>
  <c r="EC159" i="2"/>
  <c r="EB159" i="2"/>
  <c r="EA159" i="2"/>
  <c r="DZ159" i="2"/>
  <c r="DY159" i="2"/>
  <c r="CT159" i="2"/>
  <c r="CS159" i="2"/>
  <c r="CM159" i="2" s="1"/>
  <c r="CR159" i="2"/>
  <c r="CL159" i="2" s="1"/>
  <c r="CQ159" i="2"/>
  <c r="CP159" i="2"/>
  <c r="CO159" i="2"/>
  <c r="CI159" i="2" s="1"/>
  <c r="CN159" i="2"/>
  <c r="CK159" i="2"/>
  <c r="CJ159" i="2"/>
  <c r="CH159" i="2"/>
  <c r="BQ159" i="2"/>
  <c r="BR159" i="2" s="1"/>
  <c r="BP159" i="2"/>
  <c r="BO159" i="2"/>
  <c r="BN159" i="2"/>
  <c r="BM159" i="2"/>
  <c r="BL159" i="2"/>
  <c r="BS159" i="2" s="1"/>
  <c r="BK159" i="2"/>
  <c r="BJ159" i="2"/>
  <c r="S159" i="2"/>
  <c r="R159" i="2"/>
  <c r="AL159" i="2"/>
  <c r="FF158" i="2"/>
  <c r="FE158" i="2"/>
  <c r="FD158" i="2"/>
  <c r="FC158" i="2"/>
  <c r="FB158" i="2"/>
  <c r="FA158" i="2"/>
  <c r="ED158" i="2"/>
  <c r="EC158" i="2"/>
  <c r="EB158" i="2"/>
  <c r="EA158" i="2"/>
  <c r="DZ158" i="2"/>
  <c r="DY158" i="2"/>
  <c r="CT158" i="2"/>
  <c r="CS158" i="2"/>
  <c r="CR158" i="2"/>
  <c r="CL158" i="2" s="1"/>
  <c r="CQ158" i="2"/>
  <c r="CK158" i="2" s="1"/>
  <c r="CP158" i="2"/>
  <c r="CO158" i="2"/>
  <c r="CN158" i="2"/>
  <c r="CM158" i="2"/>
  <c r="CJ158" i="2"/>
  <c r="CI158" i="2"/>
  <c r="CH158" i="2"/>
  <c r="BQ158" i="2"/>
  <c r="BR158" i="2" s="1"/>
  <c r="BP158" i="2"/>
  <c r="BO158" i="2"/>
  <c r="BN158" i="2"/>
  <c r="BM158" i="2"/>
  <c r="BL158" i="2"/>
  <c r="BK158" i="2"/>
  <c r="BJ158" i="2"/>
  <c r="AL158" i="2"/>
  <c r="AK158" i="2"/>
  <c r="AH158" i="2"/>
  <c r="AT158" i="2"/>
  <c r="S158" i="2"/>
  <c r="R158" i="2"/>
  <c r="N160" i="2"/>
  <c r="FF157" i="2"/>
  <c r="FE157" i="2"/>
  <c r="FD157" i="2"/>
  <c r="FC157" i="2"/>
  <c r="FB157" i="2"/>
  <c r="FA157" i="2"/>
  <c r="ED157" i="2"/>
  <c r="EC157" i="2"/>
  <c r="EB157" i="2"/>
  <c r="EA157" i="2"/>
  <c r="DZ157" i="2"/>
  <c r="DY157" i="2"/>
  <c r="CT157" i="2"/>
  <c r="CN157" i="2" s="1"/>
  <c r="CS157" i="2"/>
  <c r="CR157" i="2"/>
  <c r="CQ157" i="2"/>
  <c r="CK157" i="2" s="1"/>
  <c r="CP157" i="2"/>
  <c r="CJ157" i="2" s="1"/>
  <c r="CO157" i="2"/>
  <c r="CM157" i="2"/>
  <c r="CL157" i="2"/>
  <c r="CI157" i="2"/>
  <c r="CH157" i="2"/>
  <c r="BR157" i="2"/>
  <c r="BS157" i="2" s="1"/>
  <c r="BQ157" i="2"/>
  <c r="BP157" i="2"/>
  <c r="BO157" i="2"/>
  <c r="BN157" i="2"/>
  <c r="BM157" i="2"/>
  <c r="BL157" i="2"/>
  <c r="BK157" i="2"/>
  <c r="BJ157" i="2"/>
  <c r="AK157" i="2"/>
  <c r="AJ157" i="2"/>
  <c r="AT157" i="2"/>
  <c r="S157" i="2"/>
  <c r="R157" i="2"/>
  <c r="AI157" i="2"/>
  <c r="FF156" i="2"/>
  <c r="FE156" i="2"/>
  <c r="FD156" i="2"/>
  <c r="FC156" i="2"/>
  <c r="FB156" i="2"/>
  <c r="FA156" i="2"/>
  <c r="ED156" i="2"/>
  <c r="EC156" i="2"/>
  <c r="EB156" i="2"/>
  <c r="EA156" i="2"/>
  <c r="DZ156" i="2"/>
  <c r="DY156" i="2"/>
  <c r="CT156" i="2"/>
  <c r="CN156" i="2" s="1"/>
  <c r="CS156" i="2"/>
  <c r="CM156" i="2" s="1"/>
  <c r="CR156" i="2"/>
  <c r="CQ156" i="2"/>
  <c r="CP156" i="2"/>
  <c r="CJ156" i="2" s="1"/>
  <c r="CO156" i="2"/>
  <c r="CI156" i="2" s="1"/>
  <c r="CL156" i="2"/>
  <c r="CK156" i="2"/>
  <c r="CH156" i="2"/>
  <c r="BQ156" i="2"/>
  <c r="BR156" i="2" s="1"/>
  <c r="BP156" i="2"/>
  <c r="BO156" i="2"/>
  <c r="BN156" i="2"/>
  <c r="BM156" i="2"/>
  <c r="BL156" i="2"/>
  <c r="BK156" i="2"/>
  <c r="BJ156" i="2"/>
  <c r="AJ156" i="2"/>
  <c r="S156" i="2"/>
  <c r="R156" i="2"/>
  <c r="N159" i="2"/>
  <c r="FF155" i="2"/>
  <c r="FE155" i="2"/>
  <c r="FD155" i="2"/>
  <c r="FC155" i="2"/>
  <c r="FB155" i="2"/>
  <c r="FA155" i="2"/>
  <c r="ED155" i="2"/>
  <c r="EC155" i="2"/>
  <c r="EB155" i="2"/>
  <c r="EA155" i="2"/>
  <c r="DZ155" i="2"/>
  <c r="DY155" i="2"/>
  <c r="CT155" i="2"/>
  <c r="CS155" i="2"/>
  <c r="CM155" i="2" s="1"/>
  <c r="CR155" i="2"/>
  <c r="CL155" i="2" s="1"/>
  <c r="CQ155" i="2"/>
  <c r="CP155" i="2"/>
  <c r="CO155" i="2"/>
  <c r="CI155" i="2" s="1"/>
  <c r="CN155" i="2"/>
  <c r="CK155" i="2"/>
  <c r="CJ155" i="2"/>
  <c r="CH155" i="2"/>
  <c r="BQ155" i="2"/>
  <c r="BR155" i="2" s="1"/>
  <c r="BP155" i="2"/>
  <c r="BO155" i="2"/>
  <c r="BN155" i="2"/>
  <c r="BM155" i="2"/>
  <c r="BL155" i="2"/>
  <c r="BK155" i="2"/>
  <c r="BJ155" i="2"/>
  <c r="S155" i="2"/>
  <c r="R155" i="2"/>
  <c r="AL155" i="2"/>
  <c r="FF154" i="2"/>
  <c r="FE154" i="2"/>
  <c r="FD154" i="2"/>
  <c r="FC154" i="2"/>
  <c r="FB154" i="2"/>
  <c r="FA154" i="2"/>
  <c r="ED154" i="2"/>
  <c r="EC154" i="2"/>
  <c r="EB154" i="2"/>
  <c r="EA154" i="2"/>
  <c r="DZ154" i="2"/>
  <c r="DY154" i="2"/>
  <c r="CT154" i="2"/>
  <c r="CS154" i="2"/>
  <c r="CR154" i="2"/>
  <c r="CL154" i="2" s="1"/>
  <c r="CQ154" i="2"/>
  <c r="CK154" i="2" s="1"/>
  <c r="CP154" i="2"/>
  <c r="CO154" i="2"/>
  <c r="CN154" i="2"/>
  <c r="CM154" i="2"/>
  <c r="CJ154" i="2"/>
  <c r="CI154" i="2"/>
  <c r="CH154" i="2"/>
  <c r="BQ154" i="2"/>
  <c r="BR154" i="2" s="1"/>
  <c r="BP154" i="2"/>
  <c r="BO154" i="2"/>
  <c r="BN154" i="2"/>
  <c r="BM154" i="2"/>
  <c r="BL154" i="2"/>
  <c r="BS154" i="2" s="1"/>
  <c r="BK154" i="2"/>
  <c r="BJ154" i="2"/>
  <c r="AL154" i="2"/>
  <c r="AK154" i="2"/>
  <c r="AH154" i="2"/>
  <c r="AT154" i="2"/>
  <c r="S154" i="2"/>
  <c r="R154" i="2"/>
  <c r="N156" i="2"/>
  <c r="FF153" i="2"/>
  <c r="FE153" i="2"/>
  <c r="FD153" i="2"/>
  <c r="FC153" i="2"/>
  <c r="FB153" i="2"/>
  <c r="FA153" i="2"/>
  <c r="ED153" i="2"/>
  <c r="EC153" i="2"/>
  <c r="EB153" i="2"/>
  <c r="EA153" i="2"/>
  <c r="DZ153" i="2"/>
  <c r="DY153" i="2"/>
  <c r="CT153" i="2"/>
  <c r="CN153" i="2" s="1"/>
  <c r="CS153" i="2"/>
  <c r="CR153" i="2"/>
  <c r="CQ153" i="2"/>
  <c r="CK153" i="2" s="1"/>
  <c r="CP153" i="2"/>
  <c r="CJ153" i="2" s="1"/>
  <c r="CO153" i="2"/>
  <c r="CM153" i="2"/>
  <c r="CL153" i="2"/>
  <c r="CI153" i="2"/>
  <c r="CH153" i="2"/>
  <c r="BQ153" i="2"/>
  <c r="BR153" i="2" s="1"/>
  <c r="BS153" i="2" s="1"/>
  <c r="BP153" i="2"/>
  <c r="BO153" i="2"/>
  <c r="BN153" i="2"/>
  <c r="BM153" i="2"/>
  <c r="BL153" i="2"/>
  <c r="BK153" i="2"/>
  <c r="BJ153" i="2"/>
  <c r="AK153" i="2"/>
  <c r="AJ153" i="2"/>
  <c r="AT153" i="2"/>
  <c r="S153" i="2"/>
  <c r="R153" i="2"/>
  <c r="AI153" i="2"/>
  <c r="FF152" i="2"/>
  <c r="FE152" i="2"/>
  <c r="FD152" i="2"/>
  <c r="FC152" i="2"/>
  <c r="FB152" i="2"/>
  <c r="FA152" i="2"/>
  <c r="ED152" i="2"/>
  <c r="EC152" i="2"/>
  <c r="EB152" i="2"/>
  <c r="EA152" i="2"/>
  <c r="DZ152" i="2"/>
  <c r="DY152" i="2"/>
  <c r="CT152" i="2"/>
  <c r="CN152" i="2" s="1"/>
  <c r="CS152" i="2"/>
  <c r="CM152" i="2" s="1"/>
  <c r="CR152" i="2"/>
  <c r="CQ152" i="2"/>
  <c r="CP152" i="2"/>
  <c r="CJ152" i="2" s="1"/>
  <c r="CO152" i="2"/>
  <c r="CI152" i="2" s="1"/>
  <c r="CL152" i="2"/>
  <c r="CK152" i="2"/>
  <c r="CH152" i="2"/>
  <c r="BQ152" i="2"/>
  <c r="BR152" i="2" s="1"/>
  <c r="BP152" i="2"/>
  <c r="BO152" i="2"/>
  <c r="BN152" i="2"/>
  <c r="BM152" i="2"/>
  <c r="BL152" i="2"/>
  <c r="BK152" i="2"/>
  <c r="BJ152" i="2"/>
  <c r="AJ152" i="2"/>
  <c r="S152" i="2"/>
  <c r="R152" i="2"/>
  <c r="N155" i="2"/>
  <c r="FF151" i="2"/>
  <c r="FE151" i="2"/>
  <c r="FD151" i="2"/>
  <c r="FC151" i="2"/>
  <c r="FB151" i="2"/>
  <c r="FA151" i="2"/>
  <c r="ED151" i="2"/>
  <c r="EC151" i="2"/>
  <c r="EB151" i="2"/>
  <c r="EA151" i="2"/>
  <c r="DZ151" i="2"/>
  <c r="DY151" i="2"/>
  <c r="CT151" i="2"/>
  <c r="CS151" i="2"/>
  <c r="CM151" i="2" s="1"/>
  <c r="CR151" i="2"/>
  <c r="CL151" i="2" s="1"/>
  <c r="CQ151" i="2"/>
  <c r="CP151" i="2"/>
  <c r="CO151" i="2"/>
  <c r="CI151" i="2" s="1"/>
  <c r="CN151" i="2"/>
  <c r="CK151" i="2"/>
  <c r="CJ151" i="2"/>
  <c r="CH151" i="2"/>
  <c r="BQ151" i="2"/>
  <c r="BR151" i="2" s="1"/>
  <c r="BP151" i="2"/>
  <c r="BO151" i="2"/>
  <c r="BN151" i="2"/>
  <c r="BM151" i="2"/>
  <c r="BL151" i="2"/>
  <c r="BK151" i="2"/>
  <c r="BJ151" i="2"/>
  <c r="S151" i="2"/>
  <c r="R151" i="2"/>
  <c r="AL151" i="2"/>
  <c r="FF150" i="2"/>
  <c r="FE150" i="2"/>
  <c r="FD150" i="2"/>
  <c r="FC150" i="2"/>
  <c r="FB150" i="2"/>
  <c r="FA150" i="2"/>
  <c r="ED150" i="2"/>
  <c r="EC150" i="2"/>
  <c r="EB150" i="2"/>
  <c r="EA150" i="2"/>
  <c r="DZ150" i="2"/>
  <c r="DY150" i="2"/>
  <c r="CT150" i="2"/>
  <c r="CS150" i="2"/>
  <c r="CR150" i="2"/>
  <c r="CL150" i="2" s="1"/>
  <c r="CQ150" i="2"/>
  <c r="CK150" i="2" s="1"/>
  <c r="CP150" i="2"/>
  <c r="CO150" i="2"/>
  <c r="CN150" i="2"/>
  <c r="CM150" i="2"/>
  <c r="CJ150" i="2"/>
  <c r="CI150" i="2"/>
  <c r="CH150" i="2"/>
  <c r="BR150" i="2"/>
  <c r="BQ150" i="2"/>
  <c r="BP150" i="2"/>
  <c r="BO150" i="2"/>
  <c r="BN150" i="2"/>
  <c r="BM150" i="2"/>
  <c r="BL150" i="2"/>
  <c r="BS150" i="2" s="1"/>
  <c r="BK150" i="2"/>
  <c r="BJ150" i="2"/>
  <c r="AL150" i="2"/>
  <c r="AK150" i="2"/>
  <c r="AH150" i="2"/>
  <c r="AT150" i="2"/>
  <c r="S150" i="2"/>
  <c r="R150" i="2"/>
  <c r="N152" i="2"/>
  <c r="FF149" i="2"/>
  <c r="FE149" i="2"/>
  <c r="FD149" i="2"/>
  <c r="FC149" i="2"/>
  <c r="FB149" i="2"/>
  <c r="FA149" i="2"/>
  <c r="ED149" i="2"/>
  <c r="EC149" i="2"/>
  <c r="EB149" i="2"/>
  <c r="EA149" i="2"/>
  <c r="DZ149" i="2"/>
  <c r="DY149" i="2"/>
  <c r="CT149" i="2"/>
  <c r="CN149" i="2" s="1"/>
  <c r="CS149" i="2"/>
  <c r="CR149" i="2"/>
  <c r="CQ149" i="2"/>
  <c r="CK149" i="2" s="1"/>
  <c r="CP149" i="2"/>
  <c r="CJ149" i="2" s="1"/>
  <c r="CO149" i="2"/>
  <c r="CM149" i="2"/>
  <c r="CL149" i="2"/>
  <c r="CI149" i="2"/>
  <c r="CH149" i="2"/>
  <c r="BQ149" i="2"/>
  <c r="BR149" i="2" s="1"/>
  <c r="BS149" i="2" s="1"/>
  <c r="BP149" i="2"/>
  <c r="BO149" i="2"/>
  <c r="BN149" i="2"/>
  <c r="BM149" i="2"/>
  <c r="BL149" i="2"/>
  <c r="BK149" i="2"/>
  <c r="BJ149" i="2"/>
  <c r="AK149" i="2"/>
  <c r="AJ149" i="2"/>
  <c r="AT149" i="2"/>
  <c r="S149" i="2"/>
  <c r="R149" i="2"/>
  <c r="AI149" i="2"/>
  <c r="FF148" i="2"/>
  <c r="FE148" i="2"/>
  <c r="FD148" i="2"/>
  <c r="FC148" i="2"/>
  <c r="FB148" i="2"/>
  <c r="FA148" i="2"/>
  <c r="ED148" i="2"/>
  <c r="EC148" i="2"/>
  <c r="EB148" i="2"/>
  <c r="EA148" i="2"/>
  <c r="DZ148" i="2"/>
  <c r="DY148" i="2"/>
  <c r="CT148" i="2"/>
  <c r="CN148" i="2" s="1"/>
  <c r="CS148" i="2"/>
  <c r="CM148" i="2" s="1"/>
  <c r="CR148" i="2"/>
  <c r="CQ148" i="2"/>
  <c r="CP148" i="2"/>
  <c r="CJ148" i="2" s="1"/>
  <c r="CO148" i="2"/>
  <c r="CI148" i="2" s="1"/>
  <c r="CL148" i="2"/>
  <c r="CK148" i="2"/>
  <c r="CH148" i="2"/>
  <c r="BQ148" i="2"/>
  <c r="BR148" i="2" s="1"/>
  <c r="BP148" i="2"/>
  <c r="BO148" i="2"/>
  <c r="BN148" i="2"/>
  <c r="BM148" i="2"/>
  <c r="BL148" i="2"/>
  <c r="BK148" i="2"/>
  <c r="BJ148" i="2"/>
  <c r="AJ148" i="2"/>
  <c r="S148" i="2"/>
  <c r="R148" i="2"/>
  <c r="N151" i="2"/>
  <c r="FF147" i="2"/>
  <c r="FE147" i="2"/>
  <c r="FD147" i="2"/>
  <c r="FC147" i="2"/>
  <c r="FB147" i="2"/>
  <c r="FA147" i="2"/>
  <c r="ED147" i="2"/>
  <c r="EC147" i="2"/>
  <c r="EB147" i="2"/>
  <c r="EA147" i="2"/>
  <c r="DZ147" i="2"/>
  <c r="DY147" i="2"/>
  <c r="CT147" i="2"/>
  <c r="CS147" i="2"/>
  <c r="CM147" i="2" s="1"/>
  <c r="CR147" i="2"/>
  <c r="CL147" i="2" s="1"/>
  <c r="CQ147" i="2"/>
  <c r="CP147" i="2"/>
  <c r="CO147" i="2"/>
  <c r="CI147" i="2" s="1"/>
  <c r="CN147" i="2"/>
  <c r="CK147" i="2"/>
  <c r="CJ147" i="2"/>
  <c r="CH147" i="2"/>
  <c r="BQ147" i="2"/>
  <c r="BR147" i="2" s="1"/>
  <c r="BP147" i="2"/>
  <c r="BO147" i="2"/>
  <c r="BN147" i="2"/>
  <c r="BM147" i="2"/>
  <c r="BL147" i="2"/>
  <c r="BK147" i="2"/>
  <c r="BJ147" i="2"/>
  <c r="S147" i="2"/>
  <c r="R147" i="2"/>
  <c r="AL147" i="2"/>
  <c r="FF146" i="2"/>
  <c r="FE146" i="2"/>
  <c r="FD146" i="2"/>
  <c r="FC146" i="2"/>
  <c r="FB146" i="2"/>
  <c r="FA146" i="2"/>
  <c r="ED146" i="2"/>
  <c r="EC146" i="2"/>
  <c r="EB146" i="2"/>
  <c r="EA146" i="2"/>
  <c r="DZ146" i="2"/>
  <c r="DY146" i="2"/>
  <c r="CT146" i="2"/>
  <c r="CS146" i="2"/>
  <c r="CR146" i="2"/>
  <c r="CL146" i="2" s="1"/>
  <c r="CQ146" i="2"/>
  <c r="CK146" i="2" s="1"/>
  <c r="CP146" i="2"/>
  <c r="CO146" i="2"/>
  <c r="CN146" i="2"/>
  <c r="CM146" i="2"/>
  <c r="CJ146" i="2"/>
  <c r="CI146" i="2"/>
  <c r="CH146" i="2"/>
  <c r="BQ146" i="2"/>
  <c r="BR146" i="2" s="1"/>
  <c r="BS146" i="2" s="1"/>
  <c r="BP146" i="2"/>
  <c r="BO146" i="2"/>
  <c r="BN146" i="2"/>
  <c r="BM146" i="2"/>
  <c r="BL146" i="2"/>
  <c r="BK146" i="2"/>
  <c r="BJ146" i="2"/>
  <c r="AL146" i="2"/>
  <c r="AK146" i="2"/>
  <c r="AH146" i="2"/>
  <c r="AT146" i="2"/>
  <c r="S146" i="2"/>
  <c r="R146" i="2"/>
  <c r="N148" i="2"/>
  <c r="FF145" i="2"/>
  <c r="FE145" i="2"/>
  <c r="FD145" i="2"/>
  <c r="FC145" i="2"/>
  <c r="FB145" i="2"/>
  <c r="FA145" i="2"/>
  <c r="ED145" i="2"/>
  <c r="EC145" i="2"/>
  <c r="EB145" i="2"/>
  <c r="EA145" i="2"/>
  <c r="DZ145" i="2"/>
  <c r="DY145" i="2"/>
  <c r="CT145" i="2"/>
  <c r="CN145" i="2" s="1"/>
  <c r="CS145" i="2"/>
  <c r="CR145" i="2"/>
  <c r="CQ145" i="2"/>
  <c r="CK145" i="2" s="1"/>
  <c r="CP145" i="2"/>
  <c r="CJ145" i="2" s="1"/>
  <c r="CO145" i="2"/>
  <c r="CM145" i="2"/>
  <c r="CL145" i="2"/>
  <c r="CI145" i="2"/>
  <c r="CH145" i="2"/>
  <c r="BQ145" i="2"/>
  <c r="BR145" i="2" s="1"/>
  <c r="BS145" i="2" s="1"/>
  <c r="BP145" i="2"/>
  <c r="BO145" i="2"/>
  <c r="BN145" i="2"/>
  <c r="BM145" i="2"/>
  <c r="BL145" i="2"/>
  <c r="BK145" i="2"/>
  <c r="BJ145" i="2"/>
  <c r="AK145" i="2"/>
  <c r="AJ145" i="2"/>
  <c r="AT145" i="2"/>
  <c r="S145" i="2"/>
  <c r="R145" i="2"/>
  <c r="AI145" i="2"/>
  <c r="FF144" i="2"/>
  <c r="FE144" i="2"/>
  <c r="FD144" i="2"/>
  <c r="FC144" i="2"/>
  <c r="FB144" i="2"/>
  <c r="FA144" i="2"/>
  <c r="ED144" i="2"/>
  <c r="EC144" i="2"/>
  <c r="EB144" i="2"/>
  <c r="EA144" i="2"/>
  <c r="DZ144" i="2"/>
  <c r="DY144" i="2"/>
  <c r="CT144" i="2"/>
  <c r="CN144" i="2" s="1"/>
  <c r="CS144" i="2"/>
  <c r="CM144" i="2" s="1"/>
  <c r="CR144" i="2"/>
  <c r="CQ144" i="2"/>
  <c r="CP144" i="2"/>
  <c r="CJ144" i="2" s="1"/>
  <c r="CO144" i="2"/>
  <c r="CI144" i="2" s="1"/>
  <c r="CL144" i="2"/>
  <c r="CK144" i="2"/>
  <c r="CH144" i="2"/>
  <c r="BQ144" i="2"/>
  <c r="BR144" i="2" s="1"/>
  <c r="BP144" i="2"/>
  <c r="BO144" i="2"/>
  <c r="BN144" i="2"/>
  <c r="BM144" i="2"/>
  <c r="BL144" i="2"/>
  <c r="BK144" i="2"/>
  <c r="BJ144" i="2"/>
  <c r="AJ144" i="2"/>
  <c r="S144" i="2"/>
  <c r="R144" i="2"/>
  <c r="N147" i="2"/>
  <c r="FF143" i="2"/>
  <c r="FE143" i="2"/>
  <c r="FD143" i="2"/>
  <c r="FC143" i="2"/>
  <c r="FB143" i="2"/>
  <c r="FA143" i="2"/>
  <c r="ED143" i="2"/>
  <c r="EC143" i="2"/>
  <c r="EB143" i="2"/>
  <c r="EA143" i="2"/>
  <c r="DZ143" i="2"/>
  <c r="DY143" i="2"/>
  <c r="CT143" i="2"/>
  <c r="CS143" i="2"/>
  <c r="CM143" i="2" s="1"/>
  <c r="CR143" i="2"/>
  <c r="CL143" i="2" s="1"/>
  <c r="CQ143" i="2"/>
  <c r="CP143" i="2"/>
  <c r="CO143" i="2"/>
  <c r="CI143" i="2" s="1"/>
  <c r="CN143" i="2"/>
  <c r="CK143" i="2"/>
  <c r="CJ143" i="2"/>
  <c r="CH143" i="2"/>
  <c r="BQ143" i="2"/>
  <c r="BR143" i="2" s="1"/>
  <c r="BP143" i="2"/>
  <c r="BO143" i="2"/>
  <c r="BN143" i="2"/>
  <c r="BM143" i="2"/>
  <c r="BL143" i="2"/>
  <c r="BK143" i="2"/>
  <c r="BJ143" i="2"/>
  <c r="S143" i="2"/>
  <c r="R143" i="2"/>
  <c r="AL143" i="2"/>
  <c r="FF142" i="2"/>
  <c r="FE142" i="2"/>
  <c r="FD142" i="2"/>
  <c r="FC142" i="2"/>
  <c r="FB142" i="2"/>
  <c r="FA142" i="2"/>
  <c r="ED142" i="2"/>
  <c r="EC142" i="2"/>
  <c r="EB142" i="2"/>
  <c r="EA142" i="2"/>
  <c r="DZ142" i="2"/>
  <c r="DY142" i="2"/>
  <c r="CT142" i="2"/>
  <c r="CS142" i="2"/>
  <c r="CR142" i="2"/>
  <c r="CL142" i="2" s="1"/>
  <c r="CQ142" i="2"/>
  <c r="CK142" i="2" s="1"/>
  <c r="CP142" i="2"/>
  <c r="CO142" i="2"/>
  <c r="CN142" i="2"/>
  <c r="CM142" i="2"/>
  <c r="CJ142" i="2"/>
  <c r="CI142" i="2"/>
  <c r="CH142" i="2"/>
  <c r="BQ142" i="2"/>
  <c r="BR142" i="2" s="1"/>
  <c r="BP142" i="2"/>
  <c r="BO142" i="2"/>
  <c r="BN142" i="2"/>
  <c r="BM142" i="2"/>
  <c r="BL142" i="2"/>
  <c r="BK142" i="2"/>
  <c r="BJ142" i="2"/>
  <c r="AL142" i="2"/>
  <c r="AK142" i="2"/>
  <c r="AH142" i="2"/>
  <c r="AT142" i="2"/>
  <c r="S142" i="2"/>
  <c r="R142" i="2"/>
  <c r="N144" i="2"/>
  <c r="FF141" i="2"/>
  <c r="FE141" i="2"/>
  <c r="FD141" i="2"/>
  <c r="FC141" i="2"/>
  <c r="FB141" i="2"/>
  <c r="FA141" i="2"/>
  <c r="ED141" i="2"/>
  <c r="EC141" i="2"/>
  <c r="EB141" i="2"/>
  <c r="EA141" i="2"/>
  <c r="DZ141" i="2"/>
  <c r="DY141" i="2"/>
  <c r="CT141" i="2"/>
  <c r="CN141" i="2" s="1"/>
  <c r="CS141" i="2"/>
  <c r="CR141" i="2"/>
  <c r="CQ141" i="2"/>
  <c r="CK141" i="2" s="1"/>
  <c r="CP141" i="2"/>
  <c r="CJ141" i="2" s="1"/>
  <c r="CO141" i="2"/>
  <c r="CM141" i="2"/>
  <c r="CL141" i="2"/>
  <c r="CI141" i="2"/>
  <c r="CH141" i="2"/>
  <c r="BR141" i="2"/>
  <c r="BS141" i="2" s="1"/>
  <c r="BQ141" i="2"/>
  <c r="BP141" i="2"/>
  <c r="BO141" i="2"/>
  <c r="BN141" i="2"/>
  <c r="BM141" i="2"/>
  <c r="BL141" i="2"/>
  <c r="BK141" i="2"/>
  <c r="BJ141" i="2"/>
  <c r="AK141" i="2"/>
  <c r="AJ141" i="2"/>
  <c r="AT141" i="2"/>
  <c r="S141" i="2"/>
  <c r="R141" i="2"/>
  <c r="AI141" i="2"/>
  <c r="FF140" i="2"/>
  <c r="FE140" i="2"/>
  <c r="FD140" i="2"/>
  <c r="FC140" i="2"/>
  <c r="FB140" i="2"/>
  <c r="FA140" i="2"/>
  <c r="ED140" i="2"/>
  <c r="EC140" i="2"/>
  <c r="EB140" i="2"/>
  <c r="EA140" i="2"/>
  <c r="DZ140" i="2"/>
  <c r="DY140" i="2"/>
  <c r="CT140" i="2"/>
  <c r="CN140" i="2" s="1"/>
  <c r="CS140" i="2"/>
  <c r="CM140" i="2" s="1"/>
  <c r="CR140" i="2"/>
  <c r="CQ140" i="2"/>
  <c r="CP140" i="2"/>
  <c r="CJ140" i="2" s="1"/>
  <c r="CO140" i="2"/>
  <c r="CI140" i="2" s="1"/>
  <c r="CL140" i="2"/>
  <c r="CK140" i="2"/>
  <c r="CH140" i="2"/>
  <c r="BQ140" i="2"/>
  <c r="BR140" i="2" s="1"/>
  <c r="BP140" i="2"/>
  <c r="BO140" i="2"/>
  <c r="BN140" i="2"/>
  <c r="BM140" i="2"/>
  <c r="BL140" i="2"/>
  <c r="BK140" i="2"/>
  <c r="BJ140" i="2"/>
  <c r="AJ140" i="2"/>
  <c r="S140" i="2"/>
  <c r="R140" i="2"/>
  <c r="N143" i="2"/>
  <c r="FF139" i="2"/>
  <c r="FE139" i="2"/>
  <c r="FD139" i="2"/>
  <c r="FC139" i="2"/>
  <c r="FB139" i="2"/>
  <c r="FA139" i="2"/>
  <c r="ED139" i="2"/>
  <c r="EC139" i="2"/>
  <c r="EB139" i="2"/>
  <c r="EA139" i="2"/>
  <c r="DZ139" i="2"/>
  <c r="DY139" i="2"/>
  <c r="CT139" i="2"/>
  <c r="CS139" i="2"/>
  <c r="CM139" i="2" s="1"/>
  <c r="CR139" i="2"/>
  <c r="CL139" i="2" s="1"/>
  <c r="CQ139" i="2"/>
  <c r="CP139" i="2"/>
  <c r="CO139" i="2"/>
  <c r="CI139" i="2" s="1"/>
  <c r="CN139" i="2"/>
  <c r="CK139" i="2"/>
  <c r="CJ139" i="2"/>
  <c r="CH139" i="2"/>
  <c r="BQ139" i="2"/>
  <c r="BR139" i="2" s="1"/>
  <c r="BP139" i="2"/>
  <c r="BO139" i="2"/>
  <c r="BN139" i="2"/>
  <c r="BM139" i="2"/>
  <c r="BL139" i="2"/>
  <c r="BK139" i="2"/>
  <c r="BJ139" i="2"/>
  <c r="S139" i="2"/>
  <c r="R139" i="2"/>
  <c r="AL139" i="2"/>
  <c r="FF138" i="2"/>
  <c r="FE138" i="2"/>
  <c r="FD138" i="2"/>
  <c r="FC138" i="2"/>
  <c r="FB138" i="2"/>
  <c r="FA138" i="2"/>
  <c r="ED138" i="2"/>
  <c r="EC138" i="2"/>
  <c r="EB138" i="2"/>
  <c r="EA138" i="2"/>
  <c r="DZ138" i="2"/>
  <c r="DY138" i="2"/>
  <c r="CT138" i="2"/>
  <c r="CS138" i="2"/>
  <c r="CR138" i="2"/>
  <c r="CL138" i="2" s="1"/>
  <c r="CQ138" i="2"/>
  <c r="CK138" i="2" s="1"/>
  <c r="CP138" i="2"/>
  <c r="CO138" i="2"/>
  <c r="CN138" i="2"/>
  <c r="CM138" i="2"/>
  <c r="CJ138" i="2"/>
  <c r="CI138" i="2"/>
  <c r="CH138" i="2"/>
  <c r="BQ138" i="2"/>
  <c r="BR138" i="2" s="1"/>
  <c r="BS138" i="2" s="1"/>
  <c r="BP138" i="2"/>
  <c r="BO138" i="2"/>
  <c r="BN138" i="2"/>
  <c r="BM138" i="2"/>
  <c r="BL138" i="2"/>
  <c r="BK138" i="2"/>
  <c r="BJ138" i="2"/>
  <c r="AL138" i="2"/>
  <c r="AK138" i="2"/>
  <c r="AH138" i="2"/>
  <c r="AT138" i="2"/>
  <c r="S138" i="2"/>
  <c r="R138" i="2"/>
  <c r="N140" i="2"/>
  <c r="FF137" i="2"/>
  <c r="FE137" i="2"/>
  <c r="FD137" i="2"/>
  <c r="FC137" i="2"/>
  <c r="FB137" i="2"/>
  <c r="FA137" i="2"/>
  <c r="ED137" i="2"/>
  <c r="EC137" i="2"/>
  <c r="EB137" i="2"/>
  <c r="EA137" i="2"/>
  <c r="DZ137" i="2"/>
  <c r="DY137" i="2"/>
  <c r="CT137" i="2"/>
  <c r="CN137" i="2" s="1"/>
  <c r="CS137" i="2"/>
  <c r="CR137" i="2"/>
  <c r="CQ137" i="2"/>
  <c r="CK137" i="2" s="1"/>
  <c r="CP137" i="2"/>
  <c r="CJ137" i="2" s="1"/>
  <c r="CO137" i="2"/>
  <c r="CM137" i="2"/>
  <c r="CL137" i="2"/>
  <c r="CI137" i="2"/>
  <c r="CH137" i="2"/>
  <c r="BQ137" i="2"/>
  <c r="BR137" i="2" s="1"/>
  <c r="BS137" i="2" s="1"/>
  <c r="BP137" i="2"/>
  <c r="BO137" i="2"/>
  <c r="BN137" i="2"/>
  <c r="BM137" i="2"/>
  <c r="BL137" i="2"/>
  <c r="BK137" i="2"/>
  <c r="BJ137" i="2"/>
  <c r="AK137" i="2"/>
  <c r="AJ137" i="2"/>
  <c r="AT137" i="2"/>
  <c r="S137" i="2"/>
  <c r="R137" i="2"/>
  <c r="AI137" i="2"/>
  <c r="FF136" i="2"/>
  <c r="FE136" i="2"/>
  <c r="FD136" i="2"/>
  <c r="FC136" i="2"/>
  <c r="FB136" i="2"/>
  <c r="FA136" i="2"/>
  <c r="ED136" i="2"/>
  <c r="EC136" i="2"/>
  <c r="EB136" i="2"/>
  <c r="EA136" i="2"/>
  <c r="DZ136" i="2"/>
  <c r="DY136" i="2"/>
  <c r="CT136" i="2"/>
  <c r="CN136" i="2" s="1"/>
  <c r="CS136" i="2"/>
  <c r="CM136" i="2" s="1"/>
  <c r="CR136" i="2"/>
  <c r="CQ136" i="2"/>
  <c r="CP136" i="2"/>
  <c r="CJ136" i="2" s="1"/>
  <c r="CO136" i="2"/>
  <c r="CI136" i="2" s="1"/>
  <c r="CL136" i="2"/>
  <c r="CK136" i="2"/>
  <c r="CH136" i="2"/>
  <c r="BQ136" i="2"/>
  <c r="BR136" i="2" s="1"/>
  <c r="BP136" i="2"/>
  <c r="BO136" i="2"/>
  <c r="BN136" i="2"/>
  <c r="BM136" i="2"/>
  <c r="BL136" i="2"/>
  <c r="BK136" i="2"/>
  <c r="BJ136" i="2"/>
  <c r="AJ136" i="2"/>
  <c r="S136" i="2"/>
  <c r="R136" i="2"/>
  <c r="N139" i="2"/>
  <c r="FF135" i="2"/>
  <c r="FE135" i="2"/>
  <c r="FD135" i="2"/>
  <c r="FC135" i="2"/>
  <c r="FB135" i="2"/>
  <c r="FA135" i="2"/>
  <c r="ED135" i="2"/>
  <c r="EC135" i="2"/>
  <c r="EB135" i="2"/>
  <c r="EA135" i="2"/>
  <c r="DZ135" i="2"/>
  <c r="DY135" i="2"/>
  <c r="CT135" i="2"/>
  <c r="CS135" i="2"/>
  <c r="CM135" i="2" s="1"/>
  <c r="CR135" i="2"/>
  <c r="CL135" i="2" s="1"/>
  <c r="CQ135" i="2"/>
  <c r="CP135" i="2"/>
  <c r="CO135" i="2"/>
  <c r="CI135" i="2" s="1"/>
  <c r="CN135" i="2"/>
  <c r="CK135" i="2"/>
  <c r="CJ135" i="2"/>
  <c r="CH135" i="2"/>
  <c r="BQ135" i="2"/>
  <c r="BR135" i="2" s="1"/>
  <c r="BP135" i="2"/>
  <c r="BO135" i="2"/>
  <c r="BN135" i="2"/>
  <c r="BM135" i="2"/>
  <c r="BL135" i="2"/>
  <c r="BK135" i="2"/>
  <c r="BJ135" i="2"/>
  <c r="S135" i="2"/>
  <c r="R135" i="2"/>
  <c r="AL135" i="2"/>
  <c r="FF134" i="2"/>
  <c r="FE134" i="2"/>
  <c r="FD134" i="2"/>
  <c r="FC134" i="2"/>
  <c r="FB134" i="2"/>
  <c r="FA134" i="2"/>
  <c r="ED134" i="2"/>
  <c r="EC134" i="2"/>
  <c r="EB134" i="2"/>
  <c r="EA134" i="2"/>
  <c r="DZ134" i="2"/>
  <c r="DY134" i="2"/>
  <c r="CT134" i="2"/>
  <c r="CS134" i="2"/>
  <c r="CR134" i="2"/>
  <c r="CL134" i="2" s="1"/>
  <c r="CQ134" i="2"/>
  <c r="CK134" i="2" s="1"/>
  <c r="CP134" i="2"/>
  <c r="CO134" i="2"/>
  <c r="CN134" i="2"/>
  <c r="CM134" i="2"/>
  <c r="CJ134" i="2"/>
  <c r="CI134" i="2"/>
  <c r="CH134" i="2"/>
  <c r="BR134" i="2"/>
  <c r="BQ134" i="2"/>
  <c r="BP134" i="2"/>
  <c r="BO134" i="2"/>
  <c r="BN134" i="2"/>
  <c r="BM134" i="2"/>
  <c r="BL134" i="2"/>
  <c r="BS134" i="2" s="1"/>
  <c r="BK134" i="2"/>
  <c r="BJ134" i="2"/>
  <c r="AL134" i="2"/>
  <c r="AK134" i="2"/>
  <c r="AH134" i="2"/>
  <c r="AT134" i="2"/>
  <c r="S134" i="2"/>
  <c r="R134" i="2"/>
  <c r="N136" i="2"/>
  <c r="FF133" i="2"/>
  <c r="FE133" i="2"/>
  <c r="FD133" i="2"/>
  <c r="FC133" i="2"/>
  <c r="FB133" i="2"/>
  <c r="FA133" i="2"/>
  <c r="ED133" i="2"/>
  <c r="EC133" i="2"/>
  <c r="EB133" i="2"/>
  <c r="EA133" i="2"/>
  <c r="DZ133" i="2"/>
  <c r="DY133" i="2"/>
  <c r="CT133" i="2"/>
  <c r="CN133" i="2" s="1"/>
  <c r="CS133" i="2"/>
  <c r="CR133" i="2"/>
  <c r="CQ133" i="2"/>
  <c r="CK133" i="2" s="1"/>
  <c r="CP133" i="2"/>
  <c r="CJ133" i="2" s="1"/>
  <c r="CO133" i="2"/>
  <c r="CM133" i="2"/>
  <c r="CL133" i="2"/>
  <c r="CI133" i="2"/>
  <c r="CH133" i="2"/>
  <c r="BQ133" i="2"/>
  <c r="BR133" i="2" s="1"/>
  <c r="BS133" i="2" s="1"/>
  <c r="BP133" i="2"/>
  <c r="BO133" i="2"/>
  <c r="BN133" i="2"/>
  <c r="BM133" i="2"/>
  <c r="BL133" i="2"/>
  <c r="BK133" i="2"/>
  <c r="BJ133" i="2"/>
  <c r="AK133" i="2"/>
  <c r="AJ133" i="2"/>
  <c r="AT133" i="2"/>
  <c r="S133" i="2"/>
  <c r="R133" i="2"/>
  <c r="AI133" i="2"/>
  <c r="FF132" i="2"/>
  <c r="FE132" i="2"/>
  <c r="FD132" i="2"/>
  <c r="FC132" i="2"/>
  <c r="FB132" i="2"/>
  <c r="FA132" i="2"/>
  <c r="ED132" i="2"/>
  <c r="EC132" i="2"/>
  <c r="EB132" i="2"/>
  <c r="EA132" i="2"/>
  <c r="DZ132" i="2"/>
  <c r="DY132" i="2"/>
  <c r="CT132" i="2"/>
  <c r="CN132" i="2" s="1"/>
  <c r="CS132" i="2"/>
  <c r="CM132" i="2" s="1"/>
  <c r="CR132" i="2"/>
  <c r="CQ132" i="2"/>
  <c r="CP132" i="2"/>
  <c r="CJ132" i="2" s="1"/>
  <c r="CO132" i="2"/>
  <c r="CI132" i="2" s="1"/>
  <c r="CL132" i="2"/>
  <c r="CK132" i="2"/>
  <c r="CH132" i="2"/>
  <c r="BQ132" i="2"/>
  <c r="BR132" i="2" s="1"/>
  <c r="BP132" i="2"/>
  <c r="BO132" i="2"/>
  <c r="BN132" i="2"/>
  <c r="BM132" i="2"/>
  <c r="BL132" i="2"/>
  <c r="BK132" i="2"/>
  <c r="BJ132" i="2"/>
  <c r="AJ132" i="2"/>
  <c r="S132" i="2"/>
  <c r="R132" i="2"/>
  <c r="N135" i="2"/>
  <c r="FF131" i="2"/>
  <c r="FE131" i="2"/>
  <c r="FD131" i="2"/>
  <c r="FC131" i="2"/>
  <c r="FB131" i="2"/>
  <c r="FA131" i="2"/>
  <c r="ED131" i="2"/>
  <c r="EC131" i="2"/>
  <c r="EB131" i="2"/>
  <c r="EA131" i="2"/>
  <c r="DZ131" i="2"/>
  <c r="DY131" i="2"/>
  <c r="CT131" i="2"/>
  <c r="CS131" i="2"/>
  <c r="CM131" i="2" s="1"/>
  <c r="CR131" i="2"/>
  <c r="CL131" i="2" s="1"/>
  <c r="CQ131" i="2"/>
  <c r="CP131" i="2"/>
  <c r="CO131" i="2"/>
  <c r="CI131" i="2" s="1"/>
  <c r="CN131" i="2"/>
  <c r="CK131" i="2"/>
  <c r="CJ131" i="2"/>
  <c r="CH131" i="2"/>
  <c r="BQ131" i="2"/>
  <c r="BR131" i="2" s="1"/>
  <c r="BP131" i="2"/>
  <c r="BO131" i="2"/>
  <c r="BN131" i="2"/>
  <c r="BM131" i="2"/>
  <c r="BL131" i="2"/>
  <c r="BK131" i="2"/>
  <c r="BJ131" i="2"/>
  <c r="S131" i="2"/>
  <c r="R131" i="2"/>
  <c r="AL131" i="2"/>
  <c r="FF130" i="2"/>
  <c r="FE130" i="2"/>
  <c r="FD130" i="2"/>
  <c r="FC130" i="2"/>
  <c r="FB130" i="2"/>
  <c r="FA130" i="2"/>
  <c r="ED130" i="2"/>
  <c r="EC130" i="2"/>
  <c r="EB130" i="2"/>
  <c r="EA130" i="2"/>
  <c r="DZ130" i="2"/>
  <c r="DY130" i="2"/>
  <c r="CT130" i="2"/>
  <c r="CS130" i="2"/>
  <c r="CR130" i="2"/>
  <c r="CL130" i="2" s="1"/>
  <c r="CQ130" i="2"/>
  <c r="CK130" i="2" s="1"/>
  <c r="CP130" i="2"/>
  <c r="CO130" i="2"/>
  <c r="CN130" i="2"/>
  <c r="CM130" i="2"/>
  <c r="CJ130" i="2"/>
  <c r="CI130" i="2"/>
  <c r="CH130" i="2"/>
  <c r="BQ130" i="2"/>
  <c r="BR130" i="2" s="1"/>
  <c r="BS130" i="2" s="1"/>
  <c r="BP130" i="2"/>
  <c r="BO130" i="2"/>
  <c r="BN130" i="2"/>
  <c r="BM130" i="2"/>
  <c r="BL130" i="2"/>
  <c r="BK130" i="2"/>
  <c r="BJ130" i="2"/>
  <c r="AL130" i="2"/>
  <c r="AK130" i="2"/>
  <c r="AH130" i="2"/>
  <c r="AT130" i="2"/>
  <c r="S130" i="2"/>
  <c r="R130" i="2"/>
  <c r="N132" i="2"/>
  <c r="FF129" i="2"/>
  <c r="FE129" i="2"/>
  <c r="FD129" i="2"/>
  <c r="FC129" i="2"/>
  <c r="FB129" i="2"/>
  <c r="FA129" i="2"/>
  <c r="ED129" i="2"/>
  <c r="EC129" i="2"/>
  <c r="EB129" i="2"/>
  <c r="EA129" i="2"/>
  <c r="DZ129" i="2"/>
  <c r="DY129" i="2"/>
  <c r="CT129" i="2"/>
  <c r="CN129" i="2" s="1"/>
  <c r="CS129" i="2"/>
  <c r="CR129" i="2"/>
  <c r="CQ129" i="2"/>
  <c r="CK129" i="2" s="1"/>
  <c r="CP129" i="2"/>
  <c r="CJ129" i="2" s="1"/>
  <c r="CO129" i="2"/>
  <c r="CM129" i="2"/>
  <c r="CL129" i="2"/>
  <c r="CI129" i="2"/>
  <c r="CH129" i="2"/>
  <c r="BQ129" i="2"/>
  <c r="BR129" i="2" s="1"/>
  <c r="BS129" i="2" s="1"/>
  <c r="BP129" i="2"/>
  <c r="BO129" i="2"/>
  <c r="BN129" i="2"/>
  <c r="BM129" i="2"/>
  <c r="BL129" i="2"/>
  <c r="BK129" i="2"/>
  <c r="BJ129" i="2"/>
  <c r="AK129" i="2"/>
  <c r="AJ129" i="2"/>
  <c r="AT129" i="2"/>
  <c r="S129" i="2"/>
  <c r="R129" i="2"/>
  <c r="AI129" i="2"/>
  <c r="FF128" i="2"/>
  <c r="FE128" i="2"/>
  <c r="FD128" i="2"/>
  <c r="FC128" i="2"/>
  <c r="FB128" i="2"/>
  <c r="FA128" i="2"/>
  <c r="ED128" i="2"/>
  <c r="EC128" i="2"/>
  <c r="EB128" i="2"/>
  <c r="EA128" i="2"/>
  <c r="DZ128" i="2"/>
  <c r="DY128" i="2"/>
  <c r="CT128" i="2"/>
  <c r="CN128" i="2" s="1"/>
  <c r="CS128" i="2"/>
  <c r="CM128" i="2" s="1"/>
  <c r="CR128" i="2"/>
  <c r="CQ128" i="2"/>
  <c r="CP128" i="2"/>
  <c r="CJ128" i="2" s="1"/>
  <c r="CO128" i="2"/>
  <c r="CI128" i="2" s="1"/>
  <c r="CL128" i="2"/>
  <c r="CK128" i="2"/>
  <c r="CH128" i="2"/>
  <c r="BQ128" i="2"/>
  <c r="BR128" i="2" s="1"/>
  <c r="BP128" i="2"/>
  <c r="BO128" i="2"/>
  <c r="BN128" i="2"/>
  <c r="BM128" i="2"/>
  <c r="BL128" i="2"/>
  <c r="BK128" i="2"/>
  <c r="BJ128" i="2"/>
  <c r="AJ128" i="2"/>
  <c r="S128" i="2"/>
  <c r="R128" i="2"/>
  <c r="N131" i="2"/>
  <c r="FF127" i="2"/>
  <c r="FE127" i="2"/>
  <c r="FD127" i="2"/>
  <c r="FC127" i="2"/>
  <c r="FB127" i="2"/>
  <c r="FA127" i="2"/>
  <c r="ED127" i="2"/>
  <c r="EC127" i="2"/>
  <c r="EB127" i="2"/>
  <c r="EA127" i="2"/>
  <c r="DZ127" i="2"/>
  <c r="DY127" i="2"/>
  <c r="CT127" i="2"/>
  <c r="CS127" i="2"/>
  <c r="CM127" i="2" s="1"/>
  <c r="CR127" i="2"/>
  <c r="CL127" i="2" s="1"/>
  <c r="CQ127" i="2"/>
  <c r="CP127" i="2"/>
  <c r="CO127" i="2"/>
  <c r="CI127" i="2" s="1"/>
  <c r="CN127" i="2"/>
  <c r="CK127" i="2"/>
  <c r="CJ127" i="2"/>
  <c r="CH127" i="2"/>
  <c r="BQ127" i="2"/>
  <c r="BR127" i="2" s="1"/>
  <c r="BP127" i="2"/>
  <c r="BO127" i="2"/>
  <c r="BN127" i="2"/>
  <c r="BM127" i="2"/>
  <c r="BL127" i="2"/>
  <c r="BK127" i="2"/>
  <c r="BJ127" i="2"/>
  <c r="S127" i="2"/>
  <c r="R127" i="2"/>
  <c r="AL127" i="2"/>
  <c r="FF126" i="2"/>
  <c r="FE126" i="2"/>
  <c r="FD126" i="2"/>
  <c r="FC126" i="2"/>
  <c r="FB126" i="2"/>
  <c r="FA126" i="2"/>
  <c r="ED126" i="2"/>
  <c r="EC126" i="2"/>
  <c r="EB126" i="2"/>
  <c r="EA126" i="2"/>
  <c r="DZ126" i="2"/>
  <c r="DY126" i="2"/>
  <c r="CT126" i="2"/>
  <c r="CS126" i="2"/>
  <c r="CR126" i="2"/>
  <c r="CL126" i="2" s="1"/>
  <c r="CQ126" i="2"/>
  <c r="CK126" i="2" s="1"/>
  <c r="CP126" i="2"/>
  <c r="CO126" i="2"/>
  <c r="CN126" i="2"/>
  <c r="CM126" i="2"/>
  <c r="CJ126" i="2"/>
  <c r="CI126" i="2"/>
  <c r="CH126" i="2"/>
  <c r="BQ126" i="2"/>
  <c r="BR126" i="2" s="1"/>
  <c r="BP126" i="2"/>
  <c r="BO126" i="2"/>
  <c r="BN126" i="2"/>
  <c r="BM126" i="2"/>
  <c r="BL126" i="2"/>
  <c r="BK126" i="2"/>
  <c r="BJ126" i="2"/>
  <c r="AL126" i="2"/>
  <c r="AK126" i="2"/>
  <c r="AH126" i="2"/>
  <c r="AT126" i="2"/>
  <c r="S126" i="2"/>
  <c r="R126" i="2"/>
  <c r="N128" i="2"/>
  <c r="FF125" i="2"/>
  <c r="FE125" i="2"/>
  <c r="FD125" i="2"/>
  <c r="FC125" i="2"/>
  <c r="FB125" i="2"/>
  <c r="FA125" i="2"/>
  <c r="ED125" i="2"/>
  <c r="EC125" i="2"/>
  <c r="EB125" i="2"/>
  <c r="EA125" i="2"/>
  <c r="DZ125" i="2"/>
  <c r="DY125" i="2"/>
  <c r="CT125" i="2"/>
  <c r="CN125" i="2" s="1"/>
  <c r="CS125" i="2"/>
  <c r="CR125" i="2"/>
  <c r="CQ125" i="2"/>
  <c r="CK125" i="2" s="1"/>
  <c r="CP125" i="2"/>
  <c r="CJ125" i="2" s="1"/>
  <c r="CO125" i="2"/>
  <c r="CM125" i="2"/>
  <c r="CL125" i="2"/>
  <c r="CI125" i="2"/>
  <c r="CH125" i="2"/>
  <c r="BR125" i="2"/>
  <c r="BS125" i="2" s="1"/>
  <c r="BQ125" i="2"/>
  <c r="BP125" i="2"/>
  <c r="BO125" i="2"/>
  <c r="BN125" i="2"/>
  <c r="BM125" i="2"/>
  <c r="BL125" i="2"/>
  <c r="BK125" i="2"/>
  <c r="BJ125" i="2"/>
  <c r="AK125" i="2"/>
  <c r="AJ125" i="2"/>
  <c r="AT125" i="2"/>
  <c r="S125" i="2"/>
  <c r="R125" i="2"/>
  <c r="AI125" i="2"/>
  <c r="FF124" i="2"/>
  <c r="FE124" i="2"/>
  <c r="FD124" i="2"/>
  <c r="FC124" i="2"/>
  <c r="FB124" i="2"/>
  <c r="FA124" i="2"/>
  <c r="ED124" i="2"/>
  <c r="EC124" i="2"/>
  <c r="EB124" i="2"/>
  <c r="EA124" i="2"/>
  <c r="DZ124" i="2"/>
  <c r="DY124" i="2"/>
  <c r="CT124" i="2"/>
  <c r="CN124" i="2" s="1"/>
  <c r="CS124" i="2"/>
  <c r="CM124" i="2" s="1"/>
  <c r="CR124" i="2"/>
  <c r="CQ124" i="2"/>
  <c r="CP124" i="2"/>
  <c r="CJ124" i="2" s="1"/>
  <c r="CO124" i="2"/>
  <c r="CI124" i="2" s="1"/>
  <c r="CL124" i="2"/>
  <c r="CK124" i="2"/>
  <c r="CH124" i="2"/>
  <c r="BQ124" i="2"/>
  <c r="BR124" i="2" s="1"/>
  <c r="BP124" i="2"/>
  <c r="BO124" i="2"/>
  <c r="BN124" i="2"/>
  <c r="BM124" i="2"/>
  <c r="BL124" i="2"/>
  <c r="BK124" i="2"/>
  <c r="BJ124" i="2"/>
  <c r="AJ124" i="2"/>
  <c r="S124" i="2"/>
  <c r="R124" i="2"/>
  <c r="N127" i="2"/>
  <c r="FF123" i="2"/>
  <c r="FE123" i="2"/>
  <c r="FD123" i="2"/>
  <c r="FC123" i="2"/>
  <c r="FB123" i="2"/>
  <c r="FA123" i="2"/>
  <c r="ED123" i="2"/>
  <c r="EC123" i="2"/>
  <c r="EB123" i="2"/>
  <c r="EA123" i="2"/>
  <c r="DZ123" i="2"/>
  <c r="DY123" i="2"/>
  <c r="CT123" i="2"/>
  <c r="CS123" i="2"/>
  <c r="CM123" i="2" s="1"/>
  <c r="CR123" i="2"/>
  <c r="CL123" i="2" s="1"/>
  <c r="CQ123" i="2"/>
  <c r="CP123" i="2"/>
  <c r="CO123" i="2"/>
  <c r="CI123" i="2" s="1"/>
  <c r="CN123" i="2"/>
  <c r="CK123" i="2"/>
  <c r="CJ123" i="2"/>
  <c r="CH123" i="2"/>
  <c r="BQ123" i="2"/>
  <c r="BR123" i="2" s="1"/>
  <c r="BP123" i="2"/>
  <c r="BO123" i="2"/>
  <c r="BN123" i="2"/>
  <c r="BM123" i="2"/>
  <c r="BL123" i="2"/>
  <c r="BK123" i="2"/>
  <c r="BJ123" i="2"/>
  <c r="S123" i="2"/>
  <c r="R123" i="2"/>
  <c r="AL123" i="2"/>
  <c r="FF122" i="2"/>
  <c r="FE122" i="2"/>
  <c r="FD122" i="2"/>
  <c r="FC122" i="2"/>
  <c r="FB122" i="2"/>
  <c r="FA122" i="2"/>
  <c r="ED122" i="2"/>
  <c r="EC122" i="2"/>
  <c r="EB122" i="2"/>
  <c r="EA122" i="2"/>
  <c r="DZ122" i="2"/>
  <c r="DY122" i="2"/>
  <c r="CT122" i="2"/>
  <c r="CS122" i="2"/>
  <c r="CR122" i="2"/>
  <c r="CL122" i="2" s="1"/>
  <c r="CQ122" i="2"/>
  <c r="CK122" i="2" s="1"/>
  <c r="CP122" i="2"/>
  <c r="CO122" i="2"/>
  <c r="CN122" i="2"/>
  <c r="CM122" i="2"/>
  <c r="CJ122" i="2"/>
  <c r="CI122" i="2"/>
  <c r="CH122" i="2"/>
  <c r="BQ122" i="2"/>
  <c r="BR122" i="2" s="1"/>
  <c r="BP122" i="2"/>
  <c r="BO122" i="2"/>
  <c r="BN122" i="2"/>
  <c r="BM122" i="2"/>
  <c r="BL122" i="2"/>
  <c r="BS122" i="2" s="1"/>
  <c r="BK122" i="2"/>
  <c r="BJ122" i="2"/>
  <c r="AL122" i="2"/>
  <c r="AK122" i="2"/>
  <c r="AH122" i="2"/>
  <c r="AT122" i="2"/>
  <c r="S122" i="2"/>
  <c r="R122" i="2"/>
  <c r="N124" i="2"/>
  <c r="FF121" i="2"/>
  <c r="FE121" i="2"/>
  <c r="FD121" i="2"/>
  <c r="FC121" i="2"/>
  <c r="FB121" i="2"/>
  <c r="FA121" i="2"/>
  <c r="ED121" i="2"/>
  <c r="EC121" i="2"/>
  <c r="EB121" i="2"/>
  <c r="EA121" i="2"/>
  <c r="DZ121" i="2"/>
  <c r="DY121" i="2"/>
  <c r="CT121" i="2"/>
  <c r="CN121" i="2" s="1"/>
  <c r="CS121" i="2"/>
  <c r="CR121" i="2"/>
  <c r="CQ121" i="2"/>
  <c r="CK121" i="2" s="1"/>
  <c r="CP121" i="2"/>
  <c r="CJ121" i="2" s="1"/>
  <c r="CO121" i="2"/>
  <c r="CM121" i="2"/>
  <c r="CL121" i="2"/>
  <c r="CI121" i="2"/>
  <c r="CH121" i="2"/>
  <c r="BQ121" i="2"/>
  <c r="BR121" i="2" s="1"/>
  <c r="BS121" i="2" s="1"/>
  <c r="BP121" i="2"/>
  <c r="BO121" i="2"/>
  <c r="BN121" i="2"/>
  <c r="BM121" i="2"/>
  <c r="BL121" i="2"/>
  <c r="BK121" i="2"/>
  <c r="BJ121" i="2"/>
  <c r="AK121" i="2"/>
  <c r="AJ121" i="2"/>
  <c r="AT121" i="2"/>
  <c r="S121" i="2"/>
  <c r="R121" i="2"/>
  <c r="AI121" i="2"/>
  <c r="FF120" i="2"/>
  <c r="FE120" i="2"/>
  <c r="FD120" i="2"/>
  <c r="FC120" i="2"/>
  <c r="FB120" i="2"/>
  <c r="FA120" i="2"/>
  <c r="ED120" i="2"/>
  <c r="EC120" i="2"/>
  <c r="EB120" i="2"/>
  <c r="EA120" i="2"/>
  <c r="DZ120" i="2"/>
  <c r="DY120" i="2"/>
  <c r="CT120" i="2"/>
  <c r="CN120" i="2" s="1"/>
  <c r="CS120" i="2"/>
  <c r="CM120" i="2" s="1"/>
  <c r="CR120" i="2"/>
  <c r="CQ120" i="2"/>
  <c r="CP120" i="2"/>
  <c r="CJ120" i="2" s="1"/>
  <c r="CO120" i="2"/>
  <c r="CI120" i="2" s="1"/>
  <c r="CL120" i="2"/>
  <c r="CK120" i="2"/>
  <c r="CH120" i="2"/>
  <c r="BQ120" i="2"/>
  <c r="BR120" i="2" s="1"/>
  <c r="BP120" i="2"/>
  <c r="BO120" i="2"/>
  <c r="BN120" i="2"/>
  <c r="BM120" i="2"/>
  <c r="BL120" i="2"/>
  <c r="BK120" i="2"/>
  <c r="BJ120" i="2"/>
  <c r="AJ120" i="2"/>
  <c r="S120" i="2"/>
  <c r="R120" i="2"/>
  <c r="N123" i="2"/>
  <c r="FF119" i="2"/>
  <c r="FE119" i="2"/>
  <c r="FD119" i="2"/>
  <c r="FC119" i="2"/>
  <c r="FB119" i="2"/>
  <c r="FA119" i="2"/>
  <c r="ED119" i="2"/>
  <c r="EC119" i="2"/>
  <c r="EB119" i="2"/>
  <c r="EA119" i="2"/>
  <c r="DZ119" i="2"/>
  <c r="DY119" i="2"/>
  <c r="CT119" i="2"/>
  <c r="CS119" i="2"/>
  <c r="CM119" i="2" s="1"/>
  <c r="CR119" i="2"/>
  <c r="CL119" i="2" s="1"/>
  <c r="CQ119" i="2"/>
  <c r="CP119" i="2"/>
  <c r="CO119" i="2"/>
  <c r="CI119" i="2" s="1"/>
  <c r="CN119" i="2"/>
  <c r="CK119" i="2"/>
  <c r="CJ119" i="2"/>
  <c r="CH119" i="2"/>
  <c r="BQ119" i="2"/>
  <c r="BR119" i="2" s="1"/>
  <c r="BP119" i="2"/>
  <c r="BO119" i="2"/>
  <c r="BN119" i="2"/>
  <c r="BM119" i="2"/>
  <c r="BL119" i="2"/>
  <c r="BK119" i="2"/>
  <c r="BJ119" i="2"/>
  <c r="S119" i="2"/>
  <c r="R119" i="2"/>
  <c r="AL119" i="2"/>
  <c r="FF118" i="2"/>
  <c r="FE118" i="2"/>
  <c r="FD118" i="2"/>
  <c r="FC118" i="2"/>
  <c r="FB118" i="2"/>
  <c r="FA118" i="2"/>
  <c r="ED118" i="2"/>
  <c r="EC118" i="2"/>
  <c r="EB118" i="2"/>
  <c r="EA118" i="2"/>
  <c r="DZ118" i="2"/>
  <c r="DY118" i="2"/>
  <c r="CT118" i="2"/>
  <c r="CS118" i="2"/>
  <c r="CR118" i="2"/>
  <c r="CL118" i="2" s="1"/>
  <c r="CQ118" i="2"/>
  <c r="CK118" i="2" s="1"/>
  <c r="CP118" i="2"/>
  <c r="CO118" i="2"/>
  <c r="CN118" i="2"/>
  <c r="CM118" i="2"/>
  <c r="CJ118" i="2"/>
  <c r="CI118" i="2"/>
  <c r="CH118" i="2"/>
  <c r="BR118" i="2"/>
  <c r="BS118" i="2" s="1"/>
  <c r="BQ118" i="2"/>
  <c r="BP118" i="2"/>
  <c r="BO118" i="2"/>
  <c r="BN118" i="2"/>
  <c r="BM118" i="2"/>
  <c r="BL118" i="2"/>
  <c r="BK118" i="2"/>
  <c r="BJ118" i="2"/>
  <c r="AL118" i="2"/>
  <c r="AK118" i="2"/>
  <c r="AH118" i="2"/>
  <c r="AT118" i="2"/>
  <c r="S118" i="2"/>
  <c r="R118" i="2"/>
  <c r="N120" i="2"/>
  <c r="FF117" i="2"/>
  <c r="FE117" i="2"/>
  <c r="FD117" i="2"/>
  <c r="FC117" i="2"/>
  <c r="FB117" i="2"/>
  <c r="FA117" i="2"/>
  <c r="ED117" i="2"/>
  <c r="EC117" i="2"/>
  <c r="EB117" i="2"/>
  <c r="EA117" i="2"/>
  <c r="DZ117" i="2"/>
  <c r="DY117" i="2"/>
  <c r="CT117" i="2"/>
  <c r="CN117" i="2" s="1"/>
  <c r="CS117" i="2"/>
  <c r="CR117" i="2"/>
  <c r="CQ117" i="2"/>
  <c r="CK117" i="2" s="1"/>
  <c r="CP117" i="2"/>
  <c r="CJ117" i="2" s="1"/>
  <c r="CO117" i="2"/>
  <c r="CM117" i="2"/>
  <c r="CL117" i="2"/>
  <c r="CI117" i="2"/>
  <c r="CH117" i="2"/>
  <c r="BQ117" i="2"/>
  <c r="BR117" i="2" s="1"/>
  <c r="BS117" i="2" s="1"/>
  <c r="BP117" i="2"/>
  <c r="BO117" i="2"/>
  <c r="BN117" i="2"/>
  <c r="BM117" i="2"/>
  <c r="BL117" i="2"/>
  <c r="BK117" i="2"/>
  <c r="BJ117" i="2"/>
  <c r="AK117" i="2"/>
  <c r="AJ117" i="2"/>
  <c r="AT117" i="2"/>
  <c r="S117" i="2"/>
  <c r="R117" i="2"/>
  <c r="AI117" i="2"/>
  <c r="FF116" i="2"/>
  <c r="FE116" i="2"/>
  <c r="FD116" i="2"/>
  <c r="FC116" i="2"/>
  <c r="FB116" i="2"/>
  <c r="FA116" i="2"/>
  <c r="ED116" i="2"/>
  <c r="EC116" i="2"/>
  <c r="EB116" i="2"/>
  <c r="EA116" i="2"/>
  <c r="DZ116" i="2"/>
  <c r="DY116" i="2"/>
  <c r="CT116" i="2"/>
  <c r="CN116" i="2" s="1"/>
  <c r="CS116" i="2"/>
  <c r="CM116" i="2" s="1"/>
  <c r="CR116" i="2"/>
  <c r="CQ116" i="2"/>
  <c r="CP116" i="2"/>
  <c r="CJ116" i="2" s="1"/>
  <c r="CO116" i="2"/>
  <c r="CI116" i="2" s="1"/>
  <c r="CL116" i="2"/>
  <c r="CK116" i="2"/>
  <c r="CH116" i="2"/>
  <c r="BQ116" i="2"/>
  <c r="BR116" i="2" s="1"/>
  <c r="BP116" i="2"/>
  <c r="BO116" i="2"/>
  <c r="BN116" i="2"/>
  <c r="BM116" i="2"/>
  <c r="BL116" i="2"/>
  <c r="BK116" i="2"/>
  <c r="BJ116" i="2"/>
  <c r="AJ116" i="2"/>
  <c r="S116" i="2"/>
  <c r="R116" i="2"/>
  <c r="N119" i="2"/>
  <c r="FF115" i="2"/>
  <c r="FE115" i="2"/>
  <c r="FD115" i="2"/>
  <c r="FC115" i="2"/>
  <c r="FB115" i="2"/>
  <c r="FA115" i="2"/>
  <c r="ED115" i="2"/>
  <c r="EC115" i="2"/>
  <c r="EB115" i="2"/>
  <c r="EA115" i="2"/>
  <c r="DZ115" i="2"/>
  <c r="DY115" i="2"/>
  <c r="CT115" i="2"/>
  <c r="CS115" i="2"/>
  <c r="CM115" i="2" s="1"/>
  <c r="CR115" i="2"/>
  <c r="CL115" i="2" s="1"/>
  <c r="CQ115" i="2"/>
  <c r="CP115" i="2"/>
  <c r="CO115" i="2"/>
  <c r="CI115" i="2" s="1"/>
  <c r="CN115" i="2"/>
  <c r="CK115" i="2"/>
  <c r="CJ115" i="2"/>
  <c r="CH115" i="2"/>
  <c r="BQ115" i="2"/>
  <c r="BR115" i="2" s="1"/>
  <c r="BP115" i="2"/>
  <c r="BO115" i="2"/>
  <c r="BN115" i="2"/>
  <c r="BM115" i="2"/>
  <c r="BL115" i="2"/>
  <c r="BK115" i="2"/>
  <c r="BJ115" i="2"/>
  <c r="S115" i="2"/>
  <c r="R115" i="2"/>
  <c r="AL115" i="2"/>
  <c r="FF114" i="2"/>
  <c r="FE114" i="2"/>
  <c r="FD114" i="2"/>
  <c r="FC114" i="2"/>
  <c r="FB114" i="2"/>
  <c r="FA114" i="2"/>
  <c r="ED114" i="2"/>
  <c r="EC114" i="2"/>
  <c r="EB114" i="2"/>
  <c r="EA114" i="2"/>
  <c r="DZ114" i="2"/>
  <c r="DY114" i="2"/>
  <c r="CT114" i="2"/>
  <c r="CS114" i="2"/>
  <c r="CR114" i="2"/>
  <c r="CL114" i="2" s="1"/>
  <c r="CQ114" i="2"/>
  <c r="CK114" i="2" s="1"/>
  <c r="CP114" i="2"/>
  <c r="CO114" i="2"/>
  <c r="CN114" i="2"/>
  <c r="CM114" i="2"/>
  <c r="CJ114" i="2"/>
  <c r="CI114" i="2"/>
  <c r="CH114" i="2"/>
  <c r="BQ114" i="2"/>
  <c r="BR114" i="2" s="1"/>
  <c r="BS114" i="2" s="1"/>
  <c r="BP114" i="2"/>
  <c r="BO114" i="2"/>
  <c r="BN114" i="2"/>
  <c r="BM114" i="2"/>
  <c r="BL114" i="2"/>
  <c r="BK114" i="2"/>
  <c r="BJ114" i="2"/>
  <c r="AL114" i="2"/>
  <c r="AK114" i="2"/>
  <c r="AH114" i="2"/>
  <c r="AT114" i="2"/>
  <c r="S114" i="2"/>
  <c r="R114" i="2"/>
  <c r="N116" i="2"/>
  <c r="FF113" i="2"/>
  <c r="FE113" i="2"/>
  <c r="FD113" i="2"/>
  <c r="FC113" i="2"/>
  <c r="FB113" i="2"/>
  <c r="FA113" i="2"/>
  <c r="ED113" i="2"/>
  <c r="EC113" i="2"/>
  <c r="EB113" i="2"/>
  <c r="EA113" i="2"/>
  <c r="DZ113" i="2"/>
  <c r="DY113" i="2"/>
  <c r="CT113" i="2"/>
  <c r="CN113" i="2" s="1"/>
  <c r="CS113" i="2"/>
  <c r="CR113" i="2"/>
  <c r="CQ113" i="2"/>
  <c r="CK113" i="2" s="1"/>
  <c r="CP113" i="2"/>
  <c r="CJ113" i="2" s="1"/>
  <c r="CO113" i="2"/>
  <c r="CM113" i="2"/>
  <c r="CL113" i="2"/>
  <c r="CI113" i="2"/>
  <c r="CH113" i="2"/>
  <c r="BQ113" i="2"/>
  <c r="BR113" i="2" s="1"/>
  <c r="BS113" i="2" s="1"/>
  <c r="BP113" i="2"/>
  <c r="BO113" i="2"/>
  <c r="BN113" i="2"/>
  <c r="BM113" i="2"/>
  <c r="BL113" i="2"/>
  <c r="BK113" i="2"/>
  <c r="BJ113" i="2"/>
  <c r="AK113" i="2"/>
  <c r="AJ113" i="2"/>
  <c r="AT113" i="2"/>
  <c r="S113" i="2"/>
  <c r="R113" i="2"/>
  <c r="AI113" i="2"/>
  <c r="FF112" i="2"/>
  <c r="FE112" i="2"/>
  <c r="FD112" i="2"/>
  <c r="FC112" i="2"/>
  <c r="FB112" i="2"/>
  <c r="FA112" i="2"/>
  <c r="ED112" i="2"/>
  <c r="EC112" i="2"/>
  <c r="EB112" i="2"/>
  <c r="EA112" i="2"/>
  <c r="DZ112" i="2"/>
  <c r="DY112" i="2"/>
  <c r="CT112" i="2"/>
  <c r="CN112" i="2" s="1"/>
  <c r="CS112" i="2"/>
  <c r="CM112" i="2" s="1"/>
  <c r="CR112" i="2"/>
  <c r="CQ112" i="2"/>
  <c r="CP112" i="2"/>
  <c r="CJ112" i="2" s="1"/>
  <c r="CO112" i="2"/>
  <c r="CI112" i="2" s="1"/>
  <c r="CL112" i="2"/>
  <c r="CK112" i="2"/>
  <c r="CH112" i="2"/>
  <c r="BQ112" i="2"/>
  <c r="BR112" i="2" s="1"/>
  <c r="BP112" i="2"/>
  <c r="BO112" i="2"/>
  <c r="BN112" i="2"/>
  <c r="BM112" i="2"/>
  <c r="BL112" i="2"/>
  <c r="BK112" i="2"/>
  <c r="BJ112" i="2"/>
  <c r="AJ112" i="2"/>
  <c r="S112" i="2"/>
  <c r="R112" i="2"/>
  <c r="N115" i="2"/>
  <c r="FF111" i="2"/>
  <c r="FE111" i="2"/>
  <c r="FD111" i="2"/>
  <c r="FC111" i="2"/>
  <c r="FB111" i="2"/>
  <c r="FA111" i="2"/>
  <c r="ED111" i="2"/>
  <c r="EC111" i="2"/>
  <c r="EB111" i="2"/>
  <c r="EA111" i="2"/>
  <c r="DZ111" i="2"/>
  <c r="DY111" i="2"/>
  <c r="CT111" i="2"/>
  <c r="CS111" i="2"/>
  <c r="CM111" i="2" s="1"/>
  <c r="CR111" i="2"/>
  <c r="CL111" i="2" s="1"/>
  <c r="CQ111" i="2"/>
  <c r="CP111" i="2"/>
  <c r="CO111" i="2"/>
  <c r="CI111" i="2" s="1"/>
  <c r="CN111" i="2"/>
  <c r="CK111" i="2"/>
  <c r="CJ111" i="2"/>
  <c r="CH111" i="2"/>
  <c r="BQ111" i="2"/>
  <c r="BR111" i="2" s="1"/>
  <c r="BP111" i="2"/>
  <c r="BO111" i="2"/>
  <c r="BN111" i="2"/>
  <c r="BM111" i="2"/>
  <c r="BL111" i="2"/>
  <c r="BK111" i="2"/>
  <c r="BJ111" i="2"/>
  <c r="S111" i="2"/>
  <c r="R111" i="2"/>
  <c r="AL111" i="2"/>
  <c r="FF110" i="2"/>
  <c r="FE110" i="2"/>
  <c r="FD110" i="2"/>
  <c r="FC110" i="2"/>
  <c r="FB110" i="2"/>
  <c r="FA110" i="2"/>
  <c r="ED110" i="2"/>
  <c r="EC110" i="2"/>
  <c r="EB110" i="2"/>
  <c r="EA110" i="2"/>
  <c r="DZ110" i="2"/>
  <c r="DY110" i="2"/>
  <c r="CT110" i="2"/>
  <c r="CS110" i="2"/>
  <c r="CR110" i="2"/>
  <c r="CL110" i="2" s="1"/>
  <c r="CQ110" i="2"/>
  <c r="CK110" i="2" s="1"/>
  <c r="CP110" i="2"/>
  <c r="CO110" i="2"/>
  <c r="CN110" i="2"/>
  <c r="CM110" i="2"/>
  <c r="CJ110" i="2"/>
  <c r="CI110" i="2"/>
  <c r="CH110" i="2"/>
  <c r="BQ110" i="2"/>
  <c r="BR110" i="2" s="1"/>
  <c r="BP110" i="2"/>
  <c r="BO110" i="2"/>
  <c r="BN110" i="2"/>
  <c r="BM110" i="2"/>
  <c r="BL110" i="2"/>
  <c r="BK110" i="2"/>
  <c r="BJ110" i="2"/>
  <c r="AL110" i="2"/>
  <c r="AK110" i="2"/>
  <c r="AH110" i="2"/>
  <c r="AT110" i="2"/>
  <c r="S110" i="2"/>
  <c r="R110" i="2"/>
  <c r="N112" i="2"/>
  <c r="FF109" i="2"/>
  <c r="FE109" i="2"/>
  <c r="FD109" i="2"/>
  <c r="FC109" i="2"/>
  <c r="FB109" i="2"/>
  <c r="FA109" i="2"/>
  <c r="ED109" i="2"/>
  <c r="EC109" i="2"/>
  <c r="EB109" i="2"/>
  <c r="EA109" i="2"/>
  <c r="DZ109" i="2"/>
  <c r="DY109" i="2"/>
  <c r="CT109" i="2"/>
  <c r="CN109" i="2" s="1"/>
  <c r="CS109" i="2"/>
  <c r="CR109" i="2"/>
  <c r="CQ109" i="2"/>
  <c r="CK109" i="2" s="1"/>
  <c r="CP109" i="2"/>
  <c r="CJ109" i="2" s="1"/>
  <c r="CO109" i="2"/>
  <c r="CM109" i="2"/>
  <c r="CL109" i="2"/>
  <c r="CI109" i="2"/>
  <c r="CH109" i="2"/>
  <c r="BR109" i="2"/>
  <c r="BS109" i="2" s="1"/>
  <c r="BQ109" i="2"/>
  <c r="BP109" i="2"/>
  <c r="BO109" i="2"/>
  <c r="BN109" i="2"/>
  <c r="BM109" i="2"/>
  <c r="BL109" i="2"/>
  <c r="BK109" i="2"/>
  <c r="BJ109" i="2"/>
  <c r="AK109" i="2"/>
  <c r="AJ109" i="2"/>
  <c r="AT109" i="2"/>
  <c r="S109" i="2"/>
  <c r="R109" i="2"/>
  <c r="AI109" i="2"/>
  <c r="FF108" i="2"/>
  <c r="FE108" i="2"/>
  <c r="FD108" i="2"/>
  <c r="FC108" i="2"/>
  <c r="FB108" i="2"/>
  <c r="FA108" i="2"/>
  <c r="ED108" i="2"/>
  <c r="EC108" i="2"/>
  <c r="EB108" i="2"/>
  <c r="EA108" i="2"/>
  <c r="DZ108" i="2"/>
  <c r="DY108" i="2"/>
  <c r="CT108" i="2"/>
  <c r="CN108" i="2" s="1"/>
  <c r="CS108" i="2"/>
  <c r="CM108" i="2" s="1"/>
  <c r="CR108" i="2"/>
  <c r="CQ108" i="2"/>
  <c r="CP108" i="2"/>
  <c r="CJ108" i="2" s="1"/>
  <c r="CO108" i="2"/>
  <c r="CI108" i="2" s="1"/>
  <c r="CL108" i="2"/>
  <c r="CK108" i="2"/>
  <c r="CH108" i="2"/>
  <c r="BQ108" i="2"/>
  <c r="BR108" i="2" s="1"/>
  <c r="BP108" i="2"/>
  <c r="BO108" i="2"/>
  <c r="BN108" i="2"/>
  <c r="BM108" i="2"/>
  <c r="BL108" i="2"/>
  <c r="BK108" i="2"/>
  <c r="BJ108" i="2"/>
  <c r="AJ108" i="2"/>
  <c r="S108" i="2"/>
  <c r="R108" i="2"/>
  <c r="N111" i="2"/>
  <c r="FF107" i="2"/>
  <c r="FE107" i="2"/>
  <c r="FD107" i="2"/>
  <c r="FC107" i="2"/>
  <c r="FB107" i="2"/>
  <c r="FA107" i="2"/>
  <c r="ED107" i="2"/>
  <c r="EC107" i="2"/>
  <c r="EB107" i="2"/>
  <c r="EA107" i="2"/>
  <c r="DZ107" i="2"/>
  <c r="DY107" i="2"/>
  <c r="CT107" i="2"/>
  <c r="CS107" i="2"/>
  <c r="CM107" i="2" s="1"/>
  <c r="CR107" i="2"/>
  <c r="CL107" i="2" s="1"/>
  <c r="CQ107" i="2"/>
  <c r="CP107" i="2"/>
  <c r="CO107" i="2"/>
  <c r="CI107" i="2" s="1"/>
  <c r="CN107" i="2"/>
  <c r="CK107" i="2"/>
  <c r="CJ107" i="2"/>
  <c r="CH107" i="2"/>
  <c r="BQ107" i="2"/>
  <c r="BR107" i="2" s="1"/>
  <c r="BP107" i="2"/>
  <c r="BO107" i="2"/>
  <c r="BN107" i="2"/>
  <c r="BM107" i="2"/>
  <c r="BL107" i="2"/>
  <c r="BK107" i="2"/>
  <c r="BJ107" i="2"/>
  <c r="S107" i="2"/>
  <c r="R107" i="2"/>
  <c r="AL107" i="2"/>
  <c r="FF106" i="2"/>
  <c r="FE106" i="2"/>
  <c r="FD106" i="2"/>
  <c r="FC106" i="2"/>
  <c r="FB106" i="2"/>
  <c r="FA106" i="2"/>
  <c r="ED106" i="2"/>
  <c r="EC106" i="2"/>
  <c r="EB106" i="2"/>
  <c r="EA106" i="2"/>
  <c r="DZ106" i="2"/>
  <c r="DY106" i="2"/>
  <c r="CT106" i="2"/>
  <c r="CS106" i="2"/>
  <c r="CR106" i="2"/>
  <c r="CL106" i="2" s="1"/>
  <c r="CQ106" i="2"/>
  <c r="CK106" i="2" s="1"/>
  <c r="CP106" i="2"/>
  <c r="CO106" i="2"/>
  <c r="CN106" i="2"/>
  <c r="CM106" i="2"/>
  <c r="CJ106" i="2"/>
  <c r="CI106" i="2"/>
  <c r="CH106" i="2"/>
  <c r="BQ106" i="2"/>
  <c r="BR106" i="2" s="1"/>
  <c r="BP106" i="2"/>
  <c r="BO106" i="2"/>
  <c r="BN106" i="2"/>
  <c r="BM106" i="2"/>
  <c r="BL106" i="2"/>
  <c r="BK106" i="2"/>
  <c r="BJ106" i="2"/>
  <c r="AL106" i="2"/>
  <c r="AK106" i="2"/>
  <c r="AH106" i="2"/>
  <c r="AT106" i="2"/>
  <c r="S106" i="2"/>
  <c r="R106" i="2"/>
  <c r="N108" i="2"/>
  <c r="FF105" i="2"/>
  <c r="FE105" i="2"/>
  <c r="FD105" i="2"/>
  <c r="FC105" i="2"/>
  <c r="FB105" i="2"/>
  <c r="FA105" i="2"/>
  <c r="ED105" i="2"/>
  <c r="EC105" i="2"/>
  <c r="EB105" i="2"/>
  <c r="EA105" i="2"/>
  <c r="DZ105" i="2"/>
  <c r="DY105" i="2"/>
  <c r="CT105" i="2"/>
  <c r="CN105" i="2" s="1"/>
  <c r="CS105" i="2"/>
  <c r="CR105" i="2"/>
  <c r="CQ105" i="2"/>
  <c r="CK105" i="2" s="1"/>
  <c r="CP105" i="2"/>
  <c r="CJ105" i="2" s="1"/>
  <c r="CO105" i="2"/>
  <c r="CM105" i="2"/>
  <c r="CL105" i="2"/>
  <c r="CI105" i="2"/>
  <c r="CH105" i="2"/>
  <c r="BQ105" i="2"/>
  <c r="BR105" i="2" s="1"/>
  <c r="BS105" i="2" s="1"/>
  <c r="BP105" i="2"/>
  <c r="BO105" i="2"/>
  <c r="BN105" i="2"/>
  <c r="BM105" i="2"/>
  <c r="BL105" i="2"/>
  <c r="BK105" i="2"/>
  <c r="BJ105" i="2"/>
  <c r="AK105" i="2"/>
  <c r="AJ105" i="2"/>
  <c r="AT105" i="2"/>
  <c r="S105" i="2"/>
  <c r="R105" i="2"/>
  <c r="AI105" i="2"/>
  <c r="FF104" i="2"/>
  <c r="FE104" i="2"/>
  <c r="FD104" i="2"/>
  <c r="FC104" i="2"/>
  <c r="FB104" i="2"/>
  <c r="FA104" i="2"/>
  <c r="ED104" i="2"/>
  <c r="EC104" i="2"/>
  <c r="EB104" i="2"/>
  <c r="EA104" i="2"/>
  <c r="DZ104" i="2"/>
  <c r="DY104" i="2"/>
  <c r="CT104" i="2"/>
  <c r="CN104" i="2" s="1"/>
  <c r="CS104" i="2"/>
  <c r="CM104" i="2" s="1"/>
  <c r="CR104" i="2"/>
  <c r="CQ104" i="2"/>
  <c r="CP104" i="2"/>
  <c r="CJ104" i="2" s="1"/>
  <c r="CO104" i="2"/>
  <c r="CI104" i="2" s="1"/>
  <c r="CL104" i="2"/>
  <c r="CK104" i="2"/>
  <c r="CH104" i="2"/>
  <c r="BQ104" i="2"/>
  <c r="BR104" i="2" s="1"/>
  <c r="BP104" i="2"/>
  <c r="BO104" i="2"/>
  <c r="BN104" i="2"/>
  <c r="BM104" i="2"/>
  <c r="BL104" i="2"/>
  <c r="BK104" i="2"/>
  <c r="BJ104" i="2"/>
  <c r="AJ104" i="2"/>
  <c r="S104" i="2"/>
  <c r="R104" i="2"/>
  <c r="N107" i="2"/>
  <c r="FF103" i="2"/>
  <c r="FE103" i="2"/>
  <c r="FD103" i="2"/>
  <c r="FC103" i="2"/>
  <c r="FB103" i="2"/>
  <c r="FA103" i="2"/>
  <c r="ED103" i="2"/>
  <c r="EC103" i="2"/>
  <c r="EB103" i="2"/>
  <c r="EA103" i="2"/>
  <c r="DZ103" i="2"/>
  <c r="DY103" i="2"/>
  <c r="CT103" i="2"/>
  <c r="CS103" i="2"/>
  <c r="CM103" i="2" s="1"/>
  <c r="CR103" i="2"/>
  <c r="CL103" i="2" s="1"/>
  <c r="CQ103" i="2"/>
  <c r="CP103" i="2"/>
  <c r="CO103" i="2"/>
  <c r="CI103" i="2" s="1"/>
  <c r="CN103" i="2"/>
  <c r="CK103" i="2"/>
  <c r="CJ103" i="2"/>
  <c r="CH103" i="2"/>
  <c r="BQ103" i="2"/>
  <c r="BR103" i="2" s="1"/>
  <c r="BP103" i="2"/>
  <c r="BO103" i="2"/>
  <c r="BN103" i="2"/>
  <c r="BM103" i="2"/>
  <c r="BL103" i="2"/>
  <c r="BK103" i="2"/>
  <c r="BJ103" i="2"/>
  <c r="S103" i="2"/>
  <c r="R103" i="2"/>
  <c r="AL103" i="2"/>
  <c r="FF102" i="2"/>
  <c r="FE102" i="2"/>
  <c r="FD102" i="2"/>
  <c r="FC102" i="2"/>
  <c r="FB102" i="2"/>
  <c r="FA102" i="2"/>
  <c r="ED102" i="2"/>
  <c r="EC102" i="2"/>
  <c r="EB102" i="2"/>
  <c r="EA102" i="2"/>
  <c r="DZ102" i="2"/>
  <c r="DY102" i="2"/>
  <c r="CT102" i="2"/>
  <c r="CS102" i="2"/>
  <c r="CR102" i="2"/>
  <c r="CL102" i="2" s="1"/>
  <c r="CQ102" i="2"/>
  <c r="CK102" i="2" s="1"/>
  <c r="CP102" i="2"/>
  <c r="CO102" i="2"/>
  <c r="CN102" i="2"/>
  <c r="CM102" i="2"/>
  <c r="CJ102" i="2"/>
  <c r="CI102" i="2"/>
  <c r="CH102" i="2"/>
  <c r="BR102" i="2"/>
  <c r="BQ102" i="2"/>
  <c r="BP102" i="2"/>
  <c r="BO102" i="2"/>
  <c r="BN102" i="2"/>
  <c r="BM102" i="2"/>
  <c r="BL102" i="2"/>
  <c r="BS102" i="2" s="1"/>
  <c r="BK102" i="2"/>
  <c r="BJ102" i="2"/>
  <c r="AL102" i="2"/>
  <c r="AK102" i="2"/>
  <c r="AH102" i="2"/>
  <c r="AT102" i="2"/>
  <c r="S102" i="2"/>
  <c r="R102" i="2"/>
  <c r="N104" i="2"/>
  <c r="FF101" i="2"/>
  <c r="FE101" i="2"/>
  <c r="FD101" i="2"/>
  <c r="FC101" i="2"/>
  <c r="FB101" i="2"/>
  <c r="FA101" i="2"/>
  <c r="ED101" i="2"/>
  <c r="EC101" i="2"/>
  <c r="EB101" i="2"/>
  <c r="EA101" i="2"/>
  <c r="DZ101" i="2"/>
  <c r="DY101" i="2"/>
  <c r="CT101" i="2"/>
  <c r="CN101" i="2" s="1"/>
  <c r="CS101" i="2"/>
  <c r="CR101" i="2"/>
  <c r="CQ101" i="2"/>
  <c r="CK101" i="2" s="1"/>
  <c r="CP101" i="2"/>
  <c r="CJ101" i="2" s="1"/>
  <c r="CO101" i="2"/>
  <c r="CM101" i="2"/>
  <c r="CL101" i="2"/>
  <c r="CI101" i="2"/>
  <c r="CH101" i="2"/>
  <c r="BQ101" i="2"/>
  <c r="BR101" i="2" s="1"/>
  <c r="BS101" i="2" s="1"/>
  <c r="BP101" i="2"/>
  <c r="BO101" i="2"/>
  <c r="BN101" i="2"/>
  <c r="BM101" i="2"/>
  <c r="BL101" i="2"/>
  <c r="BK101" i="2"/>
  <c r="BJ101" i="2"/>
  <c r="AK101" i="2"/>
  <c r="AJ101" i="2"/>
  <c r="AT101" i="2"/>
  <c r="S101" i="2"/>
  <c r="R101" i="2"/>
  <c r="AI101" i="2"/>
  <c r="FF100" i="2"/>
  <c r="FE100" i="2"/>
  <c r="FD100" i="2"/>
  <c r="FC100" i="2"/>
  <c r="FB100" i="2"/>
  <c r="FA100" i="2"/>
  <c r="ED100" i="2"/>
  <c r="EC100" i="2"/>
  <c r="EB100" i="2"/>
  <c r="EA100" i="2"/>
  <c r="DZ100" i="2"/>
  <c r="DY100" i="2"/>
  <c r="CT100" i="2"/>
  <c r="CN100" i="2" s="1"/>
  <c r="CS100" i="2"/>
  <c r="CM100" i="2" s="1"/>
  <c r="CR100" i="2"/>
  <c r="CQ100" i="2"/>
  <c r="CP100" i="2"/>
  <c r="CJ100" i="2" s="1"/>
  <c r="CO100" i="2"/>
  <c r="CI100" i="2" s="1"/>
  <c r="CL100" i="2"/>
  <c r="CK100" i="2"/>
  <c r="CH100" i="2"/>
  <c r="BQ100" i="2"/>
  <c r="BR100" i="2" s="1"/>
  <c r="BP100" i="2"/>
  <c r="BO100" i="2"/>
  <c r="BN100" i="2"/>
  <c r="BM100" i="2"/>
  <c r="BL100" i="2"/>
  <c r="BK100" i="2"/>
  <c r="BJ100" i="2"/>
  <c r="AJ100" i="2"/>
  <c r="S100" i="2"/>
  <c r="R100" i="2"/>
  <c r="N103" i="2"/>
  <c r="FF99" i="2"/>
  <c r="FE99" i="2"/>
  <c r="FD99" i="2"/>
  <c r="FC99" i="2"/>
  <c r="FB99" i="2"/>
  <c r="FA99" i="2"/>
  <c r="ED99" i="2"/>
  <c r="EC99" i="2"/>
  <c r="EB99" i="2"/>
  <c r="EA99" i="2"/>
  <c r="DZ99" i="2"/>
  <c r="DY99" i="2"/>
  <c r="CT99" i="2"/>
  <c r="CS99" i="2"/>
  <c r="CM99" i="2" s="1"/>
  <c r="CR99" i="2"/>
  <c r="CL99" i="2" s="1"/>
  <c r="CQ99" i="2"/>
  <c r="CP99" i="2"/>
  <c r="CO99" i="2"/>
  <c r="CI99" i="2" s="1"/>
  <c r="CN99" i="2"/>
  <c r="CK99" i="2"/>
  <c r="CJ99" i="2"/>
  <c r="CH99" i="2"/>
  <c r="BQ99" i="2"/>
  <c r="BR99" i="2" s="1"/>
  <c r="BP99" i="2"/>
  <c r="BO99" i="2"/>
  <c r="BN99" i="2"/>
  <c r="BM99" i="2"/>
  <c r="BL99" i="2"/>
  <c r="BK99" i="2"/>
  <c r="BJ99" i="2"/>
  <c r="S99" i="2"/>
  <c r="R99" i="2"/>
  <c r="AL99" i="2"/>
  <c r="FF98" i="2"/>
  <c r="FE98" i="2"/>
  <c r="FD98" i="2"/>
  <c r="FC98" i="2"/>
  <c r="FB98" i="2"/>
  <c r="FA98" i="2"/>
  <c r="ED98" i="2"/>
  <c r="EC98" i="2"/>
  <c r="EB98" i="2"/>
  <c r="EA98" i="2"/>
  <c r="DZ98" i="2"/>
  <c r="DY98" i="2"/>
  <c r="CT98" i="2"/>
  <c r="CS98" i="2"/>
  <c r="CR98" i="2"/>
  <c r="CL98" i="2" s="1"/>
  <c r="CQ98" i="2"/>
  <c r="CK98" i="2" s="1"/>
  <c r="CP98" i="2"/>
  <c r="CO98" i="2"/>
  <c r="CN98" i="2"/>
  <c r="CM98" i="2"/>
  <c r="CJ98" i="2"/>
  <c r="CI98" i="2"/>
  <c r="CH98" i="2"/>
  <c r="BS98" i="2"/>
  <c r="BR98" i="2"/>
  <c r="BQ98" i="2"/>
  <c r="BP98" i="2"/>
  <c r="BO98" i="2"/>
  <c r="BN98" i="2"/>
  <c r="BM98" i="2"/>
  <c r="BL98" i="2"/>
  <c r="BK98" i="2"/>
  <c r="BJ98" i="2"/>
  <c r="AL98" i="2"/>
  <c r="AK98" i="2"/>
  <c r="AH98" i="2"/>
  <c r="AT98" i="2"/>
  <c r="S98" i="2"/>
  <c r="R98" i="2"/>
  <c r="N100" i="2"/>
  <c r="FF97" i="2"/>
  <c r="FE97" i="2"/>
  <c r="FD97" i="2"/>
  <c r="FC97" i="2"/>
  <c r="FB97" i="2"/>
  <c r="FA97" i="2"/>
  <c r="ED97" i="2"/>
  <c r="EC97" i="2"/>
  <c r="EB97" i="2"/>
  <c r="EA97" i="2"/>
  <c r="DZ97" i="2"/>
  <c r="DY97" i="2"/>
  <c r="CT97" i="2"/>
  <c r="CN97" i="2" s="1"/>
  <c r="CS97" i="2"/>
  <c r="CR97" i="2"/>
  <c r="CQ97" i="2"/>
  <c r="CK97" i="2" s="1"/>
  <c r="CP97" i="2"/>
  <c r="CJ97" i="2" s="1"/>
  <c r="CO97" i="2"/>
  <c r="CM97" i="2"/>
  <c r="CL97" i="2"/>
  <c r="CI97" i="2"/>
  <c r="CH97" i="2"/>
  <c r="BQ97" i="2"/>
  <c r="BR97" i="2" s="1"/>
  <c r="BS97" i="2" s="1"/>
  <c r="BP97" i="2"/>
  <c r="BO97" i="2"/>
  <c r="BN97" i="2"/>
  <c r="BM97" i="2"/>
  <c r="BL97" i="2"/>
  <c r="BK97" i="2"/>
  <c r="BJ97" i="2"/>
  <c r="AK97" i="2"/>
  <c r="AJ97" i="2"/>
  <c r="AT97" i="2"/>
  <c r="S97" i="2"/>
  <c r="R97" i="2"/>
  <c r="AI97" i="2"/>
  <c r="FF96" i="2"/>
  <c r="FE96" i="2"/>
  <c r="FD96" i="2"/>
  <c r="FC96" i="2"/>
  <c r="FB96" i="2"/>
  <c r="FA96" i="2"/>
  <c r="ED96" i="2"/>
  <c r="EC96" i="2"/>
  <c r="EB96" i="2"/>
  <c r="EA96" i="2"/>
  <c r="DZ96" i="2"/>
  <c r="DY96" i="2"/>
  <c r="CT96" i="2"/>
  <c r="CN96" i="2" s="1"/>
  <c r="CS96" i="2"/>
  <c r="CM96" i="2" s="1"/>
  <c r="CR96" i="2"/>
  <c r="CQ96" i="2"/>
  <c r="CP96" i="2"/>
  <c r="CJ96" i="2" s="1"/>
  <c r="CO96" i="2"/>
  <c r="CI96" i="2" s="1"/>
  <c r="CL96" i="2"/>
  <c r="CK96" i="2"/>
  <c r="CH96" i="2"/>
  <c r="BQ96" i="2"/>
  <c r="BR96" i="2" s="1"/>
  <c r="BP96" i="2"/>
  <c r="BO96" i="2"/>
  <c r="BN96" i="2"/>
  <c r="BM96" i="2"/>
  <c r="BL96" i="2"/>
  <c r="BK96" i="2"/>
  <c r="BJ96" i="2"/>
  <c r="AJ96" i="2"/>
  <c r="S96" i="2"/>
  <c r="R96" i="2"/>
  <c r="N99" i="2"/>
  <c r="FF95" i="2"/>
  <c r="FE95" i="2"/>
  <c r="FD95" i="2"/>
  <c r="FC95" i="2"/>
  <c r="FB95" i="2"/>
  <c r="FA95" i="2"/>
  <c r="ED95" i="2"/>
  <c r="EC95" i="2"/>
  <c r="EB95" i="2"/>
  <c r="EA95" i="2"/>
  <c r="DZ95" i="2"/>
  <c r="DY95" i="2"/>
  <c r="CT95" i="2"/>
  <c r="CS95" i="2"/>
  <c r="CM95" i="2" s="1"/>
  <c r="CR95" i="2"/>
  <c r="CL95" i="2" s="1"/>
  <c r="CQ95" i="2"/>
  <c r="CP95" i="2"/>
  <c r="CO95" i="2"/>
  <c r="CI95" i="2" s="1"/>
  <c r="CN95" i="2"/>
  <c r="CK95" i="2"/>
  <c r="CJ95" i="2"/>
  <c r="CH95" i="2"/>
  <c r="BQ95" i="2"/>
  <c r="BR95" i="2" s="1"/>
  <c r="BP95" i="2"/>
  <c r="BO95" i="2"/>
  <c r="BN95" i="2"/>
  <c r="BM95" i="2"/>
  <c r="BL95" i="2"/>
  <c r="BK95" i="2"/>
  <c r="BJ95" i="2"/>
  <c r="S95" i="2"/>
  <c r="R95" i="2"/>
  <c r="AL95" i="2"/>
  <c r="FF94" i="2"/>
  <c r="FE94" i="2"/>
  <c r="FD94" i="2"/>
  <c r="FC94" i="2"/>
  <c r="FB94" i="2"/>
  <c r="FA94" i="2"/>
  <c r="ED94" i="2"/>
  <c r="EC94" i="2"/>
  <c r="EB94" i="2"/>
  <c r="EA94" i="2"/>
  <c r="DZ94" i="2"/>
  <c r="DY94" i="2"/>
  <c r="CT94" i="2"/>
  <c r="CS94" i="2"/>
  <c r="CR94" i="2"/>
  <c r="CL94" i="2" s="1"/>
  <c r="CQ94" i="2"/>
  <c r="CK94" i="2" s="1"/>
  <c r="CP94" i="2"/>
  <c r="CO94" i="2"/>
  <c r="CN94" i="2"/>
  <c r="CM94" i="2"/>
  <c r="CJ94" i="2"/>
  <c r="CI94" i="2"/>
  <c r="CH94" i="2"/>
  <c r="BQ94" i="2"/>
  <c r="BR94" i="2" s="1"/>
  <c r="BP94" i="2"/>
  <c r="BO94" i="2"/>
  <c r="BN94" i="2"/>
  <c r="BM94" i="2"/>
  <c r="BL94" i="2"/>
  <c r="BK94" i="2"/>
  <c r="BJ94" i="2"/>
  <c r="AL94" i="2"/>
  <c r="AK94" i="2"/>
  <c r="AH94" i="2"/>
  <c r="AT94" i="2"/>
  <c r="S94" i="2"/>
  <c r="R94" i="2"/>
  <c r="N96" i="2"/>
  <c r="FF93" i="2"/>
  <c r="FE93" i="2"/>
  <c r="FD93" i="2"/>
  <c r="FC93" i="2"/>
  <c r="FB93" i="2"/>
  <c r="FA93" i="2"/>
  <c r="ED93" i="2"/>
  <c r="EC93" i="2"/>
  <c r="EB93" i="2"/>
  <c r="EA93" i="2"/>
  <c r="DZ93" i="2"/>
  <c r="DY93" i="2"/>
  <c r="CT93" i="2"/>
  <c r="CN93" i="2" s="1"/>
  <c r="CS93" i="2"/>
  <c r="CR93" i="2"/>
  <c r="CQ93" i="2"/>
  <c r="CK93" i="2" s="1"/>
  <c r="CP93" i="2"/>
  <c r="CJ93" i="2" s="1"/>
  <c r="CO93" i="2"/>
  <c r="CM93" i="2"/>
  <c r="CL93" i="2"/>
  <c r="CI93" i="2"/>
  <c r="CH93" i="2"/>
  <c r="BR93" i="2"/>
  <c r="BS93" i="2" s="1"/>
  <c r="BQ93" i="2"/>
  <c r="BP93" i="2"/>
  <c r="BO93" i="2"/>
  <c r="BN93" i="2"/>
  <c r="BM93" i="2"/>
  <c r="BL93" i="2"/>
  <c r="BK93" i="2"/>
  <c r="BJ93" i="2"/>
  <c r="AK93" i="2"/>
  <c r="AJ93" i="2"/>
  <c r="AT93" i="2"/>
  <c r="S93" i="2"/>
  <c r="R93" i="2"/>
  <c r="AI93" i="2"/>
  <c r="FF92" i="2"/>
  <c r="FE92" i="2"/>
  <c r="FD92" i="2"/>
  <c r="FC92" i="2"/>
  <c r="FB92" i="2"/>
  <c r="FA92" i="2"/>
  <c r="ED92" i="2"/>
  <c r="EC92" i="2"/>
  <c r="EB92" i="2"/>
  <c r="EA92" i="2"/>
  <c r="DZ92" i="2"/>
  <c r="DY92" i="2"/>
  <c r="CT92" i="2"/>
  <c r="CN92" i="2" s="1"/>
  <c r="CS92" i="2"/>
  <c r="CM92" i="2" s="1"/>
  <c r="CR92" i="2"/>
  <c r="CQ92" i="2"/>
  <c r="CP92" i="2"/>
  <c r="CJ92" i="2" s="1"/>
  <c r="CO92" i="2"/>
  <c r="CI92" i="2" s="1"/>
  <c r="CL92" i="2"/>
  <c r="CK92" i="2"/>
  <c r="CH92" i="2"/>
  <c r="BQ92" i="2"/>
  <c r="BR92" i="2" s="1"/>
  <c r="BP92" i="2"/>
  <c r="BO92" i="2"/>
  <c r="BN92" i="2"/>
  <c r="BM92" i="2"/>
  <c r="BL92" i="2"/>
  <c r="BK92" i="2"/>
  <c r="BJ92" i="2"/>
  <c r="AJ92" i="2"/>
  <c r="S92" i="2"/>
  <c r="R92" i="2"/>
  <c r="N95" i="2"/>
  <c r="FF91" i="2"/>
  <c r="FE91" i="2"/>
  <c r="FD91" i="2"/>
  <c r="FC91" i="2"/>
  <c r="FB91" i="2"/>
  <c r="FA91" i="2"/>
  <c r="ED91" i="2"/>
  <c r="EC91" i="2"/>
  <c r="EB91" i="2"/>
  <c r="EA91" i="2"/>
  <c r="DZ91" i="2"/>
  <c r="DY91" i="2"/>
  <c r="CT91" i="2"/>
  <c r="CS91" i="2"/>
  <c r="CM91" i="2" s="1"/>
  <c r="CR91" i="2"/>
  <c r="CL91" i="2" s="1"/>
  <c r="CQ91" i="2"/>
  <c r="CP91" i="2"/>
  <c r="CO91" i="2"/>
  <c r="CI91" i="2" s="1"/>
  <c r="CN91" i="2"/>
  <c r="CK91" i="2"/>
  <c r="CJ91" i="2"/>
  <c r="CH91" i="2"/>
  <c r="BQ91" i="2"/>
  <c r="BR91" i="2" s="1"/>
  <c r="BP91" i="2"/>
  <c r="BO91" i="2"/>
  <c r="BN91" i="2"/>
  <c r="BM91" i="2"/>
  <c r="BL91" i="2"/>
  <c r="BK91" i="2"/>
  <c r="BJ91" i="2"/>
  <c r="S91" i="2"/>
  <c r="R91" i="2"/>
  <c r="AL91" i="2"/>
  <c r="FF90" i="2"/>
  <c r="FE90" i="2"/>
  <c r="FD90" i="2"/>
  <c r="FC90" i="2"/>
  <c r="FB90" i="2"/>
  <c r="FA90" i="2"/>
  <c r="ED90" i="2"/>
  <c r="EC90" i="2"/>
  <c r="EB90" i="2"/>
  <c r="EA90" i="2"/>
  <c r="DZ90" i="2"/>
  <c r="DY90" i="2"/>
  <c r="CT90" i="2"/>
  <c r="CS90" i="2"/>
  <c r="CR90" i="2"/>
  <c r="CL90" i="2" s="1"/>
  <c r="CQ90" i="2"/>
  <c r="CK90" i="2" s="1"/>
  <c r="CP90" i="2"/>
  <c r="CO90" i="2"/>
  <c r="CN90" i="2"/>
  <c r="CM90" i="2"/>
  <c r="CJ90" i="2"/>
  <c r="CI90" i="2"/>
  <c r="CH90" i="2"/>
  <c r="BQ90" i="2"/>
  <c r="BR90" i="2" s="1"/>
  <c r="BP90" i="2"/>
  <c r="BO90" i="2"/>
  <c r="BN90" i="2"/>
  <c r="BM90" i="2"/>
  <c r="BL90" i="2"/>
  <c r="BK90" i="2"/>
  <c r="BJ90" i="2"/>
  <c r="AL90" i="2"/>
  <c r="AK90" i="2"/>
  <c r="AH90" i="2"/>
  <c r="AT90" i="2"/>
  <c r="S90" i="2"/>
  <c r="R90" i="2"/>
  <c r="N92" i="2"/>
  <c r="FF89" i="2"/>
  <c r="FE89" i="2"/>
  <c r="FD89" i="2"/>
  <c r="FC89" i="2"/>
  <c r="FB89" i="2"/>
  <c r="FA89" i="2"/>
  <c r="ED89" i="2"/>
  <c r="EC89" i="2"/>
  <c r="EB89" i="2"/>
  <c r="EA89" i="2"/>
  <c r="DZ89" i="2"/>
  <c r="DY89" i="2"/>
  <c r="CT89" i="2"/>
  <c r="CN89" i="2" s="1"/>
  <c r="CS89" i="2"/>
  <c r="CR89" i="2"/>
  <c r="CQ89" i="2"/>
  <c r="CK89" i="2" s="1"/>
  <c r="CP89" i="2"/>
  <c r="CJ89" i="2" s="1"/>
  <c r="CO89" i="2"/>
  <c r="CM89" i="2"/>
  <c r="CL89" i="2"/>
  <c r="CI89" i="2"/>
  <c r="CH89" i="2"/>
  <c r="BR89" i="2"/>
  <c r="BQ89" i="2"/>
  <c r="BP89" i="2"/>
  <c r="BO89" i="2"/>
  <c r="BN89" i="2"/>
  <c r="BM89" i="2"/>
  <c r="BL89" i="2"/>
  <c r="BK89" i="2"/>
  <c r="BJ89" i="2"/>
  <c r="AK89" i="2"/>
  <c r="AJ89" i="2"/>
  <c r="AT89" i="2"/>
  <c r="S89" i="2"/>
  <c r="R89" i="2"/>
  <c r="AI89" i="2"/>
  <c r="FF88" i="2"/>
  <c r="FE88" i="2"/>
  <c r="FD88" i="2"/>
  <c r="FC88" i="2"/>
  <c r="FB88" i="2"/>
  <c r="FA88" i="2"/>
  <c r="ED88" i="2"/>
  <c r="EC88" i="2"/>
  <c r="EB88" i="2"/>
  <c r="EA88" i="2"/>
  <c r="DZ88" i="2"/>
  <c r="DY88" i="2"/>
  <c r="CT88" i="2"/>
  <c r="CN88" i="2" s="1"/>
  <c r="CS88" i="2"/>
  <c r="CM88" i="2" s="1"/>
  <c r="CR88" i="2"/>
  <c r="CQ88" i="2"/>
  <c r="CP88" i="2"/>
  <c r="CJ88" i="2" s="1"/>
  <c r="CO88" i="2"/>
  <c r="CI88" i="2" s="1"/>
  <c r="CL88" i="2"/>
  <c r="CK88" i="2"/>
  <c r="CH88" i="2"/>
  <c r="BQ88" i="2"/>
  <c r="BR88" i="2" s="1"/>
  <c r="BP88" i="2"/>
  <c r="BO88" i="2"/>
  <c r="BN88" i="2"/>
  <c r="BM88" i="2"/>
  <c r="BL88" i="2"/>
  <c r="BK88" i="2"/>
  <c r="BJ88" i="2"/>
  <c r="AJ88" i="2"/>
  <c r="S88" i="2"/>
  <c r="R88" i="2"/>
  <c r="N91" i="2"/>
  <c r="FF87" i="2"/>
  <c r="FE87" i="2"/>
  <c r="FD87" i="2"/>
  <c r="FC87" i="2"/>
  <c r="FB87" i="2"/>
  <c r="FA87" i="2"/>
  <c r="ED87" i="2"/>
  <c r="EC87" i="2"/>
  <c r="EB87" i="2"/>
  <c r="EA87" i="2"/>
  <c r="DZ87" i="2"/>
  <c r="DY87" i="2"/>
  <c r="CT87" i="2"/>
  <c r="CS87" i="2"/>
  <c r="CM87" i="2" s="1"/>
  <c r="CR87" i="2"/>
  <c r="CL87" i="2" s="1"/>
  <c r="CQ87" i="2"/>
  <c r="CP87" i="2"/>
  <c r="CO87" i="2"/>
  <c r="CI87" i="2" s="1"/>
  <c r="CN87" i="2"/>
  <c r="CK87" i="2"/>
  <c r="CJ87" i="2"/>
  <c r="CH87" i="2"/>
  <c r="BQ87" i="2"/>
  <c r="BR87" i="2" s="1"/>
  <c r="BP87" i="2"/>
  <c r="BO87" i="2"/>
  <c r="BN87" i="2"/>
  <c r="BM87" i="2"/>
  <c r="BL87" i="2"/>
  <c r="BK87" i="2"/>
  <c r="BJ87" i="2"/>
  <c r="S87" i="2"/>
  <c r="R87" i="2"/>
  <c r="AL87" i="2"/>
  <c r="FF86" i="2"/>
  <c r="FE86" i="2"/>
  <c r="FD86" i="2"/>
  <c r="FC86" i="2"/>
  <c r="FB86" i="2"/>
  <c r="FA86" i="2"/>
  <c r="ED86" i="2"/>
  <c r="EC86" i="2"/>
  <c r="EB86" i="2"/>
  <c r="EA86" i="2"/>
  <c r="DZ86" i="2"/>
  <c r="DY86" i="2"/>
  <c r="CT86" i="2"/>
  <c r="CS86" i="2"/>
  <c r="CR86" i="2"/>
  <c r="CL86" i="2" s="1"/>
  <c r="CQ86" i="2"/>
  <c r="CK86" i="2" s="1"/>
  <c r="CP86" i="2"/>
  <c r="CO86" i="2"/>
  <c r="CN86" i="2"/>
  <c r="CM86" i="2"/>
  <c r="CJ86" i="2"/>
  <c r="CI86" i="2"/>
  <c r="CH86" i="2"/>
  <c r="BR86" i="2"/>
  <c r="BS86" i="2" s="1"/>
  <c r="BQ86" i="2"/>
  <c r="BP86" i="2"/>
  <c r="BO86" i="2"/>
  <c r="BN86" i="2"/>
  <c r="BM86" i="2"/>
  <c r="BL86" i="2"/>
  <c r="BK86" i="2"/>
  <c r="BJ86" i="2"/>
  <c r="AL86" i="2"/>
  <c r="AK86" i="2"/>
  <c r="AH86" i="2"/>
  <c r="AT86" i="2"/>
  <c r="S86" i="2"/>
  <c r="R86" i="2"/>
  <c r="N88" i="2"/>
  <c r="FF85" i="2"/>
  <c r="FE85" i="2"/>
  <c r="FD85" i="2"/>
  <c r="FC85" i="2"/>
  <c r="FB85" i="2"/>
  <c r="FA85" i="2"/>
  <c r="ED85" i="2"/>
  <c r="EC85" i="2"/>
  <c r="EB85" i="2"/>
  <c r="EA85" i="2"/>
  <c r="DZ85" i="2"/>
  <c r="DY85" i="2"/>
  <c r="CT85" i="2"/>
  <c r="CN85" i="2" s="1"/>
  <c r="CS85" i="2"/>
  <c r="CR85" i="2"/>
  <c r="CQ85" i="2"/>
  <c r="CK85" i="2" s="1"/>
  <c r="CP85" i="2"/>
  <c r="CJ85" i="2" s="1"/>
  <c r="CO85" i="2"/>
  <c r="CM85" i="2"/>
  <c r="CL85" i="2"/>
  <c r="CI85" i="2"/>
  <c r="CH85" i="2"/>
  <c r="BQ85" i="2"/>
  <c r="BR85" i="2" s="1"/>
  <c r="BS85" i="2" s="1"/>
  <c r="BP85" i="2"/>
  <c r="BO85" i="2"/>
  <c r="BN85" i="2"/>
  <c r="BM85" i="2"/>
  <c r="BL85" i="2"/>
  <c r="BK85" i="2"/>
  <c r="BJ85" i="2"/>
  <c r="AK85" i="2"/>
  <c r="AJ85" i="2"/>
  <c r="AT85" i="2"/>
  <c r="S85" i="2"/>
  <c r="R85" i="2"/>
  <c r="AI85" i="2"/>
  <c r="FF84" i="2"/>
  <c r="FE84" i="2"/>
  <c r="FD84" i="2"/>
  <c r="FC84" i="2"/>
  <c r="FB84" i="2"/>
  <c r="FA84" i="2"/>
  <c r="ED84" i="2"/>
  <c r="EC84" i="2"/>
  <c r="EB84" i="2"/>
  <c r="EA84" i="2"/>
  <c r="DZ84" i="2"/>
  <c r="DY84" i="2"/>
  <c r="CT84" i="2"/>
  <c r="CN84" i="2" s="1"/>
  <c r="CS84" i="2"/>
  <c r="CM84" i="2" s="1"/>
  <c r="CR84" i="2"/>
  <c r="CQ84" i="2"/>
  <c r="CP84" i="2"/>
  <c r="CJ84" i="2" s="1"/>
  <c r="CO84" i="2"/>
  <c r="CI84" i="2" s="1"/>
  <c r="CL84" i="2"/>
  <c r="CK84" i="2"/>
  <c r="CH84" i="2"/>
  <c r="BQ84" i="2"/>
  <c r="BR84" i="2" s="1"/>
  <c r="BP84" i="2"/>
  <c r="BO84" i="2"/>
  <c r="BN84" i="2"/>
  <c r="BM84" i="2"/>
  <c r="BL84" i="2"/>
  <c r="BK84" i="2"/>
  <c r="BJ84" i="2"/>
  <c r="AJ84" i="2"/>
  <c r="S84" i="2"/>
  <c r="R84" i="2"/>
  <c r="N87" i="2"/>
  <c r="FF83" i="2"/>
  <c r="FE83" i="2"/>
  <c r="FD83" i="2"/>
  <c r="FC83" i="2"/>
  <c r="FB83" i="2"/>
  <c r="FA83" i="2"/>
  <c r="ED83" i="2"/>
  <c r="EC83" i="2"/>
  <c r="EB83" i="2"/>
  <c r="EA83" i="2"/>
  <c r="DZ83" i="2"/>
  <c r="DY83" i="2"/>
  <c r="CT83" i="2"/>
  <c r="CS83" i="2"/>
  <c r="CM83" i="2" s="1"/>
  <c r="CR83" i="2"/>
  <c r="CL83" i="2" s="1"/>
  <c r="CQ83" i="2"/>
  <c r="CP83" i="2"/>
  <c r="CO83" i="2"/>
  <c r="CI83" i="2" s="1"/>
  <c r="CN83" i="2"/>
  <c r="CK83" i="2"/>
  <c r="CJ83" i="2"/>
  <c r="CH83" i="2"/>
  <c r="BQ83" i="2"/>
  <c r="BR83" i="2" s="1"/>
  <c r="BP83" i="2"/>
  <c r="BO83" i="2"/>
  <c r="BN83" i="2"/>
  <c r="BM83" i="2"/>
  <c r="BL83" i="2"/>
  <c r="BS83" i="2" s="1"/>
  <c r="BK83" i="2"/>
  <c r="BJ83" i="2"/>
  <c r="S83" i="2"/>
  <c r="R83" i="2"/>
  <c r="AL83" i="2"/>
  <c r="FF82" i="2"/>
  <c r="FE82" i="2"/>
  <c r="FD82" i="2"/>
  <c r="FC82" i="2"/>
  <c r="FB82" i="2"/>
  <c r="FA82" i="2"/>
  <c r="ED82" i="2"/>
  <c r="EC82" i="2"/>
  <c r="EB82" i="2"/>
  <c r="EA82" i="2"/>
  <c r="DZ82" i="2"/>
  <c r="DY82" i="2"/>
  <c r="CT82" i="2"/>
  <c r="CS82" i="2"/>
  <c r="CR82" i="2"/>
  <c r="CL82" i="2" s="1"/>
  <c r="CQ82" i="2"/>
  <c r="CK82" i="2" s="1"/>
  <c r="CP82" i="2"/>
  <c r="CO82" i="2"/>
  <c r="CN82" i="2"/>
  <c r="CM82" i="2"/>
  <c r="CJ82" i="2"/>
  <c r="CI82" i="2"/>
  <c r="CH82" i="2"/>
  <c r="BQ82" i="2"/>
  <c r="BR82" i="2" s="1"/>
  <c r="BS82" i="2" s="1"/>
  <c r="BP82" i="2"/>
  <c r="BO82" i="2"/>
  <c r="BN82" i="2"/>
  <c r="BM82" i="2"/>
  <c r="BL82" i="2"/>
  <c r="BK82" i="2"/>
  <c r="BJ82" i="2"/>
  <c r="AL82" i="2"/>
  <c r="AK82" i="2"/>
  <c r="AH82" i="2"/>
  <c r="AT82" i="2"/>
  <c r="S82" i="2"/>
  <c r="R82" i="2"/>
  <c r="N84" i="2"/>
  <c r="FF81" i="2"/>
  <c r="FE81" i="2"/>
  <c r="FD81" i="2"/>
  <c r="FC81" i="2"/>
  <c r="FB81" i="2"/>
  <c r="FA81" i="2"/>
  <c r="ED81" i="2"/>
  <c r="EC81" i="2"/>
  <c r="EB81" i="2"/>
  <c r="EA81" i="2"/>
  <c r="DZ81" i="2"/>
  <c r="DY81" i="2"/>
  <c r="CT81" i="2"/>
  <c r="CN81" i="2" s="1"/>
  <c r="CS81" i="2"/>
  <c r="CR81" i="2"/>
  <c r="CQ81" i="2"/>
  <c r="CK81" i="2" s="1"/>
  <c r="CP81" i="2"/>
  <c r="CJ81" i="2" s="1"/>
  <c r="CO81" i="2"/>
  <c r="CM81" i="2"/>
  <c r="CL81" i="2"/>
  <c r="CI81" i="2"/>
  <c r="CH81" i="2"/>
  <c r="BQ81" i="2"/>
  <c r="BR81" i="2" s="1"/>
  <c r="BS81" i="2" s="1"/>
  <c r="BP81" i="2"/>
  <c r="BO81" i="2"/>
  <c r="BN81" i="2"/>
  <c r="BM81" i="2"/>
  <c r="BL81" i="2"/>
  <c r="BK81" i="2"/>
  <c r="BJ81" i="2"/>
  <c r="AK81" i="2"/>
  <c r="AJ81" i="2"/>
  <c r="AT81" i="2"/>
  <c r="S81" i="2"/>
  <c r="R81" i="2"/>
  <c r="AI81" i="2"/>
  <c r="FF80" i="2"/>
  <c r="FE80" i="2"/>
  <c r="FD80" i="2"/>
  <c r="FC80" i="2"/>
  <c r="FB80" i="2"/>
  <c r="FA80" i="2"/>
  <c r="ED80" i="2"/>
  <c r="EC80" i="2"/>
  <c r="EB80" i="2"/>
  <c r="EA80" i="2"/>
  <c r="DZ80" i="2"/>
  <c r="DY80" i="2"/>
  <c r="CT80" i="2"/>
  <c r="CN80" i="2" s="1"/>
  <c r="CS80" i="2"/>
  <c r="CM80" i="2" s="1"/>
  <c r="CR80" i="2"/>
  <c r="CQ80" i="2"/>
  <c r="CP80" i="2"/>
  <c r="CJ80" i="2" s="1"/>
  <c r="CO80" i="2"/>
  <c r="CI80" i="2" s="1"/>
  <c r="CL80" i="2"/>
  <c r="CK80" i="2"/>
  <c r="CH80" i="2"/>
  <c r="BQ80" i="2"/>
  <c r="BR80" i="2" s="1"/>
  <c r="BP80" i="2"/>
  <c r="BO80" i="2"/>
  <c r="BN80" i="2"/>
  <c r="BM80" i="2"/>
  <c r="BL80" i="2"/>
  <c r="BK80" i="2"/>
  <c r="BJ80" i="2"/>
  <c r="AJ80" i="2"/>
  <c r="S80" i="2"/>
  <c r="R80" i="2"/>
  <c r="N83" i="2"/>
  <c r="FF79" i="2"/>
  <c r="FE79" i="2"/>
  <c r="FD79" i="2"/>
  <c r="FC79" i="2"/>
  <c r="FB79" i="2"/>
  <c r="FA79" i="2"/>
  <c r="ED79" i="2"/>
  <c r="EC79" i="2"/>
  <c r="EB79" i="2"/>
  <c r="EA79" i="2"/>
  <c r="DZ79" i="2"/>
  <c r="DY79" i="2"/>
  <c r="CT79" i="2"/>
  <c r="CS79" i="2"/>
  <c r="CM79" i="2" s="1"/>
  <c r="CR79" i="2"/>
  <c r="CL79" i="2" s="1"/>
  <c r="CQ79" i="2"/>
  <c r="CP79" i="2"/>
  <c r="CO79" i="2"/>
  <c r="CI79" i="2" s="1"/>
  <c r="CN79" i="2"/>
  <c r="CK79" i="2"/>
  <c r="CJ79" i="2"/>
  <c r="CH79" i="2"/>
  <c r="BQ79" i="2"/>
  <c r="BR79" i="2" s="1"/>
  <c r="BP79" i="2"/>
  <c r="BO79" i="2"/>
  <c r="BN79" i="2"/>
  <c r="BM79" i="2"/>
  <c r="BL79" i="2"/>
  <c r="BK79" i="2"/>
  <c r="BJ79" i="2"/>
  <c r="S79" i="2"/>
  <c r="R79" i="2"/>
  <c r="AL79" i="2"/>
  <c r="FF78" i="2"/>
  <c r="FE78" i="2"/>
  <c r="FD78" i="2"/>
  <c r="FC78" i="2"/>
  <c r="FB78" i="2"/>
  <c r="FA78" i="2"/>
  <c r="ED78" i="2"/>
  <c r="EC78" i="2"/>
  <c r="EB78" i="2"/>
  <c r="EA78" i="2"/>
  <c r="DZ78" i="2"/>
  <c r="DY78" i="2"/>
  <c r="CT78" i="2"/>
  <c r="CS78" i="2"/>
  <c r="CR78" i="2"/>
  <c r="CL78" i="2" s="1"/>
  <c r="CQ78" i="2"/>
  <c r="CK78" i="2" s="1"/>
  <c r="CP78" i="2"/>
  <c r="CO78" i="2"/>
  <c r="CN78" i="2"/>
  <c r="CM78" i="2"/>
  <c r="CJ78" i="2"/>
  <c r="CI78" i="2"/>
  <c r="CH78" i="2"/>
  <c r="BQ78" i="2"/>
  <c r="BR78" i="2" s="1"/>
  <c r="BP78" i="2"/>
  <c r="BO78" i="2"/>
  <c r="BN78" i="2"/>
  <c r="BM78" i="2"/>
  <c r="BL78" i="2"/>
  <c r="BK78" i="2"/>
  <c r="BJ78" i="2"/>
  <c r="AL78" i="2"/>
  <c r="AK78" i="2"/>
  <c r="AH78" i="2"/>
  <c r="AT78" i="2"/>
  <c r="S78" i="2"/>
  <c r="R78" i="2"/>
  <c r="N80" i="2"/>
  <c r="FF77" i="2"/>
  <c r="FE77" i="2"/>
  <c r="FD77" i="2"/>
  <c r="FC77" i="2"/>
  <c r="FB77" i="2"/>
  <c r="FA77" i="2"/>
  <c r="ED77" i="2"/>
  <c r="EC77" i="2"/>
  <c r="EB77" i="2"/>
  <c r="EA77" i="2"/>
  <c r="DZ77" i="2"/>
  <c r="DY77" i="2"/>
  <c r="CT77" i="2"/>
  <c r="CN77" i="2" s="1"/>
  <c r="CS77" i="2"/>
  <c r="CR77" i="2"/>
  <c r="CQ77" i="2"/>
  <c r="CK77" i="2" s="1"/>
  <c r="CP77" i="2"/>
  <c r="CJ77" i="2" s="1"/>
  <c r="CO77" i="2"/>
  <c r="CM77" i="2"/>
  <c r="CL77" i="2"/>
  <c r="CI77" i="2"/>
  <c r="CH77" i="2"/>
  <c r="BR77" i="2"/>
  <c r="BS77" i="2" s="1"/>
  <c r="BQ77" i="2"/>
  <c r="BP77" i="2"/>
  <c r="BO77" i="2"/>
  <c r="BN77" i="2"/>
  <c r="BM77" i="2"/>
  <c r="BL77" i="2"/>
  <c r="BK77" i="2"/>
  <c r="BJ77" i="2"/>
  <c r="AK77" i="2"/>
  <c r="AJ77" i="2"/>
  <c r="AT77" i="2"/>
  <c r="S77" i="2"/>
  <c r="R77" i="2"/>
  <c r="AI77" i="2"/>
  <c r="FF76" i="2"/>
  <c r="FE76" i="2"/>
  <c r="FD76" i="2"/>
  <c r="FC76" i="2"/>
  <c r="FB76" i="2"/>
  <c r="FA76" i="2"/>
  <c r="ED76" i="2"/>
  <c r="EC76" i="2"/>
  <c r="EB76" i="2"/>
  <c r="EA76" i="2"/>
  <c r="DZ76" i="2"/>
  <c r="DY76" i="2"/>
  <c r="CT76" i="2"/>
  <c r="CN76" i="2" s="1"/>
  <c r="CS76" i="2"/>
  <c r="CM76" i="2" s="1"/>
  <c r="CR76" i="2"/>
  <c r="CQ76" i="2"/>
  <c r="CP76" i="2"/>
  <c r="CJ76" i="2" s="1"/>
  <c r="CO76" i="2"/>
  <c r="CI76" i="2" s="1"/>
  <c r="CL76" i="2"/>
  <c r="CK76" i="2"/>
  <c r="CH76" i="2"/>
  <c r="BQ76" i="2"/>
  <c r="BR76" i="2" s="1"/>
  <c r="BP76" i="2"/>
  <c r="BO76" i="2"/>
  <c r="BN76" i="2"/>
  <c r="BM76" i="2"/>
  <c r="BL76" i="2"/>
  <c r="BK76" i="2"/>
  <c r="BJ76" i="2"/>
  <c r="AJ76" i="2"/>
  <c r="S76" i="2"/>
  <c r="R76" i="2"/>
  <c r="N79" i="2"/>
  <c r="FF75" i="2"/>
  <c r="FE75" i="2"/>
  <c r="FD75" i="2"/>
  <c r="FC75" i="2"/>
  <c r="FB75" i="2"/>
  <c r="FA75" i="2"/>
  <c r="ED75" i="2"/>
  <c r="EC75" i="2"/>
  <c r="EB75" i="2"/>
  <c r="EA75" i="2"/>
  <c r="DZ75" i="2"/>
  <c r="DY75" i="2"/>
  <c r="CT75" i="2"/>
  <c r="CS75" i="2"/>
  <c r="CM75" i="2" s="1"/>
  <c r="CR75" i="2"/>
  <c r="CL75" i="2" s="1"/>
  <c r="CQ75" i="2"/>
  <c r="CP75" i="2"/>
  <c r="CO75" i="2"/>
  <c r="CI75" i="2" s="1"/>
  <c r="CN75" i="2"/>
  <c r="CK75" i="2"/>
  <c r="CJ75" i="2"/>
  <c r="CH75" i="2"/>
  <c r="BQ75" i="2"/>
  <c r="BR75" i="2" s="1"/>
  <c r="BP75" i="2"/>
  <c r="BO75" i="2"/>
  <c r="BN75" i="2"/>
  <c r="BM75" i="2"/>
  <c r="BL75" i="2"/>
  <c r="BK75" i="2"/>
  <c r="BJ75" i="2"/>
  <c r="S75" i="2"/>
  <c r="R75" i="2"/>
  <c r="AL75" i="2"/>
  <c r="FF74" i="2"/>
  <c r="FE74" i="2"/>
  <c r="FD74" i="2"/>
  <c r="FC74" i="2"/>
  <c r="FB74" i="2"/>
  <c r="FA74" i="2"/>
  <c r="ED74" i="2"/>
  <c r="EC74" i="2"/>
  <c r="EB74" i="2"/>
  <c r="EA74" i="2"/>
  <c r="DZ74" i="2"/>
  <c r="DY74" i="2"/>
  <c r="CT74" i="2"/>
  <c r="CS74" i="2"/>
  <c r="CR74" i="2"/>
  <c r="CL74" i="2" s="1"/>
  <c r="CQ74" i="2"/>
  <c r="CK74" i="2" s="1"/>
  <c r="CP74" i="2"/>
  <c r="CO74" i="2"/>
  <c r="CN74" i="2"/>
  <c r="CM74" i="2"/>
  <c r="CJ74" i="2"/>
  <c r="CI74" i="2"/>
  <c r="CH74" i="2"/>
  <c r="BQ74" i="2"/>
  <c r="BR74" i="2" s="1"/>
  <c r="BP74" i="2"/>
  <c r="BO74" i="2"/>
  <c r="BN74" i="2"/>
  <c r="BM74" i="2"/>
  <c r="BL74" i="2"/>
  <c r="BK74" i="2"/>
  <c r="BJ74" i="2"/>
  <c r="AL74" i="2"/>
  <c r="AK74" i="2"/>
  <c r="AH74" i="2"/>
  <c r="AT74" i="2"/>
  <c r="S74" i="2"/>
  <c r="R74" i="2"/>
  <c r="N76" i="2"/>
  <c r="FF73" i="2"/>
  <c r="FE73" i="2"/>
  <c r="FD73" i="2"/>
  <c r="FC73" i="2"/>
  <c r="FB73" i="2"/>
  <c r="FA73" i="2"/>
  <c r="ED73" i="2"/>
  <c r="EC73" i="2"/>
  <c r="EB73" i="2"/>
  <c r="EA73" i="2"/>
  <c r="DZ73" i="2"/>
  <c r="DY73" i="2"/>
  <c r="CT73" i="2"/>
  <c r="CN73" i="2" s="1"/>
  <c r="CS73" i="2"/>
  <c r="CR73" i="2"/>
  <c r="CQ73" i="2"/>
  <c r="CK73" i="2" s="1"/>
  <c r="CP73" i="2"/>
  <c r="CJ73" i="2" s="1"/>
  <c r="CO73" i="2"/>
  <c r="CM73" i="2"/>
  <c r="CL73" i="2"/>
  <c r="CI73" i="2"/>
  <c r="CH73" i="2"/>
  <c r="BQ73" i="2"/>
  <c r="BR73" i="2" s="1"/>
  <c r="BS73" i="2" s="1"/>
  <c r="BP73" i="2"/>
  <c r="BO73" i="2"/>
  <c r="BN73" i="2"/>
  <c r="BM73" i="2"/>
  <c r="BL73" i="2"/>
  <c r="BK73" i="2"/>
  <c r="BJ73" i="2"/>
  <c r="AK73" i="2"/>
  <c r="AJ73" i="2"/>
  <c r="AT73" i="2"/>
  <c r="S73" i="2"/>
  <c r="R73" i="2"/>
  <c r="AI73" i="2"/>
  <c r="FF72" i="2"/>
  <c r="FE72" i="2"/>
  <c r="FD72" i="2"/>
  <c r="FC72" i="2"/>
  <c r="FB72" i="2"/>
  <c r="FA72" i="2"/>
  <c r="ED72" i="2"/>
  <c r="EC72" i="2"/>
  <c r="EB72" i="2"/>
  <c r="EA72" i="2"/>
  <c r="DZ72" i="2"/>
  <c r="DY72" i="2"/>
  <c r="CT72" i="2"/>
  <c r="CN72" i="2" s="1"/>
  <c r="CS72" i="2"/>
  <c r="CM72" i="2" s="1"/>
  <c r="CR72" i="2"/>
  <c r="CQ72" i="2"/>
  <c r="CP72" i="2"/>
  <c r="CJ72" i="2" s="1"/>
  <c r="CO72" i="2"/>
  <c r="CI72" i="2" s="1"/>
  <c r="CL72" i="2"/>
  <c r="CK72" i="2"/>
  <c r="CH72" i="2"/>
  <c r="BQ72" i="2"/>
  <c r="BR72" i="2" s="1"/>
  <c r="BP72" i="2"/>
  <c r="BO72" i="2"/>
  <c r="BN72" i="2"/>
  <c r="BM72" i="2"/>
  <c r="BL72" i="2"/>
  <c r="BK72" i="2"/>
  <c r="BJ72" i="2"/>
  <c r="AJ72" i="2"/>
  <c r="S72" i="2"/>
  <c r="R72" i="2"/>
  <c r="N75" i="2"/>
  <c r="FF71" i="2"/>
  <c r="FE71" i="2"/>
  <c r="FD71" i="2"/>
  <c r="FC71" i="2"/>
  <c r="FB71" i="2"/>
  <c r="FA71" i="2"/>
  <c r="ED71" i="2"/>
  <c r="EC71" i="2"/>
  <c r="EB71" i="2"/>
  <c r="EA71" i="2"/>
  <c r="DZ71" i="2"/>
  <c r="DY71" i="2"/>
  <c r="CT71" i="2"/>
  <c r="CS71" i="2"/>
  <c r="CM71" i="2" s="1"/>
  <c r="CR71" i="2"/>
  <c r="CL71" i="2" s="1"/>
  <c r="CQ71" i="2"/>
  <c r="CP71" i="2"/>
  <c r="CO71" i="2"/>
  <c r="CI71" i="2" s="1"/>
  <c r="CN71" i="2"/>
  <c r="CK71" i="2"/>
  <c r="CJ71" i="2"/>
  <c r="CH71" i="2"/>
  <c r="BQ71" i="2"/>
  <c r="BR71" i="2" s="1"/>
  <c r="BP71" i="2"/>
  <c r="BO71" i="2"/>
  <c r="BN71" i="2"/>
  <c r="BM71" i="2"/>
  <c r="BL71" i="2"/>
  <c r="BK71" i="2"/>
  <c r="BJ71" i="2"/>
  <c r="S71" i="2"/>
  <c r="R71" i="2"/>
  <c r="AL71" i="2"/>
  <c r="FF70" i="2"/>
  <c r="FE70" i="2"/>
  <c r="FD70" i="2"/>
  <c r="FC70" i="2"/>
  <c r="FB70" i="2"/>
  <c r="FA70" i="2"/>
  <c r="ED70" i="2"/>
  <c r="EC70" i="2"/>
  <c r="EB70" i="2"/>
  <c r="EA70" i="2"/>
  <c r="DZ70" i="2"/>
  <c r="DY70" i="2"/>
  <c r="CT70" i="2"/>
  <c r="CS70" i="2"/>
  <c r="CR70" i="2"/>
  <c r="CL70" i="2" s="1"/>
  <c r="CQ70" i="2"/>
  <c r="CK70" i="2" s="1"/>
  <c r="CP70" i="2"/>
  <c r="CO70" i="2"/>
  <c r="CN70" i="2"/>
  <c r="CM70" i="2"/>
  <c r="CJ70" i="2"/>
  <c r="CI70" i="2"/>
  <c r="CH70" i="2"/>
  <c r="BR70" i="2"/>
  <c r="BS70" i="2" s="1"/>
  <c r="BQ70" i="2"/>
  <c r="BP70" i="2"/>
  <c r="BO70" i="2"/>
  <c r="BN70" i="2"/>
  <c r="BM70" i="2"/>
  <c r="BL70" i="2"/>
  <c r="BK70" i="2"/>
  <c r="BJ70" i="2"/>
  <c r="AL70" i="2"/>
  <c r="AK70" i="2"/>
  <c r="AH70" i="2"/>
  <c r="AT70" i="2"/>
  <c r="S70" i="2"/>
  <c r="R70" i="2"/>
  <c r="N72" i="2"/>
  <c r="FF69" i="2"/>
  <c r="FE69" i="2"/>
  <c r="FD69" i="2"/>
  <c r="FC69" i="2"/>
  <c r="FB69" i="2"/>
  <c r="FA69" i="2"/>
  <c r="ED69" i="2"/>
  <c r="EC69" i="2"/>
  <c r="EB69" i="2"/>
  <c r="EA69" i="2"/>
  <c r="DZ69" i="2"/>
  <c r="DY69" i="2"/>
  <c r="CT69" i="2"/>
  <c r="CN69" i="2" s="1"/>
  <c r="CS69" i="2"/>
  <c r="CR69" i="2"/>
  <c r="CQ69" i="2"/>
  <c r="CK69" i="2" s="1"/>
  <c r="CP69" i="2"/>
  <c r="CJ69" i="2" s="1"/>
  <c r="CO69" i="2"/>
  <c r="CM69" i="2"/>
  <c r="CL69" i="2"/>
  <c r="CI69" i="2"/>
  <c r="CH69" i="2"/>
  <c r="BQ69" i="2"/>
  <c r="BR69" i="2" s="1"/>
  <c r="BS69" i="2" s="1"/>
  <c r="BP69" i="2"/>
  <c r="BO69" i="2"/>
  <c r="BN69" i="2"/>
  <c r="BM69" i="2"/>
  <c r="BL69" i="2"/>
  <c r="BK69" i="2"/>
  <c r="BJ69" i="2"/>
  <c r="AK69" i="2"/>
  <c r="AJ69" i="2"/>
  <c r="AT69" i="2"/>
  <c r="S69" i="2"/>
  <c r="R69" i="2"/>
  <c r="AI69" i="2"/>
  <c r="FF68" i="2"/>
  <c r="FE68" i="2"/>
  <c r="FD68" i="2"/>
  <c r="FC68" i="2"/>
  <c r="FB68" i="2"/>
  <c r="FA68" i="2"/>
  <c r="ED68" i="2"/>
  <c r="EC68" i="2"/>
  <c r="EB68" i="2"/>
  <c r="EA68" i="2"/>
  <c r="DZ68" i="2"/>
  <c r="DY68" i="2"/>
  <c r="CT68" i="2"/>
  <c r="CN68" i="2" s="1"/>
  <c r="CS68" i="2"/>
  <c r="CM68" i="2" s="1"/>
  <c r="CR68" i="2"/>
  <c r="CQ68" i="2"/>
  <c r="CP68" i="2"/>
  <c r="CJ68" i="2" s="1"/>
  <c r="CO68" i="2"/>
  <c r="CI68" i="2" s="1"/>
  <c r="CL68" i="2"/>
  <c r="CK68" i="2"/>
  <c r="CH68" i="2"/>
  <c r="BQ68" i="2"/>
  <c r="BR68" i="2" s="1"/>
  <c r="BP68" i="2"/>
  <c r="BO68" i="2"/>
  <c r="BN68" i="2"/>
  <c r="BM68" i="2"/>
  <c r="BL68" i="2"/>
  <c r="BK68" i="2"/>
  <c r="BJ68" i="2"/>
  <c r="AJ68" i="2"/>
  <c r="S68" i="2"/>
  <c r="R68" i="2"/>
  <c r="N71" i="2"/>
  <c r="FF67" i="2"/>
  <c r="FE67" i="2"/>
  <c r="FD67" i="2"/>
  <c r="FC67" i="2"/>
  <c r="FB67" i="2"/>
  <c r="FA67" i="2"/>
  <c r="ED67" i="2"/>
  <c r="EC67" i="2"/>
  <c r="EB67" i="2"/>
  <c r="EA67" i="2"/>
  <c r="DZ67" i="2"/>
  <c r="DY67" i="2"/>
  <c r="CT67" i="2"/>
  <c r="CS67" i="2"/>
  <c r="CM67" i="2" s="1"/>
  <c r="CR67" i="2"/>
  <c r="CL67" i="2" s="1"/>
  <c r="CQ67" i="2"/>
  <c r="CP67" i="2"/>
  <c r="CO67" i="2"/>
  <c r="CI67" i="2" s="1"/>
  <c r="CN67" i="2"/>
  <c r="CK67" i="2"/>
  <c r="CJ67" i="2"/>
  <c r="CH67" i="2"/>
  <c r="BQ67" i="2"/>
  <c r="BR67" i="2" s="1"/>
  <c r="BP67" i="2"/>
  <c r="BO67" i="2"/>
  <c r="BN67" i="2"/>
  <c r="BM67" i="2"/>
  <c r="BL67" i="2"/>
  <c r="BS67" i="2" s="1"/>
  <c r="BK67" i="2"/>
  <c r="BJ67" i="2"/>
  <c r="S67" i="2"/>
  <c r="R67" i="2"/>
  <c r="AL67" i="2"/>
  <c r="FF66" i="2"/>
  <c r="FE66" i="2"/>
  <c r="FD66" i="2"/>
  <c r="FC66" i="2"/>
  <c r="FB66" i="2"/>
  <c r="FA66" i="2"/>
  <c r="ED66" i="2"/>
  <c r="EC66" i="2"/>
  <c r="EB66" i="2"/>
  <c r="EA66" i="2"/>
  <c r="DZ66" i="2"/>
  <c r="DY66" i="2"/>
  <c r="CT66" i="2"/>
  <c r="CS66" i="2"/>
  <c r="CR66" i="2"/>
  <c r="CL66" i="2" s="1"/>
  <c r="CQ66" i="2"/>
  <c r="CK66" i="2" s="1"/>
  <c r="CP66" i="2"/>
  <c r="CO66" i="2"/>
  <c r="CN66" i="2"/>
  <c r="CM66" i="2"/>
  <c r="CJ66" i="2"/>
  <c r="CI66" i="2"/>
  <c r="CH66" i="2"/>
  <c r="BQ66" i="2"/>
  <c r="BR66" i="2" s="1"/>
  <c r="BS66" i="2" s="1"/>
  <c r="BP66" i="2"/>
  <c r="BO66" i="2"/>
  <c r="BN66" i="2"/>
  <c r="BM66" i="2"/>
  <c r="BL66" i="2"/>
  <c r="BK66" i="2"/>
  <c r="BJ66" i="2"/>
  <c r="AL66" i="2"/>
  <c r="AK66" i="2"/>
  <c r="AH66" i="2"/>
  <c r="AT66" i="2"/>
  <c r="S66" i="2"/>
  <c r="R66" i="2"/>
  <c r="N68" i="2"/>
  <c r="FF65" i="2"/>
  <c r="FE65" i="2"/>
  <c r="FD65" i="2"/>
  <c r="FC65" i="2"/>
  <c r="FB65" i="2"/>
  <c r="FA65" i="2"/>
  <c r="ED65" i="2"/>
  <c r="EC65" i="2"/>
  <c r="EB65" i="2"/>
  <c r="EA65" i="2"/>
  <c r="DZ65" i="2"/>
  <c r="DY65" i="2"/>
  <c r="CT65" i="2"/>
  <c r="CN65" i="2" s="1"/>
  <c r="CS65" i="2"/>
  <c r="CR65" i="2"/>
  <c r="CQ65" i="2"/>
  <c r="CK65" i="2" s="1"/>
  <c r="CP65" i="2"/>
  <c r="CJ65" i="2" s="1"/>
  <c r="CO65" i="2"/>
  <c r="CM65" i="2"/>
  <c r="CL65" i="2"/>
  <c r="CI65" i="2"/>
  <c r="CH65" i="2"/>
  <c r="BQ65" i="2"/>
  <c r="BR65" i="2" s="1"/>
  <c r="BS65" i="2" s="1"/>
  <c r="BP65" i="2"/>
  <c r="BO65" i="2"/>
  <c r="BN65" i="2"/>
  <c r="BM65" i="2"/>
  <c r="BL65" i="2"/>
  <c r="BK65" i="2"/>
  <c r="BJ65" i="2"/>
  <c r="AK65" i="2"/>
  <c r="AJ65" i="2"/>
  <c r="AT65" i="2"/>
  <c r="S65" i="2"/>
  <c r="R65" i="2"/>
  <c r="AI65" i="2"/>
  <c r="FF64" i="2"/>
  <c r="FE64" i="2"/>
  <c r="FD64" i="2"/>
  <c r="FC64" i="2"/>
  <c r="FB64" i="2"/>
  <c r="FA64" i="2"/>
  <c r="ED64" i="2"/>
  <c r="EC64" i="2"/>
  <c r="EB64" i="2"/>
  <c r="EA64" i="2"/>
  <c r="DZ64" i="2"/>
  <c r="DY64" i="2"/>
  <c r="CT64" i="2"/>
  <c r="CN64" i="2" s="1"/>
  <c r="CS64" i="2"/>
  <c r="CM64" i="2" s="1"/>
  <c r="CR64" i="2"/>
  <c r="CQ64" i="2"/>
  <c r="CP64" i="2"/>
  <c r="CJ64" i="2" s="1"/>
  <c r="CO64" i="2"/>
  <c r="CI64" i="2" s="1"/>
  <c r="CL64" i="2"/>
  <c r="CK64" i="2"/>
  <c r="CH64" i="2"/>
  <c r="BQ64" i="2"/>
  <c r="BR64" i="2" s="1"/>
  <c r="BP64" i="2"/>
  <c r="BO64" i="2"/>
  <c r="BN64" i="2"/>
  <c r="BM64" i="2"/>
  <c r="BL64" i="2"/>
  <c r="BK64" i="2"/>
  <c r="BJ64" i="2"/>
  <c r="AJ64" i="2"/>
  <c r="S64" i="2"/>
  <c r="R64" i="2"/>
  <c r="N67" i="2"/>
  <c r="FF63" i="2"/>
  <c r="FE63" i="2"/>
  <c r="FD63" i="2"/>
  <c r="FC63" i="2"/>
  <c r="FB63" i="2"/>
  <c r="FA63" i="2"/>
  <c r="ED63" i="2"/>
  <c r="EC63" i="2"/>
  <c r="EB63" i="2"/>
  <c r="EA63" i="2"/>
  <c r="DZ63" i="2"/>
  <c r="DY63" i="2"/>
  <c r="CT63" i="2"/>
  <c r="CS63" i="2"/>
  <c r="CM63" i="2" s="1"/>
  <c r="CR63" i="2"/>
  <c r="CL63" i="2" s="1"/>
  <c r="CQ63" i="2"/>
  <c r="CP63" i="2"/>
  <c r="CO63" i="2"/>
  <c r="CI63" i="2" s="1"/>
  <c r="CN63" i="2"/>
  <c r="CK63" i="2"/>
  <c r="CJ63" i="2"/>
  <c r="CH63" i="2"/>
  <c r="BQ63" i="2"/>
  <c r="BR63" i="2" s="1"/>
  <c r="BP63" i="2"/>
  <c r="BO63" i="2"/>
  <c r="BN63" i="2"/>
  <c r="BM63" i="2"/>
  <c r="BL63" i="2"/>
  <c r="BK63" i="2"/>
  <c r="BJ63" i="2"/>
  <c r="S63" i="2"/>
  <c r="R63" i="2"/>
  <c r="AL63" i="2"/>
  <c r="FF62" i="2"/>
  <c r="FE62" i="2"/>
  <c r="FD62" i="2"/>
  <c r="FC62" i="2"/>
  <c r="FB62" i="2"/>
  <c r="FA62" i="2"/>
  <c r="ED62" i="2"/>
  <c r="EC62" i="2"/>
  <c r="EB62" i="2"/>
  <c r="EA62" i="2"/>
  <c r="DZ62" i="2"/>
  <c r="DY62" i="2"/>
  <c r="CT62" i="2"/>
  <c r="CS62" i="2"/>
  <c r="CR62" i="2"/>
  <c r="CL62" i="2" s="1"/>
  <c r="CQ62" i="2"/>
  <c r="CK62" i="2" s="1"/>
  <c r="CP62" i="2"/>
  <c r="CO62" i="2"/>
  <c r="CN62" i="2"/>
  <c r="CM62" i="2"/>
  <c r="CJ62" i="2"/>
  <c r="CI62" i="2"/>
  <c r="CH62" i="2"/>
  <c r="BQ62" i="2"/>
  <c r="BR62" i="2" s="1"/>
  <c r="BP62" i="2"/>
  <c r="BO62" i="2"/>
  <c r="BN62" i="2"/>
  <c r="BM62" i="2"/>
  <c r="BL62" i="2"/>
  <c r="BK62" i="2"/>
  <c r="BJ62" i="2"/>
  <c r="AL62" i="2"/>
  <c r="AK62" i="2"/>
  <c r="AH62" i="2"/>
  <c r="AT62" i="2"/>
  <c r="S62" i="2"/>
  <c r="R62" i="2"/>
  <c r="N64" i="2"/>
  <c r="FF61" i="2"/>
  <c r="FE61" i="2"/>
  <c r="FD61" i="2"/>
  <c r="FC61" i="2"/>
  <c r="FB61" i="2"/>
  <c r="FA61" i="2"/>
  <c r="ED61" i="2"/>
  <c r="EC61" i="2"/>
  <c r="EB61" i="2"/>
  <c r="EA61" i="2"/>
  <c r="DZ61" i="2"/>
  <c r="DY61" i="2"/>
  <c r="CT61" i="2"/>
  <c r="CN61" i="2" s="1"/>
  <c r="CS61" i="2"/>
  <c r="CR61" i="2"/>
  <c r="CQ61" i="2"/>
  <c r="CK61" i="2" s="1"/>
  <c r="CP61" i="2"/>
  <c r="CJ61" i="2" s="1"/>
  <c r="CO61" i="2"/>
  <c r="CM61" i="2"/>
  <c r="CL61" i="2"/>
  <c r="CI61" i="2"/>
  <c r="CH61" i="2"/>
  <c r="BR61" i="2"/>
  <c r="BS61" i="2" s="1"/>
  <c r="BQ61" i="2"/>
  <c r="BP61" i="2"/>
  <c r="BO61" i="2"/>
  <c r="BN61" i="2"/>
  <c r="BM61" i="2"/>
  <c r="BL61" i="2"/>
  <c r="BK61" i="2"/>
  <c r="BJ61" i="2"/>
  <c r="AK61" i="2"/>
  <c r="AJ61" i="2"/>
  <c r="AT61" i="2"/>
  <c r="S61" i="2"/>
  <c r="R61" i="2"/>
  <c r="AI61" i="2"/>
  <c r="FF60" i="2"/>
  <c r="FE60" i="2"/>
  <c r="FD60" i="2"/>
  <c r="FC60" i="2"/>
  <c r="FB60" i="2"/>
  <c r="FA60" i="2"/>
  <c r="ED60" i="2"/>
  <c r="EC60" i="2"/>
  <c r="EB60" i="2"/>
  <c r="EA60" i="2"/>
  <c r="DZ60" i="2"/>
  <c r="DY60" i="2"/>
  <c r="CT60" i="2"/>
  <c r="CN60" i="2" s="1"/>
  <c r="CS60" i="2"/>
  <c r="CM60" i="2" s="1"/>
  <c r="CR60" i="2"/>
  <c r="CQ60" i="2"/>
  <c r="CP60" i="2"/>
  <c r="CJ60" i="2" s="1"/>
  <c r="CO60" i="2"/>
  <c r="CI60" i="2" s="1"/>
  <c r="CL60" i="2"/>
  <c r="CK60" i="2"/>
  <c r="CH60" i="2"/>
  <c r="BQ60" i="2"/>
  <c r="BR60" i="2" s="1"/>
  <c r="BP60" i="2"/>
  <c r="BO60" i="2"/>
  <c r="BN60" i="2"/>
  <c r="BM60" i="2"/>
  <c r="BL60" i="2"/>
  <c r="BK60" i="2"/>
  <c r="BJ60" i="2"/>
  <c r="AJ60" i="2"/>
  <c r="S60" i="2"/>
  <c r="R60" i="2"/>
  <c r="N63" i="2"/>
  <c r="FF59" i="2"/>
  <c r="FE59" i="2"/>
  <c r="FD59" i="2"/>
  <c r="FC59" i="2"/>
  <c r="FB59" i="2"/>
  <c r="FA59" i="2"/>
  <c r="ED59" i="2"/>
  <c r="EC59" i="2"/>
  <c r="EB59" i="2"/>
  <c r="EA59" i="2"/>
  <c r="DZ59" i="2"/>
  <c r="DY59" i="2"/>
  <c r="CT59" i="2"/>
  <c r="CS59" i="2"/>
  <c r="CM59" i="2" s="1"/>
  <c r="CR59" i="2"/>
  <c r="CL59" i="2" s="1"/>
  <c r="CQ59" i="2"/>
  <c r="CP59" i="2"/>
  <c r="CO59" i="2"/>
  <c r="CI59" i="2" s="1"/>
  <c r="CN59" i="2"/>
  <c r="CK59" i="2"/>
  <c r="CJ59" i="2"/>
  <c r="CH59" i="2"/>
  <c r="BQ59" i="2"/>
  <c r="BR59" i="2" s="1"/>
  <c r="BP59" i="2"/>
  <c r="BO59" i="2"/>
  <c r="BN59" i="2"/>
  <c r="BM59" i="2"/>
  <c r="BL59" i="2"/>
  <c r="BK59" i="2"/>
  <c r="BJ59" i="2"/>
  <c r="S59" i="2"/>
  <c r="R59" i="2"/>
  <c r="AL59" i="2"/>
  <c r="FF58" i="2"/>
  <c r="FE58" i="2"/>
  <c r="FD58" i="2"/>
  <c r="FC58" i="2"/>
  <c r="FB58" i="2"/>
  <c r="FA58" i="2"/>
  <c r="ED58" i="2"/>
  <c r="EC58" i="2"/>
  <c r="EB58" i="2"/>
  <c r="EA58" i="2"/>
  <c r="DZ58" i="2"/>
  <c r="DY58" i="2"/>
  <c r="CT58" i="2"/>
  <c r="CS58" i="2"/>
  <c r="CR58" i="2"/>
  <c r="CL58" i="2" s="1"/>
  <c r="CQ58" i="2"/>
  <c r="CK58" i="2" s="1"/>
  <c r="CP58" i="2"/>
  <c r="CO58" i="2"/>
  <c r="CN58" i="2"/>
  <c r="CM58" i="2"/>
  <c r="CJ58" i="2"/>
  <c r="CI58" i="2"/>
  <c r="CH58" i="2"/>
  <c r="BQ58" i="2"/>
  <c r="BR58" i="2" s="1"/>
  <c r="BP58" i="2"/>
  <c r="BO58" i="2"/>
  <c r="BN58" i="2"/>
  <c r="BM58" i="2"/>
  <c r="BL58" i="2"/>
  <c r="BK58" i="2"/>
  <c r="BJ58" i="2"/>
  <c r="AL58" i="2"/>
  <c r="AK58" i="2"/>
  <c r="AH58" i="2"/>
  <c r="AT58" i="2"/>
  <c r="S58" i="2"/>
  <c r="R58" i="2"/>
  <c r="N60" i="2"/>
  <c r="FF57" i="2"/>
  <c r="FE57" i="2"/>
  <c r="FD57" i="2"/>
  <c r="FC57" i="2"/>
  <c r="FB57" i="2"/>
  <c r="FA57" i="2"/>
  <c r="ED57" i="2"/>
  <c r="EC57" i="2"/>
  <c r="EB57" i="2"/>
  <c r="EA57" i="2"/>
  <c r="DZ57" i="2"/>
  <c r="DY57" i="2"/>
  <c r="CT57" i="2"/>
  <c r="CN57" i="2" s="1"/>
  <c r="CS57" i="2"/>
  <c r="CR57" i="2"/>
  <c r="CQ57" i="2"/>
  <c r="CK57" i="2" s="1"/>
  <c r="CP57" i="2"/>
  <c r="CJ57" i="2" s="1"/>
  <c r="CO57" i="2"/>
  <c r="CM57" i="2"/>
  <c r="CL57" i="2"/>
  <c r="CI57" i="2"/>
  <c r="CH57" i="2"/>
  <c r="BR57" i="2"/>
  <c r="BQ57" i="2"/>
  <c r="BP57" i="2"/>
  <c r="BO57" i="2"/>
  <c r="BN57" i="2"/>
  <c r="BM57" i="2"/>
  <c r="BL57" i="2"/>
  <c r="BK57" i="2"/>
  <c r="BJ57" i="2"/>
  <c r="AK57" i="2"/>
  <c r="AJ57" i="2"/>
  <c r="AT57" i="2"/>
  <c r="S57" i="2"/>
  <c r="R57" i="2"/>
  <c r="AI57" i="2"/>
  <c r="FF56" i="2"/>
  <c r="FE56" i="2"/>
  <c r="FD56" i="2"/>
  <c r="FC56" i="2"/>
  <c r="FB56" i="2"/>
  <c r="FA56" i="2"/>
  <c r="ED56" i="2"/>
  <c r="EC56" i="2"/>
  <c r="EB56" i="2"/>
  <c r="EA56" i="2"/>
  <c r="DZ56" i="2"/>
  <c r="DY56" i="2"/>
  <c r="CT56" i="2"/>
  <c r="CN56" i="2" s="1"/>
  <c r="CS56" i="2"/>
  <c r="CM56" i="2" s="1"/>
  <c r="CR56" i="2"/>
  <c r="CQ56" i="2"/>
  <c r="CP56" i="2"/>
  <c r="CJ56" i="2" s="1"/>
  <c r="CO56" i="2"/>
  <c r="CI56" i="2" s="1"/>
  <c r="CL56" i="2"/>
  <c r="CK56" i="2"/>
  <c r="CH56" i="2"/>
  <c r="BQ56" i="2"/>
  <c r="BR56" i="2" s="1"/>
  <c r="BP56" i="2"/>
  <c r="BO56" i="2"/>
  <c r="BN56" i="2"/>
  <c r="BM56" i="2"/>
  <c r="BL56" i="2"/>
  <c r="BK56" i="2"/>
  <c r="BJ56" i="2"/>
  <c r="AJ56" i="2"/>
  <c r="S56" i="2"/>
  <c r="R56" i="2"/>
  <c r="N59" i="2"/>
  <c r="FF55" i="2"/>
  <c r="FE55" i="2"/>
  <c r="FD55" i="2"/>
  <c r="FC55" i="2"/>
  <c r="FB55" i="2"/>
  <c r="FA55" i="2"/>
  <c r="ED55" i="2"/>
  <c r="EC55" i="2"/>
  <c r="EB55" i="2"/>
  <c r="EA55" i="2"/>
  <c r="DZ55" i="2"/>
  <c r="DY55" i="2"/>
  <c r="CT55" i="2"/>
  <c r="CS55" i="2"/>
  <c r="CM55" i="2" s="1"/>
  <c r="CR55" i="2"/>
  <c r="CL55" i="2" s="1"/>
  <c r="CQ55" i="2"/>
  <c r="CP55" i="2"/>
  <c r="CO55" i="2"/>
  <c r="CI55" i="2" s="1"/>
  <c r="CN55" i="2"/>
  <c r="CK55" i="2"/>
  <c r="CJ55" i="2"/>
  <c r="CH55" i="2"/>
  <c r="BQ55" i="2"/>
  <c r="BR55" i="2" s="1"/>
  <c r="BP55" i="2"/>
  <c r="BO55" i="2"/>
  <c r="BN55" i="2"/>
  <c r="BM55" i="2"/>
  <c r="BL55" i="2"/>
  <c r="BK55" i="2"/>
  <c r="BJ55" i="2"/>
  <c r="S55" i="2"/>
  <c r="R55" i="2"/>
  <c r="AL55" i="2"/>
  <c r="FF54" i="2"/>
  <c r="FE54" i="2"/>
  <c r="FD54" i="2"/>
  <c r="FC54" i="2"/>
  <c r="FB54" i="2"/>
  <c r="FA54" i="2"/>
  <c r="ED54" i="2"/>
  <c r="EC54" i="2"/>
  <c r="EB54" i="2"/>
  <c r="EA54" i="2"/>
  <c r="DZ54" i="2"/>
  <c r="DY54" i="2"/>
  <c r="CT54" i="2"/>
  <c r="CS54" i="2"/>
  <c r="CR54" i="2"/>
  <c r="CL54" i="2" s="1"/>
  <c r="CQ54" i="2"/>
  <c r="CK54" i="2" s="1"/>
  <c r="CP54" i="2"/>
  <c r="CO54" i="2"/>
  <c r="CN54" i="2"/>
  <c r="CM54" i="2"/>
  <c r="CJ54" i="2"/>
  <c r="CI54" i="2"/>
  <c r="CH54" i="2"/>
  <c r="BR54" i="2"/>
  <c r="BS54" i="2" s="1"/>
  <c r="BQ54" i="2"/>
  <c r="BP54" i="2"/>
  <c r="BO54" i="2"/>
  <c r="BN54" i="2"/>
  <c r="BM54" i="2"/>
  <c r="BL54" i="2"/>
  <c r="BK54" i="2"/>
  <c r="BJ54" i="2"/>
  <c r="AL54" i="2"/>
  <c r="AK54" i="2"/>
  <c r="AH54" i="2"/>
  <c r="AT54" i="2"/>
  <c r="S54" i="2"/>
  <c r="R54" i="2"/>
  <c r="N56" i="2"/>
  <c r="FF53" i="2"/>
  <c r="FE53" i="2"/>
  <c r="FD53" i="2"/>
  <c r="FC53" i="2"/>
  <c r="FB53" i="2"/>
  <c r="FA53" i="2"/>
  <c r="ED53" i="2"/>
  <c r="EC53" i="2"/>
  <c r="EB53" i="2"/>
  <c r="EA53" i="2"/>
  <c r="DZ53" i="2"/>
  <c r="DY53" i="2"/>
  <c r="CT53" i="2"/>
  <c r="CN53" i="2" s="1"/>
  <c r="CS53" i="2"/>
  <c r="CR53" i="2"/>
  <c r="CQ53" i="2"/>
  <c r="CK53" i="2" s="1"/>
  <c r="CP53" i="2"/>
  <c r="CJ53" i="2" s="1"/>
  <c r="CO53" i="2"/>
  <c r="CM53" i="2"/>
  <c r="CL53" i="2"/>
  <c r="CI53" i="2"/>
  <c r="CH53" i="2"/>
  <c r="BQ53" i="2"/>
  <c r="BR53" i="2" s="1"/>
  <c r="BS53" i="2" s="1"/>
  <c r="BP53" i="2"/>
  <c r="BO53" i="2"/>
  <c r="BN53" i="2"/>
  <c r="BM53" i="2"/>
  <c r="BL53" i="2"/>
  <c r="BK53" i="2"/>
  <c r="BJ53" i="2"/>
  <c r="AK53" i="2"/>
  <c r="AJ53" i="2"/>
  <c r="AT53" i="2"/>
  <c r="S53" i="2"/>
  <c r="R53" i="2"/>
  <c r="AI53" i="2"/>
  <c r="FF52" i="2"/>
  <c r="FE52" i="2"/>
  <c r="FD52" i="2"/>
  <c r="FC52" i="2"/>
  <c r="FB52" i="2"/>
  <c r="FA52" i="2"/>
  <c r="ED52" i="2"/>
  <c r="EC52" i="2"/>
  <c r="EB52" i="2"/>
  <c r="EA52" i="2"/>
  <c r="DZ52" i="2"/>
  <c r="DY52" i="2"/>
  <c r="CT52" i="2"/>
  <c r="CN52" i="2" s="1"/>
  <c r="CS52" i="2"/>
  <c r="CM52" i="2" s="1"/>
  <c r="CR52" i="2"/>
  <c r="CQ52" i="2"/>
  <c r="CP52" i="2"/>
  <c r="CJ52" i="2" s="1"/>
  <c r="CO52" i="2"/>
  <c r="CI52" i="2" s="1"/>
  <c r="CL52" i="2"/>
  <c r="CK52" i="2"/>
  <c r="CH52" i="2"/>
  <c r="BQ52" i="2"/>
  <c r="BR52" i="2" s="1"/>
  <c r="BP52" i="2"/>
  <c r="BO52" i="2"/>
  <c r="BN52" i="2"/>
  <c r="BM52" i="2"/>
  <c r="BL52" i="2"/>
  <c r="BK52" i="2"/>
  <c r="BJ52" i="2"/>
  <c r="AJ52" i="2"/>
  <c r="S52" i="2"/>
  <c r="R52" i="2"/>
  <c r="N55" i="2"/>
  <c r="FF51" i="2"/>
  <c r="FE51" i="2"/>
  <c r="FD51" i="2"/>
  <c r="FC51" i="2"/>
  <c r="FB51" i="2"/>
  <c r="FA51" i="2"/>
  <c r="ED51" i="2"/>
  <c r="EC51" i="2"/>
  <c r="EB51" i="2"/>
  <c r="EA51" i="2"/>
  <c r="DZ51" i="2"/>
  <c r="DY51" i="2"/>
  <c r="CT51" i="2"/>
  <c r="CS51" i="2"/>
  <c r="CM51" i="2" s="1"/>
  <c r="CR51" i="2"/>
  <c r="CL51" i="2" s="1"/>
  <c r="CQ51" i="2"/>
  <c r="CP51" i="2"/>
  <c r="CO51" i="2"/>
  <c r="CI51" i="2" s="1"/>
  <c r="CN51" i="2"/>
  <c r="CK51" i="2"/>
  <c r="CJ51" i="2"/>
  <c r="CH51" i="2"/>
  <c r="BQ51" i="2"/>
  <c r="BR51" i="2" s="1"/>
  <c r="BP51" i="2"/>
  <c r="BO51" i="2"/>
  <c r="BN51" i="2"/>
  <c r="BM51" i="2"/>
  <c r="BL51" i="2"/>
  <c r="BS51" i="2" s="1"/>
  <c r="BK51" i="2"/>
  <c r="BJ51" i="2"/>
  <c r="S51" i="2"/>
  <c r="R51" i="2"/>
  <c r="AL51" i="2"/>
  <c r="FF50" i="2"/>
  <c r="FE50" i="2"/>
  <c r="FD50" i="2"/>
  <c r="FC50" i="2"/>
  <c r="FB50" i="2"/>
  <c r="FA50" i="2"/>
  <c r="ED50" i="2"/>
  <c r="EC50" i="2"/>
  <c r="EB50" i="2"/>
  <c r="EA50" i="2"/>
  <c r="DZ50" i="2"/>
  <c r="DY50" i="2"/>
  <c r="CT50" i="2"/>
  <c r="CS50" i="2"/>
  <c r="CR50" i="2"/>
  <c r="CL50" i="2" s="1"/>
  <c r="CQ50" i="2"/>
  <c r="CK50" i="2" s="1"/>
  <c r="CP50" i="2"/>
  <c r="CO50" i="2"/>
  <c r="CN50" i="2"/>
  <c r="CM50" i="2"/>
  <c r="CJ50" i="2"/>
  <c r="CI50" i="2"/>
  <c r="CH50" i="2"/>
  <c r="BS50" i="2"/>
  <c r="BR50" i="2"/>
  <c r="BQ50" i="2"/>
  <c r="BP50" i="2"/>
  <c r="BO50" i="2"/>
  <c r="BN50" i="2"/>
  <c r="BM50" i="2"/>
  <c r="BL50" i="2"/>
  <c r="BK50" i="2"/>
  <c r="BJ50" i="2"/>
  <c r="AL50" i="2"/>
  <c r="AK50" i="2"/>
  <c r="AH50" i="2"/>
  <c r="AT50" i="2"/>
  <c r="S50" i="2"/>
  <c r="R50" i="2"/>
  <c r="N52" i="2"/>
  <c r="FF49" i="2"/>
  <c r="FE49" i="2"/>
  <c r="FD49" i="2"/>
  <c r="FC49" i="2"/>
  <c r="FB49" i="2"/>
  <c r="FA49" i="2"/>
  <c r="ED49" i="2"/>
  <c r="EC49" i="2"/>
  <c r="EB49" i="2"/>
  <c r="EA49" i="2"/>
  <c r="DZ49" i="2"/>
  <c r="DY49" i="2"/>
  <c r="CT49" i="2"/>
  <c r="CN49" i="2" s="1"/>
  <c r="CS49" i="2"/>
  <c r="CR49" i="2"/>
  <c r="CQ49" i="2"/>
  <c r="CK49" i="2" s="1"/>
  <c r="CP49" i="2"/>
  <c r="CJ49" i="2" s="1"/>
  <c r="CO49" i="2"/>
  <c r="CM49" i="2"/>
  <c r="CL49" i="2"/>
  <c r="CI49" i="2"/>
  <c r="CH49" i="2"/>
  <c r="BQ49" i="2"/>
  <c r="BR49" i="2" s="1"/>
  <c r="BS49" i="2" s="1"/>
  <c r="BP49" i="2"/>
  <c r="BO49" i="2"/>
  <c r="BN49" i="2"/>
  <c r="BM49" i="2"/>
  <c r="BL49" i="2"/>
  <c r="BK49" i="2"/>
  <c r="BJ49" i="2"/>
  <c r="AK49" i="2"/>
  <c r="AJ49" i="2"/>
  <c r="AT49" i="2"/>
  <c r="S49" i="2"/>
  <c r="R49" i="2"/>
  <c r="AI49" i="2"/>
  <c r="FF48" i="2"/>
  <c r="FE48" i="2"/>
  <c r="FD48" i="2"/>
  <c r="FC48" i="2"/>
  <c r="FB48" i="2"/>
  <c r="FA48" i="2"/>
  <c r="ED48" i="2"/>
  <c r="EC48" i="2"/>
  <c r="EB48" i="2"/>
  <c r="EA48" i="2"/>
  <c r="DZ48" i="2"/>
  <c r="DY48" i="2"/>
  <c r="CT48" i="2"/>
  <c r="CN48" i="2" s="1"/>
  <c r="CS48" i="2"/>
  <c r="CM48" i="2" s="1"/>
  <c r="CR48" i="2"/>
  <c r="CQ48" i="2"/>
  <c r="CP48" i="2"/>
  <c r="CJ48" i="2" s="1"/>
  <c r="CO48" i="2"/>
  <c r="CI48" i="2" s="1"/>
  <c r="CL48" i="2"/>
  <c r="CK48" i="2"/>
  <c r="CH48" i="2"/>
  <c r="BQ48" i="2"/>
  <c r="BR48" i="2" s="1"/>
  <c r="BP48" i="2"/>
  <c r="BO48" i="2"/>
  <c r="BN48" i="2"/>
  <c r="BM48" i="2"/>
  <c r="BL48" i="2"/>
  <c r="BK48" i="2"/>
  <c r="BJ48" i="2"/>
  <c r="AJ48" i="2"/>
  <c r="S48" i="2"/>
  <c r="R48" i="2"/>
  <c r="N51" i="2"/>
  <c r="FF47" i="2"/>
  <c r="FE47" i="2"/>
  <c r="FD47" i="2"/>
  <c r="FC47" i="2"/>
  <c r="FB47" i="2"/>
  <c r="FA47" i="2"/>
  <c r="ED47" i="2"/>
  <c r="EC47" i="2"/>
  <c r="EB47" i="2"/>
  <c r="EA47" i="2"/>
  <c r="DZ47" i="2"/>
  <c r="DY47" i="2"/>
  <c r="CT47" i="2"/>
  <c r="CS47" i="2"/>
  <c r="CM47" i="2" s="1"/>
  <c r="CR47" i="2"/>
  <c r="CL47" i="2" s="1"/>
  <c r="CQ47" i="2"/>
  <c r="CP47" i="2"/>
  <c r="CO47" i="2"/>
  <c r="CI47" i="2" s="1"/>
  <c r="CN47" i="2"/>
  <c r="CK47" i="2"/>
  <c r="CJ47" i="2"/>
  <c r="CH47" i="2"/>
  <c r="BQ47" i="2"/>
  <c r="BR47" i="2" s="1"/>
  <c r="BP47" i="2"/>
  <c r="BO47" i="2"/>
  <c r="BN47" i="2"/>
  <c r="BM47" i="2"/>
  <c r="BL47" i="2"/>
  <c r="BK47" i="2"/>
  <c r="BJ47" i="2"/>
  <c r="S47" i="2"/>
  <c r="R47" i="2"/>
  <c r="AL47" i="2"/>
  <c r="FF46" i="2"/>
  <c r="FE46" i="2"/>
  <c r="FD46" i="2"/>
  <c r="FC46" i="2"/>
  <c r="FB46" i="2"/>
  <c r="FA46" i="2"/>
  <c r="ED46" i="2"/>
  <c r="EC46" i="2"/>
  <c r="EB46" i="2"/>
  <c r="EA46" i="2"/>
  <c r="DZ46" i="2"/>
  <c r="DY46" i="2"/>
  <c r="CT46" i="2"/>
  <c r="CS46" i="2"/>
  <c r="CR46" i="2"/>
  <c r="CL46" i="2" s="1"/>
  <c r="CQ46" i="2"/>
  <c r="CK46" i="2" s="1"/>
  <c r="CP46" i="2"/>
  <c r="CO46" i="2"/>
  <c r="CN46" i="2"/>
  <c r="CM46" i="2"/>
  <c r="CJ46" i="2"/>
  <c r="CI46" i="2"/>
  <c r="CH46" i="2"/>
  <c r="BQ46" i="2"/>
  <c r="BR46" i="2" s="1"/>
  <c r="BP46" i="2"/>
  <c r="BO46" i="2"/>
  <c r="BN46" i="2"/>
  <c r="BM46" i="2"/>
  <c r="BL46" i="2"/>
  <c r="BK46" i="2"/>
  <c r="BJ46" i="2"/>
  <c r="AL46" i="2"/>
  <c r="AK46" i="2"/>
  <c r="AH46" i="2"/>
  <c r="AT46" i="2"/>
  <c r="S46" i="2"/>
  <c r="R46" i="2"/>
  <c r="N48" i="2"/>
  <c r="FF45" i="2"/>
  <c r="FE45" i="2"/>
  <c r="FD45" i="2"/>
  <c r="FC45" i="2"/>
  <c r="FB45" i="2"/>
  <c r="FA45" i="2"/>
  <c r="ED45" i="2"/>
  <c r="EC45" i="2"/>
  <c r="EB45" i="2"/>
  <c r="EA45" i="2"/>
  <c r="DZ45" i="2"/>
  <c r="DY45" i="2"/>
  <c r="CT45" i="2"/>
  <c r="CN45" i="2" s="1"/>
  <c r="CS45" i="2"/>
  <c r="CR45" i="2"/>
  <c r="CQ45" i="2"/>
  <c r="CK45" i="2" s="1"/>
  <c r="CP45" i="2"/>
  <c r="CJ45" i="2" s="1"/>
  <c r="CO45" i="2"/>
  <c r="CM45" i="2"/>
  <c r="CL45" i="2"/>
  <c r="CI45" i="2"/>
  <c r="CH45" i="2"/>
  <c r="BR45" i="2"/>
  <c r="BS45" i="2" s="1"/>
  <c r="BQ45" i="2"/>
  <c r="BP45" i="2"/>
  <c r="BO45" i="2"/>
  <c r="BN45" i="2"/>
  <c r="BM45" i="2"/>
  <c r="BL45" i="2"/>
  <c r="BK45" i="2"/>
  <c r="BJ45" i="2"/>
  <c r="AK45" i="2"/>
  <c r="AJ45" i="2"/>
  <c r="AT45" i="2"/>
  <c r="S45" i="2"/>
  <c r="R45" i="2"/>
  <c r="AI45" i="2"/>
  <c r="FF44" i="2"/>
  <c r="FE44" i="2"/>
  <c r="FD44" i="2"/>
  <c r="FC44" i="2"/>
  <c r="FB44" i="2"/>
  <c r="FA44" i="2"/>
  <c r="ED44" i="2"/>
  <c r="EC44" i="2"/>
  <c r="EB44" i="2"/>
  <c r="EA44" i="2"/>
  <c r="DZ44" i="2"/>
  <c r="DY44" i="2"/>
  <c r="CT44" i="2"/>
  <c r="CN44" i="2" s="1"/>
  <c r="CS44" i="2"/>
  <c r="CM44" i="2" s="1"/>
  <c r="CR44" i="2"/>
  <c r="CQ44" i="2"/>
  <c r="CP44" i="2"/>
  <c r="CJ44" i="2" s="1"/>
  <c r="CO44" i="2"/>
  <c r="CI44" i="2" s="1"/>
  <c r="CL44" i="2"/>
  <c r="CK44" i="2"/>
  <c r="CH44" i="2"/>
  <c r="BQ44" i="2"/>
  <c r="BR44" i="2" s="1"/>
  <c r="BP44" i="2"/>
  <c r="BO44" i="2"/>
  <c r="BN44" i="2"/>
  <c r="BM44" i="2"/>
  <c r="BL44" i="2"/>
  <c r="BK44" i="2"/>
  <c r="BJ44" i="2"/>
  <c r="AJ44" i="2"/>
  <c r="S44" i="2"/>
  <c r="R44" i="2"/>
  <c r="N47" i="2"/>
  <c r="FF43" i="2"/>
  <c r="FE43" i="2"/>
  <c r="FD43" i="2"/>
  <c r="FC43" i="2"/>
  <c r="FB43" i="2"/>
  <c r="FA43" i="2"/>
  <c r="ED43" i="2"/>
  <c r="EC43" i="2"/>
  <c r="EB43" i="2"/>
  <c r="EA43" i="2"/>
  <c r="DZ43" i="2"/>
  <c r="DY43" i="2"/>
  <c r="CT43" i="2"/>
  <c r="CS43" i="2"/>
  <c r="CM43" i="2" s="1"/>
  <c r="CR43" i="2"/>
  <c r="CL43" i="2" s="1"/>
  <c r="CQ43" i="2"/>
  <c r="CP43" i="2"/>
  <c r="CO43" i="2"/>
  <c r="CI43" i="2" s="1"/>
  <c r="CN43" i="2"/>
  <c r="CK43" i="2"/>
  <c r="CJ43" i="2"/>
  <c r="CH43" i="2"/>
  <c r="BQ43" i="2"/>
  <c r="BR43" i="2" s="1"/>
  <c r="BP43" i="2"/>
  <c r="BO43" i="2"/>
  <c r="BN43" i="2"/>
  <c r="BM43" i="2"/>
  <c r="BL43" i="2"/>
  <c r="BK43" i="2"/>
  <c r="BJ43" i="2"/>
  <c r="S43" i="2"/>
  <c r="R43" i="2"/>
  <c r="AL43" i="2"/>
  <c r="FF42" i="2"/>
  <c r="FE42" i="2"/>
  <c r="FD42" i="2"/>
  <c r="FC42" i="2"/>
  <c r="FB42" i="2"/>
  <c r="FA42" i="2"/>
  <c r="ED42" i="2"/>
  <c r="EC42" i="2"/>
  <c r="EB42" i="2"/>
  <c r="EA42" i="2"/>
  <c r="DZ42" i="2"/>
  <c r="DY42" i="2"/>
  <c r="CT42" i="2"/>
  <c r="CS42" i="2"/>
  <c r="CR42" i="2"/>
  <c r="CL42" i="2" s="1"/>
  <c r="CQ42" i="2"/>
  <c r="CK42" i="2" s="1"/>
  <c r="CP42" i="2"/>
  <c r="CO42" i="2"/>
  <c r="CN42" i="2"/>
  <c r="CM42" i="2"/>
  <c r="CJ42" i="2"/>
  <c r="CI42" i="2"/>
  <c r="CH42" i="2"/>
  <c r="BQ42" i="2"/>
  <c r="BR42" i="2" s="1"/>
  <c r="BP42" i="2"/>
  <c r="BO42" i="2"/>
  <c r="BN42" i="2"/>
  <c r="BM42" i="2"/>
  <c r="BL42" i="2"/>
  <c r="BK42" i="2"/>
  <c r="BJ42" i="2"/>
  <c r="AL42" i="2"/>
  <c r="AK42" i="2"/>
  <c r="AH42" i="2"/>
  <c r="AT42" i="2"/>
  <c r="S42" i="2"/>
  <c r="R42" i="2"/>
  <c r="N44" i="2"/>
  <c r="FF41" i="2"/>
  <c r="FE41" i="2"/>
  <c r="FD41" i="2"/>
  <c r="FC41" i="2"/>
  <c r="FB41" i="2"/>
  <c r="FA41" i="2"/>
  <c r="ED41" i="2"/>
  <c r="EC41" i="2"/>
  <c r="EB41" i="2"/>
  <c r="EA41" i="2"/>
  <c r="DZ41" i="2"/>
  <c r="DY41" i="2"/>
  <c r="CT41" i="2"/>
  <c r="CN41" i="2" s="1"/>
  <c r="CS41" i="2"/>
  <c r="CR41" i="2"/>
  <c r="CQ41" i="2"/>
  <c r="CK41" i="2" s="1"/>
  <c r="CP41" i="2"/>
  <c r="CJ41" i="2" s="1"/>
  <c r="CO41" i="2"/>
  <c r="CM41" i="2"/>
  <c r="CL41" i="2"/>
  <c r="CI41" i="2"/>
  <c r="CH41" i="2"/>
  <c r="BQ41" i="2"/>
  <c r="BR41" i="2" s="1"/>
  <c r="BS41" i="2" s="1"/>
  <c r="BP41" i="2"/>
  <c r="BO41" i="2"/>
  <c r="BN41" i="2"/>
  <c r="BM41" i="2"/>
  <c r="BL41" i="2"/>
  <c r="BK41" i="2"/>
  <c r="BJ41" i="2"/>
  <c r="AK41" i="2"/>
  <c r="AJ41" i="2"/>
  <c r="AT41" i="2"/>
  <c r="S41" i="2"/>
  <c r="R41" i="2"/>
  <c r="AI41" i="2"/>
  <c r="FF40" i="2"/>
  <c r="FE40" i="2"/>
  <c r="FD40" i="2"/>
  <c r="FC40" i="2"/>
  <c r="FB40" i="2"/>
  <c r="FA40" i="2"/>
  <c r="ED40" i="2"/>
  <c r="EC40" i="2"/>
  <c r="EB40" i="2"/>
  <c r="EA40" i="2"/>
  <c r="DZ40" i="2"/>
  <c r="DY40" i="2"/>
  <c r="CT40" i="2"/>
  <c r="CN40" i="2" s="1"/>
  <c r="CS40" i="2"/>
  <c r="CM40" i="2" s="1"/>
  <c r="CR40" i="2"/>
  <c r="CQ40" i="2"/>
  <c r="CP40" i="2"/>
  <c r="CJ40" i="2" s="1"/>
  <c r="CO40" i="2"/>
  <c r="CI40" i="2" s="1"/>
  <c r="CL40" i="2"/>
  <c r="CK40" i="2"/>
  <c r="CH40" i="2"/>
  <c r="BQ40" i="2"/>
  <c r="BR40" i="2" s="1"/>
  <c r="BP40" i="2"/>
  <c r="BO40" i="2"/>
  <c r="BN40" i="2"/>
  <c r="BM40" i="2"/>
  <c r="BL40" i="2"/>
  <c r="BK40" i="2"/>
  <c r="BJ40" i="2"/>
  <c r="AJ40" i="2"/>
  <c r="S40" i="2"/>
  <c r="R40" i="2"/>
  <c r="N43" i="2"/>
  <c r="FF39" i="2"/>
  <c r="FE39" i="2"/>
  <c r="FD39" i="2"/>
  <c r="FC39" i="2"/>
  <c r="FB39" i="2"/>
  <c r="FA39" i="2"/>
  <c r="ED39" i="2"/>
  <c r="EC39" i="2"/>
  <c r="EB39" i="2"/>
  <c r="EA39" i="2"/>
  <c r="DZ39" i="2"/>
  <c r="DY39" i="2"/>
  <c r="CT39" i="2"/>
  <c r="CS39" i="2"/>
  <c r="CM39" i="2" s="1"/>
  <c r="CR39" i="2"/>
  <c r="CL39" i="2" s="1"/>
  <c r="CQ39" i="2"/>
  <c r="CP39" i="2"/>
  <c r="CO39" i="2"/>
  <c r="CI39" i="2" s="1"/>
  <c r="CN39" i="2"/>
  <c r="CK39" i="2"/>
  <c r="CJ39" i="2"/>
  <c r="CH39" i="2"/>
  <c r="BQ39" i="2"/>
  <c r="BR39" i="2" s="1"/>
  <c r="BP39" i="2"/>
  <c r="BO39" i="2"/>
  <c r="BN39" i="2"/>
  <c r="BM39" i="2"/>
  <c r="BL39" i="2"/>
  <c r="BK39" i="2"/>
  <c r="BJ39" i="2"/>
  <c r="S39" i="2"/>
  <c r="R39" i="2"/>
  <c r="AL39" i="2"/>
  <c r="N39" i="2"/>
  <c r="FF38" i="2"/>
  <c r="FE38" i="2"/>
  <c r="FD38" i="2"/>
  <c r="FC38" i="2"/>
  <c r="FB38" i="2"/>
  <c r="FA38" i="2"/>
  <c r="ED38" i="2"/>
  <c r="EC38" i="2"/>
  <c r="EB38" i="2"/>
  <c r="EA38" i="2"/>
  <c r="DZ38" i="2"/>
  <c r="DY38" i="2"/>
  <c r="CT38" i="2"/>
  <c r="CS38" i="2"/>
  <c r="CR38" i="2"/>
  <c r="CL38" i="2" s="1"/>
  <c r="CQ38" i="2"/>
  <c r="CK38" i="2" s="1"/>
  <c r="CP38" i="2"/>
  <c r="CO38" i="2"/>
  <c r="CN38" i="2"/>
  <c r="CM38" i="2"/>
  <c r="CJ38" i="2"/>
  <c r="CI38" i="2"/>
  <c r="CH38" i="2"/>
  <c r="BS38" i="2"/>
  <c r="BR38" i="2"/>
  <c r="BQ38" i="2"/>
  <c r="BP38" i="2"/>
  <c r="BO38" i="2"/>
  <c r="BN38" i="2"/>
  <c r="BM38" i="2"/>
  <c r="BL38" i="2"/>
  <c r="BK38" i="2"/>
  <c r="BJ38" i="2"/>
  <c r="AL38" i="2"/>
  <c r="AK38" i="2"/>
  <c r="AH38" i="2"/>
  <c r="AT38" i="2"/>
  <c r="S38" i="2"/>
  <c r="R38" i="2"/>
  <c r="N40" i="2"/>
  <c r="N38" i="2"/>
  <c r="FF37" i="2"/>
  <c r="FE37" i="2"/>
  <c r="FD37" i="2"/>
  <c r="FC37" i="2"/>
  <c r="FB37" i="2"/>
  <c r="FA37" i="2"/>
  <c r="ED37" i="2"/>
  <c r="EC37" i="2"/>
  <c r="EB37" i="2"/>
  <c r="EA37" i="2"/>
  <c r="DZ37" i="2"/>
  <c r="DY37" i="2"/>
  <c r="CT37" i="2"/>
  <c r="CN37" i="2" s="1"/>
  <c r="CS37" i="2"/>
  <c r="CR37" i="2"/>
  <c r="CQ37" i="2"/>
  <c r="CK37" i="2" s="1"/>
  <c r="CP37" i="2"/>
  <c r="CJ37" i="2" s="1"/>
  <c r="CO37" i="2"/>
  <c r="CM37" i="2"/>
  <c r="CL37" i="2"/>
  <c r="CI37" i="2"/>
  <c r="CH37" i="2"/>
  <c r="BR37" i="2"/>
  <c r="BS37" i="2" s="1"/>
  <c r="BQ37" i="2"/>
  <c r="BP37" i="2"/>
  <c r="BO37" i="2"/>
  <c r="BN37" i="2"/>
  <c r="BM37" i="2"/>
  <c r="BL37" i="2"/>
  <c r="BK37" i="2"/>
  <c r="BJ37" i="2"/>
  <c r="AK37" i="2"/>
  <c r="AJ37" i="2"/>
  <c r="AT37" i="2"/>
  <c r="S37" i="2"/>
  <c r="R37" i="2"/>
  <c r="AI37" i="2"/>
  <c r="FF36" i="2"/>
  <c r="FE36" i="2"/>
  <c r="FD36" i="2"/>
  <c r="FC36" i="2"/>
  <c r="FB36" i="2"/>
  <c r="FA36" i="2"/>
  <c r="EI36" i="2"/>
  <c r="ED36" i="2"/>
  <c r="EC36" i="2"/>
  <c r="EB36" i="2"/>
  <c r="EA36" i="2"/>
  <c r="DZ36" i="2"/>
  <c r="DY36" i="2"/>
  <c r="CT36" i="2"/>
  <c r="CN36" i="2" s="1"/>
  <c r="CS36" i="2"/>
  <c r="CR36" i="2"/>
  <c r="CQ36" i="2"/>
  <c r="CK36" i="2" s="1"/>
  <c r="CP36" i="2"/>
  <c r="CJ36" i="2" s="1"/>
  <c r="CO36" i="2"/>
  <c r="CM36" i="2"/>
  <c r="CL36" i="2"/>
  <c r="CI36" i="2"/>
  <c r="CH36" i="2"/>
  <c r="BR36" i="2"/>
  <c r="BS36" i="2" s="1"/>
  <c r="BQ36" i="2"/>
  <c r="BP36" i="2"/>
  <c r="BO36" i="2"/>
  <c r="BN36" i="2"/>
  <c r="BM36" i="2"/>
  <c r="BL36" i="2"/>
  <c r="BK36" i="2"/>
  <c r="BJ36" i="2"/>
  <c r="AK36" i="2"/>
  <c r="AJ36" i="2"/>
  <c r="AT36" i="2"/>
  <c r="S36" i="2"/>
  <c r="R36" i="2"/>
  <c r="AI36" i="2"/>
  <c r="FF35" i="2"/>
  <c r="FE35" i="2"/>
  <c r="FD35" i="2"/>
  <c r="FC35" i="2"/>
  <c r="FB35" i="2"/>
  <c r="FA35" i="2"/>
  <c r="EI35" i="2"/>
  <c r="ED35" i="2"/>
  <c r="EC35" i="2"/>
  <c r="EB35" i="2"/>
  <c r="EA35" i="2"/>
  <c r="DZ35" i="2"/>
  <c r="DY35" i="2"/>
  <c r="CT35" i="2"/>
  <c r="CN35" i="2" s="1"/>
  <c r="CS35" i="2"/>
  <c r="CR35" i="2"/>
  <c r="CQ35" i="2"/>
  <c r="CK35" i="2" s="1"/>
  <c r="CP35" i="2"/>
  <c r="CJ35" i="2" s="1"/>
  <c r="CO35" i="2"/>
  <c r="CM35" i="2"/>
  <c r="CL35" i="2"/>
  <c r="CI35" i="2"/>
  <c r="CH35" i="2"/>
  <c r="BR35" i="2"/>
  <c r="BQ35" i="2"/>
  <c r="BP35" i="2"/>
  <c r="BO35" i="2"/>
  <c r="BN35" i="2"/>
  <c r="BM35" i="2"/>
  <c r="BL35" i="2"/>
  <c r="BK35" i="2"/>
  <c r="BJ35" i="2"/>
  <c r="AK35" i="2"/>
  <c r="AJ35" i="2"/>
  <c r="AT35" i="2"/>
  <c r="S35" i="2"/>
  <c r="R35" i="2"/>
  <c r="AI35" i="2"/>
  <c r="FF34" i="2"/>
  <c r="FE34" i="2"/>
  <c r="FD34" i="2"/>
  <c r="FC34" i="2"/>
  <c r="FB34" i="2"/>
  <c r="FA34" i="2"/>
  <c r="EI34" i="2"/>
  <c r="ED34" i="2"/>
  <c r="EC34" i="2"/>
  <c r="EB34" i="2"/>
  <c r="EA34" i="2"/>
  <c r="DZ34" i="2"/>
  <c r="DY34" i="2"/>
  <c r="CT34" i="2"/>
  <c r="CN34" i="2" s="1"/>
  <c r="CS34" i="2"/>
  <c r="CR34" i="2"/>
  <c r="CQ34" i="2"/>
  <c r="CK34" i="2" s="1"/>
  <c r="CP34" i="2"/>
  <c r="CJ34" i="2" s="1"/>
  <c r="CO34" i="2"/>
  <c r="CM34" i="2"/>
  <c r="CL34" i="2"/>
  <c r="CI34" i="2"/>
  <c r="CH34" i="2"/>
  <c r="BR34" i="2"/>
  <c r="BQ34" i="2"/>
  <c r="BP34" i="2"/>
  <c r="BO34" i="2"/>
  <c r="BN34" i="2"/>
  <c r="BM34" i="2"/>
  <c r="BL34" i="2"/>
  <c r="BT34" i="2" s="1"/>
  <c r="BK34" i="2"/>
  <c r="BJ34" i="2"/>
  <c r="AK34" i="2"/>
  <c r="AJ34" i="2"/>
  <c r="AT34" i="2"/>
  <c r="S34" i="2"/>
  <c r="R34" i="2"/>
  <c r="AI34" i="2"/>
  <c r="FF33" i="2"/>
  <c r="FE33" i="2"/>
  <c r="FD33" i="2"/>
  <c r="FC33" i="2"/>
  <c r="FB33" i="2"/>
  <c r="FA33" i="2"/>
  <c r="EI33" i="2"/>
  <c r="ED33" i="2"/>
  <c r="EC33" i="2"/>
  <c r="EB33" i="2"/>
  <c r="EA33" i="2"/>
  <c r="DZ33" i="2"/>
  <c r="DY33" i="2"/>
  <c r="CT33" i="2"/>
  <c r="CN33" i="2" s="1"/>
  <c r="CS33" i="2"/>
  <c r="CR33" i="2"/>
  <c r="CQ33" i="2"/>
  <c r="CK33" i="2" s="1"/>
  <c r="CP33" i="2"/>
  <c r="CJ33" i="2" s="1"/>
  <c r="CO33" i="2"/>
  <c r="CM33" i="2"/>
  <c r="CL33" i="2"/>
  <c r="CI33" i="2"/>
  <c r="CH33" i="2"/>
  <c r="BR33" i="2"/>
  <c r="BQ33" i="2"/>
  <c r="BP33" i="2"/>
  <c r="BO33" i="2"/>
  <c r="BN33" i="2"/>
  <c r="BM33" i="2"/>
  <c r="BL33" i="2"/>
  <c r="BK33" i="2"/>
  <c r="BJ33" i="2"/>
  <c r="AK33" i="2"/>
  <c r="AJ33" i="2"/>
  <c r="AT33" i="2"/>
  <c r="S33" i="2"/>
  <c r="R33" i="2"/>
  <c r="AI33" i="2"/>
  <c r="FF32" i="2"/>
  <c r="FE32" i="2"/>
  <c r="FD32" i="2"/>
  <c r="FC32" i="2"/>
  <c r="FB32" i="2"/>
  <c r="FA32" i="2"/>
  <c r="EI32" i="2"/>
  <c r="ED32" i="2"/>
  <c r="EC32" i="2"/>
  <c r="EB32" i="2"/>
  <c r="EA32" i="2"/>
  <c r="DZ32" i="2"/>
  <c r="DY32" i="2"/>
  <c r="CT32" i="2"/>
  <c r="CN32" i="2" s="1"/>
  <c r="CS32" i="2"/>
  <c r="CR32" i="2"/>
  <c r="CQ32" i="2"/>
  <c r="CK32" i="2" s="1"/>
  <c r="CP32" i="2"/>
  <c r="CJ32" i="2" s="1"/>
  <c r="CO32" i="2"/>
  <c r="CM32" i="2"/>
  <c r="CL32" i="2"/>
  <c r="CI32" i="2"/>
  <c r="CH32" i="2"/>
  <c r="BR32" i="2"/>
  <c r="BQ32" i="2"/>
  <c r="BP32" i="2"/>
  <c r="BO32" i="2"/>
  <c r="BN32" i="2"/>
  <c r="BM32" i="2"/>
  <c r="BL32" i="2"/>
  <c r="BT32" i="2" s="1"/>
  <c r="BK32" i="2"/>
  <c r="BJ32" i="2"/>
  <c r="AK32" i="2"/>
  <c r="AJ32" i="2"/>
  <c r="AT32" i="2"/>
  <c r="S32" i="2"/>
  <c r="R32" i="2"/>
  <c r="AI32" i="2"/>
  <c r="FF31" i="2"/>
  <c r="FE31" i="2"/>
  <c r="FD31" i="2"/>
  <c r="FC31" i="2"/>
  <c r="FB31" i="2"/>
  <c r="FA31" i="2"/>
  <c r="EI31" i="2"/>
  <c r="ED31" i="2"/>
  <c r="EC31" i="2"/>
  <c r="EB31" i="2"/>
  <c r="EA31" i="2"/>
  <c r="DZ31" i="2"/>
  <c r="DY31" i="2"/>
  <c r="CT31" i="2"/>
  <c r="CN31" i="2" s="1"/>
  <c r="CS31" i="2"/>
  <c r="CR31" i="2"/>
  <c r="CQ31" i="2"/>
  <c r="CK31" i="2" s="1"/>
  <c r="CP31" i="2"/>
  <c r="CJ31" i="2" s="1"/>
  <c r="CO31" i="2"/>
  <c r="CM31" i="2"/>
  <c r="CL31" i="2"/>
  <c r="CI31" i="2"/>
  <c r="CH31" i="2"/>
  <c r="BR31" i="2"/>
  <c r="BQ31" i="2"/>
  <c r="BP31" i="2"/>
  <c r="BO31" i="2"/>
  <c r="BN31" i="2"/>
  <c r="BM31" i="2"/>
  <c r="BL31" i="2"/>
  <c r="BK31" i="2"/>
  <c r="BJ31" i="2"/>
  <c r="AK31" i="2"/>
  <c r="AJ31" i="2"/>
  <c r="AT31" i="2"/>
  <c r="S31" i="2"/>
  <c r="R31" i="2"/>
  <c r="AI31" i="2"/>
  <c r="FF30" i="2"/>
  <c r="FE30" i="2"/>
  <c r="FD30" i="2"/>
  <c r="FC30" i="2"/>
  <c r="FB30" i="2"/>
  <c r="FA30" i="2"/>
  <c r="EI30" i="2"/>
  <c r="ED30" i="2"/>
  <c r="EC30" i="2"/>
  <c r="EB30" i="2"/>
  <c r="EA30" i="2"/>
  <c r="DZ30" i="2"/>
  <c r="DY30" i="2"/>
  <c r="CT30" i="2"/>
  <c r="CN30" i="2" s="1"/>
  <c r="CS30" i="2"/>
  <c r="CR30" i="2"/>
  <c r="CQ30" i="2"/>
  <c r="CK30" i="2" s="1"/>
  <c r="CP30" i="2"/>
  <c r="CJ30" i="2" s="1"/>
  <c r="CO30" i="2"/>
  <c r="CM30" i="2"/>
  <c r="CL30" i="2"/>
  <c r="CI30" i="2"/>
  <c r="CH30" i="2"/>
  <c r="BR30" i="2"/>
  <c r="BQ30" i="2"/>
  <c r="BP30" i="2"/>
  <c r="BO30" i="2"/>
  <c r="BN30" i="2"/>
  <c r="BM30" i="2"/>
  <c r="BL30" i="2"/>
  <c r="BT30" i="2" s="1"/>
  <c r="BK30" i="2"/>
  <c r="BJ30" i="2"/>
  <c r="AK30" i="2"/>
  <c r="AJ30" i="2"/>
  <c r="AT30" i="2"/>
  <c r="S30" i="2"/>
  <c r="R30" i="2"/>
  <c r="AI30" i="2"/>
  <c r="FF29" i="2"/>
  <c r="FE29" i="2"/>
  <c r="FD29" i="2"/>
  <c r="FC29" i="2"/>
  <c r="FB29" i="2"/>
  <c r="FA29" i="2"/>
  <c r="EI29" i="2"/>
  <c r="ED29" i="2"/>
  <c r="EC29" i="2"/>
  <c r="EB29" i="2"/>
  <c r="EA29" i="2"/>
  <c r="DZ29" i="2"/>
  <c r="DY29" i="2"/>
  <c r="CT29" i="2"/>
  <c r="CN29" i="2" s="1"/>
  <c r="CS29" i="2"/>
  <c r="CR29" i="2"/>
  <c r="CQ29" i="2"/>
  <c r="CK29" i="2" s="1"/>
  <c r="CP29" i="2"/>
  <c r="CJ29" i="2" s="1"/>
  <c r="CO29" i="2"/>
  <c r="CM29" i="2"/>
  <c r="CL29" i="2"/>
  <c r="CI29" i="2"/>
  <c r="CH29" i="2"/>
  <c r="BR29" i="2"/>
  <c r="BQ29" i="2"/>
  <c r="BP29" i="2"/>
  <c r="BO29" i="2"/>
  <c r="BN29" i="2"/>
  <c r="BM29" i="2"/>
  <c r="BL29" i="2"/>
  <c r="BK29" i="2"/>
  <c r="BJ29" i="2"/>
  <c r="AK29" i="2"/>
  <c r="AJ29" i="2"/>
  <c r="AT29" i="2"/>
  <c r="S29" i="2"/>
  <c r="R29" i="2"/>
  <c r="AI29" i="2"/>
  <c r="FF28" i="2"/>
  <c r="FE28" i="2"/>
  <c r="FD28" i="2"/>
  <c r="FC28" i="2"/>
  <c r="FB28" i="2"/>
  <c r="FA28" i="2"/>
  <c r="EI28" i="2"/>
  <c r="ED28" i="2"/>
  <c r="EC28" i="2"/>
  <c r="EB28" i="2"/>
  <c r="EA28" i="2"/>
  <c r="DZ28" i="2"/>
  <c r="DY28" i="2"/>
  <c r="CT28" i="2"/>
  <c r="CN28" i="2" s="1"/>
  <c r="CS28" i="2"/>
  <c r="CR28" i="2"/>
  <c r="CQ28" i="2"/>
  <c r="CK28" i="2" s="1"/>
  <c r="CP28" i="2"/>
  <c r="CJ28" i="2" s="1"/>
  <c r="CO28" i="2"/>
  <c r="CM28" i="2"/>
  <c r="CL28" i="2"/>
  <c r="CI28" i="2"/>
  <c r="CH28" i="2"/>
  <c r="BR28" i="2"/>
  <c r="BQ28" i="2"/>
  <c r="BP28" i="2"/>
  <c r="BO28" i="2"/>
  <c r="BN28" i="2"/>
  <c r="BM28" i="2"/>
  <c r="BL28" i="2"/>
  <c r="BT28" i="2" s="1"/>
  <c r="BK28" i="2"/>
  <c r="BJ28" i="2"/>
  <c r="AK28" i="2"/>
  <c r="AJ28" i="2"/>
  <c r="AT28" i="2"/>
  <c r="S28" i="2"/>
  <c r="R28" i="2"/>
  <c r="AI28" i="2"/>
  <c r="FF27" i="2"/>
  <c r="FE27" i="2"/>
  <c r="FD27" i="2"/>
  <c r="FC27" i="2"/>
  <c r="FB27" i="2"/>
  <c r="FA27" i="2"/>
  <c r="EI27" i="2"/>
  <c r="ED27" i="2"/>
  <c r="EC27" i="2"/>
  <c r="EB27" i="2"/>
  <c r="EA27" i="2"/>
  <c r="DZ27" i="2"/>
  <c r="DY27" i="2"/>
  <c r="CT27" i="2"/>
  <c r="CS27" i="2"/>
  <c r="CR27" i="2"/>
  <c r="CQ27" i="2"/>
  <c r="CK27" i="2" s="1"/>
  <c r="CP27" i="2"/>
  <c r="CJ27" i="2" s="1"/>
  <c r="CO27" i="2"/>
  <c r="CN27" i="2"/>
  <c r="CM27" i="2"/>
  <c r="CL27" i="2"/>
  <c r="CI27" i="2"/>
  <c r="CH27" i="2"/>
  <c r="BQ27" i="2"/>
  <c r="BR27" i="2" s="1"/>
  <c r="BP27" i="2"/>
  <c r="BO27" i="2"/>
  <c r="BN27" i="2"/>
  <c r="BM27" i="2"/>
  <c r="BL27" i="2"/>
  <c r="BK27" i="2"/>
  <c r="BJ27" i="2"/>
  <c r="AP27" i="2"/>
  <c r="AJ27" i="2" s="1"/>
  <c r="AL27" i="2"/>
  <c r="S27" i="2"/>
  <c r="R27" i="2"/>
  <c r="AO27" i="2"/>
  <c r="AI27" i="2" s="1"/>
  <c r="FF26" i="2"/>
  <c r="FE26" i="2"/>
  <c r="FD26" i="2"/>
  <c r="FC26" i="2"/>
  <c r="FB26" i="2"/>
  <c r="FA26" i="2"/>
  <c r="EI26" i="2"/>
  <c r="ED26" i="2"/>
  <c r="EC26" i="2"/>
  <c r="EB26" i="2"/>
  <c r="EA26" i="2"/>
  <c r="DZ26" i="2"/>
  <c r="DY26" i="2"/>
  <c r="CT26" i="2"/>
  <c r="CS26" i="2"/>
  <c r="CM26" i="2" s="1"/>
  <c r="CR26" i="2"/>
  <c r="CQ26" i="2"/>
  <c r="CP26" i="2"/>
  <c r="CJ26" i="2" s="1"/>
  <c r="CO26" i="2"/>
  <c r="CI26" i="2" s="1"/>
  <c r="CN26" i="2"/>
  <c r="CL26" i="2"/>
  <c r="CK26" i="2"/>
  <c r="CH26" i="2"/>
  <c r="BQ26" i="2"/>
  <c r="BR26" i="2" s="1"/>
  <c r="BP26" i="2"/>
  <c r="BO26" i="2"/>
  <c r="BN26" i="2"/>
  <c r="BM26" i="2"/>
  <c r="BL26" i="2"/>
  <c r="BK26" i="2"/>
  <c r="BJ26" i="2"/>
  <c r="AL26" i="2"/>
  <c r="S26" i="2"/>
  <c r="R26" i="2"/>
  <c r="AN26" i="2"/>
  <c r="AH26" i="2" s="1"/>
  <c r="N26" i="2"/>
  <c r="FF25" i="2"/>
  <c r="FE25" i="2"/>
  <c r="FD25" i="2"/>
  <c r="FC25" i="2"/>
  <c r="FB25" i="2"/>
  <c r="FA25" i="2"/>
  <c r="EI25" i="2"/>
  <c r="ED25" i="2"/>
  <c r="EC25" i="2"/>
  <c r="EB25" i="2"/>
  <c r="EA25" i="2"/>
  <c r="DZ25" i="2"/>
  <c r="DY25" i="2"/>
  <c r="CT25" i="2"/>
  <c r="CS25" i="2"/>
  <c r="CM25" i="2" s="1"/>
  <c r="CR25" i="2"/>
  <c r="CL25" i="2" s="1"/>
  <c r="CQ25" i="2"/>
  <c r="CP25" i="2"/>
  <c r="CO25" i="2"/>
  <c r="CI25" i="2" s="1"/>
  <c r="CN25" i="2"/>
  <c r="CK25" i="2"/>
  <c r="CJ25" i="2"/>
  <c r="CH25" i="2"/>
  <c r="BR25" i="2"/>
  <c r="BQ25" i="2"/>
  <c r="BP25" i="2"/>
  <c r="BO25" i="2"/>
  <c r="BN25" i="2"/>
  <c r="BM25" i="2"/>
  <c r="BL25" i="2"/>
  <c r="BS25" i="2" s="1"/>
  <c r="BK25" i="2"/>
  <c r="BJ25" i="2"/>
  <c r="AQ25" i="2"/>
  <c r="AK25" i="2" s="1"/>
  <c r="AP25" i="2"/>
  <c r="AN25" i="2"/>
  <c r="AH25" i="2" s="1"/>
  <c r="AM25" i="2"/>
  <c r="AT25" i="2" s="1"/>
  <c r="AL25" i="2"/>
  <c r="S25" i="2"/>
  <c r="R25" i="2"/>
  <c r="N27" i="2"/>
  <c r="N25" i="2"/>
  <c r="FF24" i="2"/>
  <c r="FE24" i="2"/>
  <c r="FD24" i="2"/>
  <c r="FC24" i="2"/>
  <c r="FB24" i="2"/>
  <c r="FA24" i="2"/>
  <c r="EI24" i="2"/>
  <c r="ED24" i="2"/>
  <c r="EC24" i="2"/>
  <c r="EB24" i="2"/>
  <c r="EA24" i="2"/>
  <c r="DZ24" i="2"/>
  <c r="DY24" i="2"/>
  <c r="CT24" i="2"/>
  <c r="CS24" i="2"/>
  <c r="CR24" i="2"/>
  <c r="CL24" i="2" s="1"/>
  <c r="CQ24" i="2"/>
  <c r="CK24" i="2" s="1"/>
  <c r="CP24" i="2"/>
  <c r="CO24" i="2"/>
  <c r="CN24" i="2"/>
  <c r="CM24" i="2"/>
  <c r="CJ24" i="2"/>
  <c r="CI24" i="2"/>
  <c r="CH24" i="2"/>
  <c r="BQ24" i="2"/>
  <c r="BR24" i="2" s="1"/>
  <c r="BS24" i="2" s="1"/>
  <c r="BP24" i="2"/>
  <c r="BO24" i="2"/>
  <c r="BN24" i="2"/>
  <c r="BM24" i="2"/>
  <c r="BL24" i="2"/>
  <c r="BK24" i="2"/>
  <c r="BJ24" i="2"/>
  <c r="AQ24" i="2"/>
  <c r="AK24" i="2" s="1"/>
  <c r="AP24" i="2"/>
  <c r="AJ24" i="2" s="1"/>
  <c r="AM24" i="2"/>
  <c r="AT24" i="2" s="1"/>
  <c r="AL24" i="2"/>
  <c r="S24" i="2"/>
  <c r="R24" i="2"/>
  <c r="AO24" i="2"/>
  <c r="AI24" i="2" s="1"/>
  <c r="FF23" i="2"/>
  <c r="FE23" i="2"/>
  <c r="FD23" i="2"/>
  <c r="FC23" i="2"/>
  <c r="FB23" i="2"/>
  <c r="FA23" i="2"/>
  <c r="EI23" i="2"/>
  <c r="ED23" i="2"/>
  <c r="EC23" i="2"/>
  <c r="EB23" i="2"/>
  <c r="EA23" i="2"/>
  <c r="DZ23" i="2"/>
  <c r="DY23" i="2"/>
  <c r="CT23" i="2"/>
  <c r="CS23" i="2"/>
  <c r="CR23" i="2"/>
  <c r="CQ23" i="2"/>
  <c r="CK23" i="2" s="1"/>
  <c r="CP23" i="2"/>
  <c r="CJ23" i="2" s="1"/>
  <c r="CO23" i="2"/>
  <c r="CN23" i="2"/>
  <c r="CM23" i="2"/>
  <c r="CL23" i="2"/>
  <c r="CI23" i="2"/>
  <c r="CH23" i="2"/>
  <c r="BQ23" i="2"/>
  <c r="BR23" i="2" s="1"/>
  <c r="BP23" i="2"/>
  <c r="BO23" i="2"/>
  <c r="BN23" i="2"/>
  <c r="BM23" i="2"/>
  <c r="BL23" i="2"/>
  <c r="BK23" i="2"/>
  <c r="BJ23" i="2"/>
  <c r="AP23" i="2"/>
  <c r="AJ23" i="2" s="1"/>
  <c r="AL23" i="2"/>
  <c r="S23" i="2"/>
  <c r="R23" i="2"/>
  <c r="AO23" i="2"/>
  <c r="AI23" i="2" s="1"/>
  <c r="FF22" i="2"/>
  <c r="FE22" i="2"/>
  <c r="FD22" i="2"/>
  <c r="FC22" i="2"/>
  <c r="FB22" i="2"/>
  <c r="FA22" i="2"/>
  <c r="EI22" i="2"/>
  <c r="ED22" i="2"/>
  <c r="EC22" i="2"/>
  <c r="EB22" i="2"/>
  <c r="EA22" i="2"/>
  <c r="DZ22" i="2"/>
  <c r="DY22" i="2"/>
  <c r="CT22" i="2"/>
  <c r="CS22" i="2"/>
  <c r="CM22" i="2" s="1"/>
  <c r="CR22" i="2"/>
  <c r="CQ22" i="2"/>
  <c r="CP22" i="2"/>
  <c r="CJ22" i="2" s="1"/>
  <c r="CO22" i="2"/>
  <c r="CI22" i="2" s="1"/>
  <c r="CN22" i="2"/>
  <c r="CL22" i="2"/>
  <c r="CK22" i="2"/>
  <c r="CH22" i="2"/>
  <c r="BQ22" i="2"/>
  <c r="BR22" i="2" s="1"/>
  <c r="BP22" i="2"/>
  <c r="BO22" i="2"/>
  <c r="BN22" i="2"/>
  <c r="BM22" i="2"/>
  <c r="BL22" i="2"/>
  <c r="BK22" i="2"/>
  <c r="BJ22" i="2"/>
  <c r="AL22" i="2"/>
  <c r="S22" i="2"/>
  <c r="R22" i="2"/>
  <c r="AN22" i="2"/>
  <c r="AH22" i="2" s="1"/>
  <c r="FF21" i="2"/>
  <c r="FE21" i="2"/>
  <c r="FD21" i="2"/>
  <c r="FC21" i="2"/>
  <c r="FB21" i="2"/>
  <c r="FA21" i="2"/>
  <c r="EI21" i="2"/>
  <c r="ED21" i="2"/>
  <c r="EC21" i="2"/>
  <c r="EB21" i="2"/>
  <c r="EA21" i="2"/>
  <c r="DZ21" i="2"/>
  <c r="DY21" i="2"/>
  <c r="CT21" i="2"/>
  <c r="CS21" i="2"/>
  <c r="CM21" i="2" s="1"/>
  <c r="CR21" i="2"/>
  <c r="CL21" i="2" s="1"/>
  <c r="CQ21" i="2"/>
  <c r="CP21" i="2"/>
  <c r="CO21" i="2"/>
  <c r="CI21" i="2" s="1"/>
  <c r="CN21" i="2"/>
  <c r="CK21" i="2"/>
  <c r="CJ21" i="2"/>
  <c r="CH21" i="2"/>
  <c r="BQ21" i="2"/>
  <c r="BR21" i="2" s="1"/>
  <c r="BP21" i="2"/>
  <c r="BO21" i="2"/>
  <c r="BN21" i="2"/>
  <c r="BM21" i="2"/>
  <c r="BL21" i="2"/>
  <c r="BK21" i="2"/>
  <c r="BJ21" i="2"/>
  <c r="AQ21" i="2"/>
  <c r="AK21" i="2" s="1"/>
  <c r="AP21" i="2"/>
  <c r="AN21" i="2"/>
  <c r="AH21" i="2" s="1"/>
  <c r="AM21" i="2"/>
  <c r="AT21" i="2" s="1"/>
  <c r="AL21" i="2"/>
  <c r="AJ21" i="2"/>
  <c r="S21" i="2"/>
  <c r="R21" i="2"/>
  <c r="N23" i="2"/>
  <c r="N21" i="2"/>
  <c r="FF20" i="2"/>
  <c r="FE20" i="2"/>
  <c r="FD20" i="2"/>
  <c r="FC20" i="2"/>
  <c r="FB20" i="2"/>
  <c r="FA20" i="2"/>
  <c r="EI20" i="2"/>
  <c r="ED20" i="2"/>
  <c r="EC20" i="2"/>
  <c r="EB20" i="2"/>
  <c r="EA20" i="2"/>
  <c r="DZ20" i="2"/>
  <c r="DY20" i="2"/>
  <c r="CT20" i="2"/>
  <c r="CS20" i="2"/>
  <c r="CR20" i="2"/>
  <c r="CL20" i="2" s="1"/>
  <c r="CQ20" i="2"/>
  <c r="CK20" i="2" s="1"/>
  <c r="CP20" i="2"/>
  <c r="CO20" i="2"/>
  <c r="CN20" i="2"/>
  <c r="CM20" i="2"/>
  <c r="CJ20" i="2"/>
  <c r="CI20" i="2"/>
  <c r="CH20" i="2"/>
  <c r="BQ20" i="2"/>
  <c r="BR20" i="2" s="1"/>
  <c r="BS20" i="2" s="1"/>
  <c r="BP20" i="2"/>
  <c r="BO20" i="2"/>
  <c r="BN20" i="2"/>
  <c r="BM20" i="2"/>
  <c r="BL20" i="2"/>
  <c r="BK20" i="2"/>
  <c r="BJ20" i="2"/>
  <c r="AP20" i="2"/>
  <c r="AJ20" i="2" s="1"/>
  <c r="AL20" i="2"/>
  <c r="AK20" i="2"/>
  <c r="S20" i="2"/>
  <c r="R20" i="2"/>
  <c r="N22" i="2"/>
  <c r="FF19" i="2"/>
  <c r="FE19" i="2"/>
  <c r="FD19" i="2"/>
  <c r="FC19" i="2"/>
  <c r="FB19" i="2"/>
  <c r="FA19" i="2"/>
  <c r="EI19" i="2"/>
  <c r="ED19" i="2"/>
  <c r="EC19" i="2"/>
  <c r="EB19" i="2"/>
  <c r="EA19" i="2"/>
  <c r="DZ19" i="2"/>
  <c r="DY19" i="2"/>
  <c r="CT19" i="2"/>
  <c r="CS19" i="2"/>
  <c r="CR19" i="2"/>
  <c r="CQ19" i="2"/>
  <c r="CP19" i="2"/>
  <c r="CJ19" i="2" s="1"/>
  <c r="CO19" i="2"/>
  <c r="CI19" i="2" s="1"/>
  <c r="CN19" i="2"/>
  <c r="CM19" i="2"/>
  <c r="CL19" i="2"/>
  <c r="CK19" i="2"/>
  <c r="CH19" i="2"/>
  <c r="BQ19" i="2"/>
  <c r="BR19" i="2" s="1"/>
  <c r="BP19" i="2"/>
  <c r="BO19" i="2"/>
  <c r="BN19" i="2"/>
  <c r="BM19" i="2"/>
  <c r="BL19" i="2"/>
  <c r="BK19" i="2"/>
  <c r="BJ19" i="2"/>
  <c r="AP19" i="2"/>
  <c r="AJ19" i="2" s="1"/>
  <c r="AN19" i="2"/>
  <c r="AH19" i="2" s="1"/>
  <c r="AM19" i="2"/>
  <c r="AL19" i="2"/>
  <c r="AK19" i="2"/>
  <c r="S19" i="2"/>
  <c r="R19" i="2"/>
  <c r="AO19" i="2"/>
  <c r="AI19" i="2" s="1"/>
  <c r="N19" i="2"/>
  <c r="FF18" i="2"/>
  <c r="FE18" i="2"/>
  <c r="FD18" i="2"/>
  <c r="FC18" i="2"/>
  <c r="FB18" i="2"/>
  <c r="FA18" i="2"/>
  <c r="EI18" i="2"/>
  <c r="ED18" i="2"/>
  <c r="EC18" i="2"/>
  <c r="EB18" i="2"/>
  <c r="EA18" i="2"/>
  <c r="DZ18" i="2"/>
  <c r="DY18" i="2"/>
  <c r="CT18" i="2"/>
  <c r="CS18" i="2"/>
  <c r="CR18" i="2"/>
  <c r="CL18" i="2" s="1"/>
  <c r="CQ18" i="2"/>
  <c r="CK18" i="2" s="1"/>
  <c r="CP18" i="2"/>
  <c r="CO18" i="2"/>
  <c r="CN18" i="2"/>
  <c r="CM18" i="2"/>
  <c r="CJ18" i="2"/>
  <c r="CI18" i="2"/>
  <c r="CH18" i="2"/>
  <c r="BR18" i="2"/>
  <c r="BQ18" i="2"/>
  <c r="BP18" i="2"/>
  <c r="BO18" i="2"/>
  <c r="BN18" i="2"/>
  <c r="BM18" i="2"/>
  <c r="BL18" i="2"/>
  <c r="BS18" i="2" s="1"/>
  <c r="BK18" i="2"/>
  <c r="BJ18" i="2"/>
  <c r="AP18" i="2"/>
  <c r="AJ18" i="2" s="1"/>
  <c r="AL18" i="2"/>
  <c r="AK18" i="2"/>
  <c r="S18" i="2"/>
  <c r="R18" i="2"/>
  <c r="AO18" i="2"/>
  <c r="AI18" i="2" s="1"/>
  <c r="FF17" i="2"/>
  <c r="FE17" i="2"/>
  <c r="FD17" i="2"/>
  <c r="FC17" i="2"/>
  <c r="FB17" i="2"/>
  <c r="FA17" i="2"/>
  <c r="EI17" i="2"/>
  <c r="ED17" i="2"/>
  <c r="EC17" i="2"/>
  <c r="EB17" i="2"/>
  <c r="EA17" i="2"/>
  <c r="DZ17" i="2"/>
  <c r="DY17" i="2"/>
  <c r="CT17" i="2"/>
  <c r="CS17" i="2"/>
  <c r="CR17" i="2"/>
  <c r="CQ17" i="2"/>
  <c r="CP17" i="2"/>
  <c r="CJ17" i="2" s="1"/>
  <c r="CO17" i="2"/>
  <c r="CI17" i="2" s="1"/>
  <c r="CN17" i="2"/>
  <c r="CM17" i="2"/>
  <c r="CL17" i="2"/>
  <c r="CK17" i="2"/>
  <c r="CH17" i="2"/>
  <c r="BQ17" i="2"/>
  <c r="BR17" i="2" s="1"/>
  <c r="BP17" i="2"/>
  <c r="BO17" i="2"/>
  <c r="BN17" i="2"/>
  <c r="BM17" i="2"/>
  <c r="BL17" i="2"/>
  <c r="BT17" i="2" s="1"/>
  <c r="BK17" i="2"/>
  <c r="BJ17" i="2"/>
  <c r="AP17" i="2"/>
  <c r="AN17" i="2"/>
  <c r="AH17" i="2" s="1"/>
  <c r="AM17" i="2"/>
  <c r="AG17" i="2" s="1"/>
  <c r="AL17" i="2"/>
  <c r="AK17" i="2"/>
  <c r="AJ17" i="2"/>
  <c r="S17" i="2"/>
  <c r="R17" i="2"/>
  <c r="AO17" i="2"/>
  <c r="AI17" i="2" s="1"/>
  <c r="N17" i="2"/>
  <c r="FF16" i="2"/>
  <c r="FE16" i="2"/>
  <c r="FD16" i="2"/>
  <c r="FC16" i="2"/>
  <c r="FB16" i="2"/>
  <c r="FA16" i="2"/>
  <c r="EI16" i="2"/>
  <c r="ED16" i="2"/>
  <c r="EC16" i="2"/>
  <c r="EB16" i="2"/>
  <c r="EA16" i="2"/>
  <c r="DZ16" i="2"/>
  <c r="DY16" i="2"/>
  <c r="CT16" i="2"/>
  <c r="CS16" i="2"/>
  <c r="CR16" i="2"/>
  <c r="CL16" i="2" s="1"/>
  <c r="CQ16" i="2"/>
  <c r="CK16" i="2" s="1"/>
  <c r="CP16" i="2"/>
  <c r="CO16" i="2"/>
  <c r="CN16" i="2"/>
  <c r="CM16" i="2"/>
  <c r="CJ16" i="2"/>
  <c r="CI16" i="2"/>
  <c r="CH16" i="2"/>
  <c r="BQ16" i="2"/>
  <c r="BR16" i="2" s="1"/>
  <c r="BP16" i="2"/>
  <c r="BO16" i="2"/>
  <c r="BN16" i="2"/>
  <c r="BM16" i="2"/>
  <c r="BL16" i="2"/>
  <c r="BK16" i="2"/>
  <c r="BJ16" i="2"/>
  <c r="AP16" i="2"/>
  <c r="AJ16" i="2" s="1"/>
  <c r="AL16" i="2"/>
  <c r="AK16" i="2"/>
  <c r="S16" i="2"/>
  <c r="R16" i="2"/>
  <c r="AO16" i="2"/>
  <c r="AI16" i="2" s="1"/>
  <c r="FF15" i="2"/>
  <c r="FE15" i="2"/>
  <c r="FD15" i="2"/>
  <c r="FC15" i="2"/>
  <c r="FB15" i="2"/>
  <c r="FA15" i="2"/>
  <c r="EI15" i="2"/>
  <c r="ED15" i="2"/>
  <c r="EC15" i="2"/>
  <c r="EB15" i="2"/>
  <c r="EA15" i="2"/>
  <c r="DZ15" i="2"/>
  <c r="DY15" i="2"/>
  <c r="CT15" i="2"/>
  <c r="CS15" i="2"/>
  <c r="CR15" i="2"/>
  <c r="CQ15" i="2"/>
  <c r="CP15" i="2"/>
  <c r="CJ15" i="2" s="1"/>
  <c r="CO15" i="2"/>
  <c r="CI15" i="2" s="1"/>
  <c r="CN15" i="2"/>
  <c r="CM15" i="2"/>
  <c r="CL15" i="2"/>
  <c r="CK15" i="2"/>
  <c r="CH15" i="2"/>
  <c r="BQ15" i="2"/>
  <c r="BR15" i="2" s="1"/>
  <c r="BP15" i="2"/>
  <c r="BO15" i="2"/>
  <c r="BN15" i="2"/>
  <c r="BM15" i="2"/>
  <c r="BL15" i="2"/>
  <c r="BK15" i="2"/>
  <c r="BJ15" i="2"/>
  <c r="AM15" i="2"/>
  <c r="AG15" i="2" s="1"/>
  <c r="AL15" i="2"/>
  <c r="AK15" i="2"/>
  <c r="AJ15" i="2"/>
  <c r="S15" i="2"/>
  <c r="R15" i="2"/>
  <c r="AO15" i="2"/>
  <c r="AI15" i="2" s="1"/>
  <c r="FF14" i="2"/>
  <c r="FE14" i="2"/>
  <c r="FD14" i="2"/>
  <c r="FC14" i="2"/>
  <c r="FB14" i="2"/>
  <c r="FA14" i="2"/>
  <c r="EI14" i="2"/>
  <c r="ED14" i="2"/>
  <c r="EC14" i="2"/>
  <c r="EB14" i="2"/>
  <c r="EA14" i="2"/>
  <c r="DZ14" i="2"/>
  <c r="DY14" i="2"/>
  <c r="CT14" i="2"/>
  <c r="CS14" i="2"/>
  <c r="CQ14" i="2"/>
  <c r="CP14" i="2"/>
  <c r="CJ14" i="2" s="1"/>
  <c r="CO14" i="2"/>
  <c r="CI14" i="2" s="1"/>
  <c r="CN14" i="2"/>
  <c r="CM14" i="2"/>
  <c r="CL14" i="2"/>
  <c r="CK14" i="2"/>
  <c r="CH14" i="2"/>
  <c r="CC14" i="2"/>
  <c r="BQ14" i="2"/>
  <c r="BR14" i="2" s="1"/>
  <c r="BP14" i="2"/>
  <c r="BO14" i="2"/>
  <c r="BN14" i="2"/>
  <c r="BM14" i="2"/>
  <c r="BL14" i="2"/>
  <c r="BK14" i="2"/>
  <c r="BJ14" i="2"/>
  <c r="AN14" i="2"/>
  <c r="AH14" i="2" s="1"/>
  <c r="AM14" i="2"/>
  <c r="AT14" i="2" s="1"/>
  <c r="AL14" i="2"/>
  <c r="AK14" i="2"/>
  <c r="AJ14" i="2"/>
  <c r="S14" i="2"/>
  <c r="R14" i="2"/>
  <c r="N16" i="2"/>
  <c r="FF13" i="2"/>
  <c r="FE13" i="2"/>
  <c r="FD13" i="2"/>
  <c r="FC13" i="2"/>
  <c r="FB13" i="2"/>
  <c r="FA13" i="2"/>
  <c r="EI13" i="2"/>
  <c r="ED13" i="2"/>
  <c r="EC13" i="2"/>
  <c r="EB13" i="2"/>
  <c r="EA13" i="2"/>
  <c r="DZ13" i="2"/>
  <c r="DY13" i="2"/>
  <c r="CT13" i="2"/>
  <c r="CS13" i="2"/>
  <c r="CQ13" i="2"/>
  <c r="CK13" i="2" s="1"/>
  <c r="CP13" i="2"/>
  <c r="CJ13" i="2" s="1"/>
  <c r="CO13" i="2"/>
  <c r="CN13" i="2"/>
  <c r="CM13" i="2"/>
  <c r="CL13" i="2"/>
  <c r="CI13" i="2"/>
  <c r="CH13" i="2"/>
  <c r="BQ13" i="2"/>
  <c r="BR13" i="2" s="1"/>
  <c r="BP13" i="2"/>
  <c r="BO13" i="2"/>
  <c r="BN13" i="2"/>
  <c r="BM13" i="2"/>
  <c r="BL13" i="2"/>
  <c r="BK13" i="2"/>
  <c r="BJ13" i="2"/>
  <c r="AU13" i="2"/>
  <c r="AL13" i="2"/>
  <c r="AK13" i="2"/>
  <c r="AJ13" i="2"/>
  <c r="S13" i="2"/>
  <c r="R13" i="2"/>
  <c r="AN13" i="2"/>
  <c r="AH13" i="2" s="1"/>
  <c r="N13" i="2"/>
  <c r="FF12" i="2"/>
  <c r="FE12" i="2"/>
  <c r="FD12" i="2"/>
  <c r="FC12" i="2"/>
  <c r="FB12" i="2"/>
  <c r="FA12" i="2"/>
  <c r="EI12" i="2"/>
  <c r="ED12" i="2"/>
  <c r="EC12" i="2"/>
  <c r="EB12" i="2"/>
  <c r="EA12" i="2"/>
  <c r="DZ12" i="2"/>
  <c r="DY12" i="2"/>
  <c r="CT12" i="2"/>
  <c r="CS12" i="2"/>
  <c r="CQ12" i="2"/>
  <c r="CK12" i="2" s="1"/>
  <c r="CP12" i="2"/>
  <c r="CO12" i="2"/>
  <c r="CN12" i="2"/>
  <c r="CM12" i="2"/>
  <c r="CL12" i="2"/>
  <c r="CJ12" i="2"/>
  <c r="CI12" i="2"/>
  <c r="CH12" i="2"/>
  <c r="BQ12" i="2"/>
  <c r="BR12" i="2" s="1"/>
  <c r="BP12" i="2"/>
  <c r="BO12" i="2"/>
  <c r="BN12" i="2"/>
  <c r="BM12" i="2"/>
  <c r="BL12" i="2"/>
  <c r="BK12" i="2"/>
  <c r="BJ12" i="2"/>
  <c r="AL12" i="2"/>
  <c r="AK12" i="2"/>
  <c r="AJ12" i="2"/>
  <c r="S12" i="2"/>
  <c r="R12" i="2"/>
  <c r="AN12" i="2"/>
  <c r="AH12" i="2" s="1"/>
  <c r="FF11" i="2"/>
  <c r="FE11" i="2"/>
  <c r="FD11" i="2"/>
  <c r="FC11" i="2"/>
  <c r="FB11" i="2"/>
  <c r="FA11" i="2"/>
  <c r="EI11" i="2"/>
  <c r="ED11" i="2"/>
  <c r="EC11" i="2"/>
  <c r="EB11" i="2"/>
  <c r="EA11" i="2"/>
  <c r="DZ11" i="2"/>
  <c r="DY11" i="2"/>
  <c r="CT11" i="2"/>
  <c r="CS11" i="2"/>
  <c r="CR11" i="2"/>
  <c r="CQ11" i="2"/>
  <c r="CP11" i="2"/>
  <c r="CO11" i="2"/>
  <c r="CI11" i="2" s="1"/>
  <c r="CN11" i="2"/>
  <c r="CM11" i="2"/>
  <c r="CL11" i="2"/>
  <c r="CK11" i="2"/>
  <c r="CJ11" i="2"/>
  <c r="CH11" i="2"/>
  <c r="BQ11" i="2"/>
  <c r="BR11" i="2" s="1"/>
  <c r="BP11" i="2"/>
  <c r="BO11" i="2"/>
  <c r="BN11" i="2"/>
  <c r="BM11" i="2"/>
  <c r="BL11" i="2"/>
  <c r="BK11" i="2"/>
  <c r="BJ11" i="2"/>
  <c r="AL11" i="2"/>
  <c r="AK11" i="2"/>
  <c r="AJ11" i="2"/>
  <c r="S11" i="2"/>
  <c r="R11" i="2"/>
  <c r="N12" i="2"/>
  <c r="FF10" i="2"/>
  <c r="FE10" i="2"/>
  <c r="FD10" i="2"/>
  <c r="FC10" i="2"/>
  <c r="FB10" i="2"/>
  <c r="FA10" i="2"/>
  <c r="EI10" i="2"/>
  <c r="ED10" i="2"/>
  <c r="EC10" i="2"/>
  <c r="EB10" i="2"/>
  <c r="EA10" i="2"/>
  <c r="DZ10" i="2"/>
  <c r="DY10" i="2"/>
  <c r="CT10" i="2"/>
  <c r="CS10" i="2"/>
  <c r="CR10" i="2"/>
  <c r="CQ10" i="2"/>
  <c r="CP10" i="2"/>
  <c r="CJ10" i="2" s="1"/>
  <c r="CO10" i="2"/>
  <c r="CI10" i="2" s="1"/>
  <c r="CN10" i="2"/>
  <c r="CM10" i="2"/>
  <c r="CL10" i="2"/>
  <c r="CK10" i="2"/>
  <c r="CH10" i="2"/>
  <c r="CC10" i="2"/>
  <c r="BQ10" i="2"/>
  <c r="BR10" i="2" s="1"/>
  <c r="BS10" i="2" s="1"/>
  <c r="BP10" i="2"/>
  <c r="BO10" i="2"/>
  <c r="BN10" i="2"/>
  <c r="BM10" i="2"/>
  <c r="BL10" i="2"/>
  <c r="BK10" i="2"/>
  <c r="BJ10" i="2"/>
  <c r="AN10" i="2"/>
  <c r="AH10" i="2" s="1"/>
  <c r="AM10" i="2"/>
  <c r="AT10" i="2" s="1"/>
  <c r="AL10" i="2"/>
  <c r="AK10" i="2"/>
  <c r="AJ10" i="2"/>
  <c r="S10" i="2"/>
  <c r="R10" i="2"/>
  <c r="AO10" i="2"/>
  <c r="AI10" i="2" s="1"/>
  <c r="N10" i="2"/>
  <c r="FF9" i="2"/>
  <c r="FE9" i="2"/>
  <c r="FD9" i="2"/>
  <c r="FC9" i="2"/>
  <c r="FB9" i="2"/>
  <c r="FA9" i="2"/>
  <c r="EI9" i="2"/>
  <c r="ED9" i="2"/>
  <c r="EC9" i="2"/>
  <c r="EB9" i="2"/>
  <c r="EA9" i="2"/>
  <c r="DZ9" i="2"/>
  <c r="DY9" i="2"/>
  <c r="CT9" i="2"/>
  <c r="CS9" i="2"/>
  <c r="CR9" i="2"/>
  <c r="CQ9" i="2"/>
  <c r="CK9" i="2" s="1"/>
  <c r="CP9" i="2"/>
  <c r="CO9" i="2"/>
  <c r="CN9" i="2"/>
  <c r="CM9" i="2"/>
  <c r="CL9" i="2"/>
  <c r="CJ9" i="2"/>
  <c r="CI9" i="2"/>
  <c r="CH9" i="2"/>
  <c r="CC9" i="2"/>
  <c r="BQ9" i="2"/>
  <c r="BR9" i="2" s="1"/>
  <c r="BP9" i="2"/>
  <c r="BO9" i="2"/>
  <c r="BN9" i="2"/>
  <c r="BM9" i="2"/>
  <c r="BL9" i="2"/>
  <c r="BS9" i="2" s="1"/>
  <c r="BK9" i="2"/>
  <c r="BJ9" i="2"/>
  <c r="AN9" i="2"/>
  <c r="AH9" i="2" s="1"/>
  <c r="AL9" i="2"/>
  <c r="AK9" i="2"/>
  <c r="AJ9" i="2"/>
  <c r="S9" i="2"/>
  <c r="R9" i="2"/>
  <c r="AM9" i="2"/>
  <c r="N9" i="2"/>
  <c r="FF8" i="2"/>
  <c r="FE8" i="2"/>
  <c r="FD8" i="2"/>
  <c r="FC8" i="2"/>
  <c r="FB8" i="2"/>
  <c r="FA8" i="2"/>
  <c r="EI8" i="2"/>
  <c r="ED8" i="2"/>
  <c r="EC8" i="2"/>
  <c r="EB8" i="2"/>
  <c r="EA8" i="2"/>
  <c r="DZ8" i="2"/>
  <c r="DY8" i="2"/>
  <c r="CT8" i="2"/>
  <c r="CS8" i="2"/>
  <c r="CR8" i="2"/>
  <c r="CQ8" i="2"/>
  <c r="CK8" i="2" s="1"/>
  <c r="CP8" i="2"/>
  <c r="CO8" i="2"/>
  <c r="CN8" i="2"/>
  <c r="CM8" i="2"/>
  <c r="CL8" i="2"/>
  <c r="CJ8" i="2"/>
  <c r="CI8" i="2"/>
  <c r="CH8" i="2"/>
  <c r="BS8" i="2"/>
  <c r="BR8" i="2"/>
  <c r="BQ8" i="2"/>
  <c r="BP8" i="2"/>
  <c r="BO8" i="2"/>
  <c r="BN8" i="2"/>
  <c r="BM8" i="2"/>
  <c r="BL8" i="2"/>
  <c r="BT8" i="2" s="1"/>
  <c r="BK8" i="2"/>
  <c r="BJ8" i="2"/>
  <c r="AN8" i="2"/>
  <c r="AH8" i="2" s="1"/>
  <c r="AM8" i="2"/>
  <c r="AT8" i="2" s="1"/>
  <c r="AL8" i="2"/>
  <c r="AK8" i="2"/>
  <c r="AJ8" i="2"/>
  <c r="S8" i="2"/>
  <c r="R8" i="2"/>
  <c r="FF7" i="2"/>
  <c r="FE7" i="2"/>
  <c r="FD7" i="2"/>
  <c r="FC7" i="2"/>
  <c r="FB7" i="2"/>
  <c r="FA7" i="2"/>
  <c r="EI7" i="2"/>
  <c r="ED7" i="2"/>
  <c r="EC7" i="2"/>
  <c r="EB7" i="2"/>
  <c r="EA7" i="2"/>
  <c r="DZ7" i="2"/>
  <c r="DY7" i="2"/>
  <c r="CT7" i="2"/>
  <c r="CS7" i="2"/>
  <c r="CR7" i="2"/>
  <c r="CQ7" i="2"/>
  <c r="CK7" i="2" s="1"/>
  <c r="CP7" i="2"/>
  <c r="CJ7" i="2" s="1"/>
  <c r="CO7" i="2"/>
  <c r="CN7" i="2"/>
  <c r="CM7" i="2"/>
  <c r="CL7" i="2"/>
  <c r="CI7" i="2"/>
  <c r="CH7" i="2"/>
  <c r="CC7" i="2"/>
  <c r="CD7" i="2" s="1"/>
  <c r="CB7" i="2"/>
  <c r="BQ7" i="2"/>
  <c r="BR7" i="2" s="1"/>
  <c r="BP7" i="2"/>
  <c r="BO7" i="2"/>
  <c r="BN7" i="2"/>
  <c r="BM7" i="2"/>
  <c r="BL7" i="2"/>
  <c r="BK7" i="2"/>
  <c r="BJ7" i="2"/>
  <c r="AL7" i="2"/>
  <c r="AK7" i="2"/>
  <c r="AJ7" i="2"/>
  <c r="S7" i="2"/>
  <c r="R7" i="2"/>
  <c r="N7" i="2"/>
  <c r="FF6" i="2"/>
  <c r="FE6" i="2"/>
  <c r="FD6" i="2"/>
  <c r="FC6" i="2"/>
  <c r="FB6" i="2"/>
  <c r="FA6" i="2"/>
  <c r="EI6" i="2"/>
  <c r="ED6" i="2"/>
  <c r="EC6" i="2"/>
  <c r="EB6" i="2"/>
  <c r="EA6" i="2"/>
  <c r="DZ6" i="2"/>
  <c r="DY6" i="2"/>
  <c r="CT6" i="2"/>
  <c r="CS6" i="2"/>
  <c r="CR6" i="2"/>
  <c r="CQ6" i="2"/>
  <c r="CP6" i="2"/>
  <c r="CO6" i="2"/>
  <c r="CI6" i="2" s="1"/>
  <c r="CN6" i="2"/>
  <c r="CM6" i="2"/>
  <c r="CL6" i="2"/>
  <c r="CK6" i="2"/>
  <c r="CJ6" i="2"/>
  <c r="CH6" i="2"/>
  <c r="BQ6" i="2"/>
  <c r="BR6" i="2" s="1"/>
  <c r="BP6" i="2"/>
  <c r="BO6" i="2"/>
  <c r="BN6" i="2"/>
  <c r="BM6" i="2"/>
  <c r="BL6" i="2"/>
  <c r="BK6" i="2"/>
  <c r="BJ6" i="2"/>
  <c r="AN6" i="2"/>
  <c r="AL6" i="2"/>
  <c r="AK6" i="2"/>
  <c r="AJ6" i="2"/>
  <c r="S6" i="2"/>
  <c r="R6" i="2"/>
  <c r="AM6" i="2"/>
  <c r="FF5" i="2"/>
  <c r="FE5" i="2"/>
  <c r="FD5" i="2"/>
  <c r="FC5" i="2"/>
  <c r="FB5" i="2"/>
  <c r="FA5" i="2"/>
  <c r="EI5" i="2"/>
  <c r="ED5" i="2"/>
  <c r="EC5" i="2"/>
  <c r="EB5" i="2"/>
  <c r="EA5" i="2"/>
  <c r="DZ5" i="2"/>
  <c r="DY5" i="2"/>
  <c r="CT5" i="2"/>
  <c r="CS5" i="2"/>
  <c r="CR5" i="2"/>
  <c r="CO5" i="2"/>
  <c r="CI5" i="2" s="1"/>
  <c r="CN5" i="2"/>
  <c r="CM5" i="2"/>
  <c r="CL5" i="2"/>
  <c r="CH5" i="2"/>
  <c r="BQ5" i="2"/>
  <c r="BR5" i="2" s="1"/>
  <c r="BS5" i="2" s="1"/>
  <c r="BP5" i="2"/>
  <c r="BO5" i="2"/>
  <c r="BN5" i="2"/>
  <c r="BM5" i="2"/>
  <c r="BL5" i="2"/>
  <c r="BK5" i="2"/>
  <c r="BJ5" i="2"/>
  <c r="AL5" i="2"/>
  <c r="AK5" i="2"/>
  <c r="AJ5" i="2"/>
  <c r="S5" i="2"/>
  <c r="R5" i="2"/>
  <c r="N6" i="2"/>
  <c r="FF4" i="2"/>
  <c r="FE4" i="2"/>
  <c r="FD4" i="2"/>
  <c r="FC4" i="2"/>
  <c r="FB4" i="2"/>
  <c r="FA4" i="2"/>
  <c r="EI4" i="2"/>
  <c r="ED4" i="2"/>
  <c r="EC4" i="2"/>
  <c r="EB4" i="2"/>
  <c r="EA4" i="2"/>
  <c r="DZ4" i="2"/>
  <c r="DY4" i="2"/>
  <c r="CT4" i="2"/>
  <c r="CS4" i="2"/>
  <c r="CR4" i="2"/>
  <c r="CO4" i="2"/>
  <c r="CN4" i="2"/>
  <c r="CM4" i="2"/>
  <c r="CL4" i="2"/>
  <c r="CI4" i="2"/>
  <c r="CH4" i="2"/>
  <c r="BS4" i="2"/>
  <c r="BR4" i="2"/>
  <c r="BQ4" i="2"/>
  <c r="BP4" i="2"/>
  <c r="BO4" i="2"/>
  <c r="BN4" i="2"/>
  <c r="BM4" i="2"/>
  <c r="BL4" i="2"/>
  <c r="BT4" i="2" s="1"/>
  <c r="BK4" i="2"/>
  <c r="BJ4" i="2"/>
  <c r="AL4" i="2"/>
  <c r="AK4" i="2"/>
  <c r="AJ4" i="2"/>
  <c r="S4" i="2"/>
  <c r="R4" i="2"/>
  <c r="AM4" i="2"/>
  <c r="AD1" i="2"/>
  <c r="X1783" i="1"/>
  <c r="Z1783" i="1" s="1"/>
  <c r="N1783" i="1"/>
  <c r="X1782" i="1"/>
  <c r="Z1782" i="1" s="1"/>
  <c r="N1782" i="1"/>
  <c r="X1781" i="1"/>
  <c r="Z1781" i="1" s="1"/>
  <c r="M1781" i="1" s="1"/>
  <c r="N1781" i="1"/>
  <c r="X1780" i="1"/>
  <c r="Z1780" i="1" s="1"/>
  <c r="N1780" i="1"/>
  <c r="X1779" i="1"/>
  <c r="Z1779" i="1" s="1"/>
  <c r="N1779" i="1"/>
  <c r="X1778" i="1"/>
  <c r="Z1778" i="1" s="1"/>
  <c r="N1778" i="1"/>
  <c r="X1777" i="1"/>
  <c r="Z1777" i="1" s="1"/>
  <c r="M1777" i="1" s="1"/>
  <c r="N1777" i="1"/>
  <c r="X1776" i="1"/>
  <c r="Z1776" i="1" s="1"/>
  <c r="N1776" i="1"/>
  <c r="X1775" i="1"/>
  <c r="Z1775" i="1" s="1"/>
  <c r="N1775" i="1"/>
  <c r="X1774" i="1"/>
  <c r="Z1774" i="1" s="1"/>
  <c r="N1774" i="1"/>
  <c r="X1773" i="1"/>
  <c r="Z1773" i="1" s="1"/>
  <c r="M1773" i="1" s="1"/>
  <c r="N1773" i="1"/>
  <c r="X1772" i="1"/>
  <c r="Z1772" i="1" s="1"/>
  <c r="N1772" i="1"/>
  <c r="X1771" i="1"/>
  <c r="Z1771" i="1" s="1"/>
  <c r="N1771" i="1"/>
  <c r="X1770" i="1"/>
  <c r="Z1770" i="1" s="1"/>
  <c r="N1770" i="1"/>
  <c r="X1769" i="1"/>
  <c r="Z1769" i="1" s="1"/>
  <c r="M1769" i="1" s="1"/>
  <c r="N1769" i="1"/>
  <c r="X1768" i="1"/>
  <c r="Z1768" i="1" s="1"/>
  <c r="N1768" i="1"/>
  <c r="X1767" i="1"/>
  <c r="Z1767" i="1" s="1"/>
  <c r="N1767" i="1"/>
  <c r="Z1766" i="1"/>
  <c r="X1766" i="1"/>
  <c r="N1766" i="1"/>
  <c r="X1765" i="1"/>
  <c r="Z1765" i="1" s="1"/>
  <c r="M1765" i="1" s="1"/>
  <c r="N1765" i="1"/>
  <c r="X1764" i="1"/>
  <c r="Z1764" i="1" s="1"/>
  <c r="N1764" i="1"/>
  <c r="X1763" i="1"/>
  <c r="Z1763" i="1" s="1"/>
  <c r="N1763" i="1"/>
  <c r="X1762" i="1"/>
  <c r="Z1762" i="1" s="1"/>
  <c r="N1762" i="1"/>
  <c r="X1761" i="1"/>
  <c r="Z1761" i="1" s="1"/>
  <c r="M1761" i="1" s="1"/>
  <c r="N1761" i="1"/>
  <c r="X1760" i="1"/>
  <c r="Z1760" i="1" s="1"/>
  <c r="N1760" i="1"/>
  <c r="X1759" i="1"/>
  <c r="Z1759" i="1" s="1"/>
  <c r="N1759" i="1"/>
  <c r="X1758" i="1"/>
  <c r="Z1758" i="1" s="1"/>
  <c r="N1758" i="1"/>
  <c r="X1757" i="1"/>
  <c r="Z1757" i="1" s="1"/>
  <c r="M1757" i="1" s="1"/>
  <c r="N1757" i="1"/>
  <c r="X1756" i="1"/>
  <c r="Z1756" i="1" s="1"/>
  <c r="N1756" i="1"/>
  <c r="X1755" i="1"/>
  <c r="Z1755" i="1" s="1"/>
  <c r="N1755" i="1"/>
  <c r="X1754" i="1"/>
  <c r="Z1754" i="1" s="1"/>
  <c r="N1754" i="1"/>
  <c r="X1753" i="1"/>
  <c r="Z1753" i="1" s="1"/>
  <c r="M1753" i="1" s="1"/>
  <c r="N1753" i="1"/>
  <c r="X1752" i="1"/>
  <c r="Z1752" i="1" s="1"/>
  <c r="N1752" i="1"/>
  <c r="X1751" i="1"/>
  <c r="Z1751" i="1" s="1"/>
  <c r="N1751" i="1"/>
  <c r="X1750" i="1"/>
  <c r="Z1750" i="1" s="1"/>
  <c r="N1750" i="1"/>
  <c r="X1749" i="1"/>
  <c r="Z1749" i="1" s="1"/>
  <c r="M1749" i="1" s="1"/>
  <c r="N1749" i="1"/>
  <c r="X1748" i="1"/>
  <c r="Z1748" i="1" s="1"/>
  <c r="N1748" i="1"/>
  <c r="X1747" i="1"/>
  <c r="Z1747" i="1" s="1"/>
  <c r="N1747" i="1"/>
  <c r="X1746" i="1"/>
  <c r="Z1746" i="1" s="1"/>
  <c r="N1746" i="1"/>
  <c r="X1745" i="1"/>
  <c r="Z1745" i="1" s="1"/>
  <c r="M1745" i="1" s="1"/>
  <c r="N1745" i="1"/>
  <c r="X1744" i="1"/>
  <c r="Z1744" i="1" s="1"/>
  <c r="N1744" i="1"/>
  <c r="X1743" i="1"/>
  <c r="Z1743" i="1" s="1"/>
  <c r="N1743" i="1"/>
  <c r="X1742" i="1"/>
  <c r="Z1742" i="1" s="1"/>
  <c r="N1742" i="1"/>
  <c r="X1741" i="1"/>
  <c r="Z1741" i="1" s="1"/>
  <c r="M1741" i="1" s="1"/>
  <c r="N1741" i="1"/>
  <c r="X1740" i="1"/>
  <c r="Z1740" i="1" s="1"/>
  <c r="N1740" i="1"/>
  <c r="X1739" i="1"/>
  <c r="Z1739" i="1" s="1"/>
  <c r="N1739" i="1"/>
  <c r="X1738" i="1"/>
  <c r="Z1738" i="1" s="1"/>
  <c r="N1738" i="1"/>
  <c r="X1737" i="1"/>
  <c r="Z1737" i="1" s="1"/>
  <c r="M1737" i="1" s="1"/>
  <c r="N1737" i="1"/>
  <c r="X1736" i="1"/>
  <c r="Z1736" i="1" s="1"/>
  <c r="N1736" i="1"/>
  <c r="X1735" i="1"/>
  <c r="Z1735" i="1" s="1"/>
  <c r="N1735" i="1"/>
  <c r="X1734" i="1"/>
  <c r="Z1734" i="1" s="1"/>
  <c r="N1734" i="1"/>
  <c r="X1733" i="1"/>
  <c r="Z1733" i="1" s="1"/>
  <c r="M1733" i="1" s="1"/>
  <c r="N1733" i="1"/>
  <c r="X1732" i="1"/>
  <c r="Z1732" i="1" s="1"/>
  <c r="N1732" i="1"/>
  <c r="X1731" i="1"/>
  <c r="Z1731" i="1" s="1"/>
  <c r="N1731" i="1"/>
  <c r="X1730" i="1"/>
  <c r="Z1730" i="1" s="1"/>
  <c r="N1730" i="1"/>
  <c r="X1729" i="1"/>
  <c r="Z1729" i="1" s="1"/>
  <c r="M1729" i="1" s="1"/>
  <c r="N1729" i="1"/>
  <c r="X1728" i="1"/>
  <c r="Z1728" i="1" s="1"/>
  <c r="N1728" i="1"/>
  <c r="X1727" i="1"/>
  <c r="Z1727" i="1" s="1"/>
  <c r="N1727" i="1"/>
  <c r="Z1726" i="1"/>
  <c r="X1726" i="1"/>
  <c r="N1726" i="1"/>
  <c r="X1725" i="1"/>
  <c r="Z1725" i="1" s="1"/>
  <c r="M1725" i="1" s="1"/>
  <c r="N1725" i="1"/>
  <c r="X1724" i="1"/>
  <c r="Z1724" i="1" s="1"/>
  <c r="N1724" i="1"/>
  <c r="X1723" i="1"/>
  <c r="Z1723" i="1" s="1"/>
  <c r="N1723" i="1"/>
  <c r="X1722" i="1"/>
  <c r="Z1722" i="1" s="1"/>
  <c r="N1722" i="1"/>
  <c r="X1721" i="1"/>
  <c r="Z1721" i="1" s="1"/>
  <c r="M1721" i="1" s="1"/>
  <c r="N1721" i="1"/>
  <c r="X1720" i="1"/>
  <c r="Z1720" i="1" s="1"/>
  <c r="N1720" i="1"/>
  <c r="X1719" i="1"/>
  <c r="Z1719" i="1" s="1"/>
  <c r="N1719" i="1"/>
  <c r="X1718" i="1"/>
  <c r="Z1718" i="1" s="1"/>
  <c r="N1718" i="1"/>
  <c r="X1717" i="1"/>
  <c r="Z1717" i="1" s="1"/>
  <c r="M1717" i="1" s="1"/>
  <c r="N1717" i="1"/>
  <c r="X1716" i="1"/>
  <c r="Z1716" i="1" s="1"/>
  <c r="N1716" i="1"/>
  <c r="X1715" i="1"/>
  <c r="Z1715" i="1" s="1"/>
  <c r="N1715" i="1"/>
  <c r="X1714" i="1"/>
  <c r="Z1714" i="1" s="1"/>
  <c r="N1714" i="1"/>
  <c r="X1713" i="1"/>
  <c r="Z1713" i="1" s="1"/>
  <c r="M1713" i="1" s="1"/>
  <c r="N1713" i="1"/>
  <c r="X1712" i="1"/>
  <c r="Z1712" i="1" s="1"/>
  <c r="N1712" i="1"/>
  <c r="X1711" i="1"/>
  <c r="Z1711" i="1" s="1"/>
  <c r="N1711" i="1"/>
  <c r="X1710" i="1"/>
  <c r="Z1710" i="1" s="1"/>
  <c r="N1710" i="1"/>
  <c r="X1709" i="1"/>
  <c r="Z1709" i="1" s="1"/>
  <c r="M1709" i="1" s="1"/>
  <c r="N1709" i="1"/>
  <c r="X1708" i="1"/>
  <c r="Z1708" i="1" s="1"/>
  <c r="N1708" i="1"/>
  <c r="X1707" i="1"/>
  <c r="Z1707" i="1" s="1"/>
  <c r="N1707" i="1"/>
  <c r="X1706" i="1"/>
  <c r="Z1706" i="1" s="1"/>
  <c r="N1706" i="1"/>
  <c r="Z1705" i="1"/>
  <c r="M1705" i="1" s="1"/>
  <c r="X1705" i="1"/>
  <c r="N1705" i="1"/>
  <c r="X1704" i="1"/>
  <c r="Z1704" i="1" s="1"/>
  <c r="N1704" i="1"/>
  <c r="X1703" i="1"/>
  <c r="Z1703" i="1" s="1"/>
  <c r="N1703" i="1"/>
  <c r="X1702" i="1"/>
  <c r="Z1702" i="1" s="1"/>
  <c r="N1702" i="1"/>
  <c r="X1701" i="1"/>
  <c r="Z1701" i="1" s="1"/>
  <c r="M1701" i="1" s="1"/>
  <c r="N1701" i="1"/>
  <c r="X1700" i="1"/>
  <c r="Z1700" i="1" s="1"/>
  <c r="N1700" i="1"/>
  <c r="X1699" i="1"/>
  <c r="Z1699" i="1" s="1"/>
  <c r="N1699" i="1"/>
  <c r="X1698" i="1"/>
  <c r="Z1698" i="1" s="1"/>
  <c r="N1698" i="1"/>
  <c r="X1697" i="1"/>
  <c r="Z1697" i="1" s="1"/>
  <c r="M1697" i="1" s="1"/>
  <c r="N1697" i="1"/>
  <c r="X1696" i="1"/>
  <c r="Z1696" i="1" s="1"/>
  <c r="N1696" i="1"/>
  <c r="X1695" i="1"/>
  <c r="Z1695" i="1" s="1"/>
  <c r="N1695" i="1"/>
  <c r="X1694" i="1"/>
  <c r="Z1694" i="1" s="1"/>
  <c r="N1694" i="1"/>
  <c r="X1693" i="1"/>
  <c r="Z1693" i="1" s="1"/>
  <c r="M1693" i="1" s="1"/>
  <c r="N1693" i="1"/>
  <c r="X1692" i="1"/>
  <c r="Z1692" i="1" s="1"/>
  <c r="N1692" i="1"/>
  <c r="X1691" i="1"/>
  <c r="Z1691" i="1" s="1"/>
  <c r="N1691" i="1"/>
  <c r="X1690" i="1"/>
  <c r="Z1690" i="1" s="1"/>
  <c r="N1690" i="1"/>
  <c r="X1689" i="1"/>
  <c r="Z1689" i="1" s="1"/>
  <c r="M1689" i="1" s="1"/>
  <c r="N1689" i="1"/>
  <c r="X1688" i="1"/>
  <c r="Z1688" i="1" s="1"/>
  <c r="N1688" i="1"/>
  <c r="X1687" i="1"/>
  <c r="Z1687" i="1" s="1"/>
  <c r="N1687" i="1"/>
  <c r="X1686" i="1"/>
  <c r="Z1686" i="1" s="1"/>
  <c r="N1686" i="1"/>
  <c r="X1685" i="1"/>
  <c r="Z1685" i="1" s="1"/>
  <c r="M1685" i="1" s="1"/>
  <c r="N1685" i="1"/>
  <c r="X1684" i="1"/>
  <c r="Z1684" i="1" s="1"/>
  <c r="N1684" i="1"/>
  <c r="X1683" i="1"/>
  <c r="Z1683" i="1" s="1"/>
  <c r="N1683" i="1"/>
  <c r="X1682" i="1"/>
  <c r="Z1682" i="1" s="1"/>
  <c r="N1682" i="1"/>
  <c r="X1681" i="1"/>
  <c r="Z1681" i="1" s="1"/>
  <c r="M1681" i="1" s="1"/>
  <c r="N1681" i="1"/>
  <c r="X1680" i="1"/>
  <c r="Z1680" i="1" s="1"/>
  <c r="N1680" i="1"/>
  <c r="X1679" i="1"/>
  <c r="Z1679" i="1" s="1"/>
  <c r="N1679" i="1"/>
  <c r="X1678" i="1"/>
  <c r="Z1678" i="1" s="1"/>
  <c r="N1678" i="1"/>
  <c r="X1677" i="1"/>
  <c r="Z1677" i="1" s="1"/>
  <c r="M1677" i="1" s="1"/>
  <c r="N1677" i="1"/>
  <c r="X1676" i="1"/>
  <c r="Z1676" i="1" s="1"/>
  <c r="N1676" i="1"/>
  <c r="X1675" i="1"/>
  <c r="Z1675" i="1" s="1"/>
  <c r="N1675" i="1"/>
  <c r="X1674" i="1"/>
  <c r="Z1674" i="1" s="1"/>
  <c r="N1674" i="1"/>
  <c r="X1673" i="1"/>
  <c r="Z1673" i="1" s="1"/>
  <c r="M1673" i="1" s="1"/>
  <c r="N1673" i="1"/>
  <c r="X1672" i="1"/>
  <c r="Z1672" i="1" s="1"/>
  <c r="N1672" i="1"/>
  <c r="X1671" i="1"/>
  <c r="Z1671" i="1" s="1"/>
  <c r="N1671" i="1"/>
  <c r="X1670" i="1"/>
  <c r="Z1670" i="1" s="1"/>
  <c r="N1670" i="1"/>
  <c r="X1669" i="1"/>
  <c r="Z1669" i="1" s="1"/>
  <c r="M1669" i="1" s="1"/>
  <c r="N1669" i="1"/>
  <c r="X1668" i="1"/>
  <c r="Z1668" i="1" s="1"/>
  <c r="N1668" i="1"/>
  <c r="X1667" i="1"/>
  <c r="Z1667" i="1" s="1"/>
  <c r="N1667" i="1"/>
  <c r="X1666" i="1"/>
  <c r="Z1666" i="1" s="1"/>
  <c r="N1666" i="1"/>
  <c r="Z1665" i="1"/>
  <c r="M1665" i="1" s="1"/>
  <c r="X1665" i="1"/>
  <c r="N1665" i="1"/>
  <c r="X1664" i="1"/>
  <c r="Z1664" i="1" s="1"/>
  <c r="N1664" i="1"/>
  <c r="X1663" i="1"/>
  <c r="Z1663" i="1" s="1"/>
  <c r="N1663" i="1"/>
  <c r="X1662" i="1"/>
  <c r="Z1662" i="1" s="1"/>
  <c r="AB1662" i="1" s="1"/>
  <c r="N1662" i="1"/>
  <c r="X1661" i="1"/>
  <c r="Z1661" i="1" s="1"/>
  <c r="M1661" i="1" s="1"/>
  <c r="N1661" i="1"/>
  <c r="X1660" i="1"/>
  <c r="Z1660" i="1" s="1"/>
  <c r="N1660" i="1"/>
  <c r="X1659" i="1"/>
  <c r="Z1659" i="1" s="1"/>
  <c r="N1659" i="1"/>
  <c r="X1658" i="1"/>
  <c r="Z1658" i="1" s="1"/>
  <c r="N1658" i="1"/>
  <c r="X1657" i="1"/>
  <c r="Z1657" i="1" s="1"/>
  <c r="M1657" i="1" s="1"/>
  <c r="N1657" i="1"/>
  <c r="X1656" i="1"/>
  <c r="Z1656" i="1" s="1"/>
  <c r="N1656" i="1"/>
  <c r="X1655" i="1"/>
  <c r="Z1655" i="1" s="1"/>
  <c r="N1655" i="1"/>
  <c r="X1654" i="1"/>
  <c r="Z1654" i="1" s="1"/>
  <c r="N1654" i="1"/>
  <c r="X1653" i="1"/>
  <c r="Z1653" i="1" s="1"/>
  <c r="N1653" i="1"/>
  <c r="M1653" i="1"/>
  <c r="X1652" i="1"/>
  <c r="Z1652" i="1" s="1"/>
  <c r="N1652" i="1"/>
  <c r="X1651" i="1"/>
  <c r="Z1651" i="1" s="1"/>
  <c r="N1651" i="1"/>
  <c r="X1650" i="1"/>
  <c r="Z1650" i="1" s="1"/>
  <c r="N1650" i="1"/>
  <c r="X1649" i="1"/>
  <c r="Z1649" i="1" s="1"/>
  <c r="M1649" i="1" s="1"/>
  <c r="N1649" i="1"/>
  <c r="X1648" i="1"/>
  <c r="Z1648" i="1" s="1"/>
  <c r="N1648" i="1"/>
  <c r="X1647" i="1"/>
  <c r="Z1647" i="1" s="1"/>
  <c r="N1647" i="1"/>
  <c r="X1646" i="1"/>
  <c r="Z1646" i="1" s="1"/>
  <c r="N1646" i="1"/>
  <c r="X1645" i="1"/>
  <c r="Z1645" i="1" s="1"/>
  <c r="M1645" i="1" s="1"/>
  <c r="N1645" i="1"/>
  <c r="X1644" i="1"/>
  <c r="Z1644" i="1" s="1"/>
  <c r="N1644" i="1"/>
  <c r="X1643" i="1"/>
  <c r="Z1643" i="1" s="1"/>
  <c r="N1643" i="1"/>
  <c r="X1642" i="1"/>
  <c r="Z1642" i="1" s="1"/>
  <c r="N1642" i="1"/>
  <c r="X1641" i="1"/>
  <c r="Z1641" i="1" s="1"/>
  <c r="M1641" i="1" s="1"/>
  <c r="N1641" i="1"/>
  <c r="X1640" i="1"/>
  <c r="Z1640" i="1" s="1"/>
  <c r="N1640" i="1"/>
  <c r="X1639" i="1"/>
  <c r="Z1639" i="1" s="1"/>
  <c r="N1639" i="1"/>
  <c r="X1638" i="1"/>
  <c r="Z1638" i="1" s="1"/>
  <c r="N1638" i="1"/>
  <c r="X1637" i="1"/>
  <c r="Z1637" i="1" s="1"/>
  <c r="M1637" i="1" s="1"/>
  <c r="N1637" i="1"/>
  <c r="X1636" i="1"/>
  <c r="Z1636" i="1" s="1"/>
  <c r="N1636" i="1"/>
  <c r="X1635" i="1"/>
  <c r="Z1635" i="1" s="1"/>
  <c r="N1635" i="1"/>
  <c r="X1634" i="1"/>
  <c r="Z1634" i="1" s="1"/>
  <c r="N1634" i="1"/>
  <c r="X1633" i="1"/>
  <c r="Z1633" i="1" s="1"/>
  <c r="M1633" i="1" s="1"/>
  <c r="N1633" i="1"/>
  <c r="X1632" i="1"/>
  <c r="Z1632" i="1" s="1"/>
  <c r="N1632" i="1"/>
  <c r="X1631" i="1"/>
  <c r="Z1631" i="1" s="1"/>
  <c r="N1631" i="1"/>
  <c r="X1630" i="1"/>
  <c r="Z1630" i="1" s="1"/>
  <c r="N1630" i="1"/>
  <c r="X1629" i="1"/>
  <c r="Z1629" i="1" s="1"/>
  <c r="M1629" i="1" s="1"/>
  <c r="N1629" i="1"/>
  <c r="X1628" i="1"/>
  <c r="Z1628" i="1" s="1"/>
  <c r="N1628" i="1"/>
  <c r="X1627" i="1"/>
  <c r="Z1627" i="1" s="1"/>
  <c r="N1627" i="1"/>
  <c r="X1626" i="1"/>
  <c r="Z1626" i="1" s="1"/>
  <c r="N1626" i="1"/>
  <c r="X1625" i="1"/>
  <c r="Z1625" i="1" s="1"/>
  <c r="M1625" i="1" s="1"/>
  <c r="N1625" i="1"/>
  <c r="X1624" i="1"/>
  <c r="Z1624" i="1" s="1"/>
  <c r="N1624" i="1"/>
  <c r="X1623" i="1"/>
  <c r="Z1623" i="1" s="1"/>
  <c r="N1623" i="1"/>
  <c r="X1622" i="1"/>
  <c r="Z1622" i="1" s="1"/>
  <c r="N1622" i="1"/>
  <c r="X1621" i="1"/>
  <c r="Z1621" i="1" s="1"/>
  <c r="M1621" i="1" s="1"/>
  <c r="N1621" i="1"/>
  <c r="X1620" i="1"/>
  <c r="Z1620" i="1" s="1"/>
  <c r="N1620" i="1"/>
  <c r="X1619" i="1"/>
  <c r="Z1619" i="1" s="1"/>
  <c r="N1619" i="1"/>
  <c r="X1618" i="1"/>
  <c r="Z1618" i="1" s="1"/>
  <c r="N1618" i="1"/>
  <c r="X1617" i="1"/>
  <c r="Z1617" i="1" s="1"/>
  <c r="M1617" i="1" s="1"/>
  <c r="N1617" i="1"/>
  <c r="X1616" i="1"/>
  <c r="Z1616" i="1" s="1"/>
  <c r="N1616" i="1"/>
  <c r="X1615" i="1"/>
  <c r="Z1615" i="1" s="1"/>
  <c r="N1615" i="1"/>
  <c r="X1614" i="1"/>
  <c r="Z1614" i="1" s="1"/>
  <c r="N1614" i="1"/>
  <c r="X1613" i="1"/>
  <c r="Z1613" i="1" s="1"/>
  <c r="M1613" i="1" s="1"/>
  <c r="N1613" i="1"/>
  <c r="X1612" i="1"/>
  <c r="Z1612" i="1" s="1"/>
  <c r="N1612" i="1"/>
  <c r="X1611" i="1"/>
  <c r="Z1611" i="1" s="1"/>
  <c r="N1611" i="1"/>
  <c r="X1610" i="1"/>
  <c r="Z1610" i="1" s="1"/>
  <c r="N1610" i="1"/>
  <c r="X1609" i="1"/>
  <c r="Z1609" i="1" s="1"/>
  <c r="M1609" i="1" s="1"/>
  <c r="N1609" i="1"/>
  <c r="X1608" i="1"/>
  <c r="Z1608" i="1" s="1"/>
  <c r="N1608" i="1"/>
  <c r="X1607" i="1"/>
  <c r="Z1607" i="1" s="1"/>
  <c r="N1607" i="1"/>
  <c r="X1606" i="1"/>
  <c r="Z1606" i="1" s="1"/>
  <c r="N1606" i="1"/>
  <c r="X1605" i="1"/>
  <c r="Z1605" i="1" s="1"/>
  <c r="M1605" i="1" s="1"/>
  <c r="N1605" i="1"/>
  <c r="X1604" i="1"/>
  <c r="Z1604" i="1" s="1"/>
  <c r="N1604" i="1"/>
  <c r="X1603" i="1"/>
  <c r="Z1603" i="1" s="1"/>
  <c r="N1603" i="1"/>
  <c r="X1602" i="1"/>
  <c r="Z1602" i="1" s="1"/>
  <c r="N1602" i="1"/>
  <c r="X1601" i="1"/>
  <c r="Z1601" i="1" s="1"/>
  <c r="M1601" i="1" s="1"/>
  <c r="N1601" i="1"/>
  <c r="X1600" i="1"/>
  <c r="Z1600" i="1" s="1"/>
  <c r="N1600" i="1"/>
  <c r="X1599" i="1"/>
  <c r="Z1599" i="1" s="1"/>
  <c r="N1599" i="1"/>
  <c r="X1598" i="1"/>
  <c r="Z1598" i="1" s="1"/>
  <c r="N1598" i="1"/>
  <c r="X1597" i="1"/>
  <c r="Z1597" i="1" s="1"/>
  <c r="M1597" i="1" s="1"/>
  <c r="N1597" i="1"/>
  <c r="X1596" i="1"/>
  <c r="Z1596" i="1" s="1"/>
  <c r="N1596" i="1"/>
  <c r="X1595" i="1"/>
  <c r="Z1595" i="1" s="1"/>
  <c r="N1595" i="1"/>
  <c r="X1594" i="1"/>
  <c r="Z1594" i="1" s="1"/>
  <c r="N1594" i="1"/>
  <c r="X1593" i="1"/>
  <c r="Z1593" i="1" s="1"/>
  <c r="M1593" i="1" s="1"/>
  <c r="N1593" i="1"/>
  <c r="X1592" i="1"/>
  <c r="Z1592" i="1" s="1"/>
  <c r="N1592" i="1"/>
  <c r="X1591" i="1"/>
  <c r="Z1591" i="1" s="1"/>
  <c r="N1591" i="1"/>
  <c r="X1590" i="1"/>
  <c r="Z1590" i="1" s="1"/>
  <c r="N1590" i="1"/>
  <c r="X1589" i="1"/>
  <c r="Z1589" i="1" s="1"/>
  <c r="M1589" i="1" s="1"/>
  <c r="N1589" i="1"/>
  <c r="X1588" i="1"/>
  <c r="Z1588" i="1" s="1"/>
  <c r="N1588" i="1"/>
  <c r="X1587" i="1"/>
  <c r="Z1587" i="1" s="1"/>
  <c r="N1587" i="1"/>
  <c r="X1586" i="1"/>
  <c r="Z1586" i="1" s="1"/>
  <c r="N1586" i="1"/>
  <c r="X1585" i="1"/>
  <c r="Z1585" i="1" s="1"/>
  <c r="M1585" i="1" s="1"/>
  <c r="N1585" i="1"/>
  <c r="X1584" i="1"/>
  <c r="Z1584" i="1" s="1"/>
  <c r="N1584" i="1"/>
  <c r="X1583" i="1"/>
  <c r="Z1583" i="1" s="1"/>
  <c r="N1583" i="1"/>
  <c r="X1582" i="1"/>
  <c r="Z1582" i="1" s="1"/>
  <c r="N1582" i="1"/>
  <c r="X1581" i="1"/>
  <c r="Z1581" i="1" s="1"/>
  <c r="M1581" i="1" s="1"/>
  <c r="N1581" i="1"/>
  <c r="X1580" i="1"/>
  <c r="Z1580" i="1" s="1"/>
  <c r="N1580" i="1"/>
  <c r="X1579" i="1"/>
  <c r="Z1579" i="1" s="1"/>
  <c r="N1579" i="1"/>
  <c r="X1578" i="1"/>
  <c r="Z1578" i="1" s="1"/>
  <c r="N1578" i="1"/>
  <c r="X1577" i="1"/>
  <c r="Z1577" i="1" s="1"/>
  <c r="M1577" i="1" s="1"/>
  <c r="N1577" i="1"/>
  <c r="X1576" i="1"/>
  <c r="Z1576" i="1" s="1"/>
  <c r="N1576" i="1"/>
  <c r="X1575" i="1"/>
  <c r="Z1575" i="1" s="1"/>
  <c r="N1575" i="1"/>
  <c r="X1574" i="1"/>
  <c r="Z1574" i="1" s="1"/>
  <c r="N1574" i="1"/>
  <c r="Z1573" i="1"/>
  <c r="M1573" i="1" s="1"/>
  <c r="X1573" i="1"/>
  <c r="N1573" i="1"/>
  <c r="X1572" i="1"/>
  <c r="Z1572" i="1" s="1"/>
  <c r="N1572" i="1"/>
  <c r="X1571" i="1"/>
  <c r="Z1571" i="1" s="1"/>
  <c r="N1571" i="1"/>
  <c r="X1570" i="1"/>
  <c r="Z1570" i="1" s="1"/>
  <c r="N1570" i="1"/>
  <c r="X1569" i="1"/>
  <c r="Z1569" i="1" s="1"/>
  <c r="M1569" i="1" s="1"/>
  <c r="N1569" i="1"/>
  <c r="X1568" i="1"/>
  <c r="Z1568" i="1" s="1"/>
  <c r="N1568" i="1"/>
  <c r="X1567" i="1"/>
  <c r="Z1567" i="1" s="1"/>
  <c r="N1567" i="1"/>
  <c r="X1566" i="1"/>
  <c r="Z1566" i="1" s="1"/>
  <c r="N1566" i="1"/>
  <c r="X1565" i="1"/>
  <c r="Z1565" i="1" s="1"/>
  <c r="M1565" i="1" s="1"/>
  <c r="N1565" i="1"/>
  <c r="X1564" i="1"/>
  <c r="Z1564" i="1" s="1"/>
  <c r="N1564" i="1"/>
  <c r="X1563" i="1"/>
  <c r="Z1563" i="1" s="1"/>
  <c r="N1563" i="1"/>
  <c r="X1562" i="1"/>
  <c r="Z1562" i="1" s="1"/>
  <c r="N1562" i="1"/>
  <c r="X1561" i="1"/>
  <c r="Z1561" i="1" s="1"/>
  <c r="M1561" i="1" s="1"/>
  <c r="N1561" i="1"/>
  <c r="X1560" i="1"/>
  <c r="Z1560" i="1" s="1"/>
  <c r="N1560" i="1"/>
  <c r="X1559" i="1"/>
  <c r="Z1559" i="1" s="1"/>
  <c r="N1559" i="1"/>
  <c r="X1558" i="1"/>
  <c r="Z1558" i="1" s="1"/>
  <c r="N1558" i="1"/>
  <c r="X1557" i="1"/>
  <c r="Z1557" i="1" s="1"/>
  <c r="M1557" i="1" s="1"/>
  <c r="N1557" i="1"/>
  <c r="X1556" i="1"/>
  <c r="Z1556" i="1" s="1"/>
  <c r="N1556" i="1"/>
  <c r="X1555" i="1"/>
  <c r="Z1555" i="1" s="1"/>
  <c r="N1555" i="1"/>
  <c r="X1554" i="1"/>
  <c r="Z1554" i="1" s="1"/>
  <c r="N1554" i="1"/>
  <c r="X1553" i="1"/>
  <c r="Z1553" i="1" s="1"/>
  <c r="M1553" i="1" s="1"/>
  <c r="N1553" i="1"/>
  <c r="X1552" i="1"/>
  <c r="Z1552" i="1" s="1"/>
  <c r="N1552" i="1"/>
  <c r="X1551" i="1"/>
  <c r="Z1551" i="1" s="1"/>
  <c r="N1551" i="1"/>
  <c r="X1550" i="1"/>
  <c r="Z1550" i="1" s="1"/>
  <c r="N1550" i="1"/>
  <c r="X1549" i="1"/>
  <c r="Z1549" i="1" s="1"/>
  <c r="M1549" i="1" s="1"/>
  <c r="N1549" i="1"/>
  <c r="X1548" i="1"/>
  <c r="Z1548" i="1" s="1"/>
  <c r="N1548" i="1"/>
  <c r="X1547" i="1"/>
  <c r="Z1547" i="1" s="1"/>
  <c r="N1547" i="1"/>
  <c r="X1546" i="1"/>
  <c r="Z1546" i="1" s="1"/>
  <c r="N1546" i="1"/>
  <c r="X1545" i="1"/>
  <c r="Z1545" i="1" s="1"/>
  <c r="M1545" i="1" s="1"/>
  <c r="N1545" i="1"/>
  <c r="X1544" i="1"/>
  <c r="Z1544" i="1" s="1"/>
  <c r="N1544" i="1"/>
  <c r="X1543" i="1"/>
  <c r="Z1543" i="1" s="1"/>
  <c r="N1543" i="1"/>
  <c r="X1542" i="1"/>
  <c r="Z1542" i="1" s="1"/>
  <c r="N1542" i="1"/>
  <c r="X1541" i="1"/>
  <c r="Z1541" i="1" s="1"/>
  <c r="M1541" i="1" s="1"/>
  <c r="N1541" i="1"/>
  <c r="X1540" i="1"/>
  <c r="Z1540" i="1" s="1"/>
  <c r="N1540" i="1"/>
  <c r="X1539" i="1"/>
  <c r="Z1539" i="1" s="1"/>
  <c r="N1539" i="1"/>
  <c r="X1538" i="1"/>
  <c r="Z1538" i="1" s="1"/>
  <c r="N1538" i="1"/>
  <c r="X1537" i="1"/>
  <c r="Z1537" i="1" s="1"/>
  <c r="M1537" i="1" s="1"/>
  <c r="N1537" i="1"/>
  <c r="X1536" i="1"/>
  <c r="Z1536" i="1" s="1"/>
  <c r="N1536" i="1"/>
  <c r="X1535" i="1"/>
  <c r="Z1535" i="1" s="1"/>
  <c r="N1535" i="1"/>
  <c r="X1534" i="1"/>
  <c r="Z1534" i="1" s="1"/>
  <c r="N1534" i="1"/>
  <c r="X1533" i="1"/>
  <c r="Z1533" i="1" s="1"/>
  <c r="M1533" i="1" s="1"/>
  <c r="N1533" i="1"/>
  <c r="X1532" i="1"/>
  <c r="Z1532" i="1" s="1"/>
  <c r="N1532" i="1"/>
  <c r="X1531" i="1"/>
  <c r="Z1531" i="1" s="1"/>
  <c r="N1531" i="1"/>
  <c r="X1530" i="1"/>
  <c r="Z1530" i="1" s="1"/>
  <c r="N1530" i="1"/>
  <c r="X1529" i="1"/>
  <c r="Z1529" i="1" s="1"/>
  <c r="M1529" i="1" s="1"/>
  <c r="N1529" i="1"/>
  <c r="X1528" i="1"/>
  <c r="Z1528" i="1" s="1"/>
  <c r="N1528" i="1"/>
  <c r="X1527" i="1"/>
  <c r="Z1527" i="1" s="1"/>
  <c r="N1527" i="1"/>
  <c r="X1526" i="1"/>
  <c r="Z1526" i="1" s="1"/>
  <c r="N1526" i="1"/>
  <c r="X1525" i="1"/>
  <c r="Z1525" i="1" s="1"/>
  <c r="M1525" i="1" s="1"/>
  <c r="N1525" i="1"/>
  <c r="X1524" i="1"/>
  <c r="Z1524" i="1" s="1"/>
  <c r="N1524" i="1"/>
  <c r="X1523" i="1"/>
  <c r="Z1523" i="1" s="1"/>
  <c r="N1523" i="1"/>
  <c r="X1522" i="1"/>
  <c r="Z1522" i="1" s="1"/>
  <c r="N1522" i="1"/>
  <c r="X1521" i="1"/>
  <c r="Z1521" i="1" s="1"/>
  <c r="M1521" i="1" s="1"/>
  <c r="N1521" i="1"/>
  <c r="X1520" i="1"/>
  <c r="Z1520" i="1" s="1"/>
  <c r="N1520" i="1"/>
  <c r="X1519" i="1"/>
  <c r="Z1519" i="1" s="1"/>
  <c r="N1519" i="1"/>
  <c r="X1518" i="1"/>
  <c r="Z1518" i="1" s="1"/>
  <c r="N1518" i="1"/>
  <c r="X1517" i="1"/>
  <c r="Z1517" i="1" s="1"/>
  <c r="M1517" i="1" s="1"/>
  <c r="N1517" i="1"/>
  <c r="X1516" i="1"/>
  <c r="Z1516" i="1" s="1"/>
  <c r="N1516" i="1"/>
  <c r="X1515" i="1"/>
  <c r="Z1515" i="1" s="1"/>
  <c r="N1515" i="1"/>
  <c r="X1514" i="1"/>
  <c r="Z1514" i="1" s="1"/>
  <c r="N1514" i="1"/>
  <c r="X1513" i="1"/>
  <c r="Z1513" i="1" s="1"/>
  <c r="M1513" i="1" s="1"/>
  <c r="N1513" i="1"/>
  <c r="X1512" i="1"/>
  <c r="Z1512" i="1" s="1"/>
  <c r="N1512" i="1"/>
  <c r="X1511" i="1"/>
  <c r="Z1511" i="1" s="1"/>
  <c r="N1511" i="1"/>
  <c r="X1510" i="1"/>
  <c r="Z1510" i="1" s="1"/>
  <c r="N1510" i="1"/>
  <c r="X1509" i="1"/>
  <c r="Z1509" i="1" s="1"/>
  <c r="M1509" i="1" s="1"/>
  <c r="N1509" i="1"/>
  <c r="X1508" i="1"/>
  <c r="Z1508" i="1" s="1"/>
  <c r="N1508" i="1"/>
  <c r="X1507" i="1"/>
  <c r="Z1507" i="1" s="1"/>
  <c r="N1507" i="1"/>
  <c r="X1506" i="1"/>
  <c r="Z1506" i="1" s="1"/>
  <c r="N1506" i="1"/>
  <c r="X1505" i="1"/>
  <c r="Z1505" i="1" s="1"/>
  <c r="M1505" i="1" s="1"/>
  <c r="N1505" i="1"/>
  <c r="X1504" i="1"/>
  <c r="Z1504" i="1" s="1"/>
  <c r="N1504" i="1"/>
  <c r="X1503" i="1"/>
  <c r="Z1503" i="1" s="1"/>
  <c r="N1503" i="1"/>
  <c r="X1502" i="1"/>
  <c r="Z1502" i="1" s="1"/>
  <c r="N1502" i="1"/>
  <c r="X1501" i="1"/>
  <c r="Z1501" i="1" s="1"/>
  <c r="M1501" i="1" s="1"/>
  <c r="N1501" i="1"/>
  <c r="X1500" i="1"/>
  <c r="Z1500" i="1" s="1"/>
  <c r="N1500" i="1"/>
  <c r="X1499" i="1"/>
  <c r="Z1499" i="1" s="1"/>
  <c r="N1499" i="1"/>
  <c r="X1498" i="1"/>
  <c r="Z1498" i="1" s="1"/>
  <c r="N1498" i="1"/>
  <c r="X1497" i="1"/>
  <c r="Z1497" i="1" s="1"/>
  <c r="M1497" i="1" s="1"/>
  <c r="N1497" i="1"/>
  <c r="X1496" i="1"/>
  <c r="Z1496" i="1" s="1"/>
  <c r="N1496" i="1"/>
  <c r="X1495" i="1"/>
  <c r="Z1495" i="1" s="1"/>
  <c r="N1495" i="1"/>
  <c r="X1494" i="1"/>
  <c r="Z1494" i="1" s="1"/>
  <c r="N1494" i="1"/>
  <c r="X1493" i="1"/>
  <c r="Z1493" i="1" s="1"/>
  <c r="M1493" i="1" s="1"/>
  <c r="N1493" i="1"/>
  <c r="X1492" i="1"/>
  <c r="Z1492" i="1" s="1"/>
  <c r="N1492" i="1"/>
  <c r="X1491" i="1"/>
  <c r="Z1491" i="1" s="1"/>
  <c r="N1491" i="1"/>
  <c r="X1490" i="1"/>
  <c r="Z1490" i="1" s="1"/>
  <c r="N1490" i="1"/>
  <c r="X1489" i="1"/>
  <c r="Z1489" i="1" s="1"/>
  <c r="M1489" i="1" s="1"/>
  <c r="N1489" i="1"/>
  <c r="X1488" i="1"/>
  <c r="Z1488" i="1" s="1"/>
  <c r="N1488" i="1"/>
  <c r="X1487" i="1"/>
  <c r="Z1487" i="1" s="1"/>
  <c r="N1487" i="1"/>
  <c r="X1486" i="1"/>
  <c r="Z1486" i="1" s="1"/>
  <c r="N1486" i="1"/>
  <c r="X1485" i="1"/>
  <c r="Z1485" i="1" s="1"/>
  <c r="M1485" i="1" s="1"/>
  <c r="N1485" i="1"/>
  <c r="X1484" i="1"/>
  <c r="Z1484" i="1" s="1"/>
  <c r="N1484" i="1"/>
  <c r="X1483" i="1"/>
  <c r="Z1483" i="1" s="1"/>
  <c r="N1483" i="1"/>
  <c r="X1482" i="1"/>
  <c r="Z1482" i="1" s="1"/>
  <c r="N1482" i="1"/>
  <c r="X1481" i="1"/>
  <c r="Z1481" i="1" s="1"/>
  <c r="M1481" i="1" s="1"/>
  <c r="N1481" i="1"/>
  <c r="X1480" i="1"/>
  <c r="Z1480" i="1" s="1"/>
  <c r="N1480" i="1"/>
  <c r="X1479" i="1"/>
  <c r="Z1479" i="1" s="1"/>
  <c r="N1479" i="1"/>
  <c r="X1478" i="1"/>
  <c r="Z1478" i="1" s="1"/>
  <c r="N1478" i="1"/>
  <c r="X1477" i="1"/>
  <c r="Z1477" i="1" s="1"/>
  <c r="M1477" i="1" s="1"/>
  <c r="N1477" i="1"/>
  <c r="X1476" i="1"/>
  <c r="Z1476" i="1" s="1"/>
  <c r="N1476" i="1"/>
  <c r="X1475" i="1"/>
  <c r="Z1475" i="1" s="1"/>
  <c r="N1475" i="1"/>
  <c r="X1474" i="1"/>
  <c r="Z1474" i="1" s="1"/>
  <c r="N1474" i="1"/>
  <c r="X1473" i="1"/>
  <c r="Z1473" i="1" s="1"/>
  <c r="M1473" i="1" s="1"/>
  <c r="N1473" i="1"/>
  <c r="X1472" i="1"/>
  <c r="Z1472" i="1" s="1"/>
  <c r="N1472" i="1"/>
  <c r="X1471" i="1"/>
  <c r="Z1471" i="1" s="1"/>
  <c r="N1471" i="1"/>
  <c r="X1470" i="1"/>
  <c r="Z1470" i="1" s="1"/>
  <c r="N1470" i="1"/>
  <c r="X1469" i="1"/>
  <c r="Z1469" i="1" s="1"/>
  <c r="M1469" i="1" s="1"/>
  <c r="N1469" i="1"/>
  <c r="X1468" i="1"/>
  <c r="Z1468" i="1" s="1"/>
  <c r="N1468" i="1"/>
  <c r="X1467" i="1"/>
  <c r="Z1467" i="1" s="1"/>
  <c r="N1467" i="1"/>
  <c r="X1466" i="1"/>
  <c r="Z1466" i="1" s="1"/>
  <c r="N1466" i="1"/>
  <c r="X1465" i="1"/>
  <c r="Z1465" i="1" s="1"/>
  <c r="M1465" i="1" s="1"/>
  <c r="N1465" i="1"/>
  <c r="X1464" i="1"/>
  <c r="Z1464" i="1" s="1"/>
  <c r="N1464" i="1"/>
  <c r="X1463" i="1"/>
  <c r="Z1463" i="1" s="1"/>
  <c r="N1463" i="1"/>
  <c r="X1462" i="1"/>
  <c r="Z1462" i="1" s="1"/>
  <c r="N1462" i="1"/>
  <c r="X1461" i="1"/>
  <c r="Z1461" i="1" s="1"/>
  <c r="M1461" i="1" s="1"/>
  <c r="N1461" i="1"/>
  <c r="X1460" i="1"/>
  <c r="Z1460" i="1" s="1"/>
  <c r="N1460" i="1"/>
  <c r="X1459" i="1"/>
  <c r="Z1459" i="1" s="1"/>
  <c r="N1459" i="1"/>
  <c r="X1458" i="1"/>
  <c r="Z1458" i="1" s="1"/>
  <c r="N1458" i="1"/>
  <c r="X1457" i="1"/>
  <c r="Z1457" i="1" s="1"/>
  <c r="M1457" i="1" s="1"/>
  <c r="N1457" i="1"/>
  <c r="X1456" i="1"/>
  <c r="Z1456" i="1" s="1"/>
  <c r="N1456" i="1"/>
  <c r="X1455" i="1"/>
  <c r="Z1455" i="1" s="1"/>
  <c r="N1455" i="1"/>
  <c r="X1454" i="1"/>
  <c r="Z1454" i="1" s="1"/>
  <c r="N1454" i="1"/>
  <c r="X1453" i="1"/>
  <c r="Z1453" i="1" s="1"/>
  <c r="M1453" i="1" s="1"/>
  <c r="N1453" i="1"/>
  <c r="X1452" i="1"/>
  <c r="Z1452" i="1" s="1"/>
  <c r="N1452" i="1"/>
  <c r="X1451" i="1"/>
  <c r="Z1451" i="1" s="1"/>
  <c r="N1451" i="1"/>
  <c r="X1450" i="1"/>
  <c r="Z1450" i="1" s="1"/>
  <c r="N1450" i="1"/>
  <c r="X1449" i="1"/>
  <c r="Z1449" i="1" s="1"/>
  <c r="M1449" i="1" s="1"/>
  <c r="N1449" i="1"/>
  <c r="X1448" i="1"/>
  <c r="Z1448" i="1" s="1"/>
  <c r="N1448" i="1"/>
  <c r="X1447" i="1"/>
  <c r="Z1447" i="1" s="1"/>
  <c r="N1447" i="1"/>
  <c r="X1446" i="1"/>
  <c r="Z1446" i="1" s="1"/>
  <c r="N1446" i="1"/>
  <c r="Z1445" i="1"/>
  <c r="M1445" i="1" s="1"/>
  <c r="X1445" i="1"/>
  <c r="N1445" i="1"/>
  <c r="X1444" i="1"/>
  <c r="Z1444" i="1" s="1"/>
  <c r="N1444" i="1"/>
  <c r="X1443" i="1"/>
  <c r="Z1443" i="1" s="1"/>
  <c r="N1443" i="1"/>
  <c r="X1442" i="1"/>
  <c r="Z1442" i="1" s="1"/>
  <c r="N1442" i="1"/>
  <c r="X1441" i="1"/>
  <c r="Z1441" i="1" s="1"/>
  <c r="M1441" i="1" s="1"/>
  <c r="N1441" i="1"/>
  <c r="X1440" i="1"/>
  <c r="Z1440" i="1" s="1"/>
  <c r="N1440" i="1"/>
  <c r="X1439" i="1"/>
  <c r="Z1439" i="1" s="1"/>
  <c r="N1439" i="1"/>
  <c r="X1438" i="1"/>
  <c r="Z1438" i="1" s="1"/>
  <c r="N1438" i="1"/>
  <c r="X1437" i="1"/>
  <c r="Z1437" i="1" s="1"/>
  <c r="M1437" i="1" s="1"/>
  <c r="N1437" i="1"/>
  <c r="X1436" i="1"/>
  <c r="Z1436" i="1" s="1"/>
  <c r="N1436" i="1"/>
  <c r="X1435" i="1"/>
  <c r="Z1435" i="1" s="1"/>
  <c r="N1435" i="1"/>
  <c r="X1434" i="1"/>
  <c r="Z1434" i="1" s="1"/>
  <c r="N1434" i="1"/>
  <c r="X1433" i="1"/>
  <c r="Z1433" i="1" s="1"/>
  <c r="M1433" i="1" s="1"/>
  <c r="N1433" i="1"/>
  <c r="X1432" i="1"/>
  <c r="Z1432" i="1" s="1"/>
  <c r="N1432" i="1"/>
  <c r="X1431" i="1"/>
  <c r="Z1431" i="1" s="1"/>
  <c r="N1431" i="1"/>
  <c r="X1430" i="1"/>
  <c r="Z1430" i="1" s="1"/>
  <c r="N1430" i="1"/>
  <c r="X1429" i="1"/>
  <c r="Z1429" i="1" s="1"/>
  <c r="M1429" i="1" s="1"/>
  <c r="N1429" i="1"/>
  <c r="X1428" i="1"/>
  <c r="Z1428" i="1" s="1"/>
  <c r="N1428" i="1"/>
  <c r="X1427" i="1"/>
  <c r="Z1427" i="1" s="1"/>
  <c r="N1427" i="1"/>
  <c r="X1426" i="1"/>
  <c r="Z1426" i="1" s="1"/>
  <c r="N1426" i="1"/>
  <c r="X1425" i="1"/>
  <c r="Z1425" i="1" s="1"/>
  <c r="M1425" i="1" s="1"/>
  <c r="N1425" i="1"/>
  <c r="X1424" i="1"/>
  <c r="Z1424" i="1" s="1"/>
  <c r="N1424" i="1"/>
  <c r="X1423" i="1"/>
  <c r="Z1423" i="1" s="1"/>
  <c r="N1423" i="1"/>
  <c r="X1422" i="1"/>
  <c r="Z1422" i="1" s="1"/>
  <c r="N1422" i="1"/>
  <c r="X1421" i="1"/>
  <c r="Z1421" i="1" s="1"/>
  <c r="M1421" i="1" s="1"/>
  <c r="N1421" i="1"/>
  <c r="X1420" i="1"/>
  <c r="Z1420" i="1" s="1"/>
  <c r="N1420" i="1"/>
  <c r="X1419" i="1"/>
  <c r="Z1419" i="1" s="1"/>
  <c r="N1419" i="1"/>
  <c r="X1418" i="1"/>
  <c r="Z1418" i="1" s="1"/>
  <c r="N1418" i="1"/>
  <c r="X1417" i="1"/>
  <c r="Z1417" i="1" s="1"/>
  <c r="M1417" i="1" s="1"/>
  <c r="N1417" i="1"/>
  <c r="X1416" i="1"/>
  <c r="Z1416" i="1" s="1"/>
  <c r="N1416" i="1"/>
  <c r="X1415" i="1"/>
  <c r="Z1415" i="1" s="1"/>
  <c r="N1415" i="1"/>
  <c r="X1414" i="1"/>
  <c r="Z1414" i="1" s="1"/>
  <c r="N1414" i="1"/>
  <c r="X1413" i="1"/>
  <c r="Z1413" i="1" s="1"/>
  <c r="N1413" i="1"/>
  <c r="X1412" i="1"/>
  <c r="Z1412" i="1" s="1"/>
  <c r="N1412" i="1"/>
  <c r="X1411" i="1"/>
  <c r="Z1411" i="1" s="1"/>
  <c r="N1411" i="1"/>
  <c r="X1410" i="1"/>
  <c r="Z1410" i="1" s="1"/>
  <c r="N1410" i="1"/>
  <c r="X1409" i="1"/>
  <c r="Z1409" i="1" s="1"/>
  <c r="M1409" i="1" s="1"/>
  <c r="N1409" i="1"/>
  <c r="X1408" i="1"/>
  <c r="Z1408" i="1" s="1"/>
  <c r="N1408" i="1"/>
  <c r="X1407" i="1"/>
  <c r="Z1407" i="1" s="1"/>
  <c r="N1407" i="1"/>
  <c r="X1406" i="1"/>
  <c r="Z1406" i="1" s="1"/>
  <c r="N1406" i="1"/>
  <c r="X1405" i="1"/>
  <c r="Z1405" i="1" s="1"/>
  <c r="M1405" i="1" s="1"/>
  <c r="N1405" i="1"/>
  <c r="X1404" i="1"/>
  <c r="Z1404" i="1" s="1"/>
  <c r="N1404" i="1"/>
  <c r="X1403" i="1"/>
  <c r="Z1403" i="1" s="1"/>
  <c r="N1403" i="1"/>
  <c r="X1402" i="1"/>
  <c r="Z1402" i="1" s="1"/>
  <c r="N1402" i="1"/>
  <c r="X1401" i="1"/>
  <c r="Z1401" i="1" s="1"/>
  <c r="M1401" i="1" s="1"/>
  <c r="N1401" i="1"/>
  <c r="X1400" i="1"/>
  <c r="Z1400" i="1" s="1"/>
  <c r="N1400" i="1"/>
  <c r="X1399" i="1"/>
  <c r="Z1399" i="1" s="1"/>
  <c r="N1399" i="1"/>
  <c r="X1398" i="1"/>
  <c r="Z1398" i="1" s="1"/>
  <c r="N1398" i="1"/>
  <c r="X1397" i="1"/>
  <c r="Z1397" i="1" s="1"/>
  <c r="N1397" i="1"/>
  <c r="X1396" i="1"/>
  <c r="Z1396" i="1" s="1"/>
  <c r="N1396" i="1"/>
  <c r="X1395" i="1"/>
  <c r="Z1395" i="1" s="1"/>
  <c r="N1395" i="1"/>
  <c r="X1394" i="1"/>
  <c r="Z1394" i="1" s="1"/>
  <c r="N1394" i="1"/>
  <c r="X1393" i="1"/>
  <c r="Z1393" i="1" s="1"/>
  <c r="M1393" i="1" s="1"/>
  <c r="N1393" i="1"/>
  <c r="X1392" i="1"/>
  <c r="Z1392" i="1" s="1"/>
  <c r="N1392" i="1"/>
  <c r="X1391" i="1"/>
  <c r="Z1391" i="1" s="1"/>
  <c r="N1391" i="1"/>
  <c r="X1390" i="1"/>
  <c r="Z1390" i="1" s="1"/>
  <c r="N1390" i="1"/>
  <c r="X1389" i="1"/>
  <c r="Z1389" i="1" s="1"/>
  <c r="M1389" i="1" s="1"/>
  <c r="N1389" i="1"/>
  <c r="X1388" i="1"/>
  <c r="Z1388" i="1" s="1"/>
  <c r="N1388" i="1"/>
  <c r="X1387" i="1"/>
  <c r="Z1387" i="1" s="1"/>
  <c r="N1387" i="1"/>
  <c r="X1386" i="1"/>
  <c r="Z1386" i="1" s="1"/>
  <c r="N1386" i="1"/>
  <c r="X1385" i="1"/>
  <c r="Z1385" i="1" s="1"/>
  <c r="N1385" i="1"/>
  <c r="X1384" i="1"/>
  <c r="Z1384" i="1" s="1"/>
  <c r="N1384" i="1"/>
  <c r="X1383" i="1"/>
  <c r="Z1383" i="1" s="1"/>
  <c r="N1383" i="1"/>
  <c r="X1382" i="1"/>
  <c r="Z1382" i="1" s="1"/>
  <c r="N1382" i="1"/>
  <c r="X1381" i="1"/>
  <c r="Z1381" i="1" s="1"/>
  <c r="M1381" i="1" s="1"/>
  <c r="N1381" i="1"/>
  <c r="X1380" i="1"/>
  <c r="Z1380" i="1" s="1"/>
  <c r="N1380" i="1"/>
  <c r="X1379" i="1"/>
  <c r="Z1379" i="1" s="1"/>
  <c r="N1379" i="1"/>
  <c r="X1378" i="1"/>
  <c r="Z1378" i="1" s="1"/>
  <c r="N1378" i="1"/>
  <c r="X1377" i="1"/>
  <c r="Z1377" i="1" s="1"/>
  <c r="N1377" i="1"/>
  <c r="X1376" i="1"/>
  <c r="Z1376" i="1" s="1"/>
  <c r="N1376" i="1"/>
  <c r="X1375" i="1"/>
  <c r="Z1375" i="1" s="1"/>
  <c r="N1375" i="1"/>
  <c r="X1374" i="1"/>
  <c r="Z1374" i="1" s="1"/>
  <c r="N1374" i="1"/>
  <c r="X1373" i="1"/>
  <c r="Z1373" i="1" s="1"/>
  <c r="M1373" i="1" s="1"/>
  <c r="N1373" i="1"/>
  <c r="X1372" i="1"/>
  <c r="Z1372" i="1" s="1"/>
  <c r="N1372" i="1"/>
  <c r="X1371" i="1"/>
  <c r="Z1371" i="1" s="1"/>
  <c r="N1371" i="1"/>
  <c r="X1370" i="1"/>
  <c r="Z1370" i="1" s="1"/>
  <c r="N1370" i="1"/>
  <c r="X1369" i="1"/>
  <c r="Z1369" i="1" s="1"/>
  <c r="N1369" i="1"/>
  <c r="X1368" i="1"/>
  <c r="Z1368" i="1" s="1"/>
  <c r="N1368" i="1"/>
  <c r="X1367" i="1"/>
  <c r="Z1367" i="1" s="1"/>
  <c r="N1367" i="1"/>
  <c r="X1366" i="1"/>
  <c r="Z1366" i="1" s="1"/>
  <c r="N1366" i="1"/>
  <c r="X1365" i="1"/>
  <c r="Z1365" i="1" s="1"/>
  <c r="M1365" i="1" s="1"/>
  <c r="N1365" i="1"/>
  <c r="X1364" i="1"/>
  <c r="Z1364" i="1" s="1"/>
  <c r="N1364" i="1"/>
  <c r="X1363" i="1"/>
  <c r="Z1363" i="1" s="1"/>
  <c r="N1363" i="1"/>
  <c r="X1362" i="1"/>
  <c r="Z1362" i="1" s="1"/>
  <c r="N1362" i="1"/>
  <c r="X1361" i="1"/>
  <c r="Z1361" i="1" s="1"/>
  <c r="N1361" i="1"/>
  <c r="X1360" i="1"/>
  <c r="Z1360" i="1" s="1"/>
  <c r="N1360" i="1"/>
  <c r="X1359" i="1"/>
  <c r="Z1359" i="1" s="1"/>
  <c r="N1359" i="1"/>
  <c r="X1358" i="1"/>
  <c r="Z1358" i="1" s="1"/>
  <c r="N1358" i="1"/>
  <c r="X1357" i="1"/>
  <c r="Z1357" i="1" s="1"/>
  <c r="M1357" i="1" s="1"/>
  <c r="N1357" i="1"/>
  <c r="X1356" i="1"/>
  <c r="Z1356" i="1" s="1"/>
  <c r="N1356" i="1"/>
  <c r="X1355" i="1"/>
  <c r="Z1355" i="1" s="1"/>
  <c r="N1355" i="1"/>
  <c r="X1354" i="1"/>
  <c r="Z1354" i="1" s="1"/>
  <c r="N1354" i="1"/>
  <c r="X1353" i="1"/>
  <c r="Z1353" i="1" s="1"/>
  <c r="N1353" i="1"/>
  <c r="X1352" i="1"/>
  <c r="Z1352" i="1" s="1"/>
  <c r="N1352" i="1"/>
  <c r="X1351" i="1"/>
  <c r="Z1351" i="1" s="1"/>
  <c r="N1351" i="1"/>
  <c r="X1350" i="1"/>
  <c r="Z1350" i="1" s="1"/>
  <c r="N1350" i="1"/>
  <c r="X1349" i="1"/>
  <c r="Z1349" i="1" s="1"/>
  <c r="N1349" i="1"/>
  <c r="X1348" i="1"/>
  <c r="Z1348" i="1" s="1"/>
  <c r="N1348" i="1"/>
  <c r="X1347" i="1"/>
  <c r="Z1347" i="1" s="1"/>
  <c r="N1347" i="1"/>
  <c r="X1346" i="1"/>
  <c r="Z1346" i="1" s="1"/>
  <c r="N1346" i="1"/>
  <c r="X1345" i="1"/>
  <c r="Z1345" i="1" s="1"/>
  <c r="N1345" i="1"/>
  <c r="X1344" i="1"/>
  <c r="Z1344" i="1" s="1"/>
  <c r="N1344" i="1"/>
  <c r="X1343" i="1"/>
  <c r="Z1343" i="1" s="1"/>
  <c r="N1343" i="1"/>
  <c r="X1342" i="1"/>
  <c r="Z1342" i="1" s="1"/>
  <c r="N1342" i="1"/>
  <c r="X1341" i="1"/>
  <c r="Z1341" i="1" s="1"/>
  <c r="M1341" i="1" s="1"/>
  <c r="N1341" i="1"/>
  <c r="X1340" i="1"/>
  <c r="Z1340" i="1" s="1"/>
  <c r="N1340" i="1"/>
  <c r="X1339" i="1"/>
  <c r="Z1339" i="1" s="1"/>
  <c r="N1339" i="1"/>
  <c r="X1338" i="1"/>
  <c r="Z1338" i="1" s="1"/>
  <c r="N1338" i="1"/>
  <c r="X1337" i="1"/>
  <c r="Z1337" i="1" s="1"/>
  <c r="M1337" i="1" s="1"/>
  <c r="N1337" i="1"/>
  <c r="X1336" i="1"/>
  <c r="Z1336" i="1" s="1"/>
  <c r="N1336" i="1"/>
  <c r="X1335" i="1"/>
  <c r="Z1335" i="1" s="1"/>
  <c r="N1335" i="1"/>
  <c r="X1334" i="1"/>
  <c r="Z1334" i="1" s="1"/>
  <c r="N1334" i="1"/>
  <c r="X1333" i="1"/>
  <c r="Z1333" i="1" s="1"/>
  <c r="N1333" i="1"/>
  <c r="X1332" i="1"/>
  <c r="Z1332" i="1" s="1"/>
  <c r="N1332" i="1"/>
  <c r="X1331" i="1"/>
  <c r="Z1331" i="1" s="1"/>
  <c r="N1331" i="1"/>
  <c r="X1330" i="1"/>
  <c r="Z1330" i="1" s="1"/>
  <c r="N1330" i="1"/>
  <c r="X1329" i="1"/>
  <c r="Z1329" i="1" s="1"/>
  <c r="M1329" i="1" s="1"/>
  <c r="N1329" i="1"/>
  <c r="X1328" i="1"/>
  <c r="Z1328" i="1" s="1"/>
  <c r="N1328" i="1"/>
  <c r="X1327" i="1"/>
  <c r="Z1327" i="1" s="1"/>
  <c r="N1327" i="1"/>
  <c r="X1326" i="1"/>
  <c r="Z1326" i="1" s="1"/>
  <c r="N1326" i="1"/>
  <c r="X1325" i="1"/>
  <c r="Z1325" i="1" s="1"/>
  <c r="N1325" i="1"/>
  <c r="X1324" i="1"/>
  <c r="Z1324" i="1" s="1"/>
  <c r="N1324" i="1"/>
  <c r="X1323" i="1"/>
  <c r="Z1323" i="1" s="1"/>
  <c r="N1323" i="1"/>
  <c r="X1322" i="1"/>
  <c r="Z1322" i="1" s="1"/>
  <c r="N1322" i="1"/>
  <c r="X1321" i="1"/>
  <c r="Z1321" i="1" s="1"/>
  <c r="N1321" i="1"/>
  <c r="X1320" i="1"/>
  <c r="Z1320" i="1" s="1"/>
  <c r="N1320" i="1"/>
  <c r="X1319" i="1"/>
  <c r="Z1319" i="1" s="1"/>
  <c r="N1319" i="1"/>
  <c r="X1318" i="1"/>
  <c r="Z1318" i="1" s="1"/>
  <c r="N1318" i="1"/>
  <c r="X1317" i="1"/>
  <c r="Z1317" i="1" s="1"/>
  <c r="M1317" i="1" s="1"/>
  <c r="N1317" i="1"/>
  <c r="X1316" i="1"/>
  <c r="Z1316" i="1" s="1"/>
  <c r="N1316" i="1"/>
  <c r="X1315" i="1"/>
  <c r="Z1315" i="1" s="1"/>
  <c r="N1315" i="1"/>
  <c r="X1314" i="1"/>
  <c r="Z1314" i="1" s="1"/>
  <c r="N1314" i="1"/>
  <c r="X1313" i="1"/>
  <c r="Z1313" i="1" s="1"/>
  <c r="N1313" i="1"/>
  <c r="X1312" i="1"/>
  <c r="Z1312" i="1" s="1"/>
  <c r="N1312" i="1"/>
  <c r="X1311" i="1"/>
  <c r="Z1311" i="1" s="1"/>
  <c r="N1311" i="1"/>
  <c r="X1310" i="1"/>
  <c r="Z1310" i="1" s="1"/>
  <c r="N1310" i="1"/>
  <c r="X1309" i="1"/>
  <c r="Z1309" i="1" s="1"/>
  <c r="N1309" i="1"/>
  <c r="X1308" i="1"/>
  <c r="Z1308" i="1" s="1"/>
  <c r="N1308" i="1"/>
  <c r="X1307" i="1"/>
  <c r="Z1307" i="1" s="1"/>
  <c r="N1307" i="1"/>
  <c r="X1306" i="1"/>
  <c r="Z1306" i="1" s="1"/>
  <c r="N1306" i="1"/>
  <c r="X1305" i="1"/>
  <c r="Z1305" i="1" s="1"/>
  <c r="N1305" i="1"/>
  <c r="X1304" i="1"/>
  <c r="Z1304" i="1" s="1"/>
  <c r="N1304" i="1"/>
  <c r="X1303" i="1"/>
  <c r="Z1303" i="1" s="1"/>
  <c r="N1303" i="1"/>
  <c r="X1302" i="1"/>
  <c r="Z1302" i="1" s="1"/>
  <c r="N1302" i="1"/>
  <c r="X1301" i="1"/>
  <c r="Z1301" i="1" s="1"/>
  <c r="M1301" i="1" s="1"/>
  <c r="N1301" i="1"/>
  <c r="X1300" i="1"/>
  <c r="Z1300" i="1" s="1"/>
  <c r="N1300" i="1"/>
  <c r="X1299" i="1"/>
  <c r="Z1299" i="1" s="1"/>
  <c r="N1299" i="1"/>
  <c r="X1298" i="1"/>
  <c r="Z1298" i="1" s="1"/>
  <c r="N1298" i="1"/>
  <c r="X1297" i="1"/>
  <c r="Z1297" i="1" s="1"/>
  <c r="M1297" i="1" s="1"/>
  <c r="N1297" i="1"/>
  <c r="X1296" i="1"/>
  <c r="Z1296" i="1" s="1"/>
  <c r="N1296" i="1"/>
  <c r="X1295" i="1"/>
  <c r="Z1295" i="1" s="1"/>
  <c r="N1295" i="1"/>
  <c r="X1294" i="1"/>
  <c r="Z1294" i="1" s="1"/>
  <c r="N1294" i="1"/>
  <c r="X1293" i="1"/>
  <c r="Z1293" i="1" s="1"/>
  <c r="N1293" i="1"/>
  <c r="X1292" i="1"/>
  <c r="Z1292" i="1" s="1"/>
  <c r="N1292" i="1"/>
  <c r="X1291" i="1"/>
  <c r="Z1291" i="1" s="1"/>
  <c r="N1291" i="1"/>
  <c r="X1290" i="1"/>
  <c r="Z1290" i="1" s="1"/>
  <c r="N1290" i="1"/>
  <c r="X1289" i="1"/>
  <c r="Z1289" i="1" s="1"/>
  <c r="M1289" i="1" s="1"/>
  <c r="N1289" i="1"/>
  <c r="X1288" i="1"/>
  <c r="Z1288" i="1" s="1"/>
  <c r="N1288" i="1"/>
  <c r="X1287" i="1"/>
  <c r="Z1287" i="1" s="1"/>
  <c r="N1287" i="1"/>
  <c r="X1286" i="1"/>
  <c r="Z1286" i="1" s="1"/>
  <c r="N1286" i="1"/>
  <c r="X1285" i="1"/>
  <c r="Z1285" i="1" s="1"/>
  <c r="N1285" i="1"/>
  <c r="X1284" i="1"/>
  <c r="Z1284" i="1" s="1"/>
  <c r="N1284" i="1"/>
  <c r="X1283" i="1"/>
  <c r="Z1283" i="1" s="1"/>
  <c r="N1283" i="1"/>
  <c r="X1282" i="1"/>
  <c r="Z1282" i="1" s="1"/>
  <c r="N1282" i="1"/>
  <c r="Z1281" i="1"/>
  <c r="AB1281" i="1" s="1"/>
  <c r="X1281" i="1"/>
  <c r="N1281" i="1"/>
  <c r="X1280" i="1"/>
  <c r="Z1280" i="1" s="1"/>
  <c r="N1280" i="1"/>
  <c r="X1279" i="1"/>
  <c r="Z1279" i="1" s="1"/>
  <c r="N1279" i="1"/>
  <c r="X1278" i="1"/>
  <c r="Z1278" i="1" s="1"/>
  <c r="N1278" i="1"/>
  <c r="X1277" i="1"/>
  <c r="Z1277" i="1" s="1"/>
  <c r="M1277" i="1" s="1"/>
  <c r="N1277" i="1"/>
  <c r="X1276" i="1"/>
  <c r="Z1276" i="1" s="1"/>
  <c r="N1276" i="1"/>
  <c r="X1275" i="1"/>
  <c r="Z1275" i="1" s="1"/>
  <c r="N1275" i="1"/>
  <c r="X1274" i="1"/>
  <c r="Z1274" i="1" s="1"/>
  <c r="N1274" i="1"/>
  <c r="X1273" i="1"/>
  <c r="Z1273" i="1" s="1"/>
  <c r="N1273" i="1"/>
  <c r="X1272" i="1"/>
  <c r="Z1272" i="1" s="1"/>
  <c r="N1272" i="1"/>
  <c r="X1271" i="1"/>
  <c r="Z1271" i="1" s="1"/>
  <c r="N1271" i="1"/>
  <c r="X1270" i="1"/>
  <c r="Z1270" i="1" s="1"/>
  <c r="N1270" i="1"/>
  <c r="X1269" i="1"/>
  <c r="Z1269" i="1" s="1"/>
  <c r="N1269" i="1"/>
  <c r="X1268" i="1"/>
  <c r="Z1268" i="1" s="1"/>
  <c r="N1268" i="1"/>
  <c r="X1267" i="1"/>
  <c r="Z1267" i="1" s="1"/>
  <c r="N1267" i="1"/>
  <c r="X1266" i="1"/>
  <c r="Z1266" i="1" s="1"/>
  <c r="N1266" i="1"/>
  <c r="X1265" i="1"/>
  <c r="Z1265" i="1" s="1"/>
  <c r="M1265" i="1" s="1"/>
  <c r="N1265" i="1"/>
  <c r="X1264" i="1"/>
  <c r="Z1264" i="1" s="1"/>
  <c r="N1264" i="1"/>
  <c r="X1263" i="1"/>
  <c r="Z1263" i="1" s="1"/>
  <c r="N1263" i="1"/>
  <c r="X1262" i="1"/>
  <c r="Z1262" i="1" s="1"/>
  <c r="N1262" i="1"/>
  <c r="X1261" i="1"/>
  <c r="Z1261" i="1" s="1"/>
  <c r="N1261" i="1"/>
  <c r="X1260" i="1"/>
  <c r="Z1260" i="1" s="1"/>
  <c r="N1260" i="1"/>
  <c r="X1259" i="1"/>
  <c r="Z1259" i="1" s="1"/>
  <c r="N1259" i="1"/>
  <c r="X1258" i="1"/>
  <c r="Z1258" i="1" s="1"/>
  <c r="N1258" i="1"/>
  <c r="X1257" i="1"/>
  <c r="Z1257" i="1" s="1"/>
  <c r="M1257" i="1" s="1"/>
  <c r="N1257" i="1"/>
  <c r="X1256" i="1"/>
  <c r="Z1256" i="1" s="1"/>
  <c r="N1256" i="1"/>
  <c r="X1255" i="1"/>
  <c r="Z1255" i="1" s="1"/>
  <c r="N1255" i="1"/>
  <c r="X1254" i="1"/>
  <c r="Z1254" i="1" s="1"/>
  <c r="N1254" i="1"/>
  <c r="X1253" i="1"/>
  <c r="Z1253" i="1" s="1"/>
  <c r="N1253" i="1"/>
  <c r="X1252" i="1"/>
  <c r="Z1252" i="1" s="1"/>
  <c r="N1252" i="1"/>
  <c r="X1251" i="1"/>
  <c r="Z1251" i="1" s="1"/>
  <c r="N1251" i="1"/>
  <c r="X1250" i="1"/>
  <c r="Z1250" i="1" s="1"/>
  <c r="N1250" i="1"/>
  <c r="Z1249" i="1"/>
  <c r="M1249" i="1" s="1"/>
  <c r="X1249" i="1"/>
  <c r="N1249" i="1"/>
  <c r="X1248" i="1"/>
  <c r="Z1248" i="1" s="1"/>
  <c r="N1248" i="1"/>
  <c r="X1247" i="1"/>
  <c r="Z1247" i="1" s="1"/>
  <c r="N1247" i="1"/>
  <c r="X1246" i="1"/>
  <c r="Z1246" i="1" s="1"/>
  <c r="N1246" i="1"/>
  <c r="X1245" i="1"/>
  <c r="Z1245" i="1" s="1"/>
  <c r="N1245" i="1"/>
  <c r="X1244" i="1"/>
  <c r="Z1244" i="1" s="1"/>
  <c r="N1244" i="1"/>
  <c r="X1243" i="1"/>
  <c r="Z1243" i="1" s="1"/>
  <c r="N1243" i="1"/>
  <c r="X1242" i="1"/>
  <c r="Z1242" i="1" s="1"/>
  <c r="N1242" i="1"/>
  <c r="X1241" i="1"/>
  <c r="Z1241" i="1" s="1"/>
  <c r="M1241" i="1" s="1"/>
  <c r="N1241" i="1"/>
  <c r="X1240" i="1"/>
  <c r="Z1240" i="1" s="1"/>
  <c r="N1240" i="1"/>
  <c r="X1239" i="1"/>
  <c r="Z1239" i="1" s="1"/>
  <c r="N1239" i="1"/>
  <c r="X1238" i="1"/>
  <c r="Z1238" i="1" s="1"/>
  <c r="N1238" i="1"/>
  <c r="X1237" i="1"/>
  <c r="Z1237" i="1" s="1"/>
  <c r="M1237" i="1" s="1"/>
  <c r="N1237" i="1"/>
  <c r="X1236" i="1"/>
  <c r="Z1236" i="1" s="1"/>
  <c r="N1236" i="1"/>
  <c r="X1235" i="1"/>
  <c r="Z1235" i="1" s="1"/>
  <c r="N1235" i="1"/>
  <c r="X1234" i="1"/>
  <c r="Z1234" i="1" s="1"/>
  <c r="N1234" i="1"/>
  <c r="X1233" i="1"/>
  <c r="Z1233" i="1" s="1"/>
  <c r="M1233" i="1" s="1"/>
  <c r="N1233" i="1"/>
  <c r="X1232" i="1"/>
  <c r="Z1232" i="1" s="1"/>
  <c r="N1232" i="1"/>
  <c r="X1231" i="1"/>
  <c r="Z1231" i="1" s="1"/>
  <c r="N1231" i="1"/>
  <c r="X1230" i="1"/>
  <c r="Z1230" i="1" s="1"/>
  <c r="N1230" i="1"/>
  <c r="X1229" i="1"/>
  <c r="Z1229" i="1" s="1"/>
  <c r="N1229" i="1"/>
  <c r="X1228" i="1"/>
  <c r="Z1228" i="1" s="1"/>
  <c r="N1228" i="1"/>
  <c r="X1227" i="1"/>
  <c r="Z1227" i="1" s="1"/>
  <c r="N1227" i="1"/>
  <c r="X1226" i="1"/>
  <c r="Z1226" i="1" s="1"/>
  <c r="N1226" i="1"/>
  <c r="X1225" i="1"/>
  <c r="Z1225" i="1" s="1"/>
  <c r="M1225" i="1" s="1"/>
  <c r="N1225" i="1"/>
  <c r="X1224" i="1"/>
  <c r="Z1224" i="1" s="1"/>
  <c r="N1224" i="1"/>
  <c r="X1223" i="1"/>
  <c r="Z1223" i="1" s="1"/>
  <c r="N1223" i="1"/>
  <c r="X1222" i="1"/>
  <c r="Z1222" i="1" s="1"/>
  <c r="N1222" i="1"/>
  <c r="X1221" i="1"/>
  <c r="Z1221" i="1" s="1"/>
  <c r="N1221" i="1"/>
  <c r="X1220" i="1"/>
  <c r="Z1220" i="1" s="1"/>
  <c r="N1220" i="1"/>
  <c r="X1219" i="1"/>
  <c r="Z1219" i="1" s="1"/>
  <c r="N1219" i="1"/>
  <c r="X1218" i="1"/>
  <c r="Z1218" i="1" s="1"/>
  <c r="N1218" i="1"/>
  <c r="X1217" i="1"/>
  <c r="Z1217" i="1" s="1"/>
  <c r="M1217" i="1" s="1"/>
  <c r="N1217" i="1"/>
  <c r="X1216" i="1"/>
  <c r="Z1216" i="1" s="1"/>
  <c r="N1216" i="1"/>
  <c r="X1215" i="1"/>
  <c r="Z1215" i="1" s="1"/>
  <c r="N1215" i="1"/>
  <c r="X1214" i="1"/>
  <c r="Z1214" i="1" s="1"/>
  <c r="N1214" i="1"/>
  <c r="X1213" i="1"/>
  <c r="Z1213" i="1" s="1"/>
  <c r="N1213" i="1"/>
  <c r="X1212" i="1"/>
  <c r="Z1212" i="1" s="1"/>
  <c r="N1212" i="1"/>
  <c r="X1211" i="1"/>
  <c r="Z1211" i="1" s="1"/>
  <c r="N1211" i="1"/>
  <c r="X1210" i="1"/>
  <c r="Z1210" i="1" s="1"/>
  <c r="N1210" i="1"/>
  <c r="X1209" i="1"/>
  <c r="Z1209" i="1" s="1"/>
  <c r="M1209" i="1" s="1"/>
  <c r="N1209" i="1"/>
  <c r="X1208" i="1"/>
  <c r="Z1208" i="1" s="1"/>
  <c r="N1208" i="1"/>
  <c r="X1207" i="1"/>
  <c r="Z1207" i="1" s="1"/>
  <c r="N1207" i="1"/>
  <c r="X1206" i="1"/>
  <c r="Z1206" i="1" s="1"/>
  <c r="N1206" i="1"/>
  <c r="X1205" i="1"/>
  <c r="Z1205" i="1" s="1"/>
  <c r="N1205" i="1"/>
  <c r="X1204" i="1"/>
  <c r="Z1204" i="1" s="1"/>
  <c r="N1204" i="1"/>
  <c r="X1203" i="1"/>
  <c r="Z1203" i="1" s="1"/>
  <c r="N1203" i="1"/>
  <c r="X1202" i="1"/>
  <c r="Z1202" i="1" s="1"/>
  <c r="N1202" i="1"/>
  <c r="X1201" i="1"/>
  <c r="Z1201" i="1" s="1"/>
  <c r="N1201" i="1"/>
  <c r="X1200" i="1"/>
  <c r="Z1200" i="1" s="1"/>
  <c r="N1200" i="1"/>
  <c r="X1199" i="1"/>
  <c r="Z1199" i="1" s="1"/>
  <c r="N1199" i="1"/>
  <c r="X1198" i="1"/>
  <c r="Z1198" i="1" s="1"/>
  <c r="N1198" i="1"/>
  <c r="X1197" i="1"/>
  <c r="Z1197" i="1" s="1"/>
  <c r="M1197" i="1" s="1"/>
  <c r="N1197" i="1"/>
  <c r="X1196" i="1"/>
  <c r="Z1196" i="1" s="1"/>
  <c r="N1196" i="1"/>
  <c r="X1195" i="1"/>
  <c r="Z1195" i="1" s="1"/>
  <c r="N1195" i="1"/>
  <c r="X1194" i="1"/>
  <c r="Z1194" i="1" s="1"/>
  <c r="N1194" i="1"/>
  <c r="X1193" i="1"/>
  <c r="Z1193" i="1" s="1"/>
  <c r="N1193" i="1"/>
  <c r="X1192" i="1"/>
  <c r="Z1192" i="1" s="1"/>
  <c r="N1192" i="1"/>
  <c r="X1191" i="1"/>
  <c r="Z1191" i="1" s="1"/>
  <c r="N1191" i="1"/>
  <c r="X1190" i="1"/>
  <c r="Z1190" i="1" s="1"/>
  <c r="N1190" i="1"/>
  <c r="X1189" i="1"/>
  <c r="Z1189" i="1" s="1"/>
  <c r="M1189" i="1" s="1"/>
  <c r="N1189" i="1"/>
  <c r="X1188" i="1"/>
  <c r="Z1188" i="1" s="1"/>
  <c r="N1188" i="1"/>
  <c r="X1187" i="1"/>
  <c r="Z1187" i="1" s="1"/>
  <c r="N1187" i="1"/>
  <c r="X1186" i="1"/>
  <c r="Z1186" i="1" s="1"/>
  <c r="N1186" i="1"/>
  <c r="X1185" i="1"/>
  <c r="Z1185" i="1" s="1"/>
  <c r="M1185" i="1" s="1"/>
  <c r="N1185" i="1"/>
  <c r="X1184" i="1"/>
  <c r="Z1184" i="1" s="1"/>
  <c r="N1184" i="1"/>
  <c r="X1183" i="1"/>
  <c r="Z1183" i="1" s="1"/>
  <c r="N1183" i="1"/>
  <c r="X1182" i="1"/>
  <c r="Z1182" i="1" s="1"/>
  <c r="N1182" i="1"/>
  <c r="Z1181" i="1"/>
  <c r="X1181" i="1"/>
  <c r="N1181" i="1"/>
  <c r="X1180" i="1"/>
  <c r="Z1180" i="1" s="1"/>
  <c r="N1180" i="1"/>
  <c r="X1179" i="1"/>
  <c r="Z1179" i="1" s="1"/>
  <c r="N1179" i="1"/>
  <c r="X1178" i="1"/>
  <c r="Z1178" i="1" s="1"/>
  <c r="N1178" i="1"/>
  <c r="X1177" i="1"/>
  <c r="Z1177" i="1" s="1"/>
  <c r="N1177" i="1"/>
  <c r="X1176" i="1"/>
  <c r="Z1176" i="1" s="1"/>
  <c r="N1176" i="1"/>
  <c r="X1175" i="1"/>
  <c r="Z1175" i="1" s="1"/>
  <c r="N1175" i="1"/>
  <c r="X1174" i="1"/>
  <c r="Z1174" i="1" s="1"/>
  <c r="N1174" i="1"/>
  <c r="X1173" i="1"/>
  <c r="Z1173" i="1" s="1"/>
  <c r="M1173" i="1" s="1"/>
  <c r="N1173" i="1"/>
  <c r="X1172" i="1"/>
  <c r="Z1172" i="1" s="1"/>
  <c r="N1172" i="1"/>
  <c r="X1171" i="1"/>
  <c r="Z1171" i="1" s="1"/>
  <c r="N1171" i="1"/>
  <c r="X1170" i="1"/>
  <c r="Z1170" i="1" s="1"/>
  <c r="N1170" i="1"/>
  <c r="X1169" i="1"/>
  <c r="Z1169" i="1" s="1"/>
  <c r="N1169" i="1"/>
  <c r="X1168" i="1"/>
  <c r="Z1168" i="1" s="1"/>
  <c r="N1168" i="1"/>
  <c r="X1167" i="1"/>
  <c r="Z1167" i="1" s="1"/>
  <c r="N1167" i="1"/>
  <c r="X1166" i="1"/>
  <c r="Z1166" i="1" s="1"/>
  <c r="N1166" i="1"/>
  <c r="X1165" i="1"/>
  <c r="Z1165" i="1" s="1"/>
  <c r="M1165" i="1" s="1"/>
  <c r="N1165" i="1"/>
  <c r="X1164" i="1"/>
  <c r="Z1164" i="1" s="1"/>
  <c r="N1164" i="1"/>
  <c r="X1163" i="1"/>
  <c r="Z1163" i="1" s="1"/>
  <c r="N1163" i="1"/>
  <c r="X1162" i="1"/>
  <c r="Z1162" i="1" s="1"/>
  <c r="N1162" i="1"/>
  <c r="X1161" i="1"/>
  <c r="Z1161" i="1" s="1"/>
  <c r="N1161" i="1"/>
  <c r="X1160" i="1"/>
  <c r="Z1160" i="1" s="1"/>
  <c r="N1160" i="1"/>
  <c r="X1159" i="1"/>
  <c r="Z1159" i="1" s="1"/>
  <c r="N1159" i="1"/>
  <c r="X1158" i="1"/>
  <c r="Z1158" i="1" s="1"/>
  <c r="N1158" i="1"/>
  <c r="X1157" i="1"/>
  <c r="Z1157" i="1" s="1"/>
  <c r="M1157" i="1" s="1"/>
  <c r="N1157" i="1"/>
  <c r="X1156" i="1"/>
  <c r="Z1156" i="1" s="1"/>
  <c r="N1156" i="1"/>
  <c r="X1155" i="1"/>
  <c r="Z1155" i="1" s="1"/>
  <c r="N1155" i="1"/>
  <c r="X1154" i="1"/>
  <c r="Z1154" i="1" s="1"/>
  <c r="N1154" i="1"/>
  <c r="X1153" i="1"/>
  <c r="Z1153" i="1" s="1"/>
  <c r="N1153" i="1"/>
  <c r="X1152" i="1"/>
  <c r="Z1152" i="1" s="1"/>
  <c r="N1152" i="1"/>
  <c r="X1151" i="1"/>
  <c r="Z1151" i="1" s="1"/>
  <c r="N1151" i="1"/>
  <c r="X1150" i="1"/>
  <c r="Z1150" i="1" s="1"/>
  <c r="N1150" i="1"/>
  <c r="X1149" i="1"/>
  <c r="Z1149" i="1" s="1"/>
  <c r="M1149" i="1" s="1"/>
  <c r="N1149" i="1"/>
  <c r="X1148" i="1"/>
  <c r="Z1148" i="1" s="1"/>
  <c r="N1148" i="1"/>
  <c r="X1147" i="1"/>
  <c r="Z1147" i="1" s="1"/>
  <c r="N1147" i="1"/>
  <c r="X1146" i="1"/>
  <c r="Z1146" i="1" s="1"/>
  <c r="N1146" i="1"/>
  <c r="X1145" i="1"/>
  <c r="Z1145" i="1" s="1"/>
  <c r="N1145" i="1"/>
  <c r="X1144" i="1"/>
  <c r="Z1144" i="1" s="1"/>
  <c r="N1144" i="1"/>
  <c r="X1143" i="1"/>
  <c r="Z1143" i="1" s="1"/>
  <c r="N1143" i="1"/>
  <c r="X1142" i="1"/>
  <c r="Z1142" i="1" s="1"/>
  <c r="N1142" i="1"/>
  <c r="X1141" i="1"/>
  <c r="Z1141" i="1" s="1"/>
  <c r="N1141" i="1"/>
  <c r="X1140" i="1"/>
  <c r="Z1140" i="1" s="1"/>
  <c r="N1140" i="1"/>
  <c r="X1139" i="1"/>
  <c r="Z1139" i="1" s="1"/>
  <c r="N1139" i="1"/>
  <c r="X1138" i="1"/>
  <c r="Z1138" i="1" s="1"/>
  <c r="N1138" i="1"/>
  <c r="X1137" i="1"/>
  <c r="Z1137" i="1" s="1"/>
  <c r="M1137" i="1" s="1"/>
  <c r="N1137" i="1"/>
  <c r="X1136" i="1"/>
  <c r="Z1136" i="1" s="1"/>
  <c r="N1136" i="1"/>
  <c r="X1135" i="1"/>
  <c r="Z1135" i="1" s="1"/>
  <c r="N1135" i="1"/>
  <c r="X1134" i="1"/>
  <c r="Z1134" i="1" s="1"/>
  <c r="N1134" i="1"/>
  <c r="X1133" i="1"/>
  <c r="Z1133" i="1" s="1"/>
  <c r="N1133" i="1"/>
  <c r="X1132" i="1"/>
  <c r="Z1132" i="1" s="1"/>
  <c r="N1132" i="1"/>
  <c r="X1131" i="1"/>
  <c r="Z1131" i="1" s="1"/>
  <c r="N1131" i="1"/>
  <c r="X1130" i="1"/>
  <c r="Z1130" i="1" s="1"/>
  <c r="N1130" i="1"/>
  <c r="X1129" i="1"/>
  <c r="Z1129" i="1" s="1"/>
  <c r="M1129" i="1" s="1"/>
  <c r="N1129" i="1"/>
  <c r="X1128" i="1"/>
  <c r="Z1128" i="1" s="1"/>
  <c r="N1128" i="1"/>
  <c r="X1127" i="1"/>
  <c r="Z1127" i="1" s="1"/>
  <c r="N1127" i="1"/>
  <c r="X1126" i="1"/>
  <c r="Z1126" i="1" s="1"/>
  <c r="N1126" i="1"/>
  <c r="X1125" i="1"/>
  <c r="Z1125" i="1" s="1"/>
  <c r="M1125" i="1" s="1"/>
  <c r="N1125" i="1"/>
  <c r="X1124" i="1"/>
  <c r="Z1124" i="1" s="1"/>
  <c r="N1124" i="1"/>
  <c r="X1123" i="1"/>
  <c r="Z1123" i="1" s="1"/>
  <c r="N1123" i="1"/>
  <c r="X1122" i="1"/>
  <c r="Z1122" i="1" s="1"/>
  <c r="N1122" i="1"/>
  <c r="X1121" i="1"/>
  <c r="Z1121" i="1" s="1"/>
  <c r="M1121" i="1" s="1"/>
  <c r="N1121" i="1"/>
  <c r="X1120" i="1"/>
  <c r="Z1120" i="1" s="1"/>
  <c r="N1120" i="1"/>
  <c r="X1119" i="1"/>
  <c r="Z1119" i="1" s="1"/>
  <c r="N1119" i="1"/>
  <c r="X1118" i="1"/>
  <c r="Z1118" i="1" s="1"/>
  <c r="N1118" i="1"/>
  <c r="X1117" i="1"/>
  <c r="Z1117" i="1" s="1"/>
  <c r="N1117" i="1"/>
  <c r="X1116" i="1"/>
  <c r="Z1116" i="1" s="1"/>
  <c r="N1116" i="1"/>
  <c r="X1115" i="1"/>
  <c r="Z1115" i="1" s="1"/>
  <c r="N1115" i="1"/>
  <c r="X1114" i="1"/>
  <c r="Z1114" i="1" s="1"/>
  <c r="N1114" i="1"/>
  <c r="X1113" i="1"/>
  <c r="Z1113" i="1" s="1"/>
  <c r="M1113" i="1" s="1"/>
  <c r="N1113" i="1"/>
  <c r="X1112" i="1"/>
  <c r="Z1112" i="1" s="1"/>
  <c r="N1112" i="1"/>
  <c r="X1111" i="1"/>
  <c r="Z1111" i="1" s="1"/>
  <c r="N1111" i="1"/>
  <c r="X1110" i="1"/>
  <c r="Z1110" i="1" s="1"/>
  <c r="N1110" i="1"/>
  <c r="X1109" i="1"/>
  <c r="Z1109" i="1" s="1"/>
  <c r="M1109" i="1" s="1"/>
  <c r="N1109" i="1"/>
  <c r="X1108" i="1"/>
  <c r="Z1108" i="1" s="1"/>
  <c r="N1108" i="1"/>
  <c r="X1107" i="1"/>
  <c r="Z1107" i="1" s="1"/>
  <c r="N1107" i="1"/>
  <c r="X1106" i="1"/>
  <c r="Z1106" i="1" s="1"/>
  <c r="N1106" i="1"/>
  <c r="X1105" i="1"/>
  <c r="Z1105" i="1" s="1"/>
  <c r="M1105" i="1" s="1"/>
  <c r="N1105" i="1"/>
  <c r="X1104" i="1"/>
  <c r="Z1104" i="1" s="1"/>
  <c r="N1104" i="1"/>
  <c r="X1103" i="1"/>
  <c r="Z1103" i="1" s="1"/>
  <c r="N1103" i="1"/>
  <c r="X1102" i="1"/>
  <c r="Z1102" i="1" s="1"/>
  <c r="N1102" i="1"/>
  <c r="X1101" i="1"/>
  <c r="Z1101" i="1" s="1"/>
  <c r="M1101" i="1" s="1"/>
  <c r="N1101" i="1"/>
  <c r="X1100" i="1"/>
  <c r="Z1100" i="1" s="1"/>
  <c r="N1100" i="1"/>
  <c r="X1099" i="1"/>
  <c r="Z1099" i="1" s="1"/>
  <c r="N1099" i="1"/>
  <c r="X1098" i="1"/>
  <c r="Z1098" i="1" s="1"/>
  <c r="N1098" i="1"/>
  <c r="X1097" i="1"/>
  <c r="Z1097" i="1" s="1"/>
  <c r="N1097" i="1"/>
  <c r="X1096" i="1"/>
  <c r="Z1096" i="1" s="1"/>
  <c r="N1096" i="1"/>
  <c r="X1095" i="1"/>
  <c r="Z1095" i="1" s="1"/>
  <c r="N1095" i="1"/>
  <c r="X1094" i="1"/>
  <c r="Z1094" i="1" s="1"/>
  <c r="N1094" i="1"/>
  <c r="X1093" i="1"/>
  <c r="Z1093" i="1" s="1"/>
  <c r="M1093" i="1" s="1"/>
  <c r="N1093" i="1"/>
  <c r="X1092" i="1"/>
  <c r="Z1092" i="1" s="1"/>
  <c r="N1092" i="1"/>
  <c r="X1091" i="1"/>
  <c r="Z1091" i="1" s="1"/>
  <c r="N1091" i="1"/>
  <c r="X1090" i="1"/>
  <c r="Z1090" i="1" s="1"/>
  <c r="N1090" i="1"/>
  <c r="X1089" i="1"/>
  <c r="Z1089" i="1" s="1"/>
  <c r="N1089" i="1"/>
  <c r="X1088" i="1"/>
  <c r="Z1088" i="1" s="1"/>
  <c r="N1088" i="1"/>
  <c r="X1087" i="1"/>
  <c r="Z1087" i="1" s="1"/>
  <c r="N1087" i="1"/>
  <c r="X1086" i="1"/>
  <c r="Z1086" i="1" s="1"/>
  <c r="N1086" i="1"/>
  <c r="X1085" i="1"/>
  <c r="Z1085" i="1" s="1"/>
  <c r="N1085" i="1"/>
  <c r="X1084" i="1"/>
  <c r="Z1084" i="1" s="1"/>
  <c r="N1084" i="1"/>
  <c r="X1083" i="1"/>
  <c r="Z1083" i="1" s="1"/>
  <c r="N1083" i="1"/>
  <c r="X1082" i="1"/>
  <c r="Z1082" i="1" s="1"/>
  <c r="N1082" i="1"/>
  <c r="X1081" i="1"/>
  <c r="Z1081" i="1" s="1"/>
  <c r="M1081" i="1" s="1"/>
  <c r="N1081" i="1"/>
  <c r="X1080" i="1"/>
  <c r="Z1080" i="1" s="1"/>
  <c r="N1080" i="1"/>
  <c r="X1079" i="1"/>
  <c r="Z1079" i="1" s="1"/>
  <c r="N1079" i="1"/>
  <c r="X1078" i="1"/>
  <c r="Z1078" i="1" s="1"/>
  <c r="N1078" i="1"/>
  <c r="X1077" i="1"/>
  <c r="Z1077" i="1" s="1"/>
  <c r="N1077" i="1"/>
  <c r="X1076" i="1"/>
  <c r="Z1076" i="1" s="1"/>
  <c r="N1076" i="1"/>
  <c r="X1075" i="1"/>
  <c r="Z1075" i="1" s="1"/>
  <c r="N1075" i="1"/>
  <c r="X1074" i="1"/>
  <c r="Z1074" i="1" s="1"/>
  <c r="N1074" i="1"/>
  <c r="Z1073" i="1"/>
  <c r="AB1073" i="1" s="1"/>
  <c r="X1073" i="1"/>
  <c r="N1073" i="1"/>
  <c r="X1072" i="1"/>
  <c r="Z1072" i="1" s="1"/>
  <c r="N1072" i="1"/>
  <c r="X1071" i="1"/>
  <c r="Z1071" i="1" s="1"/>
  <c r="N1071" i="1"/>
  <c r="X1070" i="1"/>
  <c r="Z1070" i="1" s="1"/>
  <c r="N1070" i="1"/>
  <c r="X1069" i="1"/>
  <c r="Z1069" i="1" s="1"/>
  <c r="M1069" i="1" s="1"/>
  <c r="N1069" i="1"/>
  <c r="X1068" i="1"/>
  <c r="Z1068" i="1" s="1"/>
  <c r="N1068" i="1"/>
  <c r="X1067" i="1"/>
  <c r="Z1067" i="1" s="1"/>
  <c r="N1067" i="1"/>
  <c r="X1066" i="1"/>
  <c r="Z1066" i="1" s="1"/>
  <c r="N1066" i="1"/>
  <c r="X1065" i="1"/>
  <c r="Z1065" i="1" s="1"/>
  <c r="N1065" i="1"/>
  <c r="X1064" i="1"/>
  <c r="Z1064" i="1" s="1"/>
  <c r="N1064" i="1"/>
  <c r="X1063" i="1"/>
  <c r="Z1063" i="1" s="1"/>
  <c r="N1063" i="1"/>
  <c r="X1062" i="1"/>
  <c r="Z1062" i="1" s="1"/>
  <c r="N1062" i="1"/>
  <c r="X1061" i="1"/>
  <c r="Z1061" i="1" s="1"/>
  <c r="M1061" i="1" s="1"/>
  <c r="N1061" i="1"/>
  <c r="X1060" i="1"/>
  <c r="Z1060" i="1" s="1"/>
  <c r="N1060" i="1"/>
  <c r="X1059" i="1"/>
  <c r="Z1059" i="1" s="1"/>
  <c r="N1059" i="1"/>
  <c r="X1058" i="1"/>
  <c r="Z1058" i="1" s="1"/>
  <c r="N1058" i="1"/>
  <c r="X1057" i="1"/>
  <c r="Z1057" i="1" s="1"/>
  <c r="N1057" i="1"/>
  <c r="X1056" i="1"/>
  <c r="Z1056" i="1" s="1"/>
  <c r="N1056" i="1"/>
  <c r="X1055" i="1"/>
  <c r="Z1055" i="1" s="1"/>
  <c r="N1055" i="1"/>
  <c r="X1054" i="1"/>
  <c r="Z1054" i="1" s="1"/>
  <c r="N1054" i="1"/>
  <c r="X1053" i="1"/>
  <c r="Z1053" i="1" s="1"/>
  <c r="M1053" i="1" s="1"/>
  <c r="N1053" i="1"/>
  <c r="X1052" i="1"/>
  <c r="Z1052" i="1" s="1"/>
  <c r="N1052" i="1"/>
  <c r="X1051" i="1"/>
  <c r="Z1051" i="1" s="1"/>
  <c r="N1051" i="1"/>
  <c r="X1050" i="1"/>
  <c r="Z1050" i="1" s="1"/>
  <c r="N1050" i="1"/>
  <c r="X1049" i="1"/>
  <c r="Z1049" i="1" s="1"/>
  <c r="N1049" i="1"/>
  <c r="X1048" i="1"/>
  <c r="Z1048" i="1" s="1"/>
  <c r="N1048" i="1"/>
  <c r="X1047" i="1"/>
  <c r="Z1047" i="1" s="1"/>
  <c r="N1047" i="1"/>
  <c r="X1046" i="1"/>
  <c r="Z1046" i="1" s="1"/>
  <c r="N1046" i="1"/>
  <c r="Z1045" i="1"/>
  <c r="M1045" i="1" s="1"/>
  <c r="X1045" i="1"/>
  <c r="N1045" i="1"/>
  <c r="X1044" i="1"/>
  <c r="Z1044" i="1" s="1"/>
  <c r="N1044" i="1"/>
  <c r="X1043" i="1"/>
  <c r="Z1043" i="1" s="1"/>
  <c r="N1043" i="1"/>
  <c r="X1042" i="1"/>
  <c r="Z1042" i="1" s="1"/>
  <c r="N1042" i="1"/>
  <c r="X1041" i="1"/>
  <c r="Z1041" i="1" s="1"/>
  <c r="N1041" i="1"/>
  <c r="X1040" i="1"/>
  <c r="Z1040" i="1" s="1"/>
  <c r="N1040" i="1"/>
  <c r="X1039" i="1"/>
  <c r="Z1039" i="1" s="1"/>
  <c r="N1039" i="1"/>
  <c r="X1038" i="1"/>
  <c r="Z1038" i="1" s="1"/>
  <c r="N1038" i="1"/>
  <c r="X1037" i="1"/>
  <c r="Z1037" i="1" s="1"/>
  <c r="M1037" i="1" s="1"/>
  <c r="N1037" i="1"/>
  <c r="X1036" i="1"/>
  <c r="Z1036" i="1" s="1"/>
  <c r="N1036" i="1"/>
  <c r="X1035" i="1"/>
  <c r="Z1035" i="1" s="1"/>
  <c r="N1035" i="1"/>
  <c r="X1034" i="1"/>
  <c r="Z1034" i="1" s="1"/>
  <c r="N1034" i="1"/>
  <c r="X1033" i="1"/>
  <c r="Z1033" i="1" s="1"/>
  <c r="N1033" i="1"/>
  <c r="X1032" i="1"/>
  <c r="Z1032" i="1" s="1"/>
  <c r="N1032" i="1"/>
  <c r="X1031" i="1"/>
  <c r="Z1031" i="1" s="1"/>
  <c r="N1031" i="1"/>
  <c r="X1030" i="1"/>
  <c r="Z1030" i="1" s="1"/>
  <c r="N1030" i="1"/>
  <c r="X1029" i="1"/>
  <c r="Z1029" i="1" s="1"/>
  <c r="N1029" i="1"/>
  <c r="X1028" i="1"/>
  <c r="Z1028" i="1" s="1"/>
  <c r="N1028" i="1"/>
  <c r="X1027" i="1"/>
  <c r="Z1027" i="1" s="1"/>
  <c r="N1027" i="1"/>
  <c r="X1026" i="1"/>
  <c r="Z1026" i="1" s="1"/>
  <c r="N1026" i="1"/>
  <c r="X1025" i="1"/>
  <c r="Z1025" i="1" s="1"/>
  <c r="M1025" i="1" s="1"/>
  <c r="N1025" i="1"/>
  <c r="X1024" i="1"/>
  <c r="Z1024" i="1" s="1"/>
  <c r="N1024" i="1"/>
  <c r="X1023" i="1"/>
  <c r="Z1023" i="1" s="1"/>
  <c r="N1023" i="1"/>
  <c r="X1022" i="1"/>
  <c r="Z1022" i="1" s="1"/>
  <c r="N1022" i="1"/>
  <c r="X1021" i="1"/>
  <c r="Z1021" i="1" s="1"/>
  <c r="N1021" i="1"/>
  <c r="X1020" i="1"/>
  <c r="Z1020" i="1" s="1"/>
  <c r="N1020" i="1"/>
  <c r="X1019" i="1"/>
  <c r="Z1019" i="1" s="1"/>
  <c r="N1019" i="1"/>
  <c r="X1018" i="1"/>
  <c r="Z1018" i="1" s="1"/>
  <c r="N1018" i="1"/>
  <c r="X1017" i="1"/>
  <c r="Z1017" i="1" s="1"/>
  <c r="M1017" i="1" s="1"/>
  <c r="N1017" i="1"/>
  <c r="X1016" i="1"/>
  <c r="Z1016" i="1" s="1"/>
  <c r="N1016" i="1"/>
  <c r="X1015" i="1"/>
  <c r="Z1015" i="1" s="1"/>
  <c r="N1015" i="1"/>
  <c r="X1014" i="1"/>
  <c r="Z1014" i="1" s="1"/>
  <c r="N1014" i="1"/>
  <c r="X1013" i="1"/>
  <c r="Z1013" i="1" s="1"/>
  <c r="N1013" i="1"/>
  <c r="X1012" i="1"/>
  <c r="Z1012" i="1" s="1"/>
  <c r="N1012" i="1"/>
  <c r="X1011" i="1"/>
  <c r="Z1011" i="1" s="1"/>
  <c r="N1011" i="1"/>
  <c r="X1010" i="1"/>
  <c r="Z1010" i="1" s="1"/>
  <c r="N1010" i="1"/>
  <c r="X1009" i="1"/>
  <c r="Z1009" i="1" s="1"/>
  <c r="M1009" i="1" s="1"/>
  <c r="N1009" i="1"/>
  <c r="X1008" i="1"/>
  <c r="Z1008" i="1" s="1"/>
  <c r="N1008" i="1"/>
  <c r="X1007" i="1"/>
  <c r="Z1007" i="1" s="1"/>
  <c r="N1007" i="1"/>
  <c r="X1006" i="1"/>
  <c r="Z1006" i="1" s="1"/>
  <c r="N1006" i="1"/>
  <c r="X1005" i="1"/>
  <c r="Z1005" i="1" s="1"/>
  <c r="N1005" i="1"/>
  <c r="X1004" i="1"/>
  <c r="Z1004" i="1" s="1"/>
  <c r="N1004" i="1"/>
  <c r="X1003" i="1"/>
  <c r="Z1003" i="1" s="1"/>
  <c r="N1003" i="1"/>
  <c r="X1002" i="1"/>
  <c r="Z1002" i="1" s="1"/>
  <c r="N1002" i="1"/>
  <c r="X1001" i="1"/>
  <c r="Z1001" i="1" s="1"/>
  <c r="M1001" i="1" s="1"/>
  <c r="N1001" i="1"/>
  <c r="X1000" i="1"/>
  <c r="Z1000" i="1" s="1"/>
  <c r="N1000" i="1"/>
  <c r="X999" i="1"/>
  <c r="Z999" i="1" s="1"/>
  <c r="N999" i="1"/>
  <c r="X998" i="1"/>
  <c r="Z998" i="1" s="1"/>
  <c r="N998" i="1"/>
  <c r="X997" i="1"/>
  <c r="Z997" i="1" s="1"/>
  <c r="M997" i="1" s="1"/>
  <c r="N997" i="1"/>
  <c r="X996" i="1"/>
  <c r="Z996" i="1" s="1"/>
  <c r="N996" i="1"/>
  <c r="X995" i="1"/>
  <c r="Z995" i="1" s="1"/>
  <c r="N995" i="1"/>
  <c r="X994" i="1"/>
  <c r="Z994" i="1" s="1"/>
  <c r="N994" i="1"/>
  <c r="X993" i="1"/>
  <c r="Z993" i="1" s="1"/>
  <c r="N993" i="1"/>
  <c r="X992" i="1"/>
  <c r="Z992" i="1" s="1"/>
  <c r="N992" i="1"/>
  <c r="X991" i="1"/>
  <c r="Z991" i="1" s="1"/>
  <c r="N991" i="1"/>
  <c r="X990" i="1"/>
  <c r="Z990" i="1" s="1"/>
  <c r="N990" i="1"/>
  <c r="X989" i="1"/>
  <c r="Z989" i="1" s="1"/>
  <c r="M989" i="1" s="1"/>
  <c r="N989" i="1"/>
  <c r="X988" i="1"/>
  <c r="Z988" i="1" s="1"/>
  <c r="N988" i="1"/>
  <c r="X987" i="1"/>
  <c r="Z987" i="1" s="1"/>
  <c r="N987" i="1"/>
  <c r="X986" i="1"/>
  <c r="Z986" i="1" s="1"/>
  <c r="N986" i="1"/>
  <c r="X985" i="1"/>
  <c r="Z985" i="1" s="1"/>
  <c r="M985" i="1" s="1"/>
  <c r="N985" i="1"/>
  <c r="X984" i="1"/>
  <c r="Z984" i="1" s="1"/>
  <c r="N984" i="1"/>
  <c r="X983" i="1"/>
  <c r="Z983" i="1" s="1"/>
  <c r="N983" i="1"/>
  <c r="X982" i="1"/>
  <c r="Z982" i="1" s="1"/>
  <c r="N982" i="1"/>
  <c r="Z981" i="1"/>
  <c r="M981" i="1" s="1"/>
  <c r="X981" i="1"/>
  <c r="N981" i="1"/>
  <c r="X980" i="1"/>
  <c r="Z980" i="1" s="1"/>
  <c r="N980" i="1"/>
  <c r="X979" i="1"/>
  <c r="Z979" i="1" s="1"/>
  <c r="N979" i="1"/>
  <c r="X978" i="1"/>
  <c r="Z978" i="1" s="1"/>
  <c r="N978" i="1"/>
  <c r="X977" i="1"/>
  <c r="Z977" i="1" s="1"/>
  <c r="M977" i="1" s="1"/>
  <c r="N977" i="1"/>
  <c r="X976" i="1"/>
  <c r="Z976" i="1" s="1"/>
  <c r="N976" i="1"/>
  <c r="X975" i="1"/>
  <c r="Z975" i="1" s="1"/>
  <c r="N975" i="1"/>
  <c r="X974" i="1"/>
  <c r="Z974" i="1" s="1"/>
  <c r="N974" i="1"/>
  <c r="X973" i="1"/>
  <c r="Z973" i="1" s="1"/>
  <c r="N973" i="1"/>
  <c r="X972" i="1"/>
  <c r="Z972" i="1" s="1"/>
  <c r="N972" i="1"/>
  <c r="X971" i="1"/>
  <c r="Z971" i="1" s="1"/>
  <c r="N971" i="1"/>
  <c r="X970" i="1"/>
  <c r="Z970" i="1" s="1"/>
  <c r="N970" i="1"/>
  <c r="X969" i="1"/>
  <c r="Z969" i="1" s="1"/>
  <c r="M969" i="1" s="1"/>
  <c r="N969" i="1"/>
  <c r="X968" i="1"/>
  <c r="Z968" i="1" s="1"/>
  <c r="N968" i="1"/>
  <c r="X967" i="1"/>
  <c r="Z967" i="1" s="1"/>
  <c r="N967" i="1"/>
  <c r="X966" i="1"/>
  <c r="Z966" i="1" s="1"/>
  <c r="N966" i="1"/>
  <c r="X965" i="1"/>
  <c r="Z965" i="1" s="1"/>
  <c r="M965" i="1" s="1"/>
  <c r="N965" i="1"/>
  <c r="X964" i="1"/>
  <c r="Z964" i="1" s="1"/>
  <c r="N964" i="1"/>
  <c r="X963" i="1"/>
  <c r="Z963" i="1" s="1"/>
  <c r="N963" i="1"/>
  <c r="X962" i="1"/>
  <c r="Z962" i="1" s="1"/>
  <c r="N962" i="1"/>
  <c r="X961" i="1"/>
  <c r="Z961" i="1" s="1"/>
  <c r="N961" i="1"/>
  <c r="X960" i="1"/>
  <c r="Z960" i="1" s="1"/>
  <c r="N960" i="1"/>
  <c r="X959" i="1"/>
  <c r="Z959" i="1" s="1"/>
  <c r="N959" i="1"/>
  <c r="X958" i="1"/>
  <c r="Z958" i="1" s="1"/>
  <c r="N958" i="1"/>
  <c r="X957" i="1"/>
  <c r="Z957" i="1" s="1"/>
  <c r="M957" i="1" s="1"/>
  <c r="N957" i="1"/>
  <c r="X956" i="1"/>
  <c r="Z956" i="1" s="1"/>
  <c r="N956" i="1"/>
  <c r="X955" i="1"/>
  <c r="Z955" i="1" s="1"/>
  <c r="N955" i="1"/>
  <c r="X954" i="1"/>
  <c r="Z954" i="1" s="1"/>
  <c r="N954" i="1"/>
  <c r="X953" i="1"/>
  <c r="Z953" i="1" s="1"/>
  <c r="M953" i="1" s="1"/>
  <c r="N953" i="1"/>
  <c r="X952" i="1"/>
  <c r="Z952" i="1" s="1"/>
  <c r="N952" i="1"/>
  <c r="X951" i="1"/>
  <c r="Z951" i="1" s="1"/>
  <c r="N951" i="1"/>
  <c r="X950" i="1"/>
  <c r="Z950" i="1" s="1"/>
  <c r="N950" i="1"/>
  <c r="X949" i="1"/>
  <c r="Z949" i="1" s="1"/>
  <c r="N949" i="1"/>
  <c r="X948" i="1"/>
  <c r="Z948" i="1" s="1"/>
  <c r="N948" i="1"/>
  <c r="X947" i="1"/>
  <c r="Z947" i="1" s="1"/>
  <c r="N947" i="1"/>
  <c r="X946" i="1"/>
  <c r="Z946" i="1" s="1"/>
  <c r="N946" i="1"/>
  <c r="X945" i="1"/>
  <c r="Z945" i="1" s="1"/>
  <c r="M945" i="1" s="1"/>
  <c r="N945" i="1"/>
  <c r="X944" i="1"/>
  <c r="Z944" i="1" s="1"/>
  <c r="N944" i="1"/>
  <c r="X943" i="1"/>
  <c r="Z943" i="1" s="1"/>
  <c r="N943" i="1"/>
  <c r="X942" i="1"/>
  <c r="Z942" i="1" s="1"/>
  <c r="N942" i="1"/>
  <c r="X941" i="1"/>
  <c r="Z941" i="1" s="1"/>
  <c r="M941" i="1" s="1"/>
  <c r="N941" i="1"/>
  <c r="X940" i="1"/>
  <c r="Z940" i="1" s="1"/>
  <c r="N940" i="1"/>
  <c r="X939" i="1"/>
  <c r="Z939" i="1" s="1"/>
  <c r="N939" i="1"/>
  <c r="X938" i="1"/>
  <c r="Z938" i="1" s="1"/>
  <c r="N938" i="1"/>
  <c r="X937" i="1"/>
  <c r="Z937" i="1" s="1"/>
  <c r="N937" i="1"/>
  <c r="X936" i="1"/>
  <c r="Z936" i="1" s="1"/>
  <c r="N936" i="1"/>
  <c r="X935" i="1"/>
  <c r="Z935" i="1" s="1"/>
  <c r="N935" i="1"/>
  <c r="X934" i="1"/>
  <c r="Z934" i="1" s="1"/>
  <c r="N934" i="1"/>
  <c r="X933" i="1"/>
  <c r="Z933" i="1" s="1"/>
  <c r="M933" i="1" s="1"/>
  <c r="N933" i="1"/>
  <c r="X932" i="1"/>
  <c r="Z932" i="1" s="1"/>
  <c r="N932" i="1"/>
  <c r="X931" i="1"/>
  <c r="Z931" i="1" s="1"/>
  <c r="N931" i="1"/>
  <c r="X930" i="1"/>
  <c r="Z930" i="1" s="1"/>
  <c r="N930" i="1"/>
  <c r="X929" i="1"/>
  <c r="Z929" i="1" s="1"/>
  <c r="M929" i="1" s="1"/>
  <c r="N929" i="1"/>
  <c r="X928" i="1"/>
  <c r="Z928" i="1" s="1"/>
  <c r="N928" i="1"/>
  <c r="X927" i="1"/>
  <c r="Z927" i="1" s="1"/>
  <c r="N927" i="1"/>
  <c r="X926" i="1"/>
  <c r="Z926" i="1" s="1"/>
  <c r="N926" i="1"/>
  <c r="X925" i="1"/>
  <c r="Z925" i="1" s="1"/>
  <c r="M925" i="1" s="1"/>
  <c r="N925" i="1"/>
  <c r="X924" i="1"/>
  <c r="Z924" i="1" s="1"/>
  <c r="N924" i="1"/>
  <c r="X923" i="1"/>
  <c r="Z923" i="1" s="1"/>
  <c r="N923" i="1"/>
  <c r="X922" i="1"/>
  <c r="Z922" i="1" s="1"/>
  <c r="N922" i="1"/>
  <c r="X921" i="1"/>
  <c r="Z921" i="1" s="1"/>
  <c r="N921" i="1"/>
  <c r="X920" i="1"/>
  <c r="Z920" i="1" s="1"/>
  <c r="N920" i="1"/>
  <c r="X919" i="1"/>
  <c r="Z919" i="1" s="1"/>
  <c r="N919" i="1"/>
  <c r="X918" i="1"/>
  <c r="Z918" i="1" s="1"/>
  <c r="N918" i="1"/>
  <c r="Z917" i="1"/>
  <c r="M917" i="1" s="1"/>
  <c r="X917" i="1"/>
  <c r="N917" i="1"/>
  <c r="X916" i="1"/>
  <c r="Z916" i="1" s="1"/>
  <c r="N916" i="1"/>
  <c r="X915" i="1"/>
  <c r="Z915" i="1" s="1"/>
  <c r="N915" i="1"/>
  <c r="X914" i="1"/>
  <c r="Z914" i="1" s="1"/>
  <c r="N914" i="1"/>
  <c r="X913" i="1"/>
  <c r="Z913" i="1" s="1"/>
  <c r="N913" i="1"/>
  <c r="X912" i="1"/>
  <c r="Z912" i="1" s="1"/>
  <c r="N912" i="1"/>
  <c r="X911" i="1"/>
  <c r="Z911" i="1" s="1"/>
  <c r="N911" i="1"/>
  <c r="X910" i="1"/>
  <c r="Z910" i="1" s="1"/>
  <c r="N910" i="1"/>
  <c r="X909" i="1"/>
  <c r="Z909" i="1" s="1"/>
  <c r="N909" i="1"/>
  <c r="X908" i="1"/>
  <c r="Z908" i="1" s="1"/>
  <c r="N908" i="1"/>
  <c r="X907" i="1"/>
  <c r="Z907" i="1" s="1"/>
  <c r="N907" i="1"/>
  <c r="X906" i="1"/>
  <c r="Z906" i="1" s="1"/>
  <c r="N906" i="1"/>
  <c r="X905" i="1"/>
  <c r="Z905" i="1" s="1"/>
  <c r="M905" i="1" s="1"/>
  <c r="N905" i="1"/>
  <c r="X904" i="1"/>
  <c r="Z904" i="1" s="1"/>
  <c r="N904" i="1"/>
  <c r="X903" i="1"/>
  <c r="Z903" i="1" s="1"/>
  <c r="N903" i="1"/>
  <c r="X902" i="1"/>
  <c r="Z902" i="1" s="1"/>
  <c r="N902" i="1"/>
  <c r="X901" i="1"/>
  <c r="Z901" i="1" s="1"/>
  <c r="M901" i="1" s="1"/>
  <c r="N901" i="1"/>
  <c r="X900" i="1"/>
  <c r="Z900" i="1" s="1"/>
  <c r="N900" i="1"/>
  <c r="X899" i="1"/>
  <c r="Z899" i="1" s="1"/>
  <c r="N899" i="1"/>
  <c r="X898" i="1"/>
  <c r="Z898" i="1" s="1"/>
  <c r="N898" i="1"/>
  <c r="X897" i="1"/>
  <c r="Z897" i="1" s="1"/>
  <c r="N897" i="1"/>
  <c r="X896" i="1"/>
  <c r="Z896" i="1" s="1"/>
  <c r="N896" i="1"/>
  <c r="X895" i="1"/>
  <c r="Z895" i="1" s="1"/>
  <c r="N895" i="1"/>
  <c r="X894" i="1"/>
  <c r="Z894" i="1" s="1"/>
  <c r="N894" i="1"/>
  <c r="X893" i="1"/>
  <c r="Z893" i="1" s="1"/>
  <c r="M893" i="1" s="1"/>
  <c r="N893" i="1"/>
  <c r="X892" i="1"/>
  <c r="Z892" i="1" s="1"/>
  <c r="N892" i="1"/>
  <c r="X891" i="1"/>
  <c r="Z891" i="1" s="1"/>
  <c r="N891" i="1"/>
  <c r="X890" i="1"/>
  <c r="Z890" i="1" s="1"/>
  <c r="N890" i="1"/>
  <c r="X889" i="1"/>
  <c r="Z889" i="1" s="1"/>
  <c r="M889" i="1" s="1"/>
  <c r="N889" i="1"/>
  <c r="X888" i="1"/>
  <c r="Z888" i="1" s="1"/>
  <c r="N888" i="1"/>
  <c r="X887" i="1"/>
  <c r="Z887" i="1" s="1"/>
  <c r="N887" i="1"/>
  <c r="X886" i="1"/>
  <c r="Z886" i="1" s="1"/>
  <c r="N886" i="1"/>
  <c r="X885" i="1"/>
  <c r="Z885" i="1" s="1"/>
  <c r="N885" i="1"/>
  <c r="X884" i="1"/>
  <c r="Z884" i="1" s="1"/>
  <c r="N884" i="1"/>
  <c r="X883" i="1"/>
  <c r="Z883" i="1" s="1"/>
  <c r="N883" i="1"/>
  <c r="X882" i="1"/>
  <c r="Z882" i="1" s="1"/>
  <c r="N882" i="1"/>
  <c r="X881" i="1"/>
  <c r="Z881" i="1" s="1"/>
  <c r="M881" i="1" s="1"/>
  <c r="N881" i="1"/>
  <c r="X880" i="1"/>
  <c r="Z880" i="1" s="1"/>
  <c r="N880" i="1"/>
  <c r="X879" i="1"/>
  <c r="Z879" i="1" s="1"/>
  <c r="N879" i="1"/>
  <c r="X878" i="1"/>
  <c r="Z878" i="1" s="1"/>
  <c r="N878" i="1"/>
  <c r="X877" i="1"/>
  <c r="Z877" i="1" s="1"/>
  <c r="M877" i="1" s="1"/>
  <c r="N877" i="1"/>
  <c r="X876" i="1"/>
  <c r="Z876" i="1" s="1"/>
  <c r="N876" i="1"/>
  <c r="X875" i="1"/>
  <c r="Z875" i="1" s="1"/>
  <c r="N875" i="1"/>
  <c r="X874" i="1"/>
  <c r="Z874" i="1" s="1"/>
  <c r="N874" i="1"/>
  <c r="X873" i="1"/>
  <c r="Z873" i="1" s="1"/>
  <c r="M873" i="1" s="1"/>
  <c r="N873" i="1"/>
  <c r="X872" i="1"/>
  <c r="Z872" i="1" s="1"/>
  <c r="N872" i="1"/>
  <c r="X871" i="1"/>
  <c r="Z871" i="1" s="1"/>
  <c r="N871" i="1"/>
  <c r="X870" i="1"/>
  <c r="Z870" i="1" s="1"/>
  <c r="N870" i="1"/>
  <c r="X869" i="1"/>
  <c r="Z869" i="1" s="1"/>
  <c r="N869" i="1"/>
  <c r="X868" i="1"/>
  <c r="Z868" i="1" s="1"/>
  <c r="N868" i="1"/>
  <c r="X867" i="1"/>
  <c r="Z867" i="1" s="1"/>
  <c r="N867" i="1"/>
  <c r="X866" i="1"/>
  <c r="Z866" i="1" s="1"/>
  <c r="N866" i="1"/>
  <c r="X865" i="1"/>
  <c r="Z865" i="1" s="1"/>
  <c r="N865" i="1"/>
  <c r="X864" i="1"/>
  <c r="Z864" i="1" s="1"/>
  <c r="N864" i="1"/>
  <c r="X863" i="1"/>
  <c r="Z863" i="1" s="1"/>
  <c r="N863" i="1"/>
  <c r="X862" i="1"/>
  <c r="Z862" i="1" s="1"/>
  <c r="N862" i="1"/>
  <c r="X861" i="1"/>
  <c r="Z861" i="1" s="1"/>
  <c r="N861" i="1"/>
  <c r="X860" i="1"/>
  <c r="Z860" i="1" s="1"/>
  <c r="N860" i="1"/>
  <c r="X859" i="1"/>
  <c r="Z859" i="1" s="1"/>
  <c r="N859" i="1"/>
  <c r="X858" i="1"/>
  <c r="Z858" i="1" s="1"/>
  <c r="N858" i="1"/>
  <c r="X857" i="1"/>
  <c r="Z857" i="1" s="1"/>
  <c r="N857" i="1"/>
  <c r="X856" i="1"/>
  <c r="Z856" i="1" s="1"/>
  <c r="N856" i="1"/>
  <c r="X855" i="1"/>
  <c r="Z855" i="1" s="1"/>
  <c r="N855" i="1"/>
  <c r="X854" i="1"/>
  <c r="Z854" i="1" s="1"/>
  <c r="N854" i="1"/>
  <c r="X853" i="1"/>
  <c r="Z853" i="1" s="1"/>
  <c r="M853" i="1" s="1"/>
  <c r="N853" i="1"/>
  <c r="X852" i="1"/>
  <c r="Z852" i="1" s="1"/>
  <c r="N852" i="1"/>
  <c r="X851" i="1"/>
  <c r="Z851" i="1" s="1"/>
  <c r="N851" i="1"/>
  <c r="X850" i="1"/>
  <c r="Z850" i="1" s="1"/>
  <c r="N850" i="1"/>
  <c r="X849" i="1"/>
  <c r="Z849" i="1" s="1"/>
  <c r="M849" i="1" s="1"/>
  <c r="N849" i="1"/>
  <c r="X848" i="1"/>
  <c r="Z848" i="1" s="1"/>
  <c r="N848" i="1"/>
  <c r="X847" i="1"/>
  <c r="Z847" i="1" s="1"/>
  <c r="N847" i="1"/>
  <c r="X846" i="1"/>
  <c r="Z846" i="1" s="1"/>
  <c r="N846" i="1"/>
  <c r="X845" i="1"/>
  <c r="Z845" i="1" s="1"/>
  <c r="N845" i="1"/>
  <c r="X844" i="1"/>
  <c r="Z844" i="1" s="1"/>
  <c r="N844" i="1"/>
  <c r="X843" i="1"/>
  <c r="Z843" i="1" s="1"/>
  <c r="N843" i="1"/>
  <c r="X842" i="1"/>
  <c r="Z842" i="1" s="1"/>
  <c r="N842" i="1"/>
  <c r="X841" i="1"/>
  <c r="Z841" i="1" s="1"/>
  <c r="N841" i="1"/>
  <c r="X840" i="1"/>
  <c r="Z840" i="1" s="1"/>
  <c r="N840" i="1"/>
  <c r="X839" i="1"/>
  <c r="Z839" i="1" s="1"/>
  <c r="N839" i="1"/>
  <c r="X838" i="1"/>
  <c r="Z838" i="1" s="1"/>
  <c r="N838" i="1"/>
  <c r="X837" i="1"/>
  <c r="Z837" i="1" s="1"/>
  <c r="M837" i="1" s="1"/>
  <c r="N837" i="1"/>
  <c r="X836" i="1"/>
  <c r="Z836" i="1" s="1"/>
  <c r="N836" i="1"/>
  <c r="X835" i="1"/>
  <c r="Z835" i="1" s="1"/>
  <c r="N835" i="1"/>
  <c r="X834" i="1"/>
  <c r="Z834" i="1" s="1"/>
  <c r="N834" i="1"/>
  <c r="X833" i="1"/>
  <c r="Z833" i="1" s="1"/>
  <c r="M833" i="1" s="1"/>
  <c r="N833" i="1"/>
  <c r="X832" i="1"/>
  <c r="Z832" i="1" s="1"/>
  <c r="N832" i="1"/>
  <c r="X831" i="1"/>
  <c r="Z831" i="1" s="1"/>
  <c r="N831" i="1"/>
  <c r="X830" i="1"/>
  <c r="Z830" i="1" s="1"/>
  <c r="N830" i="1"/>
  <c r="X829" i="1"/>
  <c r="Z829" i="1" s="1"/>
  <c r="N829" i="1"/>
  <c r="X828" i="1"/>
  <c r="Z828" i="1" s="1"/>
  <c r="N828" i="1"/>
  <c r="X827" i="1"/>
  <c r="Z827" i="1" s="1"/>
  <c r="N827" i="1"/>
  <c r="X826" i="1"/>
  <c r="Z826" i="1" s="1"/>
  <c r="N826" i="1"/>
  <c r="X825" i="1"/>
  <c r="Z825" i="1" s="1"/>
  <c r="M825" i="1" s="1"/>
  <c r="N825" i="1"/>
  <c r="X824" i="1"/>
  <c r="Z824" i="1" s="1"/>
  <c r="N824" i="1"/>
  <c r="X823" i="1"/>
  <c r="Z823" i="1" s="1"/>
  <c r="N823" i="1"/>
  <c r="X822" i="1"/>
  <c r="Z822" i="1" s="1"/>
  <c r="N822" i="1"/>
  <c r="X821" i="1"/>
  <c r="Z821" i="1" s="1"/>
  <c r="N821" i="1"/>
  <c r="X820" i="1"/>
  <c r="Z820" i="1" s="1"/>
  <c r="N820" i="1"/>
  <c r="X819" i="1"/>
  <c r="Z819" i="1" s="1"/>
  <c r="N819" i="1"/>
  <c r="X818" i="1"/>
  <c r="Z818" i="1" s="1"/>
  <c r="N818" i="1"/>
  <c r="X817" i="1"/>
  <c r="Z817" i="1" s="1"/>
  <c r="M817" i="1" s="1"/>
  <c r="N817" i="1"/>
  <c r="X816" i="1"/>
  <c r="Z816" i="1" s="1"/>
  <c r="N816" i="1"/>
  <c r="X815" i="1"/>
  <c r="Z815" i="1" s="1"/>
  <c r="N815" i="1"/>
  <c r="X814" i="1"/>
  <c r="Z814" i="1" s="1"/>
  <c r="N814" i="1"/>
  <c r="X813" i="1"/>
  <c r="Z813" i="1" s="1"/>
  <c r="N813" i="1"/>
  <c r="X812" i="1"/>
  <c r="Z812" i="1" s="1"/>
  <c r="N812" i="1"/>
  <c r="X811" i="1"/>
  <c r="Z811" i="1" s="1"/>
  <c r="N811" i="1"/>
  <c r="X810" i="1"/>
  <c r="Z810" i="1" s="1"/>
  <c r="N810" i="1"/>
  <c r="X809" i="1"/>
  <c r="Z809" i="1" s="1"/>
  <c r="M809" i="1" s="1"/>
  <c r="N809" i="1"/>
  <c r="X808" i="1"/>
  <c r="Z808" i="1" s="1"/>
  <c r="N808" i="1"/>
  <c r="X807" i="1"/>
  <c r="Z807" i="1" s="1"/>
  <c r="N807" i="1"/>
  <c r="X806" i="1"/>
  <c r="Z806" i="1" s="1"/>
  <c r="N806" i="1"/>
  <c r="X805" i="1"/>
  <c r="Z805" i="1" s="1"/>
  <c r="N805" i="1"/>
  <c r="X804" i="1"/>
  <c r="Z804" i="1" s="1"/>
  <c r="N804" i="1"/>
  <c r="X803" i="1"/>
  <c r="Z803" i="1" s="1"/>
  <c r="N803" i="1"/>
  <c r="X802" i="1"/>
  <c r="Z802" i="1" s="1"/>
  <c r="N802" i="1"/>
  <c r="X801" i="1"/>
  <c r="Z801" i="1" s="1"/>
  <c r="M801" i="1" s="1"/>
  <c r="N801" i="1"/>
  <c r="X800" i="1"/>
  <c r="Z800" i="1" s="1"/>
  <c r="N800" i="1"/>
  <c r="X799" i="1"/>
  <c r="Z799" i="1" s="1"/>
  <c r="N799" i="1"/>
  <c r="X798" i="1"/>
  <c r="Z798" i="1" s="1"/>
  <c r="N798" i="1"/>
  <c r="X797" i="1"/>
  <c r="Z797" i="1" s="1"/>
  <c r="M797" i="1" s="1"/>
  <c r="N797" i="1"/>
  <c r="X796" i="1"/>
  <c r="Z796" i="1" s="1"/>
  <c r="N796" i="1"/>
  <c r="X795" i="1"/>
  <c r="Z795" i="1" s="1"/>
  <c r="N795" i="1"/>
  <c r="X794" i="1"/>
  <c r="Z794" i="1" s="1"/>
  <c r="N794" i="1"/>
  <c r="X793" i="1"/>
  <c r="Z793" i="1" s="1"/>
  <c r="N793" i="1"/>
  <c r="X792" i="1"/>
  <c r="Z792" i="1" s="1"/>
  <c r="N792" i="1"/>
  <c r="X791" i="1"/>
  <c r="Z791" i="1" s="1"/>
  <c r="N791" i="1"/>
  <c r="X790" i="1"/>
  <c r="Z790" i="1" s="1"/>
  <c r="N790" i="1"/>
  <c r="X789" i="1"/>
  <c r="Z789" i="1" s="1"/>
  <c r="N789" i="1"/>
  <c r="X788" i="1"/>
  <c r="Z788" i="1" s="1"/>
  <c r="N788" i="1"/>
  <c r="X787" i="1"/>
  <c r="Z787" i="1" s="1"/>
  <c r="N787" i="1"/>
  <c r="X786" i="1"/>
  <c r="Z786" i="1" s="1"/>
  <c r="N786" i="1"/>
  <c r="X785" i="1"/>
  <c r="Z785" i="1" s="1"/>
  <c r="M785" i="1" s="1"/>
  <c r="N785" i="1"/>
  <c r="X784" i="1"/>
  <c r="Z784" i="1" s="1"/>
  <c r="N784" i="1"/>
  <c r="X783" i="1"/>
  <c r="Z783" i="1" s="1"/>
  <c r="N783" i="1"/>
  <c r="X782" i="1"/>
  <c r="Z782" i="1" s="1"/>
  <c r="N782" i="1"/>
  <c r="X781" i="1"/>
  <c r="Z781" i="1" s="1"/>
  <c r="M781" i="1" s="1"/>
  <c r="N781" i="1"/>
  <c r="X780" i="1"/>
  <c r="Z780" i="1" s="1"/>
  <c r="N780" i="1"/>
  <c r="X779" i="1"/>
  <c r="Z779" i="1" s="1"/>
  <c r="N779" i="1"/>
  <c r="X778" i="1"/>
  <c r="Z778" i="1" s="1"/>
  <c r="N778" i="1"/>
  <c r="X777" i="1"/>
  <c r="Z777" i="1" s="1"/>
  <c r="N777" i="1"/>
  <c r="X776" i="1"/>
  <c r="Z776" i="1" s="1"/>
  <c r="N776" i="1"/>
  <c r="X775" i="1"/>
  <c r="Z775" i="1" s="1"/>
  <c r="N775" i="1"/>
  <c r="X774" i="1"/>
  <c r="Z774" i="1" s="1"/>
  <c r="N774" i="1"/>
  <c r="X773" i="1"/>
  <c r="Z773" i="1" s="1"/>
  <c r="M773" i="1" s="1"/>
  <c r="N773" i="1"/>
  <c r="X772" i="1"/>
  <c r="Z772" i="1" s="1"/>
  <c r="N772" i="1"/>
  <c r="X771" i="1"/>
  <c r="Z771" i="1" s="1"/>
  <c r="N771" i="1"/>
  <c r="X770" i="1"/>
  <c r="Z770" i="1" s="1"/>
  <c r="N770" i="1"/>
  <c r="X769" i="1"/>
  <c r="Z769" i="1" s="1"/>
  <c r="N769" i="1"/>
  <c r="X768" i="1"/>
  <c r="Z768" i="1" s="1"/>
  <c r="N768" i="1"/>
  <c r="X767" i="1"/>
  <c r="Z767" i="1" s="1"/>
  <c r="N767" i="1"/>
  <c r="X766" i="1"/>
  <c r="Z766" i="1" s="1"/>
  <c r="N766" i="1"/>
  <c r="X765" i="1"/>
  <c r="Z765" i="1" s="1"/>
  <c r="M765" i="1" s="1"/>
  <c r="N765" i="1"/>
  <c r="X764" i="1"/>
  <c r="Z764" i="1" s="1"/>
  <c r="N764" i="1"/>
  <c r="X763" i="1"/>
  <c r="Z763" i="1" s="1"/>
  <c r="N763" i="1"/>
  <c r="X762" i="1"/>
  <c r="Z762" i="1" s="1"/>
  <c r="N762" i="1"/>
  <c r="X761" i="1"/>
  <c r="Z761" i="1" s="1"/>
  <c r="N761" i="1"/>
  <c r="X760" i="1"/>
  <c r="Z760" i="1" s="1"/>
  <c r="N760" i="1"/>
  <c r="X759" i="1"/>
  <c r="Z759" i="1" s="1"/>
  <c r="N759" i="1"/>
  <c r="X758" i="1"/>
  <c r="Z758" i="1" s="1"/>
  <c r="N758" i="1"/>
  <c r="X757" i="1"/>
  <c r="Z757" i="1" s="1"/>
  <c r="N757" i="1"/>
  <c r="X756" i="1"/>
  <c r="Z756" i="1" s="1"/>
  <c r="N756" i="1"/>
  <c r="X755" i="1"/>
  <c r="Z755" i="1" s="1"/>
  <c r="N755" i="1"/>
  <c r="X754" i="1"/>
  <c r="Z754" i="1" s="1"/>
  <c r="N754" i="1"/>
  <c r="X753" i="1"/>
  <c r="Z753" i="1" s="1"/>
  <c r="M753" i="1" s="1"/>
  <c r="N753" i="1"/>
  <c r="X752" i="1"/>
  <c r="Z752" i="1" s="1"/>
  <c r="N752" i="1"/>
  <c r="X751" i="1"/>
  <c r="Z751" i="1" s="1"/>
  <c r="N751" i="1"/>
  <c r="X750" i="1"/>
  <c r="Z750" i="1" s="1"/>
  <c r="N750" i="1"/>
  <c r="X749" i="1"/>
  <c r="Z749" i="1" s="1"/>
  <c r="M749" i="1" s="1"/>
  <c r="N749" i="1"/>
  <c r="X748" i="1"/>
  <c r="Z748" i="1" s="1"/>
  <c r="N748" i="1"/>
  <c r="X747" i="1"/>
  <c r="Z747" i="1" s="1"/>
  <c r="N747" i="1"/>
  <c r="X746" i="1"/>
  <c r="Z746" i="1" s="1"/>
  <c r="N746" i="1"/>
  <c r="X745" i="1"/>
  <c r="Z745" i="1" s="1"/>
  <c r="M745" i="1" s="1"/>
  <c r="N745" i="1"/>
  <c r="X744" i="1"/>
  <c r="Z744" i="1" s="1"/>
  <c r="N744" i="1"/>
  <c r="X743" i="1"/>
  <c r="Z743" i="1" s="1"/>
  <c r="N743" i="1"/>
  <c r="X742" i="1"/>
  <c r="Z742" i="1" s="1"/>
  <c r="N742" i="1"/>
  <c r="X741" i="1"/>
  <c r="Z741" i="1" s="1"/>
  <c r="M741" i="1" s="1"/>
  <c r="N741" i="1"/>
  <c r="X740" i="1"/>
  <c r="Z740" i="1" s="1"/>
  <c r="N740" i="1"/>
  <c r="X739" i="1"/>
  <c r="Z739" i="1" s="1"/>
  <c r="N739" i="1"/>
  <c r="X738" i="1"/>
  <c r="Z738" i="1" s="1"/>
  <c r="N738" i="1"/>
  <c r="X737" i="1"/>
  <c r="Z737" i="1" s="1"/>
  <c r="M737" i="1" s="1"/>
  <c r="N737" i="1"/>
  <c r="X736" i="1"/>
  <c r="Z736" i="1" s="1"/>
  <c r="N736" i="1"/>
  <c r="X735" i="1"/>
  <c r="Z735" i="1" s="1"/>
  <c r="N735" i="1"/>
  <c r="X734" i="1"/>
  <c r="Z734" i="1" s="1"/>
  <c r="N734" i="1"/>
  <c r="Z733" i="1"/>
  <c r="X733" i="1"/>
  <c r="N733" i="1"/>
  <c r="X732" i="1"/>
  <c r="Z732" i="1" s="1"/>
  <c r="N732" i="1"/>
  <c r="X731" i="1"/>
  <c r="Z731" i="1" s="1"/>
  <c r="N731" i="1"/>
  <c r="X730" i="1"/>
  <c r="Z730" i="1" s="1"/>
  <c r="N730" i="1"/>
  <c r="X729" i="1"/>
  <c r="Z729" i="1" s="1"/>
  <c r="N729" i="1"/>
  <c r="X728" i="1"/>
  <c r="Z728" i="1" s="1"/>
  <c r="N728" i="1"/>
  <c r="X727" i="1"/>
  <c r="Z727" i="1" s="1"/>
  <c r="N727" i="1"/>
  <c r="X726" i="1"/>
  <c r="Z726" i="1" s="1"/>
  <c r="N726" i="1"/>
  <c r="X725" i="1"/>
  <c r="Z725" i="1" s="1"/>
  <c r="M725" i="1" s="1"/>
  <c r="N725" i="1"/>
  <c r="X724" i="1"/>
  <c r="Z724" i="1" s="1"/>
  <c r="N724" i="1"/>
  <c r="X723" i="1"/>
  <c r="Z723" i="1" s="1"/>
  <c r="N723" i="1"/>
  <c r="X722" i="1"/>
  <c r="Z722" i="1" s="1"/>
  <c r="N722" i="1"/>
  <c r="X721" i="1"/>
  <c r="Z721" i="1" s="1"/>
  <c r="N721" i="1"/>
  <c r="X720" i="1"/>
  <c r="Z720" i="1" s="1"/>
  <c r="N720" i="1"/>
  <c r="X719" i="1"/>
  <c r="Z719" i="1" s="1"/>
  <c r="N719" i="1"/>
  <c r="X718" i="1"/>
  <c r="Z718" i="1" s="1"/>
  <c r="N718" i="1"/>
  <c r="X717" i="1"/>
  <c r="Z717" i="1" s="1"/>
  <c r="N717" i="1"/>
  <c r="X716" i="1"/>
  <c r="Z716" i="1" s="1"/>
  <c r="N716" i="1"/>
  <c r="X715" i="1"/>
  <c r="Z715" i="1" s="1"/>
  <c r="N715" i="1"/>
  <c r="X714" i="1"/>
  <c r="Z714" i="1" s="1"/>
  <c r="N714" i="1"/>
  <c r="X713" i="1"/>
  <c r="Z713" i="1" s="1"/>
  <c r="M713" i="1" s="1"/>
  <c r="N713" i="1"/>
  <c r="X712" i="1"/>
  <c r="Z712" i="1" s="1"/>
  <c r="N712" i="1"/>
  <c r="X711" i="1"/>
  <c r="Z711" i="1" s="1"/>
  <c r="N711" i="1"/>
  <c r="X710" i="1"/>
  <c r="Z710" i="1" s="1"/>
  <c r="N710" i="1"/>
  <c r="X709" i="1"/>
  <c r="Z709" i="1" s="1"/>
  <c r="M709" i="1" s="1"/>
  <c r="N709" i="1"/>
  <c r="X708" i="1"/>
  <c r="Z708" i="1" s="1"/>
  <c r="N708" i="1"/>
  <c r="X707" i="1"/>
  <c r="Z707" i="1" s="1"/>
  <c r="N707" i="1"/>
  <c r="X706" i="1"/>
  <c r="Z706" i="1" s="1"/>
  <c r="N706" i="1"/>
  <c r="X705" i="1"/>
  <c r="Z705" i="1" s="1"/>
  <c r="M705" i="1" s="1"/>
  <c r="N705" i="1"/>
  <c r="X704" i="1"/>
  <c r="Z704" i="1" s="1"/>
  <c r="N704" i="1"/>
  <c r="X703" i="1"/>
  <c r="Z703" i="1" s="1"/>
  <c r="N703" i="1"/>
  <c r="X702" i="1"/>
  <c r="Z702" i="1" s="1"/>
  <c r="N702" i="1"/>
  <c r="X701" i="1"/>
  <c r="Z701" i="1" s="1"/>
  <c r="N701" i="1"/>
  <c r="X700" i="1"/>
  <c r="Z700" i="1" s="1"/>
  <c r="N700" i="1"/>
  <c r="X699" i="1"/>
  <c r="Z699" i="1" s="1"/>
  <c r="N699" i="1"/>
  <c r="X698" i="1"/>
  <c r="Z698" i="1" s="1"/>
  <c r="N698" i="1"/>
  <c r="X697" i="1"/>
  <c r="Z697" i="1" s="1"/>
  <c r="N697" i="1"/>
  <c r="X696" i="1"/>
  <c r="Z696" i="1" s="1"/>
  <c r="N696" i="1"/>
  <c r="X695" i="1"/>
  <c r="Z695" i="1" s="1"/>
  <c r="N695" i="1"/>
  <c r="X694" i="1"/>
  <c r="Z694" i="1" s="1"/>
  <c r="N694" i="1"/>
  <c r="X693" i="1"/>
  <c r="Z693" i="1" s="1"/>
  <c r="N693" i="1"/>
  <c r="X692" i="1"/>
  <c r="Z692" i="1" s="1"/>
  <c r="N692" i="1"/>
  <c r="X691" i="1"/>
  <c r="Z691" i="1" s="1"/>
  <c r="N691" i="1"/>
  <c r="X690" i="1"/>
  <c r="Z690" i="1" s="1"/>
  <c r="N690" i="1"/>
  <c r="Z689" i="1"/>
  <c r="M689" i="1" s="1"/>
  <c r="X689" i="1"/>
  <c r="N689" i="1"/>
  <c r="X688" i="1"/>
  <c r="Z688" i="1" s="1"/>
  <c r="N688" i="1"/>
  <c r="X687" i="1"/>
  <c r="Z687" i="1" s="1"/>
  <c r="N687" i="1"/>
  <c r="X686" i="1"/>
  <c r="Z686" i="1" s="1"/>
  <c r="N686" i="1"/>
  <c r="X685" i="1"/>
  <c r="Z685" i="1" s="1"/>
  <c r="N685" i="1"/>
  <c r="X684" i="1"/>
  <c r="Z684" i="1" s="1"/>
  <c r="N684" i="1"/>
  <c r="X683" i="1"/>
  <c r="Z683" i="1" s="1"/>
  <c r="N683" i="1"/>
  <c r="X682" i="1"/>
  <c r="Z682" i="1" s="1"/>
  <c r="N682" i="1"/>
  <c r="X681" i="1"/>
  <c r="Z681" i="1" s="1"/>
  <c r="M681" i="1" s="1"/>
  <c r="N681" i="1"/>
  <c r="X680" i="1"/>
  <c r="Z680" i="1" s="1"/>
  <c r="N680" i="1"/>
  <c r="X679" i="1"/>
  <c r="Z679" i="1" s="1"/>
  <c r="N679" i="1"/>
  <c r="X678" i="1"/>
  <c r="Z678" i="1" s="1"/>
  <c r="N678" i="1"/>
  <c r="X677" i="1"/>
  <c r="Z677" i="1" s="1"/>
  <c r="N677" i="1"/>
  <c r="X676" i="1"/>
  <c r="Z676" i="1" s="1"/>
  <c r="N676" i="1"/>
  <c r="X675" i="1"/>
  <c r="Z675" i="1" s="1"/>
  <c r="N675" i="1"/>
  <c r="X674" i="1"/>
  <c r="Z674" i="1" s="1"/>
  <c r="N674" i="1"/>
  <c r="X673" i="1"/>
  <c r="Z673" i="1" s="1"/>
  <c r="M673" i="1" s="1"/>
  <c r="N673" i="1"/>
  <c r="X672" i="1"/>
  <c r="Z672" i="1" s="1"/>
  <c r="N672" i="1"/>
  <c r="X671" i="1"/>
  <c r="Z671" i="1" s="1"/>
  <c r="N671" i="1"/>
  <c r="X670" i="1"/>
  <c r="Z670" i="1" s="1"/>
  <c r="N670" i="1"/>
  <c r="X669" i="1"/>
  <c r="Z669" i="1" s="1"/>
  <c r="N669" i="1"/>
  <c r="X668" i="1"/>
  <c r="Z668" i="1" s="1"/>
  <c r="N668" i="1"/>
  <c r="X667" i="1"/>
  <c r="Z667" i="1" s="1"/>
  <c r="N667" i="1"/>
  <c r="X666" i="1"/>
  <c r="Z666" i="1" s="1"/>
  <c r="N666" i="1"/>
  <c r="X665" i="1"/>
  <c r="Z665" i="1" s="1"/>
  <c r="N665" i="1"/>
  <c r="X664" i="1"/>
  <c r="Z664" i="1" s="1"/>
  <c r="N664" i="1"/>
  <c r="X663" i="1"/>
  <c r="Z663" i="1" s="1"/>
  <c r="N663" i="1"/>
  <c r="X662" i="1"/>
  <c r="Z662" i="1" s="1"/>
  <c r="N662" i="1"/>
  <c r="X661" i="1"/>
  <c r="Z661" i="1" s="1"/>
  <c r="N661" i="1"/>
  <c r="X660" i="1"/>
  <c r="Z660" i="1" s="1"/>
  <c r="N660" i="1"/>
  <c r="X659" i="1"/>
  <c r="Z659" i="1" s="1"/>
  <c r="N659" i="1"/>
  <c r="X658" i="1"/>
  <c r="Z658" i="1" s="1"/>
  <c r="N658" i="1"/>
  <c r="X657" i="1"/>
  <c r="Z657" i="1" s="1"/>
  <c r="N657" i="1"/>
  <c r="X656" i="1"/>
  <c r="Z656" i="1" s="1"/>
  <c r="N656" i="1"/>
  <c r="X655" i="1"/>
  <c r="Z655" i="1" s="1"/>
  <c r="N655" i="1"/>
  <c r="X654" i="1"/>
  <c r="Z654" i="1" s="1"/>
  <c r="N654" i="1"/>
  <c r="X653" i="1"/>
  <c r="Z653" i="1" s="1"/>
  <c r="M653" i="1" s="1"/>
  <c r="N653" i="1"/>
  <c r="X652" i="1"/>
  <c r="Z652" i="1" s="1"/>
  <c r="N652" i="1"/>
  <c r="X651" i="1"/>
  <c r="Z651" i="1" s="1"/>
  <c r="N651" i="1"/>
  <c r="X650" i="1"/>
  <c r="Z650" i="1" s="1"/>
  <c r="N650" i="1"/>
  <c r="X649" i="1"/>
  <c r="Z649" i="1" s="1"/>
  <c r="M649" i="1" s="1"/>
  <c r="N649" i="1"/>
  <c r="X648" i="1"/>
  <c r="Z648" i="1" s="1"/>
  <c r="N648" i="1"/>
  <c r="X647" i="1"/>
  <c r="Z647" i="1" s="1"/>
  <c r="N647" i="1"/>
  <c r="X646" i="1"/>
  <c r="Z646" i="1" s="1"/>
  <c r="N646" i="1"/>
  <c r="X645" i="1"/>
  <c r="Z645" i="1" s="1"/>
  <c r="N645" i="1"/>
  <c r="X644" i="1"/>
  <c r="Z644" i="1" s="1"/>
  <c r="N644" i="1"/>
  <c r="X643" i="1"/>
  <c r="Z643" i="1" s="1"/>
  <c r="N643" i="1"/>
  <c r="X642" i="1"/>
  <c r="Z642" i="1" s="1"/>
  <c r="N642" i="1"/>
  <c r="X641" i="1"/>
  <c r="Z641" i="1" s="1"/>
  <c r="N641" i="1"/>
  <c r="X640" i="1"/>
  <c r="Z640" i="1" s="1"/>
  <c r="N640" i="1"/>
  <c r="X639" i="1"/>
  <c r="Z639" i="1" s="1"/>
  <c r="N639" i="1"/>
  <c r="X638" i="1"/>
  <c r="Z638" i="1" s="1"/>
  <c r="N638" i="1"/>
  <c r="X637" i="1"/>
  <c r="Z637" i="1" s="1"/>
  <c r="M637" i="1" s="1"/>
  <c r="N637" i="1"/>
  <c r="X636" i="1"/>
  <c r="Z636" i="1" s="1"/>
  <c r="N636" i="1"/>
  <c r="X635" i="1"/>
  <c r="Z635" i="1" s="1"/>
  <c r="N635" i="1"/>
  <c r="X634" i="1"/>
  <c r="Z634" i="1" s="1"/>
  <c r="N634" i="1"/>
  <c r="X633" i="1"/>
  <c r="Z633" i="1" s="1"/>
  <c r="N633" i="1"/>
  <c r="X632" i="1"/>
  <c r="Z632" i="1" s="1"/>
  <c r="N632" i="1"/>
  <c r="X631" i="1"/>
  <c r="Z631" i="1" s="1"/>
  <c r="N631" i="1"/>
  <c r="X630" i="1"/>
  <c r="Z630" i="1" s="1"/>
  <c r="N630" i="1"/>
  <c r="X629" i="1"/>
  <c r="Z629" i="1" s="1"/>
  <c r="M629" i="1" s="1"/>
  <c r="N629" i="1"/>
  <c r="X628" i="1"/>
  <c r="Z628" i="1" s="1"/>
  <c r="N628" i="1"/>
  <c r="X627" i="1"/>
  <c r="Z627" i="1" s="1"/>
  <c r="N627" i="1"/>
  <c r="X626" i="1"/>
  <c r="Z626" i="1" s="1"/>
  <c r="N626" i="1"/>
  <c r="X625" i="1"/>
  <c r="Z625" i="1" s="1"/>
  <c r="M625" i="1" s="1"/>
  <c r="N625" i="1"/>
  <c r="X624" i="1"/>
  <c r="Z624" i="1" s="1"/>
  <c r="N624" i="1"/>
  <c r="X623" i="1"/>
  <c r="Z623" i="1" s="1"/>
  <c r="N623" i="1"/>
  <c r="X622" i="1"/>
  <c r="Z622" i="1" s="1"/>
  <c r="N622" i="1"/>
  <c r="X621" i="1"/>
  <c r="Z621" i="1" s="1"/>
  <c r="N621" i="1"/>
  <c r="X620" i="1"/>
  <c r="Z620" i="1" s="1"/>
  <c r="N620" i="1"/>
  <c r="X619" i="1"/>
  <c r="Z619" i="1" s="1"/>
  <c r="N619" i="1"/>
  <c r="X618" i="1"/>
  <c r="Z618" i="1" s="1"/>
  <c r="N618" i="1"/>
  <c r="X617" i="1"/>
  <c r="Z617" i="1" s="1"/>
  <c r="M617" i="1" s="1"/>
  <c r="N617" i="1"/>
  <c r="X616" i="1"/>
  <c r="Z616" i="1" s="1"/>
  <c r="N616" i="1"/>
  <c r="X615" i="1"/>
  <c r="Z615" i="1" s="1"/>
  <c r="N615" i="1"/>
  <c r="X614" i="1"/>
  <c r="Z614" i="1" s="1"/>
  <c r="N614" i="1"/>
  <c r="X613" i="1"/>
  <c r="Z613" i="1" s="1"/>
  <c r="N613" i="1"/>
  <c r="X612" i="1"/>
  <c r="Z612" i="1" s="1"/>
  <c r="N612" i="1"/>
  <c r="X611" i="1"/>
  <c r="Z611" i="1" s="1"/>
  <c r="N611" i="1"/>
  <c r="X610" i="1"/>
  <c r="Z610" i="1" s="1"/>
  <c r="N610" i="1"/>
  <c r="X609" i="1"/>
  <c r="Z609" i="1" s="1"/>
  <c r="M609" i="1" s="1"/>
  <c r="N609" i="1"/>
  <c r="X608" i="1"/>
  <c r="Z608" i="1" s="1"/>
  <c r="N608" i="1"/>
  <c r="X607" i="1"/>
  <c r="Z607" i="1" s="1"/>
  <c r="N607" i="1"/>
  <c r="X606" i="1"/>
  <c r="Z606" i="1" s="1"/>
  <c r="N606" i="1"/>
  <c r="X605" i="1"/>
  <c r="Z605" i="1" s="1"/>
  <c r="M605" i="1" s="1"/>
  <c r="N605" i="1"/>
  <c r="X604" i="1"/>
  <c r="Z604" i="1" s="1"/>
  <c r="N604" i="1"/>
  <c r="X603" i="1"/>
  <c r="Z603" i="1" s="1"/>
  <c r="N603" i="1"/>
  <c r="X602" i="1"/>
  <c r="Z602" i="1" s="1"/>
  <c r="N602" i="1"/>
  <c r="X601" i="1"/>
  <c r="Z601" i="1" s="1"/>
  <c r="N601" i="1"/>
  <c r="X600" i="1"/>
  <c r="Z600" i="1" s="1"/>
  <c r="N600" i="1"/>
  <c r="X599" i="1"/>
  <c r="Z599" i="1" s="1"/>
  <c r="N599" i="1"/>
  <c r="X598" i="1"/>
  <c r="Z598" i="1" s="1"/>
  <c r="N598" i="1"/>
  <c r="X597" i="1"/>
  <c r="Z597" i="1" s="1"/>
  <c r="N597" i="1"/>
  <c r="X596" i="1"/>
  <c r="Z596" i="1" s="1"/>
  <c r="N596" i="1"/>
  <c r="X595" i="1"/>
  <c r="Z595" i="1" s="1"/>
  <c r="N595" i="1"/>
  <c r="X594" i="1"/>
  <c r="Z594" i="1" s="1"/>
  <c r="N594" i="1"/>
  <c r="X593" i="1"/>
  <c r="Z593" i="1" s="1"/>
  <c r="N593" i="1"/>
  <c r="X592" i="1"/>
  <c r="Z592" i="1" s="1"/>
  <c r="N592" i="1"/>
  <c r="X591" i="1"/>
  <c r="Z591" i="1" s="1"/>
  <c r="N591" i="1"/>
  <c r="X590" i="1"/>
  <c r="Z590" i="1" s="1"/>
  <c r="N590" i="1"/>
  <c r="X589" i="1"/>
  <c r="Z589" i="1" s="1"/>
  <c r="M589" i="1" s="1"/>
  <c r="N589" i="1"/>
  <c r="X588" i="1"/>
  <c r="Z588" i="1" s="1"/>
  <c r="N588" i="1"/>
  <c r="X587" i="1"/>
  <c r="Z587" i="1" s="1"/>
  <c r="N587" i="1"/>
  <c r="X586" i="1"/>
  <c r="Z586" i="1" s="1"/>
  <c r="N586" i="1"/>
  <c r="X585" i="1"/>
  <c r="Z585" i="1" s="1"/>
  <c r="M585" i="1" s="1"/>
  <c r="N585" i="1"/>
  <c r="X584" i="1"/>
  <c r="Z584" i="1" s="1"/>
  <c r="N584" i="1"/>
  <c r="X583" i="1"/>
  <c r="Z583" i="1" s="1"/>
  <c r="N583" i="1"/>
  <c r="X582" i="1"/>
  <c r="Z582" i="1" s="1"/>
  <c r="N582" i="1"/>
  <c r="X581" i="1"/>
  <c r="Z581" i="1" s="1"/>
  <c r="M581" i="1" s="1"/>
  <c r="N581" i="1"/>
  <c r="X580" i="1"/>
  <c r="Z580" i="1" s="1"/>
  <c r="N580" i="1"/>
  <c r="X579" i="1"/>
  <c r="Z579" i="1" s="1"/>
  <c r="N579" i="1"/>
  <c r="X578" i="1"/>
  <c r="Z578" i="1" s="1"/>
  <c r="N578" i="1"/>
  <c r="X577" i="1"/>
  <c r="Z577" i="1" s="1"/>
  <c r="N577" i="1"/>
  <c r="X576" i="1"/>
  <c r="Z576" i="1" s="1"/>
  <c r="N576" i="1"/>
  <c r="X575" i="1"/>
  <c r="Z575" i="1" s="1"/>
  <c r="N575" i="1"/>
  <c r="X574" i="1"/>
  <c r="Z574" i="1" s="1"/>
  <c r="N574" i="1"/>
  <c r="X573" i="1"/>
  <c r="Z573" i="1" s="1"/>
  <c r="N573" i="1"/>
  <c r="X572" i="1"/>
  <c r="Z572" i="1" s="1"/>
  <c r="N572" i="1"/>
  <c r="X571" i="1"/>
  <c r="Z571" i="1" s="1"/>
  <c r="N571" i="1"/>
  <c r="X570" i="1"/>
  <c r="Z570" i="1" s="1"/>
  <c r="N570" i="1"/>
  <c r="X569" i="1"/>
  <c r="Z569" i="1" s="1"/>
  <c r="N569" i="1"/>
  <c r="X568" i="1"/>
  <c r="Z568" i="1" s="1"/>
  <c r="N568" i="1"/>
  <c r="X567" i="1"/>
  <c r="Z567" i="1" s="1"/>
  <c r="N567" i="1"/>
  <c r="X566" i="1"/>
  <c r="Z566" i="1" s="1"/>
  <c r="N566" i="1"/>
  <c r="X565" i="1"/>
  <c r="Z565" i="1" s="1"/>
  <c r="M565" i="1" s="1"/>
  <c r="N565" i="1"/>
  <c r="X564" i="1"/>
  <c r="Z564" i="1" s="1"/>
  <c r="N564" i="1"/>
  <c r="X563" i="1"/>
  <c r="Z563" i="1" s="1"/>
  <c r="N563" i="1"/>
  <c r="X562" i="1"/>
  <c r="Z562" i="1" s="1"/>
  <c r="N562" i="1"/>
  <c r="X561" i="1"/>
  <c r="Z561" i="1" s="1"/>
  <c r="N561" i="1"/>
  <c r="X560" i="1"/>
  <c r="Z560" i="1" s="1"/>
  <c r="N560" i="1"/>
  <c r="X559" i="1"/>
  <c r="Z559" i="1" s="1"/>
  <c r="N559" i="1"/>
  <c r="X558" i="1"/>
  <c r="Z558" i="1" s="1"/>
  <c r="N558" i="1"/>
  <c r="X557" i="1"/>
  <c r="Z557" i="1" s="1"/>
  <c r="N557" i="1"/>
  <c r="X556" i="1"/>
  <c r="Z556" i="1" s="1"/>
  <c r="N556" i="1"/>
  <c r="X555" i="1"/>
  <c r="Z555" i="1" s="1"/>
  <c r="N555" i="1"/>
  <c r="X554" i="1"/>
  <c r="Z554" i="1" s="1"/>
  <c r="N554" i="1"/>
  <c r="X553" i="1"/>
  <c r="Z553" i="1" s="1"/>
  <c r="M553" i="1" s="1"/>
  <c r="N553" i="1"/>
  <c r="X552" i="1"/>
  <c r="Z552" i="1" s="1"/>
  <c r="N552" i="1"/>
  <c r="X551" i="1"/>
  <c r="Z551" i="1" s="1"/>
  <c r="N551" i="1"/>
  <c r="X550" i="1"/>
  <c r="Z550" i="1" s="1"/>
  <c r="N550" i="1"/>
  <c r="X549" i="1"/>
  <c r="Z549" i="1" s="1"/>
  <c r="N549" i="1"/>
  <c r="X548" i="1"/>
  <c r="Z548" i="1" s="1"/>
  <c r="N548" i="1"/>
  <c r="X547" i="1"/>
  <c r="Z547" i="1" s="1"/>
  <c r="N547" i="1"/>
  <c r="X546" i="1"/>
  <c r="Z546" i="1" s="1"/>
  <c r="N546" i="1"/>
  <c r="X545" i="1"/>
  <c r="Z545" i="1" s="1"/>
  <c r="M545" i="1" s="1"/>
  <c r="N545" i="1"/>
  <c r="X544" i="1"/>
  <c r="Z544" i="1" s="1"/>
  <c r="N544" i="1"/>
  <c r="X543" i="1"/>
  <c r="Z543" i="1" s="1"/>
  <c r="N543" i="1"/>
  <c r="X542" i="1"/>
  <c r="Z542" i="1" s="1"/>
  <c r="N542" i="1"/>
  <c r="X541" i="1"/>
  <c r="Z541" i="1" s="1"/>
  <c r="N541" i="1"/>
  <c r="X540" i="1"/>
  <c r="Z540" i="1" s="1"/>
  <c r="N540" i="1"/>
  <c r="X539" i="1"/>
  <c r="Z539" i="1" s="1"/>
  <c r="N539" i="1"/>
  <c r="X538" i="1"/>
  <c r="Z538" i="1" s="1"/>
  <c r="N538" i="1"/>
  <c r="X537" i="1"/>
  <c r="Z537" i="1" s="1"/>
  <c r="M537" i="1" s="1"/>
  <c r="N537" i="1"/>
  <c r="X536" i="1"/>
  <c r="Z536" i="1" s="1"/>
  <c r="N536" i="1"/>
  <c r="X535" i="1"/>
  <c r="Z535" i="1" s="1"/>
  <c r="N535" i="1"/>
  <c r="X534" i="1"/>
  <c r="Z534" i="1" s="1"/>
  <c r="N534" i="1"/>
  <c r="X533" i="1"/>
  <c r="Z533" i="1" s="1"/>
  <c r="M533" i="1" s="1"/>
  <c r="N533" i="1"/>
  <c r="X532" i="1"/>
  <c r="Z532" i="1" s="1"/>
  <c r="N532" i="1"/>
  <c r="X531" i="1"/>
  <c r="Z531" i="1" s="1"/>
  <c r="N531" i="1"/>
  <c r="X530" i="1"/>
  <c r="Z530" i="1" s="1"/>
  <c r="N530" i="1"/>
  <c r="X529" i="1"/>
  <c r="Z529" i="1" s="1"/>
  <c r="N529" i="1"/>
  <c r="X528" i="1"/>
  <c r="Z528" i="1" s="1"/>
  <c r="N528" i="1"/>
  <c r="X527" i="1"/>
  <c r="Z527" i="1" s="1"/>
  <c r="N527" i="1"/>
  <c r="X526" i="1"/>
  <c r="Z526" i="1" s="1"/>
  <c r="N526" i="1"/>
  <c r="X525" i="1"/>
  <c r="Z525" i="1" s="1"/>
  <c r="M525" i="1" s="1"/>
  <c r="N525" i="1"/>
  <c r="X524" i="1"/>
  <c r="Z524" i="1" s="1"/>
  <c r="N524" i="1"/>
  <c r="X523" i="1"/>
  <c r="Z523" i="1" s="1"/>
  <c r="N523" i="1"/>
  <c r="X522" i="1"/>
  <c r="Z522" i="1" s="1"/>
  <c r="N522" i="1"/>
  <c r="X521" i="1"/>
  <c r="Z521" i="1" s="1"/>
  <c r="M521" i="1" s="1"/>
  <c r="N521" i="1"/>
  <c r="X520" i="1"/>
  <c r="Z520" i="1" s="1"/>
  <c r="N520" i="1"/>
  <c r="X519" i="1"/>
  <c r="Z519" i="1" s="1"/>
  <c r="N519" i="1"/>
  <c r="X518" i="1"/>
  <c r="Z518" i="1" s="1"/>
  <c r="N518" i="1"/>
  <c r="X517" i="1"/>
  <c r="Z517" i="1" s="1"/>
  <c r="M517" i="1" s="1"/>
  <c r="N517" i="1"/>
  <c r="X516" i="1"/>
  <c r="Z516" i="1" s="1"/>
  <c r="N516" i="1"/>
  <c r="X515" i="1"/>
  <c r="Z515" i="1" s="1"/>
  <c r="N515" i="1"/>
  <c r="X514" i="1"/>
  <c r="Z514" i="1" s="1"/>
  <c r="N514" i="1"/>
  <c r="X513" i="1"/>
  <c r="Z513" i="1" s="1"/>
  <c r="M513" i="1" s="1"/>
  <c r="N513" i="1"/>
  <c r="X512" i="1"/>
  <c r="Z512" i="1" s="1"/>
  <c r="N512" i="1"/>
  <c r="X511" i="1"/>
  <c r="Z511" i="1" s="1"/>
  <c r="N511" i="1"/>
  <c r="X510" i="1"/>
  <c r="Z510" i="1" s="1"/>
  <c r="N510" i="1"/>
  <c r="X509" i="1"/>
  <c r="Z509" i="1" s="1"/>
  <c r="N509" i="1"/>
  <c r="X508" i="1"/>
  <c r="Z508" i="1" s="1"/>
  <c r="N508" i="1"/>
  <c r="X507" i="1"/>
  <c r="Z507" i="1" s="1"/>
  <c r="N507" i="1"/>
  <c r="X506" i="1"/>
  <c r="Z506" i="1" s="1"/>
  <c r="N506" i="1"/>
  <c r="X505" i="1"/>
  <c r="Z505" i="1" s="1"/>
  <c r="N505" i="1"/>
  <c r="X504" i="1"/>
  <c r="Z504" i="1" s="1"/>
  <c r="N504" i="1"/>
  <c r="X503" i="1"/>
  <c r="Z503" i="1" s="1"/>
  <c r="N503" i="1"/>
  <c r="X502" i="1"/>
  <c r="Z502" i="1" s="1"/>
  <c r="N502" i="1"/>
  <c r="Z501" i="1"/>
  <c r="X501" i="1"/>
  <c r="N501" i="1"/>
  <c r="X500" i="1"/>
  <c r="Z500" i="1" s="1"/>
  <c r="N500" i="1"/>
  <c r="X499" i="1"/>
  <c r="Z499" i="1" s="1"/>
  <c r="N499" i="1"/>
  <c r="X498" i="1"/>
  <c r="Z498" i="1" s="1"/>
  <c r="N498" i="1"/>
  <c r="X497" i="1"/>
  <c r="Z497" i="1" s="1"/>
  <c r="M497" i="1" s="1"/>
  <c r="N497" i="1"/>
  <c r="X496" i="1"/>
  <c r="Z496" i="1" s="1"/>
  <c r="N496" i="1"/>
  <c r="X495" i="1"/>
  <c r="Z495" i="1" s="1"/>
  <c r="N495" i="1"/>
  <c r="X494" i="1"/>
  <c r="Z494" i="1" s="1"/>
  <c r="N494" i="1"/>
  <c r="X493" i="1"/>
  <c r="Z493" i="1" s="1"/>
  <c r="M493" i="1" s="1"/>
  <c r="N493" i="1"/>
  <c r="X492" i="1"/>
  <c r="Z492" i="1" s="1"/>
  <c r="N492" i="1"/>
  <c r="X491" i="1"/>
  <c r="Z491" i="1" s="1"/>
  <c r="N491" i="1"/>
  <c r="X490" i="1"/>
  <c r="Z490" i="1" s="1"/>
  <c r="N490" i="1"/>
  <c r="X489" i="1"/>
  <c r="Z489" i="1" s="1"/>
  <c r="N489" i="1"/>
  <c r="X488" i="1"/>
  <c r="Z488" i="1" s="1"/>
  <c r="N488" i="1"/>
  <c r="X487" i="1"/>
  <c r="Z487" i="1" s="1"/>
  <c r="N487" i="1"/>
  <c r="X486" i="1"/>
  <c r="Z486" i="1" s="1"/>
  <c r="N486" i="1"/>
  <c r="X485" i="1"/>
  <c r="Z485" i="1" s="1"/>
  <c r="M485" i="1" s="1"/>
  <c r="N485" i="1"/>
  <c r="X484" i="1"/>
  <c r="Z484" i="1" s="1"/>
  <c r="N484" i="1"/>
  <c r="X483" i="1"/>
  <c r="Z483" i="1" s="1"/>
  <c r="N483" i="1"/>
  <c r="X482" i="1"/>
  <c r="Z482" i="1" s="1"/>
  <c r="N482" i="1"/>
  <c r="X481" i="1"/>
  <c r="Z481" i="1" s="1"/>
  <c r="M481" i="1" s="1"/>
  <c r="N481" i="1"/>
  <c r="X480" i="1"/>
  <c r="Z480" i="1" s="1"/>
  <c r="N480" i="1"/>
  <c r="X479" i="1"/>
  <c r="Z479" i="1" s="1"/>
  <c r="N479" i="1"/>
  <c r="X478" i="1"/>
  <c r="Z478" i="1" s="1"/>
  <c r="N478" i="1"/>
  <c r="X477" i="1"/>
  <c r="Z477" i="1" s="1"/>
  <c r="N477" i="1"/>
  <c r="X476" i="1"/>
  <c r="Z476" i="1" s="1"/>
  <c r="N476" i="1"/>
  <c r="X475" i="1"/>
  <c r="Z475" i="1" s="1"/>
  <c r="N475" i="1"/>
  <c r="X474" i="1"/>
  <c r="Z474" i="1" s="1"/>
  <c r="N474" i="1"/>
  <c r="X473" i="1"/>
  <c r="Z473" i="1" s="1"/>
  <c r="N473" i="1"/>
  <c r="X472" i="1"/>
  <c r="Z472" i="1" s="1"/>
  <c r="N472" i="1"/>
  <c r="X471" i="1"/>
  <c r="Z471" i="1" s="1"/>
  <c r="N471" i="1"/>
  <c r="X470" i="1"/>
  <c r="Z470" i="1" s="1"/>
  <c r="N470" i="1"/>
  <c r="X469" i="1"/>
  <c r="Z469" i="1" s="1"/>
  <c r="M469" i="1" s="1"/>
  <c r="N469" i="1"/>
  <c r="X468" i="1"/>
  <c r="Z468" i="1" s="1"/>
  <c r="N468" i="1"/>
  <c r="X467" i="1"/>
  <c r="Z467" i="1" s="1"/>
  <c r="N467" i="1"/>
  <c r="X466" i="1"/>
  <c r="Z466" i="1" s="1"/>
  <c r="N466" i="1"/>
  <c r="X465" i="1"/>
  <c r="Z465" i="1" s="1"/>
  <c r="N465" i="1"/>
  <c r="X464" i="1"/>
  <c r="Z464" i="1" s="1"/>
  <c r="N464" i="1"/>
  <c r="X463" i="1"/>
  <c r="Z463" i="1" s="1"/>
  <c r="N463" i="1"/>
  <c r="X462" i="1"/>
  <c r="Z462" i="1" s="1"/>
  <c r="N462" i="1"/>
  <c r="X461" i="1"/>
  <c r="Z461" i="1" s="1"/>
  <c r="M461" i="1" s="1"/>
  <c r="N461" i="1"/>
  <c r="X460" i="1"/>
  <c r="Z460" i="1" s="1"/>
  <c r="N460" i="1"/>
  <c r="X459" i="1"/>
  <c r="Z459" i="1" s="1"/>
  <c r="N459" i="1"/>
  <c r="X458" i="1"/>
  <c r="Z458" i="1" s="1"/>
  <c r="N458" i="1"/>
  <c r="X457" i="1"/>
  <c r="Z457" i="1" s="1"/>
  <c r="N457" i="1"/>
  <c r="X456" i="1"/>
  <c r="Z456" i="1" s="1"/>
  <c r="N456" i="1"/>
  <c r="X455" i="1"/>
  <c r="Z455" i="1" s="1"/>
  <c r="N455" i="1"/>
  <c r="X454" i="1"/>
  <c r="Z454" i="1" s="1"/>
  <c r="N454" i="1"/>
  <c r="X453" i="1"/>
  <c r="Z453" i="1" s="1"/>
  <c r="M453" i="1" s="1"/>
  <c r="N453" i="1"/>
  <c r="X452" i="1"/>
  <c r="Z452" i="1" s="1"/>
  <c r="N452" i="1"/>
  <c r="X451" i="1"/>
  <c r="Z451" i="1" s="1"/>
  <c r="N451" i="1"/>
  <c r="X450" i="1"/>
  <c r="Z450" i="1" s="1"/>
  <c r="N450" i="1"/>
  <c r="X449" i="1"/>
  <c r="Z449" i="1" s="1"/>
  <c r="M449" i="1" s="1"/>
  <c r="N449" i="1"/>
  <c r="X448" i="1"/>
  <c r="Z448" i="1" s="1"/>
  <c r="N448" i="1"/>
  <c r="X447" i="1"/>
  <c r="Z447" i="1" s="1"/>
  <c r="N447" i="1"/>
  <c r="X446" i="1"/>
  <c r="Z446" i="1" s="1"/>
  <c r="N446" i="1"/>
  <c r="X445" i="1"/>
  <c r="Z445" i="1" s="1"/>
  <c r="N445" i="1"/>
  <c r="X444" i="1"/>
  <c r="Z444" i="1" s="1"/>
  <c r="N444" i="1"/>
  <c r="X443" i="1"/>
  <c r="Z443" i="1" s="1"/>
  <c r="N443" i="1"/>
  <c r="X442" i="1"/>
  <c r="Z442" i="1" s="1"/>
  <c r="N442" i="1"/>
  <c r="X441" i="1"/>
  <c r="Z441" i="1" s="1"/>
  <c r="M441" i="1" s="1"/>
  <c r="N441" i="1"/>
  <c r="X440" i="1"/>
  <c r="Z440" i="1" s="1"/>
  <c r="N440" i="1"/>
  <c r="X439" i="1"/>
  <c r="Z439" i="1" s="1"/>
  <c r="N439" i="1"/>
  <c r="X438" i="1"/>
  <c r="Z438" i="1" s="1"/>
  <c r="N438" i="1"/>
  <c r="Z437" i="1"/>
  <c r="X437" i="1"/>
  <c r="N437" i="1"/>
  <c r="X436" i="1"/>
  <c r="Z436" i="1" s="1"/>
  <c r="N436" i="1"/>
  <c r="X435" i="1"/>
  <c r="Z435" i="1" s="1"/>
  <c r="N435" i="1"/>
  <c r="X434" i="1"/>
  <c r="Z434" i="1" s="1"/>
  <c r="N434" i="1"/>
  <c r="X433" i="1"/>
  <c r="Z433" i="1" s="1"/>
  <c r="M433" i="1" s="1"/>
  <c r="N433" i="1"/>
  <c r="X432" i="1"/>
  <c r="Z432" i="1" s="1"/>
  <c r="N432" i="1"/>
  <c r="X431" i="1"/>
  <c r="Z431" i="1" s="1"/>
  <c r="N431" i="1"/>
  <c r="X430" i="1"/>
  <c r="Z430" i="1" s="1"/>
  <c r="N430" i="1"/>
  <c r="X429" i="1"/>
  <c r="Z429" i="1" s="1"/>
  <c r="M429" i="1" s="1"/>
  <c r="N429" i="1"/>
  <c r="X428" i="1"/>
  <c r="Z428" i="1" s="1"/>
  <c r="N428" i="1"/>
  <c r="X427" i="1"/>
  <c r="Z427" i="1" s="1"/>
  <c r="N427" i="1"/>
  <c r="X426" i="1"/>
  <c r="Z426" i="1" s="1"/>
  <c r="N426" i="1"/>
  <c r="X425" i="1"/>
  <c r="Z425" i="1" s="1"/>
  <c r="N425" i="1"/>
  <c r="X424" i="1"/>
  <c r="Z424" i="1" s="1"/>
  <c r="N424" i="1"/>
  <c r="X423" i="1"/>
  <c r="Z423" i="1" s="1"/>
  <c r="N423" i="1"/>
  <c r="X422" i="1"/>
  <c r="Z422" i="1" s="1"/>
  <c r="N422" i="1"/>
  <c r="X421" i="1"/>
  <c r="Z421" i="1" s="1"/>
  <c r="M421" i="1" s="1"/>
  <c r="N421" i="1"/>
  <c r="X420" i="1"/>
  <c r="Z420" i="1" s="1"/>
  <c r="N420" i="1"/>
  <c r="X419" i="1"/>
  <c r="Z419" i="1" s="1"/>
  <c r="N419" i="1"/>
  <c r="X418" i="1"/>
  <c r="Z418" i="1" s="1"/>
  <c r="N418" i="1"/>
  <c r="X417" i="1"/>
  <c r="Z417" i="1" s="1"/>
  <c r="M417" i="1" s="1"/>
  <c r="N417" i="1"/>
  <c r="X416" i="1"/>
  <c r="Z416" i="1" s="1"/>
  <c r="N416" i="1"/>
  <c r="X415" i="1"/>
  <c r="Z415" i="1" s="1"/>
  <c r="N415" i="1"/>
  <c r="X414" i="1"/>
  <c r="Z414" i="1" s="1"/>
  <c r="N414" i="1"/>
  <c r="X413" i="1"/>
  <c r="Z413" i="1" s="1"/>
  <c r="M413" i="1" s="1"/>
  <c r="N413" i="1"/>
  <c r="X412" i="1"/>
  <c r="Z412" i="1" s="1"/>
  <c r="N412" i="1"/>
  <c r="X411" i="1"/>
  <c r="Z411" i="1" s="1"/>
  <c r="N411" i="1"/>
  <c r="X410" i="1"/>
  <c r="Z410" i="1" s="1"/>
  <c r="N410" i="1"/>
  <c r="X409" i="1"/>
  <c r="Z409" i="1" s="1"/>
  <c r="N409" i="1"/>
  <c r="X408" i="1"/>
  <c r="Z408" i="1" s="1"/>
  <c r="N408" i="1"/>
  <c r="X407" i="1"/>
  <c r="Z407" i="1" s="1"/>
  <c r="N407" i="1"/>
  <c r="X406" i="1"/>
  <c r="Z406" i="1" s="1"/>
  <c r="N406" i="1"/>
  <c r="X405" i="1"/>
  <c r="Z405" i="1" s="1"/>
  <c r="M405" i="1" s="1"/>
  <c r="N405" i="1"/>
  <c r="X404" i="1"/>
  <c r="Z404" i="1" s="1"/>
  <c r="N404" i="1"/>
  <c r="X403" i="1"/>
  <c r="Z403" i="1" s="1"/>
  <c r="N403" i="1"/>
  <c r="X402" i="1"/>
  <c r="Z402" i="1" s="1"/>
  <c r="N402" i="1"/>
  <c r="X401" i="1"/>
  <c r="Z401" i="1" s="1"/>
  <c r="N401" i="1"/>
  <c r="X400" i="1"/>
  <c r="Z400" i="1" s="1"/>
  <c r="N400" i="1"/>
  <c r="X399" i="1"/>
  <c r="Z399" i="1" s="1"/>
  <c r="N399" i="1"/>
  <c r="X398" i="1"/>
  <c r="Z398" i="1" s="1"/>
  <c r="N398" i="1"/>
  <c r="X397" i="1"/>
  <c r="Z397" i="1" s="1"/>
  <c r="M397" i="1" s="1"/>
  <c r="N397" i="1"/>
  <c r="X396" i="1"/>
  <c r="Z396" i="1" s="1"/>
  <c r="N396" i="1"/>
  <c r="X395" i="1"/>
  <c r="Z395" i="1" s="1"/>
  <c r="N395" i="1"/>
  <c r="X394" i="1"/>
  <c r="Z394" i="1" s="1"/>
  <c r="N394" i="1"/>
  <c r="X393" i="1"/>
  <c r="Z393" i="1" s="1"/>
  <c r="N393" i="1"/>
  <c r="X392" i="1"/>
  <c r="Z392" i="1" s="1"/>
  <c r="N392" i="1"/>
  <c r="X391" i="1"/>
  <c r="Z391" i="1" s="1"/>
  <c r="N391" i="1"/>
  <c r="X390" i="1"/>
  <c r="Z390" i="1" s="1"/>
  <c r="N390" i="1"/>
  <c r="X389" i="1"/>
  <c r="Z389" i="1" s="1"/>
  <c r="N389" i="1"/>
  <c r="X388" i="1"/>
  <c r="Z388" i="1" s="1"/>
  <c r="N388" i="1"/>
  <c r="X387" i="1"/>
  <c r="Z387" i="1" s="1"/>
  <c r="N387" i="1"/>
  <c r="X386" i="1"/>
  <c r="Z386" i="1" s="1"/>
  <c r="N386" i="1"/>
  <c r="X385" i="1"/>
  <c r="Z385" i="1" s="1"/>
  <c r="M385" i="1" s="1"/>
  <c r="N385" i="1"/>
  <c r="X384" i="1"/>
  <c r="Z384" i="1" s="1"/>
  <c r="N384" i="1"/>
  <c r="X383" i="1"/>
  <c r="Z383" i="1" s="1"/>
  <c r="N383" i="1"/>
  <c r="X382" i="1"/>
  <c r="Z382" i="1" s="1"/>
  <c r="N382" i="1"/>
  <c r="X381" i="1"/>
  <c r="Z381" i="1" s="1"/>
  <c r="N381" i="1"/>
  <c r="X380" i="1"/>
  <c r="Z380" i="1" s="1"/>
  <c r="N380" i="1"/>
  <c r="X379" i="1"/>
  <c r="Z379" i="1" s="1"/>
  <c r="N379" i="1"/>
  <c r="X378" i="1"/>
  <c r="Z378" i="1" s="1"/>
  <c r="N378" i="1"/>
  <c r="X377" i="1"/>
  <c r="Z377" i="1" s="1"/>
  <c r="N377" i="1"/>
  <c r="X376" i="1"/>
  <c r="Z376" i="1" s="1"/>
  <c r="N376" i="1"/>
  <c r="X375" i="1"/>
  <c r="Z375" i="1" s="1"/>
  <c r="N375" i="1"/>
  <c r="X374" i="1"/>
  <c r="Z374" i="1" s="1"/>
  <c r="N374" i="1"/>
  <c r="Z373" i="1"/>
  <c r="X373" i="1"/>
  <c r="N373" i="1"/>
  <c r="X372" i="1"/>
  <c r="Z372" i="1" s="1"/>
  <c r="N372" i="1"/>
  <c r="X371" i="1"/>
  <c r="Z371" i="1" s="1"/>
  <c r="N371" i="1"/>
  <c r="X370" i="1"/>
  <c r="Z370" i="1" s="1"/>
  <c r="N370" i="1"/>
  <c r="X369" i="1"/>
  <c r="Z369" i="1" s="1"/>
  <c r="M369" i="1" s="1"/>
  <c r="N369" i="1"/>
  <c r="X368" i="1"/>
  <c r="Z368" i="1" s="1"/>
  <c r="N368" i="1"/>
  <c r="X367" i="1"/>
  <c r="Z367" i="1" s="1"/>
  <c r="N367" i="1"/>
  <c r="X366" i="1"/>
  <c r="Z366" i="1" s="1"/>
  <c r="N366" i="1"/>
  <c r="X365" i="1"/>
  <c r="Z365" i="1" s="1"/>
  <c r="N365" i="1"/>
  <c r="X364" i="1"/>
  <c r="Z364" i="1" s="1"/>
  <c r="N364" i="1"/>
  <c r="X363" i="1"/>
  <c r="Z363" i="1" s="1"/>
  <c r="N363" i="1"/>
  <c r="X362" i="1"/>
  <c r="Z362" i="1" s="1"/>
  <c r="N362" i="1"/>
  <c r="X361" i="1"/>
  <c r="Z361" i="1" s="1"/>
  <c r="M361" i="1" s="1"/>
  <c r="N361" i="1"/>
  <c r="X360" i="1"/>
  <c r="Z360" i="1" s="1"/>
  <c r="N360" i="1"/>
  <c r="X359" i="1"/>
  <c r="Z359" i="1" s="1"/>
  <c r="N359" i="1"/>
  <c r="X358" i="1"/>
  <c r="Z358" i="1" s="1"/>
  <c r="N358" i="1"/>
  <c r="X357" i="1"/>
  <c r="Z357" i="1" s="1"/>
  <c r="AB357" i="1" s="1"/>
  <c r="N357" i="1"/>
  <c r="X356" i="1"/>
  <c r="Z356" i="1" s="1"/>
  <c r="N356" i="1"/>
  <c r="X355" i="1"/>
  <c r="Z355" i="1" s="1"/>
  <c r="N355" i="1"/>
  <c r="X354" i="1"/>
  <c r="Z354" i="1" s="1"/>
  <c r="N354" i="1"/>
  <c r="X353" i="1"/>
  <c r="Z353" i="1" s="1"/>
  <c r="M353" i="1" s="1"/>
  <c r="N353" i="1"/>
  <c r="X352" i="1"/>
  <c r="Z352" i="1" s="1"/>
  <c r="N352" i="1"/>
  <c r="X351" i="1"/>
  <c r="Z351" i="1" s="1"/>
  <c r="N351" i="1"/>
  <c r="X350" i="1"/>
  <c r="Z350" i="1" s="1"/>
  <c r="N350" i="1"/>
  <c r="X349" i="1"/>
  <c r="Z349" i="1" s="1"/>
  <c r="N349" i="1"/>
  <c r="X348" i="1"/>
  <c r="Z348" i="1" s="1"/>
  <c r="N348" i="1"/>
  <c r="X347" i="1"/>
  <c r="Z347" i="1" s="1"/>
  <c r="N347" i="1"/>
  <c r="X346" i="1"/>
  <c r="Z346" i="1" s="1"/>
  <c r="N346" i="1"/>
  <c r="X345" i="1"/>
  <c r="Z345" i="1" s="1"/>
  <c r="M345" i="1" s="1"/>
  <c r="N345" i="1"/>
  <c r="X344" i="1"/>
  <c r="Z344" i="1" s="1"/>
  <c r="N344" i="1"/>
  <c r="X343" i="1"/>
  <c r="Z343" i="1" s="1"/>
  <c r="N343" i="1"/>
  <c r="X342" i="1"/>
  <c r="Z342" i="1" s="1"/>
  <c r="N342" i="1"/>
  <c r="X341" i="1"/>
  <c r="Z341" i="1" s="1"/>
  <c r="M341" i="1" s="1"/>
  <c r="N341" i="1"/>
  <c r="X340" i="1"/>
  <c r="Z340" i="1" s="1"/>
  <c r="N340" i="1"/>
  <c r="X339" i="1"/>
  <c r="Z339" i="1" s="1"/>
  <c r="N339" i="1"/>
  <c r="X338" i="1"/>
  <c r="Z338" i="1" s="1"/>
  <c r="N338" i="1"/>
  <c r="X337" i="1"/>
  <c r="Z337" i="1" s="1"/>
  <c r="M337" i="1" s="1"/>
  <c r="N337" i="1"/>
  <c r="X336" i="1"/>
  <c r="Z336" i="1" s="1"/>
  <c r="N336" i="1"/>
  <c r="X335" i="1"/>
  <c r="Z335" i="1" s="1"/>
  <c r="N335" i="1"/>
  <c r="X334" i="1"/>
  <c r="Z334" i="1" s="1"/>
  <c r="N334" i="1"/>
  <c r="X333" i="1"/>
  <c r="Z333" i="1" s="1"/>
  <c r="N333" i="1"/>
  <c r="X332" i="1"/>
  <c r="Z332" i="1" s="1"/>
  <c r="N332" i="1"/>
  <c r="X331" i="1"/>
  <c r="Z331" i="1" s="1"/>
  <c r="N331" i="1"/>
  <c r="X330" i="1"/>
  <c r="Z330" i="1" s="1"/>
  <c r="N330" i="1"/>
  <c r="X329" i="1"/>
  <c r="Z329" i="1" s="1"/>
  <c r="M329" i="1" s="1"/>
  <c r="N329" i="1"/>
  <c r="X328" i="1"/>
  <c r="Z328" i="1" s="1"/>
  <c r="N328" i="1"/>
  <c r="X327" i="1"/>
  <c r="Z327" i="1" s="1"/>
  <c r="N327" i="1"/>
  <c r="X326" i="1"/>
  <c r="Z326" i="1" s="1"/>
  <c r="N326" i="1"/>
  <c r="X325" i="1"/>
  <c r="Z325" i="1" s="1"/>
  <c r="M325" i="1" s="1"/>
  <c r="N325" i="1"/>
  <c r="X324" i="1"/>
  <c r="Z324" i="1" s="1"/>
  <c r="N324" i="1"/>
  <c r="X323" i="1"/>
  <c r="Z323" i="1" s="1"/>
  <c r="N323" i="1"/>
  <c r="X322" i="1"/>
  <c r="Z322" i="1" s="1"/>
  <c r="N322" i="1"/>
  <c r="X321" i="1"/>
  <c r="Z321" i="1" s="1"/>
  <c r="N321" i="1"/>
  <c r="X320" i="1"/>
  <c r="Z320" i="1" s="1"/>
  <c r="N320" i="1"/>
  <c r="X319" i="1"/>
  <c r="Z319" i="1" s="1"/>
  <c r="N319" i="1"/>
  <c r="X318" i="1"/>
  <c r="Z318" i="1" s="1"/>
  <c r="N318" i="1"/>
  <c r="X317" i="1"/>
  <c r="Z317" i="1" s="1"/>
  <c r="M317" i="1" s="1"/>
  <c r="N317" i="1"/>
  <c r="X316" i="1"/>
  <c r="Z316" i="1" s="1"/>
  <c r="N316" i="1"/>
  <c r="X315" i="1"/>
  <c r="Z315" i="1" s="1"/>
  <c r="N315" i="1"/>
  <c r="X314" i="1"/>
  <c r="Z314" i="1" s="1"/>
  <c r="N314" i="1"/>
  <c r="X313" i="1"/>
  <c r="Z313" i="1" s="1"/>
  <c r="N313" i="1"/>
  <c r="X312" i="1"/>
  <c r="Z312" i="1" s="1"/>
  <c r="N312" i="1"/>
  <c r="X311" i="1"/>
  <c r="Z311" i="1" s="1"/>
  <c r="N311" i="1"/>
  <c r="X310" i="1"/>
  <c r="Z310" i="1" s="1"/>
  <c r="N310" i="1"/>
  <c r="X309" i="1"/>
  <c r="Z309" i="1" s="1"/>
  <c r="M309" i="1" s="1"/>
  <c r="N309" i="1"/>
  <c r="X308" i="1"/>
  <c r="Z308" i="1" s="1"/>
  <c r="N308" i="1"/>
  <c r="X307" i="1"/>
  <c r="Z307" i="1" s="1"/>
  <c r="N307" i="1"/>
  <c r="X306" i="1"/>
  <c r="Z306" i="1" s="1"/>
  <c r="N306" i="1"/>
  <c r="X305" i="1"/>
  <c r="Z305" i="1" s="1"/>
  <c r="M305" i="1" s="1"/>
  <c r="N305" i="1"/>
  <c r="X304" i="1"/>
  <c r="Z304" i="1" s="1"/>
  <c r="N304" i="1"/>
  <c r="X303" i="1"/>
  <c r="Z303" i="1" s="1"/>
  <c r="N303" i="1"/>
  <c r="X302" i="1"/>
  <c r="Z302" i="1" s="1"/>
  <c r="N302" i="1"/>
  <c r="X301" i="1"/>
  <c r="Z301" i="1" s="1"/>
  <c r="N301" i="1"/>
  <c r="X300" i="1"/>
  <c r="Z300" i="1" s="1"/>
  <c r="N300" i="1"/>
  <c r="X299" i="1"/>
  <c r="Z299" i="1" s="1"/>
  <c r="N299" i="1"/>
  <c r="X298" i="1"/>
  <c r="Z298" i="1" s="1"/>
  <c r="N298" i="1"/>
  <c r="X297" i="1"/>
  <c r="Z297" i="1" s="1"/>
  <c r="N297" i="1"/>
  <c r="X296" i="1"/>
  <c r="Z296" i="1" s="1"/>
  <c r="N296" i="1"/>
  <c r="X295" i="1"/>
  <c r="Z295" i="1" s="1"/>
  <c r="N295" i="1"/>
  <c r="X294" i="1"/>
  <c r="Z294" i="1" s="1"/>
  <c r="N294" i="1"/>
  <c r="X293" i="1"/>
  <c r="Z293" i="1" s="1"/>
  <c r="N293" i="1"/>
  <c r="X292" i="1"/>
  <c r="Z292" i="1" s="1"/>
  <c r="N292" i="1"/>
  <c r="X291" i="1"/>
  <c r="Z291" i="1" s="1"/>
  <c r="N291" i="1"/>
  <c r="X290" i="1"/>
  <c r="Z290" i="1" s="1"/>
  <c r="N290" i="1"/>
  <c r="X289" i="1"/>
  <c r="Z289" i="1" s="1"/>
  <c r="M289" i="1" s="1"/>
  <c r="N289" i="1"/>
  <c r="X288" i="1"/>
  <c r="Z288" i="1" s="1"/>
  <c r="N288" i="1"/>
  <c r="X287" i="1"/>
  <c r="Z287" i="1" s="1"/>
  <c r="N287" i="1"/>
  <c r="X286" i="1"/>
  <c r="Z286" i="1" s="1"/>
  <c r="N286" i="1"/>
  <c r="X285" i="1"/>
  <c r="Z285" i="1" s="1"/>
  <c r="N285" i="1"/>
  <c r="X284" i="1"/>
  <c r="Z284" i="1" s="1"/>
  <c r="N284" i="1"/>
  <c r="X283" i="1"/>
  <c r="Z283" i="1" s="1"/>
  <c r="N283" i="1"/>
  <c r="X282" i="1"/>
  <c r="Z282" i="1" s="1"/>
  <c r="N282" i="1"/>
  <c r="X281" i="1"/>
  <c r="Z281" i="1" s="1"/>
  <c r="M281" i="1" s="1"/>
  <c r="N281" i="1"/>
  <c r="X280" i="1"/>
  <c r="Z280" i="1" s="1"/>
  <c r="N280" i="1"/>
  <c r="X279" i="1"/>
  <c r="Z279" i="1" s="1"/>
  <c r="N279" i="1"/>
  <c r="X278" i="1"/>
  <c r="Z278" i="1" s="1"/>
  <c r="N278" i="1"/>
  <c r="X277" i="1"/>
  <c r="Z277" i="1" s="1"/>
  <c r="N277" i="1"/>
  <c r="X276" i="1"/>
  <c r="Z276" i="1" s="1"/>
  <c r="N276" i="1"/>
  <c r="X275" i="1"/>
  <c r="Z275" i="1" s="1"/>
  <c r="N275" i="1"/>
  <c r="X274" i="1"/>
  <c r="Z274" i="1" s="1"/>
  <c r="N274" i="1"/>
  <c r="X273" i="1"/>
  <c r="Z273" i="1" s="1"/>
  <c r="M273" i="1" s="1"/>
  <c r="N273" i="1"/>
  <c r="X272" i="1"/>
  <c r="Z272" i="1" s="1"/>
  <c r="N272" i="1"/>
  <c r="X271" i="1"/>
  <c r="Z271" i="1" s="1"/>
  <c r="N271" i="1"/>
  <c r="X270" i="1"/>
  <c r="Z270" i="1" s="1"/>
  <c r="N270" i="1"/>
  <c r="X269" i="1"/>
  <c r="Z269" i="1" s="1"/>
  <c r="N269" i="1"/>
  <c r="X268" i="1"/>
  <c r="Z268" i="1" s="1"/>
  <c r="N268" i="1"/>
  <c r="X267" i="1"/>
  <c r="Z267" i="1" s="1"/>
  <c r="N267" i="1"/>
  <c r="X266" i="1"/>
  <c r="Z266" i="1" s="1"/>
  <c r="N266" i="1"/>
  <c r="X265" i="1"/>
  <c r="Z265" i="1" s="1"/>
  <c r="M265" i="1" s="1"/>
  <c r="N265" i="1"/>
  <c r="X264" i="1"/>
  <c r="Z264" i="1" s="1"/>
  <c r="N264" i="1"/>
  <c r="X263" i="1"/>
  <c r="Z263" i="1" s="1"/>
  <c r="N263" i="1"/>
  <c r="X262" i="1"/>
  <c r="Z262" i="1" s="1"/>
  <c r="N262" i="1"/>
  <c r="X261" i="1"/>
  <c r="Z261" i="1" s="1"/>
  <c r="AB261" i="1" s="1"/>
  <c r="N261" i="1"/>
  <c r="X260" i="1"/>
  <c r="Z260" i="1" s="1"/>
  <c r="N260" i="1"/>
  <c r="X259" i="1"/>
  <c r="Z259" i="1" s="1"/>
  <c r="N259" i="1"/>
  <c r="X258" i="1"/>
  <c r="Z258" i="1" s="1"/>
  <c r="N258" i="1"/>
  <c r="X257" i="1"/>
  <c r="Z257" i="1" s="1"/>
  <c r="M257" i="1" s="1"/>
  <c r="N257" i="1"/>
  <c r="X256" i="1"/>
  <c r="Z256" i="1" s="1"/>
  <c r="N256" i="1"/>
  <c r="X255" i="1"/>
  <c r="Z255" i="1" s="1"/>
  <c r="N255" i="1"/>
  <c r="X254" i="1"/>
  <c r="Z254" i="1" s="1"/>
  <c r="N254" i="1"/>
  <c r="Z253" i="1"/>
  <c r="M253" i="1" s="1"/>
  <c r="X253" i="1"/>
  <c r="N253" i="1"/>
  <c r="X252" i="1"/>
  <c r="Z252" i="1" s="1"/>
  <c r="N252" i="1"/>
  <c r="X251" i="1"/>
  <c r="Z251" i="1" s="1"/>
  <c r="N251" i="1"/>
  <c r="X250" i="1"/>
  <c r="Z250" i="1" s="1"/>
  <c r="N250" i="1"/>
  <c r="X249" i="1"/>
  <c r="Z249" i="1" s="1"/>
  <c r="N249" i="1"/>
  <c r="X248" i="1"/>
  <c r="Z248" i="1" s="1"/>
  <c r="N248" i="1"/>
  <c r="X247" i="1"/>
  <c r="Z247" i="1" s="1"/>
  <c r="N247" i="1"/>
  <c r="X246" i="1"/>
  <c r="Z246" i="1" s="1"/>
  <c r="N246" i="1"/>
  <c r="X245" i="1"/>
  <c r="Z245" i="1" s="1"/>
  <c r="M245" i="1" s="1"/>
  <c r="N245" i="1"/>
  <c r="X244" i="1"/>
  <c r="Z244" i="1" s="1"/>
  <c r="N244" i="1"/>
  <c r="X243" i="1"/>
  <c r="Z243" i="1" s="1"/>
  <c r="N243" i="1"/>
  <c r="X242" i="1"/>
  <c r="Z242" i="1" s="1"/>
  <c r="N242" i="1"/>
  <c r="X241" i="1"/>
  <c r="Z241" i="1" s="1"/>
  <c r="N241" i="1"/>
  <c r="X240" i="1"/>
  <c r="Z240" i="1" s="1"/>
  <c r="N240" i="1"/>
  <c r="X239" i="1"/>
  <c r="Z239" i="1" s="1"/>
  <c r="N239" i="1"/>
  <c r="X238" i="1"/>
  <c r="Z238" i="1" s="1"/>
  <c r="N238" i="1"/>
  <c r="X237" i="1"/>
  <c r="Z237" i="1" s="1"/>
  <c r="M237" i="1" s="1"/>
  <c r="N237" i="1"/>
  <c r="X236" i="1"/>
  <c r="Z236" i="1" s="1"/>
  <c r="N236" i="1"/>
  <c r="X235" i="1"/>
  <c r="Z235" i="1" s="1"/>
  <c r="N235" i="1"/>
  <c r="X234" i="1"/>
  <c r="Z234" i="1" s="1"/>
  <c r="N234" i="1"/>
  <c r="X233" i="1"/>
  <c r="Z233" i="1" s="1"/>
  <c r="N233" i="1"/>
  <c r="X232" i="1"/>
  <c r="Z232" i="1" s="1"/>
  <c r="N232" i="1"/>
  <c r="X231" i="1"/>
  <c r="Z231" i="1" s="1"/>
  <c r="N231" i="1"/>
  <c r="X230" i="1"/>
  <c r="Z230" i="1" s="1"/>
  <c r="N230" i="1"/>
  <c r="X229" i="1"/>
  <c r="Z229" i="1" s="1"/>
  <c r="N229" i="1"/>
  <c r="X228" i="1"/>
  <c r="Z228" i="1" s="1"/>
  <c r="N228" i="1"/>
  <c r="X227" i="1"/>
  <c r="Z227" i="1" s="1"/>
  <c r="N227" i="1"/>
  <c r="X226" i="1"/>
  <c r="Z226" i="1" s="1"/>
  <c r="N226" i="1"/>
  <c r="X225" i="1"/>
  <c r="Z225" i="1" s="1"/>
  <c r="N225" i="1"/>
  <c r="X224" i="1"/>
  <c r="Z224" i="1" s="1"/>
  <c r="N224" i="1"/>
  <c r="X223" i="1"/>
  <c r="Z223" i="1" s="1"/>
  <c r="N223" i="1"/>
  <c r="X222" i="1"/>
  <c r="Z222" i="1" s="1"/>
  <c r="N222" i="1"/>
  <c r="X221" i="1"/>
  <c r="Z221" i="1" s="1"/>
  <c r="N221" i="1"/>
  <c r="X220" i="1"/>
  <c r="Z220" i="1" s="1"/>
  <c r="N220" i="1"/>
  <c r="X219" i="1"/>
  <c r="Z219" i="1" s="1"/>
  <c r="N219" i="1"/>
  <c r="X218" i="1"/>
  <c r="Z218" i="1" s="1"/>
  <c r="N218" i="1"/>
  <c r="X217" i="1"/>
  <c r="Z217" i="1" s="1"/>
  <c r="M217" i="1" s="1"/>
  <c r="N217" i="1"/>
  <c r="X216" i="1"/>
  <c r="Z216" i="1" s="1"/>
  <c r="N216" i="1"/>
  <c r="X215" i="1"/>
  <c r="Z215" i="1" s="1"/>
  <c r="N215" i="1"/>
  <c r="X214" i="1"/>
  <c r="Z214" i="1" s="1"/>
  <c r="N214" i="1"/>
  <c r="X213" i="1"/>
  <c r="Z213" i="1" s="1"/>
  <c r="M213" i="1" s="1"/>
  <c r="N213" i="1"/>
  <c r="X212" i="1"/>
  <c r="Z212" i="1" s="1"/>
  <c r="N212" i="1"/>
  <c r="X211" i="1"/>
  <c r="Z211" i="1" s="1"/>
  <c r="N211" i="1"/>
  <c r="X210" i="1"/>
  <c r="Z210" i="1" s="1"/>
  <c r="N210" i="1"/>
  <c r="X209" i="1"/>
  <c r="Z209" i="1" s="1"/>
  <c r="N209" i="1"/>
  <c r="X208" i="1"/>
  <c r="Z208" i="1" s="1"/>
  <c r="N208" i="1"/>
  <c r="X207" i="1"/>
  <c r="Z207" i="1" s="1"/>
  <c r="N207" i="1"/>
  <c r="X206" i="1"/>
  <c r="Z206" i="1" s="1"/>
  <c r="N206" i="1"/>
  <c r="X205" i="1"/>
  <c r="Z205" i="1" s="1"/>
  <c r="M205" i="1" s="1"/>
  <c r="N205" i="1"/>
  <c r="X204" i="1"/>
  <c r="Z204" i="1" s="1"/>
  <c r="N204" i="1"/>
  <c r="X203" i="1"/>
  <c r="Z203" i="1" s="1"/>
  <c r="N203" i="1"/>
  <c r="X202" i="1"/>
  <c r="Z202" i="1" s="1"/>
  <c r="N202" i="1"/>
  <c r="X201" i="1"/>
  <c r="Z201" i="1" s="1"/>
  <c r="N201" i="1"/>
  <c r="X200" i="1"/>
  <c r="Z200" i="1" s="1"/>
  <c r="N200" i="1"/>
  <c r="X199" i="1"/>
  <c r="Z199" i="1" s="1"/>
  <c r="N199" i="1"/>
  <c r="X198" i="1"/>
  <c r="Z198" i="1" s="1"/>
  <c r="N198" i="1"/>
  <c r="X197" i="1"/>
  <c r="Z197" i="1" s="1"/>
  <c r="M197" i="1" s="1"/>
  <c r="N197" i="1"/>
  <c r="X196" i="1"/>
  <c r="Z196" i="1" s="1"/>
  <c r="N196" i="1"/>
  <c r="X195" i="1"/>
  <c r="Z195" i="1" s="1"/>
  <c r="N195" i="1"/>
  <c r="X194" i="1"/>
  <c r="Z194" i="1" s="1"/>
  <c r="N194" i="1"/>
  <c r="X193" i="1"/>
  <c r="Z193" i="1" s="1"/>
  <c r="N193" i="1"/>
  <c r="X192" i="1"/>
  <c r="Z192" i="1" s="1"/>
  <c r="N192" i="1"/>
  <c r="X191" i="1"/>
  <c r="Z191" i="1" s="1"/>
  <c r="N191" i="1"/>
  <c r="X190" i="1"/>
  <c r="Z190" i="1" s="1"/>
  <c r="N190" i="1"/>
  <c r="Z189" i="1"/>
  <c r="M189" i="1" s="1"/>
  <c r="X189" i="1"/>
  <c r="N189" i="1"/>
  <c r="X188" i="1"/>
  <c r="Z188" i="1" s="1"/>
  <c r="N188" i="1"/>
  <c r="X187" i="1"/>
  <c r="Z187" i="1" s="1"/>
  <c r="N187" i="1"/>
  <c r="X186" i="1"/>
  <c r="Z186" i="1" s="1"/>
  <c r="N186" i="1"/>
  <c r="X185" i="1"/>
  <c r="Z185" i="1" s="1"/>
  <c r="N185" i="1"/>
  <c r="X184" i="1"/>
  <c r="Z184" i="1" s="1"/>
  <c r="N184" i="1"/>
  <c r="X183" i="1"/>
  <c r="Z183" i="1" s="1"/>
  <c r="N183" i="1"/>
  <c r="X182" i="1"/>
  <c r="Z182" i="1" s="1"/>
  <c r="N182" i="1"/>
  <c r="X181" i="1"/>
  <c r="Z181" i="1" s="1"/>
  <c r="M181" i="1" s="1"/>
  <c r="N181" i="1"/>
  <c r="X180" i="1"/>
  <c r="Z180" i="1" s="1"/>
  <c r="N180" i="1"/>
  <c r="X179" i="1"/>
  <c r="Z179" i="1" s="1"/>
  <c r="N179" i="1"/>
  <c r="X178" i="1"/>
  <c r="Z178" i="1" s="1"/>
  <c r="N178" i="1"/>
  <c r="X177" i="1"/>
  <c r="Z177" i="1" s="1"/>
  <c r="N177" i="1"/>
  <c r="X176" i="1"/>
  <c r="Z176" i="1" s="1"/>
  <c r="N176" i="1"/>
  <c r="X175" i="1"/>
  <c r="Z175" i="1" s="1"/>
  <c r="N175" i="1"/>
  <c r="X174" i="1"/>
  <c r="Z174" i="1" s="1"/>
  <c r="N174" i="1"/>
  <c r="X173" i="1"/>
  <c r="Z173" i="1" s="1"/>
  <c r="N173" i="1"/>
  <c r="X172" i="1"/>
  <c r="Z172" i="1" s="1"/>
  <c r="N172" i="1"/>
  <c r="X171" i="1"/>
  <c r="Z171" i="1" s="1"/>
  <c r="N171" i="1"/>
  <c r="X170" i="1"/>
  <c r="Z170" i="1" s="1"/>
  <c r="N170" i="1"/>
  <c r="X169" i="1"/>
  <c r="Z169" i="1" s="1"/>
  <c r="M169" i="1" s="1"/>
  <c r="N169" i="1"/>
  <c r="X168" i="1"/>
  <c r="Z168" i="1" s="1"/>
  <c r="N168" i="1"/>
  <c r="X167" i="1"/>
  <c r="Z167" i="1" s="1"/>
  <c r="N167" i="1"/>
  <c r="X166" i="1"/>
  <c r="Z166" i="1" s="1"/>
  <c r="N166" i="1"/>
  <c r="X165" i="1"/>
  <c r="Z165" i="1" s="1"/>
  <c r="N165" i="1"/>
  <c r="X164" i="1"/>
  <c r="Z164" i="1" s="1"/>
  <c r="N164" i="1"/>
  <c r="X163" i="1"/>
  <c r="Z163" i="1" s="1"/>
  <c r="N163" i="1"/>
  <c r="X162" i="1"/>
  <c r="Z162" i="1" s="1"/>
  <c r="N162" i="1"/>
  <c r="X161" i="1"/>
  <c r="Z161" i="1" s="1"/>
  <c r="M161" i="1" s="1"/>
  <c r="N161" i="1"/>
  <c r="X160" i="1"/>
  <c r="Z160" i="1" s="1"/>
  <c r="N160" i="1"/>
  <c r="X159" i="1"/>
  <c r="Z159" i="1" s="1"/>
  <c r="N159" i="1"/>
  <c r="X158" i="1"/>
  <c r="Z158" i="1" s="1"/>
  <c r="N158" i="1"/>
  <c r="X157" i="1"/>
  <c r="Z157" i="1" s="1"/>
  <c r="N157" i="1"/>
  <c r="X156" i="1"/>
  <c r="Z156" i="1" s="1"/>
  <c r="N156" i="1"/>
  <c r="X155" i="1"/>
  <c r="Z155" i="1" s="1"/>
  <c r="N155" i="1"/>
  <c r="X154" i="1"/>
  <c r="Z154" i="1" s="1"/>
  <c r="N154" i="1"/>
  <c r="X153" i="1"/>
  <c r="Z153" i="1" s="1"/>
  <c r="N153" i="1"/>
  <c r="X152" i="1"/>
  <c r="Z152" i="1" s="1"/>
  <c r="N152" i="1"/>
  <c r="X151" i="1"/>
  <c r="Z151" i="1" s="1"/>
  <c r="N151" i="1"/>
  <c r="X150" i="1"/>
  <c r="Z150" i="1" s="1"/>
  <c r="N150" i="1"/>
  <c r="X149" i="1"/>
  <c r="Z149" i="1" s="1"/>
  <c r="N149" i="1"/>
  <c r="X148" i="1"/>
  <c r="Z148" i="1" s="1"/>
  <c r="N148" i="1"/>
  <c r="X147" i="1"/>
  <c r="Z147" i="1" s="1"/>
  <c r="N147" i="1"/>
  <c r="X146" i="1"/>
  <c r="Z146" i="1" s="1"/>
  <c r="N146" i="1"/>
  <c r="X145" i="1"/>
  <c r="Z145" i="1" s="1"/>
  <c r="N145" i="1"/>
  <c r="X144" i="1"/>
  <c r="Z144" i="1" s="1"/>
  <c r="N144" i="1"/>
  <c r="X143" i="1"/>
  <c r="Z143" i="1" s="1"/>
  <c r="N143" i="1"/>
  <c r="X142" i="1"/>
  <c r="Z142" i="1" s="1"/>
  <c r="N142" i="1"/>
  <c r="X141" i="1"/>
  <c r="Z141" i="1" s="1"/>
  <c r="N141" i="1"/>
  <c r="X140" i="1"/>
  <c r="Z140" i="1" s="1"/>
  <c r="N140" i="1"/>
  <c r="X139" i="1"/>
  <c r="Z139" i="1" s="1"/>
  <c r="N139" i="1"/>
  <c r="X138" i="1"/>
  <c r="Z138" i="1" s="1"/>
  <c r="N138" i="1"/>
  <c r="X137" i="1"/>
  <c r="Z137" i="1" s="1"/>
  <c r="N137" i="1"/>
  <c r="X136" i="1"/>
  <c r="Z136" i="1" s="1"/>
  <c r="N136" i="1"/>
  <c r="X135" i="1"/>
  <c r="Z135" i="1" s="1"/>
  <c r="N135" i="1"/>
  <c r="X134" i="1"/>
  <c r="Z134" i="1" s="1"/>
  <c r="N134" i="1"/>
  <c r="X133" i="1"/>
  <c r="Z133" i="1" s="1"/>
  <c r="N133" i="1"/>
  <c r="X132" i="1"/>
  <c r="Z132" i="1" s="1"/>
  <c r="N132" i="1"/>
  <c r="X131" i="1"/>
  <c r="Z131" i="1" s="1"/>
  <c r="N131" i="1"/>
  <c r="X130" i="1"/>
  <c r="Z130" i="1" s="1"/>
  <c r="N130" i="1"/>
  <c r="X129" i="1"/>
  <c r="Z129" i="1" s="1"/>
  <c r="M129" i="1" s="1"/>
  <c r="N129" i="1"/>
  <c r="X128" i="1"/>
  <c r="Z128" i="1" s="1"/>
  <c r="N128" i="1"/>
  <c r="X127" i="1"/>
  <c r="Z127" i="1" s="1"/>
  <c r="N127" i="1"/>
  <c r="X126" i="1"/>
  <c r="Z126" i="1" s="1"/>
  <c r="N126" i="1"/>
  <c r="X125" i="1"/>
  <c r="Z125" i="1" s="1"/>
  <c r="M125" i="1" s="1"/>
  <c r="N125" i="1"/>
  <c r="X124" i="1"/>
  <c r="Z124" i="1" s="1"/>
  <c r="N124" i="1"/>
  <c r="X123" i="1"/>
  <c r="Z123" i="1" s="1"/>
  <c r="N123" i="1"/>
  <c r="X122" i="1"/>
  <c r="Z122" i="1" s="1"/>
  <c r="N122" i="1"/>
  <c r="X121" i="1"/>
  <c r="Z121" i="1" s="1"/>
  <c r="M121" i="1" s="1"/>
  <c r="N121" i="1"/>
  <c r="X120" i="1"/>
  <c r="Z120" i="1" s="1"/>
  <c r="N120" i="1"/>
  <c r="X119" i="1"/>
  <c r="Z119" i="1" s="1"/>
  <c r="N119" i="1"/>
  <c r="X118" i="1"/>
  <c r="Z118" i="1" s="1"/>
  <c r="N118" i="1"/>
  <c r="Z117" i="1"/>
  <c r="X117" i="1"/>
  <c r="N117" i="1"/>
  <c r="X116" i="1"/>
  <c r="Z116" i="1" s="1"/>
  <c r="N116" i="1"/>
  <c r="X115" i="1"/>
  <c r="Z115" i="1" s="1"/>
  <c r="N115" i="1"/>
  <c r="X114" i="1"/>
  <c r="Z114" i="1" s="1"/>
  <c r="N114" i="1"/>
  <c r="X113" i="1"/>
  <c r="Z113" i="1" s="1"/>
  <c r="M113" i="1" s="1"/>
  <c r="N113" i="1"/>
  <c r="X112" i="1"/>
  <c r="Z112" i="1" s="1"/>
  <c r="N112" i="1"/>
  <c r="X111" i="1"/>
  <c r="Z111" i="1" s="1"/>
  <c r="N111" i="1"/>
  <c r="X110" i="1"/>
  <c r="Z110" i="1" s="1"/>
  <c r="N110" i="1"/>
  <c r="X109" i="1"/>
  <c r="Z109" i="1" s="1"/>
  <c r="N109" i="1"/>
  <c r="X108" i="1"/>
  <c r="Z108" i="1" s="1"/>
  <c r="N108" i="1"/>
  <c r="X107" i="1"/>
  <c r="Z107" i="1" s="1"/>
  <c r="N107" i="1"/>
  <c r="X106" i="1"/>
  <c r="Z106" i="1" s="1"/>
  <c r="N106" i="1"/>
  <c r="X105" i="1"/>
  <c r="Z105" i="1" s="1"/>
  <c r="M105" i="1" s="1"/>
  <c r="N105" i="1"/>
  <c r="X104" i="1"/>
  <c r="Z104" i="1" s="1"/>
  <c r="N104" i="1"/>
  <c r="X103" i="1"/>
  <c r="Z103" i="1" s="1"/>
  <c r="N103" i="1"/>
  <c r="X102" i="1"/>
  <c r="Z102" i="1" s="1"/>
  <c r="N102" i="1"/>
  <c r="X101" i="1"/>
  <c r="Z101" i="1" s="1"/>
  <c r="N101" i="1"/>
  <c r="X100" i="1"/>
  <c r="Z100" i="1" s="1"/>
  <c r="N100" i="1"/>
  <c r="X99" i="1"/>
  <c r="Z99" i="1" s="1"/>
  <c r="N99" i="1"/>
  <c r="X98" i="1"/>
  <c r="Z98" i="1" s="1"/>
  <c r="N98" i="1"/>
  <c r="X97" i="1"/>
  <c r="Z97" i="1" s="1"/>
  <c r="M97" i="1" s="1"/>
  <c r="N97" i="1"/>
  <c r="X96" i="1"/>
  <c r="Z96" i="1" s="1"/>
  <c r="N96" i="1"/>
  <c r="X95" i="1"/>
  <c r="Z95" i="1" s="1"/>
  <c r="N95" i="1"/>
  <c r="X94" i="1"/>
  <c r="Z94" i="1" s="1"/>
  <c r="N94" i="1"/>
  <c r="X93" i="1"/>
  <c r="Z93" i="1" s="1"/>
  <c r="N93" i="1"/>
  <c r="X92" i="1"/>
  <c r="Z92" i="1" s="1"/>
  <c r="N92" i="1"/>
  <c r="X91" i="1"/>
  <c r="Z91" i="1" s="1"/>
  <c r="N91" i="1"/>
  <c r="X90" i="1"/>
  <c r="Z90" i="1" s="1"/>
  <c r="N90" i="1"/>
  <c r="X89" i="1"/>
  <c r="Z89" i="1" s="1"/>
  <c r="N89" i="1"/>
  <c r="X88" i="1"/>
  <c r="Z88" i="1" s="1"/>
  <c r="N88" i="1"/>
  <c r="X87" i="1"/>
  <c r="Z87" i="1" s="1"/>
  <c r="N87" i="1"/>
  <c r="X86" i="1"/>
  <c r="Z86" i="1" s="1"/>
  <c r="N86" i="1"/>
  <c r="X85" i="1"/>
  <c r="Z85" i="1" s="1"/>
  <c r="N85" i="1"/>
  <c r="X84" i="1"/>
  <c r="Z84" i="1" s="1"/>
  <c r="N84" i="1"/>
  <c r="X83" i="1"/>
  <c r="Z83" i="1" s="1"/>
  <c r="N83" i="1"/>
  <c r="X82" i="1"/>
  <c r="Z82" i="1" s="1"/>
  <c r="N82" i="1"/>
  <c r="X81" i="1"/>
  <c r="Z81" i="1" s="1"/>
  <c r="M81" i="1" s="1"/>
  <c r="N81" i="1"/>
  <c r="X80" i="1"/>
  <c r="Z80" i="1" s="1"/>
  <c r="N80" i="1"/>
  <c r="X79" i="1"/>
  <c r="Z79" i="1" s="1"/>
  <c r="N79" i="1"/>
  <c r="X78" i="1"/>
  <c r="Z78" i="1" s="1"/>
  <c r="N78" i="1"/>
  <c r="X77" i="1"/>
  <c r="Z77" i="1" s="1"/>
  <c r="N77" i="1"/>
  <c r="X76" i="1"/>
  <c r="Z76" i="1" s="1"/>
  <c r="N76" i="1"/>
  <c r="X75" i="1"/>
  <c r="Z75" i="1" s="1"/>
  <c r="N75" i="1"/>
  <c r="X74" i="1"/>
  <c r="Z74" i="1" s="1"/>
  <c r="N74" i="1"/>
  <c r="X73" i="1"/>
  <c r="Z73" i="1" s="1"/>
  <c r="M73" i="1" s="1"/>
  <c r="N73" i="1"/>
  <c r="X72" i="1"/>
  <c r="Z72" i="1" s="1"/>
  <c r="N72" i="1"/>
  <c r="X71" i="1"/>
  <c r="Z71" i="1" s="1"/>
  <c r="N71" i="1"/>
  <c r="X70" i="1"/>
  <c r="Z70" i="1" s="1"/>
  <c r="N70" i="1"/>
  <c r="X69" i="1"/>
  <c r="Z69" i="1" s="1"/>
  <c r="M69" i="1" s="1"/>
  <c r="N69" i="1"/>
  <c r="X68" i="1"/>
  <c r="Z68" i="1" s="1"/>
  <c r="N68" i="1"/>
  <c r="X67" i="1"/>
  <c r="Z67" i="1" s="1"/>
  <c r="N67" i="1"/>
  <c r="X66" i="1"/>
  <c r="Z66" i="1" s="1"/>
  <c r="N66" i="1"/>
  <c r="X65" i="1"/>
  <c r="Z65" i="1" s="1"/>
  <c r="N65" i="1"/>
  <c r="X64" i="1"/>
  <c r="Z64" i="1" s="1"/>
  <c r="N64" i="1"/>
  <c r="X63" i="1"/>
  <c r="Z63" i="1" s="1"/>
  <c r="N63" i="1"/>
  <c r="X62" i="1"/>
  <c r="Z62" i="1" s="1"/>
  <c r="N62" i="1"/>
  <c r="X61" i="1"/>
  <c r="Z61" i="1" s="1"/>
  <c r="M61" i="1" s="1"/>
  <c r="N61" i="1"/>
  <c r="X60" i="1"/>
  <c r="Z60" i="1" s="1"/>
  <c r="N60" i="1"/>
  <c r="X59" i="1"/>
  <c r="Z59" i="1" s="1"/>
  <c r="N59" i="1"/>
  <c r="X58" i="1"/>
  <c r="Z58" i="1" s="1"/>
  <c r="N58" i="1"/>
  <c r="X57" i="1"/>
  <c r="Z57" i="1" s="1"/>
  <c r="N57" i="1"/>
  <c r="X56" i="1"/>
  <c r="Z56" i="1" s="1"/>
  <c r="N56" i="1"/>
  <c r="X55" i="1"/>
  <c r="Z55" i="1" s="1"/>
  <c r="N55" i="1"/>
  <c r="X54" i="1"/>
  <c r="Z54" i="1" s="1"/>
  <c r="N54" i="1"/>
  <c r="X53" i="1"/>
  <c r="Z53" i="1" s="1"/>
  <c r="N53" i="1"/>
  <c r="X52" i="1"/>
  <c r="Z52" i="1" s="1"/>
  <c r="N52" i="1"/>
  <c r="X51" i="1"/>
  <c r="Z51" i="1" s="1"/>
  <c r="N51" i="1"/>
  <c r="X50" i="1"/>
  <c r="Z50" i="1" s="1"/>
  <c r="N50" i="1"/>
  <c r="X49" i="1"/>
  <c r="Z49" i="1" s="1"/>
  <c r="N49" i="1"/>
  <c r="X48" i="1"/>
  <c r="Z48" i="1" s="1"/>
  <c r="N48" i="1"/>
  <c r="X47" i="1"/>
  <c r="Z47" i="1" s="1"/>
  <c r="N47" i="1"/>
  <c r="X46" i="1"/>
  <c r="Z46" i="1" s="1"/>
  <c r="N46" i="1"/>
  <c r="X45" i="1"/>
  <c r="Z45" i="1" s="1"/>
  <c r="N45" i="1"/>
  <c r="X44" i="1"/>
  <c r="Z44" i="1" s="1"/>
  <c r="N44" i="1"/>
  <c r="X43" i="1"/>
  <c r="Z43" i="1" s="1"/>
  <c r="N43" i="1"/>
  <c r="X42" i="1"/>
  <c r="Z42" i="1" s="1"/>
  <c r="N42" i="1"/>
  <c r="X41" i="1"/>
  <c r="Z41" i="1" s="1"/>
  <c r="M41" i="1" s="1"/>
  <c r="N41" i="1"/>
  <c r="X40" i="1"/>
  <c r="Z40" i="1" s="1"/>
  <c r="N40" i="1"/>
  <c r="X39" i="1"/>
  <c r="Z39" i="1" s="1"/>
  <c r="N39" i="1"/>
  <c r="X38" i="1"/>
  <c r="Z38" i="1" s="1"/>
  <c r="N38" i="1"/>
  <c r="X37" i="1"/>
  <c r="Z37" i="1" s="1"/>
  <c r="M37" i="1" s="1"/>
  <c r="N37" i="1"/>
  <c r="X36" i="1"/>
  <c r="Z36" i="1" s="1"/>
  <c r="N36" i="1"/>
  <c r="X35" i="1"/>
  <c r="Z35" i="1" s="1"/>
  <c r="N35" i="1"/>
  <c r="X34" i="1"/>
  <c r="Z34" i="1" s="1"/>
  <c r="N34" i="1"/>
  <c r="X33" i="1"/>
  <c r="Z33" i="1" s="1"/>
  <c r="N33" i="1"/>
  <c r="X32" i="1"/>
  <c r="Z32" i="1" s="1"/>
  <c r="N32" i="1"/>
  <c r="X31" i="1"/>
  <c r="Z31" i="1" s="1"/>
  <c r="N31" i="1"/>
  <c r="X30" i="1"/>
  <c r="Z30" i="1" s="1"/>
  <c r="N30" i="1"/>
  <c r="X29" i="1"/>
  <c r="Z29" i="1" s="1"/>
  <c r="N29" i="1"/>
  <c r="X28" i="1"/>
  <c r="Z28" i="1" s="1"/>
  <c r="N28" i="1"/>
  <c r="X27" i="1"/>
  <c r="Z27" i="1" s="1"/>
  <c r="N27" i="1"/>
  <c r="X26" i="1"/>
  <c r="Z26" i="1" s="1"/>
  <c r="N26" i="1"/>
  <c r="X25" i="1"/>
  <c r="Z25" i="1" s="1"/>
  <c r="N25" i="1"/>
  <c r="X24" i="1"/>
  <c r="Z24" i="1" s="1"/>
  <c r="N24" i="1"/>
  <c r="X23" i="1"/>
  <c r="Z23" i="1" s="1"/>
  <c r="N23" i="1"/>
  <c r="X22" i="1"/>
  <c r="Z22" i="1" s="1"/>
  <c r="N22" i="1"/>
  <c r="X21" i="1"/>
  <c r="Z21" i="1" s="1"/>
  <c r="M21" i="1" s="1"/>
  <c r="N21" i="1"/>
  <c r="N20" i="1"/>
  <c r="X19" i="1"/>
  <c r="Z19" i="1" s="1"/>
  <c r="N19" i="1"/>
  <c r="X18" i="1"/>
  <c r="Z18" i="1" s="1"/>
  <c r="N18" i="1"/>
  <c r="X17" i="1"/>
  <c r="Z17" i="1" s="1"/>
  <c r="N17" i="1"/>
  <c r="N16" i="1"/>
  <c r="X15" i="1"/>
  <c r="Z15" i="1" s="1"/>
  <c r="N15" i="1"/>
  <c r="X14" i="1"/>
  <c r="Z14" i="1" s="1"/>
  <c r="N14" i="1"/>
  <c r="N13" i="1"/>
  <c r="N12" i="1"/>
  <c r="X11" i="1"/>
  <c r="Z11" i="1" s="1"/>
  <c r="T11" i="1"/>
  <c r="N11" i="1"/>
  <c r="X10" i="1"/>
  <c r="Z10" i="1" s="1"/>
  <c r="M10" i="1" s="1"/>
  <c r="T10" i="1"/>
  <c r="N10" i="1"/>
  <c r="X9" i="1"/>
  <c r="Z9" i="1" s="1"/>
  <c r="T9" i="1"/>
  <c r="N9" i="1"/>
  <c r="X8" i="1"/>
  <c r="Z8" i="1" s="1"/>
  <c r="T8" i="1"/>
  <c r="N8" i="1"/>
  <c r="X7" i="1"/>
  <c r="Z7" i="1" s="1"/>
  <c r="T7" i="1"/>
  <c r="N7" i="1"/>
  <c r="X6" i="1"/>
  <c r="Z6" i="1" s="1"/>
  <c r="M6" i="1" s="1"/>
  <c r="T6" i="1"/>
  <c r="N6" i="1"/>
  <c r="X5" i="1"/>
  <c r="Z5" i="1" s="1"/>
  <c r="T5" i="1"/>
  <c r="N5" i="1"/>
  <c r="X4" i="1"/>
  <c r="Z4" i="1" s="1"/>
  <c r="M4" i="1" s="1"/>
  <c r="T4" i="1"/>
  <c r="N4" i="1"/>
  <c r="AB1770" i="1" l="1"/>
  <c r="AB1782" i="1"/>
  <c r="AB149" i="1"/>
  <c r="AB1201" i="1"/>
  <c r="AB549" i="1"/>
  <c r="AB677" i="1"/>
  <c r="AB85" i="1"/>
  <c r="AB693" i="1"/>
  <c r="AB1153" i="1"/>
  <c r="AB1377" i="1"/>
  <c r="AB1642" i="1"/>
  <c r="AB1646" i="1"/>
  <c r="AB193" i="1"/>
  <c r="AB613" i="1"/>
  <c r="AB1253" i="1"/>
  <c r="AB1726" i="1"/>
  <c r="AB133" i="1"/>
  <c r="AB389" i="1"/>
  <c r="AB577" i="1"/>
  <c r="AB641" i="1"/>
  <c r="AB645" i="1"/>
  <c r="AB805" i="1"/>
  <c r="AB869" i="1"/>
  <c r="AB1077" i="1"/>
  <c r="AB1089" i="1"/>
  <c r="AB1205" i="1"/>
  <c r="AB1285" i="1"/>
  <c r="AG19" i="2"/>
  <c r="AT19" i="2"/>
  <c r="AB277" i="1"/>
  <c r="AB49" i="1"/>
  <c r="AB165" i="1"/>
  <c r="AB225" i="1"/>
  <c r="AB1029" i="1"/>
  <c r="AB1746" i="1"/>
  <c r="AB53" i="1"/>
  <c r="AB101" i="1"/>
  <c r="AB229" i="1"/>
  <c r="AB293" i="1"/>
  <c r="C1118" i="3"/>
  <c r="C1121" i="3"/>
  <c r="AB1333" i="1"/>
  <c r="AB1345" i="1"/>
  <c r="AB1413" i="1"/>
  <c r="AB1706" i="1"/>
  <c r="AB1758" i="1"/>
  <c r="AB1610" i="1"/>
  <c r="AB1614" i="1"/>
  <c r="AB1630" i="1"/>
  <c r="AB1718" i="1"/>
  <c r="AB117" i="1"/>
  <c r="AB1638" i="1"/>
  <c r="AB177" i="1"/>
  <c r="AB209" i="1"/>
  <c r="AB241" i="1"/>
  <c r="AB1670" i="1"/>
  <c r="AB33" i="1"/>
  <c r="AB145" i="1"/>
  <c r="AB401" i="1"/>
  <c r="AB465" i="1"/>
  <c r="AB529" i="1"/>
  <c r="AB561" i="1"/>
  <c r="AB593" i="1"/>
  <c r="AB657" i="1"/>
  <c r="AB1141" i="1"/>
  <c r="AB1221" i="1"/>
  <c r="AB1269" i="1"/>
  <c r="AB1349" i="1"/>
  <c r="AB1674" i="1"/>
  <c r="AB1678" i="1"/>
  <c r="AB1694" i="1"/>
  <c r="AB373" i="1"/>
  <c r="AB437" i="1"/>
  <c r="AB501" i="1"/>
  <c r="AB597" i="1"/>
  <c r="AB661" i="1"/>
  <c r="AB757" i="1"/>
  <c r="AB789" i="1"/>
  <c r="AB821" i="1"/>
  <c r="AB885" i="1"/>
  <c r="AB949" i="1"/>
  <c r="AB1013" i="1"/>
  <c r="AB1313" i="1"/>
  <c r="AB1397" i="1"/>
  <c r="AB1418" i="1"/>
  <c r="AB1422" i="1"/>
  <c r="AB1430" i="1"/>
  <c r="AB1438" i="1"/>
  <c r="AB1450" i="1"/>
  <c r="AB1454" i="1"/>
  <c r="AB1462" i="1"/>
  <c r="AB1470" i="1"/>
  <c r="AB1482" i="1"/>
  <c r="AB1486" i="1"/>
  <c r="AB1494" i="1"/>
  <c r="AB1502" i="1"/>
  <c r="AB1514" i="1"/>
  <c r="AB1518" i="1"/>
  <c r="AB1526" i="1"/>
  <c r="AB1534" i="1"/>
  <c r="AB1546" i="1"/>
  <c r="AB1550" i="1"/>
  <c r="AB1566" i="1"/>
  <c r="AB1578" i="1"/>
  <c r="AB1582" i="1"/>
  <c r="AB1598" i="1"/>
  <c r="AB1606" i="1"/>
  <c r="AB1714" i="1"/>
  <c r="AB1738" i="1"/>
  <c r="AB1750" i="1"/>
  <c r="AB1778" i="1"/>
  <c r="AT17" i="2"/>
  <c r="AB1442" i="1"/>
  <c r="AB1474" i="1"/>
  <c r="AB1506" i="1"/>
  <c r="AB1538" i="1"/>
  <c r="AB1558" i="1"/>
  <c r="AB1570" i="1"/>
  <c r="AB1590" i="1"/>
  <c r="AB1602" i="1"/>
  <c r="AB1622" i="1"/>
  <c r="AB1634" i="1"/>
  <c r="AB1654" i="1"/>
  <c r="AB1666" i="1"/>
  <c r="AB1686" i="1"/>
  <c r="AB1702" i="1"/>
  <c r="AB1766" i="1"/>
  <c r="AB1057" i="1"/>
  <c r="AB1361" i="1"/>
  <c r="AB1434" i="1"/>
  <c r="AB1466" i="1"/>
  <c r="AB1498" i="1"/>
  <c r="AB1530" i="1"/>
  <c r="AB1562" i="1"/>
  <c r="AB1594" i="1"/>
  <c r="AB1626" i="1"/>
  <c r="AB1658" i="1"/>
  <c r="AB1690" i="1"/>
  <c r="AB65" i="1"/>
  <c r="AB321" i="1"/>
  <c r="AB721" i="1"/>
  <c r="AB769" i="1"/>
  <c r="AB865" i="1"/>
  <c r="AB897" i="1"/>
  <c r="AB913" i="1"/>
  <c r="AB961" i="1"/>
  <c r="AB993" i="1"/>
  <c r="AB1041" i="1"/>
  <c r="AB1169" i="1"/>
  <c r="AB1426" i="1"/>
  <c r="AB1446" i="1"/>
  <c r="AB1458" i="1"/>
  <c r="AB1478" i="1"/>
  <c r="AB1490" i="1"/>
  <c r="AB1510" i="1"/>
  <c r="AB1522" i="1"/>
  <c r="AB1542" i="1"/>
  <c r="AB1554" i="1"/>
  <c r="AB1574" i="1"/>
  <c r="AB1586" i="1"/>
  <c r="AB1618" i="1"/>
  <c r="AB1650" i="1"/>
  <c r="AB1682" i="1"/>
  <c r="AB1734" i="1"/>
  <c r="AB1698" i="1"/>
  <c r="AB1730" i="1"/>
  <c r="AB1762" i="1"/>
  <c r="C345" i="3"/>
  <c r="AB1710" i="1"/>
  <c r="AB1722" i="1"/>
  <c r="AB1742" i="1"/>
  <c r="AB1754" i="1"/>
  <c r="AB1774" i="1"/>
  <c r="AL305" i="2"/>
  <c r="T17" i="2"/>
  <c r="C349" i="3"/>
  <c r="C963" i="3"/>
  <c r="C966" i="3"/>
  <c r="C899" i="3"/>
  <c r="C450" i="3"/>
  <c r="C1003" i="3"/>
  <c r="C402" i="3"/>
  <c r="C931" i="3"/>
  <c r="C934" i="3"/>
  <c r="C208" i="3"/>
  <c r="C442" i="3"/>
  <c r="C447" i="3"/>
  <c r="C725" i="3"/>
  <c r="C729" i="3"/>
  <c r="C798" i="3"/>
  <c r="C247" i="3"/>
  <c r="C814" i="3"/>
  <c r="C902" i="3"/>
  <c r="C202" i="3"/>
  <c r="C234" i="3"/>
  <c r="C190" i="3"/>
  <c r="C254" i="3"/>
  <c r="C263" i="3"/>
  <c r="C369" i="3"/>
  <c r="C167" i="3"/>
  <c r="C266" i="3"/>
  <c r="C102" i="3"/>
  <c r="C222" i="3"/>
  <c r="C241" i="3"/>
  <c r="C333" i="3"/>
  <c r="C721" i="3"/>
  <c r="C810" i="3"/>
  <c r="C826" i="3"/>
  <c r="C326" i="3"/>
  <c r="C348" i="3"/>
  <c r="C353" i="3"/>
  <c r="C361" i="3"/>
  <c r="C366" i="3"/>
  <c r="C426" i="3"/>
  <c r="C431" i="3"/>
  <c r="C453" i="3"/>
  <c r="C689" i="3"/>
  <c r="C356" i="3"/>
  <c r="C439" i="3"/>
  <c r="C482" i="3"/>
  <c r="C713" i="3"/>
  <c r="C717" i="3"/>
  <c r="C802" i="3"/>
  <c r="C806" i="3"/>
  <c r="C818" i="3"/>
  <c r="C822" i="3"/>
  <c r="C1275" i="3"/>
  <c r="C273" i="3"/>
  <c r="C341" i="3"/>
  <c r="C386" i="3"/>
  <c r="C418" i="3"/>
  <c r="C423" i="3"/>
  <c r="C694" i="3"/>
  <c r="C698" i="3"/>
  <c r="C834" i="3"/>
  <c r="C866" i="3"/>
  <c r="C894" i="3"/>
  <c r="C923" i="3"/>
  <c r="C926" i="3"/>
  <c r="C955" i="3"/>
  <c r="C958" i="3"/>
  <c r="C987" i="3"/>
  <c r="C990" i="3"/>
  <c r="C1285" i="3"/>
  <c r="C1323" i="3"/>
  <c r="C1394" i="3"/>
  <c r="C878" i="3"/>
  <c r="C915" i="3"/>
  <c r="C918" i="3"/>
  <c r="C947" i="3"/>
  <c r="C950" i="3"/>
  <c r="C979" i="3"/>
  <c r="C982" i="3"/>
  <c r="C1075" i="3"/>
  <c r="C1134" i="3"/>
  <c r="C1137" i="3"/>
  <c r="C1260" i="3"/>
  <c r="C830" i="3"/>
  <c r="C842" i="3"/>
  <c r="C907" i="3"/>
  <c r="C910" i="3"/>
  <c r="C939" i="3"/>
  <c r="C942" i="3"/>
  <c r="C971" i="3"/>
  <c r="C974" i="3"/>
  <c r="C1126" i="3"/>
  <c r="C1129" i="3"/>
  <c r="C1270" i="3"/>
  <c r="C1272" i="3"/>
  <c r="C1638" i="3"/>
  <c r="C1617" i="3"/>
  <c r="C1549" i="3"/>
  <c r="C1600" i="3"/>
  <c r="C1773" i="3"/>
  <c r="C1557" i="3"/>
  <c r="C1636" i="3"/>
  <c r="C1637" i="3"/>
  <c r="C1704" i="3"/>
  <c r="C1724" i="3"/>
  <c r="C192" i="3"/>
  <c r="C165" i="3"/>
  <c r="C224" i="3"/>
  <c r="C245" i="3"/>
  <c r="C472" i="3"/>
  <c r="C693" i="3"/>
  <c r="C178" i="3"/>
  <c r="C194" i="3"/>
  <c r="C2" i="3"/>
  <c r="C5" i="3"/>
  <c r="C67" i="3"/>
  <c r="C69" i="3"/>
  <c r="C75" i="3"/>
  <c r="C77" i="3"/>
  <c r="C83" i="3"/>
  <c r="C85" i="3"/>
  <c r="C101" i="3"/>
  <c r="C110" i="3"/>
  <c r="C186" i="3"/>
  <c r="C210" i="3"/>
  <c r="C226" i="3"/>
  <c r="C240" i="3"/>
  <c r="C256" i="3"/>
  <c r="C277" i="3"/>
  <c r="C285" i="3"/>
  <c r="C293" i="3"/>
  <c r="C309" i="3"/>
  <c r="C337" i="3"/>
  <c r="C828" i="3"/>
  <c r="C66" i="3"/>
  <c r="C94" i="3"/>
  <c r="C173" i="3"/>
  <c r="C179" i="3"/>
  <c r="C181" i="3"/>
  <c r="C183" i="3"/>
  <c r="C199" i="3"/>
  <c r="C218" i="3"/>
  <c r="C242" i="3"/>
  <c r="C258" i="3"/>
  <c r="C272" i="3"/>
  <c r="C340" i="3"/>
  <c r="C357" i="3"/>
  <c r="C456" i="3"/>
  <c r="C209" i="3"/>
  <c r="C6" i="3"/>
  <c r="C14" i="3"/>
  <c r="C22" i="3"/>
  <c r="C30" i="3"/>
  <c r="C38" i="3"/>
  <c r="C46" i="3"/>
  <c r="C54" i="3"/>
  <c r="C62" i="3"/>
  <c r="C72" i="3"/>
  <c r="C80" i="3"/>
  <c r="C119" i="3"/>
  <c r="C123" i="3"/>
  <c r="C127" i="3"/>
  <c r="C131" i="3"/>
  <c r="C135" i="3"/>
  <c r="C139" i="3"/>
  <c r="C143" i="3"/>
  <c r="C147" i="3"/>
  <c r="C170" i="3"/>
  <c r="C174" i="3"/>
  <c r="C213" i="3"/>
  <c r="C215" i="3"/>
  <c r="C231" i="3"/>
  <c r="C250" i="3"/>
  <c r="C274" i="3"/>
  <c r="C282" i="3"/>
  <c r="C290" i="3"/>
  <c r="C311" i="3"/>
  <c r="C338" i="3"/>
  <c r="C376" i="3"/>
  <c r="C398" i="3"/>
  <c r="C401" i="3"/>
  <c r="C434" i="3"/>
  <c r="C455" i="3"/>
  <c r="C458" i="3"/>
  <c r="C463" i="3"/>
  <c r="C471" i="3"/>
  <c r="C474" i="3"/>
  <c r="C479" i="3"/>
  <c r="C485" i="3"/>
  <c r="C488" i="3"/>
  <c r="C490" i="3"/>
  <c r="C493" i="3"/>
  <c r="C496" i="3"/>
  <c r="C498" i="3"/>
  <c r="C501" i="3"/>
  <c r="C504" i="3"/>
  <c r="C506" i="3"/>
  <c r="C518" i="3"/>
  <c r="C530" i="3"/>
  <c r="C558" i="3"/>
  <c r="C562" i="3"/>
  <c r="C590" i="3"/>
  <c r="C599" i="3"/>
  <c r="C604" i="3"/>
  <c r="C612" i="3"/>
  <c r="C620" i="3"/>
  <c r="C628" i="3"/>
  <c r="C636" i="3"/>
  <c r="C644" i="3"/>
  <c r="C652" i="3"/>
  <c r="C660" i="3"/>
  <c r="C681" i="3"/>
  <c r="C683" i="3"/>
  <c r="C756" i="3"/>
  <c r="C808" i="3"/>
  <c r="C844" i="3"/>
  <c r="C846" i="3"/>
  <c r="C346" i="3"/>
  <c r="C354" i="3"/>
  <c r="C362" i="3"/>
  <c r="C367" i="3"/>
  <c r="C375" i="3"/>
  <c r="C378" i="3"/>
  <c r="C383" i="3"/>
  <c r="C389" i="3"/>
  <c r="C392" i="3"/>
  <c r="C408" i="3"/>
  <c r="C430" i="3"/>
  <c r="C433" i="3"/>
  <c r="C466" i="3"/>
  <c r="C487" i="3"/>
  <c r="C495" i="3"/>
  <c r="C503" i="3"/>
  <c r="C539" i="3"/>
  <c r="C571" i="3"/>
  <c r="C673" i="3"/>
  <c r="C675" i="3"/>
  <c r="C820" i="3"/>
  <c r="C836" i="3"/>
  <c r="C838" i="3"/>
  <c r="C897" i="3"/>
  <c r="C905" i="3"/>
  <c r="C913" i="3"/>
  <c r="C921" i="3"/>
  <c r="C929" i="3"/>
  <c r="C937" i="3"/>
  <c r="C945" i="3"/>
  <c r="C953" i="3"/>
  <c r="C961" i="3"/>
  <c r="C969" i="3"/>
  <c r="C977" i="3"/>
  <c r="C985" i="3"/>
  <c r="C993" i="3"/>
  <c r="C1124" i="3"/>
  <c r="C1132" i="3"/>
  <c r="C370" i="3"/>
  <c r="C391" i="3"/>
  <c r="C394" i="3"/>
  <c r="C399" i="3"/>
  <c r="C407" i="3"/>
  <c r="C410" i="3"/>
  <c r="C415" i="3"/>
  <c r="C421" i="3"/>
  <c r="C424" i="3"/>
  <c r="C440" i="3"/>
  <c r="C462" i="3"/>
  <c r="C465" i="3"/>
  <c r="C534" i="3"/>
  <c r="C538" i="3"/>
  <c r="C553" i="3"/>
  <c r="C566" i="3"/>
  <c r="C570" i="3"/>
  <c r="C585" i="3"/>
  <c r="C596" i="3"/>
  <c r="C609" i="3"/>
  <c r="C611" i="3"/>
  <c r="C617" i="3"/>
  <c r="C619" i="3"/>
  <c r="C625" i="3"/>
  <c r="C627" i="3"/>
  <c r="C633" i="3"/>
  <c r="C635" i="3"/>
  <c r="C641" i="3"/>
  <c r="C643" i="3"/>
  <c r="C649" i="3"/>
  <c r="C651" i="3"/>
  <c r="C657" i="3"/>
  <c r="C659" i="3"/>
  <c r="C665" i="3"/>
  <c r="C667" i="3"/>
  <c r="C800" i="3"/>
  <c r="C816" i="3"/>
  <c r="C1073" i="3"/>
  <c r="C668" i="3"/>
  <c r="C676" i="3"/>
  <c r="C684" i="3"/>
  <c r="C741" i="3"/>
  <c r="C744" i="3"/>
  <c r="C772" i="3"/>
  <c r="C777" i="3"/>
  <c r="C783" i="3"/>
  <c r="C790" i="3"/>
  <c r="C791" i="3"/>
  <c r="C864" i="3"/>
  <c r="C896" i="3"/>
  <c r="C904" i="3"/>
  <c r="C912" i="3"/>
  <c r="C920" i="3"/>
  <c r="C928" i="3"/>
  <c r="C936" i="3"/>
  <c r="C944" i="3"/>
  <c r="C952" i="3"/>
  <c r="C960" i="3"/>
  <c r="C968" i="3"/>
  <c r="C976" i="3"/>
  <c r="C984" i="3"/>
  <c r="C999" i="3"/>
  <c r="C1002" i="3"/>
  <c r="C1072" i="3"/>
  <c r="C1142" i="3"/>
  <c r="C1145" i="3"/>
  <c r="C1207" i="3"/>
  <c r="C1210" i="3"/>
  <c r="C697" i="3"/>
  <c r="C708" i="3"/>
  <c r="C710" i="3"/>
  <c r="C736" i="3"/>
  <c r="C762" i="3"/>
  <c r="C780" i="3"/>
  <c r="C995" i="3"/>
  <c r="C1006" i="3"/>
  <c r="C1011" i="3"/>
  <c r="C1014" i="3"/>
  <c r="C1019" i="3"/>
  <c r="C1022" i="3"/>
  <c r="C1027" i="3"/>
  <c r="C1030" i="3"/>
  <c r="C1035" i="3"/>
  <c r="C1038" i="3"/>
  <c r="C1046" i="3"/>
  <c r="C1051" i="3"/>
  <c r="C1054" i="3"/>
  <c r="C1059" i="3"/>
  <c r="C1062" i="3"/>
  <c r="C1067" i="3"/>
  <c r="C1070" i="3"/>
  <c r="C1140" i="3"/>
  <c r="C1199" i="3"/>
  <c r="C1202" i="3"/>
  <c r="C712" i="3"/>
  <c r="C752" i="3"/>
  <c r="C759" i="3"/>
  <c r="C852" i="3"/>
  <c r="C867" i="3"/>
  <c r="C875" i="3"/>
  <c r="C996" i="3"/>
  <c r="C1000" i="3"/>
  <c r="C1077" i="3"/>
  <c r="C1212" i="3"/>
  <c r="C1244" i="3"/>
  <c r="C1252" i="3"/>
  <c r="C1257" i="3"/>
  <c r="C1263" i="3"/>
  <c r="C1313" i="3"/>
  <c r="C1325" i="3"/>
  <c r="C1327" i="3"/>
  <c r="C1336" i="3"/>
  <c r="C1348" i="3"/>
  <c r="C1356" i="3"/>
  <c r="C1364" i="3"/>
  <c r="C1372" i="3"/>
  <c r="C1380" i="3"/>
  <c r="C1520" i="3"/>
  <c r="C1565" i="3"/>
  <c r="C1606" i="3"/>
  <c r="C1650" i="3"/>
  <c r="C1265" i="3"/>
  <c r="C1276" i="3"/>
  <c r="C1284" i="3"/>
  <c r="C1292" i="3"/>
  <c r="C1305" i="3"/>
  <c r="C1338" i="3"/>
  <c r="C1573" i="3"/>
  <c r="C1148" i="3"/>
  <c r="C1150" i="3"/>
  <c r="C1153" i="3"/>
  <c r="C1156" i="3"/>
  <c r="C1158" i="3"/>
  <c r="C1161" i="3"/>
  <c r="C1164" i="3"/>
  <c r="C1166" i="3"/>
  <c r="C1169" i="3"/>
  <c r="C1172" i="3"/>
  <c r="C1174" i="3"/>
  <c r="C1177" i="3"/>
  <c r="C1180" i="3"/>
  <c r="C1182" i="3"/>
  <c r="C1185" i="3"/>
  <c r="C1188" i="3"/>
  <c r="C1190" i="3"/>
  <c r="C1193" i="3"/>
  <c r="C1203" i="3"/>
  <c r="C1211" i="3"/>
  <c r="C1216" i="3"/>
  <c r="C1224" i="3"/>
  <c r="C1232" i="3"/>
  <c r="C1240" i="3"/>
  <c r="C1243" i="3"/>
  <c r="C1268" i="3"/>
  <c r="C1279" i="3"/>
  <c r="C1281" i="3"/>
  <c r="C1283" i="3"/>
  <c r="C1302" i="3"/>
  <c r="C1411" i="3"/>
  <c r="C1622" i="3"/>
  <c r="C1419" i="3"/>
  <c r="C1435" i="3"/>
  <c r="C1443" i="3"/>
  <c r="C1459" i="3"/>
  <c r="C1475" i="3"/>
  <c r="C1506" i="3"/>
  <c r="C1512" i="3"/>
  <c r="C1516" i="3"/>
  <c r="C1645" i="3"/>
  <c r="C1652" i="3"/>
  <c r="C1654" i="3"/>
  <c r="C1683" i="3"/>
  <c r="C1686" i="3"/>
  <c r="C1438" i="3"/>
  <c r="C1442" i="3"/>
  <c r="C1454" i="3"/>
  <c r="C1458" i="3"/>
  <c r="C1470" i="3"/>
  <c r="C1474" i="3"/>
  <c r="C1483" i="3"/>
  <c r="C1504" i="3"/>
  <c r="C1507" i="3"/>
  <c r="C1534" i="3"/>
  <c r="C1542" i="3"/>
  <c r="C1553" i="3"/>
  <c r="C1561" i="3"/>
  <c r="C1569" i="3"/>
  <c r="C1582" i="3"/>
  <c r="C1586" i="3"/>
  <c r="C1597" i="3"/>
  <c r="C1614" i="3"/>
  <c r="C1616" i="3"/>
  <c r="C1633" i="3"/>
  <c r="C1641" i="3"/>
  <c r="C1444" i="3"/>
  <c r="C1460" i="3"/>
  <c r="C1476" i="3"/>
  <c r="C1511" i="3"/>
  <c r="C1532" i="3"/>
  <c r="C1540" i="3"/>
  <c r="C1632" i="3"/>
  <c r="C1694" i="3"/>
  <c r="C1706" i="3"/>
  <c r="C1662" i="3"/>
  <c r="C1675" i="3"/>
  <c r="C1678" i="3"/>
  <c r="C1688" i="3"/>
  <c r="C1696" i="3"/>
  <c r="C1728" i="3"/>
  <c r="C1777" i="3"/>
  <c r="C1670" i="3"/>
  <c r="C1680" i="3"/>
  <c r="C1739" i="3"/>
  <c r="C1743" i="3"/>
  <c r="C1747" i="3"/>
  <c r="C1753" i="3"/>
  <c r="C1761" i="3"/>
  <c r="C1765" i="3"/>
  <c r="C1672" i="3"/>
  <c r="C1691" i="3"/>
  <c r="C1699" i="3"/>
  <c r="C1702" i="3"/>
  <c r="C1720" i="3"/>
  <c r="C1768" i="3"/>
  <c r="C1774" i="3"/>
  <c r="C1779" i="3"/>
  <c r="BS42" i="2"/>
  <c r="BS58" i="2"/>
  <c r="BS186" i="2"/>
  <c r="BS90" i="2"/>
  <c r="BS106" i="2"/>
  <c r="BS201" i="2"/>
  <c r="BS12" i="2"/>
  <c r="BS16" i="2"/>
  <c r="BS74" i="2"/>
  <c r="BS170" i="2"/>
  <c r="BT62" i="2"/>
  <c r="BT94" i="2"/>
  <c r="BT101" i="2"/>
  <c r="BT126" i="2"/>
  <c r="BT158" i="2"/>
  <c r="BT431" i="2"/>
  <c r="BT439" i="2"/>
  <c r="BT451" i="2"/>
  <c r="BT457" i="2"/>
  <c r="BT501" i="2"/>
  <c r="BS511" i="2"/>
  <c r="BS513" i="2"/>
  <c r="BS515" i="2"/>
  <c r="BS517" i="2"/>
  <c r="BS519" i="2"/>
  <c r="BS521" i="2"/>
  <c r="BS523" i="2"/>
  <c r="BS525" i="2"/>
  <c r="BS527" i="2"/>
  <c r="BS529" i="2"/>
  <c r="BS531" i="2"/>
  <c r="BS533" i="2"/>
  <c r="BS535" i="2"/>
  <c r="BS537" i="2"/>
  <c r="BS539" i="2"/>
  <c r="BS541" i="2"/>
  <c r="BS543" i="2"/>
  <c r="BS545" i="2"/>
  <c r="BS547" i="2"/>
  <c r="BS549" i="2"/>
  <c r="BS551" i="2"/>
  <c r="BS553" i="2"/>
  <c r="BS555" i="2"/>
  <c r="BS557" i="2"/>
  <c r="BS559" i="2"/>
  <c r="BS561" i="2"/>
  <c r="BS563" i="2"/>
  <c r="BT628" i="2"/>
  <c r="BS628" i="2"/>
  <c r="BS643" i="2"/>
  <c r="BT643" i="2"/>
  <c r="BS671" i="2"/>
  <c r="BT671" i="2"/>
  <c r="BS720" i="2"/>
  <c r="BS736" i="2"/>
  <c r="BS752" i="2"/>
  <c r="BT53" i="2"/>
  <c r="BT69" i="2"/>
  <c r="BT110" i="2"/>
  <c r="BT117" i="2"/>
  <c r="BT133" i="2"/>
  <c r="BT419" i="2"/>
  <c r="BT423" i="2"/>
  <c r="BT427" i="2"/>
  <c r="BT435" i="2"/>
  <c r="BT453" i="2"/>
  <c r="BT499" i="2"/>
  <c r="BT13" i="2"/>
  <c r="BT14" i="2"/>
  <c r="BT20" i="2"/>
  <c r="BS21" i="2"/>
  <c r="BT23" i="2"/>
  <c r="BT24" i="2"/>
  <c r="BT27" i="2"/>
  <c r="BT38" i="2"/>
  <c r="BT41" i="2"/>
  <c r="BT50" i="2"/>
  <c r="BT57" i="2"/>
  <c r="BT66" i="2"/>
  <c r="BT73" i="2"/>
  <c r="BT82" i="2"/>
  <c r="BT89" i="2"/>
  <c r="BT98" i="2"/>
  <c r="BS99" i="2"/>
  <c r="BT105" i="2"/>
  <c r="BT114" i="2"/>
  <c r="BS115" i="2"/>
  <c r="BT121" i="2"/>
  <c r="BT130" i="2"/>
  <c r="BS131" i="2"/>
  <c r="BT137" i="2"/>
  <c r="BT146" i="2"/>
  <c r="BS147" i="2"/>
  <c r="BT153" i="2"/>
  <c r="BT162" i="2"/>
  <c r="BS163" i="2"/>
  <c r="BT169" i="2"/>
  <c r="BT178" i="2"/>
  <c r="BS179" i="2"/>
  <c r="BT185" i="2"/>
  <c r="BS195" i="2"/>
  <c r="BT212" i="2"/>
  <c r="BS213" i="2"/>
  <c r="BT217" i="2"/>
  <c r="BT228" i="2"/>
  <c r="BT233" i="2"/>
  <c r="BT238" i="2"/>
  <c r="BT248" i="2"/>
  <c r="BS249" i="2"/>
  <c r="BT252" i="2"/>
  <c r="BS253" i="2"/>
  <c r="BT258" i="2"/>
  <c r="BS262" i="2"/>
  <c r="BS263" i="2"/>
  <c r="BS264" i="2"/>
  <c r="BS265" i="2"/>
  <c r="BT276" i="2"/>
  <c r="BS279" i="2"/>
  <c r="BS280" i="2"/>
  <c r="BS281" i="2"/>
  <c r="BS282" i="2"/>
  <c r="BT292" i="2"/>
  <c r="BS295" i="2"/>
  <c r="BS297" i="2"/>
  <c r="BS298" i="2"/>
  <c r="BS303" i="2"/>
  <c r="BT306" i="2"/>
  <c r="BT307" i="2"/>
  <c r="BS308" i="2"/>
  <c r="BS312" i="2"/>
  <c r="BS316" i="2"/>
  <c r="BS320" i="2"/>
  <c r="BS324" i="2"/>
  <c r="BS328" i="2"/>
  <c r="BS332" i="2"/>
  <c r="BS336" i="2"/>
  <c r="BS340" i="2"/>
  <c r="BS344" i="2"/>
  <c r="BS348" i="2"/>
  <c r="BS352" i="2"/>
  <c r="BS356" i="2"/>
  <c r="BS502" i="2"/>
  <c r="BS506" i="2"/>
  <c r="BS510" i="2"/>
  <c r="BT642" i="2"/>
  <c r="BS642" i="2"/>
  <c r="BS703" i="2"/>
  <c r="BT703" i="2"/>
  <c r="C4" i="3"/>
  <c r="C12" i="3"/>
  <c r="C20" i="3"/>
  <c r="C28" i="3"/>
  <c r="C36" i="3"/>
  <c r="C44" i="3"/>
  <c r="C52" i="3"/>
  <c r="C60" i="3"/>
  <c r="BT46" i="2"/>
  <c r="BT85" i="2"/>
  <c r="BT149" i="2"/>
  <c r="BT165" i="2"/>
  <c r="BT174" i="2"/>
  <c r="BT181" i="2"/>
  <c r="BT421" i="2"/>
  <c r="BT429" i="2"/>
  <c r="BT433" i="2"/>
  <c r="BT437" i="2"/>
  <c r="BT443" i="2"/>
  <c r="BT447" i="2"/>
  <c r="BT18" i="2"/>
  <c r="BT29" i="2"/>
  <c r="BT31" i="2"/>
  <c r="BT33" i="2"/>
  <c r="BT35" i="2"/>
  <c r="BT36" i="2"/>
  <c r="BT37" i="2"/>
  <c r="BS39" i="2"/>
  <c r="BT45" i="2"/>
  <c r="BT54" i="2"/>
  <c r="BS55" i="2"/>
  <c r="BT61" i="2"/>
  <c r="BT70" i="2"/>
  <c r="BT77" i="2"/>
  <c r="BT86" i="2"/>
  <c r="BS87" i="2"/>
  <c r="BT93" i="2"/>
  <c r="BT102" i="2"/>
  <c r="BS103" i="2"/>
  <c r="BT109" i="2"/>
  <c r="BT118" i="2"/>
  <c r="BS119" i="2"/>
  <c r="BT125" i="2"/>
  <c r="BT134" i="2"/>
  <c r="BS135" i="2"/>
  <c r="BT141" i="2"/>
  <c r="BT150" i="2"/>
  <c r="BT157" i="2"/>
  <c r="BT166" i="2"/>
  <c r="BT173" i="2"/>
  <c r="BT182" i="2"/>
  <c r="BT189" i="2"/>
  <c r="BS211" i="2"/>
  <c r="BT214" i="2"/>
  <c r="BT216" i="2"/>
  <c r="BT230" i="2"/>
  <c r="BT232" i="2"/>
  <c r="BS239" i="2"/>
  <c r="BT240" i="2"/>
  <c r="BS268" i="2"/>
  <c r="BS270" i="2"/>
  <c r="BT278" i="2"/>
  <c r="BS284" i="2"/>
  <c r="BS286" i="2"/>
  <c r="BT294" i="2"/>
  <c r="BS302" i="2"/>
  <c r="BT310" i="2"/>
  <c r="BT314" i="2"/>
  <c r="BT318" i="2"/>
  <c r="BT322" i="2"/>
  <c r="BT326" i="2"/>
  <c r="BT330" i="2"/>
  <c r="BT334" i="2"/>
  <c r="BT338" i="2"/>
  <c r="BT342" i="2"/>
  <c r="BT346" i="2"/>
  <c r="BT350" i="2"/>
  <c r="BT354" i="2"/>
  <c r="BT358" i="2"/>
  <c r="BS360" i="2"/>
  <c r="BS361" i="2"/>
  <c r="BS362" i="2"/>
  <c r="BS363" i="2"/>
  <c r="BS364" i="2"/>
  <c r="BS365" i="2"/>
  <c r="BS366" i="2"/>
  <c r="BS367" i="2"/>
  <c r="BS368" i="2"/>
  <c r="BS369" i="2"/>
  <c r="BS370" i="2"/>
  <c r="BS371" i="2"/>
  <c r="BS372" i="2"/>
  <c r="BS373" i="2"/>
  <c r="BS374" i="2"/>
  <c r="BS375" i="2"/>
  <c r="BS376" i="2"/>
  <c r="BS377" i="2"/>
  <c r="BS378" i="2"/>
  <c r="BS379" i="2"/>
  <c r="BS380" i="2"/>
  <c r="BS381" i="2"/>
  <c r="BS382" i="2"/>
  <c r="BS383" i="2"/>
  <c r="BS384" i="2"/>
  <c r="BS385" i="2"/>
  <c r="BS386" i="2"/>
  <c r="BS387" i="2"/>
  <c r="BS388" i="2"/>
  <c r="BS389" i="2"/>
  <c r="BS390" i="2"/>
  <c r="BS391" i="2"/>
  <c r="BS392" i="2"/>
  <c r="BS393" i="2"/>
  <c r="BS394" i="2"/>
  <c r="BS395" i="2"/>
  <c r="BS396" i="2"/>
  <c r="BS397" i="2"/>
  <c r="BS398" i="2"/>
  <c r="BS399" i="2"/>
  <c r="BS400" i="2"/>
  <c r="BS401" i="2"/>
  <c r="BS402" i="2"/>
  <c r="BS403" i="2"/>
  <c r="BS404" i="2"/>
  <c r="BS405" i="2"/>
  <c r="BS406" i="2"/>
  <c r="BS407" i="2"/>
  <c r="BS408" i="2"/>
  <c r="BS409" i="2"/>
  <c r="BS410" i="2"/>
  <c r="BS411" i="2"/>
  <c r="BS412" i="2"/>
  <c r="BS413" i="2"/>
  <c r="BS414" i="2"/>
  <c r="BS415" i="2"/>
  <c r="BS416" i="2"/>
  <c r="BS417" i="2"/>
  <c r="BS418" i="2"/>
  <c r="BS420" i="2"/>
  <c r="BS422" i="2"/>
  <c r="BS424" i="2"/>
  <c r="BS426" i="2"/>
  <c r="BS428" i="2"/>
  <c r="BS430" i="2"/>
  <c r="BS432" i="2"/>
  <c r="BS434" i="2"/>
  <c r="BS436" i="2"/>
  <c r="BS438" i="2"/>
  <c r="BS440" i="2"/>
  <c r="BS442" i="2"/>
  <c r="BS444" i="2"/>
  <c r="BS446" i="2"/>
  <c r="BS448" i="2"/>
  <c r="BS450" i="2"/>
  <c r="BS452" i="2"/>
  <c r="BS454" i="2"/>
  <c r="BS456" i="2"/>
  <c r="BS458" i="2"/>
  <c r="BS459" i="2"/>
  <c r="BS460" i="2"/>
  <c r="BS461" i="2"/>
  <c r="BS462" i="2"/>
  <c r="BS463" i="2"/>
  <c r="BS464" i="2"/>
  <c r="BS465" i="2"/>
  <c r="BS466" i="2"/>
  <c r="BS467" i="2"/>
  <c r="BS468" i="2"/>
  <c r="BS469" i="2"/>
  <c r="BS470" i="2"/>
  <c r="BS471" i="2"/>
  <c r="BS472" i="2"/>
  <c r="BS473" i="2"/>
  <c r="BS474" i="2"/>
  <c r="BS475" i="2"/>
  <c r="BS476" i="2"/>
  <c r="BS477" i="2"/>
  <c r="BS478" i="2"/>
  <c r="BS479" i="2"/>
  <c r="BS480" i="2"/>
  <c r="BS481" i="2"/>
  <c r="BS482" i="2"/>
  <c r="BS483" i="2"/>
  <c r="BS484" i="2"/>
  <c r="BS485" i="2"/>
  <c r="BS486" i="2"/>
  <c r="BS487" i="2"/>
  <c r="BS488" i="2"/>
  <c r="BS489" i="2"/>
  <c r="BS490" i="2"/>
  <c r="BS491" i="2"/>
  <c r="BS492" i="2"/>
  <c r="BS493" i="2"/>
  <c r="BS494" i="2"/>
  <c r="BS495" i="2"/>
  <c r="BS496" i="2"/>
  <c r="BS498" i="2"/>
  <c r="BS500" i="2"/>
  <c r="BT504" i="2"/>
  <c r="BS505" i="2"/>
  <c r="BT508" i="2"/>
  <c r="BS509" i="2"/>
  <c r="BT511" i="2"/>
  <c r="BT513" i="2"/>
  <c r="BT515" i="2"/>
  <c r="BT517" i="2"/>
  <c r="BT519" i="2"/>
  <c r="BT521" i="2"/>
  <c r="BT523" i="2"/>
  <c r="BT525" i="2"/>
  <c r="BT527" i="2"/>
  <c r="BT529" i="2"/>
  <c r="BT531" i="2"/>
  <c r="BT533" i="2"/>
  <c r="BT535" i="2"/>
  <c r="BT537" i="2"/>
  <c r="BT539" i="2"/>
  <c r="BT541" i="2"/>
  <c r="BT543" i="2"/>
  <c r="BT545" i="2"/>
  <c r="BT547" i="2"/>
  <c r="BT549" i="2"/>
  <c r="BT551" i="2"/>
  <c r="BT553" i="2"/>
  <c r="BT555" i="2"/>
  <c r="BT557" i="2"/>
  <c r="BT559" i="2"/>
  <c r="BT561" i="2"/>
  <c r="BT563" i="2"/>
  <c r="BS624" i="2"/>
  <c r="BS648" i="2"/>
  <c r="BS712" i="2"/>
  <c r="BS728" i="2"/>
  <c r="BS744" i="2"/>
  <c r="C8" i="3"/>
  <c r="C11" i="3"/>
  <c r="C16" i="3"/>
  <c r="C19" i="3"/>
  <c r="C24" i="3"/>
  <c r="C27" i="3"/>
  <c r="C32" i="3"/>
  <c r="C35" i="3"/>
  <c r="C40" i="3"/>
  <c r="C43" i="3"/>
  <c r="C48" i="3"/>
  <c r="C51" i="3"/>
  <c r="C56" i="3"/>
  <c r="C59" i="3"/>
  <c r="C64" i="3"/>
  <c r="C74" i="3"/>
  <c r="C82" i="3"/>
  <c r="C90" i="3"/>
  <c r="C93" i="3"/>
  <c r="C106" i="3"/>
  <c r="C166" i="3"/>
  <c r="BT78" i="2"/>
  <c r="BT142" i="2"/>
  <c r="BT190" i="2"/>
  <c r="BT425" i="2"/>
  <c r="BT441" i="2"/>
  <c r="BT445" i="2"/>
  <c r="BT449" i="2"/>
  <c r="BT455" i="2"/>
  <c r="BT497" i="2"/>
  <c r="BT5" i="2"/>
  <c r="BT7" i="2"/>
  <c r="BT10" i="2"/>
  <c r="BS11" i="2"/>
  <c r="BT12" i="2"/>
  <c r="BT16" i="2"/>
  <c r="BT19" i="2"/>
  <c r="BT42" i="2"/>
  <c r="BS43" i="2"/>
  <c r="BS46" i="2"/>
  <c r="BT49" i="2"/>
  <c r="BS57" i="2"/>
  <c r="BT58" i="2"/>
  <c r="BS59" i="2"/>
  <c r="BS62" i="2"/>
  <c r="BT65" i="2"/>
  <c r="BT74" i="2"/>
  <c r="BS75" i="2"/>
  <c r="BS78" i="2"/>
  <c r="BT81" i="2"/>
  <c r="BS89" i="2"/>
  <c r="BT90" i="2"/>
  <c r="BS91" i="2"/>
  <c r="BS94" i="2"/>
  <c r="BT97" i="2"/>
  <c r="BT106" i="2"/>
  <c r="BS107" i="2"/>
  <c r="BS110" i="2"/>
  <c r="BT113" i="2"/>
  <c r="BT122" i="2"/>
  <c r="BS123" i="2"/>
  <c r="BS126" i="2"/>
  <c r="BT129" i="2"/>
  <c r="BT138" i="2"/>
  <c r="BS139" i="2"/>
  <c r="BS142" i="2"/>
  <c r="BT145" i="2"/>
  <c r="BT154" i="2"/>
  <c r="BS155" i="2"/>
  <c r="BS158" i="2"/>
  <c r="BT161" i="2"/>
  <c r="BS169" i="2"/>
  <c r="BT170" i="2"/>
  <c r="BS171" i="2"/>
  <c r="BS174" i="2"/>
  <c r="BT177" i="2"/>
  <c r="BT186" i="2"/>
  <c r="BS187" i="2"/>
  <c r="BS190" i="2"/>
  <c r="BT193" i="2"/>
  <c r="BT196" i="2"/>
  <c r="BT198" i="2"/>
  <c r="BT201" i="2"/>
  <c r="BT204" i="2"/>
  <c r="BT209" i="2"/>
  <c r="BT220" i="2"/>
  <c r="BS221" i="2"/>
  <c r="BT225" i="2"/>
  <c r="BS241" i="2"/>
  <c r="BT242" i="2"/>
  <c r="BT244" i="2"/>
  <c r="BT246" i="2"/>
  <c r="BT256" i="2"/>
  <c r="BS257" i="2"/>
  <c r="BT266" i="2"/>
  <c r="BT268" i="2"/>
  <c r="BS271" i="2"/>
  <c r="BS272" i="2"/>
  <c r="BS273" i="2"/>
  <c r="BS274" i="2"/>
  <c r="BT282" i="2"/>
  <c r="BT284" i="2"/>
  <c r="BS287" i="2"/>
  <c r="BS288" i="2"/>
  <c r="BS289" i="2"/>
  <c r="BS290" i="2"/>
  <c r="BS300" i="2"/>
  <c r="BS305" i="2"/>
  <c r="BS310" i="2"/>
  <c r="BS314" i="2"/>
  <c r="BS318" i="2"/>
  <c r="BS322" i="2"/>
  <c r="BS326" i="2"/>
  <c r="BS330" i="2"/>
  <c r="BS334" i="2"/>
  <c r="BS338" i="2"/>
  <c r="BS342" i="2"/>
  <c r="BS346" i="2"/>
  <c r="BS350" i="2"/>
  <c r="BS354" i="2"/>
  <c r="BS358" i="2"/>
  <c r="BT503" i="2"/>
  <c r="BS504" i="2"/>
  <c r="BT507" i="2"/>
  <c r="BS508" i="2"/>
  <c r="BS629" i="2"/>
  <c r="BT629" i="2"/>
  <c r="C68" i="3"/>
  <c r="C76" i="3"/>
  <c r="C84" i="3"/>
  <c r="BS565" i="2"/>
  <c r="BT626" i="2"/>
  <c r="BS627" i="2"/>
  <c r="BT640" i="2"/>
  <c r="BS641" i="2"/>
  <c r="BT647" i="2"/>
  <c r="BT649" i="2"/>
  <c r="BT677" i="2"/>
  <c r="BS679" i="2"/>
  <c r="BS683" i="2"/>
  <c r="BT688" i="2"/>
  <c r="BT689" i="2"/>
  <c r="BS709" i="2"/>
  <c r="BT710" i="2"/>
  <c r="BS717" i="2"/>
  <c r="BT718" i="2"/>
  <c r="BS725" i="2"/>
  <c r="BT726" i="2"/>
  <c r="BS733" i="2"/>
  <c r="BT734" i="2"/>
  <c r="BS741" i="2"/>
  <c r="BT742" i="2"/>
  <c r="BS749" i="2"/>
  <c r="BT750" i="2"/>
  <c r="BS820" i="2"/>
  <c r="BT823" i="2"/>
  <c r="BS828" i="2"/>
  <c r="BT831" i="2"/>
  <c r="BS836" i="2"/>
  <c r="BT839" i="2"/>
  <c r="BS844" i="2"/>
  <c r="BS845" i="2"/>
  <c r="BS846" i="2"/>
  <c r="BT851" i="2"/>
  <c r="BS853" i="2"/>
  <c r="BS854" i="2"/>
  <c r="BT859" i="2"/>
  <c r="BS861" i="2"/>
  <c r="BS862" i="2"/>
  <c r="BT867" i="2"/>
  <c r="BS869" i="2"/>
  <c r="BS870" i="2"/>
  <c r="BT875" i="2"/>
  <c r="BS877" i="2"/>
  <c r="BS878" i="2"/>
  <c r="BS892" i="2"/>
  <c r="BS894" i="2"/>
  <c r="BT897" i="2"/>
  <c r="BS898" i="2"/>
  <c r="BT903" i="2"/>
  <c r="BT904" i="2"/>
  <c r="BS918" i="2"/>
  <c r="BT921" i="2"/>
  <c r="BS922" i="2"/>
  <c r="BT928" i="2"/>
  <c r="BS930" i="2"/>
  <c r="BT936" i="2"/>
  <c r="BS938" i="2"/>
  <c r="BT944" i="2"/>
  <c r="BS946" i="2"/>
  <c r="BT952" i="2"/>
  <c r="BS955" i="2"/>
  <c r="BT958" i="2"/>
  <c r="BS963" i="2"/>
  <c r="BT966" i="2"/>
  <c r="BS971" i="2"/>
  <c r="BT974" i="2"/>
  <c r="C3" i="3"/>
  <c r="C7" i="3"/>
  <c r="C13" i="3"/>
  <c r="C15" i="3"/>
  <c r="C21" i="3"/>
  <c r="C23" i="3"/>
  <c r="C29" i="3"/>
  <c r="C31" i="3"/>
  <c r="C37" i="3"/>
  <c r="C39" i="3"/>
  <c r="C45" i="3"/>
  <c r="C47" i="3"/>
  <c r="C53" i="3"/>
  <c r="C55" i="3"/>
  <c r="C61" i="3"/>
  <c r="C63" i="3"/>
  <c r="C70" i="3"/>
  <c r="C78" i="3"/>
  <c r="C86" i="3"/>
  <c r="C109" i="3"/>
  <c r="C118" i="3"/>
  <c r="C120" i="3"/>
  <c r="C122" i="3"/>
  <c r="C124" i="3"/>
  <c r="C126" i="3"/>
  <c r="C128" i="3"/>
  <c r="C130" i="3"/>
  <c r="C132" i="3"/>
  <c r="C134" i="3"/>
  <c r="C136" i="3"/>
  <c r="C138" i="3"/>
  <c r="C140" i="3"/>
  <c r="C142" i="3"/>
  <c r="C144" i="3"/>
  <c r="C146" i="3"/>
  <c r="C148" i="3"/>
  <c r="C150" i="3"/>
  <c r="C152" i="3"/>
  <c r="C154" i="3"/>
  <c r="C156" i="3"/>
  <c r="C158" i="3"/>
  <c r="C160" i="3"/>
  <c r="C162" i="3"/>
  <c r="C164" i="3"/>
  <c r="C168" i="3"/>
  <c r="C175" i="3"/>
  <c r="C182" i="3"/>
  <c r="C188" i="3"/>
  <c r="C200" i="3"/>
  <c r="C201" i="3"/>
  <c r="C205" i="3"/>
  <c r="C207" i="3"/>
  <c r="C214" i="3"/>
  <c r="C220" i="3"/>
  <c r="C232" i="3"/>
  <c r="C233" i="3"/>
  <c r="C237" i="3"/>
  <c r="C239" i="3"/>
  <c r="C246" i="3"/>
  <c r="C252" i="3"/>
  <c r="C264" i="3"/>
  <c r="C265" i="3"/>
  <c r="C269" i="3"/>
  <c r="C271" i="3"/>
  <c r="C278" i="3"/>
  <c r="C286" i="3"/>
  <c r="C294" i="3"/>
  <c r="C301" i="3"/>
  <c r="C310" i="3"/>
  <c r="C318" i="3"/>
  <c r="C320" i="3"/>
  <c r="C325" i="3"/>
  <c r="C330" i="3"/>
  <c r="C339" i="3"/>
  <c r="C381" i="3"/>
  <c r="C384" i="3"/>
  <c r="C390" i="3"/>
  <c r="C393" i="3"/>
  <c r="C413" i="3"/>
  <c r="C416" i="3"/>
  <c r="C422" i="3"/>
  <c r="C425" i="3"/>
  <c r="C445" i="3"/>
  <c r="C448" i="3"/>
  <c r="C454" i="3"/>
  <c r="C457" i="3"/>
  <c r="C477" i="3"/>
  <c r="C480" i="3"/>
  <c r="C486" i="3"/>
  <c r="C494" i="3"/>
  <c r="C502" i="3"/>
  <c r="C525" i="3"/>
  <c r="C536" i="3"/>
  <c r="C568" i="3"/>
  <c r="C598" i="3"/>
  <c r="C605" i="3"/>
  <c r="C613" i="3"/>
  <c r="C621" i="3"/>
  <c r="C629" i="3"/>
  <c r="C637" i="3"/>
  <c r="C645" i="3"/>
  <c r="C653" i="3"/>
  <c r="C661" i="3"/>
  <c r="C669" i="3"/>
  <c r="C677" i="3"/>
  <c r="C685" i="3"/>
  <c r="C701" i="3"/>
  <c r="C705" i="3"/>
  <c r="C10" i="3"/>
  <c r="C18" i="3"/>
  <c r="C26" i="3"/>
  <c r="C34" i="3"/>
  <c r="C42" i="3"/>
  <c r="C50" i="3"/>
  <c r="C58" i="3"/>
  <c r="C71" i="3"/>
  <c r="C79" i="3"/>
  <c r="C98" i="3"/>
  <c r="C117" i="3"/>
  <c r="C169" i="3"/>
  <c r="C196" i="3"/>
  <c r="C228" i="3"/>
  <c r="C260" i="3"/>
  <c r="C304" i="3"/>
  <c r="C314" i="3"/>
  <c r="BT565" i="2"/>
  <c r="BT567" i="2"/>
  <c r="BT569" i="2"/>
  <c r="BT571" i="2"/>
  <c r="BT573" i="2"/>
  <c r="BT575" i="2"/>
  <c r="BT577" i="2"/>
  <c r="BT579" i="2"/>
  <c r="BT581" i="2"/>
  <c r="BT583" i="2"/>
  <c r="BT585" i="2"/>
  <c r="BT587" i="2"/>
  <c r="BT589" i="2"/>
  <c r="BT591" i="2"/>
  <c r="BT593" i="2"/>
  <c r="BT595" i="2"/>
  <c r="BT597" i="2"/>
  <c r="BT599" i="2"/>
  <c r="BT601" i="2"/>
  <c r="BT603" i="2"/>
  <c r="BT605" i="2"/>
  <c r="BT607" i="2"/>
  <c r="BT609" i="2"/>
  <c r="BT611" i="2"/>
  <c r="BT613" i="2"/>
  <c r="BT615" i="2"/>
  <c r="BT617" i="2"/>
  <c r="BT619" i="2"/>
  <c r="BT621" i="2"/>
  <c r="BT627" i="2"/>
  <c r="BT630" i="2"/>
  <c r="BS631" i="2"/>
  <c r="BT632" i="2"/>
  <c r="BS633" i="2"/>
  <c r="BT634" i="2"/>
  <c r="BS635" i="2"/>
  <c r="BT636" i="2"/>
  <c r="BS637" i="2"/>
  <c r="BT641" i="2"/>
  <c r="BT644" i="2"/>
  <c r="BS645" i="2"/>
  <c r="BS659" i="2"/>
  <c r="BT661" i="2"/>
  <c r="BS663" i="2"/>
  <c r="BS667" i="2"/>
  <c r="BT673" i="2"/>
  <c r="BT679" i="2"/>
  <c r="BT693" i="2"/>
  <c r="BS695" i="2"/>
  <c r="BS699" i="2"/>
  <c r="BT705" i="2"/>
  <c r="BS713" i="2"/>
  <c r="BT714" i="2"/>
  <c r="BS721" i="2"/>
  <c r="BT722" i="2"/>
  <c r="BS729" i="2"/>
  <c r="BT730" i="2"/>
  <c r="BS737" i="2"/>
  <c r="BT738" i="2"/>
  <c r="BS745" i="2"/>
  <c r="BT746" i="2"/>
  <c r="BT753" i="2"/>
  <c r="BT755" i="2"/>
  <c r="BT757" i="2"/>
  <c r="BT759" i="2"/>
  <c r="BT761" i="2"/>
  <c r="BT763" i="2"/>
  <c r="BT765" i="2"/>
  <c r="BT767" i="2"/>
  <c r="BT769" i="2"/>
  <c r="BT771" i="2"/>
  <c r="BT773" i="2"/>
  <c r="BT775" i="2"/>
  <c r="BT777" i="2"/>
  <c r="BT779" i="2"/>
  <c r="BT781" i="2"/>
  <c r="BT783" i="2"/>
  <c r="BT785" i="2"/>
  <c r="BT787" i="2"/>
  <c r="BT789" i="2"/>
  <c r="BT791" i="2"/>
  <c r="BT793" i="2"/>
  <c r="BT795" i="2"/>
  <c r="BT797" i="2"/>
  <c r="BT799" i="2"/>
  <c r="BT801" i="2"/>
  <c r="BT803" i="2"/>
  <c r="BT805" i="2"/>
  <c r="BT807" i="2"/>
  <c r="BT809" i="2"/>
  <c r="BT813" i="2"/>
  <c r="BS816" i="2"/>
  <c r="BT819" i="2"/>
  <c r="BS824" i="2"/>
  <c r="BT827" i="2"/>
  <c r="BS832" i="2"/>
  <c r="BT835" i="2"/>
  <c r="BS840" i="2"/>
  <c r="BT843" i="2"/>
  <c r="BT847" i="2"/>
  <c r="BS850" i="2"/>
  <c r="BT855" i="2"/>
  <c r="BS858" i="2"/>
  <c r="BT863" i="2"/>
  <c r="BS866" i="2"/>
  <c r="BT871" i="2"/>
  <c r="BS874" i="2"/>
  <c r="BT888" i="2"/>
  <c r="BT894" i="2"/>
  <c r="BS908" i="2"/>
  <c r="BS910" i="2"/>
  <c r="BT913" i="2"/>
  <c r="BS914" i="2"/>
  <c r="BT918" i="2"/>
  <c r="BS926" i="2"/>
  <c r="BS934" i="2"/>
  <c r="BS942" i="2"/>
  <c r="BT950" i="2"/>
  <c r="BT954" i="2"/>
  <c r="BS959" i="2"/>
  <c r="BT962" i="2"/>
  <c r="BS967" i="2"/>
  <c r="BT970" i="2"/>
  <c r="BS975" i="2"/>
  <c r="C9" i="3"/>
  <c r="C17" i="3"/>
  <c r="C25" i="3"/>
  <c r="C33" i="3"/>
  <c r="C41" i="3"/>
  <c r="C49" i="3"/>
  <c r="C57" i="3"/>
  <c r="C65" i="3"/>
  <c r="C95" i="3"/>
  <c r="C100" i="3"/>
  <c r="C107" i="3"/>
  <c r="C112" i="3"/>
  <c r="C171" i="3"/>
  <c r="C172" i="3"/>
  <c r="C176" i="3"/>
  <c r="C177" i="3"/>
  <c r="C184" i="3"/>
  <c r="C185" i="3"/>
  <c r="C189" i="3"/>
  <c r="C191" i="3"/>
  <c r="C198" i="3"/>
  <c r="C204" i="3"/>
  <c r="C216" i="3"/>
  <c r="C217" i="3"/>
  <c r="C221" i="3"/>
  <c r="C223" i="3"/>
  <c r="C230" i="3"/>
  <c r="C236" i="3"/>
  <c r="C248" i="3"/>
  <c r="C249" i="3"/>
  <c r="C253" i="3"/>
  <c r="C255" i="3"/>
  <c r="C262" i="3"/>
  <c r="C268" i="3"/>
  <c r="C280" i="3"/>
  <c r="C288" i="3"/>
  <c r="C296" i="3"/>
  <c r="C298" i="3"/>
  <c r="C327" i="3"/>
  <c r="C335" i="3"/>
  <c r="C336" i="3"/>
  <c r="C344" i="3"/>
  <c r="C352" i="3"/>
  <c r="C360" i="3"/>
  <c r="C365" i="3"/>
  <c r="C368" i="3"/>
  <c r="C374" i="3"/>
  <c r="C377" i="3"/>
  <c r="C397" i="3"/>
  <c r="C400" i="3"/>
  <c r="C406" i="3"/>
  <c r="C409" i="3"/>
  <c r="C429" i="3"/>
  <c r="C432" i="3"/>
  <c r="C438" i="3"/>
  <c r="C441" i="3"/>
  <c r="C461" i="3"/>
  <c r="C464" i="3"/>
  <c r="C470" i="3"/>
  <c r="C473" i="3"/>
  <c r="C528" i="3"/>
  <c r="C545" i="3"/>
  <c r="C560" i="3"/>
  <c r="C577" i="3"/>
  <c r="C592" i="3"/>
  <c r="C597" i="3"/>
  <c r="C601" i="3"/>
  <c r="BT624" i="2"/>
  <c r="BS625" i="2"/>
  <c r="BT638" i="2"/>
  <c r="BS639" i="2"/>
  <c r="BT646" i="2"/>
  <c r="BT648" i="2"/>
  <c r="BS651" i="2"/>
  <c r="BT653" i="2"/>
  <c r="BS655" i="2"/>
  <c r="BT685" i="2"/>
  <c r="BS687" i="2"/>
  <c r="BS691" i="2"/>
  <c r="BT696" i="2"/>
  <c r="BS708" i="2"/>
  <c r="BT712" i="2"/>
  <c r="BS716" i="2"/>
  <c r="BT720" i="2"/>
  <c r="BS724" i="2"/>
  <c r="BT728" i="2"/>
  <c r="BS732" i="2"/>
  <c r="BT736" i="2"/>
  <c r="BS740" i="2"/>
  <c r="BT744" i="2"/>
  <c r="BS748" i="2"/>
  <c r="BT752" i="2"/>
  <c r="BT815" i="2"/>
  <c r="BS818" i="2"/>
  <c r="BT821" i="2"/>
  <c r="BS826" i="2"/>
  <c r="BT829" i="2"/>
  <c r="BS834" i="2"/>
  <c r="BT837" i="2"/>
  <c r="BS842" i="2"/>
  <c r="BT849" i="2"/>
  <c r="BS852" i="2"/>
  <c r="BT857" i="2"/>
  <c r="BS860" i="2"/>
  <c r="BT865" i="2"/>
  <c r="BS868" i="2"/>
  <c r="BT873" i="2"/>
  <c r="BS876" i="2"/>
  <c r="BS900" i="2"/>
  <c r="BS902" i="2"/>
  <c r="BT905" i="2"/>
  <c r="BS906" i="2"/>
  <c r="BT911" i="2"/>
  <c r="BS924" i="2"/>
  <c r="BS932" i="2"/>
  <c r="BS940" i="2"/>
  <c r="BS948" i="2"/>
  <c r="BS949" i="2"/>
  <c r="BS957" i="2"/>
  <c r="BT960" i="2"/>
  <c r="BS965" i="2"/>
  <c r="BT968" i="2"/>
  <c r="BS973" i="2"/>
  <c r="BT976" i="2"/>
  <c r="BT980" i="2"/>
  <c r="BT984" i="2"/>
  <c r="BT988" i="2"/>
  <c r="C73" i="3"/>
  <c r="C81" i="3"/>
  <c r="C88" i="3"/>
  <c r="C103" i="3"/>
  <c r="C108" i="3"/>
  <c r="C114" i="3"/>
  <c r="C115" i="3"/>
  <c r="C121" i="3"/>
  <c r="C125" i="3"/>
  <c r="C129" i="3"/>
  <c r="C133" i="3"/>
  <c r="C137" i="3"/>
  <c r="C141" i="3"/>
  <c r="C145" i="3"/>
  <c r="C149" i="3"/>
  <c r="C153" i="3"/>
  <c r="C157" i="3"/>
  <c r="C161" i="3"/>
  <c r="C180" i="3"/>
  <c r="C193" i="3"/>
  <c r="C197" i="3"/>
  <c r="C206" i="3"/>
  <c r="C212" i="3"/>
  <c r="C225" i="3"/>
  <c r="C229" i="3"/>
  <c r="C238" i="3"/>
  <c r="C244" i="3"/>
  <c r="C257" i="3"/>
  <c r="C261" i="3"/>
  <c r="C270" i="3"/>
  <c r="C276" i="3"/>
  <c r="C284" i="3"/>
  <c r="C292" i="3"/>
  <c r="C316" i="3"/>
  <c r="C373" i="3"/>
  <c r="C382" i="3"/>
  <c r="C385" i="3"/>
  <c r="C405" i="3"/>
  <c r="C414" i="3"/>
  <c r="C417" i="3"/>
  <c r="C437" i="3"/>
  <c r="C446" i="3"/>
  <c r="C449" i="3"/>
  <c r="C469" i="3"/>
  <c r="C478" i="3"/>
  <c r="C481" i="3"/>
  <c r="C526" i="3"/>
  <c r="C489" i="3"/>
  <c r="C497" i="3"/>
  <c r="C505" i="3"/>
  <c r="C512" i="3"/>
  <c r="C513" i="3"/>
  <c r="C515" i="3"/>
  <c r="C517" i="3"/>
  <c r="C529" i="3"/>
  <c r="C533" i="3"/>
  <c r="C540" i="3"/>
  <c r="C542" i="3"/>
  <c r="C552" i="3"/>
  <c r="C554" i="3"/>
  <c r="C561" i="3"/>
  <c r="C565" i="3"/>
  <c r="C572" i="3"/>
  <c r="C574" i="3"/>
  <c r="C584" i="3"/>
  <c r="C586" i="3"/>
  <c r="C593" i="3"/>
  <c r="C607" i="3"/>
  <c r="C615" i="3"/>
  <c r="C623" i="3"/>
  <c r="C631" i="3"/>
  <c r="C639" i="3"/>
  <c r="C647" i="3"/>
  <c r="C655" i="3"/>
  <c r="C663" i="3"/>
  <c r="C671" i="3"/>
  <c r="C679" i="3"/>
  <c r="C687" i="3"/>
  <c r="C700" i="3"/>
  <c r="C723" i="3"/>
  <c r="C734" i="3"/>
  <c r="C738" i="3"/>
  <c r="C742" i="3"/>
  <c r="C761" i="3"/>
  <c r="C767" i="3"/>
  <c r="C774" i="3"/>
  <c r="C796" i="3"/>
  <c r="C804" i="3"/>
  <c r="C812" i="3"/>
  <c r="C279" i="3"/>
  <c r="C281" i="3"/>
  <c r="C287" i="3"/>
  <c r="C289" i="3"/>
  <c r="C295" i="3"/>
  <c r="C297" i="3"/>
  <c r="C299" i="3"/>
  <c r="C300" i="3"/>
  <c r="C306" i="3"/>
  <c r="C317" i="3"/>
  <c r="C322" i="3"/>
  <c r="C334" i="3"/>
  <c r="C342" i="3"/>
  <c r="C350" i="3"/>
  <c r="C358" i="3"/>
  <c r="C364" i="3"/>
  <c r="C372" i="3"/>
  <c r="C380" i="3"/>
  <c r="C388" i="3"/>
  <c r="C396" i="3"/>
  <c r="C404" i="3"/>
  <c r="C412" i="3"/>
  <c r="C420" i="3"/>
  <c r="C428" i="3"/>
  <c r="C436" i="3"/>
  <c r="C444" i="3"/>
  <c r="C452" i="3"/>
  <c r="C460" i="3"/>
  <c r="C468" i="3"/>
  <c r="C476" i="3"/>
  <c r="C484" i="3"/>
  <c r="C492" i="3"/>
  <c r="C500" i="3"/>
  <c r="C520" i="3"/>
  <c r="C521" i="3"/>
  <c r="C522" i="3"/>
  <c r="C537" i="3"/>
  <c r="C541" i="3"/>
  <c r="C547" i="3"/>
  <c r="C548" i="3"/>
  <c r="C550" i="3"/>
  <c r="C569" i="3"/>
  <c r="C573" i="3"/>
  <c r="C579" i="3"/>
  <c r="C580" i="3"/>
  <c r="C582" i="3"/>
  <c r="C594" i="3"/>
  <c r="C595" i="3"/>
  <c r="C600" i="3"/>
  <c r="C602" i="3"/>
  <c r="C603" i="3"/>
  <c r="C606" i="3"/>
  <c r="C608" i="3"/>
  <c r="C614" i="3"/>
  <c r="C616" i="3"/>
  <c r="C622" i="3"/>
  <c r="C624" i="3"/>
  <c r="C630" i="3"/>
  <c r="C632" i="3"/>
  <c r="C638" i="3"/>
  <c r="C640" i="3"/>
  <c r="C646" i="3"/>
  <c r="C648" i="3"/>
  <c r="C654" i="3"/>
  <c r="C656" i="3"/>
  <c r="C662" i="3"/>
  <c r="C664" i="3"/>
  <c r="C670" i="3"/>
  <c r="C672" i="3"/>
  <c r="C678" i="3"/>
  <c r="C680" i="3"/>
  <c r="C686" i="3"/>
  <c r="C688" i="3"/>
  <c r="C692" i="3"/>
  <c r="C699" i="3"/>
  <c r="C703" i="3"/>
  <c r="C704" i="3"/>
  <c r="C711" i="3"/>
  <c r="C716" i="3"/>
  <c r="C718" i="3"/>
  <c r="C731" i="3"/>
  <c r="C751" i="3"/>
  <c r="C764" i="3"/>
  <c r="C769" i="3"/>
  <c r="C770" i="3"/>
  <c r="C775" i="3"/>
  <c r="C782" i="3"/>
  <c r="C786" i="3"/>
  <c r="C794" i="3"/>
  <c r="C884" i="3"/>
  <c r="C889" i="3"/>
  <c r="C891" i="3"/>
  <c r="C363" i="3"/>
  <c r="C371" i="3"/>
  <c r="C379" i="3"/>
  <c r="C387" i="3"/>
  <c r="C395" i="3"/>
  <c r="C403" i="3"/>
  <c r="C411" i="3"/>
  <c r="C419" i="3"/>
  <c r="C427" i="3"/>
  <c r="C435" i="3"/>
  <c r="C443" i="3"/>
  <c r="C451" i="3"/>
  <c r="C459" i="3"/>
  <c r="C467" i="3"/>
  <c r="C475" i="3"/>
  <c r="C483" i="3"/>
  <c r="C491" i="3"/>
  <c r="C499" i="3"/>
  <c r="C519" i="3"/>
  <c r="C549" i="3"/>
  <c r="C555" i="3"/>
  <c r="C556" i="3"/>
  <c r="C581" i="3"/>
  <c r="C587" i="3"/>
  <c r="C588" i="3"/>
  <c r="C690" i="3"/>
  <c r="C691" i="3"/>
  <c r="C695" i="3"/>
  <c r="C696" i="3"/>
  <c r="C707" i="3"/>
  <c r="C719" i="3"/>
  <c r="C720" i="3"/>
  <c r="C724" i="3"/>
  <c r="C726" i="3"/>
  <c r="C740" i="3"/>
  <c r="C758" i="3"/>
  <c r="C778" i="3"/>
  <c r="C785" i="3"/>
  <c r="C788" i="3"/>
  <c r="C793" i="3"/>
  <c r="C797" i="3"/>
  <c r="C805" i="3"/>
  <c r="C813" i="3"/>
  <c r="C821" i="3"/>
  <c r="C829" i="3"/>
  <c r="C837" i="3"/>
  <c r="C845" i="3"/>
  <c r="C876" i="3"/>
  <c r="C881" i="3"/>
  <c r="C883" i="3"/>
  <c r="C187" i="3"/>
  <c r="C195" i="3"/>
  <c r="C203" i="3"/>
  <c r="C211" i="3"/>
  <c r="C219" i="3"/>
  <c r="C227" i="3"/>
  <c r="C235" i="3"/>
  <c r="C243" i="3"/>
  <c r="C251" i="3"/>
  <c r="C259" i="3"/>
  <c r="C267" i="3"/>
  <c r="C275" i="3"/>
  <c r="C283" i="3"/>
  <c r="C291" i="3"/>
  <c r="C315" i="3"/>
  <c r="C331" i="3"/>
  <c r="C511" i="3"/>
  <c r="C531" i="3"/>
  <c r="C532" i="3"/>
  <c r="C544" i="3"/>
  <c r="C546" i="3"/>
  <c r="C557" i="3"/>
  <c r="C563" i="3"/>
  <c r="C564" i="3"/>
  <c r="C576" i="3"/>
  <c r="C578" i="3"/>
  <c r="C589" i="3"/>
  <c r="C610" i="3"/>
  <c r="C618" i="3"/>
  <c r="C626" i="3"/>
  <c r="C634" i="3"/>
  <c r="C642" i="3"/>
  <c r="C650" i="3"/>
  <c r="C658" i="3"/>
  <c r="C666" i="3"/>
  <c r="C674" i="3"/>
  <c r="C682" i="3"/>
  <c r="C702" i="3"/>
  <c r="C709" i="3"/>
  <c r="C715" i="3"/>
  <c r="C727" i="3"/>
  <c r="C728" i="3"/>
  <c r="C732" i="3"/>
  <c r="C743" i="3"/>
  <c r="C746" i="3"/>
  <c r="C754" i="3"/>
  <c r="C766" i="3"/>
  <c r="C886" i="3"/>
  <c r="C895" i="3"/>
  <c r="C903" i="3"/>
  <c r="C911" i="3"/>
  <c r="C919" i="3"/>
  <c r="C927" i="3"/>
  <c r="C935" i="3"/>
  <c r="C943" i="3"/>
  <c r="C951" i="3"/>
  <c r="C959" i="3"/>
  <c r="C967" i="3"/>
  <c r="C975" i="3"/>
  <c r="C983" i="3"/>
  <c r="C991" i="3"/>
  <c r="C824" i="3"/>
  <c r="C832" i="3"/>
  <c r="C840" i="3"/>
  <c r="C849" i="3"/>
  <c r="C853" i="3"/>
  <c r="C861" i="3"/>
  <c r="C863" i="3"/>
  <c r="C874" i="3"/>
  <c r="C877" i="3"/>
  <c r="C880" i="3"/>
  <c r="C882" i="3"/>
  <c r="C885" i="3"/>
  <c r="C888" i="3"/>
  <c r="C890" i="3"/>
  <c r="C898" i="3"/>
  <c r="C906" i="3"/>
  <c r="C914" i="3"/>
  <c r="C922" i="3"/>
  <c r="C930" i="3"/>
  <c r="C938" i="3"/>
  <c r="C946" i="3"/>
  <c r="C954" i="3"/>
  <c r="C962" i="3"/>
  <c r="C970" i="3"/>
  <c r="C978" i="3"/>
  <c r="C986" i="3"/>
  <c r="C992" i="3"/>
  <c r="C994" i="3"/>
  <c r="C799" i="3"/>
  <c r="C801" i="3"/>
  <c r="C807" i="3"/>
  <c r="C809" i="3"/>
  <c r="C815" i="3"/>
  <c r="C817" i="3"/>
  <c r="C823" i="3"/>
  <c r="C825" i="3"/>
  <c r="C831" i="3"/>
  <c r="C833" i="3"/>
  <c r="C839" i="3"/>
  <c r="C841" i="3"/>
  <c r="C847" i="3"/>
  <c r="C851" i="3"/>
  <c r="C860" i="3"/>
  <c r="C879" i="3"/>
  <c r="C887" i="3"/>
  <c r="C893" i="3"/>
  <c r="C901" i="3"/>
  <c r="C909" i="3"/>
  <c r="C917" i="3"/>
  <c r="C925" i="3"/>
  <c r="C933" i="3"/>
  <c r="C941" i="3"/>
  <c r="C949" i="3"/>
  <c r="C957" i="3"/>
  <c r="C965" i="3"/>
  <c r="C973" i="3"/>
  <c r="C981" i="3"/>
  <c r="C989" i="3"/>
  <c r="C998" i="3"/>
  <c r="C1001" i="3"/>
  <c r="C1005" i="3"/>
  <c r="C1007" i="3"/>
  <c r="C1013" i="3"/>
  <c r="C1015" i="3"/>
  <c r="C1021" i="3"/>
  <c r="C1023" i="3"/>
  <c r="C1029" i="3"/>
  <c r="C1031" i="3"/>
  <c r="C1037" i="3"/>
  <c r="C1039" i="3"/>
  <c r="C1047" i="3"/>
  <c r="C1055" i="3"/>
  <c r="C1063" i="3"/>
  <c r="C1071" i="3"/>
  <c r="C1215" i="3"/>
  <c r="C1218" i="3"/>
  <c r="C1220" i="3"/>
  <c r="C1223" i="3"/>
  <c r="C1226" i="3"/>
  <c r="C1228" i="3"/>
  <c r="C1231" i="3"/>
  <c r="C1234" i="3"/>
  <c r="C1236" i="3"/>
  <c r="C1239" i="3"/>
  <c r="C748" i="3"/>
  <c r="C859" i="3"/>
  <c r="C871" i="3"/>
  <c r="C892" i="3"/>
  <c r="C900" i="3"/>
  <c r="C908" i="3"/>
  <c r="C916" i="3"/>
  <c r="C924" i="3"/>
  <c r="C932" i="3"/>
  <c r="C940" i="3"/>
  <c r="C948" i="3"/>
  <c r="C956" i="3"/>
  <c r="C964" i="3"/>
  <c r="C972" i="3"/>
  <c r="C980" i="3"/>
  <c r="C988" i="3"/>
  <c r="C1009" i="3"/>
  <c r="C1017" i="3"/>
  <c r="C1025" i="3"/>
  <c r="C1033" i="3"/>
  <c r="C1041" i="3"/>
  <c r="C1043" i="3"/>
  <c r="C1049" i="3"/>
  <c r="C1057" i="3"/>
  <c r="C1065" i="3"/>
  <c r="C1094" i="3"/>
  <c r="C1198" i="3"/>
  <c r="C1201" i="3"/>
  <c r="C1204" i="3"/>
  <c r="C1206" i="3"/>
  <c r="C706" i="3"/>
  <c r="C714" i="3"/>
  <c r="C722" i="3"/>
  <c r="C730" i="3"/>
  <c r="C755" i="3"/>
  <c r="C757" i="3"/>
  <c r="C760" i="3"/>
  <c r="C763" i="3"/>
  <c r="C765" i="3"/>
  <c r="C768" i="3"/>
  <c r="C771" i="3"/>
  <c r="C773" i="3"/>
  <c r="C776" i="3"/>
  <c r="C779" i="3"/>
  <c r="C781" i="3"/>
  <c r="C784" i="3"/>
  <c r="C787" i="3"/>
  <c r="C789" i="3"/>
  <c r="C792" i="3"/>
  <c r="C795" i="3"/>
  <c r="C803" i="3"/>
  <c r="C811" i="3"/>
  <c r="C819" i="3"/>
  <c r="C827" i="3"/>
  <c r="C835" i="3"/>
  <c r="C843" i="3"/>
  <c r="C854" i="3"/>
  <c r="C856" i="3"/>
  <c r="C868" i="3"/>
  <c r="C873" i="3"/>
  <c r="C997" i="3"/>
  <c r="C1122" i="3"/>
  <c r="C1130" i="3"/>
  <c r="C1138" i="3"/>
  <c r="C1146" i="3"/>
  <c r="C1154" i="3"/>
  <c r="C1162" i="3"/>
  <c r="C1170" i="3"/>
  <c r="C1178" i="3"/>
  <c r="C1186" i="3"/>
  <c r="C1194" i="3"/>
  <c r="C1045" i="3"/>
  <c r="C1053" i="3"/>
  <c r="C1061" i="3"/>
  <c r="C1069" i="3"/>
  <c r="C1084" i="3"/>
  <c r="C1092" i="3"/>
  <c r="C1120" i="3"/>
  <c r="C1128" i="3"/>
  <c r="C1136" i="3"/>
  <c r="C1144" i="3"/>
  <c r="C1152" i="3"/>
  <c r="C1160" i="3"/>
  <c r="C1168" i="3"/>
  <c r="C1176" i="3"/>
  <c r="C1184" i="3"/>
  <c r="C1192" i="3"/>
  <c r="C1200" i="3"/>
  <c r="C1208" i="3"/>
  <c r="C1214" i="3"/>
  <c r="C1222" i="3"/>
  <c r="C1230" i="3"/>
  <c r="C1238" i="3"/>
  <c r="C1266" i="3"/>
  <c r="C1318" i="3"/>
  <c r="C1004" i="3"/>
  <c r="C1012" i="3"/>
  <c r="C1020" i="3"/>
  <c r="C1028" i="3"/>
  <c r="C1036" i="3"/>
  <c r="C1044" i="3"/>
  <c r="C1052" i="3"/>
  <c r="C1060" i="3"/>
  <c r="C1076" i="3"/>
  <c r="C1080" i="3"/>
  <c r="C1083" i="3"/>
  <c r="C1085" i="3"/>
  <c r="C1088" i="3"/>
  <c r="C1091" i="3"/>
  <c r="C1097" i="3"/>
  <c r="C1101" i="3"/>
  <c r="C1105" i="3"/>
  <c r="C1109" i="3"/>
  <c r="C1113" i="3"/>
  <c r="C1117" i="3"/>
  <c r="C1119" i="3"/>
  <c r="C1127" i="3"/>
  <c r="C1135" i="3"/>
  <c r="C1143" i="3"/>
  <c r="C1151" i="3"/>
  <c r="C1159" i="3"/>
  <c r="C1167" i="3"/>
  <c r="C1175" i="3"/>
  <c r="C1183" i="3"/>
  <c r="C1191" i="3"/>
  <c r="C1213" i="3"/>
  <c r="C1221" i="3"/>
  <c r="C1229" i="3"/>
  <c r="C1237" i="3"/>
  <c r="C1242" i="3"/>
  <c r="C1246" i="3"/>
  <c r="C1248" i="3"/>
  <c r="C1251" i="3"/>
  <c r="C1271" i="3"/>
  <c r="C1274" i="3"/>
  <c r="C1286" i="3"/>
  <c r="C1288" i="3"/>
  <c r="C1291" i="3"/>
  <c r="C1298" i="3"/>
  <c r="C1310" i="3"/>
  <c r="C1329" i="3"/>
  <c r="C1331" i="3"/>
  <c r="C1351" i="3"/>
  <c r="C1359" i="3"/>
  <c r="C1367" i="3"/>
  <c r="C1375" i="3"/>
  <c r="C1383" i="3"/>
  <c r="C1391" i="3"/>
  <c r="C1403" i="3"/>
  <c r="C1447" i="3"/>
  <c r="C1463" i="3"/>
  <c r="C1479" i="3"/>
  <c r="C1489" i="3"/>
  <c r="C1078" i="3"/>
  <c r="C1086" i="3"/>
  <c r="C1093" i="3"/>
  <c r="C1096" i="3"/>
  <c r="C1098" i="3"/>
  <c r="C1100" i="3"/>
  <c r="C1102" i="3"/>
  <c r="C1104" i="3"/>
  <c r="C1106" i="3"/>
  <c r="C1108" i="3"/>
  <c r="C1110" i="3"/>
  <c r="C1112" i="3"/>
  <c r="C1114" i="3"/>
  <c r="C1116" i="3"/>
  <c r="C1196" i="3"/>
  <c r="C1241" i="3"/>
  <c r="C1247" i="3"/>
  <c r="C1250" i="3"/>
  <c r="C1254" i="3"/>
  <c r="C1256" i="3"/>
  <c r="C1259" i="3"/>
  <c r="C1273" i="3"/>
  <c r="C1278" i="3"/>
  <c r="C1290" i="3"/>
  <c r="C1319" i="3"/>
  <c r="C1333" i="3"/>
  <c r="C1335" i="3"/>
  <c r="C1337" i="3"/>
  <c r="C1342" i="3"/>
  <c r="C1343" i="3"/>
  <c r="C1344" i="3"/>
  <c r="C1346" i="3"/>
  <c r="C1353" i="3"/>
  <c r="C1355" i="3"/>
  <c r="C1361" i="3"/>
  <c r="C1363" i="3"/>
  <c r="C1369" i="3"/>
  <c r="C1371" i="3"/>
  <c r="C1377" i="3"/>
  <c r="C1379" i="3"/>
  <c r="C1385" i="3"/>
  <c r="C1387" i="3"/>
  <c r="C1437" i="3"/>
  <c r="C1449" i="3"/>
  <c r="C1451" i="3"/>
  <c r="C1453" i="3"/>
  <c r="C1465" i="3"/>
  <c r="C1467" i="3"/>
  <c r="C1469" i="3"/>
  <c r="C1481" i="3"/>
  <c r="C1488" i="3"/>
  <c r="C1497" i="3"/>
  <c r="C1508" i="3"/>
  <c r="C1008" i="3"/>
  <c r="C1010" i="3"/>
  <c r="C1016" i="3"/>
  <c r="C1018" i="3"/>
  <c r="C1024" i="3"/>
  <c r="C1026" i="3"/>
  <c r="C1032" i="3"/>
  <c r="C1034" i="3"/>
  <c r="C1040" i="3"/>
  <c r="C1042" i="3"/>
  <c r="C1048" i="3"/>
  <c r="C1050" i="3"/>
  <c r="C1056" i="3"/>
  <c r="C1058" i="3"/>
  <c r="C1064" i="3"/>
  <c r="C1066" i="3"/>
  <c r="C1068" i="3"/>
  <c r="C1074" i="3"/>
  <c r="C1079" i="3"/>
  <c r="C1087" i="3"/>
  <c r="C1095" i="3"/>
  <c r="C1099" i="3"/>
  <c r="C1103" i="3"/>
  <c r="C1107" i="3"/>
  <c r="C1111" i="3"/>
  <c r="C1115" i="3"/>
  <c r="C1123" i="3"/>
  <c r="C1125" i="3"/>
  <c r="C1131" i="3"/>
  <c r="C1133" i="3"/>
  <c r="C1139" i="3"/>
  <c r="C1141" i="3"/>
  <c r="C1147" i="3"/>
  <c r="C1149" i="3"/>
  <c r="C1155" i="3"/>
  <c r="C1157" i="3"/>
  <c r="C1163" i="3"/>
  <c r="C1165" i="3"/>
  <c r="C1171" i="3"/>
  <c r="C1173" i="3"/>
  <c r="C1179" i="3"/>
  <c r="C1181" i="3"/>
  <c r="C1187" i="3"/>
  <c r="C1189" i="3"/>
  <c r="C1217" i="3"/>
  <c r="C1219" i="3"/>
  <c r="C1225" i="3"/>
  <c r="C1227" i="3"/>
  <c r="C1233" i="3"/>
  <c r="C1235" i="3"/>
  <c r="C1249" i="3"/>
  <c r="C1255" i="3"/>
  <c r="C1258" i="3"/>
  <c r="C1262" i="3"/>
  <c r="C1264" i="3"/>
  <c r="C1267" i="3"/>
  <c r="C1280" i="3"/>
  <c r="C1294" i="3"/>
  <c r="C1295" i="3"/>
  <c r="C1306" i="3"/>
  <c r="C1309" i="3"/>
  <c r="C1321" i="3"/>
  <c r="C1339" i="3"/>
  <c r="C1341" i="3"/>
  <c r="C1349" i="3"/>
  <c r="C1357" i="3"/>
  <c r="C1365" i="3"/>
  <c r="C1373" i="3"/>
  <c r="C1381" i="3"/>
  <c r="C1388" i="3"/>
  <c r="C1399" i="3"/>
  <c r="C1402" i="3"/>
  <c r="C1427" i="3"/>
  <c r="C1439" i="3"/>
  <c r="C1455" i="3"/>
  <c r="C1471" i="3"/>
  <c r="C1496" i="3"/>
  <c r="C1407" i="3"/>
  <c r="C1410" i="3"/>
  <c r="C1415" i="3"/>
  <c r="C1418" i="3"/>
  <c r="C1423" i="3"/>
  <c r="C1426" i="3"/>
  <c r="C1431" i="3"/>
  <c r="C1434" i="3"/>
  <c r="C1445" i="3"/>
  <c r="C1450" i="3"/>
  <c r="C1461" i="3"/>
  <c r="C1466" i="3"/>
  <c r="C1477" i="3"/>
  <c r="C1482" i="3"/>
  <c r="C1486" i="3"/>
  <c r="C1505" i="3"/>
  <c r="C1510" i="3"/>
  <c r="C1513" i="3"/>
  <c r="C1518" i="3"/>
  <c r="C1522" i="3"/>
  <c r="C1547" i="3"/>
  <c r="C1555" i="3"/>
  <c r="C1563" i="3"/>
  <c r="C1571" i="3"/>
  <c r="C1282" i="3"/>
  <c r="C1287" i="3"/>
  <c r="C1314" i="3"/>
  <c r="C1322" i="3"/>
  <c r="C1326" i="3"/>
  <c r="C1330" i="3"/>
  <c r="C1334" i="3"/>
  <c r="C1340" i="3"/>
  <c r="C1345" i="3"/>
  <c r="C1347" i="3"/>
  <c r="C1350" i="3"/>
  <c r="C1352" i="3"/>
  <c r="C1358" i="3"/>
  <c r="C1360" i="3"/>
  <c r="C1366" i="3"/>
  <c r="C1368" i="3"/>
  <c r="C1374" i="3"/>
  <c r="C1376" i="3"/>
  <c r="C1382" i="3"/>
  <c r="C1384" i="3"/>
  <c r="C1390" i="3"/>
  <c r="C1395" i="3"/>
  <c r="C1400" i="3"/>
  <c r="C1401" i="3"/>
  <c r="C1409" i="3"/>
  <c r="C1416" i="3"/>
  <c r="C1417" i="3"/>
  <c r="C1425" i="3"/>
  <c r="C1432" i="3"/>
  <c r="C1433" i="3"/>
  <c r="C1440" i="3"/>
  <c r="C1441" i="3"/>
  <c r="C1446" i="3"/>
  <c r="C1456" i="3"/>
  <c r="C1457" i="3"/>
  <c r="C1462" i="3"/>
  <c r="C1472" i="3"/>
  <c r="C1473" i="3"/>
  <c r="C1478" i="3"/>
  <c r="C1487" i="3"/>
  <c r="C1490" i="3"/>
  <c r="C1491" i="3"/>
  <c r="C1493" i="3"/>
  <c r="C1498" i="3"/>
  <c r="C1499" i="3"/>
  <c r="C1501" i="3"/>
  <c r="C1509" i="3"/>
  <c r="C1515" i="3"/>
  <c r="C1523" i="3"/>
  <c r="C1528" i="3"/>
  <c r="C1535" i="3"/>
  <c r="C1536" i="3"/>
  <c r="C1543" i="3"/>
  <c r="C1544" i="3"/>
  <c r="C1580" i="3"/>
  <c r="C1590" i="3"/>
  <c r="C1591" i="3"/>
  <c r="C1594" i="3"/>
  <c r="C1245" i="3"/>
  <c r="C1253" i="3"/>
  <c r="C1261" i="3"/>
  <c r="C1269" i="3"/>
  <c r="C1277" i="3"/>
  <c r="C1293" i="3"/>
  <c r="C1303" i="3"/>
  <c r="C1389" i="3"/>
  <c r="C1430" i="3"/>
  <c r="C1436" i="3"/>
  <c r="C1452" i="3"/>
  <c r="C1468" i="3"/>
  <c r="C1485" i="3"/>
  <c r="C1514" i="3"/>
  <c r="C1521" i="3"/>
  <c r="C1525" i="3"/>
  <c r="C1530" i="3"/>
  <c r="C1531" i="3"/>
  <c r="C1538" i="3"/>
  <c r="C1539" i="3"/>
  <c r="C1546" i="3"/>
  <c r="C1548" i="3"/>
  <c r="C1556" i="3"/>
  <c r="C1564" i="3"/>
  <c r="C1572" i="3"/>
  <c r="C1589" i="3"/>
  <c r="C1646" i="3"/>
  <c r="C1649" i="3"/>
  <c r="C1658" i="3"/>
  <c r="C1711" i="3"/>
  <c r="C1289" i="3"/>
  <c r="C1301" i="3"/>
  <c r="C1311" i="3"/>
  <c r="C1317" i="3"/>
  <c r="C1354" i="3"/>
  <c r="C1362" i="3"/>
  <c r="C1370" i="3"/>
  <c r="C1378" i="3"/>
  <c r="C1386" i="3"/>
  <c r="C1398" i="3"/>
  <c r="C1406" i="3"/>
  <c r="C1414" i="3"/>
  <c r="C1422" i="3"/>
  <c r="C1448" i="3"/>
  <c r="C1464" i="3"/>
  <c r="C1480" i="3"/>
  <c r="C1495" i="3"/>
  <c r="C1503" i="3"/>
  <c r="C1517" i="3"/>
  <c r="C1524" i="3"/>
  <c r="C1527" i="3"/>
  <c r="C1533" i="3"/>
  <c r="C1541" i="3"/>
  <c r="C1551" i="3"/>
  <c r="C1559" i="3"/>
  <c r="C1567" i="3"/>
  <c r="C1575" i="3"/>
  <c r="C1595" i="3"/>
  <c r="C1599" i="3"/>
  <c r="C1642" i="3"/>
  <c r="C1707" i="3"/>
  <c r="C1710" i="3"/>
  <c r="C1601" i="3"/>
  <c r="C1603" i="3"/>
  <c r="C1613" i="3"/>
  <c r="C1621" i="3"/>
  <c r="C1627" i="3"/>
  <c r="C1640" i="3"/>
  <c r="C1644" i="3"/>
  <c r="C1648" i="3"/>
  <c r="C1657" i="3"/>
  <c r="C1663" i="3"/>
  <c r="C1666" i="3"/>
  <c r="C1676" i="3"/>
  <c r="C1684" i="3"/>
  <c r="C1692" i="3"/>
  <c r="C1700" i="3"/>
  <c r="C1708" i="3"/>
  <c r="C1719" i="3"/>
  <c r="C1722" i="3"/>
  <c r="C1726" i="3"/>
  <c r="C1730" i="3"/>
  <c r="C1770" i="3"/>
  <c r="C1775" i="3"/>
  <c r="C1529" i="3"/>
  <c r="C1537" i="3"/>
  <c r="C1545" i="3"/>
  <c r="C1550" i="3"/>
  <c r="C1552" i="3"/>
  <c r="C1558" i="3"/>
  <c r="C1560" i="3"/>
  <c r="C1566" i="3"/>
  <c r="C1568" i="3"/>
  <c r="C1574" i="3"/>
  <c r="C1576" i="3"/>
  <c r="C1578" i="3"/>
  <c r="C1585" i="3"/>
  <c r="C1587" i="3"/>
  <c r="C1588" i="3"/>
  <c r="C1598" i="3"/>
  <c r="C1602" i="3"/>
  <c r="C1608" i="3"/>
  <c r="C1609" i="3"/>
  <c r="C1611" i="3"/>
  <c r="C1620" i="3"/>
  <c r="C1629" i="3"/>
  <c r="C1639" i="3"/>
  <c r="C1643" i="3"/>
  <c r="C1647" i="3"/>
  <c r="C1651" i="3"/>
  <c r="C1656" i="3"/>
  <c r="C1661" i="3"/>
  <c r="C1716" i="3"/>
  <c r="C1723" i="3"/>
  <c r="C1610" i="3"/>
  <c r="C1615" i="3"/>
  <c r="C1655" i="3"/>
  <c r="C1660" i="3"/>
  <c r="C1668" i="3"/>
  <c r="C1712" i="3"/>
  <c r="C1763" i="3"/>
  <c r="C1769" i="3"/>
  <c r="C1772" i="3"/>
  <c r="C1519" i="3"/>
  <c r="C1526" i="3"/>
  <c r="C1554" i="3"/>
  <c r="C1562" i="3"/>
  <c r="C1570" i="3"/>
  <c r="C1581" i="3"/>
  <c r="C1592" i="3"/>
  <c r="C1593" i="3"/>
  <c r="C1605" i="3"/>
  <c r="C1607" i="3"/>
  <c r="C1626" i="3"/>
  <c r="C1631" i="3"/>
  <c r="C1653" i="3"/>
  <c r="C1659" i="3"/>
  <c r="C1671" i="3"/>
  <c r="C1674" i="3"/>
  <c r="C1679" i="3"/>
  <c r="C1682" i="3"/>
  <c r="C1687" i="3"/>
  <c r="C1690" i="3"/>
  <c r="C1695" i="3"/>
  <c r="C1698" i="3"/>
  <c r="C1703" i="3"/>
  <c r="C1714" i="3"/>
  <c r="C1718" i="3"/>
  <c r="C1721" i="3"/>
  <c r="C1725" i="3"/>
  <c r="C1729" i="3"/>
  <c r="C1780" i="3"/>
  <c r="C1752" i="3"/>
  <c r="C1754" i="3"/>
  <c r="C1762" i="3"/>
  <c r="C1764" i="3"/>
  <c r="C1750" i="3"/>
  <c r="C1766" i="3"/>
  <c r="C1767" i="3"/>
  <c r="C1771" i="3"/>
  <c r="C1776" i="3"/>
  <c r="C1778" i="3"/>
  <c r="C1781" i="3"/>
  <c r="C1733" i="3"/>
  <c r="C1734" i="3"/>
  <c r="C1737" i="3"/>
  <c r="C1741" i="3"/>
  <c r="C1745" i="3"/>
  <c r="C1749" i="3"/>
  <c r="C1757" i="3"/>
  <c r="C1736" i="3"/>
  <c r="C1738" i="3"/>
  <c r="C1742" i="3"/>
  <c r="C1746" i="3"/>
  <c r="C1751" i="3"/>
  <c r="C1756" i="3"/>
  <c r="M26" i="1"/>
  <c r="AB26" i="1"/>
  <c r="AB35" i="1"/>
  <c r="M35" i="1"/>
  <c r="AB42" i="1"/>
  <c r="M42" i="1"/>
  <c r="AB44" i="1"/>
  <c r="M44" i="1"/>
  <c r="AB51" i="1"/>
  <c r="M51" i="1"/>
  <c r="M58" i="1"/>
  <c r="AB58" i="1"/>
  <c r="AB60" i="1"/>
  <c r="M60" i="1"/>
  <c r="AB67" i="1"/>
  <c r="M67" i="1"/>
  <c r="AB74" i="1"/>
  <c r="M74" i="1"/>
  <c r="AB76" i="1"/>
  <c r="M76" i="1"/>
  <c r="AB83" i="1"/>
  <c r="M83" i="1"/>
  <c r="AB90" i="1"/>
  <c r="M90" i="1"/>
  <c r="AB92" i="1"/>
  <c r="M92" i="1"/>
  <c r="AB99" i="1"/>
  <c r="M99" i="1"/>
  <c r="AB106" i="1"/>
  <c r="M106" i="1"/>
  <c r="AB108" i="1"/>
  <c r="M108" i="1"/>
  <c r="AB115" i="1"/>
  <c r="M115" i="1"/>
  <c r="AB122" i="1"/>
  <c r="M122" i="1"/>
  <c r="AB124" i="1"/>
  <c r="M124" i="1"/>
  <c r="AB131" i="1"/>
  <c r="M131" i="1"/>
  <c r="AB138" i="1"/>
  <c r="M138" i="1"/>
  <c r="AB140" i="1"/>
  <c r="M140" i="1"/>
  <c r="AB147" i="1"/>
  <c r="M147" i="1"/>
  <c r="AB154" i="1"/>
  <c r="M154" i="1"/>
  <c r="AB156" i="1"/>
  <c r="M156" i="1"/>
  <c r="AB163" i="1"/>
  <c r="M163" i="1"/>
  <c r="AB170" i="1"/>
  <c r="M170" i="1"/>
  <c r="AB172" i="1"/>
  <c r="M172" i="1"/>
  <c r="AB179" i="1"/>
  <c r="M179" i="1"/>
  <c r="AB186" i="1"/>
  <c r="M186" i="1"/>
  <c r="AB188" i="1"/>
  <c r="M188" i="1"/>
  <c r="AB195" i="1"/>
  <c r="M195" i="1"/>
  <c r="AB202" i="1"/>
  <c r="M202" i="1"/>
  <c r="AB204" i="1"/>
  <c r="M204" i="1"/>
  <c r="AB211" i="1"/>
  <c r="M211" i="1"/>
  <c r="M218" i="1"/>
  <c r="AB218" i="1"/>
  <c r="AB220" i="1"/>
  <c r="M220" i="1"/>
  <c r="AB227" i="1"/>
  <c r="M227" i="1"/>
  <c r="AB234" i="1"/>
  <c r="M234" i="1"/>
  <c r="AB236" i="1"/>
  <c r="M236" i="1"/>
  <c r="AB243" i="1"/>
  <c r="M243" i="1"/>
  <c r="AB250" i="1"/>
  <c r="M250" i="1"/>
  <c r="AB252" i="1"/>
  <c r="M252" i="1"/>
  <c r="AB259" i="1"/>
  <c r="M259" i="1"/>
  <c r="AB266" i="1"/>
  <c r="M266" i="1"/>
  <c r="AB268" i="1"/>
  <c r="M268" i="1"/>
  <c r="AB275" i="1"/>
  <c r="M275" i="1"/>
  <c r="AB282" i="1"/>
  <c r="M282" i="1"/>
  <c r="AB284" i="1"/>
  <c r="M284" i="1"/>
  <c r="AB291" i="1"/>
  <c r="M291" i="1"/>
  <c r="AB298" i="1"/>
  <c r="M298" i="1"/>
  <c r="AB300" i="1"/>
  <c r="M300" i="1"/>
  <c r="AB307" i="1"/>
  <c r="M307" i="1"/>
  <c r="AB314" i="1"/>
  <c r="M314" i="1"/>
  <c r="AB316" i="1"/>
  <c r="M316" i="1"/>
  <c r="AB323" i="1"/>
  <c r="M323" i="1"/>
  <c r="AB330" i="1"/>
  <c r="M330" i="1"/>
  <c r="AB332" i="1"/>
  <c r="M332" i="1"/>
  <c r="AB339" i="1"/>
  <c r="M339" i="1"/>
  <c r="AB346" i="1"/>
  <c r="M346" i="1"/>
  <c r="AB348" i="1"/>
  <c r="M348" i="1"/>
  <c r="AB355" i="1"/>
  <c r="M355" i="1"/>
  <c r="AB362" i="1"/>
  <c r="M362" i="1"/>
  <c r="M364" i="1"/>
  <c r="AB364" i="1"/>
  <c r="AB371" i="1"/>
  <c r="M371" i="1"/>
  <c r="AB378" i="1"/>
  <c r="M378" i="1"/>
  <c r="M380" i="1"/>
  <c r="AB380" i="1"/>
  <c r="AB387" i="1"/>
  <c r="M387" i="1"/>
  <c r="AB394" i="1"/>
  <c r="M394" i="1"/>
  <c r="M396" i="1"/>
  <c r="AB396" i="1"/>
  <c r="AB403" i="1"/>
  <c r="M403" i="1"/>
  <c r="AB410" i="1"/>
  <c r="M410" i="1"/>
  <c r="AB412" i="1"/>
  <c r="M412" i="1"/>
  <c r="AB419" i="1"/>
  <c r="M419" i="1"/>
  <c r="M426" i="1"/>
  <c r="AB426" i="1"/>
  <c r="AB428" i="1"/>
  <c r="M428" i="1"/>
  <c r="AB435" i="1"/>
  <c r="M435" i="1"/>
  <c r="M442" i="1"/>
  <c r="AB442" i="1"/>
  <c r="AB444" i="1"/>
  <c r="M444" i="1"/>
  <c r="AB451" i="1"/>
  <c r="M451" i="1"/>
  <c r="AB458" i="1"/>
  <c r="M458" i="1"/>
  <c r="AB460" i="1"/>
  <c r="M460" i="1"/>
  <c r="AB467" i="1"/>
  <c r="M467" i="1"/>
  <c r="AB474" i="1"/>
  <c r="M474" i="1"/>
  <c r="AB476" i="1"/>
  <c r="M476" i="1"/>
  <c r="AB483" i="1"/>
  <c r="M483" i="1"/>
  <c r="AB490" i="1"/>
  <c r="M490" i="1"/>
  <c r="AB492" i="1"/>
  <c r="M492" i="1"/>
  <c r="AB499" i="1"/>
  <c r="M499" i="1"/>
  <c r="AB506" i="1"/>
  <c r="M506" i="1"/>
  <c r="AB508" i="1"/>
  <c r="M508" i="1"/>
  <c r="AB515" i="1"/>
  <c r="M515" i="1"/>
  <c r="AB522" i="1"/>
  <c r="M522" i="1"/>
  <c r="AB524" i="1"/>
  <c r="M524" i="1"/>
  <c r="AB531" i="1"/>
  <c r="M531" i="1"/>
  <c r="AB538" i="1"/>
  <c r="M538" i="1"/>
  <c r="AB540" i="1"/>
  <c r="M540" i="1"/>
  <c r="AB547" i="1"/>
  <c r="M547" i="1"/>
  <c r="AB554" i="1"/>
  <c r="M554" i="1"/>
  <c r="AB556" i="1"/>
  <c r="M556" i="1"/>
  <c r="AB563" i="1"/>
  <c r="M563" i="1"/>
  <c r="AB570" i="1"/>
  <c r="M570" i="1"/>
  <c r="AB572" i="1"/>
  <c r="M572" i="1"/>
  <c r="AB579" i="1"/>
  <c r="M579" i="1"/>
  <c r="AB586" i="1"/>
  <c r="M586" i="1"/>
  <c r="AB588" i="1"/>
  <c r="M588" i="1"/>
  <c r="AB595" i="1"/>
  <c r="M595" i="1"/>
  <c r="AB602" i="1"/>
  <c r="M602" i="1"/>
  <c r="AB604" i="1"/>
  <c r="M604" i="1"/>
  <c r="AB611" i="1"/>
  <c r="M611" i="1"/>
  <c r="M618" i="1"/>
  <c r="AB618" i="1"/>
  <c r="AB620" i="1"/>
  <c r="M620" i="1"/>
  <c r="AB627" i="1"/>
  <c r="M627" i="1"/>
  <c r="AB634" i="1"/>
  <c r="M634" i="1"/>
  <c r="AB636" i="1"/>
  <c r="M636" i="1"/>
  <c r="AB643" i="1"/>
  <c r="M643" i="1"/>
  <c r="AB650" i="1"/>
  <c r="M650" i="1"/>
  <c r="AB652" i="1"/>
  <c r="M652" i="1"/>
  <c r="AB659" i="1"/>
  <c r="M659" i="1"/>
  <c r="AB666" i="1"/>
  <c r="M666" i="1"/>
  <c r="AB668" i="1"/>
  <c r="M668" i="1"/>
  <c r="AB675" i="1"/>
  <c r="M675" i="1"/>
  <c r="M682" i="1"/>
  <c r="AB682" i="1"/>
  <c r="AB684" i="1"/>
  <c r="M684" i="1"/>
  <c r="AB691" i="1"/>
  <c r="M691" i="1"/>
  <c r="AB698" i="1"/>
  <c r="M698" i="1"/>
  <c r="AB700" i="1"/>
  <c r="M700" i="1"/>
  <c r="AB707" i="1"/>
  <c r="M707" i="1"/>
  <c r="AB714" i="1"/>
  <c r="M714" i="1"/>
  <c r="AB716" i="1"/>
  <c r="M716" i="1"/>
  <c r="AB723" i="1"/>
  <c r="M723" i="1"/>
  <c r="AB730" i="1"/>
  <c r="M730" i="1"/>
  <c r="AB732" i="1"/>
  <c r="M732" i="1"/>
  <c r="AB739" i="1"/>
  <c r="M739" i="1"/>
  <c r="AB746" i="1"/>
  <c r="M746" i="1"/>
  <c r="AB748" i="1"/>
  <c r="M748" i="1"/>
  <c r="AB755" i="1"/>
  <c r="M755" i="1"/>
  <c r="AB762" i="1"/>
  <c r="M762" i="1"/>
  <c r="AB764" i="1"/>
  <c r="M764" i="1"/>
  <c r="AB771" i="1"/>
  <c r="M771" i="1"/>
  <c r="AB778" i="1"/>
  <c r="M778" i="1"/>
  <c r="AB780" i="1"/>
  <c r="M780" i="1"/>
  <c r="AB787" i="1"/>
  <c r="M787" i="1"/>
  <c r="AB794" i="1"/>
  <c r="M794" i="1"/>
  <c r="AB796" i="1"/>
  <c r="M796" i="1"/>
  <c r="AB803" i="1"/>
  <c r="M803" i="1"/>
  <c r="AB810" i="1"/>
  <c r="M810" i="1"/>
  <c r="AB812" i="1"/>
  <c r="M812" i="1"/>
  <c r="AB819" i="1"/>
  <c r="M819" i="1"/>
  <c r="AB826" i="1"/>
  <c r="M826" i="1"/>
  <c r="AB828" i="1"/>
  <c r="M828" i="1"/>
  <c r="AB835" i="1"/>
  <c r="M835" i="1"/>
  <c r="AB842" i="1"/>
  <c r="M842" i="1"/>
  <c r="AB844" i="1"/>
  <c r="M844" i="1"/>
  <c r="AB851" i="1"/>
  <c r="M851" i="1"/>
  <c r="AB858" i="1"/>
  <c r="M858" i="1"/>
  <c r="AB860" i="1"/>
  <c r="M860" i="1"/>
  <c r="AB867" i="1"/>
  <c r="M867" i="1"/>
  <c r="AB874" i="1"/>
  <c r="M874" i="1"/>
  <c r="AB876" i="1"/>
  <c r="M876" i="1"/>
  <c r="AB883" i="1"/>
  <c r="M883" i="1"/>
  <c r="AB890" i="1"/>
  <c r="M890" i="1"/>
  <c r="AB892" i="1"/>
  <c r="M892" i="1"/>
  <c r="AB899" i="1"/>
  <c r="M899" i="1"/>
  <c r="AB906" i="1"/>
  <c r="M906" i="1"/>
  <c r="AB908" i="1"/>
  <c r="M908" i="1"/>
  <c r="AB915" i="1"/>
  <c r="M915" i="1"/>
  <c r="AB922" i="1"/>
  <c r="M922" i="1"/>
  <c r="AB924" i="1"/>
  <c r="M924" i="1"/>
  <c r="AB931" i="1"/>
  <c r="M931" i="1"/>
  <c r="AB938" i="1"/>
  <c r="M938" i="1"/>
  <c r="AB940" i="1"/>
  <c r="M940" i="1"/>
  <c r="AB947" i="1"/>
  <c r="M947" i="1"/>
  <c r="AB954" i="1"/>
  <c r="M954" i="1"/>
  <c r="AB956" i="1"/>
  <c r="M956" i="1"/>
  <c r="AB963" i="1"/>
  <c r="M963" i="1"/>
  <c r="AB970" i="1"/>
  <c r="M970" i="1"/>
  <c r="AB972" i="1"/>
  <c r="M972" i="1"/>
  <c r="AB979" i="1"/>
  <c r="M979" i="1"/>
  <c r="AB986" i="1"/>
  <c r="M986" i="1"/>
  <c r="AB988" i="1"/>
  <c r="M988" i="1"/>
  <c r="AB995" i="1"/>
  <c r="M995" i="1"/>
  <c r="AB1002" i="1"/>
  <c r="M1002" i="1"/>
  <c r="AB1004" i="1"/>
  <c r="M1004" i="1"/>
  <c r="AB1011" i="1"/>
  <c r="M1011" i="1"/>
  <c r="AB1018" i="1"/>
  <c r="M1018" i="1"/>
  <c r="AB1020" i="1"/>
  <c r="M1020" i="1"/>
  <c r="AB1027" i="1"/>
  <c r="M1027" i="1"/>
  <c r="AB1034" i="1"/>
  <c r="M1034" i="1"/>
  <c r="AB1036" i="1"/>
  <c r="M1036" i="1"/>
  <c r="AB1043" i="1"/>
  <c r="M1043" i="1"/>
  <c r="AB1050" i="1"/>
  <c r="M1050" i="1"/>
  <c r="AB1052" i="1"/>
  <c r="M1052" i="1"/>
  <c r="AB1059" i="1"/>
  <c r="M1059" i="1"/>
  <c r="AB1066" i="1"/>
  <c r="M1066" i="1"/>
  <c r="AB1068" i="1"/>
  <c r="M1068" i="1"/>
  <c r="AB1075" i="1"/>
  <c r="M1075" i="1"/>
  <c r="AB1082" i="1"/>
  <c r="M1082" i="1"/>
  <c r="AB1084" i="1"/>
  <c r="M1084" i="1"/>
  <c r="AB1091" i="1"/>
  <c r="M1091" i="1"/>
  <c r="AB1098" i="1"/>
  <c r="M1098" i="1"/>
  <c r="AB1100" i="1"/>
  <c r="M1100" i="1"/>
  <c r="AB1107" i="1"/>
  <c r="M1107" i="1"/>
  <c r="AB1114" i="1"/>
  <c r="M1114" i="1"/>
  <c r="AB1116" i="1"/>
  <c r="M1116" i="1"/>
  <c r="AB1123" i="1"/>
  <c r="M1123" i="1"/>
  <c r="AB1130" i="1"/>
  <c r="M1130" i="1"/>
  <c r="AB1132" i="1"/>
  <c r="M1132" i="1"/>
  <c r="AB1139" i="1"/>
  <c r="M1139" i="1"/>
  <c r="AB1146" i="1"/>
  <c r="M1146" i="1"/>
  <c r="AB1148" i="1"/>
  <c r="M1148" i="1"/>
  <c r="AB1155" i="1"/>
  <c r="M1155" i="1"/>
  <c r="AB1162" i="1"/>
  <c r="M1162" i="1"/>
  <c r="AB1164" i="1"/>
  <c r="M1164" i="1"/>
  <c r="AB1171" i="1"/>
  <c r="M1171" i="1"/>
  <c r="AB1178" i="1"/>
  <c r="M1178" i="1"/>
  <c r="AB1180" i="1"/>
  <c r="M1180" i="1"/>
  <c r="AB1187" i="1"/>
  <c r="M1187" i="1"/>
  <c r="AB1194" i="1"/>
  <c r="M1194" i="1"/>
  <c r="AB1196" i="1"/>
  <c r="M1196" i="1"/>
  <c r="AB1203" i="1"/>
  <c r="M1203" i="1"/>
  <c r="AB1210" i="1"/>
  <c r="M1210" i="1"/>
  <c r="AB1212" i="1"/>
  <c r="M1212" i="1"/>
  <c r="AB1219" i="1"/>
  <c r="M1219" i="1"/>
  <c r="AB1226" i="1"/>
  <c r="M1226" i="1"/>
  <c r="AB1228" i="1"/>
  <c r="M1228" i="1"/>
  <c r="AB1235" i="1"/>
  <c r="M1235" i="1"/>
  <c r="AB1242" i="1"/>
  <c r="M1242" i="1"/>
  <c r="AB1244" i="1"/>
  <c r="M1244" i="1"/>
  <c r="AB1251" i="1"/>
  <c r="M1251" i="1"/>
  <c r="AB1258" i="1"/>
  <c r="M1258" i="1"/>
  <c r="AB1260" i="1"/>
  <c r="M1260" i="1"/>
  <c r="AB1267" i="1"/>
  <c r="M1267" i="1"/>
  <c r="AB1274" i="1"/>
  <c r="M1274" i="1"/>
  <c r="AB1276" i="1"/>
  <c r="M1276" i="1"/>
  <c r="AB1283" i="1"/>
  <c r="M1283" i="1"/>
  <c r="AB1290" i="1"/>
  <c r="M1290" i="1"/>
  <c r="AB1292" i="1"/>
  <c r="M1292" i="1"/>
  <c r="AB1299" i="1"/>
  <c r="M1299" i="1"/>
  <c r="AB1306" i="1"/>
  <c r="M1306" i="1"/>
  <c r="AB1308" i="1"/>
  <c r="M1308" i="1"/>
  <c r="AB1315" i="1"/>
  <c r="M1315" i="1"/>
  <c r="AB1322" i="1"/>
  <c r="M1322" i="1"/>
  <c r="AB1324" i="1"/>
  <c r="M1324" i="1"/>
  <c r="AB1331" i="1"/>
  <c r="M1331" i="1"/>
  <c r="AB1338" i="1"/>
  <c r="M1338" i="1"/>
  <c r="AB1340" i="1"/>
  <c r="M1340" i="1"/>
  <c r="AB1347" i="1"/>
  <c r="M1347" i="1"/>
  <c r="AB1354" i="1"/>
  <c r="M1354" i="1"/>
  <c r="AB1356" i="1"/>
  <c r="M1356" i="1"/>
  <c r="AB1363" i="1"/>
  <c r="M1363" i="1"/>
  <c r="AB1370" i="1"/>
  <c r="M1370" i="1"/>
  <c r="AB1372" i="1"/>
  <c r="M1372" i="1"/>
  <c r="AB1379" i="1"/>
  <c r="M1379" i="1"/>
  <c r="AB1386" i="1"/>
  <c r="M1386" i="1"/>
  <c r="AB1388" i="1"/>
  <c r="M1388" i="1"/>
  <c r="AB1395" i="1"/>
  <c r="M1395" i="1"/>
  <c r="AB1402" i="1"/>
  <c r="M1402" i="1"/>
  <c r="AB1404" i="1"/>
  <c r="M1404" i="1"/>
  <c r="AB1411" i="1"/>
  <c r="M1411" i="1"/>
  <c r="AB1419" i="1"/>
  <c r="M1419" i="1"/>
  <c r="AB1428" i="1"/>
  <c r="M1428" i="1"/>
  <c r="AB1429" i="1"/>
  <c r="AB1435" i="1"/>
  <c r="M1435" i="1"/>
  <c r="AB1444" i="1"/>
  <c r="M1444" i="1"/>
  <c r="AB1445" i="1"/>
  <c r="AB1451" i="1"/>
  <c r="M1451" i="1"/>
  <c r="AB1460" i="1"/>
  <c r="M1460" i="1"/>
  <c r="AB1461" i="1"/>
  <c r="AB1467" i="1"/>
  <c r="M1467" i="1"/>
  <c r="AB1476" i="1"/>
  <c r="M1476" i="1"/>
  <c r="AB1477" i="1"/>
  <c r="AB1483" i="1"/>
  <c r="M1483" i="1"/>
  <c r="AB1492" i="1"/>
  <c r="M1492" i="1"/>
  <c r="AB1493" i="1"/>
  <c r="AB1499" i="1"/>
  <c r="M1499" i="1"/>
  <c r="AB1508" i="1"/>
  <c r="M1508" i="1"/>
  <c r="AB1509" i="1"/>
  <c r="AB1515" i="1"/>
  <c r="M1515" i="1"/>
  <c r="AB1524" i="1"/>
  <c r="M1524" i="1"/>
  <c r="AB1525" i="1"/>
  <c r="AB1531" i="1"/>
  <c r="M1531" i="1"/>
  <c r="AB1540" i="1"/>
  <c r="M1540" i="1"/>
  <c r="AB1541" i="1"/>
  <c r="AB1547" i="1"/>
  <c r="M1547" i="1"/>
  <c r="AB1556" i="1"/>
  <c r="M1556" i="1"/>
  <c r="AB1557" i="1"/>
  <c r="AB1563" i="1"/>
  <c r="M1563" i="1"/>
  <c r="AB1572" i="1"/>
  <c r="M1572" i="1"/>
  <c r="AB1573" i="1"/>
  <c r="AB1579" i="1"/>
  <c r="M1579" i="1"/>
  <c r="AB1588" i="1"/>
  <c r="M1588" i="1"/>
  <c r="AB1589" i="1"/>
  <c r="AB1595" i="1"/>
  <c r="M1595" i="1"/>
  <c r="AB1604" i="1"/>
  <c r="M1604" i="1"/>
  <c r="AB1605" i="1"/>
  <c r="AB1611" i="1"/>
  <c r="M1611" i="1"/>
  <c r="AB1620" i="1"/>
  <c r="M1620" i="1"/>
  <c r="AB1621" i="1"/>
  <c r="AB1627" i="1"/>
  <c r="M1627" i="1"/>
  <c r="AB1636" i="1"/>
  <c r="M1636" i="1"/>
  <c r="AB1637" i="1"/>
  <c r="AB1643" i="1"/>
  <c r="M1643" i="1"/>
  <c r="AB1652" i="1"/>
  <c r="M1652" i="1"/>
  <c r="AB1653" i="1"/>
  <c r="AB1659" i="1"/>
  <c r="M1659" i="1"/>
  <c r="AB1668" i="1"/>
  <c r="M1668" i="1"/>
  <c r="AB1669" i="1"/>
  <c r="AB1675" i="1"/>
  <c r="M1675" i="1"/>
  <c r="AB1684" i="1"/>
  <c r="M1684" i="1"/>
  <c r="AB1685" i="1"/>
  <c r="AB1691" i="1"/>
  <c r="M1691" i="1"/>
  <c r="AB1700" i="1"/>
  <c r="M1700" i="1"/>
  <c r="AB1701" i="1"/>
  <c r="AB1707" i="1"/>
  <c r="M1707" i="1"/>
  <c r="AB1716" i="1"/>
  <c r="M1716" i="1"/>
  <c r="AB1717" i="1"/>
  <c r="AB1723" i="1"/>
  <c r="M1723" i="1"/>
  <c r="AB1732" i="1"/>
  <c r="M1732" i="1"/>
  <c r="AB1733" i="1"/>
  <c r="AB1739" i="1"/>
  <c r="M1739" i="1"/>
  <c r="AB1748" i="1"/>
  <c r="M1748" i="1"/>
  <c r="AB1749" i="1"/>
  <c r="AB1755" i="1"/>
  <c r="M1755" i="1"/>
  <c r="AB1764" i="1"/>
  <c r="M1764" i="1"/>
  <c r="AB1765" i="1"/>
  <c r="AB1771" i="1"/>
  <c r="M1771" i="1"/>
  <c r="AB1780" i="1"/>
  <c r="M1780" i="1"/>
  <c r="AB1781" i="1"/>
  <c r="BT48" i="2"/>
  <c r="BT64" i="2"/>
  <c r="BS71" i="2"/>
  <c r="BT80" i="2"/>
  <c r="BT96" i="2"/>
  <c r="BT112" i="2"/>
  <c r="BT128" i="2"/>
  <c r="BT144" i="2"/>
  <c r="BS151" i="2"/>
  <c r="BT160" i="2"/>
  <c r="BS167" i="2"/>
  <c r="BT176" i="2"/>
  <c r="BS183" i="2"/>
  <c r="BT192" i="2"/>
  <c r="AB15" i="1"/>
  <c r="M15" i="1"/>
  <c r="AB30" i="1"/>
  <c r="M30" i="1"/>
  <c r="AB32" i="1"/>
  <c r="M32" i="1"/>
  <c r="AB39" i="1"/>
  <c r="M39" i="1"/>
  <c r="AB46" i="1"/>
  <c r="M46" i="1"/>
  <c r="AB48" i="1"/>
  <c r="M48" i="1"/>
  <c r="AB55" i="1"/>
  <c r="M55" i="1"/>
  <c r="AB62" i="1"/>
  <c r="M62" i="1"/>
  <c r="M64" i="1"/>
  <c r="AB64" i="1"/>
  <c r="AB71" i="1"/>
  <c r="M71" i="1"/>
  <c r="AB78" i="1"/>
  <c r="M78" i="1"/>
  <c r="M80" i="1"/>
  <c r="AB80" i="1"/>
  <c r="AB87" i="1"/>
  <c r="M87" i="1"/>
  <c r="M94" i="1"/>
  <c r="AB94" i="1"/>
  <c r="AB96" i="1"/>
  <c r="M96" i="1"/>
  <c r="AB103" i="1"/>
  <c r="M103" i="1"/>
  <c r="M110" i="1"/>
  <c r="AB110" i="1"/>
  <c r="M112" i="1"/>
  <c r="AB112" i="1"/>
  <c r="AB119" i="1"/>
  <c r="M119" i="1"/>
  <c r="AB126" i="1"/>
  <c r="M126" i="1"/>
  <c r="AB128" i="1"/>
  <c r="M128" i="1"/>
  <c r="AB135" i="1"/>
  <c r="M135" i="1"/>
  <c r="M142" i="1"/>
  <c r="AB142" i="1"/>
  <c r="AB144" i="1"/>
  <c r="M144" i="1"/>
  <c r="AB151" i="1"/>
  <c r="M151" i="1"/>
  <c r="AB158" i="1"/>
  <c r="M158" i="1"/>
  <c r="AB160" i="1"/>
  <c r="M160" i="1"/>
  <c r="AB167" i="1"/>
  <c r="M167" i="1"/>
  <c r="AB174" i="1"/>
  <c r="M174" i="1"/>
  <c r="AB176" i="1"/>
  <c r="M176" i="1"/>
  <c r="AB183" i="1"/>
  <c r="M183" i="1"/>
  <c r="AB190" i="1"/>
  <c r="M190" i="1"/>
  <c r="M192" i="1"/>
  <c r="AB192" i="1"/>
  <c r="AB199" i="1"/>
  <c r="M199" i="1"/>
  <c r="AB206" i="1"/>
  <c r="M206" i="1"/>
  <c r="AB208" i="1"/>
  <c r="M208" i="1"/>
  <c r="AB215" i="1"/>
  <c r="M215" i="1"/>
  <c r="AB222" i="1"/>
  <c r="M222" i="1"/>
  <c r="AB224" i="1"/>
  <c r="M224" i="1"/>
  <c r="AB231" i="1"/>
  <c r="M231" i="1"/>
  <c r="AB238" i="1"/>
  <c r="M238" i="1"/>
  <c r="AB240" i="1"/>
  <c r="M240" i="1"/>
  <c r="AB247" i="1"/>
  <c r="M247" i="1"/>
  <c r="AB254" i="1"/>
  <c r="M254" i="1"/>
  <c r="AB256" i="1"/>
  <c r="M256" i="1"/>
  <c r="AB263" i="1"/>
  <c r="M263" i="1"/>
  <c r="AB270" i="1"/>
  <c r="M270" i="1"/>
  <c r="AB272" i="1"/>
  <c r="M272" i="1"/>
  <c r="AB279" i="1"/>
  <c r="M279" i="1"/>
  <c r="M286" i="1"/>
  <c r="AB286" i="1"/>
  <c r="AB288" i="1"/>
  <c r="M288" i="1"/>
  <c r="AB295" i="1"/>
  <c r="M295" i="1"/>
  <c r="M302" i="1"/>
  <c r="AB302" i="1"/>
  <c r="AB304" i="1"/>
  <c r="M304" i="1"/>
  <c r="AB311" i="1"/>
  <c r="M311" i="1"/>
  <c r="AB318" i="1"/>
  <c r="M318" i="1"/>
  <c r="AB320" i="1"/>
  <c r="M320" i="1"/>
  <c r="AB327" i="1"/>
  <c r="M327" i="1"/>
  <c r="AB334" i="1"/>
  <c r="M334" i="1"/>
  <c r="M336" i="1"/>
  <c r="AB336" i="1"/>
  <c r="AB343" i="1"/>
  <c r="M343" i="1"/>
  <c r="AB350" i="1"/>
  <c r="M350" i="1"/>
  <c r="M352" i="1"/>
  <c r="AB352" i="1"/>
  <c r="AB359" i="1"/>
  <c r="M359" i="1"/>
  <c r="M366" i="1"/>
  <c r="AB366" i="1"/>
  <c r="M368" i="1"/>
  <c r="AB368" i="1"/>
  <c r="AB375" i="1"/>
  <c r="M375" i="1"/>
  <c r="M382" i="1"/>
  <c r="AB382" i="1"/>
  <c r="M384" i="1"/>
  <c r="AB384" i="1"/>
  <c r="AB391" i="1"/>
  <c r="M391" i="1"/>
  <c r="M398" i="1"/>
  <c r="AB398" i="1"/>
  <c r="AB400" i="1"/>
  <c r="M400" i="1"/>
  <c r="AB407" i="1"/>
  <c r="M407" i="1"/>
  <c r="AB414" i="1"/>
  <c r="M414" i="1"/>
  <c r="AB416" i="1"/>
  <c r="M416" i="1"/>
  <c r="AB423" i="1"/>
  <c r="M423" i="1"/>
  <c r="M430" i="1"/>
  <c r="AB430" i="1"/>
  <c r="AB432" i="1"/>
  <c r="M432" i="1"/>
  <c r="AB439" i="1"/>
  <c r="M439" i="1"/>
  <c r="AB446" i="1"/>
  <c r="M446" i="1"/>
  <c r="AB448" i="1"/>
  <c r="M448" i="1"/>
  <c r="AB455" i="1"/>
  <c r="M455" i="1"/>
  <c r="AB462" i="1"/>
  <c r="M462" i="1"/>
  <c r="AB464" i="1"/>
  <c r="M464" i="1"/>
  <c r="AB471" i="1"/>
  <c r="M471" i="1"/>
  <c r="AB478" i="1"/>
  <c r="M478" i="1"/>
  <c r="M480" i="1"/>
  <c r="AB480" i="1"/>
  <c r="AB487" i="1"/>
  <c r="M487" i="1"/>
  <c r="M494" i="1"/>
  <c r="AB494" i="1"/>
  <c r="M496" i="1"/>
  <c r="AB496" i="1"/>
  <c r="AB503" i="1"/>
  <c r="M503" i="1"/>
  <c r="M510" i="1"/>
  <c r="AB510" i="1"/>
  <c r="AB512" i="1"/>
  <c r="M512" i="1"/>
  <c r="AB519" i="1"/>
  <c r="M519" i="1"/>
  <c r="AB526" i="1"/>
  <c r="M526" i="1"/>
  <c r="M528" i="1"/>
  <c r="AB528" i="1"/>
  <c r="AB535" i="1"/>
  <c r="M535" i="1"/>
  <c r="AB542" i="1"/>
  <c r="M542" i="1"/>
  <c r="AB544" i="1"/>
  <c r="M544" i="1"/>
  <c r="AB551" i="1"/>
  <c r="M551" i="1"/>
  <c r="M558" i="1"/>
  <c r="AB558" i="1"/>
  <c r="AB560" i="1"/>
  <c r="M560" i="1"/>
  <c r="AB567" i="1"/>
  <c r="M567" i="1"/>
  <c r="AB574" i="1"/>
  <c r="M574" i="1"/>
  <c r="AB576" i="1"/>
  <c r="M576" i="1"/>
  <c r="AB583" i="1"/>
  <c r="M583" i="1"/>
  <c r="AB590" i="1"/>
  <c r="M590" i="1"/>
  <c r="AB592" i="1"/>
  <c r="M592" i="1"/>
  <c r="AB599" i="1"/>
  <c r="M599" i="1"/>
  <c r="AB606" i="1"/>
  <c r="M606" i="1"/>
  <c r="M608" i="1"/>
  <c r="AB608" i="1"/>
  <c r="AB615" i="1"/>
  <c r="M615" i="1"/>
  <c r="AB622" i="1"/>
  <c r="M622" i="1"/>
  <c r="AB624" i="1"/>
  <c r="M624" i="1"/>
  <c r="AB631" i="1"/>
  <c r="M631" i="1"/>
  <c r="AB638" i="1"/>
  <c r="M638" i="1"/>
  <c r="AB640" i="1"/>
  <c r="M640" i="1"/>
  <c r="AB647" i="1"/>
  <c r="M647" i="1"/>
  <c r="AB654" i="1"/>
  <c r="M654" i="1"/>
  <c r="M656" i="1"/>
  <c r="AB656" i="1"/>
  <c r="AB663" i="1"/>
  <c r="M663" i="1"/>
  <c r="M670" i="1"/>
  <c r="AB670" i="1"/>
  <c r="AB672" i="1"/>
  <c r="M672" i="1"/>
  <c r="AB679" i="1"/>
  <c r="M679" i="1"/>
  <c r="AB686" i="1"/>
  <c r="M686" i="1"/>
  <c r="AB688" i="1"/>
  <c r="M688" i="1"/>
  <c r="AB695" i="1"/>
  <c r="M695" i="1"/>
  <c r="AB702" i="1"/>
  <c r="M702" i="1"/>
  <c r="AB704" i="1"/>
  <c r="M704" i="1"/>
  <c r="AB711" i="1"/>
  <c r="M711" i="1"/>
  <c r="AB718" i="1"/>
  <c r="M718" i="1"/>
  <c r="AB720" i="1"/>
  <c r="M720" i="1"/>
  <c r="AB727" i="1"/>
  <c r="M727" i="1"/>
  <c r="AB734" i="1"/>
  <c r="M734" i="1"/>
  <c r="AB736" i="1"/>
  <c r="M736" i="1"/>
  <c r="AB743" i="1"/>
  <c r="M743" i="1"/>
  <c r="AB750" i="1"/>
  <c r="M750" i="1"/>
  <c r="M752" i="1"/>
  <c r="AB752" i="1"/>
  <c r="AB759" i="1"/>
  <c r="M759" i="1"/>
  <c r="AB766" i="1"/>
  <c r="M766" i="1"/>
  <c r="AB768" i="1"/>
  <c r="M768" i="1"/>
  <c r="AB775" i="1"/>
  <c r="M775" i="1"/>
  <c r="AB782" i="1"/>
  <c r="M782" i="1"/>
  <c r="AB784" i="1"/>
  <c r="M784" i="1"/>
  <c r="AB791" i="1"/>
  <c r="M791" i="1"/>
  <c r="AB798" i="1"/>
  <c r="M798" i="1"/>
  <c r="M800" i="1"/>
  <c r="AB800" i="1"/>
  <c r="AB807" i="1"/>
  <c r="M807" i="1"/>
  <c r="AB814" i="1"/>
  <c r="M814" i="1"/>
  <c r="AB816" i="1"/>
  <c r="M816" i="1"/>
  <c r="AB823" i="1"/>
  <c r="M823" i="1"/>
  <c r="AB830" i="1"/>
  <c r="M830" i="1"/>
  <c r="AB832" i="1"/>
  <c r="M832" i="1"/>
  <c r="AB839" i="1"/>
  <c r="M839" i="1"/>
  <c r="AB846" i="1"/>
  <c r="M846" i="1"/>
  <c r="AB848" i="1"/>
  <c r="M848" i="1"/>
  <c r="AB855" i="1"/>
  <c r="M855" i="1"/>
  <c r="AB862" i="1"/>
  <c r="M862" i="1"/>
  <c r="AB864" i="1"/>
  <c r="M864" i="1"/>
  <c r="AB871" i="1"/>
  <c r="M871" i="1"/>
  <c r="AB878" i="1"/>
  <c r="M878" i="1"/>
  <c r="AB880" i="1"/>
  <c r="M880" i="1"/>
  <c r="AB887" i="1"/>
  <c r="M887" i="1"/>
  <c r="AB894" i="1"/>
  <c r="M894" i="1"/>
  <c r="AB896" i="1"/>
  <c r="M896" i="1"/>
  <c r="AB903" i="1"/>
  <c r="M903" i="1"/>
  <c r="AB910" i="1"/>
  <c r="M910" i="1"/>
  <c r="AB912" i="1"/>
  <c r="M912" i="1"/>
  <c r="AB919" i="1"/>
  <c r="M919" i="1"/>
  <c r="AB926" i="1"/>
  <c r="M926" i="1"/>
  <c r="AB928" i="1"/>
  <c r="M928" i="1"/>
  <c r="AB935" i="1"/>
  <c r="M935" i="1"/>
  <c r="AB942" i="1"/>
  <c r="M942" i="1"/>
  <c r="AB944" i="1"/>
  <c r="M944" i="1"/>
  <c r="AB951" i="1"/>
  <c r="M951" i="1"/>
  <c r="AB958" i="1"/>
  <c r="M958" i="1"/>
  <c r="AB960" i="1"/>
  <c r="M960" i="1"/>
  <c r="AB967" i="1"/>
  <c r="M967" i="1"/>
  <c r="AB974" i="1"/>
  <c r="M974" i="1"/>
  <c r="AB976" i="1"/>
  <c r="M976" i="1"/>
  <c r="AB983" i="1"/>
  <c r="M983" i="1"/>
  <c r="AB990" i="1"/>
  <c r="M990" i="1"/>
  <c r="AB992" i="1"/>
  <c r="M992" i="1"/>
  <c r="AB999" i="1"/>
  <c r="M999" i="1"/>
  <c r="AB1006" i="1"/>
  <c r="M1006" i="1"/>
  <c r="AB1008" i="1"/>
  <c r="M1008" i="1"/>
  <c r="AB1015" i="1"/>
  <c r="M1015" i="1"/>
  <c r="AB1022" i="1"/>
  <c r="M1022" i="1"/>
  <c r="AB1024" i="1"/>
  <c r="M1024" i="1"/>
  <c r="AB1031" i="1"/>
  <c r="M1031" i="1"/>
  <c r="AB1038" i="1"/>
  <c r="M1038" i="1"/>
  <c r="AB1040" i="1"/>
  <c r="M1040" i="1"/>
  <c r="AB1047" i="1"/>
  <c r="M1047" i="1"/>
  <c r="AB1054" i="1"/>
  <c r="M1054" i="1"/>
  <c r="AB1056" i="1"/>
  <c r="M1056" i="1"/>
  <c r="AB1063" i="1"/>
  <c r="M1063" i="1"/>
  <c r="AB1070" i="1"/>
  <c r="M1070" i="1"/>
  <c r="AB1072" i="1"/>
  <c r="M1072" i="1"/>
  <c r="AB1079" i="1"/>
  <c r="M1079" i="1"/>
  <c r="AB1086" i="1"/>
  <c r="M1086" i="1"/>
  <c r="AB1088" i="1"/>
  <c r="M1088" i="1"/>
  <c r="AB1095" i="1"/>
  <c r="M1095" i="1"/>
  <c r="AB1102" i="1"/>
  <c r="M1102" i="1"/>
  <c r="AB1104" i="1"/>
  <c r="M1104" i="1"/>
  <c r="AB1111" i="1"/>
  <c r="M1111" i="1"/>
  <c r="AB1118" i="1"/>
  <c r="M1118" i="1"/>
  <c r="AB1120" i="1"/>
  <c r="M1120" i="1"/>
  <c r="AB1127" i="1"/>
  <c r="M1127" i="1"/>
  <c r="AB1134" i="1"/>
  <c r="M1134" i="1"/>
  <c r="AB1136" i="1"/>
  <c r="M1136" i="1"/>
  <c r="AB1143" i="1"/>
  <c r="M1143" i="1"/>
  <c r="AB1150" i="1"/>
  <c r="M1150" i="1"/>
  <c r="AB1152" i="1"/>
  <c r="M1152" i="1"/>
  <c r="AB1159" i="1"/>
  <c r="M1159" i="1"/>
  <c r="AB1166" i="1"/>
  <c r="M1166" i="1"/>
  <c r="AB1168" i="1"/>
  <c r="M1168" i="1"/>
  <c r="AB1175" i="1"/>
  <c r="M1175" i="1"/>
  <c r="AB1182" i="1"/>
  <c r="M1182" i="1"/>
  <c r="AB1184" i="1"/>
  <c r="M1184" i="1"/>
  <c r="AB1191" i="1"/>
  <c r="M1191" i="1"/>
  <c r="AB1198" i="1"/>
  <c r="M1198" i="1"/>
  <c r="AB1200" i="1"/>
  <c r="M1200" i="1"/>
  <c r="AB1207" i="1"/>
  <c r="M1207" i="1"/>
  <c r="AB1214" i="1"/>
  <c r="M1214" i="1"/>
  <c r="AB1216" i="1"/>
  <c r="M1216" i="1"/>
  <c r="AB1223" i="1"/>
  <c r="M1223" i="1"/>
  <c r="AB1230" i="1"/>
  <c r="M1230" i="1"/>
  <c r="AB1232" i="1"/>
  <c r="M1232" i="1"/>
  <c r="AB1239" i="1"/>
  <c r="M1239" i="1"/>
  <c r="AB1246" i="1"/>
  <c r="M1246" i="1"/>
  <c r="AB1248" i="1"/>
  <c r="M1248" i="1"/>
  <c r="AB1255" i="1"/>
  <c r="M1255" i="1"/>
  <c r="AB1262" i="1"/>
  <c r="M1262" i="1"/>
  <c r="AB1264" i="1"/>
  <c r="M1264" i="1"/>
  <c r="AB1271" i="1"/>
  <c r="M1271" i="1"/>
  <c r="AB1278" i="1"/>
  <c r="M1278" i="1"/>
  <c r="AB1280" i="1"/>
  <c r="M1280" i="1"/>
  <c r="AB1287" i="1"/>
  <c r="M1287" i="1"/>
  <c r="AB1294" i="1"/>
  <c r="M1294" i="1"/>
  <c r="AB1296" i="1"/>
  <c r="M1296" i="1"/>
  <c r="AB1303" i="1"/>
  <c r="M1303" i="1"/>
  <c r="AB1310" i="1"/>
  <c r="M1310" i="1"/>
  <c r="AB1312" i="1"/>
  <c r="M1312" i="1"/>
  <c r="AB1319" i="1"/>
  <c r="M1319" i="1"/>
  <c r="AB1326" i="1"/>
  <c r="M1326" i="1"/>
  <c r="AB1328" i="1"/>
  <c r="M1328" i="1"/>
  <c r="AB1335" i="1"/>
  <c r="M1335" i="1"/>
  <c r="AB1342" i="1"/>
  <c r="M1342" i="1"/>
  <c r="AB1344" i="1"/>
  <c r="M1344" i="1"/>
  <c r="AB1351" i="1"/>
  <c r="M1351" i="1"/>
  <c r="AB1358" i="1"/>
  <c r="M1358" i="1"/>
  <c r="AB1360" i="1"/>
  <c r="M1360" i="1"/>
  <c r="AB1367" i="1"/>
  <c r="M1367" i="1"/>
  <c r="AB1374" i="1"/>
  <c r="M1374" i="1"/>
  <c r="AB1376" i="1"/>
  <c r="M1376" i="1"/>
  <c r="AB1383" i="1"/>
  <c r="M1383" i="1"/>
  <c r="AB1390" i="1"/>
  <c r="M1390" i="1"/>
  <c r="AB1392" i="1"/>
  <c r="M1392" i="1"/>
  <c r="AB1399" i="1"/>
  <c r="M1399" i="1"/>
  <c r="AB1406" i="1"/>
  <c r="M1406" i="1"/>
  <c r="AB1408" i="1"/>
  <c r="M1408" i="1"/>
  <c r="AB1415" i="1"/>
  <c r="M1415" i="1"/>
  <c r="AB1424" i="1"/>
  <c r="M1424" i="1"/>
  <c r="AB1425" i="1"/>
  <c r="AB1431" i="1"/>
  <c r="M1431" i="1"/>
  <c r="AB1440" i="1"/>
  <c r="M1440" i="1"/>
  <c r="AB1441" i="1"/>
  <c r="AB1447" i="1"/>
  <c r="M1447" i="1"/>
  <c r="AB1456" i="1"/>
  <c r="M1456" i="1"/>
  <c r="AB1457" i="1"/>
  <c r="AB1463" i="1"/>
  <c r="M1463" i="1"/>
  <c r="AB1472" i="1"/>
  <c r="M1472" i="1"/>
  <c r="AB1473" i="1"/>
  <c r="AB1479" i="1"/>
  <c r="M1479" i="1"/>
  <c r="AB1488" i="1"/>
  <c r="M1488" i="1"/>
  <c r="AB1489" i="1"/>
  <c r="AB1495" i="1"/>
  <c r="M1495" i="1"/>
  <c r="AB1504" i="1"/>
  <c r="M1504" i="1"/>
  <c r="AB1505" i="1"/>
  <c r="AB1511" i="1"/>
  <c r="M1511" i="1"/>
  <c r="AB1520" i="1"/>
  <c r="M1520" i="1"/>
  <c r="AB1521" i="1"/>
  <c r="AB1527" i="1"/>
  <c r="M1527" i="1"/>
  <c r="AB1536" i="1"/>
  <c r="M1536" i="1"/>
  <c r="AB1537" i="1"/>
  <c r="AB1543" i="1"/>
  <c r="M1543" i="1"/>
  <c r="AB1552" i="1"/>
  <c r="M1552" i="1"/>
  <c r="AB1553" i="1"/>
  <c r="AB1559" i="1"/>
  <c r="M1559" i="1"/>
  <c r="AB1568" i="1"/>
  <c r="M1568" i="1"/>
  <c r="AB1569" i="1"/>
  <c r="AB1575" i="1"/>
  <c r="M1575" i="1"/>
  <c r="AB1584" i="1"/>
  <c r="M1584" i="1"/>
  <c r="AB1585" i="1"/>
  <c r="AB1591" i="1"/>
  <c r="M1591" i="1"/>
  <c r="AB1600" i="1"/>
  <c r="M1600" i="1"/>
  <c r="AB1601" i="1"/>
  <c r="AB1607" i="1"/>
  <c r="M1607" i="1"/>
  <c r="AB1616" i="1"/>
  <c r="M1616" i="1"/>
  <c r="AB1617" i="1"/>
  <c r="AB1623" i="1"/>
  <c r="M1623" i="1"/>
  <c r="AB1632" i="1"/>
  <c r="M1632" i="1"/>
  <c r="AB1633" i="1"/>
  <c r="AB1639" i="1"/>
  <c r="M1639" i="1"/>
  <c r="AB1648" i="1"/>
  <c r="M1648" i="1"/>
  <c r="AB1649" i="1"/>
  <c r="AB1655" i="1"/>
  <c r="M1655" i="1"/>
  <c r="AB1664" i="1"/>
  <c r="M1664" i="1"/>
  <c r="AB1665" i="1"/>
  <c r="AB1671" i="1"/>
  <c r="M1671" i="1"/>
  <c r="AB1680" i="1"/>
  <c r="M1680" i="1"/>
  <c r="AB1681" i="1"/>
  <c r="AB1687" i="1"/>
  <c r="M1687" i="1"/>
  <c r="AB1696" i="1"/>
  <c r="M1696" i="1"/>
  <c r="AB1697" i="1"/>
  <c r="AB1703" i="1"/>
  <c r="M1703" i="1"/>
  <c r="AB1712" i="1"/>
  <c r="M1712" i="1"/>
  <c r="AB1713" i="1"/>
  <c r="AB1719" i="1"/>
  <c r="M1719" i="1"/>
  <c r="AB1728" i="1"/>
  <c r="M1728" i="1"/>
  <c r="AB1729" i="1"/>
  <c r="AB1735" i="1"/>
  <c r="M1735" i="1"/>
  <c r="AB1744" i="1"/>
  <c r="M1744" i="1"/>
  <c r="AB1745" i="1"/>
  <c r="AB1751" i="1"/>
  <c r="M1751" i="1"/>
  <c r="AB1760" i="1"/>
  <c r="M1760" i="1"/>
  <c r="AB1761" i="1"/>
  <c r="AB1767" i="1"/>
  <c r="M1767" i="1"/>
  <c r="AB1776" i="1"/>
  <c r="M1776" i="1"/>
  <c r="AB1777" i="1"/>
  <c r="AB1783" i="1"/>
  <c r="M1783" i="1"/>
  <c r="AG6" i="2"/>
  <c r="T6" i="2" s="1"/>
  <c r="AT6" i="2"/>
  <c r="AT9" i="2"/>
  <c r="AG9" i="2"/>
  <c r="T9" i="2" s="1"/>
  <c r="BT52" i="2"/>
  <c r="BT68" i="2"/>
  <c r="BT84" i="2"/>
  <c r="BT100" i="2"/>
  <c r="BT116" i="2"/>
  <c r="BT132" i="2"/>
  <c r="BT148" i="2"/>
  <c r="BT164" i="2"/>
  <c r="BT180" i="2"/>
  <c r="AB9" i="1"/>
  <c r="M9" i="1"/>
  <c r="AB28" i="1"/>
  <c r="M28" i="1"/>
  <c r="AB8" i="1"/>
  <c r="AB23" i="1"/>
  <c r="M23" i="1"/>
  <c r="AB5" i="1"/>
  <c r="M5" i="1"/>
  <c r="AB25" i="1"/>
  <c r="AB27" i="1"/>
  <c r="M27" i="1"/>
  <c r="AB34" i="1"/>
  <c r="M34" i="1"/>
  <c r="AB36" i="1"/>
  <c r="M36" i="1"/>
  <c r="AB43" i="1"/>
  <c r="M43" i="1"/>
  <c r="AB50" i="1"/>
  <c r="M50" i="1"/>
  <c r="AB52" i="1"/>
  <c r="M52" i="1"/>
  <c r="AB57" i="1"/>
  <c r="AB59" i="1"/>
  <c r="M59" i="1"/>
  <c r="AB66" i="1"/>
  <c r="M66" i="1"/>
  <c r="AB68" i="1"/>
  <c r="M68" i="1"/>
  <c r="AB75" i="1"/>
  <c r="M75" i="1"/>
  <c r="M82" i="1"/>
  <c r="AB82" i="1"/>
  <c r="AB84" i="1"/>
  <c r="M84" i="1"/>
  <c r="AB89" i="1"/>
  <c r="AB91" i="1"/>
  <c r="M91" i="1"/>
  <c r="AB98" i="1"/>
  <c r="M98" i="1"/>
  <c r="M100" i="1"/>
  <c r="AB100" i="1"/>
  <c r="AB107" i="1"/>
  <c r="M107" i="1"/>
  <c r="AB114" i="1"/>
  <c r="M114" i="1"/>
  <c r="AB116" i="1"/>
  <c r="M116" i="1"/>
  <c r="AB123" i="1"/>
  <c r="M123" i="1"/>
  <c r="AB130" i="1"/>
  <c r="M130" i="1"/>
  <c r="AB132" i="1"/>
  <c r="M132" i="1"/>
  <c r="AB137" i="1"/>
  <c r="AB139" i="1"/>
  <c r="M139" i="1"/>
  <c r="AB146" i="1"/>
  <c r="M146" i="1"/>
  <c r="AB148" i="1"/>
  <c r="M148" i="1"/>
  <c r="AB153" i="1"/>
  <c r="AB155" i="1"/>
  <c r="M155" i="1"/>
  <c r="AB162" i="1"/>
  <c r="M162" i="1"/>
  <c r="AB164" i="1"/>
  <c r="M164" i="1"/>
  <c r="AB171" i="1"/>
  <c r="M171" i="1"/>
  <c r="AB178" i="1"/>
  <c r="M178" i="1"/>
  <c r="AB180" i="1"/>
  <c r="M180" i="1"/>
  <c r="AB185" i="1"/>
  <c r="AB187" i="1"/>
  <c r="M187" i="1"/>
  <c r="AB194" i="1"/>
  <c r="M194" i="1"/>
  <c r="AB196" i="1"/>
  <c r="M196" i="1"/>
  <c r="AB201" i="1"/>
  <c r="AB203" i="1"/>
  <c r="M203" i="1"/>
  <c r="AB210" i="1"/>
  <c r="M210" i="1"/>
  <c r="M212" i="1"/>
  <c r="AB212" i="1"/>
  <c r="AB219" i="1"/>
  <c r="M219" i="1"/>
  <c r="M226" i="1"/>
  <c r="AB226" i="1"/>
  <c r="AB228" i="1"/>
  <c r="M228" i="1"/>
  <c r="AB233" i="1"/>
  <c r="AB235" i="1"/>
  <c r="M235" i="1"/>
  <c r="M242" i="1"/>
  <c r="AB242" i="1"/>
  <c r="AB244" i="1"/>
  <c r="M244" i="1"/>
  <c r="AB249" i="1"/>
  <c r="AB251" i="1"/>
  <c r="M251" i="1"/>
  <c r="AB258" i="1"/>
  <c r="M258" i="1"/>
  <c r="AB260" i="1"/>
  <c r="M260" i="1"/>
  <c r="AB267" i="1"/>
  <c r="M267" i="1"/>
  <c r="AB274" i="1"/>
  <c r="M274" i="1"/>
  <c r="AB276" i="1"/>
  <c r="M276" i="1"/>
  <c r="AB283" i="1"/>
  <c r="M283" i="1"/>
  <c r="AB290" i="1"/>
  <c r="M290" i="1"/>
  <c r="AB292" i="1"/>
  <c r="M292" i="1"/>
  <c r="AB297" i="1"/>
  <c r="AB299" i="1"/>
  <c r="M299" i="1"/>
  <c r="AB306" i="1"/>
  <c r="M306" i="1"/>
  <c r="AB308" i="1"/>
  <c r="M308" i="1"/>
  <c r="AB313" i="1"/>
  <c r="AB315" i="1"/>
  <c r="M315" i="1"/>
  <c r="AB322" i="1"/>
  <c r="M322" i="1"/>
  <c r="M324" i="1"/>
  <c r="AB324" i="1"/>
  <c r="AB331" i="1"/>
  <c r="M331" i="1"/>
  <c r="AB338" i="1"/>
  <c r="M338" i="1"/>
  <c r="M340" i="1"/>
  <c r="AB340" i="1"/>
  <c r="AB347" i="1"/>
  <c r="M347" i="1"/>
  <c r="AB354" i="1"/>
  <c r="M354" i="1"/>
  <c r="M356" i="1"/>
  <c r="AB356" i="1"/>
  <c r="AB363" i="1"/>
  <c r="M363" i="1"/>
  <c r="AB370" i="1"/>
  <c r="M370" i="1"/>
  <c r="AB372" i="1"/>
  <c r="M372" i="1"/>
  <c r="AB377" i="1"/>
  <c r="AB379" i="1"/>
  <c r="M379" i="1"/>
  <c r="AB386" i="1"/>
  <c r="M386" i="1"/>
  <c r="AB388" i="1"/>
  <c r="M388" i="1"/>
  <c r="AB393" i="1"/>
  <c r="AB395" i="1"/>
  <c r="M395" i="1"/>
  <c r="AB402" i="1"/>
  <c r="M402" i="1"/>
  <c r="AB404" i="1"/>
  <c r="M404" i="1"/>
  <c r="AB409" i="1"/>
  <c r="AB411" i="1"/>
  <c r="M411" i="1"/>
  <c r="AB418" i="1"/>
  <c r="M418" i="1"/>
  <c r="AB420" i="1"/>
  <c r="M420" i="1"/>
  <c r="AB425" i="1"/>
  <c r="AB427" i="1"/>
  <c r="M427" i="1"/>
  <c r="M434" i="1"/>
  <c r="AB434" i="1"/>
  <c r="AB436" i="1"/>
  <c r="M436" i="1"/>
  <c r="AB443" i="1"/>
  <c r="M443" i="1"/>
  <c r="AB450" i="1"/>
  <c r="M450" i="1"/>
  <c r="AB452" i="1"/>
  <c r="M452" i="1"/>
  <c r="AB457" i="1"/>
  <c r="AB459" i="1"/>
  <c r="M459" i="1"/>
  <c r="M466" i="1"/>
  <c r="AB466" i="1"/>
  <c r="AB468" i="1"/>
  <c r="M468" i="1"/>
  <c r="AB473" i="1"/>
  <c r="AB475" i="1"/>
  <c r="M475" i="1"/>
  <c r="M482" i="1"/>
  <c r="AB482" i="1"/>
  <c r="AB484" i="1"/>
  <c r="M484" i="1"/>
  <c r="AB489" i="1"/>
  <c r="AB491" i="1"/>
  <c r="M491" i="1"/>
  <c r="AB498" i="1"/>
  <c r="M498" i="1"/>
  <c r="AB500" i="1"/>
  <c r="M500" i="1"/>
  <c r="AB505" i="1"/>
  <c r="AB507" i="1"/>
  <c r="M507" i="1"/>
  <c r="M514" i="1"/>
  <c r="AB514" i="1"/>
  <c r="AB516" i="1"/>
  <c r="M516" i="1"/>
  <c r="AB523" i="1"/>
  <c r="M523" i="1"/>
  <c r="M530" i="1"/>
  <c r="AB530" i="1"/>
  <c r="AB532" i="1"/>
  <c r="M532" i="1"/>
  <c r="AB539" i="1"/>
  <c r="M539" i="1"/>
  <c r="M546" i="1"/>
  <c r="AB546" i="1"/>
  <c r="AB548" i="1"/>
  <c r="M548" i="1"/>
  <c r="AB555" i="1"/>
  <c r="M555" i="1"/>
  <c r="M562" i="1"/>
  <c r="AB562" i="1"/>
  <c r="AB564" i="1"/>
  <c r="M564" i="1"/>
  <c r="AB569" i="1"/>
  <c r="AB571" i="1"/>
  <c r="M571" i="1"/>
  <c r="AB578" i="1"/>
  <c r="M578" i="1"/>
  <c r="AB580" i="1"/>
  <c r="M580" i="1"/>
  <c r="AB587" i="1"/>
  <c r="M587" i="1"/>
  <c r="AB594" i="1"/>
  <c r="M594" i="1"/>
  <c r="AB596" i="1"/>
  <c r="M596" i="1"/>
  <c r="AB601" i="1"/>
  <c r="AB603" i="1"/>
  <c r="M603" i="1"/>
  <c r="AB610" i="1"/>
  <c r="M610" i="1"/>
  <c r="AB612" i="1"/>
  <c r="M612" i="1"/>
  <c r="AB619" i="1"/>
  <c r="M619" i="1"/>
  <c r="AB626" i="1"/>
  <c r="M626" i="1"/>
  <c r="AB628" i="1"/>
  <c r="M628" i="1"/>
  <c r="AB633" i="1"/>
  <c r="AB635" i="1"/>
  <c r="M635" i="1"/>
  <c r="AB642" i="1"/>
  <c r="M642" i="1"/>
  <c r="AB644" i="1"/>
  <c r="M644" i="1"/>
  <c r="AB651" i="1"/>
  <c r="M651" i="1"/>
  <c r="AB658" i="1"/>
  <c r="M658" i="1"/>
  <c r="AB660" i="1"/>
  <c r="M660" i="1"/>
  <c r="AB665" i="1"/>
  <c r="AB667" i="1"/>
  <c r="M667" i="1"/>
  <c r="AB674" i="1"/>
  <c r="M674" i="1"/>
  <c r="AB676" i="1"/>
  <c r="M676" i="1"/>
  <c r="AB683" i="1"/>
  <c r="M683" i="1"/>
  <c r="AB690" i="1"/>
  <c r="M690" i="1"/>
  <c r="AB692" i="1"/>
  <c r="M692" i="1"/>
  <c r="AB697" i="1"/>
  <c r="AB699" i="1"/>
  <c r="M699" i="1"/>
  <c r="AB706" i="1"/>
  <c r="M706" i="1"/>
  <c r="AB708" i="1"/>
  <c r="M708" i="1"/>
  <c r="AB715" i="1"/>
  <c r="M715" i="1"/>
  <c r="AB722" i="1"/>
  <c r="M722" i="1"/>
  <c r="AB724" i="1"/>
  <c r="M724" i="1"/>
  <c r="AB729" i="1"/>
  <c r="AB731" i="1"/>
  <c r="M731" i="1"/>
  <c r="AB738" i="1"/>
  <c r="M738" i="1"/>
  <c r="AB740" i="1"/>
  <c r="M740" i="1"/>
  <c r="AB747" i="1"/>
  <c r="M747" i="1"/>
  <c r="AB754" i="1"/>
  <c r="M754" i="1"/>
  <c r="AB756" i="1"/>
  <c r="M756" i="1"/>
  <c r="AB761" i="1"/>
  <c r="AB763" i="1"/>
  <c r="M763" i="1"/>
  <c r="AB770" i="1"/>
  <c r="M770" i="1"/>
  <c r="AB772" i="1"/>
  <c r="M772" i="1"/>
  <c r="AB777" i="1"/>
  <c r="AB779" i="1"/>
  <c r="M779" i="1"/>
  <c r="AB786" i="1"/>
  <c r="M786" i="1"/>
  <c r="AB788" i="1"/>
  <c r="M788" i="1"/>
  <c r="AB793" i="1"/>
  <c r="AB795" i="1"/>
  <c r="M795" i="1"/>
  <c r="AB802" i="1"/>
  <c r="M802" i="1"/>
  <c r="M804" i="1"/>
  <c r="AB804" i="1"/>
  <c r="AB811" i="1"/>
  <c r="M811" i="1"/>
  <c r="AB818" i="1"/>
  <c r="M818" i="1"/>
  <c r="AB820" i="1"/>
  <c r="M820" i="1"/>
  <c r="AB827" i="1"/>
  <c r="M827" i="1"/>
  <c r="AB834" i="1"/>
  <c r="M834" i="1"/>
  <c r="M836" i="1"/>
  <c r="AB836" i="1"/>
  <c r="AB841" i="1"/>
  <c r="AB843" i="1"/>
  <c r="M843" i="1"/>
  <c r="AB850" i="1"/>
  <c r="M850" i="1"/>
  <c r="AB852" i="1"/>
  <c r="M852" i="1"/>
  <c r="AB857" i="1"/>
  <c r="AB859" i="1"/>
  <c r="M859" i="1"/>
  <c r="AB866" i="1"/>
  <c r="M866" i="1"/>
  <c r="AB868" i="1"/>
  <c r="M868" i="1"/>
  <c r="AB875" i="1"/>
  <c r="M875" i="1"/>
  <c r="AB882" i="1"/>
  <c r="M882" i="1"/>
  <c r="AB884" i="1"/>
  <c r="M884" i="1"/>
  <c r="AB891" i="1"/>
  <c r="M891" i="1"/>
  <c r="AB898" i="1"/>
  <c r="M898" i="1"/>
  <c r="AB900" i="1"/>
  <c r="M900" i="1"/>
  <c r="AB907" i="1"/>
  <c r="M907" i="1"/>
  <c r="AB914" i="1"/>
  <c r="M914" i="1"/>
  <c r="AB916" i="1"/>
  <c r="M916" i="1"/>
  <c r="AB921" i="1"/>
  <c r="AB923" i="1"/>
  <c r="M923" i="1"/>
  <c r="AB930" i="1"/>
  <c r="M930" i="1"/>
  <c r="AB932" i="1"/>
  <c r="M932" i="1"/>
  <c r="AB937" i="1"/>
  <c r="AB939" i="1"/>
  <c r="M939" i="1"/>
  <c r="AB946" i="1"/>
  <c r="M946" i="1"/>
  <c r="AB948" i="1"/>
  <c r="M948" i="1"/>
  <c r="AB955" i="1"/>
  <c r="M955" i="1"/>
  <c r="AB962" i="1"/>
  <c r="M962" i="1"/>
  <c r="AB964" i="1"/>
  <c r="M964" i="1"/>
  <c r="AB971" i="1"/>
  <c r="M971" i="1"/>
  <c r="AB978" i="1"/>
  <c r="M978" i="1"/>
  <c r="AB980" i="1"/>
  <c r="M980" i="1"/>
  <c r="AB987" i="1"/>
  <c r="M987" i="1"/>
  <c r="AB994" i="1"/>
  <c r="M994" i="1"/>
  <c r="AB996" i="1"/>
  <c r="M996" i="1"/>
  <c r="AB1003" i="1"/>
  <c r="M1003" i="1"/>
  <c r="AB1010" i="1"/>
  <c r="M1010" i="1"/>
  <c r="AB1012" i="1"/>
  <c r="M1012" i="1"/>
  <c r="AB1019" i="1"/>
  <c r="M1019" i="1"/>
  <c r="AB1026" i="1"/>
  <c r="M1026" i="1"/>
  <c r="AB1028" i="1"/>
  <c r="M1028" i="1"/>
  <c r="AB1033" i="1"/>
  <c r="AB1035" i="1"/>
  <c r="M1035" i="1"/>
  <c r="AB1042" i="1"/>
  <c r="M1042" i="1"/>
  <c r="AB1044" i="1"/>
  <c r="M1044" i="1"/>
  <c r="AB1049" i="1"/>
  <c r="AB1051" i="1"/>
  <c r="M1051" i="1"/>
  <c r="AB1058" i="1"/>
  <c r="M1058" i="1"/>
  <c r="AB1060" i="1"/>
  <c r="M1060" i="1"/>
  <c r="AB1065" i="1"/>
  <c r="AB1067" i="1"/>
  <c r="M1067" i="1"/>
  <c r="AB1074" i="1"/>
  <c r="M1074" i="1"/>
  <c r="AB1076" i="1"/>
  <c r="M1076" i="1"/>
  <c r="AB1083" i="1"/>
  <c r="M1083" i="1"/>
  <c r="AB1090" i="1"/>
  <c r="M1090" i="1"/>
  <c r="AB1092" i="1"/>
  <c r="M1092" i="1"/>
  <c r="AB1097" i="1"/>
  <c r="AB1099" i="1"/>
  <c r="M1099" i="1"/>
  <c r="AB1106" i="1"/>
  <c r="M1106" i="1"/>
  <c r="AB1108" i="1"/>
  <c r="M1108" i="1"/>
  <c r="AB1115" i="1"/>
  <c r="M1115" i="1"/>
  <c r="AB1122" i="1"/>
  <c r="M1122" i="1"/>
  <c r="AB1124" i="1"/>
  <c r="M1124" i="1"/>
  <c r="AB1131" i="1"/>
  <c r="M1131" i="1"/>
  <c r="AB1138" i="1"/>
  <c r="M1138" i="1"/>
  <c r="AB1140" i="1"/>
  <c r="M1140" i="1"/>
  <c r="AB1145" i="1"/>
  <c r="AB1147" i="1"/>
  <c r="M1147" i="1"/>
  <c r="AB1154" i="1"/>
  <c r="M1154" i="1"/>
  <c r="AB1156" i="1"/>
  <c r="M1156" i="1"/>
  <c r="AB1161" i="1"/>
  <c r="AB1163" i="1"/>
  <c r="M1163" i="1"/>
  <c r="AB1170" i="1"/>
  <c r="M1170" i="1"/>
  <c r="AB1172" i="1"/>
  <c r="M1172" i="1"/>
  <c r="AB1177" i="1"/>
  <c r="AB1179" i="1"/>
  <c r="M1179" i="1"/>
  <c r="AB1186" i="1"/>
  <c r="M1186" i="1"/>
  <c r="AB1188" i="1"/>
  <c r="M1188" i="1"/>
  <c r="AB1193" i="1"/>
  <c r="AB1195" i="1"/>
  <c r="M1195" i="1"/>
  <c r="AB1202" i="1"/>
  <c r="M1202" i="1"/>
  <c r="AB1204" i="1"/>
  <c r="M1204" i="1"/>
  <c r="AB1211" i="1"/>
  <c r="M1211" i="1"/>
  <c r="AB1218" i="1"/>
  <c r="M1218" i="1"/>
  <c r="AB1220" i="1"/>
  <c r="M1220" i="1"/>
  <c r="AB1227" i="1"/>
  <c r="M1227" i="1"/>
  <c r="AB1234" i="1"/>
  <c r="M1234" i="1"/>
  <c r="AB1236" i="1"/>
  <c r="M1236" i="1"/>
  <c r="AB1243" i="1"/>
  <c r="M1243" i="1"/>
  <c r="AB1250" i="1"/>
  <c r="M1250" i="1"/>
  <c r="AB1252" i="1"/>
  <c r="M1252" i="1"/>
  <c r="AB1259" i="1"/>
  <c r="M1259" i="1"/>
  <c r="AB1266" i="1"/>
  <c r="M1266" i="1"/>
  <c r="AB1268" i="1"/>
  <c r="M1268" i="1"/>
  <c r="AB1273" i="1"/>
  <c r="AB1275" i="1"/>
  <c r="M1275" i="1"/>
  <c r="AB1282" i="1"/>
  <c r="M1282" i="1"/>
  <c r="AB1284" i="1"/>
  <c r="M1284" i="1"/>
  <c r="AB1291" i="1"/>
  <c r="M1291" i="1"/>
  <c r="AB1298" i="1"/>
  <c r="M1298" i="1"/>
  <c r="AB1300" i="1"/>
  <c r="M1300" i="1"/>
  <c r="AB1305" i="1"/>
  <c r="AB1307" i="1"/>
  <c r="M1307" i="1"/>
  <c r="AB1314" i="1"/>
  <c r="M1314" i="1"/>
  <c r="AB1316" i="1"/>
  <c r="M1316" i="1"/>
  <c r="AB1321" i="1"/>
  <c r="AB1323" i="1"/>
  <c r="M1323" i="1"/>
  <c r="AB1330" i="1"/>
  <c r="M1330" i="1"/>
  <c r="AB1332" i="1"/>
  <c r="M1332" i="1"/>
  <c r="AB1339" i="1"/>
  <c r="M1339" i="1"/>
  <c r="AB1346" i="1"/>
  <c r="M1346" i="1"/>
  <c r="AB1348" i="1"/>
  <c r="M1348" i="1"/>
  <c r="AB1353" i="1"/>
  <c r="AB1355" i="1"/>
  <c r="M1355" i="1"/>
  <c r="AB1362" i="1"/>
  <c r="M1362" i="1"/>
  <c r="AB1364" i="1"/>
  <c r="M1364" i="1"/>
  <c r="AB1369" i="1"/>
  <c r="AB1371" i="1"/>
  <c r="M1371" i="1"/>
  <c r="AB1378" i="1"/>
  <c r="M1378" i="1"/>
  <c r="AB1380" i="1"/>
  <c r="M1380" i="1"/>
  <c r="AB1385" i="1"/>
  <c r="AB1387" i="1"/>
  <c r="M1387" i="1"/>
  <c r="AB1394" i="1"/>
  <c r="M1394" i="1"/>
  <c r="AB1396" i="1"/>
  <c r="M1396" i="1"/>
  <c r="AB1403" i="1"/>
  <c r="M1403" i="1"/>
  <c r="AB1410" i="1"/>
  <c r="M1410" i="1"/>
  <c r="AB1412" i="1"/>
  <c r="M1412" i="1"/>
  <c r="AB1420" i="1"/>
  <c r="M1420" i="1"/>
  <c r="AB1421" i="1"/>
  <c r="AB1427" i="1"/>
  <c r="M1427" i="1"/>
  <c r="AB1436" i="1"/>
  <c r="M1436" i="1"/>
  <c r="AB1437" i="1"/>
  <c r="AB1443" i="1"/>
  <c r="M1443" i="1"/>
  <c r="AB1452" i="1"/>
  <c r="M1452" i="1"/>
  <c r="AB1453" i="1"/>
  <c r="AB1459" i="1"/>
  <c r="M1459" i="1"/>
  <c r="AB1468" i="1"/>
  <c r="M1468" i="1"/>
  <c r="AB1469" i="1"/>
  <c r="AB1475" i="1"/>
  <c r="M1475" i="1"/>
  <c r="AB1484" i="1"/>
  <c r="M1484" i="1"/>
  <c r="AB1485" i="1"/>
  <c r="AB1491" i="1"/>
  <c r="M1491" i="1"/>
  <c r="AB1500" i="1"/>
  <c r="M1500" i="1"/>
  <c r="AB1501" i="1"/>
  <c r="AB1507" i="1"/>
  <c r="M1507" i="1"/>
  <c r="AB1516" i="1"/>
  <c r="M1516" i="1"/>
  <c r="AB1517" i="1"/>
  <c r="AB1523" i="1"/>
  <c r="M1523" i="1"/>
  <c r="AB1532" i="1"/>
  <c r="M1532" i="1"/>
  <c r="AB1533" i="1"/>
  <c r="AB1539" i="1"/>
  <c r="M1539" i="1"/>
  <c r="AB1548" i="1"/>
  <c r="M1548" i="1"/>
  <c r="AB1549" i="1"/>
  <c r="AB1555" i="1"/>
  <c r="M1555" i="1"/>
  <c r="AB1564" i="1"/>
  <c r="M1564" i="1"/>
  <c r="AB1565" i="1"/>
  <c r="AB1571" i="1"/>
  <c r="M1571" i="1"/>
  <c r="AB1580" i="1"/>
  <c r="M1580" i="1"/>
  <c r="AB1581" i="1"/>
  <c r="AB1587" i="1"/>
  <c r="M1587" i="1"/>
  <c r="AB1596" i="1"/>
  <c r="M1596" i="1"/>
  <c r="AB1597" i="1"/>
  <c r="AB1603" i="1"/>
  <c r="M1603" i="1"/>
  <c r="AB1612" i="1"/>
  <c r="M1612" i="1"/>
  <c r="AB1613" i="1"/>
  <c r="AB1619" i="1"/>
  <c r="M1619" i="1"/>
  <c r="AB1628" i="1"/>
  <c r="M1628" i="1"/>
  <c r="AB1629" i="1"/>
  <c r="AB1635" i="1"/>
  <c r="M1635" i="1"/>
  <c r="AB1644" i="1"/>
  <c r="M1644" i="1"/>
  <c r="AB1645" i="1"/>
  <c r="AB1651" i="1"/>
  <c r="M1651" i="1"/>
  <c r="AB1660" i="1"/>
  <c r="M1660" i="1"/>
  <c r="AB1661" i="1"/>
  <c r="AB1667" i="1"/>
  <c r="M1667" i="1"/>
  <c r="AB1676" i="1"/>
  <c r="M1676" i="1"/>
  <c r="AB1677" i="1"/>
  <c r="AB1683" i="1"/>
  <c r="M1683" i="1"/>
  <c r="AB1692" i="1"/>
  <c r="M1692" i="1"/>
  <c r="AB1693" i="1"/>
  <c r="AB1699" i="1"/>
  <c r="M1699" i="1"/>
  <c r="AB1708" i="1"/>
  <c r="M1708" i="1"/>
  <c r="AB1709" i="1"/>
  <c r="AB1715" i="1"/>
  <c r="M1715" i="1"/>
  <c r="AB1724" i="1"/>
  <c r="M1724" i="1"/>
  <c r="AB1725" i="1"/>
  <c r="AB1731" i="1"/>
  <c r="M1731" i="1"/>
  <c r="AB1740" i="1"/>
  <c r="M1740" i="1"/>
  <c r="AB1741" i="1"/>
  <c r="AB1747" i="1"/>
  <c r="M1747" i="1"/>
  <c r="AB1756" i="1"/>
  <c r="M1756" i="1"/>
  <c r="AB1757" i="1"/>
  <c r="AB1763" i="1"/>
  <c r="M1763" i="1"/>
  <c r="AB1772" i="1"/>
  <c r="M1772" i="1"/>
  <c r="AB1773" i="1"/>
  <c r="AB1779" i="1"/>
  <c r="M1779" i="1"/>
  <c r="BS6" i="2"/>
  <c r="BT40" i="2"/>
  <c r="BS47" i="2"/>
  <c r="BT56" i="2"/>
  <c r="BS63" i="2"/>
  <c r="BT72" i="2"/>
  <c r="BS79" i="2"/>
  <c r="BT88" i="2"/>
  <c r="BS95" i="2"/>
  <c r="BT104" i="2"/>
  <c r="BS111" i="2"/>
  <c r="BT120" i="2"/>
  <c r="BS127" i="2"/>
  <c r="BT136" i="2"/>
  <c r="BS143" i="2"/>
  <c r="BT152" i="2"/>
  <c r="BT168" i="2"/>
  <c r="BT184" i="2"/>
  <c r="AB7" i="1"/>
  <c r="M7" i="1"/>
  <c r="AB19" i="1"/>
  <c r="M19" i="1"/>
  <c r="AB11" i="1"/>
  <c r="M11" i="1"/>
  <c r="M14" i="1"/>
  <c r="M18" i="1"/>
  <c r="AB18" i="1"/>
  <c r="M22" i="1"/>
  <c r="AB22" i="1"/>
  <c r="AB24" i="1"/>
  <c r="M24" i="1"/>
  <c r="AB29" i="1"/>
  <c r="AB31" i="1"/>
  <c r="M31" i="1"/>
  <c r="AB38" i="1"/>
  <c r="M38" i="1"/>
  <c r="AB40" i="1"/>
  <c r="M40" i="1"/>
  <c r="AB45" i="1"/>
  <c r="AB47" i="1"/>
  <c r="M47" i="1"/>
  <c r="AB54" i="1"/>
  <c r="M54" i="1"/>
  <c r="AB56" i="1"/>
  <c r="M56" i="1"/>
  <c r="AB63" i="1"/>
  <c r="M63" i="1"/>
  <c r="M70" i="1"/>
  <c r="AB70" i="1"/>
  <c r="AB72" i="1"/>
  <c r="M72" i="1"/>
  <c r="AB77" i="1"/>
  <c r="AB79" i="1"/>
  <c r="M79" i="1"/>
  <c r="AB86" i="1"/>
  <c r="M86" i="1"/>
  <c r="AB88" i="1"/>
  <c r="M88" i="1"/>
  <c r="AB93" i="1"/>
  <c r="AB95" i="1"/>
  <c r="M95" i="1"/>
  <c r="AB102" i="1"/>
  <c r="M102" i="1"/>
  <c r="AB104" i="1"/>
  <c r="M104" i="1"/>
  <c r="AB109" i="1"/>
  <c r="AB111" i="1"/>
  <c r="M111" i="1"/>
  <c r="AB118" i="1"/>
  <c r="M118" i="1"/>
  <c r="AB120" i="1"/>
  <c r="M120" i="1"/>
  <c r="AB127" i="1"/>
  <c r="M127" i="1"/>
  <c r="M134" i="1"/>
  <c r="AB134" i="1"/>
  <c r="M136" i="1"/>
  <c r="AB136" i="1"/>
  <c r="AB141" i="1"/>
  <c r="AB143" i="1"/>
  <c r="M143" i="1"/>
  <c r="AB150" i="1"/>
  <c r="M150" i="1"/>
  <c r="AB152" i="1"/>
  <c r="M152" i="1"/>
  <c r="AB157" i="1"/>
  <c r="AB159" i="1"/>
  <c r="M159" i="1"/>
  <c r="AB166" i="1"/>
  <c r="M166" i="1"/>
  <c r="AB168" i="1"/>
  <c r="M168" i="1"/>
  <c r="AB173" i="1"/>
  <c r="AB175" i="1"/>
  <c r="M175" i="1"/>
  <c r="AB182" i="1"/>
  <c r="M182" i="1"/>
  <c r="M184" i="1"/>
  <c r="AB184" i="1"/>
  <c r="AB191" i="1"/>
  <c r="M191" i="1"/>
  <c r="AB198" i="1"/>
  <c r="M198" i="1"/>
  <c r="M200" i="1"/>
  <c r="AB200" i="1"/>
  <c r="AB207" i="1"/>
  <c r="M207" i="1"/>
  <c r="AB214" i="1"/>
  <c r="M214" i="1"/>
  <c r="AB216" i="1"/>
  <c r="M216" i="1"/>
  <c r="AB221" i="1"/>
  <c r="AB223" i="1"/>
  <c r="M223" i="1"/>
  <c r="AB230" i="1"/>
  <c r="M230" i="1"/>
  <c r="AB232" i="1"/>
  <c r="M232" i="1"/>
  <c r="AB239" i="1"/>
  <c r="M239" i="1"/>
  <c r="AB246" i="1"/>
  <c r="M246" i="1"/>
  <c r="M248" i="1"/>
  <c r="AB248" i="1"/>
  <c r="AB255" i="1"/>
  <c r="M255" i="1"/>
  <c r="AB262" i="1"/>
  <c r="M262" i="1"/>
  <c r="AB264" i="1"/>
  <c r="M264" i="1"/>
  <c r="AB269" i="1"/>
  <c r="AB271" i="1"/>
  <c r="M271" i="1"/>
  <c r="AB278" i="1"/>
  <c r="M278" i="1"/>
  <c r="AB280" i="1"/>
  <c r="M280" i="1"/>
  <c r="AB285" i="1"/>
  <c r="AB287" i="1"/>
  <c r="M287" i="1"/>
  <c r="M294" i="1"/>
  <c r="AB294" i="1"/>
  <c r="AB296" i="1"/>
  <c r="M296" i="1"/>
  <c r="AB301" i="1"/>
  <c r="AB303" i="1"/>
  <c r="M303" i="1"/>
  <c r="AB310" i="1"/>
  <c r="M310" i="1"/>
  <c r="AB312" i="1"/>
  <c r="M312" i="1"/>
  <c r="AB319" i="1"/>
  <c r="M319" i="1"/>
  <c r="AB326" i="1"/>
  <c r="M326" i="1"/>
  <c r="AB328" i="1"/>
  <c r="M328" i="1"/>
  <c r="AB333" i="1"/>
  <c r="AB335" i="1"/>
  <c r="M335" i="1"/>
  <c r="M342" i="1"/>
  <c r="AB342" i="1"/>
  <c r="AB344" i="1"/>
  <c r="M344" i="1"/>
  <c r="AB349" i="1"/>
  <c r="AB351" i="1"/>
  <c r="M351" i="1"/>
  <c r="M358" i="1"/>
  <c r="AB358" i="1"/>
  <c r="AB360" i="1"/>
  <c r="M360" i="1"/>
  <c r="AB365" i="1"/>
  <c r="AB367" i="1"/>
  <c r="M367" i="1"/>
  <c r="AB374" i="1"/>
  <c r="M374" i="1"/>
  <c r="M376" i="1"/>
  <c r="AB376" i="1"/>
  <c r="AB381" i="1"/>
  <c r="AB383" i="1"/>
  <c r="M383" i="1"/>
  <c r="AB390" i="1"/>
  <c r="M390" i="1"/>
  <c r="M392" i="1"/>
  <c r="AB392" i="1"/>
  <c r="AB399" i="1"/>
  <c r="M399" i="1"/>
  <c r="AB406" i="1"/>
  <c r="M406" i="1"/>
  <c r="M408" i="1"/>
  <c r="AB408" i="1"/>
  <c r="AB415" i="1"/>
  <c r="M415" i="1"/>
  <c r="AB422" i="1"/>
  <c r="M422" i="1"/>
  <c r="AB424" i="1"/>
  <c r="M424" i="1"/>
  <c r="AB431" i="1"/>
  <c r="M431" i="1"/>
  <c r="AB438" i="1"/>
  <c r="M438" i="1"/>
  <c r="AB440" i="1"/>
  <c r="M440" i="1"/>
  <c r="AB445" i="1"/>
  <c r="AB447" i="1"/>
  <c r="M447" i="1"/>
  <c r="AB454" i="1"/>
  <c r="M454" i="1"/>
  <c r="M456" i="1"/>
  <c r="AB456" i="1"/>
  <c r="AB463" i="1"/>
  <c r="M463" i="1"/>
  <c r="M470" i="1"/>
  <c r="AB470" i="1"/>
  <c r="AB472" i="1"/>
  <c r="M472" i="1"/>
  <c r="AB477" i="1"/>
  <c r="AB479" i="1"/>
  <c r="M479" i="1"/>
  <c r="M486" i="1"/>
  <c r="AB486" i="1"/>
  <c r="M488" i="1"/>
  <c r="AB488" i="1"/>
  <c r="AB495" i="1"/>
  <c r="M495" i="1"/>
  <c r="AB502" i="1"/>
  <c r="M502" i="1"/>
  <c r="AB504" i="1"/>
  <c r="M504" i="1"/>
  <c r="AB509" i="1"/>
  <c r="AB511" i="1"/>
  <c r="M511" i="1"/>
  <c r="AB518" i="1"/>
  <c r="M518" i="1"/>
  <c r="AB520" i="1"/>
  <c r="M520" i="1"/>
  <c r="AB527" i="1"/>
  <c r="M527" i="1"/>
  <c r="AB534" i="1"/>
  <c r="M534" i="1"/>
  <c r="M536" i="1"/>
  <c r="AB536" i="1"/>
  <c r="AB541" i="1"/>
  <c r="AB543" i="1"/>
  <c r="M543" i="1"/>
  <c r="AB550" i="1"/>
  <c r="M550" i="1"/>
  <c r="AB552" i="1"/>
  <c r="M552" i="1"/>
  <c r="AB557" i="1"/>
  <c r="AB559" i="1"/>
  <c r="M559" i="1"/>
  <c r="M566" i="1"/>
  <c r="AB566" i="1"/>
  <c r="AB568" i="1"/>
  <c r="M568" i="1"/>
  <c r="AB573" i="1"/>
  <c r="AB575" i="1"/>
  <c r="M575" i="1"/>
  <c r="AB582" i="1"/>
  <c r="M582" i="1"/>
  <c r="AB584" i="1"/>
  <c r="M584" i="1"/>
  <c r="AB591" i="1"/>
  <c r="M591" i="1"/>
  <c r="M598" i="1"/>
  <c r="AB598" i="1"/>
  <c r="AB600" i="1"/>
  <c r="M600" i="1"/>
  <c r="AB607" i="1"/>
  <c r="M607" i="1"/>
  <c r="AB614" i="1"/>
  <c r="M614" i="1"/>
  <c r="AB616" i="1"/>
  <c r="M616" i="1"/>
  <c r="AB621" i="1"/>
  <c r="AB623" i="1"/>
  <c r="M623" i="1"/>
  <c r="M630" i="1"/>
  <c r="AB630" i="1"/>
  <c r="AB632" i="1"/>
  <c r="M632" i="1"/>
  <c r="AB639" i="1"/>
  <c r="M639" i="1"/>
  <c r="AB646" i="1"/>
  <c r="M646" i="1"/>
  <c r="AB648" i="1"/>
  <c r="M648" i="1"/>
  <c r="AB655" i="1"/>
  <c r="M655" i="1"/>
  <c r="AB662" i="1"/>
  <c r="M662" i="1"/>
  <c r="AB664" i="1"/>
  <c r="M664" i="1"/>
  <c r="AB669" i="1"/>
  <c r="AB671" i="1"/>
  <c r="M671" i="1"/>
  <c r="AB678" i="1"/>
  <c r="M678" i="1"/>
  <c r="AB680" i="1"/>
  <c r="M680" i="1"/>
  <c r="AB685" i="1"/>
  <c r="AB687" i="1"/>
  <c r="M687" i="1"/>
  <c r="AB694" i="1"/>
  <c r="M694" i="1"/>
  <c r="AB696" i="1"/>
  <c r="M696" i="1"/>
  <c r="AB701" i="1"/>
  <c r="AB703" i="1"/>
  <c r="M703" i="1"/>
  <c r="AB710" i="1"/>
  <c r="M710" i="1"/>
  <c r="AB712" i="1"/>
  <c r="M712" i="1"/>
  <c r="AB717" i="1"/>
  <c r="AB719" i="1"/>
  <c r="M719" i="1"/>
  <c r="AB726" i="1"/>
  <c r="M726" i="1"/>
  <c r="M728" i="1"/>
  <c r="AB728" i="1"/>
  <c r="AB733" i="1"/>
  <c r="AB735" i="1"/>
  <c r="M735" i="1"/>
  <c r="AB742" i="1"/>
  <c r="M742" i="1"/>
  <c r="AB744" i="1"/>
  <c r="M744" i="1"/>
  <c r="AB751" i="1"/>
  <c r="M751" i="1"/>
  <c r="AB758" i="1"/>
  <c r="M758" i="1"/>
  <c r="AB760" i="1"/>
  <c r="M760" i="1"/>
  <c r="AB767" i="1"/>
  <c r="M767" i="1"/>
  <c r="AB774" i="1"/>
  <c r="M774" i="1"/>
  <c r="M776" i="1"/>
  <c r="AB776" i="1"/>
  <c r="AB783" i="1"/>
  <c r="M783" i="1"/>
  <c r="AB790" i="1"/>
  <c r="M790" i="1"/>
  <c r="AB792" i="1"/>
  <c r="M792" i="1"/>
  <c r="AB799" i="1"/>
  <c r="M799" i="1"/>
  <c r="AB806" i="1"/>
  <c r="M806" i="1"/>
  <c r="AB808" i="1"/>
  <c r="M808" i="1"/>
  <c r="AB813" i="1"/>
  <c r="AB815" i="1"/>
  <c r="M815" i="1"/>
  <c r="AB822" i="1"/>
  <c r="M822" i="1"/>
  <c r="AB824" i="1"/>
  <c r="M824" i="1"/>
  <c r="AB829" i="1"/>
  <c r="AB831" i="1"/>
  <c r="M831" i="1"/>
  <c r="AB838" i="1"/>
  <c r="M838" i="1"/>
  <c r="AB840" i="1"/>
  <c r="M840" i="1"/>
  <c r="AB845" i="1"/>
  <c r="AB847" i="1"/>
  <c r="M847" i="1"/>
  <c r="AB854" i="1"/>
  <c r="M854" i="1"/>
  <c r="AB856" i="1"/>
  <c r="M856" i="1"/>
  <c r="AB861" i="1"/>
  <c r="AB863" i="1"/>
  <c r="M863" i="1"/>
  <c r="AB870" i="1"/>
  <c r="M870" i="1"/>
  <c r="AB872" i="1"/>
  <c r="M872" i="1"/>
  <c r="AB879" i="1"/>
  <c r="M879" i="1"/>
  <c r="AB886" i="1"/>
  <c r="M886" i="1"/>
  <c r="AB888" i="1"/>
  <c r="M888" i="1"/>
  <c r="AB895" i="1"/>
  <c r="M895" i="1"/>
  <c r="AB902" i="1"/>
  <c r="M902" i="1"/>
  <c r="AB904" i="1"/>
  <c r="M904" i="1"/>
  <c r="AB909" i="1"/>
  <c r="AB911" i="1"/>
  <c r="M911" i="1"/>
  <c r="AB918" i="1"/>
  <c r="M918" i="1"/>
  <c r="AB920" i="1"/>
  <c r="M920" i="1"/>
  <c r="AB927" i="1"/>
  <c r="M927" i="1"/>
  <c r="AB934" i="1"/>
  <c r="M934" i="1"/>
  <c r="AB936" i="1"/>
  <c r="M936" i="1"/>
  <c r="AB943" i="1"/>
  <c r="M943" i="1"/>
  <c r="AB950" i="1"/>
  <c r="M950" i="1"/>
  <c r="AB952" i="1"/>
  <c r="M952" i="1"/>
  <c r="AB959" i="1"/>
  <c r="M959" i="1"/>
  <c r="AB966" i="1"/>
  <c r="M966" i="1"/>
  <c r="AB968" i="1"/>
  <c r="M968" i="1"/>
  <c r="AB973" i="1"/>
  <c r="AB975" i="1"/>
  <c r="M975" i="1"/>
  <c r="AB982" i="1"/>
  <c r="M982" i="1"/>
  <c r="AB984" i="1"/>
  <c r="M984" i="1"/>
  <c r="AB991" i="1"/>
  <c r="M991" i="1"/>
  <c r="AB998" i="1"/>
  <c r="M998" i="1"/>
  <c r="AB1000" i="1"/>
  <c r="M1000" i="1"/>
  <c r="AB1005" i="1"/>
  <c r="AB1007" i="1"/>
  <c r="M1007" i="1"/>
  <c r="AB1014" i="1"/>
  <c r="M1014" i="1"/>
  <c r="AB1016" i="1"/>
  <c r="M1016" i="1"/>
  <c r="AB1021" i="1"/>
  <c r="AB1023" i="1"/>
  <c r="M1023" i="1"/>
  <c r="AB1030" i="1"/>
  <c r="M1030" i="1"/>
  <c r="AB1032" i="1"/>
  <c r="M1032" i="1"/>
  <c r="AB1039" i="1"/>
  <c r="M1039" i="1"/>
  <c r="AB1046" i="1"/>
  <c r="M1046" i="1"/>
  <c r="AB1048" i="1"/>
  <c r="M1048" i="1"/>
  <c r="AB1055" i="1"/>
  <c r="M1055" i="1"/>
  <c r="AB1062" i="1"/>
  <c r="M1062" i="1"/>
  <c r="AB1064" i="1"/>
  <c r="M1064" i="1"/>
  <c r="AB1071" i="1"/>
  <c r="M1071" i="1"/>
  <c r="AB1078" i="1"/>
  <c r="M1078" i="1"/>
  <c r="AB1080" i="1"/>
  <c r="M1080" i="1"/>
  <c r="AB1085" i="1"/>
  <c r="AB1087" i="1"/>
  <c r="M1087" i="1"/>
  <c r="AB1094" i="1"/>
  <c r="M1094" i="1"/>
  <c r="AB1096" i="1"/>
  <c r="M1096" i="1"/>
  <c r="AB1103" i="1"/>
  <c r="M1103" i="1"/>
  <c r="AB1110" i="1"/>
  <c r="M1110" i="1"/>
  <c r="AB1112" i="1"/>
  <c r="M1112" i="1"/>
  <c r="AB1117" i="1"/>
  <c r="AB1119" i="1"/>
  <c r="M1119" i="1"/>
  <c r="AB1126" i="1"/>
  <c r="M1126" i="1"/>
  <c r="AB1128" i="1"/>
  <c r="M1128" i="1"/>
  <c r="AB1133" i="1"/>
  <c r="AB1135" i="1"/>
  <c r="M1135" i="1"/>
  <c r="AB1142" i="1"/>
  <c r="M1142" i="1"/>
  <c r="AB1144" i="1"/>
  <c r="M1144" i="1"/>
  <c r="AB1151" i="1"/>
  <c r="M1151" i="1"/>
  <c r="AB1158" i="1"/>
  <c r="M1158" i="1"/>
  <c r="AB1160" i="1"/>
  <c r="M1160" i="1"/>
  <c r="AB1167" i="1"/>
  <c r="M1167" i="1"/>
  <c r="AB1174" i="1"/>
  <c r="M1174" i="1"/>
  <c r="AB1176" i="1"/>
  <c r="M1176" i="1"/>
  <c r="AB1181" i="1"/>
  <c r="AB1183" i="1"/>
  <c r="M1183" i="1"/>
  <c r="AB1190" i="1"/>
  <c r="M1190" i="1"/>
  <c r="AB1192" i="1"/>
  <c r="M1192" i="1"/>
  <c r="AB1199" i="1"/>
  <c r="M1199" i="1"/>
  <c r="AB1206" i="1"/>
  <c r="M1206" i="1"/>
  <c r="AB1208" i="1"/>
  <c r="M1208" i="1"/>
  <c r="AB1213" i="1"/>
  <c r="AB1215" i="1"/>
  <c r="M1215" i="1"/>
  <c r="AB1222" i="1"/>
  <c r="M1222" i="1"/>
  <c r="AB1224" i="1"/>
  <c r="M1224" i="1"/>
  <c r="AB1229" i="1"/>
  <c r="AB1231" i="1"/>
  <c r="M1231" i="1"/>
  <c r="AB1238" i="1"/>
  <c r="M1238" i="1"/>
  <c r="AB1240" i="1"/>
  <c r="M1240" i="1"/>
  <c r="AB1245" i="1"/>
  <c r="AB1247" i="1"/>
  <c r="M1247" i="1"/>
  <c r="AB1254" i="1"/>
  <c r="M1254" i="1"/>
  <c r="AB1256" i="1"/>
  <c r="M1256" i="1"/>
  <c r="AB1261" i="1"/>
  <c r="AB1263" i="1"/>
  <c r="M1263" i="1"/>
  <c r="AB1270" i="1"/>
  <c r="M1270" i="1"/>
  <c r="AB1272" i="1"/>
  <c r="M1272" i="1"/>
  <c r="AB1279" i="1"/>
  <c r="M1279" i="1"/>
  <c r="AB1286" i="1"/>
  <c r="M1286" i="1"/>
  <c r="AB1288" i="1"/>
  <c r="M1288" i="1"/>
  <c r="AB1293" i="1"/>
  <c r="AB1295" i="1"/>
  <c r="M1295" i="1"/>
  <c r="AB1302" i="1"/>
  <c r="M1302" i="1"/>
  <c r="AB1304" i="1"/>
  <c r="M1304" i="1"/>
  <c r="AB1309" i="1"/>
  <c r="AB1311" i="1"/>
  <c r="M1311" i="1"/>
  <c r="AB1318" i="1"/>
  <c r="M1318" i="1"/>
  <c r="AB1320" i="1"/>
  <c r="M1320" i="1"/>
  <c r="AB1325" i="1"/>
  <c r="AB1327" i="1"/>
  <c r="M1327" i="1"/>
  <c r="AB1334" i="1"/>
  <c r="M1334" i="1"/>
  <c r="AB1336" i="1"/>
  <c r="M1336" i="1"/>
  <c r="AB1343" i="1"/>
  <c r="M1343" i="1"/>
  <c r="AB1350" i="1"/>
  <c r="M1350" i="1"/>
  <c r="AB1352" i="1"/>
  <c r="M1352" i="1"/>
  <c r="AB1359" i="1"/>
  <c r="M1359" i="1"/>
  <c r="AB1366" i="1"/>
  <c r="M1366" i="1"/>
  <c r="AB1368" i="1"/>
  <c r="M1368" i="1"/>
  <c r="AB1375" i="1"/>
  <c r="M1375" i="1"/>
  <c r="AB1382" i="1"/>
  <c r="M1382" i="1"/>
  <c r="AB1384" i="1"/>
  <c r="M1384" i="1"/>
  <c r="AB1391" i="1"/>
  <c r="M1391" i="1"/>
  <c r="AB1398" i="1"/>
  <c r="M1398" i="1"/>
  <c r="AB1400" i="1"/>
  <c r="M1400" i="1"/>
  <c r="AB1407" i="1"/>
  <c r="M1407" i="1"/>
  <c r="AB1414" i="1"/>
  <c r="M1414" i="1"/>
  <c r="AB1416" i="1"/>
  <c r="M1416" i="1"/>
  <c r="AB1417" i="1"/>
  <c r="AB1423" i="1"/>
  <c r="M1423" i="1"/>
  <c r="AB1432" i="1"/>
  <c r="M1432" i="1"/>
  <c r="AB1433" i="1"/>
  <c r="AB1439" i="1"/>
  <c r="M1439" i="1"/>
  <c r="AB1448" i="1"/>
  <c r="M1448" i="1"/>
  <c r="AB1449" i="1"/>
  <c r="AB1455" i="1"/>
  <c r="M1455" i="1"/>
  <c r="AB1464" i="1"/>
  <c r="M1464" i="1"/>
  <c r="AB1465" i="1"/>
  <c r="AB1471" i="1"/>
  <c r="M1471" i="1"/>
  <c r="AB1480" i="1"/>
  <c r="M1480" i="1"/>
  <c r="AB1481" i="1"/>
  <c r="AB1487" i="1"/>
  <c r="M1487" i="1"/>
  <c r="AB1496" i="1"/>
  <c r="M1496" i="1"/>
  <c r="AB1497" i="1"/>
  <c r="AB1503" i="1"/>
  <c r="M1503" i="1"/>
  <c r="AB1512" i="1"/>
  <c r="M1512" i="1"/>
  <c r="AB1513" i="1"/>
  <c r="AB1519" i="1"/>
  <c r="M1519" i="1"/>
  <c r="AB1528" i="1"/>
  <c r="M1528" i="1"/>
  <c r="AB1529" i="1"/>
  <c r="AB1535" i="1"/>
  <c r="M1535" i="1"/>
  <c r="AB1544" i="1"/>
  <c r="M1544" i="1"/>
  <c r="AB1545" i="1"/>
  <c r="AB1551" i="1"/>
  <c r="M1551" i="1"/>
  <c r="AB1560" i="1"/>
  <c r="M1560" i="1"/>
  <c r="AB1561" i="1"/>
  <c r="AB1567" i="1"/>
  <c r="M1567" i="1"/>
  <c r="AB1576" i="1"/>
  <c r="M1576" i="1"/>
  <c r="AB1577" i="1"/>
  <c r="AB1583" i="1"/>
  <c r="M1583" i="1"/>
  <c r="AB1592" i="1"/>
  <c r="M1592" i="1"/>
  <c r="AB1593" i="1"/>
  <c r="AB1599" i="1"/>
  <c r="M1599" i="1"/>
  <c r="AB1608" i="1"/>
  <c r="M1608" i="1"/>
  <c r="AB1609" i="1"/>
  <c r="AB1615" i="1"/>
  <c r="M1615" i="1"/>
  <c r="AB1624" i="1"/>
  <c r="M1624" i="1"/>
  <c r="AB1625" i="1"/>
  <c r="AB1631" i="1"/>
  <c r="M1631" i="1"/>
  <c r="AB1640" i="1"/>
  <c r="M1640" i="1"/>
  <c r="AB1641" i="1"/>
  <c r="AB1647" i="1"/>
  <c r="M1647" i="1"/>
  <c r="AB1656" i="1"/>
  <c r="M1656" i="1"/>
  <c r="AB1657" i="1"/>
  <c r="AB1663" i="1"/>
  <c r="M1663" i="1"/>
  <c r="AB1672" i="1"/>
  <c r="M1672" i="1"/>
  <c r="AB1673" i="1"/>
  <c r="AB1679" i="1"/>
  <c r="M1679" i="1"/>
  <c r="AB1688" i="1"/>
  <c r="M1688" i="1"/>
  <c r="AB1689" i="1"/>
  <c r="AB1695" i="1"/>
  <c r="M1695" i="1"/>
  <c r="AB1704" i="1"/>
  <c r="M1704" i="1"/>
  <c r="AB1705" i="1"/>
  <c r="AB1711" i="1"/>
  <c r="M1711" i="1"/>
  <c r="AB1720" i="1"/>
  <c r="M1720" i="1"/>
  <c r="AB1721" i="1"/>
  <c r="AB1727" i="1"/>
  <c r="M1727" i="1"/>
  <c r="AB1736" i="1"/>
  <c r="M1736" i="1"/>
  <c r="AB1737" i="1"/>
  <c r="AB1743" i="1"/>
  <c r="M1743" i="1"/>
  <c r="AB1752" i="1"/>
  <c r="M1752" i="1"/>
  <c r="AB1753" i="1"/>
  <c r="AB1759" i="1"/>
  <c r="M1759" i="1"/>
  <c r="AB1768" i="1"/>
  <c r="M1768" i="1"/>
  <c r="AB1769" i="1"/>
  <c r="AB1775" i="1"/>
  <c r="M1775" i="1"/>
  <c r="AT4" i="2"/>
  <c r="AG4" i="2"/>
  <c r="T4" i="2" s="1"/>
  <c r="BT15" i="2"/>
  <c r="AS17" i="2"/>
  <c r="T19" i="2"/>
  <c r="BT22" i="2"/>
  <c r="BT26" i="2"/>
  <c r="BT44" i="2"/>
  <c r="BT60" i="2"/>
  <c r="BT76" i="2"/>
  <c r="BT92" i="2"/>
  <c r="BT108" i="2"/>
  <c r="BT124" i="2"/>
  <c r="BT140" i="2"/>
  <c r="BT156" i="2"/>
  <c r="BT172" i="2"/>
  <c r="BT188" i="2"/>
  <c r="M8" i="1"/>
  <c r="AB6" i="1"/>
  <c r="AB10" i="1"/>
  <c r="M25" i="1"/>
  <c r="AB41" i="1"/>
  <c r="M45" i="1"/>
  <c r="M49" i="1"/>
  <c r="M53" i="1"/>
  <c r="AB61" i="1"/>
  <c r="M65" i="1"/>
  <c r="AB69" i="1"/>
  <c r="AB73" i="1"/>
  <c r="AB97" i="1"/>
  <c r="AB105" i="1"/>
  <c r="M109" i="1"/>
  <c r="AB113" i="1"/>
  <c r="M117" i="1"/>
  <c r="AB125" i="1"/>
  <c r="AB129" i="1"/>
  <c r="M133" i="1"/>
  <c r="M137" i="1"/>
  <c r="M141" i="1"/>
  <c r="M145" i="1"/>
  <c r="M149" i="1"/>
  <c r="M153" i="1"/>
  <c r="AB161" i="1"/>
  <c r="M165" i="1"/>
  <c r="AB169" i="1"/>
  <c r="AB181" i="1"/>
  <c r="AB189" i="1"/>
  <c r="M193" i="1"/>
  <c r="AB197" i="1"/>
  <c r="AB205" i="1"/>
  <c r="AB213" i="1"/>
  <c r="AB217" i="1"/>
  <c r="M221" i="1"/>
  <c r="M229" i="1"/>
  <c r="M233" i="1"/>
  <c r="AB237" i="1"/>
  <c r="AB245" i="1"/>
  <c r="AB253" i="1"/>
  <c r="AB265" i="1"/>
  <c r="AB273" i="1"/>
  <c r="AB281" i="1"/>
  <c r="AB289" i="1"/>
  <c r="AB309" i="1"/>
  <c r="M321" i="1"/>
  <c r="AB325" i="1"/>
  <c r="AB329" i="1"/>
  <c r="M333" i="1"/>
  <c r="AB337" i="1"/>
  <c r="AB345" i="1"/>
  <c r="AB353" i="1"/>
  <c r="AB361" i="1"/>
  <c r="AB369" i="1"/>
  <c r="M373" i="1"/>
  <c r="M381" i="1"/>
  <c r="AB385" i="1"/>
  <c r="M389" i="1"/>
  <c r="AB397" i="1"/>
  <c r="M401" i="1"/>
  <c r="AB405" i="1"/>
  <c r="M409" i="1"/>
  <c r="AB417" i="1"/>
  <c r="AB421" i="1"/>
  <c r="M425" i="1"/>
  <c r="AB433" i="1"/>
  <c r="M437" i="1"/>
  <c r="AB441" i="1"/>
  <c r="AB449" i="1"/>
  <c r="AB453" i="1"/>
  <c r="AB461" i="1"/>
  <c r="M473" i="1"/>
  <c r="AB481" i="1"/>
  <c r="AB485" i="1"/>
  <c r="AB493" i="1"/>
  <c r="AB497" i="1"/>
  <c r="AB513" i="1"/>
  <c r="AB521" i="1"/>
  <c r="AB525" i="1"/>
  <c r="M529" i="1"/>
  <c r="AB533" i="1"/>
  <c r="AB537" i="1"/>
  <c r="M541" i="1"/>
  <c r="AB545" i="1"/>
  <c r="M549" i="1"/>
  <c r="AB553" i="1"/>
  <c r="M557" i="1"/>
  <c r="M561" i="1"/>
  <c r="AB565" i="1"/>
  <c r="M569" i="1"/>
  <c r="M573" i="1"/>
  <c r="M577" i="1"/>
  <c r="AB581" i="1"/>
  <c r="AB585" i="1"/>
  <c r="AB589" i="1"/>
  <c r="M593" i="1"/>
  <c r="M597" i="1"/>
  <c r="M601" i="1"/>
  <c r="AB605" i="1"/>
  <c r="AB609" i="1"/>
  <c r="AB617" i="1"/>
  <c r="AB625" i="1"/>
  <c r="AB637" i="1"/>
  <c r="AB649" i="1"/>
  <c r="AB653" i="1"/>
  <c r="M657" i="1"/>
  <c r="M661" i="1"/>
  <c r="M665" i="1"/>
  <c r="AB673" i="1"/>
  <c r="M677" i="1"/>
  <c r="AB681" i="1"/>
  <c r="M693" i="1"/>
  <c r="M697" i="1"/>
  <c r="AB705" i="1"/>
  <c r="AB713" i="1"/>
  <c r="AB725" i="1"/>
  <c r="M729" i="1"/>
  <c r="M733" i="1"/>
  <c r="AB741" i="1"/>
  <c r="AB745" i="1"/>
  <c r="AB753" i="1"/>
  <c r="M757" i="1"/>
  <c r="M761" i="1"/>
  <c r="AB781" i="1"/>
  <c r="AB797" i="1"/>
  <c r="AB801" i="1"/>
  <c r="AB809" i="1"/>
  <c r="AB817" i="1"/>
  <c r="AB833" i="1"/>
  <c r="M841" i="1"/>
  <c r="AB849" i="1"/>
  <c r="AB853" i="1"/>
  <c r="M857" i="1"/>
  <c r="M861" i="1"/>
  <c r="AB873" i="1"/>
  <c r="AB881" i="1"/>
  <c r="AB889" i="1"/>
  <c r="AB893" i="1"/>
  <c r="AB905" i="1"/>
  <c r="M909" i="1"/>
  <c r="AB925" i="1"/>
  <c r="AB933" i="1"/>
  <c r="M937" i="1"/>
  <c r="AB945" i="1"/>
  <c r="AB953" i="1"/>
  <c r="AB957" i="1"/>
  <c r="AB965" i="1"/>
  <c r="AB969" i="1"/>
  <c r="AB977" i="1"/>
  <c r="AB981" i="1"/>
  <c r="AB989" i="1"/>
  <c r="M993" i="1"/>
  <c r="AB997" i="1"/>
  <c r="AB1009" i="1"/>
  <c r="M1013" i="1"/>
  <c r="AB1017" i="1"/>
  <c r="M1021" i="1"/>
  <c r="AB1037" i="1"/>
  <c r="AB1045" i="1"/>
  <c r="AB1053" i="1"/>
  <c r="AB1061" i="1"/>
  <c r="AB1069" i="1"/>
  <c r="M1073" i="1"/>
  <c r="AB1081" i="1"/>
  <c r="M1085" i="1"/>
  <c r="AB1101" i="1"/>
  <c r="AB1105" i="1"/>
  <c r="AB1113" i="1"/>
  <c r="M1117" i="1"/>
  <c r="AB1125" i="1"/>
  <c r="AB1129" i="1"/>
  <c r="AB1149" i="1"/>
  <c r="AB1157" i="1"/>
  <c r="AB1165" i="1"/>
  <c r="AB1189" i="1"/>
  <c r="M1193" i="1"/>
  <c r="AB1197" i="1"/>
  <c r="AB1209" i="1"/>
  <c r="AB1225" i="1"/>
  <c r="AB1233" i="1"/>
  <c r="AB1241" i="1"/>
  <c r="AB1249" i="1"/>
  <c r="AB1257" i="1"/>
  <c r="AB1265" i="1"/>
  <c r="AB1277" i="1"/>
  <c r="M1281" i="1"/>
  <c r="AB1289" i="1"/>
  <c r="AB1297" i="1"/>
  <c r="AB1301" i="1"/>
  <c r="M1305" i="1"/>
  <c r="M1309" i="1"/>
  <c r="AB1317" i="1"/>
  <c r="AB1329" i="1"/>
  <c r="M1333" i="1"/>
  <c r="AB1341" i="1"/>
  <c r="M1349" i="1"/>
  <c r="AB1357" i="1"/>
  <c r="M1361" i="1"/>
  <c r="AB1365" i="1"/>
  <c r="AB1373" i="1"/>
  <c r="M1377" i="1"/>
  <c r="AB1389" i="1"/>
  <c r="AB1393" i="1"/>
  <c r="AB1401" i="1"/>
  <c r="AB1409" i="1"/>
  <c r="N5" i="2"/>
  <c r="BT6" i="2"/>
  <c r="BT9" i="2"/>
  <c r="AO12" i="2"/>
  <c r="AI12" i="2" s="1"/>
  <c r="AO13" i="2"/>
  <c r="AI13" i="2" s="1"/>
  <c r="N14" i="2"/>
  <c r="AT15" i="2"/>
  <c r="AS15" i="2" s="1"/>
  <c r="BT39" i="2"/>
  <c r="N42" i="2"/>
  <c r="AI43" i="2"/>
  <c r="BT43" i="2"/>
  <c r="N46" i="2"/>
  <c r="AI47" i="2"/>
  <c r="BT47" i="2"/>
  <c r="N50" i="2"/>
  <c r="N58" i="2"/>
  <c r="AI63" i="2"/>
  <c r="BT67" i="2"/>
  <c r="BT71" i="2"/>
  <c r="N78" i="2"/>
  <c r="AI79" i="2"/>
  <c r="BT79" i="2"/>
  <c r="N82" i="2"/>
  <c r="AI83" i="2"/>
  <c r="BT83" i="2"/>
  <c r="N86" i="2"/>
  <c r="AI87" i="2"/>
  <c r="BT87" i="2"/>
  <c r="N90" i="2"/>
  <c r="AI91" i="2"/>
  <c r="BT91" i="2"/>
  <c r="N94" i="2"/>
  <c r="AI95" i="2"/>
  <c r="BT95" i="2"/>
  <c r="N98" i="2"/>
  <c r="AI99" i="2"/>
  <c r="BT99" i="2"/>
  <c r="N102" i="2"/>
  <c r="AI103" i="2"/>
  <c r="BT103" i="2"/>
  <c r="N106" i="2"/>
  <c r="AI107" i="2"/>
  <c r="BT107" i="2"/>
  <c r="N110" i="2"/>
  <c r="AI111" i="2"/>
  <c r="BT111" i="2"/>
  <c r="N114" i="2"/>
  <c r="AI115" i="2"/>
  <c r="BT115" i="2"/>
  <c r="N118" i="2"/>
  <c r="AI119" i="2"/>
  <c r="BT119" i="2"/>
  <c r="N122" i="2"/>
  <c r="AI123" i="2"/>
  <c r="BT123" i="2"/>
  <c r="N126" i="2"/>
  <c r="AI127" i="2"/>
  <c r="BT127" i="2"/>
  <c r="N130" i="2"/>
  <c r="AI131" i="2"/>
  <c r="BT131" i="2"/>
  <c r="N134" i="2"/>
  <c r="AI135" i="2"/>
  <c r="BT135" i="2"/>
  <c r="N138" i="2"/>
  <c r="AI139" i="2"/>
  <c r="BT139" i="2"/>
  <c r="N142" i="2"/>
  <c r="AI143" i="2"/>
  <c r="BT143" i="2"/>
  <c r="N146" i="2"/>
  <c r="AI147" i="2"/>
  <c r="BT147" i="2"/>
  <c r="N150" i="2"/>
  <c r="AI151" i="2"/>
  <c r="BT151" i="2"/>
  <c r="N154" i="2"/>
  <c r="AI155" i="2"/>
  <c r="BT155" i="2"/>
  <c r="N158" i="2"/>
  <c r="AI159" i="2"/>
  <c r="BT159" i="2"/>
  <c r="N162" i="2"/>
  <c r="AI163" i="2"/>
  <c r="BT163" i="2"/>
  <c r="N166" i="2"/>
  <c r="AI167" i="2"/>
  <c r="BT167" i="2"/>
  <c r="N170" i="2"/>
  <c r="AI171" i="2"/>
  <c r="BT171" i="2"/>
  <c r="N174" i="2"/>
  <c r="AI175" i="2"/>
  <c r="BT175" i="2"/>
  <c r="N178" i="2"/>
  <c r="AI179" i="2"/>
  <c r="BT179" i="2"/>
  <c r="N182" i="2"/>
  <c r="AI183" i="2"/>
  <c r="BT183" i="2"/>
  <c r="N186" i="2"/>
  <c r="AI187" i="2"/>
  <c r="BT187" i="2"/>
  <c r="N190" i="2"/>
  <c r="AI191" i="2"/>
  <c r="BT191" i="2"/>
  <c r="N194" i="2"/>
  <c r="AI195" i="2"/>
  <c r="BT195" i="2"/>
  <c r="AI197" i="2"/>
  <c r="BT197" i="2"/>
  <c r="AK198" i="2"/>
  <c r="AJ198" i="2"/>
  <c r="AK199" i="2"/>
  <c r="AK200" i="2"/>
  <c r="AJ200" i="2"/>
  <c r="AK201" i="2"/>
  <c r="AK202" i="2"/>
  <c r="AJ202" i="2"/>
  <c r="AJ203" i="2"/>
  <c r="AH204" i="2"/>
  <c r="AK206" i="2"/>
  <c r="AJ206" i="2"/>
  <c r="AJ207" i="2"/>
  <c r="AH208" i="2"/>
  <c r="AK210" i="2"/>
  <c r="AJ210" i="2"/>
  <c r="AJ211" i="2"/>
  <c r="AH212" i="2"/>
  <c r="AK214" i="2"/>
  <c r="AJ214" i="2"/>
  <c r="AJ215" i="2"/>
  <c r="AH216" i="2"/>
  <c r="AK218" i="2"/>
  <c r="AJ218" i="2"/>
  <c r="AJ219" i="2"/>
  <c r="AH220" i="2"/>
  <c r="AK222" i="2"/>
  <c r="AJ222" i="2"/>
  <c r="AJ223" i="2"/>
  <c r="AH224" i="2"/>
  <c r="AK226" i="2"/>
  <c r="AJ226" i="2"/>
  <c r="AJ227" i="2"/>
  <c r="AH228" i="2"/>
  <c r="AK230" i="2"/>
  <c r="AJ230" i="2"/>
  <c r="AJ231" i="2"/>
  <c r="AH232" i="2"/>
  <c r="AK234" i="2"/>
  <c r="AJ234" i="2"/>
  <c r="AJ235" i="2"/>
  <c r="AJ236" i="2"/>
  <c r="AI236" i="2"/>
  <c r="AJ237" i="2"/>
  <c r="AJ238" i="2"/>
  <c r="AI238" i="2"/>
  <c r="AJ239" i="2"/>
  <c r="AJ240" i="2"/>
  <c r="AI240" i="2"/>
  <c r="AJ241" i="2"/>
  <c r="AJ242" i="2"/>
  <c r="AI242" i="2"/>
  <c r="AJ243" i="2"/>
  <c r="AI244" i="2"/>
  <c r="AJ245" i="2"/>
  <c r="AI246" i="2"/>
  <c r="AL247" i="2"/>
  <c r="AK247" i="2"/>
  <c r="AH249" i="2"/>
  <c r="AK250" i="2"/>
  <c r="AJ250" i="2"/>
  <c r="AI250" i="2"/>
  <c r="AL251" i="2"/>
  <c r="AK251" i="2"/>
  <c r="AH253" i="2"/>
  <c r="AK254" i="2"/>
  <c r="AJ254" i="2"/>
  <c r="AI254" i="2"/>
  <c r="AL255" i="2"/>
  <c r="AK255" i="2"/>
  <c r="AH257" i="2"/>
  <c r="AK258" i="2"/>
  <c r="AJ258" i="2"/>
  <c r="AI258" i="2"/>
  <c r="AL259" i="2"/>
  <c r="AK259" i="2"/>
  <c r="AH261" i="2"/>
  <c r="AK262" i="2"/>
  <c r="AJ262" i="2"/>
  <c r="AI262" i="2"/>
  <c r="AL263" i="2"/>
  <c r="AK263" i="2"/>
  <c r="AH265" i="2"/>
  <c r="AK266" i="2"/>
  <c r="AJ266" i="2"/>
  <c r="AI266" i="2"/>
  <c r="AL267" i="2"/>
  <c r="AK267" i="2"/>
  <c r="AH269" i="2"/>
  <c r="AK270" i="2"/>
  <c r="AJ270" i="2"/>
  <c r="AI270" i="2"/>
  <c r="AL271" i="2"/>
  <c r="AK271" i="2"/>
  <c r="AH273" i="2"/>
  <c r="AK274" i="2"/>
  <c r="AJ274" i="2"/>
  <c r="AI274" i="2"/>
  <c r="AL275" i="2"/>
  <c r="AK275" i="2"/>
  <c r="AH277" i="2"/>
  <c r="AK278" i="2"/>
  <c r="AJ278" i="2"/>
  <c r="AI278" i="2"/>
  <c r="AL279" i="2"/>
  <c r="AK279" i="2"/>
  <c r="AH281" i="2"/>
  <c r="AK282" i="2"/>
  <c r="AJ282" i="2"/>
  <c r="AI282" i="2"/>
  <c r="AL283" i="2"/>
  <c r="AK283" i="2"/>
  <c r="AH285" i="2"/>
  <c r="AK286" i="2"/>
  <c r="AJ286" i="2"/>
  <c r="AI286" i="2"/>
  <c r="AL287" i="2"/>
  <c r="AK287" i="2"/>
  <c r="AH289" i="2"/>
  <c r="AK290" i="2"/>
  <c r="AJ290" i="2"/>
  <c r="AI290" i="2"/>
  <c r="AL291" i="2"/>
  <c r="AK291" i="2"/>
  <c r="AH293" i="2"/>
  <c r="AK294" i="2"/>
  <c r="AJ294" i="2"/>
  <c r="AI294" i="2"/>
  <c r="AL295" i="2"/>
  <c r="AK295" i="2"/>
  <c r="AH297" i="2"/>
  <c r="AK298" i="2"/>
  <c r="AJ298" i="2"/>
  <c r="AI298" i="2"/>
  <c r="AL299" i="2"/>
  <c r="AK299" i="2"/>
  <c r="AI301" i="2"/>
  <c r="AL301" i="2"/>
  <c r="AK301" i="2"/>
  <c r="AG303" i="2"/>
  <c r="AK304" i="2"/>
  <c r="AH306" i="2"/>
  <c r="AH307" i="2"/>
  <c r="AJ307" i="2"/>
  <c r="AL308" i="2"/>
  <c r="AI309" i="2"/>
  <c r="AL309" i="2"/>
  <c r="AK309" i="2"/>
  <c r="AH310" i="2"/>
  <c r="AI311" i="2"/>
  <c r="AK313" i="2"/>
  <c r="AH314" i="2"/>
  <c r="AI315" i="2"/>
  <c r="AK317" i="2"/>
  <c r="AH318" i="2"/>
  <c r="AI319" i="2"/>
  <c r="AK321" i="2"/>
  <c r="AH322" i="2"/>
  <c r="AI323" i="2"/>
  <c r="AK325" i="2"/>
  <c r="AH326" i="2"/>
  <c r="AI327" i="2"/>
  <c r="AK329" i="2"/>
  <c r="AH330" i="2"/>
  <c r="AI331" i="2"/>
  <c r="AK333" i="2"/>
  <c r="AH334" i="2"/>
  <c r="AI335" i="2"/>
  <c r="AK337" i="2"/>
  <c r="AH338" i="2"/>
  <c r="AI339" i="2"/>
  <c r="AK341" i="2"/>
  <c r="AH342" i="2"/>
  <c r="AI343" i="2"/>
  <c r="AK345" i="2"/>
  <c r="AH346" i="2"/>
  <c r="AI347" i="2"/>
  <c r="AK349" i="2"/>
  <c r="AH350" i="2"/>
  <c r="AI351" i="2"/>
  <c r="AK353" i="2"/>
  <c r="AH354" i="2"/>
  <c r="AI355" i="2"/>
  <c r="AK357" i="2"/>
  <c r="AH358" i="2"/>
  <c r="AI359" i="2"/>
  <c r="AI361" i="2"/>
  <c r="AI363" i="2"/>
  <c r="AI365" i="2"/>
  <c r="AI367" i="2"/>
  <c r="AI369" i="2"/>
  <c r="AI371" i="2"/>
  <c r="AI373" i="2"/>
  <c r="AI375" i="2"/>
  <c r="AI377" i="2"/>
  <c r="AI379" i="2"/>
  <c r="AI381" i="2"/>
  <c r="AI383" i="2"/>
  <c r="AI385" i="2"/>
  <c r="AI387" i="2"/>
  <c r="AI389" i="2"/>
  <c r="AI391" i="2"/>
  <c r="AI393" i="2"/>
  <c r="AI395" i="2"/>
  <c r="AI397" i="2"/>
  <c r="AI399" i="2"/>
  <c r="AI401" i="2"/>
  <c r="AI403" i="2"/>
  <c r="AI405" i="2"/>
  <c r="AI407" i="2"/>
  <c r="AI409" i="2"/>
  <c r="AI411" i="2"/>
  <c r="AI413" i="2"/>
  <c r="AI415" i="2"/>
  <c r="AI417" i="2"/>
  <c r="AI419" i="2"/>
  <c r="AI421" i="2"/>
  <c r="AI423" i="2"/>
  <c r="AI425" i="2"/>
  <c r="AI427" i="2"/>
  <c r="AI429" i="2"/>
  <c r="AI431" i="2"/>
  <c r="AI433" i="2"/>
  <c r="AI435" i="2"/>
  <c r="AI437" i="2"/>
  <c r="AI439" i="2"/>
  <c r="AI441" i="2"/>
  <c r="AI443" i="2"/>
  <c r="AI445" i="2"/>
  <c r="AI447" i="2"/>
  <c r="AI449" i="2"/>
  <c r="AI451" i="2"/>
  <c r="AI453" i="2"/>
  <c r="AI455" i="2"/>
  <c r="AI457" i="2"/>
  <c r="AI459" i="2"/>
  <c r="AI461" i="2"/>
  <c r="AI463" i="2"/>
  <c r="AI465" i="2"/>
  <c r="AI467" i="2"/>
  <c r="AI469" i="2"/>
  <c r="AI471" i="2"/>
  <c r="AI473" i="2"/>
  <c r="AI475" i="2"/>
  <c r="AI477" i="2"/>
  <c r="AI479" i="2"/>
  <c r="AI481" i="2"/>
  <c r="AI483" i="2"/>
  <c r="AI485" i="2"/>
  <c r="AI487" i="2"/>
  <c r="AI489" i="2"/>
  <c r="AI491" i="2"/>
  <c r="AI493" i="2"/>
  <c r="AI495" i="2"/>
  <c r="AI497" i="2"/>
  <c r="AI499" i="2"/>
  <c r="AI501" i="2"/>
  <c r="AK503" i="2"/>
  <c r="AH504" i="2"/>
  <c r="AI505" i="2"/>
  <c r="AK507" i="2"/>
  <c r="AH508" i="2"/>
  <c r="AI509" i="2"/>
  <c r="AK511" i="2"/>
  <c r="AK513" i="2"/>
  <c r="AK515" i="2"/>
  <c r="AK517" i="2"/>
  <c r="AK519" i="2"/>
  <c r="AK521" i="2"/>
  <c r="AK523" i="2"/>
  <c r="AK525" i="2"/>
  <c r="AK527" i="2"/>
  <c r="AK529" i="2"/>
  <c r="AK531" i="2"/>
  <c r="AK533" i="2"/>
  <c r="AK535" i="2"/>
  <c r="AK537" i="2"/>
  <c r="AK539" i="2"/>
  <c r="AK541" i="2"/>
  <c r="AK543" i="2"/>
  <c r="AK545" i="2"/>
  <c r="AK547" i="2"/>
  <c r="AK549" i="2"/>
  <c r="AK551" i="2"/>
  <c r="AK553" i="2"/>
  <c r="AK555" i="2"/>
  <c r="AK557" i="2"/>
  <c r="AK559" i="2"/>
  <c r="AK561" i="2"/>
  <c r="AK563" i="2"/>
  <c r="AK565" i="2"/>
  <c r="AK567" i="2"/>
  <c r="AK569" i="2"/>
  <c r="AK571" i="2"/>
  <c r="AK573" i="2"/>
  <c r="AK575" i="2"/>
  <c r="AK577" i="2"/>
  <c r="AK579" i="2"/>
  <c r="AK581" i="2"/>
  <c r="AK583" i="2"/>
  <c r="AK585" i="2"/>
  <c r="AK587" i="2"/>
  <c r="AK589" i="2"/>
  <c r="AK591" i="2"/>
  <c r="AK593" i="2"/>
  <c r="AK595" i="2"/>
  <c r="AK597" i="2"/>
  <c r="AK599" i="2"/>
  <c r="AK601" i="2"/>
  <c r="AK603" i="2"/>
  <c r="AK605" i="2"/>
  <c r="AK607" i="2"/>
  <c r="AK609" i="2"/>
  <c r="AK611" i="2"/>
  <c r="AK613" i="2"/>
  <c r="AK615" i="2"/>
  <c r="AK617" i="2"/>
  <c r="AK619" i="2"/>
  <c r="AK621" i="2"/>
  <c r="AJ638" i="2"/>
  <c r="AJ646" i="2"/>
  <c r="M29" i="1"/>
  <c r="AB37" i="1"/>
  <c r="M57" i="1"/>
  <c r="M77" i="1"/>
  <c r="AB81" i="1"/>
  <c r="M85" i="1"/>
  <c r="M89" i="1"/>
  <c r="M93" i="1"/>
  <c r="M101" i="1"/>
  <c r="AB121" i="1"/>
  <c r="M157" i="1"/>
  <c r="M173" i="1"/>
  <c r="M185" i="1"/>
  <c r="M201" i="1"/>
  <c r="M209" i="1"/>
  <c r="M249" i="1"/>
  <c r="AB257" i="1"/>
  <c r="M269" i="1"/>
  <c r="M293" i="1"/>
  <c r="M297" i="1"/>
  <c r="AB305" i="1"/>
  <c r="AB317" i="1"/>
  <c r="AB341" i="1"/>
  <c r="M357" i="1"/>
  <c r="M393" i="1"/>
  <c r="AB413" i="1"/>
  <c r="AB429" i="1"/>
  <c r="M457" i="1"/>
  <c r="M465" i="1"/>
  <c r="AB469" i="1"/>
  <c r="M505" i="1"/>
  <c r="AB517" i="1"/>
  <c r="M621" i="1"/>
  <c r="AB629" i="1"/>
  <c r="M633" i="1"/>
  <c r="AB689" i="1"/>
  <c r="AB709" i="1"/>
  <c r="M717" i="1"/>
  <c r="AB737" i="1"/>
  <c r="AB749" i="1"/>
  <c r="AB765" i="1"/>
  <c r="M769" i="1"/>
  <c r="AB773" i="1"/>
  <c r="AB785" i="1"/>
  <c r="M789" i="1"/>
  <c r="M813" i="1"/>
  <c r="AB825" i="1"/>
  <c r="AB837" i="1"/>
  <c r="M865" i="1"/>
  <c r="M869" i="1"/>
  <c r="AB877" i="1"/>
  <c r="AB901" i="1"/>
  <c r="AB917" i="1"/>
  <c r="M921" i="1"/>
  <c r="AB929" i="1"/>
  <c r="AB941" i="1"/>
  <c r="AB985" i="1"/>
  <c r="AB1001" i="1"/>
  <c r="M1005" i="1"/>
  <c r="AB1025" i="1"/>
  <c r="M1029" i="1"/>
  <c r="M1077" i="1"/>
  <c r="AB1093" i="1"/>
  <c r="AB1109" i="1"/>
  <c r="AB1121" i="1"/>
  <c r="AB1137" i="1"/>
  <c r="M1141" i="1"/>
  <c r="M1161" i="1"/>
  <c r="AB1173" i="1"/>
  <c r="AB1185" i="1"/>
  <c r="M1201" i="1"/>
  <c r="AB1217" i="1"/>
  <c r="AB1237" i="1"/>
  <c r="M1253" i="1"/>
  <c r="M1261" i="1"/>
  <c r="M1269" i="1"/>
  <c r="M1285" i="1"/>
  <c r="M1293" i="1"/>
  <c r="M1321" i="1"/>
  <c r="M1325" i="1"/>
  <c r="AB1337" i="1"/>
  <c r="M1369" i="1"/>
  <c r="AB1381" i="1"/>
  <c r="M1397" i="1"/>
  <c r="AB1405" i="1"/>
  <c r="M1413" i="1"/>
  <c r="BT21" i="2"/>
  <c r="AO26" i="2"/>
  <c r="AI26" i="2" s="1"/>
  <c r="AI51" i="2"/>
  <c r="BT51" i="2"/>
  <c r="N54" i="2"/>
  <c r="AI55" i="2"/>
  <c r="BT55" i="2"/>
  <c r="AI59" i="2"/>
  <c r="N62" i="2"/>
  <c r="N66" i="2"/>
  <c r="N70" i="2"/>
  <c r="AI71" i="2"/>
  <c r="X20" i="1"/>
  <c r="Z20" i="1" s="1"/>
  <c r="M1418" i="1"/>
  <c r="M1422" i="1"/>
  <c r="M1426" i="1"/>
  <c r="M1430" i="1"/>
  <c r="M1434" i="1"/>
  <c r="M1438" i="1"/>
  <c r="M1442" i="1"/>
  <c r="M1446" i="1"/>
  <c r="M1450" i="1"/>
  <c r="M1454" i="1"/>
  <c r="M1458" i="1"/>
  <c r="M1462" i="1"/>
  <c r="M1466" i="1"/>
  <c r="M1470" i="1"/>
  <c r="M1474" i="1"/>
  <c r="M1478" i="1"/>
  <c r="M1482" i="1"/>
  <c r="M1486" i="1"/>
  <c r="M1490" i="1"/>
  <c r="M1494" i="1"/>
  <c r="M1498" i="1"/>
  <c r="M1502" i="1"/>
  <c r="M1506" i="1"/>
  <c r="M1510" i="1"/>
  <c r="M1514" i="1"/>
  <c r="M1518" i="1"/>
  <c r="M1522" i="1"/>
  <c r="M1526" i="1"/>
  <c r="M1530" i="1"/>
  <c r="M1534" i="1"/>
  <c r="M1538" i="1"/>
  <c r="M1542" i="1"/>
  <c r="M1546" i="1"/>
  <c r="M1550" i="1"/>
  <c r="M1554" i="1"/>
  <c r="M1558" i="1"/>
  <c r="M1562" i="1"/>
  <c r="M1566" i="1"/>
  <c r="M1570" i="1"/>
  <c r="M1574" i="1"/>
  <c r="M1578" i="1"/>
  <c r="M1582" i="1"/>
  <c r="M1586" i="1"/>
  <c r="M1590" i="1"/>
  <c r="M1594" i="1"/>
  <c r="M1598" i="1"/>
  <c r="M1602" i="1"/>
  <c r="M1606" i="1"/>
  <c r="M1610" i="1"/>
  <c r="M1614" i="1"/>
  <c r="M1618" i="1"/>
  <c r="M1622" i="1"/>
  <c r="M1626" i="1"/>
  <c r="M1630" i="1"/>
  <c r="M1634" i="1"/>
  <c r="M1638" i="1"/>
  <c r="M1642" i="1"/>
  <c r="M1646" i="1"/>
  <c r="M1650" i="1"/>
  <c r="M1654" i="1"/>
  <c r="M1658" i="1"/>
  <c r="M1662" i="1"/>
  <c r="M1666" i="1"/>
  <c r="M1670" i="1"/>
  <c r="M1674" i="1"/>
  <c r="M1678" i="1"/>
  <c r="M1682" i="1"/>
  <c r="M1686" i="1"/>
  <c r="M1690" i="1"/>
  <c r="M1694" i="1"/>
  <c r="M1698" i="1"/>
  <c r="M1702" i="1"/>
  <c r="M1706" i="1"/>
  <c r="M1710" i="1"/>
  <c r="M1714" i="1"/>
  <c r="M1718" i="1"/>
  <c r="M1722" i="1"/>
  <c r="M1726" i="1"/>
  <c r="M1730" i="1"/>
  <c r="M1734" i="1"/>
  <c r="M1738" i="1"/>
  <c r="M1742" i="1"/>
  <c r="M1746" i="1"/>
  <c r="M1750" i="1"/>
  <c r="M1754" i="1"/>
  <c r="M1758" i="1"/>
  <c r="M1762" i="1"/>
  <c r="M1766" i="1"/>
  <c r="M1770" i="1"/>
  <c r="M1774" i="1"/>
  <c r="M1778" i="1"/>
  <c r="M1782" i="1"/>
  <c r="AM5" i="2"/>
  <c r="AM7" i="2"/>
  <c r="N8" i="2"/>
  <c r="AG10" i="2"/>
  <c r="T10" i="2" s="1"/>
  <c r="AM11" i="2"/>
  <c r="BS13" i="2"/>
  <c r="AG14" i="2"/>
  <c r="AO14" i="2"/>
  <c r="AI14" i="2" s="1"/>
  <c r="BS14" i="2"/>
  <c r="N15" i="2"/>
  <c r="AN15" i="2"/>
  <c r="AH15" i="2" s="1"/>
  <c r="T15" i="2" s="1"/>
  <c r="AM16" i="2"/>
  <c r="AM18" i="2"/>
  <c r="AM20" i="2"/>
  <c r="AG21" i="2"/>
  <c r="AO21" i="2"/>
  <c r="AI21" i="2" s="1"/>
  <c r="AP22" i="2"/>
  <c r="AJ22" i="2" s="1"/>
  <c r="AM23" i="2"/>
  <c r="AQ23" i="2"/>
  <c r="AK23" i="2" s="1"/>
  <c r="BS23" i="2"/>
  <c r="N24" i="2"/>
  <c r="AN24" i="2"/>
  <c r="AH24" i="2" s="1"/>
  <c r="AG25" i="2"/>
  <c r="AO25" i="2"/>
  <c r="AI25" i="2" s="1"/>
  <c r="AP26" i="2"/>
  <c r="AJ26" i="2" s="1"/>
  <c r="AM27" i="2"/>
  <c r="AQ27" i="2"/>
  <c r="AK27" i="2" s="1"/>
  <c r="BS27" i="2"/>
  <c r="N28" i="2"/>
  <c r="AH28" i="2"/>
  <c r="AL28" i="2"/>
  <c r="BS28" i="2"/>
  <c r="N29" i="2"/>
  <c r="AH29" i="2"/>
  <c r="AL29" i="2"/>
  <c r="BS29" i="2"/>
  <c r="N30" i="2"/>
  <c r="AH30" i="2"/>
  <c r="AL30" i="2"/>
  <c r="BS30" i="2"/>
  <c r="N31" i="2"/>
  <c r="AH31" i="2"/>
  <c r="AL31" i="2"/>
  <c r="BS31" i="2"/>
  <c r="N32" i="2"/>
  <c r="AH32" i="2"/>
  <c r="AL32" i="2"/>
  <c r="BS32" i="2"/>
  <c r="N33" i="2"/>
  <c r="AH33" i="2"/>
  <c r="AL33" i="2"/>
  <c r="BS33" i="2"/>
  <c r="N34" i="2"/>
  <c r="AH34" i="2"/>
  <c r="AL34" i="2"/>
  <c r="BS34" i="2"/>
  <c r="N35" i="2"/>
  <c r="AH35" i="2"/>
  <c r="AL35" i="2"/>
  <c r="BS35" i="2"/>
  <c r="N36" i="2"/>
  <c r="N37" i="2"/>
  <c r="AG38" i="2"/>
  <c r="AS38" i="2" s="1"/>
  <c r="AI38" i="2"/>
  <c r="AJ39" i="2"/>
  <c r="AK40" i="2"/>
  <c r="N41" i="2"/>
  <c r="AG42" i="2"/>
  <c r="AI42" i="2"/>
  <c r="AJ43" i="2"/>
  <c r="AK44" i="2"/>
  <c r="N45" i="2"/>
  <c r="AG46" i="2"/>
  <c r="AS46" i="2" s="1"/>
  <c r="AI46" i="2"/>
  <c r="AJ47" i="2"/>
  <c r="AK48" i="2"/>
  <c r="N49" i="2"/>
  <c r="AG50" i="2"/>
  <c r="AI50" i="2"/>
  <c r="AJ51" i="2"/>
  <c r="AK52" i="2"/>
  <c r="N53" i="2"/>
  <c r="AG54" i="2"/>
  <c r="AS54" i="2" s="1"/>
  <c r="AI54" i="2"/>
  <c r="AJ55" i="2"/>
  <c r="AK56" i="2"/>
  <c r="N57" i="2"/>
  <c r="AG58" i="2"/>
  <c r="AI58" i="2"/>
  <c r="AJ59" i="2"/>
  <c r="AK60" i="2"/>
  <c r="N61" i="2"/>
  <c r="AG62" i="2"/>
  <c r="AS62" i="2" s="1"/>
  <c r="AI62" i="2"/>
  <c r="AJ63" i="2"/>
  <c r="AK64" i="2"/>
  <c r="N65" i="2"/>
  <c r="AG66" i="2"/>
  <c r="AS66" i="2" s="1"/>
  <c r="AI66" i="2"/>
  <c r="AJ67" i="2"/>
  <c r="AK68" i="2"/>
  <c r="N69" i="2"/>
  <c r="AG70" i="2"/>
  <c r="AS70" i="2" s="1"/>
  <c r="AI70" i="2"/>
  <c r="AJ71" i="2"/>
  <c r="AK72" i="2"/>
  <c r="N73" i="2"/>
  <c r="AG74" i="2"/>
  <c r="AS74" i="2" s="1"/>
  <c r="AI74" i="2"/>
  <c r="AJ75" i="2"/>
  <c r="AK76" i="2"/>
  <c r="N77" i="2"/>
  <c r="AG78" i="2"/>
  <c r="AS78" i="2" s="1"/>
  <c r="AI78" i="2"/>
  <c r="AJ79" i="2"/>
  <c r="AK80" i="2"/>
  <c r="N81" i="2"/>
  <c r="AG82" i="2"/>
  <c r="AI82" i="2"/>
  <c r="AJ83" i="2"/>
  <c r="AK84" i="2"/>
  <c r="N85" i="2"/>
  <c r="AG86" i="2"/>
  <c r="AS86" i="2" s="1"/>
  <c r="AI86" i="2"/>
  <c r="AJ87" i="2"/>
  <c r="AK88" i="2"/>
  <c r="N89" i="2"/>
  <c r="AG90" i="2"/>
  <c r="AI90" i="2"/>
  <c r="AJ91" i="2"/>
  <c r="AK92" i="2"/>
  <c r="N93" i="2"/>
  <c r="AG94" i="2"/>
  <c r="AI94" i="2"/>
  <c r="AJ95" i="2"/>
  <c r="AK96" i="2"/>
  <c r="N97" i="2"/>
  <c r="AG98" i="2"/>
  <c r="AI98" i="2"/>
  <c r="AJ99" i="2"/>
  <c r="AK100" i="2"/>
  <c r="N101" i="2"/>
  <c r="AG102" i="2"/>
  <c r="AS102" i="2" s="1"/>
  <c r="AI102" i="2"/>
  <c r="AJ103" i="2"/>
  <c r="AK104" i="2"/>
  <c r="N105" i="2"/>
  <c r="AG106" i="2"/>
  <c r="AI106" i="2"/>
  <c r="AJ107" i="2"/>
  <c r="AK108" i="2"/>
  <c r="N109" i="2"/>
  <c r="AG110" i="2"/>
  <c r="AS110" i="2" s="1"/>
  <c r="AI110" i="2"/>
  <c r="AJ111" i="2"/>
  <c r="AK112" i="2"/>
  <c r="N113" i="2"/>
  <c r="AG114" i="2"/>
  <c r="AI114" i="2"/>
  <c r="AJ115" i="2"/>
  <c r="AK116" i="2"/>
  <c r="N117" i="2"/>
  <c r="AG118" i="2"/>
  <c r="AS118" i="2" s="1"/>
  <c r="AI118" i="2"/>
  <c r="AJ119" i="2"/>
  <c r="AK120" i="2"/>
  <c r="N121" i="2"/>
  <c r="AG122" i="2"/>
  <c r="AI122" i="2"/>
  <c r="AJ123" i="2"/>
  <c r="AK124" i="2"/>
  <c r="N125" i="2"/>
  <c r="AG126" i="2"/>
  <c r="AS126" i="2" s="1"/>
  <c r="AI126" i="2"/>
  <c r="AJ127" i="2"/>
  <c r="AK128" i="2"/>
  <c r="N129" i="2"/>
  <c r="AG130" i="2"/>
  <c r="AS130" i="2" s="1"/>
  <c r="AI130" i="2"/>
  <c r="AJ131" i="2"/>
  <c r="AK132" i="2"/>
  <c r="N133" i="2"/>
  <c r="AG134" i="2"/>
  <c r="AS134" i="2" s="1"/>
  <c r="AI134" i="2"/>
  <c r="AJ135" i="2"/>
  <c r="AK136" i="2"/>
  <c r="N137" i="2"/>
  <c r="AG138" i="2"/>
  <c r="AS138" i="2" s="1"/>
  <c r="AI138" i="2"/>
  <c r="AJ139" i="2"/>
  <c r="AK140" i="2"/>
  <c r="N141" i="2"/>
  <c r="AG142" i="2"/>
  <c r="AS142" i="2" s="1"/>
  <c r="AI142" i="2"/>
  <c r="AJ143" i="2"/>
  <c r="AK144" i="2"/>
  <c r="N145" i="2"/>
  <c r="AG146" i="2"/>
  <c r="AI146" i="2"/>
  <c r="AJ147" i="2"/>
  <c r="AK148" i="2"/>
  <c r="N149" i="2"/>
  <c r="AG150" i="2"/>
  <c r="AS150" i="2" s="1"/>
  <c r="AI150" i="2"/>
  <c r="AJ151" i="2"/>
  <c r="AK152" i="2"/>
  <c r="N153" i="2"/>
  <c r="AG154" i="2"/>
  <c r="AI154" i="2"/>
  <c r="AJ155" i="2"/>
  <c r="AK156" i="2"/>
  <c r="N157" i="2"/>
  <c r="AG158" i="2"/>
  <c r="AS158" i="2" s="1"/>
  <c r="AI158" i="2"/>
  <c r="AJ159" i="2"/>
  <c r="AK160" i="2"/>
  <c r="N161" i="2"/>
  <c r="AG162" i="2"/>
  <c r="AI162" i="2"/>
  <c r="AJ163" i="2"/>
  <c r="AK164" i="2"/>
  <c r="N165" i="2"/>
  <c r="AG166" i="2"/>
  <c r="AS166" i="2" s="1"/>
  <c r="AI166" i="2"/>
  <c r="AJ167" i="2"/>
  <c r="AK168" i="2"/>
  <c r="N169" i="2"/>
  <c r="AG170" i="2"/>
  <c r="AI170" i="2"/>
  <c r="AJ171" i="2"/>
  <c r="AK172" i="2"/>
  <c r="N173" i="2"/>
  <c r="AG174" i="2"/>
  <c r="AS174" i="2" s="1"/>
  <c r="AI174" i="2"/>
  <c r="AJ175" i="2"/>
  <c r="AK176" i="2"/>
  <c r="N177" i="2"/>
  <c r="AG178" i="2"/>
  <c r="AI178" i="2"/>
  <c r="AJ179" i="2"/>
  <c r="AK180" i="2"/>
  <c r="N181" i="2"/>
  <c r="AG182" i="2"/>
  <c r="AI182" i="2"/>
  <c r="AJ183" i="2"/>
  <c r="AK184" i="2"/>
  <c r="N185" i="2"/>
  <c r="AG186" i="2"/>
  <c r="AI186" i="2"/>
  <c r="AJ187" i="2"/>
  <c r="AK188" i="2"/>
  <c r="N189" i="2"/>
  <c r="AG190" i="2"/>
  <c r="AS190" i="2" s="1"/>
  <c r="AI190" i="2"/>
  <c r="AJ191" i="2"/>
  <c r="AK192" i="2"/>
  <c r="N193" i="2"/>
  <c r="AG194" i="2"/>
  <c r="AS194" i="2" s="1"/>
  <c r="AI194" i="2"/>
  <c r="AJ195" i="2"/>
  <c r="AJ197" i="2"/>
  <c r="AL199" i="2"/>
  <c r="AL201" i="2"/>
  <c r="AL203" i="2"/>
  <c r="AK203" i="2"/>
  <c r="AI204" i="2"/>
  <c r="AK205" i="2"/>
  <c r="AL205" i="2"/>
  <c r="AL207" i="2"/>
  <c r="AK207" i="2"/>
  <c r="AI208" i="2"/>
  <c r="AK209" i="2"/>
  <c r="AL209" i="2"/>
  <c r="AL211" i="2"/>
  <c r="AK211" i="2"/>
  <c r="AI212" i="2"/>
  <c r="AK213" i="2"/>
  <c r="AL213" i="2"/>
  <c r="AL215" i="2"/>
  <c r="AK215" i="2"/>
  <c r="AI216" i="2"/>
  <c r="AK217" i="2"/>
  <c r="AL217" i="2"/>
  <c r="AL219" i="2"/>
  <c r="AK219" i="2"/>
  <c r="AI220" i="2"/>
  <c r="AK221" i="2"/>
  <c r="AL221" i="2"/>
  <c r="AL223" i="2"/>
  <c r="AK223" i="2"/>
  <c r="AI224" i="2"/>
  <c r="AK225" i="2"/>
  <c r="AL225" i="2"/>
  <c r="AL227" i="2"/>
  <c r="AK227" i="2"/>
  <c r="AI228" i="2"/>
  <c r="AK229" i="2"/>
  <c r="AL229" i="2"/>
  <c r="AL231" i="2"/>
  <c r="AK231" i="2"/>
  <c r="AI232" i="2"/>
  <c r="AK233" i="2"/>
  <c r="AL233" i="2"/>
  <c r="AL235" i="2"/>
  <c r="AK235" i="2"/>
  <c r="BS236" i="2"/>
  <c r="AL237" i="2"/>
  <c r="AK237" i="2"/>
  <c r="BS238" i="2"/>
  <c r="AL239" i="2"/>
  <c r="AK239" i="2"/>
  <c r="BS240" i="2"/>
  <c r="AL241" i="2"/>
  <c r="AK241" i="2"/>
  <c r="BS242" i="2"/>
  <c r="AK243" i="2"/>
  <c r="BS244" i="2"/>
  <c r="AK245" i="2"/>
  <c r="BS246" i="2"/>
  <c r="AG247" i="2"/>
  <c r="BT247" i="2"/>
  <c r="BS248" i="2"/>
  <c r="AJ249" i="2"/>
  <c r="AL250" i="2"/>
  <c r="AG251" i="2"/>
  <c r="BT251" i="2"/>
  <c r="BS252" i="2"/>
  <c r="AJ253" i="2"/>
  <c r="AL254" i="2"/>
  <c r="AG255" i="2"/>
  <c r="AS255" i="2" s="1"/>
  <c r="BT255" i="2"/>
  <c r="BS256" i="2"/>
  <c r="AJ257" i="2"/>
  <c r="AL258" i="2"/>
  <c r="AG259" i="2"/>
  <c r="AS259" i="2" s="1"/>
  <c r="BT259" i="2"/>
  <c r="BS260" i="2"/>
  <c r="AJ261" i="2"/>
  <c r="AL262" i="2"/>
  <c r="AG263" i="2"/>
  <c r="BT263" i="2"/>
  <c r="AJ265" i="2"/>
  <c r="AL266" i="2"/>
  <c r="AG267" i="2"/>
  <c r="BT267" i="2"/>
  <c r="AJ269" i="2"/>
  <c r="AL270" i="2"/>
  <c r="AG271" i="2"/>
  <c r="BT271" i="2"/>
  <c r="AJ273" i="2"/>
  <c r="AL274" i="2"/>
  <c r="AG275" i="2"/>
  <c r="BT275" i="2"/>
  <c r="AJ277" i="2"/>
  <c r="AL278" i="2"/>
  <c r="AG279" i="2"/>
  <c r="BT279" i="2"/>
  <c r="AJ281" i="2"/>
  <c r="AL282" i="2"/>
  <c r="AG283" i="2"/>
  <c r="BT283" i="2"/>
  <c r="AJ285" i="2"/>
  <c r="AL286" i="2"/>
  <c r="AG287" i="2"/>
  <c r="BT287" i="2"/>
  <c r="AJ289" i="2"/>
  <c r="AL290" i="2"/>
  <c r="AG291" i="2"/>
  <c r="BT291" i="2"/>
  <c r="BS292" i="2"/>
  <c r="AJ293" i="2"/>
  <c r="AL294" i="2"/>
  <c r="AG295" i="2"/>
  <c r="BT295" i="2"/>
  <c r="BS296" i="2"/>
  <c r="AJ297" i="2"/>
  <c r="AL298" i="2"/>
  <c r="AG299" i="2"/>
  <c r="AS299" i="2" s="1"/>
  <c r="BT299" i="2"/>
  <c r="AG301" i="2"/>
  <c r="BT301" i="2"/>
  <c r="AK302" i="2"/>
  <c r="AS303" i="2"/>
  <c r="AH304" i="2"/>
  <c r="BT304" i="2"/>
  <c r="AH305" i="2"/>
  <c r="AJ305" i="2"/>
  <c r="AL306" i="2"/>
  <c r="AI307" i="2"/>
  <c r="AL307" i="2"/>
  <c r="AK307" i="2"/>
  <c r="AG309" i="2"/>
  <c r="BT309" i="2"/>
  <c r="AK310" i="2"/>
  <c r="AL310" i="2"/>
  <c r="AJ311" i="2"/>
  <c r="AG313" i="2"/>
  <c r="BT313" i="2"/>
  <c r="AK314" i="2"/>
  <c r="AL314" i="2"/>
  <c r="AJ315" i="2"/>
  <c r="AG317" i="2"/>
  <c r="BT317" i="2"/>
  <c r="AK318" i="2"/>
  <c r="AL318" i="2"/>
  <c r="AJ319" i="2"/>
  <c r="AG321" i="2"/>
  <c r="BT321" i="2"/>
  <c r="AK322" i="2"/>
  <c r="AL322" i="2"/>
  <c r="AJ323" i="2"/>
  <c r="AG325" i="2"/>
  <c r="BT325" i="2"/>
  <c r="AK326" i="2"/>
  <c r="AL326" i="2"/>
  <c r="AJ327" i="2"/>
  <c r="AG329" i="2"/>
  <c r="BT329" i="2"/>
  <c r="AK330" i="2"/>
  <c r="AL330" i="2"/>
  <c r="AJ331" i="2"/>
  <c r="AG333" i="2"/>
  <c r="BT333" i="2"/>
  <c r="AK334" i="2"/>
  <c r="AL334" i="2"/>
  <c r="AJ335" i="2"/>
  <c r="AG337" i="2"/>
  <c r="BT337" i="2"/>
  <c r="AK338" i="2"/>
  <c r="AL338" i="2"/>
  <c r="AJ339" i="2"/>
  <c r="AG341" i="2"/>
  <c r="BT341" i="2"/>
  <c r="AK342" i="2"/>
  <c r="AL342" i="2"/>
  <c r="AJ343" i="2"/>
  <c r="AG345" i="2"/>
  <c r="BT345" i="2"/>
  <c r="AK346" i="2"/>
  <c r="AL346" i="2"/>
  <c r="AJ347" i="2"/>
  <c r="AG349" i="2"/>
  <c r="BT349" i="2"/>
  <c r="AK350" i="2"/>
  <c r="AL350" i="2"/>
  <c r="AJ351" i="2"/>
  <c r="AG353" i="2"/>
  <c r="BT353" i="2"/>
  <c r="AK354" i="2"/>
  <c r="AL354" i="2"/>
  <c r="AJ355" i="2"/>
  <c r="AG357" i="2"/>
  <c r="BT357" i="2"/>
  <c r="AK358" i="2"/>
  <c r="AL358" i="2"/>
  <c r="AJ359" i="2"/>
  <c r="AJ361" i="2"/>
  <c r="AJ363" i="2"/>
  <c r="AJ365" i="2"/>
  <c r="AJ367" i="2"/>
  <c r="AJ369" i="2"/>
  <c r="AJ371" i="2"/>
  <c r="AJ373" i="2"/>
  <c r="AJ375" i="2"/>
  <c r="AJ377" i="2"/>
  <c r="AJ379" i="2"/>
  <c r="AJ381" i="2"/>
  <c r="AJ383" i="2"/>
  <c r="AJ385" i="2"/>
  <c r="AJ387" i="2"/>
  <c r="AJ389" i="2"/>
  <c r="AJ391" i="2"/>
  <c r="AJ393" i="2"/>
  <c r="AJ395" i="2"/>
  <c r="AJ397" i="2"/>
  <c r="AJ399" i="2"/>
  <c r="AJ401" i="2"/>
  <c r="AJ403" i="2"/>
  <c r="AJ405" i="2"/>
  <c r="AJ407" i="2"/>
  <c r="AJ409" i="2"/>
  <c r="AJ411" i="2"/>
  <c r="AJ413" i="2"/>
  <c r="AJ415" i="2"/>
  <c r="AJ417" i="2"/>
  <c r="AJ419" i="2"/>
  <c r="AJ421" i="2"/>
  <c r="AJ423" i="2"/>
  <c r="AJ425" i="2"/>
  <c r="AJ427" i="2"/>
  <c r="AJ429" i="2"/>
  <c r="AJ431" i="2"/>
  <c r="AJ433" i="2"/>
  <c r="AJ435" i="2"/>
  <c r="AJ437" i="2"/>
  <c r="AJ439" i="2"/>
  <c r="AJ441" i="2"/>
  <c r="AJ443" i="2"/>
  <c r="AJ445" i="2"/>
  <c r="AJ447" i="2"/>
  <c r="AJ449" i="2"/>
  <c r="AJ451" i="2"/>
  <c r="AJ453" i="2"/>
  <c r="AJ455" i="2"/>
  <c r="AJ457" i="2"/>
  <c r="AJ459" i="2"/>
  <c r="AJ461" i="2"/>
  <c r="AJ463" i="2"/>
  <c r="AJ465" i="2"/>
  <c r="AJ467" i="2"/>
  <c r="AJ469" i="2"/>
  <c r="AJ471" i="2"/>
  <c r="AJ473" i="2"/>
  <c r="AJ475" i="2"/>
  <c r="AJ477" i="2"/>
  <c r="AJ479" i="2"/>
  <c r="AJ481" i="2"/>
  <c r="AJ483" i="2"/>
  <c r="AJ485" i="2"/>
  <c r="AJ487" i="2"/>
  <c r="AJ489" i="2"/>
  <c r="AJ491" i="2"/>
  <c r="AJ493" i="2"/>
  <c r="AJ495" i="2"/>
  <c r="AJ497" i="2"/>
  <c r="AJ499" i="2"/>
  <c r="AJ501" i="2"/>
  <c r="AG503" i="2"/>
  <c r="AK504" i="2"/>
  <c r="AL504" i="2"/>
  <c r="AJ505" i="2"/>
  <c r="AG507" i="2"/>
  <c r="AK508" i="2"/>
  <c r="AL508" i="2"/>
  <c r="AJ509" i="2"/>
  <c r="AL512" i="2"/>
  <c r="AL514" i="2"/>
  <c r="AL516" i="2"/>
  <c r="AL518" i="2"/>
  <c r="AL520" i="2"/>
  <c r="AL522" i="2"/>
  <c r="AL524" i="2"/>
  <c r="AL526" i="2"/>
  <c r="AL528" i="2"/>
  <c r="AL530" i="2"/>
  <c r="AL532" i="2"/>
  <c r="AL534" i="2"/>
  <c r="AL536" i="2"/>
  <c r="AL538" i="2"/>
  <c r="AL540" i="2"/>
  <c r="AL542" i="2"/>
  <c r="AL544" i="2"/>
  <c r="AL546" i="2"/>
  <c r="AL548" i="2"/>
  <c r="AL550" i="2"/>
  <c r="AL552" i="2"/>
  <c r="AL554" i="2"/>
  <c r="AL556" i="2"/>
  <c r="AL558" i="2"/>
  <c r="AL560" i="2"/>
  <c r="AL562" i="2"/>
  <c r="AL564" i="2"/>
  <c r="AL566" i="2"/>
  <c r="AL568" i="2"/>
  <c r="AL570" i="2"/>
  <c r="AL572" i="2"/>
  <c r="AL574" i="2"/>
  <c r="AL576" i="2"/>
  <c r="AL578" i="2"/>
  <c r="AL580" i="2"/>
  <c r="AL582" i="2"/>
  <c r="AL584" i="2"/>
  <c r="AL586" i="2"/>
  <c r="AL588" i="2"/>
  <c r="AL590" i="2"/>
  <c r="AL592" i="2"/>
  <c r="AL594" i="2"/>
  <c r="AL596" i="2"/>
  <c r="AL598" i="2"/>
  <c r="AL600" i="2"/>
  <c r="AL602" i="2"/>
  <c r="AL604" i="2"/>
  <c r="AL606" i="2"/>
  <c r="AL608" i="2"/>
  <c r="AL610" i="2"/>
  <c r="AL612" i="2"/>
  <c r="AL614" i="2"/>
  <c r="AL616" i="2"/>
  <c r="AL618" i="2"/>
  <c r="AL620" i="2"/>
  <c r="AL622" i="2"/>
  <c r="AJ626" i="2"/>
  <c r="AJ640" i="2"/>
  <c r="M17" i="1"/>
  <c r="M33" i="1"/>
  <c r="M177" i="1"/>
  <c r="M225" i="1"/>
  <c r="M241" i="1"/>
  <c r="M261" i="1"/>
  <c r="M277" i="1"/>
  <c r="M285" i="1"/>
  <c r="M301" i="1"/>
  <c r="M313" i="1"/>
  <c r="M349" i="1"/>
  <c r="M365" i="1"/>
  <c r="M377" i="1"/>
  <c r="M445" i="1"/>
  <c r="M477" i="1"/>
  <c r="M489" i="1"/>
  <c r="M501" i="1"/>
  <c r="M509" i="1"/>
  <c r="M613" i="1"/>
  <c r="M641" i="1"/>
  <c r="M645" i="1"/>
  <c r="M669" i="1"/>
  <c r="M685" i="1"/>
  <c r="M701" i="1"/>
  <c r="M721" i="1"/>
  <c r="M777" i="1"/>
  <c r="M793" i="1"/>
  <c r="M805" i="1"/>
  <c r="M821" i="1"/>
  <c r="M829" i="1"/>
  <c r="M845" i="1"/>
  <c r="M885" i="1"/>
  <c r="M897" i="1"/>
  <c r="M913" i="1"/>
  <c r="M949" i="1"/>
  <c r="M961" i="1"/>
  <c r="M973" i="1"/>
  <c r="M1033" i="1"/>
  <c r="M1041" i="1"/>
  <c r="M1049" i="1"/>
  <c r="M1057" i="1"/>
  <c r="M1065" i="1"/>
  <c r="M1089" i="1"/>
  <c r="M1097" i="1"/>
  <c r="M1133" i="1"/>
  <c r="M1145" i="1"/>
  <c r="M1153" i="1"/>
  <c r="M1169" i="1"/>
  <c r="M1177" i="1"/>
  <c r="M1181" i="1"/>
  <c r="M1205" i="1"/>
  <c r="M1213" i="1"/>
  <c r="M1221" i="1"/>
  <c r="M1229" i="1"/>
  <c r="M1245" i="1"/>
  <c r="M1273" i="1"/>
  <c r="M1313" i="1"/>
  <c r="M1345" i="1"/>
  <c r="M1353" i="1"/>
  <c r="M1385" i="1"/>
  <c r="BT11" i="2"/>
  <c r="AO22" i="2"/>
  <c r="AI22" i="2" s="1"/>
  <c r="AJ25" i="2"/>
  <c r="BT25" i="2"/>
  <c r="AI39" i="2"/>
  <c r="BT59" i="2"/>
  <c r="BT63" i="2"/>
  <c r="AI67" i="2"/>
  <c r="N74" i="2"/>
  <c r="AI75" i="2"/>
  <c r="BT75" i="2"/>
  <c r="X12" i="1"/>
  <c r="Z12" i="1" s="1"/>
  <c r="X16" i="1"/>
  <c r="Z16" i="1" s="1"/>
  <c r="AB17" i="1" s="1"/>
  <c r="X13" i="1"/>
  <c r="Z13" i="1" s="1"/>
  <c r="AB14" i="1" s="1"/>
  <c r="AN7" i="2"/>
  <c r="AH7" i="2" s="1"/>
  <c r="BS7" i="2"/>
  <c r="AG8" i="2"/>
  <c r="T8" i="2" s="1"/>
  <c r="N11" i="2"/>
  <c r="AN11" i="2"/>
  <c r="AH11" i="2" s="1"/>
  <c r="AM12" i="2"/>
  <c r="AM13" i="2"/>
  <c r="BS15" i="2"/>
  <c r="AN16" i="2"/>
  <c r="AH16" i="2" s="1"/>
  <c r="BS17" i="2"/>
  <c r="N18" i="2"/>
  <c r="AN18" i="2"/>
  <c r="AH18" i="2" s="1"/>
  <c r="BS19" i="2"/>
  <c r="N20" i="2"/>
  <c r="AN20" i="2"/>
  <c r="AH20" i="2" s="1"/>
  <c r="AM22" i="2"/>
  <c r="AQ22" i="2"/>
  <c r="AK22" i="2" s="1"/>
  <c r="BS22" i="2"/>
  <c r="AN23" i="2"/>
  <c r="AH23" i="2" s="1"/>
  <c r="AG24" i="2"/>
  <c r="AM26" i="2"/>
  <c r="AQ26" i="2"/>
  <c r="AK26" i="2" s="1"/>
  <c r="BS26" i="2"/>
  <c r="AN27" i="2"/>
  <c r="AH27" i="2" s="1"/>
  <c r="AG28" i="2"/>
  <c r="AG29" i="2"/>
  <c r="AG30" i="2"/>
  <c r="T30" i="2" s="1"/>
  <c r="AG31" i="2"/>
  <c r="AG32" i="2"/>
  <c r="AG33" i="2"/>
  <c r="AG34" i="2"/>
  <c r="T34" i="2" s="1"/>
  <c r="AG35" i="2"/>
  <c r="AG36" i="2"/>
  <c r="AG37" i="2"/>
  <c r="AJ38" i="2"/>
  <c r="AK39" i="2"/>
  <c r="AH40" i="2"/>
  <c r="AL40" i="2"/>
  <c r="BS40" i="2"/>
  <c r="AG41" i="2"/>
  <c r="AJ42" i="2"/>
  <c r="AK43" i="2"/>
  <c r="AH44" i="2"/>
  <c r="AL44" i="2"/>
  <c r="BS44" i="2"/>
  <c r="AG45" i="2"/>
  <c r="AS45" i="2" s="1"/>
  <c r="AJ46" i="2"/>
  <c r="AK47" i="2"/>
  <c r="AH48" i="2"/>
  <c r="AL48" i="2"/>
  <c r="BS48" i="2"/>
  <c r="AG49" i="2"/>
  <c r="AS49" i="2" s="1"/>
  <c r="AJ50" i="2"/>
  <c r="AK51" i="2"/>
  <c r="AH52" i="2"/>
  <c r="AL52" i="2"/>
  <c r="BS52" i="2"/>
  <c r="AG53" i="2"/>
  <c r="AJ54" i="2"/>
  <c r="AK55" i="2"/>
  <c r="AH56" i="2"/>
  <c r="AL56" i="2"/>
  <c r="BS56" i="2"/>
  <c r="AG57" i="2"/>
  <c r="AJ58" i="2"/>
  <c r="AK59" i="2"/>
  <c r="AH60" i="2"/>
  <c r="AL60" i="2"/>
  <c r="BS60" i="2"/>
  <c r="AG61" i="2"/>
  <c r="AS61" i="2" s="1"/>
  <c r="AJ62" i="2"/>
  <c r="AK63" i="2"/>
  <c r="AH64" i="2"/>
  <c r="AL64" i="2"/>
  <c r="BS64" i="2"/>
  <c r="AG65" i="2"/>
  <c r="AS65" i="2" s="1"/>
  <c r="AJ66" i="2"/>
  <c r="AK67" i="2"/>
  <c r="AH68" i="2"/>
  <c r="AL68" i="2"/>
  <c r="BS68" i="2"/>
  <c r="AG69" i="2"/>
  <c r="AJ70" i="2"/>
  <c r="AK71" i="2"/>
  <c r="AH72" i="2"/>
  <c r="AL72" i="2"/>
  <c r="BS72" i="2"/>
  <c r="AG73" i="2"/>
  <c r="AJ74" i="2"/>
  <c r="AK75" i="2"/>
  <c r="AH76" i="2"/>
  <c r="AL76" i="2"/>
  <c r="BS76" i="2"/>
  <c r="AG77" i="2"/>
  <c r="AJ78" i="2"/>
  <c r="AK79" i="2"/>
  <c r="AH80" i="2"/>
  <c r="AL80" i="2"/>
  <c r="BS80" i="2"/>
  <c r="AG81" i="2"/>
  <c r="AS81" i="2" s="1"/>
  <c r="AJ82" i="2"/>
  <c r="AK83" i="2"/>
  <c r="AH84" i="2"/>
  <c r="AL84" i="2"/>
  <c r="BS84" i="2"/>
  <c r="AG85" i="2"/>
  <c r="AJ86" i="2"/>
  <c r="AK87" i="2"/>
  <c r="AH88" i="2"/>
  <c r="AL88" i="2"/>
  <c r="BS88" i="2"/>
  <c r="AG89" i="2"/>
  <c r="AS89" i="2" s="1"/>
  <c r="AJ90" i="2"/>
  <c r="AK91" i="2"/>
  <c r="AH92" i="2"/>
  <c r="AL92" i="2"/>
  <c r="BS92" i="2"/>
  <c r="AG93" i="2"/>
  <c r="AJ94" i="2"/>
  <c r="AK95" i="2"/>
  <c r="AH96" i="2"/>
  <c r="AL96" i="2"/>
  <c r="BS96" i="2"/>
  <c r="AG97" i="2"/>
  <c r="AS97" i="2" s="1"/>
  <c r="AJ98" i="2"/>
  <c r="AK99" i="2"/>
  <c r="AH100" i="2"/>
  <c r="AL100" i="2"/>
  <c r="BS100" i="2"/>
  <c r="AG101" i="2"/>
  <c r="AJ102" i="2"/>
  <c r="AK103" i="2"/>
  <c r="AH104" i="2"/>
  <c r="AL104" i="2"/>
  <c r="BS104" i="2"/>
  <c r="AG105" i="2"/>
  <c r="AJ106" i="2"/>
  <c r="AK107" i="2"/>
  <c r="AH108" i="2"/>
  <c r="AL108" i="2"/>
  <c r="BS108" i="2"/>
  <c r="AG109" i="2"/>
  <c r="AS109" i="2" s="1"/>
  <c r="AJ110" i="2"/>
  <c r="AK111" i="2"/>
  <c r="AH112" i="2"/>
  <c r="AL112" i="2"/>
  <c r="BS112" i="2"/>
  <c r="AG113" i="2"/>
  <c r="AS113" i="2" s="1"/>
  <c r="AJ114" i="2"/>
  <c r="AK115" i="2"/>
  <c r="AH116" i="2"/>
  <c r="AL116" i="2"/>
  <c r="BS116" i="2"/>
  <c r="AG117" i="2"/>
  <c r="AJ118" i="2"/>
  <c r="AK119" i="2"/>
  <c r="AH120" i="2"/>
  <c r="AL120" i="2"/>
  <c r="BS120" i="2"/>
  <c r="AG121" i="2"/>
  <c r="AJ122" i="2"/>
  <c r="AK123" i="2"/>
  <c r="AH124" i="2"/>
  <c r="AL124" i="2"/>
  <c r="BS124" i="2"/>
  <c r="AG125" i="2"/>
  <c r="AS125" i="2" s="1"/>
  <c r="AJ126" i="2"/>
  <c r="AK127" i="2"/>
  <c r="AH128" i="2"/>
  <c r="AL128" i="2"/>
  <c r="BS128" i="2"/>
  <c r="AG129" i="2"/>
  <c r="AS129" i="2" s="1"/>
  <c r="AJ130" i="2"/>
  <c r="AK131" i="2"/>
  <c r="AH132" i="2"/>
  <c r="AL132" i="2"/>
  <c r="BS132" i="2"/>
  <c r="AG133" i="2"/>
  <c r="AJ134" i="2"/>
  <c r="AK135" i="2"/>
  <c r="AH136" i="2"/>
  <c r="AL136" i="2"/>
  <c r="BS136" i="2"/>
  <c r="AG137" i="2"/>
  <c r="AJ138" i="2"/>
  <c r="AK139" i="2"/>
  <c r="AH140" i="2"/>
  <c r="AL140" i="2"/>
  <c r="BS140" i="2"/>
  <c r="AG141" i="2"/>
  <c r="AJ142" i="2"/>
  <c r="AK143" i="2"/>
  <c r="AH144" i="2"/>
  <c r="AL144" i="2"/>
  <c r="BS144" i="2"/>
  <c r="AG145" i="2"/>
  <c r="AS145" i="2" s="1"/>
  <c r="AJ146" i="2"/>
  <c r="AK147" i="2"/>
  <c r="AH148" i="2"/>
  <c r="AL148" i="2"/>
  <c r="BS148" i="2"/>
  <c r="AG149" i="2"/>
  <c r="AJ150" i="2"/>
  <c r="AK151" i="2"/>
  <c r="AH152" i="2"/>
  <c r="AL152" i="2"/>
  <c r="BS152" i="2"/>
  <c r="AG153" i="2"/>
  <c r="AJ154" i="2"/>
  <c r="AK155" i="2"/>
  <c r="AH156" i="2"/>
  <c r="AL156" i="2"/>
  <c r="BS156" i="2"/>
  <c r="AG157" i="2"/>
  <c r="AJ158" i="2"/>
  <c r="AK159" i="2"/>
  <c r="AH160" i="2"/>
  <c r="AL160" i="2"/>
  <c r="BS160" i="2"/>
  <c r="AG161" i="2"/>
  <c r="AJ162" i="2"/>
  <c r="AK163" i="2"/>
  <c r="AH164" i="2"/>
  <c r="AL164" i="2"/>
  <c r="BS164" i="2"/>
  <c r="AG165" i="2"/>
  <c r="AJ166" i="2"/>
  <c r="AK167" i="2"/>
  <c r="AH168" i="2"/>
  <c r="AL168" i="2"/>
  <c r="BS168" i="2"/>
  <c r="AG169" i="2"/>
  <c r="AJ170" i="2"/>
  <c r="AK171" i="2"/>
  <c r="AH172" i="2"/>
  <c r="AL172" i="2"/>
  <c r="BS172" i="2"/>
  <c r="AG173" i="2"/>
  <c r="AS173" i="2" s="1"/>
  <c r="AJ174" i="2"/>
  <c r="AK175" i="2"/>
  <c r="AH176" i="2"/>
  <c r="AL176" i="2"/>
  <c r="BS176" i="2"/>
  <c r="AG177" i="2"/>
  <c r="AS177" i="2" s="1"/>
  <c r="AJ178" i="2"/>
  <c r="AK179" i="2"/>
  <c r="AH180" i="2"/>
  <c r="AL180" i="2"/>
  <c r="BS180" i="2"/>
  <c r="AG181" i="2"/>
  <c r="AJ182" i="2"/>
  <c r="AK183" i="2"/>
  <c r="AH184" i="2"/>
  <c r="AL184" i="2"/>
  <c r="BS184" i="2"/>
  <c r="AG185" i="2"/>
  <c r="AJ186" i="2"/>
  <c r="AK187" i="2"/>
  <c r="AH188" i="2"/>
  <c r="AL188" i="2"/>
  <c r="BS188" i="2"/>
  <c r="AG189" i="2"/>
  <c r="AS189" i="2" s="1"/>
  <c r="AJ190" i="2"/>
  <c r="AK191" i="2"/>
  <c r="AH192" i="2"/>
  <c r="AL192" i="2"/>
  <c r="BS192" i="2"/>
  <c r="AG193" i="2"/>
  <c r="AS193" i="2" s="1"/>
  <c r="AK195" i="2"/>
  <c r="AG196" i="2"/>
  <c r="AK197" i="2"/>
  <c r="AL198" i="2"/>
  <c r="AH198" i="2"/>
  <c r="BS198" i="2"/>
  <c r="AH199" i="2"/>
  <c r="AL200" i="2"/>
  <c r="AH200" i="2"/>
  <c r="BS200" i="2"/>
  <c r="AH201" i="2"/>
  <c r="AL202" i="2"/>
  <c r="AH202" i="2"/>
  <c r="BS202" i="2"/>
  <c r="AG203" i="2"/>
  <c r="BT203" i="2"/>
  <c r="AK204" i="2"/>
  <c r="BS204" i="2"/>
  <c r="AH205" i="2"/>
  <c r="AL206" i="2"/>
  <c r="AH206" i="2"/>
  <c r="BS206" i="2"/>
  <c r="AG207" i="2"/>
  <c r="AS207" i="2" s="1"/>
  <c r="BT207" i="2"/>
  <c r="AK208" i="2"/>
  <c r="BS208" i="2"/>
  <c r="AH209" i="2"/>
  <c r="AL210" i="2"/>
  <c r="AH210" i="2"/>
  <c r="BS210" i="2"/>
  <c r="AG211" i="2"/>
  <c r="BT211" i="2"/>
  <c r="AK212" i="2"/>
  <c r="BS212" i="2"/>
  <c r="AH213" i="2"/>
  <c r="AL214" i="2"/>
  <c r="AH214" i="2"/>
  <c r="BS214" i="2"/>
  <c r="AG215" i="2"/>
  <c r="BT215" i="2"/>
  <c r="AK216" i="2"/>
  <c r="BS216" i="2"/>
  <c r="AH217" i="2"/>
  <c r="AL218" i="2"/>
  <c r="AH218" i="2"/>
  <c r="BS218" i="2"/>
  <c r="AG219" i="2"/>
  <c r="BT219" i="2"/>
  <c r="AK220" i="2"/>
  <c r="BS220" i="2"/>
  <c r="AH221" i="2"/>
  <c r="AL222" i="2"/>
  <c r="AH222" i="2"/>
  <c r="BS222" i="2"/>
  <c r="AG223" i="2"/>
  <c r="AS223" i="2" s="1"/>
  <c r="BT223" i="2"/>
  <c r="AK224" i="2"/>
  <c r="BS224" i="2"/>
  <c r="AH225" i="2"/>
  <c r="AL226" i="2"/>
  <c r="AH226" i="2"/>
  <c r="BS226" i="2"/>
  <c r="AG227" i="2"/>
  <c r="BT227" i="2"/>
  <c r="AK228" i="2"/>
  <c r="BS228" i="2"/>
  <c r="AH229" i="2"/>
  <c r="AL230" i="2"/>
  <c r="AH230" i="2"/>
  <c r="BS230" i="2"/>
  <c r="AG231" i="2"/>
  <c r="BT231" i="2"/>
  <c r="AK232" i="2"/>
  <c r="BS232" i="2"/>
  <c r="AH233" i="2"/>
  <c r="AL234" i="2"/>
  <c r="AH234" i="2"/>
  <c r="BS234" i="2"/>
  <c r="AG235" i="2"/>
  <c r="BT235" i="2"/>
  <c r="AK236" i="2"/>
  <c r="AL236" i="2"/>
  <c r="AG237" i="2"/>
  <c r="AS237" i="2" s="1"/>
  <c r="BT237" i="2"/>
  <c r="AK238" i="2"/>
  <c r="AL238" i="2"/>
  <c r="AG239" i="2"/>
  <c r="BT239" i="2"/>
  <c r="AK240" i="2"/>
  <c r="AL240" i="2"/>
  <c r="AG241" i="2"/>
  <c r="BT241" i="2"/>
  <c r="AK242" i="2"/>
  <c r="AL242" i="2"/>
  <c r="AG243" i="2"/>
  <c r="BT243" i="2"/>
  <c r="AK244" i="2"/>
  <c r="AL244" i="2"/>
  <c r="AG245" i="2"/>
  <c r="AS245" i="2" s="1"/>
  <c r="BT245" i="2"/>
  <c r="AK246" i="2"/>
  <c r="AL246" i="2"/>
  <c r="AH247" i="2"/>
  <c r="AS247" i="2"/>
  <c r="AK248" i="2"/>
  <c r="AJ248" i="2"/>
  <c r="AI248" i="2"/>
  <c r="AL249" i="2"/>
  <c r="AK249" i="2"/>
  <c r="AH251" i="2"/>
  <c r="AS251" i="2"/>
  <c r="AK252" i="2"/>
  <c r="AJ252" i="2"/>
  <c r="AI252" i="2"/>
  <c r="AL253" i="2"/>
  <c r="AK253" i="2"/>
  <c r="AH255" i="2"/>
  <c r="AK256" i="2"/>
  <c r="AJ256" i="2"/>
  <c r="AI256" i="2"/>
  <c r="AL257" i="2"/>
  <c r="AK257" i="2"/>
  <c r="AH259" i="2"/>
  <c r="AK260" i="2"/>
  <c r="AJ260" i="2"/>
  <c r="AI260" i="2"/>
  <c r="AL261" i="2"/>
  <c r="AK261" i="2"/>
  <c r="AH263" i="2"/>
  <c r="AS263" i="2"/>
  <c r="AK264" i="2"/>
  <c r="AJ264" i="2"/>
  <c r="AI264" i="2"/>
  <c r="AL265" i="2"/>
  <c r="AK265" i="2"/>
  <c r="AH267" i="2"/>
  <c r="AS267" i="2"/>
  <c r="AK268" i="2"/>
  <c r="AJ268" i="2"/>
  <c r="AI268" i="2"/>
  <c r="AL269" i="2"/>
  <c r="AK269" i="2"/>
  <c r="AH271" i="2"/>
  <c r="AS271" i="2"/>
  <c r="AK272" i="2"/>
  <c r="AJ272" i="2"/>
  <c r="AI272" i="2"/>
  <c r="AL273" i="2"/>
  <c r="AK273" i="2"/>
  <c r="AH275" i="2"/>
  <c r="AS275" i="2"/>
  <c r="AK276" i="2"/>
  <c r="AJ276" i="2"/>
  <c r="AI276" i="2"/>
  <c r="AL277" i="2"/>
  <c r="AK277" i="2"/>
  <c r="AH279" i="2"/>
  <c r="AS279" i="2"/>
  <c r="AK280" i="2"/>
  <c r="AJ280" i="2"/>
  <c r="AI280" i="2"/>
  <c r="AL281" i="2"/>
  <c r="AK281" i="2"/>
  <c r="AH283" i="2"/>
  <c r="AS283" i="2"/>
  <c r="AK284" i="2"/>
  <c r="AJ284" i="2"/>
  <c r="AI284" i="2"/>
  <c r="AL285" i="2"/>
  <c r="AK285" i="2"/>
  <c r="AH287" i="2"/>
  <c r="AS287" i="2"/>
  <c r="AK288" i="2"/>
  <c r="AJ288" i="2"/>
  <c r="AI288" i="2"/>
  <c r="AL289" i="2"/>
  <c r="AK289" i="2"/>
  <c r="AH291" i="2"/>
  <c r="AS291" i="2"/>
  <c r="AK292" i="2"/>
  <c r="AJ292" i="2"/>
  <c r="AI292" i="2"/>
  <c r="AL293" i="2"/>
  <c r="AK293" i="2"/>
  <c r="AH295" i="2"/>
  <c r="AS295" i="2"/>
  <c r="AK296" i="2"/>
  <c r="AJ296" i="2"/>
  <c r="AI296" i="2"/>
  <c r="AL297" i="2"/>
  <c r="AK297" i="2"/>
  <c r="AH299" i="2"/>
  <c r="AK300" i="2"/>
  <c r="AJ300" i="2"/>
  <c r="AI300" i="2"/>
  <c r="AS301" i="2"/>
  <c r="AH302" i="2"/>
  <c r="AH303" i="2"/>
  <c r="AJ303" i="2"/>
  <c r="AL304" i="2"/>
  <c r="AI305" i="2"/>
  <c r="AK305" i="2"/>
  <c r="AG307" i="2"/>
  <c r="AK308" i="2"/>
  <c r="AS309" i="2"/>
  <c r="AK311" i="2"/>
  <c r="AH312" i="2"/>
  <c r="AI313" i="2"/>
  <c r="AS313" i="2"/>
  <c r="AK315" i="2"/>
  <c r="AH316" i="2"/>
  <c r="AI317" i="2"/>
  <c r="AS317" i="2"/>
  <c r="AK319" i="2"/>
  <c r="AH320" i="2"/>
  <c r="AI321" i="2"/>
  <c r="AS321" i="2"/>
  <c r="AK323" i="2"/>
  <c r="AH324" i="2"/>
  <c r="AI325" i="2"/>
  <c r="AS325" i="2"/>
  <c r="AK327" i="2"/>
  <c r="AH328" i="2"/>
  <c r="AI329" i="2"/>
  <c r="AS329" i="2"/>
  <c r="AK331" i="2"/>
  <c r="AH332" i="2"/>
  <c r="AI333" i="2"/>
  <c r="AS333" i="2"/>
  <c r="AK335" i="2"/>
  <c r="AH336" i="2"/>
  <c r="AI337" i="2"/>
  <c r="AS337" i="2"/>
  <c r="AK339" i="2"/>
  <c r="AH340" i="2"/>
  <c r="AI341" i="2"/>
  <c r="AS341" i="2"/>
  <c r="AK343" i="2"/>
  <c r="AH344" i="2"/>
  <c r="AI345" i="2"/>
  <c r="AS345" i="2"/>
  <c r="AK347" i="2"/>
  <c r="AH348" i="2"/>
  <c r="AI349" i="2"/>
  <c r="AS349" i="2"/>
  <c r="AK351" i="2"/>
  <c r="AH352" i="2"/>
  <c r="AI353" i="2"/>
  <c r="AS353" i="2"/>
  <c r="AK355" i="2"/>
  <c r="AH356" i="2"/>
  <c r="AI357" i="2"/>
  <c r="AS357" i="2"/>
  <c r="AK359" i="2"/>
  <c r="AK361" i="2"/>
  <c r="AK363" i="2"/>
  <c r="AK365" i="2"/>
  <c r="AK367" i="2"/>
  <c r="AK369" i="2"/>
  <c r="AK371" i="2"/>
  <c r="AK373" i="2"/>
  <c r="AK375" i="2"/>
  <c r="AK377" i="2"/>
  <c r="AK379" i="2"/>
  <c r="AK381" i="2"/>
  <c r="AK383" i="2"/>
  <c r="AK385" i="2"/>
  <c r="AK387" i="2"/>
  <c r="AK389" i="2"/>
  <c r="AK391" i="2"/>
  <c r="AK393" i="2"/>
  <c r="AK395" i="2"/>
  <c r="AK397" i="2"/>
  <c r="AK399" i="2"/>
  <c r="AK401" i="2"/>
  <c r="AK403" i="2"/>
  <c r="AK405" i="2"/>
  <c r="AK407" i="2"/>
  <c r="AK409" i="2"/>
  <c r="AK411" i="2"/>
  <c r="AK413" i="2"/>
  <c r="AK415" i="2"/>
  <c r="AK417" i="2"/>
  <c r="AK419" i="2"/>
  <c r="AK421" i="2"/>
  <c r="AK423" i="2"/>
  <c r="AK425" i="2"/>
  <c r="AK427" i="2"/>
  <c r="AK429" i="2"/>
  <c r="AK431" i="2"/>
  <c r="AK433" i="2"/>
  <c r="AK435" i="2"/>
  <c r="AK437" i="2"/>
  <c r="AK439" i="2"/>
  <c r="AK441" i="2"/>
  <c r="AK443" i="2"/>
  <c r="AK445" i="2"/>
  <c r="AK447" i="2"/>
  <c r="AK449" i="2"/>
  <c r="AK451" i="2"/>
  <c r="AK453" i="2"/>
  <c r="AK455" i="2"/>
  <c r="AK457" i="2"/>
  <c r="AK459" i="2"/>
  <c r="AK461" i="2"/>
  <c r="AK463" i="2"/>
  <c r="AK465" i="2"/>
  <c r="AK467" i="2"/>
  <c r="AK469" i="2"/>
  <c r="AK471" i="2"/>
  <c r="AK473" i="2"/>
  <c r="AK475" i="2"/>
  <c r="AK477" i="2"/>
  <c r="AK479" i="2"/>
  <c r="AK481" i="2"/>
  <c r="AK483" i="2"/>
  <c r="AK485" i="2"/>
  <c r="AK487" i="2"/>
  <c r="AK489" i="2"/>
  <c r="AK491" i="2"/>
  <c r="AK493" i="2"/>
  <c r="AK495" i="2"/>
  <c r="AK497" i="2"/>
  <c r="AK499" i="2"/>
  <c r="AK501" i="2"/>
  <c r="AH502" i="2"/>
  <c r="BT502" i="2"/>
  <c r="AI503" i="2"/>
  <c r="AS503" i="2"/>
  <c r="AK505" i="2"/>
  <c r="AH506" i="2"/>
  <c r="BT506" i="2"/>
  <c r="AI507" i="2"/>
  <c r="AS507" i="2"/>
  <c r="AK509" i="2"/>
  <c r="AH510" i="2"/>
  <c r="BT510" i="2"/>
  <c r="AI511" i="2"/>
  <c r="BS512" i="2"/>
  <c r="AI513" i="2"/>
  <c r="BS514" i="2"/>
  <c r="AI515" i="2"/>
  <c r="BS516" i="2"/>
  <c r="AI517" i="2"/>
  <c r="BS518" i="2"/>
  <c r="AI519" i="2"/>
  <c r="BS520" i="2"/>
  <c r="AI521" i="2"/>
  <c r="BS522" i="2"/>
  <c r="AI523" i="2"/>
  <c r="BS524" i="2"/>
  <c r="AI525" i="2"/>
  <c r="BS526" i="2"/>
  <c r="AI527" i="2"/>
  <c r="BS528" i="2"/>
  <c r="AI529" i="2"/>
  <c r="BS530" i="2"/>
  <c r="AI531" i="2"/>
  <c r="BS532" i="2"/>
  <c r="AI533" i="2"/>
  <c r="BS534" i="2"/>
  <c r="AI535" i="2"/>
  <c r="BS536" i="2"/>
  <c r="AI537" i="2"/>
  <c r="BS538" i="2"/>
  <c r="AI539" i="2"/>
  <c r="BS540" i="2"/>
  <c r="AI541" i="2"/>
  <c r="BS542" i="2"/>
  <c r="AI543" i="2"/>
  <c r="BS544" i="2"/>
  <c r="AI545" i="2"/>
  <c r="BS546" i="2"/>
  <c r="AI547" i="2"/>
  <c r="BS548" i="2"/>
  <c r="AI549" i="2"/>
  <c r="BS550" i="2"/>
  <c r="AI551" i="2"/>
  <c r="BS552" i="2"/>
  <c r="AI553" i="2"/>
  <c r="BS554" i="2"/>
  <c r="AI555" i="2"/>
  <c r="BS556" i="2"/>
  <c r="AI557" i="2"/>
  <c r="BS558" i="2"/>
  <c r="AI559" i="2"/>
  <c r="BS560" i="2"/>
  <c r="AI561" i="2"/>
  <c r="BS562" i="2"/>
  <c r="AI563" i="2"/>
  <c r="BS564" i="2"/>
  <c r="AI565" i="2"/>
  <c r="BS566" i="2"/>
  <c r="AI567" i="2"/>
  <c r="BS568" i="2"/>
  <c r="AI569" i="2"/>
  <c r="BS570" i="2"/>
  <c r="AI571" i="2"/>
  <c r="BS572" i="2"/>
  <c r="AI573" i="2"/>
  <c r="BS574" i="2"/>
  <c r="AI575" i="2"/>
  <c r="BS576" i="2"/>
  <c r="AI577" i="2"/>
  <c r="BS578" i="2"/>
  <c r="AI579" i="2"/>
  <c r="BS580" i="2"/>
  <c r="AI581" i="2"/>
  <c r="BS582" i="2"/>
  <c r="AI583" i="2"/>
  <c r="BS584" i="2"/>
  <c r="AI585" i="2"/>
  <c r="BS586" i="2"/>
  <c r="AI587" i="2"/>
  <c r="BS588" i="2"/>
  <c r="AI589" i="2"/>
  <c r="BS590" i="2"/>
  <c r="AI591" i="2"/>
  <c r="BS592" i="2"/>
  <c r="AI593" i="2"/>
  <c r="BS594" i="2"/>
  <c r="AI595" i="2"/>
  <c r="BS596" i="2"/>
  <c r="AI597" i="2"/>
  <c r="BS598" i="2"/>
  <c r="AI599" i="2"/>
  <c r="BS600" i="2"/>
  <c r="AI601" i="2"/>
  <c r="BS602" i="2"/>
  <c r="AI603" i="2"/>
  <c r="BS604" i="2"/>
  <c r="AI605" i="2"/>
  <c r="BS606" i="2"/>
  <c r="AI607" i="2"/>
  <c r="BS608" i="2"/>
  <c r="AI609" i="2"/>
  <c r="BS610" i="2"/>
  <c r="AI611" i="2"/>
  <c r="BS612" i="2"/>
  <c r="AI613" i="2"/>
  <c r="BS614" i="2"/>
  <c r="AI615" i="2"/>
  <c r="BS616" i="2"/>
  <c r="AI617" i="2"/>
  <c r="BS618" i="2"/>
  <c r="AI619" i="2"/>
  <c r="BS620" i="2"/>
  <c r="AI621" i="2"/>
  <c r="BS622" i="2"/>
  <c r="AJ628" i="2"/>
  <c r="AJ642" i="2"/>
  <c r="AL1783" i="2"/>
  <c r="AH1783" i="2"/>
  <c r="AJ1782" i="2"/>
  <c r="AL1780" i="2"/>
  <c r="AH1780" i="2"/>
  <c r="AJ1778" i="2"/>
  <c r="AL1776" i="2"/>
  <c r="AH1776" i="2"/>
  <c r="AJ1774" i="2"/>
  <c r="AL1772" i="2"/>
  <c r="AH1772" i="2"/>
  <c r="AJ1770" i="2"/>
  <c r="AL1768" i="2"/>
  <c r="AH1768" i="2"/>
  <c r="AJ1766" i="2"/>
  <c r="AL1764" i="2"/>
  <c r="AH1764" i="2"/>
  <c r="AJ1762" i="2"/>
  <c r="AL1760" i="2"/>
  <c r="AH1760" i="2"/>
  <c r="AJ1758" i="2"/>
  <c r="AJ1754" i="2"/>
  <c r="AJ1750" i="2"/>
  <c r="AL1748" i="2"/>
  <c r="AH1748" i="2"/>
  <c r="AJ1746" i="2"/>
  <c r="AL1744" i="2"/>
  <c r="AH1744" i="2"/>
  <c r="AJ1742" i="2"/>
  <c r="AL1740" i="2"/>
  <c r="AH1740" i="2"/>
  <c r="AJ1738" i="2"/>
  <c r="AL1736" i="2"/>
  <c r="AH1736" i="2"/>
  <c r="AJ1734" i="2"/>
  <c r="AL1732" i="2"/>
  <c r="AH1732" i="2"/>
  <c r="AJ1730" i="2"/>
  <c r="AL1728" i="2"/>
  <c r="AH1728" i="2"/>
  <c r="AJ1726" i="2"/>
  <c r="AL1724" i="2"/>
  <c r="AH1724" i="2"/>
  <c r="AJ1722" i="2"/>
  <c r="AL1720" i="2"/>
  <c r="AH1720" i="2"/>
  <c r="AJ1718" i="2"/>
  <c r="AL1716" i="2"/>
  <c r="AH1716" i="2"/>
  <c r="AJ1714" i="2"/>
  <c r="AL1712" i="2"/>
  <c r="AH1712" i="2"/>
  <c r="AJ1710" i="2"/>
  <c r="AL1708" i="2"/>
  <c r="AH1708" i="2"/>
  <c r="AJ1706" i="2"/>
  <c r="AL1704" i="2"/>
  <c r="AH1704" i="2"/>
  <c r="AJ1702" i="2"/>
  <c r="AL1700" i="2"/>
  <c r="AH1700" i="2"/>
  <c r="AJ1698" i="2"/>
  <c r="AJ1694" i="2"/>
  <c r="AJ1690" i="2"/>
  <c r="AJ1686" i="2"/>
  <c r="AJ1682" i="2"/>
  <c r="AJ1678" i="2"/>
  <c r="AL1673" i="2"/>
  <c r="AH1673" i="2"/>
  <c r="AL1669" i="2"/>
  <c r="AH1669" i="2"/>
  <c r="AH1661" i="2"/>
  <c r="AH1657" i="2"/>
  <c r="AH1653" i="2"/>
  <c r="AH1649" i="2"/>
  <c r="AH1645" i="2"/>
  <c r="AJ1634" i="2"/>
  <c r="AJ1629" i="2"/>
  <c r="AJ1618" i="2"/>
  <c r="AJ1613" i="2"/>
  <c r="AJ1602" i="2"/>
  <c r="AJ1597" i="2"/>
  <c r="AJ1586" i="2"/>
  <c r="AJ1581" i="2"/>
  <c r="AJ1570" i="2"/>
  <c r="AJ1565" i="2"/>
  <c r="AJ1658" i="2"/>
  <c r="AJ1654" i="2"/>
  <c r="AJ1650" i="2"/>
  <c r="AJ1646" i="2"/>
  <c r="AK1642" i="2"/>
  <c r="AH1641" i="2"/>
  <c r="AI1640" i="2"/>
  <c r="AL1637" i="2"/>
  <c r="AI1634" i="2"/>
  <c r="AJ1633" i="2"/>
  <c r="AI1629" i="2"/>
  <c r="AH1627" i="2"/>
  <c r="AK1626" i="2"/>
  <c r="AH1625" i="2"/>
  <c r="AI1624" i="2"/>
  <c r="AL1621" i="2"/>
  <c r="AI1618" i="2"/>
  <c r="AJ1617" i="2"/>
  <c r="AI1613" i="2"/>
  <c r="AH1611" i="2"/>
  <c r="AK1610" i="2"/>
  <c r="AH1609" i="2"/>
  <c r="AI1608" i="2"/>
  <c r="AL1605" i="2"/>
  <c r="AI1602" i="2"/>
  <c r="AJ1601" i="2"/>
  <c r="AI1597" i="2"/>
  <c r="AH1595" i="2"/>
  <c r="AK1594" i="2"/>
  <c r="AH1593" i="2"/>
  <c r="AI1592" i="2"/>
  <c r="AL1589" i="2"/>
  <c r="AI1586" i="2"/>
  <c r="AJ1585" i="2"/>
  <c r="AI1581" i="2"/>
  <c r="AH1579" i="2"/>
  <c r="AK1578" i="2"/>
  <c r="AH1577" i="2"/>
  <c r="AI1576" i="2"/>
  <c r="AL1665" i="2"/>
  <c r="AL1657" i="2"/>
  <c r="AL1653" i="2"/>
  <c r="AL1649" i="2"/>
  <c r="AL1645" i="2"/>
  <c r="AJ1637" i="2"/>
  <c r="AJ1621" i="2"/>
  <c r="AJ1605" i="2"/>
  <c r="AJ1589" i="2"/>
  <c r="AJ1573" i="2"/>
  <c r="AH1665" i="2"/>
  <c r="AL1661" i="2"/>
  <c r="AJ1641" i="2"/>
  <c r="AI1637" i="2"/>
  <c r="AH1635" i="2"/>
  <c r="AK1634" i="2"/>
  <c r="AH1633" i="2"/>
  <c r="AI1632" i="2"/>
  <c r="AJ1630" i="2"/>
  <c r="AL1629" i="2"/>
  <c r="AJ1625" i="2"/>
  <c r="AI1621" i="2"/>
  <c r="AH1619" i="2"/>
  <c r="AK1618" i="2"/>
  <c r="AH1617" i="2"/>
  <c r="AI1616" i="2"/>
  <c r="AJ1614" i="2"/>
  <c r="AL1613" i="2"/>
  <c r="AJ1609" i="2"/>
  <c r="AI1605" i="2"/>
  <c r="AH1603" i="2"/>
  <c r="AL1597" i="2"/>
  <c r="AL1581" i="2"/>
  <c r="AL1573" i="2"/>
  <c r="AH1569" i="2"/>
  <c r="AH1563" i="2"/>
  <c r="AH1561" i="2"/>
  <c r="AH1553" i="2"/>
  <c r="AH1545" i="2"/>
  <c r="AH1537" i="2"/>
  <c r="AH1529" i="2"/>
  <c r="AH1521" i="2"/>
  <c r="AH1513" i="2"/>
  <c r="AH1505" i="2"/>
  <c r="AH1497" i="2"/>
  <c r="AH1489" i="2"/>
  <c r="AH1481" i="2"/>
  <c r="AJ1473" i="2"/>
  <c r="AJ1462" i="2"/>
  <c r="AJ1457" i="2"/>
  <c r="AJ1446" i="2"/>
  <c r="AJ1441" i="2"/>
  <c r="AJ1430" i="2"/>
  <c r="AJ1425" i="2"/>
  <c r="AJ1414" i="2"/>
  <c r="AJ1409" i="2"/>
  <c r="AJ1398" i="2"/>
  <c r="AJ1393" i="2"/>
  <c r="AJ1382" i="2"/>
  <c r="AK1602" i="2"/>
  <c r="AJ1598" i="2"/>
  <c r="AK1586" i="2"/>
  <c r="AJ1582" i="2"/>
  <c r="AG1574" i="2"/>
  <c r="AI1573" i="2"/>
  <c r="AH1571" i="2"/>
  <c r="AK1570" i="2"/>
  <c r="AJ1557" i="2"/>
  <c r="AJ1555" i="2"/>
  <c r="AJ1549" i="2"/>
  <c r="AJ1547" i="2"/>
  <c r="AJ1541" i="2"/>
  <c r="AJ1539" i="2"/>
  <c r="AJ1533" i="2"/>
  <c r="AJ1531" i="2"/>
  <c r="AJ1525" i="2"/>
  <c r="AJ1523" i="2"/>
  <c r="AJ1517" i="2"/>
  <c r="AJ1515" i="2"/>
  <c r="AJ1509" i="2"/>
  <c r="AJ1507" i="2"/>
  <c r="AJ1501" i="2"/>
  <c r="AJ1499" i="2"/>
  <c r="AJ1493" i="2"/>
  <c r="AJ1491" i="2"/>
  <c r="AJ1485" i="2"/>
  <c r="AJ1483" i="2"/>
  <c r="AJ1477" i="2"/>
  <c r="AI1473" i="2"/>
  <c r="AH1471" i="2"/>
  <c r="AK1470" i="2"/>
  <c r="AH1469" i="2"/>
  <c r="AI1468" i="2"/>
  <c r="AJ1466" i="2"/>
  <c r="AL1465" i="2"/>
  <c r="AI1462" i="2"/>
  <c r="AJ1461" i="2"/>
  <c r="AI1457" i="2"/>
  <c r="AH1455" i="2"/>
  <c r="AK1454" i="2"/>
  <c r="AH1453" i="2"/>
  <c r="AI1452" i="2"/>
  <c r="AJ1450" i="2"/>
  <c r="AL1449" i="2"/>
  <c r="AI1446" i="2"/>
  <c r="AJ1445" i="2"/>
  <c r="AI1441" i="2"/>
  <c r="AH1439" i="2"/>
  <c r="AK1438" i="2"/>
  <c r="AH1437" i="2"/>
  <c r="AI1436" i="2"/>
  <c r="AJ1434" i="2"/>
  <c r="AL1433" i="2"/>
  <c r="AI1430" i="2"/>
  <c r="AJ1429" i="2"/>
  <c r="AI1425" i="2"/>
  <c r="AH1423" i="2"/>
  <c r="AK1422" i="2"/>
  <c r="AH1421" i="2"/>
  <c r="AI1420" i="2"/>
  <c r="AJ1418" i="2"/>
  <c r="AL1417" i="2"/>
  <c r="AI1414" i="2"/>
  <c r="AJ1413" i="2"/>
  <c r="AI1409" i="2"/>
  <c r="AH1407" i="2"/>
  <c r="AK1406" i="2"/>
  <c r="AH1405" i="2"/>
  <c r="AI1404" i="2"/>
  <c r="AJ1402" i="2"/>
  <c r="AL1401" i="2"/>
  <c r="AI1398" i="2"/>
  <c r="AJ1397" i="2"/>
  <c r="AI1393" i="2"/>
  <c r="AH1601" i="2"/>
  <c r="AI1589" i="2"/>
  <c r="AH1585" i="2"/>
  <c r="AI1570" i="2"/>
  <c r="AL1565" i="2"/>
  <c r="AH1557" i="2"/>
  <c r="AH1549" i="2"/>
  <c r="AH1541" i="2"/>
  <c r="AH1533" i="2"/>
  <c r="AH1525" i="2"/>
  <c r="AH1517" i="2"/>
  <c r="AH1509" i="2"/>
  <c r="AH1501" i="2"/>
  <c r="AH1493" i="2"/>
  <c r="AH1485" i="2"/>
  <c r="AJ1465" i="2"/>
  <c r="AJ1449" i="2"/>
  <c r="AJ1433" i="2"/>
  <c r="AJ1417" i="2"/>
  <c r="AJ1401" i="2"/>
  <c r="AJ1385" i="2"/>
  <c r="AI1600" i="2"/>
  <c r="AI1584" i="2"/>
  <c r="AJ1569" i="2"/>
  <c r="AI1565" i="2"/>
  <c r="AJ1561" i="2"/>
  <c r="AJ1559" i="2"/>
  <c r="AG1558" i="2"/>
  <c r="AJ1553" i="2"/>
  <c r="AJ1551" i="2"/>
  <c r="AG1550" i="2"/>
  <c r="AJ1545" i="2"/>
  <c r="AJ1543" i="2"/>
  <c r="AG1542" i="2"/>
  <c r="AJ1537" i="2"/>
  <c r="AJ1535" i="2"/>
  <c r="AG1534" i="2"/>
  <c r="AJ1529" i="2"/>
  <c r="AJ1527" i="2"/>
  <c r="AG1526" i="2"/>
  <c r="AJ1521" i="2"/>
  <c r="AJ1519" i="2"/>
  <c r="AG1518" i="2"/>
  <c r="AJ1513" i="2"/>
  <c r="AJ1511" i="2"/>
  <c r="AG1510" i="2"/>
  <c r="AJ1505" i="2"/>
  <c r="AJ1503" i="2"/>
  <c r="AG1502" i="2"/>
  <c r="AJ1497" i="2"/>
  <c r="AJ1495" i="2"/>
  <c r="AG1494" i="2"/>
  <c r="AJ1489" i="2"/>
  <c r="AJ1487" i="2"/>
  <c r="AG1486" i="2"/>
  <c r="AJ1481" i="2"/>
  <c r="AJ1479" i="2"/>
  <c r="AG1478" i="2"/>
  <c r="AH1477" i="2"/>
  <c r="AI1476" i="2"/>
  <c r="AL1473" i="2"/>
  <c r="AJ1469" i="2"/>
  <c r="AI1465" i="2"/>
  <c r="AH1463" i="2"/>
  <c r="AK1462" i="2"/>
  <c r="AH1461" i="2"/>
  <c r="AI1460" i="2"/>
  <c r="AL1457" i="2"/>
  <c r="AJ1453" i="2"/>
  <c r="AI1449" i="2"/>
  <c r="AH1447" i="2"/>
  <c r="AK1446" i="2"/>
  <c r="AH1445" i="2"/>
  <c r="AI1444" i="2"/>
  <c r="AL1441" i="2"/>
  <c r="AJ1437" i="2"/>
  <c r="AI1433" i="2"/>
  <c r="AH1431" i="2"/>
  <c r="AK1430" i="2"/>
  <c r="AH1429" i="2"/>
  <c r="AI1428" i="2"/>
  <c r="AL1425" i="2"/>
  <c r="AJ1421" i="2"/>
  <c r="AI1417" i="2"/>
  <c r="AH1415" i="2"/>
  <c r="AK1414" i="2"/>
  <c r="AH1413" i="2"/>
  <c r="AI1412" i="2"/>
  <c r="AL1409" i="2"/>
  <c r="AJ1405" i="2"/>
  <c r="AI1401" i="2"/>
  <c r="AH1399" i="2"/>
  <c r="AK1398" i="2"/>
  <c r="AH1397" i="2"/>
  <c r="AI1396" i="2"/>
  <c r="AL1393" i="2"/>
  <c r="AH1389" i="2"/>
  <c r="AI1385" i="2"/>
  <c r="AJ1378" i="2"/>
  <c r="AJ1370" i="2"/>
  <c r="AJ1362" i="2"/>
  <c r="AJ1354" i="2"/>
  <c r="AJ1346" i="2"/>
  <c r="AJ1338" i="2"/>
  <c r="AJ1330" i="2"/>
  <c r="AJ1322" i="2"/>
  <c r="AJ1314" i="2"/>
  <c r="AJ1306" i="2"/>
  <c r="AJ1298" i="2"/>
  <c r="AJ1290" i="2"/>
  <c r="AJ1282" i="2"/>
  <c r="AJ1274" i="2"/>
  <c r="AJ1266" i="2"/>
  <c r="AJ1258" i="2"/>
  <c r="AJ1250" i="2"/>
  <c r="AJ1242" i="2"/>
  <c r="AJ1234" i="2"/>
  <c r="AJ1226" i="2"/>
  <c r="AJ1218" i="2"/>
  <c r="AJ1210" i="2"/>
  <c r="AJ1202" i="2"/>
  <c r="AJ1194" i="2"/>
  <c r="AJ1186" i="2"/>
  <c r="AJ1178" i="2"/>
  <c r="AJ1170" i="2"/>
  <c r="AJ1162" i="2"/>
  <c r="AJ1154" i="2"/>
  <c r="AJ1146" i="2"/>
  <c r="AJ1138" i="2"/>
  <c r="AJ1130" i="2"/>
  <c r="AJ1114" i="2"/>
  <c r="AJ1098" i="2"/>
  <c r="AJ1082" i="2"/>
  <c r="AJ1066" i="2"/>
  <c r="AJ1050" i="2"/>
  <c r="AJ1034" i="2"/>
  <c r="AJ1018" i="2"/>
  <c r="AJ1002" i="2"/>
  <c r="AJ991" i="2"/>
  <c r="AL990" i="2"/>
  <c r="AI988" i="2"/>
  <c r="AI986" i="2"/>
  <c r="AK1390" i="2"/>
  <c r="AI1382" i="2"/>
  <c r="AL1380" i="2"/>
  <c r="AH1378" i="2"/>
  <c r="AH1376" i="2"/>
  <c r="AL1374" i="2"/>
  <c r="AG1373" i="2"/>
  <c r="AL1372" i="2"/>
  <c r="AH1370" i="2"/>
  <c r="AH1368" i="2"/>
  <c r="AL1366" i="2"/>
  <c r="AG1365" i="2"/>
  <c r="AL1364" i="2"/>
  <c r="AH1362" i="2"/>
  <c r="AH1360" i="2"/>
  <c r="AL1358" i="2"/>
  <c r="AG1357" i="2"/>
  <c r="AL1356" i="2"/>
  <c r="AH1354" i="2"/>
  <c r="AH1352" i="2"/>
  <c r="AL1350" i="2"/>
  <c r="AG1349" i="2"/>
  <c r="AL1348" i="2"/>
  <c r="AH1346" i="2"/>
  <c r="AH1344" i="2"/>
  <c r="AL1342" i="2"/>
  <c r="AG1341" i="2"/>
  <c r="AL1340" i="2"/>
  <c r="AH1338" i="2"/>
  <c r="AH1336" i="2"/>
  <c r="AL1334" i="2"/>
  <c r="AG1333" i="2"/>
  <c r="AL1332" i="2"/>
  <c r="AH1330" i="2"/>
  <c r="AH1328" i="2"/>
  <c r="AL1326" i="2"/>
  <c r="AG1325" i="2"/>
  <c r="AL1324" i="2"/>
  <c r="AH1322" i="2"/>
  <c r="AH1320" i="2"/>
  <c r="AL1318" i="2"/>
  <c r="AG1317" i="2"/>
  <c r="AL1316" i="2"/>
  <c r="AH1314" i="2"/>
  <c r="AH1312" i="2"/>
  <c r="AL1310" i="2"/>
  <c r="AG1309" i="2"/>
  <c r="AL1308" i="2"/>
  <c r="AH1306" i="2"/>
  <c r="AH1304" i="2"/>
  <c r="AL1302" i="2"/>
  <c r="AG1301" i="2"/>
  <c r="AL1300" i="2"/>
  <c r="AH1298" i="2"/>
  <c r="AH1296" i="2"/>
  <c r="AL1294" i="2"/>
  <c r="AG1293" i="2"/>
  <c r="AL1292" i="2"/>
  <c r="AH1290" i="2"/>
  <c r="AH1288" i="2"/>
  <c r="AL1286" i="2"/>
  <c r="AG1285" i="2"/>
  <c r="AL1284" i="2"/>
  <c r="AH1282" i="2"/>
  <c r="AH1280" i="2"/>
  <c r="AL1278" i="2"/>
  <c r="AG1277" i="2"/>
  <c r="AL1276" i="2"/>
  <c r="AH1274" i="2"/>
  <c r="AH1272" i="2"/>
  <c r="AL1270" i="2"/>
  <c r="AG1269" i="2"/>
  <c r="AL1268" i="2"/>
  <c r="AH1266" i="2"/>
  <c r="AH1264" i="2"/>
  <c r="AL1262" i="2"/>
  <c r="AG1261" i="2"/>
  <c r="AL1260" i="2"/>
  <c r="AH1258" i="2"/>
  <c r="AH1256" i="2"/>
  <c r="AL1254" i="2"/>
  <c r="AG1253" i="2"/>
  <c r="AL1252" i="2"/>
  <c r="AH1250" i="2"/>
  <c r="AH1248" i="2"/>
  <c r="AL1246" i="2"/>
  <c r="AG1245" i="2"/>
  <c r="AL1244" i="2"/>
  <c r="AH1242" i="2"/>
  <c r="AH1240" i="2"/>
  <c r="AL1238" i="2"/>
  <c r="AG1237" i="2"/>
  <c r="AL1236" i="2"/>
  <c r="AH1234" i="2"/>
  <c r="AH1232" i="2"/>
  <c r="AL1230" i="2"/>
  <c r="AG1229" i="2"/>
  <c r="AL1228" i="2"/>
  <c r="AH1226" i="2"/>
  <c r="AH1224" i="2"/>
  <c r="AL1222" i="2"/>
  <c r="AG1221" i="2"/>
  <c r="AL1220" i="2"/>
  <c r="AH1218" i="2"/>
  <c r="AH1216" i="2"/>
  <c r="AL1214" i="2"/>
  <c r="AG1213" i="2"/>
  <c r="AL1212" i="2"/>
  <c r="AH1210" i="2"/>
  <c r="AH1208" i="2"/>
  <c r="AL1206" i="2"/>
  <c r="AG1205" i="2"/>
  <c r="AL1204" i="2"/>
  <c r="AH1202" i="2"/>
  <c r="AH1200" i="2"/>
  <c r="AL1198" i="2"/>
  <c r="AG1197" i="2"/>
  <c r="AL1196" i="2"/>
  <c r="AH1194" i="2"/>
  <c r="AH1192" i="2"/>
  <c r="AL1190" i="2"/>
  <c r="AG1189" i="2"/>
  <c r="AL1188" i="2"/>
  <c r="AH1186" i="2"/>
  <c r="AH1184" i="2"/>
  <c r="AL1182" i="2"/>
  <c r="AG1181" i="2"/>
  <c r="AL1180" i="2"/>
  <c r="AH1178" i="2"/>
  <c r="AH1176" i="2"/>
  <c r="AL1174" i="2"/>
  <c r="AG1173" i="2"/>
  <c r="AL1172" i="2"/>
  <c r="AH1170" i="2"/>
  <c r="AH1168" i="2"/>
  <c r="AL1166" i="2"/>
  <c r="AG1165" i="2"/>
  <c r="AL1164" i="2"/>
  <c r="AH1162" i="2"/>
  <c r="AH1160" i="2"/>
  <c r="AL1158" i="2"/>
  <c r="AG1157" i="2"/>
  <c r="AL1156" i="2"/>
  <c r="AH1154" i="2"/>
  <c r="AH1152" i="2"/>
  <c r="AL1150" i="2"/>
  <c r="AG1149" i="2"/>
  <c r="AL1148" i="2"/>
  <c r="AH1146" i="2"/>
  <c r="AH1144" i="2"/>
  <c r="AL1142" i="2"/>
  <c r="AG1141" i="2"/>
  <c r="AL1140" i="2"/>
  <c r="AH1138" i="2"/>
  <c r="AH1136" i="2"/>
  <c r="AL1134" i="2"/>
  <c r="AG1133" i="2"/>
  <c r="AL1132" i="2"/>
  <c r="AI1130" i="2"/>
  <c r="AH1128" i="2"/>
  <c r="AK1127" i="2"/>
  <c r="AH1126" i="2"/>
  <c r="AI1125" i="2"/>
  <c r="AL1122" i="2"/>
  <c r="AJ1118" i="2"/>
  <c r="AI1114" i="2"/>
  <c r="AH1112" i="2"/>
  <c r="AK1111" i="2"/>
  <c r="AH1110" i="2"/>
  <c r="AI1109" i="2"/>
  <c r="AL1106" i="2"/>
  <c r="AJ1102" i="2"/>
  <c r="AI1098" i="2"/>
  <c r="AH1096" i="2"/>
  <c r="AK1095" i="2"/>
  <c r="AH1094" i="2"/>
  <c r="AI1093" i="2"/>
  <c r="AL1090" i="2"/>
  <c r="AJ1086" i="2"/>
  <c r="AI1082" i="2"/>
  <c r="AH1080" i="2"/>
  <c r="AK1079" i="2"/>
  <c r="AH1078" i="2"/>
  <c r="AI1077" i="2"/>
  <c r="AL1074" i="2"/>
  <c r="AJ1070" i="2"/>
  <c r="AI1066" i="2"/>
  <c r="AH1064" i="2"/>
  <c r="AK1063" i="2"/>
  <c r="AH1062" i="2"/>
  <c r="AI1061" i="2"/>
  <c r="AL1058" i="2"/>
  <c r="AJ1054" i="2"/>
  <c r="AI1050" i="2"/>
  <c r="AH1048" i="2"/>
  <c r="AK1047" i="2"/>
  <c r="AH1046" i="2"/>
  <c r="AI1045" i="2"/>
  <c r="AL1042" i="2"/>
  <c r="AJ1038" i="2"/>
  <c r="AI1034" i="2"/>
  <c r="AH1032" i="2"/>
  <c r="AK1031" i="2"/>
  <c r="AH1030" i="2"/>
  <c r="AI1029" i="2"/>
  <c r="AL1026" i="2"/>
  <c r="AJ1022" i="2"/>
  <c r="AI1018" i="2"/>
  <c r="AH1016" i="2"/>
  <c r="AK1015" i="2"/>
  <c r="AH1014" i="2"/>
  <c r="AI1013" i="2"/>
  <c r="AL1010" i="2"/>
  <c r="AJ1006" i="2"/>
  <c r="AI1002" i="2"/>
  <c r="AH1000" i="2"/>
  <c r="AK999" i="2"/>
  <c r="AH998" i="2"/>
  <c r="AI997" i="2"/>
  <c r="AL994" i="2"/>
  <c r="AJ990" i="2"/>
  <c r="AJ1374" i="2"/>
  <c r="AJ1366" i="2"/>
  <c r="AJ1358" i="2"/>
  <c r="AJ1350" i="2"/>
  <c r="AJ1342" i="2"/>
  <c r="AJ1334" i="2"/>
  <c r="AJ1326" i="2"/>
  <c r="AJ1318" i="2"/>
  <c r="AJ1310" i="2"/>
  <c r="AJ1302" i="2"/>
  <c r="AJ1294" i="2"/>
  <c r="AJ1286" i="2"/>
  <c r="AJ1278" i="2"/>
  <c r="AJ1270" i="2"/>
  <c r="AJ1262" i="2"/>
  <c r="AJ1254" i="2"/>
  <c r="AJ1246" i="2"/>
  <c r="AJ1238" i="2"/>
  <c r="AJ1230" i="2"/>
  <c r="AJ1222" i="2"/>
  <c r="AJ1214" i="2"/>
  <c r="AJ1206" i="2"/>
  <c r="AJ1198" i="2"/>
  <c r="AJ1190" i="2"/>
  <c r="AJ1182" i="2"/>
  <c r="AJ1174" i="2"/>
  <c r="AJ1166" i="2"/>
  <c r="AJ1158" i="2"/>
  <c r="AJ1150" i="2"/>
  <c r="AJ1142" i="2"/>
  <c r="AJ1134" i="2"/>
  <c r="AJ1127" i="2"/>
  <c r="AJ1122" i="2"/>
  <c r="AJ1111" i="2"/>
  <c r="AJ1106" i="2"/>
  <c r="AJ1095" i="2"/>
  <c r="AJ1090" i="2"/>
  <c r="AJ1079" i="2"/>
  <c r="AJ1074" i="2"/>
  <c r="AJ1063" i="2"/>
  <c r="AJ1058" i="2"/>
  <c r="AJ1047" i="2"/>
  <c r="AJ1042" i="2"/>
  <c r="AJ1031" i="2"/>
  <c r="AJ1026" i="2"/>
  <c r="AJ1015" i="2"/>
  <c r="AJ1010" i="2"/>
  <c r="AJ999" i="2"/>
  <c r="AJ994" i="2"/>
  <c r="AH1391" i="2"/>
  <c r="AJ1389" i="2"/>
  <c r="AL1387" i="2"/>
  <c r="AL1385" i="2"/>
  <c r="AH1381" i="2"/>
  <c r="AH1380" i="2"/>
  <c r="AL1378" i="2"/>
  <c r="AL1376" i="2"/>
  <c r="AH1374" i="2"/>
  <c r="AH1372" i="2"/>
  <c r="AL1370" i="2"/>
  <c r="AL1368" i="2"/>
  <c r="AH1366" i="2"/>
  <c r="AH1364" i="2"/>
  <c r="AL1362" i="2"/>
  <c r="AL1360" i="2"/>
  <c r="AH1358" i="2"/>
  <c r="AH1356" i="2"/>
  <c r="AL1354" i="2"/>
  <c r="AL1352" i="2"/>
  <c r="AH1350" i="2"/>
  <c r="AH1348" i="2"/>
  <c r="AL1346" i="2"/>
  <c r="AL1344" i="2"/>
  <c r="AH1342" i="2"/>
  <c r="AH1340" i="2"/>
  <c r="AL1338" i="2"/>
  <c r="AL1336" i="2"/>
  <c r="AH1334" i="2"/>
  <c r="AH1332" i="2"/>
  <c r="AL1330" i="2"/>
  <c r="AL1328" i="2"/>
  <c r="AH1326" i="2"/>
  <c r="AH1324" i="2"/>
  <c r="AL1322" i="2"/>
  <c r="AL1320" i="2"/>
  <c r="AH1318" i="2"/>
  <c r="AH1316" i="2"/>
  <c r="AL1314" i="2"/>
  <c r="AL1312" i="2"/>
  <c r="AH1310" i="2"/>
  <c r="AH1308" i="2"/>
  <c r="AL1306" i="2"/>
  <c r="AL1304" i="2"/>
  <c r="AH1302" i="2"/>
  <c r="AH1300" i="2"/>
  <c r="AL1298" i="2"/>
  <c r="AL1296" i="2"/>
  <c r="AH1294" i="2"/>
  <c r="AH1292" i="2"/>
  <c r="AL1290" i="2"/>
  <c r="AL1288" i="2"/>
  <c r="AH1286" i="2"/>
  <c r="AH1284" i="2"/>
  <c r="AL1282" i="2"/>
  <c r="AL1280" i="2"/>
  <c r="AH1278" i="2"/>
  <c r="AH1276" i="2"/>
  <c r="AL1274" i="2"/>
  <c r="AL1272" i="2"/>
  <c r="AH1270" i="2"/>
  <c r="AH1268" i="2"/>
  <c r="AL1266" i="2"/>
  <c r="AL1264" i="2"/>
  <c r="AH1262" i="2"/>
  <c r="AH1260" i="2"/>
  <c r="AL1258" i="2"/>
  <c r="AL1256" i="2"/>
  <c r="AH1254" i="2"/>
  <c r="AH1252" i="2"/>
  <c r="AL1250" i="2"/>
  <c r="AL1248" i="2"/>
  <c r="AH1246" i="2"/>
  <c r="AH1244" i="2"/>
  <c r="AL1242" i="2"/>
  <c r="AL1240" i="2"/>
  <c r="AH1238" i="2"/>
  <c r="AH1236" i="2"/>
  <c r="AL1234" i="2"/>
  <c r="AL1232" i="2"/>
  <c r="AH1230" i="2"/>
  <c r="AH1228" i="2"/>
  <c r="AL1226" i="2"/>
  <c r="AL1224" i="2"/>
  <c r="AH1222" i="2"/>
  <c r="AH1220" i="2"/>
  <c r="AL1218" i="2"/>
  <c r="AL1216" i="2"/>
  <c r="AH1214" i="2"/>
  <c r="AH1212" i="2"/>
  <c r="AL1210" i="2"/>
  <c r="AL1208" i="2"/>
  <c r="AH1206" i="2"/>
  <c r="AH1204" i="2"/>
  <c r="AL1202" i="2"/>
  <c r="AL1200" i="2"/>
  <c r="AH1198" i="2"/>
  <c r="AH1196" i="2"/>
  <c r="AL1194" i="2"/>
  <c r="AL1192" i="2"/>
  <c r="AH1190" i="2"/>
  <c r="AH1188" i="2"/>
  <c r="AL1186" i="2"/>
  <c r="AL1184" i="2"/>
  <c r="AH1182" i="2"/>
  <c r="AH1180" i="2"/>
  <c r="AL1178" i="2"/>
  <c r="AL1176" i="2"/>
  <c r="AH1174" i="2"/>
  <c r="AH1172" i="2"/>
  <c r="AL1170" i="2"/>
  <c r="AL1168" i="2"/>
  <c r="AH1166" i="2"/>
  <c r="AH1164" i="2"/>
  <c r="AL1162" i="2"/>
  <c r="AL1160" i="2"/>
  <c r="AH1158" i="2"/>
  <c r="AH1156" i="2"/>
  <c r="AL1154" i="2"/>
  <c r="AL1152" i="2"/>
  <c r="AH1150" i="2"/>
  <c r="AH1148" i="2"/>
  <c r="AL1146" i="2"/>
  <c r="AL1144" i="2"/>
  <c r="AH1142" i="2"/>
  <c r="AH1140" i="2"/>
  <c r="AL1138" i="2"/>
  <c r="AL1136" i="2"/>
  <c r="AH1134" i="2"/>
  <c r="AH1132" i="2"/>
  <c r="AL1130" i="2"/>
  <c r="AI1127" i="2"/>
  <c r="AJ1126" i="2"/>
  <c r="AI1122" i="2"/>
  <c r="AH1120" i="2"/>
  <c r="AK1119" i="2"/>
  <c r="AH1118" i="2"/>
  <c r="AI1117" i="2"/>
  <c r="AJ1115" i="2"/>
  <c r="AL1114" i="2"/>
  <c r="AI1111" i="2"/>
  <c r="AJ1110" i="2"/>
  <c r="AI1106" i="2"/>
  <c r="AH1104" i="2"/>
  <c r="AK1103" i="2"/>
  <c r="AH1102" i="2"/>
  <c r="AI1101" i="2"/>
  <c r="AJ1099" i="2"/>
  <c r="AL1098" i="2"/>
  <c r="AI1095" i="2"/>
  <c r="AJ1094" i="2"/>
  <c r="AI1090" i="2"/>
  <c r="AH1088" i="2"/>
  <c r="AK1087" i="2"/>
  <c r="AH1086" i="2"/>
  <c r="AI1085" i="2"/>
  <c r="AJ1083" i="2"/>
  <c r="AL1082" i="2"/>
  <c r="AI1079" i="2"/>
  <c r="AJ1078" i="2"/>
  <c r="AI1074" i="2"/>
  <c r="AH1072" i="2"/>
  <c r="AK1071" i="2"/>
  <c r="AH1070" i="2"/>
  <c r="AI1069" i="2"/>
  <c r="AJ1067" i="2"/>
  <c r="AL1066" i="2"/>
  <c r="AI1063" i="2"/>
  <c r="AJ1062" i="2"/>
  <c r="AI1058" i="2"/>
  <c r="AH1056" i="2"/>
  <c r="AK1055" i="2"/>
  <c r="AH1054" i="2"/>
  <c r="AI1053" i="2"/>
  <c r="AJ1051" i="2"/>
  <c r="AL1050" i="2"/>
  <c r="AI1047" i="2"/>
  <c r="AJ1046" i="2"/>
  <c r="AI1042" i="2"/>
  <c r="AH1040" i="2"/>
  <c r="AK1039" i="2"/>
  <c r="AH1038" i="2"/>
  <c r="AI1037" i="2"/>
  <c r="AJ1035" i="2"/>
  <c r="AL1034" i="2"/>
  <c r="AI1031" i="2"/>
  <c r="AJ1030" i="2"/>
  <c r="AI1026" i="2"/>
  <c r="AH1024" i="2"/>
  <c r="AK1023" i="2"/>
  <c r="AH1022" i="2"/>
  <c r="AI1021" i="2"/>
  <c r="AJ1019" i="2"/>
  <c r="AL1018" i="2"/>
  <c r="AI1015" i="2"/>
  <c r="AJ1014" i="2"/>
  <c r="AI1010" i="2"/>
  <c r="AH1008" i="2"/>
  <c r="AK1007" i="2"/>
  <c r="AH1006" i="2"/>
  <c r="AI1005" i="2"/>
  <c r="AJ1003" i="2"/>
  <c r="AL1002" i="2"/>
  <c r="AI999" i="2"/>
  <c r="AJ998" i="2"/>
  <c r="AI994" i="2"/>
  <c r="AH992" i="2"/>
  <c r="AK991" i="2"/>
  <c r="AH990" i="2"/>
  <c r="AJ988" i="2"/>
  <c r="AJ986" i="2"/>
  <c r="AI985" i="2"/>
  <c r="AJ984" i="2"/>
  <c r="AI983" i="2"/>
  <c r="AJ982" i="2"/>
  <c r="AI981" i="2"/>
  <c r="AJ980" i="2"/>
  <c r="AI979" i="2"/>
  <c r="AJ978" i="2"/>
  <c r="AI977" i="2"/>
  <c r="AK879" i="2"/>
  <c r="AK877" i="2"/>
  <c r="AK875" i="2"/>
  <c r="AK873" i="2"/>
  <c r="AK871" i="2"/>
  <c r="AK869" i="2"/>
  <c r="AK867" i="2"/>
  <c r="AK865" i="2"/>
  <c r="AK863" i="2"/>
  <c r="AK861" i="2"/>
  <c r="AK859" i="2"/>
  <c r="AK857" i="2"/>
  <c r="AK855" i="2"/>
  <c r="AK853" i="2"/>
  <c r="AK851" i="2"/>
  <c r="AK849" i="2"/>
  <c r="AK847" i="2"/>
  <c r="AK845" i="2"/>
  <c r="AK809" i="2"/>
  <c r="AK807" i="2"/>
  <c r="AK805" i="2"/>
  <c r="AK803" i="2"/>
  <c r="AK801" i="2"/>
  <c r="AK799" i="2"/>
  <c r="AK797" i="2"/>
  <c r="AK795" i="2"/>
  <c r="AK793" i="2"/>
  <c r="AK791" i="2"/>
  <c r="AK789" i="2"/>
  <c r="AK787" i="2"/>
  <c r="AK785" i="2"/>
  <c r="AK783" i="2"/>
  <c r="AK781" i="2"/>
  <c r="AK779" i="2"/>
  <c r="AK777" i="2"/>
  <c r="AK775" i="2"/>
  <c r="AK773" i="2"/>
  <c r="AK771" i="2"/>
  <c r="AK769" i="2"/>
  <c r="AK767" i="2"/>
  <c r="AK765" i="2"/>
  <c r="AK763" i="2"/>
  <c r="AK761" i="2"/>
  <c r="AK759" i="2"/>
  <c r="AK757" i="2"/>
  <c r="AK755" i="2"/>
  <c r="AK753" i="2"/>
  <c r="AJ879" i="2"/>
  <c r="AJ877" i="2"/>
  <c r="AJ875" i="2"/>
  <c r="AJ873" i="2"/>
  <c r="AJ871" i="2"/>
  <c r="AJ869" i="2"/>
  <c r="AJ867" i="2"/>
  <c r="AJ865" i="2"/>
  <c r="AJ863" i="2"/>
  <c r="AJ861" i="2"/>
  <c r="AJ859" i="2"/>
  <c r="AJ857" i="2"/>
  <c r="AJ855" i="2"/>
  <c r="AJ853" i="2"/>
  <c r="AJ851" i="2"/>
  <c r="AJ849" i="2"/>
  <c r="AJ847" i="2"/>
  <c r="AJ845" i="2"/>
  <c r="AJ811" i="2"/>
  <c r="AJ809" i="2"/>
  <c r="AJ807" i="2"/>
  <c r="AJ805" i="2"/>
  <c r="AJ803" i="2"/>
  <c r="AJ801" i="2"/>
  <c r="AJ799" i="2"/>
  <c r="AJ797" i="2"/>
  <c r="AJ795" i="2"/>
  <c r="AJ793" i="2"/>
  <c r="AJ791" i="2"/>
  <c r="AJ789" i="2"/>
  <c r="AJ787" i="2"/>
  <c r="AJ785" i="2"/>
  <c r="AJ783" i="2"/>
  <c r="AJ781" i="2"/>
  <c r="AJ779" i="2"/>
  <c r="AJ777" i="2"/>
  <c r="AJ775" i="2"/>
  <c r="AJ773" i="2"/>
  <c r="AJ771" i="2"/>
  <c r="AJ769" i="2"/>
  <c r="AJ767" i="2"/>
  <c r="AJ765" i="2"/>
  <c r="AJ763" i="2"/>
  <c r="AJ761" i="2"/>
  <c r="AJ759" i="2"/>
  <c r="AJ757" i="2"/>
  <c r="AJ755" i="2"/>
  <c r="AJ753" i="2"/>
  <c r="AJ887" i="2"/>
  <c r="AJ885" i="2"/>
  <c r="AJ883" i="2"/>
  <c r="AJ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623" i="2"/>
  <c r="AL621" i="2"/>
  <c r="AH621" i="2"/>
  <c r="AL619" i="2"/>
  <c r="AH619" i="2"/>
  <c r="AL617" i="2"/>
  <c r="AH617" i="2"/>
  <c r="AL615" i="2"/>
  <c r="AH615" i="2"/>
  <c r="AL613" i="2"/>
  <c r="AH613" i="2"/>
  <c r="AL611" i="2"/>
  <c r="AH611" i="2"/>
  <c r="AL609" i="2"/>
  <c r="AH609" i="2"/>
  <c r="AL607" i="2"/>
  <c r="AH607" i="2"/>
  <c r="AL605" i="2"/>
  <c r="AH605" i="2"/>
  <c r="AL603" i="2"/>
  <c r="AH603" i="2"/>
  <c r="AL601" i="2"/>
  <c r="AH601" i="2"/>
  <c r="AL599" i="2"/>
  <c r="AH599" i="2"/>
  <c r="AL597" i="2"/>
  <c r="AH597" i="2"/>
  <c r="AL595" i="2"/>
  <c r="AH595" i="2"/>
  <c r="AL593" i="2"/>
  <c r="AH593" i="2"/>
  <c r="AL591" i="2"/>
  <c r="AH591" i="2"/>
  <c r="AL589" i="2"/>
  <c r="AH589" i="2"/>
  <c r="AL587" i="2"/>
  <c r="AH587" i="2"/>
  <c r="AL585" i="2"/>
  <c r="AH585" i="2"/>
  <c r="AL583" i="2"/>
  <c r="AH583" i="2"/>
  <c r="AL581" i="2"/>
  <c r="AH581" i="2"/>
  <c r="AL579" i="2"/>
  <c r="AH579" i="2"/>
  <c r="AL577" i="2"/>
  <c r="AH577" i="2"/>
  <c r="AL575" i="2"/>
  <c r="AH575" i="2"/>
  <c r="AL573" i="2"/>
  <c r="AH573" i="2"/>
  <c r="AL571" i="2"/>
  <c r="AH571" i="2"/>
  <c r="AL569" i="2"/>
  <c r="AH569" i="2"/>
  <c r="AL567" i="2"/>
  <c r="AH567" i="2"/>
  <c r="AL565" i="2"/>
  <c r="AH565" i="2"/>
  <c r="AL563" i="2"/>
  <c r="AH563" i="2"/>
  <c r="AL561" i="2"/>
  <c r="AH561" i="2"/>
  <c r="AL559" i="2"/>
  <c r="AH559" i="2"/>
  <c r="AL557" i="2"/>
  <c r="AH557" i="2"/>
  <c r="AL555" i="2"/>
  <c r="AH555" i="2"/>
  <c r="AL553" i="2"/>
  <c r="AH553" i="2"/>
  <c r="AL551" i="2"/>
  <c r="AH551" i="2"/>
  <c r="AL549" i="2"/>
  <c r="AH549" i="2"/>
  <c r="AL547" i="2"/>
  <c r="AH547" i="2"/>
  <c r="AL545" i="2"/>
  <c r="AH545" i="2"/>
  <c r="AL543" i="2"/>
  <c r="AH543" i="2"/>
  <c r="AL541" i="2"/>
  <c r="AH541" i="2"/>
  <c r="AL539" i="2"/>
  <c r="AH539" i="2"/>
  <c r="AL537" i="2"/>
  <c r="AH537" i="2"/>
  <c r="AL535" i="2"/>
  <c r="AH535" i="2"/>
  <c r="AL533" i="2"/>
  <c r="AH533" i="2"/>
  <c r="AL531" i="2"/>
  <c r="AH531" i="2"/>
  <c r="AL529" i="2"/>
  <c r="AH529" i="2"/>
  <c r="AL527" i="2"/>
  <c r="AH527" i="2"/>
  <c r="AL525" i="2"/>
  <c r="AH525" i="2"/>
  <c r="AL523" i="2"/>
  <c r="AH523" i="2"/>
  <c r="AL521" i="2"/>
  <c r="AH521" i="2"/>
  <c r="AL519" i="2"/>
  <c r="AH519" i="2"/>
  <c r="AL517" i="2"/>
  <c r="AH517" i="2"/>
  <c r="AL515" i="2"/>
  <c r="AH515" i="2"/>
  <c r="AL513" i="2"/>
  <c r="AH513" i="2"/>
  <c r="AL511" i="2"/>
  <c r="AH511" i="2"/>
  <c r="AL509" i="2"/>
  <c r="AH509" i="2"/>
  <c r="AL507" i="2"/>
  <c r="AH507" i="2"/>
  <c r="AL505" i="2"/>
  <c r="AH505" i="2"/>
  <c r="AL503" i="2"/>
  <c r="AH503" i="2"/>
  <c r="AL501" i="2"/>
  <c r="AH501" i="2"/>
  <c r="AL499" i="2"/>
  <c r="AH499" i="2"/>
  <c r="AL497" i="2"/>
  <c r="AH497" i="2"/>
  <c r="AL495" i="2"/>
  <c r="AH495" i="2"/>
  <c r="AL493" i="2"/>
  <c r="AH493" i="2"/>
  <c r="AL491" i="2"/>
  <c r="AH491" i="2"/>
  <c r="AL489" i="2"/>
  <c r="AH489" i="2"/>
  <c r="AL487" i="2"/>
  <c r="AH487" i="2"/>
  <c r="AL485" i="2"/>
  <c r="AH485" i="2"/>
  <c r="AL483" i="2"/>
  <c r="AH483" i="2"/>
  <c r="AL481" i="2"/>
  <c r="AH481" i="2"/>
  <c r="AL479" i="2"/>
  <c r="AH479" i="2"/>
  <c r="AL477" i="2"/>
  <c r="AH477" i="2"/>
  <c r="AL475" i="2"/>
  <c r="AH475" i="2"/>
  <c r="AL473" i="2"/>
  <c r="AH473" i="2"/>
  <c r="AL471" i="2"/>
  <c r="AH471" i="2"/>
  <c r="AL469" i="2"/>
  <c r="AH469" i="2"/>
  <c r="AL467" i="2"/>
  <c r="AH467" i="2"/>
  <c r="AL465" i="2"/>
  <c r="AH465" i="2"/>
  <c r="AL463" i="2"/>
  <c r="AH463" i="2"/>
  <c r="AL461" i="2"/>
  <c r="AH461" i="2"/>
  <c r="AL459" i="2"/>
  <c r="AH459" i="2"/>
  <c r="AL457" i="2"/>
  <c r="AH457" i="2"/>
  <c r="AL455" i="2"/>
  <c r="AH455" i="2"/>
  <c r="AL453" i="2"/>
  <c r="AH453" i="2"/>
  <c r="AL451" i="2"/>
  <c r="AH451" i="2"/>
  <c r="AL449" i="2"/>
  <c r="AH449" i="2"/>
  <c r="AL447" i="2"/>
  <c r="AH447" i="2"/>
  <c r="AL445" i="2"/>
  <c r="AH445" i="2"/>
  <c r="AL443" i="2"/>
  <c r="AH443" i="2"/>
  <c r="AL441" i="2"/>
  <c r="AH441" i="2"/>
  <c r="AL439" i="2"/>
  <c r="AH439" i="2"/>
  <c r="AL437" i="2"/>
  <c r="AH437" i="2"/>
  <c r="AL435" i="2"/>
  <c r="AH435" i="2"/>
  <c r="AL433" i="2"/>
  <c r="AH433" i="2"/>
  <c r="AL431" i="2"/>
  <c r="AH431" i="2"/>
  <c r="AL429" i="2"/>
  <c r="AH429" i="2"/>
  <c r="AL427" i="2"/>
  <c r="AH427" i="2"/>
  <c r="AL425" i="2"/>
  <c r="AH425" i="2"/>
  <c r="AL423" i="2"/>
  <c r="AH423" i="2"/>
  <c r="AL421" i="2"/>
  <c r="AH421" i="2"/>
  <c r="AL419" i="2"/>
  <c r="AH419" i="2"/>
  <c r="AL417" i="2"/>
  <c r="AH417" i="2"/>
  <c r="AL415" i="2"/>
  <c r="AH415" i="2"/>
  <c r="AL413" i="2"/>
  <c r="AH413" i="2"/>
  <c r="AL411" i="2"/>
  <c r="AH411" i="2"/>
  <c r="AL409" i="2"/>
  <c r="AH409" i="2"/>
  <c r="AL407" i="2"/>
  <c r="AH407" i="2"/>
  <c r="AL405" i="2"/>
  <c r="AH405" i="2"/>
  <c r="AL403" i="2"/>
  <c r="AH403" i="2"/>
  <c r="AL401" i="2"/>
  <c r="AH401" i="2"/>
  <c r="AL399" i="2"/>
  <c r="AH399" i="2"/>
  <c r="AL397" i="2"/>
  <c r="AH397" i="2"/>
  <c r="AL395" i="2"/>
  <c r="AH395" i="2"/>
  <c r="AL393" i="2"/>
  <c r="AH393" i="2"/>
  <c r="AL391" i="2"/>
  <c r="AH391" i="2"/>
  <c r="AL389" i="2"/>
  <c r="AH389" i="2"/>
  <c r="AL387" i="2"/>
  <c r="AH387" i="2"/>
  <c r="AL385" i="2"/>
  <c r="AH385" i="2"/>
  <c r="AL383" i="2"/>
  <c r="AH383" i="2"/>
  <c r="AL381" i="2"/>
  <c r="AH381" i="2"/>
  <c r="AL379" i="2"/>
  <c r="AH379" i="2"/>
  <c r="AL377" i="2"/>
  <c r="AH377" i="2"/>
  <c r="AL375" i="2"/>
  <c r="AH375" i="2"/>
  <c r="AL373" i="2"/>
  <c r="AH373" i="2"/>
  <c r="AL371" i="2"/>
  <c r="AH371" i="2"/>
  <c r="AL369" i="2"/>
  <c r="AH369" i="2"/>
  <c r="AL367" i="2"/>
  <c r="AH367" i="2"/>
  <c r="AL365" i="2"/>
  <c r="AH365" i="2"/>
  <c r="AL363" i="2"/>
  <c r="AH363" i="2"/>
  <c r="AL361" i="2"/>
  <c r="AH361" i="2"/>
  <c r="AL359" i="2"/>
  <c r="AH359" i="2"/>
  <c r="AL357" i="2"/>
  <c r="AH357" i="2"/>
  <c r="AL355" i="2"/>
  <c r="AH355" i="2"/>
  <c r="AL353" i="2"/>
  <c r="AH353" i="2"/>
  <c r="AL351" i="2"/>
  <c r="AH351" i="2"/>
  <c r="AL349" i="2"/>
  <c r="AH349" i="2"/>
  <c r="AL347" i="2"/>
  <c r="AH347" i="2"/>
  <c r="AL345" i="2"/>
  <c r="AH345" i="2"/>
  <c r="AL343" i="2"/>
  <c r="AH343" i="2"/>
  <c r="AL341" i="2"/>
  <c r="AH341" i="2"/>
  <c r="AL339" i="2"/>
  <c r="AH339" i="2"/>
  <c r="AL337" i="2"/>
  <c r="AH337" i="2"/>
  <c r="AL335" i="2"/>
  <c r="AH335" i="2"/>
  <c r="AL333" i="2"/>
  <c r="AH333" i="2"/>
  <c r="AL331" i="2"/>
  <c r="AH331" i="2"/>
  <c r="AL329" i="2"/>
  <c r="AH329" i="2"/>
  <c r="AL327" i="2"/>
  <c r="AH327" i="2"/>
  <c r="AL325" i="2"/>
  <c r="AH325" i="2"/>
  <c r="AL323" i="2"/>
  <c r="AH323" i="2"/>
  <c r="AL321" i="2"/>
  <c r="AH321" i="2"/>
  <c r="AL319" i="2"/>
  <c r="AH319" i="2"/>
  <c r="AL317" i="2"/>
  <c r="AH317" i="2"/>
  <c r="AL315" i="2"/>
  <c r="AH315" i="2"/>
  <c r="AL313" i="2"/>
  <c r="AH313" i="2"/>
  <c r="AL311" i="2"/>
  <c r="AH311" i="2"/>
  <c r="AJ648" i="2"/>
  <c r="AK623" i="2"/>
  <c r="AO11" i="2"/>
  <c r="AI11" i="2" s="1"/>
  <c r="AO20" i="2"/>
  <c r="AI20" i="2" s="1"/>
  <c r="AH36" i="2"/>
  <c r="AL36" i="2"/>
  <c r="AH37" i="2"/>
  <c r="AL37" i="2"/>
  <c r="AH39" i="2"/>
  <c r="AI40" i="2"/>
  <c r="AH41" i="2"/>
  <c r="AL41" i="2"/>
  <c r="AH43" i="2"/>
  <c r="AI44" i="2"/>
  <c r="AH45" i="2"/>
  <c r="AL45" i="2"/>
  <c r="AH47" i="2"/>
  <c r="AI48" i="2"/>
  <c r="AH49" i="2"/>
  <c r="AL49" i="2"/>
  <c r="AH51" i="2"/>
  <c r="AI52" i="2"/>
  <c r="AH53" i="2"/>
  <c r="AL53" i="2"/>
  <c r="AH55" i="2"/>
  <c r="AI56" i="2"/>
  <c r="AH57" i="2"/>
  <c r="AL57" i="2"/>
  <c r="AH59" i="2"/>
  <c r="AI60" i="2"/>
  <c r="AH61" i="2"/>
  <c r="AL61" i="2"/>
  <c r="AH63" i="2"/>
  <c r="AI64" i="2"/>
  <c r="AH65" i="2"/>
  <c r="AL65" i="2"/>
  <c r="AH67" i="2"/>
  <c r="AI68" i="2"/>
  <c r="AH69" i="2"/>
  <c r="AL69" i="2"/>
  <c r="AH71" i="2"/>
  <c r="AI72" i="2"/>
  <c r="AH73" i="2"/>
  <c r="AL73" i="2"/>
  <c r="AH75" i="2"/>
  <c r="AI76" i="2"/>
  <c r="AH77" i="2"/>
  <c r="AL77" i="2"/>
  <c r="AH79" i="2"/>
  <c r="AI80" i="2"/>
  <c r="AH81" i="2"/>
  <c r="AL81" i="2"/>
  <c r="AH83" i="2"/>
  <c r="AI84" i="2"/>
  <c r="AH85" i="2"/>
  <c r="AL85" i="2"/>
  <c r="AH87" i="2"/>
  <c r="AI88" i="2"/>
  <c r="AH89" i="2"/>
  <c r="AL89" i="2"/>
  <c r="AH91" i="2"/>
  <c r="AI92" i="2"/>
  <c r="AH93" i="2"/>
  <c r="AL93" i="2"/>
  <c r="AH95" i="2"/>
  <c r="AI96" i="2"/>
  <c r="AH97" i="2"/>
  <c r="AL97" i="2"/>
  <c r="AH99" i="2"/>
  <c r="AI100" i="2"/>
  <c r="AH101" i="2"/>
  <c r="AL101" i="2"/>
  <c r="AH103" i="2"/>
  <c r="AI104" i="2"/>
  <c r="AH105" i="2"/>
  <c r="AL105" i="2"/>
  <c r="AH107" i="2"/>
  <c r="AI108" i="2"/>
  <c r="AH109" i="2"/>
  <c r="AL109" i="2"/>
  <c r="AH111" i="2"/>
  <c r="AI112" i="2"/>
  <c r="AH113" i="2"/>
  <c r="AL113" i="2"/>
  <c r="AH115" i="2"/>
  <c r="AI116" i="2"/>
  <c r="AH117" i="2"/>
  <c r="AL117" i="2"/>
  <c r="AH119" i="2"/>
  <c r="AI120" i="2"/>
  <c r="AH121" i="2"/>
  <c r="AL121" i="2"/>
  <c r="AH123" i="2"/>
  <c r="AI124" i="2"/>
  <c r="AH125" i="2"/>
  <c r="AL125" i="2"/>
  <c r="AH127" i="2"/>
  <c r="AI128" i="2"/>
  <c r="AH129" i="2"/>
  <c r="AL129" i="2"/>
  <c r="AH131" i="2"/>
  <c r="AI132" i="2"/>
  <c r="AH133" i="2"/>
  <c r="AL133" i="2"/>
  <c r="AH135" i="2"/>
  <c r="AI136" i="2"/>
  <c r="AH137" i="2"/>
  <c r="AL137" i="2"/>
  <c r="AH139" i="2"/>
  <c r="AI140" i="2"/>
  <c r="AH141" i="2"/>
  <c r="AL141" i="2"/>
  <c r="AH143" i="2"/>
  <c r="AI144" i="2"/>
  <c r="AH145" i="2"/>
  <c r="AL145" i="2"/>
  <c r="AH147" i="2"/>
  <c r="AI148" i="2"/>
  <c r="AH149" i="2"/>
  <c r="AL149" i="2"/>
  <c r="AH151" i="2"/>
  <c r="AI152" i="2"/>
  <c r="AH153" i="2"/>
  <c r="AL153" i="2"/>
  <c r="AH155" i="2"/>
  <c r="AI156" i="2"/>
  <c r="AH157" i="2"/>
  <c r="AL157" i="2"/>
  <c r="AH159" i="2"/>
  <c r="AI160" i="2"/>
  <c r="AH161" i="2"/>
  <c r="AL161" i="2"/>
  <c r="AH163" i="2"/>
  <c r="AI164" i="2"/>
  <c r="AH165" i="2"/>
  <c r="AL165" i="2"/>
  <c r="AH167" i="2"/>
  <c r="AI168" i="2"/>
  <c r="AH169" i="2"/>
  <c r="AL169" i="2"/>
  <c r="AH171" i="2"/>
  <c r="AI172" i="2"/>
  <c r="AH173" i="2"/>
  <c r="AL173" i="2"/>
  <c r="AH175" i="2"/>
  <c r="AI176" i="2"/>
  <c r="AH177" i="2"/>
  <c r="AL177" i="2"/>
  <c r="AH179" i="2"/>
  <c r="AI180" i="2"/>
  <c r="AH181" i="2"/>
  <c r="AL181" i="2"/>
  <c r="AH183" i="2"/>
  <c r="AI184" i="2"/>
  <c r="AH185" i="2"/>
  <c r="AL185" i="2"/>
  <c r="AH187" i="2"/>
  <c r="AI188" i="2"/>
  <c r="AH189" i="2"/>
  <c r="AL189" i="2"/>
  <c r="AH191" i="2"/>
  <c r="AI192" i="2"/>
  <c r="AH193" i="2"/>
  <c r="AL193" i="2"/>
  <c r="AH195" i="2"/>
  <c r="AH196" i="2"/>
  <c r="AL196" i="2"/>
  <c r="AH197" i="2"/>
  <c r="AI198" i="2"/>
  <c r="AJ199" i="2"/>
  <c r="AI200" i="2"/>
  <c r="AJ201" i="2"/>
  <c r="AI202" i="2"/>
  <c r="AI203" i="2"/>
  <c r="AS203" i="2"/>
  <c r="AL204" i="2"/>
  <c r="AI205" i="2"/>
  <c r="AI206" i="2"/>
  <c r="AI207" i="2"/>
  <c r="AL208" i="2"/>
  <c r="AI209" i="2"/>
  <c r="AI210" i="2"/>
  <c r="AI211" i="2"/>
  <c r="AS211" i="2"/>
  <c r="AL212" i="2"/>
  <c r="AI213" i="2"/>
  <c r="AI214" i="2"/>
  <c r="AI215" i="2"/>
  <c r="AS215" i="2"/>
  <c r="AL216" i="2"/>
  <c r="AI217" i="2"/>
  <c r="AI218" i="2"/>
  <c r="AI219" i="2"/>
  <c r="AS219" i="2"/>
  <c r="AL220" i="2"/>
  <c r="AI221" i="2"/>
  <c r="AI222" i="2"/>
  <c r="AI223" i="2"/>
  <c r="AL224" i="2"/>
  <c r="AI225" i="2"/>
  <c r="AI226" i="2"/>
  <c r="AI227" i="2"/>
  <c r="AS227" i="2"/>
  <c r="AL228" i="2"/>
  <c r="AI229" i="2"/>
  <c r="AI230" i="2"/>
  <c r="AI231" i="2"/>
  <c r="AS231" i="2"/>
  <c r="AL232" i="2"/>
  <c r="AI233" i="2"/>
  <c r="AI234" i="2"/>
  <c r="AI235" i="2"/>
  <c r="AS235" i="2"/>
  <c r="AH236" i="2"/>
  <c r="AI237" i="2"/>
  <c r="AH238" i="2"/>
  <c r="AI239" i="2"/>
  <c r="AS239" i="2"/>
  <c r="AH240" i="2"/>
  <c r="AI241" i="2"/>
  <c r="AS241" i="2"/>
  <c r="AH242" i="2"/>
  <c r="AI243" i="2"/>
  <c r="AS243" i="2"/>
  <c r="AH244" i="2"/>
  <c r="AI245" i="2"/>
  <c r="AH246" i="2"/>
  <c r="AI247" i="2"/>
  <c r="AJ247" i="2"/>
  <c r="BS247" i="2"/>
  <c r="AL248" i="2"/>
  <c r="AG249" i="2"/>
  <c r="BT249" i="2"/>
  <c r="AH250" i="2"/>
  <c r="AJ251" i="2"/>
  <c r="BS251" i="2"/>
  <c r="AL252" i="2"/>
  <c r="AG253" i="2"/>
  <c r="BT253" i="2"/>
  <c r="AH254" i="2"/>
  <c r="AJ255" i="2"/>
  <c r="AL256" i="2"/>
  <c r="AG257" i="2"/>
  <c r="T257" i="2" s="1"/>
  <c r="BT257" i="2"/>
  <c r="AH258" i="2"/>
  <c r="AJ259" i="2"/>
  <c r="AL260" i="2"/>
  <c r="AG261" i="2"/>
  <c r="BT261" i="2"/>
  <c r="AH262" i="2"/>
  <c r="AJ263" i="2"/>
  <c r="AL264" i="2"/>
  <c r="AG265" i="2"/>
  <c r="BT265" i="2"/>
  <c r="AH266" i="2"/>
  <c r="AJ267" i="2"/>
  <c r="AL268" i="2"/>
  <c r="AG269" i="2"/>
  <c r="BT269" i="2"/>
  <c r="AH270" i="2"/>
  <c r="AJ271" i="2"/>
  <c r="AL272" i="2"/>
  <c r="AG273" i="2"/>
  <c r="T273" i="2" s="1"/>
  <c r="BT273" i="2"/>
  <c r="AH274" i="2"/>
  <c r="AJ275" i="2"/>
  <c r="AL276" i="2"/>
  <c r="AG277" i="2"/>
  <c r="BT277" i="2"/>
  <c r="AH278" i="2"/>
  <c r="AJ279" i="2"/>
  <c r="AL280" i="2"/>
  <c r="AG281" i="2"/>
  <c r="BT281" i="2"/>
  <c r="AH282" i="2"/>
  <c r="AJ283" i="2"/>
  <c r="AL284" i="2"/>
  <c r="AG285" i="2"/>
  <c r="BT285" i="2"/>
  <c r="AH286" i="2"/>
  <c r="AJ287" i="2"/>
  <c r="AL288" i="2"/>
  <c r="AG289" i="2"/>
  <c r="T289" i="2" s="1"/>
  <c r="BT289" i="2"/>
  <c r="AH290" i="2"/>
  <c r="AJ291" i="2"/>
  <c r="AL292" i="2"/>
  <c r="AG293" i="2"/>
  <c r="BT293" i="2"/>
  <c r="AH294" i="2"/>
  <c r="AJ295" i="2"/>
  <c r="AL296" i="2"/>
  <c r="AG297" i="2"/>
  <c r="BT297" i="2"/>
  <c r="AH298" i="2"/>
  <c r="AJ299" i="2"/>
  <c r="AL300" i="2"/>
  <c r="BT300" i="2"/>
  <c r="AH301" i="2"/>
  <c r="AJ301" i="2"/>
  <c r="AL302" i="2"/>
  <c r="AI303" i="2"/>
  <c r="AL303" i="2"/>
  <c r="AK303" i="2"/>
  <c r="AG305" i="2"/>
  <c r="BT305" i="2"/>
  <c r="AK306" i="2"/>
  <c r="AS307" i="2"/>
  <c r="AH308" i="2"/>
  <c r="BT308" i="2"/>
  <c r="AH309" i="2"/>
  <c r="AJ309" i="2"/>
  <c r="AG311" i="2"/>
  <c r="BT311" i="2"/>
  <c r="AK312" i="2"/>
  <c r="AL312" i="2"/>
  <c r="AJ313" i="2"/>
  <c r="AG315" i="2"/>
  <c r="BT315" i="2"/>
  <c r="AK316" i="2"/>
  <c r="AL316" i="2"/>
  <c r="AJ317" i="2"/>
  <c r="AG319" i="2"/>
  <c r="BT319" i="2"/>
  <c r="AK320" i="2"/>
  <c r="AL320" i="2"/>
  <c r="AJ321" i="2"/>
  <c r="AG323" i="2"/>
  <c r="BT323" i="2"/>
  <c r="AK324" i="2"/>
  <c r="AL324" i="2"/>
  <c r="AJ325" i="2"/>
  <c r="AG327" i="2"/>
  <c r="BT327" i="2"/>
  <c r="AK328" i="2"/>
  <c r="AL328" i="2"/>
  <c r="AJ329" i="2"/>
  <c r="AG331" i="2"/>
  <c r="BT331" i="2"/>
  <c r="AK332" i="2"/>
  <c r="AL332" i="2"/>
  <c r="AJ333" i="2"/>
  <c r="AG335" i="2"/>
  <c r="BT335" i="2"/>
  <c r="AK336" i="2"/>
  <c r="AL336" i="2"/>
  <c r="AJ337" i="2"/>
  <c r="AG339" i="2"/>
  <c r="BT339" i="2"/>
  <c r="AK340" i="2"/>
  <c r="AL340" i="2"/>
  <c r="AJ341" i="2"/>
  <c r="AG343" i="2"/>
  <c r="BT343" i="2"/>
  <c r="AK344" i="2"/>
  <c r="AL344" i="2"/>
  <c r="AJ345" i="2"/>
  <c r="AG347" i="2"/>
  <c r="BT347" i="2"/>
  <c r="AK348" i="2"/>
  <c r="AL348" i="2"/>
  <c r="AJ349" i="2"/>
  <c r="AG351" i="2"/>
  <c r="BT351" i="2"/>
  <c r="AK352" i="2"/>
  <c r="AL352" i="2"/>
  <c r="AJ353" i="2"/>
  <c r="AG355" i="2"/>
  <c r="BT355" i="2"/>
  <c r="AK356" i="2"/>
  <c r="AL356" i="2"/>
  <c r="AJ357" i="2"/>
  <c r="AG359" i="2"/>
  <c r="BT359" i="2"/>
  <c r="AL360" i="2"/>
  <c r="AL362" i="2"/>
  <c r="AL364" i="2"/>
  <c r="AL366" i="2"/>
  <c r="AL368" i="2"/>
  <c r="AL370" i="2"/>
  <c r="AL372" i="2"/>
  <c r="AL374" i="2"/>
  <c r="AL376" i="2"/>
  <c r="AL378" i="2"/>
  <c r="AL380" i="2"/>
  <c r="AL382" i="2"/>
  <c r="AL384" i="2"/>
  <c r="AL386" i="2"/>
  <c r="AL388" i="2"/>
  <c r="AL390" i="2"/>
  <c r="AL392" i="2"/>
  <c r="AL394" i="2"/>
  <c r="AL396" i="2"/>
  <c r="AL398" i="2"/>
  <c r="AL400" i="2"/>
  <c r="AL402" i="2"/>
  <c r="AL404" i="2"/>
  <c r="AL406" i="2"/>
  <c r="AL408" i="2"/>
  <c r="AL410" i="2"/>
  <c r="AL412" i="2"/>
  <c r="AL414" i="2"/>
  <c r="AL416" i="2"/>
  <c r="AL418" i="2"/>
  <c r="AL420" i="2"/>
  <c r="AL422" i="2"/>
  <c r="AL424" i="2"/>
  <c r="AL426" i="2"/>
  <c r="AL428" i="2"/>
  <c r="AL430" i="2"/>
  <c r="AL432" i="2"/>
  <c r="AL434" i="2"/>
  <c r="AL436" i="2"/>
  <c r="AL438" i="2"/>
  <c r="AL440" i="2"/>
  <c r="AL442" i="2"/>
  <c r="AL444" i="2"/>
  <c r="AL446" i="2"/>
  <c r="AL448" i="2"/>
  <c r="AL450" i="2"/>
  <c r="AL452" i="2"/>
  <c r="AL454" i="2"/>
  <c r="AL456" i="2"/>
  <c r="AL458" i="2"/>
  <c r="AL460" i="2"/>
  <c r="AL462" i="2"/>
  <c r="AL464" i="2"/>
  <c r="AL466" i="2"/>
  <c r="AL468" i="2"/>
  <c r="AL470" i="2"/>
  <c r="AL472" i="2"/>
  <c r="AL474" i="2"/>
  <c r="AL476" i="2"/>
  <c r="AL478" i="2"/>
  <c r="AL480" i="2"/>
  <c r="AL482" i="2"/>
  <c r="AL484" i="2"/>
  <c r="AL486" i="2"/>
  <c r="AL488" i="2"/>
  <c r="AL490" i="2"/>
  <c r="AL492" i="2"/>
  <c r="AL494" i="2"/>
  <c r="AL496" i="2"/>
  <c r="AL498" i="2"/>
  <c r="AL500" i="2"/>
  <c r="AK502" i="2"/>
  <c r="AL502" i="2"/>
  <c r="AJ503" i="2"/>
  <c r="AG505" i="2"/>
  <c r="T505" i="2" s="1"/>
  <c r="BT505" i="2"/>
  <c r="AK506" i="2"/>
  <c r="AL506" i="2"/>
  <c r="AJ507" i="2"/>
  <c r="AG509" i="2"/>
  <c r="BT509" i="2"/>
  <c r="AK510" i="2"/>
  <c r="AL510" i="2"/>
  <c r="AJ511" i="2"/>
  <c r="AJ513" i="2"/>
  <c r="AJ515" i="2"/>
  <c r="AJ517" i="2"/>
  <c r="AJ519" i="2"/>
  <c r="AJ521" i="2"/>
  <c r="AJ523" i="2"/>
  <c r="AJ525" i="2"/>
  <c r="AJ527" i="2"/>
  <c r="AJ529" i="2"/>
  <c r="AJ531" i="2"/>
  <c r="AJ533" i="2"/>
  <c r="AJ535" i="2"/>
  <c r="AJ537" i="2"/>
  <c r="AJ539" i="2"/>
  <c r="AJ541" i="2"/>
  <c r="AJ543" i="2"/>
  <c r="AJ545" i="2"/>
  <c r="AJ547" i="2"/>
  <c r="AJ549" i="2"/>
  <c r="AJ551" i="2"/>
  <c r="AJ553" i="2"/>
  <c r="AJ555" i="2"/>
  <c r="AJ557" i="2"/>
  <c r="AJ559" i="2"/>
  <c r="AJ561" i="2"/>
  <c r="AJ563" i="2"/>
  <c r="AJ565" i="2"/>
  <c r="AJ567" i="2"/>
  <c r="AJ569" i="2"/>
  <c r="AJ571" i="2"/>
  <c r="AJ573" i="2"/>
  <c r="AJ575" i="2"/>
  <c r="AJ577" i="2"/>
  <c r="AJ579" i="2"/>
  <c r="AJ581" i="2"/>
  <c r="AJ583" i="2"/>
  <c r="AJ585" i="2"/>
  <c r="AJ587" i="2"/>
  <c r="AJ589" i="2"/>
  <c r="AJ591" i="2"/>
  <c r="AJ593" i="2"/>
  <c r="AJ595" i="2"/>
  <c r="AJ597" i="2"/>
  <c r="AJ599" i="2"/>
  <c r="AJ601" i="2"/>
  <c r="AJ603" i="2"/>
  <c r="AJ605" i="2"/>
  <c r="AJ607" i="2"/>
  <c r="AJ609" i="2"/>
  <c r="AJ611" i="2"/>
  <c r="AJ613" i="2"/>
  <c r="AJ615" i="2"/>
  <c r="AJ617" i="2"/>
  <c r="AJ619" i="2"/>
  <c r="AJ621" i="2"/>
  <c r="AJ630" i="2"/>
  <c r="AJ632" i="2"/>
  <c r="AJ634" i="2"/>
  <c r="AJ636" i="2"/>
  <c r="AJ644" i="2"/>
  <c r="AI302" i="2"/>
  <c r="AI304" i="2"/>
  <c r="AI306" i="2"/>
  <c r="AI308" i="2"/>
  <c r="AI310" i="2"/>
  <c r="AI312" i="2"/>
  <c r="AI314" i="2"/>
  <c r="AI316" i="2"/>
  <c r="AI318" i="2"/>
  <c r="AI320" i="2"/>
  <c r="AI322" i="2"/>
  <c r="AI324" i="2"/>
  <c r="AI326" i="2"/>
  <c r="AI328" i="2"/>
  <c r="AI330" i="2"/>
  <c r="AI332" i="2"/>
  <c r="AI334" i="2"/>
  <c r="AI336" i="2"/>
  <c r="AI338" i="2"/>
  <c r="AI340" i="2"/>
  <c r="AI342" i="2"/>
  <c r="AI344" i="2"/>
  <c r="AI346" i="2"/>
  <c r="AI348" i="2"/>
  <c r="AI350" i="2"/>
  <c r="AI352" i="2"/>
  <c r="AI354" i="2"/>
  <c r="AI356" i="2"/>
  <c r="AI358" i="2"/>
  <c r="AI360" i="2"/>
  <c r="BT360" i="2"/>
  <c r="AI362" i="2"/>
  <c r="BT362" i="2"/>
  <c r="AI364" i="2"/>
  <c r="BT364" i="2"/>
  <c r="AI366" i="2"/>
  <c r="BT366" i="2"/>
  <c r="AI368" i="2"/>
  <c r="BT368" i="2"/>
  <c r="AI370" i="2"/>
  <c r="BT370" i="2"/>
  <c r="AI372" i="2"/>
  <c r="BT372" i="2"/>
  <c r="AI374" i="2"/>
  <c r="BT374" i="2"/>
  <c r="AI376" i="2"/>
  <c r="BT376" i="2"/>
  <c r="AI378" i="2"/>
  <c r="BT378" i="2"/>
  <c r="AI380" i="2"/>
  <c r="BT380" i="2"/>
  <c r="AI382" i="2"/>
  <c r="BT382" i="2"/>
  <c r="AI384" i="2"/>
  <c r="BT384" i="2"/>
  <c r="AI386" i="2"/>
  <c r="BT386" i="2"/>
  <c r="AI388" i="2"/>
  <c r="BT388" i="2"/>
  <c r="AI390" i="2"/>
  <c r="BT390" i="2"/>
  <c r="AI392" i="2"/>
  <c r="BT392" i="2"/>
  <c r="AI394" i="2"/>
  <c r="BT394" i="2"/>
  <c r="AI396" i="2"/>
  <c r="BT396" i="2"/>
  <c r="AI398" i="2"/>
  <c r="BT398" i="2"/>
  <c r="AI400" i="2"/>
  <c r="BT400" i="2"/>
  <c r="AI402" i="2"/>
  <c r="BT402" i="2"/>
  <c r="AI404" i="2"/>
  <c r="BT404" i="2"/>
  <c r="AI406" i="2"/>
  <c r="BT406" i="2"/>
  <c r="AI408" i="2"/>
  <c r="BT408" i="2"/>
  <c r="AI410" i="2"/>
  <c r="BT410" i="2"/>
  <c r="AI412" i="2"/>
  <c r="BT412" i="2"/>
  <c r="AI414" i="2"/>
  <c r="BT414" i="2"/>
  <c r="AI416" i="2"/>
  <c r="BT416" i="2"/>
  <c r="AI418" i="2"/>
  <c r="BT418" i="2"/>
  <c r="AI420" i="2"/>
  <c r="BT420" i="2"/>
  <c r="AI422" i="2"/>
  <c r="BT422" i="2"/>
  <c r="AI424" i="2"/>
  <c r="BT424" i="2"/>
  <c r="AI426" i="2"/>
  <c r="BT426" i="2"/>
  <c r="AI428" i="2"/>
  <c r="BT428" i="2"/>
  <c r="AI430" i="2"/>
  <c r="BT430" i="2"/>
  <c r="AI432" i="2"/>
  <c r="BT432" i="2"/>
  <c r="AI434" i="2"/>
  <c r="BT434" i="2"/>
  <c r="AI436" i="2"/>
  <c r="BT436" i="2"/>
  <c r="AI438" i="2"/>
  <c r="BT438" i="2"/>
  <c r="AI440" i="2"/>
  <c r="BT440" i="2"/>
  <c r="AI442" i="2"/>
  <c r="BT442" i="2"/>
  <c r="AI444" i="2"/>
  <c r="BT444" i="2"/>
  <c r="AI446" i="2"/>
  <c r="BT446" i="2"/>
  <c r="AI448" i="2"/>
  <c r="BT448" i="2"/>
  <c r="AI450" i="2"/>
  <c r="BT450" i="2"/>
  <c r="AI452" i="2"/>
  <c r="BT452" i="2"/>
  <c r="AI454" i="2"/>
  <c r="BT454" i="2"/>
  <c r="AI456" i="2"/>
  <c r="BT456" i="2"/>
  <c r="AI458" i="2"/>
  <c r="BT458" i="2"/>
  <c r="AI460" i="2"/>
  <c r="BT460" i="2"/>
  <c r="AI462" i="2"/>
  <c r="BT462" i="2"/>
  <c r="AI464" i="2"/>
  <c r="BT464" i="2"/>
  <c r="AI466" i="2"/>
  <c r="BT466" i="2"/>
  <c r="AI468" i="2"/>
  <c r="BT468" i="2"/>
  <c r="AI470" i="2"/>
  <c r="BT470" i="2"/>
  <c r="AI472" i="2"/>
  <c r="BT472" i="2"/>
  <c r="AI474" i="2"/>
  <c r="BT474" i="2"/>
  <c r="AI476" i="2"/>
  <c r="BT476" i="2"/>
  <c r="AI478" i="2"/>
  <c r="BT478" i="2"/>
  <c r="AI480" i="2"/>
  <c r="BT480" i="2"/>
  <c r="AI482" i="2"/>
  <c r="BT482" i="2"/>
  <c r="AI484" i="2"/>
  <c r="BT484" i="2"/>
  <c r="AI486" i="2"/>
  <c r="BT486" i="2"/>
  <c r="AI488" i="2"/>
  <c r="BT488" i="2"/>
  <c r="AI490" i="2"/>
  <c r="BT490" i="2"/>
  <c r="AI492" i="2"/>
  <c r="BT492" i="2"/>
  <c r="AI494" i="2"/>
  <c r="BT494" i="2"/>
  <c r="AI496" i="2"/>
  <c r="BT496" i="2"/>
  <c r="AI498" i="2"/>
  <c r="BT498" i="2"/>
  <c r="AI500" i="2"/>
  <c r="BT500" i="2"/>
  <c r="AI502" i="2"/>
  <c r="AI504" i="2"/>
  <c r="AI506" i="2"/>
  <c r="AI508" i="2"/>
  <c r="AI510" i="2"/>
  <c r="AI512" i="2"/>
  <c r="BT512" i="2"/>
  <c r="AI514" i="2"/>
  <c r="BT514" i="2"/>
  <c r="AI516" i="2"/>
  <c r="BT516" i="2"/>
  <c r="AI518" i="2"/>
  <c r="BT518" i="2"/>
  <c r="AI520" i="2"/>
  <c r="BT520" i="2"/>
  <c r="AI522" i="2"/>
  <c r="BT522" i="2"/>
  <c r="AI524" i="2"/>
  <c r="BT524" i="2"/>
  <c r="AI526" i="2"/>
  <c r="BT526" i="2"/>
  <c r="AI528" i="2"/>
  <c r="BT528" i="2"/>
  <c r="AI530" i="2"/>
  <c r="BT530" i="2"/>
  <c r="AI532" i="2"/>
  <c r="BT532" i="2"/>
  <c r="AI534" i="2"/>
  <c r="BT534" i="2"/>
  <c r="AI536" i="2"/>
  <c r="BT536" i="2"/>
  <c r="AI538" i="2"/>
  <c r="BT538" i="2"/>
  <c r="AI540" i="2"/>
  <c r="BT540" i="2"/>
  <c r="AI542" i="2"/>
  <c r="BT542" i="2"/>
  <c r="AI544" i="2"/>
  <c r="BT544" i="2"/>
  <c r="AI546" i="2"/>
  <c r="BT546" i="2"/>
  <c r="AI548" i="2"/>
  <c r="BT548" i="2"/>
  <c r="AI550" i="2"/>
  <c r="BT550" i="2"/>
  <c r="AI552" i="2"/>
  <c r="BT552" i="2"/>
  <c r="AI554" i="2"/>
  <c r="BT554" i="2"/>
  <c r="AI556" i="2"/>
  <c r="BT556" i="2"/>
  <c r="AI558" i="2"/>
  <c r="BT558" i="2"/>
  <c r="AI560" i="2"/>
  <c r="BT560" i="2"/>
  <c r="AI562" i="2"/>
  <c r="BT562" i="2"/>
  <c r="AI564" i="2"/>
  <c r="BT564" i="2"/>
  <c r="AI566" i="2"/>
  <c r="BT566" i="2"/>
  <c r="AI568" i="2"/>
  <c r="BT568" i="2"/>
  <c r="AI570" i="2"/>
  <c r="BT570" i="2"/>
  <c r="AI572" i="2"/>
  <c r="BT572" i="2"/>
  <c r="AI574" i="2"/>
  <c r="BT574" i="2"/>
  <c r="AI576" i="2"/>
  <c r="BT576" i="2"/>
  <c r="AI578" i="2"/>
  <c r="BT578" i="2"/>
  <c r="AI580" i="2"/>
  <c r="BT580" i="2"/>
  <c r="AI582" i="2"/>
  <c r="BT582" i="2"/>
  <c r="AI584" i="2"/>
  <c r="BT584" i="2"/>
  <c r="AI586" i="2"/>
  <c r="BT586" i="2"/>
  <c r="AI588" i="2"/>
  <c r="BT588" i="2"/>
  <c r="AI590" i="2"/>
  <c r="BT590" i="2"/>
  <c r="AI592" i="2"/>
  <c r="BT592" i="2"/>
  <c r="AI594" i="2"/>
  <c r="BT594" i="2"/>
  <c r="AI596" i="2"/>
  <c r="BT596" i="2"/>
  <c r="AI598" i="2"/>
  <c r="BT598" i="2"/>
  <c r="AI600" i="2"/>
  <c r="BT600" i="2"/>
  <c r="AI602" i="2"/>
  <c r="BT602" i="2"/>
  <c r="AI604" i="2"/>
  <c r="BT604" i="2"/>
  <c r="AI606" i="2"/>
  <c r="BT606" i="2"/>
  <c r="AI608" i="2"/>
  <c r="BT608" i="2"/>
  <c r="AI610" i="2"/>
  <c r="BT610" i="2"/>
  <c r="AI612" i="2"/>
  <c r="BT612" i="2"/>
  <c r="AI614" i="2"/>
  <c r="BT614" i="2"/>
  <c r="AI616" i="2"/>
  <c r="BT616" i="2"/>
  <c r="AI618" i="2"/>
  <c r="BT618" i="2"/>
  <c r="AI620" i="2"/>
  <c r="BT620" i="2"/>
  <c r="AI622" i="2"/>
  <c r="BT622" i="2"/>
  <c r="AJ623" i="2"/>
  <c r="AH624" i="2"/>
  <c r="AL625" i="2"/>
  <c r="AH625" i="2"/>
  <c r="AK625" i="2"/>
  <c r="AJ625" i="2"/>
  <c r="AH626" i="2"/>
  <c r="AL627" i="2"/>
  <c r="AH627" i="2"/>
  <c r="AK627" i="2"/>
  <c r="AJ627" i="2"/>
  <c r="AH628" i="2"/>
  <c r="AL629" i="2"/>
  <c r="AH629" i="2"/>
  <c r="AK629" i="2"/>
  <c r="AJ629" i="2"/>
  <c r="AH630" i="2"/>
  <c r="AL631" i="2"/>
  <c r="AH631" i="2"/>
  <c r="AK631" i="2"/>
  <c r="AJ631" i="2"/>
  <c r="AH632" i="2"/>
  <c r="AL633" i="2"/>
  <c r="AH633" i="2"/>
  <c r="AK633" i="2"/>
  <c r="AJ633" i="2"/>
  <c r="AH634" i="2"/>
  <c r="AL635" i="2"/>
  <c r="AH635" i="2"/>
  <c r="AK635" i="2"/>
  <c r="AJ635" i="2"/>
  <c r="AH636" i="2"/>
  <c r="AL637" i="2"/>
  <c r="AH637" i="2"/>
  <c r="AK637" i="2"/>
  <c r="AJ637" i="2"/>
  <c r="AH638" i="2"/>
  <c r="AL639" i="2"/>
  <c r="AH639" i="2"/>
  <c r="AK639" i="2"/>
  <c r="AJ639" i="2"/>
  <c r="AH640" i="2"/>
  <c r="AL641" i="2"/>
  <c r="AH641" i="2"/>
  <c r="AK641" i="2"/>
  <c r="AJ641" i="2"/>
  <c r="AH642" i="2"/>
  <c r="AL643" i="2"/>
  <c r="AH643" i="2"/>
  <c r="AK643" i="2"/>
  <c r="AJ643" i="2"/>
  <c r="AH644" i="2"/>
  <c r="AL645" i="2"/>
  <c r="AH645" i="2"/>
  <c r="AK645" i="2"/>
  <c r="AJ645" i="2"/>
  <c r="AH646" i="2"/>
  <c r="AL647" i="2"/>
  <c r="AH647" i="2"/>
  <c r="AK647" i="2"/>
  <c r="AJ647" i="2"/>
  <c r="AH648" i="2"/>
  <c r="AL649" i="2"/>
  <c r="AH649" i="2"/>
  <c r="AK649" i="2"/>
  <c r="AJ649" i="2"/>
  <c r="AL650" i="2"/>
  <c r="AK652" i="2"/>
  <c r="BT652" i="2"/>
  <c r="AH654" i="2"/>
  <c r="AI655" i="2"/>
  <c r="AJ656" i="2"/>
  <c r="AT656" i="2"/>
  <c r="AG656" i="2"/>
  <c r="BS656" i="2"/>
  <c r="AL657" i="2"/>
  <c r="AH657" i="2"/>
  <c r="AK657" i="2"/>
  <c r="AJ657" i="2"/>
  <c r="AL658" i="2"/>
  <c r="AK660" i="2"/>
  <c r="BT660" i="2"/>
  <c r="AH662" i="2"/>
  <c r="AI663" i="2"/>
  <c r="AJ664" i="2"/>
  <c r="AT664" i="2"/>
  <c r="AG664" i="2"/>
  <c r="BS664" i="2"/>
  <c r="AL665" i="2"/>
  <c r="AH665" i="2"/>
  <c r="AK665" i="2"/>
  <c r="AJ665" i="2"/>
  <c r="AL666" i="2"/>
  <c r="BT667" i="2"/>
  <c r="AK668" i="2"/>
  <c r="BT668" i="2"/>
  <c r="AH670" i="2"/>
  <c r="AI671" i="2"/>
  <c r="AJ672" i="2"/>
  <c r="AT672" i="2"/>
  <c r="AG672" i="2"/>
  <c r="BS672" i="2"/>
  <c r="AL673" i="2"/>
  <c r="AH673" i="2"/>
  <c r="AK673" i="2"/>
  <c r="AJ673" i="2"/>
  <c r="AL674" i="2"/>
  <c r="BT675" i="2"/>
  <c r="AK676" i="2"/>
  <c r="BT676" i="2"/>
  <c r="AH678" i="2"/>
  <c r="AI679" i="2"/>
  <c r="AJ680" i="2"/>
  <c r="AT680" i="2"/>
  <c r="AG680" i="2"/>
  <c r="BS680" i="2"/>
  <c r="AL681" i="2"/>
  <c r="AH681" i="2"/>
  <c r="AK681" i="2"/>
  <c r="AJ681" i="2"/>
  <c r="AL682" i="2"/>
  <c r="BT683" i="2"/>
  <c r="AK684" i="2"/>
  <c r="BT684" i="2"/>
  <c r="AH686" i="2"/>
  <c r="AI687" i="2"/>
  <c r="AJ688" i="2"/>
  <c r="AT688" i="2"/>
  <c r="AG688" i="2"/>
  <c r="BS688" i="2"/>
  <c r="AL689" i="2"/>
  <c r="AH689" i="2"/>
  <c r="AK689" i="2"/>
  <c r="AJ689" i="2"/>
  <c r="AL690" i="2"/>
  <c r="BT691" i="2"/>
  <c r="AK692" i="2"/>
  <c r="BT692" i="2"/>
  <c r="AH694" i="2"/>
  <c r="AI695" i="2"/>
  <c r="AJ696" i="2"/>
  <c r="AT696" i="2"/>
  <c r="AG696" i="2"/>
  <c r="BS696" i="2"/>
  <c r="AL697" i="2"/>
  <c r="AH697" i="2"/>
  <c r="AK697" i="2"/>
  <c r="AJ697" i="2"/>
  <c r="AL698" i="2"/>
  <c r="BT699" i="2"/>
  <c r="AK700" i="2"/>
  <c r="BT700" i="2"/>
  <c r="AH702" i="2"/>
  <c r="AI703" i="2"/>
  <c r="AJ704" i="2"/>
  <c r="AT704" i="2"/>
  <c r="AG704" i="2"/>
  <c r="BS704" i="2"/>
  <c r="AL705" i="2"/>
  <c r="AH705" i="2"/>
  <c r="AK705" i="2"/>
  <c r="AJ705" i="2"/>
  <c r="AL706" i="2"/>
  <c r="BT707" i="2"/>
  <c r="AL708" i="2"/>
  <c r="AL711" i="2"/>
  <c r="AJ712" i="2"/>
  <c r="AH712" i="2"/>
  <c r="AK714" i="2"/>
  <c r="AL716" i="2"/>
  <c r="AL719" i="2"/>
  <c r="AJ720" i="2"/>
  <c r="AH720" i="2"/>
  <c r="AK722" i="2"/>
  <c r="AL724" i="2"/>
  <c r="AL727" i="2"/>
  <c r="AJ728" i="2"/>
  <c r="AH728" i="2"/>
  <c r="AK730" i="2"/>
  <c r="AL732" i="2"/>
  <c r="AL735" i="2"/>
  <c r="AJ736" i="2"/>
  <c r="AH736" i="2"/>
  <c r="AK738" i="2"/>
  <c r="AL740" i="2"/>
  <c r="AL743" i="2"/>
  <c r="AJ744" i="2"/>
  <c r="AH744" i="2"/>
  <c r="AK746" i="2"/>
  <c r="AL748" i="2"/>
  <c r="AL751" i="2"/>
  <c r="AJ752" i="2"/>
  <c r="AH752" i="2"/>
  <c r="AJ823" i="2"/>
  <c r="AJ831" i="2"/>
  <c r="AJ839" i="2"/>
  <c r="AJ302" i="2"/>
  <c r="AJ304" i="2"/>
  <c r="AJ306" i="2"/>
  <c r="AJ308" i="2"/>
  <c r="AJ310" i="2"/>
  <c r="AJ312" i="2"/>
  <c r="AJ314" i="2"/>
  <c r="AJ316" i="2"/>
  <c r="AJ318" i="2"/>
  <c r="AJ320" i="2"/>
  <c r="AJ322" i="2"/>
  <c r="AJ324" i="2"/>
  <c r="AJ326" i="2"/>
  <c r="AJ328" i="2"/>
  <c r="AJ330" i="2"/>
  <c r="AJ332" i="2"/>
  <c r="AJ334" i="2"/>
  <c r="AJ336" i="2"/>
  <c r="AJ338" i="2"/>
  <c r="AJ340" i="2"/>
  <c r="AJ342" i="2"/>
  <c r="AJ344" i="2"/>
  <c r="AJ346" i="2"/>
  <c r="AJ348" i="2"/>
  <c r="AJ350" i="2"/>
  <c r="AJ352" i="2"/>
  <c r="AJ354" i="2"/>
  <c r="AJ356" i="2"/>
  <c r="AJ358" i="2"/>
  <c r="AJ360" i="2"/>
  <c r="AJ362" i="2"/>
  <c r="AJ364" i="2"/>
  <c r="AJ366" i="2"/>
  <c r="AJ368" i="2"/>
  <c r="AJ370" i="2"/>
  <c r="AJ372" i="2"/>
  <c r="AJ374" i="2"/>
  <c r="AJ376" i="2"/>
  <c r="AJ378" i="2"/>
  <c r="AJ380" i="2"/>
  <c r="AJ382" i="2"/>
  <c r="AJ384" i="2"/>
  <c r="AJ386" i="2"/>
  <c r="AJ388" i="2"/>
  <c r="AJ390" i="2"/>
  <c r="AJ392" i="2"/>
  <c r="AJ394" i="2"/>
  <c r="AJ396" i="2"/>
  <c r="AJ398" i="2"/>
  <c r="AJ400" i="2"/>
  <c r="AJ402" i="2"/>
  <c r="AJ404" i="2"/>
  <c r="AJ406" i="2"/>
  <c r="AJ408" i="2"/>
  <c r="AJ410" i="2"/>
  <c r="AJ412" i="2"/>
  <c r="AJ414" i="2"/>
  <c r="AJ416" i="2"/>
  <c r="AJ418" i="2"/>
  <c r="AJ420" i="2"/>
  <c r="AJ422" i="2"/>
  <c r="AJ424" i="2"/>
  <c r="AJ426" i="2"/>
  <c r="AJ428" i="2"/>
  <c r="AJ430" i="2"/>
  <c r="AJ432" i="2"/>
  <c r="AJ434" i="2"/>
  <c r="AJ436" i="2"/>
  <c r="AJ438" i="2"/>
  <c r="AJ440" i="2"/>
  <c r="AJ442" i="2"/>
  <c r="AJ444" i="2"/>
  <c r="AJ446" i="2"/>
  <c r="AJ448" i="2"/>
  <c r="AJ450" i="2"/>
  <c r="AJ452" i="2"/>
  <c r="AJ454" i="2"/>
  <c r="AJ456" i="2"/>
  <c r="AJ458" i="2"/>
  <c r="AJ460" i="2"/>
  <c r="AJ462" i="2"/>
  <c r="AJ464" i="2"/>
  <c r="AJ466" i="2"/>
  <c r="AJ468" i="2"/>
  <c r="AJ470" i="2"/>
  <c r="AJ472" i="2"/>
  <c r="AJ474" i="2"/>
  <c r="AJ476" i="2"/>
  <c r="AJ478" i="2"/>
  <c r="AJ480" i="2"/>
  <c r="AJ482" i="2"/>
  <c r="AJ484" i="2"/>
  <c r="AJ486" i="2"/>
  <c r="AJ488" i="2"/>
  <c r="AJ490" i="2"/>
  <c r="AJ492" i="2"/>
  <c r="AJ494" i="2"/>
  <c r="AJ496" i="2"/>
  <c r="AJ498" i="2"/>
  <c r="AJ500" i="2"/>
  <c r="AJ502" i="2"/>
  <c r="AJ504" i="2"/>
  <c r="AJ506" i="2"/>
  <c r="AJ508" i="2"/>
  <c r="AJ510" i="2"/>
  <c r="AJ512" i="2"/>
  <c r="AJ514" i="2"/>
  <c r="AJ516" i="2"/>
  <c r="AJ518" i="2"/>
  <c r="AJ520" i="2"/>
  <c r="AJ522" i="2"/>
  <c r="AJ524" i="2"/>
  <c r="AJ526" i="2"/>
  <c r="AJ528" i="2"/>
  <c r="AJ530" i="2"/>
  <c r="AJ532" i="2"/>
  <c r="AJ534" i="2"/>
  <c r="AJ536" i="2"/>
  <c r="AJ538" i="2"/>
  <c r="AJ540" i="2"/>
  <c r="AJ542" i="2"/>
  <c r="AJ544" i="2"/>
  <c r="AJ546" i="2"/>
  <c r="AJ548" i="2"/>
  <c r="AJ550" i="2"/>
  <c r="AJ552" i="2"/>
  <c r="AJ554" i="2"/>
  <c r="AJ556" i="2"/>
  <c r="AJ558" i="2"/>
  <c r="AJ560" i="2"/>
  <c r="AJ562" i="2"/>
  <c r="AJ564" i="2"/>
  <c r="AJ566" i="2"/>
  <c r="AJ568" i="2"/>
  <c r="AJ570" i="2"/>
  <c r="AJ572" i="2"/>
  <c r="AJ574" i="2"/>
  <c r="AJ576" i="2"/>
  <c r="AJ578" i="2"/>
  <c r="AJ580" i="2"/>
  <c r="AJ582" i="2"/>
  <c r="AJ584" i="2"/>
  <c r="AJ586" i="2"/>
  <c r="AJ588" i="2"/>
  <c r="AJ590" i="2"/>
  <c r="AJ592" i="2"/>
  <c r="AJ594" i="2"/>
  <c r="AJ596" i="2"/>
  <c r="AJ598" i="2"/>
  <c r="AJ600" i="2"/>
  <c r="AJ602" i="2"/>
  <c r="AJ604" i="2"/>
  <c r="AJ606" i="2"/>
  <c r="AJ608" i="2"/>
  <c r="AJ610" i="2"/>
  <c r="AJ612" i="2"/>
  <c r="AJ614" i="2"/>
  <c r="AJ616" i="2"/>
  <c r="AJ618" i="2"/>
  <c r="AJ620" i="2"/>
  <c r="AJ622" i="2"/>
  <c r="AJ624" i="2"/>
  <c r="AI624" i="2"/>
  <c r="AK624" i="2"/>
  <c r="AK626" i="2"/>
  <c r="AK628" i="2"/>
  <c r="AK630" i="2"/>
  <c r="AK632" i="2"/>
  <c r="AK634" i="2"/>
  <c r="AK636" i="2"/>
  <c r="AK638" i="2"/>
  <c r="AK640" i="2"/>
  <c r="AK642" i="2"/>
  <c r="AK644" i="2"/>
  <c r="AK646" i="2"/>
  <c r="BS647" i="2"/>
  <c r="AK648" i="2"/>
  <c r="BS649" i="2"/>
  <c r="AJ650" i="2"/>
  <c r="AT650" i="2"/>
  <c r="AG650" i="2"/>
  <c r="BS650" i="2"/>
  <c r="AL651" i="2"/>
  <c r="AH651" i="2"/>
  <c r="AK651" i="2"/>
  <c r="AJ651" i="2"/>
  <c r="AL652" i="2"/>
  <c r="AK654" i="2"/>
  <c r="BT654" i="2"/>
  <c r="AH656" i="2"/>
  <c r="AI657" i="2"/>
  <c r="BS657" i="2"/>
  <c r="AJ658" i="2"/>
  <c r="AT658" i="2"/>
  <c r="AG658" i="2"/>
  <c r="BS658" i="2"/>
  <c r="AL659" i="2"/>
  <c r="AH659" i="2"/>
  <c r="AK659" i="2"/>
  <c r="AJ659" i="2"/>
  <c r="AL660" i="2"/>
  <c r="AK662" i="2"/>
  <c r="BT662" i="2"/>
  <c r="AH664" i="2"/>
  <c r="AI665" i="2"/>
  <c r="BS665" i="2"/>
  <c r="AJ666" i="2"/>
  <c r="AT666" i="2"/>
  <c r="AG666" i="2"/>
  <c r="BS666" i="2"/>
  <c r="AL667" i="2"/>
  <c r="AH667" i="2"/>
  <c r="AK667" i="2"/>
  <c r="AJ667" i="2"/>
  <c r="AL668" i="2"/>
  <c r="AK670" i="2"/>
  <c r="BT670" i="2"/>
  <c r="AH672" i="2"/>
  <c r="AI673" i="2"/>
  <c r="BS673" i="2"/>
  <c r="AJ674" i="2"/>
  <c r="AT674" i="2"/>
  <c r="AG674" i="2"/>
  <c r="BS674" i="2"/>
  <c r="AL675" i="2"/>
  <c r="AH675" i="2"/>
  <c r="AK675" i="2"/>
  <c r="AJ675" i="2"/>
  <c r="AL676" i="2"/>
  <c r="AK678" i="2"/>
  <c r="BT678" i="2"/>
  <c r="AH680" i="2"/>
  <c r="AI681" i="2"/>
  <c r="BS681" i="2"/>
  <c r="AJ682" i="2"/>
  <c r="AT682" i="2"/>
  <c r="AG682" i="2"/>
  <c r="BS682" i="2"/>
  <c r="AL683" i="2"/>
  <c r="AH683" i="2"/>
  <c r="AK683" i="2"/>
  <c r="AJ683" i="2"/>
  <c r="AL684" i="2"/>
  <c r="AK686" i="2"/>
  <c r="BT686" i="2"/>
  <c r="AH688" i="2"/>
  <c r="AI689" i="2"/>
  <c r="BS689" i="2"/>
  <c r="AJ690" i="2"/>
  <c r="AT690" i="2"/>
  <c r="AG690" i="2"/>
  <c r="BS690" i="2"/>
  <c r="AL691" i="2"/>
  <c r="AH691" i="2"/>
  <c r="AK691" i="2"/>
  <c r="AJ691" i="2"/>
  <c r="AL692" i="2"/>
  <c r="AK694" i="2"/>
  <c r="BT694" i="2"/>
  <c r="AH696" i="2"/>
  <c r="AI697" i="2"/>
  <c r="BS697" i="2"/>
  <c r="AJ698" i="2"/>
  <c r="AT698" i="2"/>
  <c r="AG698" i="2"/>
  <c r="BS698" i="2"/>
  <c r="AL699" i="2"/>
  <c r="AH699" i="2"/>
  <c r="AK699" i="2"/>
  <c r="AJ699" i="2"/>
  <c r="AL700" i="2"/>
  <c r="AK702" i="2"/>
  <c r="BT702" i="2"/>
  <c r="AH704" i="2"/>
  <c r="AI705" i="2"/>
  <c r="BS705" i="2"/>
  <c r="AJ706" i="2"/>
  <c r="AT706" i="2"/>
  <c r="AG706" i="2"/>
  <c r="BS706" i="2"/>
  <c r="AL707" i="2"/>
  <c r="AH707" i="2"/>
  <c r="AK707" i="2"/>
  <c r="AJ707" i="2"/>
  <c r="AL709" i="2"/>
  <c r="AJ710" i="2"/>
  <c r="AH710" i="2"/>
  <c r="BS711" i="2"/>
  <c r="AK712" i="2"/>
  <c r="AL714" i="2"/>
  <c r="AL717" i="2"/>
  <c r="AJ718" i="2"/>
  <c r="AH718" i="2"/>
  <c r="BS719" i="2"/>
  <c r="AK720" i="2"/>
  <c r="AL722" i="2"/>
  <c r="AL725" i="2"/>
  <c r="AJ726" i="2"/>
  <c r="AH726" i="2"/>
  <c r="BS727" i="2"/>
  <c r="AK728" i="2"/>
  <c r="AL730" i="2"/>
  <c r="AL733" i="2"/>
  <c r="AJ734" i="2"/>
  <c r="AH734" i="2"/>
  <c r="BS735" i="2"/>
  <c r="AK736" i="2"/>
  <c r="AL738" i="2"/>
  <c r="AL741" i="2"/>
  <c r="AJ742" i="2"/>
  <c r="AH742" i="2"/>
  <c r="BS743" i="2"/>
  <c r="AK744" i="2"/>
  <c r="AL746" i="2"/>
  <c r="AL749" i="2"/>
  <c r="AJ750" i="2"/>
  <c r="AH750" i="2"/>
  <c r="BS751" i="2"/>
  <c r="AK752" i="2"/>
  <c r="AJ817" i="2"/>
  <c r="AJ825" i="2"/>
  <c r="AJ833" i="2"/>
  <c r="AJ841" i="2"/>
  <c r="AK360" i="2"/>
  <c r="AG361" i="2"/>
  <c r="T361" i="2" s="1"/>
  <c r="AK362" i="2"/>
  <c r="AG363" i="2"/>
  <c r="AK364" i="2"/>
  <c r="AG365" i="2"/>
  <c r="T365" i="2" s="1"/>
  <c r="AK366" i="2"/>
  <c r="AG367" i="2"/>
  <c r="AK368" i="2"/>
  <c r="AG369" i="2"/>
  <c r="T369" i="2" s="1"/>
  <c r="AK370" i="2"/>
  <c r="AG371" i="2"/>
  <c r="AK372" i="2"/>
  <c r="AG373" i="2"/>
  <c r="T373" i="2" s="1"/>
  <c r="AK374" i="2"/>
  <c r="AG375" i="2"/>
  <c r="AK376" i="2"/>
  <c r="AG377" i="2"/>
  <c r="T377" i="2" s="1"/>
  <c r="AK378" i="2"/>
  <c r="AG379" i="2"/>
  <c r="AK380" i="2"/>
  <c r="AG381" i="2"/>
  <c r="T381" i="2" s="1"/>
  <c r="AK382" i="2"/>
  <c r="AG383" i="2"/>
  <c r="AK384" i="2"/>
  <c r="AG385" i="2"/>
  <c r="T385" i="2" s="1"/>
  <c r="AK386" i="2"/>
  <c r="AG387" i="2"/>
  <c r="AK388" i="2"/>
  <c r="AG389" i="2"/>
  <c r="T389" i="2" s="1"/>
  <c r="AK390" i="2"/>
  <c r="AG391" i="2"/>
  <c r="AK392" i="2"/>
  <c r="AG393" i="2"/>
  <c r="T393" i="2" s="1"/>
  <c r="AK394" i="2"/>
  <c r="AG395" i="2"/>
  <c r="AK396" i="2"/>
  <c r="AG397" i="2"/>
  <c r="T397" i="2" s="1"/>
  <c r="AK398" i="2"/>
  <c r="AG399" i="2"/>
  <c r="AK400" i="2"/>
  <c r="AG401" i="2"/>
  <c r="T401" i="2" s="1"/>
  <c r="AK402" i="2"/>
  <c r="AG403" i="2"/>
  <c r="AK404" i="2"/>
  <c r="AG405" i="2"/>
  <c r="T405" i="2" s="1"/>
  <c r="AK406" i="2"/>
  <c r="AG407" i="2"/>
  <c r="AK408" i="2"/>
  <c r="AG409" i="2"/>
  <c r="T409" i="2" s="1"/>
  <c r="AK410" i="2"/>
  <c r="AG411" i="2"/>
  <c r="AK412" i="2"/>
  <c r="AG413" i="2"/>
  <c r="T413" i="2" s="1"/>
  <c r="AK414" i="2"/>
  <c r="AG415" i="2"/>
  <c r="AK416" i="2"/>
  <c r="AG417" i="2"/>
  <c r="T417" i="2" s="1"/>
  <c r="AK418" i="2"/>
  <c r="AG419" i="2"/>
  <c r="AK420" i="2"/>
  <c r="AG421" i="2"/>
  <c r="T421" i="2" s="1"/>
  <c r="AK422" i="2"/>
  <c r="AG423" i="2"/>
  <c r="AK424" i="2"/>
  <c r="AG425" i="2"/>
  <c r="T425" i="2" s="1"/>
  <c r="AK426" i="2"/>
  <c r="AG427" i="2"/>
  <c r="AK428" i="2"/>
  <c r="AG429" i="2"/>
  <c r="T429" i="2" s="1"/>
  <c r="AK430" i="2"/>
  <c r="AG431" i="2"/>
  <c r="AK432" i="2"/>
  <c r="AG433" i="2"/>
  <c r="T433" i="2" s="1"/>
  <c r="AK434" i="2"/>
  <c r="AG435" i="2"/>
  <c r="AK436" i="2"/>
  <c r="AG437" i="2"/>
  <c r="T437" i="2" s="1"/>
  <c r="AK438" i="2"/>
  <c r="AG439" i="2"/>
  <c r="AK440" i="2"/>
  <c r="AG441" i="2"/>
  <c r="T441" i="2" s="1"/>
  <c r="AK442" i="2"/>
  <c r="AG443" i="2"/>
  <c r="AK444" i="2"/>
  <c r="AG445" i="2"/>
  <c r="T445" i="2" s="1"/>
  <c r="AK446" i="2"/>
  <c r="AG447" i="2"/>
  <c r="AK448" i="2"/>
  <c r="AG449" i="2"/>
  <c r="T449" i="2" s="1"/>
  <c r="AK450" i="2"/>
  <c r="AG451" i="2"/>
  <c r="AK452" i="2"/>
  <c r="AG453" i="2"/>
  <c r="T453" i="2" s="1"/>
  <c r="AK454" i="2"/>
  <c r="AG455" i="2"/>
  <c r="AK456" i="2"/>
  <c r="AG457" i="2"/>
  <c r="T457" i="2" s="1"/>
  <c r="AK458" i="2"/>
  <c r="AG459" i="2"/>
  <c r="AK460" i="2"/>
  <c r="AG461" i="2"/>
  <c r="T461" i="2" s="1"/>
  <c r="AK462" i="2"/>
  <c r="AG463" i="2"/>
  <c r="AK464" i="2"/>
  <c r="AG465" i="2"/>
  <c r="T465" i="2" s="1"/>
  <c r="AK466" i="2"/>
  <c r="AG467" i="2"/>
  <c r="AK468" i="2"/>
  <c r="AG469" i="2"/>
  <c r="T469" i="2" s="1"/>
  <c r="AK470" i="2"/>
  <c r="AG471" i="2"/>
  <c r="AK472" i="2"/>
  <c r="AG473" i="2"/>
  <c r="T473" i="2" s="1"/>
  <c r="AK474" i="2"/>
  <c r="AG475" i="2"/>
  <c r="AK476" i="2"/>
  <c r="AG477" i="2"/>
  <c r="T477" i="2" s="1"/>
  <c r="AK478" i="2"/>
  <c r="AG479" i="2"/>
  <c r="AK480" i="2"/>
  <c r="AG481" i="2"/>
  <c r="T481" i="2" s="1"/>
  <c r="AK482" i="2"/>
  <c r="AG483" i="2"/>
  <c r="AK484" i="2"/>
  <c r="AG485" i="2"/>
  <c r="T485" i="2" s="1"/>
  <c r="AK486" i="2"/>
  <c r="AG487" i="2"/>
  <c r="AK488" i="2"/>
  <c r="AG489" i="2"/>
  <c r="T489" i="2" s="1"/>
  <c r="AK490" i="2"/>
  <c r="AG491" i="2"/>
  <c r="AK492" i="2"/>
  <c r="AG493" i="2"/>
  <c r="T493" i="2" s="1"/>
  <c r="AK494" i="2"/>
  <c r="AG495" i="2"/>
  <c r="AK496" i="2"/>
  <c r="AG497" i="2"/>
  <c r="T497" i="2" s="1"/>
  <c r="AK498" i="2"/>
  <c r="AG499" i="2"/>
  <c r="AK500" i="2"/>
  <c r="AG501" i="2"/>
  <c r="T501" i="2" s="1"/>
  <c r="AG511" i="2"/>
  <c r="AK512" i="2"/>
  <c r="AG513" i="2"/>
  <c r="AK514" i="2"/>
  <c r="AG515" i="2"/>
  <c r="T515" i="2" s="1"/>
  <c r="AK516" i="2"/>
  <c r="AG517" i="2"/>
  <c r="T517" i="2" s="1"/>
  <c r="AK518" i="2"/>
  <c r="AG519" i="2"/>
  <c r="AK520" i="2"/>
  <c r="AG521" i="2"/>
  <c r="AK522" i="2"/>
  <c r="AG523" i="2"/>
  <c r="T523" i="2" s="1"/>
  <c r="AK524" i="2"/>
  <c r="AG525" i="2"/>
  <c r="T525" i="2" s="1"/>
  <c r="AK526" i="2"/>
  <c r="AG527" i="2"/>
  <c r="AK528" i="2"/>
  <c r="AG529" i="2"/>
  <c r="AK530" i="2"/>
  <c r="AG531" i="2"/>
  <c r="T531" i="2" s="1"/>
  <c r="AK532" i="2"/>
  <c r="AG533" i="2"/>
  <c r="T533" i="2" s="1"/>
  <c r="AK534" i="2"/>
  <c r="AG535" i="2"/>
  <c r="AK536" i="2"/>
  <c r="AG537" i="2"/>
  <c r="AK538" i="2"/>
  <c r="AG539" i="2"/>
  <c r="T539" i="2" s="1"/>
  <c r="AK540" i="2"/>
  <c r="AG541" i="2"/>
  <c r="T541" i="2" s="1"/>
  <c r="AK542" i="2"/>
  <c r="AG543" i="2"/>
  <c r="AK544" i="2"/>
  <c r="AG545" i="2"/>
  <c r="AK546" i="2"/>
  <c r="AG547" i="2"/>
  <c r="T547" i="2" s="1"/>
  <c r="AK548" i="2"/>
  <c r="AG549" i="2"/>
  <c r="T549" i="2" s="1"/>
  <c r="AK550" i="2"/>
  <c r="AG551" i="2"/>
  <c r="AK552" i="2"/>
  <c r="AG553" i="2"/>
  <c r="AK554" i="2"/>
  <c r="AG555" i="2"/>
  <c r="T555" i="2" s="1"/>
  <c r="AK556" i="2"/>
  <c r="AG557" i="2"/>
  <c r="T557" i="2" s="1"/>
  <c r="AK558" i="2"/>
  <c r="AG559" i="2"/>
  <c r="AK560" i="2"/>
  <c r="AG561" i="2"/>
  <c r="AK562" i="2"/>
  <c r="AG563" i="2"/>
  <c r="T563" i="2" s="1"/>
  <c r="AK564" i="2"/>
  <c r="AG565" i="2"/>
  <c r="T565" i="2" s="1"/>
  <c r="AK566" i="2"/>
  <c r="AG567" i="2"/>
  <c r="AK568" i="2"/>
  <c r="AG569" i="2"/>
  <c r="AK570" i="2"/>
  <c r="AG571" i="2"/>
  <c r="T571" i="2" s="1"/>
  <c r="AK572" i="2"/>
  <c r="AG573" i="2"/>
  <c r="T573" i="2" s="1"/>
  <c r="AK574" i="2"/>
  <c r="AG575" i="2"/>
  <c r="AK576" i="2"/>
  <c r="AG577" i="2"/>
  <c r="AK578" i="2"/>
  <c r="AG579" i="2"/>
  <c r="T579" i="2" s="1"/>
  <c r="AK580" i="2"/>
  <c r="AG581" i="2"/>
  <c r="T581" i="2" s="1"/>
  <c r="AK582" i="2"/>
  <c r="AG583" i="2"/>
  <c r="AK584" i="2"/>
  <c r="AG585" i="2"/>
  <c r="AK586" i="2"/>
  <c r="AG587" i="2"/>
  <c r="T587" i="2" s="1"/>
  <c r="AK588" i="2"/>
  <c r="AG589" i="2"/>
  <c r="T589" i="2" s="1"/>
  <c r="AK590" i="2"/>
  <c r="AG591" i="2"/>
  <c r="AK592" i="2"/>
  <c r="AG593" i="2"/>
  <c r="AK594" i="2"/>
  <c r="AG595" i="2"/>
  <c r="T595" i="2" s="1"/>
  <c r="AK596" i="2"/>
  <c r="AG597" i="2"/>
  <c r="T597" i="2" s="1"/>
  <c r="AK598" i="2"/>
  <c r="AG599" i="2"/>
  <c r="AK600" i="2"/>
  <c r="AG601" i="2"/>
  <c r="AK602" i="2"/>
  <c r="AG603" i="2"/>
  <c r="T603" i="2" s="1"/>
  <c r="AK604" i="2"/>
  <c r="AG605" i="2"/>
  <c r="T605" i="2" s="1"/>
  <c r="AK606" i="2"/>
  <c r="AG607" i="2"/>
  <c r="AK608" i="2"/>
  <c r="AG609" i="2"/>
  <c r="AK610" i="2"/>
  <c r="AG611" i="2"/>
  <c r="T611" i="2" s="1"/>
  <c r="AK612" i="2"/>
  <c r="AG613" i="2"/>
  <c r="T613" i="2" s="1"/>
  <c r="AK614" i="2"/>
  <c r="AG615" i="2"/>
  <c r="AK616" i="2"/>
  <c r="AG617" i="2"/>
  <c r="AK618" i="2"/>
  <c r="AG619" i="2"/>
  <c r="T619" i="2" s="1"/>
  <c r="AK620" i="2"/>
  <c r="AG621" i="2"/>
  <c r="T621" i="2" s="1"/>
  <c r="AK622" i="2"/>
  <c r="AL623" i="2"/>
  <c r="AH623" i="2"/>
  <c r="BS623" i="2"/>
  <c r="AL624" i="2"/>
  <c r="AL626" i="2"/>
  <c r="AL628" i="2"/>
  <c r="AL630" i="2"/>
  <c r="AL632" i="2"/>
  <c r="AL634" i="2"/>
  <c r="AL636" i="2"/>
  <c r="AL638" i="2"/>
  <c r="AL640" i="2"/>
  <c r="AL642" i="2"/>
  <c r="AL644" i="2"/>
  <c r="AL646" i="2"/>
  <c r="AL648" i="2"/>
  <c r="AH650" i="2"/>
  <c r="AI651" i="2"/>
  <c r="AJ652" i="2"/>
  <c r="AT652" i="2"/>
  <c r="AG652" i="2"/>
  <c r="BS652" i="2"/>
  <c r="AL653" i="2"/>
  <c r="AH653" i="2"/>
  <c r="AK653" i="2"/>
  <c r="AJ653" i="2"/>
  <c r="AL654" i="2"/>
  <c r="BT655" i="2"/>
  <c r="AK656" i="2"/>
  <c r="BT656" i="2"/>
  <c r="AH658" i="2"/>
  <c r="AI659" i="2"/>
  <c r="AJ660" i="2"/>
  <c r="AT660" i="2"/>
  <c r="AG660" i="2"/>
  <c r="BS660" i="2"/>
  <c r="AL661" i="2"/>
  <c r="AH661" i="2"/>
  <c r="AK661" i="2"/>
  <c r="AJ661" i="2"/>
  <c r="AL662" i="2"/>
  <c r="AK664" i="2"/>
  <c r="BT664" i="2"/>
  <c r="AH666" i="2"/>
  <c r="AI667" i="2"/>
  <c r="AJ668" i="2"/>
  <c r="AT668" i="2"/>
  <c r="AG668" i="2"/>
  <c r="BS668" i="2"/>
  <c r="AL669" i="2"/>
  <c r="AH669" i="2"/>
  <c r="AK669" i="2"/>
  <c r="AJ669" i="2"/>
  <c r="AL670" i="2"/>
  <c r="AK672" i="2"/>
  <c r="BT672" i="2"/>
  <c r="AH674" i="2"/>
  <c r="AI675" i="2"/>
  <c r="AJ676" i="2"/>
  <c r="AT676" i="2"/>
  <c r="AG676" i="2"/>
  <c r="BS676" i="2"/>
  <c r="AL677" i="2"/>
  <c r="AH677" i="2"/>
  <c r="AK677" i="2"/>
  <c r="AJ677" i="2"/>
  <c r="AL678" i="2"/>
  <c r="AK680" i="2"/>
  <c r="BT680" i="2"/>
  <c r="AH682" i="2"/>
  <c r="AI683" i="2"/>
  <c r="AJ684" i="2"/>
  <c r="AT684" i="2"/>
  <c r="AG684" i="2"/>
  <c r="BS684" i="2"/>
  <c r="AL685" i="2"/>
  <c r="AH685" i="2"/>
  <c r="AK685" i="2"/>
  <c r="AJ685" i="2"/>
  <c r="AL686" i="2"/>
  <c r="AK688" i="2"/>
  <c r="AH690" i="2"/>
  <c r="AI691" i="2"/>
  <c r="AJ692" i="2"/>
  <c r="AT692" i="2"/>
  <c r="AG692" i="2"/>
  <c r="BS692" i="2"/>
  <c r="AL693" i="2"/>
  <c r="AH693" i="2"/>
  <c r="AK693" i="2"/>
  <c r="AJ693" i="2"/>
  <c r="AL694" i="2"/>
  <c r="AK696" i="2"/>
  <c r="AH698" i="2"/>
  <c r="AI699" i="2"/>
  <c r="AJ700" i="2"/>
  <c r="AT700" i="2"/>
  <c r="AG700" i="2"/>
  <c r="BS700" i="2"/>
  <c r="AL701" i="2"/>
  <c r="AH701" i="2"/>
  <c r="AK701" i="2"/>
  <c r="AJ701" i="2"/>
  <c r="AL702" i="2"/>
  <c r="AK704" i="2"/>
  <c r="BT704" i="2"/>
  <c r="AH706" i="2"/>
  <c r="AI707" i="2"/>
  <c r="AJ708" i="2"/>
  <c r="AH708" i="2"/>
  <c r="AK710" i="2"/>
  <c r="AL712" i="2"/>
  <c r="AL715" i="2"/>
  <c r="AJ716" i="2"/>
  <c r="AH716" i="2"/>
  <c r="AK718" i="2"/>
  <c r="AL720" i="2"/>
  <c r="AL723" i="2"/>
  <c r="AJ724" i="2"/>
  <c r="AH724" i="2"/>
  <c r="AK726" i="2"/>
  <c r="AL728" i="2"/>
  <c r="AL731" i="2"/>
  <c r="AJ732" i="2"/>
  <c r="AH732" i="2"/>
  <c r="AK734" i="2"/>
  <c r="AL736" i="2"/>
  <c r="AL739" i="2"/>
  <c r="AJ740" i="2"/>
  <c r="AH740" i="2"/>
  <c r="AK742" i="2"/>
  <c r="AL744" i="2"/>
  <c r="AL747" i="2"/>
  <c r="AJ748" i="2"/>
  <c r="AH748" i="2"/>
  <c r="AK750" i="2"/>
  <c r="AL752" i="2"/>
  <c r="AJ813" i="2"/>
  <c r="AJ819" i="2"/>
  <c r="AJ827" i="2"/>
  <c r="AJ835" i="2"/>
  <c r="AJ843" i="2"/>
  <c r="AH360" i="2"/>
  <c r="AH362" i="2"/>
  <c r="AH364" i="2"/>
  <c r="AH366" i="2"/>
  <c r="AH368" i="2"/>
  <c r="AH370" i="2"/>
  <c r="AH372" i="2"/>
  <c r="AH374" i="2"/>
  <c r="AH376" i="2"/>
  <c r="AH378" i="2"/>
  <c r="AH380" i="2"/>
  <c r="AH382" i="2"/>
  <c r="AH384" i="2"/>
  <c r="AH386" i="2"/>
  <c r="AH388" i="2"/>
  <c r="AH390" i="2"/>
  <c r="AH392" i="2"/>
  <c r="AH394" i="2"/>
  <c r="AH396" i="2"/>
  <c r="AH398" i="2"/>
  <c r="AH400" i="2"/>
  <c r="AH402" i="2"/>
  <c r="AH404" i="2"/>
  <c r="AH406" i="2"/>
  <c r="AH408" i="2"/>
  <c r="AH410" i="2"/>
  <c r="AH412" i="2"/>
  <c r="AH414" i="2"/>
  <c r="AH416" i="2"/>
  <c r="AH418" i="2"/>
  <c r="AH420" i="2"/>
  <c r="AH422" i="2"/>
  <c r="AH424" i="2"/>
  <c r="AH426" i="2"/>
  <c r="AH428" i="2"/>
  <c r="AH430" i="2"/>
  <c r="AH432" i="2"/>
  <c r="AH434" i="2"/>
  <c r="AH436" i="2"/>
  <c r="AH438" i="2"/>
  <c r="AH440" i="2"/>
  <c r="AH442" i="2"/>
  <c r="AH444" i="2"/>
  <c r="AH446" i="2"/>
  <c r="AH448" i="2"/>
  <c r="AH450" i="2"/>
  <c r="AH452" i="2"/>
  <c r="AH454" i="2"/>
  <c r="AH456" i="2"/>
  <c r="AH458" i="2"/>
  <c r="AH460" i="2"/>
  <c r="AH462" i="2"/>
  <c r="AH464" i="2"/>
  <c r="AH466" i="2"/>
  <c r="AH468" i="2"/>
  <c r="AH470" i="2"/>
  <c r="AH472" i="2"/>
  <c r="AH474" i="2"/>
  <c r="AH476" i="2"/>
  <c r="AH478" i="2"/>
  <c r="AH480" i="2"/>
  <c r="AH482" i="2"/>
  <c r="AH484" i="2"/>
  <c r="AH486" i="2"/>
  <c r="AH488" i="2"/>
  <c r="AH490" i="2"/>
  <c r="AH492" i="2"/>
  <c r="AH494" i="2"/>
  <c r="AH496" i="2"/>
  <c r="AH498" i="2"/>
  <c r="AH500" i="2"/>
  <c r="AH512" i="2"/>
  <c r="AH514" i="2"/>
  <c r="AH516" i="2"/>
  <c r="AH518" i="2"/>
  <c r="AH520" i="2"/>
  <c r="AH522" i="2"/>
  <c r="AH524" i="2"/>
  <c r="AH526" i="2"/>
  <c r="AH528" i="2"/>
  <c r="AH530" i="2"/>
  <c r="AH532" i="2"/>
  <c r="AH534" i="2"/>
  <c r="AH536" i="2"/>
  <c r="AH538" i="2"/>
  <c r="AH540" i="2"/>
  <c r="AH542" i="2"/>
  <c r="AH544" i="2"/>
  <c r="AH546" i="2"/>
  <c r="AH548" i="2"/>
  <c r="AH550" i="2"/>
  <c r="AH552" i="2"/>
  <c r="AH554" i="2"/>
  <c r="AH556" i="2"/>
  <c r="AH558" i="2"/>
  <c r="AH560" i="2"/>
  <c r="AH562" i="2"/>
  <c r="AH564" i="2"/>
  <c r="AH566" i="2"/>
  <c r="AH568" i="2"/>
  <c r="AH570" i="2"/>
  <c r="AH572" i="2"/>
  <c r="AH574" i="2"/>
  <c r="AH576" i="2"/>
  <c r="AH578" i="2"/>
  <c r="AH580" i="2"/>
  <c r="AH582" i="2"/>
  <c r="AH584" i="2"/>
  <c r="AH586" i="2"/>
  <c r="AH588" i="2"/>
  <c r="AH590" i="2"/>
  <c r="AH592" i="2"/>
  <c r="AH594" i="2"/>
  <c r="AH596" i="2"/>
  <c r="AH598" i="2"/>
  <c r="AH600" i="2"/>
  <c r="AH602" i="2"/>
  <c r="AH604" i="2"/>
  <c r="AH606" i="2"/>
  <c r="AH608" i="2"/>
  <c r="AH610" i="2"/>
  <c r="AH612" i="2"/>
  <c r="AH614" i="2"/>
  <c r="AH616" i="2"/>
  <c r="AH618" i="2"/>
  <c r="AH620" i="2"/>
  <c r="AH622" i="2"/>
  <c r="AI625" i="2"/>
  <c r="AT626" i="2"/>
  <c r="AG626" i="2"/>
  <c r="AI627" i="2"/>
  <c r="AT628" i="2"/>
  <c r="AG628" i="2"/>
  <c r="AI629" i="2"/>
  <c r="AT630" i="2"/>
  <c r="AG630" i="2"/>
  <c r="AI631" i="2"/>
  <c r="BT631" i="2"/>
  <c r="AT632" i="2"/>
  <c r="AG632" i="2"/>
  <c r="AI633" i="2"/>
  <c r="BT633" i="2"/>
  <c r="AT634" i="2"/>
  <c r="AG634" i="2"/>
  <c r="AI635" i="2"/>
  <c r="BT635" i="2"/>
  <c r="AT636" i="2"/>
  <c r="AG636" i="2"/>
  <c r="AI637" i="2"/>
  <c r="AT638" i="2"/>
  <c r="AG638" i="2"/>
  <c r="AI639" i="2"/>
  <c r="AT640" i="2"/>
  <c r="AG640" i="2"/>
  <c r="AI641" i="2"/>
  <c r="AT642" i="2"/>
  <c r="AG642" i="2"/>
  <c r="AI643" i="2"/>
  <c r="AT644" i="2"/>
  <c r="AG644" i="2"/>
  <c r="AI645" i="2"/>
  <c r="AT646" i="2"/>
  <c r="AG646" i="2"/>
  <c r="AI647" i="2"/>
  <c r="AT648" i="2"/>
  <c r="AG648" i="2"/>
  <c r="AI649" i="2"/>
  <c r="AK650" i="2"/>
  <c r="BT650" i="2"/>
  <c r="AH652" i="2"/>
  <c r="AI653" i="2"/>
  <c r="BS653" i="2"/>
  <c r="AJ654" i="2"/>
  <c r="AT654" i="2"/>
  <c r="AG654" i="2"/>
  <c r="BS654" i="2"/>
  <c r="AL655" i="2"/>
  <c r="AH655" i="2"/>
  <c r="AK655" i="2"/>
  <c r="AJ655" i="2"/>
  <c r="AL656" i="2"/>
  <c r="AK658" i="2"/>
  <c r="BT658" i="2"/>
  <c r="AH660" i="2"/>
  <c r="AI661" i="2"/>
  <c r="BS661" i="2"/>
  <c r="AJ662" i="2"/>
  <c r="AT662" i="2"/>
  <c r="AG662" i="2"/>
  <c r="BS662" i="2"/>
  <c r="AL663" i="2"/>
  <c r="AH663" i="2"/>
  <c r="AK663" i="2"/>
  <c r="AJ663" i="2"/>
  <c r="AL664" i="2"/>
  <c r="AK666" i="2"/>
  <c r="BT666" i="2"/>
  <c r="AH668" i="2"/>
  <c r="AI669" i="2"/>
  <c r="BS669" i="2"/>
  <c r="AJ670" i="2"/>
  <c r="AT670" i="2"/>
  <c r="AG670" i="2"/>
  <c r="BS670" i="2"/>
  <c r="AL671" i="2"/>
  <c r="AH671" i="2"/>
  <c r="AK671" i="2"/>
  <c r="AJ671" i="2"/>
  <c r="AL672" i="2"/>
  <c r="AK674" i="2"/>
  <c r="BT674" i="2"/>
  <c r="AH676" i="2"/>
  <c r="AI677" i="2"/>
  <c r="BS677" i="2"/>
  <c r="AJ678" i="2"/>
  <c r="AT678" i="2"/>
  <c r="AG678" i="2"/>
  <c r="BS678" i="2"/>
  <c r="AL679" i="2"/>
  <c r="AH679" i="2"/>
  <c r="AK679" i="2"/>
  <c r="AJ679" i="2"/>
  <c r="AL680" i="2"/>
  <c r="AK682" i="2"/>
  <c r="BT682" i="2"/>
  <c r="AH684" i="2"/>
  <c r="AI685" i="2"/>
  <c r="BS685" i="2"/>
  <c r="AJ686" i="2"/>
  <c r="AT686" i="2"/>
  <c r="AG686" i="2"/>
  <c r="BS686" i="2"/>
  <c r="AL687" i="2"/>
  <c r="AH687" i="2"/>
  <c r="AK687" i="2"/>
  <c r="AJ687" i="2"/>
  <c r="AL688" i="2"/>
  <c r="AK690" i="2"/>
  <c r="BT690" i="2"/>
  <c r="AH692" i="2"/>
  <c r="AI693" i="2"/>
  <c r="BS693" i="2"/>
  <c r="AJ694" i="2"/>
  <c r="AT694" i="2"/>
  <c r="AG694" i="2"/>
  <c r="BS694" i="2"/>
  <c r="AL695" i="2"/>
  <c r="AH695" i="2"/>
  <c r="AK695" i="2"/>
  <c r="AJ695" i="2"/>
  <c r="AL696" i="2"/>
  <c r="AK698" i="2"/>
  <c r="BT698" i="2"/>
  <c r="AH700" i="2"/>
  <c r="AI701" i="2"/>
  <c r="BS701" i="2"/>
  <c r="AJ702" i="2"/>
  <c r="AT702" i="2"/>
  <c r="AG702" i="2"/>
  <c r="BS702" i="2"/>
  <c r="AL703" i="2"/>
  <c r="AH703" i="2"/>
  <c r="AK703" i="2"/>
  <c r="AJ703" i="2"/>
  <c r="AL704" i="2"/>
  <c r="AK706" i="2"/>
  <c r="BT706" i="2"/>
  <c r="AK708" i="2"/>
  <c r="AL710" i="2"/>
  <c r="AL713" i="2"/>
  <c r="AJ714" i="2"/>
  <c r="AH714" i="2"/>
  <c r="BS715" i="2"/>
  <c r="AK716" i="2"/>
  <c r="AL718" i="2"/>
  <c r="AL721" i="2"/>
  <c r="AJ722" i="2"/>
  <c r="AH722" i="2"/>
  <c r="BS723" i="2"/>
  <c r="AK724" i="2"/>
  <c r="AL726" i="2"/>
  <c r="AL729" i="2"/>
  <c r="AJ730" i="2"/>
  <c r="AH730" i="2"/>
  <c r="BS731" i="2"/>
  <c r="AK732" i="2"/>
  <c r="AL734" i="2"/>
  <c r="AL737" i="2"/>
  <c r="AJ738" i="2"/>
  <c r="AH738" i="2"/>
  <c r="BS739" i="2"/>
  <c r="AK740" i="2"/>
  <c r="AL742" i="2"/>
  <c r="AL745" i="2"/>
  <c r="AJ746" i="2"/>
  <c r="AH746" i="2"/>
  <c r="BS747" i="2"/>
  <c r="AK748" i="2"/>
  <c r="AL750" i="2"/>
  <c r="AJ815" i="2"/>
  <c r="AJ821" i="2"/>
  <c r="AJ829" i="2"/>
  <c r="AJ837" i="2"/>
  <c r="AI880" i="2"/>
  <c r="AI882" i="2"/>
  <c r="AI884" i="2"/>
  <c r="AI886" i="2"/>
  <c r="AI709" i="2"/>
  <c r="BT709" i="2"/>
  <c r="AI711" i="2"/>
  <c r="BT711" i="2"/>
  <c r="AI713" i="2"/>
  <c r="BT713" i="2"/>
  <c r="AI715" i="2"/>
  <c r="BT715" i="2"/>
  <c r="AI717" i="2"/>
  <c r="BT717" i="2"/>
  <c r="AI719" i="2"/>
  <c r="BT719" i="2"/>
  <c r="AI721" i="2"/>
  <c r="BT721" i="2"/>
  <c r="AI723" i="2"/>
  <c r="BT723" i="2"/>
  <c r="AI725" i="2"/>
  <c r="BT725" i="2"/>
  <c r="AI727" i="2"/>
  <c r="BT727" i="2"/>
  <c r="AI729" i="2"/>
  <c r="BT729" i="2"/>
  <c r="AI731" i="2"/>
  <c r="BT731" i="2"/>
  <c r="AI733" i="2"/>
  <c r="BT733" i="2"/>
  <c r="AI735" i="2"/>
  <c r="BT735" i="2"/>
  <c r="AI737" i="2"/>
  <c r="BT737" i="2"/>
  <c r="AI739" i="2"/>
  <c r="BT739" i="2"/>
  <c r="AI741" i="2"/>
  <c r="BT741" i="2"/>
  <c r="AI743" i="2"/>
  <c r="BT743" i="2"/>
  <c r="AI745" i="2"/>
  <c r="BT745" i="2"/>
  <c r="AI747" i="2"/>
  <c r="BT747" i="2"/>
  <c r="AI749" i="2"/>
  <c r="BT749" i="2"/>
  <c r="AI751" i="2"/>
  <c r="BT751" i="2"/>
  <c r="AH753" i="2"/>
  <c r="AL754" i="2"/>
  <c r="AH754" i="2"/>
  <c r="BS754" i="2"/>
  <c r="AH755" i="2"/>
  <c r="AL756" i="2"/>
  <c r="AH756" i="2"/>
  <c r="BS756" i="2"/>
  <c r="AH757" i="2"/>
  <c r="AL758" i="2"/>
  <c r="AH758" i="2"/>
  <c r="BS758" i="2"/>
  <c r="AH759" i="2"/>
  <c r="AL760" i="2"/>
  <c r="AH760" i="2"/>
  <c r="BS760" i="2"/>
  <c r="AH761" i="2"/>
  <c r="AL762" i="2"/>
  <c r="AH762" i="2"/>
  <c r="BS762" i="2"/>
  <c r="AH763" i="2"/>
  <c r="AL764" i="2"/>
  <c r="AH764" i="2"/>
  <c r="BS764" i="2"/>
  <c r="AH765" i="2"/>
  <c r="AL766" i="2"/>
  <c r="AH766" i="2"/>
  <c r="BS766" i="2"/>
  <c r="AH767" i="2"/>
  <c r="AL768" i="2"/>
  <c r="AH768" i="2"/>
  <c r="BS768" i="2"/>
  <c r="AH769" i="2"/>
  <c r="AL770" i="2"/>
  <c r="AH770" i="2"/>
  <c r="BS770" i="2"/>
  <c r="AH771" i="2"/>
  <c r="AL772" i="2"/>
  <c r="AH772" i="2"/>
  <c r="BS772" i="2"/>
  <c r="AH773" i="2"/>
  <c r="AL774" i="2"/>
  <c r="AH774" i="2"/>
  <c r="BS774" i="2"/>
  <c r="AH775" i="2"/>
  <c r="AL776" i="2"/>
  <c r="AH776" i="2"/>
  <c r="BS776" i="2"/>
  <c r="AH777" i="2"/>
  <c r="AL778" i="2"/>
  <c r="AH778" i="2"/>
  <c r="BS778" i="2"/>
  <c r="AH779" i="2"/>
  <c r="AL780" i="2"/>
  <c r="AH780" i="2"/>
  <c r="BS780" i="2"/>
  <c r="AH781" i="2"/>
  <c r="AL782" i="2"/>
  <c r="AH782" i="2"/>
  <c r="BS782" i="2"/>
  <c r="AH783" i="2"/>
  <c r="AL784" i="2"/>
  <c r="AH784" i="2"/>
  <c r="BS784" i="2"/>
  <c r="AH785" i="2"/>
  <c r="AL786" i="2"/>
  <c r="AH786" i="2"/>
  <c r="BS786" i="2"/>
  <c r="AH787" i="2"/>
  <c r="AL788" i="2"/>
  <c r="AH788" i="2"/>
  <c r="BS788" i="2"/>
  <c r="AH789" i="2"/>
  <c r="AL790" i="2"/>
  <c r="AH790" i="2"/>
  <c r="BS790" i="2"/>
  <c r="AH791" i="2"/>
  <c r="AL792" i="2"/>
  <c r="AH792" i="2"/>
  <c r="BS792" i="2"/>
  <c r="AH793" i="2"/>
  <c r="AL794" i="2"/>
  <c r="AH794" i="2"/>
  <c r="BS794" i="2"/>
  <c r="AH795" i="2"/>
  <c r="AL796" i="2"/>
  <c r="AH796" i="2"/>
  <c r="BS796" i="2"/>
  <c r="AH797" i="2"/>
  <c r="AL798" i="2"/>
  <c r="AH798" i="2"/>
  <c r="BS798" i="2"/>
  <c r="AH799" i="2"/>
  <c r="AL800" i="2"/>
  <c r="AH800" i="2"/>
  <c r="BS800" i="2"/>
  <c r="AH801" i="2"/>
  <c r="AL802" i="2"/>
  <c r="AH802" i="2"/>
  <c r="BS802" i="2"/>
  <c r="AH803" i="2"/>
  <c r="AL804" i="2"/>
  <c r="AH804" i="2"/>
  <c r="BS804" i="2"/>
  <c r="AH805" i="2"/>
  <c r="AL806" i="2"/>
  <c r="AH806" i="2"/>
  <c r="BS806" i="2"/>
  <c r="AH807" i="2"/>
  <c r="AL808" i="2"/>
  <c r="AH808" i="2"/>
  <c r="BS808" i="2"/>
  <c r="AH809" i="2"/>
  <c r="AL810" i="2"/>
  <c r="AH810" i="2"/>
  <c r="BS810" i="2"/>
  <c r="AH811" i="2"/>
  <c r="AL812" i="2"/>
  <c r="AH812" i="2"/>
  <c r="BS812" i="2"/>
  <c r="AH813" i="2"/>
  <c r="AL814" i="2"/>
  <c r="AH814" i="2"/>
  <c r="BS814" i="2"/>
  <c r="AH815" i="2"/>
  <c r="AL816" i="2"/>
  <c r="AH816" i="2"/>
  <c r="AH817" i="2"/>
  <c r="AL818" i="2"/>
  <c r="AH818" i="2"/>
  <c r="AH819" i="2"/>
  <c r="AL820" i="2"/>
  <c r="AH820" i="2"/>
  <c r="AH821" i="2"/>
  <c r="AL822" i="2"/>
  <c r="AH822" i="2"/>
  <c r="AH823" i="2"/>
  <c r="AL824" i="2"/>
  <c r="AH824" i="2"/>
  <c r="AH825" i="2"/>
  <c r="AL826" i="2"/>
  <c r="AH826" i="2"/>
  <c r="AH827" i="2"/>
  <c r="AL828" i="2"/>
  <c r="AH828" i="2"/>
  <c r="AH829" i="2"/>
  <c r="AL830" i="2"/>
  <c r="AH830" i="2"/>
  <c r="AH831" i="2"/>
  <c r="AL832" i="2"/>
  <c r="AH832" i="2"/>
  <c r="AH833" i="2"/>
  <c r="AL834" i="2"/>
  <c r="AH834" i="2"/>
  <c r="AH835" i="2"/>
  <c r="AL836" i="2"/>
  <c r="AH836" i="2"/>
  <c r="AH837" i="2"/>
  <c r="AL838" i="2"/>
  <c r="AH838" i="2"/>
  <c r="AH839" i="2"/>
  <c r="AL840" i="2"/>
  <c r="AH840" i="2"/>
  <c r="AH841" i="2"/>
  <c r="AL842" i="2"/>
  <c r="AH842" i="2"/>
  <c r="AH843" i="2"/>
  <c r="AL844" i="2"/>
  <c r="AH844" i="2"/>
  <c r="AH845" i="2"/>
  <c r="AL846" i="2"/>
  <c r="AH846" i="2"/>
  <c r="AH847" i="2"/>
  <c r="AL848" i="2"/>
  <c r="AH848" i="2"/>
  <c r="AH849" i="2"/>
  <c r="AL850" i="2"/>
  <c r="AH850" i="2"/>
  <c r="AH851" i="2"/>
  <c r="AL852" i="2"/>
  <c r="AH852" i="2"/>
  <c r="AH853" i="2"/>
  <c r="AL854" i="2"/>
  <c r="AH854" i="2"/>
  <c r="AH855" i="2"/>
  <c r="AL856" i="2"/>
  <c r="AH856" i="2"/>
  <c r="AH857" i="2"/>
  <c r="AL858" i="2"/>
  <c r="AH858" i="2"/>
  <c r="AH859" i="2"/>
  <c r="AL860" i="2"/>
  <c r="AH860" i="2"/>
  <c r="AH861" i="2"/>
  <c r="AL862" i="2"/>
  <c r="AH862" i="2"/>
  <c r="AH863" i="2"/>
  <c r="AL864" i="2"/>
  <c r="AH864" i="2"/>
  <c r="AH865" i="2"/>
  <c r="AL866" i="2"/>
  <c r="AH866" i="2"/>
  <c r="AH867" i="2"/>
  <c r="AL868" i="2"/>
  <c r="AH868" i="2"/>
  <c r="AH869" i="2"/>
  <c r="AL870" i="2"/>
  <c r="AH870" i="2"/>
  <c r="AH871" i="2"/>
  <c r="AL872" i="2"/>
  <c r="AH872" i="2"/>
  <c r="AH873" i="2"/>
  <c r="AL874" i="2"/>
  <c r="AH874" i="2"/>
  <c r="AH875" i="2"/>
  <c r="AL876" i="2"/>
  <c r="AH876" i="2"/>
  <c r="AH877" i="2"/>
  <c r="AL878" i="2"/>
  <c r="AH878" i="2"/>
  <c r="AH879" i="2"/>
  <c r="AL881" i="2"/>
  <c r="AL883" i="2"/>
  <c r="AL885" i="2"/>
  <c r="AL887" i="2"/>
  <c r="AH889" i="2"/>
  <c r="AI890" i="2"/>
  <c r="AJ891" i="2"/>
  <c r="AT891" i="2"/>
  <c r="AG891" i="2"/>
  <c r="BS891" i="2"/>
  <c r="AJ892" i="2"/>
  <c r="AL892" i="2"/>
  <c r="AH892" i="2"/>
  <c r="AK892" i="2"/>
  <c r="AL893" i="2"/>
  <c r="AK895" i="2"/>
  <c r="AH897" i="2"/>
  <c r="AI898" i="2"/>
  <c r="AJ899" i="2"/>
  <c r="AT899" i="2"/>
  <c r="AG899" i="2"/>
  <c r="BS899" i="2"/>
  <c r="AJ900" i="2"/>
  <c r="AL900" i="2"/>
  <c r="AH900" i="2"/>
  <c r="AK900" i="2"/>
  <c r="AL901" i="2"/>
  <c r="AK903" i="2"/>
  <c r="AH905" i="2"/>
  <c r="AI906" i="2"/>
  <c r="AJ907" i="2"/>
  <c r="AT907" i="2"/>
  <c r="AG907" i="2"/>
  <c r="BS907" i="2"/>
  <c r="AJ908" i="2"/>
  <c r="AL908" i="2"/>
  <c r="AH908" i="2"/>
  <c r="AK908" i="2"/>
  <c r="AL909" i="2"/>
  <c r="AK911" i="2"/>
  <c r="AH913" i="2"/>
  <c r="AI914" i="2"/>
  <c r="AJ915" i="2"/>
  <c r="AT915" i="2"/>
  <c r="AG915" i="2"/>
  <c r="BS915" i="2"/>
  <c r="AJ916" i="2"/>
  <c r="AL916" i="2"/>
  <c r="AH916" i="2"/>
  <c r="AK916" i="2"/>
  <c r="AL917" i="2"/>
  <c r="AK919" i="2"/>
  <c r="AH921" i="2"/>
  <c r="AI922" i="2"/>
  <c r="AJ923" i="2"/>
  <c r="AT923" i="2"/>
  <c r="AG923" i="2"/>
  <c r="BS923" i="2"/>
  <c r="AJ924" i="2"/>
  <c r="AL924" i="2"/>
  <c r="AH924" i="2"/>
  <c r="AK924" i="2"/>
  <c r="AJ926" i="2"/>
  <c r="AL926" i="2"/>
  <c r="AH926" i="2"/>
  <c r="AK926" i="2"/>
  <c r="AJ928" i="2"/>
  <c r="AL928" i="2"/>
  <c r="AH928" i="2"/>
  <c r="AK928" i="2"/>
  <c r="AJ930" i="2"/>
  <c r="AL930" i="2"/>
  <c r="AH930" i="2"/>
  <c r="AK930" i="2"/>
  <c r="AJ932" i="2"/>
  <c r="AL932" i="2"/>
  <c r="AH932" i="2"/>
  <c r="AK932" i="2"/>
  <c r="AJ934" i="2"/>
  <c r="AL934" i="2"/>
  <c r="AH934" i="2"/>
  <c r="AK934" i="2"/>
  <c r="AJ936" i="2"/>
  <c r="AL936" i="2"/>
  <c r="AH936" i="2"/>
  <c r="AK936" i="2"/>
  <c r="AJ938" i="2"/>
  <c r="AL938" i="2"/>
  <c r="AH938" i="2"/>
  <c r="AK938" i="2"/>
  <c r="AJ940" i="2"/>
  <c r="AL940" i="2"/>
  <c r="AH940" i="2"/>
  <c r="AK940" i="2"/>
  <c r="AJ942" i="2"/>
  <c r="AL942" i="2"/>
  <c r="AH942" i="2"/>
  <c r="AK942" i="2"/>
  <c r="AJ944" i="2"/>
  <c r="AL944" i="2"/>
  <c r="AH944" i="2"/>
  <c r="AK944" i="2"/>
  <c r="AJ946" i="2"/>
  <c r="AL946" i="2"/>
  <c r="AH946" i="2"/>
  <c r="AK946" i="2"/>
  <c r="AJ948" i="2"/>
  <c r="AL948" i="2"/>
  <c r="AH948" i="2"/>
  <c r="AK948" i="2"/>
  <c r="AL951" i="2"/>
  <c r="AK951" i="2"/>
  <c r="AI954" i="2"/>
  <c r="AJ954" i="2"/>
  <c r="AK956" i="2"/>
  <c r="AL957" i="2"/>
  <c r="AI962" i="2"/>
  <c r="AJ962" i="2"/>
  <c r="AK964" i="2"/>
  <c r="AL965" i="2"/>
  <c r="AI970" i="2"/>
  <c r="AJ970" i="2"/>
  <c r="AK972" i="2"/>
  <c r="AL973" i="2"/>
  <c r="AI978" i="2"/>
  <c r="AI982" i="2"/>
  <c r="AH994" i="2"/>
  <c r="AJ996" i="2"/>
  <c r="AK997" i="2"/>
  <c r="AH1002" i="2"/>
  <c r="AK1005" i="2"/>
  <c r="AI1006" i="2"/>
  <c r="AJ1011" i="2"/>
  <c r="AL1014" i="2"/>
  <c r="AJ1016" i="2"/>
  <c r="AH1026" i="2"/>
  <c r="AJ1028" i="2"/>
  <c r="AK1029" i="2"/>
  <c r="AH1034" i="2"/>
  <c r="AK1037" i="2"/>
  <c r="AI1038" i="2"/>
  <c r="AJ1043" i="2"/>
  <c r="AL1046" i="2"/>
  <c r="AJ1048" i="2"/>
  <c r="AH1058" i="2"/>
  <c r="AJ1060" i="2"/>
  <c r="AK1061" i="2"/>
  <c r="AH1066" i="2"/>
  <c r="AK1069" i="2"/>
  <c r="AI1070" i="2"/>
  <c r="AJ1075" i="2"/>
  <c r="AL1078" i="2"/>
  <c r="AJ1080" i="2"/>
  <c r="AH1090" i="2"/>
  <c r="AJ1092" i="2"/>
  <c r="AK1093" i="2"/>
  <c r="AH1098" i="2"/>
  <c r="AK1101" i="2"/>
  <c r="AI1102" i="2"/>
  <c r="AJ1107" i="2"/>
  <c r="AL1110" i="2"/>
  <c r="AJ1112" i="2"/>
  <c r="AH1122" i="2"/>
  <c r="AJ1124" i="2"/>
  <c r="AK1125" i="2"/>
  <c r="AH1130" i="2"/>
  <c r="AI1139" i="2"/>
  <c r="AI1141" i="2"/>
  <c r="AJ1144" i="2"/>
  <c r="AI1155" i="2"/>
  <c r="AI1157" i="2"/>
  <c r="AJ1160" i="2"/>
  <c r="AI1171" i="2"/>
  <c r="AI1173" i="2"/>
  <c r="AJ1176" i="2"/>
  <c r="AI1187" i="2"/>
  <c r="AI1189" i="2"/>
  <c r="AJ1192" i="2"/>
  <c r="AI1203" i="2"/>
  <c r="AI1205" i="2"/>
  <c r="AJ1208" i="2"/>
  <c r="AI1219" i="2"/>
  <c r="AI1221" i="2"/>
  <c r="AJ1224" i="2"/>
  <c r="AI1235" i="2"/>
  <c r="AI1237" i="2"/>
  <c r="AJ1240" i="2"/>
  <c r="AI1251" i="2"/>
  <c r="AI1253" i="2"/>
  <c r="AJ1256" i="2"/>
  <c r="AI1267" i="2"/>
  <c r="AI1269" i="2"/>
  <c r="AJ1272" i="2"/>
  <c r="AI1283" i="2"/>
  <c r="AI1285" i="2"/>
  <c r="AJ1288" i="2"/>
  <c r="AI1299" i="2"/>
  <c r="AI1301" i="2"/>
  <c r="AJ1304" i="2"/>
  <c r="AI1315" i="2"/>
  <c r="AJ1320" i="2"/>
  <c r="AJ1324" i="2"/>
  <c r="AI1331" i="2"/>
  <c r="AI1337" i="2"/>
  <c r="AJ1340" i="2"/>
  <c r="AI1353" i="2"/>
  <c r="AJ1356" i="2"/>
  <c r="AI1369" i="2"/>
  <c r="AJ1372" i="2"/>
  <c r="AH1383" i="2"/>
  <c r="AI1388" i="2"/>
  <c r="AJ709" i="2"/>
  <c r="AJ711" i="2"/>
  <c r="AJ713" i="2"/>
  <c r="AJ715" i="2"/>
  <c r="AJ717" i="2"/>
  <c r="AJ719" i="2"/>
  <c r="AJ721" i="2"/>
  <c r="AJ723" i="2"/>
  <c r="AJ725" i="2"/>
  <c r="AJ727" i="2"/>
  <c r="AJ729" i="2"/>
  <c r="AJ731" i="2"/>
  <c r="AJ733" i="2"/>
  <c r="AJ735" i="2"/>
  <c r="AJ737" i="2"/>
  <c r="AJ739" i="2"/>
  <c r="AJ741" i="2"/>
  <c r="AJ743" i="2"/>
  <c r="AJ745" i="2"/>
  <c r="AJ747" i="2"/>
  <c r="AJ749" i="2"/>
  <c r="AJ751" i="2"/>
  <c r="AI754" i="2"/>
  <c r="AI756" i="2"/>
  <c r="AI758" i="2"/>
  <c r="AI760" i="2"/>
  <c r="AI762" i="2"/>
  <c r="AI764" i="2"/>
  <c r="AI766" i="2"/>
  <c r="AI768" i="2"/>
  <c r="AI770" i="2"/>
  <c r="AI772" i="2"/>
  <c r="AI774" i="2"/>
  <c r="AI776" i="2"/>
  <c r="AI778" i="2"/>
  <c r="AI780" i="2"/>
  <c r="AI782" i="2"/>
  <c r="AI784" i="2"/>
  <c r="AI786" i="2"/>
  <c r="AI788" i="2"/>
  <c r="AI790" i="2"/>
  <c r="AI792" i="2"/>
  <c r="AI794" i="2"/>
  <c r="AI796" i="2"/>
  <c r="AI798" i="2"/>
  <c r="AI800" i="2"/>
  <c r="AI802" i="2"/>
  <c r="AI804" i="2"/>
  <c r="AI806" i="2"/>
  <c r="AI808" i="2"/>
  <c r="AI810" i="2"/>
  <c r="AI812" i="2"/>
  <c r="AI813" i="2"/>
  <c r="AI814" i="2"/>
  <c r="AI815" i="2"/>
  <c r="AI816" i="2"/>
  <c r="AI817" i="2"/>
  <c r="AI818" i="2"/>
  <c r="AI819" i="2"/>
  <c r="AI820" i="2"/>
  <c r="AI821" i="2"/>
  <c r="AI822" i="2"/>
  <c r="AI823" i="2"/>
  <c r="AI824" i="2"/>
  <c r="AI825" i="2"/>
  <c r="AI826" i="2"/>
  <c r="AI827" i="2"/>
  <c r="AI828" i="2"/>
  <c r="AI829" i="2"/>
  <c r="AI830" i="2"/>
  <c r="AI831" i="2"/>
  <c r="AI832" i="2"/>
  <c r="AI833" i="2"/>
  <c r="AI834" i="2"/>
  <c r="AI835" i="2"/>
  <c r="AI836" i="2"/>
  <c r="AI837" i="2"/>
  <c r="AI838" i="2"/>
  <c r="AI839" i="2"/>
  <c r="AI840" i="2"/>
  <c r="AI841" i="2"/>
  <c r="AI842" i="2"/>
  <c r="AI843" i="2"/>
  <c r="AI844" i="2"/>
  <c r="AI846" i="2"/>
  <c r="AI848" i="2"/>
  <c r="AI850" i="2"/>
  <c r="AI852" i="2"/>
  <c r="AI854" i="2"/>
  <c r="AI856" i="2"/>
  <c r="AI858" i="2"/>
  <c r="AI860" i="2"/>
  <c r="AI862" i="2"/>
  <c r="AI864" i="2"/>
  <c r="AI866" i="2"/>
  <c r="AI868" i="2"/>
  <c r="AI870" i="2"/>
  <c r="AI872" i="2"/>
  <c r="AI874" i="2"/>
  <c r="AI876" i="2"/>
  <c r="AI878" i="2"/>
  <c r="AT881" i="2"/>
  <c r="AG881" i="2"/>
  <c r="AT883" i="2"/>
  <c r="AG883" i="2"/>
  <c r="AT885" i="2"/>
  <c r="AG885" i="2"/>
  <c r="AT887" i="2"/>
  <c r="AG887" i="2"/>
  <c r="AK889" i="2"/>
  <c r="AH891" i="2"/>
  <c r="AI892" i="2"/>
  <c r="AJ893" i="2"/>
  <c r="AT893" i="2"/>
  <c r="AG893" i="2"/>
  <c r="BS893" i="2"/>
  <c r="AJ894" i="2"/>
  <c r="AL894" i="2"/>
  <c r="AH894" i="2"/>
  <c r="AK894" i="2"/>
  <c r="AL895" i="2"/>
  <c r="AK897" i="2"/>
  <c r="AH899" i="2"/>
  <c r="AI900" i="2"/>
  <c r="AJ901" i="2"/>
  <c r="AT901" i="2"/>
  <c r="AG901" i="2"/>
  <c r="BS901" i="2"/>
  <c r="AJ902" i="2"/>
  <c r="AL902" i="2"/>
  <c r="AH902" i="2"/>
  <c r="AK902" i="2"/>
  <c r="AL903" i="2"/>
  <c r="AK905" i="2"/>
  <c r="AH907" i="2"/>
  <c r="AI908" i="2"/>
  <c r="AJ909" i="2"/>
  <c r="AT909" i="2"/>
  <c r="AG909" i="2"/>
  <c r="BS909" i="2"/>
  <c r="AJ910" i="2"/>
  <c r="AL910" i="2"/>
  <c r="AH910" i="2"/>
  <c r="AK910" i="2"/>
  <c r="AL911" i="2"/>
  <c r="AK913" i="2"/>
  <c r="AH915" i="2"/>
  <c r="AI916" i="2"/>
  <c r="AJ917" i="2"/>
  <c r="AT917" i="2"/>
  <c r="AG917" i="2"/>
  <c r="BS917" i="2"/>
  <c r="AJ918" i="2"/>
  <c r="AL918" i="2"/>
  <c r="AH918" i="2"/>
  <c r="AK918" i="2"/>
  <c r="AL919" i="2"/>
  <c r="AK921" i="2"/>
  <c r="AH923" i="2"/>
  <c r="AI924" i="2"/>
  <c r="AI926" i="2"/>
  <c r="AI928" i="2"/>
  <c r="AI930" i="2"/>
  <c r="AI932" i="2"/>
  <c r="AI934" i="2"/>
  <c r="AI936" i="2"/>
  <c r="AI938" i="2"/>
  <c r="AI940" i="2"/>
  <c r="AI942" i="2"/>
  <c r="AI944" i="2"/>
  <c r="AI946" i="2"/>
  <c r="AI948" i="2"/>
  <c r="AJ952" i="2"/>
  <c r="AK954" i="2"/>
  <c r="AL955" i="2"/>
  <c r="AI960" i="2"/>
  <c r="AJ960" i="2"/>
  <c r="AK962" i="2"/>
  <c r="AL963" i="2"/>
  <c r="AI968" i="2"/>
  <c r="AJ968" i="2"/>
  <c r="AK970" i="2"/>
  <c r="AL971" i="2"/>
  <c r="AI976" i="2"/>
  <c r="AJ976" i="2"/>
  <c r="BT977" i="2"/>
  <c r="AK979" i="2"/>
  <c r="BT981" i="2"/>
  <c r="AK983" i="2"/>
  <c r="BT985" i="2"/>
  <c r="AK987" i="2"/>
  <c r="AI991" i="2"/>
  <c r="AI992" i="2"/>
  <c r="AJ992" i="2"/>
  <c r="AI1003" i="2"/>
  <c r="AK1009" i="2"/>
  <c r="AI1014" i="2"/>
  <c r="AL1022" i="2"/>
  <c r="AJ1023" i="2"/>
  <c r="AJ1024" i="2"/>
  <c r="AI1035" i="2"/>
  <c r="AK1041" i="2"/>
  <c r="AI1046" i="2"/>
  <c r="AL1054" i="2"/>
  <c r="AJ1055" i="2"/>
  <c r="AJ1056" i="2"/>
  <c r="AI1067" i="2"/>
  <c r="AK1073" i="2"/>
  <c r="AI1078" i="2"/>
  <c r="AL1086" i="2"/>
  <c r="AJ1087" i="2"/>
  <c r="AJ1088" i="2"/>
  <c r="AI1099" i="2"/>
  <c r="AK1105" i="2"/>
  <c r="AI1110" i="2"/>
  <c r="AL1118" i="2"/>
  <c r="AJ1119" i="2"/>
  <c r="AJ1120" i="2"/>
  <c r="AJ1132" i="2"/>
  <c r="AI1145" i="2"/>
  <c r="AJ1148" i="2"/>
  <c r="AI1161" i="2"/>
  <c r="AJ1164" i="2"/>
  <c r="AI1177" i="2"/>
  <c r="AJ1180" i="2"/>
  <c r="AI1193" i="2"/>
  <c r="AJ1196" i="2"/>
  <c r="AI1209" i="2"/>
  <c r="AJ1212" i="2"/>
  <c r="AI1225" i="2"/>
  <c r="AJ1228" i="2"/>
  <c r="AI1241" i="2"/>
  <c r="AJ1244" i="2"/>
  <c r="AI1257" i="2"/>
  <c r="AJ1260" i="2"/>
  <c r="AI1273" i="2"/>
  <c r="AJ1276" i="2"/>
  <c r="AI1289" i="2"/>
  <c r="AJ1292" i="2"/>
  <c r="AI1305" i="2"/>
  <c r="AJ1308" i="2"/>
  <c r="AI1321" i="2"/>
  <c r="AI1325" i="2"/>
  <c r="AI1339" i="2"/>
  <c r="AI1341" i="2"/>
  <c r="AJ1344" i="2"/>
  <c r="AI1355" i="2"/>
  <c r="AI1357" i="2"/>
  <c r="AJ1360" i="2"/>
  <c r="AI1371" i="2"/>
  <c r="AI1373" i="2"/>
  <c r="AJ1376" i="2"/>
  <c r="AI626" i="2"/>
  <c r="AI628" i="2"/>
  <c r="AI630" i="2"/>
  <c r="AI632" i="2"/>
  <c r="AI634" i="2"/>
  <c r="AI636" i="2"/>
  <c r="AI638" i="2"/>
  <c r="AI640" i="2"/>
  <c r="AI642" i="2"/>
  <c r="AI644" i="2"/>
  <c r="AI646" i="2"/>
  <c r="AI648" i="2"/>
  <c r="AI650" i="2"/>
  <c r="AI652" i="2"/>
  <c r="AI654" i="2"/>
  <c r="AI656" i="2"/>
  <c r="AI658" i="2"/>
  <c r="AI660" i="2"/>
  <c r="AI662" i="2"/>
  <c r="AI664" i="2"/>
  <c r="AI666" i="2"/>
  <c r="AI668" i="2"/>
  <c r="AI670" i="2"/>
  <c r="AI672" i="2"/>
  <c r="AI674" i="2"/>
  <c r="AI676" i="2"/>
  <c r="AI678" i="2"/>
  <c r="AI680" i="2"/>
  <c r="AI682" i="2"/>
  <c r="AI684" i="2"/>
  <c r="AI686" i="2"/>
  <c r="AI688" i="2"/>
  <c r="AI690" i="2"/>
  <c r="AI692" i="2"/>
  <c r="AI694" i="2"/>
  <c r="AI696" i="2"/>
  <c r="AI698" i="2"/>
  <c r="AI700" i="2"/>
  <c r="AI702" i="2"/>
  <c r="AI704" i="2"/>
  <c r="AI706" i="2"/>
  <c r="AG708" i="2"/>
  <c r="AI708" i="2"/>
  <c r="AK709" i="2"/>
  <c r="AG710" i="2"/>
  <c r="AI710" i="2"/>
  <c r="AK711" i="2"/>
  <c r="AG712" i="2"/>
  <c r="AI712" i="2"/>
  <c r="AK713" i="2"/>
  <c r="AG714" i="2"/>
  <c r="AI714" i="2"/>
  <c r="AK715" i="2"/>
  <c r="AG716" i="2"/>
  <c r="AI716" i="2"/>
  <c r="AK717" i="2"/>
  <c r="AG718" i="2"/>
  <c r="AS718" i="2" s="1"/>
  <c r="AI718" i="2"/>
  <c r="AK719" i="2"/>
  <c r="AG720" i="2"/>
  <c r="AI720" i="2"/>
  <c r="AK721" i="2"/>
  <c r="AG722" i="2"/>
  <c r="AI722" i="2"/>
  <c r="AK723" i="2"/>
  <c r="AG724" i="2"/>
  <c r="AI724" i="2"/>
  <c r="AK725" i="2"/>
  <c r="AG726" i="2"/>
  <c r="AI726" i="2"/>
  <c r="AK727" i="2"/>
  <c r="AG728" i="2"/>
  <c r="AI728" i="2"/>
  <c r="AK729" i="2"/>
  <c r="AG730" i="2"/>
  <c r="AI730" i="2"/>
  <c r="AK731" i="2"/>
  <c r="AG732" i="2"/>
  <c r="AS732" i="2" s="1"/>
  <c r="AI732" i="2"/>
  <c r="AK733" i="2"/>
  <c r="AG734" i="2"/>
  <c r="AS734" i="2" s="1"/>
  <c r="AI734" i="2"/>
  <c r="AK735" i="2"/>
  <c r="AG736" i="2"/>
  <c r="AS736" i="2" s="1"/>
  <c r="AI736" i="2"/>
  <c r="AK737" i="2"/>
  <c r="AG738" i="2"/>
  <c r="AI738" i="2"/>
  <c r="AK739" i="2"/>
  <c r="AG740" i="2"/>
  <c r="AI740" i="2"/>
  <c r="AK741" i="2"/>
  <c r="AG742" i="2"/>
  <c r="AI742" i="2"/>
  <c r="AK743" i="2"/>
  <c r="AG744" i="2"/>
  <c r="AI744" i="2"/>
  <c r="AK745" i="2"/>
  <c r="AG746" i="2"/>
  <c r="AI746" i="2"/>
  <c r="AK747" i="2"/>
  <c r="AG748" i="2"/>
  <c r="AI748" i="2"/>
  <c r="AK749" i="2"/>
  <c r="AG750" i="2"/>
  <c r="AS750" i="2" s="1"/>
  <c r="AI750" i="2"/>
  <c r="AK751" i="2"/>
  <c r="AG752" i="2"/>
  <c r="AI752" i="2"/>
  <c r="AJ754" i="2"/>
  <c r="AJ756" i="2"/>
  <c r="AJ758" i="2"/>
  <c r="AJ760" i="2"/>
  <c r="AJ762" i="2"/>
  <c r="AJ764" i="2"/>
  <c r="AJ766" i="2"/>
  <c r="AJ768" i="2"/>
  <c r="AJ770" i="2"/>
  <c r="AJ772" i="2"/>
  <c r="AJ774" i="2"/>
  <c r="AJ776" i="2"/>
  <c r="AJ778" i="2"/>
  <c r="AJ780" i="2"/>
  <c r="AJ782" i="2"/>
  <c r="AJ784" i="2"/>
  <c r="AJ786" i="2"/>
  <c r="AJ788" i="2"/>
  <c r="AJ790" i="2"/>
  <c r="AJ792" i="2"/>
  <c r="AJ794" i="2"/>
  <c r="AJ796" i="2"/>
  <c r="AJ798" i="2"/>
  <c r="AJ800" i="2"/>
  <c r="AJ802" i="2"/>
  <c r="AJ804" i="2"/>
  <c r="AJ806" i="2"/>
  <c r="AJ808" i="2"/>
  <c r="AJ810" i="2"/>
  <c r="AK811" i="2"/>
  <c r="BS811" i="2"/>
  <c r="AJ812" i="2"/>
  <c r="AK813" i="2"/>
  <c r="BS813" i="2"/>
  <c r="AJ814" i="2"/>
  <c r="AK815" i="2"/>
  <c r="BS815" i="2"/>
  <c r="AJ816" i="2"/>
  <c r="AK817" i="2"/>
  <c r="BS817" i="2"/>
  <c r="AJ818" i="2"/>
  <c r="AK819" i="2"/>
  <c r="BS819" i="2"/>
  <c r="AJ820" i="2"/>
  <c r="AK821" i="2"/>
  <c r="BS821" i="2"/>
  <c r="AJ822" i="2"/>
  <c r="AK823" i="2"/>
  <c r="BS823" i="2"/>
  <c r="AJ824" i="2"/>
  <c r="AK825" i="2"/>
  <c r="BS825" i="2"/>
  <c r="AJ826" i="2"/>
  <c r="AK827" i="2"/>
  <c r="BS827" i="2"/>
  <c r="AJ828" i="2"/>
  <c r="AK829" i="2"/>
  <c r="BS829" i="2"/>
  <c r="AJ830" i="2"/>
  <c r="AK831" i="2"/>
  <c r="BS831" i="2"/>
  <c r="AJ832" i="2"/>
  <c r="AK833" i="2"/>
  <c r="BS833" i="2"/>
  <c r="AJ834" i="2"/>
  <c r="AK835" i="2"/>
  <c r="BS835" i="2"/>
  <c r="AJ836" i="2"/>
  <c r="AK837" i="2"/>
  <c r="BS837" i="2"/>
  <c r="AJ838" i="2"/>
  <c r="AK839" i="2"/>
  <c r="BS839" i="2"/>
  <c r="AJ840" i="2"/>
  <c r="AK841" i="2"/>
  <c r="BS841" i="2"/>
  <c r="AJ842" i="2"/>
  <c r="AK843" i="2"/>
  <c r="BS843" i="2"/>
  <c r="AJ844" i="2"/>
  <c r="AJ846" i="2"/>
  <c r="AJ848" i="2"/>
  <c r="AJ850" i="2"/>
  <c r="AJ852" i="2"/>
  <c r="AJ854" i="2"/>
  <c r="AJ856" i="2"/>
  <c r="AJ858" i="2"/>
  <c r="AJ860" i="2"/>
  <c r="AJ862" i="2"/>
  <c r="AJ864" i="2"/>
  <c r="AJ866" i="2"/>
  <c r="AJ868" i="2"/>
  <c r="AJ870" i="2"/>
  <c r="AJ872" i="2"/>
  <c r="AJ874" i="2"/>
  <c r="AJ876" i="2"/>
  <c r="AJ878" i="2"/>
  <c r="AL880" i="2"/>
  <c r="AH880" i="2"/>
  <c r="AK880" i="2"/>
  <c r="AJ880" i="2"/>
  <c r="AH881" i="2"/>
  <c r="AL882" i="2"/>
  <c r="AH882" i="2"/>
  <c r="AK882" i="2"/>
  <c r="AJ882" i="2"/>
  <c r="AH883" i="2"/>
  <c r="AL884" i="2"/>
  <c r="AH884" i="2"/>
  <c r="AK884" i="2"/>
  <c r="AJ884" i="2"/>
  <c r="AH885" i="2"/>
  <c r="AL886" i="2"/>
  <c r="AH886" i="2"/>
  <c r="AK886" i="2"/>
  <c r="AJ886" i="2"/>
  <c r="AH887" i="2"/>
  <c r="AJ888" i="2"/>
  <c r="AL888" i="2"/>
  <c r="AH888" i="2"/>
  <c r="AK888" i="2"/>
  <c r="AL889" i="2"/>
  <c r="BT890" i="2"/>
  <c r="AK891" i="2"/>
  <c r="BT891" i="2"/>
  <c r="AH893" i="2"/>
  <c r="AI894" i="2"/>
  <c r="AJ895" i="2"/>
  <c r="AT895" i="2"/>
  <c r="AG895" i="2"/>
  <c r="BS895" i="2"/>
  <c r="AJ896" i="2"/>
  <c r="AL896" i="2"/>
  <c r="AH896" i="2"/>
  <c r="AK896" i="2"/>
  <c r="AL897" i="2"/>
  <c r="BT898" i="2"/>
  <c r="AK899" i="2"/>
  <c r="BT899" i="2"/>
  <c r="AH901" i="2"/>
  <c r="AI902" i="2"/>
  <c r="AJ903" i="2"/>
  <c r="AT903" i="2"/>
  <c r="AG903" i="2"/>
  <c r="BS903" i="2"/>
  <c r="AJ904" i="2"/>
  <c r="AL904" i="2"/>
  <c r="AH904" i="2"/>
  <c r="AK904" i="2"/>
  <c r="AL905" i="2"/>
  <c r="BT906" i="2"/>
  <c r="AK907" i="2"/>
  <c r="BT907" i="2"/>
  <c r="AH909" i="2"/>
  <c r="AI910" i="2"/>
  <c r="AJ911" i="2"/>
  <c r="AT911" i="2"/>
  <c r="AG911" i="2"/>
  <c r="BS911" i="2"/>
  <c r="AJ912" i="2"/>
  <c r="AL912" i="2"/>
  <c r="AH912" i="2"/>
  <c r="AK912" i="2"/>
  <c r="AL913" i="2"/>
  <c r="BT914" i="2"/>
  <c r="AK915" i="2"/>
  <c r="BT915" i="2"/>
  <c r="AH917" i="2"/>
  <c r="AI918" i="2"/>
  <c r="AJ919" i="2"/>
  <c r="AT919" i="2"/>
  <c r="AG919" i="2"/>
  <c r="BS919" i="2"/>
  <c r="AJ920" i="2"/>
  <c r="AL920" i="2"/>
  <c r="AH920" i="2"/>
  <c r="AK920" i="2"/>
  <c r="AL921" i="2"/>
  <c r="BT922" i="2"/>
  <c r="AK923" i="2"/>
  <c r="BT923" i="2"/>
  <c r="AL925" i="2"/>
  <c r="AT925" i="2"/>
  <c r="AG925" i="2"/>
  <c r="BS925" i="2"/>
  <c r="AL927" i="2"/>
  <c r="AT927" i="2"/>
  <c r="AG927" i="2"/>
  <c r="BS927" i="2"/>
  <c r="AL929" i="2"/>
  <c r="AT929" i="2"/>
  <c r="AG929" i="2"/>
  <c r="BS929" i="2"/>
  <c r="AL931" i="2"/>
  <c r="AT931" i="2"/>
  <c r="AG931" i="2"/>
  <c r="BS931" i="2"/>
  <c r="AL933" i="2"/>
  <c r="AT933" i="2"/>
  <c r="AG933" i="2"/>
  <c r="BS933" i="2"/>
  <c r="AL935" i="2"/>
  <c r="AT935" i="2"/>
  <c r="AG935" i="2"/>
  <c r="BS935" i="2"/>
  <c r="AL937" i="2"/>
  <c r="AT937" i="2"/>
  <c r="AG937" i="2"/>
  <c r="BS937" i="2"/>
  <c r="AL939" i="2"/>
  <c r="AT939" i="2"/>
  <c r="AG939" i="2"/>
  <c r="BS939" i="2"/>
  <c r="AL941" i="2"/>
  <c r="AT941" i="2"/>
  <c r="AG941" i="2"/>
  <c r="BS941" i="2"/>
  <c r="AL943" i="2"/>
  <c r="AT943" i="2"/>
  <c r="AG943" i="2"/>
  <c r="BS943" i="2"/>
  <c r="AL945" i="2"/>
  <c r="AT945" i="2"/>
  <c r="AG945" i="2"/>
  <c r="BS945" i="2"/>
  <c r="AL947" i="2"/>
  <c r="AT947" i="2"/>
  <c r="AG947" i="2"/>
  <c r="BS947" i="2"/>
  <c r="AL949" i="2"/>
  <c r="AK949" i="2"/>
  <c r="AL953" i="2"/>
  <c r="AI958" i="2"/>
  <c r="AJ958" i="2"/>
  <c r="AK960" i="2"/>
  <c r="AL961" i="2"/>
  <c r="AI966" i="2"/>
  <c r="AJ966" i="2"/>
  <c r="AK968" i="2"/>
  <c r="AL969" i="2"/>
  <c r="AI974" i="2"/>
  <c r="AJ974" i="2"/>
  <c r="AK976" i="2"/>
  <c r="AI980" i="2"/>
  <c r="AI984" i="2"/>
  <c r="BT987" i="2"/>
  <c r="AJ995" i="2"/>
  <c r="AL998" i="2"/>
  <c r="AJ1000" i="2"/>
  <c r="AH1010" i="2"/>
  <c r="AJ1012" i="2"/>
  <c r="AK1013" i="2"/>
  <c r="AH1018" i="2"/>
  <c r="AK1021" i="2"/>
  <c r="AI1022" i="2"/>
  <c r="AJ1027" i="2"/>
  <c r="AL1030" i="2"/>
  <c r="AJ1032" i="2"/>
  <c r="AH1042" i="2"/>
  <c r="AJ1044" i="2"/>
  <c r="AK1045" i="2"/>
  <c r="AH1050" i="2"/>
  <c r="AK1053" i="2"/>
  <c r="AI1054" i="2"/>
  <c r="AJ1059" i="2"/>
  <c r="AL1062" i="2"/>
  <c r="AJ1064" i="2"/>
  <c r="AH1074" i="2"/>
  <c r="AJ1076" i="2"/>
  <c r="AK1077" i="2"/>
  <c r="AH1082" i="2"/>
  <c r="AK1085" i="2"/>
  <c r="AI1086" i="2"/>
  <c r="AJ1091" i="2"/>
  <c r="AL1094" i="2"/>
  <c r="AJ1096" i="2"/>
  <c r="AH1106" i="2"/>
  <c r="AJ1108" i="2"/>
  <c r="AK1109" i="2"/>
  <c r="AH1114" i="2"/>
  <c r="AK1117" i="2"/>
  <c r="AI1118" i="2"/>
  <c r="AJ1123" i="2"/>
  <c r="AL1126" i="2"/>
  <c r="AJ1128" i="2"/>
  <c r="AI1131" i="2"/>
  <c r="AI1133" i="2"/>
  <c r="AJ1136" i="2"/>
  <c r="AI1147" i="2"/>
  <c r="AI1149" i="2"/>
  <c r="AJ1152" i="2"/>
  <c r="AI1163" i="2"/>
  <c r="AI1165" i="2"/>
  <c r="AJ1168" i="2"/>
  <c r="AI1179" i="2"/>
  <c r="AI1181" i="2"/>
  <c r="AJ1184" i="2"/>
  <c r="AI1195" i="2"/>
  <c r="AI1197" i="2"/>
  <c r="AJ1200" i="2"/>
  <c r="AI1211" i="2"/>
  <c r="AI1213" i="2"/>
  <c r="AJ1216" i="2"/>
  <c r="AI1227" i="2"/>
  <c r="AI1229" i="2"/>
  <c r="AJ1232" i="2"/>
  <c r="AI1243" i="2"/>
  <c r="AI1245" i="2"/>
  <c r="AJ1248" i="2"/>
  <c r="AI1259" i="2"/>
  <c r="AI1261" i="2"/>
  <c r="AJ1264" i="2"/>
  <c r="AI1275" i="2"/>
  <c r="AI1277" i="2"/>
  <c r="AJ1280" i="2"/>
  <c r="AI1291" i="2"/>
  <c r="AI1293" i="2"/>
  <c r="AJ1296" i="2"/>
  <c r="AI1307" i="2"/>
  <c r="AI1309" i="2"/>
  <c r="AJ1312" i="2"/>
  <c r="AJ1316" i="2"/>
  <c r="AI1323" i="2"/>
  <c r="AJ1328" i="2"/>
  <c r="AJ1332" i="2"/>
  <c r="AI1345" i="2"/>
  <c r="AJ1348" i="2"/>
  <c r="AI1361" i="2"/>
  <c r="AJ1364" i="2"/>
  <c r="AI1377" i="2"/>
  <c r="AJ1380" i="2"/>
  <c r="AK1382" i="2"/>
  <c r="AH709" i="2"/>
  <c r="AH711" i="2"/>
  <c r="AH713" i="2"/>
  <c r="AH715" i="2"/>
  <c r="AH717" i="2"/>
  <c r="AH719" i="2"/>
  <c r="AH721" i="2"/>
  <c r="AH723" i="2"/>
  <c r="AH725" i="2"/>
  <c r="AH727" i="2"/>
  <c r="AH729" i="2"/>
  <c r="AH731" i="2"/>
  <c r="AH733" i="2"/>
  <c r="AH735" i="2"/>
  <c r="AH737" i="2"/>
  <c r="AH739" i="2"/>
  <c r="AH741" i="2"/>
  <c r="AH743" i="2"/>
  <c r="AH745" i="2"/>
  <c r="AH747" i="2"/>
  <c r="AH749" i="2"/>
  <c r="AH751" i="2"/>
  <c r="AL753" i="2"/>
  <c r="AK754" i="2"/>
  <c r="BT754" i="2"/>
  <c r="AL755" i="2"/>
  <c r="AK756" i="2"/>
  <c r="BT756" i="2"/>
  <c r="AL757" i="2"/>
  <c r="AK758" i="2"/>
  <c r="BT758" i="2"/>
  <c r="AL759" i="2"/>
  <c r="AK760" i="2"/>
  <c r="BT760" i="2"/>
  <c r="AL761" i="2"/>
  <c r="AK762" i="2"/>
  <c r="BT762" i="2"/>
  <c r="AL763" i="2"/>
  <c r="AK764" i="2"/>
  <c r="BT764" i="2"/>
  <c r="AL765" i="2"/>
  <c r="AK766" i="2"/>
  <c r="BT766" i="2"/>
  <c r="AL767" i="2"/>
  <c r="AK768" i="2"/>
  <c r="BT768" i="2"/>
  <c r="AL769" i="2"/>
  <c r="AK770" i="2"/>
  <c r="BT770" i="2"/>
  <c r="AL771" i="2"/>
  <c r="AK772" i="2"/>
  <c r="BT772" i="2"/>
  <c r="AL773" i="2"/>
  <c r="AK774" i="2"/>
  <c r="BT774" i="2"/>
  <c r="AL775" i="2"/>
  <c r="AK776" i="2"/>
  <c r="BT776" i="2"/>
  <c r="AL777" i="2"/>
  <c r="AK778" i="2"/>
  <c r="BT778" i="2"/>
  <c r="AL779" i="2"/>
  <c r="AK780" i="2"/>
  <c r="BT780" i="2"/>
  <c r="AL781" i="2"/>
  <c r="AK782" i="2"/>
  <c r="BT782" i="2"/>
  <c r="AL783" i="2"/>
  <c r="AK784" i="2"/>
  <c r="BT784" i="2"/>
  <c r="AL785" i="2"/>
  <c r="AK786" i="2"/>
  <c r="BT786" i="2"/>
  <c r="AL787" i="2"/>
  <c r="AK788" i="2"/>
  <c r="BT788" i="2"/>
  <c r="AL789" i="2"/>
  <c r="AK790" i="2"/>
  <c r="BT790" i="2"/>
  <c r="AL791" i="2"/>
  <c r="AK792" i="2"/>
  <c r="BT792" i="2"/>
  <c r="AL793" i="2"/>
  <c r="AK794" i="2"/>
  <c r="BT794" i="2"/>
  <c r="AL795" i="2"/>
  <c r="AK796" i="2"/>
  <c r="BT796" i="2"/>
  <c r="AL797" i="2"/>
  <c r="AK798" i="2"/>
  <c r="BT798" i="2"/>
  <c r="AL799" i="2"/>
  <c r="AK800" i="2"/>
  <c r="BT800" i="2"/>
  <c r="AL801" i="2"/>
  <c r="AK802" i="2"/>
  <c r="BT802" i="2"/>
  <c r="AL803" i="2"/>
  <c r="AK804" i="2"/>
  <c r="BT804" i="2"/>
  <c r="AL805" i="2"/>
  <c r="AK806" i="2"/>
  <c r="BT806" i="2"/>
  <c r="AL807" i="2"/>
  <c r="AK808" i="2"/>
  <c r="BT808" i="2"/>
  <c r="AL809" i="2"/>
  <c r="AK810" i="2"/>
  <c r="BT810" i="2"/>
  <c r="AL811" i="2"/>
  <c r="AK812" i="2"/>
  <c r="BT812" i="2"/>
  <c r="AL813" i="2"/>
  <c r="AK814" i="2"/>
  <c r="BT814" i="2"/>
  <c r="AL815" i="2"/>
  <c r="AK816" i="2"/>
  <c r="BT816" i="2"/>
  <c r="AL817" i="2"/>
  <c r="AK818" i="2"/>
  <c r="BT818" i="2"/>
  <c r="AL819" i="2"/>
  <c r="AK820" i="2"/>
  <c r="BT820" i="2"/>
  <c r="AL821" i="2"/>
  <c r="AK822" i="2"/>
  <c r="BT822" i="2"/>
  <c r="AL823" i="2"/>
  <c r="AK824" i="2"/>
  <c r="BT824" i="2"/>
  <c r="AL825" i="2"/>
  <c r="AK826" i="2"/>
  <c r="BT826" i="2"/>
  <c r="AL827" i="2"/>
  <c r="AK828" i="2"/>
  <c r="BT828" i="2"/>
  <c r="AL829" i="2"/>
  <c r="AK830" i="2"/>
  <c r="BT830" i="2"/>
  <c r="AL831" i="2"/>
  <c r="AK832" i="2"/>
  <c r="BT832" i="2"/>
  <c r="AL833" i="2"/>
  <c r="AK834" i="2"/>
  <c r="BT834" i="2"/>
  <c r="AL835" i="2"/>
  <c r="AK836" i="2"/>
  <c r="BT836" i="2"/>
  <c r="AL837" i="2"/>
  <c r="AK838" i="2"/>
  <c r="BT838" i="2"/>
  <c r="AL839" i="2"/>
  <c r="AK840" i="2"/>
  <c r="BT840" i="2"/>
  <c r="AL841" i="2"/>
  <c r="AK842" i="2"/>
  <c r="BT842" i="2"/>
  <c r="AL843" i="2"/>
  <c r="AK844" i="2"/>
  <c r="BT844" i="2"/>
  <c r="AL845" i="2"/>
  <c r="AK846" i="2"/>
  <c r="BT846" i="2"/>
  <c r="AL847" i="2"/>
  <c r="AK848" i="2"/>
  <c r="BT848" i="2"/>
  <c r="AL849" i="2"/>
  <c r="AK850" i="2"/>
  <c r="BT850" i="2"/>
  <c r="AL851" i="2"/>
  <c r="AK852" i="2"/>
  <c r="BT852" i="2"/>
  <c r="AL853" i="2"/>
  <c r="AK854" i="2"/>
  <c r="BT854" i="2"/>
  <c r="AL855" i="2"/>
  <c r="AK856" i="2"/>
  <c r="BT856" i="2"/>
  <c r="AL857" i="2"/>
  <c r="AK858" i="2"/>
  <c r="BT858" i="2"/>
  <c r="AL859" i="2"/>
  <c r="AK860" i="2"/>
  <c r="BT860" i="2"/>
  <c r="AL861" i="2"/>
  <c r="AK862" i="2"/>
  <c r="BT862" i="2"/>
  <c r="AL863" i="2"/>
  <c r="AK864" i="2"/>
  <c r="BT864" i="2"/>
  <c r="AL865" i="2"/>
  <c r="AK866" i="2"/>
  <c r="BT866" i="2"/>
  <c r="AL867" i="2"/>
  <c r="AK868" i="2"/>
  <c r="BT868" i="2"/>
  <c r="AL869" i="2"/>
  <c r="AK870" i="2"/>
  <c r="BT870" i="2"/>
  <c r="AL871" i="2"/>
  <c r="AK872" i="2"/>
  <c r="BT872" i="2"/>
  <c r="AL873" i="2"/>
  <c r="AK874" i="2"/>
  <c r="BT874" i="2"/>
  <c r="AL875" i="2"/>
  <c r="AK876" i="2"/>
  <c r="BT876" i="2"/>
  <c r="AL877" i="2"/>
  <c r="AK878" i="2"/>
  <c r="BT878" i="2"/>
  <c r="AL879" i="2"/>
  <c r="BT879" i="2"/>
  <c r="BS880" i="2"/>
  <c r="AK881" i="2"/>
  <c r="BT881" i="2"/>
  <c r="BS882" i="2"/>
  <c r="AK883" i="2"/>
  <c r="BT883" i="2"/>
  <c r="BS884" i="2"/>
  <c r="AK885" i="2"/>
  <c r="BT885" i="2"/>
  <c r="BS886" i="2"/>
  <c r="AK887" i="2"/>
  <c r="BT887" i="2"/>
  <c r="AI888" i="2"/>
  <c r="BS888" i="2"/>
  <c r="AJ889" i="2"/>
  <c r="AT889" i="2"/>
  <c r="AG889" i="2"/>
  <c r="BS889" i="2"/>
  <c r="AJ890" i="2"/>
  <c r="AL890" i="2"/>
  <c r="AH890" i="2"/>
  <c r="AK890" i="2"/>
  <c r="AL891" i="2"/>
  <c r="BT892" i="2"/>
  <c r="AK893" i="2"/>
  <c r="BT893" i="2"/>
  <c r="AH895" i="2"/>
  <c r="AI896" i="2"/>
  <c r="BS896" i="2"/>
  <c r="AJ897" i="2"/>
  <c r="AT897" i="2"/>
  <c r="AG897" i="2"/>
  <c r="BS897" i="2"/>
  <c r="AJ898" i="2"/>
  <c r="AL898" i="2"/>
  <c r="AH898" i="2"/>
  <c r="AK898" i="2"/>
  <c r="AL899" i="2"/>
  <c r="BT900" i="2"/>
  <c r="AK901" i="2"/>
  <c r="BT901" i="2"/>
  <c r="AH903" i="2"/>
  <c r="AI904" i="2"/>
  <c r="BS904" i="2"/>
  <c r="AJ905" i="2"/>
  <c r="AT905" i="2"/>
  <c r="AG905" i="2"/>
  <c r="BS905" i="2"/>
  <c r="AJ906" i="2"/>
  <c r="AL906" i="2"/>
  <c r="AH906" i="2"/>
  <c r="AK906" i="2"/>
  <c r="AL907" i="2"/>
  <c r="BT908" i="2"/>
  <c r="AK909" i="2"/>
  <c r="BT909" i="2"/>
  <c r="AH911" i="2"/>
  <c r="AI912" i="2"/>
  <c r="BS912" i="2"/>
  <c r="AJ913" i="2"/>
  <c r="AT913" i="2"/>
  <c r="AG913" i="2"/>
  <c r="BS913" i="2"/>
  <c r="AJ914" i="2"/>
  <c r="AL914" i="2"/>
  <c r="AH914" i="2"/>
  <c r="AK914" i="2"/>
  <c r="AL915" i="2"/>
  <c r="BT916" i="2"/>
  <c r="AK917" i="2"/>
  <c r="BT917" i="2"/>
  <c r="AH919" i="2"/>
  <c r="AI920" i="2"/>
  <c r="BS920" i="2"/>
  <c r="AJ921" i="2"/>
  <c r="AT921" i="2"/>
  <c r="AG921" i="2"/>
  <c r="BS921" i="2"/>
  <c r="AJ922" i="2"/>
  <c r="AL922" i="2"/>
  <c r="AH922" i="2"/>
  <c r="AK922" i="2"/>
  <c r="AL923" i="2"/>
  <c r="AK925" i="2"/>
  <c r="AK927" i="2"/>
  <c r="AK929" i="2"/>
  <c r="AK931" i="2"/>
  <c r="AK933" i="2"/>
  <c r="AK935" i="2"/>
  <c r="AK937" i="2"/>
  <c r="AK939" i="2"/>
  <c r="AK941" i="2"/>
  <c r="AK943" i="2"/>
  <c r="AK945" i="2"/>
  <c r="AK947" i="2"/>
  <c r="AJ950" i="2"/>
  <c r="AI956" i="2"/>
  <c r="AJ956" i="2"/>
  <c r="AK958" i="2"/>
  <c r="AL959" i="2"/>
  <c r="AI964" i="2"/>
  <c r="AJ964" i="2"/>
  <c r="AK966" i="2"/>
  <c r="AL967" i="2"/>
  <c r="AI972" i="2"/>
  <c r="AJ972" i="2"/>
  <c r="AK974" i="2"/>
  <c r="AL975" i="2"/>
  <c r="AK977" i="2"/>
  <c r="BT979" i="2"/>
  <c r="AK981" i="2"/>
  <c r="BT983" i="2"/>
  <c r="AK985" i="2"/>
  <c r="AK989" i="2"/>
  <c r="AI990" i="2"/>
  <c r="AK993" i="2"/>
  <c r="AI998" i="2"/>
  <c r="AL1006" i="2"/>
  <c r="AJ1007" i="2"/>
  <c r="AJ1008" i="2"/>
  <c r="AI1019" i="2"/>
  <c r="AK1025" i="2"/>
  <c r="AI1030" i="2"/>
  <c r="AL1038" i="2"/>
  <c r="AJ1039" i="2"/>
  <c r="AJ1040" i="2"/>
  <c r="AI1051" i="2"/>
  <c r="AK1057" i="2"/>
  <c r="AI1062" i="2"/>
  <c r="AL1070" i="2"/>
  <c r="AJ1071" i="2"/>
  <c r="AJ1072" i="2"/>
  <c r="AI1083" i="2"/>
  <c r="AK1089" i="2"/>
  <c r="AI1094" i="2"/>
  <c r="AL1102" i="2"/>
  <c r="AJ1103" i="2"/>
  <c r="AJ1104" i="2"/>
  <c r="AI1115" i="2"/>
  <c r="AK1121" i="2"/>
  <c r="AI1126" i="2"/>
  <c r="AI1137" i="2"/>
  <c r="AJ1140" i="2"/>
  <c r="AI1153" i="2"/>
  <c r="AJ1156" i="2"/>
  <c r="AI1169" i="2"/>
  <c r="AJ1172" i="2"/>
  <c r="AI1185" i="2"/>
  <c r="AJ1188" i="2"/>
  <c r="AI1201" i="2"/>
  <c r="AJ1204" i="2"/>
  <c r="AI1217" i="2"/>
  <c r="AJ1220" i="2"/>
  <c r="AI1233" i="2"/>
  <c r="AJ1236" i="2"/>
  <c r="AI1249" i="2"/>
  <c r="AJ1252" i="2"/>
  <c r="AI1265" i="2"/>
  <c r="AJ1268" i="2"/>
  <c r="AI1281" i="2"/>
  <c r="AJ1284" i="2"/>
  <c r="AI1297" i="2"/>
  <c r="AJ1300" i="2"/>
  <c r="AI1313" i="2"/>
  <c r="AI1317" i="2"/>
  <c r="AI1329" i="2"/>
  <c r="AI1333" i="2"/>
  <c r="AJ1336" i="2"/>
  <c r="AI1347" i="2"/>
  <c r="AI1349" i="2"/>
  <c r="AJ1352" i="2"/>
  <c r="AI1363" i="2"/>
  <c r="AI1365" i="2"/>
  <c r="AJ1368" i="2"/>
  <c r="AI1379" i="2"/>
  <c r="AJ1381" i="2"/>
  <c r="AI881" i="2"/>
  <c r="AI883" i="2"/>
  <c r="AI885" i="2"/>
  <c r="AI887" i="2"/>
  <c r="AI889" i="2"/>
  <c r="AI891" i="2"/>
  <c r="AI893" i="2"/>
  <c r="AI895" i="2"/>
  <c r="AI897" i="2"/>
  <c r="AI899" i="2"/>
  <c r="AI901" i="2"/>
  <c r="AI903" i="2"/>
  <c r="AI905" i="2"/>
  <c r="AI907" i="2"/>
  <c r="AI909" i="2"/>
  <c r="AI911" i="2"/>
  <c r="AI913" i="2"/>
  <c r="AI915" i="2"/>
  <c r="AI917" i="2"/>
  <c r="AI919" i="2"/>
  <c r="AI921" i="2"/>
  <c r="AI923" i="2"/>
  <c r="AI925" i="2"/>
  <c r="BT925" i="2"/>
  <c r="AI927" i="2"/>
  <c r="BT927" i="2"/>
  <c r="AI929" i="2"/>
  <c r="BT929" i="2"/>
  <c r="AI931" i="2"/>
  <c r="BT931" i="2"/>
  <c r="AI933" i="2"/>
  <c r="BT933" i="2"/>
  <c r="AI935" i="2"/>
  <c r="BT935" i="2"/>
  <c r="AI937" i="2"/>
  <c r="BT937" i="2"/>
  <c r="AI939" i="2"/>
  <c r="BT939" i="2"/>
  <c r="AI941" i="2"/>
  <c r="BT941" i="2"/>
  <c r="AI943" i="2"/>
  <c r="BT943" i="2"/>
  <c r="AI945" i="2"/>
  <c r="BT945" i="2"/>
  <c r="AI947" i="2"/>
  <c r="BT947" i="2"/>
  <c r="AG949" i="2"/>
  <c r="AI949" i="2"/>
  <c r="BT949" i="2"/>
  <c r="AK950" i="2"/>
  <c r="AG951" i="2"/>
  <c r="AS951" i="2" s="1"/>
  <c r="AI951" i="2"/>
  <c r="BT951" i="2"/>
  <c r="AK952" i="2"/>
  <c r="AI953" i="2"/>
  <c r="BT953" i="2"/>
  <c r="AI955" i="2"/>
  <c r="BT955" i="2"/>
  <c r="AI957" i="2"/>
  <c r="BT957" i="2"/>
  <c r="AI959" i="2"/>
  <c r="BT959" i="2"/>
  <c r="AI961" i="2"/>
  <c r="BT961" i="2"/>
  <c r="AI963" i="2"/>
  <c r="BT963" i="2"/>
  <c r="AI965" i="2"/>
  <c r="BT965" i="2"/>
  <c r="AI967" i="2"/>
  <c r="BT967" i="2"/>
  <c r="AI969" i="2"/>
  <c r="BT969" i="2"/>
  <c r="AI971" i="2"/>
  <c r="BT971" i="2"/>
  <c r="AI973" i="2"/>
  <c r="BT973" i="2"/>
  <c r="AI975" i="2"/>
  <c r="BT975" i="2"/>
  <c r="AI987" i="2"/>
  <c r="AI989" i="2"/>
  <c r="AG990" i="2"/>
  <c r="AJ993" i="2"/>
  <c r="AL995" i="2"/>
  <c r="AI996" i="2"/>
  <c r="AH999" i="2"/>
  <c r="AL1001" i="2"/>
  <c r="AH1001" i="2"/>
  <c r="AK1002" i="2"/>
  <c r="AK1004" i="2"/>
  <c r="AL1004" i="2"/>
  <c r="AG1006" i="2"/>
  <c r="AJ1009" i="2"/>
  <c r="AL1011" i="2"/>
  <c r="AI1012" i="2"/>
  <c r="AH1015" i="2"/>
  <c r="AL1017" i="2"/>
  <c r="AH1017" i="2"/>
  <c r="AK1018" i="2"/>
  <c r="AK1020" i="2"/>
  <c r="AL1020" i="2"/>
  <c r="AG1022" i="2"/>
  <c r="AJ1025" i="2"/>
  <c r="AL1027" i="2"/>
  <c r="AI1028" i="2"/>
  <c r="AH1031" i="2"/>
  <c r="AL1033" i="2"/>
  <c r="AH1033" i="2"/>
  <c r="AK1034" i="2"/>
  <c r="AK1036" i="2"/>
  <c r="AL1036" i="2"/>
  <c r="AG1038" i="2"/>
  <c r="AJ1041" i="2"/>
  <c r="AL1043" i="2"/>
  <c r="AI1044" i="2"/>
  <c r="AH1047" i="2"/>
  <c r="AL1049" i="2"/>
  <c r="AH1049" i="2"/>
  <c r="AK1050" i="2"/>
  <c r="AK1052" i="2"/>
  <c r="AL1052" i="2"/>
  <c r="AG1054" i="2"/>
  <c r="AJ1057" i="2"/>
  <c r="AL1059" i="2"/>
  <c r="AI1060" i="2"/>
  <c r="AH1063" i="2"/>
  <c r="AL1065" i="2"/>
  <c r="AH1065" i="2"/>
  <c r="AK1066" i="2"/>
  <c r="AK1068" i="2"/>
  <c r="AL1068" i="2"/>
  <c r="AG1070" i="2"/>
  <c r="AJ1073" i="2"/>
  <c r="AL1075" i="2"/>
  <c r="AI1076" i="2"/>
  <c r="AH1079" i="2"/>
  <c r="AL1081" i="2"/>
  <c r="AH1081" i="2"/>
  <c r="AK1082" i="2"/>
  <c r="AK1084" i="2"/>
  <c r="AL1084" i="2"/>
  <c r="AG1086" i="2"/>
  <c r="AJ1089" i="2"/>
  <c r="AL1091" i="2"/>
  <c r="AI1092" i="2"/>
  <c r="AH1095" i="2"/>
  <c r="AL1097" i="2"/>
  <c r="AH1097" i="2"/>
  <c r="AK1098" i="2"/>
  <c r="AK1100" i="2"/>
  <c r="AL1100" i="2"/>
  <c r="AG1102" i="2"/>
  <c r="AJ1105" i="2"/>
  <c r="AL1107" i="2"/>
  <c r="AI1108" i="2"/>
  <c r="AH1111" i="2"/>
  <c r="AL1113" i="2"/>
  <c r="AH1113" i="2"/>
  <c r="AK1114" i="2"/>
  <c r="AK1116" i="2"/>
  <c r="AL1116" i="2"/>
  <c r="AG1118" i="2"/>
  <c r="AJ1121" i="2"/>
  <c r="AL1123" i="2"/>
  <c r="AI1124" i="2"/>
  <c r="AH1127" i="2"/>
  <c r="AL1129" i="2"/>
  <c r="AH1129" i="2"/>
  <c r="AK1130" i="2"/>
  <c r="AI1132" i="2"/>
  <c r="AI1134" i="2"/>
  <c r="AL1135" i="2"/>
  <c r="AH1135" i="2"/>
  <c r="AJ1135" i="2"/>
  <c r="AK1135" i="2"/>
  <c r="AK1138" i="2"/>
  <c r="AI1140" i="2"/>
  <c r="AI1142" i="2"/>
  <c r="AL1143" i="2"/>
  <c r="AH1143" i="2"/>
  <c r="AJ1143" i="2"/>
  <c r="AK1143" i="2"/>
  <c r="AK1146" i="2"/>
  <c r="AI1148" i="2"/>
  <c r="AI1150" i="2"/>
  <c r="AL1151" i="2"/>
  <c r="AH1151" i="2"/>
  <c r="AJ1151" i="2"/>
  <c r="AK1151" i="2"/>
  <c r="AK1154" i="2"/>
  <c r="AI1156" i="2"/>
  <c r="AI1158" i="2"/>
  <c r="AL1159" i="2"/>
  <c r="AH1159" i="2"/>
  <c r="AJ1159" i="2"/>
  <c r="AK1159" i="2"/>
  <c r="AK1162" i="2"/>
  <c r="AI1164" i="2"/>
  <c r="AI1166" i="2"/>
  <c r="AL1167" i="2"/>
  <c r="AH1167" i="2"/>
  <c r="AJ1167" i="2"/>
  <c r="AK1167" i="2"/>
  <c r="AK1170" i="2"/>
  <c r="AI1172" i="2"/>
  <c r="AI1174" i="2"/>
  <c r="AL1175" i="2"/>
  <c r="AH1175" i="2"/>
  <c r="AJ1175" i="2"/>
  <c r="AK1175" i="2"/>
  <c r="AK1178" i="2"/>
  <c r="AI1180" i="2"/>
  <c r="AI1182" i="2"/>
  <c r="AL1183" i="2"/>
  <c r="AH1183" i="2"/>
  <c r="AJ1183" i="2"/>
  <c r="AK1183" i="2"/>
  <c r="AK1186" i="2"/>
  <c r="AI1188" i="2"/>
  <c r="AI1190" i="2"/>
  <c r="AL1191" i="2"/>
  <c r="AH1191" i="2"/>
  <c r="AJ1191" i="2"/>
  <c r="AK1191" i="2"/>
  <c r="AK1194" i="2"/>
  <c r="AI1196" i="2"/>
  <c r="AI1198" i="2"/>
  <c r="AL1199" i="2"/>
  <c r="AH1199" i="2"/>
  <c r="AJ1199" i="2"/>
  <c r="AK1199" i="2"/>
  <c r="AK1202" i="2"/>
  <c r="AI1204" i="2"/>
  <c r="AI1206" i="2"/>
  <c r="AL1207" i="2"/>
  <c r="AH1207" i="2"/>
  <c r="AJ1207" i="2"/>
  <c r="AK1207" i="2"/>
  <c r="AK1210" i="2"/>
  <c r="AI1212" i="2"/>
  <c r="AI1214" i="2"/>
  <c r="AL1215" i="2"/>
  <c r="AH1215" i="2"/>
  <c r="AJ1215" i="2"/>
  <c r="AK1215" i="2"/>
  <c r="AK1218" i="2"/>
  <c r="AI1220" i="2"/>
  <c r="AI1222" i="2"/>
  <c r="AL1223" i="2"/>
  <c r="AH1223" i="2"/>
  <c r="AJ1223" i="2"/>
  <c r="AK1223" i="2"/>
  <c r="AK1226" i="2"/>
  <c r="AI1228" i="2"/>
  <c r="AI1230" i="2"/>
  <c r="AL1231" i="2"/>
  <c r="AH1231" i="2"/>
  <c r="AJ1231" i="2"/>
  <c r="AK1231" i="2"/>
  <c r="AK1234" i="2"/>
  <c r="AI1236" i="2"/>
  <c r="AI1238" i="2"/>
  <c r="AL1239" i="2"/>
  <c r="AH1239" i="2"/>
  <c r="AJ1239" i="2"/>
  <c r="AK1239" i="2"/>
  <c r="AK1242" i="2"/>
  <c r="AI1244" i="2"/>
  <c r="AI1246" i="2"/>
  <c r="AL1247" i="2"/>
  <c r="AH1247" i="2"/>
  <c r="AJ1247" i="2"/>
  <c r="AK1247" i="2"/>
  <c r="AK1250" i="2"/>
  <c r="AI1252" i="2"/>
  <c r="AI1254" i="2"/>
  <c r="AL1255" i="2"/>
  <c r="AH1255" i="2"/>
  <c r="AJ1255" i="2"/>
  <c r="AK1255" i="2"/>
  <c r="AK1258" i="2"/>
  <c r="AI1260" i="2"/>
  <c r="AI1262" i="2"/>
  <c r="AL1263" i="2"/>
  <c r="AH1263" i="2"/>
  <c r="AJ1263" i="2"/>
  <c r="AK1263" i="2"/>
  <c r="AK1266" i="2"/>
  <c r="AI1268" i="2"/>
  <c r="AI1270" i="2"/>
  <c r="AL1271" i="2"/>
  <c r="AH1271" i="2"/>
  <c r="AJ1271" i="2"/>
  <c r="AK1271" i="2"/>
  <c r="AK1274" i="2"/>
  <c r="AI1276" i="2"/>
  <c r="AI1278" i="2"/>
  <c r="AL1279" i="2"/>
  <c r="AH1279" i="2"/>
  <c r="AJ1279" i="2"/>
  <c r="AK1279" i="2"/>
  <c r="AK1282" i="2"/>
  <c r="AI1284" i="2"/>
  <c r="AI1286" i="2"/>
  <c r="AL1287" i="2"/>
  <c r="AH1287" i="2"/>
  <c r="AJ1287" i="2"/>
  <c r="AK1287" i="2"/>
  <c r="AK1290" i="2"/>
  <c r="AI1292" i="2"/>
  <c r="AI1294" i="2"/>
  <c r="AL1295" i="2"/>
  <c r="AH1295" i="2"/>
  <c r="AJ1295" i="2"/>
  <c r="AK1295" i="2"/>
  <c r="AK1298" i="2"/>
  <c r="AI1300" i="2"/>
  <c r="AI1302" i="2"/>
  <c r="AL1303" i="2"/>
  <c r="AH1303" i="2"/>
  <c r="AJ1303" i="2"/>
  <c r="AK1303" i="2"/>
  <c r="AK1306" i="2"/>
  <c r="AI1308" i="2"/>
  <c r="AI1310" i="2"/>
  <c r="AL1311" i="2"/>
  <c r="AH1311" i="2"/>
  <c r="AJ1311" i="2"/>
  <c r="AK1311" i="2"/>
  <c r="AK1314" i="2"/>
  <c r="AI1316" i="2"/>
  <c r="AI1318" i="2"/>
  <c r="AL1319" i="2"/>
  <c r="AH1319" i="2"/>
  <c r="AJ1319" i="2"/>
  <c r="AK1319" i="2"/>
  <c r="AK1322" i="2"/>
  <c r="AI1324" i="2"/>
  <c r="AI1326" i="2"/>
  <c r="AL1327" i="2"/>
  <c r="AH1327" i="2"/>
  <c r="AJ1327" i="2"/>
  <c r="AK1327" i="2"/>
  <c r="AK1330" i="2"/>
  <c r="AI1332" i="2"/>
  <c r="AI1334" i="2"/>
  <c r="AL1335" i="2"/>
  <c r="AH1335" i="2"/>
  <c r="AJ1335" i="2"/>
  <c r="AK1335" i="2"/>
  <c r="AK1338" i="2"/>
  <c r="AI1340" i="2"/>
  <c r="AI1342" i="2"/>
  <c r="AL1343" i="2"/>
  <c r="AH1343" i="2"/>
  <c r="AJ1343" i="2"/>
  <c r="AK1343" i="2"/>
  <c r="AK1346" i="2"/>
  <c r="AI1348" i="2"/>
  <c r="AI1350" i="2"/>
  <c r="AL1351" i="2"/>
  <c r="AH1351" i="2"/>
  <c r="AJ1351" i="2"/>
  <c r="AK1351" i="2"/>
  <c r="AK1354" i="2"/>
  <c r="AI1356" i="2"/>
  <c r="AI1358" i="2"/>
  <c r="AL1359" i="2"/>
  <c r="AH1359" i="2"/>
  <c r="AJ1359" i="2"/>
  <c r="AK1359" i="2"/>
  <c r="AK1362" i="2"/>
  <c r="AI1364" i="2"/>
  <c r="AI1366" i="2"/>
  <c r="AL1367" i="2"/>
  <c r="AH1367" i="2"/>
  <c r="AJ1367" i="2"/>
  <c r="AK1367" i="2"/>
  <c r="AK1370" i="2"/>
  <c r="AI1372" i="2"/>
  <c r="AI1374" i="2"/>
  <c r="AL1375" i="2"/>
  <c r="AH1375" i="2"/>
  <c r="AJ1375" i="2"/>
  <c r="AK1375" i="2"/>
  <c r="AK1378" i="2"/>
  <c r="AI1380" i="2"/>
  <c r="AH1382" i="2"/>
  <c r="AJ1384" i="2"/>
  <c r="AK1385" i="2"/>
  <c r="AJ1386" i="2"/>
  <c r="AK1386" i="2"/>
  <c r="AH1386" i="2"/>
  <c r="AI1389" i="2"/>
  <c r="AH1393" i="2"/>
  <c r="AJ1396" i="2"/>
  <c r="AK1396" i="2"/>
  <c r="AH1401" i="2"/>
  <c r="AK1404" i="2"/>
  <c r="AI1405" i="2"/>
  <c r="AJ1410" i="2"/>
  <c r="AL1413" i="2"/>
  <c r="AI1415" i="2"/>
  <c r="AJ1415" i="2"/>
  <c r="AH1425" i="2"/>
  <c r="AJ1428" i="2"/>
  <c r="AK1428" i="2"/>
  <c r="AH1433" i="2"/>
  <c r="AK1436" i="2"/>
  <c r="AI1437" i="2"/>
  <c r="AK1448" i="2"/>
  <c r="AI1450" i="2"/>
  <c r="AJ1451" i="2"/>
  <c r="AI1461" i="2"/>
  <c r="AL1469" i="2"/>
  <c r="AJ1470" i="2"/>
  <c r="AJ1471" i="2"/>
  <c r="AI1480" i="2"/>
  <c r="AH1483" i="2"/>
  <c r="AL1485" i="2"/>
  <c r="AI1488" i="2"/>
  <c r="AH1491" i="2"/>
  <c r="AL1493" i="2"/>
  <c r="AI1496" i="2"/>
  <c r="AH1499" i="2"/>
  <c r="AL1501" i="2"/>
  <c r="AI1504" i="2"/>
  <c r="AH1507" i="2"/>
  <c r="AL1509" i="2"/>
  <c r="AI1512" i="2"/>
  <c r="AH1515" i="2"/>
  <c r="AL1517" i="2"/>
  <c r="AI1520" i="2"/>
  <c r="AH1523" i="2"/>
  <c r="AL1525" i="2"/>
  <c r="AI1528" i="2"/>
  <c r="AH1531" i="2"/>
  <c r="AL1533" i="2"/>
  <c r="AI1536" i="2"/>
  <c r="AH1539" i="2"/>
  <c r="AL1541" i="2"/>
  <c r="AI1544" i="2"/>
  <c r="AH1547" i="2"/>
  <c r="AL1549" i="2"/>
  <c r="AI1552" i="2"/>
  <c r="AH1555" i="2"/>
  <c r="AL1557" i="2"/>
  <c r="AI1560" i="2"/>
  <c r="AI1574" i="2"/>
  <c r="AJ1575" i="2"/>
  <c r="AJ1591" i="2"/>
  <c r="AJ925" i="2"/>
  <c r="AJ927" i="2"/>
  <c r="AJ929" i="2"/>
  <c r="AJ931" i="2"/>
  <c r="AJ933" i="2"/>
  <c r="AJ935" i="2"/>
  <c r="AJ937" i="2"/>
  <c r="AJ939" i="2"/>
  <c r="AJ941" i="2"/>
  <c r="AJ943" i="2"/>
  <c r="AJ945" i="2"/>
  <c r="AJ947" i="2"/>
  <c r="AJ949" i="2"/>
  <c r="AH950" i="2"/>
  <c r="AL950" i="2"/>
  <c r="BS950" i="2"/>
  <c r="AJ951" i="2"/>
  <c r="AH952" i="2"/>
  <c r="AL952" i="2"/>
  <c r="BS952" i="2"/>
  <c r="AJ953" i="2"/>
  <c r="AH954" i="2"/>
  <c r="AL954" i="2"/>
  <c r="BS954" i="2"/>
  <c r="AJ955" i="2"/>
  <c r="AH956" i="2"/>
  <c r="AL956" i="2"/>
  <c r="BS956" i="2"/>
  <c r="AJ957" i="2"/>
  <c r="AH958" i="2"/>
  <c r="AL958" i="2"/>
  <c r="BS958" i="2"/>
  <c r="AJ959" i="2"/>
  <c r="AH960" i="2"/>
  <c r="AL960" i="2"/>
  <c r="BS960" i="2"/>
  <c r="AJ961" i="2"/>
  <c r="AH962" i="2"/>
  <c r="AL962" i="2"/>
  <c r="BS962" i="2"/>
  <c r="AJ963" i="2"/>
  <c r="AH964" i="2"/>
  <c r="AL964" i="2"/>
  <c r="BS964" i="2"/>
  <c r="AJ965" i="2"/>
  <c r="AH966" i="2"/>
  <c r="AL966" i="2"/>
  <c r="BS966" i="2"/>
  <c r="AJ967" i="2"/>
  <c r="AH968" i="2"/>
  <c r="AL968" i="2"/>
  <c r="BS968" i="2"/>
  <c r="AJ969" i="2"/>
  <c r="AH970" i="2"/>
  <c r="AL970" i="2"/>
  <c r="BS970" i="2"/>
  <c r="AJ971" i="2"/>
  <c r="AH972" i="2"/>
  <c r="AL972" i="2"/>
  <c r="BS972" i="2"/>
  <c r="AJ973" i="2"/>
  <c r="AH974" i="2"/>
  <c r="AL974" i="2"/>
  <c r="BS974" i="2"/>
  <c r="AJ975" i="2"/>
  <c r="AH976" i="2"/>
  <c r="AL976" i="2"/>
  <c r="BS976" i="2"/>
  <c r="AJ977" i="2"/>
  <c r="AK978" i="2"/>
  <c r="BS978" i="2"/>
  <c r="AJ979" i="2"/>
  <c r="AK980" i="2"/>
  <c r="BS980" i="2"/>
  <c r="AJ981" i="2"/>
  <c r="AK982" i="2"/>
  <c r="BS982" i="2"/>
  <c r="AJ983" i="2"/>
  <c r="AK984" i="2"/>
  <c r="BS984" i="2"/>
  <c r="AJ985" i="2"/>
  <c r="AK986" i="2"/>
  <c r="BS986" i="2"/>
  <c r="AJ987" i="2"/>
  <c r="AK988" i="2"/>
  <c r="BS988" i="2"/>
  <c r="AJ989" i="2"/>
  <c r="AT990" i="2"/>
  <c r="AL991" i="2"/>
  <c r="AH995" i="2"/>
  <c r="AL997" i="2"/>
  <c r="AH997" i="2"/>
  <c r="AK998" i="2"/>
  <c r="AK1000" i="2"/>
  <c r="AL1000" i="2"/>
  <c r="AI1001" i="2"/>
  <c r="AG1002" i="2"/>
  <c r="AK1003" i="2"/>
  <c r="AH1004" i="2"/>
  <c r="AJ1005" i="2"/>
  <c r="AT1006" i="2"/>
  <c r="AL1007" i="2"/>
  <c r="AI1008" i="2"/>
  <c r="AH1011" i="2"/>
  <c r="AL1013" i="2"/>
  <c r="AH1013" i="2"/>
  <c r="AK1014" i="2"/>
  <c r="AK1016" i="2"/>
  <c r="AL1016" i="2"/>
  <c r="AI1017" i="2"/>
  <c r="AG1018" i="2"/>
  <c r="AK1019" i="2"/>
  <c r="AH1020" i="2"/>
  <c r="AJ1021" i="2"/>
  <c r="AT1022" i="2"/>
  <c r="AS1022" i="2" s="1"/>
  <c r="AL1023" i="2"/>
  <c r="AI1024" i="2"/>
  <c r="AH1027" i="2"/>
  <c r="AL1029" i="2"/>
  <c r="AH1029" i="2"/>
  <c r="AK1030" i="2"/>
  <c r="AK1032" i="2"/>
  <c r="AL1032" i="2"/>
  <c r="AI1033" i="2"/>
  <c r="AG1034" i="2"/>
  <c r="AS1034" i="2" s="1"/>
  <c r="AK1035" i="2"/>
  <c r="AH1036" i="2"/>
  <c r="AJ1037" i="2"/>
  <c r="AT1038" i="2"/>
  <c r="AS1038" i="2" s="1"/>
  <c r="AL1039" i="2"/>
  <c r="AI1040" i="2"/>
  <c r="AH1043" i="2"/>
  <c r="AL1045" i="2"/>
  <c r="AH1045" i="2"/>
  <c r="AK1046" i="2"/>
  <c r="AK1048" i="2"/>
  <c r="AL1048" i="2"/>
  <c r="AI1049" i="2"/>
  <c r="AG1050" i="2"/>
  <c r="AK1051" i="2"/>
  <c r="AH1052" i="2"/>
  <c r="AJ1053" i="2"/>
  <c r="AT1054" i="2"/>
  <c r="AS1054" i="2" s="1"/>
  <c r="AL1055" i="2"/>
  <c r="AI1056" i="2"/>
  <c r="AH1059" i="2"/>
  <c r="AL1061" i="2"/>
  <c r="AH1061" i="2"/>
  <c r="AK1062" i="2"/>
  <c r="AK1064" i="2"/>
  <c r="AL1064" i="2"/>
  <c r="AI1065" i="2"/>
  <c r="AG1066" i="2"/>
  <c r="AS1066" i="2" s="1"/>
  <c r="AK1067" i="2"/>
  <c r="AH1068" i="2"/>
  <c r="AJ1069" i="2"/>
  <c r="AT1070" i="2"/>
  <c r="AL1071" i="2"/>
  <c r="AI1072" i="2"/>
  <c r="AH1075" i="2"/>
  <c r="AL1077" i="2"/>
  <c r="AH1077" i="2"/>
  <c r="AK1078" i="2"/>
  <c r="AK1080" i="2"/>
  <c r="AL1080" i="2"/>
  <c r="AI1081" i="2"/>
  <c r="AG1082" i="2"/>
  <c r="AK1083" i="2"/>
  <c r="AH1084" i="2"/>
  <c r="AJ1085" i="2"/>
  <c r="AT1086" i="2"/>
  <c r="AS1086" i="2" s="1"/>
  <c r="AL1087" i="2"/>
  <c r="AI1088" i="2"/>
  <c r="AH1091" i="2"/>
  <c r="AL1093" i="2"/>
  <c r="AH1093" i="2"/>
  <c r="AK1094" i="2"/>
  <c r="AK1096" i="2"/>
  <c r="AL1096" i="2"/>
  <c r="AI1097" i="2"/>
  <c r="AG1098" i="2"/>
  <c r="AS1098" i="2" s="1"/>
  <c r="AK1099" i="2"/>
  <c r="AH1100" i="2"/>
  <c r="AJ1101" i="2"/>
  <c r="AT1102" i="2"/>
  <c r="AS1102" i="2" s="1"/>
  <c r="AL1103" i="2"/>
  <c r="AI1104" i="2"/>
  <c r="AH1107" i="2"/>
  <c r="AL1109" i="2"/>
  <c r="AH1109" i="2"/>
  <c r="AK1110" i="2"/>
  <c r="AK1112" i="2"/>
  <c r="AL1112" i="2"/>
  <c r="AI1113" i="2"/>
  <c r="AG1114" i="2"/>
  <c r="AK1115" i="2"/>
  <c r="AH1116" i="2"/>
  <c r="AJ1117" i="2"/>
  <c r="AT1118" i="2"/>
  <c r="AS1118" i="2" s="1"/>
  <c r="AL1119" i="2"/>
  <c r="AI1120" i="2"/>
  <c r="AH1123" i="2"/>
  <c r="AL1125" i="2"/>
  <c r="AH1125" i="2"/>
  <c r="AK1126" i="2"/>
  <c r="AK1128" i="2"/>
  <c r="AL1128" i="2"/>
  <c r="AI1129" i="2"/>
  <c r="AG1130" i="2"/>
  <c r="AS1130" i="2" s="1"/>
  <c r="AG1131" i="2"/>
  <c r="AS1131" i="2" s="1"/>
  <c r="AJ1137" i="2"/>
  <c r="AL1137" i="2"/>
  <c r="AH1137" i="2"/>
  <c r="AK1137" i="2"/>
  <c r="AG1138" i="2"/>
  <c r="AS1138" i="2" s="1"/>
  <c r="AG1139" i="2"/>
  <c r="AJ1145" i="2"/>
  <c r="AL1145" i="2"/>
  <c r="AH1145" i="2"/>
  <c r="AK1145" i="2"/>
  <c r="AG1146" i="2"/>
  <c r="AG1147" i="2"/>
  <c r="AJ1153" i="2"/>
  <c r="AL1153" i="2"/>
  <c r="AH1153" i="2"/>
  <c r="AK1153" i="2"/>
  <c r="AG1154" i="2"/>
  <c r="AS1154" i="2" s="1"/>
  <c r="AG1155" i="2"/>
  <c r="AS1155" i="2" s="1"/>
  <c r="AJ1161" i="2"/>
  <c r="AL1161" i="2"/>
  <c r="AH1161" i="2"/>
  <c r="AK1161" i="2"/>
  <c r="AG1162" i="2"/>
  <c r="AG1163" i="2"/>
  <c r="AJ1169" i="2"/>
  <c r="AL1169" i="2"/>
  <c r="AH1169" i="2"/>
  <c r="AK1169" i="2"/>
  <c r="AG1170" i="2"/>
  <c r="AG1171" i="2"/>
  <c r="AS1171" i="2" s="1"/>
  <c r="AJ1177" i="2"/>
  <c r="AL1177" i="2"/>
  <c r="AH1177" i="2"/>
  <c r="AK1177" i="2"/>
  <c r="AG1178" i="2"/>
  <c r="AG1179" i="2"/>
  <c r="AJ1185" i="2"/>
  <c r="AL1185" i="2"/>
  <c r="AH1185" i="2"/>
  <c r="AK1185" i="2"/>
  <c r="AG1186" i="2"/>
  <c r="AS1186" i="2" s="1"/>
  <c r="AG1187" i="2"/>
  <c r="AS1187" i="2" s="1"/>
  <c r="AJ1193" i="2"/>
  <c r="AL1193" i="2"/>
  <c r="AH1193" i="2"/>
  <c r="AK1193" i="2"/>
  <c r="AG1194" i="2"/>
  <c r="AS1194" i="2" s="1"/>
  <c r="AG1195" i="2"/>
  <c r="AS1195" i="2" s="1"/>
  <c r="AJ1201" i="2"/>
  <c r="AL1201" i="2"/>
  <c r="AH1201" i="2"/>
  <c r="AK1201" i="2"/>
  <c r="AG1202" i="2"/>
  <c r="AG1203" i="2"/>
  <c r="AJ1209" i="2"/>
  <c r="AL1209" i="2"/>
  <c r="AH1209" i="2"/>
  <c r="AK1209" i="2"/>
  <c r="AG1210" i="2"/>
  <c r="AS1210" i="2" s="1"/>
  <c r="AG1211" i="2"/>
  <c r="AJ1217" i="2"/>
  <c r="AL1217" i="2"/>
  <c r="AH1217" i="2"/>
  <c r="AK1217" i="2"/>
  <c r="AG1218" i="2"/>
  <c r="AS1218" i="2" s="1"/>
  <c r="AG1219" i="2"/>
  <c r="AS1219" i="2" s="1"/>
  <c r="AJ1225" i="2"/>
  <c r="AL1225" i="2"/>
  <c r="AH1225" i="2"/>
  <c r="AK1225" i="2"/>
  <c r="AG1226" i="2"/>
  <c r="AS1226" i="2" s="1"/>
  <c r="AG1227" i="2"/>
  <c r="AJ1233" i="2"/>
  <c r="AL1233" i="2"/>
  <c r="AH1233" i="2"/>
  <c r="AK1233" i="2"/>
  <c r="AG1234" i="2"/>
  <c r="AS1234" i="2" s="1"/>
  <c r="AG1235" i="2"/>
  <c r="AS1235" i="2" s="1"/>
  <c r="AJ1241" i="2"/>
  <c r="AL1241" i="2"/>
  <c r="AH1241" i="2"/>
  <c r="AK1241" i="2"/>
  <c r="AG1242" i="2"/>
  <c r="AG1243" i="2"/>
  <c r="AJ1249" i="2"/>
  <c r="AL1249" i="2"/>
  <c r="AH1249" i="2"/>
  <c r="AK1249" i="2"/>
  <c r="AG1250" i="2"/>
  <c r="AS1250" i="2" s="1"/>
  <c r="AG1251" i="2"/>
  <c r="AS1251" i="2" s="1"/>
  <c r="AJ1257" i="2"/>
  <c r="AL1257" i="2"/>
  <c r="AH1257" i="2"/>
  <c r="AK1257" i="2"/>
  <c r="AG1258" i="2"/>
  <c r="AG1259" i="2"/>
  <c r="AS1259" i="2" s="1"/>
  <c r="AJ1265" i="2"/>
  <c r="AL1265" i="2"/>
  <c r="AH1265" i="2"/>
  <c r="AK1265" i="2"/>
  <c r="AG1266" i="2"/>
  <c r="AS1266" i="2" s="1"/>
  <c r="AG1267" i="2"/>
  <c r="AJ1273" i="2"/>
  <c r="AL1273" i="2"/>
  <c r="AH1273" i="2"/>
  <c r="AK1273" i="2"/>
  <c r="AG1274" i="2"/>
  <c r="AS1274" i="2" s="1"/>
  <c r="AG1275" i="2"/>
  <c r="AJ1281" i="2"/>
  <c r="AL1281" i="2"/>
  <c r="AH1281" i="2"/>
  <c r="AK1281" i="2"/>
  <c r="AG1282" i="2"/>
  <c r="AS1282" i="2" s="1"/>
  <c r="AG1283" i="2"/>
  <c r="AS1283" i="2" s="1"/>
  <c r="AJ1289" i="2"/>
  <c r="AL1289" i="2"/>
  <c r="AH1289" i="2"/>
  <c r="AK1289" i="2"/>
  <c r="AG1290" i="2"/>
  <c r="AS1290" i="2" s="1"/>
  <c r="AG1291" i="2"/>
  <c r="AJ1297" i="2"/>
  <c r="AL1297" i="2"/>
  <c r="AH1297" i="2"/>
  <c r="AK1297" i="2"/>
  <c r="AG1298" i="2"/>
  <c r="AG1299" i="2"/>
  <c r="AS1299" i="2" s="1"/>
  <c r="AJ1305" i="2"/>
  <c r="AL1305" i="2"/>
  <c r="AH1305" i="2"/>
  <c r="AK1305" i="2"/>
  <c r="AG1306" i="2"/>
  <c r="AS1306" i="2" s="1"/>
  <c r="AG1307" i="2"/>
  <c r="AJ1313" i="2"/>
  <c r="AL1313" i="2"/>
  <c r="AH1313" i="2"/>
  <c r="AK1313" i="2"/>
  <c r="AG1314" i="2"/>
  <c r="AS1314" i="2" s="1"/>
  <c r="AJ1321" i="2"/>
  <c r="AL1321" i="2"/>
  <c r="AH1321" i="2"/>
  <c r="AK1321" i="2"/>
  <c r="AG1322" i="2"/>
  <c r="AS1322" i="2" s="1"/>
  <c r="AJ1329" i="2"/>
  <c r="AL1329" i="2"/>
  <c r="AH1329" i="2"/>
  <c r="AK1329" i="2"/>
  <c r="AG1330" i="2"/>
  <c r="AJ1337" i="2"/>
  <c r="AL1337" i="2"/>
  <c r="AH1337" i="2"/>
  <c r="AK1337" i="2"/>
  <c r="AG1338" i="2"/>
  <c r="AS1338" i="2" s="1"/>
  <c r="AG1339" i="2"/>
  <c r="AJ1345" i="2"/>
  <c r="AL1345" i="2"/>
  <c r="AH1345" i="2"/>
  <c r="AK1345" i="2"/>
  <c r="AG1346" i="2"/>
  <c r="AS1346" i="2" s="1"/>
  <c r="AG1347" i="2"/>
  <c r="AS1347" i="2" s="1"/>
  <c r="AJ1353" i="2"/>
  <c r="AL1353" i="2"/>
  <c r="AH1353" i="2"/>
  <c r="AK1353" i="2"/>
  <c r="AG1354" i="2"/>
  <c r="AG1355" i="2"/>
  <c r="AJ1361" i="2"/>
  <c r="AL1361" i="2"/>
  <c r="AH1361" i="2"/>
  <c r="AK1361" i="2"/>
  <c r="AG1362" i="2"/>
  <c r="AS1362" i="2" s="1"/>
  <c r="AG1363" i="2"/>
  <c r="AS1363" i="2" s="1"/>
  <c r="AJ1369" i="2"/>
  <c r="AL1369" i="2"/>
  <c r="AH1369" i="2"/>
  <c r="AK1369" i="2"/>
  <c r="AG1370" i="2"/>
  <c r="AG1371" i="2"/>
  <c r="AJ1377" i="2"/>
  <c r="AL1377" i="2"/>
  <c r="AH1377" i="2"/>
  <c r="AK1377" i="2"/>
  <c r="AG1378" i="2"/>
  <c r="AS1378" i="2" s="1"/>
  <c r="AG1379" i="2"/>
  <c r="AI1381" i="2"/>
  <c r="AI1387" i="2"/>
  <c r="AG1389" i="2"/>
  <c r="AT1389" i="2"/>
  <c r="AL1389" i="2"/>
  <c r="AJ1390" i="2"/>
  <c r="AK1400" i="2"/>
  <c r="AI1402" i="2"/>
  <c r="AJ1403" i="2"/>
  <c r="AI1413" i="2"/>
  <c r="AL1421" i="2"/>
  <c r="AJ1422" i="2"/>
  <c r="AJ1423" i="2"/>
  <c r="AK1432" i="2"/>
  <c r="AI1434" i="2"/>
  <c r="AJ1435" i="2"/>
  <c r="AJ1442" i="2"/>
  <c r="AL1445" i="2"/>
  <c r="AI1447" i="2"/>
  <c r="AJ1447" i="2"/>
  <c r="AH1457" i="2"/>
  <c r="AJ1460" i="2"/>
  <c r="AK1460" i="2"/>
  <c r="AH1465" i="2"/>
  <c r="AK1468" i="2"/>
  <c r="AI1469" i="2"/>
  <c r="AJ1474" i="2"/>
  <c r="AL1477" i="2"/>
  <c r="AI1478" i="2"/>
  <c r="AL1479" i="2"/>
  <c r="AI1486" i="2"/>
  <c r="AL1487" i="2"/>
  <c r="AI1494" i="2"/>
  <c r="AL1495" i="2"/>
  <c r="AI1502" i="2"/>
  <c r="AL1503" i="2"/>
  <c r="AI1510" i="2"/>
  <c r="AL1511" i="2"/>
  <c r="AI1518" i="2"/>
  <c r="AL1519" i="2"/>
  <c r="AI1526" i="2"/>
  <c r="AL1527" i="2"/>
  <c r="AI1534" i="2"/>
  <c r="AL1535" i="2"/>
  <c r="AI1542" i="2"/>
  <c r="AL1543" i="2"/>
  <c r="AI1550" i="2"/>
  <c r="AL1551" i="2"/>
  <c r="AI1558" i="2"/>
  <c r="AL1559" i="2"/>
  <c r="AJ1577" i="2"/>
  <c r="AL1583" i="2"/>
  <c r="AJ1593" i="2"/>
  <c r="AL1599" i="2"/>
  <c r="AI950" i="2"/>
  <c r="AI952" i="2"/>
  <c r="AK953" i="2"/>
  <c r="AG954" i="2"/>
  <c r="AK955" i="2"/>
  <c r="AG956" i="2"/>
  <c r="AK957" i="2"/>
  <c r="AG958" i="2"/>
  <c r="AK959" i="2"/>
  <c r="AG960" i="2"/>
  <c r="AK961" i="2"/>
  <c r="AG962" i="2"/>
  <c r="AK963" i="2"/>
  <c r="AG964" i="2"/>
  <c r="AK965" i="2"/>
  <c r="AG966" i="2"/>
  <c r="AK967" i="2"/>
  <c r="AG968" i="2"/>
  <c r="AK969" i="2"/>
  <c r="AG970" i="2"/>
  <c r="AK971" i="2"/>
  <c r="AG972" i="2"/>
  <c r="AK973" i="2"/>
  <c r="AG974" i="2"/>
  <c r="AK975" i="2"/>
  <c r="AG976" i="2"/>
  <c r="AL978" i="2"/>
  <c r="AL980" i="2"/>
  <c r="AL982" i="2"/>
  <c r="AL984" i="2"/>
  <c r="AL986" i="2"/>
  <c r="AL988" i="2"/>
  <c r="AH991" i="2"/>
  <c r="AL993" i="2"/>
  <c r="AH993" i="2"/>
  <c r="AK994" i="2"/>
  <c r="AI995" i="2"/>
  <c r="AK996" i="2"/>
  <c r="AL996" i="2"/>
  <c r="AG998" i="2"/>
  <c r="AJ1001" i="2"/>
  <c r="AS1002" i="2"/>
  <c r="AL1003" i="2"/>
  <c r="AI1004" i="2"/>
  <c r="AH1007" i="2"/>
  <c r="AL1009" i="2"/>
  <c r="AH1009" i="2"/>
  <c r="AK1010" i="2"/>
  <c r="AI1011" i="2"/>
  <c r="AK1012" i="2"/>
  <c r="AL1012" i="2"/>
  <c r="AG1014" i="2"/>
  <c r="T1014" i="2" s="1"/>
  <c r="AJ1017" i="2"/>
  <c r="AL1019" i="2"/>
  <c r="AI1020" i="2"/>
  <c r="AH1023" i="2"/>
  <c r="AL1025" i="2"/>
  <c r="AH1025" i="2"/>
  <c r="AK1026" i="2"/>
  <c r="AI1027" i="2"/>
  <c r="AK1028" i="2"/>
  <c r="AL1028" i="2"/>
  <c r="AG1030" i="2"/>
  <c r="AJ1033" i="2"/>
  <c r="AL1035" i="2"/>
  <c r="AI1036" i="2"/>
  <c r="AH1039" i="2"/>
  <c r="AL1041" i="2"/>
  <c r="AH1041" i="2"/>
  <c r="AK1042" i="2"/>
  <c r="AI1043" i="2"/>
  <c r="AK1044" i="2"/>
  <c r="AL1044" i="2"/>
  <c r="AG1046" i="2"/>
  <c r="AJ1049" i="2"/>
  <c r="AL1051" i="2"/>
  <c r="AI1052" i="2"/>
  <c r="AH1055" i="2"/>
  <c r="AL1057" i="2"/>
  <c r="AH1057" i="2"/>
  <c r="AK1058" i="2"/>
  <c r="AI1059" i="2"/>
  <c r="AK1060" i="2"/>
  <c r="AL1060" i="2"/>
  <c r="AG1062" i="2"/>
  <c r="AJ1065" i="2"/>
  <c r="AL1067" i="2"/>
  <c r="AI1068" i="2"/>
  <c r="AH1071" i="2"/>
  <c r="AL1073" i="2"/>
  <c r="AH1073" i="2"/>
  <c r="AK1074" i="2"/>
  <c r="AI1075" i="2"/>
  <c r="AK1076" i="2"/>
  <c r="AL1076" i="2"/>
  <c r="AG1078" i="2"/>
  <c r="AJ1081" i="2"/>
  <c r="AS1082" i="2"/>
  <c r="AL1083" i="2"/>
  <c r="AI1084" i="2"/>
  <c r="AH1087" i="2"/>
  <c r="AL1089" i="2"/>
  <c r="AH1089" i="2"/>
  <c r="AK1090" i="2"/>
  <c r="AI1091" i="2"/>
  <c r="AK1092" i="2"/>
  <c r="AL1092" i="2"/>
  <c r="AG1094" i="2"/>
  <c r="AJ1097" i="2"/>
  <c r="AL1099" i="2"/>
  <c r="AI1100" i="2"/>
  <c r="AH1103" i="2"/>
  <c r="AL1105" i="2"/>
  <c r="AH1105" i="2"/>
  <c r="AK1106" i="2"/>
  <c r="AI1107" i="2"/>
  <c r="AK1108" i="2"/>
  <c r="AL1108" i="2"/>
  <c r="AG1110" i="2"/>
  <c r="AJ1113" i="2"/>
  <c r="AL1115" i="2"/>
  <c r="AI1116" i="2"/>
  <c r="AH1119" i="2"/>
  <c r="AL1121" i="2"/>
  <c r="AH1121" i="2"/>
  <c r="AK1122" i="2"/>
  <c r="AI1123" i="2"/>
  <c r="AK1124" i="2"/>
  <c r="AL1124" i="2"/>
  <c r="AG1126" i="2"/>
  <c r="AJ1129" i="2"/>
  <c r="AL1131" i="2"/>
  <c r="AH1131" i="2"/>
  <c r="AJ1131" i="2"/>
  <c r="AK1131" i="2"/>
  <c r="AK1134" i="2"/>
  <c r="AI1136" i="2"/>
  <c r="AI1138" i="2"/>
  <c r="AL1139" i="2"/>
  <c r="AH1139" i="2"/>
  <c r="AJ1139" i="2"/>
  <c r="AK1139" i="2"/>
  <c r="AK1142" i="2"/>
  <c r="AI1144" i="2"/>
  <c r="AI1146" i="2"/>
  <c r="AS1146" i="2"/>
  <c r="AL1147" i="2"/>
  <c r="AH1147" i="2"/>
  <c r="AJ1147" i="2"/>
  <c r="AK1147" i="2"/>
  <c r="AK1150" i="2"/>
  <c r="AI1152" i="2"/>
  <c r="AI1154" i="2"/>
  <c r="AL1155" i="2"/>
  <c r="AH1155" i="2"/>
  <c r="AJ1155" i="2"/>
  <c r="AK1155" i="2"/>
  <c r="AK1158" i="2"/>
  <c r="AI1160" i="2"/>
  <c r="AI1162" i="2"/>
  <c r="AS1162" i="2"/>
  <c r="AL1163" i="2"/>
  <c r="AH1163" i="2"/>
  <c r="AJ1163" i="2"/>
  <c r="AK1163" i="2"/>
  <c r="AK1166" i="2"/>
  <c r="AI1168" i="2"/>
  <c r="AI1170" i="2"/>
  <c r="AS1170" i="2"/>
  <c r="AL1171" i="2"/>
  <c r="AH1171" i="2"/>
  <c r="AJ1171" i="2"/>
  <c r="AK1171" i="2"/>
  <c r="AK1174" i="2"/>
  <c r="AI1176" i="2"/>
  <c r="AI1178" i="2"/>
  <c r="AS1178" i="2"/>
  <c r="AL1179" i="2"/>
  <c r="AH1179" i="2"/>
  <c r="AJ1179" i="2"/>
  <c r="AK1179" i="2"/>
  <c r="AK1182" i="2"/>
  <c r="AI1184" i="2"/>
  <c r="AI1186" i="2"/>
  <c r="AL1187" i="2"/>
  <c r="AH1187" i="2"/>
  <c r="AJ1187" i="2"/>
  <c r="AK1187" i="2"/>
  <c r="AK1190" i="2"/>
  <c r="AI1192" i="2"/>
  <c r="AI1194" i="2"/>
  <c r="AL1195" i="2"/>
  <c r="AH1195" i="2"/>
  <c r="AJ1195" i="2"/>
  <c r="AK1195" i="2"/>
  <c r="AK1198" i="2"/>
  <c r="AI1200" i="2"/>
  <c r="AI1202" i="2"/>
  <c r="AS1202" i="2"/>
  <c r="AL1203" i="2"/>
  <c r="AH1203" i="2"/>
  <c r="AJ1203" i="2"/>
  <c r="AK1203" i="2"/>
  <c r="AK1206" i="2"/>
  <c r="AI1208" i="2"/>
  <c r="AI1210" i="2"/>
  <c r="AL1211" i="2"/>
  <c r="AH1211" i="2"/>
  <c r="AJ1211" i="2"/>
  <c r="AK1211" i="2"/>
  <c r="AK1214" i="2"/>
  <c r="AI1216" i="2"/>
  <c r="AI1218" i="2"/>
  <c r="AL1219" i="2"/>
  <c r="AH1219" i="2"/>
  <c r="AJ1219" i="2"/>
  <c r="AK1219" i="2"/>
  <c r="AK1222" i="2"/>
  <c r="AI1224" i="2"/>
  <c r="AI1226" i="2"/>
  <c r="AL1227" i="2"/>
  <c r="AH1227" i="2"/>
  <c r="AJ1227" i="2"/>
  <c r="AK1227" i="2"/>
  <c r="AK1230" i="2"/>
  <c r="AI1232" i="2"/>
  <c r="AI1234" i="2"/>
  <c r="AL1235" i="2"/>
  <c r="AH1235" i="2"/>
  <c r="AJ1235" i="2"/>
  <c r="AK1235" i="2"/>
  <c r="AK1238" i="2"/>
  <c r="AI1240" i="2"/>
  <c r="AI1242" i="2"/>
  <c r="AS1242" i="2"/>
  <c r="AL1243" i="2"/>
  <c r="AH1243" i="2"/>
  <c r="AJ1243" i="2"/>
  <c r="AK1243" i="2"/>
  <c r="AK1246" i="2"/>
  <c r="AI1248" i="2"/>
  <c r="AI1250" i="2"/>
  <c r="AL1251" i="2"/>
  <c r="AH1251" i="2"/>
  <c r="AJ1251" i="2"/>
  <c r="AK1251" i="2"/>
  <c r="AK1254" i="2"/>
  <c r="AI1256" i="2"/>
  <c r="AI1258" i="2"/>
  <c r="AS1258" i="2"/>
  <c r="AL1259" i="2"/>
  <c r="AH1259" i="2"/>
  <c r="AJ1259" i="2"/>
  <c r="AK1259" i="2"/>
  <c r="AK1262" i="2"/>
  <c r="AI1264" i="2"/>
  <c r="AI1266" i="2"/>
  <c r="AL1267" i="2"/>
  <c r="AH1267" i="2"/>
  <c r="AJ1267" i="2"/>
  <c r="AK1267" i="2"/>
  <c r="AK1270" i="2"/>
  <c r="AI1272" i="2"/>
  <c r="AI1274" i="2"/>
  <c r="AL1275" i="2"/>
  <c r="AH1275" i="2"/>
  <c r="AJ1275" i="2"/>
  <c r="AK1275" i="2"/>
  <c r="AK1278" i="2"/>
  <c r="AI1280" i="2"/>
  <c r="AI1282" i="2"/>
  <c r="AL1283" i="2"/>
  <c r="AH1283" i="2"/>
  <c r="AJ1283" i="2"/>
  <c r="AK1283" i="2"/>
  <c r="AK1286" i="2"/>
  <c r="AI1288" i="2"/>
  <c r="AI1290" i="2"/>
  <c r="AL1291" i="2"/>
  <c r="AH1291" i="2"/>
  <c r="AJ1291" i="2"/>
  <c r="AK1291" i="2"/>
  <c r="AK1294" i="2"/>
  <c r="AI1296" i="2"/>
  <c r="AI1298" i="2"/>
  <c r="AS1298" i="2"/>
  <c r="AL1299" i="2"/>
  <c r="AH1299" i="2"/>
  <c r="AJ1299" i="2"/>
  <c r="AK1299" i="2"/>
  <c r="AK1302" i="2"/>
  <c r="AI1304" i="2"/>
  <c r="AI1306" i="2"/>
  <c r="AL1307" i="2"/>
  <c r="AH1307" i="2"/>
  <c r="AJ1307" i="2"/>
  <c r="AK1307" i="2"/>
  <c r="AK1310" i="2"/>
  <c r="AI1312" i="2"/>
  <c r="AI1314" i="2"/>
  <c r="AL1315" i="2"/>
  <c r="AH1315" i="2"/>
  <c r="AJ1315" i="2"/>
  <c r="AK1315" i="2"/>
  <c r="AK1318" i="2"/>
  <c r="AI1320" i="2"/>
  <c r="AI1322" i="2"/>
  <c r="AL1323" i="2"/>
  <c r="AH1323" i="2"/>
  <c r="AJ1323" i="2"/>
  <c r="AK1323" i="2"/>
  <c r="AK1326" i="2"/>
  <c r="AI1328" i="2"/>
  <c r="AI1330" i="2"/>
  <c r="AS1330" i="2"/>
  <c r="AL1331" i="2"/>
  <c r="AH1331" i="2"/>
  <c r="AJ1331" i="2"/>
  <c r="AK1331" i="2"/>
  <c r="AK1334" i="2"/>
  <c r="AI1336" i="2"/>
  <c r="AI1338" i="2"/>
  <c r="AL1339" i="2"/>
  <c r="AH1339" i="2"/>
  <c r="AJ1339" i="2"/>
  <c r="AK1339" i="2"/>
  <c r="AK1342" i="2"/>
  <c r="AI1344" i="2"/>
  <c r="AI1346" i="2"/>
  <c r="AL1347" i="2"/>
  <c r="AH1347" i="2"/>
  <c r="AJ1347" i="2"/>
  <c r="AK1347" i="2"/>
  <c r="AK1350" i="2"/>
  <c r="AI1352" i="2"/>
  <c r="AI1354" i="2"/>
  <c r="AS1354" i="2"/>
  <c r="AL1355" i="2"/>
  <c r="AH1355" i="2"/>
  <c r="AJ1355" i="2"/>
  <c r="AK1355" i="2"/>
  <c r="AK1358" i="2"/>
  <c r="AI1360" i="2"/>
  <c r="AI1362" i="2"/>
  <c r="AL1363" i="2"/>
  <c r="AH1363" i="2"/>
  <c r="AJ1363" i="2"/>
  <c r="AK1363" i="2"/>
  <c r="AK1366" i="2"/>
  <c r="AI1368" i="2"/>
  <c r="AI1370" i="2"/>
  <c r="AS1370" i="2"/>
  <c r="AL1371" i="2"/>
  <c r="AH1371" i="2"/>
  <c r="AJ1371" i="2"/>
  <c r="AK1371" i="2"/>
  <c r="AK1374" i="2"/>
  <c r="AI1376" i="2"/>
  <c r="AI1378" i="2"/>
  <c r="AL1379" i="2"/>
  <c r="AH1379" i="2"/>
  <c r="AJ1379" i="2"/>
  <c r="AK1379" i="2"/>
  <c r="AG1381" i="2"/>
  <c r="AT1381" i="2"/>
  <c r="AL1381" i="2"/>
  <c r="AJ1383" i="2"/>
  <c r="AL1384" i="2"/>
  <c r="AH1384" i="2"/>
  <c r="AI1384" i="2"/>
  <c r="AK1384" i="2"/>
  <c r="AH1385" i="2"/>
  <c r="AI1386" i="2"/>
  <c r="AJ1392" i="2"/>
  <c r="AJ1394" i="2"/>
  <c r="AL1397" i="2"/>
  <c r="AI1399" i="2"/>
  <c r="AJ1399" i="2"/>
  <c r="AH1409" i="2"/>
  <c r="AJ1412" i="2"/>
  <c r="AK1412" i="2"/>
  <c r="AH1417" i="2"/>
  <c r="AK1420" i="2"/>
  <c r="AI1421" i="2"/>
  <c r="AJ1426" i="2"/>
  <c r="AL1429" i="2"/>
  <c r="AI1431" i="2"/>
  <c r="AJ1431" i="2"/>
  <c r="AI1445" i="2"/>
  <c r="AL1453" i="2"/>
  <c r="AJ1454" i="2"/>
  <c r="AJ1455" i="2"/>
  <c r="AK1464" i="2"/>
  <c r="AI1466" i="2"/>
  <c r="AJ1467" i="2"/>
  <c r="AI1477" i="2"/>
  <c r="AL1481" i="2"/>
  <c r="AI1482" i="2"/>
  <c r="AL1483" i="2"/>
  <c r="AL1489" i="2"/>
  <c r="AI1490" i="2"/>
  <c r="AL1491" i="2"/>
  <c r="AL1497" i="2"/>
  <c r="AI1498" i="2"/>
  <c r="AL1499" i="2"/>
  <c r="AL1505" i="2"/>
  <c r="AI1506" i="2"/>
  <c r="AL1507" i="2"/>
  <c r="AL1513" i="2"/>
  <c r="AI1514" i="2"/>
  <c r="AL1515" i="2"/>
  <c r="AL1521" i="2"/>
  <c r="AI1522" i="2"/>
  <c r="AL1523" i="2"/>
  <c r="AL1529" i="2"/>
  <c r="AI1530" i="2"/>
  <c r="AL1531" i="2"/>
  <c r="AL1537" i="2"/>
  <c r="AI1538" i="2"/>
  <c r="AL1539" i="2"/>
  <c r="AL1545" i="2"/>
  <c r="AI1546" i="2"/>
  <c r="AL1547" i="2"/>
  <c r="AL1553" i="2"/>
  <c r="AI1554" i="2"/>
  <c r="AL1555" i="2"/>
  <c r="AL1561" i="2"/>
  <c r="AJ1564" i="2"/>
  <c r="AK1588" i="2"/>
  <c r="AH925" i="2"/>
  <c r="AH927" i="2"/>
  <c r="AH929" i="2"/>
  <c r="AH931" i="2"/>
  <c r="AH933" i="2"/>
  <c r="AH935" i="2"/>
  <c r="AH937" i="2"/>
  <c r="AH939" i="2"/>
  <c r="AH941" i="2"/>
  <c r="AH943" i="2"/>
  <c r="AH945" i="2"/>
  <c r="AH947" i="2"/>
  <c r="AH949" i="2"/>
  <c r="AH951" i="2"/>
  <c r="AH953" i="2"/>
  <c r="AH955" i="2"/>
  <c r="AH957" i="2"/>
  <c r="AH959" i="2"/>
  <c r="AH961" i="2"/>
  <c r="AH963" i="2"/>
  <c r="AH965" i="2"/>
  <c r="AH967" i="2"/>
  <c r="AH969" i="2"/>
  <c r="AH971" i="2"/>
  <c r="AH973" i="2"/>
  <c r="AH975" i="2"/>
  <c r="AL977" i="2"/>
  <c r="AH977" i="2"/>
  <c r="BS977" i="2"/>
  <c r="AH978" i="2"/>
  <c r="AL979" i="2"/>
  <c r="AH979" i="2"/>
  <c r="BS979" i="2"/>
  <c r="AH980" i="2"/>
  <c r="AL981" i="2"/>
  <c r="AH981" i="2"/>
  <c r="BS981" i="2"/>
  <c r="AH982" i="2"/>
  <c r="AL983" i="2"/>
  <c r="AH983" i="2"/>
  <c r="BS983" i="2"/>
  <c r="AH984" i="2"/>
  <c r="AL985" i="2"/>
  <c r="AH985" i="2"/>
  <c r="BS985" i="2"/>
  <c r="AH986" i="2"/>
  <c r="AL987" i="2"/>
  <c r="AH987" i="2"/>
  <c r="BS987" i="2"/>
  <c r="AH988" i="2"/>
  <c r="AL989" i="2"/>
  <c r="AH989" i="2"/>
  <c r="AK990" i="2"/>
  <c r="AK992" i="2"/>
  <c r="AL992" i="2"/>
  <c r="AI993" i="2"/>
  <c r="AG994" i="2"/>
  <c r="AK995" i="2"/>
  <c r="AH996" i="2"/>
  <c r="AJ997" i="2"/>
  <c r="AT998" i="2"/>
  <c r="AL999" i="2"/>
  <c r="AI1000" i="2"/>
  <c r="AK1001" i="2"/>
  <c r="AH1003" i="2"/>
  <c r="AJ1004" i="2"/>
  <c r="AL1005" i="2"/>
  <c r="AH1005" i="2"/>
  <c r="AK1006" i="2"/>
  <c r="AI1007" i="2"/>
  <c r="AK1008" i="2"/>
  <c r="AL1008" i="2"/>
  <c r="AI1009" i="2"/>
  <c r="AG1010" i="2"/>
  <c r="AK1011" i="2"/>
  <c r="AH1012" i="2"/>
  <c r="AJ1013" i="2"/>
  <c r="AT1014" i="2"/>
  <c r="AL1015" i="2"/>
  <c r="AI1016" i="2"/>
  <c r="AK1017" i="2"/>
  <c r="AH1019" i="2"/>
  <c r="AJ1020" i="2"/>
  <c r="AL1021" i="2"/>
  <c r="AH1021" i="2"/>
  <c r="AK1022" i="2"/>
  <c r="AI1023" i="2"/>
  <c r="AK1024" i="2"/>
  <c r="AL1024" i="2"/>
  <c r="AI1025" i="2"/>
  <c r="AG1026" i="2"/>
  <c r="T1026" i="2" s="1"/>
  <c r="AK1027" i="2"/>
  <c r="AH1028" i="2"/>
  <c r="AJ1029" i="2"/>
  <c r="AT1030" i="2"/>
  <c r="AS1030" i="2" s="1"/>
  <c r="AL1031" i="2"/>
  <c r="AI1032" i="2"/>
  <c r="AK1033" i="2"/>
  <c r="AH1035" i="2"/>
  <c r="AJ1036" i="2"/>
  <c r="AL1037" i="2"/>
  <c r="AH1037" i="2"/>
  <c r="AK1038" i="2"/>
  <c r="AI1039" i="2"/>
  <c r="AK1040" i="2"/>
  <c r="AL1040" i="2"/>
  <c r="AI1041" i="2"/>
  <c r="AG1042" i="2"/>
  <c r="AK1043" i="2"/>
  <c r="AH1044" i="2"/>
  <c r="AJ1045" i="2"/>
  <c r="AT1046" i="2"/>
  <c r="AS1046" i="2" s="1"/>
  <c r="AL1047" i="2"/>
  <c r="AI1048" i="2"/>
  <c r="AK1049" i="2"/>
  <c r="AH1051" i="2"/>
  <c r="AJ1052" i="2"/>
  <c r="AL1053" i="2"/>
  <c r="AH1053" i="2"/>
  <c r="AK1054" i="2"/>
  <c r="AI1055" i="2"/>
  <c r="AK1056" i="2"/>
  <c r="AL1056" i="2"/>
  <c r="AI1057" i="2"/>
  <c r="AG1058" i="2"/>
  <c r="AK1059" i="2"/>
  <c r="AH1060" i="2"/>
  <c r="AJ1061" i="2"/>
  <c r="AT1062" i="2"/>
  <c r="AL1063" i="2"/>
  <c r="AI1064" i="2"/>
  <c r="AK1065" i="2"/>
  <c r="AH1067" i="2"/>
  <c r="AJ1068" i="2"/>
  <c r="AL1069" i="2"/>
  <c r="AH1069" i="2"/>
  <c r="AK1070" i="2"/>
  <c r="AI1071" i="2"/>
  <c r="AK1072" i="2"/>
  <c r="AL1072" i="2"/>
  <c r="AI1073" i="2"/>
  <c r="AG1074" i="2"/>
  <c r="AK1075" i="2"/>
  <c r="AH1076" i="2"/>
  <c r="AJ1077" i="2"/>
  <c r="AT1078" i="2"/>
  <c r="AL1079" i="2"/>
  <c r="AI1080" i="2"/>
  <c r="AK1081" i="2"/>
  <c r="AH1083" i="2"/>
  <c r="AJ1084" i="2"/>
  <c r="AL1085" i="2"/>
  <c r="AH1085" i="2"/>
  <c r="AK1086" i="2"/>
  <c r="AI1087" i="2"/>
  <c r="AK1088" i="2"/>
  <c r="AL1088" i="2"/>
  <c r="AI1089" i="2"/>
  <c r="AG1090" i="2"/>
  <c r="AK1091" i="2"/>
  <c r="AH1092" i="2"/>
  <c r="AJ1093" i="2"/>
  <c r="AT1094" i="2"/>
  <c r="AS1094" i="2" s="1"/>
  <c r="AL1095" i="2"/>
  <c r="AI1096" i="2"/>
  <c r="AK1097" i="2"/>
  <c r="AH1099" i="2"/>
  <c r="AJ1100" i="2"/>
  <c r="AL1101" i="2"/>
  <c r="AH1101" i="2"/>
  <c r="AK1102" i="2"/>
  <c r="AI1103" i="2"/>
  <c r="AK1104" i="2"/>
  <c r="AL1104" i="2"/>
  <c r="AI1105" i="2"/>
  <c r="AG1106" i="2"/>
  <c r="AK1107" i="2"/>
  <c r="AH1108" i="2"/>
  <c r="AJ1109" i="2"/>
  <c r="AT1110" i="2"/>
  <c r="AL1111" i="2"/>
  <c r="AI1112" i="2"/>
  <c r="AK1113" i="2"/>
  <c r="AH1115" i="2"/>
  <c r="AJ1116" i="2"/>
  <c r="AL1117" i="2"/>
  <c r="AH1117" i="2"/>
  <c r="AK1118" i="2"/>
  <c r="AI1119" i="2"/>
  <c r="AK1120" i="2"/>
  <c r="AL1120" i="2"/>
  <c r="AI1121" i="2"/>
  <c r="AG1122" i="2"/>
  <c r="AK1123" i="2"/>
  <c r="AH1124" i="2"/>
  <c r="AJ1125" i="2"/>
  <c r="AT1126" i="2"/>
  <c r="AL1127" i="2"/>
  <c r="AI1128" i="2"/>
  <c r="AK1129" i="2"/>
  <c r="AJ1133" i="2"/>
  <c r="AL1133" i="2"/>
  <c r="AH1133" i="2"/>
  <c r="AK1133" i="2"/>
  <c r="AG1134" i="2"/>
  <c r="T1134" i="2" s="1"/>
  <c r="AI1135" i="2"/>
  <c r="AJ1141" i="2"/>
  <c r="AL1141" i="2"/>
  <c r="AH1141" i="2"/>
  <c r="AK1141" i="2"/>
  <c r="AG1142" i="2"/>
  <c r="AI1143" i="2"/>
  <c r="AJ1149" i="2"/>
  <c r="AL1149" i="2"/>
  <c r="AH1149" i="2"/>
  <c r="AK1149" i="2"/>
  <c r="AG1150" i="2"/>
  <c r="AI1151" i="2"/>
  <c r="AJ1157" i="2"/>
  <c r="AL1157" i="2"/>
  <c r="AH1157" i="2"/>
  <c r="AK1157" i="2"/>
  <c r="AG1158" i="2"/>
  <c r="T1158" i="2" s="1"/>
  <c r="AI1159" i="2"/>
  <c r="AJ1165" i="2"/>
  <c r="AL1165" i="2"/>
  <c r="AH1165" i="2"/>
  <c r="AK1165" i="2"/>
  <c r="AG1166" i="2"/>
  <c r="AI1167" i="2"/>
  <c r="AJ1173" i="2"/>
  <c r="AL1173" i="2"/>
  <c r="AH1173" i="2"/>
  <c r="AK1173" i="2"/>
  <c r="AG1174" i="2"/>
  <c r="AI1175" i="2"/>
  <c r="AJ1181" i="2"/>
  <c r="AL1181" i="2"/>
  <c r="AH1181" i="2"/>
  <c r="AK1181" i="2"/>
  <c r="AG1182" i="2"/>
  <c r="AI1183" i="2"/>
  <c r="AJ1189" i="2"/>
  <c r="AL1189" i="2"/>
  <c r="AH1189" i="2"/>
  <c r="AK1189" i="2"/>
  <c r="AG1190" i="2"/>
  <c r="AI1191" i="2"/>
  <c r="AJ1197" i="2"/>
  <c r="AL1197" i="2"/>
  <c r="AH1197" i="2"/>
  <c r="AK1197" i="2"/>
  <c r="AG1198" i="2"/>
  <c r="AI1199" i="2"/>
  <c r="AJ1205" i="2"/>
  <c r="AL1205" i="2"/>
  <c r="AH1205" i="2"/>
  <c r="AK1205" i="2"/>
  <c r="AG1206" i="2"/>
  <c r="AI1207" i="2"/>
  <c r="AJ1213" i="2"/>
  <c r="AL1213" i="2"/>
  <c r="AH1213" i="2"/>
  <c r="AK1213" i="2"/>
  <c r="AG1214" i="2"/>
  <c r="AI1215" i="2"/>
  <c r="AJ1221" i="2"/>
  <c r="AL1221" i="2"/>
  <c r="AH1221" i="2"/>
  <c r="AK1221" i="2"/>
  <c r="AG1222" i="2"/>
  <c r="T1222" i="2" s="1"/>
  <c r="AI1223" i="2"/>
  <c r="AJ1229" i="2"/>
  <c r="AL1229" i="2"/>
  <c r="AH1229" i="2"/>
  <c r="AK1229" i="2"/>
  <c r="AG1230" i="2"/>
  <c r="T1230" i="2" s="1"/>
  <c r="AI1231" i="2"/>
  <c r="AJ1237" i="2"/>
  <c r="AL1237" i="2"/>
  <c r="AH1237" i="2"/>
  <c r="AK1237" i="2"/>
  <c r="AG1238" i="2"/>
  <c r="AI1239" i="2"/>
  <c r="AJ1245" i="2"/>
  <c r="AL1245" i="2"/>
  <c r="AH1245" i="2"/>
  <c r="AK1245" i="2"/>
  <c r="AG1246" i="2"/>
  <c r="AI1247" i="2"/>
  <c r="AJ1253" i="2"/>
  <c r="AL1253" i="2"/>
  <c r="AH1253" i="2"/>
  <c r="AK1253" i="2"/>
  <c r="AG1254" i="2"/>
  <c r="T1254" i="2" s="1"/>
  <c r="AI1255" i="2"/>
  <c r="AJ1261" i="2"/>
  <c r="AL1261" i="2"/>
  <c r="AH1261" i="2"/>
  <c r="AK1261" i="2"/>
  <c r="AG1262" i="2"/>
  <c r="AI1263" i="2"/>
  <c r="AJ1269" i="2"/>
  <c r="AL1269" i="2"/>
  <c r="AH1269" i="2"/>
  <c r="AK1269" i="2"/>
  <c r="AG1270" i="2"/>
  <c r="AI1271" i="2"/>
  <c r="AJ1277" i="2"/>
  <c r="AL1277" i="2"/>
  <c r="AH1277" i="2"/>
  <c r="AK1277" i="2"/>
  <c r="AG1278" i="2"/>
  <c r="AI1279" i="2"/>
  <c r="AJ1285" i="2"/>
  <c r="AL1285" i="2"/>
  <c r="AH1285" i="2"/>
  <c r="AK1285" i="2"/>
  <c r="AG1286" i="2"/>
  <c r="AI1287" i="2"/>
  <c r="AJ1293" i="2"/>
  <c r="AL1293" i="2"/>
  <c r="AH1293" i="2"/>
  <c r="AK1293" i="2"/>
  <c r="AG1294" i="2"/>
  <c r="AI1295" i="2"/>
  <c r="AJ1301" i="2"/>
  <c r="AL1301" i="2"/>
  <c r="AH1301" i="2"/>
  <c r="AK1301" i="2"/>
  <c r="AG1302" i="2"/>
  <c r="AI1303" i="2"/>
  <c r="AJ1309" i="2"/>
  <c r="AL1309" i="2"/>
  <c r="AH1309" i="2"/>
  <c r="AK1309" i="2"/>
  <c r="AG1310" i="2"/>
  <c r="AI1311" i="2"/>
  <c r="AJ1317" i="2"/>
  <c r="AL1317" i="2"/>
  <c r="AH1317" i="2"/>
  <c r="AK1317" i="2"/>
  <c r="AG1318" i="2"/>
  <c r="T1318" i="2" s="1"/>
  <c r="AG1319" i="2"/>
  <c r="AI1319" i="2"/>
  <c r="AJ1325" i="2"/>
  <c r="AL1325" i="2"/>
  <c r="AH1325" i="2"/>
  <c r="AK1325" i="2"/>
  <c r="AG1326" i="2"/>
  <c r="T1326" i="2" s="1"/>
  <c r="AG1327" i="2"/>
  <c r="AS1327" i="2" s="1"/>
  <c r="AI1327" i="2"/>
  <c r="AJ1333" i="2"/>
  <c r="AL1333" i="2"/>
  <c r="AH1333" i="2"/>
  <c r="AK1333" i="2"/>
  <c r="AG1334" i="2"/>
  <c r="AI1335" i="2"/>
  <c r="AJ1341" i="2"/>
  <c r="AL1341" i="2"/>
  <c r="AH1341" i="2"/>
  <c r="AK1341" i="2"/>
  <c r="AG1342" i="2"/>
  <c r="AI1343" i="2"/>
  <c r="AJ1349" i="2"/>
  <c r="AL1349" i="2"/>
  <c r="AH1349" i="2"/>
  <c r="AK1349" i="2"/>
  <c r="AG1350" i="2"/>
  <c r="AI1351" i="2"/>
  <c r="AJ1357" i="2"/>
  <c r="AL1357" i="2"/>
  <c r="AH1357" i="2"/>
  <c r="AK1357" i="2"/>
  <c r="AG1358" i="2"/>
  <c r="AI1359" i="2"/>
  <c r="AJ1365" i="2"/>
  <c r="AL1365" i="2"/>
  <c r="AH1365" i="2"/>
  <c r="AK1365" i="2"/>
  <c r="AG1366" i="2"/>
  <c r="T1366" i="2" s="1"/>
  <c r="AI1367" i="2"/>
  <c r="AJ1373" i="2"/>
  <c r="AL1373" i="2"/>
  <c r="AH1373" i="2"/>
  <c r="AK1373" i="2"/>
  <c r="AG1374" i="2"/>
  <c r="AI1375" i="2"/>
  <c r="AI1383" i="2"/>
  <c r="AL1386" i="2"/>
  <c r="AK1387" i="2"/>
  <c r="AH1387" i="2"/>
  <c r="AJ1387" i="2"/>
  <c r="AK1388" i="2"/>
  <c r="AH1390" i="2"/>
  <c r="AJ1391" i="2"/>
  <c r="AI1397" i="2"/>
  <c r="AL1405" i="2"/>
  <c r="AJ1406" i="2"/>
  <c r="AJ1407" i="2"/>
  <c r="AK1416" i="2"/>
  <c r="AI1418" i="2"/>
  <c r="AJ1419" i="2"/>
  <c r="AI1429" i="2"/>
  <c r="AL1437" i="2"/>
  <c r="AJ1438" i="2"/>
  <c r="AJ1439" i="2"/>
  <c r="AH1441" i="2"/>
  <c r="AJ1444" i="2"/>
  <c r="AK1444" i="2"/>
  <c r="AH1449" i="2"/>
  <c r="AK1452" i="2"/>
  <c r="AI1453" i="2"/>
  <c r="AJ1458" i="2"/>
  <c r="AL1461" i="2"/>
  <c r="AI1463" i="2"/>
  <c r="AJ1463" i="2"/>
  <c r="AH1473" i="2"/>
  <c r="AJ1476" i="2"/>
  <c r="AK1476" i="2"/>
  <c r="AH1479" i="2"/>
  <c r="AT1482" i="2"/>
  <c r="AG1482" i="2"/>
  <c r="AH1487" i="2"/>
  <c r="AT1490" i="2"/>
  <c r="AG1490" i="2"/>
  <c r="AH1495" i="2"/>
  <c r="AT1498" i="2"/>
  <c r="AG1498" i="2"/>
  <c r="AH1503" i="2"/>
  <c r="AT1506" i="2"/>
  <c r="AG1506" i="2"/>
  <c r="AH1511" i="2"/>
  <c r="AT1514" i="2"/>
  <c r="AG1514" i="2"/>
  <c r="AH1519" i="2"/>
  <c r="AT1522" i="2"/>
  <c r="AG1522" i="2"/>
  <c r="AH1527" i="2"/>
  <c r="AT1530" i="2"/>
  <c r="AG1530" i="2"/>
  <c r="AH1535" i="2"/>
  <c r="AT1538" i="2"/>
  <c r="AG1538" i="2"/>
  <c r="AH1543" i="2"/>
  <c r="AT1546" i="2"/>
  <c r="AG1546" i="2"/>
  <c r="AH1551" i="2"/>
  <c r="AT1554" i="2"/>
  <c r="AG1554" i="2"/>
  <c r="AH1559" i="2"/>
  <c r="AK1562" i="2"/>
  <c r="AI1568" i="2"/>
  <c r="AH1587" i="2"/>
  <c r="AL1392" i="2"/>
  <c r="AH1392" i="2"/>
  <c r="AK1393" i="2"/>
  <c r="AI1394" i="2"/>
  <c r="AK1395" i="2"/>
  <c r="AL1395" i="2"/>
  <c r="AG1397" i="2"/>
  <c r="AJ1400" i="2"/>
  <c r="AL1402" i="2"/>
  <c r="AI1403" i="2"/>
  <c r="AH1406" i="2"/>
  <c r="AL1408" i="2"/>
  <c r="AH1408" i="2"/>
  <c r="AK1409" i="2"/>
  <c r="AI1410" i="2"/>
  <c r="AK1411" i="2"/>
  <c r="AL1411" i="2"/>
  <c r="AG1413" i="2"/>
  <c r="AJ1416" i="2"/>
  <c r="AL1418" i="2"/>
  <c r="AI1419" i="2"/>
  <c r="AH1422" i="2"/>
  <c r="AL1424" i="2"/>
  <c r="AH1424" i="2"/>
  <c r="AK1425" i="2"/>
  <c r="AI1426" i="2"/>
  <c r="AK1427" i="2"/>
  <c r="AL1427" i="2"/>
  <c r="AG1429" i="2"/>
  <c r="AJ1432" i="2"/>
  <c r="AL1434" i="2"/>
  <c r="AI1435" i="2"/>
  <c r="AH1438" i="2"/>
  <c r="AL1440" i="2"/>
  <c r="AH1440" i="2"/>
  <c r="AK1441" i="2"/>
  <c r="AI1442" i="2"/>
  <c r="AK1443" i="2"/>
  <c r="AL1443" i="2"/>
  <c r="AG1445" i="2"/>
  <c r="AJ1448" i="2"/>
  <c r="AL1450" i="2"/>
  <c r="AI1451" i="2"/>
  <c r="AH1454" i="2"/>
  <c r="AL1456" i="2"/>
  <c r="AH1456" i="2"/>
  <c r="AK1457" i="2"/>
  <c r="AI1458" i="2"/>
  <c r="AK1459" i="2"/>
  <c r="AL1459" i="2"/>
  <c r="AG1461" i="2"/>
  <c r="AJ1464" i="2"/>
  <c r="AL1466" i="2"/>
  <c r="AI1467" i="2"/>
  <c r="AH1470" i="2"/>
  <c r="AL1472" i="2"/>
  <c r="AH1472" i="2"/>
  <c r="AK1473" i="2"/>
  <c r="AI1474" i="2"/>
  <c r="AK1475" i="2"/>
  <c r="AL1475" i="2"/>
  <c r="AG1477" i="2"/>
  <c r="AJ1484" i="2"/>
  <c r="AL1484" i="2"/>
  <c r="AH1484" i="2"/>
  <c r="AK1484" i="2"/>
  <c r="AG1485" i="2"/>
  <c r="AS1485" i="2" s="1"/>
  <c r="AJ1492" i="2"/>
  <c r="AL1492" i="2"/>
  <c r="AH1492" i="2"/>
  <c r="AK1492" i="2"/>
  <c r="AG1493" i="2"/>
  <c r="AS1493" i="2" s="1"/>
  <c r="AJ1500" i="2"/>
  <c r="AL1500" i="2"/>
  <c r="AH1500" i="2"/>
  <c r="AK1500" i="2"/>
  <c r="AG1501" i="2"/>
  <c r="AJ1508" i="2"/>
  <c r="AL1508" i="2"/>
  <c r="AH1508" i="2"/>
  <c r="AK1508" i="2"/>
  <c r="AG1509" i="2"/>
  <c r="AS1509" i="2" s="1"/>
  <c r="AJ1516" i="2"/>
  <c r="AL1516" i="2"/>
  <c r="AH1516" i="2"/>
  <c r="AK1516" i="2"/>
  <c r="AG1517" i="2"/>
  <c r="AS1517" i="2" s="1"/>
  <c r="AJ1524" i="2"/>
  <c r="AL1524" i="2"/>
  <c r="AH1524" i="2"/>
  <c r="AK1524" i="2"/>
  <c r="AG1525" i="2"/>
  <c r="AS1525" i="2" s="1"/>
  <c r="AJ1532" i="2"/>
  <c r="AL1532" i="2"/>
  <c r="AH1532" i="2"/>
  <c r="AK1532" i="2"/>
  <c r="AG1533" i="2"/>
  <c r="AS1533" i="2" s="1"/>
  <c r="AJ1540" i="2"/>
  <c r="AL1540" i="2"/>
  <c r="AH1540" i="2"/>
  <c r="AK1540" i="2"/>
  <c r="AG1541" i="2"/>
  <c r="AS1541" i="2" s="1"/>
  <c r="AJ1548" i="2"/>
  <c r="AL1548" i="2"/>
  <c r="AH1548" i="2"/>
  <c r="AK1548" i="2"/>
  <c r="AG1549" i="2"/>
  <c r="AS1549" i="2" s="1"/>
  <c r="AJ1556" i="2"/>
  <c r="AL1556" i="2"/>
  <c r="AH1556" i="2"/>
  <c r="AK1556" i="2"/>
  <c r="AG1557" i="2"/>
  <c r="AS1557" i="2" s="1"/>
  <c r="AG1564" i="2"/>
  <c r="AT1564" i="2"/>
  <c r="AG1566" i="2"/>
  <c r="AS1566" i="2" s="1"/>
  <c r="AL1566" i="2"/>
  <c r="AK1567" i="2"/>
  <c r="AJ1567" i="2"/>
  <c r="AH1567" i="2"/>
  <c r="AK1568" i="2"/>
  <c r="AI1569" i="2"/>
  <c r="AS1574" i="2"/>
  <c r="AI1587" i="2"/>
  <c r="AJ1588" i="2"/>
  <c r="AI1603" i="2"/>
  <c r="AJ1603" i="2"/>
  <c r="AH1613" i="2"/>
  <c r="AJ1616" i="2"/>
  <c r="AK1616" i="2"/>
  <c r="AK1620" i="2"/>
  <c r="AL1625" i="2"/>
  <c r="AJ1626" i="2"/>
  <c r="AJ1627" i="2"/>
  <c r="AL1633" i="2"/>
  <c r="AI1635" i="2"/>
  <c r="AJ1635" i="2"/>
  <c r="AK1132" i="2"/>
  <c r="AK1136" i="2"/>
  <c r="AK1140" i="2"/>
  <c r="AK1144" i="2"/>
  <c r="AK1148" i="2"/>
  <c r="AK1152" i="2"/>
  <c r="AK1156" i="2"/>
  <c r="AK1160" i="2"/>
  <c r="AK1164" i="2"/>
  <c r="AK1168" i="2"/>
  <c r="AK1172" i="2"/>
  <c r="AK1176" i="2"/>
  <c r="AK1180" i="2"/>
  <c r="AK1184" i="2"/>
  <c r="AK1188" i="2"/>
  <c r="AK1192" i="2"/>
  <c r="AK1196" i="2"/>
  <c r="AK1200" i="2"/>
  <c r="AK1204" i="2"/>
  <c r="AK1208" i="2"/>
  <c r="AK1212" i="2"/>
  <c r="AK1216" i="2"/>
  <c r="AK1220" i="2"/>
  <c r="AK1224" i="2"/>
  <c r="AK1228" i="2"/>
  <c r="AK1232" i="2"/>
  <c r="AK1236" i="2"/>
  <c r="AK1240" i="2"/>
  <c r="AK1244" i="2"/>
  <c r="AK1248" i="2"/>
  <c r="AK1252" i="2"/>
  <c r="AK1256" i="2"/>
  <c r="AK1260" i="2"/>
  <c r="AK1264" i="2"/>
  <c r="AK1268" i="2"/>
  <c r="AK1272" i="2"/>
  <c r="AK1276" i="2"/>
  <c r="AK1280" i="2"/>
  <c r="AK1284" i="2"/>
  <c r="AK1288" i="2"/>
  <c r="AK1292" i="2"/>
  <c r="AK1296" i="2"/>
  <c r="AK1300" i="2"/>
  <c r="AK1304" i="2"/>
  <c r="AK1308" i="2"/>
  <c r="AK1312" i="2"/>
  <c r="AK1316" i="2"/>
  <c r="AK1320" i="2"/>
  <c r="AK1324" i="2"/>
  <c r="AK1328" i="2"/>
  <c r="AK1332" i="2"/>
  <c r="AK1336" i="2"/>
  <c r="AK1340" i="2"/>
  <c r="AK1344" i="2"/>
  <c r="AK1348" i="2"/>
  <c r="AK1352" i="2"/>
  <c r="AK1356" i="2"/>
  <c r="AK1360" i="2"/>
  <c r="AK1364" i="2"/>
  <c r="AK1368" i="2"/>
  <c r="AK1372" i="2"/>
  <c r="AK1376" i="2"/>
  <c r="AK1380" i="2"/>
  <c r="AL1382" i="2"/>
  <c r="AL1388" i="2"/>
  <c r="AH1388" i="2"/>
  <c r="AK1389" i="2"/>
  <c r="AI1390" i="2"/>
  <c r="AK1391" i="2"/>
  <c r="AL1391" i="2"/>
  <c r="AI1392" i="2"/>
  <c r="AG1393" i="2"/>
  <c r="AK1394" i="2"/>
  <c r="AH1395" i="2"/>
  <c r="AT1397" i="2"/>
  <c r="AL1398" i="2"/>
  <c r="AH1402" i="2"/>
  <c r="AL1404" i="2"/>
  <c r="AH1404" i="2"/>
  <c r="AK1405" i="2"/>
  <c r="AI1406" i="2"/>
  <c r="AK1407" i="2"/>
  <c r="AL1407" i="2"/>
  <c r="AI1408" i="2"/>
  <c r="AG1409" i="2"/>
  <c r="AS1409" i="2" s="1"/>
  <c r="AK1410" i="2"/>
  <c r="AH1411" i="2"/>
  <c r="AT1413" i="2"/>
  <c r="AL1414" i="2"/>
  <c r="AH1418" i="2"/>
  <c r="AL1420" i="2"/>
  <c r="AH1420" i="2"/>
  <c r="AK1421" i="2"/>
  <c r="AI1422" i="2"/>
  <c r="AK1423" i="2"/>
  <c r="AL1423" i="2"/>
  <c r="AI1424" i="2"/>
  <c r="AG1425" i="2"/>
  <c r="T1425" i="2" s="1"/>
  <c r="AK1426" i="2"/>
  <c r="AH1427" i="2"/>
  <c r="AT1429" i="2"/>
  <c r="AL1430" i="2"/>
  <c r="AH1434" i="2"/>
  <c r="AL1436" i="2"/>
  <c r="AH1436" i="2"/>
  <c r="AK1437" i="2"/>
  <c r="AI1438" i="2"/>
  <c r="AK1439" i="2"/>
  <c r="AL1439" i="2"/>
  <c r="AI1440" i="2"/>
  <c r="AG1441" i="2"/>
  <c r="AK1442" i="2"/>
  <c r="AH1443" i="2"/>
  <c r="AT1445" i="2"/>
  <c r="AL1446" i="2"/>
  <c r="AH1450" i="2"/>
  <c r="AL1452" i="2"/>
  <c r="AH1452" i="2"/>
  <c r="AK1453" i="2"/>
  <c r="AI1454" i="2"/>
  <c r="AK1455" i="2"/>
  <c r="AL1455" i="2"/>
  <c r="AI1456" i="2"/>
  <c r="AG1457" i="2"/>
  <c r="AK1458" i="2"/>
  <c r="AH1459" i="2"/>
  <c r="AT1461" i="2"/>
  <c r="AL1462" i="2"/>
  <c r="AH1466" i="2"/>
  <c r="AL1468" i="2"/>
  <c r="AH1468" i="2"/>
  <c r="AK1469" i="2"/>
  <c r="AI1470" i="2"/>
  <c r="AK1471" i="2"/>
  <c r="AL1471" i="2"/>
  <c r="AI1472" i="2"/>
  <c r="AG1473" i="2"/>
  <c r="AS1473" i="2" s="1"/>
  <c r="AK1474" i="2"/>
  <c r="AH1475" i="2"/>
  <c r="AT1477" i="2"/>
  <c r="AL1478" i="2"/>
  <c r="AH1478" i="2"/>
  <c r="AJ1478" i="2"/>
  <c r="AK1478" i="2"/>
  <c r="AK1481" i="2"/>
  <c r="AI1483" i="2"/>
  <c r="AI1485" i="2"/>
  <c r="AL1486" i="2"/>
  <c r="AH1486" i="2"/>
  <c r="AJ1486" i="2"/>
  <c r="AK1486" i="2"/>
  <c r="AK1489" i="2"/>
  <c r="AI1491" i="2"/>
  <c r="AI1493" i="2"/>
  <c r="AL1494" i="2"/>
  <c r="AH1494" i="2"/>
  <c r="AJ1494" i="2"/>
  <c r="AK1494" i="2"/>
  <c r="AK1497" i="2"/>
  <c r="AI1499" i="2"/>
  <c r="AI1501" i="2"/>
  <c r="AS1501" i="2"/>
  <c r="AL1502" i="2"/>
  <c r="AH1502" i="2"/>
  <c r="AJ1502" i="2"/>
  <c r="AK1502" i="2"/>
  <c r="AK1505" i="2"/>
  <c r="AI1507" i="2"/>
  <c r="AI1509" i="2"/>
  <c r="AL1510" i="2"/>
  <c r="AH1510" i="2"/>
  <c r="AJ1510" i="2"/>
  <c r="AK1510" i="2"/>
  <c r="AK1513" i="2"/>
  <c r="AI1515" i="2"/>
  <c r="AI1517" i="2"/>
  <c r="AL1518" i="2"/>
  <c r="AH1518" i="2"/>
  <c r="AJ1518" i="2"/>
  <c r="AK1518" i="2"/>
  <c r="AK1521" i="2"/>
  <c r="AI1523" i="2"/>
  <c r="AI1525" i="2"/>
  <c r="AL1526" i="2"/>
  <c r="AH1526" i="2"/>
  <c r="AJ1526" i="2"/>
  <c r="AK1526" i="2"/>
  <c r="AK1529" i="2"/>
  <c r="AI1531" i="2"/>
  <c r="AI1533" i="2"/>
  <c r="AL1534" i="2"/>
  <c r="AH1534" i="2"/>
  <c r="AJ1534" i="2"/>
  <c r="AK1534" i="2"/>
  <c r="AK1537" i="2"/>
  <c r="AI1539" i="2"/>
  <c r="AI1541" i="2"/>
  <c r="AL1542" i="2"/>
  <c r="AH1542" i="2"/>
  <c r="AJ1542" i="2"/>
  <c r="AK1542" i="2"/>
  <c r="AK1545" i="2"/>
  <c r="AI1547" i="2"/>
  <c r="AI1549" i="2"/>
  <c r="AL1550" i="2"/>
  <c r="AH1550" i="2"/>
  <c r="AJ1550" i="2"/>
  <c r="AK1550" i="2"/>
  <c r="AK1553" i="2"/>
  <c r="AI1555" i="2"/>
  <c r="AI1557" i="2"/>
  <c r="AL1558" i="2"/>
  <c r="AH1558" i="2"/>
  <c r="AJ1558" i="2"/>
  <c r="AK1558" i="2"/>
  <c r="AK1561" i="2"/>
  <c r="AH1562" i="2"/>
  <c r="AK1565" i="2"/>
  <c r="AJ1566" i="2"/>
  <c r="AH1566" i="2"/>
  <c r="AK1566" i="2"/>
  <c r="AJ1568" i="2"/>
  <c r="AG1569" i="2"/>
  <c r="AT1569" i="2"/>
  <c r="AL1569" i="2"/>
  <c r="AJ1571" i="2"/>
  <c r="AL1572" i="2"/>
  <c r="AH1572" i="2"/>
  <c r="AI1572" i="2"/>
  <c r="AK1572" i="2"/>
  <c r="AH1573" i="2"/>
  <c r="AL1580" i="2"/>
  <c r="AH1580" i="2"/>
  <c r="AK1580" i="2"/>
  <c r="AJ1580" i="2"/>
  <c r="AI1580" i="2"/>
  <c r="AH1581" i="2"/>
  <c r="AJ1584" i="2"/>
  <c r="AJ1587" i="2"/>
  <c r="AJ1590" i="2"/>
  <c r="AK1590" i="2"/>
  <c r="AI1590" i="2"/>
  <c r="AH1590" i="2"/>
  <c r="AL1596" i="2"/>
  <c r="AH1596" i="2"/>
  <c r="AK1596" i="2"/>
  <c r="AJ1596" i="2"/>
  <c r="AI1596" i="2"/>
  <c r="AH1597" i="2"/>
  <c r="AJ1600" i="2"/>
  <c r="AJ1606" i="2"/>
  <c r="AI1614" i="2"/>
  <c r="AH1621" i="2"/>
  <c r="AJ1623" i="2"/>
  <c r="AK1624" i="2"/>
  <c r="AI1625" i="2"/>
  <c r="AI1633" i="2"/>
  <c r="AJ1638" i="2"/>
  <c r="AL1394" i="2"/>
  <c r="AI1395" i="2"/>
  <c r="AH1398" i="2"/>
  <c r="AL1400" i="2"/>
  <c r="AH1400" i="2"/>
  <c r="AK1401" i="2"/>
  <c r="AK1403" i="2"/>
  <c r="AL1403" i="2"/>
  <c r="AG1405" i="2"/>
  <c r="AJ1408" i="2"/>
  <c r="AL1410" i="2"/>
  <c r="AI1411" i="2"/>
  <c r="AH1414" i="2"/>
  <c r="AL1416" i="2"/>
  <c r="AH1416" i="2"/>
  <c r="AK1417" i="2"/>
  <c r="AK1419" i="2"/>
  <c r="AL1419" i="2"/>
  <c r="AG1421" i="2"/>
  <c r="AJ1424" i="2"/>
  <c r="AL1426" i="2"/>
  <c r="AI1427" i="2"/>
  <c r="AH1430" i="2"/>
  <c r="AL1432" i="2"/>
  <c r="AH1432" i="2"/>
  <c r="AK1433" i="2"/>
  <c r="AK1435" i="2"/>
  <c r="AL1435" i="2"/>
  <c r="AG1437" i="2"/>
  <c r="AJ1440" i="2"/>
  <c r="AL1442" i="2"/>
  <c r="AI1443" i="2"/>
  <c r="AH1446" i="2"/>
  <c r="AL1448" i="2"/>
  <c r="AH1448" i="2"/>
  <c r="AK1449" i="2"/>
  <c r="AK1451" i="2"/>
  <c r="AL1451" i="2"/>
  <c r="AG1453" i="2"/>
  <c r="AJ1456" i="2"/>
  <c r="AL1458" i="2"/>
  <c r="AI1459" i="2"/>
  <c r="AH1462" i="2"/>
  <c r="AL1464" i="2"/>
  <c r="AH1464" i="2"/>
  <c r="AK1465" i="2"/>
  <c r="AK1467" i="2"/>
  <c r="AL1467" i="2"/>
  <c r="AG1469" i="2"/>
  <c r="AJ1472" i="2"/>
  <c r="AL1474" i="2"/>
  <c r="AI1475" i="2"/>
  <c r="AJ1480" i="2"/>
  <c r="AL1480" i="2"/>
  <c r="AH1480" i="2"/>
  <c r="AK1480" i="2"/>
  <c r="AG1481" i="2"/>
  <c r="AS1481" i="2" s="1"/>
  <c r="AJ1488" i="2"/>
  <c r="AL1488" i="2"/>
  <c r="AH1488" i="2"/>
  <c r="AK1488" i="2"/>
  <c r="AG1489" i="2"/>
  <c r="AS1489" i="2" s="1"/>
  <c r="AJ1496" i="2"/>
  <c r="AL1496" i="2"/>
  <c r="AH1496" i="2"/>
  <c r="AK1496" i="2"/>
  <c r="AG1497" i="2"/>
  <c r="AJ1504" i="2"/>
  <c r="AL1504" i="2"/>
  <c r="AH1504" i="2"/>
  <c r="AK1504" i="2"/>
  <c r="AG1505" i="2"/>
  <c r="AS1505" i="2" s="1"/>
  <c r="AJ1512" i="2"/>
  <c r="AL1512" i="2"/>
  <c r="AH1512" i="2"/>
  <c r="AK1512" i="2"/>
  <c r="AG1513" i="2"/>
  <c r="AS1513" i="2" s="1"/>
  <c r="AJ1520" i="2"/>
  <c r="AL1520" i="2"/>
  <c r="AH1520" i="2"/>
  <c r="AK1520" i="2"/>
  <c r="AG1521" i="2"/>
  <c r="AS1521" i="2" s="1"/>
  <c r="AJ1528" i="2"/>
  <c r="AL1528" i="2"/>
  <c r="AH1528" i="2"/>
  <c r="AK1528" i="2"/>
  <c r="AG1529" i="2"/>
  <c r="AJ1536" i="2"/>
  <c r="AL1536" i="2"/>
  <c r="AH1536" i="2"/>
  <c r="AK1536" i="2"/>
  <c r="AG1537" i="2"/>
  <c r="AS1537" i="2" s="1"/>
  <c r="AJ1544" i="2"/>
  <c r="AL1544" i="2"/>
  <c r="AH1544" i="2"/>
  <c r="AK1544" i="2"/>
  <c r="AG1545" i="2"/>
  <c r="AS1545" i="2" s="1"/>
  <c r="AJ1552" i="2"/>
  <c r="AL1552" i="2"/>
  <c r="AH1552" i="2"/>
  <c r="AK1552" i="2"/>
  <c r="AG1553" i="2"/>
  <c r="AS1553" i="2" s="1"/>
  <c r="AJ1560" i="2"/>
  <c r="AL1560" i="2"/>
  <c r="AH1560" i="2"/>
  <c r="AK1560" i="2"/>
  <c r="AG1561" i="2"/>
  <c r="AI1567" i="2"/>
  <c r="AI1571" i="2"/>
  <c r="AT1572" i="2"/>
  <c r="AG1572" i="2"/>
  <c r="AL1574" i="2"/>
  <c r="AI1575" i="2"/>
  <c r="AK1576" i="2"/>
  <c r="AI1577" i="2"/>
  <c r="AL1577" i="2"/>
  <c r="AJ1578" i="2"/>
  <c r="AH1578" i="2"/>
  <c r="AJ1579" i="2"/>
  <c r="AK1584" i="2"/>
  <c r="AI1585" i="2"/>
  <c r="AG1585" i="2"/>
  <c r="AT1585" i="2"/>
  <c r="AL1585" i="2"/>
  <c r="AL1590" i="2"/>
  <c r="AI1591" i="2"/>
  <c r="AK1592" i="2"/>
  <c r="AI1593" i="2"/>
  <c r="AL1593" i="2"/>
  <c r="AJ1594" i="2"/>
  <c r="AH1594" i="2"/>
  <c r="AJ1595" i="2"/>
  <c r="AK1600" i="2"/>
  <c r="AI1601" i="2"/>
  <c r="AG1601" i="2"/>
  <c r="AT1601" i="2"/>
  <c r="AL1601" i="2"/>
  <c r="AK1604" i="2"/>
  <c r="AL1609" i="2"/>
  <c r="AJ1610" i="2"/>
  <c r="AJ1611" i="2"/>
  <c r="AL1617" i="2"/>
  <c r="AI1619" i="2"/>
  <c r="AJ1619" i="2"/>
  <c r="AH1629" i="2"/>
  <c r="AJ1632" i="2"/>
  <c r="AK1632" i="2"/>
  <c r="AK1636" i="2"/>
  <c r="AL1641" i="2"/>
  <c r="AJ1642" i="2"/>
  <c r="AK1381" i="2"/>
  <c r="AK1383" i="2"/>
  <c r="AL1383" i="2"/>
  <c r="AG1385" i="2"/>
  <c r="AJ1388" i="2"/>
  <c r="AL1390" i="2"/>
  <c r="AI1391" i="2"/>
  <c r="AK1392" i="2"/>
  <c r="AH1394" i="2"/>
  <c r="AJ1395" i="2"/>
  <c r="AL1396" i="2"/>
  <c r="AH1396" i="2"/>
  <c r="AK1397" i="2"/>
  <c r="AK1399" i="2"/>
  <c r="AL1399" i="2"/>
  <c r="AI1400" i="2"/>
  <c r="AG1401" i="2"/>
  <c r="AS1401" i="2" s="1"/>
  <c r="AK1402" i="2"/>
  <c r="AH1403" i="2"/>
  <c r="AJ1404" i="2"/>
  <c r="AT1405" i="2"/>
  <c r="AL1406" i="2"/>
  <c r="AI1407" i="2"/>
  <c r="AK1408" i="2"/>
  <c r="AH1410" i="2"/>
  <c r="AJ1411" i="2"/>
  <c r="AL1412" i="2"/>
  <c r="AH1412" i="2"/>
  <c r="AK1413" i="2"/>
  <c r="AK1415" i="2"/>
  <c r="AL1415" i="2"/>
  <c r="AI1416" i="2"/>
  <c r="AG1417" i="2"/>
  <c r="AK1418" i="2"/>
  <c r="AH1419" i="2"/>
  <c r="AJ1420" i="2"/>
  <c r="AT1421" i="2"/>
  <c r="AL1422" i="2"/>
  <c r="AI1423" i="2"/>
  <c r="AK1424" i="2"/>
  <c r="AH1426" i="2"/>
  <c r="AJ1427" i="2"/>
  <c r="AL1428" i="2"/>
  <c r="AH1428" i="2"/>
  <c r="AK1429" i="2"/>
  <c r="AK1431" i="2"/>
  <c r="AL1431" i="2"/>
  <c r="AI1432" i="2"/>
  <c r="AG1433" i="2"/>
  <c r="AK1434" i="2"/>
  <c r="AH1435" i="2"/>
  <c r="AJ1436" i="2"/>
  <c r="AT1437" i="2"/>
  <c r="AL1438" i="2"/>
  <c r="AI1439" i="2"/>
  <c r="AK1440" i="2"/>
  <c r="AH1442" i="2"/>
  <c r="AJ1443" i="2"/>
  <c r="AL1444" i="2"/>
  <c r="AH1444" i="2"/>
  <c r="AK1445" i="2"/>
  <c r="AK1447" i="2"/>
  <c r="AL1447" i="2"/>
  <c r="AI1448" i="2"/>
  <c r="AG1449" i="2"/>
  <c r="AK1450" i="2"/>
  <c r="AH1451" i="2"/>
  <c r="AJ1452" i="2"/>
  <c r="AT1453" i="2"/>
  <c r="AS1453" i="2" s="1"/>
  <c r="AL1454" i="2"/>
  <c r="AI1455" i="2"/>
  <c r="AK1456" i="2"/>
  <c r="AH1458" i="2"/>
  <c r="AJ1459" i="2"/>
  <c r="AL1460" i="2"/>
  <c r="AH1460" i="2"/>
  <c r="AK1461" i="2"/>
  <c r="AK1463" i="2"/>
  <c r="AL1463" i="2"/>
  <c r="AI1464" i="2"/>
  <c r="AG1465" i="2"/>
  <c r="AS1465" i="2" s="1"/>
  <c r="AK1466" i="2"/>
  <c r="AH1467" i="2"/>
  <c r="AJ1468" i="2"/>
  <c r="AT1469" i="2"/>
  <c r="AL1470" i="2"/>
  <c r="AI1471" i="2"/>
  <c r="AK1472" i="2"/>
  <c r="AH1474" i="2"/>
  <c r="AJ1475" i="2"/>
  <c r="AL1476" i="2"/>
  <c r="AH1476" i="2"/>
  <c r="AK1477" i="2"/>
  <c r="AI1479" i="2"/>
  <c r="AI1481" i="2"/>
  <c r="AL1482" i="2"/>
  <c r="AH1482" i="2"/>
  <c r="AJ1482" i="2"/>
  <c r="AK1482" i="2"/>
  <c r="AG1484" i="2"/>
  <c r="AI1484" i="2"/>
  <c r="AK1485" i="2"/>
  <c r="AI1487" i="2"/>
  <c r="AI1489" i="2"/>
  <c r="AL1490" i="2"/>
  <c r="AH1490" i="2"/>
  <c r="AJ1490" i="2"/>
  <c r="AK1490" i="2"/>
  <c r="AG1492" i="2"/>
  <c r="AI1492" i="2"/>
  <c r="AK1493" i="2"/>
  <c r="AI1495" i="2"/>
  <c r="AI1497" i="2"/>
  <c r="AL1498" i="2"/>
  <c r="AH1498" i="2"/>
  <c r="AJ1498" i="2"/>
  <c r="AK1498" i="2"/>
  <c r="AG1500" i="2"/>
  <c r="AI1500" i="2"/>
  <c r="AK1501" i="2"/>
  <c r="AI1503" i="2"/>
  <c r="AI1505" i="2"/>
  <c r="AL1506" i="2"/>
  <c r="AH1506" i="2"/>
  <c r="AJ1506" i="2"/>
  <c r="AK1506" i="2"/>
  <c r="AG1508" i="2"/>
  <c r="AI1508" i="2"/>
  <c r="AK1509" i="2"/>
  <c r="AI1511" i="2"/>
  <c r="AI1513" i="2"/>
  <c r="AL1514" i="2"/>
  <c r="AH1514" i="2"/>
  <c r="AJ1514" i="2"/>
  <c r="AK1514" i="2"/>
  <c r="AG1516" i="2"/>
  <c r="AI1516" i="2"/>
  <c r="AK1517" i="2"/>
  <c r="AI1519" i="2"/>
  <c r="AI1521" i="2"/>
  <c r="AL1522" i="2"/>
  <c r="AH1522" i="2"/>
  <c r="AJ1522" i="2"/>
  <c r="AK1522" i="2"/>
  <c r="AG1524" i="2"/>
  <c r="AI1524" i="2"/>
  <c r="AK1525" i="2"/>
  <c r="AI1527" i="2"/>
  <c r="AI1529" i="2"/>
  <c r="AL1530" i="2"/>
  <c r="AH1530" i="2"/>
  <c r="AJ1530" i="2"/>
  <c r="AK1530" i="2"/>
  <c r="AG1532" i="2"/>
  <c r="AI1532" i="2"/>
  <c r="AK1533" i="2"/>
  <c r="AI1535" i="2"/>
  <c r="AI1537" i="2"/>
  <c r="AL1538" i="2"/>
  <c r="AH1538" i="2"/>
  <c r="AJ1538" i="2"/>
  <c r="AK1538" i="2"/>
  <c r="AG1540" i="2"/>
  <c r="AI1540" i="2"/>
  <c r="AK1541" i="2"/>
  <c r="AI1543" i="2"/>
  <c r="AI1545" i="2"/>
  <c r="AL1546" i="2"/>
  <c r="AH1546" i="2"/>
  <c r="AJ1546" i="2"/>
  <c r="AK1546" i="2"/>
  <c r="AG1548" i="2"/>
  <c r="AI1548" i="2"/>
  <c r="AK1549" i="2"/>
  <c r="AI1551" i="2"/>
  <c r="AI1553" i="2"/>
  <c r="AL1554" i="2"/>
  <c r="AH1554" i="2"/>
  <c r="AJ1554" i="2"/>
  <c r="AK1554" i="2"/>
  <c r="AG1556" i="2"/>
  <c r="AI1556" i="2"/>
  <c r="AK1557" i="2"/>
  <c r="AI1559" i="2"/>
  <c r="AI1561" i="2"/>
  <c r="AJ1562" i="2"/>
  <c r="AJ1563" i="2"/>
  <c r="AL1564" i="2"/>
  <c r="AH1564" i="2"/>
  <c r="AK1564" i="2"/>
  <c r="AI1564" i="2"/>
  <c r="AH1565" i="2"/>
  <c r="AI1566" i="2"/>
  <c r="AL1567" i="2"/>
  <c r="AH1570" i="2"/>
  <c r="AJ1572" i="2"/>
  <c r="AK1573" i="2"/>
  <c r="AJ1574" i="2"/>
  <c r="AK1574" i="2"/>
  <c r="AH1574" i="2"/>
  <c r="AK1581" i="2"/>
  <c r="AI1582" i="2"/>
  <c r="AK1583" i="2"/>
  <c r="AJ1583" i="2"/>
  <c r="AI1583" i="2"/>
  <c r="AH1583" i="2"/>
  <c r="AH1589" i="2"/>
  <c r="AK1597" i="2"/>
  <c r="AI1598" i="2"/>
  <c r="AK1599" i="2"/>
  <c r="AJ1599" i="2"/>
  <c r="AI1599" i="2"/>
  <c r="AH1599" i="2"/>
  <c r="AH1605" i="2"/>
  <c r="AJ1607" i="2"/>
  <c r="AK1608" i="2"/>
  <c r="AI1609" i="2"/>
  <c r="AI1617" i="2"/>
  <c r="AJ1622" i="2"/>
  <c r="AI1630" i="2"/>
  <c r="AH1637" i="2"/>
  <c r="AJ1639" i="2"/>
  <c r="AK1640" i="2"/>
  <c r="AI1641" i="2"/>
  <c r="AI1645" i="2"/>
  <c r="AI1649" i="2"/>
  <c r="AI1653" i="2"/>
  <c r="AI1657" i="2"/>
  <c r="AJ1604" i="2"/>
  <c r="AL1606" i="2"/>
  <c r="AI1607" i="2"/>
  <c r="AH1610" i="2"/>
  <c r="AL1612" i="2"/>
  <c r="AH1612" i="2"/>
  <c r="AK1613" i="2"/>
  <c r="AK1615" i="2"/>
  <c r="AL1615" i="2"/>
  <c r="AG1617" i="2"/>
  <c r="AJ1620" i="2"/>
  <c r="AL1622" i="2"/>
  <c r="AI1623" i="2"/>
  <c r="AH1626" i="2"/>
  <c r="AL1628" i="2"/>
  <c r="AH1628" i="2"/>
  <c r="AK1629" i="2"/>
  <c r="AK1631" i="2"/>
  <c r="AL1631" i="2"/>
  <c r="AG1633" i="2"/>
  <c r="AJ1636" i="2"/>
  <c r="AL1638" i="2"/>
  <c r="AI1639" i="2"/>
  <c r="AH1642" i="2"/>
  <c r="AH1643" i="2"/>
  <c r="AJ1645" i="2"/>
  <c r="AH1646" i="2"/>
  <c r="AH1647" i="2"/>
  <c r="AJ1649" i="2"/>
  <c r="AH1650" i="2"/>
  <c r="AH1651" i="2"/>
  <c r="AJ1653" i="2"/>
  <c r="AH1654" i="2"/>
  <c r="AH1655" i="2"/>
  <c r="AJ1657" i="2"/>
  <c r="AH1658" i="2"/>
  <c r="AI1660" i="2"/>
  <c r="AI1661" i="2"/>
  <c r="AK1661" i="2"/>
  <c r="AJ1662" i="2"/>
  <c r="AT1662" i="2"/>
  <c r="AG1662" i="2"/>
  <c r="AL1663" i="2"/>
  <c r="AL1664" i="2"/>
  <c r="AH1664" i="2"/>
  <c r="AK1664" i="2"/>
  <c r="AJ1664" i="2"/>
  <c r="AJ1665" i="2"/>
  <c r="AJ1669" i="2"/>
  <c r="AI1673" i="2"/>
  <c r="AL1676" i="2"/>
  <c r="AL1678" i="2"/>
  <c r="AJ1680" i="2"/>
  <c r="AK1681" i="2"/>
  <c r="AK1682" i="2"/>
  <c r="AK1683" i="2"/>
  <c r="AI1685" i="2"/>
  <c r="AJ1685" i="2"/>
  <c r="AG1689" i="2"/>
  <c r="AI1690" i="2"/>
  <c r="AH1690" i="2"/>
  <c r="AL1692" i="2"/>
  <c r="AL1694" i="2"/>
  <c r="AJ1696" i="2"/>
  <c r="AK1697" i="2"/>
  <c r="AK1698" i="2"/>
  <c r="AK1699" i="2"/>
  <c r="AI1702" i="2"/>
  <c r="AH1702" i="2"/>
  <c r="AG1705" i="2"/>
  <c r="AK1708" i="2"/>
  <c r="AJ1708" i="2"/>
  <c r="AI1709" i="2"/>
  <c r="AK1709" i="2"/>
  <c r="AK1710" i="2"/>
  <c r="AG1714" i="2"/>
  <c r="AS1714" i="2" s="1"/>
  <c r="AL1714" i="2"/>
  <c r="AK1715" i="2"/>
  <c r="AI1718" i="2"/>
  <c r="AH1718" i="2"/>
  <c r="AG1721" i="2"/>
  <c r="AK1724" i="2"/>
  <c r="AJ1724" i="2"/>
  <c r="AI1725" i="2"/>
  <c r="AK1725" i="2"/>
  <c r="AK1726" i="2"/>
  <c r="AG1730" i="2"/>
  <c r="AS1730" i="2" s="1"/>
  <c r="AL1730" i="2"/>
  <c r="AK1731" i="2"/>
  <c r="AI1734" i="2"/>
  <c r="AH1734" i="2"/>
  <c r="AG1737" i="2"/>
  <c r="AK1740" i="2"/>
  <c r="AJ1740" i="2"/>
  <c r="AI1741" i="2"/>
  <c r="AK1741" i="2"/>
  <c r="AK1742" i="2"/>
  <c r="AG1746" i="2"/>
  <c r="AS1746" i="2" s="1"/>
  <c r="AL1746" i="2"/>
  <c r="AK1747" i="2"/>
  <c r="AK1749" i="2"/>
  <c r="AK1750" i="2"/>
  <c r="AK1751" i="2"/>
  <c r="AI1753" i="2"/>
  <c r="AJ1753" i="2"/>
  <c r="AG1757" i="2"/>
  <c r="AI1758" i="2"/>
  <c r="AH1758" i="2"/>
  <c r="AK1760" i="2"/>
  <c r="AJ1760" i="2"/>
  <c r="AI1761" i="2"/>
  <c r="AK1761" i="2"/>
  <c r="AK1762" i="2"/>
  <c r="AG1766" i="2"/>
  <c r="AS1766" i="2" s="1"/>
  <c r="AL1766" i="2"/>
  <c r="AK1767" i="2"/>
  <c r="AI1770" i="2"/>
  <c r="AH1770" i="2"/>
  <c r="AG1773" i="2"/>
  <c r="AK1776" i="2"/>
  <c r="AJ1776" i="2"/>
  <c r="AI1777" i="2"/>
  <c r="AK1777" i="2"/>
  <c r="AK1778" i="2"/>
  <c r="AG1782" i="2"/>
  <c r="AS1782" i="2" s="1"/>
  <c r="AL1782" i="2"/>
  <c r="AK1783" i="2"/>
  <c r="AJ1783" i="2"/>
  <c r="X8" i="3"/>
  <c r="T8" i="3"/>
  <c r="W8" i="3"/>
  <c r="S8" i="3"/>
  <c r="V8" i="3"/>
  <c r="U8" i="3"/>
  <c r="V10" i="3"/>
  <c r="U10" i="3"/>
  <c r="AQ10" i="3"/>
  <c r="X10" i="3"/>
  <c r="T10" i="3"/>
  <c r="W10" i="3"/>
  <c r="S10" i="3"/>
  <c r="W11" i="3"/>
  <c r="S11" i="3"/>
  <c r="V11" i="3"/>
  <c r="U11" i="3"/>
  <c r="X11" i="3"/>
  <c r="T11" i="3"/>
  <c r="X16" i="3"/>
  <c r="T16" i="3"/>
  <c r="W16" i="3"/>
  <c r="S16" i="3"/>
  <c r="V16" i="3"/>
  <c r="U16" i="3"/>
  <c r="V18" i="3"/>
  <c r="U18" i="3"/>
  <c r="AQ18" i="3"/>
  <c r="X18" i="3"/>
  <c r="T18" i="3"/>
  <c r="W18" i="3"/>
  <c r="S18" i="3"/>
  <c r="W19" i="3"/>
  <c r="S19" i="3"/>
  <c r="V19" i="3"/>
  <c r="U19" i="3"/>
  <c r="X19" i="3"/>
  <c r="T19" i="3"/>
  <c r="X24" i="3"/>
  <c r="T24" i="3"/>
  <c r="W24" i="3"/>
  <c r="S24" i="3"/>
  <c r="V24" i="3"/>
  <c r="U24" i="3"/>
  <c r="V26" i="3"/>
  <c r="U26" i="3"/>
  <c r="AQ26" i="3"/>
  <c r="X26" i="3"/>
  <c r="T26" i="3"/>
  <c r="W26" i="3"/>
  <c r="S26" i="3"/>
  <c r="W27" i="3"/>
  <c r="S27" i="3"/>
  <c r="V27" i="3"/>
  <c r="U27" i="3"/>
  <c r="X27" i="3"/>
  <c r="T27" i="3"/>
  <c r="X32" i="3"/>
  <c r="T32" i="3"/>
  <c r="W32" i="3"/>
  <c r="S32" i="3"/>
  <c r="V32" i="3"/>
  <c r="U32" i="3"/>
  <c r="V34" i="3"/>
  <c r="U34" i="3"/>
  <c r="AQ34" i="3"/>
  <c r="X34" i="3"/>
  <c r="T34" i="3"/>
  <c r="W34" i="3"/>
  <c r="S34" i="3"/>
  <c r="W35" i="3"/>
  <c r="S35" i="3"/>
  <c r="V35" i="3"/>
  <c r="U35" i="3"/>
  <c r="X35" i="3"/>
  <c r="T35" i="3"/>
  <c r="X40" i="3"/>
  <c r="T40" i="3"/>
  <c r="W40" i="3"/>
  <c r="S40" i="3"/>
  <c r="V40" i="3"/>
  <c r="U40" i="3"/>
  <c r="V42" i="3"/>
  <c r="U42" i="3"/>
  <c r="AQ42" i="3"/>
  <c r="X42" i="3"/>
  <c r="T42" i="3"/>
  <c r="W42" i="3"/>
  <c r="S42" i="3"/>
  <c r="W43" i="3"/>
  <c r="S43" i="3"/>
  <c r="V43" i="3"/>
  <c r="U43" i="3"/>
  <c r="X43" i="3"/>
  <c r="T43" i="3"/>
  <c r="X48" i="3"/>
  <c r="T48" i="3"/>
  <c r="W48" i="3"/>
  <c r="S48" i="3"/>
  <c r="V48" i="3"/>
  <c r="U48" i="3"/>
  <c r="V50" i="3"/>
  <c r="U50" i="3"/>
  <c r="X50" i="3"/>
  <c r="T50" i="3"/>
  <c r="W50" i="3"/>
  <c r="S50" i="3"/>
  <c r="W51" i="3"/>
  <c r="S51" i="3"/>
  <c r="V51" i="3"/>
  <c r="U51" i="3"/>
  <c r="X51" i="3"/>
  <c r="T51" i="3"/>
  <c r="X56" i="3"/>
  <c r="T56" i="3"/>
  <c r="W56" i="3"/>
  <c r="S56" i="3"/>
  <c r="E56" i="3" s="1"/>
  <c r="V56" i="3"/>
  <c r="U56" i="3"/>
  <c r="V58" i="3"/>
  <c r="U58" i="3"/>
  <c r="X58" i="3"/>
  <c r="T58" i="3"/>
  <c r="W58" i="3"/>
  <c r="S58" i="3"/>
  <c r="E58" i="3" s="1"/>
  <c r="W59" i="3"/>
  <c r="S59" i="3"/>
  <c r="V59" i="3"/>
  <c r="U59" i="3"/>
  <c r="X59" i="3"/>
  <c r="T59" i="3"/>
  <c r="X64" i="3"/>
  <c r="T64" i="3"/>
  <c r="W64" i="3"/>
  <c r="S64" i="3"/>
  <c r="V64" i="3"/>
  <c r="U64" i="3"/>
  <c r="X93" i="3"/>
  <c r="T93" i="3"/>
  <c r="V93" i="3"/>
  <c r="S93" i="3"/>
  <c r="W93" i="3"/>
  <c r="U93" i="3"/>
  <c r="X105" i="3"/>
  <c r="T105" i="3"/>
  <c r="V105" i="3"/>
  <c r="W105" i="3"/>
  <c r="U105" i="3"/>
  <c r="S105" i="3"/>
  <c r="AK1479" i="2"/>
  <c r="AK1483" i="2"/>
  <c r="AK1487" i="2"/>
  <c r="AK1491" i="2"/>
  <c r="AK1495" i="2"/>
  <c r="AK1499" i="2"/>
  <c r="AK1503" i="2"/>
  <c r="AK1507" i="2"/>
  <c r="AK1511" i="2"/>
  <c r="AK1515" i="2"/>
  <c r="AK1519" i="2"/>
  <c r="AK1523" i="2"/>
  <c r="AK1527" i="2"/>
  <c r="AK1531" i="2"/>
  <c r="AK1535" i="2"/>
  <c r="AK1539" i="2"/>
  <c r="AK1543" i="2"/>
  <c r="AK1547" i="2"/>
  <c r="AK1551" i="2"/>
  <c r="AK1555" i="2"/>
  <c r="AK1559" i="2"/>
  <c r="AI1562" i="2"/>
  <c r="AK1563" i="2"/>
  <c r="AL1563" i="2"/>
  <c r="AG1565" i="2"/>
  <c r="AL1570" i="2"/>
  <c r="AL1576" i="2"/>
  <c r="AH1576" i="2"/>
  <c r="AK1577" i="2"/>
  <c r="AI1578" i="2"/>
  <c r="AK1579" i="2"/>
  <c r="AL1579" i="2"/>
  <c r="AG1581" i="2"/>
  <c r="AK1582" i="2"/>
  <c r="AL1586" i="2"/>
  <c r="AL1592" i="2"/>
  <c r="AH1592" i="2"/>
  <c r="AK1593" i="2"/>
  <c r="AI1594" i="2"/>
  <c r="AK1595" i="2"/>
  <c r="AL1595" i="2"/>
  <c r="AG1597" i="2"/>
  <c r="AS1597" i="2" s="1"/>
  <c r="AK1598" i="2"/>
  <c r="AL1602" i="2"/>
  <c r="AH1606" i="2"/>
  <c r="AL1608" i="2"/>
  <c r="AH1608" i="2"/>
  <c r="AK1609" i="2"/>
  <c r="AI1610" i="2"/>
  <c r="AK1611" i="2"/>
  <c r="AL1611" i="2"/>
  <c r="AI1612" i="2"/>
  <c r="AG1613" i="2"/>
  <c r="T1613" i="2" s="1"/>
  <c r="AK1614" i="2"/>
  <c r="AH1615" i="2"/>
  <c r="AT1617" i="2"/>
  <c r="AL1618" i="2"/>
  <c r="AH1622" i="2"/>
  <c r="AL1624" i="2"/>
  <c r="AH1624" i="2"/>
  <c r="AK1625" i="2"/>
  <c r="AI1626" i="2"/>
  <c r="AK1627" i="2"/>
  <c r="AL1627" i="2"/>
  <c r="AI1628" i="2"/>
  <c r="AG1629" i="2"/>
  <c r="AS1629" i="2" s="1"/>
  <c r="AK1630" i="2"/>
  <c r="AH1631" i="2"/>
  <c r="AT1633" i="2"/>
  <c r="AL1634" i="2"/>
  <c r="AH1638" i="2"/>
  <c r="AL1640" i="2"/>
  <c r="AH1640" i="2"/>
  <c r="AK1641" i="2"/>
  <c r="AI1642" i="2"/>
  <c r="AK1643" i="2"/>
  <c r="AJ1643" i="2"/>
  <c r="AI1643" i="2"/>
  <c r="AK1645" i="2"/>
  <c r="AK1646" i="2"/>
  <c r="AK1647" i="2"/>
  <c r="AJ1647" i="2"/>
  <c r="AI1647" i="2"/>
  <c r="AK1649" i="2"/>
  <c r="AK1650" i="2"/>
  <c r="AK1651" i="2"/>
  <c r="AJ1651" i="2"/>
  <c r="AI1651" i="2"/>
  <c r="AK1653" i="2"/>
  <c r="AK1654" i="2"/>
  <c r="AK1655" i="2"/>
  <c r="AJ1655" i="2"/>
  <c r="AI1655" i="2"/>
  <c r="AK1657" i="2"/>
  <c r="AK1658" i="2"/>
  <c r="AK1659" i="2"/>
  <c r="AG1661" i="2"/>
  <c r="AH1662" i="2"/>
  <c r="AI1664" i="2"/>
  <c r="AI1665" i="2"/>
  <c r="AK1665" i="2"/>
  <c r="AJ1666" i="2"/>
  <c r="AH1666" i="2"/>
  <c r="AH1667" i="2"/>
  <c r="AK1669" i="2"/>
  <c r="AJ1670" i="2"/>
  <c r="AH1670" i="2"/>
  <c r="AH1671" i="2"/>
  <c r="AJ1672" i="2"/>
  <c r="AJ1673" i="2"/>
  <c r="AJ1674" i="2"/>
  <c r="AH1674" i="2"/>
  <c r="AG1677" i="2"/>
  <c r="AI1678" i="2"/>
  <c r="AH1678" i="2"/>
  <c r="AL1680" i="2"/>
  <c r="AL1682" i="2"/>
  <c r="AJ1684" i="2"/>
  <c r="AK1685" i="2"/>
  <c r="AK1686" i="2"/>
  <c r="AK1687" i="2"/>
  <c r="AI1689" i="2"/>
  <c r="AJ1689" i="2"/>
  <c r="AG1693" i="2"/>
  <c r="AI1694" i="2"/>
  <c r="AH1694" i="2"/>
  <c r="AL1696" i="2"/>
  <c r="AL1698" i="2"/>
  <c r="AG1701" i="2"/>
  <c r="AK1704" i="2"/>
  <c r="AJ1704" i="2"/>
  <c r="AI1705" i="2"/>
  <c r="AK1705" i="2"/>
  <c r="AK1706" i="2"/>
  <c r="AG1710" i="2"/>
  <c r="AS1710" i="2" s="1"/>
  <c r="AL1710" i="2"/>
  <c r="AK1711" i="2"/>
  <c r="AI1714" i="2"/>
  <c r="AH1714" i="2"/>
  <c r="AG1717" i="2"/>
  <c r="AK1720" i="2"/>
  <c r="AJ1720" i="2"/>
  <c r="AI1721" i="2"/>
  <c r="AK1721" i="2"/>
  <c r="AK1722" i="2"/>
  <c r="AG1726" i="2"/>
  <c r="AS1726" i="2" s="1"/>
  <c r="AL1726" i="2"/>
  <c r="AK1727" i="2"/>
  <c r="AI1730" i="2"/>
  <c r="AH1730" i="2"/>
  <c r="AG1733" i="2"/>
  <c r="AK1736" i="2"/>
  <c r="AJ1736" i="2"/>
  <c r="AI1737" i="2"/>
  <c r="AK1737" i="2"/>
  <c r="AK1738" i="2"/>
  <c r="AG1742" i="2"/>
  <c r="AS1742" i="2" s="1"/>
  <c r="AL1742" i="2"/>
  <c r="AK1743" i="2"/>
  <c r="AI1746" i="2"/>
  <c r="AH1746" i="2"/>
  <c r="AL1750" i="2"/>
  <c r="AJ1752" i="2"/>
  <c r="AK1753" i="2"/>
  <c r="AK1754" i="2"/>
  <c r="AK1755" i="2"/>
  <c r="AI1757" i="2"/>
  <c r="AJ1757" i="2"/>
  <c r="AG1762" i="2"/>
  <c r="AS1762" i="2" s="1"/>
  <c r="AL1762" i="2"/>
  <c r="AK1763" i="2"/>
  <c r="AI1766" i="2"/>
  <c r="AH1766" i="2"/>
  <c r="AG1769" i="2"/>
  <c r="AK1772" i="2"/>
  <c r="AJ1772" i="2"/>
  <c r="AI1773" i="2"/>
  <c r="AK1773" i="2"/>
  <c r="AK1774" i="2"/>
  <c r="AG1778" i="2"/>
  <c r="AS1778" i="2" s="1"/>
  <c r="AL1778" i="2"/>
  <c r="AK1779" i="2"/>
  <c r="AI1782" i="2"/>
  <c r="AH1782" i="2"/>
  <c r="W4" i="3"/>
  <c r="S4" i="3"/>
  <c r="V4" i="3"/>
  <c r="U4" i="3"/>
  <c r="X4" i="3"/>
  <c r="T4" i="3"/>
  <c r="V66" i="3"/>
  <c r="U66" i="3"/>
  <c r="X66" i="3"/>
  <c r="T66" i="3"/>
  <c r="W66" i="3"/>
  <c r="S66" i="3"/>
  <c r="W67" i="3"/>
  <c r="S67" i="3"/>
  <c r="V67" i="3"/>
  <c r="U67" i="3"/>
  <c r="X67" i="3"/>
  <c r="T67" i="3"/>
  <c r="X72" i="3"/>
  <c r="T72" i="3"/>
  <c r="W72" i="3"/>
  <c r="S72" i="3"/>
  <c r="V72" i="3"/>
  <c r="U72" i="3"/>
  <c r="V74" i="3"/>
  <c r="U74" i="3"/>
  <c r="X74" i="3"/>
  <c r="T74" i="3"/>
  <c r="W74" i="3"/>
  <c r="S74" i="3"/>
  <c r="W75" i="3"/>
  <c r="S75" i="3"/>
  <c r="V75" i="3"/>
  <c r="U75" i="3"/>
  <c r="X75" i="3"/>
  <c r="T75" i="3"/>
  <c r="X80" i="3"/>
  <c r="T80" i="3"/>
  <c r="W80" i="3"/>
  <c r="S80" i="3"/>
  <c r="V80" i="3"/>
  <c r="U80" i="3"/>
  <c r="V82" i="3"/>
  <c r="U82" i="3"/>
  <c r="X82" i="3"/>
  <c r="T82" i="3"/>
  <c r="W82" i="3"/>
  <c r="S82" i="3"/>
  <c r="W83" i="3"/>
  <c r="S83" i="3"/>
  <c r="V83" i="3"/>
  <c r="U83" i="3"/>
  <c r="X83" i="3"/>
  <c r="T83" i="3"/>
  <c r="X101" i="3"/>
  <c r="T101" i="3"/>
  <c r="V101" i="3"/>
  <c r="S101" i="3"/>
  <c r="W101" i="3"/>
  <c r="U101" i="3"/>
  <c r="X113" i="3"/>
  <c r="T113" i="3"/>
  <c r="V113" i="3"/>
  <c r="W113" i="3"/>
  <c r="U113" i="3"/>
  <c r="S113" i="3"/>
  <c r="AK1575" i="2"/>
  <c r="AL1575" i="2"/>
  <c r="AG1577" i="2"/>
  <c r="AL1582" i="2"/>
  <c r="AH1586" i="2"/>
  <c r="AL1588" i="2"/>
  <c r="AH1588" i="2"/>
  <c r="AK1589" i="2"/>
  <c r="AK1591" i="2"/>
  <c r="AL1591" i="2"/>
  <c r="AG1593" i="2"/>
  <c r="AL1598" i="2"/>
  <c r="AH1602" i="2"/>
  <c r="AL1604" i="2"/>
  <c r="AH1604" i="2"/>
  <c r="AK1605" i="2"/>
  <c r="AI1606" i="2"/>
  <c r="AK1607" i="2"/>
  <c r="AL1607" i="2"/>
  <c r="AG1609" i="2"/>
  <c r="AJ1612" i="2"/>
  <c r="AL1614" i="2"/>
  <c r="AI1615" i="2"/>
  <c r="AH1618" i="2"/>
  <c r="AL1620" i="2"/>
  <c r="AH1620" i="2"/>
  <c r="AK1621" i="2"/>
  <c r="AI1622" i="2"/>
  <c r="AK1623" i="2"/>
  <c r="AL1623" i="2"/>
  <c r="AG1625" i="2"/>
  <c r="AJ1628" i="2"/>
  <c r="AL1630" i="2"/>
  <c r="AI1631" i="2"/>
  <c r="AH1634" i="2"/>
  <c r="AL1636" i="2"/>
  <c r="AH1636" i="2"/>
  <c r="AK1637" i="2"/>
  <c r="AI1638" i="2"/>
  <c r="AK1639" i="2"/>
  <c r="AL1639" i="2"/>
  <c r="AG1641" i="2"/>
  <c r="AL1643" i="2"/>
  <c r="AI1644" i="2"/>
  <c r="AG1645" i="2"/>
  <c r="AL1646" i="2"/>
  <c r="AL1647" i="2"/>
  <c r="AI1648" i="2"/>
  <c r="AG1649" i="2"/>
  <c r="AL1650" i="2"/>
  <c r="AL1651" i="2"/>
  <c r="AI1652" i="2"/>
  <c r="AG1653" i="2"/>
  <c r="AL1654" i="2"/>
  <c r="AL1655" i="2"/>
  <c r="AI1656" i="2"/>
  <c r="AG1657" i="2"/>
  <c r="AL1658" i="2"/>
  <c r="AH1659" i="2"/>
  <c r="AK1662" i="2"/>
  <c r="AK1663" i="2"/>
  <c r="AG1665" i="2"/>
  <c r="AS1665" i="2" s="1"/>
  <c r="AK1666" i="2"/>
  <c r="AK1667" i="2"/>
  <c r="AL1667" i="2"/>
  <c r="AL1668" i="2"/>
  <c r="AG1669" i="2"/>
  <c r="AS1669" i="2" s="1"/>
  <c r="AK1670" i="2"/>
  <c r="AK1671" i="2"/>
  <c r="AL1671" i="2"/>
  <c r="AL1672" i="2"/>
  <c r="AK1673" i="2"/>
  <c r="AK1674" i="2"/>
  <c r="AK1675" i="2"/>
  <c r="AI1677" i="2"/>
  <c r="AJ1677" i="2"/>
  <c r="AG1681" i="2"/>
  <c r="AI1682" i="2"/>
  <c r="AH1682" i="2"/>
  <c r="AL1684" i="2"/>
  <c r="AL1686" i="2"/>
  <c r="AJ1688" i="2"/>
  <c r="AK1689" i="2"/>
  <c r="AK1690" i="2"/>
  <c r="AK1691" i="2"/>
  <c r="AI1693" i="2"/>
  <c r="AJ1693" i="2"/>
  <c r="AG1697" i="2"/>
  <c r="AI1698" i="2"/>
  <c r="AH1698" i="2"/>
  <c r="AK1700" i="2"/>
  <c r="AJ1700" i="2"/>
  <c r="AI1701" i="2"/>
  <c r="AK1701" i="2"/>
  <c r="AK1702" i="2"/>
  <c r="AG1706" i="2"/>
  <c r="AS1706" i="2" s="1"/>
  <c r="AL1706" i="2"/>
  <c r="AK1707" i="2"/>
  <c r="AI1710" i="2"/>
  <c r="AH1710" i="2"/>
  <c r="AG1713" i="2"/>
  <c r="AK1716" i="2"/>
  <c r="AJ1716" i="2"/>
  <c r="AI1717" i="2"/>
  <c r="AK1717" i="2"/>
  <c r="AK1718" i="2"/>
  <c r="AG1722" i="2"/>
  <c r="AS1722" i="2" s="1"/>
  <c r="AL1722" i="2"/>
  <c r="AK1723" i="2"/>
  <c r="AI1726" i="2"/>
  <c r="AH1726" i="2"/>
  <c r="AG1729" i="2"/>
  <c r="AK1732" i="2"/>
  <c r="AJ1732" i="2"/>
  <c r="AI1733" i="2"/>
  <c r="AK1733" i="2"/>
  <c r="AK1734" i="2"/>
  <c r="AG1738" i="2"/>
  <c r="AS1738" i="2" s="1"/>
  <c r="AL1738" i="2"/>
  <c r="AK1739" i="2"/>
  <c r="AI1742" i="2"/>
  <c r="AH1742" i="2"/>
  <c r="AG1745" i="2"/>
  <c r="AK1748" i="2"/>
  <c r="AJ1748" i="2"/>
  <c r="AG1749" i="2"/>
  <c r="AI1750" i="2"/>
  <c r="AH1750" i="2"/>
  <c r="AL1752" i="2"/>
  <c r="AL1754" i="2"/>
  <c r="AJ1756" i="2"/>
  <c r="AK1757" i="2"/>
  <c r="AK1758" i="2"/>
  <c r="AK1759" i="2"/>
  <c r="AI1762" i="2"/>
  <c r="AH1762" i="2"/>
  <c r="AG1765" i="2"/>
  <c r="AK1768" i="2"/>
  <c r="AJ1768" i="2"/>
  <c r="AI1769" i="2"/>
  <c r="AK1769" i="2"/>
  <c r="AK1770" i="2"/>
  <c r="AG1774" i="2"/>
  <c r="AS1774" i="2" s="1"/>
  <c r="AL1774" i="2"/>
  <c r="AK1775" i="2"/>
  <c r="AI1778" i="2"/>
  <c r="AH1778" i="2"/>
  <c r="AG1781" i="2"/>
  <c r="V6" i="3"/>
  <c r="U6" i="3"/>
  <c r="AQ6" i="3"/>
  <c r="X6" i="3"/>
  <c r="T6" i="3"/>
  <c r="W6" i="3"/>
  <c r="S6" i="3"/>
  <c r="W7" i="3"/>
  <c r="S7" i="3"/>
  <c r="V7" i="3"/>
  <c r="U7" i="3"/>
  <c r="X7" i="3"/>
  <c r="T7" i="3"/>
  <c r="X12" i="3"/>
  <c r="T12" i="3"/>
  <c r="W12" i="3"/>
  <c r="S12" i="3"/>
  <c r="V12" i="3"/>
  <c r="U12" i="3"/>
  <c r="V14" i="3"/>
  <c r="U14" i="3"/>
  <c r="AQ14" i="3"/>
  <c r="X14" i="3"/>
  <c r="T14" i="3"/>
  <c r="W14" i="3"/>
  <c r="S14" i="3"/>
  <c r="W15" i="3"/>
  <c r="S15" i="3"/>
  <c r="V15" i="3"/>
  <c r="U15" i="3"/>
  <c r="X15" i="3"/>
  <c r="T15" i="3"/>
  <c r="X20" i="3"/>
  <c r="T20" i="3"/>
  <c r="W20" i="3"/>
  <c r="S20" i="3"/>
  <c r="V20" i="3"/>
  <c r="U20" i="3"/>
  <c r="V22" i="3"/>
  <c r="U22" i="3"/>
  <c r="AQ22" i="3"/>
  <c r="X22" i="3"/>
  <c r="T22" i="3"/>
  <c r="W22" i="3"/>
  <c r="S22" i="3"/>
  <c r="W23" i="3"/>
  <c r="S23" i="3"/>
  <c r="V23" i="3"/>
  <c r="U23" i="3"/>
  <c r="X23" i="3"/>
  <c r="T23" i="3"/>
  <c r="X28" i="3"/>
  <c r="T28" i="3"/>
  <c r="W28" i="3"/>
  <c r="S28" i="3"/>
  <c r="V28" i="3"/>
  <c r="U28" i="3"/>
  <c r="V30" i="3"/>
  <c r="U30" i="3"/>
  <c r="AQ30" i="3"/>
  <c r="X30" i="3"/>
  <c r="T30" i="3"/>
  <c r="W30" i="3"/>
  <c r="S30" i="3"/>
  <c r="W31" i="3"/>
  <c r="S31" i="3"/>
  <c r="V31" i="3"/>
  <c r="U31" i="3"/>
  <c r="X31" i="3"/>
  <c r="T31" i="3"/>
  <c r="X36" i="3"/>
  <c r="T36" i="3"/>
  <c r="W36" i="3"/>
  <c r="S36" i="3"/>
  <c r="V36" i="3"/>
  <c r="U36" i="3"/>
  <c r="V38" i="3"/>
  <c r="U38" i="3"/>
  <c r="AQ38" i="3"/>
  <c r="X38" i="3"/>
  <c r="T38" i="3"/>
  <c r="W38" i="3"/>
  <c r="S38" i="3"/>
  <c r="W39" i="3"/>
  <c r="S39" i="3"/>
  <c r="V39" i="3"/>
  <c r="U39" i="3"/>
  <c r="X39" i="3"/>
  <c r="T39" i="3"/>
  <c r="X44" i="3"/>
  <c r="T44" i="3"/>
  <c r="W44" i="3"/>
  <c r="S44" i="3"/>
  <c r="V44" i="3"/>
  <c r="U44" i="3"/>
  <c r="V46" i="3"/>
  <c r="U46" i="3"/>
  <c r="AQ46" i="3"/>
  <c r="X46" i="3"/>
  <c r="T46" i="3"/>
  <c r="W46" i="3"/>
  <c r="S46" i="3"/>
  <c r="W47" i="3"/>
  <c r="S47" i="3"/>
  <c r="V47" i="3"/>
  <c r="U47" i="3"/>
  <c r="X47" i="3"/>
  <c r="T47" i="3"/>
  <c r="X52" i="3"/>
  <c r="T52" i="3"/>
  <c r="W52" i="3"/>
  <c r="S52" i="3"/>
  <c r="V52" i="3"/>
  <c r="U52" i="3"/>
  <c r="V54" i="3"/>
  <c r="U54" i="3"/>
  <c r="X54" i="3"/>
  <c r="T54" i="3"/>
  <c r="W54" i="3"/>
  <c r="S54" i="3"/>
  <c r="W55" i="3"/>
  <c r="S55" i="3"/>
  <c r="V55" i="3"/>
  <c r="U55" i="3"/>
  <c r="X55" i="3"/>
  <c r="T55" i="3"/>
  <c r="X60" i="3"/>
  <c r="T60" i="3"/>
  <c r="W60" i="3"/>
  <c r="S60" i="3"/>
  <c r="E60" i="3" s="1"/>
  <c r="V60" i="3"/>
  <c r="U60" i="3"/>
  <c r="V62" i="3"/>
  <c r="U62" i="3"/>
  <c r="X62" i="3"/>
  <c r="T62" i="3"/>
  <c r="W62" i="3"/>
  <c r="S62" i="3"/>
  <c r="E62" i="3" s="1"/>
  <c r="W63" i="3"/>
  <c r="S63" i="3"/>
  <c r="V63" i="3"/>
  <c r="U63" i="3"/>
  <c r="X63" i="3"/>
  <c r="T63" i="3"/>
  <c r="X89" i="3"/>
  <c r="T89" i="3"/>
  <c r="V89" i="3"/>
  <c r="W89" i="3"/>
  <c r="U89" i="3"/>
  <c r="S89" i="3"/>
  <c r="C91" i="3"/>
  <c r="C96" i="3"/>
  <c r="X109" i="3"/>
  <c r="T109" i="3"/>
  <c r="V109" i="3"/>
  <c r="S109" i="3"/>
  <c r="W109" i="3"/>
  <c r="U109" i="3"/>
  <c r="C111" i="3"/>
  <c r="C116" i="3"/>
  <c r="AL1562" i="2"/>
  <c r="AI1563" i="2"/>
  <c r="AL1568" i="2"/>
  <c r="AH1568" i="2"/>
  <c r="AK1569" i="2"/>
  <c r="AK1571" i="2"/>
  <c r="AL1571" i="2"/>
  <c r="AG1573" i="2"/>
  <c r="AH1575" i="2"/>
  <c r="AJ1576" i="2"/>
  <c r="AT1577" i="2"/>
  <c r="AL1578" i="2"/>
  <c r="AI1579" i="2"/>
  <c r="AH1582" i="2"/>
  <c r="AL1584" i="2"/>
  <c r="AH1584" i="2"/>
  <c r="AK1585" i="2"/>
  <c r="AK1587" i="2"/>
  <c r="AL1587" i="2"/>
  <c r="AI1588" i="2"/>
  <c r="AG1589" i="2"/>
  <c r="AH1591" i="2"/>
  <c r="AJ1592" i="2"/>
  <c r="AT1593" i="2"/>
  <c r="AL1594" i="2"/>
  <c r="AI1595" i="2"/>
  <c r="AH1598" i="2"/>
  <c r="AL1600" i="2"/>
  <c r="AH1600" i="2"/>
  <c r="AK1601" i="2"/>
  <c r="AK1603" i="2"/>
  <c r="AL1603" i="2"/>
  <c r="AI1604" i="2"/>
  <c r="AG1605" i="2"/>
  <c r="AK1606" i="2"/>
  <c r="AH1607" i="2"/>
  <c r="AJ1608" i="2"/>
  <c r="AT1609" i="2"/>
  <c r="AL1610" i="2"/>
  <c r="AI1611" i="2"/>
  <c r="AK1612" i="2"/>
  <c r="AH1614" i="2"/>
  <c r="AJ1615" i="2"/>
  <c r="AL1616" i="2"/>
  <c r="AH1616" i="2"/>
  <c r="AK1617" i="2"/>
  <c r="AK1619" i="2"/>
  <c r="AL1619" i="2"/>
  <c r="AI1620" i="2"/>
  <c r="AG1621" i="2"/>
  <c r="AK1622" i="2"/>
  <c r="AH1623" i="2"/>
  <c r="AJ1624" i="2"/>
  <c r="AT1625" i="2"/>
  <c r="AL1626" i="2"/>
  <c r="AI1627" i="2"/>
  <c r="AK1628" i="2"/>
  <c r="AH1630" i="2"/>
  <c r="AJ1631" i="2"/>
  <c r="AL1632" i="2"/>
  <c r="AH1632" i="2"/>
  <c r="AK1633" i="2"/>
  <c r="AK1635" i="2"/>
  <c r="AL1635" i="2"/>
  <c r="AI1636" i="2"/>
  <c r="AG1637" i="2"/>
  <c r="AK1638" i="2"/>
  <c r="AH1639" i="2"/>
  <c r="AJ1640" i="2"/>
  <c r="AT1641" i="2"/>
  <c r="AS1641" i="2" s="1"/>
  <c r="AL1642" i="2"/>
  <c r="AL1644" i="2"/>
  <c r="AH1644" i="2"/>
  <c r="AK1644" i="2"/>
  <c r="AJ1644" i="2"/>
  <c r="AT1645" i="2"/>
  <c r="AT1646" i="2"/>
  <c r="AG1646" i="2"/>
  <c r="AL1648" i="2"/>
  <c r="AH1648" i="2"/>
  <c r="AK1648" i="2"/>
  <c r="AJ1648" i="2"/>
  <c r="AT1649" i="2"/>
  <c r="AT1650" i="2"/>
  <c r="AG1650" i="2"/>
  <c r="AL1652" i="2"/>
  <c r="AH1652" i="2"/>
  <c r="AK1652" i="2"/>
  <c r="AJ1652" i="2"/>
  <c r="AT1653" i="2"/>
  <c r="AT1654" i="2"/>
  <c r="AG1654" i="2"/>
  <c r="AL1656" i="2"/>
  <c r="AH1656" i="2"/>
  <c r="AK1656" i="2"/>
  <c r="AJ1656" i="2"/>
  <c r="AT1657" i="2"/>
  <c r="AT1658" i="2"/>
  <c r="AG1658" i="2"/>
  <c r="AL1659" i="2"/>
  <c r="AL1660" i="2"/>
  <c r="AH1660" i="2"/>
  <c r="AK1660" i="2"/>
  <c r="AJ1660" i="2"/>
  <c r="AJ1661" i="2"/>
  <c r="AL1662" i="2"/>
  <c r="AH1663" i="2"/>
  <c r="AL1666" i="2"/>
  <c r="AI1669" i="2"/>
  <c r="AL1670" i="2"/>
  <c r="AG1673" i="2"/>
  <c r="AL1674" i="2"/>
  <c r="AJ1676" i="2"/>
  <c r="AK1677" i="2"/>
  <c r="AK1678" i="2"/>
  <c r="AK1679" i="2"/>
  <c r="AI1681" i="2"/>
  <c r="AJ1681" i="2"/>
  <c r="AG1685" i="2"/>
  <c r="AI1686" i="2"/>
  <c r="AH1686" i="2"/>
  <c r="AL1688" i="2"/>
  <c r="AL1690" i="2"/>
  <c r="AJ1692" i="2"/>
  <c r="AK1693" i="2"/>
  <c r="AK1694" i="2"/>
  <c r="AK1695" i="2"/>
  <c r="AI1697" i="2"/>
  <c r="AJ1697" i="2"/>
  <c r="AG1702" i="2"/>
  <c r="AL1702" i="2"/>
  <c r="AK1703" i="2"/>
  <c r="AI1706" i="2"/>
  <c r="AH1706" i="2"/>
  <c r="AG1709" i="2"/>
  <c r="AK1712" i="2"/>
  <c r="AJ1712" i="2"/>
  <c r="AI1713" i="2"/>
  <c r="AK1713" i="2"/>
  <c r="AK1714" i="2"/>
  <c r="AG1718" i="2"/>
  <c r="AL1718" i="2"/>
  <c r="AK1719" i="2"/>
  <c r="AI1722" i="2"/>
  <c r="AH1722" i="2"/>
  <c r="AG1725" i="2"/>
  <c r="AK1728" i="2"/>
  <c r="AJ1728" i="2"/>
  <c r="AI1729" i="2"/>
  <c r="AK1729" i="2"/>
  <c r="AK1730" i="2"/>
  <c r="AG1734" i="2"/>
  <c r="AL1734" i="2"/>
  <c r="AK1735" i="2"/>
  <c r="AI1738" i="2"/>
  <c r="AH1738" i="2"/>
  <c r="AG1741" i="2"/>
  <c r="AK1744" i="2"/>
  <c r="AJ1744" i="2"/>
  <c r="AI1745" i="2"/>
  <c r="AK1745" i="2"/>
  <c r="AK1746" i="2"/>
  <c r="AI1749" i="2"/>
  <c r="AJ1749" i="2"/>
  <c r="AG1753" i="2"/>
  <c r="AI1754" i="2"/>
  <c r="AH1754" i="2"/>
  <c r="AL1756" i="2"/>
  <c r="AL1758" i="2"/>
  <c r="AG1761" i="2"/>
  <c r="AK1764" i="2"/>
  <c r="AJ1764" i="2"/>
  <c r="AI1765" i="2"/>
  <c r="AK1765" i="2"/>
  <c r="AK1766" i="2"/>
  <c r="AG1770" i="2"/>
  <c r="AS1770" i="2" s="1"/>
  <c r="AL1770" i="2"/>
  <c r="AK1771" i="2"/>
  <c r="AI1774" i="2"/>
  <c r="AH1774" i="2"/>
  <c r="AG1777" i="2"/>
  <c r="AK1780" i="2"/>
  <c r="AJ1780" i="2"/>
  <c r="AI1781" i="2"/>
  <c r="AK1781" i="2"/>
  <c r="AK1782" i="2"/>
  <c r="X68" i="3"/>
  <c r="T68" i="3"/>
  <c r="W68" i="3"/>
  <c r="S68" i="3"/>
  <c r="E68" i="3" s="1"/>
  <c r="V68" i="3"/>
  <c r="U68" i="3"/>
  <c r="V70" i="3"/>
  <c r="U70" i="3"/>
  <c r="X70" i="3"/>
  <c r="T70" i="3"/>
  <c r="W70" i="3"/>
  <c r="S70" i="3"/>
  <c r="E70" i="3" s="1"/>
  <c r="W71" i="3"/>
  <c r="S71" i="3"/>
  <c r="V71" i="3"/>
  <c r="U71" i="3"/>
  <c r="X71" i="3"/>
  <c r="T71" i="3"/>
  <c r="X76" i="3"/>
  <c r="T76" i="3"/>
  <c r="W76" i="3"/>
  <c r="S76" i="3"/>
  <c r="V76" i="3"/>
  <c r="U76" i="3"/>
  <c r="V78" i="3"/>
  <c r="U78" i="3"/>
  <c r="X78" i="3"/>
  <c r="T78" i="3"/>
  <c r="W78" i="3"/>
  <c r="S78" i="3"/>
  <c r="W79" i="3"/>
  <c r="S79" i="3"/>
  <c r="V79" i="3"/>
  <c r="U79" i="3"/>
  <c r="X79" i="3"/>
  <c r="T79" i="3"/>
  <c r="X84" i="3"/>
  <c r="T84" i="3"/>
  <c r="W84" i="3"/>
  <c r="S84" i="3"/>
  <c r="V84" i="3"/>
  <c r="U84" i="3"/>
  <c r="C87" i="3"/>
  <c r="C92" i="3"/>
  <c r="X97" i="3"/>
  <c r="T97" i="3"/>
  <c r="V97" i="3"/>
  <c r="W97" i="3"/>
  <c r="U97" i="3"/>
  <c r="S97" i="3"/>
  <c r="E97" i="3" s="1"/>
  <c r="C99" i="3"/>
  <c r="C104" i="3"/>
  <c r="X117" i="3"/>
  <c r="T117" i="3"/>
  <c r="V117" i="3"/>
  <c r="S117" i="3"/>
  <c r="E117" i="3" s="1"/>
  <c r="W117" i="3"/>
  <c r="U117" i="3"/>
  <c r="AI1668" i="2"/>
  <c r="AI1672" i="2"/>
  <c r="AT1673" i="2"/>
  <c r="AH1675" i="2"/>
  <c r="AL1675" i="2"/>
  <c r="AI1676" i="2"/>
  <c r="AT1677" i="2"/>
  <c r="AH1679" i="2"/>
  <c r="AL1679" i="2"/>
  <c r="AI1680" i="2"/>
  <c r="AT1681" i="2"/>
  <c r="AH1683" i="2"/>
  <c r="AL1683" i="2"/>
  <c r="AI1684" i="2"/>
  <c r="AT1685" i="2"/>
  <c r="AH1687" i="2"/>
  <c r="AL1687" i="2"/>
  <c r="AI1688" i="2"/>
  <c r="AT1689" i="2"/>
  <c r="AS1689" i="2" s="1"/>
  <c r="AH1691" i="2"/>
  <c r="AL1691" i="2"/>
  <c r="AI1692" i="2"/>
  <c r="AT1693" i="2"/>
  <c r="AH1695" i="2"/>
  <c r="AL1695" i="2"/>
  <c r="AI1696" i="2"/>
  <c r="AT1697" i="2"/>
  <c r="AH1699" i="2"/>
  <c r="AL1699" i="2"/>
  <c r="AI1700" i="2"/>
  <c r="AJ1701" i="2"/>
  <c r="AT1701" i="2"/>
  <c r="AH1703" i="2"/>
  <c r="AL1703" i="2"/>
  <c r="AI1704" i="2"/>
  <c r="AJ1705" i="2"/>
  <c r="AT1705" i="2"/>
  <c r="AH1707" i="2"/>
  <c r="AL1707" i="2"/>
  <c r="AI1708" i="2"/>
  <c r="AJ1709" i="2"/>
  <c r="AT1709" i="2"/>
  <c r="AH1711" i="2"/>
  <c r="AL1711" i="2"/>
  <c r="AI1712" i="2"/>
  <c r="AJ1713" i="2"/>
  <c r="AT1713" i="2"/>
  <c r="AH1715" i="2"/>
  <c r="AL1715" i="2"/>
  <c r="AI1716" i="2"/>
  <c r="AJ1717" i="2"/>
  <c r="AT1717" i="2"/>
  <c r="AH1719" i="2"/>
  <c r="AL1719" i="2"/>
  <c r="AI1720" i="2"/>
  <c r="AJ1721" i="2"/>
  <c r="AT1721" i="2"/>
  <c r="AH1723" i="2"/>
  <c r="AL1723" i="2"/>
  <c r="AI1724" i="2"/>
  <c r="AJ1725" i="2"/>
  <c r="AT1725" i="2"/>
  <c r="AH1727" i="2"/>
  <c r="AL1727" i="2"/>
  <c r="AI1728" i="2"/>
  <c r="AJ1729" i="2"/>
  <c r="AT1729" i="2"/>
  <c r="AS1729" i="2" s="1"/>
  <c r="AH1731" i="2"/>
  <c r="AL1731" i="2"/>
  <c r="AI1732" i="2"/>
  <c r="AJ1733" i="2"/>
  <c r="AT1733" i="2"/>
  <c r="AH1735" i="2"/>
  <c r="AL1735" i="2"/>
  <c r="AI1736" i="2"/>
  <c r="AJ1737" i="2"/>
  <c r="AT1737" i="2"/>
  <c r="AH1739" i="2"/>
  <c r="AL1739" i="2"/>
  <c r="AI1740" i="2"/>
  <c r="AJ1741" i="2"/>
  <c r="AT1741" i="2"/>
  <c r="AH1743" i="2"/>
  <c r="AL1743" i="2"/>
  <c r="AI1744" i="2"/>
  <c r="AJ1745" i="2"/>
  <c r="AT1745" i="2"/>
  <c r="AS1745" i="2" s="1"/>
  <c r="AH1747" i="2"/>
  <c r="AL1747" i="2"/>
  <c r="AI1748" i="2"/>
  <c r="AT1749" i="2"/>
  <c r="AH1751" i="2"/>
  <c r="AL1751" i="2"/>
  <c r="AI1752" i="2"/>
  <c r="AT1753" i="2"/>
  <c r="AH1755" i="2"/>
  <c r="AL1755" i="2"/>
  <c r="AI1756" i="2"/>
  <c r="AT1757" i="2"/>
  <c r="AH1759" i="2"/>
  <c r="AL1759" i="2"/>
  <c r="AI1760" i="2"/>
  <c r="AJ1761" i="2"/>
  <c r="AT1761" i="2"/>
  <c r="AH1763" i="2"/>
  <c r="AL1763" i="2"/>
  <c r="AI1764" i="2"/>
  <c r="AJ1765" i="2"/>
  <c r="AT1765" i="2"/>
  <c r="AH1767" i="2"/>
  <c r="AL1767" i="2"/>
  <c r="AI1768" i="2"/>
  <c r="AJ1769" i="2"/>
  <c r="AT1769" i="2"/>
  <c r="AS1769" i="2" s="1"/>
  <c r="AH1771" i="2"/>
  <c r="AL1771" i="2"/>
  <c r="AI1772" i="2"/>
  <c r="AJ1773" i="2"/>
  <c r="AT1773" i="2"/>
  <c r="AS1773" i="2" s="1"/>
  <c r="AH1775" i="2"/>
  <c r="AL1775" i="2"/>
  <c r="AI1776" i="2"/>
  <c r="AJ1777" i="2"/>
  <c r="AT1777" i="2"/>
  <c r="AH1779" i="2"/>
  <c r="AL1779" i="2"/>
  <c r="AI1780" i="2"/>
  <c r="AJ1781" i="2"/>
  <c r="AT1781" i="2"/>
  <c r="AI1783" i="2"/>
  <c r="AQ4" i="3"/>
  <c r="AQ7" i="3"/>
  <c r="V9" i="3"/>
  <c r="AQ11" i="3"/>
  <c r="V13" i="3"/>
  <c r="AQ15" i="3"/>
  <c r="V17" i="3"/>
  <c r="AQ19" i="3"/>
  <c r="V21" i="3"/>
  <c r="AQ23" i="3"/>
  <c r="V25" i="3"/>
  <c r="AQ27" i="3"/>
  <c r="V29" i="3"/>
  <c r="AQ31" i="3"/>
  <c r="V33" i="3"/>
  <c r="AQ35" i="3"/>
  <c r="V37" i="3"/>
  <c r="AQ39" i="3"/>
  <c r="V41" i="3"/>
  <c r="AQ43" i="3"/>
  <c r="V45" i="3"/>
  <c r="AQ47" i="3"/>
  <c r="V49" i="3"/>
  <c r="AQ51" i="3"/>
  <c r="V53" i="3"/>
  <c r="AQ55" i="3"/>
  <c r="V57" i="3"/>
  <c r="AQ59" i="3"/>
  <c r="V61" i="3"/>
  <c r="AQ63" i="3"/>
  <c r="V65" i="3"/>
  <c r="AQ67" i="3"/>
  <c r="V69" i="3"/>
  <c r="AQ71" i="3"/>
  <c r="V73" i="3"/>
  <c r="AQ75" i="3"/>
  <c r="V77" i="3"/>
  <c r="AQ79" i="3"/>
  <c r="V81" i="3"/>
  <c r="AQ83" i="3"/>
  <c r="V85" i="3"/>
  <c r="W87" i="3"/>
  <c r="AQ92" i="3"/>
  <c r="U94" i="3"/>
  <c r="W94" i="3"/>
  <c r="S94" i="3"/>
  <c r="W95" i="3"/>
  <c r="AQ100" i="3"/>
  <c r="U102" i="3"/>
  <c r="W102" i="3"/>
  <c r="S102" i="3"/>
  <c r="W103" i="3"/>
  <c r="AQ108" i="3"/>
  <c r="U110" i="3"/>
  <c r="W110" i="3"/>
  <c r="S110" i="3"/>
  <c r="W111" i="3"/>
  <c r="AQ116" i="3"/>
  <c r="U118" i="3"/>
  <c r="X118" i="3"/>
  <c r="T118" i="3"/>
  <c r="W118" i="3"/>
  <c r="S118" i="3"/>
  <c r="W120" i="3"/>
  <c r="S120" i="3"/>
  <c r="V120" i="3"/>
  <c r="U120" i="3"/>
  <c r="U122" i="3"/>
  <c r="X122" i="3"/>
  <c r="T122" i="3"/>
  <c r="W122" i="3"/>
  <c r="S122" i="3"/>
  <c r="E122" i="3" s="1"/>
  <c r="W124" i="3"/>
  <c r="S124" i="3"/>
  <c r="V124" i="3"/>
  <c r="U124" i="3"/>
  <c r="U126" i="3"/>
  <c r="X126" i="3"/>
  <c r="T126" i="3"/>
  <c r="W126" i="3"/>
  <c r="S126" i="3"/>
  <c r="W128" i="3"/>
  <c r="S128" i="3"/>
  <c r="V128" i="3"/>
  <c r="U128" i="3"/>
  <c r="U130" i="3"/>
  <c r="X130" i="3"/>
  <c r="T130" i="3"/>
  <c r="W130" i="3"/>
  <c r="S130" i="3"/>
  <c r="W132" i="3"/>
  <c r="S132" i="3"/>
  <c r="E132" i="3" s="1"/>
  <c r="V132" i="3"/>
  <c r="U132" i="3"/>
  <c r="U134" i="3"/>
  <c r="X134" i="3"/>
  <c r="T134" i="3"/>
  <c r="W134" i="3"/>
  <c r="S134" i="3"/>
  <c r="W136" i="3"/>
  <c r="S136" i="3"/>
  <c r="V136" i="3"/>
  <c r="U136" i="3"/>
  <c r="U138" i="3"/>
  <c r="X138" i="3"/>
  <c r="T138" i="3"/>
  <c r="W138" i="3"/>
  <c r="S138" i="3"/>
  <c r="E138" i="3" s="1"/>
  <c r="W140" i="3"/>
  <c r="S140" i="3"/>
  <c r="V140" i="3"/>
  <c r="U140" i="3"/>
  <c r="U142" i="3"/>
  <c r="X142" i="3"/>
  <c r="T142" i="3"/>
  <c r="W142" i="3"/>
  <c r="S142" i="3"/>
  <c r="W144" i="3"/>
  <c r="S144" i="3"/>
  <c r="V144" i="3"/>
  <c r="U144" i="3"/>
  <c r="U146" i="3"/>
  <c r="X146" i="3"/>
  <c r="T146" i="3"/>
  <c r="W146" i="3"/>
  <c r="S146" i="3"/>
  <c r="W148" i="3"/>
  <c r="S148" i="3"/>
  <c r="E148" i="3" s="1"/>
  <c r="V148" i="3"/>
  <c r="U148" i="3"/>
  <c r="U150" i="3"/>
  <c r="X150" i="3"/>
  <c r="T150" i="3"/>
  <c r="W150" i="3"/>
  <c r="S150" i="3"/>
  <c r="C151" i="3"/>
  <c r="W152" i="3"/>
  <c r="S152" i="3"/>
  <c r="V152" i="3"/>
  <c r="U152" i="3"/>
  <c r="U154" i="3"/>
  <c r="X154" i="3"/>
  <c r="T154" i="3"/>
  <c r="W154" i="3"/>
  <c r="S154" i="3"/>
  <c r="C155" i="3"/>
  <c r="W156" i="3"/>
  <c r="S156" i="3"/>
  <c r="E156" i="3" s="1"/>
  <c r="V156" i="3"/>
  <c r="U156" i="3"/>
  <c r="U158" i="3"/>
  <c r="X158" i="3"/>
  <c r="T158" i="3"/>
  <c r="W158" i="3"/>
  <c r="S158" i="3"/>
  <c r="C159" i="3"/>
  <c r="W160" i="3"/>
  <c r="S160" i="3"/>
  <c r="V160" i="3"/>
  <c r="U160" i="3"/>
  <c r="U162" i="3"/>
  <c r="X162" i="3"/>
  <c r="T162" i="3"/>
  <c r="W162" i="3"/>
  <c r="S162" i="3"/>
  <c r="C163" i="3"/>
  <c r="W164" i="3"/>
  <c r="S164" i="3"/>
  <c r="E164" i="3" s="1"/>
  <c r="V164" i="3"/>
  <c r="U164" i="3"/>
  <c r="U302" i="3"/>
  <c r="T302" i="3"/>
  <c r="X302" i="3"/>
  <c r="S302" i="3"/>
  <c r="W302" i="3"/>
  <c r="V302" i="3"/>
  <c r="C303" i="3"/>
  <c r="C308" i="3"/>
  <c r="C312" i="3"/>
  <c r="C319" i="3"/>
  <c r="C324" i="3"/>
  <c r="C328" i="3"/>
  <c r="AI1659" i="2"/>
  <c r="AI1663" i="2"/>
  <c r="AI1667" i="2"/>
  <c r="AJ1668" i="2"/>
  <c r="AI1671" i="2"/>
  <c r="AI1675" i="2"/>
  <c r="AI1679" i="2"/>
  <c r="AI1683" i="2"/>
  <c r="AI1687" i="2"/>
  <c r="AI1691" i="2"/>
  <c r="AI1695" i="2"/>
  <c r="AI1699" i="2"/>
  <c r="AI1703" i="2"/>
  <c r="AI1707" i="2"/>
  <c r="AI1711" i="2"/>
  <c r="AI1715" i="2"/>
  <c r="AI1719" i="2"/>
  <c r="AI1723" i="2"/>
  <c r="AI1727" i="2"/>
  <c r="AI1731" i="2"/>
  <c r="AI1735" i="2"/>
  <c r="AI1739" i="2"/>
  <c r="AI1743" i="2"/>
  <c r="AI1747" i="2"/>
  <c r="AI1751" i="2"/>
  <c r="AI1755" i="2"/>
  <c r="AI1759" i="2"/>
  <c r="AI1763" i="2"/>
  <c r="AI1767" i="2"/>
  <c r="AI1771" i="2"/>
  <c r="AI1775" i="2"/>
  <c r="AI1779" i="2"/>
  <c r="AQ50" i="3"/>
  <c r="AQ54" i="3"/>
  <c r="AQ58" i="3"/>
  <c r="AQ62" i="3"/>
  <c r="AQ66" i="3"/>
  <c r="AQ70" i="3"/>
  <c r="AQ74" i="3"/>
  <c r="AQ78" i="3"/>
  <c r="AQ82" i="3"/>
  <c r="AQ90" i="3"/>
  <c r="V91" i="3"/>
  <c r="X91" i="3"/>
  <c r="T91" i="3"/>
  <c r="E91" i="3" s="1"/>
  <c r="W92" i="3"/>
  <c r="S92" i="3"/>
  <c r="U92" i="3"/>
  <c r="AQ98" i="3"/>
  <c r="V99" i="3"/>
  <c r="X99" i="3"/>
  <c r="T99" i="3"/>
  <c r="E99" i="3" s="1"/>
  <c r="W100" i="3"/>
  <c r="S100" i="3"/>
  <c r="U100" i="3"/>
  <c r="AQ106" i="3"/>
  <c r="V107" i="3"/>
  <c r="X107" i="3"/>
  <c r="T107" i="3"/>
  <c r="E107" i="3" s="1"/>
  <c r="W108" i="3"/>
  <c r="S108" i="3"/>
  <c r="U108" i="3"/>
  <c r="AQ114" i="3"/>
  <c r="V115" i="3"/>
  <c r="X115" i="3"/>
  <c r="T115" i="3"/>
  <c r="E115" i="3" s="1"/>
  <c r="W116" i="3"/>
  <c r="S116" i="3"/>
  <c r="U116" i="3"/>
  <c r="X121" i="3"/>
  <c r="T121" i="3"/>
  <c r="W121" i="3"/>
  <c r="S121" i="3"/>
  <c r="V121" i="3"/>
  <c r="X125" i="3"/>
  <c r="T125" i="3"/>
  <c r="W125" i="3"/>
  <c r="S125" i="3"/>
  <c r="V125" i="3"/>
  <c r="X129" i="3"/>
  <c r="T129" i="3"/>
  <c r="W129" i="3"/>
  <c r="S129" i="3"/>
  <c r="V129" i="3"/>
  <c r="X133" i="3"/>
  <c r="T133" i="3"/>
  <c r="W133" i="3"/>
  <c r="S133" i="3"/>
  <c r="E133" i="3" s="1"/>
  <c r="V133" i="3"/>
  <c r="X137" i="3"/>
  <c r="T137" i="3"/>
  <c r="W137" i="3"/>
  <c r="S137" i="3"/>
  <c r="V137" i="3"/>
  <c r="X141" i="3"/>
  <c r="T141" i="3"/>
  <c r="W141" i="3"/>
  <c r="S141" i="3"/>
  <c r="V141" i="3"/>
  <c r="X145" i="3"/>
  <c r="T145" i="3"/>
  <c r="W145" i="3"/>
  <c r="S145" i="3"/>
  <c r="V145" i="3"/>
  <c r="X149" i="3"/>
  <c r="T149" i="3"/>
  <c r="W149" i="3"/>
  <c r="S149" i="3"/>
  <c r="E149" i="3" s="1"/>
  <c r="V149" i="3"/>
  <c r="X153" i="3"/>
  <c r="T153" i="3"/>
  <c r="W153" i="3"/>
  <c r="S153" i="3"/>
  <c r="V153" i="3"/>
  <c r="X157" i="3"/>
  <c r="T157" i="3"/>
  <c r="W157" i="3"/>
  <c r="S157" i="3"/>
  <c r="V157" i="3"/>
  <c r="X161" i="3"/>
  <c r="T161" i="3"/>
  <c r="W161" i="3"/>
  <c r="S161" i="3"/>
  <c r="V161" i="3"/>
  <c r="X165" i="3"/>
  <c r="T165" i="3"/>
  <c r="W165" i="3"/>
  <c r="S165" i="3"/>
  <c r="E165" i="3" s="1"/>
  <c r="V165" i="3"/>
  <c r="U170" i="3"/>
  <c r="X170" i="3"/>
  <c r="T170" i="3"/>
  <c r="W170" i="3"/>
  <c r="S170" i="3"/>
  <c r="V170" i="3"/>
  <c r="W172" i="3"/>
  <c r="S172" i="3"/>
  <c r="V172" i="3"/>
  <c r="U172" i="3"/>
  <c r="X172" i="3"/>
  <c r="T172" i="3"/>
  <c r="X173" i="3"/>
  <c r="T173" i="3"/>
  <c r="W173" i="3"/>
  <c r="S173" i="3"/>
  <c r="V173" i="3"/>
  <c r="U173" i="3"/>
  <c r="U178" i="3"/>
  <c r="X178" i="3"/>
  <c r="T178" i="3"/>
  <c r="W178" i="3"/>
  <c r="S178" i="3"/>
  <c r="V178" i="3"/>
  <c r="W180" i="3"/>
  <c r="S180" i="3"/>
  <c r="V180" i="3"/>
  <c r="U180" i="3"/>
  <c r="X180" i="3"/>
  <c r="T180" i="3"/>
  <c r="X181" i="3"/>
  <c r="T181" i="3"/>
  <c r="W181" i="3"/>
  <c r="S181" i="3"/>
  <c r="V181" i="3"/>
  <c r="U181" i="3"/>
  <c r="U186" i="3"/>
  <c r="X186" i="3"/>
  <c r="T186" i="3"/>
  <c r="W186" i="3"/>
  <c r="S186" i="3"/>
  <c r="V186" i="3"/>
  <c r="W188" i="3"/>
  <c r="S188" i="3"/>
  <c r="V188" i="3"/>
  <c r="U188" i="3"/>
  <c r="X188" i="3"/>
  <c r="T188" i="3"/>
  <c r="X189" i="3"/>
  <c r="T189" i="3"/>
  <c r="W189" i="3"/>
  <c r="S189" i="3"/>
  <c r="E189" i="3" s="1"/>
  <c r="V189" i="3"/>
  <c r="U189" i="3"/>
  <c r="U194" i="3"/>
  <c r="X194" i="3"/>
  <c r="T194" i="3"/>
  <c r="W194" i="3"/>
  <c r="S194" i="3"/>
  <c r="E194" i="3" s="1"/>
  <c r="V194" i="3"/>
  <c r="W196" i="3"/>
  <c r="S196" i="3"/>
  <c r="V196" i="3"/>
  <c r="U196" i="3"/>
  <c r="X196" i="3"/>
  <c r="T196" i="3"/>
  <c r="X197" i="3"/>
  <c r="T197" i="3"/>
  <c r="W197" i="3"/>
  <c r="S197" i="3"/>
  <c r="V197" i="3"/>
  <c r="U197" i="3"/>
  <c r="U202" i="3"/>
  <c r="X202" i="3"/>
  <c r="T202" i="3"/>
  <c r="W202" i="3"/>
  <c r="S202" i="3"/>
  <c r="V202" i="3"/>
  <c r="W204" i="3"/>
  <c r="S204" i="3"/>
  <c r="V204" i="3"/>
  <c r="U204" i="3"/>
  <c r="X204" i="3"/>
  <c r="T204" i="3"/>
  <c r="X205" i="3"/>
  <c r="T205" i="3"/>
  <c r="W205" i="3"/>
  <c r="S205" i="3"/>
  <c r="V205" i="3"/>
  <c r="U205" i="3"/>
  <c r="U210" i="3"/>
  <c r="X210" i="3"/>
  <c r="T210" i="3"/>
  <c r="W210" i="3"/>
  <c r="S210" i="3"/>
  <c r="V210" i="3"/>
  <c r="W212" i="3"/>
  <c r="S212" i="3"/>
  <c r="V212" i="3"/>
  <c r="U212" i="3"/>
  <c r="X212" i="3"/>
  <c r="T212" i="3"/>
  <c r="X213" i="3"/>
  <c r="T213" i="3"/>
  <c r="W213" i="3"/>
  <c r="S213" i="3"/>
  <c r="V213" i="3"/>
  <c r="U213" i="3"/>
  <c r="U218" i="3"/>
  <c r="X218" i="3"/>
  <c r="T218" i="3"/>
  <c r="W218" i="3"/>
  <c r="S218" i="3"/>
  <c r="V218" i="3"/>
  <c r="W220" i="3"/>
  <c r="S220" i="3"/>
  <c r="V220" i="3"/>
  <c r="U220" i="3"/>
  <c r="X220" i="3"/>
  <c r="T220" i="3"/>
  <c r="X221" i="3"/>
  <c r="T221" i="3"/>
  <c r="W221" i="3"/>
  <c r="S221" i="3"/>
  <c r="E221" i="3" s="1"/>
  <c r="V221" i="3"/>
  <c r="U221" i="3"/>
  <c r="U226" i="3"/>
  <c r="X226" i="3"/>
  <c r="T226" i="3"/>
  <c r="W226" i="3"/>
  <c r="S226" i="3"/>
  <c r="E226" i="3" s="1"/>
  <c r="V226" i="3"/>
  <c r="W228" i="3"/>
  <c r="S228" i="3"/>
  <c r="V228" i="3"/>
  <c r="U228" i="3"/>
  <c r="X228" i="3"/>
  <c r="T228" i="3"/>
  <c r="X229" i="3"/>
  <c r="T229" i="3"/>
  <c r="W229" i="3"/>
  <c r="S229" i="3"/>
  <c r="V229" i="3"/>
  <c r="U229" i="3"/>
  <c r="U234" i="3"/>
  <c r="X234" i="3"/>
  <c r="T234" i="3"/>
  <c r="W234" i="3"/>
  <c r="S234" i="3"/>
  <c r="V234" i="3"/>
  <c r="W236" i="3"/>
  <c r="S236" i="3"/>
  <c r="V236" i="3"/>
  <c r="U236" i="3"/>
  <c r="X236" i="3"/>
  <c r="T236" i="3"/>
  <c r="X237" i="3"/>
  <c r="T237" i="3"/>
  <c r="W237" i="3"/>
  <c r="S237" i="3"/>
  <c r="V237" i="3"/>
  <c r="U237" i="3"/>
  <c r="U242" i="3"/>
  <c r="X242" i="3"/>
  <c r="T242" i="3"/>
  <c r="W242" i="3"/>
  <c r="S242" i="3"/>
  <c r="V242" i="3"/>
  <c r="W244" i="3"/>
  <c r="S244" i="3"/>
  <c r="V244" i="3"/>
  <c r="U244" i="3"/>
  <c r="X244" i="3"/>
  <c r="T244" i="3"/>
  <c r="X245" i="3"/>
  <c r="T245" i="3"/>
  <c r="W245" i="3"/>
  <c r="S245" i="3"/>
  <c r="V245" i="3"/>
  <c r="U245" i="3"/>
  <c r="U250" i="3"/>
  <c r="X250" i="3"/>
  <c r="T250" i="3"/>
  <c r="W250" i="3"/>
  <c r="S250" i="3"/>
  <c r="V250" i="3"/>
  <c r="W252" i="3"/>
  <c r="S252" i="3"/>
  <c r="V252" i="3"/>
  <c r="U252" i="3"/>
  <c r="X252" i="3"/>
  <c r="T252" i="3"/>
  <c r="X253" i="3"/>
  <c r="T253" i="3"/>
  <c r="W253" i="3"/>
  <c r="S253" i="3"/>
  <c r="E253" i="3" s="1"/>
  <c r="V253" i="3"/>
  <c r="U253" i="3"/>
  <c r="U258" i="3"/>
  <c r="X258" i="3"/>
  <c r="T258" i="3"/>
  <c r="W258" i="3"/>
  <c r="S258" i="3"/>
  <c r="E258" i="3" s="1"/>
  <c r="V258" i="3"/>
  <c r="W260" i="3"/>
  <c r="S260" i="3"/>
  <c r="V260" i="3"/>
  <c r="U260" i="3"/>
  <c r="X260" i="3"/>
  <c r="T260" i="3"/>
  <c r="X261" i="3"/>
  <c r="T261" i="3"/>
  <c r="W261" i="3"/>
  <c r="S261" i="3"/>
  <c r="V261" i="3"/>
  <c r="U261" i="3"/>
  <c r="U266" i="3"/>
  <c r="X266" i="3"/>
  <c r="T266" i="3"/>
  <c r="W266" i="3"/>
  <c r="S266" i="3"/>
  <c r="V266" i="3"/>
  <c r="W268" i="3"/>
  <c r="S268" i="3"/>
  <c r="V268" i="3"/>
  <c r="U268" i="3"/>
  <c r="X268" i="3"/>
  <c r="T268" i="3"/>
  <c r="X269" i="3"/>
  <c r="T269" i="3"/>
  <c r="W269" i="3"/>
  <c r="S269" i="3"/>
  <c r="V269" i="3"/>
  <c r="U269" i="3"/>
  <c r="U274" i="3"/>
  <c r="X274" i="3"/>
  <c r="T274" i="3"/>
  <c r="W274" i="3"/>
  <c r="S274" i="3"/>
  <c r="V274" i="3"/>
  <c r="W276" i="3"/>
  <c r="S276" i="3"/>
  <c r="V276" i="3"/>
  <c r="U276" i="3"/>
  <c r="X276" i="3"/>
  <c r="T276" i="3"/>
  <c r="X277" i="3"/>
  <c r="T277" i="3"/>
  <c r="W277" i="3"/>
  <c r="S277" i="3"/>
  <c r="V277" i="3"/>
  <c r="U277" i="3"/>
  <c r="U282" i="3"/>
  <c r="X282" i="3"/>
  <c r="T282" i="3"/>
  <c r="W282" i="3"/>
  <c r="S282" i="3"/>
  <c r="V282" i="3"/>
  <c r="W284" i="3"/>
  <c r="S284" i="3"/>
  <c r="V284" i="3"/>
  <c r="U284" i="3"/>
  <c r="X284" i="3"/>
  <c r="T284" i="3"/>
  <c r="X285" i="3"/>
  <c r="T285" i="3"/>
  <c r="W285" i="3"/>
  <c r="S285" i="3"/>
  <c r="E285" i="3" s="1"/>
  <c r="V285" i="3"/>
  <c r="U285" i="3"/>
  <c r="U290" i="3"/>
  <c r="X290" i="3"/>
  <c r="T290" i="3"/>
  <c r="W290" i="3"/>
  <c r="S290" i="3"/>
  <c r="E290" i="3" s="1"/>
  <c r="V290" i="3"/>
  <c r="W292" i="3"/>
  <c r="S292" i="3"/>
  <c r="V292" i="3"/>
  <c r="U292" i="3"/>
  <c r="X292" i="3"/>
  <c r="T292" i="3"/>
  <c r="X293" i="3"/>
  <c r="T293" i="3"/>
  <c r="W293" i="3"/>
  <c r="S293" i="3"/>
  <c r="V293" i="3"/>
  <c r="U293" i="3"/>
  <c r="X297" i="3"/>
  <c r="T297" i="3"/>
  <c r="V297" i="3"/>
  <c r="U297" i="3"/>
  <c r="S297" i="3"/>
  <c r="W297" i="3"/>
  <c r="X309" i="3"/>
  <c r="T309" i="3"/>
  <c r="V309" i="3"/>
  <c r="U309" i="3"/>
  <c r="S309" i="3"/>
  <c r="W309" i="3"/>
  <c r="X313" i="3"/>
  <c r="T313" i="3"/>
  <c r="V313" i="3"/>
  <c r="W313" i="3"/>
  <c r="U313" i="3"/>
  <c r="S313" i="3"/>
  <c r="E313" i="3" s="1"/>
  <c r="X325" i="3"/>
  <c r="T325" i="3"/>
  <c r="V325" i="3"/>
  <c r="U325" i="3"/>
  <c r="S325" i="3"/>
  <c r="W325" i="3"/>
  <c r="X329" i="3"/>
  <c r="T329" i="3"/>
  <c r="V329" i="3"/>
  <c r="W329" i="3"/>
  <c r="U329" i="3"/>
  <c r="S329" i="3"/>
  <c r="E329" i="3" s="1"/>
  <c r="AI1646" i="2"/>
  <c r="AI1650" i="2"/>
  <c r="AI1654" i="2"/>
  <c r="AI1658" i="2"/>
  <c r="AJ1659" i="2"/>
  <c r="AI1662" i="2"/>
  <c r="AJ1663" i="2"/>
  <c r="AG1666" i="2"/>
  <c r="AI1666" i="2"/>
  <c r="AJ1667" i="2"/>
  <c r="AK1668" i="2"/>
  <c r="AG1670" i="2"/>
  <c r="AS1670" i="2" s="1"/>
  <c r="AI1670" i="2"/>
  <c r="AJ1671" i="2"/>
  <c r="AK1672" i="2"/>
  <c r="AG1674" i="2"/>
  <c r="AI1674" i="2"/>
  <c r="AJ1675" i="2"/>
  <c r="AK1676" i="2"/>
  <c r="AH1677" i="2"/>
  <c r="AL1677" i="2"/>
  <c r="AG1678" i="2"/>
  <c r="AJ1679" i="2"/>
  <c r="AK1680" i="2"/>
  <c r="AH1681" i="2"/>
  <c r="AL1681" i="2"/>
  <c r="AG1682" i="2"/>
  <c r="AJ1683" i="2"/>
  <c r="AK1684" i="2"/>
  <c r="AH1685" i="2"/>
  <c r="AL1685" i="2"/>
  <c r="AG1686" i="2"/>
  <c r="AJ1687" i="2"/>
  <c r="AK1688" i="2"/>
  <c r="AH1689" i="2"/>
  <c r="AL1689" i="2"/>
  <c r="AG1690" i="2"/>
  <c r="AJ1691" i="2"/>
  <c r="AK1692" i="2"/>
  <c r="AH1693" i="2"/>
  <c r="AL1693" i="2"/>
  <c r="AG1694" i="2"/>
  <c r="AJ1695" i="2"/>
  <c r="AK1696" i="2"/>
  <c r="AH1697" i="2"/>
  <c r="AL1697" i="2"/>
  <c r="AG1698" i="2"/>
  <c r="AJ1699" i="2"/>
  <c r="AH1701" i="2"/>
  <c r="AL1701" i="2"/>
  <c r="AJ1703" i="2"/>
  <c r="AH1705" i="2"/>
  <c r="AL1705" i="2"/>
  <c r="AJ1707" i="2"/>
  <c r="AH1709" i="2"/>
  <c r="AL1709" i="2"/>
  <c r="AJ1711" i="2"/>
  <c r="AH1713" i="2"/>
  <c r="AL1713" i="2"/>
  <c r="AJ1715" i="2"/>
  <c r="AH1717" i="2"/>
  <c r="AL1717" i="2"/>
  <c r="AJ1719" i="2"/>
  <c r="AH1721" i="2"/>
  <c r="AL1721" i="2"/>
  <c r="AJ1723" i="2"/>
  <c r="AH1725" i="2"/>
  <c r="AL1725" i="2"/>
  <c r="AJ1727" i="2"/>
  <c r="AH1729" i="2"/>
  <c r="AL1729" i="2"/>
  <c r="AJ1731" i="2"/>
  <c r="AH1733" i="2"/>
  <c r="AL1733" i="2"/>
  <c r="AJ1735" i="2"/>
  <c r="AH1737" i="2"/>
  <c r="AL1737" i="2"/>
  <c r="AJ1739" i="2"/>
  <c r="AH1741" i="2"/>
  <c r="AL1741" i="2"/>
  <c r="AJ1743" i="2"/>
  <c r="AH1745" i="2"/>
  <c r="AL1745" i="2"/>
  <c r="AJ1747" i="2"/>
  <c r="AH1749" i="2"/>
  <c r="AL1749" i="2"/>
  <c r="AG1750" i="2"/>
  <c r="AJ1751" i="2"/>
  <c r="AK1752" i="2"/>
  <c r="AH1753" i="2"/>
  <c r="AL1753" i="2"/>
  <c r="AG1754" i="2"/>
  <c r="AJ1755" i="2"/>
  <c r="AK1756" i="2"/>
  <c r="AH1757" i="2"/>
  <c r="AL1757" i="2"/>
  <c r="AG1758" i="2"/>
  <c r="AJ1759" i="2"/>
  <c r="AH1761" i="2"/>
  <c r="AL1761" i="2"/>
  <c r="AJ1763" i="2"/>
  <c r="AH1765" i="2"/>
  <c r="AL1765" i="2"/>
  <c r="AJ1767" i="2"/>
  <c r="AH1769" i="2"/>
  <c r="AL1769" i="2"/>
  <c r="AJ1771" i="2"/>
  <c r="AH1773" i="2"/>
  <c r="AL1773" i="2"/>
  <c r="AJ1775" i="2"/>
  <c r="AH1777" i="2"/>
  <c r="AL1777" i="2"/>
  <c r="AJ1779" i="2"/>
  <c r="AH1781" i="2"/>
  <c r="AL1781" i="2"/>
  <c r="AQ5" i="3"/>
  <c r="T9" i="3"/>
  <c r="E9" i="3" s="1"/>
  <c r="X9" i="3"/>
  <c r="AQ9" i="3"/>
  <c r="T13" i="3"/>
  <c r="E13" i="3" s="1"/>
  <c r="X13" i="3"/>
  <c r="AQ13" i="3"/>
  <c r="T17" i="3"/>
  <c r="E17" i="3" s="1"/>
  <c r="X17" i="3"/>
  <c r="AQ17" i="3"/>
  <c r="T21" i="3"/>
  <c r="E21" i="3" s="1"/>
  <c r="X21" i="3"/>
  <c r="AQ21" i="3"/>
  <c r="T25" i="3"/>
  <c r="E25" i="3" s="1"/>
  <c r="X25" i="3"/>
  <c r="AQ25" i="3"/>
  <c r="T29" i="3"/>
  <c r="E29" i="3" s="1"/>
  <c r="X29" i="3"/>
  <c r="AQ29" i="3"/>
  <c r="T33" i="3"/>
  <c r="E33" i="3" s="1"/>
  <c r="X33" i="3"/>
  <c r="AQ33" i="3"/>
  <c r="T37" i="3"/>
  <c r="E37" i="3" s="1"/>
  <c r="X37" i="3"/>
  <c r="AQ37" i="3"/>
  <c r="T41" i="3"/>
  <c r="E41" i="3" s="1"/>
  <c r="X41" i="3"/>
  <c r="AQ41" i="3"/>
  <c r="T45" i="3"/>
  <c r="E45" i="3" s="1"/>
  <c r="X45" i="3"/>
  <c r="AQ45" i="3"/>
  <c r="T49" i="3"/>
  <c r="E49" i="3" s="1"/>
  <c r="X49" i="3"/>
  <c r="AQ49" i="3"/>
  <c r="T53" i="3"/>
  <c r="E53" i="3" s="1"/>
  <c r="X53" i="3"/>
  <c r="AQ53" i="3"/>
  <c r="T57" i="3"/>
  <c r="E57" i="3" s="1"/>
  <c r="X57" i="3"/>
  <c r="AQ57" i="3"/>
  <c r="T61" i="3"/>
  <c r="E61" i="3" s="1"/>
  <c r="X61" i="3"/>
  <c r="AQ61" i="3"/>
  <c r="T65" i="3"/>
  <c r="E65" i="3" s="1"/>
  <c r="X65" i="3"/>
  <c r="AQ65" i="3"/>
  <c r="T69" i="3"/>
  <c r="E69" i="3" s="1"/>
  <c r="X69" i="3"/>
  <c r="AQ69" i="3"/>
  <c r="T73" i="3"/>
  <c r="E73" i="3" s="1"/>
  <c r="X73" i="3"/>
  <c r="AQ73" i="3"/>
  <c r="T77" i="3"/>
  <c r="E77" i="3" s="1"/>
  <c r="X77" i="3"/>
  <c r="AQ77" i="3"/>
  <c r="T81" i="3"/>
  <c r="E81" i="3" s="1"/>
  <c r="X81" i="3"/>
  <c r="AQ81" i="3"/>
  <c r="T85" i="3"/>
  <c r="E85" i="3" s="1"/>
  <c r="X85" i="3"/>
  <c r="AQ85" i="3"/>
  <c r="U86" i="3"/>
  <c r="E86" i="3" s="1"/>
  <c r="AQ88" i="3"/>
  <c r="U90" i="3"/>
  <c r="W90" i="3"/>
  <c r="S90" i="3"/>
  <c r="W91" i="3"/>
  <c r="T94" i="3"/>
  <c r="AQ96" i="3"/>
  <c r="U98" i="3"/>
  <c r="W98" i="3"/>
  <c r="S98" i="3"/>
  <c r="W99" i="3"/>
  <c r="T102" i="3"/>
  <c r="AQ104" i="3"/>
  <c r="U106" i="3"/>
  <c r="W106" i="3"/>
  <c r="S106" i="3"/>
  <c r="W107" i="3"/>
  <c r="T110" i="3"/>
  <c r="U114" i="3"/>
  <c r="W114" i="3"/>
  <c r="S114" i="3"/>
  <c r="E114" i="3" s="1"/>
  <c r="W115" i="3"/>
  <c r="V119" i="3"/>
  <c r="U119" i="3"/>
  <c r="X119" i="3"/>
  <c r="T119" i="3"/>
  <c r="E119" i="3" s="1"/>
  <c r="U121" i="3"/>
  <c r="V123" i="3"/>
  <c r="U123" i="3"/>
  <c r="X123" i="3"/>
  <c r="T123" i="3"/>
  <c r="E123" i="3" s="1"/>
  <c r="U125" i="3"/>
  <c r="V127" i="3"/>
  <c r="U127" i="3"/>
  <c r="X127" i="3"/>
  <c r="T127" i="3"/>
  <c r="E127" i="3" s="1"/>
  <c r="U129" i="3"/>
  <c r="V131" i="3"/>
  <c r="U131" i="3"/>
  <c r="X131" i="3"/>
  <c r="T131" i="3"/>
  <c r="E131" i="3" s="1"/>
  <c r="U133" i="3"/>
  <c r="V135" i="3"/>
  <c r="U135" i="3"/>
  <c r="X135" i="3"/>
  <c r="T135" i="3"/>
  <c r="E135" i="3" s="1"/>
  <c r="U137" i="3"/>
  <c r="V139" i="3"/>
  <c r="U139" i="3"/>
  <c r="X139" i="3"/>
  <c r="T139" i="3"/>
  <c r="E139" i="3" s="1"/>
  <c r="U141" i="3"/>
  <c r="V143" i="3"/>
  <c r="U143" i="3"/>
  <c r="X143" i="3"/>
  <c r="T143" i="3"/>
  <c r="E143" i="3" s="1"/>
  <c r="U145" i="3"/>
  <c r="V147" i="3"/>
  <c r="U147" i="3"/>
  <c r="X147" i="3"/>
  <c r="T147" i="3"/>
  <c r="E147" i="3" s="1"/>
  <c r="U149" i="3"/>
  <c r="V151" i="3"/>
  <c r="U151" i="3"/>
  <c r="X151" i="3"/>
  <c r="T151" i="3"/>
  <c r="E151" i="3" s="1"/>
  <c r="U153" i="3"/>
  <c r="V155" i="3"/>
  <c r="U155" i="3"/>
  <c r="X155" i="3"/>
  <c r="T155" i="3"/>
  <c r="E155" i="3" s="1"/>
  <c r="U157" i="3"/>
  <c r="V159" i="3"/>
  <c r="U159" i="3"/>
  <c r="X159" i="3"/>
  <c r="T159" i="3"/>
  <c r="E159" i="3" s="1"/>
  <c r="U161" i="3"/>
  <c r="V163" i="3"/>
  <c r="U163" i="3"/>
  <c r="X163" i="3"/>
  <c r="T163" i="3"/>
  <c r="E163" i="3" s="1"/>
  <c r="U165" i="3"/>
  <c r="AH1668" i="2"/>
  <c r="AH1672" i="2"/>
  <c r="AH1676" i="2"/>
  <c r="AH1680" i="2"/>
  <c r="AH1684" i="2"/>
  <c r="AH1688" i="2"/>
  <c r="AH1692" i="2"/>
  <c r="AH1696" i="2"/>
  <c r="AH1752" i="2"/>
  <c r="AH1756" i="2"/>
  <c r="AQ1777" i="3"/>
  <c r="AQ1773" i="3"/>
  <c r="AQ1769" i="3"/>
  <c r="AQ1765" i="3"/>
  <c r="AQ1761" i="3"/>
  <c r="AQ1757" i="3"/>
  <c r="AQ1753" i="3"/>
  <c r="AQ1778" i="3"/>
  <c r="AQ1774" i="3"/>
  <c r="AQ1770" i="3"/>
  <c r="AQ1766" i="3"/>
  <c r="AQ1762" i="3"/>
  <c r="AQ1758" i="3"/>
  <c r="AQ1754" i="3"/>
  <c r="AQ1781" i="3"/>
  <c r="AQ1779" i="3"/>
  <c r="AQ1775" i="3"/>
  <c r="AQ1771" i="3"/>
  <c r="AQ1767" i="3"/>
  <c r="AQ1780" i="3"/>
  <c r="AQ1776" i="3"/>
  <c r="AQ1772" i="3"/>
  <c r="AQ1768" i="3"/>
  <c r="AQ1764" i="3"/>
  <c r="AQ1755" i="3"/>
  <c r="AQ1749" i="3"/>
  <c r="AQ1745" i="3"/>
  <c r="AQ1741" i="3"/>
  <c r="AQ1737" i="3"/>
  <c r="AQ1759" i="3"/>
  <c r="AQ1752" i="3"/>
  <c r="AQ1751" i="3"/>
  <c r="AQ1750" i="3"/>
  <c r="AQ1746" i="3"/>
  <c r="AQ1742" i="3"/>
  <c r="AQ1738" i="3"/>
  <c r="AQ1734" i="3"/>
  <c r="AQ1763" i="3"/>
  <c r="AQ1756" i="3"/>
  <c r="AQ1747" i="3"/>
  <c r="AQ1743" i="3"/>
  <c r="AQ1739" i="3"/>
  <c r="AQ1748" i="3"/>
  <c r="AQ1744" i="3"/>
  <c r="AQ1740" i="3"/>
  <c r="AQ1729" i="3"/>
  <c r="AQ1725" i="3"/>
  <c r="AQ1721" i="3"/>
  <c r="AQ1717" i="3"/>
  <c r="AQ1713" i="3"/>
  <c r="AQ1736" i="3"/>
  <c r="AQ1733" i="3"/>
  <c r="AQ1732" i="3"/>
  <c r="AQ1730" i="3"/>
  <c r="AQ1726" i="3"/>
  <c r="AQ1722" i="3"/>
  <c r="AQ1760" i="3"/>
  <c r="AQ1735" i="3"/>
  <c r="AQ1731" i="3"/>
  <c r="AQ1727" i="3"/>
  <c r="AQ1723" i="3"/>
  <c r="AQ1719" i="3"/>
  <c r="AQ1715" i="3"/>
  <c r="AQ1718" i="3"/>
  <c r="AQ1711" i="3"/>
  <c r="AQ1707" i="3"/>
  <c r="AQ1703" i="3"/>
  <c r="AQ1699" i="3"/>
  <c r="AQ1695" i="3"/>
  <c r="AQ1691" i="3"/>
  <c r="AQ1687" i="3"/>
  <c r="AQ1683" i="3"/>
  <c r="AQ1679" i="3"/>
  <c r="AQ1675" i="3"/>
  <c r="AQ1671" i="3"/>
  <c r="AQ1667" i="3"/>
  <c r="AQ1663" i="3"/>
  <c r="AQ1708" i="3"/>
  <c r="AQ1704" i="3"/>
  <c r="AQ1700" i="3"/>
  <c r="AQ1696" i="3"/>
  <c r="AQ1692" i="3"/>
  <c r="AQ1688" i="3"/>
  <c r="AQ1684" i="3"/>
  <c r="AQ1680" i="3"/>
  <c r="AQ1676" i="3"/>
  <c r="AQ1672" i="3"/>
  <c r="AQ1714" i="3"/>
  <c r="AQ1712" i="3"/>
  <c r="AQ1709" i="3"/>
  <c r="AQ1705" i="3"/>
  <c r="AQ1701" i="3"/>
  <c r="AQ1697" i="3"/>
  <c r="AQ1693" i="3"/>
  <c r="AQ1689" i="3"/>
  <c r="AQ1685" i="3"/>
  <c r="AQ1681" i="3"/>
  <c r="AQ1677" i="3"/>
  <c r="AQ1673" i="3"/>
  <c r="AQ1669" i="3"/>
  <c r="AQ1665" i="3"/>
  <c r="AQ1720" i="3"/>
  <c r="AQ1661" i="3"/>
  <c r="AQ1657" i="3"/>
  <c r="AQ1653" i="3"/>
  <c r="AQ1649" i="3"/>
  <c r="AQ1645" i="3"/>
  <c r="AQ1641" i="3"/>
  <c r="AQ1637" i="3"/>
  <c r="AQ1633" i="3"/>
  <c r="AQ1629" i="3"/>
  <c r="AQ1625" i="3"/>
  <c r="AQ1621" i="3"/>
  <c r="AQ1617" i="3"/>
  <c r="AQ1662" i="3"/>
  <c r="AQ1658" i="3"/>
  <c r="AQ1654" i="3"/>
  <c r="AQ1650" i="3"/>
  <c r="AQ1646" i="3"/>
  <c r="AQ1642" i="3"/>
  <c r="AQ1638" i="3"/>
  <c r="AQ1728" i="3"/>
  <c r="AQ1716" i="3"/>
  <c r="AQ1710" i="3"/>
  <c r="AQ1706" i="3"/>
  <c r="AQ1702" i="3"/>
  <c r="AQ1698" i="3"/>
  <c r="AQ1694" i="3"/>
  <c r="AQ1690" i="3"/>
  <c r="AQ1686" i="3"/>
  <c r="AQ1682" i="3"/>
  <c r="AQ1678" i="3"/>
  <c r="AQ1674" i="3"/>
  <c r="AQ1670" i="3"/>
  <c r="AQ1666" i="3"/>
  <c r="AQ1659" i="3"/>
  <c r="AQ1655" i="3"/>
  <c r="AQ1651" i="3"/>
  <c r="AQ1647" i="3"/>
  <c r="AQ1643" i="3"/>
  <c r="AQ1639" i="3"/>
  <c r="AQ1724" i="3"/>
  <c r="AQ1636" i="3"/>
  <c r="AQ1632" i="3"/>
  <c r="AQ1631" i="3"/>
  <c r="AQ1630" i="3"/>
  <c r="AQ1616" i="3"/>
  <c r="AQ1615" i="3"/>
  <c r="AQ1613" i="3"/>
  <c r="AQ1609" i="3"/>
  <c r="AQ1605" i="3"/>
  <c r="AQ1601" i="3"/>
  <c r="AQ1597" i="3"/>
  <c r="AQ1593" i="3"/>
  <c r="AQ1660" i="3"/>
  <c r="AQ1656" i="3"/>
  <c r="AQ1652" i="3"/>
  <c r="AQ1648" i="3"/>
  <c r="AQ1644" i="3"/>
  <c r="AQ1640" i="3"/>
  <c r="AQ1628" i="3"/>
  <c r="AQ1627" i="3"/>
  <c r="AQ1626" i="3"/>
  <c r="AQ1614" i="3"/>
  <c r="AQ1610" i="3"/>
  <c r="AQ1606" i="3"/>
  <c r="AQ1602" i="3"/>
  <c r="AQ1598" i="3"/>
  <c r="AQ1594" i="3"/>
  <c r="AQ1590" i="3"/>
  <c r="AQ1586" i="3"/>
  <c r="AQ1582" i="3"/>
  <c r="AQ1624" i="3"/>
  <c r="AQ1623" i="3"/>
  <c r="AQ1622" i="3"/>
  <c r="AQ1611" i="3"/>
  <c r="AQ1607" i="3"/>
  <c r="AQ1603" i="3"/>
  <c r="AQ1599" i="3"/>
  <c r="AQ1595" i="3"/>
  <c r="AQ1591" i="3"/>
  <c r="AQ1587" i="3"/>
  <c r="AQ1583" i="3"/>
  <c r="AQ1579" i="3"/>
  <c r="AQ1620" i="3"/>
  <c r="AQ1612" i="3"/>
  <c r="AQ1596" i="3"/>
  <c r="AQ1584" i="3"/>
  <c r="AQ1572" i="3"/>
  <c r="AQ1568" i="3"/>
  <c r="AQ1564" i="3"/>
  <c r="AQ1560" i="3"/>
  <c r="AQ1556" i="3"/>
  <c r="AQ1552" i="3"/>
  <c r="AQ1548" i="3"/>
  <c r="AQ1544" i="3"/>
  <c r="AQ1540" i="3"/>
  <c r="AQ1536" i="3"/>
  <c r="AQ1532" i="3"/>
  <c r="AQ1528" i="3"/>
  <c r="AQ1524" i="3"/>
  <c r="AQ1520" i="3"/>
  <c r="AQ1516" i="3"/>
  <c r="AQ1512" i="3"/>
  <c r="AQ1508" i="3"/>
  <c r="AQ1504" i="3"/>
  <c r="AQ1500" i="3"/>
  <c r="AQ1496" i="3"/>
  <c r="AQ1492" i="3"/>
  <c r="AQ1488" i="3"/>
  <c r="AQ1635" i="3"/>
  <c r="AQ1634" i="3"/>
  <c r="AQ1619" i="3"/>
  <c r="AQ1618" i="3"/>
  <c r="AQ1600" i="3"/>
  <c r="AQ1589" i="3"/>
  <c r="AQ1581" i="3"/>
  <c r="AQ1578" i="3"/>
  <c r="AQ1577" i="3"/>
  <c r="AQ1576" i="3"/>
  <c r="AQ1573" i="3"/>
  <c r="AQ1569" i="3"/>
  <c r="AQ1565" i="3"/>
  <c r="AQ1561" i="3"/>
  <c r="AQ1557" i="3"/>
  <c r="AQ1553" i="3"/>
  <c r="AQ1549" i="3"/>
  <c r="AQ1545" i="3"/>
  <c r="AQ1541" i="3"/>
  <c r="AQ1537" i="3"/>
  <c r="AQ1533" i="3"/>
  <c r="AQ1529" i="3"/>
  <c r="AQ1525" i="3"/>
  <c r="AQ1521" i="3"/>
  <c r="AQ1517" i="3"/>
  <c r="AQ1513" i="3"/>
  <c r="AQ1509" i="3"/>
  <c r="AQ1505" i="3"/>
  <c r="AQ1604" i="3"/>
  <c r="AQ1588" i="3"/>
  <c r="AQ1580" i="3"/>
  <c r="AQ1574" i="3"/>
  <c r="AQ1570" i="3"/>
  <c r="AQ1566" i="3"/>
  <c r="AQ1562" i="3"/>
  <c r="AQ1558" i="3"/>
  <c r="AQ1554" i="3"/>
  <c r="AQ1550" i="3"/>
  <c r="AQ1546" i="3"/>
  <c r="AQ1542" i="3"/>
  <c r="AQ1538" i="3"/>
  <c r="AQ1534" i="3"/>
  <c r="AQ1530" i="3"/>
  <c r="AQ1526" i="3"/>
  <c r="AQ1522" i="3"/>
  <c r="AQ1518" i="3"/>
  <c r="AQ1514" i="3"/>
  <c r="AQ1510" i="3"/>
  <c r="AQ1506" i="3"/>
  <c r="AQ1502" i="3"/>
  <c r="AQ1498" i="3"/>
  <c r="AQ1494" i="3"/>
  <c r="AQ1490" i="3"/>
  <c r="AQ1486" i="3"/>
  <c r="AQ1668" i="3"/>
  <c r="AQ1664" i="3"/>
  <c r="AQ1608" i="3"/>
  <c r="AQ1592" i="3"/>
  <c r="AQ1585" i="3"/>
  <c r="AQ1575" i="3"/>
  <c r="AQ1571" i="3"/>
  <c r="AQ1567" i="3"/>
  <c r="AQ1563" i="3"/>
  <c r="AQ1559" i="3"/>
  <c r="AQ1555" i="3"/>
  <c r="AQ1551" i="3"/>
  <c r="AQ1547" i="3"/>
  <c r="AQ1543" i="3"/>
  <c r="AQ1539" i="3"/>
  <c r="AQ1535" i="3"/>
  <c r="AQ1531" i="3"/>
  <c r="AQ1527" i="3"/>
  <c r="AQ1523" i="3"/>
  <c r="AQ1519" i="3"/>
  <c r="AQ1515" i="3"/>
  <c r="AQ1511" i="3"/>
  <c r="AQ1507" i="3"/>
  <c r="AQ1503" i="3"/>
  <c r="AQ1495" i="3"/>
  <c r="AQ1487" i="3"/>
  <c r="AQ1482" i="3"/>
  <c r="AQ1478" i="3"/>
  <c r="AQ1474" i="3"/>
  <c r="AQ1470" i="3"/>
  <c r="AQ1466" i="3"/>
  <c r="AQ1462" i="3"/>
  <c r="AQ1458" i="3"/>
  <c r="AQ1454" i="3"/>
  <c r="AQ1450" i="3"/>
  <c r="AQ1446" i="3"/>
  <c r="AQ1442" i="3"/>
  <c r="AQ1438" i="3"/>
  <c r="AQ1434" i="3"/>
  <c r="AQ1430" i="3"/>
  <c r="AQ1426" i="3"/>
  <c r="AQ1422" i="3"/>
  <c r="AQ1418" i="3"/>
  <c r="AQ1414" i="3"/>
  <c r="AQ1410" i="3"/>
  <c r="AQ1406" i="3"/>
  <c r="AQ1402" i="3"/>
  <c r="AQ1398" i="3"/>
  <c r="AQ1394" i="3"/>
  <c r="AQ1390" i="3"/>
  <c r="AQ1497" i="3"/>
  <c r="AQ1489" i="3"/>
  <c r="AQ1485" i="3"/>
  <c r="AQ1484" i="3"/>
  <c r="AQ1483" i="3"/>
  <c r="AQ1479" i="3"/>
  <c r="AQ1475" i="3"/>
  <c r="AQ1471" i="3"/>
  <c r="AQ1467" i="3"/>
  <c r="AQ1463" i="3"/>
  <c r="AQ1459" i="3"/>
  <c r="AQ1455" i="3"/>
  <c r="AQ1451" i="3"/>
  <c r="AQ1447" i="3"/>
  <c r="AQ1443" i="3"/>
  <c r="AQ1439" i="3"/>
  <c r="AQ1435" i="3"/>
  <c r="AQ1431" i="3"/>
  <c r="AQ1427" i="3"/>
  <c r="AQ1423" i="3"/>
  <c r="AQ1419" i="3"/>
  <c r="AQ1415" i="3"/>
  <c r="AQ1411" i="3"/>
  <c r="AQ1407" i="3"/>
  <c r="AQ1403" i="3"/>
  <c r="AQ1399" i="3"/>
  <c r="AQ1395" i="3"/>
  <c r="AQ1391" i="3"/>
  <c r="AQ1499" i="3"/>
  <c r="AQ1491" i="3"/>
  <c r="AQ1480" i="3"/>
  <c r="AQ1476" i="3"/>
  <c r="AQ1472" i="3"/>
  <c r="AQ1468" i="3"/>
  <c r="AQ1464" i="3"/>
  <c r="AQ1460" i="3"/>
  <c r="AQ1456" i="3"/>
  <c r="AQ1452" i="3"/>
  <c r="AQ1448" i="3"/>
  <c r="AQ1444" i="3"/>
  <c r="AQ1440" i="3"/>
  <c r="AQ1436" i="3"/>
  <c r="AQ1432" i="3"/>
  <c r="AQ1428" i="3"/>
  <c r="AQ1424" i="3"/>
  <c r="AQ1420" i="3"/>
  <c r="AQ1416" i="3"/>
  <c r="AQ1412" i="3"/>
  <c r="AQ1408" i="3"/>
  <c r="AQ1404" i="3"/>
  <c r="AQ1400" i="3"/>
  <c r="AQ1501" i="3"/>
  <c r="AQ1493" i="3"/>
  <c r="AQ1481" i="3"/>
  <c r="AQ1477" i="3"/>
  <c r="AQ1473" i="3"/>
  <c r="AQ1469" i="3"/>
  <c r="AQ1465" i="3"/>
  <c r="AQ1461" i="3"/>
  <c r="AQ1457" i="3"/>
  <c r="AQ1453" i="3"/>
  <c r="AQ1449" i="3"/>
  <c r="AQ1445" i="3"/>
  <c r="AQ1441" i="3"/>
  <c r="AQ1437" i="3"/>
  <c r="AQ1421" i="3"/>
  <c r="AQ1405" i="3"/>
  <c r="AQ1393" i="3"/>
  <c r="AQ1384" i="3"/>
  <c r="AQ1380" i="3"/>
  <c r="AQ1376" i="3"/>
  <c r="AQ1372" i="3"/>
  <c r="AQ1368" i="3"/>
  <c r="AQ1364" i="3"/>
  <c r="AQ1360" i="3"/>
  <c r="AQ1356" i="3"/>
  <c r="AQ1352" i="3"/>
  <c r="AQ1348" i="3"/>
  <c r="AQ1344" i="3"/>
  <c r="AQ1340" i="3"/>
  <c r="AQ1336" i="3"/>
  <c r="AQ1433" i="3"/>
  <c r="AQ1417" i="3"/>
  <c r="AQ1401" i="3"/>
  <c r="AQ1388" i="3"/>
  <c r="AQ1385" i="3"/>
  <c r="AQ1381" i="3"/>
  <c r="AQ1377" i="3"/>
  <c r="AQ1373" i="3"/>
  <c r="AQ1369" i="3"/>
  <c r="AQ1365" i="3"/>
  <c r="AQ1361" i="3"/>
  <c r="AQ1357" i="3"/>
  <c r="AQ1353" i="3"/>
  <c r="AQ1349" i="3"/>
  <c r="AQ1345" i="3"/>
  <c r="AQ1341" i="3"/>
  <c r="AQ1337" i="3"/>
  <c r="AQ1333" i="3"/>
  <c r="AQ1329" i="3"/>
  <c r="AQ1325" i="3"/>
  <c r="AQ1321" i="3"/>
  <c r="AQ1317" i="3"/>
  <c r="AQ1313" i="3"/>
  <c r="AQ1309" i="3"/>
  <c r="AQ1305" i="3"/>
  <c r="AQ1301" i="3"/>
  <c r="AQ1429" i="3"/>
  <c r="AQ1413" i="3"/>
  <c r="AQ1397" i="3"/>
  <c r="AQ1392" i="3"/>
  <c r="AQ1386" i="3"/>
  <c r="AQ1382" i="3"/>
  <c r="AQ1378" i="3"/>
  <c r="AQ1374" i="3"/>
  <c r="AQ1370" i="3"/>
  <c r="AQ1366" i="3"/>
  <c r="AQ1362" i="3"/>
  <c r="AQ1358" i="3"/>
  <c r="AQ1354" i="3"/>
  <c r="AQ1350" i="3"/>
  <c r="AQ1346" i="3"/>
  <c r="AQ1342" i="3"/>
  <c r="AQ1338" i="3"/>
  <c r="AQ1334" i="3"/>
  <c r="AQ1330" i="3"/>
  <c r="AQ1326" i="3"/>
  <c r="AQ1322" i="3"/>
  <c r="AQ1318" i="3"/>
  <c r="AQ1314" i="3"/>
  <c r="AQ1310" i="3"/>
  <c r="AQ1306" i="3"/>
  <c r="AQ1302" i="3"/>
  <c r="AQ1298" i="3"/>
  <c r="AQ1425" i="3"/>
  <c r="AQ1409" i="3"/>
  <c r="AQ1396" i="3"/>
  <c r="AQ1389" i="3"/>
  <c r="AQ1387" i="3"/>
  <c r="AQ1383" i="3"/>
  <c r="AQ1379" i="3"/>
  <c r="AQ1375" i="3"/>
  <c r="AQ1371" i="3"/>
  <c r="AQ1367" i="3"/>
  <c r="AQ1363" i="3"/>
  <c r="AQ1359" i="3"/>
  <c r="AQ1355" i="3"/>
  <c r="AQ1351" i="3"/>
  <c r="AQ1347" i="3"/>
  <c r="AQ1343" i="3"/>
  <c r="AQ1339" i="3"/>
  <c r="AQ1335" i="3"/>
  <c r="AQ1331" i="3"/>
  <c r="AQ1327" i="3"/>
  <c r="AQ1323" i="3"/>
  <c r="AQ1319" i="3"/>
  <c r="AQ1311" i="3"/>
  <c r="AQ1303" i="3"/>
  <c r="AQ1297" i="3"/>
  <c r="AQ1296" i="3"/>
  <c r="AQ1295" i="3"/>
  <c r="AQ1292" i="3"/>
  <c r="AQ1288" i="3"/>
  <c r="AQ1284" i="3"/>
  <c r="AQ1280" i="3"/>
  <c r="AQ1276" i="3"/>
  <c r="AQ1272" i="3"/>
  <c r="AQ1268" i="3"/>
  <c r="AQ1264" i="3"/>
  <c r="AQ1260" i="3"/>
  <c r="AQ1256" i="3"/>
  <c r="AQ1252" i="3"/>
  <c r="AQ1248" i="3"/>
  <c r="AQ1244" i="3"/>
  <c r="AQ1240" i="3"/>
  <c r="AQ1236" i="3"/>
  <c r="AQ1232" i="3"/>
  <c r="AQ1228" i="3"/>
  <c r="AQ1224" i="3"/>
  <c r="AQ1220" i="3"/>
  <c r="AQ1216" i="3"/>
  <c r="AQ1212" i="3"/>
  <c r="AQ1208" i="3"/>
  <c r="AQ1204" i="3"/>
  <c r="AQ1200" i="3"/>
  <c r="AQ1332" i="3"/>
  <c r="AQ1328" i="3"/>
  <c r="AQ1324" i="3"/>
  <c r="AQ1320" i="3"/>
  <c r="AQ1316" i="3"/>
  <c r="AQ1308" i="3"/>
  <c r="AQ1300" i="3"/>
  <c r="AQ1293" i="3"/>
  <c r="AQ1289" i="3"/>
  <c r="AQ1285" i="3"/>
  <c r="AQ1281" i="3"/>
  <c r="AQ1277" i="3"/>
  <c r="AQ1273" i="3"/>
  <c r="AQ1269" i="3"/>
  <c r="AQ1265" i="3"/>
  <c r="AQ1261" i="3"/>
  <c r="AQ1257" i="3"/>
  <c r="AQ1253" i="3"/>
  <c r="AQ1249" i="3"/>
  <c r="AQ1245" i="3"/>
  <c r="AQ1241" i="3"/>
  <c r="AQ1237" i="3"/>
  <c r="AQ1233" i="3"/>
  <c r="AQ1229" i="3"/>
  <c r="AQ1225" i="3"/>
  <c r="AQ1221" i="3"/>
  <c r="AQ1217" i="3"/>
  <c r="AQ1213" i="3"/>
  <c r="AQ1209" i="3"/>
  <c r="AQ1205" i="3"/>
  <c r="AQ1201" i="3"/>
  <c r="AQ1197" i="3"/>
  <c r="AQ1315" i="3"/>
  <c r="AQ1307" i="3"/>
  <c r="AQ1299" i="3"/>
  <c r="AQ1294" i="3"/>
  <c r="AQ1290" i="3"/>
  <c r="AQ1286" i="3"/>
  <c r="AQ1282" i="3"/>
  <c r="AQ1278" i="3"/>
  <c r="AQ1274" i="3"/>
  <c r="AQ1270" i="3"/>
  <c r="AQ1266" i="3"/>
  <c r="AQ1262" i="3"/>
  <c r="AQ1258" i="3"/>
  <c r="AQ1254" i="3"/>
  <c r="AQ1250" i="3"/>
  <c r="AQ1246" i="3"/>
  <c r="AQ1242" i="3"/>
  <c r="AQ1238" i="3"/>
  <c r="AQ1234" i="3"/>
  <c r="AQ1230" i="3"/>
  <c r="AQ1226" i="3"/>
  <c r="AQ1222" i="3"/>
  <c r="AQ1218" i="3"/>
  <c r="AQ1214" i="3"/>
  <c r="AQ1312" i="3"/>
  <c r="AQ1304" i="3"/>
  <c r="AQ1291" i="3"/>
  <c r="AQ1287" i="3"/>
  <c r="AQ1283" i="3"/>
  <c r="AQ1279" i="3"/>
  <c r="AQ1275" i="3"/>
  <c r="AQ1271" i="3"/>
  <c r="AQ1267" i="3"/>
  <c r="AQ1263" i="3"/>
  <c r="AQ1259" i="3"/>
  <c r="AQ1255" i="3"/>
  <c r="AQ1251" i="3"/>
  <c r="AQ1247" i="3"/>
  <c r="AQ1243" i="3"/>
  <c r="AQ1239" i="3"/>
  <c r="AQ1235" i="3"/>
  <c r="AQ1231" i="3"/>
  <c r="AQ1227" i="3"/>
  <c r="AQ1223" i="3"/>
  <c r="AQ1219" i="3"/>
  <c r="AQ1215" i="3"/>
  <c r="AQ1211" i="3"/>
  <c r="AQ1207" i="3"/>
  <c r="AQ1203" i="3"/>
  <c r="AQ1199" i="3"/>
  <c r="AQ1195" i="3"/>
  <c r="AQ1210" i="3"/>
  <c r="AQ1206" i="3"/>
  <c r="AQ1202" i="3"/>
  <c r="AQ1198" i="3"/>
  <c r="AQ1193" i="3"/>
  <c r="AQ1189" i="3"/>
  <c r="AQ1185" i="3"/>
  <c r="AQ1181" i="3"/>
  <c r="AQ1177" i="3"/>
  <c r="AQ1173" i="3"/>
  <c r="AQ1169" i="3"/>
  <c r="AQ1165" i="3"/>
  <c r="AQ1161" i="3"/>
  <c r="AQ1157" i="3"/>
  <c r="AQ1153" i="3"/>
  <c r="AQ1149" i="3"/>
  <c r="AQ1145" i="3"/>
  <c r="AQ1141" i="3"/>
  <c r="AQ1137" i="3"/>
  <c r="AQ1133" i="3"/>
  <c r="AQ1129" i="3"/>
  <c r="AQ1125" i="3"/>
  <c r="AQ1121" i="3"/>
  <c r="AQ1117" i="3"/>
  <c r="AQ1113" i="3"/>
  <c r="AQ1109" i="3"/>
  <c r="AQ1105" i="3"/>
  <c r="AQ1101" i="3"/>
  <c r="AQ1097" i="3"/>
  <c r="AQ1093" i="3"/>
  <c r="AQ1089" i="3"/>
  <c r="AQ1085" i="3"/>
  <c r="AQ1081" i="3"/>
  <c r="AQ1077" i="3"/>
  <c r="AQ1194" i="3"/>
  <c r="AQ1190" i="3"/>
  <c r="AQ1186" i="3"/>
  <c r="AQ1182" i="3"/>
  <c r="AQ1178" i="3"/>
  <c r="AQ1174" i="3"/>
  <c r="AQ1170" i="3"/>
  <c r="AQ1166" i="3"/>
  <c r="AQ1162" i="3"/>
  <c r="AQ1158" i="3"/>
  <c r="AQ1154" i="3"/>
  <c r="AQ1150" i="3"/>
  <c r="AQ1146" i="3"/>
  <c r="AQ1142" i="3"/>
  <c r="AQ1138" i="3"/>
  <c r="AQ1134" i="3"/>
  <c r="AQ1130" i="3"/>
  <c r="AQ1126" i="3"/>
  <c r="AQ1122" i="3"/>
  <c r="AQ1118" i="3"/>
  <c r="AQ1114" i="3"/>
  <c r="AQ1110" i="3"/>
  <c r="AQ1106" i="3"/>
  <c r="AQ1102" i="3"/>
  <c r="AQ1098" i="3"/>
  <c r="AQ1094" i="3"/>
  <c r="AQ1196" i="3"/>
  <c r="AQ1191" i="3"/>
  <c r="AQ1187" i="3"/>
  <c r="AQ1183" i="3"/>
  <c r="AQ1179" i="3"/>
  <c r="AQ1175" i="3"/>
  <c r="AQ1171" i="3"/>
  <c r="AQ1167" i="3"/>
  <c r="AQ1163" i="3"/>
  <c r="AQ1159" i="3"/>
  <c r="AQ1155" i="3"/>
  <c r="AQ1151" i="3"/>
  <c r="AQ1147" i="3"/>
  <c r="AQ1143" i="3"/>
  <c r="AQ1139" i="3"/>
  <c r="AQ1135" i="3"/>
  <c r="AQ1131" i="3"/>
  <c r="AQ1127" i="3"/>
  <c r="AQ1123" i="3"/>
  <c r="AQ1119" i="3"/>
  <c r="AQ1115" i="3"/>
  <c r="AQ1111" i="3"/>
  <c r="AQ1107" i="3"/>
  <c r="AQ1103" i="3"/>
  <c r="AQ1099" i="3"/>
  <c r="AQ1095" i="3"/>
  <c r="AQ1091" i="3"/>
  <c r="AQ1087" i="3"/>
  <c r="AQ1083" i="3"/>
  <c r="AQ1079" i="3"/>
  <c r="AQ1192" i="3"/>
  <c r="AQ1188" i="3"/>
  <c r="AQ1184" i="3"/>
  <c r="AQ1180" i="3"/>
  <c r="AQ1176" i="3"/>
  <c r="AQ1172" i="3"/>
  <c r="AQ1168" i="3"/>
  <c r="AQ1164" i="3"/>
  <c r="AQ1160" i="3"/>
  <c r="AQ1156" i="3"/>
  <c r="AQ1152" i="3"/>
  <c r="AQ1148" i="3"/>
  <c r="AQ1144" i="3"/>
  <c r="AQ1140" i="3"/>
  <c r="AQ1136" i="3"/>
  <c r="AQ1132" i="3"/>
  <c r="AQ1128" i="3"/>
  <c r="AQ1124" i="3"/>
  <c r="AQ1120" i="3"/>
  <c r="AQ1090" i="3"/>
  <c r="AQ1082" i="3"/>
  <c r="AQ1076" i="3"/>
  <c r="AQ1072" i="3"/>
  <c r="AQ1068" i="3"/>
  <c r="AQ1064" i="3"/>
  <c r="AQ1060" i="3"/>
  <c r="AQ1056" i="3"/>
  <c r="AQ1052" i="3"/>
  <c r="AQ1048" i="3"/>
  <c r="AQ1044" i="3"/>
  <c r="AQ1040" i="3"/>
  <c r="AQ1036" i="3"/>
  <c r="AQ1032" i="3"/>
  <c r="AQ1028" i="3"/>
  <c r="AQ1024" i="3"/>
  <c r="AQ1020" i="3"/>
  <c r="AQ1016" i="3"/>
  <c r="AQ1012" i="3"/>
  <c r="AQ1008" i="3"/>
  <c r="AQ1004" i="3"/>
  <c r="AQ1000" i="3"/>
  <c r="AQ996" i="3"/>
  <c r="AQ992" i="3"/>
  <c r="AQ988" i="3"/>
  <c r="AQ984" i="3"/>
  <c r="AQ980" i="3"/>
  <c r="AQ976" i="3"/>
  <c r="AQ972" i="3"/>
  <c r="AQ968" i="3"/>
  <c r="AQ964" i="3"/>
  <c r="AQ960" i="3"/>
  <c r="AQ956" i="3"/>
  <c r="AQ952" i="3"/>
  <c r="AQ948" i="3"/>
  <c r="AQ944" i="3"/>
  <c r="AQ940" i="3"/>
  <c r="AQ936" i="3"/>
  <c r="AQ932" i="3"/>
  <c r="AQ928" i="3"/>
  <c r="AQ924" i="3"/>
  <c r="AQ920" i="3"/>
  <c r="AQ916" i="3"/>
  <c r="AQ912" i="3"/>
  <c r="AQ908" i="3"/>
  <c r="AQ904" i="3"/>
  <c r="AQ900" i="3"/>
  <c r="AQ896" i="3"/>
  <c r="AQ892" i="3"/>
  <c r="AQ888" i="3"/>
  <c r="AQ884" i="3"/>
  <c r="AQ880" i="3"/>
  <c r="AQ876" i="3"/>
  <c r="AQ872" i="3"/>
  <c r="AQ868" i="3"/>
  <c r="AQ864" i="3"/>
  <c r="AQ860" i="3"/>
  <c r="AQ856" i="3"/>
  <c r="AQ852" i="3"/>
  <c r="AQ848" i="3"/>
  <c r="AQ1092" i="3"/>
  <c r="AQ1084" i="3"/>
  <c r="AQ1073" i="3"/>
  <c r="AQ1069" i="3"/>
  <c r="AQ1065" i="3"/>
  <c r="AQ1061" i="3"/>
  <c r="AQ1057" i="3"/>
  <c r="AQ1053" i="3"/>
  <c r="AQ1049" i="3"/>
  <c r="AQ1045" i="3"/>
  <c r="AQ1041" i="3"/>
  <c r="AQ1037" i="3"/>
  <c r="AQ1033" i="3"/>
  <c r="AQ1029" i="3"/>
  <c r="AQ1025" i="3"/>
  <c r="AQ1021" i="3"/>
  <c r="AQ1017" i="3"/>
  <c r="AQ1013" i="3"/>
  <c r="AQ1009" i="3"/>
  <c r="AQ1005" i="3"/>
  <c r="AQ1001" i="3"/>
  <c r="AQ997" i="3"/>
  <c r="AQ993" i="3"/>
  <c r="AQ989" i="3"/>
  <c r="AQ985" i="3"/>
  <c r="AQ981" i="3"/>
  <c r="AQ977" i="3"/>
  <c r="AQ973" i="3"/>
  <c r="AQ969" i="3"/>
  <c r="AQ965" i="3"/>
  <c r="AQ961" i="3"/>
  <c r="AQ957" i="3"/>
  <c r="AQ953" i="3"/>
  <c r="AQ949" i="3"/>
  <c r="AQ945" i="3"/>
  <c r="AQ941" i="3"/>
  <c r="AQ937" i="3"/>
  <c r="AQ933" i="3"/>
  <c r="AQ929" i="3"/>
  <c r="AQ925" i="3"/>
  <c r="AQ921" i="3"/>
  <c r="AQ917" i="3"/>
  <c r="AQ913" i="3"/>
  <c r="AQ909" i="3"/>
  <c r="AQ905" i="3"/>
  <c r="AQ901" i="3"/>
  <c r="AQ897" i="3"/>
  <c r="AQ893" i="3"/>
  <c r="AQ1086" i="3"/>
  <c r="AQ1074" i="3"/>
  <c r="AQ1070" i="3"/>
  <c r="AQ1066" i="3"/>
  <c r="AQ1062" i="3"/>
  <c r="AQ1058" i="3"/>
  <c r="AQ1054" i="3"/>
  <c r="AQ1050" i="3"/>
  <c r="AQ1046" i="3"/>
  <c r="AQ1042" i="3"/>
  <c r="AQ1038" i="3"/>
  <c r="AQ1034" i="3"/>
  <c r="AQ1030" i="3"/>
  <c r="AQ1026" i="3"/>
  <c r="AQ1022" i="3"/>
  <c r="AQ1018" i="3"/>
  <c r="AQ1014" i="3"/>
  <c r="AQ1010" i="3"/>
  <c r="AQ1006" i="3"/>
  <c r="AQ1002" i="3"/>
  <c r="AQ998" i="3"/>
  <c r="AQ994" i="3"/>
  <c r="AQ990" i="3"/>
  <c r="AQ986" i="3"/>
  <c r="AQ982" i="3"/>
  <c r="AQ978" i="3"/>
  <c r="AQ974" i="3"/>
  <c r="AQ970" i="3"/>
  <c r="AQ966" i="3"/>
  <c r="AQ962" i="3"/>
  <c r="AQ958" i="3"/>
  <c r="AQ954" i="3"/>
  <c r="AQ950" i="3"/>
  <c r="AQ946" i="3"/>
  <c r="AQ942" i="3"/>
  <c r="AQ938" i="3"/>
  <c r="AQ934" i="3"/>
  <c r="AQ930" i="3"/>
  <c r="AQ926" i="3"/>
  <c r="AQ922" i="3"/>
  <c r="AQ918" i="3"/>
  <c r="AQ914" i="3"/>
  <c r="AQ910" i="3"/>
  <c r="AQ906" i="3"/>
  <c r="AQ902" i="3"/>
  <c r="AQ898" i="3"/>
  <c r="AQ894" i="3"/>
  <c r="AQ890" i="3"/>
  <c r="AQ886" i="3"/>
  <c r="AQ882" i="3"/>
  <c r="AQ878" i="3"/>
  <c r="AQ874" i="3"/>
  <c r="AQ870" i="3"/>
  <c r="AQ866" i="3"/>
  <c r="AQ1116" i="3"/>
  <c r="AQ1112" i="3"/>
  <c r="AQ1108" i="3"/>
  <c r="AQ1104" i="3"/>
  <c r="AQ1100" i="3"/>
  <c r="AQ1096" i="3"/>
  <c r="AQ1088" i="3"/>
  <c r="AQ1080" i="3"/>
  <c r="AQ1078" i="3"/>
  <c r="AQ1075" i="3"/>
  <c r="AQ1071" i="3"/>
  <c r="AQ1067" i="3"/>
  <c r="AQ1063" i="3"/>
  <c r="AQ1059" i="3"/>
  <c r="AQ1055" i="3"/>
  <c r="AQ1051" i="3"/>
  <c r="AQ1047" i="3"/>
  <c r="AQ1043" i="3"/>
  <c r="AQ1039" i="3"/>
  <c r="AQ1035" i="3"/>
  <c r="AQ1031" i="3"/>
  <c r="AQ1027" i="3"/>
  <c r="AQ1023" i="3"/>
  <c r="AQ1019" i="3"/>
  <c r="AQ1015" i="3"/>
  <c r="AQ1011" i="3"/>
  <c r="AQ1007" i="3"/>
  <c r="AQ1003" i="3"/>
  <c r="AQ999" i="3"/>
  <c r="AQ995" i="3"/>
  <c r="AQ991" i="3"/>
  <c r="AQ987" i="3"/>
  <c r="AQ983" i="3"/>
  <c r="AQ979" i="3"/>
  <c r="AQ975" i="3"/>
  <c r="AQ971" i="3"/>
  <c r="AQ967" i="3"/>
  <c r="AQ963" i="3"/>
  <c r="AQ959" i="3"/>
  <c r="AQ955" i="3"/>
  <c r="AQ951" i="3"/>
  <c r="AQ947" i="3"/>
  <c r="AQ943" i="3"/>
  <c r="AQ939" i="3"/>
  <c r="AQ935" i="3"/>
  <c r="AQ931" i="3"/>
  <c r="AQ927" i="3"/>
  <c r="AQ923" i="3"/>
  <c r="AQ919" i="3"/>
  <c r="AQ915" i="3"/>
  <c r="AQ911" i="3"/>
  <c r="AQ907" i="3"/>
  <c r="AQ903" i="3"/>
  <c r="AQ899" i="3"/>
  <c r="AQ895" i="3"/>
  <c r="AQ891" i="3"/>
  <c r="AQ887" i="3"/>
  <c r="AQ883" i="3"/>
  <c r="AQ879" i="3"/>
  <c r="AQ875" i="3"/>
  <c r="AQ889" i="3"/>
  <c r="AQ885" i="3"/>
  <c r="AQ881" i="3"/>
  <c r="AQ877" i="3"/>
  <c r="AQ873" i="3"/>
  <c r="AQ865" i="3"/>
  <c r="AQ855" i="3"/>
  <c r="AQ854" i="3"/>
  <c r="AQ853" i="3"/>
  <c r="AQ845" i="3"/>
  <c r="AQ841" i="3"/>
  <c r="AQ837" i="3"/>
  <c r="AQ833" i="3"/>
  <c r="AQ829" i="3"/>
  <c r="AQ825" i="3"/>
  <c r="AQ821" i="3"/>
  <c r="AQ817" i="3"/>
  <c r="AQ813" i="3"/>
  <c r="AQ809" i="3"/>
  <c r="AQ805" i="3"/>
  <c r="AQ801" i="3"/>
  <c r="AQ797" i="3"/>
  <c r="AQ793" i="3"/>
  <c r="AQ789" i="3"/>
  <c r="AQ785" i="3"/>
  <c r="AQ781" i="3"/>
  <c r="AQ777" i="3"/>
  <c r="AQ773" i="3"/>
  <c r="AQ769" i="3"/>
  <c r="AQ765" i="3"/>
  <c r="AQ761" i="3"/>
  <c r="AQ757" i="3"/>
  <c r="AQ753" i="3"/>
  <c r="AQ749" i="3"/>
  <c r="AQ745" i="3"/>
  <c r="AQ741" i="3"/>
  <c r="AQ737" i="3"/>
  <c r="AQ733" i="3"/>
  <c r="AQ867" i="3"/>
  <c r="AQ851" i="3"/>
  <c r="AQ850" i="3"/>
  <c r="AQ849" i="3"/>
  <c r="AQ846" i="3"/>
  <c r="AQ842" i="3"/>
  <c r="AQ838" i="3"/>
  <c r="AQ834" i="3"/>
  <c r="AQ830" i="3"/>
  <c r="AQ826" i="3"/>
  <c r="AQ822" i="3"/>
  <c r="AQ818" i="3"/>
  <c r="AQ814" i="3"/>
  <c r="AQ810" i="3"/>
  <c r="AQ806" i="3"/>
  <c r="AQ802" i="3"/>
  <c r="AQ798" i="3"/>
  <c r="AQ794" i="3"/>
  <c r="AQ790" i="3"/>
  <c r="AQ786" i="3"/>
  <c r="AQ782" i="3"/>
  <c r="AQ778" i="3"/>
  <c r="AQ774" i="3"/>
  <c r="AQ770" i="3"/>
  <c r="AQ766" i="3"/>
  <c r="AQ762" i="3"/>
  <c r="AQ758" i="3"/>
  <c r="AQ754" i="3"/>
  <c r="AQ869" i="3"/>
  <c r="AQ863" i="3"/>
  <c r="AQ862" i="3"/>
  <c r="AQ861" i="3"/>
  <c r="AQ847" i="3"/>
  <c r="AQ843" i="3"/>
  <c r="AQ839" i="3"/>
  <c r="AQ835" i="3"/>
  <c r="AQ831" i="3"/>
  <c r="AQ827" i="3"/>
  <c r="AQ823" i="3"/>
  <c r="AQ819" i="3"/>
  <c r="AQ815" i="3"/>
  <c r="AQ811" i="3"/>
  <c r="AQ807" i="3"/>
  <c r="AQ803" i="3"/>
  <c r="AQ799" i="3"/>
  <c r="AQ795" i="3"/>
  <c r="AQ791" i="3"/>
  <c r="AQ787" i="3"/>
  <c r="AQ783" i="3"/>
  <c r="AQ779" i="3"/>
  <c r="AQ775" i="3"/>
  <c r="AQ771" i="3"/>
  <c r="AQ767" i="3"/>
  <c r="AQ763" i="3"/>
  <c r="AQ759" i="3"/>
  <c r="AQ755" i="3"/>
  <c r="AQ751" i="3"/>
  <c r="AQ747" i="3"/>
  <c r="AQ743" i="3"/>
  <c r="AQ739" i="3"/>
  <c r="AQ871" i="3"/>
  <c r="AQ859" i="3"/>
  <c r="AQ858" i="3"/>
  <c r="AQ857" i="3"/>
  <c r="AQ844" i="3"/>
  <c r="AQ840" i="3"/>
  <c r="AQ836" i="3"/>
  <c r="AQ832" i="3"/>
  <c r="AQ828" i="3"/>
  <c r="AQ824" i="3"/>
  <c r="AQ820" i="3"/>
  <c r="AQ816" i="3"/>
  <c r="AQ812" i="3"/>
  <c r="AQ808" i="3"/>
  <c r="AQ804" i="3"/>
  <c r="AQ800" i="3"/>
  <c r="AQ796" i="3"/>
  <c r="AQ752" i="3"/>
  <c r="AQ744" i="3"/>
  <c r="AQ736" i="3"/>
  <c r="AQ732" i="3"/>
  <c r="AQ729" i="3"/>
  <c r="AQ725" i="3"/>
  <c r="AQ721" i="3"/>
  <c r="AQ717" i="3"/>
  <c r="AQ713" i="3"/>
  <c r="AQ709" i="3"/>
  <c r="AQ705" i="3"/>
  <c r="AQ701" i="3"/>
  <c r="AQ697" i="3"/>
  <c r="AQ693" i="3"/>
  <c r="AQ689" i="3"/>
  <c r="AQ685" i="3"/>
  <c r="AQ681" i="3"/>
  <c r="AQ677" i="3"/>
  <c r="AQ673" i="3"/>
  <c r="AQ669" i="3"/>
  <c r="AQ665" i="3"/>
  <c r="AQ661" i="3"/>
  <c r="AQ657" i="3"/>
  <c r="AQ653" i="3"/>
  <c r="AQ649" i="3"/>
  <c r="AQ645" i="3"/>
  <c r="AQ641" i="3"/>
  <c r="AQ637" i="3"/>
  <c r="AQ633" i="3"/>
  <c r="AQ629" i="3"/>
  <c r="AQ625" i="3"/>
  <c r="AQ621" i="3"/>
  <c r="AQ617" i="3"/>
  <c r="AQ613" i="3"/>
  <c r="AQ609" i="3"/>
  <c r="AQ605" i="3"/>
  <c r="AQ601" i="3"/>
  <c r="AQ597" i="3"/>
  <c r="AQ593" i="3"/>
  <c r="AQ589" i="3"/>
  <c r="AQ585" i="3"/>
  <c r="AQ581" i="3"/>
  <c r="AQ577" i="3"/>
  <c r="AQ573" i="3"/>
  <c r="AQ569" i="3"/>
  <c r="AQ565" i="3"/>
  <c r="AQ561" i="3"/>
  <c r="AQ557" i="3"/>
  <c r="AQ553" i="3"/>
  <c r="AQ549" i="3"/>
  <c r="AQ545" i="3"/>
  <c r="AQ541" i="3"/>
  <c r="AQ537" i="3"/>
  <c r="AQ533" i="3"/>
  <c r="AQ529" i="3"/>
  <c r="AQ525" i="3"/>
  <c r="AQ746" i="3"/>
  <c r="AQ738" i="3"/>
  <c r="AQ730" i="3"/>
  <c r="AQ726" i="3"/>
  <c r="AQ722" i="3"/>
  <c r="AQ718" i="3"/>
  <c r="AQ714" i="3"/>
  <c r="AQ710" i="3"/>
  <c r="AQ706" i="3"/>
  <c r="AQ702" i="3"/>
  <c r="AQ698" i="3"/>
  <c r="AQ694" i="3"/>
  <c r="AQ690" i="3"/>
  <c r="AQ686" i="3"/>
  <c r="AQ682" i="3"/>
  <c r="AQ678" i="3"/>
  <c r="AQ674" i="3"/>
  <c r="AQ670" i="3"/>
  <c r="AQ666" i="3"/>
  <c r="AQ662" i="3"/>
  <c r="AQ658" i="3"/>
  <c r="AQ654" i="3"/>
  <c r="AQ650" i="3"/>
  <c r="AQ646" i="3"/>
  <c r="AQ642" i="3"/>
  <c r="AQ638" i="3"/>
  <c r="AQ634" i="3"/>
  <c r="AQ630" i="3"/>
  <c r="AQ626" i="3"/>
  <c r="AQ622" i="3"/>
  <c r="AQ618" i="3"/>
  <c r="AQ614" i="3"/>
  <c r="AQ610" i="3"/>
  <c r="AQ606" i="3"/>
  <c r="AQ602" i="3"/>
  <c r="AQ598" i="3"/>
  <c r="AQ594" i="3"/>
  <c r="AQ590" i="3"/>
  <c r="AQ586" i="3"/>
  <c r="AQ582" i="3"/>
  <c r="AQ578" i="3"/>
  <c r="AQ574" i="3"/>
  <c r="AQ570" i="3"/>
  <c r="AQ566" i="3"/>
  <c r="AQ562" i="3"/>
  <c r="AQ558" i="3"/>
  <c r="AQ554" i="3"/>
  <c r="AQ550" i="3"/>
  <c r="AQ546" i="3"/>
  <c r="AQ542" i="3"/>
  <c r="AQ538" i="3"/>
  <c r="AQ534" i="3"/>
  <c r="AQ530" i="3"/>
  <c r="AQ526" i="3"/>
  <c r="AQ522" i="3"/>
  <c r="AQ518" i="3"/>
  <c r="AQ514" i="3"/>
  <c r="AQ510" i="3"/>
  <c r="AQ748" i="3"/>
  <c r="AQ740" i="3"/>
  <c r="AQ731" i="3"/>
  <c r="AQ727" i="3"/>
  <c r="AQ723" i="3"/>
  <c r="AQ719" i="3"/>
  <c r="AQ715" i="3"/>
  <c r="AQ711" i="3"/>
  <c r="AQ707" i="3"/>
  <c r="AQ703" i="3"/>
  <c r="AQ699" i="3"/>
  <c r="AQ695" i="3"/>
  <c r="AQ691" i="3"/>
  <c r="AQ687" i="3"/>
  <c r="AQ683" i="3"/>
  <c r="AQ679" i="3"/>
  <c r="AQ675" i="3"/>
  <c r="AQ671" i="3"/>
  <c r="AQ667" i="3"/>
  <c r="AQ663" i="3"/>
  <c r="AQ659" i="3"/>
  <c r="AQ655" i="3"/>
  <c r="AQ651" i="3"/>
  <c r="AQ647" i="3"/>
  <c r="AQ643" i="3"/>
  <c r="AQ639" i="3"/>
  <c r="AQ635" i="3"/>
  <c r="AQ631" i="3"/>
  <c r="AQ627" i="3"/>
  <c r="AQ623" i="3"/>
  <c r="AQ619" i="3"/>
  <c r="AQ615" i="3"/>
  <c r="AQ611" i="3"/>
  <c r="AQ607" i="3"/>
  <c r="AQ603" i="3"/>
  <c r="AQ599" i="3"/>
  <c r="AQ595" i="3"/>
  <c r="AQ792" i="3"/>
  <c r="AQ788" i="3"/>
  <c r="AQ784" i="3"/>
  <c r="AQ780" i="3"/>
  <c r="AQ776" i="3"/>
  <c r="AQ772" i="3"/>
  <c r="AQ768" i="3"/>
  <c r="AQ764" i="3"/>
  <c r="AQ760" i="3"/>
  <c r="AQ756" i="3"/>
  <c r="AQ750" i="3"/>
  <c r="AQ742" i="3"/>
  <c r="AQ735" i="3"/>
  <c r="AQ734" i="3"/>
  <c r="AQ728" i="3"/>
  <c r="AQ724" i="3"/>
  <c r="AQ720" i="3"/>
  <c r="AQ716" i="3"/>
  <c r="AQ712" i="3"/>
  <c r="AQ708" i="3"/>
  <c r="AQ704" i="3"/>
  <c r="AQ700" i="3"/>
  <c r="AQ696" i="3"/>
  <c r="AQ692" i="3"/>
  <c r="AQ688" i="3"/>
  <c r="AQ684" i="3"/>
  <c r="AQ680" i="3"/>
  <c r="AQ676" i="3"/>
  <c r="AQ672" i="3"/>
  <c r="AQ668" i="3"/>
  <c r="AQ664" i="3"/>
  <c r="AQ660" i="3"/>
  <c r="AQ656" i="3"/>
  <c r="AQ652" i="3"/>
  <c r="AQ648" i="3"/>
  <c r="AQ644" i="3"/>
  <c r="AQ640" i="3"/>
  <c r="AQ636" i="3"/>
  <c r="AQ632" i="3"/>
  <c r="AQ628" i="3"/>
  <c r="AQ624" i="3"/>
  <c r="AQ620" i="3"/>
  <c r="AQ616" i="3"/>
  <c r="AQ612" i="3"/>
  <c r="AQ608" i="3"/>
  <c r="AQ604" i="3"/>
  <c r="AQ600" i="3"/>
  <c r="AQ596" i="3"/>
  <c r="AQ592" i="3"/>
  <c r="AQ588" i="3"/>
  <c r="AQ584" i="3"/>
  <c r="AQ580" i="3"/>
  <c r="AQ576" i="3"/>
  <c r="AQ572" i="3"/>
  <c r="AQ568" i="3"/>
  <c r="AQ564" i="3"/>
  <c r="AQ560" i="3"/>
  <c r="AQ556" i="3"/>
  <c r="AQ552" i="3"/>
  <c r="AQ548" i="3"/>
  <c r="AQ544" i="3"/>
  <c r="AQ540" i="3"/>
  <c r="AQ536" i="3"/>
  <c r="AQ532" i="3"/>
  <c r="AQ528" i="3"/>
  <c r="AQ579" i="3"/>
  <c r="AQ563" i="3"/>
  <c r="AQ547" i="3"/>
  <c r="AQ531" i="3"/>
  <c r="AQ509" i="3"/>
  <c r="AQ508" i="3"/>
  <c r="AQ507" i="3"/>
  <c r="AQ504" i="3"/>
  <c r="AQ500" i="3"/>
  <c r="AQ496" i="3"/>
  <c r="AQ492" i="3"/>
  <c r="AQ488" i="3"/>
  <c r="AQ484" i="3"/>
  <c r="AQ480" i="3"/>
  <c r="AQ476" i="3"/>
  <c r="AQ472" i="3"/>
  <c r="AQ468" i="3"/>
  <c r="AQ464" i="3"/>
  <c r="AQ460" i="3"/>
  <c r="AQ456" i="3"/>
  <c r="AQ452" i="3"/>
  <c r="AQ448" i="3"/>
  <c r="AQ444" i="3"/>
  <c r="AQ440" i="3"/>
  <c r="AQ436" i="3"/>
  <c r="AQ432" i="3"/>
  <c r="AQ428" i="3"/>
  <c r="AQ424" i="3"/>
  <c r="AQ420" i="3"/>
  <c r="AQ416" i="3"/>
  <c r="AQ412" i="3"/>
  <c r="AQ408" i="3"/>
  <c r="AQ404" i="3"/>
  <c r="AQ400" i="3"/>
  <c r="AQ396" i="3"/>
  <c r="AQ392" i="3"/>
  <c r="AQ388" i="3"/>
  <c r="AQ384" i="3"/>
  <c r="AQ380" i="3"/>
  <c r="AQ376" i="3"/>
  <c r="AQ372" i="3"/>
  <c r="AQ368" i="3"/>
  <c r="AQ364" i="3"/>
  <c r="AQ583" i="3"/>
  <c r="AQ567" i="3"/>
  <c r="AQ551" i="3"/>
  <c r="AQ535" i="3"/>
  <c r="AQ524" i="3"/>
  <c r="AQ521" i="3"/>
  <c r="AQ520" i="3"/>
  <c r="AQ519" i="3"/>
  <c r="AQ505" i="3"/>
  <c r="AQ501" i="3"/>
  <c r="AQ497" i="3"/>
  <c r="AQ493" i="3"/>
  <c r="AQ489" i="3"/>
  <c r="AQ485" i="3"/>
  <c r="AQ481" i="3"/>
  <c r="AQ477" i="3"/>
  <c r="AQ473" i="3"/>
  <c r="AQ469" i="3"/>
  <c r="AQ465" i="3"/>
  <c r="AQ461" i="3"/>
  <c r="AQ457" i="3"/>
  <c r="AQ453" i="3"/>
  <c r="AQ449" i="3"/>
  <c r="AQ445" i="3"/>
  <c r="AQ441" i="3"/>
  <c r="AQ437" i="3"/>
  <c r="AQ433" i="3"/>
  <c r="AQ429" i="3"/>
  <c r="AQ425" i="3"/>
  <c r="AQ421" i="3"/>
  <c r="AQ417" i="3"/>
  <c r="AQ413" i="3"/>
  <c r="AQ409" i="3"/>
  <c r="AQ405" i="3"/>
  <c r="AQ401" i="3"/>
  <c r="AQ397" i="3"/>
  <c r="AQ393" i="3"/>
  <c r="AQ389" i="3"/>
  <c r="AQ385" i="3"/>
  <c r="AQ381" i="3"/>
  <c r="AQ377" i="3"/>
  <c r="AQ373" i="3"/>
  <c r="AQ369" i="3"/>
  <c r="AQ365" i="3"/>
  <c r="AQ361" i="3"/>
  <c r="AQ357" i="3"/>
  <c r="AQ353" i="3"/>
  <c r="AQ349" i="3"/>
  <c r="AQ345" i="3"/>
  <c r="AQ341" i="3"/>
  <c r="AQ337" i="3"/>
  <c r="AQ333" i="3"/>
  <c r="AQ329" i="3"/>
  <c r="AQ325" i="3"/>
  <c r="AQ321" i="3"/>
  <c r="AQ317" i="3"/>
  <c r="AQ313" i="3"/>
  <c r="AQ309" i="3"/>
  <c r="AQ305" i="3"/>
  <c r="AQ301" i="3"/>
  <c r="AQ297" i="3"/>
  <c r="AQ587" i="3"/>
  <c r="AQ571" i="3"/>
  <c r="AQ555" i="3"/>
  <c r="AQ539" i="3"/>
  <c r="AQ523" i="3"/>
  <c r="AQ517" i="3"/>
  <c r="AQ516" i="3"/>
  <c r="AQ515" i="3"/>
  <c r="AQ506" i="3"/>
  <c r="AQ502" i="3"/>
  <c r="AQ498" i="3"/>
  <c r="AQ494" i="3"/>
  <c r="AQ490" i="3"/>
  <c r="AQ486" i="3"/>
  <c r="AQ482" i="3"/>
  <c r="AQ478" i="3"/>
  <c r="AQ474" i="3"/>
  <c r="AQ470" i="3"/>
  <c r="AQ466" i="3"/>
  <c r="AQ462" i="3"/>
  <c r="AQ458" i="3"/>
  <c r="AQ454" i="3"/>
  <c r="AQ450" i="3"/>
  <c r="AQ446" i="3"/>
  <c r="AQ442" i="3"/>
  <c r="AQ438" i="3"/>
  <c r="AQ434" i="3"/>
  <c r="AQ430" i="3"/>
  <c r="AQ426" i="3"/>
  <c r="AQ422" i="3"/>
  <c r="AQ418" i="3"/>
  <c r="AQ414" i="3"/>
  <c r="AQ410" i="3"/>
  <c r="AQ406" i="3"/>
  <c r="AQ402" i="3"/>
  <c r="AQ398" i="3"/>
  <c r="AQ394" i="3"/>
  <c r="AQ390" i="3"/>
  <c r="AQ386" i="3"/>
  <c r="AQ382" i="3"/>
  <c r="AQ378" i="3"/>
  <c r="AQ374" i="3"/>
  <c r="AQ370" i="3"/>
  <c r="AQ366" i="3"/>
  <c r="AQ362" i="3"/>
  <c r="AQ358" i="3"/>
  <c r="AQ354" i="3"/>
  <c r="AQ350" i="3"/>
  <c r="AQ346" i="3"/>
  <c r="AQ342" i="3"/>
  <c r="AQ338" i="3"/>
  <c r="AQ334" i="3"/>
  <c r="AQ591" i="3"/>
  <c r="AQ575" i="3"/>
  <c r="AQ559" i="3"/>
  <c r="AQ543" i="3"/>
  <c r="AQ527" i="3"/>
  <c r="AQ513" i="3"/>
  <c r="AQ512" i="3"/>
  <c r="AQ511" i="3"/>
  <c r="AQ503" i="3"/>
  <c r="AQ499" i="3"/>
  <c r="AQ495" i="3"/>
  <c r="AQ491" i="3"/>
  <c r="AQ487" i="3"/>
  <c r="AQ483" i="3"/>
  <c r="AQ479" i="3"/>
  <c r="AQ475" i="3"/>
  <c r="AQ471" i="3"/>
  <c r="AQ467" i="3"/>
  <c r="AQ463" i="3"/>
  <c r="AQ459" i="3"/>
  <c r="AQ455" i="3"/>
  <c r="AQ451" i="3"/>
  <c r="AQ447" i="3"/>
  <c r="AQ443" i="3"/>
  <c r="AQ439" i="3"/>
  <c r="AQ435" i="3"/>
  <c r="AQ431" i="3"/>
  <c r="AQ427" i="3"/>
  <c r="AQ423" i="3"/>
  <c r="AQ419" i="3"/>
  <c r="AQ415" i="3"/>
  <c r="AQ411" i="3"/>
  <c r="AQ407" i="3"/>
  <c r="AQ403" i="3"/>
  <c r="AQ399" i="3"/>
  <c r="AQ395" i="3"/>
  <c r="AQ391" i="3"/>
  <c r="AQ387" i="3"/>
  <c r="AQ383" i="3"/>
  <c r="AQ379" i="3"/>
  <c r="AQ375" i="3"/>
  <c r="AQ371" i="3"/>
  <c r="AQ367" i="3"/>
  <c r="AQ363" i="3"/>
  <c r="AQ359" i="3"/>
  <c r="AQ355" i="3"/>
  <c r="AQ351" i="3"/>
  <c r="AQ347" i="3"/>
  <c r="AQ343" i="3"/>
  <c r="AQ339" i="3"/>
  <c r="AQ335" i="3"/>
  <c r="AQ331" i="3"/>
  <c r="AQ327" i="3"/>
  <c r="AQ323" i="3"/>
  <c r="AQ319" i="3"/>
  <c r="AQ315" i="3"/>
  <c r="AQ311" i="3"/>
  <c r="AQ307" i="3"/>
  <c r="AQ303" i="3"/>
  <c r="AQ360" i="3"/>
  <c r="AQ356" i="3"/>
  <c r="AQ352" i="3"/>
  <c r="AQ348" i="3"/>
  <c r="AQ344" i="3"/>
  <c r="AQ340" i="3"/>
  <c r="AQ336" i="3"/>
  <c r="AQ332" i="3"/>
  <c r="AQ324" i="3"/>
  <c r="AQ316" i="3"/>
  <c r="AQ308" i="3"/>
  <c r="AQ293" i="3"/>
  <c r="AQ289" i="3"/>
  <c r="AQ285" i="3"/>
  <c r="AQ281" i="3"/>
  <c r="AQ277" i="3"/>
  <c r="AQ273" i="3"/>
  <c r="AQ269" i="3"/>
  <c r="AQ265" i="3"/>
  <c r="AQ261" i="3"/>
  <c r="AQ257" i="3"/>
  <c r="AQ253" i="3"/>
  <c r="AQ249" i="3"/>
  <c r="AQ245" i="3"/>
  <c r="AQ241" i="3"/>
  <c r="AQ237" i="3"/>
  <c r="AQ233" i="3"/>
  <c r="AQ229" i="3"/>
  <c r="AQ225" i="3"/>
  <c r="AQ221" i="3"/>
  <c r="AQ217" i="3"/>
  <c r="AQ213" i="3"/>
  <c r="AQ209" i="3"/>
  <c r="AQ205" i="3"/>
  <c r="AQ201" i="3"/>
  <c r="AQ197" i="3"/>
  <c r="AQ193" i="3"/>
  <c r="AQ189" i="3"/>
  <c r="AQ185" i="3"/>
  <c r="AQ181" i="3"/>
  <c r="AQ177" i="3"/>
  <c r="AQ173" i="3"/>
  <c r="AQ169" i="3"/>
  <c r="AQ165" i="3"/>
  <c r="AQ161" i="3"/>
  <c r="AQ157" i="3"/>
  <c r="AQ153" i="3"/>
  <c r="AQ149" i="3"/>
  <c r="AQ145" i="3"/>
  <c r="AQ141" i="3"/>
  <c r="AQ137" i="3"/>
  <c r="AQ133" i="3"/>
  <c r="AQ129" i="3"/>
  <c r="AQ125" i="3"/>
  <c r="AQ121" i="3"/>
  <c r="AQ117" i="3"/>
  <c r="AQ113" i="3"/>
  <c r="AQ109" i="3"/>
  <c r="AQ105" i="3"/>
  <c r="AQ101" i="3"/>
  <c r="AQ97" i="3"/>
  <c r="AQ93" i="3"/>
  <c r="AQ89" i="3"/>
  <c r="AQ326" i="3"/>
  <c r="AQ318" i="3"/>
  <c r="AQ310" i="3"/>
  <c r="AQ302" i="3"/>
  <c r="AQ294" i="3"/>
  <c r="AQ290" i="3"/>
  <c r="AQ286" i="3"/>
  <c r="AQ282" i="3"/>
  <c r="AQ278" i="3"/>
  <c r="AQ274" i="3"/>
  <c r="AQ270" i="3"/>
  <c r="AQ266" i="3"/>
  <c r="AQ262" i="3"/>
  <c r="AQ258" i="3"/>
  <c r="AQ254" i="3"/>
  <c r="AQ250" i="3"/>
  <c r="AQ246" i="3"/>
  <c r="AQ242" i="3"/>
  <c r="AQ238" i="3"/>
  <c r="AQ234" i="3"/>
  <c r="AQ230" i="3"/>
  <c r="AQ226" i="3"/>
  <c r="AQ222" i="3"/>
  <c r="AQ218" i="3"/>
  <c r="AQ214" i="3"/>
  <c r="AQ210" i="3"/>
  <c r="AQ206" i="3"/>
  <c r="AQ202" i="3"/>
  <c r="AQ198" i="3"/>
  <c r="AQ194" i="3"/>
  <c r="AQ190" i="3"/>
  <c r="AQ186" i="3"/>
  <c r="AQ182" i="3"/>
  <c r="AQ178" i="3"/>
  <c r="AQ174" i="3"/>
  <c r="AQ170" i="3"/>
  <c r="AQ166" i="3"/>
  <c r="AQ162" i="3"/>
  <c r="AQ158" i="3"/>
  <c r="AQ154" i="3"/>
  <c r="AQ150" i="3"/>
  <c r="AQ146" i="3"/>
  <c r="AQ142" i="3"/>
  <c r="AQ138" i="3"/>
  <c r="AQ134" i="3"/>
  <c r="AQ130" i="3"/>
  <c r="AQ126" i="3"/>
  <c r="AQ122" i="3"/>
  <c r="AQ118" i="3"/>
  <c r="AQ328" i="3"/>
  <c r="AQ320" i="3"/>
  <c r="AQ312" i="3"/>
  <c r="AQ304" i="3"/>
  <c r="AQ300" i="3"/>
  <c r="AQ299" i="3"/>
  <c r="AQ298" i="3"/>
  <c r="AQ295" i="3"/>
  <c r="AQ291" i="3"/>
  <c r="AQ287" i="3"/>
  <c r="AQ283" i="3"/>
  <c r="AQ279" i="3"/>
  <c r="AQ275" i="3"/>
  <c r="AQ271" i="3"/>
  <c r="AQ267" i="3"/>
  <c r="AQ263" i="3"/>
  <c r="AQ259" i="3"/>
  <c r="AQ255" i="3"/>
  <c r="AQ251" i="3"/>
  <c r="AQ247" i="3"/>
  <c r="AQ243" i="3"/>
  <c r="AQ239" i="3"/>
  <c r="AQ235" i="3"/>
  <c r="AQ231" i="3"/>
  <c r="AQ227" i="3"/>
  <c r="AQ223" i="3"/>
  <c r="AQ219" i="3"/>
  <c r="AQ215" i="3"/>
  <c r="AQ211" i="3"/>
  <c r="AQ207" i="3"/>
  <c r="AQ203" i="3"/>
  <c r="AQ199" i="3"/>
  <c r="AQ195" i="3"/>
  <c r="AQ191" i="3"/>
  <c r="AQ187" i="3"/>
  <c r="AQ183" i="3"/>
  <c r="AQ179" i="3"/>
  <c r="AQ175" i="3"/>
  <c r="AQ171" i="3"/>
  <c r="AQ167" i="3"/>
  <c r="AQ163" i="3"/>
  <c r="AQ159" i="3"/>
  <c r="AQ155" i="3"/>
  <c r="AQ151" i="3"/>
  <c r="AQ147" i="3"/>
  <c r="AQ143" i="3"/>
  <c r="AQ139" i="3"/>
  <c r="AQ135" i="3"/>
  <c r="AQ131" i="3"/>
  <c r="AQ127" i="3"/>
  <c r="AQ123" i="3"/>
  <c r="AQ119" i="3"/>
  <c r="AQ115" i="3"/>
  <c r="AQ111" i="3"/>
  <c r="AQ107" i="3"/>
  <c r="AQ103" i="3"/>
  <c r="AQ99" i="3"/>
  <c r="AQ95" i="3"/>
  <c r="AQ91" i="3"/>
  <c r="AQ87" i="3"/>
  <c r="AQ330" i="3"/>
  <c r="AQ322" i="3"/>
  <c r="AQ314" i="3"/>
  <c r="AQ306" i="3"/>
  <c r="AQ296" i="3"/>
  <c r="AQ292" i="3"/>
  <c r="AQ288" i="3"/>
  <c r="AQ284" i="3"/>
  <c r="AQ280" i="3"/>
  <c r="AQ276" i="3"/>
  <c r="AQ272" i="3"/>
  <c r="AQ268" i="3"/>
  <c r="AQ264" i="3"/>
  <c r="AQ260" i="3"/>
  <c r="AQ256" i="3"/>
  <c r="AQ252" i="3"/>
  <c r="AQ248" i="3"/>
  <c r="AQ244" i="3"/>
  <c r="AQ240" i="3"/>
  <c r="AQ236" i="3"/>
  <c r="AQ232" i="3"/>
  <c r="AQ228" i="3"/>
  <c r="AQ224" i="3"/>
  <c r="AQ220" i="3"/>
  <c r="AQ216" i="3"/>
  <c r="AQ212" i="3"/>
  <c r="AQ208" i="3"/>
  <c r="AQ204" i="3"/>
  <c r="AQ200" i="3"/>
  <c r="AQ196" i="3"/>
  <c r="AQ192" i="3"/>
  <c r="AQ188" i="3"/>
  <c r="AQ184" i="3"/>
  <c r="AQ180" i="3"/>
  <c r="AQ176" i="3"/>
  <c r="AQ172" i="3"/>
  <c r="AQ168" i="3"/>
  <c r="AQ8" i="3"/>
  <c r="AQ12" i="3"/>
  <c r="AQ16" i="3"/>
  <c r="AQ20" i="3"/>
  <c r="AQ24" i="3"/>
  <c r="AQ28" i="3"/>
  <c r="AQ32" i="3"/>
  <c r="AQ36" i="3"/>
  <c r="AQ40" i="3"/>
  <c r="AQ44" i="3"/>
  <c r="AQ48" i="3"/>
  <c r="AQ52" i="3"/>
  <c r="AQ56" i="3"/>
  <c r="AQ60" i="3"/>
  <c r="AQ64" i="3"/>
  <c r="AQ68" i="3"/>
  <c r="AQ72" i="3"/>
  <c r="AQ76" i="3"/>
  <c r="AQ80" i="3"/>
  <c r="AQ84" i="3"/>
  <c r="AQ86" i="3"/>
  <c r="V87" i="3"/>
  <c r="X87" i="3"/>
  <c r="T87" i="3"/>
  <c r="E87" i="3" s="1"/>
  <c r="W88" i="3"/>
  <c r="S88" i="3"/>
  <c r="E88" i="3" s="1"/>
  <c r="U88" i="3"/>
  <c r="C89" i="3"/>
  <c r="T92" i="3"/>
  <c r="AQ94" i="3"/>
  <c r="V95" i="3"/>
  <c r="X95" i="3"/>
  <c r="T95" i="3"/>
  <c r="E95" i="3" s="1"/>
  <c r="W96" i="3"/>
  <c r="S96" i="3"/>
  <c r="U96" i="3"/>
  <c r="C97" i="3"/>
  <c r="T100" i="3"/>
  <c r="AQ102" i="3"/>
  <c r="V103" i="3"/>
  <c r="X103" i="3"/>
  <c r="T103" i="3"/>
  <c r="E103" i="3" s="1"/>
  <c r="W104" i="3"/>
  <c r="S104" i="3"/>
  <c r="E104" i="3" s="1"/>
  <c r="U104" i="3"/>
  <c r="C105" i="3"/>
  <c r="T108" i="3"/>
  <c r="AQ110" i="3"/>
  <c r="V111" i="3"/>
  <c r="X111" i="3"/>
  <c r="T111" i="3"/>
  <c r="E111" i="3" s="1"/>
  <c r="W112" i="3"/>
  <c r="S112" i="3"/>
  <c r="U112" i="3"/>
  <c r="C113" i="3"/>
  <c r="T116" i="3"/>
  <c r="AQ120" i="3"/>
  <c r="AQ124" i="3"/>
  <c r="AQ128" i="3"/>
  <c r="AQ132" i="3"/>
  <c r="AQ136" i="3"/>
  <c r="AQ140" i="3"/>
  <c r="AQ144" i="3"/>
  <c r="AQ148" i="3"/>
  <c r="AQ152" i="3"/>
  <c r="AQ156" i="3"/>
  <c r="AQ160" i="3"/>
  <c r="AQ164" i="3"/>
  <c r="U166" i="3"/>
  <c r="X166" i="3"/>
  <c r="T166" i="3"/>
  <c r="W166" i="3"/>
  <c r="S166" i="3"/>
  <c r="V166" i="3"/>
  <c r="W168" i="3"/>
  <c r="S168" i="3"/>
  <c r="V168" i="3"/>
  <c r="U168" i="3"/>
  <c r="X168" i="3"/>
  <c r="T168" i="3"/>
  <c r="X169" i="3"/>
  <c r="T169" i="3"/>
  <c r="W169" i="3"/>
  <c r="S169" i="3"/>
  <c r="E169" i="3" s="1"/>
  <c r="V169" i="3"/>
  <c r="U169" i="3"/>
  <c r="U174" i="3"/>
  <c r="X174" i="3"/>
  <c r="T174" i="3"/>
  <c r="W174" i="3"/>
  <c r="S174" i="3"/>
  <c r="E174" i="3" s="1"/>
  <c r="V174" i="3"/>
  <c r="W176" i="3"/>
  <c r="S176" i="3"/>
  <c r="V176" i="3"/>
  <c r="U176" i="3"/>
  <c r="X176" i="3"/>
  <c r="T176" i="3"/>
  <c r="X177" i="3"/>
  <c r="T177" i="3"/>
  <c r="W177" i="3"/>
  <c r="S177" i="3"/>
  <c r="V177" i="3"/>
  <c r="U177" i="3"/>
  <c r="U182" i="3"/>
  <c r="X182" i="3"/>
  <c r="T182" i="3"/>
  <c r="W182" i="3"/>
  <c r="S182" i="3"/>
  <c r="V182" i="3"/>
  <c r="W184" i="3"/>
  <c r="S184" i="3"/>
  <c r="V184" i="3"/>
  <c r="U184" i="3"/>
  <c r="X184" i="3"/>
  <c r="T184" i="3"/>
  <c r="X185" i="3"/>
  <c r="T185" i="3"/>
  <c r="W185" i="3"/>
  <c r="S185" i="3"/>
  <c r="V185" i="3"/>
  <c r="U185" i="3"/>
  <c r="U190" i="3"/>
  <c r="X190" i="3"/>
  <c r="T190" i="3"/>
  <c r="W190" i="3"/>
  <c r="S190" i="3"/>
  <c r="V190" i="3"/>
  <c r="W192" i="3"/>
  <c r="S192" i="3"/>
  <c r="V192" i="3"/>
  <c r="U192" i="3"/>
  <c r="X192" i="3"/>
  <c r="T192" i="3"/>
  <c r="X193" i="3"/>
  <c r="T193" i="3"/>
  <c r="W193" i="3"/>
  <c r="S193" i="3"/>
  <c r="V193" i="3"/>
  <c r="U193" i="3"/>
  <c r="U198" i="3"/>
  <c r="X198" i="3"/>
  <c r="T198" i="3"/>
  <c r="W198" i="3"/>
  <c r="S198" i="3"/>
  <c r="V198" i="3"/>
  <c r="W200" i="3"/>
  <c r="S200" i="3"/>
  <c r="V200" i="3"/>
  <c r="U200" i="3"/>
  <c r="X200" i="3"/>
  <c r="T200" i="3"/>
  <c r="X201" i="3"/>
  <c r="T201" i="3"/>
  <c r="W201" i="3"/>
  <c r="S201" i="3"/>
  <c r="E201" i="3" s="1"/>
  <c r="V201" i="3"/>
  <c r="U201" i="3"/>
  <c r="U206" i="3"/>
  <c r="X206" i="3"/>
  <c r="T206" i="3"/>
  <c r="W206" i="3"/>
  <c r="S206" i="3"/>
  <c r="E206" i="3" s="1"/>
  <c r="V206" i="3"/>
  <c r="W208" i="3"/>
  <c r="S208" i="3"/>
  <c r="V208" i="3"/>
  <c r="U208" i="3"/>
  <c r="X208" i="3"/>
  <c r="T208" i="3"/>
  <c r="X209" i="3"/>
  <c r="T209" i="3"/>
  <c r="W209" i="3"/>
  <c r="S209" i="3"/>
  <c r="V209" i="3"/>
  <c r="U209" i="3"/>
  <c r="U214" i="3"/>
  <c r="X214" i="3"/>
  <c r="T214" i="3"/>
  <c r="W214" i="3"/>
  <c r="S214" i="3"/>
  <c r="V214" i="3"/>
  <c r="W216" i="3"/>
  <c r="S216" i="3"/>
  <c r="V216" i="3"/>
  <c r="U216" i="3"/>
  <c r="X216" i="3"/>
  <c r="T216" i="3"/>
  <c r="X217" i="3"/>
  <c r="T217" i="3"/>
  <c r="W217" i="3"/>
  <c r="S217" i="3"/>
  <c r="V217" i="3"/>
  <c r="U217" i="3"/>
  <c r="U222" i="3"/>
  <c r="X222" i="3"/>
  <c r="T222" i="3"/>
  <c r="W222" i="3"/>
  <c r="S222" i="3"/>
  <c r="V222" i="3"/>
  <c r="W224" i="3"/>
  <c r="S224" i="3"/>
  <c r="V224" i="3"/>
  <c r="U224" i="3"/>
  <c r="X224" i="3"/>
  <c r="T224" i="3"/>
  <c r="X225" i="3"/>
  <c r="T225" i="3"/>
  <c r="W225" i="3"/>
  <c r="S225" i="3"/>
  <c r="V225" i="3"/>
  <c r="U225" i="3"/>
  <c r="U230" i="3"/>
  <c r="X230" i="3"/>
  <c r="T230" i="3"/>
  <c r="W230" i="3"/>
  <c r="S230" i="3"/>
  <c r="V230" i="3"/>
  <c r="W232" i="3"/>
  <c r="S232" i="3"/>
  <c r="V232" i="3"/>
  <c r="U232" i="3"/>
  <c r="X232" i="3"/>
  <c r="T232" i="3"/>
  <c r="X233" i="3"/>
  <c r="T233" i="3"/>
  <c r="W233" i="3"/>
  <c r="S233" i="3"/>
  <c r="E233" i="3" s="1"/>
  <c r="V233" i="3"/>
  <c r="U233" i="3"/>
  <c r="U238" i="3"/>
  <c r="X238" i="3"/>
  <c r="T238" i="3"/>
  <c r="W238" i="3"/>
  <c r="S238" i="3"/>
  <c r="E238" i="3" s="1"/>
  <c r="V238" i="3"/>
  <c r="W240" i="3"/>
  <c r="S240" i="3"/>
  <c r="V240" i="3"/>
  <c r="U240" i="3"/>
  <c r="X240" i="3"/>
  <c r="T240" i="3"/>
  <c r="X241" i="3"/>
  <c r="T241" i="3"/>
  <c r="W241" i="3"/>
  <c r="S241" i="3"/>
  <c r="V241" i="3"/>
  <c r="U241" i="3"/>
  <c r="U246" i="3"/>
  <c r="X246" i="3"/>
  <c r="T246" i="3"/>
  <c r="W246" i="3"/>
  <c r="S246" i="3"/>
  <c r="V246" i="3"/>
  <c r="W248" i="3"/>
  <c r="S248" i="3"/>
  <c r="V248" i="3"/>
  <c r="U248" i="3"/>
  <c r="X248" i="3"/>
  <c r="T248" i="3"/>
  <c r="X249" i="3"/>
  <c r="T249" i="3"/>
  <c r="W249" i="3"/>
  <c r="S249" i="3"/>
  <c r="V249" i="3"/>
  <c r="U249" i="3"/>
  <c r="U254" i="3"/>
  <c r="X254" i="3"/>
  <c r="T254" i="3"/>
  <c r="W254" i="3"/>
  <c r="S254" i="3"/>
  <c r="V254" i="3"/>
  <c r="W256" i="3"/>
  <c r="S256" i="3"/>
  <c r="V256" i="3"/>
  <c r="U256" i="3"/>
  <c r="X256" i="3"/>
  <c r="T256" i="3"/>
  <c r="X257" i="3"/>
  <c r="T257" i="3"/>
  <c r="W257" i="3"/>
  <c r="S257" i="3"/>
  <c r="V257" i="3"/>
  <c r="U257" i="3"/>
  <c r="U262" i="3"/>
  <c r="X262" i="3"/>
  <c r="T262" i="3"/>
  <c r="W262" i="3"/>
  <c r="S262" i="3"/>
  <c r="V262" i="3"/>
  <c r="W264" i="3"/>
  <c r="S264" i="3"/>
  <c r="V264" i="3"/>
  <c r="U264" i="3"/>
  <c r="X264" i="3"/>
  <c r="T264" i="3"/>
  <c r="X265" i="3"/>
  <c r="T265" i="3"/>
  <c r="W265" i="3"/>
  <c r="S265" i="3"/>
  <c r="E265" i="3" s="1"/>
  <c r="V265" i="3"/>
  <c r="U265" i="3"/>
  <c r="U270" i="3"/>
  <c r="X270" i="3"/>
  <c r="T270" i="3"/>
  <c r="W270" i="3"/>
  <c r="S270" i="3"/>
  <c r="E270" i="3" s="1"/>
  <c r="V270" i="3"/>
  <c r="W272" i="3"/>
  <c r="S272" i="3"/>
  <c r="V272" i="3"/>
  <c r="U272" i="3"/>
  <c r="X272" i="3"/>
  <c r="T272" i="3"/>
  <c r="X273" i="3"/>
  <c r="T273" i="3"/>
  <c r="W273" i="3"/>
  <c r="S273" i="3"/>
  <c r="V273" i="3"/>
  <c r="U273" i="3"/>
  <c r="U278" i="3"/>
  <c r="X278" i="3"/>
  <c r="T278" i="3"/>
  <c r="W278" i="3"/>
  <c r="S278" i="3"/>
  <c r="V278" i="3"/>
  <c r="W280" i="3"/>
  <c r="S280" i="3"/>
  <c r="V280" i="3"/>
  <c r="U280" i="3"/>
  <c r="X280" i="3"/>
  <c r="T280" i="3"/>
  <c r="X281" i="3"/>
  <c r="T281" i="3"/>
  <c r="W281" i="3"/>
  <c r="S281" i="3"/>
  <c r="V281" i="3"/>
  <c r="U281" i="3"/>
  <c r="U286" i="3"/>
  <c r="X286" i="3"/>
  <c r="T286" i="3"/>
  <c r="W286" i="3"/>
  <c r="S286" i="3"/>
  <c r="V286" i="3"/>
  <c r="W288" i="3"/>
  <c r="S288" i="3"/>
  <c r="V288" i="3"/>
  <c r="U288" i="3"/>
  <c r="X288" i="3"/>
  <c r="T288" i="3"/>
  <c r="X289" i="3"/>
  <c r="T289" i="3"/>
  <c r="W289" i="3"/>
  <c r="S289" i="3"/>
  <c r="V289" i="3"/>
  <c r="U289" i="3"/>
  <c r="U294" i="3"/>
  <c r="X294" i="3"/>
  <c r="T294" i="3"/>
  <c r="W294" i="3"/>
  <c r="S294" i="3"/>
  <c r="V294" i="3"/>
  <c r="W296" i="3"/>
  <c r="S296" i="3"/>
  <c r="V296" i="3"/>
  <c r="U296" i="3"/>
  <c r="X296" i="3"/>
  <c r="T296" i="3"/>
  <c r="X301" i="3"/>
  <c r="T301" i="3"/>
  <c r="U301" i="3"/>
  <c r="S301" i="3"/>
  <c r="E301" i="3" s="1"/>
  <c r="W301" i="3"/>
  <c r="V301" i="3"/>
  <c r="C302" i="3"/>
  <c r="X305" i="3"/>
  <c r="T305" i="3"/>
  <c r="V305" i="3"/>
  <c r="W305" i="3"/>
  <c r="U305" i="3"/>
  <c r="S305" i="3"/>
  <c r="C307" i="3"/>
  <c r="X317" i="3"/>
  <c r="T317" i="3"/>
  <c r="V317" i="3"/>
  <c r="U317" i="3"/>
  <c r="S317" i="3"/>
  <c r="W317" i="3"/>
  <c r="X321" i="3"/>
  <c r="T321" i="3"/>
  <c r="V321" i="3"/>
  <c r="W321" i="3"/>
  <c r="U321" i="3"/>
  <c r="S321" i="3"/>
  <c r="C323" i="3"/>
  <c r="C332" i="3"/>
  <c r="V307" i="3"/>
  <c r="X307" i="3"/>
  <c r="T307" i="3"/>
  <c r="W308" i="3"/>
  <c r="S308" i="3"/>
  <c r="U308" i="3"/>
  <c r="V315" i="3"/>
  <c r="X315" i="3"/>
  <c r="T315" i="3"/>
  <c r="W316" i="3"/>
  <c r="S316" i="3"/>
  <c r="U316" i="3"/>
  <c r="V323" i="3"/>
  <c r="X323" i="3"/>
  <c r="T323" i="3"/>
  <c r="W324" i="3"/>
  <c r="S324" i="3"/>
  <c r="U324" i="3"/>
  <c r="V331" i="3"/>
  <c r="X331" i="3"/>
  <c r="T331" i="3"/>
  <c r="W332" i="3"/>
  <c r="S332" i="3"/>
  <c r="U332" i="3"/>
  <c r="U334" i="3"/>
  <c r="X334" i="3"/>
  <c r="T334" i="3"/>
  <c r="W334" i="3"/>
  <c r="S334" i="3"/>
  <c r="W336" i="3"/>
  <c r="S336" i="3"/>
  <c r="V336" i="3"/>
  <c r="U336" i="3"/>
  <c r="U338" i="3"/>
  <c r="X338" i="3"/>
  <c r="T338" i="3"/>
  <c r="W338" i="3"/>
  <c r="S338" i="3"/>
  <c r="W340" i="3"/>
  <c r="S340" i="3"/>
  <c r="V340" i="3"/>
  <c r="U340" i="3"/>
  <c r="U342" i="3"/>
  <c r="X342" i="3"/>
  <c r="T342" i="3"/>
  <c r="W342" i="3"/>
  <c r="S342" i="3"/>
  <c r="C343" i="3"/>
  <c r="W344" i="3"/>
  <c r="S344" i="3"/>
  <c r="V344" i="3"/>
  <c r="U344" i="3"/>
  <c r="U346" i="3"/>
  <c r="X346" i="3"/>
  <c r="T346" i="3"/>
  <c r="W346" i="3"/>
  <c r="S346" i="3"/>
  <c r="C347" i="3"/>
  <c r="W348" i="3"/>
  <c r="S348" i="3"/>
  <c r="V348" i="3"/>
  <c r="U348" i="3"/>
  <c r="U350" i="3"/>
  <c r="X350" i="3"/>
  <c r="T350" i="3"/>
  <c r="W350" i="3"/>
  <c r="S350" i="3"/>
  <c r="C351" i="3"/>
  <c r="W352" i="3"/>
  <c r="S352" i="3"/>
  <c r="V352" i="3"/>
  <c r="U352" i="3"/>
  <c r="U354" i="3"/>
  <c r="X354" i="3"/>
  <c r="T354" i="3"/>
  <c r="W354" i="3"/>
  <c r="S354" i="3"/>
  <c r="C355" i="3"/>
  <c r="W356" i="3"/>
  <c r="S356" i="3"/>
  <c r="V356" i="3"/>
  <c r="U356" i="3"/>
  <c r="U358" i="3"/>
  <c r="X358" i="3"/>
  <c r="T358" i="3"/>
  <c r="W358" i="3"/>
  <c r="S358" i="3"/>
  <c r="C359" i="3"/>
  <c r="W360" i="3"/>
  <c r="S360" i="3"/>
  <c r="V360" i="3"/>
  <c r="U360" i="3"/>
  <c r="U362" i="3"/>
  <c r="X362" i="3"/>
  <c r="T362" i="3"/>
  <c r="W362" i="3"/>
  <c r="S362" i="3"/>
  <c r="X364" i="3"/>
  <c r="T364" i="3"/>
  <c r="W364" i="3"/>
  <c r="S364" i="3"/>
  <c r="V364" i="3"/>
  <c r="U364" i="3"/>
  <c r="U365" i="3"/>
  <c r="X365" i="3"/>
  <c r="T365" i="3"/>
  <c r="W365" i="3"/>
  <c r="S365" i="3"/>
  <c r="E365" i="3" s="1"/>
  <c r="V365" i="3"/>
  <c r="V370" i="3"/>
  <c r="U370" i="3"/>
  <c r="X370" i="3"/>
  <c r="T370" i="3"/>
  <c r="W370" i="3"/>
  <c r="S370" i="3"/>
  <c r="E370" i="3" s="1"/>
  <c r="X372" i="3"/>
  <c r="T372" i="3"/>
  <c r="W372" i="3"/>
  <c r="S372" i="3"/>
  <c r="E372" i="3" s="1"/>
  <c r="V372" i="3"/>
  <c r="U372" i="3"/>
  <c r="U373" i="3"/>
  <c r="X373" i="3"/>
  <c r="T373" i="3"/>
  <c r="W373" i="3"/>
  <c r="S373" i="3"/>
  <c r="V373" i="3"/>
  <c r="V378" i="3"/>
  <c r="U378" i="3"/>
  <c r="X378" i="3"/>
  <c r="T378" i="3"/>
  <c r="W378" i="3"/>
  <c r="S378" i="3"/>
  <c r="X380" i="3"/>
  <c r="T380" i="3"/>
  <c r="W380" i="3"/>
  <c r="S380" i="3"/>
  <c r="V380" i="3"/>
  <c r="U380" i="3"/>
  <c r="U381" i="3"/>
  <c r="X381" i="3"/>
  <c r="T381" i="3"/>
  <c r="W381" i="3"/>
  <c r="S381" i="3"/>
  <c r="V381" i="3"/>
  <c r="V386" i="3"/>
  <c r="U386" i="3"/>
  <c r="X386" i="3"/>
  <c r="T386" i="3"/>
  <c r="W386" i="3"/>
  <c r="S386" i="3"/>
  <c r="X388" i="3"/>
  <c r="T388" i="3"/>
  <c r="W388" i="3"/>
  <c r="S388" i="3"/>
  <c r="V388" i="3"/>
  <c r="U388" i="3"/>
  <c r="U389" i="3"/>
  <c r="X389" i="3"/>
  <c r="T389" i="3"/>
  <c r="W389" i="3"/>
  <c r="S389" i="3"/>
  <c r="V389" i="3"/>
  <c r="V394" i="3"/>
  <c r="U394" i="3"/>
  <c r="X394" i="3"/>
  <c r="T394" i="3"/>
  <c r="W394" i="3"/>
  <c r="S394" i="3"/>
  <c r="X396" i="3"/>
  <c r="T396" i="3"/>
  <c r="W396" i="3"/>
  <c r="S396" i="3"/>
  <c r="V396" i="3"/>
  <c r="U396" i="3"/>
  <c r="U397" i="3"/>
  <c r="X397" i="3"/>
  <c r="T397" i="3"/>
  <c r="W397" i="3"/>
  <c r="S397" i="3"/>
  <c r="E397" i="3" s="1"/>
  <c r="V397" i="3"/>
  <c r="V402" i="3"/>
  <c r="U402" i="3"/>
  <c r="X402" i="3"/>
  <c r="T402" i="3"/>
  <c r="W402" i="3"/>
  <c r="S402" i="3"/>
  <c r="E402" i="3" s="1"/>
  <c r="X404" i="3"/>
  <c r="T404" i="3"/>
  <c r="W404" i="3"/>
  <c r="S404" i="3"/>
  <c r="E404" i="3" s="1"/>
  <c r="V404" i="3"/>
  <c r="U404" i="3"/>
  <c r="U405" i="3"/>
  <c r="X405" i="3"/>
  <c r="T405" i="3"/>
  <c r="W405" i="3"/>
  <c r="S405" i="3"/>
  <c r="V405" i="3"/>
  <c r="V410" i="3"/>
  <c r="U410" i="3"/>
  <c r="X410" i="3"/>
  <c r="T410" i="3"/>
  <c r="W410" i="3"/>
  <c r="S410" i="3"/>
  <c r="X412" i="3"/>
  <c r="T412" i="3"/>
  <c r="W412" i="3"/>
  <c r="S412" i="3"/>
  <c r="V412" i="3"/>
  <c r="U412" i="3"/>
  <c r="U413" i="3"/>
  <c r="X413" i="3"/>
  <c r="T413" i="3"/>
  <c r="W413" i="3"/>
  <c r="S413" i="3"/>
  <c r="V413" i="3"/>
  <c r="V418" i="3"/>
  <c r="U418" i="3"/>
  <c r="X418" i="3"/>
  <c r="T418" i="3"/>
  <c r="W418" i="3"/>
  <c r="S418" i="3"/>
  <c r="X420" i="3"/>
  <c r="T420" i="3"/>
  <c r="W420" i="3"/>
  <c r="S420" i="3"/>
  <c r="V420" i="3"/>
  <c r="U420" i="3"/>
  <c r="U421" i="3"/>
  <c r="X421" i="3"/>
  <c r="T421" i="3"/>
  <c r="W421" i="3"/>
  <c r="S421" i="3"/>
  <c r="V421" i="3"/>
  <c r="V426" i="3"/>
  <c r="U426" i="3"/>
  <c r="X426" i="3"/>
  <c r="T426" i="3"/>
  <c r="W426" i="3"/>
  <c r="S426" i="3"/>
  <c r="X428" i="3"/>
  <c r="T428" i="3"/>
  <c r="W428" i="3"/>
  <c r="S428" i="3"/>
  <c r="V428" i="3"/>
  <c r="U428" i="3"/>
  <c r="U429" i="3"/>
  <c r="X429" i="3"/>
  <c r="T429" i="3"/>
  <c r="W429" i="3"/>
  <c r="S429" i="3"/>
  <c r="E429" i="3" s="1"/>
  <c r="V429" i="3"/>
  <c r="V434" i="3"/>
  <c r="U434" i="3"/>
  <c r="X434" i="3"/>
  <c r="T434" i="3"/>
  <c r="W434" i="3"/>
  <c r="S434" i="3"/>
  <c r="E434" i="3" s="1"/>
  <c r="X436" i="3"/>
  <c r="T436" i="3"/>
  <c r="W436" i="3"/>
  <c r="S436" i="3"/>
  <c r="E436" i="3" s="1"/>
  <c r="V436" i="3"/>
  <c r="U436" i="3"/>
  <c r="U437" i="3"/>
  <c r="X437" i="3"/>
  <c r="T437" i="3"/>
  <c r="W437" i="3"/>
  <c r="S437" i="3"/>
  <c r="V437" i="3"/>
  <c r="V442" i="3"/>
  <c r="U442" i="3"/>
  <c r="X442" i="3"/>
  <c r="T442" i="3"/>
  <c r="W442" i="3"/>
  <c r="S442" i="3"/>
  <c r="X444" i="3"/>
  <c r="T444" i="3"/>
  <c r="W444" i="3"/>
  <c r="S444" i="3"/>
  <c r="V444" i="3"/>
  <c r="U444" i="3"/>
  <c r="U445" i="3"/>
  <c r="X445" i="3"/>
  <c r="T445" i="3"/>
  <c r="W445" i="3"/>
  <c r="S445" i="3"/>
  <c r="V445" i="3"/>
  <c r="V450" i="3"/>
  <c r="U450" i="3"/>
  <c r="X450" i="3"/>
  <c r="T450" i="3"/>
  <c r="W450" i="3"/>
  <c r="S450" i="3"/>
  <c r="X452" i="3"/>
  <c r="T452" i="3"/>
  <c r="W452" i="3"/>
  <c r="S452" i="3"/>
  <c r="V452" i="3"/>
  <c r="U452" i="3"/>
  <c r="U453" i="3"/>
  <c r="X453" i="3"/>
  <c r="T453" i="3"/>
  <c r="W453" i="3"/>
  <c r="S453" i="3"/>
  <c r="V453" i="3"/>
  <c r="V458" i="3"/>
  <c r="U458" i="3"/>
  <c r="X458" i="3"/>
  <c r="T458" i="3"/>
  <c r="W458" i="3"/>
  <c r="S458" i="3"/>
  <c r="X460" i="3"/>
  <c r="T460" i="3"/>
  <c r="W460" i="3"/>
  <c r="S460" i="3"/>
  <c r="V460" i="3"/>
  <c r="U460" i="3"/>
  <c r="U461" i="3"/>
  <c r="X461" i="3"/>
  <c r="T461" i="3"/>
  <c r="W461" i="3"/>
  <c r="S461" i="3"/>
  <c r="E461" i="3" s="1"/>
  <c r="V461" i="3"/>
  <c r="V466" i="3"/>
  <c r="U466" i="3"/>
  <c r="X466" i="3"/>
  <c r="T466" i="3"/>
  <c r="W466" i="3"/>
  <c r="S466" i="3"/>
  <c r="E466" i="3" s="1"/>
  <c r="X468" i="3"/>
  <c r="T468" i="3"/>
  <c r="W468" i="3"/>
  <c r="S468" i="3"/>
  <c r="E468" i="3" s="1"/>
  <c r="V468" i="3"/>
  <c r="U468" i="3"/>
  <c r="U469" i="3"/>
  <c r="X469" i="3"/>
  <c r="T469" i="3"/>
  <c r="W469" i="3"/>
  <c r="S469" i="3"/>
  <c r="V469" i="3"/>
  <c r="V474" i="3"/>
  <c r="U474" i="3"/>
  <c r="X474" i="3"/>
  <c r="T474" i="3"/>
  <c r="W474" i="3"/>
  <c r="S474" i="3"/>
  <c r="X476" i="3"/>
  <c r="T476" i="3"/>
  <c r="W476" i="3"/>
  <c r="S476" i="3"/>
  <c r="V476" i="3"/>
  <c r="U476" i="3"/>
  <c r="U477" i="3"/>
  <c r="X477" i="3"/>
  <c r="T477" i="3"/>
  <c r="W477" i="3"/>
  <c r="S477" i="3"/>
  <c r="V477" i="3"/>
  <c r="V482" i="3"/>
  <c r="U482" i="3"/>
  <c r="X482" i="3"/>
  <c r="T482" i="3"/>
  <c r="W482" i="3"/>
  <c r="S482" i="3"/>
  <c r="X484" i="3"/>
  <c r="T484" i="3"/>
  <c r="W484" i="3"/>
  <c r="S484" i="3"/>
  <c r="V484" i="3"/>
  <c r="U484" i="3"/>
  <c r="U485" i="3"/>
  <c r="X485" i="3"/>
  <c r="T485" i="3"/>
  <c r="W485" i="3"/>
  <c r="S485" i="3"/>
  <c r="V485" i="3"/>
  <c r="V490" i="3"/>
  <c r="U490" i="3"/>
  <c r="X490" i="3"/>
  <c r="T490" i="3"/>
  <c r="W490" i="3"/>
  <c r="S490" i="3"/>
  <c r="X492" i="3"/>
  <c r="T492" i="3"/>
  <c r="W492" i="3"/>
  <c r="S492" i="3"/>
  <c r="V492" i="3"/>
  <c r="U492" i="3"/>
  <c r="U493" i="3"/>
  <c r="X493" i="3"/>
  <c r="T493" i="3"/>
  <c r="W493" i="3"/>
  <c r="S493" i="3"/>
  <c r="E493" i="3" s="1"/>
  <c r="V493" i="3"/>
  <c r="V498" i="3"/>
  <c r="U498" i="3"/>
  <c r="X498" i="3"/>
  <c r="T498" i="3"/>
  <c r="W498" i="3"/>
  <c r="S498" i="3"/>
  <c r="E498" i="3" s="1"/>
  <c r="X500" i="3"/>
  <c r="T500" i="3"/>
  <c r="W500" i="3"/>
  <c r="S500" i="3"/>
  <c r="E500" i="3" s="1"/>
  <c r="V500" i="3"/>
  <c r="U500" i="3"/>
  <c r="U501" i="3"/>
  <c r="X501" i="3"/>
  <c r="T501" i="3"/>
  <c r="W501" i="3"/>
  <c r="S501" i="3"/>
  <c r="V501" i="3"/>
  <c r="V506" i="3"/>
  <c r="U506" i="3"/>
  <c r="X506" i="3"/>
  <c r="T506" i="3"/>
  <c r="W506" i="3"/>
  <c r="S506" i="3"/>
  <c r="C507" i="3"/>
  <c r="X510" i="3"/>
  <c r="T510" i="3"/>
  <c r="W510" i="3"/>
  <c r="V510" i="3"/>
  <c r="U510" i="3"/>
  <c r="S510" i="3"/>
  <c r="W517" i="3"/>
  <c r="S517" i="3"/>
  <c r="T517" i="3"/>
  <c r="X517" i="3"/>
  <c r="V517" i="3"/>
  <c r="U517" i="3"/>
  <c r="X518" i="3"/>
  <c r="T518" i="3"/>
  <c r="U518" i="3"/>
  <c r="S518" i="3"/>
  <c r="E518" i="3" s="1"/>
  <c r="W518" i="3"/>
  <c r="V518" i="3"/>
  <c r="U519" i="3"/>
  <c r="T519" i="3"/>
  <c r="X519" i="3"/>
  <c r="S519" i="3"/>
  <c r="W519" i="3"/>
  <c r="V519" i="3"/>
  <c r="U542" i="3"/>
  <c r="X542" i="3"/>
  <c r="T542" i="3"/>
  <c r="V542" i="3"/>
  <c r="W542" i="3"/>
  <c r="S542" i="3"/>
  <c r="U574" i="3"/>
  <c r="X574" i="3"/>
  <c r="T574" i="3"/>
  <c r="V574" i="3"/>
  <c r="W574" i="3"/>
  <c r="S574" i="3"/>
  <c r="E574" i="3" s="1"/>
  <c r="T167" i="3"/>
  <c r="E167" i="3" s="1"/>
  <c r="X167" i="3"/>
  <c r="T171" i="3"/>
  <c r="E171" i="3" s="1"/>
  <c r="X171" i="3"/>
  <c r="T175" i="3"/>
  <c r="E175" i="3" s="1"/>
  <c r="X175" i="3"/>
  <c r="T179" i="3"/>
  <c r="E179" i="3" s="1"/>
  <c r="X179" i="3"/>
  <c r="T183" i="3"/>
  <c r="E183" i="3" s="1"/>
  <c r="X183" i="3"/>
  <c r="T187" i="3"/>
  <c r="E187" i="3" s="1"/>
  <c r="X187" i="3"/>
  <c r="T191" i="3"/>
  <c r="E191" i="3" s="1"/>
  <c r="X191" i="3"/>
  <c r="T195" i="3"/>
  <c r="X195" i="3"/>
  <c r="T199" i="3"/>
  <c r="E199" i="3" s="1"/>
  <c r="X199" i="3"/>
  <c r="T203" i="3"/>
  <c r="E203" i="3" s="1"/>
  <c r="X203" i="3"/>
  <c r="T207" i="3"/>
  <c r="E207" i="3" s="1"/>
  <c r="X207" i="3"/>
  <c r="T211" i="3"/>
  <c r="E211" i="3" s="1"/>
  <c r="X211" i="3"/>
  <c r="T215" i="3"/>
  <c r="E215" i="3" s="1"/>
  <c r="X215" i="3"/>
  <c r="T219" i="3"/>
  <c r="E219" i="3" s="1"/>
  <c r="X219" i="3"/>
  <c r="T223" i="3"/>
  <c r="E223" i="3" s="1"/>
  <c r="X223" i="3"/>
  <c r="T227" i="3"/>
  <c r="X227" i="3"/>
  <c r="T231" i="3"/>
  <c r="E231" i="3" s="1"/>
  <c r="X231" i="3"/>
  <c r="T235" i="3"/>
  <c r="E235" i="3" s="1"/>
  <c r="X235" i="3"/>
  <c r="T239" i="3"/>
  <c r="E239" i="3" s="1"/>
  <c r="X239" i="3"/>
  <c r="T243" i="3"/>
  <c r="E243" i="3" s="1"/>
  <c r="X243" i="3"/>
  <c r="T247" i="3"/>
  <c r="E247" i="3" s="1"/>
  <c r="X247" i="3"/>
  <c r="T251" i="3"/>
  <c r="E251" i="3" s="1"/>
  <c r="X251" i="3"/>
  <c r="T255" i="3"/>
  <c r="E255" i="3" s="1"/>
  <c r="X255" i="3"/>
  <c r="T259" i="3"/>
  <c r="X259" i="3"/>
  <c r="T263" i="3"/>
  <c r="E263" i="3" s="1"/>
  <c r="X263" i="3"/>
  <c r="T267" i="3"/>
  <c r="E267" i="3" s="1"/>
  <c r="X267" i="3"/>
  <c r="T271" i="3"/>
  <c r="E271" i="3" s="1"/>
  <c r="X271" i="3"/>
  <c r="T275" i="3"/>
  <c r="E275" i="3" s="1"/>
  <c r="X275" i="3"/>
  <c r="T279" i="3"/>
  <c r="E279" i="3" s="1"/>
  <c r="X279" i="3"/>
  <c r="T283" i="3"/>
  <c r="E283" i="3" s="1"/>
  <c r="X283" i="3"/>
  <c r="T287" i="3"/>
  <c r="E287" i="3" s="1"/>
  <c r="X287" i="3"/>
  <c r="T291" i="3"/>
  <c r="X291" i="3"/>
  <c r="T295" i="3"/>
  <c r="E295" i="3" s="1"/>
  <c r="X295" i="3"/>
  <c r="S298" i="3"/>
  <c r="X298" i="3"/>
  <c r="S299" i="3"/>
  <c r="X299" i="3"/>
  <c r="U306" i="3"/>
  <c r="W306" i="3"/>
  <c r="S306" i="3"/>
  <c r="W307" i="3"/>
  <c r="U314" i="3"/>
  <c r="W314" i="3"/>
  <c r="S314" i="3"/>
  <c r="W315" i="3"/>
  <c r="U322" i="3"/>
  <c r="W322" i="3"/>
  <c r="S322" i="3"/>
  <c r="W323" i="3"/>
  <c r="U330" i="3"/>
  <c r="W330" i="3"/>
  <c r="S330" i="3"/>
  <c r="W331" i="3"/>
  <c r="X333" i="3"/>
  <c r="T333" i="3"/>
  <c r="W333" i="3"/>
  <c r="S333" i="3"/>
  <c r="V333" i="3"/>
  <c r="V334" i="3"/>
  <c r="X337" i="3"/>
  <c r="T337" i="3"/>
  <c r="W337" i="3"/>
  <c r="S337" i="3"/>
  <c r="E337" i="3" s="1"/>
  <c r="V337" i="3"/>
  <c r="V338" i="3"/>
  <c r="X341" i="3"/>
  <c r="T341" i="3"/>
  <c r="W341" i="3"/>
  <c r="S341" i="3"/>
  <c r="V341" i="3"/>
  <c r="V342" i="3"/>
  <c r="X345" i="3"/>
  <c r="T345" i="3"/>
  <c r="W345" i="3"/>
  <c r="S345" i="3"/>
  <c r="E345" i="3" s="1"/>
  <c r="V345" i="3"/>
  <c r="V346" i="3"/>
  <c r="X349" i="3"/>
  <c r="T349" i="3"/>
  <c r="W349" i="3"/>
  <c r="S349" i="3"/>
  <c r="V349" i="3"/>
  <c r="V350" i="3"/>
  <c r="X353" i="3"/>
  <c r="T353" i="3"/>
  <c r="W353" i="3"/>
  <c r="S353" i="3"/>
  <c r="E353" i="3" s="1"/>
  <c r="V353" i="3"/>
  <c r="V354" i="3"/>
  <c r="X357" i="3"/>
  <c r="T357" i="3"/>
  <c r="W357" i="3"/>
  <c r="S357" i="3"/>
  <c r="V357" i="3"/>
  <c r="V358" i="3"/>
  <c r="X361" i="3"/>
  <c r="T361" i="3"/>
  <c r="W361" i="3"/>
  <c r="S361" i="3"/>
  <c r="E361" i="3" s="1"/>
  <c r="V361" i="3"/>
  <c r="V362" i="3"/>
  <c r="W509" i="3"/>
  <c r="S509" i="3"/>
  <c r="V509" i="3"/>
  <c r="U509" i="3"/>
  <c r="T509" i="3"/>
  <c r="X509" i="3"/>
  <c r="C510" i="3"/>
  <c r="C514" i="3"/>
  <c r="V520" i="3"/>
  <c r="T520" i="3"/>
  <c r="X520" i="3"/>
  <c r="S520" i="3"/>
  <c r="W520" i="3"/>
  <c r="U520" i="3"/>
  <c r="X522" i="3"/>
  <c r="T522" i="3"/>
  <c r="S522" i="3"/>
  <c r="W522" i="3"/>
  <c r="V522" i="3"/>
  <c r="U522" i="3"/>
  <c r="V523" i="3"/>
  <c r="U523" i="3"/>
  <c r="T523" i="3"/>
  <c r="S523" i="3"/>
  <c r="X523" i="3"/>
  <c r="W523" i="3"/>
  <c r="U550" i="3"/>
  <c r="X550" i="3"/>
  <c r="T550" i="3"/>
  <c r="V550" i="3"/>
  <c r="W550" i="3"/>
  <c r="S550" i="3"/>
  <c r="U582" i="3"/>
  <c r="X582" i="3"/>
  <c r="T582" i="3"/>
  <c r="V582" i="3"/>
  <c r="W582" i="3"/>
  <c r="S582" i="3"/>
  <c r="E582" i="3" s="1"/>
  <c r="U167" i="3"/>
  <c r="U171" i="3"/>
  <c r="U175" i="3"/>
  <c r="U179" i="3"/>
  <c r="U183" i="3"/>
  <c r="U187" i="3"/>
  <c r="U191" i="3"/>
  <c r="U195" i="3"/>
  <c r="E195" i="3" s="1"/>
  <c r="U199" i="3"/>
  <c r="U203" i="3"/>
  <c r="U207" i="3"/>
  <c r="U211" i="3"/>
  <c r="U215" i="3"/>
  <c r="U219" i="3"/>
  <c r="U223" i="3"/>
  <c r="U227" i="3"/>
  <c r="E227" i="3" s="1"/>
  <c r="U231" i="3"/>
  <c r="U235" i="3"/>
  <c r="U239" i="3"/>
  <c r="U243" i="3"/>
  <c r="U247" i="3"/>
  <c r="U251" i="3"/>
  <c r="U255" i="3"/>
  <c r="U259" i="3"/>
  <c r="E259" i="3" s="1"/>
  <c r="U263" i="3"/>
  <c r="U267" i="3"/>
  <c r="U271" i="3"/>
  <c r="U275" i="3"/>
  <c r="U279" i="3"/>
  <c r="U283" i="3"/>
  <c r="U287" i="3"/>
  <c r="U291" i="3"/>
  <c r="E291" i="3" s="1"/>
  <c r="U295" i="3"/>
  <c r="T298" i="3"/>
  <c r="T299" i="3"/>
  <c r="W300" i="3"/>
  <c r="S300" i="3"/>
  <c r="V303" i="3"/>
  <c r="X303" i="3"/>
  <c r="T303" i="3"/>
  <c r="E303" i="3" s="1"/>
  <c r="W304" i="3"/>
  <c r="S304" i="3"/>
  <c r="E304" i="3" s="1"/>
  <c r="U304" i="3"/>
  <c r="C305" i="3"/>
  <c r="T308" i="3"/>
  <c r="V311" i="3"/>
  <c r="X311" i="3"/>
  <c r="T311" i="3"/>
  <c r="E311" i="3" s="1"/>
  <c r="W312" i="3"/>
  <c r="S312" i="3"/>
  <c r="E312" i="3" s="1"/>
  <c r="U312" i="3"/>
  <c r="C313" i="3"/>
  <c r="T316" i="3"/>
  <c r="V319" i="3"/>
  <c r="X319" i="3"/>
  <c r="T319" i="3"/>
  <c r="E319" i="3" s="1"/>
  <c r="W320" i="3"/>
  <c r="S320" i="3"/>
  <c r="E320" i="3" s="1"/>
  <c r="U320" i="3"/>
  <c r="C321" i="3"/>
  <c r="T324" i="3"/>
  <c r="V327" i="3"/>
  <c r="X327" i="3"/>
  <c r="T327" i="3"/>
  <c r="E327" i="3" s="1"/>
  <c r="W328" i="3"/>
  <c r="S328" i="3"/>
  <c r="E328" i="3" s="1"/>
  <c r="U328" i="3"/>
  <c r="C329" i="3"/>
  <c r="T332" i="3"/>
  <c r="V335" i="3"/>
  <c r="U335" i="3"/>
  <c r="X335" i="3"/>
  <c r="T335" i="3"/>
  <c r="E335" i="3" s="1"/>
  <c r="V339" i="3"/>
  <c r="U339" i="3"/>
  <c r="X339" i="3"/>
  <c r="T339" i="3"/>
  <c r="E339" i="3" s="1"/>
  <c r="V343" i="3"/>
  <c r="U343" i="3"/>
  <c r="X343" i="3"/>
  <c r="T343" i="3"/>
  <c r="E343" i="3" s="1"/>
  <c r="V347" i="3"/>
  <c r="U347" i="3"/>
  <c r="X347" i="3"/>
  <c r="T347" i="3"/>
  <c r="E347" i="3" s="1"/>
  <c r="V351" i="3"/>
  <c r="U351" i="3"/>
  <c r="X351" i="3"/>
  <c r="T351" i="3"/>
  <c r="E351" i="3" s="1"/>
  <c r="V355" i="3"/>
  <c r="U355" i="3"/>
  <c r="X355" i="3"/>
  <c r="T355" i="3"/>
  <c r="E355" i="3" s="1"/>
  <c r="V359" i="3"/>
  <c r="U359" i="3"/>
  <c r="X359" i="3"/>
  <c r="T359" i="3"/>
  <c r="E359" i="3" s="1"/>
  <c r="V366" i="3"/>
  <c r="U366" i="3"/>
  <c r="X366" i="3"/>
  <c r="T366" i="3"/>
  <c r="W366" i="3"/>
  <c r="S366" i="3"/>
  <c r="X368" i="3"/>
  <c r="T368" i="3"/>
  <c r="W368" i="3"/>
  <c r="S368" i="3"/>
  <c r="V368" i="3"/>
  <c r="U368" i="3"/>
  <c r="U369" i="3"/>
  <c r="X369" i="3"/>
  <c r="T369" i="3"/>
  <c r="W369" i="3"/>
  <c r="S369" i="3"/>
  <c r="V369" i="3"/>
  <c r="V374" i="3"/>
  <c r="U374" i="3"/>
  <c r="X374" i="3"/>
  <c r="T374" i="3"/>
  <c r="W374" i="3"/>
  <c r="S374" i="3"/>
  <c r="X376" i="3"/>
  <c r="T376" i="3"/>
  <c r="W376" i="3"/>
  <c r="S376" i="3"/>
  <c r="V376" i="3"/>
  <c r="U376" i="3"/>
  <c r="U377" i="3"/>
  <c r="X377" i="3"/>
  <c r="T377" i="3"/>
  <c r="W377" i="3"/>
  <c r="S377" i="3"/>
  <c r="V377" i="3"/>
  <c r="V382" i="3"/>
  <c r="U382" i="3"/>
  <c r="X382" i="3"/>
  <c r="T382" i="3"/>
  <c r="W382" i="3"/>
  <c r="S382" i="3"/>
  <c r="X384" i="3"/>
  <c r="T384" i="3"/>
  <c r="W384" i="3"/>
  <c r="S384" i="3"/>
  <c r="V384" i="3"/>
  <c r="U384" i="3"/>
  <c r="U385" i="3"/>
  <c r="X385" i="3"/>
  <c r="T385" i="3"/>
  <c r="W385" i="3"/>
  <c r="S385" i="3"/>
  <c r="E385" i="3" s="1"/>
  <c r="V385" i="3"/>
  <c r="V390" i="3"/>
  <c r="U390" i="3"/>
  <c r="X390" i="3"/>
  <c r="T390" i="3"/>
  <c r="W390" i="3"/>
  <c r="S390" i="3"/>
  <c r="E390" i="3" s="1"/>
  <c r="X392" i="3"/>
  <c r="T392" i="3"/>
  <c r="W392" i="3"/>
  <c r="S392" i="3"/>
  <c r="E392" i="3" s="1"/>
  <c r="V392" i="3"/>
  <c r="U392" i="3"/>
  <c r="U393" i="3"/>
  <c r="X393" i="3"/>
  <c r="T393" i="3"/>
  <c r="W393" i="3"/>
  <c r="S393" i="3"/>
  <c r="V393" i="3"/>
  <c r="V398" i="3"/>
  <c r="U398" i="3"/>
  <c r="X398" i="3"/>
  <c r="T398" i="3"/>
  <c r="W398" i="3"/>
  <c r="S398" i="3"/>
  <c r="X400" i="3"/>
  <c r="T400" i="3"/>
  <c r="W400" i="3"/>
  <c r="S400" i="3"/>
  <c r="V400" i="3"/>
  <c r="U400" i="3"/>
  <c r="U401" i="3"/>
  <c r="X401" i="3"/>
  <c r="T401" i="3"/>
  <c r="W401" i="3"/>
  <c r="S401" i="3"/>
  <c r="V401" i="3"/>
  <c r="V406" i="3"/>
  <c r="U406" i="3"/>
  <c r="X406" i="3"/>
  <c r="T406" i="3"/>
  <c r="W406" i="3"/>
  <c r="S406" i="3"/>
  <c r="X408" i="3"/>
  <c r="T408" i="3"/>
  <c r="W408" i="3"/>
  <c r="S408" i="3"/>
  <c r="V408" i="3"/>
  <c r="U408" i="3"/>
  <c r="U409" i="3"/>
  <c r="X409" i="3"/>
  <c r="T409" i="3"/>
  <c r="W409" i="3"/>
  <c r="S409" i="3"/>
  <c r="V409" i="3"/>
  <c r="V414" i="3"/>
  <c r="U414" i="3"/>
  <c r="X414" i="3"/>
  <c r="T414" i="3"/>
  <c r="W414" i="3"/>
  <c r="S414" i="3"/>
  <c r="X416" i="3"/>
  <c r="T416" i="3"/>
  <c r="W416" i="3"/>
  <c r="S416" i="3"/>
  <c r="V416" i="3"/>
  <c r="U416" i="3"/>
  <c r="U417" i="3"/>
  <c r="X417" i="3"/>
  <c r="T417" i="3"/>
  <c r="W417" i="3"/>
  <c r="S417" i="3"/>
  <c r="E417" i="3" s="1"/>
  <c r="V417" i="3"/>
  <c r="V422" i="3"/>
  <c r="U422" i="3"/>
  <c r="X422" i="3"/>
  <c r="T422" i="3"/>
  <c r="W422" i="3"/>
  <c r="S422" i="3"/>
  <c r="E422" i="3" s="1"/>
  <c r="X424" i="3"/>
  <c r="T424" i="3"/>
  <c r="W424" i="3"/>
  <c r="S424" i="3"/>
  <c r="E424" i="3" s="1"/>
  <c r="V424" i="3"/>
  <c r="U424" i="3"/>
  <c r="U425" i="3"/>
  <c r="X425" i="3"/>
  <c r="T425" i="3"/>
  <c r="W425" i="3"/>
  <c r="S425" i="3"/>
  <c r="V425" i="3"/>
  <c r="V430" i="3"/>
  <c r="U430" i="3"/>
  <c r="X430" i="3"/>
  <c r="T430" i="3"/>
  <c r="W430" i="3"/>
  <c r="S430" i="3"/>
  <c r="X432" i="3"/>
  <c r="T432" i="3"/>
  <c r="W432" i="3"/>
  <c r="S432" i="3"/>
  <c r="V432" i="3"/>
  <c r="U432" i="3"/>
  <c r="U433" i="3"/>
  <c r="X433" i="3"/>
  <c r="T433" i="3"/>
  <c r="W433" i="3"/>
  <c r="S433" i="3"/>
  <c r="V433" i="3"/>
  <c r="V438" i="3"/>
  <c r="U438" i="3"/>
  <c r="X438" i="3"/>
  <c r="T438" i="3"/>
  <c r="W438" i="3"/>
  <c r="S438" i="3"/>
  <c r="X440" i="3"/>
  <c r="T440" i="3"/>
  <c r="W440" i="3"/>
  <c r="S440" i="3"/>
  <c r="V440" i="3"/>
  <c r="U440" i="3"/>
  <c r="U441" i="3"/>
  <c r="X441" i="3"/>
  <c r="T441" i="3"/>
  <c r="W441" i="3"/>
  <c r="S441" i="3"/>
  <c r="V441" i="3"/>
  <c r="V446" i="3"/>
  <c r="U446" i="3"/>
  <c r="X446" i="3"/>
  <c r="T446" i="3"/>
  <c r="W446" i="3"/>
  <c r="S446" i="3"/>
  <c r="X448" i="3"/>
  <c r="T448" i="3"/>
  <c r="W448" i="3"/>
  <c r="S448" i="3"/>
  <c r="V448" i="3"/>
  <c r="U448" i="3"/>
  <c r="U449" i="3"/>
  <c r="X449" i="3"/>
  <c r="T449" i="3"/>
  <c r="W449" i="3"/>
  <c r="S449" i="3"/>
  <c r="E449" i="3" s="1"/>
  <c r="V449" i="3"/>
  <c r="V454" i="3"/>
  <c r="U454" i="3"/>
  <c r="X454" i="3"/>
  <c r="T454" i="3"/>
  <c r="W454" i="3"/>
  <c r="S454" i="3"/>
  <c r="E454" i="3" s="1"/>
  <c r="X456" i="3"/>
  <c r="T456" i="3"/>
  <c r="W456" i="3"/>
  <c r="S456" i="3"/>
  <c r="E456" i="3" s="1"/>
  <c r="V456" i="3"/>
  <c r="U456" i="3"/>
  <c r="U457" i="3"/>
  <c r="X457" i="3"/>
  <c r="T457" i="3"/>
  <c r="W457" i="3"/>
  <c r="S457" i="3"/>
  <c r="V457" i="3"/>
  <c r="V462" i="3"/>
  <c r="U462" i="3"/>
  <c r="X462" i="3"/>
  <c r="T462" i="3"/>
  <c r="W462" i="3"/>
  <c r="S462" i="3"/>
  <c r="X464" i="3"/>
  <c r="T464" i="3"/>
  <c r="W464" i="3"/>
  <c r="S464" i="3"/>
  <c r="V464" i="3"/>
  <c r="U464" i="3"/>
  <c r="U465" i="3"/>
  <c r="X465" i="3"/>
  <c r="T465" i="3"/>
  <c r="W465" i="3"/>
  <c r="S465" i="3"/>
  <c r="V465" i="3"/>
  <c r="V470" i="3"/>
  <c r="U470" i="3"/>
  <c r="X470" i="3"/>
  <c r="T470" i="3"/>
  <c r="W470" i="3"/>
  <c r="S470" i="3"/>
  <c r="X472" i="3"/>
  <c r="T472" i="3"/>
  <c r="W472" i="3"/>
  <c r="S472" i="3"/>
  <c r="V472" i="3"/>
  <c r="U472" i="3"/>
  <c r="U473" i="3"/>
  <c r="X473" i="3"/>
  <c r="T473" i="3"/>
  <c r="W473" i="3"/>
  <c r="S473" i="3"/>
  <c r="V473" i="3"/>
  <c r="V478" i="3"/>
  <c r="U478" i="3"/>
  <c r="X478" i="3"/>
  <c r="T478" i="3"/>
  <c r="W478" i="3"/>
  <c r="S478" i="3"/>
  <c r="X480" i="3"/>
  <c r="T480" i="3"/>
  <c r="W480" i="3"/>
  <c r="S480" i="3"/>
  <c r="V480" i="3"/>
  <c r="U480" i="3"/>
  <c r="U481" i="3"/>
  <c r="X481" i="3"/>
  <c r="T481" i="3"/>
  <c r="W481" i="3"/>
  <c r="S481" i="3"/>
  <c r="E481" i="3" s="1"/>
  <c r="V481" i="3"/>
  <c r="V486" i="3"/>
  <c r="U486" i="3"/>
  <c r="X486" i="3"/>
  <c r="T486" i="3"/>
  <c r="W486" i="3"/>
  <c r="S486" i="3"/>
  <c r="E486" i="3" s="1"/>
  <c r="X488" i="3"/>
  <c r="T488" i="3"/>
  <c r="W488" i="3"/>
  <c r="S488" i="3"/>
  <c r="E488" i="3" s="1"/>
  <c r="V488" i="3"/>
  <c r="U488" i="3"/>
  <c r="U489" i="3"/>
  <c r="X489" i="3"/>
  <c r="T489" i="3"/>
  <c r="W489" i="3"/>
  <c r="S489" i="3"/>
  <c r="V489" i="3"/>
  <c r="V494" i="3"/>
  <c r="U494" i="3"/>
  <c r="X494" i="3"/>
  <c r="T494" i="3"/>
  <c r="W494" i="3"/>
  <c r="S494" i="3"/>
  <c r="X496" i="3"/>
  <c r="T496" i="3"/>
  <c r="W496" i="3"/>
  <c r="S496" i="3"/>
  <c r="V496" i="3"/>
  <c r="U496" i="3"/>
  <c r="U497" i="3"/>
  <c r="X497" i="3"/>
  <c r="T497" i="3"/>
  <c r="W497" i="3"/>
  <c r="S497" i="3"/>
  <c r="V497" i="3"/>
  <c r="V502" i="3"/>
  <c r="U502" i="3"/>
  <c r="X502" i="3"/>
  <c r="T502" i="3"/>
  <c r="W502" i="3"/>
  <c r="S502" i="3"/>
  <c r="X504" i="3"/>
  <c r="T504" i="3"/>
  <c r="W504" i="3"/>
  <c r="S504" i="3"/>
  <c r="V504" i="3"/>
  <c r="U504" i="3"/>
  <c r="U505" i="3"/>
  <c r="X505" i="3"/>
  <c r="T505" i="3"/>
  <c r="W505" i="3"/>
  <c r="S505" i="3"/>
  <c r="V505" i="3"/>
  <c r="X514" i="3"/>
  <c r="T514" i="3"/>
  <c r="V514" i="3"/>
  <c r="U514" i="3"/>
  <c r="S514" i="3"/>
  <c r="W514" i="3"/>
  <c r="V516" i="3"/>
  <c r="U516" i="3"/>
  <c r="T516" i="3"/>
  <c r="X516" i="3"/>
  <c r="S516" i="3"/>
  <c r="W516" i="3"/>
  <c r="U526" i="3"/>
  <c r="X526" i="3"/>
  <c r="T526" i="3"/>
  <c r="S526" i="3"/>
  <c r="W526" i="3"/>
  <c r="V526" i="3"/>
  <c r="U558" i="3"/>
  <c r="X558" i="3"/>
  <c r="T558" i="3"/>
  <c r="V558" i="3"/>
  <c r="W558" i="3"/>
  <c r="S558" i="3"/>
  <c r="U590" i="3"/>
  <c r="X590" i="3"/>
  <c r="T590" i="3"/>
  <c r="V590" i="3"/>
  <c r="W590" i="3"/>
  <c r="S590" i="3"/>
  <c r="E590" i="3" s="1"/>
  <c r="V298" i="3"/>
  <c r="U299" i="3"/>
  <c r="T300" i="3"/>
  <c r="W303" i="3"/>
  <c r="S307" i="3"/>
  <c r="E307" i="3" s="1"/>
  <c r="V308" i="3"/>
  <c r="U310" i="3"/>
  <c r="W310" i="3"/>
  <c r="S310" i="3"/>
  <c r="W311" i="3"/>
  <c r="S315" i="3"/>
  <c r="E315" i="3" s="1"/>
  <c r="V316" i="3"/>
  <c r="U318" i="3"/>
  <c r="W318" i="3"/>
  <c r="S318" i="3"/>
  <c r="W319" i="3"/>
  <c r="S323" i="3"/>
  <c r="E323" i="3" s="1"/>
  <c r="V324" i="3"/>
  <c r="U326" i="3"/>
  <c r="W326" i="3"/>
  <c r="S326" i="3"/>
  <c r="W327" i="3"/>
  <c r="S331" i="3"/>
  <c r="E331" i="3" s="1"/>
  <c r="V332" i="3"/>
  <c r="W335" i="3"/>
  <c r="T336" i="3"/>
  <c r="W339" i="3"/>
  <c r="T340" i="3"/>
  <c r="W343" i="3"/>
  <c r="T344" i="3"/>
  <c r="W347" i="3"/>
  <c r="T348" i="3"/>
  <c r="W351" i="3"/>
  <c r="T352" i="3"/>
  <c r="W355" i="3"/>
  <c r="T356" i="3"/>
  <c r="W359" i="3"/>
  <c r="T360" i="3"/>
  <c r="E508" i="3"/>
  <c r="C509" i="3"/>
  <c r="U515" i="3"/>
  <c r="V515" i="3"/>
  <c r="T515" i="3"/>
  <c r="X515" i="3"/>
  <c r="S515" i="3"/>
  <c r="W515" i="3"/>
  <c r="U534" i="3"/>
  <c r="X534" i="3"/>
  <c r="T534" i="3"/>
  <c r="V534" i="3"/>
  <c r="W534" i="3"/>
  <c r="S534" i="3"/>
  <c r="U566" i="3"/>
  <c r="X566" i="3"/>
  <c r="T566" i="3"/>
  <c r="V566" i="3"/>
  <c r="W566" i="3"/>
  <c r="S566" i="3"/>
  <c r="T363" i="3"/>
  <c r="E363" i="3" s="1"/>
  <c r="X363" i="3"/>
  <c r="T367" i="3"/>
  <c r="E367" i="3" s="1"/>
  <c r="X367" i="3"/>
  <c r="T371" i="3"/>
  <c r="E371" i="3" s="1"/>
  <c r="X371" i="3"/>
  <c r="T375" i="3"/>
  <c r="E375" i="3" s="1"/>
  <c r="X375" i="3"/>
  <c r="T379" i="3"/>
  <c r="E379" i="3" s="1"/>
  <c r="X379" i="3"/>
  <c r="T383" i="3"/>
  <c r="X383" i="3"/>
  <c r="T387" i="3"/>
  <c r="E387" i="3" s="1"/>
  <c r="X387" i="3"/>
  <c r="T391" i="3"/>
  <c r="E391" i="3" s="1"/>
  <c r="X391" i="3"/>
  <c r="T395" i="3"/>
  <c r="E395" i="3" s="1"/>
  <c r="X395" i="3"/>
  <c r="T399" i="3"/>
  <c r="E399" i="3" s="1"/>
  <c r="X399" i="3"/>
  <c r="T403" i="3"/>
  <c r="E403" i="3" s="1"/>
  <c r="X403" i="3"/>
  <c r="T407" i="3"/>
  <c r="E407" i="3" s="1"/>
  <c r="X407" i="3"/>
  <c r="T411" i="3"/>
  <c r="E411" i="3" s="1"/>
  <c r="X411" i="3"/>
  <c r="T415" i="3"/>
  <c r="X415" i="3"/>
  <c r="T419" i="3"/>
  <c r="E419" i="3" s="1"/>
  <c r="X419" i="3"/>
  <c r="T423" i="3"/>
  <c r="E423" i="3" s="1"/>
  <c r="X423" i="3"/>
  <c r="T427" i="3"/>
  <c r="E427" i="3" s="1"/>
  <c r="X427" i="3"/>
  <c r="T431" i="3"/>
  <c r="E431" i="3" s="1"/>
  <c r="X431" i="3"/>
  <c r="T435" i="3"/>
  <c r="E435" i="3" s="1"/>
  <c r="X435" i="3"/>
  <c r="T439" i="3"/>
  <c r="E439" i="3" s="1"/>
  <c r="X439" i="3"/>
  <c r="T443" i="3"/>
  <c r="E443" i="3" s="1"/>
  <c r="X443" i="3"/>
  <c r="T447" i="3"/>
  <c r="X447" i="3"/>
  <c r="T451" i="3"/>
  <c r="E451" i="3" s="1"/>
  <c r="X451" i="3"/>
  <c r="T455" i="3"/>
  <c r="E455" i="3" s="1"/>
  <c r="X455" i="3"/>
  <c r="T459" i="3"/>
  <c r="E459" i="3" s="1"/>
  <c r="X459" i="3"/>
  <c r="T463" i="3"/>
  <c r="E463" i="3" s="1"/>
  <c r="X463" i="3"/>
  <c r="T467" i="3"/>
  <c r="E467" i="3" s="1"/>
  <c r="X467" i="3"/>
  <c r="T471" i="3"/>
  <c r="E471" i="3" s="1"/>
  <c r="X471" i="3"/>
  <c r="T475" i="3"/>
  <c r="E475" i="3" s="1"/>
  <c r="X475" i="3"/>
  <c r="T479" i="3"/>
  <c r="X479" i="3"/>
  <c r="T483" i="3"/>
  <c r="E483" i="3" s="1"/>
  <c r="X483" i="3"/>
  <c r="T487" i="3"/>
  <c r="E487" i="3" s="1"/>
  <c r="X487" i="3"/>
  <c r="T491" i="3"/>
  <c r="E491" i="3" s="1"/>
  <c r="X491" i="3"/>
  <c r="T495" i="3"/>
  <c r="E495" i="3" s="1"/>
  <c r="X495" i="3"/>
  <c r="T499" i="3"/>
  <c r="E499" i="3" s="1"/>
  <c r="X499" i="3"/>
  <c r="T503" i="3"/>
  <c r="E503" i="3" s="1"/>
  <c r="X503" i="3"/>
  <c r="T507" i="3"/>
  <c r="E507" i="3" s="1"/>
  <c r="T508" i="3"/>
  <c r="S511" i="3"/>
  <c r="X511" i="3"/>
  <c r="S512" i="3"/>
  <c r="X512" i="3"/>
  <c r="T521" i="3"/>
  <c r="C527" i="3"/>
  <c r="V531" i="3"/>
  <c r="U531" i="3"/>
  <c r="W531" i="3"/>
  <c r="S531" i="3"/>
  <c r="X533" i="3"/>
  <c r="T533" i="3"/>
  <c r="W533" i="3"/>
  <c r="S533" i="3"/>
  <c r="U533" i="3"/>
  <c r="W536" i="3"/>
  <c r="S536" i="3"/>
  <c r="V536" i="3"/>
  <c r="X536" i="3"/>
  <c r="T536" i="3"/>
  <c r="C543" i="3"/>
  <c r="V547" i="3"/>
  <c r="U547" i="3"/>
  <c r="W547" i="3"/>
  <c r="S547" i="3"/>
  <c r="X549" i="3"/>
  <c r="T549" i="3"/>
  <c r="W549" i="3"/>
  <c r="S549" i="3"/>
  <c r="U549" i="3"/>
  <c r="W552" i="3"/>
  <c r="S552" i="3"/>
  <c r="V552" i="3"/>
  <c r="X552" i="3"/>
  <c r="T552" i="3"/>
  <c r="C559" i="3"/>
  <c r="V563" i="3"/>
  <c r="U563" i="3"/>
  <c r="W563" i="3"/>
  <c r="S563" i="3"/>
  <c r="X565" i="3"/>
  <c r="T565" i="3"/>
  <c r="W565" i="3"/>
  <c r="S565" i="3"/>
  <c r="U565" i="3"/>
  <c r="W568" i="3"/>
  <c r="S568" i="3"/>
  <c r="E568" i="3" s="1"/>
  <c r="V568" i="3"/>
  <c r="X568" i="3"/>
  <c r="T568" i="3"/>
  <c r="C575" i="3"/>
  <c r="V579" i="3"/>
  <c r="U579" i="3"/>
  <c r="W579" i="3"/>
  <c r="S579" i="3"/>
  <c r="E579" i="3" s="1"/>
  <c r="X581" i="3"/>
  <c r="T581" i="3"/>
  <c r="W581" i="3"/>
  <c r="S581" i="3"/>
  <c r="E581" i="3" s="1"/>
  <c r="U581" i="3"/>
  <c r="W584" i="3"/>
  <c r="S584" i="3"/>
  <c r="V584" i="3"/>
  <c r="X584" i="3"/>
  <c r="T584" i="3"/>
  <c r="C591" i="3"/>
  <c r="C737" i="3"/>
  <c r="V743" i="3"/>
  <c r="X743" i="3"/>
  <c r="T743" i="3"/>
  <c r="S743" i="3"/>
  <c r="W743" i="3"/>
  <c r="U743" i="3"/>
  <c r="V747" i="3"/>
  <c r="X747" i="3"/>
  <c r="T747" i="3"/>
  <c r="W747" i="3"/>
  <c r="U747" i="3"/>
  <c r="S747" i="3"/>
  <c r="C750" i="3"/>
  <c r="U363" i="3"/>
  <c r="U367" i="3"/>
  <c r="U371" i="3"/>
  <c r="U375" i="3"/>
  <c r="U379" i="3"/>
  <c r="U383" i="3"/>
  <c r="E383" i="3" s="1"/>
  <c r="U387" i="3"/>
  <c r="U391" i="3"/>
  <c r="U395" i="3"/>
  <c r="U399" i="3"/>
  <c r="U403" i="3"/>
  <c r="U407" i="3"/>
  <c r="U411" i="3"/>
  <c r="U415" i="3"/>
  <c r="E415" i="3" s="1"/>
  <c r="U419" i="3"/>
  <c r="U423" i="3"/>
  <c r="U427" i="3"/>
  <c r="U431" i="3"/>
  <c r="U435" i="3"/>
  <c r="U439" i="3"/>
  <c r="U443" i="3"/>
  <c r="U447" i="3"/>
  <c r="E447" i="3" s="1"/>
  <c r="U451" i="3"/>
  <c r="U455" i="3"/>
  <c r="U459" i="3"/>
  <c r="U463" i="3"/>
  <c r="U467" i="3"/>
  <c r="U471" i="3"/>
  <c r="U475" i="3"/>
  <c r="U479" i="3"/>
  <c r="E479" i="3" s="1"/>
  <c r="U483" i="3"/>
  <c r="U487" i="3"/>
  <c r="U491" i="3"/>
  <c r="U495" i="3"/>
  <c r="U499" i="3"/>
  <c r="U503" i="3"/>
  <c r="C508" i="3"/>
  <c r="T511" i="3"/>
  <c r="T512" i="3"/>
  <c r="W513" i="3"/>
  <c r="S513" i="3"/>
  <c r="U521" i="3"/>
  <c r="T524" i="3"/>
  <c r="V527" i="3"/>
  <c r="U527" i="3"/>
  <c r="W527" i="3"/>
  <c r="S527" i="3"/>
  <c r="X529" i="3"/>
  <c r="T529" i="3"/>
  <c r="W529" i="3"/>
  <c r="S529" i="3"/>
  <c r="U529" i="3"/>
  <c r="W532" i="3"/>
  <c r="S532" i="3"/>
  <c r="E532" i="3" s="1"/>
  <c r="V532" i="3"/>
  <c r="X532" i="3"/>
  <c r="T532" i="3"/>
  <c r="U538" i="3"/>
  <c r="X538" i="3"/>
  <c r="T538" i="3"/>
  <c r="V538" i="3"/>
  <c r="E538" i="3" s="1"/>
  <c r="V543" i="3"/>
  <c r="U543" i="3"/>
  <c r="W543" i="3"/>
  <c r="S543" i="3"/>
  <c r="E543" i="3" s="1"/>
  <c r="X545" i="3"/>
  <c r="T545" i="3"/>
  <c r="W545" i="3"/>
  <c r="S545" i="3"/>
  <c r="E545" i="3" s="1"/>
  <c r="U545" i="3"/>
  <c r="W548" i="3"/>
  <c r="S548" i="3"/>
  <c r="V548" i="3"/>
  <c r="X548" i="3"/>
  <c r="T548" i="3"/>
  <c r="U554" i="3"/>
  <c r="E554" i="3" s="1"/>
  <c r="X554" i="3"/>
  <c r="T554" i="3"/>
  <c r="V554" i="3"/>
  <c r="V559" i="3"/>
  <c r="U559" i="3"/>
  <c r="W559" i="3"/>
  <c r="S559" i="3"/>
  <c r="X561" i="3"/>
  <c r="T561" i="3"/>
  <c r="W561" i="3"/>
  <c r="S561" i="3"/>
  <c r="U561" i="3"/>
  <c r="W564" i="3"/>
  <c r="S564" i="3"/>
  <c r="V564" i="3"/>
  <c r="X564" i="3"/>
  <c r="T564" i="3"/>
  <c r="U570" i="3"/>
  <c r="X570" i="3"/>
  <c r="T570" i="3"/>
  <c r="E570" i="3" s="1"/>
  <c r="V570" i="3"/>
  <c r="V575" i="3"/>
  <c r="U575" i="3"/>
  <c r="W575" i="3"/>
  <c r="S575" i="3"/>
  <c r="X577" i="3"/>
  <c r="T577" i="3"/>
  <c r="W577" i="3"/>
  <c r="S577" i="3"/>
  <c r="U577" i="3"/>
  <c r="W580" i="3"/>
  <c r="S580" i="3"/>
  <c r="V580" i="3"/>
  <c r="X580" i="3"/>
  <c r="T580" i="3"/>
  <c r="U586" i="3"/>
  <c r="X586" i="3"/>
  <c r="T586" i="3"/>
  <c r="E586" i="3" s="1"/>
  <c r="V586" i="3"/>
  <c r="V591" i="3"/>
  <c r="U591" i="3"/>
  <c r="W591" i="3"/>
  <c r="S591" i="3"/>
  <c r="X593" i="3"/>
  <c r="T593" i="3"/>
  <c r="W593" i="3"/>
  <c r="S593" i="3"/>
  <c r="U593" i="3"/>
  <c r="U594" i="3"/>
  <c r="X594" i="3"/>
  <c r="T594" i="3"/>
  <c r="W594" i="3"/>
  <c r="S594" i="3"/>
  <c r="V594" i="3"/>
  <c r="V595" i="3"/>
  <c r="U595" i="3"/>
  <c r="X595" i="3"/>
  <c r="T595" i="3"/>
  <c r="W595" i="3"/>
  <c r="S595" i="3"/>
  <c r="W596" i="3"/>
  <c r="S596" i="3"/>
  <c r="V596" i="3"/>
  <c r="U596" i="3"/>
  <c r="X596" i="3"/>
  <c r="T596" i="3"/>
  <c r="X601" i="3"/>
  <c r="T601" i="3"/>
  <c r="W601" i="3"/>
  <c r="S601" i="3"/>
  <c r="E601" i="3" s="1"/>
  <c r="V601" i="3"/>
  <c r="U601" i="3"/>
  <c r="U602" i="3"/>
  <c r="X602" i="3"/>
  <c r="T602" i="3"/>
  <c r="W602" i="3"/>
  <c r="S602" i="3"/>
  <c r="V602" i="3"/>
  <c r="V603" i="3"/>
  <c r="U603" i="3"/>
  <c r="X603" i="3"/>
  <c r="T603" i="3"/>
  <c r="W603" i="3"/>
  <c r="S603" i="3"/>
  <c r="W604" i="3"/>
  <c r="S604" i="3"/>
  <c r="V604" i="3"/>
  <c r="U604" i="3"/>
  <c r="X604" i="3"/>
  <c r="T604" i="3"/>
  <c r="X609" i="3"/>
  <c r="T609" i="3"/>
  <c r="W609" i="3"/>
  <c r="S609" i="3"/>
  <c r="V609" i="3"/>
  <c r="U609" i="3"/>
  <c r="V611" i="3"/>
  <c r="U611" i="3"/>
  <c r="X611" i="3"/>
  <c r="T611" i="3"/>
  <c r="W611" i="3"/>
  <c r="S611" i="3"/>
  <c r="W612" i="3"/>
  <c r="S612" i="3"/>
  <c r="V612" i="3"/>
  <c r="U612" i="3"/>
  <c r="X612" i="3"/>
  <c r="T612" i="3"/>
  <c r="E614" i="3"/>
  <c r="X617" i="3"/>
  <c r="T617" i="3"/>
  <c r="W617" i="3"/>
  <c r="S617" i="3"/>
  <c r="E617" i="3" s="1"/>
  <c r="V617" i="3"/>
  <c r="U617" i="3"/>
  <c r="V619" i="3"/>
  <c r="U619" i="3"/>
  <c r="X619" i="3"/>
  <c r="T619" i="3"/>
  <c r="W619" i="3"/>
  <c r="S619" i="3"/>
  <c r="E619" i="3" s="1"/>
  <c r="W620" i="3"/>
  <c r="S620" i="3"/>
  <c r="V620" i="3"/>
  <c r="U620" i="3"/>
  <c r="X620" i="3"/>
  <c r="T620" i="3"/>
  <c r="X625" i="3"/>
  <c r="T625" i="3"/>
  <c r="W625" i="3"/>
  <c r="S625" i="3"/>
  <c r="V625" i="3"/>
  <c r="U625" i="3"/>
  <c r="V627" i="3"/>
  <c r="U627" i="3"/>
  <c r="X627" i="3"/>
  <c r="T627" i="3"/>
  <c r="W627" i="3"/>
  <c r="S627" i="3"/>
  <c r="W628" i="3"/>
  <c r="S628" i="3"/>
  <c r="V628" i="3"/>
  <c r="U628" i="3"/>
  <c r="X628" i="3"/>
  <c r="T628" i="3"/>
  <c r="X633" i="3"/>
  <c r="T633" i="3"/>
  <c r="W633" i="3"/>
  <c r="S633" i="3"/>
  <c r="V633" i="3"/>
  <c r="U633" i="3"/>
  <c r="V635" i="3"/>
  <c r="U635" i="3"/>
  <c r="X635" i="3"/>
  <c r="T635" i="3"/>
  <c r="W635" i="3"/>
  <c r="S635" i="3"/>
  <c r="W636" i="3"/>
  <c r="S636" i="3"/>
  <c r="V636" i="3"/>
  <c r="U636" i="3"/>
  <c r="X636" i="3"/>
  <c r="T636" i="3"/>
  <c r="X641" i="3"/>
  <c r="T641" i="3"/>
  <c r="W641" i="3"/>
  <c r="S641" i="3"/>
  <c r="V641" i="3"/>
  <c r="U641" i="3"/>
  <c r="V643" i="3"/>
  <c r="U643" i="3"/>
  <c r="X643" i="3"/>
  <c r="T643" i="3"/>
  <c r="W643" i="3"/>
  <c r="S643" i="3"/>
  <c r="W644" i="3"/>
  <c r="S644" i="3"/>
  <c r="V644" i="3"/>
  <c r="U644" i="3"/>
  <c r="X644" i="3"/>
  <c r="T644" i="3"/>
  <c r="E646" i="3"/>
  <c r="X649" i="3"/>
  <c r="T649" i="3"/>
  <c r="W649" i="3"/>
  <c r="S649" i="3"/>
  <c r="E649" i="3" s="1"/>
  <c r="V649" i="3"/>
  <c r="U649" i="3"/>
  <c r="V651" i="3"/>
  <c r="U651" i="3"/>
  <c r="X651" i="3"/>
  <c r="T651" i="3"/>
  <c r="W651" i="3"/>
  <c r="S651" i="3"/>
  <c r="E651" i="3" s="1"/>
  <c r="W652" i="3"/>
  <c r="S652" i="3"/>
  <c r="V652" i="3"/>
  <c r="U652" i="3"/>
  <c r="X652" i="3"/>
  <c r="T652" i="3"/>
  <c r="X657" i="3"/>
  <c r="T657" i="3"/>
  <c r="W657" i="3"/>
  <c r="S657" i="3"/>
  <c r="V657" i="3"/>
  <c r="U657" i="3"/>
  <c r="V659" i="3"/>
  <c r="U659" i="3"/>
  <c r="X659" i="3"/>
  <c r="T659" i="3"/>
  <c r="W659" i="3"/>
  <c r="S659" i="3"/>
  <c r="W660" i="3"/>
  <c r="S660" i="3"/>
  <c r="V660" i="3"/>
  <c r="U660" i="3"/>
  <c r="X660" i="3"/>
  <c r="T660" i="3"/>
  <c r="X665" i="3"/>
  <c r="T665" i="3"/>
  <c r="W665" i="3"/>
  <c r="S665" i="3"/>
  <c r="V665" i="3"/>
  <c r="U665" i="3"/>
  <c r="V667" i="3"/>
  <c r="U667" i="3"/>
  <c r="X667" i="3"/>
  <c r="T667" i="3"/>
  <c r="W667" i="3"/>
  <c r="S667" i="3"/>
  <c r="W668" i="3"/>
  <c r="S668" i="3"/>
  <c r="V668" i="3"/>
  <c r="U668" i="3"/>
  <c r="X668" i="3"/>
  <c r="T668" i="3"/>
  <c r="X673" i="3"/>
  <c r="T673" i="3"/>
  <c r="W673" i="3"/>
  <c r="S673" i="3"/>
  <c r="V673" i="3"/>
  <c r="U673" i="3"/>
  <c r="V675" i="3"/>
  <c r="U675" i="3"/>
  <c r="X675" i="3"/>
  <c r="T675" i="3"/>
  <c r="W675" i="3"/>
  <c r="S675" i="3"/>
  <c r="W676" i="3"/>
  <c r="S676" i="3"/>
  <c r="V676" i="3"/>
  <c r="U676" i="3"/>
  <c r="X676" i="3"/>
  <c r="T676" i="3"/>
  <c r="E678" i="3"/>
  <c r="X681" i="3"/>
  <c r="T681" i="3"/>
  <c r="W681" i="3"/>
  <c r="S681" i="3"/>
  <c r="E681" i="3" s="1"/>
  <c r="V681" i="3"/>
  <c r="U681" i="3"/>
  <c r="V683" i="3"/>
  <c r="U683" i="3"/>
  <c r="X683" i="3"/>
  <c r="T683" i="3"/>
  <c r="W683" i="3"/>
  <c r="S683" i="3"/>
  <c r="E683" i="3" s="1"/>
  <c r="W684" i="3"/>
  <c r="S684" i="3"/>
  <c r="V684" i="3"/>
  <c r="U684" i="3"/>
  <c r="X684" i="3"/>
  <c r="T684" i="3"/>
  <c r="X689" i="3"/>
  <c r="T689" i="3"/>
  <c r="W689" i="3"/>
  <c r="S689" i="3"/>
  <c r="V689" i="3"/>
  <c r="U689" i="3"/>
  <c r="V691" i="3"/>
  <c r="U691" i="3"/>
  <c r="X691" i="3"/>
  <c r="T691" i="3"/>
  <c r="W691" i="3"/>
  <c r="S691" i="3"/>
  <c r="W692" i="3"/>
  <c r="S692" i="3"/>
  <c r="V692" i="3"/>
  <c r="U692" i="3"/>
  <c r="X692" i="3"/>
  <c r="T692" i="3"/>
  <c r="X697" i="3"/>
  <c r="T697" i="3"/>
  <c r="W697" i="3"/>
  <c r="S697" i="3"/>
  <c r="V697" i="3"/>
  <c r="U697" i="3"/>
  <c r="V699" i="3"/>
  <c r="U699" i="3"/>
  <c r="X699" i="3"/>
  <c r="T699" i="3"/>
  <c r="W699" i="3"/>
  <c r="S699" i="3"/>
  <c r="W700" i="3"/>
  <c r="S700" i="3"/>
  <c r="V700" i="3"/>
  <c r="U700" i="3"/>
  <c r="X700" i="3"/>
  <c r="T700" i="3"/>
  <c r="X705" i="3"/>
  <c r="T705" i="3"/>
  <c r="W705" i="3"/>
  <c r="S705" i="3"/>
  <c r="V705" i="3"/>
  <c r="U705" i="3"/>
  <c r="V707" i="3"/>
  <c r="U707" i="3"/>
  <c r="X707" i="3"/>
  <c r="T707" i="3"/>
  <c r="W707" i="3"/>
  <c r="S707" i="3"/>
  <c r="W708" i="3"/>
  <c r="S708" i="3"/>
  <c r="V708" i="3"/>
  <c r="U708" i="3"/>
  <c r="X708" i="3"/>
  <c r="T708" i="3"/>
  <c r="E710" i="3"/>
  <c r="X713" i="3"/>
  <c r="T713" i="3"/>
  <c r="W713" i="3"/>
  <c r="S713" i="3"/>
  <c r="E713" i="3" s="1"/>
  <c r="V713" i="3"/>
  <c r="U713" i="3"/>
  <c r="V715" i="3"/>
  <c r="U715" i="3"/>
  <c r="X715" i="3"/>
  <c r="T715" i="3"/>
  <c r="W715" i="3"/>
  <c r="S715" i="3"/>
  <c r="E715" i="3" s="1"/>
  <c r="W716" i="3"/>
  <c r="S716" i="3"/>
  <c r="V716" i="3"/>
  <c r="U716" i="3"/>
  <c r="X716" i="3"/>
  <c r="T716" i="3"/>
  <c r="X721" i="3"/>
  <c r="T721" i="3"/>
  <c r="W721" i="3"/>
  <c r="S721" i="3"/>
  <c r="V721" i="3"/>
  <c r="U721" i="3"/>
  <c r="V723" i="3"/>
  <c r="U723" i="3"/>
  <c r="X723" i="3"/>
  <c r="T723" i="3"/>
  <c r="W723" i="3"/>
  <c r="S723" i="3"/>
  <c r="W724" i="3"/>
  <c r="S724" i="3"/>
  <c r="V724" i="3"/>
  <c r="U724" i="3"/>
  <c r="X724" i="3"/>
  <c r="T724" i="3"/>
  <c r="X729" i="3"/>
  <c r="T729" i="3"/>
  <c r="W729" i="3"/>
  <c r="S729" i="3"/>
  <c r="V729" i="3"/>
  <c r="U729" i="3"/>
  <c r="V731" i="3"/>
  <c r="U731" i="3"/>
  <c r="X731" i="3"/>
  <c r="T731" i="3"/>
  <c r="W731" i="3"/>
  <c r="S731" i="3"/>
  <c r="W732" i="3"/>
  <c r="S732" i="3"/>
  <c r="V732" i="3"/>
  <c r="U732" i="3"/>
  <c r="X732" i="3"/>
  <c r="T732" i="3"/>
  <c r="C733" i="3"/>
  <c r="C735" i="3"/>
  <c r="C745" i="3"/>
  <c r="V751" i="3"/>
  <c r="X751" i="3"/>
  <c r="T751" i="3"/>
  <c r="S751" i="3"/>
  <c r="E751" i="3" s="1"/>
  <c r="W751" i="3"/>
  <c r="U751" i="3"/>
  <c r="V511" i="3"/>
  <c r="U512" i="3"/>
  <c r="T513" i="3"/>
  <c r="C523" i="3"/>
  <c r="W528" i="3"/>
  <c r="S528" i="3"/>
  <c r="E528" i="3" s="1"/>
  <c r="V528" i="3"/>
  <c r="X528" i="3"/>
  <c r="T528" i="3"/>
  <c r="V529" i="3"/>
  <c r="U532" i="3"/>
  <c r="C535" i="3"/>
  <c r="W538" i="3"/>
  <c r="V539" i="3"/>
  <c r="U539" i="3"/>
  <c r="W539" i="3"/>
  <c r="S539" i="3"/>
  <c r="X541" i="3"/>
  <c r="T541" i="3"/>
  <c r="W541" i="3"/>
  <c r="S541" i="3"/>
  <c r="U541" i="3"/>
  <c r="W544" i="3"/>
  <c r="S544" i="3"/>
  <c r="V544" i="3"/>
  <c r="X544" i="3"/>
  <c r="T544" i="3"/>
  <c r="V545" i="3"/>
  <c r="U548" i="3"/>
  <c r="C551" i="3"/>
  <c r="W554" i="3"/>
  <c r="V555" i="3"/>
  <c r="U555" i="3"/>
  <c r="W555" i="3"/>
  <c r="S555" i="3"/>
  <c r="X557" i="3"/>
  <c r="T557" i="3"/>
  <c r="W557" i="3"/>
  <c r="S557" i="3"/>
  <c r="U557" i="3"/>
  <c r="W560" i="3"/>
  <c r="S560" i="3"/>
  <c r="E560" i="3" s="1"/>
  <c r="V560" i="3"/>
  <c r="X560" i="3"/>
  <c r="T560" i="3"/>
  <c r="V561" i="3"/>
  <c r="U564" i="3"/>
  <c r="C567" i="3"/>
  <c r="W570" i="3"/>
  <c r="V571" i="3"/>
  <c r="U571" i="3"/>
  <c r="W571" i="3"/>
  <c r="S571" i="3"/>
  <c r="X573" i="3"/>
  <c r="T573" i="3"/>
  <c r="W573" i="3"/>
  <c r="S573" i="3"/>
  <c r="U573" i="3"/>
  <c r="W576" i="3"/>
  <c r="S576" i="3"/>
  <c r="V576" i="3"/>
  <c r="X576" i="3"/>
  <c r="T576" i="3"/>
  <c r="V577" i="3"/>
  <c r="U580" i="3"/>
  <c r="C583" i="3"/>
  <c r="W586" i="3"/>
  <c r="V587" i="3"/>
  <c r="U587" i="3"/>
  <c r="W587" i="3"/>
  <c r="S587" i="3"/>
  <c r="X589" i="3"/>
  <c r="T589" i="3"/>
  <c r="W589" i="3"/>
  <c r="S589" i="3"/>
  <c r="U589" i="3"/>
  <c r="W592" i="3"/>
  <c r="S592" i="3"/>
  <c r="E592" i="3" s="1"/>
  <c r="V592" i="3"/>
  <c r="X592" i="3"/>
  <c r="T592" i="3"/>
  <c r="V593" i="3"/>
  <c r="X733" i="3"/>
  <c r="T733" i="3"/>
  <c r="W733" i="3"/>
  <c r="V733" i="3"/>
  <c r="U733" i="3"/>
  <c r="S733" i="3"/>
  <c r="U734" i="3"/>
  <c r="W734" i="3"/>
  <c r="V734" i="3"/>
  <c r="T734" i="3"/>
  <c r="X734" i="3"/>
  <c r="S734" i="3"/>
  <c r="E734" i="3" s="1"/>
  <c r="C516" i="3"/>
  <c r="W521" i="3"/>
  <c r="S521" i="3"/>
  <c r="E521" i="3" s="1"/>
  <c r="C524" i="3"/>
  <c r="W524" i="3"/>
  <c r="S524" i="3"/>
  <c r="V524" i="3"/>
  <c r="X525" i="3"/>
  <c r="T525" i="3"/>
  <c r="W525" i="3"/>
  <c r="S525" i="3"/>
  <c r="E525" i="3" s="1"/>
  <c r="U530" i="3"/>
  <c r="X530" i="3"/>
  <c r="T530" i="3"/>
  <c r="E530" i="3" s="1"/>
  <c r="V530" i="3"/>
  <c r="V535" i="3"/>
  <c r="U535" i="3"/>
  <c r="W535" i="3"/>
  <c r="S535" i="3"/>
  <c r="X537" i="3"/>
  <c r="T537" i="3"/>
  <c r="W537" i="3"/>
  <c r="S537" i="3"/>
  <c r="U537" i="3"/>
  <c r="W540" i="3"/>
  <c r="S540" i="3"/>
  <c r="E540" i="3" s="1"/>
  <c r="V540" i="3"/>
  <c r="X540" i="3"/>
  <c r="T540" i="3"/>
  <c r="U546" i="3"/>
  <c r="X546" i="3"/>
  <c r="T546" i="3"/>
  <c r="V546" i="3"/>
  <c r="E546" i="3" s="1"/>
  <c r="V551" i="3"/>
  <c r="U551" i="3"/>
  <c r="W551" i="3"/>
  <c r="S551" i="3"/>
  <c r="E551" i="3" s="1"/>
  <c r="X553" i="3"/>
  <c r="T553" i="3"/>
  <c r="W553" i="3"/>
  <c r="S553" i="3"/>
  <c r="E553" i="3" s="1"/>
  <c r="U553" i="3"/>
  <c r="W556" i="3"/>
  <c r="S556" i="3"/>
  <c r="V556" i="3"/>
  <c r="X556" i="3"/>
  <c r="T556" i="3"/>
  <c r="U562" i="3"/>
  <c r="X562" i="3"/>
  <c r="T562" i="3"/>
  <c r="E562" i="3" s="1"/>
  <c r="V562" i="3"/>
  <c r="V567" i="3"/>
  <c r="U567" i="3"/>
  <c r="W567" i="3"/>
  <c r="S567" i="3"/>
  <c r="X569" i="3"/>
  <c r="T569" i="3"/>
  <c r="W569" i="3"/>
  <c r="S569" i="3"/>
  <c r="U569" i="3"/>
  <c r="W572" i="3"/>
  <c r="S572" i="3"/>
  <c r="V572" i="3"/>
  <c r="X572" i="3"/>
  <c r="T572" i="3"/>
  <c r="U578" i="3"/>
  <c r="X578" i="3"/>
  <c r="T578" i="3"/>
  <c r="V578" i="3"/>
  <c r="E578" i="3" s="1"/>
  <c r="V583" i="3"/>
  <c r="U583" i="3"/>
  <c r="W583" i="3"/>
  <c r="S583" i="3"/>
  <c r="X585" i="3"/>
  <c r="T585" i="3"/>
  <c r="W585" i="3"/>
  <c r="S585" i="3"/>
  <c r="U585" i="3"/>
  <c r="W588" i="3"/>
  <c r="S588" i="3"/>
  <c r="V588" i="3"/>
  <c r="X588" i="3"/>
  <c r="T588" i="3"/>
  <c r="X597" i="3"/>
  <c r="T597" i="3"/>
  <c r="W597" i="3"/>
  <c r="S597" i="3"/>
  <c r="E597" i="3" s="1"/>
  <c r="V597" i="3"/>
  <c r="U597" i="3"/>
  <c r="U598" i="3"/>
  <c r="X598" i="3"/>
  <c r="T598" i="3"/>
  <c r="W598" i="3"/>
  <c r="S598" i="3"/>
  <c r="V598" i="3"/>
  <c r="V599" i="3"/>
  <c r="U599" i="3"/>
  <c r="X599" i="3"/>
  <c r="T599" i="3"/>
  <c r="W599" i="3"/>
  <c r="S599" i="3"/>
  <c r="W600" i="3"/>
  <c r="S600" i="3"/>
  <c r="V600" i="3"/>
  <c r="U600" i="3"/>
  <c r="X600" i="3"/>
  <c r="T600" i="3"/>
  <c r="X605" i="3"/>
  <c r="T605" i="3"/>
  <c r="W605" i="3"/>
  <c r="S605" i="3"/>
  <c r="E605" i="3" s="1"/>
  <c r="V605" i="3"/>
  <c r="U605" i="3"/>
  <c r="V607" i="3"/>
  <c r="U607" i="3"/>
  <c r="X607" i="3"/>
  <c r="T607" i="3"/>
  <c r="W607" i="3"/>
  <c r="S607" i="3"/>
  <c r="E607" i="3" s="1"/>
  <c r="W608" i="3"/>
  <c r="S608" i="3"/>
  <c r="V608" i="3"/>
  <c r="U608" i="3"/>
  <c r="X608" i="3"/>
  <c r="T608" i="3"/>
  <c r="X613" i="3"/>
  <c r="T613" i="3"/>
  <c r="W613" i="3"/>
  <c r="S613" i="3"/>
  <c r="V613" i="3"/>
  <c r="U613" i="3"/>
  <c r="V615" i="3"/>
  <c r="U615" i="3"/>
  <c r="X615" i="3"/>
  <c r="T615" i="3"/>
  <c r="W615" i="3"/>
  <c r="S615" i="3"/>
  <c r="W616" i="3"/>
  <c r="S616" i="3"/>
  <c r="V616" i="3"/>
  <c r="U616" i="3"/>
  <c r="X616" i="3"/>
  <c r="T616" i="3"/>
  <c r="X621" i="3"/>
  <c r="T621" i="3"/>
  <c r="W621" i="3"/>
  <c r="S621" i="3"/>
  <c r="V621" i="3"/>
  <c r="U621" i="3"/>
  <c r="V623" i="3"/>
  <c r="U623" i="3"/>
  <c r="X623" i="3"/>
  <c r="T623" i="3"/>
  <c r="W623" i="3"/>
  <c r="S623" i="3"/>
  <c r="W624" i="3"/>
  <c r="S624" i="3"/>
  <c r="V624" i="3"/>
  <c r="U624" i="3"/>
  <c r="X624" i="3"/>
  <c r="T624" i="3"/>
  <c r="X629" i="3"/>
  <c r="T629" i="3"/>
  <c r="W629" i="3"/>
  <c r="S629" i="3"/>
  <c r="V629" i="3"/>
  <c r="U629" i="3"/>
  <c r="V631" i="3"/>
  <c r="U631" i="3"/>
  <c r="X631" i="3"/>
  <c r="T631" i="3"/>
  <c r="W631" i="3"/>
  <c r="S631" i="3"/>
  <c r="W632" i="3"/>
  <c r="S632" i="3"/>
  <c r="V632" i="3"/>
  <c r="U632" i="3"/>
  <c r="X632" i="3"/>
  <c r="T632" i="3"/>
  <c r="X637" i="3"/>
  <c r="T637" i="3"/>
  <c r="W637" i="3"/>
  <c r="S637" i="3"/>
  <c r="E637" i="3" s="1"/>
  <c r="V637" i="3"/>
  <c r="U637" i="3"/>
  <c r="V639" i="3"/>
  <c r="U639" i="3"/>
  <c r="X639" i="3"/>
  <c r="T639" i="3"/>
  <c r="W639" i="3"/>
  <c r="S639" i="3"/>
  <c r="E639" i="3" s="1"/>
  <c r="W640" i="3"/>
  <c r="S640" i="3"/>
  <c r="V640" i="3"/>
  <c r="U640" i="3"/>
  <c r="X640" i="3"/>
  <c r="T640" i="3"/>
  <c r="X645" i="3"/>
  <c r="T645" i="3"/>
  <c r="W645" i="3"/>
  <c r="S645" i="3"/>
  <c r="V645" i="3"/>
  <c r="U645" i="3"/>
  <c r="V647" i="3"/>
  <c r="U647" i="3"/>
  <c r="X647" i="3"/>
  <c r="T647" i="3"/>
  <c r="W647" i="3"/>
  <c r="S647" i="3"/>
  <c r="W648" i="3"/>
  <c r="S648" i="3"/>
  <c r="V648" i="3"/>
  <c r="U648" i="3"/>
  <c r="X648" i="3"/>
  <c r="T648" i="3"/>
  <c r="X653" i="3"/>
  <c r="T653" i="3"/>
  <c r="W653" i="3"/>
  <c r="S653" i="3"/>
  <c r="V653" i="3"/>
  <c r="U653" i="3"/>
  <c r="V655" i="3"/>
  <c r="U655" i="3"/>
  <c r="X655" i="3"/>
  <c r="T655" i="3"/>
  <c r="W655" i="3"/>
  <c r="S655" i="3"/>
  <c r="W656" i="3"/>
  <c r="S656" i="3"/>
  <c r="V656" i="3"/>
  <c r="U656" i="3"/>
  <c r="X656" i="3"/>
  <c r="T656" i="3"/>
  <c r="X661" i="3"/>
  <c r="T661" i="3"/>
  <c r="W661" i="3"/>
  <c r="S661" i="3"/>
  <c r="V661" i="3"/>
  <c r="U661" i="3"/>
  <c r="V663" i="3"/>
  <c r="U663" i="3"/>
  <c r="X663" i="3"/>
  <c r="T663" i="3"/>
  <c r="W663" i="3"/>
  <c r="S663" i="3"/>
  <c r="W664" i="3"/>
  <c r="S664" i="3"/>
  <c r="V664" i="3"/>
  <c r="U664" i="3"/>
  <c r="X664" i="3"/>
  <c r="T664" i="3"/>
  <c r="X669" i="3"/>
  <c r="T669" i="3"/>
  <c r="W669" i="3"/>
  <c r="S669" i="3"/>
  <c r="E669" i="3" s="1"/>
  <c r="V669" i="3"/>
  <c r="U669" i="3"/>
  <c r="V671" i="3"/>
  <c r="U671" i="3"/>
  <c r="X671" i="3"/>
  <c r="T671" i="3"/>
  <c r="W671" i="3"/>
  <c r="S671" i="3"/>
  <c r="E671" i="3" s="1"/>
  <c r="W672" i="3"/>
  <c r="S672" i="3"/>
  <c r="V672" i="3"/>
  <c r="U672" i="3"/>
  <c r="X672" i="3"/>
  <c r="T672" i="3"/>
  <c r="X677" i="3"/>
  <c r="T677" i="3"/>
  <c r="W677" i="3"/>
  <c r="S677" i="3"/>
  <c r="V677" i="3"/>
  <c r="U677" i="3"/>
  <c r="V679" i="3"/>
  <c r="U679" i="3"/>
  <c r="X679" i="3"/>
  <c r="T679" i="3"/>
  <c r="W679" i="3"/>
  <c r="S679" i="3"/>
  <c r="W680" i="3"/>
  <c r="S680" i="3"/>
  <c r="V680" i="3"/>
  <c r="U680" i="3"/>
  <c r="X680" i="3"/>
  <c r="T680" i="3"/>
  <c r="X685" i="3"/>
  <c r="T685" i="3"/>
  <c r="W685" i="3"/>
  <c r="S685" i="3"/>
  <c r="V685" i="3"/>
  <c r="U685" i="3"/>
  <c r="V687" i="3"/>
  <c r="U687" i="3"/>
  <c r="X687" i="3"/>
  <c r="T687" i="3"/>
  <c r="W687" i="3"/>
  <c r="S687" i="3"/>
  <c r="W688" i="3"/>
  <c r="S688" i="3"/>
  <c r="V688" i="3"/>
  <c r="U688" i="3"/>
  <c r="X688" i="3"/>
  <c r="T688" i="3"/>
  <c r="X693" i="3"/>
  <c r="T693" i="3"/>
  <c r="W693" i="3"/>
  <c r="S693" i="3"/>
  <c r="V693" i="3"/>
  <c r="U693" i="3"/>
  <c r="V695" i="3"/>
  <c r="U695" i="3"/>
  <c r="X695" i="3"/>
  <c r="T695" i="3"/>
  <c r="W695" i="3"/>
  <c r="S695" i="3"/>
  <c r="W696" i="3"/>
  <c r="S696" i="3"/>
  <c r="V696" i="3"/>
  <c r="U696" i="3"/>
  <c r="X696" i="3"/>
  <c r="T696" i="3"/>
  <c r="X701" i="3"/>
  <c r="T701" i="3"/>
  <c r="W701" i="3"/>
  <c r="S701" i="3"/>
  <c r="E701" i="3" s="1"/>
  <c r="V701" i="3"/>
  <c r="U701" i="3"/>
  <c r="V703" i="3"/>
  <c r="U703" i="3"/>
  <c r="X703" i="3"/>
  <c r="T703" i="3"/>
  <c r="W703" i="3"/>
  <c r="S703" i="3"/>
  <c r="E703" i="3" s="1"/>
  <c r="W704" i="3"/>
  <c r="S704" i="3"/>
  <c r="V704" i="3"/>
  <c r="U704" i="3"/>
  <c r="X704" i="3"/>
  <c r="T704" i="3"/>
  <c r="X709" i="3"/>
  <c r="T709" i="3"/>
  <c r="W709" i="3"/>
  <c r="S709" i="3"/>
  <c r="V709" i="3"/>
  <c r="U709" i="3"/>
  <c r="V711" i="3"/>
  <c r="U711" i="3"/>
  <c r="X711" i="3"/>
  <c r="T711" i="3"/>
  <c r="W711" i="3"/>
  <c r="S711" i="3"/>
  <c r="W712" i="3"/>
  <c r="S712" i="3"/>
  <c r="V712" i="3"/>
  <c r="U712" i="3"/>
  <c r="X712" i="3"/>
  <c r="T712" i="3"/>
  <c r="X717" i="3"/>
  <c r="T717" i="3"/>
  <c r="W717" i="3"/>
  <c r="S717" i="3"/>
  <c r="V717" i="3"/>
  <c r="U717" i="3"/>
  <c r="V719" i="3"/>
  <c r="U719" i="3"/>
  <c r="X719" i="3"/>
  <c r="T719" i="3"/>
  <c r="W719" i="3"/>
  <c r="S719" i="3"/>
  <c r="W720" i="3"/>
  <c r="S720" i="3"/>
  <c r="V720" i="3"/>
  <c r="U720" i="3"/>
  <c r="X720" i="3"/>
  <c r="T720" i="3"/>
  <c r="X725" i="3"/>
  <c r="T725" i="3"/>
  <c r="W725" i="3"/>
  <c r="S725" i="3"/>
  <c r="V725" i="3"/>
  <c r="U725" i="3"/>
  <c r="V727" i="3"/>
  <c r="U727" i="3"/>
  <c r="X727" i="3"/>
  <c r="T727" i="3"/>
  <c r="W727" i="3"/>
  <c r="S727" i="3"/>
  <c r="W728" i="3"/>
  <c r="S728" i="3"/>
  <c r="V728" i="3"/>
  <c r="U728" i="3"/>
  <c r="X728" i="3"/>
  <c r="T728" i="3"/>
  <c r="V735" i="3"/>
  <c r="W735" i="3"/>
  <c r="U735" i="3"/>
  <c r="T735" i="3"/>
  <c r="X735" i="3"/>
  <c r="S735" i="3"/>
  <c r="V739" i="3"/>
  <c r="X739" i="3"/>
  <c r="T739" i="3"/>
  <c r="W739" i="3"/>
  <c r="U739" i="3"/>
  <c r="S739" i="3"/>
  <c r="E739" i="3" s="1"/>
  <c r="C749" i="3"/>
  <c r="V606" i="3"/>
  <c r="V610" i="3"/>
  <c r="V614" i="3"/>
  <c r="V618" i="3"/>
  <c r="V622" i="3"/>
  <c r="V626" i="3"/>
  <c r="V630" i="3"/>
  <c r="V634" i="3"/>
  <c r="V638" i="3"/>
  <c r="V642" i="3"/>
  <c r="V646" i="3"/>
  <c r="V650" i="3"/>
  <c r="V654" i="3"/>
  <c r="V658" i="3"/>
  <c r="V662" i="3"/>
  <c r="V666" i="3"/>
  <c r="V670" i="3"/>
  <c r="V674" i="3"/>
  <c r="V678" i="3"/>
  <c r="V682" i="3"/>
  <c r="V686" i="3"/>
  <c r="V690" i="3"/>
  <c r="V694" i="3"/>
  <c r="V698" i="3"/>
  <c r="V702" i="3"/>
  <c r="V706" i="3"/>
  <c r="V710" i="3"/>
  <c r="V714" i="3"/>
  <c r="V718" i="3"/>
  <c r="V722" i="3"/>
  <c r="V726" i="3"/>
  <c r="V730" i="3"/>
  <c r="W736" i="3"/>
  <c r="S736" i="3"/>
  <c r="E736" i="3" s="1"/>
  <c r="U736" i="3"/>
  <c r="W737" i="3"/>
  <c r="W744" i="3"/>
  <c r="S744" i="3"/>
  <c r="E744" i="3" s="1"/>
  <c r="U744" i="3"/>
  <c r="W745" i="3"/>
  <c r="W752" i="3"/>
  <c r="S752" i="3"/>
  <c r="E752" i="3" s="1"/>
  <c r="U752" i="3"/>
  <c r="C753" i="3"/>
  <c r="C855" i="3"/>
  <c r="U857" i="3"/>
  <c r="W857" i="3"/>
  <c r="V857" i="3"/>
  <c r="T857" i="3"/>
  <c r="X857" i="3"/>
  <c r="S857" i="3"/>
  <c r="V866" i="3"/>
  <c r="X866" i="3"/>
  <c r="T866" i="3"/>
  <c r="U866" i="3"/>
  <c r="S866" i="3"/>
  <c r="W866" i="3"/>
  <c r="V870" i="3"/>
  <c r="X870" i="3"/>
  <c r="T870" i="3"/>
  <c r="W870" i="3"/>
  <c r="U870" i="3"/>
  <c r="S870" i="3"/>
  <c r="X741" i="3"/>
  <c r="T741" i="3"/>
  <c r="E741" i="3" s="1"/>
  <c r="V741" i="3"/>
  <c r="U742" i="3"/>
  <c r="W742" i="3"/>
  <c r="S742" i="3"/>
  <c r="X749" i="3"/>
  <c r="E749" i="3" s="1"/>
  <c r="T749" i="3"/>
  <c r="V749" i="3"/>
  <c r="U750" i="3"/>
  <c r="W750" i="3"/>
  <c r="S750" i="3"/>
  <c r="U754" i="3"/>
  <c r="X754" i="3"/>
  <c r="T754" i="3"/>
  <c r="W754" i="3"/>
  <c r="S754" i="3"/>
  <c r="W756" i="3"/>
  <c r="S756" i="3"/>
  <c r="E756" i="3" s="1"/>
  <c r="V756" i="3"/>
  <c r="U756" i="3"/>
  <c r="U758" i="3"/>
  <c r="X758" i="3"/>
  <c r="T758" i="3"/>
  <c r="W758" i="3"/>
  <c r="S758" i="3"/>
  <c r="W760" i="3"/>
  <c r="S760" i="3"/>
  <c r="V760" i="3"/>
  <c r="U760" i="3"/>
  <c r="U762" i="3"/>
  <c r="X762" i="3"/>
  <c r="T762" i="3"/>
  <c r="W762" i="3"/>
  <c r="S762" i="3"/>
  <c r="E762" i="3" s="1"/>
  <c r="W764" i="3"/>
  <c r="S764" i="3"/>
  <c r="V764" i="3"/>
  <c r="U764" i="3"/>
  <c r="U766" i="3"/>
  <c r="X766" i="3"/>
  <c r="T766" i="3"/>
  <c r="W766" i="3"/>
  <c r="S766" i="3"/>
  <c r="W768" i="3"/>
  <c r="S768" i="3"/>
  <c r="V768" i="3"/>
  <c r="U768" i="3"/>
  <c r="U770" i="3"/>
  <c r="X770" i="3"/>
  <c r="T770" i="3"/>
  <c r="W770" i="3"/>
  <c r="S770" i="3"/>
  <c r="W772" i="3"/>
  <c r="S772" i="3"/>
  <c r="E772" i="3" s="1"/>
  <c r="V772" i="3"/>
  <c r="U772" i="3"/>
  <c r="U774" i="3"/>
  <c r="X774" i="3"/>
  <c r="T774" i="3"/>
  <c r="W774" i="3"/>
  <c r="S774" i="3"/>
  <c r="W776" i="3"/>
  <c r="S776" i="3"/>
  <c r="V776" i="3"/>
  <c r="U776" i="3"/>
  <c r="U778" i="3"/>
  <c r="X778" i="3"/>
  <c r="T778" i="3"/>
  <c r="W778" i="3"/>
  <c r="S778" i="3"/>
  <c r="E778" i="3" s="1"/>
  <c r="W780" i="3"/>
  <c r="S780" i="3"/>
  <c r="V780" i="3"/>
  <c r="U780" i="3"/>
  <c r="U782" i="3"/>
  <c r="X782" i="3"/>
  <c r="T782" i="3"/>
  <c r="W782" i="3"/>
  <c r="S782" i="3"/>
  <c r="W784" i="3"/>
  <c r="S784" i="3"/>
  <c r="V784" i="3"/>
  <c r="U784" i="3"/>
  <c r="U786" i="3"/>
  <c r="X786" i="3"/>
  <c r="T786" i="3"/>
  <c r="W786" i="3"/>
  <c r="S786" i="3"/>
  <c r="W788" i="3"/>
  <c r="S788" i="3"/>
  <c r="E788" i="3" s="1"/>
  <c r="V788" i="3"/>
  <c r="U788" i="3"/>
  <c r="U790" i="3"/>
  <c r="X790" i="3"/>
  <c r="T790" i="3"/>
  <c r="W790" i="3"/>
  <c r="S790" i="3"/>
  <c r="W792" i="3"/>
  <c r="S792" i="3"/>
  <c r="V792" i="3"/>
  <c r="U792" i="3"/>
  <c r="U794" i="3"/>
  <c r="X794" i="3"/>
  <c r="T794" i="3"/>
  <c r="W794" i="3"/>
  <c r="S794" i="3"/>
  <c r="E794" i="3" s="1"/>
  <c r="W796" i="3"/>
  <c r="S796" i="3"/>
  <c r="V796" i="3"/>
  <c r="U796" i="3"/>
  <c r="X796" i="3"/>
  <c r="T796" i="3"/>
  <c r="X797" i="3"/>
  <c r="T797" i="3"/>
  <c r="W797" i="3"/>
  <c r="S797" i="3"/>
  <c r="V797" i="3"/>
  <c r="U797" i="3"/>
  <c r="U802" i="3"/>
  <c r="X802" i="3"/>
  <c r="T802" i="3"/>
  <c r="W802" i="3"/>
  <c r="S802" i="3"/>
  <c r="V802" i="3"/>
  <c r="W804" i="3"/>
  <c r="S804" i="3"/>
  <c r="V804" i="3"/>
  <c r="U804" i="3"/>
  <c r="X804" i="3"/>
  <c r="T804" i="3"/>
  <c r="X805" i="3"/>
  <c r="T805" i="3"/>
  <c r="W805" i="3"/>
  <c r="S805" i="3"/>
  <c r="V805" i="3"/>
  <c r="U805" i="3"/>
  <c r="U810" i="3"/>
  <c r="X810" i="3"/>
  <c r="T810" i="3"/>
  <c r="W810" i="3"/>
  <c r="S810" i="3"/>
  <c r="V810" i="3"/>
  <c r="W812" i="3"/>
  <c r="S812" i="3"/>
  <c r="V812" i="3"/>
  <c r="U812" i="3"/>
  <c r="X812" i="3"/>
  <c r="T812" i="3"/>
  <c r="X813" i="3"/>
  <c r="T813" i="3"/>
  <c r="W813" i="3"/>
  <c r="S813" i="3"/>
  <c r="E813" i="3" s="1"/>
  <c r="V813" i="3"/>
  <c r="U813" i="3"/>
  <c r="U818" i="3"/>
  <c r="X818" i="3"/>
  <c r="T818" i="3"/>
  <c r="W818" i="3"/>
  <c r="S818" i="3"/>
  <c r="E818" i="3" s="1"/>
  <c r="V818" i="3"/>
  <c r="W820" i="3"/>
  <c r="S820" i="3"/>
  <c r="V820" i="3"/>
  <c r="U820" i="3"/>
  <c r="X820" i="3"/>
  <c r="T820" i="3"/>
  <c r="X821" i="3"/>
  <c r="T821" i="3"/>
  <c r="W821" i="3"/>
  <c r="S821" i="3"/>
  <c r="V821" i="3"/>
  <c r="U821" i="3"/>
  <c r="U826" i="3"/>
  <c r="X826" i="3"/>
  <c r="T826" i="3"/>
  <c r="W826" i="3"/>
  <c r="S826" i="3"/>
  <c r="V826" i="3"/>
  <c r="W828" i="3"/>
  <c r="S828" i="3"/>
  <c r="V828" i="3"/>
  <c r="U828" i="3"/>
  <c r="X828" i="3"/>
  <c r="T828" i="3"/>
  <c r="X829" i="3"/>
  <c r="T829" i="3"/>
  <c r="W829" i="3"/>
  <c r="S829" i="3"/>
  <c r="V829" i="3"/>
  <c r="U829" i="3"/>
  <c r="U834" i="3"/>
  <c r="X834" i="3"/>
  <c r="T834" i="3"/>
  <c r="W834" i="3"/>
  <c r="S834" i="3"/>
  <c r="V834" i="3"/>
  <c r="W836" i="3"/>
  <c r="S836" i="3"/>
  <c r="V836" i="3"/>
  <c r="U836" i="3"/>
  <c r="X836" i="3"/>
  <c r="T836" i="3"/>
  <c r="X837" i="3"/>
  <c r="T837" i="3"/>
  <c r="W837" i="3"/>
  <c r="S837" i="3"/>
  <c r="V837" i="3"/>
  <c r="U837" i="3"/>
  <c r="U842" i="3"/>
  <c r="X842" i="3"/>
  <c r="T842" i="3"/>
  <c r="W842" i="3"/>
  <c r="S842" i="3"/>
  <c r="V842" i="3"/>
  <c r="W844" i="3"/>
  <c r="S844" i="3"/>
  <c r="V844" i="3"/>
  <c r="U844" i="3"/>
  <c r="X844" i="3"/>
  <c r="T844" i="3"/>
  <c r="X845" i="3"/>
  <c r="T845" i="3"/>
  <c r="W845" i="3"/>
  <c r="S845" i="3"/>
  <c r="E845" i="3" s="1"/>
  <c r="V845" i="3"/>
  <c r="U845" i="3"/>
  <c r="E849" i="3"/>
  <c r="W851" i="3"/>
  <c r="S851" i="3"/>
  <c r="X851" i="3"/>
  <c r="V851" i="3"/>
  <c r="U851" i="3"/>
  <c r="T851" i="3"/>
  <c r="X860" i="3"/>
  <c r="T860" i="3"/>
  <c r="V860" i="3"/>
  <c r="U860" i="3"/>
  <c r="S860" i="3"/>
  <c r="E860" i="3" s="1"/>
  <c r="W860" i="3"/>
  <c r="T606" i="3"/>
  <c r="E606" i="3" s="1"/>
  <c r="X606" i="3"/>
  <c r="T610" i="3"/>
  <c r="E610" i="3" s="1"/>
  <c r="X610" i="3"/>
  <c r="T614" i="3"/>
  <c r="X614" i="3"/>
  <c r="T618" i="3"/>
  <c r="E618" i="3" s="1"/>
  <c r="X618" i="3"/>
  <c r="T622" i="3"/>
  <c r="E622" i="3" s="1"/>
  <c r="X622" i="3"/>
  <c r="T626" i="3"/>
  <c r="E626" i="3" s="1"/>
  <c r="X626" i="3"/>
  <c r="T630" i="3"/>
  <c r="E630" i="3" s="1"/>
  <c r="X630" i="3"/>
  <c r="T634" i="3"/>
  <c r="E634" i="3" s="1"/>
  <c r="X634" i="3"/>
  <c r="T638" i="3"/>
  <c r="E638" i="3" s="1"/>
  <c r="X638" i="3"/>
  <c r="T642" i="3"/>
  <c r="E642" i="3" s="1"/>
  <c r="X642" i="3"/>
  <c r="T646" i="3"/>
  <c r="X646" i="3"/>
  <c r="T650" i="3"/>
  <c r="E650" i="3" s="1"/>
  <c r="X650" i="3"/>
  <c r="T654" i="3"/>
  <c r="E654" i="3" s="1"/>
  <c r="X654" i="3"/>
  <c r="T658" i="3"/>
  <c r="E658" i="3" s="1"/>
  <c r="X658" i="3"/>
  <c r="T662" i="3"/>
  <c r="E662" i="3" s="1"/>
  <c r="X662" i="3"/>
  <c r="T666" i="3"/>
  <c r="E666" i="3" s="1"/>
  <c r="X666" i="3"/>
  <c r="T670" i="3"/>
  <c r="E670" i="3" s="1"/>
  <c r="X670" i="3"/>
  <c r="T674" i="3"/>
  <c r="E674" i="3" s="1"/>
  <c r="X674" i="3"/>
  <c r="T678" i="3"/>
  <c r="X678" i="3"/>
  <c r="T682" i="3"/>
  <c r="E682" i="3" s="1"/>
  <c r="X682" i="3"/>
  <c r="T686" i="3"/>
  <c r="E686" i="3" s="1"/>
  <c r="X686" i="3"/>
  <c r="T690" i="3"/>
  <c r="E690" i="3" s="1"/>
  <c r="X690" i="3"/>
  <c r="T694" i="3"/>
  <c r="E694" i="3" s="1"/>
  <c r="X694" i="3"/>
  <c r="T698" i="3"/>
  <c r="E698" i="3" s="1"/>
  <c r="X698" i="3"/>
  <c r="T702" i="3"/>
  <c r="E702" i="3" s="1"/>
  <c r="X702" i="3"/>
  <c r="T706" i="3"/>
  <c r="E706" i="3" s="1"/>
  <c r="X706" i="3"/>
  <c r="T710" i="3"/>
  <c r="X710" i="3"/>
  <c r="T714" i="3"/>
  <c r="E714" i="3" s="1"/>
  <c r="X714" i="3"/>
  <c r="T718" i="3"/>
  <c r="E718" i="3" s="1"/>
  <c r="X718" i="3"/>
  <c r="T722" i="3"/>
  <c r="E722" i="3" s="1"/>
  <c r="X722" i="3"/>
  <c r="T726" i="3"/>
  <c r="E726" i="3" s="1"/>
  <c r="X726" i="3"/>
  <c r="T730" i="3"/>
  <c r="E730" i="3" s="1"/>
  <c r="X730" i="3"/>
  <c r="W740" i="3"/>
  <c r="S740" i="3"/>
  <c r="U740" i="3"/>
  <c r="W741" i="3"/>
  <c r="W748" i="3"/>
  <c r="S748" i="3"/>
  <c r="U748" i="3"/>
  <c r="W749" i="3"/>
  <c r="X753" i="3"/>
  <c r="T753" i="3"/>
  <c r="E753" i="3" s="1"/>
  <c r="W753" i="3"/>
  <c r="V753" i="3"/>
  <c r="V754" i="3"/>
  <c r="X757" i="3"/>
  <c r="T757" i="3"/>
  <c r="W757" i="3"/>
  <c r="S757" i="3"/>
  <c r="V757" i="3"/>
  <c r="V758" i="3"/>
  <c r="X761" i="3"/>
  <c r="T761" i="3"/>
  <c r="W761" i="3"/>
  <c r="S761" i="3"/>
  <c r="V761" i="3"/>
  <c r="V762" i="3"/>
  <c r="X765" i="3"/>
  <c r="T765" i="3"/>
  <c r="W765" i="3"/>
  <c r="S765" i="3"/>
  <c r="V765" i="3"/>
  <c r="V766" i="3"/>
  <c r="X769" i="3"/>
  <c r="T769" i="3"/>
  <c r="W769" i="3"/>
  <c r="S769" i="3"/>
  <c r="V769" i="3"/>
  <c r="V770" i="3"/>
  <c r="X773" i="3"/>
  <c r="T773" i="3"/>
  <c r="W773" i="3"/>
  <c r="S773" i="3"/>
  <c r="V773" i="3"/>
  <c r="V774" i="3"/>
  <c r="X777" i="3"/>
  <c r="T777" i="3"/>
  <c r="W777" i="3"/>
  <c r="S777" i="3"/>
  <c r="V777" i="3"/>
  <c r="V778" i="3"/>
  <c r="X781" i="3"/>
  <c r="T781" i="3"/>
  <c r="W781" i="3"/>
  <c r="S781" i="3"/>
  <c r="V781" i="3"/>
  <c r="V782" i="3"/>
  <c r="X785" i="3"/>
  <c r="T785" i="3"/>
  <c r="W785" i="3"/>
  <c r="S785" i="3"/>
  <c r="V785" i="3"/>
  <c r="V786" i="3"/>
  <c r="X789" i="3"/>
  <c r="T789" i="3"/>
  <c r="W789" i="3"/>
  <c r="S789" i="3"/>
  <c r="V789" i="3"/>
  <c r="V790" i="3"/>
  <c r="X793" i="3"/>
  <c r="T793" i="3"/>
  <c r="W793" i="3"/>
  <c r="S793" i="3"/>
  <c r="V793" i="3"/>
  <c r="V794" i="3"/>
  <c r="X848" i="3"/>
  <c r="T848" i="3"/>
  <c r="U848" i="3"/>
  <c r="S848" i="3"/>
  <c r="W848" i="3"/>
  <c r="V848" i="3"/>
  <c r="X852" i="3"/>
  <c r="T852" i="3"/>
  <c r="S852" i="3"/>
  <c r="E852" i="3" s="1"/>
  <c r="W852" i="3"/>
  <c r="V852" i="3"/>
  <c r="U852" i="3"/>
  <c r="U853" i="3"/>
  <c r="X853" i="3"/>
  <c r="S853" i="3"/>
  <c r="W853" i="3"/>
  <c r="V853" i="3"/>
  <c r="T853" i="3"/>
  <c r="X737" i="3"/>
  <c r="T737" i="3"/>
  <c r="E737" i="3" s="1"/>
  <c r="V737" i="3"/>
  <c r="U738" i="3"/>
  <c r="W738" i="3"/>
  <c r="S738" i="3"/>
  <c r="E738" i="3" s="1"/>
  <c r="C739" i="3"/>
  <c r="T742" i="3"/>
  <c r="X745" i="3"/>
  <c r="T745" i="3"/>
  <c r="E745" i="3" s="1"/>
  <c r="V745" i="3"/>
  <c r="U746" i="3"/>
  <c r="W746" i="3"/>
  <c r="S746" i="3"/>
  <c r="E746" i="3" s="1"/>
  <c r="C747" i="3"/>
  <c r="T750" i="3"/>
  <c r="V755" i="3"/>
  <c r="U755" i="3"/>
  <c r="X755" i="3"/>
  <c r="T755" i="3"/>
  <c r="E755" i="3" s="1"/>
  <c r="V759" i="3"/>
  <c r="U759" i="3"/>
  <c r="X759" i="3"/>
  <c r="T759" i="3"/>
  <c r="E759" i="3" s="1"/>
  <c r="V763" i="3"/>
  <c r="U763" i="3"/>
  <c r="X763" i="3"/>
  <c r="T763" i="3"/>
  <c r="E763" i="3" s="1"/>
  <c r="V767" i="3"/>
  <c r="U767" i="3"/>
  <c r="X767" i="3"/>
  <c r="T767" i="3"/>
  <c r="E767" i="3" s="1"/>
  <c r="V771" i="3"/>
  <c r="U771" i="3"/>
  <c r="X771" i="3"/>
  <c r="T771" i="3"/>
  <c r="E771" i="3" s="1"/>
  <c r="V775" i="3"/>
  <c r="U775" i="3"/>
  <c r="X775" i="3"/>
  <c r="T775" i="3"/>
  <c r="E775" i="3" s="1"/>
  <c r="V779" i="3"/>
  <c r="U779" i="3"/>
  <c r="X779" i="3"/>
  <c r="T779" i="3"/>
  <c r="E779" i="3" s="1"/>
  <c r="V783" i="3"/>
  <c r="U783" i="3"/>
  <c r="X783" i="3"/>
  <c r="T783" i="3"/>
  <c r="E783" i="3" s="1"/>
  <c r="V787" i="3"/>
  <c r="U787" i="3"/>
  <c r="X787" i="3"/>
  <c r="T787" i="3"/>
  <c r="E787" i="3" s="1"/>
  <c r="V791" i="3"/>
  <c r="U791" i="3"/>
  <c r="X791" i="3"/>
  <c r="T791" i="3"/>
  <c r="E791" i="3" s="1"/>
  <c r="E795" i="3"/>
  <c r="U798" i="3"/>
  <c r="X798" i="3"/>
  <c r="T798" i="3"/>
  <c r="W798" i="3"/>
  <c r="S798" i="3"/>
  <c r="V798" i="3"/>
  <c r="W800" i="3"/>
  <c r="S800" i="3"/>
  <c r="V800" i="3"/>
  <c r="U800" i="3"/>
  <c r="X800" i="3"/>
  <c r="T800" i="3"/>
  <c r="X801" i="3"/>
  <c r="T801" i="3"/>
  <c r="W801" i="3"/>
  <c r="S801" i="3"/>
  <c r="E801" i="3" s="1"/>
  <c r="V801" i="3"/>
  <c r="U801" i="3"/>
  <c r="U806" i="3"/>
  <c r="X806" i="3"/>
  <c r="T806" i="3"/>
  <c r="W806" i="3"/>
  <c r="S806" i="3"/>
  <c r="E806" i="3" s="1"/>
  <c r="V806" i="3"/>
  <c r="W808" i="3"/>
  <c r="S808" i="3"/>
  <c r="V808" i="3"/>
  <c r="U808" i="3"/>
  <c r="X808" i="3"/>
  <c r="T808" i="3"/>
  <c r="X809" i="3"/>
  <c r="T809" i="3"/>
  <c r="W809" i="3"/>
  <c r="S809" i="3"/>
  <c r="V809" i="3"/>
  <c r="U809" i="3"/>
  <c r="U814" i="3"/>
  <c r="X814" i="3"/>
  <c r="T814" i="3"/>
  <c r="W814" i="3"/>
  <c r="S814" i="3"/>
  <c r="V814" i="3"/>
  <c r="W816" i="3"/>
  <c r="S816" i="3"/>
  <c r="V816" i="3"/>
  <c r="U816" i="3"/>
  <c r="X816" i="3"/>
  <c r="T816" i="3"/>
  <c r="X817" i="3"/>
  <c r="T817" i="3"/>
  <c r="W817" i="3"/>
  <c r="S817" i="3"/>
  <c r="V817" i="3"/>
  <c r="U817" i="3"/>
  <c r="U822" i="3"/>
  <c r="X822" i="3"/>
  <c r="T822" i="3"/>
  <c r="W822" i="3"/>
  <c r="S822" i="3"/>
  <c r="V822" i="3"/>
  <c r="W824" i="3"/>
  <c r="S824" i="3"/>
  <c r="V824" i="3"/>
  <c r="U824" i="3"/>
  <c r="X824" i="3"/>
  <c r="T824" i="3"/>
  <c r="X825" i="3"/>
  <c r="T825" i="3"/>
  <c r="W825" i="3"/>
  <c r="S825" i="3"/>
  <c r="V825" i="3"/>
  <c r="U825" i="3"/>
  <c r="E827" i="3"/>
  <c r="U830" i="3"/>
  <c r="X830" i="3"/>
  <c r="T830" i="3"/>
  <c r="W830" i="3"/>
  <c r="S830" i="3"/>
  <c r="V830" i="3"/>
  <c r="W832" i="3"/>
  <c r="S832" i="3"/>
  <c r="V832" i="3"/>
  <c r="U832" i="3"/>
  <c r="X832" i="3"/>
  <c r="T832" i="3"/>
  <c r="X833" i="3"/>
  <c r="T833" i="3"/>
  <c r="W833" i="3"/>
  <c r="S833" i="3"/>
  <c r="E833" i="3" s="1"/>
  <c r="V833" i="3"/>
  <c r="U833" i="3"/>
  <c r="U838" i="3"/>
  <c r="X838" i="3"/>
  <c r="T838" i="3"/>
  <c r="W838" i="3"/>
  <c r="S838" i="3"/>
  <c r="E838" i="3" s="1"/>
  <c r="V838" i="3"/>
  <c r="W840" i="3"/>
  <c r="S840" i="3"/>
  <c r="V840" i="3"/>
  <c r="U840" i="3"/>
  <c r="X840" i="3"/>
  <c r="T840" i="3"/>
  <c r="X841" i="3"/>
  <c r="T841" i="3"/>
  <c r="W841" i="3"/>
  <c r="S841" i="3"/>
  <c r="V841" i="3"/>
  <c r="U841" i="3"/>
  <c r="U846" i="3"/>
  <c r="X846" i="3"/>
  <c r="T846" i="3"/>
  <c r="W846" i="3"/>
  <c r="S846" i="3"/>
  <c r="V846" i="3"/>
  <c r="C848" i="3"/>
  <c r="V854" i="3"/>
  <c r="X854" i="3"/>
  <c r="S854" i="3"/>
  <c r="E854" i="3" s="1"/>
  <c r="W854" i="3"/>
  <c r="U854" i="3"/>
  <c r="T854" i="3"/>
  <c r="X856" i="3"/>
  <c r="T856" i="3"/>
  <c r="W856" i="3"/>
  <c r="V856" i="3"/>
  <c r="U856" i="3"/>
  <c r="S856" i="3"/>
  <c r="C857" i="3"/>
  <c r="V858" i="3"/>
  <c r="W858" i="3"/>
  <c r="U858" i="3"/>
  <c r="T858" i="3"/>
  <c r="X858" i="3"/>
  <c r="S858" i="3"/>
  <c r="E858" i="3" s="1"/>
  <c r="W859" i="3"/>
  <c r="S859" i="3"/>
  <c r="U859" i="3"/>
  <c r="T859" i="3"/>
  <c r="X859" i="3"/>
  <c r="V859" i="3"/>
  <c r="C862" i="3"/>
  <c r="C865" i="3"/>
  <c r="C869" i="3"/>
  <c r="C872" i="3"/>
  <c r="C850" i="3"/>
  <c r="W855" i="3"/>
  <c r="S855" i="3"/>
  <c r="X864" i="3"/>
  <c r="T864" i="3"/>
  <c r="U865" i="3"/>
  <c r="W865" i="3"/>
  <c r="S865" i="3"/>
  <c r="X872" i="3"/>
  <c r="T872" i="3"/>
  <c r="V872" i="3"/>
  <c r="U873" i="3"/>
  <c r="W873" i="3"/>
  <c r="S873" i="3"/>
  <c r="W875" i="3"/>
  <c r="S875" i="3"/>
  <c r="U875" i="3"/>
  <c r="X875" i="3"/>
  <c r="T875" i="3"/>
  <c r="U877" i="3"/>
  <c r="W877" i="3"/>
  <c r="S877" i="3"/>
  <c r="V877" i="3"/>
  <c r="W879" i="3"/>
  <c r="S879" i="3"/>
  <c r="E879" i="3" s="1"/>
  <c r="U879" i="3"/>
  <c r="X879" i="3"/>
  <c r="T879" i="3"/>
  <c r="U881" i="3"/>
  <c r="W881" i="3"/>
  <c r="S881" i="3"/>
  <c r="V881" i="3"/>
  <c r="W883" i="3"/>
  <c r="S883" i="3"/>
  <c r="U883" i="3"/>
  <c r="X883" i="3"/>
  <c r="T883" i="3"/>
  <c r="U885" i="3"/>
  <c r="W885" i="3"/>
  <c r="S885" i="3"/>
  <c r="V885" i="3"/>
  <c r="W887" i="3"/>
  <c r="S887" i="3"/>
  <c r="U887" i="3"/>
  <c r="X887" i="3"/>
  <c r="T887" i="3"/>
  <c r="U889" i="3"/>
  <c r="W889" i="3"/>
  <c r="S889" i="3"/>
  <c r="E889" i="3" s="1"/>
  <c r="V889" i="3"/>
  <c r="W891" i="3"/>
  <c r="S891" i="3"/>
  <c r="U891" i="3"/>
  <c r="X891" i="3"/>
  <c r="T891" i="3"/>
  <c r="U893" i="3"/>
  <c r="X893" i="3"/>
  <c r="T893" i="3"/>
  <c r="W893" i="3"/>
  <c r="S893" i="3"/>
  <c r="V893" i="3"/>
  <c r="V894" i="3"/>
  <c r="U894" i="3"/>
  <c r="X894" i="3"/>
  <c r="T894" i="3"/>
  <c r="W894" i="3"/>
  <c r="S894" i="3"/>
  <c r="W899" i="3"/>
  <c r="S899" i="3"/>
  <c r="V899" i="3"/>
  <c r="U899" i="3"/>
  <c r="X899" i="3"/>
  <c r="T899" i="3"/>
  <c r="U901" i="3"/>
  <c r="X901" i="3"/>
  <c r="T901" i="3"/>
  <c r="W901" i="3"/>
  <c r="S901" i="3"/>
  <c r="V901" i="3"/>
  <c r="V902" i="3"/>
  <c r="U902" i="3"/>
  <c r="X902" i="3"/>
  <c r="T902" i="3"/>
  <c r="W902" i="3"/>
  <c r="S902" i="3"/>
  <c r="W907" i="3"/>
  <c r="S907" i="3"/>
  <c r="V907" i="3"/>
  <c r="U907" i="3"/>
  <c r="X907" i="3"/>
  <c r="T907" i="3"/>
  <c r="U909" i="3"/>
  <c r="X909" i="3"/>
  <c r="T909" i="3"/>
  <c r="W909" i="3"/>
  <c r="S909" i="3"/>
  <c r="V909" i="3"/>
  <c r="V910" i="3"/>
  <c r="U910" i="3"/>
  <c r="X910" i="3"/>
  <c r="T910" i="3"/>
  <c r="W910" i="3"/>
  <c r="S910" i="3"/>
  <c r="E910" i="3" s="1"/>
  <c r="W915" i="3"/>
  <c r="S915" i="3"/>
  <c r="V915" i="3"/>
  <c r="U915" i="3"/>
  <c r="X915" i="3"/>
  <c r="T915" i="3"/>
  <c r="U917" i="3"/>
  <c r="X917" i="3"/>
  <c r="T917" i="3"/>
  <c r="W917" i="3"/>
  <c r="S917" i="3"/>
  <c r="E917" i="3" s="1"/>
  <c r="V917" i="3"/>
  <c r="V918" i="3"/>
  <c r="U918" i="3"/>
  <c r="X918" i="3"/>
  <c r="T918" i="3"/>
  <c r="W918" i="3"/>
  <c r="S918" i="3"/>
  <c r="E920" i="3"/>
  <c r="W923" i="3"/>
  <c r="S923" i="3"/>
  <c r="V923" i="3"/>
  <c r="U923" i="3"/>
  <c r="X923" i="3"/>
  <c r="T923" i="3"/>
  <c r="U925" i="3"/>
  <c r="X925" i="3"/>
  <c r="T925" i="3"/>
  <c r="W925" i="3"/>
  <c r="S925" i="3"/>
  <c r="V925" i="3"/>
  <c r="V926" i="3"/>
  <c r="U926" i="3"/>
  <c r="X926" i="3"/>
  <c r="T926" i="3"/>
  <c r="W926" i="3"/>
  <c r="S926" i="3"/>
  <c r="W931" i="3"/>
  <c r="S931" i="3"/>
  <c r="V931" i="3"/>
  <c r="U931" i="3"/>
  <c r="X931" i="3"/>
  <c r="T931" i="3"/>
  <c r="U933" i="3"/>
  <c r="X933" i="3"/>
  <c r="T933" i="3"/>
  <c r="W933" i="3"/>
  <c r="S933" i="3"/>
  <c r="V933" i="3"/>
  <c r="V934" i="3"/>
  <c r="U934" i="3"/>
  <c r="X934" i="3"/>
  <c r="T934" i="3"/>
  <c r="W934" i="3"/>
  <c r="S934" i="3"/>
  <c r="W939" i="3"/>
  <c r="S939" i="3"/>
  <c r="V939" i="3"/>
  <c r="U939" i="3"/>
  <c r="X939" i="3"/>
  <c r="T939" i="3"/>
  <c r="U941" i="3"/>
  <c r="X941" i="3"/>
  <c r="T941" i="3"/>
  <c r="W941" i="3"/>
  <c r="S941" i="3"/>
  <c r="V941" i="3"/>
  <c r="V942" i="3"/>
  <c r="U942" i="3"/>
  <c r="X942" i="3"/>
  <c r="T942" i="3"/>
  <c r="W942" i="3"/>
  <c r="S942" i="3"/>
  <c r="E942" i="3" s="1"/>
  <c r="W947" i="3"/>
  <c r="S947" i="3"/>
  <c r="V947" i="3"/>
  <c r="U947" i="3"/>
  <c r="X947" i="3"/>
  <c r="T947" i="3"/>
  <c r="U949" i="3"/>
  <c r="X949" i="3"/>
  <c r="T949" i="3"/>
  <c r="W949" i="3"/>
  <c r="S949" i="3"/>
  <c r="E949" i="3" s="1"/>
  <c r="V949" i="3"/>
  <c r="V950" i="3"/>
  <c r="U950" i="3"/>
  <c r="X950" i="3"/>
  <c r="T950" i="3"/>
  <c r="W950" i="3"/>
  <c r="S950" i="3"/>
  <c r="E952" i="3"/>
  <c r="W955" i="3"/>
  <c r="S955" i="3"/>
  <c r="V955" i="3"/>
  <c r="U955" i="3"/>
  <c r="X955" i="3"/>
  <c r="T955" i="3"/>
  <c r="U957" i="3"/>
  <c r="X957" i="3"/>
  <c r="T957" i="3"/>
  <c r="W957" i="3"/>
  <c r="S957" i="3"/>
  <c r="V957" i="3"/>
  <c r="V958" i="3"/>
  <c r="U958" i="3"/>
  <c r="X958" i="3"/>
  <c r="T958" i="3"/>
  <c r="W958" i="3"/>
  <c r="S958" i="3"/>
  <c r="W963" i="3"/>
  <c r="S963" i="3"/>
  <c r="V963" i="3"/>
  <c r="U963" i="3"/>
  <c r="X963" i="3"/>
  <c r="T963" i="3"/>
  <c r="U965" i="3"/>
  <c r="X965" i="3"/>
  <c r="T965" i="3"/>
  <c r="W965" i="3"/>
  <c r="S965" i="3"/>
  <c r="V965" i="3"/>
  <c r="V966" i="3"/>
  <c r="U966" i="3"/>
  <c r="X966" i="3"/>
  <c r="T966" i="3"/>
  <c r="W966" i="3"/>
  <c r="S966" i="3"/>
  <c r="W971" i="3"/>
  <c r="S971" i="3"/>
  <c r="V971" i="3"/>
  <c r="U971" i="3"/>
  <c r="X971" i="3"/>
  <c r="T971" i="3"/>
  <c r="U973" i="3"/>
  <c r="X973" i="3"/>
  <c r="T973" i="3"/>
  <c r="W973" i="3"/>
  <c r="S973" i="3"/>
  <c r="V973" i="3"/>
  <c r="V974" i="3"/>
  <c r="U974" i="3"/>
  <c r="X974" i="3"/>
  <c r="T974" i="3"/>
  <c r="W974" i="3"/>
  <c r="S974" i="3"/>
  <c r="E974" i="3" s="1"/>
  <c r="W979" i="3"/>
  <c r="S979" i="3"/>
  <c r="V979" i="3"/>
  <c r="U979" i="3"/>
  <c r="X979" i="3"/>
  <c r="T979" i="3"/>
  <c r="U981" i="3"/>
  <c r="X981" i="3"/>
  <c r="T981" i="3"/>
  <c r="W981" i="3"/>
  <c r="S981" i="3"/>
  <c r="E981" i="3" s="1"/>
  <c r="V981" i="3"/>
  <c r="V982" i="3"/>
  <c r="U982" i="3"/>
  <c r="X982" i="3"/>
  <c r="T982" i="3"/>
  <c r="W982" i="3"/>
  <c r="S982" i="3"/>
  <c r="E984" i="3"/>
  <c r="W987" i="3"/>
  <c r="S987" i="3"/>
  <c r="V987" i="3"/>
  <c r="U987" i="3"/>
  <c r="X987" i="3"/>
  <c r="T987" i="3"/>
  <c r="U989" i="3"/>
  <c r="X989" i="3"/>
  <c r="T989" i="3"/>
  <c r="W989" i="3"/>
  <c r="S989" i="3"/>
  <c r="V989" i="3"/>
  <c r="V990" i="3"/>
  <c r="U990" i="3"/>
  <c r="X990" i="3"/>
  <c r="T990" i="3"/>
  <c r="W990" i="3"/>
  <c r="S990" i="3"/>
  <c r="W995" i="3"/>
  <c r="S995" i="3"/>
  <c r="V995" i="3"/>
  <c r="U995" i="3"/>
  <c r="X995" i="3"/>
  <c r="T995" i="3"/>
  <c r="U997" i="3"/>
  <c r="X997" i="3"/>
  <c r="T997" i="3"/>
  <c r="W997" i="3"/>
  <c r="S997" i="3"/>
  <c r="V997" i="3"/>
  <c r="V998" i="3"/>
  <c r="U998" i="3"/>
  <c r="X998" i="3"/>
  <c r="T998" i="3"/>
  <c r="W998" i="3"/>
  <c r="S998" i="3"/>
  <c r="W1003" i="3"/>
  <c r="S1003" i="3"/>
  <c r="V1003" i="3"/>
  <c r="U1003" i="3"/>
  <c r="X1003" i="3"/>
  <c r="T1003" i="3"/>
  <c r="U1005" i="3"/>
  <c r="X1005" i="3"/>
  <c r="T1005" i="3"/>
  <c r="W1005" i="3"/>
  <c r="S1005" i="3"/>
  <c r="V1005" i="3"/>
  <c r="V1006" i="3"/>
  <c r="U1006" i="3"/>
  <c r="X1006" i="3"/>
  <c r="T1006" i="3"/>
  <c r="W1006" i="3"/>
  <c r="S1006" i="3"/>
  <c r="E1006" i="3" s="1"/>
  <c r="W1011" i="3"/>
  <c r="S1011" i="3"/>
  <c r="V1011" i="3"/>
  <c r="U1011" i="3"/>
  <c r="X1011" i="3"/>
  <c r="T1011" i="3"/>
  <c r="U1013" i="3"/>
  <c r="X1013" i="3"/>
  <c r="T1013" i="3"/>
  <c r="W1013" i="3"/>
  <c r="S1013" i="3"/>
  <c r="E1013" i="3" s="1"/>
  <c r="V1013" i="3"/>
  <c r="V1014" i="3"/>
  <c r="U1014" i="3"/>
  <c r="X1014" i="3"/>
  <c r="T1014" i="3"/>
  <c r="W1014" i="3"/>
  <c r="S1014" i="3"/>
  <c r="E1016" i="3"/>
  <c r="W1019" i="3"/>
  <c r="S1019" i="3"/>
  <c r="V1019" i="3"/>
  <c r="U1019" i="3"/>
  <c r="X1019" i="3"/>
  <c r="T1019" i="3"/>
  <c r="U1021" i="3"/>
  <c r="X1021" i="3"/>
  <c r="T1021" i="3"/>
  <c r="W1021" i="3"/>
  <c r="S1021" i="3"/>
  <c r="V1021" i="3"/>
  <c r="V1022" i="3"/>
  <c r="U1022" i="3"/>
  <c r="X1022" i="3"/>
  <c r="T1022" i="3"/>
  <c r="W1022" i="3"/>
  <c r="S1022" i="3"/>
  <c r="W1027" i="3"/>
  <c r="S1027" i="3"/>
  <c r="V1027" i="3"/>
  <c r="U1027" i="3"/>
  <c r="X1027" i="3"/>
  <c r="T1027" i="3"/>
  <c r="U1029" i="3"/>
  <c r="X1029" i="3"/>
  <c r="T1029" i="3"/>
  <c r="W1029" i="3"/>
  <c r="S1029" i="3"/>
  <c r="V1029" i="3"/>
  <c r="V1030" i="3"/>
  <c r="U1030" i="3"/>
  <c r="X1030" i="3"/>
  <c r="T1030" i="3"/>
  <c r="W1030" i="3"/>
  <c r="S1030" i="3"/>
  <c r="W1035" i="3"/>
  <c r="S1035" i="3"/>
  <c r="V1035" i="3"/>
  <c r="U1035" i="3"/>
  <c r="X1035" i="3"/>
  <c r="T1035" i="3"/>
  <c r="U1037" i="3"/>
  <c r="X1037" i="3"/>
  <c r="T1037" i="3"/>
  <c r="W1037" i="3"/>
  <c r="S1037" i="3"/>
  <c r="V1037" i="3"/>
  <c r="V1038" i="3"/>
  <c r="U1038" i="3"/>
  <c r="X1038" i="3"/>
  <c r="T1038" i="3"/>
  <c r="W1038" i="3"/>
  <c r="S1038" i="3"/>
  <c r="E1038" i="3" s="1"/>
  <c r="W1043" i="3"/>
  <c r="S1043" i="3"/>
  <c r="V1043" i="3"/>
  <c r="U1043" i="3"/>
  <c r="X1043" i="3"/>
  <c r="T1043" i="3"/>
  <c r="U1045" i="3"/>
  <c r="X1045" i="3"/>
  <c r="T1045" i="3"/>
  <c r="W1045" i="3"/>
  <c r="S1045" i="3"/>
  <c r="E1045" i="3" s="1"/>
  <c r="V1045" i="3"/>
  <c r="V1046" i="3"/>
  <c r="U1046" i="3"/>
  <c r="X1046" i="3"/>
  <c r="T1046" i="3"/>
  <c r="W1046" i="3"/>
  <c r="S1046" i="3"/>
  <c r="E1048" i="3"/>
  <c r="W1051" i="3"/>
  <c r="S1051" i="3"/>
  <c r="V1051" i="3"/>
  <c r="U1051" i="3"/>
  <c r="X1051" i="3"/>
  <c r="T1051" i="3"/>
  <c r="U1053" i="3"/>
  <c r="X1053" i="3"/>
  <c r="T1053" i="3"/>
  <c r="W1053" i="3"/>
  <c r="S1053" i="3"/>
  <c r="V1053" i="3"/>
  <c r="V1054" i="3"/>
  <c r="U1054" i="3"/>
  <c r="X1054" i="3"/>
  <c r="T1054" i="3"/>
  <c r="W1054" i="3"/>
  <c r="S1054" i="3"/>
  <c r="W1059" i="3"/>
  <c r="S1059" i="3"/>
  <c r="V1059" i="3"/>
  <c r="U1059" i="3"/>
  <c r="X1059" i="3"/>
  <c r="T1059" i="3"/>
  <c r="U1061" i="3"/>
  <c r="X1061" i="3"/>
  <c r="T1061" i="3"/>
  <c r="W1061" i="3"/>
  <c r="S1061" i="3"/>
  <c r="V1061" i="3"/>
  <c r="V1062" i="3"/>
  <c r="U1062" i="3"/>
  <c r="X1062" i="3"/>
  <c r="T1062" i="3"/>
  <c r="W1062" i="3"/>
  <c r="S1062" i="3"/>
  <c r="W1067" i="3"/>
  <c r="S1067" i="3"/>
  <c r="V1067" i="3"/>
  <c r="U1067" i="3"/>
  <c r="X1067" i="3"/>
  <c r="T1067" i="3"/>
  <c r="X1068" i="3"/>
  <c r="T1068" i="3"/>
  <c r="W1068" i="3"/>
  <c r="S1068" i="3"/>
  <c r="E1068" i="3" s="1"/>
  <c r="V1068" i="3"/>
  <c r="U1068" i="3"/>
  <c r="U1069" i="3"/>
  <c r="X1069" i="3"/>
  <c r="T1069" i="3"/>
  <c r="W1069" i="3"/>
  <c r="S1069" i="3"/>
  <c r="V1069" i="3"/>
  <c r="V1070" i="3"/>
  <c r="U1070" i="3"/>
  <c r="X1070" i="3"/>
  <c r="T1070" i="3"/>
  <c r="W1070" i="3"/>
  <c r="S1070" i="3"/>
  <c r="W1075" i="3"/>
  <c r="S1075" i="3"/>
  <c r="V1075" i="3"/>
  <c r="U1075" i="3"/>
  <c r="X1075" i="3"/>
  <c r="T1075" i="3"/>
  <c r="X1081" i="3"/>
  <c r="T1081" i="3"/>
  <c r="V1081" i="3"/>
  <c r="S1081" i="3"/>
  <c r="E1081" i="3" s="1"/>
  <c r="W1081" i="3"/>
  <c r="U1081" i="3"/>
  <c r="X1089" i="3"/>
  <c r="T1089" i="3"/>
  <c r="V1089" i="3"/>
  <c r="S1089" i="3"/>
  <c r="W1089" i="3"/>
  <c r="U1089" i="3"/>
  <c r="T795" i="3"/>
  <c r="X795" i="3"/>
  <c r="T799" i="3"/>
  <c r="E799" i="3" s="1"/>
  <c r="X799" i="3"/>
  <c r="T803" i="3"/>
  <c r="E803" i="3" s="1"/>
  <c r="X803" i="3"/>
  <c r="T807" i="3"/>
  <c r="X807" i="3"/>
  <c r="E807" i="3" s="1"/>
  <c r="T811" i="3"/>
  <c r="E811" i="3" s="1"/>
  <c r="X811" i="3"/>
  <c r="T815" i="3"/>
  <c r="E815" i="3" s="1"/>
  <c r="X815" i="3"/>
  <c r="T819" i="3"/>
  <c r="E819" i="3" s="1"/>
  <c r="X819" i="3"/>
  <c r="T823" i="3"/>
  <c r="E823" i="3" s="1"/>
  <c r="X823" i="3"/>
  <c r="T827" i="3"/>
  <c r="X827" i="3"/>
  <c r="T831" i="3"/>
  <c r="E831" i="3" s="1"/>
  <c r="X831" i="3"/>
  <c r="T835" i="3"/>
  <c r="E835" i="3" s="1"/>
  <c r="X835" i="3"/>
  <c r="T839" i="3"/>
  <c r="X839" i="3"/>
  <c r="E839" i="3" s="1"/>
  <c r="T843" i="3"/>
  <c r="E843" i="3" s="1"/>
  <c r="X843" i="3"/>
  <c r="T847" i="3"/>
  <c r="E847" i="3" s="1"/>
  <c r="X847" i="3"/>
  <c r="T855" i="3"/>
  <c r="S861" i="3"/>
  <c r="X861" i="3"/>
  <c r="S862" i="3"/>
  <c r="X862" i="3"/>
  <c r="W864" i="3"/>
  <c r="W871" i="3"/>
  <c r="S871" i="3"/>
  <c r="E871" i="3" s="1"/>
  <c r="U871" i="3"/>
  <c r="W872" i="3"/>
  <c r="V874" i="3"/>
  <c r="X874" i="3"/>
  <c r="T874" i="3"/>
  <c r="W874" i="3"/>
  <c r="S874" i="3"/>
  <c r="V875" i="3"/>
  <c r="V878" i="3"/>
  <c r="X878" i="3"/>
  <c r="T878" i="3"/>
  <c r="W878" i="3"/>
  <c r="S878" i="3"/>
  <c r="V879" i="3"/>
  <c r="V882" i="3"/>
  <c r="X882" i="3"/>
  <c r="T882" i="3"/>
  <c r="W882" i="3"/>
  <c r="S882" i="3"/>
  <c r="V883" i="3"/>
  <c r="V886" i="3"/>
  <c r="X886" i="3"/>
  <c r="T886" i="3"/>
  <c r="W886" i="3"/>
  <c r="S886" i="3"/>
  <c r="V887" i="3"/>
  <c r="V890" i="3"/>
  <c r="X890" i="3"/>
  <c r="T890" i="3"/>
  <c r="W890" i="3"/>
  <c r="S890" i="3"/>
  <c r="V891" i="3"/>
  <c r="X1077" i="3"/>
  <c r="T1077" i="3"/>
  <c r="W1077" i="3"/>
  <c r="V1077" i="3"/>
  <c r="U1077" i="3"/>
  <c r="S1077" i="3"/>
  <c r="U795" i="3"/>
  <c r="U799" i="3"/>
  <c r="U803" i="3"/>
  <c r="U807" i="3"/>
  <c r="U811" i="3"/>
  <c r="U815" i="3"/>
  <c r="U819" i="3"/>
  <c r="U823" i="3"/>
  <c r="U827" i="3"/>
  <c r="U831" i="3"/>
  <c r="U835" i="3"/>
  <c r="U839" i="3"/>
  <c r="U843" i="3"/>
  <c r="U847" i="3"/>
  <c r="U855" i="3"/>
  <c r="C858" i="3"/>
  <c r="T861" i="3"/>
  <c r="T862" i="3"/>
  <c r="W863" i="3"/>
  <c r="S863" i="3"/>
  <c r="S864" i="3"/>
  <c r="T865" i="3"/>
  <c r="X868" i="3"/>
  <c r="T868" i="3"/>
  <c r="E868" i="3" s="1"/>
  <c r="V868" i="3"/>
  <c r="U869" i="3"/>
  <c r="W869" i="3"/>
  <c r="S869" i="3"/>
  <c r="C870" i="3"/>
  <c r="T873" i="3"/>
  <c r="X876" i="3"/>
  <c r="T876" i="3"/>
  <c r="E876" i="3" s="1"/>
  <c r="V876" i="3"/>
  <c r="U876" i="3"/>
  <c r="X880" i="3"/>
  <c r="T880" i="3"/>
  <c r="E880" i="3" s="1"/>
  <c r="V880" i="3"/>
  <c r="U880" i="3"/>
  <c r="X884" i="3"/>
  <c r="T884" i="3"/>
  <c r="V884" i="3"/>
  <c r="U884" i="3"/>
  <c r="E884" i="3" s="1"/>
  <c r="X888" i="3"/>
  <c r="T888" i="3"/>
  <c r="V888" i="3"/>
  <c r="U888" i="3"/>
  <c r="E888" i="3" s="1"/>
  <c r="W895" i="3"/>
  <c r="S895" i="3"/>
  <c r="V895" i="3"/>
  <c r="U895" i="3"/>
  <c r="X895" i="3"/>
  <c r="T895" i="3"/>
  <c r="U897" i="3"/>
  <c r="X897" i="3"/>
  <c r="T897" i="3"/>
  <c r="W897" i="3"/>
  <c r="S897" i="3"/>
  <c r="E897" i="3" s="1"/>
  <c r="V897" i="3"/>
  <c r="V898" i="3"/>
  <c r="U898" i="3"/>
  <c r="X898" i="3"/>
  <c r="T898" i="3"/>
  <c r="W898" i="3"/>
  <c r="S898" i="3"/>
  <c r="E900" i="3"/>
  <c r="W903" i="3"/>
  <c r="S903" i="3"/>
  <c r="V903" i="3"/>
  <c r="U903" i="3"/>
  <c r="X903" i="3"/>
  <c r="T903" i="3"/>
  <c r="U905" i="3"/>
  <c r="X905" i="3"/>
  <c r="T905" i="3"/>
  <c r="W905" i="3"/>
  <c r="S905" i="3"/>
  <c r="V905" i="3"/>
  <c r="V906" i="3"/>
  <c r="U906" i="3"/>
  <c r="X906" i="3"/>
  <c r="T906" i="3"/>
  <c r="W906" i="3"/>
  <c r="S906" i="3"/>
  <c r="W911" i="3"/>
  <c r="S911" i="3"/>
  <c r="V911" i="3"/>
  <c r="U911" i="3"/>
  <c r="X911" i="3"/>
  <c r="T911" i="3"/>
  <c r="U913" i="3"/>
  <c r="X913" i="3"/>
  <c r="T913" i="3"/>
  <c r="W913" i="3"/>
  <c r="S913" i="3"/>
  <c r="V913" i="3"/>
  <c r="V914" i="3"/>
  <c r="U914" i="3"/>
  <c r="X914" i="3"/>
  <c r="T914" i="3"/>
  <c r="W914" i="3"/>
  <c r="S914" i="3"/>
  <c r="W919" i="3"/>
  <c r="S919" i="3"/>
  <c r="V919" i="3"/>
  <c r="U919" i="3"/>
  <c r="X919" i="3"/>
  <c r="T919" i="3"/>
  <c r="U921" i="3"/>
  <c r="X921" i="3"/>
  <c r="T921" i="3"/>
  <c r="W921" i="3"/>
  <c r="S921" i="3"/>
  <c r="V921" i="3"/>
  <c r="V922" i="3"/>
  <c r="U922" i="3"/>
  <c r="X922" i="3"/>
  <c r="T922" i="3"/>
  <c r="W922" i="3"/>
  <c r="S922" i="3"/>
  <c r="E922" i="3" s="1"/>
  <c r="W927" i="3"/>
  <c r="S927" i="3"/>
  <c r="V927" i="3"/>
  <c r="U927" i="3"/>
  <c r="X927" i="3"/>
  <c r="T927" i="3"/>
  <c r="U929" i="3"/>
  <c r="X929" i="3"/>
  <c r="T929" i="3"/>
  <c r="W929" i="3"/>
  <c r="S929" i="3"/>
  <c r="E929" i="3" s="1"/>
  <c r="V929" i="3"/>
  <c r="V930" i="3"/>
  <c r="U930" i="3"/>
  <c r="X930" i="3"/>
  <c r="T930" i="3"/>
  <c r="W930" i="3"/>
  <c r="S930" i="3"/>
  <c r="E932" i="3"/>
  <c r="W935" i="3"/>
  <c r="S935" i="3"/>
  <c r="V935" i="3"/>
  <c r="U935" i="3"/>
  <c r="X935" i="3"/>
  <c r="T935" i="3"/>
  <c r="U937" i="3"/>
  <c r="X937" i="3"/>
  <c r="T937" i="3"/>
  <c r="W937" i="3"/>
  <c r="S937" i="3"/>
  <c r="V937" i="3"/>
  <c r="V938" i="3"/>
  <c r="U938" i="3"/>
  <c r="X938" i="3"/>
  <c r="T938" i="3"/>
  <c r="W938" i="3"/>
  <c r="S938" i="3"/>
  <c r="W943" i="3"/>
  <c r="S943" i="3"/>
  <c r="V943" i="3"/>
  <c r="U943" i="3"/>
  <c r="X943" i="3"/>
  <c r="T943" i="3"/>
  <c r="U945" i="3"/>
  <c r="X945" i="3"/>
  <c r="T945" i="3"/>
  <c r="W945" i="3"/>
  <c r="S945" i="3"/>
  <c r="V945" i="3"/>
  <c r="V946" i="3"/>
  <c r="U946" i="3"/>
  <c r="X946" i="3"/>
  <c r="T946" i="3"/>
  <c r="W946" i="3"/>
  <c r="S946" i="3"/>
  <c r="W951" i="3"/>
  <c r="S951" i="3"/>
  <c r="V951" i="3"/>
  <c r="U951" i="3"/>
  <c r="X951" i="3"/>
  <c r="T951" i="3"/>
  <c r="U953" i="3"/>
  <c r="X953" i="3"/>
  <c r="T953" i="3"/>
  <c r="W953" i="3"/>
  <c r="S953" i="3"/>
  <c r="V953" i="3"/>
  <c r="V954" i="3"/>
  <c r="U954" i="3"/>
  <c r="X954" i="3"/>
  <c r="T954" i="3"/>
  <c r="W954" i="3"/>
  <c r="S954" i="3"/>
  <c r="E954" i="3" s="1"/>
  <c r="W959" i="3"/>
  <c r="S959" i="3"/>
  <c r="V959" i="3"/>
  <c r="U959" i="3"/>
  <c r="X959" i="3"/>
  <c r="T959" i="3"/>
  <c r="U961" i="3"/>
  <c r="X961" i="3"/>
  <c r="T961" i="3"/>
  <c r="W961" i="3"/>
  <c r="S961" i="3"/>
  <c r="E961" i="3" s="1"/>
  <c r="V961" i="3"/>
  <c r="V962" i="3"/>
  <c r="U962" i="3"/>
  <c r="X962" i="3"/>
  <c r="T962" i="3"/>
  <c r="W962" i="3"/>
  <c r="S962" i="3"/>
  <c r="E964" i="3"/>
  <c r="W967" i="3"/>
  <c r="S967" i="3"/>
  <c r="V967" i="3"/>
  <c r="U967" i="3"/>
  <c r="X967" i="3"/>
  <c r="T967" i="3"/>
  <c r="U969" i="3"/>
  <c r="X969" i="3"/>
  <c r="T969" i="3"/>
  <c r="W969" i="3"/>
  <c r="S969" i="3"/>
  <c r="V969" i="3"/>
  <c r="V970" i="3"/>
  <c r="U970" i="3"/>
  <c r="X970" i="3"/>
  <c r="T970" i="3"/>
  <c r="W970" i="3"/>
  <c r="S970" i="3"/>
  <c r="W975" i="3"/>
  <c r="S975" i="3"/>
  <c r="V975" i="3"/>
  <c r="U975" i="3"/>
  <c r="X975" i="3"/>
  <c r="T975" i="3"/>
  <c r="U977" i="3"/>
  <c r="X977" i="3"/>
  <c r="T977" i="3"/>
  <c r="W977" i="3"/>
  <c r="S977" i="3"/>
  <c r="V977" i="3"/>
  <c r="V978" i="3"/>
  <c r="U978" i="3"/>
  <c r="X978" i="3"/>
  <c r="T978" i="3"/>
  <c r="W978" i="3"/>
  <c r="S978" i="3"/>
  <c r="W983" i="3"/>
  <c r="S983" i="3"/>
  <c r="V983" i="3"/>
  <c r="U983" i="3"/>
  <c r="X983" i="3"/>
  <c r="T983" i="3"/>
  <c r="U985" i="3"/>
  <c r="X985" i="3"/>
  <c r="T985" i="3"/>
  <c r="W985" i="3"/>
  <c r="S985" i="3"/>
  <c r="V985" i="3"/>
  <c r="V986" i="3"/>
  <c r="U986" i="3"/>
  <c r="X986" i="3"/>
  <c r="T986" i="3"/>
  <c r="W986" i="3"/>
  <c r="S986" i="3"/>
  <c r="E986" i="3" s="1"/>
  <c r="W991" i="3"/>
  <c r="S991" i="3"/>
  <c r="V991" i="3"/>
  <c r="U991" i="3"/>
  <c r="X991" i="3"/>
  <c r="T991" i="3"/>
  <c r="U993" i="3"/>
  <c r="X993" i="3"/>
  <c r="T993" i="3"/>
  <c r="W993" i="3"/>
  <c r="S993" i="3"/>
  <c r="E993" i="3" s="1"/>
  <c r="V993" i="3"/>
  <c r="V994" i="3"/>
  <c r="U994" i="3"/>
  <c r="X994" i="3"/>
  <c r="T994" i="3"/>
  <c r="W994" i="3"/>
  <c r="S994" i="3"/>
  <c r="E996" i="3"/>
  <c r="W999" i="3"/>
  <c r="S999" i="3"/>
  <c r="V999" i="3"/>
  <c r="U999" i="3"/>
  <c r="X999" i="3"/>
  <c r="T999" i="3"/>
  <c r="U1001" i="3"/>
  <c r="X1001" i="3"/>
  <c r="T1001" i="3"/>
  <c r="W1001" i="3"/>
  <c r="S1001" i="3"/>
  <c r="V1001" i="3"/>
  <c r="V1002" i="3"/>
  <c r="U1002" i="3"/>
  <c r="X1002" i="3"/>
  <c r="T1002" i="3"/>
  <c r="W1002" i="3"/>
  <c r="S1002" i="3"/>
  <c r="W1007" i="3"/>
  <c r="S1007" i="3"/>
  <c r="V1007" i="3"/>
  <c r="U1007" i="3"/>
  <c r="X1007" i="3"/>
  <c r="T1007" i="3"/>
  <c r="U1009" i="3"/>
  <c r="X1009" i="3"/>
  <c r="T1009" i="3"/>
  <c r="W1009" i="3"/>
  <c r="S1009" i="3"/>
  <c r="V1009" i="3"/>
  <c r="V1010" i="3"/>
  <c r="U1010" i="3"/>
  <c r="X1010" i="3"/>
  <c r="T1010" i="3"/>
  <c r="W1010" i="3"/>
  <c r="S1010" i="3"/>
  <c r="W1015" i="3"/>
  <c r="S1015" i="3"/>
  <c r="V1015" i="3"/>
  <c r="U1015" i="3"/>
  <c r="X1015" i="3"/>
  <c r="T1015" i="3"/>
  <c r="U1017" i="3"/>
  <c r="X1017" i="3"/>
  <c r="T1017" i="3"/>
  <c r="W1017" i="3"/>
  <c r="S1017" i="3"/>
  <c r="V1017" i="3"/>
  <c r="V1018" i="3"/>
  <c r="U1018" i="3"/>
  <c r="X1018" i="3"/>
  <c r="T1018" i="3"/>
  <c r="W1018" i="3"/>
  <c r="S1018" i="3"/>
  <c r="E1018" i="3" s="1"/>
  <c r="W1023" i="3"/>
  <c r="S1023" i="3"/>
  <c r="V1023" i="3"/>
  <c r="U1023" i="3"/>
  <c r="X1023" i="3"/>
  <c r="T1023" i="3"/>
  <c r="U1025" i="3"/>
  <c r="X1025" i="3"/>
  <c r="T1025" i="3"/>
  <c r="W1025" i="3"/>
  <c r="S1025" i="3"/>
  <c r="E1025" i="3" s="1"/>
  <c r="V1025" i="3"/>
  <c r="V1026" i="3"/>
  <c r="U1026" i="3"/>
  <c r="X1026" i="3"/>
  <c r="T1026" i="3"/>
  <c r="W1026" i="3"/>
  <c r="S1026" i="3"/>
  <c r="E1028" i="3"/>
  <c r="W1031" i="3"/>
  <c r="S1031" i="3"/>
  <c r="V1031" i="3"/>
  <c r="U1031" i="3"/>
  <c r="X1031" i="3"/>
  <c r="T1031" i="3"/>
  <c r="U1033" i="3"/>
  <c r="X1033" i="3"/>
  <c r="T1033" i="3"/>
  <c r="W1033" i="3"/>
  <c r="S1033" i="3"/>
  <c r="V1033" i="3"/>
  <c r="V1034" i="3"/>
  <c r="U1034" i="3"/>
  <c r="X1034" i="3"/>
  <c r="T1034" i="3"/>
  <c r="W1034" i="3"/>
  <c r="S1034" i="3"/>
  <c r="W1039" i="3"/>
  <c r="S1039" i="3"/>
  <c r="V1039" i="3"/>
  <c r="U1039" i="3"/>
  <c r="X1039" i="3"/>
  <c r="T1039" i="3"/>
  <c r="U1041" i="3"/>
  <c r="X1041" i="3"/>
  <c r="T1041" i="3"/>
  <c r="W1041" i="3"/>
  <c r="S1041" i="3"/>
  <c r="V1041" i="3"/>
  <c r="V1042" i="3"/>
  <c r="U1042" i="3"/>
  <c r="X1042" i="3"/>
  <c r="T1042" i="3"/>
  <c r="W1042" i="3"/>
  <c r="S1042" i="3"/>
  <c r="W1047" i="3"/>
  <c r="S1047" i="3"/>
  <c r="V1047" i="3"/>
  <c r="U1047" i="3"/>
  <c r="X1047" i="3"/>
  <c r="T1047" i="3"/>
  <c r="U1049" i="3"/>
  <c r="X1049" i="3"/>
  <c r="T1049" i="3"/>
  <c r="W1049" i="3"/>
  <c r="S1049" i="3"/>
  <c r="V1049" i="3"/>
  <c r="V1050" i="3"/>
  <c r="U1050" i="3"/>
  <c r="X1050" i="3"/>
  <c r="T1050" i="3"/>
  <c r="W1050" i="3"/>
  <c r="S1050" i="3"/>
  <c r="E1050" i="3" s="1"/>
  <c r="W1055" i="3"/>
  <c r="S1055" i="3"/>
  <c r="V1055" i="3"/>
  <c r="U1055" i="3"/>
  <c r="X1055" i="3"/>
  <c r="T1055" i="3"/>
  <c r="U1057" i="3"/>
  <c r="X1057" i="3"/>
  <c r="T1057" i="3"/>
  <c r="W1057" i="3"/>
  <c r="S1057" i="3"/>
  <c r="E1057" i="3" s="1"/>
  <c r="V1057" i="3"/>
  <c r="V1058" i="3"/>
  <c r="U1058" i="3"/>
  <c r="X1058" i="3"/>
  <c r="T1058" i="3"/>
  <c r="W1058" i="3"/>
  <c r="S1058" i="3"/>
  <c r="E1060" i="3"/>
  <c r="W1063" i="3"/>
  <c r="S1063" i="3"/>
  <c r="V1063" i="3"/>
  <c r="U1063" i="3"/>
  <c r="X1063" i="3"/>
  <c r="T1063" i="3"/>
  <c r="U1065" i="3"/>
  <c r="X1065" i="3"/>
  <c r="T1065" i="3"/>
  <c r="W1065" i="3"/>
  <c r="S1065" i="3"/>
  <c r="V1065" i="3"/>
  <c r="V1066" i="3"/>
  <c r="U1066" i="3"/>
  <c r="X1066" i="3"/>
  <c r="T1066" i="3"/>
  <c r="W1066" i="3"/>
  <c r="S1066" i="3"/>
  <c r="W1071" i="3"/>
  <c r="S1071" i="3"/>
  <c r="V1071" i="3"/>
  <c r="U1071" i="3"/>
  <c r="X1071" i="3"/>
  <c r="T1071" i="3"/>
  <c r="X1072" i="3"/>
  <c r="T1072" i="3"/>
  <c r="W1072" i="3"/>
  <c r="S1072" i="3"/>
  <c r="E1072" i="3" s="1"/>
  <c r="V1072" i="3"/>
  <c r="U1072" i="3"/>
  <c r="U1073" i="3"/>
  <c r="X1073" i="3"/>
  <c r="T1073" i="3"/>
  <c r="W1073" i="3"/>
  <c r="S1073" i="3"/>
  <c r="V1073" i="3"/>
  <c r="V1074" i="3"/>
  <c r="U1074" i="3"/>
  <c r="X1074" i="3"/>
  <c r="T1074" i="3"/>
  <c r="W1074" i="3"/>
  <c r="S1074" i="3"/>
  <c r="U1078" i="3"/>
  <c r="W1078" i="3"/>
  <c r="V1078" i="3"/>
  <c r="T1078" i="3"/>
  <c r="X1078" i="3"/>
  <c r="S1078" i="3"/>
  <c r="V1079" i="3"/>
  <c r="X1079" i="3"/>
  <c r="T1079" i="3"/>
  <c r="W1079" i="3"/>
  <c r="U1079" i="3"/>
  <c r="S1079" i="3"/>
  <c r="C1081" i="3"/>
  <c r="V1083" i="3"/>
  <c r="X1083" i="3"/>
  <c r="T1083" i="3"/>
  <c r="U1083" i="3"/>
  <c r="S1083" i="3"/>
  <c r="W1083" i="3"/>
  <c r="V1087" i="3"/>
  <c r="X1087" i="3"/>
  <c r="T1087" i="3"/>
  <c r="W1087" i="3"/>
  <c r="U1087" i="3"/>
  <c r="S1087" i="3"/>
  <c r="C1089" i="3"/>
  <c r="V1091" i="3"/>
  <c r="X1091" i="3"/>
  <c r="T1091" i="3"/>
  <c r="U1091" i="3"/>
  <c r="S1091" i="3"/>
  <c r="W1091" i="3"/>
  <c r="T849" i="3"/>
  <c r="T850" i="3"/>
  <c r="E850" i="3" s="1"/>
  <c r="V855" i="3"/>
  <c r="V861" i="3"/>
  <c r="U862" i="3"/>
  <c r="T863" i="3"/>
  <c r="U864" i="3"/>
  <c r="V865" i="3"/>
  <c r="W867" i="3"/>
  <c r="S867" i="3"/>
  <c r="E867" i="3" s="1"/>
  <c r="U867" i="3"/>
  <c r="W868" i="3"/>
  <c r="T871" i="3"/>
  <c r="S872" i="3"/>
  <c r="V873" i="3"/>
  <c r="W876" i="3"/>
  <c r="T877" i="3"/>
  <c r="W880" i="3"/>
  <c r="T881" i="3"/>
  <c r="W884" i="3"/>
  <c r="T885" i="3"/>
  <c r="W888" i="3"/>
  <c r="T889" i="3"/>
  <c r="C1082" i="3"/>
  <c r="C1090" i="3"/>
  <c r="U892" i="3"/>
  <c r="U896" i="3"/>
  <c r="U900" i="3"/>
  <c r="U904" i="3"/>
  <c r="U908" i="3"/>
  <c r="U912" i="3"/>
  <c r="U916" i="3"/>
  <c r="U920" i="3"/>
  <c r="U924" i="3"/>
  <c r="U928" i="3"/>
  <c r="U932" i="3"/>
  <c r="U936" i="3"/>
  <c r="U940" i="3"/>
  <c r="U944" i="3"/>
  <c r="U948" i="3"/>
  <c r="U952" i="3"/>
  <c r="U956" i="3"/>
  <c r="U960" i="3"/>
  <c r="U964" i="3"/>
  <c r="U968" i="3"/>
  <c r="U972" i="3"/>
  <c r="U976" i="3"/>
  <c r="U980" i="3"/>
  <c r="U984" i="3"/>
  <c r="U988" i="3"/>
  <c r="U992" i="3"/>
  <c r="U996" i="3"/>
  <c r="U1000" i="3"/>
  <c r="U1004" i="3"/>
  <c r="U1008" i="3"/>
  <c r="U1012" i="3"/>
  <c r="U1016" i="3"/>
  <c r="U1020" i="3"/>
  <c r="U1024" i="3"/>
  <c r="U1028" i="3"/>
  <c r="U1032" i="3"/>
  <c r="U1036" i="3"/>
  <c r="U1040" i="3"/>
  <c r="U1044" i="3"/>
  <c r="U1048" i="3"/>
  <c r="U1052" i="3"/>
  <c r="U1056" i="3"/>
  <c r="U1060" i="3"/>
  <c r="U1064" i="3"/>
  <c r="U1076" i="3"/>
  <c r="U1082" i="3"/>
  <c r="W1082" i="3"/>
  <c r="S1082" i="3"/>
  <c r="T1086" i="3"/>
  <c r="U1090" i="3"/>
  <c r="W1090" i="3"/>
  <c r="S1090" i="3"/>
  <c r="U1118" i="3"/>
  <c r="X1118" i="3"/>
  <c r="T1118" i="3"/>
  <c r="W1118" i="3"/>
  <c r="S1118" i="3"/>
  <c r="V1118" i="3"/>
  <c r="W1120" i="3"/>
  <c r="S1120" i="3"/>
  <c r="V1120" i="3"/>
  <c r="U1120" i="3"/>
  <c r="X1120" i="3"/>
  <c r="T1120" i="3"/>
  <c r="X1121" i="3"/>
  <c r="T1121" i="3"/>
  <c r="W1121" i="3"/>
  <c r="S1121" i="3"/>
  <c r="V1121" i="3"/>
  <c r="U1121" i="3"/>
  <c r="U1126" i="3"/>
  <c r="X1126" i="3"/>
  <c r="T1126" i="3"/>
  <c r="W1126" i="3"/>
  <c r="S1126" i="3"/>
  <c r="V1126" i="3"/>
  <c r="W1128" i="3"/>
  <c r="S1128" i="3"/>
  <c r="V1128" i="3"/>
  <c r="U1128" i="3"/>
  <c r="X1128" i="3"/>
  <c r="T1128" i="3"/>
  <c r="X1129" i="3"/>
  <c r="T1129" i="3"/>
  <c r="W1129" i="3"/>
  <c r="S1129" i="3"/>
  <c r="V1129" i="3"/>
  <c r="U1129" i="3"/>
  <c r="U1134" i="3"/>
  <c r="X1134" i="3"/>
  <c r="T1134" i="3"/>
  <c r="W1134" i="3"/>
  <c r="S1134" i="3"/>
  <c r="V1134" i="3"/>
  <c r="W1136" i="3"/>
  <c r="S1136" i="3"/>
  <c r="V1136" i="3"/>
  <c r="U1136" i="3"/>
  <c r="X1136" i="3"/>
  <c r="T1136" i="3"/>
  <c r="X1137" i="3"/>
  <c r="T1137" i="3"/>
  <c r="W1137" i="3"/>
  <c r="S1137" i="3"/>
  <c r="E1137" i="3" s="1"/>
  <c r="V1137" i="3"/>
  <c r="U1137" i="3"/>
  <c r="U1142" i="3"/>
  <c r="X1142" i="3"/>
  <c r="T1142" i="3"/>
  <c r="W1142" i="3"/>
  <c r="S1142" i="3"/>
  <c r="E1142" i="3" s="1"/>
  <c r="V1142" i="3"/>
  <c r="W1144" i="3"/>
  <c r="S1144" i="3"/>
  <c r="V1144" i="3"/>
  <c r="U1144" i="3"/>
  <c r="X1144" i="3"/>
  <c r="T1144" i="3"/>
  <c r="X1145" i="3"/>
  <c r="T1145" i="3"/>
  <c r="W1145" i="3"/>
  <c r="S1145" i="3"/>
  <c r="V1145" i="3"/>
  <c r="U1145" i="3"/>
  <c r="U1150" i="3"/>
  <c r="X1150" i="3"/>
  <c r="T1150" i="3"/>
  <c r="W1150" i="3"/>
  <c r="S1150" i="3"/>
  <c r="V1150" i="3"/>
  <c r="W1152" i="3"/>
  <c r="S1152" i="3"/>
  <c r="V1152" i="3"/>
  <c r="U1152" i="3"/>
  <c r="X1152" i="3"/>
  <c r="T1152" i="3"/>
  <c r="X1153" i="3"/>
  <c r="T1153" i="3"/>
  <c r="W1153" i="3"/>
  <c r="S1153" i="3"/>
  <c r="V1153" i="3"/>
  <c r="U1153" i="3"/>
  <c r="U1158" i="3"/>
  <c r="X1158" i="3"/>
  <c r="T1158" i="3"/>
  <c r="W1158" i="3"/>
  <c r="S1158" i="3"/>
  <c r="V1158" i="3"/>
  <c r="W1160" i="3"/>
  <c r="S1160" i="3"/>
  <c r="V1160" i="3"/>
  <c r="U1160" i="3"/>
  <c r="X1160" i="3"/>
  <c r="T1160" i="3"/>
  <c r="X1161" i="3"/>
  <c r="T1161" i="3"/>
  <c r="W1161" i="3"/>
  <c r="S1161" i="3"/>
  <c r="V1161" i="3"/>
  <c r="U1161" i="3"/>
  <c r="U1166" i="3"/>
  <c r="X1166" i="3"/>
  <c r="T1166" i="3"/>
  <c r="W1166" i="3"/>
  <c r="S1166" i="3"/>
  <c r="V1166" i="3"/>
  <c r="W1168" i="3"/>
  <c r="S1168" i="3"/>
  <c r="V1168" i="3"/>
  <c r="U1168" i="3"/>
  <c r="X1168" i="3"/>
  <c r="T1168" i="3"/>
  <c r="X1169" i="3"/>
  <c r="T1169" i="3"/>
  <c r="W1169" i="3"/>
  <c r="S1169" i="3"/>
  <c r="E1169" i="3" s="1"/>
  <c r="V1169" i="3"/>
  <c r="U1169" i="3"/>
  <c r="U1174" i="3"/>
  <c r="X1174" i="3"/>
  <c r="T1174" i="3"/>
  <c r="W1174" i="3"/>
  <c r="S1174" i="3"/>
  <c r="E1174" i="3" s="1"/>
  <c r="V1174" i="3"/>
  <c r="W1176" i="3"/>
  <c r="S1176" i="3"/>
  <c r="V1176" i="3"/>
  <c r="U1176" i="3"/>
  <c r="X1176" i="3"/>
  <c r="T1176" i="3"/>
  <c r="X1177" i="3"/>
  <c r="T1177" i="3"/>
  <c r="W1177" i="3"/>
  <c r="S1177" i="3"/>
  <c r="V1177" i="3"/>
  <c r="U1177" i="3"/>
  <c r="U1182" i="3"/>
  <c r="X1182" i="3"/>
  <c r="T1182" i="3"/>
  <c r="W1182" i="3"/>
  <c r="S1182" i="3"/>
  <c r="V1182" i="3"/>
  <c r="W1184" i="3"/>
  <c r="S1184" i="3"/>
  <c r="V1184" i="3"/>
  <c r="U1184" i="3"/>
  <c r="X1184" i="3"/>
  <c r="T1184" i="3"/>
  <c r="X1185" i="3"/>
  <c r="T1185" i="3"/>
  <c r="W1185" i="3"/>
  <c r="S1185" i="3"/>
  <c r="V1185" i="3"/>
  <c r="U1185" i="3"/>
  <c r="U1190" i="3"/>
  <c r="X1190" i="3"/>
  <c r="T1190" i="3"/>
  <c r="W1190" i="3"/>
  <c r="S1190" i="3"/>
  <c r="V1190" i="3"/>
  <c r="W1192" i="3"/>
  <c r="S1192" i="3"/>
  <c r="V1192" i="3"/>
  <c r="U1192" i="3"/>
  <c r="X1192" i="3"/>
  <c r="T1192" i="3"/>
  <c r="X1193" i="3"/>
  <c r="T1193" i="3"/>
  <c r="W1193" i="3"/>
  <c r="S1193" i="3"/>
  <c r="V1193" i="3"/>
  <c r="U1193" i="3"/>
  <c r="V892" i="3"/>
  <c r="V896" i="3"/>
  <c r="V900" i="3"/>
  <c r="V904" i="3"/>
  <c r="V908" i="3"/>
  <c r="V912" i="3"/>
  <c r="V916" i="3"/>
  <c r="V920" i="3"/>
  <c r="V924" i="3"/>
  <c r="V928" i="3"/>
  <c r="V932" i="3"/>
  <c r="V936" i="3"/>
  <c r="V940" i="3"/>
  <c r="V944" i="3"/>
  <c r="V948" i="3"/>
  <c r="V952" i="3"/>
  <c r="V956" i="3"/>
  <c r="V960" i="3"/>
  <c r="V964" i="3"/>
  <c r="V968" i="3"/>
  <c r="V972" i="3"/>
  <c r="V976" i="3"/>
  <c r="V980" i="3"/>
  <c r="V984" i="3"/>
  <c r="V988" i="3"/>
  <c r="V992" i="3"/>
  <c r="V996" i="3"/>
  <c r="V1000" i="3"/>
  <c r="V1004" i="3"/>
  <c r="V1008" i="3"/>
  <c r="V1012" i="3"/>
  <c r="V1016" i="3"/>
  <c r="V1020" i="3"/>
  <c r="V1024" i="3"/>
  <c r="V1028" i="3"/>
  <c r="V1032" i="3"/>
  <c r="V1036" i="3"/>
  <c r="V1040" i="3"/>
  <c r="V1044" i="3"/>
  <c r="V1048" i="3"/>
  <c r="V1052" i="3"/>
  <c r="V1056" i="3"/>
  <c r="V1060" i="3"/>
  <c r="V1064" i="3"/>
  <c r="V1076" i="3"/>
  <c r="W1080" i="3"/>
  <c r="S1080" i="3"/>
  <c r="U1080" i="3"/>
  <c r="W1088" i="3"/>
  <c r="S1088" i="3"/>
  <c r="U1088" i="3"/>
  <c r="U1094" i="3"/>
  <c r="X1094" i="3"/>
  <c r="T1094" i="3"/>
  <c r="W1094" i="3"/>
  <c r="S1094" i="3"/>
  <c r="W1096" i="3"/>
  <c r="S1096" i="3"/>
  <c r="V1096" i="3"/>
  <c r="U1096" i="3"/>
  <c r="U1098" i="3"/>
  <c r="X1098" i="3"/>
  <c r="T1098" i="3"/>
  <c r="W1098" i="3"/>
  <c r="S1098" i="3"/>
  <c r="E1098" i="3" s="1"/>
  <c r="W1100" i="3"/>
  <c r="S1100" i="3"/>
  <c r="V1100" i="3"/>
  <c r="U1100" i="3"/>
  <c r="U1102" i="3"/>
  <c r="X1102" i="3"/>
  <c r="T1102" i="3"/>
  <c r="W1102" i="3"/>
  <c r="S1102" i="3"/>
  <c r="W1104" i="3"/>
  <c r="S1104" i="3"/>
  <c r="V1104" i="3"/>
  <c r="U1104" i="3"/>
  <c r="U1106" i="3"/>
  <c r="X1106" i="3"/>
  <c r="T1106" i="3"/>
  <c r="W1106" i="3"/>
  <c r="S1106" i="3"/>
  <c r="W1108" i="3"/>
  <c r="S1108" i="3"/>
  <c r="E1108" i="3" s="1"/>
  <c r="V1108" i="3"/>
  <c r="U1108" i="3"/>
  <c r="U1110" i="3"/>
  <c r="X1110" i="3"/>
  <c r="T1110" i="3"/>
  <c r="W1110" i="3"/>
  <c r="S1110" i="3"/>
  <c r="W1112" i="3"/>
  <c r="S1112" i="3"/>
  <c r="V1112" i="3"/>
  <c r="U1112" i="3"/>
  <c r="U1114" i="3"/>
  <c r="X1114" i="3"/>
  <c r="T1114" i="3"/>
  <c r="W1114" i="3"/>
  <c r="S1114" i="3"/>
  <c r="E1114" i="3" s="1"/>
  <c r="W1116" i="3"/>
  <c r="S1116" i="3"/>
  <c r="V1116" i="3"/>
  <c r="U1116" i="3"/>
  <c r="X1085" i="3"/>
  <c r="T1085" i="3"/>
  <c r="E1085" i="3" s="1"/>
  <c r="V1085" i="3"/>
  <c r="U1086" i="3"/>
  <c r="W1086" i="3"/>
  <c r="S1086" i="3"/>
  <c r="X1093" i="3"/>
  <c r="T1093" i="3"/>
  <c r="E1093" i="3" s="1"/>
  <c r="V1093" i="3"/>
  <c r="X1097" i="3"/>
  <c r="T1097" i="3"/>
  <c r="W1097" i="3"/>
  <c r="S1097" i="3"/>
  <c r="V1097" i="3"/>
  <c r="X1101" i="3"/>
  <c r="T1101" i="3"/>
  <c r="W1101" i="3"/>
  <c r="S1101" i="3"/>
  <c r="V1101" i="3"/>
  <c r="X1105" i="3"/>
  <c r="T1105" i="3"/>
  <c r="W1105" i="3"/>
  <c r="S1105" i="3"/>
  <c r="V1105" i="3"/>
  <c r="X1109" i="3"/>
  <c r="T1109" i="3"/>
  <c r="W1109" i="3"/>
  <c r="S1109" i="3"/>
  <c r="V1109" i="3"/>
  <c r="X1113" i="3"/>
  <c r="T1113" i="3"/>
  <c r="W1113" i="3"/>
  <c r="S1113" i="3"/>
  <c r="V1113" i="3"/>
  <c r="X1117" i="3"/>
  <c r="T1117" i="3"/>
  <c r="W1117" i="3"/>
  <c r="S1117" i="3"/>
  <c r="V1117" i="3"/>
  <c r="E1119" i="3"/>
  <c r="U1122" i="3"/>
  <c r="X1122" i="3"/>
  <c r="T1122" i="3"/>
  <c r="W1122" i="3"/>
  <c r="S1122" i="3"/>
  <c r="V1122" i="3"/>
  <c r="W1124" i="3"/>
  <c r="S1124" i="3"/>
  <c r="V1124" i="3"/>
  <c r="U1124" i="3"/>
  <c r="X1124" i="3"/>
  <c r="T1124" i="3"/>
  <c r="X1125" i="3"/>
  <c r="T1125" i="3"/>
  <c r="W1125" i="3"/>
  <c r="S1125" i="3"/>
  <c r="E1125" i="3" s="1"/>
  <c r="V1125" i="3"/>
  <c r="U1125" i="3"/>
  <c r="U1130" i="3"/>
  <c r="X1130" i="3"/>
  <c r="T1130" i="3"/>
  <c r="W1130" i="3"/>
  <c r="S1130" i="3"/>
  <c r="E1130" i="3" s="1"/>
  <c r="V1130" i="3"/>
  <c r="W1132" i="3"/>
  <c r="S1132" i="3"/>
  <c r="V1132" i="3"/>
  <c r="U1132" i="3"/>
  <c r="X1132" i="3"/>
  <c r="T1132" i="3"/>
  <c r="X1133" i="3"/>
  <c r="T1133" i="3"/>
  <c r="W1133" i="3"/>
  <c r="S1133" i="3"/>
  <c r="V1133" i="3"/>
  <c r="U1133" i="3"/>
  <c r="U1138" i="3"/>
  <c r="X1138" i="3"/>
  <c r="T1138" i="3"/>
  <c r="W1138" i="3"/>
  <c r="S1138" i="3"/>
  <c r="V1138" i="3"/>
  <c r="W1140" i="3"/>
  <c r="S1140" i="3"/>
  <c r="V1140" i="3"/>
  <c r="U1140" i="3"/>
  <c r="X1140" i="3"/>
  <c r="T1140" i="3"/>
  <c r="X1141" i="3"/>
  <c r="T1141" i="3"/>
  <c r="W1141" i="3"/>
  <c r="S1141" i="3"/>
  <c r="V1141" i="3"/>
  <c r="U1141" i="3"/>
  <c r="U1146" i="3"/>
  <c r="X1146" i="3"/>
  <c r="T1146" i="3"/>
  <c r="W1146" i="3"/>
  <c r="S1146" i="3"/>
  <c r="V1146" i="3"/>
  <c r="W1148" i="3"/>
  <c r="S1148" i="3"/>
  <c r="V1148" i="3"/>
  <c r="U1148" i="3"/>
  <c r="X1148" i="3"/>
  <c r="T1148" i="3"/>
  <c r="X1149" i="3"/>
  <c r="T1149" i="3"/>
  <c r="W1149" i="3"/>
  <c r="S1149" i="3"/>
  <c r="V1149" i="3"/>
  <c r="U1149" i="3"/>
  <c r="E1151" i="3"/>
  <c r="U1154" i="3"/>
  <c r="X1154" i="3"/>
  <c r="T1154" i="3"/>
  <c r="W1154" i="3"/>
  <c r="S1154" i="3"/>
  <c r="V1154" i="3"/>
  <c r="W1156" i="3"/>
  <c r="S1156" i="3"/>
  <c r="V1156" i="3"/>
  <c r="U1156" i="3"/>
  <c r="X1156" i="3"/>
  <c r="T1156" i="3"/>
  <c r="X1157" i="3"/>
  <c r="T1157" i="3"/>
  <c r="W1157" i="3"/>
  <c r="S1157" i="3"/>
  <c r="E1157" i="3" s="1"/>
  <c r="V1157" i="3"/>
  <c r="U1157" i="3"/>
  <c r="U1162" i="3"/>
  <c r="X1162" i="3"/>
  <c r="T1162" i="3"/>
  <c r="W1162" i="3"/>
  <c r="S1162" i="3"/>
  <c r="E1162" i="3" s="1"/>
  <c r="V1162" i="3"/>
  <c r="W1164" i="3"/>
  <c r="S1164" i="3"/>
  <c r="V1164" i="3"/>
  <c r="U1164" i="3"/>
  <c r="X1164" i="3"/>
  <c r="T1164" i="3"/>
  <c r="X1165" i="3"/>
  <c r="T1165" i="3"/>
  <c r="W1165" i="3"/>
  <c r="S1165" i="3"/>
  <c r="V1165" i="3"/>
  <c r="U1165" i="3"/>
  <c r="U1170" i="3"/>
  <c r="X1170" i="3"/>
  <c r="T1170" i="3"/>
  <c r="W1170" i="3"/>
  <c r="S1170" i="3"/>
  <c r="V1170" i="3"/>
  <c r="W1172" i="3"/>
  <c r="S1172" i="3"/>
  <c r="V1172" i="3"/>
  <c r="U1172" i="3"/>
  <c r="X1172" i="3"/>
  <c r="T1172" i="3"/>
  <c r="X1173" i="3"/>
  <c r="T1173" i="3"/>
  <c r="W1173" i="3"/>
  <c r="S1173" i="3"/>
  <c r="V1173" i="3"/>
  <c r="U1173" i="3"/>
  <c r="U1178" i="3"/>
  <c r="X1178" i="3"/>
  <c r="T1178" i="3"/>
  <c r="W1178" i="3"/>
  <c r="S1178" i="3"/>
  <c r="V1178" i="3"/>
  <c r="W1180" i="3"/>
  <c r="S1180" i="3"/>
  <c r="V1180" i="3"/>
  <c r="U1180" i="3"/>
  <c r="X1180" i="3"/>
  <c r="T1180" i="3"/>
  <c r="X1181" i="3"/>
  <c r="T1181" i="3"/>
  <c r="W1181" i="3"/>
  <c r="S1181" i="3"/>
  <c r="V1181" i="3"/>
  <c r="U1181" i="3"/>
  <c r="E1183" i="3"/>
  <c r="U1186" i="3"/>
  <c r="X1186" i="3"/>
  <c r="T1186" i="3"/>
  <c r="W1186" i="3"/>
  <c r="S1186" i="3"/>
  <c r="V1186" i="3"/>
  <c r="W1188" i="3"/>
  <c r="S1188" i="3"/>
  <c r="V1188" i="3"/>
  <c r="U1188" i="3"/>
  <c r="X1188" i="3"/>
  <c r="T1188" i="3"/>
  <c r="X1189" i="3"/>
  <c r="T1189" i="3"/>
  <c r="W1189" i="3"/>
  <c r="S1189" i="3"/>
  <c r="E1189" i="3" s="1"/>
  <c r="V1189" i="3"/>
  <c r="U1189" i="3"/>
  <c r="U1194" i="3"/>
  <c r="X1194" i="3"/>
  <c r="T1194" i="3"/>
  <c r="W1194" i="3"/>
  <c r="S1194" i="3"/>
  <c r="E1194" i="3" s="1"/>
  <c r="V1194" i="3"/>
  <c r="X1197" i="3"/>
  <c r="T1197" i="3"/>
  <c r="V1197" i="3"/>
  <c r="W1197" i="3"/>
  <c r="U1197" i="3"/>
  <c r="S1197" i="3"/>
  <c r="T892" i="3"/>
  <c r="E892" i="3" s="1"/>
  <c r="T896" i="3"/>
  <c r="E896" i="3" s="1"/>
  <c r="T900" i="3"/>
  <c r="T904" i="3"/>
  <c r="E904" i="3" s="1"/>
  <c r="T908" i="3"/>
  <c r="E908" i="3" s="1"/>
  <c r="T912" i="3"/>
  <c r="E912" i="3" s="1"/>
  <c r="T916" i="3"/>
  <c r="E916" i="3" s="1"/>
  <c r="T920" i="3"/>
  <c r="T924" i="3"/>
  <c r="E924" i="3" s="1"/>
  <c r="T928" i="3"/>
  <c r="E928" i="3" s="1"/>
  <c r="T932" i="3"/>
  <c r="T936" i="3"/>
  <c r="E936" i="3" s="1"/>
  <c r="T940" i="3"/>
  <c r="E940" i="3" s="1"/>
  <c r="T944" i="3"/>
  <c r="E944" i="3" s="1"/>
  <c r="T948" i="3"/>
  <c r="E948" i="3" s="1"/>
  <c r="T952" i="3"/>
  <c r="T956" i="3"/>
  <c r="E956" i="3" s="1"/>
  <c r="T960" i="3"/>
  <c r="E960" i="3" s="1"/>
  <c r="T964" i="3"/>
  <c r="T968" i="3"/>
  <c r="E968" i="3" s="1"/>
  <c r="T972" i="3"/>
  <c r="E972" i="3" s="1"/>
  <c r="T976" i="3"/>
  <c r="E976" i="3" s="1"/>
  <c r="T980" i="3"/>
  <c r="E980" i="3" s="1"/>
  <c r="T984" i="3"/>
  <c r="T988" i="3"/>
  <c r="E988" i="3" s="1"/>
  <c r="T992" i="3"/>
  <c r="E992" i="3" s="1"/>
  <c r="T996" i="3"/>
  <c r="T1000" i="3"/>
  <c r="E1000" i="3" s="1"/>
  <c r="T1004" i="3"/>
  <c r="E1004" i="3" s="1"/>
  <c r="T1008" i="3"/>
  <c r="E1008" i="3" s="1"/>
  <c r="T1012" i="3"/>
  <c r="E1012" i="3" s="1"/>
  <c r="T1016" i="3"/>
  <c r="T1020" i="3"/>
  <c r="E1020" i="3" s="1"/>
  <c r="T1024" i="3"/>
  <c r="E1024" i="3" s="1"/>
  <c r="T1028" i="3"/>
  <c r="T1032" i="3"/>
  <c r="E1032" i="3" s="1"/>
  <c r="T1036" i="3"/>
  <c r="E1036" i="3" s="1"/>
  <c r="T1040" i="3"/>
  <c r="E1040" i="3" s="1"/>
  <c r="T1044" i="3"/>
  <c r="E1044" i="3" s="1"/>
  <c r="T1048" i="3"/>
  <c r="T1052" i="3"/>
  <c r="E1052" i="3" s="1"/>
  <c r="T1056" i="3"/>
  <c r="E1056" i="3" s="1"/>
  <c r="T1060" i="3"/>
  <c r="T1064" i="3"/>
  <c r="E1064" i="3" s="1"/>
  <c r="T1076" i="3"/>
  <c r="E1076" i="3" s="1"/>
  <c r="T1080" i="3"/>
  <c r="V1082" i="3"/>
  <c r="W1084" i="3"/>
  <c r="S1084" i="3"/>
  <c r="E1084" i="3" s="1"/>
  <c r="U1084" i="3"/>
  <c r="W1085" i="3"/>
  <c r="T1088" i="3"/>
  <c r="V1090" i="3"/>
  <c r="W1092" i="3"/>
  <c r="S1092" i="3"/>
  <c r="U1092" i="3"/>
  <c r="W1093" i="3"/>
  <c r="V1095" i="3"/>
  <c r="U1095" i="3"/>
  <c r="X1095" i="3"/>
  <c r="T1095" i="3"/>
  <c r="E1095" i="3" s="1"/>
  <c r="U1097" i="3"/>
  <c r="V1099" i="3"/>
  <c r="U1099" i="3"/>
  <c r="X1099" i="3"/>
  <c r="T1099" i="3"/>
  <c r="E1099" i="3" s="1"/>
  <c r="U1101" i="3"/>
  <c r="V1103" i="3"/>
  <c r="U1103" i="3"/>
  <c r="X1103" i="3"/>
  <c r="T1103" i="3"/>
  <c r="E1103" i="3" s="1"/>
  <c r="U1105" i="3"/>
  <c r="V1107" i="3"/>
  <c r="U1107" i="3"/>
  <c r="X1107" i="3"/>
  <c r="T1107" i="3"/>
  <c r="E1107" i="3" s="1"/>
  <c r="U1109" i="3"/>
  <c r="V1111" i="3"/>
  <c r="U1111" i="3"/>
  <c r="X1111" i="3"/>
  <c r="T1111" i="3"/>
  <c r="E1111" i="3" s="1"/>
  <c r="U1113" i="3"/>
  <c r="V1115" i="3"/>
  <c r="U1115" i="3"/>
  <c r="X1115" i="3"/>
  <c r="T1115" i="3"/>
  <c r="E1115" i="3" s="1"/>
  <c r="U1117" i="3"/>
  <c r="C1195" i="3"/>
  <c r="V1198" i="3"/>
  <c r="U1198" i="3"/>
  <c r="W1198" i="3"/>
  <c r="S1198" i="3"/>
  <c r="X1200" i="3"/>
  <c r="T1200" i="3"/>
  <c r="W1200" i="3"/>
  <c r="S1200" i="3"/>
  <c r="U1200" i="3"/>
  <c r="V1202" i="3"/>
  <c r="U1202" i="3"/>
  <c r="W1202" i="3"/>
  <c r="S1202" i="3"/>
  <c r="X1204" i="3"/>
  <c r="T1204" i="3"/>
  <c r="W1204" i="3"/>
  <c r="S1204" i="3"/>
  <c r="U1204" i="3"/>
  <c r="C1205" i="3"/>
  <c r="V1206" i="3"/>
  <c r="U1206" i="3"/>
  <c r="W1206" i="3"/>
  <c r="S1206" i="3"/>
  <c r="E1206" i="3" s="1"/>
  <c r="X1208" i="3"/>
  <c r="T1208" i="3"/>
  <c r="W1208" i="3"/>
  <c r="S1208" i="3"/>
  <c r="E1208" i="3" s="1"/>
  <c r="U1208" i="3"/>
  <c r="C1209" i="3"/>
  <c r="V1210" i="3"/>
  <c r="U1210" i="3"/>
  <c r="W1210" i="3"/>
  <c r="S1210" i="3"/>
  <c r="X1212" i="3"/>
  <c r="T1212" i="3"/>
  <c r="W1212" i="3"/>
  <c r="S1212" i="3"/>
  <c r="U1212" i="3"/>
  <c r="V1214" i="3"/>
  <c r="U1214" i="3"/>
  <c r="X1214" i="3"/>
  <c r="T1214" i="3"/>
  <c r="W1214" i="3"/>
  <c r="S1214" i="3"/>
  <c r="W1215" i="3"/>
  <c r="S1215" i="3"/>
  <c r="V1215" i="3"/>
  <c r="U1215" i="3"/>
  <c r="X1215" i="3"/>
  <c r="T1215" i="3"/>
  <c r="E1217" i="3"/>
  <c r="X1220" i="3"/>
  <c r="T1220" i="3"/>
  <c r="W1220" i="3"/>
  <c r="S1220" i="3"/>
  <c r="E1220" i="3" s="1"/>
  <c r="V1220" i="3"/>
  <c r="U1220" i="3"/>
  <c r="V1222" i="3"/>
  <c r="U1222" i="3"/>
  <c r="X1222" i="3"/>
  <c r="T1222" i="3"/>
  <c r="W1222" i="3"/>
  <c r="S1222" i="3"/>
  <c r="E1222" i="3" s="1"/>
  <c r="W1223" i="3"/>
  <c r="S1223" i="3"/>
  <c r="V1223" i="3"/>
  <c r="U1223" i="3"/>
  <c r="X1223" i="3"/>
  <c r="T1223" i="3"/>
  <c r="X1228" i="3"/>
  <c r="T1228" i="3"/>
  <c r="W1228" i="3"/>
  <c r="S1228" i="3"/>
  <c r="V1228" i="3"/>
  <c r="U1228" i="3"/>
  <c r="V1230" i="3"/>
  <c r="U1230" i="3"/>
  <c r="X1230" i="3"/>
  <c r="T1230" i="3"/>
  <c r="W1230" i="3"/>
  <c r="S1230" i="3"/>
  <c r="W1231" i="3"/>
  <c r="S1231" i="3"/>
  <c r="V1231" i="3"/>
  <c r="U1231" i="3"/>
  <c r="X1231" i="3"/>
  <c r="T1231" i="3"/>
  <c r="X1236" i="3"/>
  <c r="T1236" i="3"/>
  <c r="W1236" i="3"/>
  <c r="S1236" i="3"/>
  <c r="V1236" i="3"/>
  <c r="U1236" i="3"/>
  <c r="V1238" i="3"/>
  <c r="U1238" i="3"/>
  <c r="X1238" i="3"/>
  <c r="T1238" i="3"/>
  <c r="W1238" i="3"/>
  <c r="S1238" i="3"/>
  <c r="W1239" i="3"/>
  <c r="S1239" i="3"/>
  <c r="V1239" i="3"/>
  <c r="U1239" i="3"/>
  <c r="X1239" i="3"/>
  <c r="T1239" i="3"/>
  <c r="X1244" i="3"/>
  <c r="T1244" i="3"/>
  <c r="W1244" i="3"/>
  <c r="S1244" i="3"/>
  <c r="V1244" i="3"/>
  <c r="U1244" i="3"/>
  <c r="V1246" i="3"/>
  <c r="U1246" i="3"/>
  <c r="X1246" i="3"/>
  <c r="T1246" i="3"/>
  <c r="W1246" i="3"/>
  <c r="S1246" i="3"/>
  <c r="W1247" i="3"/>
  <c r="S1247" i="3"/>
  <c r="V1247" i="3"/>
  <c r="U1247" i="3"/>
  <c r="X1247" i="3"/>
  <c r="T1247" i="3"/>
  <c r="E1249" i="3"/>
  <c r="X1252" i="3"/>
  <c r="T1252" i="3"/>
  <c r="W1252" i="3"/>
  <c r="S1252" i="3"/>
  <c r="E1252" i="3" s="1"/>
  <c r="V1252" i="3"/>
  <c r="U1252" i="3"/>
  <c r="V1254" i="3"/>
  <c r="U1254" i="3"/>
  <c r="X1254" i="3"/>
  <c r="T1254" i="3"/>
  <c r="W1254" i="3"/>
  <c r="S1254" i="3"/>
  <c r="E1254" i="3" s="1"/>
  <c r="W1255" i="3"/>
  <c r="S1255" i="3"/>
  <c r="V1255" i="3"/>
  <c r="U1255" i="3"/>
  <c r="X1255" i="3"/>
  <c r="T1255" i="3"/>
  <c r="X1260" i="3"/>
  <c r="T1260" i="3"/>
  <c r="W1260" i="3"/>
  <c r="S1260" i="3"/>
  <c r="V1260" i="3"/>
  <c r="U1260" i="3"/>
  <c r="V1262" i="3"/>
  <c r="U1262" i="3"/>
  <c r="X1262" i="3"/>
  <c r="T1262" i="3"/>
  <c r="W1262" i="3"/>
  <c r="S1262" i="3"/>
  <c r="W1263" i="3"/>
  <c r="S1263" i="3"/>
  <c r="V1263" i="3"/>
  <c r="U1263" i="3"/>
  <c r="X1263" i="3"/>
  <c r="T1263" i="3"/>
  <c r="X1268" i="3"/>
  <c r="T1268" i="3"/>
  <c r="W1268" i="3"/>
  <c r="S1268" i="3"/>
  <c r="V1268" i="3"/>
  <c r="U1268" i="3"/>
  <c r="V1270" i="3"/>
  <c r="U1270" i="3"/>
  <c r="X1270" i="3"/>
  <c r="T1270" i="3"/>
  <c r="W1270" i="3"/>
  <c r="S1270" i="3"/>
  <c r="W1271" i="3"/>
  <c r="S1271" i="3"/>
  <c r="V1271" i="3"/>
  <c r="U1271" i="3"/>
  <c r="X1271" i="3"/>
  <c r="T1271" i="3"/>
  <c r="X1276" i="3"/>
  <c r="T1276" i="3"/>
  <c r="W1276" i="3"/>
  <c r="S1276" i="3"/>
  <c r="V1276" i="3"/>
  <c r="U1276" i="3"/>
  <c r="V1278" i="3"/>
  <c r="U1278" i="3"/>
  <c r="X1278" i="3"/>
  <c r="T1278" i="3"/>
  <c r="W1278" i="3"/>
  <c r="S1278" i="3"/>
  <c r="W1283" i="3"/>
  <c r="S1283" i="3"/>
  <c r="V1283" i="3"/>
  <c r="U1283" i="3"/>
  <c r="X1283" i="3"/>
  <c r="T1283" i="3"/>
  <c r="X1292" i="3"/>
  <c r="T1292" i="3"/>
  <c r="W1292" i="3"/>
  <c r="S1292" i="3"/>
  <c r="E1292" i="3" s="1"/>
  <c r="V1292" i="3"/>
  <c r="U1292" i="3"/>
  <c r="V1294" i="3"/>
  <c r="U1294" i="3"/>
  <c r="X1294" i="3"/>
  <c r="T1294" i="3"/>
  <c r="W1294" i="3"/>
  <c r="S1294" i="3"/>
  <c r="E1294" i="3" s="1"/>
  <c r="C1297" i="3"/>
  <c r="U1310" i="3"/>
  <c r="X1310" i="3"/>
  <c r="T1310" i="3"/>
  <c r="S1310" i="3"/>
  <c r="W1310" i="3"/>
  <c r="V1310" i="3"/>
  <c r="U1314" i="3"/>
  <c r="X1314" i="3"/>
  <c r="T1314" i="3"/>
  <c r="W1314" i="3"/>
  <c r="V1314" i="3"/>
  <c r="S1314" i="3"/>
  <c r="V1323" i="3"/>
  <c r="U1323" i="3"/>
  <c r="X1323" i="3"/>
  <c r="T1323" i="3"/>
  <c r="W1323" i="3"/>
  <c r="S1323" i="3"/>
  <c r="E1323" i="3" s="1"/>
  <c r="V1327" i="3"/>
  <c r="U1327" i="3"/>
  <c r="X1327" i="3"/>
  <c r="T1327" i="3"/>
  <c r="W1327" i="3"/>
  <c r="S1327" i="3"/>
  <c r="V1331" i="3"/>
  <c r="U1331" i="3"/>
  <c r="X1331" i="3"/>
  <c r="T1331" i="3"/>
  <c r="W1331" i="3"/>
  <c r="S1331" i="3"/>
  <c r="E1331" i="3" s="1"/>
  <c r="T1119" i="3"/>
  <c r="X1119" i="3"/>
  <c r="T1123" i="3"/>
  <c r="E1123" i="3" s="1"/>
  <c r="X1123" i="3"/>
  <c r="T1127" i="3"/>
  <c r="E1127" i="3" s="1"/>
  <c r="X1127" i="3"/>
  <c r="T1131" i="3"/>
  <c r="X1131" i="3"/>
  <c r="E1131" i="3" s="1"/>
  <c r="T1135" i="3"/>
  <c r="E1135" i="3" s="1"/>
  <c r="X1135" i="3"/>
  <c r="T1139" i="3"/>
  <c r="E1139" i="3" s="1"/>
  <c r="X1139" i="3"/>
  <c r="T1143" i="3"/>
  <c r="E1143" i="3" s="1"/>
  <c r="X1143" i="3"/>
  <c r="T1147" i="3"/>
  <c r="E1147" i="3" s="1"/>
  <c r="X1147" i="3"/>
  <c r="T1151" i="3"/>
  <c r="X1151" i="3"/>
  <c r="T1155" i="3"/>
  <c r="E1155" i="3" s="1"/>
  <c r="X1155" i="3"/>
  <c r="T1159" i="3"/>
  <c r="E1159" i="3" s="1"/>
  <c r="X1159" i="3"/>
  <c r="T1163" i="3"/>
  <c r="X1163" i="3"/>
  <c r="E1163" i="3" s="1"/>
  <c r="T1167" i="3"/>
  <c r="E1167" i="3" s="1"/>
  <c r="X1167" i="3"/>
  <c r="T1171" i="3"/>
  <c r="E1171" i="3" s="1"/>
  <c r="X1171" i="3"/>
  <c r="T1175" i="3"/>
  <c r="E1175" i="3" s="1"/>
  <c r="X1175" i="3"/>
  <c r="T1179" i="3"/>
  <c r="E1179" i="3" s="1"/>
  <c r="X1179" i="3"/>
  <c r="T1183" i="3"/>
  <c r="X1183" i="3"/>
  <c r="T1187" i="3"/>
  <c r="E1187" i="3" s="1"/>
  <c r="X1187" i="3"/>
  <c r="T1191" i="3"/>
  <c r="E1191" i="3" s="1"/>
  <c r="X1191" i="3"/>
  <c r="U1195" i="3"/>
  <c r="W1199" i="3"/>
  <c r="S1199" i="3"/>
  <c r="V1199" i="3"/>
  <c r="X1199" i="3"/>
  <c r="T1199" i="3"/>
  <c r="V1200" i="3"/>
  <c r="W1203" i="3"/>
  <c r="S1203" i="3"/>
  <c r="V1203" i="3"/>
  <c r="X1203" i="3"/>
  <c r="T1203" i="3"/>
  <c r="V1204" i="3"/>
  <c r="W1207" i="3"/>
  <c r="S1207" i="3"/>
  <c r="V1207" i="3"/>
  <c r="X1207" i="3"/>
  <c r="T1207" i="3"/>
  <c r="V1208" i="3"/>
  <c r="W1211" i="3"/>
  <c r="S1211" i="3"/>
  <c r="V1211" i="3"/>
  <c r="X1211" i="3"/>
  <c r="T1211" i="3"/>
  <c r="V1212" i="3"/>
  <c r="W1279" i="3"/>
  <c r="S1279" i="3"/>
  <c r="V1279" i="3"/>
  <c r="U1279" i="3"/>
  <c r="X1279" i="3"/>
  <c r="T1279" i="3"/>
  <c r="X1288" i="3"/>
  <c r="T1288" i="3"/>
  <c r="W1288" i="3"/>
  <c r="S1288" i="3"/>
  <c r="V1288" i="3"/>
  <c r="U1288" i="3"/>
  <c r="V1290" i="3"/>
  <c r="U1290" i="3"/>
  <c r="X1290" i="3"/>
  <c r="T1290" i="3"/>
  <c r="W1290" i="3"/>
  <c r="S1290" i="3"/>
  <c r="V1299" i="3"/>
  <c r="U1299" i="3"/>
  <c r="T1299" i="3"/>
  <c r="S1299" i="3"/>
  <c r="X1299" i="3"/>
  <c r="W1299" i="3"/>
  <c r="U1119" i="3"/>
  <c r="U1123" i="3"/>
  <c r="U1127" i="3"/>
  <c r="U1131" i="3"/>
  <c r="U1135" i="3"/>
  <c r="U1139" i="3"/>
  <c r="U1143" i="3"/>
  <c r="U1147" i="3"/>
  <c r="U1151" i="3"/>
  <c r="U1155" i="3"/>
  <c r="U1159" i="3"/>
  <c r="U1163" i="3"/>
  <c r="U1167" i="3"/>
  <c r="U1171" i="3"/>
  <c r="U1175" i="3"/>
  <c r="U1179" i="3"/>
  <c r="U1183" i="3"/>
  <c r="U1187" i="3"/>
  <c r="U1191" i="3"/>
  <c r="W1196" i="3"/>
  <c r="S1196" i="3"/>
  <c r="U1196" i="3"/>
  <c r="C1197" i="3"/>
  <c r="U1201" i="3"/>
  <c r="X1201" i="3"/>
  <c r="T1201" i="3"/>
  <c r="E1201" i="3" s="1"/>
  <c r="V1201" i="3"/>
  <c r="U1205" i="3"/>
  <c r="E1205" i="3" s="1"/>
  <c r="X1205" i="3"/>
  <c r="T1205" i="3"/>
  <c r="V1205" i="3"/>
  <c r="U1209" i="3"/>
  <c r="X1209" i="3"/>
  <c r="T1209" i="3"/>
  <c r="V1209" i="3"/>
  <c r="E1209" i="3" s="1"/>
  <c r="X1216" i="3"/>
  <c r="T1216" i="3"/>
  <c r="W1216" i="3"/>
  <c r="S1216" i="3"/>
  <c r="V1216" i="3"/>
  <c r="U1216" i="3"/>
  <c r="V1218" i="3"/>
  <c r="U1218" i="3"/>
  <c r="X1218" i="3"/>
  <c r="T1218" i="3"/>
  <c r="W1218" i="3"/>
  <c r="S1218" i="3"/>
  <c r="W1219" i="3"/>
  <c r="S1219" i="3"/>
  <c r="V1219" i="3"/>
  <c r="U1219" i="3"/>
  <c r="X1219" i="3"/>
  <c r="T1219" i="3"/>
  <c r="X1224" i="3"/>
  <c r="T1224" i="3"/>
  <c r="W1224" i="3"/>
  <c r="S1224" i="3"/>
  <c r="E1224" i="3" s="1"/>
  <c r="V1224" i="3"/>
  <c r="U1224" i="3"/>
  <c r="V1226" i="3"/>
  <c r="U1226" i="3"/>
  <c r="X1226" i="3"/>
  <c r="T1226" i="3"/>
  <c r="W1226" i="3"/>
  <c r="S1226" i="3"/>
  <c r="E1226" i="3" s="1"/>
  <c r="W1227" i="3"/>
  <c r="S1227" i="3"/>
  <c r="V1227" i="3"/>
  <c r="U1227" i="3"/>
  <c r="X1227" i="3"/>
  <c r="T1227" i="3"/>
  <c r="X1232" i="3"/>
  <c r="T1232" i="3"/>
  <c r="W1232" i="3"/>
  <c r="S1232" i="3"/>
  <c r="V1232" i="3"/>
  <c r="U1232" i="3"/>
  <c r="V1234" i="3"/>
  <c r="U1234" i="3"/>
  <c r="X1234" i="3"/>
  <c r="T1234" i="3"/>
  <c r="W1234" i="3"/>
  <c r="S1234" i="3"/>
  <c r="W1235" i="3"/>
  <c r="S1235" i="3"/>
  <c r="V1235" i="3"/>
  <c r="U1235" i="3"/>
  <c r="X1235" i="3"/>
  <c r="T1235" i="3"/>
  <c r="X1240" i="3"/>
  <c r="T1240" i="3"/>
  <c r="W1240" i="3"/>
  <c r="S1240" i="3"/>
  <c r="V1240" i="3"/>
  <c r="U1240" i="3"/>
  <c r="V1242" i="3"/>
  <c r="U1242" i="3"/>
  <c r="X1242" i="3"/>
  <c r="T1242" i="3"/>
  <c r="W1242" i="3"/>
  <c r="S1242" i="3"/>
  <c r="W1243" i="3"/>
  <c r="S1243" i="3"/>
  <c r="E1243" i="3" s="1"/>
  <c r="V1243" i="3"/>
  <c r="U1243" i="3"/>
  <c r="X1243" i="3"/>
  <c r="T1243" i="3"/>
  <c r="X1248" i="3"/>
  <c r="T1248" i="3"/>
  <c r="W1248" i="3"/>
  <c r="S1248" i="3"/>
  <c r="V1248" i="3"/>
  <c r="U1248" i="3"/>
  <c r="V1250" i="3"/>
  <c r="U1250" i="3"/>
  <c r="X1250" i="3"/>
  <c r="T1250" i="3"/>
  <c r="W1250" i="3"/>
  <c r="S1250" i="3"/>
  <c r="W1251" i="3"/>
  <c r="S1251" i="3"/>
  <c r="V1251" i="3"/>
  <c r="U1251" i="3"/>
  <c r="X1251" i="3"/>
  <c r="T1251" i="3"/>
  <c r="X1256" i="3"/>
  <c r="T1256" i="3"/>
  <c r="W1256" i="3"/>
  <c r="S1256" i="3"/>
  <c r="E1256" i="3" s="1"/>
  <c r="V1256" i="3"/>
  <c r="U1256" i="3"/>
  <c r="V1258" i="3"/>
  <c r="U1258" i="3"/>
  <c r="X1258" i="3"/>
  <c r="T1258" i="3"/>
  <c r="W1258" i="3"/>
  <c r="S1258" i="3"/>
  <c r="W1259" i="3"/>
  <c r="S1259" i="3"/>
  <c r="V1259" i="3"/>
  <c r="U1259" i="3"/>
  <c r="X1259" i="3"/>
  <c r="T1259" i="3"/>
  <c r="X1264" i="3"/>
  <c r="T1264" i="3"/>
  <c r="W1264" i="3"/>
  <c r="S1264" i="3"/>
  <c r="V1264" i="3"/>
  <c r="U1264" i="3"/>
  <c r="V1266" i="3"/>
  <c r="U1266" i="3"/>
  <c r="X1266" i="3"/>
  <c r="T1266" i="3"/>
  <c r="W1266" i="3"/>
  <c r="S1266" i="3"/>
  <c r="W1267" i="3"/>
  <c r="S1267" i="3"/>
  <c r="V1267" i="3"/>
  <c r="U1267" i="3"/>
  <c r="X1267" i="3"/>
  <c r="T1267" i="3"/>
  <c r="X1272" i="3"/>
  <c r="T1272" i="3"/>
  <c r="W1272" i="3"/>
  <c r="S1272" i="3"/>
  <c r="V1272" i="3"/>
  <c r="U1272" i="3"/>
  <c r="V1274" i="3"/>
  <c r="U1274" i="3"/>
  <c r="X1274" i="3"/>
  <c r="T1274" i="3"/>
  <c r="W1274" i="3"/>
  <c r="S1274" i="3"/>
  <c r="W1275" i="3"/>
  <c r="S1275" i="3"/>
  <c r="E1275" i="3" s="1"/>
  <c r="V1275" i="3"/>
  <c r="U1275" i="3"/>
  <c r="X1275" i="3"/>
  <c r="T1275" i="3"/>
  <c r="X1284" i="3"/>
  <c r="T1284" i="3"/>
  <c r="W1284" i="3"/>
  <c r="S1284" i="3"/>
  <c r="V1284" i="3"/>
  <c r="U1284" i="3"/>
  <c r="V1286" i="3"/>
  <c r="U1286" i="3"/>
  <c r="X1286" i="3"/>
  <c r="T1286" i="3"/>
  <c r="W1286" i="3"/>
  <c r="S1286" i="3"/>
  <c r="W1291" i="3"/>
  <c r="S1291" i="3"/>
  <c r="V1291" i="3"/>
  <c r="U1291" i="3"/>
  <c r="X1291" i="3"/>
  <c r="T1291" i="3"/>
  <c r="W1297" i="3"/>
  <c r="S1297" i="3"/>
  <c r="V1297" i="3"/>
  <c r="U1297" i="3"/>
  <c r="T1297" i="3"/>
  <c r="X1297" i="3"/>
  <c r="V1307" i="3"/>
  <c r="U1307" i="3"/>
  <c r="T1307" i="3"/>
  <c r="S1307" i="3"/>
  <c r="X1307" i="3"/>
  <c r="W1307" i="3"/>
  <c r="S1195" i="3"/>
  <c r="E1195" i="3" s="1"/>
  <c r="X1195" i="3"/>
  <c r="T1198" i="3"/>
  <c r="W1201" i="3"/>
  <c r="T1202" i="3"/>
  <c r="W1205" i="3"/>
  <c r="T1206" i="3"/>
  <c r="W1209" i="3"/>
  <c r="T1210" i="3"/>
  <c r="X1280" i="3"/>
  <c r="T1280" i="3"/>
  <c r="W1280" i="3"/>
  <c r="S1280" i="3"/>
  <c r="V1280" i="3"/>
  <c r="U1280" i="3"/>
  <c r="V1282" i="3"/>
  <c r="U1282" i="3"/>
  <c r="X1282" i="3"/>
  <c r="T1282" i="3"/>
  <c r="W1282" i="3"/>
  <c r="S1282" i="3"/>
  <c r="W1287" i="3"/>
  <c r="S1287" i="3"/>
  <c r="V1287" i="3"/>
  <c r="U1287" i="3"/>
  <c r="X1287" i="3"/>
  <c r="T1287" i="3"/>
  <c r="U1302" i="3"/>
  <c r="X1302" i="3"/>
  <c r="T1302" i="3"/>
  <c r="S1302" i="3"/>
  <c r="E1302" i="3" s="1"/>
  <c r="W1302" i="3"/>
  <c r="V1302" i="3"/>
  <c r="U1306" i="3"/>
  <c r="X1306" i="3"/>
  <c r="T1306" i="3"/>
  <c r="W1306" i="3"/>
  <c r="V1306" i="3"/>
  <c r="S1306" i="3"/>
  <c r="E1306" i="3" s="1"/>
  <c r="V1315" i="3"/>
  <c r="U1315" i="3"/>
  <c r="T1315" i="3"/>
  <c r="S1315" i="3"/>
  <c r="E1315" i="3" s="1"/>
  <c r="X1315" i="3"/>
  <c r="W1315" i="3"/>
  <c r="V1319" i="3"/>
  <c r="U1319" i="3"/>
  <c r="X1319" i="3"/>
  <c r="T1319" i="3"/>
  <c r="W1319" i="3"/>
  <c r="S1319" i="3"/>
  <c r="E1319" i="3" s="1"/>
  <c r="V1213" i="3"/>
  <c r="V1217" i="3"/>
  <c r="V1221" i="3"/>
  <c r="V1225" i="3"/>
  <c r="V1229" i="3"/>
  <c r="V1233" i="3"/>
  <c r="V1237" i="3"/>
  <c r="V1241" i="3"/>
  <c r="V1245" i="3"/>
  <c r="V1249" i="3"/>
  <c r="V1253" i="3"/>
  <c r="V1257" i="3"/>
  <c r="V1261" i="3"/>
  <c r="V1265" i="3"/>
  <c r="V1269" i="3"/>
  <c r="V1273" i="3"/>
  <c r="V1277" i="3"/>
  <c r="V1281" i="3"/>
  <c r="V1285" i="3"/>
  <c r="V1289" i="3"/>
  <c r="E1289" i="3" s="1"/>
  <c r="V1293" i="3"/>
  <c r="T1295" i="3"/>
  <c r="T1296" i="3"/>
  <c r="U1318" i="3"/>
  <c r="X1318" i="3"/>
  <c r="T1318" i="3"/>
  <c r="W1318" i="3"/>
  <c r="S1318" i="3"/>
  <c r="E1318" i="3" s="1"/>
  <c r="C1320" i="3"/>
  <c r="U1322" i="3"/>
  <c r="X1322" i="3"/>
  <c r="T1322" i="3"/>
  <c r="W1322" i="3"/>
  <c r="S1322" i="3"/>
  <c r="C1324" i="3"/>
  <c r="U1326" i="3"/>
  <c r="X1326" i="3"/>
  <c r="T1326" i="3"/>
  <c r="W1326" i="3"/>
  <c r="S1326" i="3"/>
  <c r="E1326" i="3" s="1"/>
  <c r="C1328" i="3"/>
  <c r="U1330" i="3"/>
  <c r="X1330" i="3"/>
  <c r="T1330" i="3"/>
  <c r="W1330" i="3"/>
  <c r="S1330" i="3"/>
  <c r="C1332" i="3"/>
  <c r="U1334" i="3"/>
  <c r="X1334" i="3"/>
  <c r="T1334" i="3"/>
  <c r="W1334" i="3"/>
  <c r="S1334" i="3"/>
  <c r="E1334" i="3" s="1"/>
  <c r="W1335" i="3"/>
  <c r="S1335" i="3"/>
  <c r="V1335" i="3"/>
  <c r="U1335" i="3"/>
  <c r="X1335" i="3"/>
  <c r="T1335" i="3"/>
  <c r="X1336" i="3"/>
  <c r="T1336" i="3"/>
  <c r="W1336" i="3"/>
  <c r="S1336" i="3"/>
  <c r="V1336" i="3"/>
  <c r="U1336" i="3"/>
  <c r="U1341" i="3"/>
  <c r="X1341" i="3"/>
  <c r="T1341" i="3"/>
  <c r="W1341" i="3"/>
  <c r="S1341" i="3"/>
  <c r="V1341" i="3"/>
  <c r="V1388" i="3"/>
  <c r="T1388" i="3"/>
  <c r="X1388" i="3"/>
  <c r="S1388" i="3"/>
  <c r="W1388" i="3"/>
  <c r="U1388" i="3"/>
  <c r="U1395" i="3"/>
  <c r="X1395" i="3"/>
  <c r="T1395" i="3"/>
  <c r="W1395" i="3"/>
  <c r="V1395" i="3"/>
  <c r="S1395" i="3"/>
  <c r="C1296" i="3"/>
  <c r="C1304" i="3"/>
  <c r="W1304" i="3"/>
  <c r="S1304" i="3"/>
  <c r="V1304" i="3"/>
  <c r="X1305" i="3"/>
  <c r="T1305" i="3"/>
  <c r="W1305" i="3"/>
  <c r="S1305" i="3"/>
  <c r="C1312" i="3"/>
  <c r="W1312" i="3"/>
  <c r="S1312" i="3"/>
  <c r="V1312" i="3"/>
  <c r="X1313" i="3"/>
  <c r="T1313" i="3"/>
  <c r="W1313" i="3"/>
  <c r="S1313" i="3"/>
  <c r="X1317" i="3"/>
  <c r="T1317" i="3"/>
  <c r="W1317" i="3"/>
  <c r="S1317" i="3"/>
  <c r="V1317" i="3"/>
  <c r="X1321" i="3"/>
  <c r="T1321" i="3"/>
  <c r="W1321" i="3"/>
  <c r="S1321" i="3"/>
  <c r="E1321" i="3" s="1"/>
  <c r="V1321" i="3"/>
  <c r="X1325" i="3"/>
  <c r="T1325" i="3"/>
  <c r="W1325" i="3"/>
  <c r="S1325" i="3"/>
  <c r="V1325" i="3"/>
  <c r="X1329" i="3"/>
  <c r="T1329" i="3"/>
  <c r="W1329" i="3"/>
  <c r="S1329" i="3"/>
  <c r="V1329" i="3"/>
  <c r="X1333" i="3"/>
  <c r="T1333" i="3"/>
  <c r="W1333" i="3"/>
  <c r="S1333" i="3"/>
  <c r="V1333" i="3"/>
  <c r="U1337" i="3"/>
  <c r="X1337" i="3"/>
  <c r="T1337" i="3"/>
  <c r="W1337" i="3"/>
  <c r="S1337" i="3"/>
  <c r="V1337" i="3"/>
  <c r="V1346" i="3"/>
  <c r="U1346" i="3"/>
  <c r="X1346" i="3"/>
  <c r="T1346" i="3"/>
  <c r="W1346" i="3"/>
  <c r="S1346" i="3"/>
  <c r="E1346" i="3" s="1"/>
  <c r="W1347" i="3"/>
  <c r="S1347" i="3"/>
  <c r="V1347" i="3"/>
  <c r="U1347" i="3"/>
  <c r="X1347" i="3"/>
  <c r="T1347" i="3"/>
  <c r="X1348" i="3"/>
  <c r="T1348" i="3"/>
  <c r="W1348" i="3"/>
  <c r="S1348" i="3"/>
  <c r="V1348" i="3"/>
  <c r="U1348" i="3"/>
  <c r="U1353" i="3"/>
  <c r="X1353" i="3"/>
  <c r="T1353" i="3"/>
  <c r="W1353" i="3"/>
  <c r="S1353" i="3"/>
  <c r="V1353" i="3"/>
  <c r="W1355" i="3"/>
  <c r="S1355" i="3"/>
  <c r="V1355" i="3"/>
  <c r="U1355" i="3"/>
  <c r="X1355" i="3"/>
  <c r="T1355" i="3"/>
  <c r="X1356" i="3"/>
  <c r="T1356" i="3"/>
  <c r="W1356" i="3"/>
  <c r="S1356" i="3"/>
  <c r="V1356" i="3"/>
  <c r="U1356" i="3"/>
  <c r="U1361" i="3"/>
  <c r="X1361" i="3"/>
  <c r="T1361" i="3"/>
  <c r="W1361" i="3"/>
  <c r="S1361" i="3"/>
  <c r="V1361" i="3"/>
  <c r="W1363" i="3"/>
  <c r="S1363" i="3"/>
  <c r="V1363" i="3"/>
  <c r="U1363" i="3"/>
  <c r="X1363" i="3"/>
  <c r="T1363" i="3"/>
  <c r="X1364" i="3"/>
  <c r="T1364" i="3"/>
  <c r="W1364" i="3"/>
  <c r="S1364" i="3"/>
  <c r="E1364" i="3" s="1"/>
  <c r="V1364" i="3"/>
  <c r="U1364" i="3"/>
  <c r="U1369" i="3"/>
  <c r="X1369" i="3"/>
  <c r="T1369" i="3"/>
  <c r="W1369" i="3"/>
  <c r="S1369" i="3"/>
  <c r="E1369" i="3" s="1"/>
  <c r="V1369" i="3"/>
  <c r="W1371" i="3"/>
  <c r="S1371" i="3"/>
  <c r="V1371" i="3"/>
  <c r="U1371" i="3"/>
  <c r="X1371" i="3"/>
  <c r="T1371" i="3"/>
  <c r="X1372" i="3"/>
  <c r="T1372" i="3"/>
  <c r="W1372" i="3"/>
  <c r="S1372" i="3"/>
  <c r="V1372" i="3"/>
  <c r="U1372" i="3"/>
  <c r="U1377" i="3"/>
  <c r="X1377" i="3"/>
  <c r="T1377" i="3"/>
  <c r="W1377" i="3"/>
  <c r="S1377" i="3"/>
  <c r="V1377" i="3"/>
  <c r="W1379" i="3"/>
  <c r="S1379" i="3"/>
  <c r="V1379" i="3"/>
  <c r="U1379" i="3"/>
  <c r="X1379" i="3"/>
  <c r="T1379" i="3"/>
  <c r="X1380" i="3"/>
  <c r="T1380" i="3"/>
  <c r="W1380" i="3"/>
  <c r="S1380" i="3"/>
  <c r="V1380" i="3"/>
  <c r="U1380" i="3"/>
  <c r="U1385" i="3"/>
  <c r="X1385" i="3"/>
  <c r="T1385" i="3"/>
  <c r="W1385" i="3"/>
  <c r="S1385" i="3"/>
  <c r="V1385" i="3"/>
  <c r="W1387" i="3"/>
  <c r="S1387" i="3"/>
  <c r="V1387" i="3"/>
  <c r="U1387" i="3"/>
  <c r="X1387" i="3"/>
  <c r="T1387" i="3"/>
  <c r="T1213" i="3"/>
  <c r="E1213" i="3" s="1"/>
  <c r="X1213" i="3"/>
  <c r="T1217" i="3"/>
  <c r="X1217" i="3"/>
  <c r="T1221" i="3"/>
  <c r="X1221" i="3"/>
  <c r="E1221" i="3" s="1"/>
  <c r="T1225" i="3"/>
  <c r="E1225" i="3" s="1"/>
  <c r="X1225" i="3"/>
  <c r="T1229" i="3"/>
  <c r="E1229" i="3" s="1"/>
  <c r="X1229" i="3"/>
  <c r="T1233" i="3"/>
  <c r="E1233" i="3" s="1"/>
  <c r="X1233" i="3"/>
  <c r="T1237" i="3"/>
  <c r="E1237" i="3" s="1"/>
  <c r="X1237" i="3"/>
  <c r="T1241" i="3"/>
  <c r="E1241" i="3" s="1"/>
  <c r="X1241" i="3"/>
  <c r="T1245" i="3"/>
  <c r="E1245" i="3" s="1"/>
  <c r="X1245" i="3"/>
  <c r="T1249" i="3"/>
  <c r="X1249" i="3"/>
  <c r="T1253" i="3"/>
  <c r="X1253" i="3"/>
  <c r="E1253" i="3" s="1"/>
  <c r="T1257" i="3"/>
  <c r="E1257" i="3" s="1"/>
  <c r="X1257" i="3"/>
  <c r="T1261" i="3"/>
  <c r="E1261" i="3" s="1"/>
  <c r="X1261" i="3"/>
  <c r="T1265" i="3"/>
  <c r="E1265" i="3" s="1"/>
  <c r="X1265" i="3"/>
  <c r="T1269" i="3"/>
  <c r="E1269" i="3" s="1"/>
  <c r="X1269" i="3"/>
  <c r="T1273" i="3"/>
  <c r="E1273" i="3" s="1"/>
  <c r="X1273" i="3"/>
  <c r="T1277" i="3"/>
  <c r="E1277" i="3" s="1"/>
  <c r="X1277" i="3"/>
  <c r="T1281" i="3"/>
  <c r="E1281" i="3" s="1"/>
  <c r="X1281" i="3"/>
  <c r="T1285" i="3"/>
  <c r="X1285" i="3"/>
  <c r="E1285" i="3" s="1"/>
  <c r="T1289" i="3"/>
  <c r="X1289" i="3"/>
  <c r="T1293" i="3"/>
  <c r="X1293" i="3"/>
  <c r="E1293" i="3" s="1"/>
  <c r="X1298" i="3"/>
  <c r="T1298" i="3"/>
  <c r="E1298" i="3" s="1"/>
  <c r="C1299" i="3"/>
  <c r="V1303" i="3"/>
  <c r="U1303" i="3"/>
  <c r="E1303" i="3" s="1"/>
  <c r="V1305" i="3"/>
  <c r="C1307" i="3"/>
  <c r="V1311" i="3"/>
  <c r="U1311" i="3"/>
  <c r="E1311" i="3" s="1"/>
  <c r="V1313" i="3"/>
  <c r="C1315" i="3"/>
  <c r="U1317" i="3"/>
  <c r="U1321" i="3"/>
  <c r="U1325" i="3"/>
  <c r="U1329" i="3"/>
  <c r="U1333" i="3"/>
  <c r="V1342" i="3"/>
  <c r="U1342" i="3"/>
  <c r="X1342" i="3"/>
  <c r="T1342" i="3"/>
  <c r="W1342" i="3"/>
  <c r="S1342" i="3"/>
  <c r="W1343" i="3"/>
  <c r="S1343" i="3"/>
  <c r="E1343" i="3" s="1"/>
  <c r="V1343" i="3"/>
  <c r="U1343" i="3"/>
  <c r="X1343" i="3"/>
  <c r="T1343" i="3"/>
  <c r="X1344" i="3"/>
  <c r="T1344" i="3"/>
  <c r="W1344" i="3"/>
  <c r="S1344" i="3"/>
  <c r="E1344" i="3" s="1"/>
  <c r="V1344" i="3"/>
  <c r="U1344" i="3"/>
  <c r="S1295" i="3"/>
  <c r="X1295" i="3"/>
  <c r="S1296" i="3"/>
  <c r="E1296" i="3" s="1"/>
  <c r="X1296" i="3"/>
  <c r="W1298" i="3"/>
  <c r="C1300" i="3"/>
  <c r="W1300" i="3"/>
  <c r="S1300" i="3"/>
  <c r="V1300" i="3"/>
  <c r="X1301" i="3"/>
  <c r="T1301" i="3"/>
  <c r="W1301" i="3"/>
  <c r="S1301" i="3"/>
  <c r="X1303" i="3"/>
  <c r="T1304" i="3"/>
  <c r="C1308" i="3"/>
  <c r="W1308" i="3"/>
  <c r="S1308" i="3"/>
  <c r="E1308" i="3" s="1"/>
  <c r="V1308" i="3"/>
  <c r="X1309" i="3"/>
  <c r="T1309" i="3"/>
  <c r="W1309" i="3"/>
  <c r="S1309" i="3"/>
  <c r="X1311" i="3"/>
  <c r="T1312" i="3"/>
  <c r="C1316" i="3"/>
  <c r="W1316" i="3"/>
  <c r="S1316" i="3"/>
  <c r="V1316" i="3"/>
  <c r="W1320" i="3"/>
  <c r="S1320" i="3"/>
  <c r="V1320" i="3"/>
  <c r="U1320" i="3"/>
  <c r="W1324" i="3"/>
  <c r="S1324" i="3"/>
  <c r="V1324" i="3"/>
  <c r="U1324" i="3"/>
  <c r="W1328" i="3"/>
  <c r="S1328" i="3"/>
  <c r="V1328" i="3"/>
  <c r="U1328" i="3"/>
  <c r="W1332" i="3"/>
  <c r="S1332" i="3"/>
  <c r="V1332" i="3"/>
  <c r="U1332" i="3"/>
  <c r="V1338" i="3"/>
  <c r="U1338" i="3"/>
  <c r="X1338" i="3"/>
  <c r="T1338" i="3"/>
  <c r="W1338" i="3"/>
  <c r="S1338" i="3"/>
  <c r="W1339" i="3"/>
  <c r="S1339" i="3"/>
  <c r="V1339" i="3"/>
  <c r="U1339" i="3"/>
  <c r="X1339" i="3"/>
  <c r="T1339" i="3"/>
  <c r="X1340" i="3"/>
  <c r="T1340" i="3"/>
  <c r="W1340" i="3"/>
  <c r="S1340" i="3"/>
  <c r="V1340" i="3"/>
  <c r="U1340" i="3"/>
  <c r="U1345" i="3"/>
  <c r="X1345" i="3"/>
  <c r="T1345" i="3"/>
  <c r="W1345" i="3"/>
  <c r="S1345" i="3"/>
  <c r="V1345" i="3"/>
  <c r="U1349" i="3"/>
  <c r="X1349" i="3"/>
  <c r="T1349" i="3"/>
  <c r="W1349" i="3"/>
  <c r="S1349" i="3"/>
  <c r="E1349" i="3" s="1"/>
  <c r="V1349" i="3"/>
  <c r="W1351" i="3"/>
  <c r="S1351" i="3"/>
  <c r="V1351" i="3"/>
  <c r="U1351" i="3"/>
  <c r="X1351" i="3"/>
  <c r="T1351" i="3"/>
  <c r="X1352" i="3"/>
  <c r="T1352" i="3"/>
  <c r="W1352" i="3"/>
  <c r="S1352" i="3"/>
  <c r="V1352" i="3"/>
  <c r="U1352" i="3"/>
  <c r="U1357" i="3"/>
  <c r="X1357" i="3"/>
  <c r="T1357" i="3"/>
  <c r="W1357" i="3"/>
  <c r="S1357" i="3"/>
  <c r="V1357" i="3"/>
  <c r="W1359" i="3"/>
  <c r="S1359" i="3"/>
  <c r="V1359" i="3"/>
  <c r="U1359" i="3"/>
  <c r="X1359" i="3"/>
  <c r="T1359" i="3"/>
  <c r="X1360" i="3"/>
  <c r="T1360" i="3"/>
  <c r="W1360" i="3"/>
  <c r="S1360" i="3"/>
  <c r="V1360" i="3"/>
  <c r="U1360" i="3"/>
  <c r="U1365" i="3"/>
  <c r="X1365" i="3"/>
  <c r="T1365" i="3"/>
  <c r="W1365" i="3"/>
  <c r="S1365" i="3"/>
  <c r="V1365" i="3"/>
  <c r="W1367" i="3"/>
  <c r="S1367" i="3"/>
  <c r="V1367" i="3"/>
  <c r="U1367" i="3"/>
  <c r="X1367" i="3"/>
  <c r="T1367" i="3"/>
  <c r="X1368" i="3"/>
  <c r="T1368" i="3"/>
  <c r="W1368" i="3"/>
  <c r="S1368" i="3"/>
  <c r="V1368" i="3"/>
  <c r="U1368" i="3"/>
  <c r="E1370" i="3"/>
  <c r="U1373" i="3"/>
  <c r="X1373" i="3"/>
  <c r="T1373" i="3"/>
  <c r="W1373" i="3"/>
  <c r="S1373" i="3"/>
  <c r="V1373" i="3"/>
  <c r="W1375" i="3"/>
  <c r="S1375" i="3"/>
  <c r="V1375" i="3"/>
  <c r="U1375" i="3"/>
  <c r="X1375" i="3"/>
  <c r="T1375" i="3"/>
  <c r="X1376" i="3"/>
  <c r="T1376" i="3"/>
  <c r="W1376" i="3"/>
  <c r="S1376" i="3"/>
  <c r="E1376" i="3" s="1"/>
  <c r="V1376" i="3"/>
  <c r="U1376" i="3"/>
  <c r="U1381" i="3"/>
  <c r="X1381" i="3"/>
  <c r="T1381" i="3"/>
  <c r="W1381" i="3"/>
  <c r="S1381" i="3"/>
  <c r="E1381" i="3" s="1"/>
  <c r="V1381" i="3"/>
  <c r="W1383" i="3"/>
  <c r="S1383" i="3"/>
  <c r="V1383" i="3"/>
  <c r="U1383" i="3"/>
  <c r="X1383" i="3"/>
  <c r="T1383" i="3"/>
  <c r="X1384" i="3"/>
  <c r="T1384" i="3"/>
  <c r="W1384" i="3"/>
  <c r="S1384" i="3"/>
  <c r="V1384" i="3"/>
  <c r="U1384" i="3"/>
  <c r="X1390" i="3"/>
  <c r="T1390" i="3"/>
  <c r="W1390" i="3"/>
  <c r="S1390" i="3"/>
  <c r="V1390" i="3"/>
  <c r="U1390" i="3"/>
  <c r="C1392" i="3"/>
  <c r="V1392" i="3"/>
  <c r="U1392" i="3"/>
  <c r="C1393" i="3"/>
  <c r="W1393" i="3"/>
  <c r="S1393" i="3"/>
  <c r="V1393" i="3"/>
  <c r="X1394" i="3"/>
  <c r="T1394" i="3"/>
  <c r="W1394" i="3"/>
  <c r="S1394" i="3"/>
  <c r="X1398" i="3"/>
  <c r="T1398" i="3"/>
  <c r="W1398" i="3"/>
  <c r="S1398" i="3"/>
  <c r="E1398" i="3" s="1"/>
  <c r="V1398" i="3"/>
  <c r="U1403" i="3"/>
  <c r="X1403" i="3"/>
  <c r="T1403" i="3"/>
  <c r="W1403" i="3"/>
  <c r="S1403" i="3"/>
  <c r="C1404" i="3"/>
  <c r="W1405" i="3"/>
  <c r="S1405" i="3"/>
  <c r="V1405" i="3"/>
  <c r="U1405" i="3"/>
  <c r="V1412" i="3"/>
  <c r="U1412" i="3"/>
  <c r="X1412" i="3"/>
  <c r="T1412" i="3"/>
  <c r="E1412" i="3" s="1"/>
  <c r="X1414" i="3"/>
  <c r="T1414" i="3"/>
  <c r="W1414" i="3"/>
  <c r="S1414" i="3"/>
  <c r="E1414" i="3" s="1"/>
  <c r="V1414" i="3"/>
  <c r="U1419" i="3"/>
  <c r="X1419" i="3"/>
  <c r="T1419" i="3"/>
  <c r="W1419" i="3"/>
  <c r="S1419" i="3"/>
  <c r="C1420" i="3"/>
  <c r="W1421" i="3"/>
  <c r="S1421" i="3"/>
  <c r="V1421" i="3"/>
  <c r="U1421" i="3"/>
  <c r="V1428" i="3"/>
  <c r="U1428" i="3"/>
  <c r="X1428" i="3"/>
  <c r="T1428" i="3"/>
  <c r="X1430" i="3"/>
  <c r="T1430" i="3"/>
  <c r="W1430" i="3"/>
  <c r="S1430" i="3"/>
  <c r="E1430" i="3" s="1"/>
  <c r="V1430" i="3"/>
  <c r="U1435" i="3"/>
  <c r="X1435" i="3"/>
  <c r="T1435" i="3"/>
  <c r="W1435" i="3"/>
  <c r="S1435" i="3"/>
  <c r="W1437" i="3"/>
  <c r="S1437" i="3"/>
  <c r="E1437" i="3" s="1"/>
  <c r="V1437" i="3"/>
  <c r="U1437" i="3"/>
  <c r="X1437" i="3"/>
  <c r="T1437" i="3"/>
  <c r="X1442" i="3"/>
  <c r="T1442" i="3"/>
  <c r="W1442" i="3"/>
  <c r="S1442" i="3"/>
  <c r="E1442" i="3" s="1"/>
  <c r="V1442" i="3"/>
  <c r="U1442" i="3"/>
  <c r="U1451" i="3"/>
  <c r="X1451" i="3"/>
  <c r="T1451" i="3"/>
  <c r="W1451" i="3"/>
  <c r="S1451" i="3"/>
  <c r="E1451" i="3" s="1"/>
  <c r="V1451" i="3"/>
  <c r="W1453" i="3"/>
  <c r="S1453" i="3"/>
  <c r="V1453" i="3"/>
  <c r="U1453" i="3"/>
  <c r="X1453" i="3"/>
  <c r="T1453" i="3"/>
  <c r="X1458" i="3"/>
  <c r="T1458" i="3"/>
  <c r="W1458" i="3"/>
  <c r="S1458" i="3"/>
  <c r="V1458" i="3"/>
  <c r="U1458" i="3"/>
  <c r="U1467" i="3"/>
  <c r="X1467" i="3"/>
  <c r="T1467" i="3"/>
  <c r="W1467" i="3"/>
  <c r="S1467" i="3"/>
  <c r="V1467" i="3"/>
  <c r="W1469" i="3"/>
  <c r="S1469" i="3"/>
  <c r="V1469" i="3"/>
  <c r="U1469" i="3"/>
  <c r="X1469" i="3"/>
  <c r="T1469" i="3"/>
  <c r="X1474" i="3"/>
  <c r="T1474" i="3"/>
  <c r="W1474" i="3"/>
  <c r="S1474" i="3"/>
  <c r="V1474" i="3"/>
  <c r="U1474" i="3"/>
  <c r="U1487" i="3"/>
  <c r="X1487" i="3"/>
  <c r="S1487" i="3"/>
  <c r="E1487" i="3" s="1"/>
  <c r="W1487" i="3"/>
  <c r="V1487" i="3"/>
  <c r="T1487" i="3"/>
  <c r="X1488" i="3"/>
  <c r="T1488" i="3"/>
  <c r="V1488" i="3"/>
  <c r="U1488" i="3"/>
  <c r="S1488" i="3"/>
  <c r="E1488" i="3" s="1"/>
  <c r="W1488" i="3"/>
  <c r="X1496" i="3"/>
  <c r="T1496" i="3"/>
  <c r="V1496" i="3"/>
  <c r="U1496" i="3"/>
  <c r="S1496" i="3"/>
  <c r="W1496" i="3"/>
  <c r="T1350" i="3"/>
  <c r="E1350" i="3" s="1"/>
  <c r="X1350" i="3"/>
  <c r="T1354" i="3"/>
  <c r="E1354" i="3" s="1"/>
  <c r="X1354" i="3"/>
  <c r="T1358" i="3"/>
  <c r="E1358" i="3" s="1"/>
  <c r="X1358" i="3"/>
  <c r="T1362" i="3"/>
  <c r="E1362" i="3" s="1"/>
  <c r="X1362" i="3"/>
  <c r="T1366" i="3"/>
  <c r="E1366" i="3" s="1"/>
  <c r="X1366" i="3"/>
  <c r="T1370" i="3"/>
  <c r="X1370" i="3"/>
  <c r="T1374" i="3"/>
  <c r="E1374" i="3" s="1"/>
  <c r="X1374" i="3"/>
  <c r="T1378" i="3"/>
  <c r="E1378" i="3" s="1"/>
  <c r="X1378" i="3"/>
  <c r="T1382" i="3"/>
  <c r="E1382" i="3" s="1"/>
  <c r="X1382" i="3"/>
  <c r="T1386" i="3"/>
  <c r="E1386" i="3" s="1"/>
  <c r="X1386" i="3"/>
  <c r="W1389" i="3"/>
  <c r="S1389" i="3"/>
  <c r="V1389" i="3"/>
  <c r="X1392" i="3"/>
  <c r="V1394" i="3"/>
  <c r="U1398" i="3"/>
  <c r="V1400" i="3"/>
  <c r="U1400" i="3"/>
  <c r="X1400" i="3"/>
  <c r="T1400" i="3"/>
  <c r="E1400" i="3" s="1"/>
  <c r="X1402" i="3"/>
  <c r="T1402" i="3"/>
  <c r="W1402" i="3"/>
  <c r="S1402" i="3"/>
  <c r="V1402" i="3"/>
  <c r="V1403" i="3"/>
  <c r="C1405" i="3"/>
  <c r="U1407" i="3"/>
  <c r="X1407" i="3"/>
  <c r="T1407" i="3"/>
  <c r="W1407" i="3"/>
  <c r="S1407" i="3"/>
  <c r="C1408" i="3"/>
  <c r="W1409" i="3"/>
  <c r="S1409" i="3"/>
  <c r="V1409" i="3"/>
  <c r="U1409" i="3"/>
  <c r="W1412" i="3"/>
  <c r="U1414" i="3"/>
  <c r="V1416" i="3"/>
  <c r="U1416" i="3"/>
  <c r="X1416" i="3"/>
  <c r="T1416" i="3"/>
  <c r="E1416" i="3" s="1"/>
  <c r="X1418" i="3"/>
  <c r="T1418" i="3"/>
  <c r="W1418" i="3"/>
  <c r="S1418" i="3"/>
  <c r="V1418" i="3"/>
  <c r="V1419" i="3"/>
  <c r="C1421" i="3"/>
  <c r="U1423" i="3"/>
  <c r="X1423" i="3"/>
  <c r="T1423" i="3"/>
  <c r="W1423" i="3"/>
  <c r="S1423" i="3"/>
  <c r="C1424" i="3"/>
  <c r="W1425" i="3"/>
  <c r="S1425" i="3"/>
  <c r="V1425" i="3"/>
  <c r="U1425" i="3"/>
  <c r="W1428" i="3"/>
  <c r="E1428" i="3" s="1"/>
  <c r="U1430" i="3"/>
  <c r="V1432" i="3"/>
  <c r="U1432" i="3"/>
  <c r="X1432" i="3"/>
  <c r="T1432" i="3"/>
  <c r="E1432" i="3" s="1"/>
  <c r="X1434" i="3"/>
  <c r="T1434" i="3"/>
  <c r="W1434" i="3"/>
  <c r="S1434" i="3"/>
  <c r="V1434" i="3"/>
  <c r="V1435" i="3"/>
  <c r="X1438" i="3"/>
  <c r="T1438" i="3"/>
  <c r="W1438" i="3"/>
  <c r="S1438" i="3"/>
  <c r="E1438" i="3" s="1"/>
  <c r="V1438" i="3"/>
  <c r="U1438" i="3"/>
  <c r="U1447" i="3"/>
  <c r="X1447" i="3"/>
  <c r="T1447" i="3"/>
  <c r="W1447" i="3"/>
  <c r="S1447" i="3"/>
  <c r="E1447" i="3" s="1"/>
  <c r="V1447" i="3"/>
  <c r="W1449" i="3"/>
  <c r="S1449" i="3"/>
  <c r="V1449" i="3"/>
  <c r="U1449" i="3"/>
  <c r="X1449" i="3"/>
  <c r="T1449" i="3"/>
  <c r="X1454" i="3"/>
  <c r="T1454" i="3"/>
  <c r="W1454" i="3"/>
  <c r="S1454" i="3"/>
  <c r="V1454" i="3"/>
  <c r="U1454" i="3"/>
  <c r="U1463" i="3"/>
  <c r="X1463" i="3"/>
  <c r="T1463" i="3"/>
  <c r="W1463" i="3"/>
  <c r="S1463" i="3"/>
  <c r="V1463" i="3"/>
  <c r="W1465" i="3"/>
  <c r="S1465" i="3"/>
  <c r="V1465" i="3"/>
  <c r="U1465" i="3"/>
  <c r="X1465" i="3"/>
  <c r="T1465" i="3"/>
  <c r="X1470" i="3"/>
  <c r="T1470" i="3"/>
  <c r="W1470" i="3"/>
  <c r="S1470" i="3"/>
  <c r="V1470" i="3"/>
  <c r="U1470" i="3"/>
  <c r="U1479" i="3"/>
  <c r="X1479" i="3"/>
  <c r="T1479" i="3"/>
  <c r="W1479" i="3"/>
  <c r="S1479" i="3"/>
  <c r="V1479" i="3"/>
  <c r="W1481" i="3"/>
  <c r="S1481" i="3"/>
  <c r="V1481" i="3"/>
  <c r="U1481" i="3"/>
  <c r="X1481" i="3"/>
  <c r="T1481" i="3"/>
  <c r="U1350" i="3"/>
  <c r="U1354" i="3"/>
  <c r="U1358" i="3"/>
  <c r="U1362" i="3"/>
  <c r="U1366" i="3"/>
  <c r="U1370" i="3"/>
  <c r="U1374" i="3"/>
  <c r="U1378" i="3"/>
  <c r="U1382" i="3"/>
  <c r="U1386" i="3"/>
  <c r="U1391" i="3"/>
  <c r="X1391" i="3"/>
  <c r="T1391" i="3"/>
  <c r="E1391" i="3" s="1"/>
  <c r="S1392" i="3"/>
  <c r="T1393" i="3"/>
  <c r="W1397" i="3"/>
  <c r="S1397" i="3"/>
  <c r="V1397" i="3"/>
  <c r="U1397" i="3"/>
  <c r="V1404" i="3"/>
  <c r="U1404" i="3"/>
  <c r="X1404" i="3"/>
  <c r="T1404" i="3"/>
  <c r="E1404" i="3" s="1"/>
  <c r="X1406" i="3"/>
  <c r="T1406" i="3"/>
  <c r="W1406" i="3"/>
  <c r="S1406" i="3"/>
  <c r="V1406" i="3"/>
  <c r="U1411" i="3"/>
  <c r="X1411" i="3"/>
  <c r="T1411" i="3"/>
  <c r="W1411" i="3"/>
  <c r="S1411" i="3"/>
  <c r="C1412" i="3"/>
  <c r="W1413" i="3"/>
  <c r="S1413" i="3"/>
  <c r="V1413" i="3"/>
  <c r="U1413" i="3"/>
  <c r="V1420" i="3"/>
  <c r="U1420" i="3"/>
  <c r="X1420" i="3"/>
  <c r="T1420" i="3"/>
  <c r="E1420" i="3" s="1"/>
  <c r="X1422" i="3"/>
  <c r="T1422" i="3"/>
  <c r="W1422" i="3"/>
  <c r="S1422" i="3"/>
  <c r="V1422" i="3"/>
  <c r="U1427" i="3"/>
  <c r="X1427" i="3"/>
  <c r="T1427" i="3"/>
  <c r="W1427" i="3"/>
  <c r="S1427" i="3"/>
  <c r="C1428" i="3"/>
  <c r="W1429" i="3"/>
  <c r="S1429" i="3"/>
  <c r="V1429" i="3"/>
  <c r="U1429" i="3"/>
  <c r="U1443" i="3"/>
  <c r="X1443" i="3"/>
  <c r="T1443" i="3"/>
  <c r="W1443" i="3"/>
  <c r="S1443" i="3"/>
  <c r="V1443" i="3"/>
  <c r="W1445" i="3"/>
  <c r="S1445" i="3"/>
  <c r="V1445" i="3"/>
  <c r="U1445" i="3"/>
  <c r="X1445" i="3"/>
  <c r="T1445" i="3"/>
  <c r="X1450" i="3"/>
  <c r="T1450" i="3"/>
  <c r="W1450" i="3"/>
  <c r="S1450" i="3"/>
  <c r="V1450" i="3"/>
  <c r="U1450" i="3"/>
  <c r="U1459" i="3"/>
  <c r="X1459" i="3"/>
  <c r="T1459" i="3"/>
  <c r="W1459" i="3"/>
  <c r="S1459" i="3"/>
  <c r="V1459" i="3"/>
  <c r="W1461" i="3"/>
  <c r="S1461" i="3"/>
  <c r="E1461" i="3" s="1"/>
  <c r="V1461" i="3"/>
  <c r="U1461" i="3"/>
  <c r="X1461" i="3"/>
  <c r="T1461" i="3"/>
  <c r="X1466" i="3"/>
  <c r="T1466" i="3"/>
  <c r="W1466" i="3"/>
  <c r="S1466" i="3"/>
  <c r="E1466" i="3" s="1"/>
  <c r="V1466" i="3"/>
  <c r="U1466" i="3"/>
  <c r="U1475" i="3"/>
  <c r="X1475" i="3"/>
  <c r="T1475" i="3"/>
  <c r="W1475" i="3"/>
  <c r="S1475" i="3"/>
  <c r="E1475" i="3" s="1"/>
  <c r="V1475" i="3"/>
  <c r="W1477" i="3"/>
  <c r="S1477" i="3"/>
  <c r="V1477" i="3"/>
  <c r="U1477" i="3"/>
  <c r="X1477" i="3"/>
  <c r="T1477" i="3"/>
  <c r="X1482" i="3"/>
  <c r="T1482" i="3"/>
  <c r="W1482" i="3"/>
  <c r="S1482" i="3"/>
  <c r="V1482" i="3"/>
  <c r="U1482" i="3"/>
  <c r="W1485" i="3"/>
  <c r="S1485" i="3"/>
  <c r="X1485" i="3"/>
  <c r="V1485" i="3"/>
  <c r="U1485" i="3"/>
  <c r="T1485" i="3"/>
  <c r="W1391" i="3"/>
  <c r="T1392" i="3"/>
  <c r="U1393" i="3"/>
  <c r="C1396" i="3"/>
  <c r="V1396" i="3"/>
  <c r="U1396" i="3"/>
  <c r="E1396" i="3" s="1"/>
  <c r="C1397" i="3"/>
  <c r="U1399" i="3"/>
  <c r="X1399" i="3"/>
  <c r="T1399" i="3"/>
  <c r="W1399" i="3"/>
  <c r="S1399" i="3"/>
  <c r="E1399" i="3" s="1"/>
  <c r="W1401" i="3"/>
  <c r="S1401" i="3"/>
  <c r="V1401" i="3"/>
  <c r="U1401" i="3"/>
  <c r="W1404" i="3"/>
  <c r="T1405" i="3"/>
  <c r="U1406" i="3"/>
  <c r="V1408" i="3"/>
  <c r="U1408" i="3"/>
  <c r="X1408" i="3"/>
  <c r="T1408" i="3"/>
  <c r="E1408" i="3" s="1"/>
  <c r="X1410" i="3"/>
  <c r="T1410" i="3"/>
  <c r="W1410" i="3"/>
  <c r="S1410" i="3"/>
  <c r="E1410" i="3" s="1"/>
  <c r="V1410" i="3"/>
  <c r="V1411" i="3"/>
  <c r="C1413" i="3"/>
  <c r="U1415" i="3"/>
  <c r="X1415" i="3"/>
  <c r="T1415" i="3"/>
  <c r="W1415" i="3"/>
  <c r="S1415" i="3"/>
  <c r="E1415" i="3" s="1"/>
  <c r="W1417" i="3"/>
  <c r="S1417" i="3"/>
  <c r="V1417" i="3"/>
  <c r="U1417" i="3"/>
  <c r="W1420" i="3"/>
  <c r="T1421" i="3"/>
  <c r="U1422" i="3"/>
  <c r="E1424" i="3"/>
  <c r="V1424" i="3"/>
  <c r="U1424" i="3"/>
  <c r="X1424" i="3"/>
  <c r="T1424" i="3"/>
  <c r="X1426" i="3"/>
  <c r="T1426" i="3"/>
  <c r="W1426" i="3"/>
  <c r="S1426" i="3"/>
  <c r="E1426" i="3" s="1"/>
  <c r="V1426" i="3"/>
  <c r="V1427" i="3"/>
  <c r="C1429" i="3"/>
  <c r="U1431" i="3"/>
  <c r="X1431" i="3"/>
  <c r="T1431" i="3"/>
  <c r="W1431" i="3"/>
  <c r="S1431" i="3"/>
  <c r="E1431" i="3" s="1"/>
  <c r="W1433" i="3"/>
  <c r="S1433" i="3"/>
  <c r="V1433" i="3"/>
  <c r="U1433" i="3"/>
  <c r="U1439" i="3"/>
  <c r="X1439" i="3"/>
  <c r="T1439" i="3"/>
  <c r="W1439" i="3"/>
  <c r="S1439" i="3"/>
  <c r="V1439" i="3"/>
  <c r="W1441" i="3"/>
  <c r="S1441" i="3"/>
  <c r="E1441" i="3" s="1"/>
  <c r="V1441" i="3"/>
  <c r="U1441" i="3"/>
  <c r="X1441" i="3"/>
  <c r="T1441" i="3"/>
  <c r="X1446" i="3"/>
  <c r="T1446" i="3"/>
  <c r="W1446" i="3"/>
  <c r="S1446" i="3"/>
  <c r="E1446" i="3" s="1"/>
  <c r="V1446" i="3"/>
  <c r="U1446" i="3"/>
  <c r="U1455" i="3"/>
  <c r="X1455" i="3"/>
  <c r="T1455" i="3"/>
  <c r="W1455" i="3"/>
  <c r="S1455" i="3"/>
  <c r="E1455" i="3" s="1"/>
  <c r="V1455" i="3"/>
  <c r="W1457" i="3"/>
  <c r="S1457" i="3"/>
  <c r="V1457" i="3"/>
  <c r="U1457" i="3"/>
  <c r="X1457" i="3"/>
  <c r="T1457" i="3"/>
  <c r="X1462" i="3"/>
  <c r="T1462" i="3"/>
  <c r="W1462" i="3"/>
  <c r="S1462" i="3"/>
  <c r="V1462" i="3"/>
  <c r="U1462" i="3"/>
  <c r="U1471" i="3"/>
  <c r="X1471" i="3"/>
  <c r="T1471" i="3"/>
  <c r="W1471" i="3"/>
  <c r="S1471" i="3"/>
  <c r="V1471" i="3"/>
  <c r="W1473" i="3"/>
  <c r="S1473" i="3"/>
  <c r="V1473" i="3"/>
  <c r="U1473" i="3"/>
  <c r="X1473" i="3"/>
  <c r="T1473" i="3"/>
  <c r="X1478" i="3"/>
  <c r="T1478" i="3"/>
  <c r="W1478" i="3"/>
  <c r="S1478" i="3"/>
  <c r="V1478" i="3"/>
  <c r="U1478" i="3"/>
  <c r="C1484" i="3"/>
  <c r="V1494" i="3"/>
  <c r="X1494" i="3"/>
  <c r="T1494" i="3"/>
  <c r="W1495" i="3"/>
  <c r="S1495" i="3"/>
  <c r="E1495" i="3" s="1"/>
  <c r="U1495" i="3"/>
  <c r="V1502" i="3"/>
  <c r="X1502" i="3"/>
  <c r="T1502" i="3"/>
  <c r="W1503" i="3"/>
  <c r="S1503" i="3"/>
  <c r="U1503" i="3"/>
  <c r="U1505" i="3"/>
  <c r="X1505" i="3"/>
  <c r="T1505" i="3"/>
  <c r="W1505" i="3"/>
  <c r="S1505" i="3"/>
  <c r="W1507" i="3"/>
  <c r="S1507" i="3"/>
  <c r="V1507" i="3"/>
  <c r="U1507" i="3"/>
  <c r="U1509" i="3"/>
  <c r="X1509" i="3"/>
  <c r="T1509" i="3"/>
  <c r="W1509" i="3"/>
  <c r="S1509" i="3"/>
  <c r="W1511" i="3"/>
  <c r="S1511" i="3"/>
  <c r="E1511" i="3" s="1"/>
  <c r="V1511" i="3"/>
  <c r="U1511" i="3"/>
  <c r="U1513" i="3"/>
  <c r="X1513" i="3"/>
  <c r="T1513" i="3"/>
  <c r="W1513" i="3"/>
  <c r="S1513" i="3"/>
  <c r="W1515" i="3"/>
  <c r="S1515" i="3"/>
  <c r="V1515" i="3"/>
  <c r="U1515" i="3"/>
  <c r="U1517" i="3"/>
  <c r="X1517" i="3"/>
  <c r="T1517" i="3"/>
  <c r="W1517" i="3"/>
  <c r="S1517" i="3"/>
  <c r="E1517" i="3" s="1"/>
  <c r="W1519" i="3"/>
  <c r="S1519" i="3"/>
  <c r="V1519" i="3"/>
  <c r="U1519" i="3"/>
  <c r="U1521" i="3"/>
  <c r="X1521" i="3"/>
  <c r="T1521" i="3"/>
  <c r="W1521" i="3"/>
  <c r="S1521" i="3"/>
  <c r="W1523" i="3"/>
  <c r="S1523" i="3"/>
  <c r="V1523" i="3"/>
  <c r="U1523" i="3"/>
  <c r="U1525" i="3"/>
  <c r="X1525" i="3"/>
  <c r="T1525" i="3"/>
  <c r="W1525" i="3"/>
  <c r="S1525" i="3"/>
  <c r="W1527" i="3"/>
  <c r="S1527" i="3"/>
  <c r="E1527" i="3" s="1"/>
  <c r="V1527" i="3"/>
  <c r="U1527" i="3"/>
  <c r="U1529" i="3"/>
  <c r="X1529" i="3"/>
  <c r="T1529" i="3"/>
  <c r="W1529" i="3"/>
  <c r="S1529" i="3"/>
  <c r="W1531" i="3"/>
  <c r="S1531" i="3"/>
  <c r="V1531" i="3"/>
  <c r="U1531" i="3"/>
  <c r="U1533" i="3"/>
  <c r="X1533" i="3"/>
  <c r="T1533" i="3"/>
  <c r="W1533" i="3"/>
  <c r="S1533" i="3"/>
  <c r="E1533" i="3" s="1"/>
  <c r="W1535" i="3"/>
  <c r="S1535" i="3"/>
  <c r="V1535" i="3"/>
  <c r="U1535" i="3"/>
  <c r="U1537" i="3"/>
  <c r="X1537" i="3"/>
  <c r="T1537" i="3"/>
  <c r="W1537" i="3"/>
  <c r="S1537" i="3"/>
  <c r="W1539" i="3"/>
  <c r="S1539" i="3"/>
  <c r="V1539" i="3"/>
  <c r="U1539" i="3"/>
  <c r="U1541" i="3"/>
  <c r="X1541" i="3"/>
  <c r="T1541" i="3"/>
  <c r="W1541" i="3"/>
  <c r="S1541" i="3"/>
  <c r="W1543" i="3"/>
  <c r="S1543" i="3"/>
  <c r="E1543" i="3" s="1"/>
  <c r="V1543" i="3"/>
  <c r="U1543" i="3"/>
  <c r="U1545" i="3"/>
  <c r="X1545" i="3"/>
  <c r="T1545" i="3"/>
  <c r="W1545" i="3"/>
  <c r="S1545" i="3"/>
  <c r="U1549" i="3"/>
  <c r="X1549" i="3"/>
  <c r="T1549" i="3"/>
  <c r="W1549" i="3"/>
  <c r="S1549" i="3"/>
  <c r="E1549" i="3" s="1"/>
  <c r="V1549" i="3"/>
  <c r="W1551" i="3"/>
  <c r="S1551" i="3"/>
  <c r="V1551" i="3"/>
  <c r="U1551" i="3"/>
  <c r="X1551" i="3"/>
  <c r="T1551" i="3"/>
  <c r="X1552" i="3"/>
  <c r="T1552" i="3"/>
  <c r="W1552" i="3"/>
  <c r="S1552" i="3"/>
  <c r="V1552" i="3"/>
  <c r="U1552" i="3"/>
  <c r="U1557" i="3"/>
  <c r="X1557" i="3"/>
  <c r="T1557" i="3"/>
  <c r="W1557" i="3"/>
  <c r="S1557" i="3"/>
  <c r="V1557" i="3"/>
  <c r="W1559" i="3"/>
  <c r="S1559" i="3"/>
  <c r="V1559" i="3"/>
  <c r="U1559" i="3"/>
  <c r="X1559" i="3"/>
  <c r="T1559" i="3"/>
  <c r="X1560" i="3"/>
  <c r="T1560" i="3"/>
  <c r="W1560" i="3"/>
  <c r="S1560" i="3"/>
  <c r="V1560" i="3"/>
  <c r="U1560" i="3"/>
  <c r="U1565" i="3"/>
  <c r="X1565" i="3"/>
  <c r="T1565" i="3"/>
  <c r="W1565" i="3"/>
  <c r="S1565" i="3"/>
  <c r="V1565" i="3"/>
  <c r="W1567" i="3"/>
  <c r="S1567" i="3"/>
  <c r="V1567" i="3"/>
  <c r="U1567" i="3"/>
  <c r="X1567" i="3"/>
  <c r="T1567" i="3"/>
  <c r="X1568" i="3"/>
  <c r="T1568" i="3"/>
  <c r="W1568" i="3"/>
  <c r="S1568" i="3"/>
  <c r="V1568" i="3"/>
  <c r="U1568" i="3"/>
  <c r="U1573" i="3"/>
  <c r="X1573" i="3"/>
  <c r="T1573" i="3"/>
  <c r="W1573" i="3"/>
  <c r="S1573" i="3"/>
  <c r="V1573" i="3"/>
  <c r="W1575" i="3"/>
  <c r="S1575" i="3"/>
  <c r="E1575" i="3" s="1"/>
  <c r="V1575" i="3"/>
  <c r="U1575" i="3"/>
  <c r="X1575" i="3"/>
  <c r="T1575" i="3"/>
  <c r="V1577" i="3"/>
  <c r="T1577" i="3"/>
  <c r="X1577" i="3"/>
  <c r="S1577" i="3"/>
  <c r="E1577" i="3" s="1"/>
  <c r="W1577" i="3"/>
  <c r="U1577" i="3"/>
  <c r="C1579" i="3"/>
  <c r="V1595" i="3"/>
  <c r="U1595" i="3"/>
  <c r="X1595" i="3"/>
  <c r="T1595" i="3"/>
  <c r="S1595" i="3"/>
  <c r="E1595" i="3" s="1"/>
  <c r="W1595" i="3"/>
  <c r="X1625" i="3"/>
  <c r="T1625" i="3"/>
  <c r="U1625" i="3"/>
  <c r="S1625" i="3"/>
  <c r="W1625" i="3"/>
  <c r="V1625" i="3"/>
  <c r="T1436" i="3"/>
  <c r="E1436" i="3" s="1"/>
  <c r="X1436" i="3"/>
  <c r="T1440" i="3"/>
  <c r="E1440" i="3" s="1"/>
  <c r="X1440" i="3"/>
  <c r="T1444" i="3"/>
  <c r="E1444" i="3" s="1"/>
  <c r="X1444" i="3"/>
  <c r="T1448" i="3"/>
  <c r="E1448" i="3" s="1"/>
  <c r="X1448" i="3"/>
  <c r="T1452" i="3"/>
  <c r="E1452" i="3" s="1"/>
  <c r="X1452" i="3"/>
  <c r="T1456" i="3"/>
  <c r="E1456" i="3" s="1"/>
  <c r="X1456" i="3"/>
  <c r="T1460" i="3"/>
  <c r="E1460" i="3" s="1"/>
  <c r="X1460" i="3"/>
  <c r="T1464" i="3"/>
  <c r="E1464" i="3" s="1"/>
  <c r="X1464" i="3"/>
  <c r="T1468" i="3"/>
  <c r="E1468" i="3" s="1"/>
  <c r="X1468" i="3"/>
  <c r="T1472" i="3"/>
  <c r="E1472" i="3" s="1"/>
  <c r="X1472" i="3"/>
  <c r="T1476" i="3"/>
  <c r="E1476" i="3" s="1"/>
  <c r="X1476" i="3"/>
  <c r="T1480" i="3"/>
  <c r="E1480" i="3" s="1"/>
  <c r="X1480" i="3"/>
  <c r="X1486" i="3"/>
  <c r="T1486" i="3"/>
  <c r="X1492" i="3"/>
  <c r="T1492" i="3"/>
  <c r="E1492" i="3" s="1"/>
  <c r="V1492" i="3"/>
  <c r="U1493" i="3"/>
  <c r="W1493" i="3"/>
  <c r="S1493" i="3"/>
  <c r="E1493" i="3" s="1"/>
  <c r="C1494" i="3"/>
  <c r="W1494" i="3"/>
  <c r="X1500" i="3"/>
  <c r="T1500" i="3"/>
  <c r="E1500" i="3" s="1"/>
  <c r="V1500" i="3"/>
  <c r="U1501" i="3"/>
  <c r="W1501" i="3"/>
  <c r="S1501" i="3"/>
  <c r="C1502" i="3"/>
  <c r="W1502" i="3"/>
  <c r="X1504" i="3"/>
  <c r="T1504" i="3"/>
  <c r="W1504" i="3"/>
  <c r="S1504" i="3"/>
  <c r="V1504" i="3"/>
  <c r="V1505" i="3"/>
  <c r="X1508" i="3"/>
  <c r="T1508" i="3"/>
  <c r="W1508" i="3"/>
  <c r="S1508" i="3"/>
  <c r="V1508" i="3"/>
  <c r="V1509" i="3"/>
  <c r="X1512" i="3"/>
  <c r="T1512" i="3"/>
  <c r="W1512" i="3"/>
  <c r="S1512" i="3"/>
  <c r="V1512" i="3"/>
  <c r="V1513" i="3"/>
  <c r="X1516" i="3"/>
  <c r="T1516" i="3"/>
  <c r="W1516" i="3"/>
  <c r="S1516" i="3"/>
  <c r="V1516" i="3"/>
  <c r="V1517" i="3"/>
  <c r="X1520" i="3"/>
  <c r="T1520" i="3"/>
  <c r="W1520" i="3"/>
  <c r="S1520" i="3"/>
  <c r="V1520" i="3"/>
  <c r="V1521" i="3"/>
  <c r="X1524" i="3"/>
  <c r="T1524" i="3"/>
  <c r="W1524" i="3"/>
  <c r="S1524" i="3"/>
  <c r="V1524" i="3"/>
  <c r="V1525" i="3"/>
  <c r="X1528" i="3"/>
  <c r="T1528" i="3"/>
  <c r="W1528" i="3"/>
  <c r="S1528" i="3"/>
  <c r="V1528" i="3"/>
  <c r="V1529" i="3"/>
  <c r="X1532" i="3"/>
  <c r="T1532" i="3"/>
  <c r="W1532" i="3"/>
  <c r="S1532" i="3"/>
  <c r="V1532" i="3"/>
  <c r="V1533" i="3"/>
  <c r="X1536" i="3"/>
  <c r="T1536" i="3"/>
  <c r="W1536" i="3"/>
  <c r="S1536" i="3"/>
  <c r="V1536" i="3"/>
  <c r="V1537" i="3"/>
  <c r="X1540" i="3"/>
  <c r="T1540" i="3"/>
  <c r="W1540" i="3"/>
  <c r="S1540" i="3"/>
  <c r="V1540" i="3"/>
  <c r="V1541" i="3"/>
  <c r="X1544" i="3"/>
  <c r="T1544" i="3"/>
  <c r="W1544" i="3"/>
  <c r="S1544" i="3"/>
  <c r="V1544" i="3"/>
  <c r="V1545" i="3"/>
  <c r="U1576" i="3"/>
  <c r="T1576" i="3"/>
  <c r="X1576" i="3"/>
  <c r="S1576" i="3"/>
  <c r="W1576" i="3"/>
  <c r="V1576" i="3"/>
  <c r="X1582" i="3"/>
  <c r="T1582" i="3"/>
  <c r="W1582" i="3"/>
  <c r="S1582" i="3"/>
  <c r="U1582" i="3"/>
  <c r="V1582" i="3"/>
  <c r="V1584" i="3"/>
  <c r="U1584" i="3"/>
  <c r="X1584" i="3"/>
  <c r="W1584" i="3"/>
  <c r="T1584" i="3"/>
  <c r="S1584" i="3"/>
  <c r="V1603" i="3"/>
  <c r="U1603" i="3"/>
  <c r="X1603" i="3"/>
  <c r="T1603" i="3"/>
  <c r="W1603" i="3"/>
  <c r="S1603" i="3"/>
  <c r="U1436" i="3"/>
  <c r="U1440" i="3"/>
  <c r="U1444" i="3"/>
  <c r="U1448" i="3"/>
  <c r="U1452" i="3"/>
  <c r="U1456" i="3"/>
  <c r="U1460" i="3"/>
  <c r="U1464" i="3"/>
  <c r="U1468" i="3"/>
  <c r="U1472" i="3"/>
  <c r="U1476" i="3"/>
  <c r="U1480" i="3"/>
  <c r="T1483" i="3"/>
  <c r="E1483" i="3" s="1"/>
  <c r="X1483" i="3"/>
  <c r="S1484" i="3"/>
  <c r="E1484" i="3" s="1"/>
  <c r="X1484" i="3"/>
  <c r="W1486" i="3"/>
  <c r="V1490" i="3"/>
  <c r="X1490" i="3"/>
  <c r="T1490" i="3"/>
  <c r="E1490" i="3" s="1"/>
  <c r="W1491" i="3"/>
  <c r="S1491" i="3"/>
  <c r="U1491" i="3"/>
  <c r="C1492" i="3"/>
  <c r="W1492" i="3"/>
  <c r="T1495" i="3"/>
  <c r="V1498" i="3"/>
  <c r="X1498" i="3"/>
  <c r="T1498" i="3"/>
  <c r="E1498" i="3" s="1"/>
  <c r="W1499" i="3"/>
  <c r="S1499" i="3"/>
  <c r="E1499" i="3" s="1"/>
  <c r="U1499" i="3"/>
  <c r="C1500" i="3"/>
  <c r="W1500" i="3"/>
  <c r="T1503" i="3"/>
  <c r="U1504" i="3"/>
  <c r="V1506" i="3"/>
  <c r="U1506" i="3"/>
  <c r="X1506" i="3"/>
  <c r="T1506" i="3"/>
  <c r="E1506" i="3" s="1"/>
  <c r="U1508" i="3"/>
  <c r="E1510" i="3"/>
  <c r="V1510" i="3"/>
  <c r="U1510" i="3"/>
  <c r="X1510" i="3"/>
  <c r="T1510" i="3"/>
  <c r="U1512" i="3"/>
  <c r="V1514" i="3"/>
  <c r="U1514" i="3"/>
  <c r="X1514" i="3"/>
  <c r="T1514" i="3"/>
  <c r="E1514" i="3" s="1"/>
  <c r="U1516" i="3"/>
  <c r="V1518" i="3"/>
  <c r="U1518" i="3"/>
  <c r="X1518" i="3"/>
  <c r="T1518" i="3"/>
  <c r="E1518" i="3" s="1"/>
  <c r="U1520" i="3"/>
  <c r="V1522" i="3"/>
  <c r="U1522" i="3"/>
  <c r="X1522" i="3"/>
  <c r="T1522" i="3"/>
  <c r="E1522" i="3" s="1"/>
  <c r="U1524" i="3"/>
  <c r="V1526" i="3"/>
  <c r="U1526" i="3"/>
  <c r="X1526" i="3"/>
  <c r="T1526" i="3"/>
  <c r="E1526" i="3" s="1"/>
  <c r="U1528" i="3"/>
  <c r="V1530" i="3"/>
  <c r="U1530" i="3"/>
  <c r="X1530" i="3"/>
  <c r="T1530" i="3"/>
  <c r="E1530" i="3" s="1"/>
  <c r="V1534" i="3"/>
  <c r="U1534" i="3"/>
  <c r="X1534" i="3"/>
  <c r="T1534" i="3"/>
  <c r="E1534" i="3" s="1"/>
  <c r="V1538" i="3"/>
  <c r="U1538" i="3"/>
  <c r="X1538" i="3"/>
  <c r="T1538" i="3"/>
  <c r="E1538" i="3" s="1"/>
  <c r="V1542" i="3"/>
  <c r="U1542" i="3"/>
  <c r="X1542" i="3"/>
  <c r="T1542" i="3"/>
  <c r="E1542" i="3" s="1"/>
  <c r="V1546" i="3"/>
  <c r="U1546" i="3"/>
  <c r="X1546" i="3"/>
  <c r="T1546" i="3"/>
  <c r="E1546" i="3" s="1"/>
  <c r="W1547" i="3"/>
  <c r="S1547" i="3"/>
  <c r="V1547" i="3"/>
  <c r="U1547" i="3"/>
  <c r="X1547" i="3"/>
  <c r="X1548" i="3"/>
  <c r="T1548" i="3"/>
  <c r="W1548" i="3"/>
  <c r="S1548" i="3"/>
  <c r="V1548" i="3"/>
  <c r="U1548" i="3"/>
  <c r="U1553" i="3"/>
  <c r="X1553" i="3"/>
  <c r="T1553" i="3"/>
  <c r="W1553" i="3"/>
  <c r="S1553" i="3"/>
  <c r="V1553" i="3"/>
  <c r="W1555" i="3"/>
  <c r="S1555" i="3"/>
  <c r="V1555" i="3"/>
  <c r="U1555" i="3"/>
  <c r="X1555" i="3"/>
  <c r="T1555" i="3"/>
  <c r="X1556" i="3"/>
  <c r="T1556" i="3"/>
  <c r="W1556" i="3"/>
  <c r="S1556" i="3"/>
  <c r="V1556" i="3"/>
  <c r="U1556" i="3"/>
  <c r="U1561" i="3"/>
  <c r="X1561" i="3"/>
  <c r="T1561" i="3"/>
  <c r="W1561" i="3"/>
  <c r="S1561" i="3"/>
  <c r="V1561" i="3"/>
  <c r="W1563" i="3"/>
  <c r="S1563" i="3"/>
  <c r="V1563" i="3"/>
  <c r="U1563" i="3"/>
  <c r="X1563" i="3"/>
  <c r="T1563" i="3"/>
  <c r="X1564" i="3"/>
  <c r="T1564" i="3"/>
  <c r="W1564" i="3"/>
  <c r="S1564" i="3"/>
  <c r="V1564" i="3"/>
  <c r="U1564" i="3"/>
  <c r="E1566" i="3"/>
  <c r="U1569" i="3"/>
  <c r="X1569" i="3"/>
  <c r="T1569" i="3"/>
  <c r="W1569" i="3"/>
  <c r="S1569" i="3"/>
  <c r="V1569" i="3"/>
  <c r="W1571" i="3"/>
  <c r="S1571" i="3"/>
  <c r="V1571" i="3"/>
  <c r="U1571" i="3"/>
  <c r="X1571" i="3"/>
  <c r="T1571" i="3"/>
  <c r="X1572" i="3"/>
  <c r="T1572" i="3"/>
  <c r="W1572" i="3"/>
  <c r="S1572" i="3"/>
  <c r="E1572" i="3" s="1"/>
  <c r="V1572" i="3"/>
  <c r="U1572" i="3"/>
  <c r="W1578" i="3"/>
  <c r="S1578" i="3"/>
  <c r="X1578" i="3"/>
  <c r="V1578" i="3"/>
  <c r="U1578" i="3"/>
  <c r="T1578" i="3"/>
  <c r="X1579" i="3"/>
  <c r="T1579" i="3"/>
  <c r="S1579" i="3"/>
  <c r="E1579" i="3" s="1"/>
  <c r="W1579" i="3"/>
  <c r="V1579" i="3"/>
  <c r="U1579" i="3"/>
  <c r="C1583" i="3"/>
  <c r="V1611" i="3"/>
  <c r="U1611" i="3"/>
  <c r="X1611" i="3"/>
  <c r="T1611" i="3"/>
  <c r="S1611" i="3"/>
  <c r="W1611" i="3"/>
  <c r="T1484" i="3"/>
  <c r="S1486" i="3"/>
  <c r="E1486" i="3" s="1"/>
  <c r="U1489" i="3"/>
  <c r="W1489" i="3"/>
  <c r="S1489" i="3"/>
  <c r="W1490" i="3"/>
  <c r="T1493" i="3"/>
  <c r="S1494" i="3"/>
  <c r="V1495" i="3"/>
  <c r="U1497" i="3"/>
  <c r="W1497" i="3"/>
  <c r="S1497" i="3"/>
  <c r="W1498" i="3"/>
  <c r="T1501" i="3"/>
  <c r="S1502" i="3"/>
  <c r="V1503" i="3"/>
  <c r="W1506" i="3"/>
  <c r="T1507" i="3"/>
  <c r="W1510" i="3"/>
  <c r="T1511" i="3"/>
  <c r="W1514" i="3"/>
  <c r="T1515" i="3"/>
  <c r="W1518" i="3"/>
  <c r="T1519" i="3"/>
  <c r="W1522" i="3"/>
  <c r="T1523" i="3"/>
  <c r="W1526" i="3"/>
  <c r="T1527" i="3"/>
  <c r="W1530" i="3"/>
  <c r="T1531" i="3"/>
  <c r="W1534" i="3"/>
  <c r="T1535" i="3"/>
  <c r="W1538" i="3"/>
  <c r="T1539" i="3"/>
  <c r="W1542" i="3"/>
  <c r="T1543" i="3"/>
  <c r="W1546" i="3"/>
  <c r="T1547" i="3"/>
  <c r="X1586" i="3"/>
  <c r="T1586" i="3"/>
  <c r="W1586" i="3"/>
  <c r="S1586" i="3"/>
  <c r="E1586" i="3" s="1"/>
  <c r="V1586" i="3"/>
  <c r="U1586" i="3"/>
  <c r="C1577" i="3"/>
  <c r="V1580" i="3"/>
  <c r="U1580" i="3"/>
  <c r="U1583" i="3"/>
  <c r="X1583" i="3"/>
  <c r="T1583" i="3"/>
  <c r="C1584" i="3"/>
  <c r="V1588" i="3"/>
  <c r="U1588" i="3"/>
  <c r="V1591" i="3"/>
  <c r="U1591" i="3"/>
  <c r="X1591" i="3"/>
  <c r="T1591" i="3"/>
  <c r="E1591" i="3" s="1"/>
  <c r="W1596" i="3"/>
  <c r="S1596" i="3"/>
  <c r="V1596" i="3"/>
  <c r="U1596" i="3"/>
  <c r="U1598" i="3"/>
  <c r="X1598" i="3"/>
  <c r="T1598" i="3"/>
  <c r="W1598" i="3"/>
  <c r="S1598" i="3"/>
  <c r="X1601" i="3"/>
  <c r="T1601" i="3"/>
  <c r="W1601" i="3"/>
  <c r="S1601" i="3"/>
  <c r="V1601" i="3"/>
  <c r="E1607" i="3"/>
  <c r="V1607" i="3"/>
  <c r="U1607" i="3"/>
  <c r="X1607" i="3"/>
  <c r="T1607" i="3"/>
  <c r="W1612" i="3"/>
  <c r="S1612" i="3"/>
  <c r="V1612" i="3"/>
  <c r="U1612" i="3"/>
  <c r="U1614" i="3"/>
  <c r="X1614" i="3"/>
  <c r="T1614" i="3"/>
  <c r="W1614" i="3"/>
  <c r="S1614" i="3"/>
  <c r="V1615" i="3"/>
  <c r="X1615" i="3"/>
  <c r="S1615" i="3"/>
  <c r="E1615" i="3" s="1"/>
  <c r="W1615" i="3"/>
  <c r="U1615" i="3"/>
  <c r="E1618" i="3"/>
  <c r="W1620" i="3"/>
  <c r="S1620" i="3"/>
  <c r="U1620" i="3"/>
  <c r="T1620" i="3"/>
  <c r="X1620" i="3"/>
  <c r="X1621" i="3"/>
  <c r="T1621" i="3"/>
  <c r="V1621" i="3"/>
  <c r="U1621" i="3"/>
  <c r="S1621" i="3"/>
  <c r="U1630" i="3"/>
  <c r="X1630" i="3"/>
  <c r="S1630" i="3"/>
  <c r="W1630" i="3"/>
  <c r="V1630" i="3"/>
  <c r="V1631" i="3"/>
  <c r="X1631" i="3"/>
  <c r="S1631" i="3"/>
  <c r="W1631" i="3"/>
  <c r="U1631" i="3"/>
  <c r="E1635" i="3"/>
  <c r="X1717" i="3"/>
  <c r="T1717" i="3"/>
  <c r="V1717" i="3"/>
  <c r="S1717" i="3"/>
  <c r="W1717" i="3"/>
  <c r="U1717" i="3"/>
  <c r="T1550" i="3"/>
  <c r="E1550" i="3" s="1"/>
  <c r="X1550" i="3"/>
  <c r="T1554" i="3"/>
  <c r="E1554" i="3" s="1"/>
  <c r="X1554" i="3"/>
  <c r="T1558" i="3"/>
  <c r="E1558" i="3" s="1"/>
  <c r="X1558" i="3"/>
  <c r="T1562" i="3"/>
  <c r="E1562" i="3" s="1"/>
  <c r="X1562" i="3"/>
  <c r="T1566" i="3"/>
  <c r="X1566" i="3"/>
  <c r="T1570" i="3"/>
  <c r="X1570" i="3"/>
  <c r="T1574" i="3"/>
  <c r="E1574" i="3" s="1"/>
  <c r="X1574" i="3"/>
  <c r="X1580" i="3"/>
  <c r="W1583" i="3"/>
  <c r="W1585" i="3"/>
  <c r="S1585" i="3"/>
  <c r="E1585" i="3" s="1"/>
  <c r="V1585" i="3"/>
  <c r="X1588" i="3"/>
  <c r="W1591" i="3"/>
  <c r="W1592" i="3"/>
  <c r="S1592" i="3"/>
  <c r="V1592" i="3"/>
  <c r="U1592" i="3"/>
  <c r="U1594" i="3"/>
  <c r="X1594" i="3"/>
  <c r="T1594" i="3"/>
  <c r="W1594" i="3"/>
  <c r="S1594" i="3"/>
  <c r="X1597" i="3"/>
  <c r="T1597" i="3"/>
  <c r="W1597" i="3"/>
  <c r="S1597" i="3"/>
  <c r="V1597" i="3"/>
  <c r="V1598" i="3"/>
  <c r="U1601" i="3"/>
  <c r="C1604" i="3"/>
  <c r="W1607" i="3"/>
  <c r="W1608" i="3"/>
  <c r="S1608" i="3"/>
  <c r="V1608" i="3"/>
  <c r="U1608" i="3"/>
  <c r="U1610" i="3"/>
  <c r="X1610" i="3"/>
  <c r="T1610" i="3"/>
  <c r="W1610" i="3"/>
  <c r="S1610" i="3"/>
  <c r="E1610" i="3" s="1"/>
  <c r="X1613" i="3"/>
  <c r="T1613" i="3"/>
  <c r="W1613" i="3"/>
  <c r="S1613" i="3"/>
  <c r="E1613" i="3" s="1"/>
  <c r="V1613" i="3"/>
  <c r="V1614" i="3"/>
  <c r="T1615" i="3"/>
  <c r="C1618" i="3"/>
  <c r="W1621" i="3"/>
  <c r="C1624" i="3"/>
  <c r="U1626" i="3"/>
  <c r="T1626" i="3"/>
  <c r="X1626" i="3"/>
  <c r="S1626" i="3"/>
  <c r="W1626" i="3"/>
  <c r="W1628" i="3"/>
  <c r="S1628" i="3"/>
  <c r="X1628" i="3"/>
  <c r="V1628" i="3"/>
  <c r="U1628" i="3"/>
  <c r="C1630" i="3"/>
  <c r="T1630" i="3"/>
  <c r="T1631" i="3"/>
  <c r="C1634" i="3"/>
  <c r="X1653" i="3"/>
  <c r="T1653" i="3"/>
  <c r="W1653" i="3"/>
  <c r="S1653" i="3"/>
  <c r="E1653" i="3" s="1"/>
  <c r="V1653" i="3"/>
  <c r="U1653" i="3"/>
  <c r="U1550" i="3"/>
  <c r="U1554" i="3"/>
  <c r="U1558" i="3"/>
  <c r="U1562" i="3"/>
  <c r="U1566" i="3"/>
  <c r="U1570" i="3"/>
  <c r="E1570" i="3" s="1"/>
  <c r="U1574" i="3"/>
  <c r="S1580" i="3"/>
  <c r="U1587" i="3"/>
  <c r="X1587" i="3"/>
  <c r="T1587" i="3"/>
  <c r="E1587" i="3" s="1"/>
  <c r="S1588" i="3"/>
  <c r="U1590" i="3"/>
  <c r="X1590" i="3"/>
  <c r="T1590" i="3"/>
  <c r="W1590" i="3"/>
  <c r="S1590" i="3"/>
  <c r="X1593" i="3"/>
  <c r="T1593" i="3"/>
  <c r="W1593" i="3"/>
  <c r="S1593" i="3"/>
  <c r="V1593" i="3"/>
  <c r="V1599" i="3"/>
  <c r="U1599" i="3"/>
  <c r="X1599" i="3"/>
  <c r="T1599" i="3"/>
  <c r="E1599" i="3" s="1"/>
  <c r="W1604" i="3"/>
  <c r="S1604" i="3"/>
  <c r="V1604" i="3"/>
  <c r="U1604" i="3"/>
  <c r="U1606" i="3"/>
  <c r="X1606" i="3"/>
  <c r="T1606" i="3"/>
  <c r="W1606" i="3"/>
  <c r="S1606" i="3"/>
  <c r="X1609" i="3"/>
  <c r="T1609" i="3"/>
  <c r="W1609" i="3"/>
  <c r="S1609" i="3"/>
  <c r="V1609" i="3"/>
  <c r="W1616" i="3"/>
  <c r="S1616" i="3"/>
  <c r="V1616" i="3"/>
  <c r="U1616" i="3"/>
  <c r="T1616" i="3"/>
  <c r="U1622" i="3"/>
  <c r="V1622" i="3"/>
  <c r="T1622" i="3"/>
  <c r="X1622" i="3"/>
  <c r="S1622" i="3"/>
  <c r="V1627" i="3"/>
  <c r="T1627" i="3"/>
  <c r="X1627" i="3"/>
  <c r="S1627" i="3"/>
  <c r="W1627" i="3"/>
  <c r="X1629" i="3"/>
  <c r="T1629" i="3"/>
  <c r="S1629" i="3"/>
  <c r="W1629" i="3"/>
  <c r="V1629" i="3"/>
  <c r="W1632" i="3"/>
  <c r="S1632" i="3"/>
  <c r="V1632" i="3"/>
  <c r="U1632" i="3"/>
  <c r="T1632" i="3"/>
  <c r="W1636" i="3"/>
  <c r="S1636" i="3"/>
  <c r="U1636" i="3"/>
  <c r="V1636" i="3"/>
  <c r="T1636" i="3"/>
  <c r="X1637" i="3"/>
  <c r="T1637" i="3"/>
  <c r="V1637" i="3"/>
  <c r="U1637" i="3"/>
  <c r="S1637" i="3"/>
  <c r="X1641" i="3"/>
  <c r="T1641" i="3"/>
  <c r="W1641" i="3"/>
  <c r="S1641" i="3"/>
  <c r="V1641" i="3"/>
  <c r="U1641" i="3"/>
  <c r="X1645" i="3"/>
  <c r="T1645" i="3"/>
  <c r="W1645" i="3"/>
  <c r="S1645" i="3"/>
  <c r="E1645" i="3" s="1"/>
  <c r="V1645" i="3"/>
  <c r="U1645" i="3"/>
  <c r="X1649" i="3"/>
  <c r="T1649" i="3"/>
  <c r="W1649" i="3"/>
  <c r="S1649" i="3"/>
  <c r="V1649" i="3"/>
  <c r="U1649" i="3"/>
  <c r="X1657" i="3"/>
  <c r="T1657" i="3"/>
  <c r="W1657" i="3"/>
  <c r="S1657" i="3"/>
  <c r="E1657" i="3" s="1"/>
  <c r="V1657" i="3"/>
  <c r="U1657" i="3"/>
  <c r="T1580" i="3"/>
  <c r="W1581" i="3"/>
  <c r="S1581" i="3"/>
  <c r="V1581" i="3"/>
  <c r="S1583" i="3"/>
  <c r="W1587" i="3"/>
  <c r="T1588" i="3"/>
  <c r="W1589" i="3"/>
  <c r="S1589" i="3"/>
  <c r="V1589" i="3"/>
  <c r="V1590" i="3"/>
  <c r="U1593" i="3"/>
  <c r="C1596" i="3"/>
  <c r="T1596" i="3"/>
  <c r="W1599" i="3"/>
  <c r="W1600" i="3"/>
  <c r="S1600" i="3"/>
  <c r="V1600" i="3"/>
  <c r="U1600" i="3"/>
  <c r="U1602" i="3"/>
  <c r="X1602" i="3"/>
  <c r="T1602" i="3"/>
  <c r="W1602" i="3"/>
  <c r="S1602" i="3"/>
  <c r="X1605" i="3"/>
  <c r="T1605" i="3"/>
  <c r="W1605" i="3"/>
  <c r="S1605" i="3"/>
  <c r="V1605" i="3"/>
  <c r="V1606" i="3"/>
  <c r="U1609" i="3"/>
  <c r="C1612" i="3"/>
  <c r="T1612" i="3"/>
  <c r="X1616" i="3"/>
  <c r="X1617" i="3"/>
  <c r="T1617" i="3"/>
  <c r="E1617" i="3" s="1"/>
  <c r="W1617" i="3"/>
  <c r="V1617" i="3"/>
  <c r="U1617" i="3"/>
  <c r="W1622" i="3"/>
  <c r="V1623" i="3"/>
  <c r="U1623" i="3"/>
  <c r="T1623" i="3"/>
  <c r="X1623" i="3"/>
  <c r="S1623" i="3"/>
  <c r="W1624" i="3"/>
  <c r="S1624" i="3"/>
  <c r="T1624" i="3"/>
  <c r="X1624" i="3"/>
  <c r="V1624" i="3"/>
  <c r="C1625" i="3"/>
  <c r="U1627" i="3"/>
  <c r="C1628" i="3"/>
  <c r="U1629" i="3"/>
  <c r="X1632" i="3"/>
  <c r="X1633" i="3"/>
  <c r="T1633" i="3"/>
  <c r="E1633" i="3" s="1"/>
  <c r="W1633" i="3"/>
  <c r="V1633" i="3"/>
  <c r="U1633" i="3"/>
  <c r="X1636" i="3"/>
  <c r="W1637" i="3"/>
  <c r="X1661" i="3"/>
  <c r="T1661" i="3"/>
  <c r="W1661" i="3"/>
  <c r="S1661" i="3"/>
  <c r="E1661" i="3" s="1"/>
  <c r="V1661" i="3"/>
  <c r="U1661" i="3"/>
  <c r="T1618" i="3"/>
  <c r="T1619" i="3"/>
  <c r="E1619" i="3" s="1"/>
  <c r="T1634" i="3"/>
  <c r="E1634" i="3" s="1"/>
  <c r="T1635" i="3"/>
  <c r="V1639" i="3"/>
  <c r="U1639" i="3"/>
  <c r="X1639" i="3"/>
  <c r="T1639" i="3"/>
  <c r="E1639" i="3" s="1"/>
  <c r="V1643" i="3"/>
  <c r="U1643" i="3"/>
  <c r="X1643" i="3"/>
  <c r="T1643" i="3"/>
  <c r="E1643" i="3" s="1"/>
  <c r="V1647" i="3"/>
  <c r="U1647" i="3"/>
  <c r="X1647" i="3"/>
  <c r="T1647" i="3"/>
  <c r="E1647" i="3" s="1"/>
  <c r="V1651" i="3"/>
  <c r="U1651" i="3"/>
  <c r="X1651" i="3"/>
  <c r="T1651" i="3"/>
  <c r="E1651" i="3" s="1"/>
  <c r="V1655" i="3"/>
  <c r="U1655" i="3"/>
  <c r="X1655" i="3"/>
  <c r="T1655" i="3"/>
  <c r="E1655" i="3" s="1"/>
  <c r="V1659" i="3"/>
  <c r="U1659" i="3"/>
  <c r="X1659" i="3"/>
  <c r="T1659" i="3"/>
  <c r="E1659" i="3" s="1"/>
  <c r="C1669" i="3"/>
  <c r="V1673" i="3"/>
  <c r="E1673" i="3" s="1"/>
  <c r="U1673" i="3"/>
  <c r="X1673" i="3"/>
  <c r="T1673" i="3"/>
  <c r="W1673" i="3"/>
  <c r="V1681" i="3"/>
  <c r="U1681" i="3"/>
  <c r="X1681" i="3"/>
  <c r="T1681" i="3"/>
  <c r="E1681" i="3" s="1"/>
  <c r="W1681" i="3"/>
  <c r="V1689" i="3"/>
  <c r="U1689" i="3"/>
  <c r="X1689" i="3"/>
  <c r="E1689" i="3" s="1"/>
  <c r="T1689" i="3"/>
  <c r="W1689" i="3"/>
  <c r="V1697" i="3"/>
  <c r="U1697" i="3"/>
  <c r="X1697" i="3"/>
  <c r="T1697" i="3"/>
  <c r="W1697" i="3"/>
  <c r="V1705" i="3"/>
  <c r="E1705" i="3" s="1"/>
  <c r="U1705" i="3"/>
  <c r="X1705" i="3"/>
  <c r="T1705" i="3"/>
  <c r="W1705" i="3"/>
  <c r="V1618" i="3"/>
  <c r="C1619" i="3"/>
  <c r="U1619" i="3"/>
  <c r="V1634" i="3"/>
  <c r="C1635" i="3"/>
  <c r="U1635" i="3"/>
  <c r="X1663" i="3"/>
  <c r="T1663" i="3"/>
  <c r="W1663" i="3"/>
  <c r="V1663" i="3"/>
  <c r="U1663" i="3"/>
  <c r="C1664" i="3"/>
  <c r="E1697" i="3"/>
  <c r="C1623" i="3"/>
  <c r="U1638" i="3"/>
  <c r="X1638" i="3"/>
  <c r="T1638" i="3"/>
  <c r="W1638" i="3"/>
  <c r="S1638" i="3"/>
  <c r="W1640" i="3"/>
  <c r="S1640" i="3"/>
  <c r="V1640" i="3"/>
  <c r="U1640" i="3"/>
  <c r="U1642" i="3"/>
  <c r="X1642" i="3"/>
  <c r="T1642" i="3"/>
  <c r="W1642" i="3"/>
  <c r="S1642" i="3"/>
  <c r="E1642" i="3" s="1"/>
  <c r="W1644" i="3"/>
  <c r="S1644" i="3"/>
  <c r="V1644" i="3"/>
  <c r="U1644" i="3"/>
  <c r="U1646" i="3"/>
  <c r="X1646" i="3"/>
  <c r="T1646" i="3"/>
  <c r="W1646" i="3"/>
  <c r="S1646" i="3"/>
  <c r="W1648" i="3"/>
  <c r="S1648" i="3"/>
  <c r="V1648" i="3"/>
  <c r="U1648" i="3"/>
  <c r="U1650" i="3"/>
  <c r="X1650" i="3"/>
  <c r="T1650" i="3"/>
  <c r="W1650" i="3"/>
  <c r="S1650" i="3"/>
  <c r="W1652" i="3"/>
  <c r="S1652" i="3"/>
  <c r="E1652" i="3" s="1"/>
  <c r="V1652" i="3"/>
  <c r="U1652" i="3"/>
  <c r="U1654" i="3"/>
  <c r="X1654" i="3"/>
  <c r="T1654" i="3"/>
  <c r="W1654" i="3"/>
  <c r="S1654" i="3"/>
  <c r="W1656" i="3"/>
  <c r="S1656" i="3"/>
  <c r="V1656" i="3"/>
  <c r="U1656" i="3"/>
  <c r="U1658" i="3"/>
  <c r="X1658" i="3"/>
  <c r="T1658" i="3"/>
  <c r="W1658" i="3"/>
  <c r="S1658" i="3"/>
  <c r="E1658" i="3" s="1"/>
  <c r="W1660" i="3"/>
  <c r="S1660" i="3"/>
  <c r="V1660" i="3"/>
  <c r="U1660" i="3"/>
  <c r="U1662" i="3"/>
  <c r="X1662" i="3"/>
  <c r="T1662" i="3"/>
  <c r="W1662" i="3"/>
  <c r="S1662" i="3"/>
  <c r="S1663" i="3"/>
  <c r="C1665" i="3"/>
  <c r="X1667" i="3"/>
  <c r="T1667" i="3"/>
  <c r="E1667" i="3" s="1"/>
  <c r="V1667" i="3"/>
  <c r="W1667" i="3"/>
  <c r="U1667" i="3"/>
  <c r="V1669" i="3"/>
  <c r="X1669" i="3"/>
  <c r="T1669" i="3"/>
  <c r="S1669" i="3"/>
  <c r="E1669" i="3" s="1"/>
  <c r="W1669" i="3"/>
  <c r="V1677" i="3"/>
  <c r="U1677" i="3"/>
  <c r="X1677" i="3"/>
  <c r="T1677" i="3"/>
  <c r="E1677" i="3" s="1"/>
  <c r="W1677" i="3"/>
  <c r="V1685" i="3"/>
  <c r="U1685" i="3"/>
  <c r="X1685" i="3"/>
  <c r="T1685" i="3"/>
  <c r="E1685" i="3" s="1"/>
  <c r="W1685" i="3"/>
  <c r="V1693" i="3"/>
  <c r="E1693" i="3" s="1"/>
  <c r="U1693" i="3"/>
  <c r="X1693" i="3"/>
  <c r="T1693" i="3"/>
  <c r="W1693" i="3"/>
  <c r="V1701" i="3"/>
  <c r="U1701" i="3"/>
  <c r="X1701" i="3"/>
  <c r="T1701" i="3"/>
  <c r="E1701" i="3" s="1"/>
  <c r="W1701" i="3"/>
  <c r="V1709" i="3"/>
  <c r="U1709" i="3"/>
  <c r="X1709" i="3"/>
  <c r="T1709" i="3"/>
  <c r="E1709" i="3" s="1"/>
  <c r="W1709" i="3"/>
  <c r="U1718" i="3"/>
  <c r="W1718" i="3"/>
  <c r="S1718" i="3"/>
  <c r="V1718" i="3"/>
  <c r="T1718" i="3"/>
  <c r="X1718" i="3"/>
  <c r="W1752" i="3"/>
  <c r="S1752" i="3"/>
  <c r="X1752" i="3"/>
  <c r="V1752" i="3"/>
  <c r="U1752" i="3"/>
  <c r="T1752" i="3"/>
  <c r="T1664" i="3"/>
  <c r="E1664" i="3" s="1"/>
  <c r="U1668" i="3"/>
  <c r="W1668" i="3"/>
  <c r="S1668" i="3"/>
  <c r="C1713" i="3"/>
  <c r="V1715" i="3"/>
  <c r="X1715" i="3"/>
  <c r="T1715" i="3"/>
  <c r="W1715" i="3"/>
  <c r="U1715" i="3"/>
  <c r="E1715" i="3" s="1"/>
  <c r="V1665" i="3"/>
  <c r="E1665" i="3" s="1"/>
  <c r="X1665" i="3"/>
  <c r="W1666" i="3"/>
  <c r="S1666" i="3"/>
  <c r="E1666" i="3" s="1"/>
  <c r="U1666" i="3"/>
  <c r="C1667" i="3"/>
  <c r="W1670" i="3"/>
  <c r="S1670" i="3"/>
  <c r="E1670" i="3" s="1"/>
  <c r="V1670" i="3"/>
  <c r="U1670" i="3"/>
  <c r="U1672" i="3"/>
  <c r="X1672" i="3"/>
  <c r="T1672" i="3"/>
  <c r="W1672" i="3"/>
  <c r="S1672" i="3"/>
  <c r="C1673" i="3"/>
  <c r="W1674" i="3"/>
  <c r="S1674" i="3"/>
  <c r="V1674" i="3"/>
  <c r="U1674" i="3"/>
  <c r="U1676" i="3"/>
  <c r="X1676" i="3"/>
  <c r="T1676" i="3"/>
  <c r="W1676" i="3"/>
  <c r="S1676" i="3"/>
  <c r="C1677" i="3"/>
  <c r="W1678" i="3"/>
  <c r="S1678" i="3"/>
  <c r="E1678" i="3" s="1"/>
  <c r="V1678" i="3"/>
  <c r="U1678" i="3"/>
  <c r="U1680" i="3"/>
  <c r="X1680" i="3"/>
  <c r="T1680" i="3"/>
  <c r="W1680" i="3"/>
  <c r="S1680" i="3"/>
  <c r="C1681" i="3"/>
  <c r="W1682" i="3"/>
  <c r="S1682" i="3"/>
  <c r="V1682" i="3"/>
  <c r="U1682" i="3"/>
  <c r="U1684" i="3"/>
  <c r="X1684" i="3"/>
  <c r="T1684" i="3"/>
  <c r="W1684" i="3"/>
  <c r="S1684" i="3"/>
  <c r="C1685" i="3"/>
  <c r="W1686" i="3"/>
  <c r="S1686" i="3"/>
  <c r="E1686" i="3" s="1"/>
  <c r="V1686" i="3"/>
  <c r="U1686" i="3"/>
  <c r="U1688" i="3"/>
  <c r="X1688" i="3"/>
  <c r="T1688" i="3"/>
  <c r="W1688" i="3"/>
  <c r="S1688" i="3"/>
  <c r="C1689" i="3"/>
  <c r="W1690" i="3"/>
  <c r="S1690" i="3"/>
  <c r="V1690" i="3"/>
  <c r="U1690" i="3"/>
  <c r="U1692" i="3"/>
  <c r="X1692" i="3"/>
  <c r="T1692" i="3"/>
  <c r="W1692" i="3"/>
  <c r="S1692" i="3"/>
  <c r="C1693" i="3"/>
  <c r="W1694" i="3"/>
  <c r="S1694" i="3"/>
  <c r="E1694" i="3" s="1"/>
  <c r="V1694" i="3"/>
  <c r="U1694" i="3"/>
  <c r="U1696" i="3"/>
  <c r="X1696" i="3"/>
  <c r="T1696" i="3"/>
  <c r="W1696" i="3"/>
  <c r="S1696" i="3"/>
  <c r="C1697" i="3"/>
  <c r="W1698" i="3"/>
  <c r="S1698" i="3"/>
  <c r="V1698" i="3"/>
  <c r="U1698" i="3"/>
  <c r="U1700" i="3"/>
  <c r="X1700" i="3"/>
  <c r="T1700" i="3"/>
  <c r="W1700" i="3"/>
  <c r="S1700" i="3"/>
  <c r="C1701" i="3"/>
  <c r="W1702" i="3"/>
  <c r="S1702" i="3"/>
  <c r="E1702" i="3" s="1"/>
  <c r="V1702" i="3"/>
  <c r="U1702" i="3"/>
  <c r="U1704" i="3"/>
  <c r="X1704" i="3"/>
  <c r="T1704" i="3"/>
  <c r="W1704" i="3"/>
  <c r="S1704" i="3"/>
  <c r="C1705" i="3"/>
  <c r="W1706" i="3"/>
  <c r="S1706" i="3"/>
  <c r="V1706" i="3"/>
  <c r="U1706" i="3"/>
  <c r="U1708" i="3"/>
  <c r="X1708" i="3"/>
  <c r="T1708" i="3"/>
  <c r="W1708" i="3"/>
  <c r="S1708" i="3"/>
  <c r="C1709" i="3"/>
  <c r="W1710" i="3"/>
  <c r="S1710" i="3"/>
  <c r="E1710" i="3" s="1"/>
  <c r="V1710" i="3"/>
  <c r="U1710" i="3"/>
  <c r="C1717" i="3"/>
  <c r="W1733" i="3"/>
  <c r="S1733" i="3"/>
  <c r="X1733" i="3"/>
  <c r="V1733" i="3"/>
  <c r="U1733" i="3"/>
  <c r="T1733" i="3"/>
  <c r="W1665" i="3"/>
  <c r="X1671" i="3"/>
  <c r="T1671" i="3"/>
  <c r="W1671" i="3"/>
  <c r="S1671" i="3"/>
  <c r="V1671" i="3"/>
  <c r="V1672" i="3"/>
  <c r="X1675" i="3"/>
  <c r="T1675" i="3"/>
  <c r="W1675" i="3"/>
  <c r="S1675" i="3"/>
  <c r="V1675" i="3"/>
  <c r="V1676" i="3"/>
  <c r="X1679" i="3"/>
  <c r="T1679" i="3"/>
  <c r="W1679" i="3"/>
  <c r="S1679" i="3"/>
  <c r="V1679" i="3"/>
  <c r="V1680" i="3"/>
  <c r="X1683" i="3"/>
  <c r="T1683" i="3"/>
  <c r="W1683" i="3"/>
  <c r="S1683" i="3"/>
  <c r="V1683" i="3"/>
  <c r="V1684" i="3"/>
  <c r="X1687" i="3"/>
  <c r="T1687" i="3"/>
  <c r="W1687" i="3"/>
  <c r="S1687" i="3"/>
  <c r="V1687" i="3"/>
  <c r="V1688" i="3"/>
  <c r="X1691" i="3"/>
  <c r="T1691" i="3"/>
  <c r="W1691" i="3"/>
  <c r="S1691" i="3"/>
  <c r="V1691" i="3"/>
  <c r="V1692" i="3"/>
  <c r="X1695" i="3"/>
  <c r="T1695" i="3"/>
  <c r="W1695" i="3"/>
  <c r="S1695" i="3"/>
  <c r="V1695" i="3"/>
  <c r="V1696" i="3"/>
  <c r="X1699" i="3"/>
  <c r="T1699" i="3"/>
  <c r="W1699" i="3"/>
  <c r="S1699" i="3"/>
  <c r="V1699" i="3"/>
  <c r="V1700" i="3"/>
  <c r="X1703" i="3"/>
  <c r="T1703" i="3"/>
  <c r="W1703" i="3"/>
  <c r="S1703" i="3"/>
  <c r="V1703" i="3"/>
  <c r="V1704" i="3"/>
  <c r="X1707" i="3"/>
  <c r="T1707" i="3"/>
  <c r="W1707" i="3"/>
  <c r="S1707" i="3"/>
  <c r="V1707" i="3"/>
  <c r="V1708" i="3"/>
  <c r="X1711" i="3"/>
  <c r="T1711" i="3"/>
  <c r="W1711" i="3"/>
  <c r="S1711" i="3"/>
  <c r="V1711" i="3"/>
  <c r="S1712" i="3"/>
  <c r="E1712" i="3" s="1"/>
  <c r="W1712" i="3"/>
  <c r="W1716" i="3"/>
  <c r="S1716" i="3"/>
  <c r="U1716" i="3"/>
  <c r="W1720" i="3"/>
  <c r="S1720" i="3"/>
  <c r="E1720" i="3" s="1"/>
  <c r="V1720" i="3"/>
  <c r="U1720" i="3"/>
  <c r="U1722" i="3"/>
  <c r="X1722" i="3"/>
  <c r="T1722" i="3"/>
  <c r="W1722" i="3"/>
  <c r="S1722" i="3"/>
  <c r="W1724" i="3"/>
  <c r="S1724" i="3"/>
  <c r="V1724" i="3"/>
  <c r="U1724" i="3"/>
  <c r="U1726" i="3"/>
  <c r="X1726" i="3"/>
  <c r="T1726" i="3"/>
  <c r="W1726" i="3"/>
  <c r="S1726" i="3"/>
  <c r="E1726" i="3" s="1"/>
  <c r="C1727" i="3"/>
  <c r="W1728" i="3"/>
  <c r="S1728" i="3"/>
  <c r="V1728" i="3"/>
  <c r="U1728" i="3"/>
  <c r="U1730" i="3"/>
  <c r="X1730" i="3"/>
  <c r="T1730" i="3"/>
  <c r="W1730" i="3"/>
  <c r="S1730" i="3"/>
  <c r="C1731" i="3"/>
  <c r="C1732" i="3"/>
  <c r="V1732" i="3"/>
  <c r="T1732" i="3"/>
  <c r="X1732" i="3"/>
  <c r="S1732" i="3"/>
  <c r="E1732" i="3" s="1"/>
  <c r="W1732" i="3"/>
  <c r="V1739" i="3"/>
  <c r="U1739" i="3"/>
  <c r="X1739" i="3"/>
  <c r="T1739" i="3"/>
  <c r="S1739" i="3"/>
  <c r="W1744" i="3"/>
  <c r="S1744" i="3"/>
  <c r="E1744" i="3" s="1"/>
  <c r="V1744" i="3"/>
  <c r="U1744" i="3"/>
  <c r="T1744" i="3"/>
  <c r="V1747" i="3"/>
  <c r="U1747" i="3"/>
  <c r="X1747" i="3"/>
  <c r="T1747" i="3"/>
  <c r="S1747" i="3"/>
  <c r="E1747" i="3" s="1"/>
  <c r="X1713" i="3"/>
  <c r="T1713" i="3"/>
  <c r="E1713" i="3" s="1"/>
  <c r="V1713" i="3"/>
  <c r="U1714" i="3"/>
  <c r="W1714" i="3"/>
  <c r="S1714" i="3"/>
  <c r="C1715" i="3"/>
  <c r="X1721" i="3"/>
  <c r="T1721" i="3"/>
  <c r="W1721" i="3"/>
  <c r="S1721" i="3"/>
  <c r="E1721" i="3" s="1"/>
  <c r="V1721" i="3"/>
  <c r="X1725" i="3"/>
  <c r="T1725" i="3"/>
  <c r="W1725" i="3"/>
  <c r="S1725" i="3"/>
  <c r="V1725" i="3"/>
  <c r="X1729" i="3"/>
  <c r="T1729" i="3"/>
  <c r="W1729" i="3"/>
  <c r="S1729" i="3"/>
  <c r="V1729" i="3"/>
  <c r="E1755" i="3"/>
  <c r="W1713" i="3"/>
  <c r="T1716" i="3"/>
  <c r="V1719" i="3"/>
  <c r="X1719" i="3"/>
  <c r="E1719" i="3" s="1"/>
  <c r="T1719" i="3"/>
  <c r="U1721" i="3"/>
  <c r="V1723" i="3"/>
  <c r="U1723" i="3"/>
  <c r="X1723" i="3"/>
  <c r="T1723" i="3"/>
  <c r="E1723" i="3" s="1"/>
  <c r="U1725" i="3"/>
  <c r="V1727" i="3"/>
  <c r="U1727" i="3"/>
  <c r="X1727" i="3"/>
  <c r="T1727" i="3"/>
  <c r="E1727" i="3" s="1"/>
  <c r="U1729" i="3"/>
  <c r="V1731" i="3"/>
  <c r="U1731" i="3"/>
  <c r="X1731" i="3"/>
  <c r="T1731" i="3"/>
  <c r="E1731" i="3" s="1"/>
  <c r="X1734" i="3"/>
  <c r="T1734" i="3"/>
  <c r="S1734" i="3"/>
  <c r="W1734" i="3"/>
  <c r="V1734" i="3"/>
  <c r="C1735" i="3"/>
  <c r="V1735" i="3"/>
  <c r="U1735" i="3"/>
  <c r="T1735" i="3"/>
  <c r="S1735" i="3"/>
  <c r="X1735" i="3"/>
  <c r="W1740" i="3"/>
  <c r="S1740" i="3"/>
  <c r="E1740" i="3" s="1"/>
  <c r="V1740" i="3"/>
  <c r="U1740" i="3"/>
  <c r="T1740" i="3"/>
  <c r="V1743" i="3"/>
  <c r="U1743" i="3"/>
  <c r="X1743" i="3"/>
  <c r="T1743" i="3"/>
  <c r="S1743" i="3"/>
  <c r="E1743" i="3" s="1"/>
  <c r="W1748" i="3"/>
  <c r="S1748" i="3"/>
  <c r="V1748" i="3"/>
  <c r="U1748" i="3"/>
  <c r="T1748" i="3"/>
  <c r="U1738" i="3"/>
  <c r="X1738" i="3"/>
  <c r="T1738" i="3"/>
  <c r="W1738" i="3"/>
  <c r="S1738" i="3"/>
  <c r="C1740" i="3"/>
  <c r="U1742" i="3"/>
  <c r="X1742" i="3"/>
  <c r="T1742" i="3"/>
  <c r="W1742" i="3"/>
  <c r="S1742" i="3"/>
  <c r="E1742" i="3" s="1"/>
  <c r="C1744" i="3"/>
  <c r="U1746" i="3"/>
  <c r="X1746" i="3"/>
  <c r="T1746" i="3"/>
  <c r="W1746" i="3"/>
  <c r="S1746" i="3"/>
  <c r="C1748" i="3"/>
  <c r="U1754" i="3"/>
  <c r="X1754" i="3"/>
  <c r="T1754" i="3"/>
  <c r="S1754" i="3"/>
  <c r="W1754" i="3"/>
  <c r="U1762" i="3"/>
  <c r="X1762" i="3"/>
  <c r="T1762" i="3"/>
  <c r="W1762" i="3"/>
  <c r="V1762" i="3"/>
  <c r="S1762" i="3"/>
  <c r="X1737" i="3"/>
  <c r="T1737" i="3"/>
  <c r="W1737" i="3"/>
  <c r="S1737" i="3"/>
  <c r="V1737" i="3"/>
  <c r="X1741" i="3"/>
  <c r="T1741" i="3"/>
  <c r="W1741" i="3"/>
  <c r="S1741" i="3"/>
  <c r="V1741" i="3"/>
  <c r="X1745" i="3"/>
  <c r="T1745" i="3"/>
  <c r="W1745" i="3"/>
  <c r="S1745" i="3"/>
  <c r="E1745" i="3" s="1"/>
  <c r="V1745" i="3"/>
  <c r="X1749" i="3"/>
  <c r="T1749" i="3"/>
  <c r="W1749" i="3"/>
  <c r="S1749" i="3"/>
  <c r="V1749" i="3"/>
  <c r="X1753" i="3"/>
  <c r="T1753" i="3"/>
  <c r="S1753" i="3"/>
  <c r="W1753" i="3"/>
  <c r="V1753" i="3"/>
  <c r="X1757" i="3"/>
  <c r="T1757" i="3"/>
  <c r="W1757" i="3"/>
  <c r="S1757" i="3"/>
  <c r="E1757" i="3" s="1"/>
  <c r="V1757" i="3"/>
  <c r="U1757" i="3"/>
  <c r="U1758" i="3"/>
  <c r="X1758" i="3"/>
  <c r="T1758" i="3"/>
  <c r="V1758" i="3"/>
  <c r="S1758" i="3"/>
  <c r="W1764" i="3"/>
  <c r="S1764" i="3"/>
  <c r="V1764" i="3"/>
  <c r="X1764" i="3"/>
  <c r="T1764" i="3"/>
  <c r="U1764" i="3"/>
  <c r="W1736" i="3"/>
  <c r="S1736" i="3"/>
  <c r="V1736" i="3"/>
  <c r="U1737" i="3"/>
  <c r="U1741" i="3"/>
  <c r="U1745" i="3"/>
  <c r="U1749" i="3"/>
  <c r="U1753" i="3"/>
  <c r="C1758" i="3"/>
  <c r="W1758" i="3"/>
  <c r="C1759" i="3"/>
  <c r="V1759" i="3"/>
  <c r="U1759" i="3"/>
  <c r="C1760" i="3"/>
  <c r="W1760" i="3"/>
  <c r="S1760" i="3"/>
  <c r="V1760" i="3"/>
  <c r="X1761" i="3"/>
  <c r="T1761" i="3"/>
  <c r="W1761" i="3"/>
  <c r="S1761" i="3"/>
  <c r="U1766" i="3"/>
  <c r="E1766" i="3" s="1"/>
  <c r="X1766" i="3"/>
  <c r="T1766" i="3"/>
  <c r="V1766" i="3"/>
  <c r="W1768" i="3"/>
  <c r="S1768" i="3"/>
  <c r="V1768" i="3"/>
  <c r="U1768" i="3"/>
  <c r="X1768" i="3"/>
  <c r="T1768" i="3"/>
  <c r="W1772" i="3"/>
  <c r="S1772" i="3"/>
  <c r="V1772" i="3"/>
  <c r="U1772" i="3"/>
  <c r="X1772" i="3"/>
  <c r="T1772" i="3"/>
  <c r="X1777" i="3"/>
  <c r="T1777" i="3"/>
  <c r="W1777" i="3"/>
  <c r="S1777" i="3"/>
  <c r="V1777" i="3"/>
  <c r="U1777" i="3"/>
  <c r="U1778" i="3"/>
  <c r="X1778" i="3"/>
  <c r="T1778" i="3"/>
  <c r="W1778" i="3"/>
  <c r="S1778" i="3"/>
  <c r="V1778" i="3"/>
  <c r="V1779" i="3"/>
  <c r="U1779" i="3"/>
  <c r="X1779" i="3"/>
  <c r="T1779" i="3"/>
  <c r="W1779" i="3"/>
  <c r="S1779" i="3"/>
  <c r="W1780" i="3"/>
  <c r="S1780" i="3"/>
  <c r="V1780" i="3"/>
  <c r="U1780" i="3"/>
  <c r="X1780" i="3"/>
  <c r="T1780" i="3"/>
  <c r="T1750" i="3"/>
  <c r="E1750" i="3" s="1"/>
  <c r="X1750" i="3"/>
  <c r="S1751" i="3"/>
  <c r="X1751" i="3"/>
  <c r="C1755" i="3"/>
  <c r="V1755" i="3"/>
  <c r="U1755" i="3"/>
  <c r="W1756" i="3"/>
  <c r="S1756" i="3"/>
  <c r="E1756" i="3" s="1"/>
  <c r="V1756" i="3"/>
  <c r="X1759" i="3"/>
  <c r="V1761" i="3"/>
  <c r="W1766" i="3"/>
  <c r="T1751" i="3"/>
  <c r="S1759" i="3"/>
  <c r="E1759" i="3" s="1"/>
  <c r="T1760" i="3"/>
  <c r="X1765" i="3"/>
  <c r="T1765" i="3"/>
  <c r="W1765" i="3"/>
  <c r="S1765" i="3"/>
  <c r="U1765" i="3"/>
  <c r="X1769" i="3"/>
  <c r="T1769" i="3"/>
  <c r="W1769" i="3"/>
  <c r="S1769" i="3"/>
  <c r="E1769" i="3" s="1"/>
  <c r="V1769" i="3"/>
  <c r="U1769" i="3"/>
  <c r="U1770" i="3"/>
  <c r="X1770" i="3"/>
  <c r="T1770" i="3"/>
  <c r="W1770" i="3"/>
  <c r="S1770" i="3"/>
  <c r="V1770" i="3"/>
  <c r="X1773" i="3"/>
  <c r="T1773" i="3"/>
  <c r="W1773" i="3"/>
  <c r="S1773" i="3"/>
  <c r="E1773" i="3" s="1"/>
  <c r="V1773" i="3"/>
  <c r="U1773" i="3"/>
  <c r="U1774" i="3"/>
  <c r="X1774" i="3"/>
  <c r="T1774" i="3"/>
  <c r="W1774" i="3"/>
  <c r="S1774" i="3"/>
  <c r="V1774" i="3"/>
  <c r="V1775" i="3"/>
  <c r="U1775" i="3"/>
  <c r="X1775" i="3"/>
  <c r="T1775" i="3"/>
  <c r="W1775" i="3"/>
  <c r="S1775" i="3"/>
  <c r="W1776" i="3"/>
  <c r="S1776" i="3"/>
  <c r="V1776" i="3"/>
  <c r="U1776" i="3"/>
  <c r="X1776" i="3"/>
  <c r="T1776" i="3"/>
  <c r="V1781" i="3"/>
  <c r="U1781" i="3"/>
  <c r="X1781" i="3"/>
  <c r="T1781" i="3"/>
  <c r="W1781" i="3"/>
  <c r="S1781" i="3"/>
  <c r="U1763" i="3"/>
  <c r="E1763" i="3" s="1"/>
  <c r="U1767" i="3"/>
  <c r="E1767" i="3" s="1"/>
  <c r="U1771" i="3"/>
  <c r="E1771" i="3" s="1"/>
  <c r="T35" i="2" l="1"/>
  <c r="T31" i="2"/>
  <c r="T24" i="2"/>
  <c r="T351" i="2"/>
  <c r="T335" i="2"/>
  <c r="T319" i="2"/>
  <c r="AS1721" i="2"/>
  <c r="T1573" i="2"/>
  <c r="T1334" i="2"/>
  <c r="T1262" i="2"/>
  <c r="T998" i="2"/>
  <c r="T1405" i="2"/>
  <c r="T1441" i="2"/>
  <c r="T1198" i="2"/>
  <c r="T1114" i="2"/>
  <c r="T1082" i="2"/>
  <c r="T1050" i="2"/>
  <c r="T1018" i="2"/>
  <c r="T1678" i="2"/>
  <c r="T1342" i="2"/>
  <c r="AS1713" i="2"/>
  <c r="T1449" i="2"/>
  <c r="T1286" i="2"/>
  <c r="T1190" i="2"/>
  <c r="T1581" i="2"/>
  <c r="T1457" i="2"/>
  <c r="T1393" i="2"/>
  <c r="T1078" i="2"/>
  <c r="T972" i="2"/>
  <c r="T964" i="2"/>
  <c r="T956" i="2"/>
  <c r="AS1389" i="2"/>
  <c r="AS907" i="2"/>
  <c r="AS1625" i="2"/>
  <c r="AS1437" i="2"/>
  <c r="T1433" i="2"/>
  <c r="AS1461" i="2"/>
  <c r="AS1429" i="2"/>
  <c r="T509" i="2"/>
  <c r="T307" i="2"/>
  <c r="AS1469" i="2"/>
  <c r="T1358" i="2"/>
  <c r="AS1018" i="2"/>
  <c r="AS947" i="2"/>
  <c r="AS945" i="2"/>
  <c r="AS943" i="2"/>
  <c r="AS941" i="2"/>
  <c r="AS939" i="2"/>
  <c r="AS937" i="2"/>
  <c r="AS935" i="2"/>
  <c r="AS933" i="2"/>
  <c r="AS931" i="2"/>
  <c r="AS929" i="2"/>
  <c r="AS927" i="2"/>
  <c r="AS925" i="2"/>
  <c r="AS911" i="2"/>
  <c r="AS698" i="2"/>
  <c r="AS666" i="2"/>
  <c r="AS680" i="2"/>
  <c r="AS656" i="2"/>
  <c r="T28" i="2"/>
  <c r="AS19" i="2"/>
  <c r="T33" i="2"/>
  <c r="T29" i="2"/>
  <c r="T32" i="2"/>
  <c r="T1625" i="2"/>
  <c r="AS1397" i="2"/>
  <c r="AS1564" i="2"/>
  <c r="T1374" i="2"/>
  <c r="T1294" i="2"/>
  <c r="T1166" i="2"/>
  <c r="T1062" i="2"/>
  <c r="AS1110" i="2"/>
  <c r="T1090" i="2"/>
  <c r="T1126" i="2"/>
  <c r="AS654" i="2"/>
  <c r="AS646" i="2"/>
  <c r="AS638" i="2"/>
  <c r="AS658" i="2"/>
  <c r="AS1593" i="2"/>
  <c r="AS1577" i="2"/>
  <c r="T1657" i="2"/>
  <c r="T1653" i="2"/>
  <c r="T1649" i="2"/>
  <c r="T1645" i="2"/>
  <c r="T1609" i="2"/>
  <c r="AS1581" i="2"/>
  <c r="T1421" i="2"/>
  <c r="AS1685" i="2"/>
  <c r="AS1673" i="2"/>
  <c r="AS1609" i="2"/>
  <c r="T1453" i="2"/>
  <c r="AS1441" i="2"/>
  <c r="AS901" i="2"/>
  <c r="AS700" i="2"/>
  <c r="AS676" i="2"/>
  <c r="AS660" i="2"/>
  <c r="T1690" i="2"/>
  <c r="AS670" i="2"/>
  <c r="AS642" i="2"/>
  <c r="AS628" i="2"/>
  <c r="AS692" i="2"/>
  <c r="AS688" i="2"/>
  <c r="T1754" i="2"/>
  <c r="T1674" i="2"/>
  <c r="AS1781" i="2"/>
  <c r="AS1765" i="2"/>
  <c r="AS1737" i="2"/>
  <c r="AS1705" i="2"/>
  <c r="T1641" i="2"/>
  <c r="T1694" i="2"/>
  <c r="T1686" i="2"/>
  <c r="AS1777" i="2"/>
  <c r="AS1761" i="2"/>
  <c r="AS1733" i="2"/>
  <c r="AS1717" i="2"/>
  <c r="AS1701" i="2"/>
  <c r="T1605" i="2"/>
  <c r="T1589" i="2"/>
  <c r="T1629" i="2"/>
  <c r="T1492" i="2"/>
  <c r="T1385" i="2"/>
  <c r="AS1477" i="2"/>
  <c r="AS1445" i="2"/>
  <c r="AS1413" i="2"/>
  <c r="AS1114" i="2"/>
  <c r="AS1050" i="2"/>
  <c r="T974" i="2"/>
  <c r="T966" i="2"/>
  <c r="T958" i="2"/>
  <c r="T1098" i="2"/>
  <c r="T1034" i="2"/>
  <c r="AS921" i="2"/>
  <c r="AS913" i="2"/>
  <c r="AS905" i="2"/>
  <c r="AS897" i="2"/>
  <c r="AS889" i="2"/>
  <c r="AS678" i="2"/>
  <c r="AS644" i="2"/>
  <c r="AS636" i="2"/>
  <c r="AS634" i="2"/>
  <c r="AS632" i="2"/>
  <c r="AS630" i="2"/>
  <c r="AS684" i="2"/>
  <c r="AS668" i="2"/>
  <c r="T495" i="2"/>
  <c r="T487" i="2"/>
  <c r="T479" i="2"/>
  <c r="T471" i="2"/>
  <c r="T463" i="2"/>
  <c r="T455" i="2"/>
  <c r="T447" i="2"/>
  <c r="T439" i="2"/>
  <c r="T431" i="2"/>
  <c r="T423" i="2"/>
  <c r="T415" i="2"/>
  <c r="T407" i="2"/>
  <c r="T399" i="2"/>
  <c r="T391" i="2"/>
  <c r="T383" i="2"/>
  <c r="T375" i="2"/>
  <c r="T367" i="2"/>
  <c r="AS682" i="2"/>
  <c r="AS650" i="2"/>
  <c r="AS696" i="2"/>
  <c r="AS664" i="2"/>
  <c r="T347" i="2"/>
  <c r="T331" i="2"/>
  <c r="T315" i="2"/>
  <c r="T285" i="2"/>
  <c r="T269" i="2"/>
  <c r="T253" i="2"/>
  <c r="T21" i="2"/>
  <c r="T14" i="2"/>
  <c r="T1758" i="2"/>
  <c r="T1750" i="2"/>
  <c r="T1666" i="2"/>
  <c r="AS1757" i="2"/>
  <c r="AS1753" i="2"/>
  <c r="AS1749" i="2"/>
  <c r="AS1697" i="2"/>
  <c r="AS1693" i="2"/>
  <c r="AS1681" i="2"/>
  <c r="AS1677" i="2"/>
  <c r="T1673" i="2"/>
  <c r="T1621" i="2"/>
  <c r="T1593" i="2"/>
  <c r="T1577" i="2"/>
  <c r="AS1633" i="2"/>
  <c r="AS1617" i="2"/>
  <c r="T1565" i="2"/>
  <c r="AS1662" i="2"/>
  <c r="T1524" i="2"/>
  <c r="T1508" i="2"/>
  <c r="AS1421" i="2"/>
  <c r="T1417" i="2"/>
  <c r="AS1572" i="2"/>
  <c r="T1469" i="2"/>
  <c r="AS1457" i="2"/>
  <c r="T1437" i="2"/>
  <c r="AS1425" i="2"/>
  <c r="AS1393" i="2"/>
  <c r="T1350" i="2"/>
  <c r="T1302" i="2"/>
  <c r="T1270" i="2"/>
  <c r="T1238" i="2"/>
  <c r="T1206" i="2"/>
  <c r="T1174" i="2"/>
  <c r="T1142" i="2"/>
  <c r="AS1126" i="2"/>
  <c r="T1122" i="2"/>
  <c r="T1106" i="2"/>
  <c r="AS1078" i="2"/>
  <c r="T1074" i="2"/>
  <c r="AS1062" i="2"/>
  <c r="T1058" i="2"/>
  <c r="T1042" i="2"/>
  <c r="AS1014" i="2"/>
  <c r="T1010" i="2"/>
  <c r="AS998" i="2"/>
  <c r="T994" i="2"/>
  <c r="T1094" i="2"/>
  <c r="T1030" i="2"/>
  <c r="T976" i="2"/>
  <c r="T968" i="2"/>
  <c r="T960" i="2"/>
  <c r="AS686" i="2"/>
  <c r="T615" i="2"/>
  <c r="T607" i="2"/>
  <c r="T599" i="2"/>
  <c r="T591" i="2"/>
  <c r="T583" i="2"/>
  <c r="T575" i="2"/>
  <c r="T567" i="2"/>
  <c r="T559" i="2"/>
  <c r="T551" i="2"/>
  <c r="T543" i="2"/>
  <c r="T535" i="2"/>
  <c r="T527" i="2"/>
  <c r="T519" i="2"/>
  <c r="T511" i="2"/>
  <c r="AS690" i="2"/>
  <c r="T359" i="2"/>
  <c r="T343" i="2"/>
  <c r="T327" i="2"/>
  <c r="T311" i="2"/>
  <c r="T305" i="2"/>
  <c r="T297" i="2"/>
  <c r="T281" i="2"/>
  <c r="T265" i="2"/>
  <c r="T1698" i="2"/>
  <c r="T1682" i="2"/>
  <c r="AS1741" i="2"/>
  <c r="AS1725" i="2"/>
  <c r="AS1709" i="2"/>
  <c r="AS1657" i="2"/>
  <c r="AS1653" i="2"/>
  <c r="AS1649" i="2"/>
  <c r="AS1645" i="2"/>
  <c r="T1637" i="2"/>
  <c r="T1665" i="2"/>
  <c r="AS1613" i="2"/>
  <c r="T1556" i="2"/>
  <c r="T1540" i="2"/>
  <c r="T1310" i="2"/>
  <c r="T1278" i="2"/>
  <c r="T1246" i="2"/>
  <c r="T1214" i="2"/>
  <c r="T1182" i="2"/>
  <c r="T1150" i="2"/>
  <c r="T1110" i="2"/>
  <c r="T1046" i="2"/>
  <c r="T970" i="2"/>
  <c r="T962" i="2"/>
  <c r="T954" i="2"/>
  <c r="T1130" i="2"/>
  <c r="AS1070" i="2"/>
  <c r="T1066" i="2"/>
  <c r="AS1006" i="2"/>
  <c r="T1002" i="2"/>
  <c r="AS990" i="2"/>
  <c r="T617" i="2"/>
  <c r="T609" i="2"/>
  <c r="T601" i="2"/>
  <c r="T593" i="2"/>
  <c r="T585" i="2"/>
  <c r="T577" i="2"/>
  <c r="T569" i="2"/>
  <c r="T561" i="2"/>
  <c r="T553" i="2"/>
  <c r="T545" i="2"/>
  <c r="T537" i="2"/>
  <c r="T529" i="2"/>
  <c r="T521" i="2"/>
  <c r="T513" i="2"/>
  <c r="T499" i="2"/>
  <c r="T491" i="2"/>
  <c r="T483" i="2"/>
  <c r="T475" i="2"/>
  <c r="T467" i="2"/>
  <c r="T459" i="2"/>
  <c r="T451" i="2"/>
  <c r="T443" i="2"/>
  <c r="T435" i="2"/>
  <c r="T427" i="2"/>
  <c r="T419" i="2"/>
  <c r="T411" i="2"/>
  <c r="T403" i="2"/>
  <c r="T395" i="2"/>
  <c r="T387" i="2"/>
  <c r="T379" i="2"/>
  <c r="T371" i="2"/>
  <c r="T363" i="2"/>
  <c r="T355" i="2"/>
  <c r="T339" i="2"/>
  <c r="T323" i="2"/>
  <c r="T293" i="2"/>
  <c r="T277" i="2"/>
  <c r="T261" i="2"/>
  <c r="T249" i="2"/>
  <c r="AS6" i="2"/>
  <c r="E1394" i="3"/>
  <c r="E1271" i="3"/>
  <c r="E1239" i="3"/>
  <c r="E1188" i="3"/>
  <c r="E1156" i="3"/>
  <c r="E1124" i="3"/>
  <c r="E1109" i="3"/>
  <c r="E1168" i="3"/>
  <c r="E1136" i="3"/>
  <c r="E1071" i="3"/>
  <c r="E1047" i="3"/>
  <c r="E1015" i="3"/>
  <c r="E983" i="3"/>
  <c r="E951" i="3"/>
  <c r="E919" i="3"/>
  <c r="E862" i="3"/>
  <c r="E1075" i="3"/>
  <c r="E1067" i="3"/>
  <c r="E1035" i="3"/>
  <c r="E1003" i="3"/>
  <c r="E971" i="3"/>
  <c r="E939" i="3"/>
  <c r="E907" i="3"/>
  <c r="E832" i="3"/>
  <c r="E800" i="3"/>
  <c r="E844" i="3"/>
  <c r="E812" i="3"/>
  <c r="E720" i="3"/>
  <c r="E688" i="3"/>
  <c r="E656" i="3"/>
  <c r="E624" i="3"/>
  <c r="E600" i="3"/>
  <c r="E732" i="3"/>
  <c r="E700" i="3"/>
  <c r="E668" i="3"/>
  <c r="E636" i="3"/>
  <c r="E604" i="3"/>
  <c r="E596" i="3"/>
  <c r="E512" i="3"/>
  <c r="E509" i="3"/>
  <c r="E517" i="3"/>
  <c r="E356" i="3"/>
  <c r="E348" i="3"/>
  <c r="E340" i="3"/>
  <c r="E296" i="3"/>
  <c r="E264" i="3"/>
  <c r="E232" i="3"/>
  <c r="E200" i="3"/>
  <c r="E168" i="3"/>
  <c r="AT1779" i="2"/>
  <c r="AG1779" i="2"/>
  <c r="T1779" i="2" s="1"/>
  <c r="AT1763" i="2"/>
  <c r="AG1763" i="2"/>
  <c r="T1763" i="2" s="1"/>
  <c r="AT1739" i="2"/>
  <c r="AG1739" i="2"/>
  <c r="T1739" i="2" s="1"/>
  <c r="AT1723" i="2"/>
  <c r="AG1723" i="2"/>
  <c r="T1723" i="2" s="1"/>
  <c r="AT1707" i="2"/>
  <c r="AG1707" i="2"/>
  <c r="T1707" i="2" s="1"/>
  <c r="AT1695" i="2"/>
  <c r="AG1695" i="2"/>
  <c r="T1695" i="2" s="1"/>
  <c r="AT1687" i="2"/>
  <c r="AG1687" i="2"/>
  <c r="T1687" i="2" s="1"/>
  <c r="AT1679" i="2"/>
  <c r="AG1679" i="2"/>
  <c r="T1679" i="2" s="1"/>
  <c r="AT1671" i="2"/>
  <c r="AG1671" i="2"/>
  <c r="T1671" i="2" s="1"/>
  <c r="AT1659" i="2"/>
  <c r="AG1659" i="2"/>
  <c r="T1659" i="2" s="1"/>
  <c r="AT1756" i="2"/>
  <c r="AG1756" i="2"/>
  <c r="T1756" i="2" s="1"/>
  <c r="AT1672" i="2"/>
  <c r="AG1672" i="2"/>
  <c r="T1672" i="2" s="1"/>
  <c r="E284" i="3"/>
  <c r="E252" i="3"/>
  <c r="E220" i="3"/>
  <c r="E188" i="3"/>
  <c r="E116" i="3"/>
  <c r="E110" i="3"/>
  <c r="T1658" i="2"/>
  <c r="AG1656" i="2"/>
  <c r="T1656" i="2" s="1"/>
  <c r="AT1656" i="2"/>
  <c r="T1654" i="2"/>
  <c r="AG1652" i="2"/>
  <c r="T1652" i="2" s="1"/>
  <c r="AT1652" i="2"/>
  <c r="T1650" i="2"/>
  <c r="AG1648" i="2"/>
  <c r="T1648" i="2" s="1"/>
  <c r="AT1648" i="2"/>
  <c r="T1646" i="2"/>
  <c r="AG1644" i="2"/>
  <c r="T1644" i="2" s="1"/>
  <c r="AT1644" i="2"/>
  <c r="AG1632" i="2"/>
  <c r="T1632" i="2" s="1"/>
  <c r="AT1632" i="2"/>
  <c r="AT1626" i="2"/>
  <c r="AG1626" i="2"/>
  <c r="T1626" i="2" s="1"/>
  <c r="AG1619" i="2"/>
  <c r="T1619" i="2" s="1"/>
  <c r="AT1619" i="2"/>
  <c r="AT1594" i="2"/>
  <c r="AG1594" i="2"/>
  <c r="T1594" i="2" s="1"/>
  <c r="AT1578" i="2"/>
  <c r="AG1578" i="2"/>
  <c r="T1578" i="2" s="1"/>
  <c r="E47" i="3"/>
  <c r="E39" i="3"/>
  <c r="E31" i="3"/>
  <c r="E23" i="3"/>
  <c r="E15" i="3"/>
  <c r="E7" i="3"/>
  <c r="AG1623" i="2"/>
  <c r="T1623" i="2" s="1"/>
  <c r="AT1623" i="2"/>
  <c r="AT1620" i="2"/>
  <c r="AG1620" i="2"/>
  <c r="T1620" i="2" s="1"/>
  <c r="AT1598" i="2"/>
  <c r="AG1598" i="2"/>
  <c r="T1598" i="2" s="1"/>
  <c r="AG1591" i="2"/>
  <c r="T1591" i="2" s="1"/>
  <c r="AT1591" i="2"/>
  <c r="AT1582" i="2"/>
  <c r="AG1582" i="2"/>
  <c r="T1582" i="2" s="1"/>
  <c r="AG1575" i="2"/>
  <c r="T1575" i="2" s="1"/>
  <c r="AT1575" i="2"/>
  <c r="E75" i="3"/>
  <c r="T1769" i="2"/>
  <c r="T1742" i="2"/>
  <c r="T1726" i="2"/>
  <c r="T1710" i="2"/>
  <c r="AS1698" i="2"/>
  <c r="T1693" i="2"/>
  <c r="AS1682" i="2"/>
  <c r="T1677" i="2"/>
  <c r="T1661" i="2"/>
  <c r="AT1651" i="2"/>
  <c r="AG1651" i="2"/>
  <c r="T1651" i="2" s="1"/>
  <c r="AT1643" i="2"/>
  <c r="AG1643" i="2"/>
  <c r="T1643" i="2" s="1"/>
  <c r="AT1640" i="2"/>
  <c r="AG1640" i="2"/>
  <c r="T1640" i="2" s="1"/>
  <c r="AT1627" i="2"/>
  <c r="AG1627" i="2"/>
  <c r="T1627" i="2" s="1"/>
  <c r="AT1624" i="2"/>
  <c r="AG1624" i="2"/>
  <c r="T1624" i="2" s="1"/>
  <c r="AT1611" i="2"/>
  <c r="AG1611" i="2"/>
  <c r="T1611" i="2" s="1"/>
  <c r="AT1608" i="2"/>
  <c r="AG1608" i="2"/>
  <c r="T1608" i="2" s="1"/>
  <c r="AT1563" i="2"/>
  <c r="AG1563" i="2"/>
  <c r="T1563" i="2" s="1"/>
  <c r="AG1559" i="2"/>
  <c r="T1559" i="2" s="1"/>
  <c r="AT1559" i="2"/>
  <c r="AG1551" i="2"/>
  <c r="T1551" i="2" s="1"/>
  <c r="AT1551" i="2"/>
  <c r="AG1543" i="2"/>
  <c r="T1543" i="2" s="1"/>
  <c r="AT1543" i="2"/>
  <c r="AG1535" i="2"/>
  <c r="T1535" i="2" s="1"/>
  <c r="AT1535" i="2"/>
  <c r="AG1527" i="2"/>
  <c r="T1527" i="2" s="1"/>
  <c r="AT1527" i="2"/>
  <c r="AG1519" i="2"/>
  <c r="T1519" i="2" s="1"/>
  <c r="AT1519" i="2"/>
  <c r="AG1511" i="2"/>
  <c r="T1511" i="2" s="1"/>
  <c r="AT1511" i="2"/>
  <c r="AG1503" i="2"/>
  <c r="T1503" i="2" s="1"/>
  <c r="AT1503" i="2"/>
  <c r="AG1495" i="2"/>
  <c r="T1495" i="2" s="1"/>
  <c r="AT1495" i="2"/>
  <c r="AG1487" i="2"/>
  <c r="T1487" i="2" s="1"/>
  <c r="AT1487" i="2"/>
  <c r="AG1479" i="2"/>
  <c r="T1479" i="2" s="1"/>
  <c r="AT1479" i="2"/>
  <c r="E43" i="3"/>
  <c r="E35" i="3"/>
  <c r="E27" i="3"/>
  <c r="E19" i="3"/>
  <c r="E11" i="3"/>
  <c r="T1773" i="2"/>
  <c r="T1737" i="2"/>
  <c r="T1721" i="2"/>
  <c r="T1705" i="2"/>
  <c r="AT1638" i="2"/>
  <c r="AG1638" i="2"/>
  <c r="T1638" i="2" s="1"/>
  <c r="AG1628" i="2"/>
  <c r="T1628" i="2" s="1"/>
  <c r="AT1628" i="2"/>
  <c r="AT1606" i="2"/>
  <c r="AG1606" i="2"/>
  <c r="T1606" i="2" s="1"/>
  <c r="AG1444" i="2"/>
  <c r="T1444" i="2" s="1"/>
  <c r="AT1444" i="2"/>
  <c r="AT1438" i="2"/>
  <c r="AG1438" i="2"/>
  <c r="T1438" i="2" s="1"/>
  <c r="AG1431" i="2"/>
  <c r="T1431" i="2" s="1"/>
  <c r="AT1431" i="2"/>
  <c r="T1585" i="2"/>
  <c r="T1561" i="2"/>
  <c r="T1529" i="2"/>
  <c r="T1497" i="2"/>
  <c r="AG1451" i="2"/>
  <c r="T1451" i="2" s="1"/>
  <c r="AT1451" i="2"/>
  <c r="AG1419" i="2"/>
  <c r="T1419" i="2" s="1"/>
  <c r="AT1419" i="2"/>
  <c r="T1569" i="2"/>
  <c r="AG1380" i="2"/>
  <c r="T1380" i="2" s="1"/>
  <c r="AT1380" i="2"/>
  <c r="AG1372" i="2"/>
  <c r="T1372" i="2" s="1"/>
  <c r="AT1372" i="2"/>
  <c r="AG1364" i="2"/>
  <c r="T1364" i="2" s="1"/>
  <c r="AT1364" i="2"/>
  <c r="AG1356" i="2"/>
  <c r="T1356" i="2" s="1"/>
  <c r="AT1356" i="2"/>
  <c r="AG1348" i="2"/>
  <c r="T1348" i="2" s="1"/>
  <c r="AT1348" i="2"/>
  <c r="AG1340" i="2"/>
  <c r="T1340" i="2" s="1"/>
  <c r="AT1340" i="2"/>
  <c r="AG1332" i="2"/>
  <c r="T1332" i="2" s="1"/>
  <c r="AT1332" i="2"/>
  <c r="AG1324" i="2"/>
  <c r="T1324" i="2" s="1"/>
  <c r="AT1324" i="2"/>
  <c r="AG1316" i="2"/>
  <c r="T1316" i="2" s="1"/>
  <c r="AT1316" i="2"/>
  <c r="AG1308" i="2"/>
  <c r="T1308" i="2" s="1"/>
  <c r="AT1308" i="2"/>
  <c r="AG1300" i="2"/>
  <c r="T1300" i="2" s="1"/>
  <c r="AT1300" i="2"/>
  <c r="AG1292" i="2"/>
  <c r="T1292" i="2" s="1"/>
  <c r="AT1292" i="2"/>
  <c r="AG1284" i="2"/>
  <c r="T1284" i="2" s="1"/>
  <c r="AT1284" i="2"/>
  <c r="AG1276" i="2"/>
  <c r="T1276" i="2" s="1"/>
  <c r="AT1276" i="2"/>
  <c r="AG1268" i="2"/>
  <c r="T1268" i="2" s="1"/>
  <c r="AT1268" i="2"/>
  <c r="AG1260" i="2"/>
  <c r="T1260" i="2" s="1"/>
  <c r="AT1260" i="2"/>
  <c r="AG1252" i="2"/>
  <c r="T1252" i="2" s="1"/>
  <c r="AT1252" i="2"/>
  <c r="AG1244" i="2"/>
  <c r="T1244" i="2" s="1"/>
  <c r="AT1244" i="2"/>
  <c r="AG1236" i="2"/>
  <c r="T1236" i="2" s="1"/>
  <c r="AT1236" i="2"/>
  <c r="AG1228" i="2"/>
  <c r="T1228" i="2" s="1"/>
  <c r="AT1228" i="2"/>
  <c r="AG1220" i="2"/>
  <c r="T1220" i="2" s="1"/>
  <c r="AT1220" i="2"/>
  <c r="AG1212" i="2"/>
  <c r="T1212" i="2" s="1"/>
  <c r="AT1212" i="2"/>
  <c r="AG1204" i="2"/>
  <c r="T1204" i="2" s="1"/>
  <c r="AT1204" i="2"/>
  <c r="AG1196" i="2"/>
  <c r="T1196" i="2" s="1"/>
  <c r="AT1196" i="2"/>
  <c r="AG1188" i="2"/>
  <c r="T1188" i="2" s="1"/>
  <c r="AT1188" i="2"/>
  <c r="AG1180" i="2"/>
  <c r="T1180" i="2" s="1"/>
  <c r="AT1180" i="2"/>
  <c r="AG1172" i="2"/>
  <c r="T1172" i="2" s="1"/>
  <c r="AT1172" i="2"/>
  <c r="AG1164" i="2"/>
  <c r="T1164" i="2" s="1"/>
  <c r="AT1164" i="2"/>
  <c r="AG1156" i="2"/>
  <c r="T1156" i="2" s="1"/>
  <c r="AT1156" i="2"/>
  <c r="AG1148" i="2"/>
  <c r="T1148" i="2" s="1"/>
  <c r="AT1148" i="2"/>
  <c r="AG1140" i="2"/>
  <c r="T1140" i="2" s="1"/>
  <c r="AT1140" i="2"/>
  <c r="AG1132" i="2"/>
  <c r="T1132" i="2" s="1"/>
  <c r="AT1132" i="2"/>
  <c r="AG1567" i="2"/>
  <c r="T1567" i="2" s="1"/>
  <c r="AT1567" i="2"/>
  <c r="AT1552" i="2"/>
  <c r="AG1552" i="2"/>
  <c r="T1552" i="2" s="1"/>
  <c r="AT1536" i="2"/>
  <c r="AG1536" i="2"/>
  <c r="T1536" i="2" s="1"/>
  <c r="AT1520" i="2"/>
  <c r="AG1520" i="2"/>
  <c r="T1520" i="2" s="1"/>
  <c r="AT1504" i="2"/>
  <c r="AG1504" i="2"/>
  <c r="T1504" i="2" s="1"/>
  <c r="AT1488" i="2"/>
  <c r="AG1488" i="2"/>
  <c r="T1488" i="2" s="1"/>
  <c r="AT1459" i="2"/>
  <c r="AG1459" i="2"/>
  <c r="T1459" i="2" s="1"/>
  <c r="AG1456" i="2"/>
  <c r="T1456" i="2" s="1"/>
  <c r="AT1456" i="2"/>
  <c r="T1429" i="2"/>
  <c r="AT1418" i="2"/>
  <c r="AG1418" i="2"/>
  <c r="T1418" i="2" s="1"/>
  <c r="AT1395" i="2"/>
  <c r="AG1395" i="2"/>
  <c r="T1395" i="2" s="1"/>
  <c r="AG1392" i="2"/>
  <c r="T1392" i="2" s="1"/>
  <c r="AT1392" i="2"/>
  <c r="T1554" i="2"/>
  <c r="T1546" i="2"/>
  <c r="T1538" i="2"/>
  <c r="T1530" i="2"/>
  <c r="T1522" i="2"/>
  <c r="T1514" i="2"/>
  <c r="T1506" i="2"/>
  <c r="T1498" i="2"/>
  <c r="T1490" i="2"/>
  <c r="T1482" i="2"/>
  <c r="AT1387" i="2"/>
  <c r="AG1387" i="2"/>
  <c r="T1387" i="2" s="1"/>
  <c r="AT1369" i="2"/>
  <c r="AG1369" i="2"/>
  <c r="T1369" i="2" s="1"/>
  <c r="AT1337" i="2"/>
  <c r="AG1337" i="2"/>
  <c r="T1337" i="2" s="1"/>
  <c r="AT1289" i="2"/>
  <c r="AG1289" i="2"/>
  <c r="T1289" i="2" s="1"/>
  <c r="AT1257" i="2"/>
  <c r="AG1257" i="2"/>
  <c r="T1257" i="2" s="1"/>
  <c r="AT1225" i="2"/>
  <c r="AG1225" i="2"/>
  <c r="T1225" i="2" s="1"/>
  <c r="AT1193" i="2"/>
  <c r="AG1193" i="2"/>
  <c r="T1193" i="2" s="1"/>
  <c r="AT1161" i="2"/>
  <c r="AG1161" i="2"/>
  <c r="T1161" i="2" s="1"/>
  <c r="AG985" i="2"/>
  <c r="T985" i="2" s="1"/>
  <c r="AT985" i="2"/>
  <c r="AG977" i="2"/>
  <c r="T977" i="2" s="1"/>
  <c r="AT977" i="2"/>
  <c r="AS977" i="2" s="1"/>
  <c r="AT1367" i="2"/>
  <c r="AG1367" i="2"/>
  <c r="T1367" i="2" s="1"/>
  <c r="AT1335" i="2"/>
  <c r="AG1335" i="2"/>
  <c r="T1335" i="2" s="1"/>
  <c r="AT1287" i="2"/>
  <c r="AG1287" i="2"/>
  <c r="T1287" i="2" s="1"/>
  <c r="AT1255" i="2"/>
  <c r="AG1255" i="2"/>
  <c r="T1255" i="2" s="1"/>
  <c r="AT1223" i="2"/>
  <c r="AG1223" i="2"/>
  <c r="T1223" i="2" s="1"/>
  <c r="AT1191" i="2"/>
  <c r="AG1191" i="2"/>
  <c r="T1191" i="2" s="1"/>
  <c r="AT1159" i="2"/>
  <c r="AG1159" i="2"/>
  <c r="T1159" i="2" s="1"/>
  <c r="AG1108" i="2"/>
  <c r="T1108" i="2" s="1"/>
  <c r="AT1108" i="2"/>
  <c r="AS1108" i="2" s="1"/>
  <c r="AT1105" i="2"/>
  <c r="AG1105" i="2"/>
  <c r="T1105" i="2" s="1"/>
  <c r="AT1067" i="2"/>
  <c r="AG1067" i="2"/>
  <c r="T1067" i="2" s="1"/>
  <c r="AG1044" i="2"/>
  <c r="T1044" i="2" s="1"/>
  <c r="AT1044" i="2"/>
  <c r="AT1041" i="2"/>
  <c r="AG1041" i="2"/>
  <c r="T1041" i="2" s="1"/>
  <c r="AT1003" i="2"/>
  <c r="AG1003" i="2"/>
  <c r="T1003" i="2" s="1"/>
  <c r="AT986" i="2"/>
  <c r="AG986" i="2"/>
  <c r="T986" i="2" s="1"/>
  <c r="AT982" i="2"/>
  <c r="AG982" i="2"/>
  <c r="T982" i="2" s="1"/>
  <c r="AT978" i="2"/>
  <c r="AG978" i="2"/>
  <c r="T978" i="2" s="1"/>
  <c r="AT969" i="2"/>
  <c r="AG969" i="2"/>
  <c r="T969" i="2" s="1"/>
  <c r="AT961" i="2"/>
  <c r="AG961" i="2"/>
  <c r="T961" i="2" s="1"/>
  <c r="AT953" i="2"/>
  <c r="AG953" i="2"/>
  <c r="T953" i="2" s="1"/>
  <c r="AT1386" i="2"/>
  <c r="AG1386" i="2"/>
  <c r="T1386" i="2" s="1"/>
  <c r="T1371" i="2"/>
  <c r="T1355" i="2"/>
  <c r="T1339" i="2"/>
  <c r="T1314" i="2"/>
  <c r="T1298" i="2"/>
  <c r="T1282" i="2"/>
  <c r="T1266" i="2"/>
  <c r="T1250" i="2"/>
  <c r="T1234" i="2"/>
  <c r="T1218" i="2"/>
  <c r="T1202" i="2"/>
  <c r="T1186" i="2"/>
  <c r="T1170" i="2"/>
  <c r="T1154" i="2"/>
  <c r="T1138" i="2"/>
  <c r="AT1125" i="2"/>
  <c r="AG1125" i="2"/>
  <c r="T1125" i="2" s="1"/>
  <c r="AT1087" i="2"/>
  <c r="AG1087" i="2"/>
  <c r="T1087" i="2" s="1"/>
  <c r="AT1080" i="2"/>
  <c r="AG1080" i="2"/>
  <c r="T1080" i="2" s="1"/>
  <c r="AT1061" i="2"/>
  <c r="AG1061" i="2"/>
  <c r="T1061" i="2" s="1"/>
  <c r="AT1023" i="2"/>
  <c r="AG1023" i="2"/>
  <c r="T1023" i="2" s="1"/>
  <c r="AT1016" i="2"/>
  <c r="AG1016" i="2"/>
  <c r="T1016" i="2" s="1"/>
  <c r="AT997" i="2"/>
  <c r="AG997" i="2"/>
  <c r="T997" i="2" s="1"/>
  <c r="AS1374" i="2"/>
  <c r="AS1366" i="2"/>
  <c r="AS1358" i="2"/>
  <c r="AS1350" i="2"/>
  <c r="AS1342" i="2"/>
  <c r="AS1334" i="2"/>
  <c r="AT1323" i="2"/>
  <c r="AG1323" i="2"/>
  <c r="T1323" i="2" s="1"/>
  <c r="T1118" i="2"/>
  <c r="AS1106" i="2"/>
  <c r="AT1100" i="2"/>
  <c r="AG1100" i="2"/>
  <c r="T1100" i="2" s="1"/>
  <c r="T1086" i="2"/>
  <c r="AS1074" i="2"/>
  <c r="AT1068" i="2"/>
  <c r="AG1068" i="2"/>
  <c r="T1068" i="2" s="1"/>
  <c r="T1054" i="2"/>
  <c r="AS1042" i="2"/>
  <c r="AT1036" i="2"/>
  <c r="AG1036" i="2"/>
  <c r="T1036" i="2" s="1"/>
  <c r="T1022" i="2"/>
  <c r="AS1010" i="2"/>
  <c r="AT1004" i="2"/>
  <c r="AG1004" i="2"/>
  <c r="T1004" i="2" s="1"/>
  <c r="T990" i="2"/>
  <c r="AT952" i="2"/>
  <c r="AG952" i="2"/>
  <c r="T952" i="2" s="1"/>
  <c r="T949" i="2"/>
  <c r="AS954" i="2"/>
  <c r="AT922" i="2"/>
  <c r="AG922" i="2"/>
  <c r="T922" i="2" s="1"/>
  <c r="AT914" i="2"/>
  <c r="AG914" i="2"/>
  <c r="T914" i="2" s="1"/>
  <c r="AT906" i="2"/>
  <c r="AG906" i="2"/>
  <c r="T906" i="2" s="1"/>
  <c r="AT898" i="2"/>
  <c r="AG898" i="2"/>
  <c r="T898" i="2" s="1"/>
  <c r="AT890" i="2"/>
  <c r="AG890" i="2"/>
  <c r="T890" i="2" s="1"/>
  <c r="AS972" i="2"/>
  <c r="T919" i="2"/>
  <c r="AT904" i="2"/>
  <c r="AG904" i="2"/>
  <c r="T904" i="2" s="1"/>
  <c r="AS974" i="2"/>
  <c r="AT910" i="2"/>
  <c r="AG910" i="2"/>
  <c r="T910" i="2" s="1"/>
  <c r="T893" i="2"/>
  <c r="T885" i="2"/>
  <c r="T881" i="2"/>
  <c r="AS1339" i="2"/>
  <c r="AS960" i="2"/>
  <c r="AT946" i="2"/>
  <c r="AG946" i="2"/>
  <c r="T946" i="2" s="1"/>
  <c r="AT938" i="2"/>
  <c r="AG938" i="2"/>
  <c r="T938" i="2" s="1"/>
  <c r="AT930" i="2"/>
  <c r="AG930" i="2"/>
  <c r="T930" i="2" s="1"/>
  <c r="AT916" i="2"/>
  <c r="AG916" i="2"/>
  <c r="T916" i="2" s="1"/>
  <c r="T899" i="2"/>
  <c r="AG814" i="2"/>
  <c r="T814" i="2" s="1"/>
  <c r="AT814" i="2"/>
  <c r="AG806" i="2"/>
  <c r="T806" i="2" s="1"/>
  <c r="AT806" i="2"/>
  <c r="AG798" i="2"/>
  <c r="T798" i="2" s="1"/>
  <c r="AT798" i="2"/>
  <c r="AG790" i="2"/>
  <c r="T790" i="2" s="1"/>
  <c r="AT790" i="2"/>
  <c r="AG782" i="2"/>
  <c r="T782" i="2" s="1"/>
  <c r="AT782" i="2"/>
  <c r="AG774" i="2"/>
  <c r="T774" i="2" s="1"/>
  <c r="AT774" i="2"/>
  <c r="AG766" i="2"/>
  <c r="T766" i="2" s="1"/>
  <c r="AT766" i="2"/>
  <c r="AG758" i="2"/>
  <c r="T758" i="2" s="1"/>
  <c r="AT758" i="2"/>
  <c r="AT703" i="2"/>
  <c r="AG703" i="2"/>
  <c r="T703" i="2" s="1"/>
  <c r="T694" i="2"/>
  <c r="AT671" i="2"/>
  <c r="AG671" i="2"/>
  <c r="T671" i="2" s="1"/>
  <c r="T662" i="2"/>
  <c r="T648" i="2"/>
  <c r="T640" i="2"/>
  <c r="T626" i="2"/>
  <c r="AT701" i="2"/>
  <c r="AG701" i="2"/>
  <c r="T701" i="2" s="1"/>
  <c r="AT677" i="2"/>
  <c r="AG677" i="2"/>
  <c r="T677" i="2" s="1"/>
  <c r="AT661" i="2"/>
  <c r="AG661" i="2"/>
  <c r="T661" i="2" s="1"/>
  <c r="T652" i="2"/>
  <c r="AT616" i="2"/>
  <c r="AG616" i="2"/>
  <c r="T616" i="2" s="1"/>
  <c r="AT608" i="2"/>
  <c r="AS608" i="2" s="1"/>
  <c r="AG608" i="2"/>
  <c r="T608" i="2" s="1"/>
  <c r="AT600" i="2"/>
  <c r="AG600" i="2"/>
  <c r="T600" i="2" s="1"/>
  <c r="AT592" i="2"/>
  <c r="AS592" i="2" s="1"/>
  <c r="AG592" i="2"/>
  <c r="T592" i="2" s="1"/>
  <c r="AT584" i="2"/>
  <c r="AG584" i="2"/>
  <c r="T584" i="2" s="1"/>
  <c r="AT576" i="2"/>
  <c r="AS576" i="2" s="1"/>
  <c r="AG576" i="2"/>
  <c r="T576" i="2" s="1"/>
  <c r="AT568" i="2"/>
  <c r="AG568" i="2"/>
  <c r="T568" i="2" s="1"/>
  <c r="AT560" i="2"/>
  <c r="AS560" i="2" s="1"/>
  <c r="AG560" i="2"/>
  <c r="T560" i="2" s="1"/>
  <c r="AT552" i="2"/>
  <c r="AG552" i="2"/>
  <c r="T552" i="2" s="1"/>
  <c r="AT544" i="2"/>
  <c r="AS544" i="2" s="1"/>
  <c r="AG544" i="2"/>
  <c r="T544" i="2" s="1"/>
  <c r="AT536" i="2"/>
  <c r="AG536" i="2"/>
  <c r="T536" i="2" s="1"/>
  <c r="AT528" i="2"/>
  <c r="AS528" i="2" s="1"/>
  <c r="AG528" i="2"/>
  <c r="T528" i="2" s="1"/>
  <c r="AT520" i="2"/>
  <c r="AG520" i="2"/>
  <c r="T520" i="2" s="1"/>
  <c r="AT512" i="2"/>
  <c r="AS512" i="2" s="1"/>
  <c r="AG512" i="2"/>
  <c r="T512" i="2" s="1"/>
  <c r="AT506" i="2"/>
  <c r="AG506" i="2"/>
  <c r="T506" i="2" s="1"/>
  <c r="AT498" i="2"/>
  <c r="AS498" i="2" s="1"/>
  <c r="AG498" i="2"/>
  <c r="T498" i="2" s="1"/>
  <c r="AT490" i="2"/>
  <c r="AG490" i="2"/>
  <c r="T490" i="2" s="1"/>
  <c r="AT482" i="2"/>
  <c r="AS482" i="2" s="1"/>
  <c r="AG482" i="2"/>
  <c r="T482" i="2" s="1"/>
  <c r="AT474" i="2"/>
  <c r="AG474" i="2"/>
  <c r="T474" i="2" s="1"/>
  <c r="AT466" i="2"/>
  <c r="AG466" i="2"/>
  <c r="T466" i="2" s="1"/>
  <c r="AT458" i="2"/>
  <c r="AG458" i="2"/>
  <c r="T458" i="2" s="1"/>
  <c r="AT450" i="2"/>
  <c r="AG450" i="2"/>
  <c r="T450" i="2" s="1"/>
  <c r="AT442" i="2"/>
  <c r="AG442" i="2"/>
  <c r="T442" i="2" s="1"/>
  <c r="AT434" i="2"/>
  <c r="AG434" i="2"/>
  <c r="T434" i="2" s="1"/>
  <c r="AT426" i="2"/>
  <c r="AG426" i="2"/>
  <c r="T426" i="2" s="1"/>
  <c r="AT418" i="2"/>
  <c r="AG418" i="2"/>
  <c r="T418" i="2" s="1"/>
  <c r="AT410" i="2"/>
  <c r="AG410" i="2"/>
  <c r="T410" i="2" s="1"/>
  <c r="AT402" i="2"/>
  <c r="AG402" i="2"/>
  <c r="T402" i="2" s="1"/>
  <c r="AT394" i="2"/>
  <c r="AG394" i="2"/>
  <c r="T394" i="2" s="1"/>
  <c r="AT386" i="2"/>
  <c r="AG386" i="2"/>
  <c r="T386" i="2" s="1"/>
  <c r="AT378" i="2"/>
  <c r="AG378" i="2"/>
  <c r="T378" i="2" s="1"/>
  <c r="AT370" i="2"/>
  <c r="AG370" i="2"/>
  <c r="T370" i="2" s="1"/>
  <c r="AT362" i="2"/>
  <c r="AG362" i="2"/>
  <c r="T362" i="2" s="1"/>
  <c r="AT358" i="2"/>
  <c r="AG358" i="2"/>
  <c r="T358" i="2" s="1"/>
  <c r="AT350" i="2"/>
  <c r="AG350" i="2"/>
  <c r="T350" i="2" s="1"/>
  <c r="AT342" i="2"/>
  <c r="AG342" i="2"/>
  <c r="T342" i="2" s="1"/>
  <c r="AT334" i="2"/>
  <c r="AG334" i="2"/>
  <c r="T334" i="2" s="1"/>
  <c r="AT326" i="2"/>
  <c r="AG326" i="2"/>
  <c r="T326" i="2" s="1"/>
  <c r="AT318" i="2"/>
  <c r="AG318" i="2"/>
  <c r="T318" i="2" s="1"/>
  <c r="AT310" i="2"/>
  <c r="AG310" i="2"/>
  <c r="T310" i="2" s="1"/>
  <c r="AT302" i="2"/>
  <c r="AG302" i="2"/>
  <c r="T302" i="2" s="1"/>
  <c r="T706" i="2"/>
  <c r="AT683" i="2"/>
  <c r="AG683" i="2"/>
  <c r="T683" i="2" s="1"/>
  <c r="T674" i="2"/>
  <c r="AT651" i="2"/>
  <c r="AG651" i="2"/>
  <c r="T651" i="2" s="1"/>
  <c r="T704" i="2"/>
  <c r="AT681" i="2"/>
  <c r="AG681" i="2"/>
  <c r="T681" i="2" s="1"/>
  <c r="T672" i="2"/>
  <c r="AT657" i="2"/>
  <c r="AG657" i="2"/>
  <c r="T657" i="2" s="1"/>
  <c r="AG647" i="2"/>
  <c r="T647" i="2" s="1"/>
  <c r="AT647" i="2"/>
  <c r="AG643" i="2"/>
  <c r="T643" i="2" s="1"/>
  <c r="AT643" i="2"/>
  <c r="AG639" i="2"/>
  <c r="T639" i="2" s="1"/>
  <c r="AT639" i="2"/>
  <c r="AG635" i="2"/>
  <c r="T635" i="2" s="1"/>
  <c r="AT635" i="2"/>
  <c r="AG631" i="2"/>
  <c r="T631" i="2" s="1"/>
  <c r="AT631" i="2"/>
  <c r="AG627" i="2"/>
  <c r="T627" i="2" s="1"/>
  <c r="AT627" i="2"/>
  <c r="T1149" i="2"/>
  <c r="AS1149" i="2"/>
  <c r="T1181" i="2"/>
  <c r="AS1181" i="2"/>
  <c r="T1213" i="2"/>
  <c r="AS1213" i="2"/>
  <c r="T1245" i="2"/>
  <c r="AS1245" i="2"/>
  <c r="T1277" i="2"/>
  <c r="AS1277" i="2"/>
  <c r="T1309" i="2"/>
  <c r="AS1309" i="2"/>
  <c r="T1341" i="2"/>
  <c r="AS1341" i="2"/>
  <c r="T1373" i="2"/>
  <c r="AS1373" i="2"/>
  <c r="T1502" i="2"/>
  <c r="AS1502" i="2"/>
  <c r="T1534" i="2"/>
  <c r="AS1534" i="2"/>
  <c r="AG244" i="2"/>
  <c r="T244" i="2" s="1"/>
  <c r="AT244" i="2"/>
  <c r="T241" i="2"/>
  <c r="AG236" i="2"/>
  <c r="T236" i="2" s="1"/>
  <c r="AT236" i="2"/>
  <c r="AS236" i="2" s="1"/>
  <c r="T231" i="2"/>
  <c r="AT222" i="2"/>
  <c r="AG222" i="2"/>
  <c r="T222" i="2" s="1"/>
  <c r="T215" i="2"/>
  <c r="AT206" i="2"/>
  <c r="AG206" i="2"/>
  <c r="T206" i="2" s="1"/>
  <c r="T196" i="2"/>
  <c r="AT191" i="2"/>
  <c r="AG191" i="2"/>
  <c r="T191" i="2" s="1"/>
  <c r="T181" i="2"/>
  <c r="AT175" i="2"/>
  <c r="AG175" i="2"/>
  <c r="T175" i="2" s="1"/>
  <c r="T165" i="2"/>
  <c r="AT159" i="2"/>
  <c r="AG159" i="2"/>
  <c r="T159" i="2" s="1"/>
  <c r="T149" i="2"/>
  <c r="AT143" i="2"/>
  <c r="AG143" i="2"/>
  <c r="T143" i="2" s="1"/>
  <c r="T133" i="2"/>
  <c r="AT127" i="2"/>
  <c r="AG127" i="2"/>
  <c r="T127" i="2" s="1"/>
  <c r="T117" i="2"/>
  <c r="AT111" i="2"/>
  <c r="AG111" i="2"/>
  <c r="T111" i="2" s="1"/>
  <c r="T101" i="2"/>
  <c r="AT95" i="2"/>
  <c r="AG95" i="2"/>
  <c r="T95" i="2" s="1"/>
  <c r="T85" i="2"/>
  <c r="AT79" i="2"/>
  <c r="AG79" i="2"/>
  <c r="T79" i="2" s="1"/>
  <c r="T69" i="2"/>
  <c r="AG63" i="2"/>
  <c r="T63" i="2" s="1"/>
  <c r="AT63" i="2"/>
  <c r="T53" i="2"/>
  <c r="AT47" i="2"/>
  <c r="AG47" i="2"/>
  <c r="T47" i="2" s="1"/>
  <c r="T37" i="2"/>
  <c r="AT12" i="2"/>
  <c r="AS12" i="2" s="1"/>
  <c r="AG12" i="2"/>
  <c r="T12" i="2" s="1"/>
  <c r="M12" i="1"/>
  <c r="AB12" i="1"/>
  <c r="T345" i="2"/>
  <c r="T329" i="2"/>
  <c r="T313" i="2"/>
  <c r="T295" i="2"/>
  <c r="T251" i="2"/>
  <c r="AG192" i="2"/>
  <c r="T192" i="2" s="1"/>
  <c r="AT192" i="2"/>
  <c r="AS192" i="2" s="1"/>
  <c r="AG184" i="2"/>
  <c r="T184" i="2" s="1"/>
  <c r="AT184" i="2"/>
  <c r="AG176" i="2"/>
  <c r="T176" i="2" s="1"/>
  <c r="AT176" i="2"/>
  <c r="AS176" i="2" s="1"/>
  <c r="AG168" i="2"/>
  <c r="T168" i="2" s="1"/>
  <c r="AT168" i="2"/>
  <c r="AG160" i="2"/>
  <c r="T160" i="2" s="1"/>
  <c r="AT160" i="2"/>
  <c r="AS160" i="2" s="1"/>
  <c r="AG152" i="2"/>
  <c r="T152" i="2" s="1"/>
  <c r="AT152" i="2"/>
  <c r="AG144" i="2"/>
  <c r="T144" i="2" s="1"/>
  <c r="AT144" i="2"/>
  <c r="AS144" i="2" s="1"/>
  <c r="AG136" i="2"/>
  <c r="T136" i="2" s="1"/>
  <c r="AT136" i="2"/>
  <c r="AG128" i="2"/>
  <c r="T128" i="2" s="1"/>
  <c r="AT128" i="2"/>
  <c r="AG120" i="2"/>
  <c r="T120" i="2" s="1"/>
  <c r="AT120" i="2"/>
  <c r="AG112" i="2"/>
  <c r="T112" i="2" s="1"/>
  <c r="AT112" i="2"/>
  <c r="AG104" i="2"/>
  <c r="T104" i="2" s="1"/>
  <c r="AT104" i="2"/>
  <c r="AG96" i="2"/>
  <c r="T96" i="2" s="1"/>
  <c r="AT96" i="2"/>
  <c r="AG88" i="2"/>
  <c r="T88" i="2" s="1"/>
  <c r="AT88" i="2"/>
  <c r="AG80" i="2"/>
  <c r="T80" i="2" s="1"/>
  <c r="AT80" i="2"/>
  <c r="AG72" i="2"/>
  <c r="T72" i="2" s="1"/>
  <c r="AT72" i="2"/>
  <c r="AG64" i="2"/>
  <c r="T64" i="2" s="1"/>
  <c r="AT64" i="2"/>
  <c r="AG56" i="2"/>
  <c r="T56" i="2" s="1"/>
  <c r="AT56" i="2"/>
  <c r="AG48" i="2"/>
  <c r="T48" i="2" s="1"/>
  <c r="AT48" i="2"/>
  <c r="AG40" i="2"/>
  <c r="T40" i="2" s="1"/>
  <c r="AT40" i="2"/>
  <c r="AT27" i="2"/>
  <c r="AG27" i="2"/>
  <c r="T27" i="2" s="1"/>
  <c r="AT23" i="2"/>
  <c r="AG23" i="2"/>
  <c r="T23" i="2" s="1"/>
  <c r="AG20" i="2"/>
  <c r="T20" i="2" s="1"/>
  <c r="AT20" i="2"/>
  <c r="AS20" i="2" s="1"/>
  <c r="AT7" i="2"/>
  <c r="AG7" i="2"/>
  <c r="T7" i="2" s="1"/>
  <c r="AS305" i="2"/>
  <c r="AS297" i="2"/>
  <c r="AS293" i="2"/>
  <c r="AS289" i="2"/>
  <c r="AS285" i="2"/>
  <c r="AS281" i="2"/>
  <c r="AS277" i="2"/>
  <c r="AS273" i="2"/>
  <c r="AS269" i="2"/>
  <c r="AS265" i="2"/>
  <c r="AS261" i="2"/>
  <c r="AS257" i="2"/>
  <c r="AS253" i="2"/>
  <c r="AS249" i="2"/>
  <c r="AS181" i="2"/>
  <c r="AS117" i="2"/>
  <c r="AS53" i="2"/>
  <c r="AS33" i="2"/>
  <c r="AS14" i="2"/>
  <c r="AS196" i="2"/>
  <c r="AS34" i="2"/>
  <c r="AS21" i="2"/>
  <c r="E1571" i="3"/>
  <c r="E1375" i="3"/>
  <c r="E1770" i="3"/>
  <c r="E1765" i="3"/>
  <c r="E1780" i="3"/>
  <c r="E1777" i="3"/>
  <c r="E1772" i="3"/>
  <c r="E1736" i="3"/>
  <c r="E1758" i="3"/>
  <c r="E1741" i="3"/>
  <c r="E1754" i="3"/>
  <c r="E1728" i="3"/>
  <c r="E1722" i="3"/>
  <c r="E1711" i="3"/>
  <c r="E1703" i="3"/>
  <c r="E1695" i="3"/>
  <c r="E1687" i="3"/>
  <c r="E1679" i="3"/>
  <c r="E1671" i="3"/>
  <c r="E1704" i="3"/>
  <c r="E1696" i="3"/>
  <c r="E1688" i="3"/>
  <c r="E1680" i="3"/>
  <c r="E1672" i="3"/>
  <c r="E1654" i="3"/>
  <c r="E1648" i="3"/>
  <c r="E1638" i="3"/>
  <c r="E1623" i="3"/>
  <c r="E1600" i="3"/>
  <c r="E1589" i="3"/>
  <c r="E1583" i="3"/>
  <c r="E1604" i="3"/>
  <c r="E1593" i="3"/>
  <c r="E1590" i="3"/>
  <c r="E1592" i="3"/>
  <c r="E1631" i="3"/>
  <c r="E1621" i="3"/>
  <c r="E1620" i="3"/>
  <c r="E1596" i="3"/>
  <c r="E1489" i="3"/>
  <c r="E1553" i="3"/>
  <c r="E1548" i="3"/>
  <c r="E1491" i="3"/>
  <c r="E1584" i="3"/>
  <c r="E1582" i="3"/>
  <c r="E1544" i="3"/>
  <c r="E1536" i="3"/>
  <c r="E1528" i="3"/>
  <c r="E1520" i="3"/>
  <c r="E1512" i="3"/>
  <c r="E1504" i="3"/>
  <c r="E1557" i="3"/>
  <c r="E1552" i="3"/>
  <c r="E1551" i="3"/>
  <c r="E1545" i="3"/>
  <c r="E1539" i="3"/>
  <c r="E1529" i="3"/>
  <c r="E1523" i="3"/>
  <c r="E1513" i="3"/>
  <c r="E1507" i="3"/>
  <c r="E1503" i="3"/>
  <c r="E1471" i="3"/>
  <c r="E1462" i="3"/>
  <c r="E1457" i="3"/>
  <c r="E1482" i="3"/>
  <c r="E1477" i="3"/>
  <c r="E1427" i="3"/>
  <c r="E1411" i="3"/>
  <c r="E1392" i="3"/>
  <c r="E1463" i="3"/>
  <c r="E1454" i="3"/>
  <c r="E1449" i="3"/>
  <c r="E1467" i="3"/>
  <c r="E1458" i="3"/>
  <c r="E1453" i="3"/>
  <c r="E1393" i="3"/>
  <c r="E1384" i="3"/>
  <c r="E1383" i="3"/>
  <c r="E1357" i="3"/>
  <c r="E1352" i="3"/>
  <c r="E1351" i="3"/>
  <c r="E1340" i="3"/>
  <c r="E1339" i="3"/>
  <c r="E1301" i="3"/>
  <c r="E1295" i="3"/>
  <c r="E1377" i="3"/>
  <c r="E1372" i="3"/>
  <c r="E1371" i="3"/>
  <c r="E1333" i="3"/>
  <c r="E1317" i="3"/>
  <c r="E1313" i="3"/>
  <c r="E1305" i="3"/>
  <c r="E1287" i="3"/>
  <c r="E1291" i="3"/>
  <c r="E1266" i="3"/>
  <c r="E1264" i="3"/>
  <c r="E1251" i="3"/>
  <c r="E1234" i="3"/>
  <c r="E1232" i="3"/>
  <c r="E1219" i="3"/>
  <c r="E1196" i="3"/>
  <c r="E1299" i="3"/>
  <c r="E1211" i="3"/>
  <c r="E1203" i="3"/>
  <c r="E1283" i="3"/>
  <c r="E1262" i="3"/>
  <c r="E1260" i="3"/>
  <c r="E1247" i="3"/>
  <c r="E1230" i="3"/>
  <c r="E1228" i="3"/>
  <c r="E1215" i="3"/>
  <c r="E1197" i="3"/>
  <c r="E1170" i="3"/>
  <c r="E1165" i="3"/>
  <c r="E1164" i="3"/>
  <c r="E1138" i="3"/>
  <c r="E1133" i="3"/>
  <c r="E1132" i="3"/>
  <c r="E1105" i="3"/>
  <c r="E1110" i="3"/>
  <c r="E1104" i="3"/>
  <c r="E1094" i="3"/>
  <c r="E1182" i="3"/>
  <c r="E1177" i="3"/>
  <c r="E1176" i="3"/>
  <c r="E1150" i="3"/>
  <c r="E1145" i="3"/>
  <c r="E1144" i="3"/>
  <c r="E1118" i="3"/>
  <c r="E1091" i="3"/>
  <c r="E1079" i="3"/>
  <c r="E1073" i="3"/>
  <c r="E1065" i="3"/>
  <c r="E1058" i="3"/>
  <c r="E1055" i="3"/>
  <c r="E1033" i="3"/>
  <c r="E1026" i="3"/>
  <c r="E1023" i="3"/>
  <c r="E1001" i="3"/>
  <c r="E994" i="3"/>
  <c r="E991" i="3"/>
  <c r="E969" i="3"/>
  <c r="E962" i="3"/>
  <c r="E959" i="3"/>
  <c r="E937" i="3"/>
  <c r="E930" i="3"/>
  <c r="E927" i="3"/>
  <c r="E905" i="3"/>
  <c r="E898" i="3"/>
  <c r="E895" i="3"/>
  <c r="E864" i="3"/>
  <c r="E890" i="3"/>
  <c r="E882" i="3"/>
  <c r="E874" i="3"/>
  <c r="E1069" i="3"/>
  <c r="E1053" i="3"/>
  <c r="E1046" i="3"/>
  <c r="E1043" i="3"/>
  <c r="E1021" i="3"/>
  <c r="E1014" i="3"/>
  <c r="E1011" i="3"/>
  <c r="E989" i="3"/>
  <c r="E982" i="3"/>
  <c r="E979" i="3"/>
  <c r="E957" i="3"/>
  <c r="E950" i="3"/>
  <c r="E947" i="3"/>
  <c r="E925" i="3"/>
  <c r="E918" i="3"/>
  <c r="E915" i="3"/>
  <c r="E893" i="3"/>
  <c r="E891" i="3"/>
  <c r="E885" i="3"/>
  <c r="E875" i="3"/>
  <c r="E865" i="3"/>
  <c r="E846" i="3"/>
  <c r="E841" i="3"/>
  <c r="E840" i="3"/>
  <c r="E814" i="3"/>
  <c r="E809" i="3"/>
  <c r="E808" i="3"/>
  <c r="E848" i="3"/>
  <c r="E789" i="3"/>
  <c r="E781" i="3"/>
  <c r="E773" i="3"/>
  <c r="E765" i="3"/>
  <c r="E757" i="3"/>
  <c r="E748" i="3"/>
  <c r="E740" i="3"/>
  <c r="E851" i="3"/>
  <c r="E826" i="3"/>
  <c r="E821" i="3"/>
  <c r="E820" i="3"/>
  <c r="E790" i="3"/>
  <c r="E784" i="3"/>
  <c r="E774" i="3"/>
  <c r="E768" i="3"/>
  <c r="E758" i="3"/>
  <c r="E742" i="3"/>
  <c r="E728" i="3"/>
  <c r="E711" i="3"/>
  <c r="E709" i="3"/>
  <c r="E696" i="3"/>
  <c r="E679" i="3"/>
  <c r="E677" i="3"/>
  <c r="E664" i="3"/>
  <c r="E647" i="3"/>
  <c r="E645" i="3"/>
  <c r="E632" i="3"/>
  <c r="E615" i="3"/>
  <c r="E613" i="3"/>
  <c r="E598" i="3"/>
  <c r="E569" i="3"/>
  <c r="E567" i="3"/>
  <c r="E556" i="3"/>
  <c r="E524" i="3"/>
  <c r="E573" i="3"/>
  <c r="E571" i="3"/>
  <c r="E541" i="3"/>
  <c r="E539" i="3"/>
  <c r="E723" i="3"/>
  <c r="E721" i="3"/>
  <c r="E708" i="3"/>
  <c r="E691" i="3"/>
  <c r="E689" i="3"/>
  <c r="E676" i="3"/>
  <c r="E659" i="3"/>
  <c r="E657" i="3"/>
  <c r="E644" i="3"/>
  <c r="E627" i="3"/>
  <c r="E625" i="3"/>
  <c r="E612" i="3"/>
  <c r="E602" i="3"/>
  <c r="E594" i="3"/>
  <c r="E561" i="3"/>
  <c r="E559" i="3"/>
  <c r="E548" i="3"/>
  <c r="E513" i="3"/>
  <c r="E584" i="3"/>
  <c r="E533" i="3"/>
  <c r="E531" i="3"/>
  <c r="E566" i="3"/>
  <c r="E318" i="3"/>
  <c r="E514" i="3"/>
  <c r="E496" i="3"/>
  <c r="E494" i="3"/>
  <c r="E489" i="3"/>
  <c r="E464" i="3"/>
  <c r="E462" i="3"/>
  <c r="E457" i="3"/>
  <c r="E432" i="3"/>
  <c r="E430" i="3"/>
  <c r="E425" i="3"/>
  <c r="E400" i="3"/>
  <c r="E398" i="3"/>
  <c r="E393" i="3"/>
  <c r="E368" i="3"/>
  <c r="E366" i="3"/>
  <c r="E522" i="3"/>
  <c r="E298" i="3"/>
  <c r="E506" i="3"/>
  <c r="E501" i="3"/>
  <c r="E476" i="3"/>
  <c r="E474" i="3"/>
  <c r="E469" i="3"/>
  <c r="E444" i="3"/>
  <c r="E442" i="3"/>
  <c r="E437" i="3"/>
  <c r="E412" i="3"/>
  <c r="E410" i="3"/>
  <c r="E405" i="3"/>
  <c r="E380" i="3"/>
  <c r="E378" i="3"/>
  <c r="E373" i="3"/>
  <c r="E358" i="3"/>
  <c r="E350" i="3"/>
  <c r="E342" i="3"/>
  <c r="E336" i="3"/>
  <c r="E332" i="3"/>
  <c r="E316" i="3"/>
  <c r="E317" i="3"/>
  <c r="E278" i="3"/>
  <c r="E273" i="3"/>
  <c r="E272" i="3"/>
  <c r="E246" i="3"/>
  <c r="E241" i="3"/>
  <c r="E240" i="3"/>
  <c r="E214" i="3"/>
  <c r="E209" i="3"/>
  <c r="E208" i="3"/>
  <c r="E182" i="3"/>
  <c r="E177" i="3"/>
  <c r="E176" i="3"/>
  <c r="E96" i="3"/>
  <c r="AT1775" i="2"/>
  <c r="AG1775" i="2"/>
  <c r="T1775" i="2" s="1"/>
  <c r="AT1759" i="2"/>
  <c r="AG1759" i="2"/>
  <c r="T1759" i="2" s="1"/>
  <c r="AT1751" i="2"/>
  <c r="AG1751" i="2"/>
  <c r="T1751" i="2" s="1"/>
  <c r="AT1735" i="2"/>
  <c r="AG1735" i="2"/>
  <c r="T1735" i="2" s="1"/>
  <c r="AT1719" i="2"/>
  <c r="AG1719" i="2"/>
  <c r="T1719" i="2" s="1"/>
  <c r="AT1703" i="2"/>
  <c r="AG1703" i="2"/>
  <c r="T1703" i="2" s="1"/>
  <c r="E106" i="3"/>
  <c r="E90" i="3"/>
  <c r="AT1696" i="2"/>
  <c r="AG1696" i="2"/>
  <c r="T1696" i="2" s="1"/>
  <c r="AT1688" i="2"/>
  <c r="AG1688" i="2"/>
  <c r="T1688" i="2" s="1"/>
  <c r="AT1680" i="2"/>
  <c r="AG1680" i="2"/>
  <c r="T1680" i="2" s="1"/>
  <c r="AT1668" i="2"/>
  <c r="AG1668" i="2"/>
  <c r="T1668" i="2" s="1"/>
  <c r="E297" i="3"/>
  <c r="E293" i="3"/>
  <c r="E292" i="3"/>
  <c r="E266" i="3"/>
  <c r="E261" i="3"/>
  <c r="E260" i="3"/>
  <c r="E234" i="3"/>
  <c r="E229" i="3"/>
  <c r="E228" i="3"/>
  <c r="E202" i="3"/>
  <c r="E197" i="3"/>
  <c r="E196" i="3"/>
  <c r="E170" i="3"/>
  <c r="E161" i="3"/>
  <c r="E145" i="3"/>
  <c r="E129" i="3"/>
  <c r="E92" i="3"/>
  <c r="E158" i="3"/>
  <c r="E150" i="3"/>
  <c r="E144" i="3"/>
  <c r="E134" i="3"/>
  <c r="E128" i="3"/>
  <c r="E118" i="3"/>
  <c r="E102" i="3"/>
  <c r="E78" i="3"/>
  <c r="E76" i="3"/>
  <c r="T1777" i="2"/>
  <c r="T1761" i="2"/>
  <c r="T1734" i="2"/>
  <c r="T1718" i="2"/>
  <c r="T1702" i="2"/>
  <c r="AS1690" i="2"/>
  <c r="T1685" i="2"/>
  <c r="AS1658" i="2"/>
  <c r="AS1654" i="2"/>
  <c r="AS1650" i="2"/>
  <c r="AS1646" i="2"/>
  <c r="AT1642" i="2"/>
  <c r="AG1642" i="2"/>
  <c r="T1642" i="2" s="1"/>
  <c r="AG1635" i="2"/>
  <c r="T1635" i="2" s="1"/>
  <c r="AT1635" i="2"/>
  <c r="AT1568" i="2"/>
  <c r="AG1568" i="2"/>
  <c r="T1568" i="2" s="1"/>
  <c r="E55" i="3"/>
  <c r="T1781" i="2"/>
  <c r="T1765" i="2"/>
  <c r="T1745" i="2"/>
  <c r="T1729" i="2"/>
  <c r="T1713" i="2"/>
  <c r="T1669" i="2"/>
  <c r="AS1661" i="2"/>
  <c r="AG1639" i="2"/>
  <c r="T1639" i="2" s="1"/>
  <c r="AT1639" i="2"/>
  <c r="AT1636" i="2"/>
  <c r="AG1636" i="2"/>
  <c r="T1636" i="2" s="1"/>
  <c r="E83" i="3"/>
  <c r="E66" i="3"/>
  <c r="AT1634" i="2"/>
  <c r="AG1634" i="2"/>
  <c r="T1634" i="2" s="1"/>
  <c r="AT1618" i="2"/>
  <c r="AG1618" i="2"/>
  <c r="T1618" i="2" s="1"/>
  <c r="AT1602" i="2"/>
  <c r="AG1602" i="2"/>
  <c r="T1602" i="2" s="1"/>
  <c r="AT1595" i="2"/>
  <c r="AG1595" i="2"/>
  <c r="T1595" i="2" s="1"/>
  <c r="AT1592" i="2"/>
  <c r="AG1592" i="2"/>
  <c r="T1592" i="2" s="1"/>
  <c r="AT1586" i="2"/>
  <c r="AG1586" i="2"/>
  <c r="T1586" i="2" s="1"/>
  <c r="AT1579" i="2"/>
  <c r="AG1579" i="2"/>
  <c r="T1579" i="2" s="1"/>
  <c r="AT1576" i="2"/>
  <c r="AG1576" i="2"/>
  <c r="T1576" i="2" s="1"/>
  <c r="AT1570" i="2"/>
  <c r="AG1570" i="2"/>
  <c r="T1570" i="2" s="1"/>
  <c r="E64" i="3"/>
  <c r="E51" i="3"/>
  <c r="AS1734" i="2"/>
  <c r="AS1718" i="2"/>
  <c r="AS1702" i="2"/>
  <c r="AS1694" i="2"/>
  <c r="T1689" i="2"/>
  <c r="AS1678" i="2"/>
  <c r="AS1637" i="2"/>
  <c r="AT1631" i="2"/>
  <c r="AG1631" i="2"/>
  <c r="T1631" i="2" s="1"/>
  <c r="T1617" i="2"/>
  <c r="AS1605" i="2"/>
  <c r="AT1599" i="2"/>
  <c r="AG1599" i="2"/>
  <c r="T1599" i="2" s="1"/>
  <c r="AS1589" i="2"/>
  <c r="T1548" i="2"/>
  <c r="T1532" i="2"/>
  <c r="T1516" i="2"/>
  <c r="T1500" i="2"/>
  <c r="T1484" i="2"/>
  <c r="AG1460" i="2"/>
  <c r="T1460" i="2" s="1"/>
  <c r="AT1460" i="2"/>
  <c r="AT1454" i="2"/>
  <c r="AG1454" i="2"/>
  <c r="T1454" i="2" s="1"/>
  <c r="AG1447" i="2"/>
  <c r="T1447" i="2" s="1"/>
  <c r="AT1447" i="2"/>
  <c r="AG1396" i="2"/>
  <c r="T1396" i="2" s="1"/>
  <c r="AT1396" i="2"/>
  <c r="AT1390" i="2"/>
  <c r="AG1390" i="2"/>
  <c r="T1390" i="2" s="1"/>
  <c r="AG1383" i="2"/>
  <c r="T1383" i="2" s="1"/>
  <c r="AT1383" i="2"/>
  <c r="T1553" i="2"/>
  <c r="T1521" i="2"/>
  <c r="T1489" i="2"/>
  <c r="AT1474" i="2"/>
  <c r="AG1474" i="2"/>
  <c r="T1474" i="2" s="1"/>
  <c r="AT1464" i="2"/>
  <c r="AG1464" i="2"/>
  <c r="T1464" i="2" s="1"/>
  <c r="AT1442" i="2"/>
  <c r="AG1442" i="2"/>
  <c r="T1442" i="2" s="1"/>
  <c r="AT1432" i="2"/>
  <c r="AG1432" i="2"/>
  <c r="T1432" i="2" s="1"/>
  <c r="AT1410" i="2"/>
  <c r="AG1410" i="2"/>
  <c r="T1410" i="2" s="1"/>
  <c r="AT1400" i="2"/>
  <c r="AG1400" i="2"/>
  <c r="T1400" i="2" s="1"/>
  <c r="AT1590" i="2"/>
  <c r="AG1590" i="2"/>
  <c r="T1590" i="2" s="1"/>
  <c r="AG1580" i="2"/>
  <c r="T1580" i="2" s="1"/>
  <c r="AT1580" i="2"/>
  <c r="T1564" i="2"/>
  <c r="T1549" i="2"/>
  <c r="T1533" i="2"/>
  <c r="T1517" i="2"/>
  <c r="T1501" i="2"/>
  <c r="T1485" i="2"/>
  <c r="AT1475" i="2"/>
  <c r="AG1475" i="2"/>
  <c r="T1475" i="2" s="1"/>
  <c r="AG1472" i="2"/>
  <c r="T1472" i="2" s="1"/>
  <c r="AT1472" i="2"/>
  <c r="T1445" i="2"/>
  <c r="AT1434" i="2"/>
  <c r="AG1434" i="2"/>
  <c r="T1434" i="2" s="1"/>
  <c r="AS1417" i="2"/>
  <c r="AT1411" i="2"/>
  <c r="AG1411" i="2"/>
  <c r="T1411" i="2" s="1"/>
  <c r="AG1408" i="2"/>
  <c r="T1408" i="2" s="1"/>
  <c r="AT1408" i="2"/>
  <c r="AS1554" i="2"/>
  <c r="AS1546" i="2"/>
  <c r="AS1538" i="2"/>
  <c r="AS1530" i="2"/>
  <c r="AS1522" i="2"/>
  <c r="AS1514" i="2"/>
  <c r="AS1506" i="2"/>
  <c r="AS1498" i="2"/>
  <c r="AS1490" i="2"/>
  <c r="AS1482" i="2"/>
  <c r="AT1377" i="2"/>
  <c r="AG1377" i="2"/>
  <c r="T1377" i="2" s="1"/>
  <c r="AT1345" i="2"/>
  <c r="AG1345" i="2"/>
  <c r="T1345" i="2" s="1"/>
  <c r="T1327" i="2"/>
  <c r="T1319" i="2"/>
  <c r="AT1297" i="2"/>
  <c r="AG1297" i="2"/>
  <c r="T1297" i="2" s="1"/>
  <c r="AT1265" i="2"/>
  <c r="AG1265" i="2"/>
  <c r="T1265" i="2" s="1"/>
  <c r="AT1233" i="2"/>
  <c r="AG1233" i="2"/>
  <c r="T1233" i="2" s="1"/>
  <c r="AT1201" i="2"/>
  <c r="AG1201" i="2"/>
  <c r="T1201" i="2" s="1"/>
  <c r="AT1169" i="2"/>
  <c r="AG1169" i="2"/>
  <c r="T1169" i="2" s="1"/>
  <c r="AT1137" i="2"/>
  <c r="AG1137" i="2"/>
  <c r="T1137" i="2" s="1"/>
  <c r="AG983" i="2"/>
  <c r="T983" i="2" s="1"/>
  <c r="AT983" i="2"/>
  <c r="AT1359" i="2"/>
  <c r="AG1359" i="2"/>
  <c r="T1359" i="2" s="1"/>
  <c r="AT1311" i="2"/>
  <c r="AG1311" i="2"/>
  <c r="T1311" i="2" s="1"/>
  <c r="AT1279" i="2"/>
  <c r="AG1279" i="2"/>
  <c r="T1279" i="2" s="1"/>
  <c r="AT1247" i="2"/>
  <c r="AG1247" i="2"/>
  <c r="T1247" i="2" s="1"/>
  <c r="AT1215" i="2"/>
  <c r="AG1215" i="2"/>
  <c r="T1215" i="2" s="1"/>
  <c r="AT1183" i="2"/>
  <c r="AG1183" i="2"/>
  <c r="T1183" i="2" s="1"/>
  <c r="AT1151" i="2"/>
  <c r="AG1151" i="2"/>
  <c r="T1151" i="2" s="1"/>
  <c r="AG1124" i="2"/>
  <c r="T1124" i="2" s="1"/>
  <c r="AT1124" i="2"/>
  <c r="AT1121" i="2"/>
  <c r="AG1121" i="2"/>
  <c r="T1121" i="2" s="1"/>
  <c r="AT1083" i="2"/>
  <c r="AG1083" i="2"/>
  <c r="T1083" i="2" s="1"/>
  <c r="AG1060" i="2"/>
  <c r="T1060" i="2" s="1"/>
  <c r="AT1060" i="2"/>
  <c r="AT1057" i="2"/>
  <c r="AG1057" i="2"/>
  <c r="T1057" i="2" s="1"/>
  <c r="AT1019" i="2"/>
  <c r="AG1019" i="2"/>
  <c r="T1019" i="2" s="1"/>
  <c r="AG996" i="2"/>
  <c r="T996" i="2" s="1"/>
  <c r="AT996" i="2"/>
  <c r="AT993" i="2"/>
  <c r="AG993" i="2"/>
  <c r="T993" i="2" s="1"/>
  <c r="AT971" i="2"/>
  <c r="AG971" i="2"/>
  <c r="T971" i="2" s="1"/>
  <c r="AT963" i="2"/>
  <c r="AG963" i="2"/>
  <c r="T963" i="2" s="1"/>
  <c r="AT955" i="2"/>
  <c r="AG955" i="2"/>
  <c r="T955" i="2" s="1"/>
  <c r="T1370" i="2"/>
  <c r="T1354" i="2"/>
  <c r="T1338" i="2"/>
  <c r="T1307" i="2"/>
  <c r="T1291" i="2"/>
  <c r="T1275" i="2"/>
  <c r="T1259" i="2"/>
  <c r="T1243" i="2"/>
  <c r="T1227" i="2"/>
  <c r="T1211" i="2"/>
  <c r="T1195" i="2"/>
  <c r="T1179" i="2"/>
  <c r="T1163" i="2"/>
  <c r="T1147" i="2"/>
  <c r="T1131" i="2"/>
  <c r="AT1128" i="2"/>
  <c r="AG1128" i="2"/>
  <c r="T1128" i="2" s="1"/>
  <c r="AT1109" i="2"/>
  <c r="AG1109" i="2"/>
  <c r="T1109" i="2" s="1"/>
  <c r="AT1071" i="2"/>
  <c r="AG1071" i="2"/>
  <c r="T1071" i="2" s="1"/>
  <c r="AT1064" i="2"/>
  <c r="AG1064" i="2"/>
  <c r="T1064" i="2" s="1"/>
  <c r="AT1045" i="2"/>
  <c r="AG1045" i="2"/>
  <c r="T1045" i="2" s="1"/>
  <c r="AT1007" i="2"/>
  <c r="AG1007" i="2"/>
  <c r="T1007" i="2" s="1"/>
  <c r="AT1000" i="2"/>
  <c r="AG1000" i="2"/>
  <c r="T1000" i="2" s="1"/>
  <c r="AT991" i="2"/>
  <c r="AG991" i="2"/>
  <c r="T991" i="2" s="1"/>
  <c r="AS1326" i="2"/>
  <c r="AT1315" i="2"/>
  <c r="AG1315" i="2"/>
  <c r="T1315" i="2" s="1"/>
  <c r="AT1123" i="2"/>
  <c r="AG1123" i="2"/>
  <c r="T1123" i="2" s="1"/>
  <c r="AG1113" i="2"/>
  <c r="T1113" i="2" s="1"/>
  <c r="AT1113" i="2"/>
  <c r="AT1091" i="2"/>
  <c r="AG1091" i="2"/>
  <c r="T1091" i="2" s="1"/>
  <c r="AG1081" i="2"/>
  <c r="T1081" i="2" s="1"/>
  <c r="AT1081" i="2"/>
  <c r="AT1059" i="2"/>
  <c r="AG1059" i="2"/>
  <c r="T1059" i="2" s="1"/>
  <c r="AG1049" i="2"/>
  <c r="T1049" i="2" s="1"/>
  <c r="AT1049" i="2"/>
  <c r="AT1027" i="2"/>
  <c r="AG1027" i="2"/>
  <c r="T1027" i="2" s="1"/>
  <c r="AG1017" i="2"/>
  <c r="T1017" i="2" s="1"/>
  <c r="AT1017" i="2"/>
  <c r="AT995" i="2"/>
  <c r="AG995" i="2"/>
  <c r="T995" i="2" s="1"/>
  <c r="AT950" i="2"/>
  <c r="AG950" i="2"/>
  <c r="T950" i="2" s="1"/>
  <c r="AT879" i="2"/>
  <c r="AG879" i="2"/>
  <c r="T879" i="2" s="1"/>
  <c r="AT877" i="2"/>
  <c r="AG877" i="2"/>
  <c r="T877" i="2" s="1"/>
  <c r="AT875" i="2"/>
  <c r="AG875" i="2"/>
  <c r="T875" i="2" s="1"/>
  <c r="AT873" i="2"/>
  <c r="AG873" i="2"/>
  <c r="T873" i="2" s="1"/>
  <c r="AT871" i="2"/>
  <c r="AG871" i="2"/>
  <c r="T871" i="2" s="1"/>
  <c r="AT869" i="2"/>
  <c r="AG869" i="2"/>
  <c r="T869" i="2" s="1"/>
  <c r="AT867" i="2"/>
  <c r="AG867" i="2"/>
  <c r="T867" i="2" s="1"/>
  <c r="AT865" i="2"/>
  <c r="AG865" i="2"/>
  <c r="T865" i="2" s="1"/>
  <c r="AT863" i="2"/>
  <c r="AG863" i="2"/>
  <c r="T863" i="2" s="1"/>
  <c r="AT861" i="2"/>
  <c r="AG861" i="2"/>
  <c r="T861" i="2" s="1"/>
  <c r="AT859" i="2"/>
  <c r="AG859" i="2"/>
  <c r="T859" i="2" s="1"/>
  <c r="AT857" i="2"/>
  <c r="AG857" i="2"/>
  <c r="T857" i="2" s="1"/>
  <c r="AT855" i="2"/>
  <c r="AG855" i="2"/>
  <c r="T855" i="2" s="1"/>
  <c r="AT853" i="2"/>
  <c r="AG853" i="2"/>
  <c r="T853" i="2" s="1"/>
  <c r="AT851" i="2"/>
  <c r="AG851" i="2"/>
  <c r="T851" i="2" s="1"/>
  <c r="AT849" i="2"/>
  <c r="AG849" i="2"/>
  <c r="T849" i="2" s="1"/>
  <c r="AT847" i="2"/>
  <c r="AG847" i="2"/>
  <c r="T847" i="2" s="1"/>
  <c r="AT845" i="2"/>
  <c r="AG845" i="2"/>
  <c r="T845" i="2" s="1"/>
  <c r="AT843" i="2"/>
  <c r="AG843" i="2"/>
  <c r="T843" i="2" s="1"/>
  <c r="AT841" i="2"/>
  <c r="AG841" i="2"/>
  <c r="T841" i="2" s="1"/>
  <c r="AT839" i="2"/>
  <c r="AG839" i="2"/>
  <c r="T839" i="2" s="1"/>
  <c r="AT837" i="2"/>
  <c r="AG837" i="2"/>
  <c r="T837" i="2" s="1"/>
  <c r="AT835" i="2"/>
  <c r="AG835" i="2"/>
  <c r="T835" i="2" s="1"/>
  <c r="AT833" i="2"/>
  <c r="AG833" i="2"/>
  <c r="T833" i="2" s="1"/>
  <c r="AT831" i="2"/>
  <c r="AG831" i="2"/>
  <c r="T831" i="2" s="1"/>
  <c r="AT829" i="2"/>
  <c r="AG829" i="2"/>
  <c r="T829" i="2" s="1"/>
  <c r="AT827" i="2"/>
  <c r="AG827" i="2"/>
  <c r="T827" i="2" s="1"/>
  <c r="AT825" i="2"/>
  <c r="AG825" i="2"/>
  <c r="T825" i="2" s="1"/>
  <c r="AT823" i="2"/>
  <c r="AG823" i="2"/>
  <c r="T823" i="2" s="1"/>
  <c r="AT821" i="2"/>
  <c r="AG821" i="2"/>
  <c r="T821" i="2" s="1"/>
  <c r="AT819" i="2"/>
  <c r="AG819" i="2"/>
  <c r="T819" i="2" s="1"/>
  <c r="AT817" i="2"/>
  <c r="AG817" i="2"/>
  <c r="T817" i="2" s="1"/>
  <c r="AT815" i="2"/>
  <c r="AG815" i="2"/>
  <c r="T815" i="2" s="1"/>
  <c r="AT813" i="2"/>
  <c r="AG813" i="2"/>
  <c r="T813" i="2" s="1"/>
  <c r="AT811" i="2"/>
  <c r="AG811" i="2"/>
  <c r="T811" i="2" s="1"/>
  <c r="AT809" i="2"/>
  <c r="AG809" i="2"/>
  <c r="T809" i="2" s="1"/>
  <c r="AT807" i="2"/>
  <c r="AG807" i="2"/>
  <c r="T807" i="2" s="1"/>
  <c r="AT805" i="2"/>
  <c r="AG805" i="2"/>
  <c r="T805" i="2" s="1"/>
  <c r="AT803" i="2"/>
  <c r="AG803" i="2"/>
  <c r="T803" i="2" s="1"/>
  <c r="AT801" i="2"/>
  <c r="AG801" i="2"/>
  <c r="T801" i="2" s="1"/>
  <c r="AT799" i="2"/>
  <c r="AG799" i="2"/>
  <c r="T799" i="2" s="1"/>
  <c r="AT797" i="2"/>
  <c r="AG797" i="2"/>
  <c r="T797" i="2" s="1"/>
  <c r="AT795" i="2"/>
  <c r="AG795" i="2"/>
  <c r="T795" i="2" s="1"/>
  <c r="AT793" i="2"/>
  <c r="AG793" i="2"/>
  <c r="T793" i="2" s="1"/>
  <c r="AT791" i="2"/>
  <c r="AG791" i="2"/>
  <c r="T791" i="2" s="1"/>
  <c r="AT789" i="2"/>
  <c r="AG789" i="2"/>
  <c r="T789" i="2" s="1"/>
  <c r="AT787" i="2"/>
  <c r="AG787" i="2"/>
  <c r="T787" i="2" s="1"/>
  <c r="AT785" i="2"/>
  <c r="AG785" i="2"/>
  <c r="T785" i="2" s="1"/>
  <c r="AT783" i="2"/>
  <c r="AG783" i="2"/>
  <c r="T783" i="2" s="1"/>
  <c r="AT781" i="2"/>
  <c r="AG781" i="2"/>
  <c r="T781" i="2" s="1"/>
  <c r="AT779" i="2"/>
  <c r="AG779" i="2"/>
  <c r="T779" i="2" s="1"/>
  <c r="AT777" i="2"/>
  <c r="AG777" i="2"/>
  <c r="T777" i="2" s="1"/>
  <c r="AT775" i="2"/>
  <c r="AG775" i="2"/>
  <c r="T775" i="2" s="1"/>
  <c r="AT773" i="2"/>
  <c r="AG773" i="2"/>
  <c r="T773" i="2" s="1"/>
  <c r="AT771" i="2"/>
  <c r="AG771" i="2"/>
  <c r="T771" i="2" s="1"/>
  <c r="AT769" i="2"/>
  <c r="AG769" i="2"/>
  <c r="T769" i="2" s="1"/>
  <c r="AT767" i="2"/>
  <c r="AG767" i="2"/>
  <c r="T767" i="2" s="1"/>
  <c r="AT765" i="2"/>
  <c r="AG765" i="2"/>
  <c r="T765" i="2" s="1"/>
  <c r="AT763" i="2"/>
  <c r="AG763" i="2"/>
  <c r="T763" i="2" s="1"/>
  <c r="AT761" i="2"/>
  <c r="AG761" i="2"/>
  <c r="T761" i="2" s="1"/>
  <c r="AT759" i="2"/>
  <c r="AG759" i="2"/>
  <c r="T759" i="2" s="1"/>
  <c r="AT757" i="2"/>
  <c r="AG757" i="2"/>
  <c r="T757" i="2" s="1"/>
  <c r="AT755" i="2"/>
  <c r="AG755" i="2"/>
  <c r="T755" i="2" s="1"/>
  <c r="AT753" i="2"/>
  <c r="AG753" i="2"/>
  <c r="T753" i="2" s="1"/>
  <c r="AS964" i="2"/>
  <c r="AS919" i="2"/>
  <c r="AT912" i="2"/>
  <c r="AG912" i="2"/>
  <c r="T912" i="2" s="1"/>
  <c r="T895" i="2"/>
  <c r="AG886" i="2"/>
  <c r="T886" i="2" s="1"/>
  <c r="AT886" i="2"/>
  <c r="AG882" i="2"/>
  <c r="T882" i="2" s="1"/>
  <c r="AT882" i="2"/>
  <c r="T752" i="2"/>
  <c r="T750" i="2"/>
  <c r="T748" i="2"/>
  <c r="T746" i="2"/>
  <c r="T744" i="2"/>
  <c r="T742" i="2"/>
  <c r="T740" i="2"/>
  <c r="T738" i="2"/>
  <c r="T736" i="2"/>
  <c r="T734" i="2"/>
  <c r="T732" i="2"/>
  <c r="T730" i="2"/>
  <c r="T728" i="2"/>
  <c r="T726" i="2"/>
  <c r="T724" i="2"/>
  <c r="T722" i="2"/>
  <c r="T720" i="2"/>
  <c r="T718" i="2"/>
  <c r="T716" i="2"/>
  <c r="T714" i="2"/>
  <c r="T712" i="2"/>
  <c r="T710" i="2"/>
  <c r="T708" i="2"/>
  <c r="AS1275" i="2"/>
  <c r="AS1211" i="2"/>
  <c r="AS1147" i="2"/>
  <c r="AS966" i="2"/>
  <c r="T917" i="2"/>
  <c r="AT902" i="2"/>
  <c r="AG902" i="2"/>
  <c r="T902" i="2" s="1"/>
  <c r="AS893" i="2"/>
  <c r="AS885" i="2"/>
  <c r="AS881" i="2"/>
  <c r="AS1355" i="2"/>
  <c r="AS1319" i="2"/>
  <c r="AT944" i="2"/>
  <c r="AG944" i="2"/>
  <c r="T944" i="2" s="1"/>
  <c r="AT936" i="2"/>
  <c r="AG936" i="2"/>
  <c r="T936" i="2" s="1"/>
  <c r="AT928" i="2"/>
  <c r="AG928" i="2"/>
  <c r="T928" i="2" s="1"/>
  <c r="T923" i="2"/>
  <c r="AT908" i="2"/>
  <c r="AG908" i="2"/>
  <c r="T908" i="2" s="1"/>
  <c r="AS899" i="2"/>
  <c r="T891" i="2"/>
  <c r="AG812" i="2"/>
  <c r="T812" i="2" s="1"/>
  <c r="AT812" i="2"/>
  <c r="AG804" i="2"/>
  <c r="T804" i="2" s="1"/>
  <c r="AT804" i="2"/>
  <c r="AG796" i="2"/>
  <c r="T796" i="2" s="1"/>
  <c r="AT796" i="2"/>
  <c r="AG788" i="2"/>
  <c r="T788" i="2" s="1"/>
  <c r="AT788" i="2"/>
  <c r="AG780" i="2"/>
  <c r="T780" i="2" s="1"/>
  <c r="AT780" i="2"/>
  <c r="AG772" i="2"/>
  <c r="T772" i="2" s="1"/>
  <c r="AT772" i="2"/>
  <c r="AG764" i="2"/>
  <c r="T764" i="2" s="1"/>
  <c r="AT764" i="2"/>
  <c r="AG756" i="2"/>
  <c r="T756" i="2" s="1"/>
  <c r="AT756" i="2"/>
  <c r="AS744" i="2"/>
  <c r="AS712" i="2"/>
  <c r="T702" i="2"/>
  <c r="AS694" i="2"/>
  <c r="AT679" i="2"/>
  <c r="AG679" i="2"/>
  <c r="T679" i="2" s="1"/>
  <c r="T670" i="2"/>
  <c r="AS662" i="2"/>
  <c r="AS648" i="2"/>
  <c r="T642" i="2"/>
  <c r="AS640" i="2"/>
  <c r="T628" i="2"/>
  <c r="AS626" i="2"/>
  <c r="AS746" i="2"/>
  <c r="AS730" i="2"/>
  <c r="AS714" i="2"/>
  <c r="T700" i="2"/>
  <c r="AT693" i="2"/>
  <c r="AG693" i="2"/>
  <c r="T693" i="2" s="1"/>
  <c r="T676" i="2"/>
  <c r="T660" i="2"/>
  <c r="AS652" i="2"/>
  <c r="AT618" i="2"/>
  <c r="AG618" i="2"/>
  <c r="T618" i="2" s="1"/>
  <c r="AT610" i="2"/>
  <c r="AG610" i="2"/>
  <c r="T610" i="2" s="1"/>
  <c r="AT602" i="2"/>
  <c r="AG602" i="2"/>
  <c r="T602" i="2" s="1"/>
  <c r="AT594" i="2"/>
  <c r="AG594" i="2"/>
  <c r="T594" i="2" s="1"/>
  <c r="AT586" i="2"/>
  <c r="AG586" i="2"/>
  <c r="T586" i="2" s="1"/>
  <c r="AT578" i="2"/>
  <c r="AG578" i="2"/>
  <c r="T578" i="2" s="1"/>
  <c r="AT570" i="2"/>
  <c r="AG570" i="2"/>
  <c r="T570" i="2" s="1"/>
  <c r="AT562" i="2"/>
  <c r="AG562" i="2"/>
  <c r="T562" i="2" s="1"/>
  <c r="AT554" i="2"/>
  <c r="AG554" i="2"/>
  <c r="T554" i="2" s="1"/>
  <c r="AT546" i="2"/>
  <c r="AG546" i="2"/>
  <c r="T546" i="2" s="1"/>
  <c r="AT538" i="2"/>
  <c r="AG538" i="2"/>
  <c r="T538" i="2" s="1"/>
  <c r="AT530" i="2"/>
  <c r="AG530" i="2"/>
  <c r="T530" i="2" s="1"/>
  <c r="AT522" i="2"/>
  <c r="AG522" i="2"/>
  <c r="T522" i="2" s="1"/>
  <c r="AT514" i="2"/>
  <c r="AG514" i="2"/>
  <c r="T514" i="2" s="1"/>
  <c r="AT504" i="2"/>
  <c r="AG504" i="2"/>
  <c r="T504" i="2" s="1"/>
  <c r="AT500" i="2"/>
  <c r="AG500" i="2"/>
  <c r="T500" i="2" s="1"/>
  <c r="AT492" i="2"/>
  <c r="AG492" i="2"/>
  <c r="T492" i="2" s="1"/>
  <c r="AT484" i="2"/>
  <c r="AG484" i="2"/>
  <c r="T484" i="2" s="1"/>
  <c r="AT476" i="2"/>
  <c r="AG476" i="2"/>
  <c r="T476" i="2" s="1"/>
  <c r="AT468" i="2"/>
  <c r="AG468" i="2"/>
  <c r="T468" i="2" s="1"/>
  <c r="AT460" i="2"/>
  <c r="AG460" i="2"/>
  <c r="T460" i="2" s="1"/>
  <c r="AT452" i="2"/>
  <c r="AG452" i="2"/>
  <c r="T452" i="2" s="1"/>
  <c r="AT444" i="2"/>
  <c r="AG444" i="2"/>
  <c r="T444" i="2" s="1"/>
  <c r="AT436" i="2"/>
  <c r="AG436" i="2"/>
  <c r="T436" i="2" s="1"/>
  <c r="AT428" i="2"/>
  <c r="AG428" i="2"/>
  <c r="T428" i="2" s="1"/>
  <c r="AT420" i="2"/>
  <c r="AG420" i="2"/>
  <c r="T420" i="2" s="1"/>
  <c r="AT412" i="2"/>
  <c r="AG412" i="2"/>
  <c r="T412" i="2" s="1"/>
  <c r="AT404" i="2"/>
  <c r="AG404" i="2"/>
  <c r="T404" i="2" s="1"/>
  <c r="AT396" i="2"/>
  <c r="AG396" i="2"/>
  <c r="T396" i="2" s="1"/>
  <c r="AT388" i="2"/>
  <c r="AG388" i="2"/>
  <c r="T388" i="2" s="1"/>
  <c r="AT380" i="2"/>
  <c r="AG380" i="2"/>
  <c r="T380" i="2" s="1"/>
  <c r="AT372" i="2"/>
  <c r="AG372" i="2"/>
  <c r="T372" i="2" s="1"/>
  <c r="AT364" i="2"/>
  <c r="AG364" i="2"/>
  <c r="T364" i="2" s="1"/>
  <c r="AT356" i="2"/>
  <c r="AG356" i="2"/>
  <c r="T356" i="2" s="1"/>
  <c r="AT348" i="2"/>
  <c r="AG348" i="2"/>
  <c r="T348" i="2" s="1"/>
  <c r="AT340" i="2"/>
  <c r="AG340" i="2"/>
  <c r="T340" i="2" s="1"/>
  <c r="AT332" i="2"/>
  <c r="AG332" i="2"/>
  <c r="T332" i="2" s="1"/>
  <c r="AT324" i="2"/>
  <c r="AG324" i="2"/>
  <c r="T324" i="2" s="1"/>
  <c r="AT316" i="2"/>
  <c r="AG316" i="2"/>
  <c r="T316" i="2" s="1"/>
  <c r="AT308" i="2"/>
  <c r="AG308" i="2"/>
  <c r="T308" i="2" s="1"/>
  <c r="AS740" i="2"/>
  <c r="AS708" i="2"/>
  <c r="AS706" i="2"/>
  <c r="AT691" i="2"/>
  <c r="AG691" i="2"/>
  <c r="T691" i="2" s="1"/>
  <c r="T682" i="2"/>
  <c r="AS674" i="2"/>
  <c r="AT659" i="2"/>
  <c r="AG659" i="2"/>
  <c r="T659" i="2" s="1"/>
  <c r="T650" i="2"/>
  <c r="AS704" i="2"/>
  <c r="AT689" i="2"/>
  <c r="AG689" i="2"/>
  <c r="T689" i="2" s="1"/>
  <c r="T680" i="2"/>
  <c r="AS672" i="2"/>
  <c r="T656" i="2"/>
  <c r="AS501" i="2"/>
  <c r="AS497" i="2"/>
  <c r="AS493" i="2"/>
  <c r="AS489" i="2"/>
  <c r="AS485" i="2"/>
  <c r="AS481" i="2"/>
  <c r="AS477" i="2"/>
  <c r="AS473" i="2"/>
  <c r="AS469" i="2"/>
  <c r="AS465" i="2"/>
  <c r="AS461" i="2"/>
  <c r="AS457" i="2"/>
  <c r="AS453" i="2"/>
  <c r="AS449" i="2"/>
  <c r="AS445" i="2"/>
  <c r="AS441" i="2"/>
  <c r="AS437" i="2"/>
  <c r="AS433" i="2"/>
  <c r="AS429" i="2"/>
  <c r="AS425" i="2"/>
  <c r="AS421" i="2"/>
  <c r="AS417" i="2"/>
  <c r="AS413" i="2"/>
  <c r="AS409" i="2"/>
  <c r="AS405" i="2"/>
  <c r="AS401" i="2"/>
  <c r="AS397" i="2"/>
  <c r="AS393" i="2"/>
  <c r="AS389" i="2"/>
  <c r="AS385" i="2"/>
  <c r="AS381" i="2"/>
  <c r="AS377" i="2"/>
  <c r="AS373" i="2"/>
  <c r="AS369" i="2"/>
  <c r="AS365" i="2"/>
  <c r="AS361" i="2"/>
  <c r="AT228" i="2"/>
  <c r="AG228" i="2"/>
  <c r="T228" i="2" s="1"/>
  <c r="AT220" i="2"/>
  <c r="AG220" i="2"/>
  <c r="T220" i="2" s="1"/>
  <c r="AT212" i="2"/>
  <c r="AG212" i="2"/>
  <c r="T212" i="2" s="1"/>
  <c r="AT204" i="2"/>
  <c r="AG204" i="2"/>
  <c r="T204" i="2" s="1"/>
  <c r="T1157" i="2"/>
  <c r="AS1157" i="2"/>
  <c r="T1189" i="2"/>
  <c r="AS1189" i="2"/>
  <c r="T1221" i="2"/>
  <c r="AS1221" i="2"/>
  <c r="T1253" i="2"/>
  <c r="AS1253" i="2"/>
  <c r="T1285" i="2"/>
  <c r="AS1285" i="2"/>
  <c r="T1317" i="2"/>
  <c r="AS1317" i="2"/>
  <c r="T1349" i="2"/>
  <c r="AS1349" i="2"/>
  <c r="T1494" i="2"/>
  <c r="AS1494" i="2"/>
  <c r="T1526" i="2"/>
  <c r="AS1526" i="2"/>
  <c r="T1558" i="2"/>
  <c r="AS1558" i="2"/>
  <c r="AG242" i="2"/>
  <c r="T242" i="2" s="1"/>
  <c r="AT242" i="2"/>
  <c r="T239" i="2"/>
  <c r="AT234" i="2"/>
  <c r="AG234" i="2"/>
  <c r="T234" i="2" s="1"/>
  <c r="T227" i="2"/>
  <c r="AT218" i="2"/>
  <c r="AG218" i="2"/>
  <c r="T218" i="2" s="1"/>
  <c r="T211" i="2"/>
  <c r="AT202" i="2"/>
  <c r="AG202" i="2"/>
  <c r="T202" i="2" s="1"/>
  <c r="T185" i="2"/>
  <c r="AT179" i="2"/>
  <c r="AG179" i="2"/>
  <c r="T179" i="2" s="1"/>
  <c r="T169" i="2"/>
  <c r="AT163" i="2"/>
  <c r="AG163" i="2"/>
  <c r="T163" i="2" s="1"/>
  <c r="T153" i="2"/>
  <c r="AT147" i="2"/>
  <c r="AG147" i="2"/>
  <c r="T147" i="2" s="1"/>
  <c r="T137" i="2"/>
  <c r="AT131" i="2"/>
  <c r="AG131" i="2"/>
  <c r="T131" i="2" s="1"/>
  <c r="T121" i="2"/>
  <c r="AT115" i="2"/>
  <c r="AG115" i="2"/>
  <c r="T115" i="2" s="1"/>
  <c r="T105" i="2"/>
  <c r="AT99" i="2"/>
  <c r="AG99" i="2"/>
  <c r="T99" i="2" s="1"/>
  <c r="T89" i="2"/>
  <c r="AT83" i="2"/>
  <c r="AG83" i="2"/>
  <c r="T83" i="2" s="1"/>
  <c r="T73" i="2"/>
  <c r="AG67" i="2"/>
  <c r="T67" i="2" s="1"/>
  <c r="AT67" i="2"/>
  <c r="T57" i="2"/>
  <c r="AT51" i="2"/>
  <c r="AG51" i="2"/>
  <c r="T51" i="2" s="1"/>
  <c r="T41" i="2"/>
  <c r="T36" i="2"/>
  <c r="AT26" i="2"/>
  <c r="AS26" i="2" s="1"/>
  <c r="AG26" i="2"/>
  <c r="T26" i="2" s="1"/>
  <c r="AS619" i="2"/>
  <c r="AS615" i="2"/>
  <c r="AS611" i="2"/>
  <c r="AS607" i="2"/>
  <c r="AS603" i="2"/>
  <c r="AS599" i="2"/>
  <c r="AS595" i="2"/>
  <c r="AS591" i="2"/>
  <c r="AS587" i="2"/>
  <c r="AS583" i="2"/>
  <c r="AS579" i="2"/>
  <c r="AS575" i="2"/>
  <c r="AS571" i="2"/>
  <c r="AS567" i="2"/>
  <c r="AS563" i="2"/>
  <c r="AS559" i="2"/>
  <c r="AS555" i="2"/>
  <c r="AS551" i="2"/>
  <c r="AS547" i="2"/>
  <c r="AS543" i="2"/>
  <c r="AS539" i="2"/>
  <c r="AS535" i="2"/>
  <c r="AS531" i="2"/>
  <c r="AS527" i="2"/>
  <c r="AS523" i="2"/>
  <c r="AS519" i="2"/>
  <c r="AS515" i="2"/>
  <c r="AS511" i="2"/>
  <c r="T507" i="2"/>
  <c r="T503" i="2"/>
  <c r="T357" i="2"/>
  <c r="T341" i="2"/>
  <c r="T325" i="2"/>
  <c r="T309" i="2"/>
  <c r="T301" i="2"/>
  <c r="T291" i="2"/>
  <c r="T287" i="2"/>
  <c r="T283" i="2"/>
  <c r="T279" i="2"/>
  <c r="T275" i="2"/>
  <c r="T271" i="2"/>
  <c r="T267" i="2"/>
  <c r="T263" i="2"/>
  <c r="T247" i="2"/>
  <c r="AT229" i="2"/>
  <c r="AG229" i="2"/>
  <c r="T229" i="2" s="1"/>
  <c r="AT221" i="2"/>
  <c r="AG221" i="2"/>
  <c r="T221" i="2" s="1"/>
  <c r="AT213" i="2"/>
  <c r="AG213" i="2"/>
  <c r="T213" i="2" s="1"/>
  <c r="AT205" i="2"/>
  <c r="AG205" i="2"/>
  <c r="T205" i="2" s="1"/>
  <c r="AT199" i="2"/>
  <c r="AG199" i="2"/>
  <c r="T199" i="2" s="1"/>
  <c r="T194" i="2"/>
  <c r="T186" i="2"/>
  <c r="T178" i="2"/>
  <c r="T170" i="2"/>
  <c r="T162" i="2"/>
  <c r="T154" i="2"/>
  <c r="T146" i="2"/>
  <c r="T138" i="2"/>
  <c r="T130" i="2"/>
  <c r="T122" i="2"/>
  <c r="T114" i="2"/>
  <c r="T106" i="2"/>
  <c r="T98" i="2"/>
  <c r="T90" i="2"/>
  <c r="T82" i="2"/>
  <c r="T74" i="2"/>
  <c r="T66" i="2"/>
  <c r="T58" i="2"/>
  <c r="T50" i="2"/>
  <c r="T42" i="2"/>
  <c r="AG18" i="2"/>
  <c r="T18" i="2" s="1"/>
  <c r="AT18" i="2"/>
  <c r="AG11" i="2"/>
  <c r="T11" i="2" s="1"/>
  <c r="AT11" i="2"/>
  <c r="AT5" i="2"/>
  <c r="AS5" i="2" s="1"/>
  <c r="AG5" i="2"/>
  <c r="T5" i="2" s="1"/>
  <c r="AS154" i="2"/>
  <c r="AS133" i="2"/>
  <c r="AS90" i="2"/>
  <c r="AS69" i="2"/>
  <c r="AS31" i="2"/>
  <c r="AS8" i="2"/>
  <c r="AS24" i="2"/>
  <c r="AS146" i="2"/>
  <c r="AS82" i="2"/>
  <c r="AS32" i="2"/>
  <c r="AS10" i="2"/>
  <c r="AS105" i="2"/>
  <c r="E1547" i="3"/>
  <c r="E1485" i="3"/>
  <c r="E1363" i="3"/>
  <c r="E1774" i="3"/>
  <c r="E1781" i="3"/>
  <c r="E1775" i="3"/>
  <c r="E1751" i="3"/>
  <c r="E1778" i="3"/>
  <c r="E1761" i="3"/>
  <c r="E1753" i="3"/>
  <c r="E1737" i="3"/>
  <c r="E1762" i="3"/>
  <c r="E1746" i="3"/>
  <c r="E1738" i="3"/>
  <c r="E1748" i="3"/>
  <c r="E1734" i="3"/>
  <c r="E1729" i="3"/>
  <c r="E1714" i="3"/>
  <c r="E1739" i="3"/>
  <c r="E1730" i="3"/>
  <c r="E1733" i="3"/>
  <c r="E1706" i="3"/>
  <c r="E1698" i="3"/>
  <c r="E1690" i="3"/>
  <c r="E1682" i="3"/>
  <c r="E1674" i="3"/>
  <c r="E1668" i="3"/>
  <c r="E1752" i="3"/>
  <c r="E1663" i="3"/>
  <c r="E1660" i="3"/>
  <c r="E1650" i="3"/>
  <c r="E1644" i="3"/>
  <c r="E1605" i="3"/>
  <c r="E1602" i="3"/>
  <c r="E1649" i="3"/>
  <c r="E1641" i="3"/>
  <c r="E1637" i="3"/>
  <c r="E1636" i="3"/>
  <c r="E1609" i="3"/>
  <c r="E1606" i="3"/>
  <c r="E1588" i="3"/>
  <c r="E1580" i="3"/>
  <c r="E1626" i="3"/>
  <c r="E1597" i="3"/>
  <c r="E1594" i="3"/>
  <c r="E1717" i="3"/>
  <c r="E1630" i="3"/>
  <c r="E1612" i="3"/>
  <c r="E1601" i="3"/>
  <c r="E1598" i="3"/>
  <c r="E1497" i="3"/>
  <c r="E1494" i="3"/>
  <c r="E1561" i="3"/>
  <c r="E1556" i="3"/>
  <c r="E1555" i="3"/>
  <c r="E1565" i="3"/>
  <c r="E1560" i="3"/>
  <c r="E1559" i="3"/>
  <c r="E1541" i="3"/>
  <c r="E1535" i="3"/>
  <c r="E1525" i="3"/>
  <c r="E1519" i="3"/>
  <c r="E1509" i="3"/>
  <c r="E1478" i="3"/>
  <c r="E1473" i="3"/>
  <c r="E1433" i="3"/>
  <c r="E1417" i="3"/>
  <c r="E1401" i="3"/>
  <c r="E1443" i="3"/>
  <c r="E1429" i="3"/>
  <c r="E1413" i="3"/>
  <c r="E1397" i="3"/>
  <c r="E1479" i="3"/>
  <c r="E1470" i="3"/>
  <c r="E1465" i="3"/>
  <c r="E1434" i="3"/>
  <c r="E1423" i="3"/>
  <c r="E1418" i="3"/>
  <c r="E1407" i="3"/>
  <c r="E1402" i="3"/>
  <c r="E1496" i="3"/>
  <c r="E1474" i="3"/>
  <c r="E1469" i="3"/>
  <c r="E1435" i="3"/>
  <c r="E1419" i="3"/>
  <c r="E1403" i="3"/>
  <c r="E1390" i="3"/>
  <c r="E1365" i="3"/>
  <c r="E1360" i="3"/>
  <c r="E1359" i="3"/>
  <c r="E1345" i="3"/>
  <c r="E1316" i="3"/>
  <c r="E1300" i="3"/>
  <c r="E1342" i="3"/>
  <c r="E1385" i="3"/>
  <c r="E1380" i="3"/>
  <c r="E1379" i="3"/>
  <c r="E1353" i="3"/>
  <c r="E1348" i="3"/>
  <c r="E1347" i="3"/>
  <c r="E1329" i="3"/>
  <c r="E1312" i="3"/>
  <c r="E1304" i="3"/>
  <c r="E1395" i="3"/>
  <c r="E1388" i="3"/>
  <c r="E1336" i="3"/>
  <c r="E1335" i="3"/>
  <c r="E1330" i="3"/>
  <c r="E1322" i="3"/>
  <c r="E1307" i="3"/>
  <c r="E1297" i="3"/>
  <c r="E1274" i="3"/>
  <c r="E1272" i="3"/>
  <c r="E1259" i="3"/>
  <c r="E1242" i="3"/>
  <c r="E1240" i="3"/>
  <c r="E1227" i="3"/>
  <c r="E1290" i="3"/>
  <c r="E1288" i="3"/>
  <c r="E1327" i="3"/>
  <c r="E1314" i="3"/>
  <c r="E1310" i="3"/>
  <c r="E1270" i="3"/>
  <c r="E1268" i="3"/>
  <c r="E1255" i="3"/>
  <c r="E1238" i="3"/>
  <c r="E1236" i="3"/>
  <c r="E1223" i="3"/>
  <c r="E1212" i="3"/>
  <c r="E1210" i="3"/>
  <c r="E1204" i="3"/>
  <c r="E1202" i="3"/>
  <c r="E1092" i="3"/>
  <c r="E1178" i="3"/>
  <c r="E1173" i="3"/>
  <c r="E1172" i="3"/>
  <c r="E1146" i="3"/>
  <c r="E1141" i="3"/>
  <c r="E1140" i="3"/>
  <c r="E1117" i="3"/>
  <c r="E1101" i="3"/>
  <c r="E1086" i="3"/>
  <c r="E1116" i="3"/>
  <c r="E1106" i="3"/>
  <c r="E1100" i="3"/>
  <c r="E1080" i="3"/>
  <c r="E1190" i="3"/>
  <c r="E1185" i="3"/>
  <c r="E1184" i="3"/>
  <c r="E1158" i="3"/>
  <c r="E1153" i="3"/>
  <c r="E1152" i="3"/>
  <c r="E1126" i="3"/>
  <c r="E1121" i="3"/>
  <c r="E1120" i="3"/>
  <c r="E1090" i="3"/>
  <c r="E1082" i="3"/>
  <c r="E872" i="3"/>
  <c r="E1074" i="3"/>
  <c r="E1066" i="3"/>
  <c r="E1063" i="3"/>
  <c r="E1041" i="3"/>
  <c r="E1034" i="3"/>
  <c r="E1031" i="3"/>
  <c r="E1009" i="3"/>
  <c r="E1002" i="3"/>
  <c r="E999" i="3"/>
  <c r="E977" i="3"/>
  <c r="E970" i="3"/>
  <c r="E967" i="3"/>
  <c r="E945" i="3"/>
  <c r="E938" i="3"/>
  <c r="E935" i="3"/>
  <c r="E913" i="3"/>
  <c r="E906" i="3"/>
  <c r="E903" i="3"/>
  <c r="E869" i="3"/>
  <c r="E863" i="3"/>
  <c r="E1077" i="3"/>
  <c r="E861" i="3"/>
  <c r="E1089" i="3"/>
  <c r="E1070" i="3"/>
  <c r="E1061" i="3"/>
  <c r="E1054" i="3"/>
  <c r="E1051" i="3"/>
  <c r="E1029" i="3"/>
  <c r="E1022" i="3"/>
  <c r="E1019" i="3"/>
  <c r="E997" i="3"/>
  <c r="E990" i="3"/>
  <c r="E987" i="3"/>
  <c r="E965" i="3"/>
  <c r="E958" i="3"/>
  <c r="E955" i="3"/>
  <c r="E933" i="3"/>
  <c r="E926" i="3"/>
  <c r="E923" i="3"/>
  <c r="E901" i="3"/>
  <c r="E894" i="3"/>
  <c r="E887" i="3"/>
  <c r="E881" i="3"/>
  <c r="E855" i="3"/>
  <c r="E859" i="3"/>
  <c r="E822" i="3"/>
  <c r="E817" i="3"/>
  <c r="E816" i="3"/>
  <c r="E853" i="3"/>
  <c r="E834" i="3"/>
  <c r="E829" i="3"/>
  <c r="E828" i="3"/>
  <c r="E802" i="3"/>
  <c r="E797" i="3"/>
  <c r="E796" i="3"/>
  <c r="E786" i="3"/>
  <c r="E780" i="3"/>
  <c r="E770" i="3"/>
  <c r="E764" i="3"/>
  <c r="E754" i="3"/>
  <c r="E866" i="3"/>
  <c r="E735" i="3"/>
  <c r="E719" i="3"/>
  <c r="E717" i="3"/>
  <c r="E704" i="3"/>
  <c r="E687" i="3"/>
  <c r="E685" i="3"/>
  <c r="E672" i="3"/>
  <c r="E655" i="3"/>
  <c r="E653" i="3"/>
  <c r="E640" i="3"/>
  <c r="E623" i="3"/>
  <c r="E621" i="3"/>
  <c r="E608" i="3"/>
  <c r="E599" i="3"/>
  <c r="E585" i="3"/>
  <c r="E583" i="3"/>
  <c r="E572" i="3"/>
  <c r="E733" i="3"/>
  <c r="E576" i="3"/>
  <c r="E544" i="3"/>
  <c r="E731" i="3"/>
  <c r="E729" i="3"/>
  <c r="E716" i="3"/>
  <c r="E699" i="3"/>
  <c r="E697" i="3"/>
  <c r="E684" i="3"/>
  <c r="E667" i="3"/>
  <c r="E665" i="3"/>
  <c r="E652" i="3"/>
  <c r="E635" i="3"/>
  <c r="E633" i="3"/>
  <c r="E620" i="3"/>
  <c r="E603" i="3"/>
  <c r="E595" i="3"/>
  <c r="E577" i="3"/>
  <c r="E575" i="3"/>
  <c r="E564" i="3"/>
  <c r="E549" i="3"/>
  <c r="E547" i="3"/>
  <c r="E536" i="3"/>
  <c r="E511" i="3"/>
  <c r="E515" i="3"/>
  <c r="E558" i="3"/>
  <c r="E526" i="3"/>
  <c r="E504" i="3"/>
  <c r="E502" i="3"/>
  <c r="E497" i="3"/>
  <c r="E472" i="3"/>
  <c r="E470" i="3"/>
  <c r="E465" i="3"/>
  <c r="E440" i="3"/>
  <c r="E438" i="3"/>
  <c r="E433" i="3"/>
  <c r="E408" i="3"/>
  <c r="E406" i="3"/>
  <c r="E401" i="3"/>
  <c r="E376" i="3"/>
  <c r="E374" i="3"/>
  <c r="E369" i="3"/>
  <c r="E550" i="3"/>
  <c r="E523" i="3"/>
  <c r="E520" i="3"/>
  <c r="E357" i="3"/>
  <c r="E349" i="3"/>
  <c r="E341" i="3"/>
  <c r="E333" i="3"/>
  <c r="E542" i="3"/>
  <c r="E519" i="3"/>
  <c r="E510" i="3"/>
  <c r="E484" i="3"/>
  <c r="E482" i="3"/>
  <c r="E477" i="3"/>
  <c r="E452" i="3"/>
  <c r="E450" i="3"/>
  <c r="E445" i="3"/>
  <c r="E420" i="3"/>
  <c r="E418" i="3"/>
  <c r="E413" i="3"/>
  <c r="E388" i="3"/>
  <c r="E386" i="3"/>
  <c r="E381" i="3"/>
  <c r="E360" i="3"/>
  <c r="E352" i="3"/>
  <c r="E344" i="3"/>
  <c r="E338" i="3"/>
  <c r="E321" i="3"/>
  <c r="E286" i="3"/>
  <c r="E281" i="3"/>
  <c r="E280" i="3"/>
  <c r="E254" i="3"/>
  <c r="E249" i="3"/>
  <c r="E248" i="3"/>
  <c r="E222" i="3"/>
  <c r="E217" i="3"/>
  <c r="E216" i="3"/>
  <c r="E190" i="3"/>
  <c r="E185" i="3"/>
  <c r="E184" i="3"/>
  <c r="AT1771" i="2"/>
  <c r="AG1771" i="2"/>
  <c r="T1771" i="2" s="1"/>
  <c r="AT1747" i="2"/>
  <c r="AG1747" i="2"/>
  <c r="T1747" i="2" s="1"/>
  <c r="AT1731" i="2"/>
  <c r="AG1731" i="2"/>
  <c r="T1731" i="2" s="1"/>
  <c r="AT1715" i="2"/>
  <c r="AG1715" i="2"/>
  <c r="T1715" i="2" s="1"/>
  <c r="AT1699" i="2"/>
  <c r="AG1699" i="2"/>
  <c r="T1699" i="2" s="1"/>
  <c r="AT1691" i="2"/>
  <c r="AG1691" i="2"/>
  <c r="T1691" i="2" s="1"/>
  <c r="AT1683" i="2"/>
  <c r="AG1683" i="2"/>
  <c r="T1683" i="2" s="1"/>
  <c r="AT1675" i="2"/>
  <c r="AG1675" i="2"/>
  <c r="T1675" i="2" s="1"/>
  <c r="AT1667" i="2"/>
  <c r="AG1667" i="2"/>
  <c r="T1667" i="2" s="1"/>
  <c r="AT1780" i="2"/>
  <c r="AG1780" i="2"/>
  <c r="T1780" i="2" s="1"/>
  <c r="AT1776" i="2"/>
  <c r="AG1776" i="2"/>
  <c r="T1776" i="2" s="1"/>
  <c r="AT1772" i="2"/>
  <c r="AG1772" i="2"/>
  <c r="T1772" i="2" s="1"/>
  <c r="AT1768" i="2"/>
  <c r="AG1768" i="2"/>
  <c r="T1768" i="2" s="1"/>
  <c r="AT1764" i="2"/>
  <c r="AG1764" i="2"/>
  <c r="T1764" i="2" s="1"/>
  <c r="AT1760" i="2"/>
  <c r="AG1760" i="2"/>
  <c r="T1760" i="2" s="1"/>
  <c r="AT1752" i="2"/>
  <c r="AG1752" i="2"/>
  <c r="T1752" i="2" s="1"/>
  <c r="E274" i="3"/>
  <c r="E269" i="3"/>
  <c r="E268" i="3"/>
  <c r="E242" i="3"/>
  <c r="E237" i="3"/>
  <c r="E236" i="3"/>
  <c r="E210" i="3"/>
  <c r="E205" i="3"/>
  <c r="E204" i="3"/>
  <c r="E178" i="3"/>
  <c r="E173" i="3"/>
  <c r="E172" i="3"/>
  <c r="E157" i="3"/>
  <c r="E141" i="3"/>
  <c r="E125" i="3"/>
  <c r="E100" i="3"/>
  <c r="E302" i="3"/>
  <c r="E160" i="3"/>
  <c r="E152" i="3"/>
  <c r="E146" i="3"/>
  <c r="E140" i="3"/>
  <c r="E130" i="3"/>
  <c r="E124" i="3"/>
  <c r="E94" i="3"/>
  <c r="E84" i="3"/>
  <c r="E71" i="3"/>
  <c r="AG1600" i="2"/>
  <c r="T1600" i="2" s="1"/>
  <c r="AT1600" i="2"/>
  <c r="AG1584" i="2"/>
  <c r="T1584" i="2" s="1"/>
  <c r="AT1584" i="2"/>
  <c r="AG1571" i="2"/>
  <c r="T1571" i="2" s="1"/>
  <c r="AT1571" i="2"/>
  <c r="AT1562" i="2"/>
  <c r="AG1562" i="2"/>
  <c r="T1562" i="2" s="1"/>
  <c r="E63" i="3"/>
  <c r="E46" i="3"/>
  <c r="E38" i="3"/>
  <c r="E30" i="3"/>
  <c r="E22" i="3"/>
  <c r="E14" i="3"/>
  <c r="E6" i="3"/>
  <c r="AS1754" i="2"/>
  <c r="T1749" i="2"/>
  <c r="AT1614" i="2"/>
  <c r="AG1614" i="2"/>
  <c r="T1614" i="2" s="1"/>
  <c r="E113" i="3"/>
  <c r="E101" i="3"/>
  <c r="E74" i="3"/>
  <c r="E72" i="3"/>
  <c r="T1778" i="2"/>
  <c r="T1762" i="2"/>
  <c r="AS1750" i="2"/>
  <c r="T1733" i="2"/>
  <c r="T1717" i="2"/>
  <c r="T1701" i="2"/>
  <c r="AT1655" i="2"/>
  <c r="AG1655" i="2"/>
  <c r="T1655" i="2" s="1"/>
  <c r="AT1647" i="2"/>
  <c r="AG1647" i="2"/>
  <c r="T1647" i="2" s="1"/>
  <c r="AG1555" i="2"/>
  <c r="T1555" i="2" s="1"/>
  <c r="AT1555" i="2"/>
  <c r="AG1547" i="2"/>
  <c r="T1547" i="2" s="1"/>
  <c r="AT1547" i="2"/>
  <c r="AG1539" i="2"/>
  <c r="T1539" i="2" s="1"/>
  <c r="AT1539" i="2"/>
  <c r="AG1531" i="2"/>
  <c r="T1531" i="2" s="1"/>
  <c r="AT1531" i="2"/>
  <c r="AG1523" i="2"/>
  <c r="T1523" i="2" s="1"/>
  <c r="AT1523" i="2"/>
  <c r="AG1515" i="2"/>
  <c r="T1515" i="2" s="1"/>
  <c r="AT1515" i="2"/>
  <c r="AG1507" i="2"/>
  <c r="T1507" i="2" s="1"/>
  <c r="AT1507" i="2"/>
  <c r="AG1499" i="2"/>
  <c r="T1499" i="2" s="1"/>
  <c r="AT1499" i="2"/>
  <c r="AG1491" i="2"/>
  <c r="T1491" i="2" s="1"/>
  <c r="AT1491" i="2"/>
  <c r="AG1483" i="2"/>
  <c r="T1483" i="2" s="1"/>
  <c r="AT1483" i="2"/>
  <c r="E105" i="3"/>
  <c r="E93" i="3"/>
  <c r="E59" i="3"/>
  <c r="E42" i="3"/>
  <c r="E34" i="3"/>
  <c r="E26" i="3"/>
  <c r="E18" i="3"/>
  <c r="E10" i="3"/>
  <c r="T1782" i="2"/>
  <c r="T1766" i="2"/>
  <c r="T1757" i="2"/>
  <c r="T1746" i="2"/>
  <c r="T1730" i="2"/>
  <c r="T1714" i="2"/>
  <c r="AT1664" i="2"/>
  <c r="AG1664" i="2"/>
  <c r="T1664" i="2" s="1"/>
  <c r="AT1622" i="2"/>
  <c r="AG1622" i="2"/>
  <c r="T1622" i="2" s="1"/>
  <c r="AG1612" i="2"/>
  <c r="T1612" i="2" s="1"/>
  <c r="AT1612" i="2"/>
  <c r="AT1583" i="2"/>
  <c r="AG1583" i="2"/>
  <c r="T1583" i="2" s="1"/>
  <c r="AS1565" i="2"/>
  <c r="AS1561" i="2"/>
  <c r="AS1529" i="2"/>
  <c r="AS1497" i="2"/>
  <c r="AG1476" i="2"/>
  <c r="T1476" i="2" s="1"/>
  <c r="AT1476" i="2"/>
  <c r="AT1470" i="2"/>
  <c r="AG1470" i="2"/>
  <c r="T1470" i="2" s="1"/>
  <c r="AG1463" i="2"/>
  <c r="T1463" i="2" s="1"/>
  <c r="AT1463" i="2"/>
  <c r="AG1412" i="2"/>
  <c r="T1412" i="2" s="1"/>
  <c r="AT1412" i="2"/>
  <c r="AT1406" i="2"/>
  <c r="AG1406" i="2"/>
  <c r="T1406" i="2" s="1"/>
  <c r="AG1399" i="2"/>
  <c r="T1399" i="2" s="1"/>
  <c r="AT1399" i="2"/>
  <c r="AS1601" i="2"/>
  <c r="T1545" i="2"/>
  <c r="T1513" i="2"/>
  <c r="T1481" i="2"/>
  <c r="AG1467" i="2"/>
  <c r="T1467" i="2" s="1"/>
  <c r="AT1467" i="2"/>
  <c r="AG1435" i="2"/>
  <c r="T1435" i="2" s="1"/>
  <c r="AT1435" i="2"/>
  <c r="AG1403" i="2"/>
  <c r="T1403" i="2" s="1"/>
  <c r="AT1403" i="2"/>
  <c r="AT1471" i="2"/>
  <c r="AG1471" i="2"/>
  <c r="T1471" i="2" s="1"/>
  <c r="AT1468" i="2"/>
  <c r="AG1468" i="2"/>
  <c r="T1468" i="2" s="1"/>
  <c r="AT1455" i="2"/>
  <c r="AG1455" i="2"/>
  <c r="T1455" i="2" s="1"/>
  <c r="AT1452" i="2"/>
  <c r="AG1452" i="2"/>
  <c r="T1452" i="2" s="1"/>
  <c r="AT1439" i="2"/>
  <c r="AG1439" i="2"/>
  <c r="T1439" i="2" s="1"/>
  <c r="AT1436" i="2"/>
  <c r="AG1436" i="2"/>
  <c r="T1436" i="2" s="1"/>
  <c r="AT1423" i="2"/>
  <c r="AG1423" i="2"/>
  <c r="T1423" i="2" s="1"/>
  <c r="AT1420" i="2"/>
  <c r="AG1420" i="2"/>
  <c r="T1420" i="2" s="1"/>
  <c r="AT1407" i="2"/>
  <c r="AG1407" i="2"/>
  <c r="T1407" i="2" s="1"/>
  <c r="AT1404" i="2"/>
  <c r="AG1404" i="2"/>
  <c r="T1404" i="2" s="1"/>
  <c r="AT1391" i="2"/>
  <c r="AG1391" i="2"/>
  <c r="T1391" i="2" s="1"/>
  <c r="AG1388" i="2"/>
  <c r="T1388" i="2" s="1"/>
  <c r="AT1388" i="2"/>
  <c r="AT1382" i="2"/>
  <c r="AG1382" i="2"/>
  <c r="T1382" i="2" s="1"/>
  <c r="AG1376" i="2"/>
  <c r="T1376" i="2" s="1"/>
  <c r="AT1376" i="2"/>
  <c r="AG1368" i="2"/>
  <c r="T1368" i="2" s="1"/>
  <c r="AT1368" i="2"/>
  <c r="AG1360" i="2"/>
  <c r="T1360" i="2" s="1"/>
  <c r="AT1360" i="2"/>
  <c r="AG1352" i="2"/>
  <c r="T1352" i="2" s="1"/>
  <c r="AT1352" i="2"/>
  <c r="AG1344" i="2"/>
  <c r="T1344" i="2" s="1"/>
  <c r="AT1344" i="2"/>
  <c r="AG1336" i="2"/>
  <c r="T1336" i="2" s="1"/>
  <c r="AT1336" i="2"/>
  <c r="AG1328" i="2"/>
  <c r="T1328" i="2" s="1"/>
  <c r="AT1328" i="2"/>
  <c r="AG1320" i="2"/>
  <c r="T1320" i="2" s="1"/>
  <c r="AT1320" i="2"/>
  <c r="AG1312" i="2"/>
  <c r="T1312" i="2" s="1"/>
  <c r="AT1312" i="2"/>
  <c r="AG1304" i="2"/>
  <c r="T1304" i="2" s="1"/>
  <c r="AT1304" i="2"/>
  <c r="AG1296" i="2"/>
  <c r="T1296" i="2" s="1"/>
  <c r="AT1296" i="2"/>
  <c r="AG1288" i="2"/>
  <c r="T1288" i="2" s="1"/>
  <c r="AT1288" i="2"/>
  <c r="AG1280" i="2"/>
  <c r="T1280" i="2" s="1"/>
  <c r="AT1280" i="2"/>
  <c r="AG1272" i="2"/>
  <c r="T1272" i="2" s="1"/>
  <c r="AT1272" i="2"/>
  <c r="AG1264" i="2"/>
  <c r="T1264" i="2" s="1"/>
  <c r="AT1264" i="2"/>
  <c r="AG1256" i="2"/>
  <c r="T1256" i="2" s="1"/>
  <c r="AT1256" i="2"/>
  <c r="AG1248" i="2"/>
  <c r="T1248" i="2" s="1"/>
  <c r="AT1248" i="2"/>
  <c r="AG1240" i="2"/>
  <c r="T1240" i="2" s="1"/>
  <c r="AT1240" i="2"/>
  <c r="AG1232" i="2"/>
  <c r="T1232" i="2" s="1"/>
  <c r="AT1232" i="2"/>
  <c r="AG1224" i="2"/>
  <c r="T1224" i="2" s="1"/>
  <c r="AT1224" i="2"/>
  <c r="AG1216" i="2"/>
  <c r="T1216" i="2" s="1"/>
  <c r="AT1216" i="2"/>
  <c r="AG1208" i="2"/>
  <c r="T1208" i="2" s="1"/>
  <c r="AT1208" i="2"/>
  <c r="AG1200" i="2"/>
  <c r="T1200" i="2" s="1"/>
  <c r="AT1200" i="2"/>
  <c r="AG1192" i="2"/>
  <c r="T1192" i="2" s="1"/>
  <c r="AT1192" i="2"/>
  <c r="AG1184" i="2"/>
  <c r="T1184" i="2" s="1"/>
  <c r="AT1184" i="2"/>
  <c r="AG1176" i="2"/>
  <c r="T1176" i="2" s="1"/>
  <c r="AT1176" i="2"/>
  <c r="AG1168" i="2"/>
  <c r="T1168" i="2" s="1"/>
  <c r="AT1168" i="2"/>
  <c r="AG1160" i="2"/>
  <c r="T1160" i="2" s="1"/>
  <c r="AT1160" i="2"/>
  <c r="AG1152" i="2"/>
  <c r="T1152" i="2" s="1"/>
  <c r="AT1152" i="2"/>
  <c r="AG1144" i="2"/>
  <c r="T1144" i="2" s="1"/>
  <c r="AT1144" i="2"/>
  <c r="AG1136" i="2"/>
  <c r="T1136" i="2" s="1"/>
  <c r="AT1136" i="2"/>
  <c r="AT1560" i="2"/>
  <c r="AG1560" i="2"/>
  <c r="T1560" i="2" s="1"/>
  <c r="AT1544" i="2"/>
  <c r="AG1544" i="2"/>
  <c r="T1544" i="2" s="1"/>
  <c r="AT1528" i="2"/>
  <c r="AG1528" i="2"/>
  <c r="T1528" i="2" s="1"/>
  <c r="AT1512" i="2"/>
  <c r="AG1512" i="2"/>
  <c r="T1512" i="2" s="1"/>
  <c r="AT1496" i="2"/>
  <c r="AG1496" i="2"/>
  <c r="T1496" i="2" s="1"/>
  <c r="AT1480" i="2"/>
  <c r="AG1480" i="2"/>
  <c r="T1480" i="2" s="1"/>
  <c r="T1461" i="2"/>
  <c r="AT1450" i="2"/>
  <c r="AG1450" i="2"/>
  <c r="T1450" i="2" s="1"/>
  <c r="AS1433" i="2"/>
  <c r="AT1427" i="2"/>
  <c r="AG1427" i="2"/>
  <c r="T1427" i="2" s="1"/>
  <c r="AG1424" i="2"/>
  <c r="T1424" i="2" s="1"/>
  <c r="AT1424" i="2"/>
  <c r="T1397" i="2"/>
  <c r="AT1353" i="2"/>
  <c r="AG1353" i="2"/>
  <c r="T1353" i="2" s="1"/>
  <c r="AT1305" i="2"/>
  <c r="AG1305" i="2"/>
  <c r="T1305" i="2" s="1"/>
  <c r="AT1273" i="2"/>
  <c r="AG1273" i="2"/>
  <c r="T1273" i="2" s="1"/>
  <c r="AT1241" i="2"/>
  <c r="AG1241" i="2"/>
  <c r="T1241" i="2" s="1"/>
  <c r="AT1209" i="2"/>
  <c r="AG1209" i="2"/>
  <c r="T1209" i="2" s="1"/>
  <c r="AT1177" i="2"/>
  <c r="AG1177" i="2"/>
  <c r="T1177" i="2" s="1"/>
  <c r="AT1145" i="2"/>
  <c r="AG1145" i="2"/>
  <c r="T1145" i="2" s="1"/>
  <c r="AG989" i="2"/>
  <c r="T989" i="2" s="1"/>
  <c r="AT989" i="2"/>
  <c r="AG981" i="2"/>
  <c r="T981" i="2" s="1"/>
  <c r="AT981" i="2"/>
  <c r="AS1385" i="2"/>
  <c r="AS1381" i="2"/>
  <c r="AT1351" i="2"/>
  <c r="AG1351" i="2"/>
  <c r="T1351" i="2" s="1"/>
  <c r="AT1303" i="2"/>
  <c r="AG1303" i="2"/>
  <c r="T1303" i="2" s="1"/>
  <c r="AT1271" i="2"/>
  <c r="AG1271" i="2"/>
  <c r="T1271" i="2" s="1"/>
  <c r="AT1239" i="2"/>
  <c r="AG1239" i="2"/>
  <c r="T1239" i="2" s="1"/>
  <c r="AT1207" i="2"/>
  <c r="AG1207" i="2"/>
  <c r="T1207" i="2" s="1"/>
  <c r="AT1175" i="2"/>
  <c r="AG1175" i="2"/>
  <c r="T1175" i="2" s="1"/>
  <c r="AT1143" i="2"/>
  <c r="AG1143" i="2"/>
  <c r="T1143" i="2" s="1"/>
  <c r="AT1099" i="2"/>
  <c r="AG1099" i="2"/>
  <c r="T1099" i="2" s="1"/>
  <c r="AG1076" i="2"/>
  <c r="T1076" i="2" s="1"/>
  <c r="AT1076" i="2"/>
  <c r="AT1073" i="2"/>
  <c r="AG1073" i="2"/>
  <c r="T1073" i="2" s="1"/>
  <c r="AT1035" i="2"/>
  <c r="AG1035" i="2"/>
  <c r="T1035" i="2" s="1"/>
  <c r="AG1012" i="2"/>
  <c r="T1012" i="2" s="1"/>
  <c r="AT1012" i="2"/>
  <c r="AT1009" i="2"/>
  <c r="AG1009" i="2"/>
  <c r="T1009" i="2" s="1"/>
  <c r="AT988" i="2"/>
  <c r="AG988" i="2"/>
  <c r="T988" i="2" s="1"/>
  <c r="AT984" i="2"/>
  <c r="AG984" i="2"/>
  <c r="T984" i="2" s="1"/>
  <c r="AT980" i="2"/>
  <c r="AG980" i="2"/>
  <c r="T980" i="2" s="1"/>
  <c r="AT973" i="2"/>
  <c r="AG973" i="2"/>
  <c r="T973" i="2" s="1"/>
  <c r="AT965" i="2"/>
  <c r="AG965" i="2"/>
  <c r="T965" i="2" s="1"/>
  <c r="AT957" i="2"/>
  <c r="AG957" i="2"/>
  <c r="T957" i="2" s="1"/>
  <c r="T1389" i="2"/>
  <c r="T1379" i="2"/>
  <c r="T1363" i="2"/>
  <c r="T1347" i="2"/>
  <c r="T1330" i="2"/>
  <c r="T1306" i="2"/>
  <c r="T1290" i="2"/>
  <c r="T1274" i="2"/>
  <c r="T1258" i="2"/>
  <c r="T1242" i="2"/>
  <c r="T1226" i="2"/>
  <c r="T1210" i="2"/>
  <c r="T1194" i="2"/>
  <c r="T1178" i="2"/>
  <c r="T1162" i="2"/>
  <c r="T1146" i="2"/>
  <c r="AT1119" i="2"/>
  <c r="AG1119" i="2"/>
  <c r="T1119" i="2" s="1"/>
  <c r="AT1112" i="2"/>
  <c r="AG1112" i="2"/>
  <c r="T1112" i="2" s="1"/>
  <c r="AT1093" i="2"/>
  <c r="AG1093" i="2"/>
  <c r="T1093" i="2" s="1"/>
  <c r="AT1055" i="2"/>
  <c r="AG1055" i="2"/>
  <c r="T1055" i="2" s="1"/>
  <c r="AT1048" i="2"/>
  <c r="AG1048" i="2"/>
  <c r="T1048" i="2" s="1"/>
  <c r="AT1029" i="2"/>
  <c r="AG1029" i="2"/>
  <c r="T1029" i="2" s="1"/>
  <c r="AS1318" i="2"/>
  <c r="AS1122" i="2"/>
  <c r="AT1116" i="2"/>
  <c r="AG1116" i="2"/>
  <c r="T1116" i="2" s="1"/>
  <c r="T1102" i="2"/>
  <c r="AS1090" i="2"/>
  <c r="AT1084" i="2"/>
  <c r="AG1084" i="2"/>
  <c r="T1084" i="2" s="1"/>
  <c r="T1070" i="2"/>
  <c r="AS1058" i="2"/>
  <c r="AT1052" i="2"/>
  <c r="AG1052" i="2"/>
  <c r="T1052" i="2" s="1"/>
  <c r="T1038" i="2"/>
  <c r="AS1026" i="2"/>
  <c r="AT1020" i="2"/>
  <c r="AG1020" i="2"/>
  <c r="T1020" i="2" s="1"/>
  <c r="T1006" i="2"/>
  <c r="AS994" i="2"/>
  <c r="AS970" i="2"/>
  <c r="T921" i="2"/>
  <c r="T913" i="2"/>
  <c r="T905" i="2"/>
  <c r="T897" i="2"/>
  <c r="T889" i="2"/>
  <c r="AS1379" i="2"/>
  <c r="AS956" i="2"/>
  <c r="AT920" i="2"/>
  <c r="AG920" i="2"/>
  <c r="T920" i="2" s="1"/>
  <c r="T903" i="2"/>
  <c r="AS895" i="2"/>
  <c r="AT888" i="2"/>
  <c r="AG888" i="2"/>
  <c r="T888" i="2" s="1"/>
  <c r="AS1291" i="2"/>
  <c r="AS1227" i="2"/>
  <c r="AS1163" i="2"/>
  <c r="AS958" i="2"/>
  <c r="AS949" i="2"/>
  <c r="AS917" i="2"/>
  <c r="T909" i="2"/>
  <c r="AT894" i="2"/>
  <c r="AS894" i="2" s="1"/>
  <c r="AG894" i="2"/>
  <c r="T894" i="2" s="1"/>
  <c r="T887" i="2"/>
  <c r="T883" i="2"/>
  <c r="AS1371" i="2"/>
  <c r="AS976" i="2"/>
  <c r="AT942" i="2"/>
  <c r="AG942" i="2"/>
  <c r="T942" i="2" s="1"/>
  <c r="AT934" i="2"/>
  <c r="AS934" i="2" s="1"/>
  <c r="AG934" i="2"/>
  <c r="T934" i="2" s="1"/>
  <c r="AT926" i="2"/>
  <c r="AG926" i="2"/>
  <c r="T926" i="2" s="1"/>
  <c r="AS923" i="2"/>
  <c r="T915" i="2"/>
  <c r="AT900" i="2"/>
  <c r="AG900" i="2"/>
  <c r="T900" i="2" s="1"/>
  <c r="AS891" i="2"/>
  <c r="AG810" i="2"/>
  <c r="T810" i="2" s="1"/>
  <c r="AT810" i="2"/>
  <c r="AG802" i="2"/>
  <c r="T802" i="2" s="1"/>
  <c r="AT802" i="2"/>
  <c r="AG794" i="2"/>
  <c r="T794" i="2" s="1"/>
  <c r="AT794" i="2"/>
  <c r="AG786" i="2"/>
  <c r="T786" i="2" s="1"/>
  <c r="AT786" i="2"/>
  <c r="AG778" i="2"/>
  <c r="T778" i="2" s="1"/>
  <c r="AT778" i="2"/>
  <c r="AG770" i="2"/>
  <c r="T770" i="2" s="1"/>
  <c r="AT770" i="2"/>
  <c r="AG762" i="2"/>
  <c r="T762" i="2" s="1"/>
  <c r="AT762" i="2"/>
  <c r="AG754" i="2"/>
  <c r="T754" i="2" s="1"/>
  <c r="AT754" i="2"/>
  <c r="AS752" i="2"/>
  <c r="AS720" i="2"/>
  <c r="AS702" i="2"/>
  <c r="AT687" i="2"/>
  <c r="AS687" i="2" s="1"/>
  <c r="AG687" i="2"/>
  <c r="T687" i="2" s="1"/>
  <c r="T678" i="2"/>
  <c r="AT655" i="2"/>
  <c r="AG655" i="2"/>
  <c r="T655" i="2" s="1"/>
  <c r="T644" i="2"/>
  <c r="T636" i="2"/>
  <c r="T634" i="2"/>
  <c r="T632" i="2"/>
  <c r="T630" i="2"/>
  <c r="T692" i="2"/>
  <c r="AT685" i="2"/>
  <c r="AG685" i="2"/>
  <c r="T685" i="2" s="1"/>
  <c r="AT669" i="2"/>
  <c r="AG669" i="2"/>
  <c r="T669" i="2" s="1"/>
  <c r="AT620" i="2"/>
  <c r="AG620" i="2"/>
  <c r="T620" i="2" s="1"/>
  <c r="AT612" i="2"/>
  <c r="AG612" i="2"/>
  <c r="T612" i="2" s="1"/>
  <c r="AT604" i="2"/>
  <c r="AG604" i="2"/>
  <c r="T604" i="2" s="1"/>
  <c r="AT596" i="2"/>
  <c r="AG596" i="2"/>
  <c r="T596" i="2" s="1"/>
  <c r="AT588" i="2"/>
  <c r="AG588" i="2"/>
  <c r="T588" i="2" s="1"/>
  <c r="AT580" i="2"/>
  <c r="AG580" i="2"/>
  <c r="T580" i="2" s="1"/>
  <c r="AT572" i="2"/>
  <c r="AG572" i="2"/>
  <c r="T572" i="2" s="1"/>
  <c r="AT564" i="2"/>
  <c r="AG564" i="2"/>
  <c r="T564" i="2" s="1"/>
  <c r="AT556" i="2"/>
  <c r="AG556" i="2"/>
  <c r="T556" i="2" s="1"/>
  <c r="AT548" i="2"/>
  <c r="AG548" i="2"/>
  <c r="T548" i="2" s="1"/>
  <c r="AT540" i="2"/>
  <c r="AG540" i="2"/>
  <c r="T540" i="2" s="1"/>
  <c r="AT532" i="2"/>
  <c r="AG532" i="2"/>
  <c r="T532" i="2" s="1"/>
  <c r="AT524" i="2"/>
  <c r="AG524" i="2"/>
  <c r="T524" i="2" s="1"/>
  <c r="AT516" i="2"/>
  <c r="AG516" i="2"/>
  <c r="T516" i="2" s="1"/>
  <c r="AT510" i="2"/>
  <c r="AG510" i="2"/>
  <c r="T510" i="2" s="1"/>
  <c r="AT502" i="2"/>
  <c r="AG502" i="2"/>
  <c r="T502" i="2" s="1"/>
  <c r="AT494" i="2"/>
  <c r="AG494" i="2"/>
  <c r="T494" i="2" s="1"/>
  <c r="AT486" i="2"/>
  <c r="AG486" i="2"/>
  <c r="T486" i="2" s="1"/>
  <c r="AT478" i="2"/>
  <c r="AG478" i="2"/>
  <c r="T478" i="2" s="1"/>
  <c r="AT470" i="2"/>
  <c r="AG470" i="2"/>
  <c r="T470" i="2" s="1"/>
  <c r="AT462" i="2"/>
  <c r="AG462" i="2"/>
  <c r="T462" i="2" s="1"/>
  <c r="AT454" i="2"/>
  <c r="AG454" i="2"/>
  <c r="T454" i="2" s="1"/>
  <c r="AT446" i="2"/>
  <c r="AG446" i="2"/>
  <c r="T446" i="2" s="1"/>
  <c r="AT438" i="2"/>
  <c r="AG438" i="2"/>
  <c r="T438" i="2" s="1"/>
  <c r="AT430" i="2"/>
  <c r="AG430" i="2"/>
  <c r="T430" i="2" s="1"/>
  <c r="AT422" i="2"/>
  <c r="AG422" i="2"/>
  <c r="T422" i="2" s="1"/>
  <c r="AT414" i="2"/>
  <c r="AG414" i="2"/>
  <c r="T414" i="2" s="1"/>
  <c r="AT406" i="2"/>
  <c r="AG406" i="2"/>
  <c r="T406" i="2" s="1"/>
  <c r="AT398" i="2"/>
  <c r="AG398" i="2"/>
  <c r="T398" i="2" s="1"/>
  <c r="AT390" i="2"/>
  <c r="AG390" i="2"/>
  <c r="T390" i="2" s="1"/>
  <c r="AT382" i="2"/>
  <c r="AG382" i="2"/>
  <c r="T382" i="2" s="1"/>
  <c r="AT374" i="2"/>
  <c r="AG374" i="2"/>
  <c r="T374" i="2" s="1"/>
  <c r="AT366" i="2"/>
  <c r="AG366" i="2"/>
  <c r="T366" i="2" s="1"/>
  <c r="AT354" i="2"/>
  <c r="AG354" i="2"/>
  <c r="T354" i="2" s="1"/>
  <c r="AT346" i="2"/>
  <c r="AG346" i="2"/>
  <c r="T346" i="2" s="1"/>
  <c r="AT338" i="2"/>
  <c r="AG338" i="2"/>
  <c r="T338" i="2" s="1"/>
  <c r="AT330" i="2"/>
  <c r="AG330" i="2"/>
  <c r="T330" i="2" s="1"/>
  <c r="AT322" i="2"/>
  <c r="AG322" i="2"/>
  <c r="T322" i="2" s="1"/>
  <c r="AT314" i="2"/>
  <c r="AG314" i="2"/>
  <c r="T314" i="2" s="1"/>
  <c r="AT306" i="2"/>
  <c r="AG306" i="2"/>
  <c r="T306" i="2" s="1"/>
  <c r="AS748" i="2"/>
  <c r="AS716" i="2"/>
  <c r="AT699" i="2"/>
  <c r="AG699" i="2"/>
  <c r="T699" i="2" s="1"/>
  <c r="T690" i="2"/>
  <c r="AT667" i="2"/>
  <c r="AS667" i="2" s="1"/>
  <c r="AG667" i="2"/>
  <c r="T667" i="2" s="1"/>
  <c r="T658" i="2"/>
  <c r="AS742" i="2"/>
  <c r="AS726" i="2"/>
  <c r="AS710" i="2"/>
  <c r="AT697" i="2"/>
  <c r="AG697" i="2"/>
  <c r="T697" i="2" s="1"/>
  <c r="T688" i="2"/>
  <c r="AT665" i="2"/>
  <c r="AG665" i="2"/>
  <c r="T665" i="2" s="1"/>
  <c r="AG649" i="2"/>
  <c r="T649" i="2" s="1"/>
  <c r="AT649" i="2"/>
  <c r="AG645" i="2"/>
  <c r="T645" i="2" s="1"/>
  <c r="AT645" i="2"/>
  <c r="AG641" i="2"/>
  <c r="T641" i="2" s="1"/>
  <c r="AT641" i="2"/>
  <c r="AG637" i="2"/>
  <c r="T637" i="2" s="1"/>
  <c r="AT637" i="2"/>
  <c r="AG633" i="2"/>
  <c r="T633" i="2" s="1"/>
  <c r="AT633" i="2"/>
  <c r="AG629" i="2"/>
  <c r="T629" i="2" s="1"/>
  <c r="AT629" i="2"/>
  <c r="AG625" i="2"/>
  <c r="T625" i="2" s="1"/>
  <c r="AT625" i="2"/>
  <c r="T1133" i="2"/>
  <c r="AS1133" i="2"/>
  <c r="T1165" i="2"/>
  <c r="AS1165" i="2"/>
  <c r="T1197" i="2"/>
  <c r="AS1197" i="2"/>
  <c r="T1229" i="2"/>
  <c r="AS1229" i="2"/>
  <c r="T1261" i="2"/>
  <c r="AS1261" i="2"/>
  <c r="T1293" i="2"/>
  <c r="AS1293" i="2"/>
  <c r="T1325" i="2"/>
  <c r="AS1325" i="2"/>
  <c r="T1357" i="2"/>
  <c r="AS1357" i="2"/>
  <c r="T1486" i="2"/>
  <c r="AS1486" i="2"/>
  <c r="T1518" i="2"/>
  <c r="AS1518" i="2"/>
  <c r="T1550" i="2"/>
  <c r="AS1550" i="2"/>
  <c r="AT300" i="2"/>
  <c r="AG300" i="2"/>
  <c r="T300" i="2" s="1"/>
  <c r="AT296" i="2"/>
  <c r="AG296" i="2"/>
  <c r="T296" i="2" s="1"/>
  <c r="AT292" i="2"/>
  <c r="AG292" i="2"/>
  <c r="T292" i="2" s="1"/>
  <c r="AT288" i="2"/>
  <c r="AG288" i="2"/>
  <c r="T288" i="2" s="1"/>
  <c r="AT284" i="2"/>
  <c r="AG284" i="2"/>
  <c r="T284" i="2" s="1"/>
  <c r="AT280" i="2"/>
  <c r="AG280" i="2"/>
  <c r="T280" i="2" s="1"/>
  <c r="AT276" i="2"/>
  <c r="AG276" i="2"/>
  <c r="T276" i="2" s="1"/>
  <c r="AT272" i="2"/>
  <c r="AG272" i="2"/>
  <c r="T272" i="2" s="1"/>
  <c r="AT268" i="2"/>
  <c r="AG268" i="2"/>
  <c r="T268" i="2" s="1"/>
  <c r="AT264" i="2"/>
  <c r="AG264" i="2"/>
  <c r="T264" i="2" s="1"/>
  <c r="AT260" i="2"/>
  <c r="AG260" i="2"/>
  <c r="T260" i="2" s="1"/>
  <c r="AT256" i="2"/>
  <c r="AG256" i="2"/>
  <c r="T256" i="2" s="1"/>
  <c r="AT252" i="2"/>
  <c r="AG252" i="2"/>
  <c r="T252" i="2" s="1"/>
  <c r="AT248" i="2"/>
  <c r="AG248" i="2"/>
  <c r="T248" i="2" s="1"/>
  <c r="T245" i="2"/>
  <c r="AG240" i="2"/>
  <c r="T240" i="2" s="1"/>
  <c r="AT240" i="2"/>
  <c r="T237" i="2"/>
  <c r="AT230" i="2"/>
  <c r="AG230" i="2"/>
  <c r="T230" i="2" s="1"/>
  <c r="T223" i="2"/>
  <c r="AT214" i="2"/>
  <c r="AG214" i="2"/>
  <c r="T214" i="2" s="1"/>
  <c r="T207" i="2"/>
  <c r="AT200" i="2"/>
  <c r="AG200" i="2"/>
  <c r="T200" i="2" s="1"/>
  <c r="AT195" i="2"/>
  <c r="AG195" i="2"/>
  <c r="T195" i="2" s="1"/>
  <c r="T189" i="2"/>
  <c r="AT183" i="2"/>
  <c r="AG183" i="2"/>
  <c r="T183" i="2" s="1"/>
  <c r="T173" i="2"/>
  <c r="AT167" i="2"/>
  <c r="AG167" i="2"/>
  <c r="T167" i="2" s="1"/>
  <c r="T157" i="2"/>
  <c r="AT151" i="2"/>
  <c r="AS151" i="2" s="1"/>
  <c r="AG151" i="2"/>
  <c r="T151" i="2" s="1"/>
  <c r="T141" i="2"/>
  <c r="AT135" i="2"/>
  <c r="AG135" i="2"/>
  <c r="T135" i="2" s="1"/>
  <c r="T125" i="2"/>
  <c r="AT119" i="2"/>
  <c r="AG119" i="2"/>
  <c r="T119" i="2" s="1"/>
  <c r="T109" i="2"/>
  <c r="AT103" i="2"/>
  <c r="AG103" i="2"/>
  <c r="T103" i="2" s="1"/>
  <c r="T93" i="2"/>
  <c r="AT87" i="2"/>
  <c r="AS87" i="2" s="1"/>
  <c r="AG87" i="2"/>
  <c r="T87" i="2" s="1"/>
  <c r="T77" i="2"/>
  <c r="AT71" i="2"/>
  <c r="AG71" i="2"/>
  <c r="T71" i="2" s="1"/>
  <c r="T61" i="2"/>
  <c r="AT55" i="2"/>
  <c r="AG55" i="2"/>
  <c r="T55" i="2" s="1"/>
  <c r="T45" i="2"/>
  <c r="AG39" i="2"/>
  <c r="T39" i="2" s="1"/>
  <c r="AT39" i="2"/>
  <c r="AT22" i="2"/>
  <c r="AG22" i="2"/>
  <c r="T22" i="2" s="1"/>
  <c r="AB13" i="1"/>
  <c r="M13" i="1"/>
  <c r="T353" i="2"/>
  <c r="T337" i="2"/>
  <c r="T321" i="2"/>
  <c r="T259" i="2"/>
  <c r="AG188" i="2"/>
  <c r="T188" i="2" s="1"/>
  <c r="AT188" i="2"/>
  <c r="AG180" i="2"/>
  <c r="T180" i="2" s="1"/>
  <c r="AT180" i="2"/>
  <c r="AG172" i="2"/>
  <c r="T172" i="2" s="1"/>
  <c r="AT172" i="2"/>
  <c r="AG164" i="2"/>
  <c r="T164" i="2" s="1"/>
  <c r="AT164" i="2"/>
  <c r="AG156" i="2"/>
  <c r="T156" i="2" s="1"/>
  <c r="AT156" i="2"/>
  <c r="AG148" i="2"/>
  <c r="T148" i="2" s="1"/>
  <c r="AT148" i="2"/>
  <c r="AG140" i="2"/>
  <c r="T140" i="2" s="1"/>
  <c r="AT140" i="2"/>
  <c r="AG132" i="2"/>
  <c r="T132" i="2" s="1"/>
  <c r="AT132" i="2"/>
  <c r="AG124" i="2"/>
  <c r="T124" i="2" s="1"/>
  <c r="AT124" i="2"/>
  <c r="AG116" i="2"/>
  <c r="T116" i="2" s="1"/>
  <c r="AT116" i="2"/>
  <c r="AG108" i="2"/>
  <c r="T108" i="2" s="1"/>
  <c r="AT108" i="2"/>
  <c r="AG100" i="2"/>
  <c r="T100" i="2" s="1"/>
  <c r="AT100" i="2"/>
  <c r="AG92" i="2"/>
  <c r="T92" i="2" s="1"/>
  <c r="AT92" i="2"/>
  <c r="AG84" i="2"/>
  <c r="T84" i="2" s="1"/>
  <c r="AT84" i="2"/>
  <c r="AG76" i="2"/>
  <c r="T76" i="2" s="1"/>
  <c r="AT76" i="2"/>
  <c r="AG68" i="2"/>
  <c r="T68" i="2" s="1"/>
  <c r="AT68" i="2"/>
  <c r="AG60" i="2"/>
  <c r="T60" i="2" s="1"/>
  <c r="AT60" i="2"/>
  <c r="AG52" i="2"/>
  <c r="T52" i="2" s="1"/>
  <c r="AT52" i="2"/>
  <c r="AG44" i="2"/>
  <c r="T44" i="2" s="1"/>
  <c r="AT44" i="2"/>
  <c r="AG16" i="2"/>
  <c r="T16" i="2" s="1"/>
  <c r="AT16" i="2"/>
  <c r="AB20" i="1"/>
  <c r="M20" i="1"/>
  <c r="AS359" i="2"/>
  <c r="AS355" i="2"/>
  <c r="AS351" i="2"/>
  <c r="AS347" i="2"/>
  <c r="AS343" i="2"/>
  <c r="AS339" i="2"/>
  <c r="AS335" i="2"/>
  <c r="AS331" i="2"/>
  <c r="AS327" i="2"/>
  <c r="AS323" i="2"/>
  <c r="AS319" i="2"/>
  <c r="AS315" i="2"/>
  <c r="AS311" i="2"/>
  <c r="T303" i="2"/>
  <c r="AT298" i="2"/>
  <c r="AG298" i="2"/>
  <c r="T298" i="2" s="1"/>
  <c r="AT294" i="2"/>
  <c r="AG294" i="2"/>
  <c r="T294" i="2" s="1"/>
  <c r="AT290" i="2"/>
  <c r="AG290" i="2"/>
  <c r="T290" i="2" s="1"/>
  <c r="AT286" i="2"/>
  <c r="AG286" i="2"/>
  <c r="T286" i="2" s="1"/>
  <c r="AT282" i="2"/>
  <c r="AG282" i="2"/>
  <c r="T282" i="2" s="1"/>
  <c r="AT278" i="2"/>
  <c r="AG278" i="2"/>
  <c r="T278" i="2" s="1"/>
  <c r="AT274" i="2"/>
  <c r="AG274" i="2"/>
  <c r="T274" i="2" s="1"/>
  <c r="AT270" i="2"/>
  <c r="AG270" i="2"/>
  <c r="T270" i="2" s="1"/>
  <c r="AT266" i="2"/>
  <c r="AG266" i="2"/>
  <c r="T266" i="2" s="1"/>
  <c r="AT262" i="2"/>
  <c r="AG262" i="2"/>
  <c r="T262" i="2" s="1"/>
  <c r="AT258" i="2"/>
  <c r="AG258" i="2"/>
  <c r="T258" i="2" s="1"/>
  <c r="AT254" i="2"/>
  <c r="AG254" i="2"/>
  <c r="T254" i="2" s="1"/>
  <c r="AT250" i="2"/>
  <c r="AG250" i="2"/>
  <c r="T250" i="2" s="1"/>
  <c r="AB21" i="1"/>
  <c r="AS170" i="2"/>
  <c r="AS149" i="2"/>
  <c r="AS106" i="2"/>
  <c r="AS85" i="2"/>
  <c r="AS42" i="2"/>
  <c r="AS29" i="2"/>
  <c r="AS162" i="2"/>
  <c r="AS141" i="2"/>
  <c r="AS98" i="2"/>
  <c r="AS77" i="2"/>
  <c r="AS37" i="2"/>
  <c r="AS30" i="2"/>
  <c r="AS121" i="2"/>
  <c r="AS41" i="2"/>
  <c r="E1776" i="3"/>
  <c r="E1258" i="3"/>
  <c r="E1779" i="3"/>
  <c r="E1768" i="3"/>
  <c r="E1760" i="3"/>
  <c r="E1764" i="3"/>
  <c r="E1749" i="3"/>
  <c r="E1735" i="3"/>
  <c r="E1725" i="3"/>
  <c r="E1724" i="3"/>
  <c r="E1716" i="3"/>
  <c r="E1707" i="3"/>
  <c r="E1699" i="3"/>
  <c r="E1691" i="3"/>
  <c r="E1683" i="3"/>
  <c r="E1675" i="3"/>
  <c r="E1708" i="3"/>
  <c r="E1700" i="3"/>
  <c r="E1692" i="3"/>
  <c r="E1684" i="3"/>
  <c r="E1676" i="3"/>
  <c r="E1718" i="3"/>
  <c r="E1662" i="3"/>
  <c r="E1656" i="3"/>
  <c r="E1646" i="3"/>
  <c r="E1640" i="3"/>
  <c r="E1624" i="3"/>
  <c r="E1581" i="3"/>
  <c r="E1632" i="3"/>
  <c r="E1629" i="3"/>
  <c r="E1627" i="3"/>
  <c r="E1622" i="3"/>
  <c r="E1616" i="3"/>
  <c r="E1628" i="3"/>
  <c r="E1608" i="3"/>
  <c r="E1614" i="3"/>
  <c r="E1502" i="3"/>
  <c r="E1611" i="3"/>
  <c r="E1578" i="3"/>
  <c r="E1569" i="3"/>
  <c r="E1564" i="3"/>
  <c r="E1563" i="3"/>
  <c r="E1603" i="3"/>
  <c r="E1576" i="3"/>
  <c r="E1540" i="3"/>
  <c r="E1532" i="3"/>
  <c r="E1524" i="3"/>
  <c r="E1516" i="3"/>
  <c r="E1508" i="3"/>
  <c r="E1501" i="3"/>
  <c r="E1625" i="3"/>
  <c r="E1573" i="3"/>
  <c r="E1568" i="3"/>
  <c r="E1567" i="3"/>
  <c r="E1537" i="3"/>
  <c r="E1531" i="3"/>
  <c r="E1521" i="3"/>
  <c r="E1515" i="3"/>
  <c r="E1505" i="3"/>
  <c r="E1439" i="3"/>
  <c r="E1459" i="3"/>
  <c r="E1450" i="3"/>
  <c r="E1445" i="3"/>
  <c r="E1422" i="3"/>
  <c r="E1406" i="3"/>
  <c r="E1481" i="3"/>
  <c r="E1425" i="3"/>
  <c r="E1409" i="3"/>
  <c r="E1389" i="3"/>
  <c r="E1421" i="3"/>
  <c r="E1405" i="3"/>
  <c r="E1373" i="3"/>
  <c r="E1368" i="3"/>
  <c r="E1367" i="3"/>
  <c r="E1338" i="3"/>
  <c r="E1332" i="3"/>
  <c r="E1328" i="3"/>
  <c r="E1324" i="3"/>
  <c r="E1320" i="3"/>
  <c r="E1309" i="3"/>
  <c r="E1387" i="3"/>
  <c r="E1361" i="3"/>
  <c r="E1356" i="3"/>
  <c r="E1355" i="3"/>
  <c r="E1337" i="3"/>
  <c r="E1325" i="3"/>
  <c r="E1341" i="3"/>
  <c r="E1282" i="3"/>
  <c r="E1280" i="3"/>
  <c r="E1286" i="3"/>
  <c r="E1284" i="3"/>
  <c r="E1267" i="3"/>
  <c r="E1250" i="3"/>
  <c r="E1248" i="3"/>
  <c r="E1235" i="3"/>
  <c r="E1218" i="3"/>
  <c r="E1216" i="3"/>
  <c r="E1279" i="3"/>
  <c r="E1207" i="3"/>
  <c r="E1199" i="3"/>
  <c r="E1278" i="3"/>
  <c r="E1276" i="3"/>
  <c r="E1263" i="3"/>
  <c r="E1246" i="3"/>
  <c r="E1244" i="3"/>
  <c r="E1231" i="3"/>
  <c r="E1214" i="3"/>
  <c r="E1200" i="3"/>
  <c r="E1198" i="3"/>
  <c r="E1186" i="3"/>
  <c r="E1181" i="3"/>
  <c r="E1180" i="3"/>
  <c r="E1154" i="3"/>
  <c r="E1149" i="3"/>
  <c r="E1148" i="3"/>
  <c r="E1122" i="3"/>
  <c r="E1113" i="3"/>
  <c r="E1097" i="3"/>
  <c r="E1112" i="3"/>
  <c r="E1102" i="3"/>
  <c r="E1096" i="3"/>
  <c r="E1088" i="3"/>
  <c r="E1193" i="3"/>
  <c r="E1192" i="3"/>
  <c r="E1166" i="3"/>
  <c r="E1161" i="3"/>
  <c r="E1160" i="3"/>
  <c r="E1134" i="3"/>
  <c r="E1129" i="3"/>
  <c r="E1128" i="3"/>
  <c r="E1087" i="3"/>
  <c r="E1083" i="3"/>
  <c r="E1078" i="3"/>
  <c r="E1049" i="3"/>
  <c r="E1042" i="3"/>
  <c r="E1039" i="3"/>
  <c r="E1017" i="3"/>
  <c r="E1010" i="3"/>
  <c r="E1007" i="3"/>
  <c r="E985" i="3"/>
  <c r="E978" i="3"/>
  <c r="E975" i="3"/>
  <c r="E953" i="3"/>
  <c r="E946" i="3"/>
  <c r="E943" i="3"/>
  <c r="E921" i="3"/>
  <c r="E914" i="3"/>
  <c r="E911" i="3"/>
  <c r="E886" i="3"/>
  <c r="E878" i="3"/>
  <c r="E1062" i="3"/>
  <c r="E1059" i="3"/>
  <c r="E1037" i="3"/>
  <c r="E1030" i="3"/>
  <c r="E1027" i="3"/>
  <c r="E1005" i="3"/>
  <c r="E998" i="3"/>
  <c r="E995" i="3"/>
  <c r="E973" i="3"/>
  <c r="E966" i="3"/>
  <c r="E963" i="3"/>
  <c r="E941" i="3"/>
  <c r="E934" i="3"/>
  <c r="E931" i="3"/>
  <c r="E909" i="3"/>
  <c r="E902" i="3"/>
  <c r="E899" i="3"/>
  <c r="E883" i="3"/>
  <c r="E877" i="3"/>
  <c r="E873" i="3"/>
  <c r="E856" i="3"/>
  <c r="E830" i="3"/>
  <c r="E825" i="3"/>
  <c r="E824" i="3"/>
  <c r="E798" i="3"/>
  <c r="E793" i="3"/>
  <c r="E785" i="3"/>
  <c r="E777" i="3"/>
  <c r="E769" i="3"/>
  <c r="E761" i="3"/>
  <c r="E842" i="3"/>
  <c r="E837" i="3"/>
  <c r="E836" i="3"/>
  <c r="E810" i="3"/>
  <c r="E805" i="3"/>
  <c r="E804" i="3"/>
  <c r="E792" i="3"/>
  <c r="E782" i="3"/>
  <c r="E776" i="3"/>
  <c r="E766" i="3"/>
  <c r="E760" i="3"/>
  <c r="E750" i="3"/>
  <c r="E870" i="3"/>
  <c r="E857" i="3"/>
  <c r="E727" i="3"/>
  <c r="E725" i="3"/>
  <c r="E712" i="3"/>
  <c r="E695" i="3"/>
  <c r="E693" i="3"/>
  <c r="E680" i="3"/>
  <c r="E663" i="3"/>
  <c r="E661" i="3"/>
  <c r="E648" i="3"/>
  <c r="E631" i="3"/>
  <c r="E629" i="3"/>
  <c r="E616" i="3"/>
  <c r="E588" i="3"/>
  <c r="E537" i="3"/>
  <c r="E535" i="3"/>
  <c r="E589" i="3"/>
  <c r="E587" i="3"/>
  <c r="E557" i="3"/>
  <c r="E555" i="3"/>
  <c r="E724" i="3"/>
  <c r="E707" i="3"/>
  <c r="E705" i="3"/>
  <c r="E692" i="3"/>
  <c r="E675" i="3"/>
  <c r="E673" i="3"/>
  <c r="E660" i="3"/>
  <c r="E643" i="3"/>
  <c r="E641" i="3"/>
  <c r="E628" i="3"/>
  <c r="E611" i="3"/>
  <c r="E609" i="3"/>
  <c r="E593" i="3"/>
  <c r="E591" i="3"/>
  <c r="E580" i="3"/>
  <c r="E529" i="3"/>
  <c r="E527" i="3"/>
  <c r="E747" i="3"/>
  <c r="E743" i="3"/>
  <c r="E565" i="3"/>
  <c r="E563" i="3"/>
  <c r="E552" i="3"/>
  <c r="E534" i="3"/>
  <c r="E326" i="3"/>
  <c r="E310" i="3"/>
  <c r="E516" i="3"/>
  <c r="E505" i="3"/>
  <c r="E480" i="3"/>
  <c r="E478" i="3"/>
  <c r="E473" i="3"/>
  <c r="E448" i="3"/>
  <c r="E446" i="3"/>
  <c r="E441" i="3"/>
  <c r="E416" i="3"/>
  <c r="E414" i="3"/>
  <c r="E409" i="3"/>
  <c r="E384" i="3"/>
  <c r="E382" i="3"/>
  <c r="E377" i="3"/>
  <c r="E300" i="3"/>
  <c r="E330" i="3"/>
  <c r="E322" i="3"/>
  <c r="E314" i="3"/>
  <c r="E306" i="3"/>
  <c r="E299" i="3"/>
  <c r="E492" i="3"/>
  <c r="E490" i="3"/>
  <c r="E485" i="3"/>
  <c r="E460" i="3"/>
  <c r="E458" i="3"/>
  <c r="E453" i="3"/>
  <c r="E428" i="3"/>
  <c r="E426" i="3"/>
  <c r="E421" i="3"/>
  <c r="E396" i="3"/>
  <c r="E394" i="3"/>
  <c r="E389" i="3"/>
  <c r="E364" i="3"/>
  <c r="E362" i="3"/>
  <c r="E354" i="3"/>
  <c r="E346" i="3"/>
  <c r="E334" i="3"/>
  <c r="E324" i="3"/>
  <c r="E308" i="3"/>
  <c r="E305" i="3"/>
  <c r="E294" i="3"/>
  <c r="E289" i="3"/>
  <c r="E288" i="3"/>
  <c r="E262" i="3"/>
  <c r="E257" i="3"/>
  <c r="E256" i="3"/>
  <c r="E230" i="3"/>
  <c r="E225" i="3"/>
  <c r="E224" i="3"/>
  <c r="E198" i="3"/>
  <c r="E193" i="3"/>
  <c r="E192" i="3"/>
  <c r="E166" i="3"/>
  <c r="E112" i="3"/>
  <c r="AT1767" i="2"/>
  <c r="AS1767" i="2" s="1"/>
  <c r="AG1767" i="2"/>
  <c r="T1767" i="2" s="1"/>
  <c r="AT1755" i="2"/>
  <c r="AG1755" i="2"/>
  <c r="T1755" i="2" s="1"/>
  <c r="AT1743" i="2"/>
  <c r="AG1743" i="2"/>
  <c r="T1743" i="2" s="1"/>
  <c r="AT1727" i="2"/>
  <c r="AG1727" i="2"/>
  <c r="T1727" i="2" s="1"/>
  <c r="AT1711" i="2"/>
  <c r="AG1711" i="2"/>
  <c r="T1711" i="2" s="1"/>
  <c r="AT1663" i="2"/>
  <c r="AG1663" i="2"/>
  <c r="T1663" i="2" s="1"/>
  <c r="E98" i="3"/>
  <c r="AT1783" i="2"/>
  <c r="AG1783" i="2"/>
  <c r="T1783" i="2" s="1"/>
  <c r="AT1748" i="2"/>
  <c r="AG1748" i="2"/>
  <c r="T1748" i="2" s="1"/>
  <c r="AT1744" i="2"/>
  <c r="AG1744" i="2"/>
  <c r="T1744" i="2" s="1"/>
  <c r="AT1740" i="2"/>
  <c r="AG1740" i="2"/>
  <c r="T1740" i="2" s="1"/>
  <c r="AT1736" i="2"/>
  <c r="AG1736" i="2"/>
  <c r="T1736" i="2" s="1"/>
  <c r="AT1732" i="2"/>
  <c r="AG1732" i="2"/>
  <c r="T1732" i="2" s="1"/>
  <c r="AT1728" i="2"/>
  <c r="AG1728" i="2"/>
  <c r="T1728" i="2" s="1"/>
  <c r="AT1724" i="2"/>
  <c r="AG1724" i="2"/>
  <c r="T1724" i="2" s="1"/>
  <c r="AT1720" i="2"/>
  <c r="AG1720" i="2"/>
  <c r="T1720" i="2" s="1"/>
  <c r="AT1716" i="2"/>
  <c r="AG1716" i="2"/>
  <c r="T1716" i="2" s="1"/>
  <c r="AT1712" i="2"/>
  <c r="AG1712" i="2"/>
  <c r="T1712" i="2" s="1"/>
  <c r="AT1708" i="2"/>
  <c r="AG1708" i="2"/>
  <c r="T1708" i="2" s="1"/>
  <c r="AT1704" i="2"/>
  <c r="AG1704" i="2"/>
  <c r="T1704" i="2" s="1"/>
  <c r="AT1700" i="2"/>
  <c r="AG1700" i="2"/>
  <c r="T1700" i="2" s="1"/>
  <c r="AT1692" i="2"/>
  <c r="AG1692" i="2"/>
  <c r="T1692" i="2" s="1"/>
  <c r="AT1684" i="2"/>
  <c r="AG1684" i="2"/>
  <c r="T1684" i="2" s="1"/>
  <c r="AT1676" i="2"/>
  <c r="AG1676" i="2"/>
  <c r="T1676" i="2" s="1"/>
  <c r="T1670" i="2"/>
  <c r="E325" i="3"/>
  <c r="E309" i="3"/>
  <c r="E282" i="3"/>
  <c r="E277" i="3"/>
  <c r="E276" i="3"/>
  <c r="E250" i="3"/>
  <c r="E245" i="3"/>
  <c r="E244" i="3"/>
  <c r="E218" i="3"/>
  <c r="E213" i="3"/>
  <c r="E212" i="3"/>
  <c r="E186" i="3"/>
  <c r="E181" i="3"/>
  <c r="E180" i="3"/>
  <c r="E153" i="3"/>
  <c r="E137" i="3"/>
  <c r="E121" i="3"/>
  <c r="E108" i="3"/>
  <c r="E162" i="3"/>
  <c r="E154" i="3"/>
  <c r="E142" i="3"/>
  <c r="E136" i="3"/>
  <c r="E126" i="3"/>
  <c r="E120" i="3"/>
  <c r="E79" i="3"/>
  <c r="T1770" i="2"/>
  <c r="AS1758" i="2"/>
  <c r="T1753" i="2"/>
  <c r="T1741" i="2"/>
  <c r="T1725" i="2"/>
  <c r="T1709" i="2"/>
  <c r="AT1660" i="2"/>
  <c r="AG1660" i="2"/>
  <c r="T1660" i="2" s="1"/>
  <c r="AG1616" i="2"/>
  <c r="T1616" i="2" s="1"/>
  <c r="AT1616" i="2"/>
  <c r="AS1616" i="2" s="1"/>
  <c r="AT1610" i="2"/>
  <c r="AG1610" i="2"/>
  <c r="T1610" i="2" s="1"/>
  <c r="AG1603" i="2"/>
  <c r="T1603" i="2" s="1"/>
  <c r="AT1603" i="2"/>
  <c r="AS1603" i="2" s="1"/>
  <c r="AG1587" i="2"/>
  <c r="T1587" i="2" s="1"/>
  <c r="AT1587" i="2"/>
  <c r="E109" i="3"/>
  <c r="E89" i="3"/>
  <c r="E54" i="3"/>
  <c r="E52" i="3"/>
  <c r="E44" i="3"/>
  <c r="E36" i="3"/>
  <c r="E28" i="3"/>
  <c r="E20" i="3"/>
  <c r="E12" i="3"/>
  <c r="T1774" i="2"/>
  <c r="T1738" i="2"/>
  <c r="T1722" i="2"/>
  <c r="T1706" i="2"/>
  <c r="T1697" i="2"/>
  <c r="AS1686" i="2"/>
  <c r="T1681" i="2"/>
  <c r="AT1630" i="2"/>
  <c r="AG1630" i="2"/>
  <c r="T1630" i="2" s="1"/>
  <c r="AG1607" i="2"/>
  <c r="T1607" i="2" s="1"/>
  <c r="AT1607" i="2"/>
  <c r="AT1604" i="2"/>
  <c r="AG1604" i="2"/>
  <c r="T1604" i="2" s="1"/>
  <c r="AT1588" i="2"/>
  <c r="AG1588" i="2"/>
  <c r="T1588" i="2" s="1"/>
  <c r="E82" i="3"/>
  <c r="E80" i="3"/>
  <c r="E67" i="3"/>
  <c r="E4" i="3"/>
  <c r="T1597" i="2"/>
  <c r="E50" i="3"/>
  <c r="E48" i="3"/>
  <c r="E40" i="3"/>
  <c r="E32" i="3"/>
  <c r="E24" i="3"/>
  <c r="E16" i="3"/>
  <c r="E8" i="3"/>
  <c r="AS1674" i="2"/>
  <c r="AS1666" i="2"/>
  <c r="T1662" i="2"/>
  <c r="T1633" i="2"/>
  <c r="AS1621" i="2"/>
  <c r="AT1615" i="2"/>
  <c r="AG1615" i="2"/>
  <c r="T1615" i="2" s="1"/>
  <c r="T1465" i="2"/>
  <c r="AG1428" i="2"/>
  <c r="T1428" i="2" s="1"/>
  <c r="AT1428" i="2"/>
  <c r="AS1428" i="2" s="1"/>
  <c r="AT1422" i="2"/>
  <c r="AG1422" i="2"/>
  <c r="T1422" i="2" s="1"/>
  <c r="AG1415" i="2"/>
  <c r="T1415" i="2" s="1"/>
  <c r="AT1415" i="2"/>
  <c r="AS1415" i="2" s="1"/>
  <c r="AS1405" i="2"/>
  <c r="T1401" i="2"/>
  <c r="T1601" i="2"/>
  <c r="AS1585" i="2"/>
  <c r="T1572" i="2"/>
  <c r="T1537" i="2"/>
  <c r="T1505" i="2"/>
  <c r="AT1458" i="2"/>
  <c r="AG1458" i="2"/>
  <c r="T1458" i="2" s="1"/>
  <c r="AT1448" i="2"/>
  <c r="AS1448" i="2" s="1"/>
  <c r="AG1448" i="2"/>
  <c r="T1448" i="2" s="1"/>
  <c r="AT1426" i="2"/>
  <c r="AG1426" i="2"/>
  <c r="T1426" i="2" s="1"/>
  <c r="AT1416" i="2"/>
  <c r="AG1416" i="2"/>
  <c r="T1416" i="2" s="1"/>
  <c r="AT1394" i="2"/>
  <c r="AG1394" i="2"/>
  <c r="T1394" i="2" s="1"/>
  <c r="AG1596" i="2"/>
  <c r="T1596" i="2" s="1"/>
  <c r="AT1596" i="2"/>
  <c r="AS1573" i="2"/>
  <c r="AS1569" i="2"/>
  <c r="T1473" i="2"/>
  <c r="AT1462" i="2"/>
  <c r="AG1462" i="2"/>
  <c r="T1462" i="2" s="1"/>
  <c r="AT1446" i="2"/>
  <c r="AG1446" i="2"/>
  <c r="T1446" i="2" s="1"/>
  <c r="AT1430" i="2"/>
  <c r="AG1430" i="2"/>
  <c r="T1430" i="2" s="1"/>
  <c r="AT1414" i="2"/>
  <c r="AG1414" i="2"/>
  <c r="T1414" i="2" s="1"/>
  <c r="T1409" i="2"/>
  <c r="AT1398" i="2"/>
  <c r="AG1398" i="2"/>
  <c r="T1398" i="2" s="1"/>
  <c r="T1566" i="2"/>
  <c r="T1557" i="2"/>
  <c r="T1541" i="2"/>
  <c r="T1525" i="2"/>
  <c r="T1509" i="2"/>
  <c r="T1493" i="2"/>
  <c r="T1477" i="2"/>
  <c r="AT1466" i="2"/>
  <c r="AG1466" i="2"/>
  <c r="T1466" i="2" s="1"/>
  <c r="AS1449" i="2"/>
  <c r="AT1443" i="2"/>
  <c r="AG1443" i="2"/>
  <c r="T1443" i="2" s="1"/>
  <c r="AG1440" i="2"/>
  <c r="T1440" i="2" s="1"/>
  <c r="AT1440" i="2"/>
  <c r="T1413" i="2"/>
  <c r="AT1402" i="2"/>
  <c r="AG1402" i="2"/>
  <c r="T1402" i="2" s="1"/>
  <c r="AS1556" i="2"/>
  <c r="AS1548" i="2"/>
  <c r="AS1540" i="2"/>
  <c r="AS1532" i="2"/>
  <c r="AS1524" i="2"/>
  <c r="AS1516" i="2"/>
  <c r="AS1508" i="2"/>
  <c r="AS1500" i="2"/>
  <c r="AS1492" i="2"/>
  <c r="AS1484" i="2"/>
  <c r="AT1384" i="2"/>
  <c r="AG1384" i="2"/>
  <c r="T1384" i="2" s="1"/>
  <c r="AT1361" i="2"/>
  <c r="AG1361" i="2"/>
  <c r="T1361" i="2" s="1"/>
  <c r="AT1329" i="2"/>
  <c r="AG1329" i="2"/>
  <c r="T1329" i="2" s="1"/>
  <c r="AT1321" i="2"/>
  <c r="AG1321" i="2"/>
  <c r="T1321" i="2" s="1"/>
  <c r="AT1313" i="2"/>
  <c r="AG1313" i="2"/>
  <c r="T1313" i="2" s="1"/>
  <c r="AT1281" i="2"/>
  <c r="AG1281" i="2"/>
  <c r="T1281" i="2" s="1"/>
  <c r="AT1249" i="2"/>
  <c r="AG1249" i="2"/>
  <c r="T1249" i="2" s="1"/>
  <c r="AT1217" i="2"/>
  <c r="AG1217" i="2"/>
  <c r="T1217" i="2" s="1"/>
  <c r="AT1185" i="2"/>
  <c r="AG1185" i="2"/>
  <c r="T1185" i="2" s="1"/>
  <c r="AT1153" i="2"/>
  <c r="AG1153" i="2"/>
  <c r="T1153" i="2" s="1"/>
  <c r="AT1127" i="2"/>
  <c r="AG1127" i="2"/>
  <c r="T1127" i="2" s="1"/>
  <c r="AG1120" i="2"/>
  <c r="T1120" i="2" s="1"/>
  <c r="AT1120" i="2"/>
  <c r="AS1120" i="2" s="1"/>
  <c r="AG1117" i="2"/>
  <c r="T1117" i="2" s="1"/>
  <c r="AT1117" i="2"/>
  <c r="AT1111" i="2"/>
  <c r="AG1111" i="2"/>
  <c r="T1111" i="2" s="1"/>
  <c r="AG1104" i="2"/>
  <c r="T1104" i="2" s="1"/>
  <c r="AT1104" i="2"/>
  <c r="AG1101" i="2"/>
  <c r="T1101" i="2" s="1"/>
  <c r="AT1101" i="2"/>
  <c r="AS1101" i="2" s="1"/>
  <c r="AT1095" i="2"/>
  <c r="AG1095" i="2"/>
  <c r="T1095" i="2" s="1"/>
  <c r="AG1088" i="2"/>
  <c r="T1088" i="2" s="1"/>
  <c r="AT1088" i="2"/>
  <c r="AS1088" i="2" s="1"/>
  <c r="AG1085" i="2"/>
  <c r="T1085" i="2" s="1"/>
  <c r="AT1085" i="2"/>
  <c r="AT1079" i="2"/>
  <c r="AG1079" i="2"/>
  <c r="T1079" i="2" s="1"/>
  <c r="AG1072" i="2"/>
  <c r="T1072" i="2" s="1"/>
  <c r="AT1072" i="2"/>
  <c r="AG1069" i="2"/>
  <c r="T1069" i="2" s="1"/>
  <c r="AT1069" i="2"/>
  <c r="AS1069" i="2" s="1"/>
  <c r="AT1063" i="2"/>
  <c r="AG1063" i="2"/>
  <c r="T1063" i="2" s="1"/>
  <c r="AG1056" i="2"/>
  <c r="T1056" i="2" s="1"/>
  <c r="AT1056" i="2"/>
  <c r="AS1056" i="2" s="1"/>
  <c r="AG1053" i="2"/>
  <c r="T1053" i="2" s="1"/>
  <c r="AT1053" i="2"/>
  <c r="AT1047" i="2"/>
  <c r="AG1047" i="2"/>
  <c r="T1047" i="2" s="1"/>
  <c r="AG1040" i="2"/>
  <c r="T1040" i="2" s="1"/>
  <c r="AT1040" i="2"/>
  <c r="AG1037" i="2"/>
  <c r="T1037" i="2" s="1"/>
  <c r="AT1037" i="2"/>
  <c r="AS1037" i="2" s="1"/>
  <c r="AT1031" i="2"/>
  <c r="AG1031" i="2"/>
  <c r="T1031" i="2" s="1"/>
  <c r="AG1024" i="2"/>
  <c r="T1024" i="2" s="1"/>
  <c r="AT1024" i="2"/>
  <c r="AS1024" i="2" s="1"/>
  <c r="AG1021" i="2"/>
  <c r="T1021" i="2" s="1"/>
  <c r="AT1021" i="2"/>
  <c r="AT1015" i="2"/>
  <c r="AG1015" i="2"/>
  <c r="T1015" i="2" s="1"/>
  <c r="AG1008" i="2"/>
  <c r="T1008" i="2" s="1"/>
  <c r="AT1008" i="2"/>
  <c r="AG1005" i="2"/>
  <c r="T1005" i="2" s="1"/>
  <c r="AT1005" i="2"/>
  <c r="AS1005" i="2" s="1"/>
  <c r="AT999" i="2"/>
  <c r="AG999" i="2"/>
  <c r="T999" i="2" s="1"/>
  <c r="AG992" i="2"/>
  <c r="T992" i="2" s="1"/>
  <c r="AT992" i="2"/>
  <c r="AG987" i="2"/>
  <c r="T987" i="2" s="1"/>
  <c r="AT987" i="2"/>
  <c r="AG979" i="2"/>
  <c r="T979" i="2" s="1"/>
  <c r="AT979" i="2"/>
  <c r="T1381" i="2"/>
  <c r="AT1375" i="2"/>
  <c r="AG1375" i="2"/>
  <c r="T1375" i="2" s="1"/>
  <c r="AT1343" i="2"/>
  <c r="AG1343" i="2"/>
  <c r="T1343" i="2" s="1"/>
  <c r="AT1295" i="2"/>
  <c r="AG1295" i="2"/>
  <c r="T1295" i="2" s="1"/>
  <c r="AT1263" i="2"/>
  <c r="AG1263" i="2"/>
  <c r="T1263" i="2" s="1"/>
  <c r="AT1231" i="2"/>
  <c r="AG1231" i="2"/>
  <c r="T1231" i="2" s="1"/>
  <c r="AT1199" i="2"/>
  <c r="AG1199" i="2"/>
  <c r="T1199" i="2" s="1"/>
  <c r="AT1167" i="2"/>
  <c r="AG1167" i="2"/>
  <c r="T1167" i="2" s="1"/>
  <c r="AT1135" i="2"/>
  <c r="AG1135" i="2"/>
  <c r="T1135" i="2" s="1"/>
  <c r="AT1115" i="2"/>
  <c r="AG1115" i="2"/>
  <c r="T1115" i="2" s="1"/>
  <c r="AG1092" i="2"/>
  <c r="T1092" i="2" s="1"/>
  <c r="AT1092" i="2"/>
  <c r="AT1089" i="2"/>
  <c r="AG1089" i="2"/>
  <c r="T1089" i="2" s="1"/>
  <c r="AT1051" i="2"/>
  <c r="AG1051" i="2"/>
  <c r="T1051" i="2" s="1"/>
  <c r="AG1028" i="2"/>
  <c r="T1028" i="2" s="1"/>
  <c r="AT1028" i="2"/>
  <c r="AT1025" i="2"/>
  <c r="AG1025" i="2"/>
  <c r="T1025" i="2" s="1"/>
  <c r="AT975" i="2"/>
  <c r="AG975" i="2"/>
  <c r="T975" i="2" s="1"/>
  <c r="AT967" i="2"/>
  <c r="AG967" i="2"/>
  <c r="T967" i="2" s="1"/>
  <c r="AT959" i="2"/>
  <c r="AG959" i="2"/>
  <c r="T959" i="2" s="1"/>
  <c r="T1378" i="2"/>
  <c r="T1362" i="2"/>
  <c r="T1346" i="2"/>
  <c r="T1322" i="2"/>
  <c r="T1299" i="2"/>
  <c r="T1283" i="2"/>
  <c r="T1267" i="2"/>
  <c r="T1251" i="2"/>
  <c r="T1235" i="2"/>
  <c r="T1219" i="2"/>
  <c r="T1203" i="2"/>
  <c r="T1187" i="2"/>
  <c r="T1171" i="2"/>
  <c r="T1155" i="2"/>
  <c r="T1139" i="2"/>
  <c r="AT1103" i="2"/>
  <c r="AG1103" i="2"/>
  <c r="T1103" i="2" s="1"/>
  <c r="AT1096" i="2"/>
  <c r="AG1096" i="2"/>
  <c r="T1096" i="2" s="1"/>
  <c r="AT1077" i="2"/>
  <c r="AG1077" i="2"/>
  <c r="T1077" i="2" s="1"/>
  <c r="AT1039" i="2"/>
  <c r="AG1039" i="2"/>
  <c r="T1039" i="2" s="1"/>
  <c r="AT1032" i="2"/>
  <c r="AG1032" i="2"/>
  <c r="T1032" i="2" s="1"/>
  <c r="AT1013" i="2"/>
  <c r="AG1013" i="2"/>
  <c r="T1013" i="2" s="1"/>
  <c r="AT1331" i="2"/>
  <c r="AG1331" i="2"/>
  <c r="T1331" i="2" s="1"/>
  <c r="AS1310" i="2"/>
  <c r="AS1302" i="2"/>
  <c r="AS1294" i="2"/>
  <c r="AS1286" i="2"/>
  <c r="AS1278" i="2"/>
  <c r="AS1270" i="2"/>
  <c r="AS1262" i="2"/>
  <c r="AS1254" i="2"/>
  <c r="AS1246" i="2"/>
  <c r="AS1238" i="2"/>
  <c r="AS1230" i="2"/>
  <c r="AS1222" i="2"/>
  <c r="AS1214" i="2"/>
  <c r="AS1206" i="2"/>
  <c r="AS1198" i="2"/>
  <c r="AS1190" i="2"/>
  <c r="AS1182" i="2"/>
  <c r="AS1174" i="2"/>
  <c r="AS1166" i="2"/>
  <c r="AS1158" i="2"/>
  <c r="AS1150" i="2"/>
  <c r="AS1142" i="2"/>
  <c r="AS1134" i="2"/>
  <c r="AG1129" i="2"/>
  <c r="T1129" i="2" s="1"/>
  <c r="AT1129" i="2"/>
  <c r="AT1107" i="2"/>
  <c r="AG1107" i="2"/>
  <c r="T1107" i="2" s="1"/>
  <c r="AG1097" i="2"/>
  <c r="T1097" i="2" s="1"/>
  <c r="AT1097" i="2"/>
  <c r="AT1075" i="2"/>
  <c r="AG1075" i="2"/>
  <c r="T1075" i="2" s="1"/>
  <c r="AG1065" i="2"/>
  <c r="T1065" i="2" s="1"/>
  <c r="AT1065" i="2"/>
  <c r="AT1043" i="2"/>
  <c r="AG1043" i="2"/>
  <c r="T1043" i="2" s="1"/>
  <c r="AG1033" i="2"/>
  <c r="T1033" i="2" s="1"/>
  <c r="AT1033" i="2"/>
  <c r="AT1011" i="2"/>
  <c r="AG1011" i="2"/>
  <c r="T1011" i="2" s="1"/>
  <c r="AG1001" i="2"/>
  <c r="T1001" i="2" s="1"/>
  <c r="AT1001" i="2"/>
  <c r="T951" i="2"/>
  <c r="AS1267" i="2"/>
  <c r="AS1203" i="2"/>
  <c r="AS1139" i="2"/>
  <c r="AS962" i="2"/>
  <c r="T947" i="2"/>
  <c r="T945" i="2"/>
  <c r="T943" i="2"/>
  <c r="T941" i="2"/>
  <c r="T939" i="2"/>
  <c r="T937" i="2"/>
  <c r="T935" i="2"/>
  <c r="T933" i="2"/>
  <c r="T931" i="2"/>
  <c r="T929" i="2"/>
  <c r="T927" i="2"/>
  <c r="T925" i="2"/>
  <c r="T911" i="2"/>
  <c r="AS903" i="2"/>
  <c r="AT896" i="2"/>
  <c r="AG896" i="2"/>
  <c r="T896" i="2" s="1"/>
  <c r="AG884" i="2"/>
  <c r="T884" i="2" s="1"/>
  <c r="AT884" i="2"/>
  <c r="AG880" i="2"/>
  <c r="T880" i="2" s="1"/>
  <c r="AT880" i="2"/>
  <c r="AT751" i="2"/>
  <c r="AG751" i="2"/>
  <c r="T751" i="2" s="1"/>
  <c r="AT749" i="2"/>
  <c r="AG749" i="2"/>
  <c r="T749" i="2" s="1"/>
  <c r="AT747" i="2"/>
  <c r="AG747" i="2"/>
  <c r="T747" i="2" s="1"/>
  <c r="AT745" i="2"/>
  <c r="AG745" i="2"/>
  <c r="T745" i="2" s="1"/>
  <c r="AT743" i="2"/>
  <c r="AG743" i="2"/>
  <c r="T743" i="2" s="1"/>
  <c r="AT741" i="2"/>
  <c r="AG741" i="2"/>
  <c r="T741" i="2" s="1"/>
  <c r="AT739" i="2"/>
  <c r="AG739" i="2"/>
  <c r="T739" i="2" s="1"/>
  <c r="AT737" i="2"/>
  <c r="AG737" i="2"/>
  <c r="T737" i="2" s="1"/>
  <c r="AT735" i="2"/>
  <c r="AG735" i="2"/>
  <c r="T735" i="2" s="1"/>
  <c r="AT733" i="2"/>
  <c r="AG733" i="2"/>
  <c r="T733" i="2" s="1"/>
  <c r="AT731" i="2"/>
  <c r="AG731" i="2"/>
  <c r="T731" i="2" s="1"/>
  <c r="AT729" i="2"/>
  <c r="AG729" i="2"/>
  <c r="T729" i="2" s="1"/>
  <c r="AT727" i="2"/>
  <c r="AG727" i="2"/>
  <c r="T727" i="2" s="1"/>
  <c r="AT725" i="2"/>
  <c r="AG725" i="2"/>
  <c r="T725" i="2" s="1"/>
  <c r="AT723" i="2"/>
  <c r="AG723" i="2"/>
  <c r="T723" i="2" s="1"/>
  <c r="AT721" i="2"/>
  <c r="AG721" i="2"/>
  <c r="T721" i="2" s="1"/>
  <c r="AT719" i="2"/>
  <c r="AG719" i="2"/>
  <c r="T719" i="2" s="1"/>
  <c r="AT717" i="2"/>
  <c r="AG717" i="2"/>
  <c r="T717" i="2" s="1"/>
  <c r="AT715" i="2"/>
  <c r="AG715" i="2"/>
  <c r="T715" i="2" s="1"/>
  <c r="AT713" i="2"/>
  <c r="AG713" i="2"/>
  <c r="T713" i="2" s="1"/>
  <c r="AT711" i="2"/>
  <c r="AG711" i="2"/>
  <c r="T711" i="2" s="1"/>
  <c r="AT709" i="2"/>
  <c r="AG709" i="2"/>
  <c r="T709" i="2" s="1"/>
  <c r="AS1307" i="2"/>
  <c r="AS1243" i="2"/>
  <c r="AS1179" i="2"/>
  <c r="AT918" i="2"/>
  <c r="AS918" i="2" s="1"/>
  <c r="AG918" i="2"/>
  <c r="T918" i="2" s="1"/>
  <c r="AS909" i="2"/>
  <c r="T901" i="2"/>
  <c r="AS887" i="2"/>
  <c r="AS883" i="2"/>
  <c r="AS968" i="2"/>
  <c r="AT948" i="2"/>
  <c r="AG948" i="2"/>
  <c r="T948" i="2" s="1"/>
  <c r="AT940" i="2"/>
  <c r="AG940" i="2"/>
  <c r="T940" i="2" s="1"/>
  <c r="AT932" i="2"/>
  <c r="AG932" i="2"/>
  <c r="T932" i="2" s="1"/>
  <c r="AT924" i="2"/>
  <c r="AG924" i="2"/>
  <c r="T924" i="2" s="1"/>
  <c r="AS915" i="2"/>
  <c r="T907" i="2"/>
  <c r="AT892" i="2"/>
  <c r="AG892" i="2"/>
  <c r="T892" i="2" s="1"/>
  <c r="AG878" i="2"/>
  <c r="T878" i="2" s="1"/>
  <c r="AT878" i="2"/>
  <c r="AG876" i="2"/>
  <c r="T876" i="2" s="1"/>
  <c r="AT876" i="2"/>
  <c r="AS876" i="2" s="1"/>
  <c r="AG874" i="2"/>
  <c r="T874" i="2" s="1"/>
  <c r="AT874" i="2"/>
  <c r="AG872" i="2"/>
  <c r="T872" i="2" s="1"/>
  <c r="AT872" i="2"/>
  <c r="AS872" i="2" s="1"/>
  <c r="AG870" i="2"/>
  <c r="T870" i="2" s="1"/>
  <c r="AT870" i="2"/>
  <c r="AG868" i="2"/>
  <c r="T868" i="2" s="1"/>
  <c r="AT868" i="2"/>
  <c r="AS868" i="2" s="1"/>
  <c r="AG866" i="2"/>
  <c r="T866" i="2" s="1"/>
  <c r="AT866" i="2"/>
  <c r="AG864" i="2"/>
  <c r="T864" i="2" s="1"/>
  <c r="AT864" i="2"/>
  <c r="AS864" i="2" s="1"/>
  <c r="AG862" i="2"/>
  <c r="T862" i="2" s="1"/>
  <c r="AT862" i="2"/>
  <c r="AG860" i="2"/>
  <c r="T860" i="2" s="1"/>
  <c r="AT860" i="2"/>
  <c r="AS860" i="2" s="1"/>
  <c r="AG858" i="2"/>
  <c r="T858" i="2" s="1"/>
  <c r="AT858" i="2"/>
  <c r="AG856" i="2"/>
  <c r="T856" i="2" s="1"/>
  <c r="AT856" i="2"/>
  <c r="AG854" i="2"/>
  <c r="T854" i="2" s="1"/>
  <c r="AT854" i="2"/>
  <c r="AG852" i="2"/>
  <c r="T852" i="2" s="1"/>
  <c r="AT852" i="2"/>
  <c r="AG850" i="2"/>
  <c r="T850" i="2" s="1"/>
  <c r="AT850" i="2"/>
  <c r="AG848" i="2"/>
  <c r="T848" i="2" s="1"/>
  <c r="AT848" i="2"/>
  <c r="AG846" i="2"/>
  <c r="T846" i="2" s="1"/>
  <c r="AT846" i="2"/>
  <c r="AG844" i="2"/>
  <c r="T844" i="2" s="1"/>
  <c r="AT844" i="2"/>
  <c r="AG842" i="2"/>
  <c r="T842" i="2" s="1"/>
  <c r="AT842" i="2"/>
  <c r="AG840" i="2"/>
  <c r="T840" i="2" s="1"/>
  <c r="AT840" i="2"/>
  <c r="AG838" i="2"/>
  <c r="T838" i="2" s="1"/>
  <c r="AT838" i="2"/>
  <c r="AG836" i="2"/>
  <c r="T836" i="2" s="1"/>
  <c r="AT836" i="2"/>
  <c r="AG834" i="2"/>
  <c r="T834" i="2" s="1"/>
  <c r="AT834" i="2"/>
  <c r="AG832" i="2"/>
  <c r="T832" i="2" s="1"/>
  <c r="AT832" i="2"/>
  <c r="AG830" i="2"/>
  <c r="T830" i="2" s="1"/>
  <c r="AT830" i="2"/>
  <c r="AG828" i="2"/>
  <c r="T828" i="2" s="1"/>
  <c r="AT828" i="2"/>
  <c r="AG826" i="2"/>
  <c r="T826" i="2" s="1"/>
  <c r="AT826" i="2"/>
  <c r="AG824" i="2"/>
  <c r="T824" i="2" s="1"/>
  <c r="AT824" i="2"/>
  <c r="AG822" i="2"/>
  <c r="T822" i="2" s="1"/>
  <c r="AT822" i="2"/>
  <c r="AG820" i="2"/>
  <c r="T820" i="2" s="1"/>
  <c r="AT820" i="2"/>
  <c r="AG818" i="2"/>
  <c r="T818" i="2" s="1"/>
  <c r="AT818" i="2"/>
  <c r="AG816" i="2"/>
  <c r="T816" i="2" s="1"/>
  <c r="AT816" i="2"/>
  <c r="AG808" i="2"/>
  <c r="T808" i="2" s="1"/>
  <c r="AT808" i="2"/>
  <c r="AG800" i="2"/>
  <c r="T800" i="2" s="1"/>
  <c r="AT800" i="2"/>
  <c r="AG792" i="2"/>
  <c r="T792" i="2" s="1"/>
  <c r="AT792" i="2"/>
  <c r="AG784" i="2"/>
  <c r="T784" i="2" s="1"/>
  <c r="AT784" i="2"/>
  <c r="AG776" i="2"/>
  <c r="T776" i="2" s="1"/>
  <c r="AT776" i="2"/>
  <c r="AG768" i="2"/>
  <c r="T768" i="2" s="1"/>
  <c r="AT768" i="2"/>
  <c r="AG760" i="2"/>
  <c r="T760" i="2" s="1"/>
  <c r="AT760" i="2"/>
  <c r="AS728" i="2"/>
  <c r="AT695" i="2"/>
  <c r="AG695" i="2"/>
  <c r="T695" i="2" s="1"/>
  <c r="T686" i="2"/>
  <c r="AT663" i="2"/>
  <c r="AG663" i="2"/>
  <c r="T663" i="2" s="1"/>
  <c r="T654" i="2"/>
  <c r="T646" i="2"/>
  <c r="T638" i="2"/>
  <c r="AT624" i="2"/>
  <c r="AG624" i="2"/>
  <c r="T624" i="2" s="1"/>
  <c r="AS738" i="2"/>
  <c r="AS722" i="2"/>
  <c r="T684" i="2"/>
  <c r="T668" i="2"/>
  <c r="AT653" i="2"/>
  <c r="AG653" i="2"/>
  <c r="T653" i="2" s="1"/>
  <c r="AT623" i="2"/>
  <c r="AG623" i="2"/>
  <c r="T623" i="2" s="1"/>
  <c r="AT622" i="2"/>
  <c r="AG622" i="2"/>
  <c r="T622" i="2" s="1"/>
  <c r="AT614" i="2"/>
  <c r="AG614" i="2"/>
  <c r="T614" i="2" s="1"/>
  <c r="AT606" i="2"/>
  <c r="AG606" i="2"/>
  <c r="T606" i="2" s="1"/>
  <c r="AT598" i="2"/>
  <c r="AG598" i="2"/>
  <c r="T598" i="2" s="1"/>
  <c r="AT590" i="2"/>
  <c r="AG590" i="2"/>
  <c r="T590" i="2" s="1"/>
  <c r="AT582" i="2"/>
  <c r="AG582" i="2"/>
  <c r="T582" i="2" s="1"/>
  <c r="AT574" i="2"/>
  <c r="AG574" i="2"/>
  <c r="T574" i="2" s="1"/>
  <c r="AT566" i="2"/>
  <c r="AG566" i="2"/>
  <c r="T566" i="2" s="1"/>
  <c r="AT558" i="2"/>
  <c r="AG558" i="2"/>
  <c r="T558" i="2" s="1"/>
  <c r="AT550" i="2"/>
  <c r="AG550" i="2"/>
  <c r="T550" i="2" s="1"/>
  <c r="AT542" i="2"/>
  <c r="AG542" i="2"/>
  <c r="T542" i="2" s="1"/>
  <c r="AT534" i="2"/>
  <c r="AG534" i="2"/>
  <c r="T534" i="2" s="1"/>
  <c r="AT526" i="2"/>
  <c r="AG526" i="2"/>
  <c r="T526" i="2" s="1"/>
  <c r="AT518" i="2"/>
  <c r="AG518" i="2"/>
  <c r="T518" i="2" s="1"/>
  <c r="AT508" i="2"/>
  <c r="AG508" i="2"/>
  <c r="T508" i="2" s="1"/>
  <c r="AT496" i="2"/>
  <c r="AG496" i="2"/>
  <c r="T496" i="2" s="1"/>
  <c r="AT488" i="2"/>
  <c r="AG488" i="2"/>
  <c r="T488" i="2" s="1"/>
  <c r="AT480" i="2"/>
  <c r="AG480" i="2"/>
  <c r="T480" i="2" s="1"/>
  <c r="AT472" i="2"/>
  <c r="AG472" i="2"/>
  <c r="T472" i="2" s="1"/>
  <c r="AT464" i="2"/>
  <c r="AG464" i="2"/>
  <c r="T464" i="2" s="1"/>
  <c r="AT456" i="2"/>
  <c r="AG456" i="2"/>
  <c r="T456" i="2" s="1"/>
  <c r="AT448" i="2"/>
  <c r="AG448" i="2"/>
  <c r="T448" i="2" s="1"/>
  <c r="AT440" i="2"/>
  <c r="AG440" i="2"/>
  <c r="T440" i="2" s="1"/>
  <c r="AT432" i="2"/>
  <c r="AG432" i="2"/>
  <c r="T432" i="2" s="1"/>
  <c r="AT424" i="2"/>
  <c r="AG424" i="2"/>
  <c r="T424" i="2" s="1"/>
  <c r="AT416" i="2"/>
  <c r="AG416" i="2"/>
  <c r="T416" i="2" s="1"/>
  <c r="AT408" i="2"/>
  <c r="AG408" i="2"/>
  <c r="T408" i="2" s="1"/>
  <c r="AT400" i="2"/>
  <c r="AG400" i="2"/>
  <c r="T400" i="2" s="1"/>
  <c r="AT392" i="2"/>
  <c r="AG392" i="2"/>
  <c r="T392" i="2" s="1"/>
  <c r="AT384" i="2"/>
  <c r="AG384" i="2"/>
  <c r="T384" i="2" s="1"/>
  <c r="AT376" i="2"/>
  <c r="AG376" i="2"/>
  <c r="T376" i="2" s="1"/>
  <c r="AT368" i="2"/>
  <c r="AG368" i="2"/>
  <c r="T368" i="2" s="1"/>
  <c r="AT360" i="2"/>
  <c r="AG360" i="2"/>
  <c r="T360" i="2" s="1"/>
  <c r="AT352" i="2"/>
  <c r="AG352" i="2"/>
  <c r="T352" i="2" s="1"/>
  <c r="AT344" i="2"/>
  <c r="AG344" i="2"/>
  <c r="T344" i="2" s="1"/>
  <c r="AT336" i="2"/>
  <c r="AG336" i="2"/>
  <c r="T336" i="2" s="1"/>
  <c r="AT328" i="2"/>
  <c r="AG328" i="2"/>
  <c r="T328" i="2" s="1"/>
  <c r="AT320" i="2"/>
  <c r="AG320" i="2"/>
  <c r="T320" i="2" s="1"/>
  <c r="AT312" i="2"/>
  <c r="AG312" i="2"/>
  <c r="T312" i="2" s="1"/>
  <c r="AT304" i="2"/>
  <c r="AG304" i="2"/>
  <c r="T304" i="2" s="1"/>
  <c r="AS724" i="2"/>
  <c r="AT707" i="2"/>
  <c r="AG707" i="2"/>
  <c r="T707" i="2" s="1"/>
  <c r="T698" i="2"/>
  <c r="AT675" i="2"/>
  <c r="AG675" i="2"/>
  <c r="T675" i="2" s="1"/>
  <c r="T666" i="2"/>
  <c r="AT705" i="2"/>
  <c r="AG705" i="2"/>
  <c r="T705" i="2" s="1"/>
  <c r="T696" i="2"/>
  <c r="AT673" i="2"/>
  <c r="AG673" i="2"/>
  <c r="T673" i="2" s="1"/>
  <c r="T664" i="2"/>
  <c r="AS499" i="2"/>
  <c r="AS495" i="2"/>
  <c r="AS491" i="2"/>
  <c r="AS487" i="2"/>
  <c r="AS483" i="2"/>
  <c r="AS479" i="2"/>
  <c r="AS475" i="2"/>
  <c r="AS471" i="2"/>
  <c r="AS467" i="2"/>
  <c r="AS463" i="2"/>
  <c r="AS459" i="2"/>
  <c r="AS455" i="2"/>
  <c r="AS451" i="2"/>
  <c r="AS447" i="2"/>
  <c r="AS443" i="2"/>
  <c r="AS439" i="2"/>
  <c r="AS435" i="2"/>
  <c r="AS431" i="2"/>
  <c r="AS427" i="2"/>
  <c r="AS423" i="2"/>
  <c r="AS419" i="2"/>
  <c r="AS415" i="2"/>
  <c r="AS411" i="2"/>
  <c r="AS407" i="2"/>
  <c r="AS403" i="2"/>
  <c r="AS399" i="2"/>
  <c r="AS395" i="2"/>
  <c r="AS391" i="2"/>
  <c r="AS387" i="2"/>
  <c r="AS383" i="2"/>
  <c r="AS379" i="2"/>
  <c r="AS375" i="2"/>
  <c r="AS371" i="2"/>
  <c r="AS367" i="2"/>
  <c r="AS363" i="2"/>
  <c r="AT232" i="2"/>
  <c r="AG232" i="2"/>
  <c r="T232" i="2" s="1"/>
  <c r="AT224" i="2"/>
  <c r="AG224" i="2"/>
  <c r="T224" i="2" s="1"/>
  <c r="AT216" i="2"/>
  <c r="AG216" i="2"/>
  <c r="T216" i="2" s="1"/>
  <c r="AT208" i="2"/>
  <c r="AG208" i="2"/>
  <c r="T208" i="2" s="1"/>
  <c r="T1141" i="2"/>
  <c r="AS1141" i="2"/>
  <c r="T1173" i="2"/>
  <c r="AS1173" i="2"/>
  <c r="T1205" i="2"/>
  <c r="AS1205" i="2"/>
  <c r="T1237" i="2"/>
  <c r="AS1237" i="2"/>
  <c r="T1269" i="2"/>
  <c r="AS1269" i="2"/>
  <c r="T1301" i="2"/>
  <c r="AS1301" i="2"/>
  <c r="T1333" i="2"/>
  <c r="AS1333" i="2"/>
  <c r="T1365" i="2"/>
  <c r="AS1365" i="2"/>
  <c r="T1478" i="2"/>
  <c r="AS1478" i="2"/>
  <c r="T1510" i="2"/>
  <c r="AS1510" i="2"/>
  <c r="T1542" i="2"/>
  <c r="AS1542" i="2"/>
  <c r="T1574" i="2"/>
  <c r="AG246" i="2"/>
  <c r="T246" i="2" s="1"/>
  <c r="AT246" i="2"/>
  <c r="T243" i="2"/>
  <c r="AG238" i="2"/>
  <c r="T238" i="2" s="1"/>
  <c r="AT238" i="2"/>
  <c r="T235" i="2"/>
  <c r="AT226" i="2"/>
  <c r="AG226" i="2"/>
  <c r="T226" i="2" s="1"/>
  <c r="T219" i="2"/>
  <c r="AT210" i="2"/>
  <c r="AG210" i="2"/>
  <c r="T210" i="2" s="1"/>
  <c r="T203" i="2"/>
  <c r="AT198" i="2"/>
  <c r="AG198" i="2"/>
  <c r="T198" i="2" s="1"/>
  <c r="AT197" i="2"/>
  <c r="AG197" i="2"/>
  <c r="T197" i="2" s="1"/>
  <c r="T193" i="2"/>
  <c r="AT187" i="2"/>
  <c r="AG187" i="2"/>
  <c r="T187" i="2" s="1"/>
  <c r="T177" i="2"/>
  <c r="AT171" i="2"/>
  <c r="AG171" i="2"/>
  <c r="T171" i="2" s="1"/>
  <c r="T161" i="2"/>
  <c r="AT155" i="2"/>
  <c r="AG155" i="2"/>
  <c r="T155" i="2" s="1"/>
  <c r="T145" i="2"/>
  <c r="AT139" i="2"/>
  <c r="AG139" i="2"/>
  <c r="T139" i="2" s="1"/>
  <c r="T129" i="2"/>
  <c r="AT123" i="2"/>
  <c r="AG123" i="2"/>
  <c r="T123" i="2" s="1"/>
  <c r="T113" i="2"/>
  <c r="AT107" i="2"/>
  <c r="AG107" i="2"/>
  <c r="T107" i="2" s="1"/>
  <c r="T97" i="2"/>
  <c r="AT91" i="2"/>
  <c r="AG91" i="2"/>
  <c r="T91" i="2" s="1"/>
  <c r="T81" i="2"/>
  <c r="AG75" i="2"/>
  <c r="T75" i="2" s="1"/>
  <c r="AT75" i="2"/>
  <c r="T65" i="2"/>
  <c r="AT59" i="2"/>
  <c r="AG59" i="2"/>
  <c r="T59" i="2" s="1"/>
  <c r="T49" i="2"/>
  <c r="AT43" i="2"/>
  <c r="AG43" i="2"/>
  <c r="T43" i="2" s="1"/>
  <c r="AT13" i="2"/>
  <c r="AG13" i="2"/>
  <c r="T13" i="2" s="1"/>
  <c r="AB16" i="1"/>
  <c r="M16" i="1"/>
  <c r="AS621" i="2"/>
  <c r="AS617" i="2"/>
  <c r="AS613" i="2"/>
  <c r="AS609" i="2"/>
  <c r="AS605" i="2"/>
  <c r="AS601" i="2"/>
  <c r="AS597" i="2"/>
  <c r="AS593" i="2"/>
  <c r="AS589" i="2"/>
  <c r="AS585" i="2"/>
  <c r="AS581" i="2"/>
  <c r="AS577" i="2"/>
  <c r="AS573" i="2"/>
  <c r="AS569" i="2"/>
  <c r="AS565" i="2"/>
  <c r="AS561" i="2"/>
  <c r="AS557" i="2"/>
  <c r="AS553" i="2"/>
  <c r="AS549" i="2"/>
  <c r="AS545" i="2"/>
  <c r="AS541" i="2"/>
  <c r="AS537" i="2"/>
  <c r="AS533" i="2"/>
  <c r="AS529" i="2"/>
  <c r="AS525" i="2"/>
  <c r="AS521" i="2"/>
  <c r="AS517" i="2"/>
  <c r="AS513" i="2"/>
  <c r="T349" i="2"/>
  <c r="T333" i="2"/>
  <c r="T317" i="2"/>
  <c r="T299" i="2"/>
  <c r="T255" i="2"/>
  <c r="AT233" i="2"/>
  <c r="AG233" i="2"/>
  <c r="T233" i="2" s="1"/>
  <c r="AT225" i="2"/>
  <c r="AG225" i="2"/>
  <c r="T225" i="2" s="1"/>
  <c r="AT217" i="2"/>
  <c r="AG217" i="2"/>
  <c r="T217" i="2" s="1"/>
  <c r="AT209" i="2"/>
  <c r="AG209" i="2"/>
  <c r="T209" i="2" s="1"/>
  <c r="AT201" i="2"/>
  <c r="AG201" i="2"/>
  <c r="T201" i="2" s="1"/>
  <c r="T190" i="2"/>
  <c r="T182" i="2"/>
  <c r="T174" i="2"/>
  <c r="T166" i="2"/>
  <c r="T158" i="2"/>
  <c r="T150" i="2"/>
  <c r="T142" i="2"/>
  <c r="T134" i="2"/>
  <c r="T126" i="2"/>
  <c r="T118" i="2"/>
  <c r="T110" i="2"/>
  <c r="T102" i="2"/>
  <c r="T94" i="2"/>
  <c r="T86" i="2"/>
  <c r="T78" i="2"/>
  <c r="T70" i="2"/>
  <c r="T62" i="2"/>
  <c r="T54" i="2"/>
  <c r="T46" i="2"/>
  <c r="T38" i="2"/>
  <c r="T25" i="2"/>
  <c r="AS509" i="2"/>
  <c r="AS505" i="2"/>
  <c r="AS186" i="2"/>
  <c r="AS165" i="2"/>
  <c r="AS122" i="2"/>
  <c r="AS101" i="2"/>
  <c r="AS58" i="2"/>
  <c r="AS35" i="2"/>
  <c r="AS4" i="2"/>
  <c r="AS182" i="2"/>
  <c r="AS161" i="2"/>
  <c r="AS178" i="2"/>
  <c r="AS157" i="2"/>
  <c r="AS114" i="2"/>
  <c r="AS93" i="2"/>
  <c r="AS50" i="2"/>
  <c r="AS36" i="2"/>
  <c r="AS28" i="2"/>
  <c r="AS9" i="2"/>
  <c r="AS185" i="2"/>
  <c r="AS169" i="2"/>
  <c r="AS153" i="2"/>
  <c r="AS137" i="2"/>
  <c r="AS94" i="2"/>
  <c r="AS73" i="2"/>
  <c r="AS57" i="2"/>
  <c r="AS25" i="2"/>
  <c r="AS127" i="2" l="1"/>
  <c r="AS191" i="2"/>
  <c r="AS1480" i="2"/>
  <c r="AS1512" i="2"/>
  <c r="AS1544" i="2"/>
  <c r="AS1436" i="2"/>
  <c r="AS1452" i="2"/>
  <c r="AS1468" i="2"/>
  <c r="AS1406" i="2"/>
  <c r="AS1664" i="2"/>
  <c r="AS1647" i="2"/>
  <c r="AS205" i="2"/>
  <c r="AS221" i="2"/>
  <c r="AS51" i="2"/>
  <c r="AS115" i="2"/>
  <c r="AS179" i="2"/>
  <c r="AS212" i="2"/>
  <c r="AS228" i="2"/>
  <c r="AS332" i="2"/>
  <c r="AS348" i="2"/>
  <c r="AS364" i="2"/>
  <c r="AS380" i="2"/>
  <c r="AS396" i="2"/>
  <c r="AS412" i="2"/>
  <c r="AS428" i="2"/>
  <c r="AS444" i="2"/>
  <c r="AS460" i="2"/>
  <c r="AS476" i="2"/>
  <c r="AS492" i="2"/>
  <c r="AS504" i="2"/>
  <c r="AS522" i="2"/>
  <c r="AS538" i="2"/>
  <c r="AS554" i="2"/>
  <c r="AS570" i="2"/>
  <c r="AS586" i="2"/>
  <c r="AS602" i="2"/>
  <c r="AS618" i="2"/>
  <c r="AS902" i="2"/>
  <c r="AS164" i="2"/>
  <c r="AS180" i="2"/>
  <c r="AS39" i="2"/>
  <c r="AS629" i="2"/>
  <c r="AS637" i="2"/>
  <c r="AS645" i="2"/>
  <c r="AS1012" i="2"/>
  <c r="AS705" i="2"/>
  <c r="AS64" i="2"/>
  <c r="AS80" i="2"/>
  <c r="AS96" i="2"/>
  <c r="AS112" i="2"/>
  <c r="AS128" i="2"/>
  <c r="AS828" i="2"/>
  <c r="AS832" i="2"/>
  <c r="AS836" i="2"/>
  <c r="AS840" i="2"/>
  <c r="AS844" i="2"/>
  <c r="AS848" i="2"/>
  <c r="AS852" i="2"/>
  <c r="AS856" i="2"/>
  <c r="AS316" i="2"/>
  <c r="AS1451" i="2"/>
  <c r="AS1434" i="2"/>
  <c r="AS107" i="2"/>
  <c r="AS171" i="2"/>
  <c r="AS198" i="2"/>
  <c r="AS1464" i="2"/>
  <c r="AS1634" i="2"/>
  <c r="AS1636" i="2"/>
  <c r="AS1568" i="2"/>
  <c r="AS1642" i="2"/>
  <c r="AS95" i="2"/>
  <c r="AS159" i="2"/>
  <c r="AS222" i="2"/>
  <c r="AS426" i="2"/>
  <c r="AS442" i="2"/>
  <c r="AS458" i="2"/>
  <c r="AS474" i="2"/>
  <c r="AS490" i="2"/>
  <c r="AS506" i="2"/>
  <c r="AS520" i="2"/>
  <c r="AS536" i="2"/>
  <c r="AS552" i="2"/>
  <c r="AS568" i="2"/>
  <c r="AS584" i="2"/>
  <c r="AS600" i="2"/>
  <c r="AS616" i="2"/>
  <c r="AS703" i="2"/>
  <c r="AS910" i="2"/>
  <c r="AS1016" i="2"/>
  <c r="AS1061" i="2"/>
  <c r="AS1087" i="2"/>
  <c r="AS1488" i="2"/>
  <c r="AS1520" i="2"/>
  <c r="AS1552" i="2"/>
  <c r="AS820" i="2"/>
  <c r="AS824" i="2"/>
  <c r="AS84" i="2"/>
  <c r="AS100" i="2"/>
  <c r="AS116" i="2"/>
  <c r="AS132" i="2"/>
  <c r="AS148" i="2"/>
  <c r="AS762" i="2"/>
  <c r="AS778" i="2"/>
  <c r="AS794" i="2"/>
  <c r="AS810" i="2"/>
  <c r="AS989" i="2"/>
  <c r="AS1571" i="2"/>
  <c r="AS1600" i="2"/>
  <c r="AS67" i="2"/>
  <c r="AS1017" i="2"/>
  <c r="AS1049" i="2"/>
  <c r="AS1081" i="2"/>
  <c r="AS1113" i="2"/>
  <c r="AS1060" i="2"/>
  <c r="AS1408" i="2"/>
  <c r="AS1472" i="2"/>
  <c r="AS1454" i="2"/>
  <c r="AS1475" i="2"/>
  <c r="AS1400" i="2"/>
  <c r="AS1432" i="2"/>
  <c r="AS1460" i="2"/>
  <c r="AS1602" i="2"/>
  <c r="AS657" i="2"/>
  <c r="AS302" i="2"/>
  <c r="AS318" i="2"/>
  <c r="AS334" i="2"/>
  <c r="AS350" i="2"/>
  <c r="AS362" i="2"/>
  <c r="AS378" i="2"/>
  <c r="AS394" i="2"/>
  <c r="AS410" i="2"/>
  <c r="AS1763" i="2"/>
  <c r="AS884" i="2"/>
  <c r="AS75" i="2"/>
  <c r="AS768" i="2"/>
  <c r="AS784" i="2"/>
  <c r="AS800" i="2"/>
  <c r="AS816" i="2"/>
  <c r="AS450" i="2"/>
  <c r="AS466" i="2"/>
  <c r="AS1323" i="2"/>
  <c r="AS997" i="2"/>
  <c r="AS1023" i="2"/>
  <c r="AS1080" i="2"/>
  <c r="AS1125" i="2"/>
  <c r="AS1447" i="2"/>
  <c r="AS1044" i="2"/>
  <c r="AS418" i="2"/>
  <c r="AS434" i="2"/>
  <c r="AS1100" i="2"/>
  <c r="AS1000" i="2"/>
  <c r="AS1045" i="2"/>
  <c r="AS1071" i="2"/>
  <c r="AS1128" i="2"/>
  <c r="AS370" i="2"/>
  <c r="AS386" i="2"/>
  <c r="AS402" i="2"/>
  <c r="AS1004" i="2"/>
  <c r="AS1036" i="2"/>
  <c r="AS1068" i="2"/>
  <c r="AS1459" i="2"/>
  <c r="AS1504" i="2"/>
  <c r="AS1536" i="2"/>
  <c r="AS1707" i="2"/>
  <c r="AS1779" i="2"/>
  <c r="AS209" i="2"/>
  <c r="AS225" i="2"/>
  <c r="AS59" i="2"/>
  <c r="AS123" i="2"/>
  <c r="AS187" i="2"/>
  <c r="AS210" i="2"/>
  <c r="AS456" i="2"/>
  <c r="AS472" i="2"/>
  <c r="AS488" i="2"/>
  <c r="AS508" i="2"/>
  <c r="AS526" i="2"/>
  <c r="AS542" i="2"/>
  <c r="AS558" i="2"/>
  <c r="AS574" i="2"/>
  <c r="AS590" i="2"/>
  <c r="AS606" i="2"/>
  <c r="AS622" i="2"/>
  <c r="AS653" i="2"/>
  <c r="AS1011" i="2"/>
  <c r="AS1043" i="2"/>
  <c r="AS1075" i="2"/>
  <c r="AS1107" i="2"/>
  <c r="AS959" i="2"/>
  <c r="AS975" i="2"/>
  <c r="AS1089" i="2"/>
  <c r="AS1115" i="2"/>
  <c r="AS1167" i="2"/>
  <c r="AS1231" i="2"/>
  <c r="AS1295" i="2"/>
  <c r="AS1375" i="2"/>
  <c r="AS1416" i="2"/>
  <c r="AS1711" i="2"/>
  <c r="AS1743" i="2"/>
  <c r="AS1404" i="2"/>
  <c r="AS1420" i="2"/>
  <c r="AS238" i="2"/>
  <c r="AS1092" i="2"/>
  <c r="AS1256" i="2"/>
  <c r="AS1272" i="2"/>
  <c r="AS1288" i="2"/>
  <c r="AS1304" i="2"/>
  <c r="AS1320" i="2"/>
  <c r="AS1336" i="2"/>
  <c r="AS1352" i="2"/>
  <c r="AS1368" i="2"/>
  <c r="AS1435" i="2"/>
  <c r="AS1399" i="2"/>
  <c r="AS1412" i="2"/>
  <c r="AS1539" i="2"/>
  <c r="AS1555" i="2"/>
  <c r="AS11" i="2"/>
  <c r="AS40" i="2"/>
  <c r="AS56" i="2"/>
  <c r="AS72" i="2"/>
  <c r="AS88" i="2"/>
  <c r="AS104" i="2"/>
  <c r="AS120" i="2"/>
  <c r="AS136" i="2"/>
  <c r="AS152" i="2"/>
  <c r="AS168" i="2"/>
  <c r="AS184" i="2"/>
  <c r="AS985" i="2"/>
  <c r="AS1392" i="2"/>
  <c r="AS1419" i="2"/>
  <c r="AS1431" i="2"/>
  <c r="AS1444" i="2"/>
  <c r="AS1628" i="2"/>
  <c r="AS1648" i="2"/>
  <c r="AS216" i="2"/>
  <c r="AS232" i="2"/>
  <c r="AS675" i="2"/>
  <c r="AS312" i="2"/>
  <c r="AS328" i="2"/>
  <c r="AS344" i="2"/>
  <c r="AS360" i="2"/>
  <c r="AS376" i="2"/>
  <c r="AS392" i="2"/>
  <c r="AS408" i="2"/>
  <c r="AS424" i="2"/>
  <c r="AS440" i="2"/>
  <c r="AS43" i="2"/>
  <c r="AS932" i="2"/>
  <c r="AS948" i="2"/>
  <c r="AS709" i="2"/>
  <c r="AS713" i="2"/>
  <c r="AS717" i="2"/>
  <c r="AS721" i="2"/>
  <c r="AS725" i="2"/>
  <c r="AS729" i="2"/>
  <c r="AS733" i="2"/>
  <c r="AS737" i="2"/>
  <c r="AS741" i="2"/>
  <c r="AS745" i="2"/>
  <c r="AS749" i="2"/>
  <c r="AS896" i="2"/>
  <c r="AS1001" i="2"/>
  <c r="AS1033" i="2"/>
  <c r="AS1065" i="2"/>
  <c r="AS1097" i="2"/>
  <c r="AS1129" i="2"/>
  <c r="AS1013" i="2"/>
  <c r="AS1039" i="2"/>
  <c r="AS1096" i="2"/>
  <c r="AS999" i="2"/>
  <c r="AS1031" i="2"/>
  <c r="AS1063" i="2"/>
  <c r="AS1095" i="2"/>
  <c r="AS1127" i="2"/>
  <c r="AS1185" i="2"/>
  <c r="AS1249" i="2"/>
  <c r="AS1313" i="2"/>
  <c r="AS1329" i="2"/>
  <c r="AS1384" i="2"/>
  <c r="AS1402" i="2"/>
  <c r="AS1466" i="2"/>
  <c r="AS1414" i="2"/>
  <c r="AS1446" i="2"/>
  <c r="AS1422" i="2"/>
  <c r="AS1588" i="2"/>
  <c r="AS1610" i="2"/>
  <c r="AS979" i="2"/>
  <c r="AS992" i="2"/>
  <c r="AS1688" i="2"/>
  <c r="AS1719" i="2"/>
  <c r="AS1751" i="2"/>
  <c r="AS1775" i="2"/>
  <c r="AS27" i="2"/>
  <c r="AS1606" i="2"/>
  <c r="AS1638" i="2"/>
  <c r="AS1660" i="2"/>
  <c r="AS1684" i="2"/>
  <c r="AS1700" i="2"/>
  <c r="AS1708" i="2"/>
  <c r="AS1716" i="2"/>
  <c r="AS1724" i="2"/>
  <c r="AS1732" i="2"/>
  <c r="AS1740" i="2"/>
  <c r="AS1748" i="2"/>
  <c r="AS250" i="2"/>
  <c r="AS258" i="2"/>
  <c r="AS266" i="2"/>
  <c r="AS274" i="2"/>
  <c r="AS282" i="2"/>
  <c r="AS290" i="2"/>
  <c r="AS298" i="2"/>
  <c r="AS22" i="2"/>
  <c r="AS71" i="2"/>
  <c r="AS135" i="2"/>
  <c r="AS195" i="2"/>
  <c r="AS230" i="2"/>
  <c r="AS252" i="2"/>
  <c r="AS260" i="2"/>
  <c r="AS268" i="2"/>
  <c r="AS276" i="2"/>
  <c r="AS284" i="2"/>
  <c r="AS292" i="2"/>
  <c r="AS300" i="2"/>
  <c r="AS314" i="2"/>
  <c r="AS330" i="2"/>
  <c r="AS346" i="2"/>
  <c r="AS366" i="2"/>
  <c r="AS382" i="2"/>
  <c r="AS398" i="2"/>
  <c r="AS414" i="2"/>
  <c r="AS430" i="2"/>
  <c r="AS446" i="2"/>
  <c r="AS462" i="2"/>
  <c r="AS478" i="2"/>
  <c r="AS494" i="2"/>
  <c r="AS510" i="2"/>
  <c r="AS524" i="2"/>
  <c r="AS540" i="2"/>
  <c r="AS556" i="2"/>
  <c r="AS572" i="2"/>
  <c r="AS588" i="2"/>
  <c r="AS604" i="2"/>
  <c r="AS620" i="2"/>
  <c r="AS685" i="2"/>
  <c r="AS655" i="2"/>
  <c r="AS888" i="2"/>
  <c r="AS920" i="2"/>
  <c r="AS1020" i="2"/>
  <c r="AS1052" i="2"/>
  <c r="AS1084" i="2"/>
  <c r="AS1116" i="2"/>
  <c r="AS1029" i="2"/>
  <c r="AS1055" i="2"/>
  <c r="AS1112" i="2"/>
  <c r="AS957" i="2"/>
  <c r="AS973" i="2"/>
  <c r="AS984" i="2"/>
  <c r="AS1009" i="2"/>
  <c r="AS1035" i="2"/>
  <c r="AS1143" i="2"/>
  <c r="AS1207" i="2"/>
  <c r="AS1271" i="2"/>
  <c r="AS1351" i="2"/>
  <c r="AS1145" i="2"/>
  <c r="AS1209" i="2"/>
  <c r="AS1273" i="2"/>
  <c r="AS1353" i="2"/>
  <c r="AS1450" i="2"/>
  <c r="AS1144" i="2"/>
  <c r="AS1160" i="2"/>
  <c r="AS1176" i="2"/>
  <c r="AS1192" i="2"/>
  <c r="AS1208" i="2"/>
  <c r="AS1224" i="2"/>
  <c r="AS1240" i="2"/>
  <c r="AS1491" i="2"/>
  <c r="AS1507" i="2"/>
  <c r="AS1523" i="2"/>
  <c r="AS1562" i="2"/>
  <c r="AS1760" i="2"/>
  <c r="AS1768" i="2"/>
  <c r="AS1776" i="2"/>
  <c r="AS1667" i="2"/>
  <c r="AS1683" i="2"/>
  <c r="AS1699" i="2"/>
  <c r="AS1731" i="2"/>
  <c r="AS1771" i="2"/>
  <c r="AS99" i="2"/>
  <c r="AS163" i="2"/>
  <c r="AS234" i="2"/>
  <c r="AS689" i="2"/>
  <c r="AS659" i="2"/>
  <c r="AS691" i="2"/>
  <c r="AS693" i="2"/>
  <c r="AS764" i="2"/>
  <c r="AS780" i="2"/>
  <c r="AS796" i="2"/>
  <c r="AS812" i="2"/>
  <c r="AS928" i="2"/>
  <c r="AS944" i="2"/>
  <c r="AS882" i="2"/>
  <c r="AS755" i="2"/>
  <c r="AS759" i="2"/>
  <c r="AS763" i="2"/>
  <c r="AS767" i="2"/>
  <c r="AS771" i="2"/>
  <c r="AS775" i="2"/>
  <c r="AS779" i="2"/>
  <c r="AS783" i="2"/>
  <c r="AS787" i="2"/>
  <c r="AS791" i="2"/>
  <c r="AS795" i="2"/>
  <c r="AS799" i="2"/>
  <c r="AS803" i="2"/>
  <c r="AS807" i="2"/>
  <c r="AS811" i="2"/>
  <c r="AS815" i="2"/>
  <c r="AS819" i="2"/>
  <c r="AS823" i="2"/>
  <c r="AS827" i="2"/>
  <c r="AS831" i="2"/>
  <c r="AS835" i="2"/>
  <c r="AS839" i="2"/>
  <c r="AS843" i="2"/>
  <c r="AS847" i="2"/>
  <c r="AS851" i="2"/>
  <c r="AS855" i="2"/>
  <c r="AS859" i="2"/>
  <c r="AS863" i="2"/>
  <c r="AS867" i="2"/>
  <c r="AS871" i="2"/>
  <c r="AS875" i="2"/>
  <c r="AS879" i="2"/>
  <c r="AS995" i="2"/>
  <c r="AS1027" i="2"/>
  <c r="AS1059" i="2"/>
  <c r="AS1091" i="2"/>
  <c r="AS1123" i="2"/>
  <c r="AS955" i="2"/>
  <c r="AS971" i="2"/>
  <c r="AS1057" i="2"/>
  <c r="AS1083" i="2"/>
  <c r="AS1183" i="2"/>
  <c r="AS1247" i="2"/>
  <c r="AS1311" i="2"/>
  <c r="AS1169" i="2"/>
  <c r="AS1233" i="2"/>
  <c r="AS1297" i="2"/>
  <c r="AS1345" i="2"/>
  <c r="AS1411" i="2"/>
  <c r="AS1570" i="2"/>
  <c r="AS1579" i="2"/>
  <c r="AS1592" i="2"/>
  <c r="AS1563" i="2"/>
  <c r="AS1611" i="2"/>
  <c r="AS1627" i="2"/>
  <c r="AS1643" i="2"/>
  <c r="AS1582" i="2"/>
  <c r="AS1598" i="2"/>
  <c r="AS1578" i="2"/>
  <c r="AS1672" i="2"/>
  <c r="AS1659" i="2"/>
  <c r="AS1679" i="2"/>
  <c r="AS1695" i="2"/>
  <c r="AS1723" i="2"/>
  <c r="AS16" i="2"/>
  <c r="AS52" i="2"/>
  <c r="AS68" i="2"/>
  <c r="AS1639" i="2"/>
  <c r="AS1635" i="2"/>
  <c r="AS631" i="2"/>
  <c r="AS639" i="2"/>
  <c r="AS647" i="2"/>
  <c r="AS1332" i="2"/>
  <c r="AS1348" i="2"/>
  <c r="AS1364" i="2"/>
  <c r="AS1380" i="2"/>
  <c r="AS1479" i="2"/>
  <c r="AS1495" i="2"/>
  <c r="AS1511" i="2"/>
  <c r="AS1527" i="2"/>
  <c r="AS1543" i="2"/>
  <c r="AS1559" i="2"/>
  <c r="AS1575" i="2"/>
  <c r="AS1591" i="2"/>
  <c r="AS1644" i="2"/>
  <c r="AS201" i="2"/>
  <c r="AS217" i="2"/>
  <c r="AS233" i="2"/>
  <c r="AS91" i="2"/>
  <c r="AS155" i="2"/>
  <c r="AS208" i="2"/>
  <c r="AS224" i="2"/>
  <c r="AS673" i="2"/>
  <c r="AS304" i="2"/>
  <c r="AS320" i="2"/>
  <c r="AS336" i="2"/>
  <c r="AS352" i="2"/>
  <c r="AS368" i="2"/>
  <c r="AS384" i="2"/>
  <c r="AS400" i="2"/>
  <c r="AS416" i="2"/>
  <c r="AS432" i="2"/>
  <c r="AS448" i="2"/>
  <c r="AS464" i="2"/>
  <c r="AS480" i="2"/>
  <c r="AS496" i="2"/>
  <c r="AS518" i="2"/>
  <c r="AS534" i="2"/>
  <c r="AS550" i="2"/>
  <c r="AS566" i="2"/>
  <c r="AS582" i="2"/>
  <c r="AS598" i="2"/>
  <c r="AS614" i="2"/>
  <c r="AS623" i="2"/>
  <c r="AS624" i="2"/>
  <c r="AS695" i="2"/>
  <c r="AS967" i="2"/>
  <c r="AS1025" i="2"/>
  <c r="AS1051" i="2"/>
  <c r="AS1135" i="2"/>
  <c r="AS1199" i="2"/>
  <c r="AS1263" i="2"/>
  <c r="AS1343" i="2"/>
  <c r="AS1443" i="2"/>
  <c r="AS1398" i="2"/>
  <c r="AS1394" i="2"/>
  <c r="AS1426" i="2"/>
  <c r="AS1458" i="2"/>
  <c r="AS1615" i="2"/>
  <c r="AS1663" i="2"/>
  <c r="AS1727" i="2"/>
  <c r="AS1755" i="2"/>
  <c r="AS55" i="2"/>
  <c r="AS119" i="2"/>
  <c r="AS183" i="2"/>
  <c r="AS214" i="2"/>
  <c r="AS697" i="2"/>
  <c r="AS900" i="2"/>
  <c r="AS926" i="2"/>
  <c r="AS942" i="2"/>
  <c r="AS1427" i="2"/>
  <c r="AS1496" i="2"/>
  <c r="AS1528" i="2"/>
  <c r="AS1560" i="2"/>
  <c r="AS1382" i="2"/>
  <c r="AS1391" i="2"/>
  <c r="AS1407" i="2"/>
  <c r="AS1423" i="2"/>
  <c r="AS1439" i="2"/>
  <c r="AS1455" i="2"/>
  <c r="AS1471" i="2"/>
  <c r="AS1470" i="2"/>
  <c r="AS1583" i="2"/>
  <c r="AS1622" i="2"/>
  <c r="AS1655" i="2"/>
  <c r="AS1614" i="2"/>
  <c r="AS199" i="2"/>
  <c r="AS213" i="2"/>
  <c r="AS229" i="2"/>
  <c r="AS83" i="2"/>
  <c r="AS147" i="2"/>
  <c r="AS218" i="2"/>
  <c r="AS204" i="2"/>
  <c r="AS220" i="2"/>
  <c r="AS308" i="2"/>
  <c r="AS324" i="2"/>
  <c r="AS340" i="2"/>
  <c r="AS356" i="2"/>
  <c r="AS372" i="2"/>
  <c r="AS388" i="2"/>
  <c r="AS404" i="2"/>
  <c r="AS420" i="2"/>
  <c r="AS436" i="2"/>
  <c r="AS452" i="2"/>
  <c r="AS468" i="2"/>
  <c r="AS484" i="2"/>
  <c r="AS500" i="2"/>
  <c r="AS514" i="2"/>
  <c r="AS530" i="2"/>
  <c r="AS546" i="2"/>
  <c r="AS562" i="2"/>
  <c r="AS578" i="2"/>
  <c r="AS594" i="2"/>
  <c r="AS610" i="2"/>
  <c r="AS679" i="2"/>
  <c r="AS908" i="2"/>
  <c r="AS991" i="2"/>
  <c r="AS1007" i="2"/>
  <c r="AS1064" i="2"/>
  <c r="AS1109" i="2"/>
  <c r="AS1390" i="2"/>
  <c r="AS1599" i="2"/>
  <c r="AS1631" i="2"/>
  <c r="AS1680" i="2"/>
  <c r="AS1696" i="2"/>
  <c r="AS1703" i="2"/>
  <c r="AS1735" i="2"/>
  <c r="AS1759" i="2"/>
  <c r="AS7" i="2"/>
  <c r="AS23" i="2"/>
  <c r="AS63" i="2"/>
  <c r="AS79" i="2"/>
  <c r="AS143" i="2"/>
  <c r="AS206" i="2"/>
  <c r="AS244" i="2"/>
  <c r="AS683" i="2"/>
  <c r="AS677" i="2"/>
  <c r="AS671" i="2"/>
  <c r="AS758" i="2"/>
  <c r="AS774" i="2"/>
  <c r="AS790" i="2"/>
  <c r="AS806" i="2"/>
  <c r="AS930" i="2"/>
  <c r="AS946" i="2"/>
  <c r="AS898" i="2"/>
  <c r="AS914" i="2"/>
  <c r="AS953" i="2"/>
  <c r="AS969" i="2"/>
  <c r="AS982" i="2"/>
  <c r="AS1003" i="2"/>
  <c r="AS1105" i="2"/>
  <c r="AS1159" i="2"/>
  <c r="AS1223" i="2"/>
  <c r="AS1287" i="2"/>
  <c r="AS1367" i="2"/>
  <c r="AS1193" i="2"/>
  <c r="AS1257" i="2"/>
  <c r="AS1337" i="2"/>
  <c r="AS1387" i="2"/>
  <c r="AS1418" i="2"/>
  <c r="AS1567" i="2"/>
  <c r="AS1140" i="2"/>
  <c r="AS1156" i="2"/>
  <c r="AS1172" i="2"/>
  <c r="AS1188" i="2"/>
  <c r="AS1204" i="2"/>
  <c r="AS1220" i="2"/>
  <c r="AS1236" i="2"/>
  <c r="AS1252" i="2"/>
  <c r="AS1268" i="2"/>
  <c r="AS1284" i="2"/>
  <c r="AS1300" i="2"/>
  <c r="AS1316" i="2"/>
  <c r="AS13" i="2"/>
  <c r="AS139" i="2"/>
  <c r="AS197" i="2"/>
  <c r="AS226" i="2"/>
  <c r="AS707" i="2"/>
  <c r="AS663" i="2"/>
  <c r="AS892" i="2"/>
  <c r="AS924" i="2"/>
  <c r="AS940" i="2"/>
  <c r="AS711" i="2"/>
  <c r="AS715" i="2"/>
  <c r="AS719" i="2"/>
  <c r="AS723" i="2"/>
  <c r="AS727" i="2"/>
  <c r="AS731" i="2"/>
  <c r="AS735" i="2"/>
  <c r="AS739" i="2"/>
  <c r="AS743" i="2"/>
  <c r="AS747" i="2"/>
  <c r="AS751" i="2"/>
  <c r="AS1331" i="2"/>
  <c r="AS1032" i="2"/>
  <c r="AS1077" i="2"/>
  <c r="AS1103" i="2"/>
  <c r="AS1028" i="2"/>
  <c r="AS1015" i="2"/>
  <c r="AS1047" i="2"/>
  <c r="AS1079" i="2"/>
  <c r="AS1111" i="2"/>
  <c r="AS1153" i="2"/>
  <c r="AS1217" i="2"/>
  <c r="AS1281" i="2"/>
  <c r="AS1321" i="2"/>
  <c r="AS1361" i="2"/>
  <c r="AS1440" i="2"/>
  <c r="AS1430" i="2"/>
  <c r="AS1462" i="2"/>
  <c r="AS1596" i="2"/>
  <c r="AS1604" i="2"/>
  <c r="AS1630" i="2"/>
  <c r="AS1676" i="2"/>
  <c r="AS1692" i="2"/>
  <c r="AS1704" i="2"/>
  <c r="AS1712" i="2"/>
  <c r="AS1720" i="2"/>
  <c r="AS1728" i="2"/>
  <c r="AS1736" i="2"/>
  <c r="AS1744" i="2"/>
  <c r="AS1783" i="2"/>
  <c r="AS254" i="2"/>
  <c r="AS262" i="2"/>
  <c r="AS270" i="2"/>
  <c r="AS278" i="2"/>
  <c r="AS286" i="2"/>
  <c r="AS294" i="2"/>
  <c r="AS103" i="2"/>
  <c r="AS167" i="2"/>
  <c r="AS200" i="2"/>
  <c r="AS240" i="2"/>
  <c r="AS248" i="2"/>
  <c r="AS256" i="2"/>
  <c r="AS264" i="2"/>
  <c r="AS272" i="2"/>
  <c r="AS280" i="2"/>
  <c r="AS288" i="2"/>
  <c r="AS296" i="2"/>
  <c r="AS665" i="2"/>
  <c r="AS699" i="2"/>
  <c r="AS306" i="2"/>
  <c r="AS322" i="2"/>
  <c r="AS338" i="2"/>
  <c r="AS354" i="2"/>
  <c r="AS374" i="2"/>
  <c r="AS390" i="2"/>
  <c r="AS406" i="2"/>
  <c r="AS422" i="2"/>
  <c r="AS438" i="2"/>
  <c r="AS454" i="2"/>
  <c r="AS470" i="2"/>
  <c r="AS486" i="2"/>
  <c r="AS502" i="2"/>
  <c r="AS516" i="2"/>
  <c r="AS532" i="2"/>
  <c r="AS548" i="2"/>
  <c r="AS564" i="2"/>
  <c r="AS580" i="2"/>
  <c r="AS596" i="2"/>
  <c r="AS612" i="2"/>
  <c r="AS669" i="2"/>
  <c r="AS1048" i="2"/>
  <c r="AS1093" i="2"/>
  <c r="AS1119" i="2"/>
  <c r="AS965" i="2"/>
  <c r="AS980" i="2"/>
  <c r="AS988" i="2"/>
  <c r="AS1073" i="2"/>
  <c r="AS1099" i="2"/>
  <c r="AS1175" i="2"/>
  <c r="AS1239" i="2"/>
  <c r="AS1303" i="2"/>
  <c r="AS1177" i="2"/>
  <c r="AS1241" i="2"/>
  <c r="AS1305" i="2"/>
  <c r="AS1424" i="2"/>
  <c r="AS1136" i="2"/>
  <c r="AS1152" i="2"/>
  <c r="AS1168" i="2"/>
  <c r="AS1184" i="2"/>
  <c r="AS1200" i="2"/>
  <c r="AS1216" i="2"/>
  <c r="AS1232" i="2"/>
  <c r="AS1248" i="2"/>
  <c r="AS1264" i="2"/>
  <c r="AS1280" i="2"/>
  <c r="AS1296" i="2"/>
  <c r="AS1312" i="2"/>
  <c r="AS1328" i="2"/>
  <c r="AS1344" i="2"/>
  <c r="AS1360" i="2"/>
  <c r="AS1376" i="2"/>
  <c r="AS1388" i="2"/>
  <c r="AS1403" i="2"/>
  <c r="AS1467" i="2"/>
  <c r="AS1463" i="2"/>
  <c r="AS1476" i="2"/>
  <c r="AS1612" i="2"/>
  <c r="AS1483" i="2"/>
  <c r="AS1499" i="2"/>
  <c r="AS1515" i="2"/>
  <c r="AS1531" i="2"/>
  <c r="AS1547" i="2"/>
  <c r="AS1752" i="2"/>
  <c r="AS1764" i="2"/>
  <c r="AS1772" i="2"/>
  <c r="AS1780" i="2"/>
  <c r="AS1675" i="2"/>
  <c r="AS1691" i="2"/>
  <c r="AS1715" i="2"/>
  <c r="AS1747" i="2"/>
  <c r="AS18" i="2"/>
  <c r="AS131" i="2"/>
  <c r="AS202" i="2"/>
  <c r="AS242" i="2"/>
  <c r="AS756" i="2"/>
  <c r="AS772" i="2"/>
  <c r="AS788" i="2"/>
  <c r="AS804" i="2"/>
  <c r="AS936" i="2"/>
  <c r="AS886" i="2"/>
  <c r="AS912" i="2"/>
  <c r="AS753" i="2"/>
  <c r="AS757" i="2"/>
  <c r="AS761" i="2"/>
  <c r="AS765" i="2"/>
  <c r="AS769" i="2"/>
  <c r="AS773" i="2"/>
  <c r="AS777" i="2"/>
  <c r="AS781" i="2"/>
  <c r="AS785" i="2"/>
  <c r="AS789" i="2"/>
  <c r="AS793" i="2"/>
  <c r="AS797" i="2"/>
  <c r="AS801" i="2"/>
  <c r="AS805" i="2"/>
  <c r="AS809" i="2"/>
  <c r="AS813" i="2"/>
  <c r="AS817" i="2"/>
  <c r="AS821" i="2"/>
  <c r="AS825" i="2"/>
  <c r="AS829" i="2"/>
  <c r="AS833" i="2"/>
  <c r="AS837" i="2"/>
  <c r="AS841" i="2"/>
  <c r="AS845" i="2"/>
  <c r="AS849" i="2"/>
  <c r="AS853" i="2"/>
  <c r="AS857" i="2"/>
  <c r="AS861" i="2"/>
  <c r="AS865" i="2"/>
  <c r="AS869" i="2"/>
  <c r="AS873" i="2"/>
  <c r="AS877" i="2"/>
  <c r="AS950" i="2"/>
  <c r="AS1315" i="2"/>
  <c r="AS963" i="2"/>
  <c r="AS993" i="2"/>
  <c r="AS1019" i="2"/>
  <c r="AS1121" i="2"/>
  <c r="AS1151" i="2"/>
  <c r="AS1215" i="2"/>
  <c r="AS1279" i="2"/>
  <c r="AS1359" i="2"/>
  <c r="AS1137" i="2"/>
  <c r="AS1201" i="2"/>
  <c r="AS1265" i="2"/>
  <c r="AS1377" i="2"/>
  <c r="AS1590" i="2"/>
  <c r="AS1410" i="2"/>
  <c r="AS1442" i="2"/>
  <c r="AS1474" i="2"/>
  <c r="AS1383" i="2"/>
  <c r="AS1396" i="2"/>
  <c r="AS1576" i="2"/>
  <c r="AS1586" i="2"/>
  <c r="AS1595" i="2"/>
  <c r="AS1618" i="2"/>
  <c r="AS48" i="2"/>
  <c r="AS651" i="2"/>
  <c r="AS310" i="2"/>
  <c r="AS326" i="2"/>
  <c r="AS342" i="2"/>
  <c r="AS358" i="2"/>
  <c r="AS1608" i="2"/>
  <c r="AS1624" i="2"/>
  <c r="AS1640" i="2"/>
  <c r="AS1651" i="2"/>
  <c r="AS1620" i="2"/>
  <c r="AS1594" i="2"/>
  <c r="AS1626" i="2"/>
  <c r="AS1656" i="2"/>
  <c r="AS1756" i="2"/>
  <c r="AS1671" i="2"/>
  <c r="AS1687" i="2"/>
  <c r="AS1739" i="2"/>
  <c r="AS246" i="2"/>
  <c r="AS760" i="2"/>
  <c r="AS776" i="2"/>
  <c r="AS792" i="2"/>
  <c r="AS808" i="2"/>
  <c r="AS818" i="2"/>
  <c r="AS822" i="2"/>
  <c r="AS826" i="2"/>
  <c r="AS830" i="2"/>
  <c r="AS834" i="2"/>
  <c r="AS838" i="2"/>
  <c r="AS842" i="2"/>
  <c r="AS846" i="2"/>
  <c r="AS850" i="2"/>
  <c r="AS854" i="2"/>
  <c r="AS858" i="2"/>
  <c r="AS862" i="2"/>
  <c r="AS866" i="2"/>
  <c r="AS870" i="2"/>
  <c r="AS874" i="2"/>
  <c r="AS878" i="2"/>
  <c r="AS880" i="2"/>
  <c r="AS987" i="2"/>
  <c r="AS1008" i="2"/>
  <c r="AS1021" i="2"/>
  <c r="AS1040" i="2"/>
  <c r="AS1053" i="2"/>
  <c r="AS1072" i="2"/>
  <c r="AS1085" i="2"/>
  <c r="AS1104" i="2"/>
  <c r="AS1117" i="2"/>
  <c r="AS1607" i="2"/>
  <c r="AS1587" i="2"/>
  <c r="AS44" i="2"/>
  <c r="AS60" i="2"/>
  <c r="AS76" i="2"/>
  <c r="AS92" i="2"/>
  <c r="AS108" i="2"/>
  <c r="AS124" i="2"/>
  <c r="AS140" i="2"/>
  <c r="AS156" i="2"/>
  <c r="AS172" i="2"/>
  <c r="AS188" i="2"/>
  <c r="AS625" i="2"/>
  <c r="AS633" i="2"/>
  <c r="AS641" i="2"/>
  <c r="AS649" i="2"/>
  <c r="AS754" i="2"/>
  <c r="AS770" i="2"/>
  <c r="AS786" i="2"/>
  <c r="AS802" i="2"/>
  <c r="AS1076" i="2"/>
  <c r="AS981" i="2"/>
  <c r="AS1584" i="2"/>
  <c r="AS996" i="2"/>
  <c r="AS1124" i="2"/>
  <c r="AS983" i="2"/>
  <c r="AS1580" i="2"/>
  <c r="AS1668" i="2"/>
  <c r="AS47" i="2"/>
  <c r="AS111" i="2"/>
  <c r="AS175" i="2"/>
  <c r="AS627" i="2"/>
  <c r="AS635" i="2"/>
  <c r="AS643" i="2"/>
  <c r="AS681" i="2"/>
  <c r="AS661" i="2"/>
  <c r="AS701" i="2"/>
  <c r="AS766" i="2"/>
  <c r="AS782" i="2"/>
  <c r="AS798" i="2"/>
  <c r="AS814" i="2"/>
  <c r="AS916" i="2"/>
  <c r="AS938" i="2"/>
  <c r="AS904" i="2"/>
  <c r="AS890" i="2"/>
  <c r="AS906" i="2"/>
  <c r="AS922" i="2"/>
  <c r="AS952" i="2"/>
  <c r="AS1386" i="2"/>
  <c r="AS961" i="2"/>
  <c r="AS978" i="2"/>
  <c r="AS986" i="2"/>
  <c r="AS1041" i="2"/>
  <c r="AS1067" i="2"/>
  <c r="AS1191" i="2"/>
  <c r="AS1255" i="2"/>
  <c r="AS1335" i="2"/>
  <c r="AS1161" i="2"/>
  <c r="AS1225" i="2"/>
  <c r="AS1289" i="2"/>
  <c r="AS1369" i="2"/>
  <c r="AS1395" i="2"/>
  <c r="AS1456" i="2"/>
  <c r="AS1132" i="2"/>
  <c r="AS1148" i="2"/>
  <c r="AS1164" i="2"/>
  <c r="AS1180" i="2"/>
  <c r="AS1196" i="2"/>
  <c r="AS1212" i="2"/>
  <c r="AS1228" i="2"/>
  <c r="AS1244" i="2"/>
  <c r="AS1260" i="2"/>
  <c r="AS1276" i="2"/>
  <c r="AS1292" i="2"/>
  <c r="AS1308" i="2"/>
  <c r="AS1324" i="2"/>
  <c r="AS1340" i="2"/>
  <c r="AS1356" i="2"/>
  <c r="AS1372" i="2"/>
  <c r="AS1438" i="2"/>
  <c r="AS1487" i="2"/>
  <c r="AS1503" i="2"/>
  <c r="AS1519" i="2"/>
  <c r="AS1535" i="2"/>
  <c r="AS1551" i="2"/>
  <c r="AS1623" i="2"/>
  <c r="AS1619" i="2"/>
  <c r="AS1632" i="2"/>
  <c r="AS1652" i="2"/>
</calcChain>
</file>

<file path=xl/sharedStrings.xml><?xml version="1.0" encoding="utf-8"?>
<sst xmlns="http://schemas.openxmlformats.org/spreadsheetml/2006/main" count="43757" uniqueCount="3870">
  <si>
    <t>id</t>
  </si>
  <si>
    <t>enemy_kills</t>
  </si>
  <si>
    <t>enemy_nums</t>
  </si>
  <si>
    <r>
      <rPr>
        <sz val="11"/>
        <color theme="1"/>
        <rFont val="宋体"/>
        <family val="3"/>
        <charset val="134"/>
        <scheme val="minor"/>
      </rPr>
      <t>enemy</t>
    </r>
    <r>
      <rPr>
        <sz val="11"/>
        <color theme="1"/>
        <rFont val="宋体"/>
        <family val="3"/>
        <charset val="134"/>
        <scheme val="minor"/>
      </rPr>
      <t>_ids</t>
    </r>
  </si>
  <si>
    <r>
      <rPr>
        <sz val="11"/>
        <color theme="1"/>
        <rFont val="宋体"/>
        <family val="3"/>
        <charset val="134"/>
        <scheme val="minor"/>
      </rPr>
      <t>enemy</t>
    </r>
    <r>
      <rPr>
        <sz val="11"/>
        <color theme="1"/>
        <rFont val="宋体"/>
        <family val="3"/>
        <charset val="134"/>
        <scheme val="minor"/>
      </rPr>
      <t>_stars</t>
    </r>
  </si>
  <si>
    <r>
      <rPr>
        <sz val="11"/>
        <color theme="1"/>
        <rFont val="宋体"/>
        <family val="3"/>
        <charset val="134"/>
        <scheme val="minor"/>
      </rPr>
      <t>enemy</t>
    </r>
    <r>
      <rPr>
        <sz val="11"/>
        <color theme="1"/>
        <rFont val="宋体"/>
        <family val="3"/>
        <charset val="134"/>
        <scheme val="minor"/>
      </rPr>
      <t>_levels</t>
    </r>
  </si>
  <si>
    <t>boss_id</t>
  </si>
  <si>
    <t>boss_star</t>
  </si>
  <si>
    <t>boss_level</t>
  </si>
  <si>
    <t>battle_level</t>
  </si>
  <si>
    <t>map_id</t>
  </si>
  <si>
    <t>next_id</t>
  </si>
  <si>
    <t>reference_power</t>
  </si>
  <si>
    <r>
      <rPr>
        <sz val="11"/>
        <color theme="1"/>
        <rFont val="宋体"/>
        <family val="3"/>
        <charset val="134"/>
        <scheme val="minor"/>
      </rPr>
      <t>reference_</t>
    </r>
    <r>
      <rPr>
        <sz val="11"/>
        <color theme="1"/>
        <rFont val="宋体"/>
        <family val="3"/>
        <charset val="134"/>
        <scheme val="minor"/>
      </rPr>
      <t>level</t>
    </r>
  </si>
  <si>
    <t>skill_damage_idle</t>
  </si>
  <si>
    <t>skill_damage_boss</t>
  </si>
  <si>
    <t>显示战力倍数</t>
  </si>
  <si>
    <t>int32</t>
  </si>
  <si>
    <t>list&lt;int32&gt;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</si>
  <si>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</si>
  <si>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ID</t>
  </si>
  <si>
    <t>怪物波次</t>
  </si>
  <si>
    <t>怪物数量</t>
  </si>
  <si>
    <t>怪物ID</t>
  </si>
  <si>
    <t>怪物星级</t>
  </si>
  <si>
    <t>怪物等级</t>
  </si>
  <si>
    <t>BOSSID</t>
  </si>
  <si>
    <t>BOSS星级</t>
  </si>
  <si>
    <t>BOSS等级</t>
  </si>
  <si>
    <t>战斗等级</t>
  </si>
  <si>
    <r>
      <rPr>
        <sz val="11"/>
        <color theme="1"/>
        <rFont val="宋体"/>
        <family val="3"/>
        <charset val="134"/>
        <scheme val="minor"/>
      </rPr>
      <t>地图I</t>
    </r>
    <r>
      <rPr>
        <sz val="11"/>
        <color theme="1"/>
        <rFont val="宋体"/>
        <family val="3"/>
        <charset val="134"/>
        <scheme val="minor"/>
      </rPr>
      <t>D</t>
    </r>
  </si>
  <si>
    <r>
      <rPr>
        <sz val="11"/>
        <color theme="1"/>
        <rFont val="宋体"/>
        <family val="3"/>
        <charset val="134"/>
        <scheme val="minor"/>
      </rPr>
      <t>下一张地图I</t>
    </r>
    <r>
      <rPr>
        <sz val="11"/>
        <color theme="1"/>
        <rFont val="宋体"/>
        <family val="3"/>
        <charset val="134"/>
        <scheme val="minor"/>
      </rPr>
      <t>D</t>
    </r>
  </si>
  <si>
    <t>参考战力</t>
  </si>
  <si>
    <t>参考等级</t>
  </si>
  <si>
    <t>技能对小怪的伤害百分比</t>
  </si>
  <si>
    <t>技能对BOSS伤害占主角攻击的百分比</t>
  </si>
  <si>
    <t>最低杀怪数</t>
  </si>
  <si>
    <t>怪物经验</t>
  </si>
  <si>
    <t>副本标准战力</t>
  </si>
  <si>
    <t>关卡</t>
  </si>
  <si>
    <t>战力</t>
  </si>
  <si>
    <t>阵容含主角</t>
  </si>
  <si>
    <t>时间</t>
  </si>
  <si>
    <t>1503003,1203001,1206001,1405002,1303003,1204002</t>
  </si>
  <si>
    <t>1,1,1,1,1,1</t>
  </si>
  <si>
    <t>0,0,0,0,0,0</t>
  </si>
  <si>
    <t>1103002</t>
  </si>
  <si>
    <t>3</t>
  </si>
  <si>
    <t>1</t>
  </si>
  <si>
    <t>1人</t>
  </si>
  <si>
    <t>1204002,1404002,1503003,1303003,1206001,1406001</t>
  </si>
  <si>
    <t>1205132</t>
  </si>
  <si>
    <t>1503013,1304013,1406011,1304013,1203011,1406011</t>
  </si>
  <si>
    <t>1206031</t>
  </si>
  <si>
    <t>1304013,1204012,1504013,1203011,1206011,1504013</t>
  </si>
  <si>
    <t>1203031,1504033</t>
  </si>
  <si>
    <t>3,3</t>
  </si>
  <si>
    <t>1,0</t>
  </si>
  <si>
    <t>5</t>
  </si>
  <si>
    <t>1404012,1206011,1303013,1206011,1304013,1405012</t>
  </si>
  <si>
    <t>3302033,1304033</t>
  </si>
  <si>
    <t>4,1</t>
  </si>
  <si>
    <t>7</t>
  </si>
  <si>
    <t>1304013,1504013,1205012,1203011,1403011,1504013</t>
  </si>
  <si>
    <t>1204032,1205032</t>
  </si>
  <si>
    <t>4,2</t>
  </si>
  <si>
    <t>8</t>
  </si>
  <si>
    <t>2人</t>
  </si>
  <si>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3"/>
        <charset val="134"/>
        <scheme val="minor"/>
      </rPr>
      <t>.5分钟</t>
    </r>
  </si>
  <si>
    <t>1205012,1205012,1406011,1504013,1406011,1203011</t>
  </si>
  <si>
    <t>1503033,1303033,1303033</t>
  </si>
  <si>
    <t>3,3,3</t>
  </si>
  <si>
    <t>7,5,5</t>
  </si>
  <si>
    <t>9</t>
  </si>
  <si>
    <t>1205012,1503013,1206011,1403011,1205012,1304013</t>
  </si>
  <si>
    <t>1101035,1204032,1203031</t>
  </si>
  <si>
    <t>12,9,9</t>
  </si>
  <si>
    <t>10</t>
  </si>
  <si>
    <t>1404012,1204012,1404012,1406011,1303013,1503013</t>
  </si>
  <si>
    <t>3,3,3,3,3,3</t>
  </si>
  <si>
    <t>3200033,1504033,1303033</t>
  </si>
  <si>
    <t>21,17,17</t>
  </si>
  <si>
    <t>11</t>
  </si>
  <si>
    <t>1404012,1503013,1403011,1406011,1406011,1304013</t>
  </si>
  <si>
    <t>3202031,1205032,1204032</t>
  </si>
  <si>
    <t>25,20,20</t>
  </si>
  <si>
    <t>12</t>
  </si>
  <si>
    <t>1503013,1406011,1405012,1203011,1303013,1304013</t>
  </si>
  <si>
    <t>1204032,1304033,1503033</t>
  </si>
  <si>
    <t>28,23,23</t>
  </si>
  <si>
    <t>13</t>
  </si>
  <si>
    <t>1205012,1503013,1503013,1205012,1403011,1504013</t>
  </si>
  <si>
    <t>1203031,1205032,1206031</t>
  </si>
  <si>
    <t>31,26,26</t>
  </si>
  <si>
    <t>14</t>
  </si>
  <si>
    <t>1205012,1206011,1206011,1405012,1204012,1406011</t>
  </si>
  <si>
    <t>3201032,1204032,1204032,1404032</t>
  </si>
  <si>
    <t>3,3,3,3</t>
  </si>
  <si>
    <t>27,27,27,27</t>
  </si>
  <si>
    <t>15</t>
  </si>
  <si>
    <t>1203011,1203011,1203011,1504013,1504013,1205012</t>
  </si>
  <si>
    <t>4,4,4,4,4,4</t>
  </si>
  <si>
    <t>3301031,1304033,1303033,1405032</t>
  </si>
  <si>
    <t>29,29,29,29</t>
  </si>
  <si>
    <t>16</t>
  </si>
  <si>
    <t>1206011,1304013,1304013,1504013,1403011,1403011</t>
  </si>
  <si>
    <t>3200033,1204032,1203031,1403031</t>
  </si>
  <si>
    <t>30,30,30,30</t>
  </si>
  <si>
    <t>17</t>
  </si>
  <si>
    <t>1504013,1405012,1204012,1304013,1303013,1406011</t>
  </si>
  <si>
    <t>1206031,1204032,1403031,1403031</t>
  </si>
  <si>
    <t>31,31,31,31</t>
  </si>
  <si>
    <t>18</t>
  </si>
  <si>
    <t>3人</t>
  </si>
  <si>
    <t>20分钟</t>
  </si>
  <si>
    <t>1203011,1204012,1206011,1206011,1403011,1203011</t>
  </si>
  <si>
    <t>1205032,1404032,1404032,1404032</t>
  </si>
  <si>
    <t>32,32,32,32</t>
  </si>
  <si>
    <t>19</t>
  </si>
  <si>
    <t>1503013,1404012,1205012,1206011,1503013,1304013</t>
  </si>
  <si>
    <t>5,5,5,5,5,5</t>
  </si>
  <si>
    <t>3202031,3600033,1503033,1406031,1403031</t>
  </si>
  <si>
    <t>3,3,3,3,3</t>
  </si>
  <si>
    <t>30,30,30,30,30</t>
  </si>
  <si>
    <t>20</t>
  </si>
  <si>
    <t>1203031,1303033,1303033,3501033,3502031</t>
  </si>
  <si>
    <t>31,31,31,31,31</t>
  </si>
  <si>
    <t>1102031,1304033,1304033,3402033,3401031</t>
  </si>
  <si>
    <t>37,37,37,37,37</t>
  </si>
  <si>
    <t>1404012,1206011,1504013,1504013,1206011,1406011</t>
  </si>
  <si>
    <t>3502031,1504033,3202031,1304033,1403031</t>
  </si>
  <si>
    <t>21</t>
  </si>
  <si>
    <t>完成第一次进阶</t>
  </si>
  <si>
    <t>1203011,1404012,1503013,1406011,1405012,1403011</t>
  </si>
  <si>
    <t>3201032,1304033,1203031,1405032,3500032</t>
  </si>
  <si>
    <t>1405012,1403011,1503013,1405012,1206011,1203011</t>
  </si>
  <si>
    <t>6,6,6,6,6,6</t>
  </si>
  <si>
    <t>3402033,1204032,3200033,1204032,1404032</t>
  </si>
  <si>
    <t>22</t>
  </si>
  <si>
    <t>1503013,1206011,1303013,1405012,1303013,1504013</t>
  </si>
  <si>
    <t>3401031,1203031,1503033,1203031,3402033</t>
  </si>
  <si>
    <t>23</t>
  </si>
  <si>
    <t>1204012,1203011,1204012,1303013,1203011,1405012</t>
  </si>
  <si>
    <t>8,8,8,8,8,8</t>
  </si>
  <si>
    <t>1101032,1304033,1304033,3401031,3502031,3500032</t>
  </si>
  <si>
    <t>24</t>
  </si>
  <si>
    <t>1405012,1206011,1503013,1403011,1206011,1304013</t>
  </si>
  <si>
    <t>3502031,3201032,1205032,1204032,3402033,1405032</t>
  </si>
  <si>
    <t>1304013,1406011,1503013,1206011,1404012,1504013</t>
  </si>
  <si>
    <t>1304033,3202031,3200033,1406031,3401031,1406031</t>
  </si>
  <si>
    <t>25</t>
  </si>
  <si>
    <t>1503013,1205012,1404012,1206011,1304013,1204012</t>
  </si>
  <si>
    <t>3202031,1304033,1304033,1405032,3500032,1405032</t>
  </si>
  <si>
    <t>26</t>
  </si>
  <si>
    <t>1205012,1203011,1406011,1504013,1206011,1504013</t>
  </si>
  <si>
    <t>3201032,1503033,1503033,3401031,1406031,3500032</t>
  </si>
  <si>
    <t>27</t>
  </si>
  <si>
    <t>4人</t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</si>
  <si>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8分钟</t>
    </r>
  </si>
  <si>
    <t>1304013,1206011,1303013,1504013,1504013,1206011</t>
  </si>
  <si>
    <t>9,9,9,9,9,9</t>
  </si>
  <si>
    <t>1101032,3201032,3200033,3402033,3401031,3500032</t>
  </si>
  <si>
    <t>28</t>
  </si>
  <si>
    <t>736(769)</t>
  </si>
  <si>
    <t>1504013,1206011,1205012,1304013,1503013,1204012</t>
  </si>
  <si>
    <t>3301031,1303033,1205032,1405032,3500032,3401031</t>
  </si>
  <si>
    <t>1303013,1204012,1203011,1205012,1503013,1403011</t>
  </si>
  <si>
    <t>3302033,1504033,1304033,1403031,3502031,3500032</t>
  </si>
  <si>
    <t>29</t>
  </si>
  <si>
    <t>1304013,1205012,1504013,1204012,1303013,1404012</t>
  </si>
  <si>
    <t>1102033,1304033,1304033,3402033,3402033,3500032</t>
  </si>
  <si>
    <t>30</t>
  </si>
  <si>
    <t>1403011,1206011,1403011,1203011,1205012,1403011</t>
  </si>
  <si>
    <t>3200033,1203031,1206031,1406031,3500032,1404032</t>
  </si>
  <si>
    <t>31</t>
  </si>
  <si>
    <t>1206011,1404012,1503013,1406011,1404012,1304013</t>
  </si>
  <si>
    <t>12,12,12,12,12,12</t>
  </si>
  <si>
    <t>1102042,3201032,3200033,3201032,3601032,3601032</t>
  </si>
  <si>
    <t>32</t>
  </si>
  <si>
    <t>938(1034)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</si>
  <si>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7级</t>
    </r>
  </si>
  <si>
    <t>第二天奖励</t>
  </si>
  <si>
    <t>1403011,1203011,1503013,1403011,1303013,1406011</t>
  </si>
  <si>
    <t>14,14,14,14,14,14</t>
  </si>
  <si>
    <t>3202031,1503033,1504033,1405032,3401031,1405032</t>
  </si>
  <si>
    <t>33</t>
  </si>
  <si>
    <t>1072(1130)</t>
  </si>
  <si>
    <t>1405012,1406011,1404012,1405012,1203011,1406011</t>
  </si>
  <si>
    <t>3401031,1204032,3200033,1203031,1403031,1403031</t>
  </si>
  <si>
    <t>1204012,1205012,1303013,1405012,1406011,1405012</t>
  </si>
  <si>
    <t>3300032,1204032,1205032,1205032,3401031,3402033</t>
  </si>
  <si>
    <t>34</t>
  </si>
  <si>
    <t>1404012,1406011,1303013,1405012,1304013,1405012</t>
  </si>
  <si>
    <t>3501033,1504033,1304033,1504033,3500032,3502031</t>
  </si>
  <si>
    <t>1303013,1406011,1406011,1203011,1206011,1206011</t>
  </si>
  <si>
    <t>18,18,18,18,18,18</t>
  </si>
  <si>
    <t>3500042,3201032,3200033,3201032,3401031,3402033</t>
  </si>
  <si>
    <t>4,3,3,3,3,3</t>
  </si>
  <si>
    <t>35</t>
  </si>
  <si>
    <t>1281(1333)</t>
  </si>
  <si>
    <t>5人</t>
  </si>
  <si>
    <t>20级时</t>
  </si>
  <si>
    <t>20级开启主城</t>
  </si>
  <si>
    <t>1205012,1204012,1404012,1206011,1406011,1504013</t>
  </si>
  <si>
    <t>3301031,1504033,1504033,3402033,1403031,3402033</t>
  </si>
  <si>
    <t>第二天签到得4星卡</t>
  </si>
  <si>
    <t>1504013,1406011,1504013,1204012,1303013,1206011</t>
  </si>
  <si>
    <t>3201032,1203031,1203031,3401031,3502031,1403031</t>
  </si>
  <si>
    <t>36</t>
  </si>
  <si>
    <t>1204012,1304013,1503013,1404012,1504013,1303013</t>
  </si>
  <si>
    <t>3600033,1504033,1304033,1406031,1403031,3500032</t>
  </si>
  <si>
    <t>1403011,1503013,1204012,1405012,1403011,1203011</t>
  </si>
  <si>
    <t>1203031,1304033,1304033,3401031,3500032,3402033</t>
  </si>
  <si>
    <t>37</t>
  </si>
  <si>
    <t>1205012,1206011,1204012,1205012,1205012,1403011</t>
  </si>
  <si>
    <t>20,20,20,20,20,20</t>
  </si>
  <si>
    <t>1102041,3201032,3201032,3500032,3502031,3500032</t>
  </si>
  <si>
    <t>1405012,1205012,1204012,1404012,1406011,1503013</t>
  </si>
  <si>
    <t>3202031,1304033,1304033,3500032,3502031,3401031</t>
  </si>
  <si>
    <t>38</t>
  </si>
  <si>
    <t>1403011,1403011,1404012,1204012,1503013,1503013</t>
  </si>
  <si>
    <t>3402033,1203031,3202031,1203031,1403031,1405032</t>
  </si>
  <si>
    <t>1204012,1406011,1404012,1403011,1404012,1503013</t>
  </si>
  <si>
    <t>3400032,1205032,3200033,1204032,1405032,1405032</t>
  </si>
  <si>
    <t>39</t>
  </si>
  <si>
    <t>1504013,1405012,1503013,1503013,1303013,1504013</t>
  </si>
  <si>
    <t>1206031,1204032,1203031,1404032,3402033,1403031</t>
  </si>
  <si>
    <t>1204012,1303013,1304013,1404012,1503013,1206011</t>
  </si>
  <si>
    <t>22,22,22,22,22,22</t>
  </si>
  <si>
    <t>3302043,3202031,3202031,3402033,3401031,3601032</t>
  </si>
  <si>
    <t>40</t>
  </si>
  <si>
    <t>6人</t>
  </si>
  <si>
    <t>1205012,1206011,1204012,1205012,1205012,1206011</t>
  </si>
  <si>
    <t>21,21,21,21,21,21</t>
  </si>
  <si>
    <t>3200033,1303033,1303033,3502031,1405032,3502031</t>
  </si>
  <si>
    <t>1304013,1203011,1503013,1304013,1203011,1403011</t>
  </si>
  <si>
    <t>3301031,1203031,1504033,3401031,1403031,3500032</t>
  </si>
  <si>
    <t>41</t>
  </si>
  <si>
    <t>1503013,1303013,1205012,1206011,1303013,1503013</t>
  </si>
  <si>
    <t>3402033,1304033,1205032,1304033,3402033,3401031</t>
  </si>
  <si>
    <t>1404012,1504013,1403011,1503013,1205012,1403011</t>
  </si>
  <si>
    <t>3200033,1203031,1203031,3500032,1403031,1403031</t>
  </si>
  <si>
    <t>42</t>
  </si>
  <si>
    <t>1204012,1205012,1206011,1503013,1204012,1303013</t>
  </si>
  <si>
    <t>26,26,26,26,26,26</t>
  </si>
  <si>
    <t>1101041,3201032,3201032,3401031,3601032,3502031</t>
  </si>
  <si>
    <t>1504013,1504013,1204012,1206011,1206011,1206011</t>
  </si>
  <si>
    <t>28,28,28,28,28,28</t>
  </si>
  <si>
    <t>3201042,3301041,1206041,1406041,3300042,3400042</t>
  </si>
  <si>
    <t>1205012,1503013,1406011,1406011,1206011,1204012</t>
  </si>
  <si>
    <t>3301041,1203041,1205042,3500042,3502041,3402043</t>
  </si>
  <si>
    <t>1503013,1406011,1204012,1205012,1504013,1204012</t>
  </si>
  <si>
    <t>3200043,3302043,1304043,3401041,3501043,3502041</t>
  </si>
  <si>
    <t>1204012,1504013,1504013,1206011,1403011,1504013</t>
  </si>
  <si>
    <t>3202041,3201042,3301041,3402043,1403041,3400042</t>
  </si>
  <si>
    <t>1204012,1206011,1503013,1406011,1503013,1206011</t>
  </si>
  <si>
    <t>29,29,29,29,29,29</t>
  </si>
  <si>
    <t>5300055,3201042,3201042,3502041,3402043,3402043</t>
  </si>
  <si>
    <t>5,4,4,4,4,4</t>
  </si>
  <si>
    <t>1503013,1406011,1205012,1304013,1503013,1503013</t>
  </si>
  <si>
    <t>3201042,3301041,1504043,3402043,3300042,3300042</t>
  </si>
  <si>
    <t>1206011,1303013,1405012,1504013,1206011,1404012</t>
  </si>
  <si>
    <t>3301041,3200043,3202041,1404042,3502041,1406041</t>
  </si>
  <si>
    <t>1206011,1303013,1504013,1205012,1503013,1405012</t>
  </si>
  <si>
    <t>3200043,3302043,1503043,3401041,3501043,3502041</t>
  </si>
  <si>
    <t>1404012,1204012,1205012,1304013,1303013,1304013</t>
  </si>
  <si>
    <t>3302043,3201042,1204042,3402043,3500042,3400042</t>
  </si>
  <si>
    <t>1504013,1206011,1203011,1304013,1503013,1206011</t>
  </si>
  <si>
    <t>30,30,30,30,30,30</t>
  </si>
  <si>
    <t>5202055,3201042,3201042,3401041,3401041,3401041</t>
  </si>
  <si>
    <t>1404012,1404012,1406011,1403011,1304013,1504013</t>
  </si>
  <si>
    <t>3401041,1504043,1304043,3302043,3400042,3400042</t>
  </si>
  <si>
    <t>1206011,1503013,1206011,1504013,1406011,1206011</t>
  </si>
  <si>
    <t>3301041,3302043,1303043,3502041,3300042,3500042</t>
  </si>
  <si>
    <t>1503013,1203011,1303013,1405012,1504013,1304013</t>
  </si>
  <si>
    <t>3201042,3200043,3301041,3401041,1405042,3500042</t>
  </si>
  <si>
    <t>1303013,1304013,1403011,1303013,1303013,1203011</t>
  </si>
  <si>
    <t>3200043,1204042,3302043,3300042,3501043,3400042</t>
  </si>
  <si>
    <t>1304013,1205012,1203011,1304013,1204012,1503013</t>
  </si>
  <si>
    <t>33,33,33,33,33,33</t>
  </si>
  <si>
    <t>5202055,3202041,3202041,3402043,3601042,3402043</t>
  </si>
  <si>
    <t>1203011,1406011,1404012,1504013,1504013,1206011</t>
  </si>
  <si>
    <t>3201042,1205042,3302043,3300042,3500042,3502041</t>
  </si>
  <si>
    <t>1504013,1205012,1203011,1404012,1203011,1204012</t>
  </si>
  <si>
    <t>3301041,3200043,3202041,3401041,3500042,1405042</t>
  </si>
  <si>
    <t>1504013,1304013,1404012,1101015,1204012,1403011</t>
  </si>
  <si>
    <t>3200043,1204042,3301041,3300042,3400042,3401041</t>
  </si>
  <si>
    <t>1504013,1504013,1203011,1404012,1206011,1102015</t>
  </si>
  <si>
    <t>3301041,3302043,1206041,3501043,3502041,3400042</t>
  </si>
  <si>
    <t>1101014,1101014,1206011,1203011,1403011,1303013</t>
  </si>
  <si>
    <t>35,35,35,35,35,35</t>
  </si>
  <si>
    <t>5601053,3200043,3200043,3200043,3601042,3601042</t>
  </si>
  <si>
    <t>1503013,1206011,1206011,1204012,1304013,1206011</t>
  </si>
  <si>
    <t>3400042,3201042,3201042,3200043,3501043,3401041</t>
  </si>
  <si>
    <t>1406011,1404012,1303013,1404012,1503013,1102015</t>
  </si>
  <si>
    <t>3201042,3202041,3200043,3401041,3400042,3300042</t>
  </si>
  <si>
    <t>1403011,1406011,1304013,1206011,1304013,1102011</t>
  </si>
  <si>
    <t>3501043,3200043,3301041,3302043,3500042,3500042</t>
  </si>
  <si>
    <t>1102014,1504013,1101014,1206011,1405012,1101011</t>
  </si>
  <si>
    <t>3500042,3200043,3200043,3301041,3502041,3402043</t>
  </si>
  <si>
    <t>1504013,1205012,1406011,1405012,1304013,1504013</t>
  </si>
  <si>
    <t>38,38,38,38,38,38</t>
  </si>
  <si>
    <t>5202055,3202041,3202041,3300042,3400042,3400042</t>
  </si>
  <si>
    <t>1204012,1102014,1303013,1102011,1405012,1403011</t>
  </si>
  <si>
    <t>43,43,43,43,43,43</t>
  </si>
  <si>
    <t>3201042,3301041,3201042,3402043,3300042,3300042</t>
  </si>
  <si>
    <t>1503013,1403011,1503013,1503013,1101011,1503013</t>
  </si>
  <si>
    <t>3301041,3200043,3202041,3500042,3502041,3402043</t>
  </si>
  <si>
    <t>1504013,1203011,1204012,1403011,1406011,1203011</t>
  </si>
  <si>
    <t>3200043,3302043,3301041,3401041,3501043,3502041</t>
  </si>
  <si>
    <t>1504013,1404012,1504013,1204012,1503013,1203011</t>
  </si>
  <si>
    <t>3202041,3201042,3301041,3402043,3500042,3400042</t>
  </si>
  <si>
    <t>1504013,1206011,1303013,1204012,1101013,1503013</t>
  </si>
  <si>
    <t>44,44,44,44,44,44</t>
  </si>
  <si>
    <t>5501054,3201042,3302043,3201042,3602041,3602041</t>
  </si>
  <si>
    <t>1203011,1101014,1405012,1204012,1405012,1206011</t>
  </si>
  <si>
    <t>3401041,3200043,3301041,3302043,3400042,3400042</t>
  </si>
  <si>
    <t>1406011,1504013,1403011,1204012,1204012,1503013</t>
  </si>
  <si>
    <t>3301041,3302043,3202041,3601042,3300042,3500042</t>
  </si>
  <si>
    <t>1206011,1206011,1503013,1204012,1504013,1101013</t>
  </si>
  <si>
    <t>3201042,3200043,3301041,3401041,3502041,3500042</t>
  </si>
  <si>
    <t>1504013,1504013,1405012,1304013,1303013,1404012</t>
  </si>
  <si>
    <t>3200043,3201042,3302043,3300042,3501043,3400042</t>
  </si>
  <si>
    <t>1206011,1504013,1404012,1504013,1101013,1403011</t>
  </si>
  <si>
    <t>46,46,46,46,46,46</t>
  </si>
  <si>
    <t>5600054,3201042,3201042,3300042,3400042,3400042</t>
  </si>
  <si>
    <t>1503013,1101013,1204012,1405012,1403011,1504013</t>
  </si>
  <si>
    <t>45,45,45,45,45,45</t>
  </si>
  <si>
    <t>3201042,3301041,3302043,3300042,3500042,3502041</t>
  </si>
  <si>
    <t>1503013,1101013,1102013,1405012,1406011,1303013</t>
  </si>
  <si>
    <t>3301041,3200043,3202041,3401041,3500042,3500042</t>
  </si>
  <si>
    <t>1205012,1101013,1403011,1206011,1206011,1205012</t>
  </si>
  <si>
    <t>3200043,3202041,3301041,3300042,3400042,3401041</t>
  </si>
  <si>
    <t>1504013,1405012,1102013,1102013,1102013,1101013</t>
  </si>
  <si>
    <t>3301041,3302043,3201042,3501043,3502041,3400042</t>
  </si>
  <si>
    <t>1404012,1203011,1206011,1304013,1101013,1102013</t>
  </si>
  <si>
    <t>47,47,47,47,47,47</t>
  </si>
  <si>
    <t>5602054,3302043,3201042,3302043,3501043,3501043</t>
  </si>
  <si>
    <t>1204012,1205012,1205012,1102012,1204012,1404012</t>
  </si>
  <si>
    <t>3200043,3200043,3301041,3501043,3300042,3502041</t>
  </si>
  <si>
    <t>1504013,1406011,1406011,1203011,1203011,1405012</t>
  </si>
  <si>
    <t>3202041,3302043,3301041,3500042,3501043,3402043</t>
  </si>
  <si>
    <t>1406011,1406011,1406011,1504013,1206011,1304013</t>
  </si>
  <si>
    <t>3401041,3201042,3201042,3302043,3400042,3502041</t>
  </si>
  <si>
    <t>1403011,1405012,1503013,1503013,1404012,1203011</t>
  </si>
  <si>
    <t>3502041,3200043,3301041,3201042,3501043,3500042</t>
  </si>
  <si>
    <t>1504013,1406011,1504013,1403011,1404012,1203011</t>
  </si>
  <si>
    <t>49,49,49,49,49,49</t>
  </si>
  <si>
    <t>5600054,3201042,3201042,3501043,3602041,3501043</t>
  </si>
  <si>
    <t>1304013,1504013,1405012,1503013,1304013,1304013</t>
  </si>
  <si>
    <t>1203011,1503013,1403011,1206011,1203011,1303013</t>
  </si>
  <si>
    <t>1405012,1101013,1403011,1404012,1304013,1205012</t>
  </si>
  <si>
    <t>1504013,1205012,1403011,1303013,1403011,1206011</t>
  </si>
  <si>
    <t>1406011,1303013,1406011,1303013,1203011,1204012</t>
  </si>
  <si>
    <t>51,51,51,51,51,51</t>
  </si>
  <si>
    <t>5501054,3202041,3202041,3202041,3501043,3501043</t>
  </si>
  <si>
    <t>1204012,1403011,1203011,1403011,1205012,1204012</t>
  </si>
  <si>
    <t>50,50,50,50,50,50</t>
  </si>
  <si>
    <t>1303013,1406011,1404012,1101015,1404012,1403011</t>
  </si>
  <si>
    <t>1203011,1403011,1206011,1404012,1206011,1206011</t>
  </si>
  <si>
    <t>1101013,1102013,1404012,1304013,1303013,1205012</t>
  </si>
  <si>
    <t>1404012,1504013,1205012,1101015,1204012,1101015</t>
  </si>
  <si>
    <t>54,54,54,54,54,54</t>
  </si>
  <si>
    <t>5600054,3201042,3201042,3400042,3300042,3400042</t>
  </si>
  <si>
    <t>1203011,1406011,1403011,1102015,1403011,1304013</t>
  </si>
  <si>
    <t>3201052,3301051,3302053,3300052,3500052,3502051</t>
  </si>
  <si>
    <t>1403011,1204012,1304013,1404012,1203011,1405012</t>
  </si>
  <si>
    <t>3301051,3200053,3202051,3401051,3500052,3500052</t>
  </si>
  <si>
    <t>1303013,1504013,1403011,1205012,1404012,1405012</t>
  </si>
  <si>
    <t>3200053,3202051,3301051,3300052,3400052,3401051</t>
  </si>
  <si>
    <t>1204012,1102013,1303013,1206011,1206011,1404012</t>
  </si>
  <si>
    <t>3301051,3302053,3201052,3501053,3502051,3400052</t>
  </si>
  <si>
    <t>1403011,1205012,1303013,1406011,1102015,1205012</t>
  </si>
  <si>
    <t>61,61,61,61,61,61</t>
  </si>
  <si>
    <t>5601053,3200053,3200053,3200053,3401051,3401051</t>
  </si>
  <si>
    <t>1205012,1204012,1404012,1404012,1102015,1404012</t>
  </si>
  <si>
    <t>3400052,3201052,3201052,3200053,3501053,3401051</t>
  </si>
  <si>
    <t>1304013,1405012,1405012,1406011,1204012,1304013</t>
  </si>
  <si>
    <t>3201052,3202051,3200053,3401051,3400052,3300052</t>
  </si>
  <si>
    <t>1404012,1404012,1304013,1304013,1404012,1204012</t>
  </si>
  <si>
    <t>3501053,3200053,3301051,3302053,3500052,3500052</t>
  </si>
  <si>
    <t>1404012,1503013,1405012,1404012,1503013,1206011</t>
  </si>
  <si>
    <t>3500052,3200053,3200053,3301051,3502051,3402053</t>
  </si>
  <si>
    <t>1406011,1404012,1303013,1206011,1303013,1203011</t>
  </si>
  <si>
    <t>63,63,63,63,63,63</t>
  </si>
  <si>
    <t>5201053,3201052,3201052,3500052,3402053,3601052</t>
  </si>
  <si>
    <t>1204012,1205012,1206011,1404012,1405012,1204012</t>
  </si>
  <si>
    <t>62,62,62,62,62,62</t>
  </si>
  <si>
    <t>1303013,1504013,1206011,1206011,1204012,1303013</t>
  </si>
  <si>
    <t>1206011,1102012,1206011,1102013,1403011,1404012</t>
  </si>
  <si>
    <t>1403011,1102012,1405012,1206011,1406011,1503013</t>
  </si>
  <si>
    <t>1404012,1503013,1101013,1406011,1304013,1205012</t>
  </si>
  <si>
    <t>64,64,64,64,64,64</t>
  </si>
  <si>
    <t>5202055,3302053,3302053,3300052,3400052,3400052</t>
  </si>
  <si>
    <t>1406011,1205012,1504013,1204012,1406011,1204012</t>
  </si>
  <si>
    <t>1205012,1204012,1504013,1405012,1504013,1204012</t>
  </si>
  <si>
    <t>1101012,1206011,1204012,1102013,1205012,1204012</t>
  </si>
  <si>
    <t>1101012,1101012,1205012,1405012,1203011,1406011</t>
  </si>
  <si>
    <t>1503013,1403011,1204012,1206011,1405012,1404012</t>
  </si>
  <si>
    <t>65,65,65,65,65,65</t>
  </si>
  <si>
    <t>5400055,3302053,3302053,3201052,3602051,3602051</t>
  </si>
  <si>
    <t>1204012,1404012,1204012,1102015,1304013,1406011</t>
  </si>
  <si>
    <t>3500052,3200053,3200053,3302053,3300052,3502051</t>
  </si>
  <si>
    <t>1203011,1204012,1403011,1406011,1303013,1304013</t>
  </si>
  <si>
    <t>3202051,3302053,3301051,3500052,3501053,3402053</t>
  </si>
  <si>
    <t>1203011,1101011,1205012,1101015,1503013,1102015</t>
  </si>
  <si>
    <t>3401051,3201052,3201052,3302053,3400052,3502051</t>
  </si>
  <si>
    <t>1406011,1504013,1206011,1206011,1206011,1203011</t>
  </si>
  <si>
    <t>3502051,3200053,3301051,3201052,3501053,3500052</t>
  </si>
  <si>
    <t>1102011,1206011,1406011,1102015,1101015,1205012</t>
  </si>
  <si>
    <t>66,66,66,66,66,66</t>
  </si>
  <si>
    <t>5202055,3302053,3302053,3501053,3501053,3501053</t>
  </si>
  <si>
    <t>1303013,1504013,1303013,1304013,1205012,1205012</t>
  </si>
  <si>
    <t>1102011,1406011,1206011,1406011,1203011,1406011</t>
  </si>
  <si>
    <t>1404012,1504013,1406011,1206011,1205012,1101015</t>
  </si>
  <si>
    <t>1403011,1304013,1102011,1406011,1403011,1206011</t>
  </si>
  <si>
    <t>1303013,1405012,1406011,1304013,1403011,1205012</t>
  </si>
  <si>
    <t>67,67,67,67,67,67</t>
  </si>
  <si>
    <t>5300055,5201052,5201052,5400055,5402053,5602054</t>
  </si>
  <si>
    <t>1403011,1403011,1204012,1406011,1406011,1405012</t>
  </si>
  <si>
    <t>5401052,5200053,5301053,5302054,5400055,5400055</t>
  </si>
  <si>
    <t>1405012,1405012,1406011,1503013,1203011,1204012</t>
  </si>
  <si>
    <t>5301052,5300055,5202053,5601051,5400055,5500053</t>
  </si>
  <si>
    <t>1404012,1204012,1204012,1204012,1504013,1403011</t>
  </si>
  <si>
    <t>5201051,5200051,5301053,5401053,5502052,5500052</t>
  </si>
  <si>
    <t>1406011,1304013,1405012,1503013,1203011,1404012</t>
  </si>
  <si>
    <t>5200052,5201052,5302055,5400055,5501054,5400055</t>
  </si>
  <si>
    <t>1403011,1204012,1503013,1304013,1102013,1404012</t>
  </si>
  <si>
    <t>70,70,70,70,70,70</t>
  </si>
  <si>
    <t>5400055,5302055,5302055,5302055,5400055,5400055</t>
  </si>
  <si>
    <t>1204012,1504013,1504013,1504013,1304013,1504013</t>
  </si>
  <si>
    <t>78,78,78,78,78,78</t>
  </si>
  <si>
    <t>5201051,5200051,5301051,5400055,5501055,5400055</t>
  </si>
  <si>
    <t>1303013,1303013,1303013,1102012,1206011,1102013</t>
  </si>
  <si>
    <t>5301051,5202051,5202052,5500052,5401052,5402052</t>
  </si>
  <si>
    <t>1503013,1206011,1204012,1205012,1405012,1503013</t>
  </si>
  <si>
    <t>5200051,5301051,5301051,5500053,5401053,5502053</t>
  </si>
  <si>
    <t>1203011,1405012,1205012,1403011,1101013,1403011</t>
  </si>
  <si>
    <t>5301052,5201052,5202052,5400055,5400055,5501055</t>
  </si>
  <si>
    <t>1206011,1102011,1101012,1102012,1304013,1102013</t>
  </si>
  <si>
    <t>80,80,80,80,80,80</t>
  </si>
  <si>
    <t>1101051,5201051,5201051,5401051,5401051,5401051</t>
  </si>
  <si>
    <t>1403011,1204012,1204012,1404012,1204012,1404012</t>
  </si>
  <si>
    <t>79,79,79,79,79,79</t>
  </si>
  <si>
    <t>5401053,5301052,5202053,5200052,5500053,5402053</t>
  </si>
  <si>
    <t>1304013,1304013,1206011,1101012,1406011,1101013</t>
  </si>
  <si>
    <t>5202055,5201054,5302054,5402051,5502051,5500051</t>
  </si>
  <si>
    <t>1303013,1101011,1303013,1503013,1304013,1405012</t>
  </si>
  <si>
    <t>5201051,5301051,5301051,5400055,5400055,5400055</t>
  </si>
  <si>
    <t>1102011,1206011,1405012,1203011,1303013,1203011</t>
  </si>
  <si>
    <t>5301051,5202051,5202052,5502052,5401052,5402052</t>
  </si>
  <si>
    <t>1503013,1205012,1404012,1206011,1101012,1504013</t>
  </si>
  <si>
    <t>81,81,81,81,81,81</t>
  </si>
  <si>
    <t>5502051,5200051,5200051,5200051,5502051,5502051</t>
  </si>
  <si>
    <t>1205012,1503013,1206011,1403011,1504013,1406011</t>
  </si>
  <si>
    <t>5500053,5200053,5301053,5200052,5400055,5400055</t>
  </si>
  <si>
    <t>1204012,1206011,1503013,1206011,1204012,1503013</t>
  </si>
  <si>
    <t>5401053,5200051,5200051,5301051,5402051,5402051</t>
  </si>
  <si>
    <t>1403011,1405012,1406011,1101012,1504013,1405012</t>
  </si>
  <si>
    <t>5300055,5202051,5201051,5401051,5501055,5400055</t>
  </si>
  <si>
    <t>1102011,1102011,1503013,1203011,1102012,1503013</t>
  </si>
  <si>
    <t>5301052,5201053,5200053,5500051,5401051,5402051</t>
  </si>
  <si>
    <t>1101011,1206011,1404012,1205012,1404012,1304013</t>
  </si>
  <si>
    <t>82,82,82,82,82,82</t>
  </si>
  <si>
    <t>5402051,5201051,5202051,5201051,5401051,5602054</t>
  </si>
  <si>
    <t>1102011,1204012,1504013,1203011,1204012,1206011</t>
  </si>
  <si>
    <t>5201051,5200051,5301051,5500052,5502052,5402052</t>
  </si>
  <si>
    <t>1101011,1101011,1206011,1101012,1404012,1503013</t>
  </si>
  <si>
    <t>5301051,5200051,5200051,5502052,5401052,5402052</t>
  </si>
  <si>
    <t>1203011,1303013,1203011,1304013,1303013,1406011</t>
  </si>
  <si>
    <t>5500052,5200052,5302055,5302055,5401052,5402052</t>
  </si>
  <si>
    <t>1204012,1504013,1204012,1204012,1503013,1405012</t>
  </si>
  <si>
    <t>5301052,5201052,5200052,5501054,5501055,5502053</t>
  </si>
  <si>
    <t>1504013,1406011,1403011,1405012,1206011,1403011</t>
  </si>
  <si>
    <t>83,83,83,83,83,83</t>
  </si>
  <si>
    <t>1101052,5201051,5201051,5402052,5402052,5402052</t>
  </si>
  <si>
    <t>1304013,1405012,1504013,1404012,1503013,1406011</t>
  </si>
  <si>
    <t>5200052,5201051,5200051,5502052,5401052,5500052</t>
  </si>
  <si>
    <t>1204012,1405012,1406011,1206011,1206011,1102012</t>
  </si>
  <si>
    <t>5402052,5200052,5200052,5302054,5501054,5501054</t>
  </si>
  <si>
    <t>1206011,1406011,1101012,1203011,1404012,1304013</t>
  </si>
  <si>
    <t>5201052,5202052,5200052,5401053,5402053,5502053</t>
  </si>
  <si>
    <t>1101011,1504013,1303013,1303013,1503013,1303013</t>
  </si>
  <si>
    <t>5301052,5201052,5301052,5400055,5400055,5400055</t>
  </si>
  <si>
    <t>1203011,1403011,1205012,1204012,1204012,1102013</t>
  </si>
  <si>
    <t>84,84,84,84,84,84</t>
  </si>
  <si>
    <t>5601052,5201052,5201052,5201052,5502052,5502052</t>
  </si>
  <si>
    <t>1101011,1503013,1204012,1101012,1203011,1503013</t>
  </si>
  <si>
    <t>5201051,5301051,5301051,5500052,5401052,5402052</t>
  </si>
  <si>
    <t>1304013,1404012,1405012,1503013,1303013,1303013</t>
  </si>
  <si>
    <t>5301051,5202051,5202051,5502052,5500052,5402052</t>
  </si>
  <si>
    <t>1205012,1102011,1102012,1503013,1206011,1205012</t>
  </si>
  <si>
    <t>5502052,5200052,5201051,5202051,5401052,5402052</t>
  </si>
  <si>
    <t>1504013,1405012,1406011,1102012,1205012,1203011</t>
  </si>
  <si>
    <t>5501054,5201054,5302054,5201054,5500052,5401052</t>
  </si>
  <si>
    <t>1503013,1304013,1206011,1503013,1101013,1503013</t>
  </si>
  <si>
    <t>85,85,85,85,85,85</t>
  </si>
  <si>
    <t>1102052,5200052,5200052,5500052,5500052,5500052</t>
  </si>
  <si>
    <t>1303013,1203011,1303013,1405012,1206011,1503013</t>
  </si>
  <si>
    <t>5301052,5200052,5201052,5501054,5401051,5402051</t>
  </si>
  <si>
    <t>1504013,1206011,1504013,1203011,1405012,1204012</t>
  </si>
  <si>
    <t>5402052,5201052,5202052,5301053,5500053,5401053</t>
  </si>
  <si>
    <t>1102011,1303013,1403011,1405012,1206011,1503013</t>
  </si>
  <si>
    <t>5500052,5201052,5302055,5200052,5502051,5401051</t>
  </si>
  <si>
    <t>1503013,1303013,1303013,1206011,1204012,1404012</t>
  </si>
  <si>
    <t>5301052,5201052,5200052,5402052,5401052,5500052</t>
  </si>
  <si>
    <t>1406011,1204012,1203011,1102012,1304013,1304013</t>
  </si>
  <si>
    <t>86,86,86,86,86,86</t>
  </si>
  <si>
    <t>5202052,5202052,5202052,5402052,5402052,5402052</t>
  </si>
  <si>
    <t>1406011,1101011,1404012,1404012,1405012,1102013</t>
  </si>
  <si>
    <t>5201051,5301051,5301051,5502052,5500052,5401052</t>
  </si>
  <si>
    <t>1205012,1404012,1102012,1206011,1403011,1206011</t>
  </si>
  <si>
    <t>5301051,5201051,5202051,5502052,5402052,5500052</t>
  </si>
  <si>
    <t>1406011,1102011,1304013,1405012,1405012,1206011</t>
  </si>
  <si>
    <t>5500052,5200052,5302055,5202055,5401052,5402052</t>
  </si>
  <si>
    <t>1101011,1405012,1204012,1206011,1303013,1503013</t>
  </si>
  <si>
    <t>5301052,5200052,5202052,5501054,5400055,5500053</t>
  </si>
  <si>
    <t>1303013,1403011,1205012,1204012,1205012,1405012</t>
  </si>
  <si>
    <t>98,98,98,98,98,98</t>
  </si>
  <si>
    <t>1101055,5201054,5201054,5501054,5401053,5401053</t>
  </si>
  <si>
    <t>1204012,1205012,1205012,1504013,1206011,1203011</t>
  </si>
  <si>
    <t>5201052,5200052,5301052,5400055,5501055,5400055</t>
  </si>
  <si>
    <t>1405012,1406011,1405012,1101012,1204012,1205012</t>
  </si>
  <si>
    <t>5301052,5202052,5202052,5500052,5401052,5402052</t>
  </si>
  <si>
    <t>1404012,1203011,1406011,1404012,1404012,1303013</t>
  </si>
  <si>
    <t>5200051,5301051,5301051,5500052,5401052,5502052</t>
  </si>
  <si>
    <t>1504013,1405012,1403011,1504013,1203011,1503013</t>
  </si>
  <si>
    <t>5301051,5201051,5202051,5400055,5501055,5501054</t>
  </si>
  <si>
    <t>1404012,1203011,1203011,1102012,1203011,1404012</t>
  </si>
  <si>
    <t>100,100,100,100,100,100</t>
  </si>
  <si>
    <t>1101051,5201051,5201053,5401053,5401052,5401052</t>
  </si>
  <si>
    <t>1205012,1504013,1206011,1303013,1504013,1405012</t>
  </si>
  <si>
    <t>99,99,99,99,99,99</t>
  </si>
  <si>
    <t>5401051,5301051,5202051,5200053,5500052,5402052</t>
  </si>
  <si>
    <t>1405012,1206011,1504013,1102011,1304013,1304013</t>
  </si>
  <si>
    <t>5202051,5201051,5302055,5402052,5502053,5500051</t>
  </si>
  <si>
    <t>1101013,1204012,1406011,1504013,1203011,1504013</t>
  </si>
  <si>
    <t>5201051,5301051,5301053,5400055,5501055,5400055</t>
  </si>
  <si>
    <t>1404012,1206011,1101013,1404012,1204012,1205012</t>
  </si>
  <si>
    <t>5301052,5202053,5202052,5502053,5401051,5402051</t>
  </si>
  <si>
    <t>1303013,1404012,1102013,1101011,1403011,1304013</t>
  </si>
  <si>
    <t>101,101,101,101,101,101</t>
  </si>
  <si>
    <t>5502053,5200053,5200053,5200053,5502053,5502053</t>
  </si>
  <si>
    <t>1304013,1206011,1405012,1303013,1304013,1504013</t>
  </si>
  <si>
    <t>5500052,5200053,5301053,5200052,5400055,5400055</t>
  </si>
  <si>
    <t>1503013,1406011,1403011,1101013,1304013,1504013</t>
  </si>
  <si>
    <t>5401052,5200052,5200053,5301051,5402052,5402053</t>
  </si>
  <si>
    <t>1204012,1406011,1403011,1206011,1206011,1204012</t>
  </si>
  <si>
    <t>5300055,5202051,5201053,5402053,5501054,5400055</t>
  </si>
  <si>
    <t>1205012,1303013,1404012,1204012,1101013,1403011</t>
  </si>
  <si>
    <t>5301052,5201052,5200051,5500053,5401052,5402051</t>
  </si>
  <si>
    <t>1503013,1101013,1406011,1504013,1404012,1101013</t>
  </si>
  <si>
    <t>103,103,103,103,103,103</t>
  </si>
  <si>
    <t>5402051,5201053,5202053,5201053,5401053,5602054</t>
  </si>
  <si>
    <t>1206011,1102013,1406011,1204012,1404012,1102013</t>
  </si>
  <si>
    <t>102,102,102,102,102,102</t>
  </si>
  <si>
    <t>5201051,5200052,5301053,5500051,5502053,5402052</t>
  </si>
  <si>
    <t>1303013,1403011,1503013,1206011,1206011,1204012</t>
  </si>
  <si>
    <t>5301051,5200052,5200052,5502053,5401051,5402053</t>
  </si>
  <si>
    <t>1405012,1403011,1204012,1403011,1404012,1403011</t>
  </si>
  <si>
    <t>5500051,5200052,5302054,5302055,5401053,5402053</t>
  </si>
  <si>
    <t>1102013,1204012,1406011,1204012,1203011,1303013</t>
  </si>
  <si>
    <t>5301052,5201053,5200051,5501054,5501055,5502053</t>
  </si>
  <si>
    <t>1206011,1303013,1205012,1101013,1403011,1203011</t>
  </si>
  <si>
    <t>104,104,104,104,104,104</t>
  </si>
  <si>
    <t>1101053,5201053,5201053,5402053,5402053,5402053</t>
  </si>
  <si>
    <t>1403011,1101013,1303013,1504013,1203011,1503013</t>
  </si>
  <si>
    <t>5200051,5201052,5200052,5502051,5401051,5500051</t>
  </si>
  <si>
    <t>1101013,1101013,1101013,1504013,1304013,1405012</t>
  </si>
  <si>
    <t>5402053,5200051,5200051,5302055,5501054,5501055</t>
  </si>
  <si>
    <t>1204012,1206011,1404012,1403011,1304013,1203011</t>
  </si>
  <si>
    <t>5201051,5202053,5200053,5401051,5402053,5502051</t>
  </si>
  <si>
    <t>1304013,1404012,1405012,1204012,1404012,1206011</t>
  </si>
  <si>
    <t>5301053,5201052,5301052,5400055,5501055,5400055</t>
  </si>
  <si>
    <t>1101013,1204012,1503013,1303013,1303013,1404012</t>
  </si>
  <si>
    <t>105,105,105,105,105,105</t>
  </si>
  <si>
    <t>5601051,5201051,5201051,5201051,5502051,5502051</t>
  </si>
  <si>
    <t>1101013,1303013,1303013,1504013,1101012,1204012</t>
  </si>
  <si>
    <t>5201054,5301051,5301051,5500052,5401051,5402053</t>
  </si>
  <si>
    <t>1403011,1303013,1504013,1203011,1403011,1504013</t>
  </si>
  <si>
    <t>5301051,5202053,5202053,5502052,5500053,5402053</t>
  </si>
  <si>
    <t>1304013,1205012,1206011,1503013,1101012,1404012</t>
  </si>
  <si>
    <t>5502051,5200053,5201052,5202055,5401051,5402051</t>
  </si>
  <si>
    <t>1303013,1405012,1403011,1101012,1206011,1304013</t>
  </si>
  <si>
    <t>5501054,5201051,5302055,5201053,5500053,5401052</t>
  </si>
  <si>
    <t>1405012,1303013,1404012,1101012,1205012,1203011</t>
  </si>
  <si>
    <t>106,106,106,106,106,106</t>
  </si>
  <si>
    <t>1102051,5200051,5200051,5500051,5500051,5500051</t>
  </si>
  <si>
    <t>1205012,1101012,1102012,1203011,1204012,1206011</t>
  </si>
  <si>
    <t>5301051,5200051,5201051,5501055,5401053,5402053</t>
  </si>
  <si>
    <t>1406011,1406011,1102012,1205012,1503013,1204012</t>
  </si>
  <si>
    <t>5402051,5201051,5202052,5301052,5500053,5401051</t>
  </si>
  <si>
    <t>1503013,1304013,1406011,1203011,1406011,1303013</t>
  </si>
  <si>
    <t>5500051,5201053,5302055,5200053,5502052,5401053</t>
  </si>
  <si>
    <t>1403011,1405012,1205012,1303013,1204012,1205012</t>
  </si>
  <si>
    <t>5301052,5201053,5200052,5402053,5401051,5500051</t>
  </si>
  <si>
    <t>1503013,1403011,1204012,1206011,1503013,1203011</t>
  </si>
  <si>
    <t>107,107,107,107,107,107</t>
  </si>
  <si>
    <t>5202051,5202051,5202051,5402051,5402051,5402051</t>
  </si>
  <si>
    <t>1503013,1405012,1206011,1203011,1504013,1204012</t>
  </si>
  <si>
    <t>5201062,5301063,5301063,5502062,5500061,5401061</t>
  </si>
  <si>
    <t>1303013,1205012,1406011,1203011,1304013,1205012</t>
  </si>
  <si>
    <t>5301062,5201064,5202063,5502061,5402062,5500063</t>
  </si>
  <si>
    <t>1206011,1303013,1303013,1406011,1404012,1304013</t>
  </si>
  <si>
    <t>5500061,5200061,5302064,5202063,5401062,5402062</t>
  </si>
  <si>
    <t>1102011,1405012,1303013,1503013,1101012,1204012</t>
  </si>
  <si>
    <t>5301062,5200062,5202065,5501065,5501065,5500062</t>
  </si>
  <si>
    <t>1405012,1406011,1205012,1204012,1503013,1206011</t>
  </si>
  <si>
    <t>108,108,108,108,108,108</t>
  </si>
  <si>
    <t>5401061,5201062,5201062,5201062,5401062,5401062</t>
  </si>
  <si>
    <t>1101011,1203011,1303013,1403011,1504013,1503013</t>
  </si>
  <si>
    <t>5201061,5301062,5302065,5501065,5500063,5502062</t>
  </si>
  <si>
    <t>1404012,1101011,1204012,1404012,1101012,1304013</t>
  </si>
  <si>
    <t>5301061,5200062,5200062,5401063,5500061,5500063</t>
  </si>
  <si>
    <t>1102011,1304013,1503013,1102012,1403011,1404012</t>
  </si>
  <si>
    <t>5200061,5202062,5202062,5501065,5400065,5401063</t>
  </si>
  <si>
    <t>1204012,1403011,1304013,1204012,1303013,1204012</t>
  </si>
  <si>
    <t>5301062,5302065,5201061,5501064,5502063,5400065</t>
  </si>
  <si>
    <t>1203011,1304013,1503013,1102012,1205012,1304013</t>
  </si>
  <si>
    <t>109,109,109,109,109,109</t>
  </si>
  <si>
    <t>1102061,5201061,5202061,5601061,5402061,5601061</t>
  </si>
  <si>
    <t>1403011,1404012,1406011,1405012,1403011,1203011</t>
  </si>
  <si>
    <t>5200062,5201062,5200063,5502062,5401061,5500061</t>
  </si>
  <si>
    <t>1406011,1406011,1102011,1102011,1205012,1205012</t>
  </si>
  <si>
    <t>5402063,5200062,5200061,5302064,5501064,5501065</t>
  </si>
  <si>
    <t>1204012,1206011,1205012,1406011,1303013,1405012</t>
  </si>
  <si>
    <t>5201061,5202063,5200063,5401062,5402062,5502061</t>
  </si>
  <si>
    <t>1404012,1102011,1203011,1404012,1405012,1504013</t>
  </si>
  <si>
    <t>5301063,5201062,5301062,5400065,5400065,5400065</t>
  </si>
  <si>
    <t>1101011,1504013,1404012,1303013,1406011,1102011</t>
  </si>
  <si>
    <t>110,110,110,110,110,110</t>
  </si>
  <si>
    <t>5601061,5201061,5201061,5201061,5502061,5502061</t>
  </si>
  <si>
    <t>1303013,1102011,1304013,1102015,1406011,1504013</t>
  </si>
  <si>
    <t>5201061,5301061,5301061,5500063,5401061,5402063</t>
  </si>
  <si>
    <t>1403011,1404012,1203011,1101015,1405012,1206011</t>
  </si>
  <si>
    <t>5301061,5202061,5202062,5502062,5500063,5402061</t>
  </si>
  <si>
    <t>1304013,1204012,1503013,1101015,1102015,1503013</t>
  </si>
  <si>
    <t>5502061,5200062,5201063,5202063,5401062,5402063</t>
  </si>
  <si>
    <t>1403011,1203011,1102011,1205012,1204012,1304013</t>
  </si>
  <si>
    <t>5501064,5201063,5302064,5201063,5500061,5401063</t>
  </si>
  <si>
    <t>1304013,1206011,1404012,1102015,1206011,1204012</t>
  </si>
  <si>
    <t>111,111,111,111,111,111</t>
  </si>
  <si>
    <t>1102061,5200061,5200061,5500061,5500061,5500061</t>
  </si>
  <si>
    <t>1303013,1102011,1102011,1101015,1203011,1504013</t>
  </si>
  <si>
    <t>5301062,5200061,5201061,5501064,5401062,5402063</t>
  </si>
  <si>
    <t>1204012,1206011,1304013,1206011,1406011,1504013</t>
  </si>
  <si>
    <t>5402061,5201063,5202063,5301062,5500062,5401062</t>
  </si>
  <si>
    <t>1204012,1304013,1102011,1205012,1204012,1102015</t>
  </si>
  <si>
    <t>5500062,5201063,5302065,5200062,5502061,5401061</t>
  </si>
  <si>
    <t>1405012,1203011,1503013,1406011,1102015,1404012</t>
  </si>
  <si>
    <t>5301062,5201061,5200061,5402063,5401063,5500062</t>
  </si>
  <si>
    <t>1205012,1102011,1303013,1205012,1404012,1206011</t>
  </si>
  <si>
    <t>113,113,113,113,113,113</t>
  </si>
  <si>
    <t>5202065,5202065,5202065,5402062,5402062,5402062</t>
  </si>
  <si>
    <t>1206011,1206011,1205012,1406011,1404012,1403011</t>
  </si>
  <si>
    <t>112,112,112,112,112,112</t>
  </si>
  <si>
    <t>5201061,5301062,5301061,5502061,5500063,5401062</t>
  </si>
  <si>
    <t>1403011,1404012,1404012,1101015,1405012,1303013</t>
  </si>
  <si>
    <t>5301061,5201062,5202062,5502063,5402061,5500063</t>
  </si>
  <si>
    <t>1303013,1206011,1204012,1406011,1405012,1203011</t>
  </si>
  <si>
    <t>5500061,5200062,5302065,5202065,5401063,5402063</t>
  </si>
  <si>
    <t>1102015,1101015,1504013,1403011,1503013,1206011</t>
  </si>
  <si>
    <t>5301062,5200063,5202061,5501064,5400065,5500062</t>
  </si>
  <si>
    <t>1102015,1504013,1206011,1101015,1102015,1404012</t>
  </si>
  <si>
    <t>114,114,114,114,114,114</t>
  </si>
  <si>
    <t>1103065,5201064,5201064,5201064,5401063,5401063</t>
  </si>
  <si>
    <t>1403011,1303013,1406011,1203011,1203011,1304013</t>
  </si>
  <si>
    <t>5201061,5200062,5301062,5400065,5501065,5400065</t>
  </si>
  <si>
    <t>1206011,1101015,1303013,1304013,1206011,1404012</t>
  </si>
  <si>
    <t>5301063,5202065,5202061,5500062,5401063,5402062</t>
  </si>
  <si>
    <t>1101014,1404012,1303013,1503013,1204012,1304013</t>
  </si>
  <si>
    <t>5200061,5301063,5301063,5500063,5401061,5502061</t>
  </si>
  <si>
    <t>1304013,1503013,1203011,1504013,1203011,1102015</t>
  </si>
  <si>
    <t>5301063,5201062,5202062,5400065,5400065,5501065</t>
  </si>
  <si>
    <t>1101014,1101014,1406011,1403011,1101015,1405012</t>
  </si>
  <si>
    <t>115,115,115,115,115,115</t>
  </si>
  <si>
    <t>1101065,5201064,5201064,5401061,5401061,5401061</t>
  </si>
  <si>
    <t>1203011,1204012,1205012,1404012,1204012,1101015</t>
  </si>
  <si>
    <t>5401061,5301061,5202061,5200062,5500061,5402063</t>
  </si>
  <si>
    <t>1203011,1206011,1101014,1504013,1303013,1101015</t>
  </si>
  <si>
    <t>5202061,5201063,5300065,5402062,5502062,5500062</t>
  </si>
  <si>
    <t>1405012,1403011,1204012,1303013,1403011,1203011</t>
  </si>
  <si>
    <t>5201064,5301063,5301062,5400065,5400065,5400065</t>
  </si>
  <si>
    <t>1206011,1101014,1203011,1101015,1504013,1404012</t>
  </si>
  <si>
    <t>5301062,5202061,5202061,5502063,5401063,5402062</t>
  </si>
  <si>
    <t>1404012,1406011,1101014,1102015,1503013,1102015</t>
  </si>
  <si>
    <t>116,116,116,116,116,116</t>
  </si>
  <si>
    <t>5502062,5200062,5200062,5200062,5502062,5502052</t>
  </si>
  <si>
    <t>6,6,6,6,6,5</t>
  </si>
  <si>
    <t>1304013,1206011,1405012,1403011,1404012,1205012</t>
  </si>
  <si>
    <t>5500061,5200061,5301061,5200063,5400065,5400065</t>
  </si>
  <si>
    <t>1203011,1403011,1303013,1406011,1303013,1206011</t>
  </si>
  <si>
    <t>5401061,5200061,5200062,5301062,5402063,5402061</t>
  </si>
  <si>
    <t>1403011,1504013,1406011,1101015,1204012,1303013</t>
  </si>
  <si>
    <t>5300065,5202065,5201063,5502063,5501064,5400065</t>
  </si>
  <si>
    <t>1102014,1102014,1304013,1404012,1101015,1303013</t>
  </si>
  <si>
    <t>5301062,5201063,5200062,5500063,5401061,5402062</t>
  </si>
  <si>
    <t>1303013,1206011,1406011,1102015,1503013,1503013</t>
  </si>
  <si>
    <t>117,117,117,117,117,117</t>
  </si>
  <si>
    <t>5402062,5201061,5202061,5201061,5401062,5602064</t>
  </si>
  <si>
    <t>1404012,1102014,1504013,1203011,1102015,1206011</t>
  </si>
  <si>
    <t>5201062,5200063,5301063,5500062,5502062,5402062</t>
  </si>
  <si>
    <t>1101014,1406011,1205012,1205012,1101015,1405012</t>
  </si>
  <si>
    <t>5301062,5200062,5200063,5502061,5401062,5402063</t>
  </si>
  <si>
    <t>1303013,1406011,1403011,1504013,1503013,1304013</t>
  </si>
  <si>
    <t>5500061,5200061,5302064,5302065,5401062,5402062</t>
  </si>
  <si>
    <t>1203011,1406011,1405012,1204012,1206011,1504013</t>
  </si>
  <si>
    <t>5301062,5201062,5200062,5501065,5501064,5502062</t>
  </si>
  <si>
    <t>1405012,1204012,1102014,1504013,1203011,1504013</t>
  </si>
  <si>
    <t>118,118,118,118,118,118</t>
  </si>
  <si>
    <t>1101064,5201064,5201064,5402062,5402062,5402062</t>
  </si>
  <si>
    <t>1303013,1503013,1205012,1206011,1504013,1405012</t>
  </si>
  <si>
    <t>5200061,5201062,5200063,5502062,5401063,5500062</t>
  </si>
  <si>
    <t>1304013,1503013,1303013,1406011,1405012,1404012</t>
  </si>
  <si>
    <t>5402061,5200062,5200062,5302065,5501064,5501065</t>
  </si>
  <si>
    <t>1503013,1303013,1403011,1404012,1203011,1406011</t>
  </si>
  <si>
    <t>5201061,5202062,5200062,5401061,5402062,5502063</t>
  </si>
  <si>
    <t>1101014,1405012,1205012,1504013,1304013,1403011</t>
  </si>
  <si>
    <t>5301062,5201064,5301061,5400065,5400065,5400065</t>
  </si>
  <si>
    <t>1303013,1303013,1503013,1101013,1504013,1504013</t>
  </si>
  <si>
    <t>119,119,119,119,119,119</t>
  </si>
  <si>
    <t>5601062,5201062,5201062,5201062,5502062,5502062</t>
  </si>
  <si>
    <t>1206011,1304013,1406011,1405012,1206011,1203011</t>
  </si>
  <si>
    <t>5201062,5301062,5301063,5500063,5401061,5402061</t>
  </si>
  <si>
    <t>1405012,1204012,1303013,1101013,1206011,1503013</t>
  </si>
  <si>
    <t>5301063,5202065,5202061,5502062,5500062,5402062</t>
  </si>
  <si>
    <t>1205012,1206011,1206011,1405012,1205012,1304013</t>
  </si>
  <si>
    <t>5502061,5200063,5201063,5202065,5401062,5402061</t>
  </si>
  <si>
    <t>1304013,1303013,1405012,1404012,1205012,1405012</t>
  </si>
  <si>
    <t>5501064,5201062,5302065,5201061,5500063,5401061</t>
  </si>
  <si>
    <t>1504013,1206011,1101014,1404012,1304013,1205012</t>
  </si>
  <si>
    <t>120,120,120,120,120,120</t>
  </si>
  <si>
    <t>1103062,5202062,5201062,5202062,5601062,5601062</t>
  </si>
  <si>
    <t>1403011,1205012,1403011,1101013,1101013,1406011</t>
  </si>
  <si>
    <t>5200071,5201074,5200072,5502063,5401061,5500063</t>
  </si>
  <si>
    <t>7,7,7,6,6,6</t>
  </si>
  <si>
    <t>1504013,1101013,1101013,1504013,1503013,1204012</t>
  </si>
  <si>
    <t>5402072,5200073,5200071,5302065,5501064,5501064</t>
  </si>
  <si>
    <t>1102013,1203011,1504013,1403011,1406011,1406011</t>
  </si>
  <si>
    <t>121,121,121,121,121,121</t>
  </si>
  <si>
    <t>5201074,5202075,5200071,5401063,5402062,5502062</t>
  </si>
  <si>
    <t>1102013,1504013,1206011,1205012,1503013,1503013</t>
  </si>
  <si>
    <t>5301071,5201071,5301073,5400065,5501065,5400065</t>
  </si>
  <si>
    <t>1102013,1303013,1205012,1204012,1503013,1404012</t>
  </si>
  <si>
    <t>154,154,154,154,154,154</t>
  </si>
  <si>
    <t>5601073,5201073,5201074,5201064,5502062,5502062</t>
  </si>
  <si>
    <t>1504013,1503013,1404012,1303013,1304013,1102011</t>
  </si>
  <si>
    <t>5201074,5301072,5301073,5500061,5401063,5402062</t>
  </si>
  <si>
    <t>1102013,1102013,1304013,1203011,1304013,1203011</t>
  </si>
  <si>
    <t>5301073,5202071,5202072,5502061,5500063,5402063</t>
  </si>
  <si>
    <t>1403011,1203011,1203011,1304013,1404012,1101011</t>
  </si>
  <si>
    <t>5502072,5200071,5201074,5202065,5401061,5402061</t>
  </si>
  <si>
    <t>1102013,1303013,1206011,1101012,1404012,1406011</t>
  </si>
  <si>
    <t>5501074,5201074,5302075,5201064,5500061,5401062</t>
  </si>
  <si>
    <t>1204012,1503013,1503013,1206011,1405012,1101011</t>
  </si>
  <si>
    <t>157,157,157,157,157,157</t>
  </si>
  <si>
    <t>1102074,5200072,5200072,5500063,5500063,5500063</t>
  </si>
  <si>
    <t>1303013,1204012,1203011,1101012,1204012,1406011</t>
  </si>
  <si>
    <t>155,155,155,155,155,155</t>
  </si>
  <si>
    <t>5301072,5200071,5201071,5501064,5401062,5402063</t>
  </si>
  <si>
    <t>1206011,1304013,1101012,1102012,1303013,1504013</t>
  </si>
  <si>
    <t>5402071,5201073,5202073,5301062,5500062,5401062</t>
  </si>
  <si>
    <t>1405012,1504013,1406011,1303013,1101011,1404012</t>
  </si>
  <si>
    <t>156,156,156,156,156,156</t>
  </si>
  <si>
    <t>5500072,5201073,5302075,5200062,5502061,5401061</t>
  </si>
  <si>
    <t>1101013,1203011,1406011,1403011,1503013,1406011</t>
  </si>
  <si>
    <t>5301072,5201071,5200071,5402063,5401063,5500062</t>
  </si>
  <si>
    <t>1406011,1503013,1203011,1204012,1203011,1303013</t>
  </si>
  <si>
    <t>158,158,158,158,158,158</t>
  </si>
  <si>
    <t>5202075,5202075,5202075,5402062,5402062,5402062</t>
  </si>
  <si>
    <t>1405012,1404012,1406011,1304013,1102015,1102015</t>
  </si>
  <si>
    <t>5201071,5301072,5301071,5502061,5500063,5401062</t>
  </si>
  <si>
    <t>1102013,1504013,1304013,1204012,1504013,1304013</t>
  </si>
  <si>
    <t>5301071,5201072,5202072,5502063,5402061,5500063</t>
  </si>
  <si>
    <t>1504013,1406011,1101013,1204012,1204012,1203011</t>
  </si>
  <si>
    <t>5500071,5200072,5302075,5202065,5401063,5402063</t>
  </si>
  <si>
    <t>1102013,1204012,1204012,1303013,1205012,1102015</t>
  </si>
  <si>
    <t>5301072,5200073,5202071,5501064,5501065,5500062</t>
  </si>
  <si>
    <t>1403011,1101013,1203011,1304013,1206011,1102015</t>
  </si>
  <si>
    <t>160,160,160,160,160,160</t>
  </si>
  <si>
    <t>1103075,5201074,5201074,5201064,5401063,5401063</t>
  </si>
  <si>
    <t>1206011,1204012,1101013,1101015,1406011,1403011</t>
  </si>
  <si>
    <t>5201071,5200072,5301072,5400075,5501075,5400075</t>
  </si>
  <si>
    <t>7,7,7,7,7,7</t>
  </si>
  <si>
    <t>1102013,1101013,1204012,1102015,1206011,1303013</t>
  </si>
  <si>
    <t>5301073,5202075,5202071,5500072,5401073,5402072</t>
  </si>
  <si>
    <t>1203011,1205012,1405012,1101015,1303013,1303013</t>
  </si>
  <si>
    <t>5200071,5301073,5301073,5500073,5401071,5502071</t>
  </si>
  <si>
    <t>1403011,1504013,1403011,1101015,1406011,1304013</t>
  </si>
  <si>
    <t>5301073,5201072,5202072,5400075,5501075,5501075</t>
  </si>
  <si>
    <t>1304013,1406011,1404012,1206011,1205012,1406011</t>
  </si>
  <si>
    <t>161,161,161,161,161,161</t>
  </si>
  <si>
    <t>1101075,5201074,5201074,5401071,5401071,5401071</t>
  </si>
  <si>
    <t>1205012,1206011,1304013,1205012,1403011,1102015</t>
  </si>
  <si>
    <t>5401071,5301071,5202071,5200072,5500071,5402073</t>
  </si>
  <si>
    <t>1304013,1205012,1403011,1204012,1404012,1102015</t>
  </si>
  <si>
    <t>5202071,5201073,5302075,5402072,5502072,5500072</t>
  </si>
  <si>
    <t>1203011,1406011,1404012,1303013,1102015,1403011</t>
  </si>
  <si>
    <t>5201074,5301073,5301072,5400075,5400075,5400075</t>
  </si>
  <si>
    <t>1101014,1101014,1205012,1203011,1204012,1403011</t>
  </si>
  <si>
    <t>5301072,5202071,5202071,5502073,5401073,5402072</t>
  </si>
  <si>
    <t>1102014,1404012,1503013,1504013,1206011,1403011</t>
  </si>
  <si>
    <t>162,162,162,162,162,162</t>
  </si>
  <si>
    <t>5502073,5200073,5200073,5200073,5502073,5502073</t>
  </si>
  <si>
    <t>1303013,1101014,1403011,1101015,1405012,1405012</t>
  </si>
  <si>
    <t>5500071,5200071,5301071,5200073,5400075,5400075</t>
  </si>
  <si>
    <t>1203011,1204012,1203011,1504013,1101015,1205012</t>
  </si>
  <si>
    <t>5401071,5200071,5200072,5301072,5402073,5402071</t>
  </si>
  <si>
    <t>1504013,1503013,1102013,1406011,1206011,1504013</t>
  </si>
  <si>
    <t>5300075,5202075,5201073,5401073,5501074,5400075</t>
  </si>
  <si>
    <t>1503013,1102012,1101013,1102013,1102015,1404012</t>
  </si>
  <si>
    <t>5301072,5201073,5200072,5500073,5401071,5402072</t>
  </si>
  <si>
    <t>1102012,1303013,1206011,1102013,1102015,1203011</t>
  </si>
  <si>
    <t>164,164,164,164,164,164</t>
  </si>
  <si>
    <t>5402072,5201071,5202071,5201071,5401072,5602074</t>
  </si>
  <si>
    <t>1405012,1404012,1102013,1405012,1101015,1404012</t>
  </si>
  <si>
    <t>163,163,163,163,163,163</t>
  </si>
  <si>
    <t>5201072,5200073,5301073,5500072,5502072,5402072</t>
  </si>
  <si>
    <t>1303013,1403011,1203011,1204012,1303013,1204012</t>
  </si>
  <si>
    <t>5301072,5200072,5200073,5502071,5401072,5402073</t>
  </si>
  <si>
    <t>1203011,1504013,1102013,1101013,1503013,1404012</t>
  </si>
  <si>
    <t>5500071,5200071,5302074,5302075,5401072,5402072</t>
  </si>
  <si>
    <t>1504013,1205012,1304013,1405012,1102015,1403011</t>
  </si>
  <si>
    <t>5301072,5201072,5200072,5501075,5501074,5502072</t>
  </si>
  <si>
    <t>1303013,1102011,1503013,1203011,1404012,1406011</t>
  </si>
  <si>
    <t>165,165,165,165,165,165</t>
  </si>
  <si>
    <t>1101074,5201074,5201074,5402072,5402072,5402072</t>
  </si>
  <si>
    <t>1304013,1304013,1101011,1304013,1406011,1503013</t>
  </si>
  <si>
    <t>5200071,5201072,5200073,5502072,5401073,5500072</t>
  </si>
  <si>
    <t>1406011,1503013,1101011,1403011,1405012,1503013</t>
  </si>
  <si>
    <t>5402071,5200072,5200072,5300075,5501074,5501075</t>
  </si>
  <si>
    <t>1204012,1504013,1204012,1205012,1406011,1504013</t>
  </si>
  <si>
    <t>5201071,5202072,5200072,5401071,5402072,5502073</t>
  </si>
  <si>
    <t>1403011,1205012,1206011,1206011,1101015,1403011</t>
  </si>
  <si>
    <t>5301072,5201074,5301071,5400075,5400075,5400075</t>
  </si>
  <si>
    <t>1304013,1404012,1403011,1304013,1204012,1405012</t>
  </si>
  <si>
    <t>167,167,167,167,167,167</t>
  </si>
  <si>
    <t>5601072,5201072,5201072,5201072,5502072,5502072</t>
  </si>
  <si>
    <t>1304013,1504013,1403011,1303013,1206011,1102015</t>
  </si>
  <si>
    <t>166,166,166,166,166,166</t>
  </si>
  <si>
    <t>5201072,5301072,5301073,5500073,5401071,5402071</t>
  </si>
  <si>
    <t>1102011,1503013,1303013,1101015,1205012,1504013</t>
  </si>
  <si>
    <t>5301073,5202075,5202071,5502072,5500072,5402072</t>
  </si>
  <si>
    <t>1304013,1404012,1101011,1503013,1101015,1203011</t>
  </si>
  <si>
    <t>5502071,5200073,5201073,5202075,5401072,5402071</t>
  </si>
  <si>
    <t>1102011,1503013,1206011,1205012,1503013,1504013</t>
  </si>
  <si>
    <t>5501074,5201072,5302075,5201071,5500073,5401071</t>
  </si>
  <si>
    <t>1206011,1206011,1403011,1204012,1303013,1504013</t>
  </si>
  <si>
    <t>168,168,168,168,168,168</t>
  </si>
  <si>
    <t>1103071,5202071,5201071,5202071,5601071,5601071</t>
  </si>
  <si>
    <t>1404012,1102011,1102011,1101013,1206011,1102013</t>
  </si>
  <si>
    <t>5200073,5201072,5200071,5502073,5401071,5500072</t>
  </si>
  <si>
    <t>1203011,1405012,1206011,1304013,1405012,1102013</t>
  </si>
  <si>
    <t>5402072,5200071,5301071,5302075,5501074,5501074</t>
  </si>
  <si>
    <t>1404012,1205012,1405012,1303013,1405012,1304013</t>
  </si>
  <si>
    <t>5201072,5202072,5200073,5401073,5402071,5502073</t>
  </si>
  <si>
    <t>1504013,1504013,1504013,1406011,1206011,1204012</t>
  </si>
  <si>
    <t>5301073,5201074,5301072,5400075,5400075,5400075</t>
  </si>
  <si>
    <t>1303013,1101011,1206011,1205012,1403011,1102013</t>
  </si>
  <si>
    <t>170,170,170,170,170,170</t>
  </si>
  <si>
    <t>5402071,5201074,5201074,5201074,5502071,5502071</t>
  </si>
  <si>
    <t>1503013,1102011,1205012,1406011,1102013,1203011</t>
  </si>
  <si>
    <t>5201074,5301071,5301071,5500072,5401073,5402071</t>
  </si>
  <si>
    <t>1403011,1403011,1101012,1405012,1205012,1304013</t>
  </si>
  <si>
    <t>5301072,5202072,5202075,5502071,5500072,5402073</t>
  </si>
  <si>
    <t>1203011,1504013,1206011,1203011,1205012,1101013</t>
  </si>
  <si>
    <t>5502073,5200071,5201073,5202072,5401071,5402073</t>
  </si>
  <si>
    <t>1101011,1102011,1504013,1406011,1206011,1205012</t>
  </si>
  <si>
    <t>5501074,5201074,5302075,5201073,5500073,5401073</t>
  </si>
  <si>
    <t>1101011,1504013,1403011,1404012,1406011,1303013</t>
  </si>
  <si>
    <t>171,171,171,171,171,171</t>
  </si>
  <si>
    <t>1102073,5200073,5200073,5500073,5500073,5500073</t>
  </si>
  <si>
    <t>1405012,1403011,1203011,1304013,1504013,1503013</t>
  </si>
  <si>
    <t>5301073,5200072,5201071,5501074,5401072,5402071</t>
  </si>
  <si>
    <t>1102011,1405012,1204012,1403011,1504013,1206011</t>
  </si>
  <si>
    <t>5402073,5201071,5202072,5301073,5500071,5401072</t>
  </si>
  <si>
    <t>1101011,1503013,1204012,1406011,1405012,1503013</t>
  </si>
  <si>
    <t>5500072,5201071,5302075,5200071,5502072,5401072</t>
  </si>
  <si>
    <t>1503013,1102011,1205012,1204012,1101013,1503013</t>
  </si>
  <si>
    <t>5301073,5201071,5200072,5402073,5401071,5500072</t>
  </si>
  <si>
    <t>1503013,1403011,1303013,1203011,1206011,1503013</t>
  </si>
  <si>
    <t>172,172,172,172,172,172</t>
  </si>
  <si>
    <t>5202073,5202073,5202073,5402072,5402072,5402072</t>
  </si>
  <si>
    <t>1206011,1204012,1403011,1102012,1406011,1403011</t>
  </si>
  <si>
    <t>173,173,173,173,173,173</t>
  </si>
  <si>
    <t>5201073,5301071,5301072,5502073,5500071,5401072</t>
  </si>
  <si>
    <t>1303013,1304013,1303013,1303013,1405012,1206011</t>
  </si>
  <si>
    <t>5301073,5201071,5202072,5502073,5402071,5500072</t>
  </si>
  <si>
    <t>1403011,1304013,1101011,1404012,1304013,1404012</t>
  </si>
  <si>
    <t>5500073,5200071,5302075,5202073,5401071,5402072</t>
  </si>
  <si>
    <t>1206011,1101011,1504013,1403011,1404012,1504013</t>
  </si>
  <si>
    <t>5301073,5200071,5202072,5501075,5400075,5500072</t>
  </si>
  <si>
    <t>1503013,1102011,1205012,1504013,1304013,1206011</t>
  </si>
  <si>
    <t>174,174,174,174,174,174</t>
  </si>
  <si>
    <t>1103073,5201073,5201071,5201073,5401073,5401073</t>
  </si>
  <si>
    <t>1204012,1205012,1203011,1504013,1203011,1204012</t>
  </si>
  <si>
    <t>5201073,5200071,5301072,5400075,5501074,5400075</t>
  </si>
  <si>
    <t>1204012,1303013,1404012,1101012,1503013,1303013</t>
  </si>
  <si>
    <t>5301073,5202071,5202072,5500073,5401071,5402072</t>
  </si>
  <si>
    <t>1504013,1102011,1205012,1206011,1504013,1405012</t>
  </si>
  <si>
    <t>5200073,5301071,5301072,5500073,5401071,5502072</t>
  </si>
  <si>
    <t>1205012,1504013,1503013,1303013,1303013,1503013</t>
  </si>
  <si>
    <t>5301073,5201071,5202072,5400075,5400075,5501074</t>
  </si>
  <si>
    <t>1101011,1102011,1205012,1504013,1404012,1102012</t>
  </si>
  <si>
    <t>175,175,175,175,175,175</t>
  </si>
  <si>
    <t>1101073,5201073,5201073,5401073,5401073,5401073</t>
  </si>
  <si>
    <t>1206011,1102011,1304013,1405012,1304013,1203011</t>
  </si>
  <si>
    <t>5401073,5301071,5202072,5200073,5500071,5402072</t>
  </si>
  <si>
    <t>1403011,1203011,1205012,1304013,1503013,1404012</t>
  </si>
  <si>
    <t>5202073,5201071,5302074,5402073,5502071,5500072</t>
  </si>
  <si>
    <t>1304013,1405012,1304013,1404012,1404012,1303013</t>
  </si>
  <si>
    <t>5201073,5301071,5301072,5400075,5501075,5400075</t>
  </si>
  <si>
    <t>1203011,1504013,1403011,1406011,1101013,1101013</t>
  </si>
  <si>
    <t>5301073,5202071,5202072,5502073,5401071,5402072</t>
  </si>
  <si>
    <t>1206011,1101011,1101012,1205012,1504013,1203011</t>
  </si>
  <si>
    <t>177,177,177,177,177,177</t>
  </si>
  <si>
    <t>5502073,5200071,5200072,5200073,5502071,5502072</t>
  </si>
  <si>
    <t>1204012,1406011,1303013,1404012,1405012,1404012</t>
  </si>
  <si>
    <t>5500073,5200071,5301072,5200073,5400075,5400075</t>
  </si>
  <si>
    <t>1303013,1403011,1206011,1406011,1303013,1101013</t>
  </si>
  <si>
    <t>5401073,5200071,5200072,5301073,5402071,5402072</t>
  </si>
  <si>
    <t>1304013,1205012,1204012,1404012,1304013,1204012</t>
  </si>
  <si>
    <t>5300075,5202071,5201072,5502073,5501074,5400075</t>
  </si>
  <si>
    <t>1101011,1504013,1503013,1503013,1102013,1206011</t>
  </si>
  <si>
    <t>5301073,5201071,5200072,5500073,5401071,5402072</t>
  </si>
  <si>
    <t>1101011,1303013,1405012,1101012,1405012,1404012</t>
  </si>
  <si>
    <t>178,178,178,178,178,178</t>
  </si>
  <si>
    <t>5402073,5201071,5202072,5201073,5401071,5602074</t>
  </si>
  <si>
    <t>1304013,1504013,1504013,1405012,1205012,1206011</t>
  </si>
  <si>
    <t>5201073,5200071,5301072,5500073,5502071,5402072</t>
  </si>
  <si>
    <t>1405012,1303013,1204012,1304013,1102013,1204012</t>
  </si>
  <si>
    <t>5301073,5200071,5200072,5502073,5401071,5402072</t>
  </si>
  <si>
    <t>1304013,1204012,1203011,1404012,1206011,1405012</t>
  </si>
  <si>
    <t>5500073,5200071,5302074,5302075,5401072,5402072</t>
  </si>
  <si>
    <t>1204012,1204012,1503013,1404012,1206011,1205012</t>
  </si>
  <si>
    <t>5301073,5201071,5200072,5501074,5501075,5502072</t>
  </si>
  <si>
    <t>1403011,1404012,1206011,1304013,1101013,1405012</t>
  </si>
  <si>
    <t>180,180,180,180,180,180</t>
  </si>
  <si>
    <t>1101073,5201073,5201073,5402073,5402073,5402073</t>
  </si>
  <si>
    <t>1403011,1204012,1503013,1102012,1206011,1304013</t>
  </si>
  <si>
    <t>5200073,5201071,5200072,5502073,5401071,5500072</t>
  </si>
  <si>
    <t>1204012,1303013,1303013,1203011,1403011,1102013</t>
  </si>
  <si>
    <t>5402073,5200071,5200072,5302075,5501074,5501075</t>
  </si>
  <si>
    <t>1206011,1203011,1404012,1204012,1206011,1205012</t>
  </si>
  <si>
    <t>5201073,5202071,5200072,5401073,5402071,5502072</t>
  </si>
  <si>
    <t>1503013,1304013,1406011,1403011,1406011,1102013</t>
  </si>
  <si>
    <t>5301073,5201071,5301072,5400075,5501075,5400075</t>
  </si>
  <si>
    <t>1503013,1404012,1406011,1206011,1304013,1205012</t>
  </si>
  <si>
    <t>181,181,181,181,181,181</t>
  </si>
  <si>
    <t>5601073,5201071,5201072,5201073,5502071,5502072</t>
  </si>
  <si>
    <t>1304013,1504013,1205012,1405012,1204012,1304013</t>
  </si>
  <si>
    <t>5201073,5301071,5301072,5500073,5401071,5402072</t>
  </si>
  <si>
    <t>1406011,1403011,1504013,1304013,1101013,1504013</t>
  </si>
  <si>
    <t>5301073,5202071,5202072,5502073,5500071,5402072</t>
  </si>
  <si>
    <t>1204012,1404012,1303013,1406011,1102013,1406011</t>
  </si>
  <si>
    <t>5502073,5200071,5201072,5202073,5401071,5402072</t>
  </si>
  <si>
    <t>1503013,1503013,1304013,1405012,1406011,1204012</t>
  </si>
  <si>
    <t>5501074,5201071,5302074,5201073,5500071,5401072</t>
  </si>
  <si>
    <t>1205012,1406011,1503013,1304013,1205012,1403011</t>
  </si>
  <si>
    <t>182,182,182,182,182,182</t>
  </si>
  <si>
    <t>1103073,5202073,5201073,5202073,5601073,5601073</t>
  </si>
  <si>
    <t>1403011,1503013,1203011,1504013,1203011,1206011</t>
  </si>
  <si>
    <t>211,211,211,211,211,211</t>
  </si>
  <si>
    <t>5201071,5301071,5301071,5402073,5501075,5400075</t>
  </si>
  <si>
    <t>1404012,1101011,1404012,1504013,1205012,1205012</t>
  </si>
  <si>
    <t>5301071,5200071,5202072,5500072,5502073,5402071</t>
  </si>
  <si>
    <t>1304013,1203011,1304013,1403011,1303013,1304013</t>
  </si>
  <si>
    <t>5200071,5302075,5301073,5401073,5501074,5502073</t>
  </si>
  <si>
    <t>1405012,1203011,1303013,1303013,1102013,1206011</t>
  </si>
  <si>
    <t>5202072,5201073,5301072,5402073,5500071,5400075</t>
  </si>
  <si>
    <t>1205012,1503013,1405012,1303013,1504013,1404012</t>
  </si>
  <si>
    <t>213,213,213,213,213,213</t>
  </si>
  <si>
    <t>5600074,5201072,5201072,5401073,5401072,5401073</t>
  </si>
  <si>
    <t>1205012,1205012,1206011,1503013,1304013,1205012</t>
  </si>
  <si>
    <t>5401072,5200073,5301073,5302074,5400075,5400075</t>
  </si>
  <si>
    <t>1206011,1204012,1205012,1503013,1405012,1405012</t>
  </si>
  <si>
    <t>5301072,5302075,5202073,5601071,5501075,5500073</t>
  </si>
  <si>
    <t>1205012,1504013,1205012,1405012,1406011,1503013</t>
  </si>
  <si>
    <t>5201071,5200071,5301073,5401073,5502072,5500072</t>
  </si>
  <si>
    <t>1304013,1304013,1403011,1503013,1204012,1406011</t>
  </si>
  <si>
    <t>5200072,5201072,5300075,5400075,5501074,5400075</t>
  </si>
  <si>
    <t>1403011,1101011,1303013,1101012,1206011,1203011</t>
  </si>
  <si>
    <t>214,214,214,214,214,214</t>
  </si>
  <si>
    <t>5602074,5201072,5201073,5202072,5502072,5502072</t>
  </si>
  <si>
    <t>1204012,1504013,1304013,1503013,1503013,1405012</t>
  </si>
  <si>
    <t>5201071,5301071,5302075,5402073,5501075,5501075</t>
  </si>
  <si>
    <t>1205012,1303013,1205012,1203011,1102013,1504013</t>
  </si>
  <si>
    <t>1405012,1404012,1101012,1404012,1204012,1406011</t>
  </si>
  <si>
    <t>1404012,1503013,1403011,1205012,1206011,1204012</t>
  </si>
  <si>
    <t>1303013,1504013,1406011,1405012,1503013,1102013</t>
  </si>
  <si>
    <t>216,216,216,216,216,216</t>
  </si>
  <si>
    <t>5301072,5202073,5202073,5402073,5401073,5402073</t>
  </si>
  <si>
    <t>1403011,1404012,1303013,1504013,1204012,1504013</t>
  </si>
  <si>
    <t>1405012,1303013,1304013,1101012,1503013,1504013</t>
  </si>
  <si>
    <t>5301072,5300075,5202073,5601071,5501075,5500073</t>
  </si>
  <si>
    <t>1206011,1206011,1206011,1504013,1102013,1503013</t>
  </si>
  <si>
    <t>1303013,1204012,1203011,1405012,1404012,1403011</t>
  </si>
  <si>
    <t>1101011,1503013,1206011,1304013,1204012,1205012</t>
  </si>
  <si>
    <t>218,218,218,218,218,218</t>
  </si>
  <si>
    <t>5502072,5200073,5200073,5302074,5501074,5501074</t>
  </si>
  <si>
    <t>1101011,1304013,1405012,1404012,1404012,1203011</t>
  </si>
  <si>
    <t>5400075,5201071,5201071,5200072,5501074,5401073</t>
  </si>
  <si>
    <t>1504013,1504013,1405012,1303013,1404012,1504013</t>
  </si>
  <si>
    <t>5201071,5202073,5200072,5401072,5400075,5400075</t>
  </si>
  <si>
    <t>1406011,1205012,1303013,1303013,1304013,1405012</t>
  </si>
  <si>
    <t>5501074,5200073,5301072,5300075,5500071,5500071</t>
  </si>
  <si>
    <t>1406011,1406011,1203011,1205012,1206011,1204012</t>
  </si>
  <si>
    <t>5500072,5200071,5200071,5301073,5502073,5402072</t>
  </si>
  <si>
    <t>1405012,1304013,1204012,1101012,1406011,1405012</t>
  </si>
  <si>
    <t>219,219,219,219,219,219</t>
  </si>
  <si>
    <t>5200072,5200072,5200072,5502072,5502072,5502072</t>
  </si>
  <si>
    <t>1206011,1404012,1205012,1403011,1304013,1303013</t>
  </si>
  <si>
    <t>5201071,5301071,5201073,5402073,5400075,5400075</t>
  </si>
  <si>
    <t>1205012,1101011,1203011,1504013,1102013,1304013</t>
  </si>
  <si>
    <t>1206011,1404012,1102012,1303013,1304013,1204012</t>
  </si>
  <si>
    <t>1404012,1406011,1203011,1304013,1203011,1504013</t>
  </si>
  <si>
    <t>1101011,1303013,1406011,1503013,1405012,1204012</t>
  </si>
  <si>
    <t>221,221,221,221,221,221</t>
  </si>
  <si>
    <t>5201072,5201073,5201073,5501074,5602074,5501074</t>
  </si>
  <si>
    <t>1206011,1204012,1405012,1203011,1102013,1203011</t>
  </si>
  <si>
    <t>5201071,5301072,5302075,5501075,5500073,5502072</t>
  </si>
  <si>
    <t>1205012,1504013,1101012,1303013,1504013,1205012</t>
  </si>
  <si>
    <t>5301071,5200072,5202071,5401073,5500071,5500073</t>
  </si>
  <si>
    <t>1406011,1205012,1102012,1503013,1403011,1504013</t>
  </si>
  <si>
    <t>5200071,5202072,5301072,5501075,5400075,5401073</t>
  </si>
  <si>
    <t>1503013,1304013,1102012,1303013,1403011,1405012</t>
  </si>
  <si>
    <t>5301072,5302075,5201071,5501074,5502073,5400075</t>
  </si>
  <si>
    <t>1206011,1102011,1403011,1102012,1504013,1504013</t>
  </si>
  <si>
    <t>223,223,223,223,223,223</t>
  </si>
  <si>
    <t>5601072,5200073,5200073,5200073,5401072,5401072</t>
  </si>
  <si>
    <t>1205012,1204012,1405012,1203011,1303013,1102013</t>
  </si>
  <si>
    <t>5500071,5200072,5200072,5302074,5501075,5502071</t>
  </si>
  <si>
    <t>1303013,1102011,1203011,1206011,1303013,1303013</t>
  </si>
  <si>
    <t>5202073,5302075,5301071,5500072,5501074,5402072</t>
  </si>
  <si>
    <t>1406011,1205012,1406011,1405012,1205012,1303013</t>
  </si>
  <si>
    <t>5401071,5201073,5201073,5302075,5400075,5502071</t>
  </si>
  <si>
    <t>1102011,1406011,1303013,1101012,1206011,1304013</t>
  </si>
  <si>
    <t>5502073,5200072,5301072,5201071,5501074,5500071</t>
  </si>
  <si>
    <t>1405012,1303013,1203011,1102012,1101013,1206011</t>
  </si>
  <si>
    <t>224,224,224,224,224,224</t>
  </si>
  <si>
    <t>5200072,5200073,5200071,5500073,5502072,5500071</t>
  </si>
  <si>
    <t>1403011,1206011,1206011,1101012,1503013,1203011</t>
  </si>
  <si>
    <t>1504013,1101011,1405012,1303013,1203011,1203011</t>
  </si>
  <si>
    <t>1303013,1205012,1206011,1404012,1203011,1303013</t>
  </si>
  <si>
    <t>5401071,5201073,5201073,5300075,5400075,5502071</t>
  </si>
  <si>
    <t>1101011,1504013,1303013,1204012,1503013,1304013</t>
  </si>
  <si>
    <t>1303013,1304013,1406011,1404012,1405012,1404012</t>
  </si>
  <si>
    <t>226,226,226,226,226,226</t>
  </si>
  <si>
    <t>5502072,5201072,5202073,5201072,5502072,5502073</t>
  </si>
  <si>
    <t>1304013,1504013,1406011,1304013,1205012,1405012</t>
  </si>
  <si>
    <t>5200072,5200072,5301073,5501074,5400075,5502071</t>
  </si>
  <si>
    <t>1503013,1205012,1304013,1404012,1405012,1404012</t>
  </si>
  <si>
    <t>1205012,1504013,1304013,1204012,1304013,1203011</t>
  </si>
  <si>
    <t>1203011,1304013,1205012,1206011,1503013,1203011</t>
  </si>
  <si>
    <t>1205012,1503013,1206011,1303013,1406011,1204012</t>
  </si>
  <si>
    <t>228,228,228,228,228,228</t>
  </si>
  <si>
    <t>5401072,5200072,5200072,5200072,5500072,5500072</t>
  </si>
  <si>
    <t>1102011,1203011,1503013,1406011,1303013,1503013</t>
  </si>
  <si>
    <t>1204012,1101011,1304013,1101012,1205012,1101013</t>
  </si>
  <si>
    <t>5301072,5302075,5202073,5402071,5400075,5500073</t>
  </si>
  <si>
    <t>1504013,1204012,1101012,1203011,1403011,1503013</t>
  </si>
  <si>
    <t>1304013,1206011,1102012,1503013,1406011,1503013</t>
  </si>
  <si>
    <t>5200072,5201072,5302075,5400075,5501074,5400075</t>
  </si>
  <si>
    <t>1406011,1304013,1404012,1404012,1504013,1203011</t>
  </si>
  <si>
    <t>229,229,229,229,229,229</t>
  </si>
  <si>
    <t>5202071,5202072,5202072,5402071,5402072,5402071</t>
  </si>
  <si>
    <t>1503013,1504013,1204012,1303013,1303013,1204012</t>
  </si>
  <si>
    <t>5201071,5301072,5300075,5501075,5500073,5502072</t>
  </si>
  <si>
    <t>1406011,1303013,1303013,1206011,1503013,1102013</t>
  </si>
  <si>
    <t>1504013,1405012,1203011,1206011,1204012,1206011</t>
  </si>
  <si>
    <t>5200071,5202072,5301072,5400075,5400075,5401073</t>
  </si>
  <si>
    <t>1101011,1303013,1205012,1101012,1406011,1102013</t>
  </si>
  <si>
    <t>1102011,1303013,1203011,1406011,1102013,1303013</t>
  </si>
  <si>
    <t>231,231,231,231,231,231</t>
  </si>
  <si>
    <t>5201073,5201073,5301073,5601073,5601073,5601073</t>
  </si>
  <si>
    <t>1406011,1503013,1405012,1206011,1206011,1406011</t>
  </si>
  <si>
    <t>1102011,1204012,1204012,1403011,1101013,1406011</t>
  </si>
  <si>
    <t>5201071,5202073,5200072,5401072,5400075,5501075</t>
  </si>
  <si>
    <t>1303013,1403011,1205012,1503013,1303013,1404012</t>
  </si>
  <si>
    <t>1204012,1404012,1205012,1303013,1206011,1404012</t>
  </si>
  <si>
    <t>1102011,1404012,1206011,1102012,1405012,1203011</t>
  </si>
  <si>
    <t>233,233,233,233,233,233</t>
  </si>
  <si>
    <t>1102072,5200072,5200072,5500072,5601072,5601072</t>
  </si>
  <si>
    <t>1406011,1205012,1406011,1203011,1303013,1203011</t>
  </si>
  <si>
    <t>5201071,5301071,5201073,5402073,5400075,5501075</t>
  </si>
  <si>
    <t>1206011,1206011,1405012,1203011,1102013,1205012</t>
  </si>
  <si>
    <t>1101011,1304013,1405012,1304013,1102013,1503013</t>
  </si>
  <si>
    <t>1406011,1304013,1503013,1406011,1101013,1203011</t>
  </si>
  <si>
    <t>1303013,1504013,1404012,1304013,1204012,1206011</t>
  </si>
  <si>
    <t>234,234,234,234,234,234</t>
  </si>
  <si>
    <t>5201071,5200071,5200071,5401071,5402071,5401071</t>
  </si>
  <si>
    <t>1205012,1403011,1303013,1102012,1204012,1404012</t>
  </si>
  <si>
    <t>1101011,1404012,1403011,1203011,1204012,1101013</t>
  </si>
  <si>
    <t>1403011,1203011,1403011,1503013,1406011,1404012</t>
  </si>
  <si>
    <t>1405012,1101011,1406011,1406011,1504013,1101013</t>
  </si>
  <si>
    <t>1102011,1203011,1101012,1101012,1205012,1204012</t>
  </si>
  <si>
    <t>236,236,236,236,236,236</t>
  </si>
  <si>
    <t>5600074,5202071,5202071,5401072,5402071,5402071</t>
  </si>
  <si>
    <t>1406011,1203011,1503013,1304013,1403011,1304013</t>
  </si>
  <si>
    <t>1303013,1504013,1504013,1503013,1304013,1203011</t>
  </si>
  <si>
    <t>1303013,1405012,1504013,1203011,1204012,1102013</t>
  </si>
  <si>
    <t>1204012,1406011,1204012,1101012,1101013,1403011</t>
  </si>
  <si>
    <t>1203011,1304013,1504013,1206011,1304013,1304013</t>
  </si>
  <si>
    <t>238,238,238,238,238,238</t>
  </si>
  <si>
    <t>5402071,5202071,5202071,5200071,5502071,5502071</t>
  </si>
  <si>
    <t>1203011,1101011,1205012,1404012,1406011,1205012</t>
  </si>
  <si>
    <t>5200072,5200072,5301073,5501074,5501075,5502071</t>
  </si>
  <si>
    <t>1406011,1504013,1403011,1304013,1101013,1206011</t>
  </si>
  <si>
    <t>1406011,1102011,1206011,1404012,1304013,1203011</t>
  </si>
  <si>
    <t>1304013,1203011,1206011,1503013,1203011,1102013</t>
  </si>
  <si>
    <t>1504013,1503013,1206011,1304013,1101013,1403011</t>
  </si>
  <si>
    <t>239,239,239,239,239,239</t>
  </si>
  <si>
    <t>5200071,5200072,5200072,5500071,5500072,5500071</t>
  </si>
  <si>
    <t>1504013,1102011,1303013,1304013,1205012,1203011</t>
  </si>
  <si>
    <t>5500071,5200072,5200072,5302074,5400075,5502071</t>
  </si>
  <si>
    <t>1405012,1303013,1403011,1304013,1404012,1101013</t>
  </si>
  <si>
    <t>1102011,1504013,1102012,1403011,1406011,1303013</t>
  </si>
  <si>
    <t>1203011,1504013,1205012,1405012,1406011,1503013</t>
  </si>
  <si>
    <t>1102011,1404012,1206011,1205012,1101013,1404012</t>
  </si>
  <si>
    <t>241,241,241,241,241,241</t>
  </si>
  <si>
    <t>5201072,5201071,5201071,5402071,5601072,5402071</t>
  </si>
  <si>
    <t>1205012,1101011,1403011,1204012,1503013,1101013</t>
  </si>
  <si>
    <t>1203011,1304013,1303013,1405012,1406011,1203011</t>
  </si>
  <si>
    <t>1304013,1406011,1101012,1404012,1303013,1303013</t>
  </si>
  <si>
    <t>1304013,1206011,1303013,1404012,1205012,1102013</t>
  </si>
  <si>
    <t>1404012,1203011,1204012,1304013,1304013,1206011</t>
  </si>
  <si>
    <t>242,242,242,242,242,242</t>
  </si>
  <si>
    <t>5500071,5202071,5202071,5200071,5601071,5601071</t>
  </si>
  <si>
    <t>1504013,1403011,1205012,1102012,1405012,1102013</t>
  </si>
  <si>
    <t>1504013,1404012,1303013,1203011,1204012,1206011</t>
  </si>
  <si>
    <t>243,243,243,243,243,243</t>
  </si>
  <si>
    <t>1206011,1205012,1503013,1203011,1503013,1303013</t>
  </si>
  <si>
    <t>1504013,1101011,1406011,1102012,1303013,1303013</t>
  </si>
  <si>
    <t>1204012,1406011,1206011,1102012,1504013,1503013</t>
  </si>
  <si>
    <t>278,278,278,278,278,278</t>
  </si>
  <si>
    <t>5200071,5201071,5201071,5502071,5502071,5502071</t>
  </si>
  <si>
    <t>1101011,1504013,1304013,1303013,1405012,1203011</t>
  </si>
  <si>
    <t>5201071,5301071,5201073,5402073,5501075,5400075</t>
  </si>
  <si>
    <t>1405012,1204012,1101012,1205012,1206011,1101013</t>
  </si>
  <si>
    <t>1406011,1405012,1205012,1303013,1504013,1303013</t>
  </si>
  <si>
    <t>1303013,1205012,1206011,1303013,1405012,1206011</t>
  </si>
  <si>
    <t>1405012,1101011,1204012,1203011,1403011,1205012</t>
  </si>
  <si>
    <t>280,280,280,280,280,280</t>
  </si>
  <si>
    <t>5300075,5201074,5201074,5500071,5402071,5402071</t>
  </si>
  <si>
    <t>1406011,1503013,1102012,1404012,1203011,1204012</t>
  </si>
  <si>
    <t>1206011,1403011,1405012,1404012,1101013,1404012</t>
  </si>
  <si>
    <t>1205012,1206011,1101012,1203011,1203011,1304013</t>
  </si>
  <si>
    <t>1102011,1406011,1205012,1404012,1206011,1204012</t>
  </si>
  <si>
    <t>5302075,5201073,5301072,5402073,5500071,5400075</t>
  </si>
  <si>
    <t>1405012,1205012,1404012,1102012,1304013,1406011</t>
  </si>
  <si>
    <t>282,282,282,282,282,282</t>
  </si>
  <si>
    <t>5202075,5201074,5201074,5401071,5401072,5401071</t>
  </si>
  <si>
    <t>1102011,1206011,1203011,1204012,1404012,1404012</t>
  </si>
  <si>
    <t>1405012,1102011,1304013,1101012,1504013,1504013</t>
  </si>
  <si>
    <t>5301072,5300075,5202073,5502071,5501075,5500073</t>
  </si>
  <si>
    <t>1504013,1204012,1101012,1206011,1304013,1205012</t>
  </si>
  <si>
    <t>1304013,1406011,1203011,1404012,1403011,1406011</t>
  </si>
  <si>
    <t>1406011,1406011,1203011,1102012,1403011,1203011</t>
  </si>
  <si>
    <t>284,284,284,284,284,284</t>
  </si>
  <si>
    <t>5202075,5202072,5202072,5402071,5601072,5402071</t>
  </si>
  <si>
    <t>1203011,1204012,1303013,1101012,1405012,1303013</t>
  </si>
  <si>
    <t>1101011,1404012,1405012,1204012,1205012,1204012</t>
  </si>
  <si>
    <t>1304013,1204012,1403011,1205012,1205012,1101013</t>
  </si>
  <si>
    <t>1205012,1403011,1503013,1405012,1405012,1406011</t>
  </si>
  <si>
    <t>1403011,1101011,1504013,1303013,1503013,1205012</t>
  </si>
  <si>
    <t>286,286,286,286,286,286</t>
  </si>
  <si>
    <t>5601073,5200071,5200072,5200073,5601072,5601071</t>
  </si>
  <si>
    <t>1203011,1102012,1406011,1101014,1403011,1304013</t>
  </si>
  <si>
    <t>1203011,1304013,1405012,1206011,1101015,1205012</t>
  </si>
  <si>
    <t>1203011,1205012,1101013,1204012,1204012,1406011</t>
  </si>
  <si>
    <t>5501074,5200073,5301072,5302075,5500071,5500071</t>
  </si>
  <si>
    <t>1101011,1504013,1403011,1303013,1403011,1405012</t>
  </si>
  <si>
    <t>1504013,1206011,1205012,1102014,1403011,1405012</t>
  </si>
  <si>
    <t>287,287,287,287,287,287</t>
  </si>
  <si>
    <t>5202075,5202075,5202075,5400075,5400075,5400075</t>
  </si>
  <si>
    <t>1403011,1203011,1503013,1304013,1405012,1205012</t>
  </si>
  <si>
    <t>288,288,288,288,288,288</t>
  </si>
  <si>
    <t>1406011,1403011,1101013,1206011,1206011,1101015</t>
  </si>
  <si>
    <t>1406011,1101012,1204012,1204012,1303013,1304013</t>
  </si>
  <si>
    <t>1405012,1405012,1206011,1102014,1503013,1403011</t>
  </si>
  <si>
    <t>1303013,1403011,1504013,1404012,1204012,1101015</t>
  </si>
  <si>
    <t>289,289,289,289,289,289</t>
  </si>
  <si>
    <t>5400075,5202075,5302075,5201074,5602074,5602074</t>
  </si>
  <si>
    <t>1101011,1102012,1205012,1504013,1101015,1404012</t>
  </si>
  <si>
    <t>1203011,1101012,1204012,1203011,1304013,1503013</t>
  </si>
  <si>
    <t>1101011,1504013,1406011,1101014,1503013,1205012</t>
  </si>
  <si>
    <t>1101011,1504013,1204012,1203011,1102015,1102015</t>
  </si>
  <si>
    <t>290,290,290,290,290,290</t>
  </si>
  <si>
    <t>1303013,1304013,1205012,1102014,1102015,1205012</t>
  </si>
  <si>
    <t>291,291,291,291,291,291</t>
  </si>
  <si>
    <t>5202075,5302075,5302074,5501074,5501075,5501074</t>
  </si>
  <si>
    <t>1504013,1102012,1403011,1405012,1204012,1503013</t>
  </si>
  <si>
    <t>1406011,1503013,1204012,1403011,1204012,1204012</t>
  </si>
  <si>
    <t>1403011,1405012,1406011,1403011,1205012,1203011</t>
  </si>
  <si>
    <t>1203011,1405012,1102013,1204012,1406011,1303013</t>
  </si>
  <si>
    <t>1102011,1503013,1303013,1503013,1204012,1204012</t>
  </si>
  <si>
    <t>293,293,293,293,293,293</t>
  </si>
  <si>
    <t>5300075,5201072,5201071,5501075,5602074,5501074</t>
  </si>
  <si>
    <t>1303013,1205012,1503013,1205012,1102015,1503013</t>
  </si>
  <si>
    <t>1503013,1205012,1205012,1405012,1205012,1204012</t>
  </si>
  <si>
    <t>1303013,1205012,1404012,1503013,1403011,1102015</t>
  </si>
  <si>
    <t>1406011,1503013,1206011,1303013,1206011,1204012</t>
  </si>
  <si>
    <t>1206011,1203011,1303013,1304013,1406011,1203011</t>
  </si>
  <si>
    <t>295,295,295,295,295,295</t>
  </si>
  <si>
    <t>5202075,5302075,5302075,5602074,5602074,5602074</t>
  </si>
  <si>
    <t>1404012,1406011,1406011,1404012,1504013,1405012</t>
  </si>
  <si>
    <t>5401072,5200073,5200073,5302075,5400075,5400075</t>
  </si>
  <si>
    <t>1404012,1503013,1203011,1404012,1303013,1204012</t>
  </si>
  <si>
    <t>5301072,5302075,5202073,5601071,5400075,5500073</t>
  </si>
  <si>
    <t>1304013,1303013,1303013,1203011,1101015,1204012</t>
  </si>
  <si>
    <t>1303013,1406011,1405012,1101014,1102015,1504013</t>
  </si>
  <si>
    <t>1504013,1304013,1303013,1404012,1205012,1304013</t>
  </si>
  <si>
    <t>297,297,297,297,297,297</t>
  </si>
  <si>
    <t>5300075,5202075,5202075,5400075,5501075,5501075</t>
  </si>
  <si>
    <t>1303013,1304013,1403011,1405012,1406011,1206011</t>
  </si>
  <si>
    <t>1101011,1205012,1403011,1403011,1403011,1102015</t>
  </si>
  <si>
    <t>1405012,1403011,1101013,1101014,1403011,1204012</t>
  </si>
  <si>
    <t>1406011,1205012,1405012,1206011,1503013,1503013</t>
  </si>
  <si>
    <t>1406011,1102012,1205012,1204012,1405012,1204012</t>
  </si>
  <si>
    <t>299,299,299,299,299,299</t>
  </si>
  <si>
    <t>5501074,5201074,5302074,5201074,5602074,5602074</t>
  </si>
  <si>
    <t>1303013,1205012,1406011,1204012,1404012,1102015</t>
  </si>
  <si>
    <t>1205012,1406011,1405012,1205012,1304013,1403011</t>
  </si>
  <si>
    <t>5301072,5300075,5202073,5601071,5400075,5500073</t>
  </si>
  <si>
    <t>1503013,1405012,1102013,1203011,1303013,1403011</t>
  </si>
  <si>
    <t>1403011,1102012,1304013,1404012,1504013,1205012</t>
  </si>
  <si>
    <t>1101011,1203011,1404012,1304013,1404012,1205012</t>
  </si>
  <si>
    <t>301,301,301,301,301,301</t>
  </si>
  <si>
    <t>5600074,5201074,5201074,5501075,5400075,5501075</t>
  </si>
  <si>
    <t>1203011,1304013,1504013,1204012,1404012,1205012</t>
  </si>
  <si>
    <t>1406011,1204012,1205012,1303013,1405012,1406011</t>
  </si>
  <si>
    <t>1404012,1101012,1504013,1204012,1204012,1503013</t>
  </si>
  <si>
    <t>1204012,1404012,1404012,1504013,1406011,1102015</t>
  </si>
  <si>
    <t>1205012,1206011,1101013,1406011,1503013,1206011</t>
  </si>
  <si>
    <t>303,303,303,303,303,303</t>
  </si>
  <si>
    <t>5602074,5302074,5201074,5302074,5501074,5501074</t>
  </si>
  <si>
    <t>1204012,1205012,1303013,1204012,1206011,1403011</t>
  </si>
  <si>
    <t>1405012,1102012,1101013,1303013,1303013,1102015</t>
  </si>
  <si>
    <t>1102011,1405012,1102013,1304013,1406011,1101015</t>
  </si>
  <si>
    <t>1205012,1206011,1406011,1206011,1405012,1504013</t>
  </si>
  <si>
    <t>1102011,1203011,1304013,1205012,1406011,1205012</t>
  </si>
  <si>
    <t>305,305,305,305,305,305</t>
  </si>
  <si>
    <t>5600074,5201074,5201074,5501074,5602074,5501074</t>
  </si>
  <si>
    <t>1405012,1405012,1205012,1405012,1404012,1102015</t>
  </si>
  <si>
    <t>1303013,1503013,1204012,1406011,1405012,1204012</t>
  </si>
  <si>
    <t>1203011,1102012,1503013,1303013,1406011,1406011</t>
  </si>
  <si>
    <t>1102011,1404012,1205012,1403011,1504013,1303013</t>
  </si>
  <si>
    <t>1405012,1206011,1404012,1206011,1405012,1206011</t>
  </si>
  <si>
    <t>306,306,306,306,306,306</t>
  </si>
  <si>
    <t>5501074,5202075,5202075,5202075,5501074,5501074</t>
  </si>
  <si>
    <t>1203011,1406011,1203011,1404012,1203011,1503013</t>
  </si>
  <si>
    <t>1304013,1204012,1102013,1304013,1304013,1102015</t>
  </si>
  <si>
    <t>1101011,1403011,1102013,1404012,1404012,1102015</t>
  </si>
  <si>
    <t>1102011,1406011,1206011,1206011,1406011,1204012</t>
  </si>
  <si>
    <t>307,307,307,307,307,307</t>
  </si>
  <si>
    <t>1503013,1304013,1503013,1403011,1503013,1403011</t>
  </si>
  <si>
    <t>308,308,308,308,308,308</t>
  </si>
  <si>
    <t>5600074,5201074,5201074,5400075,5400075,5400075</t>
  </si>
  <si>
    <t>1203011,1304013,1504013,1406011,1303013,1503013</t>
  </si>
  <si>
    <t>1303013,1404012,1404012,1405012,1102013,1203011</t>
  </si>
  <si>
    <t>1206011,1405012,1406011,1403011,1102013,1403011</t>
  </si>
  <si>
    <t>1404012,1102011,1405012,1403011,1406011,1504013</t>
  </si>
  <si>
    <t>1404012,1406011,1405012,1204012,1205012,1206011</t>
  </si>
  <si>
    <t>310,310,310,310,310,310</t>
  </si>
  <si>
    <t>5201074,5201071,5201071,5401072,5401073,5401072</t>
  </si>
  <si>
    <t>1304013,1101011,1304013,1504013,1203011,1205012</t>
  </si>
  <si>
    <t>1406011,1404012,1203011,1406011,1204012,1304013</t>
  </si>
  <si>
    <t>1403011,1503013,1102012,1403011,1503013,1404012</t>
  </si>
  <si>
    <t>1404012,1206011,1403011,1405012,1403011,1204012</t>
  </si>
  <si>
    <t>1101011,1101011,1205012,1203011,1205012,1404012</t>
  </si>
  <si>
    <t>312,312,312,312,312,312</t>
  </si>
  <si>
    <t>5602074,5201073,5201074,5202075,5502073,5502072</t>
  </si>
  <si>
    <t>1404012,1203011,1102012,1101012,1504013,1205012</t>
  </si>
  <si>
    <t>1102011,1101011,1503013,1101012,1405012,1304013</t>
  </si>
  <si>
    <t>1404012,1404012,1503013,1101012,1304013,1304013</t>
  </si>
  <si>
    <t>1405012,1303013,1403011,1206011,1504013,1405012</t>
  </si>
  <si>
    <t>1204012,1102011,1303013,1406011,1405012,1304013</t>
  </si>
  <si>
    <t>314,314,314,314,314,314</t>
  </si>
  <si>
    <t>5601073,5200073,5200073,5200073,5401073,5401073</t>
  </si>
  <si>
    <t>1206011,1204012,1205012,1206011,1303013,1204012</t>
  </si>
  <si>
    <t>1405012,1503013,1304013,1101012,1503013,1504013</t>
  </si>
  <si>
    <t>1205012,1102011,1403011,1405012,1403011,1403011</t>
  </si>
  <si>
    <t>1101011,1405012,1405012,1303013,1206011,1303013</t>
  </si>
  <si>
    <t>1102011,1205012,1405012,1303013,1304013,1303013</t>
  </si>
  <si>
    <t>355,355,355,355,355,355</t>
  </si>
  <si>
    <t>5201074,5201074,5201074,5501074,5501074,5501074</t>
  </si>
  <si>
    <t>1206011,1303013,1303013,1204012,1205012,1403011</t>
  </si>
  <si>
    <t>1203011,1203011,1101012,1504013,1405012,1203011</t>
  </si>
  <si>
    <t>1102011,1102011,1303013,1203011,1303013,1304013</t>
  </si>
  <si>
    <t>1205012,1405012,1205012,1304013,1503013,1406011</t>
  </si>
  <si>
    <t>1406011,1404012,1406011,1204012,1503013,1406011</t>
  </si>
  <si>
    <t>357,357,357,357,357,357</t>
  </si>
  <si>
    <t>1303013,1503013,1404012,1304013,1203011,1406011</t>
  </si>
  <si>
    <t>1504013,1206011,1303013,1303013,1204012,1504013</t>
  </si>
  <si>
    <t>1303013,1304013,1403011,1101012,1101013,1102013</t>
  </si>
  <si>
    <t>1304013,1101011,1504013,1404012,1206011,1206011</t>
  </si>
  <si>
    <t>1405012,1101011,1404012,1406011,1504013,1304013</t>
  </si>
  <si>
    <t>359,359,359,359,359,359</t>
  </si>
  <si>
    <t>5201073,5201073,5201073,5601073,5402073,5601073</t>
  </si>
  <si>
    <t>1303013,1405012,1303013,1205012,1406011,1203011</t>
  </si>
  <si>
    <t>1406011,1101011,1406011,1206011,1206011,1303013</t>
  </si>
  <si>
    <t>1406011,1101011,1406011,1203011,1405012,1504013</t>
  </si>
  <si>
    <t>360,360,360,360,360,360</t>
  </si>
  <si>
    <t>1405012,1404012,1404012,1203011,1504013,1406011</t>
  </si>
  <si>
    <t>1406011,1406011,1101014,1303013,1203011,1404012</t>
  </si>
  <si>
    <t>362,362,362,362,362,362</t>
  </si>
  <si>
    <t>5202075,5302075,5302075,5400075,5400075,5501075</t>
  </si>
  <si>
    <t>1504013,1206011,1102014,1303013,1203011,1101015</t>
  </si>
  <si>
    <t>1203011,1405012,1406011,1504013,1205012,1503013</t>
  </si>
  <si>
    <t>1206011,1205012,1503013,1304013,1404012,1405012</t>
  </si>
  <si>
    <t>1504013,1101011,1101014,1205012,1101015,1403011</t>
  </si>
  <si>
    <t>1405012,1404012,1406011,1403011,1503013,1102015</t>
  </si>
  <si>
    <t>364,364,364,364,364,364</t>
  </si>
  <si>
    <t>5400075,5302075,5302075,5201074,5602074,5602074</t>
  </si>
  <si>
    <t>1102011,1203011,1405012,1203011,1101015,1206011</t>
  </si>
  <si>
    <t>1304013,1203011,1403011,1303013,1503013,1405012</t>
  </si>
  <si>
    <t>1206011,1102011,1503013,1102014,1204012,1102015</t>
  </si>
  <si>
    <t>1304013,1503013,1203011,1406011,1503013,1405012</t>
  </si>
  <si>
    <t>1101011,1303013,1204012,1303013,1304013,1404012</t>
  </si>
  <si>
    <t>366,366,366,366,366,366</t>
  </si>
  <si>
    <t>5202075,5302075,5302075,5501074,5501074,5501074</t>
  </si>
  <si>
    <t>1206011,1303013,1405012,1304013,1101015,1102015</t>
  </si>
  <si>
    <t>1504013,1405012,1303013,1304013,1203011,1304013</t>
  </si>
  <si>
    <t>1206011,1303013,1504013,1304013,1206011,1204012</t>
  </si>
  <si>
    <t>1405012,1303013,1303013,1404012,1206011,1503013</t>
  </si>
  <si>
    <t>1403011,1504013,1405012,1204012,1206011,1304013</t>
  </si>
  <si>
    <t>368,368,368,368,368,368</t>
  </si>
  <si>
    <t>5300075,5201072,5201072,5501075,5602074,5602074</t>
  </si>
  <si>
    <t>1404012,1304013,1102014,1205012,1204012,1204012</t>
  </si>
  <si>
    <t>1102011,1205012,1403011,1405012,1102015,1403011</t>
  </si>
  <si>
    <t>1405012,1205012,1101014,1102014,1406011,1406011</t>
  </si>
  <si>
    <t>1206011,1101011,1206011,1303013,1205012,1406011</t>
  </si>
  <si>
    <t>5200072,5201072,5302075,5501075,5501074,5400075</t>
  </si>
  <si>
    <t>1102011,1204012,1303013,1102014,1205012,1405012</t>
  </si>
  <si>
    <t>370,370,370,370,370,370</t>
  </si>
  <si>
    <t>5400075,5302075,5302075,5302075,5400075,5400075</t>
  </si>
  <si>
    <t>1303013,1102011,1304013,1205012,1503013,1304013</t>
  </si>
  <si>
    <t>1206011,1205012,1404012,1101014,1303013,1404012</t>
  </si>
  <si>
    <t>1504013,1406011,1101014,1206011,1406011,1304013</t>
  </si>
  <si>
    <t>1406011,1204012,1403011,1405012,1406011,1101015</t>
  </si>
  <si>
    <t>1206011,1304013,1503013,1203011,1504013,1303013</t>
  </si>
  <si>
    <t>372,372,372,372,372,372</t>
  </si>
  <si>
    <t>1203011,1205012,1205012,1404012,1206011,1101013</t>
  </si>
  <si>
    <t>5201071,5301072,5300075,5400075,5500073,5502072</t>
  </si>
  <si>
    <t>1205012,1303013,1206011,1304013,1102013,1403011</t>
  </si>
  <si>
    <t>1204012,1503013,1405012,1304013,1204012,1403011</t>
  </si>
  <si>
    <t>1503013,1406011,1304013,1205012,1403011,1405012</t>
  </si>
  <si>
    <t>1403011,1503013,1206011,1206011,1205012,1206011</t>
  </si>
  <si>
    <t>374,374,374,374,374,374</t>
  </si>
  <si>
    <t>5500073,5202073,5200073,5202073,5601073,5601073</t>
  </si>
  <si>
    <t>1303013,1504013,1303013,1203011,1405012,1404012</t>
  </si>
  <si>
    <t>1205012,1205012,1204012,1403011,1101013,1404012</t>
  </si>
  <si>
    <t>1405012,1304013,1405012,1404012,1204012,1204012</t>
  </si>
  <si>
    <t>1102011,1204012,1204012,1203011,1304013,1206011</t>
  </si>
  <si>
    <t>1204012,1304013,1405012,1205012,1204012,1101013</t>
  </si>
  <si>
    <t>376,376,376,376,376,376</t>
  </si>
  <si>
    <t>5200073,5200073,5200073,5502073,5502073,5502073</t>
  </si>
  <si>
    <t>1403011,1503013,1304013,1205012,1206011,1403011</t>
  </si>
  <si>
    <t>1203011,1205012,1205012,1503013,1404012,1403011</t>
  </si>
  <si>
    <t>1203011,1403011,1503013,1403011,1406011,1206011</t>
  </si>
  <si>
    <t>377,377,377,377,377,377</t>
  </si>
  <si>
    <t>1206011,1503013,1404012,1503013,1406011,1406011</t>
  </si>
  <si>
    <t>1102011,1204012,1303013,1102012,1205012,1204012</t>
  </si>
  <si>
    <t>379,379,379,379,379,379</t>
  </si>
  <si>
    <t>5401071,5201074,5201074,5301071,5402071,5402071</t>
  </si>
  <si>
    <t>1206011,1304013,1406011,1406011,1406011,1102013</t>
  </si>
  <si>
    <t>1406011,1405012,1204012,1102012,1204012,1403011</t>
  </si>
  <si>
    <t>1404012,1403011,1102012,1504013,1206011,1204012</t>
  </si>
  <si>
    <t>1205012,1205012,1503013,1102012,1205012,1102013</t>
  </si>
  <si>
    <t>1405012,1102011,1102012,1101012,1303013,1101013</t>
  </si>
  <si>
    <t>381,381,381,381,381,381</t>
  </si>
  <si>
    <t>5201071,5201071,5201071,5401071,5401071,5401071</t>
  </si>
  <si>
    <t>1303013,1504013,1204012,1405012,1503013,1102013</t>
  </si>
  <si>
    <t>1405012,1102011,1304013,1204012,1205012,1303013</t>
  </si>
  <si>
    <t>1203011,1406011,1102012,1303013,1404012,1203011</t>
  </si>
  <si>
    <t>1303013,1503013,1406011,1503013,1102013,1303013</t>
  </si>
  <si>
    <t>1205012,1206011,1405012,1404012,1303013,1406011</t>
  </si>
  <si>
    <t>383,383,383,383,383,383</t>
  </si>
  <si>
    <t>5201071,5202071,5202071,5601071,5402071,5601071</t>
  </si>
  <si>
    <t>1504013,1203011,1205012,1206011,1304013,1504013</t>
  </si>
  <si>
    <t>1204012,1205012,1406011,1504013,1303013,1405012</t>
  </si>
  <si>
    <t>1304013,1204012,1504013,1203011,1204012,1205012</t>
  </si>
  <si>
    <t>1206011,1405012,1303013,1101012,1205012,1102013</t>
  </si>
  <si>
    <t>1504013,1206011,1102012,1303013,1304013,1102013</t>
  </si>
  <si>
    <t>385,385,385,385,385,385</t>
  </si>
  <si>
    <t>5601071,5200071,5200071,5200071,5601071,5601071</t>
  </si>
  <si>
    <t>1403011,1102011,1404012,1406011,1404012,1405012</t>
  </si>
  <si>
    <t>1203011,1304013,1404012,1403011,1403011,1406011</t>
  </si>
  <si>
    <t>1406011,1406011,1303013,1403011,1101013,1303013</t>
  </si>
  <si>
    <t>1406011,1406011,1504013,1203011,1205012,1503013</t>
  </si>
  <si>
    <t>1101011,1403011,1206011,1406011,1403011,1205012</t>
  </si>
  <si>
    <t>387,387,387,387,387,387</t>
  </si>
  <si>
    <t>1304013,1206011,1102012,1503013,1404012,1203011</t>
  </si>
  <si>
    <t>1503013,1503013,1504013,1304013,1204012,1405012</t>
  </si>
  <si>
    <t>1405012,1405012,1403011,1206011,1303013,1204012</t>
  </si>
  <si>
    <t>1205012,1206011,1205012,1406011,1405012,1102013</t>
  </si>
  <si>
    <t>1403011,1102011,1205012,1403011,1504013,1205012</t>
  </si>
  <si>
    <t>389,389,389,389,389,389</t>
  </si>
  <si>
    <t>5201072,5201072,5201072,5401072,5401072,5401072</t>
  </si>
  <si>
    <t>1204012,1203011,1504013,1403011,1303013,1204012</t>
  </si>
  <si>
    <t>1303013,1303013,1205012,1403011,1504013,1406011</t>
  </si>
  <si>
    <t>1206011,1406011,1203011,1203011,1405012,1206011</t>
  </si>
  <si>
    <t>1102011,1206011,1404012,1304013,1404012,1406011</t>
  </si>
  <si>
    <t>1405012,1304013,1405012,1205012,1204012,1203011</t>
  </si>
  <si>
    <t>391,391,391,391,391,391</t>
  </si>
  <si>
    <t>5600074,5202072,5202072,5500072,5402072,5402072</t>
  </si>
  <si>
    <t>1204012,1204012,1403011,1203011,1101013,1206011</t>
  </si>
  <si>
    <t>1404012,1406011,1504013,1406011,1206011,1503013</t>
  </si>
  <si>
    <t>1101011,1404012,1203011,1504013,1304013,1101013</t>
  </si>
  <si>
    <t>392,392,392,392,392,392</t>
  </si>
  <si>
    <t>1504013,1101011,1203011,1205012,1304013,1206011</t>
  </si>
  <si>
    <t>1101011,1304013,1205012,1102012,1102013,1101013</t>
  </si>
  <si>
    <t>394,394,394,394,394,394</t>
  </si>
  <si>
    <t>5402072,5202072,5202072,5200072,5502072,5502072</t>
  </si>
  <si>
    <t>1404012,1403011,1206011,1404012,1101013,1204012</t>
  </si>
  <si>
    <t>1404012,1303013,1406011,1405012,1303013,1406011</t>
  </si>
  <si>
    <t>1403011,1204012,1404012,1102012,1102013,1406011</t>
  </si>
  <si>
    <t>1205012,1404012,1206011,1203011,1101013,1403011</t>
  </si>
  <si>
    <t>1304013,1205012,1403011,1206011,1403011,1101013</t>
  </si>
  <si>
    <t>396,396,396,396,396,396</t>
  </si>
  <si>
    <t>5200072,5200072,5200072,5500072,5500072,5500072</t>
  </si>
  <si>
    <t>1102011,1102011,1205012,1404012,1404012,1102013</t>
  </si>
  <si>
    <t>1206011,1204012,1403011,1403011,1203011,1304013</t>
  </si>
  <si>
    <t>1304013,1303013,1403011,1403011,1403011,1503013</t>
  </si>
  <si>
    <t>1504013,1304013,1205012,1304013,1204012,1504013</t>
  </si>
  <si>
    <t>1404012,1406011,1403011,1406011,1403011,1405012</t>
  </si>
  <si>
    <t>443,443,443,443,443,443</t>
  </si>
  <si>
    <t>5202075,5202075,5202075,5501075,5601072,5501075</t>
  </si>
  <si>
    <t>1102011,1503013,1303013,1504013,1101013,1403011</t>
  </si>
  <si>
    <t>5201081,5301081,5201083,5402083,5400085,5400085</t>
  </si>
  <si>
    <t>1205012,1404012,1205012,1206011,1405012,1206011</t>
  </si>
  <si>
    <t>5301081,5200081,5202082,5500082,5502083,5402081</t>
  </si>
  <si>
    <t>1203011,1203011,1403011,1405012,1101013,1206011</t>
  </si>
  <si>
    <t>5200081,5302085,5301083,5401083,5501084,5502083</t>
  </si>
  <si>
    <t>1203011,1304013,1403011,1504013,1205012,1504013</t>
  </si>
  <si>
    <t>5202082,5201083,5301082,5402083,5500081,5400085</t>
  </si>
  <si>
    <t>1203011,1304013,1504013,1204012,1205012,1205012</t>
  </si>
  <si>
    <t>445,445,445,445,445,445</t>
  </si>
  <si>
    <t>5600084,5201083,5201083,5502083,5401083,5401083</t>
  </si>
  <si>
    <t>1303013,1204012,1205012,1102012,1405012,1101013</t>
  </si>
  <si>
    <t>5401082,5200083,5301083,5302084,5400085,5400085</t>
  </si>
  <si>
    <t>1504013,1403011,1304013,1204012,1102013,1503013</t>
  </si>
  <si>
    <t>5301082,5302085,5202083,5601081,5400085,5500083</t>
  </si>
  <si>
    <t>1204012,1403011,1204012,1205012,1406011,1503013</t>
  </si>
  <si>
    <t>5201081,5200081,5301083,5401083,5502082,5500082</t>
  </si>
  <si>
    <t>1406011,1404012,1503013,1205012,1102013,1504013</t>
  </si>
  <si>
    <t>5200082,5201082,5302085,5400085,5501084,5400085</t>
  </si>
  <si>
    <t>1404012,1504013,1203011,1204012,1303013,1303013</t>
  </si>
  <si>
    <t>448,448,448,448,448,448</t>
  </si>
  <si>
    <t>5602084,5201083,5201083,5202083,5502083,5502083</t>
  </si>
  <si>
    <t>1503013,1204012,1204012,1204012,1405012,1303013</t>
  </si>
  <si>
    <t>1203011,1503013,1405012,1304013,1404012,1405012</t>
  </si>
  <si>
    <t>1102011,1205012,1204012,1203011,1504013,1203011</t>
  </si>
  <si>
    <t>1406011,1203011,1101012,1504013,1503013,1101013</t>
  </si>
  <si>
    <t>1205012,1405012,1204012,1206011,1304013,1304013</t>
  </si>
  <si>
    <t>450,450,450,450,450,450</t>
  </si>
  <si>
    <t>5301082,5301083,5301083,5402083,5402083,5402083</t>
  </si>
  <si>
    <t>1101011,1206011,1102012,1203011,1102013,1406011</t>
  </si>
  <si>
    <t>1405012,1203011,1303013,1205012,1205012,1205012</t>
  </si>
  <si>
    <t>5301082,5300085,5202083,5601081,5400085,5500083</t>
  </si>
  <si>
    <t>1303013,1101011,1504013,1405012,1102013,1205012</t>
  </si>
  <si>
    <t>1102011,1503013,1304013,1303013,1204012,1303013</t>
  </si>
  <si>
    <t>1206011,1304013,1204012,1205012,1503013,1405012</t>
  </si>
  <si>
    <t>452,452,452,452,452,452</t>
  </si>
  <si>
    <t>5600084,5200083,5200083,5501084,5602084,5501084</t>
  </si>
  <si>
    <t>1406011,1101011,1406011,1303013,1404012,1101013</t>
  </si>
  <si>
    <t>5400085,5201081,5201081,5200082,5501084,5401083</t>
  </si>
  <si>
    <t>1101011,1403011,1102012,1101012,1503013,1101013</t>
  </si>
  <si>
    <t>5201081,5202083,5200082,5401082,5400085,5501085</t>
  </si>
  <si>
    <t>1205012,1403011,1204012,1206011,1403011,1405012</t>
  </si>
  <si>
    <t>5501084,5200083,5301082,5302085,5500081,5500081</t>
  </si>
  <si>
    <t>1404012,1206011,1304013,1504013,1406011,1303013</t>
  </si>
  <si>
    <t>5500082,5200081,5200081,5301083,5502083,5402082</t>
  </si>
  <si>
    <t>1203011,1203011,1405012,1304013,1206011,1503013</t>
  </si>
  <si>
    <t>455,455,455,455,455,455</t>
  </si>
  <si>
    <t>5200083,5200083,5200083,5502083,5502083,5502083</t>
  </si>
  <si>
    <t>1101011,1504013,1204012,1206011,1406011,1405012</t>
  </si>
  <si>
    <t>1205012,1304013,1206011,1205012,1205012,1206011</t>
  </si>
  <si>
    <t>1102011,1206011,1303013,1205012,1404012,1102013</t>
  </si>
  <si>
    <t>1503013,1503013,1101012,1405012,1205012,1406011</t>
  </si>
  <si>
    <t>1101011,1503013,1204012,1206011,1304013,1303013</t>
  </si>
  <si>
    <t>457,457,457,457,457,457</t>
  </si>
  <si>
    <t>5201083,5201083,5201083,5602084,5602084,5602084</t>
  </si>
  <si>
    <t>1101011,1504013,1303013,1205012,1206011,1102013</t>
  </si>
  <si>
    <t>5201081,5301082,5300085,5400085,5500083,5502082</t>
  </si>
  <si>
    <t>1205012,1304013,1205012,1205012,1303013,1405012</t>
  </si>
  <si>
    <t>5301081,5200082,5202081,5401083,5500081,5500083</t>
  </si>
  <si>
    <t>1504013,1102011,1403011,1405012,1504013,1204012</t>
  </si>
  <si>
    <t>5200081,5202082,5301082,5400085,5400085,5401083</t>
  </si>
  <si>
    <t>1403011,1503013,1504013,1405012,1205012,1205012</t>
  </si>
  <si>
    <t>5301082,5302085,5201081,5501084,5502083,5400085</t>
  </si>
  <si>
    <t>1102011,1204012,1503013,1503013,1404012,1405012</t>
  </si>
  <si>
    <t>459,459,459,459,459,459</t>
  </si>
  <si>
    <t>5601083,5200083,5200083,5200083,5401083,5401083</t>
  </si>
  <si>
    <t>1403011,1403011,1205012,1203011,1404012,1303013</t>
  </si>
  <si>
    <t>5500081,5200082,5200082,5302084,5400085,5502081</t>
  </si>
  <si>
    <t>1303013,1304013,1203011,1304013,1403011,1204012</t>
  </si>
  <si>
    <t>5202083,5302085,5301081,5500082,5501084,5402082</t>
  </si>
  <si>
    <t>1206011,1303013,1304013,1406011,1403011,1205012</t>
  </si>
  <si>
    <t>5401081,5201083,5201083,5302085,5400085,5502081</t>
  </si>
  <si>
    <t>1203011,1303013,1102012,1303013,1303013,1102013</t>
  </si>
  <si>
    <t>5502083,5200082,5301082,5201081,5501084,5500081</t>
  </si>
  <si>
    <t>1504013,1203011,1503013,1406011,1204012,1405012</t>
  </si>
  <si>
    <t>462,462,462,462,462,462</t>
  </si>
  <si>
    <t>5200083,5200083,5200083,5500083,5500083,5500083</t>
  </si>
  <si>
    <t>1406011,1204012,1504013,1303013,1303013,1303013</t>
  </si>
  <si>
    <t>1204012,1406011,1403011,1205012,1101013,1203011</t>
  </si>
  <si>
    <t>1405012,1403011,1405012,1205012,1406011,1404012</t>
  </si>
  <si>
    <t>5401081,5201083,5201083,5300085,5400085,5502081</t>
  </si>
  <si>
    <t>1404012,1203011,1203011,1403011,1101013,1504013</t>
  </si>
  <si>
    <t>1206011,1204012,1101012,1404012,1206011,1503013</t>
  </si>
  <si>
    <t>464,464,464,464,464,464</t>
  </si>
  <si>
    <t>5502083,5201083,5201083,5201083,5502083,5502083</t>
  </si>
  <si>
    <t>1403011,1101011,1304013,1304013,1303013,1403011</t>
  </si>
  <si>
    <t>5200082,5200082,5301083,5501084,5501085,5502081</t>
  </si>
  <si>
    <t>1205012,1304013,1504013,1406011,1101013,1404012</t>
  </si>
  <si>
    <t>1203011,1101011,1203011,1203011,1405012,1102013</t>
  </si>
  <si>
    <t>1504013,1204012,1204012,1304013,1405012,1206011</t>
  </si>
  <si>
    <t>1204012,1405012,1204012,1205012,1205012,1102013</t>
  </si>
  <si>
    <t>466,466,466,466,466,466</t>
  </si>
  <si>
    <t>5401081,5200081,5200081,5301081,5500081,5500081</t>
  </si>
  <si>
    <t>1406011,1205012,1303013,1403011,1203011,1403011</t>
  </si>
  <si>
    <t>1404012,1304013,1204012,1403011,1304013,1404012</t>
  </si>
  <si>
    <t>467,467,467,467,467,467</t>
  </si>
  <si>
    <t>5301082,5302085,5202083,5601081,5501085,5500083</t>
  </si>
  <si>
    <t>1102011,1405012,1206011,1102012,1405012,1503013</t>
  </si>
  <si>
    <t>1206011,1101011,1101012,1404012,1404012,1504013</t>
  </si>
  <si>
    <t>5200082,5201082,5302085,5501085,5501084,5400085</t>
  </si>
  <si>
    <t>1403011,1303013,1204012,1406011,1101013,1503013</t>
  </si>
  <si>
    <t>469,469,469,469,469,469</t>
  </si>
  <si>
    <t>5202083,5202083,5202083,5402083,5402083,5402083</t>
  </si>
  <si>
    <t>1503013,1404012,1503013,1205012,1204012,1101013</t>
  </si>
  <si>
    <t>5201081,5301082,5302085,5501085,5500083,5502082</t>
  </si>
  <si>
    <t>1403011,1404012,1205012,1503013,1405012,1206011</t>
  </si>
  <si>
    <t>1504013,1503013,1404012,1205012,1101013,1406011</t>
  </si>
  <si>
    <t>5200081,5202082,5301082,5501085,5400085,5401083</t>
  </si>
  <si>
    <t>1403011,1205012,1102012,1205012,1503013,1205012</t>
  </si>
  <si>
    <t>1404012,1406011,1404012,1403011,1404012,1204012</t>
  </si>
  <si>
    <t>471,471,471,471,471,471</t>
  </si>
  <si>
    <t>5201083,5201083,5301083,5601083,5601083,5601083</t>
  </si>
  <si>
    <t>1404012,1503013,1206011,1404012,1503013,1406011</t>
  </si>
  <si>
    <t>1406011,1405012,1101012,1404012,1405012,1406011</t>
  </si>
  <si>
    <t>1504013,1403011,1504013,1403011,1101013,1204012</t>
  </si>
  <si>
    <t>5501084,5200083,5301082,5300085,5500081,5500081</t>
  </si>
  <si>
    <t>1304013,1406011,1206011,1205012,1203011,1205012</t>
  </si>
  <si>
    <t>1304013,1503013,1404012,1206011,1102013,1406011</t>
  </si>
  <si>
    <t>474,474,474,474,474,474</t>
  </si>
  <si>
    <t>1102082,5200082,5200082,5500082,5601082,5601082</t>
  </si>
  <si>
    <t>1403011,1304013,1304013,1203011,1204012,1101013</t>
  </si>
  <si>
    <t>5201081,5301081,5201083,5402083,5501085,5400085</t>
  </si>
  <si>
    <t>1102011,1204012,1503013,1405012,1405012,1303013</t>
  </si>
  <si>
    <t>1503013,1403011,1504013,1102012,1203011,1206011</t>
  </si>
  <si>
    <t>1304013,1102011,1205012,1304013,1101013,1406011</t>
  </si>
  <si>
    <t>1102011,1203011,1204012,1203011,1503013,1303013</t>
  </si>
  <si>
    <t>476,476,476,476,476,476</t>
  </si>
  <si>
    <t>5201082,5201082,5201082,5401082,5401082,5401082</t>
  </si>
  <si>
    <t>1203011,1206011,1303013,1203011,1203011,1504013</t>
  </si>
  <si>
    <t>1206011,1203011,1404012,1406011,1406011,1406011</t>
  </si>
  <si>
    <t>1206011,1102011,1102012,1405012,1403011,1304013</t>
  </si>
  <si>
    <t>1503013,1504013,1304013,1406011,1101013,1405012</t>
  </si>
  <si>
    <t>5200082,5201082,5300085,5501085,5501084,5400085</t>
  </si>
  <si>
    <t>1205012,1203011,1406011,1404012,1206011,1503013</t>
  </si>
  <si>
    <t>478,478,478,478,478,478</t>
  </si>
  <si>
    <t>5600084,5202082,5202082,5402082,5502082,5402082</t>
  </si>
  <si>
    <t>1102011,1205012,1204012,1101012,1405012,1504013</t>
  </si>
  <si>
    <t>5201081,5301082,5302085,5400085,5500083,5502082</t>
  </si>
  <si>
    <t>1405012,1404012,1204012,1203011,1204012,1101013</t>
  </si>
  <si>
    <t>1205012,1504013,1101012,1503013,1403011,1203011</t>
  </si>
  <si>
    <t>1403011,1204012,1204012,1204012,1304013,1504013</t>
  </si>
  <si>
    <t>479,479,479,479,479,479</t>
  </si>
  <si>
    <t>1303013,1406011,1504013,1102012,1304013,1206011</t>
  </si>
  <si>
    <t>481,481,481,481,481,481</t>
  </si>
  <si>
    <t>5402082,5202082,5202082,5200082,5502082,5502082</t>
  </si>
  <si>
    <t>1503013,1102011,1405012,1406011,1102013,1406011</t>
  </si>
  <si>
    <t>1303013,1403011,1205012,1204012,1204012,1405012</t>
  </si>
  <si>
    <t>1404012,1206011,1303013,1102012,1403011,1403011</t>
  </si>
  <si>
    <t>1203011,1102011,1205012,1203011,1503013,1204012</t>
  </si>
  <si>
    <t>1404012,1203011,1403011,1203011,1203011,1205012</t>
  </si>
  <si>
    <t>483,483,483,483,483,483</t>
  </si>
  <si>
    <t>5200082,5200082,5200082,5500082,5500082,5500082</t>
  </si>
  <si>
    <t>1101011,1304013,1206011,1304013,1303013,1405012</t>
  </si>
  <si>
    <t>5500081,5200082,5200082,5302084,5501085,5502081</t>
  </si>
  <si>
    <t>1102011,1204012,1403011,1206011,1101013,1503013</t>
  </si>
  <si>
    <t>1303013,1304013,1504013,1203011,1404012,1206011</t>
  </si>
  <si>
    <t>1303013,1304013,1404012,1101012,1504013,1404012</t>
  </si>
  <si>
    <t>1405012,1203011,1403011,1206011,1303013,1504013</t>
  </si>
  <si>
    <t>486,486,486,486,486,486</t>
  </si>
  <si>
    <t>5201082,5201082,5201082,5601082,5601082,5601082</t>
  </si>
  <si>
    <t>1205012,1404012,1102012,1205012,1204012,1504013</t>
  </si>
  <si>
    <t>1101011,1406011,1504013,1205012,1203011,1206011</t>
  </si>
  <si>
    <t>1101011,1204012,1303013,1304013,1403011,1403011</t>
  </si>
  <si>
    <t>1503013,1303013,1404012,1304013,1206011,1405012</t>
  </si>
  <si>
    <t>1403011,1303013,1503013,1304013,1304013,1405012</t>
  </si>
  <si>
    <t>488,488,488,488,488,488</t>
  </si>
  <si>
    <t>5500081,5202081,5202081,5200081,5601081,5601081</t>
  </si>
  <si>
    <t>1303013,1504013,1203011,1204012,1404012,1205012</t>
  </si>
  <si>
    <t>1206011,1405012,1204012,1203011,1206011,1504013</t>
  </si>
  <si>
    <t>1102011,1206011,1101012,1405012,1206011,1405012</t>
  </si>
  <si>
    <t>1102011,1203011,1102012,1404012,1504013,1204012</t>
  </si>
  <si>
    <t>1403011,1102011,1101012,1304013,1304013,1303013</t>
  </si>
  <si>
    <t>541,541,541,541,541,541</t>
  </si>
  <si>
    <t>5200082,5200082,5200082,5502082,5502082,5502082</t>
  </si>
  <si>
    <t>1203011,1504013,1405012,1403011,1205012,1406011</t>
  </si>
  <si>
    <t>5200081,5201084,5200082,5502083,5401081,5500083</t>
  </si>
  <si>
    <t>1303013,1204012,1404012,1503013,1206011,1403011</t>
  </si>
  <si>
    <t>5402082,5200083,5200081,5300085,5501084,5501084</t>
  </si>
  <si>
    <t>1204012,1102011,1102012,1405012,1406011,1503013</t>
  </si>
  <si>
    <t>5201084,5202085,5200081,5401083,5402082,5502082</t>
  </si>
  <si>
    <t>1204012,1204012,1406011,1504013,1403011,1304013</t>
  </si>
  <si>
    <t>5301081,5201081,5301083,5400085,5501085,5400085</t>
  </si>
  <si>
    <t>1205012,1503013,1206011,1205012,1204012,1205012</t>
  </si>
  <si>
    <t>544,544,544,544,544,544</t>
  </si>
  <si>
    <t>5601083,5201083,5201084,5201084,5502082,5502082</t>
  </si>
  <si>
    <t>1405012,1204012,1503013,1404012,1203011,1406011</t>
  </si>
  <si>
    <t>5201084,5301082,5301083,5500081,5401083,5402082</t>
  </si>
  <si>
    <t>1303013,1205012,1102012,1404012,1101013,1304013</t>
  </si>
  <si>
    <t>5301083,5202081,5202082,5502081,5500083,5402083</t>
  </si>
  <si>
    <t>1503013,1206011,1203011,1504013,1503013,1304013</t>
  </si>
  <si>
    <t>5502082,5200081,5201084,5202085,5401081,5402081</t>
  </si>
  <si>
    <t>1303013,1206011,1404012,1404012,1405012,1204012</t>
  </si>
  <si>
    <t>5501084,5201084,5302085,5201084,5500081,5401082</t>
  </si>
  <si>
    <t>1406011,1403011,1101012,1102012,1101013,1102013</t>
  </si>
  <si>
    <t>546,546,546,546,546,546</t>
  </si>
  <si>
    <t>1102084,5200082,5200082,5500083,5500083,5500083</t>
  </si>
  <si>
    <t>1102011,1102011,1204012,1303013,1503013,1303013</t>
  </si>
  <si>
    <t>5301082,5200081,5201081,5501084,5401082,5402083</t>
  </si>
  <si>
    <t>1503013,1304013,1205012,1405012,1205012,1303013</t>
  </si>
  <si>
    <t>5402081,5201083,5202083,5301082,5500082,5401082</t>
  </si>
  <si>
    <t>1203011,1206011,1101012,1304013,1205012,1403011</t>
  </si>
  <si>
    <t>5500082,5201083,5302085,5200082,5502081,5401081</t>
  </si>
  <si>
    <t>1101011,1405012,1203011,1206011,1503013,1206011</t>
  </si>
  <si>
    <t>5301082,5201081,5200081,5402083,5401083,5500082</t>
  </si>
  <si>
    <t>1406011,1205012,1406011,1403011,1204012,1204012</t>
  </si>
  <si>
    <t>549,549,549,549,549,549</t>
  </si>
  <si>
    <t>5202085,5202085,5202085,5402082,5402082,5402082</t>
  </si>
  <si>
    <t>1405012,1203011,1206011,1405012,1304013,1504013</t>
  </si>
  <si>
    <t>5201081,5301082,5301081,5502081,5500083,5401082</t>
  </si>
  <si>
    <t>1303013,1405012,1405012,1403011,1503013,1404012</t>
  </si>
  <si>
    <t>5301081,5201082,5202082,5502083,5402081,5500083</t>
  </si>
  <si>
    <t>1102011,1102011,1403011,1403011,1504013,1101013</t>
  </si>
  <si>
    <t>5500081,5200082,5302085,5202085,5401083,5402083</t>
  </si>
  <si>
    <t>1404012,1406011,1101012,1101012,1102013,1405012</t>
  </si>
  <si>
    <t>5301082,5200083,5202081,5501084,5400085,5500082</t>
  </si>
  <si>
    <t>1304013,1203011,1403011,1403011,1504013,1503013</t>
  </si>
  <si>
    <t>551,551,551,551,551,551</t>
  </si>
  <si>
    <t>1103085,5201084,5201084,5201084,5401083,5401083</t>
  </si>
  <si>
    <t>1404012,1203011,1102013,1204012,1406011,1403011</t>
  </si>
  <si>
    <t>5201081,5200082,5301082,5400085,5501085,5400085</t>
  </si>
  <si>
    <t>1205012,1204012,1204012,1405012,1404012,1101015</t>
  </si>
  <si>
    <t>5301083,5202085,5202081,5500082,5401083,5402082</t>
  </si>
  <si>
    <t>1504013,1404012,1203011,1304013,1303013,1204012</t>
  </si>
  <si>
    <t>5200081,5301083,5301083,5500083,5401081,5502081</t>
  </si>
  <si>
    <t>1405012,1206011,1102013,1303013,1206011,1205012</t>
  </si>
  <si>
    <t>5301083,5201082,5202082,5400085,5400085,5501085</t>
  </si>
  <si>
    <t>1404012,1206011,1204012,1101014,1403011,1206011</t>
  </si>
  <si>
    <t>554,554,554,554,554,554</t>
  </si>
  <si>
    <t>1101085,5201084,5201084,5401081,5401081,5401081</t>
  </si>
  <si>
    <t>1303013,1504013,1303013,1205012,1403011,1503013</t>
  </si>
  <si>
    <t>5401081,5301081,5202081,5200082,5500081,5402083</t>
  </si>
  <si>
    <t>1205012,1504013,1504013,1205012,1304013,1101015</t>
  </si>
  <si>
    <t>5202081,5201083,5302085,5402082,5502082,5500082</t>
  </si>
  <si>
    <t>1404012,1205012,1304013,1406011,1403011,1304013</t>
  </si>
  <si>
    <t>5201084,5301083,5301082,5400085,5400085,5400085</t>
  </si>
  <si>
    <t>1406011,1503013,1206011,1304013,1206011,1102015</t>
  </si>
  <si>
    <t>5301082,5202081,5202081,5502083,5401083,5402082</t>
  </si>
  <si>
    <t>1404012,1504013,1205012,1503013,1303013,1403011</t>
  </si>
  <si>
    <t>557,557,557,557,557,557</t>
  </si>
  <si>
    <t>5502083,5200083,5200083,5200083,5502083,5502083</t>
  </si>
  <si>
    <t>1504013,1206011,1304013,1204012,1403011,1406011</t>
  </si>
  <si>
    <t>5500081,5200081,5301081,5200083,5400085,5400085</t>
  </si>
  <si>
    <t>1102011,1303013,1203011,1203011,1303013,1503013</t>
  </si>
  <si>
    <t>5401081,5200081,5200082,5301082,5402083,5402081</t>
  </si>
  <si>
    <t>1406011,1206011,1206011,1406011,1403011,1206011</t>
  </si>
  <si>
    <t>5300085,5202085,5201083,5402083,5501084,5400085</t>
  </si>
  <si>
    <t>1205012,1206011,1504013,1101014,1406011,1206011</t>
  </si>
  <si>
    <t>5301082,5201083,5200082,5500083,5401081,5402082</t>
  </si>
  <si>
    <t>1205012,1205012,1404012,1203011,1101015,1102015</t>
  </si>
  <si>
    <t>559,559,559,559,559,559</t>
  </si>
  <si>
    <t>5402082,5201081,5202081,5201081,5401082,5602084</t>
  </si>
  <si>
    <t>1406011,1404012,1406011,1205012,1101015,1503013</t>
  </si>
  <si>
    <t>5201082,5200083,5301083,5500082,5502082,5402082</t>
  </si>
  <si>
    <t>1102011,1403011,1405012,1403011,1102015,1303013</t>
  </si>
  <si>
    <t>5301082,5200082,5200083,5502081,5401082,5402083</t>
  </si>
  <si>
    <t>1403011,1204012,1406011,1205012,1404012,1404012</t>
  </si>
  <si>
    <t>5500081,5200081,5302084,5300085,5401082,5402082</t>
  </si>
  <si>
    <t>1303013,1101012,1102013,1203011,1204012,1204012</t>
  </si>
  <si>
    <t>5301082,5201082,5200082,5501085,5501084,5502082</t>
  </si>
  <si>
    <t>1405012,1102012,1101013,1304013,1406011,1404012</t>
  </si>
  <si>
    <t>562,562,562,562,562,562</t>
  </si>
  <si>
    <t>1101084,5201084,5201084,5402082,5402082,5402082</t>
  </si>
  <si>
    <t>1204012,1203011,1504013,1204012,1404012,1206011</t>
  </si>
  <si>
    <t>5200081,5201082,5200083,5502082,5401083,5500082</t>
  </si>
  <si>
    <t>1406011,1101012,1203011,1405012,1503013,1101015</t>
  </si>
  <si>
    <t>5402081,5200082,5200082,5302085,5501084,5501085</t>
  </si>
  <si>
    <t>1101011,1101012,1405012,1304013,1101015,1405012</t>
  </si>
  <si>
    <t>5201081,5202082,5200082,5401081,5402082,5502083</t>
  </si>
  <si>
    <t>1101011,1405012,1406011,1205012,1504013,1205012</t>
  </si>
  <si>
    <t>5301082,5201084,5301081,5400085,5400085,5400085</t>
  </si>
  <si>
    <t>1406011,1206011,1204012,1304013,1203011,1204012</t>
  </si>
  <si>
    <t>564,564,564,564,564,564</t>
  </si>
  <si>
    <t>5601082,5201082,5201082,5201082,5502082,5502082</t>
  </si>
  <si>
    <t>1403011,1304013,1101013,1205012,1102015,1102015</t>
  </si>
  <si>
    <t>5201082,5301082,5301083,5500083,5401081,5402081</t>
  </si>
  <si>
    <t>1206011,1205012,1403011,1304013,1205012,1205012</t>
  </si>
  <si>
    <t>565,565,565,565,565,565</t>
  </si>
  <si>
    <t>5301083,5202085,5202081,5502082,5500082,5402082</t>
  </si>
  <si>
    <t>1404012,1102012,1404012,1504013,1504013,1101015</t>
  </si>
  <si>
    <t>5502081,5200083,5201083,5202085,5401082,5402081</t>
  </si>
  <si>
    <t>1405012,1405012,1205012,1303013,1503013,1204012</t>
  </si>
  <si>
    <t>5501084,5201082,5302085,5201081,5500083,5401081</t>
  </si>
  <si>
    <t>1303013,1303013,1304013,1102014,1403011,1303013</t>
  </si>
  <si>
    <t>567,567,567,567,567,567</t>
  </si>
  <si>
    <t>1103081,5202081,5201081,5202081,5601081,5601081</t>
  </si>
  <si>
    <t>1405012,1205012,1504013,1304013,1102014,1303013</t>
  </si>
  <si>
    <t>5200083,5201082,5200081,5502083,5401081,5500082</t>
  </si>
  <si>
    <t>1406011,1203011,1403011,1403011,1404012,1101015</t>
  </si>
  <si>
    <t>5402082,5200081,5301081,5300085,5501084,5501084</t>
  </si>
  <si>
    <t>1205012,1304013,1204012,1406011,1203011,1204012</t>
  </si>
  <si>
    <t>5201082,5202082,5200083,5401083,5402081,5502083</t>
  </si>
  <si>
    <t>1405012,1204012,1205012,1203011,1203011,1204012</t>
  </si>
  <si>
    <t>5301083,5201084,5301082,5400085,5400085,5400085</t>
  </si>
  <si>
    <t>1206011,1404012,1101013,1205012,1203011,1303013</t>
  </si>
  <si>
    <t>570,570,570,570,570,570</t>
  </si>
  <si>
    <t>5402081,5201084,5201084,5201084,5502081,5502081</t>
  </si>
  <si>
    <t>1101011,1304013,1304013,1101014,1205012,1102015</t>
  </si>
  <si>
    <t>5201084,5301081,5301081,5500082,5401083,5402081</t>
  </si>
  <si>
    <t>1405012,1206011,1203011,1405012,1204012,1503013</t>
  </si>
  <si>
    <t>5301082,5202082,5202085,5502081,5500082,5402083</t>
  </si>
  <si>
    <t>1102011,1404012,1102013,1503013,1204012,1303013</t>
  </si>
  <si>
    <t>5502083,5200081,5201083,5202082,5401081,5402083</t>
  </si>
  <si>
    <t>1205012,1404012,1102013,1504013,1503013,1303013</t>
  </si>
  <si>
    <t>5501084,5201084,5302085,5201083,5500083,5401083</t>
  </si>
  <si>
    <t>1303013,1405012,1403011,1204012,1403011,1205012</t>
  </si>
  <si>
    <t>572,572,572,572,572,572</t>
  </si>
  <si>
    <t>1102083,5200083,5200083,5500083,5500083,5500083</t>
  </si>
  <si>
    <t>1303013,1405012,1203011,1406011,1404012,1205012</t>
  </si>
  <si>
    <t>5301083,5200082,5201081,5501084,5401082,5402081</t>
  </si>
  <si>
    <t>1406011,1304013,1504013,1101014,1204012,1204012</t>
  </si>
  <si>
    <t>5402083,5201081,5202082,5301083,5500081,5401082</t>
  </si>
  <si>
    <t>1304013,1404012,1404012,1404012,1403011,1504013</t>
  </si>
  <si>
    <t>5500082,5201081,5302085,5200081,5502082,5401082</t>
  </si>
  <si>
    <t>1304013,1102012,1403011,1404012,1203011,1303013</t>
  </si>
  <si>
    <t>5301083,5201081,5200082,5402083,5401081,5500082</t>
  </si>
  <si>
    <t>1102011,1204012,1406011,1503013,1404012,1303013</t>
  </si>
  <si>
    <t>575,575,575,575,575,575</t>
  </si>
  <si>
    <t>5202083,5202083,5202083,5402082,5402082,5402082</t>
  </si>
  <si>
    <t>1205012,1404012,1102013,1304013,1406011,1204012</t>
  </si>
  <si>
    <t>5201083,5301081,5301082,5502083,5500081,5401082</t>
  </si>
  <si>
    <t>1205012,1203011,1404012,1204012,1403011,1204012</t>
  </si>
  <si>
    <t>5301083,5201081,5202082,5502083,5402081,5500082</t>
  </si>
  <si>
    <t>1101011,1304013,1303013,1405012,1204012,1205012</t>
  </si>
  <si>
    <t>5500083,5200081,5302085,5202083,5401081,5402082</t>
  </si>
  <si>
    <t>1503013,1405012,1404012,1203011,1403011,1205012</t>
  </si>
  <si>
    <t>5301083,5200081,5202082,5501085,5501085,5500082</t>
  </si>
  <si>
    <t>1503013,1101012,1206011,1503013,1206011,1205012</t>
  </si>
  <si>
    <t>578,578,578,578,578,578</t>
  </si>
  <si>
    <t>1103083,5201083,5201081,5201083,5401083,5401083</t>
  </si>
  <si>
    <t>1504013,1101012,1206011,1404012,1403011,1404012</t>
  </si>
  <si>
    <t>5201083,5200081,5301082,5501085,5501084,5400085</t>
  </si>
  <si>
    <t>1206011,1205012,1206011,1504013,1102014,1503013</t>
  </si>
  <si>
    <t>5301083,5202081,5202082,5500083,5401081,5402082</t>
  </si>
  <si>
    <t>1206011,1405012,1205012,1304013,1204012,1504013</t>
  </si>
  <si>
    <t>5200083,5301081,5301082,5500083,5401081,5502082</t>
  </si>
  <si>
    <t>1503013,1405012,1206011,1204012,1303013,1203011</t>
  </si>
  <si>
    <t>5301083,5201081,5202082,5400085,5501085,5501084</t>
  </si>
  <si>
    <t>1204012,1101012,1206011,1403011,1203011,1504013</t>
  </si>
  <si>
    <t>580,580,580,580,580,580</t>
  </si>
  <si>
    <t>1101083,5201083,5201083,5401083,5401083,5401083</t>
  </si>
  <si>
    <t>1503013,1503013,1304013,1404012,1101014,1406011</t>
  </si>
  <si>
    <t>5401083,5301081,5202082,5200083,5500081,5402082</t>
  </si>
  <si>
    <t>1101011,1503013,1406011,1204012,1304013,1403011</t>
  </si>
  <si>
    <t>5202083,5201081,5302084,5402083,5502081,5500082</t>
  </si>
  <si>
    <t>1404012,1101012,1102013,1205012,1204012,1102015</t>
  </si>
  <si>
    <t>5201083,5301081,5301082,5400085,5501085,5400085</t>
  </si>
  <si>
    <t>1406011,1205012,1304013,1101014,1206011,1205012</t>
  </si>
  <si>
    <t>5301083,5202081,5202082,5502083,5401081,5402082</t>
  </si>
  <si>
    <t>1403011,1205012,1102013,1304013,1102014,1406011</t>
  </si>
  <si>
    <t>583,583,583,583,583,583</t>
  </si>
  <si>
    <t>5502083,5200081,5200082,5200083,5502081,5502082</t>
  </si>
  <si>
    <t>1404012,1205012,1503013,1303013,1405012,1101013</t>
  </si>
  <si>
    <t>5500083,5200081,5301082,5200083,5400085,5400085</t>
  </si>
  <si>
    <t>1503013,1303013,1203011,1403011,1102013,1204012</t>
  </si>
  <si>
    <t>5401083,5200081,5200082,5301083,5402081,5402082</t>
  </si>
  <si>
    <t>1304013,1405012,1102012,1206011,1102013,1203011</t>
  </si>
  <si>
    <t>5300085,5202081,5201082,5401083,5501084,5400085</t>
  </si>
  <si>
    <t>1303013,1304013,1102012,1203011,1303013,1203011</t>
  </si>
  <si>
    <t>5301083,5201081,5200082,5500083,5401081,5402082</t>
  </si>
  <si>
    <t>1206011,1304013,1205012,1405012,1405012,1404012</t>
  </si>
  <si>
    <t>586,586,586,586,586,586</t>
  </si>
  <si>
    <t>5402083,5201081,5202082,5201083,5401081,5602084</t>
  </si>
  <si>
    <t>1504013,1101011,1304013,1504013,1102013,1406011</t>
  </si>
  <si>
    <t>5201083,5200081,5301082,5500083,5502081,5402082</t>
  </si>
  <si>
    <t>1304013,1405012,1303013,1203011,1101013,1102013</t>
  </si>
  <si>
    <t>5301083,5200081,5200082,5502083,5401081,5402082</t>
  </si>
  <si>
    <t>1303013,1101011,1404012,1504013,1206011,1101013</t>
  </si>
  <si>
    <t>5500083,5200081,5302084,5302085,5401082,5402082</t>
  </si>
  <si>
    <t>1405012,1504013,1304013,1304013,1404012,1406011</t>
  </si>
  <si>
    <t>5301083,5201081,5200082,5501084,5501085,5502082</t>
  </si>
  <si>
    <t>1405012,1406011,1504013,1405012,1204012,1504013</t>
  </si>
  <si>
    <t>588,588,588,588,588,588</t>
  </si>
  <si>
    <t>1101083,5201083,5201083,5402083,5402083,5402083</t>
  </si>
  <si>
    <t>1101011,1504013,1102012,1303013,1504013,1303013</t>
  </si>
  <si>
    <t>5200083,5201081,5200082,5502083,5401081,5500082</t>
  </si>
  <si>
    <t>1204012,1404012,1205012,1304013,1406011,1405012</t>
  </si>
  <si>
    <t>5402083,5200081,5200082,5300085,5501084,5501085</t>
  </si>
  <si>
    <t>1304013,1206011,1205012,1101012,1203011,1101013</t>
  </si>
  <si>
    <t>5201083,5202081,5200082,5401083,5402081,5502082</t>
  </si>
  <si>
    <t>1205012,1205012,1206011,1206011,1404012,1403011</t>
  </si>
  <si>
    <t>5301083,5201081,5301082,5400085,5501085,5400085</t>
  </si>
  <si>
    <t>1203011,1102011,1403011,1503013,1303013,1303013</t>
  </si>
  <si>
    <t>591,591,591,591,591,591</t>
  </si>
  <si>
    <t>5601083,5201081,5201082,5201083,5502081,5502082</t>
  </si>
  <si>
    <t>1204012,1101011,1304013,1404012,1406011,1304013</t>
  </si>
  <si>
    <t>5201083,5301081,5301082,5500083,5401081,5402082</t>
  </si>
  <si>
    <t>1204012,1406011,1403011,1102012,1205012,1204012</t>
  </si>
  <si>
    <t>5301083,5202081,5202082,5502083,5500081,5402082</t>
  </si>
  <si>
    <t>1404012,1304013,1206011,1205012,1205012,1205012</t>
  </si>
  <si>
    <t>5502083,5200081,5201082,5202083,5401081,5402082</t>
  </si>
  <si>
    <t>1504013,1101011,1303013,1406011,1203011,1205012</t>
  </si>
  <si>
    <t>5501084,5201081,5302084,5201083,5500081,5401082</t>
  </si>
  <si>
    <t>1205012,1405012,1101012,1403011,1101013,1503013</t>
  </si>
  <si>
    <t>650,650,650,650,650,650</t>
  </si>
  <si>
    <t>1103083,5202083,5201083,5202083,5601083,5601083</t>
  </si>
  <si>
    <t>1403011,1206011,1503013,1504013,1304013,1504013</t>
  </si>
  <si>
    <t>5201081,5301081,5301081,5402083,5501085,5501085</t>
  </si>
  <si>
    <t>1504013,1101011,1406011,1204012,1102013,1203011</t>
  </si>
  <si>
    <t>1303013,1205012,1404012,1404012,1503013,1304013</t>
  </si>
  <si>
    <t>1203011,1504013,1504013,1304013,1404012,1503013</t>
  </si>
  <si>
    <t>1204012,1102011,1206011,1403011,1101013,1406011</t>
  </si>
  <si>
    <t>653,653,653,653,653,653</t>
  </si>
  <si>
    <t>5600084,5201082,5201082,5401083,5401082,5401083</t>
  </si>
  <si>
    <t>1405012,1206011,1404012,1406011,1101013,1406011</t>
  </si>
  <si>
    <t>1403011,1405012,1102012,1203011,1304013,1403011</t>
  </si>
  <si>
    <t>1504013,1404012,1504013,1203011,1204012,1101013</t>
  </si>
  <si>
    <t>1203011,1102011,1101012,1503013,1203011,1101013</t>
  </si>
  <si>
    <t>1405012,1303013,1406011,1205012,1503013,1206011</t>
  </si>
  <si>
    <t>655,655,655,655,655,655</t>
  </si>
  <si>
    <t>5602084,5201082,5201083,5202082,5502082,5502082</t>
  </si>
  <si>
    <t>1204012,1405012,1205012,1404012,1404012,1102015</t>
  </si>
  <si>
    <t>656,656,656,656,656,656</t>
  </si>
  <si>
    <t>5201081,5301081,5300085,5402083,5400085,5400085</t>
  </si>
  <si>
    <t>1504013,1204012,1204012,1304013,1404012,1206011</t>
  </si>
  <si>
    <t>1204012,1403011,1404012,1503013,1504013,1203011</t>
  </si>
  <si>
    <t>1404012,1403011,1504013,1304013,1404012,1206011</t>
  </si>
  <si>
    <t>1204012,1404012,1403011,1404012,1503013,1504013</t>
  </si>
  <si>
    <t>658,658,658,658,658,658</t>
  </si>
  <si>
    <t>5301082,5202083,5202083,5402083,5401083,5402083</t>
  </si>
  <si>
    <t>1504013,1406011,1101014,1406011,1204012,1102015</t>
  </si>
  <si>
    <t>1405012,1203011,1101014,1304013,1205012,1404012</t>
  </si>
  <si>
    <t>1503013,1303013,1102014,1403011,1102015,1303013</t>
  </si>
  <si>
    <t>1406011,1406011,1206011,1205012,1205012,1503013</t>
  </si>
  <si>
    <t>1403011,1503013,1101014,1206011,1101015,1303013</t>
  </si>
  <si>
    <t>661,661,661,661,661,661</t>
  </si>
  <si>
    <t>5502082,5200083,5200083,5302084,5501084,5501084</t>
  </si>
  <si>
    <t>1503013,1404012,1205012,1102014,1303013,1406011</t>
  </si>
  <si>
    <t>1405012,1503013,1406011,1503013,1303013,1205012</t>
  </si>
  <si>
    <t>5201081,5202083,5200082,5401082,5400085,5400085</t>
  </si>
  <si>
    <t>1504013,1405012,1205012,1404012,1403011,1403011</t>
  </si>
  <si>
    <t>1503013,1101011,1405012,1206011,1406011,1101015</t>
  </si>
  <si>
    <t>1405012,1503013,1203011,1206011,1203011,1205012</t>
  </si>
  <si>
    <t>664,664,664,664,664,664</t>
  </si>
  <si>
    <t>1101011,1203011,1406011,1406011,1304013,1403011</t>
  </si>
  <si>
    <t>1405012,1404012,1504013,1504013,1403011,1403011</t>
  </si>
  <si>
    <t>1101011,1204012,1403011,1203011,1204012,1102015</t>
  </si>
  <si>
    <t>1203011,1206011,1405012,1101014,1205012,1204012</t>
  </si>
  <si>
    <t>1206011,1101011,1206011,1204012,1404012,1406011</t>
  </si>
  <si>
    <t>667,667,667,667,667,667</t>
  </si>
  <si>
    <t>5201082,5201083,5201083,5501084,5602084,5501084</t>
  </si>
  <si>
    <t>1504013,1205012,1406011,1406011,1101015,1405012</t>
  </si>
  <si>
    <t>5201081,5301082,5300085,5501085,5500083,5502082</t>
  </si>
  <si>
    <t>1203011,1405012,1406011,1406011,1503013,1504013</t>
  </si>
  <si>
    <t>1406011,1205012,1503013,1303013,1304013,1205012</t>
  </si>
  <si>
    <t>1503013,1404012,1205012,1304013,1503013,1405012</t>
  </si>
  <si>
    <t>1102011,1503013,1101014,1405012,1406011,1102015</t>
  </si>
  <si>
    <t>670,670,670,670,670,670</t>
  </si>
  <si>
    <t>5601082,5200083,5200083,5200083,5401082,5401082</t>
  </si>
  <si>
    <t>1504013,1405012,1503013,1204012,1403011,1102015</t>
  </si>
  <si>
    <t>1504013,1204012,1303013,1304013,1203011,1205012</t>
  </si>
  <si>
    <t>1304013,1503013,1406011,1303013,1304013,1405012</t>
  </si>
  <si>
    <t>1406011,1504013,1204012,1304013,1405012,1503013</t>
  </si>
  <si>
    <t>1403011,1206011,1504013,1404012,1304013,1206011</t>
  </si>
  <si>
    <t>673,673,673,673,673,673</t>
  </si>
  <si>
    <t>5200082,5200083,5200081,5500083,5502082,5500081</t>
  </si>
  <si>
    <t>1406011,1404012,1203011,1405012,1304013,1203011</t>
  </si>
  <si>
    <t>1102011,1406011,1403011,1403011,1504013,1102013</t>
  </si>
  <si>
    <t>1503013,1102011,1206011,1304013,1405012,1504013</t>
  </si>
  <si>
    <t>1503013,1304013,1304013,1504013,1303013,1102013</t>
  </si>
  <si>
    <t>1403011,1303013,1204012,1503013,1203011,1303013</t>
  </si>
  <si>
    <t>676,676,676,676,676,676</t>
  </si>
  <si>
    <t>5502082,5201082,5202083,5201082,5502082,5502083</t>
  </si>
  <si>
    <t>1205012,1203011,1101012,1206011,1406011,1206011</t>
  </si>
  <si>
    <t>5200082,5200082,5301083,5501084,5400085,5502081</t>
  </si>
  <si>
    <t>1406011,1404012,1102012,1504013,1203011,1503013</t>
  </si>
  <si>
    <t>1503013,1404012,1204012,1504013,1304013,1203011</t>
  </si>
  <si>
    <t>1406011,1205012,1304013,1205012,1101013,1304013</t>
  </si>
  <si>
    <t>1102011,1304013,1404012,1504013,1102013,1405012</t>
  </si>
  <si>
    <t>678,678,678,678,678,678</t>
  </si>
  <si>
    <t>5401082,5200082,5200082,5200082,5500082,5500082</t>
  </si>
  <si>
    <t>1504013,1503013,1304013,1204012,1404012,1206011</t>
  </si>
  <si>
    <t>1303013,1403011,1101012,1205012,1404012,1206011</t>
  </si>
  <si>
    <t>5301082,5300085,5202083,5402081,5501085,5500083</t>
  </si>
  <si>
    <t>1101011,1503013,1406011,1203011,1206011,1503013</t>
  </si>
  <si>
    <t>679,679,679,679,679,679</t>
  </si>
  <si>
    <t>1405012,1205012,1303013,1102012,1404012,1206011</t>
  </si>
  <si>
    <t>1403011,1303013,1203011,1504013,1404012,1304013</t>
  </si>
  <si>
    <t>681,681,681,681,681,681</t>
  </si>
  <si>
    <t>5202081,5202082,5202082,5402081,5402082,5402081</t>
  </si>
  <si>
    <t>1102011,1204012,1205012,1406011,1303013,1403011</t>
  </si>
  <si>
    <t>1204012,1406011,1204012,1504013,1405012,1503013</t>
  </si>
  <si>
    <t>1403011,1101011,1406011,1101012,1406011,1405012</t>
  </si>
  <si>
    <t>1404012,1206011,1203011,1203011,1504013,1405012</t>
  </si>
  <si>
    <t>1504013,1204012,1205012,1102012,1304013,1303013</t>
  </si>
  <si>
    <t>684,684,684,684,684,684</t>
  </si>
  <si>
    <t>1102011,1205012,1102012,1205012,1504013,1403011</t>
  </si>
  <si>
    <t>1504013,1304013,1404012,1205012,1203011,1504013</t>
  </si>
  <si>
    <t>1406011,1204012,1304013,1403011,1204012,1406011</t>
  </si>
  <si>
    <t>1403011,1101011,1404012,1102012,1504013,1504013</t>
  </si>
  <si>
    <t>1101011,1203011,1304013,1203011,1303013,1203011</t>
  </si>
  <si>
    <t>687,687,687,687,687,687</t>
  </si>
  <si>
    <t>1101011,1405012,1504013,1101012,1205012,1204012</t>
  </si>
  <si>
    <t>1203011,1101011,1304013,1406011,1206011,1205012</t>
  </si>
  <si>
    <t>1205012,1503013,1205012,1503013,1102013,1406011</t>
  </si>
  <si>
    <t>1205012,1406011,1204012,1403011,1405012,1203011</t>
  </si>
  <si>
    <t>1503013,1404012,1405012,1404012,1405012,1206011</t>
  </si>
  <si>
    <t>690,690,690,690,690,690</t>
  </si>
  <si>
    <t>5201081,5200081,5200081,5401081,5402081,5401081</t>
  </si>
  <si>
    <t>1403011,1404012,1205012,1303013,1206011,1102013</t>
  </si>
  <si>
    <t>1101011,1205012,1203011,1102012,1405012,1405012</t>
  </si>
  <si>
    <t>1404012,1204012,1203011,1504013,1102013,1303013</t>
  </si>
  <si>
    <t>1206011,1204012,1205012,1504013,1304013,1203011</t>
  </si>
  <si>
    <t>5200082,5201082,5300085,5400085,5501084,5400085</t>
  </si>
  <si>
    <t>1405012,1303013,1503013,1204012,1204012,1102013</t>
  </si>
  <si>
    <t>693,693,693,693,693,693</t>
  </si>
  <si>
    <t>5600084,5202081,5202081,5401082,5402081,5402081</t>
  </si>
  <si>
    <t>1503013,1203011,1503013,1203011,1404012,1503013</t>
  </si>
  <si>
    <t>1404012,1403011,1205012,1406011,1101013,1503013</t>
  </si>
  <si>
    <t>1304013,1205012,1203011,1205012,1102013,1303013</t>
  </si>
  <si>
    <t>1304013,1503013,1203011,1101012,1204012,1206011</t>
  </si>
  <si>
    <t>1203011,1406011,1101012,1304013,1406011,1404012</t>
  </si>
  <si>
    <t>696,696,696,696,696,696</t>
  </si>
  <si>
    <t>5402081,5202081,5202081,5200081,5502081,5502081</t>
  </si>
  <si>
    <t>1403011,1503013,1303013,1203011,1204012,1203011</t>
  </si>
  <si>
    <t>1102011,1503013,1406011,1204012,1205012,1406011</t>
  </si>
  <si>
    <t>1205012,1504013,1405012,1406011,1205012,1406011</t>
  </si>
  <si>
    <t>1304013,1205012,1503013,1405012,1205012,1504013</t>
  </si>
  <si>
    <t>1303013,1503013,1406011,1101012,1204012,1503013</t>
  </si>
  <si>
    <t>699,699,699,699,699,699</t>
  </si>
  <si>
    <t>5200081,5200082,5200082,5500081,5500082,5500081</t>
  </si>
  <si>
    <t>1206011,1406011,1203011,1503013,1304013,1303013</t>
  </si>
  <si>
    <t>1206011,1101011,1204012,1102012,1304013,1405012</t>
  </si>
  <si>
    <t>1503013,1101011,1304013,1405012,1204012,1404012</t>
  </si>
  <si>
    <t>1405012,1403011,1503013,1406011,1405012,1203011</t>
  </si>
  <si>
    <t>1303013,1303013,1406011,1101012,1303013,1503013</t>
  </si>
  <si>
    <t>702,702,702,702,702,702</t>
  </si>
  <si>
    <t>5201082,5201081,5201081,5402081,5601082,5402081</t>
  </si>
  <si>
    <t>1102011,1204012,1405012,1101012,1403011,1203011</t>
  </si>
  <si>
    <t>1304013,1403011,1503013,1405012,1504013,1403011</t>
  </si>
  <si>
    <t>1203011,1204012,1405012,1404012,1403011,1205012</t>
  </si>
  <si>
    <t>1504013,1405012,1206011,1304013,1304013,1303013</t>
  </si>
  <si>
    <t>1503013,1304013,1205012,1303013,1101013,1303013</t>
  </si>
  <si>
    <t>704,704,704,704,704,704</t>
  </si>
  <si>
    <t>1405012,1203011,1404012,1206011,1403011,1403011</t>
  </si>
  <si>
    <t>1101011,1204012,1304013,1102012,1206011,1504013</t>
  </si>
  <si>
    <t>1504013,1504013,1205012,1206011,1405012,1101013</t>
  </si>
  <si>
    <t>705,705,705,705,705,705</t>
  </si>
  <si>
    <t>1503013,1206011,1205012,1304013,1206011,1206011</t>
  </si>
  <si>
    <t>1406011,1503013,1203011,1206011,1206011,1205012</t>
  </si>
  <si>
    <t>769,769,769,769,769,769</t>
  </si>
  <si>
    <t>5200081,5201081,5201081,5502081,5502081,5502081</t>
  </si>
  <si>
    <t>1304013,1404012,1101012,1406011,1205012,1304013</t>
  </si>
  <si>
    <t>1101011,1503013,1504013,1206011,1205012,1204012</t>
  </si>
  <si>
    <t>1405012,1303013,1203011,1204012,1204012,1504013</t>
  </si>
  <si>
    <t>1204012,1504013,1204012,1206011,1303013,1102013</t>
  </si>
  <si>
    <t>1303013,1101011,1205012,1303013,1205012,1206011</t>
  </si>
  <si>
    <t>772,772,772,772,772,772</t>
  </si>
  <si>
    <t>5300085,5201084,5201084,5500081,5402081,5402081</t>
  </si>
  <si>
    <t>1303013,1403011,1504013,1304013,1403011,1405012</t>
  </si>
  <si>
    <t>773,773,773,773,773,773</t>
  </si>
  <si>
    <t>5201081,5301081,5201083,5402083,5400085,5501085</t>
  </si>
  <si>
    <t>1204012,1206011,1204012,1303013,1206011,1102013</t>
  </si>
  <si>
    <t>1504013,1303013,1406011,1205012,1206011,1504013</t>
  </si>
  <si>
    <t>1205012,1405012,1504013,1205012,1206011,1404012</t>
  </si>
  <si>
    <t>5302085,5201083,5301082,5402083,5500081,5400085</t>
  </si>
  <si>
    <t>1204012,1203011,1206011,1205012,1504013,1405012</t>
  </si>
  <si>
    <t>776,776,776,776,776,776</t>
  </si>
  <si>
    <t>5202085,5201084,5201084,5401081,5401082,5401081</t>
  </si>
  <si>
    <t>1206011,1203011,1304013,1405012,1503013,1204012</t>
  </si>
  <si>
    <t>1102011,1304013,1403011,1101012,1404012,1503013</t>
  </si>
  <si>
    <t>5301082,5302085,5202083,5502081,5400085,5500083</t>
  </si>
  <si>
    <t>1205012,1204012,1303013,1303013,1205012,1102013</t>
  </si>
  <si>
    <t>1205012,1102011,1406011,1503013,1206011,1102013</t>
  </si>
  <si>
    <t>1503013,1405012,1403011,1406011,1405012,1403011</t>
  </si>
  <si>
    <t>779,779,779,779,779,779</t>
  </si>
  <si>
    <t>5202085,5202082,5202082,5402081,5601082,5402081</t>
  </si>
  <si>
    <t>1503013,1303013,1503013,1503013,1102013,1203011</t>
  </si>
  <si>
    <t>1205012,1204012,1304013,1304013,1303013,1206011</t>
  </si>
  <si>
    <t>1503013,1303013,1303013,1304013,1504013,1101013</t>
  </si>
  <si>
    <t>1206011,1205012,1304013,1203011,1503013,1406011</t>
  </si>
  <si>
    <t>1405012,1403011,1101012,1404012,1404012,1204012</t>
  </si>
  <si>
    <t>782,782,782,782,782,782</t>
  </si>
  <si>
    <t>5601083,5200081,5200082,5200083,5601082,5601081</t>
  </si>
  <si>
    <t>1403011,1504013,1206011,1304013,1101013,1303013</t>
  </si>
  <si>
    <t>1204012,1504013,1101012,1405012,1101013,1405012</t>
  </si>
  <si>
    <t>1206011,1206011,1303013,1101012,1205012,1406011</t>
  </si>
  <si>
    <t>1102011,1303013,1203011,1206011,1504013,1203011</t>
  </si>
  <si>
    <t>1404012,1405012,1203011,1405012,1403011,1205012</t>
  </si>
  <si>
    <t>785,785,785,785,785,785</t>
  </si>
  <si>
    <t>5202085,5202085,5202085,5501085,5400085,5400085</t>
  </si>
  <si>
    <t>1304013,1405012,1204012,1405012,1102013,1405012</t>
  </si>
  <si>
    <t>1203011,1206011,1206011,1303013,1404012,1206011</t>
  </si>
  <si>
    <t>1101011,1503013,1304013,1101012,1403011,1304013</t>
  </si>
  <si>
    <t>1406011,1205012,1203011,1503013,1304013,1403011</t>
  </si>
  <si>
    <t>1404012,1206011,1206011,1203011,1403011,1102013</t>
  </si>
  <si>
    <t>788,788,788,788,788,788</t>
  </si>
  <si>
    <t>5400085,5202085,5302085,5201084,5602084,5602084</t>
  </si>
  <si>
    <t>1303013,1405012,1404012,1206011,1504013,1102013</t>
  </si>
  <si>
    <t>1504013,1303013,1303013,1304013,1403011,1204012</t>
  </si>
  <si>
    <t>1102011,1101011,1405012,1101012,1303013,1403011</t>
  </si>
  <si>
    <t>1504013,1404012,1205012,1101012,1204012,1102013</t>
  </si>
  <si>
    <t>1504013,1204012,1504013,1304013,1206011,1406011</t>
  </si>
  <si>
    <t>791,791,791,791,791,791</t>
  </si>
  <si>
    <t>5202085,5302085,5302084,5501084,5501085,5501084</t>
  </si>
  <si>
    <t>1404012,1406011,1304013,1405012,1206011,1102013</t>
  </si>
  <si>
    <t>1406011,1406011,1405012,1405012,1304013,1404012</t>
  </si>
  <si>
    <t>1206011,1206011,1101012,1205012,1406011,1404012</t>
  </si>
  <si>
    <t>1205012,1304013,1206011,1206011,1206011,1206011</t>
  </si>
  <si>
    <t>1304013,1405012,1101012,1203011,1404012,1503013</t>
  </si>
  <si>
    <t>794,794,794,794,794,794</t>
  </si>
  <si>
    <t>5300085,5201082,5201081,5501085,5602084,5501084</t>
  </si>
  <si>
    <t>1403011,1403011,1102012,1205012,1101013,1102013</t>
  </si>
  <si>
    <t>1101011,1204012,1303013,1503013,1102013,1205012</t>
  </si>
  <si>
    <t>1304013,1101011,1406011,1205012,1404012,1403011</t>
  </si>
  <si>
    <t>1405012,1504013,1205012,1405012,1403011,1303013</t>
  </si>
  <si>
    <t>1504013,1205012,1206011,1405012,1303013,1101013</t>
  </si>
  <si>
    <t>797,797,797,797,797,797</t>
  </si>
  <si>
    <t>5202085,5302085,5302085,5602084,5602084,5602084</t>
  </si>
  <si>
    <t>1101011,1406011,1204012,1404012,1403011,1404012</t>
  </si>
  <si>
    <t>798,798,798,798,798,798</t>
  </si>
  <si>
    <t>5401082,5200083,5200083,5302085,5400085,5400085</t>
  </si>
  <si>
    <t>1204012,1203011,1405012,1101012,1204012,1204012</t>
  </si>
  <si>
    <t>1504013,1504013,1102012,1406011,1503013,1303013</t>
  </si>
  <si>
    <t>1504013,1101011,1204012,1404012,1406011,1406011</t>
  </si>
  <si>
    <t>1102011,1303013,1102012,1204012,1403011,1504013</t>
  </si>
  <si>
    <t>801,801,801,801,801,801</t>
  </si>
  <si>
    <t>5300085,5202085,5202085,5400085,5501085,5501085</t>
  </si>
  <si>
    <t>1304013,1304013,1503013,1101012,1206011,1203011</t>
  </si>
  <si>
    <t>1304013,1303013,1503013,1102012,1203011,1303013</t>
  </si>
  <si>
    <t>1405012,1504013,1406011,1205012,1102013,1504013</t>
  </si>
  <si>
    <t>1206011,1304013,1205012,1403011,1204012,1403011</t>
  </si>
  <si>
    <t>1303013,1303013,1101012,1206011,1406011,1206011</t>
  </si>
  <si>
    <t>804,804,804,804,804,804</t>
  </si>
  <si>
    <t>5501084,5201084,5302084,5201084,5602084,5602084</t>
  </si>
  <si>
    <t>1102011,1102011,1405012,1203011,1204012,1102013</t>
  </si>
  <si>
    <t>1503013,1203011,1304013,1206011,1504013,1405012</t>
  </si>
  <si>
    <t>1206011,1205012,1203011,1405012,1102013,1304013</t>
  </si>
  <si>
    <t>1203011,1205012,1206011,1503013,1204012,1304013</t>
  </si>
  <si>
    <t>1404012,1403011,1101012,1203011,1304013,1205012</t>
  </si>
  <si>
    <t>807,807,807,807,807,807</t>
  </si>
  <si>
    <t>5600084,5201084,5201084,5400085,5501085,5400085</t>
  </si>
  <si>
    <t>1101011,1206011,1203011,1102012,1102013,1504013</t>
  </si>
  <si>
    <t>1205012,1304013,1102012,1406011,1303013,1205012</t>
  </si>
  <si>
    <t>1101011,1206011,1304013,1203011,1101013,1102013</t>
  </si>
  <si>
    <t>1406011,1405012,1203011,1101012,1406011,1404012</t>
  </si>
  <si>
    <t>1204012,1503013,1504013,1404012,1304013,1405012</t>
  </si>
  <si>
    <t>810,810,810,810,810,810</t>
  </si>
  <si>
    <t>5602084,5302084,5201084,5302084,5501084,5501084</t>
  </si>
  <si>
    <t>1102011,1405012,1101012,1503013,1203011,1405012</t>
  </si>
  <si>
    <t>1503013,1504013,1203011,1304013,1303013,1102013</t>
  </si>
  <si>
    <t>1206011,1503013,1204012,1205012,1405012,1405012</t>
  </si>
  <si>
    <t>1203011,1101011,1405012,1303013,1303013,1504013</t>
  </si>
  <si>
    <t>1403011,1503013,1204012,1204012,1504013,1404012</t>
  </si>
  <si>
    <t>813,813,813,813,813,813</t>
  </si>
  <si>
    <t>5600084,5201084,5201084,5501084,5602084,5501084</t>
  </si>
  <si>
    <t>1203011,1101011,1102012,1102012,1303013,1405012</t>
  </si>
  <si>
    <t>1406011,1403011,1504013,1405012,1405012,1204012</t>
  </si>
  <si>
    <t>1403011,1504013,1406011,1403011,1101013,1404012</t>
  </si>
  <si>
    <t>1503013,1102011,1204012,1404012,1101013,1406011</t>
  </si>
  <si>
    <t>1206011,1303013,1101012,1304013,1206011,1205012</t>
  </si>
  <si>
    <t>816,816,816,816,816,816</t>
  </si>
  <si>
    <t>5501084,5202085,5202085,5202085,5501084,5501084</t>
  </si>
  <si>
    <t>1206011,1205012,1101012,1406011,1205012,1102013</t>
  </si>
  <si>
    <t>1405012,1405012,1102012,1205012,1304013,1503013</t>
  </si>
  <si>
    <t>1404012,1403011,1406011,1101012,1102013,1405012</t>
  </si>
  <si>
    <t>1504013,1303013,1204012,1406011,1405012,1403011</t>
  </si>
  <si>
    <t>1101011,1304013,1404012,1405012,1303013,1203011</t>
  </si>
  <si>
    <t>819,819,819,819,819,819</t>
  </si>
  <si>
    <t>1406011,1403011,1404012,1206011,1206011,1303013</t>
  </si>
  <si>
    <t>1205012,1203011,1304013,1102012,1404012,1101013</t>
  </si>
  <si>
    <t>1404012,1203011,1403011,1102012,1406011,1504013</t>
  </si>
  <si>
    <t>1403011,1304013,1405012,1503013,1403011,1303013</t>
  </si>
  <si>
    <t>1102011,1304013,1205012,1503013,1203011,1102013</t>
  </si>
  <si>
    <t>822,822,822,822,822,822</t>
  </si>
  <si>
    <t>5201084,5201081,5201081,5401082,5401083,5401082</t>
  </si>
  <si>
    <t>1504013,1206011,1206011,1406011,1403011,1403011</t>
  </si>
  <si>
    <t>823,823,823,823,823,823</t>
  </si>
  <si>
    <t>1101011,1102011,1404012,1204012,1405012,1303013</t>
  </si>
  <si>
    <t>1101011,1404012,1403011,1404012,1101013,1406011</t>
  </si>
  <si>
    <t>1404012,1405012,1102012,1405012,1102013,1303013</t>
  </si>
  <si>
    <t>1405012,1405012,1504013,1406011,1102013,1504013</t>
  </si>
  <si>
    <t>826,826,826,826,826,826</t>
  </si>
  <si>
    <t>5602084,5201083,5201084,5202085,5502083,5502082</t>
  </si>
  <si>
    <t>1406011,1404012,1503013,1101012,1406011,1405012</t>
  </si>
  <si>
    <t>1403011,1405012,1303013,1504013,1101013,1405012</t>
  </si>
  <si>
    <t>1504013,1404012,1205012,1404012,1405012,1403011</t>
  </si>
  <si>
    <t>1102011,1403011,1101012,1504013,1504013,1405012</t>
  </si>
  <si>
    <t>1504013,1404012,1303013,1203011,1303013,1403011</t>
  </si>
  <si>
    <t>829,829,829,829,829,829</t>
  </si>
  <si>
    <t>1101011,1203011,1504013,1205012,1101013,1406011</t>
  </si>
  <si>
    <t>1205012,1102011,1403011,1206011,1403011,1304013</t>
  </si>
  <si>
    <t>1504013,1405012,1405012,1204012,1205012,1101013</t>
  </si>
  <si>
    <t>1504013,1205012,1205012,1503013,1503013,1304013</t>
  </si>
  <si>
    <t>1206011,1304013,1102012,1204012,1204012,1203011</t>
  </si>
  <si>
    <t>832,832,832,832,832,832</t>
  </si>
  <si>
    <t>5201084,5201084,5201084,5501084,5501084,5501084</t>
  </si>
  <si>
    <t>1504013,1206011,1406011,1405012,1303013,1102013</t>
  </si>
  <si>
    <t>1504013,1503013,1403011,1205012,1304013,1504013</t>
  </si>
  <si>
    <t>1504013,1304013,1406011,1403011,1406011,1406011</t>
  </si>
  <si>
    <t>1303013,1403011,1304013,1102012,1404012,1206011</t>
  </si>
  <si>
    <t>1405012,1102011,1203011,1203011,1101013,1406011</t>
  </si>
  <si>
    <t>835,835,835,835,835,835</t>
  </si>
  <si>
    <t>1503013,1102011,1504013,1404012,1406011,1405012</t>
  </si>
  <si>
    <t>1403011,1403011,1404012,1406011,1206011,1204012</t>
  </si>
  <si>
    <t>1206011,1403011,1203011,1204012,1303013,1102013</t>
  </si>
  <si>
    <t>1102011,1203011,1203011,1303013,1405012,1203011</t>
  </si>
  <si>
    <t>1101011,1303013,1205012,1101012,1405012,1206011</t>
  </si>
  <si>
    <t>838,838,838,838,838,838</t>
  </si>
  <si>
    <t>5201083,5201083,5201083,5601083,5402083,5601083</t>
  </si>
  <si>
    <t>1503013,1403011,1403011,1204012,1206011,1503013</t>
  </si>
  <si>
    <t>1406011,1206011,1304013,1504013,1206011,1406011</t>
  </si>
  <si>
    <t>1205012,1406011,1203011,1102012,1101013,1206011</t>
  </si>
  <si>
    <t>1503013,1404012,1205012,1206011,1206011,1405012</t>
  </si>
  <si>
    <t>1304013,1404012,1203011,1403011,1405012,1101013</t>
  </si>
  <si>
    <t>841,841,841,841,841,841</t>
  </si>
  <si>
    <t>5202085,5302085,5302085,5501085,5400085,5400085</t>
  </si>
  <si>
    <t>1404012,1303013,1405012,1203011,1403011,1205012</t>
  </si>
  <si>
    <t>1503013,1205012,1206011,1102012,1404012,1304013</t>
  </si>
  <si>
    <t>1404012,1403011,1206011,1102012,1403011,1101013</t>
  </si>
  <si>
    <t>1405012,1203011,1503013,1203011,1204012,1404012</t>
  </si>
  <si>
    <t>1503013,1203011,1206011,1203011,1404012,1503013</t>
  </si>
  <si>
    <t>844,844,844,844,844,844</t>
  </si>
  <si>
    <t>5400085,5302085,5302085,5201084,5602084,5602084</t>
  </si>
  <si>
    <t>1304013,1403011,1101013,1406011,1403011,1304013</t>
  </si>
  <si>
    <t>1206011,1405012,1405012,1204012,1404012,1206011</t>
  </si>
  <si>
    <t>845,845,845,845,845,845</t>
  </si>
  <si>
    <t>1504013,1206011,1204012,1203011,1405012,1404012</t>
  </si>
  <si>
    <t>1405012,1404012,1304013,1101014,1503013,1304013</t>
  </si>
  <si>
    <t>1405012,1102012,1303013,1503013,1406011,1206011</t>
  </si>
  <si>
    <t>848,848,848,848,848,848</t>
  </si>
  <si>
    <t>5202085,5302085,5302085,5501084,5501084,5501084</t>
  </si>
  <si>
    <t>1205012,1206011,1204012,1101014,1206011,1504013</t>
  </si>
  <si>
    <t>1406011,1206011,1102013,1206011,1205012,1504013</t>
  </si>
  <si>
    <t>1504013,1102012,1204012,1304013,1504013,1102015</t>
  </si>
  <si>
    <t>1503013,1303013,1403011,1204012,1403011,1304013</t>
  </si>
  <si>
    <t>1405012,1503013,1405012,1203011,1303013,1503013</t>
  </si>
  <si>
    <t>851,851,851,851,851,851</t>
  </si>
  <si>
    <t>5300085,5201082,5201082,5501085,5602084,5602084</t>
  </si>
  <si>
    <t>1406011,1405012,1503013,1206011,1304013,1102015</t>
  </si>
  <si>
    <t>1404012,1205012,1504013,1404012,1206011,1403011</t>
  </si>
  <si>
    <t>1406011,1504013,1503013,1503013,1404012,1204012</t>
  </si>
  <si>
    <t>1504013,1206011,1203011,1205012,1102015,1304013</t>
  </si>
  <si>
    <t>1504013,1204012,1205012,1102014,1102015,1203011</t>
  </si>
  <si>
    <t>854,854,854,854,854,854</t>
  </si>
  <si>
    <t>5400085,5302085,5302085,5300085,5400085,5400085</t>
  </si>
  <si>
    <t>1101011,1503013,1406011,1406011,1303013,1303013</t>
  </si>
  <si>
    <t>1404012,1403011,1503013,1102014,1504013,1203011</t>
  </si>
  <si>
    <t>1206011,1304013,1504013,1403011,1304013,1204012</t>
  </si>
  <si>
    <t>1203011,1204012,1406011,1102014,1403011,1205012</t>
  </si>
  <si>
    <t>1101011,1303013,1102013,1102014,1101015,1503013</t>
  </si>
  <si>
    <t>857,857,857,857,857,857</t>
  </si>
  <si>
    <t>5300085,5201082,5201082,5400085,5602084,5602084</t>
  </si>
  <si>
    <t>1204012,1101012,1503013,1403011,1101015,1203011</t>
  </si>
  <si>
    <t>1303013,1303013,1206011,1503013,1405012,1206011</t>
  </si>
  <si>
    <t>1405012,1304013,1205012,1101014,1403011,1504013</t>
  </si>
  <si>
    <t>1404012,1504013,1205012,1405012,1206011,1304013</t>
  </si>
  <si>
    <t>1101011,1404012,1404012,1405012,1403011,1203011</t>
  </si>
  <si>
    <t>860,860,860,860,860,860</t>
  </si>
  <si>
    <t>5500083,5202083,5200083,5202083,5601083,5601083</t>
  </si>
  <si>
    <t>1403011,1206011,1205012,1403011,1101015,1503013</t>
  </si>
  <si>
    <t>1406011,1304013,1405012,1101014,1503013,1404012</t>
  </si>
  <si>
    <t>1504013,1102012,1406011,1503013,1304013,1303013</t>
  </si>
  <si>
    <t>1205012,1206011,1403011,1403011,1101015,1205012</t>
  </si>
  <si>
    <t>1101011,1303013,1403011,1205012,1203011,1504013</t>
  </si>
  <si>
    <t>863,863,863,863,863,863</t>
  </si>
  <si>
    <t>1203011,1406011,1205012,1303013,1503013,1403011</t>
  </si>
  <si>
    <t>1102011,1205012,1101013,1404012,1404012,1503013</t>
  </si>
  <si>
    <t>1206011,1205012,1503013,1404012,1403011,1102015</t>
  </si>
  <si>
    <t>1101011,1102012,1503013,1503013,1404012,1204012</t>
  </si>
  <si>
    <t>1303013,1204012,1204012,1304013,1206011,1204012</t>
  </si>
  <si>
    <t>866,866,866,866,866,866</t>
  </si>
  <si>
    <t>5401081,5201084,5201084,5301081,5402081,5402081</t>
  </si>
  <si>
    <t>1403011,1102012,1405012,1102014,1406011,1303013</t>
  </si>
  <si>
    <t>5201081,5301081,5201083,5402083,5501085,5501085</t>
  </si>
  <si>
    <t>1404012,1204012,1303013,1203011,1404012,1203011</t>
  </si>
  <si>
    <t>1206011,1303013,1102013,1504013,1405012,1405012</t>
  </si>
  <si>
    <t>867,867,867,867,867,867</t>
  </si>
  <si>
    <t>1304013,1303013,1403011,1406011,1503013,1503013</t>
  </si>
  <si>
    <t>1101011,1404012,1404012,1304013,1303013,1101015</t>
  </si>
  <si>
    <t>870,870,870,870,870,870</t>
  </si>
  <si>
    <t>5201081,5201081,5201081,5401081,5401081,5401081</t>
  </si>
  <si>
    <t>1405012,1206011,1102013,1205012,1504013,1304013</t>
  </si>
  <si>
    <t>1405012,1403011,1403011,1204012,1503013,1206011</t>
  </si>
  <si>
    <t>1203011,1503013,1406011,1303013,1504013,1406011</t>
  </si>
  <si>
    <t>1303013,1504013,1205012,1303013,1503013,1405012</t>
  </si>
  <si>
    <t>1403011,1304013,1504013,1206011,1102014,1102015</t>
  </si>
  <si>
    <t>873,873,873,873,873,873</t>
  </si>
  <si>
    <t>5201081,5202081,5202081,5601081,5402081,5601081</t>
  </si>
  <si>
    <t>1203011,1206011,1406011,1205012,1203011,1405012</t>
  </si>
  <si>
    <t>1206011,1206011,1403011,1203011,1504013,1205012</t>
  </si>
  <si>
    <t>1406011,1204012,1405012,1403011,1406011,1206011</t>
  </si>
  <si>
    <t>1406011,1204012,1102013,1504013,1304013,1304013</t>
  </si>
  <si>
    <t>1205012,1503013,1102013,1203011,1101014,1206011</t>
  </si>
  <si>
    <t>876,876,876,876,876,876</t>
  </si>
  <si>
    <t>5601081,5200081,5200081,5200081,5601081,5601081</t>
  </si>
  <si>
    <t>1303013,1303013,1303013,1203011,1504013,1404012</t>
  </si>
  <si>
    <t>1503013,1101012,1101013,1404012,1101014,1404012</t>
  </si>
  <si>
    <t>1503013,1504013,1102013,1404012,1206011,1406011</t>
  </si>
  <si>
    <t>1406011,1102012,1503013,1101014,1504013,1404012</t>
  </si>
  <si>
    <t>1205012,1406011,1503013,1503013,1102014,1503013</t>
  </si>
  <si>
    <t>879,879,879,879,879,879</t>
  </si>
  <si>
    <t>1304013,1504013,1102013,1406011,1504013,1102015</t>
  </si>
  <si>
    <t>1102011,1204012,1405012,1304013,1206011,1304013</t>
  </si>
  <si>
    <t>1303013,1206011,1205012,1504013,1403011,1205012</t>
  </si>
  <si>
    <t>1503013,1204012,1204012,1101014,1503013,1503013</t>
  </si>
  <si>
    <t>1303013,1203011,1101013,1101014,1101014,1405012</t>
  </si>
  <si>
    <t>882,882,882,882,882,882</t>
  </si>
  <si>
    <t>1102011,1403011,1303013,1404012,1204012,1101013</t>
  </si>
  <si>
    <t>1503013,1406011,1406011,1205012,1304013,1204012</t>
  </si>
  <si>
    <t>1102011,1203011,1102012,1203011,1504013,1403011</t>
  </si>
  <si>
    <t>1405012,1404012,1304013,1203011,1504013,1304013</t>
  </si>
  <si>
    <t>1403011,1102011,1304013,1504013,1405012,1405012</t>
  </si>
  <si>
    <t>885,885,885,885,885,885</t>
  </si>
  <si>
    <t>5600084,5202082,5202082,5500082,5402082,5402082</t>
  </si>
  <si>
    <t>1205012,1504013,1205012,1404012,1406011,1204012</t>
  </si>
  <si>
    <t>1406011,1403011,1404012,1405012,1403011,1406011</t>
  </si>
  <si>
    <t>1203011,1303013,1102012,1102012,1403011,1102013</t>
  </si>
  <si>
    <t>1206011,1304013,1405012,1101012,1203011,1406011</t>
  </si>
  <si>
    <t>1504013,1403011,1205012,1205012,1102013,1406011</t>
  </si>
  <si>
    <t>888,888,888,888,888,888</t>
  </si>
  <si>
    <t>1403011,1405012,1504013,1303013,1403011,1204012</t>
  </si>
  <si>
    <t>1102011,1101011,1101012,1304013,1404012,1405012</t>
  </si>
  <si>
    <t>1504013,1403011,1503013,1303013,1405012,1406011</t>
  </si>
  <si>
    <t>1203011,1403011,1504013,1405012,1304013,1203011</t>
  </si>
  <si>
    <t>1403011,1204012,1403011,1303013,1405012,1101013</t>
  </si>
  <si>
    <t>891,891,891,891,891,891</t>
  </si>
  <si>
    <t>1405012,1406011,1503013,1404012,1406011,1403011</t>
  </si>
  <si>
    <t>1405012,1206011,1406011,1404012,1101013,1101013</t>
  </si>
  <si>
    <t>1406011,1304013,1304013,1304013,1406011,1304013</t>
  </si>
  <si>
    <t>892,892,892,892,892,892</t>
  </si>
  <si>
    <t>1303013,1303013,1101012,1406011,1204012,1204012</t>
  </si>
  <si>
    <t>1204012,1204012,1101012,1101012,1101013,1205012</t>
  </si>
  <si>
    <t>895,895,895,895,895,895</t>
  </si>
  <si>
    <t>5202085,5202085,5202085,5501085,5601082,5501085</t>
  </si>
  <si>
    <t>1405012,1405012,1206011,1205012,1406011,1203011</t>
  </si>
  <si>
    <t>1204012,1504013,1404012,1406011,1205012,1405012</t>
  </si>
  <si>
    <t>1404012,1304013,1404012,1203011,1303013,1406011</t>
  </si>
  <si>
    <t>1102011,1404012,1303013,1403011,1404012,1403011</t>
  </si>
  <si>
    <t>1205012,1203011,1406011,1102012,1101013,1405012</t>
  </si>
  <si>
    <t>898,898,898,898,898,898</t>
  </si>
  <si>
    <t>1304013,1403011,1304013,1406011,1304013,1205012</t>
  </si>
  <si>
    <t>1204012,1405012,1304013,1101012,1503013,1403011</t>
  </si>
  <si>
    <t>1504013,1406011,1304013,1406011,1204012,1303013</t>
  </si>
  <si>
    <t>1404012,1503013,1504013,1504013,1101013,1206011</t>
  </si>
  <si>
    <t>1404012,1304013,1404012,1403011,1101013,1304013</t>
  </si>
  <si>
    <t>901,901,901,901,901,901</t>
  </si>
  <si>
    <t>1101011,1303013,1406011,1503013,1403011,1304013</t>
  </si>
  <si>
    <t>1404012,1303013,1504013,1405012,1504013,1304013</t>
  </si>
  <si>
    <t>1206011,1304013,1102014,1504013,1406011,1405012</t>
  </si>
  <si>
    <t>1304013,1404012,1403011,1303013,1203011,1303013</t>
  </si>
  <si>
    <t>1404012,1303013,1405012,1205012,1504013,1403011</t>
  </si>
  <si>
    <t>904,904,904,904,904,904</t>
  </si>
  <si>
    <t>1504013,1406011,1405012,1404012,1406011,1404012</t>
  </si>
  <si>
    <t>1101011,1404012,1102014,1406011,1403011,1303013</t>
  </si>
  <si>
    <t>5301082,5300085,5202083,5601081,5501085,5500083</t>
  </si>
  <si>
    <t>1206011,1205012,1405012,1206011,1102015,1206011</t>
  </si>
  <si>
    <t>1205012,1504013,1503013,1303013,1205012,1503013</t>
  </si>
  <si>
    <t>1503013,1406011,1205012,1304013,1205012,1204012</t>
  </si>
  <si>
    <t>907,907,907,907,907,907</t>
  </si>
  <si>
    <t>1304013,1206011,1503013,1303013,1203011,1303013</t>
  </si>
  <si>
    <t>1101011,1205012,1206011,1304013,1403011,1403011</t>
  </si>
  <si>
    <t>1205012,1206011,1406011,1403011,1406011,1404012</t>
  </si>
  <si>
    <t>1303013,1504013,1406011,1404012,1405012,1204012</t>
  </si>
  <si>
    <t>1203011,1504013,1404012,1102014,1205012,1406011</t>
  </si>
  <si>
    <t>910,910,910,910,910,910</t>
  </si>
  <si>
    <t>1405012,1304013,1101014,1101014,1205012,1203011</t>
  </si>
  <si>
    <t>1405012,1101011,1504013,1101014,1102015,1404012</t>
  </si>
  <si>
    <t>1205012,1406011,1205012,1204012,1405012,1206011</t>
  </si>
  <si>
    <t>1303013,1205012,1304013,1204012,1405012,1403011</t>
  </si>
  <si>
    <t>1504013,1405012,1304013,1205012,1504013,1206011</t>
  </si>
  <si>
    <t>913,913,913,913,913,913</t>
  </si>
  <si>
    <t>1404012,1206011,1101014,1204012,1102015,1206011</t>
  </si>
  <si>
    <t>1102011,1405012,1304013,1303013,1504013,1403011</t>
  </si>
  <si>
    <t>914,914,914,914,914,914</t>
  </si>
  <si>
    <t>1101011,1206011,1405012,1404012,1404012,1203011</t>
  </si>
  <si>
    <t>1503013,1504013,1203011,1503013,1405012,1206011</t>
  </si>
  <si>
    <t>1406011,1102011,1504013,1405012,1405012,1304013</t>
  </si>
  <si>
    <t>917,917,917,917,917,917</t>
  </si>
  <si>
    <t>1406011,1205012,1204012,1503013,1304013,1405012</t>
  </si>
  <si>
    <t>1503013,1102011,1101014,1406011,1406011,1101015</t>
  </si>
  <si>
    <t>1203011,1504013,1403011,1504013,1102015,1203011</t>
  </si>
  <si>
    <t>1203011,1404012,1504013,1203011,1404012,1203011</t>
  </si>
  <si>
    <t>1504013,1206011,1102014,1101014,1404012,1303013</t>
  </si>
  <si>
    <t>920,920,920,920,920,920</t>
  </si>
  <si>
    <t>1504013,1101011,1205012,1504013,1504013,1204012</t>
  </si>
  <si>
    <t>1205012,1204012,1504013,1504013,1206011,1206011</t>
  </si>
  <si>
    <t>1206011,1405012,1503013,1504013,1204012,1101013</t>
  </si>
  <si>
    <t>1102011,1403011,1406011,1205012,1101013,1101013</t>
  </si>
  <si>
    <t>1405012,1406011,1406011,1101012,1206011,1404012</t>
  </si>
  <si>
    <t>923,923,923,923,923,923</t>
  </si>
  <si>
    <t>1206011,1406011,1204012,1204012,1303013,1206011</t>
  </si>
  <si>
    <t>1102011,1206011,1204012,1304013,1204012,1204012</t>
  </si>
  <si>
    <t>1304013,1503013,1404012,1405012,1503013,1405012</t>
  </si>
  <si>
    <t>1203011,1204012,1406011,1303013,1304013,1304013</t>
  </si>
  <si>
    <t>1203011,1204012,1504013,1404012,1304013,1404012</t>
  </si>
  <si>
    <t>926,926,926,926,926,926</t>
  </si>
  <si>
    <t>1304013,1303013,1205012,1101012,1406011,1504013</t>
  </si>
  <si>
    <t>1101011,1205012,1205012,1204012,1303013,1303013</t>
  </si>
  <si>
    <t>1405012,1403011,1406011,1204012,1304013,1204012</t>
  </si>
  <si>
    <t>1203011,1404012,1504013,1503013,1206011,1205012</t>
  </si>
  <si>
    <t>1404012,1504013,1504013,1206011,1504013,1102013</t>
  </si>
  <si>
    <t>929,929,929,929,929,929</t>
  </si>
  <si>
    <t>1101011,1406011,1403011,1101012,1303013,1102013</t>
  </si>
  <si>
    <t>1503013,1205012,1403011,1404012,1101013,1503013</t>
  </si>
  <si>
    <t>1303013,1504013,1404012,1503013,1503013,1304013</t>
  </si>
  <si>
    <t>1205012,1203011,1504013,1203011,1203011,1203011</t>
  </si>
  <si>
    <t>1204012,1503013,1102012,1102012,1405012,1404012</t>
  </si>
  <si>
    <t>932,932,932,932,932,932</t>
  </si>
  <si>
    <t>1205012,1204012,1504013,1303013,1101013,1504013</t>
  </si>
  <si>
    <t>1206011,1304013,1504013,1406011,1102013,1404012</t>
  </si>
  <si>
    <t>1204012,1206011,1303013,1206011,1203011,1101013</t>
  </si>
  <si>
    <t>1102011,1404012,1101012,1102012,1102013,1403011</t>
  </si>
  <si>
    <t>1205012,1504013,1405012,1206011,1406011,1102013</t>
  </si>
  <si>
    <t>935,935,935,935,935,935</t>
  </si>
  <si>
    <t>1504013,1203011,1406011,1203011,1404012,1102013</t>
  </si>
  <si>
    <t>1206011,1404012,1504013,1504013,1102013,1102013</t>
  </si>
  <si>
    <t>1403011,1304013,1504013,1503013,1404012,1304013</t>
  </si>
  <si>
    <t>1405012,1102011,1405012,1404012,1405012,1405012</t>
  </si>
  <si>
    <t>936,936,936,936,936,936</t>
  </si>
  <si>
    <t>1403011,1204012,1303013,1206011,1504013,1205012</t>
  </si>
  <si>
    <t>939,939,939,939,939,939</t>
  </si>
  <si>
    <t>1405012,1403011,1204012,1206011,1404012,1206011</t>
  </si>
  <si>
    <t>1304013,1204012,1101012,1204012,1206011,1204012</t>
  </si>
  <si>
    <t>1406011,1504013,1504013,1405012,1406011,1101013</t>
  </si>
  <si>
    <t>1503013,1102011,1205012,1504013,1406011,1204012</t>
  </si>
  <si>
    <t>1503013,1102011,1504013,1206011,1205012,1406011</t>
  </si>
  <si>
    <t>942,942,942,942,942,942</t>
  </si>
  <si>
    <t>1303013,1504013,1101012,1504013,1504013,1102013</t>
  </si>
  <si>
    <t>1304013,1101011,1404012,1503013,1503013,1102013</t>
  </si>
  <si>
    <t>1205012,1504013,1406011,1204012,1101013,1403011</t>
  </si>
  <si>
    <t>1503013,1206011,1405012,1203011,1206011,1403011</t>
  </si>
  <si>
    <t>1102011,1303013,1206011,1304013,1101013,1102013</t>
  </si>
  <si>
    <t>945,945,945,945,945,945</t>
  </si>
  <si>
    <t>1504013,1204012,1102012,1403011,1204012,1101013</t>
  </si>
  <si>
    <t>1204012,1403011,1504013,1304013,1503013,1203011</t>
  </si>
  <si>
    <t>1203011,1403011,1102012,1203011,1206011,1204012</t>
  </si>
  <si>
    <t>1406011,1403011,1205012,1405012,1404012,1204012</t>
  </si>
  <si>
    <t>1503013,1101011,1503013,1504013,1504013,1205012</t>
  </si>
  <si>
    <t>948,948,948,948,948,948</t>
  </si>
  <si>
    <t>1304013,1205012,1503013,1204012,1403011,1406011</t>
  </si>
  <si>
    <t>1503013,1204012,1206011,1102012,1304013,1405012</t>
  </si>
  <si>
    <t>1405012,1504013,1406011,1303013,1205012,1101013</t>
  </si>
  <si>
    <t>1406011,1503013,1405012,1303013,1206011,1205012</t>
  </si>
  <si>
    <t>1504013,1404012,1503013,1206011,1206011,1205012</t>
  </si>
  <si>
    <t>951,951,951,951,951,951</t>
  </si>
  <si>
    <t>1403011,1404012,1102012,1204012,1404012,1102013</t>
  </si>
  <si>
    <t>1204012,1204012,1102012,1206011,1204012,1404012</t>
  </si>
  <si>
    <t>1205012,1206011,1503013,1205012,1303013,1504013</t>
  </si>
  <si>
    <t>1406011,1303013,1405012,1204012,1203011,1206011</t>
  </si>
  <si>
    <t>1204012,1205012,1503013,1303013,1102013,1303013</t>
  </si>
  <si>
    <t>954,954,954,954,954,954</t>
  </si>
  <si>
    <t>1406011,1405012,1205012,1405012,1504013,1205012</t>
  </si>
  <si>
    <t>1403011,1403011,1205012,1303013,1203011,1405012</t>
  </si>
  <si>
    <t>1203011,1403011,1101012,1205012,1101013,1406011</t>
  </si>
  <si>
    <t>1204012,1206011,1503013,1405012,1205012,1403011</t>
  </si>
  <si>
    <t>1205012,1205012,1403011,1206011,1405012,1503013</t>
  </si>
  <si>
    <t>957,957,957,957,957,957</t>
  </si>
  <si>
    <t>1304013,1303013,1205012,1206011,1406011,1404012</t>
  </si>
  <si>
    <t>1504013,1205012,1102012,1404012,1102013,1102013</t>
  </si>
  <si>
    <t>5402082,5200083,5200081,5302085,5501084,5501084</t>
  </si>
  <si>
    <t>1503013,1504013,1203011,1206011,1303013,1101013</t>
  </si>
  <si>
    <t>1304013,1206011,1404012,1503013,1303013,1406011</t>
  </si>
  <si>
    <t>5301081,5201081,5301083,5400085,5400085,5400085</t>
  </si>
  <si>
    <t>1101011,1503013,1206011,1406011,1304013,1206011</t>
  </si>
  <si>
    <t>960,960,960,960,960,960</t>
  </si>
  <si>
    <t>1102011,1405012,1405012,1503013,1102013,1403011</t>
  </si>
  <si>
    <t>1204012,1503013,1303013,1304013,1504013,1303013</t>
  </si>
  <si>
    <t>1403011,1205012,1404012,1205012,1404012,1503013</t>
  </si>
  <si>
    <t>961,961,961,961,961,961</t>
  </si>
  <si>
    <t>1203011,1406011,1404012,1101012,1503013,1203011</t>
  </si>
  <si>
    <t>1406011,1101011,1504013,1206011,1205012,1405012</t>
  </si>
  <si>
    <t>964,964,964,964,964,964</t>
  </si>
  <si>
    <t>1404012,1504013,1206011,1406011,1404012,1206011</t>
  </si>
  <si>
    <t>1403011,1101011,1102012,1504013,1204012,1403011</t>
  </si>
  <si>
    <t>1405012,1101011,1304013,1206011,1102013,1206011</t>
  </si>
  <si>
    <t>1404012,1203011,1406011,1504013,1206011,1503013</t>
  </si>
  <si>
    <t>1102011,1403011,1504013,1403011,1206011,1206011</t>
  </si>
  <si>
    <t>967,967,967,967,967,967</t>
  </si>
  <si>
    <t>1203011,1303013,1206011,1504013,1304013,1102013</t>
  </si>
  <si>
    <t>1204012,1504013,1406011,1203011,1405012,1102013</t>
  </si>
  <si>
    <t>1403011,1101011,1403011,1504013,1404012,1404012</t>
  </si>
  <si>
    <t>1204012,1101011,1403011,1406011,1304013,1504013</t>
  </si>
  <si>
    <t>1304013,1404012,1304013,1102012,1405012,1303013</t>
  </si>
  <si>
    <t>970,970,970,970,970,970</t>
  </si>
  <si>
    <t>1206011,1101011,1503013,1303013,1403011,1404012</t>
  </si>
  <si>
    <t>1203011,1406011,1101012,1406011,1304013,1205012</t>
  </si>
  <si>
    <t>1101011,1406011,1504013,1206011,1403011,1204012</t>
  </si>
  <si>
    <t>1303013,1203011,1204012,1404012,1405012,1203011</t>
  </si>
  <si>
    <t>1101011,1404012,1504013,1504013,1206011,1404012</t>
  </si>
  <si>
    <t>973,973,973,973,973,973</t>
  </si>
  <si>
    <t>1203011,1503013,1405012,1206011,1206011,1101013</t>
  </si>
  <si>
    <t>1503013,1101011,1304013,1303013,1405012,1404012</t>
  </si>
  <si>
    <t>1404012,1203011,1404012,1404012,1203011,1206011</t>
  </si>
  <si>
    <t>5201084,5301083,5301082,5400085,5501085,5400085</t>
  </si>
  <si>
    <t>1203011,1503013,1405012,1206011,1406011,1203011</t>
  </si>
  <si>
    <t>1101011,1404012,1403011,1504013,1403011,1503013</t>
  </si>
  <si>
    <t>976,976,976,976,976,976</t>
  </si>
  <si>
    <t>1102011,1206011,1204012,1205012,1203011,1206011</t>
  </si>
  <si>
    <t>1101011,1206011,1503013,1102012,1503013,1405012</t>
  </si>
  <si>
    <t>1206011,1504013,1303013,1101012,1404012,1405012</t>
  </si>
  <si>
    <t>5300085,5202085,5201083,5401083,5501084,5400085</t>
  </si>
  <si>
    <t>1203011,1203011,1405012,1406011,1102013,1405012</t>
  </si>
  <si>
    <t>1504013,1206011,1101012,1203011,1101013,1503013</t>
  </si>
  <si>
    <t>979,979,979,979,979,979</t>
  </si>
  <si>
    <t>1503013,1404012,1504013,1101012,1406011,1405012</t>
  </si>
  <si>
    <t>1404012,1403011,1405012,1102012,1503013,1206011</t>
  </si>
  <si>
    <t>1504013,1203011,1203011,1504013,1101013,1101013</t>
  </si>
  <si>
    <t>5500081,5200081,5302084,5302085,5401082,5402082</t>
  </si>
  <si>
    <t>1406011,1503013,1503013,1405012,1101013,1203011</t>
  </si>
  <si>
    <t>1204012,1504013,1404012,1405012,1203011,1102013</t>
  </si>
  <si>
    <t>982,982,982,982,982,982</t>
  </si>
  <si>
    <t>1203011,1503013,1303013,1403011,1503013,1204012</t>
  </si>
  <si>
    <t>1205012,1204012,1102012,1404012,1403011,1304013</t>
  </si>
  <si>
    <t>983,983,983,983,983,983</t>
  </si>
  <si>
    <t>5402081,5200082,5200082,5300085,5501084,5501085</t>
  </si>
  <si>
    <t>1304013,1101011,1503013,1405012,1303013,1403011</t>
  </si>
  <si>
    <t>1503013,1206011,1404012,1102012,1404012,1205012</t>
  </si>
  <si>
    <t>5301082,5201084,5301081,5400085,5501085,5400085</t>
  </si>
  <si>
    <t>1102011,1403011,1101012,1102012,1503013,1504013</t>
  </si>
  <si>
    <t>986,986,986,986,986,986</t>
  </si>
  <si>
    <t>1206011,1304013,1404012,1504013,1504013,1204012</t>
  </si>
  <si>
    <t>1404012,1304013,1206011,1405012,1205012,1404012</t>
  </si>
  <si>
    <t>1403011,1101011,1303013,1403011,1403011,1205012</t>
  </si>
  <si>
    <t>1504013,1503013,1503013,1406011,1503013,1205012</t>
  </si>
  <si>
    <t>1503013,1304013,1503013,1404012,1205012,1303013</t>
  </si>
  <si>
    <t>989,989,989,989,989,989</t>
  </si>
  <si>
    <t>1504013,1303013,1304013,1405012,1101013,1405012</t>
  </si>
  <si>
    <t>1303013,1303013,1206011,1403011,1205012,1304013</t>
  </si>
  <si>
    <t>5402082,5200081,5301081,5302085,5501084,5501084</t>
  </si>
  <si>
    <t>1206011,1206011,1303013,1102012,1206011,1303013</t>
  </si>
  <si>
    <t>1304013,1206011,1504013,1503013,1303013,1203011</t>
  </si>
  <si>
    <t>5301083,5201084,5301082,5400085,5501085,5400085</t>
  </si>
  <si>
    <t>1204012,1206011,1205012,1404012,1504013,1304013</t>
  </si>
  <si>
    <t>992,992,992,992,992,992</t>
  </si>
  <si>
    <t>1206011,1406011,1205012,1404012,1205012,1205012</t>
  </si>
  <si>
    <t>1205012,1403011,1205012,1403011,1404012,1303013</t>
  </si>
  <si>
    <t>1404012,1503013,1403011,1404012,1102013,1405012</t>
  </si>
  <si>
    <t>1403011,1303013,1303013,1406011,1404012,1405012</t>
  </si>
  <si>
    <t>1204012,1205012,1503013,1203011,1406011,1504013</t>
  </si>
  <si>
    <t>995,995,995,995,995,995</t>
  </si>
  <si>
    <t>1102011,1203011,1404012,1203011,1303013,1504013</t>
  </si>
  <si>
    <t>1404012,1405012,1204012,1203011,1206011,1405012</t>
  </si>
  <si>
    <t>1303013,1504013,1304013,1504013,1206011,1205012</t>
  </si>
  <si>
    <t>1303013,1403011,1503013,1205012,1204012,1303013</t>
  </si>
  <si>
    <t>1101011,1304013,1101012,1504013,1405012,1204012</t>
  </si>
  <si>
    <t>998,998,998,998,998,998</t>
  </si>
  <si>
    <t>1303013,1102011,1205012,1101012,1403011,1206011</t>
  </si>
  <si>
    <t>1203011,1203011,1404012,1504013,1303013,1304013</t>
  </si>
  <si>
    <t>1303013,1204012,1403011,1206011,1303013,1304013</t>
  </si>
  <si>
    <t>1205012,1503013,1303013,1101012,1503013,1304013</t>
  </si>
  <si>
    <t>1503013,1504013,1205012,1304013,1303013,1403011</t>
  </si>
  <si>
    <t>1001,1001,1001,1001,1001,1001</t>
  </si>
  <si>
    <t>1205012,1503013,1205012,1503013,1204012,1205012</t>
  </si>
  <si>
    <t>5201083,5200081,5301082,5400085,5501084,5400085</t>
  </si>
  <si>
    <t>1303013,1205012,1304013,1404012,1406011,1405012</t>
  </si>
  <si>
    <t>1403011,1206011,1503013,1504013,1406011,1404012</t>
  </si>
  <si>
    <t>1504013,1503013,1403011,1206011,1406011,1406011</t>
  </si>
  <si>
    <t>5301083,5201081,5202082,5400085,5400085,5501084</t>
  </si>
  <si>
    <t>1206011,1503013,1406011,1503013,1404012,1404012</t>
  </si>
  <si>
    <t>1004,1004,1004,1004,1004,1004</t>
  </si>
  <si>
    <t>1404012,1504013,1405012,1205012,1503013,1203011</t>
  </si>
  <si>
    <t>1403011,1405012,1503013,1403011,1304013,1102013</t>
  </si>
  <si>
    <t>1504013,1102011,1503013,1203011,1404012,1403011</t>
  </si>
  <si>
    <t>5201083,5301081,5301082,5400085,5400085,5400085</t>
  </si>
  <si>
    <t>1102011,1205012,1403011,1206011,1206011,1206011</t>
  </si>
  <si>
    <t>1403011,1304013,1503013,1405012,1303013,1101013</t>
  </si>
  <si>
    <t>1007,1007,1007,1007,1007,1007</t>
  </si>
  <si>
    <t>1403011,1203011,1406011,1102012,1102013,1404012</t>
  </si>
  <si>
    <t>1008,1008,1008,1008,1008,1008</t>
  </si>
  <si>
    <t>1406011,1206011,1403011,1101012,1206011,1503013</t>
  </si>
  <si>
    <t>1406011,1205012,1205012,1203011,1101013,1206011</t>
  </si>
  <si>
    <t>5300085,5202081,5201082,5502083,5501084,5400085</t>
  </si>
  <si>
    <t>1403011,1504013,1405012,1205012,1504013,1405012</t>
  </si>
  <si>
    <t>1101011,1403011,1101012,1404012,1404012,1405012</t>
  </si>
  <si>
    <t>1011,1011,1011,1011,1011,1011</t>
  </si>
  <si>
    <t>1405012,1405012,1203011,1304013,1101013,1102013</t>
  </si>
  <si>
    <t>1504013,1204012,1406011,1303013,1503013,1406011</t>
  </si>
  <si>
    <t>1406011,1102011,1205012,1404012,1206011,1303013</t>
  </si>
  <si>
    <t>1404012,1304013,1403011,1101012,1504013,1205012</t>
  </si>
  <si>
    <t>1204012,1404012,1405012,1403011,1206011,1304013</t>
  </si>
  <si>
    <t>1014,1014,1014,1014,1014,1014</t>
  </si>
  <si>
    <t>1206011,1205012,1203011,1102012,1205012,1304013</t>
  </si>
  <si>
    <t>1102011,1303013,1203011,1102012,1203011,1304013</t>
  </si>
  <si>
    <t>1204012,1206011,1204012,1206011,1206011,1404012</t>
  </si>
  <si>
    <t>1503013,1303013,1303013,1102012,1205012,1503013</t>
  </si>
  <si>
    <t>5301083,5201081,5301082,5400085,5400085,5400085</t>
  </si>
  <si>
    <t>1206011,1102011,1406011,1206011,1503013,1304013</t>
  </si>
  <si>
    <t>1017,1017,1017,1017,1017,1017</t>
  </si>
  <si>
    <t>1203011,1406011,1102012,1504013,1304013,1404012</t>
  </si>
  <si>
    <t>1405012,1303013,1203011,1203011,1101013,1204012</t>
  </si>
  <si>
    <t>1303013,1204012,1206011,1303013,1404012,1406011</t>
  </si>
  <si>
    <t>1504013,1405012,1303013,1405012,1403011,1101013</t>
  </si>
  <si>
    <t>1206011,1406011,1304013,1404012,1206011,1102013</t>
  </si>
  <si>
    <t>1020,1020,1020,1020,1020,1020</t>
  </si>
  <si>
    <t>1102011,1206011,1204012,1403011,1405012,1206011</t>
  </si>
  <si>
    <t>5201081,5301081,5301081,5402083,5400085,5400085</t>
  </si>
  <si>
    <t>1303013,1204012,1303013,1403011,1304013,1403011</t>
  </si>
  <si>
    <t>1304013,1204012,1304013,1205012,1102013,1405012</t>
  </si>
  <si>
    <t>1204012,1102011,1206011,1406011,1102013,1205012</t>
  </si>
  <si>
    <t>1204012,1303013,1102012,1206011,1504013,1404012</t>
  </si>
  <si>
    <t>1023,1023,1023,1023,1023,1023</t>
  </si>
  <si>
    <t>1504013,1102011,1503013,1405012,1404012,1403011</t>
  </si>
  <si>
    <t>1206011,1504013,1304013,1206011,1403011,1405012</t>
  </si>
  <si>
    <t>1303013,1101011,1204012,1102012,1205012,1503013</t>
  </si>
  <si>
    <t>1403011,1404012,1102012,1206011,1203011,1504013</t>
  </si>
  <si>
    <t>1204012,1206011,1204012,1304013,1303013,1101013</t>
  </si>
  <si>
    <t>1026,1026,1026,1026,1026,1026</t>
  </si>
  <si>
    <t>1205012,1206011,1102012,1406011,1303013,1303013</t>
  </si>
  <si>
    <t>1102011,1303013,1203011,1404012,1403011,1404012</t>
  </si>
  <si>
    <t>1205012,1405012,1203011,1405012,1406011,1203011</t>
  </si>
  <si>
    <t>1206011,1102011,1101012,1203011,1206011,1206011</t>
  </si>
  <si>
    <t>1405012,1204012,1404012,1102012,1504013,1203011</t>
  </si>
  <si>
    <t>1029,1029,1029,1029,1029,1029</t>
  </si>
  <si>
    <t>1405012,1504013,1404012,1203011,1204012,1205012</t>
  </si>
  <si>
    <t>1102011,1404012,1503013,1102012,1406011,1405012</t>
  </si>
  <si>
    <t>1405012,1206011,1304013,1503013,1503013,1504013</t>
  </si>
  <si>
    <t>1303013,1101011,1405012,1304013,1406011,1304013</t>
  </si>
  <si>
    <t>1206011,1504013,1101012,1206011,1403011,1303013</t>
  </si>
  <si>
    <t>1032,1032,1032,1032,1032,1032</t>
  </si>
  <si>
    <t>1504013,1102012,1403011,1406011,1102015,1203011</t>
  </si>
  <si>
    <t>1405012,1504013,1504013,1102014,1303013,1206011</t>
  </si>
  <si>
    <t>1033,1033,1033,1033,1033,1033</t>
  </si>
  <si>
    <t>1203011,1503013,1403011,1101014,1205012,1504013</t>
  </si>
  <si>
    <t>1405012,1102012,1102013,1405012,1205012,1504013</t>
  </si>
  <si>
    <t>1503013,1406011,1504013,1304013,1101015,1503013</t>
  </si>
  <si>
    <t>1036,1036,1036,1036,1036,1036</t>
  </si>
  <si>
    <t>1405012,1504013,1504013,1206011,1404012,1101015</t>
  </si>
  <si>
    <t>1304013,1204012,1303013,1406011,1203011,1406011</t>
  </si>
  <si>
    <t>1303013,1504013,1203011,1101014,1406011,1403011</t>
  </si>
  <si>
    <t>1304013,1204012,1405012,1405012,1101015,1101015</t>
  </si>
  <si>
    <t>1405012,1204012,1102013,1403011,1304013,1403011</t>
  </si>
  <si>
    <t>1039,1039,1039,1039,1039,1039</t>
  </si>
  <si>
    <t>1504013,1404012,1204012,1203011,1102015,1406011</t>
  </si>
  <si>
    <t>1405012,1503013,1203011,1205012,1303013,1205012</t>
  </si>
  <si>
    <t>1206011,1405012,1102013,1206011,1204012,1102015</t>
  </si>
  <si>
    <t>1504013,1403011,1102013,1403011,1102015,1205012</t>
  </si>
  <si>
    <t>1206011,1101012,1205012,1205012,1205012,1503013</t>
  </si>
  <si>
    <t>1042,1042,1042,1042,1042,1042</t>
  </si>
  <si>
    <t>1503013,1503013,1406011,1504013,1205012,1403011</t>
  </si>
  <si>
    <t>1403011,1102012,1304013,1204012,1206011,1102015</t>
  </si>
  <si>
    <t>1503013,1203011,1403011,1101014,1403011,1205012</t>
  </si>
  <si>
    <t>1503013,1203011,1205012,1203011,1304013,1504013</t>
  </si>
  <si>
    <t>1303013,1304013,1102013,1304013,1206011,1101015</t>
  </si>
  <si>
    <t>1045,1045,1045,1045,1045,1045</t>
  </si>
  <si>
    <t>1206011,1503013,1203011,1504013,1405012,1203011</t>
  </si>
  <si>
    <t>1206011,1101012,1403011,1304013,1206011,1404012</t>
  </si>
  <si>
    <t>1205012,1303013,1406011,1303013,1403011,1205012</t>
  </si>
  <si>
    <t>1303013,1303013,1304013,1404012,1503013,1101015</t>
  </si>
  <si>
    <t>1206011,1204012,1203011,1206011,1404012,1204012</t>
  </si>
  <si>
    <t>1048,1048,1048,1048,1048,1048</t>
  </si>
  <si>
    <t>1204012,1504013,1203011,1503013,1206011,1406011</t>
  </si>
  <si>
    <t>1101011,1205012,1406011,1504013,1304013,1406011</t>
  </si>
  <si>
    <t>1503013,1203011,1102013,1204012,1206011,1205012</t>
  </si>
  <si>
    <t>1205012,1405012,1101013,1203011,1504013,1504013</t>
  </si>
  <si>
    <t>1102011,1101012,1503013,1206011,1404012,1205012</t>
  </si>
  <si>
    <t>1051,1051,1051,1051,1051,1051</t>
  </si>
  <si>
    <t>1403011,1203011,1403011,1102014,1503013,1504013</t>
  </si>
  <si>
    <t>1205012,1304013,1503013,1504013,1503013,1406011</t>
  </si>
  <si>
    <t>1206011,1206011,1403011,1403011,1102014,1406011</t>
  </si>
  <si>
    <t>1406011,1503013,1405012,1304013,1204012,1205012</t>
  </si>
  <si>
    <t>1503013,1405012,1303013,1406011,1503013,1304013</t>
  </si>
  <si>
    <t>1054,1054,1054,1054,1054,1054</t>
  </si>
  <si>
    <t>1203011,1504013,1303013,1406011,1406011,1101015</t>
  </si>
  <si>
    <t>1204012,1203011,1204012,1101014,1102014,1405012</t>
  </si>
  <si>
    <t>1403011,1304013,1203011,1203011,1404012,1405012</t>
  </si>
  <si>
    <t>1205012,1504013,1504013,1101014,1303013,1102015</t>
  </si>
  <si>
    <t>1055,1055,1055,1055,1055,1055</t>
  </si>
  <si>
    <t>1205012,1403011,1304013,1101014,1101014,1102015</t>
  </si>
  <si>
    <t>1058,1058,1058,1058,1058,1058</t>
  </si>
  <si>
    <t>1303013,1101012,1405012,1403011,1404012,1403011</t>
  </si>
  <si>
    <t>1304013,1203011,1403011,1102014,1504013,1405012</t>
  </si>
  <si>
    <t>1403011,1101012,1406011,1206011,1304013,1403011</t>
  </si>
  <si>
    <t>1503013,1503013,1205012,1406011,1406011,1102015</t>
  </si>
  <si>
    <t>1204012,1304013,1303013,1303013,1102014,1206011</t>
  </si>
  <si>
    <t>1061,1061,1061,1061,1061,1061</t>
  </si>
  <si>
    <t>1303013,1405012,1204012,1206011,1304013,1102015</t>
  </si>
  <si>
    <t>1503013,1204012,1504013,1304013,1403011,1303013</t>
  </si>
  <si>
    <t>1204012,1204012,1303013,1102014,1503013,1102015</t>
  </si>
  <si>
    <t>1203011,1102012,1102013,1102014,1303013,1206011</t>
  </si>
  <si>
    <t>1503013,1205012,1204012,1204012,1503013,1303013</t>
  </si>
  <si>
    <t>1064,1064,1064,1064,1064,1064</t>
  </si>
  <si>
    <t>1206011,1406011,1203011,1203011,1101014,1403011</t>
  </si>
  <si>
    <t>1404012,1403011,1205012,1403011,1303013,1206011</t>
  </si>
  <si>
    <t>5301082,5302085,5202083,5402081,5501085,5500083</t>
  </si>
  <si>
    <t>1206011,1205012,1101013,1204012,1102014,1405012</t>
  </si>
  <si>
    <t>1403011,1206011,1101013,1404012,1406011,1102015</t>
  </si>
  <si>
    <t>1303013,1504013,1503013,1406011,1203011,1304013</t>
  </si>
  <si>
    <t>1067,1067,1067,1067,1067,1067</t>
  </si>
  <si>
    <t>1206011,1503013,1102013,1403011,1304013,1304013</t>
  </si>
  <si>
    <t>1203011,1205012,1503013,1206011,1206011,1204012</t>
  </si>
  <si>
    <t>1403011,1101012,1102013,1102014,1406011,1203011</t>
  </si>
  <si>
    <t>1101011,1205012,1102013,1406011,1204012,1203011</t>
  </si>
  <si>
    <t>1403011,1206011,1102013,1203011,1204012,1304013</t>
  </si>
  <si>
    <t>1070,1070,1070,1070,1070,1070</t>
  </si>
  <si>
    <t>1504013,1504013,1204012,1405012,1403011,1204012</t>
  </si>
  <si>
    <t>1504013,1406011,1303013,1406011,1102013,1503013</t>
  </si>
  <si>
    <t>1504013,1101011,1303013,1406011,1503013,1204012</t>
  </si>
  <si>
    <t>1204012,1404012,1405012,1304013,1203011,1205012</t>
  </si>
  <si>
    <t>1406011,1304013,1205012,1504013,1204012,1404012</t>
  </si>
  <si>
    <t>1073,1073,1073,1073,1073,1073</t>
  </si>
  <si>
    <t>1504013,1304013,1204012,1403011,1304013,1403011</t>
  </si>
  <si>
    <t>1101011,1303013,1504013,1101012,1101013,1203011</t>
  </si>
  <si>
    <t>1205012,1404012,1503013,1203011,1405012,1304013</t>
  </si>
  <si>
    <t>1403011,1405012,1304013,1303013,1101013,1304013</t>
  </si>
  <si>
    <t>1206011,1504013,1404012,1205012,1204012,1503013</t>
  </si>
  <si>
    <t>1076,1076,1076,1076,1076,1076</t>
  </si>
  <si>
    <t>1403011,1304013,1403011,1504013,1403011,1404012</t>
  </si>
  <si>
    <t>1206011,1404012,1102012,1205012,1204012,1406011</t>
  </si>
  <si>
    <t>1504013,1206011,1203011,1102012,1205012,1203011</t>
  </si>
  <si>
    <t>1203011,1304013,1205012,1205012,1204012,1403011</t>
  </si>
  <si>
    <t>1077,1077,1077,1077,1077,1077</t>
  </si>
  <si>
    <t>1503013,1406011,1504013,1404012,1102013,1102013</t>
  </si>
  <si>
    <t>1080,1080,1080,1080,1080,1080</t>
  </si>
  <si>
    <t>1304013,1303013,1204012,1203011,1303013,1102013</t>
  </si>
  <si>
    <t>1404012,1205012,1101012,1303013,1406011,1504013</t>
  </si>
  <si>
    <t>1206011,1206011,1203011,1406011,1101013,1404012</t>
  </si>
  <si>
    <t>1403011,1304013,1504013,1204012,1503013,1205012</t>
  </si>
  <si>
    <t>1403011,1203011,1405012,1504013,1101013,1304013</t>
  </si>
  <si>
    <t>1083,1083,1083,1083,1083,1083</t>
  </si>
  <si>
    <t>1101011,1406011,1101012,1206011,1102013,1205012</t>
  </si>
  <si>
    <t>1203011,1203011,1403011,1204012,1101013,1406011</t>
  </si>
  <si>
    <t>1203011,1403011,1503013,1303013,1403011,1406011</t>
  </si>
  <si>
    <t>1403011,1403011,1503013,1504013,1204012,1403011</t>
  </si>
  <si>
    <t>1203011,1101011,1403011,1101012,1304013,1406011</t>
  </si>
  <si>
    <t>1086,1086,1086,1086,1086,1086</t>
  </si>
  <si>
    <t>1203011,1406011,1405012,1503013,1206011,1406011</t>
  </si>
  <si>
    <t>1403011,1304013,1203011,1303013,1304013,1304013</t>
  </si>
  <si>
    <t>1204012,1303013,1405012,1204012,1303013,1204012</t>
  </si>
  <si>
    <t>1404012,1204012,1303013,1404012,1101013,1406011</t>
  </si>
  <si>
    <t>1503013,1101011,1504013,1405012,1503013,1304013</t>
  </si>
  <si>
    <t>1089,1089,1089,1089,1089,1089</t>
  </si>
  <si>
    <t>1404012,1206011,1206011,1504013,1101015,1205012</t>
  </si>
  <si>
    <t>1101011,1205012,1101014,1503013,1204012,1204012</t>
  </si>
  <si>
    <t>1404012,1204012,1503013,1203011,1203011,1404012</t>
  </si>
  <si>
    <t>1204012,1405012,1204012,1504013,1102015,1205012</t>
  </si>
  <si>
    <t>1406011,1406011,1406011,1102014,1405012,1404012</t>
  </si>
  <si>
    <t>1092,1092,1092,1092,1092,1092</t>
  </si>
  <si>
    <t>1504013,1404012,1204012,1205012,1503013,1102015</t>
  </si>
  <si>
    <t>1206011,1203011,1203011,1304013,1404012,1206011</t>
  </si>
  <si>
    <t>1404012,1503013,1205012,1406011,1206011,1406011</t>
  </si>
  <si>
    <t>1205012,1303013,1304013,1101014,1204012,1203011</t>
  </si>
  <si>
    <t>1403011,1304013,1404012,1205012,1203011,1503013</t>
  </si>
  <si>
    <t>1095,1095,1095,1095,1095,1095</t>
  </si>
  <si>
    <t>1406011,1101011,1205012,1303013,1203011,1203011</t>
  </si>
  <si>
    <t>1206011,1406011,1406011,1206011,1406011,1404012</t>
  </si>
  <si>
    <t>1206011,1204012,1405012,1503013,1206011,1101015</t>
  </si>
  <si>
    <t>1203011,1101011,1303013,1205012,1206011,1206011</t>
  </si>
  <si>
    <t>1204012,1102011,1203011,1303013,1101015,1503013</t>
  </si>
  <si>
    <t>1098,1098,1098,1098,1098,1098</t>
  </si>
  <si>
    <t>5202085,5202085,5202085,5400085,5400085,5501085</t>
  </si>
  <si>
    <t>1406011,1102011,1403011,1503013,1101015,1205012</t>
  </si>
  <si>
    <t>1503013,1405012,1206011,1204012,1504013,1101015</t>
  </si>
  <si>
    <t>1504013,1303013,1303013,1504013,1102015,1405012</t>
  </si>
  <si>
    <t>1406011,1405012,1504013,1405012,1102015,1206011</t>
  </si>
  <si>
    <t>1503013,1304013,1101014,1404012,1406011,1403011</t>
  </si>
  <si>
    <t>1101,1101,1101,1101,1101,1101</t>
  </si>
  <si>
    <t>1204012,1205012,1204012,1504013,1304013,1205012</t>
  </si>
  <si>
    <t>1303013,1205012,1303013,1403011,1102015,1406011</t>
  </si>
  <si>
    <t>1504013,1404012,1303013,1404012,1203011,1304013</t>
  </si>
  <si>
    <t>1102,1102,1102,1102,1102,1102</t>
  </si>
  <si>
    <t>1102011,1303013,1304013,1404012,1406011,1403011</t>
  </si>
  <si>
    <t>1504013,1101011,1303013,1206011,1101015,1203011</t>
  </si>
  <si>
    <t>1105,1105,1105,1105,1105,1105</t>
  </si>
  <si>
    <t>1204012,1204012,1304013,1404012,1403011,1102015</t>
  </si>
  <si>
    <t>1406011,1403011,1303013,1101014,1304013,1303013</t>
  </si>
  <si>
    <t>1203011,1403011,1203011,1101014,1405012,1404012</t>
  </si>
  <si>
    <t>1504013,1304013,1405012,1404012,1304013,1203011</t>
  </si>
  <si>
    <t>1404012,1406011,1203011,1101014,1503013,1405012</t>
  </si>
  <si>
    <t>1108,1108,1108,1108,1108,1108</t>
  </si>
  <si>
    <t>1206011,1504013,1303013,1406011,1102013,1205012</t>
  </si>
  <si>
    <t>1204012,1405012,1405012,1204012,1203011,1203011</t>
  </si>
  <si>
    <t>1504013,1206011,1101012,1204012,1304013,1403011</t>
  </si>
  <si>
    <t>1406011,1504013,1504013,1405012,1503013,1504013</t>
  </si>
  <si>
    <t>1503013,1203011,1303013,1406011,1206011,1303013</t>
  </si>
  <si>
    <t>1111,1111,1111,1111,1111,1111</t>
  </si>
  <si>
    <t>5202085,5302085,5300085,5602084,5602084,5602084</t>
  </si>
  <si>
    <t>1404012,1205012,1405012,1204012,1503013,1204012</t>
  </si>
  <si>
    <t>5401082,5200083,5200083,5300085,5400085,5400085</t>
  </si>
  <si>
    <t>1101011,1503013,1404012,1503013,1203011,1206011</t>
  </si>
  <si>
    <t>1203011,1203011,1101012,1303013,1503013,1304013</t>
  </si>
  <si>
    <t>1205012,1403011,1503013,1101012,1504013,1404012</t>
  </si>
  <si>
    <t>1503013,1101011,1205012,1504013,1203011,1206011</t>
  </si>
  <si>
    <t>1114,1114,1114,1114,1114,1114</t>
  </si>
  <si>
    <t>1406011,1205012,1303013,1504013,1504013,1406011</t>
  </si>
  <si>
    <t>1203011,1206011,1102012,1504013,1503013,1102013</t>
  </si>
  <si>
    <t>1406011,1503013,1504013,1102012,1405012,1403011</t>
  </si>
  <si>
    <t>1102011,1203011,1503013,1204012,1205012,1102013</t>
  </si>
  <si>
    <t>1304013,1204012,1504013,1204012,1403011,1406011</t>
  </si>
  <si>
    <t>1117,1117,1117,1117,1117,1117</t>
  </si>
  <si>
    <t>1205012,1102011,1304013,1405012,1102013,1206011</t>
  </si>
  <si>
    <t>1404012,1101011,1403011,1404012,1406011,1503013</t>
  </si>
  <si>
    <t>1404012,1206011,1303013,1206011,1404012,1203011</t>
  </si>
  <si>
    <t>1405012,1406011,1205012,1405012,1504013,1102013</t>
  </si>
  <si>
    <t>1405012,1503013,1101012,1503013,1405012,1504013</t>
  </si>
  <si>
    <t>1120,1120,1120,1120,1120,1120</t>
  </si>
  <si>
    <t>5600084,5201084,5201084,5501085,5501085,5400085</t>
  </si>
  <si>
    <t>1303013,1503013,1403011,1504013,1204012,1303013</t>
  </si>
  <si>
    <t>1503013,1206011,1205012,1304013,1503013,1303013</t>
  </si>
  <si>
    <t>1504013,1503013,1504013,1102012,1304013,1102013</t>
  </si>
  <si>
    <t>1503013,1102011,1203011,1504013,1203011,1304013</t>
  </si>
  <si>
    <t>1403011,1503013,1203011,1206011,1404012,1404012</t>
  </si>
  <si>
    <t>1123,1123,1123,1123,1123,1123</t>
  </si>
  <si>
    <t>1102011,1203011,1204012,1303013,1303013,1303013</t>
  </si>
  <si>
    <t>1405012,1206011,1204012,1404012,1405012,1205012</t>
  </si>
  <si>
    <t>1404012,1101011,1403011,1405012,1304013,1206011</t>
  </si>
  <si>
    <t>1203011,1205012,1205012,1403011,1405012,1406011</t>
  </si>
  <si>
    <t>1124,1124,1124,1124,1124,1124</t>
  </si>
  <si>
    <t>1503013,1304013,1504013,1405012,1503013,1102013</t>
  </si>
  <si>
    <t>1127,1127,1127,1127,1127,1127</t>
  </si>
  <si>
    <t>1205012,1304013,1101012,1405012,1203011,1304013</t>
  </si>
  <si>
    <t>1304013,1203011,1203011,1406011,1405012,1406011</t>
  </si>
  <si>
    <t>1405012,1403011,1102012,1405012,1403011,1503013</t>
  </si>
  <si>
    <t>1203011,1205012,1304013,1101012,1205012,1503013</t>
  </si>
  <si>
    <t>1504013,1405012,1405012,1205012,1405012,1102013</t>
  </si>
  <si>
    <t>1130,1130,1130,1130,1130,1130</t>
  </si>
  <si>
    <t>1206011,1203011,1403011,1504013,1102013,1503013</t>
  </si>
  <si>
    <t>1205012,1406011,1304013,1504013,1203011,1504013</t>
  </si>
  <si>
    <t>1203011,1406011,1206011,1204012,1406011,1403011</t>
  </si>
  <si>
    <t>1403011,1406011,1203011,1303013,1203011,1206011</t>
  </si>
  <si>
    <t>1203011,1206011,1503013,1205012,1406011,1504013</t>
  </si>
  <si>
    <t>1133,1133,1133,1133,1133,1133</t>
  </si>
  <si>
    <t>5600084,5201084,5201084,5400085,5400085,5400085</t>
  </si>
  <si>
    <t>1205012,1303013,1102012,1304013,1405012,1403011</t>
  </si>
  <si>
    <t>1403011,1304013,1404012,1304013,1204012,1405012</t>
  </si>
  <si>
    <t>1303013,1504013,1203011,1404012,1204012,1205012</t>
  </si>
  <si>
    <t>1504013,1101011,1504013,1203011,1405012,1303013</t>
  </si>
  <si>
    <t>1405012,1405012,1204012,1102012,1406011,1203011</t>
  </si>
  <si>
    <t>1136,1136,1136,1136,1136,1136</t>
  </si>
  <si>
    <t>1303013,1101011,1203011,1404012,1102013,1406011</t>
  </si>
  <si>
    <t>1403011,1204012,1203011,1303013,1504013,1406011</t>
  </si>
  <si>
    <t>1304013,1102011,1403011,1102012,1504013,1405012</t>
  </si>
  <si>
    <t>1303013,1205012,1205012,1504013,1203011,1405012</t>
  </si>
  <si>
    <t>1405012,1406011,1406011,1403011,1203011,1206011</t>
  </si>
  <si>
    <t>1139,1139,1139,1139,1139,1139</t>
  </si>
  <si>
    <t>1503013,1303013,1206011,1102012,1205012,1304013</t>
  </si>
  <si>
    <t>1303013,1203011,1204012,1405012,1102013,1204012</t>
  </si>
  <si>
    <t>1206011,1203011,1206011,1406011,1206011,1405012</t>
  </si>
  <si>
    <t>1206011,1503013,1403011,1102012,1504013,1206011</t>
  </si>
  <si>
    <t>1405012,1204012,1503013,1504013,1404012,1205012</t>
  </si>
  <si>
    <t>1142,1142,1142,1142,1142,1142</t>
  </si>
  <si>
    <t>1205012,1204012,1303013,1205012,1405012,1405012</t>
  </si>
  <si>
    <t>1303013,1404012,1406011,1205012,1404012,1503013</t>
  </si>
  <si>
    <t>1203011,1101011,1205012,1405012,1404012,1403011</t>
  </si>
  <si>
    <t>1406011,1204012,1101012,1403011,1206011,1504013</t>
  </si>
  <si>
    <t>1206011,1406011,1403011,1405012,1405012,1405012</t>
  </si>
  <si>
    <t>1145,1145,1145,1145,1145,1145</t>
  </si>
  <si>
    <t>1102011,1503013,1503013,1403011,1503013,1406011</t>
  </si>
  <si>
    <t>1101011,1304013,1405012,1206011,1203011,1204012</t>
  </si>
  <si>
    <t>1101011,1203011,1503013,1204012,1203011,1102013</t>
  </si>
  <si>
    <t>1102011,1206011,1205012,1303013,1504013,1404012</t>
  </si>
  <si>
    <t>1146,1146,1146,1146,1146,1146</t>
  </si>
  <si>
    <t>1404012,1204012,1101012,1205012,1102013,1403011</t>
  </si>
  <si>
    <t>1149,1149,1149,1149,1149,1149</t>
  </si>
  <si>
    <t>1503013,1101011,1206011,1102012,1504013,1405012</t>
  </si>
  <si>
    <t>1504013,1102011,1404012,1403011,1204012,1404012</t>
  </si>
  <si>
    <t>1206011,1303013,1101012,1102012,1101013,1403011</t>
  </si>
  <si>
    <t>1203011,1304013,1503013,1206011,1206011,1204012</t>
  </si>
  <si>
    <t>1406011,1206011,1101012,1403011,1206011,1206011</t>
  </si>
  <si>
    <t>1152,1152,1152,1152,1152,1152</t>
  </si>
  <si>
    <t>1503013,1206011,1205012,1101012,1206011,1405012</t>
  </si>
  <si>
    <t>1303013,1405012,1205012,1203011,1304013,1406011</t>
  </si>
  <si>
    <t>1406011,1404012,1503013,1304013,1304013,1203011</t>
  </si>
  <si>
    <t>1503013,1206011,1204012,1204012,1205012,1303013</t>
  </si>
  <si>
    <t>1404012,1303013,1404012,1102012,1504013,1203011</t>
  </si>
  <si>
    <t>1155,1155,1155,1155,1155,1155</t>
  </si>
  <si>
    <t>5202085,5302085,5302085,5400085,5400085,5400085</t>
  </si>
  <si>
    <t>1405012,1404012,1205012,1204012,1303013,1204012</t>
  </si>
  <si>
    <t>1203011,1304013,1206011,1504013,1304013,1504013</t>
  </si>
  <si>
    <t>1405012,1406011,1303013,1503013,1204012,1503013</t>
  </si>
  <si>
    <t>1403011,1403011,1102012,1503013,1406011,1503013</t>
  </si>
  <si>
    <t>1102011,1304013,1204012,1204012,1304013,1303013</t>
  </si>
  <si>
    <t>1158,1158,1158,1158,1158,1158</t>
  </si>
  <si>
    <t>1403011,1304013,1404012,1504013,1504013,1303013</t>
  </si>
  <si>
    <t>1203011,1504013,1204012,1303013,1303013,1504013</t>
  </si>
  <si>
    <t>1206011,1503013,1205012,1101012,1204012,1206011</t>
  </si>
  <si>
    <t>1404012,1404012,1403011,1303013,1304013,1204012</t>
  </si>
  <si>
    <t>1203011,1406011,1404012,1303013,1405012,1404012</t>
  </si>
  <si>
    <t>1161,1161,1161,1161,1161,1161</t>
  </si>
  <si>
    <t>5202085,5302085,5300085,5501084,5501084,5501084</t>
  </si>
  <si>
    <t>1102011,1206011,1204012,1406011,1405012,1206011</t>
  </si>
  <si>
    <t>1503013,1406011,1403011,1304013,1204012,1203011</t>
  </si>
  <si>
    <t>1503013,1504013,1503013,1206011,1304013,1206011</t>
  </si>
  <si>
    <t>1304013,1403011,1405012,1203011,1405012,1204012</t>
  </si>
  <si>
    <t>1303013,1404012,1206011,1404012,1203011,1304013</t>
  </si>
  <si>
    <t>1164,1164,1164,1164,1164,1164</t>
  </si>
  <si>
    <t>1403011,1205012,1504013,1101012,1404012,1204012</t>
  </si>
  <si>
    <t>1204012,1303013,1102012,1503013,1406011,1206011</t>
  </si>
  <si>
    <t>1406011,1404012,1303013,1101012,1504013,1403011</t>
  </si>
  <si>
    <t>1303013,1203011,1205012,1404012,1504013,1204012</t>
  </si>
  <si>
    <t>1304013,1403011,1404012,1203011,1204012,1204012</t>
  </si>
  <si>
    <t>1167,1167,1167,1167,1167,1167</t>
  </si>
  <si>
    <t>1204012,1406011,1403011,1102012,1205012,1303013</t>
  </si>
  <si>
    <t>1405012,1102011,1203011,1404012,1504013,1304013</t>
  </si>
  <si>
    <t>1304013,1203011,1206011,1203011,1405012,1101013</t>
  </si>
  <si>
    <t>1403011,1405012,1205012,1101012,1404012,1304013</t>
  </si>
  <si>
    <t>1303013,1504013,1403011,1102012,1303013,1206011</t>
  </si>
  <si>
    <t>1170,1170,1170,1170,1170,1170</t>
  </si>
  <si>
    <t>1304013,1405012,1404012,1303013,1403011,1102013</t>
  </si>
  <si>
    <t>1101011,1503013,1303013,1303013,1204012,1204012</t>
  </si>
  <si>
    <t>1204012,1304013,1102012,1203011,1101013,1503013</t>
  </si>
  <si>
    <t>1403011,1503013,1204012,1406011,1406011,1403011</t>
  </si>
  <si>
    <t>1171,1171,1171,1171,1171,1171</t>
  </si>
  <si>
    <t>1503013,1303013,1403011,1206011,1204012,1406011</t>
  </si>
  <si>
    <t>1174,1174,1174,1174,1174,1174</t>
  </si>
  <si>
    <t>1503013,1102011,1203011,1101012,1406011,1406011</t>
  </si>
  <si>
    <t>1404012,1403011,1504013,1406011,1304013,1504013</t>
  </si>
  <si>
    <t>1102011,1101011,1205012,1203011,1406011,1203011</t>
  </si>
  <si>
    <t>1503013,1203011,1403011,1504013,1204012,1403011</t>
  </si>
  <si>
    <t>1504013,1304013,1406011,1304013,1304013,1404012</t>
  </si>
  <si>
    <t>1177,1177,1177,1177,1177,1177</t>
  </si>
  <si>
    <t>1205012,1303013,1404012,1102012,1404012,1304013</t>
  </si>
  <si>
    <t>1403011,1304013,1405012,1403011,1203011,1304013</t>
  </si>
  <si>
    <t>1406011,1204012,1102012,1404012,1503013,1206011</t>
  </si>
  <si>
    <t>1403011,1403011,1405012,1406011,1504013,1303013</t>
  </si>
  <si>
    <t>1404012,1203011,1205012,1504013,1404012,1503013</t>
  </si>
  <si>
    <t>1180,1180,1180,1180,1180,1180</t>
  </si>
  <si>
    <t>1406011,1405012,1303013,1204012,1203011,1303013</t>
  </si>
  <si>
    <t>1504013,1303013,1504013,1405012,1303013,1503013</t>
  </si>
  <si>
    <t>1206011,1503013,1503013,1403011,1101013,1403011</t>
  </si>
  <si>
    <t>1203011,1303013,1503013,1403011,1204012,1403011</t>
  </si>
  <si>
    <t>1101011,1206011,1504013,1205012,1503013,1406011</t>
  </si>
  <si>
    <t>1183,1183,1183,1183,1183,1183</t>
  </si>
  <si>
    <t>1304013,1403011,1102012,1203011,1405012,1206011</t>
  </si>
  <si>
    <t>1405012,1503013,1404012,1504013,1203011,1102013</t>
  </si>
  <si>
    <t>1403011,1504013,1503013,1102012,1102013,1405012</t>
  </si>
  <si>
    <t>1303013,1304013,1204012,1304013,1204012,1403011</t>
  </si>
  <si>
    <t>1102011,1503013,1101012,1405012,1204012,1404012</t>
  </si>
  <si>
    <t>1186,1186,1186,1186,1186,1186</t>
  </si>
  <si>
    <t>1503013,1504013,1304013,1504013,1203011,1206011</t>
  </si>
  <si>
    <t>1405012,1102011,1405012,1405012,1303013,1304013</t>
  </si>
  <si>
    <t>1205012,1504013,1303013,1404012,1204012,1303013</t>
  </si>
  <si>
    <t>1203011,1504013,1503013,1404012,1404012,1304013</t>
  </si>
  <si>
    <t>1304013,1403011,1406011,1203011,1102013,1406011</t>
  </si>
  <si>
    <t>1189,1189,1189,1189,1189,1189</t>
  </si>
  <si>
    <t>1304013,1404012,1204012,1203011,1203011,1205012</t>
  </si>
  <si>
    <t>1206011,1405012,1101012,1504013,1504013,1404012</t>
  </si>
  <si>
    <t>1205012,1406011,1206011,1405012,1204012,1504013</t>
  </si>
  <si>
    <t>1403011,1403011,1403011,1503013,1206011,1406011</t>
  </si>
  <si>
    <t>1404012,1204012,1102012,1404012,1504013,1405012</t>
  </si>
  <si>
    <t>1192,1192,1192,1192,1192,1192</t>
  </si>
  <si>
    <t>1102011,1404012,1403011,1203011,1102013,1205012</t>
  </si>
  <si>
    <t>1503013,1304013,1406011,1205012,1102013,1204012</t>
  </si>
  <si>
    <t>1204012,1304013,1205012,1304013,1102013,1205012</t>
  </si>
  <si>
    <t>1404012,1206011,1403011,1102012,1206011,1102013</t>
  </si>
  <si>
    <t>1193,1193,1193,1193,1193,1193</t>
  </si>
  <si>
    <t>1504013,1206011,1206011,1405012,1204012,1206011</t>
  </si>
  <si>
    <t>1196,1196,1196,1196,1196,1196</t>
  </si>
  <si>
    <t>1404012,1204012,1205012,1204012,1403011,1102013</t>
  </si>
  <si>
    <t>1406011,1205012,1504013,1405012,1405012,1205012</t>
  </si>
  <si>
    <t>1204012,1405012,1403011,1303013,1405012,1405012</t>
  </si>
  <si>
    <t>1102011,1101011,1303013,1102012,1503013,1406011</t>
  </si>
  <si>
    <t>1206011,1403011,1503013,1204012,1205012,1403011</t>
  </si>
  <si>
    <t>1199,1199,1199,1199,1199,1199</t>
  </si>
  <si>
    <t>1101011,1406011,1504013,1403011,1403011,1205012</t>
  </si>
  <si>
    <t>1206011,1303013,1504013,1206011,1101013,1206011</t>
  </si>
  <si>
    <t>1102011,1304013,1406011,1503013,1204012,1204012</t>
  </si>
  <si>
    <t>1404012,1203011,1206011,1403011,1204012,1101013</t>
  </si>
  <si>
    <t>1102011,1203011,1205012,1406011,1203011,1405012</t>
  </si>
  <si>
    <t>1202,1202,1202,1202,1202,1202</t>
  </si>
  <si>
    <t>1102011,1206011,1303013,1504013,1403011,1102013</t>
  </si>
  <si>
    <t>1101011,1404012,1503013,1101012,1503013,1204012</t>
  </si>
  <si>
    <t>1102011,1204012,1504013,1101012,1403011,1503013</t>
  </si>
  <si>
    <t>1403011,1205012,1406011,1206011,1405012,1205012</t>
  </si>
  <si>
    <t>1304013,1204012,1503013,1304013,1406011,1503013</t>
  </si>
  <si>
    <t>1205,1205,1205,1205,1205,1205</t>
  </si>
  <si>
    <t>1204012,1405012,1403011,1102012,1403011,1102013</t>
  </si>
  <si>
    <t>1406011,1504013,1504013,1406011,1503013,1102013</t>
  </si>
  <si>
    <t>1304013,1503013,1403011,1102012,1205012,1404012</t>
  </si>
  <si>
    <t>1203011,1504013,1204012,1404012,1405012,1404012</t>
  </si>
  <si>
    <t>1203011,1404012,1404012,1206011,1504013,1406011</t>
  </si>
  <si>
    <t>1208,1208,1208,1208,1208,1208</t>
  </si>
  <si>
    <t>1406011,1204012,1206011,1406011,1503013,1102013</t>
  </si>
  <si>
    <t>1205012,1406011,1204012,1303013,1101013,1406011</t>
  </si>
  <si>
    <t>1404012,1503013,1203011,1405012,1403011,1303013</t>
  </si>
  <si>
    <t>1102011,1101011,1404012,1102012,1503013,1206011</t>
  </si>
  <si>
    <t>1504013,1503013,1503013,1303013,1102013,1503013</t>
  </si>
  <si>
    <t>1211,1211,1211,1211,1211,1211</t>
  </si>
  <si>
    <t>1101011,1404012,1504013,1102012,1503013,1304013</t>
  </si>
  <si>
    <t>1503013,1304013,1206011,1205012,1404012,1406011</t>
  </si>
  <si>
    <t>1404012,1206011,1102012,1304013,1206011,1101013</t>
  </si>
  <si>
    <t>1203011,1406011,1404012,1406011,1503013,1406011</t>
  </si>
  <si>
    <t>1406011,1406011,1204012,1503013,1404012,1403011</t>
  </si>
  <si>
    <t>1214,1214,1214,1214,1214,1214</t>
  </si>
  <si>
    <t>1101011,1405012,1503013,1406011,1102013,1503013</t>
  </si>
  <si>
    <t>1101011,1504013,1303013,1406011,1504013,1503013</t>
  </si>
  <si>
    <t>1101011,1405012,1102012,1206011,1204012,1304013</t>
  </si>
  <si>
    <t>1102011,1404012,1205012,1102012,1404012,1503013</t>
  </si>
  <si>
    <t>1405012,1102011,1404012,1405012,1304013,1504013</t>
  </si>
  <si>
    <t>1217,1217,1217,1217,1217,1217</t>
  </si>
  <si>
    <t>1504013,1101011,1504013,1101012,1403011,1101013</t>
  </si>
  <si>
    <t>1218,1218,1218,1218,1218,1218</t>
  </si>
  <si>
    <t>1205012,1504013,1101012,1205012,1503013,1404012</t>
  </si>
  <si>
    <t>1203011,1406011,1205012,1102012,1102013,1403011</t>
  </si>
  <si>
    <t>1406011,1102011,1205012,1304013,1303013,1406011</t>
  </si>
  <si>
    <t>1303013,1206011,1405012,1101012,1204012,1304013</t>
  </si>
  <si>
    <t>1221,1221,1221,1221,1221,1221</t>
  </si>
  <si>
    <t>1503013,1102012,1204012,1101014,1405012,1403011</t>
  </si>
  <si>
    <t>1203011,1204012,1504013,1406011,1304013,1404012</t>
  </si>
  <si>
    <t>1405012,1102012,1303013,1404012,1303013,1203011</t>
  </si>
  <si>
    <t>1406011,1102012,1303013,1204012,1503013,1205012</t>
  </si>
  <si>
    <t>1503013,1205012,1504013,1303013,1403011,1403011</t>
  </si>
  <si>
    <t>1224,1224,1224,1224,1224,1224</t>
  </si>
  <si>
    <t>1303013,1102012,1203011,1404012,1404012,1206011</t>
  </si>
  <si>
    <t>1304013,1102012,1504013,1406011,1205012,1102015</t>
  </si>
  <si>
    <t>1503013,1406011,1102013,1503013,1304013,1504013</t>
  </si>
  <si>
    <t>1403011,1504013,1404012,1406011,1406011,1404012</t>
  </si>
  <si>
    <t>1101011,1303013,1503013,1303013,1504013,1405012</t>
  </si>
  <si>
    <t>1227,1227,1227,1227,1227,1227</t>
  </si>
  <si>
    <t>1205012,1101012,1102013,1504013,1101015,1204012</t>
  </si>
  <si>
    <t>1303013,1303013,1405012,1304013,1503013,1204012</t>
  </si>
  <si>
    <t>1101011,1504013,1404012,1204012,1203011,1403011</t>
  </si>
  <si>
    <t>1504013,1404012,1203011,1205012,1504013,1405012</t>
  </si>
  <si>
    <t>1101011,1304013,1405012,1204012,1504013,1206011</t>
  </si>
  <si>
    <t>1230,1230,1230,1230,1230,1230</t>
  </si>
  <si>
    <t>1304013,1504013,1406011,1204012,1203011,1404012</t>
  </si>
  <si>
    <t>1406011,1406011,1101013,1101014,1503013,1203011</t>
  </si>
  <si>
    <t>1504013,1503013,1405012,1303013,1303013,1206011</t>
  </si>
  <si>
    <t>1304013,1404012,1206011,1304013,1303013,1101015</t>
  </si>
  <si>
    <t>1406011,1503013,1205012,1203011,1403011,1403011</t>
  </si>
  <si>
    <t>1233,1233,1233,1233,1233,1233</t>
  </si>
  <si>
    <t>1406011,1404012,1206011,1503013,1102015,1503013</t>
  </si>
  <si>
    <t>1404012,1204012,1504013,1406011,1406011,1205012</t>
  </si>
  <si>
    <t>1304013,1304013,1405012,1205012,1406011,1406011</t>
  </si>
  <si>
    <t>1203011,1206011,1205012,1503013,1405012,1304013</t>
  </si>
  <si>
    <t>1206011,1102012,1406011,1405012,1405012,1503013</t>
  </si>
  <si>
    <t>1236,1236,1236,1236,1236,1236</t>
  </si>
  <si>
    <t>1304013,1503013,1205012,1403011,1205012,1406011</t>
  </si>
  <si>
    <t>1204012,1406011,1101013,1102014,1206011,1101015</t>
  </si>
  <si>
    <t>1405012,1303013,1406011,1206011,1303013,1101015</t>
  </si>
  <si>
    <t>1304013,1206011,1102013,1404012,1404012,1206011</t>
  </si>
  <si>
    <t>1405012,1205012,1102013,1203011,1203011,1303013</t>
  </si>
  <si>
    <t>1239,1239,1239,1239,1239,1239</t>
  </si>
  <si>
    <t>1405012,1304013,1205012,1102014,1204012,1303013</t>
  </si>
  <si>
    <t>1101011,1102012,1403011,1206011,1206011,1503013</t>
  </si>
  <si>
    <t>1204012,1206011,1304013,1303013,1203011,1205012</t>
  </si>
  <si>
    <t>1504013,1403011,1101013,1403011,1101014,1504013</t>
  </si>
  <si>
    <t>1405012,1204012,1403011,1102014,1205012,1101015</t>
  </si>
  <si>
    <t>1242,1242,1242,1242,1242,1242</t>
  </si>
  <si>
    <t>1101011,1203011,1503013,1403011,1403011,1504013</t>
  </si>
  <si>
    <t>1243,1243,1243,1243,1243,1243</t>
  </si>
  <si>
    <t>1503013,1504013,1404012,1304013,1503013,1304013</t>
  </si>
  <si>
    <t>1203011,1102012,1303013,1403011,1303013,1303013</t>
  </si>
  <si>
    <t>1101011,1102012,1403011,1303013,1504013,1404012</t>
  </si>
  <si>
    <t>1203011,1203011,1102013,1206011,1102014,1102015</t>
  </si>
  <si>
    <t>1246,1246,1246,1246,1246,1246</t>
  </si>
  <si>
    <t>1101011,1206011,1405012,1504013,1101014,1205012</t>
  </si>
  <si>
    <t>1206011,1204012,1504013,1203011,1206011,1102015</t>
  </si>
  <si>
    <t>1504013,1504013,1403011,1204012,1406011,1405012</t>
  </si>
  <si>
    <t>1406011,1503013,1203011,1101014,1303013,1102015</t>
  </si>
  <si>
    <t>1204012,1303013,1504013,1102014,1405012,1405012</t>
  </si>
  <si>
    <t>1249,1249,1249,1249,1249,1249</t>
  </si>
  <si>
    <t>1404012,1304013,1102013,1504013,1504013,1206011</t>
  </si>
  <si>
    <t>1206011,1504013,1101013,1406011,1102014,1102015</t>
  </si>
  <si>
    <t>1101011,1303013,1101013,1503013,1102014,1204012</t>
  </si>
  <si>
    <t>1101011,1406011,1102013,1403011,1102014,1205012</t>
  </si>
  <si>
    <t>1101011,1405012,1205012,1101014,1406011,1405012</t>
  </si>
  <si>
    <t>1252,1252,1252,1252,1252,1252</t>
  </si>
  <si>
    <t>1205012,1405012,1206011,1101014,1206011,1504013</t>
  </si>
  <si>
    <t>1304013,1503013,1205012,1206011,1102014,1406011</t>
  </si>
  <si>
    <t>1102011,1405012,1205012,1205012,1206011,1503013</t>
  </si>
  <si>
    <t>1406011,1205012,1203011,1403011,1504013,1204012</t>
  </si>
  <si>
    <t>1406011,1403011,1504013,1504013,1403011,1204012</t>
  </si>
  <si>
    <t>1255,1255,1255,1255,1255,1255</t>
  </si>
  <si>
    <t>1404012,1303013,1205012,1303013,1405012,1406011</t>
  </si>
  <si>
    <t>1203011,1101012,1405012,1406011,1404012,1504013</t>
  </si>
  <si>
    <t>1102011,1503013,1504013,1503013,1205012,1206011</t>
  </si>
  <si>
    <t>1405012,1205012,1406011,1405012,1406011,1406011</t>
  </si>
  <si>
    <t>1101011,1203011,1205012,1204012,1204012,1205012</t>
  </si>
  <si>
    <t>1258,1258,1258,1258,1258,1258</t>
  </si>
  <si>
    <t>1403011,1304013,1204012,1404012,1404012,1303013</t>
  </si>
  <si>
    <t>1404012,1205012,1303013,1206011,1206011,1503013</t>
  </si>
  <si>
    <t>1404012,1304013,1303013,1503013,1303013,1404012</t>
  </si>
  <si>
    <t>1403011,1403011,1303013,1504013,1404012,1206011</t>
  </si>
  <si>
    <t>1405012,1406011,1403011,1404012,1203011,1101013</t>
  </si>
  <si>
    <t>1261,1261,1261,1261,1261,1261</t>
  </si>
  <si>
    <t>1406011,1203011,1206011,1405012,1101013,1504013</t>
  </si>
  <si>
    <t>1303013,1403011,1404012,1404012,1403011,1403011</t>
  </si>
  <si>
    <t>1203011,1203011,1504013,1204012,1206011,1406011</t>
  </si>
  <si>
    <t>1403011,1504013,1205012,1102012,1102013,1303013</t>
  </si>
  <si>
    <t>1262,1262,1262,1262,1262,1262</t>
  </si>
  <si>
    <t>1404012,1205012,1403011,1304013,1403011,1205012</t>
  </si>
  <si>
    <t>1265,1265,1265,1265,1265,1265</t>
  </si>
  <si>
    <t>1304013,1204012,1503013,1404012,1405012,1504013</t>
  </si>
  <si>
    <t>1303013,1206011,1204012,1304013,1404012,1205012</t>
  </si>
  <si>
    <t>1403011,1504013,1101012,1204012,1303013,1203011</t>
  </si>
  <si>
    <t>1504013,1206011,1504013,1304013,1404012,1204012</t>
  </si>
  <si>
    <t>1503013,1504013,1405012,1503013,1504013,1303013</t>
  </si>
  <si>
    <t>1268,1268,1268,1268,1268,1268</t>
  </si>
  <si>
    <t>1101011,1205012,1504013,1303013,1406011,1404012</t>
  </si>
  <si>
    <t>1503013,1504013,1504013,1203011,1102013,1206011</t>
  </si>
  <si>
    <t>1404012,1403011,1204012,1204012,1403011,1102013</t>
  </si>
  <si>
    <t>1102011,1304013,1205012,1503013,1406011,1204012</t>
  </si>
  <si>
    <t>1101011,1504013,1406011,1406011,1101013,1406011</t>
  </si>
  <si>
    <t>1271,1271,1271,1271,1271,1271</t>
  </si>
  <si>
    <t>新怪物数据制作</t>
  </si>
  <si>
    <t>在战力预期表更改战力并复制到P列</t>
  </si>
  <si>
    <t>R,S,T列的内容复制到文本文档，再复制到copy表G,H,I列</t>
  </si>
  <si>
    <r>
      <rPr>
        <sz val="11"/>
        <color theme="1"/>
        <rFont val="宋体"/>
        <family val="3"/>
        <charset val="134"/>
        <scheme val="minor"/>
      </rPr>
      <t>将C</t>
    </r>
    <r>
      <rPr>
        <sz val="11"/>
        <color theme="1"/>
        <rFont val="宋体"/>
        <family val="3"/>
        <charset val="134"/>
        <scheme val="minor"/>
      </rPr>
      <t>M-CR内的ID复制到文本文档，再从文本文档复制到此处。</t>
    </r>
  </si>
  <si>
    <t>修改时需要注意怪的初始星级，验证中如果出现FALSE,可能是名称不对或者初始星级不对应。</t>
  </si>
  <si>
    <t>掉落经验</t>
  </si>
  <si>
    <t>副本经验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</si>
  <si>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oss经验</t>
    </r>
  </si>
  <si>
    <t>预期等级</t>
  </si>
  <si>
    <t>所需经验</t>
  </si>
  <si>
    <t>主角真实战力</t>
  </si>
  <si>
    <t>预期随从数量</t>
  </si>
  <si>
    <t>预期随从星级</t>
  </si>
  <si>
    <t>预期随从等级</t>
  </si>
  <si>
    <t>随从战力</t>
  </si>
  <si>
    <t>副本战力</t>
  </si>
  <si>
    <t>小怪单体战力</t>
  </si>
  <si>
    <t>关卡ID</t>
  </si>
  <si>
    <t>玩家预期战力</t>
  </si>
  <si>
    <t>BOSS关战力</t>
  </si>
  <si>
    <t>bossid</t>
  </si>
  <si>
    <t>boss星级</t>
  </si>
  <si>
    <t>boss等级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</si>
  <si>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oss1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</si>
  <si>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oss2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</si>
  <si>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oss3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</si>
  <si>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oss4</t>
    </r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</si>
  <si>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oss5</t>
    </r>
  </si>
  <si>
    <t>星boss1</t>
  </si>
  <si>
    <t>星boss2</t>
  </si>
  <si>
    <t>星boss3</t>
  </si>
  <si>
    <t>星boss4</t>
  </si>
  <si>
    <t>星boss5</t>
  </si>
  <si>
    <t>等级boss1</t>
  </si>
  <si>
    <t>等级boss2</t>
  </si>
  <si>
    <t>等级boss3</t>
  </si>
  <si>
    <t>等级boss4</t>
  </si>
  <si>
    <t>等级boss5</t>
  </si>
  <si>
    <t>等级boss6</t>
  </si>
  <si>
    <t>boss1战力</t>
  </si>
  <si>
    <t>boss2战力</t>
  </si>
  <si>
    <t>boss3战力</t>
  </si>
  <si>
    <t>boss4战力</t>
  </si>
  <si>
    <t>boss5战力</t>
  </si>
  <si>
    <t>boss6战力</t>
  </si>
  <si>
    <t>升星加成</t>
  </si>
  <si>
    <t>攻击力</t>
  </si>
  <si>
    <t>攻击成长</t>
  </si>
  <si>
    <t>血量</t>
  </si>
  <si>
    <t>血量成长</t>
  </si>
  <si>
    <t>护甲</t>
  </si>
  <si>
    <t>护甲成长</t>
  </si>
  <si>
    <t>攻速</t>
  </si>
  <si>
    <t>职业</t>
  </si>
  <si>
    <t>职业基础免伤</t>
  </si>
  <si>
    <t>基础战力</t>
  </si>
  <si>
    <t>战力成长</t>
  </si>
  <si>
    <t>阶段免伤率</t>
  </si>
  <si>
    <t>职业免伤</t>
  </si>
  <si>
    <t>验证1</t>
  </si>
  <si>
    <t>验证2</t>
  </si>
  <si>
    <t>验证3</t>
  </si>
  <si>
    <t>验证4</t>
  </si>
  <si>
    <t>验证5</t>
  </si>
  <si>
    <t>验证6</t>
  </si>
  <si>
    <r>
      <rPr>
        <sz val="11"/>
        <color indexed="8"/>
        <rFont val="宋体"/>
        <family val="3"/>
        <charset val="134"/>
      </rPr>
      <t>怪1</t>
    </r>
    <r>
      <rPr>
        <sz val="11"/>
        <color indexed="8"/>
        <rFont val="宋体"/>
        <family val="3"/>
        <charset val="134"/>
      </rPr>
      <t>ID</t>
    </r>
  </si>
  <si>
    <r>
      <rPr>
        <sz val="11"/>
        <color indexed="8"/>
        <rFont val="宋体"/>
        <family val="3"/>
        <charset val="134"/>
      </rPr>
      <t>怪2ID</t>
    </r>
  </si>
  <si>
    <r>
      <rPr>
        <sz val="11"/>
        <color indexed="8"/>
        <rFont val="宋体"/>
        <family val="3"/>
        <charset val="134"/>
      </rPr>
      <t>怪3ID</t>
    </r>
  </si>
  <si>
    <r>
      <rPr>
        <sz val="11"/>
        <color indexed="8"/>
        <rFont val="宋体"/>
        <family val="3"/>
        <charset val="134"/>
      </rPr>
      <t>怪4ID</t>
    </r>
  </si>
  <si>
    <r>
      <rPr>
        <sz val="11"/>
        <color indexed="8"/>
        <rFont val="宋体"/>
        <family val="3"/>
        <charset val="134"/>
      </rPr>
      <t>怪5ID</t>
    </r>
  </si>
  <si>
    <r>
      <rPr>
        <sz val="11"/>
        <color indexed="8"/>
        <rFont val="宋体"/>
        <family val="3"/>
        <charset val="134"/>
      </rPr>
      <t>怪6ID</t>
    </r>
  </si>
  <si>
    <t>怪1星级</t>
  </si>
  <si>
    <t>怪2星级</t>
  </si>
  <si>
    <t>怪3星级</t>
  </si>
  <si>
    <t>怪4星级</t>
  </si>
  <si>
    <t>怪5星级</t>
  </si>
  <si>
    <t>怪6星级</t>
  </si>
  <si>
    <t>初始星级1</t>
  </si>
  <si>
    <t>初始星级2</t>
  </si>
  <si>
    <t>初始星级3</t>
  </si>
  <si>
    <t>初始星级4</t>
  </si>
  <si>
    <t>初始星级5</t>
  </si>
  <si>
    <t>初始星级6</t>
  </si>
  <si>
    <t>怪名称1</t>
  </si>
  <si>
    <t>怪名称2</t>
  </si>
  <si>
    <t>怪名称3</t>
  </si>
  <si>
    <t>怪名称4</t>
  </si>
  <si>
    <t>怪名称5</t>
  </si>
  <si>
    <t>怪名称6</t>
  </si>
  <si>
    <t>阵营1</t>
  </si>
  <si>
    <t>阵营2</t>
  </si>
  <si>
    <t>阵营3</t>
  </si>
  <si>
    <t>阵营4</t>
  </si>
  <si>
    <t>阵营5</t>
  </si>
  <si>
    <t>阵营6</t>
  </si>
  <si>
    <t>射程1</t>
  </si>
  <si>
    <t>射程2</t>
  </si>
  <si>
    <t>射程3</t>
  </si>
  <si>
    <t>射程4</t>
  </si>
  <si>
    <t>射程5</t>
  </si>
  <si>
    <t>射程6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</si>
  <si>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D</t>
    </r>
  </si>
  <si>
    <t>名称</t>
  </si>
  <si>
    <t>近1，远2</t>
  </si>
  <si>
    <r>
      <rPr>
        <sz val="11"/>
        <color indexed="8"/>
        <rFont val="宋体"/>
        <family val="3"/>
        <charset val="134"/>
      </rPr>
      <t>技能I</t>
    </r>
    <r>
      <rPr>
        <sz val="11"/>
        <color indexed="8"/>
        <rFont val="宋体"/>
        <family val="3"/>
        <charset val="134"/>
      </rPr>
      <t>D</t>
    </r>
  </si>
  <si>
    <t>职业id</t>
  </si>
  <si>
    <t>免伤率</t>
  </si>
  <si>
    <t>基础攻击</t>
  </si>
  <si>
    <t>基础防御</t>
  </si>
  <si>
    <t>火龙王</t>
  </si>
  <si>
    <t>火</t>
  </si>
  <si>
    <t>龙王</t>
  </si>
  <si>
    <t>水维京</t>
  </si>
  <si>
    <t>对距离最远的1名敌人造成252%攻击伤害，并有25%几率使目标冰冻，持续2秒。</t>
  </si>
  <si>
    <t>火骷髅战士</t>
  </si>
  <si>
    <t>骷髅战士</t>
  </si>
  <si>
    <t>水剑士</t>
  </si>
  <si>
    <t>对随机3名敌人造成99%攻击伤害，并有15%几率使目标眩晕，持续1秒。</t>
  </si>
  <si>
    <t>水鹰人战士</t>
  </si>
  <si>
    <t>水</t>
  </si>
  <si>
    <t>鹰人战士</t>
  </si>
  <si>
    <t>水火枪手</t>
  </si>
  <si>
    <t>对随机4名敌人造成82%攻击伤害，并有10%几率使目标眩晕，持续1秒。</t>
  </si>
  <si>
    <t>水兽人战士</t>
  </si>
  <si>
    <t>木熊</t>
  </si>
  <si>
    <t>木史莱姆</t>
  </si>
  <si>
    <t>木</t>
  </si>
  <si>
    <t>兽人战士</t>
  </si>
  <si>
    <t>熊</t>
  </si>
  <si>
    <t>史莱姆</t>
  </si>
  <si>
    <t>火骑兵</t>
  </si>
  <si>
    <t>对距离最远的1名敌人造成322%攻击伤害，并有40%几率使目标冰冻，持续2秒。</t>
  </si>
  <si>
    <t>木盗贼</t>
  </si>
  <si>
    <t>木狼人</t>
  </si>
  <si>
    <t>盗贼</t>
  </si>
  <si>
    <t>狼人</t>
  </si>
  <si>
    <t>火海盗</t>
  </si>
  <si>
    <t>对随机4名敌人造成81%攻击伤害，并有20%几率使目标冰冻，持续1秒。</t>
  </si>
  <si>
    <t>火恶魔战士</t>
  </si>
  <si>
    <t>恶魔战士</t>
  </si>
  <si>
    <t>火修女</t>
  </si>
  <si>
    <t>对随机3名敌人造成111%攻击伤害，并有30%几率使目标攻击力降低15%，持续3秒。</t>
  </si>
  <si>
    <t>木树人</t>
  </si>
  <si>
    <t>树人</t>
  </si>
  <si>
    <t>木刀客</t>
  </si>
  <si>
    <t>对随机3名敌人造成91%攻击伤害，并有15%几率使目标沉默，持续2秒。</t>
  </si>
  <si>
    <t>暗黑骑士</t>
  </si>
  <si>
    <t>暗</t>
  </si>
  <si>
    <t>黑骑士</t>
  </si>
  <si>
    <t>水魔法师</t>
  </si>
  <si>
    <t>对距离最近的2名敌人造成139%攻击伤害，并有30%几率使目标石化，持续2秒。</t>
  </si>
  <si>
    <t>刀客</t>
  </si>
  <si>
    <t>木女巫</t>
  </si>
  <si>
    <t>对距离最远的3名敌人造成73%攻击伤害，并有25%几率使目标冰冻，持续2秒。</t>
  </si>
  <si>
    <t>维京</t>
  </si>
  <si>
    <t>木猎人</t>
  </si>
  <si>
    <t>对随机1名敌人造成107%攻击伤害。</t>
  </si>
  <si>
    <t>木熊猫</t>
  </si>
  <si>
    <t>对随机2名敌人造成173%攻击伤害，并嘲讽目标，使对方强制攻击自己。</t>
  </si>
  <si>
    <t>水学者</t>
  </si>
  <si>
    <t>对距离最远的1名敌人造成350%攻击伤害。</t>
  </si>
  <si>
    <t>近战单ID</t>
  </si>
  <si>
    <t>近战多ID</t>
  </si>
  <si>
    <t>远战单ID</t>
  </si>
  <si>
    <t>远战多ID</t>
  </si>
  <si>
    <r>
      <rPr>
        <sz val="11"/>
        <color theme="1"/>
        <rFont val="宋体"/>
        <family val="3"/>
        <charset val="134"/>
        <scheme val="minor"/>
      </rPr>
      <t>牧师I</t>
    </r>
    <r>
      <rPr>
        <sz val="11"/>
        <color theme="1"/>
        <rFont val="宋体"/>
        <family val="3"/>
        <charset val="134"/>
        <scheme val="minor"/>
      </rPr>
      <t>D</t>
    </r>
  </si>
  <si>
    <t>火恶魔法师</t>
  </si>
  <si>
    <t>骑兵</t>
  </si>
  <si>
    <t>恶魔法师</t>
  </si>
  <si>
    <t>火忍者</t>
  </si>
  <si>
    <t>对随机2名敌人造成161%攻击伤害，并有100%几率使目标燃烧，每秒造成20%攻击伤害，持续3秒。</t>
  </si>
  <si>
    <t>火骷髅法师</t>
  </si>
  <si>
    <t>剑士</t>
  </si>
  <si>
    <t>骷髅法师</t>
  </si>
  <si>
    <t>对随机3名敌人造成81%攻击伤害，并有50%几率使目标燃烧，每秒造成60%攻击伤害，持续2秒。</t>
  </si>
  <si>
    <t>水兽人法师</t>
  </si>
  <si>
    <t>兽人法师</t>
  </si>
  <si>
    <t>火巫师</t>
  </si>
  <si>
    <t>对随机2名敌人造成91%攻击伤害，并有100%几率使目标燃烧，每秒造成30%攻击伤害，持续3秒。</t>
  </si>
  <si>
    <t>对距离最近的2名敌人造成192%攻击伤害。</t>
  </si>
  <si>
    <t>对血最少的1名敌人造成431%攻击伤害。</t>
  </si>
  <si>
    <t>水鹰人法师</t>
  </si>
  <si>
    <t>熊猫</t>
  </si>
  <si>
    <t>鹰人法师</t>
  </si>
  <si>
    <t>对距离最远的2名敌人造成106%攻击伤害，并使2名友军恢复100%攻击等量的生命。</t>
  </si>
  <si>
    <t>猎人</t>
  </si>
  <si>
    <t>火枪手</t>
  </si>
  <si>
    <t>对随机1名敌人造成200%攻击伤害，并有100%几率使目标流血，每秒造成40%攻击伤害，持续3秒。</t>
  </si>
  <si>
    <t>水狼骑兵</t>
  </si>
  <si>
    <t>狼骑兵</t>
  </si>
  <si>
    <t>女巫</t>
  </si>
  <si>
    <t>魔法师</t>
  </si>
  <si>
    <t>对随机1名敌人造成215%攻击伤害，并有100%几率使目标流血，每秒造成40%攻击伤害，持续3秒。</t>
  </si>
  <si>
    <t>对随机2名敌人造成121%攻击伤害，并有100%几率使目标攻击力降低20%，持续3秒。</t>
  </si>
  <si>
    <t>海盗</t>
  </si>
  <si>
    <t>对随机2名敌人造成161%攻击伤害，并有100%几率使目标流血，每秒造成20%攻击伤害，持续3秒。</t>
  </si>
  <si>
    <t>对随机3名敌人造成123%攻击伤害，并有100%几率使目标命中率降低20%，持续3秒。</t>
  </si>
  <si>
    <t>对距离最远的2名敌人造成147%攻击伤害，并有30%几率使目标眩晕，持续1秒。</t>
  </si>
  <si>
    <t>火黑骑士</t>
  </si>
  <si>
    <t>对随机3名敌人造成112%攻击伤害，并有50%几率使目标燃烧，每秒造成20%攻击伤害，持续2秒。</t>
  </si>
  <si>
    <t>对随机3名敌人造成121%攻击伤害，并有50%几率使目标防御力降低20%，持续3秒。</t>
  </si>
  <si>
    <t>治疗血量最少的2名友军，每秒恢复116%攻击等量的生命，并有100%几率使目标防御力提高30%，持续3秒。</t>
  </si>
  <si>
    <t>对随机3名敌人造成96%攻击伤害，并有15%几率使目标沉默，持续2秒。</t>
  </si>
  <si>
    <t>治疗血量最少的3名友军，每秒恢复45%攻击等量的生命。</t>
  </si>
  <si>
    <t>治疗4名友军，恢复96%攻击等量的生命。</t>
  </si>
  <si>
    <t>对随机1名敌人造成351%攻击伤害，并有100%几率使目标眩晕，持续1秒。</t>
  </si>
  <si>
    <t>对距离最远的1名敌人造成248%攻击伤害，并有100%几率使目标中毒，每秒造成55%攻击伤害，持续3秒。</t>
  </si>
  <si>
    <t>木狼骑兵</t>
  </si>
  <si>
    <t>对随机4名敌人造成42%攻击伤害，并有100%几率使目标中毒，每秒造成20%攻击伤害，持续3秒。</t>
  </si>
  <si>
    <t>对距离最近的1名敌人造成320%攻击伤害。</t>
  </si>
  <si>
    <t>火狼骑兵</t>
  </si>
  <si>
    <t>修女</t>
  </si>
  <si>
    <t>对随机3名敌人造成124%攻击伤害。</t>
  </si>
  <si>
    <t>对距离最远的1名敌人造成431%攻击伤害。</t>
  </si>
  <si>
    <t>忍者</t>
  </si>
  <si>
    <t>对随机3名敌人造成141%攻击伤害。</t>
  </si>
  <si>
    <t>对随机2名敌人造成181%攻击伤害。</t>
  </si>
  <si>
    <t>对随机3名敌人造成132%攻击伤害。</t>
  </si>
  <si>
    <t>对距离最近的2名敌人造成221%攻击伤害。</t>
  </si>
  <si>
    <t>治疗血量最少的2名友军，恢复206%攻击等量的生命。</t>
  </si>
  <si>
    <t>对随机1名敌人造成160%攻击伤害。</t>
  </si>
  <si>
    <t>对随机3名敌人造成151%攻击伤害。</t>
  </si>
  <si>
    <t>巫师</t>
  </si>
  <si>
    <t>对随机1名敌人造成373%攻击伤害。</t>
  </si>
  <si>
    <t>对距离最远的2名敌人造成206%攻击伤害。</t>
  </si>
  <si>
    <t>对随机2名敌人造成166%攻击伤害。</t>
  </si>
  <si>
    <t>对随机1名敌人造成335%攻击伤害，并嘲讽目标，使对方强制攻击自己。</t>
  </si>
  <si>
    <t>水黑骑士</t>
  </si>
  <si>
    <t>对随机2名敌人造成221%攻击伤害。</t>
  </si>
  <si>
    <t>对距离最远的2名敌人造成181%攻击伤害。</t>
  </si>
  <si>
    <t>暗武士</t>
  </si>
  <si>
    <t>武士</t>
  </si>
  <si>
    <t>对随机3名敌人造成137%攻击伤害。</t>
  </si>
  <si>
    <t>治疗血量最少的3名友军，恢复147%攻击等量的生命。</t>
  </si>
  <si>
    <t>治疗血量最少的3名友军，恢复124%攻击等量的生命。</t>
  </si>
  <si>
    <t>对随机1名敌人造成419%攻击伤害。</t>
  </si>
  <si>
    <t>暗维京</t>
  </si>
  <si>
    <t>对距离最远的1名敌人造成413%攻击伤害。</t>
  </si>
  <si>
    <t>对随机4名敌人造成102%攻击伤害。</t>
  </si>
  <si>
    <t>木修女</t>
  </si>
  <si>
    <t>光猎人</t>
  </si>
  <si>
    <t>光</t>
  </si>
  <si>
    <t>学者</t>
  </si>
  <si>
    <t>光熊猫</t>
  </si>
  <si>
    <t>水刀客</t>
  </si>
  <si>
    <t>水骑兵</t>
  </si>
  <si>
    <t>光学者</t>
  </si>
  <si>
    <t>水女巫</t>
  </si>
  <si>
    <t>水海盗</t>
  </si>
  <si>
    <t>水修女</t>
  </si>
  <si>
    <t>火刀客</t>
  </si>
  <si>
    <t>火维京</t>
  </si>
  <si>
    <t>火剑士</t>
  </si>
  <si>
    <t>火魔法师</t>
  </si>
  <si>
    <t>火女巫</t>
  </si>
  <si>
    <t>火火枪手</t>
  </si>
  <si>
    <t>木骑兵</t>
  </si>
  <si>
    <t>木维京</t>
  </si>
  <si>
    <t>木剑士</t>
  </si>
  <si>
    <t>木魔法师</t>
  </si>
  <si>
    <t>木海盗</t>
  </si>
  <si>
    <t>木火枪手</t>
  </si>
  <si>
    <t>光骑兵</t>
  </si>
  <si>
    <t>光盗贼</t>
  </si>
  <si>
    <t>条件1</t>
  </si>
  <si>
    <t>不是5的倍数关且关卡为单数</t>
  </si>
  <si>
    <t>远</t>
  </si>
  <si>
    <t>近</t>
  </si>
  <si>
    <t>不是5的倍数关且关卡为双数</t>
  </si>
  <si>
    <t>条件2</t>
  </si>
  <si>
    <t>是5的倍数关且大关为单数</t>
  </si>
  <si>
    <t>是10的倍数关且大关为单数</t>
  </si>
  <si>
    <t>是5的倍数关且大关为双数</t>
  </si>
  <si>
    <t>是10的倍数关且大关为双数</t>
  </si>
  <si>
    <t>暗盗贼</t>
  </si>
  <si>
    <t>特殊条件</t>
  </si>
  <si>
    <t>是5的倍数，判断阵营</t>
  </si>
  <si>
    <t>暗巫师</t>
  </si>
  <si>
    <t>暗猎人</t>
  </si>
  <si>
    <t>木黑骑士</t>
  </si>
  <si>
    <t>暗龙王</t>
  </si>
  <si>
    <t>光黑骑士</t>
  </si>
  <si>
    <t>光狼骑兵</t>
  </si>
  <si>
    <t>水龙王</t>
  </si>
  <si>
    <t>木龙王</t>
  </si>
  <si>
    <t>水骷髅战士</t>
  </si>
  <si>
    <t>水骷髅法师</t>
  </si>
  <si>
    <t>水史莱姆</t>
  </si>
  <si>
    <t>水熊</t>
  </si>
  <si>
    <t>水恶魔战士</t>
  </si>
  <si>
    <t>水恶魔法师</t>
  </si>
  <si>
    <t>水树人</t>
  </si>
  <si>
    <t>水狼人</t>
  </si>
  <si>
    <t>火兽人战士</t>
  </si>
  <si>
    <t>火兽人法师</t>
  </si>
  <si>
    <t>火史莱姆</t>
  </si>
  <si>
    <t>火熊</t>
  </si>
  <si>
    <t>火鹰人战士</t>
  </si>
  <si>
    <t>火鹰人法师</t>
  </si>
  <si>
    <t>火树人</t>
  </si>
  <si>
    <t>火狼人</t>
  </si>
  <si>
    <t>木兽人战士</t>
  </si>
  <si>
    <t>木兽人法师</t>
  </si>
  <si>
    <t>木骷髅战士</t>
  </si>
  <si>
    <t>木骷髅法师</t>
  </si>
  <si>
    <t>木鹰人战士</t>
  </si>
  <si>
    <t>木鹰人法师</t>
  </si>
  <si>
    <t>木恶魔战士</t>
  </si>
  <si>
    <t>木恶魔法师</t>
  </si>
  <si>
    <t>光兽人战士</t>
  </si>
  <si>
    <t>光兽人法师</t>
  </si>
  <si>
    <t>光骷髅战士</t>
  </si>
  <si>
    <t>光骷髅法师</t>
  </si>
  <si>
    <t>光史莱姆</t>
  </si>
  <si>
    <t>光熊</t>
  </si>
  <si>
    <t>光鹰人战士</t>
  </si>
  <si>
    <t>光鹰人法师</t>
  </si>
  <si>
    <t>光恶魔战士</t>
  </si>
  <si>
    <t>光恶魔法师</t>
  </si>
  <si>
    <t>光树人</t>
  </si>
  <si>
    <t>光狼人</t>
  </si>
  <si>
    <t>暗兽人战士</t>
  </si>
  <si>
    <t>暗兽人法师</t>
  </si>
  <si>
    <t>暗骷髅战士</t>
  </si>
  <si>
    <t>暗骷髅法师</t>
  </si>
  <si>
    <t>暗史莱姆</t>
  </si>
  <si>
    <t>暗熊</t>
  </si>
  <si>
    <t>暗鹰人战士</t>
  </si>
  <si>
    <t>暗鹰人法师</t>
  </si>
  <si>
    <t>暗恶魔战士</t>
  </si>
  <si>
    <t>暗恶魔法师</t>
  </si>
  <si>
    <t>暗树人</t>
  </si>
  <si>
    <t>暗狼人</t>
  </si>
  <si>
    <t>暗狼骑兵</t>
  </si>
  <si>
    <t>光龙王</t>
  </si>
  <si>
    <r>
      <rPr>
        <sz val="11"/>
        <color theme="1"/>
        <rFont val="宋体"/>
        <family val="3"/>
        <charset val="134"/>
        <scheme val="minor"/>
      </rPr>
      <t>小怪I</t>
    </r>
    <r>
      <rPr>
        <sz val="11"/>
        <color theme="1"/>
        <rFont val="宋体"/>
        <family val="3"/>
        <charset val="134"/>
        <scheme val="minor"/>
      </rPr>
      <t>D</t>
    </r>
  </si>
  <si>
    <t>小怪星级</t>
  </si>
  <si>
    <t>小怪等级</t>
  </si>
  <si>
    <t>小怪ID1</t>
  </si>
  <si>
    <t>小怪ID2</t>
  </si>
  <si>
    <t>小怪ID3</t>
  </si>
  <si>
    <t>小怪ID4</t>
  </si>
  <si>
    <t>小怪ID5</t>
  </si>
  <si>
    <t>小怪ID6</t>
  </si>
  <si>
    <t>小怪星级1</t>
  </si>
  <si>
    <t>小怪星级2</t>
  </si>
  <si>
    <t>小怪星级3</t>
  </si>
  <si>
    <t>小怪星级4</t>
  </si>
  <si>
    <t>小怪星级5</t>
  </si>
  <si>
    <t>小怪星级6</t>
  </si>
  <si>
    <t>小怪等级1</t>
  </si>
  <si>
    <t>小怪等级2</t>
  </si>
  <si>
    <t>小怪等级3</t>
  </si>
  <si>
    <t>小怪等级4</t>
  </si>
  <si>
    <t>小怪等级5</t>
  </si>
  <si>
    <t>小怪等级6</t>
  </si>
  <si>
    <t>小怪阵营1</t>
  </si>
  <si>
    <t>小怪阵营2</t>
  </si>
  <si>
    <t>小怪阵营3</t>
  </si>
  <si>
    <t>小怪阵营4</t>
  </si>
  <si>
    <t>小怪阵营5</t>
  </si>
  <si>
    <t>小怪阵营6</t>
  </si>
  <si>
    <t>小怪职业1</t>
  </si>
  <si>
    <t>小怪职业2</t>
  </si>
  <si>
    <t>小怪职业3</t>
  </si>
  <si>
    <t>小怪职业4</t>
  </si>
  <si>
    <t>小怪职业5</t>
  </si>
  <si>
    <t>小怪职业6</t>
  </si>
  <si>
    <t>职业列表</t>
  </si>
  <si>
    <t>关卡波数</t>
  </si>
  <si>
    <t>怪数量</t>
  </si>
  <si>
    <t>等级</t>
  </si>
  <si>
    <t>默认血量</t>
  </si>
  <si>
    <t>需求血量</t>
  </si>
  <si>
    <t>主角等级</t>
  </si>
  <si>
    <t>主角攻击力</t>
  </si>
  <si>
    <t>期望攻击次数</t>
  </si>
  <si>
    <t>阵容数量</t>
  </si>
  <si>
    <t>英雄1血量</t>
  </si>
  <si>
    <t>英雄1攻击</t>
  </si>
  <si>
    <t>英雄1防御</t>
  </si>
  <si>
    <t>英雄2血量</t>
  </si>
  <si>
    <t>英雄2攻击</t>
  </si>
  <si>
    <t>英雄2防御</t>
  </si>
  <si>
    <t>英雄3血量</t>
  </si>
  <si>
    <t>英雄3攻击</t>
  </si>
  <si>
    <t>英雄3防御</t>
  </si>
  <si>
    <t>英雄4血量</t>
  </si>
  <si>
    <t>英雄4攻击</t>
  </si>
  <si>
    <t>英雄4防御</t>
  </si>
  <si>
    <t>英雄5血量</t>
  </si>
  <si>
    <t>英雄5攻击</t>
  </si>
  <si>
    <t>英雄5防御</t>
  </si>
  <si>
    <t>46,46,46,46,46</t>
  </si>
  <si>
    <t>62,61,61,61,61,61</t>
  </si>
  <si>
    <t>63,62,62,62,62,62</t>
  </si>
  <si>
    <t>64,63,63,63,63,63</t>
  </si>
  <si>
    <t>71,70,70,70,70,70</t>
  </si>
  <si>
    <t>79,78,78,78,78,78</t>
  </si>
  <si>
    <t>90,89,89,89,89,89</t>
  </si>
  <si>
    <t>103,102,102,102,102,102</t>
  </si>
  <si>
    <t>106,105,105,105,105,105</t>
  </si>
  <si>
    <t>116,114,114,114,114,114</t>
  </si>
  <si>
    <t>132,130,130,130,130,130</t>
  </si>
  <si>
    <t>146,144,144,144,144,144</t>
  </si>
  <si>
    <t>149,147,147,147,147,147</t>
  </si>
  <si>
    <t>151,149,149,149,149,149</t>
  </si>
  <si>
    <t>157,155,155,155,155,155</t>
  </si>
  <si>
    <t>161,159,159,159,159,159</t>
  </si>
  <si>
    <t>162,160,160,160,160,160</t>
  </si>
  <si>
    <t>153,151,151,151,151,151</t>
  </si>
  <si>
    <t>158,156,156,156,156,156</t>
  </si>
  <si>
    <t>169,167,167,167,167,167</t>
  </si>
  <si>
    <t>172,170,170,170,170,170</t>
  </si>
  <si>
    <t>197,195,195,195,195,195</t>
  </si>
  <si>
    <t>193,191,191,191,191,191</t>
  </si>
  <si>
    <t>198,195,195,195,195,195</t>
  </si>
  <si>
    <t>196,193,193,193,193,193</t>
  </si>
  <si>
    <t>205,202,202,202,202,202</t>
  </si>
  <si>
    <t>202,200,200,200,200,200</t>
  </si>
  <si>
    <t>207,205,205,205,205,205</t>
  </si>
  <si>
    <t>210,207,207,207,207,207</t>
  </si>
  <si>
    <t>208,205,205,205,205,205</t>
  </si>
  <si>
    <t>213,210,210,210,210,210</t>
  </si>
  <si>
    <t>210,208,208,208,208,208</t>
  </si>
  <si>
    <t>215,213,213,213,213,213</t>
  </si>
  <si>
    <t>218,215,215,215,215,215</t>
  </si>
  <si>
    <t>216,213,213,213,213,213</t>
  </si>
  <si>
    <t>223,220,220,220,220,220</t>
  </si>
  <si>
    <t>232,229,229,229,229,229</t>
  </si>
  <si>
    <t>238,235,235,235,235,235</t>
  </si>
  <si>
    <t>244,241,241,241,241,241</t>
  </si>
  <si>
    <t>249,246,246,246,246,246</t>
  </si>
  <si>
    <t>255,252,252,252,252,252</t>
  </si>
  <si>
    <t>258,255,255,255,255,255</t>
  </si>
  <si>
    <t>261,258,258,258,258,258</t>
  </si>
  <si>
    <t>264,261,261,261,261,261</t>
  </si>
  <si>
    <t>267,263,263,263,263,263</t>
  </si>
  <si>
    <t>270,266,266,266,266,266</t>
  </si>
  <si>
    <t>273,269,269,269,269,269</t>
  </si>
  <si>
    <t>222,220,220,220,220,220</t>
  </si>
  <si>
    <t>225,222,222,222,222,222</t>
  </si>
  <si>
    <t>230,227,227,227,227,227</t>
  </si>
  <si>
    <t>234,231,231,231,231,231</t>
  </si>
  <si>
    <t>237,234,234,234,234,234</t>
  </si>
  <si>
    <t>234,232,232,232,232,232</t>
  </si>
  <si>
    <t>239,236,236,236,236,236</t>
  </si>
  <si>
    <t>241,238,238,238,238,238</t>
  </si>
  <si>
    <t>244,241,241,241,241,295</t>
  </si>
  <si>
    <t>242,239,239,239,239,239</t>
  </si>
  <si>
    <t>246,243,243,243,243,243</t>
  </si>
  <si>
    <t>251,248,248,248,248,248</t>
  </si>
  <si>
    <t>236,233,233,261,261,261</t>
  </si>
  <si>
    <t>236,234,234,261,261,261</t>
  </si>
  <si>
    <t>237,234,234,261,261,261</t>
  </si>
  <si>
    <t>255,252,252,281,281,281</t>
  </si>
  <si>
    <t>253,249,249,278,278,278</t>
  </si>
  <si>
    <t>257,254,254,283,283,283</t>
  </si>
  <si>
    <t>273,270,270,301,301,301</t>
  </si>
  <si>
    <t>271,267,267,267,267,267</t>
  </si>
  <si>
    <t>276,272,272,272,272,272</t>
  </si>
  <si>
    <t>273,270,270,270,270,270</t>
  </si>
  <si>
    <t>291,288,288,288,288,288</t>
  </si>
  <si>
    <t>289,285,285,285,285,285</t>
  </si>
  <si>
    <t>294,290,290,290,290,290</t>
  </si>
  <si>
    <t>309,306,306,306,306,306</t>
  </si>
  <si>
    <t>307,303,303,303,303,303</t>
  </si>
  <si>
    <t>312,308,308,308,308,308</t>
  </si>
  <si>
    <t>327,323,323,323,323,323</t>
  </si>
  <si>
    <t>330,326,326,326,326,326</t>
  </si>
  <si>
    <t>333,329,329,329,329,329</t>
  </si>
  <si>
    <t>336,332,332,332,332,332</t>
  </si>
  <si>
    <t>339,334,334,334,334,334</t>
  </si>
  <si>
    <t>339,335,335,335,335,335</t>
  </si>
  <si>
    <t>341,337,337,337,337,337</t>
  </si>
  <si>
    <t>344,340,340,340,340,340</t>
  </si>
  <si>
    <t>347,343,343,343,343,343</t>
  </si>
  <si>
    <t>350,346,346,346,346,346</t>
  </si>
  <si>
    <t>353,348,348,348,348,348</t>
  </si>
  <si>
    <t>355,351,351,351,351,351</t>
  </si>
  <si>
    <t>356,351,351,351,351,351</t>
  </si>
  <si>
    <t>358,354,354,354,354,354</t>
  </si>
  <si>
    <t>372,367,367,367,367,367</t>
  </si>
  <si>
    <t>372,368,368,368,368,368</t>
  </si>
  <si>
    <t>375,370,370,370,370,370</t>
  </si>
  <si>
    <t>389,384,384,384,384,384</t>
  </si>
  <si>
    <t>392,387,387,387,387,387</t>
  </si>
  <si>
    <t>405,400,400,400,400,400</t>
  </si>
  <si>
    <t>408,403,403,403,403,403</t>
  </si>
  <si>
    <t>422,417,417,417,417,417</t>
  </si>
  <si>
    <t>425,420,420,420,420,420</t>
  </si>
  <si>
    <t>439,433,433,433,433,433</t>
  </si>
  <si>
    <t>439,434,434,434,434,434</t>
  </si>
  <si>
    <t>442,437,437,437,437,437</t>
  </si>
  <si>
    <t>445,440,440,440,440,440</t>
  </si>
  <si>
    <t>448,443,443,443,443,443</t>
  </si>
  <si>
    <t>452,446,446,446,446,446</t>
  </si>
  <si>
    <t>455,449,449,449,449,449</t>
  </si>
  <si>
    <t>458,452,452,452,452,452</t>
  </si>
  <si>
    <t>458,453,453,453,453,453</t>
  </si>
  <si>
    <t>461,456,456,456,456,456</t>
  </si>
  <si>
    <t>464,459,459,459,459,459</t>
  </si>
  <si>
    <t>468,462,462,462,462,462</t>
  </si>
  <si>
    <t>471,465,465,465,465,465</t>
  </si>
  <si>
    <t>474,468,468,468,468,468</t>
  </si>
  <si>
    <t>491,485,485,485,485,485</t>
  </si>
  <si>
    <t>494,488,488,488,488,488</t>
  </si>
  <si>
    <t>507,501,501,501,501,501</t>
  </si>
  <si>
    <t>510,504,504,504,504,504</t>
  </si>
  <si>
    <t>514,507,507,507,507,507</t>
  </si>
  <si>
    <t>530,524,524,524,524,524</t>
  </si>
  <si>
    <t>533,527,527,527,527,527</t>
  </si>
  <si>
    <t>534,527,527,527,527,527</t>
  </si>
  <si>
    <t>550,543,543,543,543,543</t>
  </si>
  <si>
    <t>553,547,547,547,547,547</t>
  </si>
  <si>
    <t>570,563,563,563,563,563</t>
  </si>
  <si>
    <t>573,566,566,566,566,566</t>
  </si>
  <si>
    <t>577,570,570,570,570,570</t>
  </si>
  <si>
    <t>580,574,574,574,574,574</t>
  </si>
  <si>
    <t>581,574,574,574,574,574</t>
  </si>
  <si>
    <t>584,577,577,577,577,577</t>
  </si>
  <si>
    <t>588,581,581,581,581,581</t>
  </si>
  <si>
    <t>591,584,584,584,584,584</t>
  </si>
  <si>
    <t>595,588,588,588,588,588</t>
  </si>
  <si>
    <t>599,591,591,591,591,591</t>
  </si>
  <si>
    <t>602,595,595,595,595,595</t>
  </si>
  <si>
    <t>606,599,599,599,599,599</t>
  </si>
  <si>
    <t>609,602,602,602,602,602</t>
  </si>
  <si>
    <t>629,621,621,621,621,621</t>
  </si>
  <si>
    <t>633,625,625,625,625,625</t>
  </si>
  <si>
    <t>652,644,644,644,644,644</t>
  </si>
  <si>
    <t>656,648,648,648,648,648</t>
  </si>
  <si>
    <t>675,667,667,667,667,667</t>
  </si>
  <si>
    <t>679,671,671,671,671,671</t>
  </si>
  <si>
    <t>698,690,690,690,690,690</t>
  </si>
  <si>
    <t>702,694,694,694,694,694</t>
  </si>
  <si>
    <t>721,712,712,712,712,712</t>
  </si>
  <si>
    <t>721,713,713,713,713,713</t>
  </si>
  <si>
    <t>725,716,716,716,716,716</t>
  </si>
  <si>
    <t>725,717,717,717,717,717</t>
  </si>
  <si>
    <t>729,720,720,720,720,720</t>
  </si>
  <si>
    <t>729,721,721,721,721,721</t>
  </si>
  <si>
    <t>733,724,724,724,724,724</t>
  </si>
  <si>
    <t>733,725,725,725,725,725</t>
  </si>
  <si>
    <t>737,729,729,729,729,729</t>
  </si>
  <si>
    <t>741,733,733,733,733,733</t>
  </si>
  <si>
    <t>742,733,733,733,733,733</t>
  </si>
  <si>
    <t>745,737,737,737,737,737</t>
  </si>
  <si>
    <t>746,737,737,737,737,737</t>
  </si>
  <si>
    <t>750,741,741,741,741,741</t>
  </si>
  <si>
    <t>754,745,745,745,745,745</t>
  </si>
  <si>
    <t>758,749,749,749,749,749</t>
  </si>
  <si>
    <t>762,753,753,753,753,753</t>
  </si>
  <si>
    <t>692,683,683,683,683,683</t>
  </si>
  <si>
    <t>695,687,687,687,687,687</t>
  </si>
  <si>
    <t>710,701,701,701,701,701</t>
  </si>
  <si>
    <t>714,705,705,705,705,705</t>
  </si>
  <si>
    <t>728,720,720,720,720,720</t>
  </si>
  <si>
    <t>732,723,723,723,723,723</t>
  </si>
  <si>
    <t>747,738,738,738,738,738</t>
  </si>
  <si>
    <t>751,742,742,742,742,742</t>
  </si>
  <si>
    <t>765,756,756,756,756,756</t>
  </si>
  <si>
    <t>769,760,760,760,760,760</t>
  </si>
  <si>
    <t>784,775,775,775,775,775</t>
  </si>
  <si>
    <t>788,779,779,779,779,779</t>
  </si>
  <si>
    <t>792,783,783,783,783,783</t>
  </si>
  <si>
    <t>796,786,786,786,786,786</t>
  </si>
  <si>
    <t>796,787,787,787,787,787</t>
  </si>
  <si>
    <t>800,790,790,790,790,790</t>
  </si>
  <si>
    <t>804,794,794,794,794,794</t>
  </si>
  <si>
    <t>808,798,798,798,798,798</t>
  </si>
  <si>
    <t>812,802,802,802,802,802</t>
  </si>
  <si>
    <t>816,806,806,806,806,806</t>
  </si>
  <si>
    <t>820,810,810,810,810,810</t>
  </si>
  <si>
    <t>824,814,814,814,814,814</t>
  </si>
  <si>
    <t>828,818,818,818,818,818</t>
  </si>
  <si>
    <t>851,841,841,841,841,841</t>
  </si>
  <si>
    <t>855,845,845,845,845,845</t>
  </si>
  <si>
    <t>878,867,867,867,867,867</t>
  </si>
  <si>
    <t>882,871,871,871,871,871</t>
  </si>
  <si>
    <t>904,894,894,894,894,894</t>
  </si>
  <si>
    <t>909,898,898,898,898,898</t>
  </si>
  <si>
    <t>931,920,920,920,920,920</t>
  </si>
  <si>
    <t>936,924,924,924,924,924</t>
  </si>
  <si>
    <t>958,947,947,947,947,947</t>
  </si>
  <si>
    <t>963,951,951,951,951,951</t>
  </si>
  <si>
    <t>967,955,955,955,955,955</t>
  </si>
  <si>
    <t>971,960,960,960,960,960</t>
  </si>
  <si>
    <t>976,964,964,964,964,964</t>
  </si>
  <si>
    <t>980,968,968,968,968,968</t>
  </si>
  <si>
    <t>980,969,969,969,969,969</t>
  </si>
  <si>
    <t>985,973,973,973,973,973</t>
  </si>
  <si>
    <t>989,977,977,977,977,977</t>
  </si>
  <si>
    <t>993,982,982,982,982,982</t>
  </si>
  <si>
    <t>998,986,986,986,986,986</t>
  </si>
  <si>
    <t>1002,990,990,990,990,990</t>
  </si>
  <si>
    <t>1007,995,995,995,995,995</t>
  </si>
  <si>
    <t>1033,1020,1020,1020,1020,1020</t>
  </si>
  <si>
    <t>1037,1025,1025,1025,1025,1025</t>
  </si>
  <si>
    <t>1063,1050,1050,1050,1050,1050</t>
  </si>
  <si>
    <t>1068,1055,1055,1055,1055,1055</t>
  </si>
  <si>
    <t>1094,1080,1080,1080,1080,1080</t>
  </si>
  <si>
    <t>1098,1085,1085,1085,1085,1085</t>
  </si>
  <si>
    <t>1124,1110,1110,1110,1110,1110</t>
  </si>
  <si>
    <t>1124,1111,1111,1111,1111,1111</t>
  </si>
  <si>
    <t>1129,1115,1115,1115,1115,1115</t>
  </si>
  <si>
    <t>1154,1141,1141,1141,1141,1141</t>
  </si>
  <si>
    <t>1159,1145,1145,1145,1145,1145</t>
  </si>
  <si>
    <t>1164,1150,1150,1150,1150,1150</t>
  </si>
  <si>
    <t>1169,1155,1155,1155,1155,1155</t>
  </si>
  <si>
    <t>1174,1160,1160,1160,1160,1160</t>
  </si>
  <si>
    <t>1179,1165,1165,1165,1165,1165</t>
  </si>
  <si>
    <t>1183,1169,1169,1169,1169,1169</t>
  </si>
  <si>
    <t>1188,1174,1174,1174,1174,1174</t>
  </si>
  <si>
    <t>1193,1179,1179,1179,1179,1179</t>
  </si>
  <si>
    <t>1198,1184,1184,1184,1184,1184</t>
  </si>
  <si>
    <t>1203,1188,1188,1188,1188,1188</t>
  </si>
  <si>
    <t>1203,1189,1189,1189,1189,1189</t>
  </si>
  <si>
    <t>1208,1193,1193,1193,1193,1193</t>
  </si>
  <si>
    <t>1237,1222,1222,1222,1222,1222</t>
  </si>
  <si>
    <t>1242,1227,1227,1227,1227,1227</t>
  </si>
  <si>
    <t>1271,1256,1256,1256,1256,1256</t>
  </si>
  <si>
    <t>1276,1261,1261,1261,1261,1261</t>
  </si>
  <si>
    <t>1305,1290,1290,1290,1290,1290</t>
  </si>
  <si>
    <t>1306,1290,1290,1290,1290,1290</t>
  </si>
  <si>
    <t>1311,1295,1295,1295,1295,1295</t>
  </si>
  <si>
    <t>1340,1324,1324,1324,1324,1324</t>
  </si>
  <si>
    <t>1345,1329,1329,1329,1329,1329</t>
  </si>
  <si>
    <t>1374,1357,1357,1357,1357,1357</t>
  </si>
  <si>
    <t>1379,1363,1363,1363,1363,1363</t>
  </si>
  <si>
    <t>1384,1368,1368,1368,1368,1368</t>
  </si>
  <si>
    <t>1390,1373,1373,1373,1373,1373</t>
  </si>
  <si>
    <t>1395,1378,1378,1378,1378,1378</t>
  </si>
  <si>
    <t>1400,1384,1384,1384,1384,1384</t>
  </si>
  <si>
    <t>1406,1389,1389,1389,1389,1389</t>
  </si>
  <si>
    <t>1411,1394,1394,1394,1394,1394</t>
  </si>
  <si>
    <t>1416,1399,1399,1399,1399,1399</t>
  </si>
  <si>
    <t>1422,1405,1405,1405,1405,1405</t>
  </si>
  <si>
    <t>1427,1410,1410,1410,1410,1410</t>
  </si>
  <si>
    <t>1432,1415,1415,1415,1415,1415</t>
  </si>
  <si>
    <t>1442,1425,1425,1425,1425,1425</t>
  </si>
  <si>
    <t>1448,1430,1430,1430,1430,1430</t>
  </si>
  <si>
    <t>1458,1440,1440,1440,1440,1440</t>
  </si>
  <si>
    <t>1463,1446,1446,1446,1446,1446</t>
  </si>
  <si>
    <t>1473,1456,1456,1456,1456,1456</t>
  </si>
  <si>
    <t>1479,1461,1461,1461,1461,1461</t>
  </si>
  <si>
    <t>1489,1471,1471,1471,1471,1471</t>
  </si>
  <si>
    <t>1494,1476,1476,1476,1476,1476</t>
  </si>
  <si>
    <t>1504,1486,1486,1486,1486,1486</t>
  </si>
  <si>
    <t>1510,1492,1492,1492,1492,1492</t>
  </si>
  <si>
    <t>1515,1497,1497,1497,1497,1497</t>
  </si>
  <si>
    <t>1521,1502,1502,1502,1502,1502</t>
  </si>
  <si>
    <t>1526,1508,1508,1508,1508,1508</t>
  </si>
  <si>
    <t>1531,1513,1513,1513,1513,1513</t>
  </si>
  <si>
    <t>1537,1518,1518,1518,1518,1518</t>
  </si>
  <si>
    <t>1542,1524,1524,1524,1524,1524</t>
  </si>
  <si>
    <t>1548,1529,1529,1529,1529,1529</t>
  </si>
  <si>
    <t>1553,1534,1534,1534,1534,1534</t>
  </si>
  <si>
    <t>1558,1540,1540,1540,1540,1540</t>
  </si>
  <si>
    <t>1564,1545,1545,1545,1545,1545</t>
  </si>
  <si>
    <t>1569,1550,1550,1550,1550,1550</t>
  </si>
  <si>
    <t>1569,1551,1551,1551,1551,1551</t>
  </si>
  <si>
    <t>1575,1556,1556,1556,1556,1556</t>
  </si>
  <si>
    <t>1580,1561,1561,1561,1561,1561</t>
  </si>
  <si>
    <t>1585,1567,1567,1567,1567,1567</t>
  </si>
  <si>
    <t>1591,1572,1572,1572,1572,1572</t>
  </si>
  <si>
    <t>1596,1577,1577,1577,1577,1577</t>
  </si>
  <si>
    <t>1602,1583,1583,1583,1583,1583</t>
  </si>
  <si>
    <t>1607,1588,1588,1588,1588,1588</t>
  </si>
  <si>
    <t>1612,1593,1593,1593,1593,1593</t>
  </si>
  <si>
    <t>1613,1593,1593,1593,1593,1593</t>
  </si>
  <si>
    <t>1618,1599,1599,1599,1599,1599</t>
  </si>
  <si>
    <t>1623,1604,1604,1604,1604,1604</t>
  </si>
  <si>
    <t>1629,1609,1609,1609,1609,1609</t>
  </si>
  <si>
    <t>1634,1615,1615,1615,1615,1615</t>
  </si>
  <si>
    <t>1639,1620,1620,1620,1620,1620</t>
  </si>
  <si>
    <t>1640,1620,1620,1620,1620,1620</t>
  </si>
  <si>
    <t>1645,1625,1625,1625,1625,1625</t>
  </si>
  <si>
    <t>1650,1631,1631,1631,1631,1631</t>
  </si>
  <si>
    <t>1656,1636,1636,1636,1636,1636</t>
  </si>
  <si>
    <t>1661,1641,1641,1641,1641,1641</t>
  </si>
  <si>
    <t>1667,1647,1647,1647,1647,1647</t>
  </si>
  <si>
    <t>1672,1652,1652,1652,1652,1652</t>
  </si>
  <si>
    <t>1677,1657,1657,1657,1657,1657</t>
  </si>
  <si>
    <t>1683,1663,1663,1663,1663,1663</t>
  </si>
  <si>
    <t>1688,1668,1668,1668,1668,1668</t>
  </si>
  <si>
    <t>1694,1673,1673,1673,1673,1673</t>
  </si>
  <si>
    <t>1699,1679,1679,1679,1679,1679</t>
  </si>
  <si>
    <t>1704,1684,1684,1684,1684,1684</t>
  </si>
  <si>
    <t>1710,1689,1689,1689,1689,1689</t>
  </si>
  <si>
    <t>1710,1690,1690,1690,1690,1690</t>
  </si>
  <si>
    <t>1715,1695,1695,1695,1695,1695</t>
  </si>
  <si>
    <t>1721,1700,1700,1700,1700,1700</t>
  </si>
  <si>
    <t>1726,1706,1706,1706,1706,1706</t>
  </si>
  <si>
    <t>1731,1711,1711,1711,1711,1711</t>
  </si>
  <si>
    <t>1732,1711,1711,1711,1711,1711</t>
  </si>
  <si>
    <t>1737,1716,1716,1716,1716,1716</t>
  </si>
  <si>
    <t>1742,1722,1722,1722,1722,1722</t>
  </si>
  <si>
    <t>1748,1727,1727,1727,1727,1727</t>
  </si>
  <si>
    <t>1753,1732,1732,1732,1732,1732</t>
  </si>
  <si>
    <t>1758,1738,1738,1738,1738,1738</t>
  </si>
  <si>
    <t>1759,1738,1738,1738,1738,1738</t>
  </si>
  <si>
    <t>1764,1743,1743,1743,1743,1743</t>
  </si>
  <si>
    <t>1769,1748,1748,1748,1748,1748</t>
  </si>
  <si>
    <t>1775,1754,1754,1754,1754,1754</t>
  </si>
  <si>
    <t>1780,1759,1759,1759,1759,1759</t>
  </si>
  <si>
    <t>1786,1764,1764,1764,1764,1764</t>
  </si>
  <si>
    <t>1791,1770,1770,1770,1770,1770</t>
  </si>
  <si>
    <t>1796,1775,1775,1775,1775,1775</t>
  </si>
  <si>
    <t>1802,1780,1780,1780,1780,1780</t>
  </si>
  <si>
    <t>1807,1786,1786,1786,1786,1786</t>
  </si>
  <si>
    <t>1813,1791,1791,1791,1791,1791</t>
  </si>
  <si>
    <t>1818,1796,1796,1796,1796,1796</t>
  </si>
  <si>
    <t>1823,1802,1802,1802,1802,1802</t>
  </si>
  <si>
    <t>1829,1807,1807,1807,1807,1807</t>
  </si>
  <si>
    <t>1834,1812,1812,1812,1812,1812</t>
  </si>
  <si>
    <t>1840,1818,1818,1818,1818,1818</t>
  </si>
  <si>
    <t>1845,1823,1823,1823,1823,1823</t>
  </si>
  <si>
    <t>1850,1828,1828,1828,1828,1828</t>
  </si>
  <si>
    <t>1856,1834,1834,1834,1834,1834</t>
  </si>
  <si>
    <t>1861,1839,1839,1839,1839,1839</t>
  </si>
  <si>
    <t>1867,1844,1844,1844,1844,1844</t>
  </si>
  <si>
    <t>1872,1850,1850,1850,1850,1850</t>
  </si>
  <si>
    <t>1877,1855,1855,1855,1855,1855</t>
  </si>
  <si>
    <t>1878,1855,1855,1855,1855,1855</t>
  </si>
  <si>
    <t>1883,1860,1860,1860,1860,1860</t>
  </si>
  <si>
    <t>1883,1861,1861,1861,1861,1861</t>
  </si>
  <si>
    <t>1888,1866,1866,1866,1866,1866</t>
  </si>
  <si>
    <t>1894,1871,1871,1871,1871,1871</t>
  </si>
  <si>
    <t>1899,1876,1876,1876,1876,1876</t>
  </si>
  <si>
    <t>1899,1877,1877,1877,1877,1877</t>
  </si>
  <si>
    <t>1904,1882,1882,1882,1882,1882</t>
  </si>
  <si>
    <t>1905,1882,1882,1882,1882,1882</t>
  </si>
  <si>
    <t>1910,1887,1887,1887,1887,1887</t>
  </si>
  <si>
    <t>1915,1893,1893,1893,1893,1893</t>
  </si>
  <si>
    <t>1921,1898,1898,1898,1898,1898</t>
  </si>
  <si>
    <t>1926,1903,1903,1903,1903,1903</t>
  </si>
  <si>
    <t>1932,1909,1909,1909,1909,1909</t>
  </si>
  <si>
    <t>1937,1914,1914,1914,1914,1914</t>
  </si>
  <si>
    <t>1942,1919,1919,1919,1919,1919</t>
  </si>
  <si>
    <t>1948,1925,1925,1925,1925,1925</t>
  </si>
  <si>
    <t>1953,1930,1930,1930,1930,1930</t>
  </si>
  <si>
    <t>1959,1935,1935,1935,1935,1935</t>
  </si>
  <si>
    <t>1964,1941,1941,1941,1941,1941</t>
  </si>
  <si>
    <t>1969,1946,1946,1946,1946,1946</t>
  </si>
  <si>
    <t>1975,1951,1951,1951,1951,1951</t>
  </si>
  <si>
    <t>1980,1957,1957,1957,1957,1957</t>
  </si>
  <si>
    <t>1986,1962,1962,1962,1962,1962</t>
  </si>
  <si>
    <t>1963,1940,1940,1940,1940,1940</t>
  </si>
  <si>
    <t>1968,1945,1945,1945,1945,1945</t>
  </si>
  <si>
    <t>1974,1950,1950,1950,1950,1950</t>
  </si>
  <si>
    <t>1979,1955,1955,1955,1955,1955</t>
  </si>
  <si>
    <t>1979,1956,1956,1956,1956,1956</t>
  </si>
  <si>
    <t>1984,1961,1961,1961,1961,1961</t>
  </si>
  <si>
    <t>2013,1989,1989,1989,1989,1989</t>
  </si>
  <si>
    <t>2018,1994,1994,1994,1994,1994</t>
  </si>
  <si>
    <t>2023,1999,1999,1999,1999,1999</t>
  </si>
  <si>
    <t>2024,1999,1999,1999,1999,1999</t>
  </si>
  <si>
    <t>2029,2005,2005,2005,2005,2005</t>
  </si>
  <si>
    <t>2034,2010,2010,2010,2010,2010</t>
  </si>
  <si>
    <t>2040,2015,2015,2015,2015,2015</t>
  </si>
  <si>
    <t>2045,2021,2021,2021,2021,2021</t>
  </si>
  <si>
    <t>2051,2026,2026,2026,2026,2026</t>
  </si>
  <si>
    <t>2056,2031,2031,2031,2031,2031</t>
  </si>
  <si>
    <t>2056,2032,2032,2032,2032,2032</t>
  </si>
  <si>
    <t>2061,2037,2037,2037,2037,2037</t>
  </si>
  <si>
    <t>2067,2042,2042,2042,2042,2042</t>
  </si>
  <si>
    <t>2072,2048,2048,2048,2048,2048</t>
  </si>
  <si>
    <t>2078,2053,2053,2053,2053,2053</t>
  </si>
  <si>
    <t>2083,2058,2058,2058,2058,2058</t>
  </si>
  <si>
    <t>2088,2064,2064,2064,2064,2064</t>
  </si>
  <si>
    <t>2094,2069,2069,2069,2069,2069</t>
  </si>
  <si>
    <t>2099,2074,2074,2074,2074,2074</t>
  </si>
  <si>
    <t>2105,2080,2080,2080,2080,2080</t>
  </si>
  <si>
    <t>2110,2085,2085,2085,2085,2085</t>
  </si>
  <si>
    <t>2115,2090,2090,2090,2090,2090</t>
  </si>
  <si>
    <t>2116,2090,2090,2090,2090,2090</t>
  </si>
  <si>
    <t>2121,2096,2096,2096,2096,2096</t>
  </si>
  <si>
    <t>2126,2101,2101,2101,2101,2101</t>
  </si>
  <si>
    <t>2132,2106,2106,2106,2106,2106</t>
  </si>
  <si>
    <t>2137,2112,2112,2112,2112,2112</t>
  </si>
  <si>
    <t>2142,2117,2117,2117,2117,2117</t>
  </si>
  <si>
    <t>2143,2117,2117,2117,2117,2117</t>
  </si>
  <si>
    <t>2148,2122,2122,2122,2122,2122</t>
  </si>
  <si>
    <t>2153,2128,2128,2128,2128,2128</t>
  </si>
  <si>
    <t>2159,2133,2133,2133,2133,2133</t>
  </si>
  <si>
    <t>2164,2138,2138,2138,2138,2138</t>
  </si>
  <si>
    <t>2170,2144,2144,2144,2144,2144</t>
  </si>
  <si>
    <t>2175,2149,2149,2149,2149,2149</t>
  </si>
  <si>
    <t>2180,2154,2154,2154,2154,2154</t>
  </si>
  <si>
    <t>2186,2160,2160,2160,2160,2160</t>
  </si>
  <si>
    <t>2191,2165,2165,2165,2165,2165</t>
  </si>
  <si>
    <t>2197,2170,2170,2170,2170,2170</t>
  </si>
  <si>
    <t>2197,2171,2171,2171,2171,2171</t>
  </si>
  <si>
    <t>2202,2176,2176,2176,2176,2176</t>
  </si>
  <si>
    <t>2207,2181,2181,2181,2181,2181</t>
  </si>
  <si>
    <t>42,42,42,42,42</t>
  </si>
  <si>
    <t>48,48,48,48,48</t>
  </si>
  <si>
    <t>51,51,51,51,51</t>
  </si>
  <si>
    <t>65,64,64,64,64,64</t>
  </si>
  <si>
    <t>66,65,65,65,65,65</t>
  </si>
  <si>
    <t>73,72,72,72,72,72</t>
  </si>
  <si>
    <t>76,75,75,75,75,75</t>
  </si>
  <si>
    <t>82,81,81,81,81,81</t>
  </si>
  <si>
    <t>91,90,90,90,90,90</t>
  </si>
  <si>
    <t>93,91,91,91,91,91</t>
  </si>
  <si>
    <t>82,100,100,100,100,100</t>
  </si>
  <si>
    <t>103,101,101,101,101,101</t>
  </si>
  <si>
    <t>105,104,104,104,104,104</t>
  </si>
  <si>
    <t>88,108,108,108,108,108</t>
  </si>
  <si>
    <t>110,108,108,108,108,108</t>
  </si>
  <si>
    <t>112,110,110,110,110,110</t>
  </si>
  <si>
    <t>113,111,111,111,111,111</t>
  </si>
  <si>
    <t>115,113,113,113,113,113</t>
  </si>
  <si>
    <t>94,116,116,116,116,116</t>
  </si>
  <si>
    <t>119,117,117,117,117,117</t>
  </si>
  <si>
    <t>122,120,120,120,120,120</t>
  </si>
  <si>
    <t>105,128,128,128,128,128</t>
  </si>
  <si>
    <t>104,102,102,102,102,102</t>
  </si>
  <si>
    <t>108,107,107,107,107,107</t>
  </si>
  <si>
    <t>103,117,117,117,117,117</t>
  </si>
  <si>
    <t>120,119,119,119,119,119</t>
  </si>
  <si>
    <t>121,119,119,119,119,119</t>
  </si>
  <si>
    <t>109,124,124,124,124,124</t>
  </si>
  <si>
    <t>126,124,124,124,124,124</t>
  </si>
  <si>
    <t>128,127,127,127,127,127</t>
  </si>
  <si>
    <t>111,127,127,127,127,127</t>
  </si>
  <si>
    <t>130,129,129,129,129,129</t>
  </si>
  <si>
    <t>131,129,129,129,129,129</t>
  </si>
  <si>
    <t>115,131,131,131,131,131</t>
  </si>
  <si>
    <t>133,131,131,131,131,131</t>
  </si>
  <si>
    <t>135,134,134,134,134,134</t>
  </si>
  <si>
    <t>138,136,136,136,136,136</t>
  </si>
  <si>
    <t>130,148,148,148,148,148</t>
  </si>
  <si>
    <t>143,141,141,141,141,141</t>
  </si>
  <si>
    <t>128,146,146,146,146,146</t>
  </si>
  <si>
    <t>148,146,146,146,146,146</t>
  </si>
  <si>
    <t>148,147,147,147,147,147</t>
  </si>
  <si>
    <t>131,149,149,149,149,149</t>
  </si>
  <si>
    <t>152,150,150,150,150,150</t>
  </si>
  <si>
    <t>153,152,152,152,152,152</t>
  </si>
  <si>
    <t>135,154,154,154,154,154</t>
  </si>
  <si>
    <t>156,154,154,154,154,154</t>
  </si>
  <si>
    <t>139,158,158,158,158,158</t>
  </si>
  <si>
    <t>164,162,162,162,162,162</t>
  </si>
  <si>
    <t>145,166,166,166,166,166</t>
  </si>
  <si>
    <t>168,166,166,166,166,166</t>
  </si>
  <si>
    <t>155,177,177,177,177,177</t>
  </si>
  <si>
    <t>165,163,163,163,163,163</t>
  </si>
  <si>
    <t>170,167,167,167,167,167</t>
  </si>
  <si>
    <t>170,168,168,168,168,168</t>
  </si>
  <si>
    <t>175,173,173,173,173,173</t>
  </si>
  <si>
    <t>177,175,175,175,175,175</t>
  </si>
  <si>
    <t>182,180,180,180,180,180</t>
  </si>
  <si>
    <t>179,177,177,177,177,177</t>
  </si>
  <si>
    <t>184,182,182,182,182,182</t>
  </si>
  <si>
    <t>190,187,187,187,187,187</t>
  </si>
  <si>
    <t>187,185,185,185,185,185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</si>
</sst>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0" tint="-0.34998626667073579"/>
      <name val="宋体"/>
      <family val="3"/>
      <charset val="134"/>
      <scheme val="minor"/>
    </font>
    <font>
      <sz val="11"/>
      <color theme="5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6" tint="0.79943235572374649"/>
        <bgColor indexed="64"/>
      </patternFill>
    </fill>
    <fill>
      <patternFill patternType="solid">
        <fgColor theme="9" tint="0.79946287423322249"/>
        <bgColor indexed="64"/>
      </patternFill>
    </fill>
    <fill>
      <patternFill patternType="solid">
        <fgColor theme="5" tint="0.7994323557237464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4567705313272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4628742332224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58494827112647"/>
        <bgColor indexed="64"/>
      </patternFill>
    </fill>
    <fill>
      <patternFill patternType="solid">
        <fgColor theme="9" tint="0.79955442976165048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4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2" borderId="0" xfId="2">
      <alignment vertical="center"/>
    </xf>
    <xf numFmtId="0" fontId="2" fillId="0" borderId="0" xfId="0" applyNumberFormat="1" applyFont="1" applyFill="1" applyBorder="1" applyAlignment="1" applyProtection="1"/>
    <xf numFmtId="0" fontId="0" fillId="0" borderId="0" xfId="0" applyAlignment="1"/>
    <xf numFmtId="0" fontId="3" fillId="0" borderId="0" xfId="0" applyNumberFormat="1" applyFont="1" applyFill="1" applyBorder="1" applyAlignment="1" applyProtection="1"/>
    <xf numFmtId="0" fontId="2" fillId="0" borderId="0" xfId="0" applyNumberFormat="1" applyFont="1" applyFill="1" applyBorder="1" applyAlignment="1" applyProtection="1">
      <alignment vertical="center"/>
    </xf>
    <xf numFmtId="0" fontId="4" fillId="3" borderId="0" xfId="1">
      <alignment vertical="center"/>
    </xf>
    <xf numFmtId="0" fontId="0" fillId="0" borderId="0" xfId="0" applyFont="1" applyAlignment="1"/>
    <xf numFmtId="0" fontId="0" fillId="4" borderId="0" xfId="0" applyFill="1">
      <alignment vertical="center"/>
    </xf>
    <xf numFmtId="0" fontId="4" fillId="0" borderId="0" xfId="0" applyFont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6" fillId="0" borderId="0" xfId="0" applyFont="1">
      <alignment vertical="center"/>
    </xf>
    <xf numFmtId="0" fontId="7" fillId="5" borderId="0" xfId="0" applyFont="1" applyFill="1">
      <alignment vertical="center"/>
    </xf>
    <xf numFmtId="0" fontId="0" fillId="0" borderId="0" xfId="0" applyNumberFormat="1" applyFont="1" applyAlignment="1">
      <alignment vertical="center"/>
    </xf>
    <xf numFmtId="0" fontId="6" fillId="0" borderId="0" xfId="0" applyFont="1" applyAlignment="1"/>
    <xf numFmtId="0" fontId="7" fillId="5" borderId="0" xfId="0" applyFont="1" applyFill="1" applyAlignment="1"/>
    <xf numFmtId="0" fontId="4" fillId="3" borderId="0" xfId="1" applyAlignment="1"/>
    <xf numFmtId="0" fontId="1" fillId="2" borderId="0" xfId="2" applyAlignment="1"/>
    <xf numFmtId="0" fontId="2" fillId="0" borderId="0" xfId="0" applyFont="1">
      <alignment vertical="center"/>
    </xf>
    <xf numFmtId="0" fontId="0" fillId="6" borderId="0" xfId="0" applyFill="1" applyAlignment="1"/>
    <xf numFmtId="0" fontId="0" fillId="7" borderId="0" xfId="0" applyFill="1" applyAlignment="1"/>
    <xf numFmtId="0" fontId="0" fillId="8" borderId="0" xfId="0" applyFill="1" applyAlignment="1"/>
    <xf numFmtId="0" fontId="0" fillId="9" borderId="0" xfId="0" applyFill="1" applyAlignment="1"/>
    <xf numFmtId="0" fontId="0" fillId="10" borderId="0" xfId="0" applyFont="1" applyFill="1" applyAlignment="1"/>
    <xf numFmtId="0" fontId="8" fillId="0" borderId="0" xfId="0" applyFont="1">
      <alignment vertical="center"/>
    </xf>
    <xf numFmtId="0" fontId="2" fillId="0" borderId="0" xfId="0" applyNumberFormat="1" applyFont="1" applyAlignment="1">
      <alignment vertical="center"/>
    </xf>
    <xf numFmtId="0" fontId="0" fillId="11" borderId="0" xfId="0" applyFill="1">
      <alignment vertical="center"/>
    </xf>
    <xf numFmtId="0" fontId="0" fillId="8" borderId="0" xfId="0" applyFont="1" applyFill="1">
      <alignment vertical="center"/>
    </xf>
    <xf numFmtId="0" fontId="4" fillId="8" borderId="0" xfId="0" applyFont="1" applyFill="1">
      <alignment vertical="center"/>
    </xf>
    <xf numFmtId="0" fontId="4" fillId="0" borderId="0" xfId="1" applyFill="1">
      <alignment vertical="center"/>
    </xf>
    <xf numFmtId="0" fontId="1" fillId="0" borderId="0" xfId="2" applyFill="1">
      <alignment vertical="center"/>
    </xf>
    <xf numFmtId="0" fontId="0" fillId="0" borderId="0" xfId="0" applyFont="1" applyFill="1">
      <alignment vertical="center"/>
    </xf>
    <xf numFmtId="0" fontId="0" fillId="12" borderId="0" xfId="0" applyFont="1" applyFill="1">
      <alignment vertical="center"/>
    </xf>
    <xf numFmtId="0" fontId="4" fillId="0" borderId="0" xfId="1" applyFill="1" applyAlignment="1"/>
    <xf numFmtId="0" fontId="0" fillId="13" borderId="0" xfId="0" applyFont="1" applyFill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/>
    <xf numFmtId="49" fontId="0" fillId="0" borderId="0" xfId="0" applyNumberFormat="1" applyFont="1" applyAlignment="1"/>
    <xf numFmtId="49" fontId="0" fillId="0" borderId="0" xfId="0" applyNumberFormat="1" applyAlignment="1">
      <alignment horizontal="left"/>
    </xf>
    <xf numFmtId="49" fontId="0" fillId="0" borderId="0" xfId="0" applyNumberFormat="1" applyFont="1" applyAlignment="1">
      <alignment horizontal="left"/>
    </xf>
    <xf numFmtId="0" fontId="9" fillId="0" borderId="0" xfId="0" applyFont="1" applyFill="1" applyAlignment="1"/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49" fontId="4" fillId="0" borderId="0" xfId="0" applyNumberFormat="1" applyFont="1" applyAlignment="1"/>
    <xf numFmtId="0" fontId="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3">
    <cellStyle name="20% - 着色 3" xfId="1" builtinId="38"/>
    <cellStyle name="常规" xfId="0" builtinId="0"/>
    <cellStyle name="好" xfId="2" builtinId="26"/>
  </cellStyles>
  <dxfs count="9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4"/>
      </font>
      <fill>
        <patternFill patternType="solid">
          <bgColor theme="4" tint="0.39954832605975527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7030A0"/>
      </font>
      <fill>
        <patternFill patternType="solid">
          <bgColor rgb="FFCC3399"/>
        </patternFill>
      </fill>
    </dxf>
    <dxf>
      <font>
        <color theme="0" tint="-0.499984740745262"/>
      </font>
      <fill>
        <patternFill patternType="solid">
          <bgColor theme="6" tint="0.59996337778862885"/>
        </patternFill>
      </fill>
    </dxf>
    <dxf>
      <font>
        <color rgb="FF7030A0"/>
      </font>
      <fill>
        <patternFill patternType="solid">
          <bgColor rgb="FFCC99FF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s"/>
    </sheetNames>
    <sheetDataSet>
      <sheetData sheetId="0">
        <row r="4">
          <cell r="D4">
            <v>2</v>
          </cell>
          <cell r="K4">
            <v>1.8</v>
          </cell>
          <cell r="N4">
            <v>103.68</v>
          </cell>
          <cell r="O4">
            <v>10.37</v>
          </cell>
          <cell r="P4">
            <v>1280</v>
          </cell>
          <cell r="Q4">
            <v>128</v>
          </cell>
          <cell r="R4">
            <v>20.74</v>
          </cell>
          <cell r="S4">
            <v>2.0699999999999998</v>
          </cell>
        </row>
        <row r="5">
          <cell r="D5">
            <v>3</v>
          </cell>
          <cell r="K5">
            <v>1.2</v>
          </cell>
          <cell r="N5">
            <v>69.12</v>
          </cell>
          <cell r="O5">
            <v>6.91</v>
          </cell>
          <cell r="P5">
            <v>1280</v>
          </cell>
          <cell r="Q5">
            <v>128</v>
          </cell>
          <cell r="R5">
            <v>13.82</v>
          </cell>
          <cell r="S5">
            <v>1.38</v>
          </cell>
        </row>
        <row r="6">
          <cell r="D6">
            <v>5</v>
          </cell>
          <cell r="K6">
            <v>1.4000000000000001</v>
          </cell>
          <cell r="N6">
            <v>125.44</v>
          </cell>
          <cell r="O6">
            <v>12.54</v>
          </cell>
          <cell r="P6">
            <v>822.86</v>
          </cell>
          <cell r="Q6">
            <v>82.29</v>
          </cell>
          <cell r="R6">
            <v>15.68</v>
          </cell>
          <cell r="S6">
            <v>1.57</v>
          </cell>
        </row>
        <row r="7">
          <cell r="D7">
            <v>2</v>
          </cell>
          <cell r="K7">
            <v>1.8</v>
          </cell>
          <cell r="N7">
            <v>92.16</v>
          </cell>
          <cell r="O7">
            <v>9.2200000000000006</v>
          </cell>
          <cell r="P7">
            <v>1440</v>
          </cell>
          <cell r="Q7">
            <v>144</v>
          </cell>
          <cell r="R7">
            <v>30.72</v>
          </cell>
          <cell r="S7">
            <v>3.07</v>
          </cell>
        </row>
        <row r="8">
          <cell r="D8">
            <v>5</v>
          </cell>
          <cell r="K8">
            <v>1.5</v>
          </cell>
          <cell r="N8">
            <v>134.4</v>
          </cell>
          <cell r="O8">
            <v>13.44</v>
          </cell>
          <cell r="P8">
            <v>822.86</v>
          </cell>
          <cell r="Q8">
            <v>82.29</v>
          </cell>
          <cell r="R8">
            <v>16.8</v>
          </cell>
          <cell r="S8">
            <v>1.68</v>
          </cell>
        </row>
        <row r="9">
          <cell r="D9">
            <v>6</v>
          </cell>
          <cell r="K9">
            <v>1.5</v>
          </cell>
          <cell r="N9">
            <v>148.80000000000001</v>
          </cell>
          <cell r="O9">
            <v>14.88</v>
          </cell>
          <cell r="P9">
            <v>743.23</v>
          </cell>
          <cell r="Q9">
            <v>74.319999999999993</v>
          </cell>
          <cell r="R9">
            <v>14.88</v>
          </cell>
          <cell r="S9">
            <v>1.49</v>
          </cell>
        </row>
        <row r="10">
          <cell r="D10">
            <v>2</v>
          </cell>
          <cell r="K10">
            <v>1.5</v>
          </cell>
          <cell r="N10">
            <v>96</v>
          </cell>
          <cell r="O10">
            <v>9.6</v>
          </cell>
          <cell r="P10">
            <v>1152</v>
          </cell>
          <cell r="Q10">
            <v>115.2</v>
          </cell>
          <cell r="R10">
            <v>24</v>
          </cell>
          <cell r="S10">
            <v>2.4</v>
          </cell>
        </row>
        <row r="11">
          <cell r="D11">
            <v>4</v>
          </cell>
          <cell r="K11">
            <v>1.6</v>
          </cell>
          <cell r="N11">
            <v>122.88</v>
          </cell>
          <cell r="O11">
            <v>12.29</v>
          </cell>
          <cell r="P11">
            <v>960</v>
          </cell>
          <cell r="Q11">
            <v>96</v>
          </cell>
          <cell r="R11">
            <v>17.55</v>
          </cell>
          <cell r="S11">
            <v>1.76</v>
          </cell>
        </row>
        <row r="12">
          <cell r="D12">
            <v>4</v>
          </cell>
          <cell r="K12">
            <v>1.5</v>
          </cell>
          <cell r="N12">
            <v>115.2</v>
          </cell>
          <cell r="O12">
            <v>11.52</v>
          </cell>
          <cell r="P12">
            <v>960</v>
          </cell>
          <cell r="Q12">
            <v>96</v>
          </cell>
          <cell r="R12">
            <v>16.46</v>
          </cell>
          <cell r="S12">
            <v>1.65</v>
          </cell>
        </row>
        <row r="13">
          <cell r="D13">
            <v>5</v>
          </cell>
          <cell r="K13">
            <v>1.6</v>
          </cell>
          <cell r="N13">
            <v>143.36000000000001</v>
          </cell>
          <cell r="O13">
            <v>14.34</v>
          </cell>
          <cell r="P13">
            <v>822.86</v>
          </cell>
          <cell r="Q13">
            <v>82.29</v>
          </cell>
          <cell r="R13">
            <v>17.920000000000002</v>
          </cell>
          <cell r="S13">
            <v>1.79</v>
          </cell>
        </row>
        <row r="14">
          <cell r="D14">
            <v>6</v>
          </cell>
          <cell r="K14">
            <v>1.4000000000000001</v>
          </cell>
          <cell r="N14">
            <v>138.88</v>
          </cell>
          <cell r="O14">
            <v>13.89</v>
          </cell>
          <cell r="P14">
            <v>743.23</v>
          </cell>
          <cell r="Q14">
            <v>74.319999999999993</v>
          </cell>
          <cell r="R14">
            <v>13.89</v>
          </cell>
          <cell r="S14">
            <v>1.39</v>
          </cell>
        </row>
        <row r="15">
          <cell r="D15">
            <v>6</v>
          </cell>
          <cell r="K15">
            <v>1.8</v>
          </cell>
          <cell r="N15">
            <v>178.56</v>
          </cell>
          <cell r="O15">
            <v>17.86</v>
          </cell>
          <cell r="P15">
            <v>743.23</v>
          </cell>
          <cell r="Q15">
            <v>74.319999999999993</v>
          </cell>
          <cell r="R15">
            <v>17.86</v>
          </cell>
          <cell r="S15">
            <v>1.79</v>
          </cell>
        </row>
        <row r="16">
          <cell r="D16">
            <v>3</v>
          </cell>
          <cell r="K16">
            <v>1.3</v>
          </cell>
          <cell r="N16">
            <v>74.88</v>
          </cell>
          <cell r="O16">
            <v>7.49</v>
          </cell>
          <cell r="P16">
            <v>1280</v>
          </cell>
          <cell r="Q16">
            <v>128</v>
          </cell>
          <cell r="R16">
            <v>14.98</v>
          </cell>
          <cell r="S16">
            <v>1.5</v>
          </cell>
        </row>
        <row r="17">
          <cell r="D17">
            <v>3</v>
          </cell>
          <cell r="K17">
            <v>1.4000000000000001</v>
          </cell>
          <cell r="N17">
            <v>80.64</v>
          </cell>
          <cell r="O17">
            <v>8.06</v>
          </cell>
          <cell r="P17">
            <v>1280</v>
          </cell>
          <cell r="Q17">
            <v>128</v>
          </cell>
          <cell r="R17">
            <v>16.13</v>
          </cell>
          <cell r="S17">
            <v>1.61</v>
          </cell>
        </row>
        <row r="18">
          <cell r="D18">
            <v>4</v>
          </cell>
          <cell r="K18">
            <v>1.4000000000000001</v>
          </cell>
          <cell r="N18">
            <v>107.52</v>
          </cell>
          <cell r="O18">
            <v>10.75</v>
          </cell>
          <cell r="P18">
            <v>960</v>
          </cell>
          <cell r="Q18">
            <v>96</v>
          </cell>
          <cell r="R18">
            <v>15.36</v>
          </cell>
          <cell r="S18">
            <v>1.54</v>
          </cell>
        </row>
        <row r="19">
          <cell r="D19">
            <v>2</v>
          </cell>
          <cell r="K19">
            <v>1.8</v>
          </cell>
          <cell r="N19">
            <v>120.96</v>
          </cell>
          <cell r="O19">
            <v>12.1</v>
          </cell>
          <cell r="P19">
            <v>1493.33</v>
          </cell>
          <cell r="Q19">
            <v>149.33000000000001</v>
          </cell>
          <cell r="R19">
            <v>24.19</v>
          </cell>
          <cell r="S19">
            <v>2.42</v>
          </cell>
        </row>
        <row r="20">
          <cell r="D20">
            <v>3</v>
          </cell>
          <cell r="K20">
            <v>1.2</v>
          </cell>
          <cell r="N20">
            <v>80.64</v>
          </cell>
          <cell r="O20">
            <v>8.06</v>
          </cell>
          <cell r="P20">
            <v>1493.33</v>
          </cell>
          <cell r="Q20">
            <v>149.33000000000001</v>
          </cell>
          <cell r="R20">
            <v>16.13</v>
          </cell>
          <cell r="S20">
            <v>1.61</v>
          </cell>
        </row>
        <row r="21">
          <cell r="D21">
            <v>5</v>
          </cell>
          <cell r="K21">
            <v>1.4000000000000001</v>
          </cell>
          <cell r="N21">
            <v>146.35</v>
          </cell>
          <cell r="O21">
            <v>14.63</v>
          </cell>
          <cell r="P21">
            <v>960</v>
          </cell>
          <cell r="Q21">
            <v>96</v>
          </cell>
          <cell r="R21">
            <v>18.29</v>
          </cell>
          <cell r="S21">
            <v>1.83</v>
          </cell>
        </row>
        <row r="22">
          <cell r="D22">
            <v>2</v>
          </cell>
          <cell r="K22">
            <v>1.8</v>
          </cell>
          <cell r="N22">
            <v>107.52</v>
          </cell>
          <cell r="O22">
            <v>10.75</v>
          </cell>
          <cell r="P22">
            <v>1680</v>
          </cell>
          <cell r="Q22">
            <v>168</v>
          </cell>
          <cell r="R22">
            <v>35.840000000000003</v>
          </cell>
          <cell r="S22">
            <v>3.58</v>
          </cell>
        </row>
        <row r="23">
          <cell r="D23">
            <v>5</v>
          </cell>
          <cell r="K23">
            <v>1.5</v>
          </cell>
          <cell r="N23">
            <v>156.80000000000001</v>
          </cell>
          <cell r="O23">
            <v>15.68</v>
          </cell>
          <cell r="P23">
            <v>960</v>
          </cell>
          <cell r="Q23">
            <v>96</v>
          </cell>
          <cell r="R23">
            <v>19.600000000000001</v>
          </cell>
          <cell r="S23">
            <v>1.96</v>
          </cell>
        </row>
        <row r="24">
          <cell r="D24">
            <v>6</v>
          </cell>
          <cell r="K24">
            <v>1.5</v>
          </cell>
          <cell r="N24">
            <v>173.6</v>
          </cell>
          <cell r="O24">
            <v>17.36</v>
          </cell>
          <cell r="P24">
            <v>867.1</v>
          </cell>
          <cell r="Q24">
            <v>86.71</v>
          </cell>
          <cell r="R24">
            <v>17.36</v>
          </cell>
          <cell r="S24">
            <v>1.74</v>
          </cell>
        </row>
        <row r="25">
          <cell r="D25">
            <v>2</v>
          </cell>
          <cell r="K25">
            <v>1.5</v>
          </cell>
          <cell r="N25">
            <v>112</v>
          </cell>
          <cell r="O25">
            <v>11.2</v>
          </cell>
          <cell r="P25">
            <v>1344</v>
          </cell>
          <cell r="Q25">
            <v>134.4</v>
          </cell>
          <cell r="R25">
            <v>28</v>
          </cell>
          <cell r="S25">
            <v>2.8</v>
          </cell>
        </row>
        <row r="26">
          <cell r="D26">
            <v>4</v>
          </cell>
          <cell r="K26">
            <v>1.6</v>
          </cell>
          <cell r="N26">
            <v>143.36000000000001</v>
          </cell>
          <cell r="O26">
            <v>14.34</v>
          </cell>
          <cell r="P26">
            <v>1120</v>
          </cell>
          <cell r="Q26">
            <v>112</v>
          </cell>
          <cell r="R26">
            <v>20.48</v>
          </cell>
          <cell r="S26">
            <v>2.0499999999999998</v>
          </cell>
        </row>
        <row r="27">
          <cell r="D27">
            <v>4</v>
          </cell>
          <cell r="K27">
            <v>1.5</v>
          </cell>
          <cell r="N27">
            <v>134.4</v>
          </cell>
          <cell r="O27">
            <v>13.44</v>
          </cell>
          <cell r="P27">
            <v>1120</v>
          </cell>
          <cell r="Q27">
            <v>112</v>
          </cell>
          <cell r="R27">
            <v>19.2</v>
          </cell>
          <cell r="S27">
            <v>1.92</v>
          </cell>
        </row>
        <row r="28">
          <cell r="D28">
            <v>5</v>
          </cell>
          <cell r="K28">
            <v>1.6</v>
          </cell>
          <cell r="N28">
            <v>167.25</v>
          </cell>
          <cell r="O28">
            <v>16.73</v>
          </cell>
          <cell r="P28">
            <v>960</v>
          </cell>
          <cell r="Q28">
            <v>96</v>
          </cell>
          <cell r="R28">
            <v>20.91</v>
          </cell>
          <cell r="S28">
            <v>2.09</v>
          </cell>
        </row>
        <row r="29">
          <cell r="D29">
            <v>6</v>
          </cell>
          <cell r="K29">
            <v>1.4000000000000001</v>
          </cell>
          <cell r="N29">
            <v>162.03</v>
          </cell>
          <cell r="O29">
            <v>16.2</v>
          </cell>
          <cell r="P29">
            <v>867.1</v>
          </cell>
          <cell r="Q29">
            <v>86.71</v>
          </cell>
          <cell r="R29">
            <v>16.2</v>
          </cell>
          <cell r="S29">
            <v>1.62</v>
          </cell>
        </row>
        <row r="30">
          <cell r="D30">
            <v>6</v>
          </cell>
          <cell r="K30">
            <v>1.8</v>
          </cell>
          <cell r="N30">
            <v>208.32</v>
          </cell>
          <cell r="O30">
            <v>20.83</v>
          </cell>
          <cell r="P30">
            <v>867.1</v>
          </cell>
          <cell r="Q30">
            <v>86.71</v>
          </cell>
          <cell r="R30">
            <v>20.83</v>
          </cell>
          <cell r="S30">
            <v>2.08</v>
          </cell>
        </row>
        <row r="31">
          <cell r="D31">
            <v>3</v>
          </cell>
          <cell r="K31">
            <v>1.3</v>
          </cell>
          <cell r="N31">
            <v>87.36</v>
          </cell>
          <cell r="O31">
            <v>8.74</v>
          </cell>
          <cell r="P31">
            <v>1493.33</v>
          </cell>
          <cell r="Q31">
            <v>149.33000000000001</v>
          </cell>
          <cell r="R31">
            <v>17.47</v>
          </cell>
          <cell r="S31">
            <v>1.75</v>
          </cell>
        </row>
        <row r="32">
          <cell r="D32">
            <v>3</v>
          </cell>
          <cell r="K32">
            <v>1.4000000000000001</v>
          </cell>
          <cell r="N32">
            <v>94.08</v>
          </cell>
          <cell r="O32">
            <v>9.41</v>
          </cell>
          <cell r="P32">
            <v>1493.33</v>
          </cell>
          <cell r="Q32">
            <v>149.33000000000001</v>
          </cell>
          <cell r="R32">
            <v>18.82</v>
          </cell>
          <cell r="S32">
            <v>1.88</v>
          </cell>
        </row>
        <row r="33">
          <cell r="D33">
            <v>4</v>
          </cell>
          <cell r="K33">
            <v>1.4000000000000001</v>
          </cell>
          <cell r="N33">
            <v>125.44</v>
          </cell>
          <cell r="O33">
            <v>12.54</v>
          </cell>
          <cell r="P33">
            <v>1120</v>
          </cell>
          <cell r="Q33">
            <v>112</v>
          </cell>
          <cell r="R33">
            <v>17.920000000000002</v>
          </cell>
          <cell r="S33">
            <v>1.79</v>
          </cell>
        </row>
        <row r="34">
          <cell r="D34">
            <v>2</v>
          </cell>
          <cell r="K34">
            <v>1.8</v>
          </cell>
          <cell r="N34">
            <v>138.24</v>
          </cell>
          <cell r="O34">
            <v>13.82</v>
          </cell>
          <cell r="P34">
            <v>1706.67</v>
          </cell>
          <cell r="Q34">
            <v>170.67</v>
          </cell>
          <cell r="R34">
            <v>27.65</v>
          </cell>
          <cell r="S34">
            <v>2.76</v>
          </cell>
        </row>
        <row r="35">
          <cell r="D35">
            <v>3</v>
          </cell>
          <cell r="K35">
            <v>1.2</v>
          </cell>
          <cell r="N35">
            <v>92.16</v>
          </cell>
          <cell r="O35">
            <v>9.2200000000000006</v>
          </cell>
          <cell r="P35">
            <v>1706.67</v>
          </cell>
          <cell r="Q35">
            <v>170.67</v>
          </cell>
          <cell r="R35">
            <v>18.43</v>
          </cell>
          <cell r="S35">
            <v>1.84</v>
          </cell>
        </row>
        <row r="36">
          <cell r="D36">
            <v>5</v>
          </cell>
          <cell r="K36">
            <v>1.4000000000000001</v>
          </cell>
          <cell r="N36">
            <v>167.25</v>
          </cell>
          <cell r="O36">
            <v>16.73</v>
          </cell>
          <cell r="P36">
            <v>1097.1400000000001</v>
          </cell>
          <cell r="Q36">
            <v>109.71</v>
          </cell>
          <cell r="R36">
            <v>20.91</v>
          </cell>
          <cell r="S36">
            <v>2.09</v>
          </cell>
        </row>
        <row r="37">
          <cell r="D37">
            <v>2</v>
          </cell>
          <cell r="K37">
            <v>1.8</v>
          </cell>
          <cell r="N37">
            <v>122.88</v>
          </cell>
          <cell r="O37">
            <v>12.29</v>
          </cell>
          <cell r="P37">
            <v>1920</v>
          </cell>
          <cell r="Q37">
            <v>192</v>
          </cell>
          <cell r="R37">
            <v>40.96</v>
          </cell>
          <cell r="S37">
            <v>4.0999999999999996</v>
          </cell>
        </row>
        <row r="38">
          <cell r="D38">
            <v>5</v>
          </cell>
          <cell r="K38">
            <v>1.5</v>
          </cell>
          <cell r="N38">
            <v>179.2</v>
          </cell>
          <cell r="O38">
            <v>17.920000000000002</v>
          </cell>
          <cell r="P38">
            <v>1097.1400000000001</v>
          </cell>
          <cell r="Q38">
            <v>109.71</v>
          </cell>
          <cell r="R38">
            <v>22.4</v>
          </cell>
          <cell r="S38">
            <v>2.2400000000000002</v>
          </cell>
        </row>
        <row r="39">
          <cell r="D39">
            <v>6</v>
          </cell>
          <cell r="K39">
            <v>1.5</v>
          </cell>
          <cell r="N39">
            <v>198.4</v>
          </cell>
          <cell r="O39">
            <v>19.84</v>
          </cell>
          <cell r="P39">
            <v>990.97</v>
          </cell>
          <cell r="Q39">
            <v>99.1</v>
          </cell>
          <cell r="R39">
            <v>19.84</v>
          </cell>
          <cell r="S39">
            <v>1.98</v>
          </cell>
        </row>
        <row r="40">
          <cell r="D40">
            <v>2</v>
          </cell>
          <cell r="K40">
            <v>1.5</v>
          </cell>
          <cell r="N40">
            <v>128</v>
          </cell>
          <cell r="O40">
            <v>12.8</v>
          </cell>
          <cell r="P40">
            <v>1536</v>
          </cell>
          <cell r="Q40">
            <v>153.6</v>
          </cell>
          <cell r="R40">
            <v>32</v>
          </cell>
          <cell r="S40">
            <v>3.2</v>
          </cell>
        </row>
        <row r="41">
          <cell r="D41">
            <v>4</v>
          </cell>
          <cell r="K41">
            <v>1.6</v>
          </cell>
          <cell r="N41">
            <v>163.84</v>
          </cell>
          <cell r="O41">
            <v>16.38</v>
          </cell>
          <cell r="P41">
            <v>1280</v>
          </cell>
          <cell r="Q41">
            <v>128</v>
          </cell>
          <cell r="R41">
            <v>23.41</v>
          </cell>
          <cell r="S41">
            <v>2.34</v>
          </cell>
        </row>
        <row r="42">
          <cell r="D42">
            <v>4</v>
          </cell>
          <cell r="K42">
            <v>1.5</v>
          </cell>
          <cell r="N42">
            <v>153.6</v>
          </cell>
          <cell r="O42">
            <v>15.36</v>
          </cell>
          <cell r="P42">
            <v>1280</v>
          </cell>
          <cell r="Q42">
            <v>128</v>
          </cell>
          <cell r="R42">
            <v>21.94</v>
          </cell>
          <cell r="S42">
            <v>2.19</v>
          </cell>
        </row>
        <row r="43">
          <cell r="D43">
            <v>5</v>
          </cell>
          <cell r="K43">
            <v>1.6</v>
          </cell>
          <cell r="N43">
            <v>191.15</v>
          </cell>
          <cell r="O43">
            <v>19.11</v>
          </cell>
          <cell r="P43">
            <v>1097.1400000000001</v>
          </cell>
          <cell r="Q43">
            <v>109.71</v>
          </cell>
          <cell r="R43">
            <v>23.89</v>
          </cell>
          <cell r="S43">
            <v>2.39</v>
          </cell>
        </row>
        <row r="44">
          <cell r="D44">
            <v>6</v>
          </cell>
          <cell r="K44">
            <v>1.4000000000000001</v>
          </cell>
          <cell r="N44">
            <v>185.17</v>
          </cell>
          <cell r="O44">
            <v>18.52</v>
          </cell>
          <cell r="P44">
            <v>990.97</v>
          </cell>
          <cell r="Q44">
            <v>99.1</v>
          </cell>
          <cell r="R44">
            <v>18.52</v>
          </cell>
          <cell r="S44">
            <v>1.85</v>
          </cell>
        </row>
        <row r="45">
          <cell r="D45">
            <v>6</v>
          </cell>
          <cell r="K45">
            <v>1.8</v>
          </cell>
          <cell r="N45">
            <v>238.08</v>
          </cell>
          <cell r="O45">
            <v>23.81</v>
          </cell>
          <cell r="P45">
            <v>990.97</v>
          </cell>
          <cell r="Q45">
            <v>99.1</v>
          </cell>
          <cell r="R45">
            <v>23.81</v>
          </cell>
          <cell r="S45">
            <v>2.38</v>
          </cell>
        </row>
        <row r="46">
          <cell r="D46">
            <v>3</v>
          </cell>
          <cell r="K46">
            <v>1.3</v>
          </cell>
          <cell r="N46">
            <v>99.84</v>
          </cell>
          <cell r="O46">
            <v>9.98</v>
          </cell>
          <cell r="P46">
            <v>1706.67</v>
          </cell>
          <cell r="Q46">
            <v>170.67</v>
          </cell>
          <cell r="R46">
            <v>19.97</v>
          </cell>
          <cell r="S46">
            <v>2</v>
          </cell>
        </row>
        <row r="47">
          <cell r="D47">
            <v>3</v>
          </cell>
          <cell r="K47">
            <v>1.4000000000000001</v>
          </cell>
          <cell r="N47">
            <v>107.52</v>
          </cell>
          <cell r="O47">
            <v>10.75</v>
          </cell>
          <cell r="P47">
            <v>1706.67</v>
          </cell>
          <cell r="Q47">
            <v>170.67</v>
          </cell>
          <cell r="R47">
            <v>21.5</v>
          </cell>
          <cell r="S47">
            <v>2.15</v>
          </cell>
        </row>
        <row r="48">
          <cell r="D48">
            <v>4</v>
          </cell>
          <cell r="K48">
            <v>1.4000000000000001</v>
          </cell>
          <cell r="N48">
            <v>143.36000000000001</v>
          </cell>
          <cell r="O48">
            <v>14.34</v>
          </cell>
          <cell r="P48">
            <v>1280</v>
          </cell>
          <cell r="Q48">
            <v>128</v>
          </cell>
          <cell r="R48">
            <v>20.48</v>
          </cell>
          <cell r="S48">
            <v>2.0499999999999998</v>
          </cell>
        </row>
        <row r="49">
          <cell r="D49">
            <v>2</v>
          </cell>
          <cell r="K49">
            <v>1.8</v>
          </cell>
          <cell r="N49">
            <v>155.52000000000001</v>
          </cell>
          <cell r="O49">
            <v>15.55</v>
          </cell>
          <cell r="P49">
            <v>1920</v>
          </cell>
          <cell r="Q49">
            <v>192</v>
          </cell>
          <cell r="R49">
            <v>31.1</v>
          </cell>
          <cell r="S49">
            <v>3.11</v>
          </cell>
        </row>
        <row r="50">
          <cell r="D50">
            <v>3</v>
          </cell>
          <cell r="K50">
            <v>1.2</v>
          </cell>
          <cell r="N50">
            <v>103.68</v>
          </cell>
          <cell r="O50">
            <v>10.37</v>
          </cell>
          <cell r="P50">
            <v>1920</v>
          </cell>
          <cell r="Q50">
            <v>192</v>
          </cell>
          <cell r="R50">
            <v>20.74</v>
          </cell>
          <cell r="S50">
            <v>2.0699999999999998</v>
          </cell>
        </row>
        <row r="51">
          <cell r="D51">
            <v>5</v>
          </cell>
          <cell r="K51">
            <v>1.4000000000000001</v>
          </cell>
          <cell r="N51">
            <v>188.16</v>
          </cell>
          <cell r="O51">
            <v>18.82</v>
          </cell>
          <cell r="P51">
            <v>1234.29</v>
          </cell>
          <cell r="Q51">
            <v>123.43</v>
          </cell>
          <cell r="R51">
            <v>23.52</v>
          </cell>
          <cell r="S51">
            <v>2.35</v>
          </cell>
        </row>
        <row r="52">
          <cell r="D52">
            <v>2</v>
          </cell>
          <cell r="K52">
            <v>1.8</v>
          </cell>
          <cell r="N52">
            <v>138.24</v>
          </cell>
          <cell r="O52">
            <v>13.82</v>
          </cell>
          <cell r="P52">
            <v>2160</v>
          </cell>
          <cell r="Q52">
            <v>216</v>
          </cell>
          <cell r="R52">
            <v>46.08</v>
          </cell>
          <cell r="S52">
            <v>4.6100000000000003</v>
          </cell>
        </row>
        <row r="53">
          <cell r="D53">
            <v>5</v>
          </cell>
          <cell r="K53">
            <v>1.5</v>
          </cell>
          <cell r="N53">
            <v>201.6</v>
          </cell>
          <cell r="O53">
            <v>20.16</v>
          </cell>
          <cell r="P53">
            <v>1234.29</v>
          </cell>
          <cell r="Q53">
            <v>123.43</v>
          </cell>
          <cell r="R53">
            <v>25.2</v>
          </cell>
          <cell r="S53">
            <v>2.52</v>
          </cell>
        </row>
        <row r="54">
          <cell r="D54">
            <v>6</v>
          </cell>
          <cell r="K54">
            <v>1.5</v>
          </cell>
          <cell r="N54">
            <v>223.2</v>
          </cell>
          <cell r="O54">
            <v>22.32</v>
          </cell>
          <cell r="P54">
            <v>1114.8399999999999</v>
          </cell>
          <cell r="Q54">
            <v>111.48</v>
          </cell>
          <cell r="R54">
            <v>22.32</v>
          </cell>
          <cell r="S54">
            <v>2.23</v>
          </cell>
        </row>
        <row r="55">
          <cell r="D55">
            <v>2</v>
          </cell>
          <cell r="K55">
            <v>1.5</v>
          </cell>
          <cell r="N55">
            <v>144</v>
          </cell>
          <cell r="O55">
            <v>14.4</v>
          </cell>
          <cell r="P55">
            <v>1728</v>
          </cell>
          <cell r="Q55">
            <v>172.8</v>
          </cell>
          <cell r="R55">
            <v>36</v>
          </cell>
          <cell r="S55">
            <v>3.6</v>
          </cell>
        </row>
        <row r="56">
          <cell r="D56">
            <v>4</v>
          </cell>
          <cell r="K56">
            <v>1.6</v>
          </cell>
          <cell r="N56">
            <v>184.32</v>
          </cell>
          <cell r="O56">
            <v>18.43</v>
          </cell>
          <cell r="P56">
            <v>1440</v>
          </cell>
          <cell r="Q56">
            <v>144</v>
          </cell>
          <cell r="R56">
            <v>26.33</v>
          </cell>
          <cell r="S56">
            <v>2.63</v>
          </cell>
        </row>
        <row r="57">
          <cell r="D57">
            <v>4</v>
          </cell>
          <cell r="K57">
            <v>1.5</v>
          </cell>
          <cell r="N57">
            <v>172.8</v>
          </cell>
          <cell r="O57">
            <v>17.28</v>
          </cell>
          <cell r="P57">
            <v>1440</v>
          </cell>
          <cell r="Q57">
            <v>144</v>
          </cell>
          <cell r="R57">
            <v>24.69</v>
          </cell>
          <cell r="S57">
            <v>2.4700000000000002</v>
          </cell>
        </row>
        <row r="58">
          <cell r="D58">
            <v>5</v>
          </cell>
          <cell r="K58">
            <v>1.6</v>
          </cell>
          <cell r="N58">
            <v>215.04</v>
          </cell>
          <cell r="O58">
            <v>21.5</v>
          </cell>
          <cell r="P58">
            <v>1234.29</v>
          </cell>
          <cell r="Q58">
            <v>123.43</v>
          </cell>
          <cell r="R58">
            <v>26.88</v>
          </cell>
          <cell r="S58">
            <v>2.69</v>
          </cell>
        </row>
        <row r="59">
          <cell r="D59">
            <v>6</v>
          </cell>
          <cell r="K59">
            <v>1.4000000000000001</v>
          </cell>
          <cell r="N59">
            <v>208.32</v>
          </cell>
          <cell r="O59">
            <v>20.83</v>
          </cell>
          <cell r="P59">
            <v>1114.8399999999999</v>
          </cell>
          <cell r="Q59">
            <v>111.48</v>
          </cell>
          <cell r="R59">
            <v>20.83</v>
          </cell>
          <cell r="S59">
            <v>2.08</v>
          </cell>
        </row>
        <row r="60">
          <cell r="D60">
            <v>6</v>
          </cell>
          <cell r="K60">
            <v>1.8</v>
          </cell>
          <cell r="N60">
            <v>267.83999999999997</v>
          </cell>
          <cell r="O60">
            <v>26.78</v>
          </cell>
          <cell r="P60">
            <v>1114.8399999999999</v>
          </cell>
          <cell r="Q60">
            <v>111.48</v>
          </cell>
          <cell r="R60">
            <v>26.78</v>
          </cell>
          <cell r="S60">
            <v>2.68</v>
          </cell>
        </row>
        <row r="61">
          <cell r="D61">
            <v>3</v>
          </cell>
          <cell r="K61">
            <v>1.3</v>
          </cell>
          <cell r="N61">
            <v>112.32</v>
          </cell>
          <cell r="O61">
            <v>11.23</v>
          </cell>
          <cell r="P61">
            <v>1920</v>
          </cell>
          <cell r="Q61">
            <v>192</v>
          </cell>
          <cell r="R61">
            <v>22.46</v>
          </cell>
          <cell r="S61">
            <v>2.25</v>
          </cell>
        </row>
        <row r="62">
          <cell r="D62">
            <v>3</v>
          </cell>
          <cell r="K62">
            <v>1.4000000000000001</v>
          </cell>
          <cell r="N62">
            <v>120.96</v>
          </cell>
          <cell r="O62">
            <v>12.1</v>
          </cell>
          <cell r="P62">
            <v>1920</v>
          </cell>
          <cell r="Q62">
            <v>192</v>
          </cell>
          <cell r="R62">
            <v>24.19</v>
          </cell>
          <cell r="S62">
            <v>2.42</v>
          </cell>
        </row>
        <row r="63">
          <cell r="D63">
            <v>4</v>
          </cell>
          <cell r="K63">
            <v>1.4000000000000001</v>
          </cell>
          <cell r="N63">
            <v>161.28</v>
          </cell>
          <cell r="O63">
            <v>16.13</v>
          </cell>
          <cell r="P63">
            <v>1440</v>
          </cell>
          <cell r="Q63">
            <v>144</v>
          </cell>
          <cell r="R63">
            <v>23.04</v>
          </cell>
          <cell r="S63">
            <v>2.2999999999999998</v>
          </cell>
        </row>
        <row r="64">
          <cell r="D64">
            <v>2</v>
          </cell>
          <cell r="K64">
            <v>1.8</v>
          </cell>
          <cell r="N64">
            <v>172.8</v>
          </cell>
          <cell r="O64">
            <v>17.28</v>
          </cell>
          <cell r="P64">
            <v>2133.33</v>
          </cell>
          <cell r="Q64">
            <v>213.33</v>
          </cell>
          <cell r="R64">
            <v>34.56</v>
          </cell>
          <cell r="S64">
            <v>3.46</v>
          </cell>
        </row>
        <row r="65">
          <cell r="D65">
            <v>3</v>
          </cell>
          <cell r="K65">
            <v>1.2</v>
          </cell>
          <cell r="N65">
            <v>115.2</v>
          </cell>
          <cell r="O65">
            <v>11.52</v>
          </cell>
          <cell r="P65">
            <v>2133.33</v>
          </cell>
          <cell r="Q65">
            <v>213.33</v>
          </cell>
          <cell r="R65">
            <v>23.04</v>
          </cell>
          <cell r="S65">
            <v>2.2999999999999998</v>
          </cell>
        </row>
        <row r="66">
          <cell r="D66">
            <v>5</v>
          </cell>
          <cell r="K66">
            <v>1.4000000000000001</v>
          </cell>
          <cell r="N66">
            <v>209.07</v>
          </cell>
          <cell r="O66">
            <v>20.91</v>
          </cell>
          <cell r="P66">
            <v>1371.43</v>
          </cell>
          <cell r="Q66">
            <v>137.13999999999999</v>
          </cell>
          <cell r="R66">
            <v>26.13</v>
          </cell>
          <cell r="S66">
            <v>2.61</v>
          </cell>
        </row>
        <row r="67">
          <cell r="D67">
            <v>2</v>
          </cell>
          <cell r="K67">
            <v>1.8</v>
          </cell>
          <cell r="N67">
            <v>153.6</v>
          </cell>
          <cell r="O67">
            <v>15.36</v>
          </cell>
          <cell r="P67">
            <v>2400</v>
          </cell>
          <cell r="Q67">
            <v>240</v>
          </cell>
          <cell r="R67">
            <v>51.2</v>
          </cell>
          <cell r="S67">
            <v>5.12</v>
          </cell>
        </row>
        <row r="68">
          <cell r="D68">
            <v>5</v>
          </cell>
          <cell r="K68">
            <v>1.5</v>
          </cell>
          <cell r="N68">
            <v>224</v>
          </cell>
          <cell r="O68">
            <v>22.4</v>
          </cell>
          <cell r="P68">
            <v>1371.43</v>
          </cell>
          <cell r="Q68">
            <v>137.13999999999999</v>
          </cell>
          <cell r="R68">
            <v>28</v>
          </cell>
          <cell r="S68">
            <v>2.8</v>
          </cell>
        </row>
        <row r="69">
          <cell r="D69">
            <v>6</v>
          </cell>
          <cell r="K69">
            <v>1.5</v>
          </cell>
          <cell r="N69">
            <v>248</v>
          </cell>
          <cell r="O69">
            <v>24.8</v>
          </cell>
          <cell r="P69">
            <v>1238.71</v>
          </cell>
          <cell r="Q69">
            <v>123.87</v>
          </cell>
          <cell r="R69">
            <v>24.8</v>
          </cell>
          <cell r="S69">
            <v>2.48</v>
          </cell>
        </row>
        <row r="70">
          <cell r="D70">
            <v>2</v>
          </cell>
          <cell r="K70">
            <v>1.5</v>
          </cell>
          <cell r="N70">
            <v>160</v>
          </cell>
          <cell r="O70">
            <v>16</v>
          </cell>
          <cell r="P70">
            <v>1920</v>
          </cell>
          <cell r="Q70">
            <v>192</v>
          </cell>
          <cell r="R70">
            <v>40</v>
          </cell>
          <cell r="S70">
            <v>4</v>
          </cell>
        </row>
        <row r="71">
          <cell r="D71">
            <v>4</v>
          </cell>
          <cell r="K71">
            <v>1.6</v>
          </cell>
          <cell r="N71">
            <v>204.8</v>
          </cell>
          <cell r="O71">
            <v>20.48</v>
          </cell>
          <cell r="P71">
            <v>1600</v>
          </cell>
          <cell r="Q71">
            <v>160</v>
          </cell>
          <cell r="R71">
            <v>29.26</v>
          </cell>
          <cell r="S71">
            <v>2.93</v>
          </cell>
        </row>
        <row r="72">
          <cell r="D72">
            <v>4</v>
          </cell>
          <cell r="K72">
            <v>1.5</v>
          </cell>
          <cell r="N72">
            <v>192</v>
          </cell>
          <cell r="O72">
            <v>19.2</v>
          </cell>
          <cell r="P72">
            <v>1600</v>
          </cell>
          <cell r="Q72">
            <v>160</v>
          </cell>
          <cell r="R72">
            <v>27.43</v>
          </cell>
          <cell r="S72">
            <v>2.74</v>
          </cell>
        </row>
        <row r="73">
          <cell r="D73">
            <v>5</v>
          </cell>
          <cell r="K73">
            <v>1.6</v>
          </cell>
          <cell r="N73">
            <v>238.93</v>
          </cell>
          <cell r="O73">
            <v>23.89</v>
          </cell>
          <cell r="P73">
            <v>1371.43</v>
          </cell>
          <cell r="Q73">
            <v>137.13999999999999</v>
          </cell>
          <cell r="R73">
            <v>29.87</v>
          </cell>
          <cell r="S73">
            <v>2.99</v>
          </cell>
        </row>
        <row r="74">
          <cell r="D74">
            <v>6</v>
          </cell>
          <cell r="K74">
            <v>1.4000000000000001</v>
          </cell>
          <cell r="N74">
            <v>231.47</v>
          </cell>
          <cell r="O74">
            <v>23.15</v>
          </cell>
          <cell r="P74">
            <v>1238.71</v>
          </cell>
          <cell r="Q74">
            <v>123.87</v>
          </cell>
          <cell r="R74">
            <v>23.15</v>
          </cell>
          <cell r="S74">
            <v>2.31</v>
          </cell>
        </row>
        <row r="75">
          <cell r="D75">
            <v>6</v>
          </cell>
          <cell r="K75">
            <v>1.8</v>
          </cell>
          <cell r="N75">
            <v>297.60000000000002</v>
          </cell>
          <cell r="O75">
            <v>29.76</v>
          </cell>
          <cell r="P75">
            <v>1238.71</v>
          </cell>
          <cell r="Q75">
            <v>123.87</v>
          </cell>
          <cell r="R75">
            <v>29.76</v>
          </cell>
          <cell r="S75">
            <v>2.98</v>
          </cell>
        </row>
        <row r="76">
          <cell r="D76">
            <v>3</v>
          </cell>
          <cell r="K76">
            <v>1.3</v>
          </cell>
          <cell r="N76">
            <v>124.8</v>
          </cell>
          <cell r="O76">
            <v>12.48</v>
          </cell>
          <cell r="P76">
            <v>2133.33</v>
          </cell>
          <cell r="Q76">
            <v>213.33</v>
          </cell>
          <cell r="R76">
            <v>24.96</v>
          </cell>
          <cell r="S76">
            <v>2.5</v>
          </cell>
        </row>
        <row r="77">
          <cell r="D77">
            <v>3</v>
          </cell>
          <cell r="K77">
            <v>1.4000000000000001</v>
          </cell>
          <cell r="N77">
            <v>134.4</v>
          </cell>
          <cell r="O77">
            <v>13.44</v>
          </cell>
          <cell r="P77">
            <v>2133.33</v>
          </cell>
          <cell r="Q77">
            <v>213.33</v>
          </cell>
          <cell r="R77">
            <v>26.88</v>
          </cell>
          <cell r="S77">
            <v>2.69</v>
          </cell>
        </row>
        <row r="78">
          <cell r="D78">
            <v>4</v>
          </cell>
          <cell r="K78">
            <v>1.4000000000000001</v>
          </cell>
          <cell r="N78">
            <v>179.2</v>
          </cell>
          <cell r="O78">
            <v>17.920000000000002</v>
          </cell>
          <cell r="P78">
            <v>1600</v>
          </cell>
          <cell r="Q78">
            <v>160</v>
          </cell>
          <cell r="R78">
            <v>25.6</v>
          </cell>
          <cell r="S78">
            <v>2.56</v>
          </cell>
        </row>
        <row r="79">
          <cell r="D79">
            <v>2</v>
          </cell>
          <cell r="K79">
            <v>1.8</v>
          </cell>
          <cell r="N79">
            <v>190.08</v>
          </cell>
          <cell r="O79">
            <v>19.010000000000002</v>
          </cell>
          <cell r="P79">
            <v>2346.67</v>
          </cell>
          <cell r="Q79">
            <v>234.67</v>
          </cell>
          <cell r="R79">
            <v>38.020000000000003</v>
          </cell>
          <cell r="S79">
            <v>3.8</v>
          </cell>
        </row>
        <row r="80">
          <cell r="D80">
            <v>3</v>
          </cell>
          <cell r="K80">
            <v>1.2</v>
          </cell>
          <cell r="N80">
            <v>126.72</v>
          </cell>
          <cell r="O80">
            <v>12.67</v>
          </cell>
          <cell r="P80">
            <v>2346.67</v>
          </cell>
          <cell r="Q80">
            <v>234.67</v>
          </cell>
          <cell r="R80">
            <v>25.34</v>
          </cell>
          <cell r="S80">
            <v>2.5299999999999998</v>
          </cell>
        </row>
        <row r="81">
          <cell r="D81">
            <v>5</v>
          </cell>
          <cell r="K81">
            <v>1.4000000000000001</v>
          </cell>
          <cell r="N81">
            <v>229.97</v>
          </cell>
          <cell r="O81">
            <v>23</v>
          </cell>
          <cell r="P81">
            <v>1508.57</v>
          </cell>
          <cell r="Q81">
            <v>150.86000000000001</v>
          </cell>
          <cell r="R81">
            <v>28.75</v>
          </cell>
          <cell r="S81">
            <v>2.87</v>
          </cell>
        </row>
        <row r="82">
          <cell r="D82">
            <v>2</v>
          </cell>
          <cell r="K82">
            <v>1.8</v>
          </cell>
          <cell r="N82">
            <v>168.96</v>
          </cell>
          <cell r="O82">
            <v>16.899999999999999</v>
          </cell>
          <cell r="P82">
            <v>2640</v>
          </cell>
          <cell r="Q82">
            <v>264</v>
          </cell>
          <cell r="R82">
            <v>56.32</v>
          </cell>
          <cell r="S82">
            <v>5.63</v>
          </cell>
        </row>
        <row r="83">
          <cell r="D83">
            <v>5</v>
          </cell>
          <cell r="K83">
            <v>1.5</v>
          </cell>
          <cell r="N83">
            <v>246.4</v>
          </cell>
          <cell r="O83">
            <v>24.64</v>
          </cell>
          <cell r="P83">
            <v>1508.57</v>
          </cell>
          <cell r="Q83">
            <v>150.86000000000001</v>
          </cell>
          <cell r="R83">
            <v>30.8</v>
          </cell>
          <cell r="S83">
            <v>3.08</v>
          </cell>
        </row>
        <row r="84">
          <cell r="D84">
            <v>6</v>
          </cell>
          <cell r="K84">
            <v>1.5</v>
          </cell>
          <cell r="N84">
            <v>272.8</v>
          </cell>
          <cell r="O84">
            <v>27.28</v>
          </cell>
          <cell r="P84">
            <v>1362.58</v>
          </cell>
          <cell r="Q84">
            <v>136.26</v>
          </cell>
          <cell r="R84">
            <v>27.28</v>
          </cell>
          <cell r="S84">
            <v>2.73</v>
          </cell>
        </row>
        <row r="85">
          <cell r="D85">
            <v>2</v>
          </cell>
          <cell r="K85">
            <v>1.5</v>
          </cell>
          <cell r="N85">
            <v>176</v>
          </cell>
          <cell r="O85">
            <v>17.600000000000001</v>
          </cell>
          <cell r="P85">
            <v>2112</v>
          </cell>
          <cell r="Q85">
            <v>211.2</v>
          </cell>
          <cell r="R85">
            <v>44</v>
          </cell>
          <cell r="S85">
            <v>4.4000000000000004</v>
          </cell>
        </row>
        <row r="86">
          <cell r="D86">
            <v>4</v>
          </cell>
          <cell r="K86">
            <v>1.6</v>
          </cell>
          <cell r="N86">
            <v>225.28</v>
          </cell>
          <cell r="O86">
            <v>22.53</v>
          </cell>
          <cell r="P86">
            <v>1760</v>
          </cell>
          <cell r="Q86">
            <v>176</v>
          </cell>
          <cell r="R86">
            <v>32.18</v>
          </cell>
          <cell r="S86">
            <v>3.22</v>
          </cell>
        </row>
        <row r="87">
          <cell r="D87">
            <v>4</v>
          </cell>
          <cell r="K87">
            <v>1.5</v>
          </cell>
          <cell r="N87">
            <v>211.2</v>
          </cell>
          <cell r="O87">
            <v>21.12</v>
          </cell>
          <cell r="P87">
            <v>1760</v>
          </cell>
          <cell r="Q87">
            <v>176</v>
          </cell>
          <cell r="R87">
            <v>30.17</v>
          </cell>
          <cell r="S87">
            <v>3.02</v>
          </cell>
        </row>
        <row r="88">
          <cell r="D88">
            <v>5</v>
          </cell>
          <cell r="K88">
            <v>1.6</v>
          </cell>
          <cell r="N88">
            <v>262.83</v>
          </cell>
          <cell r="O88">
            <v>26.28</v>
          </cell>
          <cell r="P88">
            <v>1508.57</v>
          </cell>
          <cell r="Q88">
            <v>150.86000000000001</v>
          </cell>
          <cell r="R88">
            <v>32.85</v>
          </cell>
          <cell r="S88">
            <v>3.29</v>
          </cell>
        </row>
        <row r="89">
          <cell r="D89">
            <v>6</v>
          </cell>
          <cell r="K89">
            <v>1.4000000000000001</v>
          </cell>
          <cell r="N89">
            <v>254.61</v>
          </cell>
          <cell r="O89">
            <v>25.46</v>
          </cell>
          <cell r="P89">
            <v>1362.58</v>
          </cell>
          <cell r="Q89">
            <v>136.26</v>
          </cell>
          <cell r="R89">
            <v>25.46</v>
          </cell>
          <cell r="S89">
            <v>2.5499999999999998</v>
          </cell>
        </row>
        <row r="90">
          <cell r="D90">
            <v>6</v>
          </cell>
          <cell r="K90">
            <v>1.8</v>
          </cell>
          <cell r="N90">
            <v>327.36</v>
          </cell>
          <cell r="O90">
            <v>32.74</v>
          </cell>
          <cell r="P90">
            <v>1362.58</v>
          </cell>
          <cell r="Q90">
            <v>136.26</v>
          </cell>
          <cell r="R90">
            <v>32.74</v>
          </cell>
          <cell r="S90">
            <v>3.27</v>
          </cell>
        </row>
        <row r="91">
          <cell r="D91">
            <v>3</v>
          </cell>
          <cell r="K91">
            <v>1.3</v>
          </cell>
          <cell r="N91">
            <v>137.28</v>
          </cell>
          <cell r="O91">
            <v>13.73</v>
          </cell>
          <cell r="P91">
            <v>2346.67</v>
          </cell>
          <cell r="Q91">
            <v>234.67</v>
          </cell>
          <cell r="R91">
            <v>27.46</v>
          </cell>
          <cell r="S91">
            <v>2.75</v>
          </cell>
        </row>
        <row r="92">
          <cell r="D92">
            <v>3</v>
          </cell>
          <cell r="K92">
            <v>1.4000000000000001</v>
          </cell>
          <cell r="N92">
            <v>147.84</v>
          </cell>
          <cell r="O92">
            <v>14.78</v>
          </cell>
          <cell r="P92">
            <v>2346.67</v>
          </cell>
          <cell r="Q92">
            <v>234.67</v>
          </cell>
          <cell r="R92">
            <v>29.57</v>
          </cell>
          <cell r="S92">
            <v>2.96</v>
          </cell>
        </row>
        <row r="93">
          <cell r="D93">
            <v>4</v>
          </cell>
          <cell r="K93">
            <v>1.4000000000000001</v>
          </cell>
          <cell r="N93">
            <v>197.12</v>
          </cell>
          <cell r="O93">
            <v>19.71</v>
          </cell>
          <cell r="P93">
            <v>1760</v>
          </cell>
          <cell r="Q93">
            <v>176</v>
          </cell>
          <cell r="R93">
            <v>28.16</v>
          </cell>
          <cell r="S93">
            <v>2.82</v>
          </cell>
        </row>
        <row r="94">
          <cell r="D94">
            <v>2</v>
          </cell>
          <cell r="K94">
            <v>1.5</v>
          </cell>
          <cell r="N94">
            <v>128</v>
          </cell>
          <cell r="O94">
            <v>12.8</v>
          </cell>
          <cell r="P94">
            <v>1536</v>
          </cell>
          <cell r="Q94">
            <v>153.6</v>
          </cell>
          <cell r="R94">
            <v>32</v>
          </cell>
          <cell r="S94">
            <v>3.2</v>
          </cell>
        </row>
        <row r="95">
          <cell r="D95">
            <v>2</v>
          </cell>
          <cell r="K95">
            <v>1.8</v>
          </cell>
          <cell r="N95">
            <v>122.88</v>
          </cell>
          <cell r="O95">
            <v>12.29</v>
          </cell>
          <cell r="P95">
            <v>1920</v>
          </cell>
          <cell r="Q95">
            <v>192</v>
          </cell>
          <cell r="R95">
            <v>40.96</v>
          </cell>
          <cell r="S95">
            <v>4.0999999999999996</v>
          </cell>
        </row>
        <row r="96">
          <cell r="D96">
            <v>2</v>
          </cell>
          <cell r="K96">
            <v>1.8</v>
          </cell>
          <cell r="N96">
            <v>138.24</v>
          </cell>
          <cell r="O96">
            <v>13.82</v>
          </cell>
          <cell r="P96">
            <v>1706.67</v>
          </cell>
          <cell r="Q96">
            <v>170.67</v>
          </cell>
          <cell r="R96">
            <v>27.65</v>
          </cell>
          <cell r="S96">
            <v>2.76</v>
          </cell>
        </row>
        <row r="97">
          <cell r="D97">
            <v>3</v>
          </cell>
          <cell r="K97">
            <v>1.2</v>
          </cell>
          <cell r="N97">
            <v>92.16</v>
          </cell>
          <cell r="O97">
            <v>9.2200000000000006</v>
          </cell>
          <cell r="P97">
            <v>1706.67</v>
          </cell>
          <cell r="Q97">
            <v>170.67</v>
          </cell>
          <cell r="R97">
            <v>18.43</v>
          </cell>
          <cell r="S97">
            <v>1.84</v>
          </cell>
        </row>
        <row r="98">
          <cell r="D98">
            <v>4</v>
          </cell>
          <cell r="K98">
            <v>1.6</v>
          </cell>
          <cell r="N98">
            <v>163.84</v>
          </cell>
          <cell r="O98">
            <v>16.38</v>
          </cell>
          <cell r="P98">
            <v>1280</v>
          </cell>
          <cell r="Q98">
            <v>128</v>
          </cell>
          <cell r="R98">
            <v>23.41</v>
          </cell>
          <cell r="S98">
            <v>2.34</v>
          </cell>
        </row>
        <row r="99">
          <cell r="D99">
            <v>4</v>
          </cell>
          <cell r="K99">
            <v>1.5</v>
          </cell>
          <cell r="N99">
            <v>153.6</v>
          </cell>
          <cell r="O99">
            <v>15.36</v>
          </cell>
          <cell r="P99">
            <v>1280</v>
          </cell>
          <cell r="Q99">
            <v>128</v>
          </cell>
          <cell r="R99">
            <v>21.94</v>
          </cell>
          <cell r="S99">
            <v>2.19</v>
          </cell>
        </row>
        <row r="100">
          <cell r="D100">
            <v>5</v>
          </cell>
          <cell r="K100">
            <v>1.5</v>
          </cell>
          <cell r="N100">
            <v>179.2</v>
          </cell>
          <cell r="O100">
            <v>17.920000000000002</v>
          </cell>
          <cell r="P100">
            <v>1097.1400000000001</v>
          </cell>
          <cell r="Q100">
            <v>109.71</v>
          </cell>
          <cell r="R100">
            <v>22.4</v>
          </cell>
          <cell r="S100">
            <v>2.2400000000000002</v>
          </cell>
        </row>
        <row r="101">
          <cell r="D101">
            <v>5</v>
          </cell>
          <cell r="K101">
            <v>1.4000000000000001</v>
          </cell>
          <cell r="N101">
            <v>167.25</v>
          </cell>
          <cell r="O101">
            <v>16.73</v>
          </cell>
          <cell r="P101">
            <v>1097.1400000000001</v>
          </cell>
          <cell r="Q101">
            <v>109.71</v>
          </cell>
          <cell r="R101">
            <v>20.91</v>
          </cell>
          <cell r="S101">
            <v>2.09</v>
          </cell>
        </row>
        <row r="102">
          <cell r="D102">
            <v>6</v>
          </cell>
          <cell r="K102">
            <v>1.5</v>
          </cell>
          <cell r="N102">
            <v>198.4</v>
          </cell>
          <cell r="O102">
            <v>19.84</v>
          </cell>
          <cell r="P102">
            <v>990.97</v>
          </cell>
          <cell r="Q102">
            <v>99.1</v>
          </cell>
          <cell r="R102">
            <v>19.84</v>
          </cell>
          <cell r="S102">
            <v>1.98</v>
          </cell>
        </row>
        <row r="103">
          <cell r="D103">
            <v>2</v>
          </cell>
          <cell r="K103">
            <v>1.5</v>
          </cell>
          <cell r="N103">
            <v>128</v>
          </cell>
          <cell r="O103">
            <v>12.8</v>
          </cell>
          <cell r="P103">
            <v>1536</v>
          </cell>
          <cell r="Q103">
            <v>153.6</v>
          </cell>
          <cell r="R103">
            <v>32</v>
          </cell>
          <cell r="S103">
            <v>3.2</v>
          </cell>
        </row>
        <row r="104">
          <cell r="D104">
            <v>2</v>
          </cell>
          <cell r="K104">
            <v>1.8</v>
          </cell>
          <cell r="N104">
            <v>122.88</v>
          </cell>
          <cell r="O104">
            <v>12.29</v>
          </cell>
          <cell r="P104">
            <v>1920</v>
          </cell>
          <cell r="Q104">
            <v>192</v>
          </cell>
          <cell r="R104">
            <v>40.96</v>
          </cell>
          <cell r="S104">
            <v>4.0999999999999996</v>
          </cell>
        </row>
        <row r="105">
          <cell r="D105">
            <v>2</v>
          </cell>
          <cell r="K105">
            <v>1.8</v>
          </cell>
          <cell r="N105">
            <v>138.24</v>
          </cell>
          <cell r="O105">
            <v>13.82</v>
          </cell>
          <cell r="P105">
            <v>1706.67</v>
          </cell>
          <cell r="Q105">
            <v>170.67</v>
          </cell>
          <cell r="R105">
            <v>27.65</v>
          </cell>
          <cell r="S105">
            <v>2.76</v>
          </cell>
        </row>
        <row r="106">
          <cell r="D106">
            <v>3</v>
          </cell>
          <cell r="K106">
            <v>1.2</v>
          </cell>
          <cell r="N106">
            <v>92.16</v>
          </cell>
          <cell r="O106">
            <v>9.2200000000000006</v>
          </cell>
          <cell r="P106">
            <v>1706.67</v>
          </cell>
          <cell r="Q106">
            <v>170.67</v>
          </cell>
          <cell r="R106">
            <v>18.43</v>
          </cell>
          <cell r="S106">
            <v>1.84</v>
          </cell>
        </row>
        <row r="107">
          <cell r="D107">
            <v>4</v>
          </cell>
          <cell r="K107">
            <v>1.6</v>
          </cell>
          <cell r="N107">
            <v>163.84</v>
          </cell>
          <cell r="O107">
            <v>16.38</v>
          </cell>
          <cell r="P107">
            <v>1280</v>
          </cell>
          <cell r="Q107">
            <v>128</v>
          </cell>
          <cell r="R107">
            <v>23.41</v>
          </cell>
          <cell r="S107">
            <v>2.34</v>
          </cell>
        </row>
        <row r="108">
          <cell r="D108">
            <v>4</v>
          </cell>
          <cell r="K108">
            <v>1.5</v>
          </cell>
          <cell r="N108">
            <v>153.6</v>
          </cell>
          <cell r="O108">
            <v>15.36</v>
          </cell>
          <cell r="P108">
            <v>1280</v>
          </cell>
          <cell r="Q108">
            <v>128</v>
          </cell>
          <cell r="R108">
            <v>21.94</v>
          </cell>
          <cell r="S108">
            <v>2.19</v>
          </cell>
        </row>
        <row r="109">
          <cell r="D109">
            <v>5</v>
          </cell>
          <cell r="K109">
            <v>1.5</v>
          </cell>
          <cell r="N109">
            <v>179.2</v>
          </cell>
          <cell r="O109">
            <v>17.920000000000002</v>
          </cell>
          <cell r="P109">
            <v>1097.1400000000001</v>
          </cell>
          <cell r="Q109">
            <v>109.71</v>
          </cell>
          <cell r="R109">
            <v>22.4</v>
          </cell>
          <cell r="S109">
            <v>2.2400000000000002</v>
          </cell>
        </row>
        <row r="110">
          <cell r="D110">
            <v>5</v>
          </cell>
          <cell r="K110">
            <v>1.4000000000000001</v>
          </cell>
          <cell r="N110">
            <v>167.25</v>
          </cell>
          <cell r="O110">
            <v>16.73</v>
          </cell>
          <cell r="P110">
            <v>1097.1400000000001</v>
          </cell>
          <cell r="Q110">
            <v>109.71</v>
          </cell>
          <cell r="R110">
            <v>20.91</v>
          </cell>
          <cell r="S110">
            <v>2.09</v>
          </cell>
        </row>
        <row r="111">
          <cell r="D111">
            <v>6</v>
          </cell>
          <cell r="K111">
            <v>1.5</v>
          </cell>
          <cell r="N111">
            <v>198.4</v>
          </cell>
          <cell r="O111">
            <v>19.84</v>
          </cell>
          <cell r="P111">
            <v>990.97</v>
          </cell>
          <cell r="Q111">
            <v>99.1</v>
          </cell>
          <cell r="R111">
            <v>19.84</v>
          </cell>
          <cell r="S111">
            <v>1.98</v>
          </cell>
        </row>
        <row r="112">
          <cell r="D112">
            <v>2</v>
          </cell>
          <cell r="K112">
            <v>1.5</v>
          </cell>
          <cell r="N112">
            <v>128</v>
          </cell>
          <cell r="O112">
            <v>12.8</v>
          </cell>
          <cell r="P112">
            <v>1536</v>
          </cell>
          <cell r="Q112">
            <v>153.6</v>
          </cell>
          <cell r="R112">
            <v>32</v>
          </cell>
          <cell r="S112">
            <v>3.2</v>
          </cell>
        </row>
        <row r="113">
          <cell r="D113">
            <v>2</v>
          </cell>
          <cell r="K113">
            <v>1.8</v>
          </cell>
          <cell r="N113">
            <v>122.88</v>
          </cell>
          <cell r="O113">
            <v>12.29</v>
          </cell>
          <cell r="P113">
            <v>1920</v>
          </cell>
          <cell r="Q113">
            <v>192</v>
          </cell>
          <cell r="R113">
            <v>40.96</v>
          </cell>
          <cell r="S113">
            <v>4.0999999999999996</v>
          </cell>
        </row>
        <row r="114">
          <cell r="D114">
            <v>2</v>
          </cell>
          <cell r="K114">
            <v>1.8</v>
          </cell>
          <cell r="N114">
            <v>138.24</v>
          </cell>
          <cell r="O114">
            <v>13.82</v>
          </cell>
          <cell r="P114">
            <v>1706.67</v>
          </cell>
          <cell r="Q114">
            <v>170.67</v>
          </cell>
          <cell r="R114">
            <v>27.65</v>
          </cell>
          <cell r="S114">
            <v>2.76</v>
          </cell>
        </row>
        <row r="115">
          <cell r="D115">
            <v>3</v>
          </cell>
          <cell r="K115">
            <v>1.2</v>
          </cell>
          <cell r="N115">
            <v>92.16</v>
          </cell>
          <cell r="O115">
            <v>9.2200000000000006</v>
          </cell>
          <cell r="P115">
            <v>1706.67</v>
          </cell>
          <cell r="Q115">
            <v>170.67</v>
          </cell>
          <cell r="R115">
            <v>18.43</v>
          </cell>
          <cell r="S115">
            <v>1.84</v>
          </cell>
        </row>
        <row r="116">
          <cell r="D116">
            <v>4</v>
          </cell>
          <cell r="K116">
            <v>1.6</v>
          </cell>
          <cell r="N116">
            <v>163.84</v>
          </cell>
          <cell r="O116">
            <v>16.38</v>
          </cell>
          <cell r="P116">
            <v>1280</v>
          </cell>
          <cell r="Q116">
            <v>128</v>
          </cell>
          <cell r="R116">
            <v>23.41</v>
          </cell>
          <cell r="S116">
            <v>2.34</v>
          </cell>
        </row>
        <row r="117">
          <cell r="D117">
            <v>4</v>
          </cell>
          <cell r="K117">
            <v>1.5</v>
          </cell>
          <cell r="N117">
            <v>153.6</v>
          </cell>
          <cell r="O117">
            <v>15.36</v>
          </cell>
          <cell r="P117">
            <v>1280</v>
          </cell>
          <cell r="Q117">
            <v>128</v>
          </cell>
          <cell r="R117">
            <v>21.94</v>
          </cell>
          <cell r="S117">
            <v>2.19</v>
          </cell>
        </row>
        <row r="118">
          <cell r="D118">
            <v>5</v>
          </cell>
          <cell r="K118">
            <v>1.5</v>
          </cell>
          <cell r="N118">
            <v>179.2</v>
          </cell>
          <cell r="O118">
            <v>17.920000000000002</v>
          </cell>
          <cell r="P118">
            <v>1097.1400000000001</v>
          </cell>
          <cell r="Q118">
            <v>109.71</v>
          </cell>
          <cell r="R118">
            <v>22.4</v>
          </cell>
          <cell r="S118">
            <v>2.2400000000000002</v>
          </cell>
        </row>
        <row r="119">
          <cell r="D119">
            <v>5</v>
          </cell>
          <cell r="K119">
            <v>1.4000000000000001</v>
          </cell>
          <cell r="N119">
            <v>167.25</v>
          </cell>
          <cell r="O119">
            <v>16.73</v>
          </cell>
          <cell r="P119">
            <v>1097.1400000000001</v>
          </cell>
          <cell r="Q119">
            <v>109.71</v>
          </cell>
          <cell r="R119">
            <v>20.91</v>
          </cell>
          <cell r="S119">
            <v>2.09</v>
          </cell>
        </row>
        <row r="120">
          <cell r="D120">
            <v>6</v>
          </cell>
          <cell r="K120">
            <v>1.5</v>
          </cell>
          <cell r="N120">
            <v>198.4</v>
          </cell>
          <cell r="O120">
            <v>19.84</v>
          </cell>
          <cell r="P120">
            <v>990.97</v>
          </cell>
          <cell r="Q120">
            <v>99.1</v>
          </cell>
          <cell r="R120">
            <v>19.84</v>
          </cell>
          <cell r="S120">
            <v>1.98</v>
          </cell>
        </row>
        <row r="121">
          <cell r="D121">
            <v>2</v>
          </cell>
          <cell r="K121">
            <v>1.8</v>
          </cell>
          <cell r="N121">
            <v>122.88</v>
          </cell>
          <cell r="O121">
            <v>12.29</v>
          </cell>
          <cell r="P121">
            <v>1920</v>
          </cell>
          <cell r="Q121">
            <v>192</v>
          </cell>
          <cell r="R121">
            <v>40.96</v>
          </cell>
          <cell r="S121">
            <v>4.0999999999999996</v>
          </cell>
        </row>
        <row r="122">
          <cell r="D122">
            <v>3</v>
          </cell>
          <cell r="K122">
            <v>1.4000000000000001</v>
          </cell>
          <cell r="N122">
            <v>107.52</v>
          </cell>
          <cell r="O122">
            <v>10.75</v>
          </cell>
          <cell r="P122">
            <v>1706.67</v>
          </cell>
          <cell r="Q122">
            <v>170.67</v>
          </cell>
          <cell r="R122">
            <v>21.5</v>
          </cell>
          <cell r="S122">
            <v>2.15</v>
          </cell>
        </row>
        <row r="123">
          <cell r="D123">
            <v>5</v>
          </cell>
          <cell r="K123">
            <v>1.6</v>
          </cell>
          <cell r="N123">
            <v>191.15</v>
          </cell>
          <cell r="O123">
            <v>19.11</v>
          </cell>
          <cell r="P123">
            <v>1097.1400000000001</v>
          </cell>
          <cell r="Q123">
            <v>109.71</v>
          </cell>
          <cell r="R123">
            <v>23.89</v>
          </cell>
          <cell r="S123">
            <v>2.39</v>
          </cell>
        </row>
        <row r="124">
          <cell r="D124">
            <v>6</v>
          </cell>
          <cell r="K124">
            <v>1.4000000000000001</v>
          </cell>
          <cell r="N124">
            <v>185.17</v>
          </cell>
          <cell r="O124">
            <v>18.52</v>
          </cell>
          <cell r="P124">
            <v>990.97</v>
          </cell>
          <cell r="Q124">
            <v>99.1</v>
          </cell>
          <cell r="R124">
            <v>18.52</v>
          </cell>
          <cell r="S124">
            <v>1.85</v>
          </cell>
        </row>
        <row r="125">
          <cell r="D125">
            <v>6</v>
          </cell>
          <cell r="K125">
            <v>1.8</v>
          </cell>
          <cell r="N125">
            <v>238.08</v>
          </cell>
          <cell r="O125">
            <v>23.81</v>
          </cell>
          <cell r="P125">
            <v>990.97</v>
          </cell>
          <cell r="Q125">
            <v>99.1</v>
          </cell>
          <cell r="R125">
            <v>23.81</v>
          </cell>
          <cell r="S125">
            <v>2.38</v>
          </cell>
        </row>
        <row r="126">
          <cell r="D126">
            <v>2</v>
          </cell>
          <cell r="K126">
            <v>1.8</v>
          </cell>
          <cell r="N126">
            <v>138.24</v>
          </cell>
          <cell r="O126">
            <v>13.82</v>
          </cell>
          <cell r="P126">
            <v>1706.67</v>
          </cell>
          <cell r="Q126">
            <v>170.67</v>
          </cell>
          <cell r="R126">
            <v>27.65</v>
          </cell>
          <cell r="S126">
            <v>2.76</v>
          </cell>
        </row>
        <row r="127">
          <cell r="D127">
            <v>3</v>
          </cell>
          <cell r="K127">
            <v>1.3</v>
          </cell>
          <cell r="N127">
            <v>99.84</v>
          </cell>
          <cell r="O127">
            <v>9.98</v>
          </cell>
          <cell r="P127">
            <v>1706.67</v>
          </cell>
          <cell r="Q127">
            <v>170.67</v>
          </cell>
          <cell r="R127">
            <v>19.97</v>
          </cell>
          <cell r="S127">
            <v>2</v>
          </cell>
        </row>
        <row r="128">
          <cell r="D128">
            <v>3</v>
          </cell>
          <cell r="K128">
            <v>1.4000000000000001</v>
          </cell>
          <cell r="N128">
            <v>107.52</v>
          </cell>
          <cell r="O128">
            <v>10.75</v>
          </cell>
          <cell r="P128">
            <v>1706.67</v>
          </cell>
          <cell r="Q128">
            <v>170.67</v>
          </cell>
          <cell r="R128">
            <v>21.5</v>
          </cell>
          <cell r="S128">
            <v>2.15</v>
          </cell>
        </row>
        <row r="129">
          <cell r="D129">
            <v>4</v>
          </cell>
          <cell r="K129">
            <v>1.4000000000000001</v>
          </cell>
          <cell r="N129">
            <v>143.36000000000001</v>
          </cell>
          <cell r="O129">
            <v>14.34</v>
          </cell>
          <cell r="P129">
            <v>1280</v>
          </cell>
          <cell r="Q129">
            <v>128</v>
          </cell>
          <cell r="R129">
            <v>20.48</v>
          </cell>
          <cell r="S129">
            <v>2.0499999999999998</v>
          </cell>
        </row>
        <row r="130">
          <cell r="D130">
            <v>5</v>
          </cell>
          <cell r="K130">
            <v>1.6</v>
          </cell>
          <cell r="N130">
            <v>191.15</v>
          </cell>
          <cell r="O130">
            <v>19.11</v>
          </cell>
          <cell r="P130">
            <v>1097.1400000000001</v>
          </cell>
          <cell r="Q130">
            <v>109.71</v>
          </cell>
          <cell r="R130">
            <v>23.89</v>
          </cell>
          <cell r="S130">
            <v>2.39</v>
          </cell>
        </row>
        <row r="131">
          <cell r="D131">
            <v>2</v>
          </cell>
          <cell r="K131">
            <v>1.5</v>
          </cell>
          <cell r="N131">
            <v>144</v>
          </cell>
          <cell r="O131">
            <v>14.4</v>
          </cell>
          <cell r="P131">
            <v>1728</v>
          </cell>
          <cell r="Q131">
            <v>172.8</v>
          </cell>
          <cell r="R131">
            <v>36</v>
          </cell>
          <cell r="S131">
            <v>3.6</v>
          </cell>
        </row>
        <row r="132">
          <cell r="D132">
            <v>2</v>
          </cell>
          <cell r="K132">
            <v>1.8</v>
          </cell>
          <cell r="N132">
            <v>138.24</v>
          </cell>
          <cell r="O132">
            <v>13.82</v>
          </cell>
          <cell r="P132">
            <v>2160</v>
          </cell>
          <cell r="Q132">
            <v>216</v>
          </cell>
          <cell r="R132">
            <v>46.08</v>
          </cell>
          <cell r="S132">
            <v>4.6100000000000003</v>
          </cell>
        </row>
        <row r="133">
          <cell r="D133">
            <v>2</v>
          </cell>
          <cell r="K133">
            <v>1.8</v>
          </cell>
          <cell r="N133">
            <v>155.52000000000001</v>
          </cell>
          <cell r="O133">
            <v>15.55</v>
          </cell>
          <cell r="P133">
            <v>1920</v>
          </cell>
          <cell r="Q133">
            <v>192</v>
          </cell>
          <cell r="R133">
            <v>31.1</v>
          </cell>
          <cell r="S133">
            <v>3.11</v>
          </cell>
        </row>
        <row r="134">
          <cell r="D134">
            <v>3</v>
          </cell>
          <cell r="K134">
            <v>1.2</v>
          </cell>
          <cell r="N134">
            <v>103.68</v>
          </cell>
          <cell r="O134">
            <v>10.37</v>
          </cell>
          <cell r="P134">
            <v>1920</v>
          </cell>
          <cell r="Q134">
            <v>192</v>
          </cell>
          <cell r="R134">
            <v>20.74</v>
          </cell>
          <cell r="S134">
            <v>2.0699999999999998</v>
          </cell>
        </row>
        <row r="135">
          <cell r="D135">
            <v>4</v>
          </cell>
          <cell r="K135">
            <v>1.6</v>
          </cell>
          <cell r="N135">
            <v>184.32</v>
          </cell>
          <cell r="O135">
            <v>18.43</v>
          </cell>
          <cell r="P135">
            <v>1440</v>
          </cell>
          <cell r="Q135">
            <v>144</v>
          </cell>
          <cell r="R135">
            <v>26.33</v>
          </cell>
          <cell r="S135">
            <v>2.63</v>
          </cell>
        </row>
        <row r="136">
          <cell r="D136">
            <v>4</v>
          </cell>
          <cell r="K136">
            <v>1.5</v>
          </cell>
          <cell r="N136">
            <v>172.8</v>
          </cell>
          <cell r="O136">
            <v>17.28</v>
          </cell>
          <cell r="P136">
            <v>1440</v>
          </cell>
          <cell r="Q136">
            <v>144</v>
          </cell>
          <cell r="R136">
            <v>24.69</v>
          </cell>
          <cell r="S136">
            <v>2.4700000000000002</v>
          </cell>
        </row>
        <row r="137">
          <cell r="D137">
            <v>5</v>
          </cell>
          <cell r="K137">
            <v>1.5</v>
          </cell>
          <cell r="N137">
            <v>201.6</v>
          </cell>
          <cell r="O137">
            <v>20.16</v>
          </cell>
          <cell r="P137">
            <v>1234.29</v>
          </cell>
          <cell r="Q137">
            <v>123.43</v>
          </cell>
          <cell r="R137">
            <v>25.2</v>
          </cell>
          <cell r="S137">
            <v>2.52</v>
          </cell>
        </row>
        <row r="138">
          <cell r="D138">
            <v>5</v>
          </cell>
          <cell r="K138">
            <v>1.4000000000000001</v>
          </cell>
          <cell r="N138">
            <v>188.16</v>
          </cell>
          <cell r="O138">
            <v>18.82</v>
          </cell>
          <cell r="P138">
            <v>1234.29</v>
          </cell>
          <cell r="Q138">
            <v>123.43</v>
          </cell>
          <cell r="R138">
            <v>23.52</v>
          </cell>
          <cell r="S138">
            <v>2.35</v>
          </cell>
        </row>
        <row r="139">
          <cell r="D139">
            <v>6</v>
          </cell>
          <cell r="K139">
            <v>1.5</v>
          </cell>
          <cell r="N139">
            <v>223.2</v>
          </cell>
          <cell r="O139">
            <v>22.32</v>
          </cell>
          <cell r="P139">
            <v>1114.8399999999999</v>
          </cell>
          <cell r="Q139">
            <v>111.48</v>
          </cell>
          <cell r="R139">
            <v>22.32</v>
          </cell>
          <cell r="S139">
            <v>2.23</v>
          </cell>
        </row>
        <row r="140">
          <cell r="D140">
            <v>2</v>
          </cell>
          <cell r="K140">
            <v>1.5</v>
          </cell>
          <cell r="N140">
            <v>144</v>
          </cell>
          <cell r="O140">
            <v>14.4</v>
          </cell>
          <cell r="P140">
            <v>1728</v>
          </cell>
          <cell r="Q140">
            <v>172.8</v>
          </cell>
          <cell r="R140">
            <v>36</v>
          </cell>
          <cell r="S140">
            <v>3.6</v>
          </cell>
        </row>
        <row r="141">
          <cell r="D141">
            <v>2</v>
          </cell>
          <cell r="K141">
            <v>1.8</v>
          </cell>
          <cell r="N141">
            <v>138.24</v>
          </cell>
          <cell r="O141">
            <v>13.82</v>
          </cell>
          <cell r="P141">
            <v>2160</v>
          </cell>
          <cell r="Q141">
            <v>216</v>
          </cell>
          <cell r="R141">
            <v>46.08</v>
          </cell>
          <cell r="S141">
            <v>4.6100000000000003</v>
          </cell>
        </row>
        <row r="142">
          <cell r="D142">
            <v>2</v>
          </cell>
          <cell r="K142">
            <v>1.8</v>
          </cell>
          <cell r="N142">
            <v>155.52000000000001</v>
          </cell>
          <cell r="O142">
            <v>15.55</v>
          </cell>
          <cell r="P142">
            <v>1920</v>
          </cell>
          <cell r="Q142">
            <v>192</v>
          </cell>
          <cell r="R142">
            <v>31.1</v>
          </cell>
          <cell r="S142">
            <v>3.11</v>
          </cell>
        </row>
        <row r="143">
          <cell r="D143">
            <v>3</v>
          </cell>
          <cell r="K143">
            <v>1.2</v>
          </cell>
          <cell r="N143">
            <v>103.68</v>
          </cell>
          <cell r="O143">
            <v>10.37</v>
          </cell>
          <cell r="P143">
            <v>1920</v>
          </cell>
          <cell r="Q143">
            <v>192</v>
          </cell>
          <cell r="R143">
            <v>20.74</v>
          </cell>
          <cell r="S143">
            <v>2.0699999999999998</v>
          </cell>
        </row>
        <row r="144">
          <cell r="D144">
            <v>4</v>
          </cell>
          <cell r="K144">
            <v>1.6</v>
          </cell>
          <cell r="N144">
            <v>184.32</v>
          </cell>
          <cell r="O144">
            <v>18.43</v>
          </cell>
          <cell r="P144">
            <v>1440</v>
          </cell>
          <cell r="Q144">
            <v>144</v>
          </cell>
          <cell r="R144">
            <v>26.33</v>
          </cell>
          <cell r="S144">
            <v>2.63</v>
          </cell>
        </row>
        <row r="145">
          <cell r="D145">
            <v>4</v>
          </cell>
          <cell r="K145">
            <v>1.5</v>
          </cell>
          <cell r="N145">
            <v>172.8</v>
          </cell>
          <cell r="O145">
            <v>17.28</v>
          </cell>
          <cell r="P145">
            <v>1440</v>
          </cell>
          <cell r="Q145">
            <v>144</v>
          </cell>
          <cell r="R145">
            <v>24.69</v>
          </cell>
          <cell r="S145">
            <v>2.4700000000000002</v>
          </cell>
        </row>
        <row r="146">
          <cell r="D146">
            <v>5</v>
          </cell>
          <cell r="K146">
            <v>1.5</v>
          </cell>
          <cell r="N146">
            <v>201.6</v>
          </cell>
          <cell r="O146">
            <v>20.16</v>
          </cell>
          <cell r="P146">
            <v>1234.29</v>
          </cell>
          <cell r="Q146">
            <v>123.43</v>
          </cell>
          <cell r="R146">
            <v>25.2</v>
          </cell>
          <cell r="S146">
            <v>2.52</v>
          </cell>
        </row>
        <row r="147">
          <cell r="D147">
            <v>5</v>
          </cell>
          <cell r="K147">
            <v>1.4000000000000001</v>
          </cell>
          <cell r="N147">
            <v>188.16</v>
          </cell>
          <cell r="O147">
            <v>18.82</v>
          </cell>
          <cell r="P147">
            <v>1234.29</v>
          </cell>
          <cell r="Q147">
            <v>123.43</v>
          </cell>
          <cell r="R147">
            <v>23.52</v>
          </cell>
          <cell r="S147">
            <v>2.35</v>
          </cell>
        </row>
        <row r="148">
          <cell r="D148">
            <v>6</v>
          </cell>
          <cell r="K148">
            <v>1.5</v>
          </cell>
          <cell r="N148">
            <v>223.2</v>
          </cell>
          <cell r="O148">
            <v>22.32</v>
          </cell>
          <cell r="P148">
            <v>1114.8399999999999</v>
          </cell>
          <cell r="Q148">
            <v>111.48</v>
          </cell>
          <cell r="R148">
            <v>22.32</v>
          </cell>
          <cell r="S148">
            <v>2.23</v>
          </cell>
        </row>
        <row r="149">
          <cell r="D149">
            <v>2</v>
          </cell>
          <cell r="K149">
            <v>1.5</v>
          </cell>
          <cell r="N149">
            <v>144</v>
          </cell>
          <cell r="O149">
            <v>14.4</v>
          </cell>
          <cell r="P149">
            <v>1728</v>
          </cell>
          <cell r="Q149">
            <v>172.8</v>
          </cell>
          <cell r="R149">
            <v>36</v>
          </cell>
          <cell r="S149">
            <v>3.6</v>
          </cell>
        </row>
        <row r="150">
          <cell r="D150">
            <v>2</v>
          </cell>
          <cell r="K150">
            <v>1.8</v>
          </cell>
          <cell r="N150">
            <v>138.24</v>
          </cell>
          <cell r="O150">
            <v>13.82</v>
          </cell>
          <cell r="P150">
            <v>2160</v>
          </cell>
          <cell r="Q150">
            <v>216</v>
          </cell>
          <cell r="R150">
            <v>46.08</v>
          </cell>
          <cell r="S150">
            <v>4.6100000000000003</v>
          </cell>
        </row>
        <row r="151">
          <cell r="D151">
            <v>2</v>
          </cell>
          <cell r="K151">
            <v>1.8</v>
          </cell>
          <cell r="N151">
            <v>155.52000000000001</v>
          </cell>
          <cell r="O151">
            <v>15.55</v>
          </cell>
          <cell r="P151">
            <v>1920</v>
          </cell>
          <cell r="Q151">
            <v>192</v>
          </cell>
          <cell r="R151">
            <v>31.1</v>
          </cell>
          <cell r="S151">
            <v>3.11</v>
          </cell>
        </row>
        <row r="152">
          <cell r="D152">
            <v>3</v>
          </cell>
          <cell r="K152">
            <v>1.2</v>
          </cell>
          <cell r="N152">
            <v>103.68</v>
          </cell>
          <cell r="O152">
            <v>10.37</v>
          </cell>
          <cell r="P152">
            <v>1920</v>
          </cell>
          <cell r="Q152">
            <v>192</v>
          </cell>
          <cell r="R152">
            <v>20.74</v>
          </cell>
          <cell r="S152">
            <v>2.0699999999999998</v>
          </cell>
        </row>
        <row r="153">
          <cell r="D153">
            <v>4</v>
          </cell>
          <cell r="K153">
            <v>1.6</v>
          </cell>
          <cell r="N153">
            <v>184.32</v>
          </cell>
          <cell r="O153">
            <v>18.43</v>
          </cell>
          <cell r="P153">
            <v>1440</v>
          </cell>
          <cell r="Q153">
            <v>144</v>
          </cell>
          <cell r="R153">
            <v>26.33</v>
          </cell>
          <cell r="S153">
            <v>2.63</v>
          </cell>
        </row>
        <row r="154">
          <cell r="D154">
            <v>4</v>
          </cell>
          <cell r="K154">
            <v>1.5</v>
          </cell>
          <cell r="N154">
            <v>172.8</v>
          </cell>
          <cell r="O154">
            <v>17.28</v>
          </cell>
          <cell r="P154">
            <v>1440</v>
          </cell>
          <cell r="Q154">
            <v>144</v>
          </cell>
          <cell r="R154">
            <v>24.69</v>
          </cell>
          <cell r="S154">
            <v>2.4700000000000002</v>
          </cell>
        </row>
        <row r="155">
          <cell r="D155">
            <v>5</v>
          </cell>
          <cell r="K155">
            <v>1.5</v>
          </cell>
          <cell r="N155">
            <v>201.6</v>
          </cell>
          <cell r="O155">
            <v>20.16</v>
          </cell>
          <cell r="P155">
            <v>1234.29</v>
          </cell>
          <cell r="Q155">
            <v>123.43</v>
          </cell>
          <cell r="R155">
            <v>25.2</v>
          </cell>
          <cell r="S155">
            <v>2.52</v>
          </cell>
        </row>
        <row r="156">
          <cell r="D156">
            <v>5</v>
          </cell>
          <cell r="K156">
            <v>1.4000000000000001</v>
          </cell>
          <cell r="N156">
            <v>188.16</v>
          </cell>
          <cell r="O156">
            <v>18.82</v>
          </cell>
          <cell r="P156">
            <v>1234.29</v>
          </cell>
          <cell r="Q156">
            <v>123.43</v>
          </cell>
          <cell r="R156">
            <v>23.52</v>
          </cell>
          <cell r="S156">
            <v>2.35</v>
          </cell>
        </row>
        <row r="157">
          <cell r="D157">
            <v>6</v>
          </cell>
          <cell r="K157">
            <v>1.5</v>
          </cell>
          <cell r="N157">
            <v>223.2</v>
          </cell>
          <cell r="O157">
            <v>22.32</v>
          </cell>
          <cell r="P157">
            <v>1114.8399999999999</v>
          </cell>
          <cell r="Q157">
            <v>111.48</v>
          </cell>
          <cell r="R157">
            <v>22.32</v>
          </cell>
          <cell r="S157">
            <v>2.23</v>
          </cell>
        </row>
        <row r="158">
          <cell r="D158">
            <v>2</v>
          </cell>
          <cell r="K158">
            <v>1.8</v>
          </cell>
          <cell r="N158">
            <v>138.24</v>
          </cell>
          <cell r="O158">
            <v>13.82</v>
          </cell>
          <cell r="P158">
            <v>2160</v>
          </cell>
          <cell r="Q158">
            <v>216</v>
          </cell>
          <cell r="R158">
            <v>46.08</v>
          </cell>
          <cell r="S158">
            <v>4.6100000000000003</v>
          </cell>
        </row>
        <row r="159">
          <cell r="D159">
            <v>3</v>
          </cell>
          <cell r="K159">
            <v>1.4000000000000001</v>
          </cell>
          <cell r="N159">
            <v>120.96</v>
          </cell>
          <cell r="O159">
            <v>12.1</v>
          </cell>
          <cell r="P159">
            <v>1920</v>
          </cell>
          <cell r="Q159">
            <v>192</v>
          </cell>
          <cell r="R159">
            <v>24.19</v>
          </cell>
          <cell r="S159">
            <v>2.42</v>
          </cell>
        </row>
        <row r="160">
          <cell r="D160">
            <v>5</v>
          </cell>
          <cell r="K160">
            <v>1.6</v>
          </cell>
          <cell r="N160">
            <v>215.04</v>
          </cell>
          <cell r="O160">
            <v>21.5</v>
          </cell>
          <cell r="P160">
            <v>1234.29</v>
          </cell>
          <cell r="Q160">
            <v>123.43</v>
          </cell>
          <cell r="R160">
            <v>26.88</v>
          </cell>
          <cell r="S160">
            <v>2.69</v>
          </cell>
        </row>
        <row r="161">
          <cell r="D161">
            <v>6</v>
          </cell>
          <cell r="K161">
            <v>1.4000000000000001</v>
          </cell>
          <cell r="N161">
            <v>208.32</v>
          </cell>
          <cell r="O161">
            <v>20.83</v>
          </cell>
          <cell r="P161">
            <v>1114.8399999999999</v>
          </cell>
          <cell r="Q161">
            <v>111.48</v>
          </cell>
          <cell r="R161">
            <v>20.83</v>
          </cell>
          <cell r="S161">
            <v>2.08</v>
          </cell>
        </row>
        <row r="162">
          <cell r="D162">
            <v>6</v>
          </cell>
          <cell r="K162">
            <v>1.8</v>
          </cell>
          <cell r="N162">
            <v>267.83999999999997</v>
          </cell>
          <cell r="O162">
            <v>26.78</v>
          </cell>
          <cell r="P162">
            <v>1114.8399999999999</v>
          </cell>
          <cell r="Q162">
            <v>111.48</v>
          </cell>
          <cell r="R162">
            <v>26.78</v>
          </cell>
          <cell r="S162">
            <v>2.68</v>
          </cell>
        </row>
        <row r="163">
          <cell r="D163">
            <v>2</v>
          </cell>
          <cell r="K163">
            <v>1.8</v>
          </cell>
          <cell r="N163">
            <v>155.52000000000001</v>
          </cell>
          <cell r="O163">
            <v>15.55</v>
          </cell>
          <cell r="P163">
            <v>1920</v>
          </cell>
          <cell r="Q163">
            <v>192</v>
          </cell>
          <cell r="R163">
            <v>31.1</v>
          </cell>
          <cell r="S163">
            <v>3.11</v>
          </cell>
        </row>
        <row r="164">
          <cell r="D164">
            <v>3</v>
          </cell>
          <cell r="K164">
            <v>1.3</v>
          </cell>
          <cell r="N164">
            <v>112.32</v>
          </cell>
          <cell r="O164">
            <v>11.23</v>
          </cell>
          <cell r="P164">
            <v>1920</v>
          </cell>
          <cell r="Q164">
            <v>192</v>
          </cell>
          <cell r="R164">
            <v>22.46</v>
          </cell>
          <cell r="S164">
            <v>2.25</v>
          </cell>
        </row>
        <row r="165">
          <cell r="D165">
            <v>3</v>
          </cell>
          <cell r="K165">
            <v>1.4000000000000001</v>
          </cell>
          <cell r="N165">
            <v>120.96</v>
          </cell>
          <cell r="O165">
            <v>12.1</v>
          </cell>
          <cell r="P165">
            <v>1920</v>
          </cell>
          <cell r="Q165">
            <v>192</v>
          </cell>
          <cell r="R165">
            <v>24.19</v>
          </cell>
          <cell r="S165">
            <v>2.42</v>
          </cell>
        </row>
        <row r="166">
          <cell r="D166">
            <v>4</v>
          </cell>
          <cell r="K166">
            <v>1.4000000000000001</v>
          </cell>
          <cell r="N166">
            <v>161.28</v>
          </cell>
          <cell r="O166">
            <v>16.13</v>
          </cell>
          <cell r="P166">
            <v>1440</v>
          </cell>
          <cell r="Q166">
            <v>144</v>
          </cell>
          <cell r="R166">
            <v>23.04</v>
          </cell>
          <cell r="S166">
            <v>2.2999999999999998</v>
          </cell>
        </row>
        <row r="167">
          <cell r="D167">
            <v>5</v>
          </cell>
          <cell r="K167">
            <v>1.6</v>
          </cell>
          <cell r="N167">
            <v>215.04</v>
          </cell>
          <cell r="O167">
            <v>21.5</v>
          </cell>
          <cell r="P167">
            <v>1234.29</v>
          </cell>
          <cell r="Q167">
            <v>123.43</v>
          </cell>
          <cell r="R167">
            <v>26.88</v>
          </cell>
          <cell r="S167">
            <v>2.69</v>
          </cell>
        </row>
        <row r="168">
          <cell r="D168">
            <v>2</v>
          </cell>
          <cell r="K168">
            <v>1.5</v>
          </cell>
          <cell r="N168">
            <v>160</v>
          </cell>
          <cell r="O168">
            <v>16</v>
          </cell>
          <cell r="P168">
            <v>1920</v>
          </cell>
          <cell r="Q168">
            <v>192</v>
          </cell>
          <cell r="R168">
            <v>40</v>
          </cell>
          <cell r="S168">
            <v>4</v>
          </cell>
        </row>
        <row r="169">
          <cell r="D169">
            <v>2</v>
          </cell>
          <cell r="K169">
            <v>1.8</v>
          </cell>
          <cell r="N169">
            <v>153.6</v>
          </cell>
          <cell r="O169">
            <v>15.36</v>
          </cell>
          <cell r="P169">
            <v>2400</v>
          </cell>
          <cell r="Q169">
            <v>240</v>
          </cell>
          <cell r="R169">
            <v>51.2</v>
          </cell>
          <cell r="S169">
            <v>5.12</v>
          </cell>
        </row>
        <row r="170">
          <cell r="D170">
            <v>2</v>
          </cell>
          <cell r="K170">
            <v>1.8</v>
          </cell>
          <cell r="N170">
            <v>172.8</v>
          </cell>
          <cell r="O170">
            <v>17.28</v>
          </cell>
          <cell r="P170">
            <v>2133.33</v>
          </cell>
          <cell r="Q170">
            <v>213.33</v>
          </cell>
          <cell r="R170">
            <v>34.56</v>
          </cell>
          <cell r="S170">
            <v>3.46</v>
          </cell>
        </row>
        <row r="171">
          <cell r="D171">
            <v>3</v>
          </cell>
          <cell r="K171">
            <v>1.2</v>
          </cell>
          <cell r="N171">
            <v>115.2</v>
          </cell>
          <cell r="O171">
            <v>11.52</v>
          </cell>
          <cell r="P171">
            <v>2133.33</v>
          </cell>
          <cell r="Q171">
            <v>213.33</v>
          </cell>
          <cell r="R171">
            <v>23.04</v>
          </cell>
          <cell r="S171">
            <v>2.2999999999999998</v>
          </cell>
        </row>
        <row r="172">
          <cell r="D172">
            <v>4</v>
          </cell>
          <cell r="K172">
            <v>1.6</v>
          </cell>
          <cell r="N172">
            <v>204.8</v>
          </cell>
          <cell r="O172">
            <v>20.48</v>
          </cell>
          <cell r="P172">
            <v>1600</v>
          </cell>
          <cell r="Q172">
            <v>160</v>
          </cell>
          <cell r="R172">
            <v>29.26</v>
          </cell>
          <cell r="S172">
            <v>2.93</v>
          </cell>
        </row>
        <row r="173">
          <cell r="D173">
            <v>4</v>
          </cell>
          <cell r="K173">
            <v>1.5</v>
          </cell>
          <cell r="N173">
            <v>192</v>
          </cell>
          <cell r="O173">
            <v>19.2</v>
          </cell>
          <cell r="P173">
            <v>1600</v>
          </cell>
          <cell r="Q173">
            <v>160</v>
          </cell>
          <cell r="R173">
            <v>27.43</v>
          </cell>
          <cell r="S173">
            <v>2.74</v>
          </cell>
        </row>
        <row r="174">
          <cell r="D174">
            <v>5</v>
          </cell>
          <cell r="K174">
            <v>1.5</v>
          </cell>
          <cell r="N174">
            <v>224</v>
          </cell>
          <cell r="O174">
            <v>22.4</v>
          </cell>
          <cell r="P174">
            <v>1371.43</v>
          </cell>
          <cell r="Q174">
            <v>137.13999999999999</v>
          </cell>
          <cell r="R174">
            <v>28</v>
          </cell>
          <cell r="S174">
            <v>2.8</v>
          </cell>
        </row>
        <row r="175">
          <cell r="D175">
            <v>5</v>
          </cell>
          <cell r="K175">
            <v>1.4000000000000001</v>
          </cell>
          <cell r="N175">
            <v>209.07</v>
          </cell>
          <cell r="O175">
            <v>20.91</v>
          </cell>
          <cell r="P175">
            <v>1371.43</v>
          </cell>
          <cell r="Q175">
            <v>137.13999999999999</v>
          </cell>
          <cell r="R175">
            <v>26.13</v>
          </cell>
          <cell r="S175">
            <v>2.61</v>
          </cell>
        </row>
        <row r="176">
          <cell r="D176">
            <v>6</v>
          </cell>
          <cell r="K176">
            <v>1.5</v>
          </cell>
          <cell r="N176">
            <v>248</v>
          </cell>
          <cell r="O176">
            <v>24.8</v>
          </cell>
          <cell r="P176">
            <v>1238.71</v>
          </cell>
          <cell r="Q176">
            <v>123.87</v>
          </cell>
          <cell r="R176">
            <v>24.8</v>
          </cell>
          <cell r="S176">
            <v>2.48</v>
          </cell>
        </row>
        <row r="177">
          <cell r="D177">
            <v>2</v>
          </cell>
          <cell r="K177">
            <v>1.5</v>
          </cell>
          <cell r="N177">
            <v>160</v>
          </cell>
          <cell r="O177">
            <v>16</v>
          </cell>
          <cell r="P177">
            <v>1920</v>
          </cell>
          <cell r="Q177">
            <v>192</v>
          </cell>
          <cell r="R177">
            <v>40</v>
          </cell>
          <cell r="S177">
            <v>4</v>
          </cell>
        </row>
        <row r="178">
          <cell r="D178">
            <v>2</v>
          </cell>
          <cell r="K178">
            <v>1.8</v>
          </cell>
          <cell r="N178">
            <v>153.6</v>
          </cell>
          <cell r="O178">
            <v>15.36</v>
          </cell>
          <cell r="P178">
            <v>2400</v>
          </cell>
          <cell r="Q178">
            <v>240</v>
          </cell>
          <cell r="R178">
            <v>51.2</v>
          </cell>
          <cell r="S178">
            <v>5.12</v>
          </cell>
        </row>
        <row r="179">
          <cell r="D179">
            <v>2</v>
          </cell>
          <cell r="K179">
            <v>1.8</v>
          </cell>
          <cell r="N179">
            <v>172.8</v>
          </cell>
          <cell r="O179">
            <v>17.28</v>
          </cell>
          <cell r="P179">
            <v>2133.33</v>
          </cell>
          <cell r="Q179">
            <v>213.33</v>
          </cell>
          <cell r="R179">
            <v>34.56</v>
          </cell>
          <cell r="S179">
            <v>3.46</v>
          </cell>
        </row>
        <row r="180">
          <cell r="D180">
            <v>3</v>
          </cell>
          <cell r="K180">
            <v>1.2</v>
          </cell>
          <cell r="N180">
            <v>115.2</v>
          </cell>
          <cell r="O180">
            <v>11.52</v>
          </cell>
          <cell r="P180">
            <v>2133.33</v>
          </cell>
          <cell r="Q180">
            <v>213.33</v>
          </cell>
          <cell r="R180">
            <v>23.04</v>
          </cell>
          <cell r="S180">
            <v>2.2999999999999998</v>
          </cell>
        </row>
        <row r="181">
          <cell r="D181">
            <v>4</v>
          </cell>
          <cell r="K181">
            <v>1.6</v>
          </cell>
          <cell r="N181">
            <v>204.8</v>
          </cell>
          <cell r="O181">
            <v>20.48</v>
          </cell>
          <cell r="P181">
            <v>1600</v>
          </cell>
          <cell r="Q181">
            <v>160</v>
          </cell>
          <cell r="R181">
            <v>29.26</v>
          </cell>
          <cell r="S181">
            <v>2.93</v>
          </cell>
        </row>
        <row r="182">
          <cell r="D182">
            <v>4</v>
          </cell>
          <cell r="K182">
            <v>1.5</v>
          </cell>
          <cell r="N182">
            <v>192</v>
          </cell>
          <cell r="O182">
            <v>19.2</v>
          </cell>
          <cell r="P182">
            <v>1600</v>
          </cell>
          <cell r="Q182">
            <v>160</v>
          </cell>
          <cell r="R182">
            <v>27.43</v>
          </cell>
          <cell r="S182">
            <v>2.74</v>
          </cell>
        </row>
        <row r="183">
          <cell r="D183">
            <v>5</v>
          </cell>
          <cell r="K183">
            <v>1.5</v>
          </cell>
          <cell r="N183">
            <v>224</v>
          </cell>
          <cell r="O183">
            <v>22.4</v>
          </cell>
          <cell r="P183">
            <v>1371.43</v>
          </cell>
          <cell r="Q183">
            <v>137.13999999999999</v>
          </cell>
          <cell r="R183">
            <v>28</v>
          </cell>
          <cell r="S183">
            <v>2.8</v>
          </cell>
        </row>
        <row r="184">
          <cell r="D184">
            <v>5</v>
          </cell>
          <cell r="K184">
            <v>1.4000000000000001</v>
          </cell>
          <cell r="N184">
            <v>209.07</v>
          </cell>
          <cell r="O184">
            <v>20.91</v>
          </cell>
          <cell r="P184">
            <v>1371.43</v>
          </cell>
          <cell r="Q184">
            <v>137.13999999999999</v>
          </cell>
          <cell r="R184">
            <v>26.13</v>
          </cell>
          <cell r="S184">
            <v>2.61</v>
          </cell>
        </row>
        <row r="185">
          <cell r="D185">
            <v>6</v>
          </cell>
          <cell r="K185">
            <v>1.5</v>
          </cell>
          <cell r="N185">
            <v>248</v>
          </cell>
          <cell r="O185">
            <v>24.8</v>
          </cell>
          <cell r="P185">
            <v>1238.71</v>
          </cell>
          <cell r="Q185">
            <v>123.87</v>
          </cell>
          <cell r="R185">
            <v>24.8</v>
          </cell>
          <cell r="S185">
            <v>2.48</v>
          </cell>
        </row>
        <row r="186">
          <cell r="D186">
            <v>2</v>
          </cell>
          <cell r="K186">
            <v>1.5</v>
          </cell>
          <cell r="N186">
            <v>160</v>
          </cell>
          <cell r="O186">
            <v>16</v>
          </cell>
          <cell r="P186">
            <v>1920</v>
          </cell>
          <cell r="Q186">
            <v>192</v>
          </cell>
          <cell r="R186">
            <v>40</v>
          </cell>
          <cell r="S186">
            <v>4</v>
          </cell>
        </row>
        <row r="187">
          <cell r="D187">
            <v>2</v>
          </cell>
          <cell r="K187">
            <v>1.8</v>
          </cell>
          <cell r="N187">
            <v>153.6</v>
          </cell>
          <cell r="O187">
            <v>15.36</v>
          </cell>
          <cell r="P187">
            <v>2400</v>
          </cell>
          <cell r="Q187">
            <v>240</v>
          </cell>
          <cell r="R187">
            <v>51.2</v>
          </cell>
          <cell r="S187">
            <v>5.12</v>
          </cell>
        </row>
        <row r="188">
          <cell r="D188">
            <v>2</v>
          </cell>
          <cell r="K188">
            <v>1.8</v>
          </cell>
          <cell r="N188">
            <v>172.8</v>
          </cell>
          <cell r="O188">
            <v>17.28</v>
          </cell>
          <cell r="P188">
            <v>2133.33</v>
          </cell>
          <cell r="Q188">
            <v>213.33</v>
          </cell>
          <cell r="R188">
            <v>34.56</v>
          </cell>
          <cell r="S188">
            <v>3.46</v>
          </cell>
        </row>
        <row r="189">
          <cell r="D189">
            <v>3</v>
          </cell>
          <cell r="K189">
            <v>1.2</v>
          </cell>
          <cell r="N189">
            <v>115.2</v>
          </cell>
          <cell r="O189">
            <v>11.52</v>
          </cell>
          <cell r="P189">
            <v>2133.33</v>
          </cell>
          <cell r="Q189">
            <v>213.33</v>
          </cell>
          <cell r="R189">
            <v>23.04</v>
          </cell>
          <cell r="S189">
            <v>2.2999999999999998</v>
          </cell>
        </row>
        <row r="190">
          <cell r="D190">
            <v>4</v>
          </cell>
          <cell r="K190">
            <v>1.6</v>
          </cell>
          <cell r="N190">
            <v>204.8</v>
          </cell>
          <cell r="O190">
            <v>20.48</v>
          </cell>
          <cell r="P190">
            <v>1600</v>
          </cell>
          <cell r="Q190">
            <v>160</v>
          </cell>
          <cell r="R190">
            <v>29.26</v>
          </cell>
          <cell r="S190">
            <v>2.93</v>
          </cell>
        </row>
        <row r="191">
          <cell r="D191">
            <v>4</v>
          </cell>
          <cell r="K191">
            <v>1.5</v>
          </cell>
          <cell r="N191">
            <v>192</v>
          </cell>
          <cell r="O191">
            <v>19.2</v>
          </cell>
          <cell r="P191">
            <v>1600</v>
          </cell>
          <cell r="Q191">
            <v>160</v>
          </cell>
          <cell r="R191">
            <v>27.43</v>
          </cell>
          <cell r="S191">
            <v>2.74</v>
          </cell>
        </row>
        <row r="192">
          <cell r="D192">
            <v>5</v>
          </cell>
          <cell r="K192">
            <v>1.5</v>
          </cell>
          <cell r="N192">
            <v>224</v>
          </cell>
          <cell r="O192">
            <v>22.4</v>
          </cell>
          <cell r="P192">
            <v>1371.43</v>
          </cell>
          <cell r="Q192">
            <v>137.13999999999999</v>
          </cell>
          <cell r="R192">
            <v>28</v>
          </cell>
          <cell r="S192">
            <v>2.8</v>
          </cell>
        </row>
        <row r="193">
          <cell r="D193">
            <v>5</v>
          </cell>
          <cell r="K193">
            <v>1.4000000000000001</v>
          </cell>
          <cell r="N193">
            <v>209.07</v>
          </cell>
          <cell r="O193">
            <v>20.91</v>
          </cell>
          <cell r="P193">
            <v>1371.43</v>
          </cell>
          <cell r="Q193">
            <v>137.13999999999999</v>
          </cell>
          <cell r="R193">
            <v>26.13</v>
          </cell>
          <cell r="S193">
            <v>2.61</v>
          </cell>
        </row>
        <row r="194">
          <cell r="D194">
            <v>6</v>
          </cell>
          <cell r="K194">
            <v>1.5</v>
          </cell>
          <cell r="N194">
            <v>248</v>
          </cell>
          <cell r="O194">
            <v>24.8</v>
          </cell>
          <cell r="P194">
            <v>1238.71</v>
          </cell>
          <cell r="Q194">
            <v>123.87</v>
          </cell>
          <cell r="R194">
            <v>24.8</v>
          </cell>
          <cell r="S194">
            <v>2.48</v>
          </cell>
        </row>
        <row r="195">
          <cell r="D195">
            <v>2</v>
          </cell>
          <cell r="K195">
            <v>1.8</v>
          </cell>
          <cell r="N195">
            <v>153.6</v>
          </cell>
          <cell r="O195">
            <v>15.36</v>
          </cell>
          <cell r="P195">
            <v>2400</v>
          </cell>
          <cell r="Q195">
            <v>240</v>
          </cell>
          <cell r="R195">
            <v>51.2</v>
          </cell>
          <cell r="S195">
            <v>5.12</v>
          </cell>
        </row>
        <row r="196">
          <cell r="D196">
            <v>3</v>
          </cell>
          <cell r="K196">
            <v>1.4000000000000001</v>
          </cell>
          <cell r="N196">
            <v>134.4</v>
          </cell>
          <cell r="O196">
            <v>13.44</v>
          </cell>
          <cell r="P196">
            <v>2133.33</v>
          </cell>
          <cell r="Q196">
            <v>213.33</v>
          </cell>
          <cell r="R196">
            <v>26.88</v>
          </cell>
          <cell r="S196">
            <v>2.69</v>
          </cell>
        </row>
        <row r="197">
          <cell r="D197">
            <v>5</v>
          </cell>
          <cell r="K197">
            <v>1.6</v>
          </cell>
          <cell r="N197">
            <v>238.93</v>
          </cell>
          <cell r="O197">
            <v>23.89</v>
          </cell>
          <cell r="P197">
            <v>1371.43</v>
          </cell>
          <cell r="Q197">
            <v>137.13999999999999</v>
          </cell>
          <cell r="R197">
            <v>29.87</v>
          </cell>
          <cell r="S197">
            <v>2.99</v>
          </cell>
        </row>
        <row r="198">
          <cell r="D198">
            <v>6</v>
          </cell>
          <cell r="K198">
            <v>1.4000000000000001</v>
          </cell>
          <cell r="N198">
            <v>231.47</v>
          </cell>
          <cell r="O198">
            <v>23.15</v>
          </cell>
          <cell r="P198">
            <v>1238.71</v>
          </cell>
          <cell r="Q198">
            <v>123.87</v>
          </cell>
          <cell r="R198">
            <v>23.15</v>
          </cell>
          <cell r="S198">
            <v>2.31</v>
          </cell>
        </row>
        <row r="199">
          <cell r="D199">
            <v>6</v>
          </cell>
          <cell r="K199">
            <v>1.8</v>
          </cell>
          <cell r="N199">
            <v>297.60000000000002</v>
          </cell>
          <cell r="O199">
            <v>29.76</v>
          </cell>
          <cell r="P199">
            <v>1238.71</v>
          </cell>
          <cell r="Q199">
            <v>123.87</v>
          </cell>
          <cell r="R199">
            <v>29.76</v>
          </cell>
          <cell r="S199">
            <v>2.98</v>
          </cell>
        </row>
        <row r="200">
          <cell r="D200">
            <v>2</v>
          </cell>
          <cell r="K200">
            <v>1.8</v>
          </cell>
          <cell r="N200">
            <v>172.8</v>
          </cell>
          <cell r="O200">
            <v>17.28</v>
          </cell>
          <cell r="P200">
            <v>2133.33</v>
          </cell>
          <cell r="Q200">
            <v>213.33</v>
          </cell>
          <cell r="R200">
            <v>34.56</v>
          </cell>
          <cell r="S200">
            <v>3.46</v>
          </cell>
        </row>
        <row r="201">
          <cell r="D201">
            <v>3</v>
          </cell>
          <cell r="K201">
            <v>1.3</v>
          </cell>
          <cell r="N201">
            <v>124.8</v>
          </cell>
          <cell r="O201">
            <v>12.48</v>
          </cell>
          <cell r="P201">
            <v>2133.33</v>
          </cell>
          <cell r="Q201">
            <v>213.33</v>
          </cell>
          <cell r="R201">
            <v>24.96</v>
          </cell>
          <cell r="S201">
            <v>2.5</v>
          </cell>
        </row>
        <row r="202">
          <cell r="D202">
            <v>3</v>
          </cell>
          <cell r="K202">
            <v>1.4000000000000001</v>
          </cell>
          <cell r="N202">
            <v>134.4</v>
          </cell>
          <cell r="O202">
            <v>13.44</v>
          </cell>
          <cell r="P202">
            <v>2133.33</v>
          </cell>
          <cell r="Q202">
            <v>213.33</v>
          </cell>
          <cell r="R202">
            <v>26.88</v>
          </cell>
          <cell r="S202">
            <v>2.69</v>
          </cell>
        </row>
        <row r="203">
          <cell r="D203">
            <v>4</v>
          </cell>
          <cell r="K203">
            <v>1.4000000000000001</v>
          </cell>
          <cell r="N203">
            <v>179.2</v>
          </cell>
          <cell r="O203">
            <v>17.920000000000002</v>
          </cell>
          <cell r="P203">
            <v>1600</v>
          </cell>
          <cell r="Q203">
            <v>160</v>
          </cell>
          <cell r="R203">
            <v>25.6</v>
          </cell>
          <cell r="S203">
            <v>2.56</v>
          </cell>
        </row>
        <row r="204">
          <cell r="D204">
            <v>5</v>
          </cell>
          <cell r="K204">
            <v>1.6</v>
          </cell>
          <cell r="N204">
            <v>238.93</v>
          </cell>
          <cell r="O204">
            <v>23.89</v>
          </cell>
          <cell r="P204">
            <v>1371.43</v>
          </cell>
          <cell r="Q204">
            <v>137.13999999999999</v>
          </cell>
          <cell r="R204">
            <v>29.87</v>
          </cell>
          <cell r="S204">
            <v>2.99</v>
          </cell>
        </row>
        <row r="205">
          <cell r="D205">
            <v>2</v>
          </cell>
          <cell r="K205">
            <v>1.5</v>
          </cell>
          <cell r="N205">
            <v>176</v>
          </cell>
          <cell r="O205">
            <v>17.600000000000001</v>
          </cell>
          <cell r="P205">
            <v>2112</v>
          </cell>
          <cell r="Q205">
            <v>211.2</v>
          </cell>
          <cell r="R205">
            <v>44</v>
          </cell>
          <cell r="S205">
            <v>4.4000000000000004</v>
          </cell>
        </row>
        <row r="206">
          <cell r="D206">
            <v>2</v>
          </cell>
          <cell r="K206">
            <v>1.8</v>
          </cell>
          <cell r="N206">
            <v>168.96</v>
          </cell>
          <cell r="O206">
            <v>16.899999999999999</v>
          </cell>
          <cell r="P206">
            <v>2640</v>
          </cell>
          <cell r="Q206">
            <v>264</v>
          </cell>
          <cell r="R206">
            <v>56.32</v>
          </cell>
          <cell r="S206">
            <v>5.63</v>
          </cell>
        </row>
        <row r="207">
          <cell r="D207">
            <v>2</v>
          </cell>
          <cell r="K207">
            <v>1.8</v>
          </cell>
          <cell r="N207">
            <v>190.08</v>
          </cell>
          <cell r="O207">
            <v>19.010000000000002</v>
          </cell>
          <cell r="P207">
            <v>2346.67</v>
          </cell>
          <cell r="Q207">
            <v>234.67</v>
          </cell>
          <cell r="R207">
            <v>38.020000000000003</v>
          </cell>
          <cell r="S207">
            <v>3.8</v>
          </cell>
        </row>
        <row r="208">
          <cell r="D208">
            <v>3</v>
          </cell>
          <cell r="K208">
            <v>1.2</v>
          </cell>
          <cell r="N208">
            <v>126.72</v>
          </cell>
          <cell r="O208">
            <v>12.67</v>
          </cell>
          <cell r="P208">
            <v>2346.67</v>
          </cell>
          <cell r="Q208">
            <v>234.67</v>
          </cell>
          <cell r="R208">
            <v>25.34</v>
          </cell>
          <cell r="S208">
            <v>2.5299999999999998</v>
          </cell>
        </row>
        <row r="209">
          <cell r="D209">
            <v>4</v>
          </cell>
          <cell r="K209">
            <v>1.6</v>
          </cell>
          <cell r="N209">
            <v>225.28</v>
          </cell>
          <cell r="O209">
            <v>22.53</v>
          </cell>
          <cell r="P209">
            <v>1760</v>
          </cell>
          <cell r="Q209">
            <v>176</v>
          </cell>
          <cell r="R209">
            <v>32.18</v>
          </cell>
          <cell r="S209">
            <v>3.22</v>
          </cell>
        </row>
        <row r="210">
          <cell r="D210">
            <v>4</v>
          </cell>
          <cell r="K210">
            <v>1.5</v>
          </cell>
          <cell r="N210">
            <v>211.2</v>
          </cell>
          <cell r="O210">
            <v>21.12</v>
          </cell>
          <cell r="P210">
            <v>1760</v>
          </cell>
          <cell r="Q210">
            <v>176</v>
          </cell>
          <cell r="R210">
            <v>30.17</v>
          </cell>
          <cell r="S210">
            <v>3.02</v>
          </cell>
        </row>
        <row r="211">
          <cell r="D211">
            <v>5</v>
          </cell>
          <cell r="K211">
            <v>1.5</v>
          </cell>
          <cell r="N211">
            <v>246.4</v>
          </cell>
          <cell r="O211">
            <v>24.64</v>
          </cell>
          <cell r="P211">
            <v>1508.57</v>
          </cell>
          <cell r="Q211">
            <v>150.86000000000001</v>
          </cell>
          <cell r="R211">
            <v>30.8</v>
          </cell>
          <cell r="S211">
            <v>3.08</v>
          </cell>
        </row>
        <row r="212">
          <cell r="D212">
            <v>5</v>
          </cell>
          <cell r="K212">
            <v>1.4000000000000001</v>
          </cell>
          <cell r="N212">
            <v>229.97</v>
          </cell>
          <cell r="O212">
            <v>23</v>
          </cell>
          <cell r="P212">
            <v>1508.57</v>
          </cell>
          <cell r="Q212">
            <v>150.86000000000001</v>
          </cell>
          <cell r="R212">
            <v>28.75</v>
          </cell>
          <cell r="S212">
            <v>2.87</v>
          </cell>
        </row>
        <row r="213">
          <cell r="D213">
            <v>6</v>
          </cell>
          <cell r="K213">
            <v>1.5</v>
          </cell>
          <cell r="N213">
            <v>272.8</v>
          </cell>
          <cell r="O213">
            <v>27.28</v>
          </cell>
          <cell r="P213">
            <v>1362.58</v>
          </cell>
          <cell r="Q213">
            <v>136.26</v>
          </cell>
          <cell r="R213">
            <v>27.28</v>
          </cell>
          <cell r="S213">
            <v>2.73</v>
          </cell>
        </row>
        <row r="214">
          <cell r="D214">
            <v>2</v>
          </cell>
          <cell r="K214">
            <v>1.5</v>
          </cell>
          <cell r="N214">
            <v>176</v>
          </cell>
          <cell r="O214">
            <v>17.600000000000001</v>
          </cell>
          <cell r="P214">
            <v>2112</v>
          </cell>
          <cell r="Q214">
            <v>211.2</v>
          </cell>
          <cell r="R214">
            <v>44</v>
          </cell>
          <cell r="S214">
            <v>4.4000000000000004</v>
          </cell>
        </row>
        <row r="215">
          <cell r="D215">
            <v>2</v>
          </cell>
          <cell r="K215">
            <v>1.8</v>
          </cell>
          <cell r="N215">
            <v>168.96</v>
          </cell>
          <cell r="O215">
            <v>16.899999999999999</v>
          </cell>
          <cell r="P215">
            <v>2640</v>
          </cell>
          <cell r="Q215">
            <v>264</v>
          </cell>
          <cell r="R215">
            <v>56.32</v>
          </cell>
          <cell r="S215">
            <v>5.63</v>
          </cell>
        </row>
        <row r="216">
          <cell r="D216">
            <v>2</v>
          </cell>
          <cell r="K216">
            <v>1.8</v>
          </cell>
          <cell r="N216">
            <v>190.08</v>
          </cell>
          <cell r="O216">
            <v>19.010000000000002</v>
          </cell>
          <cell r="P216">
            <v>2346.67</v>
          </cell>
          <cell r="Q216">
            <v>234.67</v>
          </cell>
          <cell r="R216">
            <v>38.020000000000003</v>
          </cell>
          <cell r="S216">
            <v>3.8</v>
          </cell>
        </row>
        <row r="217">
          <cell r="D217">
            <v>3</v>
          </cell>
          <cell r="K217">
            <v>1.2</v>
          </cell>
          <cell r="N217">
            <v>126.72</v>
          </cell>
          <cell r="O217">
            <v>12.67</v>
          </cell>
          <cell r="P217">
            <v>2346.67</v>
          </cell>
          <cell r="Q217">
            <v>234.67</v>
          </cell>
          <cell r="R217">
            <v>25.34</v>
          </cell>
          <cell r="S217">
            <v>2.5299999999999998</v>
          </cell>
        </row>
        <row r="218">
          <cell r="D218">
            <v>4</v>
          </cell>
          <cell r="K218">
            <v>1.6</v>
          </cell>
          <cell r="N218">
            <v>225.28</v>
          </cell>
          <cell r="O218">
            <v>22.53</v>
          </cell>
          <cell r="P218">
            <v>1760</v>
          </cell>
          <cell r="Q218">
            <v>176</v>
          </cell>
          <cell r="R218">
            <v>32.18</v>
          </cell>
          <cell r="S218">
            <v>3.22</v>
          </cell>
        </row>
        <row r="219">
          <cell r="D219">
            <v>4</v>
          </cell>
          <cell r="K219">
            <v>1.5</v>
          </cell>
          <cell r="N219">
            <v>211.2</v>
          </cell>
          <cell r="O219">
            <v>21.12</v>
          </cell>
          <cell r="P219">
            <v>1760</v>
          </cell>
          <cell r="Q219">
            <v>176</v>
          </cell>
          <cell r="R219">
            <v>30.17</v>
          </cell>
          <cell r="S219">
            <v>3.02</v>
          </cell>
        </row>
        <row r="220">
          <cell r="D220">
            <v>5</v>
          </cell>
          <cell r="K220">
            <v>1.5</v>
          </cell>
          <cell r="N220">
            <v>246.4</v>
          </cell>
          <cell r="O220">
            <v>24.64</v>
          </cell>
          <cell r="P220">
            <v>1508.57</v>
          </cell>
          <cell r="Q220">
            <v>150.86000000000001</v>
          </cell>
          <cell r="R220">
            <v>30.8</v>
          </cell>
          <cell r="S220">
            <v>3.08</v>
          </cell>
        </row>
        <row r="221">
          <cell r="D221">
            <v>5</v>
          </cell>
          <cell r="K221">
            <v>1.4000000000000001</v>
          </cell>
          <cell r="N221">
            <v>229.97</v>
          </cell>
          <cell r="O221">
            <v>23</v>
          </cell>
          <cell r="P221">
            <v>1508.57</v>
          </cell>
          <cell r="Q221">
            <v>150.86000000000001</v>
          </cell>
          <cell r="R221">
            <v>28.75</v>
          </cell>
          <cell r="S221">
            <v>2.87</v>
          </cell>
        </row>
        <row r="222">
          <cell r="D222">
            <v>6</v>
          </cell>
          <cell r="K222">
            <v>1.5</v>
          </cell>
          <cell r="N222">
            <v>272.8</v>
          </cell>
          <cell r="O222">
            <v>27.28</v>
          </cell>
          <cell r="P222">
            <v>1362.58</v>
          </cell>
          <cell r="Q222">
            <v>136.26</v>
          </cell>
          <cell r="R222">
            <v>27.28</v>
          </cell>
          <cell r="S222">
            <v>2.73</v>
          </cell>
        </row>
        <row r="223">
          <cell r="D223">
            <v>2</v>
          </cell>
          <cell r="K223">
            <v>1.5</v>
          </cell>
          <cell r="N223">
            <v>176</v>
          </cell>
          <cell r="O223">
            <v>17.600000000000001</v>
          </cell>
          <cell r="P223">
            <v>2112</v>
          </cell>
          <cell r="Q223">
            <v>211.2</v>
          </cell>
          <cell r="R223">
            <v>44</v>
          </cell>
          <cell r="S223">
            <v>4.4000000000000004</v>
          </cell>
        </row>
        <row r="224">
          <cell r="D224">
            <v>2</v>
          </cell>
          <cell r="K224">
            <v>1.8</v>
          </cell>
          <cell r="N224">
            <v>168.96</v>
          </cell>
          <cell r="O224">
            <v>16.899999999999999</v>
          </cell>
          <cell r="P224">
            <v>2640</v>
          </cell>
          <cell r="Q224">
            <v>264</v>
          </cell>
          <cell r="R224">
            <v>56.32</v>
          </cell>
          <cell r="S224">
            <v>5.63</v>
          </cell>
        </row>
        <row r="225">
          <cell r="D225">
            <v>2</v>
          </cell>
          <cell r="K225">
            <v>1.8</v>
          </cell>
          <cell r="N225">
            <v>190.08</v>
          </cell>
          <cell r="O225">
            <v>19.010000000000002</v>
          </cell>
          <cell r="P225">
            <v>2346.67</v>
          </cell>
          <cell r="Q225">
            <v>234.67</v>
          </cell>
          <cell r="R225">
            <v>38.020000000000003</v>
          </cell>
          <cell r="S225">
            <v>3.8</v>
          </cell>
        </row>
        <row r="226">
          <cell r="D226">
            <v>3</v>
          </cell>
          <cell r="K226">
            <v>1.2</v>
          </cell>
          <cell r="N226">
            <v>126.72</v>
          </cell>
          <cell r="O226">
            <v>12.67</v>
          </cell>
          <cell r="P226">
            <v>2346.67</v>
          </cell>
          <cell r="Q226">
            <v>234.67</v>
          </cell>
          <cell r="R226">
            <v>25.34</v>
          </cell>
          <cell r="S226">
            <v>2.5299999999999998</v>
          </cell>
        </row>
        <row r="227">
          <cell r="D227">
            <v>4</v>
          </cell>
          <cell r="K227">
            <v>1.6</v>
          </cell>
          <cell r="N227">
            <v>225.28</v>
          </cell>
          <cell r="O227">
            <v>22.53</v>
          </cell>
          <cell r="P227">
            <v>1760</v>
          </cell>
          <cell r="Q227">
            <v>176</v>
          </cell>
          <cell r="R227">
            <v>32.18</v>
          </cell>
          <cell r="S227">
            <v>3.22</v>
          </cell>
        </row>
        <row r="228">
          <cell r="D228">
            <v>4</v>
          </cell>
          <cell r="K228">
            <v>1.5</v>
          </cell>
          <cell r="N228">
            <v>211.2</v>
          </cell>
          <cell r="O228">
            <v>21.12</v>
          </cell>
          <cell r="P228">
            <v>1760</v>
          </cell>
          <cell r="Q228">
            <v>176</v>
          </cell>
          <cell r="R228">
            <v>30.17</v>
          </cell>
          <cell r="S228">
            <v>3.02</v>
          </cell>
        </row>
        <row r="229">
          <cell r="D229">
            <v>5</v>
          </cell>
          <cell r="K229">
            <v>1.5</v>
          </cell>
          <cell r="N229">
            <v>246.4</v>
          </cell>
          <cell r="O229">
            <v>24.64</v>
          </cell>
          <cell r="P229">
            <v>1508.57</v>
          </cell>
          <cell r="Q229">
            <v>150.86000000000001</v>
          </cell>
          <cell r="R229">
            <v>30.8</v>
          </cell>
          <cell r="S229">
            <v>3.08</v>
          </cell>
        </row>
        <row r="230">
          <cell r="D230">
            <v>5</v>
          </cell>
          <cell r="K230">
            <v>1.4000000000000001</v>
          </cell>
          <cell r="N230">
            <v>229.97</v>
          </cell>
          <cell r="O230">
            <v>23</v>
          </cell>
          <cell r="P230">
            <v>1508.57</v>
          </cell>
          <cell r="Q230">
            <v>150.86000000000001</v>
          </cell>
          <cell r="R230">
            <v>28.75</v>
          </cell>
          <cell r="S230">
            <v>2.87</v>
          </cell>
        </row>
        <row r="231">
          <cell r="D231">
            <v>6</v>
          </cell>
          <cell r="K231">
            <v>1.5</v>
          </cell>
          <cell r="N231">
            <v>272.8</v>
          </cell>
          <cell r="O231">
            <v>27.28</v>
          </cell>
          <cell r="P231">
            <v>1362.58</v>
          </cell>
          <cell r="Q231">
            <v>136.26</v>
          </cell>
          <cell r="R231">
            <v>27.28</v>
          </cell>
          <cell r="S231">
            <v>2.73</v>
          </cell>
        </row>
        <row r="232">
          <cell r="D232">
            <v>2</v>
          </cell>
          <cell r="K232">
            <v>1.8</v>
          </cell>
          <cell r="N232">
            <v>168.96</v>
          </cell>
          <cell r="O232">
            <v>16.899999999999999</v>
          </cell>
          <cell r="P232">
            <v>2640</v>
          </cell>
          <cell r="Q232">
            <v>264</v>
          </cell>
          <cell r="R232">
            <v>56.32</v>
          </cell>
          <cell r="S232">
            <v>5.63</v>
          </cell>
        </row>
        <row r="233">
          <cell r="D233">
            <v>3</v>
          </cell>
          <cell r="K233">
            <v>1.4000000000000001</v>
          </cell>
          <cell r="N233">
            <v>147.84</v>
          </cell>
          <cell r="O233">
            <v>14.78</v>
          </cell>
          <cell r="P233">
            <v>2346.67</v>
          </cell>
          <cell r="Q233">
            <v>234.67</v>
          </cell>
          <cell r="R233">
            <v>29.57</v>
          </cell>
          <cell r="S233">
            <v>2.96</v>
          </cell>
        </row>
        <row r="234">
          <cell r="D234">
            <v>5</v>
          </cell>
          <cell r="K234">
            <v>1.6</v>
          </cell>
          <cell r="N234">
            <v>262.83</v>
          </cell>
          <cell r="O234">
            <v>26.28</v>
          </cell>
          <cell r="P234">
            <v>1508.57</v>
          </cell>
          <cell r="Q234">
            <v>150.86000000000001</v>
          </cell>
          <cell r="R234">
            <v>32.85</v>
          </cell>
          <cell r="S234">
            <v>3.29</v>
          </cell>
        </row>
        <row r="235">
          <cell r="D235">
            <v>6</v>
          </cell>
          <cell r="K235">
            <v>1.4000000000000001</v>
          </cell>
          <cell r="N235">
            <v>254.61</v>
          </cell>
          <cell r="O235">
            <v>25.46</v>
          </cell>
          <cell r="P235">
            <v>1362.58</v>
          </cell>
          <cell r="Q235">
            <v>136.26</v>
          </cell>
          <cell r="R235">
            <v>25.46</v>
          </cell>
          <cell r="S235">
            <v>2.5499999999999998</v>
          </cell>
        </row>
        <row r="236">
          <cell r="D236">
            <v>6</v>
          </cell>
          <cell r="K236">
            <v>1.8</v>
          </cell>
          <cell r="N236">
            <v>327.36</v>
          </cell>
          <cell r="O236">
            <v>32.74</v>
          </cell>
          <cell r="P236">
            <v>1362.58</v>
          </cell>
          <cell r="Q236">
            <v>136.26</v>
          </cell>
          <cell r="R236">
            <v>32.74</v>
          </cell>
          <cell r="S236">
            <v>3.27</v>
          </cell>
        </row>
        <row r="237">
          <cell r="D237">
            <v>2</v>
          </cell>
          <cell r="K237">
            <v>1.8</v>
          </cell>
          <cell r="N237">
            <v>190.08</v>
          </cell>
          <cell r="O237">
            <v>19.010000000000002</v>
          </cell>
          <cell r="P237">
            <v>2346.67</v>
          </cell>
          <cell r="Q237">
            <v>234.67</v>
          </cell>
          <cell r="R237">
            <v>38.020000000000003</v>
          </cell>
          <cell r="S237">
            <v>3.8</v>
          </cell>
        </row>
        <row r="238">
          <cell r="D238">
            <v>3</v>
          </cell>
          <cell r="K238">
            <v>1.3</v>
          </cell>
          <cell r="N238">
            <v>137.28</v>
          </cell>
          <cell r="O238">
            <v>13.73</v>
          </cell>
          <cell r="P238">
            <v>2346.67</v>
          </cell>
          <cell r="Q238">
            <v>234.67</v>
          </cell>
          <cell r="R238">
            <v>27.46</v>
          </cell>
          <cell r="S238">
            <v>2.75</v>
          </cell>
        </row>
        <row r="239">
          <cell r="D239">
            <v>3</v>
          </cell>
          <cell r="K239">
            <v>1.4000000000000001</v>
          </cell>
          <cell r="N239">
            <v>147.84</v>
          </cell>
          <cell r="O239">
            <v>14.78</v>
          </cell>
          <cell r="P239">
            <v>2346.67</v>
          </cell>
          <cell r="Q239">
            <v>234.67</v>
          </cell>
          <cell r="R239">
            <v>29.57</v>
          </cell>
          <cell r="S239">
            <v>2.96</v>
          </cell>
        </row>
        <row r="240">
          <cell r="D240">
            <v>4</v>
          </cell>
          <cell r="K240">
            <v>1.4000000000000001</v>
          </cell>
          <cell r="N240">
            <v>197.12</v>
          </cell>
          <cell r="O240">
            <v>19.71</v>
          </cell>
          <cell r="P240">
            <v>1760</v>
          </cell>
          <cell r="Q240">
            <v>176</v>
          </cell>
          <cell r="R240">
            <v>28.16</v>
          </cell>
          <cell r="S240">
            <v>2.82</v>
          </cell>
        </row>
        <row r="241">
          <cell r="D241">
            <v>5</v>
          </cell>
          <cell r="K241">
            <v>1.6</v>
          </cell>
          <cell r="N241">
            <v>262.83</v>
          </cell>
          <cell r="O241">
            <v>26.28</v>
          </cell>
          <cell r="P241">
            <v>1508.57</v>
          </cell>
          <cell r="Q241">
            <v>150.86000000000001</v>
          </cell>
          <cell r="R241">
            <v>32.85</v>
          </cell>
          <cell r="S241">
            <v>3.29</v>
          </cell>
        </row>
        <row r="242">
          <cell r="D242">
            <v>2</v>
          </cell>
          <cell r="K242">
            <v>1.5</v>
          </cell>
          <cell r="N242">
            <v>192</v>
          </cell>
          <cell r="O242">
            <v>19.2</v>
          </cell>
          <cell r="P242">
            <v>2304</v>
          </cell>
          <cell r="Q242">
            <v>230.4</v>
          </cell>
          <cell r="R242">
            <v>48</v>
          </cell>
          <cell r="S242">
            <v>4.8</v>
          </cell>
        </row>
        <row r="243">
          <cell r="D243">
            <v>2</v>
          </cell>
          <cell r="K243">
            <v>1.8</v>
          </cell>
          <cell r="N243">
            <v>184.32</v>
          </cell>
          <cell r="O243">
            <v>18.43</v>
          </cell>
          <cell r="P243">
            <v>2880</v>
          </cell>
          <cell r="Q243">
            <v>288</v>
          </cell>
          <cell r="R243">
            <v>61.44</v>
          </cell>
          <cell r="S243">
            <v>6.14</v>
          </cell>
        </row>
        <row r="244">
          <cell r="D244">
            <v>2</v>
          </cell>
          <cell r="K244">
            <v>1.8</v>
          </cell>
          <cell r="N244">
            <v>207.36</v>
          </cell>
          <cell r="O244">
            <v>20.74</v>
          </cell>
          <cell r="P244">
            <v>2560</v>
          </cell>
          <cell r="Q244">
            <v>256</v>
          </cell>
          <cell r="R244">
            <v>41.47</v>
          </cell>
          <cell r="S244">
            <v>4.1500000000000004</v>
          </cell>
        </row>
        <row r="245">
          <cell r="D245">
            <v>3</v>
          </cell>
          <cell r="K245">
            <v>1.2</v>
          </cell>
          <cell r="N245">
            <v>138.24</v>
          </cell>
          <cell r="O245">
            <v>13.82</v>
          </cell>
          <cell r="P245">
            <v>2560</v>
          </cell>
          <cell r="Q245">
            <v>256</v>
          </cell>
          <cell r="R245">
            <v>27.65</v>
          </cell>
          <cell r="S245">
            <v>2.76</v>
          </cell>
        </row>
        <row r="246">
          <cell r="D246">
            <v>4</v>
          </cell>
          <cell r="K246">
            <v>1.6</v>
          </cell>
          <cell r="N246">
            <v>245.76</v>
          </cell>
          <cell r="O246">
            <v>24.58</v>
          </cell>
          <cell r="P246">
            <v>1920</v>
          </cell>
          <cell r="Q246">
            <v>192</v>
          </cell>
          <cell r="R246">
            <v>35.11</v>
          </cell>
          <cell r="S246">
            <v>3.51</v>
          </cell>
        </row>
        <row r="247">
          <cell r="D247">
            <v>4</v>
          </cell>
          <cell r="K247">
            <v>1.5</v>
          </cell>
          <cell r="N247">
            <v>230.4</v>
          </cell>
          <cell r="O247">
            <v>23.04</v>
          </cell>
          <cell r="P247">
            <v>1920</v>
          </cell>
          <cell r="Q247">
            <v>192</v>
          </cell>
          <cell r="R247">
            <v>32.909999999999997</v>
          </cell>
          <cell r="S247">
            <v>3.29</v>
          </cell>
        </row>
        <row r="248">
          <cell r="D248">
            <v>5</v>
          </cell>
          <cell r="K248">
            <v>1.5</v>
          </cell>
          <cell r="N248">
            <v>268.8</v>
          </cell>
          <cell r="O248">
            <v>26.88</v>
          </cell>
          <cell r="P248">
            <v>1645.71</v>
          </cell>
          <cell r="Q248">
            <v>164.57</v>
          </cell>
          <cell r="R248">
            <v>33.6</v>
          </cell>
          <cell r="S248">
            <v>3.36</v>
          </cell>
        </row>
        <row r="249">
          <cell r="D249">
            <v>5</v>
          </cell>
          <cell r="K249">
            <v>1.4000000000000001</v>
          </cell>
          <cell r="N249">
            <v>250.88</v>
          </cell>
          <cell r="O249">
            <v>25.09</v>
          </cell>
          <cell r="P249">
            <v>1645.71</v>
          </cell>
          <cell r="Q249">
            <v>164.57</v>
          </cell>
          <cell r="R249">
            <v>31.36</v>
          </cell>
          <cell r="S249">
            <v>3.14</v>
          </cell>
        </row>
        <row r="250">
          <cell r="D250">
            <v>6</v>
          </cell>
          <cell r="K250">
            <v>1.5</v>
          </cell>
          <cell r="N250">
            <v>297.60000000000002</v>
          </cell>
          <cell r="O250">
            <v>29.76</v>
          </cell>
          <cell r="P250">
            <v>1486.45</v>
          </cell>
          <cell r="Q250">
            <v>148.65</v>
          </cell>
          <cell r="R250">
            <v>29.76</v>
          </cell>
          <cell r="S250">
            <v>2.98</v>
          </cell>
        </row>
        <row r="251">
          <cell r="D251">
            <v>2</v>
          </cell>
          <cell r="K251">
            <v>1.5</v>
          </cell>
          <cell r="N251">
            <v>192</v>
          </cell>
          <cell r="O251">
            <v>19.2</v>
          </cell>
          <cell r="P251">
            <v>2304</v>
          </cell>
          <cell r="Q251">
            <v>230.4</v>
          </cell>
          <cell r="R251">
            <v>48</v>
          </cell>
          <cell r="S251">
            <v>4.8</v>
          </cell>
        </row>
        <row r="252">
          <cell r="D252">
            <v>2</v>
          </cell>
          <cell r="K252">
            <v>1.8</v>
          </cell>
          <cell r="N252">
            <v>184.32</v>
          </cell>
          <cell r="O252">
            <v>18.43</v>
          </cell>
          <cell r="P252">
            <v>2880</v>
          </cell>
          <cell r="Q252">
            <v>288</v>
          </cell>
          <cell r="R252">
            <v>61.44</v>
          </cell>
          <cell r="S252">
            <v>6.14</v>
          </cell>
        </row>
        <row r="253">
          <cell r="D253">
            <v>2</v>
          </cell>
          <cell r="K253">
            <v>1.8</v>
          </cell>
          <cell r="N253">
            <v>207.36</v>
          </cell>
          <cell r="O253">
            <v>20.74</v>
          </cell>
          <cell r="P253">
            <v>2560</v>
          </cell>
          <cell r="Q253">
            <v>256</v>
          </cell>
          <cell r="R253">
            <v>41.47</v>
          </cell>
          <cell r="S253">
            <v>4.1500000000000004</v>
          </cell>
        </row>
        <row r="254">
          <cell r="D254">
            <v>3</v>
          </cell>
          <cell r="K254">
            <v>1.2</v>
          </cell>
          <cell r="N254">
            <v>138.24</v>
          </cell>
          <cell r="O254">
            <v>13.82</v>
          </cell>
          <cell r="P254">
            <v>2560</v>
          </cell>
          <cell r="Q254">
            <v>256</v>
          </cell>
          <cell r="R254">
            <v>27.65</v>
          </cell>
          <cell r="S254">
            <v>2.76</v>
          </cell>
        </row>
        <row r="255">
          <cell r="D255">
            <v>4</v>
          </cell>
          <cell r="K255">
            <v>1.6</v>
          </cell>
          <cell r="N255">
            <v>245.76</v>
          </cell>
          <cell r="O255">
            <v>24.58</v>
          </cell>
          <cell r="P255">
            <v>1920</v>
          </cell>
          <cell r="Q255">
            <v>192</v>
          </cell>
          <cell r="R255">
            <v>35.11</v>
          </cell>
          <cell r="S255">
            <v>3.51</v>
          </cell>
        </row>
        <row r="256">
          <cell r="D256">
            <v>4</v>
          </cell>
          <cell r="K256">
            <v>1.5</v>
          </cell>
          <cell r="N256">
            <v>230.4</v>
          </cell>
          <cell r="O256">
            <v>23.04</v>
          </cell>
          <cell r="P256">
            <v>1920</v>
          </cell>
          <cell r="Q256">
            <v>192</v>
          </cell>
          <cell r="R256">
            <v>32.909999999999997</v>
          </cell>
          <cell r="S256">
            <v>3.29</v>
          </cell>
        </row>
        <row r="257">
          <cell r="D257">
            <v>5</v>
          </cell>
          <cell r="K257">
            <v>1.5</v>
          </cell>
          <cell r="N257">
            <v>268.8</v>
          </cell>
          <cell r="O257">
            <v>26.88</v>
          </cell>
          <cell r="P257">
            <v>1645.71</v>
          </cell>
          <cell r="Q257">
            <v>164.57</v>
          </cell>
          <cell r="R257">
            <v>33.6</v>
          </cell>
          <cell r="S257">
            <v>3.36</v>
          </cell>
        </row>
        <row r="258">
          <cell r="D258">
            <v>5</v>
          </cell>
          <cell r="K258">
            <v>1.4000000000000001</v>
          </cell>
          <cell r="N258">
            <v>250.88</v>
          </cell>
          <cell r="O258">
            <v>25.09</v>
          </cell>
          <cell r="P258">
            <v>1645.71</v>
          </cell>
          <cell r="Q258">
            <v>164.57</v>
          </cell>
          <cell r="R258">
            <v>31.36</v>
          </cell>
          <cell r="S258">
            <v>3.14</v>
          </cell>
        </row>
        <row r="259">
          <cell r="D259">
            <v>6</v>
          </cell>
          <cell r="K259">
            <v>1.5</v>
          </cell>
          <cell r="N259">
            <v>297.60000000000002</v>
          </cell>
          <cell r="O259">
            <v>29.76</v>
          </cell>
          <cell r="P259">
            <v>1486.45</v>
          </cell>
          <cell r="Q259">
            <v>148.65</v>
          </cell>
          <cell r="R259">
            <v>29.76</v>
          </cell>
          <cell r="S259">
            <v>2.98</v>
          </cell>
        </row>
        <row r="260">
          <cell r="D260">
            <v>2</v>
          </cell>
          <cell r="K260">
            <v>1.5</v>
          </cell>
          <cell r="N260">
            <v>192</v>
          </cell>
          <cell r="O260">
            <v>19.2</v>
          </cell>
          <cell r="P260">
            <v>2304</v>
          </cell>
          <cell r="Q260">
            <v>230.4</v>
          </cell>
          <cell r="R260">
            <v>48</v>
          </cell>
          <cell r="S260">
            <v>4.8</v>
          </cell>
        </row>
        <row r="261">
          <cell r="D261">
            <v>2</v>
          </cell>
          <cell r="K261">
            <v>1.8</v>
          </cell>
          <cell r="N261">
            <v>184.32</v>
          </cell>
          <cell r="O261">
            <v>18.43</v>
          </cell>
          <cell r="P261">
            <v>2880</v>
          </cell>
          <cell r="Q261">
            <v>288</v>
          </cell>
          <cell r="R261">
            <v>61.44</v>
          </cell>
          <cell r="S261">
            <v>6.14</v>
          </cell>
        </row>
        <row r="262">
          <cell r="D262">
            <v>2</v>
          </cell>
          <cell r="K262">
            <v>1.8</v>
          </cell>
          <cell r="N262">
            <v>207.36</v>
          </cell>
          <cell r="O262">
            <v>20.74</v>
          </cell>
          <cell r="P262">
            <v>2560</v>
          </cell>
          <cell r="Q262">
            <v>256</v>
          </cell>
          <cell r="R262">
            <v>41.47</v>
          </cell>
          <cell r="S262">
            <v>4.1500000000000004</v>
          </cell>
        </row>
        <row r="263">
          <cell r="D263">
            <v>3</v>
          </cell>
          <cell r="K263">
            <v>1.2</v>
          </cell>
          <cell r="N263">
            <v>138.24</v>
          </cell>
          <cell r="O263">
            <v>13.82</v>
          </cell>
          <cell r="P263">
            <v>2560</v>
          </cell>
          <cell r="Q263">
            <v>256</v>
          </cell>
          <cell r="R263">
            <v>27.65</v>
          </cell>
          <cell r="S263">
            <v>2.76</v>
          </cell>
        </row>
        <row r="264">
          <cell r="D264">
            <v>4</v>
          </cell>
          <cell r="K264">
            <v>1.6</v>
          </cell>
          <cell r="N264">
            <v>245.76</v>
          </cell>
          <cell r="O264">
            <v>24.58</v>
          </cell>
          <cell r="P264">
            <v>1920</v>
          </cell>
          <cell r="Q264">
            <v>192</v>
          </cell>
          <cell r="R264">
            <v>35.11</v>
          </cell>
          <cell r="S264">
            <v>3.51</v>
          </cell>
        </row>
        <row r="265">
          <cell r="D265">
            <v>4</v>
          </cell>
          <cell r="K265">
            <v>1.5</v>
          </cell>
          <cell r="N265">
            <v>230.4</v>
          </cell>
          <cell r="O265">
            <v>23.04</v>
          </cell>
          <cell r="P265">
            <v>1920</v>
          </cell>
          <cell r="Q265">
            <v>192</v>
          </cell>
          <cell r="R265">
            <v>32.909999999999997</v>
          </cell>
          <cell r="S265">
            <v>3.29</v>
          </cell>
        </row>
        <row r="266">
          <cell r="D266">
            <v>5</v>
          </cell>
          <cell r="K266">
            <v>1.5</v>
          </cell>
          <cell r="N266">
            <v>268.8</v>
          </cell>
          <cell r="O266">
            <v>26.88</v>
          </cell>
          <cell r="P266">
            <v>1645.71</v>
          </cell>
          <cell r="Q266">
            <v>164.57</v>
          </cell>
          <cell r="R266">
            <v>33.6</v>
          </cell>
          <cell r="S266">
            <v>3.36</v>
          </cell>
        </row>
        <row r="267">
          <cell r="D267">
            <v>5</v>
          </cell>
          <cell r="K267">
            <v>1.4000000000000001</v>
          </cell>
          <cell r="N267">
            <v>250.88</v>
          </cell>
          <cell r="O267">
            <v>25.09</v>
          </cell>
          <cell r="P267">
            <v>1645.71</v>
          </cell>
          <cell r="Q267">
            <v>164.57</v>
          </cell>
          <cell r="R267">
            <v>31.36</v>
          </cell>
          <cell r="S267">
            <v>3.14</v>
          </cell>
        </row>
        <row r="268">
          <cell r="D268">
            <v>6</v>
          </cell>
          <cell r="K268">
            <v>1.5</v>
          </cell>
          <cell r="N268">
            <v>297.60000000000002</v>
          </cell>
          <cell r="O268">
            <v>29.76</v>
          </cell>
          <cell r="P268">
            <v>1486.45</v>
          </cell>
          <cell r="Q268">
            <v>148.65</v>
          </cell>
          <cell r="R268">
            <v>29.76</v>
          </cell>
          <cell r="S268">
            <v>2.98</v>
          </cell>
        </row>
        <row r="269">
          <cell r="D269">
            <v>2</v>
          </cell>
          <cell r="K269">
            <v>1.8</v>
          </cell>
          <cell r="N269">
            <v>184.32</v>
          </cell>
          <cell r="O269">
            <v>18.43</v>
          </cell>
          <cell r="P269">
            <v>2880</v>
          </cell>
          <cell r="Q269">
            <v>288</v>
          </cell>
          <cell r="R269">
            <v>61.44</v>
          </cell>
          <cell r="S269">
            <v>6.14</v>
          </cell>
        </row>
        <row r="270">
          <cell r="D270">
            <v>3</v>
          </cell>
          <cell r="K270">
            <v>1.4000000000000001</v>
          </cell>
          <cell r="N270">
            <v>161.28</v>
          </cell>
          <cell r="O270">
            <v>16.13</v>
          </cell>
          <cell r="P270">
            <v>2560</v>
          </cell>
          <cell r="Q270">
            <v>256</v>
          </cell>
          <cell r="R270">
            <v>32.26</v>
          </cell>
          <cell r="S270">
            <v>3.23</v>
          </cell>
        </row>
        <row r="271">
          <cell r="D271">
            <v>5</v>
          </cell>
          <cell r="K271">
            <v>1.6</v>
          </cell>
          <cell r="N271">
            <v>286.72000000000003</v>
          </cell>
          <cell r="O271">
            <v>28.67</v>
          </cell>
          <cell r="P271">
            <v>1645.71</v>
          </cell>
          <cell r="Q271">
            <v>164.57</v>
          </cell>
          <cell r="R271">
            <v>35.840000000000003</v>
          </cell>
          <cell r="S271">
            <v>3.58</v>
          </cell>
        </row>
        <row r="272">
          <cell r="D272">
            <v>6</v>
          </cell>
          <cell r="K272">
            <v>1.4000000000000001</v>
          </cell>
          <cell r="N272">
            <v>277.76</v>
          </cell>
          <cell r="O272">
            <v>27.78</v>
          </cell>
          <cell r="P272">
            <v>1486.45</v>
          </cell>
          <cell r="Q272">
            <v>148.65</v>
          </cell>
          <cell r="R272">
            <v>27.78</v>
          </cell>
          <cell r="S272">
            <v>2.78</v>
          </cell>
        </row>
        <row r="273">
          <cell r="D273">
            <v>6</v>
          </cell>
          <cell r="K273">
            <v>1.8</v>
          </cell>
          <cell r="N273">
            <v>357.12</v>
          </cell>
          <cell r="O273">
            <v>35.71</v>
          </cell>
          <cell r="P273">
            <v>1486.45</v>
          </cell>
          <cell r="Q273">
            <v>148.65</v>
          </cell>
          <cell r="R273">
            <v>35.71</v>
          </cell>
          <cell r="S273">
            <v>3.57</v>
          </cell>
        </row>
        <row r="274">
          <cell r="D274">
            <v>2</v>
          </cell>
          <cell r="K274">
            <v>1.8</v>
          </cell>
          <cell r="N274">
            <v>207.36</v>
          </cell>
          <cell r="O274">
            <v>20.74</v>
          </cell>
          <cell r="P274">
            <v>2560</v>
          </cell>
          <cell r="Q274">
            <v>256</v>
          </cell>
          <cell r="R274">
            <v>41.47</v>
          </cell>
          <cell r="S274">
            <v>4.1500000000000004</v>
          </cell>
        </row>
        <row r="275">
          <cell r="D275">
            <v>3</v>
          </cell>
          <cell r="K275">
            <v>1.3</v>
          </cell>
          <cell r="N275">
            <v>149.76</v>
          </cell>
          <cell r="O275">
            <v>14.98</v>
          </cell>
          <cell r="P275">
            <v>2560</v>
          </cell>
          <cell r="Q275">
            <v>256</v>
          </cell>
          <cell r="R275">
            <v>29.95</v>
          </cell>
          <cell r="S275">
            <v>3</v>
          </cell>
        </row>
        <row r="276">
          <cell r="D276">
            <v>3</v>
          </cell>
          <cell r="K276">
            <v>1.4000000000000001</v>
          </cell>
          <cell r="N276">
            <v>161.28</v>
          </cell>
          <cell r="O276">
            <v>16.13</v>
          </cell>
          <cell r="P276">
            <v>2560</v>
          </cell>
          <cell r="Q276">
            <v>256</v>
          </cell>
          <cell r="R276">
            <v>32.26</v>
          </cell>
          <cell r="S276">
            <v>3.23</v>
          </cell>
        </row>
        <row r="277">
          <cell r="D277">
            <v>4</v>
          </cell>
          <cell r="K277">
            <v>1.4000000000000001</v>
          </cell>
          <cell r="N277">
            <v>215.04</v>
          </cell>
          <cell r="O277">
            <v>21.5</v>
          </cell>
          <cell r="P277">
            <v>1920</v>
          </cell>
          <cell r="Q277">
            <v>192</v>
          </cell>
          <cell r="R277">
            <v>30.72</v>
          </cell>
          <cell r="S277">
            <v>3.07</v>
          </cell>
        </row>
        <row r="278">
          <cell r="D278">
            <v>5</v>
          </cell>
          <cell r="K278">
            <v>1.6</v>
          </cell>
          <cell r="N278">
            <v>286.72000000000003</v>
          </cell>
          <cell r="O278">
            <v>28.67</v>
          </cell>
          <cell r="P278">
            <v>1645.71</v>
          </cell>
          <cell r="Q278">
            <v>164.57</v>
          </cell>
          <cell r="R278">
            <v>35.840000000000003</v>
          </cell>
          <cell r="S278">
            <v>3.58</v>
          </cell>
        </row>
        <row r="279">
          <cell r="D279">
            <v>2</v>
          </cell>
          <cell r="K279">
            <v>1.5</v>
          </cell>
          <cell r="N279">
            <v>208</v>
          </cell>
          <cell r="O279">
            <v>20.8</v>
          </cell>
          <cell r="P279">
            <v>2496</v>
          </cell>
          <cell r="Q279">
            <v>249.6</v>
          </cell>
          <cell r="R279">
            <v>52</v>
          </cell>
          <cell r="S279">
            <v>5.2</v>
          </cell>
        </row>
        <row r="280">
          <cell r="D280">
            <v>2</v>
          </cell>
          <cell r="K280">
            <v>1.8</v>
          </cell>
          <cell r="N280">
            <v>199.68</v>
          </cell>
          <cell r="O280">
            <v>19.97</v>
          </cell>
          <cell r="P280">
            <v>3120</v>
          </cell>
          <cell r="Q280">
            <v>312</v>
          </cell>
          <cell r="R280">
            <v>66.56</v>
          </cell>
          <cell r="S280">
            <v>6.66</v>
          </cell>
        </row>
        <row r="281">
          <cell r="D281">
            <v>2</v>
          </cell>
          <cell r="K281">
            <v>1.8</v>
          </cell>
          <cell r="N281">
            <v>224.64</v>
          </cell>
          <cell r="O281">
            <v>22.46</v>
          </cell>
          <cell r="P281">
            <v>2773.33</v>
          </cell>
          <cell r="Q281">
            <v>277.33</v>
          </cell>
          <cell r="R281">
            <v>44.93</v>
          </cell>
          <cell r="S281">
            <v>4.49</v>
          </cell>
        </row>
        <row r="282">
          <cell r="D282">
            <v>3</v>
          </cell>
          <cell r="K282">
            <v>1.2</v>
          </cell>
          <cell r="N282">
            <v>149.76</v>
          </cell>
          <cell r="O282">
            <v>14.98</v>
          </cell>
          <cell r="P282">
            <v>2773.33</v>
          </cell>
          <cell r="Q282">
            <v>277.33</v>
          </cell>
          <cell r="R282">
            <v>29.95</v>
          </cell>
          <cell r="S282">
            <v>3</v>
          </cell>
        </row>
        <row r="283">
          <cell r="D283">
            <v>4</v>
          </cell>
          <cell r="K283">
            <v>1.6</v>
          </cell>
          <cell r="N283">
            <v>266.24</v>
          </cell>
          <cell r="O283">
            <v>26.62</v>
          </cell>
          <cell r="P283">
            <v>2080</v>
          </cell>
          <cell r="Q283">
            <v>208</v>
          </cell>
          <cell r="R283">
            <v>38.03</v>
          </cell>
          <cell r="S283">
            <v>3.8</v>
          </cell>
        </row>
        <row r="284">
          <cell r="D284">
            <v>4</v>
          </cell>
          <cell r="K284">
            <v>1.5</v>
          </cell>
          <cell r="N284">
            <v>249.6</v>
          </cell>
          <cell r="O284">
            <v>24.96</v>
          </cell>
          <cell r="P284">
            <v>2080</v>
          </cell>
          <cell r="Q284">
            <v>208</v>
          </cell>
          <cell r="R284">
            <v>35.659999999999997</v>
          </cell>
          <cell r="S284">
            <v>3.57</v>
          </cell>
        </row>
        <row r="285">
          <cell r="D285">
            <v>5</v>
          </cell>
          <cell r="K285">
            <v>1.5</v>
          </cell>
          <cell r="N285">
            <v>291.2</v>
          </cell>
          <cell r="O285">
            <v>29.12</v>
          </cell>
          <cell r="P285">
            <v>1782.86</v>
          </cell>
          <cell r="Q285">
            <v>178.29</v>
          </cell>
          <cell r="R285">
            <v>36.4</v>
          </cell>
          <cell r="S285">
            <v>3.64</v>
          </cell>
        </row>
        <row r="286">
          <cell r="D286">
            <v>5</v>
          </cell>
          <cell r="K286">
            <v>1.4000000000000001</v>
          </cell>
          <cell r="N286">
            <v>271.79000000000002</v>
          </cell>
          <cell r="O286">
            <v>27.18</v>
          </cell>
          <cell r="P286">
            <v>1782.86</v>
          </cell>
          <cell r="Q286">
            <v>178.29</v>
          </cell>
          <cell r="R286">
            <v>33.97</v>
          </cell>
          <cell r="S286">
            <v>3.4</v>
          </cell>
        </row>
        <row r="287">
          <cell r="D287">
            <v>6</v>
          </cell>
          <cell r="K287">
            <v>1.5</v>
          </cell>
          <cell r="N287">
            <v>322.39999999999998</v>
          </cell>
          <cell r="O287">
            <v>32.24</v>
          </cell>
          <cell r="P287">
            <v>1610.32</v>
          </cell>
          <cell r="Q287">
            <v>161.03</v>
          </cell>
          <cell r="R287">
            <v>32.24</v>
          </cell>
          <cell r="S287">
            <v>3.22</v>
          </cell>
        </row>
        <row r="288">
          <cell r="D288">
            <v>2</v>
          </cell>
          <cell r="K288">
            <v>1.5</v>
          </cell>
          <cell r="N288">
            <v>208</v>
          </cell>
          <cell r="O288">
            <v>20.8</v>
          </cell>
          <cell r="P288">
            <v>2496</v>
          </cell>
          <cell r="Q288">
            <v>249.6</v>
          </cell>
          <cell r="R288">
            <v>52</v>
          </cell>
          <cell r="S288">
            <v>5.2</v>
          </cell>
        </row>
        <row r="289">
          <cell r="D289">
            <v>2</v>
          </cell>
          <cell r="K289">
            <v>1.8</v>
          </cell>
          <cell r="N289">
            <v>199.68</v>
          </cell>
          <cell r="O289">
            <v>19.97</v>
          </cell>
          <cell r="P289">
            <v>3120</v>
          </cell>
          <cell r="Q289">
            <v>312</v>
          </cell>
          <cell r="R289">
            <v>66.56</v>
          </cell>
          <cell r="S289">
            <v>6.66</v>
          </cell>
        </row>
        <row r="290">
          <cell r="D290">
            <v>2</v>
          </cell>
          <cell r="K290">
            <v>1.8</v>
          </cell>
          <cell r="N290">
            <v>224.64</v>
          </cell>
          <cell r="O290">
            <v>22.46</v>
          </cell>
          <cell r="P290">
            <v>2773.33</v>
          </cell>
          <cell r="Q290">
            <v>277.33</v>
          </cell>
          <cell r="R290">
            <v>44.93</v>
          </cell>
          <cell r="S290">
            <v>4.49</v>
          </cell>
        </row>
        <row r="291">
          <cell r="D291">
            <v>3</v>
          </cell>
          <cell r="K291">
            <v>1.2</v>
          </cell>
          <cell r="N291">
            <v>149.76</v>
          </cell>
          <cell r="O291">
            <v>14.98</v>
          </cell>
          <cell r="P291">
            <v>2773.33</v>
          </cell>
          <cell r="Q291">
            <v>277.33</v>
          </cell>
          <cell r="R291">
            <v>29.95</v>
          </cell>
          <cell r="S291">
            <v>3</v>
          </cell>
        </row>
        <row r="292">
          <cell r="D292">
            <v>4</v>
          </cell>
          <cell r="K292">
            <v>1.6</v>
          </cell>
          <cell r="N292">
            <v>266.24</v>
          </cell>
          <cell r="O292">
            <v>26.62</v>
          </cell>
          <cell r="P292">
            <v>2080</v>
          </cell>
          <cell r="Q292">
            <v>208</v>
          </cell>
          <cell r="R292">
            <v>38.03</v>
          </cell>
          <cell r="S292">
            <v>3.8</v>
          </cell>
        </row>
        <row r="293">
          <cell r="D293">
            <v>4</v>
          </cell>
          <cell r="K293">
            <v>1.5</v>
          </cell>
          <cell r="N293">
            <v>249.6</v>
          </cell>
          <cell r="O293">
            <v>24.96</v>
          </cell>
          <cell r="P293">
            <v>2080</v>
          </cell>
          <cell r="Q293">
            <v>208</v>
          </cell>
          <cell r="R293">
            <v>35.659999999999997</v>
          </cell>
          <cell r="S293">
            <v>3.57</v>
          </cell>
        </row>
        <row r="294">
          <cell r="D294">
            <v>5</v>
          </cell>
          <cell r="K294">
            <v>1.5</v>
          </cell>
          <cell r="N294">
            <v>291.2</v>
          </cell>
          <cell r="O294">
            <v>29.12</v>
          </cell>
          <cell r="P294">
            <v>1782.86</v>
          </cell>
          <cell r="Q294">
            <v>178.29</v>
          </cell>
          <cell r="R294">
            <v>36.4</v>
          </cell>
          <cell r="S294">
            <v>3.64</v>
          </cell>
        </row>
        <row r="295">
          <cell r="D295">
            <v>5</v>
          </cell>
          <cell r="K295">
            <v>1.4000000000000001</v>
          </cell>
          <cell r="N295">
            <v>271.79000000000002</v>
          </cell>
          <cell r="O295">
            <v>27.18</v>
          </cell>
          <cell r="P295">
            <v>1782.86</v>
          </cell>
          <cell r="Q295">
            <v>178.29</v>
          </cell>
          <cell r="R295">
            <v>33.97</v>
          </cell>
          <cell r="S295">
            <v>3.4</v>
          </cell>
        </row>
        <row r="296">
          <cell r="D296">
            <v>6</v>
          </cell>
          <cell r="K296">
            <v>1.5</v>
          </cell>
          <cell r="N296">
            <v>322.39999999999998</v>
          </cell>
          <cell r="O296">
            <v>32.24</v>
          </cell>
          <cell r="P296">
            <v>1610.32</v>
          </cell>
          <cell r="Q296">
            <v>161.03</v>
          </cell>
          <cell r="R296">
            <v>32.24</v>
          </cell>
          <cell r="S296">
            <v>3.22</v>
          </cell>
        </row>
        <row r="297">
          <cell r="D297">
            <v>2</v>
          </cell>
          <cell r="K297">
            <v>1.5</v>
          </cell>
          <cell r="N297">
            <v>208</v>
          </cell>
          <cell r="O297">
            <v>20.8</v>
          </cell>
          <cell r="P297">
            <v>2496</v>
          </cell>
          <cell r="Q297">
            <v>249.6</v>
          </cell>
          <cell r="R297">
            <v>52</v>
          </cell>
          <cell r="S297">
            <v>5.2</v>
          </cell>
        </row>
        <row r="298">
          <cell r="D298">
            <v>2</v>
          </cell>
          <cell r="K298">
            <v>1.8</v>
          </cell>
          <cell r="N298">
            <v>199.68</v>
          </cell>
          <cell r="O298">
            <v>19.97</v>
          </cell>
          <cell r="P298">
            <v>3120</v>
          </cell>
          <cell r="Q298">
            <v>312</v>
          </cell>
          <cell r="R298">
            <v>66.56</v>
          </cell>
          <cell r="S298">
            <v>6.66</v>
          </cell>
        </row>
        <row r="299">
          <cell r="D299">
            <v>2</v>
          </cell>
          <cell r="K299">
            <v>1.8</v>
          </cell>
          <cell r="N299">
            <v>224.64</v>
          </cell>
          <cell r="O299">
            <v>22.46</v>
          </cell>
          <cell r="P299">
            <v>2773.33</v>
          </cell>
          <cell r="Q299">
            <v>277.33</v>
          </cell>
          <cell r="R299">
            <v>44.93</v>
          </cell>
          <cell r="S299">
            <v>4.49</v>
          </cell>
        </row>
        <row r="300">
          <cell r="D300">
            <v>3</v>
          </cell>
          <cell r="K300">
            <v>1.2</v>
          </cell>
          <cell r="N300">
            <v>149.76</v>
          </cell>
          <cell r="O300">
            <v>14.98</v>
          </cell>
          <cell r="P300">
            <v>2773.33</v>
          </cell>
          <cell r="Q300">
            <v>277.33</v>
          </cell>
          <cell r="R300">
            <v>29.95</v>
          </cell>
          <cell r="S300">
            <v>3</v>
          </cell>
        </row>
        <row r="301">
          <cell r="D301">
            <v>4</v>
          </cell>
          <cell r="K301">
            <v>1.6</v>
          </cell>
          <cell r="N301">
            <v>266.24</v>
          </cell>
          <cell r="O301">
            <v>26.62</v>
          </cell>
          <cell r="P301">
            <v>2080</v>
          </cell>
          <cell r="Q301">
            <v>208</v>
          </cell>
          <cell r="R301">
            <v>38.03</v>
          </cell>
          <cell r="S301">
            <v>3.8</v>
          </cell>
        </row>
        <row r="302">
          <cell r="D302">
            <v>4</v>
          </cell>
          <cell r="K302">
            <v>1.5</v>
          </cell>
          <cell r="N302">
            <v>249.6</v>
          </cell>
          <cell r="O302">
            <v>24.96</v>
          </cell>
          <cell r="P302">
            <v>2080</v>
          </cell>
          <cell r="Q302">
            <v>208</v>
          </cell>
          <cell r="R302">
            <v>35.659999999999997</v>
          </cell>
          <cell r="S302">
            <v>3.57</v>
          </cell>
        </row>
        <row r="303">
          <cell r="D303">
            <v>5</v>
          </cell>
          <cell r="K303">
            <v>1.5</v>
          </cell>
          <cell r="N303">
            <v>291.2</v>
          </cell>
          <cell r="O303">
            <v>29.12</v>
          </cell>
          <cell r="P303">
            <v>1782.86</v>
          </cell>
          <cell r="Q303">
            <v>178.29</v>
          </cell>
          <cell r="R303">
            <v>36.4</v>
          </cell>
          <cell r="S303">
            <v>3.64</v>
          </cell>
        </row>
        <row r="304">
          <cell r="D304">
            <v>5</v>
          </cell>
          <cell r="K304">
            <v>1.4000000000000001</v>
          </cell>
          <cell r="N304">
            <v>271.79000000000002</v>
          </cell>
          <cell r="O304">
            <v>27.18</v>
          </cell>
          <cell r="P304">
            <v>1782.86</v>
          </cell>
          <cell r="Q304">
            <v>178.29</v>
          </cell>
          <cell r="R304">
            <v>33.97</v>
          </cell>
          <cell r="S304">
            <v>3.4</v>
          </cell>
        </row>
        <row r="305">
          <cell r="D305">
            <v>6</v>
          </cell>
          <cell r="K305">
            <v>1.5</v>
          </cell>
          <cell r="N305">
            <v>322.39999999999998</v>
          </cell>
          <cell r="O305">
            <v>32.24</v>
          </cell>
          <cell r="P305">
            <v>1610.32</v>
          </cell>
          <cell r="Q305">
            <v>161.03</v>
          </cell>
          <cell r="R305">
            <v>32.24</v>
          </cell>
          <cell r="S305">
            <v>3.22</v>
          </cell>
        </row>
        <row r="306">
          <cell r="D306">
            <v>2</v>
          </cell>
          <cell r="K306">
            <v>1.8</v>
          </cell>
          <cell r="N306">
            <v>199.68</v>
          </cell>
          <cell r="O306">
            <v>19.97</v>
          </cell>
          <cell r="P306">
            <v>3120</v>
          </cell>
          <cell r="Q306">
            <v>312</v>
          </cell>
          <cell r="R306">
            <v>66.56</v>
          </cell>
          <cell r="S306">
            <v>6.66</v>
          </cell>
        </row>
        <row r="307">
          <cell r="D307">
            <v>3</v>
          </cell>
          <cell r="K307">
            <v>1.4000000000000001</v>
          </cell>
          <cell r="N307">
            <v>174.72</v>
          </cell>
          <cell r="O307">
            <v>17.47</v>
          </cell>
          <cell r="P307">
            <v>2773.33</v>
          </cell>
          <cell r="Q307">
            <v>277.33</v>
          </cell>
          <cell r="R307">
            <v>34.94</v>
          </cell>
          <cell r="S307">
            <v>3.49</v>
          </cell>
        </row>
        <row r="308">
          <cell r="D308">
            <v>5</v>
          </cell>
          <cell r="K308">
            <v>1.6</v>
          </cell>
          <cell r="N308">
            <v>310.61</v>
          </cell>
          <cell r="O308">
            <v>31.06</v>
          </cell>
          <cell r="P308">
            <v>1782.86</v>
          </cell>
          <cell r="Q308">
            <v>178.29</v>
          </cell>
          <cell r="R308">
            <v>38.83</v>
          </cell>
          <cell r="S308">
            <v>3.88</v>
          </cell>
        </row>
        <row r="309">
          <cell r="D309">
            <v>6</v>
          </cell>
          <cell r="K309">
            <v>1.4000000000000001</v>
          </cell>
          <cell r="N309">
            <v>300.91000000000003</v>
          </cell>
          <cell r="O309">
            <v>30.09</v>
          </cell>
          <cell r="P309">
            <v>1610.32</v>
          </cell>
          <cell r="Q309">
            <v>161.03</v>
          </cell>
          <cell r="R309">
            <v>30.09</v>
          </cell>
          <cell r="S309">
            <v>3.01</v>
          </cell>
        </row>
        <row r="310">
          <cell r="D310">
            <v>6</v>
          </cell>
          <cell r="K310">
            <v>1.8</v>
          </cell>
          <cell r="N310">
            <v>386.88</v>
          </cell>
          <cell r="O310">
            <v>38.69</v>
          </cell>
          <cell r="P310">
            <v>1610.32</v>
          </cell>
          <cell r="Q310">
            <v>161.03</v>
          </cell>
          <cell r="R310">
            <v>38.69</v>
          </cell>
          <cell r="S310">
            <v>3.87</v>
          </cell>
        </row>
        <row r="311">
          <cell r="D311">
            <v>2</v>
          </cell>
          <cell r="K311">
            <v>1.8</v>
          </cell>
          <cell r="N311">
            <v>224.64</v>
          </cell>
          <cell r="O311">
            <v>22.46</v>
          </cell>
          <cell r="P311">
            <v>2773.33</v>
          </cell>
          <cell r="Q311">
            <v>277.33</v>
          </cell>
          <cell r="R311">
            <v>44.93</v>
          </cell>
          <cell r="S311">
            <v>4.49</v>
          </cell>
        </row>
        <row r="312">
          <cell r="D312">
            <v>3</v>
          </cell>
          <cell r="K312">
            <v>1.3</v>
          </cell>
          <cell r="N312">
            <v>162.24</v>
          </cell>
          <cell r="O312">
            <v>16.22</v>
          </cell>
          <cell r="P312">
            <v>2773.33</v>
          </cell>
          <cell r="Q312">
            <v>277.33</v>
          </cell>
          <cell r="R312">
            <v>32.450000000000003</v>
          </cell>
          <cell r="S312">
            <v>3.24</v>
          </cell>
        </row>
        <row r="313">
          <cell r="D313">
            <v>3</v>
          </cell>
          <cell r="K313">
            <v>1.4000000000000001</v>
          </cell>
          <cell r="N313">
            <v>174.72</v>
          </cell>
          <cell r="O313">
            <v>17.47</v>
          </cell>
          <cell r="P313">
            <v>2773.33</v>
          </cell>
          <cell r="Q313">
            <v>277.33</v>
          </cell>
          <cell r="R313">
            <v>34.94</v>
          </cell>
          <cell r="S313">
            <v>3.49</v>
          </cell>
        </row>
        <row r="314">
          <cell r="D314">
            <v>4</v>
          </cell>
          <cell r="K314">
            <v>1.4000000000000001</v>
          </cell>
          <cell r="N314">
            <v>232.96</v>
          </cell>
          <cell r="O314">
            <v>23.3</v>
          </cell>
          <cell r="P314">
            <v>2080</v>
          </cell>
          <cell r="Q314">
            <v>208</v>
          </cell>
          <cell r="R314">
            <v>33.28</v>
          </cell>
          <cell r="S314">
            <v>3.33</v>
          </cell>
        </row>
        <row r="315">
          <cell r="D315">
            <v>5</v>
          </cell>
          <cell r="K315">
            <v>1.6</v>
          </cell>
          <cell r="N315">
            <v>310.61</v>
          </cell>
          <cell r="O315">
            <v>31.06</v>
          </cell>
          <cell r="P315">
            <v>1782.86</v>
          </cell>
          <cell r="Q315">
            <v>178.29</v>
          </cell>
          <cell r="R315">
            <v>38.83</v>
          </cell>
          <cell r="S315">
            <v>3.88</v>
          </cell>
        </row>
        <row r="316">
          <cell r="D316">
            <v>2</v>
          </cell>
          <cell r="K316">
            <v>1.5</v>
          </cell>
          <cell r="N316">
            <v>224</v>
          </cell>
          <cell r="O316">
            <v>22.4</v>
          </cell>
          <cell r="P316">
            <v>2688</v>
          </cell>
          <cell r="Q316">
            <v>268.8</v>
          </cell>
          <cell r="R316">
            <v>56</v>
          </cell>
          <cell r="S316">
            <v>5.6</v>
          </cell>
        </row>
        <row r="317">
          <cell r="D317">
            <v>2</v>
          </cell>
          <cell r="K317">
            <v>1.8</v>
          </cell>
          <cell r="N317">
            <v>215.04</v>
          </cell>
          <cell r="O317">
            <v>21.5</v>
          </cell>
          <cell r="P317">
            <v>3360</v>
          </cell>
          <cell r="Q317">
            <v>336</v>
          </cell>
          <cell r="R317">
            <v>71.680000000000007</v>
          </cell>
          <cell r="S317">
            <v>7.17</v>
          </cell>
        </row>
        <row r="318">
          <cell r="D318">
            <v>2</v>
          </cell>
          <cell r="K318">
            <v>1.8</v>
          </cell>
          <cell r="N318">
            <v>241.92</v>
          </cell>
          <cell r="O318">
            <v>24.19</v>
          </cell>
          <cell r="P318">
            <v>2986.67</v>
          </cell>
          <cell r="Q318">
            <v>298.67</v>
          </cell>
          <cell r="R318">
            <v>48.38</v>
          </cell>
          <cell r="S318">
            <v>4.84</v>
          </cell>
        </row>
        <row r="319">
          <cell r="D319">
            <v>3</v>
          </cell>
          <cell r="K319">
            <v>1.2</v>
          </cell>
          <cell r="N319">
            <v>161.28</v>
          </cell>
          <cell r="O319">
            <v>16.13</v>
          </cell>
          <cell r="P319">
            <v>2986.67</v>
          </cell>
          <cell r="Q319">
            <v>298.67</v>
          </cell>
          <cell r="R319">
            <v>32.26</v>
          </cell>
          <cell r="S319">
            <v>3.23</v>
          </cell>
        </row>
        <row r="320">
          <cell r="D320">
            <v>4</v>
          </cell>
          <cell r="K320">
            <v>1.6</v>
          </cell>
          <cell r="N320">
            <v>286.72000000000003</v>
          </cell>
          <cell r="O320">
            <v>28.67</v>
          </cell>
          <cell r="P320">
            <v>2240</v>
          </cell>
          <cell r="Q320">
            <v>224</v>
          </cell>
          <cell r="R320">
            <v>40.96</v>
          </cell>
          <cell r="S320">
            <v>4.0999999999999996</v>
          </cell>
        </row>
        <row r="321">
          <cell r="D321">
            <v>4</v>
          </cell>
          <cell r="K321">
            <v>1.5</v>
          </cell>
          <cell r="N321">
            <v>268.8</v>
          </cell>
          <cell r="O321">
            <v>26.88</v>
          </cell>
          <cell r="P321">
            <v>2240</v>
          </cell>
          <cell r="Q321">
            <v>224</v>
          </cell>
          <cell r="R321">
            <v>38.4</v>
          </cell>
          <cell r="S321">
            <v>3.84</v>
          </cell>
        </row>
        <row r="322">
          <cell r="D322">
            <v>5</v>
          </cell>
          <cell r="K322">
            <v>1.5</v>
          </cell>
          <cell r="N322">
            <v>313.60000000000002</v>
          </cell>
          <cell r="O322">
            <v>31.36</v>
          </cell>
          <cell r="P322">
            <v>1920</v>
          </cell>
          <cell r="Q322">
            <v>192</v>
          </cell>
          <cell r="R322">
            <v>39.200000000000003</v>
          </cell>
          <cell r="S322">
            <v>3.92</v>
          </cell>
        </row>
        <row r="323">
          <cell r="D323">
            <v>5</v>
          </cell>
          <cell r="K323">
            <v>1.4000000000000001</v>
          </cell>
          <cell r="N323">
            <v>292.69</v>
          </cell>
          <cell r="O323">
            <v>29.27</v>
          </cell>
          <cell r="P323">
            <v>1920</v>
          </cell>
          <cell r="Q323">
            <v>192</v>
          </cell>
          <cell r="R323">
            <v>36.590000000000003</v>
          </cell>
          <cell r="S323">
            <v>3.66</v>
          </cell>
        </row>
        <row r="324">
          <cell r="D324">
            <v>6</v>
          </cell>
          <cell r="K324">
            <v>1.5</v>
          </cell>
          <cell r="N324">
            <v>347.2</v>
          </cell>
          <cell r="O324">
            <v>34.72</v>
          </cell>
          <cell r="P324">
            <v>1734.19</v>
          </cell>
          <cell r="Q324">
            <v>173.42</v>
          </cell>
          <cell r="R324">
            <v>34.72</v>
          </cell>
          <cell r="S324">
            <v>3.47</v>
          </cell>
        </row>
        <row r="325">
          <cell r="D325">
            <v>2</v>
          </cell>
          <cell r="K325">
            <v>1.5</v>
          </cell>
          <cell r="N325">
            <v>224</v>
          </cell>
          <cell r="O325">
            <v>22.4</v>
          </cell>
          <cell r="P325">
            <v>2688</v>
          </cell>
          <cell r="Q325">
            <v>268.8</v>
          </cell>
          <cell r="R325">
            <v>56</v>
          </cell>
          <cell r="S325">
            <v>5.6</v>
          </cell>
        </row>
        <row r="326">
          <cell r="D326">
            <v>2</v>
          </cell>
          <cell r="K326">
            <v>1.8</v>
          </cell>
          <cell r="N326">
            <v>215.04</v>
          </cell>
          <cell r="O326">
            <v>21.5</v>
          </cell>
          <cell r="P326">
            <v>3360</v>
          </cell>
          <cell r="Q326">
            <v>336</v>
          </cell>
          <cell r="R326">
            <v>71.680000000000007</v>
          </cell>
          <cell r="S326">
            <v>7.17</v>
          </cell>
        </row>
        <row r="327">
          <cell r="D327">
            <v>2</v>
          </cell>
          <cell r="K327">
            <v>1.8</v>
          </cell>
          <cell r="N327">
            <v>241.92</v>
          </cell>
          <cell r="O327">
            <v>24.19</v>
          </cell>
          <cell r="P327">
            <v>2986.67</v>
          </cell>
          <cell r="Q327">
            <v>298.67</v>
          </cell>
          <cell r="R327">
            <v>48.38</v>
          </cell>
          <cell r="S327">
            <v>4.84</v>
          </cell>
        </row>
        <row r="328">
          <cell r="D328">
            <v>3</v>
          </cell>
          <cell r="K328">
            <v>1.2</v>
          </cell>
          <cell r="N328">
            <v>161.28</v>
          </cell>
          <cell r="O328">
            <v>16.13</v>
          </cell>
          <cell r="P328">
            <v>2986.67</v>
          </cell>
          <cell r="Q328">
            <v>298.67</v>
          </cell>
          <cell r="R328">
            <v>32.26</v>
          </cell>
          <cell r="S328">
            <v>3.23</v>
          </cell>
        </row>
        <row r="329">
          <cell r="D329">
            <v>4</v>
          </cell>
          <cell r="K329">
            <v>1.6</v>
          </cell>
          <cell r="N329">
            <v>286.72000000000003</v>
          </cell>
          <cell r="O329">
            <v>28.67</v>
          </cell>
          <cell r="P329">
            <v>2240</v>
          </cell>
          <cell r="Q329">
            <v>224</v>
          </cell>
          <cell r="R329">
            <v>40.96</v>
          </cell>
          <cell r="S329">
            <v>4.0999999999999996</v>
          </cell>
        </row>
        <row r="330">
          <cell r="D330">
            <v>4</v>
          </cell>
          <cell r="K330">
            <v>1.5</v>
          </cell>
          <cell r="N330">
            <v>268.8</v>
          </cell>
          <cell r="O330">
            <v>26.88</v>
          </cell>
          <cell r="P330">
            <v>2240</v>
          </cell>
          <cell r="Q330">
            <v>224</v>
          </cell>
          <cell r="R330">
            <v>38.4</v>
          </cell>
          <cell r="S330">
            <v>3.84</v>
          </cell>
        </row>
        <row r="331">
          <cell r="D331">
            <v>5</v>
          </cell>
          <cell r="K331">
            <v>1.5</v>
          </cell>
          <cell r="N331">
            <v>313.60000000000002</v>
          </cell>
          <cell r="O331">
            <v>31.36</v>
          </cell>
          <cell r="P331">
            <v>1920</v>
          </cell>
          <cell r="Q331">
            <v>192</v>
          </cell>
          <cell r="R331">
            <v>39.200000000000003</v>
          </cell>
          <cell r="S331">
            <v>3.92</v>
          </cell>
        </row>
        <row r="332">
          <cell r="D332">
            <v>5</v>
          </cell>
          <cell r="K332">
            <v>1.4000000000000001</v>
          </cell>
          <cell r="N332">
            <v>292.69</v>
          </cell>
          <cell r="O332">
            <v>29.27</v>
          </cell>
          <cell r="P332">
            <v>1920</v>
          </cell>
          <cell r="Q332">
            <v>192</v>
          </cell>
          <cell r="R332">
            <v>36.590000000000003</v>
          </cell>
          <cell r="S332">
            <v>3.66</v>
          </cell>
        </row>
        <row r="333">
          <cell r="D333">
            <v>6</v>
          </cell>
          <cell r="K333">
            <v>1.5</v>
          </cell>
          <cell r="N333">
            <v>347.2</v>
          </cell>
          <cell r="O333">
            <v>34.72</v>
          </cell>
          <cell r="P333">
            <v>1734.19</v>
          </cell>
          <cell r="Q333">
            <v>173.42</v>
          </cell>
          <cell r="R333">
            <v>34.72</v>
          </cell>
          <cell r="S333">
            <v>3.47</v>
          </cell>
        </row>
        <row r="334">
          <cell r="D334">
            <v>2</v>
          </cell>
          <cell r="K334">
            <v>1.5</v>
          </cell>
          <cell r="N334">
            <v>224</v>
          </cell>
          <cell r="O334">
            <v>22.4</v>
          </cell>
          <cell r="P334">
            <v>2688</v>
          </cell>
          <cell r="Q334">
            <v>268.8</v>
          </cell>
          <cell r="R334">
            <v>56</v>
          </cell>
          <cell r="S334">
            <v>5.6</v>
          </cell>
        </row>
        <row r="335">
          <cell r="D335">
            <v>2</v>
          </cell>
          <cell r="K335">
            <v>1.8</v>
          </cell>
          <cell r="N335">
            <v>215.04</v>
          </cell>
          <cell r="O335">
            <v>21.5</v>
          </cell>
          <cell r="P335">
            <v>3360</v>
          </cell>
          <cell r="Q335">
            <v>336</v>
          </cell>
          <cell r="R335">
            <v>71.680000000000007</v>
          </cell>
          <cell r="S335">
            <v>7.17</v>
          </cell>
        </row>
        <row r="336">
          <cell r="D336">
            <v>2</v>
          </cell>
          <cell r="K336">
            <v>1.8</v>
          </cell>
          <cell r="N336">
            <v>241.92</v>
          </cell>
          <cell r="O336">
            <v>24.19</v>
          </cell>
          <cell r="P336">
            <v>2986.67</v>
          </cell>
          <cell r="Q336">
            <v>298.67</v>
          </cell>
          <cell r="R336">
            <v>48.38</v>
          </cell>
          <cell r="S336">
            <v>4.84</v>
          </cell>
        </row>
        <row r="337">
          <cell r="D337">
            <v>3</v>
          </cell>
          <cell r="K337">
            <v>1.2</v>
          </cell>
          <cell r="N337">
            <v>161.28</v>
          </cell>
          <cell r="O337">
            <v>16.13</v>
          </cell>
          <cell r="P337">
            <v>2986.67</v>
          </cell>
          <cell r="Q337">
            <v>298.67</v>
          </cell>
          <cell r="R337">
            <v>32.26</v>
          </cell>
          <cell r="S337">
            <v>3.23</v>
          </cell>
        </row>
        <row r="338">
          <cell r="D338">
            <v>4</v>
          </cell>
          <cell r="K338">
            <v>1.6</v>
          </cell>
          <cell r="N338">
            <v>286.72000000000003</v>
          </cell>
          <cell r="O338">
            <v>28.67</v>
          </cell>
          <cell r="P338">
            <v>2240</v>
          </cell>
          <cell r="Q338">
            <v>224</v>
          </cell>
          <cell r="R338">
            <v>40.96</v>
          </cell>
          <cell r="S338">
            <v>4.0999999999999996</v>
          </cell>
        </row>
        <row r="339">
          <cell r="D339">
            <v>4</v>
          </cell>
          <cell r="K339">
            <v>1.5</v>
          </cell>
          <cell r="N339">
            <v>268.8</v>
          </cell>
          <cell r="O339">
            <v>26.88</v>
          </cell>
          <cell r="P339">
            <v>2240</v>
          </cell>
          <cell r="Q339">
            <v>224</v>
          </cell>
          <cell r="R339">
            <v>38.4</v>
          </cell>
          <cell r="S339">
            <v>3.84</v>
          </cell>
        </row>
        <row r="340">
          <cell r="D340">
            <v>5</v>
          </cell>
          <cell r="K340">
            <v>1.5</v>
          </cell>
          <cell r="N340">
            <v>313.60000000000002</v>
          </cell>
          <cell r="O340">
            <v>31.36</v>
          </cell>
          <cell r="P340">
            <v>1920</v>
          </cell>
          <cell r="Q340">
            <v>192</v>
          </cell>
          <cell r="R340">
            <v>39.200000000000003</v>
          </cell>
          <cell r="S340">
            <v>3.92</v>
          </cell>
        </row>
        <row r="341">
          <cell r="D341">
            <v>5</v>
          </cell>
          <cell r="K341">
            <v>1.4000000000000001</v>
          </cell>
          <cell r="N341">
            <v>292.69</v>
          </cell>
          <cell r="O341">
            <v>29.27</v>
          </cell>
          <cell r="P341">
            <v>1920</v>
          </cell>
          <cell r="Q341">
            <v>192</v>
          </cell>
          <cell r="R341">
            <v>36.590000000000003</v>
          </cell>
          <cell r="S341">
            <v>3.66</v>
          </cell>
        </row>
        <row r="342">
          <cell r="D342">
            <v>6</v>
          </cell>
          <cell r="K342">
            <v>1.5</v>
          </cell>
          <cell r="N342">
            <v>347.2</v>
          </cell>
          <cell r="O342">
            <v>34.72</v>
          </cell>
          <cell r="P342">
            <v>1734.19</v>
          </cell>
          <cell r="Q342">
            <v>173.42</v>
          </cell>
          <cell r="R342">
            <v>34.72</v>
          </cell>
          <cell r="S342">
            <v>3.47</v>
          </cell>
        </row>
        <row r="343">
          <cell r="D343">
            <v>2</v>
          </cell>
          <cell r="K343">
            <v>1.8</v>
          </cell>
          <cell r="N343">
            <v>215.04</v>
          </cell>
          <cell r="O343">
            <v>21.5</v>
          </cell>
          <cell r="P343">
            <v>3360</v>
          </cell>
          <cell r="Q343">
            <v>336</v>
          </cell>
          <cell r="R343">
            <v>71.680000000000007</v>
          </cell>
          <cell r="S343">
            <v>7.17</v>
          </cell>
        </row>
        <row r="344">
          <cell r="D344">
            <v>3</v>
          </cell>
          <cell r="K344">
            <v>1.4000000000000001</v>
          </cell>
          <cell r="N344">
            <v>188.16</v>
          </cell>
          <cell r="O344">
            <v>18.82</v>
          </cell>
          <cell r="P344">
            <v>2986.67</v>
          </cell>
          <cell r="Q344">
            <v>298.67</v>
          </cell>
          <cell r="R344">
            <v>37.630000000000003</v>
          </cell>
          <cell r="S344">
            <v>3.76</v>
          </cell>
        </row>
        <row r="345">
          <cell r="D345">
            <v>5</v>
          </cell>
          <cell r="K345">
            <v>1.6</v>
          </cell>
          <cell r="N345">
            <v>334.51</v>
          </cell>
          <cell r="O345">
            <v>33.450000000000003</v>
          </cell>
          <cell r="P345">
            <v>1920</v>
          </cell>
          <cell r="Q345">
            <v>192</v>
          </cell>
          <cell r="R345">
            <v>41.81</v>
          </cell>
          <cell r="S345">
            <v>4.18</v>
          </cell>
        </row>
        <row r="346">
          <cell r="D346">
            <v>6</v>
          </cell>
          <cell r="K346">
            <v>1.4000000000000001</v>
          </cell>
          <cell r="N346">
            <v>324.05</v>
          </cell>
          <cell r="O346">
            <v>32.409999999999997</v>
          </cell>
          <cell r="P346">
            <v>1734.19</v>
          </cell>
          <cell r="Q346">
            <v>173.42</v>
          </cell>
          <cell r="R346">
            <v>32.409999999999997</v>
          </cell>
          <cell r="S346">
            <v>3.24</v>
          </cell>
        </row>
        <row r="347">
          <cell r="D347">
            <v>6</v>
          </cell>
          <cell r="K347">
            <v>1.8</v>
          </cell>
          <cell r="N347">
            <v>416.64</v>
          </cell>
          <cell r="O347">
            <v>41.66</v>
          </cell>
          <cell r="P347">
            <v>1734.19</v>
          </cell>
          <cell r="Q347">
            <v>173.42</v>
          </cell>
          <cell r="R347">
            <v>41.66</v>
          </cell>
          <cell r="S347">
            <v>4.17</v>
          </cell>
        </row>
        <row r="348">
          <cell r="D348">
            <v>2</v>
          </cell>
          <cell r="K348">
            <v>1.8</v>
          </cell>
          <cell r="N348">
            <v>241.92</v>
          </cell>
          <cell r="O348">
            <v>24.19</v>
          </cell>
          <cell r="P348">
            <v>2986.67</v>
          </cell>
          <cell r="Q348">
            <v>298.67</v>
          </cell>
          <cell r="R348">
            <v>48.38</v>
          </cell>
          <cell r="S348">
            <v>4.84</v>
          </cell>
        </row>
        <row r="349">
          <cell r="D349">
            <v>3</v>
          </cell>
          <cell r="K349">
            <v>1.3</v>
          </cell>
          <cell r="N349">
            <v>174.72</v>
          </cell>
          <cell r="O349">
            <v>17.47</v>
          </cell>
          <cell r="P349">
            <v>2986.67</v>
          </cell>
          <cell r="Q349">
            <v>298.67</v>
          </cell>
          <cell r="R349">
            <v>34.94</v>
          </cell>
          <cell r="S349">
            <v>3.49</v>
          </cell>
        </row>
        <row r="350">
          <cell r="D350">
            <v>3</v>
          </cell>
          <cell r="K350">
            <v>1.4000000000000001</v>
          </cell>
          <cell r="N350">
            <v>188.16</v>
          </cell>
          <cell r="O350">
            <v>18.82</v>
          </cell>
          <cell r="P350">
            <v>2986.67</v>
          </cell>
          <cell r="Q350">
            <v>298.67</v>
          </cell>
          <cell r="R350">
            <v>37.630000000000003</v>
          </cell>
          <cell r="S350">
            <v>3.76</v>
          </cell>
        </row>
        <row r="351">
          <cell r="D351">
            <v>4</v>
          </cell>
          <cell r="K351">
            <v>1.4000000000000001</v>
          </cell>
          <cell r="N351">
            <v>250.88</v>
          </cell>
          <cell r="O351">
            <v>25.09</v>
          </cell>
          <cell r="P351">
            <v>2240</v>
          </cell>
          <cell r="Q351">
            <v>224</v>
          </cell>
          <cell r="R351">
            <v>35.840000000000003</v>
          </cell>
          <cell r="S351">
            <v>3.58</v>
          </cell>
        </row>
        <row r="352">
          <cell r="D352">
            <v>5</v>
          </cell>
          <cell r="K352">
            <v>1.6</v>
          </cell>
          <cell r="N352">
            <v>334.51</v>
          </cell>
          <cell r="O352">
            <v>33.450000000000003</v>
          </cell>
          <cell r="P352">
            <v>1920</v>
          </cell>
          <cell r="Q352">
            <v>192</v>
          </cell>
          <cell r="R352">
            <v>41.81</v>
          </cell>
          <cell r="S352">
            <v>4.18</v>
          </cell>
        </row>
        <row r="353">
          <cell r="D353">
            <v>2</v>
          </cell>
          <cell r="K353">
            <v>1.5</v>
          </cell>
          <cell r="N353">
            <v>240</v>
          </cell>
          <cell r="O353">
            <v>24</v>
          </cell>
          <cell r="P353">
            <v>2880</v>
          </cell>
          <cell r="Q353">
            <v>288</v>
          </cell>
          <cell r="R353">
            <v>60</v>
          </cell>
          <cell r="S353">
            <v>6</v>
          </cell>
        </row>
        <row r="354">
          <cell r="D354">
            <v>2</v>
          </cell>
          <cell r="K354">
            <v>1.8</v>
          </cell>
          <cell r="N354">
            <v>230.4</v>
          </cell>
          <cell r="O354">
            <v>23.04</v>
          </cell>
          <cell r="P354">
            <v>3600</v>
          </cell>
          <cell r="Q354">
            <v>360</v>
          </cell>
          <cell r="R354">
            <v>76.8</v>
          </cell>
          <cell r="S354">
            <v>7.68</v>
          </cell>
        </row>
        <row r="355">
          <cell r="D355">
            <v>2</v>
          </cell>
          <cell r="K355">
            <v>1.8</v>
          </cell>
          <cell r="N355">
            <v>259.2</v>
          </cell>
          <cell r="O355">
            <v>25.92</v>
          </cell>
          <cell r="P355">
            <v>3200</v>
          </cell>
          <cell r="Q355">
            <v>320</v>
          </cell>
          <cell r="R355">
            <v>51.84</v>
          </cell>
          <cell r="S355">
            <v>5.18</v>
          </cell>
        </row>
        <row r="356">
          <cell r="D356">
            <v>3</v>
          </cell>
          <cell r="K356">
            <v>1.2</v>
          </cell>
          <cell r="N356">
            <v>172.8</v>
          </cell>
          <cell r="O356">
            <v>17.28</v>
          </cell>
          <cell r="P356">
            <v>3200</v>
          </cell>
          <cell r="Q356">
            <v>320</v>
          </cell>
          <cell r="R356">
            <v>34.56</v>
          </cell>
          <cell r="S356">
            <v>3.46</v>
          </cell>
        </row>
        <row r="357">
          <cell r="D357">
            <v>4</v>
          </cell>
          <cell r="K357">
            <v>1.6</v>
          </cell>
          <cell r="N357">
            <v>307.2</v>
          </cell>
          <cell r="O357">
            <v>30.72</v>
          </cell>
          <cell r="P357">
            <v>2400</v>
          </cell>
          <cell r="Q357">
            <v>240</v>
          </cell>
          <cell r="R357">
            <v>43.89</v>
          </cell>
          <cell r="S357">
            <v>4.3899999999999997</v>
          </cell>
        </row>
        <row r="358">
          <cell r="D358">
            <v>4</v>
          </cell>
          <cell r="K358">
            <v>1.5</v>
          </cell>
          <cell r="N358">
            <v>288</v>
          </cell>
          <cell r="O358">
            <v>28.8</v>
          </cell>
          <cell r="P358">
            <v>2400</v>
          </cell>
          <cell r="Q358">
            <v>240</v>
          </cell>
          <cell r="R358">
            <v>41.14</v>
          </cell>
          <cell r="S358">
            <v>4.1100000000000003</v>
          </cell>
        </row>
        <row r="359">
          <cell r="D359">
            <v>5</v>
          </cell>
          <cell r="K359">
            <v>1.5</v>
          </cell>
          <cell r="N359">
            <v>336</v>
          </cell>
          <cell r="O359">
            <v>33.6</v>
          </cell>
          <cell r="P359">
            <v>2057.14</v>
          </cell>
          <cell r="Q359">
            <v>205.71</v>
          </cell>
          <cell r="R359">
            <v>42</v>
          </cell>
          <cell r="S359">
            <v>4.2</v>
          </cell>
        </row>
        <row r="360">
          <cell r="D360">
            <v>5</v>
          </cell>
          <cell r="K360">
            <v>1.4000000000000001</v>
          </cell>
          <cell r="N360">
            <v>313.60000000000002</v>
          </cell>
          <cell r="O360">
            <v>31.36</v>
          </cell>
          <cell r="P360">
            <v>2057.14</v>
          </cell>
          <cell r="Q360">
            <v>205.71</v>
          </cell>
          <cell r="R360">
            <v>39.200000000000003</v>
          </cell>
          <cell r="S360">
            <v>3.92</v>
          </cell>
        </row>
        <row r="361">
          <cell r="D361">
            <v>6</v>
          </cell>
          <cell r="K361">
            <v>1.5</v>
          </cell>
          <cell r="N361">
            <v>372</v>
          </cell>
          <cell r="O361">
            <v>37.200000000000003</v>
          </cell>
          <cell r="P361">
            <v>1858.06</v>
          </cell>
          <cell r="Q361">
            <v>185.81</v>
          </cell>
          <cell r="R361">
            <v>37.200000000000003</v>
          </cell>
          <cell r="S361">
            <v>3.72</v>
          </cell>
        </row>
        <row r="362">
          <cell r="D362">
            <v>2</v>
          </cell>
          <cell r="K362">
            <v>1.5</v>
          </cell>
          <cell r="N362">
            <v>240</v>
          </cell>
          <cell r="O362">
            <v>24</v>
          </cell>
          <cell r="P362">
            <v>2880</v>
          </cell>
          <cell r="Q362">
            <v>288</v>
          </cell>
          <cell r="R362">
            <v>60</v>
          </cell>
          <cell r="S362">
            <v>6</v>
          </cell>
        </row>
        <row r="363">
          <cell r="D363">
            <v>2</v>
          </cell>
          <cell r="K363">
            <v>1.8</v>
          </cell>
          <cell r="N363">
            <v>230.4</v>
          </cell>
          <cell r="O363">
            <v>23.04</v>
          </cell>
          <cell r="P363">
            <v>3600</v>
          </cell>
          <cell r="Q363">
            <v>360</v>
          </cell>
          <cell r="R363">
            <v>76.8</v>
          </cell>
          <cell r="S363">
            <v>7.68</v>
          </cell>
        </row>
        <row r="364">
          <cell r="D364">
            <v>2</v>
          </cell>
          <cell r="K364">
            <v>1.8</v>
          </cell>
          <cell r="N364">
            <v>259.2</v>
          </cell>
          <cell r="O364">
            <v>25.92</v>
          </cell>
          <cell r="P364">
            <v>3200</v>
          </cell>
          <cell r="Q364">
            <v>320</v>
          </cell>
          <cell r="R364">
            <v>51.84</v>
          </cell>
          <cell r="S364">
            <v>5.18</v>
          </cell>
        </row>
        <row r="365">
          <cell r="D365">
            <v>3</v>
          </cell>
          <cell r="K365">
            <v>1.2</v>
          </cell>
          <cell r="N365">
            <v>172.8</v>
          </cell>
          <cell r="O365">
            <v>17.28</v>
          </cell>
          <cell r="P365">
            <v>3200</v>
          </cell>
          <cell r="Q365">
            <v>320</v>
          </cell>
          <cell r="R365">
            <v>34.56</v>
          </cell>
          <cell r="S365">
            <v>3.46</v>
          </cell>
        </row>
        <row r="366">
          <cell r="D366">
            <v>4</v>
          </cell>
          <cell r="K366">
            <v>1.6</v>
          </cell>
          <cell r="N366">
            <v>307.2</v>
          </cell>
          <cell r="O366">
            <v>30.72</v>
          </cell>
          <cell r="P366">
            <v>2400</v>
          </cell>
          <cell r="Q366">
            <v>240</v>
          </cell>
          <cell r="R366">
            <v>43.89</v>
          </cell>
          <cell r="S366">
            <v>4.3899999999999997</v>
          </cell>
        </row>
        <row r="367">
          <cell r="D367">
            <v>4</v>
          </cell>
          <cell r="K367">
            <v>1.5</v>
          </cell>
          <cell r="N367">
            <v>288</v>
          </cell>
          <cell r="O367">
            <v>28.8</v>
          </cell>
          <cell r="P367">
            <v>2400</v>
          </cell>
          <cell r="Q367">
            <v>240</v>
          </cell>
          <cell r="R367">
            <v>41.14</v>
          </cell>
          <cell r="S367">
            <v>4.1100000000000003</v>
          </cell>
        </row>
        <row r="368">
          <cell r="D368">
            <v>5</v>
          </cell>
          <cell r="K368">
            <v>1.5</v>
          </cell>
          <cell r="N368">
            <v>336</v>
          </cell>
          <cell r="O368">
            <v>33.6</v>
          </cell>
          <cell r="P368">
            <v>2057.14</v>
          </cell>
          <cell r="Q368">
            <v>205.71</v>
          </cell>
          <cell r="R368">
            <v>42</v>
          </cell>
          <cell r="S368">
            <v>4.2</v>
          </cell>
        </row>
        <row r="369">
          <cell r="D369">
            <v>5</v>
          </cell>
          <cell r="K369">
            <v>1.4000000000000001</v>
          </cell>
          <cell r="N369">
            <v>313.60000000000002</v>
          </cell>
          <cell r="O369">
            <v>31.36</v>
          </cell>
          <cell r="P369">
            <v>2057.14</v>
          </cell>
          <cell r="Q369">
            <v>205.71</v>
          </cell>
          <cell r="R369">
            <v>39.200000000000003</v>
          </cell>
          <cell r="S369">
            <v>3.92</v>
          </cell>
        </row>
        <row r="370">
          <cell r="D370">
            <v>6</v>
          </cell>
          <cell r="K370">
            <v>1.5</v>
          </cell>
          <cell r="N370">
            <v>372</v>
          </cell>
          <cell r="O370">
            <v>37.200000000000003</v>
          </cell>
          <cell r="P370">
            <v>1858.06</v>
          </cell>
          <cell r="Q370">
            <v>185.81</v>
          </cell>
          <cell r="R370">
            <v>37.200000000000003</v>
          </cell>
          <cell r="S370">
            <v>3.72</v>
          </cell>
        </row>
        <row r="371">
          <cell r="D371">
            <v>2</v>
          </cell>
          <cell r="K371">
            <v>1.5</v>
          </cell>
          <cell r="N371">
            <v>240</v>
          </cell>
          <cell r="O371">
            <v>24</v>
          </cell>
          <cell r="P371">
            <v>2880</v>
          </cell>
          <cell r="Q371">
            <v>288</v>
          </cell>
          <cell r="R371">
            <v>60</v>
          </cell>
          <cell r="S371">
            <v>6</v>
          </cell>
        </row>
        <row r="372">
          <cell r="D372">
            <v>2</v>
          </cell>
          <cell r="K372">
            <v>1.8</v>
          </cell>
          <cell r="N372">
            <v>230.4</v>
          </cell>
          <cell r="O372">
            <v>23.04</v>
          </cell>
          <cell r="P372">
            <v>3600</v>
          </cell>
          <cell r="Q372">
            <v>360</v>
          </cell>
          <cell r="R372">
            <v>76.8</v>
          </cell>
          <cell r="S372">
            <v>7.68</v>
          </cell>
        </row>
        <row r="373">
          <cell r="D373">
            <v>2</v>
          </cell>
          <cell r="K373">
            <v>1.8</v>
          </cell>
          <cell r="N373">
            <v>259.2</v>
          </cell>
          <cell r="O373">
            <v>25.92</v>
          </cell>
          <cell r="P373">
            <v>3200</v>
          </cell>
          <cell r="Q373">
            <v>320</v>
          </cell>
          <cell r="R373">
            <v>51.84</v>
          </cell>
          <cell r="S373">
            <v>5.18</v>
          </cell>
        </row>
        <row r="374">
          <cell r="D374">
            <v>3</v>
          </cell>
          <cell r="K374">
            <v>1.2</v>
          </cell>
          <cell r="N374">
            <v>172.8</v>
          </cell>
          <cell r="O374">
            <v>17.28</v>
          </cell>
          <cell r="P374">
            <v>3200</v>
          </cell>
          <cell r="Q374">
            <v>320</v>
          </cell>
          <cell r="R374">
            <v>34.56</v>
          </cell>
          <cell r="S374">
            <v>3.46</v>
          </cell>
        </row>
        <row r="375">
          <cell r="D375">
            <v>4</v>
          </cell>
          <cell r="K375">
            <v>1.6</v>
          </cell>
          <cell r="N375">
            <v>307.2</v>
          </cell>
          <cell r="O375">
            <v>30.72</v>
          </cell>
          <cell r="P375">
            <v>2400</v>
          </cell>
          <cell r="Q375">
            <v>240</v>
          </cell>
          <cell r="R375">
            <v>43.89</v>
          </cell>
          <cell r="S375">
            <v>4.3899999999999997</v>
          </cell>
        </row>
        <row r="376">
          <cell r="D376">
            <v>4</v>
          </cell>
          <cell r="K376">
            <v>1.5</v>
          </cell>
          <cell r="N376">
            <v>288</v>
          </cell>
          <cell r="O376">
            <v>28.8</v>
          </cell>
          <cell r="P376">
            <v>2400</v>
          </cell>
          <cell r="Q376">
            <v>240</v>
          </cell>
          <cell r="R376">
            <v>41.14</v>
          </cell>
          <cell r="S376">
            <v>4.1100000000000003</v>
          </cell>
        </row>
        <row r="377">
          <cell r="D377">
            <v>5</v>
          </cell>
          <cell r="K377">
            <v>1.5</v>
          </cell>
          <cell r="N377">
            <v>336</v>
          </cell>
          <cell r="O377">
            <v>33.6</v>
          </cell>
          <cell r="P377">
            <v>2057.14</v>
          </cell>
          <cell r="Q377">
            <v>205.71</v>
          </cell>
          <cell r="R377">
            <v>42</v>
          </cell>
          <cell r="S377">
            <v>4.2</v>
          </cell>
        </row>
        <row r="378">
          <cell r="D378">
            <v>5</v>
          </cell>
          <cell r="K378">
            <v>1.4000000000000001</v>
          </cell>
          <cell r="N378">
            <v>313.60000000000002</v>
          </cell>
          <cell r="O378">
            <v>31.36</v>
          </cell>
          <cell r="P378">
            <v>2057.14</v>
          </cell>
          <cell r="Q378">
            <v>205.71</v>
          </cell>
          <cell r="R378">
            <v>39.200000000000003</v>
          </cell>
          <cell r="S378">
            <v>3.92</v>
          </cell>
        </row>
        <row r="379">
          <cell r="D379">
            <v>6</v>
          </cell>
          <cell r="K379">
            <v>1.5</v>
          </cell>
          <cell r="N379">
            <v>372</v>
          </cell>
          <cell r="O379">
            <v>37.200000000000003</v>
          </cell>
          <cell r="P379">
            <v>1858.06</v>
          </cell>
          <cell r="Q379">
            <v>185.81</v>
          </cell>
          <cell r="R379">
            <v>37.200000000000003</v>
          </cell>
          <cell r="S379">
            <v>3.72</v>
          </cell>
        </row>
        <row r="380">
          <cell r="D380">
            <v>2</v>
          </cell>
          <cell r="K380">
            <v>1.8</v>
          </cell>
          <cell r="N380">
            <v>230.4</v>
          </cell>
          <cell r="O380">
            <v>23.04</v>
          </cell>
          <cell r="P380">
            <v>3600</v>
          </cell>
          <cell r="Q380">
            <v>360</v>
          </cell>
          <cell r="R380">
            <v>76.8</v>
          </cell>
          <cell r="S380">
            <v>7.68</v>
          </cell>
        </row>
        <row r="381">
          <cell r="D381">
            <v>3</v>
          </cell>
          <cell r="K381">
            <v>1.4000000000000001</v>
          </cell>
          <cell r="N381">
            <v>201.6</v>
          </cell>
          <cell r="O381">
            <v>20.16</v>
          </cell>
          <cell r="P381">
            <v>3200</v>
          </cell>
          <cell r="Q381">
            <v>320</v>
          </cell>
          <cell r="R381">
            <v>40.32</v>
          </cell>
          <cell r="S381">
            <v>4.03</v>
          </cell>
        </row>
        <row r="382">
          <cell r="D382">
            <v>5</v>
          </cell>
          <cell r="K382">
            <v>1.6</v>
          </cell>
          <cell r="N382">
            <v>358.4</v>
          </cell>
          <cell r="O382">
            <v>35.840000000000003</v>
          </cell>
          <cell r="P382">
            <v>2057.14</v>
          </cell>
          <cell r="Q382">
            <v>205.71</v>
          </cell>
          <cell r="R382">
            <v>44.8</v>
          </cell>
          <cell r="S382">
            <v>4.4800000000000004</v>
          </cell>
        </row>
        <row r="383">
          <cell r="D383">
            <v>6</v>
          </cell>
          <cell r="K383">
            <v>1.4000000000000001</v>
          </cell>
          <cell r="N383">
            <v>347.2</v>
          </cell>
          <cell r="O383">
            <v>34.72</v>
          </cell>
          <cell r="P383">
            <v>1858.06</v>
          </cell>
          <cell r="Q383">
            <v>185.81</v>
          </cell>
          <cell r="R383">
            <v>34.72</v>
          </cell>
          <cell r="S383">
            <v>3.47</v>
          </cell>
        </row>
        <row r="384">
          <cell r="D384">
            <v>6</v>
          </cell>
          <cell r="K384">
            <v>1.8</v>
          </cell>
          <cell r="N384">
            <v>446.4</v>
          </cell>
          <cell r="O384">
            <v>44.64</v>
          </cell>
          <cell r="P384">
            <v>1858.06</v>
          </cell>
          <cell r="Q384">
            <v>185.81</v>
          </cell>
          <cell r="R384">
            <v>44.64</v>
          </cell>
          <cell r="S384">
            <v>4.46</v>
          </cell>
        </row>
        <row r="385">
          <cell r="D385">
            <v>2</v>
          </cell>
          <cell r="K385">
            <v>1.8</v>
          </cell>
          <cell r="N385">
            <v>259.2</v>
          </cell>
          <cell r="O385">
            <v>25.92</v>
          </cell>
          <cell r="P385">
            <v>3200</v>
          </cell>
          <cell r="Q385">
            <v>320</v>
          </cell>
          <cell r="R385">
            <v>51.84</v>
          </cell>
          <cell r="S385">
            <v>5.18</v>
          </cell>
        </row>
        <row r="386">
          <cell r="D386">
            <v>3</v>
          </cell>
          <cell r="K386">
            <v>1.3</v>
          </cell>
          <cell r="N386">
            <v>187.2</v>
          </cell>
          <cell r="O386">
            <v>18.72</v>
          </cell>
          <cell r="P386">
            <v>3200</v>
          </cell>
          <cell r="Q386">
            <v>320</v>
          </cell>
          <cell r="R386">
            <v>37.44</v>
          </cell>
          <cell r="S386">
            <v>3.74</v>
          </cell>
        </row>
        <row r="387">
          <cell r="D387">
            <v>3</v>
          </cell>
          <cell r="K387">
            <v>1.4000000000000001</v>
          </cell>
          <cell r="N387">
            <v>201.6</v>
          </cell>
          <cell r="O387">
            <v>20.16</v>
          </cell>
          <cell r="P387">
            <v>3200</v>
          </cell>
          <cell r="Q387">
            <v>320</v>
          </cell>
          <cell r="R387">
            <v>40.32</v>
          </cell>
          <cell r="S387">
            <v>4.03</v>
          </cell>
        </row>
        <row r="388">
          <cell r="D388">
            <v>4</v>
          </cell>
          <cell r="K388">
            <v>1.4000000000000001</v>
          </cell>
          <cell r="N388">
            <v>268.8</v>
          </cell>
          <cell r="O388">
            <v>26.88</v>
          </cell>
          <cell r="P388">
            <v>2400</v>
          </cell>
          <cell r="Q388">
            <v>240</v>
          </cell>
          <cell r="R388">
            <v>38.4</v>
          </cell>
          <cell r="S388">
            <v>3.84</v>
          </cell>
        </row>
        <row r="389">
          <cell r="D389">
            <v>5</v>
          </cell>
          <cell r="K389">
            <v>1.6</v>
          </cell>
          <cell r="N389">
            <v>358.4</v>
          </cell>
          <cell r="O389">
            <v>35.840000000000003</v>
          </cell>
          <cell r="P389">
            <v>2057.14</v>
          </cell>
          <cell r="Q389">
            <v>205.71</v>
          </cell>
          <cell r="R389">
            <v>44.8</v>
          </cell>
          <cell r="S389">
            <v>4.4800000000000004</v>
          </cell>
        </row>
        <row r="390">
          <cell r="D390">
            <v>2</v>
          </cell>
          <cell r="K390">
            <v>1.5</v>
          </cell>
          <cell r="N390">
            <v>256</v>
          </cell>
          <cell r="O390">
            <v>25.6</v>
          </cell>
          <cell r="P390">
            <v>3072</v>
          </cell>
          <cell r="Q390">
            <v>307.2</v>
          </cell>
          <cell r="R390">
            <v>64</v>
          </cell>
          <cell r="S390">
            <v>6.4</v>
          </cell>
        </row>
        <row r="391">
          <cell r="D391">
            <v>2</v>
          </cell>
          <cell r="K391">
            <v>1.8</v>
          </cell>
          <cell r="N391">
            <v>245.76</v>
          </cell>
          <cell r="O391">
            <v>24.58</v>
          </cell>
          <cell r="P391">
            <v>3840</v>
          </cell>
          <cell r="Q391">
            <v>384</v>
          </cell>
          <cell r="R391">
            <v>81.92</v>
          </cell>
          <cell r="S391">
            <v>8.19</v>
          </cell>
        </row>
        <row r="392">
          <cell r="D392">
            <v>2</v>
          </cell>
          <cell r="K392">
            <v>1.8</v>
          </cell>
          <cell r="N392">
            <v>276.48</v>
          </cell>
          <cell r="O392">
            <v>27.65</v>
          </cell>
          <cell r="P392">
            <v>3413.33</v>
          </cell>
          <cell r="Q392">
            <v>341.33</v>
          </cell>
          <cell r="R392">
            <v>55.3</v>
          </cell>
          <cell r="S392">
            <v>5.53</v>
          </cell>
        </row>
        <row r="393">
          <cell r="D393">
            <v>3</v>
          </cell>
          <cell r="K393">
            <v>1.2</v>
          </cell>
          <cell r="N393">
            <v>184.32</v>
          </cell>
          <cell r="O393">
            <v>18.43</v>
          </cell>
          <cell r="P393">
            <v>3413.33</v>
          </cell>
          <cell r="Q393">
            <v>341.33</v>
          </cell>
          <cell r="R393">
            <v>36.86</v>
          </cell>
          <cell r="S393">
            <v>3.69</v>
          </cell>
        </row>
        <row r="394">
          <cell r="D394">
            <v>4</v>
          </cell>
          <cell r="K394">
            <v>1.6</v>
          </cell>
          <cell r="N394">
            <v>327.68</v>
          </cell>
          <cell r="O394">
            <v>32.770000000000003</v>
          </cell>
          <cell r="P394">
            <v>2560</v>
          </cell>
          <cell r="Q394">
            <v>256</v>
          </cell>
          <cell r="R394">
            <v>46.81</v>
          </cell>
          <cell r="S394">
            <v>4.68</v>
          </cell>
        </row>
        <row r="395">
          <cell r="D395">
            <v>4</v>
          </cell>
          <cell r="K395">
            <v>1.5</v>
          </cell>
          <cell r="N395">
            <v>307.2</v>
          </cell>
          <cell r="O395">
            <v>30.72</v>
          </cell>
          <cell r="P395">
            <v>2560</v>
          </cell>
          <cell r="Q395">
            <v>256</v>
          </cell>
          <cell r="R395">
            <v>43.89</v>
          </cell>
          <cell r="S395">
            <v>4.3899999999999997</v>
          </cell>
        </row>
        <row r="396">
          <cell r="D396">
            <v>5</v>
          </cell>
          <cell r="K396">
            <v>1.5</v>
          </cell>
          <cell r="N396">
            <v>358.4</v>
          </cell>
          <cell r="O396">
            <v>35.840000000000003</v>
          </cell>
          <cell r="P396">
            <v>2194.29</v>
          </cell>
          <cell r="Q396">
            <v>219.43</v>
          </cell>
          <cell r="R396">
            <v>44.8</v>
          </cell>
          <cell r="S396">
            <v>4.4800000000000004</v>
          </cell>
        </row>
        <row r="397">
          <cell r="D397">
            <v>5</v>
          </cell>
          <cell r="K397">
            <v>1.4000000000000001</v>
          </cell>
          <cell r="N397">
            <v>334.51</v>
          </cell>
          <cell r="O397">
            <v>33.450000000000003</v>
          </cell>
          <cell r="P397">
            <v>2194.29</v>
          </cell>
          <cell r="Q397">
            <v>219.43</v>
          </cell>
          <cell r="R397">
            <v>41.81</v>
          </cell>
          <cell r="S397">
            <v>4.18</v>
          </cell>
        </row>
        <row r="398">
          <cell r="D398">
            <v>6</v>
          </cell>
          <cell r="K398">
            <v>1.5</v>
          </cell>
          <cell r="N398">
            <v>396.8</v>
          </cell>
          <cell r="O398">
            <v>39.68</v>
          </cell>
          <cell r="P398">
            <v>1981.94</v>
          </cell>
          <cell r="Q398">
            <v>198.19</v>
          </cell>
          <cell r="R398">
            <v>39.68</v>
          </cell>
          <cell r="S398">
            <v>3.97</v>
          </cell>
        </row>
        <row r="399">
          <cell r="D399">
            <v>2</v>
          </cell>
          <cell r="K399">
            <v>1.5</v>
          </cell>
          <cell r="N399">
            <v>256</v>
          </cell>
          <cell r="O399">
            <v>25.6</v>
          </cell>
          <cell r="P399">
            <v>3072</v>
          </cell>
          <cell r="Q399">
            <v>307.2</v>
          </cell>
          <cell r="R399">
            <v>64</v>
          </cell>
          <cell r="S399">
            <v>6.4</v>
          </cell>
        </row>
        <row r="400">
          <cell r="D400">
            <v>2</v>
          </cell>
          <cell r="K400">
            <v>1.8</v>
          </cell>
          <cell r="N400">
            <v>245.76</v>
          </cell>
          <cell r="O400">
            <v>24.58</v>
          </cell>
          <cell r="P400">
            <v>3840</v>
          </cell>
          <cell r="Q400">
            <v>384</v>
          </cell>
          <cell r="R400">
            <v>81.92</v>
          </cell>
          <cell r="S400">
            <v>8.19</v>
          </cell>
        </row>
        <row r="401">
          <cell r="D401">
            <v>2</v>
          </cell>
          <cell r="K401">
            <v>1.8</v>
          </cell>
          <cell r="N401">
            <v>276.48</v>
          </cell>
          <cell r="O401">
            <v>27.65</v>
          </cell>
          <cell r="P401">
            <v>3413.33</v>
          </cell>
          <cell r="Q401">
            <v>341.33</v>
          </cell>
          <cell r="R401">
            <v>55.3</v>
          </cell>
          <cell r="S401">
            <v>5.53</v>
          </cell>
        </row>
        <row r="402">
          <cell r="D402">
            <v>3</v>
          </cell>
          <cell r="K402">
            <v>1.2</v>
          </cell>
          <cell r="N402">
            <v>184.32</v>
          </cell>
          <cell r="O402">
            <v>18.43</v>
          </cell>
          <cell r="P402">
            <v>3413.33</v>
          </cell>
          <cell r="Q402">
            <v>341.33</v>
          </cell>
          <cell r="R402">
            <v>36.86</v>
          </cell>
          <cell r="S402">
            <v>3.69</v>
          </cell>
        </row>
        <row r="403">
          <cell r="D403">
            <v>4</v>
          </cell>
          <cell r="K403">
            <v>1.6</v>
          </cell>
          <cell r="N403">
            <v>327.68</v>
          </cell>
          <cell r="O403">
            <v>32.770000000000003</v>
          </cell>
          <cell r="P403">
            <v>2560</v>
          </cell>
          <cell r="Q403">
            <v>256</v>
          </cell>
          <cell r="R403">
            <v>46.81</v>
          </cell>
          <cell r="S403">
            <v>4.68</v>
          </cell>
        </row>
        <row r="404">
          <cell r="D404">
            <v>4</v>
          </cell>
          <cell r="K404">
            <v>1.5</v>
          </cell>
          <cell r="N404">
            <v>307.2</v>
          </cell>
          <cell r="O404">
            <v>30.72</v>
          </cell>
          <cell r="P404">
            <v>2560</v>
          </cell>
          <cell r="Q404">
            <v>256</v>
          </cell>
          <cell r="R404">
            <v>43.89</v>
          </cell>
          <cell r="S404">
            <v>4.3899999999999997</v>
          </cell>
        </row>
        <row r="405">
          <cell r="D405">
            <v>5</v>
          </cell>
          <cell r="K405">
            <v>1.5</v>
          </cell>
          <cell r="N405">
            <v>358.4</v>
          </cell>
          <cell r="O405">
            <v>35.840000000000003</v>
          </cell>
          <cell r="P405">
            <v>2194.29</v>
          </cell>
          <cell r="Q405">
            <v>219.43</v>
          </cell>
          <cell r="R405">
            <v>44.8</v>
          </cell>
          <cell r="S405">
            <v>4.4800000000000004</v>
          </cell>
        </row>
        <row r="406">
          <cell r="D406">
            <v>5</v>
          </cell>
          <cell r="K406">
            <v>1.4000000000000001</v>
          </cell>
          <cell r="N406">
            <v>334.51</v>
          </cell>
          <cell r="O406">
            <v>33.450000000000003</v>
          </cell>
          <cell r="P406">
            <v>2194.29</v>
          </cell>
          <cell r="Q406">
            <v>219.43</v>
          </cell>
          <cell r="R406">
            <v>41.81</v>
          </cell>
          <cell r="S406">
            <v>4.18</v>
          </cell>
        </row>
        <row r="407">
          <cell r="D407">
            <v>6</v>
          </cell>
          <cell r="K407">
            <v>1.5</v>
          </cell>
          <cell r="N407">
            <v>396.8</v>
          </cell>
          <cell r="O407">
            <v>39.68</v>
          </cell>
          <cell r="P407">
            <v>1981.94</v>
          </cell>
          <cell r="Q407">
            <v>198.19</v>
          </cell>
          <cell r="R407">
            <v>39.68</v>
          </cell>
          <cell r="S407">
            <v>3.97</v>
          </cell>
        </row>
        <row r="408">
          <cell r="D408">
            <v>2</v>
          </cell>
          <cell r="K408">
            <v>1.5</v>
          </cell>
          <cell r="N408">
            <v>256</v>
          </cell>
          <cell r="O408">
            <v>25.6</v>
          </cell>
          <cell r="P408">
            <v>3072</v>
          </cell>
          <cell r="Q408">
            <v>307.2</v>
          </cell>
          <cell r="R408">
            <v>64</v>
          </cell>
          <cell r="S408">
            <v>6.4</v>
          </cell>
        </row>
        <row r="409">
          <cell r="D409">
            <v>2</v>
          </cell>
          <cell r="K409">
            <v>1.8</v>
          </cell>
          <cell r="N409">
            <v>245.76</v>
          </cell>
          <cell r="O409">
            <v>24.58</v>
          </cell>
          <cell r="P409">
            <v>3840</v>
          </cell>
          <cell r="Q409">
            <v>384</v>
          </cell>
          <cell r="R409">
            <v>81.92</v>
          </cell>
          <cell r="S409">
            <v>8.19</v>
          </cell>
        </row>
        <row r="410">
          <cell r="D410">
            <v>2</v>
          </cell>
          <cell r="K410">
            <v>1.8</v>
          </cell>
          <cell r="N410">
            <v>276.48</v>
          </cell>
          <cell r="O410">
            <v>27.65</v>
          </cell>
          <cell r="P410">
            <v>3413.33</v>
          </cell>
          <cell r="Q410">
            <v>341.33</v>
          </cell>
          <cell r="R410">
            <v>55.3</v>
          </cell>
          <cell r="S410">
            <v>5.53</v>
          </cell>
        </row>
        <row r="411">
          <cell r="D411">
            <v>3</v>
          </cell>
          <cell r="K411">
            <v>1.2</v>
          </cell>
          <cell r="N411">
            <v>184.32</v>
          </cell>
          <cell r="O411">
            <v>18.43</v>
          </cell>
          <cell r="P411">
            <v>3413.33</v>
          </cell>
          <cell r="Q411">
            <v>341.33</v>
          </cell>
          <cell r="R411">
            <v>36.86</v>
          </cell>
          <cell r="S411">
            <v>3.69</v>
          </cell>
        </row>
        <row r="412">
          <cell r="D412">
            <v>4</v>
          </cell>
          <cell r="K412">
            <v>1.6</v>
          </cell>
          <cell r="N412">
            <v>327.68</v>
          </cell>
          <cell r="O412">
            <v>32.770000000000003</v>
          </cell>
          <cell r="P412">
            <v>2560</v>
          </cell>
          <cell r="Q412">
            <v>256</v>
          </cell>
          <cell r="R412">
            <v>46.81</v>
          </cell>
          <cell r="S412">
            <v>4.68</v>
          </cell>
        </row>
        <row r="413">
          <cell r="D413">
            <v>4</v>
          </cell>
          <cell r="K413">
            <v>1.5</v>
          </cell>
          <cell r="N413">
            <v>307.2</v>
          </cell>
          <cell r="O413">
            <v>30.72</v>
          </cell>
          <cell r="P413">
            <v>2560</v>
          </cell>
          <cell r="Q413">
            <v>256</v>
          </cell>
          <cell r="R413">
            <v>43.89</v>
          </cell>
          <cell r="S413">
            <v>4.3899999999999997</v>
          </cell>
        </row>
        <row r="414">
          <cell r="D414">
            <v>5</v>
          </cell>
          <cell r="K414">
            <v>1.5</v>
          </cell>
          <cell r="N414">
            <v>358.4</v>
          </cell>
          <cell r="O414">
            <v>35.840000000000003</v>
          </cell>
          <cell r="P414">
            <v>2194.29</v>
          </cell>
          <cell r="Q414">
            <v>219.43</v>
          </cell>
          <cell r="R414">
            <v>44.8</v>
          </cell>
          <cell r="S414">
            <v>4.4800000000000004</v>
          </cell>
        </row>
        <row r="415">
          <cell r="D415">
            <v>5</v>
          </cell>
          <cell r="K415">
            <v>1.4000000000000001</v>
          </cell>
          <cell r="N415">
            <v>334.51</v>
          </cell>
          <cell r="O415">
            <v>33.450000000000003</v>
          </cell>
          <cell r="P415">
            <v>2194.29</v>
          </cell>
          <cell r="Q415">
            <v>219.43</v>
          </cell>
          <cell r="R415">
            <v>41.81</v>
          </cell>
          <cell r="S415">
            <v>4.18</v>
          </cell>
        </row>
        <row r="416">
          <cell r="D416">
            <v>6</v>
          </cell>
          <cell r="K416">
            <v>1.5</v>
          </cell>
          <cell r="N416">
            <v>396.8</v>
          </cell>
          <cell r="O416">
            <v>39.68</v>
          </cell>
          <cell r="P416">
            <v>1981.94</v>
          </cell>
          <cell r="Q416">
            <v>198.19</v>
          </cell>
          <cell r="R416">
            <v>39.68</v>
          </cell>
          <cell r="S416">
            <v>3.97</v>
          </cell>
        </row>
        <row r="417">
          <cell r="D417">
            <v>2</v>
          </cell>
          <cell r="K417">
            <v>1.8</v>
          </cell>
          <cell r="N417">
            <v>245.76</v>
          </cell>
          <cell r="O417">
            <v>24.58</v>
          </cell>
          <cell r="P417">
            <v>3840</v>
          </cell>
          <cell r="Q417">
            <v>384</v>
          </cell>
          <cell r="R417">
            <v>81.92</v>
          </cell>
          <cell r="S417">
            <v>8.19</v>
          </cell>
        </row>
        <row r="418">
          <cell r="D418">
            <v>3</v>
          </cell>
          <cell r="K418">
            <v>1.4000000000000001</v>
          </cell>
          <cell r="N418">
            <v>215.04</v>
          </cell>
          <cell r="O418">
            <v>21.5</v>
          </cell>
          <cell r="P418">
            <v>3413.33</v>
          </cell>
          <cell r="Q418">
            <v>341.33</v>
          </cell>
          <cell r="R418">
            <v>43.01</v>
          </cell>
          <cell r="S418">
            <v>4.3</v>
          </cell>
        </row>
        <row r="419">
          <cell r="D419">
            <v>5</v>
          </cell>
          <cell r="K419">
            <v>1.6</v>
          </cell>
          <cell r="N419">
            <v>382.29</v>
          </cell>
          <cell r="O419">
            <v>38.229999999999997</v>
          </cell>
          <cell r="P419">
            <v>2194.29</v>
          </cell>
          <cell r="Q419">
            <v>219.43</v>
          </cell>
          <cell r="R419">
            <v>47.79</v>
          </cell>
          <cell r="S419">
            <v>4.78</v>
          </cell>
        </row>
        <row r="420">
          <cell r="D420">
            <v>6</v>
          </cell>
          <cell r="K420">
            <v>1.4000000000000001</v>
          </cell>
          <cell r="N420">
            <v>370.35</v>
          </cell>
          <cell r="O420">
            <v>37.03</v>
          </cell>
          <cell r="P420">
            <v>1981.94</v>
          </cell>
          <cell r="Q420">
            <v>198.19</v>
          </cell>
          <cell r="R420">
            <v>37.03</v>
          </cell>
          <cell r="S420">
            <v>3.7</v>
          </cell>
        </row>
        <row r="421">
          <cell r="D421">
            <v>6</v>
          </cell>
          <cell r="K421">
            <v>1.8</v>
          </cell>
          <cell r="N421">
            <v>476.16</v>
          </cell>
          <cell r="O421">
            <v>47.62</v>
          </cell>
          <cell r="P421">
            <v>1981.94</v>
          </cell>
          <cell r="Q421">
            <v>198.19</v>
          </cell>
          <cell r="R421">
            <v>47.62</v>
          </cell>
          <cell r="S421">
            <v>4.76</v>
          </cell>
        </row>
        <row r="422">
          <cell r="D422">
            <v>2</v>
          </cell>
          <cell r="K422">
            <v>1.8</v>
          </cell>
          <cell r="N422">
            <v>276.48</v>
          </cell>
          <cell r="O422">
            <v>27.65</v>
          </cell>
          <cell r="P422">
            <v>3413.33</v>
          </cell>
          <cell r="Q422">
            <v>341.33</v>
          </cell>
          <cell r="R422">
            <v>55.3</v>
          </cell>
          <cell r="S422">
            <v>5.53</v>
          </cell>
        </row>
        <row r="423">
          <cell r="D423">
            <v>3</v>
          </cell>
          <cell r="K423">
            <v>1.3</v>
          </cell>
          <cell r="N423">
            <v>199.68</v>
          </cell>
          <cell r="O423">
            <v>19.97</v>
          </cell>
          <cell r="P423">
            <v>3413.33</v>
          </cell>
          <cell r="Q423">
            <v>341.33</v>
          </cell>
          <cell r="R423">
            <v>39.94</v>
          </cell>
          <cell r="S423">
            <v>3.99</v>
          </cell>
        </row>
        <row r="424">
          <cell r="D424">
            <v>3</v>
          </cell>
          <cell r="K424">
            <v>1.4000000000000001</v>
          </cell>
          <cell r="N424">
            <v>215.04</v>
          </cell>
          <cell r="O424">
            <v>21.5</v>
          </cell>
          <cell r="P424">
            <v>3413.33</v>
          </cell>
          <cell r="Q424">
            <v>341.33</v>
          </cell>
          <cell r="R424">
            <v>43.01</v>
          </cell>
          <cell r="S424">
            <v>4.3</v>
          </cell>
        </row>
        <row r="425">
          <cell r="D425">
            <v>4</v>
          </cell>
          <cell r="K425">
            <v>1.4000000000000001</v>
          </cell>
          <cell r="N425">
            <v>286.72000000000003</v>
          </cell>
          <cell r="O425">
            <v>28.67</v>
          </cell>
          <cell r="P425">
            <v>2560</v>
          </cell>
          <cell r="Q425">
            <v>256</v>
          </cell>
          <cell r="R425">
            <v>40.96</v>
          </cell>
          <cell r="S425">
            <v>4.0999999999999996</v>
          </cell>
        </row>
        <row r="426">
          <cell r="D426">
            <v>5</v>
          </cell>
          <cell r="K426">
            <v>1.6</v>
          </cell>
          <cell r="N426">
            <v>382.29</v>
          </cell>
          <cell r="O426">
            <v>38.229999999999997</v>
          </cell>
          <cell r="P426">
            <v>2194.29</v>
          </cell>
          <cell r="Q426">
            <v>219.43</v>
          </cell>
          <cell r="R426">
            <v>47.79</v>
          </cell>
          <cell r="S426">
            <v>4.78</v>
          </cell>
        </row>
        <row r="427">
          <cell r="D427">
            <v>2</v>
          </cell>
          <cell r="K427">
            <v>1.3</v>
          </cell>
          <cell r="N427">
            <v>62.4</v>
          </cell>
          <cell r="O427">
            <v>6.24</v>
          </cell>
          <cell r="P427">
            <v>1066.67</v>
          </cell>
          <cell r="Q427">
            <v>106.67</v>
          </cell>
          <cell r="R427">
            <v>12.48</v>
          </cell>
          <cell r="S427">
            <v>1.25</v>
          </cell>
        </row>
        <row r="428">
          <cell r="D428">
            <v>4</v>
          </cell>
          <cell r="K428">
            <v>1.3</v>
          </cell>
          <cell r="N428">
            <v>83.2</v>
          </cell>
          <cell r="O428">
            <v>8.32</v>
          </cell>
          <cell r="P428">
            <v>800</v>
          </cell>
          <cell r="Q428">
            <v>80</v>
          </cell>
          <cell r="R428">
            <v>8.32</v>
          </cell>
          <cell r="S428">
            <v>0.83</v>
          </cell>
        </row>
        <row r="429">
          <cell r="D429">
            <v>2</v>
          </cell>
          <cell r="K429">
            <v>1.8</v>
          </cell>
          <cell r="N429">
            <v>86.4</v>
          </cell>
          <cell r="O429">
            <v>8.64</v>
          </cell>
          <cell r="P429">
            <v>1066.67</v>
          </cell>
          <cell r="Q429">
            <v>106.67</v>
          </cell>
          <cell r="R429">
            <v>17.28</v>
          </cell>
          <cell r="S429">
            <v>1.73</v>
          </cell>
        </row>
        <row r="430">
          <cell r="D430">
            <v>4</v>
          </cell>
          <cell r="K430">
            <v>1.5</v>
          </cell>
          <cell r="N430">
            <v>100</v>
          </cell>
          <cell r="O430">
            <v>10</v>
          </cell>
          <cell r="P430">
            <v>768</v>
          </cell>
          <cell r="Q430">
            <v>76.8</v>
          </cell>
          <cell r="R430">
            <v>10</v>
          </cell>
          <cell r="S430">
            <v>1</v>
          </cell>
        </row>
        <row r="431">
          <cell r="D431">
            <v>3</v>
          </cell>
          <cell r="K431">
            <v>1.3</v>
          </cell>
          <cell r="N431">
            <v>76.27</v>
          </cell>
          <cell r="O431">
            <v>7.63</v>
          </cell>
          <cell r="P431">
            <v>872.73</v>
          </cell>
          <cell r="Q431">
            <v>87.27</v>
          </cell>
          <cell r="R431">
            <v>9.5299999999999994</v>
          </cell>
          <cell r="S431">
            <v>0.95</v>
          </cell>
        </row>
        <row r="432">
          <cell r="D432">
            <v>5</v>
          </cell>
          <cell r="K432">
            <v>1.8</v>
          </cell>
          <cell r="N432">
            <v>105.6</v>
          </cell>
          <cell r="O432">
            <v>10.56</v>
          </cell>
          <cell r="P432">
            <v>872.73</v>
          </cell>
          <cell r="Q432">
            <v>87.27</v>
          </cell>
          <cell r="R432">
            <v>17.600000000000001</v>
          </cell>
          <cell r="S432">
            <v>1.76</v>
          </cell>
        </row>
        <row r="433">
          <cell r="D433">
            <v>2</v>
          </cell>
          <cell r="K433">
            <v>1.6</v>
          </cell>
          <cell r="N433">
            <v>76.8</v>
          </cell>
          <cell r="O433">
            <v>7.68</v>
          </cell>
          <cell r="P433">
            <v>1066.67</v>
          </cell>
          <cell r="Q433">
            <v>106.67</v>
          </cell>
          <cell r="R433">
            <v>15.36</v>
          </cell>
          <cell r="S433">
            <v>1.54</v>
          </cell>
        </row>
        <row r="434">
          <cell r="D434">
            <v>4</v>
          </cell>
          <cell r="K434">
            <v>1.4000000000000001</v>
          </cell>
          <cell r="N434">
            <v>97.07</v>
          </cell>
          <cell r="O434">
            <v>9.7100000000000009</v>
          </cell>
          <cell r="P434">
            <v>738.46</v>
          </cell>
          <cell r="Q434">
            <v>73.849999999999994</v>
          </cell>
          <cell r="R434">
            <v>9.7100000000000009</v>
          </cell>
          <cell r="S434">
            <v>0.97</v>
          </cell>
        </row>
        <row r="435">
          <cell r="D435">
            <v>2</v>
          </cell>
          <cell r="K435">
            <v>1.4000000000000001</v>
          </cell>
          <cell r="N435">
            <v>67.2</v>
          </cell>
          <cell r="O435">
            <v>6.72</v>
          </cell>
          <cell r="P435">
            <v>1066.67</v>
          </cell>
          <cell r="Q435">
            <v>106.67</v>
          </cell>
          <cell r="R435">
            <v>13.44</v>
          </cell>
          <cell r="S435">
            <v>1.34</v>
          </cell>
        </row>
        <row r="436">
          <cell r="D436">
            <v>4</v>
          </cell>
          <cell r="K436">
            <v>1.6</v>
          </cell>
          <cell r="N436">
            <v>110.93</v>
          </cell>
          <cell r="O436">
            <v>11.09</v>
          </cell>
          <cell r="P436">
            <v>738.46</v>
          </cell>
          <cell r="Q436">
            <v>73.849999999999994</v>
          </cell>
          <cell r="R436">
            <v>11.09</v>
          </cell>
          <cell r="S436">
            <v>1.1100000000000001</v>
          </cell>
        </row>
        <row r="437">
          <cell r="D437">
            <v>5</v>
          </cell>
          <cell r="K437">
            <v>1.6</v>
          </cell>
          <cell r="N437">
            <v>102.4</v>
          </cell>
          <cell r="O437">
            <v>10.24</v>
          </cell>
          <cell r="P437">
            <v>800</v>
          </cell>
          <cell r="Q437">
            <v>80</v>
          </cell>
          <cell r="R437">
            <v>17.07</v>
          </cell>
          <cell r="S437">
            <v>1.71</v>
          </cell>
        </row>
        <row r="438">
          <cell r="D438">
            <v>3</v>
          </cell>
          <cell r="K438">
            <v>1.4000000000000001</v>
          </cell>
          <cell r="N438">
            <v>85.87</v>
          </cell>
          <cell r="O438">
            <v>8.59</v>
          </cell>
          <cell r="P438">
            <v>834.78</v>
          </cell>
          <cell r="Q438">
            <v>83.48</v>
          </cell>
          <cell r="R438">
            <v>10.73</v>
          </cell>
          <cell r="S438">
            <v>1.07</v>
          </cell>
        </row>
        <row r="439">
          <cell r="D439">
            <v>2</v>
          </cell>
          <cell r="K439">
            <v>1.3</v>
          </cell>
          <cell r="N439">
            <v>62.4</v>
          </cell>
          <cell r="O439">
            <v>6.24</v>
          </cell>
          <cell r="P439">
            <v>1066.67</v>
          </cell>
          <cell r="Q439">
            <v>106.67</v>
          </cell>
          <cell r="R439">
            <v>12.48</v>
          </cell>
          <cell r="S439">
            <v>1.25</v>
          </cell>
        </row>
        <row r="440">
          <cell r="D440">
            <v>4</v>
          </cell>
          <cell r="K440">
            <v>1.3</v>
          </cell>
          <cell r="N440">
            <v>83.2</v>
          </cell>
          <cell r="O440">
            <v>8.32</v>
          </cell>
          <cell r="P440">
            <v>800</v>
          </cell>
          <cell r="Q440">
            <v>80</v>
          </cell>
          <cell r="R440">
            <v>8.32</v>
          </cell>
          <cell r="S440">
            <v>0.83</v>
          </cell>
        </row>
        <row r="441">
          <cell r="D441">
            <v>2</v>
          </cell>
          <cell r="K441">
            <v>1.8</v>
          </cell>
          <cell r="N441">
            <v>86.4</v>
          </cell>
          <cell r="O441">
            <v>8.64</v>
          </cell>
          <cell r="P441">
            <v>1066.67</v>
          </cell>
          <cell r="Q441">
            <v>106.67</v>
          </cell>
          <cell r="R441">
            <v>17.28</v>
          </cell>
          <cell r="S441">
            <v>1.73</v>
          </cell>
        </row>
        <row r="442">
          <cell r="D442">
            <v>4</v>
          </cell>
          <cell r="K442">
            <v>1.5</v>
          </cell>
          <cell r="N442">
            <v>100</v>
          </cell>
          <cell r="O442">
            <v>10</v>
          </cell>
          <cell r="P442">
            <v>768</v>
          </cell>
          <cell r="Q442">
            <v>76.8</v>
          </cell>
          <cell r="R442">
            <v>10</v>
          </cell>
          <cell r="S442">
            <v>1</v>
          </cell>
        </row>
        <row r="443">
          <cell r="D443">
            <v>3</v>
          </cell>
          <cell r="K443">
            <v>1.3</v>
          </cell>
          <cell r="N443">
            <v>76.27</v>
          </cell>
          <cell r="O443">
            <v>7.63</v>
          </cell>
          <cell r="P443">
            <v>872.73</v>
          </cell>
          <cell r="Q443">
            <v>87.27</v>
          </cell>
          <cell r="R443">
            <v>9.5299999999999994</v>
          </cell>
          <cell r="S443">
            <v>0.95</v>
          </cell>
        </row>
        <row r="444">
          <cell r="D444">
            <v>5</v>
          </cell>
          <cell r="K444">
            <v>1.8</v>
          </cell>
          <cell r="N444">
            <v>105.6</v>
          </cell>
          <cell r="O444">
            <v>10.56</v>
          </cell>
          <cell r="P444">
            <v>872.73</v>
          </cell>
          <cell r="Q444">
            <v>87.27</v>
          </cell>
          <cell r="R444">
            <v>17.600000000000001</v>
          </cell>
          <cell r="S444">
            <v>1.76</v>
          </cell>
        </row>
        <row r="445">
          <cell r="D445">
            <v>2</v>
          </cell>
          <cell r="K445">
            <v>1.6</v>
          </cell>
          <cell r="N445">
            <v>76.8</v>
          </cell>
          <cell r="O445">
            <v>7.68</v>
          </cell>
          <cell r="P445">
            <v>1066.67</v>
          </cell>
          <cell r="Q445">
            <v>106.67</v>
          </cell>
          <cell r="R445">
            <v>15.36</v>
          </cell>
          <cell r="S445">
            <v>1.54</v>
          </cell>
        </row>
        <row r="446">
          <cell r="D446">
            <v>4</v>
          </cell>
          <cell r="K446">
            <v>1.4000000000000001</v>
          </cell>
          <cell r="N446">
            <v>97.07</v>
          </cell>
          <cell r="O446">
            <v>9.7100000000000009</v>
          </cell>
          <cell r="P446">
            <v>738.46</v>
          </cell>
          <cell r="Q446">
            <v>73.849999999999994</v>
          </cell>
          <cell r="R446">
            <v>9.7100000000000009</v>
          </cell>
          <cell r="S446">
            <v>0.97</v>
          </cell>
        </row>
        <row r="447">
          <cell r="D447">
            <v>2</v>
          </cell>
          <cell r="K447">
            <v>1.4000000000000001</v>
          </cell>
          <cell r="N447">
            <v>67.2</v>
          </cell>
          <cell r="O447">
            <v>6.72</v>
          </cell>
          <cell r="P447">
            <v>1066.67</v>
          </cell>
          <cell r="Q447">
            <v>106.67</v>
          </cell>
          <cell r="R447">
            <v>13.44</v>
          </cell>
          <cell r="S447">
            <v>1.34</v>
          </cell>
        </row>
        <row r="448">
          <cell r="D448">
            <v>4</v>
          </cell>
          <cell r="K448">
            <v>1.6</v>
          </cell>
          <cell r="N448">
            <v>110.93</v>
          </cell>
          <cell r="O448">
            <v>11.09</v>
          </cell>
          <cell r="P448">
            <v>738.46</v>
          </cell>
          <cell r="Q448">
            <v>73.849999999999994</v>
          </cell>
          <cell r="R448">
            <v>11.09</v>
          </cell>
          <cell r="S448">
            <v>1.1100000000000001</v>
          </cell>
        </row>
        <row r="449">
          <cell r="D449">
            <v>5</v>
          </cell>
          <cell r="K449">
            <v>1.6</v>
          </cell>
          <cell r="N449">
            <v>102.4</v>
          </cell>
          <cell r="O449">
            <v>10.24</v>
          </cell>
          <cell r="P449">
            <v>800</v>
          </cell>
          <cell r="Q449">
            <v>80</v>
          </cell>
          <cell r="R449">
            <v>17.07</v>
          </cell>
          <cell r="S449">
            <v>1.71</v>
          </cell>
        </row>
        <row r="450">
          <cell r="D450">
            <v>3</v>
          </cell>
          <cell r="K450">
            <v>1.4000000000000001</v>
          </cell>
          <cell r="N450">
            <v>85.87</v>
          </cell>
          <cell r="O450">
            <v>8.59</v>
          </cell>
          <cell r="P450">
            <v>834.78</v>
          </cell>
          <cell r="Q450">
            <v>83.48</v>
          </cell>
          <cell r="R450">
            <v>10.73</v>
          </cell>
          <cell r="S450">
            <v>1.07</v>
          </cell>
        </row>
        <row r="451">
          <cell r="D451">
            <v>2</v>
          </cell>
          <cell r="K451">
            <v>1.3</v>
          </cell>
          <cell r="N451">
            <v>62.4</v>
          </cell>
          <cell r="O451">
            <v>6.24</v>
          </cell>
          <cell r="P451">
            <v>1066.67</v>
          </cell>
          <cell r="Q451">
            <v>106.67</v>
          </cell>
          <cell r="R451">
            <v>12.48</v>
          </cell>
          <cell r="S451">
            <v>1.25</v>
          </cell>
        </row>
        <row r="452">
          <cell r="D452">
            <v>4</v>
          </cell>
          <cell r="K452">
            <v>1.3</v>
          </cell>
          <cell r="N452">
            <v>83.2</v>
          </cell>
          <cell r="O452">
            <v>8.32</v>
          </cell>
          <cell r="P452">
            <v>800</v>
          </cell>
          <cell r="Q452">
            <v>80</v>
          </cell>
          <cell r="R452">
            <v>8.32</v>
          </cell>
          <cell r="S452">
            <v>0.83</v>
          </cell>
        </row>
        <row r="453">
          <cell r="D453">
            <v>2</v>
          </cell>
          <cell r="K453">
            <v>1.8</v>
          </cell>
          <cell r="N453">
            <v>86.4</v>
          </cell>
          <cell r="O453">
            <v>8.64</v>
          </cell>
          <cell r="P453">
            <v>1066.67</v>
          </cell>
          <cell r="Q453">
            <v>106.67</v>
          </cell>
          <cell r="R453">
            <v>17.28</v>
          </cell>
          <cell r="S453">
            <v>1.73</v>
          </cell>
        </row>
        <row r="454">
          <cell r="D454">
            <v>4</v>
          </cell>
          <cell r="K454">
            <v>1.5</v>
          </cell>
          <cell r="N454">
            <v>100</v>
          </cell>
          <cell r="O454">
            <v>10</v>
          </cell>
          <cell r="P454">
            <v>768</v>
          </cell>
          <cell r="Q454">
            <v>76.8</v>
          </cell>
          <cell r="R454">
            <v>10</v>
          </cell>
          <cell r="S454">
            <v>1</v>
          </cell>
        </row>
        <row r="455">
          <cell r="D455">
            <v>3</v>
          </cell>
          <cell r="K455">
            <v>1.3</v>
          </cell>
          <cell r="N455">
            <v>76.27</v>
          </cell>
          <cell r="O455">
            <v>7.63</v>
          </cell>
          <cell r="P455">
            <v>872.73</v>
          </cell>
          <cell r="Q455">
            <v>87.27</v>
          </cell>
          <cell r="R455">
            <v>9.5299999999999994</v>
          </cell>
          <cell r="S455">
            <v>0.95</v>
          </cell>
        </row>
        <row r="456">
          <cell r="D456">
            <v>5</v>
          </cell>
          <cell r="K456">
            <v>1.8</v>
          </cell>
          <cell r="N456">
            <v>105.6</v>
          </cell>
          <cell r="O456">
            <v>10.56</v>
          </cell>
          <cell r="P456">
            <v>872.73</v>
          </cell>
          <cell r="Q456">
            <v>87.27</v>
          </cell>
          <cell r="R456">
            <v>17.600000000000001</v>
          </cell>
          <cell r="S456">
            <v>1.76</v>
          </cell>
        </row>
        <row r="457">
          <cell r="D457">
            <v>2</v>
          </cell>
          <cell r="K457">
            <v>1.6</v>
          </cell>
          <cell r="N457">
            <v>76.8</v>
          </cell>
          <cell r="O457">
            <v>7.68</v>
          </cell>
          <cell r="P457">
            <v>1066.67</v>
          </cell>
          <cell r="Q457">
            <v>106.67</v>
          </cell>
          <cell r="R457">
            <v>15.36</v>
          </cell>
          <cell r="S457">
            <v>1.54</v>
          </cell>
        </row>
        <row r="458">
          <cell r="D458">
            <v>4</v>
          </cell>
          <cell r="K458">
            <v>1.4000000000000001</v>
          </cell>
          <cell r="N458">
            <v>97.07</v>
          </cell>
          <cell r="O458">
            <v>9.7100000000000009</v>
          </cell>
          <cell r="P458">
            <v>738.46</v>
          </cell>
          <cell r="Q458">
            <v>73.849999999999994</v>
          </cell>
          <cell r="R458">
            <v>9.7100000000000009</v>
          </cell>
          <cell r="S458">
            <v>0.97</v>
          </cell>
        </row>
        <row r="459">
          <cell r="D459">
            <v>2</v>
          </cell>
          <cell r="K459">
            <v>1.4000000000000001</v>
          </cell>
          <cell r="N459">
            <v>67.2</v>
          </cell>
          <cell r="O459">
            <v>6.72</v>
          </cell>
          <cell r="P459">
            <v>1066.67</v>
          </cell>
          <cell r="Q459">
            <v>106.67</v>
          </cell>
          <cell r="R459">
            <v>13.44</v>
          </cell>
          <cell r="S459">
            <v>1.34</v>
          </cell>
        </row>
        <row r="460">
          <cell r="D460">
            <v>4</v>
          </cell>
          <cell r="K460">
            <v>1.6</v>
          </cell>
          <cell r="N460">
            <v>110.93</v>
          </cell>
          <cell r="O460">
            <v>11.09</v>
          </cell>
          <cell r="P460">
            <v>738.46</v>
          </cell>
          <cell r="Q460">
            <v>73.849999999999994</v>
          </cell>
          <cell r="R460">
            <v>11.09</v>
          </cell>
          <cell r="S460">
            <v>1.1100000000000001</v>
          </cell>
        </row>
        <row r="461">
          <cell r="D461">
            <v>5</v>
          </cell>
          <cell r="K461">
            <v>1.6</v>
          </cell>
          <cell r="N461">
            <v>102.4</v>
          </cell>
          <cell r="O461">
            <v>10.24</v>
          </cell>
          <cell r="P461">
            <v>800</v>
          </cell>
          <cell r="Q461">
            <v>80</v>
          </cell>
          <cell r="R461">
            <v>17.07</v>
          </cell>
          <cell r="S461">
            <v>1.71</v>
          </cell>
        </row>
        <row r="462">
          <cell r="D462">
            <v>3</v>
          </cell>
          <cell r="K462">
            <v>1.4000000000000001</v>
          </cell>
          <cell r="N462">
            <v>85.87</v>
          </cell>
          <cell r="O462">
            <v>8.59</v>
          </cell>
          <cell r="P462">
            <v>834.78</v>
          </cell>
          <cell r="Q462">
            <v>83.48</v>
          </cell>
          <cell r="R462">
            <v>10.73</v>
          </cell>
          <cell r="S462">
            <v>1.07</v>
          </cell>
        </row>
        <row r="463">
          <cell r="D463">
            <v>2</v>
          </cell>
          <cell r="K463">
            <v>1.3</v>
          </cell>
          <cell r="N463">
            <v>62.4</v>
          </cell>
          <cell r="O463">
            <v>6.24</v>
          </cell>
          <cell r="P463">
            <v>1066.67</v>
          </cell>
          <cell r="Q463">
            <v>106.67</v>
          </cell>
          <cell r="R463">
            <v>12.48</v>
          </cell>
          <cell r="S463">
            <v>1.25</v>
          </cell>
        </row>
        <row r="464">
          <cell r="D464">
            <v>4</v>
          </cell>
          <cell r="K464">
            <v>1.3</v>
          </cell>
          <cell r="N464">
            <v>83.2</v>
          </cell>
          <cell r="O464">
            <v>8.32</v>
          </cell>
          <cell r="P464">
            <v>800</v>
          </cell>
          <cell r="Q464">
            <v>80</v>
          </cell>
          <cell r="R464">
            <v>8.32</v>
          </cell>
          <cell r="S464">
            <v>0.83</v>
          </cell>
        </row>
        <row r="465">
          <cell r="D465">
            <v>2</v>
          </cell>
          <cell r="K465">
            <v>1.8</v>
          </cell>
          <cell r="N465">
            <v>86.4</v>
          </cell>
          <cell r="O465">
            <v>8.64</v>
          </cell>
          <cell r="P465">
            <v>1066.67</v>
          </cell>
          <cell r="Q465">
            <v>106.67</v>
          </cell>
          <cell r="R465">
            <v>17.28</v>
          </cell>
          <cell r="S465">
            <v>1.73</v>
          </cell>
        </row>
        <row r="466">
          <cell r="D466">
            <v>4</v>
          </cell>
          <cell r="K466">
            <v>1.5</v>
          </cell>
          <cell r="N466">
            <v>100</v>
          </cell>
          <cell r="O466">
            <v>10</v>
          </cell>
          <cell r="P466">
            <v>768</v>
          </cell>
          <cell r="Q466">
            <v>76.8</v>
          </cell>
          <cell r="R466">
            <v>10</v>
          </cell>
          <cell r="S466">
            <v>1</v>
          </cell>
        </row>
        <row r="467">
          <cell r="D467">
            <v>3</v>
          </cell>
          <cell r="K467">
            <v>1.3</v>
          </cell>
          <cell r="N467">
            <v>76.27</v>
          </cell>
          <cell r="O467">
            <v>7.63</v>
          </cell>
          <cell r="P467">
            <v>872.73</v>
          </cell>
          <cell r="Q467">
            <v>87.27</v>
          </cell>
          <cell r="R467">
            <v>9.5299999999999994</v>
          </cell>
          <cell r="S467">
            <v>0.95</v>
          </cell>
        </row>
        <row r="468">
          <cell r="D468">
            <v>5</v>
          </cell>
          <cell r="K468">
            <v>1.8</v>
          </cell>
          <cell r="N468">
            <v>105.6</v>
          </cell>
          <cell r="O468">
            <v>10.56</v>
          </cell>
          <cell r="P468">
            <v>872.73</v>
          </cell>
          <cell r="Q468">
            <v>87.27</v>
          </cell>
          <cell r="R468">
            <v>17.600000000000001</v>
          </cell>
          <cell r="S468">
            <v>1.76</v>
          </cell>
        </row>
        <row r="469">
          <cell r="D469">
            <v>2</v>
          </cell>
          <cell r="K469">
            <v>1.6</v>
          </cell>
          <cell r="N469">
            <v>76.8</v>
          </cell>
          <cell r="O469">
            <v>7.68</v>
          </cell>
          <cell r="P469">
            <v>1066.67</v>
          </cell>
          <cell r="Q469">
            <v>106.67</v>
          </cell>
          <cell r="R469">
            <v>15.36</v>
          </cell>
          <cell r="S469">
            <v>1.54</v>
          </cell>
        </row>
        <row r="470">
          <cell r="D470">
            <v>4</v>
          </cell>
          <cell r="K470">
            <v>1.4000000000000001</v>
          </cell>
          <cell r="N470">
            <v>97.07</v>
          </cell>
          <cell r="O470">
            <v>9.7100000000000009</v>
          </cell>
          <cell r="P470">
            <v>738.46</v>
          </cell>
          <cell r="Q470">
            <v>73.849999999999994</v>
          </cell>
          <cell r="R470">
            <v>9.7100000000000009</v>
          </cell>
          <cell r="S470">
            <v>0.97</v>
          </cell>
        </row>
        <row r="471">
          <cell r="D471">
            <v>2</v>
          </cell>
          <cell r="K471">
            <v>1.4000000000000001</v>
          </cell>
          <cell r="N471">
            <v>67.2</v>
          </cell>
          <cell r="O471">
            <v>6.72</v>
          </cell>
          <cell r="P471">
            <v>1066.67</v>
          </cell>
          <cell r="Q471">
            <v>106.67</v>
          </cell>
          <cell r="R471">
            <v>13.44</v>
          </cell>
          <cell r="S471">
            <v>1.34</v>
          </cell>
        </row>
        <row r="472">
          <cell r="D472">
            <v>4</v>
          </cell>
          <cell r="K472">
            <v>1.6</v>
          </cell>
          <cell r="N472">
            <v>110.93</v>
          </cell>
          <cell r="O472">
            <v>11.09</v>
          </cell>
          <cell r="P472">
            <v>738.46</v>
          </cell>
          <cell r="Q472">
            <v>73.849999999999994</v>
          </cell>
          <cell r="R472">
            <v>11.09</v>
          </cell>
          <cell r="S472">
            <v>1.1100000000000001</v>
          </cell>
        </row>
        <row r="473">
          <cell r="D473">
            <v>5</v>
          </cell>
          <cell r="K473">
            <v>1.6</v>
          </cell>
          <cell r="N473">
            <v>102.4</v>
          </cell>
          <cell r="O473">
            <v>10.24</v>
          </cell>
          <cell r="P473">
            <v>800</v>
          </cell>
          <cell r="Q473">
            <v>80</v>
          </cell>
          <cell r="R473">
            <v>17.07</v>
          </cell>
          <cell r="S473">
            <v>1.71</v>
          </cell>
        </row>
        <row r="474">
          <cell r="D474">
            <v>3</v>
          </cell>
          <cell r="K474">
            <v>1.4000000000000001</v>
          </cell>
          <cell r="N474">
            <v>85.87</v>
          </cell>
          <cell r="O474">
            <v>8.59</v>
          </cell>
          <cell r="P474">
            <v>834.78</v>
          </cell>
          <cell r="Q474">
            <v>83.48</v>
          </cell>
          <cell r="R474">
            <v>10.73</v>
          </cell>
          <cell r="S474">
            <v>1.07</v>
          </cell>
        </row>
        <row r="475">
          <cell r="D475">
            <v>2</v>
          </cell>
          <cell r="K475">
            <v>1.3</v>
          </cell>
          <cell r="N475">
            <v>62.4</v>
          </cell>
          <cell r="O475">
            <v>6.24</v>
          </cell>
          <cell r="P475">
            <v>1066.67</v>
          </cell>
          <cell r="Q475">
            <v>106.67</v>
          </cell>
          <cell r="R475">
            <v>12.48</v>
          </cell>
          <cell r="S475">
            <v>1.25</v>
          </cell>
        </row>
        <row r="476">
          <cell r="D476">
            <v>4</v>
          </cell>
          <cell r="K476">
            <v>1.3</v>
          </cell>
          <cell r="N476">
            <v>83.2</v>
          </cell>
          <cell r="O476">
            <v>8.32</v>
          </cell>
          <cell r="P476">
            <v>800</v>
          </cell>
          <cell r="Q476">
            <v>80</v>
          </cell>
          <cell r="R476">
            <v>8.32</v>
          </cell>
          <cell r="S476">
            <v>0.83</v>
          </cell>
        </row>
        <row r="477">
          <cell r="D477">
            <v>2</v>
          </cell>
          <cell r="K477">
            <v>1.8</v>
          </cell>
          <cell r="N477">
            <v>86.4</v>
          </cell>
          <cell r="O477">
            <v>8.64</v>
          </cell>
          <cell r="P477">
            <v>1066.67</v>
          </cell>
          <cell r="Q477">
            <v>106.67</v>
          </cell>
          <cell r="R477">
            <v>17.28</v>
          </cell>
          <cell r="S477">
            <v>1.73</v>
          </cell>
        </row>
        <row r="478">
          <cell r="D478">
            <v>4</v>
          </cell>
          <cell r="K478">
            <v>1.5</v>
          </cell>
          <cell r="N478">
            <v>100</v>
          </cell>
          <cell r="O478">
            <v>10</v>
          </cell>
          <cell r="P478">
            <v>768</v>
          </cell>
          <cell r="Q478">
            <v>76.8</v>
          </cell>
          <cell r="R478">
            <v>10</v>
          </cell>
          <cell r="S478">
            <v>1</v>
          </cell>
        </row>
        <row r="479">
          <cell r="D479">
            <v>3</v>
          </cell>
          <cell r="K479">
            <v>1.3</v>
          </cell>
          <cell r="N479">
            <v>76.27</v>
          </cell>
          <cell r="O479">
            <v>7.63</v>
          </cell>
          <cell r="P479">
            <v>872.73</v>
          </cell>
          <cell r="Q479">
            <v>87.27</v>
          </cell>
          <cell r="R479">
            <v>9.5299999999999994</v>
          </cell>
          <cell r="S479">
            <v>0.95</v>
          </cell>
        </row>
        <row r="480">
          <cell r="D480">
            <v>5</v>
          </cell>
          <cell r="K480">
            <v>1.8</v>
          </cell>
          <cell r="N480">
            <v>105.6</v>
          </cell>
          <cell r="O480">
            <v>10.56</v>
          </cell>
          <cell r="P480">
            <v>872.73</v>
          </cell>
          <cell r="Q480">
            <v>87.27</v>
          </cell>
          <cell r="R480">
            <v>17.600000000000001</v>
          </cell>
          <cell r="S480">
            <v>1.76</v>
          </cell>
        </row>
        <row r="481">
          <cell r="D481">
            <v>2</v>
          </cell>
          <cell r="K481">
            <v>1.6</v>
          </cell>
          <cell r="N481">
            <v>76.8</v>
          </cell>
          <cell r="O481">
            <v>7.68</v>
          </cell>
          <cell r="P481">
            <v>1066.67</v>
          </cell>
          <cell r="Q481">
            <v>106.67</v>
          </cell>
          <cell r="R481">
            <v>15.36</v>
          </cell>
          <cell r="S481">
            <v>1.54</v>
          </cell>
        </row>
        <row r="482">
          <cell r="D482">
            <v>4</v>
          </cell>
          <cell r="K482">
            <v>1.4000000000000001</v>
          </cell>
          <cell r="N482">
            <v>97.07</v>
          </cell>
          <cell r="O482">
            <v>9.7100000000000009</v>
          </cell>
          <cell r="P482">
            <v>738.46</v>
          </cell>
          <cell r="Q482">
            <v>73.849999999999994</v>
          </cell>
          <cell r="R482">
            <v>9.7100000000000009</v>
          </cell>
          <cell r="S482">
            <v>0.97</v>
          </cell>
        </row>
        <row r="483">
          <cell r="D483">
            <v>2</v>
          </cell>
          <cell r="K483">
            <v>1.4000000000000001</v>
          </cell>
          <cell r="N483">
            <v>67.2</v>
          </cell>
          <cell r="O483">
            <v>6.72</v>
          </cell>
          <cell r="P483">
            <v>1066.67</v>
          </cell>
          <cell r="Q483">
            <v>106.67</v>
          </cell>
          <cell r="R483">
            <v>13.44</v>
          </cell>
          <cell r="S483">
            <v>1.34</v>
          </cell>
        </row>
        <row r="484">
          <cell r="D484">
            <v>4</v>
          </cell>
          <cell r="K484">
            <v>1.6</v>
          </cell>
          <cell r="N484">
            <v>110.93</v>
          </cell>
          <cell r="O484">
            <v>11.09</v>
          </cell>
          <cell r="P484">
            <v>738.46</v>
          </cell>
          <cell r="Q484">
            <v>73.849999999999994</v>
          </cell>
          <cell r="R484">
            <v>11.09</v>
          </cell>
          <cell r="S484">
            <v>1.1100000000000001</v>
          </cell>
        </row>
        <row r="485">
          <cell r="D485">
            <v>5</v>
          </cell>
          <cell r="K485">
            <v>1.6</v>
          </cell>
          <cell r="N485">
            <v>102.4</v>
          </cell>
          <cell r="O485">
            <v>10.24</v>
          </cell>
          <cell r="P485">
            <v>800</v>
          </cell>
          <cell r="Q485">
            <v>80</v>
          </cell>
          <cell r="R485">
            <v>17.07</v>
          </cell>
          <cell r="S485">
            <v>1.71</v>
          </cell>
        </row>
        <row r="486">
          <cell r="D486">
            <v>3</v>
          </cell>
          <cell r="K486">
            <v>1.4000000000000001</v>
          </cell>
          <cell r="N486">
            <v>85.87</v>
          </cell>
          <cell r="O486">
            <v>8.59</v>
          </cell>
          <cell r="P486">
            <v>834.78</v>
          </cell>
          <cell r="Q486">
            <v>83.48</v>
          </cell>
          <cell r="R486">
            <v>10.73</v>
          </cell>
          <cell r="S486">
            <v>1.07</v>
          </cell>
        </row>
        <row r="487">
          <cell r="D487">
            <v>2</v>
          </cell>
          <cell r="K487">
            <v>1.3</v>
          </cell>
          <cell r="N487">
            <v>74.88</v>
          </cell>
          <cell r="O487">
            <v>7.49</v>
          </cell>
          <cell r="P487">
            <v>1280</v>
          </cell>
          <cell r="Q487">
            <v>128</v>
          </cell>
          <cell r="R487">
            <v>14.98</v>
          </cell>
          <cell r="S487">
            <v>1.5</v>
          </cell>
        </row>
        <row r="488">
          <cell r="D488">
            <v>4</v>
          </cell>
          <cell r="K488">
            <v>1.3</v>
          </cell>
          <cell r="N488">
            <v>99.84</v>
          </cell>
          <cell r="O488">
            <v>9.98</v>
          </cell>
          <cell r="P488">
            <v>960</v>
          </cell>
          <cell r="Q488">
            <v>96</v>
          </cell>
          <cell r="R488">
            <v>9.98</v>
          </cell>
          <cell r="S488">
            <v>1</v>
          </cell>
        </row>
        <row r="489">
          <cell r="D489">
            <v>2</v>
          </cell>
          <cell r="K489">
            <v>1.8</v>
          </cell>
          <cell r="N489">
            <v>103.68</v>
          </cell>
          <cell r="O489">
            <v>10.37</v>
          </cell>
          <cell r="P489">
            <v>1280</v>
          </cell>
          <cell r="Q489">
            <v>128</v>
          </cell>
          <cell r="R489">
            <v>20.74</v>
          </cell>
          <cell r="S489">
            <v>2.0699999999999998</v>
          </cell>
        </row>
        <row r="490">
          <cell r="D490">
            <v>4</v>
          </cell>
          <cell r="K490">
            <v>1.5</v>
          </cell>
          <cell r="N490">
            <v>120</v>
          </cell>
          <cell r="O490">
            <v>12</v>
          </cell>
          <cell r="P490">
            <v>921.6</v>
          </cell>
          <cell r="Q490">
            <v>92.16</v>
          </cell>
          <cell r="R490">
            <v>12</v>
          </cell>
          <cell r="S490">
            <v>1.2</v>
          </cell>
        </row>
        <row r="491">
          <cell r="D491">
            <v>3</v>
          </cell>
          <cell r="K491">
            <v>1.3</v>
          </cell>
          <cell r="N491">
            <v>91.52</v>
          </cell>
          <cell r="O491">
            <v>9.15</v>
          </cell>
          <cell r="P491">
            <v>1047.27</v>
          </cell>
          <cell r="Q491">
            <v>104.73</v>
          </cell>
          <cell r="R491">
            <v>11.44</v>
          </cell>
          <cell r="S491">
            <v>1.1399999999999999</v>
          </cell>
        </row>
        <row r="492">
          <cell r="D492">
            <v>5</v>
          </cell>
          <cell r="K492">
            <v>1.8</v>
          </cell>
          <cell r="N492">
            <v>126.72</v>
          </cell>
          <cell r="O492">
            <v>12.67</v>
          </cell>
          <cell r="P492">
            <v>1047.27</v>
          </cell>
          <cell r="Q492">
            <v>104.73</v>
          </cell>
          <cell r="R492">
            <v>21.12</v>
          </cell>
          <cell r="S492">
            <v>2.11</v>
          </cell>
        </row>
        <row r="493">
          <cell r="D493">
            <v>2</v>
          </cell>
          <cell r="K493">
            <v>1.6</v>
          </cell>
          <cell r="N493">
            <v>92.16</v>
          </cell>
          <cell r="O493">
            <v>9.2200000000000006</v>
          </cell>
          <cell r="P493">
            <v>1280</v>
          </cell>
          <cell r="Q493">
            <v>128</v>
          </cell>
          <cell r="R493">
            <v>18.43</v>
          </cell>
          <cell r="S493">
            <v>1.84</v>
          </cell>
        </row>
        <row r="494">
          <cell r="D494">
            <v>4</v>
          </cell>
          <cell r="K494">
            <v>1.4000000000000001</v>
          </cell>
          <cell r="N494">
            <v>116.48</v>
          </cell>
          <cell r="O494">
            <v>11.65</v>
          </cell>
          <cell r="P494">
            <v>886.15</v>
          </cell>
          <cell r="Q494">
            <v>88.62</v>
          </cell>
          <cell r="R494">
            <v>11.65</v>
          </cell>
          <cell r="S494">
            <v>1.1599999999999999</v>
          </cell>
        </row>
        <row r="495">
          <cell r="D495">
            <v>2</v>
          </cell>
          <cell r="K495">
            <v>1.4000000000000001</v>
          </cell>
          <cell r="N495">
            <v>80.64</v>
          </cell>
          <cell r="O495">
            <v>8.06</v>
          </cell>
          <cell r="P495">
            <v>1280</v>
          </cell>
          <cell r="Q495">
            <v>128</v>
          </cell>
          <cell r="R495">
            <v>16.13</v>
          </cell>
          <cell r="S495">
            <v>1.61</v>
          </cell>
        </row>
        <row r="496">
          <cell r="D496">
            <v>4</v>
          </cell>
          <cell r="K496">
            <v>1.6</v>
          </cell>
          <cell r="N496">
            <v>133.12</v>
          </cell>
          <cell r="O496">
            <v>13.31</v>
          </cell>
          <cell r="P496">
            <v>886.15</v>
          </cell>
          <cell r="Q496">
            <v>88.62</v>
          </cell>
          <cell r="R496">
            <v>13.31</v>
          </cell>
          <cell r="S496">
            <v>1.33</v>
          </cell>
        </row>
        <row r="497">
          <cell r="D497">
            <v>5</v>
          </cell>
          <cell r="K497">
            <v>1.6</v>
          </cell>
          <cell r="N497">
            <v>122.88</v>
          </cell>
          <cell r="O497">
            <v>12.29</v>
          </cell>
          <cell r="P497">
            <v>960</v>
          </cell>
          <cell r="Q497">
            <v>96</v>
          </cell>
          <cell r="R497">
            <v>20.48</v>
          </cell>
          <cell r="S497">
            <v>2.0499999999999998</v>
          </cell>
        </row>
        <row r="498">
          <cell r="D498">
            <v>3</v>
          </cell>
          <cell r="K498">
            <v>1.4000000000000001</v>
          </cell>
          <cell r="N498">
            <v>103.04</v>
          </cell>
          <cell r="O498">
            <v>10.3</v>
          </cell>
          <cell r="P498">
            <v>1001.74</v>
          </cell>
          <cell r="Q498">
            <v>100.17</v>
          </cell>
          <cell r="R498">
            <v>12.88</v>
          </cell>
          <cell r="S498">
            <v>1.29</v>
          </cell>
        </row>
        <row r="499">
          <cell r="D499">
            <v>2</v>
          </cell>
          <cell r="K499">
            <v>1.3</v>
          </cell>
          <cell r="N499">
            <v>74.88</v>
          </cell>
          <cell r="O499">
            <v>7.49</v>
          </cell>
          <cell r="P499">
            <v>1280</v>
          </cell>
          <cell r="Q499">
            <v>128</v>
          </cell>
          <cell r="R499">
            <v>14.98</v>
          </cell>
          <cell r="S499">
            <v>1.5</v>
          </cell>
        </row>
        <row r="500">
          <cell r="D500">
            <v>4</v>
          </cell>
          <cell r="K500">
            <v>1.3</v>
          </cell>
          <cell r="N500">
            <v>99.84</v>
          </cell>
          <cell r="O500">
            <v>9.98</v>
          </cell>
          <cell r="P500">
            <v>960</v>
          </cell>
          <cell r="Q500">
            <v>96</v>
          </cell>
          <cell r="R500">
            <v>9.98</v>
          </cell>
          <cell r="S500">
            <v>1</v>
          </cell>
        </row>
        <row r="501">
          <cell r="D501">
            <v>2</v>
          </cell>
          <cell r="K501">
            <v>1.8</v>
          </cell>
          <cell r="N501">
            <v>103.68</v>
          </cell>
          <cell r="O501">
            <v>10.37</v>
          </cell>
          <cell r="P501">
            <v>1280</v>
          </cell>
          <cell r="Q501">
            <v>128</v>
          </cell>
          <cell r="R501">
            <v>20.74</v>
          </cell>
          <cell r="S501">
            <v>2.0699999999999998</v>
          </cell>
        </row>
        <row r="502">
          <cell r="D502">
            <v>4</v>
          </cell>
          <cell r="K502">
            <v>1.5</v>
          </cell>
          <cell r="N502">
            <v>120</v>
          </cell>
          <cell r="O502">
            <v>12</v>
          </cell>
          <cell r="P502">
            <v>921.6</v>
          </cell>
          <cell r="Q502">
            <v>92.16</v>
          </cell>
          <cell r="R502">
            <v>12</v>
          </cell>
          <cell r="S502">
            <v>1.2</v>
          </cell>
        </row>
        <row r="503">
          <cell r="D503">
            <v>3</v>
          </cell>
          <cell r="K503">
            <v>1.3</v>
          </cell>
          <cell r="N503">
            <v>91.52</v>
          </cell>
          <cell r="O503">
            <v>9.15</v>
          </cell>
          <cell r="P503">
            <v>1047.27</v>
          </cell>
          <cell r="Q503">
            <v>104.73</v>
          </cell>
          <cell r="R503">
            <v>11.44</v>
          </cell>
          <cell r="S503">
            <v>1.1399999999999999</v>
          </cell>
        </row>
        <row r="504">
          <cell r="D504">
            <v>5</v>
          </cell>
          <cell r="K504">
            <v>1.8</v>
          </cell>
          <cell r="N504">
            <v>126.72</v>
          </cell>
          <cell r="O504">
            <v>12.67</v>
          </cell>
          <cell r="P504">
            <v>1047.27</v>
          </cell>
          <cell r="Q504">
            <v>104.73</v>
          </cell>
          <cell r="R504">
            <v>21.12</v>
          </cell>
          <cell r="S504">
            <v>2.11</v>
          </cell>
        </row>
        <row r="505">
          <cell r="D505">
            <v>2</v>
          </cell>
          <cell r="K505">
            <v>1.6</v>
          </cell>
          <cell r="N505">
            <v>92.16</v>
          </cell>
          <cell r="O505">
            <v>9.2200000000000006</v>
          </cell>
          <cell r="P505">
            <v>1280</v>
          </cell>
          <cell r="Q505">
            <v>128</v>
          </cell>
          <cell r="R505">
            <v>18.43</v>
          </cell>
          <cell r="S505">
            <v>1.84</v>
          </cell>
        </row>
        <row r="506">
          <cell r="D506">
            <v>4</v>
          </cell>
          <cell r="K506">
            <v>1.4000000000000001</v>
          </cell>
          <cell r="N506">
            <v>116.48</v>
          </cell>
          <cell r="O506">
            <v>11.65</v>
          </cell>
          <cell r="P506">
            <v>886.15</v>
          </cell>
          <cell r="Q506">
            <v>88.62</v>
          </cell>
          <cell r="R506">
            <v>11.65</v>
          </cell>
          <cell r="S506">
            <v>1.1599999999999999</v>
          </cell>
        </row>
        <row r="507">
          <cell r="D507">
            <v>2</v>
          </cell>
          <cell r="K507">
            <v>1.4000000000000001</v>
          </cell>
          <cell r="N507">
            <v>80.64</v>
          </cell>
          <cell r="O507">
            <v>8.06</v>
          </cell>
          <cell r="P507">
            <v>1280</v>
          </cell>
          <cell r="Q507">
            <v>128</v>
          </cell>
          <cell r="R507">
            <v>16.13</v>
          </cell>
          <cell r="S507">
            <v>1.61</v>
          </cell>
        </row>
        <row r="508">
          <cell r="D508">
            <v>4</v>
          </cell>
          <cell r="K508">
            <v>1.6</v>
          </cell>
          <cell r="N508">
            <v>133.12</v>
          </cell>
          <cell r="O508">
            <v>13.31</v>
          </cell>
          <cell r="P508">
            <v>886.15</v>
          </cell>
          <cell r="Q508">
            <v>88.62</v>
          </cell>
          <cell r="R508">
            <v>13.31</v>
          </cell>
          <cell r="S508">
            <v>1.33</v>
          </cell>
        </row>
        <row r="509">
          <cell r="D509">
            <v>5</v>
          </cell>
          <cell r="K509">
            <v>1.6</v>
          </cell>
          <cell r="N509">
            <v>122.88</v>
          </cell>
          <cell r="O509">
            <v>12.29</v>
          </cell>
          <cell r="P509">
            <v>960</v>
          </cell>
          <cell r="Q509">
            <v>96</v>
          </cell>
          <cell r="R509">
            <v>20.48</v>
          </cell>
          <cell r="S509">
            <v>2.0499999999999998</v>
          </cell>
        </row>
        <row r="510">
          <cell r="D510">
            <v>3</v>
          </cell>
          <cell r="K510">
            <v>1.4000000000000001</v>
          </cell>
          <cell r="N510">
            <v>103.04</v>
          </cell>
          <cell r="O510">
            <v>10.3</v>
          </cell>
          <cell r="P510">
            <v>1001.74</v>
          </cell>
          <cell r="Q510">
            <v>100.17</v>
          </cell>
          <cell r="R510">
            <v>12.88</v>
          </cell>
          <cell r="S510">
            <v>1.29</v>
          </cell>
        </row>
        <row r="511">
          <cell r="D511">
            <v>2</v>
          </cell>
          <cell r="K511">
            <v>1.3</v>
          </cell>
          <cell r="N511">
            <v>74.88</v>
          </cell>
          <cell r="O511">
            <v>7.49</v>
          </cell>
          <cell r="P511">
            <v>1280</v>
          </cell>
          <cell r="Q511">
            <v>128</v>
          </cell>
          <cell r="R511">
            <v>14.98</v>
          </cell>
          <cell r="S511">
            <v>1.5</v>
          </cell>
        </row>
        <row r="512">
          <cell r="D512">
            <v>4</v>
          </cell>
          <cell r="K512">
            <v>1.3</v>
          </cell>
          <cell r="N512">
            <v>99.84</v>
          </cell>
          <cell r="O512">
            <v>9.98</v>
          </cell>
          <cell r="P512">
            <v>960</v>
          </cell>
          <cell r="Q512">
            <v>96</v>
          </cell>
          <cell r="R512">
            <v>9.98</v>
          </cell>
          <cell r="S512">
            <v>1</v>
          </cell>
        </row>
        <row r="513">
          <cell r="D513">
            <v>2</v>
          </cell>
          <cell r="K513">
            <v>1.8</v>
          </cell>
          <cell r="N513">
            <v>103.68</v>
          </cell>
          <cell r="O513">
            <v>10.37</v>
          </cell>
          <cell r="P513">
            <v>1280</v>
          </cell>
          <cell r="Q513">
            <v>128</v>
          </cell>
          <cell r="R513">
            <v>20.74</v>
          </cell>
          <cell r="S513">
            <v>2.0699999999999998</v>
          </cell>
        </row>
        <row r="514">
          <cell r="D514">
            <v>4</v>
          </cell>
          <cell r="K514">
            <v>1.5</v>
          </cell>
          <cell r="N514">
            <v>120</v>
          </cell>
          <cell r="O514">
            <v>12</v>
          </cell>
          <cell r="P514">
            <v>921.6</v>
          </cell>
          <cell r="Q514">
            <v>92.16</v>
          </cell>
          <cell r="R514">
            <v>12</v>
          </cell>
          <cell r="S514">
            <v>1.2</v>
          </cell>
        </row>
        <row r="515">
          <cell r="D515">
            <v>3</v>
          </cell>
          <cell r="K515">
            <v>1.3</v>
          </cell>
          <cell r="N515">
            <v>91.52</v>
          </cell>
          <cell r="O515">
            <v>9.15</v>
          </cell>
          <cell r="P515">
            <v>1047.27</v>
          </cell>
          <cell r="Q515">
            <v>104.73</v>
          </cell>
          <cell r="R515">
            <v>11.44</v>
          </cell>
          <cell r="S515">
            <v>1.1399999999999999</v>
          </cell>
        </row>
        <row r="516">
          <cell r="D516">
            <v>5</v>
          </cell>
          <cell r="K516">
            <v>1.8</v>
          </cell>
          <cell r="N516">
            <v>126.72</v>
          </cell>
          <cell r="O516">
            <v>12.67</v>
          </cell>
          <cell r="P516">
            <v>1047.27</v>
          </cell>
          <cell r="Q516">
            <v>104.73</v>
          </cell>
          <cell r="R516">
            <v>21.12</v>
          </cell>
          <cell r="S516">
            <v>2.11</v>
          </cell>
        </row>
        <row r="517">
          <cell r="D517">
            <v>2</v>
          </cell>
          <cell r="K517">
            <v>1.6</v>
          </cell>
          <cell r="N517">
            <v>92.16</v>
          </cell>
          <cell r="O517">
            <v>9.2200000000000006</v>
          </cell>
          <cell r="P517">
            <v>1280</v>
          </cell>
          <cell r="Q517">
            <v>128</v>
          </cell>
          <cell r="R517">
            <v>18.43</v>
          </cell>
          <cell r="S517">
            <v>1.84</v>
          </cell>
        </row>
        <row r="518">
          <cell r="D518">
            <v>4</v>
          </cell>
          <cell r="K518">
            <v>1.4000000000000001</v>
          </cell>
          <cell r="N518">
            <v>116.48</v>
          </cell>
          <cell r="O518">
            <v>11.65</v>
          </cell>
          <cell r="P518">
            <v>886.15</v>
          </cell>
          <cell r="Q518">
            <v>88.62</v>
          </cell>
          <cell r="R518">
            <v>11.65</v>
          </cell>
          <cell r="S518">
            <v>1.1599999999999999</v>
          </cell>
        </row>
        <row r="519">
          <cell r="D519">
            <v>2</v>
          </cell>
          <cell r="K519">
            <v>1.4000000000000001</v>
          </cell>
          <cell r="N519">
            <v>80.64</v>
          </cell>
          <cell r="O519">
            <v>8.06</v>
          </cell>
          <cell r="P519">
            <v>1280</v>
          </cell>
          <cell r="Q519">
            <v>128</v>
          </cell>
          <cell r="R519">
            <v>16.13</v>
          </cell>
          <cell r="S519">
            <v>1.61</v>
          </cell>
        </row>
        <row r="520">
          <cell r="D520">
            <v>4</v>
          </cell>
          <cell r="K520">
            <v>1.6</v>
          </cell>
          <cell r="N520">
            <v>133.12</v>
          </cell>
          <cell r="O520">
            <v>13.31</v>
          </cell>
          <cell r="P520">
            <v>886.15</v>
          </cell>
          <cell r="Q520">
            <v>88.62</v>
          </cell>
          <cell r="R520">
            <v>13.31</v>
          </cell>
          <cell r="S520">
            <v>1.33</v>
          </cell>
        </row>
        <row r="521">
          <cell r="D521">
            <v>5</v>
          </cell>
          <cell r="K521">
            <v>1.6</v>
          </cell>
          <cell r="N521">
            <v>122.88</v>
          </cell>
          <cell r="O521">
            <v>12.29</v>
          </cell>
          <cell r="P521">
            <v>960</v>
          </cell>
          <cell r="Q521">
            <v>96</v>
          </cell>
          <cell r="R521">
            <v>20.48</v>
          </cell>
          <cell r="S521">
            <v>2.0499999999999998</v>
          </cell>
        </row>
        <row r="522">
          <cell r="D522">
            <v>3</v>
          </cell>
          <cell r="K522">
            <v>1.4000000000000001</v>
          </cell>
          <cell r="N522">
            <v>103.04</v>
          </cell>
          <cell r="O522">
            <v>10.3</v>
          </cell>
          <cell r="P522">
            <v>1001.74</v>
          </cell>
          <cell r="Q522">
            <v>100.17</v>
          </cell>
          <cell r="R522">
            <v>12.88</v>
          </cell>
          <cell r="S522">
            <v>1.29</v>
          </cell>
        </row>
        <row r="523">
          <cell r="D523">
            <v>2</v>
          </cell>
          <cell r="K523">
            <v>1.3</v>
          </cell>
          <cell r="N523">
            <v>74.88</v>
          </cell>
          <cell r="O523">
            <v>7.49</v>
          </cell>
          <cell r="P523">
            <v>1280</v>
          </cell>
          <cell r="Q523">
            <v>128</v>
          </cell>
          <cell r="R523">
            <v>14.98</v>
          </cell>
          <cell r="S523">
            <v>1.5</v>
          </cell>
        </row>
        <row r="524">
          <cell r="D524">
            <v>4</v>
          </cell>
          <cell r="K524">
            <v>1.3</v>
          </cell>
          <cell r="N524">
            <v>99.84</v>
          </cell>
          <cell r="O524">
            <v>9.98</v>
          </cell>
          <cell r="P524">
            <v>960</v>
          </cell>
          <cell r="Q524">
            <v>96</v>
          </cell>
          <cell r="R524">
            <v>9.98</v>
          </cell>
          <cell r="S524">
            <v>1</v>
          </cell>
        </row>
        <row r="525">
          <cell r="D525">
            <v>2</v>
          </cell>
          <cell r="K525">
            <v>1.8</v>
          </cell>
          <cell r="N525">
            <v>103.68</v>
          </cell>
          <cell r="O525">
            <v>10.37</v>
          </cell>
          <cell r="P525">
            <v>1280</v>
          </cell>
          <cell r="Q525">
            <v>128</v>
          </cell>
          <cell r="R525">
            <v>20.74</v>
          </cell>
          <cell r="S525">
            <v>2.0699999999999998</v>
          </cell>
        </row>
        <row r="526">
          <cell r="D526">
            <v>4</v>
          </cell>
          <cell r="K526">
            <v>1.5</v>
          </cell>
          <cell r="N526">
            <v>120</v>
          </cell>
          <cell r="O526">
            <v>12</v>
          </cell>
          <cell r="P526">
            <v>921.6</v>
          </cell>
          <cell r="Q526">
            <v>92.16</v>
          </cell>
          <cell r="R526">
            <v>12</v>
          </cell>
          <cell r="S526">
            <v>1.2</v>
          </cell>
        </row>
        <row r="527">
          <cell r="D527">
            <v>3</v>
          </cell>
          <cell r="K527">
            <v>1.3</v>
          </cell>
          <cell r="N527">
            <v>91.52</v>
          </cell>
          <cell r="O527">
            <v>9.15</v>
          </cell>
          <cell r="P527">
            <v>1047.27</v>
          </cell>
          <cell r="Q527">
            <v>104.73</v>
          </cell>
          <cell r="R527">
            <v>11.44</v>
          </cell>
          <cell r="S527">
            <v>1.1399999999999999</v>
          </cell>
        </row>
        <row r="528">
          <cell r="D528">
            <v>5</v>
          </cell>
          <cell r="K528">
            <v>1.8</v>
          </cell>
          <cell r="N528">
            <v>126.72</v>
          </cell>
          <cell r="O528">
            <v>12.67</v>
          </cell>
          <cell r="P528">
            <v>1047.27</v>
          </cell>
          <cell r="Q528">
            <v>104.73</v>
          </cell>
          <cell r="R528">
            <v>21.12</v>
          </cell>
          <cell r="S528">
            <v>2.11</v>
          </cell>
        </row>
        <row r="529">
          <cell r="D529">
            <v>2</v>
          </cell>
          <cell r="K529">
            <v>1.6</v>
          </cell>
          <cell r="N529">
            <v>92.16</v>
          </cell>
          <cell r="O529">
            <v>9.2200000000000006</v>
          </cell>
          <cell r="P529">
            <v>1280</v>
          </cell>
          <cell r="Q529">
            <v>128</v>
          </cell>
          <cell r="R529">
            <v>18.43</v>
          </cell>
          <cell r="S529">
            <v>1.84</v>
          </cell>
        </row>
        <row r="530">
          <cell r="D530">
            <v>4</v>
          </cell>
          <cell r="K530">
            <v>1.4000000000000001</v>
          </cell>
          <cell r="N530">
            <v>116.48</v>
          </cell>
          <cell r="O530">
            <v>11.65</v>
          </cell>
          <cell r="P530">
            <v>886.15</v>
          </cell>
          <cell r="Q530">
            <v>88.62</v>
          </cell>
          <cell r="R530">
            <v>11.65</v>
          </cell>
          <cell r="S530">
            <v>1.1599999999999999</v>
          </cell>
        </row>
        <row r="531">
          <cell r="D531">
            <v>2</v>
          </cell>
          <cell r="K531">
            <v>1.4000000000000001</v>
          </cell>
          <cell r="N531">
            <v>80.64</v>
          </cell>
          <cell r="O531">
            <v>8.06</v>
          </cell>
          <cell r="P531">
            <v>1280</v>
          </cell>
          <cell r="Q531">
            <v>128</v>
          </cell>
          <cell r="R531">
            <v>16.13</v>
          </cell>
          <cell r="S531">
            <v>1.61</v>
          </cell>
        </row>
        <row r="532">
          <cell r="D532">
            <v>4</v>
          </cell>
          <cell r="K532">
            <v>1.6</v>
          </cell>
          <cell r="N532">
            <v>133.12</v>
          </cell>
          <cell r="O532">
            <v>13.31</v>
          </cell>
          <cell r="P532">
            <v>886.15</v>
          </cell>
          <cell r="Q532">
            <v>88.62</v>
          </cell>
          <cell r="R532">
            <v>13.31</v>
          </cell>
          <cell r="S532">
            <v>1.33</v>
          </cell>
        </row>
        <row r="533">
          <cell r="D533">
            <v>5</v>
          </cell>
          <cell r="K533">
            <v>1.6</v>
          </cell>
          <cell r="N533">
            <v>122.88</v>
          </cell>
          <cell r="O533">
            <v>12.29</v>
          </cell>
          <cell r="P533">
            <v>960</v>
          </cell>
          <cell r="Q533">
            <v>96</v>
          </cell>
          <cell r="R533">
            <v>20.48</v>
          </cell>
          <cell r="S533">
            <v>2.0499999999999998</v>
          </cell>
        </row>
        <row r="534">
          <cell r="D534">
            <v>3</v>
          </cell>
          <cell r="K534">
            <v>1.4000000000000001</v>
          </cell>
          <cell r="N534">
            <v>103.04</v>
          </cell>
          <cell r="O534">
            <v>10.3</v>
          </cell>
          <cell r="P534">
            <v>1001.74</v>
          </cell>
          <cell r="Q534">
            <v>100.17</v>
          </cell>
          <cell r="R534">
            <v>12.88</v>
          </cell>
          <cell r="S534">
            <v>1.29</v>
          </cell>
        </row>
        <row r="535">
          <cell r="D535">
            <v>2</v>
          </cell>
          <cell r="K535">
            <v>1.3</v>
          </cell>
          <cell r="N535">
            <v>74.88</v>
          </cell>
          <cell r="O535">
            <v>7.49</v>
          </cell>
          <cell r="P535">
            <v>1280</v>
          </cell>
          <cell r="Q535">
            <v>128</v>
          </cell>
          <cell r="R535">
            <v>14.98</v>
          </cell>
          <cell r="S535">
            <v>1.5</v>
          </cell>
        </row>
        <row r="536">
          <cell r="D536">
            <v>4</v>
          </cell>
          <cell r="K536">
            <v>1.3</v>
          </cell>
          <cell r="N536">
            <v>99.84</v>
          </cell>
          <cell r="O536">
            <v>9.98</v>
          </cell>
          <cell r="P536">
            <v>960</v>
          </cell>
          <cell r="Q536">
            <v>96</v>
          </cell>
          <cell r="R536">
            <v>9.98</v>
          </cell>
          <cell r="S536">
            <v>1</v>
          </cell>
        </row>
        <row r="537">
          <cell r="D537">
            <v>2</v>
          </cell>
          <cell r="K537">
            <v>1.8</v>
          </cell>
          <cell r="N537">
            <v>103.68</v>
          </cell>
          <cell r="O537">
            <v>10.37</v>
          </cell>
          <cell r="P537">
            <v>1280</v>
          </cell>
          <cell r="Q537">
            <v>128</v>
          </cell>
          <cell r="R537">
            <v>20.74</v>
          </cell>
          <cell r="S537">
            <v>2.0699999999999998</v>
          </cell>
        </row>
        <row r="538">
          <cell r="D538">
            <v>4</v>
          </cell>
          <cell r="K538">
            <v>1.5</v>
          </cell>
          <cell r="N538">
            <v>120</v>
          </cell>
          <cell r="O538">
            <v>12</v>
          </cell>
          <cell r="P538">
            <v>921.6</v>
          </cell>
          <cell r="Q538">
            <v>92.16</v>
          </cell>
          <cell r="R538">
            <v>12</v>
          </cell>
          <cell r="S538">
            <v>1.2</v>
          </cell>
        </row>
        <row r="539">
          <cell r="D539">
            <v>3</v>
          </cell>
          <cell r="K539">
            <v>1.3</v>
          </cell>
          <cell r="N539">
            <v>91.52</v>
          </cell>
          <cell r="O539">
            <v>9.15</v>
          </cell>
          <cell r="P539">
            <v>1047.27</v>
          </cell>
          <cell r="Q539">
            <v>104.73</v>
          </cell>
          <cell r="R539">
            <v>11.44</v>
          </cell>
          <cell r="S539">
            <v>1.1399999999999999</v>
          </cell>
        </row>
        <row r="540">
          <cell r="D540">
            <v>5</v>
          </cell>
          <cell r="K540">
            <v>1.8</v>
          </cell>
          <cell r="N540">
            <v>126.72</v>
          </cell>
          <cell r="O540">
            <v>12.67</v>
          </cell>
          <cell r="P540">
            <v>1047.27</v>
          </cell>
          <cell r="Q540">
            <v>104.73</v>
          </cell>
          <cell r="R540">
            <v>21.12</v>
          </cell>
          <cell r="S540">
            <v>2.11</v>
          </cell>
        </row>
        <row r="541">
          <cell r="D541">
            <v>2</v>
          </cell>
          <cell r="K541">
            <v>1.6</v>
          </cell>
          <cell r="N541">
            <v>92.16</v>
          </cell>
          <cell r="O541">
            <v>9.2200000000000006</v>
          </cell>
          <cell r="P541">
            <v>1280</v>
          </cell>
          <cell r="Q541">
            <v>128</v>
          </cell>
          <cell r="R541">
            <v>18.43</v>
          </cell>
          <cell r="S541">
            <v>1.84</v>
          </cell>
        </row>
        <row r="542">
          <cell r="D542">
            <v>4</v>
          </cell>
          <cell r="K542">
            <v>1.4000000000000001</v>
          </cell>
          <cell r="N542">
            <v>116.48</v>
          </cell>
          <cell r="O542">
            <v>11.65</v>
          </cell>
          <cell r="P542">
            <v>886.15</v>
          </cell>
          <cell r="Q542">
            <v>88.62</v>
          </cell>
          <cell r="R542">
            <v>11.65</v>
          </cell>
          <cell r="S542">
            <v>1.1599999999999999</v>
          </cell>
        </row>
        <row r="543">
          <cell r="D543">
            <v>2</v>
          </cell>
          <cell r="K543">
            <v>1.4000000000000001</v>
          </cell>
          <cell r="N543">
            <v>80.64</v>
          </cell>
          <cell r="O543">
            <v>8.06</v>
          </cell>
          <cell r="P543">
            <v>1280</v>
          </cell>
          <cell r="Q543">
            <v>128</v>
          </cell>
          <cell r="R543">
            <v>16.13</v>
          </cell>
          <cell r="S543">
            <v>1.61</v>
          </cell>
        </row>
        <row r="544">
          <cell r="D544">
            <v>4</v>
          </cell>
          <cell r="K544">
            <v>1.6</v>
          </cell>
          <cell r="N544">
            <v>133.12</v>
          </cell>
          <cell r="O544">
            <v>13.31</v>
          </cell>
          <cell r="P544">
            <v>886.15</v>
          </cell>
          <cell r="Q544">
            <v>88.62</v>
          </cell>
          <cell r="R544">
            <v>13.31</v>
          </cell>
          <cell r="S544">
            <v>1.33</v>
          </cell>
        </row>
        <row r="545">
          <cell r="D545">
            <v>5</v>
          </cell>
          <cell r="K545">
            <v>1.6</v>
          </cell>
          <cell r="N545">
            <v>122.88</v>
          </cell>
          <cell r="O545">
            <v>12.29</v>
          </cell>
          <cell r="P545">
            <v>960</v>
          </cell>
          <cell r="Q545">
            <v>96</v>
          </cell>
          <cell r="R545">
            <v>20.48</v>
          </cell>
          <cell r="S545">
            <v>2.0499999999999998</v>
          </cell>
        </row>
        <row r="546">
          <cell r="D546">
            <v>3</v>
          </cell>
          <cell r="K546">
            <v>1.4000000000000001</v>
          </cell>
          <cell r="N546">
            <v>103.04</v>
          </cell>
          <cell r="O546">
            <v>10.3</v>
          </cell>
          <cell r="P546">
            <v>1001.74</v>
          </cell>
          <cell r="Q546">
            <v>100.17</v>
          </cell>
          <cell r="R546">
            <v>12.88</v>
          </cell>
          <cell r="S546">
            <v>1.29</v>
          </cell>
        </row>
        <row r="547">
          <cell r="D547">
            <v>2</v>
          </cell>
          <cell r="K547">
            <v>1.3</v>
          </cell>
          <cell r="N547">
            <v>87.36</v>
          </cell>
          <cell r="O547">
            <v>8.74</v>
          </cell>
          <cell r="P547">
            <v>1493.33</v>
          </cell>
          <cell r="Q547">
            <v>149.33000000000001</v>
          </cell>
          <cell r="R547">
            <v>17.47</v>
          </cell>
          <cell r="S547">
            <v>1.75</v>
          </cell>
        </row>
        <row r="548">
          <cell r="D548">
            <v>4</v>
          </cell>
          <cell r="K548">
            <v>1.3</v>
          </cell>
          <cell r="N548">
            <v>116.48</v>
          </cell>
          <cell r="O548">
            <v>11.65</v>
          </cell>
          <cell r="P548">
            <v>1120</v>
          </cell>
          <cell r="Q548">
            <v>112</v>
          </cell>
          <cell r="R548">
            <v>11.65</v>
          </cell>
          <cell r="S548">
            <v>1.1599999999999999</v>
          </cell>
        </row>
        <row r="549">
          <cell r="D549">
            <v>2</v>
          </cell>
          <cell r="K549">
            <v>1.8</v>
          </cell>
          <cell r="N549">
            <v>120.96</v>
          </cell>
          <cell r="O549">
            <v>12.1</v>
          </cell>
          <cell r="P549">
            <v>1493.33</v>
          </cell>
          <cell r="Q549">
            <v>149.33000000000001</v>
          </cell>
          <cell r="R549">
            <v>24.19</v>
          </cell>
          <cell r="S549">
            <v>2.42</v>
          </cell>
        </row>
        <row r="550">
          <cell r="D550">
            <v>4</v>
          </cell>
          <cell r="K550">
            <v>1.5</v>
          </cell>
          <cell r="N550">
            <v>140</v>
          </cell>
          <cell r="O550">
            <v>14</v>
          </cell>
          <cell r="P550">
            <v>1075.2</v>
          </cell>
          <cell r="Q550">
            <v>107.52</v>
          </cell>
          <cell r="R550">
            <v>14</v>
          </cell>
          <cell r="S550">
            <v>1.4</v>
          </cell>
        </row>
        <row r="551">
          <cell r="D551">
            <v>3</v>
          </cell>
          <cell r="K551">
            <v>1.3</v>
          </cell>
          <cell r="N551">
            <v>106.77</v>
          </cell>
          <cell r="O551">
            <v>10.68</v>
          </cell>
          <cell r="P551">
            <v>1221.82</v>
          </cell>
          <cell r="Q551">
            <v>122.18</v>
          </cell>
          <cell r="R551">
            <v>13.35</v>
          </cell>
          <cell r="S551">
            <v>1.33</v>
          </cell>
        </row>
        <row r="552">
          <cell r="D552">
            <v>5</v>
          </cell>
          <cell r="K552">
            <v>1.8</v>
          </cell>
          <cell r="N552">
            <v>147.84</v>
          </cell>
          <cell r="O552">
            <v>14.78</v>
          </cell>
          <cell r="P552">
            <v>1221.82</v>
          </cell>
          <cell r="Q552">
            <v>122.18</v>
          </cell>
          <cell r="R552">
            <v>24.64</v>
          </cell>
          <cell r="S552">
            <v>2.46</v>
          </cell>
        </row>
        <row r="553">
          <cell r="D553">
            <v>2</v>
          </cell>
          <cell r="K553">
            <v>1.6</v>
          </cell>
          <cell r="N553">
            <v>107.52</v>
          </cell>
          <cell r="O553">
            <v>10.75</v>
          </cell>
          <cell r="P553">
            <v>1493.33</v>
          </cell>
          <cell r="Q553">
            <v>149.33000000000001</v>
          </cell>
          <cell r="R553">
            <v>21.5</v>
          </cell>
          <cell r="S553">
            <v>2.15</v>
          </cell>
        </row>
        <row r="554">
          <cell r="D554">
            <v>4</v>
          </cell>
          <cell r="K554">
            <v>1.4000000000000001</v>
          </cell>
          <cell r="N554">
            <v>135.88999999999999</v>
          </cell>
          <cell r="O554">
            <v>13.59</v>
          </cell>
          <cell r="P554">
            <v>1033.8499999999999</v>
          </cell>
          <cell r="Q554">
            <v>103.38</v>
          </cell>
          <cell r="R554">
            <v>13.59</v>
          </cell>
          <cell r="S554">
            <v>1.36</v>
          </cell>
        </row>
        <row r="555">
          <cell r="D555">
            <v>2</v>
          </cell>
          <cell r="K555">
            <v>1.4000000000000001</v>
          </cell>
          <cell r="N555">
            <v>94.08</v>
          </cell>
          <cell r="O555">
            <v>9.41</v>
          </cell>
          <cell r="P555">
            <v>1493.33</v>
          </cell>
          <cell r="Q555">
            <v>149.33000000000001</v>
          </cell>
          <cell r="R555">
            <v>18.82</v>
          </cell>
          <cell r="S555">
            <v>1.88</v>
          </cell>
        </row>
        <row r="556">
          <cell r="D556">
            <v>4</v>
          </cell>
          <cell r="K556">
            <v>1.6</v>
          </cell>
          <cell r="N556">
            <v>155.31</v>
          </cell>
          <cell r="O556">
            <v>15.53</v>
          </cell>
          <cell r="P556">
            <v>1033.8499999999999</v>
          </cell>
          <cell r="Q556">
            <v>103.38</v>
          </cell>
          <cell r="R556">
            <v>15.53</v>
          </cell>
          <cell r="S556">
            <v>1.55</v>
          </cell>
        </row>
        <row r="557">
          <cell r="D557">
            <v>5</v>
          </cell>
          <cell r="K557">
            <v>1.6</v>
          </cell>
          <cell r="N557">
            <v>143.36000000000001</v>
          </cell>
          <cell r="O557">
            <v>14.34</v>
          </cell>
          <cell r="P557">
            <v>1120</v>
          </cell>
          <cell r="Q557">
            <v>112</v>
          </cell>
          <cell r="R557">
            <v>23.89</v>
          </cell>
          <cell r="S557">
            <v>2.39</v>
          </cell>
        </row>
        <row r="558">
          <cell r="D558">
            <v>3</v>
          </cell>
          <cell r="K558">
            <v>1.4000000000000001</v>
          </cell>
          <cell r="N558">
            <v>120.21</v>
          </cell>
          <cell r="O558">
            <v>12.02</v>
          </cell>
          <cell r="P558">
            <v>1168.7</v>
          </cell>
          <cell r="Q558">
            <v>116.87</v>
          </cell>
          <cell r="R558">
            <v>15.03</v>
          </cell>
          <cell r="S558">
            <v>1.5</v>
          </cell>
        </row>
        <row r="559">
          <cell r="D559">
            <v>2</v>
          </cell>
          <cell r="K559">
            <v>1.3</v>
          </cell>
          <cell r="N559">
            <v>87.36</v>
          </cell>
          <cell r="O559">
            <v>8.74</v>
          </cell>
          <cell r="P559">
            <v>1493.33</v>
          </cell>
          <cell r="Q559">
            <v>149.33000000000001</v>
          </cell>
          <cell r="R559">
            <v>17.47</v>
          </cell>
          <cell r="S559">
            <v>1.75</v>
          </cell>
        </row>
        <row r="560">
          <cell r="D560">
            <v>4</v>
          </cell>
          <cell r="K560">
            <v>1.3</v>
          </cell>
          <cell r="N560">
            <v>116.48</v>
          </cell>
          <cell r="O560">
            <v>11.65</v>
          </cell>
          <cell r="P560">
            <v>1120</v>
          </cell>
          <cell r="Q560">
            <v>112</v>
          </cell>
          <cell r="R560">
            <v>11.65</v>
          </cell>
          <cell r="S560">
            <v>1.1599999999999999</v>
          </cell>
        </row>
        <row r="561">
          <cell r="D561">
            <v>2</v>
          </cell>
          <cell r="K561">
            <v>1.8</v>
          </cell>
          <cell r="N561">
            <v>120.96</v>
          </cell>
          <cell r="O561">
            <v>12.1</v>
          </cell>
          <cell r="P561">
            <v>1493.33</v>
          </cell>
          <cell r="Q561">
            <v>149.33000000000001</v>
          </cell>
          <cell r="R561">
            <v>24.19</v>
          </cell>
          <cell r="S561">
            <v>2.42</v>
          </cell>
        </row>
        <row r="562">
          <cell r="D562">
            <v>4</v>
          </cell>
          <cell r="K562">
            <v>1.5</v>
          </cell>
          <cell r="N562">
            <v>140</v>
          </cell>
          <cell r="O562">
            <v>14</v>
          </cell>
          <cell r="P562">
            <v>1075.2</v>
          </cell>
          <cell r="Q562">
            <v>107.52</v>
          </cell>
          <cell r="R562">
            <v>14</v>
          </cell>
          <cell r="S562">
            <v>1.4</v>
          </cell>
        </row>
        <row r="563">
          <cell r="D563">
            <v>3</v>
          </cell>
          <cell r="K563">
            <v>1.3</v>
          </cell>
          <cell r="N563">
            <v>106.77</v>
          </cell>
          <cell r="O563">
            <v>10.68</v>
          </cell>
          <cell r="P563">
            <v>1221.82</v>
          </cell>
          <cell r="Q563">
            <v>122.18</v>
          </cell>
          <cell r="R563">
            <v>13.35</v>
          </cell>
          <cell r="S563">
            <v>1.33</v>
          </cell>
        </row>
        <row r="564">
          <cell r="D564">
            <v>5</v>
          </cell>
          <cell r="K564">
            <v>1.8</v>
          </cell>
          <cell r="N564">
            <v>147.84</v>
          </cell>
          <cell r="O564">
            <v>14.78</v>
          </cell>
          <cell r="P564">
            <v>1221.82</v>
          </cell>
          <cell r="Q564">
            <v>122.18</v>
          </cell>
          <cell r="R564">
            <v>24.64</v>
          </cell>
          <cell r="S564">
            <v>2.46</v>
          </cell>
        </row>
        <row r="565">
          <cell r="D565">
            <v>2</v>
          </cell>
          <cell r="K565">
            <v>1.6</v>
          </cell>
          <cell r="N565">
            <v>107.52</v>
          </cell>
          <cell r="O565">
            <v>10.75</v>
          </cell>
          <cell r="P565">
            <v>1493.33</v>
          </cell>
          <cell r="Q565">
            <v>149.33000000000001</v>
          </cell>
          <cell r="R565">
            <v>21.5</v>
          </cell>
          <cell r="S565">
            <v>2.15</v>
          </cell>
        </row>
        <row r="566">
          <cell r="D566">
            <v>4</v>
          </cell>
          <cell r="K566">
            <v>1.4000000000000001</v>
          </cell>
          <cell r="N566">
            <v>135.88999999999999</v>
          </cell>
          <cell r="O566">
            <v>13.59</v>
          </cell>
          <cell r="P566">
            <v>1033.8499999999999</v>
          </cell>
          <cell r="Q566">
            <v>103.38</v>
          </cell>
          <cell r="R566">
            <v>13.59</v>
          </cell>
          <cell r="S566">
            <v>1.36</v>
          </cell>
        </row>
        <row r="567">
          <cell r="D567">
            <v>2</v>
          </cell>
          <cell r="K567">
            <v>1.4000000000000001</v>
          </cell>
          <cell r="N567">
            <v>94.08</v>
          </cell>
          <cell r="O567">
            <v>9.41</v>
          </cell>
          <cell r="P567">
            <v>1493.33</v>
          </cell>
          <cell r="Q567">
            <v>149.33000000000001</v>
          </cell>
          <cell r="R567">
            <v>18.82</v>
          </cell>
          <cell r="S567">
            <v>1.88</v>
          </cell>
        </row>
        <row r="568">
          <cell r="D568">
            <v>4</v>
          </cell>
          <cell r="K568">
            <v>1.6</v>
          </cell>
          <cell r="N568">
            <v>155.31</v>
          </cell>
          <cell r="O568">
            <v>15.53</v>
          </cell>
          <cell r="P568">
            <v>1033.8499999999999</v>
          </cell>
          <cell r="Q568">
            <v>103.38</v>
          </cell>
          <cell r="R568">
            <v>15.53</v>
          </cell>
          <cell r="S568">
            <v>1.55</v>
          </cell>
        </row>
        <row r="569">
          <cell r="D569">
            <v>5</v>
          </cell>
          <cell r="K569">
            <v>1.6</v>
          </cell>
          <cell r="N569">
            <v>143.36000000000001</v>
          </cell>
          <cell r="O569">
            <v>14.34</v>
          </cell>
          <cell r="P569">
            <v>1120</v>
          </cell>
          <cell r="Q569">
            <v>112</v>
          </cell>
          <cell r="R569">
            <v>23.89</v>
          </cell>
          <cell r="S569">
            <v>2.39</v>
          </cell>
        </row>
        <row r="570">
          <cell r="D570">
            <v>3</v>
          </cell>
          <cell r="K570">
            <v>1.4000000000000001</v>
          </cell>
          <cell r="N570">
            <v>120.21</v>
          </cell>
          <cell r="O570">
            <v>12.02</v>
          </cell>
          <cell r="P570">
            <v>1168.7</v>
          </cell>
          <cell r="Q570">
            <v>116.87</v>
          </cell>
          <cell r="R570">
            <v>15.03</v>
          </cell>
          <cell r="S570">
            <v>1.5</v>
          </cell>
        </row>
        <row r="571">
          <cell r="D571">
            <v>2</v>
          </cell>
          <cell r="K571">
            <v>1.3</v>
          </cell>
          <cell r="N571">
            <v>87.36</v>
          </cell>
          <cell r="O571">
            <v>8.74</v>
          </cell>
          <cell r="P571">
            <v>1493.33</v>
          </cell>
          <cell r="Q571">
            <v>149.33000000000001</v>
          </cell>
          <cell r="R571">
            <v>17.47</v>
          </cell>
          <cell r="S571">
            <v>1.75</v>
          </cell>
        </row>
        <row r="572">
          <cell r="D572">
            <v>4</v>
          </cell>
          <cell r="K572">
            <v>1.3</v>
          </cell>
          <cell r="N572">
            <v>116.48</v>
          </cell>
          <cell r="O572">
            <v>11.65</v>
          </cell>
          <cell r="P572">
            <v>1120</v>
          </cell>
          <cell r="Q572">
            <v>112</v>
          </cell>
          <cell r="R572">
            <v>11.65</v>
          </cell>
          <cell r="S572">
            <v>1.1599999999999999</v>
          </cell>
        </row>
        <row r="573">
          <cell r="D573">
            <v>2</v>
          </cell>
          <cell r="K573">
            <v>1.8</v>
          </cell>
          <cell r="N573">
            <v>120.96</v>
          </cell>
          <cell r="O573">
            <v>12.1</v>
          </cell>
          <cell r="P573">
            <v>1493.33</v>
          </cell>
          <cell r="Q573">
            <v>149.33000000000001</v>
          </cell>
          <cell r="R573">
            <v>24.19</v>
          </cell>
          <cell r="S573">
            <v>2.42</v>
          </cell>
        </row>
        <row r="574">
          <cell r="D574">
            <v>4</v>
          </cell>
          <cell r="K574">
            <v>1.5</v>
          </cell>
          <cell r="N574">
            <v>140</v>
          </cell>
          <cell r="O574">
            <v>14</v>
          </cell>
          <cell r="P574">
            <v>1075.2</v>
          </cell>
          <cell r="Q574">
            <v>107.52</v>
          </cell>
          <cell r="R574">
            <v>14</v>
          </cell>
          <cell r="S574">
            <v>1.4</v>
          </cell>
        </row>
        <row r="575">
          <cell r="D575">
            <v>3</v>
          </cell>
          <cell r="K575">
            <v>1.3</v>
          </cell>
          <cell r="N575">
            <v>106.77</v>
          </cell>
          <cell r="O575">
            <v>10.68</v>
          </cell>
          <cell r="P575">
            <v>1221.82</v>
          </cell>
          <cell r="Q575">
            <v>122.18</v>
          </cell>
          <cell r="R575">
            <v>13.35</v>
          </cell>
          <cell r="S575">
            <v>1.33</v>
          </cell>
        </row>
        <row r="576">
          <cell r="D576">
            <v>5</v>
          </cell>
          <cell r="K576">
            <v>1.8</v>
          </cell>
          <cell r="N576">
            <v>147.84</v>
          </cell>
          <cell r="O576">
            <v>14.78</v>
          </cell>
          <cell r="P576">
            <v>1221.82</v>
          </cell>
          <cell r="Q576">
            <v>122.18</v>
          </cell>
          <cell r="R576">
            <v>24.64</v>
          </cell>
          <cell r="S576">
            <v>2.46</v>
          </cell>
        </row>
        <row r="577">
          <cell r="D577">
            <v>2</v>
          </cell>
          <cell r="K577">
            <v>1.6</v>
          </cell>
          <cell r="N577">
            <v>107.52</v>
          </cell>
          <cell r="O577">
            <v>10.75</v>
          </cell>
          <cell r="P577">
            <v>1493.33</v>
          </cell>
          <cell r="Q577">
            <v>149.33000000000001</v>
          </cell>
          <cell r="R577">
            <v>21.5</v>
          </cell>
          <cell r="S577">
            <v>2.15</v>
          </cell>
        </row>
        <row r="578">
          <cell r="D578">
            <v>4</v>
          </cell>
          <cell r="K578">
            <v>1.4000000000000001</v>
          </cell>
          <cell r="N578">
            <v>135.88999999999999</v>
          </cell>
          <cell r="O578">
            <v>13.59</v>
          </cell>
          <cell r="P578">
            <v>1033.8499999999999</v>
          </cell>
          <cell r="Q578">
            <v>103.38</v>
          </cell>
          <cell r="R578">
            <v>13.59</v>
          </cell>
          <cell r="S578">
            <v>1.36</v>
          </cell>
        </row>
        <row r="579">
          <cell r="D579">
            <v>2</v>
          </cell>
          <cell r="K579">
            <v>1.4000000000000001</v>
          </cell>
          <cell r="N579">
            <v>94.08</v>
          </cell>
          <cell r="O579">
            <v>9.41</v>
          </cell>
          <cell r="P579">
            <v>1493.33</v>
          </cell>
          <cell r="Q579">
            <v>149.33000000000001</v>
          </cell>
          <cell r="R579">
            <v>18.82</v>
          </cell>
          <cell r="S579">
            <v>1.88</v>
          </cell>
        </row>
        <row r="580">
          <cell r="D580">
            <v>4</v>
          </cell>
          <cell r="K580">
            <v>1.6</v>
          </cell>
          <cell r="N580">
            <v>155.31</v>
          </cell>
          <cell r="O580">
            <v>15.53</v>
          </cell>
          <cell r="P580">
            <v>1033.8499999999999</v>
          </cell>
          <cell r="Q580">
            <v>103.38</v>
          </cell>
          <cell r="R580">
            <v>15.53</v>
          </cell>
          <cell r="S580">
            <v>1.55</v>
          </cell>
        </row>
        <row r="581">
          <cell r="D581">
            <v>5</v>
          </cell>
          <cell r="K581">
            <v>1.6</v>
          </cell>
          <cell r="N581">
            <v>143.36000000000001</v>
          </cell>
          <cell r="O581">
            <v>14.34</v>
          </cell>
          <cell r="P581">
            <v>1120</v>
          </cell>
          <cell r="Q581">
            <v>112</v>
          </cell>
          <cell r="R581">
            <v>23.89</v>
          </cell>
          <cell r="S581">
            <v>2.39</v>
          </cell>
        </row>
        <row r="582">
          <cell r="D582">
            <v>3</v>
          </cell>
          <cell r="K582">
            <v>1.4000000000000001</v>
          </cell>
          <cell r="N582">
            <v>120.21</v>
          </cell>
          <cell r="O582">
            <v>12.02</v>
          </cell>
          <cell r="P582">
            <v>1168.7</v>
          </cell>
          <cell r="Q582">
            <v>116.87</v>
          </cell>
          <cell r="R582">
            <v>15.03</v>
          </cell>
          <cell r="S582">
            <v>1.5</v>
          </cell>
        </row>
        <row r="583">
          <cell r="D583">
            <v>2</v>
          </cell>
          <cell r="K583">
            <v>1.3</v>
          </cell>
          <cell r="N583">
            <v>87.36</v>
          </cell>
          <cell r="O583">
            <v>8.74</v>
          </cell>
          <cell r="P583">
            <v>1493.33</v>
          </cell>
          <cell r="Q583">
            <v>149.33000000000001</v>
          </cell>
          <cell r="R583">
            <v>17.47</v>
          </cell>
          <cell r="S583">
            <v>1.75</v>
          </cell>
        </row>
        <row r="584">
          <cell r="D584">
            <v>4</v>
          </cell>
          <cell r="K584">
            <v>1.3</v>
          </cell>
          <cell r="N584">
            <v>116.48</v>
          </cell>
          <cell r="O584">
            <v>11.65</v>
          </cell>
          <cell r="P584">
            <v>1120</v>
          </cell>
          <cell r="Q584">
            <v>112</v>
          </cell>
          <cell r="R584">
            <v>11.65</v>
          </cell>
          <cell r="S584">
            <v>1.1599999999999999</v>
          </cell>
        </row>
        <row r="585">
          <cell r="D585">
            <v>2</v>
          </cell>
          <cell r="K585">
            <v>1.8</v>
          </cell>
          <cell r="N585">
            <v>120.96</v>
          </cell>
          <cell r="O585">
            <v>12.1</v>
          </cell>
          <cell r="P585">
            <v>1493.33</v>
          </cell>
          <cell r="Q585">
            <v>149.33000000000001</v>
          </cell>
          <cell r="R585">
            <v>24.19</v>
          </cell>
          <cell r="S585">
            <v>2.42</v>
          </cell>
        </row>
        <row r="586">
          <cell r="D586">
            <v>4</v>
          </cell>
          <cell r="K586">
            <v>1.5</v>
          </cell>
          <cell r="N586">
            <v>140</v>
          </cell>
          <cell r="O586">
            <v>14</v>
          </cell>
          <cell r="P586">
            <v>1075.2</v>
          </cell>
          <cell r="Q586">
            <v>107.52</v>
          </cell>
          <cell r="R586">
            <v>14</v>
          </cell>
          <cell r="S586">
            <v>1.4</v>
          </cell>
        </row>
        <row r="587">
          <cell r="D587">
            <v>3</v>
          </cell>
          <cell r="K587">
            <v>1.3</v>
          </cell>
          <cell r="N587">
            <v>106.77</v>
          </cell>
          <cell r="O587">
            <v>10.68</v>
          </cell>
          <cell r="P587">
            <v>1221.82</v>
          </cell>
          <cell r="Q587">
            <v>122.18</v>
          </cell>
          <cell r="R587">
            <v>13.35</v>
          </cell>
          <cell r="S587">
            <v>1.33</v>
          </cell>
        </row>
        <row r="588">
          <cell r="D588">
            <v>5</v>
          </cell>
          <cell r="K588">
            <v>1.8</v>
          </cell>
          <cell r="N588">
            <v>147.84</v>
          </cell>
          <cell r="O588">
            <v>14.78</v>
          </cell>
          <cell r="P588">
            <v>1221.82</v>
          </cell>
          <cell r="Q588">
            <v>122.18</v>
          </cell>
          <cell r="R588">
            <v>24.64</v>
          </cell>
          <cell r="S588">
            <v>2.46</v>
          </cell>
        </row>
        <row r="589">
          <cell r="D589">
            <v>2</v>
          </cell>
          <cell r="K589">
            <v>1.6</v>
          </cell>
          <cell r="N589">
            <v>107.52</v>
          </cell>
          <cell r="O589">
            <v>10.75</v>
          </cell>
          <cell r="P589">
            <v>1493.33</v>
          </cell>
          <cell r="Q589">
            <v>149.33000000000001</v>
          </cell>
          <cell r="R589">
            <v>21.5</v>
          </cell>
          <cell r="S589">
            <v>2.15</v>
          </cell>
        </row>
        <row r="590">
          <cell r="D590">
            <v>4</v>
          </cell>
          <cell r="K590">
            <v>1.4000000000000001</v>
          </cell>
          <cell r="N590">
            <v>135.88999999999999</v>
          </cell>
          <cell r="O590">
            <v>13.59</v>
          </cell>
          <cell r="P590">
            <v>1033.8499999999999</v>
          </cell>
          <cell r="Q590">
            <v>103.38</v>
          </cell>
          <cell r="R590">
            <v>13.59</v>
          </cell>
          <cell r="S590">
            <v>1.36</v>
          </cell>
        </row>
        <row r="591">
          <cell r="D591">
            <v>2</v>
          </cell>
          <cell r="K591">
            <v>1.4000000000000001</v>
          </cell>
          <cell r="N591">
            <v>94.08</v>
          </cell>
          <cell r="O591">
            <v>9.41</v>
          </cell>
          <cell r="P591">
            <v>1493.33</v>
          </cell>
          <cell r="Q591">
            <v>149.33000000000001</v>
          </cell>
          <cell r="R591">
            <v>18.82</v>
          </cell>
          <cell r="S591">
            <v>1.88</v>
          </cell>
        </row>
        <row r="592">
          <cell r="D592">
            <v>4</v>
          </cell>
          <cell r="K592">
            <v>1.6</v>
          </cell>
          <cell r="N592">
            <v>155.31</v>
          </cell>
          <cell r="O592">
            <v>15.53</v>
          </cell>
          <cell r="P592">
            <v>1033.8499999999999</v>
          </cell>
          <cell r="Q592">
            <v>103.38</v>
          </cell>
          <cell r="R592">
            <v>15.53</v>
          </cell>
          <cell r="S592">
            <v>1.55</v>
          </cell>
        </row>
        <row r="593">
          <cell r="D593">
            <v>5</v>
          </cell>
          <cell r="K593">
            <v>1.6</v>
          </cell>
          <cell r="N593">
            <v>143.36000000000001</v>
          </cell>
          <cell r="O593">
            <v>14.34</v>
          </cell>
          <cell r="P593">
            <v>1120</v>
          </cell>
          <cell r="Q593">
            <v>112</v>
          </cell>
          <cell r="R593">
            <v>23.89</v>
          </cell>
          <cell r="S593">
            <v>2.39</v>
          </cell>
        </row>
        <row r="594">
          <cell r="D594">
            <v>3</v>
          </cell>
          <cell r="K594">
            <v>1.4000000000000001</v>
          </cell>
          <cell r="N594">
            <v>120.21</v>
          </cell>
          <cell r="O594">
            <v>12.02</v>
          </cell>
          <cell r="P594">
            <v>1168.7</v>
          </cell>
          <cell r="Q594">
            <v>116.87</v>
          </cell>
          <cell r="R594">
            <v>15.03</v>
          </cell>
          <cell r="S594">
            <v>1.5</v>
          </cell>
        </row>
        <row r="595">
          <cell r="D595">
            <v>2</v>
          </cell>
          <cell r="K595">
            <v>1.3</v>
          </cell>
          <cell r="N595">
            <v>87.36</v>
          </cell>
          <cell r="O595">
            <v>8.74</v>
          </cell>
          <cell r="P595">
            <v>1493.33</v>
          </cell>
          <cell r="Q595">
            <v>149.33000000000001</v>
          </cell>
          <cell r="R595">
            <v>17.47</v>
          </cell>
          <cell r="S595">
            <v>1.75</v>
          </cell>
        </row>
        <row r="596">
          <cell r="D596">
            <v>4</v>
          </cell>
          <cell r="K596">
            <v>1.3</v>
          </cell>
          <cell r="N596">
            <v>116.48</v>
          </cell>
          <cell r="O596">
            <v>11.65</v>
          </cell>
          <cell r="P596">
            <v>1120</v>
          </cell>
          <cell r="Q596">
            <v>112</v>
          </cell>
          <cell r="R596">
            <v>11.65</v>
          </cell>
          <cell r="S596">
            <v>1.1599999999999999</v>
          </cell>
        </row>
        <row r="597">
          <cell r="D597">
            <v>2</v>
          </cell>
          <cell r="K597">
            <v>1.8</v>
          </cell>
          <cell r="N597">
            <v>120.96</v>
          </cell>
          <cell r="O597">
            <v>12.1</v>
          </cell>
          <cell r="P597">
            <v>1493.33</v>
          </cell>
          <cell r="Q597">
            <v>149.33000000000001</v>
          </cell>
          <cell r="R597">
            <v>24.19</v>
          </cell>
          <cell r="S597">
            <v>2.42</v>
          </cell>
        </row>
        <row r="598">
          <cell r="D598">
            <v>4</v>
          </cell>
          <cell r="K598">
            <v>1.5</v>
          </cell>
          <cell r="N598">
            <v>140</v>
          </cell>
          <cell r="O598">
            <v>14</v>
          </cell>
          <cell r="P598">
            <v>1075.2</v>
          </cell>
          <cell r="Q598">
            <v>107.52</v>
          </cell>
          <cell r="R598">
            <v>14</v>
          </cell>
          <cell r="S598">
            <v>1.4</v>
          </cell>
        </row>
        <row r="599">
          <cell r="D599">
            <v>3</v>
          </cell>
          <cell r="K599">
            <v>1.3</v>
          </cell>
          <cell r="N599">
            <v>106.77</v>
          </cell>
          <cell r="O599">
            <v>10.68</v>
          </cell>
          <cell r="P599">
            <v>1221.82</v>
          </cell>
          <cell r="Q599">
            <v>122.18</v>
          </cell>
          <cell r="R599">
            <v>13.35</v>
          </cell>
          <cell r="S599">
            <v>1.33</v>
          </cell>
        </row>
        <row r="600">
          <cell r="D600">
            <v>5</v>
          </cell>
          <cell r="K600">
            <v>1.8</v>
          </cell>
          <cell r="N600">
            <v>147.84</v>
          </cell>
          <cell r="O600">
            <v>14.78</v>
          </cell>
          <cell r="P600">
            <v>1221.82</v>
          </cell>
          <cell r="Q600">
            <v>122.18</v>
          </cell>
          <cell r="R600">
            <v>24.64</v>
          </cell>
          <cell r="S600">
            <v>2.46</v>
          </cell>
        </row>
        <row r="601">
          <cell r="D601">
            <v>2</v>
          </cell>
          <cell r="K601">
            <v>1.6</v>
          </cell>
          <cell r="N601">
            <v>107.52</v>
          </cell>
          <cell r="O601">
            <v>10.75</v>
          </cell>
          <cell r="P601">
            <v>1493.33</v>
          </cell>
          <cell r="Q601">
            <v>149.33000000000001</v>
          </cell>
          <cell r="R601">
            <v>21.5</v>
          </cell>
          <cell r="S601">
            <v>2.15</v>
          </cell>
        </row>
        <row r="602">
          <cell r="D602">
            <v>4</v>
          </cell>
          <cell r="K602">
            <v>1.4000000000000001</v>
          </cell>
          <cell r="N602">
            <v>135.88999999999999</v>
          </cell>
          <cell r="O602">
            <v>13.59</v>
          </cell>
          <cell r="P602">
            <v>1033.8499999999999</v>
          </cell>
          <cell r="Q602">
            <v>103.38</v>
          </cell>
          <cell r="R602">
            <v>13.59</v>
          </cell>
          <cell r="S602">
            <v>1.36</v>
          </cell>
        </row>
        <row r="603">
          <cell r="D603">
            <v>2</v>
          </cell>
          <cell r="K603">
            <v>1.4000000000000001</v>
          </cell>
          <cell r="N603">
            <v>94.08</v>
          </cell>
          <cell r="O603">
            <v>9.41</v>
          </cell>
          <cell r="P603">
            <v>1493.33</v>
          </cell>
          <cell r="Q603">
            <v>149.33000000000001</v>
          </cell>
          <cell r="R603">
            <v>18.82</v>
          </cell>
          <cell r="S603">
            <v>1.88</v>
          </cell>
        </row>
        <row r="604">
          <cell r="D604">
            <v>4</v>
          </cell>
          <cell r="K604">
            <v>1.6</v>
          </cell>
          <cell r="N604">
            <v>155.31</v>
          </cell>
          <cell r="O604">
            <v>15.53</v>
          </cell>
          <cell r="P604">
            <v>1033.8499999999999</v>
          </cell>
          <cell r="Q604">
            <v>103.38</v>
          </cell>
          <cell r="R604">
            <v>15.53</v>
          </cell>
          <cell r="S604">
            <v>1.55</v>
          </cell>
        </row>
        <row r="605">
          <cell r="D605">
            <v>5</v>
          </cell>
          <cell r="K605">
            <v>1.6</v>
          </cell>
          <cell r="N605">
            <v>143.36000000000001</v>
          </cell>
          <cell r="O605">
            <v>14.34</v>
          </cell>
          <cell r="P605">
            <v>1120</v>
          </cell>
          <cell r="Q605">
            <v>112</v>
          </cell>
          <cell r="R605">
            <v>23.89</v>
          </cell>
          <cell r="S605">
            <v>2.39</v>
          </cell>
        </row>
        <row r="606">
          <cell r="D606">
            <v>3</v>
          </cell>
          <cell r="K606">
            <v>1.4000000000000001</v>
          </cell>
          <cell r="N606">
            <v>120.21</v>
          </cell>
          <cell r="O606">
            <v>12.02</v>
          </cell>
          <cell r="P606">
            <v>1168.7</v>
          </cell>
          <cell r="Q606">
            <v>116.87</v>
          </cell>
          <cell r="R606">
            <v>15.03</v>
          </cell>
          <cell r="S606">
            <v>1.5</v>
          </cell>
        </row>
        <row r="607">
          <cell r="D607">
            <v>2</v>
          </cell>
          <cell r="K607">
            <v>1.6</v>
          </cell>
          <cell r="N607">
            <v>85.33</v>
          </cell>
          <cell r="O607">
            <v>8.5299999999999994</v>
          </cell>
          <cell r="P607">
            <v>960</v>
          </cell>
          <cell r="Q607">
            <v>96</v>
          </cell>
          <cell r="R607">
            <v>28.44</v>
          </cell>
          <cell r="S607">
            <v>2.84</v>
          </cell>
        </row>
        <row r="608">
          <cell r="D608">
            <v>2</v>
          </cell>
          <cell r="K608">
            <v>1.6</v>
          </cell>
          <cell r="N608">
            <v>85.33</v>
          </cell>
          <cell r="O608">
            <v>8.5299999999999994</v>
          </cell>
          <cell r="P608">
            <v>960</v>
          </cell>
          <cell r="Q608">
            <v>96</v>
          </cell>
          <cell r="R608">
            <v>28.44</v>
          </cell>
          <cell r="S608">
            <v>2.84</v>
          </cell>
        </row>
        <row r="609">
          <cell r="D609">
            <v>2</v>
          </cell>
          <cell r="K609">
            <v>1.6</v>
          </cell>
          <cell r="N609">
            <v>85.33</v>
          </cell>
          <cell r="O609">
            <v>8.5299999999999994</v>
          </cell>
          <cell r="P609">
            <v>960</v>
          </cell>
          <cell r="Q609">
            <v>96</v>
          </cell>
          <cell r="R609">
            <v>28.44</v>
          </cell>
          <cell r="S609">
            <v>2.84</v>
          </cell>
        </row>
        <row r="610">
          <cell r="D610">
            <v>2</v>
          </cell>
          <cell r="K610">
            <v>1.6</v>
          </cell>
          <cell r="N610">
            <v>85.33</v>
          </cell>
          <cell r="O610">
            <v>8.5299999999999994</v>
          </cell>
          <cell r="P610">
            <v>960</v>
          </cell>
          <cell r="Q610">
            <v>96</v>
          </cell>
          <cell r="R610">
            <v>28.44</v>
          </cell>
          <cell r="S610">
            <v>2.84</v>
          </cell>
        </row>
        <row r="611">
          <cell r="D611">
            <v>2</v>
          </cell>
          <cell r="K611">
            <v>1.6</v>
          </cell>
          <cell r="N611">
            <v>85.33</v>
          </cell>
          <cell r="O611">
            <v>8.5299999999999994</v>
          </cell>
          <cell r="P611">
            <v>960</v>
          </cell>
          <cell r="Q611">
            <v>96</v>
          </cell>
          <cell r="R611">
            <v>28.44</v>
          </cell>
          <cell r="S611">
            <v>2.84</v>
          </cell>
        </row>
        <row r="612">
          <cell r="D612">
            <v>2</v>
          </cell>
          <cell r="K612">
            <v>1.6</v>
          </cell>
          <cell r="N612">
            <v>93.87</v>
          </cell>
          <cell r="O612">
            <v>9.39</v>
          </cell>
          <cell r="P612">
            <v>1056</v>
          </cell>
          <cell r="Q612">
            <v>105.6</v>
          </cell>
          <cell r="R612">
            <v>31.29</v>
          </cell>
          <cell r="S612">
            <v>3.13</v>
          </cell>
        </row>
        <row r="613">
          <cell r="D613">
            <v>2</v>
          </cell>
          <cell r="K613">
            <v>1.6</v>
          </cell>
          <cell r="N613">
            <v>93.87</v>
          </cell>
          <cell r="O613">
            <v>9.39</v>
          </cell>
          <cell r="P613">
            <v>1056</v>
          </cell>
          <cell r="Q613">
            <v>105.6</v>
          </cell>
          <cell r="R613">
            <v>31.29</v>
          </cell>
          <cell r="S613">
            <v>3.13</v>
          </cell>
        </row>
        <row r="614">
          <cell r="D614">
            <v>2</v>
          </cell>
          <cell r="K614">
            <v>1.6</v>
          </cell>
          <cell r="N614">
            <v>93.87</v>
          </cell>
          <cell r="O614">
            <v>9.39</v>
          </cell>
          <cell r="P614">
            <v>1056</v>
          </cell>
          <cell r="Q614">
            <v>105.6</v>
          </cell>
          <cell r="R614">
            <v>31.29</v>
          </cell>
          <cell r="S614">
            <v>3.13</v>
          </cell>
        </row>
        <row r="615">
          <cell r="D615">
            <v>2</v>
          </cell>
          <cell r="K615">
            <v>1.6</v>
          </cell>
          <cell r="N615">
            <v>93.87</v>
          </cell>
          <cell r="O615">
            <v>9.39</v>
          </cell>
          <cell r="P615">
            <v>1056</v>
          </cell>
          <cell r="Q615">
            <v>105.6</v>
          </cell>
          <cell r="R615">
            <v>31.29</v>
          </cell>
          <cell r="S615">
            <v>3.13</v>
          </cell>
        </row>
        <row r="616">
          <cell r="D616">
            <v>2</v>
          </cell>
          <cell r="K616">
            <v>1.6</v>
          </cell>
          <cell r="N616">
            <v>93.87</v>
          </cell>
          <cell r="O616">
            <v>9.39</v>
          </cell>
          <cell r="P616">
            <v>1056</v>
          </cell>
          <cell r="Q616">
            <v>105.6</v>
          </cell>
          <cell r="R616">
            <v>31.29</v>
          </cell>
          <cell r="S616">
            <v>3.13</v>
          </cell>
        </row>
        <row r="617">
          <cell r="D617">
            <v>2</v>
          </cell>
          <cell r="K617">
            <v>1.6</v>
          </cell>
          <cell r="N617">
            <v>102.4</v>
          </cell>
          <cell r="O617">
            <v>10.24</v>
          </cell>
          <cell r="P617">
            <v>1152</v>
          </cell>
          <cell r="Q617">
            <v>115.2</v>
          </cell>
          <cell r="R617">
            <v>34.130000000000003</v>
          </cell>
          <cell r="S617">
            <v>3.41</v>
          </cell>
        </row>
        <row r="618">
          <cell r="D618">
            <v>2</v>
          </cell>
          <cell r="K618">
            <v>1.6</v>
          </cell>
          <cell r="N618">
            <v>102.4</v>
          </cell>
          <cell r="O618">
            <v>10.24</v>
          </cell>
          <cell r="P618">
            <v>1152</v>
          </cell>
          <cell r="Q618">
            <v>115.2</v>
          </cell>
          <cell r="R618">
            <v>34.130000000000003</v>
          </cell>
          <cell r="S618">
            <v>3.41</v>
          </cell>
        </row>
        <row r="619">
          <cell r="D619">
            <v>2</v>
          </cell>
          <cell r="K619">
            <v>1.6</v>
          </cell>
          <cell r="N619">
            <v>102.4</v>
          </cell>
          <cell r="O619">
            <v>10.24</v>
          </cell>
          <cell r="P619">
            <v>1152</v>
          </cell>
          <cell r="Q619">
            <v>115.2</v>
          </cell>
          <cell r="R619">
            <v>34.130000000000003</v>
          </cell>
          <cell r="S619">
            <v>3.41</v>
          </cell>
        </row>
        <row r="620">
          <cell r="D620">
            <v>2</v>
          </cell>
          <cell r="K620">
            <v>1.6</v>
          </cell>
          <cell r="N620">
            <v>102.4</v>
          </cell>
          <cell r="O620">
            <v>10.24</v>
          </cell>
          <cell r="P620">
            <v>1152</v>
          </cell>
          <cell r="Q620">
            <v>115.2</v>
          </cell>
          <cell r="R620">
            <v>34.130000000000003</v>
          </cell>
          <cell r="S620">
            <v>3.41</v>
          </cell>
        </row>
        <row r="621">
          <cell r="D621">
            <v>2</v>
          </cell>
          <cell r="K621">
            <v>1.6</v>
          </cell>
          <cell r="N621">
            <v>102.4</v>
          </cell>
          <cell r="O621">
            <v>10.24</v>
          </cell>
          <cell r="P621">
            <v>1152</v>
          </cell>
          <cell r="Q621">
            <v>115.2</v>
          </cell>
          <cell r="R621">
            <v>34.130000000000003</v>
          </cell>
          <cell r="S621">
            <v>3.41</v>
          </cell>
        </row>
        <row r="622">
          <cell r="D622">
            <v>2</v>
          </cell>
          <cell r="K622">
            <v>1.6</v>
          </cell>
          <cell r="N622">
            <v>119.47</v>
          </cell>
          <cell r="O622">
            <v>11.95</v>
          </cell>
          <cell r="P622">
            <v>1344</v>
          </cell>
          <cell r="Q622">
            <v>134.4</v>
          </cell>
          <cell r="R622">
            <v>39.82</v>
          </cell>
          <cell r="S622">
            <v>3.98</v>
          </cell>
        </row>
        <row r="623">
          <cell r="D623">
            <v>2</v>
          </cell>
          <cell r="K623">
            <v>1.6</v>
          </cell>
          <cell r="N623">
            <v>119.47</v>
          </cell>
          <cell r="O623">
            <v>11.95</v>
          </cell>
          <cell r="P623">
            <v>1344</v>
          </cell>
          <cell r="Q623">
            <v>134.4</v>
          </cell>
          <cell r="R623">
            <v>39.82</v>
          </cell>
          <cell r="S623">
            <v>3.98</v>
          </cell>
        </row>
        <row r="624">
          <cell r="D624">
            <v>2</v>
          </cell>
          <cell r="K624">
            <v>1.6</v>
          </cell>
          <cell r="N624">
            <v>119.47</v>
          </cell>
          <cell r="O624">
            <v>11.95</v>
          </cell>
          <cell r="P624">
            <v>1344</v>
          </cell>
          <cell r="Q624">
            <v>134.4</v>
          </cell>
          <cell r="R624">
            <v>39.82</v>
          </cell>
          <cell r="S624">
            <v>3.98</v>
          </cell>
        </row>
        <row r="625">
          <cell r="D625">
            <v>2</v>
          </cell>
          <cell r="K625">
            <v>1.6</v>
          </cell>
          <cell r="N625">
            <v>119.47</v>
          </cell>
          <cell r="O625">
            <v>11.95</v>
          </cell>
          <cell r="P625">
            <v>1344</v>
          </cell>
          <cell r="Q625">
            <v>134.4</v>
          </cell>
          <cell r="R625">
            <v>39.82</v>
          </cell>
          <cell r="S625">
            <v>3.98</v>
          </cell>
        </row>
        <row r="626">
          <cell r="D626">
            <v>2</v>
          </cell>
          <cell r="K626">
            <v>1.6</v>
          </cell>
          <cell r="N626">
            <v>119.47</v>
          </cell>
          <cell r="O626">
            <v>11.95</v>
          </cell>
          <cell r="P626">
            <v>1344</v>
          </cell>
          <cell r="Q626">
            <v>134.4</v>
          </cell>
          <cell r="R626">
            <v>39.82</v>
          </cell>
          <cell r="S626">
            <v>3.98</v>
          </cell>
        </row>
        <row r="627">
          <cell r="D627">
            <v>2</v>
          </cell>
          <cell r="K627">
            <v>1.6</v>
          </cell>
          <cell r="N627">
            <v>136.53</v>
          </cell>
          <cell r="O627">
            <v>13.65</v>
          </cell>
          <cell r="P627">
            <v>1536</v>
          </cell>
          <cell r="Q627">
            <v>153.6</v>
          </cell>
          <cell r="R627">
            <v>45.51</v>
          </cell>
          <cell r="S627">
            <v>4.55</v>
          </cell>
        </row>
        <row r="628">
          <cell r="D628">
            <v>2</v>
          </cell>
          <cell r="K628">
            <v>1.6</v>
          </cell>
          <cell r="N628">
            <v>136.53</v>
          </cell>
          <cell r="O628">
            <v>13.65</v>
          </cell>
          <cell r="P628">
            <v>1536</v>
          </cell>
          <cell r="Q628">
            <v>153.6</v>
          </cell>
          <cell r="R628">
            <v>45.51</v>
          </cell>
          <cell r="S628">
            <v>4.55</v>
          </cell>
        </row>
        <row r="629">
          <cell r="D629">
            <v>2</v>
          </cell>
          <cell r="K629">
            <v>1.6</v>
          </cell>
          <cell r="N629">
            <v>136.53</v>
          </cell>
          <cell r="O629">
            <v>13.65</v>
          </cell>
          <cell r="P629">
            <v>1536</v>
          </cell>
          <cell r="Q629">
            <v>153.6</v>
          </cell>
          <cell r="R629">
            <v>45.51</v>
          </cell>
          <cell r="S629">
            <v>4.55</v>
          </cell>
        </row>
        <row r="630">
          <cell r="D630">
            <v>2</v>
          </cell>
          <cell r="K630">
            <v>1.6</v>
          </cell>
          <cell r="N630">
            <v>136.53</v>
          </cell>
          <cell r="O630">
            <v>13.65</v>
          </cell>
          <cell r="P630">
            <v>1536</v>
          </cell>
          <cell r="Q630">
            <v>153.6</v>
          </cell>
          <cell r="R630">
            <v>45.51</v>
          </cell>
          <cell r="S630">
            <v>4.55</v>
          </cell>
        </row>
        <row r="631">
          <cell r="D631">
            <v>2</v>
          </cell>
          <cell r="K631">
            <v>1.6</v>
          </cell>
          <cell r="N631">
            <v>136.53</v>
          </cell>
          <cell r="O631">
            <v>13.65</v>
          </cell>
          <cell r="P631">
            <v>1536</v>
          </cell>
          <cell r="Q631">
            <v>153.6</v>
          </cell>
          <cell r="R631">
            <v>45.51</v>
          </cell>
          <cell r="S631">
            <v>4.55</v>
          </cell>
        </row>
        <row r="632">
          <cell r="D632">
            <v>2</v>
          </cell>
          <cell r="K632">
            <v>1.6</v>
          </cell>
          <cell r="N632">
            <v>153.6</v>
          </cell>
          <cell r="O632">
            <v>15.36</v>
          </cell>
          <cell r="P632">
            <v>1728</v>
          </cell>
          <cell r="Q632">
            <v>172.8</v>
          </cell>
          <cell r="R632">
            <v>51.2</v>
          </cell>
          <cell r="S632">
            <v>5.12</v>
          </cell>
        </row>
        <row r="633">
          <cell r="D633">
            <v>2</v>
          </cell>
          <cell r="K633">
            <v>1.6</v>
          </cell>
          <cell r="N633">
            <v>153.6</v>
          </cell>
          <cell r="O633">
            <v>15.36</v>
          </cell>
          <cell r="P633">
            <v>1728</v>
          </cell>
          <cell r="Q633">
            <v>172.8</v>
          </cell>
          <cell r="R633">
            <v>51.2</v>
          </cell>
          <cell r="S633">
            <v>5.12</v>
          </cell>
        </row>
        <row r="634">
          <cell r="D634">
            <v>2</v>
          </cell>
          <cell r="K634">
            <v>1.6</v>
          </cell>
          <cell r="N634">
            <v>153.6</v>
          </cell>
          <cell r="O634">
            <v>15.36</v>
          </cell>
          <cell r="P634">
            <v>1728</v>
          </cell>
          <cell r="Q634">
            <v>172.8</v>
          </cell>
          <cell r="R634">
            <v>51.2</v>
          </cell>
          <cell r="S634">
            <v>5.12</v>
          </cell>
        </row>
        <row r="635">
          <cell r="D635">
            <v>2</v>
          </cell>
          <cell r="K635">
            <v>1.6</v>
          </cell>
          <cell r="N635">
            <v>153.6</v>
          </cell>
          <cell r="O635">
            <v>15.36</v>
          </cell>
          <cell r="P635">
            <v>1728</v>
          </cell>
          <cell r="Q635">
            <v>172.8</v>
          </cell>
          <cell r="R635">
            <v>51.2</v>
          </cell>
          <cell r="S635">
            <v>5.12</v>
          </cell>
        </row>
        <row r="636">
          <cell r="D636">
            <v>2</v>
          </cell>
          <cell r="K636">
            <v>1.6</v>
          </cell>
          <cell r="N636">
            <v>153.6</v>
          </cell>
          <cell r="O636">
            <v>15.36</v>
          </cell>
          <cell r="P636">
            <v>1728</v>
          </cell>
          <cell r="Q636">
            <v>172.8</v>
          </cell>
          <cell r="R636">
            <v>51.2</v>
          </cell>
          <cell r="S636">
            <v>5.12</v>
          </cell>
        </row>
        <row r="637">
          <cell r="D637">
            <v>2</v>
          </cell>
          <cell r="K637">
            <v>1.6</v>
          </cell>
          <cell r="N637">
            <v>170.67</v>
          </cell>
          <cell r="O637">
            <v>17.07</v>
          </cell>
          <cell r="P637">
            <v>1920</v>
          </cell>
          <cell r="Q637">
            <v>192</v>
          </cell>
          <cell r="R637">
            <v>56.89</v>
          </cell>
          <cell r="S637">
            <v>5.69</v>
          </cell>
        </row>
        <row r="638">
          <cell r="D638">
            <v>2</v>
          </cell>
          <cell r="K638">
            <v>1.6</v>
          </cell>
          <cell r="N638">
            <v>170.67</v>
          </cell>
          <cell r="O638">
            <v>17.07</v>
          </cell>
          <cell r="P638">
            <v>1920</v>
          </cell>
          <cell r="Q638">
            <v>192</v>
          </cell>
          <cell r="R638">
            <v>56.89</v>
          </cell>
          <cell r="S638">
            <v>5.69</v>
          </cell>
        </row>
        <row r="639">
          <cell r="D639">
            <v>2</v>
          </cell>
          <cell r="K639">
            <v>1.6</v>
          </cell>
          <cell r="N639">
            <v>170.67</v>
          </cell>
          <cell r="O639">
            <v>17.07</v>
          </cell>
          <cell r="P639">
            <v>1920</v>
          </cell>
          <cell r="Q639">
            <v>192</v>
          </cell>
          <cell r="R639">
            <v>56.89</v>
          </cell>
          <cell r="S639">
            <v>5.69</v>
          </cell>
        </row>
        <row r="640">
          <cell r="D640">
            <v>2</v>
          </cell>
          <cell r="K640">
            <v>1.6</v>
          </cell>
          <cell r="N640">
            <v>170.67</v>
          </cell>
          <cell r="O640">
            <v>17.07</v>
          </cell>
          <cell r="P640">
            <v>1920</v>
          </cell>
          <cell r="Q640">
            <v>192</v>
          </cell>
          <cell r="R640">
            <v>56.89</v>
          </cell>
          <cell r="S640">
            <v>5.69</v>
          </cell>
        </row>
        <row r="641">
          <cell r="D641">
            <v>2</v>
          </cell>
          <cell r="K641">
            <v>1.6</v>
          </cell>
          <cell r="N641">
            <v>170.67</v>
          </cell>
          <cell r="O641">
            <v>17.07</v>
          </cell>
          <cell r="P641">
            <v>1920</v>
          </cell>
          <cell r="Q641">
            <v>192</v>
          </cell>
          <cell r="R641">
            <v>56.89</v>
          </cell>
          <cell r="S641">
            <v>5.69</v>
          </cell>
        </row>
        <row r="642">
          <cell r="D642">
            <v>2</v>
          </cell>
          <cell r="K642">
            <v>1.6</v>
          </cell>
          <cell r="N642">
            <v>187.73</v>
          </cell>
          <cell r="O642">
            <v>18.77</v>
          </cell>
          <cell r="P642">
            <v>2112</v>
          </cell>
          <cell r="Q642">
            <v>211.2</v>
          </cell>
          <cell r="R642">
            <v>62.58</v>
          </cell>
          <cell r="S642">
            <v>6.26</v>
          </cell>
        </row>
        <row r="643">
          <cell r="D643">
            <v>2</v>
          </cell>
          <cell r="K643">
            <v>1.6</v>
          </cell>
          <cell r="N643">
            <v>187.73</v>
          </cell>
          <cell r="O643">
            <v>18.77</v>
          </cell>
          <cell r="P643">
            <v>2112</v>
          </cell>
          <cell r="Q643">
            <v>211.2</v>
          </cell>
          <cell r="R643">
            <v>62.58</v>
          </cell>
          <cell r="S643">
            <v>6.26</v>
          </cell>
        </row>
        <row r="644">
          <cell r="D644">
            <v>2</v>
          </cell>
          <cell r="K644">
            <v>1.6</v>
          </cell>
          <cell r="N644">
            <v>187.73</v>
          </cell>
          <cell r="O644">
            <v>18.77</v>
          </cell>
          <cell r="P644">
            <v>2112</v>
          </cell>
          <cell r="Q644">
            <v>211.2</v>
          </cell>
          <cell r="R644">
            <v>62.58</v>
          </cell>
          <cell r="S644">
            <v>6.26</v>
          </cell>
        </row>
        <row r="645">
          <cell r="D645">
            <v>2</v>
          </cell>
          <cell r="K645">
            <v>1.6</v>
          </cell>
          <cell r="N645">
            <v>187.73</v>
          </cell>
          <cell r="O645">
            <v>18.77</v>
          </cell>
          <cell r="P645">
            <v>2112</v>
          </cell>
          <cell r="Q645">
            <v>211.2</v>
          </cell>
          <cell r="R645">
            <v>62.58</v>
          </cell>
          <cell r="S645">
            <v>6.26</v>
          </cell>
        </row>
        <row r="646">
          <cell r="D646">
            <v>2</v>
          </cell>
          <cell r="K646">
            <v>1.6</v>
          </cell>
          <cell r="N646">
            <v>187.73</v>
          </cell>
          <cell r="O646">
            <v>18.77</v>
          </cell>
          <cell r="P646">
            <v>2112</v>
          </cell>
          <cell r="Q646">
            <v>211.2</v>
          </cell>
          <cell r="R646">
            <v>62.58</v>
          </cell>
          <cell r="S646">
            <v>6.26</v>
          </cell>
        </row>
        <row r="647">
          <cell r="D647">
            <v>2</v>
          </cell>
          <cell r="K647">
            <v>1.6</v>
          </cell>
          <cell r="N647">
            <v>204.8</v>
          </cell>
          <cell r="O647">
            <v>20.48</v>
          </cell>
          <cell r="P647">
            <v>2304</v>
          </cell>
          <cell r="Q647">
            <v>230.4</v>
          </cell>
          <cell r="R647">
            <v>68.27</v>
          </cell>
          <cell r="S647">
            <v>6.83</v>
          </cell>
        </row>
        <row r="648">
          <cell r="D648">
            <v>2</v>
          </cell>
          <cell r="K648">
            <v>1.6</v>
          </cell>
          <cell r="N648">
            <v>204.8</v>
          </cell>
          <cell r="O648">
            <v>20.48</v>
          </cell>
          <cell r="P648">
            <v>2304</v>
          </cell>
          <cell r="Q648">
            <v>230.4</v>
          </cell>
          <cell r="R648">
            <v>68.27</v>
          </cell>
          <cell r="S648">
            <v>6.83</v>
          </cell>
        </row>
        <row r="649">
          <cell r="D649">
            <v>2</v>
          </cell>
          <cell r="K649">
            <v>1.6</v>
          </cell>
          <cell r="N649">
            <v>204.8</v>
          </cell>
          <cell r="O649">
            <v>20.48</v>
          </cell>
          <cell r="P649">
            <v>2304</v>
          </cell>
          <cell r="Q649">
            <v>230.4</v>
          </cell>
          <cell r="R649">
            <v>68.27</v>
          </cell>
          <cell r="S649">
            <v>6.83</v>
          </cell>
        </row>
        <row r="650">
          <cell r="D650">
            <v>2</v>
          </cell>
          <cell r="K650">
            <v>1.6</v>
          </cell>
          <cell r="N650">
            <v>204.8</v>
          </cell>
          <cell r="O650">
            <v>20.48</v>
          </cell>
          <cell r="P650">
            <v>2304</v>
          </cell>
          <cell r="Q650">
            <v>230.4</v>
          </cell>
          <cell r="R650">
            <v>68.27</v>
          </cell>
          <cell r="S650">
            <v>6.83</v>
          </cell>
        </row>
        <row r="651">
          <cell r="D651">
            <v>2</v>
          </cell>
          <cell r="K651">
            <v>1.6</v>
          </cell>
          <cell r="N651">
            <v>204.8</v>
          </cell>
          <cell r="O651">
            <v>20.48</v>
          </cell>
          <cell r="P651">
            <v>2304</v>
          </cell>
          <cell r="Q651">
            <v>230.4</v>
          </cell>
          <cell r="R651">
            <v>68.27</v>
          </cell>
          <cell r="S651">
            <v>6.83</v>
          </cell>
        </row>
        <row r="652">
          <cell r="D652">
            <v>2</v>
          </cell>
          <cell r="K652">
            <v>1.6</v>
          </cell>
          <cell r="N652">
            <v>221.87</v>
          </cell>
          <cell r="O652">
            <v>22.19</v>
          </cell>
          <cell r="P652">
            <v>2496</v>
          </cell>
          <cell r="Q652">
            <v>249.6</v>
          </cell>
          <cell r="R652">
            <v>73.959999999999994</v>
          </cell>
          <cell r="S652">
            <v>7.4</v>
          </cell>
        </row>
        <row r="653">
          <cell r="D653">
            <v>2</v>
          </cell>
          <cell r="K653">
            <v>1.6</v>
          </cell>
          <cell r="N653">
            <v>221.87</v>
          </cell>
          <cell r="O653">
            <v>22.19</v>
          </cell>
          <cell r="P653">
            <v>2496</v>
          </cell>
          <cell r="Q653">
            <v>249.6</v>
          </cell>
          <cell r="R653">
            <v>73.959999999999994</v>
          </cell>
          <cell r="S653">
            <v>7.4</v>
          </cell>
        </row>
        <row r="654">
          <cell r="D654">
            <v>2</v>
          </cell>
          <cell r="K654">
            <v>1.6</v>
          </cell>
          <cell r="N654">
            <v>221.87</v>
          </cell>
          <cell r="O654">
            <v>22.19</v>
          </cell>
          <cell r="P654">
            <v>2496</v>
          </cell>
          <cell r="Q654">
            <v>249.6</v>
          </cell>
          <cell r="R654">
            <v>73.959999999999994</v>
          </cell>
          <cell r="S654">
            <v>7.4</v>
          </cell>
        </row>
        <row r="655">
          <cell r="D655">
            <v>2</v>
          </cell>
          <cell r="K655">
            <v>1.6</v>
          </cell>
          <cell r="N655">
            <v>221.87</v>
          </cell>
          <cell r="O655">
            <v>22.19</v>
          </cell>
          <cell r="P655">
            <v>2496</v>
          </cell>
          <cell r="Q655">
            <v>249.6</v>
          </cell>
          <cell r="R655">
            <v>73.959999999999994</v>
          </cell>
          <cell r="S655">
            <v>7.4</v>
          </cell>
        </row>
        <row r="656">
          <cell r="D656">
            <v>2</v>
          </cell>
          <cell r="K656">
            <v>1.6</v>
          </cell>
          <cell r="N656">
            <v>221.87</v>
          </cell>
          <cell r="O656">
            <v>22.19</v>
          </cell>
          <cell r="P656">
            <v>2496</v>
          </cell>
          <cell r="Q656">
            <v>249.6</v>
          </cell>
          <cell r="R656">
            <v>73.959999999999994</v>
          </cell>
          <cell r="S656">
            <v>7.4</v>
          </cell>
        </row>
        <row r="657">
          <cell r="D657">
            <v>2</v>
          </cell>
          <cell r="K657">
            <v>1.6</v>
          </cell>
          <cell r="N657">
            <v>238.93</v>
          </cell>
          <cell r="O657">
            <v>23.89</v>
          </cell>
          <cell r="P657">
            <v>2688</v>
          </cell>
          <cell r="Q657">
            <v>268.8</v>
          </cell>
          <cell r="R657">
            <v>79.64</v>
          </cell>
          <cell r="S657">
            <v>7.96</v>
          </cell>
        </row>
        <row r="658">
          <cell r="D658">
            <v>2</v>
          </cell>
          <cell r="K658">
            <v>1.6</v>
          </cell>
          <cell r="N658">
            <v>238.93</v>
          </cell>
          <cell r="O658">
            <v>23.89</v>
          </cell>
          <cell r="P658">
            <v>2688</v>
          </cell>
          <cell r="Q658">
            <v>268.8</v>
          </cell>
          <cell r="R658">
            <v>79.64</v>
          </cell>
          <cell r="S658">
            <v>7.96</v>
          </cell>
        </row>
        <row r="659">
          <cell r="D659">
            <v>2</v>
          </cell>
          <cell r="K659">
            <v>1.6</v>
          </cell>
          <cell r="N659">
            <v>238.93</v>
          </cell>
          <cell r="O659">
            <v>23.89</v>
          </cell>
          <cell r="P659">
            <v>2688</v>
          </cell>
          <cell r="Q659">
            <v>268.8</v>
          </cell>
          <cell r="R659">
            <v>79.64</v>
          </cell>
          <cell r="S659">
            <v>7.96</v>
          </cell>
        </row>
        <row r="660">
          <cell r="D660">
            <v>2</v>
          </cell>
          <cell r="K660">
            <v>1.6</v>
          </cell>
          <cell r="N660">
            <v>238.93</v>
          </cell>
          <cell r="O660">
            <v>23.89</v>
          </cell>
          <cell r="P660">
            <v>2688</v>
          </cell>
          <cell r="Q660">
            <v>268.8</v>
          </cell>
          <cell r="R660">
            <v>79.64</v>
          </cell>
          <cell r="S660">
            <v>7.96</v>
          </cell>
        </row>
        <row r="661">
          <cell r="D661">
            <v>2</v>
          </cell>
          <cell r="K661">
            <v>1.6</v>
          </cell>
          <cell r="N661">
            <v>238.93</v>
          </cell>
          <cell r="O661">
            <v>23.89</v>
          </cell>
          <cell r="P661">
            <v>2688</v>
          </cell>
          <cell r="Q661">
            <v>268.8</v>
          </cell>
          <cell r="R661">
            <v>79.64</v>
          </cell>
          <cell r="S661">
            <v>7.96</v>
          </cell>
        </row>
        <row r="662">
          <cell r="D662">
            <v>2</v>
          </cell>
          <cell r="K662">
            <v>1.6</v>
          </cell>
          <cell r="N662">
            <v>256</v>
          </cell>
          <cell r="O662">
            <v>25.6</v>
          </cell>
          <cell r="P662">
            <v>2880</v>
          </cell>
          <cell r="Q662">
            <v>288</v>
          </cell>
          <cell r="R662">
            <v>85.33</v>
          </cell>
          <cell r="S662">
            <v>8.5299999999999994</v>
          </cell>
        </row>
        <row r="663">
          <cell r="D663">
            <v>2</v>
          </cell>
          <cell r="K663">
            <v>1.6</v>
          </cell>
          <cell r="N663">
            <v>256</v>
          </cell>
          <cell r="O663">
            <v>25.6</v>
          </cell>
          <cell r="P663">
            <v>2880</v>
          </cell>
          <cell r="Q663">
            <v>288</v>
          </cell>
          <cell r="R663">
            <v>85.33</v>
          </cell>
          <cell r="S663">
            <v>8.5299999999999994</v>
          </cell>
        </row>
        <row r="664">
          <cell r="D664">
            <v>2</v>
          </cell>
          <cell r="K664">
            <v>1.6</v>
          </cell>
          <cell r="N664">
            <v>256</v>
          </cell>
          <cell r="O664">
            <v>25.6</v>
          </cell>
          <cell r="P664">
            <v>2880</v>
          </cell>
          <cell r="Q664">
            <v>288</v>
          </cell>
          <cell r="R664">
            <v>85.33</v>
          </cell>
          <cell r="S664">
            <v>8.5299999999999994</v>
          </cell>
        </row>
        <row r="665">
          <cell r="D665">
            <v>2</v>
          </cell>
          <cell r="K665">
            <v>1.6</v>
          </cell>
          <cell r="N665">
            <v>256</v>
          </cell>
          <cell r="O665">
            <v>25.6</v>
          </cell>
          <cell r="P665">
            <v>2880</v>
          </cell>
          <cell r="Q665">
            <v>288</v>
          </cell>
          <cell r="R665">
            <v>85.33</v>
          </cell>
          <cell r="S665">
            <v>8.5299999999999994</v>
          </cell>
        </row>
        <row r="666">
          <cell r="D666">
            <v>2</v>
          </cell>
          <cell r="K666">
            <v>1.6</v>
          </cell>
          <cell r="N666">
            <v>256</v>
          </cell>
          <cell r="O666">
            <v>25.6</v>
          </cell>
          <cell r="P666">
            <v>2880</v>
          </cell>
          <cell r="Q666">
            <v>288</v>
          </cell>
          <cell r="R666">
            <v>85.33</v>
          </cell>
          <cell r="S666">
            <v>8.5299999999999994</v>
          </cell>
        </row>
        <row r="667">
          <cell r="D667">
            <v>2</v>
          </cell>
          <cell r="K667">
            <v>1.6</v>
          </cell>
          <cell r="N667">
            <v>273.07</v>
          </cell>
          <cell r="O667">
            <v>27.31</v>
          </cell>
          <cell r="P667">
            <v>3072</v>
          </cell>
          <cell r="Q667">
            <v>307.2</v>
          </cell>
          <cell r="R667">
            <v>91.02</v>
          </cell>
          <cell r="S667">
            <v>9.1</v>
          </cell>
        </row>
        <row r="668">
          <cell r="D668">
            <v>2</v>
          </cell>
          <cell r="K668">
            <v>1.6</v>
          </cell>
          <cell r="N668">
            <v>273.07</v>
          </cell>
          <cell r="O668">
            <v>27.31</v>
          </cell>
          <cell r="P668">
            <v>3072</v>
          </cell>
          <cell r="Q668">
            <v>307.2</v>
          </cell>
          <cell r="R668">
            <v>91.02</v>
          </cell>
          <cell r="S668">
            <v>9.1</v>
          </cell>
        </row>
        <row r="669">
          <cell r="D669">
            <v>2</v>
          </cell>
          <cell r="K669">
            <v>1.6</v>
          </cell>
          <cell r="N669">
            <v>273.07</v>
          </cell>
          <cell r="O669">
            <v>27.31</v>
          </cell>
          <cell r="P669">
            <v>3072</v>
          </cell>
          <cell r="Q669">
            <v>307.2</v>
          </cell>
          <cell r="R669">
            <v>91.02</v>
          </cell>
          <cell r="S669">
            <v>9.1</v>
          </cell>
        </row>
        <row r="670">
          <cell r="D670">
            <v>2</v>
          </cell>
          <cell r="K670">
            <v>1.6</v>
          </cell>
          <cell r="N670">
            <v>273.07</v>
          </cell>
          <cell r="O670">
            <v>27.31</v>
          </cell>
          <cell r="P670">
            <v>3072</v>
          </cell>
          <cell r="Q670">
            <v>307.2</v>
          </cell>
          <cell r="R670">
            <v>91.02</v>
          </cell>
          <cell r="S670">
            <v>9.1</v>
          </cell>
        </row>
        <row r="671">
          <cell r="D671">
            <v>2</v>
          </cell>
          <cell r="K671">
            <v>1.6</v>
          </cell>
          <cell r="N671">
            <v>273.07</v>
          </cell>
          <cell r="O671">
            <v>27.31</v>
          </cell>
          <cell r="P671">
            <v>3072</v>
          </cell>
          <cell r="Q671">
            <v>307.2</v>
          </cell>
          <cell r="R671">
            <v>91.02</v>
          </cell>
          <cell r="S671">
            <v>9.1</v>
          </cell>
        </row>
        <row r="672">
          <cell r="D672">
            <v>2</v>
          </cell>
          <cell r="K672">
            <v>1.5</v>
          </cell>
          <cell r="N672">
            <v>80</v>
          </cell>
          <cell r="O672">
            <v>8</v>
          </cell>
          <cell r="P672">
            <v>960</v>
          </cell>
          <cell r="Q672">
            <v>96</v>
          </cell>
          <cell r="R672">
            <v>26.67</v>
          </cell>
          <cell r="S672">
            <v>2.67</v>
          </cell>
        </row>
        <row r="673">
          <cell r="D673">
            <v>2</v>
          </cell>
          <cell r="K673">
            <v>1.5</v>
          </cell>
          <cell r="N673">
            <v>80</v>
          </cell>
          <cell r="O673">
            <v>8</v>
          </cell>
          <cell r="P673">
            <v>960</v>
          </cell>
          <cell r="Q673">
            <v>96</v>
          </cell>
          <cell r="R673">
            <v>26.67</v>
          </cell>
          <cell r="S673">
            <v>2.67</v>
          </cell>
        </row>
        <row r="674">
          <cell r="D674">
            <v>2</v>
          </cell>
          <cell r="K674">
            <v>1.5</v>
          </cell>
          <cell r="N674">
            <v>80</v>
          </cell>
          <cell r="O674">
            <v>8</v>
          </cell>
          <cell r="P674">
            <v>960</v>
          </cell>
          <cell r="Q674">
            <v>96</v>
          </cell>
          <cell r="R674">
            <v>26.67</v>
          </cell>
          <cell r="S674">
            <v>2.67</v>
          </cell>
        </row>
        <row r="675">
          <cell r="D675">
            <v>2</v>
          </cell>
          <cell r="K675">
            <v>1.5</v>
          </cell>
          <cell r="N675">
            <v>80</v>
          </cell>
          <cell r="O675">
            <v>8</v>
          </cell>
          <cell r="P675">
            <v>960</v>
          </cell>
          <cell r="Q675">
            <v>96</v>
          </cell>
          <cell r="R675">
            <v>26.67</v>
          </cell>
          <cell r="S675">
            <v>2.67</v>
          </cell>
        </row>
        <row r="676">
          <cell r="D676">
            <v>2</v>
          </cell>
          <cell r="K676">
            <v>1.5</v>
          </cell>
          <cell r="N676">
            <v>80</v>
          </cell>
          <cell r="O676">
            <v>8</v>
          </cell>
          <cell r="P676">
            <v>960</v>
          </cell>
          <cell r="Q676">
            <v>96</v>
          </cell>
          <cell r="R676">
            <v>26.67</v>
          </cell>
          <cell r="S676">
            <v>2.67</v>
          </cell>
        </row>
        <row r="677">
          <cell r="D677">
            <v>2</v>
          </cell>
          <cell r="K677">
            <v>1.5</v>
          </cell>
          <cell r="N677">
            <v>88</v>
          </cell>
          <cell r="O677">
            <v>8.8000000000000007</v>
          </cell>
          <cell r="P677">
            <v>1056</v>
          </cell>
          <cell r="Q677">
            <v>105.6</v>
          </cell>
          <cell r="R677">
            <v>29.33</v>
          </cell>
          <cell r="S677">
            <v>2.93</v>
          </cell>
        </row>
        <row r="678">
          <cell r="D678">
            <v>2</v>
          </cell>
          <cell r="K678">
            <v>1.5</v>
          </cell>
          <cell r="N678">
            <v>88</v>
          </cell>
          <cell r="O678">
            <v>8.8000000000000007</v>
          </cell>
          <cell r="P678">
            <v>1056</v>
          </cell>
          <cell r="Q678">
            <v>105.6</v>
          </cell>
          <cell r="R678">
            <v>29.33</v>
          </cell>
          <cell r="S678">
            <v>2.93</v>
          </cell>
        </row>
        <row r="679">
          <cell r="D679">
            <v>2</v>
          </cell>
          <cell r="K679">
            <v>1.5</v>
          </cell>
          <cell r="N679">
            <v>88</v>
          </cell>
          <cell r="O679">
            <v>8.8000000000000007</v>
          </cell>
          <cell r="P679">
            <v>1056</v>
          </cell>
          <cell r="Q679">
            <v>105.6</v>
          </cell>
          <cell r="R679">
            <v>29.33</v>
          </cell>
          <cell r="S679">
            <v>2.93</v>
          </cell>
        </row>
        <row r="680">
          <cell r="D680">
            <v>2</v>
          </cell>
          <cell r="K680">
            <v>1.5</v>
          </cell>
          <cell r="N680">
            <v>88</v>
          </cell>
          <cell r="O680">
            <v>8.8000000000000007</v>
          </cell>
          <cell r="P680">
            <v>1056</v>
          </cell>
          <cell r="Q680">
            <v>105.6</v>
          </cell>
          <cell r="R680">
            <v>29.33</v>
          </cell>
          <cell r="S680">
            <v>2.93</v>
          </cell>
        </row>
        <row r="681">
          <cell r="D681">
            <v>2</v>
          </cell>
          <cell r="K681">
            <v>1.5</v>
          </cell>
          <cell r="N681">
            <v>88</v>
          </cell>
          <cell r="O681">
            <v>8.8000000000000007</v>
          </cell>
          <cell r="P681">
            <v>1056</v>
          </cell>
          <cell r="Q681">
            <v>105.6</v>
          </cell>
          <cell r="R681">
            <v>29.33</v>
          </cell>
          <cell r="S681">
            <v>2.93</v>
          </cell>
        </row>
        <row r="682">
          <cell r="D682">
            <v>2</v>
          </cell>
          <cell r="K682">
            <v>1.5</v>
          </cell>
          <cell r="N682">
            <v>96</v>
          </cell>
          <cell r="O682">
            <v>9.6</v>
          </cell>
          <cell r="P682">
            <v>1152</v>
          </cell>
          <cell r="Q682">
            <v>115.2</v>
          </cell>
          <cell r="R682">
            <v>32</v>
          </cell>
          <cell r="S682">
            <v>3.2</v>
          </cell>
        </row>
        <row r="683">
          <cell r="D683">
            <v>2</v>
          </cell>
          <cell r="K683">
            <v>1.5</v>
          </cell>
          <cell r="N683">
            <v>96</v>
          </cell>
          <cell r="O683">
            <v>9.6</v>
          </cell>
          <cell r="P683">
            <v>1152</v>
          </cell>
          <cell r="Q683">
            <v>115.2</v>
          </cell>
          <cell r="R683">
            <v>32</v>
          </cell>
          <cell r="S683">
            <v>3.2</v>
          </cell>
        </row>
        <row r="684">
          <cell r="D684">
            <v>2</v>
          </cell>
          <cell r="K684">
            <v>1.5</v>
          </cell>
          <cell r="N684">
            <v>96</v>
          </cell>
          <cell r="O684">
            <v>9.6</v>
          </cell>
          <cell r="P684">
            <v>1152</v>
          </cell>
          <cell r="Q684">
            <v>115.2</v>
          </cell>
          <cell r="R684">
            <v>32</v>
          </cell>
          <cell r="S684">
            <v>3.2</v>
          </cell>
        </row>
        <row r="685">
          <cell r="D685">
            <v>2</v>
          </cell>
          <cell r="K685">
            <v>1.5</v>
          </cell>
          <cell r="N685">
            <v>96</v>
          </cell>
          <cell r="O685">
            <v>9.6</v>
          </cell>
          <cell r="P685">
            <v>1152</v>
          </cell>
          <cell r="Q685">
            <v>115.2</v>
          </cell>
          <cell r="R685">
            <v>32</v>
          </cell>
          <cell r="S685">
            <v>3.2</v>
          </cell>
        </row>
        <row r="686">
          <cell r="D686">
            <v>2</v>
          </cell>
          <cell r="K686">
            <v>1.5</v>
          </cell>
          <cell r="N686">
            <v>96</v>
          </cell>
          <cell r="O686">
            <v>9.6</v>
          </cell>
          <cell r="P686">
            <v>1152</v>
          </cell>
          <cell r="Q686">
            <v>115.2</v>
          </cell>
          <cell r="R686">
            <v>32</v>
          </cell>
          <cell r="S686">
            <v>3.2</v>
          </cell>
        </row>
        <row r="687">
          <cell r="D687">
            <v>2</v>
          </cell>
          <cell r="K687">
            <v>1.5</v>
          </cell>
          <cell r="N687">
            <v>112</v>
          </cell>
          <cell r="O687">
            <v>11.2</v>
          </cell>
          <cell r="P687">
            <v>1344</v>
          </cell>
          <cell r="Q687">
            <v>134.4</v>
          </cell>
          <cell r="R687">
            <v>37.33</v>
          </cell>
          <cell r="S687">
            <v>3.73</v>
          </cell>
        </row>
        <row r="688">
          <cell r="D688">
            <v>2</v>
          </cell>
          <cell r="K688">
            <v>1.5</v>
          </cell>
          <cell r="N688">
            <v>112</v>
          </cell>
          <cell r="O688">
            <v>11.2</v>
          </cell>
          <cell r="P688">
            <v>1344</v>
          </cell>
          <cell r="Q688">
            <v>134.4</v>
          </cell>
          <cell r="R688">
            <v>37.33</v>
          </cell>
          <cell r="S688">
            <v>3.73</v>
          </cell>
        </row>
        <row r="689">
          <cell r="D689">
            <v>2</v>
          </cell>
          <cell r="K689">
            <v>1.5</v>
          </cell>
          <cell r="N689">
            <v>112</v>
          </cell>
          <cell r="O689">
            <v>11.2</v>
          </cell>
          <cell r="P689">
            <v>1344</v>
          </cell>
          <cell r="Q689">
            <v>134.4</v>
          </cell>
          <cell r="R689">
            <v>37.33</v>
          </cell>
          <cell r="S689">
            <v>3.73</v>
          </cell>
        </row>
        <row r="690">
          <cell r="D690">
            <v>2</v>
          </cell>
          <cell r="K690">
            <v>1.5</v>
          </cell>
          <cell r="N690">
            <v>112</v>
          </cell>
          <cell r="O690">
            <v>11.2</v>
          </cell>
          <cell r="P690">
            <v>1344</v>
          </cell>
          <cell r="Q690">
            <v>134.4</v>
          </cell>
          <cell r="R690">
            <v>37.33</v>
          </cell>
          <cell r="S690">
            <v>3.73</v>
          </cell>
        </row>
        <row r="691">
          <cell r="D691">
            <v>2</v>
          </cell>
          <cell r="K691">
            <v>1.5</v>
          </cell>
          <cell r="N691">
            <v>112</v>
          </cell>
          <cell r="O691">
            <v>11.2</v>
          </cell>
          <cell r="P691">
            <v>1344</v>
          </cell>
          <cell r="Q691">
            <v>134.4</v>
          </cell>
          <cell r="R691">
            <v>37.33</v>
          </cell>
          <cell r="S691">
            <v>3.73</v>
          </cell>
        </row>
        <row r="692">
          <cell r="D692">
            <v>2</v>
          </cell>
          <cell r="K692">
            <v>1.5</v>
          </cell>
          <cell r="N692">
            <v>128</v>
          </cell>
          <cell r="O692">
            <v>12.8</v>
          </cell>
          <cell r="P692">
            <v>1536</v>
          </cell>
          <cell r="Q692">
            <v>153.6</v>
          </cell>
          <cell r="R692">
            <v>42.67</v>
          </cell>
          <cell r="S692">
            <v>4.2699999999999996</v>
          </cell>
        </row>
        <row r="693">
          <cell r="D693">
            <v>2</v>
          </cell>
          <cell r="K693">
            <v>1.5</v>
          </cell>
          <cell r="N693">
            <v>128</v>
          </cell>
          <cell r="O693">
            <v>12.8</v>
          </cell>
          <cell r="P693">
            <v>1536</v>
          </cell>
          <cell r="Q693">
            <v>153.6</v>
          </cell>
          <cell r="R693">
            <v>42.67</v>
          </cell>
          <cell r="S693">
            <v>4.2699999999999996</v>
          </cell>
        </row>
        <row r="694">
          <cell r="D694">
            <v>2</v>
          </cell>
          <cell r="K694">
            <v>1.5</v>
          </cell>
          <cell r="N694">
            <v>128</v>
          </cell>
          <cell r="O694">
            <v>12.8</v>
          </cell>
          <cell r="P694">
            <v>1536</v>
          </cell>
          <cell r="Q694">
            <v>153.6</v>
          </cell>
          <cell r="R694">
            <v>42.67</v>
          </cell>
          <cell r="S694">
            <v>4.2699999999999996</v>
          </cell>
        </row>
        <row r="695">
          <cell r="D695">
            <v>2</v>
          </cell>
          <cell r="K695">
            <v>1.5</v>
          </cell>
          <cell r="N695">
            <v>128</v>
          </cell>
          <cell r="O695">
            <v>12.8</v>
          </cell>
          <cell r="P695">
            <v>1536</v>
          </cell>
          <cell r="Q695">
            <v>153.6</v>
          </cell>
          <cell r="R695">
            <v>42.67</v>
          </cell>
          <cell r="S695">
            <v>4.2699999999999996</v>
          </cell>
        </row>
        <row r="696">
          <cell r="D696">
            <v>2</v>
          </cell>
          <cell r="K696">
            <v>1.5</v>
          </cell>
          <cell r="N696">
            <v>128</v>
          </cell>
          <cell r="O696">
            <v>12.8</v>
          </cell>
          <cell r="P696">
            <v>1536</v>
          </cell>
          <cell r="Q696">
            <v>153.6</v>
          </cell>
          <cell r="R696">
            <v>42.67</v>
          </cell>
          <cell r="S696">
            <v>4.2699999999999996</v>
          </cell>
        </row>
        <row r="697">
          <cell r="D697">
            <v>2</v>
          </cell>
          <cell r="K697">
            <v>1.5</v>
          </cell>
          <cell r="N697">
            <v>144</v>
          </cell>
          <cell r="O697">
            <v>14.4</v>
          </cell>
          <cell r="P697">
            <v>1728</v>
          </cell>
          <cell r="Q697">
            <v>172.8</v>
          </cell>
          <cell r="R697">
            <v>48</v>
          </cell>
          <cell r="S697">
            <v>4.8</v>
          </cell>
        </row>
        <row r="698">
          <cell r="D698">
            <v>2</v>
          </cell>
          <cell r="K698">
            <v>1.5</v>
          </cell>
          <cell r="N698">
            <v>144</v>
          </cell>
          <cell r="O698">
            <v>14.4</v>
          </cell>
          <cell r="P698">
            <v>1728</v>
          </cell>
          <cell r="Q698">
            <v>172.8</v>
          </cell>
          <cell r="R698">
            <v>48</v>
          </cell>
          <cell r="S698">
            <v>4.8</v>
          </cell>
        </row>
        <row r="699">
          <cell r="D699">
            <v>2</v>
          </cell>
          <cell r="K699">
            <v>1.5</v>
          </cell>
          <cell r="N699">
            <v>144</v>
          </cell>
          <cell r="O699">
            <v>14.4</v>
          </cell>
          <cell r="P699">
            <v>1728</v>
          </cell>
          <cell r="Q699">
            <v>172.8</v>
          </cell>
          <cell r="R699">
            <v>48</v>
          </cell>
          <cell r="S699">
            <v>4.8</v>
          </cell>
        </row>
        <row r="700">
          <cell r="D700">
            <v>2</v>
          </cell>
          <cell r="K700">
            <v>1.5</v>
          </cell>
          <cell r="N700">
            <v>144</v>
          </cell>
          <cell r="O700">
            <v>14.4</v>
          </cell>
          <cell r="P700">
            <v>1728</v>
          </cell>
          <cell r="Q700">
            <v>172.8</v>
          </cell>
          <cell r="R700">
            <v>48</v>
          </cell>
          <cell r="S700">
            <v>4.8</v>
          </cell>
        </row>
        <row r="701">
          <cell r="D701">
            <v>2</v>
          </cell>
          <cell r="K701">
            <v>1.5</v>
          </cell>
          <cell r="N701">
            <v>144</v>
          </cell>
          <cell r="O701">
            <v>14.4</v>
          </cell>
          <cell r="P701">
            <v>1728</v>
          </cell>
          <cell r="Q701">
            <v>172.8</v>
          </cell>
          <cell r="R701">
            <v>48</v>
          </cell>
          <cell r="S701">
            <v>4.8</v>
          </cell>
        </row>
        <row r="702">
          <cell r="D702">
            <v>2</v>
          </cell>
          <cell r="K702">
            <v>1.5</v>
          </cell>
          <cell r="N702">
            <v>160</v>
          </cell>
          <cell r="O702">
            <v>16</v>
          </cell>
          <cell r="P702">
            <v>1920</v>
          </cell>
          <cell r="Q702">
            <v>192</v>
          </cell>
          <cell r="R702">
            <v>53.33</v>
          </cell>
          <cell r="S702">
            <v>5.33</v>
          </cell>
        </row>
        <row r="703">
          <cell r="D703">
            <v>2</v>
          </cell>
          <cell r="K703">
            <v>1.5</v>
          </cell>
          <cell r="N703">
            <v>160</v>
          </cell>
          <cell r="O703">
            <v>16</v>
          </cell>
          <cell r="P703">
            <v>1920</v>
          </cell>
          <cell r="Q703">
            <v>192</v>
          </cell>
          <cell r="R703">
            <v>53.33</v>
          </cell>
          <cell r="S703">
            <v>5.33</v>
          </cell>
        </row>
        <row r="704">
          <cell r="D704">
            <v>2</v>
          </cell>
          <cell r="K704">
            <v>1.5</v>
          </cell>
          <cell r="N704">
            <v>160</v>
          </cell>
          <cell r="O704">
            <v>16</v>
          </cell>
          <cell r="P704">
            <v>1920</v>
          </cell>
          <cell r="Q704">
            <v>192</v>
          </cell>
          <cell r="R704">
            <v>53.33</v>
          </cell>
          <cell r="S704">
            <v>5.33</v>
          </cell>
        </row>
        <row r="705">
          <cell r="D705">
            <v>2</v>
          </cell>
          <cell r="K705">
            <v>1.5</v>
          </cell>
          <cell r="N705">
            <v>160</v>
          </cell>
          <cell r="O705">
            <v>16</v>
          </cell>
          <cell r="P705">
            <v>1920</v>
          </cell>
          <cell r="Q705">
            <v>192</v>
          </cell>
          <cell r="R705">
            <v>53.33</v>
          </cell>
          <cell r="S705">
            <v>5.33</v>
          </cell>
        </row>
        <row r="706">
          <cell r="D706">
            <v>2</v>
          </cell>
          <cell r="K706">
            <v>1.5</v>
          </cell>
          <cell r="N706">
            <v>160</v>
          </cell>
          <cell r="O706">
            <v>16</v>
          </cell>
          <cell r="P706">
            <v>1920</v>
          </cell>
          <cell r="Q706">
            <v>192</v>
          </cell>
          <cell r="R706">
            <v>53.33</v>
          </cell>
          <cell r="S706">
            <v>5.33</v>
          </cell>
        </row>
        <row r="707">
          <cell r="D707">
            <v>2</v>
          </cell>
          <cell r="K707">
            <v>1.5</v>
          </cell>
          <cell r="N707">
            <v>176</v>
          </cell>
          <cell r="O707">
            <v>17.600000000000001</v>
          </cell>
          <cell r="P707">
            <v>2112</v>
          </cell>
          <cell r="Q707">
            <v>211.2</v>
          </cell>
          <cell r="R707">
            <v>58.67</v>
          </cell>
          <cell r="S707">
            <v>5.87</v>
          </cell>
        </row>
        <row r="708">
          <cell r="D708">
            <v>2</v>
          </cell>
          <cell r="K708">
            <v>1.5</v>
          </cell>
          <cell r="N708">
            <v>176</v>
          </cell>
          <cell r="O708">
            <v>17.600000000000001</v>
          </cell>
          <cell r="P708">
            <v>2112</v>
          </cell>
          <cell r="Q708">
            <v>211.2</v>
          </cell>
          <cell r="R708">
            <v>58.67</v>
          </cell>
          <cell r="S708">
            <v>5.87</v>
          </cell>
        </row>
        <row r="709">
          <cell r="D709">
            <v>2</v>
          </cell>
          <cell r="K709">
            <v>1.5</v>
          </cell>
          <cell r="N709">
            <v>176</v>
          </cell>
          <cell r="O709">
            <v>17.600000000000001</v>
          </cell>
          <cell r="P709">
            <v>2112</v>
          </cell>
          <cell r="Q709">
            <v>211.2</v>
          </cell>
          <cell r="R709">
            <v>58.67</v>
          </cell>
          <cell r="S709">
            <v>5.87</v>
          </cell>
        </row>
        <row r="710">
          <cell r="D710">
            <v>2</v>
          </cell>
          <cell r="K710">
            <v>1.5</v>
          </cell>
          <cell r="N710">
            <v>176</v>
          </cell>
          <cell r="O710">
            <v>17.600000000000001</v>
          </cell>
          <cell r="P710">
            <v>2112</v>
          </cell>
          <cell r="Q710">
            <v>211.2</v>
          </cell>
          <cell r="R710">
            <v>58.67</v>
          </cell>
          <cell r="S710">
            <v>5.87</v>
          </cell>
        </row>
        <row r="711">
          <cell r="D711">
            <v>2</v>
          </cell>
          <cell r="K711">
            <v>1.5</v>
          </cell>
          <cell r="N711">
            <v>176</v>
          </cell>
          <cell r="O711">
            <v>17.600000000000001</v>
          </cell>
          <cell r="P711">
            <v>2112</v>
          </cell>
          <cell r="Q711">
            <v>211.2</v>
          </cell>
          <cell r="R711">
            <v>58.67</v>
          </cell>
          <cell r="S711">
            <v>5.87</v>
          </cell>
        </row>
        <row r="712">
          <cell r="D712">
            <v>2</v>
          </cell>
          <cell r="K712">
            <v>1.5</v>
          </cell>
          <cell r="N712">
            <v>192</v>
          </cell>
          <cell r="O712">
            <v>19.2</v>
          </cell>
          <cell r="P712">
            <v>2304</v>
          </cell>
          <cell r="Q712">
            <v>230.4</v>
          </cell>
          <cell r="R712">
            <v>64</v>
          </cell>
          <cell r="S712">
            <v>6.4</v>
          </cell>
        </row>
        <row r="713">
          <cell r="D713">
            <v>2</v>
          </cell>
          <cell r="K713">
            <v>1.5</v>
          </cell>
          <cell r="N713">
            <v>192</v>
          </cell>
          <cell r="O713">
            <v>19.2</v>
          </cell>
          <cell r="P713">
            <v>2304</v>
          </cell>
          <cell r="Q713">
            <v>230.4</v>
          </cell>
          <cell r="R713">
            <v>64</v>
          </cell>
          <cell r="S713">
            <v>6.4</v>
          </cell>
        </row>
        <row r="714">
          <cell r="D714">
            <v>2</v>
          </cell>
          <cell r="K714">
            <v>1.5</v>
          </cell>
          <cell r="N714">
            <v>192</v>
          </cell>
          <cell r="O714">
            <v>19.2</v>
          </cell>
          <cell r="P714">
            <v>2304</v>
          </cell>
          <cell r="Q714">
            <v>230.4</v>
          </cell>
          <cell r="R714">
            <v>64</v>
          </cell>
          <cell r="S714">
            <v>6.4</v>
          </cell>
        </row>
        <row r="715">
          <cell r="D715">
            <v>2</v>
          </cell>
          <cell r="K715">
            <v>1.5</v>
          </cell>
          <cell r="N715">
            <v>192</v>
          </cell>
          <cell r="O715">
            <v>19.2</v>
          </cell>
          <cell r="P715">
            <v>2304</v>
          </cell>
          <cell r="Q715">
            <v>230.4</v>
          </cell>
          <cell r="R715">
            <v>64</v>
          </cell>
          <cell r="S715">
            <v>6.4</v>
          </cell>
        </row>
        <row r="716">
          <cell r="D716">
            <v>2</v>
          </cell>
          <cell r="K716">
            <v>1.5</v>
          </cell>
          <cell r="N716">
            <v>192</v>
          </cell>
          <cell r="O716">
            <v>19.2</v>
          </cell>
          <cell r="P716">
            <v>2304</v>
          </cell>
          <cell r="Q716">
            <v>230.4</v>
          </cell>
          <cell r="R716">
            <v>64</v>
          </cell>
          <cell r="S716">
            <v>6.4</v>
          </cell>
        </row>
        <row r="717">
          <cell r="D717">
            <v>2</v>
          </cell>
          <cell r="K717">
            <v>1.5</v>
          </cell>
          <cell r="N717">
            <v>208</v>
          </cell>
          <cell r="O717">
            <v>20.8</v>
          </cell>
          <cell r="P717">
            <v>2496</v>
          </cell>
          <cell r="Q717">
            <v>249.6</v>
          </cell>
          <cell r="R717">
            <v>69.33</v>
          </cell>
          <cell r="S717">
            <v>6.93</v>
          </cell>
        </row>
        <row r="718">
          <cell r="D718">
            <v>2</v>
          </cell>
          <cell r="K718">
            <v>1.5</v>
          </cell>
          <cell r="N718">
            <v>208</v>
          </cell>
          <cell r="O718">
            <v>20.8</v>
          </cell>
          <cell r="P718">
            <v>2496</v>
          </cell>
          <cell r="Q718">
            <v>249.6</v>
          </cell>
          <cell r="R718">
            <v>69.33</v>
          </cell>
          <cell r="S718">
            <v>6.93</v>
          </cell>
        </row>
        <row r="719">
          <cell r="D719">
            <v>2</v>
          </cell>
          <cell r="K719">
            <v>1.5</v>
          </cell>
          <cell r="N719">
            <v>208</v>
          </cell>
          <cell r="O719">
            <v>20.8</v>
          </cell>
          <cell r="P719">
            <v>2496</v>
          </cell>
          <cell r="Q719">
            <v>249.6</v>
          </cell>
          <cell r="R719">
            <v>69.33</v>
          </cell>
          <cell r="S719">
            <v>6.93</v>
          </cell>
        </row>
        <row r="720">
          <cell r="D720">
            <v>2</v>
          </cell>
          <cell r="K720">
            <v>1.5</v>
          </cell>
          <cell r="N720">
            <v>208</v>
          </cell>
          <cell r="O720">
            <v>20.8</v>
          </cell>
          <cell r="P720">
            <v>2496</v>
          </cell>
          <cell r="Q720">
            <v>249.6</v>
          </cell>
          <cell r="R720">
            <v>69.33</v>
          </cell>
          <cell r="S720">
            <v>6.93</v>
          </cell>
        </row>
        <row r="721">
          <cell r="D721">
            <v>2</v>
          </cell>
          <cell r="K721">
            <v>1.5</v>
          </cell>
          <cell r="N721">
            <v>208</v>
          </cell>
          <cell r="O721">
            <v>20.8</v>
          </cell>
          <cell r="P721">
            <v>2496</v>
          </cell>
          <cell r="Q721">
            <v>249.6</v>
          </cell>
          <cell r="R721">
            <v>69.33</v>
          </cell>
          <cell r="S721">
            <v>6.93</v>
          </cell>
        </row>
        <row r="722">
          <cell r="D722">
            <v>2</v>
          </cell>
          <cell r="K722">
            <v>1.5</v>
          </cell>
          <cell r="N722">
            <v>224</v>
          </cell>
          <cell r="O722">
            <v>22.4</v>
          </cell>
          <cell r="P722">
            <v>2688</v>
          </cell>
          <cell r="Q722">
            <v>268.8</v>
          </cell>
          <cell r="R722">
            <v>74.67</v>
          </cell>
          <cell r="S722">
            <v>7.47</v>
          </cell>
        </row>
        <row r="723">
          <cell r="D723">
            <v>2</v>
          </cell>
          <cell r="K723">
            <v>1.5</v>
          </cell>
          <cell r="N723">
            <v>224</v>
          </cell>
          <cell r="O723">
            <v>22.4</v>
          </cell>
          <cell r="P723">
            <v>2688</v>
          </cell>
          <cell r="Q723">
            <v>268.8</v>
          </cell>
          <cell r="R723">
            <v>74.67</v>
          </cell>
          <cell r="S723">
            <v>7.47</v>
          </cell>
        </row>
        <row r="724">
          <cell r="D724">
            <v>2</v>
          </cell>
          <cell r="K724">
            <v>1.5</v>
          </cell>
          <cell r="N724">
            <v>224</v>
          </cell>
          <cell r="O724">
            <v>22.4</v>
          </cell>
          <cell r="P724">
            <v>2688</v>
          </cell>
          <cell r="Q724">
            <v>268.8</v>
          </cell>
          <cell r="R724">
            <v>74.67</v>
          </cell>
          <cell r="S724">
            <v>7.47</v>
          </cell>
        </row>
        <row r="725">
          <cell r="D725">
            <v>2</v>
          </cell>
          <cell r="K725">
            <v>1.5</v>
          </cell>
          <cell r="N725">
            <v>224</v>
          </cell>
          <cell r="O725">
            <v>22.4</v>
          </cell>
          <cell r="P725">
            <v>2688</v>
          </cell>
          <cell r="Q725">
            <v>268.8</v>
          </cell>
          <cell r="R725">
            <v>74.67</v>
          </cell>
          <cell r="S725">
            <v>7.47</v>
          </cell>
        </row>
        <row r="726">
          <cell r="D726">
            <v>2</v>
          </cell>
          <cell r="K726">
            <v>1.5</v>
          </cell>
          <cell r="N726">
            <v>224</v>
          </cell>
          <cell r="O726">
            <v>22.4</v>
          </cell>
          <cell r="P726">
            <v>2688</v>
          </cell>
          <cell r="Q726">
            <v>268.8</v>
          </cell>
          <cell r="R726">
            <v>74.67</v>
          </cell>
          <cell r="S726">
            <v>7.47</v>
          </cell>
        </row>
        <row r="727">
          <cell r="D727">
            <v>2</v>
          </cell>
          <cell r="K727">
            <v>1.5</v>
          </cell>
          <cell r="N727">
            <v>240</v>
          </cell>
          <cell r="O727">
            <v>24</v>
          </cell>
          <cell r="P727">
            <v>2880</v>
          </cell>
          <cell r="Q727">
            <v>288</v>
          </cell>
          <cell r="R727">
            <v>80</v>
          </cell>
          <cell r="S727">
            <v>8</v>
          </cell>
        </row>
        <row r="728">
          <cell r="D728">
            <v>2</v>
          </cell>
          <cell r="K728">
            <v>1.5</v>
          </cell>
          <cell r="N728">
            <v>240</v>
          </cell>
          <cell r="O728">
            <v>24</v>
          </cell>
          <cell r="P728">
            <v>2880</v>
          </cell>
          <cell r="Q728">
            <v>288</v>
          </cell>
          <cell r="R728">
            <v>80</v>
          </cell>
          <cell r="S728">
            <v>8</v>
          </cell>
        </row>
        <row r="729">
          <cell r="D729">
            <v>2</v>
          </cell>
          <cell r="K729">
            <v>1.5</v>
          </cell>
          <cell r="N729">
            <v>240</v>
          </cell>
          <cell r="O729">
            <v>24</v>
          </cell>
          <cell r="P729">
            <v>2880</v>
          </cell>
          <cell r="Q729">
            <v>288</v>
          </cell>
          <cell r="R729">
            <v>80</v>
          </cell>
          <cell r="S729">
            <v>8</v>
          </cell>
        </row>
        <row r="730">
          <cell r="D730">
            <v>2</v>
          </cell>
          <cell r="K730">
            <v>1.5</v>
          </cell>
          <cell r="N730">
            <v>240</v>
          </cell>
          <cell r="O730">
            <v>24</v>
          </cell>
          <cell r="P730">
            <v>2880</v>
          </cell>
          <cell r="Q730">
            <v>288</v>
          </cell>
          <cell r="R730">
            <v>80</v>
          </cell>
          <cell r="S730">
            <v>8</v>
          </cell>
        </row>
        <row r="731">
          <cell r="D731">
            <v>2</v>
          </cell>
          <cell r="K731">
            <v>1.5</v>
          </cell>
          <cell r="N731">
            <v>240</v>
          </cell>
          <cell r="O731">
            <v>24</v>
          </cell>
          <cell r="P731">
            <v>2880</v>
          </cell>
          <cell r="Q731">
            <v>288</v>
          </cell>
          <cell r="R731">
            <v>80</v>
          </cell>
          <cell r="S731">
            <v>8</v>
          </cell>
        </row>
        <row r="732">
          <cell r="D732">
            <v>2</v>
          </cell>
          <cell r="K732">
            <v>1.5</v>
          </cell>
          <cell r="N732">
            <v>256</v>
          </cell>
          <cell r="O732">
            <v>25.6</v>
          </cell>
          <cell r="P732">
            <v>3072</v>
          </cell>
          <cell r="Q732">
            <v>307.2</v>
          </cell>
          <cell r="R732">
            <v>85.33</v>
          </cell>
          <cell r="S732">
            <v>8.5299999999999994</v>
          </cell>
        </row>
        <row r="733">
          <cell r="D733">
            <v>2</v>
          </cell>
          <cell r="K733">
            <v>1.5</v>
          </cell>
          <cell r="N733">
            <v>256</v>
          </cell>
          <cell r="O733">
            <v>25.6</v>
          </cell>
          <cell r="P733">
            <v>3072</v>
          </cell>
          <cell r="Q733">
            <v>307.2</v>
          </cell>
          <cell r="R733">
            <v>85.33</v>
          </cell>
          <cell r="S733">
            <v>8.5299999999999994</v>
          </cell>
        </row>
        <row r="734">
          <cell r="D734">
            <v>2</v>
          </cell>
          <cell r="K734">
            <v>1.5</v>
          </cell>
          <cell r="N734">
            <v>256</v>
          </cell>
          <cell r="O734">
            <v>25.6</v>
          </cell>
          <cell r="P734">
            <v>3072</v>
          </cell>
          <cell r="Q734">
            <v>307.2</v>
          </cell>
          <cell r="R734">
            <v>85.33</v>
          </cell>
          <cell r="S734">
            <v>8.5299999999999994</v>
          </cell>
        </row>
        <row r="735">
          <cell r="D735">
            <v>2</v>
          </cell>
          <cell r="K735">
            <v>1.5</v>
          </cell>
          <cell r="N735">
            <v>256</v>
          </cell>
          <cell r="O735">
            <v>25.6</v>
          </cell>
          <cell r="P735">
            <v>3072</v>
          </cell>
          <cell r="Q735">
            <v>307.2</v>
          </cell>
          <cell r="R735">
            <v>85.33</v>
          </cell>
          <cell r="S735">
            <v>8.5299999999999994</v>
          </cell>
        </row>
        <row r="736">
          <cell r="D736">
            <v>2</v>
          </cell>
          <cell r="K736">
            <v>1.5</v>
          </cell>
          <cell r="N736">
            <v>256</v>
          </cell>
          <cell r="O736">
            <v>25.6</v>
          </cell>
          <cell r="P736">
            <v>3072</v>
          </cell>
          <cell r="Q736">
            <v>307.2</v>
          </cell>
          <cell r="R736">
            <v>85.33</v>
          </cell>
          <cell r="S736">
            <v>8.5299999999999994</v>
          </cell>
        </row>
        <row r="737">
          <cell r="D737">
            <v>2</v>
          </cell>
          <cell r="K737">
            <v>1.6</v>
          </cell>
          <cell r="N737">
            <v>85.33</v>
          </cell>
          <cell r="O737">
            <v>8.5299999999999994</v>
          </cell>
          <cell r="P737">
            <v>960</v>
          </cell>
          <cell r="Q737">
            <v>96</v>
          </cell>
          <cell r="R737">
            <v>28.44</v>
          </cell>
          <cell r="S737">
            <v>2.84</v>
          </cell>
        </row>
        <row r="738">
          <cell r="D738">
            <v>2</v>
          </cell>
          <cell r="K738">
            <v>1.6</v>
          </cell>
          <cell r="N738">
            <v>85.33</v>
          </cell>
          <cell r="O738">
            <v>8.5299999999999994</v>
          </cell>
          <cell r="P738">
            <v>960</v>
          </cell>
          <cell r="Q738">
            <v>96</v>
          </cell>
          <cell r="R738">
            <v>28.44</v>
          </cell>
          <cell r="S738">
            <v>2.84</v>
          </cell>
        </row>
        <row r="739">
          <cell r="D739">
            <v>2</v>
          </cell>
          <cell r="K739">
            <v>1.6</v>
          </cell>
          <cell r="N739">
            <v>85.33</v>
          </cell>
          <cell r="O739">
            <v>8.5299999999999994</v>
          </cell>
          <cell r="P739">
            <v>960</v>
          </cell>
          <cell r="Q739">
            <v>96</v>
          </cell>
          <cell r="R739">
            <v>28.44</v>
          </cell>
          <cell r="S739">
            <v>2.84</v>
          </cell>
        </row>
        <row r="740">
          <cell r="D740">
            <v>2</v>
          </cell>
          <cell r="K740">
            <v>1.6</v>
          </cell>
          <cell r="N740">
            <v>85.33</v>
          </cell>
          <cell r="O740">
            <v>8.5299999999999994</v>
          </cell>
          <cell r="P740">
            <v>960</v>
          </cell>
          <cell r="Q740">
            <v>96</v>
          </cell>
          <cell r="R740">
            <v>28.44</v>
          </cell>
          <cell r="S740">
            <v>2.84</v>
          </cell>
        </row>
        <row r="741">
          <cell r="D741">
            <v>2</v>
          </cell>
          <cell r="K741">
            <v>1.6</v>
          </cell>
          <cell r="N741">
            <v>85.33</v>
          </cell>
          <cell r="O741">
            <v>8.5299999999999994</v>
          </cell>
          <cell r="P741">
            <v>960</v>
          </cell>
          <cell r="Q741">
            <v>96</v>
          </cell>
          <cell r="R741">
            <v>28.44</v>
          </cell>
          <cell r="S741">
            <v>2.84</v>
          </cell>
        </row>
        <row r="742">
          <cell r="D742">
            <v>2</v>
          </cell>
          <cell r="K742">
            <v>1.6</v>
          </cell>
          <cell r="N742">
            <v>93.87</v>
          </cell>
          <cell r="O742">
            <v>9.39</v>
          </cell>
          <cell r="P742">
            <v>1056</v>
          </cell>
          <cell r="Q742">
            <v>105.6</v>
          </cell>
          <cell r="R742">
            <v>31.29</v>
          </cell>
          <cell r="S742">
            <v>3.13</v>
          </cell>
        </row>
        <row r="743">
          <cell r="D743">
            <v>2</v>
          </cell>
          <cell r="K743">
            <v>1.6</v>
          </cell>
          <cell r="N743">
            <v>93.87</v>
          </cell>
          <cell r="O743">
            <v>9.39</v>
          </cell>
          <cell r="P743">
            <v>1056</v>
          </cell>
          <cell r="Q743">
            <v>105.6</v>
          </cell>
          <cell r="R743">
            <v>31.29</v>
          </cell>
          <cell r="S743">
            <v>3.13</v>
          </cell>
        </row>
        <row r="744">
          <cell r="D744">
            <v>2</v>
          </cell>
          <cell r="K744">
            <v>1.6</v>
          </cell>
          <cell r="N744">
            <v>93.87</v>
          </cell>
          <cell r="O744">
            <v>9.39</v>
          </cell>
          <cell r="P744">
            <v>1056</v>
          </cell>
          <cell r="Q744">
            <v>105.6</v>
          </cell>
          <cell r="R744">
            <v>31.29</v>
          </cell>
          <cell r="S744">
            <v>3.13</v>
          </cell>
        </row>
        <row r="745">
          <cell r="D745">
            <v>2</v>
          </cell>
          <cell r="K745">
            <v>1.6</v>
          </cell>
          <cell r="N745">
            <v>93.87</v>
          </cell>
          <cell r="O745">
            <v>9.39</v>
          </cell>
          <cell r="P745">
            <v>1056</v>
          </cell>
          <cell r="Q745">
            <v>105.6</v>
          </cell>
          <cell r="R745">
            <v>31.29</v>
          </cell>
          <cell r="S745">
            <v>3.13</v>
          </cell>
        </row>
        <row r="746">
          <cell r="D746">
            <v>2</v>
          </cell>
          <cell r="K746">
            <v>1.6</v>
          </cell>
          <cell r="N746">
            <v>93.87</v>
          </cell>
          <cell r="O746">
            <v>9.39</v>
          </cell>
          <cell r="P746">
            <v>1056</v>
          </cell>
          <cell r="Q746">
            <v>105.6</v>
          </cell>
          <cell r="R746">
            <v>31.29</v>
          </cell>
          <cell r="S746">
            <v>3.13</v>
          </cell>
        </row>
        <row r="747">
          <cell r="D747">
            <v>2</v>
          </cell>
          <cell r="K747">
            <v>1.6</v>
          </cell>
          <cell r="N747">
            <v>102.4</v>
          </cell>
          <cell r="O747">
            <v>10.24</v>
          </cell>
          <cell r="P747">
            <v>1152</v>
          </cell>
          <cell r="Q747">
            <v>115.2</v>
          </cell>
          <cell r="R747">
            <v>34.130000000000003</v>
          </cell>
          <cell r="S747">
            <v>3.41</v>
          </cell>
        </row>
        <row r="748">
          <cell r="D748">
            <v>2</v>
          </cell>
          <cell r="K748">
            <v>1.6</v>
          </cell>
          <cell r="N748">
            <v>102.4</v>
          </cell>
          <cell r="O748">
            <v>10.24</v>
          </cell>
          <cell r="P748">
            <v>1152</v>
          </cell>
          <cell r="Q748">
            <v>115.2</v>
          </cell>
          <cell r="R748">
            <v>34.130000000000003</v>
          </cell>
          <cell r="S748">
            <v>3.41</v>
          </cell>
        </row>
        <row r="749">
          <cell r="D749">
            <v>2</v>
          </cell>
          <cell r="K749">
            <v>1.6</v>
          </cell>
          <cell r="N749">
            <v>102.4</v>
          </cell>
          <cell r="O749">
            <v>10.24</v>
          </cell>
          <cell r="P749">
            <v>1152</v>
          </cell>
          <cell r="Q749">
            <v>115.2</v>
          </cell>
          <cell r="R749">
            <v>34.130000000000003</v>
          </cell>
          <cell r="S749">
            <v>3.41</v>
          </cell>
        </row>
        <row r="750">
          <cell r="D750">
            <v>2</v>
          </cell>
          <cell r="K750">
            <v>1.6</v>
          </cell>
          <cell r="N750">
            <v>102.4</v>
          </cell>
          <cell r="O750">
            <v>10.24</v>
          </cell>
          <cell r="P750">
            <v>1152</v>
          </cell>
          <cell r="Q750">
            <v>115.2</v>
          </cell>
          <cell r="R750">
            <v>34.130000000000003</v>
          </cell>
          <cell r="S750">
            <v>3.41</v>
          </cell>
        </row>
        <row r="751">
          <cell r="D751">
            <v>2</v>
          </cell>
          <cell r="K751">
            <v>1.6</v>
          </cell>
          <cell r="N751">
            <v>102.4</v>
          </cell>
          <cell r="O751">
            <v>10.24</v>
          </cell>
          <cell r="P751">
            <v>1152</v>
          </cell>
          <cell r="Q751">
            <v>115.2</v>
          </cell>
          <cell r="R751">
            <v>34.130000000000003</v>
          </cell>
          <cell r="S751">
            <v>3.41</v>
          </cell>
        </row>
        <row r="752">
          <cell r="D752">
            <v>2</v>
          </cell>
          <cell r="K752">
            <v>1.6</v>
          </cell>
          <cell r="N752">
            <v>119.47</v>
          </cell>
          <cell r="O752">
            <v>11.95</v>
          </cell>
          <cell r="P752">
            <v>1344</v>
          </cell>
          <cell r="Q752">
            <v>134.4</v>
          </cell>
          <cell r="R752">
            <v>39.82</v>
          </cell>
          <cell r="S752">
            <v>3.98</v>
          </cell>
        </row>
        <row r="753">
          <cell r="D753">
            <v>2</v>
          </cell>
          <cell r="K753">
            <v>1.6</v>
          </cell>
          <cell r="N753">
            <v>119.47</v>
          </cell>
          <cell r="O753">
            <v>11.95</v>
          </cell>
          <cell r="P753">
            <v>1344</v>
          </cell>
          <cell r="Q753">
            <v>134.4</v>
          </cell>
          <cell r="R753">
            <v>39.82</v>
          </cell>
          <cell r="S753">
            <v>3.98</v>
          </cell>
        </row>
        <row r="754">
          <cell r="D754">
            <v>2</v>
          </cell>
          <cell r="K754">
            <v>1.6</v>
          </cell>
          <cell r="N754">
            <v>119.47</v>
          </cell>
          <cell r="O754">
            <v>11.95</v>
          </cell>
          <cell r="P754">
            <v>1344</v>
          </cell>
          <cell r="Q754">
            <v>134.4</v>
          </cell>
          <cell r="R754">
            <v>39.82</v>
          </cell>
          <cell r="S754">
            <v>3.98</v>
          </cell>
        </row>
        <row r="755">
          <cell r="D755">
            <v>2</v>
          </cell>
          <cell r="K755">
            <v>1.6</v>
          </cell>
          <cell r="N755">
            <v>119.47</v>
          </cell>
          <cell r="O755">
            <v>11.95</v>
          </cell>
          <cell r="P755">
            <v>1344</v>
          </cell>
          <cell r="Q755">
            <v>134.4</v>
          </cell>
          <cell r="R755">
            <v>39.82</v>
          </cell>
          <cell r="S755">
            <v>3.98</v>
          </cell>
        </row>
        <row r="756">
          <cell r="D756">
            <v>2</v>
          </cell>
          <cell r="K756">
            <v>1.6</v>
          </cell>
          <cell r="N756">
            <v>119.47</v>
          </cell>
          <cell r="O756">
            <v>11.95</v>
          </cell>
          <cell r="P756">
            <v>1344</v>
          </cell>
          <cell r="Q756">
            <v>134.4</v>
          </cell>
          <cell r="R756">
            <v>39.82</v>
          </cell>
          <cell r="S756">
            <v>3.98</v>
          </cell>
        </row>
        <row r="757">
          <cell r="D757">
            <v>2</v>
          </cell>
          <cell r="K757">
            <v>1.6</v>
          </cell>
          <cell r="N757">
            <v>136.53</v>
          </cell>
          <cell r="O757">
            <v>13.65</v>
          </cell>
          <cell r="P757">
            <v>1536</v>
          </cell>
          <cell r="Q757">
            <v>153.6</v>
          </cell>
          <cell r="R757">
            <v>45.51</v>
          </cell>
          <cell r="S757">
            <v>4.55</v>
          </cell>
        </row>
        <row r="758">
          <cell r="D758">
            <v>2</v>
          </cell>
          <cell r="K758">
            <v>1.6</v>
          </cell>
          <cell r="N758">
            <v>136.53</v>
          </cell>
          <cell r="O758">
            <v>13.65</v>
          </cell>
          <cell r="P758">
            <v>1536</v>
          </cell>
          <cell r="Q758">
            <v>153.6</v>
          </cell>
          <cell r="R758">
            <v>45.51</v>
          </cell>
          <cell r="S758">
            <v>4.55</v>
          </cell>
        </row>
        <row r="759">
          <cell r="D759">
            <v>2</v>
          </cell>
          <cell r="K759">
            <v>1.6</v>
          </cell>
          <cell r="N759">
            <v>136.53</v>
          </cell>
          <cell r="O759">
            <v>13.65</v>
          </cell>
          <cell r="P759">
            <v>1536</v>
          </cell>
          <cell r="Q759">
            <v>153.6</v>
          </cell>
          <cell r="R759">
            <v>45.51</v>
          </cell>
          <cell r="S759">
            <v>4.55</v>
          </cell>
        </row>
        <row r="760">
          <cell r="D760">
            <v>2</v>
          </cell>
          <cell r="K760">
            <v>1.6</v>
          </cell>
          <cell r="N760">
            <v>136.53</v>
          </cell>
          <cell r="O760">
            <v>13.65</v>
          </cell>
          <cell r="P760">
            <v>1536</v>
          </cell>
          <cell r="Q760">
            <v>153.6</v>
          </cell>
          <cell r="R760">
            <v>45.51</v>
          </cell>
          <cell r="S760">
            <v>4.55</v>
          </cell>
        </row>
        <row r="761">
          <cell r="D761">
            <v>2</v>
          </cell>
          <cell r="K761">
            <v>1.6</v>
          </cell>
          <cell r="N761">
            <v>136.53</v>
          </cell>
          <cell r="O761">
            <v>13.65</v>
          </cell>
          <cell r="P761">
            <v>1536</v>
          </cell>
          <cell r="Q761">
            <v>153.6</v>
          </cell>
          <cell r="R761">
            <v>45.51</v>
          </cell>
          <cell r="S761">
            <v>4.55</v>
          </cell>
        </row>
        <row r="762">
          <cell r="D762">
            <v>2</v>
          </cell>
          <cell r="K762">
            <v>1.6</v>
          </cell>
          <cell r="N762">
            <v>153.6</v>
          </cell>
          <cell r="O762">
            <v>15.36</v>
          </cell>
          <cell r="P762">
            <v>1728</v>
          </cell>
          <cell r="Q762">
            <v>172.8</v>
          </cell>
          <cell r="R762">
            <v>51.2</v>
          </cell>
          <cell r="S762">
            <v>5.12</v>
          </cell>
        </row>
        <row r="763">
          <cell r="D763">
            <v>2</v>
          </cell>
          <cell r="K763">
            <v>1.6</v>
          </cell>
          <cell r="N763">
            <v>153.6</v>
          </cell>
          <cell r="O763">
            <v>15.36</v>
          </cell>
          <cell r="P763">
            <v>1728</v>
          </cell>
          <cell r="Q763">
            <v>172.8</v>
          </cell>
          <cell r="R763">
            <v>51.2</v>
          </cell>
          <cell r="S763">
            <v>5.12</v>
          </cell>
        </row>
        <row r="764">
          <cell r="D764">
            <v>2</v>
          </cell>
          <cell r="K764">
            <v>1.6</v>
          </cell>
          <cell r="N764">
            <v>153.6</v>
          </cell>
          <cell r="O764">
            <v>15.36</v>
          </cell>
          <cell r="P764">
            <v>1728</v>
          </cell>
          <cell r="Q764">
            <v>172.8</v>
          </cell>
          <cell r="R764">
            <v>51.2</v>
          </cell>
          <cell r="S764">
            <v>5.12</v>
          </cell>
        </row>
        <row r="765">
          <cell r="D765">
            <v>2</v>
          </cell>
          <cell r="K765">
            <v>1.6</v>
          </cell>
          <cell r="N765">
            <v>153.6</v>
          </cell>
          <cell r="O765">
            <v>15.36</v>
          </cell>
          <cell r="P765">
            <v>1728</v>
          </cell>
          <cell r="Q765">
            <v>172.8</v>
          </cell>
          <cell r="R765">
            <v>51.2</v>
          </cell>
          <cell r="S765">
            <v>5.12</v>
          </cell>
        </row>
        <row r="766">
          <cell r="D766">
            <v>2</v>
          </cell>
          <cell r="K766">
            <v>1.6</v>
          </cell>
          <cell r="N766">
            <v>153.6</v>
          </cell>
          <cell r="O766">
            <v>15.36</v>
          </cell>
          <cell r="P766">
            <v>1728</v>
          </cell>
          <cell r="Q766">
            <v>172.8</v>
          </cell>
          <cell r="R766">
            <v>51.2</v>
          </cell>
          <cell r="S766">
            <v>5.12</v>
          </cell>
        </row>
        <row r="767">
          <cell r="D767">
            <v>2</v>
          </cell>
          <cell r="K767">
            <v>1.6</v>
          </cell>
          <cell r="N767">
            <v>170.67</v>
          </cell>
          <cell r="O767">
            <v>17.07</v>
          </cell>
          <cell r="P767">
            <v>1920</v>
          </cell>
          <cell r="Q767">
            <v>192</v>
          </cell>
          <cell r="R767">
            <v>56.89</v>
          </cell>
          <cell r="S767">
            <v>5.69</v>
          </cell>
        </row>
        <row r="768">
          <cell r="D768">
            <v>2</v>
          </cell>
          <cell r="K768">
            <v>1.6</v>
          </cell>
          <cell r="N768">
            <v>170.67</v>
          </cell>
          <cell r="O768">
            <v>17.07</v>
          </cell>
          <cell r="P768">
            <v>1920</v>
          </cell>
          <cell r="Q768">
            <v>192</v>
          </cell>
          <cell r="R768">
            <v>56.89</v>
          </cell>
          <cell r="S768">
            <v>5.69</v>
          </cell>
        </row>
        <row r="769">
          <cell r="D769">
            <v>2</v>
          </cell>
          <cell r="K769">
            <v>1.6</v>
          </cell>
          <cell r="N769">
            <v>170.67</v>
          </cell>
          <cell r="O769">
            <v>17.07</v>
          </cell>
          <cell r="P769">
            <v>1920</v>
          </cell>
          <cell r="Q769">
            <v>192</v>
          </cell>
          <cell r="R769">
            <v>56.89</v>
          </cell>
          <cell r="S769">
            <v>5.69</v>
          </cell>
        </row>
        <row r="770">
          <cell r="D770">
            <v>2</v>
          </cell>
          <cell r="K770">
            <v>1.6</v>
          </cell>
          <cell r="N770">
            <v>170.67</v>
          </cell>
          <cell r="O770">
            <v>17.07</v>
          </cell>
          <cell r="P770">
            <v>1920</v>
          </cell>
          <cell r="Q770">
            <v>192</v>
          </cell>
          <cell r="R770">
            <v>56.89</v>
          </cell>
          <cell r="S770">
            <v>5.69</v>
          </cell>
        </row>
        <row r="771">
          <cell r="D771">
            <v>2</v>
          </cell>
          <cell r="K771">
            <v>1.6</v>
          </cell>
          <cell r="N771">
            <v>170.67</v>
          </cell>
          <cell r="O771">
            <v>17.07</v>
          </cell>
          <cell r="P771">
            <v>1920</v>
          </cell>
          <cell r="Q771">
            <v>192</v>
          </cell>
          <cell r="R771">
            <v>56.89</v>
          </cell>
          <cell r="S771">
            <v>5.69</v>
          </cell>
        </row>
        <row r="772">
          <cell r="D772">
            <v>2</v>
          </cell>
          <cell r="K772">
            <v>1.6</v>
          </cell>
          <cell r="N772">
            <v>187.73</v>
          </cell>
          <cell r="O772">
            <v>18.77</v>
          </cell>
          <cell r="P772">
            <v>2112</v>
          </cell>
          <cell r="Q772">
            <v>211.2</v>
          </cell>
          <cell r="R772">
            <v>62.58</v>
          </cell>
          <cell r="S772">
            <v>6.26</v>
          </cell>
        </row>
        <row r="773">
          <cell r="D773">
            <v>2</v>
          </cell>
          <cell r="K773">
            <v>1.6</v>
          </cell>
          <cell r="N773">
            <v>187.73</v>
          </cell>
          <cell r="O773">
            <v>18.77</v>
          </cell>
          <cell r="P773">
            <v>2112</v>
          </cell>
          <cell r="Q773">
            <v>211.2</v>
          </cell>
          <cell r="R773">
            <v>62.58</v>
          </cell>
          <cell r="S773">
            <v>6.26</v>
          </cell>
        </row>
        <row r="774">
          <cell r="D774">
            <v>2</v>
          </cell>
          <cell r="K774">
            <v>1.6</v>
          </cell>
          <cell r="N774">
            <v>187.73</v>
          </cell>
          <cell r="O774">
            <v>18.77</v>
          </cell>
          <cell r="P774">
            <v>2112</v>
          </cell>
          <cell r="Q774">
            <v>211.2</v>
          </cell>
          <cell r="R774">
            <v>62.58</v>
          </cell>
          <cell r="S774">
            <v>6.26</v>
          </cell>
        </row>
        <row r="775">
          <cell r="D775">
            <v>2</v>
          </cell>
          <cell r="K775">
            <v>1.6</v>
          </cell>
          <cell r="N775">
            <v>187.73</v>
          </cell>
          <cell r="O775">
            <v>18.77</v>
          </cell>
          <cell r="P775">
            <v>2112</v>
          </cell>
          <cell r="Q775">
            <v>211.2</v>
          </cell>
          <cell r="R775">
            <v>62.58</v>
          </cell>
          <cell r="S775">
            <v>6.26</v>
          </cell>
        </row>
        <row r="776">
          <cell r="D776">
            <v>2</v>
          </cell>
          <cell r="K776">
            <v>1.6</v>
          </cell>
          <cell r="N776">
            <v>187.73</v>
          </cell>
          <cell r="O776">
            <v>18.77</v>
          </cell>
          <cell r="P776">
            <v>2112</v>
          </cell>
          <cell r="Q776">
            <v>211.2</v>
          </cell>
          <cell r="R776">
            <v>62.58</v>
          </cell>
          <cell r="S776">
            <v>6.26</v>
          </cell>
        </row>
        <row r="777">
          <cell r="D777">
            <v>2</v>
          </cell>
          <cell r="K777">
            <v>1.6</v>
          </cell>
          <cell r="N777">
            <v>204.8</v>
          </cell>
          <cell r="O777">
            <v>20.48</v>
          </cell>
          <cell r="P777">
            <v>2304</v>
          </cell>
          <cell r="Q777">
            <v>230.4</v>
          </cell>
          <cell r="R777">
            <v>68.27</v>
          </cell>
          <cell r="S777">
            <v>6.83</v>
          </cell>
        </row>
        <row r="778">
          <cell r="D778">
            <v>2</v>
          </cell>
          <cell r="K778">
            <v>1.6</v>
          </cell>
          <cell r="N778">
            <v>204.8</v>
          </cell>
          <cell r="O778">
            <v>20.48</v>
          </cell>
          <cell r="P778">
            <v>2304</v>
          </cell>
          <cell r="Q778">
            <v>230.4</v>
          </cell>
          <cell r="R778">
            <v>68.27</v>
          </cell>
          <cell r="S778">
            <v>6.83</v>
          </cell>
        </row>
        <row r="779">
          <cell r="D779">
            <v>2</v>
          </cell>
          <cell r="K779">
            <v>1.6</v>
          </cell>
          <cell r="N779">
            <v>204.8</v>
          </cell>
          <cell r="O779">
            <v>20.48</v>
          </cell>
          <cell r="P779">
            <v>2304</v>
          </cell>
          <cell r="Q779">
            <v>230.4</v>
          </cell>
          <cell r="R779">
            <v>68.27</v>
          </cell>
          <cell r="S779">
            <v>6.83</v>
          </cell>
        </row>
        <row r="780">
          <cell r="D780">
            <v>2</v>
          </cell>
          <cell r="K780">
            <v>1.6</v>
          </cell>
          <cell r="N780">
            <v>204.8</v>
          </cell>
          <cell r="O780">
            <v>20.48</v>
          </cell>
          <cell r="P780">
            <v>2304</v>
          </cell>
          <cell r="Q780">
            <v>230.4</v>
          </cell>
          <cell r="R780">
            <v>68.27</v>
          </cell>
          <cell r="S780">
            <v>6.83</v>
          </cell>
        </row>
        <row r="781">
          <cell r="D781">
            <v>2</v>
          </cell>
          <cell r="K781">
            <v>1.6</v>
          </cell>
          <cell r="N781">
            <v>204.8</v>
          </cell>
          <cell r="O781">
            <v>20.48</v>
          </cell>
          <cell r="P781">
            <v>2304</v>
          </cell>
          <cell r="Q781">
            <v>230.4</v>
          </cell>
          <cell r="R781">
            <v>68.27</v>
          </cell>
          <cell r="S781">
            <v>6.83</v>
          </cell>
        </row>
        <row r="782">
          <cell r="D782">
            <v>2</v>
          </cell>
          <cell r="K782">
            <v>1.6</v>
          </cell>
          <cell r="N782">
            <v>221.87</v>
          </cell>
          <cell r="O782">
            <v>22.19</v>
          </cell>
          <cell r="P782">
            <v>2496</v>
          </cell>
          <cell r="Q782">
            <v>249.6</v>
          </cell>
          <cell r="R782">
            <v>73.959999999999994</v>
          </cell>
          <cell r="S782">
            <v>7.4</v>
          </cell>
        </row>
        <row r="783">
          <cell r="D783">
            <v>2</v>
          </cell>
          <cell r="K783">
            <v>1.6</v>
          </cell>
          <cell r="N783">
            <v>221.87</v>
          </cell>
          <cell r="O783">
            <v>22.19</v>
          </cell>
          <cell r="P783">
            <v>2496</v>
          </cell>
          <cell r="Q783">
            <v>249.6</v>
          </cell>
          <cell r="R783">
            <v>73.959999999999994</v>
          </cell>
          <cell r="S783">
            <v>7.4</v>
          </cell>
        </row>
        <row r="784">
          <cell r="D784">
            <v>2</v>
          </cell>
          <cell r="K784">
            <v>1.6</v>
          </cell>
          <cell r="N784">
            <v>221.87</v>
          </cell>
          <cell r="O784">
            <v>22.19</v>
          </cell>
          <cell r="P784">
            <v>2496</v>
          </cell>
          <cell r="Q784">
            <v>249.6</v>
          </cell>
          <cell r="R784">
            <v>73.959999999999994</v>
          </cell>
          <cell r="S784">
            <v>7.4</v>
          </cell>
        </row>
        <row r="785">
          <cell r="D785">
            <v>2</v>
          </cell>
          <cell r="K785">
            <v>1.6</v>
          </cell>
          <cell r="N785">
            <v>221.87</v>
          </cell>
          <cell r="O785">
            <v>22.19</v>
          </cell>
          <cell r="P785">
            <v>2496</v>
          </cell>
          <cell r="Q785">
            <v>249.6</v>
          </cell>
          <cell r="R785">
            <v>73.959999999999994</v>
          </cell>
          <cell r="S785">
            <v>7.4</v>
          </cell>
        </row>
        <row r="786">
          <cell r="D786">
            <v>2</v>
          </cell>
          <cell r="K786">
            <v>1.6</v>
          </cell>
          <cell r="N786">
            <v>221.87</v>
          </cell>
          <cell r="O786">
            <v>22.19</v>
          </cell>
          <cell r="P786">
            <v>2496</v>
          </cell>
          <cell r="Q786">
            <v>249.6</v>
          </cell>
          <cell r="R786">
            <v>73.959999999999994</v>
          </cell>
          <cell r="S786">
            <v>7.4</v>
          </cell>
        </row>
        <row r="787">
          <cell r="D787">
            <v>2</v>
          </cell>
          <cell r="K787">
            <v>1.6</v>
          </cell>
          <cell r="N787">
            <v>238.93</v>
          </cell>
          <cell r="O787">
            <v>23.89</v>
          </cell>
          <cell r="P787">
            <v>2688</v>
          </cell>
          <cell r="Q787">
            <v>268.8</v>
          </cell>
          <cell r="R787">
            <v>79.64</v>
          </cell>
          <cell r="S787">
            <v>7.96</v>
          </cell>
        </row>
        <row r="788">
          <cell r="D788">
            <v>2</v>
          </cell>
          <cell r="K788">
            <v>1.6</v>
          </cell>
          <cell r="N788">
            <v>238.93</v>
          </cell>
          <cell r="O788">
            <v>23.89</v>
          </cell>
          <cell r="P788">
            <v>2688</v>
          </cell>
          <cell r="Q788">
            <v>268.8</v>
          </cell>
          <cell r="R788">
            <v>79.64</v>
          </cell>
          <cell r="S788">
            <v>7.96</v>
          </cell>
        </row>
        <row r="789">
          <cell r="D789">
            <v>2</v>
          </cell>
          <cell r="K789">
            <v>1.6</v>
          </cell>
          <cell r="N789">
            <v>238.93</v>
          </cell>
          <cell r="O789">
            <v>23.89</v>
          </cell>
          <cell r="P789">
            <v>2688</v>
          </cell>
          <cell r="Q789">
            <v>268.8</v>
          </cell>
          <cell r="R789">
            <v>79.64</v>
          </cell>
          <cell r="S789">
            <v>7.96</v>
          </cell>
        </row>
        <row r="790">
          <cell r="D790">
            <v>2</v>
          </cell>
          <cell r="K790">
            <v>1.6</v>
          </cell>
          <cell r="N790">
            <v>238.93</v>
          </cell>
          <cell r="O790">
            <v>23.89</v>
          </cell>
          <cell r="P790">
            <v>2688</v>
          </cell>
          <cell r="Q790">
            <v>268.8</v>
          </cell>
          <cell r="R790">
            <v>79.64</v>
          </cell>
          <cell r="S790">
            <v>7.96</v>
          </cell>
        </row>
        <row r="791">
          <cell r="D791">
            <v>2</v>
          </cell>
          <cell r="K791">
            <v>1.6</v>
          </cell>
          <cell r="N791">
            <v>238.93</v>
          </cell>
          <cell r="O791">
            <v>23.89</v>
          </cell>
          <cell r="P791">
            <v>2688</v>
          </cell>
          <cell r="Q791">
            <v>268.8</v>
          </cell>
          <cell r="R791">
            <v>79.64</v>
          </cell>
          <cell r="S791">
            <v>7.96</v>
          </cell>
        </row>
        <row r="792">
          <cell r="D792">
            <v>2</v>
          </cell>
          <cell r="K792">
            <v>1.6</v>
          </cell>
          <cell r="N792">
            <v>256</v>
          </cell>
          <cell r="O792">
            <v>25.6</v>
          </cell>
          <cell r="P792">
            <v>2880</v>
          </cell>
          <cell r="Q792">
            <v>288</v>
          </cell>
          <cell r="R792">
            <v>85.33</v>
          </cell>
          <cell r="S792">
            <v>8.5299999999999994</v>
          </cell>
        </row>
        <row r="793">
          <cell r="D793">
            <v>2</v>
          </cell>
          <cell r="K793">
            <v>1.6</v>
          </cell>
          <cell r="N793">
            <v>256</v>
          </cell>
          <cell r="O793">
            <v>25.6</v>
          </cell>
          <cell r="P793">
            <v>2880</v>
          </cell>
          <cell r="Q793">
            <v>288</v>
          </cell>
          <cell r="R793">
            <v>85.33</v>
          </cell>
          <cell r="S793">
            <v>8.5299999999999994</v>
          </cell>
        </row>
        <row r="794">
          <cell r="D794">
            <v>2</v>
          </cell>
          <cell r="K794">
            <v>1.6</v>
          </cell>
          <cell r="N794">
            <v>256</v>
          </cell>
          <cell r="O794">
            <v>25.6</v>
          </cell>
          <cell r="P794">
            <v>2880</v>
          </cell>
          <cell r="Q794">
            <v>288</v>
          </cell>
          <cell r="R794">
            <v>85.33</v>
          </cell>
          <cell r="S794">
            <v>8.5299999999999994</v>
          </cell>
        </row>
        <row r="795">
          <cell r="D795">
            <v>2</v>
          </cell>
          <cell r="K795">
            <v>1.6</v>
          </cell>
          <cell r="N795">
            <v>256</v>
          </cell>
          <cell r="O795">
            <v>25.6</v>
          </cell>
          <cell r="P795">
            <v>2880</v>
          </cell>
          <cell r="Q795">
            <v>288</v>
          </cell>
          <cell r="R795">
            <v>85.33</v>
          </cell>
          <cell r="S795">
            <v>8.5299999999999994</v>
          </cell>
        </row>
        <row r="796">
          <cell r="D796">
            <v>2</v>
          </cell>
          <cell r="K796">
            <v>1.6</v>
          </cell>
          <cell r="N796">
            <v>256</v>
          </cell>
          <cell r="O796">
            <v>25.6</v>
          </cell>
          <cell r="P796">
            <v>2880</v>
          </cell>
          <cell r="Q796">
            <v>288</v>
          </cell>
          <cell r="R796">
            <v>85.33</v>
          </cell>
          <cell r="S796">
            <v>8.5299999999999994</v>
          </cell>
        </row>
        <row r="797">
          <cell r="D797">
            <v>2</v>
          </cell>
          <cell r="K797">
            <v>1.6</v>
          </cell>
          <cell r="N797">
            <v>273.07</v>
          </cell>
          <cell r="O797">
            <v>27.31</v>
          </cell>
          <cell r="P797">
            <v>3072</v>
          </cell>
          <cell r="Q797">
            <v>307.2</v>
          </cell>
          <cell r="R797">
            <v>91.02</v>
          </cell>
          <cell r="S797">
            <v>9.1</v>
          </cell>
        </row>
        <row r="798">
          <cell r="D798">
            <v>2</v>
          </cell>
          <cell r="K798">
            <v>1.6</v>
          </cell>
          <cell r="N798">
            <v>273.07</v>
          </cell>
          <cell r="O798">
            <v>27.31</v>
          </cell>
          <cell r="P798">
            <v>3072</v>
          </cell>
          <cell r="Q798">
            <v>307.2</v>
          </cell>
          <cell r="R798">
            <v>91.02</v>
          </cell>
          <cell r="S798">
            <v>9.1</v>
          </cell>
        </row>
        <row r="799">
          <cell r="D799">
            <v>2</v>
          </cell>
          <cell r="K799">
            <v>1.6</v>
          </cell>
          <cell r="N799">
            <v>273.07</v>
          </cell>
          <cell r="O799">
            <v>27.31</v>
          </cell>
          <cell r="P799">
            <v>3072</v>
          </cell>
          <cell r="Q799">
            <v>307.2</v>
          </cell>
          <cell r="R799">
            <v>91.02</v>
          </cell>
          <cell r="S799">
            <v>9.1</v>
          </cell>
        </row>
        <row r="800">
          <cell r="D800">
            <v>2</v>
          </cell>
          <cell r="K800">
            <v>1.3</v>
          </cell>
          <cell r="N800">
            <v>62.4</v>
          </cell>
          <cell r="O800">
            <v>6.24</v>
          </cell>
          <cell r="P800">
            <v>213.33400000000003</v>
          </cell>
          <cell r="Q800">
            <v>106.67</v>
          </cell>
          <cell r="R800">
            <v>12.48</v>
          </cell>
          <cell r="S800">
            <v>1.25</v>
          </cell>
        </row>
        <row r="801">
          <cell r="D801">
            <v>4</v>
          </cell>
          <cell r="K801">
            <v>1.3</v>
          </cell>
          <cell r="N801">
            <v>83.2</v>
          </cell>
          <cell r="O801">
            <v>8.32</v>
          </cell>
          <cell r="P801">
            <v>160</v>
          </cell>
          <cell r="Q801">
            <v>80</v>
          </cell>
          <cell r="R801">
            <v>8.32</v>
          </cell>
          <cell r="S801">
            <v>0.83</v>
          </cell>
        </row>
        <row r="802">
          <cell r="D802">
            <v>2</v>
          </cell>
          <cell r="K802">
            <v>1.8</v>
          </cell>
          <cell r="N802">
            <v>86.4</v>
          </cell>
          <cell r="O802">
            <v>8.64</v>
          </cell>
          <cell r="P802">
            <v>213.33400000000003</v>
          </cell>
          <cell r="Q802">
            <v>106.67</v>
          </cell>
          <cell r="R802">
            <v>17.28</v>
          </cell>
          <cell r="S802">
            <v>1.73</v>
          </cell>
        </row>
        <row r="803">
          <cell r="D803">
            <v>4</v>
          </cell>
          <cell r="K803">
            <v>1.5</v>
          </cell>
          <cell r="N803">
            <v>100</v>
          </cell>
          <cell r="O803">
            <v>10</v>
          </cell>
          <cell r="P803">
            <v>153.60000000000002</v>
          </cell>
          <cell r="Q803">
            <v>76.8</v>
          </cell>
          <cell r="R803">
            <v>10</v>
          </cell>
          <cell r="S803">
            <v>1</v>
          </cell>
        </row>
        <row r="804">
          <cell r="D804">
            <v>3</v>
          </cell>
          <cell r="K804">
            <v>1.3</v>
          </cell>
          <cell r="N804">
            <v>76.27</v>
          </cell>
          <cell r="O804">
            <v>7.63</v>
          </cell>
          <cell r="P804">
            <v>174.54600000000002</v>
          </cell>
          <cell r="Q804">
            <v>87.27</v>
          </cell>
          <cell r="R804">
            <v>9.5299999999999994</v>
          </cell>
          <cell r="S804">
            <v>0.95</v>
          </cell>
        </row>
        <row r="805">
          <cell r="D805">
            <v>5</v>
          </cell>
          <cell r="K805">
            <v>1.8</v>
          </cell>
          <cell r="N805">
            <v>105.6</v>
          </cell>
          <cell r="O805">
            <v>10.56</v>
          </cell>
          <cell r="P805">
            <v>174.54600000000002</v>
          </cell>
          <cell r="Q805">
            <v>87.27</v>
          </cell>
          <cell r="R805">
            <v>17.600000000000001</v>
          </cell>
          <cell r="S805">
            <v>1.76</v>
          </cell>
        </row>
        <row r="806">
          <cell r="D806">
            <v>2</v>
          </cell>
          <cell r="K806">
            <v>1.6</v>
          </cell>
          <cell r="N806">
            <v>76.8</v>
          </cell>
          <cell r="O806">
            <v>7.68</v>
          </cell>
          <cell r="P806">
            <v>213.33400000000003</v>
          </cell>
          <cell r="Q806">
            <v>106.67</v>
          </cell>
          <cell r="R806">
            <v>15.36</v>
          </cell>
          <cell r="S806">
            <v>1.54</v>
          </cell>
        </row>
        <row r="807">
          <cell r="D807">
            <v>4</v>
          </cell>
          <cell r="K807">
            <v>1.4000000000000001</v>
          </cell>
          <cell r="N807">
            <v>97.07</v>
          </cell>
          <cell r="O807">
            <v>9.7100000000000009</v>
          </cell>
          <cell r="P807">
            <v>147.69200000000001</v>
          </cell>
          <cell r="Q807">
            <v>73.849999999999994</v>
          </cell>
          <cell r="R807">
            <v>9.7100000000000009</v>
          </cell>
          <cell r="S807">
            <v>0.97</v>
          </cell>
        </row>
        <row r="808">
          <cell r="D808">
            <v>2</v>
          </cell>
          <cell r="K808">
            <v>1.4000000000000001</v>
          </cell>
          <cell r="N808">
            <v>67.2</v>
          </cell>
          <cell r="O808">
            <v>6.72</v>
          </cell>
          <cell r="P808">
            <v>213.33400000000003</v>
          </cell>
          <cell r="Q808">
            <v>106.67</v>
          </cell>
          <cell r="R808">
            <v>13.44</v>
          </cell>
          <cell r="S808">
            <v>1.34</v>
          </cell>
        </row>
        <row r="809">
          <cell r="D809">
            <v>4</v>
          </cell>
          <cell r="K809">
            <v>1.6</v>
          </cell>
          <cell r="N809">
            <v>110.93</v>
          </cell>
          <cell r="O809">
            <v>11.09</v>
          </cell>
          <cell r="P809">
            <v>147.69200000000001</v>
          </cell>
          <cell r="Q809">
            <v>73.849999999999994</v>
          </cell>
          <cell r="R809">
            <v>11.09</v>
          </cell>
          <cell r="S809">
            <v>1.1100000000000001</v>
          </cell>
        </row>
        <row r="810">
          <cell r="D810">
            <v>5</v>
          </cell>
          <cell r="K810">
            <v>1.6</v>
          </cell>
          <cell r="N810">
            <v>102.4</v>
          </cell>
          <cell r="O810">
            <v>10.24</v>
          </cell>
          <cell r="P810">
            <v>160</v>
          </cell>
          <cell r="Q810">
            <v>80</v>
          </cell>
          <cell r="R810">
            <v>17.07</v>
          </cell>
          <cell r="S810">
            <v>1.71</v>
          </cell>
        </row>
        <row r="811">
          <cell r="D811">
            <v>3</v>
          </cell>
          <cell r="K811">
            <v>1.4000000000000001</v>
          </cell>
          <cell r="N811">
            <v>85.87</v>
          </cell>
          <cell r="O811">
            <v>8.59</v>
          </cell>
          <cell r="P811">
            <v>166.95600000000002</v>
          </cell>
          <cell r="Q811">
            <v>83.48</v>
          </cell>
          <cell r="R811">
            <v>10.73</v>
          </cell>
          <cell r="S811">
            <v>1.07</v>
          </cell>
        </row>
        <row r="812">
          <cell r="D812">
            <v>2</v>
          </cell>
          <cell r="K812">
            <v>1.3</v>
          </cell>
          <cell r="N812">
            <v>62.4</v>
          </cell>
          <cell r="O812">
            <v>6.24</v>
          </cell>
          <cell r="P812">
            <v>213.33400000000003</v>
          </cell>
          <cell r="Q812">
            <v>106.67</v>
          </cell>
          <cell r="R812">
            <v>12.48</v>
          </cell>
          <cell r="S812">
            <v>1.25</v>
          </cell>
        </row>
        <row r="813">
          <cell r="D813">
            <v>4</v>
          </cell>
          <cell r="K813">
            <v>1.3</v>
          </cell>
          <cell r="N813">
            <v>83.2</v>
          </cell>
          <cell r="O813">
            <v>8.32</v>
          </cell>
          <cell r="P813">
            <v>160</v>
          </cell>
          <cell r="Q813">
            <v>80</v>
          </cell>
          <cell r="R813">
            <v>8.32</v>
          </cell>
          <cell r="S813">
            <v>0.83</v>
          </cell>
        </row>
        <row r="814">
          <cell r="D814">
            <v>2</v>
          </cell>
          <cell r="K814">
            <v>1.8</v>
          </cell>
          <cell r="N814">
            <v>86.4</v>
          </cell>
          <cell r="O814">
            <v>8.64</v>
          </cell>
          <cell r="P814">
            <v>213.33400000000003</v>
          </cell>
          <cell r="Q814">
            <v>106.67</v>
          </cell>
          <cell r="R814">
            <v>17.28</v>
          </cell>
          <cell r="S814">
            <v>1.73</v>
          </cell>
        </row>
        <row r="815">
          <cell r="D815">
            <v>4</v>
          </cell>
          <cell r="K815">
            <v>1.5</v>
          </cell>
          <cell r="N815">
            <v>100</v>
          </cell>
          <cell r="O815">
            <v>10</v>
          </cell>
          <cell r="P815">
            <v>153.60000000000002</v>
          </cell>
          <cell r="Q815">
            <v>76.8</v>
          </cell>
          <cell r="R815">
            <v>10</v>
          </cell>
          <cell r="S815">
            <v>1</v>
          </cell>
        </row>
        <row r="816">
          <cell r="D816">
            <v>3</v>
          </cell>
          <cell r="K816">
            <v>1.3</v>
          </cell>
          <cell r="N816">
            <v>76.27</v>
          </cell>
          <cell r="O816">
            <v>7.63</v>
          </cell>
          <cell r="P816">
            <v>174.54600000000002</v>
          </cell>
          <cell r="Q816">
            <v>87.27</v>
          </cell>
          <cell r="R816">
            <v>9.5299999999999994</v>
          </cell>
          <cell r="S816">
            <v>0.95</v>
          </cell>
        </row>
        <row r="817">
          <cell r="D817">
            <v>5</v>
          </cell>
          <cell r="K817">
            <v>1.8</v>
          </cell>
          <cell r="N817">
            <v>105.6</v>
          </cell>
          <cell r="O817">
            <v>10.56</v>
          </cell>
          <cell r="P817">
            <v>174.54600000000002</v>
          </cell>
          <cell r="Q817">
            <v>87.27</v>
          </cell>
          <cell r="R817">
            <v>17.600000000000001</v>
          </cell>
          <cell r="S817">
            <v>1.76</v>
          </cell>
        </row>
        <row r="818">
          <cell r="D818">
            <v>2</v>
          </cell>
          <cell r="K818">
            <v>1.6</v>
          </cell>
          <cell r="N818">
            <v>76.8</v>
          </cell>
          <cell r="O818">
            <v>7.68</v>
          </cell>
          <cell r="P818">
            <v>213.33400000000003</v>
          </cell>
          <cell r="Q818">
            <v>106.67</v>
          </cell>
          <cell r="R818">
            <v>15.36</v>
          </cell>
          <cell r="S818">
            <v>1.54</v>
          </cell>
        </row>
        <row r="819">
          <cell r="D819">
            <v>4</v>
          </cell>
          <cell r="K819">
            <v>1.4000000000000001</v>
          </cell>
          <cell r="N819">
            <v>97.07</v>
          </cell>
          <cell r="O819">
            <v>9.7100000000000009</v>
          </cell>
          <cell r="P819">
            <v>147.69200000000001</v>
          </cell>
          <cell r="Q819">
            <v>73.849999999999994</v>
          </cell>
          <cell r="R819">
            <v>9.7100000000000009</v>
          </cell>
          <cell r="S819">
            <v>0.97</v>
          </cell>
        </row>
        <row r="820">
          <cell r="D820">
            <v>2</v>
          </cell>
          <cell r="K820">
            <v>1.4000000000000001</v>
          </cell>
          <cell r="N820">
            <v>67.2</v>
          </cell>
          <cell r="O820">
            <v>6.72</v>
          </cell>
          <cell r="P820">
            <v>213.33400000000003</v>
          </cell>
          <cell r="Q820">
            <v>106.67</v>
          </cell>
          <cell r="R820">
            <v>13.44</v>
          </cell>
          <cell r="S820">
            <v>1.34</v>
          </cell>
        </row>
        <row r="821">
          <cell r="D821">
            <v>4</v>
          </cell>
          <cell r="K821">
            <v>1.6</v>
          </cell>
          <cell r="N821">
            <v>110.93</v>
          </cell>
          <cell r="O821">
            <v>11.09</v>
          </cell>
          <cell r="P821">
            <v>147.69200000000001</v>
          </cell>
          <cell r="Q821">
            <v>73.849999999999994</v>
          </cell>
          <cell r="R821">
            <v>11.09</v>
          </cell>
          <cell r="S821">
            <v>1.1100000000000001</v>
          </cell>
        </row>
        <row r="822">
          <cell r="D822">
            <v>5</v>
          </cell>
          <cell r="K822">
            <v>1.6</v>
          </cell>
          <cell r="N822">
            <v>102.4</v>
          </cell>
          <cell r="O822">
            <v>10.24</v>
          </cell>
          <cell r="P822">
            <v>160</v>
          </cell>
          <cell r="Q822">
            <v>80</v>
          </cell>
          <cell r="R822">
            <v>17.07</v>
          </cell>
          <cell r="S822">
            <v>1.71</v>
          </cell>
        </row>
        <row r="823">
          <cell r="D823">
            <v>3</v>
          </cell>
          <cell r="K823">
            <v>1.4000000000000001</v>
          </cell>
          <cell r="N823">
            <v>85.87</v>
          </cell>
          <cell r="O823">
            <v>8.59</v>
          </cell>
          <cell r="P823">
            <v>166.95600000000002</v>
          </cell>
          <cell r="Q823">
            <v>83.48</v>
          </cell>
          <cell r="R823">
            <v>10.73</v>
          </cell>
          <cell r="S823">
            <v>1.07</v>
          </cell>
        </row>
        <row r="824">
          <cell r="D824">
            <v>2</v>
          </cell>
          <cell r="K824">
            <v>1.3</v>
          </cell>
          <cell r="N824">
            <v>62.4</v>
          </cell>
          <cell r="O824">
            <v>6.24</v>
          </cell>
          <cell r="P824">
            <v>213.33400000000003</v>
          </cell>
          <cell r="Q824">
            <v>106.67</v>
          </cell>
          <cell r="R824">
            <v>12.48</v>
          </cell>
          <cell r="S824">
            <v>1.25</v>
          </cell>
        </row>
        <row r="825">
          <cell r="D825">
            <v>4</v>
          </cell>
          <cell r="K825">
            <v>1.3</v>
          </cell>
          <cell r="N825">
            <v>83.2</v>
          </cell>
          <cell r="O825">
            <v>8.32</v>
          </cell>
          <cell r="P825">
            <v>160</v>
          </cell>
          <cell r="Q825">
            <v>80</v>
          </cell>
          <cell r="R825">
            <v>8.32</v>
          </cell>
          <cell r="S825">
            <v>0.83</v>
          </cell>
        </row>
        <row r="826">
          <cell r="D826">
            <v>2</v>
          </cell>
          <cell r="K826">
            <v>1.8</v>
          </cell>
          <cell r="N826">
            <v>86.4</v>
          </cell>
          <cell r="O826">
            <v>8.64</v>
          </cell>
          <cell r="P826">
            <v>213.33400000000003</v>
          </cell>
          <cell r="Q826">
            <v>106.67</v>
          </cell>
          <cell r="R826">
            <v>17.28</v>
          </cell>
          <cell r="S826">
            <v>1.73</v>
          </cell>
        </row>
        <row r="827">
          <cell r="D827">
            <v>4</v>
          </cell>
          <cell r="K827">
            <v>1.5</v>
          </cell>
          <cell r="N827">
            <v>100</v>
          </cell>
          <cell r="O827">
            <v>10</v>
          </cell>
          <cell r="P827">
            <v>153.60000000000002</v>
          </cell>
          <cell r="Q827">
            <v>76.8</v>
          </cell>
          <cell r="R827">
            <v>10</v>
          </cell>
          <cell r="S827">
            <v>1</v>
          </cell>
        </row>
        <row r="828">
          <cell r="D828">
            <v>3</v>
          </cell>
          <cell r="K828">
            <v>1.3</v>
          </cell>
          <cell r="N828">
            <v>76.27</v>
          </cell>
          <cell r="O828">
            <v>7.63</v>
          </cell>
          <cell r="P828">
            <v>174.54600000000002</v>
          </cell>
          <cell r="Q828">
            <v>87.27</v>
          </cell>
          <cell r="R828">
            <v>9.5299999999999994</v>
          </cell>
          <cell r="S828">
            <v>0.95</v>
          </cell>
        </row>
        <row r="829">
          <cell r="D829">
            <v>5</v>
          </cell>
          <cell r="K829">
            <v>1.8</v>
          </cell>
          <cell r="N829">
            <v>105.6</v>
          </cell>
          <cell r="O829">
            <v>10.56</v>
          </cell>
          <cell r="P829">
            <v>174.54600000000002</v>
          </cell>
          <cell r="Q829">
            <v>87.27</v>
          </cell>
          <cell r="R829">
            <v>17.600000000000001</v>
          </cell>
          <cell r="S829">
            <v>1.76</v>
          </cell>
        </row>
        <row r="830">
          <cell r="D830">
            <v>2</v>
          </cell>
          <cell r="K830">
            <v>1.6</v>
          </cell>
          <cell r="N830">
            <v>76.8</v>
          </cell>
          <cell r="O830">
            <v>7.68</v>
          </cell>
          <cell r="P830">
            <v>213.33400000000003</v>
          </cell>
          <cell r="Q830">
            <v>106.67</v>
          </cell>
          <cell r="R830">
            <v>15.36</v>
          </cell>
          <cell r="S830">
            <v>1.54</v>
          </cell>
        </row>
        <row r="831">
          <cell r="D831">
            <v>4</v>
          </cell>
          <cell r="K831">
            <v>1.4000000000000001</v>
          </cell>
          <cell r="N831">
            <v>97.07</v>
          </cell>
          <cell r="O831">
            <v>9.7100000000000009</v>
          </cell>
          <cell r="P831">
            <v>147.69200000000001</v>
          </cell>
          <cell r="Q831">
            <v>73.849999999999994</v>
          </cell>
          <cell r="R831">
            <v>9.7100000000000009</v>
          </cell>
          <cell r="S831">
            <v>0.97</v>
          </cell>
        </row>
        <row r="832">
          <cell r="D832">
            <v>2</v>
          </cell>
          <cell r="K832">
            <v>1.4000000000000001</v>
          </cell>
          <cell r="N832">
            <v>67.2</v>
          </cell>
          <cell r="O832">
            <v>6.72</v>
          </cell>
          <cell r="P832">
            <v>213.33400000000003</v>
          </cell>
          <cell r="Q832">
            <v>106.67</v>
          </cell>
          <cell r="R832">
            <v>13.44</v>
          </cell>
          <cell r="S832">
            <v>1.34</v>
          </cell>
        </row>
        <row r="833">
          <cell r="D833">
            <v>4</v>
          </cell>
          <cell r="K833">
            <v>1.6</v>
          </cell>
          <cell r="N833">
            <v>110.93</v>
          </cell>
          <cell r="O833">
            <v>11.09</v>
          </cell>
          <cell r="P833">
            <v>147.69200000000001</v>
          </cell>
          <cell r="Q833">
            <v>73.849999999999994</v>
          </cell>
          <cell r="R833">
            <v>11.09</v>
          </cell>
          <cell r="S833">
            <v>1.1100000000000001</v>
          </cell>
        </row>
        <row r="834">
          <cell r="D834">
            <v>5</v>
          </cell>
          <cell r="K834">
            <v>1.6</v>
          </cell>
          <cell r="N834">
            <v>102.4</v>
          </cell>
          <cell r="O834">
            <v>10.24</v>
          </cell>
          <cell r="P834">
            <v>160</v>
          </cell>
          <cell r="Q834">
            <v>80</v>
          </cell>
          <cell r="R834">
            <v>17.07</v>
          </cell>
          <cell r="S834">
            <v>1.71</v>
          </cell>
        </row>
        <row r="835">
          <cell r="D835">
            <v>3</v>
          </cell>
          <cell r="K835">
            <v>1.4000000000000001</v>
          </cell>
          <cell r="N835">
            <v>85.87</v>
          </cell>
          <cell r="O835">
            <v>8.59</v>
          </cell>
          <cell r="P835">
            <v>166.95600000000002</v>
          </cell>
          <cell r="Q835">
            <v>83.48</v>
          </cell>
          <cell r="R835">
            <v>10.73</v>
          </cell>
          <cell r="S835">
            <v>1.07</v>
          </cell>
        </row>
        <row r="836">
          <cell r="D836">
            <v>2</v>
          </cell>
          <cell r="K836">
            <v>1.3</v>
          </cell>
          <cell r="N836">
            <v>62.4</v>
          </cell>
          <cell r="O836">
            <v>6.24</v>
          </cell>
          <cell r="P836">
            <v>213.33400000000003</v>
          </cell>
          <cell r="Q836">
            <v>106.67</v>
          </cell>
          <cell r="R836">
            <v>12.48</v>
          </cell>
          <cell r="S836">
            <v>1.25</v>
          </cell>
        </row>
        <row r="837">
          <cell r="D837">
            <v>4</v>
          </cell>
          <cell r="K837">
            <v>1.3</v>
          </cell>
          <cell r="N837">
            <v>83.2</v>
          </cell>
          <cell r="O837">
            <v>8.32</v>
          </cell>
          <cell r="P837">
            <v>160</v>
          </cell>
          <cell r="Q837">
            <v>80</v>
          </cell>
          <cell r="R837">
            <v>8.32</v>
          </cell>
          <cell r="S837">
            <v>0.83</v>
          </cell>
        </row>
        <row r="838">
          <cell r="D838">
            <v>2</v>
          </cell>
          <cell r="K838">
            <v>1.8</v>
          </cell>
          <cell r="N838">
            <v>86.4</v>
          </cell>
          <cell r="O838">
            <v>8.64</v>
          </cell>
          <cell r="P838">
            <v>213.33400000000003</v>
          </cell>
          <cell r="Q838">
            <v>106.67</v>
          </cell>
          <cell r="R838">
            <v>17.28</v>
          </cell>
          <cell r="S838">
            <v>1.73</v>
          </cell>
        </row>
        <row r="839">
          <cell r="D839">
            <v>4</v>
          </cell>
          <cell r="K839">
            <v>1.5</v>
          </cell>
          <cell r="N839">
            <v>100</v>
          </cell>
          <cell r="O839">
            <v>10</v>
          </cell>
          <cell r="P839">
            <v>153.60000000000002</v>
          </cell>
          <cell r="Q839">
            <v>76.8</v>
          </cell>
          <cell r="R839">
            <v>10</v>
          </cell>
          <cell r="S839">
            <v>1</v>
          </cell>
        </row>
        <row r="840">
          <cell r="D840">
            <v>3</v>
          </cell>
          <cell r="K840">
            <v>1.3</v>
          </cell>
          <cell r="N840">
            <v>76.27</v>
          </cell>
          <cell r="O840">
            <v>7.63</v>
          </cell>
          <cell r="P840">
            <v>174.54600000000002</v>
          </cell>
          <cell r="Q840">
            <v>87.27</v>
          </cell>
          <cell r="R840">
            <v>9.5299999999999994</v>
          </cell>
          <cell r="S840">
            <v>0.95</v>
          </cell>
        </row>
        <row r="841">
          <cell r="D841">
            <v>5</v>
          </cell>
          <cell r="K841">
            <v>1.8</v>
          </cell>
          <cell r="N841">
            <v>105.6</v>
          </cell>
          <cell r="O841">
            <v>10.56</v>
          </cell>
          <cell r="P841">
            <v>174.54600000000002</v>
          </cell>
          <cell r="Q841">
            <v>87.27</v>
          </cell>
          <cell r="R841">
            <v>17.600000000000001</v>
          </cell>
          <cell r="S841">
            <v>1.76</v>
          </cell>
        </row>
        <row r="842">
          <cell r="D842">
            <v>2</v>
          </cell>
          <cell r="K842">
            <v>1.6</v>
          </cell>
          <cell r="N842">
            <v>76.8</v>
          </cell>
          <cell r="O842">
            <v>7.68</v>
          </cell>
          <cell r="P842">
            <v>213.33400000000003</v>
          </cell>
          <cell r="Q842">
            <v>106.67</v>
          </cell>
          <cell r="R842">
            <v>15.36</v>
          </cell>
          <cell r="S842">
            <v>1.54</v>
          </cell>
        </row>
        <row r="843">
          <cell r="D843">
            <v>4</v>
          </cell>
          <cell r="K843">
            <v>1.4000000000000001</v>
          </cell>
          <cell r="N843">
            <v>97.07</v>
          </cell>
          <cell r="O843">
            <v>9.7100000000000009</v>
          </cell>
          <cell r="P843">
            <v>147.69200000000001</v>
          </cell>
          <cell r="Q843">
            <v>73.849999999999994</v>
          </cell>
          <cell r="R843">
            <v>9.7100000000000009</v>
          </cell>
          <cell r="S843">
            <v>0.97</v>
          </cell>
        </row>
        <row r="844">
          <cell r="D844">
            <v>2</v>
          </cell>
          <cell r="K844">
            <v>1.4000000000000001</v>
          </cell>
          <cell r="N844">
            <v>67.2</v>
          </cell>
          <cell r="O844">
            <v>6.72</v>
          </cell>
          <cell r="P844">
            <v>213.33400000000003</v>
          </cell>
          <cell r="Q844">
            <v>106.67</v>
          </cell>
          <cell r="R844">
            <v>13.44</v>
          </cell>
          <cell r="S844">
            <v>1.34</v>
          </cell>
        </row>
        <row r="845">
          <cell r="D845">
            <v>4</v>
          </cell>
          <cell r="K845">
            <v>1.6</v>
          </cell>
          <cell r="N845">
            <v>110.93</v>
          </cell>
          <cell r="O845">
            <v>11.09</v>
          </cell>
          <cell r="P845">
            <v>147.69200000000001</v>
          </cell>
          <cell r="Q845">
            <v>73.849999999999994</v>
          </cell>
          <cell r="R845">
            <v>11.09</v>
          </cell>
          <cell r="S845">
            <v>1.1100000000000001</v>
          </cell>
        </row>
        <row r="846">
          <cell r="D846">
            <v>5</v>
          </cell>
          <cell r="K846">
            <v>1.6</v>
          </cell>
          <cell r="N846">
            <v>102.4</v>
          </cell>
          <cell r="O846">
            <v>10.24</v>
          </cell>
          <cell r="P846">
            <v>160</v>
          </cell>
          <cell r="Q846">
            <v>80</v>
          </cell>
          <cell r="R846">
            <v>17.07</v>
          </cell>
          <cell r="S846">
            <v>1.71</v>
          </cell>
        </row>
        <row r="847">
          <cell r="D847">
            <v>3</v>
          </cell>
          <cell r="K847">
            <v>1.4000000000000001</v>
          </cell>
          <cell r="N847">
            <v>85.87</v>
          </cell>
          <cell r="O847">
            <v>8.59</v>
          </cell>
          <cell r="P847">
            <v>166.95600000000002</v>
          </cell>
          <cell r="Q847">
            <v>83.48</v>
          </cell>
          <cell r="R847">
            <v>10.73</v>
          </cell>
          <cell r="S847">
            <v>1.07</v>
          </cell>
        </row>
        <row r="848">
          <cell r="D848">
            <v>2</v>
          </cell>
          <cell r="K848">
            <v>1.3</v>
          </cell>
          <cell r="N848">
            <v>62.4</v>
          </cell>
          <cell r="O848">
            <v>6.24</v>
          </cell>
          <cell r="P848">
            <v>213.33400000000003</v>
          </cell>
          <cell r="Q848">
            <v>106.67</v>
          </cell>
          <cell r="R848">
            <v>12.48</v>
          </cell>
          <cell r="S848">
            <v>1.25</v>
          </cell>
        </row>
        <row r="849">
          <cell r="D849">
            <v>4</v>
          </cell>
          <cell r="K849">
            <v>1.3</v>
          </cell>
          <cell r="N849">
            <v>83.2</v>
          </cell>
          <cell r="O849">
            <v>8.32</v>
          </cell>
          <cell r="P849">
            <v>160</v>
          </cell>
          <cell r="Q849">
            <v>80</v>
          </cell>
          <cell r="R849">
            <v>8.32</v>
          </cell>
          <cell r="S849">
            <v>0.83</v>
          </cell>
        </row>
        <row r="850">
          <cell r="D850">
            <v>2</v>
          </cell>
          <cell r="K850">
            <v>1.8</v>
          </cell>
          <cell r="N850">
            <v>86.4</v>
          </cell>
          <cell r="O850">
            <v>8.64</v>
          </cell>
          <cell r="P850">
            <v>213.33400000000003</v>
          </cell>
          <cell r="Q850">
            <v>106.67</v>
          </cell>
          <cell r="R850">
            <v>17.28</v>
          </cell>
          <cell r="S850">
            <v>1.73</v>
          </cell>
        </row>
        <row r="851">
          <cell r="D851">
            <v>4</v>
          </cell>
          <cell r="K851">
            <v>1.5</v>
          </cell>
          <cell r="N851">
            <v>100</v>
          </cell>
          <cell r="O851">
            <v>10</v>
          </cell>
          <cell r="P851">
            <v>153.60000000000002</v>
          </cell>
          <cell r="Q851">
            <v>76.8</v>
          </cell>
          <cell r="R851">
            <v>10</v>
          </cell>
          <cell r="S851">
            <v>1</v>
          </cell>
        </row>
        <row r="852">
          <cell r="D852">
            <v>3</v>
          </cell>
          <cell r="K852">
            <v>1.3</v>
          </cell>
          <cell r="N852">
            <v>76.27</v>
          </cell>
          <cell r="O852">
            <v>7.63</v>
          </cell>
          <cell r="P852">
            <v>174.54600000000002</v>
          </cell>
          <cell r="Q852">
            <v>87.27</v>
          </cell>
          <cell r="R852">
            <v>9.5299999999999994</v>
          </cell>
          <cell r="S852">
            <v>0.95</v>
          </cell>
        </row>
        <row r="853">
          <cell r="D853">
            <v>5</v>
          </cell>
          <cell r="K853">
            <v>1.8</v>
          </cell>
          <cell r="N853">
            <v>105.6</v>
          </cell>
          <cell r="O853">
            <v>10.56</v>
          </cell>
          <cell r="P853">
            <v>174.54600000000002</v>
          </cell>
          <cell r="Q853">
            <v>87.27</v>
          </cell>
          <cell r="R853">
            <v>17.600000000000001</v>
          </cell>
          <cell r="S853">
            <v>1.76</v>
          </cell>
        </row>
        <row r="854">
          <cell r="D854">
            <v>2</v>
          </cell>
          <cell r="K854">
            <v>1.6</v>
          </cell>
          <cell r="N854">
            <v>76.8</v>
          </cell>
          <cell r="O854">
            <v>7.68</v>
          </cell>
          <cell r="P854">
            <v>213.33400000000003</v>
          </cell>
          <cell r="Q854">
            <v>106.67</v>
          </cell>
          <cell r="R854">
            <v>15.36</v>
          </cell>
          <cell r="S854">
            <v>1.54</v>
          </cell>
        </row>
        <row r="855">
          <cell r="D855">
            <v>4</v>
          </cell>
          <cell r="K855">
            <v>1.4000000000000001</v>
          </cell>
          <cell r="N855">
            <v>97.07</v>
          </cell>
          <cell r="O855">
            <v>9.7100000000000009</v>
          </cell>
          <cell r="P855">
            <v>147.69200000000001</v>
          </cell>
          <cell r="Q855">
            <v>73.849999999999994</v>
          </cell>
          <cell r="R855">
            <v>9.7100000000000009</v>
          </cell>
          <cell r="S855">
            <v>0.97</v>
          </cell>
        </row>
        <row r="856">
          <cell r="D856">
            <v>2</v>
          </cell>
          <cell r="K856">
            <v>1.4000000000000001</v>
          </cell>
          <cell r="N856">
            <v>67.2</v>
          </cell>
          <cell r="O856">
            <v>6.72</v>
          </cell>
          <cell r="P856">
            <v>213.33400000000003</v>
          </cell>
          <cell r="Q856">
            <v>106.67</v>
          </cell>
          <cell r="R856">
            <v>13.44</v>
          </cell>
          <cell r="S856">
            <v>1.34</v>
          </cell>
        </row>
        <row r="857">
          <cell r="D857">
            <v>4</v>
          </cell>
          <cell r="K857">
            <v>1.6</v>
          </cell>
          <cell r="N857">
            <v>110.93</v>
          </cell>
          <cell r="O857">
            <v>11.09</v>
          </cell>
          <cell r="P857">
            <v>147.69200000000001</v>
          </cell>
          <cell r="Q857">
            <v>73.849999999999994</v>
          </cell>
          <cell r="R857">
            <v>11.09</v>
          </cell>
          <cell r="S857">
            <v>1.1100000000000001</v>
          </cell>
        </row>
        <row r="858">
          <cell r="D858">
            <v>5</v>
          </cell>
          <cell r="K858">
            <v>1.6</v>
          </cell>
          <cell r="N858">
            <v>102.4</v>
          </cell>
          <cell r="O858">
            <v>10.24</v>
          </cell>
          <cell r="P858">
            <v>160</v>
          </cell>
          <cell r="Q858">
            <v>80</v>
          </cell>
          <cell r="R858">
            <v>17.07</v>
          </cell>
          <cell r="S858">
            <v>1.71</v>
          </cell>
        </row>
        <row r="859">
          <cell r="D859">
            <v>3</v>
          </cell>
          <cell r="K859">
            <v>1.4000000000000001</v>
          </cell>
          <cell r="N859">
            <v>85.87</v>
          </cell>
          <cell r="O859">
            <v>8.59</v>
          </cell>
          <cell r="P859">
            <v>166.95600000000002</v>
          </cell>
          <cell r="Q859">
            <v>83.48</v>
          </cell>
          <cell r="R859">
            <v>10.73</v>
          </cell>
          <cell r="S859">
            <v>1.07</v>
          </cell>
        </row>
        <row r="860">
          <cell r="D860">
            <v>2</v>
          </cell>
          <cell r="K860">
            <v>1.6</v>
          </cell>
          <cell r="N860">
            <v>299</v>
          </cell>
          <cell r="O860">
            <v>1</v>
          </cell>
          <cell r="P860">
            <v>799</v>
          </cell>
          <cell r="Q860">
            <v>1</v>
          </cell>
          <cell r="R860">
            <v>1</v>
          </cell>
          <cell r="S860">
            <v>1</v>
          </cell>
        </row>
        <row r="861">
          <cell r="D861">
            <v>3</v>
          </cell>
          <cell r="K861">
            <v>1.4000000000000001</v>
          </cell>
          <cell r="N861">
            <v>200</v>
          </cell>
          <cell r="O861">
            <v>1</v>
          </cell>
          <cell r="P861">
            <v>1000</v>
          </cell>
          <cell r="Q861">
            <v>1</v>
          </cell>
          <cell r="R861">
            <v>1</v>
          </cell>
          <cell r="S861">
            <v>1</v>
          </cell>
        </row>
        <row r="862">
          <cell r="D862">
            <v>2</v>
          </cell>
          <cell r="K862">
            <v>1.8</v>
          </cell>
          <cell r="N862">
            <v>200</v>
          </cell>
          <cell r="O862">
            <v>1</v>
          </cell>
          <cell r="P862">
            <v>1000</v>
          </cell>
          <cell r="Q862">
            <v>1</v>
          </cell>
          <cell r="R862">
            <v>1</v>
          </cell>
          <cell r="S862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1783"/>
  <sheetViews>
    <sheetView tabSelected="1" zoomScale="85" zoomScaleNormal="85" workbookViewId="0">
      <pane xSplit="1" ySplit="3" topLeftCell="B4" activePane="bottomRight" state="frozenSplit"/>
      <selection pane="topRight"/>
      <selection pane="bottomLeft"/>
      <selection pane="bottomRight" activeCell="I4" sqref="I4"/>
    </sheetView>
  </sheetViews>
  <sheetFormatPr defaultColWidth="9" defaultRowHeight="13.5" x14ac:dyDescent="0.15"/>
  <cols>
    <col min="1" max="1" width="6.5" customWidth="1"/>
    <col min="2" max="2" width="12.75" customWidth="1"/>
    <col min="3" max="3" width="11.625" customWidth="1"/>
    <col min="4" max="4" width="52.75" customWidth="1"/>
    <col min="5" max="5" width="12.75" customWidth="1"/>
    <col min="6" max="6" width="35" customWidth="1"/>
    <col min="7" max="7" width="52.75" style="36" customWidth="1"/>
    <col min="8" max="8" width="12.75" style="36" customWidth="1"/>
    <col min="9" max="9" width="30.625" style="36" customWidth="1"/>
    <col min="10" max="10" width="30.625" style="37" customWidth="1"/>
    <col min="11" max="11" width="9.5" customWidth="1"/>
    <col min="12" max="14" width="13.125" customWidth="1"/>
    <col min="15" max="15" width="25.5" customWidth="1"/>
    <col min="16" max="16" width="36.625" customWidth="1"/>
    <col min="18" max="18" width="14.125" customWidth="1"/>
    <col min="32" max="32" width="12.25" customWidth="1"/>
    <col min="33" max="33" width="11" customWidth="1"/>
  </cols>
  <sheetData>
    <row r="1" spans="1:34" x14ac:dyDescent="0.15">
      <c r="A1" s="4" t="s">
        <v>0</v>
      </c>
      <c r="B1" s="4" t="s">
        <v>1</v>
      </c>
      <c r="C1" s="4" t="s">
        <v>2</v>
      </c>
      <c r="D1" s="8" t="s">
        <v>3</v>
      </c>
      <c r="E1" s="8" t="s">
        <v>4</v>
      </c>
      <c r="F1" s="8" t="s">
        <v>5</v>
      </c>
      <c r="G1" s="38" t="s">
        <v>6</v>
      </c>
      <c r="H1" s="38" t="s">
        <v>7</v>
      </c>
      <c r="I1" s="38" t="s">
        <v>8</v>
      </c>
      <c r="J1" s="40" t="s">
        <v>9</v>
      </c>
      <c r="K1" s="4" t="s">
        <v>10</v>
      </c>
      <c r="L1" s="4" t="s">
        <v>11</v>
      </c>
      <c r="M1" s="4" t="s">
        <v>12</v>
      </c>
      <c r="N1" s="8" t="s">
        <v>13</v>
      </c>
      <c r="O1" s="8" t="s">
        <v>14</v>
      </c>
      <c r="P1" s="8" t="s">
        <v>15</v>
      </c>
      <c r="Q1" s="4"/>
      <c r="R1" s="4" t="s">
        <v>16</v>
      </c>
      <c r="S1" s="4">
        <v>1</v>
      </c>
      <c r="T1" s="8"/>
      <c r="U1" s="4"/>
    </row>
    <row r="2" spans="1:34" x14ac:dyDescent="0.15">
      <c r="A2" s="4" t="s">
        <v>17</v>
      </c>
      <c r="B2" s="4" t="s">
        <v>17</v>
      </c>
      <c r="C2" s="4" t="s">
        <v>17</v>
      </c>
      <c r="D2" s="4" t="s">
        <v>18</v>
      </c>
      <c r="E2" s="4" t="s">
        <v>18</v>
      </c>
      <c r="F2" s="4" t="s">
        <v>18</v>
      </c>
      <c r="G2" s="38" t="s">
        <v>18</v>
      </c>
      <c r="H2" s="38" t="s">
        <v>18</v>
      </c>
      <c r="I2" s="38" t="s">
        <v>18</v>
      </c>
      <c r="J2" s="40" t="s">
        <v>17</v>
      </c>
      <c r="K2" s="8" t="s">
        <v>19</v>
      </c>
      <c r="L2" s="1" t="s">
        <v>17</v>
      </c>
      <c r="M2" s="1" t="s">
        <v>17</v>
      </c>
      <c r="N2" s="1" t="s">
        <v>17</v>
      </c>
      <c r="O2" s="1" t="s">
        <v>17</v>
      </c>
      <c r="P2" s="1" t="s">
        <v>17</v>
      </c>
      <c r="Q2" s="1"/>
      <c r="R2" s="1"/>
      <c r="S2" s="1"/>
      <c r="T2" s="1"/>
      <c r="U2" s="1"/>
      <c r="V2" s="1"/>
    </row>
    <row r="3" spans="1:34" x14ac:dyDescent="0.15">
      <c r="A3" s="4" t="s">
        <v>20</v>
      </c>
      <c r="B3" s="4" t="s">
        <v>21</v>
      </c>
      <c r="C3" s="4" t="s">
        <v>22</v>
      </c>
      <c r="D3" s="4" t="s">
        <v>23</v>
      </c>
      <c r="E3" s="4" t="s">
        <v>24</v>
      </c>
      <c r="F3" s="4" t="s">
        <v>25</v>
      </c>
      <c r="G3" s="38" t="s">
        <v>26</v>
      </c>
      <c r="H3" s="38" t="s">
        <v>27</v>
      </c>
      <c r="I3" s="38" t="s">
        <v>28</v>
      </c>
      <c r="J3" s="40" t="s">
        <v>29</v>
      </c>
      <c r="K3" s="8" t="s">
        <v>30</v>
      </c>
      <c r="L3" s="4" t="s">
        <v>31</v>
      </c>
      <c r="M3" s="38" t="s">
        <v>32</v>
      </c>
      <c r="N3" s="38" t="s">
        <v>33</v>
      </c>
      <c r="O3" s="38" t="s">
        <v>34</v>
      </c>
      <c r="P3" s="38" t="s">
        <v>35</v>
      </c>
      <c r="Q3" s="4"/>
      <c r="R3" s="4" t="s">
        <v>36</v>
      </c>
      <c r="S3" s="4" t="s">
        <v>37</v>
      </c>
      <c r="T3" s="8"/>
      <c r="U3" s="4"/>
      <c r="V3" s="4"/>
      <c r="X3" s="1" t="s">
        <v>38</v>
      </c>
      <c r="AA3" s="1" t="s">
        <v>39</v>
      </c>
      <c r="AB3" s="1"/>
      <c r="AC3" s="1"/>
      <c r="AD3" s="1"/>
      <c r="AE3" s="1"/>
      <c r="AF3" s="1" t="s">
        <v>40</v>
      </c>
      <c r="AG3" s="1" t="s">
        <v>41</v>
      </c>
      <c r="AH3" s="1" t="s">
        <v>42</v>
      </c>
    </row>
    <row r="4" spans="1:34" x14ac:dyDescent="0.15">
      <c r="A4" s="3">
        <v>101</v>
      </c>
      <c r="B4" s="4">
        <v>3</v>
      </c>
      <c r="C4" s="4">
        <v>3</v>
      </c>
      <c r="D4" s="39" t="s">
        <v>43</v>
      </c>
      <c r="E4" s="39" t="s">
        <v>44</v>
      </c>
      <c r="F4" s="39" t="s">
        <v>45</v>
      </c>
      <c r="G4" s="39" t="s">
        <v>46</v>
      </c>
      <c r="H4" s="39" t="s">
        <v>47</v>
      </c>
      <c r="I4" s="39" t="s">
        <v>48</v>
      </c>
      <c r="J4" s="41" t="s">
        <v>48</v>
      </c>
      <c r="K4" s="4">
        <v>161</v>
      </c>
      <c r="L4" s="3">
        <v>102</v>
      </c>
      <c r="M4" s="42">
        <f>FLOOR(Z4*$S$1,1)</f>
        <v>36</v>
      </c>
      <c r="N4" s="4">
        <f>ROUNDUP(V4/3,0)</f>
        <v>1</v>
      </c>
      <c r="O4" s="4">
        <v>33</v>
      </c>
      <c r="P4" s="4">
        <v>10</v>
      </c>
      <c r="Q4" s="4"/>
      <c r="R4" s="4">
        <v>15</v>
      </c>
      <c r="S4" s="4">
        <v>5</v>
      </c>
      <c r="T4" s="4">
        <f>R4*S4</f>
        <v>75</v>
      </c>
      <c r="U4" s="4"/>
      <c r="V4" s="8">
        <v>1</v>
      </c>
      <c r="X4">
        <f>Sheet1!Q4</f>
        <v>36</v>
      </c>
      <c r="Y4">
        <v>1</v>
      </c>
      <c r="Z4">
        <f>FLOOR(X4*Y4,1)</f>
        <v>36</v>
      </c>
      <c r="AA4">
        <v>101</v>
      </c>
      <c r="AF4" s="44">
        <v>50</v>
      </c>
      <c r="AG4" s="1" t="s">
        <v>49</v>
      </c>
      <c r="AH4" s="1">
        <v>0</v>
      </c>
    </row>
    <row r="5" spans="1:34" x14ac:dyDescent="0.15">
      <c r="A5" s="3">
        <v>102</v>
      </c>
      <c r="B5" s="4">
        <v>1</v>
      </c>
      <c r="C5" s="4">
        <v>3</v>
      </c>
      <c r="D5" s="39" t="s">
        <v>50</v>
      </c>
      <c r="E5" s="39" t="s">
        <v>44</v>
      </c>
      <c r="F5" s="39" t="s">
        <v>45</v>
      </c>
      <c r="G5" s="39" t="s">
        <v>51</v>
      </c>
      <c r="H5" s="39" t="s">
        <v>47</v>
      </c>
      <c r="I5" s="39" t="s">
        <v>48</v>
      </c>
      <c r="J5" s="41" t="s">
        <v>48</v>
      </c>
      <c r="K5" s="4">
        <v>162</v>
      </c>
      <c r="L5" s="3">
        <v>103</v>
      </c>
      <c r="M5" s="42">
        <f t="shared" ref="M5:M68" si="0">FLOOR(Z5*$S$1,1)</f>
        <v>32</v>
      </c>
      <c r="N5" s="4">
        <f t="shared" ref="N5:N68" si="1">ROUNDUP(V5/3,0)</f>
        <v>1</v>
      </c>
      <c r="O5" s="4">
        <v>33</v>
      </c>
      <c r="P5" s="4">
        <v>33</v>
      </c>
      <c r="Q5" s="4"/>
      <c r="R5" s="4">
        <v>15</v>
      </c>
      <c r="S5" s="4">
        <v>5</v>
      </c>
      <c r="T5" s="4">
        <f t="shared" ref="T5:T11" si="2">R5*S5</f>
        <v>75</v>
      </c>
      <c r="U5" s="4"/>
      <c r="V5" s="8">
        <v>1</v>
      </c>
      <c r="X5">
        <f>Sheet1!Q5</f>
        <v>32</v>
      </c>
      <c r="Y5">
        <v>1</v>
      </c>
      <c r="Z5">
        <f t="shared" ref="Z5:Z68" si="3">FLOOR(X5*Y5,1)</f>
        <v>32</v>
      </c>
      <c r="AA5">
        <v>102</v>
      </c>
      <c r="AB5">
        <f>Z5-Z4</f>
        <v>-4</v>
      </c>
      <c r="AF5" s="44">
        <v>123</v>
      </c>
    </row>
    <row r="6" spans="1:34" x14ac:dyDescent="0.15">
      <c r="A6" s="3">
        <v>103</v>
      </c>
      <c r="B6" s="4">
        <v>1</v>
      </c>
      <c r="C6" s="4">
        <v>3</v>
      </c>
      <c r="D6" s="39" t="s">
        <v>52</v>
      </c>
      <c r="E6" s="39" t="s">
        <v>44</v>
      </c>
      <c r="F6" s="39" t="s">
        <v>45</v>
      </c>
      <c r="G6" s="39" t="s">
        <v>53</v>
      </c>
      <c r="H6" s="39" t="s">
        <v>47</v>
      </c>
      <c r="I6" s="39" t="s">
        <v>48</v>
      </c>
      <c r="J6" s="41" t="s">
        <v>48</v>
      </c>
      <c r="K6" s="4">
        <v>163</v>
      </c>
      <c r="L6" s="3">
        <v>104</v>
      </c>
      <c r="M6" s="42">
        <f t="shared" si="0"/>
        <v>55</v>
      </c>
      <c r="N6" s="4">
        <f t="shared" si="1"/>
        <v>1</v>
      </c>
      <c r="O6" s="4">
        <v>33</v>
      </c>
      <c r="P6" s="4">
        <v>33</v>
      </c>
      <c r="Q6" s="4"/>
      <c r="R6" s="4">
        <v>15</v>
      </c>
      <c r="S6" s="4">
        <v>5</v>
      </c>
      <c r="T6" s="4">
        <f t="shared" si="2"/>
        <v>75</v>
      </c>
      <c r="U6" s="4"/>
      <c r="V6" s="8">
        <v>1</v>
      </c>
      <c r="X6">
        <f>Sheet1!Q6</f>
        <v>55</v>
      </c>
      <c r="Y6">
        <v>1</v>
      </c>
      <c r="Z6">
        <f t="shared" si="3"/>
        <v>55</v>
      </c>
      <c r="AA6">
        <v>103</v>
      </c>
      <c r="AB6">
        <f t="shared" ref="AB6:AB71" si="4">Z6-Z5</f>
        <v>23</v>
      </c>
      <c r="AF6" s="44">
        <v>133</v>
      </c>
      <c r="AH6" s="1"/>
    </row>
    <row r="7" spans="1:34" x14ac:dyDescent="0.15">
      <c r="A7" s="3">
        <v>104</v>
      </c>
      <c r="B7" s="4">
        <v>1</v>
      </c>
      <c r="C7" s="4">
        <v>4</v>
      </c>
      <c r="D7" s="39" t="s">
        <v>54</v>
      </c>
      <c r="E7" s="39" t="s">
        <v>44</v>
      </c>
      <c r="F7" s="39" t="s">
        <v>45</v>
      </c>
      <c r="G7" s="39" t="s">
        <v>55</v>
      </c>
      <c r="H7" s="39" t="s">
        <v>56</v>
      </c>
      <c r="I7" s="39" t="s">
        <v>57</v>
      </c>
      <c r="J7" s="41" t="s">
        <v>58</v>
      </c>
      <c r="K7" s="4">
        <v>164</v>
      </c>
      <c r="L7" s="3">
        <v>105</v>
      </c>
      <c r="M7" s="42">
        <f>FLOOR(Z7*$S$1,1)</f>
        <v>61</v>
      </c>
      <c r="N7" s="4">
        <f t="shared" si="1"/>
        <v>1</v>
      </c>
      <c r="O7" s="4">
        <v>33</v>
      </c>
      <c r="P7" s="4">
        <v>33</v>
      </c>
      <c r="Q7" s="4"/>
      <c r="R7" s="4">
        <v>20</v>
      </c>
      <c r="S7" s="4">
        <v>5</v>
      </c>
      <c r="T7" s="4">
        <f t="shared" si="2"/>
        <v>100</v>
      </c>
      <c r="U7" s="4"/>
      <c r="V7" s="8">
        <v>1</v>
      </c>
      <c r="X7">
        <f>Sheet1!Q7</f>
        <v>61</v>
      </c>
      <c r="Y7">
        <v>1</v>
      </c>
      <c r="Z7">
        <f t="shared" si="3"/>
        <v>61</v>
      </c>
      <c r="AA7">
        <v>104</v>
      </c>
      <c r="AB7">
        <f t="shared" si="4"/>
        <v>6</v>
      </c>
      <c r="AF7" s="44">
        <v>148</v>
      </c>
    </row>
    <row r="8" spans="1:34" x14ac:dyDescent="0.15">
      <c r="A8" s="3">
        <v>105</v>
      </c>
      <c r="B8" s="4">
        <v>1</v>
      </c>
      <c r="C8" s="4">
        <v>4</v>
      </c>
      <c r="D8" s="39" t="s">
        <v>59</v>
      </c>
      <c r="E8" s="39" t="s">
        <v>44</v>
      </c>
      <c r="F8" s="39" t="s">
        <v>45</v>
      </c>
      <c r="G8" s="39" t="s">
        <v>60</v>
      </c>
      <c r="H8" s="39" t="s">
        <v>56</v>
      </c>
      <c r="I8" s="39" t="s">
        <v>61</v>
      </c>
      <c r="J8" s="41" t="s">
        <v>62</v>
      </c>
      <c r="K8" s="4">
        <v>165</v>
      </c>
      <c r="L8" s="3">
        <v>106</v>
      </c>
      <c r="M8" s="42">
        <f t="shared" si="0"/>
        <v>89</v>
      </c>
      <c r="N8" s="4">
        <f t="shared" si="1"/>
        <v>1</v>
      </c>
      <c r="O8" s="4">
        <v>33</v>
      </c>
      <c r="P8" s="4">
        <v>33</v>
      </c>
      <c r="Q8" s="4"/>
      <c r="R8" s="4">
        <v>20</v>
      </c>
      <c r="S8" s="4">
        <v>5</v>
      </c>
      <c r="T8" s="4">
        <f t="shared" si="2"/>
        <v>100</v>
      </c>
      <c r="U8" s="4"/>
      <c r="V8" s="8">
        <v>1</v>
      </c>
      <c r="X8">
        <f>Sheet1!Q8</f>
        <v>89</v>
      </c>
      <c r="Y8">
        <v>1</v>
      </c>
      <c r="Z8">
        <f t="shared" si="3"/>
        <v>89</v>
      </c>
      <c r="AA8">
        <v>105</v>
      </c>
      <c r="AB8">
        <f t="shared" si="4"/>
        <v>28</v>
      </c>
      <c r="AF8" s="44">
        <v>157</v>
      </c>
    </row>
    <row r="9" spans="1:34" x14ac:dyDescent="0.15">
      <c r="A9" s="3">
        <v>106</v>
      </c>
      <c r="B9" s="4">
        <v>1</v>
      </c>
      <c r="C9" s="4">
        <v>4</v>
      </c>
      <c r="D9" s="39" t="s">
        <v>63</v>
      </c>
      <c r="E9" s="39" t="s">
        <v>44</v>
      </c>
      <c r="F9" s="39" t="s">
        <v>45</v>
      </c>
      <c r="G9" s="39" t="s">
        <v>64</v>
      </c>
      <c r="H9" s="39" t="s">
        <v>56</v>
      </c>
      <c r="I9" s="39" t="s">
        <v>65</v>
      </c>
      <c r="J9" s="41" t="s">
        <v>66</v>
      </c>
      <c r="K9" s="4">
        <v>166</v>
      </c>
      <c r="L9" s="3">
        <v>107</v>
      </c>
      <c r="M9" s="42">
        <f t="shared" si="0"/>
        <v>94</v>
      </c>
      <c r="N9" s="4">
        <f t="shared" si="1"/>
        <v>1</v>
      </c>
      <c r="O9" s="4">
        <v>33</v>
      </c>
      <c r="P9" s="4">
        <v>33</v>
      </c>
      <c r="Q9" s="4"/>
      <c r="R9" s="4">
        <v>20</v>
      </c>
      <c r="S9" s="4">
        <v>5</v>
      </c>
      <c r="T9" s="4">
        <f t="shared" si="2"/>
        <v>100</v>
      </c>
      <c r="U9" s="4"/>
      <c r="V9" s="8">
        <v>1</v>
      </c>
      <c r="X9">
        <f>Sheet1!Q9</f>
        <v>94</v>
      </c>
      <c r="Y9">
        <v>1</v>
      </c>
      <c r="Z9">
        <f t="shared" si="3"/>
        <v>94</v>
      </c>
      <c r="AA9">
        <v>106</v>
      </c>
      <c r="AB9">
        <f t="shared" si="4"/>
        <v>5</v>
      </c>
      <c r="AF9" s="44">
        <v>168</v>
      </c>
      <c r="AG9" s="1" t="s">
        <v>67</v>
      </c>
      <c r="AH9" s="1" t="s">
        <v>68</v>
      </c>
    </row>
    <row r="10" spans="1:34" x14ac:dyDescent="0.15">
      <c r="A10" s="3">
        <v>107</v>
      </c>
      <c r="B10" s="4">
        <v>1</v>
      </c>
      <c r="C10" s="4">
        <v>5</v>
      </c>
      <c r="D10" s="39" t="s">
        <v>69</v>
      </c>
      <c r="E10" s="39" t="s">
        <v>44</v>
      </c>
      <c r="F10" s="39" t="s">
        <v>44</v>
      </c>
      <c r="G10" s="39" t="s">
        <v>70</v>
      </c>
      <c r="H10" s="39" t="s">
        <v>71</v>
      </c>
      <c r="I10" s="39" t="s">
        <v>72</v>
      </c>
      <c r="J10" s="41" t="s">
        <v>73</v>
      </c>
      <c r="K10" s="4">
        <v>167</v>
      </c>
      <c r="L10" s="3">
        <v>108</v>
      </c>
      <c r="M10" s="42">
        <f t="shared" si="0"/>
        <v>198</v>
      </c>
      <c r="N10" s="4">
        <f t="shared" si="1"/>
        <v>1</v>
      </c>
      <c r="O10" s="4">
        <v>33</v>
      </c>
      <c r="P10" s="4">
        <v>33</v>
      </c>
      <c r="Q10" s="4"/>
      <c r="R10" s="4">
        <v>25</v>
      </c>
      <c r="S10" s="4">
        <v>6</v>
      </c>
      <c r="T10" s="4">
        <f t="shared" si="2"/>
        <v>150</v>
      </c>
      <c r="U10" s="4"/>
      <c r="V10" s="8">
        <v>1</v>
      </c>
      <c r="X10">
        <f>Sheet1!Q10</f>
        <v>198</v>
      </c>
      <c r="Y10">
        <v>1</v>
      </c>
      <c r="Z10">
        <f t="shared" si="3"/>
        <v>198</v>
      </c>
      <c r="AA10">
        <v>107</v>
      </c>
      <c r="AB10">
        <f t="shared" si="4"/>
        <v>104</v>
      </c>
      <c r="AF10" s="44">
        <v>190</v>
      </c>
    </row>
    <row r="11" spans="1:34" x14ac:dyDescent="0.15">
      <c r="A11" s="3">
        <v>108</v>
      </c>
      <c r="B11" s="4">
        <v>1</v>
      </c>
      <c r="C11" s="4">
        <v>5</v>
      </c>
      <c r="D11" s="39" t="s">
        <v>74</v>
      </c>
      <c r="E11" s="39" t="s">
        <v>44</v>
      </c>
      <c r="F11" s="39" t="s">
        <v>44</v>
      </c>
      <c r="G11" s="39" t="s">
        <v>75</v>
      </c>
      <c r="H11" s="39" t="s">
        <v>71</v>
      </c>
      <c r="I11" s="39" t="s">
        <v>76</v>
      </c>
      <c r="J11" s="41" t="s">
        <v>77</v>
      </c>
      <c r="K11" s="4">
        <v>168</v>
      </c>
      <c r="L11" s="3">
        <v>201</v>
      </c>
      <c r="M11" s="42">
        <f t="shared" si="0"/>
        <v>330</v>
      </c>
      <c r="N11" s="4">
        <f t="shared" si="1"/>
        <v>1</v>
      </c>
      <c r="O11" s="4">
        <v>33</v>
      </c>
      <c r="P11" s="4">
        <v>33</v>
      </c>
      <c r="Q11" s="4"/>
      <c r="R11" s="4">
        <v>25</v>
      </c>
      <c r="S11" s="4">
        <v>6</v>
      </c>
      <c r="T11" s="4">
        <f t="shared" si="2"/>
        <v>150</v>
      </c>
      <c r="U11" s="4"/>
      <c r="V11" s="8">
        <v>1</v>
      </c>
      <c r="X11">
        <f>Sheet1!Q11</f>
        <v>330</v>
      </c>
      <c r="Y11">
        <v>1</v>
      </c>
      <c r="Z11">
        <f t="shared" si="3"/>
        <v>330</v>
      </c>
      <c r="AA11">
        <v>108</v>
      </c>
      <c r="AB11">
        <f t="shared" si="4"/>
        <v>132</v>
      </c>
      <c r="AF11" s="44">
        <v>257</v>
      </c>
    </row>
    <row r="12" spans="1:34" x14ac:dyDescent="0.15">
      <c r="A12" s="3">
        <v>201</v>
      </c>
      <c r="B12" s="4">
        <v>1</v>
      </c>
      <c r="C12" s="4">
        <v>6</v>
      </c>
      <c r="D12" s="39" t="s">
        <v>78</v>
      </c>
      <c r="E12" s="39" t="s">
        <v>44</v>
      </c>
      <c r="F12" s="39" t="s">
        <v>79</v>
      </c>
      <c r="G12" s="39" t="s">
        <v>80</v>
      </c>
      <c r="H12" s="39" t="s">
        <v>71</v>
      </c>
      <c r="I12" s="39" t="s">
        <v>81</v>
      </c>
      <c r="J12" s="41" t="s">
        <v>82</v>
      </c>
      <c r="K12" s="4">
        <v>101</v>
      </c>
      <c r="L12" s="3">
        <v>202</v>
      </c>
      <c r="M12" s="42">
        <f t="shared" si="0"/>
        <v>651</v>
      </c>
      <c r="N12" s="4">
        <f t="shared" si="1"/>
        <v>1</v>
      </c>
      <c r="O12" s="4">
        <v>33</v>
      </c>
      <c r="P12" s="4">
        <v>33</v>
      </c>
      <c r="Q12" s="4"/>
      <c r="R12" s="4"/>
      <c r="S12" s="4"/>
      <c r="T12" s="4"/>
      <c r="U12" s="4"/>
      <c r="V12" s="8">
        <v>1</v>
      </c>
      <c r="X12">
        <f>Sheet1!Q12</f>
        <v>651</v>
      </c>
      <c r="Y12">
        <v>1</v>
      </c>
      <c r="Z12">
        <f t="shared" si="3"/>
        <v>651</v>
      </c>
      <c r="AA12">
        <v>201</v>
      </c>
      <c r="AB12">
        <f t="shared" si="4"/>
        <v>321</v>
      </c>
      <c r="AF12" s="44">
        <v>340</v>
      </c>
    </row>
    <row r="13" spans="1:34" x14ac:dyDescent="0.15">
      <c r="A13" s="3">
        <v>202</v>
      </c>
      <c r="B13" s="4">
        <v>1</v>
      </c>
      <c r="C13" s="4">
        <v>6</v>
      </c>
      <c r="D13" s="39" t="s">
        <v>83</v>
      </c>
      <c r="E13" s="39" t="s">
        <v>44</v>
      </c>
      <c r="F13" s="39" t="s">
        <v>79</v>
      </c>
      <c r="G13" s="39" t="s">
        <v>84</v>
      </c>
      <c r="H13" s="39" t="s">
        <v>71</v>
      </c>
      <c r="I13" s="39" t="s">
        <v>85</v>
      </c>
      <c r="J13" s="41" t="s">
        <v>86</v>
      </c>
      <c r="K13" s="4">
        <v>102</v>
      </c>
      <c r="L13" s="3">
        <v>203</v>
      </c>
      <c r="M13" s="42">
        <f t="shared" si="0"/>
        <v>814</v>
      </c>
      <c r="N13" s="4">
        <f t="shared" si="1"/>
        <v>1</v>
      </c>
      <c r="O13" s="4">
        <v>33</v>
      </c>
      <c r="P13" s="4">
        <v>33</v>
      </c>
      <c r="Q13" s="4"/>
      <c r="R13" s="4"/>
      <c r="S13" s="4"/>
      <c r="T13" s="4"/>
      <c r="U13" s="4"/>
      <c r="V13" s="8">
        <v>1</v>
      </c>
      <c r="X13">
        <f>Sheet1!Q13</f>
        <v>814</v>
      </c>
      <c r="Y13">
        <v>1</v>
      </c>
      <c r="Z13">
        <f t="shared" si="3"/>
        <v>814</v>
      </c>
      <c r="AA13">
        <v>202</v>
      </c>
      <c r="AB13">
        <f t="shared" si="4"/>
        <v>163</v>
      </c>
      <c r="AF13" s="44">
        <v>372</v>
      </c>
    </row>
    <row r="14" spans="1:34" x14ac:dyDescent="0.15">
      <c r="A14" s="3">
        <v>203</v>
      </c>
      <c r="B14" s="4">
        <v>1</v>
      </c>
      <c r="C14" s="4">
        <v>6</v>
      </c>
      <c r="D14" s="39" t="s">
        <v>87</v>
      </c>
      <c r="E14" s="39" t="s">
        <v>44</v>
      </c>
      <c r="F14" s="39" t="s">
        <v>79</v>
      </c>
      <c r="G14" s="39" t="s">
        <v>88</v>
      </c>
      <c r="H14" s="39" t="s">
        <v>71</v>
      </c>
      <c r="I14" s="39" t="s">
        <v>89</v>
      </c>
      <c r="J14" s="41" t="s">
        <v>90</v>
      </c>
      <c r="K14" s="4">
        <v>103</v>
      </c>
      <c r="L14" s="3">
        <v>204</v>
      </c>
      <c r="M14" s="42">
        <f t="shared" si="0"/>
        <v>953</v>
      </c>
      <c r="N14" s="4">
        <f t="shared" si="1"/>
        <v>1</v>
      </c>
      <c r="O14" s="4">
        <v>33</v>
      </c>
      <c r="P14" s="4">
        <v>33</v>
      </c>
      <c r="Q14" s="4"/>
      <c r="R14" s="4"/>
      <c r="S14" s="4"/>
      <c r="T14" s="4"/>
      <c r="U14" s="4"/>
      <c r="V14" s="8">
        <v>1</v>
      </c>
      <c r="X14">
        <f>Sheet1!Q14</f>
        <v>953</v>
      </c>
      <c r="Y14">
        <v>1</v>
      </c>
      <c r="Z14">
        <f t="shared" si="3"/>
        <v>953</v>
      </c>
      <c r="AA14">
        <v>203</v>
      </c>
      <c r="AB14">
        <f t="shared" si="4"/>
        <v>139</v>
      </c>
      <c r="AF14" s="44">
        <v>385</v>
      </c>
    </row>
    <row r="15" spans="1:34" x14ac:dyDescent="0.15">
      <c r="A15" s="3">
        <v>204</v>
      </c>
      <c r="B15" s="4">
        <v>1</v>
      </c>
      <c r="C15" s="4">
        <v>6</v>
      </c>
      <c r="D15" s="39" t="s">
        <v>91</v>
      </c>
      <c r="E15" s="39" t="s">
        <v>44</v>
      </c>
      <c r="F15" s="39" t="s">
        <v>79</v>
      </c>
      <c r="G15" s="39" t="s">
        <v>92</v>
      </c>
      <c r="H15" s="39" t="s">
        <v>71</v>
      </c>
      <c r="I15" s="39" t="s">
        <v>93</v>
      </c>
      <c r="J15" s="41" t="s">
        <v>94</v>
      </c>
      <c r="K15" s="4">
        <v>104</v>
      </c>
      <c r="L15" s="3">
        <v>205</v>
      </c>
      <c r="M15" s="42">
        <f t="shared" si="0"/>
        <v>1115</v>
      </c>
      <c r="N15" s="4">
        <f t="shared" si="1"/>
        <v>1</v>
      </c>
      <c r="O15" s="4">
        <v>33</v>
      </c>
      <c r="P15" s="4">
        <v>33</v>
      </c>
      <c r="Q15" s="4"/>
      <c r="R15" s="4"/>
      <c r="S15" s="4"/>
      <c r="T15" s="4"/>
      <c r="U15" s="4"/>
      <c r="V15" s="8">
        <v>1</v>
      </c>
      <c r="X15">
        <f>Sheet1!Q15</f>
        <v>1115</v>
      </c>
      <c r="Y15">
        <v>1</v>
      </c>
      <c r="Z15">
        <f t="shared" si="3"/>
        <v>1115</v>
      </c>
      <c r="AA15">
        <v>204</v>
      </c>
      <c r="AB15">
        <f t="shared" si="4"/>
        <v>162</v>
      </c>
      <c r="AF15" s="44">
        <v>315</v>
      </c>
    </row>
    <row r="16" spans="1:34" x14ac:dyDescent="0.15">
      <c r="A16" s="3">
        <v>205</v>
      </c>
      <c r="B16" s="4">
        <v>1</v>
      </c>
      <c r="C16" s="4">
        <v>6</v>
      </c>
      <c r="D16" s="39" t="s">
        <v>95</v>
      </c>
      <c r="E16" s="39" t="s">
        <v>44</v>
      </c>
      <c r="F16" s="39" t="s">
        <v>79</v>
      </c>
      <c r="G16" s="39" t="s">
        <v>96</v>
      </c>
      <c r="H16" s="39" t="s">
        <v>97</v>
      </c>
      <c r="I16" s="39" t="s">
        <v>98</v>
      </c>
      <c r="J16" s="41" t="s">
        <v>99</v>
      </c>
      <c r="K16" s="4">
        <v>105</v>
      </c>
      <c r="L16" s="3">
        <v>206</v>
      </c>
      <c r="M16" s="42">
        <f t="shared" si="0"/>
        <v>1423</v>
      </c>
      <c r="N16" s="4">
        <f t="shared" si="1"/>
        <v>1</v>
      </c>
      <c r="O16" s="4">
        <v>33</v>
      </c>
      <c r="P16" s="4">
        <v>33</v>
      </c>
      <c r="R16" s="4"/>
      <c r="S16" s="4"/>
      <c r="T16" s="4"/>
      <c r="U16" s="4"/>
      <c r="V16" s="8">
        <v>1</v>
      </c>
      <c r="X16">
        <f>Sheet1!Q16</f>
        <v>1423</v>
      </c>
      <c r="Y16">
        <v>1</v>
      </c>
      <c r="Z16">
        <f t="shared" si="3"/>
        <v>1423</v>
      </c>
      <c r="AA16">
        <v>205</v>
      </c>
      <c r="AB16">
        <f t="shared" si="4"/>
        <v>308</v>
      </c>
      <c r="AF16" s="44">
        <v>398</v>
      </c>
    </row>
    <row r="17" spans="1:35" x14ac:dyDescent="0.15">
      <c r="A17" s="3">
        <v>206</v>
      </c>
      <c r="B17" s="4">
        <v>1</v>
      </c>
      <c r="C17" s="4">
        <v>6</v>
      </c>
      <c r="D17" s="39" t="s">
        <v>100</v>
      </c>
      <c r="E17" s="39" t="s">
        <v>44</v>
      </c>
      <c r="F17" s="39" t="s">
        <v>101</v>
      </c>
      <c r="G17" s="39" t="s">
        <v>102</v>
      </c>
      <c r="H17" s="39" t="s">
        <v>97</v>
      </c>
      <c r="I17" s="39" t="s">
        <v>103</v>
      </c>
      <c r="J17" s="41" t="s">
        <v>104</v>
      </c>
      <c r="K17" s="4">
        <v>106</v>
      </c>
      <c r="L17" s="3">
        <v>207</v>
      </c>
      <c r="M17" s="42">
        <f t="shared" si="0"/>
        <v>1562</v>
      </c>
      <c r="N17" s="4">
        <f t="shared" si="1"/>
        <v>1</v>
      </c>
      <c r="O17" s="4">
        <v>33</v>
      </c>
      <c r="P17" s="4">
        <v>33</v>
      </c>
      <c r="Q17" s="4"/>
      <c r="R17" s="4"/>
      <c r="S17" s="4"/>
      <c r="T17" s="4"/>
      <c r="U17" s="4"/>
      <c r="V17" s="8">
        <v>1</v>
      </c>
      <c r="X17">
        <f>Sheet1!Q17</f>
        <v>1562</v>
      </c>
      <c r="Y17">
        <v>1</v>
      </c>
      <c r="Z17">
        <f t="shared" si="3"/>
        <v>1562</v>
      </c>
      <c r="AA17">
        <v>206</v>
      </c>
      <c r="AB17">
        <f t="shared" si="4"/>
        <v>139</v>
      </c>
      <c r="AF17" s="44">
        <v>427</v>
      </c>
    </row>
    <row r="18" spans="1:35" x14ac:dyDescent="0.15">
      <c r="A18" s="3">
        <v>207</v>
      </c>
      <c r="B18" s="4">
        <v>1</v>
      </c>
      <c r="C18" s="4">
        <v>6</v>
      </c>
      <c r="D18" s="39" t="s">
        <v>105</v>
      </c>
      <c r="E18" s="39" t="s">
        <v>44</v>
      </c>
      <c r="F18" s="39" t="s">
        <v>101</v>
      </c>
      <c r="G18" s="39" t="s">
        <v>106</v>
      </c>
      <c r="H18" s="39" t="s">
        <v>97</v>
      </c>
      <c r="I18" s="39" t="s">
        <v>107</v>
      </c>
      <c r="J18" s="41" t="s">
        <v>108</v>
      </c>
      <c r="K18" s="4">
        <v>107</v>
      </c>
      <c r="L18" s="3">
        <v>208</v>
      </c>
      <c r="M18" s="42">
        <f t="shared" si="0"/>
        <v>1641</v>
      </c>
      <c r="N18" s="4">
        <f t="shared" si="1"/>
        <v>1</v>
      </c>
      <c r="O18" s="4">
        <v>33</v>
      </c>
      <c r="P18" s="4">
        <v>33</v>
      </c>
      <c r="Q18" s="4"/>
      <c r="R18" s="4"/>
      <c r="S18" s="4"/>
      <c r="T18" s="4"/>
      <c r="U18" s="4"/>
      <c r="V18" s="8">
        <v>1</v>
      </c>
      <c r="X18">
        <f>Sheet1!Q18</f>
        <v>1641</v>
      </c>
      <c r="Y18">
        <v>1</v>
      </c>
      <c r="Z18">
        <f t="shared" si="3"/>
        <v>1641</v>
      </c>
      <c r="AA18">
        <v>207</v>
      </c>
      <c r="AB18">
        <f t="shared" si="4"/>
        <v>79</v>
      </c>
      <c r="AF18" s="44">
        <v>434</v>
      </c>
    </row>
    <row r="19" spans="1:35" x14ac:dyDescent="0.15">
      <c r="A19" s="3">
        <v>208</v>
      </c>
      <c r="B19" s="4">
        <v>1</v>
      </c>
      <c r="C19" s="4">
        <v>6</v>
      </c>
      <c r="D19" s="39" t="s">
        <v>109</v>
      </c>
      <c r="E19" s="39" t="s">
        <v>44</v>
      </c>
      <c r="F19" s="39" t="s">
        <v>101</v>
      </c>
      <c r="G19" s="39" t="s">
        <v>110</v>
      </c>
      <c r="H19" s="39" t="s">
        <v>97</v>
      </c>
      <c r="I19" s="39" t="s">
        <v>111</v>
      </c>
      <c r="J19" s="41" t="s">
        <v>112</v>
      </c>
      <c r="K19" s="4">
        <v>108</v>
      </c>
      <c r="L19" s="3">
        <v>209</v>
      </c>
      <c r="M19" s="42">
        <f t="shared" si="0"/>
        <v>1751</v>
      </c>
      <c r="N19" s="4">
        <f t="shared" si="1"/>
        <v>1</v>
      </c>
      <c r="O19" s="4">
        <v>33</v>
      </c>
      <c r="P19" s="4">
        <v>33</v>
      </c>
      <c r="Q19" s="4"/>
      <c r="R19" s="4"/>
      <c r="S19" s="4"/>
      <c r="T19" s="4"/>
      <c r="U19" s="4"/>
      <c r="V19" s="8">
        <v>1</v>
      </c>
      <c r="X19">
        <f>Sheet1!Q19</f>
        <v>1751</v>
      </c>
      <c r="Y19">
        <v>1</v>
      </c>
      <c r="Z19">
        <f t="shared" si="3"/>
        <v>1751</v>
      </c>
      <c r="AA19">
        <v>208</v>
      </c>
      <c r="AB19">
        <f t="shared" si="4"/>
        <v>110</v>
      </c>
      <c r="AF19" s="44">
        <v>446</v>
      </c>
      <c r="AG19" s="1" t="s">
        <v>113</v>
      </c>
      <c r="AH19" s="1" t="s">
        <v>114</v>
      </c>
    </row>
    <row r="20" spans="1:35" x14ac:dyDescent="0.15">
      <c r="A20" s="3">
        <v>209</v>
      </c>
      <c r="B20" s="4">
        <v>1</v>
      </c>
      <c r="C20" s="4">
        <v>6</v>
      </c>
      <c r="D20" s="39" t="s">
        <v>115</v>
      </c>
      <c r="E20" s="39" t="s">
        <v>44</v>
      </c>
      <c r="F20" s="39" t="s">
        <v>101</v>
      </c>
      <c r="G20" s="39" t="s">
        <v>116</v>
      </c>
      <c r="H20" s="39" t="s">
        <v>97</v>
      </c>
      <c r="I20" s="39" t="s">
        <v>117</v>
      </c>
      <c r="J20" s="41" t="s">
        <v>118</v>
      </c>
      <c r="K20" s="4">
        <v>109</v>
      </c>
      <c r="L20" s="3">
        <v>210</v>
      </c>
      <c r="M20" s="42">
        <f t="shared" si="0"/>
        <v>1840</v>
      </c>
      <c r="N20" s="4">
        <f t="shared" si="1"/>
        <v>1</v>
      </c>
      <c r="O20" s="4">
        <v>33</v>
      </c>
      <c r="P20" s="4">
        <v>33</v>
      </c>
      <c r="Q20" s="4"/>
      <c r="R20" s="4"/>
      <c r="S20" s="4"/>
      <c r="T20" s="4"/>
      <c r="U20" s="4"/>
      <c r="V20" s="8">
        <v>1</v>
      </c>
      <c r="X20">
        <f>Sheet1!Q20</f>
        <v>1840</v>
      </c>
      <c r="Y20">
        <v>1</v>
      </c>
      <c r="Z20">
        <f t="shared" si="3"/>
        <v>1840</v>
      </c>
      <c r="AA20">
        <v>209</v>
      </c>
      <c r="AB20">
        <f t="shared" si="4"/>
        <v>89</v>
      </c>
      <c r="AF20" s="44">
        <v>477</v>
      </c>
    </row>
    <row r="21" spans="1:35" x14ac:dyDescent="0.15">
      <c r="A21" s="3">
        <v>210</v>
      </c>
      <c r="B21" s="4">
        <v>1</v>
      </c>
      <c r="C21" s="4">
        <v>6</v>
      </c>
      <c r="D21" s="39" t="s">
        <v>119</v>
      </c>
      <c r="E21" s="39" t="s">
        <v>44</v>
      </c>
      <c r="F21" s="39" t="s">
        <v>120</v>
      </c>
      <c r="G21" s="39" t="s">
        <v>121</v>
      </c>
      <c r="H21" s="39" t="s">
        <v>122</v>
      </c>
      <c r="I21" s="39" t="s">
        <v>123</v>
      </c>
      <c r="J21" s="41" t="s">
        <v>124</v>
      </c>
      <c r="K21" s="4">
        <v>101</v>
      </c>
      <c r="L21" s="3">
        <v>211</v>
      </c>
      <c r="M21" s="42">
        <f t="shared" si="0"/>
        <v>2109</v>
      </c>
      <c r="N21" s="4">
        <f t="shared" si="1"/>
        <v>1</v>
      </c>
      <c r="O21" s="4">
        <v>33</v>
      </c>
      <c r="P21" s="4">
        <v>33</v>
      </c>
      <c r="Q21" s="4"/>
      <c r="R21" s="4"/>
      <c r="S21" s="4"/>
      <c r="T21" s="4"/>
      <c r="U21" s="4"/>
      <c r="V21" s="8">
        <v>1</v>
      </c>
      <c r="X21">
        <f>Sheet1!Q21</f>
        <v>2109</v>
      </c>
      <c r="Y21">
        <v>1</v>
      </c>
      <c r="Z21">
        <f t="shared" si="3"/>
        <v>2109</v>
      </c>
      <c r="AA21">
        <v>210</v>
      </c>
      <c r="AB21">
        <f t="shared" si="4"/>
        <v>269</v>
      </c>
      <c r="AF21" s="44">
        <v>485</v>
      </c>
    </row>
    <row r="22" spans="1:35" x14ac:dyDescent="0.15">
      <c r="A22" s="3">
        <v>211</v>
      </c>
      <c r="B22" s="4">
        <v>1</v>
      </c>
      <c r="C22" s="4">
        <v>6</v>
      </c>
      <c r="D22" s="39" t="s">
        <v>115</v>
      </c>
      <c r="E22" s="39" t="s">
        <v>44</v>
      </c>
      <c r="F22" s="39" t="s">
        <v>101</v>
      </c>
      <c r="G22" s="39" t="s">
        <v>125</v>
      </c>
      <c r="H22" s="39" t="s">
        <v>122</v>
      </c>
      <c r="I22" s="39" t="s">
        <v>126</v>
      </c>
      <c r="J22" s="41" t="s">
        <v>118</v>
      </c>
      <c r="K22" s="4">
        <v>109</v>
      </c>
      <c r="L22" s="3">
        <v>212</v>
      </c>
      <c r="M22" s="42">
        <f t="shared" ref="M22:M23" si="5">FLOOR(Z22*$S$1,1)</f>
        <v>3528</v>
      </c>
      <c r="N22" s="4">
        <f t="shared" ref="N22:N23" si="6">ROUNDUP(V22/3,0)</f>
        <v>1</v>
      </c>
      <c r="O22" s="4">
        <v>33</v>
      </c>
      <c r="P22" s="4">
        <v>33</v>
      </c>
      <c r="Q22" s="4"/>
      <c r="R22" s="4"/>
      <c r="S22" s="4"/>
      <c r="T22" s="4"/>
      <c r="U22" s="4"/>
      <c r="V22" s="8">
        <v>1</v>
      </c>
      <c r="X22">
        <f>Sheet1!Q24</f>
        <v>3528</v>
      </c>
      <c r="Y22">
        <v>1</v>
      </c>
      <c r="Z22">
        <f t="shared" ref="Z22:Z23" si="7">FLOOR(X22*Y22,1)</f>
        <v>3528</v>
      </c>
      <c r="AA22">
        <v>209</v>
      </c>
      <c r="AB22">
        <f t="shared" ref="AB22:AB23" si="8">Z22-Z21</f>
        <v>1419</v>
      </c>
      <c r="AF22" s="44">
        <v>477</v>
      </c>
    </row>
    <row r="23" spans="1:35" x14ac:dyDescent="0.15">
      <c r="A23" s="3">
        <v>212</v>
      </c>
      <c r="B23" s="4">
        <v>1</v>
      </c>
      <c r="C23" s="4">
        <v>6</v>
      </c>
      <c r="D23" s="39" t="s">
        <v>119</v>
      </c>
      <c r="E23" s="39" t="s">
        <v>44</v>
      </c>
      <c r="F23" s="39" t="s">
        <v>120</v>
      </c>
      <c r="G23" s="39" t="s">
        <v>127</v>
      </c>
      <c r="H23" s="39" t="s">
        <v>122</v>
      </c>
      <c r="I23" s="39" t="s">
        <v>128</v>
      </c>
      <c r="J23" s="41" t="s">
        <v>124</v>
      </c>
      <c r="K23" s="4">
        <v>101</v>
      </c>
      <c r="L23" s="3">
        <v>301</v>
      </c>
      <c r="M23" s="42">
        <f t="shared" si="5"/>
        <v>4032</v>
      </c>
      <c r="N23" s="4">
        <f t="shared" si="6"/>
        <v>1</v>
      </c>
      <c r="O23" s="4">
        <v>33</v>
      </c>
      <c r="P23" s="4">
        <v>33</v>
      </c>
      <c r="Q23" s="4"/>
      <c r="R23" s="4"/>
      <c r="S23" s="4"/>
      <c r="T23" s="4"/>
      <c r="U23" s="4"/>
      <c r="V23" s="8">
        <v>1</v>
      </c>
      <c r="X23">
        <f>Sheet1!Q25</f>
        <v>4032</v>
      </c>
      <c r="Y23">
        <v>1</v>
      </c>
      <c r="Z23">
        <f t="shared" si="7"/>
        <v>4032</v>
      </c>
      <c r="AA23">
        <v>210</v>
      </c>
      <c r="AB23">
        <f t="shared" si="8"/>
        <v>504</v>
      </c>
      <c r="AF23" s="44">
        <v>485</v>
      </c>
    </row>
    <row r="24" spans="1:35" x14ac:dyDescent="0.15">
      <c r="A24" s="3">
        <v>301</v>
      </c>
      <c r="B24" s="4">
        <v>2</v>
      </c>
      <c r="C24" s="4">
        <v>6</v>
      </c>
      <c r="D24" s="39" t="s">
        <v>129</v>
      </c>
      <c r="E24" s="39" t="s">
        <v>44</v>
      </c>
      <c r="F24" s="39" t="s">
        <v>120</v>
      </c>
      <c r="G24" s="39" t="s">
        <v>130</v>
      </c>
      <c r="H24" s="39" t="s">
        <v>122</v>
      </c>
      <c r="I24" s="39" t="s">
        <v>3808</v>
      </c>
      <c r="J24" s="41" t="s">
        <v>131</v>
      </c>
      <c r="K24" s="4">
        <v>141</v>
      </c>
      <c r="L24" s="3">
        <v>302</v>
      </c>
      <c r="M24" s="42">
        <f t="shared" si="0"/>
        <v>3528</v>
      </c>
      <c r="N24" s="4">
        <f t="shared" si="1"/>
        <v>1</v>
      </c>
      <c r="O24" s="4">
        <v>33</v>
      </c>
      <c r="P24" s="4">
        <v>33</v>
      </c>
      <c r="Q24" s="4"/>
      <c r="R24" s="4"/>
      <c r="S24" s="4"/>
      <c r="T24" s="4"/>
      <c r="U24" s="4"/>
      <c r="V24" s="8">
        <v>1</v>
      </c>
      <c r="X24">
        <f>Sheet1!Q24</f>
        <v>3528</v>
      </c>
      <c r="Y24">
        <v>1</v>
      </c>
      <c r="Z24">
        <f t="shared" si="3"/>
        <v>3528</v>
      </c>
      <c r="AA24">
        <v>301</v>
      </c>
      <c r="AB24">
        <f>Z24-Z21</f>
        <v>1419</v>
      </c>
      <c r="AF24" s="44">
        <v>544</v>
      </c>
      <c r="AI24" s="47" t="s">
        <v>132</v>
      </c>
    </row>
    <row r="25" spans="1:35" x14ac:dyDescent="0.15">
      <c r="A25" s="3">
        <v>302</v>
      </c>
      <c r="B25" s="4">
        <v>2</v>
      </c>
      <c r="C25" s="4">
        <v>6</v>
      </c>
      <c r="D25" s="39" t="s">
        <v>133</v>
      </c>
      <c r="E25" s="39" t="s">
        <v>44</v>
      </c>
      <c r="F25" s="39" t="s">
        <v>120</v>
      </c>
      <c r="G25" s="39" t="s">
        <v>134</v>
      </c>
      <c r="H25" s="39" t="s">
        <v>122</v>
      </c>
      <c r="I25" s="39" t="s">
        <v>3405</v>
      </c>
      <c r="J25" s="41" t="s">
        <v>131</v>
      </c>
      <c r="K25" s="4">
        <v>142</v>
      </c>
      <c r="L25" s="3">
        <v>303</v>
      </c>
      <c r="M25" s="42">
        <f t="shared" si="0"/>
        <v>4032</v>
      </c>
      <c r="N25" s="4">
        <f t="shared" si="1"/>
        <v>1</v>
      </c>
      <c r="O25" s="4">
        <v>33</v>
      </c>
      <c r="P25" s="4">
        <v>33</v>
      </c>
      <c r="Q25" s="4"/>
      <c r="R25" s="4"/>
      <c r="S25" s="4"/>
      <c r="T25" s="4"/>
      <c r="U25" s="4"/>
      <c r="V25" s="8">
        <v>1</v>
      </c>
      <c r="X25">
        <f>Sheet1!Q25</f>
        <v>4032</v>
      </c>
      <c r="Y25">
        <v>1</v>
      </c>
      <c r="Z25">
        <f t="shared" si="3"/>
        <v>4032</v>
      </c>
      <c r="AA25">
        <v>302</v>
      </c>
      <c r="AB25">
        <f t="shared" si="4"/>
        <v>504</v>
      </c>
      <c r="AF25" s="44">
        <v>584</v>
      </c>
      <c r="AI25" s="48"/>
    </row>
    <row r="26" spans="1:35" x14ac:dyDescent="0.15">
      <c r="A26" s="3">
        <v>303</v>
      </c>
      <c r="B26" s="4">
        <v>2</v>
      </c>
      <c r="C26" s="4">
        <v>6</v>
      </c>
      <c r="D26" s="39" t="s">
        <v>135</v>
      </c>
      <c r="E26" s="39" t="s">
        <v>44</v>
      </c>
      <c r="F26" s="39" t="s">
        <v>136</v>
      </c>
      <c r="G26" s="39" t="s">
        <v>137</v>
      </c>
      <c r="H26" s="39" t="s">
        <v>122</v>
      </c>
      <c r="I26" s="39" t="s">
        <v>3809</v>
      </c>
      <c r="J26" s="41" t="s">
        <v>138</v>
      </c>
      <c r="K26" s="4">
        <v>143</v>
      </c>
      <c r="L26" s="3">
        <v>304</v>
      </c>
      <c r="M26" s="42">
        <f t="shared" si="0"/>
        <v>4437</v>
      </c>
      <c r="N26" s="4">
        <f t="shared" si="1"/>
        <v>1</v>
      </c>
      <c r="O26" s="4">
        <v>33</v>
      </c>
      <c r="P26" s="4">
        <v>33</v>
      </c>
      <c r="Q26" s="4"/>
      <c r="R26" s="4"/>
      <c r="S26" s="4"/>
      <c r="T26" s="4"/>
      <c r="U26" s="4"/>
      <c r="V26" s="8">
        <v>1</v>
      </c>
      <c r="X26">
        <f>Sheet1!Q26</f>
        <v>4437</v>
      </c>
      <c r="Y26">
        <v>1</v>
      </c>
      <c r="Z26">
        <f t="shared" si="3"/>
        <v>4437</v>
      </c>
      <c r="AA26">
        <v>303</v>
      </c>
      <c r="AB26">
        <f t="shared" si="4"/>
        <v>405</v>
      </c>
      <c r="AF26" s="44">
        <v>603</v>
      </c>
      <c r="AI26" s="48"/>
    </row>
    <row r="27" spans="1:35" x14ac:dyDescent="0.15">
      <c r="A27" s="3">
        <v>304</v>
      </c>
      <c r="B27" s="4">
        <v>2</v>
      </c>
      <c r="C27" s="4">
        <v>6</v>
      </c>
      <c r="D27" s="39" t="s">
        <v>139</v>
      </c>
      <c r="E27" s="39" t="s">
        <v>44</v>
      </c>
      <c r="F27" s="39" t="s">
        <v>136</v>
      </c>
      <c r="G27" s="39" t="s">
        <v>140</v>
      </c>
      <c r="H27" s="39" t="s">
        <v>122</v>
      </c>
      <c r="I27" s="39" t="s">
        <v>3810</v>
      </c>
      <c r="J27" s="41" t="s">
        <v>141</v>
      </c>
      <c r="K27" s="4">
        <v>144</v>
      </c>
      <c r="L27" s="3">
        <v>305</v>
      </c>
      <c r="M27" s="42">
        <f t="shared" si="0"/>
        <v>4814</v>
      </c>
      <c r="N27" s="4">
        <f t="shared" si="1"/>
        <v>1</v>
      </c>
      <c r="O27" s="4">
        <v>33</v>
      </c>
      <c r="P27" s="4">
        <v>33</v>
      </c>
      <c r="Q27" s="4"/>
      <c r="R27" s="4"/>
      <c r="S27" s="4"/>
      <c r="T27" s="4"/>
      <c r="U27" s="4"/>
      <c r="V27" s="8">
        <v>1</v>
      </c>
      <c r="X27">
        <f>Sheet1!Q27</f>
        <v>4814</v>
      </c>
      <c r="Y27">
        <v>1</v>
      </c>
      <c r="Z27">
        <f t="shared" si="3"/>
        <v>4814</v>
      </c>
      <c r="AA27">
        <v>304</v>
      </c>
      <c r="AB27">
        <f t="shared" si="4"/>
        <v>377</v>
      </c>
      <c r="AF27" s="44">
        <v>617</v>
      </c>
      <c r="AI27" s="48"/>
    </row>
    <row r="28" spans="1:35" x14ac:dyDescent="0.15">
      <c r="A28" s="3">
        <v>305</v>
      </c>
      <c r="B28" s="4">
        <v>2</v>
      </c>
      <c r="C28" s="4">
        <v>6</v>
      </c>
      <c r="D28" s="39" t="s">
        <v>142</v>
      </c>
      <c r="E28" s="39" t="s">
        <v>44</v>
      </c>
      <c r="F28" s="39" t="s">
        <v>143</v>
      </c>
      <c r="G28" s="39" t="s">
        <v>144</v>
      </c>
      <c r="H28" s="39" t="s">
        <v>79</v>
      </c>
      <c r="I28" s="39" t="s">
        <v>3406</v>
      </c>
      <c r="J28" s="41" t="s">
        <v>145</v>
      </c>
      <c r="K28" s="4">
        <v>145</v>
      </c>
      <c r="L28" s="3">
        <v>306</v>
      </c>
      <c r="M28" s="42">
        <f t="shared" si="0"/>
        <v>7932</v>
      </c>
      <c r="N28" s="4">
        <f t="shared" si="1"/>
        <v>1</v>
      </c>
      <c r="O28" s="4">
        <v>33</v>
      </c>
      <c r="P28" s="4">
        <v>33</v>
      </c>
      <c r="Q28" s="4"/>
      <c r="R28" s="4"/>
      <c r="S28" s="4"/>
      <c r="T28" s="4"/>
      <c r="U28" s="4"/>
      <c r="V28" s="8">
        <v>1</v>
      </c>
      <c r="X28">
        <f>Sheet1!Q28</f>
        <v>7932</v>
      </c>
      <c r="Y28">
        <v>1</v>
      </c>
      <c r="Z28">
        <f t="shared" si="3"/>
        <v>7932</v>
      </c>
      <c r="AA28">
        <v>305</v>
      </c>
      <c r="AB28">
        <f t="shared" si="4"/>
        <v>3118</v>
      </c>
      <c r="AF28" s="44">
        <v>624</v>
      </c>
    </row>
    <row r="29" spans="1:35" x14ac:dyDescent="0.15">
      <c r="A29" s="3">
        <v>306</v>
      </c>
      <c r="B29" s="4">
        <v>2</v>
      </c>
      <c r="C29" s="4">
        <v>6</v>
      </c>
      <c r="D29" s="39" t="s">
        <v>146</v>
      </c>
      <c r="E29" s="39" t="s">
        <v>44</v>
      </c>
      <c r="F29" s="39" t="s">
        <v>143</v>
      </c>
      <c r="G29" s="39" t="s">
        <v>147</v>
      </c>
      <c r="H29" s="39" t="s">
        <v>79</v>
      </c>
      <c r="I29" s="39" t="s">
        <v>3407</v>
      </c>
      <c r="J29" s="41" t="s">
        <v>145</v>
      </c>
      <c r="K29" s="4">
        <v>146</v>
      </c>
      <c r="L29" s="3">
        <v>307</v>
      </c>
      <c r="M29" s="42">
        <f t="shared" si="0"/>
        <v>8045</v>
      </c>
      <c r="N29" s="4">
        <f t="shared" si="1"/>
        <v>1</v>
      </c>
      <c r="O29" s="4">
        <v>33</v>
      </c>
      <c r="P29" s="4">
        <v>33</v>
      </c>
      <c r="V29" s="8">
        <v>1</v>
      </c>
      <c r="X29">
        <f>Sheet1!Q29</f>
        <v>8045</v>
      </c>
      <c r="Y29">
        <v>1</v>
      </c>
      <c r="Z29">
        <f t="shared" si="3"/>
        <v>8045</v>
      </c>
      <c r="AA29">
        <v>306</v>
      </c>
      <c r="AB29">
        <f t="shared" si="4"/>
        <v>113</v>
      </c>
      <c r="AF29" s="44">
        <v>656</v>
      </c>
    </row>
    <row r="30" spans="1:35" x14ac:dyDescent="0.15">
      <c r="A30" s="3">
        <v>307</v>
      </c>
      <c r="B30" s="4">
        <v>2</v>
      </c>
      <c r="C30" s="4">
        <v>6</v>
      </c>
      <c r="D30" s="39" t="s">
        <v>148</v>
      </c>
      <c r="E30" s="39" t="s">
        <v>44</v>
      </c>
      <c r="F30" s="39" t="s">
        <v>143</v>
      </c>
      <c r="G30" s="39" t="s">
        <v>149</v>
      </c>
      <c r="H30" s="39" t="s">
        <v>79</v>
      </c>
      <c r="I30" s="39" t="s">
        <v>3408</v>
      </c>
      <c r="J30" s="41" t="s">
        <v>150</v>
      </c>
      <c r="K30" s="4">
        <v>147</v>
      </c>
      <c r="L30" s="3">
        <v>308</v>
      </c>
      <c r="M30" s="42">
        <f t="shared" si="0"/>
        <v>8331</v>
      </c>
      <c r="N30" s="4">
        <f t="shared" si="1"/>
        <v>1</v>
      </c>
      <c r="O30" s="4">
        <v>33</v>
      </c>
      <c r="P30" s="4">
        <v>33</v>
      </c>
      <c r="V30" s="8">
        <v>1</v>
      </c>
      <c r="X30">
        <f>Sheet1!Q30</f>
        <v>8331</v>
      </c>
      <c r="Y30">
        <v>1</v>
      </c>
      <c r="Z30">
        <f t="shared" si="3"/>
        <v>8331</v>
      </c>
      <c r="AA30">
        <v>307</v>
      </c>
      <c r="AB30">
        <f t="shared" si="4"/>
        <v>286</v>
      </c>
      <c r="AF30" s="44">
        <v>671</v>
      </c>
    </row>
    <row r="31" spans="1:35" x14ac:dyDescent="0.15">
      <c r="A31" s="3">
        <v>308</v>
      </c>
      <c r="B31" s="4">
        <v>2</v>
      </c>
      <c r="C31" s="4">
        <v>6</v>
      </c>
      <c r="D31" s="39" t="s">
        <v>151</v>
      </c>
      <c r="E31" s="39" t="s">
        <v>44</v>
      </c>
      <c r="F31" s="39" t="s">
        <v>143</v>
      </c>
      <c r="G31" s="39" t="s">
        <v>152</v>
      </c>
      <c r="H31" s="39" t="s">
        <v>79</v>
      </c>
      <c r="I31" s="39" t="s">
        <v>3811</v>
      </c>
      <c r="J31" s="41" t="s">
        <v>153</v>
      </c>
      <c r="K31" s="4">
        <v>148</v>
      </c>
      <c r="L31" s="3">
        <v>309</v>
      </c>
      <c r="M31" s="42">
        <f t="shared" si="0"/>
        <v>8568</v>
      </c>
      <c r="N31" s="4">
        <f t="shared" si="1"/>
        <v>1</v>
      </c>
      <c r="O31" s="4">
        <v>33</v>
      </c>
      <c r="P31" s="4">
        <v>33</v>
      </c>
      <c r="V31" s="8">
        <v>1</v>
      </c>
      <c r="X31">
        <f>Sheet1!Q31</f>
        <v>8568</v>
      </c>
      <c r="Y31">
        <v>1</v>
      </c>
      <c r="Z31">
        <f t="shared" si="3"/>
        <v>8568</v>
      </c>
      <c r="AA31">
        <v>308</v>
      </c>
      <c r="AB31">
        <f t="shared" si="4"/>
        <v>237</v>
      </c>
      <c r="AF31" s="44">
        <v>693</v>
      </c>
    </row>
    <row r="32" spans="1:35" x14ac:dyDescent="0.15">
      <c r="A32" s="3">
        <v>309</v>
      </c>
      <c r="B32" s="4">
        <v>2</v>
      </c>
      <c r="C32" s="4">
        <v>6</v>
      </c>
      <c r="D32" s="39" t="s">
        <v>154</v>
      </c>
      <c r="E32" s="39" t="s">
        <v>44</v>
      </c>
      <c r="F32" s="39" t="s">
        <v>143</v>
      </c>
      <c r="G32" s="39" t="s">
        <v>155</v>
      </c>
      <c r="H32" s="39" t="s">
        <v>79</v>
      </c>
      <c r="I32" s="39" t="s">
        <v>3812</v>
      </c>
      <c r="J32" s="41" t="s">
        <v>156</v>
      </c>
      <c r="K32" s="4">
        <v>149</v>
      </c>
      <c r="L32" s="3">
        <v>310</v>
      </c>
      <c r="M32" s="42">
        <f t="shared" si="0"/>
        <v>8870</v>
      </c>
      <c r="N32" s="4">
        <f t="shared" si="1"/>
        <v>1</v>
      </c>
      <c r="O32" s="4">
        <v>33</v>
      </c>
      <c r="P32" s="4">
        <v>33</v>
      </c>
      <c r="V32" s="8">
        <v>1</v>
      </c>
      <c r="X32">
        <f>Sheet1!Q32</f>
        <v>8870</v>
      </c>
      <c r="Y32">
        <v>1</v>
      </c>
      <c r="Z32">
        <f t="shared" si="3"/>
        <v>8870</v>
      </c>
      <c r="AA32">
        <v>309</v>
      </c>
      <c r="AB32">
        <f t="shared" si="4"/>
        <v>302</v>
      </c>
      <c r="AF32" s="44">
        <v>727</v>
      </c>
      <c r="AG32" s="1" t="s">
        <v>157</v>
      </c>
      <c r="AH32" s="1" t="s">
        <v>158</v>
      </c>
    </row>
    <row r="33" spans="1:35" x14ac:dyDescent="0.15">
      <c r="A33" s="3">
        <v>310</v>
      </c>
      <c r="B33" s="4">
        <v>2</v>
      </c>
      <c r="C33" s="4">
        <v>6</v>
      </c>
      <c r="D33" s="39" t="s">
        <v>159</v>
      </c>
      <c r="E33" s="39" t="s">
        <v>44</v>
      </c>
      <c r="F33" s="39" t="s">
        <v>160</v>
      </c>
      <c r="G33" s="39" t="s">
        <v>161</v>
      </c>
      <c r="H33" s="39" t="s">
        <v>79</v>
      </c>
      <c r="I33" s="39" t="s">
        <v>3409</v>
      </c>
      <c r="J33" s="41" t="s">
        <v>162</v>
      </c>
      <c r="K33" s="4">
        <v>141</v>
      </c>
      <c r="L33" s="3">
        <v>311</v>
      </c>
      <c r="M33" s="42">
        <f t="shared" si="0"/>
        <v>9946</v>
      </c>
      <c r="N33" s="4">
        <f t="shared" si="1"/>
        <v>1</v>
      </c>
      <c r="O33" s="4">
        <v>33</v>
      </c>
      <c r="P33" s="4">
        <v>33</v>
      </c>
      <c r="V33" s="8">
        <v>1</v>
      </c>
      <c r="X33">
        <f>Sheet1!Q33</f>
        <v>9946</v>
      </c>
      <c r="Y33">
        <v>1</v>
      </c>
      <c r="Z33">
        <f t="shared" si="3"/>
        <v>9946</v>
      </c>
      <c r="AA33">
        <v>310</v>
      </c>
      <c r="AB33">
        <f t="shared" si="4"/>
        <v>1076</v>
      </c>
      <c r="AF33" s="45" t="s">
        <v>163</v>
      </c>
      <c r="AI33" s="1"/>
    </row>
    <row r="34" spans="1:35" x14ac:dyDescent="0.15">
      <c r="A34" s="3">
        <v>311</v>
      </c>
      <c r="B34" s="4">
        <v>2</v>
      </c>
      <c r="C34" s="4">
        <v>6</v>
      </c>
      <c r="D34" s="39" t="s">
        <v>164</v>
      </c>
      <c r="E34" s="39" t="s">
        <v>44</v>
      </c>
      <c r="F34" s="39" t="s">
        <v>160</v>
      </c>
      <c r="G34" s="39" t="s">
        <v>165</v>
      </c>
      <c r="H34" s="39" t="s">
        <v>79</v>
      </c>
      <c r="I34" s="39" t="s">
        <v>3813</v>
      </c>
      <c r="J34" s="41" t="s">
        <v>162</v>
      </c>
      <c r="K34" s="4">
        <v>142</v>
      </c>
      <c r="L34" s="3">
        <v>312</v>
      </c>
      <c r="M34" s="42">
        <f t="shared" si="0"/>
        <v>10467</v>
      </c>
      <c r="N34" s="4">
        <f t="shared" si="1"/>
        <v>1</v>
      </c>
      <c r="O34" s="4">
        <v>33</v>
      </c>
      <c r="P34" s="4">
        <v>33</v>
      </c>
      <c r="V34" s="8">
        <v>1</v>
      </c>
      <c r="X34">
        <f>Sheet1!Q34</f>
        <v>10467</v>
      </c>
      <c r="Y34">
        <v>1</v>
      </c>
      <c r="Z34">
        <f t="shared" si="3"/>
        <v>10467</v>
      </c>
      <c r="AA34">
        <v>311</v>
      </c>
      <c r="AB34">
        <f t="shared" si="4"/>
        <v>521</v>
      </c>
      <c r="AF34" s="45">
        <v>862</v>
      </c>
    </row>
    <row r="35" spans="1:35" x14ac:dyDescent="0.15">
      <c r="A35" s="3">
        <v>312</v>
      </c>
      <c r="B35" s="4">
        <v>2</v>
      </c>
      <c r="C35" s="4">
        <v>6</v>
      </c>
      <c r="D35" s="39" t="s">
        <v>166</v>
      </c>
      <c r="E35" s="39" t="s">
        <v>44</v>
      </c>
      <c r="F35" s="39" t="s">
        <v>160</v>
      </c>
      <c r="G35" s="39" t="s">
        <v>167</v>
      </c>
      <c r="H35" s="39" t="s">
        <v>79</v>
      </c>
      <c r="I35" s="39" t="s">
        <v>3814</v>
      </c>
      <c r="J35" s="41" t="s">
        <v>168</v>
      </c>
      <c r="K35" s="4">
        <v>143</v>
      </c>
      <c r="L35" s="3">
        <v>313</v>
      </c>
      <c r="M35" s="42">
        <f t="shared" si="0"/>
        <v>11230</v>
      </c>
      <c r="N35" s="4">
        <f t="shared" si="1"/>
        <v>1</v>
      </c>
      <c r="O35" s="4">
        <v>33</v>
      </c>
      <c r="P35" s="4">
        <v>33</v>
      </c>
      <c r="V35" s="8">
        <v>1</v>
      </c>
      <c r="X35">
        <f>Sheet1!Q35</f>
        <v>11230</v>
      </c>
      <c r="Y35">
        <v>1</v>
      </c>
      <c r="Z35">
        <f t="shared" si="3"/>
        <v>11230</v>
      </c>
      <c r="AA35">
        <v>312</v>
      </c>
      <c r="AB35">
        <f t="shared" si="4"/>
        <v>763</v>
      </c>
      <c r="AF35" s="45">
        <v>874</v>
      </c>
    </row>
    <row r="36" spans="1:35" x14ac:dyDescent="0.15">
      <c r="A36" s="3">
        <v>313</v>
      </c>
      <c r="B36" s="4">
        <v>2</v>
      </c>
      <c r="C36" s="4">
        <v>6</v>
      </c>
      <c r="D36" s="39" t="s">
        <v>169</v>
      </c>
      <c r="E36" s="39" t="s">
        <v>44</v>
      </c>
      <c r="F36" s="39" t="s">
        <v>160</v>
      </c>
      <c r="G36" s="39" t="s">
        <v>170</v>
      </c>
      <c r="H36" s="39" t="s">
        <v>79</v>
      </c>
      <c r="I36" s="39" t="s">
        <v>3410</v>
      </c>
      <c r="J36" s="41" t="s">
        <v>171</v>
      </c>
      <c r="K36" s="4">
        <v>144</v>
      </c>
      <c r="L36" s="3">
        <v>314</v>
      </c>
      <c r="M36" s="42">
        <f t="shared" si="0"/>
        <v>12018</v>
      </c>
      <c r="N36" s="4">
        <f t="shared" si="1"/>
        <v>1</v>
      </c>
      <c r="O36" s="4">
        <v>33</v>
      </c>
      <c r="P36" s="4">
        <v>33</v>
      </c>
      <c r="V36" s="8">
        <v>1</v>
      </c>
      <c r="X36">
        <f>Sheet1!Q36</f>
        <v>12018</v>
      </c>
      <c r="Y36">
        <v>1</v>
      </c>
      <c r="Z36">
        <f t="shared" si="3"/>
        <v>12018</v>
      </c>
      <c r="AA36">
        <v>313</v>
      </c>
      <c r="AB36">
        <f t="shared" si="4"/>
        <v>788</v>
      </c>
      <c r="AF36" s="45">
        <v>909</v>
      </c>
    </row>
    <row r="37" spans="1:35" x14ac:dyDescent="0.15">
      <c r="A37" s="3">
        <v>314</v>
      </c>
      <c r="B37" s="4">
        <v>2</v>
      </c>
      <c r="C37" s="4">
        <v>6</v>
      </c>
      <c r="D37" s="39" t="s">
        <v>172</v>
      </c>
      <c r="E37" s="39" t="s">
        <v>44</v>
      </c>
      <c r="F37" s="39" t="s">
        <v>160</v>
      </c>
      <c r="G37" s="39" t="s">
        <v>173</v>
      </c>
      <c r="H37" s="39" t="s">
        <v>79</v>
      </c>
      <c r="I37" s="39" t="s">
        <v>3815</v>
      </c>
      <c r="J37" s="41" t="s">
        <v>174</v>
      </c>
      <c r="K37" s="4">
        <v>145</v>
      </c>
      <c r="L37" s="3">
        <v>315</v>
      </c>
      <c r="M37" s="42">
        <f t="shared" si="0"/>
        <v>12774</v>
      </c>
      <c r="N37" s="4">
        <f t="shared" si="1"/>
        <v>1</v>
      </c>
      <c r="O37" s="4">
        <v>33</v>
      </c>
      <c r="P37" s="4">
        <v>33</v>
      </c>
      <c r="V37" s="8">
        <v>1</v>
      </c>
      <c r="X37">
        <f>Sheet1!Q37</f>
        <v>12774</v>
      </c>
      <c r="Y37">
        <v>1</v>
      </c>
      <c r="Z37">
        <f t="shared" si="3"/>
        <v>12774</v>
      </c>
      <c r="AA37">
        <v>314</v>
      </c>
      <c r="AB37">
        <f t="shared" si="4"/>
        <v>756</v>
      </c>
      <c r="AF37" s="45">
        <v>925</v>
      </c>
    </row>
    <row r="38" spans="1:35" x14ac:dyDescent="0.15">
      <c r="A38" s="3">
        <v>315</v>
      </c>
      <c r="B38" s="4">
        <v>2</v>
      </c>
      <c r="C38" s="4">
        <v>6</v>
      </c>
      <c r="D38" s="39" t="s">
        <v>175</v>
      </c>
      <c r="E38" s="39" t="s">
        <v>44</v>
      </c>
      <c r="F38" s="39" t="s">
        <v>176</v>
      </c>
      <c r="G38" s="39" t="s">
        <v>177</v>
      </c>
      <c r="H38" s="39" t="s">
        <v>79</v>
      </c>
      <c r="I38" s="39" t="s">
        <v>3411</v>
      </c>
      <c r="J38" s="41" t="s">
        <v>178</v>
      </c>
      <c r="K38" s="4">
        <v>146</v>
      </c>
      <c r="L38" s="3">
        <v>401</v>
      </c>
      <c r="M38" s="42">
        <f t="shared" si="0"/>
        <v>15114</v>
      </c>
      <c r="N38" s="4">
        <f t="shared" si="1"/>
        <v>1</v>
      </c>
      <c r="O38" s="4">
        <v>33</v>
      </c>
      <c r="P38" s="4">
        <v>33</v>
      </c>
      <c r="V38" s="8">
        <v>1</v>
      </c>
      <c r="X38">
        <f>Sheet1!Q38</f>
        <v>15114</v>
      </c>
      <c r="Y38">
        <v>1</v>
      </c>
      <c r="Z38">
        <f t="shared" si="3"/>
        <v>15114</v>
      </c>
      <c r="AA38">
        <v>315</v>
      </c>
      <c r="AB38">
        <f t="shared" si="4"/>
        <v>2340</v>
      </c>
      <c r="AF38" s="45" t="s">
        <v>179</v>
      </c>
      <c r="AG38" s="1" t="s">
        <v>180</v>
      </c>
      <c r="AI38" s="1" t="s">
        <v>181</v>
      </c>
    </row>
    <row r="39" spans="1:35" x14ac:dyDescent="0.15">
      <c r="A39" s="3">
        <v>401</v>
      </c>
      <c r="B39" s="4">
        <v>2</v>
      </c>
      <c r="C39" s="4">
        <v>6</v>
      </c>
      <c r="D39" s="39" t="s">
        <v>182</v>
      </c>
      <c r="E39" s="39" t="s">
        <v>44</v>
      </c>
      <c r="F39" s="39" t="s">
        <v>183</v>
      </c>
      <c r="G39" s="39" t="s">
        <v>184</v>
      </c>
      <c r="H39" s="39" t="s">
        <v>79</v>
      </c>
      <c r="I39" s="39" t="s">
        <v>3411</v>
      </c>
      <c r="J39" s="41" t="s">
        <v>185</v>
      </c>
      <c r="K39" s="4">
        <v>81</v>
      </c>
      <c r="L39" s="3">
        <v>402</v>
      </c>
      <c r="M39" s="42">
        <f t="shared" si="0"/>
        <v>15265</v>
      </c>
      <c r="N39" s="4">
        <f t="shared" si="1"/>
        <v>1</v>
      </c>
      <c r="O39" s="4">
        <v>33</v>
      </c>
      <c r="P39" s="4">
        <v>33</v>
      </c>
      <c r="V39" s="8">
        <v>1</v>
      </c>
      <c r="X39">
        <f>Sheet1!Q39</f>
        <v>15114</v>
      </c>
      <c r="Y39">
        <v>1.01</v>
      </c>
      <c r="Z39">
        <f t="shared" si="3"/>
        <v>15265</v>
      </c>
      <c r="AA39">
        <v>401</v>
      </c>
      <c r="AB39">
        <f t="shared" si="4"/>
        <v>151</v>
      </c>
      <c r="AF39" s="45" t="s">
        <v>186</v>
      </c>
    </row>
    <row r="40" spans="1:35" x14ac:dyDescent="0.15">
      <c r="A40" s="3">
        <v>402</v>
      </c>
      <c r="B40" s="4">
        <v>2</v>
      </c>
      <c r="C40" s="4">
        <v>6</v>
      </c>
      <c r="D40" s="39" t="s">
        <v>187</v>
      </c>
      <c r="E40" s="39" t="s">
        <v>44</v>
      </c>
      <c r="F40" s="39" t="s">
        <v>183</v>
      </c>
      <c r="G40" s="39" t="s">
        <v>188</v>
      </c>
      <c r="H40" s="39" t="s">
        <v>79</v>
      </c>
      <c r="I40" s="39" t="s">
        <v>3816</v>
      </c>
      <c r="J40" s="41" t="s">
        <v>185</v>
      </c>
      <c r="K40" s="4">
        <v>82</v>
      </c>
      <c r="L40" s="3">
        <v>403</v>
      </c>
      <c r="M40" s="42">
        <f t="shared" si="0"/>
        <v>15568</v>
      </c>
      <c r="N40" s="4">
        <f t="shared" si="1"/>
        <v>1</v>
      </c>
      <c r="O40" s="4">
        <v>33</v>
      </c>
      <c r="P40" s="4">
        <v>33</v>
      </c>
      <c r="V40" s="8">
        <v>1</v>
      </c>
      <c r="X40">
        <f>Sheet1!Q40</f>
        <v>15414</v>
      </c>
      <c r="Y40">
        <v>1.01</v>
      </c>
      <c r="Z40">
        <f t="shared" si="3"/>
        <v>15568</v>
      </c>
      <c r="AA40">
        <v>402</v>
      </c>
      <c r="AB40">
        <f t="shared" si="4"/>
        <v>303</v>
      </c>
      <c r="AF40" s="45">
        <v>1226</v>
      </c>
    </row>
    <row r="41" spans="1:35" x14ac:dyDescent="0.15">
      <c r="A41" s="3">
        <v>403</v>
      </c>
      <c r="B41" s="4">
        <v>2</v>
      </c>
      <c r="C41" s="4">
        <v>6</v>
      </c>
      <c r="D41" s="39" t="s">
        <v>189</v>
      </c>
      <c r="E41" s="39" t="s">
        <v>44</v>
      </c>
      <c r="F41" s="39" t="s">
        <v>183</v>
      </c>
      <c r="G41" s="39" t="s">
        <v>190</v>
      </c>
      <c r="H41" s="39" t="s">
        <v>79</v>
      </c>
      <c r="I41" s="39" t="s">
        <v>3816</v>
      </c>
      <c r="J41" s="41" t="s">
        <v>191</v>
      </c>
      <c r="K41" s="4">
        <v>83</v>
      </c>
      <c r="L41" s="3">
        <v>404</v>
      </c>
      <c r="M41" s="42">
        <f t="shared" si="0"/>
        <v>15811</v>
      </c>
      <c r="N41" s="4">
        <f t="shared" si="1"/>
        <v>1</v>
      </c>
      <c r="O41" s="4">
        <v>33</v>
      </c>
      <c r="P41" s="4">
        <v>33</v>
      </c>
      <c r="V41" s="8">
        <v>1</v>
      </c>
      <c r="X41">
        <f>Sheet1!Q41</f>
        <v>15501</v>
      </c>
      <c r="Y41">
        <v>1.02</v>
      </c>
      <c r="Z41">
        <f t="shared" si="3"/>
        <v>15811</v>
      </c>
      <c r="AA41">
        <v>403</v>
      </c>
      <c r="AB41">
        <f t="shared" si="4"/>
        <v>243</v>
      </c>
      <c r="AF41" s="45">
        <v>1235</v>
      </c>
    </row>
    <row r="42" spans="1:35" x14ac:dyDescent="0.15">
      <c r="A42" s="3">
        <v>404</v>
      </c>
      <c r="B42" s="4">
        <v>2</v>
      </c>
      <c r="C42" s="4">
        <v>6</v>
      </c>
      <c r="D42" s="39" t="s">
        <v>192</v>
      </c>
      <c r="E42" s="39" t="s">
        <v>44</v>
      </c>
      <c r="F42" s="39" t="s">
        <v>183</v>
      </c>
      <c r="G42" s="39" t="s">
        <v>193</v>
      </c>
      <c r="H42" s="39" t="s">
        <v>79</v>
      </c>
      <c r="I42" s="39" t="s">
        <v>3817</v>
      </c>
      <c r="J42" s="41" t="s">
        <v>191</v>
      </c>
      <c r="K42" s="4">
        <v>84</v>
      </c>
      <c r="L42" s="3">
        <v>405</v>
      </c>
      <c r="M42" s="42">
        <f t="shared" si="0"/>
        <v>16288</v>
      </c>
      <c r="N42" s="4">
        <f t="shared" si="1"/>
        <v>1</v>
      </c>
      <c r="O42" s="4">
        <v>33</v>
      </c>
      <c r="P42" s="4">
        <v>33</v>
      </c>
      <c r="V42" s="8">
        <v>1</v>
      </c>
      <c r="X42">
        <f>Sheet1!Q42</f>
        <v>15969</v>
      </c>
      <c r="Y42">
        <v>1.02</v>
      </c>
      <c r="Z42">
        <f t="shared" si="3"/>
        <v>16288</v>
      </c>
      <c r="AA42">
        <v>404</v>
      </c>
      <c r="AB42">
        <f t="shared" si="4"/>
        <v>477</v>
      </c>
      <c r="AF42" s="45">
        <v>1249</v>
      </c>
    </row>
    <row r="43" spans="1:35" x14ac:dyDescent="0.15">
      <c r="A43" s="3">
        <v>405</v>
      </c>
      <c r="B43" s="4">
        <v>2</v>
      </c>
      <c r="C43" s="4">
        <v>6</v>
      </c>
      <c r="D43" s="39" t="s">
        <v>194</v>
      </c>
      <c r="E43" s="39" t="s">
        <v>44</v>
      </c>
      <c r="F43" s="39" t="s">
        <v>195</v>
      </c>
      <c r="G43" s="39" t="s">
        <v>196</v>
      </c>
      <c r="H43" s="39" t="s">
        <v>197</v>
      </c>
      <c r="I43" s="39" t="s">
        <v>3818</v>
      </c>
      <c r="J43" s="41" t="s">
        <v>198</v>
      </c>
      <c r="K43" s="4">
        <v>85</v>
      </c>
      <c r="L43" s="3">
        <v>406</v>
      </c>
      <c r="M43" s="42">
        <f t="shared" si="0"/>
        <v>19458</v>
      </c>
      <c r="N43" s="4">
        <f t="shared" si="1"/>
        <v>1</v>
      </c>
      <c r="O43" s="4">
        <v>33</v>
      </c>
      <c r="P43" s="4">
        <v>33</v>
      </c>
      <c r="V43" s="8">
        <v>1</v>
      </c>
      <c r="X43">
        <f>Sheet1!Q43</f>
        <v>18892</v>
      </c>
      <c r="Y43">
        <v>1.03</v>
      </c>
      <c r="Z43">
        <f t="shared" si="3"/>
        <v>19458</v>
      </c>
      <c r="AA43">
        <v>405</v>
      </c>
      <c r="AB43">
        <f t="shared" si="4"/>
        <v>3170</v>
      </c>
      <c r="AF43" s="45" t="s">
        <v>199</v>
      </c>
      <c r="AG43" s="1" t="s">
        <v>200</v>
      </c>
      <c r="AH43" s="1" t="s">
        <v>201</v>
      </c>
      <c r="AI43" s="1" t="s">
        <v>202</v>
      </c>
    </row>
    <row r="44" spans="1:35" x14ac:dyDescent="0.15">
      <c r="A44" s="3">
        <v>406</v>
      </c>
      <c r="B44" s="4">
        <v>2</v>
      </c>
      <c r="C44" s="4">
        <v>6</v>
      </c>
      <c r="D44" s="39" t="s">
        <v>203</v>
      </c>
      <c r="E44" s="39" t="s">
        <v>44</v>
      </c>
      <c r="F44" s="39" t="s">
        <v>195</v>
      </c>
      <c r="G44" s="39" t="s">
        <v>204</v>
      </c>
      <c r="H44" s="39" t="s">
        <v>79</v>
      </c>
      <c r="I44" s="39" t="s">
        <v>3819</v>
      </c>
      <c r="J44" s="41" t="s">
        <v>198</v>
      </c>
      <c r="K44" s="4">
        <v>86</v>
      </c>
      <c r="L44" s="3">
        <v>407</v>
      </c>
      <c r="M44" s="42">
        <f t="shared" si="0"/>
        <v>19831</v>
      </c>
      <c r="N44" s="4">
        <f t="shared" si="1"/>
        <v>1</v>
      </c>
      <c r="O44" s="4">
        <v>33</v>
      </c>
      <c r="P44" s="4">
        <v>33</v>
      </c>
      <c r="V44" s="8">
        <v>1</v>
      </c>
      <c r="X44">
        <f>Sheet1!Q44</f>
        <v>19254</v>
      </c>
      <c r="Y44">
        <v>1.03</v>
      </c>
      <c r="Z44">
        <f t="shared" si="3"/>
        <v>19831</v>
      </c>
      <c r="AA44">
        <v>406</v>
      </c>
      <c r="AB44">
        <f t="shared" si="4"/>
        <v>373</v>
      </c>
      <c r="AF44" s="45"/>
      <c r="AG44" s="1" t="s">
        <v>205</v>
      </c>
    </row>
    <row r="45" spans="1:35" x14ac:dyDescent="0.15">
      <c r="A45" s="3">
        <v>407</v>
      </c>
      <c r="B45" s="4">
        <v>2</v>
      </c>
      <c r="C45" s="4">
        <v>6</v>
      </c>
      <c r="D45" s="39" t="s">
        <v>206</v>
      </c>
      <c r="E45" s="39" t="s">
        <v>44</v>
      </c>
      <c r="F45" s="39" t="s">
        <v>195</v>
      </c>
      <c r="G45" s="39" t="s">
        <v>207</v>
      </c>
      <c r="H45" s="39" t="s">
        <v>79</v>
      </c>
      <c r="I45" s="39" t="s">
        <v>3412</v>
      </c>
      <c r="J45" s="41" t="s">
        <v>208</v>
      </c>
      <c r="K45" s="4">
        <v>87</v>
      </c>
      <c r="L45" s="3">
        <v>408</v>
      </c>
      <c r="M45" s="42">
        <f t="shared" si="0"/>
        <v>20151</v>
      </c>
      <c r="N45" s="4">
        <f t="shared" si="1"/>
        <v>1</v>
      </c>
      <c r="O45" s="4">
        <v>33</v>
      </c>
      <c r="P45" s="4">
        <v>33</v>
      </c>
      <c r="V45" s="8">
        <v>1</v>
      </c>
      <c r="X45">
        <f>Sheet1!Q45</f>
        <v>19376</v>
      </c>
      <c r="Y45">
        <v>1.04</v>
      </c>
      <c r="Z45">
        <f t="shared" si="3"/>
        <v>20151</v>
      </c>
      <c r="AA45">
        <v>407</v>
      </c>
      <c r="AB45">
        <f t="shared" si="4"/>
        <v>320</v>
      </c>
    </row>
    <row r="46" spans="1:35" x14ac:dyDescent="0.15">
      <c r="A46" s="3">
        <v>408</v>
      </c>
      <c r="B46" s="4">
        <v>2</v>
      </c>
      <c r="C46" s="4">
        <v>6</v>
      </c>
      <c r="D46" s="39" t="s">
        <v>209</v>
      </c>
      <c r="E46" s="39" t="s">
        <v>44</v>
      </c>
      <c r="F46" s="39" t="s">
        <v>195</v>
      </c>
      <c r="G46" s="39" t="s">
        <v>210</v>
      </c>
      <c r="H46" s="39" t="s">
        <v>79</v>
      </c>
      <c r="I46" s="39" t="s">
        <v>3820</v>
      </c>
      <c r="J46" s="41" t="s">
        <v>208</v>
      </c>
      <c r="K46" s="4">
        <v>88</v>
      </c>
      <c r="L46" s="3">
        <v>409</v>
      </c>
      <c r="M46" s="42">
        <f t="shared" si="0"/>
        <v>20995</v>
      </c>
      <c r="N46" s="4">
        <f t="shared" si="1"/>
        <v>1</v>
      </c>
      <c r="O46" s="4">
        <v>33</v>
      </c>
      <c r="P46" s="4">
        <v>33</v>
      </c>
      <c r="V46" s="8">
        <v>1</v>
      </c>
      <c r="X46">
        <f>Sheet1!Q46</f>
        <v>20188</v>
      </c>
      <c r="Y46">
        <v>1.04</v>
      </c>
      <c r="Z46">
        <f t="shared" si="3"/>
        <v>20995</v>
      </c>
      <c r="AA46">
        <v>408</v>
      </c>
      <c r="AB46">
        <f t="shared" si="4"/>
        <v>844</v>
      </c>
    </row>
    <row r="47" spans="1:35" x14ac:dyDescent="0.15">
      <c r="A47" s="3">
        <v>409</v>
      </c>
      <c r="B47" s="4">
        <v>2</v>
      </c>
      <c r="C47" s="4">
        <v>6</v>
      </c>
      <c r="D47" s="39" t="s">
        <v>211</v>
      </c>
      <c r="E47" s="39" t="s">
        <v>44</v>
      </c>
      <c r="F47" s="39" t="s">
        <v>195</v>
      </c>
      <c r="G47" s="39" t="s">
        <v>212</v>
      </c>
      <c r="H47" s="39" t="s">
        <v>79</v>
      </c>
      <c r="I47" s="39" t="s">
        <v>3413</v>
      </c>
      <c r="J47" s="41" t="s">
        <v>213</v>
      </c>
      <c r="K47" s="4">
        <v>89</v>
      </c>
      <c r="L47" s="3">
        <v>410</v>
      </c>
      <c r="M47" s="42">
        <f t="shared" si="0"/>
        <v>21424</v>
      </c>
      <c r="N47" s="4">
        <f t="shared" si="1"/>
        <v>1</v>
      </c>
      <c r="O47" s="4">
        <v>33</v>
      </c>
      <c r="P47" s="4">
        <v>33</v>
      </c>
      <c r="V47" s="8">
        <v>1</v>
      </c>
      <c r="X47">
        <f>Sheet1!Q47</f>
        <v>20404</v>
      </c>
      <c r="Y47">
        <v>1.05</v>
      </c>
      <c r="Z47">
        <f t="shared" si="3"/>
        <v>21424</v>
      </c>
      <c r="AA47">
        <v>409</v>
      </c>
      <c r="AB47">
        <f t="shared" si="4"/>
        <v>429</v>
      </c>
    </row>
    <row r="48" spans="1:35" x14ac:dyDescent="0.15">
      <c r="A48" s="3">
        <v>410</v>
      </c>
      <c r="B48" s="4">
        <v>2</v>
      </c>
      <c r="C48" s="4">
        <v>6</v>
      </c>
      <c r="D48" s="39" t="s">
        <v>214</v>
      </c>
      <c r="E48" s="39" t="s">
        <v>44</v>
      </c>
      <c r="F48" s="39" t="s">
        <v>215</v>
      </c>
      <c r="G48" s="39" t="s">
        <v>216</v>
      </c>
      <c r="H48" s="39" t="s">
        <v>197</v>
      </c>
      <c r="I48" s="39" t="s">
        <v>3821</v>
      </c>
      <c r="J48" s="41" t="s">
        <v>213</v>
      </c>
      <c r="K48" s="4">
        <v>81</v>
      </c>
      <c r="L48" s="3">
        <v>411</v>
      </c>
      <c r="M48" s="42">
        <f t="shared" si="0"/>
        <v>22875</v>
      </c>
      <c r="N48" s="4">
        <f t="shared" si="1"/>
        <v>1</v>
      </c>
      <c r="O48" s="4">
        <v>33</v>
      </c>
      <c r="P48" s="4">
        <v>33</v>
      </c>
      <c r="V48" s="8">
        <v>1</v>
      </c>
      <c r="X48">
        <f>Sheet1!Q48</f>
        <v>21786</v>
      </c>
      <c r="Y48">
        <v>1.05</v>
      </c>
      <c r="Z48">
        <f t="shared" si="3"/>
        <v>22875</v>
      </c>
      <c r="AA48">
        <v>410</v>
      </c>
      <c r="AB48">
        <f t="shared" si="4"/>
        <v>1451</v>
      </c>
    </row>
    <row r="49" spans="1:33" x14ac:dyDescent="0.15">
      <c r="A49" s="3">
        <v>411</v>
      </c>
      <c r="B49" s="4">
        <v>2</v>
      </c>
      <c r="C49" s="4">
        <v>6</v>
      </c>
      <c r="D49" s="39" t="s">
        <v>217</v>
      </c>
      <c r="E49" s="39" t="s">
        <v>44</v>
      </c>
      <c r="F49" s="39" t="s">
        <v>215</v>
      </c>
      <c r="G49" s="39" t="s">
        <v>218</v>
      </c>
      <c r="H49" s="39" t="s">
        <v>79</v>
      </c>
      <c r="I49" s="39" t="s">
        <v>3822</v>
      </c>
      <c r="J49" s="41" t="s">
        <v>219</v>
      </c>
      <c r="K49" s="4">
        <v>82</v>
      </c>
      <c r="L49" s="3">
        <v>412</v>
      </c>
      <c r="M49" s="42">
        <f t="shared" si="0"/>
        <v>22791</v>
      </c>
      <c r="N49" s="4">
        <f t="shared" si="1"/>
        <v>1</v>
      </c>
      <c r="O49" s="4">
        <v>33</v>
      </c>
      <c r="P49" s="4">
        <v>33</v>
      </c>
      <c r="V49" s="8">
        <v>1</v>
      </c>
      <c r="X49">
        <f>Sheet1!Q49</f>
        <v>21706</v>
      </c>
      <c r="Y49">
        <v>1.05</v>
      </c>
      <c r="Z49">
        <f t="shared" si="3"/>
        <v>22791</v>
      </c>
      <c r="AA49">
        <v>411</v>
      </c>
      <c r="AB49">
        <f t="shared" si="4"/>
        <v>-84</v>
      </c>
    </row>
    <row r="50" spans="1:33" x14ac:dyDescent="0.15">
      <c r="A50" s="3">
        <v>412</v>
      </c>
      <c r="B50" s="4">
        <v>2</v>
      </c>
      <c r="C50" s="4">
        <v>6</v>
      </c>
      <c r="D50" s="39" t="s">
        <v>220</v>
      </c>
      <c r="E50" s="39" t="s">
        <v>44</v>
      </c>
      <c r="F50" s="39" t="s">
        <v>215</v>
      </c>
      <c r="G50" s="39" t="s">
        <v>221</v>
      </c>
      <c r="H50" s="39" t="s">
        <v>79</v>
      </c>
      <c r="I50" s="39" t="s">
        <v>3823</v>
      </c>
      <c r="J50" s="41" t="s">
        <v>219</v>
      </c>
      <c r="K50" s="4">
        <v>83</v>
      </c>
      <c r="L50" s="3">
        <v>413</v>
      </c>
      <c r="M50" s="42">
        <f t="shared" si="0"/>
        <v>23579</v>
      </c>
      <c r="N50" s="4">
        <f t="shared" si="1"/>
        <v>1</v>
      </c>
      <c r="O50" s="4">
        <v>33</v>
      </c>
      <c r="P50" s="4">
        <v>33</v>
      </c>
      <c r="V50" s="8">
        <v>1</v>
      </c>
      <c r="X50">
        <f>Sheet1!Q50</f>
        <v>22457</v>
      </c>
      <c r="Y50">
        <v>1.05</v>
      </c>
      <c r="Z50">
        <f t="shared" si="3"/>
        <v>23579</v>
      </c>
      <c r="AA50">
        <v>412</v>
      </c>
      <c r="AB50">
        <f t="shared" si="4"/>
        <v>788</v>
      </c>
    </row>
    <row r="51" spans="1:33" x14ac:dyDescent="0.15">
      <c r="A51" s="3">
        <v>413</v>
      </c>
      <c r="B51" s="4">
        <v>2</v>
      </c>
      <c r="C51" s="4">
        <v>6</v>
      </c>
      <c r="D51" s="39" t="s">
        <v>222</v>
      </c>
      <c r="E51" s="39" t="s">
        <v>44</v>
      </c>
      <c r="F51" s="39" t="s">
        <v>215</v>
      </c>
      <c r="G51" s="39" t="s">
        <v>223</v>
      </c>
      <c r="H51" s="39" t="s">
        <v>79</v>
      </c>
      <c r="I51" s="39" t="s">
        <v>3824</v>
      </c>
      <c r="J51" s="41" t="s">
        <v>224</v>
      </c>
      <c r="K51" s="4">
        <v>84</v>
      </c>
      <c r="L51" s="3">
        <v>414</v>
      </c>
      <c r="M51" s="42">
        <f t="shared" si="0"/>
        <v>23951</v>
      </c>
      <c r="N51" s="4">
        <f t="shared" si="1"/>
        <v>1</v>
      </c>
      <c r="O51" s="4">
        <v>33</v>
      </c>
      <c r="P51" s="4">
        <v>33</v>
      </c>
      <c r="V51" s="8">
        <v>1</v>
      </c>
      <c r="X51">
        <f>Sheet1!Q51</f>
        <v>22811</v>
      </c>
      <c r="Y51">
        <v>1.05</v>
      </c>
      <c r="Z51">
        <f t="shared" si="3"/>
        <v>23951</v>
      </c>
      <c r="AA51">
        <v>413</v>
      </c>
      <c r="AB51">
        <f t="shared" si="4"/>
        <v>372</v>
      </c>
    </row>
    <row r="52" spans="1:33" x14ac:dyDescent="0.15">
      <c r="A52" s="3">
        <v>414</v>
      </c>
      <c r="B52" s="4">
        <v>2</v>
      </c>
      <c r="C52" s="4">
        <v>6</v>
      </c>
      <c r="D52" s="39" t="s">
        <v>225</v>
      </c>
      <c r="E52" s="39" t="s">
        <v>44</v>
      </c>
      <c r="F52" s="39" t="s">
        <v>215</v>
      </c>
      <c r="G52" s="39" t="s">
        <v>226</v>
      </c>
      <c r="H52" s="39" t="s">
        <v>79</v>
      </c>
      <c r="I52" s="39" t="s">
        <v>3825</v>
      </c>
      <c r="J52" s="41" t="s">
        <v>224</v>
      </c>
      <c r="K52" s="4">
        <v>85</v>
      </c>
      <c r="L52" s="3">
        <v>415</v>
      </c>
      <c r="M52" s="42">
        <f t="shared" si="0"/>
        <v>24658</v>
      </c>
      <c r="N52" s="4">
        <f t="shared" si="1"/>
        <v>1</v>
      </c>
      <c r="O52" s="4">
        <v>33</v>
      </c>
      <c r="P52" s="4">
        <v>33</v>
      </c>
      <c r="V52" s="8">
        <v>1</v>
      </c>
      <c r="X52">
        <f>Sheet1!Q52</f>
        <v>23484</v>
      </c>
      <c r="Y52">
        <v>1.05</v>
      </c>
      <c r="Z52">
        <f t="shared" si="3"/>
        <v>24658</v>
      </c>
      <c r="AA52">
        <v>414</v>
      </c>
      <c r="AB52">
        <f t="shared" si="4"/>
        <v>707</v>
      </c>
    </row>
    <row r="53" spans="1:33" x14ac:dyDescent="0.15">
      <c r="A53" s="3">
        <v>415</v>
      </c>
      <c r="B53" s="4">
        <v>2</v>
      </c>
      <c r="C53" s="4">
        <v>6</v>
      </c>
      <c r="D53" s="39" t="s">
        <v>227</v>
      </c>
      <c r="E53" s="39" t="s">
        <v>44</v>
      </c>
      <c r="F53" s="39" t="s">
        <v>228</v>
      </c>
      <c r="G53" s="39" t="s">
        <v>229</v>
      </c>
      <c r="H53" s="39" t="s">
        <v>197</v>
      </c>
      <c r="I53" s="39" t="s">
        <v>3826</v>
      </c>
      <c r="J53" s="41" t="s">
        <v>230</v>
      </c>
      <c r="K53" s="4">
        <v>86</v>
      </c>
      <c r="L53" s="3">
        <v>416</v>
      </c>
      <c r="M53" s="42">
        <f t="shared" si="0"/>
        <v>25767</v>
      </c>
      <c r="N53" s="4">
        <f t="shared" si="1"/>
        <v>1</v>
      </c>
      <c r="O53" s="4">
        <v>33</v>
      </c>
      <c r="P53" s="4">
        <v>33</v>
      </c>
      <c r="V53" s="8">
        <v>1</v>
      </c>
      <c r="X53">
        <f>Sheet1!Q53</f>
        <v>24540</v>
      </c>
      <c r="Y53">
        <v>1.05</v>
      </c>
      <c r="Z53">
        <f t="shared" si="3"/>
        <v>25767</v>
      </c>
      <c r="AA53">
        <v>415</v>
      </c>
      <c r="AB53">
        <f t="shared" si="4"/>
        <v>1109</v>
      </c>
      <c r="AG53" s="1" t="s">
        <v>231</v>
      </c>
    </row>
    <row r="54" spans="1:33" x14ac:dyDescent="0.15">
      <c r="A54" s="3">
        <v>416</v>
      </c>
      <c r="B54" s="4">
        <v>2</v>
      </c>
      <c r="C54" s="4">
        <v>6</v>
      </c>
      <c r="D54" s="39" t="s">
        <v>232</v>
      </c>
      <c r="E54" s="39" t="s">
        <v>44</v>
      </c>
      <c r="F54" s="39" t="s">
        <v>233</v>
      </c>
      <c r="G54" s="39" t="s">
        <v>234</v>
      </c>
      <c r="H54" s="39" t="s">
        <v>79</v>
      </c>
      <c r="I54" s="39" t="s">
        <v>3827</v>
      </c>
      <c r="J54" s="41" t="s">
        <v>230</v>
      </c>
      <c r="K54" s="4">
        <v>87</v>
      </c>
      <c r="L54" s="3">
        <v>417</v>
      </c>
      <c r="M54" s="42">
        <f t="shared" si="0"/>
        <v>26267</v>
      </c>
      <c r="N54" s="4">
        <f t="shared" si="1"/>
        <v>1</v>
      </c>
      <c r="O54" s="4">
        <v>33</v>
      </c>
      <c r="P54" s="4">
        <v>33</v>
      </c>
      <c r="V54" s="8">
        <v>1</v>
      </c>
      <c r="X54">
        <f>Sheet1!Q54</f>
        <v>25017</v>
      </c>
      <c r="Y54">
        <v>1.05</v>
      </c>
      <c r="Z54">
        <f t="shared" si="3"/>
        <v>26267</v>
      </c>
      <c r="AB54">
        <f t="shared" si="4"/>
        <v>500</v>
      </c>
    </row>
    <row r="55" spans="1:33" x14ac:dyDescent="0.15">
      <c r="A55" s="3">
        <v>417</v>
      </c>
      <c r="B55" s="4">
        <v>2</v>
      </c>
      <c r="C55" s="4">
        <v>6</v>
      </c>
      <c r="D55" s="39" t="s">
        <v>235</v>
      </c>
      <c r="E55" s="39" t="s">
        <v>44</v>
      </c>
      <c r="F55" s="39" t="s">
        <v>233</v>
      </c>
      <c r="G55" s="39" t="s">
        <v>236</v>
      </c>
      <c r="H55" s="39" t="s">
        <v>79</v>
      </c>
      <c r="I55" s="39" t="s">
        <v>3827</v>
      </c>
      <c r="J55" s="41" t="s">
        <v>237</v>
      </c>
      <c r="K55" s="4">
        <v>88</v>
      </c>
      <c r="L55" s="3">
        <v>418</v>
      </c>
      <c r="M55" s="42">
        <f t="shared" si="0"/>
        <v>26428</v>
      </c>
      <c r="N55" s="4">
        <f t="shared" si="1"/>
        <v>1</v>
      </c>
      <c r="O55" s="4">
        <v>33</v>
      </c>
      <c r="P55" s="4">
        <v>33</v>
      </c>
      <c r="V55" s="8">
        <v>1</v>
      </c>
      <c r="X55">
        <f>Sheet1!Q55</f>
        <v>25170</v>
      </c>
      <c r="Y55">
        <v>1.05</v>
      </c>
      <c r="Z55">
        <f t="shared" si="3"/>
        <v>26428</v>
      </c>
      <c r="AB55">
        <f t="shared" si="4"/>
        <v>161</v>
      </c>
    </row>
    <row r="56" spans="1:33" x14ac:dyDescent="0.15">
      <c r="A56" s="3">
        <v>418</v>
      </c>
      <c r="B56" s="4">
        <v>2</v>
      </c>
      <c r="C56" s="4">
        <v>6</v>
      </c>
      <c r="D56" s="39" t="s">
        <v>238</v>
      </c>
      <c r="E56" s="39" t="s">
        <v>44</v>
      </c>
      <c r="F56" s="39" t="s">
        <v>233</v>
      </c>
      <c r="G56" s="39" t="s">
        <v>239</v>
      </c>
      <c r="H56" s="39" t="s">
        <v>79</v>
      </c>
      <c r="I56" s="39" t="s">
        <v>3828</v>
      </c>
      <c r="J56" s="41" t="s">
        <v>237</v>
      </c>
      <c r="K56" s="4">
        <v>89</v>
      </c>
      <c r="L56" s="3">
        <v>419</v>
      </c>
      <c r="M56" s="42">
        <f t="shared" si="0"/>
        <v>27528</v>
      </c>
      <c r="N56" s="4">
        <f t="shared" si="1"/>
        <v>1</v>
      </c>
      <c r="O56" s="4">
        <v>33</v>
      </c>
      <c r="P56" s="4">
        <v>33</v>
      </c>
      <c r="V56" s="8">
        <v>1</v>
      </c>
      <c r="X56">
        <f>Sheet1!Q56</f>
        <v>26218</v>
      </c>
      <c r="Y56">
        <v>1.05</v>
      </c>
      <c r="Z56">
        <f t="shared" si="3"/>
        <v>27528</v>
      </c>
      <c r="AB56">
        <f t="shared" si="4"/>
        <v>1100</v>
      </c>
    </row>
    <row r="57" spans="1:33" x14ac:dyDescent="0.15">
      <c r="A57" s="3">
        <v>419</v>
      </c>
      <c r="B57" s="4">
        <v>2</v>
      </c>
      <c r="C57" s="4">
        <v>6</v>
      </c>
      <c r="D57" s="39" t="s">
        <v>240</v>
      </c>
      <c r="E57" s="39" t="s">
        <v>44</v>
      </c>
      <c r="F57" s="39" t="s">
        <v>233</v>
      </c>
      <c r="G57" s="39" t="s">
        <v>241</v>
      </c>
      <c r="H57" s="39" t="s">
        <v>79</v>
      </c>
      <c r="I57" s="39" t="s">
        <v>3828</v>
      </c>
      <c r="J57" s="41" t="s">
        <v>242</v>
      </c>
      <c r="K57" s="4">
        <v>81</v>
      </c>
      <c r="L57" s="3">
        <v>420</v>
      </c>
      <c r="M57" s="42">
        <f t="shared" si="0"/>
        <v>29015</v>
      </c>
      <c r="N57" s="4">
        <f t="shared" si="1"/>
        <v>1</v>
      </c>
      <c r="O57" s="4">
        <v>33</v>
      </c>
      <c r="P57" s="4">
        <v>33</v>
      </c>
      <c r="V57" s="8">
        <v>1</v>
      </c>
      <c r="X57">
        <f>Sheet1!Q57</f>
        <v>26378</v>
      </c>
      <c r="Y57">
        <v>1.1000000000000001</v>
      </c>
      <c r="Z57">
        <f t="shared" si="3"/>
        <v>29015</v>
      </c>
      <c r="AB57">
        <f t="shared" si="4"/>
        <v>1487</v>
      </c>
    </row>
    <row r="58" spans="1:33" x14ac:dyDescent="0.15">
      <c r="A58" s="3">
        <v>420</v>
      </c>
      <c r="B58" s="4">
        <v>2</v>
      </c>
      <c r="C58" s="4">
        <v>6</v>
      </c>
      <c r="D58" s="39" t="s">
        <v>243</v>
      </c>
      <c r="E58" s="39" t="s">
        <v>44</v>
      </c>
      <c r="F58" s="39" t="s">
        <v>244</v>
      </c>
      <c r="G58" s="39" t="s">
        <v>245</v>
      </c>
      <c r="H58" s="39" t="s">
        <v>197</v>
      </c>
      <c r="I58" s="39" t="s">
        <v>3829</v>
      </c>
      <c r="J58" s="41" t="s">
        <v>242</v>
      </c>
      <c r="K58" s="4">
        <v>82</v>
      </c>
      <c r="L58" s="3">
        <v>501</v>
      </c>
      <c r="M58" s="42">
        <f t="shared" si="0"/>
        <v>32656</v>
      </c>
      <c r="N58" s="4">
        <f t="shared" si="1"/>
        <v>1</v>
      </c>
      <c r="O58" s="4">
        <v>33</v>
      </c>
      <c r="P58" s="4">
        <v>33</v>
      </c>
      <c r="V58" s="8">
        <v>1</v>
      </c>
      <c r="X58">
        <f>Sheet1!Q58</f>
        <v>29688</v>
      </c>
      <c r="Y58">
        <v>1.1000000000000001</v>
      </c>
      <c r="Z58">
        <f t="shared" si="3"/>
        <v>32656</v>
      </c>
      <c r="AB58">
        <f t="shared" si="4"/>
        <v>3641</v>
      </c>
    </row>
    <row r="59" spans="1:33" x14ac:dyDescent="0.15">
      <c r="A59" s="3">
        <v>501</v>
      </c>
      <c r="B59" s="4">
        <v>2</v>
      </c>
      <c r="C59" s="4">
        <v>6</v>
      </c>
      <c r="D59" s="39" t="s">
        <v>246</v>
      </c>
      <c r="E59" s="39" t="s">
        <v>44</v>
      </c>
      <c r="F59" s="39" t="s">
        <v>247</v>
      </c>
      <c r="G59" s="39" t="s">
        <v>248</v>
      </c>
      <c r="H59" s="39" t="s">
        <v>101</v>
      </c>
      <c r="I59" s="39" t="s">
        <v>3830</v>
      </c>
      <c r="J59" s="43">
        <v>43</v>
      </c>
      <c r="K59" s="4">
        <v>21</v>
      </c>
      <c r="L59" s="3">
        <v>502</v>
      </c>
      <c r="M59" s="42">
        <f t="shared" si="0"/>
        <v>32003</v>
      </c>
      <c r="N59" s="4">
        <f t="shared" si="1"/>
        <v>1</v>
      </c>
      <c r="O59" s="4">
        <v>33</v>
      </c>
      <c r="P59" s="4">
        <v>33</v>
      </c>
      <c r="V59" s="8">
        <v>1</v>
      </c>
      <c r="X59">
        <f>Sheet1!Q59</f>
        <v>29094</v>
      </c>
      <c r="Y59">
        <v>1.1000000000000001</v>
      </c>
      <c r="Z59">
        <f t="shared" si="3"/>
        <v>32003</v>
      </c>
      <c r="AB59">
        <f t="shared" si="4"/>
        <v>-653</v>
      </c>
    </row>
    <row r="60" spans="1:33" x14ac:dyDescent="0.15">
      <c r="A60" s="3">
        <v>502</v>
      </c>
      <c r="B60" s="4">
        <v>2</v>
      </c>
      <c r="C60" s="4">
        <v>6</v>
      </c>
      <c r="D60" s="39" t="s">
        <v>249</v>
      </c>
      <c r="E60" s="39" t="s">
        <v>44</v>
      </c>
      <c r="F60" s="39" t="s">
        <v>247</v>
      </c>
      <c r="G60" s="39" t="s">
        <v>250</v>
      </c>
      <c r="H60" s="39" t="s">
        <v>101</v>
      </c>
      <c r="I60" s="39" t="s">
        <v>3831</v>
      </c>
      <c r="J60" s="43">
        <v>43</v>
      </c>
      <c r="K60" s="4">
        <v>22</v>
      </c>
      <c r="L60" s="3">
        <v>503</v>
      </c>
      <c r="M60" s="42">
        <f t="shared" si="0"/>
        <v>34564</v>
      </c>
      <c r="N60" s="4">
        <f t="shared" si="1"/>
        <v>1</v>
      </c>
      <c r="O60" s="4">
        <v>33</v>
      </c>
      <c r="P60" s="4">
        <v>33</v>
      </c>
      <c r="V60" s="8">
        <v>1</v>
      </c>
      <c r="X60">
        <f>Sheet1!Q60</f>
        <v>31422</v>
      </c>
      <c r="Y60">
        <v>1.1000000000000001</v>
      </c>
      <c r="Z60">
        <f t="shared" si="3"/>
        <v>34564</v>
      </c>
      <c r="AB60">
        <f t="shared" si="4"/>
        <v>2561</v>
      </c>
    </row>
    <row r="61" spans="1:33" x14ac:dyDescent="0.15">
      <c r="A61" s="3">
        <v>503</v>
      </c>
      <c r="B61" s="4">
        <v>2</v>
      </c>
      <c r="C61" s="4">
        <v>6</v>
      </c>
      <c r="D61" s="39" t="s">
        <v>251</v>
      </c>
      <c r="E61" s="39" t="s">
        <v>44</v>
      </c>
      <c r="F61" s="39" t="s">
        <v>247</v>
      </c>
      <c r="G61" s="39" t="s">
        <v>252</v>
      </c>
      <c r="H61" s="39" t="s">
        <v>101</v>
      </c>
      <c r="I61" s="39" t="s">
        <v>3823</v>
      </c>
      <c r="J61" s="43">
        <v>44</v>
      </c>
      <c r="K61" s="4">
        <v>23</v>
      </c>
      <c r="L61" s="3">
        <v>504</v>
      </c>
      <c r="M61" s="42">
        <f t="shared" si="0"/>
        <v>36749</v>
      </c>
      <c r="N61" s="4">
        <f t="shared" si="1"/>
        <v>1</v>
      </c>
      <c r="O61" s="4">
        <v>33</v>
      </c>
      <c r="P61" s="4">
        <v>33</v>
      </c>
      <c r="V61" s="8">
        <v>1</v>
      </c>
      <c r="X61">
        <f>Sheet1!Q61</f>
        <v>33409</v>
      </c>
      <c r="Y61">
        <v>1.1000000000000001</v>
      </c>
      <c r="Z61">
        <f t="shared" si="3"/>
        <v>36749</v>
      </c>
      <c r="AB61">
        <f t="shared" si="4"/>
        <v>2185</v>
      </c>
    </row>
    <row r="62" spans="1:33" x14ac:dyDescent="0.15">
      <c r="A62" s="3">
        <v>504</v>
      </c>
      <c r="B62" s="4">
        <v>2</v>
      </c>
      <c r="C62" s="4">
        <v>6</v>
      </c>
      <c r="D62" s="39" t="s">
        <v>253</v>
      </c>
      <c r="E62" s="39" t="s">
        <v>44</v>
      </c>
      <c r="F62" s="39" t="s">
        <v>247</v>
      </c>
      <c r="G62" s="39" t="s">
        <v>254</v>
      </c>
      <c r="H62" s="39" t="s">
        <v>101</v>
      </c>
      <c r="I62" s="39" t="s">
        <v>3414</v>
      </c>
      <c r="J62" s="43">
        <v>44</v>
      </c>
      <c r="K62" s="4">
        <v>24</v>
      </c>
      <c r="L62" s="3">
        <v>505</v>
      </c>
      <c r="M62" s="42">
        <f t="shared" si="0"/>
        <v>39177</v>
      </c>
      <c r="N62" s="4">
        <f t="shared" si="1"/>
        <v>1</v>
      </c>
      <c r="O62" s="4">
        <v>33</v>
      </c>
      <c r="P62" s="4">
        <v>33</v>
      </c>
      <c r="V62" s="8">
        <v>1</v>
      </c>
      <c r="X62">
        <f>Sheet1!Q62</f>
        <v>35616</v>
      </c>
      <c r="Y62">
        <v>1.1000000000000001</v>
      </c>
      <c r="Z62">
        <f t="shared" si="3"/>
        <v>39177</v>
      </c>
      <c r="AB62">
        <f t="shared" si="4"/>
        <v>2428</v>
      </c>
    </row>
    <row r="63" spans="1:33" x14ac:dyDescent="0.15">
      <c r="A63" s="3">
        <v>505</v>
      </c>
      <c r="B63" s="4">
        <v>2</v>
      </c>
      <c r="C63" s="4">
        <v>6</v>
      </c>
      <c r="D63" s="39" t="s">
        <v>255</v>
      </c>
      <c r="E63" s="39" t="s">
        <v>44</v>
      </c>
      <c r="F63" s="39" t="s">
        <v>256</v>
      </c>
      <c r="G63" s="39" t="s">
        <v>257</v>
      </c>
      <c r="H63" s="39" t="s">
        <v>258</v>
      </c>
      <c r="I63" s="39" t="s">
        <v>3832</v>
      </c>
      <c r="J63" s="43">
        <v>45</v>
      </c>
      <c r="K63" s="4">
        <v>25</v>
      </c>
      <c r="L63" s="3">
        <v>506</v>
      </c>
      <c r="M63" s="42">
        <f t="shared" si="0"/>
        <v>40961</v>
      </c>
      <c r="N63" s="4">
        <f t="shared" si="1"/>
        <v>1</v>
      </c>
      <c r="O63" s="4">
        <v>33</v>
      </c>
      <c r="P63" s="4">
        <v>33</v>
      </c>
      <c r="V63" s="8">
        <v>1</v>
      </c>
      <c r="X63">
        <f>Sheet1!Q63</f>
        <v>37238</v>
      </c>
      <c r="Y63">
        <v>1.1000000000000001</v>
      </c>
      <c r="Z63">
        <f t="shared" si="3"/>
        <v>40961</v>
      </c>
      <c r="AB63">
        <f t="shared" si="4"/>
        <v>1784</v>
      </c>
    </row>
    <row r="64" spans="1:33" x14ac:dyDescent="0.15">
      <c r="A64" s="3">
        <v>506</v>
      </c>
      <c r="B64" s="4">
        <v>2</v>
      </c>
      <c r="C64" s="4">
        <v>6</v>
      </c>
      <c r="D64" s="39" t="s">
        <v>259</v>
      </c>
      <c r="E64" s="39" t="s">
        <v>44</v>
      </c>
      <c r="F64" s="39" t="s">
        <v>256</v>
      </c>
      <c r="G64" s="39" t="s">
        <v>260</v>
      </c>
      <c r="H64" s="39" t="s">
        <v>101</v>
      </c>
      <c r="I64" s="39" t="s">
        <v>3827</v>
      </c>
      <c r="J64" s="43">
        <v>45</v>
      </c>
      <c r="K64" s="4">
        <v>26</v>
      </c>
      <c r="L64" s="3">
        <v>507</v>
      </c>
      <c r="M64" s="42">
        <f t="shared" si="0"/>
        <v>40899</v>
      </c>
      <c r="N64" s="4">
        <f t="shared" si="1"/>
        <v>1</v>
      </c>
      <c r="O64" s="4">
        <v>33</v>
      </c>
      <c r="P64" s="4">
        <v>33</v>
      </c>
      <c r="V64" s="8">
        <v>1</v>
      </c>
      <c r="X64">
        <f>Sheet1!Q64</f>
        <v>37181</v>
      </c>
      <c r="Y64">
        <v>1.1000000000000001</v>
      </c>
      <c r="Z64">
        <f t="shared" si="3"/>
        <v>40899</v>
      </c>
      <c r="AB64">
        <f t="shared" si="4"/>
        <v>-62</v>
      </c>
    </row>
    <row r="65" spans="1:28" x14ac:dyDescent="0.15">
      <c r="A65" s="3">
        <v>507</v>
      </c>
      <c r="B65" s="4">
        <v>2</v>
      </c>
      <c r="C65" s="4">
        <v>6</v>
      </c>
      <c r="D65" s="39" t="s">
        <v>261</v>
      </c>
      <c r="E65" s="39" t="s">
        <v>44</v>
      </c>
      <c r="F65" s="39" t="s">
        <v>256</v>
      </c>
      <c r="G65" s="39" t="s">
        <v>262</v>
      </c>
      <c r="H65" s="39" t="s">
        <v>101</v>
      </c>
      <c r="I65" s="39" t="s">
        <v>3827</v>
      </c>
      <c r="J65" s="43">
        <v>46</v>
      </c>
      <c r="K65" s="4">
        <v>27</v>
      </c>
      <c r="L65" s="3">
        <v>508</v>
      </c>
      <c r="M65" s="42">
        <f t="shared" si="0"/>
        <v>40899</v>
      </c>
      <c r="N65" s="4">
        <f t="shared" si="1"/>
        <v>1</v>
      </c>
      <c r="O65" s="4">
        <v>33</v>
      </c>
      <c r="P65" s="4">
        <v>33</v>
      </c>
      <c r="V65" s="8">
        <v>1</v>
      </c>
      <c r="X65">
        <f>Sheet1!Q65</f>
        <v>37181</v>
      </c>
      <c r="Y65">
        <v>1.1000000000000001</v>
      </c>
      <c r="Z65">
        <f t="shared" si="3"/>
        <v>40899</v>
      </c>
      <c r="AB65">
        <f t="shared" si="4"/>
        <v>0</v>
      </c>
    </row>
    <row r="66" spans="1:28" x14ac:dyDescent="0.15">
      <c r="A66" s="3">
        <v>508</v>
      </c>
      <c r="B66" s="4">
        <v>2</v>
      </c>
      <c r="C66" s="4">
        <v>6</v>
      </c>
      <c r="D66" s="39" t="s">
        <v>263</v>
      </c>
      <c r="E66" s="39" t="s">
        <v>44</v>
      </c>
      <c r="F66" s="39" t="s">
        <v>256</v>
      </c>
      <c r="G66" s="39" t="s">
        <v>264</v>
      </c>
      <c r="H66" s="39" t="s">
        <v>101</v>
      </c>
      <c r="I66" s="39" t="s">
        <v>3833</v>
      </c>
      <c r="J66" s="43">
        <v>46</v>
      </c>
      <c r="K66" s="4">
        <v>28</v>
      </c>
      <c r="L66" s="6">
        <v>509</v>
      </c>
      <c r="M66" s="42">
        <f t="shared" si="0"/>
        <v>42022</v>
      </c>
      <c r="N66" s="4">
        <f t="shared" si="1"/>
        <v>1</v>
      </c>
      <c r="O66" s="4">
        <v>33</v>
      </c>
      <c r="P66" s="4">
        <v>33</v>
      </c>
      <c r="V66" s="8">
        <v>1</v>
      </c>
      <c r="X66">
        <f>Sheet1!Q66</f>
        <v>38202</v>
      </c>
      <c r="Y66">
        <v>1.1000000000000001</v>
      </c>
      <c r="Z66">
        <f t="shared" si="3"/>
        <v>42022</v>
      </c>
      <c r="AB66">
        <f t="shared" si="4"/>
        <v>1123</v>
      </c>
    </row>
    <row r="67" spans="1:28" x14ac:dyDescent="0.15">
      <c r="A67" s="6">
        <v>509</v>
      </c>
      <c r="B67" s="4">
        <v>2</v>
      </c>
      <c r="C67" s="4">
        <v>6</v>
      </c>
      <c r="D67" s="39" t="s">
        <v>265</v>
      </c>
      <c r="E67" s="39" t="s">
        <v>44</v>
      </c>
      <c r="F67" s="39" t="s">
        <v>256</v>
      </c>
      <c r="G67" s="39" t="s">
        <v>266</v>
      </c>
      <c r="H67" s="39" t="s">
        <v>101</v>
      </c>
      <c r="I67" s="39" t="s">
        <v>3834</v>
      </c>
      <c r="J67" s="43">
        <v>47</v>
      </c>
      <c r="K67" s="4">
        <v>29</v>
      </c>
      <c r="L67" s="6">
        <v>510</v>
      </c>
      <c r="M67" s="42">
        <f t="shared" si="0"/>
        <v>42154</v>
      </c>
      <c r="N67" s="4">
        <f t="shared" si="1"/>
        <v>1</v>
      </c>
      <c r="O67" s="4">
        <v>33</v>
      </c>
      <c r="P67" s="4">
        <v>33</v>
      </c>
      <c r="V67" s="8">
        <v>1</v>
      </c>
      <c r="X67">
        <f>Sheet1!Q67</f>
        <v>38322</v>
      </c>
      <c r="Y67">
        <v>1.1000000000000001</v>
      </c>
      <c r="Z67">
        <f t="shared" si="3"/>
        <v>42154</v>
      </c>
      <c r="AB67">
        <f t="shared" si="4"/>
        <v>132</v>
      </c>
    </row>
    <row r="68" spans="1:28" x14ac:dyDescent="0.15">
      <c r="A68" s="6">
        <v>510</v>
      </c>
      <c r="B68" s="4">
        <v>2</v>
      </c>
      <c r="C68" s="4">
        <v>6</v>
      </c>
      <c r="D68" s="39" t="s">
        <v>267</v>
      </c>
      <c r="E68" s="39" t="s">
        <v>44</v>
      </c>
      <c r="F68" s="39" t="s">
        <v>268</v>
      </c>
      <c r="G68" s="39" t="s">
        <v>269</v>
      </c>
      <c r="H68" s="39" t="s">
        <v>258</v>
      </c>
      <c r="I68" s="39" t="s">
        <v>3835</v>
      </c>
      <c r="J68" s="43">
        <v>47</v>
      </c>
      <c r="K68" s="4">
        <v>21</v>
      </c>
      <c r="L68" s="6">
        <v>511</v>
      </c>
      <c r="M68" s="42">
        <f t="shared" si="0"/>
        <v>45483</v>
      </c>
      <c r="N68" s="4">
        <f t="shared" si="1"/>
        <v>1</v>
      </c>
      <c r="O68" s="4">
        <v>33</v>
      </c>
      <c r="P68" s="4">
        <v>33</v>
      </c>
      <c r="V68" s="8">
        <v>1</v>
      </c>
      <c r="X68">
        <f>Sheet1!Q68</f>
        <v>41349</v>
      </c>
      <c r="Y68">
        <v>1.1000000000000001</v>
      </c>
      <c r="Z68">
        <f t="shared" si="3"/>
        <v>45483</v>
      </c>
      <c r="AB68">
        <f t="shared" si="4"/>
        <v>3329</v>
      </c>
    </row>
    <row r="69" spans="1:28" x14ac:dyDescent="0.15">
      <c r="A69" s="6">
        <v>511</v>
      </c>
      <c r="B69" s="4">
        <v>2</v>
      </c>
      <c r="C69" s="4">
        <v>6</v>
      </c>
      <c r="D69" s="39" t="s">
        <v>270</v>
      </c>
      <c r="E69" s="39" t="s">
        <v>44</v>
      </c>
      <c r="F69" s="39" t="s">
        <v>268</v>
      </c>
      <c r="G69" s="39" t="s">
        <v>271</v>
      </c>
      <c r="H69" s="39" t="s">
        <v>101</v>
      </c>
      <c r="I69" s="39" t="s">
        <v>3836</v>
      </c>
      <c r="J69" s="43">
        <v>48</v>
      </c>
      <c r="K69" s="4">
        <v>22</v>
      </c>
      <c r="L69" s="6">
        <v>512</v>
      </c>
      <c r="M69" s="42">
        <f t="shared" ref="M69:M132" si="9">FLOOR(Z69*$S$1,1)</f>
        <v>45483</v>
      </c>
      <c r="N69" s="4">
        <f t="shared" ref="N69:N132" si="10">ROUNDUP(V69/3,0)</f>
        <v>1</v>
      </c>
      <c r="O69" s="4">
        <v>33</v>
      </c>
      <c r="P69" s="4">
        <v>33</v>
      </c>
      <c r="V69" s="8">
        <v>1</v>
      </c>
      <c r="X69">
        <f>Sheet1!Q69</f>
        <v>41349</v>
      </c>
      <c r="Y69">
        <v>1.1000000000000001</v>
      </c>
      <c r="Z69">
        <f t="shared" ref="Z69:Z132" si="11">FLOOR(X69*Y69,1)</f>
        <v>45483</v>
      </c>
      <c r="AB69">
        <f t="shared" si="4"/>
        <v>0</v>
      </c>
    </row>
    <row r="70" spans="1:28" x14ac:dyDescent="0.15">
      <c r="A70" s="6">
        <v>512</v>
      </c>
      <c r="B70" s="4">
        <v>2</v>
      </c>
      <c r="C70" s="4">
        <v>6</v>
      </c>
      <c r="D70" s="39" t="s">
        <v>272</v>
      </c>
      <c r="E70" s="39" t="s">
        <v>44</v>
      </c>
      <c r="F70" s="39" t="s">
        <v>268</v>
      </c>
      <c r="G70" s="39" t="s">
        <v>273</v>
      </c>
      <c r="H70" s="39" t="s">
        <v>101</v>
      </c>
      <c r="I70" s="39" t="s">
        <v>3836</v>
      </c>
      <c r="J70" s="43">
        <v>48</v>
      </c>
      <c r="K70" s="4">
        <v>23</v>
      </c>
      <c r="L70" s="6">
        <v>513</v>
      </c>
      <c r="M70" s="42">
        <f t="shared" si="9"/>
        <v>45483</v>
      </c>
      <c r="N70" s="4">
        <f t="shared" si="10"/>
        <v>1</v>
      </c>
      <c r="O70" s="4">
        <v>33</v>
      </c>
      <c r="P70" s="4">
        <v>33</v>
      </c>
      <c r="V70" s="8">
        <v>1</v>
      </c>
      <c r="X70">
        <f>Sheet1!Q70</f>
        <v>41349</v>
      </c>
      <c r="Y70">
        <v>1.1000000000000001</v>
      </c>
      <c r="Z70">
        <f t="shared" si="11"/>
        <v>45483</v>
      </c>
      <c r="AB70">
        <f t="shared" si="4"/>
        <v>0</v>
      </c>
    </row>
    <row r="71" spans="1:28" x14ac:dyDescent="0.15">
      <c r="A71" s="6">
        <v>513</v>
      </c>
      <c r="B71" s="4">
        <v>2</v>
      </c>
      <c r="C71" s="4">
        <v>6</v>
      </c>
      <c r="D71" s="39" t="s">
        <v>274</v>
      </c>
      <c r="E71" s="39" t="s">
        <v>44</v>
      </c>
      <c r="F71" s="39" t="s">
        <v>268</v>
      </c>
      <c r="G71" s="39" t="s">
        <v>275</v>
      </c>
      <c r="H71" s="39" t="s">
        <v>101</v>
      </c>
      <c r="I71" s="39" t="s">
        <v>3837</v>
      </c>
      <c r="J71" s="43">
        <v>49</v>
      </c>
      <c r="K71" s="4">
        <v>24</v>
      </c>
      <c r="L71" s="6">
        <v>514</v>
      </c>
      <c r="M71" s="42">
        <f t="shared" si="9"/>
        <v>47179</v>
      </c>
      <c r="N71" s="4">
        <f t="shared" si="10"/>
        <v>1</v>
      </c>
      <c r="O71" s="4">
        <v>33</v>
      </c>
      <c r="P71" s="4">
        <v>33</v>
      </c>
      <c r="V71" s="8">
        <v>1</v>
      </c>
      <c r="X71">
        <f>Sheet1!Q71</f>
        <v>42890</v>
      </c>
      <c r="Y71">
        <v>1.1000000000000001</v>
      </c>
      <c r="Z71">
        <f t="shared" si="11"/>
        <v>47179</v>
      </c>
      <c r="AB71">
        <f t="shared" si="4"/>
        <v>1696</v>
      </c>
    </row>
    <row r="72" spans="1:28" x14ac:dyDescent="0.15">
      <c r="A72" s="6">
        <v>514</v>
      </c>
      <c r="B72" s="4">
        <v>2</v>
      </c>
      <c r="C72" s="4">
        <v>6</v>
      </c>
      <c r="D72" s="39" t="s">
        <v>276</v>
      </c>
      <c r="E72" s="39" t="s">
        <v>44</v>
      </c>
      <c r="F72" s="39" t="s">
        <v>268</v>
      </c>
      <c r="G72" s="39" t="s">
        <v>277</v>
      </c>
      <c r="H72" s="39" t="s">
        <v>101</v>
      </c>
      <c r="I72" s="39" t="s">
        <v>3837</v>
      </c>
      <c r="J72" s="43">
        <v>49</v>
      </c>
      <c r="K72" s="4">
        <v>25</v>
      </c>
      <c r="L72" s="6">
        <v>515</v>
      </c>
      <c r="M72" s="42">
        <f t="shared" si="9"/>
        <v>47179</v>
      </c>
      <c r="N72" s="4">
        <f t="shared" si="10"/>
        <v>1</v>
      </c>
      <c r="O72" s="4">
        <v>33</v>
      </c>
      <c r="P72" s="4">
        <v>33</v>
      </c>
      <c r="V72" s="8">
        <v>1</v>
      </c>
      <c r="X72">
        <f>Sheet1!Q72</f>
        <v>42890</v>
      </c>
      <c r="Y72">
        <v>1.1000000000000001</v>
      </c>
      <c r="Z72">
        <f t="shared" si="11"/>
        <v>47179</v>
      </c>
      <c r="AB72">
        <f t="shared" ref="AB72:AB135" si="12">Z72-Z71</f>
        <v>0</v>
      </c>
    </row>
    <row r="73" spans="1:28" x14ac:dyDescent="0.15">
      <c r="A73" s="6">
        <v>515</v>
      </c>
      <c r="B73" s="4">
        <v>2</v>
      </c>
      <c r="C73" s="4">
        <v>6</v>
      </c>
      <c r="D73" s="39" t="s">
        <v>278</v>
      </c>
      <c r="E73" s="39" t="s">
        <v>44</v>
      </c>
      <c r="F73" s="39" t="s">
        <v>279</v>
      </c>
      <c r="G73" s="39" t="s">
        <v>280</v>
      </c>
      <c r="H73" s="39" t="s">
        <v>258</v>
      </c>
      <c r="I73" s="39" t="s">
        <v>3838</v>
      </c>
      <c r="J73" s="43">
        <v>50</v>
      </c>
      <c r="K73" s="4">
        <v>26</v>
      </c>
      <c r="L73" s="6">
        <v>516</v>
      </c>
      <c r="M73" s="42">
        <f t="shared" si="9"/>
        <v>47179</v>
      </c>
      <c r="N73" s="4">
        <f t="shared" si="10"/>
        <v>1</v>
      </c>
      <c r="O73" s="4">
        <v>33</v>
      </c>
      <c r="P73" s="4">
        <v>33</v>
      </c>
      <c r="V73" s="8">
        <v>1</v>
      </c>
      <c r="X73">
        <f>Sheet1!Q73</f>
        <v>42890</v>
      </c>
      <c r="Y73">
        <v>1.1000000000000001</v>
      </c>
      <c r="Z73">
        <f t="shared" si="11"/>
        <v>47179</v>
      </c>
      <c r="AB73">
        <f t="shared" si="12"/>
        <v>0</v>
      </c>
    </row>
    <row r="74" spans="1:28" x14ac:dyDescent="0.15">
      <c r="A74" s="6">
        <v>516</v>
      </c>
      <c r="B74" s="4">
        <v>2</v>
      </c>
      <c r="C74" s="4">
        <v>6</v>
      </c>
      <c r="D74" s="39" t="s">
        <v>281</v>
      </c>
      <c r="E74" s="39" t="s">
        <v>44</v>
      </c>
      <c r="F74" s="39" t="s">
        <v>279</v>
      </c>
      <c r="G74" s="39" t="s">
        <v>282</v>
      </c>
      <c r="H74" s="39" t="s">
        <v>101</v>
      </c>
      <c r="I74" s="39" t="s">
        <v>3839</v>
      </c>
      <c r="J74" s="43">
        <v>50</v>
      </c>
      <c r="K74" s="4">
        <v>27</v>
      </c>
      <c r="L74" s="6">
        <v>517</v>
      </c>
      <c r="M74" s="42">
        <f t="shared" si="9"/>
        <v>48760</v>
      </c>
      <c r="N74" s="4">
        <f t="shared" si="10"/>
        <v>1</v>
      </c>
      <c r="O74" s="4">
        <v>33</v>
      </c>
      <c r="P74" s="4">
        <v>33</v>
      </c>
      <c r="V74" s="8">
        <v>1</v>
      </c>
      <c r="X74">
        <f>Sheet1!Q74</f>
        <v>44328</v>
      </c>
      <c r="Y74">
        <v>1.1000000000000001</v>
      </c>
      <c r="Z74">
        <f t="shared" si="11"/>
        <v>48760</v>
      </c>
      <c r="AB74">
        <f t="shared" si="12"/>
        <v>1581</v>
      </c>
    </row>
    <row r="75" spans="1:28" x14ac:dyDescent="0.15">
      <c r="A75" s="6">
        <v>517</v>
      </c>
      <c r="B75" s="4">
        <v>2</v>
      </c>
      <c r="C75" s="4">
        <v>6</v>
      </c>
      <c r="D75" s="39" t="s">
        <v>283</v>
      </c>
      <c r="E75" s="39" t="s">
        <v>44</v>
      </c>
      <c r="F75" s="39" t="s">
        <v>279</v>
      </c>
      <c r="G75" s="39" t="s">
        <v>284</v>
      </c>
      <c r="H75" s="39" t="s">
        <v>101</v>
      </c>
      <c r="I75" s="39" t="s">
        <v>3840</v>
      </c>
      <c r="J75" s="43">
        <v>51</v>
      </c>
      <c r="K75" s="4">
        <v>28</v>
      </c>
      <c r="L75" s="6">
        <v>518</v>
      </c>
      <c r="M75" s="42">
        <f t="shared" si="9"/>
        <v>48902</v>
      </c>
      <c r="N75" s="4">
        <f t="shared" si="10"/>
        <v>1</v>
      </c>
      <c r="O75" s="4">
        <v>33</v>
      </c>
      <c r="P75" s="4">
        <v>33</v>
      </c>
      <c r="V75" s="8">
        <v>1</v>
      </c>
      <c r="X75">
        <f>Sheet1!Q75</f>
        <v>44457</v>
      </c>
      <c r="Y75">
        <v>1.1000000000000001</v>
      </c>
      <c r="Z75">
        <f t="shared" si="11"/>
        <v>48902</v>
      </c>
      <c r="AB75">
        <f t="shared" si="12"/>
        <v>142</v>
      </c>
    </row>
    <row r="76" spans="1:28" x14ac:dyDescent="0.15">
      <c r="A76" s="6">
        <v>518</v>
      </c>
      <c r="B76" s="4">
        <v>2</v>
      </c>
      <c r="C76" s="4">
        <v>6</v>
      </c>
      <c r="D76" s="39" t="s">
        <v>285</v>
      </c>
      <c r="E76" s="39" t="s">
        <v>44</v>
      </c>
      <c r="F76" s="39" t="s">
        <v>279</v>
      </c>
      <c r="G76" s="39" t="s">
        <v>286</v>
      </c>
      <c r="H76" s="39" t="s">
        <v>101</v>
      </c>
      <c r="I76" s="39" t="s">
        <v>3840</v>
      </c>
      <c r="J76" s="43">
        <v>51</v>
      </c>
      <c r="K76" s="4">
        <v>29</v>
      </c>
      <c r="L76" s="6">
        <v>519</v>
      </c>
      <c r="M76" s="42">
        <f t="shared" si="9"/>
        <v>48902</v>
      </c>
      <c r="N76" s="4">
        <f t="shared" si="10"/>
        <v>1</v>
      </c>
      <c r="O76" s="4">
        <v>33</v>
      </c>
      <c r="P76" s="4">
        <v>33</v>
      </c>
      <c r="V76" s="8">
        <v>1</v>
      </c>
      <c r="X76">
        <f>Sheet1!Q76</f>
        <v>44457</v>
      </c>
      <c r="Y76">
        <v>1.1000000000000001</v>
      </c>
      <c r="Z76">
        <f t="shared" si="11"/>
        <v>48902</v>
      </c>
      <c r="AB76">
        <f t="shared" si="12"/>
        <v>0</v>
      </c>
    </row>
    <row r="77" spans="1:28" x14ac:dyDescent="0.15">
      <c r="A77" s="6">
        <v>519</v>
      </c>
      <c r="B77" s="4">
        <v>2</v>
      </c>
      <c r="C77" s="4">
        <v>6</v>
      </c>
      <c r="D77" s="39" t="s">
        <v>287</v>
      </c>
      <c r="E77" s="39" t="s">
        <v>44</v>
      </c>
      <c r="F77" s="39" t="s">
        <v>279</v>
      </c>
      <c r="G77" s="39" t="s">
        <v>288</v>
      </c>
      <c r="H77" s="39" t="s">
        <v>101</v>
      </c>
      <c r="I77" s="39" t="s">
        <v>3415</v>
      </c>
      <c r="J77" s="43">
        <v>54</v>
      </c>
      <c r="K77" s="4">
        <v>21</v>
      </c>
      <c r="L77" s="6">
        <v>520</v>
      </c>
      <c r="M77" s="42">
        <f t="shared" si="9"/>
        <v>49910</v>
      </c>
      <c r="N77" s="4">
        <f t="shared" si="10"/>
        <v>1</v>
      </c>
      <c r="O77" s="4">
        <v>33</v>
      </c>
      <c r="P77" s="4">
        <v>33</v>
      </c>
      <c r="V77" s="8">
        <v>1</v>
      </c>
      <c r="X77">
        <f>Sheet1!Q77</f>
        <v>45373</v>
      </c>
      <c r="Y77">
        <v>1.1000000000000001</v>
      </c>
      <c r="Z77">
        <f t="shared" si="11"/>
        <v>49910</v>
      </c>
      <c r="AB77">
        <f t="shared" si="12"/>
        <v>1008</v>
      </c>
    </row>
    <row r="78" spans="1:28" x14ac:dyDescent="0.15">
      <c r="A78" s="6">
        <v>520</v>
      </c>
      <c r="B78" s="4">
        <v>2</v>
      </c>
      <c r="C78" s="4">
        <v>6</v>
      </c>
      <c r="D78" s="39" t="s">
        <v>289</v>
      </c>
      <c r="E78" s="39" t="s">
        <v>44</v>
      </c>
      <c r="F78" s="39" t="s">
        <v>290</v>
      </c>
      <c r="G78" s="39" t="s">
        <v>291</v>
      </c>
      <c r="H78" s="39" t="s">
        <v>258</v>
      </c>
      <c r="I78" s="39" t="s">
        <v>3841</v>
      </c>
      <c r="J78" s="43">
        <v>52</v>
      </c>
      <c r="K78" s="4">
        <v>22</v>
      </c>
      <c r="L78" s="6">
        <v>521</v>
      </c>
      <c r="M78" s="42">
        <f t="shared" si="9"/>
        <v>50516</v>
      </c>
      <c r="N78" s="4">
        <f t="shared" si="10"/>
        <v>1</v>
      </c>
      <c r="O78" s="4">
        <v>33</v>
      </c>
      <c r="P78" s="4">
        <v>33</v>
      </c>
      <c r="V78" s="8">
        <v>1</v>
      </c>
      <c r="X78">
        <f>Sheet1!Q78</f>
        <v>45924</v>
      </c>
      <c r="Y78">
        <v>1.1000000000000001</v>
      </c>
      <c r="Z78">
        <f t="shared" si="11"/>
        <v>50516</v>
      </c>
      <c r="AB78">
        <f t="shared" si="12"/>
        <v>606</v>
      </c>
    </row>
    <row r="79" spans="1:28" x14ac:dyDescent="0.15">
      <c r="A79" s="6">
        <v>521</v>
      </c>
      <c r="B79" s="4">
        <v>2</v>
      </c>
      <c r="C79" s="4">
        <v>6</v>
      </c>
      <c r="D79" s="39" t="s">
        <v>292</v>
      </c>
      <c r="E79" s="39" t="s">
        <v>44</v>
      </c>
      <c r="F79" s="39" t="s">
        <v>290</v>
      </c>
      <c r="G79" s="39" t="s">
        <v>293</v>
      </c>
      <c r="H79" s="39" t="s">
        <v>101</v>
      </c>
      <c r="I79" s="39" t="s">
        <v>3842</v>
      </c>
      <c r="J79" s="43">
        <v>55</v>
      </c>
      <c r="K79" s="4">
        <v>23</v>
      </c>
      <c r="L79" s="6">
        <v>522</v>
      </c>
      <c r="M79" s="42">
        <f t="shared" si="9"/>
        <v>50659</v>
      </c>
      <c r="N79" s="4">
        <f t="shared" si="10"/>
        <v>1</v>
      </c>
      <c r="O79" s="4">
        <v>33</v>
      </c>
      <c r="P79" s="4">
        <v>33</v>
      </c>
      <c r="V79" s="8">
        <v>1</v>
      </c>
      <c r="X79">
        <f>Sheet1!Q79</f>
        <v>46054</v>
      </c>
      <c r="Y79">
        <v>1.1000000000000001</v>
      </c>
      <c r="Z79">
        <f t="shared" si="11"/>
        <v>50659</v>
      </c>
      <c r="AB79">
        <f t="shared" si="12"/>
        <v>143</v>
      </c>
    </row>
    <row r="80" spans="1:28" x14ac:dyDescent="0.15">
      <c r="A80" s="6">
        <v>522</v>
      </c>
      <c r="B80" s="4">
        <v>2</v>
      </c>
      <c r="C80" s="4">
        <v>6</v>
      </c>
      <c r="D80" s="39" t="s">
        <v>294</v>
      </c>
      <c r="E80" s="39" t="s">
        <v>44</v>
      </c>
      <c r="F80" s="39" t="s">
        <v>290</v>
      </c>
      <c r="G80" s="39" t="s">
        <v>295</v>
      </c>
      <c r="H80" s="39" t="s">
        <v>101</v>
      </c>
      <c r="I80" s="39" t="s">
        <v>3843</v>
      </c>
      <c r="J80" s="43">
        <v>55</v>
      </c>
      <c r="K80" s="4">
        <v>24</v>
      </c>
      <c r="L80" s="6">
        <v>523</v>
      </c>
      <c r="M80" s="42">
        <f t="shared" si="9"/>
        <v>52300</v>
      </c>
      <c r="N80" s="4">
        <f t="shared" si="10"/>
        <v>1</v>
      </c>
      <c r="O80" s="4">
        <v>33</v>
      </c>
      <c r="P80" s="4">
        <v>33</v>
      </c>
      <c r="V80" s="8">
        <v>1</v>
      </c>
      <c r="X80">
        <f>Sheet1!Q80</f>
        <v>47546</v>
      </c>
      <c r="Y80">
        <v>1.1000000000000001</v>
      </c>
      <c r="Z80">
        <f t="shared" si="11"/>
        <v>52300</v>
      </c>
      <c r="AB80">
        <f t="shared" si="12"/>
        <v>1641</v>
      </c>
    </row>
    <row r="81" spans="1:28" x14ac:dyDescent="0.15">
      <c r="A81" s="6">
        <v>523</v>
      </c>
      <c r="B81" s="4">
        <v>2</v>
      </c>
      <c r="C81" s="4">
        <v>6</v>
      </c>
      <c r="D81" s="39" t="s">
        <v>296</v>
      </c>
      <c r="E81" s="39" t="s">
        <v>44</v>
      </c>
      <c r="F81" s="39" t="s">
        <v>290</v>
      </c>
      <c r="G81" s="39" t="s">
        <v>297</v>
      </c>
      <c r="H81" s="39" t="s">
        <v>101</v>
      </c>
      <c r="I81" s="39" t="s">
        <v>3843</v>
      </c>
      <c r="J81" s="43">
        <v>56</v>
      </c>
      <c r="K81" s="4">
        <v>25</v>
      </c>
      <c r="L81" s="6">
        <v>524</v>
      </c>
      <c r="M81" s="42">
        <f t="shared" si="9"/>
        <v>52300</v>
      </c>
      <c r="N81" s="4">
        <f t="shared" si="10"/>
        <v>1</v>
      </c>
      <c r="O81" s="4">
        <v>33</v>
      </c>
      <c r="P81" s="4">
        <v>33</v>
      </c>
      <c r="V81" s="8">
        <v>1</v>
      </c>
      <c r="X81">
        <f>Sheet1!Q81</f>
        <v>47546</v>
      </c>
      <c r="Y81">
        <v>1.1000000000000001</v>
      </c>
      <c r="Z81">
        <f t="shared" si="11"/>
        <v>52300</v>
      </c>
      <c r="AB81">
        <f t="shared" si="12"/>
        <v>0</v>
      </c>
    </row>
    <row r="82" spans="1:28" x14ac:dyDescent="0.15">
      <c r="A82" s="6">
        <v>524</v>
      </c>
      <c r="B82" s="4">
        <v>2</v>
      </c>
      <c r="C82" s="4">
        <v>6</v>
      </c>
      <c r="D82" s="39" t="s">
        <v>298</v>
      </c>
      <c r="E82" s="39" t="s">
        <v>44</v>
      </c>
      <c r="F82" s="39" t="s">
        <v>290</v>
      </c>
      <c r="G82" s="39" t="s">
        <v>299</v>
      </c>
      <c r="H82" s="39" t="s">
        <v>101</v>
      </c>
      <c r="I82" s="39" t="s">
        <v>3844</v>
      </c>
      <c r="J82" s="43">
        <v>56</v>
      </c>
      <c r="K82" s="4">
        <v>26</v>
      </c>
      <c r="L82" s="6">
        <v>525</v>
      </c>
      <c r="M82" s="42">
        <f t="shared" si="9"/>
        <v>53968</v>
      </c>
      <c r="N82" s="4">
        <f t="shared" si="10"/>
        <v>1</v>
      </c>
      <c r="O82" s="4">
        <v>33</v>
      </c>
      <c r="P82" s="4">
        <v>33</v>
      </c>
      <c r="V82" s="8">
        <v>1</v>
      </c>
      <c r="X82">
        <f>Sheet1!Q82</f>
        <v>49062</v>
      </c>
      <c r="Y82">
        <v>1.1000000000000001</v>
      </c>
      <c r="Z82">
        <f t="shared" si="11"/>
        <v>53968</v>
      </c>
      <c r="AB82">
        <f t="shared" si="12"/>
        <v>1668</v>
      </c>
    </row>
    <row r="83" spans="1:28" x14ac:dyDescent="0.15">
      <c r="A83" s="6">
        <v>525</v>
      </c>
      <c r="B83" s="4">
        <v>2</v>
      </c>
      <c r="C83" s="4">
        <v>6</v>
      </c>
      <c r="D83" s="39" t="s">
        <v>300</v>
      </c>
      <c r="E83" s="39" t="s">
        <v>44</v>
      </c>
      <c r="F83" s="39" t="s">
        <v>301</v>
      </c>
      <c r="G83" s="39" t="s">
        <v>302</v>
      </c>
      <c r="H83" s="39" t="s">
        <v>258</v>
      </c>
      <c r="I83" s="39" t="s">
        <v>3845</v>
      </c>
      <c r="J83" s="43">
        <v>56</v>
      </c>
      <c r="K83" s="4">
        <v>27</v>
      </c>
      <c r="L83" s="6">
        <v>601</v>
      </c>
      <c r="M83" s="42">
        <f t="shared" si="9"/>
        <v>63167</v>
      </c>
      <c r="N83" s="4">
        <f t="shared" si="10"/>
        <v>1</v>
      </c>
      <c r="O83" s="4">
        <v>33</v>
      </c>
      <c r="P83" s="4">
        <v>33</v>
      </c>
      <c r="V83" s="8">
        <v>1</v>
      </c>
      <c r="X83">
        <f>Sheet1!Q83</f>
        <v>57425</v>
      </c>
      <c r="Y83">
        <v>1.1000000000000001</v>
      </c>
      <c r="Z83">
        <f t="shared" si="11"/>
        <v>63167</v>
      </c>
      <c r="AB83">
        <f t="shared" si="12"/>
        <v>9199</v>
      </c>
    </row>
    <row r="84" spans="1:28" x14ac:dyDescent="0.15">
      <c r="A84" s="6">
        <v>601</v>
      </c>
      <c r="B84" s="4">
        <v>3</v>
      </c>
      <c r="C84" s="4">
        <v>6</v>
      </c>
      <c r="D84" s="39" t="s">
        <v>303</v>
      </c>
      <c r="E84" s="39" t="s">
        <v>44</v>
      </c>
      <c r="F84" s="39" t="s">
        <v>304</v>
      </c>
      <c r="G84" s="39" t="s">
        <v>305</v>
      </c>
      <c r="H84" s="39" t="s">
        <v>101</v>
      </c>
      <c r="I84" s="39" t="s">
        <v>3846</v>
      </c>
      <c r="J84" s="43">
        <v>57</v>
      </c>
      <c r="K84" s="4">
        <v>61</v>
      </c>
      <c r="L84" s="6">
        <v>602</v>
      </c>
      <c r="M84" s="42">
        <f t="shared" si="9"/>
        <v>58045</v>
      </c>
      <c r="N84" s="4">
        <f t="shared" si="10"/>
        <v>1</v>
      </c>
      <c r="O84" s="4">
        <v>33</v>
      </c>
      <c r="P84" s="4">
        <v>33</v>
      </c>
      <c r="V84" s="8">
        <v>1</v>
      </c>
      <c r="X84">
        <f>Sheet1!Q84</f>
        <v>52769</v>
      </c>
      <c r="Y84">
        <v>1.1000000000000001</v>
      </c>
      <c r="Z84">
        <f t="shared" si="11"/>
        <v>58045</v>
      </c>
      <c r="AB84">
        <f t="shared" si="12"/>
        <v>-5122</v>
      </c>
    </row>
    <row r="85" spans="1:28" x14ac:dyDescent="0.15">
      <c r="A85" s="6">
        <v>602</v>
      </c>
      <c r="B85" s="4">
        <v>3</v>
      </c>
      <c r="C85" s="4">
        <v>6</v>
      </c>
      <c r="D85" s="39" t="s">
        <v>306</v>
      </c>
      <c r="E85" s="39" t="s">
        <v>44</v>
      </c>
      <c r="F85" s="39" t="s">
        <v>304</v>
      </c>
      <c r="G85" s="39" t="s">
        <v>307</v>
      </c>
      <c r="H85" s="39" t="s">
        <v>101</v>
      </c>
      <c r="I85" s="39" t="s">
        <v>3846</v>
      </c>
      <c r="J85" s="43">
        <v>57</v>
      </c>
      <c r="K85" s="4">
        <v>62</v>
      </c>
      <c r="L85" s="6">
        <v>603</v>
      </c>
      <c r="M85" s="42">
        <f t="shared" si="9"/>
        <v>58045</v>
      </c>
      <c r="N85" s="4">
        <f t="shared" si="10"/>
        <v>1</v>
      </c>
      <c r="O85" s="4">
        <v>33</v>
      </c>
      <c r="P85" s="4">
        <v>33</v>
      </c>
      <c r="V85" s="8">
        <v>1</v>
      </c>
      <c r="X85">
        <f>Sheet1!Q85</f>
        <v>52769</v>
      </c>
      <c r="Y85">
        <v>1.1000000000000001</v>
      </c>
      <c r="Z85">
        <f t="shared" si="11"/>
        <v>58045</v>
      </c>
      <c r="AB85">
        <f t="shared" si="12"/>
        <v>0</v>
      </c>
    </row>
    <row r="86" spans="1:28" x14ac:dyDescent="0.15">
      <c r="A86" s="6">
        <v>603</v>
      </c>
      <c r="B86" s="4">
        <v>3</v>
      </c>
      <c r="C86" s="4">
        <v>6</v>
      </c>
      <c r="D86" s="39" t="s">
        <v>308</v>
      </c>
      <c r="E86" s="39" t="s">
        <v>44</v>
      </c>
      <c r="F86" s="39" t="s">
        <v>304</v>
      </c>
      <c r="G86" s="39" t="s">
        <v>309</v>
      </c>
      <c r="H86" s="39" t="s">
        <v>101</v>
      </c>
      <c r="I86" s="39" t="s">
        <v>3416</v>
      </c>
      <c r="J86" s="43">
        <v>57</v>
      </c>
      <c r="K86" s="4">
        <v>63</v>
      </c>
      <c r="L86" s="6">
        <v>604</v>
      </c>
      <c r="M86" s="42">
        <f t="shared" si="9"/>
        <v>59869</v>
      </c>
      <c r="N86" s="4">
        <f t="shared" si="10"/>
        <v>1</v>
      </c>
      <c r="O86" s="4">
        <v>33</v>
      </c>
      <c r="P86" s="4">
        <v>33</v>
      </c>
      <c r="V86" s="8">
        <v>1</v>
      </c>
      <c r="X86">
        <f>Sheet1!Q86</f>
        <v>54427</v>
      </c>
      <c r="Y86">
        <v>1.1000000000000001</v>
      </c>
      <c r="Z86">
        <f t="shared" si="11"/>
        <v>59869</v>
      </c>
      <c r="AB86">
        <f t="shared" si="12"/>
        <v>1824</v>
      </c>
    </row>
    <row r="87" spans="1:28" x14ac:dyDescent="0.15">
      <c r="A87" s="6">
        <v>604</v>
      </c>
      <c r="B87" s="4">
        <v>3</v>
      </c>
      <c r="C87" s="4">
        <v>6</v>
      </c>
      <c r="D87" s="39" t="s">
        <v>310</v>
      </c>
      <c r="E87" s="39" t="s">
        <v>44</v>
      </c>
      <c r="F87" s="39" t="s">
        <v>304</v>
      </c>
      <c r="G87" s="39" t="s">
        <v>311</v>
      </c>
      <c r="H87" s="39" t="s">
        <v>101</v>
      </c>
      <c r="I87" s="39" t="s">
        <v>3416</v>
      </c>
      <c r="J87" s="43">
        <v>58</v>
      </c>
      <c r="K87" s="4">
        <v>64</v>
      </c>
      <c r="L87" s="6">
        <v>605</v>
      </c>
      <c r="M87" s="42">
        <f t="shared" si="9"/>
        <v>60027</v>
      </c>
      <c r="N87" s="4">
        <f t="shared" si="10"/>
        <v>1</v>
      </c>
      <c r="O87" s="4">
        <v>33</v>
      </c>
      <c r="P87" s="4">
        <v>33</v>
      </c>
      <c r="V87" s="8">
        <v>1</v>
      </c>
      <c r="X87">
        <f>Sheet1!Q87</f>
        <v>54570</v>
      </c>
      <c r="Y87">
        <v>1.1000000000000001</v>
      </c>
      <c r="Z87">
        <f t="shared" si="11"/>
        <v>60027</v>
      </c>
      <c r="AB87">
        <f t="shared" si="12"/>
        <v>158</v>
      </c>
    </row>
    <row r="88" spans="1:28" x14ac:dyDescent="0.15">
      <c r="A88" s="6">
        <v>605</v>
      </c>
      <c r="B88" s="4">
        <v>3</v>
      </c>
      <c r="C88" s="4">
        <v>6</v>
      </c>
      <c r="D88" s="39" t="s">
        <v>312</v>
      </c>
      <c r="E88" s="39" t="s">
        <v>44</v>
      </c>
      <c r="F88" s="39" t="s">
        <v>313</v>
      </c>
      <c r="G88" s="39" t="s">
        <v>314</v>
      </c>
      <c r="H88" s="39" t="s">
        <v>258</v>
      </c>
      <c r="I88" s="39" t="s">
        <v>3847</v>
      </c>
      <c r="J88" s="43">
        <v>58</v>
      </c>
      <c r="K88" s="4">
        <v>65</v>
      </c>
      <c r="L88" s="6">
        <v>606</v>
      </c>
      <c r="M88" s="42">
        <f t="shared" si="9"/>
        <v>61879</v>
      </c>
      <c r="N88" s="4">
        <f t="shared" si="10"/>
        <v>1</v>
      </c>
      <c r="O88" s="4">
        <v>33</v>
      </c>
      <c r="P88" s="4">
        <v>33</v>
      </c>
      <c r="V88" s="8">
        <v>1</v>
      </c>
      <c r="X88">
        <f>Sheet1!Q88</f>
        <v>56254</v>
      </c>
      <c r="Y88">
        <v>1.1000000000000001</v>
      </c>
      <c r="Z88">
        <f t="shared" si="11"/>
        <v>61879</v>
      </c>
      <c r="AB88">
        <f t="shared" si="12"/>
        <v>1852</v>
      </c>
    </row>
    <row r="89" spans="1:28" x14ac:dyDescent="0.15">
      <c r="A89" s="6">
        <v>606</v>
      </c>
      <c r="B89" s="4">
        <v>3</v>
      </c>
      <c r="C89" s="4">
        <v>6</v>
      </c>
      <c r="D89" s="39" t="s">
        <v>315</v>
      </c>
      <c r="E89" s="39" t="s">
        <v>44</v>
      </c>
      <c r="F89" s="39" t="s">
        <v>304</v>
      </c>
      <c r="G89" s="39" t="s">
        <v>316</v>
      </c>
      <c r="H89" s="39" t="s">
        <v>101</v>
      </c>
      <c r="I89" s="39" t="s">
        <v>3848</v>
      </c>
      <c r="J89" s="43">
        <v>58</v>
      </c>
      <c r="K89" s="4">
        <v>66</v>
      </c>
      <c r="L89" s="6">
        <v>607</v>
      </c>
      <c r="M89" s="42">
        <f t="shared" si="9"/>
        <v>61879</v>
      </c>
      <c r="N89" s="4">
        <f t="shared" si="10"/>
        <v>1</v>
      </c>
      <c r="O89" s="4">
        <v>33</v>
      </c>
      <c r="P89" s="4">
        <v>33</v>
      </c>
      <c r="V89" s="8">
        <v>1</v>
      </c>
      <c r="X89">
        <f>Sheet1!Q89</f>
        <v>56254</v>
      </c>
      <c r="Y89">
        <v>1.1000000000000001</v>
      </c>
      <c r="Z89">
        <f t="shared" si="11"/>
        <v>61879</v>
      </c>
      <c r="AB89">
        <f t="shared" si="12"/>
        <v>0</v>
      </c>
    </row>
    <row r="90" spans="1:28" x14ac:dyDescent="0.15">
      <c r="A90" s="6">
        <v>607</v>
      </c>
      <c r="B90" s="4">
        <v>3</v>
      </c>
      <c r="C90" s="4">
        <v>6</v>
      </c>
      <c r="D90" s="39" t="s">
        <v>317</v>
      </c>
      <c r="E90" s="39" t="s">
        <v>44</v>
      </c>
      <c r="F90" s="39" t="s">
        <v>304</v>
      </c>
      <c r="G90" s="39" t="s">
        <v>318</v>
      </c>
      <c r="H90" s="39" t="s">
        <v>101</v>
      </c>
      <c r="I90" s="39" t="s">
        <v>3848</v>
      </c>
      <c r="J90" s="43">
        <v>59</v>
      </c>
      <c r="K90" s="4">
        <v>67</v>
      </c>
      <c r="L90" s="6">
        <v>608</v>
      </c>
      <c r="M90" s="42">
        <f t="shared" si="9"/>
        <v>61879</v>
      </c>
      <c r="N90" s="4">
        <f t="shared" si="10"/>
        <v>1</v>
      </c>
      <c r="O90" s="4">
        <v>33</v>
      </c>
      <c r="P90" s="4">
        <v>33</v>
      </c>
      <c r="V90" s="8">
        <v>1</v>
      </c>
      <c r="X90">
        <f>Sheet1!Q90</f>
        <v>56254</v>
      </c>
      <c r="Y90">
        <v>1.1000000000000001</v>
      </c>
      <c r="Z90">
        <f t="shared" si="11"/>
        <v>61879</v>
      </c>
      <c r="AB90">
        <f t="shared" si="12"/>
        <v>0</v>
      </c>
    </row>
    <row r="91" spans="1:28" x14ac:dyDescent="0.15">
      <c r="A91" s="6">
        <v>608</v>
      </c>
      <c r="B91" s="4">
        <v>3</v>
      </c>
      <c r="C91" s="4">
        <v>6</v>
      </c>
      <c r="D91" s="39" t="s">
        <v>319</v>
      </c>
      <c r="E91" s="39" t="s">
        <v>44</v>
      </c>
      <c r="F91" s="39" t="s">
        <v>313</v>
      </c>
      <c r="G91" s="39" t="s">
        <v>320</v>
      </c>
      <c r="H91" s="39" t="s">
        <v>101</v>
      </c>
      <c r="I91" s="39" t="s">
        <v>3849</v>
      </c>
      <c r="J91" s="43">
        <v>59</v>
      </c>
      <c r="K91" s="4">
        <v>68</v>
      </c>
      <c r="L91" s="6">
        <v>609</v>
      </c>
      <c r="M91" s="42">
        <f t="shared" si="9"/>
        <v>62040</v>
      </c>
      <c r="N91" s="4">
        <f t="shared" si="10"/>
        <v>1</v>
      </c>
      <c r="O91" s="4">
        <v>33</v>
      </c>
      <c r="P91" s="4">
        <v>33</v>
      </c>
      <c r="V91" s="8">
        <v>1</v>
      </c>
      <c r="X91">
        <f>Sheet1!Q91</f>
        <v>56400</v>
      </c>
      <c r="Y91">
        <v>1.1000000000000001</v>
      </c>
      <c r="Z91">
        <f t="shared" si="11"/>
        <v>62040</v>
      </c>
      <c r="AB91">
        <f t="shared" si="12"/>
        <v>161</v>
      </c>
    </row>
    <row r="92" spans="1:28" x14ac:dyDescent="0.15">
      <c r="A92" s="6">
        <v>609</v>
      </c>
      <c r="B92" s="4">
        <v>3</v>
      </c>
      <c r="C92" s="4">
        <v>6</v>
      </c>
      <c r="D92" s="39" t="s">
        <v>321</v>
      </c>
      <c r="E92" s="39" t="s">
        <v>44</v>
      </c>
      <c r="F92" s="39" t="s">
        <v>313</v>
      </c>
      <c r="G92" s="39" t="s">
        <v>322</v>
      </c>
      <c r="H92" s="39" t="s">
        <v>101</v>
      </c>
      <c r="I92" s="39" t="s">
        <v>3418</v>
      </c>
      <c r="J92" s="43">
        <v>59</v>
      </c>
      <c r="K92" s="4">
        <v>69</v>
      </c>
      <c r="L92" s="6">
        <v>610</v>
      </c>
      <c r="M92" s="42">
        <f t="shared" si="9"/>
        <v>63923</v>
      </c>
      <c r="N92" s="4">
        <f t="shared" si="10"/>
        <v>1</v>
      </c>
      <c r="O92" s="4">
        <v>33</v>
      </c>
      <c r="P92" s="4">
        <v>33</v>
      </c>
      <c r="V92" s="8">
        <v>1</v>
      </c>
      <c r="X92">
        <f>Sheet1!Q92</f>
        <v>58112</v>
      </c>
      <c r="Y92">
        <v>1.1000000000000001</v>
      </c>
      <c r="Z92">
        <f t="shared" si="11"/>
        <v>63923</v>
      </c>
      <c r="AB92">
        <f t="shared" si="12"/>
        <v>1883</v>
      </c>
    </row>
    <row r="93" spans="1:28" x14ac:dyDescent="0.15">
      <c r="A93" s="6">
        <v>610</v>
      </c>
      <c r="B93" s="4">
        <v>3</v>
      </c>
      <c r="C93" s="4">
        <v>6</v>
      </c>
      <c r="D93" s="39" t="s">
        <v>323</v>
      </c>
      <c r="E93" s="39" t="s">
        <v>44</v>
      </c>
      <c r="F93" s="39" t="s">
        <v>324</v>
      </c>
      <c r="G93" s="39" t="s">
        <v>325</v>
      </c>
      <c r="H93" s="39" t="s">
        <v>258</v>
      </c>
      <c r="I93" s="39" t="s">
        <v>3850</v>
      </c>
      <c r="J93" s="43">
        <v>60</v>
      </c>
      <c r="K93" s="4">
        <v>61</v>
      </c>
      <c r="L93" s="6">
        <v>611</v>
      </c>
      <c r="M93" s="42">
        <f t="shared" si="9"/>
        <v>64304</v>
      </c>
      <c r="N93" s="4">
        <f t="shared" si="10"/>
        <v>1</v>
      </c>
      <c r="O93" s="4">
        <v>33</v>
      </c>
      <c r="P93" s="4">
        <v>33</v>
      </c>
      <c r="V93" s="8">
        <v>1</v>
      </c>
      <c r="X93">
        <f>Sheet1!Q93</f>
        <v>58459</v>
      </c>
      <c r="Y93">
        <v>1.1000000000000001</v>
      </c>
      <c r="Z93">
        <f t="shared" si="11"/>
        <v>64304</v>
      </c>
      <c r="AB93">
        <f t="shared" si="12"/>
        <v>381</v>
      </c>
    </row>
    <row r="94" spans="1:28" x14ac:dyDescent="0.15">
      <c r="A94" s="6">
        <v>611</v>
      </c>
      <c r="B94" s="4">
        <v>3</v>
      </c>
      <c r="C94" s="4">
        <v>6</v>
      </c>
      <c r="D94" s="39" t="s">
        <v>326</v>
      </c>
      <c r="E94" s="39" t="s">
        <v>44</v>
      </c>
      <c r="F94" s="39" t="s">
        <v>327</v>
      </c>
      <c r="G94" s="39" t="s">
        <v>328</v>
      </c>
      <c r="H94" s="39" t="s">
        <v>101</v>
      </c>
      <c r="I94" s="39" t="s">
        <v>3851</v>
      </c>
      <c r="J94" s="43">
        <v>60</v>
      </c>
      <c r="K94" s="4">
        <v>62</v>
      </c>
      <c r="L94" s="6">
        <v>612</v>
      </c>
      <c r="M94" s="42">
        <f t="shared" si="9"/>
        <v>64688</v>
      </c>
      <c r="N94" s="4">
        <f t="shared" si="10"/>
        <v>1</v>
      </c>
      <c r="O94" s="4">
        <v>33</v>
      </c>
      <c r="P94" s="4">
        <v>33</v>
      </c>
      <c r="V94" s="8">
        <v>1</v>
      </c>
      <c r="X94">
        <f>Sheet1!Q94</f>
        <v>58808</v>
      </c>
      <c r="Y94">
        <v>1.1000000000000001</v>
      </c>
      <c r="Z94">
        <f t="shared" si="11"/>
        <v>64688</v>
      </c>
      <c r="AB94">
        <f t="shared" si="12"/>
        <v>384</v>
      </c>
    </row>
    <row r="95" spans="1:28" x14ac:dyDescent="0.15">
      <c r="A95" s="6">
        <v>612</v>
      </c>
      <c r="B95" s="4">
        <v>3</v>
      </c>
      <c r="C95" s="4">
        <v>6</v>
      </c>
      <c r="D95" s="39" t="s">
        <v>329</v>
      </c>
      <c r="E95" s="39" t="s">
        <v>44</v>
      </c>
      <c r="F95" s="39" t="s">
        <v>327</v>
      </c>
      <c r="G95" s="39" t="s">
        <v>330</v>
      </c>
      <c r="H95" s="39" t="s">
        <v>101</v>
      </c>
      <c r="I95" s="39" t="s">
        <v>3422</v>
      </c>
      <c r="J95" s="43">
        <v>60</v>
      </c>
      <c r="K95" s="4">
        <v>63</v>
      </c>
      <c r="L95" s="6">
        <v>613</v>
      </c>
      <c r="M95" s="42">
        <f t="shared" si="9"/>
        <v>65234</v>
      </c>
      <c r="N95" s="4">
        <f t="shared" si="10"/>
        <v>1</v>
      </c>
      <c r="O95" s="4">
        <v>33</v>
      </c>
      <c r="P95" s="4">
        <v>33</v>
      </c>
      <c r="V95" s="8">
        <v>1</v>
      </c>
      <c r="X95">
        <f>Sheet1!Q95</f>
        <v>59304</v>
      </c>
      <c r="Y95">
        <v>1.1000000000000001</v>
      </c>
      <c r="Z95">
        <f t="shared" si="11"/>
        <v>65234</v>
      </c>
      <c r="AB95">
        <f t="shared" si="12"/>
        <v>546</v>
      </c>
    </row>
    <row r="96" spans="1:28" x14ac:dyDescent="0.15">
      <c r="A96" s="6">
        <v>613</v>
      </c>
      <c r="B96" s="4">
        <v>3</v>
      </c>
      <c r="C96" s="4">
        <v>6</v>
      </c>
      <c r="D96" s="39" t="s">
        <v>331</v>
      </c>
      <c r="E96" s="39" t="s">
        <v>44</v>
      </c>
      <c r="F96" s="39" t="s">
        <v>327</v>
      </c>
      <c r="G96" s="39" t="s">
        <v>332</v>
      </c>
      <c r="H96" s="39" t="s">
        <v>101</v>
      </c>
      <c r="I96" s="39" t="s">
        <v>3422</v>
      </c>
      <c r="J96" s="43">
        <v>61</v>
      </c>
      <c r="K96" s="4">
        <v>64</v>
      </c>
      <c r="L96" s="6">
        <v>614</v>
      </c>
      <c r="M96" s="42">
        <f t="shared" si="9"/>
        <v>65618</v>
      </c>
      <c r="N96" s="4">
        <f t="shared" si="10"/>
        <v>1</v>
      </c>
      <c r="O96" s="4">
        <v>33</v>
      </c>
      <c r="P96" s="4">
        <v>33</v>
      </c>
      <c r="V96" s="8">
        <v>1</v>
      </c>
      <c r="X96">
        <f>Sheet1!Q96</f>
        <v>59653</v>
      </c>
      <c r="Y96">
        <v>1.1000000000000001</v>
      </c>
      <c r="Z96">
        <f t="shared" si="11"/>
        <v>65618</v>
      </c>
      <c r="AB96">
        <f t="shared" si="12"/>
        <v>384</v>
      </c>
    </row>
    <row r="97" spans="1:28" x14ac:dyDescent="0.15">
      <c r="A97" s="6">
        <v>614</v>
      </c>
      <c r="B97" s="4">
        <v>3</v>
      </c>
      <c r="C97" s="4">
        <v>6</v>
      </c>
      <c r="D97" s="39" t="s">
        <v>333</v>
      </c>
      <c r="E97" s="39" t="s">
        <v>44</v>
      </c>
      <c r="F97" s="39" t="s">
        <v>327</v>
      </c>
      <c r="G97" s="39" t="s">
        <v>334</v>
      </c>
      <c r="H97" s="39" t="s">
        <v>101</v>
      </c>
      <c r="I97" s="39" t="s">
        <v>3852</v>
      </c>
      <c r="J97" s="43">
        <v>61</v>
      </c>
      <c r="K97" s="4">
        <v>65</v>
      </c>
      <c r="L97" s="6">
        <v>615</v>
      </c>
      <c r="M97" s="42">
        <f t="shared" si="9"/>
        <v>65998</v>
      </c>
      <c r="N97" s="4">
        <f t="shared" si="10"/>
        <v>1</v>
      </c>
      <c r="O97" s="4">
        <v>33</v>
      </c>
      <c r="P97" s="4">
        <v>33</v>
      </c>
      <c r="V97" s="8">
        <v>1</v>
      </c>
      <c r="X97">
        <f>Sheet1!Q97</f>
        <v>59999</v>
      </c>
      <c r="Y97">
        <v>1.1000000000000001</v>
      </c>
      <c r="Z97">
        <f t="shared" si="11"/>
        <v>65998</v>
      </c>
      <c r="AB97">
        <f t="shared" si="12"/>
        <v>380</v>
      </c>
    </row>
    <row r="98" spans="1:28" x14ac:dyDescent="0.15">
      <c r="A98" s="6">
        <v>615</v>
      </c>
      <c r="B98" s="4">
        <v>3</v>
      </c>
      <c r="C98" s="4">
        <v>6</v>
      </c>
      <c r="D98" s="39" t="s">
        <v>335</v>
      </c>
      <c r="E98" s="39" t="s">
        <v>44</v>
      </c>
      <c r="F98" s="39" t="s">
        <v>336</v>
      </c>
      <c r="G98" s="39" t="s">
        <v>337</v>
      </c>
      <c r="H98" s="39" t="s">
        <v>258</v>
      </c>
      <c r="I98" s="39" t="s">
        <v>3853</v>
      </c>
      <c r="J98" s="43">
        <v>61</v>
      </c>
      <c r="K98" s="4">
        <v>66</v>
      </c>
      <c r="L98" s="6">
        <v>616</v>
      </c>
      <c r="M98" s="42">
        <f t="shared" si="9"/>
        <v>67942</v>
      </c>
      <c r="N98" s="4">
        <f t="shared" si="10"/>
        <v>1</v>
      </c>
      <c r="O98" s="4">
        <v>33</v>
      </c>
      <c r="P98" s="4">
        <v>33</v>
      </c>
      <c r="V98" s="8">
        <v>1</v>
      </c>
      <c r="X98">
        <f>Sheet1!Q98</f>
        <v>61766</v>
      </c>
      <c r="Y98">
        <v>1.1000000000000001</v>
      </c>
      <c r="Z98">
        <f t="shared" si="11"/>
        <v>67942</v>
      </c>
      <c r="AB98">
        <f t="shared" si="12"/>
        <v>1944</v>
      </c>
    </row>
    <row r="99" spans="1:28" x14ac:dyDescent="0.15">
      <c r="A99" s="6">
        <v>616</v>
      </c>
      <c r="B99" s="4">
        <v>3</v>
      </c>
      <c r="C99" s="4">
        <v>6</v>
      </c>
      <c r="D99" s="39" t="s">
        <v>338</v>
      </c>
      <c r="E99" s="39" t="s">
        <v>44</v>
      </c>
      <c r="F99" s="39" t="s">
        <v>324</v>
      </c>
      <c r="G99" s="39" t="s">
        <v>339</v>
      </c>
      <c r="H99" s="39" t="s">
        <v>101</v>
      </c>
      <c r="I99" s="39" t="s">
        <v>3854</v>
      </c>
      <c r="J99" s="43">
        <v>62</v>
      </c>
      <c r="K99" s="4">
        <v>67</v>
      </c>
      <c r="L99" s="6">
        <v>617</v>
      </c>
      <c r="M99" s="42">
        <f t="shared" si="9"/>
        <v>68110</v>
      </c>
      <c r="N99" s="4">
        <f t="shared" si="10"/>
        <v>1</v>
      </c>
      <c r="O99" s="4">
        <v>33</v>
      </c>
      <c r="P99" s="4">
        <v>33</v>
      </c>
      <c r="V99" s="8">
        <v>1</v>
      </c>
      <c r="X99">
        <f>Sheet1!Q99</f>
        <v>61919</v>
      </c>
      <c r="Y99">
        <v>1.1000000000000001</v>
      </c>
      <c r="Z99">
        <f t="shared" si="11"/>
        <v>68110</v>
      </c>
      <c r="AB99">
        <f t="shared" si="12"/>
        <v>168</v>
      </c>
    </row>
    <row r="100" spans="1:28" x14ac:dyDescent="0.15">
      <c r="A100" s="6">
        <v>617</v>
      </c>
      <c r="B100" s="4">
        <v>3</v>
      </c>
      <c r="C100" s="4">
        <v>6</v>
      </c>
      <c r="D100" s="39" t="s">
        <v>340</v>
      </c>
      <c r="E100" s="39" t="s">
        <v>44</v>
      </c>
      <c r="F100" s="39" t="s">
        <v>324</v>
      </c>
      <c r="G100" s="39" t="s">
        <v>341</v>
      </c>
      <c r="H100" s="39" t="s">
        <v>101</v>
      </c>
      <c r="I100" s="39" t="s">
        <v>3419</v>
      </c>
      <c r="J100" s="43">
        <v>62</v>
      </c>
      <c r="K100" s="4">
        <v>68</v>
      </c>
      <c r="L100" s="6">
        <v>618</v>
      </c>
      <c r="M100" s="42">
        <f t="shared" si="9"/>
        <v>68504</v>
      </c>
      <c r="N100" s="4">
        <f t="shared" si="10"/>
        <v>1</v>
      </c>
      <c r="O100" s="4">
        <v>33</v>
      </c>
      <c r="P100" s="4">
        <v>33</v>
      </c>
      <c r="V100" s="8">
        <v>1</v>
      </c>
      <c r="X100">
        <f>Sheet1!Q100</f>
        <v>62277</v>
      </c>
      <c r="Y100">
        <v>1.1000000000000001</v>
      </c>
      <c r="Z100">
        <f t="shared" si="11"/>
        <v>68504</v>
      </c>
      <c r="AB100">
        <f t="shared" si="12"/>
        <v>394</v>
      </c>
    </row>
    <row r="101" spans="1:28" x14ac:dyDescent="0.15">
      <c r="A101" s="6">
        <v>618</v>
      </c>
      <c r="B101" s="4">
        <v>3</v>
      </c>
      <c r="C101" s="4">
        <v>6</v>
      </c>
      <c r="D101" s="39" t="s">
        <v>342</v>
      </c>
      <c r="E101" s="39" t="s">
        <v>44</v>
      </c>
      <c r="F101" s="39" t="s">
        <v>324</v>
      </c>
      <c r="G101" s="39" t="s">
        <v>343</v>
      </c>
      <c r="H101" s="39" t="s">
        <v>101</v>
      </c>
      <c r="I101" s="39" t="s">
        <v>3419</v>
      </c>
      <c r="J101" s="43">
        <v>62</v>
      </c>
      <c r="K101" s="4">
        <v>69</v>
      </c>
      <c r="L101" s="6">
        <v>619</v>
      </c>
      <c r="M101" s="42">
        <f t="shared" si="9"/>
        <v>68899</v>
      </c>
      <c r="N101" s="4">
        <f t="shared" si="10"/>
        <v>1</v>
      </c>
      <c r="O101" s="4">
        <v>33</v>
      </c>
      <c r="P101" s="4">
        <v>33</v>
      </c>
      <c r="V101" s="8">
        <v>1</v>
      </c>
      <c r="X101">
        <f>Sheet1!Q101</f>
        <v>62636</v>
      </c>
      <c r="Y101">
        <v>1.1000000000000001</v>
      </c>
      <c r="Z101">
        <f t="shared" si="11"/>
        <v>68899</v>
      </c>
      <c r="AB101">
        <f t="shared" si="12"/>
        <v>395</v>
      </c>
    </row>
    <row r="102" spans="1:28" x14ac:dyDescent="0.15">
      <c r="A102" s="6">
        <v>619</v>
      </c>
      <c r="B102" s="4">
        <v>3</v>
      </c>
      <c r="C102" s="4">
        <v>6</v>
      </c>
      <c r="D102" s="39" t="s">
        <v>344</v>
      </c>
      <c r="E102" s="39" t="s">
        <v>44</v>
      </c>
      <c r="F102" s="39" t="s">
        <v>324</v>
      </c>
      <c r="G102" s="39" t="s">
        <v>345</v>
      </c>
      <c r="H102" s="39" t="s">
        <v>101</v>
      </c>
      <c r="I102" s="39" t="s">
        <v>3423</v>
      </c>
      <c r="J102" s="43">
        <v>63</v>
      </c>
      <c r="K102" s="4">
        <v>61</v>
      </c>
      <c r="L102" s="6">
        <v>620</v>
      </c>
      <c r="M102" s="42">
        <f t="shared" si="9"/>
        <v>69294</v>
      </c>
      <c r="N102" s="4">
        <f t="shared" si="10"/>
        <v>1</v>
      </c>
      <c r="O102" s="4">
        <v>33</v>
      </c>
      <c r="P102" s="4">
        <v>33</v>
      </c>
      <c r="V102" s="8">
        <v>1</v>
      </c>
      <c r="X102">
        <f>Sheet1!Q102</f>
        <v>62995</v>
      </c>
      <c r="Y102">
        <v>1.1000000000000001</v>
      </c>
      <c r="Z102">
        <f t="shared" si="11"/>
        <v>69294</v>
      </c>
      <c r="AB102">
        <f t="shared" si="12"/>
        <v>395</v>
      </c>
    </row>
    <row r="103" spans="1:28" x14ac:dyDescent="0.15">
      <c r="A103" s="6">
        <v>620</v>
      </c>
      <c r="B103" s="4">
        <v>3</v>
      </c>
      <c r="C103" s="4">
        <v>6</v>
      </c>
      <c r="D103" s="39" t="s">
        <v>346</v>
      </c>
      <c r="E103" s="39" t="s">
        <v>44</v>
      </c>
      <c r="F103" s="39" t="s">
        <v>347</v>
      </c>
      <c r="G103" s="39" t="s">
        <v>348</v>
      </c>
      <c r="H103" s="39" t="s">
        <v>258</v>
      </c>
      <c r="I103" s="39" t="s">
        <v>3855</v>
      </c>
      <c r="J103" s="43">
        <v>63</v>
      </c>
      <c r="K103" s="4">
        <v>62</v>
      </c>
      <c r="L103" s="6">
        <v>621</v>
      </c>
      <c r="M103" s="42">
        <f t="shared" si="9"/>
        <v>71456</v>
      </c>
      <c r="N103" s="4">
        <f t="shared" si="10"/>
        <v>1</v>
      </c>
      <c r="O103" s="4">
        <v>33</v>
      </c>
      <c r="P103" s="4">
        <v>33</v>
      </c>
      <c r="V103" s="8">
        <v>1</v>
      </c>
      <c r="X103">
        <f>Sheet1!Q103</f>
        <v>64960</v>
      </c>
      <c r="Y103">
        <v>1.1000000000000001</v>
      </c>
      <c r="Z103">
        <f t="shared" si="11"/>
        <v>71456</v>
      </c>
      <c r="AB103">
        <f t="shared" si="12"/>
        <v>2162</v>
      </c>
    </row>
    <row r="104" spans="1:28" x14ac:dyDescent="0.15">
      <c r="A104" s="6">
        <v>621</v>
      </c>
      <c r="B104" s="4">
        <v>3</v>
      </c>
      <c r="C104" s="4">
        <v>6</v>
      </c>
      <c r="D104" s="39" t="s">
        <v>349</v>
      </c>
      <c r="E104" s="39" t="s">
        <v>44</v>
      </c>
      <c r="F104" s="39" t="s">
        <v>347</v>
      </c>
      <c r="G104" s="39" t="s">
        <v>293</v>
      </c>
      <c r="H104" s="39" t="s">
        <v>101</v>
      </c>
      <c r="I104" s="39" t="s">
        <v>3420</v>
      </c>
      <c r="J104" s="43">
        <v>63</v>
      </c>
      <c r="K104" s="4">
        <v>63</v>
      </c>
      <c r="L104" s="6">
        <v>622</v>
      </c>
      <c r="M104" s="42">
        <f t="shared" si="9"/>
        <v>71856</v>
      </c>
      <c r="N104" s="4">
        <f t="shared" si="10"/>
        <v>1</v>
      </c>
      <c r="O104" s="4">
        <v>33</v>
      </c>
      <c r="P104" s="4">
        <v>33</v>
      </c>
      <c r="V104" s="8">
        <v>1</v>
      </c>
      <c r="X104">
        <f>Sheet1!Q104</f>
        <v>65324</v>
      </c>
      <c r="Y104">
        <v>1.1000000000000001</v>
      </c>
      <c r="Z104">
        <f t="shared" si="11"/>
        <v>71856</v>
      </c>
      <c r="AB104">
        <f t="shared" si="12"/>
        <v>400</v>
      </c>
    </row>
    <row r="105" spans="1:28" x14ac:dyDescent="0.15">
      <c r="A105" s="6">
        <v>622</v>
      </c>
      <c r="B105" s="4">
        <v>3</v>
      </c>
      <c r="C105" s="4">
        <v>6</v>
      </c>
      <c r="D105" s="39" t="s">
        <v>350</v>
      </c>
      <c r="E105" s="39" t="s">
        <v>44</v>
      </c>
      <c r="F105" s="39" t="s">
        <v>347</v>
      </c>
      <c r="G105" s="39" t="s">
        <v>295</v>
      </c>
      <c r="H105" s="39" t="s">
        <v>101</v>
      </c>
      <c r="I105" s="39" t="s">
        <v>3420</v>
      </c>
      <c r="J105" s="43">
        <v>64</v>
      </c>
      <c r="K105" s="4">
        <v>64</v>
      </c>
      <c r="L105" s="6">
        <v>623</v>
      </c>
      <c r="M105" s="42">
        <f t="shared" si="9"/>
        <v>72256</v>
      </c>
      <c r="N105" s="4">
        <f t="shared" si="10"/>
        <v>1</v>
      </c>
      <c r="O105" s="4">
        <v>33</v>
      </c>
      <c r="P105" s="4">
        <v>33</v>
      </c>
      <c r="V105" s="8">
        <v>1</v>
      </c>
      <c r="X105">
        <f>Sheet1!Q105</f>
        <v>65688</v>
      </c>
      <c r="Y105">
        <v>1.1000000000000001</v>
      </c>
      <c r="Z105">
        <f t="shared" si="11"/>
        <v>72256</v>
      </c>
      <c r="AB105">
        <f t="shared" si="12"/>
        <v>400</v>
      </c>
    </row>
    <row r="106" spans="1:28" x14ac:dyDescent="0.15">
      <c r="A106" s="6">
        <v>623</v>
      </c>
      <c r="B106" s="4">
        <v>3</v>
      </c>
      <c r="C106" s="4">
        <v>6</v>
      </c>
      <c r="D106" s="39" t="s">
        <v>351</v>
      </c>
      <c r="E106" s="39" t="s">
        <v>44</v>
      </c>
      <c r="F106" s="39" t="s">
        <v>347</v>
      </c>
      <c r="G106" s="39" t="s">
        <v>297</v>
      </c>
      <c r="H106" s="39" t="s">
        <v>101</v>
      </c>
      <c r="I106" s="39" t="s">
        <v>3421</v>
      </c>
      <c r="J106" s="43">
        <v>64</v>
      </c>
      <c r="K106" s="4">
        <v>65</v>
      </c>
      <c r="L106" s="6">
        <v>624</v>
      </c>
      <c r="M106" s="42">
        <f t="shared" si="9"/>
        <v>72663</v>
      </c>
      <c r="N106" s="4">
        <f t="shared" si="10"/>
        <v>1</v>
      </c>
      <c r="O106" s="4">
        <v>33</v>
      </c>
      <c r="P106" s="4">
        <v>33</v>
      </c>
      <c r="V106" s="8">
        <v>1</v>
      </c>
      <c r="X106">
        <f>Sheet1!Q106</f>
        <v>66058</v>
      </c>
      <c r="Y106">
        <v>1.1000000000000001</v>
      </c>
      <c r="Z106">
        <f t="shared" si="11"/>
        <v>72663</v>
      </c>
      <c r="AB106">
        <f t="shared" si="12"/>
        <v>407</v>
      </c>
    </row>
    <row r="107" spans="1:28" x14ac:dyDescent="0.15">
      <c r="A107" s="6">
        <v>624</v>
      </c>
      <c r="B107" s="4">
        <v>3</v>
      </c>
      <c r="C107" s="4">
        <v>6</v>
      </c>
      <c r="D107" s="39" t="s">
        <v>352</v>
      </c>
      <c r="E107" s="39" t="s">
        <v>44</v>
      </c>
      <c r="F107" s="39" t="s">
        <v>347</v>
      </c>
      <c r="G107" s="39" t="s">
        <v>299</v>
      </c>
      <c r="H107" s="39" t="s">
        <v>101</v>
      </c>
      <c r="I107" s="39" t="s">
        <v>3856</v>
      </c>
      <c r="J107" s="43">
        <v>64</v>
      </c>
      <c r="K107" s="4">
        <v>66</v>
      </c>
      <c r="L107" s="6">
        <v>625</v>
      </c>
      <c r="M107" s="42">
        <f t="shared" si="9"/>
        <v>74464</v>
      </c>
      <c r="N107" s="4">
        <f t="shared" si="10"/>
        <v>1</v>
      </c>
      <c r="O107" s="4">
        <v>33</v>
      </c>
      <c r="P107" s="4">
        <v>33</v>
      </c>
      <c r="V107" s="8">
        <v>1</v>
      </c>
      <c r="X107">
        <f>Sheet1!Q107</f>
        <v>67695</v>
      </c>
      <c r="Y107">
        <v>1.1000000000000001</v>
      </c>
      <c r="Z107">
        <f t="shared" si="11"/>
        <v>74464</v>
      </c>
      <c r="AB107">
        <f t="shared" si="12"/>
        <v>1801</v>
      </c>
    </row>
    <row r="108" spans="1:28" x14ac:dyDescent="0.15">
      <c r="A108" s="6">
        <v>625</v>
      </c>
      <c r="B108" s="4">
        <v>3</v>
      </c>
      <c r="C108" s="4">
        <v>6</v>
      </c>
      <c r="D108" s="39" t="s">
        <v>353</v>
      </c>
      <c r="E108" s="39" t="s">
        <v>44</v>
      </c>
      <c r="F108" s="39" t="s">
        <v>354</v>
      </c>
      <c r="G108" s="39" t="s">
        <v>355</v>
      </c>
      <c r="H108" s="39" t="s">
        <v>258</v>
      </c>
      <c r="I108" s="39" t="s">
        <v>3857</v>
      </c>
      <c r="J108" s="43">
        <v>65</v>
      </c>
      <c r="K108" s="4">
        <v>67</v>
      </c>
      <c r="L108" s="6">
        <v>626</v>
      </c>
      <c r="M108" s="42">
        <f t="shared" si="9"/>
        <v>77927</v>
      </c>
      <c r="N108" s="4">
        <f t="shared" si="10"/>
        <v>1</v>
      </c>
      <c r="O108" s="4">
        <v>33</v>
      </c>
      <c r="P108" s="4">
        <v>33</v>
      </c>
      <c r="V108" s="8">
        <v>1</v>
      </c>
      <c r="X108">
        <f>Sheet1!Q108</f>
        <v>70843</v>
      </c>
      <c r="Y108">
        <v>1.1000000000000001</v>
      </c>
      <c r="Z108">
        <f t="shared" si="11"/>
        <v>77927</v>
      </c>
      <c r="AB108">
        <f t="shared" si="12"/>
        <v>3463</v>
      </c>
    </row>
    <row r="109" spans="1:28" x14ac:dyDescent="0.15">
      <c r="A109" s="6">
        <v>626</v>
      </c>
      <c r="B109" s="4">
        <v>3</v>
      </c>
      <c r="C109" s="4">
        <v>6</v>
      </c>
      <c r="D109" s="39" t="s">
        <v>356</v>
      </c>
      <c r="E109" s="39" t="s">
        <v>44</v>
      </c>
      <c r="F109" s="39" t="s">
        <v>357</v>
      </c>
      <c r="G109" s="39" t="s">
        <v>305</v>
      </c>
      <c r="H109" s="39" t="s">
        <v>101</v>
      </c>
      <c r="I109" s="39" t="s">
        <v>3858</v>
      </c>
      <c r="J109" s="43">
        <v>65</v>
      </c>
      <c r="K109" s="4">
        <v>68</v>
      </c>
      <c r="L109" s="6">
        <v>627</v>
      </c>
      <c r="M109" s="42">
        <f t="shared" si="9"/>
        <v>78353</v>
      </c>
      <c r="N109" s="4">
        <f t="shared" si="10"/>
        <v>1</v>
      </c>
      <c r="O109" s="4">
        <v>33</v>
      </c>
      <c r="P109" s="4">
        <v>33</v>
      </c>
      <c r="V109" s="8">
        <v>1</v>
      </c>
      <c r="X109">
        <f>Sheet1!Q109</f>
        <v>71230</v>
      </c>
      <c r="Y109">
        <v>1.1000000000000001</v>
      </c>
      <c r="Z109">
        <f t="shared" si="11"/>
        <v>78353</v>
      </c>
      <c r="AB109">
        <f t="shared" si="12"/>
        <v>426</v>
      </c>
    </row>
    <row r="110" spans="1:28" x14ac:dyDescent="0.15">
      <c r="A110" s="6">
        <v>627</v>
      </c>
      <c r="B110" s="4">
        <v>3</v>
      </c>
      <c r="C110" s="4">
        <v>6</v>
      </c>
      <c r="D110" s="39" t="s">
        <v>358</v>
      </c>
      <c r="E110" s="39" t="s">
        <v>44</v>
      </c>
      <c r="F110" s="39" t="s">
        <v>357</v>
      </c>
      <c r="G110" s="39" t="s">
        <v>307</v>
      </c>
      <c r="H110" s="39" t="s">
        <v>101</v>
      </c>
      <c r="I110" s="39" t="s">
        <v>3424</v>
      </c>
      <c r="J110" s="43">
        <v>65</v>
      </c>
      <c r="K110" s="4">
        <v>69</v>
      </c>
      <c r="L110" s="6">
        <v>628</v>
      </c>
      <c r="M110" s="42">
        <f t="shared" si="9"/>
        <v>78778</v>
      </c>
      <c r="N110" s="4">
        <f t="shared" si="10"/>
        <v>1</v>
      </c>
      <c r="O110" s="4">
        <v>33</v>
      </c>
      <c r="P110" s="4">
        <v>33</v>
      </c>
      <c r="V110" s="8">
        <v>1</v>
      </c>
      <c r="X110">
        <f>Sheet1!Q110</f>
        <v>71617</v>
      </c>
      <c r="Y110">
        <v>1.1000000000000001</v>
      </c>
      <c r="Z110">
        <f t="shared" si="11"/>
        <v>78778</v>
      </c>
      <c r="AB110">
        <f t="shared" si="12"/>
        <v>425</v>
      </c>
    </row>
    <row r="111" spans="1:28" x14ac:dyDescent="0.15">
      <c r="A111" s="6">
        <v>628</v>
      </c>
      <c r="B111" s="4">
        <v>3</v>
      </c>
      <c r="C111" s="4">
        <v>6</v>
      </c>
      <c r="D111" s="39" t="s">
        <v>359</v>
      </c>
      <c r="E111" s="39" t="s">
        <v>44</v>
      </c>
      <c r="F111" s="39" t="s">
        <v>347</v>
      </c>
      <c r="G111" s="39" t="s">
        <v>309</v>
      </c>
      <c r="H111" s="39" t="s">
        <v>101</v>
      </c>
      <c r="I111" s="39" t="s">
        <v>3424</v>
      </c>
      <c r="J111" s="43">
        <v>66</v>
      </c>
      <c r="K111" s="4">
        <v>61</v>
      </c>
      <c r="L111" s="6">
        <v>629</v>
      </c>
      <c r="M111" s="42">
        <f t="shared" si="9"/>
        <v>78961</v>
      </c>
      <c r="N111" s="4">
        <f t="shared" si="10"/>
        <v>1</v>
      </c>
      <c r="O111" s="4">
        <v>33</v>
      </c>
      <c r="P111" s="4">
        <v>33</v>
      </c>
      <c r="V111" s="8">
        <v>1</v>
      </c>
      <c r="X111">
        <f>Sheet1!Q111</f>
        <v>71783</v>
      </c>
      <c r="Y111">
        <v>1.1000000000000001</v>
      </c>
      <c r="Z111">
        <f t="shared" si="11"/>
        <v>78961</v>
      </c>
      <c r="AB111">
        <f t="shared" si="12"/>
        <v>183</v>
      </c>
    </row>
    <row r="112" spans="1:28" x14ac:dyDescent="0.15">
      <c r="A112" s="6">
        <v>629</v>
      </c>
      <c r="B112" s="4">
        <v>3</v>
      </c>
      <c r="C112" s="4">
        <v>6</v>
      </c>
      <c r="D112" s="39" t="s">
        <v>360</v>
      </c>
      <c r="E112" s="39" t="s">
        <v>44</v>
      </c>
      <c r="F112" s="39" t="s">
        <v>357</v>
      </c>
      <c r="G112" s="39" t="s">
        <v>311</v>
      </c>
      <c r="H112" s="39" t="s">
        <v>101</v>
      </c>
      <c r="I112" s="39" t="s">
        <v>3424</v>
      </c>
      <c r="J112" s="43">
        <v>66</v>
      </c>
      <c r="K112" s="4">
        <v>62</v>
      </c>
      <c r="L112" s="6">
        <v>630</v>
      </c>
      <c r="M112" s="42">
        <f t="shared" si="9"/>
        <v>83001</v>
      </c>
      <c r="N112" s="4">
        <f t="shared" si="10"/>
        <v>1</v>
      </c>
      <c r="O112" s="4">
        <v>33</v>
      </c>
      <c r="P112" s="4">
        <v>33</v>
      </c>
      <c r="V112" s="8">
        <v>1</v>
      </c>
      <c r="X112">
        <f>Sheet1!Q112</f>
        <v>72175</v>
      </c>
      <c r="Y112">
        <v>1.1499999999999999</v>
      </c>
      <c r="Z112">
        <f t="shared" si="11"/>
        <v>83001</v>
      </c>
      <c r="AB112">
        <f t="shared" si="12"/>
        <v>4040</v>
      </c>
    </row>
    <row r="113" spans="1:28" x14ac:dyDescent="0.15">
      <c r="A113" s="6">
        <v>630</v>
      </c>
      <c r="B113" s="4">
        <v>3</v>
      </c>
      <c r="C113" s="4">
        <v>6</v>
      </c>
      <c r="D113" s="39" t="s">
        <v>361</v>
      </c>
      <c r="E113" s="39" t="s">
        <v>44</v>
      </c>
      <c r="F113" s="39" t="s">
        <v>362</v>
      </c>
      <c r="G113" s="39" t="s">
        <v>363</v>
      </c>
      <c r="H113" s="39" t="s">
        <v>258</v>
      </c>
      <c r="I113" s="39" t="s">
        <v>3859</v>
      </c>
      <c r="J113" s="43">
        <v>66</v>
      </c>
      <c r="K113" s="4">
        <v>63</v>
      </c>
      <c r="L113" s="6">
        <v>701</v>
      </c>
      <c r="M113" s="42">
        <f t="shared" si="9"/>
        <v>92282</v>
      </c>
      <c r="N113" s="4">
        <f t="shared" si="10"/>
        <v>1</v>
      </c>
      <c r="O113" s="4">
        <v>33</v>
      </c>
      <c r="P113" s="4">
        <v>33</v>
      </c>
      <c r="V113" s="8">
        <v>1</v>
      </c>
      <c r="X113">
        <f>Sheet1!Q113</f>
        <v>80246</v>
      </c>
      <c r="Y113">
        <v>1.1499999999999999</v>
      </c>
      <c r="Z113">
        <f t="shared" si="11"/>
        <v>92282</v>
      </c>
      <c r="AB113">
        <f t="shared" si="12"/>
        <v>9281</v>
      </c>
    </row>
    <row r="114" spans="1:28" x14ac:dyDescent="0.15">
      <c r="A114" s="6">
        <v>701</v>
      </c>
      <c r="B114" s="4">
        <v>3</v>
      </c>
      <c r="C114" s="4">
        <v>6</v>
      </c>
      <c r="D114" s="39" t="s">
        <v>364</v>
      </c>
      <c r="E114" s="39" t="s">
        <v>44</v>
      </c>
      <c r="F114" s="39" t="s">
        <v>362</v>
      </c>
      <c r="G114" s="39" t="s">
        <v>365</v>
      </c>
      <c r="H114" s="39" t="s">
        <v>120</v>
      </c>
      <c r="I114" s="39" t="s">
        <v>3417</v>
      </c>
      <c r="J114" s="43">
        <v>67</v>
      </c>
      <c r="K114" s="4">
        <v>201</v>
      </c>
      <c r="L114" s="6">
        <v>702</v>
      </c>
      <c r="M114" s="42">
        <f t="shared" si="9"/>
        <v>85736</v>
      </c>
      <c r="N114" s="4">
        <f t="shared" si="10"/>
        <v>1</v>
      </c>
      <c r="O114" s="4">
        <v>33</v>
      </c>
      <c r="P114" s="4">
        <v>33</v>
      </c>
      <c r="V114" s="8">
        <v>1</v>
      </c>
      <c r="X114">
        <f>Sheet1!Q114</f>
        <v>73911</v>
      </c>
      <c r="Y114">
        <v>1.1599999999999999</v>
      </c>
      <c r="Z114">
        <f t="shared" si="11"/>
        <v>85736</v>
      </c>
      <c r="AB114">
        <f t="shared" si="12"/>
        <v>-6546</v>
      </c>
    </row>
    <row r="115" spans="1:28" x14ac:dyDescent="0.15">
      <c r="A115" s="6">
        <v>702</v>
      </c>
      <c r="B115" s="4">
        <v>3</v>
      </c>
      <c r="C115" s="4">
        <v>6</v>
      </c>
      <c r="D115" s="39" t="s">
        <v>366</v>
      </c>
      <c r="E115" s="39" t="s">
        <v>44</v>
      </c>
      <c r="F115" s="39" t="s">
        <v>362</v>
      </c>
      <c r="G115" s="39" t="s">
        <v>367</v>
      </c>
      <c r="H115" s="39" t="s">
        <v>120</v>
      </c>
      <c r="I115" s="39" t="s">
        <v>3417</v>
      </c>
      <c r="J115" s="43">
        <v>67</v>
      </c>
      <c r="K115" s="4">
        <v>202</v>
      </c>
      <c r="L115" s="6">
        <v>703</v>
      </c>
      <c r="M115" s="42">
        <f t="shared" si="9"/>
        <v>86475</v>
      </c>
      <c r="N115" s="4">
        <f t="shared" si="10"/>
        <v>1</v>
      </c>
      <c r="O115" s="4">
        <v>33</v>
      </c>
      <c r="P115" s="4">
        <v>33</v>
      </c>
      <c r="V115" s="8">
        <v>1</v>
      </c>
      <c r="X115">
        <f>Sheet1!Q115</f>
        <v>73911</v>
      </c>
      <c r="Y115">
        <v>1.17</v>
      </c>
      <c r="Z115">
        <f t="shared" si="11"/>
        <v>86475</v>
      </c>
      <c r="AB115">
        <f t="shared" si="12"/>
        <v>739</v>
      </c>
    </row>
    <row r="116" spans="1:28" x14ac:dyDescent="0.15">
      <c r="A116" s="6">
        <v>703</v>
      </c>
      <c r="B116" s="4">
        <v>3</v>
      </c>
      <c r="C116" s="4">
        <v>6</v>
      </c>
      <c r="D116" s="39" t="s">
        <v>368</v>
      </c>
      <c r="E116" s="39" t="s">
        <v>44</v>
      </c>
      <c r="F116" s="39" t="s">
        <v>362</v>
      </c>
      <c r="G116" s="39" t="s">
        <v>369</v>
      </c>
      <c r="H116" s="39" t="s">
        <v>120</v>
      </c>
      <c r="I116" s="39" t="s">
        <v>3417</v>
      </c>
      <c r="J116" s="43">
        <v>67</v>
      </c>
      <c r="K116" s="4">
        <v>203</v>
      </c>
      <c r="L116" s="6">
        <v>704</v>
      </c>
      <c r="M116" s="42">
        <f t="shared" si="9"/>
        <v>87214</v>
      </c>
      <c r="N116" s="4">
        <f t="shared" si="10"/>
        <v>1</v>
      </c>
      <c r="O116" s="4">
        <v>33</v>
      </c>
      <c r="P116" s="4">
        <v>33</v>
      </c>
      <c r="V116" s="8">
        <v>1</v>
      </c>
      <c r="X116">
        <f>Sheet1!Q116</f>
        <v>73911</v>
      </c>
      <c r="Y116">
        <v>1.18</v>
      </c>
      <c r="Z116">
        <f t="shared" si="11"/>
        <v>87214</v>
      </c>
      <c r="AB116">
        <f t="shared" si="12"/>
        <v>739</v>
      </c>
    </row>
    <row r="117" spans="1:28" x14ac:dyDescent="0.15">
      <c r="A117" s="6">
        <v>704</v>
      </c>
      <c r="B117" s="4">
        <v>3</v>
      </c>
      <c r="C117" s="4">
        <v>6</v>
      </c>
      <c r="D117" s="39" t="s">
        <v>370</v>
      </c>
      <c r="E117" s="39" t="s">
        <v>44</v>
      </c>
      <c r="F117" s="39" t="s">
        <v>362</v>
      </c>
      <c r="G117" s="39" t="s">
        <v>371</v>
      </c>
      <c r="H117" s="39" t="s">
        <v>120</v>
      </c>
      <c r="I117" s="39" t="s">
        <v>3417</v>
      </c>
      <c r="J117" s="43">
        <v>68</v>
      </c>
      <c r="K117" s="4">
        <v>204</v>
      </c>
      <c r="L117" s="6">
        <v>705</v>
      </c>
      <c r="M117" s="42">
        <f t="shared" si="9"/>
        <v>87954</v>
      </c>
      <c r="N117" s="4">
        <f t="shared" si="10"/>
        <v>1</v>
      </c>
      <c r="O117" s="4">
        <v>33</v>
      </c>
      <c r="P117" s="4">
        <v>33</v>
      </c>
      <c r="V117" s="8">
        <v>1</v>
      </c>
      <c r="X117">
        <f>Sheet1!Q117</f>
        <v>73911</v>
      </c>
      <c r="Y117">
        <v>1.19</v>
      </c>
      <c r="Z117">
        <f t="shared" si="11"/>
        <v>87954</v>
      </c>
      <c r="AB117">
        <f t="shared" si="12"/>
        <v>740</v>
      </c>
    </row>
    <row r="118" spans="1:28" x14ac:dyDescent="0.15">
      <c r="A118" s="6">
        <v>705</v>
      </c>
      <c r="B118" s="4">
        <v>3</v>
      </c>
      <c r="C118" s="4">
        <v>6</v>
      </c>
      <c r="D118" s="39" t="s">
        <v>372</v>
      </c>
      <c r="E118" s="39" t="s">
        <v>44</v>
      </c>
      <c r="F118" s="39" t="s">
        <v>373</v>
      </c>
      <c r="G118" s="39" t="s">
        <v>374</v>
      </c>
      <c r="H118" s="39" t="s">
        <v>120</v>
      </c>
      <c r="I118" s="39" t="s">
        <v>3854</v>
      </c>
      <c r="J118" s="43">
        <v>68</v>
      </c>
      <c r="K118" s="4">
        <v>205</v>
      </c>
      <c r="L118" s="6">
        <v>706</v>
      </c>
      <c r="M118" s="42">
        <f t="shared" si="9"/>
        <v>93377</v>
      </c>
      <c r="N118" s="4">
        <f t="shared" si="10"/>
        <v>1</v>
      </c>
      <c r="O118" s="4">
        <v>33</v>
      </c>
      <c r="P118" s="4">
        <v>33</v>
      </c>
      <c r="V118" s="8">
        <v>1</v>
      </c>
      <c r="X118">
        <f>Sheet1!Q118</f>
        <v>81198</v>
      </c>
      <c r="Y118">
        <v>1.1499999999999999</v>
      </c>
      <c r="Z118">
        <f t="shared" si="11"/>
        <v>93377</v>
      </c>
      <c r="AB118">
        <f t="shared" si="12"/>
        <v>5423</v>
      </c>
    </row>
    <row r="119" spans="1:28" x14ac:dyDescent="0.15">
      <c r="A119" s="6">
        <v>706</v>
      </c>
      <c r="B119" s="4">
        <v>3</v>
      </c>
      <c r="C119" s="4">
        <v>6</v>
      </c>
      <c r="D119" s="39" t="s">
        <v>375</v>
      </c>
      <c r="E119" s="39" t="s">
        <v>44</v>
      </c>
      <c r="F119" s="39" t="s">
        <v>373</v>
      </c>
      <c r="G119" s="39" t="s">
        <v>376</v>
      </c>
      <c r="H119" s="39" t="s">
        <v>120</v>
      </c>
      <c r="I119" s="39" t="s">
        <v>3854</v>
      </c>
      <c r="J119" s="43">
        <v>68</v>
      </c>
      <c r="K119" s="4">
        <v>206</v>
      </c>
      <c r="L119" s="6">
        <v>707</v>
      </c>
      <c r="M119" s="42">
        <f t="shared" si="9"/>
        <v>92769</v>
      </c>
      <c r="N119" s="4">
        <f t="shared" si="10"/>
        <v>1</v>
      </c>
      <c r="O119" s="4">
        <v>33</v>
      </c>
      <c r="P119" s="4">
        <v>33</v>
      </c>
      <c r="V119" s="8">
        <v>1</v>
      </c>
      <c r="X119">
        <f>Sheet1!Q119</f>
        <v>80669</v>
      </c>
      <c r="Y119">
        <v>1.1499999999999999</v>
      </c>
      <c r="Z119">
        <f t="shared" si="11"/>
        <v>92769</v>
      </c>
      <c r="AB119">
        <f t="shared" si="12"/>
        <v>-608</v>
      </c>
    </row>
    <row r="120" spans="1:28" x14ac:dyDescent="0.15">
      <c r="A120" s="6">
        <v>707</v>
      </c>
      <c r="B120" s="4">
        <v>3</v>
      </c>
      <c r="C120" s="4">
        <v>6</v>
      </c>
      <c r="D120" s="39" t="s">
        <v>377</v>
      </c>
      <c r="E120" s="39" t="s">
        <v>44</v>
      </c>
      <c r="F120" s="39" t="s">
        <v>373</v>
      </c>
      <c r="G120" s="39" t="s">
        <v>378</v>
      </c>
      <c r="H120" s="39" t="s">
        <v>120</v>
      </c>
      <c r="I120" s="39" t="s">
        <v>3420</v>
      </c>
      <c r="J120" s="43">
        <v>69</v>
      </c>
      <c r="K120" s="4">
        <v>207</v>
      </c>
      <c r="L120" s="6">
        <v>708</v>
      </c>
      <c r="M120" s="42">
        <f t="shared" si="9"/>
        <v>98073</v>
      </c>
      <c r="N120" s="4">
        <f t="shared" si="10"/>
        <v>1</v>
      </c>
      <c r="O120" s="4">
        <v>33</v>
      </c>
      <c r="P120" s="4">
        <v>33</v>
      </c>
      <c r="V120" s="8">
        <v>1</v>
      </c>
      <c r="X120">
        <f>Sheet1!Q120</f>
        <v>85281</v>
      </c>
      <c r="Y120">
        <v>1.1499999999999999</v>
      </c>
      <c r="Z120">
        <f t="shared" si="11"/>
        <v>98073</v>
      </c>
      <c r="AB120">
        <f t="shared" si="12"/>
        <v>5304</v>
      </c>
    </row>
    <row r="121" spans="1:28" x14ac:dyDescent="0.15">
      <c r="A121" s="6">
        <v>708</v>
      </c>
      <c r="B121" s="4">
        <v>3</v>
      </c>
      <c r="C121" s="4">
        <v>6</v>
      </c>
      <c r="D121" s="39" t="s">
        <v>379</v>
      </c>
      <c r="E121" s="39" t="s">
        <v>44</v>
      </c>
      <c r="F121" s="39" t="s">
        <v>373</v>
      </c>
      <c r="G121" s="39" t="s">
        <v>380</v>
      </c>
      <c r="H121" s="39" t="s">
        <v>120</v>
      </c>
      <c r="I121" s="39" t="s">
        <v>3860</v>
      </c>
      <c r="J121" s="43">
        <v>69</v>
      </c>
      <c r="K121" s="4">
        <v>208</v>
      </c>
      <c r="L121" s="6">
        <v>709</v>
      </c>
      <c r="M121" s="42">
        <f t="shared" si="9"/>
        <v>103386</v>
      </c>
      <c r="N121" s="4">
        <f t="shared" si="10"/>
        <v>1</v>
      </c>
      <c r="O121" s="4">
        <v>33</v>
      </c>
      <c r="P121" s="4">
        <v>33</v>
      </c>
      <c r="V121" s="8">
        <v>1</v>
      </c>
      <c r="X121">
        <f>Sheet1!Q121</f>
        <v>89901</v>
      </c>
      <c r="Y121">
        <v>1.1499999999999999</v>
      </c>
      <c r="Z121">
        <f t="shared" si="11"/>
        <v>103386</v>
      </c>
      <c r="AB121">
        <f t="shared" si="12"/>
        <v>5313</v>
      </c>
    </row>
    <row r="122" spans="1:28" x14ac:dyDescent="0.15">
      <c r="A122" s="6">
        <v>709</v>
      </c>
      <c r="B122" s="4">
        <v>3</v>
      </c>
      <c r="C122" s="4">
        <v>6</v>
      </c>
      <c r="D122" s="39" t="s">
        <v>381</v>
      </c>
      <c r="E122" s="39" t="s">
        <v>44</v>
      </c>
      <c r="F122" s="39" t="s">
        <v>373</v>
      </c>
      <c r="G122" s="39" t="s">
        <v>382</v>
      </c>
      <c r="H122" s="39" t="s">
        <v>120</v>
      </c>
      <c r="I122" s="39" t="s">
        <v>3861</v>
      </c>
      <c r="J122" s="43">
        <v>69</v>
      </c>
      <c r="K122" s="4">
        <v>209</v>
      </c>
      <c r="L122" s="6">
        <v>710</v>
      </c>
      <c r="M122" s="42">
        <f t="shared" si="9"/>
        <v>108710</v>
      </c>
      <c r="N122" s="4">
        <f t="shared" si="10"/>
        <v>1</v>
      </c>
      <c r="O122" s="4">
        <v>33</v>
      </c>
      <c r="P122" s="4">
        <v>33</v>
      </c>
      <c r="V122" s="8">
        <v>1</v>
      </c>
      <c r="X122">
        <f>Sheet1!Q122</f>
        <v>94531</v>
      </c>
      <c r="Y122">
        <v>1.1499999999999999</v>
      </c>
      <c r="Z122">
        <f t="shared" si="11"/>
        <v>108710</v>
      </c>
      <c r="AB122">
        <f t="shared" si="12"/>
        <v>5324</v>
      </c>
    </row>
    <row r="123" spans="1:28" x14ac:dyDescent="0.15">
      <c r="A123" s="6">
        <v>710</v>
      </c>
      <c r="B123" s="4">
        <v>3</v>
      </c>
      <c r="C123" s="4">
        <v>6</v>
      </c>
      <c r="D123" s="39" t="s">
        <v>383</v>
      </c>
      <c r="E123" s="39" t="s">
        <v>44</v>
      </c>
      <c r="F123" s="39" t="s">
        <v>384</v>
      </c>
      <c r="G123" s="39" t="s">
        <v>385</v>
      </c>
      <c r="H123" s="39" t="s">
        <v>120</v>
      </c>
      <c r="I123" s="39" t="s">
        <v>3425</v>
      </c>
      <c r="J123" s="43">
        <v>70</v>
      </c>
      <c r="K123" s="4">
        <v>201</v>
      </c>
      <c r="L123" s="6">
        <v>711</v>
      </c>
      <c r="M123" s="42">
        <f t="shared" si="9"/>
        <v>106971</v>
      </c>
      <c r="N123" s="4">
        <f t="shared" si="10"/>
        <v>1</v>
      </c>
      <c r="O123" s="4">
        <v>33</v>
      </c>
      <c r="P123" s="4">
        <v>33</v>
      </c>
      <c r="V123" s="8">
        <v>1</v>
      </c>
      <c r="X123">
        <f>Sheet1!Q123</f>
        <v>97247</v>
      </c>
      <c r="Y123">
        <v>1.1000000000000001</v>
      </c>
      <c r="Z123">
        <f t="shared" si="11"/>
        <v>106971</v>
      </c>
      <c r="AB123">
        <f t="shared" si="12"/>
        <v>-1739</v>
      </c>
    </row>
    <row r="124" spans="1:28" x14ac:dyDescent="0.15">
      <c r="A124" s="6">
        <v>711</v>
      </c>
      <c r="B124" s="4">
        <v>3</v>
      </c>
      <c r="C124" s="4">
        <v>6</v>
      </c>
      <c r="D124" s="39" t="s">
        <v>386</v>
      </c>
      <c r="E124" s="39" t="s">
        <v>44</v>
      </c>
      <c r="F124" s="39" t="s">
        <v>387</v>
      </c>
      <c r="G124" s="39" t="s">
        <v>376</v>
      </c>
      <c r="H124" s="39" t="s">
        <v>120</v>
      </c>
      <c r="I124" s="39" t="s">
        <v>3862</v>
      </c>
      <c r="J124" s="43">
        <v>70</v>
      </c>
      <c r="K124" s="4">
        <v>202</v>
      </c>
      <c r="L124" s="6">
        <v>712</v>
      </c>
      <c r="M124" s="42">
        <f t="shared" si="9"/>
        <v>108924</v>
      </c>
      <c r="N124" s="4">
        <f t="shared" si="10"/>
        <v>1</v>
      </c>
      <c r="O124" s="4">
        <v>33</v>
      </c>
      <c r="P124" s="4">
        <v>33</v>
      </c>
      <c r="V124" s="8">
        <v>1</v>
      </c>
      <c r="X124">
        <f>Sheet1!Q124</f>
        <v>94717</v>
      </c>
      <c r="Y124">
        <v>1.1499999999999999</v>
      </c>
      <c r="Z124">
        <f t="shared" si="11"/>
        <v>108924</v>
      </c>
      <c r="AB124">
        <f t="shared" si="12"/>
        <v>1953</v>
      </c>
    </row>
    <row r="125" spans="1:28" x14ac:dyDescent="0.15">
      <c r="A125" s="6">
        <v>712</v>
      </c>
      <c r="B125" s="4">
        <v>3</v>
      </c>
      <c r="C125" s="4">
        <v>6</v>
      </c>
      <c r="D125" s="39" t="s">
        <v>388</v>
      </c>
      <c r="E125" s="39" t="s">
        <v>44</v>
      </c>
      <c r="F125" s="39" t="s">
        <v>387</v>
      </c>
      <c r="G125" s="39" t="s">
        <v>378</v>
      </c>
      <c r="H125" s="39" t="s">
        <v>120</v>
      </c>
      <c r="I125" s="39" t="s">
        <v>3862</v>
      </c>
      <c r="J125" s="43">
        <v>70</v>
      </c>
      <c r="K125" s="4">
        <v>203</v>
      </c>
      <c r="L125" s="6">
        <v>713</v>
      </c>
      <c r="M125" s="42">
        <f t="shared" si="9"/>
        <v>109398</v>
      </c>
      <c r="N125" s="4">
        <f t="shared" si="10"/>
        <v>1</v>
      </c>
      <c r="O125" s="4">
        <v>33</v>
      </c>
      <c r="P125" s="4">
        <v>33</v>
      </c>
      <c r="V125" s="8">
        <v>1</v>
      </c>
      <c r="X125">
        <f>Sheet1!Q125</f>
        <v>94717</v>
      </c>
      <c r="Y125">
        <v>1.155</v>
      </c>
      <c r="Z125">
        <f t="shared" si="11"/>
        <v>109398</v>
      </c>
      <c r="AB125">
        <f t="shared" si="12"/>
        <v>474</v>
      </c>
    </row>
    <row r="126" spans="1:28" x14ac:dyDescent="0.15">
      <c r="A126" s="6">
        <v>713</v>
      </c>
      <c r="B126" s="4">
        <v>3</v>
      </c>
      <c r="C126" s="4">
        <v>6</v>
      </c>
      <c r="D126" s="39" t="s">
        <v>389</v>
      </c>
      <c r="E126" s="39" t="s">
        <v>44</v>
      </c>
      <c r="F126" s="39" t="s">
        <v>387</v>
      </c>
      <c r="G126" s="39" t="s">
        <v>380</v>
      </c>
      <c r="H126" s="39" t="s">
        <v>120</v>
      </c>
      <c r="I126" s="39" t="s">
        <v>3862</v>
      </c>
      <c r="J126" s="43">
        <v>71</v>
      </c>
      <c r="K126" s="4">
        <v>204</v>
      </c>
      <c r="L126" s="6">
        <v>714</v>
      </c>
      <c r="M126" s="42">
        <f t="shared" si="9"/>
        <v>109871</v>
      </c>
      <c r="N126" s="4">
        <f t="shared" si="10"/>
        <v>1</v>
      </c>
      <c r="O126" s="4">
        <v>33</v>
      </c>
      <c r="P126" s="4">
        <v>33</v>
      </c>
      <c r="V126" s="8">
        <v>1</v>
      </c>
      <c r="X126">
        <f>Sheet1!Q126</f>
        <v>94717</v>
      </c>
      <c r="Y126">
        <v>1.1599999999999999</v>
      </c>
      <c r="Z126">
        <f t="shared" si="11"/>
        <v>109871</v>
      </c>
      <c r="AB126">
        <f t="shared" si="12"/>
        <v>473</v>
      </c>
    </row>
    <row r="127" spans="1:28" x14ac:dyDescent="0.15">
      <c r="A127" s="6">
        <v>714</v>
      </c>
      <c r="B127" s="4">
        <v>3</v>
      </c>
      <c r="C127" s="4">
        <v>6</v>
      </c>
      <c r="D127" s="39" t="s">
        <v>390</v>
      </c>
      <c r="E127" s="39" t="s">
        <v>44</v>
      </c>
      <c r="F127" s="39" t="s">
        <v>387</v>
      </c>
      <c r="G127" s="39" t="s">
        <v>382</v>
      </c>
      <c r="H127" s="39" t="s">
        <v>120</v>
      </c>
      <c r="I127" s="39" t="s">
        <v>3862</v>
      </c>
      <c r="J127" s="43">
        <v>71</v>
      </c>
      <c r="K127" s="4">
        <v>205</v>
      </c>
      <c r="L127" s="6">
        <v>715</v>
      </c>
      <c r="M127" s="42">
        <f t="shared" si="9"/>
        <v>110345</v>
      </c>
      <c r="N127" s="4">
        <f t="shared" si="10"/>
        <v>1</v>
      </c>
      <c r="O127" s="4">
        <v>33</v>
      </c>
      <c r="P127" s="4">
        <v>33</v>
      </c>
      <c r="V127" s="8">
        <v>1</v>
      </c>
      <c r="X127">
        <f>Sheet1!Q127</f>
        <v>94717</v>
      </c>
      <c r="Y127">
        <v>1.165</v>
      </c>
      <c r="Z127">
        <f t="shared" si="11"/>
        <v>110345</v>
      </c>
      <c r="AB127">
        <f t="shared" si="12"/>
        <v>474</v>
      </c>
    </row>
    <row r="128" spans="1:28" x14ac:dyDescent="0.15">
      <c r="A128" s="6">
        <v>715</v>
      </c>
      <c r="B128" s="4">
        <v>3</v>
      </c>
      <c r="C128" s="4">
        <v>6</v>
      </c>
      <c r="D128" s="39" t="s">
        <v>391</v>
      </c>
      <c r="E128" s="39" t="s">
        <v>44</v>
      </c>
      <c r="F128" s="39" t="s">
        <v>392</v>
      </c>
      <c r="G128" s="39" t="s">
        <v>393</v>
      </c>
      <c r="H128" s="39" t="s">
        <v>120</v>
      </c>
      <c r="I128" s="39" t="s">
        <v>3863</v>
      </c>
      <c r="J128" s="43">
        <v>71</v>
      </c>
      <c r="K128" s="4">
        <v>206</v>
      </c>
      <c r="L128" s="6">
        <v>716</v>
      </c>
      <c r="M128" s="42">
        <f t="shared" si="9"/>
        <v>115002</v>
      </c>
      <c r="N128" s="4">
        <f t="shared" si="10"/>
        <v>1</v>
      </c>
      <c r="O128" s="4">
        <v>33</v>
      </c>
      <c r="P128" s="4">
        <v>33</v>
      </c>
      <c r="V128" s="8">
        <v>1</v>
      </c>
      <c r="X128">
        <f>Sheet1!Q128</f>
        <v>100002</v>
      </c>
      <c r="Y128">
        <v>1.1499999999999999</v>
      </c>
      <c r="Z128">
        <f t="shared" si="11"/>
        <v>115002</v>
      </c>
      <c r="AB128">
        <f t="shared" si="12"/>
        <v>4657</v>
      </c>
    </row>
    <row r="129" spans="1:28" x14ac:dyDescent="0.15">
      <c r="A129" s="6">
        <v>716</v>
      </c>
      <c r="B129" s="4">
        <v>3</v>
      </c>
      <c r="C129" s="4">
        <v>6</v>
      </c>
      <c r="D129" s="39" t="s">
        <v>394</v>
      </c>
      <c r="E129" s="39" t="s">
        <v>44</v>
      </c>
      <c r="F129" s="39" t="s">
        <v>384</v>
      </c>
      <c r="G129" s="39" t="s">
        <v>365</v>
      </c>
      <c r="H129" s="39" t="s">
        <v>120</v>
      </c>
      <c r="I129" s="39" t="s">
        <v>3425</v>
      </c>
      <c r="J129" s="43">
        <v>72</v>
      </c>
      <c r="K129" s="4">
        <v>207</v>
      </c>
      <c r="L129" s="6">
        <v>717</v>
      </c>
      <c r="M129" s="42">
        <f t="shared" si="9"/>
        <v>112049</v>
      </c>
      <c r="N129" s="4">
        <f t="shared" si="10"/>
        <v>1</v>
      </c>
      <c r="O129" s="4">
        <v>33</v>
      </c>
      <c r="P129" s="4">
        <v>33</v>
      </c>
      <c r="V129" s="8">
        <v>1</v>
      </c>
      <c r="X129">
        <f>Sheet1!Q129</f>
        <v>97434</v>
      </c>
      <c r="Y129">
        <v>1.1499999999999999</v>
      </c>
      <c r="Z129">
        <f t="shared" si="11"/>
        <v>112049</v>
      </c>
      <c r="AB129">
        <f t="shared" si="12"/>
        <v>-2953</v>
      </c>
    </row>
    <row r="130" spans="1:28" x14ac:dyDescent="0.15">
      <c r="A130" s="6">
        <v>717</v>
      </c>
      <c r="B130" s="4">
        <v>3</v>
      </c>
      <c r="C130" s="4">
        <v>6</v>
      </c>
      <c r="D130" s="39" t="s">
        <v>395</v>
      </c>
      <c r="E130" s="39" t="s">
        <v>44</v>
      </c>
      <c r="F130" s="39" t="s">
        <v>384</v>
      </c>
      <c r="G130" s="39" t="s">
        <v>367</v>
      </c>
      <c r="H130" s="39" t="s">
        <v>120</v>
      </c>
      <c r="I130" s="39" t="s">
        <v>3425</v>
      </c>
      <c r="J130" s="43">
        <v>72</v>
      </c>
      <c r="K130" s="4">
        <v>208</v>
      </c>
      <c r="L130" s="6">
        <v>718</v>
      </c>
      <c r="M130" s="42">
        <f t="shared" si="9"/>
        <v>112536</v>
      </c>
      <c r="N130" s="4">
        <f t="shared" si="10"/>
        <v>1</v>
      </c>
      <c r="O130" s="4">
        <v>33</v>
      </c>
      <c r="P130" s="4">
        <v>33</v>
      </c>
      <c r="V130" s="8">
        <v>1</v>
      </c>
      <c r="X130">
        <f>Sheet1!Q130</f>
        <v>97434</v>
      </c>
      <c r="Y130">
        <v>1.155</v>
      </c>
      <c r="Z130">
        <f t="shared" si="11"/>
        <v>112536</v>
      </c>
      <c r="AB130">
        <f t="shared" si="12"/>
        <v>487</v>
      </c>
    </row>
    <row r="131" spans="1:28" x14ac:dyDescent="0.15">
      <c r="A131" s="6">
        <v>718</v>
      </c>
      <c r="B131" s="4">
        <v>3</v>
      </c>
      <c r="C131" s="4">
        <v>6</v>
      </c>
      <c r="D131" s="39" t="s">
        <v>396</v>
      </c>
      <c r="E131" s="39" t="s">
        <v>44</v>
      </c>
      <c r="F131" s="39" t="s">
        <v>384</v>
      </c>
      <c r="G131" s="39" t="s">
        <v>369</v>
      </c>
      <c r="H131" s="39" t="s">
        <v>120</v>
      </c>
      <c r="I131" s="39" t="s">
        <v>3425</v>
      </c>
      <c r="J131" s="43">
        <v>72</v>
      </c>
      <c r="K131" s="4">
        <v>209</v>
      </c>
      <c r="L131" s="6">
        <v>719</v>
      </c>
      <c r="M131" s="42">
        <f t="shared" si="9"/>
        <v>113023</v>
      </c>
      <c r="N131" s="4">
        <f t="shared" si="10"/>
        <v>1</v>
      </c>
      <c r="O131" s="4">
        <v>33</v>
      </c>
      <c r="P131" s="4">
        <v>33</v>
      </c>
      <c r="V131" s="8">
        <v>1</v>
      </c>
      <c r="X131">
        <f>Sheet1!Q131</f>
        <v>97434</v>
      </c>
      <c r="Y131">
        <v>1.1599999999999999</v>
      </c>
      <c r="Z131">
        <f t="shared" si="11"/>
        <v>113023</v>
      </c>
      <c r="AB131">
        <f t="shared" si="12"/>
        <v>487</v>
      </c>
    </row>
    <row r="132" spans="1:28" x14ac:dyDescent="0.15">
      <c r="A132" s="6">
        <v>719</v>
      </c>
      <c r="B132" s="4">
        <v>3</v>
      </c>
      <c r="C132" s="4">
        <v>6</v>
      </c>
      <c r="D132" s="39" t="s">
        <v>397</v>
      </c>
      <c r="E132" s="39" t="s">
        <v>44</v>
      </c>
      <c r="F132" s="39" t="s">
        <v>384</v>
      </c>
      <c r="G132" s="39" t="s">
        <v>371</v>
      </c>
      <c r="H132" s="39" t="s">
        <v>120</v>
      </c>
      <c r="I132" s="39" t="s">
        <v>3864</v>
      </c>
      <c r="J132" s="43">
        <v>73</v>
      </c>
      <c r="K132" s="4">
        <v>201</v>
      </c>
      <c r="L132" s="6">
        <v>720</v>
      </c>
      <c r="M132" s="42">
        <f t="shared" si="9"/>
        <v>119074</v>
      </c>
      <c r="N132" s="4">
        <f t="shared" si="10"/>
        <v>1</v>
      </c>
      <c r="O132" s="4">
        <v>33</v>
      </c>
      <c r="P132" s="4">
        <v>33</v>
      </c>
      <c r="V132" s="8">
        <v>1</v>
      </c>
      <c r="X132">
        <f>Sheet1!Q132</f>
        <v>102210</v>
      </c>
      <c r="Y132">
        <v>1.165</v>
      </c>
      <c r="Z132">
        <f t="shared" si="11"/>
        <v>119074</v>
      </c>
      <c r="AB132">
        <f t="shared" si="12"/>
        <v>6051</v>
      </c>
    </row>
    <row r="133" spans="1:28" x14ac:dyDescent="0.15">
      <c r="A133" s="6">
        <v>720</v>
      </c>
      <c r="B133" s="4">
        <v>3</v>
      </c>
      <c r="C133" s="4">
        <v>6</v>
      </c>
      <c r="D133" s="39" t="s">
        <v>398</v>
      </c>
      <c r="E133" s="39" t="s">
        <v>44</v>
      </c>
      <c r="F133" s="39" t="s">
        <v>399</v>
      </c>
      <c r="G133" s="39" t="s">
        <v>400</v>
      </c>
      <c r="H133" s="39" t="s">
        <v>120</v>
      </c>
      <c r="I133" s="39" t="s">
        <v>3865</v>
      </c>
      <c r="J133" s="43">
        <v>73</v>
      </c>
      <c r="K133" s="4">
        <v>202</v>
      </c>
      <c r="L133" s="6">
        <v>721</v>
      </c>
      <c r="M133" s="42">
        <f t="shared" ref="M133:M196" si="13">FLOOR(Z133*$S$1,1)</f>
        <v>124011</v>
      </c>
      <c r="N133" s="4">
        <f t="shared" ref="N133:N196" si="14">ROUNDUP(V133/3,0)</f>
        <v>1</v>
      </c>
      <c r="O133" s="4">
        <v>33</v>
      </c>
      <c r="P133" s="4">
        <v>33</v>
      </c>
      <c r="V133" s="8">
        <v>1</v>
      </c>
      <c r="X133">
        <f>Sheet1!Q133</f>
        <v>107836</v>
      </c>
      <c r="Y133">
        <v>1.1499999999999999</v>
      </c>
      <c r="Z133">
        <f t="shared" ref="Z133:Z196" si="15">FLOOR(X133*Y133,1)</f>
        <v>124011</v>
      </c>
      <c r="AB133">
        <f t="shared" si="12"/>
        <v>4937</v>
      </c>
    </row>
    <row r="134" spans="1:28" x14ac:dyDescent="0.15">
      <c r="A134" s="6">
        <v>721</v>
      </c>
      <c r="B134" s="4">
        <v>3</v>
      </c>
      <c r="C134" s="4">
        <v>6</v>
      </c>
      <c r="D134" s="39" t="s">
        <v>401</v>
      </c>
      <c r="E134" s="39" t="s">
        <v>44</v>
      </c>
      <c r="F134" s="39" t="s">
        <v>392</v>
      </c>
      <c r="G134" s="39" t="s">
        <v>402</v>
      </c>
      <c r="H134" s="39" t="s">
        <v>120</v>
      </c>
      <c r="I134" s="39" t="s">
        <v>3866</v>
      </c>
      <c r="J134" s="43">
        <v>73</v>
      </c>
      <c r="K134" s="4">
        <v>203</v>
      </c>
      <c r="L134" s="6">
        <v>722</v>
      </c>
      <c r="M134" s="42">
        <f t="shared" si="13"/>
        <v>120866</v>
      </c>
      <c r="N134" s="4">
        <f t="shared" si="14"/>
        <v>1</v>
      </c>
      <c r="O134" s="4">
        <v>33</v>
      </c>
      <c r="P134" s="4">
        <v>33</v>
      </c>
      <c r="V134" s="8">
        <v>1</v>
      </c>
      <c r="X134">
        <f>Sheet1!Q134</f>
        <v>105101</v>
      </c>
      <c r="Y134">
        <v>1.1499999999999999</v>
      </c>
      <c r="Z134">
        <f t="shared" si="15"/>
        <v>120866</v>
      </c>
      <c r="AB134">
        <f t="shared" si="12"/>
        <v>-3145</v>
      </c>
    </row>
    <row r="135" spans="1:28" x14ac:dyDescent="0.15">
      <c r="A135" s="6">
        <v>722</v>
      </c>
      <c r="B135" s="4">
        <v>3</v>
      </c>
      <c r="C135" s="4">
        <v>6</v>
      </c>
      <c r="D135" s="39" t="s">
        <v>403</v>
      </c>
      <c r="E135" s="39" t="s">
        <v>44</v>
      </c>
      <c r="F135" s="39" t="s">
        <v>392</v>
      </c>
      <c r="G135" s="39" t="s">
        <v>404</v>
      </c>
      <c r="H135" s="39" t="s">
        <v>120</v>
      </c>
      <c r="I135" s="39" t="s">
        <v>3866</v>
      </c>
      <c r="J135" s="43">
        <v>74</v>
      </c>
      <c r="K135" s="4">
        <v>204</v>
      </c>
      <c r="L135" s="6">
        <v>723</v>
      </c>
      <c r="M135" s="42">
        <f t="shared" si="13"/>
        <v>121391</v>
      </c>
      <c r="N135" s="4">
        <f t="shared" si="14"/>
        <v>1</v>
      </c>
      <c r="O135" s="4">
        <v>33</v>
      </c>
      <c r="P135" s="4">
        <v>33</v>
      </c>
      <c r="V135" s="8">
        <v>1</v>
      </c>
      <c r="X135">
        <f>Sheet1!Q135</f>
        <v>105101</v>
      </c>
      <c r="Y135">
        <v>1.155</v>
      </c>
      <c r="Z135">
        <f t="shared" si="15"/>
        <v>121391</v>
      </c>
      <c r="AB135">
        <f t="shared" si="12"/>
        <v>525</v>
      </c>
    </row>
    <row r="136" spans="1:28" x14ac:dyDescent="0.15">
      <c r="A136" s="6">
        <v>723</v>
      </c>
      <c r="B136" s="4">
        <v>3</v>
      </c>
      <c r="C136" s="4">
        <v>6</v>
      </c>
      <c r="D136" s="39" t="s">
        <v>405</v>
      </c>
      <c r="E136" s="39" t="s">
        <v>44</v>
      </c>
      <c r="F136" s="39" t="s">
        <v>392</v>
      </c>
      <c r="G136" s="39" t="s">
        <v>406</v>
      </c>
      <c r="H136" s="39" t="s">
        <v>120</v>
      </c>
      <c r="I136" s="39" t="s">
        <v>3866</v>
      </c>
      <c r="J136" s="43">
        <v>74</v>
      </c>
      <c r="K136" s="4">
        <v>205</v>
      </c>
      <c r="L136" s="6">
        <v>724</v>
      </c>
      <c r="M136" s="42">
        <f t="shared" si="13"/>
        <v>121917</v>
      </c>
      <c r="N136" s="4">
        <f t="shared" si="14"/>
        <v>1</v>
      </c>
      <c r="O136" s="4">
        <v>33</v>
      </c>
      <c r="P136" s="4">
        <v>33</v>
      </c>
      <c r="V136" s="8">
        <v>1</v>
      </c>
      <c r="X136">
        <f>Sheet1!Q136</f>
        <v>105101</v>
      </c>
      <c r="Y136">
        <v>1.1599999999999999</v>
      </c>
      <c r="Z136">
        <f t="shared" si="15"/>
        <v>121917</v>
      </c>
      <c r="AB136">
        <f t="shared" ref="AB136:AB199" si="16">Z136-Z135</f>
        <v>526</v>
      </c>
    </row>
    <row r="137" spans="1:28" x14ac:dyDescent="0.15">
      <c r="A137" s="6">
        <v>724</v>
      </c>
      <c r="B137" s="4">
        <v>3</v>
      </c>
      <c r="C137" s="4">
        <v>6</v>
      </c>
      <c r="D137" s="39" t="s">
        <v>407</v>
      </c>
      <c r="E137" s="39" t="s">
        <v>44</v>
      </c>
      <c r="F137" s="39" t="s">
        <v>392</v>
      </c>
      <c r="G137" s="39" t="s">
        <v>408</v>
      </c>
      <c r="H137" s="39" t="s">
        <v>120</v>
      </c>
      <c r="I137" s="39" t="s">
        <v>3866</v>
      </c>
      <c r="J137" s="43">
        <v>74</v>
      </c>
      <c r="K137" s="4">
        <v>206</v>
      </c>
      <c r="L137" s="6">
        <v>725</v>
      </c>
      <c r="M137" s="42">
        <f t="shared" si="13"/>
        <v>122442</v>
      </c>
      <c r="N137" s="4">
        <f t="shared" si="14"/>
        <v>1</v>
      </c>
      <c r="O137" s="4">
        <v>33</v>
      </c>
      <c r="P137" s="4">
        <v>33</v>
      </c>
      <c r="V137" s="8">
        <v>1</v>
      </c>
      <c r="X137">
        <f>Sheet1!Q137</f>
        <v>105101</v>
      </c>
      <c r="Y137">
        <v>1.165</v>
      </c>
      <c r="Z137">
        <f t="shared" si="15"/>
        <v>122442</v>
      </c>
      <c r="AB137">
        <f t="shared" si="16"/>
        <v>525</v>
      </c>
    </row>
    <row r="138" spans="1:28" x14ac:dyDescent="0.15">
      <c r="A138" s="6">
        <v>725</v>
      </c>
      <c r="B138" s="4">
        <v>3</v>
      </c>
      <c r="C138" s="4">
        <v>6</v>
      </c>
      <c r="D138" s="39" t="s">
        <v>409</v>
      </c>
      <c r="E138" s="39" t="s">
        <v>44</v>
      </c>
      <c r="F138" s="39" t="s">
        <v>410</v>
      </c>
      <c r="G138" s="39" t="s">
        <v>411</v>
      </c>
      <c r="H138" s="39" t="s">
        <v>120</v>
      </c>
      <c r="I138" s="39" t="s">
        <v>3867</v>
      </c>
      <c r="J138" s="43">
        <v>75</v>
      </c>
      <c r="K138" s="4">
        <v>207</v>
      </c>
      <c r="L138" s="6">
        <v>726</v>
      </c>
      <c r="M138" s="42">
        <f t="shared" si="13"/>
        <v>127426</v>
      </c>
      <c r="N138" s="4">
        <f t="shared" si="14"/>
        <v>1</v>
      </c>
      <c r="O138" s="4">
        <v>33</v>
      </c>
      <c r="P138" s="4">
        <v>33</v>
      </c>
      <c r="V138" s="8">
        <v>1</v>
      </c>
      <c r="X138">
        <f>Sheet1!Q138</f>
        <v>110806</v>
      </c>
      <c r="Y138">
        <v>1.1499999999999999</v>
      </c>
      <c r="Z138">
        <f t="shared" si="15"/>
        <v>127426</v>
      </c>
      <c r="AB138">
        <f t="shared" si="16"/>
        <v>4984</v>
      </c>
    </row>
    <row r="139" spans="1:28" x14ac:dyDescent="0.15">
      <c r="A139" s="6">
        <v>726</v>
      </c>
      <c r="B139" s="4">
        <v>3</v>
      </c>
      <c r="C139" s="4">
        <v>6</v>
      </c>
      <c r="D139" s="39" t="s">
        <v>412</v>
      </c>
      <c r="E139" s="39" t="s">
        <v>44</v>
      </c>
      <c r="F139" s="39" t="s">
        <v>399</v>
      </c>
      <c r="G139" s="39" t="s">
        <v>376</v>
      </c>
      <c r="H139" s="39" t="s">
        <v>120</v>
      </c>
      <c r="I139" s="39" t="s">
        <v>3865</v>
      </c>
      <c r="J139" s="43">
        <v>75</v>
      </c>
      <c r="K139" s="4">
        <v>208</v>
      </c>
      <c r="L139" s="6">
        <v>727</v>
      </c>
      <c r="M139" s="42">
        <f t="shared" si="13"/>
        <v>129640</v>
      </c>
      <c r="N139" s="4">
        <f t="shared" si="14"/>
        <v>1</v>
      </c>
      <c r="O139" s="4">
        <v>33</v>
      </c>
      <c r="P139" s="4">
        <v>33</v>
      </c>
      <c r="V139" s="8">
        <v>1</v>
      </c>
      <c r="X139">
        <f>Sheet1!Q139</f>
        <v>108034</v>
      </c>
      <c r="Y139">
        <v>1.2</v>
      </c>
      <c r="Z139">
        <f t="shared" si="15"/>
        <v>129640</v>
      </c>
      <c r="AB139">
        <f t="shared" si="16"/>
        <v>2214</v>
      </c>
    </row>
    <row r="140" spans="1:28" x14ac:dyDescent="0.15">
      <c r="A140" s="6">
        <v>727</v>
      </c>
      <c r="B140" s="4">
        <v>3</v>
      </c>
      <c r="C140" s="4">
        <v>6</v>
      </c>
      <c r="D140" s="39" t="s">
        <v>413</v>
      </c>
      <c r="E140" s="39" t="s">
        <v>44</v>
      </c>
      <c r="F140" s="39" t="s">
        <v>399</v>
      </c>
      <c r="G140" s="39" t="s">
        <v>378</v>
      </c>
      <c r="H140" s="39" t="s">
        <v>120</v>
      </c>
      <c r="I140" s="39" t="s">
        <v>3865</v>
      </c>
      <c r="J140" s="43">
        <v>75</v>
      </c>
      <c r="K140" s="4">
        <v>209</v>
      </c>
      <c r="L140" s="6">
        <v>728</v>
      </c>
      <c r="M140" s="42">
        <f t="shared" si="13"/>
        <v>130180</v>
      </c>
      <c r="N140" s="4">
        <f t="shared" si="14"/>
        <v>1</v>
      </c>
      <c r="O140" s="4">
        <v>33</v>
      </c>
      <c r="P140" s="4">
        <v>33</v>
      </c>
      <c r="V140" s="8">
        <v>1</v>
      </c>
      <c r="X140">
        <f>Sheet1!Q140</f>
        <v>108034</v>
      </c>
      <c r="Y140">
        <v>1.2050000000000001</v>
      </c>
      <c r="Z140">
        <f t="shared" si="15"/>
        <v>130180</v>
      </c>
      <c r="AB140">
        <f t="shared" si="16"/>
        <v>540</v>
      </c>
    </row>
    <row r="141" spans="1:28" x14ac:dyDescent="0.15">
      <c r="A141" s="6">
        <v>728</v>
      </c>
      <c r="B141" s="4">
        <v>3</v>
      </c>
      <c r="C141" s="4">
        <v>6</v>
      </c>
      <c r="D141" s="39" t="s">
        <v>414</v>
      </c>
      <c r="E141" s="39" t="s">
        <v>44</v>
      </c>
      <c r="F141" s="39" t="s">
        <v>399</v>
      </c>
      <c r="G141" s="39" t="s">
        <v>380</v>
      </c>
      <c r="H141" s="39" t="s">
        <v>120</v>
      </c>
      <c r="I141" s="39" t="s">
        <v>3865</v>
      </c>
      <c r="J141" s="43">
        <v>76</v>
      </c>
      <c r="K141" s="4">
        <v>201</v>
      </c>
      <c r="L141" s="6">
        <v>729</v>
      </c>
      <c r="M141" s="42">
        <f t="shared" si="13"/>
        <v>130721</v>
      </c>
      <c r="N141" s="4">
        <f t="shared" si="14"/>
        <v>1</v>
      </c>
      <c r="O141" s="4">
        <v>33</v>
      </c>
      <c r="P141" s="4">
        <v>33</v>
      </c>
      <c r="V141" s="8">
        <v>1</v>
      </c>
      <c r="X141">
        <f>Sheet1!Q141</f>
        <v>108034</v>
      </c>
      <c r="Y141">
        <v>1.21</v>
      </c>
      <c r="Z141">
        <f t="shared" si="15"/>
        <v>130721</v>
      </c>
      <c r="AB141">
        <f t="shared" si="16"/>
        <v>541</v>
      </c>
    </row>
    <row r="142" spans="1:28" x14ac:dyDescent="0.15">
      <c r="A142" s="6">
        <v>729</v>
      </c>
      <c r="B142" s="4">
        <v>3</v>
      </c>
      <c r="C142" s="4">
        <v>6</v>
      </c>
      <c r="D142" s="39" t="s">
        <v>415</v>
      </c>
      <c r="E142" s="39" t="s">
        <v>44</v>
      </c>
      <c r="F142" s="39" t="s">
        <v>399</v>
      </c>
      <c r="G142" s="39" t="s">
        <v>382</v>
      </c>
      <c r="H142" s="39" t="s">
        <v>120</v>
      </c>
      <c r="I142" s="39" t="s">
        <v>3865</v>
      </c>
      <c r="J142" s="43">
        <v>76</v>
      </c>
      <c r="K142" s="4">
        <v>202</v>
      </c>
      <c r="L142" s="6">
        <v>730</v>
      </c>
      <c r="M142" s="42">
        <f t="shared" si="13"/>
        <v>131261</v>
      </c>
      <c r="N142" s="4">
        <f t="shared" si="14"/>
        <v>1</v>
      </c>
      <c r="O142" s="4">
        <v>33</v>
      </c>
      <c r="P142" s="4">
        <v>33</v>
      </c>
      <c r="V142" s="8">
        <v>1</v>
      </c>
      <c r="X142">
        <f>Sheet1!Q142</f>
        <v>108034</v>
      </c>
      <c r="Y142">
        <v>1.2150000000000001</v>
      </c>
      <c r="Z142">
        <f t="shared" si="15"/>
        <v>131261</v>
      </c>
      <c r="AB142">
        <f t="shared" si="16"/>
        <v>540</v>
      </c>
    </row>
    <row r="143" spans="1:28" x14ac:dyDescent="0.15">
      <c r="A143" s="6">
        <v>730</v>
      </c>
      <c r="B143" s="4">
        <v>3</v>
      </c>
      <c r="C143" s="4">
        <v>6</v>
      </c>
      <c r="D143" s="39" t="s">
        <v>416</v>
      </c>
      <c r="E143" s="39" t="s">
        <v>44</v>
      </c>
      <c r="F143" s="39" t="s">
        <v>417</v>
      </c>
      <c r="G143" s="46" t="s">
        <v>418</v>
      </c>
      <c r="H143" s="39" t="s">
        <v>120</v>
      </c>
      <c r="I143" s="39" t="s">
        <v>3868</v>
      </c>
      <c r="J143" s="43">
        <v>76</v>
      </c>
      <c r="K143" s="4">
        <v>203</v>
      </c>
      <c r="L143" s="6">
        <v>731</v>
      </c>
      <c r="M143" s="42">
        <f t="shared" si="13"/>
        <v>139992</v>
      </c>
      <c r="N143" s="4">
        <f t="shared" si="14"/>
        <v>1</v>
      </c>
      <c r="O143" s="4">
        <v>33</v>
      </c>
      <c r="P143" s="4">
        <v>33</v>
      </c>
      <c r="V143" s="8">
        <v>1</v>
      </c>
      <c r="X143">
        <f>Sheet1!Q143</f>
        <v>116660</v>
      </c>
      <c r="Y143">
        <v>1.2</v>
      </c>
      <c r="Z143">
        <f t="shared" si="15"/>
        <v>139992</v>
      </c>
      <c r="AB143">
        <f t="shared" si="16"/>
        <v>8731</v>
      </c>
    </row>
    <row r="144" spans="1:28" x14ac:dyDescent="0.15">
      <c r="A144" s="6">
        <v>731</v>
      </c>
      <c r="B144" s="4">
        <v>3</v>
      </c>
      <c r="C144" s="4">
        <v>6</v>
      </c>
      <c r="D144" s="39" t="s">
        <v>419</v>
      </c>
      <c r="E144" s="39" t="s">
        <v>44</v>
      </c>
      <c r="F144" s="39" t="s">
        <v>417</v>
      </c>
      <c r="G144" s="39" t="s">
        <v>420</v>
      </c>
      <c r="H144" s="39" t="s">
        <v>120</v>
      </c>
      <c r="I144" s="39" t="s">
        <v>3869</v>
      </c>
      <c r="J144" s="43">
        <v>76</v>
      </c>
      <c r="K144" s="4">
        <v>204</v>
      </c>
      <c r="L144" s="6">
        <v>732</v>
      </c>
      <c r="M144" s="42">
        <f t="shared" si="13"/>
        <v>136576</v>
      </c>
      <c r="N144" s="4">
        <f t="shared" si="14"/>
        <v>1</v>
      </c>
      <c r="O144" s="4">
        <v>33</v>
      </c>
      <c r="P144" s="4">
        <v>33</v>
      </c>
      <c r="V144" s="8">
        <v>1</v>
      </c>
      <c r="X144">
        <f>Sheet1!Q144</f>
        <v>113814</v>
      </c>
      <c r="Y144">
        <v>1.2</v>
      </c>
      <c r="Z144">
        <f t="shared" si="15"/>
        <v>136576</v>
      </c>
      <c r="AB144">
        <f t="shared" si="16"/>
        <v>-3416</v>
      </c>
    </row>
    <row r="145" spans="1:28" x14ac:dyDescent="0.15">
      <c r="A145" s="6">
        <v>732</v>
      </c>
      <c r="B145" s="4">
        <v>3</v>
      </c>
      <c r="C145" s="4">
        <v>6</v>
      </c>
      <c r="D145" s="39" t="s">
        <v>421</v>
      </c>
      <c r="E145" s="39" t="s">
        <v>44</v>
      </c>
      <c r="F145" s="39" t="s">
        <v>417</v>
      </c>
      <c r="G145" s="39" t="s">
        <v>422</v>
      </c>
      <c r="H145" s="39" t="s">
        <v>120</v>
      </c>
      <c r="I145" s="39" t="s">
        <v>3869</v>
      </c>
      <c r="J145" s="43">
        <v>77</v>
      </c>
      <c r="K145" s="4">
        <v>205</v>
      </c>
      <c r="L145" s="6">
        <v>733</v>
      </c>
      <c r="M145" s="42">
        <f t="shared" si="13"/>
        <v>137145</v>
      </c>
      <c r="N145" s="4">
        <f t="shared" si="14"/>
        <v>1</v>
      </c>
      <c r="O145" s="4">
        <v>33</v>
      </c>
      <c r="P145" s="4">
        <v>33</v>
      </c>
      <c r="V145" s="8">
        <v>1</v>
      </c>
      <c r="X145">
        <f>Sheet1!Q145</f>
        <v>113814</v>
      </c>
      <c r="Y145">
        <v>1.2050000000000001</v>
      </c>
      <c r="Z145">
        <f t="shared" si="15"/>
        <v>137145</v>
      </c>
      <c r="AB145">
        <f t="shared" si="16"/>
        <v>569</v>
      </c>
    </row>
    <row r="146" spans="1:28" x14ac:dyDescent="0.15">
      <c r="A146" s="6">
        <v>733</v>
      </c>
      <c r="B146" s="4">
        <v>3</v>
      </c>
      <c r="C146" s="4">
        <v>6</v>
      </c>
      <c r="D146" s="39" t="s">
        <v>423</v>
      </c>
      <c r="E146" s="39" t="s">
        <v>44</v>
      </c>
      <c r="F146" s="39" t="s">
        <v>417</v>
      </c>
      <c r="G146" s="39" t="s">
        <v>424</v>
      </c>
      <c r="H146" s="39" t="s">
        <v>120</v>
      </c>
      <c r="I146" s="39" t="s">
        <v>3869</v>
      </c>
      <c r="J146" s="43">
        <v>77</v>
      </c>
      <c r="K146" s="4">
        <v>206</v>
      </c>
      <c r="L146" s="6">
        <v>734</v>
      </c>
      <c r="M146" s="42">
        <f t="shared" si="13"/>
        <v>137714</v>
      </c>
      <c r="N146" s="4">
        <f t="shared" si="14"/>
        <v>1</v>
      </c>
      <c r="O146" s="4">
        <v>33</v>
      </c>
      <c r="P146" s="4">
        <v>33</v>
      </c>
      <c r="V146" s="8">
        <v>1</v>
      </c>
      <c r="X146">
        <f>Sheet1!Q146</f>
        <v>113814</v>
      </c>
      <c r="Y146">
        <v>1.21</v>
      </c>
      <c r="Z146">
        <f t="shared" si="15"/>
        <v>137714</v>
      </c>
      <c r="AB146">
        <f t="shared" si="16"/>
        <v>569</v>
      </c>
    </row>
    <row r="147" spans="1:28" x14ac:dyDescent="0.15">
      <c r="A147" s="6">
        <v>734</v>
      </c>
      <c r="B147" s="4">
        <v>3</v>
      </c>
      <c r="C147" s="4">
        <v>6</v>
      </c>
      <c r="D147" s="39" t="s">
        <v>425</v>
      </c>
      <c r="E147" s="39" t="s">
        <v>44</v>
      </c>
      <c r="F147" s="39" t="s">
        <v>417</v>
      </c>
      <c r="G147" s="39" t="s">
        <v>426</v>
      </c>
      <c r="H147" s="39" t="s">
        <v>120</v>
      </c>
      <c r="I147" s="39" t="s">
        <v>3869</v>
      </c>
      <c r="J147" s="43">
        <v>77</v>
      </c>
      <c r="K147" s="4">
        <v>207</v>
      </c>
      <c r="L147" s="6">
        <v>735</v>
      </c>
      <c r="M147" s="42">
        <f t="shared" si="13"/>
        <v>138284</v>
      </c>
      <c r="N147" s="4">
        <f t="shared" si="14"/>
        <v>1</v>
      </c>
      <c r="O147" s="4">
        <v>33</v>
      </c>
      <c r="P147" s="4">
        <v>33</v>
      </c>
      <c r="V147" s="8">
        <v>1</v>
      </c>
      <c r="X147">
        <f>Sheet1!Q147</f>
        <v>113814</v>
      </c>
      <c r="Y147">
        <v>1.2150000000000001</v>
      </c>
      <c r="Z147">
        <f t="shared" si="15"/>
        <v>138284</v>
      </c>
      <c r="AB147">
        <f t="shared" si="16"/>
        <v>570</v>
      </c>
    </row>
    <row r="148" spans="1:28" x14ac:dyDescent="0.15">
      <c r="A148" s="6">
        <v>735</v>
      </c>
      <c r="B148" s="4">
        <v>3</v>
      </c>
      <c r="C148" s="4">
        <v>6</v>
      </c>
      <c r="D148" s="39" t="s">
        <v>427</v>
      </c>
      <c r="E148" s="39" t="s">
        <v>44</v>
      </c>
      <c r="F148" s="39" t="s">
        <v>428</v>
      </c>
      <c r="G148" s="39" t="s">
        <v>429</v>
      </c>
      <c r="H148" s="39" t="s">
        <v>120</v>
      </c>
      <c r="I148" s="39" t="s">
        <v>3426</v>
      </c>
      <c r="J148" s="43">
        <v>77</v>
      </c>
      <c r="K148" s="4">
        <v>208</v>
      </c>
      <c r="L148" s="6">
        <v>801</v>
      </c>
      <c r="M148" s="42">
        <f t="shared" si="13"/>
        <v>144463</v>
      </c>
      <c r="N148" s="4">
        <f t="shared" si="14"/>
        <v>1</v>
      </c>
      <c r="O148" s="4">
        <v>33</v>
      </c>
      <c r="P148" s="4">
        <v>33</v>
      </c>
      <c r="V148" s="8">
        <v>1</v>
      </c>
      <c r="X148">
        <f>Sheet1!Q148</f>
        <v>125620</v>
      </c>
      <c r="Y148">
        <v>1.1499999999999999</v>
      </c>
      <c r="Z148">
        <f t="shared" si="15"/>
        <v>144463</v>
      </c>
      <c r="AB148">
        <f t="shared" si="16"/>
        <v>6179</v>
      </c>
    </row>
    <row r="149" spans="1:28" x14ac:dyDescent="0.15">
      <c r="A149" s="6">
        <v>801</v>
      </c>
      <c r="B149" s="4">
        <v>3</v>
      </c>
      <c r="C149" s="4">
        <v>6</v>
      </c>
      <c r="D149" s="39" t="s">
        <v>430</v>
      </c>
      <c r="E149" s="39" t="s">
        <v>44</v>
      </c>
      <c r="F149" s="39" t="s">
        <v>431</v>
      </c>
      <c r="G149" s="39" t="s">
        <v>432</v>
      </c>
      <c r="H149" s="39" t="s">
        <v>120</v>
      </c>
      <c r="I149" s="39" t="s">
        <v>3427</v>
      </c>
      <c r="J149" s="43">
        <v>78</v>
      </c>
      <c r="K149" s="4">
        <v>121</v>
      </c>
      <c r="L149" s="6">
        <v>802</v>
      </c>
      <c r="M149" s="42">
        <f t="shared" si="13"/>
        <v>144721</v>
      </c>
      <c r="N149" s="4">
        <f t="shared" si="14"/>
        <v>1</v>
      </c>
      <c r="O149" s="4">
        <v>33</v>
      </c>
      <c r="P149" s="4">
        <v>33</v>
      </c>
      <c r="V149" s="8">
        <v>1</v>
      </c>
      <c r="X149">
        <f>Sheet1!Q149</f>
        <v>120601</v>
      </c>
      <c r="Y149">
        <v>1.2</v>
      </c>
      <c r="Z149">
        <f t="shared" si="15"/>
        <v>144721</v>
      </c>
      <c r="AB149">
        <f t="shared" si="16"/>
        <v>258</v>
      </c>
    </row>
    <row r="150" spans="1:28" x14ac:dyDescent="0.15">
      <c r="A150" s="6">
        <v>802</v>
      </c>
      <c r="B150" s="4">
        <v>3</v>
      </c>
      <c r="C150" s="4">
        <v>6</v>
      </c>
      <c r="D150" s="39" t="s">
        <v>433</v>
      </c>
      <c r="E150" s="39" t="s">
        <v>44</v>
      </c>
      <c r="F150" s="39" t="s">
        <v>431</v>
      </c>
      <c r="G150" s="39" t="s">
        <v>434</v>
      </c>
      <c r="H150" s="39" t="s">
        <v>120</v>
      </c>
      <c r="I150" s="39" t="s">
        <v>3427</v>
      </c>
      <c r="J150" s="43">
        <v>78</v>
      </c>
      <c r="K150" s="4">
        <v>122</v>
      </c>
      <c r="L150" s="6">
        <v>803</v>
      </c>
      <c r="M150" s="42">
        <f t="shared" si="13"/>
        <v>145324</v>
      </c>
      <c r="N150" s="4">
        <f t="shared" si="14"/>
        <v>1</v>
      </c>
      <c r="O150" s="4">
        <v>33</v>
      </c>
      <c r="P150" s="4">
        <v>33</v>
      </c>
      <c r="V150" s="8">
        <v>1</v>
      </c>
      <c r="X150">
        <f>Sheet1!Q150</f>
        <v>120601</v>
      </c>
      <c r="Y150">
        <v>1.2050000000000001</v>
      </c>
      <c r="Z150">
        <f t="shared" si="15"/>
        <v>145324</v>
      </c>
      <c r="AB150">
        <f t="shared" si="16"/>
        <v>603</v>
      </c>
    </row>
    <row r="151" spans="1:28" x14ac:dyDescent="0.15">
      <c r="A151" s="6">
        <v>803</v>
      </c>
      <c r="B151" s="4">
        <v>3</v>
      </c>
      <c r="C151" s="4">
        <v>6</v>
      </c>
      <c r="D151" s="39" t="s">
        <v>435</v>
      </c>
      <c r="E151" s="39" t="s">
        <v>44</v>
      </c>
      <c r="F151" s="39" t="s">
        <v>431</v>
      </c>
      <c r="G151" s="39" t="s">
        <v>436</v>
      </c>
      <c r="H151" s="39" t="s">
        <v>120</v>
      </c>
      <c r="I151" s="39" t="s">
        <v>3427</v>
      </c>
      <c r="J151" s="43">
        <v>78</v>
      </c>
      <c r="K151" s="4">
        <v>123</v>
      </c>
      <c r="L151" s="6">
        <v>804</v>
      </c>
      <c r="M151" s="42">
        <f t="shared" si="13"/>
        <v>145927</v>
      </c>
      <c r="N151" s="4">
        <f t="shared" si="14"/>
        <v>1</v>
      </c>
      <c r="O151" s="4">
        <v>33</v>
      </c>
      <c r="P151" s="4">
        <v>33</v>
      </c>
      <c r="V151" s="8">
        <v>1</v>
      </c>
      <c r="X151">
        <f>Sheet1!Q151</f>
        <v>120601</v>
      </c>
      <c r="Y151">
        <v>1.21</v>
      </c>
      <c r="Z151">
        <f t="shared" si="15"/>
        <v>145927</v>
      </c>
      <c r="AB151">
        <f t="shared" si="16"/>
        <v>603</v>
      </c>
    </row>
    <row r="152" spans="1:28" x14ac:dyDescent="0.15">
      <c r="A152" s="6">
        <v>804</v>
      </c>
      <c r="B152" s="4">
        <v>3</v>
      </c>
      <c r="C152" s="4">
        <v>6</v>
      </c>
      <c r="D152" s="39" t="s">
        <v>437</v>
      </c>
      <c r="E152" s="39" t="s">
        <v>44</v>
      </c>
      <c r="F152" s="39" t="s">
        <v>431</v>
      </c>
      <c r="G152" s="39" t="s">
        <v>438</v>
      </c>
      <c r="H152" s="39" t="s">
        <v>120</v>
      </c>
      <c r="I152" s="39" t="s">
        <v>3427</v>
      </c>
      <c r="J152" s="43">
        <v>78</v>
      </c>
      <c r="K152" s="4">
        <v>124</v>
      </c>
      <c r="L152" s="6">
        <v>805</v>
      </c>
      <c r="M152" s="42">
        <f t="shared" si="13"/>
        <v>146530</v>
      </c>
      <c r="N152" s="4">
        <f t="shared" si="14"/>
        <v>1</v>
      </c>
      <c r="O152" s="4">
        <v>33</v>
      </c>
      <c r="P152" s="4">
        <v>33</v>
      </c>
      <c r="V152" s="8">
        <v>1</v>
      </c>
      <c r="X152">
        <f>Sheet1!Q152</f>
        <v>120601</v>
      </c>
      <c r="Y152">
        <v>1.2150000000000001</v>
      </c>
      <c r="Z152">
        <f t="shared" si="15"/>
        <v>146530</v>
      </c>
      <c r="AB152">
        <f t="shared" si="16"/>
        <v>603</v>
      </c>
    </row>
    <row r="153" spans="1:28" x14ac:dyDescent="0.15">
      <c r="A153" s="6">
        <v>805</v>
      </c>
      <c r="B153" s="4">
        <v>3</v>
      </c>
      <c r="C153" s="4">
        <v>6</v>
      </c>
      <c r="D153" s="39" t="s">
        <v>439</v>
      </c>
      <c r="E153" s="39" t="s">
        <v>44</v>
      </c>
      <c r="F153" s="39" t="s">
        <v>440</v>
      </c>
      <c r="G153" s="39" t="s">
        <v>441</v>
      </c>
      <c r="H153" s="39" t="s">
        <v>120</v>
      </c>
      <c r="I153" s="39" t="s">
        <v>3428</v>
      </c>
      <c r="J153" s="43">
        <v>79</v>
      </c>
      <c r="K153" s="4">
        <v>125</v>
      </c>
      <c r="L153" s="6">
        <v>806</v>
      </c>
      <c r="M153" s="42">
        <f t="shared" si="13"/>
        <v>151897</v>
      </c>
      <c r="N153" s="4">
        <f t="shared" si="14"/>
        <v>1</v>
      </c>
      <c r="O153" s="4">
        <v>33</v>
      </c>
      <c r="P153" s="4">
        <v>33</v>
      </c>
      <c r="V153" s="8">
        <v>1</v>
      </c>
      <c r="X153">
        <f>Sheet1!Q153</f>
        <v>126581</v>
      </c>
      <c r="Y153">
        <v>1.2</v>
      </c>
      <c r="Z153">
        <f t="shared" si="15"/>
        <v>151897</v>
      </c>
      <c r="AB153">
        <f t="shared" si="16"/>
        <v>5367</v>
      </c>
    </row>
    <row r="154" spans="1:28" x14ac:dyDescent="0.15">
      <c r="A154" s="6">
        <v>806</v>
      </c>
      <c r="B154" s="4">
        <v>3</v>
      </c>
      <c r="C154" s="4">
        <v>6</v>
      </c>
      <c r="D154" s="39" t="s">
        <v>442</v>
      </c>
      <c r="E154" s="39" t="s">
        <v>44</v>
      </c>
      <c r="F154" s="39" t="s">
        <v>443</v>
      </c>
      <c r="G154" s="39" t="s">
        <v>444</v>
      </c>
      <c r="H154" s="39" t="s">
        <v>120</v>
      </c>
      <c r="I154" s="39" t="s">
        <v>3429</v>
      </c>
      <c r="J154" s="43">
        <v>79</v>
      </c>
      <c r="K154" s="4">
        <v>126</v>
      </c>
      <c r="L154" s="6">
        <v>807</v>
      </c>
      <c r="M154" s="42">
        <f t="shared" si="13"/>
        <v>148412</v>
      </c>
      <c r="N154" s="4">
        <f t="shared" si="14"/>
        <v>1</v>
      </c>
      <c r="O154" s="4">
        <v>33</v>
      </c>
      <c r="P154" s="4">
        <v>33</v>
      </c>
      <c r="V154" s="8">
        <v>1</v>
      </c>
      <c r="X154">
        <f>Sheet1!Q154</f>
        <v>123677</v>
      </c>
      <c r="Y154">
        <v>1.2</v>
      </c>
      <c r="Z154">
        <f t="shared" si="15"/>
        <v>148412</v>
      </c>
      <c r="AB154">
        <f t="shared" si="16"/>
        <v>-3485</v>
      </c>
    </row>
    <row r="155" spans="1:28" x14ac:dyDescent="0.15">
      <c r="A155" s="6">
        <v>807</v>
      </c>
      <c r="B155" s="4">
        <v>3</v>
      </c>
      <c r="C155" s="4">
        <v>6</v>
      </c>
      <c r="D155" s="39" t="s">
        <v>445</v>
      </c>
      <c r="E155" s="39" t="s">
        <v>44</v>
      </c>
      <c r="F155" s="39" t="s">
        <v>443</v>
      </c>
      <c r="G155" s="39" t="s">
        <v>446</v>
      </c>
      <c r="H155" s="39" t="s">
        <v>120</v>
      </c>
      <c r="I155" s="39" t="s">
        <v>3429</v>
      </c>
      <c r="J155" s="43">
        <v>79</v>
      </c>
      <c r="K155" s="4">
        <v>127</v>
      </c>
      <c r="L155" s="6">
        <v>808</v>
      </c>
      <c r="M155" s="42">
        <f t="shared" si="13"/>
        <v>149030</v>
      </c>
      <c r="N155" s="4">
        <f t="shared" si="14"/>
        <v>1</v>
      </c>
      <c r="O155" s="4">
        <v>33</v>
      </c>
      <c r="P155" s="4">
        <v>33</v>
      </c>
      <c r="V155" s="8">
        <v>1</v>
      </c>
      <c r="X155">
        <f>Sheet1!Q155</f>
        <v>123677</v>
      </c>
      <c r="Y155">
        <v>1.2050000000000001</v>
      </c>
      <c r="Z155">
        <f t="shared" si="15"/>
        <v>149030</v>
      </c>
      <c r="AB155">
        <f t="shared" si="16"/>
        <v>618</v>
      </c>
    </row>
    <row r="156" spans="1:28" x14ac:dyDescent="0.15">
      <c r="A156" s="6">
        <v>808</v>
      </c>
      <c r="B156" s="4">
        <v>3</v>
      </c>
      <c r="C156" s="4">
        <v>6</v>
      </c>
      <c r="D156" s="39" t="s">
        <v>447</v>
      </c>
      <c r="E156" s="39" t="s">
        <v>44</v>
      </c>
      <c r="F156" s="39" t="s">
        <v>443</v>
      </c>
      <c r="G156" s="39" t="s">
        <v>448</v>
      </c>
      <c r="H156" s="39" t="s">
        <v>120</v>
      </c>
      <c r="I156" s="39" t="s">
        <v>3429</v>
      </c>
      <c r="J156" s="43">
        <v>79</v>
      </c>
      <c r="K156" s="4">
        <v>128</v>
      </c>
      <c r="L156" s="6">
        <v>809</v>
      </c>
      <c r="M156" s="42">
        <f t="shared" si="13"/>
        <v>149649</v>
      </c>
      <c r="N156" s="4">
        <f t="shared" si="14"/>
        <v>1</v>
      </c>
      <c r="O156" s="4">
        <v>33</v>
      </c>
      <c r="P156" s="4">
        <v>33</v>
      </c>
      <c r="V156" s="8">
        <v>1</v>
      </c>
      <c r="X156">
        <f>Sheet1!Q156</f>
        <v>123677</v>
      </c>
      <c r="Y156">
        <v>1.21</v>
      </c>
      <c r="Z156">
        <f t="shared" si="15"/>
        <v>149649</v>
      </c>
      <c r="AB156">
        <f t="shared" si="16"/>
        <v>619</v>
      </c>
    </row>
    <row r="157" spans="1:28" x14ac:dyDescent="0.15">
      <c r="A157" s="6">
        <v>809</v>
      </c>
      <c r="B157" s="4">
        <v>3</v>
      </c>
      <c r="C157" s="4">
        <v>6</v>
      </c>
      <c r="D157" s="39" t="s">
        <v>449</v>
      </c>
      <c r="E157" s="39" t="s">
        <v>44</v>
      </c>
      <c r="F157" s="39" t="s">
        <v>443</v>
      </c>
      <c r="G157" s="39" t="s">
        <v>450</v>
      </c>
      <c r="H157" s="39" t="s">
        <v>120</v>
      </c>
      <c r="I157" s="39" t="s">
        <v>3429</v>
      </c>
      <c r="J157" s="43">
        <v>80</v>
      </c>
      <c r="K157" s="4">
        <v>129</v>
      </c>
      <c r="L157" s="6">
        <v>810</v>
      </c>
      <c r="M157" s="42">
        <f t="shared" si="13"/>
        <v>150267</v>
      </c>
      <c r="N157" s="4">
        <f t="shared" si="14"/>
        <v>1</v>
      </c>
      <c r="O157" s="4">
        <v>33</v>
      </c>
      <c r="P157" s="4">
        <v>33</v>
      </c>
      <c r="V157" s="8">
        <v>1</v>
      </c>
      <c r="X157">
        <f>Sheet1!Q157</f>
        <v>123677</v>
      </c>
      <c r="Y157">
        <v>1.2150000000000001</v>
      </c>
      <c r="Z157">
        <f t="shared" si="15"/>
        <v>150267</v>
      </c>
      <c r="AB157">
        <f t="shared" si="16"/>
        <v>618</v>
      </c>
    </row>
    <row r="158" spans="1:28" x14ac:dyDescent="0.15">
      <c r="A158" s="6">
        <v>810</v>
      </c>
      <c r="B158" s="4">
        <v>3</v>
      </c>
      <c r="C158" s="4">
        <v>6</v>
      </c>
      <c r="D158" s="39" t="s">
        <v>451</v>
      </c>
      <c r="E158" s="39" t="s">
        <v>44</v>
      </c>
      <c r="F158" s="39" t="s">
        <v>452</v>
      </c>
      <c r="G158" s="39" t="s">
        <v>453</v>
      </c>
      <c r="H158" s="39" t="s">
        <v>120</v>
      </c>
      <c r="I158" s="39" t="s">
        <v>3430</v>
      </c>
      <c r="J158" s="43">
        <v>80</v>
      </c>
      <c r="K158" s="4">
        <v>121</v>
      </c>
      <c r="L158" s="6">
        <v>811</v>
      </c>
      <c r="M158" s="42">
        <f t="shared" si="13"/>
        <v>156751</v>
      </c>
      <c r="N158" s="4">
        <f t="shared" si="14"/>
        <v>1</v>
      </c>
      <c r="O158" s="4">
        <v>33</v>
      </c>
      <c r="P158" s="4">
        <v>33</v>
      </c>
      <c r="V158" s="8">
        <v>1</v>
      </c>
      <c r="X158">
        <f>Sheet1!Q158</f>
        <v>135131</v>
      </c>
      <c r="Y158">
        <v>1.1599999999999999</v>
      </c>
      <c r="Z158">
        <f t="shared" si="15"/>
        <v>156751</v>
      </c>
      <c r="AB158">
        <f t="shared" si="16"/>
        <v>6484</v>
      </c>
    </row>
    <row r="159" spans="1:28" x14ac:dyDescent="0.15">
      <c r="A159" s="6">
        <v>811</v>
      </c>
      <c r="B159" s="4">
        <v>3</v>
      </c>
      <c r="C159" s="4">
        <v>6</v>
      </c>
      <c r="D159" s="39" t="s">
        <v>454</v>
      </c>
      <c r="E159" s="39" t="s">
        <v>44</v>
      </c>
      <c r="F159" s="39" t="s">
        <v>440</v>
      </c>
      <c r="G159" s="39" t="s">
        <v>455</v>
      </c>
      <c r="H159" s="39" t="s">
        <v>120</v>
      </c>
      <c r="I159" s="39" t="s">
        <v>3431</v>
      </c>
      <c r="J159" s="43">
        <v>80</v>
      </c>
      <c r="K159" s="4">
        <v>122</v>
      </c>
      <c r="L159" s="6">
        <v>812</v>
      </c>
      <c r="M159" s="42">
        <f t="shared" si="13"/>
        <v>158480</v>
      </c>
      <c r="N159" s="4">
        <f t="shared" si="14"/>
        <v>1</v>
      </c>
      <c r="O159" s="4">
        <v>33</v>
      </c>
      <c r="P159" s="4">
        <v>33</v>
      </c>
      <c r="V159" s="8">
        <v>1</v>
      </c>
      <c r="X159">
        <f>Sheet1!Q159</f>
        <v>132067</v>
      </c>
      <c r="Y159">
        <v>1.2</v>
      </c>
      <c r="Z159">
        <f t="shared" si="15"/>
        <v>158480</v>
      </c>
      <c r="AB159">
        <f t="shared" si="16"/>
        <v>1729</v>
      </c>
    </row>
    <row r="160" spans="1:28" x14ac:dyDescent="0.15">
      <c r="A160" s="6">
        <v>812</v>
      </c>
      <c r="B160" s="4">
        <v>3</v>
      </c>
      <c r="C160" s="4">
        <v>6</v>
      </c>
      <c r="D160" s="39" t="s">
        <v>456</v>
      </c>
      <c r="E160" s="39" t="s">
        <v>44</v>
      </c>
      <c r="F160" s="39" t="s">
        <v>440</v>
      </c>
      <c r="G160" s="39" t="s">
        <v>457</v>
      </c>
      <c r="H160" s="39" t="s">
        <v>120</v>
      </c>
      <c r="I160" s="39" t="s">
        <v>3431</v>
      </c>
      <c r="J160" s="43">
        <v>80</v>
      </c>
      <c r="K160" s="4">
        <v>123</v>
      </c>
      <c r="L160" s="6">
        <v>813</v>
      </c>
      <c r="M160" s="42">
        <f t="shared" si="13"/>
        <v>159140</v>
      </c>
      <c r="N160" s="4">
        <f t="shared" si="14"/>
        <v>1</v>
      </c>
      <c r="O160" s="4">
        <v>33</v>
      </c>
      <c r="P160" s="4">
        <v>33</v>
      </c>
      <c r="V160" s="8">
        <v>1</v>
      </c>
      <c r="X160">
        <f>Sheet1!Q160</f>
        <v>132067</v>
      </c>
      <c r="Y160">
        <v>1.2050000000000001</v>
      </c>
      <c r="Z160">
        <f t="shared" si="15"/>
        <v>159140</v>
      </c>
      <c r="AB160">
        <f t="shared" si="16"/>
        <v>660</v>
      </c>
    </row>
    <row r="161" spans="1:28" x14ac:dyDescent="0.15">
      <c r="A161" s="6">
        <v>813</v>
      </c>
      <c r="B161" s="4">
        <v>3</v>
      </c>
      <c r="C161" s="4">
        <v>6</v>
      </c>
      <c r="D161" s="39" t="s">
        <v>458</v>
      </c>
      <c r="E161" s="39" t="s">
        <v>44</v>
      </c>
      <c r="F161" s="39" t="s">
        <v>440</v>
      </c>
      <c r="G161" s="39" t="s">
        <v>459</v>
      </c>
      <c r="H161" s="39" t="s">
        <v>120</v>
      </c>
      <c r="I161" s="39" t="s">
        <v>3431</v>
      </c>
      <c r="J161" s="43">
        <v>81</v>
      </c>
      <c r="K161" s="4">
        <v>124</v>
      </c>
      <c r="L161" s="6">
        <v>814</v>
      </c>
      <c r="M161" s="42">
        <f t="shared" si="13"/>
        <v>159801</v>
      </c>
      <c r="N161" s="4">
        <f t="shared" si="14"/>
        <v>1</v>
      </c>
      <c r="O161" s="4">
        <v>33</v>
      </c>
      <c r="P161" s="4">
        <v>33</v>
      </c>
      <c r="V161" s="8">
        <v>1</v>
      </c>
      <c r="X161">
        <f>Sheet1!Q161</f>
        <v>132067</v>
      </c>
      <c r="Y161">
        <v>1.21</v>
      </c>
      <c r="Z161">
        <f t="shared" si="15"/>
        <v>159801</v>
      </c>
      <c r="AB161">
        <f t="shared" si="16"/>
        <v>661</v>
      </c>
    </row>
    <row r="162" spans="1:28" x14ac:dyDescent="0.15">
      <c r="A162" s="6">
        <v>814</v>
      </c>
      <c r="B162" s="4">
        <v>3</v>
      </c>
      <c r="C162" s="4">
        <v>6</v>
      </c>
      <c r="D162" s="39" t="s">
        <v>460</v>
      </c>
      <c r="E162" s="39" t="s">
        <v>44</v>
      </c>
      <c r="F162" s="39" t="s">
        <v>440</v>
      </c>
      <c r="G162" s="39" t="s">
        <v>461</v>
      </c>
      <c r="H162" s="39" t="s">
        <v>120</v>
      </c>
      <c r="I162" s="39" t="s">
        <v>3431</v>
      </c>
      <c r="J162" s="43">
        <v>81</v>
      </c>
      <c r="K162" s="4">
        <v>125</v>
      </c>
      <c r="L162" s="6">
        <v>815</v>
      </c>
      <c r="M162" s="42">
        <f t="shared" si="13"/>
        <v>160461</v>
      </c>
      <c r="N162" s="4">
        <f t="shared" si="14"/>
        <v>1</v>
      </c>
      <c r="O162" s="4">
        <v>33</v>
      </c>
      <c r="P162" s="4">
        <v>33</v>
      </c>
      <c r="V162" s="8">
        <v>1</v>
      </c>
      <c r="X162">
        <f>Sheet1!Q162</f>
        <v>132067</v>
      </c>
      <c r="Y162">
        <v>1.2150000000000001</v>
      </c>
      <c r="Z162">
        <f t="shared" si="15"/>
        <v>160461</v>
      </c>
      <c r="AB162">
        <f t="shared" si="16"/>
        <v>660</v>
      </c>
    </row>
    <row r="163" spans="1:28" x14ac:dyDescent="0.15">
      <c r="A163" s="6">
        <v>815</v>
      </c>
      <c r="B163" s="4">
        <v>3</v>
      </c>
      <c r="C163" s="4">
        <v>6</v>
      </c>
      <c r="D163" s="39" t="s">
        <v>462</v>
      </c>
      <c r="E163" s="39" t="s">
        <v>44</v>
      </c>
      <c r="F163" s="39" t="s">
        <v>463</v>
      </c>
      <c r="G163" s="39" t="s">
        <v>464</v>
      </c>
      <c r="H163" s="39" t="s">
        <v>120</v>
      </c>
      <c r="I163" s="39" t="s">
        <v>3432</v>
      </c>
      <c r="J163" s="43">
        <v>81</v>
      </c>
      <c r="K163" s="4">
        <v>126</v>
      </c>
      <c r="L163" s="6">
        <v>816</v>
      </c>
      <c r="M163" s="42">
        <f t="shared" si="13"/>
        <v>166143</v>
      </c>
      <c r="N163" s="4">
        <f t="shared" si="14"/>
        <v>1</v>
      </c>
      <c r="O163" s="4">
        <v>33</v>
      </c>
      <c r="P163" s="4">
        <v>33</v>
      </c>
      <c r="V163" s="8">
        <v>1</v>
      </c>
      <c r="X163">
        <f>Sheet1!Q163</f>
        <v>138453</v>
      </c>
      <c r="Y163">
        <v>1.2</v>
      </c>
      <c r="Z163">
        <f t="shared" si="15"/>
        <v>166143</v>
      </c>
      <c r="AB163">
        <f t="shared" si="16"/>
        <v>5682</v>
      </c>
    </row>
    <row r="164" spans="1:28" x14ac:dyDescent="0.15">
      <c r="A164" s="6">
        <v>816</v>
      </c>
      <c r="B164" s="4">
        <v>3</v>
      </c>
      <c r="C164" s="4">
        <v>6</v>
      </c>
      <c r="D164" s="39" t="s">
        <v>465</v>
      </c>
      <c r="E164" s="39" t="s">
        <v>44</v>
      </c>
      <c r="F164" s="39" t="s">
        <v>452</v>
      </c>
      <c r="G164" s="39" t="s">
        <v>466</v>
      </c>
      <c r="H164" s="39" t="s">
        <v>120</v>
      </c>
      <c r="I164" s="39" t="s">
        <v>3430</v>
      </c>
      <c r="J164" s="43">
        <v>81</v>
      </c>
      <c r="K164" s="4">
        <v>127</v>
      </c>
      <c r="L164" s="6">
        <v>817</v>
      </c>
      <c r="M164" s="42">
        <f t="shared" si="13"/>
        <v>162420</v>
      </c>
      <c r="N164" s="4">
        <f t="shared" si="14"/>
        <v>1</v>
      </c>
      <c r="O164" s="4">
        <v>33</v>
      </c>
      <c r="P164" s="4">
        <v>33</v>
      </c>
      <c r="V164" s="8">
        <v>1</v>
      </c>
      <c r="X164">
        <f>Sheet1!Q164</f>
        <v>135350</v>
      </c>
      <c r="Y164">
        <v>1.2</v>
      </c>
      <c r="Z164">
        <f t="shared" si="15"/>
        <v>162420</v>
      </c>
      <c r="AB164">
        <f t="shared" si="16"/>
        <v>-3723</v>
      </c>
    </row>
    <row r="165" spans="1:28" x14ac:dyDescent="0.15">
      <c r="A165" s="6">
        <v>817</v>
      </c>
      <c r="B165" s="4">
        <v>3</v>
      </c>
      <c r="C165" s="4">
        <v>6</v>
      </c>
      <c r="D165" s="39" t="s">
        <v>467</v>
      </c>
      <c r="E165" s="39" t="s">
        <v>44</v>
      </c>
      <c r="F165" s="39" t="s">
        <v>452</v>
      </c>
      <c r="G165" s="39" t="s">
        <v>468</v>
      </c>
      <c r="H165" s="39" t="s">
        <v>120</v>
      </c>
      <c r="I165" s="39" t="s">
        <v>3430</v>
      </c>
      <c r="J165" s="43">
        <v>82</v>
      </c>
      <c r="K165" s="4">
        <v>128</v>
      </c>
      <c r="L165" s="6">
        <v>818</v>
      </c>
      <c r="M165" s="42">
        <f t="shared" si="13"/>
        <v>163096</v>
      </c>
      <c r="N165" s="4">
        <f t="shared" si="14"/>
        <v>1</v>
      </c>
      <c r="O165" s="4">
        <v>33</v>
      </c>
      <c r="P165" s="4">
        <v>33</v>
      </c>
      <c r="V165" s="8">
        <v>1</v>
      </c>
      <c r="X165">
        <f>Sheet1!Q165</f>
        <v>135350</v>
      </c>
      <c r="Y165">
        <v>1.2050000000000001</v>
      </c>
      <c r="Z165">
        <f t="shared" si="15"/>
        <v>163096</v>
      </c>
      <c r="AB165">
        <f t="shared" si="16"/>
        <v>676</v>
      </c>
    </row>
    <row r="166" spans="1:28" x14ac:dyDescent="0.15">
      <c r="A166" s="6">
        <v>818</v>
      </c>
      <c r="B166" s="4">
        <v>3</v>
      </c>
      <c r="C166" s="4">
        <v>6</v>
      </c>
      <c r="D166" s="39" t="s">
        <v>469</v>
      </c>
      <c r="E166" s="39" t="s">
        <v>44</v>
      </c>
      <c r="F166" s="39" t="s">
        <v>452</v>
      </c>
      <c r="G166" s="39" t="s">
        <v>470</v>
      </c>
      <c r="H166" s="39" t="s">
        <v>120</v>
      </c>
      <c r="I166" s="39" t="s">
        <v>3430</v>
      </c>
      <c r="J166" s="43">
        <v>82</v>
      </c>
      <c r="K166" s="4">
        <v>129</v>
      </c>
      <c r="L166" s="6">
        <v>819</v>
      </c>
      <c r="M166" s="42">
        <f t="shared" si="13"/>
        <v>163773</v>
      </c>
      <c r="N166" s="4">
        <f t="shared" si="14"/>
        <v>1</v>
      </c>
      <c r="O166" s="4">
        <v>33</v>
      </c>
      <c r="P166" s="4">
        <v>33</v>
      </c>
      <c r="V166" s="8">
        <v>1</v>
      </c>
      <c r="X166">
        <f>Sheet1!Q166</f>
        <v>135350</v>
      </c>
      <c r="Y166">
        <v>1.21</v>
      </c>
      <c r="Z166">
        <f t="shared" si="15"/>
        <v>163773</v>
      </c>
      <c r="AB166">
        <f t="shared" si="16"/>
        <v>677</v>
      </c>
    </row>
    <row r="167" spans="1:28" x14ac:dyDescent="0.15">
      <c r="A167" s="6">
        <v>819</v>
      </c>
      <c r="B167" s="4">
        <v>3</v>
      </c>
      <c r="C167" s="4">
        <v>6</v>
      </c>
      <c r="D167" s="39" t="s">
        <v>471</v>
      </c>
      <c r="E167" s="39" t="s">
        <v>44</v>
      </c>
      <c r="F167" s="39" t="s">
        <v>452</v>
      </c>
      <c r="G167" s="39" t="s">
        <v>472</v>
      </c>
      <c r="H167" s="39" t="s">
        <v>120</v>
      </c>
      <c r="I167" s="39" t="s">
        <v>3430</v>
      </c>
      <c r="J167" s="43">
        <v>82</v>
      </c>
      <c r="K167" s="4">
        <v>121</v>
      </c>
      <c r="L167" s="6">
        <v>820</v>
      </c>
      <c r="M167" s="42">
        <f t="shared" si="13"/>
        <v>164450</v>
      </c>
      <c r="N167" s="4">
        <f t="shared" si="14"/>
        <v>1</v>
      </c>
      <c r="O167" s="4">
        <v>33</v>
      </c>
      <c r="P167" s="4">
        <v>33</v>
      </c>
      <c r="V167" s="8">
        <v>1</v>
      </c>
      <c r="X167">
        <f>Sheet1!Q167</f>
        <v>135350</v>
      </c>
      <c r="Y167">
        <v>1.2150000000000001</v>
      </c>
      <c r="Z167">
        <f t="shared" si="15"/>
        <v>164450</v>
      </c>
      <c r="AB167">
        <f t="shared" si="16"/>
        <v>677</v>
      </c>
    </row>
    <row r="168" spans="1:28" x14ac:dyDescent="0.15">
      <c r="A168" s="6">
        <v>820</v>
      </c>
      <c r="B168" s="4">
        <v>3</v>
      </c>
      <c r="C168" s="4">
        <v>6</v>
      </c>
      <c r="D168" s="39" t="s">
        <v>473</v>
      </c>
      <c r="E168" s="39" t="s">
        <v>44</v>
      </c>
      <c r="F168" s="39" t="s">
        <v>474</v>
      </c>
      <c r="G168" s="39" t="s">
        <v>475</v>
      </c>
      <c r="H168" s="39" t="s">
        <v>120</v>
      </c>
      <c r="I168" s="39" t="s">
        <v>3433</v>
      </c>
      <c r="J168" s="43">
        <v>82</v>
      </c>
      <c r="K168" s="4">
        <v>122</v>
      </c>
      <c r="L168" s="6">
        <v>821</v>
      </c>
      <c r="M168" s="42">
        <f t="shared" si="13"/>
        <v>170176</v>
      </c>
      <c r="N168" s="4">
        <f t="shared" si="14"/>
        <v>1</v>
      </c>
      <c r="O168" s="4">
        <v>33</v>
      </c>
      <c r="P168" s="4">
        <v>33</v>
      </c>
      <c r="V168" s="8">
        <v>1</v>
      </c>
      <c r="X168">
        <f>Sheet1!Q168</f>
        <v>141814</v>
      </c>
      <c r="Y168">
        <v>1.2</v>
      </c>
      <c r="Z168">
        <f t="shared" si="15"/>
        <v>170176</v>
      </c>
      <c r="AB168">
        <f t="shared" si="16"/>
        <v>5726</v>
      </c>
    </row>
    <row r="169" spans="1:28" x14ac:dyDescent="0.15">
      <c r="A169" s="6">
        <v>821</v>
      </c>
      <c r="B169" s="4">
        <v>3</v>
      </c>
      <c r="C169" s="4">
        <v>6</v>
      </c>
      <c r="D169" s="39" t="s">
        <v>476</v>
      </c>
      <c r="E169" s="39" t="s">
        <v>44</v>
      </c>
      <c r="F169" s="39" t="s">
        <v>463</v>
      </c>
      <c r="G169" s="39" t="s">
        <v>477</v>
      </c>
      <c r="H169" s="39" t="s">
        <v>120</v>
      </c>
      <c r="I169" s="39" t="s">
        <v>3434</v>
      </c>
      <c r="J169" s="43">
        <v>83</v>
      </c>
      <c r="K169" s="4">
        <v>123</v>
      </c>
      <c r="L169" s="6">
        <v>822</v>
      </c>
      <c r="M169" s="42">
        <f t="shared" si="13"/>
        <v>173341</v>
      </c>
      <c r="N169" s="4">
        <f t="shared" si="14"/>
        <v>1</v>
      </c>
      <c r="O169" s="4">
        <v>33</v>
      </c>
      <c r="P169" s="4">
        <v>33</v>
      </c>
      <c r="V169" s="8">
        <v>1</v>
      </c>
      <c r="X169">
        <f>Sheet1!Q169</f>
        <v>138673</v>
      </c>
      <c r="Y169">
        <v>1.25</v>
      </c>
      <c r="Z169">
        <f t="shared" si="15"/>
        <v>173341</v>
      </c>
      <c r="AB169">
        <f t="shared" si="16"/>
        <v>3165</v>
      </c>
    </row>
    <row r="170" spans="1:28" x14ac:dyDescent="0.15">
      <c r="A170" s="6">
        <v>822</v>
      </c>
      <c r="B170" s="4">
        <v>3</v>
      </c>
      <c r="C170" s="4">
        <v>6</v>
      </c>
      <c r="D170" s="39" t="s">
        <v>478</v>
      </c>
      <c r="E170" s="39" t="s">
        <v>44</v>
      </c>
      <c r="F170" s="39" t="s">
        <v>463</v>
      </c>
      <c r="G170" s="39" t="s">
        <v>479</v>
      </c>
      <c r="H170" s="39" t="s">
        <v>120</v>
      </c>
      <c r="I170" s="39" t="s">
        <v>3434</v>
      </c>
      <c r="J170" s="43">
        <v>83</v>
      </c>
      <c r="K170" s="4">
        <v>124</v>
      </c>
      <c r="L170" s="6">
        <v>823</v>
      </c>
      <c r="M170" s="42">
        <f t="shared" si="13"/>
        <v>174034</v>
      </c>
      <c r="N170" s="4">
        <f t="shared" si="14"/>
        <v>1</v>
      </c>
      <c r="O170" s="4">
        <v>33</v>
      </c>
      <c r="P170" s="4">
        <v>33</v>
      </c>
      <c r="V170" s="8">
        <v>1</v>
      </c>
      <c r="X170">
        <f>Sheet1!Q170</f>
        <v>138673</v>
      </c>
      <c r="Y170">
        <v>1.2549999999999999</v>
      </c>
      <c r="Z170">
        <f t="shared" si="15"/>
        <v>174034</v>
      </c>
      <c r="AB170">
        <f t="shared" si="16"/>
        <v>693</v>
      </c>
    </row>
    <row r="171" spans="1:28" x14ac:dyDescent="0.15">
      <c r="A171" s="6">
        <v>823</v>
      </c>
      <c r="B171" s="4">
        <v>3</v>
      </c>
      <c r="C171" s="4">
        <v>6</v>
      </c>
      <c r="D171" s="39" t="s">
        <v>480</v>
      </c>
      <c r="E171" s="39" t="s">
        <v>44</v>
      </c>
      <c r="F171" s="39" t="s">
        <v>463</v>
      </c>
      <c r="G171" s="39" t="s">
        <v>481</v>
      </c>
      <c r="H171" s="39" t="s">
        <v>120</v>
      </c>
      <c r="I171" s="39" t="s">
        <v>3434</v>
      </c>
      <c r="J171" s="43">
        <v>83</v>
      </c>
      <c r="K171" s="4">
        <v>125</v>
      </c>
      <c r="L171" s="6">
        <v>824</v>
      </c>
      <c r="M171" s="42">
        <f t="shared" si="13"/>
        <v>174727</v>
      </c>
      <c r="N171" s="4">
        <f t="shared" si="14"/>
        <v>1</v>
      </c>
      <c r="O171" s="4">
        <v>33</v>
      </c>
      <c r="P171" s="4">
        <v>33</v>
      </c>
      <c r="V171" s="8">
        <v>1</v>
      </c>
      <c r="X171">
        <f>Sheet1!Q171</f>
        <v>138673</v>
      </c>
      <c r="Y171">
        <v>1.26</v>
      </c>
      <c r="Z171">
        <f t="shared" si="15"/>
        <v>174727</v>
      </c>
      <c r="AB171">
        <f t="shared" si="16"/>
        <v>693</v>
      </c>
    </row>
    <row r="172" spans="1:28" x14ac:dyDescent="0.15">
      <c r="A172" s="6">
        <v>824</v>
      </c>
      <c r="B172" s="4">
        <v>3</v>
      </c>
      <c r="C172" s="4">
        <v>6</v>
      </c>
      <c r="D172" s="39" t="s">
        <v>482</v>
      </c>
      <c r="E172" s="39" t="s">
        <v>44</v>
      </c>
      <c r="F172" s="39" t="s">
        <v>463</v>
      </c>
      <c r="G172" s="39" t="s">
        <v>483</v>
      </c>
      <c r="H172" s="39" t="s">
        <v>120</v>
      </c>
      <c r="I172" s="39" t="s">
        <v>3434</v>
      </c>
      <c r="J172" s="43">
        <v>83</v>
      </c>
      <c r="K172" s="4">
        <v>126</v>
      </c>
      <c r="L172" s="6">
        <v>825</v>
      </c>
      <c r="M172" s="42">
        <f t="shared" si="13"/>
        <v>175421</v>
      </c>
      <c r="N172" s="4">
        <f t="shared" si="14"/>
        <v>1</v>
      </c>
      <c r="O172" s="4">
        <v>33</v>
      </c>
      <c r="P172" s="4">
        <v>33</v>
      </c>
      <c r="V172" s="8">
        <v>1</v>
      </c>
      <c r="X172">
        <f>Sheet1!Q172</f>
        <v>138673</v>
      </c>
      <c r="Y172">
        <v>1.2649999999999999</v>
      </c>
      <c r="Z172">
        <f t="shared" si="15"/>
        <v>175421</v>
      </c>
      <c r="AB172">
        <f t="shared" si="16"/>
        <v>694</v>
      </c>
    </row>
    <row r="173" spans="1:28" x14ac:dyDescent="0.15">
      <c r="A173" s="6">
        <v>825</v>
      </c>
      <c r="B173" s="4">
        <v>3</v>
      </c>
      <c r="C173" s="4">
        <v>6</v>
      </c>
      <c r="D173" s="39" t="s">
        <v>484</v>
      </c>
      <c r="E173" s="39" t="s">
        <v>44</v>
      </c>
      <c r="F173" s="39" t="s">
        <v>485</v>
      </c>
      <c r="G173" s="39" t="s">
        <v>486</v>
      </c>
      <c r="H173" s="39" t="s">
        <v>120</v>
      </c>
      <c r="I173" s="39" t="s">
        <v>3435</v>
      </c>
      <c r="J173" s="43">
        <v>84</v>
      </c>
      <c r="K173" s="4">
        <v>127</v>
      </c>
      <c r="L173" s="6">
        <v>826</v>
      </c>
      <c r="M173" s="42">
        <f t="shared" si="13"/>
        <v>181518</v>
      </c>
      <c r="N173" s="4">
        <f t="shared" si="14"/>
        <v>1</v>
      </c>
      <c r="O173" s="4">
        <v>33</v>
      </c>
      <c r="P173" s="4">
        <v>33</v>
      </c>
      <c r="V173" s="8">
        <v>1</v>
      </c>
      <c r="X173">
        <f>Sheet1!Q173</f>
        <v>145215</v>
      </c>
      <c r="Y173">
        <v>1.25</v>
      </c>
      <c r="Z173">
        <f t="shared" si="15"/>
        <v>181518</v>
      </c>
      <c r="AB173">
        <f t="shared" si="16"/>
        <v>6097</v>
      </c>
    </row>
    <row r="174" spans="1:28" x14ac:dyDescent="0.15">
      <c r="A174" s="6">
        <v>826</v>
      </c>
      <c r="B174" s="4">
        <v>3</v>
      </c>
      <c r="C174" s="4">
        <v>6</v>
      </c>
      <c r="D174" s="39" t="s">
        <v>487</v>
      </c>
      <c r="E174" s="39" t="s">
        <v>44</v>
      </c>
      <c r="F174" s="39" t="s">
        <v>474</v>
      </c>
      <c r="G174" s="39" t="s">
        <v>488</v>
      </c>
      <c r="H174" s="39" t="s">
        <v>120</v>
      </c>
      <c r="I174" s="39" t="s">
        <v>3436</v>
      </c>
      <c r="J174" s="43">
        <v>84</v>
      </c>
      <c r="K174" s="4">
        <v>128</v>
      </c>
      <c r="L174" s="6">
        <v>827</v>
      </c>
      <c r="M174" s="42">
        <f t="shared" si="13"/>
        <v>177547</v>
      </c>
      <c r="N174" s="4">
        <f t="shared" si="14"/>
        <v>1</v>
      </c>
      <c r="O174" s="4">
        <v>33</v>
      </c>
      <c r="P174" s="4">
        <v>33</v>
      </c>
      <c r="V174" s="8">
        <v>1</v>
      </c>
      <c r="X174">
        <f>Sheet1!Q174</f>
        <v>142038</v>
      </c>
      <c r="Y174">
        <v>1.25</v>
      </c>
      <c r="Z174">
        <f t="shared" si="15"/>
        <v>177547</v>
      </c>
      <c r="AB174">
        <f t="shared" si="16"/>
        <v>-3971</v>
      </c>
    </row>
    <row r="175" spans="1:28" x14ac:dyDescent="0.15">
      <c r="A175" s="6">
        <v>827</v>
      </c>
      <c r="B175" s="4">
        <v>3</v>
      </c>
      <c r="C175" s="4">
        <v>6</v>
      </c>
      <c r="D175" s="39" t="s">
        <v>489</v>
      </c>
      <c r="E175" s="39" t="s">
        <v>44</v>
      </c>
      <c r="F175" s="39" t="s">
        <v>474</v>
      </c>
      <c r="G175" s="39" t="s">
        <v>490</v>
      </c>
      <c r="H175" s="39" t="s">
        <v>120</v>
      </c>
      <c r="I175" s="39" t="s">
        <v>3436</v>
      </c>
      <c r="J175" s="43">
        <v>84</v>
      </c>
      <c r="K175" s="4">
        <v>129</v>
      </c>
      <c r="L175" s="6">
        <v>828</v>
      </c>
      <c r="M175" s="42">
        <f t="shared" si="13"/>
        <v>178257</v>
      </c>
      <c r="N175" s="4">
        <f t="shared" si="14"/>
        <v>1</v>
      </c>
      <c r="O175" s="4">
        <v>33</v>
      </c>
      <c r="P175" s="4">
        <v>33</v>
      </c>
      <c r="V175" s="8">
        <v>1</v>
      </c>
      <c r="X175">
        <f>Sheet1!Q175</f>
        <v>142038</v>
      </c>
      <c r="Y175">
        <v>1.2549999999999999</v>
      </c>
      <c r="Z175">
        <f t="shared" si="15"/>
        <v>178257</v>
      </c>
      <c r="AB175">
        <f t="shared" si="16"/>
        <v>710</v>
      </c>
    </row>
    <row r="176" spans="1:28" x14ac:dyDescent="0.15">
      <c r="A176" s="6">
        <v>828</v>
      </c>
      <c r="B176" s="4">
        <v>3</v>
      </c>
      <c r="C176" s="4">
        <v>6</v>
      </c>
      <c r="D176" s="39" t="s">
        <v>491</v>
      </c>
      <c r="E176" s="39" t="s">
        <v>44</v>
      </c>
      <c r="F176" s="39" t="s">
        <v>474</v>
      </c>
      <c r="G176" s="39" t="s">
        <v>492</v>
      </c>
      <c r="H176" s="39" t="s">
        <v>120</v>
      </c>
      <c r="I176" s="39" t="s">
        <v>3436</v>
      </c>
      <c r="J176" s="43">
        <v>84</v>
      </c>
      <c r="K176" s="4">
        <v>121</v>
      </c>
      <c r="L176" s="6">
        <v>829</v>
      </c>
      <c r="M176" s="42">
        <f t="shared" si="13"/>
        <v>178967</v>
      </c>
      <c r="N176" s="4">
        <f t="shared" si="14"/>
        <v>1</v>
      </c>
      <c r="O176" s="4">
        <v>33</v>
      </c>
      <c r="P176" s="4">
        <v>33</v>
      </c>
      <c r="V176" s="8">
        <v>1</v>
      </c>
      <c r="X176">
        <f>Sheet1!Q176</f>
        <v>142038</v>
      </c>
      <c r="Y176">
        <v>1.26</v>
      </c>
      <c r="Z176">
        <f t="shared" si="15"/>
        <v>178967</v>
      </c>
      <c r="AB176">
        <f t="shared" si="16"/>
        <v>710</v>
      </c>
    </row>
    <row r="177" spans="1:28" x14ac:dyDescent="0.15">
      <c r="A177" s="6">
        <v>829</v>
      </c>
      <c r="B177" s="4">
        <v>3</v>
      </c>
      <c r="C177" s="4">
        <v>6</v>
      </c>
      <c r="D177" s="39" t="s">
        <v>493</v>
      </c>
      <c r="E177" s="39" t="s">
        <v>44</v>
      </c>
      <c r="F177" s="39" t="s">
        <v>474</v>
      </c>
      <c r="G177" s="39" t="s">
        <v>494</v>
      </c>
      <c r="H177" s="39" t="s">
        <v>120</v>
      </c>
      <c r="I177" s="39" t="s">
        <v>3436</v>
      </c>
      <c r="J177" s="43">
        <v>85</v>
      </c>
      <c r="K177" s="4">
        <v>122</v>
      </c>
      <c r="L177" s="6">
        <v>830</v>
      </c>
      <c r="M177" s="42">
        <f t="shared" si="13"/>
        <v>179678</v>
      </c>
      <c r="N177" s="4">
        <f t="shared" si="14"/>
        <v>1</v>
      </c>
      <c r="O177" s="4">
        <v>33</v>
      </c>
      <c r="P177" s="4">
        <v>33</v>
      </c>
      <c r="V177" s="8">
        <v>1</v>
      </c>
      <c r="X177">
        <f>Sheet1!Q177</f>
        <v>142038</v>
      </c>
      <c r="Y177">
        <v>1.2649999999999999</v>
      </c>
      <c r="Z177">
        <f t="shared" si="15"/>
        <v>179678</v>
      </c>
      <c r="AB177">
        <f t="shared" si="16"/>
        <v>711</v>
      </c>
    </row>
    <row r="178" spans="1:28" x14ac:dyDescent="0.15">
      <c r="A178" s="6">
        <v>830</v>
      </c>
      <c r="B178" s="4">
        <v>3</v>
      </c>
      <c r="C178" s="4">
        <v>6</v>
      </c>
      <c r="D178" s="39" t="s">
        <v>495</v>
      </c>
      <c r="E178" s="39" t="s">
        <v>44</v>
      </c>
      <c r="F178" s="39" t="s">
        <v>496</v>
      </c>
      <c r="G178" s="39" t="s">
        <v>497</v>
      </c>
      <c r="H178" s="39" t="s">
        <v>120</v>
      </c>
      <c r="I178" s="39" t="s">
        <v>3437</v>
      </c>
      <c r="J178" s="43">
        <v>85</v>
      </c>
      <c r="K178" s="4">
        <v>123</v>
      </c>
      <c r="L178" s="6">
        <v>831</v>
      </c>
      <c r="M178" s="42">
        <f t="shared" si="13"/>
        <v>185821</v>
      </c>
      <c r="N178" s="4">
        <f t="shared" si="14"/>
        <v>1</v>
      </c>
      <c r="O178" s="4">
        <v>33</v>
      </c>
      <c r="P178" s="4">
        <v>33</v>
      </c>
      <c r="V178" s="8">
        <v>1</v>
      </c>
      <c r="X178">
        <f>Sheet1!Q178</f>
        <v>148657</v>
      </c>
      <c r="Y178">
        <v>1.25</v>
      </c>
      <c r="Z178">
        <f t="shared" si="15"/>
        <v>185821</v>
      </c>
      <c r="AB178">
        <f t="shared" si="16"/>
        <v>6143</v>
      </c>
    </row>
    <row r="179" spans="1:28" x14ac:dyDescent="0.15">
      <c r="A179" s="6">
        <v>831</v>
      </c>
      <c r="B179" s="4">
        <v>3</v>
      </c>
      <c r="C179" s="4">
        <v>6</v>
      </c>
      <c r="D179" s="39" t="s">
        <v>498</v>
      </c>
      <c r="E179" s="39" t="s">
        <v>44</v>
      </c>
      <c r="F179" s="39" t="s">
        <v>485</v>
      </c>
      <c r="G179" s="39" t="s">
        <v>499</v>
      </c>
      <c r="H179" s="39" t="s">
        <v>120</v>
      </c>
      <c r="I179" s="39" t="s">
        <v>3435</v>
      </c>
      <c r="J179" s="43">
        <v>85</v>
      </c>
      <c r="K179" s="4">
        <v>124</v>
      </c>
      <c r="L179" s="6">
        <v>832</v>
      </c>
      <c r="M179" s="42">
        <f t="shared" si="13"/>
        <v>181802</v>
      </c>
      <c r="N179" s="4">
        <f t="shared" si="14"/>
        <v>1</v>
      </c>
      <c r="O179" s="4">
        <v>33</v>
      </c>
      <c r="P179" s="4">
        <v>33</v>
      </c>
      <c r="V179" s="8">
        <v>1</v>
      </c>
      <c r="X179">
        <f>Sheet1!Q179</f>
        <v>145442</v>
      </c>
      <c r="Y179">
        <v>1.25</v>
      </c>
      <c r="Z179">
        <f t="shared" si="15"/>
        <v>181802</v>
      </c>
      <c r="AB179">
        <f t="shared" si="16"/>
        <v>-4019</v>
      </c>
    </row>
    <row r="180" spans="1:28" x14ac:dyDescent="0.15">
      <c r="A180" s="6">
        <v>832</v>
      </c>
      <c r="B180" s="4">
        <v>3</v>
      </c>
      <c r="C180" s="4">
        <v>6</v>
      </c>
      <c r="D180" s="39" t="s">
        <v>500</v>
      </c>
      <c r="E180" s="39" t="s">
        <v>44</v>
      </c>
      <c r="F180" s="39" t="s">
        <v>485</v>
      </c>
      <c r="G180" s="39" t="s">
        <v>501</v>
      </c>
      <c r="H180" s="39" t="s">
        <v>120</v>
      </c>
      <c r="I180" s="39" t="s">
        <v>3435</v>
      </c>
      <c r="J180" s="43">
        <v>85</v>
      </c>
      <c r="K180" s="4">
        <v>125</v>
      </c>
      <c r="L180" s="6">
        <v>833</v>
      </c>
      <c r="M180" s="42">
        <f t="shared" si="13"/>
        <v>182529</v>
      </c>
      <c r="N180" s="4">
        <f t="shared" si="14"/>
        <v>1</v>
      </c>
      <c r="O180" s="4">
        <v>33</v>
      </c>
      <c r="P180" s="4">
        <v>33</v>
      </c>
      <c r="V180" s="8">
        <v>1</v>
      </c>
      <c r="X180">
        <f>Sheet1!Q180</f>
        <v>145442</v>
      </c>
      <c r="Y180">
        <v>1.2549999999999999</v>
      </c>
      <c r="Z180">
        <f t="shared" si="15"/>
        <v>182529</v>
      </c>
      <c r="AB180">
        <f t="shared" si="16"/>
        <v>727</v>
      </c>
    </row>
    <row r="181" spans="1:28" x14ac:dyDescent="0.15">
      <c r="A181" s="6">
        <v>833</v>
      </c>
      <c r="B181" s="4">
        <v>3</v>
      </c>
      <c r="C181" s="4">
        <v>6</v>
      </c>
      <c r="D181" s="39" t="s">
        <v>502</v>
      </c>
      <c r="E181" s="39" t="s">
        <v>44</v>
      </c>
      <c r="F181" s="39" t="s">
        <v>485</v>
      </c>
      <c r="G181" s="39" t="s">
        <v>503</v>
      </c>
      <c r="H181" s="39" t="s">
        <v>120</v>
      </c>
      <c r="I181" s="39" t="s">
        <v>3435</v>
      </c>
      <c r="J181" s="43">
        <v>86</v>
      </c>
      <c r="K181" s="4">
        <v>126</v>
      </c>
      <c r="L181" s="6">
        <v>834</v>
      </c>
      <c r="M181" s="42">
        <f t="shared" si="13"/>
        <v>183256</v>
      </c>
      <c r="N181" s="4">
        <f t="shared" si="14"/>
        <v>1</v>
      </c>
      <c r="O181" s="4">
        <v>33</v>
      </c>
      <c r="P181" s="4">
        <v>33</v>
      </c>
      <c r="V181" s="8">
        <v>1</v>
      </c>
      <c r="X181">
        <f>Sheet1!Q181</f>
        <v>145442</v>
      </c>
      <c r="Y181">
        <v>1.26</v>
      </c>
      <c r="Z181">
        <f t="shared" si="15"/>
        <v>183256</v>
      </c>
      <c r="AB181">
        <f t="shared" si="16"/>
        <v>727</v>
      </c>
    </row>
    <row r="182" spans="1:28" x14ac:dyDescent="0.15">
      <c r="A182" s="6">
        <v>834</v>
      </c>
      <c r="B182" s="4">
        <v>3</v>
      </c>
      <c r="C182" s="4">
        <v>6</v>
      </c>
      <c r="D182" s="39" t="s">
        <v>504</v>
      </c>
      <c r="E182" s="39" t="s">
        <v>44</v>
      </c>
      <c r="F182" s="39" t="s">
        <v>485</v>
      </c>
      <c r="G182" s="39" t="s">
        <v>505</v>
      </c>
      <c r="H182" s="39" t="s">
        <v>120</v>
      </c>
      <c r="I182" s="39" t="s">
        <v>3435</v>
      </c>
      <c r="J182" s="43">
        <v>86</v>
      </c>
      <c r="K182" s="4">
        <v>127</v>
      </c>
      <c r="L182" s="6">
        <v>835</v>
      </c>
      <c r="M182" s="42">
        <f t="shared" si="13"/>
        <v>183984</v>
      </c>
      <c r="N182" s="4">
        <f t="shared" si="14"/>
        <v>1</v>
      </c>
      <c r="O182" s="4">
        <v>33</v>
      </c>
      <c r="P182" s="4">
        <v>33</v>
      </c>
      <c r="V182" s="8">
        <v>1</v>
      </c>
      <c r="X182">
        <f>Sheet1!Q182</f>
        <v>145442</v>
      </c>
      <c r="Y182">
        <v>1.2649999999999999</v>
      </c>
      <c r="Z182">
        <f t="shared" si="15"/>
        <v>183984</v>
      </c>
      <c r="AB182">
        <f t="shared" si="16"/>
        <v>728</v>
      </c>
    </row>
    <row r="183" spans="1:28" x14ac:dyDescent="0.15">
      <c r="A183" s="6">
        <v>835</v>
      </c>
      <c r="B183" s="4">
        <v>3</v>
      </c>
      <c r="C183" s="4">
        <v>6</v>
      </c>
      <c r="D183" s="39" t="s">
        <v>506</v>
      </c>
      <c r="E183" s="39" t="s">
        <v>44</v>
      </c>
      <c r="F183" s="39" t="s">
        <v>507</v>
      </c>
      <c r="G183" s="39" t="s">
        <v>508</v>
      </c>
      <c r="H183" s="39" t="s">
        <v>120</v>
      </c>
      <c r="I183" s="39" t="s">
        <v>3438</v>
      </c>
      <c r="J183" s="43">
        <v>86</v>
      </c>
      <c r="K183" s="4">
        <v>128</v>
      </c>
      <c r="L183" s="6">
        <v>836</v>
      </c>
      <c r="M183" s="42">
        <f t="shared" si="13"/>
        <v>190173</v>
      </c>
      <c r="N183" s="4">
        <f t="shared" si="14"/>
        <v>1</v>
      </c>
      <c r="O183" s="4">
        <v>33</v>
      </c>
      <c r="P183" s="4">
        <v>33</v>
      </c>
      <c r="V183" s="8">
        <v>1</v>
      </c>
      <c r="X183">
        <f>Sheet1!Q183</f>
        <v>152139</v>
      </c>
      <c r="Y183">
        <v>1.25</v>
      </c>
      <c r="Z183">
        <f t="shared" si="15"/>
        <v>190173</v>
      </c>
      <c r="AB183">
        <f t="shared" si="16"/>
        <v>6189</v>
      </c>
    </row>
    <row r="184" spans="1:28" x14ac:dyDescent="0.15">
      <c r="A184" s="6">
        <v>836</v>
      </c>
      <c r="B184" s="4">
        <v>3</v>
      </c>
      <c r="C184" s="4">
        <v>6</v>
      </c>
      <c r="D184" s="39" t="s">
        <v>509</v>
      </c>
      <c r="E184" s="39" t="s">
        <v>44</v>
      </c>
      <c r="F184" s="39" t="s">
        <v>496</v>
      </c>
      <c r="G184" s="39" t="s">
        <v>510</v>
      </c>
      <c r="H184" s="39" t="s">
        <v>120</v>
      </c>
      <c r="I184" s="39" t="s">
        <v>3439</v>
      </c>
      <c r="J184" s="43">
        <v>86</v>
      </c>
      <c r="K184" s="4">
        <v>129</v>
      </c>
      <c r="L184" s="6">
        <v>837</v>
      </c>
      <c r="M184" s="42">
        <f t="shared" si="13"/>
        <v>186110</v>
      </c>
      <c r="N184" s="4">
        <f t="shared" si="14"/>
        <v>1</v>
      </c>
      <c r="O184" s="4">
        <v>33</v>
      </c>
      <c r="P184" s="4">
        <v>33</v>
      </c>
      <c r="V184" s="8">
        <v>1</v>
      </c>
      <c r="X184">
        <f>Sheet1!Q184</f>
        <v>148888</v>
      </c>
      <c r="Y184">
        <v>1.25</v>
      </c>
      <c r="Z184">
        <f t="shared" si="15"/>
        <v>186110</v>
      </c>
      <c r="AB184">
        <f t="shared" si="16"/>
        <v>-4063</v>
      </c>
    </row>
    <row r="185" spans="1:28" x14ac:dyDescent="0.15">
      <c r="A185" s="6">
        <v>837</v>
      </c>
      <c r="B185" s="4">
        <v>3</v>
      </c>
      <c r="C185" s="4">
        <v>6</v>
      </c>
      <c r="D185" s="39" t="s">
        <v>511</v>
      </c>
      <c r="E185" s="39" t="s">
        <v>44</v>
      </c>
      <c r="F185" s="39" t="s">
        <v>496</v>
      </c>
      <c r="G185" s="39" t="s">
        <v>512</v>
      </c>
      <c r="H185" s="39" t="s">
        <v>120</v>
      </c>
      <c r="I185" s="39" t="s">
        <v>3439</v>
      </c>
      <c r="J185" s="43">
        <v>87</v>
      </c>
      <c r="K185" s="4">
        <v>121</v>
      </c>
      <c r="L185" s="6">
        <v>838</v>
      </c>
      <c r="M185" s="42">
        <f t="shared" si="13"/>
        <v>186854</v>
      </c>
      <c r="N185" s="4">
        <f t="shared" si="14"/>
        <v>1</v>
      </c>
      <c r="O185" s="4">
        <v>33</v>
      </c>
      <c r="P185" s="4">
        <v>33</v>
      </c>
      <c r="V185" s="8">
        <v>1</v>
      </c>
      <c r="X185">
        <f>Sheet1!Q185</f>
        <v>148888</v>
      </c>
      <c r="Y185">
        <v>1.2549999999999999</v>
      </c>
      <c r="Z185">
        <f t="shared" si="15"/>
        <v>186854</v>
      </c>
      <c r="AB185">
        <f t="shared" si="16"/>
        <v>744</v>
      </c>
    </row>
    <row r="186" spans="1:28" x14ac:dyDescent="0.15">
      <c r="A186" s="6">
        <v>838</v>
      </c>
      <c r="B186" s="4">
        <v>3</v>
      </c>
      <c r="C186" s="4">
        <v>6</v>
      </c>
      <c r="D186" s="39" t="s">
        <v>513</v>
      </c>
      <c r="E186" s="39" t="s">
        <v>44</v>
      </c>
      <c r="F186" s="39" t="s">
        <v>496</v>
      </c>
      <c r="G186" s="39" t="s">
        <v>514</v>
      </c>
      <c r="H186" s="39" t="s">
        <v>120</v>
      </c>
      <c r="I186" s="39" t="s">
        <v>3439</v>
      </c>
      <c r="J186" s="43">
        <v>87</v>
      </c>
      <c r="K186" s="4">
        <v>122</v>
      </c>
      <c r="L186" s="6">
        <v>839</v>
      </c>
      <c r="M186" s="42">
        <f t="shared" si="13"/>
        <v>187598</v>
      </c>
      <c r="N186" s="4">
        <f t="shared" si="14"/>
        <v>1</v>
      </c>
      <c r="O186" s="4">
        <v>33</v>
      </c>
      <c r="P186" s="4">
        <v>33</v>
      </c>
      <c r="V186" s="8">
        <v>1</v>
      </c>
      <c r="X186">
        <f>Sheet1!Q186</f>
        <v>148888</v>
      </c>
      <c r="Y186">
        <v>1.26</v>
      </c>
      <c r="Z186">
        <f t="shared" si="15"/>
        <v>187598</v>
      </c>
      <c r="AB186">
        <f t="shared" si="16"/>
        <v>744</v>
      </c>
    </row>
    <row r="187" spans="1:28" x14ac:dyDescent="0.15">
      <c r="A187" s="6">
        <v>839</v>
      </c>
      <c r="B187" s="4">
        <v>3</v>
      </c>
      <c r="C187" s="4">
        <v>6</v>
      </c>
      <c r="D187" s="39" t="s">
        <v>515</v>
      </c>
      <c r="E187" s="39" t="s">
        <v>44</v>
      </c>
      <c r="F187" s="39" t="s">
        <v>496</v>
      </c>
      <c r="G187" s="39" t="s">
        <v>516</v>
      </c>
      <c r="H187" s="39" t="s">
        <v>120</v>
      </c>
      <c r="I187" s="39" t="s">
        <v>3439</v>
      </c>
      <c r="J187" s="43">
        <v>87</v>
      </c>
      <c r="K187" s="4">
        <v>123</v>
      </c>
      <c r="L187" s="6">
        <v>840</v>
      </c>
      <c r="M187" s="42">
        <f t="shared" si="13"/>
        <v>188343</v>
      </c>
      <c r="N187" s="4">
        <f t="shared" si="14"/>
        <v>1</v>
      </c>
      <c r="O187" s="4">
        <v>33</v>
      </c>
      <c r="P187" s="4">
        <v>33</v>
      </c>
      <c r="V187" s="8">
        <v>1</v>
      </c>
      <c r="X187">
        <f>Sheet1!Q187</f>
        <v>148888</v>
      </c>
      <c r="Y187">
        <v>1.2649999999999999</v>
      </c>
      <c r="Z187">
        <f t="shared" si="15"/>
        <v>188343</v>
      </c>
      <c r="AB187">
        <f t="shared" si="16"/>
        <v>745</v>
      </c>
    </row>
    <row r="188" spans="1:28" x14ac:dyDescent="0.15">
      <c r="A188" s="6">
        <v>840</v>
      </c>
      <c r="B188" s="4">
        <v>3</v>
      </c>
      <c r="C188" s="4">
        <v>6</v>
      </c>
      <c r="D188" s="39" t="s">
        <v>517</v>
      </c>
      <c r="E188" s="39" t="s">
        <v>44</v>
      </c>
      <c r="F188" s="39" t="s">
        <v>518</v>
      </c>
      <c r="G188" s="39" t="s">
        <v>519</v>
      </c>
      <c r="H188" s="39" t="s">
        <v>120</v>
      </c>
      <c r="I188" s="39" t="s">
        <v>3440</v>
      </c>
      <c r="J188" s="43">
        <v>87</v>
      </c>
      <c r="K188" s="4">
        <v>124</v>
      </c>
      <c r="L188" s="6">
        <v>901</v>
      </c>
      <c r="M188" s="42">
        <f t="shared" si="13"/>
        <v>198736</v>
      </c>
      <c r="N188" s="4">
        <f t="shared" si="14"/>
        <v>1</v>
      </c>
      <c r="O188" s="4">
        <v>33</v>
      </c>
      <c r="P188" s="4">
        <v>33</v>
      </c>
      <c r="V188" s="8">
        <v>1</v>
      </c>
      <c r="X188">
        <f>Sheet1!Q188</f>
        <v>158989</v>
      </c>
      <c r="Y188">
        <v>1.25</v>
      </c>
      <c r="Z188">
        <f t="shared" si="15"/>
        <v>198736</v>
      </c>
      <c r="AB188">
        <f t="shared" si="16"/>
        <v>10393</v>
      </c>
    </row>
    <row r="189" spans="1:28" x14ac:dyDescent="0.15">
      <c r="A189" s="6">
        <v>901</v>
      </c>
      <c r="B189" s="4">
        <v>3</v>
      </c>
      <c r="C189" s="4">
        <v>6</v>
      </c>
      <c r="D189" s="39" t="s">
        <v>520</v>
      </c>
      <c r="E189" s="39" t="s">
        <v>44</v>
      </c>
      <c r="F189" s="39" t="s">
        <v>518</v>
      </c>
      <c r="G189" s="39" t="s">
        <v>521</v>
      </c>
      <c r="H189" s="39" t="s">
        <v>120</v>
      </c>
      <c r="I189" s="39" t="s">
        <v>3440</v>
      </c>
      <c r="J189" s="43">
        <v>88</v>
      </c>
      <c r="K189" s="4">
        <v>181</v>
      </c>
      <c r="L189" s="6">
        <v>902</v>
      </c>
      <c r="M189" s="42">
        <f t="shared" si="13"/>
        <v>200326</v>
      </c>
      <c r="N189" s="4">
        <f t="shared" si="14"/>
        <v>1</v>
      </c>
      <c r="O189" s="4">
        <v>33</v>
      </c>
      <c r="P189" s="4">
        <v>33</v>
      </c>
      <c r="V189" s="8">
        <v>1</v>
      </c>
      <c r="X189">
        <f>Sheet1!Q189</f>
        <v>158989</v>
      </c>
      <c r="Y189">
        <v>1.26</v>
      </c>
      <c r="Z189">
        <f t="shared" si="15"/>
        <v>200326</v>
      </c>
      <c r="AB189">
        <f t="shared" si="16"/>
        <v>1590</v>
      </c>
    </row>
    <row r="190" spans="1:28" x14ac:dyDescent="0.15">
      <c r="A190" s="6">
        <v>902</v>
      </c>
      <c r="B190" s="4">
        <v>3</v>
      </c>
      <c r="C190" s="4">
        <v>6</v>
      </c>
      <c r="D190" s="39" t="s">
        <v>522</v>
      </c>
      <c r="E190" s="39" t="s">
        <v>44</v>
      </c>
      <c r="F190" s="39" t="s">
        <v>518</v>
      </c>
      <c r="G190" s="39" t="s">
        <v>523</v>
      </c>
      <c r="H190" s="39" t="s">
        <v>120</v>
      </c>
      <c r="I190" s="39" t="s">
        <v>3440</v>
      </c>
      <c r="J190" s="43">
        <v>88</v>
      </c>
      <c r="K190" s="4">
        <v>182</v>
      </c>
      <c r="L190" s="6">
        <v>903</v>
      </c>
      <c r="M190" s="42">
        <f t="shared" si="13"/>
        <v>201916</v>
      </c>
      <c r="N190" s="4">
        <f t="shared" si="14"/>
        <v>1</v>
      </c>
      <c r="O190" s="4">
        <v>33</v>
      </c>
      <c r="P190" s="4">
        <v>33</v>
      </c>
      <c r="V190" s="8">
        <v>1</v>
      </c>
      <c r="X190">
        <f>Sheet1!Q190</f>
        <v>158989</v>
      </c>
      <c r="Y190">
        <v>1.27</v>
      </c>
      <c r="Z190">
        <f t="shared" si="15"/>
        <v>201916</v>
      </c>
      <c r="AB190">
        <f t="shared" si="16"/>
        <v>1590</v>
      </c>
    </row>
    <row r="191" spans="1:28" x14ac:dyDescent="0.15">
      <c r="A191" s="6">
        <v>903</v>
      </c>
      <c r="B191" s="4">
        <v>3</v>
      </c>
      <c r="C191" s="4">
        <v>6</v>
      </c>
      <c r="D191" s="39" t="s">
        <v>524</v>
      </c>
      <c r="E191" s="39" t="s">
        <v>44</v>
      </c>
      <c r="F191" s="39" t="s">
        <v>518</v>
      </c>
      <c r="G191" s="39" t="s">
        <v>525</v>
      </c>
      <c r="H191" s="39" t="s">
        <v>120</v>
      </c>
      <c r="I191" s="39" t="s">
        <v>3440</v>
      </c>
      <c r="J191" s="43">
        <v>88</v>
      </c>
      <c r="K191" s="4">
        <v>183</v>
      </c>
      <c r="L191" s="6">
        <v>904</v>
      </c>
      <c r="M191" s="42">
        <f t="shared" si="13"/>
        <v>203505</v>
      </c>
      <c r="N191" s="4">
        <f t="shared" si="14"/>
        <v>1</v>
      </c>
      <c r="O191" s="4">
        <v>33</v>
      </c>
      <c r="P191" s="4">
        <v>33</v>
      </c>
      <c r="V191" s="8">
        <v>1</v>
      </c>
      <c r="X191">
        <f>Sheet1!Q191</f>
        <v>158989</v>
      </c>
      <c r="Y191">
        <v>1.28</v>
      </c>
      <c r="Z191">
        <f t="shared" si="15"/>
        <v>203505</v>
      </c>
      <c r="AB191">
        <f t="shared" si="16"/>
        <v>1589</v>
      </c>
    </row>
    <row r="192" spans="1:28" x14ac:dyDescent="0.15">
      <c r="A192" s="6">
        <v>904</v>
      </c>
      <c r="B192" s="4">
        <v>3</v>
      </c>
      <c r="C192" s="4">
        <v>6</v>
      </c>
      <c r="D192" s="39" t="s">
        <v>526</v>
      </c>
      <c r="E192" s="39" t="s">
        <v>44</v>
      </c>
      <c r="F192" s="39" t="s">
        <v>518</v>
      </c>
      <c r="G192" s="39" t="s">
        <v>527</v>
      </c>
      <c r="H192" s="39" t="s">
        <v>120</v>
      </c>
      <c r="I192" s="39" t="s">
        <v>3440</v>
      </c>
      <c r="J192" s="43">
        <v>88</v>
      </c>
      <c r="K192" s="4">
        <v>184</v>
      </c>
      <c r="L192" s="6">
        <v>905</v>
      </c>
      <c r="M192" s="42">
        <f t="shared" si="13"/>
        <v>205095</v>
      </c>
      <c r="N192" s="4">
        <f t="shared" si="14"/>
        <v>1</v>
      </c>
      <c r="O192" s="4">
        <v>33</v>
      </c>
      <c r="P192" s="4">
        <v>33</v>
      </c>
      <c r="V192" s="8">
        <v>1</v>
      </c>
      <c r="X192">
        <f>Sheet1!Q192</f>
        <v>158989</v>
      </c>
      <c r="Y192">
        <v>1.29</v>
      </c>
      <c r="Z192">
        <f t="shared" si="15"/>
        <v>205095</v>
      </c>
      <c r="AB192">
        <f t="shared" si="16"/>
        <v>1590</v>
      </c>
    </row>
    <row r="193" spans="1:28" x14ac:dyDescent="0.15">
      <c r="A193" s="6">
        <v>905</v>
      </c>
      <c r="B193" s="4">
        <v>3</v>
      </c>
      <c r="C193" s="4">
        <v>6</v>
      </c>
      <c r="D193" s="39" t="s">
        <v>528</v>
      </c>
      <c r="E193" s="39" t="s">
        <v>44</v>
      </c>
      <c r="F193" s="39" t="s">
        <v>529</v>
      </c>
      <c r="G193" s="39" t="s">
        <v>530</v>
      </c>
      <c r="H193" s="39" t="s">
        <v>120</v>
      </c>
      <c r="I193" s="39" t="s">
        <v>3441</v>
      </c>
      <c r="J193" s="43">
        <v>89</v>
      </c>
      <c r="K193" s="4">
        <v>185</v>
      </c>
      <c r="L193" s="6">
        <v>906</v>
      </c>
      <c r="M193" s="42">
        <f t="shared" si="13"/>
        <v>217073</v>
      </c>
      <c r="N193" s="4">
        <f t="shared" si="14"/>
        <v>1</v>
      </c>
      <c r="O193" s="4">
        <v>33</v>
      </c>
      <c r="P193" s="4">
        <v>33</v>
      </c>
      <c r="V193" s="8">
        <v>1</v>
      </c>
      <c r="X193">
        <f>Sheet1!Q193</f>
        <v>170924</v>
      </c>
      <c r="Y193">
        <v>1.27</v>
      </c>
      <c r="Z193">
        <f t="shared" si="15"/>
        <v>217073</v>
      </c>
      <c r="AB193">
        <f t="shared" si="16"/>
        <v>11978</v>
      </c>
    </row>
    <row r="194" spans="1:28" x14ac:dyDescent="0.15">
      <c r="A194" s="6">
        <v>906</v>
      </c>
      <c r="B194" s="4">
        <v>3</v>
      </c>
      <c r="C194" s="4">
        <v>6</v>
      </c>
      <c r="D194" s="39" t="s">
        <v>531</v>
      </c>
      <c r="E194" s="39" t="s">
        <v>44</v>
      </c>
      <c r="F194" s="39" t="s">
        <v>532</v>
      </c>
      <c r="G194" s="39" t="s">
        <v>533</v>
      </c>
      <c r="H194" s="39" t="s">
        <v>120</v>
      </c>
      <c r="I194" s="39" t="s">
        <v>3442</v>
      </c>
      <c r="J194" s="43">
        <v>89</v>
      </c>
      <c r="K194" s="4">
        <v>186</v>
      </c>
      <c r="L194" s="6">
        <v>907</v>
      </c>
      <c r="M194" s="42">
        <f t="shared" si="13"/>
        <v>217210</v>
      </c>
      <c r="N194" s="4">
        <f t="shared" si="14"/>
        <v>1</v>
      </c>
      <c r="O194" s="4">
        <v>33</v>
      </c>
      <c r="P194" s="4">
        <v>33</v>
      </c>
      <c r="V194" s="8">
        <v>1</v>
      </c>
      <c r="X194">
        <f>Sheet1!Q194</f>
        <v>179513</v>
      </c>
      <c r="Y194">
        <v>1.21</v>
      </c>
      <c r="Z194">
        <f t="shared" si="15"/>
        <v>217210</v>
      </c>
      <c r="AB194">
        <f t="shared" si="16"/>
        <v>137</v>
      </c>
    </row>
    <row r="195" spans="1:28" x14ac:dyDescent="0.15">
      <c r="A195" s="6">
        <v>907</v>
      </c>
      <c r="B195" s="4">
        <v>3</v>
      </c>
      <c r="C195" s="4">
        <v>6</v>
      </c>
      <c r="D195" s="39" t="s">
        <v>534</v>
      </c>
      <c r="E195" s="39" t="s">
        <v>44</v>
      </c>
      <c r="F195" s="39" t="s">
        <v>532</v>
      </c>
      <c r="G195" s="39" t="s">
        <v>535</v>
      </c>
      <c r="H195" s="39" t="s">
        <v>120</v>
      </c>
      <c r="I195" s="39" t="s">
        <v>3443</v>
      </c>
      <c r="J195" s="43">
        <v>89</v>
      </c>
      <c r="K195" s="4">
        <v>187</v>
      </c>
      <c r="L195" s="6">
        <v>908</v>
      </c>
      <c r="M195" s="42">
        <f t="shared" si="13"/>
        <v>218510</v>
      </c>
      <c r="N195" s="4">
        <f t="shared" si="14"/>
        <v>1</v>
      </c>
      <c r="O195" s="4">
        <v>33</v>
      </c>
      <c r="P195" s="4">
        <v>33</v>
      </c>
      <c r="V195" s="8">
        <v>1</v>
      </c>
      <c r="X195">
        <f>Sheet1!Q195</f>
        <v>188371</v>
      </c>
      <c r="Y195">
        <v>1.1599999999999999</v>
      </c>
      <c r="Z195">
        <f t="shared" si="15"/>
        <v>218510</v>
      </c>
      <c r="AB195">
        <f t="shared" si="16"/>
        <v>1300</v>
      </c>
    </row>
    <row r="196" spans="1:28" x14ac:dyDescent="0.15">
      <c r="A196" s="6">
        <v>908</v>
      </c>
      <c r="B196" s="4">
        <v>3</v>
      </c>
      <c r="C196" s="4">
        <v>6</v>
      </c>
      <c r="D196" s="39" t="s">
        <v>536</v>
      </c>
      <c r="E196" s="39" t="s">
        <v>44</v>
      </c>
      <c r="F196" s="39" t="s">
        <v>532</v>
      </c>
      <c r="G196" s="39" t="s">
        <v>537</v>
      </c>
      <c r="H196" s="39" t="s">
        <v>120</v>
      </c>
      <c r="I196" s="39" t="s">
        <v>3444</v>
      </c>
      <c r="J196" s="43">
        <v>89</v>
      </c>
      <c r="K196" s="4">
        <v>188</v>
      </c>
      <c r="L196" s="6">
        <v>909</v>
      </c>
      <c r="M196" s="42">
        <f t="shared" si="13"/>
        <v>220634</v>
      </c>
      <c r="N196" s="4">
        <f t="shared" si="14"/>
        <v>1</v>
      </c>
      <c r="O196" s="4">
        <v>33</v>
      </c>
      <c r="P196" s="4">
        <v>33</v>
      </c>
      <c r="V196" s="8">
        <v>1</v>
      </c>
      <c r="X196">
        <f>Sheet1!Q196</f>
        <v>196995</v>
      </c>
      <c r="Y196">
        <v>1.1200000000000001</v>
      </c>
      <c r="Z196">
        <f t="shared" si="15"/>
        <v>220634</v>
      </c>
      <c r="AB196">
        <f t="shared" si="16"/>
        <v>2124</v>
      </c>
    </row>
    <row r="197" spans="1:28" x14ac:dyDescent="0.15">
      <c r="A197" s="6">
        <v>909</v>
      </c>
      <c r="B197" s="4">
        <v>3</v>
      </c>
      <c r="C197" s="4">
        <v>6</v>
      </c>
      <c r="D197" s="39" t="s">
        <v>538</v>
      </c>
      <c r="E197" s="39" t="s">
        <v>44</v>
      </c>
      <c r="F197" s="39" t="s">
        <v>532</v>
      </c>
      <c r="G197" s="39" t="s">
        <v>539</v>
      </c>
      <c r="H197" s="39" t="s">
        <v>120</v>
      </c>
      <c r="I197" s="39" t="s">
        <v>3445</v>
      </c>
      <c r="J197" s="43">
        <v>90</v>
      </c>
      <c r="K197" s="4">
        <v>189</v>
      </c>
      <c r="L197" s="6">
        <v>910</v>
      </c>
      <c r="M197" s="42">
        <f t="shared" ref="M197:M260" si="17">FLOOR(Z197*$S$1,1)</f>
        <v>226200</v>
      </c>
      <c r="N197" s="4">
        <f t="shared" ref="N197:N260" si="18">ROUNDUP(V197/3,0)</f>
        <v>1</v>
      </c>
      <c r="O197" s="4">
        <v>33</v>
      </c>
      <c r="P197" s="4">
        <v>33</v>
      </c>
      <c r="V197" s="8">
        <v>1</v>
      </c>
      <c r="X197">
        <f>Sheet1!Q197</f>
        <v>205637</v>
      </c>
      <c r="Y197">
        <v>1.1000000000000001</v>
      </c>
      <c r="Z197">
        <f t="shared" ref="Z197:Z260" si="19">FLOOR(X197*Y197,1)</f>
        <v>226200</v>
      </c>
      <c r="AB197">
        <f t="shared" si="16"/>
        <v>5566</v>
      </c>
    </row>
    <row r="198" spans="1:28" x14ac:dyDescent="0.15">
      <c r="A198" s="6">
        <v>910</v>
      </c>
      <c r="B198" s="4">
        <v>3</v>
      </c>
      <c r="C198" s="4">
        <v>6</v>
      </c>
      <c r="D198" s="39" t="s">
        <v>540</v>
      </c>
      <c r="E198" s="39" t="s">
        <v>44</v>
      </c>
      <c r="F198" s="39" t="s">
        <v>541</v>
      </c>
      <c r="G198" s="39" t="s">
        <v>542</v>
      </c>
      <c r="H198" s="39" t="s">
        <v>120</v>
      </c>
      <c r="I198" s="39" t="s">
        <v>3446</v>
      </c>
      <c r="J198" s="43">
        <v>90</v>
      </c>
      <c r="K198" s="4">
        <v>181</v>
      </c>
      <c r="L198" s="6">
        <v>911</v>
      </c>
      <c r="M198" s="42">
        <f t="shared" si="17"/>
        <v>241465</v>
      </c>
      <c r="N198" s="4">
        <f t="shared" si="18"/>
        <v>1</v>
      </c>
      <c r="O198" s="4">
        <v>33</v>
      </c>
      <c r="P198" s="4">
        <v>33</v>
      </c>
      <c r="V198" s="8">
        <v>1</v>
      </c>
      <c r="X198">
        <f>Sheet1!Q198</f>
        <v>209970</v>
      </c>
      <c r="Y198">
        <v>1.1499999999999999</v>
      </c>
      <c r="Z198">
        <f t="shared" si="19"/>
        <v>241465</v>
      </c>
      <c r="AB198">
        <f t="shared" si="16"/>
        <v>15265</v>
      </c>
    </row>
    <row r="199" spans="1:28" x14ac:dyDescent="0.15">
      <c r="A199" s="6">
        <v>911</v>
      </c>
      <c r="B199" s="4">
        <v>3</v>
      </c>
      <c r="C199" s="4">
        <v>6</v>
      </c>
      <c r="D199" s="39" t="s">
        <v>543</v>
      </c>
      <c r="E199" s="39" t="s">
        <v>44</v>
      </c>
      <c r="F199" s="39" t="s">
        <v>529</v>
      </c>
      <c r="G199" s="39" t="s">
        <v>544</v>
      </c>
      <c r="H199" s="39" t="s">
        <v>120</v>
      </c>
      <c r="I199" s="39" t="s">
        <v>3446</v>
      </c>
      <c r="J199" s="43">
        <v>90</v>
      </c>
      <c r="K199" s="4">
        <v>182</v>
      </c>
      <c r="L199" s="6">
        <v>912</v>
      </c>
      <c r="M199" s="42">
        <f t="shared" si="17"/>
        <v>243565</v>
      </c>
      <c r="N199" s="4">
        <f t="shared" si="18"/>
        <v>1</v>
      </c>
      <c r="O199" s="4">
        <v>33</v>
      </c>
      <c r="P199" s="4">
        <v>33</v>
      </c>
      <c r="V199" s="8">
        <v>1</v>
      </c>
      <c r="X199">
        <f>Sheet1!Q199</f>
        <v>209970</v>
      </c>
      <c r="Y199">
        <v>1.1599999999999999</v>
      </c>
      <c r="Z199">
        <f t="shared" si="19"/>
        <v>243565</v>
      </c>
      <c r="AB199">
        <f t="shared" si="16"/>
        <v>2100</v>
      </c>
    </row>
    <row r="200" spans="1:28" x14ac:dyDescent="0.15">
      <c r="A200" s="6">
        <v>912</v>
      </c>
      <c r="B200" s="4">
        <v>3</v>
      </c>
      <c r="C200" s="4">
        <v>6</v>
      </c>
      <c r="D200" s="39" t="s">
        <v>545</v>
      </c>
      <c r="E200" s="39" t="s">
        <v>44</v>
      </c>
      <c r="F200" s="39" t="s">
        <v>529</v>
      </c>
      <c r="G200" s="39" t="s">
        <v>546</v>
      </c>
      <c r="H200" s="39" t="s">
        <v>120</v>
      </c>
      <c r="I200" s="39" t="s">
        <v>3446</v>
      </c>
      <c r="J200" s="43">
        <v>90</v>
      </c>
      <c r="K200" s="4">
        <v>183</v>
      </c>
      <c r="L200" s="6">
        <v>913</v>
      </c>
      <c r="M200" s="42">
        <f t="shared" si="17"/>
        <v>245664</v>
      </c>
      <c r="N200" s="4">
        <f t="shared" si="18"/>
        <v>1</v>
      </c>
      <c r="O200" s="4">
        <v>33</v>
      </c>
      <c r="P200" s="4">
        <v>33</v>
      </c>
      <c r="V200" s="8">
        <v>1</v>
      </c>
      <c r="X200">
        <f>Sheet1!Q200</f>
        <v>209970</v>
      </c>
      <c r="Y200">
        <v>1.17</v>
      </c>
      <c r="Z200">
        <f t="shared" si="19"/>
        <v>245664</v>
      </c>
      <c r="AB200">
        <f t="shared" ref="AB200:AB263" si="20">Z200-Z199</f>
        <v>2099</v>
      </c>
    </row>
    <row r="201" spans="1:28" x14ac:dyDescent="0.15">
      <c r="A201" s="6">
        <v>913</v>
      </c>
      <c r="B201" s="4">
        <v>3</v>
      </c>
      <c r="C201" s="4">
        <v>6</v>
      </c>
      <c r="D201" s="39" t="s">
        <v>547</v>
      </c>
      <c r="E201" s="39" t="s">
        <v>44</v>
      </c>
      <c r="F201" s="39" t="s">
        <v>541</v>
      </c>
      <c r="G201" s="39" t="s">
        <v>548</v>
      </c>
      <c r="H201" s="39" t="s">
        <v>120</v>
      </c>
      <c r="I201" s="39" t="s">
        <v>3446</v>
      </c>
      <c r="J201" s="43">
        <v>91</v>
      </c>
      <c r="K201" s="4">
        <v>184</v>
      </c>
      <c r="L201" s="6">
        <v>914</v>
      </c>
      <c r="M201" s="42">
        <f t="shared" si="17"/>
        <v>248076</v>
      </c>
      <c r="N201" s="4">
        <f t="shared" si="18"/>
        <v>1</v>
      </c>
      <c r="O201" s="4">
        <v>33</v>
      </c>
      <c r="P201" s="4">
        <v>33</v>
      </c>
      <c r="V201" s="8">
        <v>1</v>
      </c>
      <c r="X201">
        <f>Sheet1!Q201</f>
        <v>210234</v>
      </c>
      <c r="Y201">
        <v>1.18</v>
      </c>
      <c r="Z201">
        <f t="shared" si="19"/>
        <v>248076</v>
      </c>
      <c r="AB201">
        <f t="shared" si="20"/>
        <v>2412</v>
      </c>
    </row>
    <row r="202" spans="1:28" x14ac:dyDescent="0.15">
      <c r="A202" s="6">
        <v>914</v>
      </c>
      <c r="B202" s="4">
        <v>3</v>
      </c>
      <c r="C202" s="4">
        <v>6</v>
      </c>
      <c r="D202" s="39" t="s">
        <v>549</v>
      </c>
      <c r="E202" s="39" t="s">
        <v>44</v>
      </c>
      <c r="F202" s="39" t="s">
        <v>541</v>
      </c>
      <c r="G202" s="39" t="s">
        <v>550</v>
      </c>
      <c r="H202" s="39" t="s">
        <v>120</v>
      </c>
      <c r="I202" s="39" t="s">
        <v>3446</v>
      </c>
      <c r="J202" s="43">
        <v>91</v>
      </c>
      <c r="K202" s="4">
        <v>185</v>
      </c>
      <c r="L202" s="6">
        <v>915</v>
      </c>
      <c r="M202" s="42">
        <f t="shared" si="17"/>
        <v>250178</v>
      </c>
      <c r="N202" s="4">
        <f t="shared" si="18"/>
        <v>1</v>
      </c>
      <c r="O202" s="4">
        <v>33</v>
      </c>
      <c r="P202" s="4">
        <v>33</v>
      </c>
      <c r="V202" s="8">
        <v>1</v>
      </c>
      <c r="X202">
        <f>Sheet1!Q202</f>
        <v>210234</v>
      </c>
      <c r="Y202">
        <v>1.19</v>
      </c>
      <c r="Z202">
        <f t="shared" si="19"/>
        <v>250178</v>
      </c>
      <c r="AB202">
        <f t="shared" si="20"/>
        <v>2102</v>
      </c>
    </row>
    <row r="203" spans="1:28" x14ac:dyDescent="0.15">
      <c r="A203" s="6">
        <v>915</v>
      </c>
      <c r="B203" s="4">
        <v>3</v>
      </c>
      <c r="C203" s="4">
        <v>6</v>
      </c>
      <c r="D203" s="39" t="s">
        <v>551</v>
      </c>
      <c r="E203" s="39" t="s">
        <v>44</v>
      </c>
      <c r="F203" s="39" t="s">
        <v>552</v>
      </c>
      <c r="G203" s="39" t="s">
        <v>553</v>
      </c>
      <c r="H203" s="39" t="s">
        <v>120</v>
      </c>
      <c r="I203" s="39" t="s">
        <v>3447</v>
      </c>
      <c r="J203" s="43">
        <v>91</v>
      </c>
      <c r="K203" s="4">
        <v>186</v>
      </c>
      <c r="L203" s="6">
        <v>916</v>
      </c>
      <c r="M203" s="42">
        <f t="shared" si="17"/>
        <v>257536</v>
      </c>
      <c r="N203" s="4">
        <f t="shared" si="18"/>
        <v>1</v>
      </c>
      <c r="O203" s="4">
        <v>33</v>
      </c>
      <c r="P203" s="4">
        <v>33</v>
      </c>
      <c r="V203" s="8">
        <v>1</v>
      </c>
      <c r="X203">
        <f>Sheet1!Q203</f>
        <v>214614</v>
      </c>
      <c r="Y203">
        <v>1.2</v>
      </c>
      <c r="Z203">
        <f t="shared" si="19"/>
        <v>257536</v>
      </c>
      <c r="AB203">
        <f t="shared" si="20"/>
        <v>7358</v>
      </c>
    </row>
    <row r="204" spans="1:28" x14ac:dyDescent="0.15">
      <c r="A204" s="6">
        <v>916</v>
      </c>
      <c r="B204" s="4">
        <v>3</v>
      </c>
      <c r="C204" s="4">
        <v>6</v>
      </c>
      <c r="D204" s="39" t="s">
        <v>554</v>
      </c>
      <c r="E204" s="39" t="s">
        <v>44</v>
      </c>
      <c r="F204" s="39" t="s">
        <v>555</v>
      </c>
      <c r="G204" s="39" t="s">
        <v>556</v>
      </c>
      <c r="H204" s="39" t="s">
        <v>120</v>
      </c>
      <c r="I204" s="39" t="s">
        <v>3447</v>
      </c>
      <c r="J204" s="43">
        <v>91</v>
      </c>
      <c r="K204" s="4">
        <v>187</v>
      </c>
      <c r="L204" s="6">
        <v>917</v>
      </c>
      <c r="M204" s="42">
        <f t="shared" si="17"/>
        <v>258609</v>
      </c>
      <c r="N204" s="4">
        <f t="shared" si="18"/>
        <v>1</v>
      </c>
      <c r="O204" s="4">
        <v>33</v>
      </c>
      <c r="P204" s="4">
        <v>33</v>
      </c>
      <c r="V204" s="8">
        <v>1</v>
      </c>
      <c r="X204">
        <f>Sheet1!Q204</f>
        <v>214614</v>
      </c>
      <c r="Y204">
        <v>1.2050000000000001</v>
      </c>
      <c r="Z204">
        <f t="shared" si="19"/>
        <v>258609</v>
      </c>
      <c r="AB204">
        <f t="shared" si="20"/>
        <v>1073</v>
      </c>
    </row>
    <row r="205" spans="1:28" x14ac:dyDescent="0.15">
      <c r="A205" s="6">
        <v>917</v>
      </c>
      <c r="B205" s="4">
        <v>3</v>
      </c>
      <c r="C205" s="4">
        <v>6</v>
      </c>
      <c r="D205" s="39" t="s">
        <v>557</v>
      </c>
      <c r="E205" s="39" t="s">
        <v>44</v>
      </c>
      <c r="F205" s="39" t="s">
        <v>555</v>
      </c>
      <c r="G205" s="39" t="s">
        <v>558</v>
      </c>
      <c r="H205" s="39" t="s">
        <v>120</v>
      </c>
      <c r="I205" s="39" t="s">
        <v>3447</v>
      </c>
      <c r="J205" s="43">
        <v>92</v>
      </c>
      <c r="K205" s="4">
        <v>188</v>
      </c>
      <c r="L205" s="6">
        <v>918</v>
      </c>
      <c r="M205" s="42">
        <f t="shared" si="17"/>
        <v>259682</v>
      </c>
      <c r="N205" s="4">
        <f t="shared" si="18"/>
        <v>1</v>
      </c>
      <c r="O205" s="4">
        <v>33</v>
      </c>
      <c r="P205" s="4">
        <v>33</v>
      </c>
      <c r="V205" s="8">
        <v>1</v>
      </c>
      <c r="X205">
        <f>Sheet1!Q205</f>
        <v>214614</v>
      </c>
      <c r="Y205">
        <v>1.21</v>
      </c>
      <c r="Z205">
        <f t="shared" si="19"/>
        <v>259682</v>
      </c>
      <c r="AB205">
        <f t="shared" si="20"/>
        <v>1073</v>
      </c>
    </row>
    <row r="206" spans="1:28" x14ac:dyDescent="0.15">
      <c r="A206" s="6">
        <v>918</v>
      </c>
      <c r="B206" s="4">
        <v>3</v>
      </c>
      <c r="C206" s="4">
        <v>6</v>
      </c>
      <c r="D206" s="39" t="s">
        <v>559</v>
      </c>
      <c r="E206" s="39" t="s">
        <v>44</v>
      </c>
      <c r="F206" s="39" t="s">
        <v>555</v>
      </c>
      <c r="G206" s="39" t="s">
        <v>560</v>
      </c>
      <c r="H206" s="39" t="s">
        <v>120</v>
      </c>
      <c r="I206" s="39" t="s">
        <v>3447</v>
      </c>
      <c r="J206" s="43">
        <v>92</v>
      </c>
      <c r="K206" s="4">
        <v>189</v>
      </c>
      <c r="L206" s="6">
        <v>919</v>
      </c>
      <c r="M206" s="42">
        <f t="shared" si="17"/>
        <v>260756</v>
      </c>
      <c r="N206" s="4">
        <f t="shared" si="18"/>
        <v>1</v>
      </c>
      <c r="O206" s="4">
        <v>33</v>
      </c>
      <c r="P206" s="4">
        <v>33</v>
      </c>
      <c r="V206" s="8">
        <v>1</v>
      </c>
      <c r="X206">
        <f>Sheet1!Q206</f>
        <v>214614</v>
      </c>
      <c r="Y206">
        <v>1.2150000000000001</v>
      </c>
      <c r="Z206">
        <f t="shared" si="19"/>
        <v>260756</v>
      </c>
      <c r="AB206">
        <f t="shared" si="20"/>
        <v>1074</v>
      </c>
    </row>
    <row r="207" spans="1:28" x14ac:dyDescent="0.15">
      <c r="A207" s="6">
        <v>919</v>
      </c>
      <c r="B207" s="4">
        <v>3</v>
      </c>
      <c r="C207" s="4">
        <v>6</v>
      </c>
      <c r="D207" s="39" t="s">
        <v>561</v>
      </c>
      <c r="E207" s="39" t="s">
        <v>44</v>
      </c>
      <c r="F207" s="39" t="s">
        <v>555</v>
      </c>
      <c r="G207" s="39" t="s">
        <v>562</v>
      </c>
      <c r="H207" s="39" t="s">
        <v>120</v>
      </c>
      <c r="I207" s="39" t="s">
        <v>3447</v>
      </c>
      <c r="J207" s="43">
        <v>92</v>
      </c>
      <c r="K207" s="4">
        <v>181</v>
      </c>
      <c r="L207" s="6">
        <v>920</v>
      </c>
      <c r="M207" s="42">
        <f t="shared" si="17"/>
        <v>268600</v>
      </c>
      <c r="N207" s="4">
        <f t="shared" si="18"/>
        <v>1</v>
      </c>
      <c r="O207" s="4">
        <v>33</v>
      </c>
      <c r="P207" s="4">
        <v>33</v>
      </c>
      <c r="V207" s="8">
        <v>1</v>
      </c>
      <c r="X207">
        <f>Sheet1!Q207</f>
        <v>214880</v>
      </c>
      <c r="Y207">
        <v>1.25</v>
      </c>
      <c r="Z207">
        <f t="shared" si="19"/>
        <v>268600</v>
      </c>
      <c r="AB207">
        <f t="shared" si="20"/>
        <v>7844</v>
      </c>
    </row>
    <row r="208" spans="1:28" x14ac:dyDescent="0.15">
      <c r="A208" s="6">
        <v>920</v>
      </c>
      <c r="B208" s="4">
        <v>3</v>
      </c>
      <c r="C208" s="4">
        <v>6</v>
      </c>
      <c r="D208" s="39" t="s">
        <v>563</v>
      </c>
      <c r="E208" s="39" t="s">
        <v>44</v>
      </c>
      <c r="F208" s="39" t="s">
        <v>564</v>
      </c>
      <c r="G208" s="39" t="s">
        <v>565</v>
      </c>
      <c r="H208" s="39" t="s">
        <v>120</v>
      </c>
      <c r="I208" s="39" t="s">
        <v>3448</v>
      </c>
      <c r="J208" s="43">
        <v>92</v>
      </c>
      <c r="K208" s="4">
        <v>182</v>
      </c>
      <c r="L208" s="6">
        <v>921</v>
      </c>
      <c r="M208" s="42">
        <f t="shared" si="17"/>
        <v>269751</v>
      </c>
      <c r="N208" s="4">
        <f t="shared" si="18"/>
        <v>1</v>
      </c>
      <c r="O208" s="4">
        <v>33</v>
      </c>
      <c r="P208" s="4">
        <v>33</v>
      </c>
      <c r="V208" s="8">
        <v>1</v>
      </c>
      <c r="X208">
        <f>Sheet1!Q208</f>
        <v>219310</v>
      </c>
      <c r="Y208">
        <v>1.23</v>
      </c>
      <c r="Z208">
        <f t="shared" si="19"/>
        <v>269751</v>
      </c>
      <c r="AB208">
        <f t="shared" si="20"/>
        <v>1151</v>
      </c>
    </row>
    <row r="209" spans="1:28" x14ac:dyDescent="0.15">
      <c r="A209" s="6">
        <v>921</v>
      </c>
      <c r="B209" s="4">
        <v>3</v>
      </c>
      <c r="C209" s="4">
        <v>6</v>
      </c>
      <c r="D209" s="39" t="s">
        <v>566</v>
      </c>
      <c r="E209" s="39" t="s">
        <v>44</v>
      </c>
      <c r="F209" s="39" t="s">
        <v>552</v>
      </c>
      <c r="G209" s="39" t="s">
        <v>567</v>
      </c>
      <c r="H209" s="39" t="s">
        <v>120</v>
      </c>
      <c r="I209" s="39" t="s">
        <v>3448</v>
      </c>
      <c r="J209" s="43">
        <v>93</v>
      </c>
      <c r="K209" s="4">
        <v>183</v>
      </c>
      <c r="L209" s="6">
        <v>922</v>
      </c>
      <c r="M209" s="42">
        <f t="shared" si="17"/>
        <v>270847</v>
      </c>
      <c r="N209" s="4">
        <f t="shared" si="18"/>
        <v>1</v>
      </c>
      <c r="O209" s="4">
        <v>33</v>
      </c>
      <c r="P209" s="4">
        <v>33</v>
      </c>
      <c r="V209" s="8">
        <v>1</v>
      </c>
      <c r="X209">
        <f>Sheet1!Q209</f>
        <v>219310</v>
      </c>
      <c r="Y209">
        <v>1.2350000000000001</v>
      </c>
      <c r="Z209">
        <f t="shared" si="19"/>
        <v>270847</v>
      </c>
      <c r="AB209">
        <f t="shared" si="20"/>
        <v>1096</v>
      </c>
    </row>
    <row r="210" spans="1:28" x14ac:dyDescent="0.15">
      <c r="A210" s="6">
        <v>922</v>
      </c>
      <c r="B210" s="4">
        <v>3</v>
      </c>
      <c r="C210" s="4">
        <v>6</v>
      </c>
      <c r="D210" s="39" t="s">
        <v>568</v>
      </c>
      <c r="E210" s="39" t="s">
        <v>44</v>
      </c>
      <c r="F210" s="39" t="s">
        <v>552</v>
      </c>
      <c r="G210" s="39" t="s">
        <v>569</v>
      </c>
      <c r="H210" s="39" t="s">
        <v>120</v>
      </c>
      <c r="I210" s="39" t="s">
        <v>3448</v>
      </c>
      <c r="J210" s="43">
        <v>93</v>
      </c>
      <c r="K210" s="4">
        <v>184</v>
      </c>
      <c r="L210" s="6">
        <v>923</v>
      </c>
      <c r="M210" s="42">
        <f t="shared" si="17"/>
        <v>271944</v>
      </c>
      <c r="N210" s="4">
        <f t="shared" si="18"/>
        <v>1</v>
      </c>
      <c r="O210" s="4">
        <v>33</v>
      </c>
      <c r="P210" s="4">
        <v>33</v>
      </c>
      <c r="V210" s="8">
        <v>1</v>
      </c>
      <c r="X210">
        <f>Sheet1!Q210</f>
        <v>219310</v>
      </c>
      <c r="Y210">
        <v>1.24</v>
      </c>
      <c r="Z210">
        <f t="shared" si="19"/>
        <v>271944</v>
      </c>
      <c r="AB210">
        <f t="shared" si="20"/>
        <v>1097</v>
      </c>
    </row>
    <row r="211" spans="1:28" x14ac:dyDescent="0.15">
      <c r="A211" s="6">
        <v>923</v>
      </c>
      <c r="B211" s="4">
        <v>3</v>
      </c>
      <c r="C211" s="4">
        <v>6</v>
      </c>
      <c r="D211" s="39" t="s">
        <v>570</v>
      </c>
      <c r="E211" s="39" t="s">
        <v>44</v>
      </c>
      <c r="F211" s="39" t="s">
        <v>552</v>
      </c>
      <c r="G211" s="39" t="s">
        <v>571</v>
      </c>
      <c r="H211" s="39" t="s">
        <v>120</v>
      </c>
      <c r="I211" s="39" t="s">
        <v>3448</v>
      </c>
      <c r="J211" s="43">
        <v>93</v>
      </c>
      <c r="K211" s="4">
        <v>185</v>
      </c>
      <c r="L211" s="6">
        <v>924</v>
      </c>
      <c r="M211" s="42">
        <f t="shared" si="17"/>
        <v>273040</v>
      </c>
      <c r="N211" s="4">
        <f t="shared" si="18"/>
        <v>1</v>
      </c>
      <c r="O211" s="4">
        <v>33</v>
      </c>
      <c r="P211" s="4">
        <v>33</v>
      </c>
      <c r="V211" s="8">
        <v>1</v>
      </c>
      <c r="X211">
        <f>Sheet1!Q211</f>
        <v>219310</v>
      </c>
      <c r="Y211">
        <v>1.2450000000000001</v>
      </c>
      <c r="Z211">
        <f t="shared" si="19"/>
        <v>273040</v>
      </c>
      <c r="AB211">
        <f t="shared" si="20"/>
        <v>1096</v>
      </c>
    </row>
    <row r="212" spans="1:28" x14ac:dyDescent="0.15">
      <c r="A212" s="6">
        <v>924</v>
      </c>
      <c r="B212" s="4">
        <v>3</v>
      </c>
      <c r="C212" s="4">
        <v>6</v>
      </c>
      <c r="D212" s="39" t="s">
        <v>572</v>
      </c>
      <c r="E212" s="39" t="s">
        <v>44</v>
      </c>
      <c r="F212" s="39" t="s">
        <v>552</v>
      </c>
      <c r="G212" s="39" t="s">
        <v>573</v>
      </c>
      <c r="H212" s="39" t="s">
        <v>120</v>
      </c>
      <c r="I212" s="39" t="s">
        <v>3448</v>
      </c>
      <c r="J212" s="43">
        <v>93</v>
      </c>
      <c r="K212" s="4">
        <v>186</v>
      </c>
      <c r="L212" s="6">
        <v>925</v>
      </c>
      <c r="M212" s="42">
        <f t="shared" si="17"/>
        <v>274137</v>
      </c>
      <c r="N212" s="4">
        <f t="shared" si="18"/>
        <v>1</v>
      </c>
      <c r="O212" s="4">
        <v>33</v>
      </c>
      <c r="P212" s="4">
        <v>33</v>
      </c>
      <c r="V212" s="8">
        <v>1</v>
      </c>
      <c r="X212">
        <f>Sheet1!Q212</f>
        <v>219310</v>
      </c>
      <c r="Y212">
        <v>1.25</v>
      </c>
      <c r="Z212">
        <f t="shared" si="19"/>
        <v>274137</v>
      </c>
      <c r="AB212">
        <f t="shared" si="20"/>
        <v>1097</v>
      </c>
    </row>
    <row r="213" spans="1:28" x14ac:dyDescent="0.15">
      <c r="A213" s="6">
        <v>925</v>
      </c>
      <c r="B213" s="4">
        <v>3</v>
      </c>
      <c r="C213" s="4">
        <v>6</v>
      </c>
      <c r="D213" s="39" t="s">
        <v>574</v>
      </c>
      <c r="E213" s="39" t="s">
        <v>44</v>
      </c>
      <c r="F213" s="39" t="s">
        <v>575</v>
      </c>
      <c r="G213" s="39" t="s">
        <v>576</v>
      </c>
      <c r="H213" s="39" t="s">
        <v>120</v>
      </c>
      <c r="I213" s="39" t="s">
        <v>3449</v>
      </c>
      <c r="J213" s="43">
        <v>94</v>
      </c>
      <c r="K213" s="4">
        <v>187</v>
      </c>
      <c r="L213" s="6">
        <v>926</v>
      </c>
      <c r="M213" s="42">
        <f t="shared" si="17"/>
        <v>282310</v>
      </c>
      <c r="N213" s="4">
        <f t="shared" si="18"/>
        <v>1</v>
      </c>
      <c r="O213" s="4">
        <v>33</v>
      </c>
      <c r="P213" s="4">
        <v>33</v>
      </c>
      <c r="V213" s="8">
        <v>1</v>
      </c>
      <c r="X213">
        <f>Sheet1!Q213</f>
        <v>224056</v>
      </c>
      <c r="Y213">
        <v>1.26</v>
      </c>
      <c r="Z213">
        <f t="shared" si="19"/>
        <v>282310</v>
      </c>
      <c r="AB213">
        <f t="shared" si="20"/>
        <v>8173</v>
      </c>
    </row>
    <row r="214" spans="1:28" x14ac:dyDescent="0.15">
      <c r="A214" s="6">
        <v>926</v>
      </c>
      <c r="B214" s="4">
        <v>3</v>
      </c>
      <c r="C214" s="4">
        <v>6</v>
      </c>
      <c r="D214" s="39" t="s">
        <v>577</v>
      </c>
      <c r="E214" s="39" t="s">
        <v>44</v>
      </c>
      <c r="F214" s="39" t="s">
        <v>564</v>
      </c>
      <c r="G214" s="39" t="s">
        <v>578</v>
      </c>
      <c r="H214" s="39" t="s">
        <v>120</v>
      </c>
      <c r="I214" s="39" t="s">
        <v>3449</v>
      </c>
      <c r="J214" s="43">
        <v>94</v>
      </c>
      <c r="K214" s="4">
        <v>188</v>
      </c>
      <c r="L214" s="6">
        <v>927</v>
      </c>
      <c r="M214" s="42">
        <f t="shared" si="17"/>
        <v>283430</v>
      </c>
      <c r="N214" s="4">
        <f t="shared" si="18"/>
        <v>1</v>
      </c>
      <c r="O214" s="4">
        <v>33</v>
      </c>
      <c r="P214" s="4">
        <v>33</v>
      </c>
      <c r="V214" s="8">
        <v>1</v>
      </c>
      <c r="X214">
        <f>Sheet1!Q214</f>
        <v>224056</v>
      </c>
      <c r="Y214">
        <v>1.2649999999999999</v>
      </c>
      <c r="Z214">
        <f t="shared" si="19"/>
        <v>283430</v>
      </c>
      <c r="AB214">
        <f t="shared" si="20"/>
        <v>1120</v>
      </c>
    </row>
    <row r="215" spans="1:28" x14ac:dyDescent="0.15">
      <c r="A215" s="6">
        <v>927</v>
      </c>
      <c r="B215" s="4">
        <v>3</v>
      </c>
      <c r="C215" s="4">
        <v>6</v>
      </c>
      <c r="D215" s="39" t="s">
        <v>579</v>
      </c>
      <c r="E215" s="39" t="s">
        <v>44</v>
      </c>
      <c r="F215" s="39" t="s">
        <v>564</v>
      </c>
      <c r="G215" s="39" t="s">
        <v>580</v>
      </c>
      <c r="H215" s="39" t="s">
        <v>120</v>
      </c>
      <c r="I215" s="39" t="s">
        <v>3449</v>
      </c>
      <c r="J215" s="43">
        <v>94</v>
      </c>
      <c r="K215" s="4">
        <v>189</v>
      </c>
      <c r="L215" s="6">
        <v>928</v>
      </c>
      <c r="M215" s="42">
        <f t="shared" si="17"/>
        <v>284551</v>
      </c>
      <c r="N215" s="4">
        <f t="shared" si="18"/>
        <v>1</v>
      </c>
      <c r="O215" s="4">
        <v>33</v>
      </c>
      <c r="P215" s="4">
        <v>33</v>
      </c>
      <c r="V215" s="8">
        <v>1</v>
      </c>
      <c r="X215">
        <f>Sheet1!Q215</f>
        <v>224056</v>
      </c>
      <c r="Y215">
        <v>1.27</v>
      </c>
      <c r="Z215">
        <f t="shared" si="19"/>
        <v>284551</v>
      </c>
      <c r="AB215">
        <f t="shared" si="20"/>
        <v>1121</v>
      </c>
    </row>
    <row r="216" spans="1:28" x14ac:dyDescent="0.15">
      <c r="A216" s="6">
        <v>928</v>
      </c>
      <c r="B216" s="4">
        <v>3</v>
      </c>
      <c r="C216" s="4">
        <v>6</v>
      </c>
      <c r="D216" s="39" t="s">
        <v>581</v>
      </c>
      <c r="E216" s="39" t="s">
        <v>44</v>
      </c>
      <c r="F216" s="39" t="s">
        <v>564</v>
      </c>
      <c r="G216" s="39" t="s">
        <v>582</v>
      </c>
      <c r="H216" s="39" t="s">
        <v>120</v>
      </c>
      <c r="I216" s="39" t="s">
        <v>3449</v>
      </c>
      <c r="J216" s="43">
        <v>94</v>
      </c>
      <c r="K216" s="4">
        <v>181</v>
      </c>
      <c r="L216" s="6">
        <v>929</v>
      </c>
      <c r="M216" s="42">
        <f t="shared" si="17"/>
        <v>285671</v>
      </c>
      <c r="N216" s="4">
        <f t="shared" si="18"/>
        <v>1</v>
      </c>
      <c r="O216" s="4">
        <v>33</v>
      </c>
      <c r="P216" s="4">
        <v>33</v>
      </c>
      <c r="V216" s="8">
        <v>1</v>
      </c>
      <c r="X216">
        <f>Sheet1!Q216</f>
        <v>224056</v>
      </c>
      <c r="Y216">
        <v>1.2749999999999999</v>
      </c>
      <c r="Z216">
        <f t="shared" si="19"/>
        <v>285671</v>
      </c>
      <c r="AB216">
        <f t="shared" si="20"/>
        <v>1120</v>
      </c>
    </row>
    <row r="217" spans="1:28" x14ac:dyDescent="0.15">
      <c r="A217" s="6">
        <v>929</v>
      </c>
      <c r="B217" s="4">
        <v>3</v>
      </c>
      <c r="C217" s="4">
        <v>6</v>
      </c>
      <c r="D217" s="39" t="s">
        <v>583</v>
      </c>
      <c r="E217" s="39" t="s">
        <v>44</v>
      </c>
      <c r="F217" s="39" t="s">
        <v>564</v>
      </c>
      <c r="G217" s="39" t="s">
        <v>584</v>
      </c>
      <c r="H217" s="39" t="s">
        <v>120</v>
      </c>
      <c r="I217" s="39" t="s">
        <v>3449</v>
      </c>
      <c r="J217" s="43">
        <v>95</v>
      </c>
      <c r="K217" s="4">
        <v>182</v>
      </c>
      <c r="L217" s="6">
        <v>930</v>
      </c>
      <c r="M217" s="42">
        <f t="shared" si="17"/>
        <v>286791</v>
      </c>
      <c r="N217" s="4">
        <f t="shared" si="18"/>
        <v>1</v>
      </c>
      <c r="O217" s="4">
        <v>33</v>
      </c>
      <c r="P217" s="4">
        <v>33</v>
      </c>
      <c r="V217" s="8">
        <v>1</v>
      </c>
      <c r="X217">
        <f>Sheet1!Q217</f>
        <v>224056</v>
      </c>
      <c r="Y217">
        <v>1.28</v>
      </c>
      <c r="Z217">
        <f t="shared" si="19"/>
        <v>286791</v>
      </c>
      <c r="AB217">
        <f t="shared" si="20"/>
        <v>1120</v>
      </c>
    </row>
    <row r="218" spans="1:28" x14ac:dyDescent="0.15">
      <c r="A218" s="6">
        <v>930</v>
      </c>
      <c r="B218" s="4">
        <v>3</v>
      </c>
      <c r="C218" s="4">
        <v>6</v>
      </c>
      <c r="D218" s="39" t="s">
        <v>585</v>
      </c>
      <c r="E218" s="39" t="s">
        <v>44</v>
      </c>
      <c r="F218" s="39" t="s">
        <v>586</v>
      </c>
      <c r="G218" s="39" t="s">
        <v>587</v>
      </c>
      <c r="H218" s="39" t="s">
        <v>120</v>
      </c>
      <c r="I218" s="39" t="s">
        <v>3450</v>
      </c>
      <c r="J218" s="43">
        <v>95</v>
      </c>
      <c r="K218" s="4">
        <v>183</v>
      </c>
      <c r="L218" s="6">
        <v>931</v>
      </c>
      <c r="M218" s="42">
        <f t="shared" si="17"/>
        <v>294865</v>
      </c>
      <c r="N218" s="4">
        <f t="shared" si="18"/>
        <v>1</v>
      </c>
      <c r="O218" s="4">
        <v>33</v>
      </c>
      <c r="P218" s="4">
        <v>33</v>
      </c>
      <c r="V218" s="8">
        <v>1</v>
      </c>
      <c r="X218">
        <f>Sheet1!Q218</f>
        <v>228578</v>
      </c>
      <c r="Y218">
        <v>1.29</v>
      </c>
      <c r="Z218">
        <f t="shared" si="19"/>
        <v>294865</v>
      </c>
      <c r="AB218">
        <f t="shared" si="20"/>
        <v>8074</v>
      </c>
    </row>
    <row r="219" spans="1:28" x14ac:dyDescent="0.15">
      <c r="A219" s="6">
        <v>931</v>
      </c>
      <c r="B219" s="4">
        <v>3</v>
      </c>
      <c r="C219" s="4">
        <v>6</v>
      </c>
      <c r="D219" s="39" t="s">
        <v>588</v>
      </c>
      <c r="E219" s="39" t="s">
        <v>44</v>
      </c>
      <c r="F219" s="39" t="s">
        <v>575</v>
      </c>
      <c r="G219" s="39" t="s">
        <v>589</v>
      </c>
      <c r="H219" s="39" t="s">
        <v>120</v>
      </c>
      <c r="I219" s="39" t="s">
        <v>3450</v>
      </c>
      <c r="J219" s="43">
        <v>95</v>
      </c>
      <c r="K219" s="4">
        <v>184</v>
      </c>
      <c r="L219" s="6">
        <v>932</v>
      </c>
      <c r="M219" s="42">
        <f t="shared" si="17"/>
        <v>296363</v>
      </c>
      <c r="N219" s="4">
        <f t="shared" si="18"/>
        <v>1</v>
      </c>
      <c r="O219" s="4">
        <v>33</v>
      </c>
      <c r="P219" s="4">
        <v>33</v>
      </c>
      <c r="V219" s="8">
        <v>1</v>
      </c>
      <c r="X219">
        <f>Sheet1!Q219</f>
        <v>228852</v>
      </c>
      <c r="Y219">
        <v>1.2949999999999999</v>
      </c>
      <c r="Z219">
        <f t="shared" si="19"/>
        <v>296363</v>
      </c>
      <c r="AB219">
        <f t="shared" si="20"/>
        <v>1498</v>
      </c>
    </row>
    <row r="220" spans="1:28" x14ac:dyDescent="0.15">
      <c r="A220" s="6">
        <v>932</v>
      </c>
      <c r="B220" s="4">
        <v>3</v>
      </c>
      <c r="C220" s="4">
        <v>6</v>
      </c>
      <c r="D220" s="39" t="s">
        <v>590</v>
      </c>
      <c r="E220" s="39" t="s">
        <v>44</v>
      </c>
      <c r="F220" s="39" t="s">
        <v>575</v>
      </c>
      <c r="G220" s="39" t="s">
        <v>591</v>
      </c>
      <c r="H220" s="39" t="s">
        <v>120</v>
      </c>
      <c r="I220" s="39" t="s">
        <v>3450</v>
      </c>
      <c r="J220" s="43">
        <v>95</v>
      </c>
      <c r="K220" s="4">
        <v>185</v>
      </c>
      <c r="L220" s="6">
        <v>933</v>
      </c>
      <c r="M220" s="42">
        <f t="shared" si="17"/>
        <v>297507</v>
      </c>
      <c r="N220" s="4">
        <f t="shared" si="18"/>
        <v>1</v>
      </c>
      <c r="O220" s="4">
        <v>33</v>
      </c>
      <c r="P220" s="4">
        <v>33</v>
      </c>
      <c r="V220" s="8">
        <v>1</v>
      </c>
      <c r="X220">
        <f>Sheet1!Q220</f>
        <v>228852</v>
      </c>
      <c r="Y220">
        <v>1.3</v>
      </c>
      <c r="Z220">
        <f t="shared" si="19"/>
        <v>297507</v>
      </c>
      <c r="AB220">
        <f t="shared" si="20"/>
        <v>1144</v>
      </c>
    </row>
    <row r="221" spans="1:28" x14ac:dyDescent="0.15">
      <c r="A221" s="6">
        <v>933</v>
      </c>
      <c r="B221" s="4">
        <v>3</v>
      </c>
      <c r="C221" s="4">
        <v>6</v>
      </c>
      <c r="D221" s="39" t="s">
        <v>592</v>
      </c>
      <c r="E221" s="39" t="s">
        <v>44</v>
      </c>
      <c r="F221" s="39" t="s">
        <v>575</v>
      </c>
      <c r="G221" s="39" t="s">
        <v>593</v>
      </c>
      <c r="H221" s="39" t="s">
        <v>120</v>
      </c>
      <c r="I221" s="39" t="s">
        <v>3450</v>
      </c>
      <c r="J221" s="43">
        <v>96</v>
      </c>
      <c r="K221" s="4">
        <v>186</v>
      </c>
      <c r="L221" s="6">
        <v>934</v>
      </c>
      <c r="M221" s="42">
        <f t="shared" si="17"/>
        <v>298651</v>
      </c>
      <c r="N221" s="4">
        <f t="shared" si="18"/>
        <v>1</v>
      </c>
      <c r="O221" s="4">
        <v>33</v>
      </c>
      <c r="P221" s="4">
        <v>33</v>
      </c>
      <c r="V221" s="8">
        <v>1</v>
      </c>
      <c r="X221">
        <f>Sheet1!Q221</f>
        <v>228852</v>
      </c>
      <c r="Y221">
        <v>1.3049999999999999</v>
      </c>
      <c r="Z221">
        <f t="shared" si="19"/>
        <v>298651</v>
      </c>
      <c r="AB221">
        <f t="shared" si="20"/>
        <v>1144</v>
      </c>
    </row>
    <row r="222" spans="1:28" x14ac:dyDescent="0.15">
      <c r="A222" s="6">
        <v>934</v>
      </c>
      <c r="B222" s="4">
        <v>3</v>
      </c>
      <c r="C222" s="4">
        <v>6</v>
      </c>
      <c r="D222" s="39" t="s">
        <v>594</v>
      </c>
      <c r="E222" s="39" t="s">
        <v>44</v>
      </c>
      <c r="F222" s="39" t="s">
        <v>575</v>
      </c>
      <c r="G222" s="39" t="s">
        <v>595</v>
      </c>
      <c r="H222" s="39" t="s">
        <v>120</v>
      </c>
      <c r="I222" s="39" t="s">
        <v>3450</v>
      </c>
      <c r="J222" s="43">
        <v>96</v>
      </c>
      <c r="K222" s="4">
        <v>187</v>
      </c>
      <c r="L222" s="6">
        <v>935</v>
      </c>
      <c r="M222" s="42">
        <f t="shared" si="17"/>
        <v>299796</v>
      </c>
      <c r="N222" s="4">
        <f t="shared" si="18"/>
        <v>1</v>
      </c>
      <c r="O222" s="4">
        <v>33</v>
      </c>
      <c r="P222" s="4">
        <v>33</v>
      </c>
      <c r="V222" s="8">
        <v>1</v>
      </c>
      <c r="X222">
        <f>Sheet1!Q222</f>
        <v>228852</v>
      </c>
      <c r="Y222">
        <v>1.31</v>
      </c>
      <c r="Z222">
        <f t="shared" si="19"/>
        <v>299796</v>
      </c>
      <c r="AB222">
        <f t="shared" si="20"/>
        <v>1145</v>
      </c>
    </row>
    <row r="223" spans="1:28" x14ac:dyDescent="0.15">
      <c r="A223" s="6">
        <v>935</v>
      </c>
      <c r="B223" s="4">
        <v>3</v>
      </c>
      <c r="C223" s="4">
        <v>6</v>
      </c>
      <c r="D223" s="39" t="s">
        <v>596</v>
      </c>
      <c r="E223" s="39" t="s">
        <v>44</v>
      </c>
      <c r="F223" s="39" t="s">
        <v>597</v>
      </c>
      <c r="G223" s="39" t="s">
        <v>598</v>
      </c>
      <c r="H223" s="39" t="s">
        <v>120</v>
      </c>
      <c r="I223" s="39" t="s">
        <v>3451</v>
      </c>
      <c r="J223" s="43">
        <v>96</v>
      </c>
      <c r="K223" s="4">
        <v>188</v>
      </c>
      <c r="L223" s="6">
        <v>936</v>
      </c>
      <c r="M223" s="42">
        <f t="shared" si="17"/>
        <v>308118</v>
      </c>
      <c r="N223" s="4">
        <f t="shared" si="18"/>
        <v>1</v>
      </c>
      <c r="O223" s="4">
        <v>33</v>
      </c>
      <c r="P223" s="4">
        <v>33</v>
      </c>
      <c r="V223" s="8">
        <v>1</v>
      </c>
      <c r="X223">
        <f>Sheet1!Q223</f>
        <v>233423</v>
      </c>
      <c r="Y223">
        <v>1.32</v>
      </c>
      <c r="Z223">
        <f t="shared" si="19"/>
        <v>308118</v>
      </c>
      <c r="AB223">
        <f t="shared" si="20"/>
        <v>8322</v>
      </c>
    </row>
    <row r="224" spans="1:28" x14ac:dyDescent="0.15">
      <c r="A224" s="6">
        <v>936</v>
      </c>
      <c r="B224" s="4">
        <v>3</v>
      </c>
      <c r="C224" s="4">
        <v>6</v>
      </c>
      <c r="D224" s="39" t="s">
        <v>599</v>
      </c>
      <c r="E224" s="39" t="s">
        <v>44</v>
      </c>
      <c r="F224" s="39" t="s">
        <v>586</v>
      </c>
      <c r="G224" s="39" t="s">
        <v>600</v>
      </c>
      <c r="H224" s="39" t="s">
        <v>136</v>
      </c>
      <c r="I224" s="39" t="s">
        <v>3452</v>
      </c>
      <c r="J224" s="43">
        <v>96</v>
      </c>
      <c r="K224" s="4">
        <v>189</v>
      </c>
      <c r="L224" s="6">
        <v>937</v>
      </c>
      <c r="M224" s="42">
        <f t="shared" si="17"/>
        <v>308118</v>
      </c>
      <c r="N224" s="4">
        <f t="shared" si="18"/>
        <v>1</v>
      </c>
      <c r="O224" s="4">
        <v>33</v>
      </c>
      <c r="P224" s="4">
        <v>33</v>
      </c>
      <c r="V224" s="8">
        <v>1</v>
      </c>
      <c r="X224">
        <f>Sheet1!Q224</f>
        <v>233423</v>
      </c>
      <c r="Y224">
        <v>1.32</v>
      </c>
      <c r="Z224">
        <f t="shared" si="19"/>
        <v>308118</v>
      </c>
      <c r="AB224">
        <f t="shared" si="20"/>
        <v>0</v>
      </c>
    </row>
    <row r="225" spans="1:28" x14ac:dyDescent="0.15">
      <c r="A225" s="6">
        <v>937</v>
      </c>
      <c r="B225" s="4">
        <v>3</v>
      </c>
      <c r="C225" s="4">
        <v>6</v>
      </c>
      <c r="D225" s="39" t="s">
        <v>601</v>
      </c>
      <c r="E225" s="39" t="s">
        <v>44</v>
      </c>
      <c r="F225" s="39" t="s">
        <v>586</v>
      </c>
      <c r="G225" s="39" t="s">
        <v>602</v>
      </c>
      <c r="H225" s="39" t="s">
        <v>136</v>
      </c>
      <c r="I225" s="39" t="s">
        <v>3452</v>
      </c>
      <c r="J225" s="43">
        <v>97</v>
      </c>
      <c r="K225" s="4">
        <v>181</v>
      </c>
      <c r="L225" s="6">
        <v>938</v>
      </c>
      <c r="M225" s="42">
        <f t="shared" si="17"/>
        <v>309285</v>
      </c>
      <c r="N225" s="4">
        <f t="shared" si="18"/>
        <v>1</v>
      </c>
      <c r="O225" s="4">
        <v>33</v>
      </c>
      <c r="P225" s="4">
        <v>33</v>
      </c>
      <c r="V225" s="8">
        <v>1</v>
      </c>
      <c r="X225">
        <f>Sheet1!Q225</f>
        <v>233423</v>
      </c>
      <c r="Y225">
        <v>1.325</v>
      </c>
      <c r="Z225">
        <f t="shared" si="19"/>
        <v>309285</v>
      </c>
      <c r="AB225">
        <f t="shared" si="20"/>
        <v>1167</v>
      </c>
    </row>
    <row r="226" spans="1:28" x14ac:dyDescent="0.15">
      <c r="A226" s="6">
        <v>938</v>
      </c>
      <c r="B226" s="4">
        <v>3</v>
      </c>
      <c r="C226" s="4">
        <v>6</v>
      </c>
      <c r="D226" s="39" t="s">
        <v>603</v>
      </c>
      <c r="E226" s="39" t="s">
        <v>44</v>
      </c>
      <c r="F226" s="39" t="s">
        <v>586</v>
      </c>
      <c r="G226" s="39" t="s">
        <v>604</v>
      </c>
      <c r="H226" s="39" t="s">
        <v>136</v>
      </c>
      <c r="I226" s="39" t="s">
        <v>3440</v>
      </c>
      <c r="J226" s="43">
        <v>97</v>
      </c>
      <c r="K226" s="4">
        <v>182</v>
      </c>
      <c r="L226" s="6">
        <v>939</v>
      </c>
      <c r="M226" s="42">
        <f t="shared" si="17"/>
        <v>310821</v>
      </c>
      <c r="N226" s="4">
        <f t="shared" si="18"/>
        <v>1</v>
      </c>
      <c r="O226" s="4">
        <v>33</v>
      </c>
      <c r="P226" s="4">
        <v>33</v>
      </c>
      <c r="V226" s="8">
        <v>1</v>
      </c>
      <c r="X226">
        <f>Sheet1!Q226</f>
        <v>233700</v>
      </c>
      <c r="Y226">
        <v>1.33</v>
      </c>
      <c r="Z226">
        <f t="shared" si="19"/>
        <v>310821</v>
      </c>
      <c r="AB226">
        <f t="shared" si="20"/>
        <v>1536</v>
      </c>
    </row>
    <row r="227" spans="1:28" x14ac:dyDescent="0.15">
      <c r="A227" s="6">
        <v>939</v>
      </c>
      <c r="B227" s="4">
        <v>3</v>
      </c>
      <c r="C227" s="4">
        <v>6</v>
      </c>
      <c r="D227" s="39" t="s">
        <v>605</v>
      </c>
      <c r="E227" s="39" t="s">
        <v>44</v>
      </c>
      <c r="F227" s="39" t="s">
        <v>586</v>
      </c>
      <c r="G227" s="39" t="s">
        <v>606</v>
      </c>
      <c r="H227" s="39" t="s">
        <v>136</v>
      </c>
      <c r="I227" s="39" t="s">
        <v>3440</v>
      </c>
      <c r="J227" s="43">
        <v>97</v>
      </c>
      <c r="K227" s="4">
        <v>183</v>
      </c>
      <c r="L227" s="6">
        <v>940</v>
      </c>
      <c r="M227" s="42">
        <f t="shared" si="17"/>
        <v>311989</v>
      </c>
      <c r="N227" s="4">
        <f t="shared" si="18"/>
        <v>1</v>
      </c>
      <c r="O227" s="4">
        <v>33</v>
      </c>
      <c r="P227" s="4">
        <v>33</v>
      </c>
      <c r="V227" s="8">
        <v>1</v>
      </c>
      <c r="X227">
        <f>Sheet1!Q227</f>
        <v>233700</v>
      </c>
      <c r="Y227">
        <v>1.335</v>
      </c>
      <c r="Z227">
        <f t="shared" si="19"/>
        <v>311989</v>
      </c>
      <c r="AB227">
        <f t="shared" si="20"/>
        <v>1168</v>
      </c>
    </row>
    <row r="228" spans="1:28" x14ac:dyDescent="0.15">
      <c r="A228" s="6">
        <v>940</v>
      </c>
      <c r="B228" s="4">
        <v>3</v>
      </c>
      <c r="C228" s="4">
        <v>6</v>
      </c>
      <c r="D228" s="39" t="s">
        <v>607</v>
      </c>
      <c r="E228" s="39" t="s">
        <v>44</v>
      </c>
      <c r="F228" s="39" t="s">
        <v>608</v>
      </c>
      <c r="G228" s="39" t="s">
        <v>609</v>
      </c>
      <c r="H228" s="39" t="s">
        <v>136</v>
      </c>
      <c r="I228" s="39" t="s">
        <v>3453</v>
      </c>
      <c r="J228" s="43">
        <v>97</v>
      </c>
      <c r="K228" s="4">
        <v>184</v>
      </c>
      <c r="L228" s="6">
        <v>941</v>
      </c>
      <c r="M228" s="42">
        <f t="shared" si="17"/>
        <v>319346</v>
      </c>
      <c r="N228" s="4">
        <f t="shared" si="18"/>
        <v>1</v>
      </c>
      <c r="O228" s="4">
        <v>33</v>
      </c>
      <c r="P228" s="4">
        <v>33</v>
      </c>
      <c r="V228" s="8">
        <v>1</v>
      </c>
      <c r="X228">
        <f>Sheet1!Q228</f>
        <v>238318</v>
      </c>
      <c r="Y228">
        <v>1.34</v>
      </c>
      <c r="Z228">
        <f t="shared" si="19"/>
        <v>319346</v>
      </c>
      <c r="AB228">
        <f t="shared" si="20"/>
        <v>7357</v>
      </c>
    </row>
    <row r="229" spans="1:28" x14ac:dyDescent="0.15">
      <c r="A229" s="6">
        <v>941</v>
      </c>
      <c r="B229" s="4">
        <v>3</v>
      </c>
      <c r="C229" s="4">
        <v>6</v>
      </c>
      <c r="D229" s="39" t="s">
        <v>610</v>
      </c>
      <c r="E229" s="39" t="s">
        <v>44</v>
      </c>
      <c r="F229" s="39" t="s">
        <v>597</v>
      </c>
      <c r="G229" s="39" t="s">
        <v>611</v>
      </c>
      <c r="H229" s="39" t="s">
        <v>136</v>
      </c>
      <c r="I229" s="39" t="s">
        <v>3453</v>
      </c>
      <c r="J229" s="43">
        <v>98</v>
      </c>
      <c r="K229" s="4">
        <v>185</v>
      </c>
      <c r="L229" s="6">
        <v>942</v>
      </c>
      <c r="M229" s="42">
        <f t="shared" si="17"/>
        <v>319346</v>
      </c>
      <c r="N229" s="4">
        <f t="shared" si="18"/>
        <v>1</v>
      </c>
      <c r="O229" s="4">
        <v>33</v>
      </c>
      <c r="P229" s="4">
        <v>33</v>
      </c>
      <c r="V229" s="8">
        <v>1</v>
      </c>
      <c r="X229">
        <f>Sheet1!Q229</f>
        <v>238318</v>
      </c>
      <c r="Y229">
        <v>1.34</v>
      </c>
      <c r="Z229">
        <f t="shared" si="19"/>
        <v>319346</v>
      </c>
      <c r="AB229">
        <f t="shared" si="20"/>
        <v>0</v>
      </c>
    </row>
    <row r="230" spans="1:28" x14ac:dyDescent="0.15">
      <c r="A230" s="6">
        <v>942</v>
      </c>
      <c r="B230" s="4">
        <v>3</v>
      </c>
      <c r="C230" s="4">
        <v>6</v>
      </c>
      <c r="D230" s="39" t="s">
        <v>612</v>
      </c>
      <c r="E230" s="39" t="s">
        <v>44</v>
      </c>
      <c r="F230" s="39" t="s">
        <v>597</v>
      </c>
      <c r="G230" s="39" t="s">
        <v>613</v>
      </c>
      <c r="H230" s="39" t="s">
        <v>136</v>
      </c>
      <c r="I230" s="39" t="s">
        <v>3453</v>
      </c>
      <c r="J230" s="43">
        <v>98</v>
      </c>
      <c r="K230" s="4">
        <v>186</v>
      </c>
      <c r="L230" s="6">
        <v>943</v>
      </c>
      <c r="M230" s="42">
        <f t="shared" si="17"/>
        <v>319822</v>
      </c>
      <c r="N230" s="4">
        <f t="shared" si="18"/>
        <v>1</v>
      </c>
      <c r="O230" s="4">
        <v>33</v>
      </c>
      <c r="P230" s="4">
        <v>33</v>
      </c>
      <c r="V230" s="8">
        <v>1</v>
      </c>
      <c r="X230">
        <f>Sheet1!Q230</f>
        <v>238318</v>
      </c>
      <c r="Y230">
        <v>1.3420000000000001</v>
      </c>
      <c r="Z230">
        <f t="shared" si="19"/>
        <v>319822</v>
      </c>
      <c r="AB230">
        <f t="shared" si="20"/>
        <v>476</v>
      </c>
    </row>
    <row r="231" spans="1:28" x14ac:dyDescent="0.15">
      <c r="A231" s="6">
        <v>943</v>
      </c>
      <c r="B231" s="4">
        <v>3</v>
      </c>
      <c r="C231" s="4">
        <v>6</v>
      </c>
      <c r="D231" s="39" t="s">
        <v>614</v>
      </c>
      <c r="E231" s="39" t="s">
        <v>44</v>
      </c>
      <c r="F231" s="39" t="s">
        <v>597</v>
      </c>
      <c r="G231" s="39" t="s">
        <v>615</v>
      </c>
      <c r="H231" s="39" t="s">
        <v>136</v>
      </c>
      <c r="I231" s="39" t="s">
        <v>3453</v>
      </c>
      <c r="J231" s="43">
        <v>98</v>
      </c>
      <c r="K231" s="4">
        <v>187</v>
      </c>
      <c r="L231" s="6">
        <v>944</v>
      </c>
      <c r="M231" s="42">
        <f t="shared" si="17"/>
        <v>320299</v>
      </c>
      <c r="N231" s="4">
        <f t="shared" si="18"/>
        <v>1</v>
      </c>
      <c r="O231" s="4">
        <v>33</v>
      </c>
      <c r="P231" s="4">
        <v>33</v>
      </c>
      <c r="V231" s="8">
        <v>1</v>
      </c>
      <c r="X231">
        <f>Sheet1!Q231</f>
        <v>238318</v>
      </c>
      <c r="Y231">
        <v>1.3440000000000001</v>
      </c>
      <c r="Z231">
        <f t="shared" si="19"/>
        <v>320299</v>
      </c>
      <c r="AB231">
        <f t="shared" si="20"/>
        <v>477</v>
      </c>
    </row>
    <row r="232" spans="1:28" x14ac:dyDescent="0.15">
      <c r="A232" s="6">
        <v>944</v>
      </c>
      <c r="B232" s="4">
        <v>3</v>
      </c>
      <c r="C232" s="4">
        <v>6</v>
      </c>
      <c r="D232" s="39" t="s">
        <v>616</v>
      </c>
      <c r="E232" s="39" t="s">
        <v>44</v>
      </c>
      <c r="F232" s="39" t="s">
        <v>597</v>
      </c>
      <c r="G232" s="39" t="s">
        <v>617</v>
      </c>
      <c r="H232" s="39" t="s">
        <v>136</v>
      </c>
      <c r="I232" s="39" t="s">
        <v>3453</v>
      </c>
      <c r="J232" s="43">
        <v>98</v>
      </c>
      <c r="K232" s="4">
        <v>188</v>
      </c>
      <c r="L232" s="6">
        <v>945</v>
      </c>
      <c r="M232" s="42">
        <f t="shared" si="17"/>
        <v>320776</v>
      </c>
      <c r="N232" s="4">
        <f t="shared" si="18"/>
        <v>1</v>
      </c>
      <c r="O232" s="4">
        <v>33</v>
      </c>
      <c r="P232" s="4">
        <v>33</v>
      </c>
      <c r="V232" s="8">
        <v>1</v>
      </c>
      <c r="X232">
        <f>Sheet1!Q232</f>
        <v>238318</v>
      </c>
      <c r="Y232">
        <v>1.3460000000000001</v>
      </c>
      <c r="Z232">
        <f t="shared" si="19"/>
        <v>320776</v>
      </c>
      <c r="AB232">
        <f t="shared" si="20"/>
        <v>477</v>
      </c>
    </row>
    <row r="233" spans="1:28" x14ac:dyDescent="0.15">
      <c r="A233" s="6">
        <v>945</v>
      </c>
      <c r="B233" s="4">
        <v>3</v>
      </c>
      <c r="C233" s="4">
        <v>6</v>
      </c>
      <c r="D233" s="39" t="s">
        <v>618</v>
      </c>
      <c r="E233" s="39" t="s">
        <v>44</v>
      </c>
      <c r="F233" s="39" t="s">
        <v>619</v>
      </c>
      <c r="G233" s="39" t="s">
        <v>620</v>
      </c>
      <c r="H233" s="39" t="s">
        <v>136</v>
      </c>
      <c r="I233" s="39" t="s">
        <v>3454</v>
      </c>
      <c r="J233" s="43">
        <v>98</v>
      </c>
      <c r="K233" s="4">
        <v>189</v>
      </c>
      <c r="L233" s="6">
        <v>1001</v>
      </c>
      <c r="M233" s="42">
        <f t="shared" si="17"/>
        <v>332287</v>
      </c>
      <c r="N233" s="4">
        <f t="shared" si="18"/>
        <v>1</v>
      </c>
      <c r="O233" s="4">
        <v>33</v>
      </c>
      <c r="P233" s="4">
        <v>33</v>
      </c>
      <c r="V233" s="8">
        <v>1</v>
      </c>
      <c r="X233">
        <f>Sheet1!Q233</f>
        <v>247976</v>
      </c>
      <c r="Y233">
        <v>1.34</v>
      </c>
      <c r="Z233">
        <f t="shared" si="19"/>
        <v>332287</v>
      </c>
      <c r="AB233">
        <f t="shared" si="20"/>
        <v>11511</v>
      </c>
    </row>
    <row r="234" spans="1:28" x14ac:dyDescent="0.15">
      <c r="A234" s="6">
        <v>1001</v>
      </c>
      <c r="B234" s="4">
        <v>3</v>
      </c>
      <c r="C234" s="4">
        <v>6</v>
      </c>
      <c r="D234" s="39" t="s">
        <v>621</v>
      </c>
      <c r="E234" s="39" t="s">
        <v>44</v>
      </c>
      <c r="F234" s="39" t="s">
        <v>619</v>
      </c>
      <c r="G234" s="39" t="s">
        <v>622</v>
      </c>
      <c r="H234" s="39" t="s">
        <v>136</v>
      </c>
      <c r="I234" s="39" t="s">
        <v>3454</v>
      </c>
      <c r="J234" s="43">
        <v>99</v>
      </c>
      <c r="K234" s="4">
        <v>41</v>
      </c>
      <c r="L234" s="6">
        <v>1002</v>
      </c>
      <c r="M234" s="42">
        <f t="shared" si="17"/>
        <v>329808</v>
      </c>
      <c r="N234" s="4">
        <f t="shared" si="18"/>
        <v>1</v>
      </c>
      <c r="O234" s="4">
        <v>33</v>
      </c>
      <c r="P234" s="4">
        <v>33</v>
      </c>
      <c r="V234" s="8">
        <v>1</v>
      </c>
      <c r="X234">
        <f>Sheet1!Q234</f>
        <v>247976</v>
      </c>
      <c r="Y234">
        <v>1.33</v>
      </c>
      <c r="Z234">
        <f t="shared" si="19"/>
        <v>329808</v>
      </c>
      <c r="AB234">
        <f t="shared" si="20"/>
        <v>-2479</v>
      </c>
    </row>
    <row r="235" spans="1:28" x14ac:dyDescent="0.15">
      <c r="A235" s="6">
        <v>1002</v>
      </c>
      <c r="B235" s="4">
        <v>3</v>
      </c>
      <c r="C235" s="4">
        <v>6</v>
      </c>
      <c r="D235" s="39" t="s">
        <v>623</v>
      </c>
      <c r="E235" s="39" t="s">
        <v>44</v>
      </c>
      <c r="F235" s="39" t="s">
        <v>619</v>
      </c>
      <c r="G235" s="39" t="s">
        <v>624</v>
      </c>
      <c r="H235" s="39" t="s">
        <v>136</v>
      </c>
      <c r="I235" s="39" t="s">
        <v>3454</v>
      </c>
      <c r="J235" s="43">
        <v>99</v>
      </c>
      <c r="K235" s="4">
        <v>42</v>
      </c>
      <c r="L235" s="6">
        <v>1003</v>
      </c>
      <c r="M235" s="42">
        <f t="shared" si="17"/>
        <v>331047</v>
      </c>
      <c r="N235" s="4">
        <f t="shared" si="18"/>
        <v>1</v>
      </c>
      <c r="O235" s="4">
        <v>33</v>
      </c>
      <c r="P235" s="4">
        <v>33</v>
      </c>
      <c r="V235" s="8">
        <v>1</v>
      </c>
      <c r="X235">
        <f>Sheet1!Q235</f>
        <v>247976</v>
      </c>
      <c r="Y235">
        <v>1.335</v>
      </c>
      <c r="Z235">
        <f t="shared" si="19"/>
        <v>331047</v>
      </c>
      <c r="AB235">
        <f t="shared" si="20"/>
        <v>1239</v>
      </c>
    </row>
    <row r="236" spans="1:28" x14ac:dyDescent="0.15">
      <c r="A236" s="6">
        <v>1003</v>
      </c>
      <c r="B236" s="4">
        <v>3</v>
      </c>
      <c r="C236" s="4">
        <v>6</v>
      </c>
      <c r="D236" s="39" t="s">
        <v>625</v>
      </c>
      <c r="E236" s="39" t="s">
        <v>44</v>
      </c>
      <c r="F236" s="39" t="s">
        <v>619</v>
      </c>
      <c r="G236" s="39" t="s">
        <v>626</v>
      </c>
      <c r="H236" s="39" t="s">
        <v>136</v>
      </c>
      <c r="I236" s="39" t="s">
        <v>3454</v>
      </c>
      <c r="J236" s="43">
        <v>99</v>
      </c>
      <c r="K236" s="4">
        <v>43</v>
      </c>
      <c r="L236" s="6">
        <v>1004</v>
      </c>
      <c r="M236" s="42">
        <f t="shared" si="17"/>
        <v>332287</v>
      </c>
      <c r="N236" s="4">
        <f t="shared" si="18"/>
        <v>1</v>
      </c>
      <c r="O236" s="4">
        <v>33</v>
      </c>
      <c r="P236" s="4">
        <v>33</v>
      </c>
      <c r="V236" s="8">
        <v>1</v>
      </c>
      <c r="X236">
        <f>Sheet1!Q236</f>
        <v>247976</v>
      </c>
      <c r="Y236">
        <v>1.34</v>
      </c>
      <c r="Z236">
        <f t="shared" si="19"/>
        <v>332287</v>
      </c>
      <c r="AB236">
        <f t="shared" si="20"/>
        <v>1240</v>
      </c>
    </row>
    <row r="237" spans="1:28" x14ac:dyDescent="0.15">
      <c r="A237" s="6">
        <v>1004</v>
      </c>
      <c r="B237" s="4">
        <v>3</v>
      </c>
      <c r="C237" s="4">
        <v>6</v>
      </c>
      <c r="D237" s="39" t="s">
        <v>627</v>
      </c>
      <c r="E237" s="39" t="s">
        <v>44</v>
      </c>
      <c r="F237" s="39" t="s">
        <v>619</v>
      </c>
      <c r="G237" s="39" t="s">
        <v>628</v>
      </c>
      <c r="H237" s="39" t="s">
        <v>136</v>
      </c>
      <c r="I237" s="39" t="s">
        <v>3454</v>
      </c>
      <c r="J237" s="43">
        <v>99</v>
      </c>
      <c r="K237" s="4">
        <v>44</v>
      </c>
      <c r="L237" s="6">
        <v>1005</v>
      </c>
      <c r="M237" s="42">
        <f t="shared" si="17"/>
        <v>333527</v>
      </c>
      <c r="N237" s="4">
        <f t="shared" si="18"/>
        <v>1</v>
      </c>
      <c r="O237" s="4">
        <v>33</v>
      </c>
      <c r="P237" s="4">
        <v>33</v>
      </c>
      <c r="V237" s="8">
        <v>1</v>
      </c>
      <c r="X237">
        <f>Sheet1!Q237</f>
        <v>247976</v>
      </c>
      <c r="Y237">
        <v>1.345</v>
      </c>
      <c r="Z237">
        <f t="shared" si="19"/>
        <v>333527</v>
      </c>
      <c r="AB237">
        <f t="shared" si="20"/>
        <v>1240</v>
      </c>
    </row>
    <row r="238" spans="1:28" x14ac:dyDescent="0.15">
      <c r="A238" s="6">
        <v>1005</v>
      </c>
      <c r="B238" s="4">
        <v>3</v>
      </c>
      <c r="C238" s="4">
        <v>6</v>
      </c>
      <c r="D238" s="39" t="s">
        <v>629</v>
      </c>
      <c r="E238" s="39" t="s">
        <v>44</v>
      </c>
      <c r="F238" s="39" t="s">
        <v>630</v>
      </c>
      <c r="G238" s="39" t="s">
        <v>631</v>
      </c>
      <c r="H238" s="39" t="s">
        <v>136</v>
      </c>
      <c r="I238" s="39" t="s">
        <v>3441</v>
      </c>
      <c r="J238" s="43">
        <v>99</v>
      </c>
      <c r="K238" s="4">
        <v>45</v>
      </c>
      <c r="L238" s="6">
        <v>1006</v>
      </c>
      <c r="M238" s="42">
        <f t="shared" si="17"/>
        <v>341189</v>
      </c>
      <c r="N238" s="4">
        <f t="shared" si="18"/>
        <v>1</v>
      </c>
      <c r="O238" s="4">
        <v>33</v>
      </c>
      <c r="P238" s="4">
        <v>33</v>
      </c>
      <c r="V238" s="8">
        <v>1</v>
      </c>
      <c r="X238">
        <f>Sheet1!Q238</f>
        <v>252733</v>
      </c>
      <c r="Y238">
        <v>1.35</v>
      </c>
      <c r="Z238">
        <f t="shared" si="19"/>
        <v>341189</v>
      </c>
      <c r="AB238">
        <f t="shared" si="20"/>
        <v>7662</v>
      </c>
    </row>
    <row r="239" spans="1:28" x14ac:dyDescent="0.15">
      <c r="A239" s="6">
        <v>1006</v>
      </c>
      <c r="B239" s="4">
        <v>3</v>
      </c>
      <c r="C239" s="4">
        <v>6</v>
      </c>
      <c r="D239" s="39" t="s">
        <v>632</v>
      </c>
      <c r="E239" s="39" t="s">
        <v>44</v>
      </c>
      <c r="F239" s="39" t="s">
        <v>619</v>
      </c>
      <c r="G239" s="39" t="s">
        <v>633</v>
      </c>
      <c r="H239" s="39" t="s">
        <v>136</v>
      </c>
      <c r="I239" s="39" t="s">
        <v>3454</v>
      </c>
      <c r="J239" s="43">
        <v>100</v>
      </c>
      <c r="K239" s="4">
        <v>46</v>
      </c>
      <c r="L239" s="6">
        <v>1007</v>
      </c>
      <c r="M239" s="42">
        <f t="shared" si="17"/>
        <v>339727</v>
      </c>
      <c r="N239" s="4">
        <f t="shared" si="18"/>
        <v>1</v>
      </c>
      <c r="O239" s="4">
        <v>33</v>
      </c>
      <c r="P239" s="4">
        <v>33</v>
      </c>
      <c r="V239" s="8">
        <v>1</v>
      </c>
      <c r="X239">
        <f>Sheet1!Q239</f>
        <v>247976</v>
      </c>
      <c r="Y239">
        <v>1.37</v>
      </c>
      <c r="Z239">
        <f t="shared" si="19"/>
        <v>339727</v>
      </c>
      <c r="AB239">
        <f t="shared" si="20"/>
        <v>-1462</v>
      </c>
    </row>
    <row r="240" spans="1:28" x14ac:dyDescent="0.15">
      <c r="A240" s="6">
        <v>1007</v>
      </c>
      <c r="B240" s="4">
        <v>3</v>
      </c>
      <c r="C240" s="4">
        <v>6</v>
      </c>
      <c r="D240" s="39" t="s">
        <v>634</v>
      </c>
      <c r="E240" s="39" t="s">
        <v>44</v>
      </c>
      <c r="F240" s="39" t="s">
        <v>630</v>
      </c>
      <c r="G240" s="39" t="s">
        <v>635</v>
      </c>
      <c r="H240" s="39" t="s">
        <v>136</v>
      </c>
      <c r="I240" s="39" t="s">
        <v>3454</v>
      </c>
      <c r="J240" s="43">
        <v>100</v>
      </c>
      <c r="K240" s="4">
        <v>47</v>
      </c>
      <c r="L240" s="6">
        <v>1008</v>
      </c>
      <c r="M240" s="42">
        <f t="shared" si="17"/>
        <v>341360</v>
      </c>
      <c r="N240" s="4">
        <f t="shared" si="18"/>
        <v>1</v>
      </c>
      <c r="O240" s="4">
        <v>33</v>
      </c>
      <c r="P240" s="4">
        <v>33</v>
      </c>
      <c r="V240" s="8">
        <v>1</v>
      </c>
      <c r="X240">
        <f>Sheet1!Q240</f>
        <v>248262</v>
      </c>
      <c r="Y240">
        <v>1.375</v>
      </c>
      <c r="Z240">
        <f t="shared" si="19"/>
        <v>341360</v>
      </c>
      <c r="AB240">
        <f t="shared" si="20"/>
        <v>1633</v>
      </c>
    </row>
    <row r="241" spans="1:28" x14ac:dyDescent="0.15">
      <c r="A241" s="6">
        <v>1008</v>
      </c>
      <c r="B241" s="4">
        <v>3</v>
      </c>
      <c r="C241" s="4">
        <v>6</v>
      </c>
      <c r="D241" s="39" t="s">
        <v>636</v>
      </c>
      <c r="E241" s="39" t="s">
        <v>44</v>
      </c>
      <c r="F241" s="39" t="s">
        <v>630</v>
      </c>
      <c r="G241" s="39" t="s">
        <v>637</v>
      </c>
      <c r="H241" s="39" t="s">
        <v>136</v>
      </c>
      <c r="I241" s="39" t="s">
        <v>3454</v>
      </c>
      <c r="J241" s="43">
        <v>100</v>
      </c>
      <c r="K241" s="4">
        <v>48</v>
      </c>
      <c r="L241" s="6">
        <v>1009</v>
      </c>
      <c r="M241" s="42">
        <f t="shared" si="17"/>
        <v>342601</v>
      </c>
      <c r="N241" s="4">
        <f t="shared" si="18"/>
        <v>1</v>
      </c>
      <c r="O241" s="4">
        <v>33</v>
      </c>
      <c r="P241" s="4">
        <v>33</v>
      </c>
      <c r="V241" s="8">
        <v>1</v>
      </c>
      <c r="X241">
        <f>Sheet1!Q241</f>
        <v>248262</v>
      </c>
      <c r="Y241">
        <v>1.38</v>
      </c>
      <c r="Z241">
        <f t="shared" si="19"/>
        <v>342601</v>
      </c>
      <c r="AB241">
        <f t="shared" si="20"/>
        <v>1241</v>
      </c>
    </row>
    <row r="242" spans="1:28" x14ac:dyDescent="0.15">
      <c r="A242" s="6">
        <v>1009</v>
      </c>
      <c r="B242" s="4">
        <v>3</v>
      </c>
      <c r="C242" s="4">
        <v>6</v>
      </c>
      <c r="D242" s="39" t="s">
        <v>638</v>
      </c>
      <c r="E242" s="39" t="s">
        <v>44</v>
      </c>
      <c r="F242" s="39" t="s">
        <v>630</v>
      </c>
      <c r="G242" s="39" t="s">
        <v>639</v>
      </c>
      <c r="H242" s="39" t="s">
        <v>136</v>
      </c>
      <c r="I242" s="39" t="s">
        <v>3454</v>
      </c>
      <c r="J242" s="43">
        <v>100</v>
      </c>
      <c r="K242" s="4">
        <v>49</v>
      </c>
      <c r="L242" s="6">
        <v>1010</v>
      </c>
      <c r="M242" s="42">
        <f t="shared" si="17"/>
        <v>343842</v>
      </c>
      <c r="N242" s="4">
        <f t="shared" si="18"/>
        <v>1</v>
      </c>
      <c r="O242" s="4">
        <v>33</v>
      </c>
      <c r="P242" s="4">
        <v>33</v>
      </c>
      <c r="V242" s="8">
        <v>1</v>
      </c>
      <c r="X242">
        <f>Sheet1!Q242</f>
        <v>248262</v>
      </c>
      <c r="Y242">
        <v>1.385</v>
      </c>
      <c r="Z242">
        <f t="shared" si="19"/>
        <v>343842</v>
      </c>
      <c r="AB242">
        <f t="shared" si="20"/>
        <v>1241</v>
      </c>
    </row>
    <row r="243" spans="1:28" x14ac:dyDescent="0.15">
      <c r="A243" s="6">
        <v>1010</v>
      </c>
      <c r="B243" s="4">
        <v>3</v>
      </c>
      <c r="C243" s="4">
        <v>6</v>
      </c>
      <c r="D243" s="39" t="s">
        <v>640</v>
      </c>
      <c r="E243" s="39" t="s">
        <v>44</v>
      </c>
      <c r="F243" s="39" t="s">
        <v>641</v>
      </c>
      <c r="G243" s="39" t="s">
        <v>642</v>
      </c>
      <c r="H243" s="39" t="s">
        <v>136</v>
      </c>
      <c r="I243" s="39" t="s">
        <v>3455</v>
      </c>
      <c r="J243" s="43">
        <v>100</v>
      </c>
      <c r="K243" s="4">
        <v>41</v>
      </c>
      <c r="L243" s="6">
        <v>1011</v>
      </c>
      <c r="M243" s="42">
        <f t="shared" si="17"/>
        <v>348063</v>
      </c>
      <c r="N243" s="4">
        <f t="shared" si="18"/>
        <v>1</v>
      </c>
      <c r="O243" s="4">
        <v>33</v>
      </c>
      <c r="P243" s="4">
        <v>33</v>
      </c>
      <c r="V243" s="8">
        <v>1</v>
      </c>
      <c r="X243">
        <f>Sheet1!Q243</f>
        <v>257825</v>
      </c>
      <c r="Y243">
        <v>1.35</v>
      </c>
      <c r="Z243">
        <f t="shared" si="19"/>
        <v>348063</v>
      </c>
      <c r="AB243">
        <f t="shared" si="20"/>
        <v>4221</v>
      </c>
    </row>
    <row r="244" spans="1:28" x14ac:dyDescent="0.15">
      <c r="A244" s="6">
        <v>1011</v>
      </c>
      <c r="B244" s="4">
        <v>3</v>
      </c>
      <c r="C244" s="4">
        <v>6</v>
      </c>
      <c r="D244" s="39" t="s">
        <v>643</v>
      </c>
      <c r="E244" s="39" t="s">
        <v>44</v>
      </c>
      <c r="F244" s="39" t="s">
        <v>641</v>
      </c>
      <c r="G244" s="39" t="s">
        <v>644</v>
      </c>
      <c r="H244" s="39" t="s">
        <v>136</v>
      </c>
      <c r="I244" s="39" t="s">
        <v>3441</v>
      </c>
      <c r="J244" s="43">
        <v>101</v>
      </c>
      <c r="K244" s="4">
        <v>42</v>
      </c>
      <c r="L244" s="6">
        <v>1012</v>
      </c>
      <c r="M244" s="42">
        <f t="shared" si="17"/>
        <v>342842</v>
      </c>
      <c r="N244" s="4">
        <f t="shared" si="18"/>
        <v>1</v>
      </c>
      <c r="O244" s="4">
        <v>33</v>
      </c>
      <c r="P244" s="4">
        <v>33</v>
      </c>
      <c r="V244" s="8">
        <v>1</v>
      </c>
      <c r="X244">
        <f>Sheet1!Q244</f>
        <v>253020</v>
      </c>
      <c r="Y244">
        <v>1.355</v>
      </c>
      <c r="Z244">
        <f t="shared" si="19"/>
        <v>342842</v>
      </c>
      <c r="AB244">
        <f t="shared" si="20"/>
        <v>-5221</v>
      </c>
    </row>
    <row r="245" spans="1:28" x14ac:dyDescent="0.15">
      <c r="A245" s="6">
        <v>1012</v>
      </c>
      <c r="B245" s="4">
        <v>3</v>
      </c>
      <c r="C245" s="4">
        <v>6</v>
      </c>
      <c r="D245" s="39" t="s">
        <v>645</v>
      </c>
      <c r="E245" s="39" t="s">
        <v>44</v>
      </c>
      <c r="F245" s="39" t="s">
        <v>641</v>
      </c>
      <c r="G245" s="39" t="s">
        <v>646</v>
      </c>
      <c r="H245" s="39" t="s">
        <v>136</v>
      </c>
      <c r="I245" s="39" t="s">
        <v>3441</v>
      </c>
      <c r="J245" s="43">
        <v>101</v>
      </c>
      <c r="K245" s="4">
        <v>43</v>
      </c>
      <c r="L245" s="6">
        <v>1013</v>
      </c>
      <c r="M245" s="42">
        <f t="shared" si="17"/>
        <v>343348</v>
      </c>
      <c r="N245" s="4">
        <f t="shared" si="18"/>
        <v>1</v>
      </c>
      <c r="O245" s="4">
        <v>33</v>
      </c>
      <c r="P245" s="4">
        <v>33</v>
      </c>
      <c r="V245" s="8">
        <v>1</v>
      </c>
      <c r="X245">
        <f>Sheet1!Q245</f>
        <v>253020</v>
      </c>
      <c r="Y245">
        <v>1.357</v>
      </c>
      <c r="Z245">
        <f t="shared" si="19"/>
        <v>343348</v>
      </c>
      <c r="AB245">
        <f t="shared" si="20"/>
        <v>506</v>
      </c>
    </row>
    <row r="246" spans="1:28" x14ac:dyDescent="0.15">
      <c r="A246" s="6">
        <v>1013</v>
      </c>
      <c r="B246" s="4">
        <v>3</v>
      </c>
      <c r="C246" s="4">
        <v>6</v>
      </c>
      <c r="D246" s="39" t="s">
        <v>647</v>
      </c>
      <c r="E246" s="39" t="s">
        <v>44</v>
      </c>
      <c r="F246" s="39" t="s">
        <v>641</v>
      </c>
      <c r="G246" s="39" t="s">
        <v>648</v>
      </c>
      <c r="H246" s="39" t="s">
        <v>136</v>
      </c>
      <c r="I246" s="39" t="s">
        <v>3441</v>
      </c>
      <c r="J246" s="43">
        <v>101</v>
      </c>
      <c r="K246" s="4">
        <v>44</v>
      </c>
      <c r="L246" s="6">
        <v>1014</v>
      </c>
      <c r="M246" s="42">
        <f t="shared" si="17"/>
        <v>343854</v>
      </c>
      <c r="N246" s="4">
        <f t="shared" si="18"/>
        <v>1</v>
      </c>
      <c r="O246" s="4">
        <v>33</v>
      </c>
      <c r="P246" s="4">
        <v>33</v>
      </c>
      <c r="V246" s="8">
        <v>1</v>
      </c>
      <c r="X246">
        <f>Sheet1!Q246</f>
        <v>253020</v>
      </c>
      <c r="Y246">
        <v>1.359</v>
      </c>
      <c r="Z246">
        <f t="shared" si="19"/>
        <v>343854</v>
      </c>
      <c r="AB246">
        <f t="shared" si="20"/>
        <v>506</v>
      </c>
    </row>
    <row r="247" spans="1:28" x14ac:dyDescent="0.15">
      <c r="A247" s="6">
        <v>1014</v>
      </c>
      <c r="B247" s="4">
        <v>3</v>
      </c>
      <c r="C247" s="4">
        <v>6</v>
      </c>
      <c r="D247" s="39" t="s">
        <v>649</v>
      </c>
      <c r="E247" s="39" t="s">
        <v>44</v>
      </c>
      <c r="F247" s="39" t="s">
        <v>641</v>
      </c>
      <c r="G247" s="39" t="s">
        <v>650</v>
      </c>
      <c r="H247" s="39" t="s">
        <v>136</v>
      </c>
      <c r="I247" s="39" t="s">
        <v>3441</v>
      </c>
      <c r="J247" s="43">
        <v>101</v>
      </c>
      <c r="K247" s="4">
        <v>45</v>
      </c>
      <c r="L247" s="6">
        <v>1015</v>
      </c>
      <c r="M247" s="42">
        <f t="shared" si="17"/>
        <v>344500</v>
      </c>
      <c r="N247" s="4">
        <f t="shared" si="18"/>
        <v>1</v>
      </c>
      <c r="O247" s="4">
        <v>33</v>
      </c>
      <c r="P247" s="4">
        <v>33</v>
      </c>
      <c r="V247" s="8">
        <v>1</v>
      </c>
      <c r="X247">
        <f>Sheet1!Q247</f>
        <v>253309</v>
      </c>
      <c r="Y247">
        <v>1.36</v>
      </c>
      <c r="Z247">
        <f t="shared" si="19"/>
        <v>344500</v>
      </c>
      <c r="AB247">
        <f t="shared" si="20"/>
        <v>646</v>
      </c>
    </row>
    <row r="248" spans="1:28" x14ac:dyDescent="0.15">
      <c r="A248" s="6">
        <v>1015</v>
      </c>
      <c r="B248" s="4">
        <v>3</v>
      </c>
      <c r="C248" s="4">
        <v>6</v>
      </c>
      <c r="D248" s="39" t="s">
        <v>651</v>
      </c>
      <c r="E248" s="39" t="s">
        <v>44</v>
      </c>
      <c r="F248" s="39" t="s">
        <v>652</v>
      </c>
      <c r="G248" s="39" t="s">
        <v>653</v>
      </c>
      <c r="H248" s="39" t="s">
        <v>136</v>
      </c>
      <c r="I248" s="39" t="s">
        <v>3456</v>
      </c>
      <c r="J248" s="43">
        <v>101</v>
      </c>
      <c r="K248" s="4">
        <v>46</v>
      </c>
      <c r="L248" s="6">
        <v>1016</v>
      </c>
      <c r="M248" s="42">
        <f t="shared" si="17"/>
        <v>355008</v>
      </c>
      <c r="N248" s="4">
        <f t="shared" si="18"/>
        <v>1</v>
      </c>
      <c r="O248" s="4">
        <v>33</v>
      </c>
      <c r="P248" s="4">
        <v>33</v>
      </c>
      <c r="V248" s="8">
        <v>1</v>
      </c>
      <c r="X248">
        <f>Sheet1!Q248</f>
        <v>262969</v>
      </c>
      <c r="Y248">
        <v>1.35</v>
      </c>
      <c r="Z248">
        <f t="shared" si="19"/>
        <v>355008</v>
      </c>
      <c r="AB248">
        <f t="shared" si="20"/>
        <v>10508</v>
      </c>
    </row>
    <row r="249" spans="1:28" x14ac:dyDescent="0.15">
      <c r="A249" s="6">
        <v>1016</v>
      </c>
      <c r="B249" s="4">
        <v>3</v>
      </c>
      <c r="C249" s="4">
        <v>6</v>
      </c>
      <c r="D249" s="39" t="s">
        <v>654</v>
      </c>
      <c r="E249" s="39" t="s">
        <v>44</v>
      </c>
      <c r="F249" s="39" t="s">
        <v>655</v>
      </c>
      <c r="G249" s="39" t="s">
        <v>656</v>
      </c>
      <c r="H249" s="39" t="s">
        <v>136</v>
      </c>
      <c r="I249" s="39" t="s">
        <v>3457</v>
      </c>
      <c r="J249" s="43">
        <v>102</v>
      </c>
      <c r="K249" s="4">
        <v>47</v>
      </c>
      <c r="L249" s="6">
        <v>1017</v>
      </c>
      <c r="M249" s="42">
        <f t="shared" si="17"/>
        <v>348456</v>
      </c>
      <c r="N249" s="4">
        <f t="shared" si="18"/>
        <v>1</v>
      </c>
      <c r="O249" s="4">
        <v>33</v>
      </c>
      <c r="P249" s="4">
        <v>33</v>
      </c>
      <c r="V249" s="8">
        <v>1</v>
      </c>
      <c r="X249">
        <f>Sheet1!Q249</f>
        <v>258116</v>
      </c>
      <c r="Y249">
        <v>1.35</v>
      </c>
      <c r="Z249">
        <f t="shared" si="19"/>
        <v>348456</v>
      </c>
      <c r="AB249">
        <f t="shared" si="20"/>
        <v>-6552</v>
      </c>
    </row>
    <row r="250" spans="1:28" x14ac:dyDescent="0.15">
      <c r="A250" s="6">
        <v>1017</v>
      </c>
      <c r="B250" s="4">
        <v>3</v>
      </c>
      <c r="C250" s="4">
        <v>6</v>
      </c>
      <c r="D250" s="39" t="s">
        <v>657</v>
      </c>
      <c r="E250" s="39" t="s">
        <v>44</v>
      </c>
      <c r="F250" s="39" t="s">
        <v>655</v>
      </c>
      <c r="G250" s="39" t="s">
        <v>658</v>
      </c>
      <c r="H250" s="39" t="s">
        <v>136</v>
      </c>
      <c r="I250" s="39" t="s">
        <v>3457</v>
      </c>
      <c r="J250" s="43">
        <v>102</v>
      </c>
      <c r="K250" s="4">
        <v>48</v>
      </c>
      <c r="L250" s="6">
        <v>1018</v>
      </c>
      <c r="M250" s="42">
        <f t="shared" si="17"/>
        <v>348972</v>
      </c>
      <c r="N250" s="4">
        <f t="shared" si="18"/>
        <v>1</v>
      </c>
      <c r="O250" s="4">
        <v>33</v>
      </c>
      <c r="P250" s="4">
        <v>33</v>
      </c>
      <c r="V250" s="8">
        <v>1</v>
      </c>
      <c r="X250">
        <f>Sheet1!Q250</f>
        <v>258116</v>
      </c>
      <c r="Y250">
        <v>1.3520000000000001</v>
      </c>
      <c r="Z250">
        <f t="shared" si="19"/>
        <v>348972</v>
      </c>
      <c r="AB250">
        <f t="shared" si="20"/>
        <v>516</v>
      </c>
    </row>
    <row r="251" spans="1:28" x14ac:dyDescent="0.15">
      <c r="A251" s="6">
        <v>1018</v>
      </c>
      <c r="B251" s="4">
        <v>3</v>
      </c>
      <c r="C251" s="4">
        <v>6</v>
      </c>
      <c r="D251" s="39" t="s">
        <v>659</v>
      </c>
      <c r="E251" s="39" t="s">
        <v>44</v>
      </c>
      <c r="F251" s="39" t="s">
        <v>655</v>
      </c>
      <c r="G251" s="39" t="s">
        <v>660</v>
      </c>
      <c r="H251" s="39" t="s">
        <v>136</v>
      </c>
      <c r="I251" s="39" t="s">
        <v>3457</v>
      </c>
      <c r="J251" s="43">
        <v>102</v>
      </c>
      <c r="K251" s="4">
        <v>49</v>
      </c>
      <c r="L251" s="6">
        <v>1019</v>
      </c>
      <c r="M251" s="42">
        <f t="shared" si="17"/>
        <v>349489</v>
      </c>
      <c r="N251" s="4">
        <f t="shared" si="18"/>
        <v>1</v>
      </c>
      <c r="O251" s="4">
        <v>33</v>
      </c>
      <c r="P251" s="4">
        <v>33</v>
      </c>
      <c r="V251" s="8">
        <v>1</v>
      </c>
      <c r="X251">
        <f>Sheet1!Q251</f>
        <v>258116</v>
      </c>
      <c r="Y251">
        <v>1.3540000000000001</v>
      </c>
      <c r="Z251">
        <f t="shared" si="19"/>
        <v>349489</v>
      </c>
      <c r="AB251">
        <f t="shared" si="20"/>
        <v>517</v>
      </c>
    </row>
    <row r="252" spans="1:28" x14ac:dyDescent="0.15">
      <c r="A252" s="6">
        <v>1019</v>
      </c>
      <c r="B252" s="4">
        <v>3</v>
      </c>
      <c r="C252" s="4">
        <v>6</v>
      </c>
      <c r="D252" s="39" t="s">
        <v>661</v>
      </c>
      <c r="E252" s="39" t="s">
        <v>44</v>
      </c>
      <c r="F252" s="39" t="s">
        <v>655</v>
      </c>
      <c r="G252" s="39" t="s">
        <v>662</v>
      </c>
      <c r="H252" s="39" t="s">
        <v>136</v>
      </c>
      <c r="I252" s="39" t="s">
        <v>3457</v>
      </c>
      <c r="J252" s="43">
        <v>102</v>
      </c>
      <c r="K252" s="4">
        <v>41</v>
      </c>
      <c r="L252" s="6">
        <v>1020</v>
      </c>
      <c r="M252" s="42">
        <f t="shared" si="17"/>
        <v>350005</v>
      </c>
      <c r="N252" s="4">
        <f t="shared" si="18"/>
        <v>1</v>
      </c>
      <c r="O252" s="4">
        <v>33</v>
      </c>
      <c r="P252" s="4">
        <v>33</v>
      </c>
      <c r="V252" s="8">
        <v>1</v>
      </c>
      <c r="X252">
        <f>Sheet1!Q252</f>
        <v>258116</v>
      </c>
      <c r="Y252">
        <v>1.3560000000000001</v>
      </c>
      <c r="Z252">
        <f t="shared" si="19"/>
        <v>350005</v>
      </c>
      <c r="AB252">
        <f t="shared" si="20"/>
        <v>516</v>
      </c>
    </row>
    <row r="253" spans="1:28" x14ac:dyDescent="0.15">
      <c r="A253" s="6">
        <v>1020</v>
      </c>
      <c r="B253" s="4">
        <v>3</v>
      </c>
      <c r="C253" s="4">
        <v>6</v>
      </c>
      <c r="D253" s="39" t="s">
        <v>663</v>
      </c>
      <c r="E253" s="39" t="s">
        <v>44</v>
      </c>
      <c r="F253" s="39" t="s">
        <v>664</v>
      </c>
      <c r="G253" s="39" t="s">
        <v>665</v>
      </c>
      <c r="H253" s="39" t="s">
        <v>136</v>
      </c>
      <c r="I253" s="39" t="s">
        <v>3458</v>
      </c>
      <c r="J253" s="43">
        <v>102</v>
      </c>
      <c r="K253" s="4">
        <v>42</v>
      </c>
      <c r="L253" s="6">
        <v>1021</v>
      </c>
      <c r="M253" s="42">
        <f t="shared" si="17"/>
        <v>353584</v>
      </c>
      <c r="N253" s="4">
        <f t="shared" si="18"/>
        <v>1</v>
      </c>
      <c r="O253" s="4">
        <v>33</v>
      </c>
      <c r="P253" s="4">
        <v>33</v>
      </c>
      <c r="V253" s="8">
        <v>1</v>
      </c>
      <c r="X253">
        <f>Sheet1!Q253</f>
        <v>267867</v>
      </c>
      <c r="Y253">
        <v>1.32</v>
      </c>
      <c r="Z253">
        <f t="shared" si="19"/>
        <v>353584</v>
      </c>
      <c r="AB253">
        <f t="shared" si="20"/>
        <v>3579</v>
      </c>
    </row>
    <row r="254" spans="1:28" x14ac:dyDescent="0.15">
      <c r="A254" s="6">
        <v>1021</v>
      </c>
      <c r="B254" s="4">
        <v>3</v>
      </c>
      <c r="C254" s="4">
        <v>6</v>
      </c>
      <c r="D254" s="39" t="s">
        <v>666</v>
      </c>
      <c r="E254" s="39" t="s">
        <v>44</v>
      </c>
      <c r="F254" s="39" t="s">
        <v>652</v>
      </c>
      <c r="G254" s="39" t="s">
        <v>667</v>
      </c>
      <c r="H254" s="39" t="s">
        <v>136</v>
      </c>
      <c r="I254" s="39" t="s">
        <v>3456</v>
      </c>
      <c r="J254" s="43">
        <v>103</v>
      </c>
      <c r="K254" s="4">
        <v>43</v>
      </c>
      <c r="L254" s="6">
        <v>1022</v>
      </c>
      <c r="M254" s="42">
        <f t="shared" si="17"/>
        <v>347507</v>
      </c>
      <c r="N254" s="4">
        <f t="shared" si="18"/>
        <v>1</v>
      </c>
      <c r="O254" s="4">
        <v>33</v>
      </c>
      <c r="P254" s="4">
        <v>33</v>
      </c>
      <c r="V254" s="8">
        <v>1</v>
      </c>
      <c r="X254">
        <f>Sheet1!Q254</f>
        <v>263263</v>
      </c>
      <c r="Y254">
        <v>1.32</v>
      </c>
      <c r="Z254">
        <f t="shared" si="19"/>
        <v>347507</v>
      </c>
      <c r="AB254">
        <f t="shared" si="20"/>
        <v>-6077</v>
      </c>
    </row>
    <row r="255" spans="1:28" x14ac:dyDescent="0.15">
      <c r="A255" s="6">
        <v>1022</v>
      </c>
      <c r="B255" s="4">
        <v>3</v>
      </c>
      <c r="C255" s="4">
        <v>6</v>
      </c>
      <c r="D255" s="39" t="s">
        <v>668</v>
      </c>
      <c r="E255" s="39" t="s">
        <v>44</v>
      </c>
      <c r="F255" s="39" t="s">
        <v>652</v>
      </c>
      <c r="G255" s="39" t="s">
        <v>669</v>
      </c>
      <c r="H255" s="39" t="s">
        <v>136</v>
      </c>
      <c r="I255" s="39" t="s">
        <v>3456</v>
      </c>
      <c r="J255" s="43">
        <v>103</v>
      </c>
      <c r="K255" s="4">
        <v>44</v>
      </c>
      <c r="L255" s="6">
        <v>1023</v>
      </c>
      <c r="M255" s="42">
        <f t="shared" si="17"/>
        <v>348033</v>
      </c>
      <c r="N255" s="4">
        <f t="shared" si="18"/>
        <v>1</v>
      </c>
      <c r="O255" s="4">
        <v>33</v>
      </c>
      <c r="P255" s="4">
        <v>33</v>
      </c>
      <c r="V255" s="8">
        <v>1</v>
      </c>
      <c r="X255">
        <f>Sheet1!Q255</f>
        <v>263263</v>
      </c>
      <c r="Y255">
        <v>1.3220000000000001</v>
      </c>
      <c r="Z255">
        <f t="shared" si="19"/>
        <v>348033</v>
      </c>
      <c r="AB255">
        <f t="shared" si="20"/>
        <v>526</v>
      </c>
    </row>
    <row r="256" spans="1:28" x14ac:dyDescent="0.15">
      <c r="A256" s="6">
        <v>1023</v>
      </c>
      <c r="B256" s="4">
        <v>3</v>
      </c>
      <c r="C256" s="4">
        <v>6</v>
      </c>
      <c r="D256" s="39" t="s">
        <v>670</v>
      </c>
      <c r="E256" s="39" t="s">
        <v>44</v>
      </c>
      <c r="F256" s="39" t="s">
        <v>652</v>
      </c>
      <c r="G256" s="39" t="s">
        <v>671</v>
      </c>
      <c r="H256" s="39" t="s">
        <v>136</v>
      </c>
      <c r="I256" s="39" t="s">
        <v>3456</v>
      </c>
      <c r="J256" s="43">
        <v>103</v>
      </c>
      <c r="K256" s="4">
        <v>45</v>
      </c>
      <c r="L256" s="6">
        <v>1024</v>
      </c>
      <c r="M256" s="42">
        <f t="shared" si="17"/>
        <v>348560</v>
      </c>
      <c r="N256" s="4">
        <f t="shared" si="18"/>
        <v>1</v>
      </c>
      <c r="O256" s="4">
        <v>33</v>
      </c>
      <c r="P256" s="4">
        <v>33</v>
      </c>
      <c r="V256" s="8">
        <v>1</v>
      </c>
      <c r="X256">
        <f>Sheet1!Q256</f>
        <v>263263</v>
      </c>
      <c r="Y256">
        <v>1.3240000000000001</v>
      </c>
      <c r="Z256">
        <f t="shared" si="19"/>
        <v>348560</v>
      </c>
      <c r="AB256">
        <f t="shared" si="20"/>
        <v>527</v>
      </c>
    </row>
    <row r="257" spans="1:28" x14ac:dyDescent="0.15">
      <c r="A257" s="6">
        <v>1024</v>
      </c>
      <c r="B257" s="4">
        <v>3</v>
      </c>
      <c r="C257" s="4">
        <v>6</v>
      </c>
      <c r="D257" s="39" t="s">
        <v>672</v>
      </c>
      <c r="E257" s="39" t="s">
        <v>44</v>
      </c>
      <c r="F257" s="39" t="s">
        <v>652</v>
      </c>
      <c r="G257" s="39" t="s">
        <v>673</v>
      </c>
      <c r="H257" s="39" t="s">
        <v>136</v>
      </c>
      <c r="I257" s="39" t="s">
        <v>3456</v>
      </c>
      <c r="J257" s="43">
        <v>103</v>
      </c>
      <c r="K257" s="4">
        <v>46</v>
      </c>
      <c r="L257" s="6">
        <v>1025</v>
      </c>
      <c r="M257" s="42">
        <f t="shared" si="17"/>
        <v>349086</v>
      </c>
      <c r="N257" s="4">
        <f t="shared" si="18"/>
        <v>1</v>
      </c>
      <c r="O257" s="4">
        <v>33</v>
      </c>
      <c r="P257" s="4">
        <v>33</v>
      </c>
      <c r="V257" s="8">
        <v>1</v>
      </c>
      <c r="X257">
        <f>Sheet1!Q257</f>
        <v>263263</v>
      </c>
      <c r="Y257">
        <v>1.3260000000000001</v>
      </c>
      <c r="Z257">
        <f t="shared" si="19"/>
        <v>349086</v>
      </c>
      <c r="AB257">
        <f t="shared" si="20"/>
        <v>526</v>
      </c>
    </row>
    <row r="258" spans="1:28" x14ac:dyDescent="0.15">
      <c r="A258" s="6">
        <v>1025</v>
      </c>
      <c r="B258" s="4">
        <v>3</v>
      </c>
      <c r="C258" s="4">
        <v>6</v>
      </c>
      <c r="D258" s="39" t="s">
        <v>674</v>
      </c>
      <c r="E258" s="39" t="s">
        <v>44</v>
      </c>
      <c r="F258" s="39" t="s">
        <v>675</v>
      </c>
      <c r="G258" s="39" t="s">
        <v>676</v>
      </c>
      <c r="H258" s="39" t="s">
        <v>136</v>
      </c>
      <c r="I258" s="39" t="s">
        <v>3459</v>
      </c>
      <c r="J258" s="43">
        <v>103</v>
      </c>
      <c r="K258" s="4">
        <v>47</v>
      </c>
      <c r="L258" s="6">
        <v>1026</v>
      </c>
      <c r="M258" s="42">
        <f t="shared" si="17"/>
        <v>355043</v>
      </c>
      <c r="N258" s="4">
        <f t="shared" si="18"/>
        <v>1</v>
      </c>
      <c r="O258" s="4">
        <v>33</v>
      </c>
      <c r="P258" s="4">
        <v>33</v>
      </c>
      <c r="V258" s="8">
        <v>1</v>
      </c>
      <c r="X258">
        <f>Sheet1!Q258</f>
        <v>273110</v>
      </c>
      <c r="Y258">
        <v>1.3</v>
      </c>
      <c r="Z258">
        <f t="shared" si="19"/>
        <v>355043</v>
      </c>
      <c r="AB258">
        <f t="shared" si="20"/>
        <v>5957</v>
      </c>
    </row>
    <row r="259" spans="1:28" x14ac:dyDescent="0.15">
      <c r="A259" s="6">
        <v>1026</v>
      </c>
      <c r="B259" s="4">
        <v>3</v>
      </c>
      <c r="C259" s="4">
        <v>6</v>
      </c>
      <c r="D259" s="39" t="s">
        <v>677</v>
      </c>
      <c r="E259" s="39" t="s">
        <v>44</v>
      </c>
      <c r="F259" s="39" t="s">
        <v>664</v>
      </c>
      <c r="G259" s="39" t="s">
        <v>678</v>
      </c>
      <c r="H259" s="39" t="s">
        <v>136</v>
      </c>
      <c r="I259" s="39" t="s">
        <v>3458</v>
      </c>
      <c r="J259" s="43">
        <v>104</v>
      </c>
      <c r="K259" s="4">
        <v>48</v>
      </c>
      <c r="L259" s="6">
        <v>1027</v>
      </c>
      <c r="M259" s="42">
        <f t="shared" si="17"/>
        <v>348611</v>
      </c>
      <c r="N259" s="4">
        <f t="shared" si="18"/>
        <v>1</v>
      </c>
      <c r="O259" s="4">
        <v>33</v>
      </c>
      <c r="P259" s="4">
        <v>33</v>
      </c>
      <c r="V259" s="8">
        <v>1</v>
      </c>
      <c r="X259">
        <f>Sheet1!Q259</f>
        <v>268163</v>
      </c>
      <c r="Y259">
        <v>1.3</v>
      </c>
      <c r="Z259">
        <f t="shared" si="19"/>
        <v>348611</v>
      </c>
      <c r="AB259">
        <f t="shared" si="20"/>
        <v>-6432</v>
      </c>
    </row>
    <row r="260" spans="1:28" x14ac:dyDescent="0.15">
      <c r="A260" s="6">
        <v>1027</v>
      </c>
      <c r="B260" s="4">
        <v>3</v>
      </c>
      <c r="C260" s="4">
        <v>6</v>
      </c>
      <c r="D260" s="39" t="s">
        <v>679</v>
      </c>
      <c r="E260" s="39" t="s">
        <v>44</v>
      </c>
      <c r="F260" s="39" t="s">
        <v>664</v>
      </c>
      <c r="G260" s="39" t="s">
        <v>680</v>
      </c>
      <c r="H260" s="39" t="s">
        <v>136</v>
      </c>
      <c r="I260" s="39" t="s">
        <v>3458</v>
      </c>
      <c r="J260" s="43">
        <v>104</v>
      </c>
      <c r="K260" s="4">
        <v>49</v>
      </c>
      <c r="L260" s="6">
        <v>1028</v>
      </c>
      <c r="M260" s="42">
        <f t="shared" si="17"/>
        <v>349148</v>
      </c>
      <c r="N260" s="4">
        <f t="shared" si="18"/>
        <v>1</v>
      </c>
      <c r="O260" s="4">
        <v>33</v>
      </c>
      <c r="P260" s="4">
        <v>33</v>
      </c>
      <c r="V260" s="8">
        <v>1</v>
      </c>
      <c r="X260">
        <f>Sheet1!Q260</f>
        <v>268163</v>
      </c>
      <c r="Y260">
        <v>1.302</v>
      </c>
      <c r="Z260">
        <f t="shared" si="19"/>
        <v>349148</v>
      </c>
      <c r="AB260">
        <f t="shared" si="20"/>
        <v>537</v>
      </c>
    </row>
    <row r="261" spans="1:28" x14ac:dyDescent="0.15">
      <c r="A261" s="6">
        <v>1028</v>
      </c>
      <c r="B261" s="4">
        <v>3</v>
      </c>
      <c r="C261" s="4">
        <v>6</v>
      </c>
      <c r="D261" s="39" t="s">
        <v>681</v>
      </c>
      <c r="E261" s="39" t="s">
        <v>44</v>
      </c>
      <c r="F261" s="39" t="s">
        <v>664</v>
      </c>
      <c r="G261" s="39" t="s">
        <v>682</v>
      </c>
      <c r="H261" s="39" t="s">
        <v>136</v>
      </c>
      <c r="I261" s="39" t="s">
        <v>3458</v>
      </c>
      <c r="J261" s="43">
        <v>104</v>
      </c>
      <c r="K261" s="4">
        <v>41</v>
      </c>
      <c r="L261" s="6">
        <v>1029</v>
      </c>
      <c r="M261" s="42">
        <f t="shared" ref="M261:M324" si="21">FLOOR(Z261*$S$1,1)</f>
        <v>349684</v>
      </c>
      <c r="N261" s="4">
        <f t="shared" ref="N261:N324" si="22">ROUNDUP(V261/3,0)</f>
        <v>1</v>
      </c>
      <c r="O261" s="4">
        <v>33</v>
      </c>
      <c r="P261" s="4">
        <v>33</v>
      </c>
      <c r="V261" s="8">
        <v>1</v>
      </c>
      <c r="X261">
        <f>Sheet1!Q261</f>
        <v>268163</v>
      </c>
      <c r="Y261">
        <v>1.304</v>
      </c>
      <c r="Z261">
        <f t="shared" ref="Z261:Z324" si="23">FLOOR(X261*Y261,1)</f>
        <v>349684</v>
      </c>
      <c r="AB261">
        <f t="shared" si="20"/>
        <v>536</v>
      </c>
    </row>
    <row r="262" spans="1:28" x14ac:dyDescent="0.15">
      <c r="A262" s="6">
        <v>1029</v>
      </c>
      <c r="B262" s="4">
        <v>3</v>
      </c>
      <c r="C262" s="4">
        <v>6</v>
      </c>
      <c r="D262" s="39" t="s">
        <v>683</v>
      </c>
      <c r="E262" s="39" t="s">
        <v>44</v>
      </c>
      <c r="F262" s="39" t="s">
        <v>664</v>
      </c>
      <c r="G262" s="39" t="s">
        <v>684</v>
      </c>
      <c r="H262" s="39" t="s">
        <v>136</v>
      </c>
      <c r="I262" s="39" t="s">
        <v>3458</v>
      </c>
      <c r="J262" s="43">
        <v>104</v>
      </c>
      <c r="K262" s="4">
        <v>42</v>
      </c>
      <c r="L262" s="6">
        <v>1030</v>
      </c>
      <c r="M262" s="42">
        <f t="shared" si="21"/>
        <v>350608</v>
      </c>
      <c r="N262" s="4">
        <f t="shared" si="22"/>
        <v>1</v>
      </c>
      <c r="O262" s="4">
        <v>33</v>
      </c>
      <c r="P262" s="4">
        <v>33</v>
      </c>
      <c r="V262" s="8">
        <v>1</v>
      </c>
      <c r="X262">
        <f>Sheet1!Q262</f>
        <v>268460</v>
      </c>
      <c r="Y262">
        <v>1.306</v>
      </c>
      <c r="Z262">
        <f t="shared" si="23"/>
        <v>350608</v>
      </c>
      <c r="AB262">
        <f t="shared" si="20"/>
        <v>924</v>
      </c>
    </row>
    <row r="263" spans="1:28" x14ac:dyDescent="0.15">
      <c r="A263" s="6">
        <v>1030</v>
      </c>
      <c r="B263" s="4">
        <v>3</v>
      </c>
      <c r="C263" s="4">
        <v>6</v>
      </c>
      <c r="D263" s="39" t="s">
        <v>685</v>
      </c>
      <c r="E263" s="39" t="s">
        <v>44</v>
      </c>
      <c r="F263" s="39" t="s">
        <v>686</v>
      </c>
      <c r="G263" s="39" t="s">
        <v>687</v>
      </c>
      <c r="H263" s="39" t="s">
        <v>688</v>
      </c>
      <c r="I263" s="39" t="s">
        <v>3460</v>
      </c>
      <c r="J263" s="43">
        <v>104</v>
      </c>
      <c r="K263" s="4">
        <v>43</v>
      </c>
      <c r="L263" s="6">
        <v>1031</v>
      </c>
      <c r="M263" s="42">
        <f t="shared" si="21"/>
        <v>361922</v>
      </c>
      <c r="N263" s="4">
        <f t="shared" si="22"/>
        <v>1</v>
      </c>
      <c r="O263" s="4">
        <v>33</v>
      </c>
      <c r="P263" s="4">
        <v>33</v>
      </c>
      <c r="V263" s="8">
        <v>1</v>
      </c>
      <c r="X263">
        <f>Sheet1!Q263</f>
        <v>278402</v>
      </c>
      <c r="Y263">
        <v>1.3</v>
      </c>
      <c r="Z263">
        <f t="shared" si="23"/>
        <v>361922</v>
      </c>
      <c r="AB263">
        <f t="shared" si="20"/>
        <v>11314</v>
      </c>
    </row>
    <row r="264" spans="1:28" x14ac:dyDescent="0.15">
      <c r="A264" s="6">
        <v>1031</v>
      </c>
      <c r="B264" s="4">
        <v>3</v>
      </c>
      <c r="C264" s="4">
        <v>6</v>
      </c>
      <c r="D264" s="39" t="s">
        <v>689</v>
      </c>
      <c r="E264" s="39" t="s">
        <v>44</v>
      </c>
      <c r="F264" s="39" t="s">
        <v>675</v>
      </c>
      <c r="G264" s="39" t="s">
        <v>690</v>
      </c>
      <c r="H264" s="39" t="s">
        <v>136</v>
      </c>
      <c r="I264" s="39" t="s">
        <v>3461</v>
      </c>
      <c r="J264" s="43">
        <v>105</v>
      </c>
      <c r="K264" s="4">
        <v>44</v>
      </c>
      <c r="L264" s="6">
        <v>1032</v>
      </c>
      <c r="M264" s="42">
        <f t="shared" si="21"/>
        <v>355429</v>
      </c>
      <c r="N264" s="4">
        <f t="shared" si="22"/>
        <v>1</v>
      </c>
      <c r="O264" s="4">
        <v>33</v>
      </c>
      <c r="P264" s="4">
        <v>33</v>
      </c>
      <c r="V264" s="8">
        <v>1</v>
      </c>
      <c r="X264">
        <f>Sheet1!Q264</f>
        <v>273407</v>
      </c>
      <c r="Y264">
        <v>1.3</v>
      </c>
      <c r="Z264">
        <f t="shared" si="23"/>
        <v>355429</v>
      </c>
      <c r="AB264">
        <f t="shared" ref="AB264:AB327" si="24">Z264-Z263</f>
        <v>-6493</v>
      </c>
    </row>
    <row r="265" spans="1:28" x14ac:dyDescent="0.15">
      <c r="A265" s="6">
        <v>1032</v>
      </c>
      <c r="B265" s="4">
        <v>3</v>
      </c>
      <c r="C265" s="4">
        <v>6</v>
      </c>
      <c r="D265" s="39" t="s">
        <v>691</v>
      </c>
      <c r="E265" s="39" t="s">
        <v>44</v>
      </c>
      <c r="F265" s="39" t="s">
        <v>675</v>
      </c>
      <c r="G265" s="39" t="s">
        <v>692</v>
      </c>
      <c r="H265" s="39" t="s">
        <v>136</v>
      </c>
      <c r="I265" s="39" t="s">
        <v>3461</v>
      </c>
      <c r="J265" s="43">
        <v>105</v>
      </c>
      <c r="K265" s="4">
        <v>45</v>
      </c>
      <c r="L265" s="6">
        <v>1033</v>
      </c>
      <c r="M265" s="42">
        <f t="shared" si="21"/>
        <v>355975</v>
      </c>
      <c r="N265" s="4">
        <f t="shared" si="22"/>
        <v>1</v>
      </c>
      <c r="O265" s="4">
        <v>33</v>
      </c>
      <c r="P265" s="4">
        <v>33</v>
      </c>
      <c r="V265" s="8">
        <v>1</v>
      </c>
      <c r="X265">
        <f>Sheet1!Q265</f>
        <v>273407</v>
      </c>
      <c r="Y265">
        <v>1.302</v>
      </c>
      <c r="Z265">
        <f t="shared" si="23"/>
        <v>355975</v>
      </c>
      <c r="AB265">
        <f t="shared" si="24"/>
        <v>546</v>
      </c>
    </row>
    <row r="266" spans="1:28" x14ac:dyDescent="0.15">
      <c r="A266" s="6">
        <v>1033</v>
      </c>
      <c r="B266" s="4">
        <v>3</v>
      </c>
      <c r="C266" s="4">
        <v>6</v>
      </c>
      <c r="D266" s="39" t="s">
        <v>693</v>
      </c>
      <c r="E266" s="39" t="s">
        <v>44</v>
      </c>
      <c r="F266" s="39" t="s">
        <v>675</v>
      </c>
      <c r="G266" s="39" t="s">
        <v>694</v>
      </c>
      <c r="H266" s="39" t="s">
        <v>136</v>
      </c>
      <c r="I266" s="39" t="s">
        <v>3461</v>
      </c>
      <c r="J266" s="43">
        <v>105</v>
      </c>
      <c r="K266" s="4">
        <v>46</v>
      </c>
      <c r="L266" s="6">
        <v>1034</v>
      </c>
      <c r="M266" s="42">
        <f t="shared" si="21"/>
        <v>356522</v>
      </c>
      <c r="N266" s="4">
        <f t="shared" si="22"/>
        <v>1</v>
      </c>
      <c r="O266" s="4">
        <v>33</v>
      </c>
      <c r="P266" s="4">
        <v>33</v>
      </c>
      <c r="V266" s="8">
        <v>1</v>
      </c>
      <c r="X266">
        <f>Sheet1!Q266</f>
        <v>273407</v>
      </c>
      <c r="Y266">
        <v>1.304</v>
      </c>
      <c r="Z266">
        <f t="shared" si="23"/>
        <v>356522</v>
      </c>
      <c r="AB266">
        <f t="shared" si="24"/>
        <v>547</v>
      </c>
    </row>
    <row r="267" spans="1:28" x14ac:dyDescent="0.15">
      <c r="A267" s="6">
        <v>1034</v>
      </c>
      <c r="B267" s="4">
        <v>3</v>
      </c>
      <c r="C267" s="4">
        <v>6</v>
      </c>
      <c r="D267" s="39" t="s">
        <v>695</v>
      </c>
      <c r="E267" s="39" t="s">
        <v>44</v>
      </c>
      <c r="F267" s="39" t="s">
        <v>675</v>
      </c>
      <c r="G267" s="39" t="s">
        <v>696</v>
      </c>
      <c r="H267" s="39" t="s">
        <v>136</v>
      </c>
      <c r="I267" s="39" t="s">
        <v>3461</v>
      </c>
      <c r="J267" s="43">
        <v>105</v>
      </c>
      <c r="K267" s="4">
        <v>47</v>
      </c>
      <c r="L267" s="6">
        <v>1035</v>
      </c>
      <c r="M267" s="42">
        <f t="shared" si="21"/>
        <v>357069</v>
      </c>
      <c r="N267" s="4">
        <f t="shared" si="22"/>
        <v>1</v>
      </c>
      <c r="O267" s="4">
        <v>33</v>
      </c>
      <c r="P267" s="4">
        <v>33</v>
      </c>
      <c r="V267" s="8">
        <v>1</v>
      </c>
      <c r="X267">
        <f>Sheet1!Q267</f>
        <v>273407</v>
      </c>
      <c r="Y267">
        <v>1.306</v>
      </c>
      <c r="Z267">
        <f t="shared" si="23"/>
        <v>357069</v>
      </c>
      <c r="AB267">
        <f t="shared" si="24"/>
        <v>547</v>
      </c>
    </row>
    <row r="268" spans="1:28" x14ac:dyDescent="0.15">
      <c r="A268" s="6">
        <v>1035</v>
      </c>
      <c r="B268" s="4">
        <v>3</v>
      </c>
      <c r="C268" s="4">
        <v>6</v>
      </c>
      <c r="D268" s="39" t="s">
        <v>697</v>
      </c>
      <c r="E268" s="39" t="s">
        <v>44</v>
      </c>
      <c r="F268" s="39" t="s">
        <v>698</v>
      </c>
      <c r="G268" s="39" t="s">
        <v>699</v>
      </c>
      <c r="H268" s="39" t="s">
        <v>136</v>
      </c>
      <c r="I268" s="39" t="s">
        <v>3462</v>
      </c>
      <c r="J268" s="43">
        <v>105</v>
      </c>
      <c r="K268" s="4">
        <v>48</v>
      </c>
      <c r="L268" s="6">
        <v>1036</v>
      </c>
      <c r="M268" s="42">
        <f t="shared" si="21"/>
        <v>368474</v>
      </c>
      <c r="N268" s="4">
        <f t="shared" si="22"/>
        <v>1</v>
      </c>
      <c r="O268" s="4">
        <v>33</v>
      </c>
      <c r="P268" s="4">
        <v>33</v>
      </c>
      <c r="V268" s="8">
        <v>1</v>
      </c>
      <c r="X268">
        <f>Sheet1!Q268</f>
        <v>283442</v>
      </c>
      <c r="Y268">
        <v>1.3</v>
      </c>
      <c r="Z268">
        <f t="shared" si="23"/>
        <v>368474</v>
      </c>
      <c r="AB268">
        <f t="shared" si="24"/>
        <v>11405</v>
      </c>
    </row>
    <row r="269" spans="1:28" x14ac:dyDescent="0.15">
      <c r="A269" s="6">
        <v>1036</v>
      </c>
      <c r="B269" s="4">
        <v>3</v>
      </c>
      <c r="C269" s="4">
        <v>6</v>
      </c>
      <c r="D269" s="39" t="s">
        <v>700</v>
      </c>
      <c r="E269" s="39" t="s">
        <v>44</v>
      </c>
      <c r="F269" s="39" t="s">
        <v>686</v>
      </c>
      <c r="G269" s="39" t="s">
        <v>701</v>
      </c>
      <c r="H269" s="39" t="s">
        <v>136</v>
      </c>
      <c r="I269" s="39" t="s">
        <v>3443</v>
      </c>
      <c r="J269" s="43">
        <v>106</v>
      </c>
      <c r="K269" s="4">
        <v>49</v>
      </c>
      <c r="L269" s="6">
        <v>1037</v>
      </c>
      <c r="M269" s="42">
        <f t="shared" si="21"/>
        <v>362316</v>
      </c>
      <c r="N269" s="4">
        <f t="shared" si="22"/>
        <v>1</v>
      </c>
      <c r="O269" s="4">
        <v>33</v>
      </c>
      <c r="P269" s="4">
        <v>33</v>
      </c>
      <c r="V269" s="8">
        <v>1</v>
      </c>
      <c r="X269">
        <f>Sheet1!Q269</f>
        <v>278705</v>
      </c>
      <c r="Y269">
        <v>1.3</v>
      </c>
      <c r="Z269">
        <f t="shared" si="23"/>
        <v>362316</v>
      </c>
      <c r="AB269">
        <f t="shared" si="24"/>
        <v>-6158</v>
      </c>
    </row>
    <row r="270" spans="1:28" x14ac:dyDescent="0.15">
      <c r="A270" s="6">
        <v>1037</v>
      </c>
      <c r="B270" s="4">
        <v>3</v>
      </c>
      <c r="C270" s="4">
        <v>6</v>
      </c>
      <c r="D270" s="39" t="s">
        <v>702</v>
      </c>
      <c r="E270" s="39" t="s">
        <v>44</v>
      </c>
      <c r="F270" s="39" t="s">
        <v>686</v>
      </c>
      <c r="G270" s="39" t="s">
        <v>703</v>
      </c>
      <c r="H270" s="39" t="s">
        <v>136</v>
      </c>
      <c r="I270" s="39" t="s">
        <v>3443</v>
      </c>
      <c r="J270" s="43">
        <v>106</v>
      </c>
      <c r="K270" s="4">
        <v>41</v>
      </c>
      <c r="L270" s="6">
        <v>1038</v>
      </c>
      <c r="M270" s="42">
        <f t="shared" si="21"/>
        <v>362873</v>
      </c>
      <c r="N270" s="4">
        <f t="shared" si="22"/>
        <v>1</v>
      </c>
      <c r="O270" s="4">
        <v>33</v>
      </c>
      <c r="P270" s="4">
        <v>33</v>
      </c>
      <c r="V270" s="8">
        <v>1</v>
      </c>
      <c r="X270">
        <f>Sheet1!Q270</f>
        <v>278705</v>
      </c>
      <c r="Y270">
        <v>1.302</v>
      </c>
      <c r="Z270">
        <f t="shared" si="23"/>
        <v>362873</v>
      </c>
      <c r="AB270">
        <f t="shared" si="24"/>
        <v>557</v>
      </c>
    </row>
    <row r="271" spans="1:28" x14ac:dyDescent="0.15">
      <c r="A271" s="6">
        <v>1038</v>
      </c>
      <c r="B271" s="4">
        <v>3</v>
      </c>
      <c r="C271" s="4">
        <v>6</v>
      </c>
      <c r="D271" s="39" t="s">
        <v>704</v>
      </c>
      <c r="E271" s="39" t="s">
        <v>44</v>
      </c>
      <c r="F271" s="39" t="s">
        <v>686</v>
      </c>
      <c r="G271" s="39" t="s">
        <v>705</v>
      </c>
      <c r="H271" s="39" t="s">
        <v>136</v>
      </c>
      <c r="I271" s="39" t="s">
        <v>3443</v>
      </c>
      <c r="J271" s="43">
        <v>106</v>
      </c>
      <c r="K271" s="4">
        <v>42</v>
      </c>
      <c r="L271" s="6">
        <v>1039</v>
      </c>
      <c r="M271" s="42">
        <f t="shared" si="21"/>
        <v>363431</v>
      </c>
      <c r="N271" s="4">
        <f t="shared" si="22"/>
        <v>1</v>
      </c>
      <c r="O271" s="4">
        <v>33</v>
      </c>
      <c r="P271" s="4">
        <v>33</v>
      </c>
      <c r="V271" s="8">
        <v>1</v>
      </c>
      <c r="X271">
        <f>Sheet1!Q271</f>
        <v>278705</v>
      </c>
      <c r="Y271">
        <v>1.304</v>
      </c>
      <c r="Z271">
        <f t="shared" si="23"/>
        <v>363431</v>
      </c>
      <c r="AB271">
        <f t="shared" si="24"/>
        <v>558</v>
      </c>
    </row>
    <row r="272" spans="1:28" x14ac:dyDescent="0.15">
      <c r="A272" s="6">
        <v>1039</v>
      </c>
      <c r="B272" s="4">
        <v>3</v>
      </c>
      <c r="C272" s="4">
        <v>6</v>
      </c>
      <c r="D272" s="39" t="s">
        <v>706</v>
      </c>
      <c r="E272" s="39" t="s">
        <v>44</v>
      </c>
      <c r="F272" s="39" t="s">
        <v>686</v>
      </c>
      <c r="G272" s="39" t="s">
        <v>707</v>
      </c>
      <c r="H272" s="39" t="s">
        <v>136</v>
      </c>
      <c r="I272" s="39" t="s">
        <v>3443</v>
      </c>
      <c r="J272" s="43">
        <v>106</v>
      </c>
      <c r="K272" s="4">
        <v>43</v>
      </c>
      <c r="L272" s="6">
        <v>1040</v>
      </c>
      <c r="M272" s="42">
        <f t="shared" si="21"/>
        <v>363988</v>
      </c>
      <c r="N272" s="4">
        <f t="shared" si="22"/>
        <v>1</v>
      </c>
      <c r="O272" s="4">
        <v>33</v>
      </c>
      <c r="P272" s="4">
        <v>33</v>
      </c>
      <c r="V272" s="8">
        <v>1</v>
      </c>
      <c r="X272">
        <f>Sheet1!Q272</f>
        <v>278705</v>
      </c>
      <c r="Y272">
        <v>1.306</v>
      </c>
      <c r="Z272">
        <f t="shared" si="23"/>
        <v>363988</v>
      </c>
      <c r="AB272">
        <f t="shared" si="24"/>
        <v>557</v>
      </c>
    </row>
    <row r="273" spans="1:28" x14ac:dyDescent="0.15">
      <c r="A273" s="6">
        <v>1040</v>
      </c>
      <c r="B273" s="4">
        <v>3</v>
      </c>
      <c r="C273" s="4">
        <v>6</v>
      </c>
      <c r="D273" s="39" t="s">
        <v>708</v>
      </c>
      <c r="E273" s="39" t="s">
        <v>44</v>
      </c>
      <c r="F273" s="39" t="s">
        <v>709</v>
      </c>
      <c r="G273" s="39" t="s">
        <v>710</v>
      </c>
      <c r="H273" s="39" t="s">
        <v>136</v>
      </c>
      <c r="I273" s="39" t="s">
        <v>3444</v>
      </c>
      <c r="J273" s="43">
        <v>106</v>
      </c>
      <c r="K273" s="4">
        <v>44</v>
      </c>
      <c r="L273" s="6">
        <v>1041</v>
      </c>
      <c r="M273" s="42">
        <f t="shared" si="21"/>
        <v>375484</v>
      </c>
      <c r="N273" s="4">
        <f t="shared" si="22"/>
        <v>1</v>
      </c>
      <c r="O273" s="4">
        <v>33</v>
      </c>
      <c r="P273" s="4">
        <v>33</v>
      </c>
      <c r="V273" s="8">
        <v>1</v>
      </c>
      <c r="X273">
        <f>Sheet1!Q273</f>
        <v>288834</v>
      </c>
      <c r="Y273">
        <v>1.3</v>
      </c>
      <c r="Z273">
        <f t="shared" si="23"/>
        <v>375484</v>
      </c>
      <c r="AB273">
        <f t="shared" si="24"/>
        <v>11496</v>
      </c>
    </row>
    <row r="274" spans="1:28" x14ac:dyDescent="0.15">
      <c r="A274" s="6">
        <v>1041</v>
      </c>
      <c r="B274" s="4">
        <v>3</v>
      </c>
      <c r="C274" s="4">
        <v>6</v>
      </c>
      <c r="D274" s="39" t="s">
        <v>711</v>
      </c>
      <c r="E274" s="39" t="s">
        <v>44</v>
      </c>
      <c r="F274" s="39" t="s">
        <v>698</v>
      </c>
      <c r="G274" s="39" t="s">
        <v>712</v>
      </c>
      <c r="H274" s="39" t="s">
        <v>136</v>
      </c>
      <c r="I274" s="39" t="s">
        <v>3462</v>
      </c>
      <c r="J274" s="43">
        <v>107</v>
      </c>
      <c r="K274" s="4">
        <v>45</v>
      </c>
      <c r="L274" s="6">
        <v>1042</v>
      </c>
      <c r="M274" s="42">
        <f t="shared" si="21"/>
        <v>368869</v>
      </c>
      <c r="N274" s="4">
        <f t="shared" si="22"/>
        <v>1</v>
      </c>
      <c r="O274" s="4">
        <v>33</v>
      </c>
      <c r="P274" s="4">
        <v>33</v>
      </c>
      <c r="V274" s="8">
        <v>1</v>
      </c>
      <c r="X274">
        <f>Sheet1!Q274</f>
        <v>283746</v>
      </c>
      <c r="Y274">
        <v>1.3</v>
      </c>
      <c r="Z274">
        <f t="shared" si="23"/>
        <v>368869</v>
      </c>
      <c r="AB274">
        <f t="shared" si="24"/>
        <v>-6615</v>
      </c>
    </row>
    <row r="275" spans="1:28" x14ac:dyDescent="0.15">
      <c r="A275" s="6">
        <v>1042</v>
      </c>
      <c r="B275" s="4">
        <v>3</v>
      </c>
      <c r="C275" s="4">
        <v>6</v>
      </c>
      <c r="D275" s="39" t="s">
        <v>713</v>
      </c>
      <c r="E275" s="39" t="s">
        <v>44</v>
      </c>
      <c r="F275" s="39" t="s">
        <v>698</v>
      </c>
      <c r="G275" s="39" t="s">
        <v>714</v>
      </c>
      <c r="H275" s="39" t="s">
        <v>136</v>
      </c>
      <c r="I275" s="39" t="s">
        <v>3462</v>
      </c>
      <c r="J275" s="43">
        <v>107</v>
      </c>
      <c r="K275" s="4">
        <v>46</v>
      </c>
      <c r="L275" s="6">
        <v>1043</v>
      </c>
      <c r="M275" s="42">
        <f t="shared" si="21"/>
        <v>369437</v>
      </c>
      <c r="N275" s="4">
        <f t="shared" si="22"/>
        <v>1</v>
      </c>
      <c r="O275" s="4">
        <v>33</v>
      </c>
      <c r="P275" s="4">
        <v>33</v>
      </c>
      <c r="V275" s="8">
        <v>1</v>
      </c>
      <c r="X275">
        <f>Sheet1!Q275</f>
        <v>283746</v>
      </c>
      <c r="Y275">
        <v>1.302</v>
      </c>
      <c r="Z275">
        <f t="shared" si="23"/>
        <v>369437</v>
      </c>
      <c r="AB275">
        <f t="shared" si="24"/>
        <v>568</v>
      </c>
    </row>
    <row r="276" spans="1:28" x14ac:dyDescent="0.15">
      <c r="A276" s="6">
        <v>1043</v>
      </c>
      <c r="B276" s="4">
        <v>3</v>
      </c>
      <c r="C276" s="4">
        <v>6</v>
      </c>
      <c r="D276" s="39" t="s">
        <v>715</v>
      </c>
      <c r="E276" s="39" t="s">
        <v>44</v>
      </c>
      <c r="F276" s="39" t="s">
        <v>698</v>
      </c>
      <c r="G276" s="39" t="s">
        <v>716</v>
      </c>
      <c r="H276" s="39" t="s">
        <v>136</v>
      </c>
      <c r="I276" s="39" t="s">
        <v>3462</v>
      </c>
      <c r="J276" s="43">
        <v>107</v>
      </c>
      <c r="K276" s="4">
        <v>47</v>
      </c>
      <c r="L276" s="6">
        <v>1044</v>
      </c>
      <c r="M276" s="42">
        <f t="shared" si="21"/>
        <v>370402</v>
      </c>
      <c r="N276" s="4">
        <f t="shared" si="22"/>
        <v>1</v>
      </c>
      <c r="O276" s="4">
        <v>33</v>
      </c>
      <c r="P276" s="4">
        <v>33</v>
      </c>
      <c r="V276" s="8">
        <v>1</v>
      </c>
      <c r="X276">
        <f>Sheet1!Q276</f>
        <v>284051</v>
      </c>
      <c r="Y276">
        <v>1.304</v>
      </c>
      <c r="Z276">
        <f t="shared" si="23"/>
        <v>370402</v>
      </c>
      <c r="AB276">
        <f t="shared" si="24"/>
        <v>965</v>
      </c>
    </row>
    <row r="277" spans="1:28" x14ac:dyDescent="0.15">
      <c r="A277" s="6">
        <v>1044</v>
      </c>
      <c r="B277" s="4">
        <v>3</v>
      </c>
      <c r="C277" s="4">
        <v>6</v>
      </c>
      <c r="D277" s="39" t="s">
        <v>717</v>
      </c>
      <c r="E277" s="39" t="s">
        <v>44</v>
      </c>
      <c r="F277" s="39" t="s">
        <v>698</v>
      </c>
      <c r="G277" s="39" t="s">
        <v>718</v>
      </c>
      <c r="H277" s="39" t="s">
        <v>136</v>
      </c>
      <c r="I277" s="39" t="s">
        <v>3462</v>
      </c>
      <c r="J277" s="43">
        <v>107</v>
      </c>
      <c r="K277" s="4">
        <v>48</v>
      </c>
      <c r="L277" s="6">
        <v>1045</v>
      </c>
      <c r="M277" s="42">
        <f t="shared" si="21"/>
        <v>370970</v>
      </c>
      <c r="N277" s="4">
        <f t="shared" si="22"/>
        <v>1</v>
      </c>
      <c r="O277" s="4">
        <v>33</v>
      </c>
      <c r="P277" s="4">
        <v>33</v>
      </c>
      <c r="V277" s="8">
        <v>1</v>
      </c>
      <c r="X277">
        <f>Sheet1!Q277</f>
        <v>284051</v>
      </c>
      <c r="Y277">
        <v>1.306</v>
      </c>
      <c r="Z277">
        <f t="shared" si="23"/>
        <v>370970</v>
      </c>
      <c r="AB277">
        <f t="shared" si="24"/>
        <v>568</v>
      </c>
    </row>
    <row r="278" spans="1:28" x14ac:dyDescent="0.15">
      <c r="A278" s="6">
        <v>1045</v>
      </c>
      <c r="B278" s="4">
        <v>3</v>
      </c>
      <c r="C278" s="4">
        <v>6</v>
      </c>
      <c r="D278" s="39" t="s">
        <v>719</v>
      </c>
      <c r="E278" s="39" t="s">
        <v>44</v>
      </c>
      <c r="F278" s="39" t="s">
        <v>720</v>
      </c>
      <c r="G278" s="39" t="s">
        <v>721</v>
      </c>
      <c r="H278" s="39" t="s">
        <v>136</v>
      </c>
      <c r="I278" s="39" t="s">
        <v>3463</v>
      </c>
      <c r="J278" s="43">
        <v>107</v>
      </c>
      <c r="K278" s="4">
        <v>49</v>
      </c>
      <c r="L278" s="6">
        <v>1046</v>
      </c>
      <c r="M278" s="42">
        <f t="shared" si="21"/>
        <v>382558</v>
      </c>
      <c r="N278" s="4">
        <f t="shared" si="22"/>
        <v>1</v>
      </c>
      <c r="O278" s="4">
        <v>33</v>
      </c>
      <c r="P278" s="4">
        <v>33</v>
      </c>
      <c r="V278" s="8">
        <v>1</v>
      </c>
      <c r="X278">
        <f>Sheet1!Q278</f>
        <v>294276</v>
      </c>
      <c r="Y278">
        <v>1.3</v>
      </c>
      <c r="Z278">
        <f t="shared" si="23"/>
        <v>382558</v>
      </c>
      <c r="AB278">
        <f t="shared" si="24"/>
        <v>11588</v>
      </c>
    </row>
    <row r="279" spans="1:28" x14ac:dyDescent="0.15">
      <c r="A279" s="6">
        <v>1046</v>
      </c>
      <c r="B279" s="4">
        <v>3</v>
      </c>
      <c r="C279" s="4">
        <v>6</v>
      </c>
      <c r="D279" s="39" t="s">
        <v>722</v>
      </c>
      <c r="E279" s="39" t="s">
        <v>44</v>
      </c>
      <c r="F279" s="39" t="s">
        <v>709</v>
      </c>
      <c r="G279" s="39" t="s">
        <v>723</v>
      </c>
      <c r="H279" s="39" t="s">
        <v>136</v>
      </c>
      <c r="I279" s="39" t="s">
        <v>3444</v>
      </c>
      <c r="J279" s="43">
        <v>108</v>
      </c>
      <c r="K279" s="4">
        <v>41</v>
      </c>
      <c r="L279" s="6">
        <v>1047</v>
      </c>
      <c r="M279" s="42">
        <f t="shared" si="21"/>
        <v>375882</v>
      </c>
      <c r="N279" s="4">
        <f t="shared" si="22"/>
        <v>1</v>
      </c>
      <c r="O279" s="4">
        <v>33</v>
      </c>
      <c r="P279" s="4">
        <v>33</v>
      </c>
      <c r="V279" s="8">
        <v>1</v>
      </c>
      <c r="X279">
        <f>Sheet1!Q279</f>
        <v>289140</v>
      </c>
      <c r="Y279">
        <v>1.3</v>
      </c>
      <c r="Z279">
        <f t="shared" si="23"/>
        <v>375882</v>
      </c>
      <c r="AB279">
        <f t="shared" si="24"/>
        <v>-6676</v>
      </c>
    </row>
    <row r="280" spans="1:28" x14ac:dyDescent="0.15">
      <c r="A280" s="6">
        <v>1047</v>
      </c>
      <c r="B280" s="4">
        <v>3</v>
      </c>
      <c r="C280" s="4">
        <v>6</v>
      </c>
      <c r="D280" s="39" t="s">
        <v>724</v>
      </c>
      <c r="E280" s="39" t="s">
        <v>44</v>
      </c>
      <c r="F280" s="39" t="s">
        <v>709</v>
      </c>
      <c r="G280" s="39" t="s">
        <v>725</v>
      </c>
      <c r="H280" s="39" t="s">
        <v>136</v>
      </c>
      <c r="I280" s="39" t="s">
        <v>3444</v>
      </c>
      <c r="J280" s="43">
        <v>108</v>
      </c>
      <c r="K280" s="4">
        <v>42</v>
      </c>
      <c r="L280" s="6">
        <v>1048</v>
      </c>
      <c r="M280" s="42">
        <f t="shared" si="21"/>
        <v>376460</v>
      </c>
      <c r="N280" s="4">
        <f t="shared" si="22"/>
        <v>1</v>
      </c>
      <c r="O280" s="4">
        <v>33</v>
      </c>
      <c r="P280" s="4">
        <v>33</v>
      </c>
      <c r="V280" s="8">
        <v>1</v>
      </c>
      <c r="X280">
        <f>Sheet1!Q280</f>
        <v>289140</v>
      </c>
      <c r="Y280">
        <v>1.302</v>
      </c>
      <c r="Z280">
        <f t="shared" si="23"/>
        <v>376460</v>
      </c>
      <c r="AB280">
        <f t="shared" si="24"/>
        <v>578</v>
      </c>
    </row>
    <row r="281" spans="1:28" x14ac:dyDescent="0.15">
      <c r="A281" s="6">
        <v>1048</v>
      </c>
      <c r="B281" s="4">
        <v>3</v>
      </c>
      <c r="C281" s="4">
        <v>6</v>
      </c>
      <c r="D281" s="39" t="s">
        <v>726</v>
      </c>
      <c r="E281" s="39" t="s">
        <v>44</v>
      </c>
      <c r="F281" s="39" t="s">
        <v>709</v>
      </c>
      <c r="G281" s="39" t="s">
        <v>727</v>
      </c>
      <c r="H281" s="39" t="s">
        <v>136</v>
      </c>
      <c r="I281" s="39" t="s">
        <v>3444</v>
      </c>
      <c r="J281" s="43">
        <v>108</v>
      </c>
      <c r="K281" s="4">
        <v>43</v>
      </c>
      <c r="L281" s="6">
        <v>1049</v>
      </c>
      <c r="M281" s="42">
        <f t="shared" si="21"/>
        <v>377038</v>
      </c>
      <c r="N281" s="4">
        <f t="shared" si="22"/>
        <v>1</v>
      </c>
      <c r="O281" s="4">
        <v>33</v>
      </c>
      <c r="P281" s="4">
        <v>33</v>
      </c>
      <c r="V281" s="8">
        <v>1</v>
      </c>
      <c r="X281">
        <f>Sheet1!Q281</f>
        <v>289140</v>
      </c>
      <c r="Y281">
        <v>1.304</v>
      </c>
      <c r="Z281">
        <f t="shared" si="23"/>
        <v>377038</v>
      </c>
      <c r="AB281">
        <f t="shared" si="24"/>
        <v>578</v>
      </c>
    </row>
    <row r="282" spans="1:28" x14ac:dyDescent="0.15">
      <c r="A282" s="6">
        <v>1049</v>
      </c>
      <c r="B282" s="4">
        <v>3</v>
      </c>
      <c r="C282" s="4">
        <v>6</v>
      </c>
      <c r="D282" s="39" t="s">
        <v>728</v>
      </c>
      <c r="E282" s="39" t="s">
        <v>44</v>
      </c>
      <c r="F282" s="39" t="s">
        <v>709</v>
      </c>
      <c r="G282" s="39" t="s">
        <v>729</v>
      </c>
      <c r="H282" s="39" t="s">
        <v>136</v>
      </c>
      <c r="I282" s="39" t="s">
        <v>3444</v>
      </c>
      <c r="J282" s="43">
        <v>108</v>
      </c>
      <c r="K282" s="4">
        <v>44</v>
      </c>
      <c r="L282" s="6">
        <v>1050</v>
      </c>
      <c r="M282" s="42">
        <f t="shared" si="21"/>
        <v>377616</v>
      </c>
      <c r="N282" s="4">
        <f t="shared" si="22"/>
        <v>1</v>
      </c>
      <c r="O282" s="4">
        <v>33</v>
      </c>
      <c r="P282" s="4">
        <v>33</v>
      </c>
      <c r="V282" s="8">
        <v>1</v>
      </c>
      <c r="X282">
        <f>Sheet1!Q282</f>
        <v>289140</v>
      </c>
      <c r="Y282">
        <v>1.306</v>
      </c>
      <c r="Z282">
        <f t="shared" si="23"/>
        <v>377616</v>
      </c>
      <c r="AB282">
        <f t="shared" si="24"/>
        <v>578</v>
      </c>
    </row>
    <row r="283" spans="1:28" x14ac:dyDescent="0.15">
      <c r="A283" s="6">
        <v>1050</v>
      </c>
      <c r="B283" s="4">
        <v>3</v>
      </c>
      <c r="C283" s="4">
        <v>6</v>
      </c>
      <c r="D283" s="39" t="s">
        <v>730</v>
      </c>
      <c r="E283" s="39" t="s">
        <v>44</v>
      </c>
      <c r="F283" s="39" t="s">
        <v>731</v>
      </c>
      <c r="G283" s="39" t="s">
        <v>732</v>
      </c>
      <c r="H283" s="39" t="s">
        <v>136</v>
      </c>
      <c r="I283" s="39" t="s">
        <v>3448</v>
      </c>
      <c r="J283" s="43">
        <v>108</v>
      </c>
      <c r="K283" s="4">
        <v>45</v>
      </c>
      <c r="L283" s="6">
        <v>10101</v>
      </c>
      <c r="M283" s="42">
        <f t="shared" si="21"/>
        <v>420876</v>
      </c>
      <c r="N283" s="4">
        <f t="shared" si="22"/>
        <v>1</v>
      </c>
      <c r="O283" s="4">
        <v>33</v>
      </c>
      <c r="P283" s="4">
        <v>33</v>
      </c>
      <c r="V283" s="8">
        <v>1</v>
      </c>
      <c r="X283">
        <f>Sheet1!Q283</f>
        <v>323751</v>
      </c>
      <c r="Y283">
        <v>1.3</v>
      </c>
      <c r="Z283">
        <f t="shared" si="23"/>
        <v>420876</v>
      </c>
      <c r="AB283">
        <f t="shared" si="24"/>
        <v>43260</v>
      </c>
    </row>
    <row r="284" spans="1:28" x14ac:dyDescent="0.15">
      <c r="A284" s="6">
        <v>10101</v>
      </c>
      <c r="B284" s="4">
        <v>3</v>
      </c>
      <c r="C284" s="4">
        <v>6</v>
      </c>
      <c r="D284" s="39" t="s">
        <v>733</v>
      </c>
      <c r="E284" s="39" t="s">
        <v>44</v>
      </c>
      <c r="F284" s="39" t="s">
        <v>731</v>
      </c>
      <c r="G284" s="39" t="s">
        <v>734</v>
      </c>
      <c r="H284" s="39" t="s">
        <v>735</v>
      </c>
      <c r="I284" s="39" t="s">
        <v>3464</v>
      </c>
      <c r="J284" s="43">
        <v>109</v>
      </c>
      <c r="K284" s="4">
        <v>161</v>
      </c>
      <c r="L284" s="6">
        <v>10102</v>
      </c>
      <c r="M284" s="42">
        <f t="shared" si="21"/>
        <v>420945</v>
      </c>
      <c r="N284" s="4">
        <f t="shared" si="22"/>
        <v>1</v>
      </c>
      <c r="O284" s="4">
        <v>33</v>
      </c>
      <c r="P284" s="4">
        <v>33</v>
      </c>
      <c r="V284" s="8">
        <v>1</v>
      </c>
      <c r="X284">
        <f>Sheet1!Q284</f>
        <v>323804</v>
      </c>
      <c r="Y284">
        <v>1.3</v>
      </c>
      <c r="Z284">
        <f t="shared" si="23"/>
        <v>420945</v>
      </c>
      <c r="AB284">
        <f t="shared" si="24"/>
        <v>69</v>
      </c>
    </row>
    <row r="285" spans="1:28" x14ac:dyDescent="0.15">
      <c r="A285" s="6">
        <v>10102</v>
      </c>
      <c r="B285" s="4">
        <v>3</v>
      </c>
      <c r="C285" s="4">
        <v>6</v>
      </c>
      <c r="D285" s="39" t="s">
        <v>736</v>
      </c>
      <c r="E285" s="39" t="s">
        <v>44</v>
      </c>
      <c r="F285" s="39" t="s">
        <v>731</v>
      </c>
      <c r="G285" s="39" t="s">
        <v>737</v>
      </c>
      <c r="H285" s="39" t="s">
        <v>735</v>
      </c>
      <c r="I285" s="39" t="s">
        <v>3464</v>
      </c>
      <c r="J285" s="43">
        <v>109</v>
      </c>
      <c r="K285" s="4">
        <v>162</v>
      </c>
      <c r="L285" s="6">
        <v>10103</v>
      </c>
      <c r="M285" s="42">
        <f t="shared" si="21"/>
        <v>421016</v>
      </c>
      <c r="N285" s="4">
        <f t="shared" si="22"/>
        <v>1</v>
      </c>
      <c r="O285" s="4">
        <v>33</v>
      </c>
      <c r="P285" s="4">
        <v>33</v>
      </c>
      <c r="V285" s="8">
        <v>1</v>
      </c>
      <c r="X285">
        <f>Sheet1!Q285</f>
        <v>323859</v>
      </c>
      <c r="Y285">
        <v>1.3</v>
      </c>
      <c r="Z285">
        <f t="shared" si="23"/>
        <v>421016</v>
      </c>
      <c r="AB285">
        <f t="shared" si="24"/>
        <v>71</v>
      </c>
    </row>
    <row r="286" spans="1:28" x14ac:dyDescent="0.15">
      <c r="A286" s="6">
        <v>10103</v>
      </c>
      <c r="B286" s="4">
        <v>3</v>
      </c>
      <c r="C286" s="4">
        <v>6</v>
      </c>
      <c r="D286" s="39" t="s">
        <v>738</v>
      </c>
      <c r="E286" s="39" t="s">
        <v>44</v>
      </c>
      <c r="F286" s="39" t="s">
        <v>739</v>
      </c>
      <c r="G286" s="39" t="s">
        <v>740</v>
      </c>
      <c r="H286" s="39" t="s">
        <v>735</v>
      </c>
      <c r="I286" s="39" t="s">
        <v>3464</v>
      </c>
      <c r="J286" s="43">
        <v>109</v>
      </c>
      <c r="K286" s="4">
        <v>163</v>
      </c>
      <c r="L286" s="6">
        <v>10104</v>
      </c>
      <c r="M286" s="42">
        <f t="shared" si="21"/>
        <v>421086</v>
      </c>
      <c r="N286" s="4">
        <f t="shared" si="22"/>
        <v>1</v>
      </c>
      <c r="O286" s="4">
        <v>33</v>
      </c>
      <c r="P286" s="4">
        <v>33</v>
      </c>
      <c r="V286" s="8">
        <v>1</v>
      </c>
      <c r="X286">
        <f>Sheet1!Q286</f>
        <v>323913</v>
      </c>
      <c r="Y286">
        <v>1.3</v>
      </c>
      <c r="Z286">
        <f t="shared" si="23"/>
        <v>421086</v>
      </c>
      <c r="AB286">
        <f t="shared" si="24"/>
        <v>70</v>
      </c>
    </row>
    <row r="287" spans="1:28" x14ac:dyDescent="0.15">
      <c r="A287" s="6">
        <v>10104</v>
      </c>
      <c r="B287" s="4">
        <v>3</v>
      </c>
      <c r="C287" s="4">
        <v>6</v>
      </c>
      <c r="D287" s="39" t="s">
        <v>741</v>
      </c>
      <c r="E287" s="39" t="s">
        <v>44</v>
      </c>
      <c r="F287" s="39" t="s">
        <v>739</v>
      </c>
      <c r="G287" s="39" t="s">
        <v>742</v>
      </c>
      <c r="H287" s="39" t="s">
        <v>735</v>
      </c>
      <c r="I287" s="39" t="s">
        <v>3465</v>
      </c>
      <c r="J287" s="43">
        <v>109</v>
      </c>
      <c r="K287" s="4">
        <v>164</v>
      </c>
      <c r="L287" s="6">
        <v>10105</v>
      </c>
      <c r="M287" s="42">
        <f t="shared" si="21"/>
        <v>421155</v>
      </c>
      <c r="N287" s="4">
        <f t="shared" si="22"/>
        <v>1</v>
      </c>
      <c r="O287" s="4">
        <v>33</v>
      </c>
      <c r="P287" s="4">
        <v>33</v>
      </c>
      <c r="V287" s="8">
        <v>1</v>
      </c>
      <c r="X287">
        <f>Sheet1!Q287</f>
        <v>323966</v>
      </c>
      <c r="Y287">
        <v>1.3</v>
      </c>
      <c r="Z287">
        <f t="shared" si="23"/>
        <v>421155</v>
      </c>
      <c r="AB287">
        <f t="shared" si="24"/>
        <v>69</v>
      </c>
    </row>
    <row r="288" spans="1:28" x14ac:dyDescent="0.15">
      <c r="A288" s="6">
        <v>10105</v>
      </c>
      <c r="B288" s="4">
        <v>3</v>
      </c>
      <c r="C288" s="4">
        <v>6</v>
      </c>
      <c r="D288" s="39" t="s">
        <v>743</v>
      </c>
      <c r="E288" s="39" t="s">
        <v>44</v>
      </c>
      <c r="F288" s="39" t="s">
        <v>744</v>
      </c>
      <c r="G288" s="39" t="s">
        <v>745</v>
      </c>
      <c r="H288" s="39" t="s">
        <v>735</v>
      </c>
      <c r="I288" s="39" t="s">
        <v>3465</v>
      </c>
      <c r="J288" s="43">
        <v>109</v>
      </c>
      <c r="K288" s="4">
        <v>165</v>
      </c>
      <c r="L288" s="6">
        <v>10106</v>
      </c>
      <c r="M288" s="42">
        <f t="shared" si="21"/>
        <v>427707</v>
      </c>
      <c r="N288" s="4">
        <f t="shared" si="22"/>
        <v>1</v>
      </c>
      <c r="O288" s="4">
        <v>33</v>
      </c>
      <c r="P288" s="4">
        <v>33</v>
      </c>
      <c r="V288" s="8">
        <v>1</v>
      </c>
      <c r="X288">
        <f>Sheet1!Q288</f>
        <v>324021</v>
      </c>
      <c r="Y288">
        <v>1.32</v>
      </c>
      <c r="Z288">
        <f t="shared" si="23"/>
        <v>427707</v>
      </c>
      <c r="AB288">
        <f t="shared" si="24"/>
        <v>6552</v>
      </c>
    </row>
    <row r="289" spans="1:28" x14ac:dyDescent="0.15">
      <c r="A289" s="6">
        <v>10106</v>
      </c>
      <c r="B289" s="4">
        <v>3</v>
      </c>
      <c r="C289" s="4">
        <v>6</v>
      </c>
      <c r="D289" s="39" t="s">
        <v>746</v>
      </c>
      <c r="E289" s="39" t="s">
        <v>44</v>
      </c>
      <c r="F289" s="39" t="s">
        <v>744</v>
      </c>
      <c r="G289" s="39" t="s">
        <v>747</v>
      </c>
      <c r="H289" s="39" t="s">
        <v>735</v>
      </c>
      <c r="I289" s="39" t="s">
        <v>3465</v>
      </c>
      <c r="J289" s="43">
        <v>110</v>
      </c>
      <c r="K289" s="4">
        <v>166</v>
      </c>
      <c r="L289" s="6">
        <v>10107</v>
      </c>
      <c r="M289" s="42">
        <f t="shared" si="21"/>
        <v>421298</v>
      </c>
      <c r="N289" s="4">
        <f t="shared" si="22"/>
        <v>1</v>
      </c>
      <c r="O289" s="4">
        <v>33</v>
      </c>
      <c r="P289" s="4">
        <v>33</v>
      </c>
      <c r="V289" s="8">
        <v>1</v>
      </c>
      <c r="X289">
        <f>Sheet1!Q289</f>
        <v>324076</v>
      </c>
      <c r="Y289">
        <v>1.3</v>
      </c>
      <c r="Z289">
        <f t="shared" si="23"/>
        <v>421298</v>
      </c>
      <c r="AB289">
        <f t="shared" si="24"/>
        <v>-6409</v>
      </c>
    </row>
    <row r="290" spans="1:28" x14ac:dyDescent="0.15">
      <c r="A290" s="6">
        <v>10107</v>
      </c>
      <c r="B290" s="4">
        <v>3</v>
      </c>
      <c r="C290" s="4">
        <v>6</v>
      </c>
      <c r="D290" s="39" t="s">
        <v>748</v>
      </c>
      <c r="E290" s="39" t="s">
        <v>44</v>
      </c>
      <c r="F290" s="39" t="s">
        <v>744</v>
      </c>
      <c r="G290" s="39" t="s">
        <v>749</v>
      </c>
      <c r="H290" s="39" t="s">
        <v>735</v>
      </c>
      <c r="I290" s="39" t="s">
        <v>3466</v>
      </c>
      <c r="J290" s="43">
        <v>110</v>
      </c>
      <c r="K290" s="4">
        <v>167</v>
      </c>
      <c r="L290" s="6">
        <v>10108</v>
      </c>
      <c r="M290" s="42">
        <f t="shared" si="21"/>
        <v>421367</v>
      </c>
      <c r="N290" s="4">
        <f t="shared" si="22"/>
        <v>1</v>
      </c>
      <c r="O290" s="4">
        <v>33</v>
      </c>
      <c r="P290" s="4">
        <v>33</v>
      </c>
      <c r="V290" s="8">
        <v>1</v>
      </c>
      <c r="X290">
        <f>Sheet1!Q290</f>
        <v>324129</v>
      </c>
      <c r="Y290">
        <v>1.3</v>
      </c>
      <c r="Z290">
        <f t="shared" si="23"/>
        <v>421367</v>
      </c>
      <c r="AB290">
        <f t="shared" si="24"/>
        <v>69</v>
      </c>
    </row>
    <row r="291" spans="1:28" x14ac:dyDescent="0.15">
      <c r="A291" s="6">
        <v>10108</v>
      </c>
      <c r="B291" s="4">
        <v>3</v>
      </c>
      <c r="C291" s="4">
        <v>6</v>
      </c>
      <c r="D291" s="39" t="s">
        <v>750</v>
      </c>
      <c r="E291" s="39" t="s">
        <v>44</v>
      </c>
      <c r="F291" s="39" t="s">
        <v>744</v>
      </c>
      <c r="G291" s="39" t="s">
        <v>751</v>
      </c>
      <c r="H291" s="39" t="s">
        <v>735</v>
      </c>
      <c r="I291" s="39" t="s">
        <v>3466</v>
      </c>
      <c r="J291" s="43">
        <v>110</v>
      </c>
      <c r="K291" s="4">
        <v>168</v>
      </c>
      <c r="L291" s="6">
        <v>10109</v>
      </c>
      <c r="M291" s="42">
        <f t="shared" si="21"/>
        <v>421439</v>
      </c>
      <c r="N291" s="4">
        <f t="shared" si="22"/>
        <v>1</v>
      </c>
      <c r="O291" s="4">
        <v>33</v>
      </c>
      <c r="P291" s="4">
        <v>33</v>
      </c>
      <c r="V291" s="8">
        <v>1</v>
      </c>
      <c r="X291">
        <f>Sheet1!Q291</f>
        <v>324184</v>
      </c>
      <c r="Y291">
        <v>1.3</v>
      </c>
      <c r="Z291">
        <f t="shared" si="23"/>
        <v>421439</v>
      </c>
      <c r="AB291">
        <f t="shared" si="24"/>
        <v>72</v>
      </c>
    </row>
    <row r="292" spans="1:28" x14ac:dyDescent="0.15">
      <c r="A292" s="6">
        <v>10109</v>
      </c>
      <c r="B292" s="4">
        <v>3</v>
      </c>
      <c r="C292" s="4">
        <v>6</v>
      </c>
      <c r="D292" s="39" t="s">
        <v>752</v>
      </c>
      <c r="E292" s="39" t="s">
        <v>44</v>
      </c>
      <c r="F292" s="39" t="s">
        <v>744</v>
      </c>
      <c r="G292" s="39" t="s">
        <v>753</v>
      </c>
      <c r="H292" s="39" t="s">
        <v>735</v>
      </c>
      <c r="I292" s="39" t="s">
        <v>3466</v>
      </c>
      <c r="J292" s="43">
        <v>110</v>
      </c>
      <c r="K292" s="4">
        <v>169</v>
      </c>
      <c r="L292" s="6">
        <v>10110</v>
      </c>
      <c r="M292" s="42">
        <f t="shared" si="21"/>
        <v>421509</v>
      </c>
      <c r="N292" s="4">
        <f t="shared" si="22"/>
        <v>1</v>
      </c>
      <c r="O292" s="4">
        <v>33</v>
      </c>
      <c r="P292" s="4">
        <v>33</v>
      </c>
      <c r="V292" s="8">
        <v>1</v>
      </c>
      <c r="X292">
        <f>Sheet1!Q292</f>
        <v>324238</v>
      </c>
      <c r="Y292">
        <v>1.3</v>
      </c>
      <c r="Z292">
        <f t="shared" si="23"/>
        <v>421509</v>
      </c>
      <c r="AB292">
        <f t="shared" si="24"/>
        <v>70</v>
      </c>
    </row>
    <row r="293" spans="1:28" x14ac:dyDescent="0.15">
      <c r="A293" s="6">
        <v>10110</v>
      </c>
      <c r="B293" s="4">
        <v>3</v>
      </c>
      <c r="C293" s="4">
        <v>6</v>
      </c>
      <c r="D293" s="39" t="s">
        <v>754</v>
      </c>
      <c r="E293" s="39" t="s">
        <v>44</v>
      </c>
      <c r="F293" s="39" t="s">
        <v>755</v>
      </c>
      <c r="G293" s="39" t="s">
        <v>756</v>
      </c>
      <c r="H293" s="39" t="s">
        <v>735</v>
      </c>
      <c r="I293" s="39" t="s">
        <v>3467</v>
      </c>
      <c r="J293" s="43">
        <v>110</v>
      </c>
      <c r="K293" s="4">
        <v>161</v>
      </c>
      <c r="L293" s="6">
        <v>10111</v>
      </c>
      <c r="M293" s="42">
        <f t="shared" si="21"/>
        <v>486064</v>
      </c>
      <c r="N293" s="4">
        <f t="shared" si="22"/>
        <v>1</v>
      </c>
      <c r="O293" s="4">
        <v>33</v>
      </c>
      <c r="P293" s="4">
        <v>33</v>
      </c>
      <c r="V293" s="8">
        <v>1</v>
      </c>
      <c r="X293">
        <f>Sheet1!Q293</f>
        <v>373896</v>
      </c>
      <c r="Y293">
        <v>1.3</v>
      </c>
      <c r="Z293">
        <f t="shared" si="23"/>
        <v>486064</v>
      </c>
      <c r="AB293">
        <f t="shared" si="24"/>
        <v>64555</v>
      </c>
    </row>
    <row r="294" spans="1:28" x14ac:dyDescent="0.15">
      <c r="A294" s="6">
        <v>10111</v>
      </c>
      <c r="B294" s="4">
        <v>3</v>
      </c>
      <c r="C294" s="4">
        <v>6</v>
      </c>
      <c r="D294" s="39" t="s">
        <v>757</v>
      </c>
      <c r="E294" s="39" t="s">
        <v>44</v>
      </c>
      <c r="F294" s="39" t="s">
        <v>758</v>
      </c>
      <c r="G294" s="39" t="s">
        <v>759</v>
      </c>
      <c r="H294" s="39" t="s">
        <v>735</v>
      </c>
      <c r="I294" s="39" t="s">
        <v>3468</v>
      </c>
      <c r="J294" s="43">
        <v>111</v>
      </c>
      <c r="K294" s="4">
        <v>162</v>
      </c>
      <c r="L294" s="6">
        <v>10112</v>
      </c>
      <c r="M294" s="42">
        <f t="shared" si="21"/>
        <v>477859</v>
      </c>
      <c r="N294" s="4">
        <f t="shared" si="22"/>
        <v>1</v>
      </c>
      <c r="O294" s="4">
        <v>33</v>
      </c>
      <c r="P294" s="4">
        <v>33</v>
      </c>
      <c r="V294" s="8">
        <v>1</v>
      </c>
      <c r="X294">
        <f>Sheet1!Q294</f>
        <v>367584</v>
      </c>
      <c r="Y294">
        <v>1.3</v>
      </c>
      <c r="Z294">
        <f t="shared" si="23"/>
        <v>477859</v>
      </c>
      <c r="AB294">
        <f t="shared" si="24"/>
        <v>-8205</v>
      </c>
    </row>
    <row r="295" spans="1:28" x14ac:dyDescent="0.15">
      <c r="A295" s="6">
        <v>10112</v>
      </c>
      <c r="B295" s="4">
        <v>3</v>
      </c>
      <c r="C295" s="4">
        <v>6</v>
      </c>
      <c r="D295" s="39" t="s">
        <v>760</v>
      </c>
      <c r="E295" s="39" t="s">
        <v>44</v>
      </c>
      <c r="F295" s="39" t="s">
        <v>758</v>
      </c>
      <c r="G295" s="39" t="s">
        <v>761</v>
      </c>
      <c r="H295" s="39" t="s">
        <v>735</v>
      </c>
      <c r="I295" s="39" t="s">
        <v>3468</v>
      </c>
      <c r="J295" s="43">
        <v>111</v>
      </c>
      <c r="K295" s="4">
        <v>163</v>
      </c>
      <c r="L295" s="6">
        <v>10113</v>
      </c>
      <c r="M295" s="42">
        <f t="shared" si="21"/>
        <v>477932</v>
      </c>
      <c r="N295" s="4">
        <f t="shared" si="22"/>
        <v>1</v>
      </c>
      <c r="O295" s="4">
        <v>33</v>
      </c>
      <c r="P295" s="4">
        <v>33</v>
      </c>
      <c r="V295" s="8">
        <v>1</v>
      </c>
      <c r="X295">
        <f>Sheet1!Q295</f>
        <v>367640</v>
      </c>
      <c r="Y295">
        <v>1.3</v>
      </c>
      <c r="Z295">
        <f t="shared" si="23"/>
        <v>477932</v>
      </c>
      <c r="AB295">
        <f t="shared" si="24"/>
        <v>73</v>
      </c>
    </row>
    <row r="296" spans="1:28" x14ac:dyDescent="0.15">
      <c r="A296" s="6">
        <v>10113</v>
      </c>
      <c r="B296" s="4">
        <v>3</v>
      </c>
      <c r="C296" s="4">
        <v>6</v>
      </c>
      <c r="D296" s="39" t="s">
        <v>762</v>
      </c>
      <c r="E296" s="39" t="s">
        <v>44</v>
      </c>
      <c r="F296" s="39" t="s">
        <v>763</v>
      </c>
      <c r="G296" s="39" t="s">
        <v>764</v>
      </c>
      <c r="H296" s="39" t="s">
        <v>735</v>
      </c>
      <c r="I296" s="39" t="s">
        <v>3468</v>
      </c>
      <c r="J296" s="43">
        <v>111</v>
      </c>
      <c r="K296" s="4">
        <v>164</v>
      </c>
      <c r="L296" s="6">
        <v>10114</v>
      </c>
      <c r="M296" s="42">
        <f t="shared" si="21"/>
        <v>478006</v>
      </c>
      <c r="N296" s="4">
        <f t="shared" si="22"/>
        <v>1</v>
      </c>
      <c r="O296" s="4">
        <v>33</v>
      </c>
      <c r="P296" s="4">
        <v>33</v>
      </c>
      <c r="V296" s="8">
        <v>1</v>
      </c>
      <c r="X296">
        <f>Sheet1!Q296</f>
        <v>367697</v>
      </c>
      <c r="Y296">
        <v>1.3</v>
      </c>
      <c r="Z296">
        <f t="shared" si="23"/>
        <v>478006</v>
      </c>
      <c r="AB296">
        <f t="shared" si="24"/>
        <v>74</v>
      </c>
    </row>
    <row r="297" spans="1:28" x14ac:dyDescent="0.15">
      <c r="A297" s="6">
        <v>10114</v>
      </c>
      <c r="B297" s="4">
        <v>3</v>
      </c>
      <c r="C297" s="4">
        <v>6</v>
      </c>
      <c r="D297" s="39" t="s">
        <v>765</v>
      </c>
      <c r="E297" s="39" t="s">
        <v>44</v>
      </c>
      <c r="F297" s="39" t="s">
        <v>763</v>
      </c>
      <c r="G297" s="39" t="s">
        <v>766</v>
      </c>
      <c r="H297" s="39" t="s">
        <v>735</v>
      </c>
      <c r="I297" s="39" t="s">
        <v>3468</v>
      </c>
      <c r="J297" s="43">
        <v>111</v>
      </c>
      <c r="K297" s="4">
        <v>165</v>
      </c>
      <c r="L297" s="6">
        <v>10115</v>
      </c>
      <c r="M297" s="42">
        <f t="shared" si="21"/>
        <v>478080</v>
      </c>
      <c r="N297" s="4">
        <f t="shared" si="22"/>
        <v>1</v>
      </c>
      <c r="O297" s="4">
        <v>33</v>
      </c>
      <c r="P297" s="4">
        <v>33</v>
      </c>
      <c r="V297" s="8">
        <v>1</v>
      </c>
      <c r="X297">
        <f>Sheet1!Q297</f>
        <v>367754</v>
      </c>
      <c r="Y297">
        <v>1.3</v>
      </c>
      <c r="Z297">
        <f t="shared" si="23"/>
        <v>478080</v>
      </c>
      <c r="AB297">
        <f t="shared" si="24"/>
        <v>74</v>
      </c>
    </row>
    <row r="298" spans="1:28" x14ac:dyDescent="0.15">
      <c r="A298" s="6">
        <v>10115</v>
      </c>
      <c r="B298" s="4">
        <v>3</v>
      </c>
      <c r="C298" s="4">
        <v>6</v>
      </c>
      <c r="D298" s="39" t="s">
        <v>767</v>
      </c>
      <c r="E298" s="39" t="s">
        <v>44</v>
      </c>
      <c r="F298" s="39" t="s">
        <v>768</v>
      </c>
      <c r="G298" s="39" t="s">
        <v>769</v>
      </c>
      <c r="H298" s="39" t="s">
        <v>735</v>
      </c>
      <c r="I298" s="39" t="s">
        <v>3469</v>
      </c>
      <c r="J298" s="43">
        <v>111</v>
      </c>
      <c r="K298" s="4">
        <v>166</v>
      </c>
      <c r="L298" s="6">
        <v>10116</v>
      </c>
      <c r="M298" s="42">
        <f t="shared" si="21"/>
        <v>494793</v>
      </c>
      <c r="N298" s="4">
        <f t="shared" si="22"/>
        <v>1</v>
      </c>
      <c r="O298" s="4">
        <v>33</v>
      </c>
      <c r="P298" s="4">
        <v>33</v>
      </c>
      <c r="V298" s="8">
        <v>1</v>
      </c>
      <c r="X298">
        <f>Sheet1!Q298</f>
        <v>380610</v>
      </c>
      <c r="Y298">
        <v>1.3</v>
      </c>
      <c r="Z298">
        <f t="shared" si="23"/>
        <v>494793</v>
      </c>
      <c r="AB298">
        <f t="shared" si="24"/>
        <v>16713</v>
      </c>
    </row>
    <row r="299" spans="1:28" x14ac:dyDescent="0.15">
      <c r="A299" s="6">
        <v>10116</v>
      </c>
      <c r="B299" s="4">
        <v>3</v>
      </c>
      <c r="C299" s="4">
        <v>6</v>
      </c>
      <c r="D299" s="39" t="s">
        <v>770</v>
      </c>
      <c r="E299" s="39" t="s">
        <v>44</v>
      </c>
      <c r="F299" s="39" t="s">
        <v>755</v>
      </c>
      <c r="G299" s="39" t="s">
        <v>771</v>
      </c>
      <c r="H299" s="39" t="s">
        <v>735</v>
      </c>
      <c r="I299" s="39" t="s">
        <v>3467</v>
      </c>
      <c r="J299" s="43">
        <v>112</v>
      </c>
      <c r="K299" s="4">
        <v>167</v>
      </c>
      <c r="L299" s="6">
        <v>10117</v>
      </c>
      <c r="M299" s="42">
        <f t="shared" si="21"/>
        <v>486509</v>
      </c>
      <c r="N299" s="4">
        <f t="shared" si="22"/>
        <v>1</v>
      </c>
      <c r="O299" s="4">
        <v>33</v>
      </c>
      <c r="P299" s="4">
        <v>33</v>
      </c>
      <c r="V299" s="8">
        <v>1</v>
      </c>
      <c r="X299">
        <f>Sheet1!Q299</f>
        <v>374238</v>
      </c>
      <c r="Y299">
        <v>1.3</v>
      </c>
      <c r="Z299">
        <f t="shared" si="23"/>
        <v>486509</v>
      </c>
      <c r="AB299">
        <f t="shared" si="24"/>
        <v>-8284</v>
      </c>
    </row>
    <row r="300" spans="1:28" x14ac:dyDescent="0.15">
      <c r="A300" s="6">
        <v>10117</v>
      </c>
      <c r="B300" s="4">
        <v>3</v>
      </c>
      <c r="C300" s="4">
        <v>6</v>
      </c>
      <c r="D300" s="39" t="s">
        <v>772</v>
      </c>
      <c r="E300" s="39" t="s">
        <v>44</v>
      </c>
      <c r="F300" s="39" t="s">
        <v>755</v>
      </c>
      <c r="G300" s="39" t="s">
        <v>773</v>
      </c>
      <c r="H300" s="39" t="s">
        <v>735</v>
      </c>
      <c r="I300" s="39" t="s">
        <v>3467</v>
      </c>
      <c r="J300" s="43">
        <v>112</v>
      </c>
      <c r="K300" s="4">
        <v>168</v>
      </c>
      <c r="L300" s="6">
        <v>10118</v>
      </c>
      <c r="M300" s="42">
        <f t="shared" si="21"/>
        <v>486586</v>
      </c>
      <c r="N300" s="4">
        <f t="shared" si="22"/>
        <v>1</v>
      </c>
      <c r="O300" s="4">
        <v>33</v>
      </c>
      <c r="P300" s="4">
        <v>33</v>
      </c>
      <c r="V300" s="8">
        <v>1</v>
      </c>
      <c r="X300">
        <f>Sheet1!Q300</f>
        <v>374297</v>
      </c>
      <c r="Y300">
        <v>1.3</v>
      </c>
      <c r="Z300">
        <f t="shared" si="23"/>
        <v>486586</v>
      </c>
      <c r="AB300">
        <f t="shared" si="24"/>
        <v>77</v>
      </c>
    </row>
    <row r="301" spans="1:28" x14ac:dyDescent="0.15">
      <c r="A301" s="6">
        <v>10118</v>
      </c>
      <c r="B301" s="4">
        <v>3</v>
      </c>
      <c r="C301" s="4">
        <v>6</v>
      </c>
      <c r="D301" s="39" t="s">
        <v>774</v>
      </c>
      <c r="E301" s="39" t="s">
        <v>44</v>
      </c>
      <c r="F301" s="39" t="s">
        <v>755</v>
      </c>
      <c r="G301" s="39" t="s">
        <v>775</v>
      </c>
      <c r="H301" s="39" t="s">
        <v>735</v>
      </c>
      <c r="I301" s="39" t="s">
        <v>3467</v>
      </c>
      <c r="J301" s="43">
        <v>112</v>
      </c>
      <c r="K301" s="4">
        <v>169</v>
      </c>
      <c r="L301" s="6">
        <v>10119</v>
      </c>
      <c r="M301" s="42">
        <f t="shared" si="21"/>
        <v>486660</v>
      </c>
      <c r="N301" s="4">
        <f t="shared" si="22"/>
        <v>1</v>
      </c>
      <c r="O301" s="4">
        <v>33</v>
      </c>
      <c r="P301" s="4">
        <v>33</v>
      </c>
      <c r="V301" s="8">
        <v>1</v>
      </c>
      <c r="X301">
        <f>Sheet1!Q301</f>
        <v>374354</v>
      </c>
      <c r="Y301">
        <v>1.3</v>
      </c>
      <c r="Z301">
        <f t="shared" si="23"/>
        <v>486660</v>
      </c>
      <c r="AB301">
        <f t="shared" si="24"/>
        <v>74</v>
      </c>
    </row>
    <row r="302" spans="1:28" x14ac:dyDescent="0.15">
      <c r="A302" s="6">
        <v>10119</v>
      </c>
      <c r="B302" s="4">
        <v>3</v>
      </c>
      <c r="C302" s="4">
        <v>6</v>
      </c>
      <c r="D302" s="39" t="s">
        <v>776</v>
      </c>
      <c r="E302" s="39" t="s">
        <v>44</v>
      </c>
      <c r="F302" s="39" t="s">
        <v>755</v>
      </c>
      <c r="G302" s="39" t="s">
        <v>777</v>
      </c>
      <c r="H302" s="39" t="s">
        <v>735</v>
      </c>
      <c r="I302" s="39" t="s">
        <v>3467</v>
      </c>
      <c r="J302" s="43">
        <v>112</v>
      </c>
      <c r="K302" s="4">
        <v>161</v>
      </c>
      <c r="L302" s="6">
        <v>10120</v>
      </c>
      <c r="M302" s="42">
        <f t="shared" si="21"/>
        <v>486733</v>
      </c>
      <c r="N302" s="4">
        <f t="shared" si="22"/>
        <v>1</v>
      </c>
      <c r="O302" s="4">
        <v>33</v>
      </c>
      <c r="P302" s="4">
        <v>33</v>
      </c>
      <c r="V302" s="8">
        <v>1</v>
      </c>
      <c r="X302">
        <f>Sheet1!Q302</f>
        <v>374410</v>
      </c>
      <c r="Y302">
        <v>1.3</v>
      </c>
      <c r="Z302">
        <f t="shared" si="23"/>
        <v>486733</v>
      </c>
      <c r="AB302">
        <f t="shared" si="24"/>
        <v>73</v>
      </c>
    </row>
    <row r="303" spans="1:28" x14ac:dyDescent="0.15">
      <c r="A303" s="6">
        <v>10120</v>
      </c>
      <c r="B303" s="4">
        <v>3</v>
      </c>
      <c r="C303" s="4">
        <v>6</v>
      </c>
      <c r="D303" s="39" t="s">
        <v>778</v>
      </c>
      <c r="E303" s="39" t="s">
        <v>44</v>
      </c>
      <c r="F303" s="39" t="s">
        <v>779</v>
      </c>
      <c r="G303" s="39" t="s">
        <v>780</v>
      </c>
      <c r="H303" s="39" t="s">
        <v>735</v>
      </c>
      <c r="I303" s="39" t="s">
        <v>3470</v>
      </c>
      <c r="J303" s="43">
        <v>112</v>
      </c>
      <c r="K303" s="4">
        <v>162</v>
      </c>
      <c r="L303" s="6">
        <v>10121</v>
      </c>
      <c r="M303" s="42">
        <f t="shared" si="21"/>
        <v>555301</v>
      </c>
      <c r="N303" s="4">
        <f t="shared" si="22"/>
        <v>1</v>
      </c>
      <c r="O303" s="4">
        <v>33</v>
      </c>
      <c r="P303" s="4">
        <v>33</v>
      </c>
      <c r="V303" s="8">
        <v>1</v>
      </c>
      <c r="X303">
        <f>Sheet1!Q303</f>
        <v>427155</v>
      </c>
      <c r="Y303">
        <v>1.3</v>
      </c>
      <c r="Z303">
        <f t="shared" si="23"/>
        <v>555301</v>
      </c>
      <c r="AB303">
        <f t="shared" si="24"/>
        <v>68568</v>
      </c>
    </row>
    <row r="304" spans="1:28" x14ac:dyDescent="0.15">
      <c r="A304" s="6">
        <v>10121</v>
      </c>
      <c r="B304" s="4">
        <v>3</v>
      </c>
      <c r="C304" s="4">
        <v>6</v>
      </c>
      <c r="D304" s="39" t="s">
        <v>781</v>
      </c>
      <c r="E304" s="39" t="s">
        <v>44</v>
      </c>
      <c r="F304" s="39" t="s">
        <v>768</v>
      </c>
      <c r="G304" s="39" t="s">
        <v>782</v>
      </c>
      <c r="H304" s="39" t="s">
        <v>783</v>
      </c>
      <c r="I304" s="39" t="s">
        <v>3471</v>
      </c>
      <c r="J304" s="43">
        <v>113</v>
      </c>
      <c r="K304" s="4">
        <v>163</v>
      </c>
      <c r="L304" s="6">
        <v>10122</v>
      </c>
      <c r="M304" s="42">
        <f t="shared" si="21"/>
        <v>546057</v>
      </c>
      <c r="N304" s="4">
        <f t="shared" si="22"/>
        <v>1</v>
      </c>
      <c r="O304" s="4">
        <v>33</v>
      </c>
      <c r="P304" s="4">
        <v>33</v>
      </c>
      <c r="V304" s="8">
        <v>1</v>
      </c>
      <c r="X304">
        <f>Sheet1!Q304</f>
        <v>420044</v>
      </c>
      <c r="Y304">
        <v>1.3</v>
      </c>
      <c r="Z304">
        <f t="shared" si="23"/>
        <v>546057</v>
      </c>
      <c r="AB304">
        <f t="shared" si="24"/>
        <v>-9244</v>
      </c>
    </row>
    <row r="305" spans="1:28" x14ac:dyDescent="0.15">
      <c r="A305" s="6">
        <v>10122</v>
      </c>
      <c r="B305" s="4">
        <v>3</v>
      </c>
      <c r="C305" s="4">
        <v>6</v>
      </c>
      <c r="D305" s="39" t="s">
        <v>784</v>
      </c>
      <c r="E305" s="39" t="s">
        <v>44</v>
      </c>
      <c r="F305" s="39" t="s">
        <v>768</v>
      </c>
      <c r="G305" s="39" t="s">
        <v>785</v>
      </c>
      <c r="H305" s="39" t="s">
        <v>783</v>
      </c>
      <c r="I305" s="39" t="s">
        <v>3471</v>
      </c>
      <c r="J305" s="43">
        <v>113</v>
      </c>
      <c r="K305" s="4">
        <v>164</v>
      </c>
      <c r="L305" s="6">
        <v>10123</v>
      </c>
      <c r="M305" s="42">
        <f t="shared" si="21"/>
        <v>546136</v>
      </c>
      <c r="N305" s="4">
        <f t="shared" si="22"/>
        <v>1</v>
      </c>
      <c r="O305" s="4">
        <v>33</v>
      </c>
      <c r="P305" s="4">
        <v>33</v>
      </c>
      <c r="V305" s="8">
        <v>1</v>
      </c>
      <c r="X305">
        <f>Sheet1!Q305</f>
        <v>420105</v>
      </c>
      <c r="Y305">
        <v>1.3</v>
      </c>
      <c r="Z305">
        <f t="shared" si="23"/>
        <v>546136</v>
      </c>
      <c r="AB305">
        <f t="shared" si="24"/>
        <v>79</v>
      </c>
    </row>
    <row r="306" spans="1:28" x14ac:dyDescent="0.15">
      <c r="A306" s="6">
        <v>10123</v>
      </c>
      <c r="B306" s="4">
        <v>3</v>
      </c>
      <c r="C306" s="4">
        <v>6</v>
      </c>
      <c r="D306" s="39" t="s">
        <v>786</v>
      </c>
      <c r="E306" s="39" t="s">
        <v>44</v>
      </c>
      <c r="F306" s="39" t="s">
        <v>768</v>
      </c>
      <c r="G306" s="39" t="s">
        <v>787</v>
      </c>
      <c r="H306" s="39" t="s">
        <v>783</v>
      </c>
      <c r="I306" s="39" t="s">
        <v>3471</v>
      </c>
      <c r="J306" s="43">
        <v>113</v>
      </c>
      <c r="K306" s="4">
        <v>165</v>
      </c>
      <c r="L306" s="6">
        <v>10124</v>
      </c>
      <c r="M306" s="42">
        <f t="shared" si="21"/>
        <v>546214</v>
      </c>
      <c r="N306" s="4">
        <f t="shared" si="22"/>
        <v>1</v>
      </c>
      <c r="O306" s="4">
        <v>33</v>
      </c>
      <c r="P306" s="4">
        <v>33</v>
      </c>
      <c r="V306" s="8">
        <v>1</v>
      </c>
      <c r="X306">
        <f>Sheet1!Q306</f>
        <v>420165</v>
      </c>
      <c r="Y306">
        <v>1.3</v>
      </c>
      <c r="Z306">
        <f t="shared" si="23"/>
        <v>546214</v>
      </c>
      <c r="AB306">
        <f t="shared" si="24"/>
        <v>78</v>
      </c>
    </row>
    <row r="307" spans="1:28" x14ac:dyDescent="0.15">
      <c r="A307" s="6">
        <v>10124</v>
      </c>
      <c r="B307" s="4">
        <v>3</v>
      </c>
      <c r="C307" s="4">
        <v>6</v>
      </c>
      <c r="D307" s="39" t="s">
        <v>788</v>
      </c>
      <c r="E307" s="39" t="s">
        <v>44</v>
      </c>
      <c r="F307" s="39" t="s">
        <v>768</v>
      </c>
      <c r="G307" s="39" t="s">
        <v>789</v>
      </c>
      <c r="H307" s="39" t="s">
        <v>783</v>
      </c>
      <c r="I307" s="39" t="s">
        <v>3471</v>
      </c>
      <c r="J307" s="43">
        <v>113</v>
      </c>
      <c r="K307" s="4">
        <v>166</v>
      </c>
      <c r="L307" s="6">
        <v>10125</v>
      </c>
      <c r="M307" s="42">
        <f t="shared" si="21"/>
        <v>546291</v>
      </c>
      <c r="N307" s="4">
        <f t="shared" si="22"/>
        <v>1</v>
      </c>
      <c r="O307" s="4">
        <v>33</v>
      </c>
      <c r="P307" s="4">
        <v>33</v>
      </c>
      <c r="V307" s="8">
        <v>1</v>
      </c>
      <c r="X307">
        <f>Sheet1!Q307</f>
        <v>420224</v>
      </c>
      <c r="Y307">
        <v>1.3</v>
      </c>
      <c r="Z307">
        <f t="shared" si="23"/>
        <v>546291</v>
      </c>
      <c r="AB307">
        <f t="shared" si="24"/>
        <v>77</v>
      </c>
    </row>
    <row r="308" spans="1:28" x14ac:dyDescent="0.15">
      <c r="A308" s="6">
        <v>10125</v>
      </c>
      <c r="B308" s="4">
        <v>3</v>
      </c>
      <c r="C308" s="4">
        <v>6</v>
      </c>
      <c r="D308" s="39" t="s">
        <v>790</v>
      </c>
      <c r="E308" s="39" t="s">
        <v>44</v>
      </c>
      <c r="F308" s="39" t="s">
        <v>791</v>
      </c>
      <c r="G308" s="39" t="s">
        <v>792</v>
      </c>
      <c r="H308" s="39" t="s">
        <v>783</v>
      </c>
      <c r="I308" s="39" t="s">
        <v>3472</v>
      </c>
      <c r="J308" s="43">
        <v>113</v>
      </c>
      <c r="K308" s="4">
        <v>167</v>
      </c>
      <c r="L308" s="6">
        <v>10126</v>
      </c>
      <c r="M308" s="42">
        <f t="shared" si="21"/>
        <v>565094</v>
      </c>
      <c r="N308" s="4">
        <f t="shared" si="22"/>
        <v>1</v>
      </c>
      <c r="O308" s="4">
        <v>33</v>
      </c>
      <c r="P308" s="4">
        <v>33</v>
      </c>
      <c r="V308" s="8">
        <v>1</v>
      </c>
      <c r="X308">
        <f>Sheet1!Q308</f>
        <v>434688</v>
      </c>
      <c r="Y308">
        <v>1.3</v>
      </c>
      <c r="Z308">
        <f t="shared" si="23"/>
        <v>565094</v>
      </c>
      <c r="AB308">
        <f t="shared" si="24"/>
        <v>18803</v>
      </c>
    </row>
    <row r="309" spans="1:28" x14ac:dyDescent="0.15">
      <c r="A309" s="6">
        <v>10126</v>
      </c>
      <c r="B309" s="4">
        <v>3</v>
      </c>
      <c r="C309" s="4">
        <v>6</v>
      </c>
      <c r="D309" s="39" t="s">
        <v>793</v>
      </c>
      <c r="E309" s="39" t="s">
        <v>44</v>
      </c>
      <c r="F309" s="39" t="s">
        <v>779</v>
      </c>
      <c r="G309" s="39" t="s">
        <v>794</v>
      </c>
      <c r="H309" s="39" t="s">
        <v>783</v>
      </c>
      <c r="I309" s="39" t="s">
        <v>3473</v>
      </c>
      <c r="J309" s="43">
        <v>114</v>
      </c>
      <c r="K309" s="4">
        <v>168</v>
      </c>
      <c r="L309" s="6">
        <v>10127</v>
      </c>
      <c r="M309" s="42">
        <f t="shared" si="21"/>
        <v>555770</v>
      </c>
      <c r="N309" s="4">
        <f t="shared" si="22"/>
        <v>1</v>
      </c>
      <c r="O309" s="4">
        <v>33</v>
      </c>
      <c r="P309" s="4">
        <v>33</v>
      </c>
      <c r="V309" s="8">
        <v>1</v>
      </c>
      <c r="X309">
        <f>Sheet1!Q309</f>
        <v>427516</v>
      </c>
      <c r="Y309">
        <v>1.3</v>
      </c>
      <c r="Z309">
        <f t="shared" si="23"/>
        <v>555770</v>
      </c>
      <c r="AB309">
        <f t="shared" si="24"/>
        <v>-9324</v>
      </c>
    </row>
    <row r="310" spans="1:28" x14ac:dyDescent="0.15">
      <c r="A310" s="6">
        <v>10127</v>
      </c>
      <c r="B310" s="4">
        <v>3</v>
      </c>
      <c r="C310" s="4">
        <v>6</v>
      </c>
      <c r="D310" s="39" t="s">
        <v>795</v>
      </c>
      <c r="E310" s="39" t="s">
        <v>44</v>
      </c>
      <c r="F310" s="39" t="s">
        <v>779</v>
      </c>
      <c r="G310" s="39" t="s">
        <v>796</v>
      </c>
      <c r="H310" s="39" t="s">
        <v>783</v>
      </c>
      <c r="I310" s="39" t="s">
        <v>3473</v>
      </c>
      <c r="J310" s="43">
        <v>114</v>
      </c>
      <c r="K310" s="4">
        <v>169</v>
      </c>
      <c r="L310" s="6">
        <v>10128</v>
      </c>
      <c r="M310" s="42">
        <f t="shared" si="21"/>
        <v>555848</v>
      </c>
      <c r="N310" s="4">
        <f t="shared" si="22"/>
        <v>1</v>
      </c>
      <c r="O310" s="4">
        <v>33</v>
      </c>
      <c r="P310" s="4">
        <v>33</v>
      </c>
      <c r="V310" s="8">
        <v>1</v>
      </c>
      <c r="X310">
        <f>Sheet1!Q310</f>
        <v>427576</v>
      </c>
      <c r="Y310">
        <v>1.3</v>
      </c>
      <c r="Z310">
        <f t="shared" si="23"/>
        <v>555848</v>
      </c>
      <c r="AB310">
        <f t="shared" si="24"/>
        <v>78</v>
      </c>
    </row>
    <row r="311" spans="1:28" x14ac:dyDescent="0.15">
      <c r="A311" s="6">
        <v>10128</v>
      </c>
      <c r="B311" s="4">
        <v>3</v>
      </c>
      <c r="C311" s="4">
        <v>6</v>
      </c>
      <c r="D311" s="39" t="s">
        <v>797</v>
      </c>
      <c r="E311" s="39" t="s">
        <v>44</v>
      </c>
      <c r="F311" s="39" t="s">
        <v>779</v>
      </c>
      <c r="G311" s="39" t="s">
        <v>798</v>
      </c>
      <c r="H311" s="39" t="s">
        <v>783</v>
      </c>
      <c r="I311" s="39" t="s">
        <v>3473</v>
      </c>
      <c r="J311" s="43">
        <v>114</v>
      </c>
      <c r="K311" s="4">
        <v>161</v>
      </c>
      <c r="L311" s="6">
        <v>10129</v>
      </c>
      <c r="M311" s="42">
        <f t="shared" si="21"/>
        <v>555928</v>
      </c>
      <c r="N311" s="4">
        <f t="shared" si="22"/>
        <v>1</v>
      </c>
      <c r="O311" s="4">
        <v>33</v>
      </c>
      <c r="P311" s="4">
        <v>33</v>
      </c>
      <c r="V311" s="8">
        <v>1</v>
      </c>
      <c r="X311">
        <f>Sheet1!Q311</f>
        <v>427637</v>
      </c>
      <c r="Y311">
        <v>1.3</v>
      </c>
      <c r="Z311">
        <f t="shared" si="23"/>
        <v>555928</v>
      </c>
      <c r="AB311">
        <f t="shared" si="24"/>
        <v>80</v>
      </c>
    </row>
    <row r="312" spans="1:28" x14ac:dyDescent="0.15">
      <c r="A312" s="6">
        <v>10129</v>
      </c>
      <c r="B312" s="4">
        <v>3</v>
      </c>
      <c r="C312" s="4">
        <v>6</v>
      </c>
      <c r="D312" s="39" t="s">
        <v>799</v>
      </c>
      <c r="E312" s="39" t="s">
        <v>44</v>
      </c>
      <c r="F312" s="39" t="s">
        <v>779</v>
      </c>
      <c r="G312" s="39" t="s">
        <v>800</v>
      </c>
      <c r="H312" s="39" t="s">
        <v>783</v>
      </c>
      <c r="I312" s="39" t="s">
        <v>3473</v>
      </c>
      <c r="J312" s="43">
        <v>114</v>
      </c>
      <c r="K312" s="4">
        <v>162</v>
      </c>
      <c r="L312" s="6">
        <v>10130</v>
      </c>
      <c r="M312" s="42">
        <f t="shared" si="21"/>
        <v>556006</v>
      </c>
      <c r="N312" s="4">
        <f t="shared" si="22"/>
        <v>1</v>
      </c>
      <c r="O312" s="4">
        <v>33</v>
      </c>
      <c r="P312" s="4">
        <v>33</v>
      </c>
      <c r="V312" s="8">
        <v>1</v>
      </c>
      <c r="X312">
        <f>Sheet1!Q312</f>
        <v>427697</v>
      </c>
      <c r="Y312">
        <v>1.3</v>
      </c>
      <c r="Z312">
        <f t="shared" si="23"/>
        <v>556006</v>
      </c>
      <c r="AB312">
        <f t="shared" si="24"/>
        <v>78</v>
      </c>
    </row>
    <row r="313" spans="1:28" x14ac:dyDescent="0.15">
      <c r="A313" s="6">
        <v>10130</v>
      </c>
      <c r="B313" s="4">
        <v>3</v>
      </c>
      <c r="C313" s="4">
        <v>6</v>
      </c>
      <c r="D313" s="39" t="s">
        <v>801</v>
      </c>
      <c r="E313" s="39" t="s">
        <v>44</v>
      </c>
      <c r="F313" s="39" t="s">
        <v>802</v>
      </c>
      <c r="G313" s="39" t="s">
        <v>803</v>
      </c>
      <c r="H313" s="39" t="s">
        <v>783</v>
      </c>
      <c r="I313" s="39" t="s">
        <v>3474</v>
      </c>
      <c r="J313" s="43">
        <v>114</v>
      </c>
      <c r="K313" s="4">
        <v>163</v>
      </c>
      <c r="L313" s="6">
        <v>10131</v>
      </c>
      <c r="M313" s="42">
        <f t="shared" si="21"/>
        <v>628696</v>
      </c>
      <c r="N313" s="4">
        <f t="shared" si="22"/>
        <v>1</v>
      </c>
      <c r="O313" s="4">
        <v>33</v>
      </c>
      <c r="P313" s="4">
        <v>33</v>
      </c>
      <c r="V313" s="8">
        <v>1</v>
      </c>
      <c r="X313">
        <f>Sheet1!Q313</f>
        <v>483613</v>
      </c>
      <c r="Y313">
        <v>1.3</v>
      </c>
      <c r="Z313">
        <f t="shared" si="23"/>
        <v>628696</v>
      </c>
      <c r="AB313">
        <f t="shared" si="24"/>
        <v>72690</v>
      </c>
    </row>
    <row r="314" spans="1:28" x14ac:dyDescent="0.15">
      <c r="A314" s="6">
        <v>10131</v>
      </c>
      <c r="B314" s="4">
        <v>3</v>
      </c>
      <c r="C314" s="4">
        <v>6</v>
      </c>
      <c r="D314" s="39" t="s">
        <v>804</v>
      </c>
      <c r="E314" s="39" t="s">
        <v>44</v>
      </c>
      <c r="F314" s="39" t="s">
        <v>791</v>
      </c>
      <c r="G314" s="39" t="s">
        <v>805</v>
      </c>
      <c r="H314" s="39" t="s">
        <v>783</v>
      </c>
      <c r="I314" s="39" t="s">
        <v>3475</v>
      </c>
      <c r="J314" s="43">
        <v>115</v>
      </c>
      <c r="K314" s="4">
        <v>164</v>
      </c>
      <c r="L314" s="6">
        <v>10132</v>
      </c>
      <c r="M314" s="42">
        <f t="shared" si="21"/>
        <v>618384</v>
      </c>
      <c r="N314" s="4">
        <f t="shared" si="22"/>
        <v>1</v>
      </c>
      <c r="O314" s="4">
        <v>33</v>
      </c>
      <c r="P314" s="4">
        <v>33</v>
      </c>
      <c r="V314" s="8">
        <v>1</v>
      </c>
      <c r="X314">
        <f>Sheet1!Q314</f>
        <v>475680</v>
      </c>
      <c r="Y314">
        <v>1.3</v>
      </c>
      <c r="Z314">
        <f t="shared" si="23"/>
        <v>618384</v>
      </c>
      <c r="AB314">
        <f t="shared" si="24"/>
        <v>-10312</v>
      </c>
    </row>
    <row r="315" spans="1:28" x14ac:dyDescent="0.15">
      <c r="A315" s="6">
        <v>10132</v>
      </c>
      <c r="B315" s="4">
        <v>3</v>
      </c>
      <c r="C315" s="4">
        <v>6</v>
      </c>
      <c r="D315" s="39" t="s">
        <v>806</v>
      </c>
      <c r="E315" s="39" t="s">
        <v>44</v>
      </c>
      <c r="F315" s="39" t="s">
        <v>791</v>
      </c>
      <c r="G315" s="39" t="s">
        <v>807</v>
      </c>
      <c r="H315" s="39" t="s">
        <v>783</v>
      </c>
      <c r="I315" s="39" t="s">
        <v>3475</v>
      </c>
      <c r="J315" s="43">
        <v>115</v>
      </c>
      <c r="K315" s="4">
        <v>165</v>
      </c>
      <c r="L315" s="6">
        <v>10133</v>
      </c>
      <c r="M315" s="42">
        <f t="shared" si="21"/>
        <v>618468</v>
      </c>
      <c r="N315" s="4">
        <f t="shared" si="22"/>
        <v>1</v>
      </c>
      <c r="O315" s="4">
        <v>33</v>
      </c>
      <c r="P315" s="4">
        <v>33</v>
      </c>
      <c r="V315" s="8">
        <v>1</v>
      </c>
      <c r="X315">
        <f>Sheet1!Q315</f>
        <v>475745</v>
      </c>
      <c r="Y315">
        <v>1.3</v>
      </c>
      <c r="Z315">
        <f t="shared" si="23"/>
        <v>618468</v>
      </c>
      <c r="AB315">
        <f t="shared" si="24"/>
        <v>84</v>
      </c>
    </row>
    <row r="316" spans="1:28" x14ac:dyDescent="0.15">
      <c r="A316" s="6">
        <v>10133</v>
      </c>
      <c r="B316" s="4">
        <v>3</v>
      </c>
      <c r="C316" s="4">
        <v>6</v>
      </c>
      <c r="D316" s="39" t="s">
        <v>808</v>
      </c>
      <c r="E316" s="39" t="s">
        <v>44</v>
      </c>
      <c r="F316" s="39" t="s">
        <v>791</v>
      </c>
      <c r="G316" s="39" t="s">
        <v>809</v>
      </c>
      <c r="H316" s="39" t="s">
        <v>783</v>
      </c>
      <c r="I316" s="39" t="s">
        <v>3475</v>
      </c>
      <c r="J316" s="43">
        <v>115</v>
      </c>
      <c r="K316" s="4">
        <v>166</v>
      </c>
      <c r="L316" s="6">
        <v>10134</v>
      </c>
      <c r="M316" s="42">
        <f t="shared" si="21"/>
        <v>618549</v>
      </c>
      <c r="N316" s="4">
        <f t="shared" si="22"/>
        <v>1</v>
      </c>
      <c r="O316" s="4">
        <v>33</v>
      </c>
      <c r="P316" s="4">
        <v>33</v>
      </c>
      <c r="V316" s="8">
        <v>1</v>
      </c>
      <c r="X316">
        <f>Sheet1!Q316</f>
        <v>475807</v>
      </c>
      <c r="Y316">
        <v>1.3</v>
      </c>
      <c r="Z316">
        <f t="shared" si="23"/>
        <v>618549</v>
      </c>
      <c r="AB316">
        <f t="shared" si="24"/>
        <v>81</v>
      </c>
    </row>
    <row r="317" spans="1:28" x14ac:dyDescent="0.15">
      <c r="A317" s="6">
        <v>10134</v>
      </c>
      <c r="B317" s="4">
        <v>3</v>
      </c>
      <c r="C317" s="4">
        <v>6</v>
      </c>
      <c r="D317" s="39" t="s">
        <v>810</v>
      </c>
      <c r="E317" s="39" t="s">
        <v>44</v>
      </c>
      <c r="F317" s="39" t="s">
        <v>791</v>
      </c>
      <c r="G317" s="39" t="s">
        <v>811</v>
      </c>
      <c r="H317" s="39" t="s">
        <v>783</v>
      </c>
      <c r="I317" s="39" t="s">
        <v>3475</v>
      </c>
      <c r="J317" s="43">
        <v>115</v>
      </c>
      <c r="K317" s="4">
        <v>167</v>
      </c>
      <c r="L317" s="6">
        <v>10135</v>
      </c>
      <c r="M317" s="42">
        <f t="shared" si="21"/>
        <v>618629</v>
      </c>
      <c r="N317" s="4">
        <f t="shared" si="22"/>
        <v>1</v>
      </c>
      <c r="O317" s="4">
        <v>33</v>
      </c>
      <c r="P317" s="4">
        <v>33</v>
      </c>
      <c r="V317" s="8">
        <v>1</v>
      </c>
      <c r="X317">
        <f>Sheet1!Q317</f>
        <v>475869</v>
      </c>
      <c r="Y317">
        <v>1.3</v>
      </c>
      <c r="Z317">
        <f t="shared" si="23"/>
        <v>618629</v>
      </c>
      <c r="AB317">
        <f t="shared" si="24"/>
        <v>80</v>
      </c>
    </row>
    <row r="318" spans="1:28" x14ac:dyDescent="0.15">
      <c r="A318" s="6">
        <v>10135</v>
      </c>
      <c r="B318" s="4">
        <v>3</v>
      </c>
      <c r="C318" s="4">
        <v>6</v>
      </c>
      <c r="D318" s="39" t="s">
        <v>812</v>
      </c>
      <c r="E318" s="39" t="s">
        <v>44</v>
      </c>
      <c r="F318" s="39" t="s">
        <v>813</v>
      </c>
      <c r="G318" s="39" t="s">
        <v>814</v>
      </c>
      <c r="H318" s="39" t="s">
        <v>783</v>
      </c>
      <c r="I318" s="39" t="s">
        <v>3476</v>
      </c>
      <c r="J318" s="43">
        <v>115</v>
      </c>
      <c r="K318" s="4">
        <v>168</v>
      </c>
      <c r="L318" s="6">
        <v>10136</v>
      </c>
      <c r="M318" s="42">
        <f t="shared" si="21"/>
        <v>639590</v>
      </c>
      <c r="N318" s="4">
        <f t="shared" si="22"/>
        <v>1</v>
      </c>
      <c r="O318" s="4">
        <v>33</v>
      </c>
      <c r="P318" s="4">
        <v>33</v>
      </c>
      <c r="V318" s="8">
        <v>1</v>
      </c>
      <c r="X318">
        <f>Sheet1!Q318</f>
        <v>491993</v>
      </c>
      <c r="Y318">
        <v>1.3</v>
      </c>
      <c r="Z318">
        <f t="shared" si="23"/>
        <v>639590</v>
      </c>
      <c r="AB318">
        <f t="shared" si="24"/>
        <v>20961</v>
      </c>
    </row>
    <row r="319" spans="1:28" x14ac:dyDescent="0.15">
      <c r="A319" s="6">
        <v>10136</v>
      </c>
      <c r="B319" s="4">
        <v>3</v>
      </c>
      <c r="C319" s="4">
        <v>6</v>
      </c>
      <c r="D319" s="39" t="s">
        <v>815</v>
      </c>
      <c r="E319" s="39" t="s">
        <v>44</v>
      </c>
      <c r="F319" s="39" t="s">
        <v>816</v>
      </c>
      <c r="G319" s="39" t="s">
        <v>817</v>
      </c>
      <c r="H319" s="39" t="s">
        <v>783</v>
      </c>
      <c r="I319" s="39" t="s">
        <v>3474</v>
      </c>
      <c r="J319" s="43">
        <v>116</v>
      </c>
      <c r="K319" s="4">
        <v>169</v>
      </c>
      <c r="L319" s="6">
        <v>10137</v>
      </c>
      <c r="M319" s="42">
        <f t="shared" si="21"/>
        <v>629190</v>
      </c>
      <c r="N319" s="4">
        <f t="shared" si="22"/>
        <v>1</v>
      </c>
      <c r="O319" s="4">
        <v>33</v>
      </c>
      <c r="P319" s="4">
        <v>33</v>
      </c>
      <c r="V319" s="8">
        <v>1</v>
      </c>
      <c r="X319">
        <f>Sheet1!Q319</f>
        <v>483993</v>
      </c>
      <c r="Y319">
        <v>1.3</v>
      </c>
      <c r="Z319">
        <f t="shared" si="23"/>
        <v>629190</v>
      </c>
      <c r="AB319">
        <f t="shared" si="24"/>
        <v>-10400</v>
      </c>
    </row>
    <row r="320" spans="1:28" x14ac:dyDescent="0.15">
      <c r="A320" s="6">
        <v>10137</v>
      </c>
      <c r="B320" s="4">
        <v>3</v>
      </c>
      <c r="C320" s="4">
        <v>6</v>
      </c>
      <c r="D320" s="39" t="s">
        <v>818</v>
      </c>
      <c r="E320" s="39" t="s">
        <v>44</v>
      </c>
      <c r="F320" s="39" t="s">
        <v>816</v>
      </c>
      <c r="G320" s="39" t="s">
        <v>819</v>
      </c>
      <c r="H320" s="39" t="s">
        <v>783</v>
      </c>
      <c r="I320" s="39" t="s">
        <v>3474</v>
      </c>
      <c r="J320" s="43">
        <v>116</v>
      </c>
      <c r="K320" s="4">
        <v>161</v>
      </c>
      <c r="L320" s="6">
        <v>10138</v>
      </c>
      <c r="M320" s="42">
        <f t="shared" si="21"/>
        <v>629274</v>
      </c>
      <c r="N320" s="4">
        <f t="shared" si="22"/>
        <v>1</v>
      </c>
      <c r="O320" s="4">
        <v>33</v>
      </c>
      <c r="P320" s="4">
        <v>33</v>
      </c>
      <c r="V320" s="8">
        <v>1</v>
      </c>
      <c r="X320">
        <f>Sheet1!Q320</f>
        <v>484057</v>
      </c>
      <c r="Y320">
        <v>1.3</v>
      </c>
      <c r="Z320">
        <f t="shared" si="23"/>
        <v>629274</v>
      </c>
      <c r="AB320">
        <f t="shared" si="24"/>
        <v>84</v>
      </c>
    </row>
    <row r="321" spans="1:28" x14ac:dyDescent="0.15">
      <c r="A321" s="6">
        <v>10138</v>
      </c>
      <c r="B321" s="4">
        <v>3</v>
      </c>
      <c r="C321" s="4">
        <v>6</v>
      </c>
      <c r="D321" s="39" t="s">
        <v>820</v>
      </c>
      <c r="E321" s="39" t="s">
        <v>44</v>
      </c>
      <c r="F321" s="39" t="s">
        <v>816</v>
      </c>
      <c r="G321" s="39" t="s">
        <v>821</v>
      </c>
      <c r="H321" s="39" t="s">
        <v>783</v>
      </c>
      <c r="I321" s="39" t="s">
        <v>3474</v>
      </c>
      <c r="J321" s="43">
        <v>116</v>
      </c>
      <c r="K321" s="4">
        <v>162</v>
      </c>
      <c r="L321" s="6">
        <v>10139</v>
      </c>
      <c r="M321" s="42">
        <f t="shared" si="21"/>
        <v>629354</v>
      </c>
      <c r="N321" s="4">
        <f t="shared" si="22"/>
        <v>1</v>
      </c>
      <c r="O321" s="4">
        <v>33</v>
      </c>
      <c r="P321" s="4">
        <v>33</v>
      </c>
      <c r="V321" s="8">
        <v>1</v>
      </c>
      <c r="X321">
        <f>Sheet1!Q321</f>
        <v>484119</v>
      </c>
      <c r="Y321">
        <v>1.3</v>
      </c>
      <c r="Z321">
        <f t="shared" si="23"/>
        <v>629354</v>
      </c>
      <c r="AB321">
        <f t="shared" si="24"/>
        <v>80</v>
      </c>
    </row>
    <row r="322" spans="1:28" x14ac:dyDescent="0.15">
      <c r="A322" s="6">
        <v>10139</v>
      </c>
      <c r="B322" s="4">
        <v>3</v>
      </c>
      <c r="C322" s="4">
        <v>6</v>
      </c>
      <c r="D322" s="39" t="s">
        <v>822</v>
      </c>
      <c r="E322" s="39" t="s">
        <v>44</v>
      </c>
      <c r="F322" s="39" t="s">
        <v>816</v>
      </c>
      <c r="G322" s="39" t="s">
        <v>823</v>
      </c>
      <c r="H322" s="39" t="s">
        <v>783</v>
      </c>
      <c r="I322" s="39" t="s">
        <v>3474</v>
      </c>
      <c r="J322" s="43">
        <v>116</v>
      </c>
      <c r="K322" s="4">
        <v>163</v>
      </c>
      <c r="L322" s="6">
        <v>10140</v>
      </c>
      <c r="M322" s="42">
        <f t="shared" si="21"/>
        <v>629437</v>
      </c>
      <c r="N322" s="4">
        <f t="shared" si="22"/>
        <v>1</v>
      </c>
      <c r="O322" s="4">
        <v>33</v>
      </c>
      <c r="P322" s="4">
        <v>33</v>
      </c>
      <c r="V322" s="8">
        <v>1</v>
      </c>
      <c r="X322">
        <f>Sheet1!Q322</f>
        <v>484183</v>
      </c>
      <c r="Y322">
        <v>1.3</v>
      </c>
      <c r="Z322">
        <f t="shared" si="23"/>
        <v>629437</v>
      </c>
      <c r="AB322">
        <f t="shared" si="24"/>
        <v>83</v>
      </c>
    </row>
    <row r="323" spans="1:28" x14ac:dyDescent="0.15">
      <c r="A323" s="6">
        <v>10140</v>
      </c>
      <c r="B323" s="4">
        <v>3</v>
      </c>
      <c r="C323" s="4">
        <v>6</v>
      </c>
      <c r="D323" s="39" t="s">
        <v>824</v>
      </c>
      <c r="E323" s="39" t="s">
        <v>44</v>
      </c>
      <c r="F323" s="39" t="s">
        <v>825</v>
      </c>
      <c r="G323" s="39" t="s">
        <v>826</v>
      </c>
      <c r="H323" s="39" t="s">
        <v>783</v>
      </c>
      <c r="I323" s="39" t="s">
        <v>3477</v>
      </c>
      <c r="J323" s="43">
        <v>116</v>
      </c>
      <c r="K323" s="4">
        <v>164</v>
      </c>
      <c r="L323" s="6">
        <v>10141</v>
      </c>
      <c r="M323" s="42">
        <f t="shared" si="21"/>
        <v>706366</v>
      </c>
      <c r="N323" s="4">
        <f t="shared" si="22"/>
        <v>1</v>
      </c>
      <c r="O323" s="4">
        <v>33</v>
      </c>
      <c r="P323" s="4">
        <v>33</v>
      </c>
      <c r="V323" s="8">
        <v>1</v>
      </c>
      <c r="X323">
        <f>Sheet1!Q323</f>
        <v>543359</v>
      </c>
      <c r="Y323">
        <v>1.3</v>
      </c>
      <c r="Z323">
        <f t="shared" si="23"/>
        <v>706366</v>
      </c>
      <c r="AB323">
        <f t="shared" si="24"/>
        <v>76929</v>
      </c>
    </row>
    <row r="324" spans="1:28" x14ac:dyDescent="0.15">
      <c r="A324" s="6">
        <v>10141</v>
      </c>
      <c r="B324" s="4">
        <v>3</v>
      </c>
      <c r="C324" s="4">
        <v>6</v>
      </c>
      <c r="D324" s="39" t="s">
        <v>827</v>
      </c>
      <c r="E324" s="39" t="s">
        <v>44</v>
      </c>
      <c r="F324" s="39" t="s">
        <v>813</v>
      </c>
      <c r="G324" s="39" t="s">
        <v>828</v>
      </c>
      <c r="H324" s="39" t="s">
        <v>783</v>
      </c>
      <c r="I324" s="39" t="s">
        <v>3478</v>
      </c>
      <c r="J324" s="43">
        <v>117</v>
      </c>
      <c r="K324" s="4">
        <v>165</v>
      </c>
      <c r="L324" s="6">
        <v>10142</v>
      </c>
      <c r="M324" s="42">
        <f t="shared" si="21"/>
        <v>694951</v>
      </c>
      <c r="N324" s="4">
        <f t="shared" si="22"/>
        <v>1</v>
      </c>
      <c r="O324" s="4">
        <v>33</v>
      </c>
      <c r="P324" s="4">
        <v>33</v>
      </c>
      <c r="V324" s="8">
        <v>1</v>
      </c>
      <c r="X324">
        <f>Sheet1!Q324</f>
        <v>534578</v>
      </c>
      <c r="Y324">
        <v>1.3</v>
      </c>
      <c r="Z324">
        <f t="shared" si="23"/>
        <v>694951</v>
      </c>
      <c r="AB324">
        <f t="shared" si="24"/>
        <v>-11415</v>
      </c>
    </row>
    <row r="325" spans="1:28" x14ac:dyDescent="0.15">
      <c r="A325" s="6">
        <v>10142</v>
      </c>
      <c r="B325" s="4">
        <v>3</v>
      </c>
      <c r="C325" s="4">
        <v>6</v>
      </c>
      <c r="D325" s="39" t="s">
        <v>829</v>
      </c>
      <c r="E325" s="39" t="s">
        <v>44</v>
      </c>
      <c r="F325" s="39" t="s">
        <v>813</v>
      </c>
      <c r="G325" s="39" t="s">
        <v>830</v>
      </c>
      <c r="H325" s="39" t="s">
        <v>783</v>
      </c>
      <c r="I325" s="39" t="s">
        <v>3478</v>
      </c>
      <c r="J325" s="43">
        <v>117</v>
      </c>
      <c r="K325" s="4">
        <v>166</v>
      </c>
      <c r="L325" s="6">
        <v>10143</v>
      </c>
      <c r="M325" s="42">
        <f t="shared" ref="M325:M388" si="25">FLOOR(Z325*$S$1,1)</f>
        <v>695038</v>
      </c>
      <c r="N325" s="4">
        <f t="shared" ref="N325:N388" si="26">ROUNDUP(V325/3,0)</f>
        <v>1</v>
      </c>
      <c r="O325" s="4">
        <v>33</v>
      </c>
      <c r="P325" s="4">
        <v>33</v>
      </c>
      <c r="V325" s="8">
        <v>1</v>
      </c>
      <c r="X325">
        <f>Sheet1!Q325</f>
        <v>534645</v>
      </c>
      <c r="Y325">
        <v>1.3</v>
      </c>
      <c r="Z325">
        <f t="shared" ref="Z325:Z388" si="27">FLOOR(X325*Y325,1)</f>
        <v>695038</v>
      </c>
      <c r="AB325">
        <f t="shared" si="24"/>
        <v>87</v>
      </c>
    </row>
    <row r="326" spans="1:28" x14ac:dyDescent="0.15">
      <c r="A326" s="6">
        <v>10143</v>
      </c>
      <c r="B326" s="4">
        <v>3</v>
      </c>
      <c r="C326" s="4">
        <v>6</v>
      </c>
      <c r="D326" s="39" t="s">
        <v>831</v>
      </c>
      <c r="E326" s="39" t="s">
        <v>44</v>
      </c>
      <c r="F326" s="39" t="s">
        <v>813</v>
      </c>
      <c r="G326" s="39" t="s">
        <v>832</v>
      </c>
      <c r="H326" s="39" t="s">
        <v>783</v>
      </c>
      <c r="I326" s="39" t="s">
        <v>3478</v>
      </c>
      <c r="J326" s="43">
        <v>117</v>
      </c>
      <c r="K326" s="4">
        <v>167</v>
      </c>
      <c r="L326" s="6">
        <v>10144</v>
      </c>
      <c r="M326" s="42">
        <f t="shared" si="25"/>
        <v>695124</v>
      </c>
      <c r="N326" s="4">
        <f t="shared" si="26"/>
        <v>1</v>
      </c>
      <c r="O326" s="4">
        <v>33</v>
      </c>
      <c r="P326" s="4">
        <v>33</v>
      </c>
      <c r="V326" s="8">
        <v>1</v>
      </c>
      <c r="X326">
        <f>Sheet1!Q326</f>
        <v>534711</v>
      </c>
      <c r="Y326">
        <v>1.3</v>
      </c>
      <c r="Z326">
        <f t="shared" si="27"/>
        <v>695124</v>
      </c>
      <c r="AB326">
        <f t="shared" si="24"/>
        <v>86</v>
      </c>
    </row>
    <row r="327" spans="1:28" x14ac:dyDescent="0.15">
      <c r="A327" s="6">
        <v>10144</v>
      </c>
      <c r="B327" s="4">
        <v>3</v>
      </c>
      <c r="C327" s="4">
        <v>6</v>
      </c>
      <c r="D327" s="39" t="s">
        <v>833</v>
      </c>
      <c r="E327" s="39" t="s">
        <v>44</v>
      </c>
      <c r="F327" s="39" t="s">
        <v>813</v>
      </c>
      <c r="G327" s="39" t="s">
        <v>834</v>
      </c>
      <c r="H327" s="39" t="s">
        <v>783</v>
      </c>
      <c r="I327" s="39" t="s">
        <v>3478</v>
      </c>
      <c r="J327" s="43">
        <v>117</v>
      </c>
      <c r="K327" s="4">
        <v>168</v>
      </c>
      <c r="L327" s="6">
        <v>10145</v>
      </c>
      <c r="M327" s="42">
        <f t="shared" si="25"/>
        <v>695210</v>
      </c>
      <c r="N327" s="4">
        <f t="shared" si="26"/>
        <v>1</v>
      </c>
      <c r="O327" s="4">
        <v>33</v>
      </c>
      <c r="P327" s="4">
        <v>33</v>
      </c>
      <c r="V327" s="8">
        <v>1</v>
      </c>
      <c r="X327">
        <f>Sheet1!Q327</f>
        <v>534777</v>
      </c>
      <c r="Y327">
        <v>1.3</v>
      </c>
      <c r="Z327">
        <f t="shared" si="27"/>
        <v>695210</v>
      </c>
      <c r="AB327">
        <f t="shared" si="24"/>
        <v>86</v>
      </c>
    </row>
    <row r="328" spans="1:28" x14ac:dyDescent="0.15">
      <c r="A328" s="6">
        <v>10145</v>
      </c>
      <c r="B328" s="4">
        <v>3</v>
      </c>
      <c r="C328" s="4">
        <v>6</v>
      </c>
      <c r="D328" s="39" t="s">
        <v>835</v>
      </c>
      <c r="E328" s="39" t="s">
        <v>44</v>
      </c>
      <c r="F328" s="39" t="s">
        <v>836</v>
      </c>
      <c r="G328" s="39" t="s">
        <v>837</v>
      </c>
      <c r="H328" s="39" t="s">
        <v>783</v>
      </c>
      <c r="I328" s="39" t="s">
        <v>3479</v>
      </c>
      <c r="J328" s="43">
        <v>117</v>
      </c>
      <c r="K328" s="4">
        <v>169</v>
      </c>
      <c r="L328" s="6">
        <v>10146</v>
      </c>
      <c r="M328" s="42">
        <f t="shared" si="25"/>
        <v>718399</v>
      </c>
      <c r="N328" s="4">
        <f t="shared" si="26"/>
        <v>1</v>
      </c>
      <c r="O328" s="4">
        <v>33</v>
      </c>
      <c r="P328" s="4">
        <v>33</v>
      </c>
      <c r="V328" s="8">
        <v>1</v>
      </c>
      <c r="X328">
        <f>Sheet1!Q328</f>
        <v>552615</v>
      </c>
      <c r="Y328">
        <v>1.3</v>
      </c>
      <c r="Z328">
        <f t="shared" si="27"/>
        <v>718399</v>
      </c>
      <c r="AB328">
        <f t="shared" ref="AB328:AB391" si="28">Z328-Z327</f>
        <v>23189</v>
      </c>
    </row>
    <row r="329" spans="1:28" x14ac:dyDescent="0.15">
      <c r="A329" s="6">
        <v>10146</v>
      </c>
      <c r="B329" s="4">
        <v>3</v>
      </c>
      <c r="C329" s="4">
        <v>6</v>
      </c>
      <c r="D329" s="39" t="s">
        <v>838</v>
      </c>
      <c r="E329" s="39" t="s">
        <v>44</v>
      </c>
      <c r="F329" s="39" t="s">
        <v>839</v>
      </c>
      <c r="G329" s="39" t="s">
        <v>840</v>
      </c>
      <c r="H329" s="39" t="s">
        <v>783</v>
      </c>
      <c r="I329" s="39" t="s">
        <v>3477</v>
      </c>
      <c r="J329" s="43">
        <v>118</v>
      </c>
      <c r="K329" s="4">
        <v>161</v>
      </c>
      <c r="L329" s="6">
        <v>10147</v>
      </c>
      <c r="M329" s="42">
        <f t="shared" si="25"/>
        <v>706888</v>
      </c>
      <c r="N329" s="4">
        <f t="shared" si="26"/>
        <v>1</v>
      </c>
      <c r="O329" s="4">
        <v>33</v>
      </c>
      <c r="P329" s="4">
        <v>33</v>
      </c>
      <c r="V329" s="8">
        <v>1</v>
      </c>
      <c r="X329">
        <f>Sheet1!Q329</f>
        <v>543760</v>
      </c>
      <c r="Y329">
        <v>1.3</v>
      </c>
      <c r="Z329">
        <f t="shared" si="27"/>
        <v>706888</v>
      </c>
      <c r="AB329">
        <f t="shared" si="28"/>
        <v>-11511</v>
      </c>
    </row>
    <row r="330" spans="1:28" x14ac:dyDescent="0.15">
      <c r="A330" s="6">
        <v>10147</v>
      </c>
      <c r="B330" s="4">
        <v>3</v>
      </c>
      <c r="C330" s="4">
        <v>6</v>
      </c>
      <c r="D330" s="39" t="s">
        <v>841</v>
      </c>
      <c r="E330" s="39" t="s">
        <v>44</v>
      </c>
      <c r="F330" s="39" t="s">
        <v>839</v>
      </c>
      <c r="G330" s="39" t="s">
        <v>842</v>
      </c>
      <c r="H330" s="39" t="s">
        <v>783</v>
      </c>
      <c r="I330" s="39" t="s">
        <v>3477</v>
      </c>
      <c r="J330" s="43">
        <v>118</v>
      </c>
      <c r="K330" s="4">
        <v>162</v>
      </c>
      <c r="L330" s="6">
        <v>10148</v>
      </c>
      <c r="M330" s="42">
        <f t="shared" si="25"/>
        <v>706973</v>
      </c>
      <c r="N330" s="4">
        <f t="shared" si="26"/>
        <v>1</v>
      </c>
      <c r="O330" s="4">
        <v>33</v>
      </c>
      <c r="P330" s="4">
        <v>33</v>
      </c>
      <c r="V330" s="8">
        <v>1</v>
      </c>
      <c r="X330">
        <f>Sheet1!Q330</f>
        <v>543826</v>
      </c>
      <c r="Y330">
        <v>1.3</v>
      </c>
      <c r="Z330">
        <f t="shared" si="27"/>
        <v>706973</v>
      </c>
      <c r="AB330">
        <f t="shared" si="28"/>
        <v>85</v>
      </c>
    </row>
    <row r="331" spans="1:28" x14ac:dyDescent="0.15">
      <c r="A331" s="6">
        <v>10148</v>
      </c>
      <c r="B331" s="4">
        <v>3</v>
      </c>
      <c r="C331" s="4">
        <v>6</v>
      </c>
      <c r="D331" s="39" t="s">
        <v>843</v>
      </c>
      <c r="E331" s="39" t="s">
        <v>44</v>
      </c>
      <c r="F331" s="39" t="s">
        <v>839</v>
      </c>
      <c r="G331" s="39" t="s">
        <v>844</v>
      </c>
      <c r="H331" s="39" t="s">
        <v>783</v>
      </c>
      <c r="I331" s="39" t="s">
        <v>3477</v>
      </c>
      <c r="J331" s="43">
        <v>118</v>
      </c>
      <c r="K331" s="4">
        <v>163</v>
      </c>
      <c r="L331" s="6">
        <v>10149</v>
      </c>
      <c r="M331" s="42">
        <f t="shared" si="25"/>
        <v>707059</v>
      </c>
      <c r="N331" s="4">
        <f t="shared" si="26"/>
        <v>1</v>
      </c>
      <c r="O331" s="4">
        <v>33</v>
      </c>
      <c r="P331" s="4">
        <v>33</v>
      </c>
      <c r="V331" s="8">
        <v>1</v>
      </c>
      <c r="X331">
        <f>Sheet1!Q331</f>
        <v>543892</v>
      </c>
      <c r="Y331">
        <v>1.3</v>
      </c>
      <c r="Z331">
        <f t="shared" si="27"/>
        <v>707059</v>
      </c>
      <c r="AB331">
        <f t="shared" si="28"/>
        <v>86</v>
      </c>
    </row>
    <row r="332" spans="1:28" x14ac:dyDescent="0.15">
      <c r="A332" s="6">
        <v>10149</v>
      </c>
      <c r="B332" s="4">
        <v>3</v>
      </c>
      <c r="C332" s="4">
        <v>6</v>
      </c>
      <c r="D332" s="39" t="s">
        <v>845</v>
      </c>
      <c r="E332" s="39" t="s">
        <v>44</v>
      </c>
      <c r="F332" s="39" t="s">
        <v>839</v>
      </c>
      <c r="G332" s="39" t="s">
        <v>846</v>
      </c>
      <c r="H332" s="39" t="s">
        <v>783</v>
      </c>
      <c r="I332" s="39" t="s">
        <v>3477</v>
      </c>
      <c r="J332" s="43">
        <v>118</v>
      </c>
      <c r="K332" s="4">
        <v>164</v>
      </c>
      <c r="L332" s="6">
        <v>10150</v>
      </c>
      <c r="M332" s="42">
        <f t="shared" si="25"/>
        <v>707148</v>
      </c>
      <c r="N332" s="4">
        <f t="shared" si="26"/>
        <v>1</v>
      </c>
      <c r="O332" s="4">
        <v>33</v>
      </c>
      <c r="P332" s="4">
        <v>33</v>
      </c>
      <c r="V332" s="8">
        <v>1</v>
      </c>
      <c r="X332">
        <f>Sheet1!Q332</f>
        <v>543960</v>
      </c>
      <c r="Y332">
        <v>1.3</v>
      </c>
      <c r="Z332">
        <f t="shared" si="27"/>
        <v>707148</v>
      </c>
      <c r="AB332">
        <f t="shared" si="28"/>
        <v>89</v>
      </c>
    </row>
    <row r="333" spans="1:28" x14ac:dyDescent="0.15">
      <c r="A333" s="6">
        <v>10150</v>
      </c>
      <c r="B333" s="4">
        <v>3</v>
      </c>
      <c r="C333" s="4">
        <v>6</v>
      </c>
      <c r="D333" s="39" t="s">
        <v>847</v>
      </c>
      <c r="E333" s="39" t="s">
        <v>44</v>
      </c>
      <c r="F333" s="39" t="s">
        <v>848</v>
      </c>
      <c r="G333" s="39" t="s">
        <v>849</v>
      </c>
      <c r="H333" s="39" t="s">
        <v>783</v>
      </c>
      <c r="I333" s="39" t="s">
        <v>3480</v>
      </c>
      <c r="J333" s="43">
        <v>118</v>
      </c>
      <c r="K333" s="4">
        <v>165</v>
      </c>
      <c r="L333" s="6">
        <v>10201</v>
      </c>
      <c r="M333" s="42">
        <f t="shared" si="25"/>
        <v>788427</v>
      </c>
      <c r="N333" s="4">
        <f t="shared" si="26"/>
        <v>1</v>
      </c>
      <c r="O333" s="4">
        <v>33</v>
      </c>
      <c r="P333" s="4">
        <v>33</v>
      </c>
      <c r="V333" s="8">
        <v>1</v>
      </c>
      <c r="X333">
        <f>Sheet1!Q333</f>
        <v>606483</v>
      </c>
      <c r="Y333">
        <v>1.3</v>
      </c>
      <c r="Z333">
        <f t="shared" si="27"/>
        <v>788427</v>
      </c>
      <c r="AB333">
        <f t="shared" si="28"/>
        <v>81279</v>
      </c>
    </row>
    <row r="334" spans="1:28" x14ac:dyDescent="0.15">
      <c r="A334" s="6">
        <v>10201</v>
      </c>
      <c r="B334" s="4">
        <v>3</v>
      </c>
      <c r="C334" s="4">
        <v>6</v>
      </c>
      <c r="D334" s="39" t="s">
        <v>850</v>
      </c>
      <c r="E334" s="39" t="s">
        <v>44</v>
      </c>
      <c r="F334" s="39" t="s">
        <v>848</v>
      </c>
      <c r="G334" s="39" t="s">
        <v>851</v>
      </c>
      <c r="H334" s="39" t="s">
        <v>783</v>
      </c>
      <c r="I334" s="39" t="s">
        <v>3480</v>
      </c>
      <c r="J334" s="43">
        <v>119</v>
      </c>
      <c r="K334" s="4">
        <v>101</v>
      </c>
      <c r="L334" s="6">
        <v>10202</v>
      </c>
      <c r="M334" s="42">
        <f t="shared" si="25"/>
        <v>788507</v>
      </c>
      <c r="N334" s="4">
        <f t="shared" si="26"/>
        <v>1</v>
      </c>
      <c r="O334" s="4">
        <v>33</v>
      </c>
      <c r="P334" s="4">
        <v>33</v>
      </c>
      <c r="V334" s="8">
        <v>1</v>
      </c>
      <c r="X334">
        <f>Sheet1!Q334</f>
        <v>606544</v>
      </c>
      <c r="Y334">
        <v>1.3</v>
      </c>
      <c r="Z334">
        <f t="shared" si="27"/>
        <v>788507</v>
      </c>
      <c r="AB334">
        <f t="shared" si="28"/>
        <v>80</v>
      </c>
    </row>
    <row r="335" spans="1:28" x14ac:dyDescent="0.15">
      <c r="A335" s="6">
        <v>10202</v>
      </c>
      <c r="B335" s="4">
        <v>3</v>
      </c>
      <c r="C335" s="4">
        <v>6</v>
      </c>
      <c r="D335" s="39" t="s">
        <v>852</v>
      </c>
      <c r="E335" s="39" t="s">
        <v>44</v>
      </c>
      <c r="F335" s="39" t="s">
        <v>848</v>
      </c>
      <c r="G335" s="39" t="s">
        <v>853</v>
      </c>
      <c r="H335" s="39" t="s">
        <v>783</v>
      </c>
      <c r="I335" s="39" t="s">
        <v>3480</v>
      </c>
      <c r="J335" s="43">
        <v>119</v>
      </c>
      <c r="K335" s="4">
        <v>102</v>
      </c>
      <c r="L335" s="6">
        <v>10203</v>
      </c>
      <c r="M335" s="42">
        <f t="shared" si="25"/>
        <v>788587</v>
      </c>
      <c r="N335" s="4">
        <f t="shared" si="26"/>
        <v>1</v>
      </c>
      <c r="O335" s="4">
        <v>33</v>
      </c>
      <c r="P335" s="4">
        <v>33</v>
      </c>
      <c r="V335" s="8">
        <v>1</v>
      </c>
      <c r="X335">
        <f>Sheet1!Q335</f>
        <v>606606</v>
      </c>
      <c r="Y335">
        <v>1.3</v>
      </c>
      <c r="Z335">
        <f t="shared" si="27"/>
        <v>788587</v>
      </c>
      <c r="AB335">
        <f t="shared" si="28"/>
        <v>80</v>
      </c>
    </row>
    <row r="336" spans="1:28" x14ac:dyDescent="0.15">
      <c r="A336" s="6">
        <v>10203</v>
      </c>
      <c r="B336" s="4">
        <v>3</v>
      </c>
      <c r="C336" s="4">
        <v>6</v>
      </c>
      <c r="D336" s="39" t="s">
        <v>854</v>
      </c>
      <c r="E336" s="39" t="s">
        <v>44</v>
      </c>
      <c r="F336" s="39" t="s">
        <v>848</v>
      </c>
      <c r="G336" s="39" t="s">
        <v>855</v>
      </c>
      <c r="H336" s="39" t="s">
        <v>783</v>
      </c>
      <c r="I336" s="39" t="s">
        <v>3480</v>
      </c>
      <c r="J336" s="43">
        <v>119</v>
      </c>
      <c r="K336" s="4">
        <v>103</v>
      </c>
      <c r="L336" s="6">
        <v>10204</v>
      </c>
      <c r="M336" s="42">
        <f t="shared" si="25"/>
        <v>788667</v>
      </c>
      <c r="N336" s="4">
        <f t="shared" si="26"/>
        <v>1</v>
      </c>
      <c r="O336" s="4">
        <v>33</v>
      </c>
      <c r="P336" s="4">
        <v>33</v>
      </c>
      <c r="V336" s="8">
        <v>1</v>
      </c>
      <c r="X336">
        <f>Sheet1!Q336</f>
        <v>606667</v>
      </c>
      <c r="Y336">
        <v>1.3</v>
      </c>
      <c r="Z336">
        <f t="shared" si="27"/>
        <v>788667</v>
      </c>
      <c r="AB336">
        <f t="shared" si="28"/>
        <v>80</v>
      </c>
    </row>
    <row r="337" spans="1:28" x14ac:dyDescent="0.15">
      <c r="A337" s="6">
        <v>10204</v>
      </c>
      <c r="B337" s="4">
        <v>3</v>
      </c>
      <c r="C337" s="4">
        <v>6</v>
      </c>
      <c r="D337" s="39" t="s">
        <v>856</v>
      </c>
      <c r="E337" s="39" t="s">
        <v>44</v>
      </c>
      <c r="F337" s="39" t="s">
        <v>848</v>
      </c>
      <c r="G337" s="39" t="s">
        <v>857</v>
      </c>
      <c r="H337" s="39" t="s">
        <v>783</v>
      </c>
      <c r="I337" s="39" t="s">
        <v>3480</v>
      </c>
      <c r="J337" s="43">
        <v>119</v>
      </c>
      <c r="K337" s="4">
        <v>104</v>
      </c>
      <c r="L337" s="6">
        <v>10205</v>
      </c>
      <c r="M337" s="42">
        <f t="shared" si="25"/>
        <v>788747</v>
      </c>
      <c r="N337" s="4">
        <f t="shared" si="26"/>
        <v>1</v>
      </c>
      <c r="O337" s="4">
        <v>33</v>
      </c>
      <c r="P337" s="4">
        <v>33</v>
      </c>
      <c r="V337" s="8">
        <v>1</v>
      </c>
      <c r="X337">
        <f>Sheet1!Q337</f>
        <v>606729</v>
      </c>
      <c r="Y337">
        <v>1.3</v>
      </c>
      <c r="Z337">
        <f t="shared" si="27"/>
        <v>788747</v>
      </c>
      <c r="AB337">
        <f t="shared" si="28"/>
        <v>80</v>
      </c>
    </row>
    <row r="338" spans="1:28" x14ac:dyDescent="0.15">
      <c r="A338" s="6">
        <v>10205</v>
      </c>
      <c r="B338" s="4">
        <v>3</v>
      </c>
      <c r="C338" s="4">
        <v>6</v>
      </c>
      <c r="D338" s="39" t="s">
        <v>858</v>
      </c>
      <c r="E338" s="39" t="s">
        <v>44</v>
      </c>
      <c r="F338" s="39" t="s">
        <v>859</v>
      </c>
      <c r="G338" s="39" t="s">
        <v>860</v>
      </c>
      <c r="H338" s="39" t="s">
        <v>783</v>
      </c>
      <c r="I338" s="39" t="s">
        <v>3481</v>
      </c>
      <c r="J338" s="43">
        <v>119</v>
      </c>
      <c r="K338" s="4">
        <v>105</v>
      </c>
      <c r="L338" s="6">
        <v>10206</v>
      </c>
      <c r="M338" s="42">
        <f t="shared" si="25"/>
        <v>801576</v>
      </c>
      <c r="N338" s="4">
        <f t="shared" si="26"/>
        <v>1</v>
      </c>
      <c r="O338" s="4">
        <v>33</v>
      </c>
      <c r="P338" s="4">
        <v>33</v>
      </c>
      <c r="V338" s="8">
        <v>1</v>
      </c>
      <c r="X338">
        <f>Sheet1!Q338</f>
        <v>616597</v>
      </c>
      <c r="Y338">
        <v>1.3</v>
      </c>
      <c r="Z338">
        <f t="shared" si="27"/>
        <v>801576</v>
      </c>
      <c r="AB338">
        <f t="shared" si="28"/>
        <v>12829</v>
      </c>
    </row>
    <row r="339" spans="1:28" x14ac:dyDescent="0.15">
      <c r="A339" s="6">
        <v>10206</v>
      </c>
      <c r="B339" s="4">
        <v>3</v>
      </c>
      <c r="C339" s="4">
        <v>6</v>
      </c>
      <c r="D339" s="39" t="s">
        <v>861</v>
      </c>
      <c r="E339" s="39" t="s">
        <v>44</v>
      </c>
      <c r="F339" s="39" t="s">
        <v>859</v>
      </c>
      <c r="G339" s="39" t="s">
        <v>862</v>
      </c>
      <c r="H339" s="39" t="s">
        <v>783</v>
      </c>
      <c r="I339" s="39" t="s">
        <v>3481</v>
      </c>
      <c r="J339" s="43">
        <v>120</v>
      </c>
      <c r="K339" s="4">
        <v>106</v>
      </c>
      <c r="L339" s="6">
        <v>10207</v>
      </c>
      <c r="M339" s="42">
        <f t="shared" si="25"/>
        <v>801656</v>
      </c>
      <c r="N339" s="4">
        <f t="shared" si="26"/>
        <v>1</v>
      </c>
      <c r="O339" s="4">
        <v>33</v>
      </c>
      <c r="P339" s="4">
        <v>33</v>
      </c>
      <c r="V339" s="8">
        <v>1</v>
      </c>
      <c r="X339">
        <f>Sheet1!Q339</f>
        <v>616659</v>
      </c>
      <c r="Y339">
        <v>1.3</v>
      </c>
      <c r="Z339">
        <f t="shared" si="27"/>
        <v>801656</v>
      </c>
      <c r="AB339">
        <f t="shared" si="28"/>
        <v>80</v>
      </c>
    </row>
    <row r="340" spans="1:28" x14ac:dyDescent="0.15">
      <c r="A340" s="6">
        <v>10207</v>
      </c>
      <c r="B340" s="4">
        <v>3</v>
      </c>
      <c r="C340" s="4">
        <v>6</v>
      </c>
      <c r="D340" s="39" t="s">
        <v>863</v>
      </c>
      <c r="E340" s="39" t="s">
        <v>44</v>
      </c>
      <c r="F340" s="39" t="s">
        <v>859</v>
      </c>
      <c r="G340" s="39" t="s">
        <v>864</v>
      </c>
      <c r="H340" s="39" t="s">
        <v>783</v>
      </c>
      <c r="I340" s="39" t="s">
        <v>3481</v>
      </c>
      <c r="J340" s="43">
        <v>120</v>
      </c>
      <c r="K340" s="4">
        <v>107</v>
      </c>
      <c r="L340" s="6">
        <v>10208</v>
      </c>
      <c r="M340" s="42">
        <f t="shared" si="25"/>
        <v>801736</v>
      </c>
      <c r="N340" s="4">
        <f t="shared" si="26"/>
        <v>1</v>
      </c>
      <c r="O340" s="4">
        <v>33</v>
      </c>
      <c r="P340" s="4">
        <v>33</v>
      </c>
      <c r="V340" s="8">
        <v>1</v>
      </c>
      <c r="X340">
        <f>Sheet1!Q340</f>
        <v>616720</v>
      </c>
      <c r="Y340">
        <v>1.3</v>
      </c>
      <c r="Z340">
        <f t="shared" si="27"/>
        <v>801736</v>
      </c>
      <c r="AB340">
        <f t="shared" si="28"/>
        <v>80</v>
      </c>
    </row>
    <row r="341" spans="1:28" x14ac:dyDescent="0.15">
      <c r="A341" s="6">
        <v>10208</v>
      </c>
      <c r="B341" s="4">
        <v>3</v>
      </c>
      <c r="C341" s="4">
        <v>6</v>
      </c>
      <c r="D341" s="39" t="s">
        <v>865</v>
      </c>
      <c r="E341" s="39" t="s">
        <v>44</v>
      </c>
      <c r="F341" s="39" t="s">
        <v>859</v>
      </c>
      <c r="G341" s="39" t="s">
        <v>866</v>
      </c>
      <c r="H341" s="39" t="s">
        <v>783</v>
      </c>
      <c r="I341" s="39" t="s">
        <v>3481</v>
      </c>
      <c r="J341" s="43">
        <v>120</v>
      </c>
      <c r="K341" s="4">
        <v>108</v>
      </c>
      <c r="L341" s="6">
        <v>10209</v>
      </c>
      <c r="M341" s="42">
        <f t="shared" si="25"/>
        <v>801816</v>
      </c>
      <c r="N341" s="4">
        <f t="shared" si="26"/>
        <v>1</v>
      </c>
      <c r="O341" s="4">
        <v>33</v>
      </c>
      <c r="P341" s="4">
        <v>33</v>
      </c>
      <c r="V341" s="8">
        <v>1</v>
      </c>
      <c r="X341">
        <f>Sheet1!Q341</f>
        <v>616782</v>
      </c>
      <c r="Y341">
        <v>1.3</v>
      </c>
      <c r="Z341">
        <f t="shared" si="27"/>
        <v>801816</v>
      </c>
      <c r="AB341">
        <f t="shared" si="28"/>
        <v>80</v>
      </c>
    </row>
    <row r="342" spans="1:28" x14ac:dyDescent="0.15">
      <c r="A342" s="6">
        <v>10209</v>
      </c>
      <c r="B342" s="4">
        <v>3</v>
      </c>
      <c r="C342" s="4">
        <v>6</v>
      </c>
      <c r="D342" s="39" t="s">
        <v>867</v>
      </c>
      <c r="E342" s="39" t="s">
        <v>44</v>
      </c>
      <c r="F342" s="39" t="s">
        <v>859</v>
      </c>
      <c r="G342" s="39" t="s">
        <v>868</v>
      </c>
      <c r="H342" s="39" t="s">
        <v>783</v>
      </c>
      <c r="I342" s="39" t="s">
        <v>3481</v>
      </c>
      <c r="J342" s="43">
        <v>120</v>
      </c>
      <c r="K342" s="4">
        <v>109</v>
      </c>
      <c r="L342" s="6">
        <v>10210</v>
      </c>
      <c r="M342" s="42">
        <f t="shared" si="25"/>
        <v>801897</v>
      </c>
      <c r="N342" s="4">
        <f t="shared" si="26"/>
        <v>1</v>
      </c>
      <c r="O342" s="4">
        <v>33</v>
      </c>
      <c r="P342" s="4">
        <v>33</v>
      </c>
      <c r="V342" s="8">
        <v>1</v>
      </c>
      <c r="X342">
        <f>Sheet1!Q342</f>
        <v>616844</v>
      </c>
      <c r="Y342">
        <v>1.3</v>
      </c>
      <c r="Z342">
        <f t="shared" si="27"/>
        <v>801897</v>
      </c>
      <c r="AB342">
        <f t="shared" si="28"/>
        <v>81</v>
      </c>
    </row>
    <row r="343" spans="1:28" x14ac:dyDescent="0.15">
      <c r="A343" s="6">
        <v>10210</v>
      </c>
      <c r="B343" s="4">
        <v>3</v>
      </c>
      <c r="C343" s="4">
        <v>6</v>
      </c>
      <c r="D343" s="39" t="s">
        <v>869</v>
      </c>
      <c r="E343" s="39" t="s">
        <v>44</v>
      </c>
      <c r="F343" s="39" t="s">
        <v>870</v>
      </c>
      <c r="G343" s="39" t="s">
        <v>871</v>
      </c>
      <c r="H343" s="39" t="s">
        <v>783</v>
      </c>
      <c r="I343" s="39" t="s">
        <v>3482</v>
      </c>
      <c r="J343" s="43">
        <v>120</v>
      </c>
      <c r="K343" s="4">
        <v>101</v>
      </c>
      <c r="L343" s="6">
        <v>10211</v>
      </c>
      <c r="M343" s="42">
        <f t="shared" si="25"/>
        <v>814830</v>
      </c>
      <c r="N343" s="4">
        <f t="shared" si="26"/>
        <v>1</v>
      </c>
      <c r="O343" s="4">
        <v>33</v>
      </c>
      <c r="P343" s="4">
        <v>33</v>
      </c>
      <c r="V343" s="8">
        <v>1</v>
      </c>
      <c r="X343">
        <f>Sheet1!Q343</f>
        <v>626793</v>
      </c>
      <c r="Y343">
        <v>1.3</v>
      </c>
      <c r="Z343">
        <f t="shared" si="27"/>
        <v>814830</v>
      </c>
      <c r="AB343">
        <f t="shared" si="28"/>
        <v>12933</v>
      </c>
    </row>
    <row r="344" spans="1:28" x14ac:dyDescent="0.15">
      <c r="A344" s="6">
        <v>10211</v>
      </c>
      <c r="B344" s="4">
        <v>3</v>
      </c>
      <c r="C344" s="4">
        <v>6</v>
      </c>
      <c r="D344" s="39" t="s">
        <v>872</v>
      </c>
      <c r="E344" s="39" t="s">
        <v>44</v>
      </c>
      <c r="F344" s="39" t="s">
        <v>870</v>
      </c>
      <c r="G344" s="39" t="s">
        <v>873</v>
      </c>
      <c r="H344" s="39" t="s">
        <v>783</v>
      </c>
      <c r="I344" s="39" t="s">
        <v>3482</v>
      </c>
      <c r="J344" s="43">
        <v>121</v>
      </c>
      <c r="K344" s="4">
        <v>102</v>
      </c>
      <c r="L344" s="6">
        <v>10212</v>
      </c>
      <c r="M344" s="42">
        <f t="shared" si="25"/>
        <v>814912</v>
      </c>
      <c r="N344" s="4">
        <f t="shared" si="26"/>
        <v>1</v>
      </c>
      <c r="O344" s="4">
        <v>33</v>
      </c>
      <c r="P344" s="4">
        <v>33</v>
      </c>
      <c r="V344" s="8">
        <v>1</v>
      </c>
      <c r="X344">
        <f>Sheet1!Q344</f>
        <v>626856</v>
      </c>
      <c r="Y344">
        <v>1.3</v>
      </c>
      <c r="Z344">
        <f t="shared" si="27"/>
        <v>814912</v>
      </c>
      <c r="AB344">
        <f t="shared" si="28"/>
        <v>82</v>
      </c>
    </row>
    <row r="345" spans="1:28" x14ac:dyDescent="0.15">
      <c r="A345" s="6">
        <v>10212</v>
      </c>
      <c r="B345" s="4">
        <v>3</v>
      </c>
      <c r="C345" s="4">
        <v>6</v>
      </c>
      <c r="D345" s="39" t="s">
        <v>874</v>
      </c>
      <c r="E345" s="39" t="s">
        <v>44</v>
      </c>
      <c r="F345" s="39" t="s">
        <v>870</v>
      </c>
      <c r="G345" s="39" t="s">
        <v>875</v>
      </c>
      <c r="H345" s="39" t="s">
        <v>783</v>
      </c>
      <c r="I345" s="39" t="s">
        <v>3482</v>
      </c>
      <c r="J345" s="43">
        <v>121</v>
      </c>
      <c r="K345" s="4">
        <v>103</v>
      </c>
      <c r="L345" s="6">
        <v>10213</v>
      </c>
      <c r="M345" s="42">
        <f t="shared" si="25"/>
        <v>814993</v>
      </c>
      <c r="N345" s="4">
        <f t="shared" si="26"/>
        <v>1</v>
      </c>
      <c r="O345" s="4">
        <v>33</v>
      </c>
      <c r="P345" s="4">
        <v>33</v>
      </c>
      <c r="V345" s="8">
        <v>1</v>
      </c>
      <c r="X345">
        <f>Sheet1!Q345</f>
        <v>626918</v>
      </c>
      <c r="Y345">
        <v>1.3</v>
      </c>
      <c r="Z345">
        <f t="shared" si="27"/>
        <v>814993</v>
      </c>
      <c r="AB345">
        <f t="shared" si="28"/>
        <v>81</v>
      </c>
    </row>
    <row r="346" spans="1:28" x14ac:dyDescent="0.15">
      <c r="A346" s="6">
        <v>10213</v>
      </c>
      <c r="B346" s="4">
        <v>3</v>
      </c>
      <c r="C346" s="4">
        <v>6</v>
      </c>
      <c r="D346" s="39" t="s">
        <v>876</v>
      </c>
      <c r="E346" s="39" t="s">
        <v>44</v>
      </c>
      <c r="F346" s="39" t="s">
        <v>870</v>
      </c>
      <c r="G346" s="39" t="s">
        <v>877</v>
      </c>
      <c r="H346" s="39" t="s">
        <v>783</v>
      </c>
      <c r="I346" s="39" t="s">
        <v>3482</v>
      </c>
      <c r="J346" s="43">
        <v>121</v>
      </c>
      <c r="K346" s="4">
        <v>104</v>
      </c>
      <c r="L346" s="6">
        <v>10214</v>
      </c>
      <c r="M346" s="42">
        <f t="shared" si="25"/>
        <v>815075</v>
      </c>
      <c r="N346" s="4">
        <f t="shared" si="26"/>
        <v>1</v>
      </c>
      <c r="O346" s="4">
        <v>33</v>
      </c>
      <c r="P346" s="4">
        <v>33</v>
      </c>
      <c r="V346" s="8">
        <v>1</v>
      </c>
      <c r="X346">
        <f>Sheet1!Q346</f>
        <v>626981</v>
      </c>
      <c r="Y346">
        <v>1.3</v>
      </c>
      <c r="Z346">
        <f t="shared" si="27"/>
        <v>815075</v>
      </c>
      <c r="AB346">
        <f t="shared" si="28"/>
        <v>82</v>
      </c>
    </row>
    <row r="347" spans="1:28" x14ac:dyDescent="0.15">
      <c r="A347" s="6">
        <v>10214</v>
      </c>
      <c r="B347" s="4">
        <v>3</v>
      </c>
      <c r="C347" s="4">
        <v>6</v>
      </c>
      <c r="D347" s="39" t="s">
        <v>878</v>
      </c>
      <c r="E347" s="39" t="s">
        <v>44</v>
      </c>
      <c r="F347" s="39" t="s">
        <v>870</v>
      </c>
      <c r="G347" s="39" t="s">
        <v>879</v>
      </c>
      <c r="H347" s="39" t="s">
        <v>783</v>
      </c>
      <c r="I347" s="39" t="s">
        <v>3482</v>
      </c>
      <c r="J347" s="43">
        <v>121</v>
      </c>
      <c r="K347" s="4">
        <v>105</v>
      </c>
      <c r="L347" s="6">
        <v>10215</v>
      </c>
      <c r="M347" s="42">
        <f t="shared" si="25"/>
        <v>815155</v>
      </c>
      <c r="N347" s="4">
        <f t="shared" si="26"/>
        <v>1</v>
      </c>
      <c r="O347" s="4">
        <v>33</v>
      </c>
      <c r="P347" s="4">
        <v>33</v>
      </c>
      <c r="V347" s="8">
        <v>1</v>
      </c>
      <c r="X347">
        <f>Sheet1!Q347</f>
        <v>627043</v>
      </c>
      <c r="Y347">
        <v>1.3</v>
      </c>
      <c r="Z347">
        <f t="shared" si="27"/>
        <v>815155</v>
      </c>
      <c r="AB347">
        <f t="shared" si="28"/>
        <v>80</v>
      </c>
    </row>
    <row r="348" spans="1:28" x14ac:dyDescent="0.15">
      <c r="A348" s="6">
        <v>10215</v>
      </c>
      <c r="B348" s="4">
        <v>3</v>
      </c>
      <c r="C348" s="4">
        <v>6</v>
      </c>
      <c r="D348" s="39" t="s">
        <v>880</v>
      </c>
      <c r="E348" s="39" t="s">
        <v>44</v>
      </c>
      <c r="F348" s="39" t="s">
        <v>881</v>
      </c>
      <c r="G348" s="39" t="s">
        <v>882</v>
      </c>
      <c r="H348" s="39" t="s">
        <v>783</v>
      </c>
      <c r="I348" s="39" t="s">
        <v>3483</v>
      </c>
      <c r="J348" s="43">
        <v>121</v>
      </c>
      <c r="K348" s="4">
        <v>106</v>
      </c>
      <c r="L348" s="6">
        <v>10216</v>
      </c>
      <c r="M348" s="42">
        <f t="shared" si="25"/>
        <v>828197</v>
      </c>
      <c r="N348" s="4">
        <f t="shared" si="26"/>
        <v>1</v>
      </c>
      <c r="O348" s="4">
        <v>33</v>
      </c>
      <c r="P348" s="4">
        <v>33</v>
      </c>
      <c r="V348" s="8">
        <v>1</v>
      </c>
      <c r="X348">
        <f>Sheet1!Q348</f>
        <v>637075</v>
      </c>
      <c r="Y348">
        <v>1.3</v>
      </c>
      <c r="Z348">
        <f t="shared" si="27"/>
        <v>828197</v>
      </c>
      <c r="AB348">
        <f t="shared" si="28"/>
        <v>13042</v>
      </c>
    </row>
    <row r="349" spans="1:28" x14ac:dyDescent="0.15">
      <c r="A349" s="6">
        <v>10216</v>
      </c>
      <c r="B349" s="4">
        <v>3</v>
      </c>
      <c r="C349" s="4">
        <v>6</v>
      </c>
      <c r="D349" s="39" t="s">
        <v>883</v>
      </c>
      <c r="E349" s="39" t="s">
        <v>44</v>
      </c>
      <c r="F349" s="39" t="s">
        <v>884</v>
      </c>
      <c r="G349" s="39" t="s">
        <v>885</v>
      </c>
      <c r="H349" s="39" t="s">
        <v>783</v>
      </c>
      <c r="I349" s="39" t="s">
        <v>3483</v>
      </c>
      <c r="J349" s="43">
        <v>122</v>
      </c>
      <c r="K349" s="4">
        <v>107</v>
      </c>
      <c r="L349" s="6">
        <v>10217</v>
      </c>
      <c r="M349" s="42">
        <f t="shared" si="25"/>
        <v>828278</v>
      </c>
      <c r="N349" s="4">
        <f t="shared" si="26"/>
        <v>1</v>
      </c>
      <c r="O349" s="4">
        <v>33</v>
      </c>
      <c r="P349" s="4">
        <v>33</v>
      </c>
      <c r="V349" s="8">
        <v>1</v>
      </c>
      <c r="X349">
        <f>Sheet1!Q349</f>
        <v>637137</v>
      </c>
      <c r="Y349">
        <v>1.3</v>
      </c>
      <c r="Z349">
        <f t="shared" si="27"/>
        <v>828278</v>
      </c>
      <c r="AB349">
        <f t="shared" si="28"/>
        <v>81</v>
      </c>
    </row>
    <row r="350" spans="1:28" x14ac:dyDescent="0.15">
      <c r="A350" s="6">
        <v>10217</v>
      </c>
      <c r="B350" s="4">
        <v>3</v>
      </c>
      <c r="C350" s="4">
        <v>6</v>
      </c>
      <c r="D350" s="39" t="s">
        <v>886</v>
      </c>
      <c r="E350" s="39" t="s">
        <v>44</v>
      </c>
      <c r="F350" s="39" t="s">
        <v>884</v>
      </c>
      <c r="G350" s="39" t="s">
        <v>887</v>
      </c>
      <c r="H350" s="39" t="s">
        <v>783</v>
      </c>
      <c r="I350" s="39" t="s">
        <v>3483</v>
      </c>
      <c r="J350" s="43">
        <v>122</v>
      </c>
      <c r="K350" s="4">
        <v>108</v>
      </c>
      <c r="L350" s="6">
        <v>10218</v>
      </c>
      <c r="M350" s="42">
        <f t="shared" si="25"/>
        <v>828360</v>
      </c>
      <c r="N350" s="4">
        <f t="shared" si="26"/>
        <v>1</v>
      </c>
      <c r="O350" s="4">
        <v>33</v>
      </c>
      <c r="P350" s="4">
        <v>33</v>
      </c>
      <c r="V350" s="8">
        <v>1</v>
      </c>
      <c r="X350">
        <f>Sheet1!Q350</f>
        <v>637200</v>
      </c>
      <c r="Y350">
        <v>1.3</v>
      </c>
      <c r="Z350">
        <f t="shared" si="27"/>
        <v>828360</v>
      </c>
      <c r="AB350">
        <f t="shared" si="28"/>
        <v>82</v>
      </c>
    </row>
    <row r="351" spans="1:28" x14ac:dyDescent="0.15">
      <c r="A351" s="6">
        <v>10218</v>
      </c>
      <c r="B351" s="4">
        <v>3</v>
      </c>
      <c r="C351" s="4">
        <v>6</v>
      </c>
      <c r="D351" s="39" t="s">
        <v>888</v>
      </c>
      <c r="E351" s="39" t="s">
        <v>44</v>
      </c>
      <c r="F351" s="39" t="s">
        <v>884</v>
      </c>
      <c r="G351" s="39" t="s">
        <v>889</v>
      </c>
      <c r="H351" s="39" t="s">
        <v>783</v>
      </c>
      <c r="I351" s="39" t="s">
        <v>3483</v>
      </c>
      <c r="J351" s="43">
        <v>122</v>
      </c>
      <c r="K351" s="4">
        <v>109</v>
      </c>
      <c r="L351" s="6">
        <v>10219</v>
      </c>
      <c r="M351" s="42">
        <f t="shared" si="25"/>
        <v>828440</v>
      </c>
      <c r="N351" s="4">
        <f t="shared" si="26"/>
        <v>1</v>
      </c>
      <c r="O351" s="4">
        <v>33</v>
      </c>
      <c r="P351" s="4">
        <v>33</v>
      </c>
      <c r="V351" s="8">
        <v>1</v>
      </c>
      <c r="X351">
        <f>Sheet1!Q351</f>
        <v>637262</v>
      </c>
      <c r="Y351">
        <v>1.3</v>
      </c>
      <c r="Z351">
        <f t="shared" si="27"/>
        <v>828440</v>
      </c>
      <c r="AB351">
        <f t="shared" si="28"/>
        <v>80</v>
      </c>
    </row>
    <row r="352" spans="1:28" x14ac:dyDescent="0.15">
      <c r="A352" s="6">
        <v>10219</v>
      </c>
      <c r="B352" s="4">
        <v>3</v>
      </c>
      <c r="C352" s="4">
        <v>6</v>
      </c>
      <c r="D352" s="39" t="s">
        <v>890</v>
      </c>
      <c r="E352" s="39" t="s">
        <v>44</v>
      </c>
      <c r="F352" s="39" t="s">
        <v>884</v>
      </c>
      <c r="G352" s="39" t="s">
        <v>891</v>
      </c>
      <c r="H352" s="39" t="s">
        <v>783</v>
      </c>
      <c r="I352" s="39" t="s">
        <v>3483</v>
      </c>
      <c r="J352" s="43">
        <v>122</v>
      </c>
      <c r="K352" s="4">
        <v>101</v>
      </c>
      <c r="L352" s="6">
        <v>10220</v>
      </c>
      <c r="M352" s="42">
        <f t="shared" si="25"/>
        <v>828523</v>
      </c>
      <c r="N352" s="4">
        <f t="shared" si="26"/>
        <v>1</v>
      </c>
      <c r="O352" s="4">
        <v>33</v>
      </c>
      <c r="P352" s="4">
        <v>33</v>
      </c>
      <c r="V352" s="8">
        <v>1</v>
      </c>
      <c r="X352">
        <f>Sheet1!Q352</f>
        <v>637326</v>
      </c>
      <c r="Y352">
        <v>1.3</v>
      </c>
      <c r="Z352">
        <f t="shared" si="27"/>
        <v>828523</v>
      </c>
      <c r="AB352">
        <f t="shared" si="28"/>
        <v>83</v>
      </c>
    </row>
    <row r="353" spans="1:28" x14ac:dyDescent="0.15">
      <c r="A353" s="6">
        <v>10220</v>
      </c>
      <c r="B353" s="4">
        <v>3</v>
      </c>
      <c r="C353" s="4">
        <v>6</v>
      </c>
      <c r="D353" s="39" t="s">
        <v>892</v>
      </c>
      <c r="E353" s="39" t="s">
        <v>44</v>
      </c>
      <c r="F353" s="39" t="s">
        <v>893</v>
      </c>
      <c r="G353" s="39" t="s">
        <v>894</v>
      </c>
      <c r="H353" s="39" t="s">
        <v>783</v>
      </c>
      <c r="I353" s="39" t="s">
        <v>3484</v>
      </c>
      <c r="J353" s="43">
        <v>122</v>
      </c>
      <c r="K353" s="4">
        <v>102</v>
      </c>
      <c r="L353" s="6">
        <v>10221</v>
      </c>
      <c r="M353" s="42">
        <f t="shared" si="25"/>
        <v>841672</v>
      </c>
      <c r="N353" s="4">
        <f t="shared" si="26"/>
        <v>1</v>
      </c>
      <c r="O353" s="4">
        <v>33</v>
      </c>
      <c r="P353" s="4">
        <v>33</v>
      </c>
      <c r="V353" s="8">
        <v>1</v>
      </c>
      <c r="X353">
        <f>Sheet1!Q353</f>
        <v>647440</v>
      </c>
      <c r="Y353">
        <v>1.3</v>
      </c>
      <c r="Z353">
        <f t="shared" si="27"/>
        <v>841672</v>
      </c>
      <c r="AB353">
        <f t="shared" si="28"/>
        <v>13149</v>
      </c>
    </row>
    <row r="354" spans="1:28" x14ac:dyDescent="0.15">
      <c r="A354" s="6">
        <v>10221</v>
      </c>
      <c r="B354" s="4">
        <v>3</v>
      </c>
      <c r="C354" s="4">
        <v>6</v>
      </c>
      <c r="D354" s="39" t="s">
        <v>895</v>
      </c>
      <c r="E354" s="39" t="s">
        <v>44</v>
      </c>
      <c r="F354" s="39" t="s">
        <v>893</v>
      </c>
      <c r="G354" s="39" t="s">
        <v>896</v>
      </c>
      <c r="H354" s="39" t="s">
        <v>783</v>
      </c>
      <c r="I354" s="39" t="s">
        <v>3484</v>
      </c>
      <c r="J354" s="43">
        <v>123</v>
      </c>
      <c r="K354" s="4">
        <v>103</v>
      </c>
      <c r="L354" s="6">
        <v>10222</v>
      </c>
      <c r="M354" s="42">
        <f t="shared" si="25"/>
        <v>841752</v>
      </c>
      <c r="N354" s="4">
        <f t="shared" si="26"/>
        <v>1</v>
      </c>
      <c r="O354" s="4">
        <v>33</v>
      </c>
      <c r="P354" s="4">
        <v>33</v>
      </c>
      <c r="V354" s="8">
        <v>1</v>
      </c>
      <c r="X354">
        <f>Sheet1!Q354</f>
        <v>647502</v>
      </c>
      <c r="Y354">
        <v>1.3</v>
      </c>
      <c r="Z354">
        <f t="shared" si="27"/>
        <v>841752</v>
      </c>
      <c r="AB354">
        <f t="shared" si="28"/>
        <v>80</v>
      </c>
    </row>
    <row r="355" spans="1:28" x14ac:dyDescent="0.15">
      <c r="A355" s="6">
        <v>10222</v>
      </c>
      <c r="B355" s="4">
        <v>3</v>
      </c>
      <c r="C355" s="4">
        <v>6</v>
      </c>
      <c r="D355" s="39" t="s">
        <v>897</v>
      </c>
      <c r="E355" s="39" t="s">
        <v>44</v>
      </c>
      <c r="F355" s="39" t="s">
        <v>893</v>
      </c>
      <c r="G355" s="39" t="s">
        <v>898</v>
      </c>
      <c r="H355" s="39" t="s">
        <v>783</v>
      </c>
      <c r="I355" s="39" t="s">
        <v>3484</v>
      </c>
      <c r="J355" s="43">
        <v>123</v>
      </c>
      <c r="K355" s="4">
        <v>104</v>
      </c>
      <c r="L355" s="6">
        <v>10223</v>
      </c>
      <c r="M355" s="42">
        <f t="shared" si="25"/>
        <v>841835</v>
      </c>
      <c r="N355" s="4">
        <f t="shared" si="26"/>
        <v>1</v>
      </c>
      <c r="O355" s="4">
        <v>33</v>
      </c>
      <c r="P355" s="4">
        <v>33</v>
      </c>
      <c r="V355" s="8">
        <v>1</v>
      </c>
      <c r="X355">
        <f>Sheet1!Q355</f>
        <v>647566</v>
      </c>
      <c r="Y355">
        <v>1.3</v>
      </c>
      <c r="Z355">
        <f t="shared" si="27"/>
        <v>841835</v>
      </c>
      <c r="AB355">
        <f t="shared" si="28"/>
        <v>83</v>
      </c>
    </row>
    <row r="356" spans="1:28" x14ac:dyDescent="0.15">
      <c r="A356" s="6">
        <v>10223</v>
      </c>
      <c r="B356" s="4">
        <v>3</v>
      </c>
      <c r="C356" s="4">
        <v>6</v>
      </c>
      <c r="D356" s="39" t="s">
        <v>899</v>
      </c>
      <c r="E356" s="39" t="s">
        <v>44</v>
      </c>
      <c r="F356" s="39" t="s">
        <v>893</v>
      </c>
      <c r="G356" s="39" t="s">
        <v>900</v>
      </c>
      <c r="H356" s="39" t="s">
        <v>783</v>
      </c>
      <c r="I356" s="39" t="s">
        <v>3485</v>
      </c>
      <c r="J356" s="43">
        <v>123</v>
      </c>
      <c r="K356" s="4">
        <v>105</v>
      </c>
      <c r="L356" s="6">
        <v>10224</v>
      </c>
      <c r="M356" s="42">
        <f t="shared" si="25"/>
        <v>841917</v>
      </c>
      <c r="N356" s="4">
        <f t="shared" si="26"/>
        <v>1</v>
      </c>
      <c r="O356" s="4">
        <v>33</v>
      </c>
      <c r="P356" s="4">
        <v>33</v>
      </c>
      <c r="V356" s="8">
        <v>1</v>
      </c>
      <c r="X356">
        <f>Sheet1!Q356</f>
        <v>647629</v>
      </c>
      <c r="Y356">
        <v>1.3</v>
      </c>
      <c r="Z356">
        <f t="shared" si="27"/>
        <v>841917</v>
      </c>
      <c r="AB356">
        <f t="shared" si="28"/>
        <v>82</v>
      </c>
    </row>
    <row r="357" spans="1:28" x14ac:dyDescent="0.15">
      <c r="A357" s="6">
        <v>10224</v>
      </c>
      <c r="B357" s="4">
        <v>3</v>
      </c>
      <c r="C357" s="4">
        <v>6</v>
      </c>
      <c r="D357" s="39" t="s">
        <v>901</v>
      </c>
      <c r="E357" s="39" t="s">
        <v>44</v>
      </c>
      <c r="F357" s="39" t="s">
        <v>893</v>
      </c>
      <c r="G357" s="39" t="s">
        <v>902</v>
      </c>
      <c r="H357" s="39" t="s">
        <v>783</v>
      </c>
      <c r="I357" s="39" t="s">
        <v>3485</v>
      </c>
      <c r="J357" s="43">
        <v>123</v>
      </c>
      <c r="K357" s="4">
        <v>106</v>
      </c>
      <c r="L357" s="6">
        <v>10225</v>
      </c>
      <c r="M357" s="42">
        <f t="shared" si="25"/>
        <v>842000</v>
      </c>
      <c r="N357" s="4">
        <f t="shared" si="26"/>
        <v>1</v>
      </c>
      <c r="O357" s="4">
        <v>33</v>
      </c>
      <c r="P357" s="4">
        <v>33</v>
      </c>
      <c r="V357" s="8">
        <v>1</v>
      </c>
      <c r="X357">
        <f>Sheet1!Q357</f>
        <v>647693</v>
      </c>
      <c r="Y357">
        <v>1.3</v>
      </c>
      <c r="Z357">
        <f t="shared" si="27"/>
        <v>842000</v>
      </c>
      <c r="AB357">
        <f t="shared" si="28"/>
        <v>83</v>
      </c>
    </row>
    <row r="358" spans="1:28" x14ac:dyDescent="0.15">
      <c r="A358" s="6">
        <v>10225</v>
      </c>
      <c r="B358" s="4">
        <v>3</v>
      </c>
      <c r="C358" s="4">
        <v>6</v>
      </c>
      <c r="D358" s="39" t="s">
        <v>903</v>
      </c>
      <c r="E358" s="39" t="s">
        <v>44</v>
      </c>
      <c r="F358" s="39" t="s">
        <v>904</v>
      </c>
      <c r="G358" s="39" t="s">
        <v>905</v>
      </c>
      <c r="H358" s="39" t="s">
        <v>783</v>
      </c>
      <c r="I358" s="39" t="s">
        <v>3486</v>
      </c>
      <c r="J358" s="43">
        <v>123</v>
      </c>
      <c r="K358" s="4">
        <v>107</v>
      </c>
      <c r="L358" s="6">
        <v>10226</v>
      </c>
      <c r="M358" s="42">
        <f t="shared" si="25"/>
        <v>855254</v>
      </c>
      <c r="N358" s="4">
        <f t="shared" si="26"/>
        <v>1</v>
      </c>
      <c r="O358" s="4">
        <v>33</v>
      </c>
      <c r="P358" s="4">
        <v>33</v>
      </c>
      <c r="V358" s="8">
        <v>1</v>
      </c>
      <c r="X358">
        <f>Sheet1!Q358</f>
        <v>657888</v>
      </c>
      <c r="Y358">
        <v>1.3</v>
      </c>
      <c r="Z358">
        <f t="shared" si="27"/>
        <v>855254</v>
      </c>
      <c r="AB358">
        <f t="shared" si="28"/>
        <v>13254</v>
      </c>
    </row>
    <row r="359" spans="1:28" x14ac:dyDescent="0.15">
      <c r="A359" s="6">
        <v>10226</v>
      </c>
      <c r="B359" s="4">
        <v>3</v>
      </c>
      <c r="C359" s="4">
        <v>6</v>
      </c>
      <c r="D359" s="39" t="s">
        <v>906</v>
      </c>
      <c r="E359" s="39" t="s">
        <v>44</v>
      </c>
      <c r="F359" s="39" t="s">
        <v>904</v>
      </c>
      <c r="G359" s="39" t="s">
        <v>907</v>
      </c>
      <c r="H359" s="39" t="s">
        <v>783</v>
      </c>
      <c r="I359" s="39" t="s">
        <v>3486</v>
      </c>
      <c r="J359" s="43">
        <v>124</v>
      </c>
      <c r="K359" s="4">
        <v>108</v>
      </c>
      <c r="L359" s="6">
        <v>10227</v>
      </c>
      <c r="M359" s="42">
        <f t="shared" si="25"/>
        <v>855337</v>
      </c>
      <c r="N359" s="4">
        <f t="shared" si="26"/>
        <v>1</v>
      </c>
      <c r="O359" s="4">
        <v>33</v>
      </c>
      <c r="P359" s="4">
        <v>33</v>
      </c>
      <c r="V359" s="8">
        <v>1</v>
      </c>
      <c r="X359">
        <f>Sheet1!Q359</f>
        <v>657952</v>
      </c>
      <c r="Y359">
        <v>1.3</v>
      </c>
      <c r="Z359">
        <f t="shared" si="27"/>
        <v>855337</v>
      </c>
      <c r="AB359">
        <f t="shared" si="28"/>
        <v>83</v>
      </c>
    </row>
    <row r="360" spans="1:28" x14ac:dyDescent="0.15">
      <c r="A360" s="6">
        <v>10227</v>
      </c>
      <c r="B360" s="4">
        <v>3</v>
      </c>
      <c r="C360" s="4">
        <v>6</v>
      </c>
      <c r="D360" s="39" t="s">
        <v>908</v>
      </c>
      <c r="E360" s="39" t="s">
        <v>44</v>
      </c>
      <c r="F360" s="39" t="s">
        <v>904</v>
      </c>
      <c r="G360" s="39" t="s">
        <v>909</v>
      </c>
      <c r="H360" s="39" t="s">
        <v>783</v>
      </c>
      <c r="I360" s="39" t="s">
        <v>3486</v>
      </c>
      <c r="J360" s="43">
        <v>124</v>
      </c>
      <c r="K360" s="4">
        <v>109</v>
      </c>
      <c r="L360" s="6">
        <v>10228</v>
      </c>
      <c r="M360" s="42">
        <f t="shared" si="25"/>
        <v>855418</v>
      </c>
      <c r="N360" s="4">
        <f t="shared" si="26"/>
        <v>1</v>
      </c>
      <c r="O360" s="4">
        <v>33</v>
      </c>
      <c r="P360" s="4">
        <v>33</v>
      </c>
      <c r="V360" s="8">
        <v>1</v>
      </c>
      <c r="X360">
        <f>Sheet1!Q360</f>
        <v>658014</v>
      </c>
      <c r="Y360">
        <v>1.3</v>
      </c>
      <c r="Z360">
        <f t="shared" si="27"/>
        <v>855418</v>
      </c>
      <c r="AB360">
        <f t="shared" si="28"/>
        <v>81</v>
      </c>
    </row>
    <row r="361" spans="1:28" x14ac:dyDescent="0.15">
      <c r="A361" s="6">
        <v>10228</v>
      </c>
      <c r="B361" s="4">
        <v>3</v>
      </c>
      <c r="C361" s="4">
        <v>6</v>
      </c>
      <c r="D361" s="39" t="s">
        <v>910</v>
      </c>
      <c r="E361" s="39" t="s">
        <v>44</v>
      </c>
      <c r="F361" s="39" t="s">
        <v>904</v>
      </c>
      <c r="G361" s="39" t="s">
        <v>911</v>
      </c>
      <c r="H361" s="39" t="s">
        <v>783</v>
      </c>
      <c r="I361" s="39" t="s">
        <v>3486</v>
      </c>
      <c r="J361" s="43">
        <v>124</v>
      </c>
      <c r="K361" s="4">
        <v>101</v>
      </c>
      <c r="L361" s="6">
        <v>10229</v>
      </c>
      <c r="M361" s="42">
        <f t="shared" si="25"/>
        <v>855502</v>
      </c>
      <c r="N361" s="4">
        <f t="shared" si="26"/>
        <v>1</v>
      </c>
      <c r="O361" s="4">
        <v>33</v>
      </c>
      <c r="P361" s="4">
        <v>33</v>
      </c>
      <c r="V361" s="8">
        <v>1</v>
      </c>
      <c r="X361">
        <f>Sheet1!Q361</f>
        <v>658079</v>
      </c>
      <c r="Y361">
        <v>1.3</v>
      </c>
      <c r="Z361">
        <f t="shared" si="27"/>
        <v>855502</v>
      </c>
      <c r="AB361">
        <f t="shared" si="28"/>
        <v>84</v>
      </c>
    </row>
    <row r="362" spans="1:28" x14ac:dyDescent="0.15">
      <c r="A362" s="6">
        <v>10229</v>
      </c>
      <c r="B362" s="4">
        <v>3</v>
      </c>
      <c r="C362" s="4">
        <v>6</v>
      </c>
      <c r="D362" s="39" t="s">
        <v>912</v>
      </c>
      <c r="E362" s="39" t="s">
        <v>44</v>
      </c>
      <c r="F362" s="39" t="s">
        <v>904</v>
      </c>
      <c r="G362" s="39" t="s">
        <v>913</v>
      </c>
      <c r="H362" s="39" t="s">
        <v>783</v>
      </c>
      <c r="I362" s="39" t="s">
        <v>3486</v>
      </c>
      <c r="J362" s="43">
        <v>124</v>
      </c>
      <c r="K362" s="4">
        <v>102</v>
      </c>
      <c r="L362" s="6">
        <v>10230</v>
      </c>
      <c r="M362" s="42">
        <f t="shared" si="25"/>
        <v>855585</v>
      </c>
      <c r="N362" s="4">
        <f t="shared" si="26"/>
        <v>1</v>
      </c>
      <c r="O362" s="4">
        <v>33</v>
      </c>
      <c r="P362" s="4">
        <v>33</v>
      </c>
      <c r="V362" s="8">
        <v>1</v>
      </c>
      <c r="X362">
        <f>Sheet1!Q362</f>
        <v>658143</v>
      </c>
      <c r="Y362">
        <v>1.3</v>
      </c>
      <c r="Z362">
        <f t="shared" si="27"/>
        <v>855585</v>
      </c>
      <c r="AB362">
        <f t="shared" si="28"/>
        <v>83</v>
      </c>
    </row>
    <row r="363" spans="1:28" x14ac:dyDescent="0.15">
      <c r="A363" s="6">
        <v>10230</v>
      </c>
      <c r="B363" s="4">
        <v>3</v>
      </c>
      <c r="C363" s="4">
        <v>6</v>
      </c>
      <c r="D363" s="39" t="s">
        <v>914</v>
      </c>
      <c r="E363" s="39" t="s">
        <v>44</v>
      </c>
      <c r="F363" s="39" t="s">
        <v>915</v>
      </c>
      <c r="G363" s="39" t="s">
        <v>916</v>
      </c>
      <c r="H363" s="39" t="s">
        <v>783</v>
      </c>
      <c r="I363" s="39" t="s">
        <v>3487</v>
      </c>
      <c r="J363" s="43">
        <v>124</v>
      </c>
      <c r="K363" s="4">
        <v>103</v>
      </c>
      <c r="L363" s="6">
        <v>10231</v>
      </c>
      <c r="M363" s="42">
        <f t="shared" si="25"/>
        <v>868944</v>
      </c>
      <c r="N363" s="4">
        <f t="shared" si="26"/>
        <v>1</v>
      </c>
      <c r="O363" s="4">
        <v>33</v>
      </c>
      <c r="P363" s="4">
        <v>33</v>
      </c>
      <c r="V363" s="8">
        <v>1</v>
      </c>
      <c r="X363">
        <f>Sheet1!Q363</f>
        <v>668419</v>
      </c>
      <c r="Y363">
        <v>1.3</v>
      </c>
      <c r="Z363">
        <f t="shared" si="27"/>
        <v>868944</v>
      </c>
      <c r="AB363">
        <f t="shared" si="28"/>
        <v>13359</v>
      </c>
    </row>
    <row r="364" spans="1:28" x14ac:dyDescent="0.15">
      <c r="A364" s="6">
        <v>10231</v>
      </c>
      <c r="B364" s="4">
        <v>3</v>
      </c>
      <c r="C364" s="4">
        <v>6</v>
      </c>
      <c r="D364" s="39" t="s">
        <v>917</v>
      </c>
      <c r="E364" s="39" t="s">
        <v>44</v>
      </c>
      <c r="F364" s="39" t="s">
        <v>915</v>
      </c>
      <c r="G364" s="39" t="s">
        <v>918</v>
      </c>
      <c r="H364" s="39" t="s">
        <v>783</v>
      </c>
      <c r="I364" s="39" t="s">
        <v>3487</v>
      </c>
      <c r="J364" s="43">
        <v>125</v>
      </c>
      <c r="K364" s="4">
        <v>104</v>
      </c>
      <c r="L364" s="6">
        <v>10232</v>
      </c>
      <c r="M364" s="42">
        <f t="shared" si="25"/>
        <v>869027</v>
      </c>
      <c r="N364" s="4">
        <f t="shared" si="26"/>
        <v>1</v>
      </c>
      <c r="O364" s="4">
        <v>33</v>
      </c>
      <c r="P364" s="4">
        <v>33</v>
      </c>
      <c r="V364" s="8">
        <v>1</v>
      </c>
      <c r="X364">
        <f>Sheet1!Q364</f>
        <v>668483</v>
      </c>
      <c r="Y364">
        <v>1.3</v>
      </c>
      <c r="Z364">
        <f t="shared" si="27"/>
        <v>869027</v>
      </c>
      <c r="AB364">
        <f t="shared" si="28"/>
        <v>83</v>
      </c>
    </row>
    <row r="365" spans="1:28" x14ac:dyDescent="0.15">
      <c r="A365" s="6">
        <v>10232</v>
      </c>
      <c r="B365" s="4">
        <v>3</v>
      </c>
      <c r="C365" s="4">
        <v>6</v>
      </c>
      <c r="D365" s="39" t="s">
        <v>919</v>
      </c>
      <c r="E365" s="39" t="s">
        <v>44</v>
      </c>
      <c r="F365" s="39" t="s">
        <v>915</v>
      </c>
      <c r="G365" s="39" t="s">
        <v>920</v>
      </c>
      <c r="H365" s="39" t="s">
        <v>783</v>
      </c>
      <c r="I365" s="39" t="s">
        <v>3487</v>
      </c>
      <c r="J365" s="43">
        <v>125</v>
      </c>
      <c r="K365" s="4">
        <v>105</v>
      </c>
      <c r="L365" s="6">
        <v>10233</v>
      </c>
      <c r="M365" s="42">
        <f t="shared" si="25"/>
        <v>869111</v>
      </c>
      <c r="N365" s="4">
        <f t="shared" si="26"/>
        <v>1</v>
      </c>
      <c r="O365" s="4">
        <v>33</v>
      </c>
      <c r="P365" s="4">
        <v>33</v>
      </c>
      <c r="V365" s="8">
        <v>1</v>
      </c>
      <c r="X365">
        <f>Sheet1!Q365</f>
        <v>668547</v>
      </c>
      <c r="Y365">
        <v>1.3</v>
      </c>
      <c r="Z365">
        <f t="shared" si="27"/>
        <v>869111</v>
      </c>
      <c r="AB365">
        <f t="shared" si="28"/>
        <v>84</v>
      </c>
    </row>
    <row r="366" spans="1:28" x14ac:dyDescent="0.15">
      <c r="A366" s="6">
        <v>10233</v>
      </c>
      <c r="B366" s="4">
        <v>3</v>
      </c>
      <c r="C366" s="4">
        <v>6</v>
      </c>
      <c r="D366" s="39" t="s">
        <v>921</v>
      </c>
      <c r="E366" s="39" t="s">
        <v>44</v>
      </c>
      <c r="F366" s="39" t="s">
        <v>915</v>
      </c>
      <c r="G366" s="39" t="s">
        <v>922</v>
      </c>
      <c r="H366" s="39" t="s">
        <v>783</v>
      </c>
      <c r="I366" s="39" t="s">
        <v>3487</v>
      </c>
      <c r="J366" s="43">
        <v>125</v>
      </c>
      <c r="K366" s="4">
        <v>106</v>
      </c>
      <c r="L366" s="6">
        <v>10234</v>
      </c>
      <c r="M366" s="42">
        <f t="shared" si="25"/>
        <v>869195</v>
      </c>
      <c r="N366" s="4">
        <f t="shared" si="26"/>
        <v>1</v>
      </c>
      <c r="O366" s="4">
        <v>33</v>
      </c>
      <c r="P366" s="4">
        <v>33</v>
      </c>
      <c r="V366" s="8">
        <v>1</v>
      </c>
      <c r="X366">
        <f>Sheet1!Q366</f>
        <v>668612</v>
      </c>
      <c r="Y366">
        <v>1.3</v>
      </c>
      <c r="Z366">
        <f t="shared" si="27"/>
        <v>869195</v>
      </c>
      <c r="AB366">
        <f t="shared" si="28"/>
        <v>84</v>
      </c>
    </row>
    <row r="367" spans="1:28" x14ac:dyDescent="0.15">
      <c r="A367" s="6">
        <v>10234</v>
      </c>
      <c r="B367" s="4">
        <v>3</v>
      </c>
      <c r="C367" s="4">
        <v>6</v>
      </c>
      <c r="D367" s="39" t="s">
        <v>923</v>
      </c>
      <c r="E367" s="39" t="s">
        <v>44</v>
      </c>
      <c r="F367" s="39" t="s">
        <v>915</v>
      </c>
      <c r="G367" s="39" t="s">
        <v>924</v>
      </c>
      <c r="H367" s="39" t="s">
        <v>783</v>
      </c>
      <c r="I367" s="39" t="s">
        <v>3487</v>
      </c>
      <c r="J367" s="43">
        <v>125</v>
      </c>
      <c r="K367" s="4">
        <v>107</v>
      </c>
      <c r="L367" s="6">
        <v>10235</v>
      </c>
      <c r="M367" s="42">
        <f t="shared" si="25"/>
        <v>869278</v>
      </c>
      <c r="N367" s="4">
        <f t="shared" si="26"/>
        <v>1</v>
      </c>
      <c r="O367" s="4">
        <v>33</v>
      </c>
      <c r="P367" s="4">
        <v>33</v>
      </c>
      <c r="V367" s="8">
        <v>1</v>
      </c>
      <c r="X367">
        <f>Sheet1!Q367</f>
        <v>668676</v>
      </c>
      <c r="Y367">
        <v>1.3</v>
      </c>
      <c r="Z367">
        <f t="shared" si="27"/>
        <v>869278</v>
      </c>
      <c r="AB367">
        <f t="shared" si="28"/>
        <v>83</v>
      </c>
    </row>
    <row r="368" spans="1:28" x14ac:dyDescent="0.15">
      <c r="A368" s="6">
        <v>10235</v>
      </c>
      <c r="B368" s="4">
        <v>3</v>
      </c>
      <c r="C368" s="4">
        <v>6</v>
      </c>
      <c r="D368" s="39" t="s">
        <v>925</v>
      </c>
      <c r="E368" s="39" t="s">
        <v>44</v>
      </c>
      <c r="F368" s="39" t="s">
        <v>926</v>
      </c>
      <c r="G368" s="39" t="s">
        <v>927</v>
      </c>
      <c r="H368" s="39" t="s">
        <v>783</v>
      </c>
      <c r="I368" s="39" t="s">
        <v>3488</v>
      </c>
      <c r="J368" s="43">
        <v>125</v>
      </c>
      <c r="K368" s="4">
        <v>108</v>
      </c>
      <c r="L368" s="6">
        <v>10236</v>
      </c>
      <c r="M368" s="42">
        <f t="shared" si="25"/>
        <v>882745</v>
      </c>
      <c r="N368" s="4">
        <f t="shared" si="26"/>
        <v>1</v>
      </c>
      <c r="O368" s="4">
        <v>33</v>
      </c>
      <c r="P368" s="4">
        <v>33</v>
      </c>
      <c r="V368" s="8">
        <v>1</v>
      </c>
      <c r="X368">
        <f>Sheet1!Q368</f>
        <v>679035</v>
      </c>
      <c r="Y368">
        <v>1.3</v>
      </c>
      <c r="Z368">
        <f t="shared" si="27"/>
        <v>882745</v>
      </c>
      <c r="AB368">
        <f t="shared" si="28"/>
        <v>13467</v>
      </c>
    </row>
    <row r="369" spans="1:28" x14ac:dyDescent="0.15">
      <c r="A369" s="6">
        <v>10236</v>
      </c>
      <c r="B369" s="4">
        <v>3</v>
      </c>
      <c r="C369" s="4">
        <v>6</v>
      </c>
      <c r="D369" s="39" t="s">
        <v>928</v>
      </c>
      <c r="E369" s="39" t="s">
        <v>44</v>
      </c>
      <c r="F369" s="39" t="s">
        <v>926</v>
      </c>
      <c r="G369" s="39" t="s">
        <v>929</v>
      </c>
      <c r="H369" s="39" t="s">
        <v>783</v>
      </c>
      <c r="I369" s="39" t="s">
        <v>3488</v>
      </c>
      <c r="J369" s="43">
        <v>126</v>
      </c>
      <c r="K369" s="4">
        <v>109</v>
      </c>
      <c r="L369" s="6">
        <v>10237</v>
      </c>
      <c r="M369" s="42">
        <f t="shared" si="25"/>
        <v>882828</v>
      </c>
      <c r="N369" s="4">
        <f t="shared" si="26"/>
        <v>1</v>
      </c>
      <c r="O369" s="4">
        <v>33</v>
      </c>
      <c r="P369" s="4">
        <v>33</v>
      </c>
      <c r="V369" s="8">
        <v>1</v>
      </c>
      <c r="X369">
        <f>Sheet1!Q369</f>
        <v>679099</v>
      </c>
      <c r="Y369">
        <v>1.3</v>
      </c>
      <c r="Z369">
        <f t="shared" si="27"/>
        <v>882828</v>
      </c>
      <c r="AB369">
        <f t="shared" si="28"/>
        <v>83</v>
      </c>
    </row>
    <row r="370" spans="1:28" x14ac:dyDescent="0.15">
      <c r="A370" s="6">
        <v>10237</v>
      </c>
      <c r="B370" s="4">
        <v>3</v>
      </c>
      <c r="C370" s="4">
        <v>6</v>
      </c>
      <c r="D370" s="39" t="s">
        <v>930</v>
      </c>
      <c r="E370" s="39" t="s">
        <v>44</v>
      </c>
      <c r="F370" s="39" t="s">
        <v>926</v>
      </c>
      <c r="G370" s="39" t="s">
        <v>931</v>
      </c>
      <c r="H370" s="39" t="s">
        <v>783</v>
      </c>
      <c r="I370" s="39" t="s">
        <v>3488</v>
      </c>
      <c r="J370" s="43">
        <v>126</v>
      </c>
      <c r="K370" s="4">
        <v>101</v>
      </c>
      <c r="L370" s="6">
        <v>10238</v>
      </c>
      <c r="M370" s="42">
        <f t="shared" si="25"/>
        <v>882911</v>
      </c>
      <c r="N370" s="4">
        <f t="shared" si="26"/>
        <v>1</v>
      </c>
      <c r="O370" s="4">
        <v>33</v>
      </c>
      <c r="P370" s="4">
        <v>33</v>
      </c>
      <c r="V370" s="8">
        <v>1</v>
      </c>
      <c r="X370">
        <f>Sheet1!Q370</f>
        <v>679163</v>
      </c>
      <c r="Y370">
        <v>1.3</v>
      </c>
      <c r="Z370">
        <f t="shared" si="27"/>
        <v>882911</v>
      </c>
      <c r="AB370">
        <f t="shared" si="28"/>
        <v>83</v>
      </c>
    </row>
    <row r="371" spans="1:28" x14ac:dyDescent="0.15">
      <c r="A371" s="6">
        <v>10238</v>
      </c>
      <c r="B371" s="4">
        <v>3</v>
      </c>
      <c r="C371" s="4">
        <v>6</v>
      </c>
      <c r="D371" s="39" t="s">
        <v>932</v>
      </c>
      <c r="E371" s="39" t="s">
        <v>44</v>
      </c>
      <c r="F371" s="39" t="s">
        <v>926</v>
      </c>
      <c r="G371" s="39" t="s">
        <v>933</v>
      </c>
      <c r="H371" s="39" t="s">
        <v>783</v>
      </c>
      <c r="I371" s="39" t="s">
        <v>3488</v>
      </c>
      <c r="J371" s="43">
        <v>126</v>
      </c>
      <c r="K371" s="4">
        <v>102</v>
      </c>
      <c r="L371" s="6">
        <v>10239</v>
      </c>
      <c r="M371" s="42">
        <f t="shared" si="25"/>
        <v>882996</v>
      </c>
      <c r="N371" s="4">
        <f t="shared" si="26"/>
        <v>1</v>
      </c>
      <c r="O371" s="4">
        <v>33</v>
      </c>
      <c r="P371" s="4">
        <v>33</v>
      </c>
      <c r="V371" s="8">
        <v>1</v>
      </c>
      <c r="X371">
        <f>Sheet1!Q371</f>
        <v>679228</v>
      </c>
      <c r="Y371">
        <v>1.3</v>
      </c>
      <c r="Z371">
        <f t="shared" si="27"/>
        <v>882996</v>
      </c>
      <c r="AB371">
        <f t="shared" si="28"/>
        <v>85</v>
      </c>
    </row>
    <row r="372" spans="1:28" x14ac:dyDescent="0.15">
      <c r="A372" s="6">
        <v>10239</v>
      </c>
      <c r="B372" s="4">
        <v>3</v>
      </c>
      <c r="C372" s="4">
        <v>6</v>
      </c>
      <c r="D372" s="39" t="s">
        <v>934</v>
      </c>
      <c r="E372" s="39" t="s">
        <v>44</v>
      </c>
      <c r="F372" s="39" t="s">
        <v>926</v>
      </c>
      <c r="G372" s="39" t="s">
        <v>935</v>
      </c>
      <c r="H372" s="39" t="s">
        <v>783</v>
      </c>
      <c r="I372" s="39" t="s">
        <v>3488</v>
      </c>
      <c r="J372" s="43">
        <v>126</v>
      </c>
      <c r="K372" s="4">
        <v>103</v>
      </c>
      <c r="L372" s="6">
        <v>10240</v>
      </c>
      <c r="M372" s="42">
        <f t="shared" si="25"/>
        <v>883082</v>
      </c>
      <c r="N372" s="4">
        <f t="shared" si="26"/>
        <v>1</v>
      </c>
      <c r="O372" s="4">
        <v>33</v>
      </c>
      <c r="P372" s="4">
        <v>33</v>
      </c>
      <c r="V372" s="8">
        <v>1</v>
      </c>
      <c r="X372">
        <f>Sheet1!Q372</f>
        <v>679294</v>
      </c>
      <c r="Y372">
        <v>1.3</v>
      </c>
      <c r="Z372">
        <f t="shared" si="27"/>
        <v>883082</v>
      </c>
      <c r="AB372">
        <f t="shared" si="28"/>
        <v>86</v>
      </c>
    </row>
    <row r="373" spans="1:28" x14ac:dyDescent="0.15">
      <c r="A373" s="6">
        <v>10240</v>
      </c>
      <c r="B373" s="4">
        <v>3</v>
      </c>
      <c r="C373" s="4">
        <v>6</v>
      </c>
      <c r="D373" s="39" t="s">
        <v>936</v>
      </c>
      <c r="E373" s="39" t="s">
        <v>44</v>
      </c>
      <c r="F373" s="39" t="s">
        <v>937</v>
      </c>
      <c r="G373" s="39" t="s">
        <v>938</v>
      </c>
      <c r="H373" s="39" t="s">
        <v>783</v>
      </c>
      <c r="I373" s="39" t="s">
        <v>3489</v>
      </c>
      <c r="J373" s="43">
        <v>126</v>
      </c>
      <c r="K373" s="4">
        <v>104</v>
      </c>
      <c r="L373" s="6">
        <v>10241</v>
      </c>
      <c r="M373" s="42">
        <f t="shared" si="25"/>
        <v>896654</v>
      </c>
      <c r="N373" s="4">
        <f t="shared" si="26"/>
        <v>1</v>
      </c>
      <c r="O373" s="4">
        <v>33</v>
      </c>
      <c r="P373" s="4">
        <v>33</v>
      </c>
      <c r="V373" s="8">
        <v>1</v>
      </c>
      <c r="X373">
        <f>Sheet1!Q373</f>
        <v>689734</v>
      </c>
      <c r="Y373">
        <v>1.3</v>
      </c>
      <c r="Z373">
        <f t="shared" si="27"/>
        <v>896654</v>
      </c>
      <c r="AB373">
        <f t="shared" si="28"/>
        <v>13572</v>
      </c>
    </row>
    <row r="374" spans="1:28" x14ac:dyDescent="0.15">
      <c r="A374" s="6">
        <v>10241</v>
      </c>
      <c r="B374" s="4">
        <v>3</v>
      </c>
      <c r="C374" s="4">
        <v>6</v>
      </c>
      <c r="D374" s="39" t="s">
        <v>939</v>
      </c>
      <c r="E374" s="39" t="s">
        <v>44</v>
      </c>
      <c r="F374" s="39" t="s">
        <v>937</v>
      </c>
      <c r="G374" s="39" t="s">
        <v>940</v>
      </c>
      <c r="H374" s="39" t="s">
        <v>783</v>
      </c>
      <c r="I374" s="39" t="s">
        <v>3489</v>
      </c>
      <c r="J374" s="43">
        <v>127</v>
      </c>
      <c r="K374" s="4">
        <v>105</v>
      </c>
      <c r="L374" s="6">
        <v>10242</v>
      </c>
      <c r="M374" s="42">
        <f t="shared" si="25"/>
        <v>896737</v>
      </c>
      <c r="N374" s="4">
        <f t="shared" si="26"/>
        <v>1</v>
      </c>
      <c r="O374" s="4">
        <v>33</v>
      </c>
      <c r="P374" s="4">
        <v>33</v>
      </c>
      <c r="V374" s="8">
        <v>1</v>
      </c>
      <c r="X374">
        <f>Sheet1!Q374</f>
        <v>689798</v>
      </c>
      <c r="Y374">
        <v>1.3</v>
      </c>
      <c r="Z374">
        <f t="shared" si="27"/>
        <v>896737</v>
      </c>
      <c r="AB374">
        <f t="shared" si="28"/>
        <v>83</v>
      </c>
    </row>
    <row r="375" spans="1:28" x14ac:dyDescent="0.15">
      <c r="A375" s="6">
        <v>10242</v>
      </c>
      <c r="B375" s="4">
        <v>3</v>
      </c>
      <c r="C375" s="4">
        <v>6</v>
      </c>
      <c r="D375" s="39" t="s">
        <v>941</v>
      </c>
      <c r="E375" s="39" t="s">
        <v>44</v>
      </c>
      <c r="F375" s="39" t="s">
        <v>937</v>
      </c>
      <c r="G375" s="39" t="s">
        <v>942</v>
      </c>
      <c r="H375" s="39" t="s">
        <v>783</v>
      </c>
      <c r="I375" s="39" t="s">
        <v>3489</v>
      </c>
      <c r="J375" s="43">
        <v>127</v>
      </c>
      <c r="K375" s="4">
        <v>106</v>
      </c>
      <c r="L375" s="6">
        <v>10243</v>
      </c>
      <c r="M375" s="42">
        <f t="shared" si="25"/>
        <v>896824</v>
      </c>
      <c r="N375" s="4">
        <f t="shared" si="26"/>
        <v>1</v>
      </c>
      <c r="O375" s="4">
        <v>33</v>
      </c>
      <c r="P375" s="4">
        <v>33</v>
      </c>
      <c r="V375" s="8">
        <v>1</v>
      </c>
      <c r="X375">
        <f>Sheet1!Q375</f>
        <v>689865</v>
      </c>
      <c r="Y375">
        <v>1.3</v>
      </c>
      <c r="Z375">
        <f t="shared" si="27"/>
        <v>896824</v>
      </c>
      <c r="AB375">
        <f t="shared" si="28"/>
        <v>87</v>
      </c>
    </row>
    <row r="376" spans="1:28" x14ac:dyDescent="0.15">
      <c r="A376" s="6">
        <v>10243</v>
      </c>
      <c r="B376" s="4">
        <v>3</v>
      </c>
      <c r="C376" s="4">
        <v>6</v>
      </c>
      <c r="D376" s="39" t="s">
        <v>943</v>
      </c>
      <c r="E376" s="39" t="s">
        <v>44</v>
      </c>
      <c r="F376" s="39" t="s">
        <v>937</v>
      </c>
      <c r="G376" s="39" t="s">
        <v>944</v>
      </c>
      <c r="H376" s="39" t="s">
        <v>783</v>
      </c>
      <c r="I376" s="39" t="s">
        <v>3489</v>
      </c>
      <c r="J376" s="43">
        <v>127</v>
      </c>
      <c r="K376" s="4">
        <v>107</v>
      </c>
      <c r="L376" s="6">
        <v>10244</v>
      </c>
      <c r="M376" s="42">
        <f t="shared" si="25"/>
        <v>896907</v>
      </c>
      <c r="N376" s="4">
        <f t="shared" si="26"/>
        <v>1</v>
      </c>
      <c r="O376" s="4">
        <v>33</v>
      </c>
      <c r="P376" s="4">
        <v>33</v>
      </c>
      <c r="V376" s="8">
        <v>1</v>
      </c>
      <c r="X376">
        <f>Sheet1!Q376</f>
        <v>689929</v>
      </c>
      <c r="Y376">
        <v>1.3</v>
      </c>
      <c r="Z376">
        <f t="shared" si="27"/>
        <v>896907</v>
      </c>
      <c r="AB376">
        <f t="shared" si="28"/>
        <v>83</v>
      </c>
    </row>
    <row r="377" spans="1:28" x14ac:dyDescent="0.15">
      <c r="A377" s="6">
        <v>10244</v>
      </c>
      <c r="B377" s="4">
        <v>3</v>
      </c>
      <c r="C377" s="4">
        <v>6</v>
      </c>
      <c r="D377" s="39" t="s">
        <v>945</v>
      </c>
      <c r="E377" s="39" t="s">
        <v>44</v>
      </c>
      <c r="F377" s="39" t="s">
        <v>937</v>
      </c>
      <c r="G377" s="39" t="s">
        <v>946</v>
      </c>
      <c r="H377" s="39" t="s">
        <v>783</v>
      </c>
      <c r="I377" s="39" t="s">
        <v>3489</v>
      </c>
      <c r="J377" s="43">
        <v>127</v>
      </c>
      <c r="K377" s="4">
        <v>108</v>
      </c>
      <c r="L377" s="6">
        <v>10245</v>
      </c>
      <c r="M377" s="42">
        <f t="shared" si="25"/>
        <v>896993</v>
      </c>
      <c r="N377" s="4">
        <f t="shared" si="26"/>
        <v>1</v>
      </c>
      <c r="O377" s="4">
        <v>33</v>
      </c>
      <c r="P377" s="4">
        <v>33</v>
      </c>
      <c r="V377" s="8">
        <v>1</v>
      </c>
      <c r="X377">
        <f>Sheet1!Q377</f>
        <v>689995</v>
      </c>
      <c r="Y377">
        <v>1.3</v>
      </c>
      <c r="Z377">
        <f t="shared" si="27"/>
        <v>896993</v>
      </c>
      <c r="AB377">
        <f t="shared" si="28"/>
        <v>86</v>
      </c>
    </row>
    <row r="378" spans="1:28" x14ac:dyDescent="0.15">
      <c r="A378" s="6">
        <v>10245</v>
      </c>
      <c r="B378" s="4">
        <v>3</v>
      </c>
      <c r="C378" s="4">
        <v>6</v>
      </c>
      <c r="D378" s="39" t="s">
        <v>947</v>
      </c>
      <c r="E378" s="39" t="s">
        <v>44</v>
      </c>
      <c r="F378" s="39" t="s">
        <v>948</v>
      </c>
      <c r="G378" s="39" t="s">
        <v>949</v>
      </c>
      <c r="H378" s="39" t="s">
        <v>783</v>
      </c>
      <c r="I378" s="39" t="s">
        <v>3490</v>
      </c>
      <c r="J378" s="43">
        <v>127</v>
      </c>
      <c r="K378" s="4">
        <v>109</v>
      </c>
      <c r="L378" s="6">
        <v>10246</v>
      </c>
      <c r="M378" s="42">
        <f t="shared" si="25"/>
        <v>910672</v>
      </c>
      <c r="N378" s="4">
        <f t="shared" si="26"/>
        <v>1</v>
      </c>
      <c r="O378" s="4">
        <v>33</v>
      </c>
      <c r="P378" s="4">
        <v>33</v>
      </c>
      <c r="V378" s="8">
        <v>1</v>
      </c>
      <c r="X378">
        <f>Sheet1!Q378</f>
        <v>700517</v>
      </c>
      <c r="Y378">
        <v>1.3</v>
      </c>
      <c r="Z378">
        <f t="shared" si="27"/>
        <v>910672</v>
      </c>
      <c r="AB378">
        <f t="shared" si="28"/>
        <v>13679</v>
      </c>
    </row>
    <row r="379" spans="1:28" x14ac:dyDescent="0.15">
      <c r="A379" s="6">
        <v>10246</v>
      </c>
      <c r="B379" s="4">
        <v>3</v>
      </c>
      <c r="C379" s="4">
        <v>6</v>
      </c>
      <c r="D379" s="39" t="s">
        <v>950</v>
      </c>
      <c r="E379" s="39" t="s">
        <v>44</v>
      </c>
      <c r="F379" s="39" t="s">
        <v>948</v>
      </c>
      <c r="G379" s="39" t="s">
        <v>951</v>
      </c>
      <c r="H379" s="39" t="s">
        <v>783</v>
      </c>
      <c r="I379" s="39" t="s">
        <v>3490</v>
      </c>
      <c r="J379" s="43">
        <v>128</v>
      </c>
      <c r="K379" s="4">
        <v>101</v>
      </c>
      <c r="L379" s="6">
        <v>10247</v>
      </c>
      <c r="M379" s="42">
        <f t="shared" si="25"/>
        <v>910755</v>
      </c>
      <c r="N379" s="4">
        <f t="shared" si="26"/>
        <v>1</v>
      </c>
      <c r="O379" s="4">
        <v>33</v>
      </c>
      <c r="P379" s="4">
        <v>33</v>
      </c>
      <c r="V379" s="8">
        <v>1</v>
      </c>
      <c r="X379">
        <f>Sheet1!Q379</f>
        <v>700581</v>
      </c>
      <c r="Y379">
        <v>1.3</v>
      </c>
      <c r="Z379">
        <f t="shared" si="27"/>
        <v>910755</v>
      </c>
      <c r="AB379">
        <f t="shared" si="28"/>
        <v>83</v>
      </c>
    </row>
    <row r="380" spans="1:28" x14ac:dyDescent="0.15">
      <c r="A380" s="6">
        <v>10247</v>
      </c>
      <c r="B380" s="4">
        <v>3</v>
      </c>
      <c r="C380" s="4">
        <v>6</v>
      </c>
      <c r="D380" s="39" t="s">
        <v>952</v>
      </c>
      <c r="E380" s="39" t="s">
        <v>44</v>
      </c>
      <c r="F380" s="39" t="s">
        <v>948</v>
      </c>
      <c r="G380" s="39" t="s">
        <v>953</v>
      </c>
      <c r="H380" s="39" t="s">
        <v>783</v>
      </c>
      <c r="I380" s="39" t="s">
        <v>3490</v>
      </c>
      <c r="J380" s="43">
        <v>128</v>
      </c>
      <c r="K380" s="4">
        <v>102</v>
      </c>
      <c r="L380" s="6">
        <v>10248</v>
      </c>
      <c r="M380" s="42">
        <f t="shared" si="25"/>
        <v>910841</v>
      </c>
      <c r="N380" s="4">
        <f t="shared" si="26"/>
        <v>1</v>
      </c>
      <c r="O380" s="4">
        <v>33</v>
      </c>
      <c r="P380" s="4">
        <v>33</v>
      </c>
      <c r="V380" s="8">
        <v>1</v>
      </c>
      <c r="X380">
        <f>Sheet1!Q380</f>
        <v>700647</v>
      </c>
      <c r="Y380">
        <v>1.3</v>
      </c>
      <c r="Z380">
        <f t="shared" si="27"/>
        <v>910841</v>
      </c>
      <c r="AB380">
        <f t="shared" si="28"/>
        <v>86</v>
      </c>
    </row>
    <row r="381" spans="1:28" x14ac:dyDescent="0.15">
      <c r="A381" s="6">
        <v>10248</v>
      </c>
      <c r="B381" s="4">
        <v>3</v>
      </c>
      <c r="C381" s="4">
        <v>6</v>
      </c>
      <c r="D381" s="39" t="s">
        <v>954</v>
      </c>
      <c r="E381" s="39" t="s">
        <v>44</v>
      </c>
      <c r="F381" s="39" t="s">
        <v>948</v>
      </c>
      <c r="G381" s="39" t="s">
        <v>955</v>
      </c>
      <c r="H381" s="39" t="s">
        <v>783</v>
      </c>
      <c r="I381" s="39" t="s">
        <v>3490</v>
      </c>
      <c r="J381" s="43">
        <v>128</v>
      </c>
      <c r="K381" s="4">
        <v>103</v>
      </c>
      <c r="L381" s="6">
        <v>10249</v>
      </c>
      <c r="M381" s="42">
        <f t="shared" si="25"/>
        <v>910926</v>
      </c>
      <c r="N381" s="4">
        <f t="shared" si="26"/>
        <v>1</v>
      </c>
      <c r="O381" s="4">
        <v>33</v>
      </c>
      <c r="P381" s="4">
        <v>33</v>
      </c>
      <c r="V381" s="8">
        <v>1</v>
      </c>
      <c r="X381">
        <f>Sheet1!Q381</f>
        <v>700713</v>
      </c>
      <c r="Y381">
        <v>1.3</v>
      </c>
      <c r="Z381">
        <f t="shared" si="27"/>
        <v>910926</v>
      </c>
      <c r="AB381">
        <f t="shared" si="28"/>
        <v>85</v>
      </c>
    </row>
    <row r="382" spans="1:28" x14ac:dyDescent="0.15">
      <c r="A382" s="6">
        <v>10249</v>
      </c>
      <c r="B382" s="4">
        <v>3</v>
      </c>
      <c r="C382" s="4">
        <v>6</v>
      </c>
      <c r="D382" s="39" t="s">
        <v>956</v>
      </c>
      <c r="E382" s="39" t="s">
        <v>44</v>
      </c>
      <c r="F382" s="39" t="s">
        <v>948</v>
      </c>
      <c r="G382" s="39" t="s">
        <v>957</v>
      </c>
      <c r="H382" s="39" t="s">
        <v>783</v>
      </c>
      <c r="I382" s="39" t="s">
        <v>3490</v>
      </c>
      <c r="J382" s="43">
        <v>128</v>
      </c>
      <c r="K382" s="4">
        <v>104</v>
      </c>
      <c r="L382" s="6">
        <v>10250</v>
      </c>
      <c r="M382" s="42">
        <f t="shared" si="25"/>
        <v>911012</v>
      </c>
      <c r="N382" s="4">
        <f t="shared" si="26"/>
        <v>1</v>
      </c>
      <c r="O382" s="4">
        <v>33</v>
      </c>
      <c r="P382" s="4">
        <v>33</v>
      </c>
      <c r="V382" s="8">
        <v>1</v>
      </c>
      <c r="X382">
        <f>Sheet1!Q382</f>
        <v>700779</v>
      </c>
      <c r="Y382">
        <v>1.3</v>
      </c>
      <c r="Z382">
        <f t="shared" si="27"/>
        <v>911012</v>
      </c>
      <c r="AB382">
        <f t="shared" si="28"/>
        <v>86</v>
      </c>
    </row>
    <row r="383" spans="1:28" x14ac:dyDescent="0.15">
      <c r="A383" s="6">
        <v>10250</v>
      </c>
      <c r="B383" s="4">
        <v>3</v>
      </c>
      <c r="C383" s="4">
        <v>6</v>
      </c>
      <c r="D383" s="39" t="s">
        <v>958</v>
      </c>
      <c r="E383" s="39" t="s">
        <v>44</v>
      </c>
      <c r="F383" s="39" t="s">
        <v>959</v>
      </c>
      <c r="G383" s="39" t="s">
        <v>960</v>
      </c>
      <c r="H383" s="39" t="s">
        <v>783</v>
      </c>
      <c r="I383" s="39" t="s">
        <v>3491</v>
      </c>
      <c r="J383" s="43">
        <v>128</v>
      </c>
      <c r="K383" s="4">
        <v>105</v>
      </c>
      <c r="L383" s="6">
        <v>10301</v>
      </c>
      <c r="M383" s="42">
        <f t="shared" si="25"/>
        <v>924796</v>
      </c>
      <c r="N383" s="4">
        <f t="shared" si="26"/>
        <v>1</v>
      </c>
      <c r="O383" s="4">
        <v>33</v>
      </c>
      <c r="P383" s="4">
        <v>33</v>
      </c>
      <c r="V383" s="8">
        <v>1</v>
      </c>
      <c r="X383">
        <f>Sheet1!Q383</f>
        <v>711382</v>
      </c>
      <c r="Y383">
        <v>1.3</v>
      </c>
      <c r="Z383">
        <f t="shared" si="27"/>
        <v>924796</v>
      </c>
      <c r="AB383">
        <f t="shared" si="28"/>
        <v>13784</v>
      </c>
    </row>
    <row r="384" spans="1:28" x14ac:dyDescent="0.15">
      <c r="A384" s="6">
        <v>10301</v>
      </c>
      <c r="B384" s="4">
        <v>3</v>
      </c>
      <c r="C384" s="4">
        <v>6</v>
      </c>
      <c r="D384" s="39" t="s">
        <v>961</v>
      </c>
      <c r="E384" s="39" t="s">
        <v>44</v>
      </c>
      <c r="F384" s="39" t="s">
        <v>962</v>
      </c>
      <c r="G384" s="39" t="s">
        <v>963</v>
      </c>
      <c r="H384" s="39" t="s">
        <v>783</v>
      </c>
      <c r="I384" s="39" t="s">
        <v>3491</v>
      </c>
      <c r="J384" s="43">
        <v>129</v>
      </c>
      <c r="K384" s="4">
        <v>141</v>
      </c>
      <c r="L384" s="6">
        <v>10302</v>
      </c>
      <c r="M384" s="42">
        <f t="shared" si="25"/>
        <v>924895</v>
      </c>
      <c r="N384" s="4">
        <f t="shared" si="26"/>
        <v>1</v>
      </c>
      <c r="O384" s="4">
        <v>33</v>
      </c>
      <c r="P384" s="4">
        <v>33</v>
      </c>
      <c r="V384" s="8">
        <v>1</v>
      </c>
      <c r="X384">
        <f>Sheet1!Q384</f>
        <v>711458</v>
      </c>
      <c r="Y384">
        <v>1.3</v>
      </c>
      <c r="Z384">
        <f t="shared" si="27"/>
        <v>924895</v>
      </c>
      <c r="AB384">
        <f t="shared" si="28"/>
        <v>99</v>
      </c>
    </row>
    <row r="385" spans="1:28" x14ac:dyDescent="0.15">
      <c r="A385" s="6">
        <v>10302</v>
      </c>
      <c r="B385" s="4">
        <v>3</v>
      </c>
      <c r="C385" s="4">
        <v>6</v>
      </c>
      <c r="D385" s="39" t="s">
        <v>964</v>
      </c>
      <c r="E385" s="39" t="s">
        <v>44</v>
      </c>
      <c r="F385" s="39" t="s">
        <v>962</v>
      </c>
      <c r="G385" s="39" t="s">
        <v>965</v>
      </c>
      <c r="H385" s="39" t="s">
        <v>783</v>
      </c>
      <c r="I385" s="39" t="s">
        <v>3491</v>
      </c>
      <c r="J385" s="43">
        <v>129</v>
      </c>
      <c r="K385" s="4">
        <v>142</v>
      </c>
      <c r="L385" s="6">
        <v>10303</v>
      </c>
      <c r="M385" s="42">
        <f t="shared" si="25"/>
        <v>924992</v>
      </c>
      <c r="N385" s="4">
        <f t="shared" si="26"/>
        <v>1</v>
      </c>
      <c r="O385" s="4">
        <v>33</v>
      </c>
      <c r="P385" s="4">
        <v>33</v>
      </c>
      <c r="V385" s="8">
        <v>1</v>
      </c>
      <c r="X385">
        <f>Sheet1!Q385</f>
        <v>711533</v>
      </c>
      <c r="Y385">
        <v>1.3</v>
      </c>
      <c r="Z385">
        <f t="shared" si="27"/>
        <v>924992</v>
      </c>
      <c r="AB385">
        <f t="shared" si="28"/>
        <v>97</v>
      </c>
    </row>
    <row r="386" spans="1:28" x14ac:dyDescent="0.15">
      <c r="A386" s="6">
        <v>10303</v>
      </c>
      <c r="B386" s="4">
        <v>3</v>
      </c>
      <c r="C386" s="4">
        <v>6</v>
      </c>
      <c r="D386" s="39" t="s">
        <v>966</v>
      </c>
      <c r="E386" s="39" t="s">
        <v>44</v>
      </c>
      <c r="F386" s="39" t="s">
        <v>962</v>
      </c>
      <c r="G386" s="39" t="s">
        <v>967</v>
      </c>
      <c r="H386" s="39" t="s">
        <v>783</v>
      </c>
      <c r="I386" s="39" t="s">
        <v>3491</v>
      </c>
      <c r="J386" s="43">
        <v>129</v>
      </c>
      <c r="K386" s="4">
        <v>143</v>
      </c>
      <c r="L386" s="6">
        <v>10304</v>
      </c>
      <c r="M386" s="42">
        <f t="shared" si="25"/>
        <v>925091</v>
      </c>
      <c r="N386" s="4">
        <f t="shared" si="26"/>
        <v>1</v>
      </c>
      <c r="O386" s="4">
        <v>33</v>
      </c>
      <c r="P386" s="4">
        <v>33</v>
      </c>
      <c r="V386" s="8">
        <v>1</v>
      </c>
      <c r="X386">
        <f>Sheet1!Q386</f>
        <v>711609</v>
      </c>
      <c r="Y386">
        <v>1.3</v>
      </c>
      <c r="Z386">
        <f t="shared" si="27"/>
        <v>925091</v>
      </c>
      <c r="AB386">
        <f t="shared" si="28"/>
        <v>99</v>
      </c>
    </row>
    <row r="387" spans="1:28" x14ac:dyDescent="0.15">
      <c r="A387" s="6">
        <v>10304</v>
      </c>
      <c r="B387" s="4">
        <v>3</v>
      </c>
      <c r="C387" s="4">
        <v>6</v>
      </c>
      <c r="D387" s="39" t="s">
        <v>968</v>
      </c>
      <c r="E387" s="39" t="s">
        <v>44</v>
      </c>
      <c r="F387" s="39" t="s">
        <v>962</v>
      </c>
      <c r="G387" s="39" t="s">
        <v>969</v>
      </c>
      <c r="H387" s="39" t="s">
        <v>783</v>
      </c>
      <c r="I387" s="39" t="s">
        <v>3492</v>
      </c>
      <c r="J387" s="43">
        <v>129</v>
      </c>
      <c r="K387" s="4">
        <v>144</v>
      </c>
      <c r="L387" s="6">
        <v>10305</v>
      </c>
      <c r="M387" s="42">
        <f t="shared" si="25"/>
        <v>925190</v>
      </c>
      <c r="N387" s="4">
        <f t="shared" si="26"/>
        <v>1</v>
      </c>
      <c r="O387" s="4">
        <v>33</v>
      </c>
      <c r="P387" s="4">
        <v>33</v>
      </c>
      <c r="V387" s="8">
        <v>1</v>
      </c>
      <c r="X387">
        <f>Sheet1!Q387</f>
        <v>711685</v>
      </c>
      <c r="Y387">
        <v>1.3</v>
      </c>
      <c r="Z387">
        <f t="shared" si="27"/>
        <v>925190</v>
      </c>
      <c r="AB387">
        <f t="shared" si="28"/>
        <v>99</v>
      </c>
    </row>
    <row r="388" spans="1:28" x14ac:dyDescent="0.15">
      <c r="A388" s="6">
        <v>10305</v>
      </c>
      <c r="B388" s="4">
        <v>3</v>
      </c>
      <c r="C388" s="4">
        <v>6</v>
      </c>
      <c r="D388" s="39" t="s">
        <v>970</v>
      </c>
      <c r="E388" s="39" t="s">
        <v>44</v>
      </c>
      <c r="F388" s="39" t="s">
        <v>971</v>
      </c>
      <c r="G388" s="39" t="s">
        <v>972</v>
      </c>
      <c r="H388" s="39" t="s">
        <v>783</v>
      </c>
      <c r="I388" s="39" t="s">
        <v>3493</v>
      </c>
      <c r="J388" s="43">
        <v>129</v>
      </c>
      <c r="K388" s="4">
        <v>145</v>
      </c>
      <c r="L388" s="6">
        <v>10306</v>
      </c>
      <c r="M388" s="42">
        <f t="shared" si="25"/>
        <v>939094</v>
      </c>
      <c r="N388" s="4">
        <f t="shared" si="26"/>
        <v>1</v>
      </c>
      <c r="O388" s="4">
        <v>33</v>
      </c>
      <c r="P388" s="4">
        <v>33</v>
      </c>
      <c r="V388" s="8">
        <v>1</v>
      </c>
      <c r="X388">
        <f>Sheet1!Q388</f>
        <v>722380</v>
      </c>
      <c r="Y388">
        <v>1.3</v>
      </c>
      <c r="Z388">
        <f t="shared" si="27"/>
        <v>939094</v>
      </c>
      <c r="AB388">
        <f t="shared" si="28"/>
        <v>13904</v>
      </c>
    </row>
    <row r="389" spans="1:28" x14ac:dyDescent="0.15">
      <c r="A389" s="6">
        <v>10306</v>
      </c>
      <c r="B389" s="4">
        <v>3</v>
      </c>
      <c r="C389" s="4">
        <v>6</v>
      </c>
      <c r="D389" s="39" t="s">
        <v>973</v>
      </c>
      <c r="E389" s="39" t="s">
        <v>44</v>
      </c>
      <c r="F389" s="39" t="s">
        <v>971</v>
      </c>
      <c r="G389" s="39" t="s">
        <v>974</v>
      </c>
      <c r="H389" s="39" t="s">
        <v>783</v>
      </c>
      <c r="I389" s="39" t="s">
        <v>3493</v>
      </c>
      <c r="J389" s="43">
        <v>130</v>
      </c>
      <c r="K389" s="4">
        <v>146</v>
      </c>
      <c r="L389" s="6">
        <v>10307</v>
      </c>
      <c r="M389" s="42">
        <f t="shared" ref="M389:M452" si="29">FLOOR(Z389*$S$1,1)</f>
        <v>939192</v>
      </c>
      <c r="N389" s="4">
        <f t="shared" ref="N389:N452" si="30">ROUNDUP(V389/3,0)</f>
        <v>1</v>
      </c>
      <c r="O389" s="4">
        <v>33</v>
      </c>
      <c r="P389" s="4">
        <v>33</v>
      </c>
      <c r="V389" s="8">
        <v>1</v>
      </c>
      <c r="X389">
        <f>Sheet1!Q389</f>
        <v>722456</v>
      </c>
      <c r="Y389">
        <v>1.3</v>
      </c>
      <c r="Z389">
        <f t="shared" ref="Z389:Z452" si="31">FLOOR(X389*Y389,1)</f>
        <v>939192</v>
      </c>
      <c r="AB389">
        <f t="shared" si="28"/>
        <v>98</v>
      </c>
    </row>
    <row r="390" spans="1:28" x14ac:dyDescent="0.15">
      <c r="A390" s="6">
        <v>10307</v>
      </c>
      <c r="B390" s="4">
        <v>3</v>
      </c>
      <c r="C390" s="4">
        <v>6</v>
      </c>
      <c r="D390" s="39" t="s">
        <v>975</v>
      </c>
      <c r="E390" s="39" t="s">
        <v>44</v>
      </c>
      <c r="F390" s="39" t="s">
        <v>971</v>
      </c>
      <c r="G390" s="39" t="s">
        <v>976</v>
      </c>
      <c r="H390" s="39" t="s">
        <v>783</v>
      </c>
      <c r="I390" s="39" t="s">
        <v>3493</v>
      </c>
      <c r="J390" s="43">
        <v>130</v>
      </c>
      <c r="K390" s="4">
        <v>147</v>
      </c>
      <c r="L390" s="6">
        <v>10308</v>
      </c>
      <c r="M390" s="42">
        <f t="shared" si="29"/>
        <v>939290</v>
      </c>
      <c r="N390" s="4">
        <f t="shared" si="30"/>
        <v>1</v>
      </c>
      <c r="O390" s="4">
        <v>33</v>
      </c>
      <c r="P390" s="4">
        <v>33</v>
      </c>
      <c r="V390" s="8">
        <v>1</v>
      </c>
      <c r="X390">
        <f>Sheet1!Q390</f>
        <v>722531</v>
      </c>
      <c r="Y390">
        <v>1.3</v>
      </c>
      <c r="Z390">
        <f t="shared" si="31"/>
        <v>939290</v>
      </c>
      <c r="AB390">
        <f t="shared" si="28"/>
        <v>98</v>
      </c>
    </row>
    <row r="391" spans="1:28" x14ac:dyDescent="0.15">
      <c r="A391" s="6">
        <v>10308</v>
      </c>
      <c r="B391" s="4">
        <v>3</v>
      </c>
      <c r="C391" s="4">
        <v>6</v>
      </c>
      <c r="D391" s="39" t="s">
        <v>977</v>
      </c>
      <c r="E391" s="39" t="s">
        <v>44</v>
      </c>
      <c r="F391" s="39" t="s">
        <v>971</v>
      </c>
      <c r="G391" s="39" t="s">
        <v>978</v>
      </c>
      <c r="H391" s="39" t="s">
        <v>783</v>
      </c>
      <c r="I391" s="39" t="s">
        <v>3493</v>
      </c>
      <c r="J391" s="43">
        <v>130</v>
      </c>
      <c r="K391" s="4">
        <v>148</v>
      </c>
      <c r="L391" s="6">
        <v>10309</v>
      </c>
      <c r="M391" s="42">
        <f t="shared" si="29"/>
        <v>939391</v>
      </c>
      <c r="N391" s="4">
        <f t="shared" si="30"/>
        <v>1</v>
      </c>
      <c r="O391" s="4">
        <v>33</v>
      </c>
      <c r="P391" s="4">
        <v>33</v>
      </c>
      <c r="V391" s="8">
        <v>1</v>
      </c>
      <c r="X391">
        <f>Sheet1!Q391</f>
        <v>722609</v>
      </c>
      <c r="Y391">
        <v>1.3</v>
      </c>
      <c r="Z391">
        <f t="shared" si="31"/>
        <v>939391</v>
      </c>
      <c r="AB391">
        <f t="shared" si="28"/>
        <v>101</v>
      </c>
    </row>
    <row r="392" spans="1:28" x14ac:dyDescent="0.15">
      <c r="A392" s="6">
        <v>10309</v>
      </c>
      <c r="B392" s="4">
        <v>3</v>
      </c>
      <c r="C392" s="4">
        <v>6</v>
      </c>
      <c r="D392" s="39" t="s">
        <v>979</v>
      </c>
      <c r="E392" s="39" t="s">
        <v>44</v>
      </c>
      <c r="F392" s="39" t="s">
        <v>971</v>
      </c>
      <c r="G392" s="39" t="s">
        <v>980</v>
      </c>
      <c r="H392" s="39" t="s">
        <v>783</v>
      </c>
      <c r="I392" s="39" t="s">
        <v>3493</v>
      </c>
      <c r="J392" s="43">
        <v>130</v>
      </c>
      <c r="K392" s="4">
        <v>149</v>
      </c>
      <c r="L392" s="6">
        <v>10310</v>
      </c>
      <c r="M392" s="42">
        <f t="shared" si="29"/>
        <v>939489</v>
      </c>
      <c r="N392" s="4">
        <f t="shared" si="30"/>
        <v>1</v>
      </c>
      <c r="O392" s="4">
        <v>33</v>
      </c>
      <c r="P392" s="4">
        <v>33</v>
      </c>
      <c r="V392" s="8">
        <v>1</v>
      </c>
      <c r="X392">
        <f>Sheet1!Q392</f>
        <v>722684</v>
      </c>
      <c r="Y392">
        <v>1.3</v>
      </c>
      <c r="Z392">
        <f t="shared" si="31"/>
        <v>939489</v>
      </c>
      <c r="AB392">
        <f t="shared" ref="AB392:AB455" si="32">Z392-Z391</f>
        <v>98</v>
      </c>
    </row>
    <row r="393" spans="1:28" x14ac:dyDescent="0.15">
      <c r="A393" s="6">
        <v>10310</v>
      </c>
      <c r="B393" s="4">
        <v>3</v>
      </c>
      <c r="C393" s="4">
        <v>6</v>
      </c>
      <c r="D393" s="39" t="s">
        <v>981</v>
      </c>
      <c r="E393" s="39" t="s">
        <v>44</v>
      </c>
      <c r="F393" s="39" t="s">
        <v>982</v>
      </c>
      <c r="G393" s="39" t="s">
        <v>983</v>
      </c>
      <c r="H393" s="39" t="s">
        <v>783</v>
      </c>
      <c r="I393" s="39" t="s">
        <v>3494</v>
      </c>
      <c r="J393" s="43">
        <v>130</v>
      </c>
      <c r="K393" s="4">
        <v>141</v>
      </c>
      <c r="L393" s="6">
        <v>10311</v>
      </c>
      <c r="M393" s="42">
        <f t="shared" si="29"/>
        <v>1010451</v>
      </c>
      <c r="N393" s="4">
        <f t="shared" si="30"/>
        <v>1</v>
      </c>
      <c r="O393" s="4">
        <v>33</v>
      </c>
      <c r="P393" s="4">
        <v>33</v>
      </c>
      <c r="V393" s="8">
        <v>1</v>
      </c>
      <c r="X393">
        <f>Sheet1!Q393</f>
        <v>777270</v>
      </c>
      <c r="Y393">
        <v>1.3</v>
      </c>
      <c r="Z393">
        <f t="shared" si="31"/>
        <v>1010451</v>
      </c>
      <c r="AB393">
        <f t="shared" si="32"/>
        <v>70962</v>
      </c>
    </row>
    <row r="394" spans="1:28" x14ac:dyDescent="0.15">
      <c r="A394" s="6">
        <v>10311</v>
      </c>
      <c r="B394" s="4">
        <v>3</v>
      </c>
      <c r="C394" s="4">
        <v>6</v>
      </c>
      <c r="D394" s="39" t="s">
        <v>984</v>
      </c>
      <c r="E394" s="39" t="s">
        <v>44</v>
      </c>
      <c r="F394" s="39" t="s">
        <v>982</v>
      </c>
      <c r="G394" s="39" t="s">
        <v>985</v>
      </c>
      <c r="H394" s="39" t="s">
        <v>783</v>
      </c>
      <c r="I394" s="39" t="s">
        <v>3494</v>
      </c>
      <c r="J394" s="43">
        <v>131</v>
      </c>
      <c r="K394" s="4">
        <v>142</v>
      </c>
      <c r="L394" s="6">
        <v>10312</v>
      </c>
      <c r="M394" s="42">
        <f t="shared" si="29"/>
        <v>1010551</v>
      </c>
      <c r="N394" s="4">
        <f t="shared" si="30"/>
        <v>1</v>
      </c>
      <c r="O394" s="4">
        <v>33</v>
      </c>
      <c r="P394" s="4">
        <v>33</v>
      </c>
      <c r="V394" s="8">
        <v>1</v>
      </c>
      <c r="X394">
        <f>Sheet1!Q394</f>
        <v>777347</v>
      </c>
      <c r="Y394">
        <v>1.3</v>
      </c>
      <c r="Z394">
        <f t="shared" si="31"/>
        <v>1010551</v>
      </c>
      <c r="AB394">
        <f t="shared" si="32"/>
        <v>100</v>
      </c>
    </row>
    <row r="395" spans="1:28" x14ac:dyDescent="0.15">
      <c r="A395" s="6">
        <v>10312</v>
      </c>
      <c r="B395" s="4">
        <v>3</v>
      </c>
      <c r="C395" s="4">
        <v>6</v>
      </c>
      <c r="D395" s="39" t="s">
        <v>986</v>
      </c>
      <c r="E395" s="39" t="s">
        <v>44</v>
      </c>
      <c r="F395" s="39" t="s">
        <v>982</v>
      </c>
      <c r="G395" s="39" t="s">
        <v>965</v>
      </c>
      <c r="H395" s="39" t="s">
        <v>783</v>
      </c>
      <c r="I395" s="39" t="s">
        <v>3495</v>
      </c>
      <c r="J395" s="43">
        <v>131</v>
      </c>
      <c r="K395" s="4">
        <v>143</v>
      </c>
      <c r="L395" s="6">
        <v>10313</v>
      </c>
      <c r="M395" s="42">
        <f t="shared" si="29"/>
        <v>1010653</v>
      </c>
      <c r="N395" s="4">
        <f t="shared" si="30"/>
        <v>1</v>
      </c>
      <c r="O395" s="4">
        <v>33</v>
      </c>
      <c r="P395" s="4">
        <v>33</v>
      </c>
      <c r="V395" s="8">
        <v>1</v>
      </c>
      <c r="X395">
        <f>Sheet1!Q395</f>
        <v>777426</v>
      </c>
      <c r="Y395">
        <v>1.3</v>
      </c>
      <c r="Z395">
        <f t="shared" si="31"/>
        <v>1010653</v>
      </c>
      <c r="AB395">
        <f t="shared" si="32"/>
        <v>102</v>
      </c>
    </row>
    <row r="396" spans="1:28" x14ac:dyDescent="0.15">
      <c r="A396" s="6">
        <v>10313</v>
      </c>
      <c r="B396" s="4">
        <v>3</v>
      </c>
      <c r="C396" s="4">
        <v>6</v>
      </c>
      <c r="D396" s="39" t="s">
        <v>987</v>
      </c>
      <c r="E396" s="39" t="s">
        <v>44</v>
      </c>
      <c r="F396" s="39" t="s">
        <v>982</v>
      </c>
      <c r="G396" s="39" t="s">
        <v>967</v>
      </c>
      <c r="H396" s="39" t="s">
        <v>783</v>
      </c>
      <c r="I396" s="39" t="s">
        <v>3495</v>
      </c>
      <c r="J396" s="43">
        <v>131</v>
      </c>
      <c r="K396" s="4">
        <v>144</v>
      </c>
      <c r="L396" s="6">
        <v>10314</v>
      </c>
      <c r="M396" s="42">
        <f t="shared" si="29"/>
        <v>1010755</v>
      </c>
      <c r="N396" s="4">
        <f t="shared" si="30"/>
        <v>1</v>
      </c>
      <c r="O396" s="4">
        <v>33</v>
      </c>
      <c r="P396" s="4">
        <v>33</v>
      </c>
      <c r="V396" s="8">
        <v>1</v>
      </c>
      <c r="X396">
        <f>Sheet1!Q396</f>
        <v>777504</v>
      </c>
      <c r="Y396">
        <v>1.3</v>
      </c>
      <c r="Z396">
        <f t="shared" si="31"/>
        <v>1010755</v>
      </c>
      <c r="AB396">
        <f t="shared" si="32"/>
        <v>102</v>
      </c>
    </row>
    <row r="397" spans="1:28" x14ac:dyDescent="0.15">
      <c r="A397" s="6">
        <v>10314</v>
      </c>
      <c r="B397" s="4">
        <v>3</v>
      </c>
      <c r="C397" s="4">
        <v>6</v>
      </c>
      <c r="D397" s="39" t="s">
        <v>988</v>
      </c>
      <c r="E397" s="39" t="s">
        <v>44</v>
      </c>
      <c r="F397" s="39" t="s">
        <v>982</v>
      </c>
      <c r="G397" s="39" t="s">
        <v>969</v>
      </c>
      <c r="H397" s="39" t="s">
        <v>783</v>
      </c>
      <c r="I397" s="39" t="s">
        <v>3495</v>
      </c>
      <c r="J397" s="43">
        <v>131</v>
      </c>
      <c r="K397" s="4">
        <v>145</v>
      </c>
      <c r="L397" s="6">
        <v>10315</v>
      </c>
      <c r="M397" s="42">
        <f t="shared" si="29"/>
        <v>1010857</v>
      </c>
      <c r="N397" s="4">
        <f t="shared" si="30"/>
        <v>1</v>
      </c>
      <c r="O397" s="4">
        <v>33</v>
      </c>
      <c r="P397" s="4">
        <v>33</v>
      </c>
      <c r="V397" s="8">
        <v>1</v>
      </c>
      <c r="X397">
        <f>Sheet1!Q397</f>
        <v>777583</v>
      </c>
      <c r="Y397">
        <v>1.3</v>
      </c>
      <c r="Z397">
        <f t="shared" si="31"/>
        <v>1010857</v>
      </c>
      <c r="AB397">
        <f t="shared" si="32"/>
        <v>102</v>
      </c>
    </row>
    <row r="398" spans="1:28" x14ac:dyDescent="0.15">
      <c r="A398" s="6">
        <v>10315</v>
      </c>
      <c r="B398" s="4">
        <v>3</v>
      </c>
      <c r="C398" s="4">
        <v>6</v>
      </c>
      <c r="D398" s="39" t="s">
        <v>989</v>
      </c>
      <c r="E398" s="39" t="s">
        <v>44</v>
      </c>
      <c r="F398" s="39" t="s">
        <v>990</v>
      </c>
      <c r="G398" s="39" t="s">
        <v>991</v>
      </c>
      <c r="H398" s="39" t="s">
        <v>783</v>
      </c>
      <c r="I398" s="39" t="s">
        <v>3496</v>
      </c>
      <c r="J398" s="43">
        <v>131</v>
      </c>
      <c r="K398" s="4">
        <v>146</v>
      </c>
      <c r="L398" s="6">
        <v>10316</v>
      </c>
      <c r="M398" s="42">
        <f t="shared" si="29"/>
        <v>1025833</v>
      </c>
      <c r="N398" s="4">
        <f t="shared" si="30"/>
        <v>1</v>
      </c>
      <c r="O398" s="4">
        <v>33</v>
      </c>
      <c r="P398" s="4">
        <v>33</v>
      </c>
      <c r="V398" s="8">
        <v>1</v>
      </c>
      <c r="X398">
        <f>Sheet1!Q398</f>
        <v>789103</v>
      </c>
      <c r="Y398">
        <v>1.3</v>
      </c>
      <c r="Z398">
        <f t="shared" si="31"/>
        <v>1025833</v>
      </c>
      <c r="AB398">
        <f t="shared" si="32"/>
        <v>14976</v>
      </c>
    </row>
    <row r="399" spans="1:28" x14ac:dyDescent="0.15">
      <c r="A399" s="6">
        <v>10316</v>
      </c>
      <c r="B399" s="4">
        <v>3</v>
      </c>
      <c r="C399" s="4">
        <v>6</v>
      </c>
      <c r="D399" s="39" t="s">
        <v>992</v>
      </c>
      <c r="E399" s="39" t="s">
        <v>44</v>
      </c>
      <c r="F399" s="39" t="s">
        <v>990</v>
      </c>
      <c r="G399" s="39" t="s">
        <v>974</v>
      </c>
      <c r="H399" s="39" t="s">
        <v>783</v>
      </c>
      <c r="I399" s="39" t="s">
        <v>3496</v>
      </c>
      <c r="J399" s="43">
        <v>132</v>
      </c>
      <c r="K399" s="4">
        <v>147</v>
      </c>
      <c r="L399" s="6">
        <v>10317</v>
      </c>
      <c r="M399" s="42">
        <f t="shared" si="29"/>
        <v>1025934</v>
      </c>
      <c r="N399" s="4">
        <f t="shared" si="30"/>
        <v>1</v>
      </c>
      <c r="O399" s="4">
        <v>33</v>
      </c>
      <c r="P399" s="4">
        <v>33</v>
      </c>
      <c r="V399" s="8">
        <v>1</v>
      </c>
      <c r="X399">
        <f>Sheet1!Q399</f>
        <v>789180</v>
      </c>
      <c r="Y399">
        <v>1.3</v>
      </c>
      <c r="Z399">
        <f t="shared" si="31"/>
        <v>1025934</v>
      </c>
      <c r="AB399">
        <f t="shared" si="32"/>
        <v>101</v>
      </c>
    </row>
    <row r="400" spans="1:28" x14ac:dyDescent="0.15">
      <c r="A400" s="6">
        <v>10317</v>
      </c>
      <c r="B400" s="4">
        <v>3</v>
      </c>
      <c r="C400" s="4">
        <v>6</v>
      </c>
      <c r="D400" s="39" t="s">
        <v>993</v>
      </c>
      <c r="E400" s="39" t="s">
        <v>44</v>
      </c>
      <c r="F400" s="39" t="s">
        <v>990</v>
      </c>
      <c r="G400" s="39" t="s">
        <v>994</v>
      </c>
      <c r="H400" s="39" t="s">
        <v>783</v>
      </c>
      <c r="I400" s="39" t="s">
        <v>3496</v>
      </c>
      <c r="J400" s="43">
        <v>132</v>
      </c>
      <c r="K400" s="4">
        <v>148</v>
      </c>
      <c r="L400" s="6">
        <v>10318</v>
      </c>
      <c r="M400" s="42">
        <f t="shared" si="29"/>
        <v>1026038</v>
      </c>
      <c r="N400" s="4">
        <f t="shared" si="30"/>
        <v>1</v>
      </c>
      <c r="O400" s="4">
        <v>33</v>
      </c>
      <c r="P400" s="4">
        <v>33</v>
      </c>
      <c r="V400" s="8">
        <v>1</v>
      </c>
      <c r="X400">
        <f>Sheet1!Q400</f>
        <v>789260</v>
      </c>
      <c r="Y400">
        <v>1.3</v>
      </c>
      <c r="Z400">
        <f t="shared" si="31"/>
        <v>1026038</v>
      </c>
      <c r="AB400">
        <f t="shared" si="32"/>
        <v>104</v>
      </c>
    </row>
    <row r="401" spans="1:28" x14ac:dyDescent="0.15">
      <c r="A401" s="6">
        <v>10318</v>
      </c>
      <c r="B401" s="4">
        <v>3</v>
      </c>
      <c r="C401" s="4">
        <v>6</v>
      </c>
      <c r="D401" s="39" t="s">
        <v>995</v>
      </c>
      <c r="E401" s="39" t="s">
        <v>44</v>
      </c>
      <c r="F401" s="39" t="s">
        <v>990</v>
      </c>
      <c r="G401" s="39" t="s">
        <v>978</v>
      </c>
      <c r="H401" s="39" t="s">
        <v>783</v>
      </c>
      <c r="I401" s="39" t="s">
        <v>3496</v>
      </c>
      <c r="J401" s="43">
        <v>132</v>
      </c>
      <c r="K401" s="4">
        <v>149</v>
      </c>
      <c r="L401" s="6">
        <v>10319</v>
      </c>
      <c r="M401" s="42">
        <f t="shared" si="29"/>
        <v>1026140</v>
      </c>
      <c r="N401" s="4">
        <f t="shared" si="30"/>
        <v>1</v>
      </c>
      <c r="O401" s="4">
        <v>33</v>
      </c>
      <c r="P401" s="4">
        <v>33</v>
      </c>
      <c r="V401" s="8">
        <v>1</v>
      </c>
      <c r="X401">
        <f>Sheet1!Q401</f>
        <v>789339</v>
      </c>
      <c r="Y401">
        <v>1.3</v>
      </c>
      <c r="Z401">
        <f t="shared" si="31"/>
        <v>1026140</v>
      </c>
      <c r="AB401">
        <f t="shared" si="32"/>
        <v>102</v>
      </c>
    </row>
    <row r="402" spans="1:28" x14ac:dyDescent="0.15">
      <c r="A402" s="6">
        <v>10319</v>
      </c>
      <c r="B402" s="4">
        <v>3</v>
      </c>
      <c r="C402" s="4">
        <v>6</v>
      </c>
      <c r="D402" s="39" t="s">
        <v>996</v>
      </c>
      <c r="E402" s="39" t="s">
        <v>44</v>
      </c>
      <c r="F402" s="39" t="s">
        <v>990</v>
      </c>
      <c r="G402" s="39" t="s">
        <v>980</v>
      </c>
      <c r="H402" s="39" t="s">
        <v>783</v>
      </c>
      <c r="I402" s="39" t="s">
        <v>3496</v>
      </c>
      <c r="J402" s="43">
        <v>132</v>
      </c>
      <c r="K402" s="4">
        <v>141</v>
      </c>
      <c r="L402" s="6">
        <v>10320</v>
      </c>
      <c r="M402" s="42">
        <f t="shared" si="29"/>
        <v>1026243</v>
      </c>
      <c r="N402" s="4">
        <f t="shared" si="30"/>
        <v>1</v>
      </c>
      <c r="O402" s="4">
        <v>33</v>
      </c>
      <c r="P402" s="4">
        <v>33</v>
      </c>
      <c r="V402" s="8">
        <v>1</v>
      </c>
      <c r="X402">
        <f>Sheet1!Q402</f>
        <v>789418</v>
      </c>
      <c r="Y402">
        <v>1.3</v>
      </c>
      <c r="Z402">
        <f t="shared" si="31"/>
        <v>1026243</v>
      </c>
      <c r="AB402">
        <f t="shared" si="32"/>
        <v>103</v>
      </c>
    </row>
    <row r="403" spans="1:28" x14ac:dyDescent="0.15">
      <c r="A403" s="6">
        <v>10320</v>
      </c>
      <c r="B403" s="4">
        <v>3</v>
      </c>
      <c r="C403" s="4">
        <v>6</v>
      </c>
      <c r="D403" s="39" t="s">
        <v>997</v>
      </c>
      <c r="E403" s="39" t="s">
        <v>44</v>
      </c>
      <c r="F403" s="39" t="s">
        <v>998</v>
      </c>
      <c r="G403" s="39" t="s">
        <v>999</v>
      </c>
      <c r="H403" s="39" t="s">
        <v>783</v>
      </c>
      <c r="I403" s="39" t="s">
        <v>3497</v>
      </c>
      <c r="J403" s="43">
        <v>132</v>
      </c>
      <c r="K403" s="4">
        <v>142</v>
      </c>
      <c r="L403" s="6">
        <v>10321</v>
      </c>
      <c r="M403" s="42">
        <f t="shared" si="29"/>
        <v>1100140</v>
      </c>
      <c r="N403" s="4">
        <f t="shared" si="30"/>
        <v>1</v>
      </c>
      <c r="O403" s="4">
        <v>33</v>
      </c>
      <c r="P403" s="4">
        <v>33</v>
      </c>
      <c r="V403" s="8">
        <v>1</v>
      </c>
      <c r="X403">
        <f>Sheet1!Q403</f>
        <v>846262</v>
      </c>
      <c r="Y403">
        <v>1.3</v>
      </c>
      <c r="Z403">
        <f t="shared" si="31"/>
        <v>1100140</v>
      </c>
      <c r="AB403">
        <f t="shared" si="32"/>
        <v>73897</v>
      </c>
    </row>
    <row r="404" spans="1:28" x14ac:dyDescent="0.15">
      <c r="A404" s="6">
        <v>10321</v>
      </c>
      <c r="B404" s="4">
        <v>3</v>
      </c>
      <c r="C404" s="4">
        <v>6</v>
      </c>
      <c r="D404" s="39" t="s">
        <v>1000</v>
      </c>
      <c r="E404" s="39" t="s">
        <v>44</v>
      </c>
      <c r="F404" s="39" t="s">
        <v>998</v>
      </c>
      <c r="G404" s="39" t="s">
        <v>1001</v>
      </c>
      <c r="H404" s="39" t="s">
        <v>783</v>
      </c>
      <c r="I404" s="39" t="s">
        <v>3497</v>
      </c>
      <c r="J404" s="43">
        <v>133</v>
      </c>
      <c r="K404" s="4">
        <v>143</v>
      </c>
      <c r="L404" s="6">
        <v>10322</v>
      </c>
      <c r="M404" s="42">
        <f t="shared" si="29"/>
        <v>1100245</v>
      </c>
      <c r="N404" s="4">
        <f t="shared" si="30"/>
        <v>1</v>
      </c>
      <c r="O404" s="4">
        <v>33</v>
      </c>
      <c r="P404" s="4">
        <v>33</v>
      </c>
      <c r="V404" s="8">
        <v>1</v>
      </c>
      <c r="X404">
        <f>Sheet1!Q404</f>
        <v>846343</v>
      </c>
      <c r="Y404">
        <v>1.3</v>
      </c>
      <c r="Z404">
        <f t="shared" si="31"/>
        <v>1100245</v>
      </c>
      <c r="AB404">
        <f t="shared" si="32"/>
        <v>105</v>
      </c>
    </row>
    <row r="405" spans="1:28" x14ac:dyDescent="0.15">
      <c r="A405" s="6">
        <v>10322</v>
      </c>
      <c r="B405" s="4">
        <v>3</v>
      </c>
      <c r="C405" s="4">
        <v>6</v>
      </c>
      <c r="D405" s="39" t="s">
        <v>1002</v>
      </c>
      <c r="E405" s="39" t="s">
        <v>44</v>
      </c>
      <c r="F405" s="39" t="s">
        <v>998</v>
      </c>
      <c r="G405" s="39" t="s">
        <v>1003</v>
      </c>
      <c r="H405" s="39" t="s">
        <v>783</v>
      </c>
      <c r="I405" s="39" t="s">
        <v>3497</v>
      </c>
      <c r="J405" s="43">
        <v>133</v>
      </c>
      <c r="K405" s="4">
        <v>144</v>
      </c>
      <c r="L405" s="6">
        <v>10323</v>
      </c>
      <c r="M405" s="42">
        <f t="shared" si="29"/>
        <v>1100352</v>
      </c>
      <c r="N405" s="4">
        <f t="shared" si="30"/>
        <v>1</v>
      </c>
      <c r="O405" s="4">
        <v>33</v>
      </c>
      <c r="P405" s="4">
        <v>33</v>
      </c>
      <c r="V405" s="8">
        <v>1</v>
      </c>
      <c r="X405">
        <f>Sheet1!Q405</f>
        <v>846425</v>
      </c>
      <c r="Y405">
        <v>1.3</v>
      </c>
      <c r="Z405">
        <f t="shared" si="31"/>
        <v>1100352</v>
      </c>
      <c r="AB405">
        <f t="shared" si="32"/>
        <v>107</v>
      </c>
    </row>
    <row r="406" spans="1:28" x14ac:dyDescent="0.15">
      <c r="A406" s="6">
        <v>10323</v>
      </c>
      <c r="B406" s="4">
        <v>3</v>
      </c>
      <c r="C406" s="4">
        <v>6</v>
      </c>
      <c r="D406" s="39" t="s">
        <v>1004</v>
      </c>
      <c r="E406" s="39" t="s">
        <v>44</v>
      </c>
      <c r="F406" s="39" t="s">
        <v>998</v>
      </c>
      <c r="G406" s="39" t="s">
        <v>1005</v>
      </c>
      <c r="H406" s="39" t="s">
        <v>783</v>
      </c>
      <c r="I406" s="39" t="s">
        <v>3497</v>
      </c>
      <c r="J406" s="43">
        <v>133</v>
      </c>
      <c r="K406" s="4">
        <v>145</v>
      </c>
      <c r="L406" s="6">
        <v>10324</v>
      </c>
      <c r="M406" s="42">
        <f t="shared" si="29"/>
        <v>1100457</v>
      </c>
      <c r="N406" s="4">
        <f t="shared" si="30"/>
        <v>1</v>
      </c>
      <c r="O406" s="4">
        <v>33</v>
      </c>
      <c r="P406" s="4">
        <v>33</v>
      </c>
      <c r="V406" s="8">
        <v>1</v>
      </c>
      <c r="X406">
        <f>Sheet1!Q406</f>
        <v>846506</v>
      </c>
      <c r="Y406">
        <v>1.3</v>
      </c>
      <c r="Z406">
        <f t="shared" si="31"/>
        <v>1100457</v>
      </c>
      <c r="AB406">
        <f t="shared" si="32"/>
        <v>105</v>
      </c>
    </row>
    <row r="407" spans="1:28" x14ac:dyDescent="0.15">
      <c r="A407" s="6">
        <v>10324</v>
      </c>
      <c r="B407" s="4">
        <v>3</v>
      </c>
      <c r="C407" s="4">
        <v>6</v>
      </c>
      <c r="D407" s="39" t="s">
        <v>1006</v>
      </c>
      <c r="E407" s="39" t="s">
        <v>44</v>
      </c>
      <c r="F407" s="39" t="s">
        <v>998</v>
      </c>
      <c r="G407" s="39" t="s">
        <v>1007</v>
      </c>
      <c r="H407" s="39" t="s">
        <v>783</v>
      </c>
      <c r="I407" s="39" t="s">
        <v>3497</v>
      </c>
      <c r="J407" s="43">
        <v>133</v>
      </c>
      <c r="K407" s="4">
        <v>146</v>
      </c>
      <c r="L407" s="6">
        <v>10325</v>
      </c>
      <c r="M407" s="42">
        <f t="shared" si="29"/>
        <v>1100563</v>
      </c>
      <c r="N407" s="4">
        <f t="shared" si="30"/>
        <v>1</v>
      </c>
      <c r="O407" s="4">
        <v>33</v>
      </c>
      <c r="P407" s="4">
        <v>33</v>
      </c>
      <c r="V407" s="8">
        <v>1</v>
      </c>
      <c r="X407">
        <f>Sheet1!Q407</f>
        <v>846587</v>
      </c>
      <c r="Y407">
        <v>1.3</v>
      </c>
      <c r="Z407">
        <f t="shared" si="31"/>
        <v>1100563</v>
      </c>
      <c r="AB407">
        <f t="shared" si="32"/>
        <v>106</v>
      </c>
    </row>
    <row r="408" spans="1:28" x14ac:dyDescent="0.15">
      <c r="A408" s="6">
        <v>10325</v>
      </c>
      <c r="B408" s="4">
        <v>3</v>
      </c>
      <c r="C408" s="4">
        <v>6</v>
      </c>
      <c r="D408" s="39" t="s">
        <v>1008</v>
      </c>
      <c r="E408" s="39" t="s">
        <v>44</v>
      </c>
      <c r="F408" s="39" t="s">
        <v>1009</v>
      </c>
      <c r="G408" s="39" t="s">
        <v>1010</v>
      </c>
      <c r="H408" s="39" t="s">
        <v>783</v>
      </c>
      <c r="I408" s="39" t="s">
        <v>3498</v>
      </c>
      <c r="J408" s="43">
        <v>133</v>
      </c>
      <c r="K408" s="4">
        <v>147</v>
      </c>
      <c r="L408" s="6">
        <v>10326</v>
      </c>
      <c r="M408" s="42">
        <f t="shared" si="29"/>
        <v>1116637</v>
      </c>
      <c r="N408" s="4">
        <f t="shared" si="30"/>
        <v>1</v>
      </c>
      <c r="O408" s="4">
        <v>33</v>
      </c>
      <c r="P408" s="4">
        <v>33</v>
      </c>
      <c r="V408" s="8">
        <v>1</v>
      </c>
      <c r="X408">
        <f>Sheet1!Q408</f>
        <v>858952</v>
      </c>
      <c r="Y408">
        <v>1.3</v>
      </c>
      <c r="Z408">
        <f t="shared" si="31"/>
        <v>1116637</v>
      </c>
      <c r="AB408">
        <f t="shared" si="32"/>
        <v>16074</v>
      </c>
    </row>
    <row r="409" spans="1:28" x14ac:dyDescent="0.15">
      <c r="A409" s="6">
        <v>10326</v>
      </c>
      <c r="B409" s="4">
        <v>3</v>
      </c>
      <c r="C409" s="4">
        <v>6</v>
      </c>
      <c r="D409" s="39" t="s">
        <v>1011</v>
      </c>
      <c r="E409" s="39" t="s">
        <v>44</v>
      </c>
      <c r="F409" s="39" t="s">
        <v>1009</v>
      </c>
      <c r="G409" s="39" t="s">
        <v>1012</v>
      </c>
      <c r="H409" s="39" t="s">
        <v>783</v>
      </c>
      <c r="I409" s="39" t="s">
        <v>3498</v>
      </c>
      <c r="J409" s="43">
        <v>134</v>
      </c>
      <c r="K409" s="4">
        <v>148</v>
      </c>
      <c r="L409" s="6">
        <v>10327</v>
      </c>
      <c r="M409" s="42">
        <f t="shared" si="29"/>
        <v>1116742</v>
      </c>
      <c r="N409" s="4">
        <f t="shared" si="30"/>
        <v>1</v>
      </c>
      <c r="O409" s="4">
        <v>33</v>
      </c>
      <c r="P409" s="4">
        <v>33</v>
      </c>
      <c r="V409" s="8">
        <v>1</v>
      </c>
      <c r="X409">
        <f>Sheet1!Q409</f>
        <v>859033</v>
      </c>
      <c r="Y409">
        <v>1.3</v>
      </c>
      <c r="Z409">
        <f t="shared" si="31"/>
        <v>1116742</v>
      </c>
      <c r="AB409">
        <f t="shared" si="32"/>
        <v>105</v>
      </c>
    </row>
    <row r="410" spans="1:28" x14ac:dyDescent="0.15">
      <c r="A410" s="6">
        <v>10327</v>
      </c>
      <c r="B410" s="4">
        <v>3</v>
      </c>
      <c r="C410" s="4">
        <v>6</v>
      </c>
      <c r="D410" s="39" t="s">
        <v>1013</v>
      </c>
      <c r="E410" s="39" t="s">
        <v>44</v>
      </c>
      <c r="F410" s="39" t="s">
        <v>1009</v>
      </c>
      <c r="G410" s="39" t="s">
        <v>965</v>
      </c>
      <c r="H410" s="39" t="s">
        <v>783</v>
      </c>
      <c r="I410" s="39" t="s">
        <v>3498</v>
      </c>
      <c r="J410" s="43">
        <v>134</v>
      </c>
      <c r="K410" s="4">
        <v>149</v>
      </c>
      <c r="L410" s="6">
        <v>10328</v>
      </c>
      <c r="M410" s="42">
        <f t="shared" si="29"/>
        <v>1116848</v>
      </c>
      <c r="N410" s="4">
        <f t="shared" si="30"/>
        <v>1</v>
      </c>
      <c r="O410" s="4">
        <v>33</v>
      </c>
      <c r="P410" s="4">
        <v>33</v>
      </c>
      <c r="V410" s="8">
        <v>1</v>
      </c>
      <c r="X410">
        <f>Sheet1!Q410</f>
        <v>859114</v>
      </c>
      <c r="Y410">
        <v>1.3</v>
      </c>
      <c r="Z410">
        <f t="shared" si="31"/>
        <v>1116848</v>
      </c>
      <c r="AB410">
        <f t="shared" si="32"/>
        <v>106</v>
      </c>
    </row>
    <row r="411" spans="1:28" x14ac:dyDescent="0.15">
      <c r="A411" s="6">
        <v>10328</v>
      </c>
      <c r="B411" s="4">
        <v>3</v>
      </c>
      <c r="C411" s="4">
        <v>6</v>
      </c>
      <c r="D411" s="39" t="s">
        <v>1014</v>
      </c>
      <c r="E411" s="39" t="s">
        <v>44</v>
      </c>
      <c r="F411" s="39" t="s">
        <v>1009</v>
      </c>
      <c r="G411" s="39" t="s">
        <v>967</v>
      </c>
      <c r="H411" s="39" t="s">
        <v>783</v>
      </c>
      <c r="I411" s="39" t="s">
        <v>3498</v>
      </c>
      <c r="J411" s="43">
        <v>134</v>
      </c>
      <c r="K411" s="4">
        <v>141</v>
      </c>
      <c r="L411" s="6">
        <v>10329</v>
      </c>
      <c r="M411" s="42">
        <f t="shared" si="29"/>
        <v>1116956</v>
      </c>
      <c r="N411" s="4">
        <f t="shared" si="30"/>
        <v>1</v>
      </c>
      <c r="O411" s="4">
        <v>33</v>
      </c>
      <c r="P411" s="4">
        <v>33</v>
      </c>
      <c r="V411" s="8">
        <v>1</v>
      </c>
      <c r="X411">
        <f>Sheet1!Q411</f>
        <v>859197</v>
      </c>
      <c r="Y411">
        <v>1.3</v>
      </c>
      <c r="Z411">
        <f t="shared" si="31"/>
        <v>1116956</v>
      </c>
      <c r="AB411">
        <f t="shared" si="32"/>
        <v>108</v>
      </c>
    </row>
    <row r="412" spans="1:28" x14ac:dyDescent="0.15">
      <c r="A412" s="6">
        <v>10329</v>
      </c>
      <c r="B412" s="4">
        <v>3</v>
      </c>
      <c r="C412" s="4">
        <v>6</v>
      </c>
      <c r="D412" s="39" t="s">
        <v>1015</v>
      </c>
      <c r="E412" s="39" t="s">
        <v>44</v>
      </c>
      <c r="F412" s="39" t="s">
        <v>1009</v>
      </c>
      <c r="G412" s="39" t="s">
        <v>969</v>
      </c>
      <c r="H412" s="39" t="s">
        <v>783</v>
      </c>
      <c r="I412" s="39" t="s">
        <v>3498</v>
      </c>
      <c r="J412" s="43">
        <v>134</v>
      </c>
      <c r="K412" s="4">
        <v>142</v>
      </c>
      <c r="L412" s="6">
        <v>10330</v>
      </c>
      <c r="M412" s="42">
        <f t="shared" si="29"/>
        <v>1117062</v>
      </c>
      <c r="N412" s="4">
        <f t="shared" si="30"/>
        <v>1</v>
      </c>
      <c r="O412" s="4">
        <v>33</v>
      </c>
      <c r="P412" s="4">
        <v>33</v>
      </c>
      <c r="V412" s="8">
        <v>1</v>
      </c>
      <c r="X412">
        <f>Sheet1!Q412</f>
        <v>859279</v>
      </c>
      <c r="Y412">
        <v>1.3</v>
      </c>
      <c r="Z412">
        <f t="shared" si="31"/>
        <v>1117062</v>
      </c>
      <c r="AB412">
        <f t="shared" si="32"/>
        <v>106</v>
      </c>
    </row>
    <row r="413" spans="1:28" x14ac:dyDescent="0.15">
      <c r="A413" s="6">
        <v>10330</v>
      </c>
      <c r="B413" s="4">
        <v>3</v>
      </c>
      <c r="C413" s="4">
        <v>6</v>
      </c>
      <c r="D413" s="39" t="s">
        <v>1016</v>
      </c>
      <c r="E413" s="39" t="s">
        <v>44</v>
      </c>
      <c r="F413" s="39" t="s">
        <v>1017</v>
      </c>
      <c r="G413" s="39" t="s">
        <v>1018</v>
      </c>
      <c r="H413" s="39" t="s">
        <v>783</v>
      </c>
      <c r="I413" s="39" t="s">
        <v>3499</v>
      </c>
      <c r="J413" s="43">
        <v>134</v>
      </c>
      <c r="K413" s="4">
        <v>143</v>
      </c>
      <c r="L413" s="6">
        <v>10331</v>
      </c>
      <c r="M413" s="42">
        <f t="shared" si="29"/>
        <v>1193956</v>
      </c>
      <c r="N413" s="4">
        <f t="shared" si="30"/>
        <v>1</v>
      </c>
      <c r="O413" s="4">
        <v>33</v>
      </c>
      <c r="P413" s="4">
        <v>33</v>
      </c>
      <c r="V413" s="8">
        <v>1</v>
      </c>
      <c r="X413">
        <f>Sheet1!Q413</f>
        <v>918428</v>
      </c>
      <c r="Y413">
        <v>1.3</v>
      </c>
      <c r="Z413">
        <f t="shared" si="31"/>
        <v>1193956</v>
      </c>
      <c r="AB413">
        <f t="shared" si="32"/>
        <v>76894</v>
      </c>
    </row>
    <row r="414" spans="1:28" x14ac:dyDescent="0.15">
      <c r="A414" s="6">
        <v>10331</v>
      </c>
      <c r="B414" s="4">
        <v>3</v>
      </c>
      <c r="C414" s="4">
        <v>6</v>
      </c>
      <c r="D414" s="39" t="s">
        <v>1019</v>
      </c>
      <c r="E414" s="39" t="s">
        <v>44</v>
      </c>
      <c r="F414" s="39" t="s">
        <v>1017</v>
      </c>
      <c r="G414" s="39" t="s">
        <v>1020</v>
      </c>
      <c r="H414" s="39" t="s">
        <v>783</v>
      </c>
      <c r="I414" s="39" t="s">
        <v>3499</v>
      </c>
      <c r="J414" s="43">
        <v>135</v>
      </c>
      <c r="K414" s="4">
        <v>144</v>
      </c>
      <c r="L414" s="6">
        <v>10332</v>
      </c>
      <c r="M414" s="42">
        <f t="shared" si="29"/>
        <v>1194064</v>
      </c>
      <c r="N414" s="4">
        <f t="shared" si="30"/>
        <v>1</v>
      </c>
      <c r="O414" s="4">
        <v>33</v>
      </c>
      <c r="P414" s="4">
        <v>33</v>
      </c>
      <c r="V414" s="8">
        <v>1</v>
      </c>
      <c r="X414">
        <f>Sheet1!Q414</f>
        <v>918511</v>
      </c>
      <c r="Y414">
        <v>1.3</v>
      </c>
      <c r="Z414">
        <f t="shared" si="31"/>
        <v>1194064</v>
      </c>
      <c r="AB414">
        <f t="shared" si="32"/>
        <v>108</v>
      </c>
    </row>
    <row r="415" spans="1:28" x14ac:dyDescent="0.15">
      <c r="A415" s="6">
        <v>10332</v>
      </c>
      <c r="B415" s="4">
        <v>3</v>
      </c>
      <c r="C415" s="4">
        <v>6</v>
      </c>
      <c r="D415" s="39" t="s">
        <v>1021</v>
      </c>
      <c r="E415" s="39" t="s">
        <v>44</v>
      </c>
      <c r="F415" s="39" t="s">
        <v>1017</v>
      </c>
      <c r="G415" s="39" t="s">
        <v>1022</v>
      </c>
      <c r="H415" s="39" t="s">
        <v>783</v>
      </c>
      <c r="I415" s="39" t="s">
        <v>3499</v>
      </c>
      <c r="J415" s="43">
        <v>135</v>
      </c>
      <c r="K415" s="4">
        <v>145</v>
      </c>
      <c r="L415" s="6">
        <v>10333</v>
      </c>
      <c r="M415" s="42">
        <f t="shared" si="29"/>
        <v>1194174</v>
      </c>
      <c r="N415" s="4">
        <f t="shared" si="30"/>
        <v>1</v>
      </c>
      <c r="O415" s="4">
        <v>33</v>
      </c>
      <c r="P415" s="4">
        <v>33</v>
      </c>
      <c r="V415" s="8">
        <v>1</v>
      </c>
      <c r="X415">
        <f>Sheet1!Q415</f>
        <v>918596</v>
      </c>
      <c r="Y415">
        <v>1.3</v>
      </c>
      <c r="Z415">
        <f t="shared" si="31"/>
        <v>1194174</v>
      </c>
      <c r="AB415">
        <f t="shared" si="32"/>
        <v>110</v>
      </c>
    </row>
    <row r="416" spans="1:28" x14ac:dyDescent="0.15">
      <c r="A416" s="6">
        <v>10333</v>
      </c>
      <c r="B416" s="4">
        <v>3</v>
      </c>
      <c r="C416" s="4">
        <v>6</v>
      </c>
      <c r="D416" s="39" t="s">
        <v>1023</v>
      </c>
      <c r="E416" s="39" t="s">
        <v>44</v>
      </c>
      <c r="F416" s="39" t="s">
        <v>1017</v>
      </c>
      <c r="G416" s="39" t="s">
        <v>1024</v>
      </c>
      <c r="H416" s="39" t="s">
        <v>783</v>
      </c>
      <c r="I416" s="39" t="s">
        <v>3499</v>
      </c>
      <c r="J416" s="43">
        <v>135</v>
      </c>
      <c r="K416" s="4">
        <v>146</v>
      </c>
      <c r="L416" s="6">
        <v>10334</v>
      </c>
      <c r="M416" s="42">
        <f t="shared" si="29"/>
        <v>1194282</v>
      </c>
      <c r="N416" s="4">
        <f t="shared" si="30"/>
        <v>1</v>
      </c>
      <c r="O416" s="4">
        <v>33</v>
      </c>
      <c r="P416" s="4">
        <v>33</v>
      </c>
      <c r="V416" s="8">
        <v>1</v>
      </c>
      <c r="X416">
        <f>Sheet1!Q416</f>
        <v>918679</v>
      </c>
      <c r="Y416">
        <v>1.3</v>
      </c>
      <c r="Z416">
        <f t="shared" si="31"/>
        <v>1194282</v>
      </c>
      <c r="AB416">
        <f t="shared" si="32"/>
        <v>108</v>
      </c>
    </row>
    <row r="417" spans="1:28" x14ac:dyDescent="0.15">
      <c r="A417" s="6">
        <v>10334</v>
      </c>
      <c r="B417" s="4">
        <v>3</v>
      </c>
      <c r="C417" s="4">
        <v>6</v>
      </c>
      <c r="D417" s="39" t="s">
        <v>1025</v>
      </c>
      <c r="E417" s="39" t="s">
        <v>44</v>
      </c>
      <c r="F417" s="39" t="s">
        <v>1017</v>
      </c>
      <c r="G417" s="39" t="s">
        <v>1026</v>
      </c>
      <c r="H417" s="39" t="s">
        <v>783</v>
      </c>
      <c r="I417" s="39" t="s">
        <v>3499</v>
      </c>
      <c r="J417" s="43">
        <v>135</v>
      </c>
      <c r="K417" s="4">
        <v>147</v>
      </c>
      <c r="L417" s="6">
        <v>10335</v>
      </c>
      <c r="M417" s="42">
        <f t="shared" si="29"/>
        <v>1194393</v>
      </c>
      <c r="N417" s="4">
        <f t="shared" si="30"/>
        <v>1</v>
      </c>
      <c r="O417" s="4">
        <v>33</v>
      </c>
      <c r="P417" s="4">
        <v>33</v>
      </c>
      <c r="V417" s="8">
        <v>1</v>
      </c>
      <c r="X417">
        <f>Sheet1!Q417</f>
        <v>918764</v>
      </c>
      <c r="Y417">
        <v>1.3</v>
      </c>
      <c r="Z417">
        <f t="shared" si="31"/>
        <v>1194393</v>
      </c>
      <c r="AB417">
        <f t="shared" si="32"/>
        <v>111</v>
      </c>
    </row>
    <row r="418" spans="1:28" x14ac:dyDescent="0.15">
      <c r="A418" s="6">
        <v>10335</v>
      </c>
      <c r="B418" s="4">
        <v>3</v>
      </c>
      <c r="C418" s="4">
        <v>6</v>
      </c>
      <c r="D418" s="39" t="s">
        <v>1027</v>
      </c>
      <c r="E418" s="39" t="s">
        <v>44</v>
      </c>
      <c r="F418" s="39" t="s">
        <v>1028</v>
      </c>
      <c r="G418" s="39" t="s">
        <v>1029</v>
      </c>
      <c r="H418" s="39" t="s">
        <v>783</v>
      </c>
      <c r="I418" s="39" t="s">
        <v>3500</v>
      </c>
      <c r="J418" s="43">
        <v>135</v>
      </c>
      <c r="K418" s="4">
        <v>148</v>
      </c>
      <c r="L418" s="6">
        <v>10336</v>
      </c>
      <c r="M418" s="42">
        <f t="shared" si="29"/>
        <v>1211592</v>
      </c>
      <c r="N418" s="4">
        <f t="shared" si="30"/>
        <v>1</v>
      </c>
      <c r="O418" s="4">
        <v>33</v>
      </c>
      <c r="P418" s="4">
        <v>33</v>
      </c>
      <c r="V418" s="8">
        <v>1</v>
      </c>
      <c r="X418">
        <f>Sheet1!Q418</f>
        <v>931994</v>
      </c>
      <c r="Y418">
        <v>1.3</v>
      </c>
      <c r="Z418">
        <f t="shared" si="31"/>
        <v>1211592</v>
      </c>
      <c r="AB418">
        <f t="shared" si="32"/>
        <v>17199</v>
      </c>
    </row>
    <row r="419" spans="1:28" x14ac:dyDescent="0.15">
      <c r="A419" s="6">
        <v>10336</v>
      </c>
      <c r="B419" s="4">
        <v>3</v>
      </c>
      <c r="C419" s="4">
        <v>6</v>
      </c>
      <c r="D419" s="39" t="s">
        <v>1030</v>
      </c>
      <c r="E419" s="39" t="s">
        <v>44</v>
      </c>
      <c r="F419" s="39" t="s">
        <v>1028</v>
      </c>
      <c r="G419" s="39" t="s">
        <v>1031</v>
      </c>
      <c r="H419" s="39" t="s">
        <v>783</v>
      </c>
      <c r="I419" s="39" t="s">
        <v>3500</v>
      </c>
      <c r="J419" s="43">
        <v>136</v>
      </c>
      <c r="K419" s="4">
        <v>149</v>
      </c>
      <c r="L419" s="6">
        <v>10337</v>
      </c>
      <c r="M419" s="42">
        <f t="shared" si="29"/>
        <v>1211702</v>
      </c>
      <c r="N419" s="4">
        <f t="shared" si="30"/>
        <v>1</v>
      </c>
      <c r="O419" s="4">
        <v>33</v>
      </c>
      <c r="P419" s="4">
        <v>33</v>
      </c>
      <c r="V419" s="8">
        <v>1</v>
      </c>
      <c r="X419">
        <f>Sheet1!Q419</f>
        <v>932079</v>
      </c>
      <c r="Y419">
        <v>1.3</v>
      </c>
      <c r="Z419">
        <f t="shared" si="31"/>
        <v>1211702</v>
      </c>
      <c r="AB419">
        <f t="shared" si="32"/>
        <v>110</v>
      </c>
    </row>
    <row r="420" spans="1:28" x14ac:dyDescent="0.15">
      <c r="A420" s="6">
        <v>10337</v>
      </c>
      <c r="B420" s="4">
        <v>3</v>
      </c>
      <c r="C420" s="4">
        <v>6</v>
      </c>
      <c r="D420" s="39" t="s">
        <v>1032</v>
      </c>
      <c r="E420" s="39" t="s">
        <v>44</v>
      </c>
      <c r="F420" s="39" t="s">
        <v>1028</v>
      </c>
      <c r="G420" s="39" t="s">
        <v>1033</v>
      </c>
      <c r="H420" s="39" t="s">
        <v>783</v>
      </c>
      <c r="I420" s="39" t="s">
        <v>3500</v>
      </c>
      <c r="J420" s="43">
        <v>136</v>
      </c>
      <c r="K420" s="4">
        <v>141</v>
      </c>
      <c r="L420" s="6">
        <v>10338</v>
      </c>
      <c r="M420" s="42">
        <f t="shared" si="29"/>
        <v>1211814</v>
      </c>
      <c r="N420" s="4">
        <f t="shared" si="30"/>
        <v>1</v>
      </c>
      <c r="O420" s="4">
        <v>33</v>
      </c>
      <c r="P420" s="4">
        <v>33</v>
      </c>
      <c r="V420" s="8">
        <v>1</v>
      </c>
      <c r="X420">
        <f>Sheet1!Q420</f>
        <v>932165</v>
      </c>
      <c r="Y420">
        <v>1.3</v>
      </c>
      <c r="Z420">
        <f t="shared" si="31"/>
        <v>1211814</v>
      </c>
      <c r="AB420">
        <f t="shared" si="32"/>
        <v>112</v>
      </c>
    </row>
    <row r="421" spans="1:28" x14ac:dyDescent="0.15">
      <c r="A421" s="6">
        <v>10338</v>
      </c>
      <c r="B421" s="4">
        <v>3</v>
      </c>
      <c r="C421" s="4">
        <v>6</v>
      </c>
      <c r="D421" s="39" t="s">
        <v>1034</v>
      </c>
      <c r="E421" s="39" t="s">
        <v>44</v>
      </c>
      <c r="F421" s="39" t="s">
        <v>1028</v>
      </c>
      <c r="G421" s="39" t="s">
        <v>1035</v>
      </c>
      <c r="H421" s="39" t="s">
        <v>783</v>
      </c>
      <c r="I421" s="39" t="s">
        <v>3500</v>
      </c>
      <c r="J421" s="43">
        <v>136</v>
      </c>
      <c r="K421" s="4">
        <v>142</v>
      </c>
      <c r="L421" s="6">
        <v>10339</v>
      </c>
      <c r="M421" s="42">
        <f t="shared" si="29"/>
        <v>1211925</v>
      </c>
      <c r="N421" s="4">
        <f t="shared" si="30"/>
        <v>1</v>
      </c>
      <c r="O421" s="4">
        <v>33</v>
      </c>
      <c r="P421" s="4">
        <v>33</v>
      </c>
      <c r="V421" s="8">
        <v>1</v>
      </c>
      <c r="X421">
        <f>Sheet1!Q421</f>
        <v>932250</v>
      </c>
      <c r="Y421">
        <v>1.3</v>
      </c>
      <c r="Z421">
        <f t="shared" si="31"/>
        <v>1211925</v>
      </c>
      <c r="AB421">
        <f t="shared" si="32"/>
        <v>111</v>
      </c>
    </row>
    <row r="422" spans="1:28" x14ac:dyDescent="0.15">
      <c r="A422" s="6">
        <v>10339</v>
      </c>
      <c r="B422" s="4">
        <v>3</v>
      </c>
      <c r="C422" s="4">
        <v>6</v>
      </c>
      <c r="D422" s="39" t="s">
        <v>1036</v>
      </c>
      <c r="E422" s="39" t="s">
        <v>44</v>
      </c>
      <c r="F422" s="39" t="s">
        <v>1028</v>
      </c>
      <c r="G422" s="39" t="s">
        <v>1037</v>
      </c>
      <c r="H422" s="39" t="s">
        <v>783</v>
      </c>
      <c r="I422" s="39" t="s">
        <v>3500</v>
      </c>
      <c r="J422" s="43">
        <v>136</v>
      </c>
      <c r="K422" s="4">
        <v>143</v>
      </c>
      <c r="L422" s="6">
        <v>10340</v>
      </c>
      <c r="M422" s="42">
        <f t="shared" si="29"/>
        <v>1212035</v>
      </c>
      <c r="N422" s="4">
        <f t="shared" si="30"/>
        <v>1</v>
      </c>
      <c r="O422" s="4">
        <v>33</v>
      </c>
      <c r="P422" s="4">
        <v>33</v>
      </c>
      <c r="V422" s="8">
        <v>1</v>
      </c>
      <c r="X422">
        <f>Sheet1!Q422</f>
        <v>932335</v>
      </c>
      <c r="Y422">
        <v>1.3</v>
      </c>
      <c r="Z422">
        <f t="shared" si="31"/>
        <v>1212035</v>
      </c>
      <c r="AB422">
        <f t="shared" si="32"/>
        <v>110</v>
      </c>
    </row>
    <row r="423" spans="1:28" x14ac:dyDescent="0.15">
      <c r="A423" s="6">
        <v>10340</v>
      </c>
      <c r="B423" s="4">
        <v>3</v>
      </c>
      <c r="C423" s="4">
        <v>6</v>
      </c>
      <c r="D423" s="39" t="s">
        <v>1038</v>
      </c>
      <c r="E423" s="39" t="s">
        <v>44</v>
      </c>
      <c r="F423" s="39" t="s">
        <v>1039</v>
      </c>
      <c r="G423" s="39" t="s">
        <v>1040</v>
      </c>
      <c r="H423" s="39" t="s">
        <v>783</v>
      </c>
      <c r="I423" s="39" t="s">
        <v>3501</v>
      </c>
      <c r="J423" s="43">
        <v>136</v>
      </c>
      <c r="K423" s="4">
        <v>144</v>
      </c>
      <c r="L423" s="6">
        <v>10341</v>
      </c>
      <c r="M423" s="42">
        <f t="shared" si="29"/>
        <v>1291985</v>
      </c>
      <c r="N423" s="4">
        <f t="shared" si="30"/>
        <v>1</v>
      </c>
      <c r="O423" s="4">
        <v>33</v>
      </c>
      <c r="P423" s="4">
        <v>33</v>
      </c>
      <c r="V423" s="8">
        <v>1</v>
      </c>
      <c r="X423">
        <f>Sheet1!Q423</f>
        <v>993835</v>
      </c>
      <c r="Y423">
        <v>1.3</v>
      </c>
      <c r="Z423">
        <f t="shared" si="31"/>
        <v>1291985</v>
      </c>
      <c r="AB423">
        <f t="shared" si="32"/>
        <v>79950</v>
      </c>
    </row>
    <row r="424" spans="1:28" x14ac:dyDescent="0.15">
      <c r="A424" s="6">
        <v>10341</v>
      </c>
      <c r="B424" s="4">
        <v>3</v>
      </c>
      <c r="C424" s="4">
        <v>6</v>
      </c>
      <c r="D424" s="39" t="s">
        <v>1041</v>
      </c>
      <c r="E424" s="39" t="s">
        <v>44</v>
      </c>
      <c r="F424" s="39" t="s">
        <v>1039</v>
      </c>
      <c r="G424" s="39" t="s">
        <v>1031</v>
      </c>
      <c r="H424" s="39" t="s">
        <v>783</v>
      </c>
      <c r="I424" s="39" t="s">
        <v>3501</v>
      </c>
      <c r="J424" s="43">
        <v>137</v>
      </c>
      <c r="K424" s="4">
        <v>145</v>
      </c>
      <c r="L424" s="6">
        <v>10342</v>
      </c>
      <c r="M424" s="42">
        <f t="shared" si="29"/>
        <v>1292101</v>
      </c>
      <c r="N424" s="4">
        <f t="shared" si="30"/>
        <v>1</v>
      </c>
      <c r="O424" s="4">
        <v>33</v>
      </c>
      <c r="P424" s="4">
        <v>33</v>
      </c>
      <c r="V424" s="8">
        <v>1</v>
      </c>
      <c r="X424">
        <f>Sheet1!Q424</f>
        <v>993924</v>
      </c>
      <c r="Y424">
        <v>1.3</v>
      </c>
      <c r="Z424">
        <f t="shared" si="31"/>
        <v>1292101</v>
      </c>
      <c r="AB424">
        <f t="shared" si="32"/>
        <v>116</v>
      </c>
    </row>
    <row r="425" spans="1:28" x14ac:dyDescent="0.15">
      <c r="A425" s="6">
        <v>10342</v>
      </c>
      <c r="B425" s="4">
        <v>3</v>
      </c>
      <c r="C425" s="4">
        <v>6</v>
      </c>
      <c r="D425" s="39" t="s">
        <v>1042</v>
      </c>
      <c r="E425" s="39" t="s">
        <v>44</v>
      </c>
      <c r="F425" s="39" t="s">
        <v>1039</v>
      </c>
      <c r="G425" s="39" t="s">
        <v>1033</v>
      </c>
      <c r="H425" s="39" t="s">
        <v>783</v>
      </c>
      <c r="I425" s="39" t="s">
        <v>3501</v>
      </c>
      <c r="J425" s="43">
        <v>137</v>
      </c>
      <c r="K425" s="4">
        <v>146</v>
      </c>
      <c r="L425" s="6">
        <v>10343</v>
      </c>
      <c r="M425" s="42">
        <f t="shared" si="29"/>
        <v>1292214</v>
      </c>
      <c r="N425" s="4">
        <f t="shared" si="30"/>
        <v>1</v>
      </c>
      <c r="O425" s="4">
        <v>33</v>
      </c>
      <c r="P425" s="4">
        <v>33</v>
      </c>
      <c r="V425" s="8">
        <v>1</v>
      </c>
      <c r="X425">
        <f>Sheet1!Q425</f>
        <v>994011</v>
      </c>
      <c r="Y425">
        <v>1.3</v>
      </c>
      <c r="Z425">
        <f t="shared" si="31"/>
        <v>1292214</v>
      </c>
      <c r="AB425">
        <f t="shared" si="32"/>
        <v>113</v>
      </c>
    </row>
    <row r="426" spans="1:28" x14ac:dyDescent="0.15">
      <c r="A426" s="6">
        <v>10343</v>
      </c>
      <c r="B426" s="4">
        <v>3</v>
      </c>
      <c r="C426" s="4">
        <v>6</v>
      </c>
      <c r="D426" s="39" t="s">
        <v>1043</v>
      </c>
      <c r="E426" s="39" t="s">
        <v>44</v>
      </c>
      <c r="F426" s="39" t="s">
        <v>1039</v>
      </c>
      <c r="G426" s="39" t="s">
        <v>1044</v>
      </c>
      <c r="H426" s="39" t="s">
        <v>783</v>
      </c>
      <c r="I426" s="39" t="s">
        <v>3501</v>
      </c>
      <c r="J426" s="43">
        <v>137</v>
      </c>
      <c r="K426" s="4">
        <v>147</v>
      </c>
      <c r="L426" s="6">
        <v>10344</v>
      </c>
      <c r="M426" s="42">
        <f t="shared" si="29"/>
        <v>1292327</v>
      </c>
      <c r="N426" s="4">
        <f t="shared" si="30"/>
        <v>1</v>
      </c>
      <c r="O426" s="4">
        <v>33</v>
      </c>
      <c r="P426" s="4">
        <v>33</v>
      </c>
      <c r="V426" s="8">
        <v>1</v>
      </c>
      <c r="X426">
        <f>Sheet1!Q426</f>
        <v>994098</v>
      </c>
      <c r="Y426">
        <v>1.3</v>
      </c>
      <c r="Z426">
        <f t="shared" si="31"/>
        <v>1292327</v>
      </c>
      <c r="AB426">
        <f t="shared" si="32"/>
        <v>113</v>
      </c>
    </row>
    <row r="427" spans="1:28" x14ac:dyDescent="0.15">
      <c r="A427" s="6">
        <v>10344</v>
      </c>
      <c r="B427" s="4">
        <v>3</v>
      </c>
      <c r="C427" s="4">
        <v>6</v>
      </c>
      <c r="D427" s="39" t="s">
        <v>1045</v>
      </c>
      <c r="E427" s="39" t="s">
        <v>44</v>
      </c>
      <c r="F427" s="39" t="s">
        <v>1039</v>
      </c>
      <c r="G427" s="39" t="s">
        <v>1037</v>
      </c>
      <c r="H427" s="39" t="s">
        <v>783</v>
      </c>
      <c r="I427" s="39" t="s">
        <v>3501</v>
      </c>
      <c r="J427" s="43">
        <v>137</v>
      </c>
      <c r="K427" s="4">
        <v>148</v>
      </c>
      <c r="L427" s="6">
        <v>10345</v>
      </c>
      <c r="M427" s="42">
        <f t="shared" si="29"/>
        <v>1292440</v>
      </c>
      <c r="N427" s="4">
        <f t="shared" si="30"/>
        <v>1</v>
      </c>
      <c r="O427" s="4">
        <v>33</v>
      </c>
      <c r="P427" s="4">
        <v>33</v>
      </c>
      <c r="V427" s="8">
        <v>1</v>
      </c>
      <c r="X427">
        <f>Sheet1!Q427</f>
        <v>994185</v>
      </c>
      <c r="Y427">
        <v>1.3</v>
      </c>
      <c r="Z427">
        <f t="shared" si="31"/>
        <v>1292440</v>
      </c>
      <c r="AB427">
        <f t="shared" si="32"/>
        <v>113</v>
      </c>
    </row>
    <row r="428" spans="1:28" x14ac:dyDescent="0.15">
      <c r="A428" s="6">
        <v>10345</v>
      </c>
      <c r="B428" s="4">
        <v>3</v>
      </c>
      <c r="C428" s="4">
        <v>6</v>
      </c>
      <c r="D428" s="39" t="s">
        <v>1046</v>
      </c>
      <c r="E428" s="39" t="s">
        <v>44</v>
      </c>
      <c r="F428" s="39" t="s">
        <v>1047</v>
      </c>
      <c r="G428" s="39" t="s">
        <v>1048</v>
      </c>
      <c r="H428" s="39" t="s">
        <v>783</v>
      </c>
      <c r="I428" s="39" t="s">
        <v>3502</v>
      </c>
      <c r="J428" s="43">
        <v>137</v>
      </c>
      <c r="K428" s="4">
        <v>149</v>
      </c>
      <c r="L428" s="6">
        <v>10346</v>
      </c>
      <c r="M428" s="42">
        <f t="shared" si="29"/>
        <v>1310793</v>
      </c>
      <c r="N428" s="4">
        <f t="shared" si="30"/>
        <v>1</v>
      </c>
      <c r="O428" s="4">
        <v>33</v>
      </c>
      <c r="P428" s="4">
        <v>33</v>
      </c>
      <c r="V428" s="8">
        <v>1</v>
      </c>
      <c r="X428">
        <f>Sheet1!Q428</f>
        <v>1008303</v>
      </c>
      <c r="Y428">
        <v>1.3</v>
      </c>
      <c r="Z428">
        <f t="shared" si="31"/>
        <v>1310793</v>
      </c>
      <c r="AB428">
        <f t="shared" si="32"/>
        <v>18353</v>
      </c>
    </row>
    <row r="429" spans="1:28" x14ac:dyDescent="0.15">
      <c r="A429" s="6">
        <v>10346</v>
      </c>
      <c r="B429" s="4">
        <v>3</v>
      </c>
      <c r="C429" s="4">
        <v>6</v>
      </c>
      <c r="D429" s="39" t="s">
        <v>1049</v>
      </c>
      <c r="E429" s="39" t="s">
        <v>44</v>
      </c>
      <c r="F429" s="39" t="s">
        <v>1047</v>
      </c>
      <c r="G429" s="39" t="s">
        <v>1050</v>
      </c>
      <c r="H429" s="39" t="s">
        <v>783</v>
      </c>
      <c r="I429" s="39" t="s">
        <v>3502</v>
      </c>
      <c r="J429" s="43">
        <v>138</v>
      </c>
      <c r="K429" s="4">
        <v>141</v>
      </c>
      <c r="L429" s="6">
        <v>10347</v>
      </c>
      <c r="M429" s="42">
        <f t="shared" si="29"/>
        <v>1310909</v>
      </c>
      <c r="N429" s="4">
        <f t="shared" si="30"/>
        <v>1</v>
      </c>
      <c r="O429" s="4">
        <v>33</v>
      </c>
      <c r="P429" s="4">
        <v>33</v>
      </c>
      <c r="V429" s="8">
        <v>1</v>
      </c>
      <c r="X429">
        <f>Sheet1!Q429</f>
        <v>1008392</v>
      </c>
      <c r="Y429">
        <v>1.3</v>
      </c>
      <c r="Z429">
        <f t="shared" si="31"/>
        <v>1310909</v>
      </c>
      <c r="AB429">
        <f t="shared" si="32"/>
        <v>116</v>
      </c>
    </row>
    <row r="430" spans="1:28" x14ac:dyDescent="0.15">
      <c r="A430" s="6">
        <v>10347</v>
      </c>
      <c r="B430" s="4">
        <v>3</v>
      </c>
      <c r="C430" s="4">
        <v>6</v>
      </c>
      <c r="D430" s="39" t="s">
        <v>1051</v>
      </c>
      <c r="E430" s="39" t="s">
        <v>44</v>
      </c>
      <c r="F430" s="39" t="s">
        <v>1047</v>
      </c>
      <c r="G430" s="39" t="s">
        <v>1033</v>
      </c>
      <c r="H430" s="39" t="s">
        <v>783</v>
      </c>
      <c r="I430" s="39" t="s">
        <v>3502</v>
      </c>
      <c r="J430" s="43">
        <v>138</v>
      </c>
      <c r="K430" s="4">
        <v>142</v>
      </c>
      <c r="L430" s="6">
        <v>10348</v>
      </c>
      <c r="M430" s="42">
        <f t="shared" si="29"/>
        <v>1311022</v>
      </c>
      <c r="N430" s="4">
        <f t="shared" si="30"/>
        <v>1</v>
      </c>
      <c r="O430" s="4">
        <v>33</v>
      </c>
      <c r="P430" s="4">
        <v>33</v>
      </c>
      <c r="V430" s="8">
        <v>1</v>
      </c>
      <c r="X430">
        <f>Sheet1!Q430</f>
        <v>1008479</v>
      </c>
      <c r="Y430">
        <v>1.3</v>
      </c>
      <c r="Z430">
        <f t="shared" si="31"/>
        <v>1311022</v>
      </c>
      <c r="AB430">
        <f t="shared" si="32"/>
        <v>113</v>
      </c>
    </row>
    <row r="431" spans="1:28" x14ac:dyDescent="0.15">
      <c r="A431" s="6">
        <v>10348</v>
      </c>
      <c r="B431" s="4">
        <v>3</v>
      </c>
      <c r="C431" s="4">
        <v>6</v>
      </c>
      <c r="D431" s="39" t="s">
        <v>1052</v>
      </c>
      <c r="E431" s="39" t="s">
        <v>44</v>
      </c>
      <c r="F431" s="39" t="s">
        <v>1047</v>
      </c>
      <c r="G431" s="39" t="s">
        <v>1035</v>
      </c>
      <c r="H431" s="39" t="s">
        <v>783</v>
      </c>
      <c r="I431" s="39" t="s">
        <v>3502</v>
      </c>
      <c r="J431" s="43">
        <v>138</v>
      </c>
      <c r="K431" s="4">
        <v>143</v>
      </c>
      <c r="L431" s="6">
        <v>10349</v>
      </c>
      <c r="M431" s="42">
        <f t="shared" si="29"/>
        <v>1311138</v>
      </c>
      <c r="N431" s="4">
        <f t="shared" si="30"/>
        <v>1</v>
      </c>
      <c r="O431" s="4">
        <v>33</v>
      </c>
      <c r="P431" s="4">
        <v>33</v>
      </c>
      <c r="V431" s="8">
        <v>1</v>
      </c>
      <c r="X431">
        <f>Sheet1!Q431</f>
        <v>1008568</v>
      </c>
      <c r="Y431">
        <v>1.3</v>
      </c>
      <c r="Z431">
        <f t="shared" si="31"/>
        <v>1311138</v>
      </c>
      <c r="AB431">
        <f t="shared" si="32"/>
        <v>116</v>
      </c>
    </row>
    <row r="432" spans="1:28" x14ac:dyDescent="0.15">
      <c r="A432" s="6">
        <v>10349</v>
      </c>
      <c r="B432" s="4">
        <v>3</v>
      </c>
      <c r="C432" s="4">
        <v>6</v>
      </c>
      <c r="D432" s="39" t="s">
        <v>1053</v>
      </c>
      <c r="E432" s="39" t="s">
        <v>44</v>
      </c>
      <c r="F432" s="39" t="s">
        <v>1047</v>
      </c>
      <c r="G432" s="39" t="s">
        <v>1037</v>
      </c>
      <c r="H432" s="39" t="s">
        <v>783</v>
      </c>
      <c r="I432" s="39" t="s">
        <v>3502</v>
      </c>
      <c r="J432" s="43">
        <v>138</v>
      </c>
      <c r="K432" s="4">
        <v>144</v>
      </c>
      <c r="L432" s="6">
        <v>10350</v>
      </c>
      <c r="M432" s="42">
        <f t="shared" si="29"/>
        <v>1311251</v>
      </c>
      <c r="N432" s="4">
        <f t="shared" si="30"/>
        <v>1</v>
      </c>
      <c r="O432" s="4">
        <v>33</v>
      </c>
      <c r="P432" s="4">
        <v>33</v>
      </c>
      <c r="V432" s="8">
        <v>1</v>
      </c>
      <c r="X432">
        <f>Sheet1!Q432</f>
        <v>1008655</v>
      </c>
      <c r="Y432">
        <v>1.3</v>
      </c>
      <c r="Z432">
        <f t="shared" si="31"/>
        <v>1311251</v>
      </c>
      <c r="AB432">
        <f t="shared" si="32"/>
        <v>113</v>
      </c>
    </row>
    <row r="433" spans="1:28" x14ac:dyDescent="0.15">
      <c r="A433" s="6">
        <v>10350</v>
      </c>
      <c r="B433" s="4">
        <v>3</v>
      </c>
      <c r="C433" s="4">
        <v>6</v>
      </c>
      <c r="D433" s="39" t="s">
        <v>1054</v>
      </c>
      <c r="E433" s="39" t="s">
        <v>44</v>
      </c>
      <c r="F433" s="39" t="s">
        <v>1055</v>
      </c>
      <c r="G433" s="39" t="s">
        <v>1056</v>
      </c>
      <c r="H433" s="39" t="s">
        <v>783</v>
      </c>
      <c r="I433" s="39" t="s">
        <v>3503</v>
      </c>
      <c r="J433" s="43">
        <v>138</v>
      </c>
      <c r="K433" s="4">
        <v>145</v>
      </c>
      <c r="L433" s="6">
        <v>10401</v>
      </c>
      <c r="M433" s="42">
        <f t="shared" si="29"/>
        <v>1394324</v>
      </c>
      <c r="N433" s="4">
        <f t="shared" si="30"/>
        <v>1</v>
      </c>
      <c r="O433" s="4">
        <v>33</v>
      </c>
      <c r="P433" s="4">
        <v>33</v>
      </c>
      <c r="V433" s="8">
        <v>1</v>
      </c>
      <c r="X433">
        <f>Sheet1!Q433</f>
        <v>1072557</v>
      </c>
      <c r="Y433">
        <v>1.3</v>
      </c>
      <c r="Z433">
        <f t="shared" si="31"/>
        <v>1394324</v>
      </c>
      <c r="AB433">
        <f t="shared" si="32"/>
        <v>83073</v>
      </c>
    </row>
    <row r="434" spans="1:28" x14ac:dyDescent="0.15">
      <c r="A434" s="6">
        <v>10401</v>
      </c>
      <c r="B434" s="4">
        <v>3</v>
      </c>
      <c r="C434" s="4">
        <v>6</v>
      </c>
      <c r="D434" s="39" t="s">
        <v>1057</v>
      </c>
      <c r="E434" s="39" t="s">
        <v>44</v>
      </c>
      <c r="F434" s="39" t="s">
        <v>1055</v>
      </c>
      <c r="G434" s="39" t="s">
        <v>974</v>
      </c>
      <c r="H434" s="39" t="s">
        <v>783</v>
      </c>
      <c r="I434" s="39" t="s">
        <v>3504</v>
      </c>
      <c r="J434" s="43">
        <v>139</v>
      </c>
      <c r="K434" s="4">
        <v>81</v>
      </c>
      <c r="L434" s="6">
        <v>10402</v>
      </c>
      <c r="M434" s="42">
        <f t="shared" si="29"/>
        <v>1394425</v>
      </c>
      <c r="N434" s="4">
        <f t="shared" si="30"/>
        <v>1</v>
      </c>
      <c r="O434" s="4">
        <v>33</v>
      </c>
      <c r="P434" s="4">
        <v>33</v>
      </c>
      <c r="V434" s="8">
        <v>1</v>
      </c>
      <c r="X434">
        <f>Sheet1!Q434</f>
        <v>1072635</v>
      </c>
      <c r="Y434">
        <v>1.3</v>
      </c>
      <c r="Z434">
        <f t="shared" si="31"/>
        <v>1394425</v>
      </c>
      <c r="AB434">
        <f t="shared" si="32"/>
        <v>101</v>
      </c>
    </row>
    <row r="435" spans="1:28" x14ac:dyDescent="0.15">
      <c r="A435" s="6">
        <v>10402</v>
      </c>
      <c r="B435" s="4">
        <v>3</v>
      </c>
      <c r="C435" s="4">
        <v>6</v>
      </c>
      <c r="D435" s="39" t="s">
        <v>1058</v>
      </c>
      <c r="E435" s="39" t="s">
        <v>44</v>
      </c>
      <c r="F435" s="39" t="s">
        <v>1055</v>
      </c>
      <c r="G435" s="39" t="s">
        <v>1059</v>
      </c>
      <c r="H435" s="39" t="s">
        <v>783</v>
      </c>
      <c r="I435" s="39" t="s">
        <v>3504</v>
      </c>
      <c r="J435" s="43">
        <v>139</v>
      </c>
      <c r="K435" s="4">
        <v>82</v>
      </c>
      <c r="L435" s="6">
        <v>10403</v>
      </c>
      <c r="M435" s="42">
        <f t="shared" si="29"/>
        <v>1394528</v>
      </c>
      <c r="N435" s="4">
        <f t="shared" si="30"/>
        <v>1</v>
      </c>
      <c r="O435" s="4">
        <v>33</v>
      </c>
      <c r="P435" s="4">
        <v>33</v>
      </c>
      <c r="V435" s="8">
        <v>1</v>
      </c>
      <c r="X435">
        <f>Sheet1!Q435</f>
        <v>1072714</v>
      </c>
      <c r="Y435">
        <v>1.3</v>
      </c>
      <c r="Z435">
        <f t="shared" si="31"/>
        <v>1394528</v>
      </c>
      <c r="AB435">
        <f t="shared" si="32"/>
        <v>103</v>
      </c>
    </row>
    <row r="436" spans="1:28" x14ac:dyDescent="0.15">
      <c r="A436" s="6">
        <v>10403</v>
      </c>
      <c r="B436" s="4">
        <v>3</v>
      </c>
      <c r="C436" s="4">
        <v>6</v>
      </c>
      <c r="D436" s="39" t="s">
        <v>1060</v>
      </c>
      <c r="E436" s="39" t="s">
        <v>44</v>
      </c>
      <c r="F436" s="39" t="s">
        <v>1055</v>
      </c>
      <c r="G436" s="39" t="s">
        <v>978</v>
      </c>
      <c r="H436" s="39" t="s">
        <v>783</v>
      </c>
      <c r="I436" s="39" t="s">
        <v>3504</v>
      </c>
      <c r="J436" s="43">
        <v>139</v>
      </c>
      <c r="K436" s="4">
        <v>83</v>
      </c>
      <c r="L436" s="6">
        <v>10404</v>
      </c>
      <c r="M436" s="42">
        <f t="shared" si="29"/>
        <v>1394632</v>
      </c>
      <c r="N436" s="4">
        <f t="shared" si="30"/>
        <v>1</v>
      </c>
      <c r="O436" s="4">
        <v>33</v>
      </c>
      <c r="P436" s="4">
        <v>33</v>
      </c>
      <c r="V436" s="8">
        <v>1</v>
      </c>
      <c r="X436">
        <f>Sheet1!Q436</f>
        <v>1072794</v>
      </c>
      <c r="Y436">
        <v>1.3</v>
      </c>
      <c r="Z436">
        <f t="shared" si="31"/>
        <v>1394632</v>
      </c>
      <c r="AB436">
        <f t="shared" si="32"/>
        <v>104</v>
      </c>
    </row>
    <row r="437" spans="1:28" x14ac:dyDescent="0.15">
      <c r="A437" s="6">
        <v>10404</v>
      </c>
      <c r="B437" s="4">
        <v>3</v>
      </c>
      <c r="C437" s="4">
        <v>6</v>
      </c>
      <c r="D437" s="39" t="s">
        <v>1061</v>
      </c>
      <c r="E437" s="39" t="s">
        <v>44</v>
      </c>
      <c r="F437" s="39" t="s">
        <v>1055</v>
      </c>
      <c r="G437" s="39" t="s">
        <v>1062</v>
      </c>
      <c r="H437" s="39" t="s">
        <v>783</v>
      </c>
      <c r="I437" s="39" t="s">
        <v>3504</v>
      </c>
      <c r="J437" s="43">
        <v>139</v>
      </c>
      <c r="K437" s="4">
        <v>84</v>
      </c>
      <c r="L437" s="6">
        <v>10405</v>
      </c>
      <c r="M437" s="42">
        <f t="shared" si="29"/>
        <v>1394734</v>
      </c>
      <c r="N437" s="4">
        <f t="shared" si="30"/>
        <v>1</v>
      </c>
      <c r="O437" s="4">
        <v>33</v>
      </c>
      <c r="P437" s="4">
        <v>33</v>
      </c>
      <c r="V437" s="8">
        <v>1</v>
      </c>
      <c r="X437">
        <f>Sheet1!Q437</f>
        <v>1072873</v>
      </c>
      <c r="Y437">
        <v>1.3</v>
      </c>
      <c r="Z437">
        <f t="shared" si="31"/>
        <v>1394734</v>
      </c>
      <c r="AB437">
        <f t="shared" si="32"/>
        <v>102</v>
      </c>
    </row>
    <row r="438" spans="1:28" x14ac:dyDescent="0.15">
      <c r="A438" s="6">
        <v>10405</v>
      </c>
      <c r="B438" s="4">
        <v>3</v>
      </c>
      <c r="C438" s="4">
        <v>6</v>
      </c>
      <c r="D438" s="39" t="s">
        <v>1063</v>
      </c>
      <c r="E438" s="39" t="s">
        <v>44</v>
      </c>
      <c r="F438" s="39" t="s">
        <v>1064</v>
      </c>
      <c r="G438" s="39" t="s">
        <v>1065</v>
      </c>
      <c r="H438" s="39" t="s">
        <v>783</v>
      </c>
      <c r="I438" s="39" t="s">
        <v>3505</v>
      </c>
      <c r="J438" s="43">
        <v>139</v>
      </c>
      <c r="K438" s="4">
        <v>85</v>
      </c>
      <c r="L438" s="6">
        <v>10406</v>
      </c>
      <c r="M438" s="42">
        <f t="shared" si="29"/>
        <v>1414255</v>
      </c>
      <c r="N438" s="4">
        <f t="shared" si="30"/>
        <v>1</v>
      </c>
      <c r="O438" s="4">
        <v>33</v>
      </c>
      <c r="P438" s="4">
        <v>33</v>
      </c>
      <c r="V438" s="8">
        <v>1</v>
      </c>
      <c r="X438">
        <f>Sheet1!Q438</f>
        <v>1087889</v>
      </c>
      <c r="Y438">
        <v>1.3</v>
      </c>
      <c r="Z438">
        <f t="shared" si="31"/>
        <v>1414255</v>
      </c>
      <c r="AB438">
        <f t="shared" si="32"/>
        <v>19521</v>
      </c>
    </row>
    <row r="439" spans="1:28" x14ac:dyDescent="0.15">
      <c r="A439" s="6">
        <v>10406</v>
      </c>
      <c r="B439" s="4">
        <v>3</v>
      </c>
      <c r="C439" s="4">
        <v>6</v>
      </c>
      <c r="D439" s="39" t="s">
        <v>1066</v>
      </c>
      <c r="E439" s="39" t="s">
        <v>44</v>
      </c>
      <c r="F439" s="39" t="s">
        <v>1064</v>
      </c>
      <c r="G439" s="39" t="s">
        <v>1067</v>
      </c>
      <c r="H439" s="39" t="s">
        <v>783</v>
      </c>
      <c r="I439" s="39" t="s">
        <v>3505</v>
      </c>
      <c r="J439" s="43">
        <v>140</v>
      </c>
      <c r="K439" s="4">
        <v>86</v>
      </c>
      <c r="L439" s="6">
        <v>10407</v>
      </c>
      <c r="M439" s="42">
        <f t="shared" si="29"/>
        <v>1414359</v>
      </c>
      <c r="N439" s="4">
        <f t="shared" si="30"/>
        <v>1</v>
      </c>
      <c r="O439" s="4">
        <v>33</v>
      </c>
      <c r="P439" s="4">
        <v>33</v>
      </c>
      <c r="V439" s="8">
        <v>1</v>
      </c>
      <c r="X439">
        <f>Sheet1!Q439</f>
        <v>1087969</v>
      </c>
      <c r="Y439">
        <v>1.3</v>
      </c>
      <c r="Z439">
        <f t="shared" si="31"/>
        <v>1414359</v>
      </c>
      <c r="AB439">
        <f t="shared" si="32"/>
        <v>104</v>
      </c>
    </row>
    <row r="440" spans="1:28" x14ac:dyDescent="0.15">
      <c r="A440" s="6">
        <v>10407</v>
      </c>
      <c r="B440" s="4">
        <v>3</v>
      </c>
      <c r="C440" s="4">
        <v>6</v>
      </c>
      <c r="D440" s="39" t="s">
        <v>1068</v>
      </c>
      <c r="E440" s="39" t="s">
        <v>44</v>
      </c>
      <c r="F440" s="39" t="s">
        <v>1064</v>
      </c>
      <c r="G440" s="39" t="s">
        <v>1022</v>
      </c>
      <c r="H440" s="39" t="s">
        <v>783</v>
      </c>
      <c r="I440" s="39" t="s">
        <v>3505</v>
      </c>
      <c r="J440" s="43">
        <v>140</v>
      </c>
      <c r="K440" s="4">
        <v>87</v>
      </c>
      <c r="L440" s="6">
        <v>10408</v>
      </c>
      <c r="M440" s="42">
        <f t="shared" si="29"/>
        <v>1414462</v>
      </c>
      <c r="N440" s="4">
        <f t="shared" si="30"/>
        <v>1</v>
      </c>
      <c r="O440" s="4">
        <v>33</v>
      </c>
      <c r="P440" s="4">
        <v>33</v>
      </c>
      <c r="V440" s="8">
        <v>1</v>
      </c>
      <c r="X440">
        <f>Sheet1!Q440</f>
        <v>1088048</v>
      </c>
      <c r="Y440">
        <v>1.3</v>
      </c>
      <c r="Z440">
        <f t="shared" si="31"/>
        <v>1414462</v>
      </c>
      <c r="AB440">
        <f t="shared" si="32"/>
        <v>103</v>
      </c>
    </row>
    <row r="441" spans="1:28" x14ac:dyDescent="0.15">
      <c r="A441" s="6">
        <v>10408</v>
      </c>
      <c r="B441" s="4">
        <v>3</v>
      </c>
      <c r="C441" s="4">
        <v>6</v>
      </c>
      <c r="D441" s="39" t="s">
        <v>1069</v>
      </c>
      <c r="E441" s="39" t="s">
        <v>44</v>
      </c>
      <c r="F441" s="39" t="s">
        <v>1064</v>
      </c>
      <c r="G441" s="39" t="s">
        <v>1070</v>
      </c>
      <c r="H441" s="39" t="s">
        <v>783</v>
      </c>
      <c r="I441" s="39" t="s">
        <v>3505</v>
      </c>
      <c r="J441" s="43">
        <v>140</v>
      </c>
      <c r="K441" s="4">
        <v>88</v>
      </c>
      <c r="L441" s="6">
        <v>10409</v>
      </c>
      <c r="M441" s="42">
        <f t="shared" si="29"/>
        <v>1414565</v>
      </c>
      <c r="N441" s="4">
        <f t="shared" si="30"/>
        <v>1</v>
      </c>
      <c r="O441" s="4">
        <v>33</v>
      </c>
      <c r="P441" s="4">
        <v>33</v>
      </c>
      <c r="V441" s="8">
        <v>1</v>
      </c>
      <c r="X441">
        <f>Sheet1!Q441</f>
        <v>1088127</v>
      </c>
      <c r="Y441">
        <v>1.3</v>
      </c>
      <c r="Z441">
        <f t="shared" si="31"/>
        <v>1414565</v>
      </c>
      <c r="AB441">
        <f t="shared" si="32"/>
        <v>103</v>
      </c>
    </row>
    <row r="442" spans="1:28" x14ac:dyDescent="0.15">
      <c r="A442" s="6">
        <v>10409</v>
      </c>
      <c r="B442" s="4">
        <v>3</v>
      </c>
      <c r="C442" s="4">
        <v>6</v>
      </c>
      <c r="D442" s="39" t="s">
        <v>1071</v>
      </c>
      <c r="E442" s="39" t="s">
        <v>44</v>
      </c>
      <c r="F442" s="39" t="s">
        <v>1064</v>
      </c>
      <c r="G442" s="39" t="s">
        <v>1026</v>
      </c>
      <c r="H442" s="39" t="s">
        <v>783</v>
      </c>
      <c r="I442" s="39" t="s">
        <v>3505</v>
      </c>
      <c r="J442" s="43">
        <v>140</v>
      </c>
      <c r="K442" s="4">
        <v>89</v>
      </c>
      <c r="L442" s="6">
        <v>10410</v>
      </c>
      <c r="M442" s="42">
        <f t="shared" si="29"/>
        <v>1414669</v>
      </c>
      <c r="N442" s="4">
        <f t="shared" si="30"/>
        <v>1</v>
      </c>
      <c r="O442" s="4">
        <v>33</v>
      </c>
      <c r="P442" s="4">
        <v>33</v>
      </c>
      <c r="V442" s="8">
        <v>1</v>
      </c>
      <c r="X442">
        <f>Sheet1!Q442</f>
        <v>1088207</v>
      </c>
      <c r="Y442">
        <v>1.3</v>
      </c>
      <c r="Z442">
        <f t="shared" si="31"/>
        <v>1414669</v>
      </c>
      <c r="AB442">
        <f t="shared" si="32"/>
        <v>104</v>
      </c>
    </row>
    <row r="443" spans="1:28" x14ac:dyDescent="0.15">
      <c r="A443" s="6">
        <v>10410</v>
      </c>
      <c r="B443" s="4">
        <v>3</v>
      </c>
      <c r="C443" s="4">
        <v>6</v>
      </c>
      <c r="D443" s="39" t="s">
        <v>1072</v>
      </c>
      <c r="E443" s="39" t="s">
        <v>44</v>
      </c>
      <c r="F443" s="39" t="s">
        <v>1073</v>
      </c>
      <c r="G443" s="39" t="s">
        <v>1074</v>
      </c>
      <c r="H443" s="39" t="s">
        <v>783</v>
      </c>
      <c r="I443" s="39" t="s">
        <v>3506</v>
      </c>
      <c r="J443" s="43">
        <v>140</v>
      </c>
      <c r="K443" s="4">
        <v>81</v>
      </c>
      <c r="L443" s="6">
        <v>10411</v>
      </c>
      <c r="M443" s="42">
        <f t="shared" si="29"/>
        <v>1434329</v>
      </c>
      <c r="N443" s="4">
        <f t="shared" si="30"/>
        <v>1</v>
      </c>
      <c r="O443" s="4">
        <v>33</v>
      </c>
      <c r="P443" s="4">
        <v>33</v>
      </c>
      <c r="V443" s="8">
        <v>1</v>
      </c>
      <c r="X443">
        <f>Sheet1!Q443</f>
        <v>1103330</v>
      </c>
      <c r="Y443">
        <v>1.3</v>
      </c>
      <c r="Z443">
        <f t="shared" si="31"/>
        <v>1434329</v>
      </c>
      <c r="AB443">
        <f t="shared" si="32"/>
        <v>19660</v>
      </c>
    </row>
    <row r="444" spans="1:28" x14ac:dyDescent="0.15">
      <c r="A444" s="6">
        <v>10411</v>
      </c>
      <c r="B444" s="4">
        <v>3</v>
      </c>
      <c r="C444" s="4">
        <v>6</v>
      </c>
      <c r="D444" s="39" t="s">
        <v>1075</v>
      </c>
      <c r="E444" s="39" t="s">
        <v>44</v>
      </c>
      <c r="F444" s="39" t="s">
        <v>1073</v>
      </c>
      <c r="G444" s="39" t="s">
        <v>1001</v>
      </c>
      <c r="H444" s="39" t="s">
        <v>783</v>
      </c>
      <c r="I444" s="39" t="s">
        <v>3506</v>
      </c>
      <c r="J444" s="43">
        <v>141</v>
      </c>
      <c r="K444" s="4">
        <v>82</v>
      </c>
      <c r="L444" s="6">
        <v>10412</v>
      </c>
      <c r="M444" s="42">
        <f t="shared" si="29"/>
        <v>1434433</v>
      </c>
      <c r="N444" s="4">
        <f t="shared" si="30"/>
        <v>1</v>
      </c>
      <c r="O444" s="4">
        <v>33</v>
      </c>
      <c r="P444" s="4">
        <v>33</v>
      </c>
      <c r="V444" s="8">
        <v>1</v>
      </c>
      <c r="X444">
        <f>Sheet1!Q444</f>
        <v>1103410</v>
      </c>
      <c r="Y444">
        <v>1.3</v>
      </c>
      <c r="Z444">
        <f t="shared" si="31"/>
        <v>1434433</v>
      </c>
      <c r="AB444">
        <f t="shared" si="32"/>
        <v>104</v>
      </c>
    </row>
    <row r="445" spans="1:28" x14ac:dyDescent="0.15">
      <c r="A445" s="6">
        <v>10412</v>
      </c>
      <c r="B445" s="4">
        <v>3</v>
      </c>
      <c r="C445" s="4">
        <v>6</v>
      </c>
      <c r="D445" s="39" t="s">
        <v>1076</v>
      </c>
      <c r="E445" s="39" t="s">
        <v>44</v>
      </c>
      <c r="F445" s="39" t="s">
        <v>1073</v>
      </c>
      <c r="G445" s="39" t="s">
        <v>1077</v>
      </c>
      <c r="H445" s="39" t="s">
        <v>783</v>
      </c>
      <c r="I445" s="39" t="s">
        <v>3506</v>
      </c>
      <c r="J445" s="43">
        <v>141</v>
      </c>
      <c r="K445" s="4">
        <v>83</v>
      </c>
      <c r="L445" s="6">
        <v>10413</v>
      </c>
      <c r="M445" s="42">
        <f t="shared" si="29"/>
        <v>1434538</v>
      </c>
      <c r="N445" s="4">
        <f t="shared" si="30"/>
        <v>1</v>
      </c>
      <c r="O445" s="4">
        <v>33</v>
      </c>
      <c r="P445" s="4">
        <v>33</v>
      </c>
      <c r="V445" s="8">
        <v>1</v>
      </c>
      <c r="X445">
        <f>Sheet1!Q445</f>
        <v>1103491</v>
      </c>
      <c r="Y445">
        <v>1.3</v>
      </c>
      <c r="Z445">
        <f t="shared" si="31"/>
        <v>1434538</v>
      </c>
      <c r="AB445">
        <f t="shared" si="32"/>
        <v>105</v>
      </c>
    </row>
    <row r="446" spans="1:28" x14ac:dyDescent="0.15">
      <c r="A446" s="6">
        <v>10413</v>
      </c>
      <c r="B446" s="4">
        <v>3</v>
      </c>
      <c r="C446" s="4">
        <v>6</v>
      </c>
      <c r="D446" s="39" t="s">
        <v>1078</v>
      </c>
      <c r="E446" s="39" t="s">
        <v>44</v>
      </c>
      <c r="F446" s="39" t="s">
        <v>1073</v>
      </c>
      <c r="G446" s="39" t="s">
        <v>1005</v>
      </c>
      <c r="H446" s="39" t="s">
        <v>783</v>
      </c>
      <c r="I446" s="39" t="s">
        <v>3506</v>
      </c>
      <c r="J446" s="43">
        <v>141</v>
      </c>
      <c r="K446" s="4">
        <v>84</v>
      </c>
      <c r="L446" s="6">
        <v>10414</v>
      </c>
      <c r="M446" s="42">
        <f t="shared" si="29"/>
        <v>1434642</v>
      </c>
      <c r="N446" s="4">
        <f t="shared" si="30"/>
        <v>1</v>
      </c>
      <c r="O446" s="4">
        <v>33</v>
      </c>
      <c r="P446" s="4">
        <v>33</v>
      </c>
      <c r="V446" s="8">
        <v>1</v>
      </c>
      <c r="X446">
        <f>Sheet1!Q446</f>
        <v>1103571</v>
      </c>
      <c r="Y446">
        <v>1.3</v>
      </c>
      <c r="Z446">
        <f t="shared" si="31"/>
        <v>1434642</v>
      </c>
      <c r="AB446">
        <f t="shared" si="32"/>
        <v>104</v>
      </c>
    </row>
    <row r="447" spans="1:28" x14ac:dyDescent="0.15">
      <c r="A447" s="6">
        <v>10414</v>
      </c>
      <c r="B447" s="4">
        <v>3</v>
      </c>
      <c r="C447" s="4">
        <v>6</v>
      </c>
      <c r="D447" s="39" t="s">
        <v>1079</v>
      </c>
      <c r="E447" s="39" t="s">
        <v>44</v>
      </c>
      <c r="F447" s="39" t="s">
        <v>1073</v>
      </c>
      <c r="G447" s="39" t="s">
        <v>1007</v>
      </c>
      <c r="H447" s="39" t="s">
        <v>783</v>
      </c>
      <c r="I447" s="39" t="s">
        <v>3506</v>
      </c>
      <c r="J447" s="43">
        <v>141</v>
      </c>
      <c r="K447" s="4">
        <v>85</v>
      </c>
      <c r="L447" s="6">
        <v>10415</v>
      </c>
      <c r="M447" s="42">
        <f t="shared" si="29"/>
        <v>1434745</v>
      </c>
      <c r="N447" s="4">
        <f t="shared" si="30"/>
        <v>1</v>
      </c>
      <c r="O447" s="4">
        <v>33</v>
      </c>
      <c r="P447" s="4">
        <v>33</v>
      </c>
      <c r="V447" s="8">
        <v>1</v>
      </c>
      <c r="X447">
        <f>Sheet1!Q447</f>
        <v>1103650</v>
      </c>
      <c r="Y447">
        <v>1.3</v>
      </c>
      <c r="Z447">
        <f t="shared" si="31"/>
        <v>1434745</v>
      </c>
      <c r="AB447">
        <f t="shared" si="32"/>
        <v>103</v>
      </c>
    </row>
    <row r="448" spans="1:28" x14ac:dyDescent="0.15">
      <c r="A448" s="6">
        <v>10415</v>
      </c>
      <c r="B448" s="4">
        <v>3</v>
      </c>
      <c r="C448" s="4">
        <v>6</v>
      </c>
      <c r="D448" s="39" t="s">
        <v>1080</v>
      </c>
      <c r="E448" s="39" t="s">
        <v>44</v>
      </c>
      <c r="F448" s="39" t="s">
        <v>1081</v>
      </c>
      <c r="G448" s="39" t="s">
        <v>1082</v>
      </c>
      <c r="H448" s="39" t="s">
        <v>783</v>
      </c>
      <c r="I448" s="39" t="s">
        <v>3507</v>
      </c>
      <c r="J448" s="43">
        <v>141</v>
      </c>
      <c r="K448" s="4">
        <v>86</v>
      </c>
      <c r="L448" s="6">
        <v>10416</v>
      </c>
      <c r="M448" s="42">
        <f t="shared" si="29"/>
        <v>1454544</v>
      </c>
      <c r="N448" s="4">
        <f t="shared" si="30"/>
        <v>1</v>
      </c>
      <c r="O448" s="4">
        <v>33</v>
      </c>
      <c r="P448" s="4">
        <v>33</v>
      </c>
      <c r="V448" s="8">
        <v>1</v>
      </c>
      <c r="X448">
        <f>Sheet1!Q448</f>
        <v>1118880</v>
      </c>
      <c r="Y448">
        <v>1.3</v>
      </c>
      <c r="Z448">
        <f t="shared" si="31"/>
        <v>1454544</v>
      </c>
      <c r="AB448">
        <f t="shared" si="32"/>
        <v>19799</v>
      </c>
    </row>
    <row r="449" spans="1:28" x14ac:dyDescent="0.15">
      <c r="A449" s="6">
        <v>10416</v>
      </c>
      <c r="B449" s="4">
        <v>3</v>
      </c>
      <c r="C449" s="4">
        <v>6</v>
      </c>
      <c r="D449" s="39" t="s">
        <v>1083</v>
      </c>
      <c r="E449" s="39" t="s">
        <v>44</v>
      </c>
      <c r="F449" s="39" t="s">
        <v>1081</v>
      </c>
      <c r="G449" s="39" t="s">
        <v>1084</v>
      </c>
      <c r="H449" s="39" t="s">
        <v>783</v>
      </c>
      <c r="I449" s="39" t="s">
        <v>3507</v>
      </c>
      <c r="J449" s="43">
        <v>142</v>
      </c>
      <c r="K449" s="4">
        <v>87</v>
      </c>
      <c r="L449" s="6">
        <v>10417</v>
      </c>
      <c r="M449" s="42">
        <f t="shared" si="29"/>
        <v>1454649</v>
      </c>
      <c r="N449" s="4">
        <f t="shared" si="30"/>
        <v>1</v>
      </c>
      <c r="O449" s="4">
        <v>33</v>
      </c>
      <c r="P449" s="4">
        <v>33</v>
      </c>
      <c r="V449" s="8">
        <v>1</v>
      </c>
      <c r="X449">
        <f>Sheet1!Q449</f>
        <v>1118961</v>
      </c>
      <c r="Y449">
        <v>1.3</v>
      </c>
      <c r="Z449">
        <f t="shared" si="31"/>
        <v>1454649</v>
      </c>
      <c r="AB449">
        <f t="shared" si="32"/>
        <v>105</v>
      </c>
    </row>
    <row r="450" spans="1:28" x14ac:dyDescent="0.15">
      <c r="A450" s="6">
        <v>10417</v>
      </c>
      <c r="B450" s="4">
        <v>3</v>
      </c>
      <c r="C450" s="4">
        <v>6</v>
      </c>
      <c r="D450" s="39" t="s">
        <v>1085</v>
      </c>
      <c r="E450" s="39" t="s">
        <v>44</v>
      </c>
      <c r="F450" s="39" t="s">
        <v>1081</v>
      </c>
      <c r="G450" s="39" t="s">
        <v>965</v>
      </c>
      <c r="H450" s="39" t="s">
        <v>783</v>
      </c>
      <c r="I450" s="39" t="s">
        <v>3507</v>
      </c>
      <c r="J450" s="43">
        <v>142</v>
      </c>
      <c r="K450" s="4">
        <v>88</v>
      </c>
      <c r="L450" s="6">
        <v>10418</v>
      </c>
      <c r="M450" s="42">
        <f t="shared" si="29"/>
        <v>1454754</v>
      </c>
      <c r="N450" s="4">
        <f t="shared" si="30"/>
        <v>1</v>
      </c>
      <c r="O450" s="4">
        <v>33</v>
      </c>
      <c r="P450" s="4">
        <v>33</v>
      </c>
      <c r="V450" s="8">
        <v>1</v>
      </c>
      <c r="X450">
        <f>Sheet1!Q450</f>
        <v>1119042</v>
      </c>
      <c r="Y450">
        <v>1.3</v>
      </c>
      <c r="Z450">
        <f t="shared" si="31"/>
        <v>1454754</v>
      </c>
      <c r="AB450">
        <f t="shared" si="32"/>
        <v>105</v>
      </c>
    </row>
    <row r="451" spans="1:28" x14ac:dyDescent="0.15">
      <c r="A451" s="6">
        <v>10418</v>
      </c>
      <c r="B451" s="4">
        <v>3</v>
      </c>
      <c r="C451" s="4">
        <v>6</v>
      </c>
      <c r="D451" s="39" t="s">
        <v>1086</v>
      </c>
      <c r="E451" s="39" t="s">
        <v>44</v>
      </c>
      <c r="F451" s="39" t="s">
        <v>1081</v>
      </c>
      <c r="G451" s="39" t="s">
        <v>967</v>
      </c>
      <c r="H451" s="39" t="s">
        <v>783</v>
      </c>
      <c r="I451" s="39" t="s">
        <v>3507</v>
      </c>
      <c r="J451" s="43">
        <v>142</v>
      </c>
      <c r="K451" s="4">
        <v>89</v>
      </c>
      <c r="L451" s="6">
        <v>10419</v>
      </c>
      <c r="M451" s="42">
        <f t="shared" si="29"/>
        <v>1454857</v>
      </c>
      <c r="N451" s="4">
        <f t="shared" si="30"/>
        <v>1</v>
      </c>
      <c r="O451" s="4">
        <v>33</v>
      </c>
      <c r="P451" s="4">
        <v>33</v>
      </c>
      <c r="V451" s="8">
        <v>1</v>
      </c>
      <c r="X451">
        <f>Sheet1!Q451</f>
        <v>1119121</v>
      </c>
      <c r="Y451">
        <v>1.3</v>
      </c>
      <c r="Z451">
        <f t="shared" si="31"/>
        <v>1454857</v>
      </c>
      <c r="AB451">
        <f t="shared" si="32"/>
        <v>103</v>
      </c>
    </row>
    <row r="452" spans="1:28" x14ac:dyDescent="0.15">
      <c r="A452" s="6">
        <v>10419</v>
      </c>
      <c r="B452" s="4">
        <v>3</v>
      </c>
      <c r="C452" s="4">
        <v>6</v>
      </c>
      <c r="D452" s="39" t="s">
        <v>1087</v>
      </c>
      <c r="E452" s="39" t="s">
        <v>44</v>
      </c>
      <c r="F452" s="39" t="s">
        <v>1081</v>
      </c>
      <c r="G452" s="39" t="s">
        <v>969</v>
      </c>
      <c r="H452" s="39" t="s">
        <v>783</v>
      </c>
      <c r="I452" s="39" t="s">
        <v>3507</v>
      </c>
      <c r="J452" s="43">
        <v>142</v>
      </c>
      <c r="K452" s="4">
        <v>81</v>
      </c>
      <c r="L452" s="6">
        <v>10420</v>
      </c>
      <c r="M452" s="42">
        <f t="shared" si="29"/>
        <v>1454963</v>
      </c>
      <c r="N452" s="4">
        <f t="shared" si="30"/>
        <v>1</v>
      </c>
      <c r="O452" s="4">
        <v>33</v>
      </c>
      <c r="P452" s="4">
        <v>33</v>
      </c>
      <c r="V452" s="8">
        <v>1</v>
      </c>
      <c r="X452">
        <f>Sheet1!Q452</f>
        <v>1119203</v>
      </c>
      <c r="Y452">
        <v>1.3</v>
      </c>
      <c r="Z452">
        <f t="shared" si="31"/>
        <v>1454963</v>
      </c>
      <c r="AB452">
        <f t="shared" si="32"/>
        <v>106</v>
      </c>
    </row>
    <row r="453" spans="1:28" x14ac:dyDescent="0.15">
      <c r="A453" s="6">
        <v>10420</v>
      </c>
      <c r="B453" s="4">
        <v>3</v>
      </c>
      <c r="C453" s="4">
        <v>6</v>
      </c>
      <c r="D453" s="39" t="s">
        <v>1088</v>
      </c>
      <c r="E453" s="39" t="s">
        <v>44</v>
      </c>
      <c r="F453" s="39" t="s">
        <v>1089</v>
      </c>
      <c r="G453" s="39" t="s">
        <v>1090</v>
      </c>
      <c r="H453" s="39" t="s">
        <v>783</v>
      </c>
      <c r="I453" s="39" t="s">
        <v>3508</v>
      </c>
      <c r="J453" s="43">
        <v>142</v>
      </c>
      <c r="K453" s="4">
        <v>82</v>
      </c>
      <c r="L453" s="6">
        <v>10421</v>
      </c>
      <c r="M453" s="42">
        <f t="shared" ref="M453:M516" si="33">FLOOR(Z453*$S$1,1)</f>
        <v>1474902</v>
      </c>
      <c r="N453" s="4">
        <f t="shared" ref="N453:N516" si="34">ROUNDUP(V453/3,0)</f>
        <v>1</v>
      </c>
      <c r="O453" s="4">
        <v>33</v>
      </c>
      <c r="P453" s="4">
        <v>33</v>
      </c>
      <c r="V453" s="8">
        <v>1</v>
      </c>
      <c r="X453">
        <f>Sheet1!Q453</f>
        <v>1134540</v>
      </c>
      <c r="Y453">
        <v>1.3</v>
      </c>
      <c r="Z453">
        <f t="shared" ref="Z453:Z516" si="35">FLOOR(X453*Y453,1)</f>
        <v>1474902</v>
      </c>
      <c r="AB453">
        <f t="shared" si="32"/>
        <v>19939</v>
      </c>
    </row>
    <row r="454" spans="1:28" x14ac:dyDescent="0.15">
      <c r="A454" s="6">
        <v>10421</v>
      </c>
      <c r="B454" s="4">
        <v>3</v>
      </c>
      <c r="C454" s="4">
        <v>6</v>
      </c>
      <c r="D454" s="39" t="s">
        <v>1091</v>
      </c>
      <c r="E454" s="39" t="s">
        <v>44</v>
      </c>
      <c r="F454" s="39" t="s">
        <v>1089</v>
      </c>
      <c r="G454" s="39" t="s">
        <v>974</v>
      </c>
      <c r="H454" s="39" t="s">
        <v>783</v>
      </c>
      <c r="I454" s="39" t="s">
        <v>3508</v>
      </c>
      <c r="J454" s="43">
        <v>143</v>
      </c>
      <c r="K454" s="4">
        <v>83</v>
      </c>
      <c r="L454" s="6">
        <v>10422</v>
      </c>
      <c r="M454" s="42">
        <f t="shared" si="33"/>
        <v>1475004</v>
      </c>
      <c r="N454" s="4">
        <f t="shared" si="34"/>
        <v>1</v>
      </c>
      <c r="O454" s="4">
        <v>33</v>
      </c>
      <c r="P454" s="4">
        <v>33</v>
      </c>
      <c r="V454" s="8">
        <v>1</v>
      </c>
      <c r="X454">
        <f>Sheet1!Q454</f>
        <v>1134619</v>
      </c>
      <c r="Y454">
        <v>1.3</v>
      </c>
      <c r="Z454">
        <f t="shared" si="35"/>
        <v>1475004</v>
      </c>
      <c r="AB454">
        <f t="shared" si="32"/>
        <v>102</v>
      </c>
    </row>
    <row r="455" spans="1:28" x14ac:dyDescent="0.15">
      <c r="A455" s="6">
        <v>10422</v>
      </c>
      <c r="B455" s="4">
        <v>3</v>
      </c>
      <c r="C455" s="4">
        <v>6</v>
      </c>
      <c r="D455" s="39" t="s">
        <v>1092</v>
      </c>
      <c r="E455" s="39" t="s">
        <v>44</v>
      </c>
      <c r="F455" s="39" t="s">
        <v>1089</v>
      </c>
      <c r="G455" s="39" t="s">
        <v>1059</v>
      </c>
      <c r="H455" s="39" t="s">
        <v>783</v>
      </c>
      <c r="I455" s="39" t="s">
        <v>3508</v>
      </c>
      <c r="J455" s="43">
        <v>143</v>
      </c>
      <c r="K455" s="4">
        <v>84</v>
      </c>
      <c r="L455" s="6">
        <v>10423</v>
      </c>
      <c r="M455" s="42">
        <f t="shared" si="33"/>
        <v>1475111</v>
      </c>
      <c r="N455" s="4">
        <f t="shared" si="34"/>
        <v>1</v>
      </c>
      <c r="O455" s="4">
        <v>33</v>
      </c>
      <c r="P455" s="4">
        <v>33</v>
      </c>
      <c r="V455" s="8">
        <v>1</v>
      </c>
      <c r="X455">
        <f>Sheet1!Q455</f>
        <v>1134701</v>
      </c>
      <c r="Y455">
        <v>1.3</v>
      </c>
      <c r="Z455">
        <f t="shared" si="35"/>
        <v>1475111</v>
      </c>
      <c r="AB455">
        <f t="shared" si="32"/>
        <v>107</v>
      </c>
    </row>
    <row r="456" spans="1:28" x14ac:dyDescent="0.15">
      <c r="A456" s="6">
        <v>10423</v>
      </c>
      <c r="B456" s="4">
        <v>3</v>
      </c>
      <c r="C456" s="4">
        <v>6</v>
      </c>
      <c r="D456" s="39" t="s">
        <v>1093</v>
      </c>
      <c r="E456" s="39" t="s">
        <v>44</v>
      </c>
      <c r="F456" s="39" t="s">
        <v>1089</v>
      </c>
      <c r="G456" s="39" t="s">
        <v>978</v>
      </c>
      <c r="H456" s="39" t="s">
        <v>783</v>
      </c>
      <c r="I456" s="39" t="s">
        <v>3508</v>
      </c>
      <c r="J456" s="43">
        <v>143</v>
      </c>
      <c r="K456" s="4">
        <v>85</v>
      </c>
      <c r="L456" s="6">
        <v>10424</v>
      </c>
      <c r="M456" s="42">
        <f t="shared" si="33"/>
        <v>1475216</v>
      </c>
      <c r="N456" s="4">
        <f t="shared" si="34"/>
        <v>1</v>
      </c>
      <c r="O456" s="4">
        <v>33</v>
      </c>
      <c r="P456" s="4">
        <v>33</v>
      </c>
      <c r="V456" s="8">
        <v>1</v>
      </c>
      <c r="X456">
        <f>Sheet1!Q456</f>
        <v>1134782</v>
      </c>
      <c r="Y456">
        <v>1.3</v>
      </c>
      <c r="Z456">
        <f t="shared" si="35"/>
        <v>1475216</v>
      </c>
      <c r="AB456">
        <f t="shared" ref="AB456:AB519" si="36">Z456-Z455</f>
        <v>105</v>
      </c>
    </row>
    <row r="457" spans="1:28" x14ac:dyDescent="0.15">
      <c r="A457" s="6">
        <v>10424</v>
      </c>
      <c r="B457" s="4">
        <v>3</v>
      </c>
      <c r="C457" s="4">
        <v>6</v>
      </c>
      <c r="D457" s="39" t="s">
        <v>1094</v>
      </c>
      <c r="E457" s="39" t="s">
        <v>44</v>
      </c>
      <c r="F457" s="39" t="s">
        <v>1089</v>
      </c>
      <c r="G457" s="39" t="s">
        <v>1062</v>
      </c>
      <c r="H457" s="39" t="s">
        <v>783</v>
      </c>
      <c r="I457" s="39" t="s">
        <v>3508</v>
      </c>
      <c r="J457" s="43">
        <v>143</v>
      </c>
      <c r="K457" s="4">
        <v>86</v>
      </c>
      <c r="L457" s="6">
        <v>10425</v>
      </c>
      <c r="M457" s="42">
        <f t="shared" si="33"/>
        <v>1475321</v>
      </c>
      <c r="N457" s="4">
        <f t="shared" si="34"/>
        <v>1</v>
      </c>
      <c r="O457" s="4">
        <v>33</v>
      </c>
      <c r="P457" s="4">
        <v>33</v>
      </c>
      <c r="V457" s="8">
        <v>1</v>
      </c>
      <c r="X457">
        <f>Sheet1!Q457</f>
        <v>1134863</v>
      </c>
      <c r="Y457">
        <v>1.3</v>
      </c>
      <c r="Z457">
        <f t="shared" si="35"/>
        <v>1475321</v>
      </c>
      <c r="AB457">
        <f t="shared" si="36"/>
        <v>105</v>
      </c>
    </row>
    <row r="458" spans="1:28" x14ac:dyDescent="0.15">
      <c r="A458" s="6">
        <v>10425</v>
      </c>
      <c r="B458" s="4">
        <v>3</v>
      </c>
      <c r="C458" s="4">
        <v>6</v>
      </c>
      <c r="D458" s="39" t="s">
        <v>1095</v>
      </c>
      <c r="E458" s="39" t="s">
        <v>44</v>
      </c>
      <c r="F458" s="39" t="s">
        <v>1096</v>
      </c>
      <c r="G458" s="39" t="s">
        <v>1097</v>
      </c>
      <c r="H458" s="39" t="s">
        <v>783</v>
      </c>
      <c r="I458" s="39" t="s">
        <v>3509</v>
      </c>
      <c r="J458" s="43">
        <v>143</v>
      </c>
      <c r="K458" s="4">
        <v>87</v>
      </c>
      <c r="L458" s="6">
        <v>10426</v>
      </c>
      <c r="M458" s="42">
        <f t="shared" si="33"/>
        <v>1495397</v>
      </c>
      <c r="N458" s="4">
        <f t="shared" si="34"/>
        <v>1</v>
      </c>
      <c r="O458" s="4">
        <v>33</v>
      </c>
      <c r="P458" s="4">
        <v>33</v>
      </c>
      <c r="V458" s="8">
        <v>1</v>
      </c>
      <c r="X458">
        <f>Sheet1!Q458</f>
        <v>1150306</v>
      </c>
      <c r="Y458">
        <v>1.3</v>
      </c>
      <c r="Z458">
        <f t="shared" si="35"/>
        <v>1495397</v>
      </c>
      <c r="AB458">
        <f t="shared" si="36"/>
        <v>20076</v>
      </c>
    </row>
    <row r="459" spans="1:28" x14ac:dyDescent="0.15">
      <c r="A459" s="6">
        <v>10426</v>
      </c>
      <c r="B459" s="4">
        <v>3</v>
      </c>
      <c r="C459" s="4">
        <v>6</v>
      </c>
      <c r="D459" s="39" t="s">
        <v>1098</v>
      </c>
      <c r="E459" s="39" t="s">
        <v>44</v>
      </c>
      <c r="F459" s="39" t="s">
        <v>1096</v>
      </c>
      <c r="G459" s="39" t="s">
        <v>1020</v>
      </c>
      <c r="H459" s="39" t="s">
        <v>783</v>
      </c>
      <c r="I459" s="39" t="s">
        <v>3509</v>
      </c>
      <c r="J459" s="43">
        <v>144</v>
      </c>
      <c r="K459" s="4">
        <v>88</v>
      </c>
      <c r="L459" s="6">
        <v>10427</v>
      </c>
      <c r="M459" s="42">
        <f t="shared" si="33"/>
        <v>1495504</v>
      </c>
      <c r="N459" s="4">
        <f t="shared" si="34"/>
        <v>1</v>
      </c>
      <c r="O459" s="4">
        <v>33</v>
      </c>
      <c r="P459" s="4">
        <v>33</v>
      </c>
      <c r="V459" s="8">
        <v>1</v>
      </c>
      <c r="X459">
        <f>Sheet1!Q459</f>
        <v>1150388</v>
      </c>
      <c r="Y459">
        <v>1.3</v>
      </c>
      <c r="Z459">
        <f t="shared" si="35"/>
        <v>1495504</v>
      </c>
      <c r="AB459">
        <f t="shared" si="36"/>
        <v>107</v>
      </c>
    </row>
    <row r="460" spans="1:28" x14ac:dyDescent="0.15">
      <c r="A460" s="6">
        <v>10427</v>
      </c>
      <c r="B460" s="4">
        <v>3</v>
      </c>
      <c r="C460" s="4">
        <v>6</v>
      </c>
      <c r="D460" s="39" t="s">
        <v>1099</v>
      </c>
      <c r="E460" s="39" t="s">
        <v>44</v>
      </c>
      <c r="F460" s="39" t="s">
        <v>1096</v>
      </c>
      <c r="G460" s="39" t="s">
        <v>1022</v>
      </c>
      <c r="H460" s="39" t="s">
        <v>783</v>
      </c>
      <c r="I460" s="39" t="s">
        <v>3509</v>
      </c>
      <c r="J460" s="43">
        <v>144</v>
      </c>
      <c r="K460" s="4">
        <v>89</v>
      </c>
      <c r="L460" s="6">
        <v>10428</v>
      </c>
      <c r="M460" s="42">
        <f t="shared" si="33"/>
        <v>1495612</v>
      </c>
      <c r="N460" s="4">
        <f t="shared" si="34"/>
        <v>1</v>
      </c>
      <c r="O460" s="4">
        <v>33</v>
      </c>
      <c r="P460" s="4">
        <v>33</v>
      </c>
      <c r="V460" s="8">
        <v>1</v>
      </c>
      <c r="X460">
        <f>Sheet1!Q460</f>
        <v>1150471</v>
      </c>
      <c r="Y460">
        <v>1.3</v>
      </c>
      <c r="Z460">
        <f t="shared" si="35"/>
        <v>1495612</v>
      </c>
      <c r="AB460">
        <f t="shared" si="36"/>
        <v>108</v>
      </c>
    </row>
    <row r="461" spans="1:28" x14ac:dyDescent="0.15">
      <c r="A461" s="6">
        <v>10428</v>
      </c>
      <c r="B461" s="4">
        <v>3</v>
      </c>
      <c r="C461" s="4">
        <v>6</v>
      </c>
      <c r="D461" s="39" t="s">
        <v>1100</v>
      </c>
      <c r="E461" s="39" t="s">
        <v>44</v>
      </c>
      <c r="F461" s="39" t="s">
        <v>1096</v>
      </c>
      <c r="G461" s="39" t="s">
        <v>1024</v>
      </c>
      <c r="H461" s="39" t="s">
        <v>783</v>
      </c>
      <c r="I461" s="39" t="s">
        <v>3509</v>
      </c>
      <c r="J461" s="43">
        <v>144</v>
      </c>
      <c r="K461" s="4">
        <v>81</v>
      </c>
      <c r="L461" s="6">
        <v>10429</v>
      </c>
      <c r="M461" s="42">
        <f t="shared" si="33"/>
        <v>1495717</v>
      </c>
      <c r="N461" s="4">
        <f t="shared" si="34"/>
        <v>1</v>
      </c>
      <c r="O461" s="4">
        <v>33</v>
      </c>
      <c r="P461" s="4">
        <v>33</v>
      </c>
      <c r="V461" s="8">
        <v>1</v>
      </c>
      <c r="X461">
        <f>Sheet1!Q461</f>
        <v>1150552</v>
      </c>
      <c r="Y461">
        <v>1.3</v>
      </c>
      <c r="Z461">
        <f t="shared" si="35"/>
        <v>1495717</v>
      </c>
      <c r="AB461">
        <f t="shared" si="36"/>
        <v>105</v>
      </c>
    </row>
    <row r="462" spans="1:28" x14ac:dyDescent="0.15">
      <c r="A462" s="6">
        <v>10429</v>
      </c>
      <c r="B462" s="4">
        <v>3</v>
      </c>
      <c r="C462" s="4">
        <v>6</v>
      </c>
      <c r="D462" s="39" t="s">
        <v>1101</v>
      </c>
      <c r="E462" s="39" t="s">
        <v>44</v>
      </c>
      <c r="F462" s="39" t="s">
        <v>1096</v>
      </c>
      <c r="G462" s="39" t="s">
        <v>1026</v>
      </c>
      <c r="H462" s="39" t="s">
        <v>783</v>
      </c>
      <c r="I462" s="39" t="s">
        <v>3509</v>
      </c>
      <c r="J462" s="43">
        <v>144</v>
      </c>
      <c r="K462" s="4">
        <v>82</v>
      </c>
      <c r="L462" s="6">
        <v>10430</v>
      </c>
      <c r="M462" s="42">
        <f t="shared" si="33"/>
        <v>1495822</v>
      </c>
      <c r="N462" s="4">
        <f t="shared" si="34"/>
        <v>1</v>
      </c>
      <c r="O462" s="4">
        <v>33</v>
      </c>
      <c r="P462" s="4">
        <v>33</v>
      </c>
      <c r="V462" s="8">
        <v>1</v>
      </c>
      <c r="X462">
        <f>Sheet1!Q462</f>
        <v>1150633</v>
      </c>
      <c r="Y462">
        <v>1.3</v>
      </c>
      <c r="Z462">
        <f t="shared" si="35"/>
        <v>1495822</v>
      </c>
      <c r="AB462">
        <f t="shared" si="36"/>
        <v>105</v>
      </c>
    </row>
    <row r="463" spans="1:28" x14ac:dyDescent="0.15">
      <c r="A463" s="6">
        <v>10430</v>
      </c>
      <c r="B463" s="4">
        <v>3</v>
      </c>
      <c r="C463" s="4">
        <v>6</v>
      </c>
      <c r="D463" s="39" t="s">
        <v>1102</v>
      </c>
      <c r="E463" s="39" t="s">
        <v>44</v>
      </c>
      <c r="F463" s="39" t="s">
        <v>1103</v>
      </c>
      <c r="G463" s="39" t="s">
        <v>1104</v>
      </c>
      <c r="H463" s="39" t="s">
        <v>783</v>
      </c>
      <c r="I463" s="39" t="s">
        <v>3510</v>
      </c>
      <c r="J463" s="43">
        <v>144</v>
      </c>
      <c r="K463" s="4">
        <v>83</v>
      </c>
      <c r="L463" s="6">
        <v>10431</v>
      </c>
      <c r="M463" s="42">
        <f t="shared" si="33"/>
        <v>1516036</v>
      </c>
      <c r="N463" s="4">
        <f t="shared" si="34"/>
        <v>1</v>
      </c>
      <c r="O463" s="4">
        <v>33</v>
      </c>
      <c r="P463" s="4">
        <v>33</v>
      </c>
      <c r="V463" s="8">
        <v>1</v>
      </c>
      <c r="X463">
        <f>Sheet1!Q463</f>
        <v>1166182</v>
      </c>
      <c r="Y463">
        <v>1.3</v>
      </c>
      <c r="Z463">
        <f t="shared" si="35"/>
        <v>1516036</v>
      </c>
      <c r="AB463">
        <f t="shared" si="36"/>
        <v>20214</v>
      </c>
    </row>
    <row r="464" spans="1:28" x14ac:dyDescent="0.15">
      <c r="A464" s="6">
        <v>10431</v>
      </c>
      <c r="B464" s="4">
        <v>3</v>
      </c>
      <c r="C464" s="4">
        <v>6</v>
      </c>
      <c r="D464" s="39" t="s">
        <v>1105</v>
      </c>
      <c r="E464" s="39" t="s">
        <v>44</v>
      </c>
      <c r="F464" s="39" t="s">
        <v>1103</v>
      </c>
      <c r="G464" s="39" t="s">
        <v>1106</v>
      </c>
      <c r="H464" s="39" t="s">
        <v>783</v>
      </c>
      <c r="I464" s="39" t="s">
        <v>3510</v>
      </c>
      <c r="J464" s="43">
        <v>145</v>
      </c>
      <c r="K464" s="4">
        <v>84</v>
      </c>
      <c r="L464" s="6">
        <v>10432</v>
      </c>
      <c r="M464" s="42">
        <f t="shared" si="33"/>
        <v>1516145</v>
      </c>
      <c r="N464" s="4">
        <f t="shared" si="34"/>
        <v>1</v>
      </c>
      <c r="O464" s="4">
        <v>33</v>
      </c>
      <c r="P464" s="4">
        <v>33</v>
      </c>
      <c r="V464" s="8">
        <v>1</v>
      </c>
      <c r="X464">
        <f>Sheet1!Q464</f>
        <v>1166266</v>
      </c>
      <c r="Y464">
        <v>1.3</v>
      </c>
      <c r="Z464">
        <f t="shared" si="35"/>
        <v>1516145</v>
      </c>
      <c r="AB464">
        <f t="shared" si="36"/>
        <v>109</v>
      </c>
    </row>
    <row r="465" spans="1:28" x14ac:dyDescent="0.15">
      <c r="A465" s="6">
        <v>10432</v>
      </c>
      <c r="B465" s="4">
        <v>3</v>
      </c>
      <c r="C465" s="4">
        <v>6</v>
      </c>
      <c r="D465" s="39" t="s">
        <v>1107</v>
      </c>
      <c r="E465" s="39" t="s">
        <v>44</v>
      </c>
      <c r="F465" s="39" t="s">
        <v>1103</v>
      </c>
      <c r="G465" s="39" t="s">
        <v>1033</v>
      </c>
      <c r="H465" s="39" t="s">
        <v>783</v>
      </c>
      <c r="I465" s="39" t="s">
        <v>3511</v>
      </c>
      <c r="J465" s="43">
        <v>145</v>
      </c>
      <c r="K465" s="4">
        <v>85</v>
      </c>
      <c r="L465" s="6">
        <v>10433</v>
      </c>
      <c r="M465" s="42">
        <f t="shared" si="33"/>
        <v>1516251</v>
      </c>
      <c r="N465" s="4">
        <f t="shared" si="34"/>
        <v>1</v>
      </c>
      <c r="O465" s="4">
        <v>33</v>
      </c>
      <c r="P465" s="4">
        <v>33</v>
      </c>
      <c r="V465" s="8">
        <v>1</v>
      </c>
      <c r="X465">
        <f>Sheet1!Q465</f>
        <v>1166347</v>
      </c>
      <c r="Y465">
        <v>1.3</v>
      </c>
      <c r="Z465">
        <f t="shared" si="35"/>
        <v>1516251</v>
      </c>
      <c r="AB465">
        <f t="shared" si="36"/>
        <v>106</v>
      </c>
    </row>
    <row r="466" spans="1:28" x14ac:dyDescent="0.15">
      <c r="A466" s="6">
        <v>10433</v>
      </c>
      <c r="B466" s="4">
        <v>3</v>
      </c>
      <c r="C466" s="4">
        <v>6</v>
      </c>
      <c r="D466" s="39" t="s">
        <v>1108</v>
      </c>
      <c r="E466" s="39" t="s">
        <v>44</v>
      </c>
      <c r="F466" s="39" t="s">
        <v>1103</v>
      </c>
      <c r="G466" s="39" t="s">
        <v>1035</v>
      </c>
      <c r="H466" s="39" t="s">
        <v>783</v>
      </c>
      <c r="I466" s="39" t="s">
        <v>3511</v>
      </c>
      <c r="J466" s="43">
        <v>145</v>
      </c>
      <c r="K466" s="4">
        <v>86</v>
      </c>
      <c r="L466" s="6">
        <v>10434</v>
      </c>
      <c r="M466" s="42">
        <f t="shared" si="33"/>
        <v>1516359</v>
      </c>
      <c r="N466" s="4">
        <f t="shared" si="34"/>
        <v>1</v>
      </c>
      <c r="O466" s="4">
        <v>33</v>
      </c>
      <c r="P466" s="4">
        <v>33</v>
      </c>
      <c r="V466" s="8">
        <v>1</v>
      </c>
      <c r="X466">
        <f>Sheet1!Q466</f>
        <v>1166430</v>
      </c>
      <c r="Y466">
        <v>1.3</v>
      </c>
      <c r="Z466">
        <f t="shared" si="35"/>
        <v>1516359</v>
      </c>
      <c r="AB466">
        <f t="shared" si="36"/>
        <v>108</v>
      </c>
    </row>
    <row r="467" spans="1:28" x14ac:dyDescent="0.15">
      <c r="A467" s="6">
        <v>10434</v>
      </c>
      <c r="B467" s="4">
        <v>3</v>
      </c>
      <c r="C467" s="4">
        <v>6</v>
      </c>
      <c r="D467" s="39" t="s">
        <v>1109</v>
      </c>
      <c r="E467" s="39" t="s">
        <v>44</v>
      </c>
      <c r="F467" s="39" t="s">
        <v>1103</v>
      </c>
      <c r="G467" s="39" t="s">
        <v>1037</v>
      </c>
      <c r="H467" s="39" t="s">
        <v>783</v>
      </c>
      <c r="I467" s="39" t="s">
        <v>3511</v>
      </c>
      <c r="J467" s="43">
        <v>145</v>
      </c>
      <c r="K467" s="4">
        <v>87</v>
      </c>
      <c r="L467" s="6">
        <v>10435</v>
      </c>
      <c r="M467" s="42">
        <f t="shared" si="33"/>
        <v>1516464</v>
      </c>
      <c r="N467" s="4">
        <f t="shared" si="34"/>
        <v>1</v>
      </c>
      <c r="O467" s="4">
        <v>33</v>
      </c>
      <c r="P467" s="4">
        <v>33</v>
      </c>
      <c r="V467" s="8">
        <v>1</v>
      </c>
      <c r="X467">
        <f>Sheet1!Q467</f>
        <v>1166511</v>
      </c>
      <c r="Y467">
        <v>1.3</v>
      </c>
      <c r="Z467">
        <f t="shared" si="35"/>
        <v>1516464</v>
      </c>
      <c r="AB467">
        <f t="shared" si="36"/>
        <v>105</v>
      </c>
    </row>
    <row r="468" spans="1:28" x14ac:dyDescent="0.15">
      <c r="A468" s="6">
        <v>10435</v>
      </c>
      <c r="B468" s="4">
        <v>3</v>
      </c>
      <c r="C468" s="4">
        <v>6</v>
      </c>
      <c r="D468" s="39" t="s">
        <v>1110</v>
      </c>
      <c r="E468" s="39" t="s">
        <v>44</v>
      </c>
      <c r="F468" s="39" t="s">
        <v>1111</v>
      </c>
      <c r="G468" s="39" t="s">
        <v>1112</v>
      </c>
      <c r="H468" s="39" t="s">
        <v>783</v>
      </c>
      <c r="I468" s="39" t="s">
        <v>3512</v>
      </c>
      <c r="J468" s="43">
        <v>145</v>
      </c>
      <c r="K468" s="4">
        <v>88</v>
      </c>
      <c r="L468" s="6">
        <v>10436</v>
      </c>
      <c r="M468" s="42">
        <f t="shared" si="33"/>
        <v>1536818</v>
      </c>
      <c r="N468" s="4">
        <f t="shared" si="34"/>
        <v>1</v>
      </c>
      <c r="O468" s="4">
        <v>33</v>
      </c>
      <c r="P468" s="4">
        <v>33</v>
      </c>
      <c r="V468" s="8">
        <v>1</v>
      </c>
      <c r="X468">
        <f>Sheet1!Q468</f>
        <v>1182168</v>
      </c>
      <c r="Y468">
        <v>1.3</v>
      </c>
      <c r="Z468">
        <f t="shared" si="35"/>
        <v>1536818</v>
      </c>
      <c r="AB468">
        <f t="shared" si="36"/>
        <v>20354</v>
      </c>
    </row>
    <row r="469" spans="1:28" x14ac:dyDescent="0.15">
      <c r="A469" s="6">
        <v>10436</v>
      </c>
      <c r="B469" s="4">
        <v>3</v>
      </c>
      <c r="C469" s="4">
        <v>6</v>
      </c>
      <c r="D469" s="39" t="s">
        <v>1113</v>
      </c>
      <c r="E469" s="39" t="s">
        <v>44</v>
      </c>
      <c r="F469" s="39" t="s">
        <v>1111</v>
      </c>
      <c r="G469" s="39" t="s">
        <v>1114</v>
      </c>
      <c r="H469" s="39" t="s">
        <v>783</v>
      </c>
      <c r="I469" s="39" t="s">
        <v>3512</v>
      </c>
      <c r="J469" s="43">
        <v>146</v>
      </c>
      <c r="K469" s="4">
        <v>89</v>
      </c>
      <c r="L469" s="6">
        <v>10437</v>
      </c>
      <c r="M469" s="42">
        <f t="shared" si="33"/>
        <v>1536926</v>
      </c>
      <c r="N469" s="4">
        <f t="shared" si="34"/>
        <v>1</v>
      </c>
      <c r="O469" s="4">
        <v>33</v>
      </c>
      <c r="P469" s="4">
        <v>33</v>
      </c>
      <c r="V469" s="8">
        <v>1</v>
      </c>
      <c r="X469">
        <f>Sheet1!Q469</f>
        <v>1182251</v>
      </c>
      <c r="Y469">
        <v>1.3</v>
      </c>
      <c r="Z469">
        <f t="shared" si="35"/>
        <v>1536926</v>
      </c>
      <c r="AB469">
        <f t="shared" si="36"/>
        <v>108</v>
      </c>
    </row>
    <row r="470" spans="1:28" x14ac:dyDescent="0.15">
      <c r="A470" s="6">
        <v>10437</v>
      </c>
      <c r="B470" s="4">
        <v>3</v>
      </c>
      <c r="C470" s="4">
        <v>6</v>
      </c>
      <c r="D470" s="39" t="s">
        <v>1115</v>
      </c>
      <c r="E470" s="39" t="s">
        <v>44</v>
      </c>
      <c r="F470" s="39" t="s">
        <v>1111</v>
      </c>
      <c r="G470" s="39" t="s">
        <v>1033</v>
      </c>
      <c r="H470" s="39" t="s">
        <v>783</v>
      </c>
      <c r="I470" s="39" t="s">
        <v>3512</v>
      </c>
      <c r="J470" s="43">
        <v>146</v>
      </c>
      <c r="K470" s="4">
        <v>81</v>
      </c>
      <c r="L470" s="6">
        <v>10438</v>
      </c>
      <c r="M470" s="42">
        <f t="shared" si="33"/>
        <v>1537034</v>
      </c>
      <c r="N470" s="4">
        <f t="shared" si="34"/>
        <v>1</v>
      </c>
      <c r="O470" s="4">
        <v>33</v>
      </c>
      <c r="P470" s="4">
        <v>33</v>
      </c>
      <c r="V470" s="8">
        <v>1</v>
      </c>
      <c r="X470">
        <f>Sheet1!Q470</f>
        <v>1182334</v>
      </c>
      <c r="Y470">
        <v>1.3</v>
      </c>
      <c r="Z470">
        <f t="shared" si="35"/>
        <v>1537034</v>
      </c>
      <c r="AB470">
        <f t="shared" si="36"/>
        <v>108</v>
      </c>
    </row>
    <row r="471" spans="1:28" x14ac:dyDescent="0.15">
      <c r="A471" s="6">
        <v>10438</v>
      </c>
      <c r="B471" s="4">
        <v>3</v>
      </c>
      <c r="C471" s="4">
        <v>6</v>
      </c>
      <c r="D471" s="39" t="s">
        <v>1116</v>
      </c>
      <c r="E471" s="39" t="s">
        <v>44</v>
      </c>
      <c r="F471" s="39" t="s">
        <v>1111</v>
      </c>
      <c r="G471" s="39" t="s">
        <v>1035</v>
      </c>
      <c r="H471" s="39" t="s">
        <v>783</v>
      </c>
      <c r="I471" s="39" t="s">
        <v>3512</v>
      </c>
      <c r="J471" s="43">
        <v>146</v>
      </c>
      <c r="K471" s="4">
        <v>82</v>
      </c>
      <c r="L471" s="6">
        <v>10439</v>
      </c>
      <c r="M471" s="42">
        <f t="shared" si="33"/>
        <v>1537143</v>
      </c>
      <c r="N471" s="4">
        <f t="shared" si="34"/>
        <v>1</v>
      </c>
      <c r="O471" s="4">
        <v>33</v>
      </c>
      <c r="P471" s="4">
        <v>33</v>
      </c>
      <c r="V471" s="8">
        <v>1</v>
      </c>
      <c r="X471">
        <f>Sheet1!Q471</f>
        <v>1182418</v>
      </c>
      <c r="Y471">
        <v>1.3</v>
      </c>
      <c r="Z471">
        <f t="shared" si="35"/>
        <v>1537143</v>
      </c>
      <c r="AB471">
        <f t="shared" si="36"/>
        <v>109</v>
      </c>
    </row>
    <row r="472" spans="1:28" x14ac:dyDescent="0.15">
      <c r="A472" s="6">
        <v>10439</v>
      </c>
      <c r="B472" s="4">
        <v>3</v>
      </c>
      <c r="C472" s="4">
        <v>6</v>
      </c>
      <c r="D472" s="39" t="s">
        <v>1117</v>
      </c>
      <c r="E472" s="39" t="s">
        <v>44</v>
      </c>
      <c r="F472" s="39" t="s">
        <v>1111</v>
      </c>
      <c r="G472" s="39" t="s">
        <v>1037</v>
      </c>
      <c r="H472" s="39" t="s">
        <v>783</v>
      </c>
      <c r="I472" s="39" t="s">
        <v>3512</v>
      </c>
      <c r="J472" s="43">
        <v>146</v>
      </c>
      <c r="K472" s="4">
        <v>83</v>
      </c>
      <c r="L472" s="6">
        <v>10440</v>
      </c>
      <c r="M472" s="42">
        <f t="shared" si="33"/>
        <v>1537248</v>
      </c>
      <c r="N472" s="4">
        <f t="shared" si="34"/>
        <v>1</v>
      </c>
      <c r="O472" s="4">
        <v>33</v>
      </c>
      <c r="P472" s="4">
        <v>33</v>
      </c>
      <c r="V472" s="8">
        <v>1</v>
      </c>
      <c r="X472">
        <f>Sheet1!Q472</f>
        <v>1182499</v>
      </c>
      <c r="Y472">
        <v>1.3</v>
      </c>
      <c r="Z472">
        <f t="shared" si="35"/>
        <v>1537248</v>
      </c>
      <c r="AB472">
        <f t="shared" si="36"/>
        <v>105</v>
      </c>
    </row>
    <row r="473" spans="1:28" x14ac:dyDescent="0.15">
      <c r="A473" s="6">
        <v>10440</v>
      </c>
      <c r="B473" s="4">
        <v>3</v>
      </c>
      <c r="C473" s="4">
        <v>6</v>
      </c>
      <c r="D473" s="39" t="s">
        <v>1118</v>
      </c>
      <c r="E473" s="39" t="s">
        <v>44</v>
      </c>
      <c r="F473" s="39" t="s">
        <v>1119</v>
      </c>
      <c r="G473" s="39" t="s">
        <v>1120</v>
      </c>
      <c r="H473" s="39" t="s">
        <v>783</v>
      </c>
      <c r="I473" s="39" t="s">
        <v>3513</v>
      </c>
      <c r="J473" s="43">
        <v>146</v>
      </c>
      <c r="K473" s="4">
        <v>84</v>
      </c>
      <c r="L473" s="6">
        <v>10441</v>
      </c>
      <c r="M473" s="42">
        <f t="shared" si="33"/>
        <v>1557741</v>
      </c>
      <c r="N473" s="4">
        <f t="shared" si="34"/>
        <v>1</v>
      </c>
      <c r="O473" s="4">
        <v>33</v>
      </c>
      <c r="P473" s="4">
        <v>33</v>
      </c>
      <c r="V473" s="8">
        <v>1</v>
      </c>
      <c r="X473">
        <f>Sheet1!Q473</f>
        <v>1198263</v>
      </c>
      <c r="Y473">
        <v>1.3</v>
      </c>
      <c r="Z473">
        <f t="shared" si="35"/>
        <v>1557741</v>
      </c>
      <c r="AB473">
        <f t="shared" si="36"/>
        <v>20493</v>
      </c>
    </row>
    <row r="474" spans="1:28" x14ac:dyDescent="0.15">
      <c r="A474" s="6">
        <v>10441</v>
      </c>
      <c r="B474" s="4">
        <v>3</v>
      </c>
      <c r="C474" s="4">
        <v>6</v>
      </c>
      <c r="D474" s="39" t="s">
        <v>1121</v>
      </c>
      <c r="E474" s="39" t="s">
        <v>44</v>
      </c>
      <c r="F474" s="39" t="s">
        <v>1119</v>
      </c>
      <c r="G474" s="39" t="s">
        <v>1067</v>
      </c>
      <c r="H474" s="39" t="s">
        <v>783</v>
      </c>
      <c r="I474" s="39" t="s">
        <v>3513</v>
      </c>
      <c r="J474" s="43">
        <v>147</v>
      </c>
      <c r="K474" s="4">
        <v>85</v>
      </c>
      <c r="L474" s="6">
        <v>10442</v>
      </c>
      <c r="M474" s="42">
        <f t="shared" si="33"/>
        <v>1557849</v>
      </c>
      <c r="N474" s="4">
        <f t="shared" si="34"/>
        <v>1</v>
      </c>
      <c r="O474" s="4">
        <v>33</v>
      </c>
      <c r="P474" s="4">
        <v>33</v>
      </c>
      <c r="V474" s="8">
        <v>1</v>
      </c>
      <c r="X474">
        <f>Sheet1!Q474</f>
        <v>1198346</v>
      </c>
      <c r="Y474">
        <v>1.3</v>
      </c>
      <c r="Z474">
        <f t="shared" si="35"/>
        <v>1557849</v>
      </c>
      <c r="AB474">
        <f t="shared" si="36"/>
        <v>108</v>
      </c>
    </row>
    <row r="475" spans="1:28" x14ac:dyDescent="0.15">
      <c r="A475" s="6">
        <v>10442</v>
      </c>
      <c r="B475" s="4">
        <v>3</v>
      </c>
      <c r="C475" s="4">
        <v>6</v>
      </c>
      <c r="D475" s="39" t="s">
        <v>1122</v>
      </c>
      <c r="E475" s="39" t="s">
        <v>44</v>
      </c>
      <c r="F475" s="39" t="s">
        <v>1119</v>
      </c>
      <c r="G475" s="39" t="s">
        <v>1022</v>
      </c>
      <c r="H475" s="39" t="s">
        <v>783</v>
      </c>
      <c r="I475" s="39" t="s">
        <v>3513</v>
      </c>
      <c r="J475" s="43">
        <v>147</v>
      </c>
      <c r="K475" s="4">
        <v>86</v>
      </c>
      <c r="L475" s="6">
        <v>10443</v>
      </c>
      <c r="M475" s="42">
        <f t="shared" si="33"/>
        <v>1557959</v>
      </c>
      <c r="N475" s="4">
        <f t="shared" si="34"/>
        <v>1</v>
      </c>
      <c r="O475" s="4">
        <v>33</v>
      </c>
      <c r="P475" s="4">
        <v>33</v>
      </c>
      <c r="V475" s="8">
        <v>1</v>
      </c>
      <c r="X475">
        <f>Sheet1!Q475</f>
        <v>1198430</v>
      </c>
      <c r="Y475">
        <v>1.3</v>
      </c>
      <c r="Z475">
        <f t="shared" si="35"/>
        <v>1557959</v>
      </c>
      <c r="AB475">
        <f t="shared" si="36"/>
        <v>110</v>
      </c>
    </row>
    <row r="476" spans="1:28" x14ac:dyDescent="0.15">
      <c r="A476" s="6">
        <v>10443</v>
      </c>
      <c r="B476" s="4">
        <v>3</v>
      </c>
      <c r="C476" s="4">
        <v>6</v>
      </c>
      <c r="D476" s="39" t="s">
        <v>1123</v>
      </c>
      <c r="E476" s="39" t="s">
        <v>44</v>
      </c>
      <c r="F476" s="39" t="s">
        <v>1119</v>
      </c>
      <c r="G476" s="39" t="s">
        <v>1024</v>
      </c>
      <c r="H476" s="39" t="s">
        <v>783</v>
      </c>
      <c r="I476" s="39" t="s">
        <v>3513</v>
      </c>
      <c r="J476" s="43">
        <v>147</v>
      </c>
      <c r="K476" s="4">
        <v>87</v>
      </c>
      <c r="L476" s="6">
        <v>10444</v>
      </c>
      <c r="M476" s="42">
        <f t="shared" si="33"/>
        <v>1558066</v>
      </c>
      <c r="N476" s="4">
        <f t="shared" si="34"/>
        <v>1</v>
      </c>
      <c r="O476" s="4">
        <v>33</v>
      </c>
      <c r="P476" s="4">
        <v>33</v>
      </c>
      <c r="V476" s="8">
        <v>1</v>
      </c>
      <c r="X476">
        <f>Sheet1!Q476</f>
        <v>1198513</v>
      </c>
      <c r="Y476">
        <v>1.3</v>
      </c>
      <c r="Z476">
        <f t="shared" si="35"/>
        <v>1558066</v>
      </c>
      <c r="AB476">
        <f t="shared" si="36"/>
        <v>107</v>
      </c>
    </row>
    <row r="477" spans="1:28" x14ac:dyDescent="0.15">
      <c r="A477" s="6">
        <v>10444</v>
      </c>
      <c r="B477" s="4">
        <v>3</v>
      </c>
      <c r="C477" s="4">
        <v>6</v>
      </c>
      <c r="D477" s="39" t="s">
        <v>1124</v>
      </c>
      <c r="E477" s="39" t="s">
        <v>44</v>
      </c>
      <c r="F477" s="39" t="s">
        <v>1119</v>
      </c>
      <c r="G477" s="39" t="s">
        <v>1026</v>
      </c>
      <c r="H477" s="39" t="s">
        <v>783</v>
      </c>
      <c r="I477" s="39" t="s">
        <v>3513</v>
      </c>
      <c r="J477" s="43">
        <v>147</v>
      </c>
      <c r="K477" s="4">
        <v>88</v>
      </c>
      <c r="L477" s="6">
        <v>10445</v>
      </c>
      <c r="M477" s="42">
        <f t="shared" si="33"/>
        <v>1558174</v>
      </c>
      <c r="N477" s="4">
        <f t="shared" si="34"/>
        <v>1</v>
      </c>
      <c r="O477" s="4">
        <v>33</v>
      </c>
      <c r="P477" s="4">
        <v>33</v>
      </c>
      <c r="V477" s="8">
        <v>1</v>
      </c>
      <c r="X477">
        <f>Sheet1!Q477</f>
        <v>1198596</v>
      </c>
      <c r="Y477">
        <v>1.3</v>
      </c>
      <c r="Z477">
        <f t="shared" si="35"/>
        <v>1558174</v>
      </c>
      <c r="AB477">
        <f t="shared" si="36"/>
        <v>108</v>
      </c>
    </row>
    <row r="478" spans="1:28" x14ac:dyDescent="0.15">
      <c r="A478" s="6">
        <v>10445</v>
      </c>
      <c r="B478" s="4">
        <v>3</v>
      </c>
      <c r="C478" s="4">
        <v>6</v>
      </c>
      <c r="D478" s="39" t="s">
        <v>1125</v>
      </c>
      <c r="E478" s="39" t="s">
        <v>44</v>
      </c>
      <c r="F478" s="39" t="s">
        <v>1126</v>
      </c>
      <c r="G478" s="39" t="s">
        <v>1127</v>
      </c>
      <c r="H478" s="39" t="s">
        <v>783</v>
      </c>
      <c r="I478" s="39" t="s">
        <v>3514</v>
      </c>
      <c r="J478" s="43">
        <v>147</v>
      </c>
      <c r="K478" s="4">
        <v>89</v>
      </c>
      <c r="L478" s="6">
        <v>10446</v>
      </c>
      <c r="M478" s="42">
        <f t="shared" si="33"/>
        <v>1578805</v>
      </c>
      <c r="N478" s="4">
        <f t="shared" si="34"/>
        <v>1</v>
      </c>
      <c r="O478" s="4">
        <v>33</v>
      </c>
      <c r="P478" s="4">
        <v>33</v>
      </c>
      <c r="V478" s="8">
        <v>1</v>
      </c>
      <c r="X478">
        <f>Sheet1!Q478</f>
        <v>1214466</v>
      </c>
      <c r="Y478">
        <v>1.3</v>
      </c>
      <c r="Z478">
        <f t="shared" si="35"/>
        <v>1578805</v>
      </c>
      <c r="AB478">
        <f t="shared" si="36"/>
        <v>20631</v>
      </c>
    </row>
    <row r="479" spans="1:28" x14ac:dyDescent="0.15">
      <c r="A479" s="6">
        <v>10446</v>
      </c>
      <c r="B479" s="4">
        <v>3</v>
      </c>
      <c r="C479" s="4">
        <v>6</v>
      </c>
      <c r="D479" s="39" t="s">
        <v>1128</v>
      </c>
      <c r="E479" s="39" t="s">
        <v>44</v>
      </c>
      <c r="F479" s="39" t="s">
        <v>1126</v>
      </c>
      <c r="G479" s="39" t="s">
        <v>1106</v>
      </c>
      <c r="H479" s="39" t="s">
        <v>783</v>
      </c>
      <c r="I479" s="39" t="s">
        <v>3514</v>
      </c>
      <c r="J479" s="43">
        <v>148</v>
      </c>
      <c r="K479" s="4">
        <v>81</v>
      </c>
      <c r="L479" s="6">
        <v>10447</v>
      </c>
      <c r="M479" s="42">
        <f t="shared" si="33"/>
        <v>1578913</v>
      </c>
      <c r="N479" s="4">
        <f t="shared" si="34"/>
        <v>1</v>
      </c>
      <c r="O479" s="4">
        <v>33</v>
      </c>
      <c r="P479" s="4">
        <v>33</v>
      </c>
      <c r="V479" s="8">
        <v>1</v>
      </c>
      <c r="X479">
        <f>Sheet1!Q479</f>
        <v>1214549</v>
      </c>
      <c r="Y479">
        <v>1.3</v>
      </c>
      <c r="Z479">
        <f t="shared" si="35"/>
        <v>1578913</v>
      </c>
      <c r="AB479">
        <f t="shared" si="36"/>
        <v>108</v>
      </c>
    </row>
    <row r="480" spans="1:28" x14ac:dyDescent="0.15">
      <c r="A480" s="6">
        <v>10447</v>
      </c>
      <c r="B480" s="4">
        <v>3</v>
      </c>
      <c r="C480" s="4">
        <v>6</v>
      </c>
      <c r="D480" s="39" t="s">
        <v>1129</v>
      </c>
      <c r="E480" s="39" t="s">
        <v>44</v>
      </c>
      <c r="F480" s="39" t="s">
        <v>1130</v>
      </c>
      <c r="G480" s="39" t="s">
        <v>1033</v>
      </c>
      <c r="H480" s="39" t="s">
        <v>783</v>
      </c>
      <c r="I480" s="39" t="s">
        <v>3514</v>
      </c>
      <c r="J480" s="43">
        <v>148</v>
      </c>
      <c r="K480" s="4">
        <v>82</v>
      </c>
      <c r="L480" s="6">
        <v>10448</v>
      </c>
      <c r="M480" s="42">
        <f t="shared" si="33"/>
        <v>1579022</v>
      </c>
      <c r="N480" s="4">
        <f t="shared" si="34"/>
        <v>1</v>
      </c>
      <c r="O480" s="4">
        <v>33</v>
      </c>
      <c r="P480" s="4">
        <v>33</v>
      </c>
      <c r="V480" s="8">
        <v>1</v>
      </c>
      <c r="X480">
        <f>Sheet1!Q480</f>
        <v>1214633</v>
      </c>
      <c r="Y480">
        <v>1.3</v>
      </c>
      <c r="Z480">
        <f t="shared" si="35"/>
        <v>1579022</v>
      </c>
      <c r="AB480">
        <f t="shared" si="36"/>
        <v>109</v>
      </c>
    </row>
    <row r="481" spans="1:28" x14ac:dyDescent="0.15">
      <c r="A481" s="6">
        <v>10448</v>
      </c>
      <c r="B481" s="4">
        <v>3</v>
      </c>
      <c r="C481" s="4">
        <v>6</v>
      </c>
      <c r="D481" s="39" t="s">
        <v>1131</v>
      </c>
      <c r="E481" s="39" t="s">
        <v>44</v>
      </c>
      <c r="F481" s="39" t="s">
        <v>1130</v>
      </c>
      <c r="G481" s="39" t="s">
        <v>1044</v>
      </c>
      <c r="H481" s="39" t="s">
        <v>783</v>
      </c>
      <c r="I481" s="39" t="s">
        <v>3514</v>
      </c>
      <c r="J481" s="43">
        <v>148</v>
      </c>
      <c r="K481" s="4">
        <v>83</v>
      </c>
      <c r="L481" s="6">
        <v>10449</v>
      </c>
      <c r="M481" s="42">
        <f t="shared" si="33"/>
        <v>1579133</v>
      </c>
      <c r="N481" s="4">
        <f t="shared" si="34"/>
        <v>1</v>
      </c>
      <c r="O481" s="4">
        <v>33</v>
      </c>
      <c r="P481" s="4">
        <v>33</v>
      </c>
      <c r="V481" s="8">
        <v>1</v>
      </c>
      <c r="X481">
        <f>Sheet1!Q481</f>
        <v>1214718</v>
      </c>
      <c r="Y481">
        <v>1.3</v>
      </c>
      <c r="Z481">
        <f t="shared" si="35"/>
        <v>1579133</v>
      </c>
      <c r="AB481">
        <f t="shared" si="36"/>
        <v>111</v>
      </c>
    </row>
    <row r="482" spans="1:28" x14ac:dyDescent="0.15">
      <c r="A482" s="6">
        <v>10449</v>
      </c>
      <c r="B482" s="4">
        <v>3</v>
      </c>
      <c r="C482" s="4">
        <v>6</v>
      </c>
      <c r="D482" s="39" t="s">
        <v>1132</v>
      </c>
      <c r="E482" s="39" t="s">
        <v>44</v>
      </c>
      <c r="F482" s="39" t="s">
        <v>1130</v>
      </c>
      <c r="G482" s="39" t="s">
        <v>1037</v>
      </c>
      <c r="H482" s="39" t="s">
        <v>783</v>
      </c>
      <c r="I482" s="39" t="s">
        <v>3514</v>
      </c>
      <c r="J482" s="43">
        <v>148</v>
      </c>
      <c r="K482" s="4">
        <v>84</v>
      </c>
      <c r="L482" s="6">
        <v>10450</v>
      </c>
      <c r="M482" s="42">
        <f t="shared" si="33"/>
        <v>1579241</v>
      </c>
      <c r="N482" s="4">
        <f t="shared" si="34"/>
        <v>1</v>
      </c>
      <c r="O482" s="4">
        <v>33</v>
      </c>
      <c r="P482" s="4">
        <v>33</v>
      </c>
      <c r="V482" s="8">
        <v>1</v>
      </c>
      <c r="X482">
        <f>Sheet1!Q482</f>
        <v>1214801</v>
      </c>
      <c r="Y482">
        <v>1.3</v>
      </c>
      <c r="Z482">
        <f t="shared" si="35"/>
        <v>1579241</v>
      </c>
      <c r="AB482">
        <f t="shared" si="36"/>
        <v>108</v>
      </c>
    </row>
    <row r="483" spans="1:28" x14ac:dyDescent="0.15">
      <c r="A483" s="6">
        <v>10450</v>
      </c>
      <c r="B483" s="4">
        <v>3</v>
      </c>
      <c r="C483" s="4">
        <v>6</v>
      </c>
      <c r="D483" s="39" t="s">
        <v>1133</v>
      </c>
      <c r="E483" s="39" t="s">
        <v>44</v>
      </c>
      <c r="F483" s="39" t="s">
        <v>1134</v>
      </c>
      <c r="G483" s="39" t="s">
        <v>1135</v>
      </c>
      <c r="H483" s="39" t="s">
        <v>783</v>
      </c>
      <c r="I483" s="39" t="s">
        <v>3515</v>
      </c>
      <c r="J483" s="43">
        <v>148</v>
      </c>
      <c r="K483" s="4">
        <v>85</v>
      </c>
      <c r="L483" s="6">
        <v>10501</v>
      </c>
      <c r="M483" s="42">
        <f t="shared" si="33"/>
        <v>1600010</v>
      </c>
      <c r="N483" s="4">
        <f t="shared" si="34"/>
        <v>1</v>
      </c>
      <c r="O483" s="4">
        <v>33</v>
      </c>
      <c r="P483" s="4">
        <v>33</v>
      </c>
      <c r="V483" s="8">
        <v>1</v>
      </c>
      <c r="X483">
        <f>Sheet1!Q483</f>
        <v>1230777</v>
      </c>
      <c r="Y483">
        <v>1.3</v>
      </c>
      <c r="Z483">
        <f t="shared" si="35"/>
        <v>1600010</v>
      </c>
      <c r="AB483">
        <f t="shared" si="36"/>
        <v>20769</v>
      </c>
    </row>
    <row r="484" spans="1:28" x14ac:dyDescent="0.15">
      <c r="A484" s="6">
        <v>10501</v>
      </c>
      <c r="B484" s="4">
        <v>3</v>
      </c>
      <c r="C484" s="4">
        <v>6</v>
      </c>
      <c r="D484" s="39" t="s">
        <v>1136</v>
      </c>
      <c r="E484" s="39" t="s">
        <v>44</v>
      </c>
      <c r="F484" s="39" t="s">
        <v>1134</v>
      </c>
      <c r="G484" s="39" t="s">
        <v>1137</v>
      </c>
      <c r="H484" s="39" t="s">
        <v>783</v>
      </c>
      <c r="I484" s="39" t="s">
        <v>3515</v>
      </c>
      <c r="J484" s="43">
        <v>149</v>
      </c>
      <c r="K484" s="4">
        <v>21</v>
      </c>
      <c r="L484" s="6">
        <v>10502</v>
      </c>
      <c r="M484" s="42">
        <f t="shared" si="33"/>
        <v>1600134</v>
      </c>
      <c r="N484" s="4">
        <f t="shared" si="34"/>
        <v>1</v>
      </c>
      <c r="O484" s="4">
        <v>33</v>
      </c>
      <c r="P484" s="4">
        <v>33</v>
      </c>
      <c r="V484" s="8">
        <v>1</v>
      </c>
      <c r="X484">
        <f>Sheet1!Q484</f>
        <v>1230873</v>
      </c>
      <c r="Y484">
        <v>1.3</v>
      </c>
      <c r="Z484">
        <f t="shared" si="35"/>
        <v>1600134</v>
      </c>
      <c r="AB484">
        <f t="shared" si="36"/>
        <v>124</v>
      </c>
    </row>
    <row r="485" spans="1:28" x14ac:dyDescent="0.15">
      <c r="A485" s="6">
        <v>10502</v>
      </c>
      <c r="B485" s="4">
        <v>3</v>
      </c>
      <c r="C485" s="4">
        <v>6</v>
      </c>
      <c r="D485" s="39" t="s">
        <v>1138</v>
      </c>
      <c r="E485" s="39" t="s">
        <v>44</v>
      </c>
      <c r="F485" s="39" t="s">
        <v>1134</v>
      </c>
      <c r="G485" s="39" t="s">
        <v>965</v>
      </c>
      <c r="H485" s="39" t="s">
        <v>783</v>
      </c>
      <c r="I485" s="39" t="s">
        <v>3515</v>
      </c>
      <c r="J485" s="43">
        <v>149</v>
      </c>
      <c r="K485" s="4">
        <v>22</v>
      </c>
      <c r="L485" s="6">
        <v>10503</v>
      </c>
      <c r="M485" s="42">
        <f t="shared" si="33"/>
        <v>1600261</v>
      </c>
      <c r="N485" s="4">
        <f t="shared" si="34"/>
        <v>1</v>
      </c>
      <c r="O485" s="4">
        <v>33</v>
      </c>
      <c r="P485" s="4">
        <v>33</v>
      </c>
      <c r="V485" s="8">
        <v>1</v>
      </c>
      <c r="X485">
        <f>Sheet1!Q485</f>
        <v>1230970</v>
      </c>
      <c r="Y485">
        <v>1.3</v>
      </c>
      <c r="Z485">
        <f t="shared" si="35"/>
        <v>1600261</v>
      </c>
      <c r="AB485">
        <f t="shared" si="36"/>
        <v>127</v>
      </c>
    </row>
    <row r="486" spans="1:28" x14ac:dyDescent="0.15">
      <c r="A486" s="6">
        <v>10503</v>
      </c>
      <c r="B486" s="4">
        <v>3</v>
      </c>
      <c r="C486" s="4">
        <v>6</v>
      </c>
      <c r="D486" s="39" t="s">
        <v>1139</v>
      </c>
      <c r="E486" s="39" t="s">
        <v>44</v>
      </c>
      <c r="F486" s="39" t="s">
        <v>1134</v>
      </c>
      <c r="G486" s="39" t="s">
        <v>967</v>
      </c>
      <c r="H486" s="39" t="s">
        <v>783</v>
      </c>
      <c r="I486" s="39" t="s">
        <v>3515</v>
      </c>
      <c r="J486" s="43">
        <v>149</v>
      </c>
      <c r="K486" s="4">
        <v>23</v>
      </c>
      <c r="L486" s="6">
        <v>10504</v>
      </c>
      <c r="M486" s="42">
        <f t="shared" si="33"/>
        <v>1600385</v>
      </c>
      <c r="N486" s="4">
        <f t="shared" si="34"/>
        <v>1</v>
      </c>
      <c r="O486" s="4">
        <v>33</v>
      </c>
      <c r="P486" s="4">
        <v>33</v>
      </c>
      <c r="V486" s="8">
        <v>1</v>
      </c>
      <c r="X486">
        <f>Sheet1!Q486</f>
        <v>1231066</v>
      </c>
      <c r="Y486">
        <v>1.3</v>
      </c>
      <c r="Z486">
        <f t="shared" si="35"/>
        <v>1600385</v>
      </c>
      <c r="AB486">
        <f t="shared" si="36"/>
        <v>124</v>
      </c>
    </row>
    <row r="487" spans="1:28" x14ac:dyDescent="0.15">
      <c r="A487" s="6">
        <v>10504</v>
      </c>
      <c r="B487" s="4">
        <v>3</v>
      </c>
      <c r="C487" s="4">
        <v>6</v>
      </c>
      <c r="D487" s="39" t="s">
        <v>1140</v>
      </c>
      <c r="E487" s="39" t="s">
        <v>44</v>
      </c>
      <c r="F487" s="39" t="s">
        <v>1134</v>
      </c>
      <c r="G487" s="39" t="s">
        <v>969</v>
      </c>
      <c r="H487" s="39" t="s">
        <v>783</v>
      </c>
      <c r="I487" s="39" t="s">
        <v>3515</v>
      </c>
      <c r="J487" s="43">
        <v>149</v>
      </c>
      <c r="K487" s="4">
        <v>24</v>
      </c>
      <c r="L487" s="6">
        <v>10505</v>
      </c>
      <c r="M487" s="42">
        <f t="shared" si="33"/>
        <v>1600513</v>
      </c>
      <c r="N487" s="4">
        <f t="shared" si="34"/>
        <v>1</v>
      </c>
      <c r="O487" s="4">
        <v>33</v>
      </c>
      <c r="P487" s="4">
        <v>33</v>
      </c>
      <c r="V487" s="8">
        <v>1</v>
      </c>
      <c r="X487">
        <f>Sheet1!Q487</f>
        <v>1231164</v>
      </c>
      <c r="Y487">
        <v>1.3</v>
      </c>
      <c r="Z487">
        <f t="shared" si="35"/>
        <v>1600513</v>
      </c>
      <c r="AB487">
        <f t="shared" si="36"/>
        <v>128</v>
      </c>
    </row>
    <row r="488" spans="1:28" x14ac:dyDescent="0.15">
      <c r="A488" s="6">
        <v>10505</v>
      </c>
      <c r="B488" s="4">
        <v>3</v>
      </c>
      <c r="C488" s="4">
        <v>6</v>
      </c>
      <c r="D488" s="39" t="s">
        <v>1141</v>
      </c>
      <c r="E488" s="39" t="s">
        <v>44</v>
      </c>
      <c r="F488" s="39" t="s">
        <v>1142</v>
      </c>
      <c r="G488" s="39" t="s">
        <v>1143</v>
      </c>
      <c r="H488" s="39" t="s">
        <v>783</v>
      </c>
      <c r="I488" s="39" t="s">
        <v>3516</v>
      </c>
      <c r="J488" s="43">
        <v>149</v>
      </c>
      <c r="K488" s="4">
        <v>25</v>
      </c>
      <c r="L488" s="6">
        <v>10506</v>
      </c>
      <c r="M488" s="42">
        <f t="shared" si="33"/>
        <v>1621438</v>
      </c>
      <c r="N488" s="4">
        <f t="shared" si="34"/>
        <v>1</v>
      </c>
      <c r="O488" s="4">
        <v>33</v>
      </c>
      <c r="P488" s="4">
        <v>33</v>
      </c>
      <c r="V488" s="8">
        <v>1</v>
      </c>
      <c r="X488">
        <f>Sheet1!Q488</f>
        <v>1247260</v>
      </c>
      <c r="Y488">
        <v>1.3</v>
      </c>
      <c r="Z488">
        <f t="shared" si="35"/>
        <v>1621438</v>
      </c>
      <c r="AB488">
        <f t="shared" si="36"/>
        <v>20925</v>
      </c>
    </row>
    <row r="489" spans="1:28" x14ac:dyDescent="0.15">
      <c r="A489" s="6">
        <v>10506</v>
      </c>
      <c r="B489" s="4">
        <v>3</v>
      </c>
      <c r="C489" s="4">
        <v>6</v>
      </c>
      <c r="D489" s="39" t="s">
        <v>1144</v>
      </c>
      <c r="E489" s="39" t="s">
        <v>44</v>
      </c>
      <c r="F489" s="39" t="s">
        <v>1142</v>
      </c>
      <c r="G489" s="39" t="s">
        <v>1137</v>
      </c>
      <c r="H489" s="39" t="s">
        <v>783</v>
      </c>
      <c r="I489" s="39" t="s">
        <v>3516</v>
      </c>
      <c r="J489" s="43">
        <v>150</v>
      </c>
      <c r="K489" s="4">
        <v>26</v>
      </c>
      <c r="L489" s="6">
        <v>10507</v>
      </c>
      <c r="M489" s="42">
        <f t="shared" si="33"/>
        <v>1621562</v>
      </c>
      <c r="N489" s="4">
        <f t="shared" si="34"/>
        <v>1</v>
      </c>
      <c r="O489" s="4">
        <v>33</v>
      </c>
      <c r="P489" s="4">
        <v>33</v>
      </c>
      <c r="V489" s="8">
        <v>1</v>
      </c>
      <c r="X489">
        <f>Sheet1!Q489</f>
        <v>1247356</v>
      </c>
      <c r="Y489">
        <v>1.3</v>
      </c>
      <c r="Z489">
        <f t="shared" si="35"/>
        <v>1621562</v>
      </c>
      <c r="AB489">
        <f t="shared" si="36"/>
        <v>124</v>
      </c>
    </row>
    <row r="490" spans="1:28" x14ac:dyDescent="0.15">
      <c r="A490" s="6">
        <v>10507</v>
      </c>
      <c r="B490" s="4">
        <v>3</v>
      </c>
      <c r="C490" s="4">
        <v>6</v>
      </c>
      <c r="D490" s="39" t="s">
        <v>1145</v>
      </c>
      <c r="E490" s="39" t="s">
        <v>44</v>
      </c>
      <c r="F490" s="39" t="s">
        <v>1142</v>
      </c>
      <c r="G490" s="39" t="s">
        <v>965</v>
      </c>
      <c r="H490" s="39" t="s">
        <v>783</v>
      </c>
      <c r="I490" s="39" t="s">
        <v>3516</v>
      </c>
      <c r="J490" s="43">
        <v>150</v>
      </c>
      <c r="K490" s="4">
        <v>27</v>
      </c>
      <c r="L490" s="6">
        <v>10508</v>
      </c>
      <c r="M490" s="42">
        <f t="shared" si="33"/>
        <v>1621687</v>
      </c>
      <c r="N490" s="4">
        <f t="shared" si="34"/>
        <v>1</v>
      </c>
      <c r="O490" s="4">
        <v>33</v>
      </c>
      <c r="P490" s="4">
        <v>33</v>
      </c>
      <c r="V490" s="8">
        <v>1</v>
      </c>
      <c r="X490">
        <f>Sheet1!Q490</f>
        <v>1247452</v>
      </c>
      <c r="Y490">
        <v>1.3</v>
      </c>
      <c r="Z490">
        <f t="shared" si="35"/>
        <v>1621687</v>
      </c>
      <c r="AB490">
        <f t="shared" si="36"/>
        <v>125</v>
      </c>
    </row>
    <row r="491" spans="1:28" x14ac:dyDescent="0.15">
      <c r="A491" s="6">
        <v>10508</v>
      </c>
      <c r="B491" s="4">
        <v>3</v>
      </c>
      <c r="C491" s="4">
        <v>6</v>
      </c>
      <c r="D491" s="39" t="s">
        <v>1146</v>
      </c>
      <c r="E491" s="39" t="s">
        <v>44</v>
      </c>
      <c r="F491" s="39" t="s">
        <v>1142</v>
      </c>
      <c r="G491" s="39" t="s">
        <v>967</v>
      </c>
      <c r="H491" s="39" t="s">
        <v>783</v>
      </c>
      <c r="I491" s="39" t="s">
        <v>3516</v>
      </c>
      <c r="J491" s="43">
        <v>150</v>
      </c>
      <c r="K491" s="4">
        <v>28</v>
      </c>
      <c r="L491" s="6">
        <v>10509</v>
      </c>
      <c r="M491" s="42">
        <f t="shared" si="33"/>
        <v>1621816</v>
      </c>
      <c r="N491" s="4">
        <f t="shared" si="34"/>
        <v>1</v>
      </c>
      <c r="O491" s="4">
        <v>33</v>
      </c>
      <c r="P491" s="4">
        <v>33</v>
      </c>
      <c r="V491" s="8">
        <v>1</v>
      </c>
      <c r="X491">
        <f>Sheet1!Q491</f>
        <v>1247551</v>
      </c>
      <c r="Y491">
        <v>1.3</v>
      </c>
      <c r="Z491">
        <f t="shared" si="35"/>
        <v>1621816</v>
      </c>
      <c r="AB491">
        <f t="shared" si="36"/>
        <v>129</v>
      </c>
    </row>
    <row r="492" spans="1:28" x14ac:dyDescent="0.15">
      <c r="A492" s="6">
        <v>10509</v>
      </c>
      <c r="B492" s="4">
        <v>3</v>
      </c>
      <c r="C492" s="4">
        <v>6</v>
      </c>
      <c r="D492" s="39" t="s">
        <v>1147</v>
      </c>
      <c r="E492" s="39" t="s">
        <v>44</v>
      </c>
      <c r="F492" s="39" t="s">
        <v>1142</v>
      </c>
      <c r="G492" s="39" t="s">
        <v>1148</v>
      </c>
      <c r="H492" s="39" t="s">
        <v>783</v>
      </c>
      <c r="I492" s="39" t="s">
        <v>3516</v>
      </c>
      <c r="J492" s="43">
        <v>150</v>
      </c>
      <c r="K492" s="4">
        <v>29</v>
      </c>
      <c r="L492" s="6">
        <v>10510</v>
      </c>
      <c r="M492" s="42">
        <f t="shared" si="33"/>
        <v>1621941</v>
      </c>
      <c r="N492" s="4">
        <f t="shared" si="34"/>
        <v>1</v>
      </c>
      <c r="O492" s="4">
        <v>33</v>
      </c>
      <c r="P492" s="4">
        <v>33</v>
      </c>
      <c r="V492" s="8">
        <v>1</v>
      </c>
      <c r="X492">
        <f>Sheet1!Q492</f>
        <v>1247647</v>
      </c>
      <c r="Y492">
        <v>1.3</v>
      </c>
      <c r="Z492">
        <f t="shared" si="35"/>
        <v>1621941</v>
      </c>
      <c r="AB492">
        <f t="shared" si="36"/>
        <v>125</v>
      </c>
    </row>
    <row r="493" spans="1:28" x14ac:dyDescent="0.15">
      <c r="A493" s="6">
        <v>10510</v>
      </c>
      <c r="B493" s="4">
        <v>3</v>
      </c>
      <c r="C493" s="4">
        <v>6</v>
      </c>
      <c r="D493" s="39" t="s">
        <v>1149</v>
      </c>
      <c r="E493" s="39" t="s">
        <v>44</v>
      </c>
      <c r="F493" s="39" t="s">
        <v>1150</v>
      </c>
      <c r="G493" s="39" t="s">
        <v>1151</v>
      </c>
      <c r="H493" s="39" t="s">
        <v>783</v>
      </c>
      <c r="I493" s="39" t="s">
        <v>3517</v>
      </c>
      <c r="J493" s="43">
        <v>150</v>
      </c>
      <c r="K493" s="4">
        <v>21</v>
      </c>
      <c r="L493" s="6">
        <v>10511</v>
      </c>
      <c r="M493" s="42">
        <f t="shared" si="33"/>
        <v>1733604</v>
      </c>
      <c r="N493" s="4">
        <f t="shared" si="34"/>
        <v>1</v>
      </c>
      <c r="O493" s="4">
        <v>33</v>
      </c>
      <c r="P493" s="4">
        <v>33</v>
      </c>
      <c r="V493" s="8">
        <v>1</v>
      </c>
      <c r="X493">
        <f>Sheet1!Q493</f>
        <v>1333542</v>
      </c>
      <c r="Y493">
        <v>1.3</v>
      </c>
      <c r="Z493">
        <f t="shared" si="35"/>
        <v>1733604</v>
      </c>
      <c r="AB493">
        <f t="shared" si="36"/>
        <v>111663</v>
      </c>
    </row>
    <row r="494" spans="1:28" x14ac:dyDescent="0.15">
      <c r="A494" s="6">
        <v>10511</v>
      </c>
      <c r="B494" s="4">
        <v>3</v>
      </c>
      <c r="C494" s="4">
        <v>6</v>
      </c>
      <c r="D494" s="39" t="s">
        <v>1152</v>
      </c>
      <c r="E494" s="39" t="s">
        <v>44</v>
      </c>
      <c r="F494" s="39" t="s">
        <v>1150</v>
      </c>
      <c r="G494" s="39" t="s">
        <v>974</v>
      </c>
      <c r="H494" s="39" t="s">
        <v>783</v>
      </c>
      <c r="I494" s="39" t="s">
        <v>3517</v>
      </c>
      <c r="J494" s="43">
        <v>151</v>
      </c>
      <c r="K494" s="4">
        <v>22</v>
      </c>
      <c r="L494" s="6">
        <v>10512</v>
      </c>
      <c r="M494" s="42">
        <f t="shared" si="33"/>
        <v>1733734</v>
      </c>
      <c r="N494" s="4">
        <f t="shared" si="34"/>
        <v>1</v>
      </c>
      <c r="O494" s="4">
        <v>33</v>
      </c>
      <c r="P494" s="4">
        <v>33</v>
      </c>
      <c r="V494" s="8">
        <v>1</v>
      </c>
      <c r="X494">
        <f>Sheet1!Q494</f>
        <v>1333642</v>
      </c>
      <c r="Y494">
        <v>1.3</v>
      </c>
      <c r="Z494">
        <f t="shared" si="35"/>
        <v>1733734</v>
      </c>
      <c r="AB494">
        <f t="shared" si="36"/>
        <v>130</v>
      </c>
    </row>
    <row r="495" spans="1:28" x14ac:dyDescent="0.15">
      <c r="A495" s="6">
        <v>10512</v>
      </c>
      <c r="B495" s="4">
        <v>3</v>
      </c>
      <c r="C495" s="4">
        <v>6</v>
      </c>
      <c r="D495" s="39" t="s">
        <v>1153</v>
      </c>
      <c r="E495" s="39" t="s">
        <v>44</v>
      </c>
      <c r="F495" s="39" t="s">
        <v>1150</v>
      </c>
      <c r="G495" s="39" t="s">
        <v>1154</v>
      </c>
      <c r="H495" s="39" t="s">
        <v>783</v>
      </c>
      <c r="I495" s="39" t="s">
        <v>3517</v>
      </c>
      <c r="J495" s="43">
        <v>151</v>
      </c>
      <c r="K495" s="4">
        <v>23</v>
      </c>
      <c r="L495" s="6">
        <v>10513</v>
      </c>
      <c r="M495" s="42">
        <f t="shared" si="33"/>
        <v>1733864</v>
      </c>
      <c r="N495" s="4">
        <f t="shared" si="34"/>
        <v>1</v>
      </c>
      <c r="O495" s="4">
        <v>33</v>
      </c>
      <c r="P495" s="4">
        <v>33</v>
      </c>
      <c r="V495" s="8">
        <v>1</v>
      </c>
      <c r="X495">
        <f>Sheet1!Q495</f>
        <v>1333742</v>
      </c>
      <c r="Y495">
        <v>1.3</v>
      </c>
      <c r="Z495">
        <f t="shared" si="35"/>
        <v>1733864</v>
      </c>
      <c r="AB495">
        <f t="shared" si="36"/>
        <v>130</v>
      </c>
    </row>
    <row r="496" spans="1:28" x14ac:dyDescent="0.15">
      <c r="A496" s="6">
        <v>10513</v>
      </c>
      <c r="B496" s="4">
        <v>3</v>
      </c>
      <c r="C496" s="4">
        <v>6</v>
      </c>
      <c r="D496" s="39" t="s">
        <v>1155</v>
      </c>
      <c r="E496" s="39" t="s">
        <v>44</v>
      </c>
      <c r="F496" s="39" t="s">
        <v>1150</v>
      </c>
      <c r="G496" s="39" t="s">
        <v>978</v>
      </c>
      <c r="H496" s="39" t="s">
        <v>783</v>
      </c>
      <c r="I496" s="39" t="s">
        <v>3517</v>
      </c>
      <c r="J496" s="43">
        <v>151</v>
      </c>
      <c r="K496" s="4">
        <v>24</v>
      </c>
      <c r="L496" s="6">
        <v>10514</v>
      </c>
      <c r="M496" s="42">
        <f t="shared" si="33"/>
        <v>1733993</v>
      </c>
      <c r="N496" s="4">
        <f t="shared" si="34"/>
        <v>1</v>
      </c>
      <c r="O496" s="4">
        <v>33</v>
      </c>
      <c r="P496" s="4">
        <v>33</v>
      </c>
      <c r="V496" s="8">
        <v>1</v>
      </c>
      <c r="X496">
        <f>Sheet1!Q496</f>
        <v>1333841</v>
      </c>
      <c r="Y496">
        <v>1.3</v>
      </c>
      <c r="Z496">
        <f t="shared" si="35"/>
        <v>1733993</v>
      </c>
      <c r="AB496">
        <f t="shared" si="36"/>
        <v>129</v>
      </c>
    </row>
    <row r="497" spans="1:28" x14ac:dyDescent="0.15">
      <c r="A497" s="6">
        <v>10514</v>
      </c>
      <c r="B497" s="4">
        <v>3</v>
      </c>
      <c r="C497" s="4">
        <v>6</v>
      </c>
      <c r="D497" s="39" t="s">
        <v>1156</v>
      </c>
      <c r="E497" s="39" t="s">
        <v>44</v>
      </c>
      <c r="F497" s="39" t="s">
        <v>1150</v>
      </c>
      <c r="G497" s="39" t="s">
        <v>1062</v>
      </c>
      <c r="H497" s="39" t="s">
        <v>783</v>
      </c>
      <c r="I497" s="39" t="s">
        <v>3517</v>
      </c>
      <c r="J497" s="43">
        <v>151</v>
      </c>
      <c r="K497" s="4">
        <v>25</v>
      </c>
      <c r="L497" s="6">
        <v>10515</v>
      </c>
      <c r="M497" s="42">
        <f t="shared" si="33"/>
        <v>1734123</v>
      </c>
      <c r="N497" s="4">
        <f t="shared" si="34"/>
        <v>1</v>
      </c>
      <c r="O497" s="4">
        <v>33</v>
      </c>
      <c r="P497" s="4">
        <v>33</v>
      </c>
      <c r="V497" s="8">
        <v>1</v>
      </c>
      <c r="X497">
        <f>Sheet1!Q497</f>
        <v>1333941</v>
      </c>
      <c r="Y497">
        <v>1.3</v>
      </c>
      <c r="Z497">
        <f t="shared" si="35"/>
        <v>1734123</v>
      </c>
      <c r="AB497">
        <f t="shared" si="36"/>
        <v>130</v>
      </c>
    </row>
    <row r="498" spans="1:28" x14ac:dyDescent="0.15">
      <c r="A498" s="6">
        <v>10515</v>
      </c>
      <c r="B498" s="4">
        <v>3</v>
      </c>
      <c r="C498" s="4">
        <v>6</v>
      </c>
      <c r="D498" s="39" t="s">
        <v>1157</v>
      </c>
      <c r="E498" s="39" t="s">
        <v>44</v>
      </c>
      <c r="F498" s="39" t="s">
        <v>1158</v>
      </c>
      <c r="G498" s="39" t="s">
        <v>1159</v>
      </c>
      <c r="H498" s="39" t="s">
        <v>783</v>
      </c>
      <c r="I498" s="39" t="s">
        <v>3518</v>
      </c>
      <c r="J498" s="43">
        <v>151</v>
      </c>
      <c r="K498" s="4">
        <v>26</v>
      </c>
      <c r="L498" s="6">
        <v>10516</v>
      </c>
      <c r="M498" s="42">
        <f t="shared" si="33"/>
        <v>1756510</v>
      </c>
      <c r="N498" s="4">
        <f t="shared" si="34"/>
        <v>1</v>
      </c>
      <c r="O498" s="4">
        <v>33</v>
      </c>
      <c r="P498" s="4">
        <v>33</v>
      </c>
      <c r="V498" s="8">
        <v>1</v>
      </c>
      <c r="X498">
        <f>Sheet1!Q498</f>
        <v>1351162</v>
      </c>
      <c r="Y498">
        <v>1.3</v>
      </c>
      <c r="Z498">
        <f t="shared" si="35"/>
        <v>1756510</v>
      </c>
      <c r="AB498">
        <f t="shared" si="36"/>
        <v>22387</v>
      </c>
    </row>
    <row r="499" spans="1:28" x14ac:dyDescent="0.15">
      <c r="A499" s="6">
        <v>10516</v>
      </c>
      <c r="B499" s="4">
        <v>3</v>
      </c>
      <c r="C499" s="4">
        <v>6</v>
      </c>
      <c r="D499" s="39" t="s">
        <v>1160</v>
      </c>
      <c r="E499" s="39" t="s">
        <v>44</v>
      </c>
      <c r="F499" s="39" t="s">
        <v>1158</v>
      </c>
      <c r="G499" s="39" t="s">
        <v>1067</v>
      </c>
      <c r="H499" s="39" t="s">
        <v>783</v>
      </c>
      <c r="I499" s="39" t="s">
        <v>3518</v>
      </c>
      <c r="J499" s="43">
        <v>152</v>
      </c>
      <c r="K499" s="4">
        <v>27</v>
      </c>
      <c r="L499" s="6">
        <v>10517</v>
      </c>
      <c r="M499" s="42">
        <f t="shared" si="33"/>
        <v>1756641</v>
      </c>
      <c r="N499" s="4">
        <f t="shared" si="34"/>
        <v>1</v>
      </c>
      <c r="O499" s="4">
        <v>33</v>
      </c>
      <c r="P499" s="4">
        <v>33</v>
      </c>
      <c r="V499" s="8">
        <v>1</v>
      </c>
      <c r="X499">
        <f>Sheet1!Q499</f>
        <v>1351263</v>
      </c>
      <c r="Y499">
        <v>1.3</v>
      </c>
      <c r="Z499">
        <f t="shared" si="35"/>
        <v>1756641</v>
      </c>
      <c r="AB499">
        <f t="shared" si="36"/>
        <v>131</v>
      </c>
    </row>
    <row r="500" spans="1:28" x14ac:dyDescent="0.15">
      <c r="A500" s="6">
        <v>10517</v>
      </c>
      <c r="B500" s="4">
        <v>3</v>
      </c>
      <c r="C500" s="4">
        <v>6</v>
      </c>
      <c r="D500" s="39" t="s">
        <v>1161</v>
      </c>
      <c r="E500" s="39" t="s">
        <v>44</v>
      </c>
      <c r="F500" s="39" t="s">
        <v>1158</v>
      </c>
      <c r="G500" s="39" t="s">
        <v>1022</v>
      </c>
      <c r="H500" s="39" t="s">
        <v>783</v>
      </c>
      <c r="I500" s="39" t="s">
        <v>3518</v>
      </c>
      <c r="J500" s="43">
        <v>152</v>
      </c>
      <c r="K500" s="4">
        <v>28</v>
      </c>
      <c r="L500" s="6">
        <v>10518</v>
      </c>
      <c r="M500" s="42">
        <f t="shared" si="33"/>
        <v>1756774</v>
      </c>
      <c r="N500" s="4">
        <f t="shared" si="34"/>
        <v>1</v>
      </c>
      <c r="O500" s="4">
        <v>33</v>
      </c>
      <c r="P500" s="4">
        <v>33</v>
      </c>
      <c r="V500" s="8">
        <v>1</v>
      </c>
      <c r="X500">
        <f>Sheet1!Q500</f>
        <v>1351365</v>
      </c>
      <c r="Y500">
        <v>1.3</v>
      </c>
      <c r="Z500">
        <f t="shared" si="35"/>
        <v>1756774</v>
      </c>
      <c r="AB500">
        <f t="shared" si="36"/>
        <v>133</v>
      </c>
    </row>
    <row r="501" spans="1:28" x14ac:dyDescent="0.15">
      <c r="A501" s="6">
        <v>10518</v>
      </c>
      <c r="B501" s="4">
        <v>3</v>
      </c>
      <c r="C501" s="4">
        <v>6</v>
      </c>
      <c r="D501" s="39" t="s">
        <v>1162</v>
      </c>
      <c r="E501" s="39" t="s">
        <v>44</v>
      </c>
      <c r="F501" s="39" t="s">
        <v>1158</v>
      </c>
      <c r="G501" s="39" t="s">
        <v>1024</v>
      </c>
      <c r="H501" s="39" t="s">
        <v>783</v>
      </c>
      <c r="I501" s="39" t="s">
        <v>3518</v>
      </c>
      <c r="J501" s="43">
        <v>152</v>
      </c>
      <c r="K501" s="4">
        <v>29</v>
      </c>
      <c r="L501" s="6">
        <v>10519</v>
      </c>
      <c r="M501" s="42">
        <f t="shared" si="33"/>
        <v>1756904</v>
      </c>
      <c r="N501" s="4">
        <f t="shared" si="34"/>
        <v>1</v>
      </c>
      <c r="O501" s="4">
        <v>33</v>
      </c>
      <c r="P501" s="4">
        <v>33</v>
      </c>
      <c r="V501" s="8">
        <v>1</v>
      </c>
      <c r="X501">
        <f>Sheet1!Q501</f>
        <v>1351465</v>
      </c>
      <c r="Y501">
        <v>1.3</v>
      </c>
      <c r="Z501">
        <f t="shared" si="35"/>
        <v>1756904</v>
      </c>
      <c r="AB501">
        <f t="shared" si="36"/>
        <v>130</v>
      </c>
    </row>
    <row r="502" spans="1:28" x14ac:dyDescent="0.15">
      <c r="A502" s="6">
        <v>10519</v>
      </c>
      <c r="B502" s="4">
        <v>3</v>
      </c>
      <c r="C502" s="4">
        <v>6</v>
      </c>
      <c r="D502" s="39" t="s">
        <v>1163</v>
      </c>
      <c r="E502" s="39" t="s">
        <v>44</v>
      </c>
      <c r="F502" s="39" t="s">
        <v>1158</v>
      </c>
      <c r="G502" s="39" t="s">
        <v>1026</v>
      </c>
      <c r="H502" s="39" t="s">
        <v>783</v>
      </c>
      <c r="I502" s="39" t="s">
        <v>3519</v>
      </c>
      <c r="J502" s="43">
        <v>152</v>
      </c>
      <c r="K502" s="4">
        <v>21</v>
      </c>
      <c r="L502" s="6">
        <v>10520</v>
      </c>
      <c r="M502" s="42">
        <f t="shared" si="33"/>
        <v>1849014</v>
      </c>
      <c r="N502" s="4">
        <f t="shared" si="34"/>
        <v>1</v>
      </c>
      <c r="O502" s="4">
        <v>33</v>
      </c>
      <c r="P502" s="4">
        <v>33</v>
      </c>
      <c r="V502" s="8">
        <v>1</v>
      </c>
      <c r="X502">
        <f>Sheet1!Q502</f>
        <v>1422319</v>
      </c>
      <c r="Y502">
        <v>1.3</v>
      </c>
      <c r="Z502">
        <f t="shared" si="35"/>
        <v>1849014</v>
      </c>
      <c r="AB502">
        <f t="shared" si="36"/>
        <v>92110</v>
      </c>
    </row>
    <row r="503" spans="1:28" x14ac:dyDescent="0.15">
      <c r="A503" s="6">
        <v>10520</v>
      </c>
      <c r="B503" s="4">
        <v>3</v>
      </c>
      <c r="C503" s="4">
        <v>6</v>
      </c>
      <c r="D503" s="39" t="s">
        <v>1164</v>
      </c>
      <c r="E503" s="39" t="s">
        <v>44</v>
      </c>
      <c r="F503" s="39" t="s">
        <v>1165</v>
      </c>
      <c r="G503" s="39" t="s">
        <v>1166</v>
      </c>
      <c r="H503" s="39" t="s">
        <v>783</v>
      </c>
      <c r="I503" s="39" t="s">
        <v>3520</v>
      </c>
      <c r="J503" s="43">
        <v>152</v>
      </c>
      <c r="K503" s="4">
        <v>22</v>
      </c>
      <c r="L503" s="6">
        <v>10521</v>
      </c>
      <c r="M503" s="42">
        <f t="shared" si="33"/>
        <v>1872744</v>
      </c>
      <c r="N503" s="4">
        <f t="shared" si="34"/>
        <v>1</v>
      </c>
      <c r="O503" s="4">
        <v>33</v>
      </c>
      <c r="P503" s="4">
        <v>33</v>
      </c>
      <c r="V503" s="8">
        <v>1</v>
      </c>
      <c r="X503">
        <f>Sheet1!Q503</f>
        <v>1440573</v>
      </c>
      <c r="Y503">
        <v>1.3</v>
      </c>
      <c r="Z503">
        <f t="shared" si="35"/>
        <v>1872744</v>
      </c>
      <c r="AB503">
        <f t="shared" si="36"/>
        <v>23730</v>
      </c>
    </row>
    <row r="504" spans="1:28" x14ac:dyDescent="0.15">
      <c r="A504" s="6">
        <v>10521</v>
      </c>
      <c r="B504" s="4">
        <v>3</v>
      </c>
      <c r="C504" s="4">
        <v>6</v>
      </c>
      <c r="D504" s="39" t="s">
        <v>1167</v>
      </c>
      <c r="E504" s="39" t="s">
        <v>44</v>
      </c>
      <c r="F504" s="39" t="s">
        <v>1165</v>
      </c>
      <c r="G504" s="39" t="s">
        <v>1001</v>
      </c>
      <c r="H504" s="39" t="s">
        <v>783</v>
      </c>
      <c r="I504" s="39" t="s">
        <v>3520</v>
      </c>
      <c r="J504" s="43">
        <v>153</v>
      </c>
      <c r="K504" s="4">
        <v>23</v>
      </c>
      <c r="L504" s="6">
        <v>10522</v>
      </c>
      <c r="M504" s="42">
        <f t="shared" si="33"/>
        <v>1872880</v>
      </c>
      <c r="N504" s="4">
        <f t="shared" si="34"/>
        <v>1</v>
      </c>
      <c r="O504" s="4">
        <v>33</v>
      </c>
      <c r="P504" s="4">
        <v>33</v>
      </c>
      <c r="V504" s="8">
        <v>1</v>
      </c>
      <c r="X504">
        <f>Sheet1!Q504</f>
        <v>1440677</v>
      </c>
      <c r="Y504">
        <v>1.3</v>
      </c>
      <c r="Z504">
        <f t="shared" si="35"/>
        <v>1872880</v>
      </c>
      <c r="AB504">
        <f t="shared" si="36"/>
        <v>136</v>
      </c>
    </row>
    <row r="505" spans="1:28" x14ac:dyDescent="0.15">
      <c r="A505" s="6">
        <v>10522</v>
      </c>
      <c r="B505" s="4">
        <v>3</v>
      </c>
      <c r="C505" s="4">
        <v>6</v>
      </c>
      <c r="D505" s="39" t="s">
        <v>1168</v>
      </c>
      <c r="E505" s="39" t="s">
        <v>44</v>
      </c>
      <c r="F505" s="39" t="s">
        <v>1165</v>
      </c>
      <c r="G505" s="39" t="s">
        <v>1077</v>
      </c>
      <c r="H505" s="39" t="s">
        <v>783</v>
      </c>
      <c r="I505" s="39" t="s">
        <v>3520</v>
      </c>
      <c r="J505" s="43">
        <v>153</v>
      </c>
      <c r="K505" s="4">
        <v>24</v>
      </c>
      <c r="L505" s="6">
        <v>10523</v>
      </c>
      <c r="M505" s="42">
        <f t="shared" si="33"/>
        <v>1873015</v>
      </c>
      <c r="N505" s="4">
        <f t="shared" si="34"/>
        <v>1</v>
      </c>
      <c r="O505" s="4">
        <v>33</v>
      </c>
      <c r="P505" s="4">
        <v>33</v>
      </c>
      <c r="V505" s="8">
        <v>1</v>
      </c>
      <c r="X505">
        <f>Sheet1!Q505</f>
        <v>1440781</v>
      </c>
      <c r="Y505">
        <v>1.3</v>
      </c>
      <c r="Z505">
        <f t="shared" si="35"/>
        <v>1873015</v>
      </c>
      <c r="AB505">
        <f t="shared" si="36"/>
        <v>135</v>
      </c>
    </row>
    <row r="506" spans="1:28" x14ac:dyDescent="0.15">
      <c r="A506" s="6">
        <v>10523</v>
      </c>
      <c r="B506" s="4">
        <v>3</v>
      </c>
      <c r="C506" s="4">
        <v>6</v>
      </c>
      <c r="D506" s="39" t="s">
        <v>1169</v>
      </c>
      <c r="E506" s="39" t="s">
        <v>44</v>
      </c>
      <c r="F506" s="39" t="s">
        <v>1165</v>
      </c>
      <c r="G506" s="39" t="s">
        <v>1170</v>
      </c>
      <c r="H506" s="39" t="s">
        <v>783</v>
      </c>
      <c r="I506" s="39" t="s">
        <v>3520</v>
      </c>
      <c r="J506" s="43">
        <v>153</v>
      </c>
      <c r="K506" s="4">
        <v>25</v>
      </c>
      <c r="L506" s="6">
        <v>10524</v>
      </c>
      <c r="M506" s="42">
        <f t="shared" si="33"/>
        <v>1873147</v>
      </c>
      <c r="N506" s="4">
        <f t="shared" si="34"/>
        <v>1</v>
      </c>
      <c r="O506" s="4">
        <v>33</v>
      </c>
      <c r="P506" s="4">
        <v>33</v>
      </c>
      <c r="V506" s="8">
        <v>1</v>
      </c>
      <c r="X506">
        <f>Sheet1!Q506</f>
        <v>1440883</v>
      </c>
      <c r="Y506">
        <v>1.3</v>
      </c>
      <c r="Z506">
        <f t="shared" si="35"/>
        <v>1873147</v>
      </c>
      <c r="AB506">
        <f t="shared" si="36"/>
        <v>132</v>
      </c>
    </row>
    <row r="507" spans="1:28" x14ac:dyDescent="0.15">
      <c r="A507" s="6">
        <v>10524</v>
      </c>
      <c r="B507" s="4">
        <v>3</v>
      </c>
      <c r="C507" s="4">
        <v>6</v>
      </c>
      <c r="D507" s="39" t="s">
        <v>1171</v>
      </c>
      <c r="E507" s="39" t="s">
        <v>44</v>
      </c>
      <c r="F507" s="39" t="s">
        <v>1165</v>
      </c>
      <c r="G507" s="39" t="s">
        <v>1007</v>
      </c>
      <c r="H507" s="39" t="s">
        <v>783</v>
      </c>
      <c r="I507" s="39" t="s">
        <v>3520</v>
      </c>
      <c r="J507" s="43">
        <v>153</v>
      </c>
      <c r="K507" s="4">
        <v>26</v>
      </c>
      <c r="L507" s="6">
        <v>10525</v>
      </c>
      <c r="M507" s="42">
        <f t="shared" si="33"/>
        <v>1873283</v>
      </c>
      <c r="N507" s="4">
        <f t="shared" si="34"/>
        <v>1</v>
      </c>
      <c r="O507" s="4">
        <v>33</v>
      </c>
      <c r="P507" s="4">
        <v>33</v>
      </c>
      <c r="V507" s="8">
        <v>1</v>
      </c>
      <c r="X507">
        <f>Sheet1!Q507</f>
        <v>1440987</v>
      </c>
      <c r="Y507">
        <v>1.3</v>
      </c>
      <c r="Z507">
        <f t="shared" si="35"/>
        <v>1873283</v>
      </c>
      <c r="AB507">
        <f t="shared" si="36"/>
        <v>136</v>
      </c>
    </row>
    <row r="508" spans="1:28" x14ac:dyDescent="0.15">
      <c r="A508" s="6">
        <v>10525</v>
      </c>
      <c r="B508" s="4">
        <v>3</v>
      </c>
      <c r="C508" s="4">
        <v>6</v>
      </c>
      <c r="D508" s="39" t="s">
        <v>1172</v>
      </c>
      <c r="E508" s="39" t="s">
        <v>44</v>
      </c>
      <c r="F508" s="39" t="s">
        <v>1173</v>
      </c>
      <c r="G508" s="39" t="s">
        <v>1174</v>
      </c>
      <c r="H508" s="39" t="s">
        <v>783</v>
      </c>
      <c r="I508" s="39" t="s">
        <v>3521</v>
      </c>
      <c r="J508" s="43">
        <v>153</v>
      </c>
      <c r="K508" s="4">
        <v>27</v>
      </c>
      <c r="L508" s="6">
        <v>10526</v>
      </c>
      <c r="M508" s="42">
        <f t="shared" si="33"/>
        <v>1897166</v>
      </c>
      <c r="N508" s="4">
        <f t="shared" si="34"/>
        <v>1</v>
      </c>
      <c r="O508" s="4">
        <v>33</v>
      </c>
      <c r="P508" s="4">
        <v>33</v>
      </c>
      <c r="V508" s="8">
        <v>1</v>
      </c>
      <c r="X508">
        <f>Sheet1!Q508</f>
        <v>1459359</v>
      </c>
      <c r="Y508">
        <v>1.3</v>
      </c>
      <c r="Z508">
        <f t="shared" si="35"/>
        <v>1897166</v>
      </c>
      <c r="AB508">
        <f t="shared" si="36"/>
        <v>23883</v>
      </c>
    </row>
    <row r="509" spans="1:28" x14ac:dyDescent="0.15">
      <c r="A509" s="6">
        <v>10526</v>
      </c>
      <c r="B509" s="4">
        <v>3</v>
      </c>
      <c r="C509" s="4">
        <v>6</v>
      </c>
      <c r="D509" s="39" t="s">
        <v>1175</v>
      </c>
      <c r="E509" s="39" t="s">
        <v>44</v>
      </c>
      <c r="F509" s="39" t="s">
        <v>1176</v>
      </c>
      <c r="G509" s="39" t="s">
        <v>1020</v>
      </c>
      <c r="H509" s="39" t="s">
        <v>783</v>
      </c>
      <c r="I509" s="39" t="s">
        <v>3521</v>
      </c>
      <c r="J509" s="43">
        <v>154</v>
      </c>
      <c r="K509" s="4">
        <v>28</v>
      </c>
      <c r="L509" s="6">
        <v>10527</v>
      </c>
      <c r="M509" s="42">
        <f t="shared" si="33"/>
        <v>1897301</v>
      </c>
      <c r="N509" s="4">
        <f t="shared" si="34"/>
        <v>1</v>
      </c>
      <c r="O509" s="4">
        <v>33</v>
      </c>
      <c r="P509" s="4">
        <v>33</v>
      </c>
      <c r="V509" s="8">
        <v>1</v>
      </c>
      <c r="X509">
        <f>Sheet1!Q509</f>
        <v>1459463</v>
      </c>
      <c r="Y509">
        <v>1.3</v>
      </c>
      <c r="Z509">
        <f t="shared" si="35"/>
        <v>1897301</v>
      </c>
      <c r="AB509">
        <f t="shared" si="36"/>
        <v>135</v>
      </c>
    </row>
    <row r="510" spans="1:28" x14ac:dyDescent="0.15">
      <c r="A510" s="6">
        <v>10527</v>
      </c>
      <c r="B510" s="4">
        <v>3</v>
      </c>
      <c r="C510" s="4">
        <v>6</v>
      </c>
      <c r="D510" s="39" t="s">
        <v>1177</v>
      </c>
      <c r="E510" s="39" t="s">
        <v>44</v>
      </c>
      <c r="F510" s="39" t="s">
        <v>1176</v>
      </c>
      <c r="G510" s="39" t="s">
        <v>1022</v>
      </c>
      <c r="H510" s="39" t="s">
        <v>783</v>
      </c>
      <c r="I510" s="39" t="s">
        <v>3521</v>
      </c>
      <c r="J510" s="43">
        <v>154</v>
      </c>
      <c r="K510" s="4">
        <v>29</v>
      </c>
      <c r="L510" s="6">
        <v>10528</v>
      </c>
      <c r="M510" s="42">
        <f t="shared" si="33"/>
        <v>1897437</v>
      </c>
      <c r="N510" s="4">
        <f t="shared" si="34"/>
        <v>1</v>
      </c>
      <c r="O510" s="4">
        <v>33</v>
      </c>
      <c r="P510" s="4">
        <v>33</v>
      </c>
      <c r="V510" s="8">
        <v>1</v>
      </c>
      <c r="X510">
        <f>Sheet1!Q510</f>
        <v>1459567</v>
      </c>
      <c r="Y510">
        <v>1.3</v>
      </c>
      <c r="Z510">
        <f t="shared" si="35"/>
        <v>1897437</v>
      </c>
      <c r="AB510">
        <f t="shared" si="36"/>
        <v>136</v>
      </c>
    </row>
    <row r="511" spans="1:28" x14ac:dyDescent="0.15">
      <c r="A511" s="6">
        <v>10528</v>
      </c>
      <c r="B511" s="4">
        <v>3</v>
      </c>
      <c r="C511" s="4">
        <v>6</v>
      </c>
      <c r="D511" s="39" t="s">
        <v>1178</v>
      </c>
      <c r="E511" s="39" t="s">
        <v>44</v>
      </c>
      <c r="F511" s="39" t="s">
        <v>1176</v>
      </c>
      <c r="G511" s="39" t="s">
        <v>1024</v>
      </c>
      <c r="H511" s="39" t="s">
        <v>783</v>
      </c>
      <c r="I511" s="39" t="s">
        <v>3521</v>
      </c>
      <c r="J511" s="43">
        <v>154</v>
      </c>
      <c r="K511" s="4">
        <v>21</v>
      </c>
      <c r="L511" s="6">
        <v>10529</v>
      </c>
      <c r="M511" s="42">
        <f t="shared" si="33"/>
        <v>1897572</v>
      </c>
      <c r="N511" s="4">
        <f t="shared" si="34"/>
        <v>1</v>
      </c>
      <c r="O511" s="4">
        <v>33</v>
      </c>
      <c r="P511" s="4">
        <v>33</v>
      </c>
      <c r="V511" s="8">
        <v>1</v>
      </c>
      <c r="X511">
        <f>Sheet1!Q511</f>
        <v>1459671</v>
      </c>
      <c r="Y511">
        <v>1.3</v>
      </c>
      <c r="Z511">
        <f t="shared" si="35"/>
        <v>1897572</v>
      </c>
      <c r="AB511">
        <f t="shared" si="36"/>
        <v>135</v>
      </c>
    </row>
    <row r="512" spans="1:28" x14ac:dyDescent="0.15">
      <c r="A512" s="6">
        <v>10529</v>
      </c>
      <c r="B512" s="4">
        <v>3</v>
      </c>
      <c r="C512" s="4">
        <v>6</v>
      </c>
      <c r="D512" s="39" t="s">
        <v>1179</v>
      </c>
      <c r="E512" s="39" t="s">
        <v>44</v>
      </c>
      <c r="F512" s="39" t="s">
        <v>1176</v>
      </c>
      <c r="G512" s="39" t="s">
        <v>1026</v>
      </c>
      <c r="H512" s="39" t="s">
        <v>783</v>
      </c>
      <c r="I512" s="39" t="s">
        <v>3521</v>
      </c>
      <c r="J512" s="43">
        <v>154</v>
      </c>
      <c r="K512" s="4">
        <v>22</v>
      </c>
      <c r="L512" s="6">
        <v>10530</v>
      </c>
      <c r="M512" s="42">
        <f t="shared" si="33"/>
        <v>1897707</v>
      </c>
      <c r="N512" s="4">
        <f t="shared" si="34"/>
        <v>1</v>
      </c>
      <c r="O512" s="4">
        <v>33</v>
      </c>
      <c r="P512" s="4">
        <v>33</v>
      </c>
      <c r="V512" s="8">
        <v>1</v>
      </c>
      <c r="X512">
        <f>Sheet1!Q512</f>
        <v>1459775</v>
      </c>
      <c r="Y512">
        <v>1.3</v>
      </c>
      <c r="Z512">
        <f t="shared" si="35"/>
        <v>1897707</v>
      </c>
      <c r="AB512">
        <f t="shared" si="36"/>
        <v>135</v>
      </c>
    </row>
    <row r="513" spans="1:28" x14ac:dyDescent="0.15">
      <c r="A513" s="6">
        <v>10530</v>
      </c>
      <c r="B513" s="4">
        <v>3</v>
      </c>
      <c r="C513" s="4">
        <v>6</v>
      </c>
      <c r="D513" s="39" t="s">
        <v>1180</v>
      </c>
      <c r="E513" s="39" t="s">
        <v>44</v>
      </c>
      <c r="F513" s="39" t="s">
        <v>1181</v>
      </c>
      <c r="G513" s="39" t="s">
        <v>1182</v>
      </c>
      <c r="H513" s="39" t="s">
        <v>783</v>
      </c>
      <c r="I513" s="39" t="s">
        <v>3522</v>
      </c>
      <c r="J513" s="43">
        <v>154</v>
      </c>
      <c r="K513" s="4">
        <v>23</v>
      </c>
      <c r="L513" s="6">
        <v>10531</v>
      </c>
      <c r="M513" s="42">
        <f t="shared" si="33"/>
        <v>2017542</v>
      </c>
      <c r="N513" s="4">
        <f t="shared" si="34"/>
        <v>1</v>
      </c>
      <c r="O513" s="4">
        <v>33</v>
      </c>
      <c r="P513" s="4">
        <v>33</v>
      </c>
      <c r="V513" s="8">
        <v>1</v>
      </c>
      <c r="X513">
        <f>Sheet1!Q513</f>
        <v>1551956</v>
      </c>
      <c r="Y513">
        <v>1.3</v>
      </c>
      <c r="Z513">
        <f t="shared" si="35"/>
        <v>2017542</v>
      </c>
      <c r="AB513">
        <f t="shared" si="36"/>
        <v>119835</v>
      </c>
    </row>
    <row r="514" spans="1:28" x14ac:dyDescent="0.15">
      <c r="A514" s="6">
        <v>10531</v>
      </c>
      <c r="B514" s="4">
        <v>3</v>
      </c>
      <c r="C514" s="4">
        <v>6</v>
      </c>
      <c r="D514" s="39" t="s">
        <v>1183</v>
      </c>
      <c r="E514" s="39" t="s">
        <v>44</v>
      </c>
      <c r="F514" s="39" t="s">
        <v>1181</v>
      </c>
      <c r="G514" s="39" t="s">
        <v>1031</v>
      </c>
      <c r="H514" s="39" t="s">
        <v>783</v>
      </c>
      <c r="I514" s="39" t="s">
        <v>3522</v>
      </c>
      <c r="J514" s="43">
        <v>155</v>
      </c>
      <c r="K514" s="4">
        <v>24</v>
      </c>
      <c r="L514" s="6">
        <v>10532</v>
      </c>
      <c r="M514" s="42">
        <f t="shared" si="33"/>
        <v>2017680</v>
      </c>
      <c r="N514" s="4">
        <f t="shared" si="34"/>
        <v>1</v>
      </c>
      <c r="O514" s="4">
        <v>33</v>
      </c>
      <c r="P514" s="4">
        <v>33</v>
      </c>
      <c r="V514" s="8">
        <v>1</v>
      </c>
      <c r="X514">
        <f>Sheet1!Q514</f>
        <v>1552062</v>
      </c>
      <c r="Y514">
        <v>1.3</v>
      </c>
      <c r="Z514">
        <f t="shared" si="35"/>
        <v>2017680</v>
      </c>
      <c r="AB514">
        <f t="shared" si="36"/>
        <v>138</v>
      </c>
    </row>
    <row r="515" spans="1:28" x14ac:dyDescent="0.15">
      <c r="A515" s="6">
        <v>10532</v>
      </c>
      <c r="B515" s="4">
        <v>3</v>
      </c>
      <c r="C515" s="4">
        <v>6</v>
      </c>
      <c r="D515" s="39" t="s">
        <v>1184</v>
      </c>
      <c r="E515" s="39" t="s">
        <v>44</v>
      </c>
      <c r="F515" s="39" t="s">
        <v>1181</v>
      </c>
      <c r="G515" s="39" t="s">
        <v>1033</v>
      </c>
      <c r="H515" s="39" t="s">
        <v>783</v>
      </c>
      <c r="I515" s="39" t="s">
        <v>3522</v>
      </c>
      <c r="J515" s="43">
        <v>155</v>
      </c>
      <c r="K515" s="4">
        <v>25</v>
      </c>
      <c r="L515" s="6">
        <v>10533</v>
      </c>
      <c r="M515" s="42">
        <f t="shared" si="33"/>
        <v>2017818</v>
      </c>
      <c r="N515" s="4">
        <f t="shared" si="34"/>
        <v>1</v>
      </c>
      <c r="O515" s="4">
        <v>33</v>
      </c>
      <c r="P515" s="4">
        <v>33</v>
      </c>
      <c r="V515" s="8">
        <v>1</v>
      </c>
      <c r="X515">
        <f>Sheet1!Q515</f>
        <v>1552168</v>
      </c>
      <c r="Y515">
        <v>1.3</v>
      </c>
      <c r="Z515">
        <f t="shared" si="35"/>
        <v>2017818</v>
      </c>
      <c r="AB515">
        <f t="shared" si="36"/>
        <v>138</v>
      </c>
    </row>
    <row r="516" spans="1:28" x14ac:dyDescent="0.15">
      <c r="A516" s="6">
        <v>10533</v>
      </c>
      <c r="B516" s="4">
        <v>3</v>
      </c>
      <c r="C516" s="4">
        <v>6</v>
      </c>
      <c r="D516" s="39" t="s">
        <v>1185</v>
      </c>
      <c r="E516" s="39" t="s">
        <v>44</v>
      </c>
      <c r="F516" s="39" t="s">
        <v>1181</v>
      </c>
      <c r="G516" s="39" t="s">
        <v>1035</v>
      </c>
      <c r="H516" s="39" t="s">
        <v>783</v>
      </c>
      <c r="I516" s="39" t="s">
        <v>3522</v>
      </c>
      <c r="J516" s="43">
        <v>155</v>
      </c>
      <c r="K516" s="4">
        <v>26</v>
      </c>
      <c r="L516" s="6">
        <v>10534</v>
      </c>
      <c r="M516" s="42">
        <f t="shared" si="33"/>
        <v>2017957</v>
      </c>
      <c r="N516" s="4">
        <f t="shared" si="34"/>
        <v>1</v>
      </c>
      <c r="O516" s="4">
        <v>33</v>
      </c>
      <c r="P516" s="4">
        <v>33</v>
      </c>
      <c r="V516" s="8">
        <v>1</v>
      </c>
      <c r="X516">
        <f>Sheet1!Q516</f>
        <v>1552275</v>
      </c>
      <c r="Y516">
        <v>1.3</v>
      </c>
      <c r="Z516">
        <f t="shared" si="35"/>
        <v>2017957</v>
      </c>
      <c r="AB516">
        <f t="shared" si="36"/>
        <v>139</v>
      </c>
    </row>
    <row r="517" spans="1:28" x14ac:dyDescent="0.15">
      <c r="A517" s="6">
        <v>10534</v>
      </c>
      <c r="B517" s="4">
        <v>3</v>
      </c>
      <c r="C517" s="4">
        <v>6</v>
      </c>
      <c r="D517" s="39" t="s">
        <v>1186</v>
      </c>
      <c r="E517" s="39" t="s">
        <v>44</v>
      </c>
      <c r="F517" s="39" t="s">
        <v>1187</v>
      </c>
      <c r="G517" s="39" t="s">
        <v>1037</v>
      </c>
      <c r="H517" s="39" t="s">
        <v>783</v>
      </c>
      <c r="I517" s="39" t="s">
        <v>3522</v>
      </c>
      <c r="J517" s="43">
        <v>155</v>
      </c>
      <c r="K517" s="4">
        <v>27</v>
      </c>
      <c r="L517" s="6">
        <v>10535</v>
      </c>
      <c r="M517" s="42">
        <f t="shared" ref="M517:M580" si="37">FLOOR(Z517*$S$1,1)</f>
        <v>2018095</v>
      </c>
      <c r="N517" s="4">
        <f t="shared" ref="N517:N580" si="38">ROUNDUP(V517/3,0)</f>
        <v>1</v>
      </c>
      <c r="O517" s="4">
        <v>33</v>
      </c>
      <c r="P517" s="4">
        <v>33</v>
      </c>
      <c r="V517" s="8">
        <v>1</v>
      </c>
      <c r="X517">
        <f>Sheet1!Q517</f>
        <v>1552381</v>
      </c>
      <c r="Y517">
        <v>1.3</v>
      </c>
      <c r="Z517">
        <f t="shared" ref="Z517:Z580" si="39">FLOOR(X517*Y517,1)</f>
        <v>2018095</v>
      </c>
      <c r="AB517">
        <f t="shared" si="36"/>
        <v>138</v>
      </c>
    </row>
    <row r="518" spans="1:28" x14ac:dyDescent="0.15">
      <c r="A518" s="6">
        <v>10535</v>
      </c>
      <c r="B518" s="4">
        <v>3</v>
      </c>
      <c r="C518" s="4">
        <v>6</v>
      </c>
      <c r="D518" s="39" t="s">
        <v>1188</v>
      </c>
      <c r="E518" s="39" t="s">
        <v>44</v>
      </c>
      <c r="F518" s="39" t="s">
        <v>1189</v>
      </c>
      <c r="G518" s="39" t="s">
        <v>1190</v>
      </c>
      <c r="H518" s="39" t="s">
        <v>783</v>
      </c>
      <c r="I518" s="39" t="s">
        <v>3523</v>
      </c>
      <c r="J518" s="43">
        <v>155</v>
      </c>
      <c r="K518" s="4">
        <v>28</v>
      </c>
      <c r="L518" s="6">
        <v>10536</v>
      </c>
      <c r="M518" s="42">
        <f t="shared" si="37"/>
        <v>2043512</v>
      </c>
      <c r="N518" s="4">
        <f t="shared" si="38"/>
        <v>1</v>
      </c>
      <c r="O518" s="4">
        <v>33</v>
      </c>
      <c r="P518" s="4">
        <v>33</v>
      </c>
      <c r="V518" s="8">
        <v>1</v>
      </c>
      <c r="X518">
        <f>Sheet1!Q518</f>
        <v>1571933</v>
      </c>
      <c r="Y518">
        <v>1.3</v>
      </c>
      <c r="Z518">
        <f t="shared" si="39"/>
        <v>2043512</v>
      </c>
      <c r="AB518">
        <f t="shared" si="36"/>
        <v>25417</v>
      </c>
    </row>
    <row r="519" spans="1:28" x14ac:dyDescent="0.15">
      <c r="A519" s="6">
        <v>10536</v>
      </c>
      <c r="B519" s="4">
        <v>3</v>
      </c>
      <c r="C519" s="4">
        <v>6</v>
      </c>
      <c r="D519" s="39" t="s">
        <v>1191</v>
      </c>
      <c r="E519" s="39" t="s">
        <v>44</v>
      </c>
      <c r="F519" s="39" t="s">
        <v>1189</v>
      </c>
      <c r="G519" s="39" t="s">
        <v>1001</v>
      </c>
      <c r="H519" s="39" t="s">
        <v>783</v>
      </c>
      <c r="I519" s="39" t="s">
        <v>3523</v>
      </c>
      <c r="J519" s="43">
        <v>156</v>
      </c>
      <c r="K519" s="4">
        <v>29</v>
      </c>
      <c r="L519" s="6">
        <v>10537</v>
      </c>
      <c r="M519" s="42">
        <f t="shared" si="37"/>
        <v>2043653</v>
      </c>
      <c r="N519" s="4">
        <f t="shared" si="38"/>
        <v>1</v>
      </c>
      <c r="O519" s="4">
        <v>33</v>
      </c>
      <c r="P519" s="4">
        <v>33</v>
      </c>
      <c r="V519" s="8">
        <v>1</v>
      </c>
      <c r="X519">
        <f>Sheet1!Q519</f>
        <v>1572041</v>
      </c>
      <c r="Y519">
        <v>1.3</v>
      </c>
      <c r="Z519">
        <f t="shared" si="39"/>
        <v>2043653</v>
      </c>
      <c r="AB519">
        <f t="shared" si="36"/>
        <v>141</v>
      </c>
    </row>
    <row r="520" spans="1:28" x14ac:dyDescent="0.15">
      <c r="A520" s="6">
        <v>10537</v>
      </c>
      <c r="B520" s="4">
        <v>3</v>
      </c>
      <c r="C520" s="4">
        <v>6</v>
      </c>
      <c r="D520" s="39" t="s">
        <v>1192</v>
      </c>
      <c r="E520" s="39" t="s">
        <v>44</v>
      </c>
      <c r="F520" s="39" t="s">
        <v>1189</v>
      </c>
      <c r="G520" s="39" t="s">
        <v>1077</v>
      </c>
      <c r="H520" s="39" t="s">
        <v>783</v>
      </c>
      <c r="I520" s="39" t="s">
        <v>3523</v>
      </c>
      <c r="J520" s="43">
        <v>156</v>
      </c>
      <c r="K520" s="4">
        <v>21</v>
      </c>
      <c r="L520" s="6">
        <v>10538</v>
      </c>
      <c r="M520" s="42">
        <f t="shared" si="37"/>
        <v>2043791</v>
      </c>
      <c r="N520" s="4">
        <f t="shared" si="38"/>
        <v>1</v>
      </c>
      <c r="O520" s="4">
        <v>33</v>
      </c>
      <c r="P520" s="4">
        <v>33</v>
      </c>
      <c r="V520" s="8">
        <v>1</v>
      </c>
      <c r="X520">
        <f>Sheet1!Q520</f>
        <v>1572147</v>
      </c>
      <c r="Y520">
        <v>1.3</v>
      </c>
      <c r="Z520">
        <f t="shared" si="39"/>
        <v>2043791</v>
      </c>
      <c r="AB520">
        <f t="shared" ref="AB520:AB583" si="40">Z520-Z519</f>
        <v>138</v>
      </c>
    </row>
    <row r="521" spans="1:28" x14ac:dyDescent="0.15">
      <c r="A521" s="6">
        <v>10538</v>
      </c>
      <c r="B521" s="4">
        <v>3</v>
      </c>
      <c r="C521" s="4">
        <v>6</v>
      </c>
      <c r="D521" s="39" t="s">
        <v>1193</v>
      </c>
      <c r="E521" s="39" t="s">
        <v>44</v>
      </c>
      <c r="F521" s="39" t="s">
        <v>1189</v>
      </c>
      <c r="G521" s="39" t="s">
        <v>1005</v>
      </c>
      <c r="H521" s="39" t="s">
        <v>783</v>
      </c>
      <c r="I521" s="39" t="s">
        <v>3524</v>
      </c>
      <c r="J521" s="43">
        <v>156</v>
      </c>
      <c r="K521" s="4">
        <v>22</v>
      </c>
      <c r="L521" s="6">
        <v>10539</v>
      </c>
      <c r="M521" s="42">
        <f t="shared" si="37"/>
        <v>2043931</v>
      </c>
      <c r="N521" s="4">
        <f t="shared" si="38"/>
        <v>1</v>
      </c>
      <c r="O521" s="4">
        <v>33</v>
      </c>
      <c r="P521" s="4">
        <v>33</v>
      </c>
      <c r="V521" s="8">
        <v>1</v>
      </c>
      <c r="X521">
        <f>Sheet1!Q521</f>
        <v>1572255</v>
      </c>
      <c r="Y521">
        <v>1.3</v>
      </c>
      <c r="Z521">
        <f t="shared" si="39"/>
        <v>2043931</v>
      </c>
      <c r="AB521">
        <f t="shared" si="40"/>
        <v>140</v>
      </c>
    </row>
    <row r="522" spans="1:28" x14ac:dyDescent="0.15">
      <c r="A522" s="6">
        <v>10539</v>
      </c>
      <c r="B522" s="4">
        <v>3</v>
      </c>
      <c r="C522" s="4">
        <v>6</v>
      </c>
      <c r="D522" s="39" t="s">
        <v>1194</v>
      </c>
      <c r="E522" s="39" t="s">
        <v>44</v>
      </c>
      <c r="F522" s="39" t="s">
        <v>1189</v>
      </c>
      <c r="G522" s="39" t="s">
        <v>1007</v>
      </c>
      <c r="H522" s="39" t="s">
        <v>783</v>
      </c>
      <c r="I522" s="39" t="s">
        <v>3524</v>
      </c>
      <c r="J522" s="43">
        <v>156</v>
      </c>
      <c r="K522" s="4">
        <v>23</v>
      </c>
      <c r="L522" s="6">
        <v>10540</v>
      </c>
      <c r="M522" s="42">
        <f t="shared" si="37"/>
        <v>2044070</v>
      </c>
      <c r="N522" s="4">
        <f t="shared" si="38"/>
        <v>1</v>
      </c>
      <c r="O522" s="4">
        <v>33</v>
      </c>
      <c r="P522" s="4">
        <v>33</v>
      </c>
      <c r="V522" s="8">
        <v>1</v>
      </c>
      <c r="X522">
        <f>Sheet1!Q522</f>
        <v>1572362</v>
      </c>
      <c r="Y522">
        <v>1.3</v>
      </c>
      <c r="Z522">
        <f t="shared" si="39"/>
        <v>2044070</v>
      </c>
      <c r="AB522">
        <f t="shared" si="40"/>
        <v>139</v>
      </c>
    </row>
    <row r="523" spans="1:28" x14ac:dyDescent="0.15">
      <c r="A523" s="6">
        <v>10540</v>
      </c>
      <c r="B523" s="4">
        <v>3</v>
      </c>
      <c r="C523" s="4">
        <v>6</v>
      </c>
      <c r="D523" s="39" t="s">
        <v>1195</v>
      </c>
      <c r="E523" s="39" t="s">
        <v>44</v>
      </c>
      <c r="F523" s="39" t="s">
        <v>1196</v>
      </c>
      <c r="G523" s="39" t="s">
        <v>1197</v>
      </c>
      <c r="H523" s="39" t="s">
        <v>783</v>
      </c>
      <c r="I523" s="39" t="s">
        <v>3525</v>
      </c>
      <c r="J523" s="43">
        <v>156</v>
      </c>
      <c r="K523" s="4">
        <v>24</v>
      </c>
      <c r="L523" s="6">
        <v>10541</v>
      </c>
      <c r="M523" s="42">
        <f t="shared" si="37"/>
        <v>2168101</v>
      </c>
      <c r="N523" s="4">
        <f t="shared" si="38"/>
        <v>1</v>
      </c>
      <c r="O523" s="4">
        <v>33</v>
      </c>
      <c r="P523" s="4">
        <v>33</v>
      </c>
      <c r="V523" s="8">
        <v>1</v>
      </c>
      <c r="X523">
        <f>Sheet1!Q523</f>
        <v>1667770</v>
      </c>
      <c r="Y523">
        <v>1.3</v>
      </c>
      <c r="Z523">
        <f t="shared" si="39"/>
        <v>2168101</v>
      </c>
      <c r="AB523">
        <f t="shared" si="40"/>
        <v>124031</v>
      </c>
    </row>
    <row r="524" spans="1:28" x14ac:dyDescent="0.15">
      <c r="A524" s="6">
        <v>10541</v>
      </c>
      <c r="B524" s="4">
        <v>3</v>
      </c>
      <c r="C524" s="4">
        <v>6</v>
      </c>
      <c r="D524" s="39" t="s">
        <v>1198</v>
      </c>
      <c r="E524" s="39" t="s">
        <v>44</v>
      </c>
      <c r="F524" s="39" t="s">
        <v>1196</v>
      </c>
      <c r="G524" s="39" t="s">
        <v>1067</v>
      </c>
      <c r="H524" s="39" t="s">
        <v>783</v>
      </c>
      <c r="I524" s="39" t="s">
        <v>3525</v>
      </c>
      <c r="J524" s="43">
        <v>157</v>
      </c>
      <c r="K524" s="4">
        <v>25</v>
      </c>
      <c r="L524" s="6">
        <v>10542</v>
      </c>
      <c r="M524" s="42">
        <f t="shared" si="37"/>
        <v>2168245</v>
      </c>
      <c r="N524" s="4">
        <f t="shared" si="38"/>
        <v>1</v>
      </c>
      <c r="O524" s="4">
        <v>33</v>
      </c>
      <c r="P524" s="4">
        <v>33</v>
      </c>
      <c r="V524" s="8">
        <v>1</v>
      </c>
      <c r="X524">
        <f>Sheet1!Q524</f>
        <v>1667881</v>
      </c>
      <c r="Y524">
        <v>1.3</v>
      </c>
      <c r="Z524">
        <f t="shared" si="39"/>
        <v>2168245</v>
      </c>
      <c r="AB524">
        <f t="shared" si="40"/>
        <v>144</v>
      </c>
    </row>
    <row r="525" spans="1:28" x14ac:dyDescent="0.15">
      <c r="A525" s="6">
        <v>10542</v>
      </c>
      <c r="B525" s="4">
        <v>3</v>
      </c>
      <c r="C525" s="4">
        <v>6</v>
      </c>
      <c r="D525" s="39" t="s">
        <v>1199</v>
      </c>
      <c r="E525" s="39" t="s">
        <v>44</v>
      </c>
      <c r="F525" s="39" t="s">
        <v>1196</v>
      </c>
      <c r="G525" s="39" t="s">
        <v>1022</v>
      </c>
      <c r="H525" s="39" t="s">
        <v>783</v>
      </c>
      <c r="I525" s="39" t="s">
        <v>3525</v>
      </c>
      <c r="J525" s="43">
        <v>157</v>
      </c>
      <c r="K525" s="4">
        <v>26</v>
      </c>
      <c r="L525" s="6">
        <v>10543</v>
      </c>
      <c r="M525" s="42">
        <f t="shared" si="37"/>
        <v>2168388</v>
      </c>
      <c r="N525" s="4">
        <f t="shared" si="38"/>
        <v>1</v>
      </c>
      <c r="O525" s="4">
        <v>33</v>
      </c>
      <c r="P525" s="4">
        <v>33</v>
      </c>
      <c r="V525" s="8">
        <v>1</v>
      </c>
      <c r="X525">
        <f>Sheet1!Q525</f>
        <v>1667991</v>
      </c>
      <c r="Y525">
        <v>1.3</v>
      </c>
      <c r="Z525">
        <f t="shared" si="39"/>
        <v>2168388</v>
      </c>
      <c r="AB525">
        <f t="shared" si="40"/>
        <v>143</v>
      </c>
    </row>
    <row r="526" spans="1:28" x14ac:dyDescent="0.15">
      <c r="A526" s="6">
        <v>10543</v>
      </c>
      <c r="B526" s="4">
        <v>3</v>
      </c>
      <c r="C526" s="4">
        <v>6</v>
      </c>
      <c r="D526" s="39" t="s">
        <v>1200</v>
      </c>
      <c r="E526" s="39" t="s">
        <v>44</v>
      </c>
      <c r="F526" s="39" t="s">
        <v>1196</v>
      </c>
      <c r="G526" s="39" t="s">
        <v>1024</v>
      </c>
      <c r="H526" s="39" t="s">
        <v>783</v>
      </c>
      <c r="I526" s="39" t="s">
        <v>3525</v>
      </c>
      <c r="J526" s="43">
        <v>157</v>
      </c>
      <c r="K526" s="4">
        <v>27</v>
      </c>
      <c r="L526" s="6">
        <v>10544</v>
      </c>
      <c r="M526" s="42">
        <f t="shared" si="37"/>
        <v>2168530</v>
      </c>
      <c r="N526" s="4">
        <f t="shared" si="38"/>
        <v>1</v>
      </c>
      <c r="O526" s="4">
        <v>33</v>
      </c>
      <c r="P526" s="4">
        <v>33</v>
      </c>
      <c r="V526" s="8">
        <v>1</v>
      </c>
      <c r="X526">
        <f>Sheet1!Q526</f>
        <v>1668100</v>
      </c>
      <c r="Y526">
        <v>1.3</v>
      </c>
      <c r="Z526">
        <f t="shared" si="39"/>
        <v>2168530</v>
      </c>
      <c r="AB526">
        <f t="shared" si="40"/>
        <v>142</v>
      </c>
    </row>
    <row r="527" spans="1:28" x14ac:dyDescent="0.15">
      <c r="A527" s="6">
        <v>10544</v>
      </c>
      <c r="B527" s="4">
        <v>3</v>
      </c>
      <c r="C527" s="4">
        <v>6</v>
      </c>
      <c r="D527" s="39" t="s">
        <v>1201</v>
      </c>
      <c r="E527" s="39" t="s">
        <v>44</v>
      </c>
      <c r="F527" s="39" t="s">
        <v>1196</v>
      </c>
      <c r="G527" s="39" t="s">
        <v>1026</v>
      </c>
      <c r="H527" s="39" t="s">
        <v>783</v>
      </c>
      <c r="I527" s="39" t="s">
        <v>3525</v>
      </c>
      <c r="J527" s="43">
        <v>157</v>
      </c>
      <c r="K527" s="4">
        <v>28</v>
      </c>
      <c r="L527" s="6">
        <v>10545</v>
      </c>
      <c r="M527" s="42">
        <f t="shared" si="37"/>
        <v>2168673</v>
      </c>
      <c r="N527" s="4">
        <f t="shared" si="38"/>
        <v>1</v>
      </c>
      <c r="O527" s="4">
        <v>33</v>
      </c>
      <c r="P527" s="4">
        <v>33</v>
      </c>
      <c r="V527" s="8">
        <v>1</v>
      </c>
      <c r="X527">
        <f>Sheet1!Q527</f>
        <v>1668210</v>
      </c>
      <c r="Y527">
        <v>1.3</v>
      </c>
      <c r="Z527">
        <f t="shared" si="39"/>
        <v>2168673</v>
      </c>
      <c r="AB527">
        <f t="shared" si="40"/>
        <v>143</v>
      </c>
    </row>
    <row r="528" spans="1:28" x14ac:dyDescent="0.15">
      <c r="A528" s="6">
        <v>10545</v>
      </c>
      <c r="B528" s="4">
        <v>3</v>
      </c>
      <c r="C528" s="4">
        <v>6</v>
      </c>
      <c r="D528" s="39" t="s">
        <v>1202</v>
      </c>
      <c r="E528" s="39" t="s">
        <v>44</v>
      </c>
      <c r="F528" s="39" t="s">
        <v>1203</v>
      </c>
      <c r="G528" s="39" t="s">
        <v>1204</v>
      </c>
      <c r="H528" s="39" t="s">
        <v>783</v>
      </c>
      <c r="I528" s="39" t="s">
        <v>3526</v>
      </c>
      <c r="J528" s="43">
        <v>157</v>
      </c>
      <c r="K528" s="4">
        <v>29</v>
      </c>
      <c r="L528" s="6">
        <v>10546</v>
      </c>
      <c r="M528" s="42">
        <f t="shared" si="37"/>
        <v>2195655</v>
      </c>
      <c r="N528" s="4">
        <f t="shared" si="38"/>
        <v>1</v>
      </c>
      <c r="O528" s="4">
        <v>33</v>
      </c>
      <c r="P528" s="4">
        <v>33</v>
      </c>
      <c r="V528" s="8">
        <v>1</v>
      </c>
      <c r="X528">
        <f>Sheet1!Q528</f>
        <v>1688966</v>
      </c>
      <c r="Y528">
        <v>1.3</v>
      </c>
      <c r="Z528">
        <f t="shared" si="39"/>
        <v>2195655</v>
      </c>
      <c r="AB528">
        <f t="shared" si="40"/>
        <v>26982</v>
      </c>
    </row>
    <row r="529" spans="1:28" x14ac:dyDescent="0.15">
      <c r="A529" s="6">
        <v>10546</v>
      </c>
      <c r="B529" s="4">
        <v>3</v>
      </c>
      <c r="C529" s="4">
        <v>6</v>
      </c>
      <c r="D529" s="39" t="s">
        <v>1205</v>
      </c>
      <c r="E529" s="39" t="s">
        <v>44</v>
      </c>
      <c r="F529" s="39" t="s">
        <v>1203</v>
      </c>
      <c r="G529" s="39" t="s">
        <v>1206</v>
      </c>
      <c r="H529" s="39" t="s">
        <v>783</v>
      </c>
      <c r="I529" s="39" t="s">
        <v>3526</v>
      </c>
      <c r="J529" s="43">
        <v>158</v>
      </c>
      <c r="K529" s="4">
        <v>21</v>
      </c>
      <c r="L529" s="6">
        <v>10547</v>
      </c>
      <c r="M529" s="42">
        <f t="shared" si="37"/>
        <v>2195800</v>
      </c>
      <c r="N529" s="4">
        <f t="shared" si="38"/>
        <v>1</v>
      </c>
      <c r="O529" s="4">
        <v>33</v>
      </c>
      <c r="P529" s="4">
        <v>33</v>
      </c>
      <c r="V529" s="8">
        <v>1</v>
      </c>
      <c r="X529">
        <f>Sheet1!Q529</f>
        <v>1689077</v>
      </c>
      <c r="Y529">
        <v>1.3</v>
      </c>
      <c r="Z529">
        <f t="shared" si="39"/>
        <v>2195800</v>
      </c>
      <c r="AB529">
        <f t="shared" si="40"/>
        <v>145</v>
      </c>
    </row>
    <row r="530" spans="1:28" x14ac:dyDescent="0.15">
      <c r="A530" s="6">
        <v>10547</v>
      </c>
      <c r="B530" s="4">
        <v>3</v>
      </c>
      <c r="C530" s="4">
        <v>6</v>
      </c>
      <c r="D530" s="39" t="s">
        <v>1207</v>
      </c>
      <c r="E530" s="39" t="s">
        <v>44</v>
      </c>
      <c r="F530" s="39" t="s">
        <v>1203</v>
      </c>
      <c r="G530" s="39" t="s">
        <v>1208</v>
      </c>
      <c r="H530" s="39" t="s">
        <v>783</v>
      </c>
      <c r="I530" s="39" t="s">
        <v>3526</v>
      </c>
      <c r="J530" s="43">
        <v>158</v>
      </c>
      <c r="K530" s="4">
        <v>22</v>
      </c>
      <c r="L530" s="6">
        <v>10548</v>
      </c>
      <c r="M530" s="42">
        <f t="shared" si="37"/>
        <v>2195943</v>
      </c>
      <c r="N530" s="4">
        <f t="shared" si="38"/>
        <v>1</v>
      </c>
      <c r="O530" s="4">
        <v>33</v>
      </c>
      <c r="P530" s="4">
        <v>33</v>
      </c>
      <c r="V530" s="8">
        <v>1</v>
      </c>
      <c r="X530">
        <f>Sheet1!Q530</f>
        <v>1689187</v>
      </c>
      <c r="Y530">
        <v>1.3</v>
      </c>
      <c r="Z530">
        <f t="shared" si="39"/>
        <v>2195943</v>
      </c>
      <c r="AB530">
        <f t="shared" si="40"/>
        <v>143</v>
      </c>
    </row>
    <row r="531" spans="1:28" x14ac:dyDescent="0.15">
      <c r="A531" s="6">
        <v>10548</v>
      </c>
      <c r="B531" s="4">
        <v>3</v>
      </c>
      <c r="C531" s="4">
        <v>6</v>
      </c>
      <c r="D531" s="39" t="s">
        <v>1209</v>
      </c>
      <c r="E531" s="39" t="s">
        <v>44</v>
      </c>
      <c r="F531" s="39" t="s">
        <v>1203</v>
      </c>
      <c r="G531" s="39" t="s">
        <v>978</v>
      </c>
      <c r="H531" s="39" t="s">
        <v>783</v>
      </c>
      <c r="I531" s="39" t="s">
        <v>3526</v>
      </c>
      <c r="J531" s="43">
        <v>158</v>
      </c>
      <c r="K531" s="4">
        <v>23</v>
      </c>
      <c r="L531" s="6">
        <v>10549</v>
      </c>
      <c r="M531" s="42">
        <f t="shared" si="37"/>
        <v>2196088</v>
      </c>
      <c r="N531" s="4">
        <f t="shared" si="38"/>
        <v>1</v>
      </c>
      <c r="O531" s="4">
        <v>33</v>
      </c>
      <c r="P531" s="4">
        <v>33</v>
      </c>
      <c r="V531" s="8">
        <v>1</v>
      </c>
      <c r="X531">
        <f>Sheet1!Q531</f>
        <v>1689299</v>
      </c>
      <c r="Y531">
        <v>1.3</v>
      </c>
      <c r="Z531">
        <f t="shared" si="39"/>
        <v>2196088</v>
      </c>
      <c r="AB531">
        <f t="shared" si="40"/>
        <v>145</v>
      </c>
    </row>
    <row r="532" spans="1:28" x14ac:dyDescent="0.15">
      <c r="A532" s="6">
        <v>10549</v>
      </c>
      <c r="B532" s="4">
        <v>3</v>
      </c>
      <c r="C532" s="4">
        <v>6</v>
      </c>
      <c r="D532" s="39" t="s">
        <v>1210</v>
      </c>
      <c r="E532" s="39" t="s">
        <v>44</v>
      </c>
      <c r="F532" s="39" t="s">
        <v>1203</v>
      </c>
      <c r="G532" s="39" t="s">
        <v>1062</v>
      </c>
      <c r="H532" s="39" t="s">
        <v>783</v>
      </c>
      <c r="I532" s="39" t="s">
        <v>3526</v>
      </c>
      <c r="J532" s="43">
        <v>158</v>
      </c>
      <c r="K532" s="4">
        <v>24</v>
      </c>
      <c r="L532" s="6">
        <v>10550</v>
      </c>
      <c r="M532" s="42">
        <f t="shared" si="37"/>
        <v>2196230</v>
      </c>
      <c r="N532" s="4">
        <f t="shared" si="38"/>
        <v>1</v>
      </c>
      <c r="O532" s="4">
        <v>33</v>
      </c>
      <c r="P532" s="4">
        <v>33</v>
      </c>
      <c r="V532" s="8">
        <v>1</v>
      </c>
      <c r="X532">
        <f>Sheet1!Q532</f>
        <v>1689408</v>
      </c>
      <c r="Y532">
        <v>1.3</v>
      </c>
      <c r="Z532">
        <f t="shared" si="39"/>
        <v>2196230</v>
      </c>
      <c r="AB532">
        <f t="shared" si="40"/>
        <v>142</v>
      </c>
    </row>
    <row r="533" spans="1:28" x14ac:dyDescent="0.15">
      <c r="A533" s="6">
        <v>10550</v>
      </c>
      <c r="B533" s="4">
        <v>3</v>
      </c>
      <c r="C533" s="4">
        <v>6</v>
      </c>
      <c r="D533" s="39" t="s">
        <v>1211</v>
      </c>
      <c r="E533" s="39" t="s">
        <v>44</v>
      </c>
      <c r="F533" s="39" t="s">
        <v>1212</v>
      </c>
      <c r="G533" s="39" t="s">
        <v>1213</v>
      </c>
      <c r="H533" s="39" t="s">
        <v>783</v>
      </c>
      <c r="I533" s="39" t="s">
        <v>3527</v>
      </c>
      <c r="J533" s="43">
        <v>158</v>
      </c>
      <c r="K533" s="4">
        <v>25</v>
      </c>
      <c r="L533" s="6">
        <v>10601</v>
      </c>
      <c r="M533" s="42">
        <f t="shared" si="37"/>
        <v>2324532</v>
      </c>
      <c r="N533" s="4">
        <f t="shared" si="38"/>
        <v>1</v>
      </c>
      <c r="O533" s="4">
        <v>33</v>
      </c>
      <c r="P533" s="4">
        <v>33</v>
      </c>
      <c r="V533" s="8">
        <v>1</v>
      </c>
      <c r="X533">
        <f>Sheet1!Q533</f>
        <v>1788102</v>
      </c>
      <c r="Y533">
        <v>1.3</v>
      </c>
      <c r="Z533">
        <f t="shared" si="39"/>
        <v>2324532</v>
      </c>
      <c r="AB533">
        <f t="shared" si="40"/>
        <v>128302</v>
      </c>
    </row>
    <row r="534" spans="1:28" x14ac:dyDescent="0.15">
      <c r="A534" s="6">
        <v>10601</v>
      </c>
      <c r="B534" s="4">
        <v>3</v>
      </c>
      <c r="C534" s="4">
        <v>6</v>
      </c>
      <c r="D534" s="39" t="s">
        <v>1214</v>
      </c>
      <c r="E534" s="39" t="s">
        <v>44</v>
      </c>
      <c r="F534" s="39" t="s">
        <v>1212</v>
      </c>
      <c r="G534" s="39" t="s">
        <v>1012</v>
      </c>
      <c r="H534" s="39" t="s">
        <v>783</v>
      </c>
      <c r="I534" s="39" t="s">
        <v>3527</v>
      </c>
      <c r="J534" s="43">
        <v>159</v>
      </c>
      <c r="K534" s="4">
        <v>61</v>
      </c>
      <c r="L534" s="6">
        <v>10602</v>
      </c>
      <c r="M534" s="42">
        <f t="shared" si="37"/>
        <v>2324662</v>
      </c>
      <c r="N534" s="4">
        <f t="shared" si="38"/>
        <v>1</v>
      </c>
      <c r="O534" s="4">
        <v>33</v>
      </c>
      <c r="P534" s="4">
        <v>33</v>
      </c>
      <c r="V534" s="8">
        <v>1</v>
      </c>
      <c r="X534">
        <f>Sheet1!Q534</f>
        <v>1788202</v>
      </c>
      <c r="Y534">
        <v>1.3</v>
      </c>
      <c r="Z534">
        <f t="shared" si="39"/>
        <v>2324662</v>
      </c>
      <c r="AB534">
        <f t="shared" si="40"/>
        <v>130</v>
      </c>
    </row>
    <row r="535" spans="1:28" x14ac:dyDescent="0.15">
      <c r="A535" s="6">
        <v>10602</v>
      </c>
      <c r="B535" s="4">
        <v>3</v>
      </c>
      <c r="C535" s="4">
        <v>6</v>
      </c>
      <c r="D535" s="39" t="s">
        <v>1215</v>
      </c>
      <c r="E535" s="39" t="s">
        <v>44</v>
      </c>
      <c r="F535" s="39" t="s">
        <v>1212</v>
      </c>
      <c r="G535" s="39" t="s">
        <v>965</v>
      </c>
      <c r="H535" s="39" t="s">
        <v>783</v>
      </c>
      <c r="I535" s="39" t="s">
        <v>3527</v>
      </c>
      <c r="J535" s="43">
        <v>159</v>
      </c>
      <c r="K535" s="4">
        <v>62</v>
      </c>
      <c r="L535" s="6">
        <v>10603</v>
      </c>
      <c r="M535" s="42">
        <f t="shared" si="37"/>
        <v>2324790</v>
      </c>
      <c r="N535" s="4">
        <f t="shared" si="38"/>
        <v>1</v>
      </c>
      <c r="O535" s="4">
        <v>33</v>
      </c>
      <c r="P535" s="4">
        <v>33</v>
      </c>
      <c r="V535" s="8">
        <v>1</v>
      </c>
      <c r="X535">
        <f>Sheet1!Q535</f>
        <v>1788300</v>
      </c>
      <c r="Y535">
        <v>1.3</v>
      </c>
      <c r="Z535">
        <f t="shared" si="39"/>
        <v>2324790</v>
      </c>
      <c r="AB535">
        <f t="shared" si="40"/>
        <v>128</v>
      </c>
    </row>
    <row r="536" spans="1:28" x14ac:dyDescent="0.15">
      <c r="A536" s="6">
        <v>10603</v>
      </c>
      <c r="B536" s="4">
        <v>3</v>
      </c>
      <c r="C536" s="4">
        <v>6</v>
      </c>
      <c r="D536" s="39" t="s">
        <v>1216</v>
      </c>
      <c r="E536" s="39" t="s">
        <v>44</v>
      </c>
      <c r="F536" s="39" t="s">
        <v>1212</v>
      </c>
      <c r="G536" s="39" t="s">
        <v>967</v>
      </c>
      <c r="H536" s="39" t="s">
        <v>783</v>
      </c>
      <c r="I536" s="39" t="s">
        <v>3527</v>
      </c>
      <c r="J536" s="43">
        <v>159</v>
      </c>
      <c r="K536" s="4">
        <v>63</v>
      </c>
      <c r="L536" s="6">
        <v>10604</v>
      </c>
      <c r="M536" s="42">
        <f t="shared" si="37"/>
        <v>2324921</v>
      </c>
      <c r="N536" s="4">
        <f t="shared" si="38"/>
        <v>1</v>
      </c>
      <c r="O536" s="4">
        <v>33</v>
      </c>
      <c r="P536" s="4">
        <v>33</v>
      </c>
      <c r="V536" s="8">
        <v>1</v>
      </c>
      <c r="X536">
        <f>Sheet1!Q536</f>
        <v>1788401</v>
      </c>
      <c r="Y536">
        <v>1.3</v>
      </c>
      <c r="Z536">
        <f t="shared" si="39"/>
        <v>2324921</v>
      </c>
      <c r="AB536">
        <f t="shared" si="40"/>
        <v>131</v>
      </c>
    </row>
    <row r="537" spans="1:28" x14ac:dyDescent="0.15">
      <c r="A537" s="6">
        <v>10604</v>
      </c>
      <c r="B537" s="4">
        <v>3</v>
      </c>
      <c r="C537" s="4">
        <v>6</v>
      </c>
      <c r="D537" s="39" t="s">
        <v>1217</v>
      </c>
      <c r="E537" s="39" t="s">
        <v>44</v>
      </c>
      <c r="F537" s="39" t="s">
        <v>1212</v>
      </c>
      <c r="G537" s="39" t="s">
        <v>969</v>
      </c>
      <c r="H537" s="39" t="s">
        <v>783</v>
      </c>
      <c r="I537" s="39" t="s">
        <v>3527</v>
      </c>
      <c r="J537" s="43">
        <v>159</v>
      </c>
      <c r="K537" s="4">
        <v>64</v>
      </c>
      <c r="L537" s="6">
        <v>10605</v>
      </c>
      <c r="M537" s="42">
        <f t="shared" si="37"/>
        <v>2325051</v>
      </c>
      <c r="N537" s="4">
        <f t="shared" si="38"/>
        <v>1</v>
      </c>
      <c r="O537" s="4">
        <v>33</v>
      </c>
      <c r="P537" s="4">
        <v>33</v>
      </c>
      <c r="V537" s="8">
        <v>1</v>
      </c>
      <c r="X537">
        <f>Sheet1!Q537</f>
        <v>1788501</v>
      </c>
      <c r="Y537">
        <v>1.3</v>
      </c>
      <c r="Z537">
        <f t="shared" si="39"/>
        <v>2325051</v>
      </c>
      <c r="AB537">
        <f t="shared" si="40"/>
        <v>130</v>
      </c>
    </row>
    <row r="538" spans="1:28" x14ac:dyDescent="0.15">
      <c r="A538" s="6">
        <v>10605</v>
      </c>
      <c r="B538" s="4">
        <v>3</v>
      </c>
      <c r="C538" s="4">
        <v>6</v>
      </c>
      <c r="D538" s="39" t="s">
        <v>1218</v>
      </c>
      <c r="E538" s="39" t="s">
        <v>44</v>
      </c>
      <c r="F538" s="39" t="s">
        <v>1219</v>
      </c>
      <c r="G538" s="39" t="s">
        <v>1220</v>
      </c>
      <c r="H538" s="39" t="s">
        <v>783</v>
      </c>
      <c r="I538" s="39" t="s">
        <v>3528</v>
      </c>
      <c r="J538" s="43">
        <v>159</v>
      </c>
      <c r="K538" s="4">
        <v>65</v>
      </c>
      <c r="L538" s="6">
        <v>10606</v>
      </c>
      <c r="M538" s="42">
        <f t="shared" si="37"/>
        <v>2353611</v>
      </c>
      <c r="N538" s="4">
        <f t="shared" si="38"/>
        <v>1</v>
      </c>
      <c r="O538" s="4">
        <v>33</v>
      </c>
      <c r="P538" s="4">
        <v>33</v>
      </c>
      <c r="V538" s="8">
        <v>1</v>
      </c>
      <c r="X538">
        <f>Sheet1!Q538</f>
        <v>1810470</v>
      </c>
      <c r="Y538">
        <v>1.3</v>
      </c>
      <c r="Z538">
        <f t="shared" si="39"/>
        <v>2353611</v>
      </c>
      <c r="AB538">
        <f t="shared" si="40"/>
        <v>28560</v>
      </c>
    </row>
    <row r="539" spans="1:28" x14ac:dyDescent="0.15">
      <c r="A539" s="6">
        <v>10606</v>
      </c>
      <c r="B539" s="4">
        <v>3</v>
      </c>
      <c r="C539" s="4">
        <v>6</v>
      </c>
      <c r="D539" s="39" t="s">
        <v>1221</v>
      </c>
      <c r="E539" s="39" t="s">
        <v>44</v>
      </c>
      <c r="F539" s="39" t="s">
        <v>1219</v>
      </c>
      <c r="G539" s="39" t="s">
        <v>974</v>
      </c>
      <c r="H539" s="39" t="s">
        <v>783</v>
      </c>
      <c r="I539" s="39" t="s">
        <v>3528</v>
      </c>
      <c r="J539" s="43">
        <v>160</v>
      </c>
      <c r="K539" s="4">
        <v>66</v>
      </c>
      <c r="L539" s="6">
        <v>10607</v>
      </c>
      <c r="M539" s="42">
        <f t="shared" si="37"/>
        <v>2353741</v>
      </c>
      <c r="N539" s="4">
        <f t="shared" si="38"/>
        <v>1</v>
      </c>
      <c r="O539" s="4">
        <v>33</v>
      </c>
      <c r="P539" s="4">
        <v>33</v>
      </c>
      <c r="V539" s="8">
        <v>1</v>
      </c>
      <c r="X539">
        <f>Sheet1!Q539</f>
        <v>1810570</v>
      </c>
      <c r="Y539">
        <v>1.3</v>
      </c>
      <c r="Z539">
        <f t="shared" si="39"/>
        <v>2353741</v>
      </c>
      <c r="AB539">
        <f t="shared" si="40"/>
        <v>130</v>
      </c>
    </row>
    <row r="540" spans="1:28" x14ac:dyDescent="0.15">
      <c r="A540" s="6">
        <v>10607</v>
      </c>
      <c r="B540" s="4">
        <v>3</v>
      </c>
      <c r="C540" s="4">
        <v>6</v>
      </c>
      <c r="D540" s="39" t="s">
        <v>1222</v>
      </c>
      <c r="E540" s="39" t="s">
        <v>44</v>
      </c>
      <c r="F540" s="39" t="s">
        <v>1219</v>
      </c>
      <c r="G540" s="39" t="s">
        <v>1223</v>
      </c>
      <c r="H540" s="39" t="s">
        <v>783</v>
      </c>
      <c r="I540" s="39" t="s">
        <v>3528</v>
      </c>
      <c r="J540" s="43">
        <v>160</v>
      </c>
      <c r="K540" s="4">
        <v>67</v>
      </c>
      <c r="L540" s="6">
        <v>10608</v>
      </c>
      <c r="M540" s="42">
        <f t="shared" si="37"/>
        <v>2353872</v>
      </c>
      <c r="N540" s="4">
        <f t="shared" si="38"/>
        <v>1</v>
      </c>
      <c r="O540" s="4">
        <v>33</v>
      </c>
      <c r="P540" s="4">
        <v>33</v>
      </c>
      <c r="V540" s="8">
        <v>1</v>
      </c>
      <c r="X540">
        <f>Sheet1!Q540</f>
        <v>1810671</v>
      </c>
      <c r="Y540">
        <v>1.3</v>
      </c>
      <c r="Z540">
        <f t="shared" si="39"/>
        <v>2353872</v>
      </c>
      <c r="AB540">
        <f t="shared" si="40"/>
        <v>131</v>
      </c>
    </row>
    <row r="541" spans="1:28" x14ac:dyDescent="0.15">
      <c r="A541" s="6">
        <v>10608</v>
      </c>
      <c r="B541" s="4">
        <v>3</v>
      </c>
      <c r="C541" s="4">
        <v>6</v>
      </c>
      <c r="D541" s="39" t="s">
        <v>1224</v>
      </c>
      <c r="E541" s="39" t="s">
        <v>44</v>
      </c>
      <c r="F541" s="39" t="s">
        <v>1219</v>
      </c>
      <c r="G541" s="39" t="s">
        <v>978</v>
      </c>
      <c r="H541" s="39" t="s">
        <v>783</v>
      </c>
      <c r="I541" s="39" t="s">
        <v>3528</v>
      </c>
      <c r="J541" s="43">
        <v>160</v>
      </c>
      <c r="K541" s="4">
        <v>68</v>
      </c>
      <c r="L541" s="6">
        <v>10609</v>
      </c>
      <c r="M541" s="42">
        <f t="shared" si="37"/>
        <v>2354002</v>
      </c>
      <c r="N541" s="4">
        <f t="shared" si="38"/>
        <v>1</v>
      </c>
      <c r="O541" s="4">
        <v>33</v>
      </c>
      <c r="P541" s="4">
        <v>33</v>
      </c>
      <c r="V541" s="8">
        <v>1</v>
      </c>
      <c r="X541">
        <f>Sheet1!Q541</f>
        <v>1810771</v>
      </c>
      <c r="Y541">
        <v>1.3</v>
      </c>
      <c r="Z541">
        <f t="shared" si="39"/>
        <v>2354002</v>
      </c>
      <c r="AB541">
        <f t="shared" si="40"/>
        <v>130</v>
      </c>
    </row>
    <row r="542" spans="1:28" x14ac:dyDescent="0.15">
      <c r="A542" s="6">
        <v>10609</v>
      </c>
      <c r="B542" s="4">
        <v>3</v>
      </c>
      <c r="C542" s="4">
        <v>6</v>
      </c>
      <c r="D542" s="39" t="s">
        <v>1225</v>
      </c>
      <c r="E542" s="39" t="s">
        <v>44</v>
      </c>
      <c r="F542" s="39" t="s">
        <v>1219</v>
      </c>
      <c r="G542" s="39" t="s">
        <v>1062</v>
      </c>
      <c r="H542" s="39" t="s">
        <v>783</v>
      </c>
      <c r="I542" s="39" t="s">
        <v>3528</v>
      </c>
      <c r="J542" s="43">
        <v>160</v>
      </c>
      <c r="K542" s="4">
        <v>69</v>
      </c>
      <c r="L542" s="6">
        <v>10610</v>
      </c>
      <c r="M542" s="42">
        <f t="shared" si="37"/>
        <v>2354132</v>
      </c>
      <c r="N542" s="4">
        <f t="shared" si="38"/>
        <v>1</v>
      </c>
      <c r="O542" s="4">
        <v>33</v>
      </c>
      <c r="P542" s="4">
        <v>33</v>
      </c>
      <c r="V542" s="8">
        <v>1</v>
      </c>
      <c r="X542">
        <f>Sheet1!Q542</f>
        <v>1810871</v>
      </c>
      <c r="Y542">
        <v>1.3</v>
      </c>
      <c r="Z542">
        <f t="shared" si="39"/>
        <v>2354132</v>
      </c>
      <c r="AB542">
        <f t="shared" si="40"/>
        <v>130</v>
      </c>
    </row>
    <row r="543" spans="1:28" x14ac:dyDescent="0.15">
      <c r="A543" s="6">
        <v>10610</v>
      </c>
      <c r="B543" s="4">
        <v>3</v>
      </c>
      <c r="C543" s="4">
        <v>6</v>
      </c>
      <c r="D543" s="39" t="s">
        <v>1226</v>
      </c>
      <c r="E543" s="39" t="s">
        <v>44</v>
      </c>
      <c r="F543" s="39" t="s">
        <v>1227</v>
      </c>
      <c r="G543" s="39" t="s">
        <v>1228</v>
      </c>
      <c r="H543" s="39" t="s">
        <v>783</v>
      </c>
      <c r="I543" s="39" t="s">
        <v>3529</v>
      </c>
      <c r="J543" s="43">
        <v>160</v>
      </c>
      <c r="K543" s="4">
        <v>61</v>
      </c>
      <c r="L543" s="6">
        <v>10611</v>
      </c>
      <c r="M543" s="42">
        <f t="shared" si="37"/>
        <v>2382868</v>
      </c>
      <c r="N543" s="4">
        <f t="shared" si="38"/>
        <v>1</v>
      </c>
      <c r="O543" s="4">
        <v>33</v>
      </c>
      <c r="P543" s="4">
        <v>33</v>
      </c>
      <c r="V543" s="8">
        <v>1</v>
      </c>
      <c r="X543">
        <f>Sheet1!Q543</f>
        <v>1832976</v>
      </c>
      <c r="Y543">
        <v>1.3</v>
      </c>
      <c r="Z543">
        <f t="shared" si="39"/>
        <v>2382868</v>
      </c>
      <c r="AB543">
        <f t="shared" si="40"/>
        <v>28736</v>
      </c>
    </row>
    <row r="544" spans="1:28" x14ac:dyDescent="0.15">
      <c r="A544" s="6">
        <v>10611</v>
      </c>
      <c r="B544" s="4">
        <v>3</v>
      </c>
      <c r="C544" s="4">
        <v>6</v>
      </c>
      <c r="D544" s="39" t="s">
        <v>1229</v>
      </c>
      <c r="E544" s="39" t="s">
        <v>44</v>
      </c>
      <c r="F544" s="39" t="s">
        <v>1227</v>
      </c>
      <c r="G544" s="39" t="s">
        <v>1020</v>
      </c>
      <c r="H544" s="39" t="s">
        <v>783</v>
      </c>
      <c r="I544" s="39" t="s">
        <v>3529</v>
      </c>
      <c r="J544" s="43">
        <v>161</v>
      </c>
      <c r="K544" s="4">
        <v>62</v>
      </c>
      <c r="L544" s="6">
        <v>10612</v>
      </c>
      <c r="M544" s="42">
        <f t="shared" si="37"/>
        <v>2383001</v>
      </c>
      <c r="N544" s="4">
        <f t="shared" si="38"/>
        <v>1</v>
      </c>
      <c r="O544" s="4">
        <v>33</v>
      </c>
      <c r="P544" s="4">
        <v>33</v>
      </c>
      <c r="V544" s="8">
        <v>1</v>
      </c>
      <c r="X544">
        <f>Sheet1!Q544</f>
        <v>1833078</v>
      </c>
      <c r="Y544">
        <v>1.3</v>
      </c>
      <c r="Z544">
        <f t="shared" si="39"/>
        <v>2383001</v>
      </c>
      <c r="AB544">
        <f t="shared" si="40"/>
        <v>133</v>
      </c>
    </row>
    <row r="545" spans="1:28" x14ac:dyDescent="0.15">
      <c r="A545" s="6">
        <v>10612</v>
      </c>
      <c r="B545" s="4">
        <v>3</v>
      </c>
      <c r="C545" s="4">
        <v>6</v>
      </c>
      <c r="D545" s="39" t="s">
        <v>1230</v>
      </c>
      <c r="E545" s="39" t="s">
        <v>44</v>
      </c>
      <c r="F545" s="39" t="s">
        <v>1227</v>
      </c>
      <c r="G545" s="39" t="s">
        <v>1022</v>
      </c>
      <c r="H545" s="39" t="s">
        <v>783</v>
      </c>
      <c r="I545" s="39" t="s">
        <v>3529</v>
      </c>
      <c r="J545" s="43">
        <v>161</v>
      </c>
      <c r="K545" s="4">
        <v>63</v>
      </c>
      <c r="L545" s="6">
        <v>10613</v>
      </c>
      <c r="M545" s="42">
        <f t="shared" si="37"/>
        <v>2383132</v>
      </c>
      <c r="N545" s="4">
        <f t="shared" si="38"/>
        <v>1</v>
      </c>
      <c r="O545" s="4">
        <v>33</v>
      </c>
      <c r="P545" s="4">
        <v>33</v>
      </c>
      <c r="V545" s="8">
        <v>1</v>
      </c>
      <c r="X545">
        <f>Sheet1!Q545</f>
        <v>1833179</v>
      </c>
      <c r="Y545">
        <v>1.3</v>
      </c>
      <c r="Z545">
        <f t="shared" si="39"/>
        <v>2383132</v>
      </c>
      <c r="AB545">
        <f t="shared" si="40"/>
        <v>131</v>
      </c>
    </row>
    <row r="546" spans="1:28" x14ac:dyDescent="0.15">
      <c r="A546" s="6">
        <v>10613</v>
      </c>
      <c r="B546" s="4">
        <v>3</v>
      </c>
      <c r="C546" s="4">
        <v>6</v>
      </c>
      <c r="D546" s="39" t="s">
        <v>1231</v>
      </c>
      <c r="E546" s="39" t="s">
        <v>44</v>
      </c>
      <c r="F546" s="39" t="s">
        <v>1227</v>
      </c>
      <c r="G546" s="39" t="s">
        <v>1024</v>
      </c>
      <c r="H546" s="39" t="s">
        <v>783</v>
      </c>
      <c r="I546" s="39" t="s">
        <v>3529</v>
      </c>
      <c r="J546" s="43">
        <v>161</v>
      </c>
      <c r="K546" s="4">
        <v>64</v>
      </c>
      <c r="L546" s="6">
        <v>10614</v>
      </c>
      <c r="M546" s="42">
        <f t="shared" si="37"/>
        <v>2383262</v>
      </c>
      <c r="N546" s="4">
        <f t="shared" si="38"/>
        <v>1</v>
      </c>
      <c r="O546" s="4">
        <v>33</v>
      </c>
      <c r="P546" s="4">
        <v>33</v>
      </c>
      <c r="V546" s="8">
        <v>1</v>
      </c>
      <c r="X546">
        <f>Sheet1!Q546</f>
        <v>1833279</v>
      </c>
      <c r="Y546">
        <v>1.3</v>
      </c>
      <c r="Z546">
        <f t="shared" si="39"/>
        <v>2383262</v>
      </c>
      <c r="AB546">
        <f t="shared" si="40"/>
        <v>130</v>
      </c>
    </row>
    <row r="547" spans="1:28" x14ac:dyDescent="0.15">
      <c r="A547" s="6">
        <v>10614</v>
      </c>
      <c r="B547" s="4">
        <v>3</v>
      </c>
      <c r="C547" s="4">
        <v>6</v>
      </c>
      <c r="D547" s="39" t="s">
        <v>1232</v>
      </c>
      <c r="E547" s="39" t="s">
        <v>44</v>
      </c>
      <c r="F547" s="39" t="s">
        <v>1227</v>
      </c>
      <c r="G547" s="39" t="s">
        <v>1026</v>
      </c>
      <c r="H547" s="39" t="s">
        <v>783</v>
      </c>
      <c r="I547" s="39" t="s">
        <v>3529</v>
      </c>
      <c r="J547" s="43">
        <v>161</v>
      </c>
      <c r="K547" s="4">
        <v>65</v>
      </c>
      <c r="L547" s="6">
        <v>10615</v>
      </c>
      <c r="M547" s="42">
        <f t="shared" si="37"/>
        <v>2383392</v>
      </c>
      <c r="N547" s="4">
        <f t="shared" si="38"/>
        <v>1</v>
      </c>
      <c r="O547" s="4">
        <v>33</v>
      </c>
      <c r="P547" s="4">
        <v>33</v>
      </c>
      <c r="V547" s="8">
        <v>1</v>
      </c>
      <c r="X547">
        <f>Sheet1!Q547</f>
        <v>1833379</v>
      </c>
      <c r="Y547">
        <v>1.3</v>
      </c>
      <c r="Z547">
        <f t="shared" si="39"/>
        <v>2383392</v>
      </c>
      <c r="AB547">
        <f t="shared" si="40"/>
        <v>130</v>
      </c>
    </row>
    <row r="548" spans="1:28" x14ac:dyDescent="0.15">
      <c r="A548" s="6">
        <v>10615</v>
      </c>
      <c r="B548" s="4">
        <v>3</v>
      </c>
      <c r="C548" s="4">
        <v>6</v>
      </c>
      <c r="D548" s="39" t="s">
        <v>1233</v>
      </c>
      <c r="E548" s="39" t="s">
        <v>44</v>
      </c>
      <c r="F548" s="39" t="s">
        <v>1234</v>
      </c>
      <c r="G548" s="39" t="s">
        <v>1235</v>
      </c>
      <c r="H548" s="39" t="s">
        <v>783</v>
      </c>
      <c r="I548" s="39" t="s">
        <v>3530</v>
      </c>
      <c r="J548" s="43">
        <v>161</v>
      </c>
      <c r="K548" s="4">
        <v>66</v>
      </c>
      <c r="L548" s="6">
        <v>10616</v>
      </c>
      <c r="M548" s="42">
        <f t="shared" si="37"/>
        <v>2412308</v>
      </c>
      <c r="N548" s="4">
        <f t="shared" si="38"/>
        <v>1</v>
      </c>
      <c r="O548" s="4">
        <v>33</v>
      </c>
      <c r="P548" s="4">
        <v>33</v>
      </c>
      <c r="V548" s="8">
        <v>1</v>
      </c>
      <c r="X548">
        <f>Sheet1!Q548</f>
        <v>1855622</v>
      </c>
      <c r="Y548">
        <v>1.3</v>
      </c>
      <c r="Z548">
        <f t="shared" si="39"/>
        <v>2412308</v>
      </c>
      <c r="AB548">
        <f t="shared" si="40"/>
        <v>28916</v>
      </c>
    </row>
    <row r="549" spans="1:28" x14ac:dyDescent="0.15">
      <c r="A549" s="6">
        <v>10616</v>
      </c>
      <c r="B549" s="4">
        <v>3</v>
      </c>
      <c r="C549" s="4">
        <v>6</v>
      </c>
      <c r="D549" s="39" t="s">
        <v>1236</v>
      </c>
      <c r="E549" s="39" t="s">
        <v>44</v>
      </c>
      <c r="F549" s="39" t="s">
        <v>1234</v>
      </c>
      <c r="G549" s="39" t="s">
        <v>1106</v>
      </c>
      <c r="H549" s="39" t="s">
        <v>783</v>
      </c>
      <c r="I549" s="39" t="s">
        <v>3531</v>
      </c>
      <c r="J549" s="43">
        <v>162</v>
      </c>
      <c r="K549" s="4">
        <v>67</v>
      </c>
      <c r="L549" s="6">
        <v>10617</v>
      </c>
      <c r="M549" s="42">
        <f t="shared" si="37"/>
        <v>2412441</v>
      </c>
      <c r="N549" s="4">
        <f t="shared" si="38"/>
        <v>1</v>
      </c>
      <c r="O549" s="4">
        <v>33</v>
      </c>
      <c r="P549" s="4">
        <v>33</v>
      </c>
      <c r="V549" s="8">
        <v>1</v>
      </c>
      <c r="X549">
        <f>Sheet1!Q549</f>
        <v>1855724</v>
      </c>
      <c r="Y549">
        <v>1.3</v>
      </c>
      <c r="Z549">
        <f t="shared" si="39"/>
        <v>2412441</v>
      </c>
      <c r="AB549">
        <f t="shared" si="40"/>
        <v>133</v>
      </c>
    </row>
    <row r="550" spans="1:28" x14ac:dyDescent="0.15">
      <c r="A550" s="6">
        <v>10617</v>
      </c>
      <c r="B550" s="4">
        <v>3</v>
      </c>
      <c r="C550" s="4">
        <v>6</v>
      </c>
      <c r="D550" s="39" t="s">
        <v>1237</v>
      </c>
      <c r="E550" s="39" t="s">
        <v>44</v>
      </c>
      <c r="F550" s="39" t="s">
        <v>1234</v>
      </c>
      <c r="G550" s="39" t="s">
        <v>1033</v>
      </c>
      <c r="H550" s="39" t="s">
        <v>783</v>
      </c>
      <c r="I550" s="39" t="s">
        <v>3531</v>
      </c>
      <c r="J550" s="43">
        <v>162</v>
      </c>
      <c r="K550" s="4">
        <v>68</v>
      </c>
      <c r="L550" s="6">
        <v>10618</v>
      </c>
      <c r="M550" s="42">
        <f t="shared" si="37"/>
        <v>2412572</v>
      </c>
      <c r="N550" s="4">
        <f t="shared" si="38"/>
        <v>1</v>
      </c>
      <c r="O550" s="4">
        <v>33</v>
      </c>
      <c r="P550" s="4">
        <v>33</v>
      </c>
      <c r="V550" s="8">
        <v>1</v>
      </c>
      <c r="X550">
        <f>Sheet1!Q550</f>
        <v>1855825</v>
      </c>
      <c r="Y550">
        <v>1.3</v>
      </c>
      <c r="Z550">
        <f t="shared" si="39"/>
        <v>2412572</v>
      </c>
      <c r="AB550">
        <f t="shared" si="40"/>
        <v>131</v>
      </c>
    </row>
    <row r="551" spans="1:28" x14ac:dyDescent="0.15">
      <c r="A551" s="6">
        <v>10618</v>
      </c>
      <c r="B551" s="4">
        <v>3</v>
      </c>
      <c r="C551" s="4">
        <v>6</v>
      </c>
      <c r="D551" s="39" t="s">
        <v>1238</v>
      </c>
      <c r="E551" s="39" t="s">
        <v>44</v>
      </c>
      <c r="F551" s="39" t="s">
        <v>1234</v>
      </c>
      <c r="G551" s="39" t="s">
        <v>1044</v>
      </c>
      <c r="H551" s="39" t="s">
        <v>783</v>
      </c>
      <c r="I551" s="39" t="s">
        <v>3531</v>
      </c>
      <c r="J551" s="43">
        <v>162</v>
      </c>
      <c r="K551" s="4">
        <v>69</v>
      </c>
      <c r="L551" s="6">
        <v>10619</v>
      </c>
      <c r="M551" s="42">
        <f t="shared" si="37"/>
        <v>2412705</v>
      </c>
      <c r="N551" s="4">
        <f t="shared" si="38"/>
        <v>1</v>
      </c>
      <c r="O551" s="4">
        <v>33</v>
      </c>
      <c r="P551" s="4">
        <v>33</v>
      </c>
      <c r="V551" s="8">
        <v>1</v>
      </c>
      <c r="X551">
        <f>Sheet1!Q551</f>
        <v>1855927</v>
      </c>
      <c r="Y551">
        <v>1.3</v>
      </c>
      <c r="Z551">
        <f t="shared" si="39"/>
        <v>2412705</v>
      </c>
      <c r="AB551">
        <f t="shared" si="40"/>
        <v>133</v>
      </c>
    </row>
    <row r="552" spans="1:28" x14ac:dyDescent="0.15">
      <c r="A552" s="6">
        <v>10619</v>
      </c>
      <c r="B552" s="4">
        <v>3</v>
      </c>
      <c r="C552" s="4">
        <v>6</v>
      </c>
      <c r="D552" s="39" t="s">
        <v>1239</v>
      </c>
      <c r="E552" s="39" t="s">
        <v>44</v>
      </c>
      <c r="F552" s="39" t="s">
        <v>1234</v>
      </c>
      <c r="G552" s="39" t="s">
        <v>1037</v>
      </c>
      <c r="H552" s="39" t="s">
        <v>783</v>
      </c>
      <c r="I552" s="39" t="s">
        <v>3531</v>
      </c>
      <c r="J552" s="43">
        <v>162</v>
      </c>
      <c r="K552" s="4">
        <v>61</v>
      </c>
      <c r="L552" s="6">
        <v>10620</v>
      </c>
      <c r="M552" s="42">
        <f t="shared" si="37"/>
        <v>2412835</v>
      </c>
      <c r="N552" s="4">
        <f t="shared" si="38"/>
        <v>1</v>
      </c>
      <c r="O552" s="4">
        <v>33</v>
      </c>
      <c r="P552" s="4">
        <v>33</v>
      </c>
      <c r="V552" s="8">
        <v>1</v>
      </c>
      <c r="X552">
        <f>Sheet1!Q552</f>
        <v>1856027</v>
      </c>
      <c r="Y552">
        <v>1.3</v>
      </c>
      <c r="Z552">
        <f t="shared" si="39"/>
        <v>2412835</v>
      </c>
      <c r="AB552">
        <f t="shared" si="40"/>
        <v>130</v>
      </c>
    </row>
    <row r="553" spans="1:28" x14ac:dyDescent="0.15">
      <c r="A553" s="6">
        <v>10620</v>
      </c>
      <c r="B553" s="4">
        <v>3</v>
      </c>
      <c r="C553" s="4">
        <v>6</v>
      </c>
      <c r="D553" s="39" t="s">
        <v>1240</v>
      </c>
      <c r="E553" s="39" t="s">
        <v>44</v>
      </c>
      <c r="F553" s="39" t="s">
        <v>1241</v>
      </c>
      <c r="G553" s="39" t="s">
        <v>1242</v>
      </c>
      <c r="H553" s="39" t="s">
        <v>783</v>
      </c>
      <c r="I553" s="39" t="s">
        <v>3532</v>
      </c>
      <c r="J553" s="43">
        <v>162</v>
      </c>
      <c r="K553" s="4">
        <v>62</v>
      </c>
      <c r="L553" s="6">
        <v>10621</v>
      </c>
      <c r="M553" s="42">
        <f t="shared" si="37"/>
        <v>2441930</v>
      </c>
      <c r="N553" s="4">
        <f t="shared" si="38"/>
        <v>1</v>
      </c>
      <c r="O553" s="4">
        <v>33</v>
      </c>
      <c r="P553" s="4">
        <v>33</v>
      </c>
      <c r="V553" s="8">
        <v>1</v>
      </c>
      <c r="X553">
        <f>Sheet1!Q553</f>
        <v>1878408</v>
      </c>
      <c r="Y553">
        <v>1.3</v>
      </c>
      <c r="Z553">
        <f t="shared" si="39"/>
        <v>2441930</v>
      </c>
      <c r="AB553">
        <f t="shared" si="40"/>
        <v>29095</v>
      </c>
    </row>
    <row r="554" spans="1:28" x14ac:dyDescent="0.15">
      <c r="A554" s="6">
        <v>10621</v>
      </c>
      <c r="B554" s="4">
        <v>3</v>
      </c>
      <c r="C554" s="4">
        <v>6</v>
      </c>
      <c r="D554" s="39" t="s">
        <v>1243</v>
      </c>
      <c r="E554" s="39" t="s">
        <v>44</v>
      </c>
      <c r="F554" s="39" t="s">
        <v>1241</v>
      </c>
      <c r="G554" s="39" t="s">
        <v>1001</v>
      </c>
      <c r="H554" s="39" t="s">
        <v>783</v>
      </c>
      <c r="I554" s="39" t="s">
        <v>3532</v>
      </c>
      <c r="J554" s="43">
        <v>163</v>
      </c>
      <c r="K554" s="4">
        <v>63</v>
      </c>
      <c r="L554" s="6">
        <v>10622</v>
      </c>
      <c r="M554" s="42">
        <f t="shared" si="37"/>
        <v>2442060</v>
      </c>
      <c r="N554" s="4">
        <f t="shared" si="38"/>
        <v>1</v>
      </c>
      <c r="O554" s="4">
        <v>33</v>
      </c>
      <c r="P554" s="4">
        <v>33</v>
      </c>
      <c r="V554" s="8">
        <v>1</v>
      </c>
      <c r="X554">
        <f>Sheet1!Q554</f>
        <v>1878508</v>
      </c>
      <c r="Y554">
        <v>1.3</v>
      </c>
      <c r="Z554">
        <f t="shared" si="39"/>
        <v>2442060</v>
      </c>
      <c r="AB554">
        <f t="shared" si="40"/>
        <v>130</v>
      </c>
    </row>
    <row r="555" spans="1:28" x14ac:dyDescent="0.15">
      <c r="A555" s="6">
        <v>10622</v>
      </c>
      <c r="B555" s="4">
        <v>3</v>
      </c>
      <c r="C555" s="4">
        <v>6</v>
      </c>
      <c r="D555" s="39" t="s">
        <v>1244</v>
      </c>
      <c r="E555" s="39" t="s">
        <v>44</v>
      </c>
      <c r="F555" s="39" t="s">
        <v>1241</v>
      </c>
      <c r="G555" s="39" t="s">
        <v>1003</v>
      </c>
      <c r="H555" s="39" t="s">
        <v>783</v>
      </c>
      <c r="I555" s="39" t="s">
        <v>3532</v>
      </c>
      <c r="J555" s="43">
        <v>163</v>
      </c>
      <c r="K555" s="4">
        <v>64</v>
      </c>
      <c r="L555" s="6">
        <v>10623</v>
      </c>
      <c r="M555" s="42">
        <f t="shared" si="37"/>
        <v>2442193</v>
      </c>
      <c r="N555" s="4">
        <f t="shared" si="38"/>
        <v>1</v>
      </c>
      <c r="O555" s="4">
        <v>33</v>
      </c>
      <c r="P555" s="4">
        <v>33</v>
      </c>
      <c r="V555" s="8">
        <v>1</v>
      </c>
      <c r="X555">
        <f>Sheet1!Q555</f>
        <v>1878610</v>
      </c>
      <c r="Y555">
        <v>1.3</v>
      </c>
      <c r="Z555">
        <f t="shared" si="39"/>
        <v>2442193</v>
      </c>
      <c r="AB555">
        <f t="shared" si="40"/>
        <v>133</v>
      </c>
    </row>
    <row r="556" spans="1:28" x14ac:dyDescent="0.15">
      <c r="A556" s="6">
        <v>10623</v>
      </c>
      <c r="B556" s="4">
        <v>3</v>
      </c>
      <c r="C556" s="4">
        <v>6</v>
      </c>
      <c r="D556" s="39" t="s">
        <v>1245</v>
      </c>
      <c r="E556" s="39" t="s">
        <v>44</v>
      </c>
      <c r="F556" s="39" t="s">
        <v>1241</v>
      </c>
      <c r="G556" s="39" t="s">
        <v>1170</v>
      </c>
      <c r="H556" s="39" t="s">
        <v>783</v>
      </c>
      <c r="I556" s="39" t="s">
        <v>3532</v>
      </c>
      <c r="J556" s="43">
        <v>163</v>
      </c>
      <c r="K556" s="4">
        <v>65</v>
      </c>
      <c r="L556" s="6">
        <v>10624</v>
      </c>
      <c r="M556" s="42">
        <f t="shared" si="37"/>
        <v>2442325</v>
      </c>
      <c r="N556" s="4">
        <f t="shared" si="38"/>
        <v>1</v>
      </c>
      <c r="O556" s="4">
        <v>33</v>
      </c>
      <c r="P556" s="4">
        <v>33</v>
      </c>
      <c r="V556" s="8">
        <v>1</v>
      </c>
      <c r="X556">
        <f>Sheet1!Q556</f>
        <v>1878712</v>
      </c>
      <c r="Y556">
        <v>1.3</v>
      </c>
      <c r="Z556">
        <f t="shared" si="39"/>
        <v>2442325</v>
      </c>
      <c r="AB556">
        <f t="shared" si="40"/>
        <v>132</v>
      </c>
    </row>
    <row r="557" spans="1:28" x14ac:dyDescent="0.15">
      <c r="A557" s="6">
        <v>10624</v>
      </c>
      <c r="B557" s="4">
        <v>3</v>
      </c>
      <c r="C557" s="4">
        <v>6</v>
      </c>
      <c r="D557" s="39" t="s">
        <v>1246</v>
      </c>
      <c r="E557" s="39" t="s">
        <v>44</v>
      </c>
      <c r="F557" s="39" t="s">
        <v>1241</v>
      </c>
      <c r="G557" s="39" t="s">
        <v>1007</v>
      </c>
      <c r="H557" s="39" t="s">
        <v>783</v>
      </c>
      <c r="I557" s="39" t="s">
        <v>3532</v>
      </c>
      <c r="J557" s="43">
        <v>163</v>
      </c>
      <c r="K557" s="4">
        <v>66</v>
      </c>
      <c r="L557" s="6">
        <v>10625</v>
      </c>
      <c r="M557" s="42">
        <f t="shared" si="37"/>
        <v>2442458</v>
      </c>
      <c r="N557" s="4">
        <f t="shared" si="38"/>
        <v>1</v>
      </c>
      <c r="O557" s="4">
        <v>33</v>
      </c>
      <c r="P557" s="4">
        <v>33</v>
      </c>
      <c r="V557" s="8">
        <v>1</v>
      </c>
      <c r="X557">
        <f>Sheet1!Q557</f>
        <v>1878814</v>
      </c>
      <c r="Y557">
        <v>1.3</v>
      </c>
      <c r="Z557">
        <f t="shared" si="39"/>
        <v>2442458</v>
      </c>
      <c r="AB557">
        <f t="shared" si="40"/>
        <v>133</v>
      </c>
    </row>
    <row r="558" spans="1:28" x14ac:dyDescent="0.15">
      <c r="A558" s="6">
        <v>10625</v>
      </c>
      <c r="B558" s="4">
        <v>3</v>
      </c>
      <c r="C558" s="4">
        <v>6</v>
      </c>
      <c r="D558" s="39" t="s">
        <v>1247</v>
      </c>
      <c r="E558" s="39" t="s">
        <v>44</v>
      </c>
      <c r="F558" s="39" t="s">
        <v>1248</v>
      </c>
      <c r="G558" s="39" t="s">
        <v>1249</v>
      </c>
      <c r="H558" s="39" t="s">
        <v>783</v>
      </c>
      <c r="I558" s="39" t="s">
        <v>3533</v>
      </c>
      <c r="J558" s="43">
        <v>163</v>
      </c>
      <c r="K558" s="4">
        <v>67</v>
      </c>
      <c r="L558" s="6">
        <v>10626</v>
      </c>
      <c r="M558" s="42">
        <f t="shared" si="37"/>
        <v>2471731</v>
      </c>
      <c r="N558" s="4">
        <f t="shared" si="38"/>
        <v>1</v>
      </c>
      <c r="O558" s="4">
        <v>33</v>
      </c>
      <c r="P558" s="4">
        <v>33</v>
      </c>
      <c r="V558" s="8">
        <v>1</v>
      </c>
      <c r="X558">
        <f>Sheet1!Q558</f>
        <v>1901332</v>
      </c>
      <c r="Y558">
        <v>1.3</v>
      </c>
      <c r="Z558">
        <f t="shared" si="39"/>
        <v>2471731</v>
      </c>
      <c r="AB558">
        <f t="shared" si="40"/>
        <v>29273</v>
      </c>
    </row>
    <row r="559" spans="1:28" x14ac:dyDescent="0.15">
      <c r="A559" s="6">
        <v>10626</v>
      </c>
      <c r="B559" s="4">
        <v>3</v>
      </c>
      <c r="C559" s="4">
        <v>6</v>
      </c>
      <c r="D559" s="39" t="s">
        <v>1250</v>
      </c>
      <c r="E559" s="39" t="s">
        <v>44</v>
      </c>
      <c r="F559" s="39" t="s">
        <v>1248</v>
      </c>
      <c r="G559" s="39" t="s">
        <v>1137</v>
      </c>
      <c r="H559" s="39" t="s">
        <v>783</v>
      </c>
      <c r="I559" s="39" t="s">
        <v>3533</v>
      </c>
      <c r="J559" s="43">
        <v>164</v>
      </c>
      <c r="K559" s="4">
        <v>68</v>
      </c>
      <c r="L559" s="6">
        <v>10627</v>
      </c>
      <c r="M559" s="42">
        <f t="shared" si="37"/>
        <v>2471864</v>
      </c>
      <c r="N559" s="4">
        <f t="shared" si="38"/>
        <v>1</v>
      </c>
      <c r="O559" s="4">
        <v>33</v>
      </c>
      <c r="P559" s="4">
        <v>33</v>
      </c>
      <c r="V559" s="8">
        <v>1</v>
      </c>
      <c r="X559">
        <f>Sheet1!Q559</f>
        <v>1901434</v>
      </c>
      <c r="Y559">
        <v>1.3</v>
      </c>
      <c r="Z559">
        <f t="shared" si="39"/>
        <v>2471864</v>
      </c>
      <c r="AB559">
        <f t="shared" si="40"/>
        <v>133</v>
      </c>
    </row>
    <row r="560" spans="1:28" x14ac:dyDescent="0.15">
      <c r="A560" s="6">
        <v>10627</v>
      </c>
      <c r="B560" s="4">
        <v>3</v>
      </c>
      <c r="C560" s="4">
        <v>6</v>
      </c>
      <c r="D560" s="39" t="s">
        <v>1251</v>
      </c>
      <c r="E560" s="39" t="s">
        <v>44</v>
      </c>
      <c r="F560" s="39" t="s">
        <v>1248</v>
      </c>
      <c r="G560" s="39" t="s">
        <v>965</v>
      </c>
      <c r="H560" s="39" t="s">
        <v>783</v>
      </c>
      <c r="I560" s="39" t="s">
        <v>3533</v>
      </c>
      <c r="J560" s="43">
        <v>164</v>
      </c>
      <c r="K560" s="4">
        <v>69</v>
      </c>
      <c r="L560" s="6">
        <v>10628</v>
      </c>
      <c r="M560" s="42">
        <f t="shared" si="37"/>
        <v>2471996</v>
      </c>
      <c r="N560" s="4">
        <f t="shared" si="38"/>
        <v>1</v>
      </c>
      <c r="O560" s="4">
        <v>33</v>
      </c>
      <c r="P560" s="4">
        <v>33</v>
      </c>
      <c r="V560" s="8">
        <v>1</v>
      </c>
      <c r="X560">
        <f>Sheet1!Q560</f>
        <v>1901536</v>
      </c>
      <c r="Y560">
        <v>1.3</v>
      </c>
      <c r="Z560">
        <f t="shared" si="39"/>
        <v>2471996</v>
      </c>
      <c r="AB560">
        <f t="shared" si="40"/>
        <v>132</v>
      </c>
    </row>
    <row r="561" spans="1:28" x14ac:dyDescent="0.15">
      <c r="A561" s="6">
        <v>10628</v>
      </c>
      <c r="B561" s="4">
        <v>3</v>
      </c>
      <c r="C561" s="4">
        <v>6</v>
      </c>
      <c r="D561" s="39" t="s">
        <v>1252</v>
      </c>
      <c r="E561" s="39" t="s">
        <v>44</v>
      </c>
      <c r="F561" s="39" t="s">
        <v>1248</v>
      </c>
      <c r="G561" s="39" t="s">
        <v>967</v>
      </c>
      <c r="H561" s="39" t="s">
        <v>783</v>
      </c>
      <c r="I561" s="39" t="s">
        <v>3533</v>
      </c>
      <c r="J561" s="43">
        <v>164</v>
      </c>
      <c r="K561" s="4">
        <v>61</v>
      </c>
      <c r="L561" s="6">
        <v>10629</v>
      </c>
      <c r="M561" s="42">
        <f t="shared" si="37"/>
        <v>2472129</v>
      </c>
      <c r="N561" s="4">
        <f t="shared" si="38"/>
        <v>1</v>
      </c>
      <c r="O561" s="4">
        <v>33</v>
      </c>
      <c r="P561" s="4">
        <v>33</v>
      </c>
      <c r="V561" s="8">
        <v>1</v>
      </c>
      <c r="X561">
        <f>Sheet1!Q561</f>
        <v>1901638</v>
      </c>
      <c r="Y561">
        <v>1.3</v>
      </c>
      <c r="Z561">
        <f t="shared" si="39"/>
        <v>2472129</v>
      </c>
      <c r="AB561">
        <f t="shared" si="40"/>
        <v>133</v>
      </c>
    </row>
    <row r="562" spans="1:28" x14ac:dyDescent="0.15">
      <c r="A562" s="6">
        <v>10629</v>
      </c>
      <c r="B562" s="4">
        <v>3</v>
      </c>
      <c r="C562" s="4">
        <v>6</v>
      </c>
      <c r="D562" s="39" t="s">
        <v>1253</v>
      </c>
      <c r="E562" s="39" t="s">
        <v>44</v>
      </c>
      <c r="F562" s="39" t="s">
        <v>1254</v>
      </c>
      <c r="G562" s="39" t="s">
        <v>969</v>
      </c>
      <c r="H562" s="39" t="s">
        <v>783</v>
      </c>
      <c r="I562" s="39" t="s">
        <v>3533</v>
      </c>
      <c r="J562" s="43">
        <v>164</v>
      </c>
      <c r="K562" s="4">
        <v>62</v>
      </c>
      <c r="L562" s="6">
        <v>10630</v>
      </c>
      <c r="M562" s="42">
        <f t="shared" si="37"/>
        <v>2472262</v>
      </c>
      <c r="N562" s="4">
        <f t="shared" si="38"/>
        <v>1</v>
      </c>
      <c r="O562" s="4">
        <v>33</v>
      </c>
      <c r="P562" s="4">
        <v>33</v>
      </c>
      <c r="V562" s="8">
        <v>1</v>
      </c>
      <c r="X562">
        <f>Sheet1!Q562</f>
        <v>1901740</v>
      </c>
      <c r="Y562">
        <v>1.3</v>
      </c>
      <c r="Z562">
        <f t="shared" si="39"/>
        <v>2472262</v>
      </c>
      <c r="AB562">
        <f t="shared" si="40"/>
        <v>133</v>
      </c>
    </row>
    <row r="563" spans="1:28" x14ac:dyDescent="0.15">
      <c r="A563" s="6">
        <v>10630</v>
      </c>
      <c r="B563" s="4">
        <v>3</v>
      </c>
      <c r="C563" s="4">
        <v>6</v>
      </c>
      <c r="D563" s="39" t="s">
        <v>1255</v>
      </c>
      <c r="E563" s="39" t="s">
        <v>44</v>
      </c>
      <c r="F563" s="39" t="s">
        <v>1256</v>
      </c>
      <c r="G563" s="39" t="s">
        <v>1257</v>
      </c>
      <c r="H563" s="39" t="s">
        <v>783</v>
      </c>
      <c r="I563" s="39" t="s">
        <v>3534</v>
      </c>
      <c r="J563" s="43">
        <v>164</v>
      </c>
      <c r="K563" s="4">
        <v>63</v>
      </c>
      <c r="L563" s="6">
        <v>10631</v>
      </c>
      <c r="M563" s="42">
        <f t="shared" si="37"/>
        <v>2501712</v>
      </c>
      <c r="N563" s="4">
        <f t="shared" si="38"/>
        <v>1</v>
      </c>
      <c r="O563" s="4">
        <v>33</v>
      </c>
      <c r="P563" s="4">
        <v>33</v>
      </c>
      <c r="V563" s="8">
        <v>1</v>
      </c>
      <c r="X563">
        <f>Sheet1!Q563</f>
        <v>1924394</v>
      </c>
      <c r="Y563">
        <v>1.3</v>
      </c>
      <c r="Z563">
        <f t="shared" si="39"/>
        <v>2501712</v>
      </c>
      <c r="AB563">
        <f t="shared" si="40"/>
        <v>29450</v>
      </c>
    </row>
    <row r="564" spans="1:28" x14ac:dyDescent="0.15">
      <c r="A564" s="6">
        <v>10631</v>
      </c>
      <c r="B564" s="4">
        <v>3</v>
      </c>
      <c r="C564" s="4">
        <v>6</v>
      </c>
      <c r="D564" s="39" t="s">
        <v>1258</v>
      </c>
      <c r="E564" s="39" t="s">
        <v>44</v>
      </c>
      <c r="F564" s="39" t="s">
        <v>1256</v>
      </c>
      <c r="G564" s="39" t="s">
        <v>1084</v>
      </c>
      <c r="H564" s="39" t="s">
        <v>783</v>
      </c>
      <c r="I564" s="39" t="s">
        <v>3534</v>
      </c>
      <c r="J564" s="43">
        <v>165</v>
      </c>
      <c r="K564" s="4">
        <v>64</v>
      </c>
      <c r="L564" s="6">
        <v>10632</v>
      </c>
      <c r="M564" s="42">
        <f t="shared" si="37"/>
        <v>2501847</v>
      </c>
      <c r="N564" s="4">
        <f t="shared" si="38"/>
        <v>1</v>
      </c>
      <c r="O564" s="4">
        <v>33</v>
      </c>
      <c r="P564" s="4">
        <v>33</v>
      </c>
      <c r="V564" s="8">
        <v>1</v>
      </c>
      <c r="X564">
        <f>Sheet1!Q564</f>
        <v>1924498</v>
      </c>
      <c r="Y564">
        <v>1.3</v>
      </c>
      <c r="Z564">
        <f t="shared" si="39"/>
        <v>2501847</v>
      </c>
      <c r="AB564">
        <f t="shared" si="40"/>
        <v>135</v>
      </c>
    </row>
    <row r="565" spans="1:28" x14ac:dyDescent="0.15">
      <c r="A565" s="6">
        <v>10632</v>
      </c>
      <c r="B565" s="4">
        <v>3</v>
      </c>
      <c r="C565" s="4">
        <v>6</v>
      </c>
      <c r="D565" s="39" t="s">
        <v>1259</v>
      </c>
      <c r="E565" s="39" t="s">
        <v>44</v>
      </c>
      <c r="F565" s="39" t="s">
        <v>1256</v>
      </c>
      <c r="G565" s="39" t="s">
        <v>965</v>
      </c>
      <c r="H565" s="39" t="s">
        <v>783</v>
      </c>
      <c r="I565" s="39" t="s">
        <v>3534</v>
      </c>
      <c r="J565" s="43">
        <v>165</v>
      </c>
      <c r="K565" s="4">
        <v>65</v>
      </c>
      <c r="L565" s="6">
        <v>10633</v>
      </c>
      <c r="M565" s="42">
        <f t="shared" si="37"/>
        <v>2501980</v>
      </c>
      <c r="N565" s="4">
        <f t="shared" si="38"/>
        <v>1</v>
      </c>
      <c r="O565" s="4">
        <v>33</v>
      </c>
      <c r="P565" s="4">
        <v>33</v>
      </c>
      <c r="V565" s="8">
        <v>1</v>
      </c>
      <c r="X565">
        <f>Sheet1!Q565</f>
        <v>1924600</v>
      </c>
      <c r="Y565">
        <v>1.3</v>
      </c>
      <c r="Z565">
        <f t="shared" si="39"/>
        <v>2501980</v>
      </c>
      <c r="AB565">
        <f t="shared" si="40"/>
        <v>133</v>
      </c>
    </row>
    <row r="566" spans="1:28" x14ac:dyDescent="0.15">
      <c r="A566" s="6">
        <v>10633</v>
      </c>
      <c r="B566" s="4">
        <v>3</v>
      </c>
      <c r="C566" s="4">
        <v>6</v>
      </c>
      <c r="D566" s="39" t="s">
        <v>1260</v>
      </c>
      <c r="E566" s="39" t="s">
        <v>44</v>
      </c>
      <c r="F566" s="39" t="s">
        <v>1256</v>
      </c>
      <c r="G566" s="39" t="s">
        <v>967</v>
      </c>
      <c r="H566" s="39" t="s">
        <v>783</v>
      </c>
      <c r="I566" s="39" t="s">
        <v>3534</v>
      </c>
      <c r="J566" s="43">
        <v>165</v>
      </c>
      <c r="K566" s="4">
        <v>66</v>
      </c>
      <c r="L566" s="6">
        <v>10634</v>
      </c>
      <c r="M566" s="42">
        <f t="shared" si="37"/>
        <v>2502115</v>
      </c>
      <c r="N566" s="4">
        <f t="shared" si="38"/>
        <v>1</v>
      </c>
      <c r="O566" s="4">
        <v>33</v>
      </c>
      <c r="P566" s="4">
        <v>33</v>
      </c>
      <c r="V566" s="8">
        <v>1</v>
      </c>
      <c r="X566">
        <f>Sheet1!Q566</f>
        <v>1924704</v>
      </c>
      <c r="Y566">
        <v>1.3</v>
      </c>
      <c r="Z566">
        <f t="shared" si="39"/>
        <v>2502115</v>
      </c>
      <c r="AB566">
        <f t="shared" si="40"/>
        <v>135</v>
      </c>
    </row>
    <row r="567" spans="1:28" x14ac:dyDescent="0.15">
      <c r="A567" s="6">
        <v>10634</v>
      </c>
      <c r="B567" s="4">
        <v>3</v>
      </c>
      <c r="C567" s="4">
        <v>6</v>
      </c>
      <c r="D567" s="39" t="s">
        <v>1261</v>
      </c>
      <c r="E567" s="39" t="s">
        <v>44</v>
      </c>
      <c r="F567" s="39" t="s">
        <v>1256</v>
      </c>
      <c r="G567" s="39" t="s">
        <v>969</v>
      </c>
      <c r="H567" s="39" t="s">
        <v>783</v>
      </c>
      <c r="I567" s="39" t="s">
        <v>3534</v>
      </c>
      <c r="J567" s="43">
        <v>165</v>
      </c>
      <c r="K567" s="4">
        <v>67</v>
      </c>
      <c r="L567" s="6">
        <v>10635</v>
      </c>
      <c r="M567" s="42">
        <f t="shared" si="37"/>
        <v>2502247</v>
      </c>
      <c r="N567" s="4">
        <f t="shared" si="38"/>
        <v>1</v>
      </c>
      <c r="O567" s="4">
        <v>33</v>
      </c>
      <c r="P567" s="4">
        <v>33</v>
      </c>
      <c r="V567" s="8">
        <v>1</v>
      </c>
      <c r="X567">
        <f>Sheet1!Q567</f>
        <v>1924806</v>
      </c>
      <c r="Y567">
        <v>1.3</v>
      </c>
      <c r="Z567">
        <f t="shared" si="39"/>
        <v>2502247</v>
      </c>
      <c r="AB567">
        <f t="shared" si="40"/>
        <v>132</v>
      </c>
    </row>
    <row r="568" spans="1:28" x14ac:dyDescent="0.15">
      <c r="A568" s="6">
        <v>10635</v>
      </c>
      <c r="B568" s="4">
        <v>3</v>
      </c>
      <c r="C568" s="4">
        <v>6</v>
      </c>
      <c r="D568" s="39" t="s">
        <v>1262</v>
      </c>
      <c r="E568" s="39" t="s">
        <v>44</v>
      </c>
      <c r="F568" s="39" t="s">
        <v>1263</v>
      </c>
      <c r="G568" s="39" t="s">
        <v>1264</v>
      </c>
      <c r="H568" s="39" t="s">
        <v>783</v>
      </c>
      <c r="I568" s="39" t="s">
        <v>3535</v>
      </c>
      <c r="J568" s="43">
        <v>165</v>
      </c>
      <c r="K568" s="4">
        <v>68</v>
      </c>
      <c r="L568" s="6">
        <v>10636</v>
      </c>
      <c r="M568" s="42">
        <f t="shared" si="37"/>
        <v>2531873</v>
      </c>
      <c r="N568" s="4">
        <f t="shared" si="38"/>
        <v>1</v>
      </c>
      <c r="O568" s="4">
        <v>33</v>
      </c>
      <c r="P568" s="4">
        <v>33</v>
      </c>
      <c r="V568" s="8">
        <v>1</v>
      </c>
      <c r="X568">
        <f>Sheet1!Q568</f>
        <v>1947595</v>
      </c>
      <c r="Y568">
        <v>1.3</v>
      </c>
      <c r="Z568">
        <f t="shared" si="39"/>
        <v>2531873</v>
      </c>
      <c r="AB568">
        <f t="shared" si="40"/>
        <v>29626</v>
      </c>
    </row>
    <row r="569" spans="1:28" x14ac:dyDescent="0.15">
      <c r="A569" s="6">
        <v>10636</v>
      </c>
      <c r="B569" s="4">
        <v>3</v>
      </c>
      <c r="C569" s="4">
        <v>6</v>
      </c>
      <c r="D569" s="39" t="s">
        <v>1265</v>
      </c>
      <c r="E569" s="39" t="s">
        <v>44</v>
      </c>
      <c r="F569" s="39" t="s">
        <v>1263</v>
      </c>
      <c r="G569" s="39" t="s">
        <v>974</v>
      </c>
      <c r="H569" s="39" t="s">
        <v>783</v>
      </c>
      <c r="I569" s="39" t="s">
        <v>3535</v>
      </c>
      <c r="J569" s="43">
        <v>166</v>
      </c>
      <c r="K569" s="4">
        <v>69</v>
      </c>
      <c r="L569" s="6">
        <v>10637</v>
      </c>
      <c r="M569" s="42">
        <f t="shared" si="37"/>
        <v>2532008</v>
      </c>
      <c r="N569" s="4">
        <f t="shared" si="38"/>
        <v>1</v>
      </c>
      <c r="O569" s="4">
        <v>33</v>
      </c>
      <c r="P569" s="4">
        <v>33</v>
      </c>
      <c r="V569" s="8">
        <v>1</v>
      </c>
      <c r="X569">
        <f>Sheet1!Q569</f>
        <v>1947699</v>
      </c>
      <c r="Y569">
        <v>1.3</v>
      </c>
      <c r="Z569">
        <f t="shared" si="39"/>
        <v>2532008</v>
      </c>
      <c r="AB569">
        <f t="shared" si="40"/>
        <v>135</v>
      </c>
    </row>
    <row r="570" spans="1:28" x14ac:dyDescent="0.15">
      <c r="A570" s="6">
        <v>10637</v>
      </c>
      <c r="B570" s="4">
        <v>3</v>
      </c>
      <c r="C570" s="4">
        <v>6</v>
      </c>
      <c r="D570" s="39" t="s">
        <v>1266</v>
      </c>
      <c r="E570" s="39" t="s">
        <v>44</v>
      </c>
      <c r="F570" s="39" t="s">
        <v>1263</v>
      </c>
      <c r="G570" s="39" t="s">
        <v>1208</v>
      </c>
      <c r="H570" s="39" t="s">
        <v>783</v>
      </c>
      <c r="I570" s="39" t="s">
        <v>3535</v>
      </c>
      <c r="J570" s="43">
        <v>166</v>
      </c>
      <c r="K570" s="4">
        <v>61</v>
      </c>
      <c r="L570" s="6">
        <v>10638</v>
      </c>
      <c r="M570" s="42">
        <f t="shared" si="37"/>
        <v>2532143</v>
      </c>
      <c r="N570" s="4">
        <f t="shared" si="38"/>
        <v>1</v>
      </c>
      <c r="O570" s="4">
        <v>33</v>
      </c>
      <c r="P570" s="4">
        <v>33</v>
      </c>
      <c r="V570" s="8">
        <v>1</v>
      </c>
      <c r="X570">
        <f>Sheet1!Q570</f>
        <v>1947803</v>
      </c>
      <c r="Y570">
        <v>1.3</v>
      </c>
      <c r="Z570">
        <f t="shared" si="39"/>
        <v>2532143</v>
      </c>
      <c r="AB570">
        <f t="shared" si="40"/>
        <v>135</v>
      </c>
    </row>
    <row r="571" spans="1:28" x14ac:dyDescent="0.15">
      <c r="A571" s="6">
        <v>10638</v>
      </c>
      <c r="B571" s="4">
        <v>3</v>
      </c>
      <c r="C571" s="4">
        <v>6</v>
      </c>
      <c r="D571" s="39" t="s">
        <v>1267</v>
      </c>
      <c r="E571" s="39" t="s">
        <v>44</v>
      </c>
      <c r="F571" s="39" t="s">
        <v>1263</v>
      </c>
      <c r="G571" s="39" t="s">
        <v>978</v>
      </c>
      <c r="H571" s="39" t="s">
        <v>783</v>
      </c>
      <c r="I571" s="39" t="s">
        <v>3535</v>
      </c>
      <c r="J571" s="43">
        <v>166</v>
      </c>
      <c r="K571" s="4">
        <v>62</v>
      </c>
      <c r="L571" s="6">
        <v>10639</v>
      </c>
      <c r="M571" s="42">
        <f t="shared" si="37"/>
        <v>2532279</v>
      </c>
      <c r="N571" s="4">
        <f t="shared" si="38"/>
        <v>1</v>
      </c>
      <c r="O571" s="4">
        <v>33</v>
      </c>
      <c r="P571" s="4">
        <v>33</v>
      </c>
      <c r="V571" s="8">
        <v>1</v>
      </c>
      <c r="X571">
        <f>Sheet1!Q571</f>
        <v>1947907</v>
      </c>
      <c r="Y571">
        <v>1.3</v>
      </c>
      <c r="Z571">
        <f t="shared" si="39"/>
        <v>2532279</v>
      </c>
      <c r="AB571">
        <f t="shared" si="40"/>
        <v>136</v>
      </c>
    </row>
    <row r="572" spans="1:28" x14ac:dyDescent="0.15">
      <c r="A572" s="6">
        <v>10639</v>
      </c>
      <c r="B572" s="4">
        <v>3</v>
      </c>
      <c r="C572" s="4">
        <v>6</v>
      </c>
      <c r="D572" s="39" t="s">
        <v>1268</v>
      </c>
      <c r="E572" s="39" t="s">
        <v>44</v>
      </c>
      <c r="F572" s="39" t="s">
        <v>1263</v>
      </c>
      <c r="G572" s="39" t="s">
        <v>980</v>
      </c>
      <c r="H572" s="39" t="s">
        <v>783</v>
      </c>
      <c r="I572" s="39" t="s">
        <v>3535</v>
      </c>
      <c r="J572" s="43">
        <v>166</v>
      </c>
      <c r="K572" s="4">
        <v>63</v>
      </c>
      <c r="L572" s="6">
        <v>10640</v>
      </c>
      <c r="M572" s="42">
        <f t="shared" si="37"/>
        <v>2532411</v>
      </c>
      <c r="N572" s="4">
        <f t="shared" si="38"/>
        <v>1</v>
      </c>
      <c r="O572" s="4">
        <v>33</v>
      </c>
      <c r="P572" s="4">
        <v>33</v>
      </c>
      <c r="V572" s="8">
        <v>1</v>
      </c>
      <c r="X572">
        <f>Sheet1!Q572</f>
        <v>1948009</v>
      </c>
      <c r="Y572">
        <v>1.3</v>
      </c>
      <c r="Z572">
        <f t="shared" si="39"/>
        <v>2532411</v>
      </c>
      <c r="AB572">
        <f t="shared" si="40"/>
        <v>132</v>
      </c>
    </row>
    <row r="573" spans="1:28" x14ac:dyDescent="0.15">
      <c r="A573" s="6">
        <v>10640</v>
      </c>
      <c r="B573" s="4">
        <v>3</v>
      </c>
      <c r="C573" s="4">
        <v>6</v>
      </c>
      <c r="D573" s="39" t="s">
        <v>1269</v>
      </c>
      <c r="E573" s="39" t="s">
        <v>44</v>
      </c>
      <c r="F573" s="39" t="s">
        <v>1270</v>
      </c>
      <c r="G573" s="39" t="s">
        <v>1271</v>
      </c>
      <c r="H573" s="39" t="s">
        <v>783</v>
      </c>
      <c r="I573" s="39" t="s">
        <v>3536</v>
      </c>
      <c r="J573" s="43">
        <v>166</v>
      </c>
      <c r="K573" s="4">
        <v>64</v>
      </c>
      <c r="L573" s="6">
        <v>10641</v>
      </c>
      <c r="M573" s="42">
        <f t="shared" si="37"/>
        <v>2562218</v>
      </c>
      <c r="N573" s="4">
        <f t="shared" si="38"/>
        <v>1</v>
      </c>
      <c r="O573" s="4">
        <v>33</v>
      </c>
      <c r="P573" s="4">
        <v>33</v>
      </c>
      <c r="V573" s="8">
        <v>1</v>
      </c>
      <c r="X573">
        <f>Sheet1!Q573</f>
        <v>1970937</v>
      </c>
      <c r="Y573">
        <v>1.3</v>
      </c>
      <c r="Z573">
        <f t="shared" si="39"/>
        <v>2562218</v>
      </c>
      <c r="AB573">
        <f t="shared" si="40"/>
        <v>29807</v>
      </c>
    </row>
    <row r="574" spans="1:28" x14ac:dyDescent="0.15">
      <c r="A574" s="6">
        <v>10641</v>
      </c>
      <c r="B574" s="4">
        <v>3</v>
      </c>
      <c r="C574" s="4">
        <v>6</v>
      </c>
      <c r="D574" s="39" t="s">
        <v>1272</v>
      </c>
      <c r="E574" s="39" t="s">
        <v>44</v>
      </c>
      <c r="F574" s="39" t="s">
        <v>1270</v>
      </c>
      <c r="G574" s="39" t="s">
        <v>1020</v>
      </c>
      <c r="H574" s="39" t="s">
        <v>783</v>
      </c>
      <c r="I574" s="39" t="s">
        <v>3536</v>
      </c>
      <c r="J574" s="43">
        <v>167</v>
      </c>
      <c r="K574" s="4">
        <v>65</v>
      </c>
      <c r="L574" s="6">
        <v>10642</v>
      </c>
      <c r="M574" s="42">
        <f t="shared" si="37"/>
        <v>2562353</v>
      </c>
      <c r="N574" s="4">
        <f t="shared" si="38"/>
        <v>1</v>
      </c>
      <c r="O574" s="4">
        <v>33</v>
      </c>
      <c r="P574" s="4">
        <v>33</v>
      </c>
      <c r="V574" s="8">
        <v>1</v>
      </c>
      <c r="X574">
        <f>Sheet1!Q574</f>
        <v>1971041</v>
      </c>
      <c r="Y574">
        <v>1.3</v>
      </c>
      <c r="Z574">
        <f t="shared" si="39"/>
        <v>2562353</v>
      </c>
      <c r="AB574">
        <f t="shared" si="40"/>
        <v>135</v>
      </c>
    </row>
    <row r="575" spans="1:28" x14ac:dyDescent="0.15">
      <c r="A575" s="6">
        <v>10642</v>
      </c>
      <c r="B575" s="4">
        <v>3</v>
      </c>
      <c r="C575" s="4">
        <v>6</v>
      </c>
      <c r="D575" s="39" t="s">
        <v>1273</v>
      </c>
      <c r="E575" s="39" t="s">
        <v>44</v>
      </c>
      <c r="F575" s="39" t="s">
        <v>1270</v>
      </c>
      <c r="G575" s="39" t="s">
        <v>1022</v>
      </c>
      <c r="H575" s="39" t="s">
        <v>783</v>
      </c>
      <c r="I575" s="39" t="s">
        <v>3536</v>
      </c>
      <c r="J575" s="43">
        <v>167</v>
      </c>
      <c r="K575" s="4">
        <v>66</v>
      </c>
      <c r="L575" s="6">
        <v>10643</v>
      </c>
      <c r="M575" s="42">
        <f t="shared" si="37"/>
        <v>2562488</v>
      </c>
      <c r="N575" s="4">
        <f t="shared" si="38"/>
        <v>1</v>
      </c>
      <c r="O575" s="4">
        <v>33</v>
      </c>
      <c r="P575" s="4">
        <v>33</v>
      </c>
      <c r="V575" s="8">
        <v>1</v>
      </c>
      <c r="X575">
        <f>Sheet1!Q575</f>
        <v>1971145</v>
      </c>
      <c r="Y575">
        <v>1.3</v>
      </c>
      <c r="Z575">
        <f t="shared" si="39"/>
        <v>2562488</v>
      </c>
      <c r="AB575">
        <f t="shared" si="40"/>
        <v>135</v>
      </c>
    </row>
    <row r="576" spans="1:28" x14ac:dyDescent="0.15">
      <c r="A576" s="6">
        <v>10643</v>
      </c>
      <c r="B576" s="4">
        <v>3</v>
      </c>
      <c r="C576" s="4">
        <v>6</v>
      </c>
      <c r="D576" s="39" t="s">
        <v>1274</v>
      </c>
      <c r="E576" s="39" t="s">
        <v>44</v>
      </c>
      <c r="F576" s="39" t="s">
        <v>1270</v>
      </c>
      <c r="G576" s="39" t="s">
        <v>1024</v>
      </c>
      <c r="H576" s="39" t="s">
        <v>783</v>
      </c>
      <c r="I576" s="39" t="s">
        <v>3536</v>
      </c>
      <c r="J576" s="43">
        <v>167</v>
      </c>
      <c r="K576" s="4">
        <v>67</v>
      </c>
      <c r="L576" s="6">
        <v>10644</v>
      </c>
      <c r="M576" s="42">
        <f t="shared" si="37"/>
        <v>2562623</v>
      </c>
      <c r="N576" s="4">
        <f t="shared" si="38"/>
        <v>1</v>
      </c>
      <c r="O576" s="4">
        <v>33</v>
      </c>
      <c r="P576" s="4">
        <v>33</v>
      </c>
      <c r="V576" s="8">
        <v>1</v>
      </c>
      <c r="X576">
        <f>Sheet1!Q576</f>
        <v>1971249</v>
      </c>
      <c r="Y576">
        <v>1.3</v>
      </c>
      <c r="Z576">
        <f t="shared" si="39"/>
        <v>2562623</v>
      </c>
      <c r="AB576">
        <f t="shared" si="40"/>
        <v>135</v>
      </c>
    </row>
    <row r="577" spans="1:28" x14ac:dyDescent="0.15">
      <c r="A577" s="6">
        <v>10644</v>
      </c>
      <c r="B577" s="4">
        <v>3</v>
      </c>
      <c r="C577" s="4">
        <v>6</v>
      </c>
      <c r="D577" s="39" t="s">
        <v>1275</v>
      </c>
      <c r="E577" s="39" t="s">
        <v>44</v>
      </c>
      <c r="F577" s="39" t="s">
        <v>1270</v>
      </c>
      <c r="G577" s="39" t="s">
        <v>1026</v>
      </c>
      <c r="H577" s="39" t="s">
        <v>783</v>
      </c>
      <c r="I577" s="39" t="s">
        <v>3536</v>
      </c>
      <c r="J577" s="43">
        <v>167</v>
      </c>
      <c r="K577" s="4">
        <v>68</v>
      </c>
      <c r="L577" s="6">
        <v>10645</v>
      </c>
      <c r="M577" s="42">
        <f t="shared" si="37"/>
        <v>2562758</v>
      </c>
      <c r="N577" s="4">
        <f t="shared" si="38"/>
        <v>1</v>
      </c>
      <c r="O577" s="4">
        <v>33</v>
      </c>
      <c r="P577" s="4">
        <v>33</v>
      </c>
      <c r="V577" s="8">
        <v>1</v>
      </c>
      <c r="X577">
        <f>Sheet1!Q577</f>
        <v>1971353</v>
      </c>
      <c r="Y577">
        <v>1.3</v>
      </c>
      <c r="Z577">
        <f t="shared" si="39"/>
        <v>2562758</v>
      </c>
      <c r="AB577">
        <f t="shared" si="40"/>
        <v>135</v>
      </c>
    </row>
    <row r="578" spans="1:28" x14ac:dyDescent="0.15">
      <c r="A578" s="6">
        <v>10645</v>
      </c>
      <c r="B578" s="4">
        <v>3</v>
      </c>
      <c r="C578" s="4">
        <v>6</v>
      </c>
      <c r="D578" s="39" t="s">
        <v>1276</v>
      </c>
      <c r="E578" s="39" t="s">
        <v>44</v>
      </c>
      <c r="F578" s="39" t="s">
        <v>1277</v>
      </c>
      <c r="G578" s="39" t="s">
        <v>1278</v>
      </c>
      <c r="H578" s="39" t="s">
        <v>783</v>
      </c>
      <c r="I578" s="39" t="s">
        <v>3537</v>
      </c>
      <c r="J578" s="43">
        <v>167</v>
      </c>
      <c r="K578" s="4">
        <v>69</v>
      </c>
      <c r="L578" s="6">
        <v>10646</v>
      </c>
      <c r="M578" s="42">
        <f t="shared" si="37"/>
        <v>2592740</v>
      </c>
      <c r="N578" s="4">
        <f t="shared" si="38"/>
        <v>1</v>
      </c>
      <c r="O578" s="4">
        <v>33</v>
      </c>
      <c r="P578" s="4">
        <v>33</v>
      </c>
      <c r="V578" s="8">
        <v>1</v>
      </c>
      <c r="X578">
        <f>Sheet1!Q578</f>
        <v>1994416</v>
      </c>
      <c r="Y578">
        <v>1.3</v>
      </c>
      <c r="Z578">
        <f t="shared" si="39"/>
        <v>2592740</v>
      </c>
      <c r="AB578">
        <f t="shared" si="40"/>
        <v>29982</v>
      </c>
    </row>
    <row r="579" spans="1:28" x14ac:dyDescent="0.15">
      <c r="A579" s="6">
        <v>10646</v>
      </c>
      <c r="B579" s="4">
        <v>3</v>
      </c>
      <c r="C579" s="4">
        <v>6</v>
      </c>
      <c r="D579" s="39" t="s">
        <v>1279</v>
      </c>
      <c r="E579" s="39" t="s">
        <v>44</v>
      </c>
      <c r="F579" s="39" t="s">
        <v>1277</v>
      </c>
      <c r="G579" s="39" t="s">
        <v>1114</v>
      </c>
      <c r="H579" s="39" t="s">
        <v>783</v>
      </c>
      <c r="I579" s="39" t="s">
        <v>3537</v>
      </c>
      <c r="J579" s="43">
        <v>168</v>
      </c>
      <c r="K579" s="4">
        <v>61</v>
      </c>
      <c r="L579" s="6">
        <v>10647</v>
      </c>
      <c r="M579" s="42">
        <f t="shared" si="37"/>
        <v>2592878</v>
      </c>
      <c r="N579" s="4">
        <f t="shared" si="38"/>
        <v>1</v>
      </c>
      <c r="O579" s="4">
        <v>33</v>
      </c>
      <c r="P579" s="4">
        <v>33</v>
      </c>
      <c r="V579" s="8">
        <v>1</v>
      </c>
      <c r="X579">
        <f>Sheet1!Q579</f>
        <v>1994522</v>
      </c>
      <c r="Y579">
        <v>1.3</v>
      </c>
      <c r="Z579">
        <f t="shared" si="39"/>
        <v>2592878</v>
      </c>
      <c r="AB579">
        <f t="shared" si="40"/>
        <v>138</v>
      </c>
    </row>
    <row r="580" spans="1:28" x14ac:dyDescent="0.15">
      <c r="A580" s="6">
        <v>10647</v>
      </c>
      <c r="B580" s="4">
        <v>3</v>
      </c>
      <c r="C580" s="4">
        <v>6</v>
      </c>
      <c r="D580" s="39" t="s">
        <v>1280</v>
      </c>
      <c r="E580" s="39" t="s">
        <v>44</v>
      </c>
      <c r="F580" s="39" t="s">
        <v>1277</v>
      </c>
      <c r="G580" s="39" t="s">
        <v>1033</v>
      </c>
      <c r="H580" s="39" t="s">
        <v>783</v>
      </c>
      <c r="I580" s="39" t="s">
        <v>3537</v>
      </c>
      <c r="J580" s="43">
        <v>168</v>
      </c>
      <c r="K580" s="4">
        <v>62</v>
      </c>
      <c r="L580" s="6">
        <v>10648</v>
      </c>
      <c r="M580" s="42">
        <f t="shared" si="37"/>
        <v>2593013</v>
      </c>
      <c r="N580" s="4">
        <f t="shared" si="38"/>
        <v>1</v>
      </c>
      <c r="O580" s="4">
        <v>33</v>
      </c>
      <c r="P580" s="4">
        <v>33</v>
      </c>
      <c r="V580" s="8">
        <v>1</v>
      </c>
      <c r="X580">
        <f>Sheet1!Q580</f>
        <v>1994626</v>
      </c>
      <c r="Y580">
        <v>1.3</v>
      </c>
      <c r="Z580">
        <f t="shared" si="39"/>
        <v>2593013</v>
      </c>
      <c r="AB580">
        <f t="shared" si="40"/>
        <v>135</v>
      </c>
    </row>
    <row r="581" spans="1:28" x14ac:dyDescent="0.15">
      <c r="A581" s="6">
        <v>10648</v>
      </c>
      <c r="B581" s="4">
        <v>3</v>
      </c>
      <c r="C581" s="4">
        <v>6</v>
      </c>
      <c r="D581" s="39" t="s">
        <v>1281</v>
      </c>
      <c r="E581" s="39" t="s">
        <v>44</v>
      </c>
      <c r="F581" s="39" t="s">
        <v>1277</v>
      </c>
      <c r="G581" s="39" t="s">
        <v>1044</v>
      </c>
      <c r="H581" s="39" t="s">
        <v>783</v>
      </c>
      <c r="I581" s="39" t="s">
        <v>3537</v>
      </c>
      <c r="J581" s="43">
        <v>168</v>
      </c>
      <c r="K581" s="4">
        <v>63</v>
      </c>
      <c r="L581" s="6">
        <v>10649</v>
      </c>
      <c r="M581" s="42">
        <f t="shared" ref="M581:M644" si="41">FLOOR(Z581*$S$1,1)</f>
        <v>2593149</v>
      </c>
      <c r="N581" s="4">
        <f t="shared" ref="N581:N644" si="42">ROUNDUP(V581/3,0)</f>
        <v>1</v>
      </c>
      <c r="O581" s="4">
        <v>33</v>
      </c>
      <c r="P581" s="4">
        <v>33</v>
      </c>
      <c r="V581" s="8">
        <v>1</v>
      </c>
      <c r="X581">
        <f>Sheet1!Q581</f>
        <v>1994730</v>
      </c>
      <c r="Y581">
        <v>1.3</v>
      </c>
      <c r="Z581">
        <f t="shared" ref="Z581:Z644" si="43">FLOOR(X581*Y581,1)</f>
        <v>2593149</v>
      </c>
      <c r="AB581">
        <f t="shared" si="40"/>
        <v>136</v>
      </c>
    </row>
    <row r="582" spans="1:28" x14ac:dyDescent="0.15">
      <c r="A582" s="6">
        <v>10649</v>
      </c>
      <c r="B582" s="4">
        <v>3</v>
      </c>
      <c r="C582" s="4">
        <v>6</v>
      </c>
      <c r="D582" s="39" t="s">
        <v>1282</v>
      </c>
      <c r="E582" s="39" t="s">
        <v>44</v>
      </c>
      <c r="F582" s="39" t="s">
        <v>1277</v>
      </c>
      <c r="G582" s="39" t="s">
        <v>1037</v>
      </c>
      <c r="H582" s="39" t="s">
        <v>783</v>
      </c>
      <c r="I582" s="39" t="s">
        <v>3537</v>
      </c>
      <c r="J582" s="43">
        <v>168</v>
      </c>
      <c r="K582" s="4">
        <v>64</v>
      </c>
      <c r="L582" s="6">
        <v>10650</v>
      </c>
      <c r="M582" s="42">
        <f t="shared" si="41"/>
        <v>2593286</v>
      </c>
      <c r="N582" s="4">
        <f t="shared" si="42"/>
        <v>1</v>
      </c>
      <c r="O582" s="4">
        <v>33</v>
      </c>
      <c r="P582" s="4">
        <v>33</v>
      </c>
      <c r="V582" s="8">
        <v>1</v>
      </c>
      <c r="X582">
        <f>Sheet1!Q582</f>
        <v>1994836</v>
      </c>
      <c r="Y582">
        <v>1.3</v>
      </c>
      <c r="Z582">
        <f t="shared" si="43"/>
        <v>2593286</v>
      </c>
      <c r="AB582">
        <f t="shared" si="40"/>
        <v>137</v>
      </c>
    </row>
    <row r="583" spans="1:28" x14ac:dyDescent="0.15">
      <c r="A583" s="6">
        <v>10650</v>
      </c>
      <c r="B583" s="4">
        <v>3</v>
      </c>
      <c r="C583" s="4">
        <v>6</v>
      </c>
      <c r="D583" s="39" t="s">
        <v>1283</v>
      </c>
      <c r="E583" s="39" t="s">
        <v>44</v>
      </c>
      <c r="F583" s="39" t="s">
        <v>1284</v>
      </c>
      <c r="G583" s="39" t="s">
        <v>1285</v>
      </c>
      <c r="H583" s="39" t="s">
        <v>783</v>
      </c>
      <c r="I583" s="39" t="s">
        <v>3538</v>
      </c>
      <c r="J583" s="43">
        <v>168</v>
      </c>
      <c r="K583" s="4">
        <v>65</v>
      </c>
      <c r="L583" s="6">
        <v>10701</v>
      </c>
      <c r="M583" s="42">
        <f t="shared" si="41"/>
        <v>2623446</v>
      </c>
      <c r="N583" s="4">
        <f t="shared" si="42"/>
        <v>1</v>
      </c>
      <c r="O583" s="4">
        <v>33</v>
      </c>
      <c r="P583" s="4">
        <v>33</v>
      </c>
      <c r="V583" s="8">
        <v>1</v>
      </c>
      <c r="X583">
        <f>Sheet1!Q583</f>
        <v>2018036</v>
      </c>
      <c r="Y583">
        <v>1.3</v>
      </c>
      <c r="Z583">
        <f t="shared" si="43"/>
        <v>2623446</v>
      </c>
      <c r="AB583">
        <f t="shared" si="40"/>
        <v>30160</v>
      </c>
    </row>
    <row r="584" spans="1:28" x14ac:dyDescent="0.15">
      <c r="A584" s="6">
        <v>10701</v>
      </c>
      <c r="B584" s="4">
        <v>3</v>
      </c>
      <c r="C584" s="4">
        <v>6</v>
      </c>
      <c r="D584" s="39" t="s">
        <v>1286</v>
      </c>
      <c r="E584" s="39" t="s">
        <v>44</v>
      </c>
      <c r="F584" s="39" t="s">
        <v>1284</v>
      </c>
      <c r="G584" s="39" t="s">
        <v>1020</v>
      </c>
      <c r="H584" s="39" t="s">
        <v>783</v>
      </c>
      <c r="I584" s="39" t="s">
        <v>3538</v>
      </c>
      <c r="J584" s="43">
        <v>169</v>
      </c>
      <c r="K584" s="4">
        <v>201</v>
      </c>
      <c r="L584" s="6">
        <v>10702</v>
      </c>
      <c r="M584" s="42">
        <f t="shared" si="41"/>
        <v>2623584</v>
      </c>
      <c r="N584" s="4">
        <f t="shared" si="42"/>
        <v>1</v>
      </c>
      <c r="O584" s="4">
        <v>33</v>
      </c>
      <c r="P584" s="4">
        <v>33</v>
      </c>
      <c r="V584" s="8">
        <v>1</v>
      </c>
      <c r="X584">
        <f>Sheet1!Q584</f>
        <v>2018142</v>
      </c>
      <c r="Y584">
        <v>1.3</v>
      </c>
      <c r="Z584">
        <f t="shared" si="43"/>
        <v>2623584</v>
      </c>
      <c r="AB584">
        <f t="shared" ref="AB584:AB647" si="44">Z584-Z583</f>
        <v>138</v>
      </c>
    </row>
    <row r="585" spans="1:28" x14ac:dyDescent="0.15">
      <c r="A585" s="6">
        <v>10702</v>
      </c>
      <c r="B585" s="4">
        <v>3</v>
      </c>
      <c r="C585" s="4">
        <v>6</v>
      </c>
      <c r="D585" s="39" t="s">
        <v>1287</v>
      </c>
      <c r="E585" s="39" t="s">
        <v>44</v>
      </c>
      <c r="F585" s="39" t="s">
        <v>1284</v>
      </c>
      <c r="G585" s="39" t="s">
        <v>1022</v>
      </c>
      <c r="H585" s="39" t="s">
        <v>783</v>
      </c>
      <c r="I585" s="39" t="s">
        <v>3538</v>
      </c>
      <c r="J585" s="43">
        <v>169</v>
      </c>
      <c r="K585" s="4">
        <v>202</v>
      </c>
      <c r="L585" s="6">
        <v>10703</v>
      </c>
      <c r="M585" s="42">
        <f t="shared" si="41"/>
        <v>2623718</v>
      </c>
      <c r="N585" s="4">
        <f t="shared" si="42"/>
        <v>1</v>
      </c>
      <c r="O585" s="4">
        <v>33</v>
      </c>
      <c r="P585" s="4">
        <v>33</v>
      </c>
      <c r="V585" s="8">
        <v>1</v>
      </c>
      <c r="X585">
        <f>Sheet1!Q585</f>
        <v>2018245</v>
      </c>
      <c r="Y585">
        <v>1.3</v>
      </c>
      <c r="Z585">
        <f t="shared" si="43"/>
        <v>2623718</v>
      </c>
      <c r="AB585">
        <f t="shared" si="44"/>
        <v>134</v>
      </c>
    </row>
    <row r="586" spans="1:28" x14ac:dyDescent="0.15">
      <c r="A586" s="6">
        <v>10703</v>
      </c>
      <c r="B586" s="4">
        <v>3</v>
      </c>
      <c r="C586" s="4">
        <v>6</v>
      </c>
      <c r="D586" s="39" t="s">
        <v>1288</v>
      </c>
      <c r="E586" s="39" t="s">
        <v>44</v>
      </c>
      <c r="F586" s="39" t="s">
        <v>1284</v>
      </c>
      <c r="G586" s="39" t="s">
        <v>1070</v>
      </c>
      <c r="H586" s="39" t="s">
        <v>783</v>
      </c>
      <c r="I586" s="39" t="s">
        <v>3538</v>
      </c>
      <c r="J586" s="43">
        <v>169</v>
      </c>
      <c r="K586" s="4">
        <v>203</v>
      </c>
      <c r="L586" s="6">
        <v>10704</v>
      </c>
      <c r="M586" s="42">
        <f t="shared" si="41"/>
        <v>2623856</v>
      </c>
      <c r="N586" s="4">
        <f t="shared" si="42"/>
        <v>1</v>
      </c>
      <c r="O586" s="4">
        <v>33</v>
      </c>
      <c r="P586" s="4">
        <v>33</v>
      </c>
      <c r="V586" s="8">
        <v>1</v>
      </c>
      <c r="X586">
        <f>Sheet1!Q586</f>
        <v>2018351</v>
      </c>
      <c r="Y586">
        <v>1.3</v>
      </c>
      <c r="Z586">
        <f t="shared" si="43"/>
        <v>2623856</v>
      </c>
      <c r="AB586">
        <f t="shared" si="44"/>
        <v>138</v>
      </c>
    </row>
    <row r="587" spans="1:28" x14ac:dyDescent="0.15">
      <c r="A587" s="6">
        <v>10704</v>
      </c>
      <c r="B587" s="4">
        <v>3</v>
      </c>
      <c r="C587" s="4">
        <v>6</v>
      </c>
      <c r="D587" s="39" t="s">
        <v>1289</v>
      </c>
      <c r="E587" s="39" t="s">
        <v>44</v>
      </c>
      <c r="F587" s="39" t="s">
        <v>1284</v>
      </c>
      <c r="G587" s="39" t="s">
        <v>1026</v>
      </c>
      <c r="H587" s="39" t="s">
        <v>783</v>
      </c>
      <c r="I587" s="39" t="s">
        <v>3538</v>
      </c>
      <c r="J587" s="43">
        <v>169</v>
      </c>
      <c r="K587" s="4">
        <v>204</v>
      </c>
      <c r="L587" s="6">
        <v>10705</v>
      </c>
      <c r="M587" s="42">
        <f t="shared" si="41"/>
        <v>2623994</v>
      </c>
      <c r="N587" s="4">
        <f t="shared" si="42"/>
        <v>1</v>
      </c>
      <c r="O587" s="4">
        <v>33</v>
      </c>
      <c r="P587" s="4">
        <v>33</v>
      </c>
      <c r="V587" s="8">
        <v>1</v>
      </c>
      <c r="X587">
        <f>Sheet1!Q587</f>
        <v>2018457</v>
      </c>
      <c r="Y587">
        <v>1.3</v>
      </c>
      <c r="Z587">
        <f t="shared" si="43"/>
        <v>2623994</v>
      </c>
      <c r="AB587">
        <f t="shared" si="44"/>
        <v>138</v>
      </c>
    </row>
    <row r="588" spans="1:28" x14ac:dyDescent="0.15">
      <c r="A588" s="6">
        <v>10705</v>
      </c>
      <c r="B588" s="4">
        <v>3</v>
      </c>
      <c r="C588" s="4">
        <v>6</v>
      </c>
      <c r="D588" s="39" t="s">
        <v>1290</v>
      </c>
      <c r="E588" s="39" t="s">
        <v>44</v>
      </c>
      <c r="F588" s="39" t="s">
        <v>1291</v>
      </c>
      <c r="G588" s="39" t="s">
        <v>1278</v>
      </c>
      <c r="H588" s="39" t="s">
        <v>783</v>
      </c>
      <c r="I588" s="39" t="s">
        <v>3539</v>
      </c>
      <c r="J588" s="43">
        <v>169</v>
      </c>
      <c r="K588" s="4">
        <v>205</v>
      </c>
      <c r="L588" s="6">
        <v>10706</v>
      </c>
      <c r="M588" s="42">
        <f t="shared" si="41"/>
        <v>2654330</v>
      </c>
      <c r="N588" s="4">
        <f t="shared" si="42"/>
        <v>1</v>
      </c>
      <c r="O588" s="4">
        <v>33</v>
      </c>
      <c r="P588" s="4">
        <v>33</v>
      </c>
      <c r="V588" s="8">
        <v>1</v>
      </c>
      <c r="X588">
        <f>Sheet1!Q588</f>
        <v>2041793</v>
      </c>
      <c r="Y588">
        <v>1.3</v>
      </c>
      <c r="Z588">
        <f t="shared" si="43"/>
        <v>2654330</v>
      </c>
      <c r="AB588">
        <f t="shared" si="44"/>
        <v>30336</v>
      </c>
    </row>
    <row r="589" spans="1:28" x14ac:dyDescent="0.15">
      <c r="A589" s="6">
        <v>10706</v>
      </c>
      <c r="B589" s="4">
        <v>3</v>
      </c>
      <c r="C589" s="4">
        <v>6</v>
      </c>
      <c r="D589" s="39" t="s">
        <v>1292</v>
      </c>
      <c r="E589" s="39" t="s">
        <v>44</v>
      </c>
      <c r="F589" s="39" t="s">
        <v>1291</v>
      </c>
      <c r="G589" s="39" t="s">
        <v>1001</v>
      </c>
      <c r="H589" s="39" t="s">
        <v>783</v>
      </c>
      <c r="I589" s="39" t="s">
        <v>3539</v>
      </c>
      <c r="J589" s="43">
        <v>170</v>
      </c>
      <c r="K589" s="4">
        <v>206</v>
      </c>
      <c r="L589" s="6">
        <v>10707</v>
      </c>
      <c r="M589" s="42">
        <f t="shared" si="41"/>
        <v>2654468</v>
      </c>
      <c r="N589" s="4">
        <f t="shared" si="42"/>
        <v>1</v>
      </c>
      <c r="O589" s="4">
        <v>33</v>
      </c>
      <c r="P589" s="4">
        <v>33</v>
      </c>
      <c r="V589" s="8">
        <v>1</v>
      </c>
      <c r="X589">
        <f>Sheet1!Q589</f>
        <v>2041899</v>
      </c>
      <c r="Y589">
        <v>1.3</v>
      </c>
      <c r="Z589">
        <f t="shared" si="43"/>
        <v>2654468</v>
      </c>
      <c r="AB589">
        <f t="shared" si="44"/>
        <v>138</v>
      </c>
    </row>
    <row r="590" spans="1:28" x14ac:dyDescent="0.15">
      <c r="A590" s="6">
        <v>10707</v>
      </c>
      <c r="B590" s="4">
        <v>3</v>
      </c>
      <c r="C590" s="4">
        <v>6</v>
      </c>
      <c r="D590" s="39" t="s">
        <v>1293</v>
      </c>
      <c r="E590" s="39" t="s">
        <v>44</v>
      </c>
      <c r="F590" s="39" t="s">
        <v>1291</v>
      </c>
      <c r="G590" s="39" t="s">
        <v>1003</v>
      </c>
      <c r="H590" s="39" t="s">
        <v>783</v>
      </c>
      <c r="I590" s="39" t="s">
        <v>3539</v>
      </c>
      <c r="J590" s="43">
        <v>170</v>
      </c>
      <c r="K590" s="4">
        <v>207</v>
      </c>
      <c r="L590" s="6">
        <v>10708</v>
      </c>
      <c r="M590" s="42">
        <f t="shared" si="41"/>
        <v>2654606</v>
      </c>
      <c r="N590" s="4">
        <f t="shared" si="42"/>
        <v>1</v>
      </c>
      <c r="O590" s="4">
        <v>33</v>
      </c>
      <c r="P590" s="4">
        <v>33</v>
      </c>
      <c r="V590" s="8">
        <v>1</v>
      </c>
      <c r="X590">
        <f>Sheet1!Q590</f>
        <v>2042005</v>
      </c>
      <c r="Y590">
        <v>1.3</v>
      </c>
      <c r="Z590">
        <f t="shared" si="43"/>
        <v>2654606</v>
      </c>
      <c r="AB590">
        <f t="shared" si="44"/>
        <v>138</v>
      </c>
    </row>
    <row r="591" spans="1:28" x14ac:dyDescent="0.15">
      <c r="A591" s="6">
        <v>10708</v>
      </c>
      <c r="B591" s="4">
        <v>3</v>
      </c>
      <c r="C591" s="4">
        <v>6</v>
      </c>
      <c r="D591" s="39" t="s">
        <v>1294</v>
      </c>
      <c r="E591" s="39" t="s">
        <v>44</v>
      </c>
      <c r="F591" s="39" t="s">
        <v>1291</v>
      </c>
      <c r="G591" s="39" t="s">
        <v>1170</v>
      </c>
      <c r="H591" s="39" t="s">
        <v>783</v>
      </c>
      <c r="I591" s="39" t="s">
        <v>3539</v>
      </c>
      <c r="J591" s="43">
        <v>170</v>
      </c>
      <c r="K591" s="4">
        <v>208</v>
      </c>
      <c r="L591" s="6">
        <v>10709</v>
      </c>
      <c r="M591" s="42">
        <f t="shared" si="41"/>
        <v>2654745</v>
      </c>
      <c r="N591" s="4">
        <f t="shared" si="42"/>
        <v>1</v>
      </c>
      <c r="O591" s="4">
        <v>33</v>
      </c>
      <c r="P591" s="4">
        <v>33</v>
      </c>
      <c r="V591" s="8">
        <v>1</v>
      </c>
      <c r="X591">
        <f>Sheet1!Q591</f>
        <v>2042112</v>
      </c>
      <c r="Y591">
        <v>1.3</v>
      </c>
      <c r="Z591">
        <f t="shared" si="43"/>
        <v>2654745</v>
      </c>
      <c r="AB591">
        <f t="shared" si="44"/>
        <v>139</v>
      </c>
    </row>
    <row r="592" spans="1:28" x14ac:dyDescent="0.15">
      <c r="A592" s="6">
        <v>10709</v>
      </c>
      <c r="B592" s="4">
        <v>3</v>
      </c>
      <c r="C592" s="4">
        <v>6</v>
      </c>
      <c r="D592" s="39" t="s">
        <v>1295</v>
      </c>
      <c r="E592" s="39" t="s">
        <v>44</v>
      </c>
      <c r="F592" s="39" t="s">
        <v>1291</v>
      </c>
      <c r="G592" s="39" t="s">
        <v>1007</v>
      </c>
      <c r="H592" s="39" t="s">
        <v>783</v>
      </c>
      <c r="I592" s="39" t="s">
        <v>3539</v>
      </c>
      <c r="J592" s="43">
        <v>170</v>
      </c>
      <c r="K592" s="4">
        <v>209</v>
      </c>
      <c r="L592" s="6">
        <v>10710</v>
      </c>
      <c r="M592" s="42">
        <f t="shared" si="41"/>
        <v>2654883</v>
      </c>
      <c r="N592" s="4">
        <f t="shared" si="42"/>
        <v>1</v>
      </c>
      <c r="O592" s="4">
        <v>33</v>
      </c>
      <c r="P592" s="4">
        <v>33</v>
      </c>
      <c r="V592" s="8">
        <v>1</v>
      </c>
      <c r="X592">
        <f>Sheet1!Q592</f>
        <v>2042218</v>
      </c>
      <c r="Y592">
        <v>1.3</v>
      </c>
      <c r="Z592">
        <f t="shared" si="43"/>
        <v>2654883</v>
      </c>
      <c r="AB592">
        <f t="shared" si="44"/>
        <v>138</v>
      </c>
    </row>
    <row r="593" spans="1:28" x14ac:dyDescent="0.15">
      <c r="A593" s="6">
        <v>10710</v>
      </c>
      <c r="B593" s="4">
        <v>3</v>
      </c>
      <c r="C593" s="4">
        <v>6</v>
      </c>
      <c r="D593" s="39" t="s">
        <v>1296</v>
      </c>
      <c r="E593" s="39" t="s">
        <v>44</v>
      </c>
      <c r="F593" s="39" t="s">
        <v>1297</v>
      </c>
      <c r="G593" s="39" t="s">
        <v>1298</v>
      </c>
      <c r="H593" s="39" t="s">
        <v>783</v>
      </c>
      <c r="I593" s="39" t="s">
        <v>3540</v>
      </c>
      <c r="J593" s="43">
        <v>170</v>
      </c>
      <c r="K593" s="4">
        <v>201</v>
      </c>
      <c r="L593" s="6">
        <v>10711</v>
      </c>
      <c r="M593" s="42">
        <f t="shared" si="41"/>
        <v>2823003</v>
      </c>
      <c r="N593" s="4">
        <f t="shared" si="42"/>
        <v>1</v>
      </c>
      <c r="O593" s="4">
        <v>33</v>
      </c>
      <c r="P593" s="4">
        <v>33</v>
      </c>
      <c r="V593" s="8">
        <v>1</v>
      </c>
      <c r="X593">
        <f>Sheet1!Q593</f>
        <v>2171541</v>
      </c>
      <c r="Y593">
        <v>1.3</v>
      </c>
      <c r="Z593">
        <f t="shared" si="43"/>
        <v>2823003</v>
      </c>
      <c r="AB593">
        <f t="shared" si="44"/>
        <v>168120</v>
      </c>
    </row>
    <row r="594" spans="1:28" x14ac:dyDescent="0.15">
      <c r="A594" s="6">
        <v>10711</v>
      </c>
      <c r="B594" s="4">
        <v>3</v>
      </c>
      <c r="C594" s="4">
        <v>6</v>
      </c>
      <c r="D594" s="39" t="s">
        <v>1299</v>
      </c>
      <c r="E594" s="39" t="s">
        <v>44</v>
      </c>
      <c r="F594" s="39" t="s">
        <v>1297</v>
      </c>
      <c r="G594" s="39" t="s">
        <v>1001</v>
      </c>
      <c r="H594" s="39" t="s">
        <v>783</v>
      </c>
      <c r="I594" s="39" t="s">
        <v>3540</v>
      </c>
      <c r="J594" s="43">
        <v>171</v>
      </c>
      <c r="K594" s="4">
        <v>202</v>
      </c>
      <c r="L594" s="6">
        <v>10712</v>
      </c>
      <c r="M594" s="42">
        <f t="shared" si="41"/>
        <v>2823146</v>
      </c>
      <c r="N594" s="4">
        <f t="shared" si="42"/>
        <v>1</v>
      </c>
      <c r="O594" s="4">
        <v>33</v>
      </c>
      <c r="P594" s="4">
        <v>33</v>
      </c>
      <c r="V594" s="8">
        <v>1</v>
      </c>
      <c r="X594">
        <f>Sheet1!Q594</f>
        <v>2171651</v>
      </c>
      <c r="Y594">
        <v>1.3</v>
      </c>
      <c r="Z594">
        <f t="shared" si="43"/>
        <v>2823146</v>
      </c>
      <c r="AB594">
        <f t="shared" si="44"/>
        <v>143</v>
      </c>
    </row>
    <row r="595" spans="1:28" x14ac:dyDescent="0.15">
      <c r="A595" s="6">
        <v>10712</v>
      </c>
      <c r="B595" s="4">
        <v>3</v>
      </c>
      <c r="C595" s="4">
        <v>6</v>
      </c>
      <c r="D595" s="39" t="s">
        <v>1300</v>
      </c>
      <c r="E595" s="39" t="s">
        <v>44</v>
      </c>
      <c r="F595" s="39" t="s">
        <v>1297</v>
      </c>
      <c r="G595" s="39" t="s">
        <v>1003</v>
      </c>
      <c r="H595" s="39" t="s">
        <v>783</v>
      </c>
      <c r="I595" s="39" t="s">
        <v>3540</v>
      </c>
      <c r="J595" s="43">
        <v>171</v>
      </c>
      <c r="K595" s="4">
        <v>203</v>
      </c>
      <c r="L595" s="6">
        <v>10713</v>
      </c>
      <c r="M595" s="42">
        <f t="shared" si="41"/>
        <v>2823289</v>
      </c>
      <c r="N595" s="4">
        <f t="shared" si="42"/>
        <v>1</v>
      </c>
      <c r="O595" s="4">
        <v>33</v>
      </c>
      <c r="P595" s="4">
        <v>33</v>
      </c>
      <c r="V595" s="8">
        <v>1</v>
      </c>
      <c r="X595">
        <f>Sheet1!Q595</f>
        <v>2171761</v>
      </c>
      <c r="Y595">
        <v>1.3</v>
      </c>
      <c r="Z595">
        <f t="shared" si="43"/>
        <v>2823289</v>
      </c>
      <c r="AB595">
        <f t="shared" si="44"/>
        <v>143</v>
      </c>
    </row>
    <row r="596" spans="1:28" x14ac:dyDescent="0.15">
      <c r="A596" s="6">
        <v>10713</v>
      </c>
      <c r="B596" s="4">
        <v>3</v>
      </c>
      <c r="C596" s="4">
        <v>6</v>
      </c>
      <c r="D596" s="39" t="s">
        <v>1301</v>
      </c>
      <c r="E596" s="39" t="s">
        <v>44</v>
      </c>
      <c r="F596" s="39" t="s">
        <v>1302</v>
      </c>
      <c r="G596" s="39" t="s">
        <v>1170</v>
      </c>
      <c r="H596" s="39" t="s">
        <v>783</v>
      </c>
      <c r="I596" s="39" t="s">
        <v>3540</v>
      </c>
      <c r="J596" s="43">
        <v>171</v>
      </c>
      <c r="K596" s="4">
        <v>204</v>
      </c>
      <c r="L596" s="6">
        <v>10714</v>
      </c>
      <c r="M596" s="42">
        <f t="shared" si="41"/>
        <v>2823428</v>
      </c>
      <c r="N596" s="4">
        <f t="shared" si="42"/>
        <v>1</v>
      </c>
      <c r="O596" s="4">
        <v>33</v>
      </c>
      <c r="P596" s="4">
        <v>33</v>
      </c>
      <c r="V596" s="8">
        <v>1</v>
      </c>
      <c r="X596">
        <f>Sheet1!Q596</f>
        <v>2171868</v>
      </c>
      <c r="Y596">
        <v>1.3</v>
      </c>
      <c r="Z596">
        <f t="shared" si="43"/>
        <v>2823428</v>
      </c>
      <c r="AB596">
        <f t="shared" si="44"/>
        <v>139</v>
      </c>
    </row>
    <row r="597" spans="1:28" x14ac:dyDescent="0.15">
      <c r="A597" s="6">
        <v>10714</v>
      </c>
      <c r="B597" s="4">
        <v>3</v>
      </c>
      <c r="C597" s="4">
        <v>6</v>
      </c>
      <c r="D597" s="39" t="s">
        <v>1303</v>
      </c>
      <c r="E597" s="39" t="s">
        <v>44</v>
      </c>
      <c r="F597" s="39" t="s">
        <v>1302</v>
      </c>
      <c r="G597" s="39" t="s">
        <v>1007</v>
      </c>
      <c r="H597" s="39" t="s">
        <v>783</v>
      </c>
      <c r="I597" s="39" t="s">
        <v>3540</v>
      </c>
      <c r="J597" s="43">
        <v>171</v>
      </c>
      <c r="K597" s="4">
        <v>205</v>
      </c>
      <c r="L597" s="6">
        <v>10715</v>
      </c>
      <c r="M597" s="42">
        <f t="shared" si="41"/>
        <v>2823571</v>
      </c>
      <c r="N597" s="4">
        <f t="shared" si="42"/>
        <v>1</v>
      </c>
      <c r="O597" s="4">
        <v>33</v>
      </c>
      <c r="P597" s="4">
        <v>33</v>
      </c>
      <c r="V597" s="8">
        <v>1</v>
      </c>
      <c r="X597">
        <f>Sheet1!Q597</f>
        <v>2171978</v>
      </c>
      <c r="Y597">
        <v>1.3</v>
      </c>
      <c r="Z597">
        <f t="shared" si="43"/>
        <v>2823571</v>
      </c>
      <c r="AB597">
        <f t="shared" si="44"/>
        <v>143</v>
      </c>
    </row>
    <row r="598" spans="1:28" x14ac:dyDescent="0.15">
      <c r="A598" s="6">
        <v>10715</v>
      </c>
      <c r="B598" s="4">
        <v>3</v>
      </c>
      <c r="C598" s="4">
        <v>6</v>
      </c>
      <c r="D598" s="39" t="s">
        <v>1304</v>
      </c>
      <c r="E598" s="39" t="s">
        <v>44</v>
      </c>
      <c r="F598" s="39" t="s">
        <v>1305</v>
      </c>
      <c r="G598" s="39" t="s">
        <v>1306</v>
      </c>
      <c r="H598" s="39" t="s">
        <v>783</v>
      </c>
      <c r="I598" s="39" t="s">
        <v>3541</v>
      </c>
      <c r="J598" s="43">
        <v>171</v>
      </c>
      <c r="K598" s="4">
        <v>206</v>
      </c>
      <c r="L598" s="6">
        <v>10716</v>
      </c>
      <c r="M598" s="42">
        <f t="shared" si="41"/>
        <v>2855856</v>
      </c>
      <c r="N598" s="4">
        <f t="shared" si="42"/>
        <v>1</v>
      </c>
      <c r="O598" s="4">
        <v>33</v>
      </c>
      <c r="P598" s="4">
        <v>33</v>
      </c>
      <c r="V598" s="8">
        <v>1</v>
      </c>
      <c r="X598">
        <f>Sheet1!Q598</f>
        <v>2196813</v>
      </c>
      <c r="Y598">
        <v>1.3</v>
      </c>
      <c r="Z598">
        <f t="shared" si="43"/>
        <v>2855856</v>
      </c>
      <c r="AB598">
        <f t="shared" si="44"/>
        <v>32285</v>
      </c>
    </row>
    <row r="599" spans="1:28" x14ac:dyDescent="0.15">
      <c r="A599" s="6">
        <v>10716</v>
      </c>
      <c r="B599" s="4">
        <v>3</v>
      </c>
      <c r="C599" s="4">
        <v>6</v>
      </c>
      <c r="D599" s="39" t="s">
        <v>1307</v>
      </c>
      <c r="E599" s="39" t="s">
        <v>44</v>
      </c>
      <c r="F599" s="39" t="s">
        <v>1305</v>
      </c>
      <c r="G599" s="39" t="s">
        <v>1067</v>
      </c>
      <c r="H599" s="39" t="s">
        <v>783</v>
      </c>
      <c r="I599" s="39" t="s">
        <v>3541</v>
      </c>
      <c r="J599" s="43">
        <v>172</v>
      </c>
      <c r="K599" s="4">
        <v>207</v>
      </c>
      <c r="L599" s="6">
        <v>10717</v>
      </c>
      <c r="M599" s="42">
        <f t="shared" si="41"/>
        <v>2855996</v>
      </c>
      <c r="N599" s="4">
        <f t="shared" si="42"/>
        <v>1</v>
      </c>
      <c r="O599" s="4">
        <v>33</v>
      </c>
      <c r="P599" s="4">
        <v>33</v>
      </c>
      <c r="V599" s="8">
        <v>1</v>
      </c>
      <c r="X599">
        <f>Sheet1!Q599</f>
        <v>2196920</v>
      </c>
      <c r="Y599">
        <v>1.3</v>
      </c>
      <c r="Z599">
        <f t="shared" si="43"/>
        <v>2855996</v>
      </c>
      <c r="AB599">
        <f t="shared" si="44"/>
        <v>140</v>
      </c>
    </row>
    <row r="600" spans="1:28" x14ac:dyDescent="0.15">
      <c r="A600" s="6">
        <v>10717</v>
      </c>
      <c r="B600" s="4">
        <v>3</v>
      </c>
      <c r="C600" s="4">
        <v>6</v>
      </c>
      <c r="D600" s="39" t="s">
        <v>1308</v>
      </c>
      <c r="E600" s="39" t="s">
        <v>44</v>
      </c>
      <c r="F600" s="39" t="s">
        <v>1305</v>
      </c>
      <c r="G600" s="39" t="s">
        <v>1022</v>
      </c>
      <c r="H600" s="39" t="s">
        <v>783</v>
      </c>
      <c r="I600" s="39" t="s">
        <v>3541</v>
      </c>
      <c r="J600" s="43">
        <v>172</v>
      </c>
      <c r="K600" s="4">
        <v>208</v>
      </c>
      <c r="L600" s="6">
        <v>10718</v>
      </c>
      <c r="M600" s="42">
        <f t="shared" si="41"/>
        <v>2856139</v>
      </c>
      <c r="N600" s="4">
        <f t="shared" si="42"/>
        <v>1</v>
      </c>
      <c r="O600" s="4">
        <v>33</v>
      </c>
      <c r="P600" s="4">
        <v>33</v>
      </c>
      <c r="V600" s="8">
        <v>1</v>
      </c>
      <c r="X600">
        <f>Sheet1!Q600</f>
        <v>2197030</v>
      </c>
      <c r="Y600">
        <v>1.3</v>
      </c>
      <c r="Z600">
        <f t="shared" si="43"/>
        <v>2856139</v>
      </c>
      <c r="AB600">
        <f t="shared" si="44"/>
        <v>143</v>
      </c>
    </row>
    <row r="601" spans="1:28" x14ac:dyDescent="0.15">
      <c r="A601" s="6">
        <v>10718</v>
      </c>
      <c r="B601" s="4">
        <v>3</v>
      </c>
      <c r="C601" s="4">
        <v>6</v>
      </c>
      <c r="D601" s="39" t="s">
        <v>1309</v>
      </c>
      <c r="E601" s="39" t="s">
        <v>44</v>
      </c>
      <c r="F601" s="39" t="s">
        <v>1305</v>
      </c>
      <c r="G601" s="39" t="s">
        <v>1024</v>
      </c>
      <c r="H601" s="39" t="s">
        <v>783</v>
      </c>
      <c r="I601" s="39" t="s">
        <v>3541</v>
      </c>
      <c r="J601" s="43">
        <v>172</v>
      </c>
      <c r="K601" s="4">
        <v>209</v>
      </c>
      <c r="L601" s="6">
        <v>10719</v>
      </c>
      <c r="M601" s="42">
        <f t="shared" si="41"/>
        <v>2856282</v>
      </c>
      <c r="N601" s="4">
        <f t="shared" si="42"/>
        <v>1</v>
      </c>
      <c r="O601" s="4">
        <v>33</v>
      </c>
      <c r="P601" s="4">
        <v>33</v>
      </c>
      <c r="V601" s="8">
        <v>1</v>
      </c>
      <c r="X601">
        <f>Sheet1!Q601</f>
        <v>2197140</v>
      </c>
      <c r="Y601">
        <v>1.3</v>
      </c>
      <c r="Z601">
        <f t="shared" si="43"/>
        <v>2856282</v>
      </c>
      <c r="AB601">
        <f t="shared" si="44"/>
        <v>143</v>
      </c>
    </row>
    <row r="602" spans="1:28" x14ac:dyDescent="0.15">
      <c r="A602" s="6">
        <v>10719</v>
      </c>
      <c r="B602" s="4">
        <v>3</v>
      </c>
      <c r="C602" s="4">
        <v>6</v>
      </c>
      <c r="D602" s="39" t="s">
        <v>1310</v>
      </c>
      <c r="E602" s="39" t="s">
        <v>44</v>
      </c>
      <c r="F602" s="39" t="s">
        <v>1305</v>
      </c>
      <c r="G602" s="39" t="s">
        <v>1026</v>
      </c>
      <c r="H602" s="39" t="s">
        <v>783</v>
      </c>
      <c r="I602" s="39" t="s">
        <v>3541</v>
      </c>
      <c r="J602" s="43">
        <v>172</v>
      </c>
      <c r="K602" s="4">
        <v>201</v>
      </c>
      <c r="L602" s="6">
        <v>10720</v>
      </c>
      <c r="M602" s="42">
        <f t="shared" si="41"/>
        <v>2856423</v>
      </c>
      <c r="N602" s="4">
        <f t="shared" si="42"/>
        <v>1</v>
      </c>
      <c r="O602" s="4">
        <v>33</v>
      </c>
      <c r="P602" s="4">
        <v>33</v>
      </c>
      <c r="V602" s="8">
        <v>1</v>
      </c>
      <c r="X602">
        <f>Sheet1!Q602</f>
        <v>2197249</v>
      </c>
      <c r="Y602">
        <v>1.3</v>
      </c>
      <c r="Z602">
        <f t="shared" si="43"/>
        <v>2856423</v>
      </c>
      <c r="AB602">
        <f t="shared" si="44"/>
        <v>141</v>
      </c>
    </row>
    <row r="603" spans="1:28" x14ac:dyDescent="0.15">
      <c r="A603" s="6">
        <v>10720</v>
      </c>
      <c r="B603" s="4">
        <v>3</v>
      </c>
      <c r="C603" s="4">
        <v>6</v>
      </c>
      <c r="D603" s="39" t="s">
        <v>1311</v>
      </c>
      <c r="E603" s="39" t="s">
        <v>44</v>
      </c>
      <c r="F603" s="39" t="s">
        <v>1312</v>
      </c>
      <c r="G603" s="39" t="s">
        <v>1313</v>
      </c>
      <c r="H603" s="39" t="s">
        <v>783</v>
      </c>
      <c r="I603" s="39" t="s">
        <v>3542</v>
      </c>
      <c r="J603" s="43">
        <v>172</v>
      </c>
      <c r="K603" s="4">
        <v>202</v>
      </c>
      <c r="L603" s="6">
        <v>10721</v>
      </c>
      <c r="M603" s="42">
        <f t="shared" si="41"/>
        <v>3029967</v>
      </c>
      <c r="N603" s="4">
        <f t="shared" si="42"/>
        <v>1</v>
      </c>
      <c r="O603" s="4">
        <v>33</v>
      </c>
      <c r="P603" s="4">
        <v>33</v>
      </c>
      <c r="V603" s="8">
        <v>1</v>
      </c>
      <c r="X603">
        <f>Sheet1!Q603</f>
        <v>2330744</v>
      </c>
      <c r="Y603">
        <v>1.3</v>
      </c>
      <c r="Z603">
        <f t="shared" si="43"/>
        <v>3029967</v>
      </c>
      <c r="AB603">
        <f t="shared" si="44"/>
        <v>173544</v>
      </c>
    </row>
    <row r="604" spans="1:28" x14ac:dyDescent="0.15">
      <c r="A604" s="6">
        <v>10721</v>
      </c>
      <c r="B604" s="4">
        <v>3</v>
      </c>
      <c r="C604" s="4">
        <v>6</v>
      </c>
      <c r="D604" s="39" t="s">
        <v>1314</v>
      </c>
      <c r="E604" s="39" t="s">
        <v>44</v>
      </c>
      <c r="F604" s="39" t="s">
        <v>1312</v>
      </c>
      <c r="G604" s="39" t="s">
        <v>1114</v>
      </c>
      <c r="H604" s="39" t="s">
        <v>783</v>
      </c>
      <c r="I604" s="39" t="s">
        <v>3542</v>
      </c>
      <c r="J604" s="43">
        <v>173</v>
      </c>
      <c r="K604" s="4">
        <v>203</v>
      </c>
      <c r="L604" s="6">
        <v>10722</v>
      </c>
      <c r="M604" s="42">
        <f t="shared" si="41"/>
        <v>3030114</v>
      </c>
      <c r="N604" s="4">
        <f t="shared" si="42"/>
        <v>1</v>
      </c>
      <c r="O604" s="4">
        <v>33</v>
      </c>
      <c r="P604" s="4">
        <v>33</v>
      </c>
      <c r="V604" s="8">
        <v>1</v>
      </c>
      <c r="X604">
        <f>Sheet1!Q604</f>
        <v>2330857</v>
      </c>
      <c r="Y604">
        <v>1.3</v>
      </c>
      <c r="Z604">
        <f t="shared" si="43"/>
        <v>3030114</v>
      </c>
      <c r="AB604">
        <f t="shared" si="44"/>
        <v>147</v>
      </c>
    </row>
    <row r="605" spans="1:28" x14ac:dyDescent="0.15">
      <c r="A605" s="6">
        <v>10722</v>
      </c>
      <c r="B605" s="4">
        <v>3</v>
      </c>
      <c r="C605" s="4">
        <v>6</v>
      </c>
      <c r="D605" s="39" t="s">
        <v>1315</v>
      </c>
      <c r="E605" s="39" t="s">
        <v>44</v>
      </c>
      <c r="F605" s="39" t="s">
        <v>1312</v>
      </c>
      <c r="G605" s="39" t="s">
        <v>1033</v>
      </c>
      <c r="H605" s="39" t="s">
        <v>783</v>
      </c>
      <c r="I605" s="39" t="s">
        <v>3542</v>
      </c>
      <c r="J605" s="43">
        <v>173</v>
      </c>
      <c r="K605" s="4">
        <v>204</v>
      </c>
      <c r="L605" s="6">
        <v>10723</v>
      </c>
      <c r="M605" s="42">
        <f t="shared" si="41"/>
        <v>3030259</v>
      </c>
      <c r="N605" s="4">
        <f t="shared" si="42"/>
        <v>1</v>
      </c>
      <c r="O605" s="4">
        <v>33</v>
      </c>
      <c r="P605" s="4">
        <v>33</v>
      </c>
      <c r="V605" s="8">
        <v>1</v>
      </c>
      <c r="X605">
        <f>Sheet1!Q605</f>
        <v>2330969</v>
      </c>
      <c r="Y605">
        <v>1.3</v>
      </c>
      <c r="Z605">
        <f t="shared" si="43"/>
        <v>3030259</v>
      </c>
      <c r="AB605">
        <f t="shared" si="44"/>
        <v>145</v>
      </c>
    </row>
    <row r="606" spans="1:28" x14ac:dyDescent="0.15">
      <c r="A606" s="6">
        <v>10723</v>
      </c>
      <c r="B606" s="4">
        <v>3</v>
      </c>
      <c r="C606" s="4">
        <v>6</v>
      </c>
      <c r="D606" s="39" t="s">
        <v>1316</v>
      </c>
      <c r="E606" s="39" t="s">
        <v>44</v>
      </c>
      <c r="F606" s="39" t="s">
        <v>1312</v>
      </c>
      <c r="G606" s="39" t="s">
        <v>1035</v>
      </c>
      <c r="H606" s="39" t="s">
        <v>783</v>
      </c>
      <c r="I606" s="39" t="s">
        <v>3542</v>
      </c>
      <c r="J606" s="43">
        <v>173</v>
      </c>
      <c r="K606" s="4">
        <v>205</v>
      </c>
      <c r="L606" s="6">
        <v>10724</v>
      </c>
      <c r="M606" s="42">
        <f t="shared" si="41"/>
        <v>3030404</v>
      </c>
      <c r="N606" s="4">
        <f t="shared" si="42"/>
        <v>1</v>
      </c>
      <c r="O606" s="4">
        <v>33</v>
      </c>
      <c r="P606" s="4">
        <v>33</v>
      </c>
      <c r="V606" s="8">
        <v>1</v>
      </c>
      <c r="X606">
        <f>Sheet1!Q606</f>
        <v>2331080</v>
      </c>
      <c r="Y606">
        <v>1.3</v>
      </c>
      <c r="Z606">
        <f t="shared" si="43"/>
        <v>3030404</v>
      </c>
      <c r="AB606">
        <f t="shared" si="44"/>
        <v>145</v>
      </c>
    </row>
    <row r="607" spans="1:28" x14ac:dyDescent="0.15">
      <c r="A607" s="6">
        <v>10724</v>
      </c>
      <c r="B607" s="4">
        <v>3</v>
      </c>
      <c r="C607" s="4">
        <v>6</v>
      </c>
      <c r="D607" s="39" t="s">
        <v>1317</v>
      </c>
      <c r="E607" s="39" t="s">
        <v>44</v>
      </c>
      <c r="F607" s="39" t="s">
        <v>1312</v>
      </c>
      <c r="G607" s="39" t="s">
        <v>1037</v>
      </c>
      <c r="H607" s="39" t="s">
        <v>783</v>
      </c>
      <c r="I607" s="39" t="s">
        <v>3542</v>
      </c>
      <c r="J607" s="43">
        <v>173</v>
      </c>
      <c r="K607" s="4">
        <v>206</v>
      </c>
      <c r="L607" s="6">
        <v>10725</v>
      </c>
      <c r="M607" s="42">
        <f t="shared" si="41"/>
        <v>3030552</v>
      </c>
      <c r="N607" s="4">
        <f t="shared" si="42"/>
        <v>1</v>
      </c>
      <c r="O607" s="4">
        <v>33</v>
      </c>
      <c r="P607" s="4">
        <v>33</v>
      </c>
      <c r="V607" s="8">
        <v>1</v>
      </c>
      <c r="X607">
        <f>Sheet1!Q607</f>
        <v>2331194</v>
      </c>
      <c r="Y607">
        <v>1.3</v>
      </c>
      <c r="Z607">
        <f t="shared" si="43"/>
        <v>3030552</v>
      </c>
      <c r="AB607">
        <f t="shared" si="44"/>
        <v>148</v>
      </c>
    </row>
    <row r="608" spans="1:28" x14ac:dyDescent="0.15">
      <c r="A608" s="6">
        <v>10725</v>
      </c>
      <c r="B608" s="4">
        <v>3</v>
      </c>
      <c r="C608" s="4">
        <v>6</v>
      </c>
      <c r="D608" s="39" t="s">
        <v>1318</v>
      </c>
      <c r="E608" s="39" t="s">
        <v>44</v>
      </c>
      <c r="F608" s="39" t="s">
        <v>1319</v>
      </c>
      <c r="G608" s="39" t="s">
        <v>1320</v>
      </c>
      <c r="H608" s="39" t="s">
        <v>783</v>
      </c>
      <c r="I608" s="39" t="s">
        <v>3543</v>
      </c>
      <c r="J608" s="43">
        <v>173</v>
      </c>
      <c r="K608" s="4">
        <v>207</v>
      </c>
      <c r="L608" s="6">
        <v>10726</v>
      </c>
      <c r="M608" s="42">
        <f t="shared" si="41"/>
        <v>3064821</v>
      </c>
      <c r="N608" s="4">
        <f t="shared" si="42"/>
        <v>1</v>
      </c>
      <c r="O608" s="4">
        <v>33</v>
      </c>
      <c r="P608" s="4">
        <v>33</v>
      </c>
      <c r="V608" s="8">
        <v>1</v>
      </c>
      <c r="X608">
        <f>Sheet1!Q608</f>
        <v>2357555</v>
      </c>
      <c r="Y608">
        <v>1.3</v>
      </c>
      <c r="Z608">
        <f t="shared" si="43"/>
        <v>3064821</v>
      </c>
      <c r="AB608">
        <f t="shared" si="44"/>
        <v>34269</v>
      </c>
    </row>
    <row r="609" spans="1:28" x14ac:dyDescent="0.15">
      <c r="A609" s="6">
        <v>10726</v>
      </c>
      <c r="B609" s="4">
        <v>3</v>
      </c>
      <c r="C609" s="4">
        <v>6</v>
      </c>
      <c r="D609" s="39" t="s">
        <v>1321</v>
      </c>
      <c r="E609" s="39" t="s">
        <v>44</v>
      </c>
      <c r="F609" s="39" t="s">
        <v>1319</v>
      </c>
      <c r="G609" s="39" t="s">
        <v>1001</v>
      </c>
      <c r="H609" s="39" t="s">
        <v>783</v>
      </c>
      <c r="I609" s="39" t="s">
        <v>3543</v>
      </c>
      <c r="J609" s="43">
        <v>174</v>
      </c>
      <c r="K609" s="4">
        <v>208</v>
      </c>
      <c r="L609" s="6">
        <v>10727</v>
      </c>
      <c r="M609" s="42">
        <f t="shared" si="41"/>
        <v>3064969</v>
      </c>
      <c r="N609" s="4">
        <f t="shared" si="42"/>
        <v>1</v>
      </c>
      <c r="O609" s="4">
        <v>33</v>
      </c>
      <c r="P609" s="4">
        <v>33</v>
      </c>
      <c r="V609" s="8">
        <v>1</v>
      </c>
      <c r="X609">
        <f>Sheet1!Q609</f>
        <v>2357669</v>
      </c>
      <c r="Y609">
        <v>1.3</v>
      </c>
      <c r="Z609">
        <f t="shared" si="43"/>
        <v>3064969</v>
      </c>
      <c r="AB609">
        <f t="shared" si="44"/>
        <v>148</v>
      </c>
    </row>
    <row r="610" spans="1:28" x14ac:dyDescent="0.15">
      <c r="A610" s="6">
        <v>10727</v>
      </c>
      <c r="B610" s="4">
        <v>3</v>
      </c>
      <c r="C610" s="4">
        <v>6</v>
      </c>
      <c r="D610" s="39" t="s">
        <v>1322</v>
      </c>
      <c r="E610" s="39" t="s">
        <v>44</v>
      </c>
      <c r="F610" s="39" t="s">
        <v>1319</v>
      </c>
      <c r="G610" s="39" t="s">
        <v>1003</v>
      </c>
      <c r="H610" s="39" t="s">
        <v>783</v>
      </c>
      <c r="I610" s="39" t="s">
        <v>3543</v>
      </c>
      <c r="J610" s="43">
        <v>174</v>
      </c>
      <c r="K610" s="4">
        <v>209</v>
      </c>
      <c r="L610" s="6">
        <v>10728</v>
      </c>
      <c r="M610" s="42">
        <f t="shared" si="41"/>
        <v>3065116</v>
      </c>
      <c r="N610" s="4">
        <f t="shared" si="42"/>
        <v>1</v>
      </c>
      <c r="O610" s="4">
        <v>33</v>
      </c>
      <c r="P610" s="4">
        <v>33</v>
      </c>
      <c r="V610" s="8">
        <v>1</v>
      </c>
      <c r="X610">
        <f>Sheet1!Q610</f>
        <v>2357782</v>
      </c>
      <c r="Y610">
        <v>1.3</v>
      </c>
      <c r="Z610">
        <f t="shared" si="43"/>
        <v>3065116</v>
      </c>
      <c r="AB610">
        <f t="shared" si="44"/>
        <v>147</v>
      </c>
    </row>
    <row r="611" spans="1:28" x14ac:dyDescent="0.15">
      <c r="A611" s="6">
        <v>10728</v>
      </c>
      <c r="B611" s="4">
        <v>3</v>
      </c>
      <c r="C611" s="4">
        <v>6</v>
      </c>
      <c r="D611" s="39" t="s">
        <v>1323</v>
      </c>
      <c r="E611" s="39" t="s">
        <v>44</v>
      </c>
      <c r="F611" s="39" t="s">
        <v>1319</v>
      </c>
      <c r="G611" s="39" t="s">
        <v>1005</v>
      </c>
      <c r="H611" s="39" t="s">
        <v>783</v>
      </c>
      <c r="I611" s="39" t="s">
        <v>3543</v>
      </c>
      <c r="J611" s="43">
        <v>174</v>
      </c>
      <c r="K611" s="4">
        <v>201</v>
      </c>
      <c r="L611" s="6">
        <v>10729</v>
      </c>
      <c r="M611" s="42">
        <f t="shared" si="41"/>
        <v>3065262</v>
      </c>
      <c r="N611" s="4">
        <f t="shared" si="42"/>
        <v>1</v>
      </c>
      <c r="O611" s="4">
        <v>33</v>
      </c>
      <c r="P611" s="4">
        <v>33</v>
      </c>
      <c r="V611" s="8">
        <v>1</v>
      </c>
      <c r="X611">
        <f>Sheet1!Q611</f>
        <v>2357894</v>
      </c>
      <c r="Y611">
        <v>1.3</v>
      </c>
      <c r="Z611">
        <f t="shared" si="43"/>
        <v>3065262</v>
      </c>
      <c r="AB611">
        <f t="shared" si="44"/>
        <v>146</v>
      </c>
    </row>
    <row r="612" spans="1:28" x14ac:dyDescent="0.15">
      <c r="A612" s="6">
        <v>10729</v>
      </c>
      <c r="B612" s="4">
        <v>3</v>
      </c>
      <c r="C612" s="4">
        <v>6</v>
      </c>
      <c r="D612" s="39" t="s">
        <v>1324</v>
      </c>
      <c r="E612" s="39" t="s">
        <v>44</v>
      </c>
      <c r="F612" s="39" t="s">
        <v>1319</v>
      </c>
      <c r="G612" s="39" t="s">
        <v>1007</v>
      </c>
      <c r="H612" s="39" t="s">
        <v>783</v>
      </c>
      <c r="I612" s="39" t="s">
        <v>3543</v>
      </c>
      <c r="J612" s="43">
        <v>174</v>
      </c>
      <c r="K612" s="4">
        <v>202</v>
      </c>
      <c r="L612" s="6">
        <v>10730</v>
      </c>
      <c r="M612" s="42">
        <f t="shared" si="41"/>
        <v>3065409</v>
      </c>
      <c r="N612" s="4">
        <f t="shared" si="42"/>
        <v>1</v>
      </c>
      <c r="O612" s="4">
        <v>33</v>
      </c>
      <c r="P612" s="4">
        <v>33</v>
      </c>
      <c r="V612" s="8">
        <v>1</v>
      </c>
      <c r="X612">
        <f>Sheet1!Q612</f>
        <v>2358007</v>
      </c>
      <c r="Y612">
        <v>1.3</v>
      </c>
      <c r="Z612">
        <f t="shared" si="43"/>
        <v>3065409</v>
      </c>
      <c r="AB612">
        <f t="shared" si="44"/>
        <v>147</v>
      </c>
    </row>
    <row r="613" spans="1:28" x14ac:dyDescent="0.15">
      <c r="A613" s="6">
        <v>10730</v>
      </c>
      <c r="B613" s="4">
        <v>3</v>
      </c>
      <c r="C613" s="4">
        <v>6</v>
      </c>
      <c r="D613" s="39" t="s">
        <v>1325</v>
      </c>
      <c r="E613" s="39" t="s">
        <v>44</v>
      </c>
      <c r="F613" s="39" t="s">
        <v>1326</v>
      </c>
      <c r="G613" s="39" t="s">
        <v>1327</v>
      </c>
      <c r="H613" s="39" t="s">
        <v>783</v>
      </c>
      <c r="I613" s="39" t="s">
        <v>3544</v>
      </c>
      <c r="J613" s="43">
        <v>174</v>
      </c>
      <c r="K613" s="4">
        <v>203</v>
      </c>
      <c r="L613" s="6">
        <v>10731</v>
      </c>
      <c r="M613" s="42">
        <f t="shared" si="41"/>
        <v>3244463</v>
      </c>
      <c r="N613" s="4">
        <f t="shared" si="42"/>
        <v>1</v>
      </c>
      <c r="O613" s="4">
        <v>33</v>
      </c>
      <c r="P613" s="4">
        <v>33</v>
      </c>
      <c r="V613" s="8">
        <v>1</v>
      </c>
      <c r="X613">
        <f>Sheet1!Q613</f>
        <v>2495741</v>
      </c>
      <c r="Y613">
        <v>1.3</v>
      </c>
      <c r="Z613">
        <f t="shared" si="43"/>
        <v>3244463</v>
      </c>
      <c r="AB613">
        <f t="shared" si="44"/>
        <v>179054</v>
      </c>
    </row>
    <row r="614" spans="1:28" x14ac:dyDescent="0.15">
      <c r="A614" s="6">
        <v>10731</v>
      </c>
      <c r="B614" s="4">
        <v>3</v>
      </c>
      <c r="C614" s="4">
        <v>6</v>
      </c>
      <c r="D614" s="39" t="s">
        <v>1328</v>
      </c>
      <c r="E614" s="39" t="s">
        <v>44</v>
      </c>
      <c r="F614" s="39" t="s">
        <v>1326</v>
      </c>
      <c r="G614" s="39" t="s">
        <v>974</v>
      </c>
      <c r="H614" s="39" t="s">
        <v>783</v>
      </c>
      <c r="I614" s="39" t="s">
        <v>3544</v>
      </c>
      <c r="J614" s="43">
        <v>175</v>
      </c>
      <c r="K614" s="4">
        <v>204</v>
      </c>
      <c r="L614" s="6">
        <v>10732</v>
      </c>
      <c r="M614" s="42">
        <f t="shared" si="41"/>
        <v>3244612</v>
      </c>
      <c r="N614" s="4">
        <f t="shared" si="42"/>
        <v>1</v>
      </c>
      <c r="O614" s="4">
        <v>33</v>
      </c>
      <c r="P614" s="4">
        <v>33</v>
      </c>
      <c r="V614" s="8">
        <v>1</v>
      </c>
      <c r="X614">
        <f>Sheet1!Q614</f>
        <v>2495856</v>
      </c>
      <c r="Y614">
        <v>1.3</v>
      </c>
      <c r="Z614">
        <f t="shared" si="43"/>
        <v>3244612</v>
      </c>
      <c r="AB614">
        <f t="shared" si="44"/>
        <v>149</v>
      </c>
    </row>
    <row r="615" spans="1:28" x14ac:dyDescent="0.15">
      <c r="A615" s="6">
        <v>10732</v>
      </c>
      <c r="B615" s="4">
        <v>3</v>
      </c>
      <c r="C615" s="4">
        <v>6</v>
      </c>
      <c r="D615" s="39" t="s">
        <v>1329</v>
      </c>
      <c r="E615" s="39" t="s">
        <v>44</v>
      </c>
      <c r="F615" s="39" t="s">
        <v>1326</v>
      </c>
      <c r="G615" s="39" t="s">
        <v>1208</v>
      </c>
      <c r="H615" s="39" t="s">
        <v>783</v>
      </c>
      <c r="I615" s="39" t="s">
        <v>3544</v>
      </c>
      <c r="J615" s="43">
        <v>175</v>
      </c>
      <c r="K615" s="4">
        <v>205</v>
      </c>
      <c r="L615" s="6">
        <v>10733</v>
      </c>
      <c r="M615" s="42">
        <f t="shared" si="41"/>
        <v>3244762</v>
      </c>
      <c r="N615" s="4">
        <f t="shared" si="42"/>
        <v>1</v>
      </c>
      <c r="O615" s="4">
        <v>33</v>
      </c>
      <c r="P615" s="4">
        <v>33</v>
      </c>
      <c r="V615" s="8">
        <v>1</v>
      </c>
      <c r="X615">
        <f>Sheet1!Q615</f>
        <v>2495971</v>
      </c>
      <c r="Y615">
        <v>1.3</v>
      </c>
      <c r="Z615">
        <f t="shared" si="43"/>
        <v>3244762</v>
      </c>
      <c r="AB615">
        <f t="shared" si="44"/>
        <v>150</v>
      </c>
    </row>
    <row r="616" spans="1:28" x14ac:dyDescent="0.15">
      <c r="A616" s="6">
        <v>10733</v>
      </c>
      <c r="B616" s="4">
        <v>3</v>
      </c>
      <c r="C616" s="4">
        <v>6</v>
      </c>
      <c r="D616" s="39" t="s">
        <v>1330</v>
      </c>
      <c r="E616" s="39" t="s">
        <v>44</v>
      </c>
      <c r="F616" s="39" t="s">
        <v>1326</v>
      </c>
      <c r="G616" s="39" t="s">
        <v>978</v>
      </c>
      <c r="H616" s="39" t="s">
        <v>783</v>
      </c>
      <c r="I616" s="39" t="s">
        <v>3544</v>
      </c>
      <c r="J616" s="43">
        <v>175</v>
      </c>
      <c r="K616" s="4">
        <v>206</v>
      </c>
      <c r="L616" s="6">
        <v>10734</v>
      </c>
      <c r="M616" s="42">
        <f t="shared" si="41"/>
        <v>3244913</v>
      </c>
      <c r="N616" s="4">
        <f t="shared" si="42"/>
        <v>1</v>
      </c>
      <c r="O616" s="4">
        <v>33</v>
      </c>
      <c r="P616" s="4">
        <v>33</v>
      </c>
      <c r="V616" s="8">
        <v>1</v>
      </c>
      <c r="X616">
        <f>Sheet1!Q616</f>
        <v>2496087</v>
      </c>
      <c r="Y616">
        <v>1.3</v>
      </c>
      <c r="Z616">
        <f t="shared" si="43"/>
        <v>3244913</v>
      </c>
      <c r="AB616">
        <f t="shared" si="44"/>
        <v>151</v>
      </c>
    </row>
    <row r="617" spans="1:28" x14ac:dyDescent="0.15">
      <c r="A617" s="6">
        <v>10734</v>
      </c>
      <c r="B617" s="4">
        <v>3</v>
      </c>
      <c r="C617" s="4">
        <v>6</v>
      </c>
      <c r="D617" s="39" t="s">
        <v>1331</v>
      </c>
      <c r="E617" s="39" t="s">
        <v>44</v>
      </c>
      <c r="F617" s="39" t="s">
        <v>1326</v>
      </c>
      <c r="G617" s="39" t="s">
        <v>1332</v>
      </c>
      <c r="H617" s="39" t="s">
        <v>783</v>
      </c>
      <c r="I617" s="39" t="s">
        <v>3544</v>
      </c>
      <c r="J617" s="43">
        <v>175</v>
      </c>
      <c r="K617" s="4">
        <v>207</v>
      </c>
      <c r="L617" s="6">
        <v>10735</v>
      </c>
      <c r="M617" s="42">
        <f t="shared" si="41"/>
        <v>3245065</v>
      </c>
      <c r="N617" s="4">
        <f t="shared" si="42"/>
        <v>1</v>
      </c>
      <c r="O617" s="4">
        <v>33</v>
      </c>
      <c r="P617" s="4">
        <v>33</v>
      </c>
      <c r="V617" s="8">
        <v>1</v>
      </c>
      <c r="X617">
        <f>Sheet1!Q617</f>
        <v>2496204</v>
      </c>
      <c r="Y617">
        <v>1.3</v>
      </c>
      <c r="Z617">
        <f t="shared" si="43"/>
        <v>3245065</v>
      </c>
      <c r="AB617">
        <f t="shared" si="44"/>
        <v>152</v>
      </c>
    </row>
    <row r="618" spans="1:28" x14ac:dyDescent="0.15">
      <c r="A618" s="6">
        <v>10735</v>
      </c>
      <c r="B618" s="4">
        <v>3</v>
      </c>
      <c r="C618" s="4">
        <v>6</v>
      </c>
      <c r="D618" s="39" t="s">
        <v>1333</v>
      </c>
      <c r="E618" s="39" t="s">
        <v>44</v>
      </c>
      <c r="F618" s="39" t="s">
        <v>1334</v>
      </c>
      <c r="G618" s="39" t="s">
        <v>1335</v>
      </c>
      <c r="H618" s="39" t="s">
        <v>783</v>
      </c>
      <c r="I618" s="39" t="s">
        <v>3545</v>
      </c>
      <c r="J618" s="43">
        <v>175</v>
      </c>
      <c r="K618" s="4">
        <v>208</v>
      </c>
      <c r="L618" s="6">
        <v>10736</v>
      </c>
      <c r="M618" s="42">
        <f t="shared" si="41"/>
        <v>3281362</v>
      </c>
      <c r="N618" s="4">
        <f t="shared" si="42"/>
        <v>1</v>
      </c>
      <c r="O618" s="4">
        <v>33</v>
      </c>
      <c r="P618" s="4">
        <v>33</v>
      </c>
      <c r="V618" s="8">
        <v>1</v>
      </c>
      <c r="X618">
        <f>Sheet1!Q618</f>
        <v>2524125</v>
      </c>
      <c r="Y618">
        <v>1.3</v>
      </c>
      <c r="Z618">
        <f t="shared" si="43"/>
        <v>3281362</v>
      </c>
      <c r="AB618">
        <f t="shared" si="44"/>
        <v>36297</v>
      </c>
    </row>
    <row r="619" spans="1:28" x14ac:dyDescent="0.15">
      <c r="A619" s="6">
        <v>10736</v>
      </c>
      <c r="B619" s="4">
        <v>3</v>
      </c>
      <c r="C619" s="4">
        <v>6</v>
      </c>
      <c r="D619" s="39" t="s">
        <v>1336</v>
      </c>
      <c r="E619" s="39" t="s">
        <v>44</v>
      </c>
      <c r="F619" s="39" t="s">
        <v>1334</v>
      </c>
      <c r="G619" s="39" t="s">
        <v>1001</v>
      </c>
      <c r="H619" s="39" t="s">
        <v>783</v>
      </c>
      <c r="I619" s="39" t="s">
        <v>3545</v>
      </c>
      <c r="J619" s="43">
        <v>176</v>
      </c>
      <c r="K619" s="4">
        <v>209</v>
      </c>
      <c r="L619" s="6">
        <v>10737</v>
      </c>
      <c r="M619" s="42">
        <f t="shared" si="41"/>
        <v>3281514</v>
      </c>
      <c r="N619" s="4">
        <f t="shared" si="42"/>
        <v>1</v>
      </c>
      <c r="O619" s="4">
        <v>33</v>
      </c>
      <c r="P619" s="4">
        <v>33</v>
      </c>
      <c r="V619" s="8">
        <v>1</v>
      </c>
      <c r="X619">
        <f>Sheet1!Q619</f>
        <v>2524242</v>
      </c>
      <c r="Y619">
        <v>1.3</v>
      </c>
      <c r="Z619">
        <f t="shared" si="43"/>
        <v>3281514</v>
      </c>
      <c r="AB619">
        <f t="shared" si="44"/>
        <v>152</v>
      </c>
    </row>
    <row r="620" spans="1:28" x14ac:dyDescent="0.15">
      <c r="A620" s="6">
        <v>10737</v>
      </c>
      <c r="B620" s="4">
        <v>3</v>
      </c>
      <c r="C620" s="4">
        <v>6</v>
      </c>
      <c r="D620" s="39" t="s">
        <v>1337</v>
      </c>
      <c r="E620" s="39" t="s">
        <v>44</v>
      </c>
      <c r="F620" s="39" t="s">
        <v>1334</v>
      </c>
      <c r="G620" s="39" t="s">
        <v>1077</v>
      </c>
      <c r="H620" s="39" t="s">
        <v>783</v>
      </c>
      <c r="I620" s="39" t="s">
        <v>3545</v>
      </c>
      <c r="J620" s="43">
        <v>176</v>
      </c>
      <c r="K620" s="4">
        <v>201</v>
      </c>
      <c r="L620" s="6">
        <v>10738</v>
      </c>
      <c r="M620" s="42">
        <f t="shared" si="41"/>
        <v>3281664</v>
      </c>
      <c r="N620" s="4">
        <f t="shared" si="42"/>
        <v>1</v>
      </c>
      <c r="O620" s="4">
        <v>33</v>
      </c>
      <c r="P620" s="4">
        <v>33</v>
      </c>
      <c r="V620" s="8">
        <v>1</v>
      </c>
      <c r="X620">
        <f>Sheet1!Q620</f>
        <v>2524357</v>
      </c>
      <c r="Y620">
        <v>1.3</v>
      </c>
      <c r="Z620">
        <f t="shared" si="43"/>
        <v>3281664</v>
      </c>
      <c r="AB620">
        <f t="shared" si="44"/>
        <v>150</v>
      </c>
    </row>
    <row r="621" spans="1:28" x14ac:dyDescent="0.15">
      <c r="A621" s="6">
        <v>10738</v>
      </c>
      <c r="B621" s="4">
        <v>3</v>
      </c>
      <c r="C621" s="4">
        <v>6</v>
      </c>
      <c r="D621" s="39" t="s">
        <v>1338</v>
      </c>
      <c r="E621" s="39" t="s">
        <v>44</v>
      </c>
      <c r="F621" s="39" t="s">
        <v>1334</v>
      </c>
      <c r="G621" s="39" t="s">
        <v>1170</v>
      </c>
      <c r="H621" s="39" t="s">
        <v>783</v>
      </c>
      <c r="I621" s="39" t="s">
        <v>3545</v>
      </c>
      <c r="J621" s="43">
        <v>176</v>
      </c>
      <c r="K621" s="4">
        <v>202</v>
      </c>
      <c r="L621" s="6">
        <v>10739</v>
      </c>
      <c r="M621" s="42">
        <f t="shared" si="41"/>
        <v>3281816</v>
      </c>
      <c r="N621" s="4">
        <f t="shared" si="42"/>
        <v>1</v>
      </c>
      <c r="O621" s="4">
        <v>33</v>
      </c>
      <c r="P621" s="4">
        <v>33</v>
      </c>
      <c r="V621" s="8">
        <v>1</v>
      </c>
      <c r="X621">
        <f>Sheet1!Q621</f>
        <v>2524474</v>
      </c>
      <c r="Y621">
        <v>1.3</v>
      </c>
      <c r="Z621">
        <f t="shared" si="43"/>
        <v>3281816</v>
      </c>
      <c r="AB621">
        <f t="shared" si="44"/>
        <v>152</v>
      </c>
    </row>
    <row r="622" spans="1:28" x14ac:dyDescent="0.15">
      <c r="A622" s="6">
        <v>10739</v>
      </c>
      <c r="B622" s="4">
        <v>3</v>
      </c>
      <c r="C622" s="4">
        <v>6</v>
      </c>
      <c r="D622" s="39" t="s">
        <v>1339</v>
      </c>
      <c r="E622" s="39" t="s">
        <v>44</v>
      </c>
      <c r="F622" s="39" t="s">
        <v>1334</v>
      </c>
      <c r="G622" s="39" t="s">
        <v>1007</v>
      </c>
      <c r="H622" s="39" t="s">
        <v>783</v>
      </c>
      <c r="I622" s="39" t="s">
        <v>3545</v>
      </c>
      <c r="J622" s="43">
        <v>176</v>
      </c>
      <c r="K622" s="4">
        <v>203</v>
      </c>
      <c r="L622" s="6">
        <v>10740</v>
      </c>
      <c r="M622" s="42">
        <f t="shared" si="41"/>
        <v>3281967</v>
      </c>
      <c r="N622" s="4">
        <f t="shared" si="42"/>
        <v>1</v>
      </c>
      <c r="O622" s="4">
        <v>33</v>
      </c>
      <c r="P622" s="4">
        <v>33</v>
      </c>
      <c r="V622" s="8">
        <v>1</v>
      </c>
      <c r="X622">
        <f>Sheet1!Q622</f>
        <v>2524590</v>
      </c>
      <c r="Y622">
        <v>1.3</v>
      </c>
      <c r="Z622">
        <f t="shared" si="43"/>
        <v>3281967</v>
      </c>
      <c r="AB622">
        <f t="shared" si="44"/>
        <v>151</v>
      </c>
    </row>
    <row r="623" spans="1:28" x14ac:dyDescent="0.15">
      <c r="A623" s="6">
        <v>10740</v>
      </c>
      <c r="B623" s="4">
        <v>3</v>
      </c>
      <c r="C623" s="4">
        <v>6</v>
      </c>
      <c r="D623" s="39" t="s">
        <v>1340</v>
      </c>
      <c r="E623" s="39" t="s">
        <v>44</v>
      </c>
      <c r="F623" s="39" t="s">
        <v>1341</v>
      </c>
      <c r="G623" s="39" t="s">
        <v>1327</v>
      </c>
      <c r="H623" s="39" t="s">
        <v>783</v>
      </c>
      <c r="I623" s="39" t="s">
        <v>3546</v>
      </c>
      <c r="J623" s="43">
        <v>176</v>
      </c>
      <c r="K623" s="4">
        <v>204</v>
      </c>
      <c r="L623" s="6">
        <v>10741</v>
      </c>
      <c r="M623" s="42">
        <f t="shared" si="41"/>
        <v>3466620</v>
      </c>
      <c r="N623" s="4">
        <f t="shared" si="42"/>
        <v>1</v>
      </c>
      <c r="O623" s="4">
        <v>33</v>
      </c>
      <c r="P623" s="4">
        <v>33</v>
      </c>
      <c r="V623" s="8">
        <v>1</v>
      </c>
      <c r="X623">
        <f>Sheet1!Q623</f>
        <v>2666631</v>
      </c>
      <c r="Y623">
        <v>1.3</v>
      </c>
      <c r="Z623">
        <f t="shared" si="43"/>
        <v>3466620</v>
      </c>
      <c r="AB623">
        <f t="shared" si="44"/>
        <v>184653</v>
      </c>
    </row>
    <row r="624" spans="1:28" x14ac:dyDescent="0.15">
      <c r="A624" s="6">
        <v>10741</v>
      </c>
      <c r="B624" s="4">
        <v>3</v>
      </c>
      <c r="C624" s="4">
        <v>6</v>
      </c>
      <c r="D624" s="39" t="s">
        <v>1342</v>
      </c>
      <c r="E624" s="39" t="s">
        <v>44</v>
      </c>
      <c r="F624" s="39" t="s">
        <v>1341</v>
      </c>
      <c r="G624" s="39" t="s">
        <v>1343</v>
      </c>
      <c r="H624" s="39" t="s">
        <v>783</v>
      </c>
      <c r="I624" s="39" t="s">
        <v>3546</v>
      </c>
      <c r="J624" s="43">
        <v>177</v>
      </c>
      <c r="K624" s="4">
        <v>205</v>
      </c>
      <c r="L624" s="6">
        <v>10742</v>
      </c>
      <c r="M624" s="42">
        <f t="shared" si="41"/>
        <v>3466775</v>
      </c>
      <c r="N624" s="4">
        <f t="shared" si="42"/>
        <v>1</v>
      </c>
      <c r="O624" s="4">
        <v>33</v>
      </c>
      <c r="P624" s="4">
        <v>33</v>
      </c>
      <c r="V624" s="8">
        <v>1</v>
      </c>
      <c r="X624">
        <f>Sheet1!Q624</f>
        <v>2666750</v>
      </c>
      <c r="Y624">
        <v>1.3</v>
      </c>
      <c r="Z624">
        <f t="shared" si="43"/>
        <v>3466775</v>
      </c>
      <c r="AB624">
        <f t="shared" si="44"/>
        <v>155</v>
      </c>
    </row>
    <row r="625" spans="1:28" x14ac:dyDescent="0.15">
      <c r="A625" s="6">
        <v>10742</v>
      </c>
      <c r="B625" s="4">
        <v>3</v>
      </c>
      <c r="C625" s="4">
        <v>6</v>
      </c>
      <c r="D625" s="39" t="s">
        <v>1344</v>
      </c>
      <c r="E625" s="39" t="s">
        <v>44</v>
      </c>
      <c r="F625" s="39" t="s">
        <v>1341</v>
      </c>
      <c r="G625" s="39" t="s">
        <v>1022</v>
      </c>
      <c r="H625" s="39" t="s">
        <v>783</v>
      </c>
      <c r="I625" s="39" t="s">
        <v>3546</v>
      </c>
      <c r="J625" s="43">
        <v>177</v>
      </c>
      <c r="K625" s="4">
        <v>206</v>
      </c>
      <c r="L625" s="6">
        <v>10743</v>
      </c>
      <c r="M625" s="42">
        <f t="shared" si="41"/>
        <v>3466929</v>
      </c>
      <c r="N625" s="4">
        <f t="shared" si="42"/>
        <v>1</v>
      </c>
      <c r="O625" s="4">
        <v>33</v>
      </c>
      <c r="P625" s="4">
        <v>33</v>
      </c>
      <c r="V625" s="8">
        <v>1</v>
      </c>
      <c r="X625">
        <f>Sheet1!Q625</f>
        <v>2666869</v>
      </c>
      <c r="Y625">
        <v>1.3</v>
      </c>
      <c r="Z625">
        <f t="shared" si="43"/>
        <v>3466929</v>
      </c>
      <c r="AB625">
        <f t="shared" si="44"/>
        <v>154</v>
      </c>
    </row>
    <row r="626" spans="1:28" x14ac:dyDescent="0.15">
      <c r="A626" s="6">
        <v>10743</v>
      </c>
      <c r="B626" s="4">
        <v>3</v>
      </c>
      <c r="C626" s="4">
        <v>6</v>
      </c>
      <c r="D626" s="39" t="s">
        <v>1345</v>
      </c>
      <c r="E626" s="39" t="s">
        <v>44</v>
      </c>
      <c r="F626" s="39" t="s">
        <v>1341</v>
      </c>
      <c r="G626" s="39" t="s">
        <v>1070</v>
      </c>
      <c r="H626" s="39" t="s">
        <v>783</v>
      </c>
      <c r="I626" s="39" t="s">
        <v>3546</v>
      </c>
      <c r="J626" s="43">
        <v>177</v>
      </c>
      <c r="K626" s="4">
        <v>207</v>
      </c>
      <c r="L626" s="6">
        <v>10744</v>
      </c>
      <c r="M626" s="42">
        <f t="shared" si="41"/>
        <v>3467084</v>
      </c>
      <c r="N626" s="4">
        <f t="shared" si="42"/>
        <v>1</v>
      </c>
      <c r="O626" s="4">
        <v>33</v>
      </c>
      <c r="P626" s="4">
        <v>33</v>
      </c>
      <c r="V626" s="8">
        <v>1</v>
      </c>
      <c r="X626">
        <f>Sheet1!Q626</f>
        <v>2666988</v>
      </c>
      <c r="Y626">
        <v>1.3</v>
      </c>
      <c r="Z626">
        <f t="shared" si="43"/>
        <v>3467084</v>
      </c>
      <c r="AB626">
        <f t="shared" si="44"/>
        <v>155</v>
      </c>
    </row>
    <row r="627" spans="1:28" x14ac:dyDescent="0.15">
      <c r="A627" s="6">
        <v>10744</v>
      </c>
      <c r="B627" s="4">
        <v>3</v>
      </c>
      <c r="C627" s="4">
        <v>6</v>
      </c>
      <c r="D627" s="39" t="s">
        <v>1346</v>
      </c>
      <c r="E627" s="39" t="s">
        <v>44</v>
      </c>
      <c r="F627" s="39" t="s">
        <v>1341</v>
      </c>
      <c r="G627" s="39" t="s">
        <v>1026</v>
      </c>
      <c r="H627" s="39" t="s">
        <v>783</v>
      </c>
      <c r="I627" s="39" t="s">
        <v>3546</v>
      </c>
      <c r="J627" s="43">
        <v>177</v>
      </c>
      <c r="K627" s="4">
        <v>208</v>
      </c>
      <c r="L627" s="6">
        <v>10745</v>
      </c>
      <c r="M627" s="42">
        <f t="shared" si="41"/>
        <v>3467239</v>
      </c>
      <c r="N627" s="4">
        <f t="shared" si="42"/>
        <v>1</v>
      </c>
      <c r="O627" s="4">
        <v>33</v>
      </c>
      <c r="P627" s="4">
        <v>33</v>
      </c>
      <c r="V627" s="8">
        <v>1</v>
      </c>
      <c r="X627">
        <f>Sheet1!Q627</f>
        <v>2667107</v>
      </c>
      <c r="Y627">
        <v>1.3</v>
      </c>
      <c r="Z627">
        <f t="shared" si="43"/>
        <v>3467239</v>
      </c>
      <c r="AB627">
        <f t="shared" si="44"/>
        <v>155</v>
      </c>
    </row>
    <row r="628" spans="1:28" x14ac:dyDescent="0.15">
      <c r="A628" s="6">
        <v>10745</v>
      </c>
      <c r="B628" s="4">
        <v>3</v>
      </c>
      <c r="C628" s="4">
        <v>6</v>
      </c>
      <c r="D628" s="39" t="s">
        <v>1347</v>
      </c>
      <c r="E628" s="39" t="s">
        <v>44</v>
      </c>
      <c r="F628" s="39" t="s">
        <v>1348</v>
      </c>
      <c r="G628" s="39" t="s">
        <v>1349</v>
      </c>
      <c r="H628" s="39" t="s">
        <v>783</v>
      </c>
      <c r="I628" s="39" t="s">
        <v>3547</v>
      </c>
      <c r="J628" s="43">
        <v>177</v>
      </c>
      <c r="K628" s="4">
        <v>209</v>
      </c>
      <c r="L628" s="6">
        <v>10746</v>
      </c>
      <c r="M628" s="42">
        <f t="shared" si="41"/>
        <v>3505604</v>
      </c>
      <c r="N628" s="4">
        <f t="shared" si="42"/>
        <v>1</v>
      </c>
      <c r="O628" s="4">
        <v>33</v>
      </c>
      <c r="P628" s="4">
        <v>33</v>
      </c>
      <c r="V628" s="8">
        <v>1</v>
      </c>
      <c r="X628">
        <f>Sheet1!Q628</f>
        <v>2696619</v>
      </c>
      <c r="Y628">
        <v>1.3</v>
      </c>
      <c r="Z628">
        <f t="shared" si="43"/>
        <v>3505604</v>
      </c>
      <c r="AB628">
        <f t="shared" si="44"/>
        <v>38365</v>
      </c>
    </row>
    <row r="629" spans="1:28" x14ac:dyDescent="0.15">
      <c r="A629" s="6">
        <v>10746</v>
      </c>
      <c r="B629" s="4">
        <v>3</v>
      </c>
      <c r="C629" s="4">
        <v>6</v>
      </c>
      <c r="D629" s="39" t="s">
        <v>1350</v>
      </c>
      <c r="E629" s="39" t="s">
        <v>44</v>
      </c>
      <c r="F629" s="39" t="s">
        <v>1348</v>
      </c>
      <c r="G629" s="39" t="s">
        <v>1050</v>
      </c>
      <c r="H629" s="39" t="s">
        <v>783</v>
      </c>
      <c r="I629" s="39" t="s">
        <v>3547</v>
      </c>
      <c r="J629" s="43">
        <v>178</v>
      </c>
      <c r="K629" s="4">
        <v>201</v>
      </c>
      <c r="L629" s="6">
        <v>10747</v>
      </c>
      <c r="M629" s="42">
        <f t="shared" si="41"/>
        <v>3505759</v>
      </c>
      <c r="N629" s="4">
        <f t="shared" si="42"/>
        <v>1</v>
      </c>
      <c r="O629" s="4">
        <v>33</v>
      </c>
      <c r="P629" s="4">
        <v>33</v>
      </c>
      <c r="V629" s="8">
        <v>1</v>
      </c>
      <c r="X629">
        <f>Sheet1!Q629</f>
        <v>2696738</v>
      </c>
      <c r="Y629">
        <v>1.3</v>
      </c>
      <c r="Z629">
        <f t="shared" si="43"/>
        <v>3505759</v>
      </c>
      <c r="AB629">
        <f t="shared" si="44"/>
        <v>155</v>
      </c>
    </row>
    <row r="630" spans="1:28" x14ac:dyDescent="0.15">
      <c r="A630" s="6">
        <v>10747</v>
      </c>
      <c r="B630" s="4">
        <v>3</v>
      </c>
      <c r="C630" s="4">
        <v>6</v>
      </c>
      <c r="D630" s="39" t="s">
        <v>1351</v>
      </c>
      <c r="E630" s="39" t="s">
        <v>44</v>
      </c>
      <c r="F630" s="39" t="s">
        <v>1348</v>
      </c>
      <c r="G630" s="39" t="s">
        <v>1033</v>
      </c>
      <c r="H630" s="39" t="s">
        <v>783</v>
      </c>
      <c r="I630" s="39" t="s">
        <v>3547</v>
      </c>
      <c r="J630" s="43">
        <v>178</v>
      </c>
      <c r="K630" s="4">
        <v>202</v>
      </c>
      <c r="L630" s="6">
        <v>10748</v>
      </c>
      <c r="M630" s="42">
        <f t="shared" si="41"/>
        <v>3505916</v>
      </c>
      <c r="N630" s="4">
        <f t="shared" si="42"/>
        <v>1</v>
      </c>
      <c r="O630" s="4">
        <v>33</v>
      </c>
      <c r="P630" s="4">
        <v>33</v>
      </c>
      <c r="V630" s="8">
        <v>1</v>
      </c>
      <c r="X630">
        <f>Sheet1!Q630</f>
        <v>2696859</v>
      </c>
      <c r="Y630">
        <v>1.3</v>
      </c>
      <c r="Z630">
        <f t="shared" si="43"/>
        <v>3505916</v>
      </c>
      <c r="AB630">
        <f t="shared" si="44"/>
        <v>157</v>
      </c>
    </row>
    <row r="631" spans="1:28" x14ac:dyDescent="0.15">
      <c r="A631" s="6">
        <v>10748</v>
      </c>
      <c r="B631" s="4">
        <v>3</v>
      </c>
      <c r="C631" s="4">
        <v>6</v>
      </c>
      <c r="D631" s="39" t="s">
        <v>1352</v>
      </c>
      <c r="E631" s="39" t="s">
        <v>44</v>
      </c>
      <c r="F631" s="39" t="s">
        <v>1348</v>
      </c>
      <c r="G631" s="39" t="s">
        <v>1044</v>
      </c>
      <c r="H631" s="39" t="s">
        <v>783</v>
      </c>
      <c r="I631" s="39" t="s">
        <v>3547</v>
      </c>
      <c r="J631" s="43">
        <v>178</v>
      </c>
      <c r="K631" s="4">
        <v>203</v>
      </c>
      <c r="L631" s="6">
        <v>10749</v>
      </c>
      <c r="M631" s="42">
        <f t="shared" si="41"/>
        <v>3506071</v>
      </c>
      <c r="N631" s="4">
        <f t="shared" si="42"/>
        <v>1</v>
      </c>
      <c r="O631" s="4">
        <v>33</v>
      </c>
      <c r="P631" s="4">
        <v>33</v>
      </c>
      <c r="V631" s="8">
        <v>1</v>
      </c>
      <c r="X631">
        <f>Sheet1!Q631</f>
        <v>2696978</v>
      </c>
      <c r="Y631">
        <v>1.3</v>
      </c>
      <c r="Z631">
        <f t="shared" si="43"/>
        <v>3506071</v>
      </c>
      <c r="AB631">
        <f t="shared" si="44"/>
        <v>155</v>
      </c>
    </row>
    <row r="632" spans="1:28" x14ac:dyDescent="0.15">
      <c r="A632" s="6">
        <v>10749</v>
      </c>
      <c r="B632" s="4">
        <v>3</v>
      </c>
      <c r="C632" s="4">
        <v>6</v>
      </c>
      <c r="D632" s="39" t="s">
        <v>1353</v>
      </c>
      <c r="E632" s="39" t="s">
        <v>44</v>
      </c>
      <c r="F632" s="39" t="s">
        <v>1348</v>
      </c>
      <c r="G632" s="39" t="s">
        <v>1037</v>
      </c>
      <c r="H632" s="39" t="s">
        <v>783</v>
      </c>
      <c r="I632" s="39" t="s">
        <v>3547</v>
      </c>
      <c r="J632" s="43">
        <v>178</v>
      </c>
      <c r="K632" s="4">
        <v>204</v>
      </c>
      <c r="L632" s="6">
        <v>10750</v>
      </c>
      <c r="M632" s="42">
        <f t="shared" si="41"/>
        <v>3506227</v>
      </c>
      <c r="N632" s="4">
        <f t="shared" si="42"/>
        <v>1</v>
      </c>
      <c r="O632" s="4">
        <v>33</v>
      </c>
      <c r="P632" s="4">
        <v>33</v>
      </c>
      <c r="V632" s="8">
        <v>1</v>
      </c>
      <c r="X632">
        <f>Sheet1!Q632</f>
        <v>2697098</v>
      </c>
      <c r="Y632">
        <v>1.3</v>
      </c>
      <c r="Z632">
        <f t="shared" si="43"/>
        <v>3506227</v>
      </c>
      <c r="AB632">
        <f t="shared" si="44"/>
        <v>156</v>
      </c>
    </row>
    <row r="633" spans="1:28" x14ac:dyDescent="0.15">
      <c r="A633" s="6">
        <v>10750</v>
      </c>
      <c r="B633" s="4">
        <v>3</v>
      </c>
      <c r="C633" s="4">
        <v>6</v>
      </c>
      <c r="D633" s="39" t="s">
        <v>1354</v>
      </c>
      <c r="E633" s="39" t="s">
        <v>44</v>
      </c>
      <c r="F633" s="39" t="s">
        <v>1355</v>
      </c>
      <c r="G633" s="39" t="s">
        <v>1356</v>
      </c>
      <c r="H633" s="39" t="s">
        <v>783</v>
      </c>
      <c r="I633" s="39" t="s">
        <v>3548</v>
      </c>
      <c r="J633" s="43">
        <v>178</v>
      </c>
      <c r="K633" s="4">
        <v>205</v>
      </c>
      <c r="L633" s="6">
        <v>10801</v>
      </c>
      <c r="M633" s="42">
        <f t="shared" si="41"/>
        <v>3696568</v>
      </c>
      <c r="N633" s="4">
        <f t="shared" si="42"/>
        <v>1</v>
      </c>
      <c r="O633" s="4">
        <v>33</v>
      </c>
      <c r="P633" s="4">
        <v>33</v>
      </c>
      <c r="V633" s="8">
        <v>1</v>
      </c>
      <c r="X633">
        <f>Sheet1!Q633</f>
        <v>2843514</v>
      </c>
      <c r="Y633">
        <v>1.3</v>
      </c>
      <c r="Z633">
        <f t="shared" si="43"/>
        <v>3696568</v>
      </c>
      <c r="AB633">
        <f t="shared" si="44"/>
        <v>190341</v>
      </c>
    </row>
    <row r="634" spans="1:28" x14ac:dyDescent="0.15">
      <c r="A634" s="6">
        <v>10801</v>
      </c>
      <c r="B634" s="4">
        <v>3</v>
      </c>
      <c r="C634" s="4">
        <v>6</v>
      </c>
      <c r="D634" s="39" t="s">
        <v>1357</v>
      </c>
      <c r="E634" s="39" t="s">
        <v>44</v>
      </c>
      <c r="F634" s="39" t="s">
        <v>1355</v>
      </c>
      <c r="G634" s="39" t="s">
        <v>1012</v>
      </c>
      <c r="H634" s="39" t="s">
        <v>783</v>
      </c>
      <c r="I634" s="39" t="s">
        <v>3548</v>
      </c>
      <c r="J634" s="43">
        <v>179</v>
      </c>
      <c r="K634" s="4">
        <v>121</v>
      </c>
      <c r="L634" s="6">
        <v>10802</v>
      </c>
      <c r="M634" s="42">
        <f t="shared" si="41"/>
        <v>3696750</v>
      </c>
      <c r="N634" s="4">
        <f t="shared" si="42"/>
        <v>1</v>
      </c>
      <c r="O634" s="4">
        <v>33</v>
      </c>
      <c r="P634" s="4">
        <v>33</v>
      </c>
      <c r="V634" s="8">
        <v>1</v>
      </c>
      <c r="X634">
        <f>Sheet1!Q634</f>
        <v>2843654</v>
      </c>
      <c r="Y634">
        <v>1.3</v>
      </c>
      <c r="Z634">
        <f t="shared" si="43"/>
        <v>3696750</v>
      </c>
      <c r="AB634">
        <f t="shared" si="44"/>
        <v>182</v>
      </c>
    </row>
    <row r="635" spans="1:28" x14ac:dyDescent="0.15">
      <c r="A635" s="6">
        <v>10802</v>
      </c>
      <c r="B635" s="4">
        <v>3</v>
      </c>
      <c r="C635" s="4">
        <v>6</v>
      </c>
      <c r="D635" s="39" t="s">
        <v>1358</v>
      </c>
      <c r="E635" s="39" t="s">
        <v>44</v>
      </c>
      <c r="F635" s="39" t="s">
        <v>1355</v>
      </c>
      <c r="G635" s="39" t="s">
        <v>965</v>
      </c>
      <c r="H635" s="39" t="s">
        <v>783</v>
      </c>
      <c r="I635" s="39" t="s">
        <v>3548</v>
      </c>
      <c r="J635" s="43">
        <v>179</v>
      </c>
      <c r="K635" s="4">
        <v>122</v>
      </c>
      <c r="L635" s="6">
        <v>10803</v>
      </c>
      <c r="M635" s="42">
        <f t="shared" si="41"/>
        <v>3696932</v>
      </c>
      <c r="N635" s="4">
        <f t="shared" si="42"/>
        <v>1</v>
      </c>
      <c r="O635" s="4">
        <v>33</v>
      </c>
      <c r="P635" s="4">
        <v>33</v>
      </c>
      <c r="V635" s="8">
        <v>1</v>
      </c>
      <c r="X635">
        <f>Sheet1!Q635</f>
        <v>2843794</v>
      </c>
      <c r="Y635">
        <v>1.3</v>
      </c>
      <c r="Z635">
        <f t="shared" si="43"/>
        <v>3696932</v>
      </c>
      <c r="AB635">
        <f t="shared" si="44"/>
        <v>182</v>
      </c>
    </row>
    <row r="636" spans="1:28" x14ac:dyDescent="0.15">
      <c r="A636" s="6">
        <v>10803</v>
      </c>
      <c r="B636" s="4">
        <v>3</v>
      </c>
      <c r="C636" s="4">
        <v>6</v>
      </c>
      <c r="D636" s="39" t="s">
        <v>1359</v>
      </c>
      <c r="E636" s="39" t="s">
        <v>44</v>
      </c>
      <c r="F636" s="39" t="s">
        <v>1360</v>
      </c>
      <c r="G636" s="39" t="s">
        <v>967</v>
      </c>
      <c r="H636" s="39" t="s">
        <v>783</v>
      </c>
      <c r="I636" s="39" t="s">
        <v>3548</v>
      </c>
      <c r="J636" s="43">
        <v>179</v>
      </c>
      <c r="K636" s="4">
        <v>123</v>
      </c>
      <c r="L636" s="6">
        <v>10804</v>
      </c>
      <c r="M636" s="42">
        <f t="shared" si="41"/>
        <v>3697114</v>
      </c>
      <c r="N636" s="4">
        <f t="shared" si="42"/>
        <v>1</v>
      </c>
      <c r="O636" s="4">
        <v>33</v>
      </c>
      <c r="P636" s="4">
        <v>33</v>
      </c>
      <c r="V636" s="8">
        <v>1</v>
      </c>
      <c r="X636">
        <f>Sheet1!Q636</f>
        <v>2843934</v>
      </c>
      <c r="Y636">
        <v>1.3</v>
      </c>
      <c r="Z636">
        <f t="shared" si="43"/>
        <v>3697114</v>
      </c>
      <c r="AB636">
        <f t="shared" si="44"/>
        <v>182</v>
      </c>
    </row>
    <row r="637" spans="1:28" x14ac:dyDescent="0.15">
      <c r="A637" s="6">
        <v>10804</v>
      </c>
      <c r="B637" s="4">
        <v>3</v>
      </c>
      <c r="C637" s="4">
        <v>6</v>
      </c>
      <c r="D637" s="39" t="s">
        <v>1361</v>
      </c>
      <c r="E637" s="39" t="s">
        <v>44</v>
      </c>
      <c r="F637" s="39" t="s">
        <v>1360</v>
      </c>
      <c r="G637" s="39" t="s">
        <v>969</v>
      </c>
      <c r="H637" s="39" t="s">
        <v>783</v>
      </c>
      <c r="I637" s="39" t="s">
        <v>3549</v>
      </c>
      <c r="J637" s="43">
        <v>179</v>
      </c>
      <c r="K637" s="4">
        <v>124</v>
      </c>
      <c r="L637" s="6">
        <v>10805</v>
      </c>
      <c r="M637" s="42">
        <f t="shared" si="41"/>
        <v>3697294</v>
      </c>
      <c r="N637" s="4">
        <f t="shared" si="42"/>
        <v>1</v>
      </c>
      <c r="O637" s="4">
        <v>33</v>
      </c>
      <c r="P637" s="4">
        <v>33</v>
      </c>
      <c r="V637" s="8">
        <v>1</v>
      </c>
      <c r="X637">
        <f>Sheet1!Q637</f>
        <v>2844073</v>
      </c>
      <c r="Y637">
        <v>1.3</v>
      </c>
      <c r="Z637">
        <f t="shared" si="43"/>
        <v>3697294</v>
      </c>
      <c r="AB637">
        <f t="shared" si="44"/>
        <v>180</v>
      </c>
    </row>
    <row r="638" spans="1:28" x14ac:dyDescent="0.15">
      <c r="A638" s="6">
        <v>10805</v>
      </c>
      <c r="B638" s="4">
        <v>3</v>
      </c>
      <c r="C638" s="4">
        <v>6</v>
      </c>
      <c r="D638" s="39" t="s">
        <v>1362</v>
      </c>
      <c r="E638" s="39" t="s">
        <v>44</v>
      </c>
      <c r="F638" s="39" t="s">
        <v>1363</v>
      </c>
      <c r="G638" s="39" t="s">
        <v>1364</v>
      </c>
      <c r="H638" s="39" t="s">
        <v>783</v>
      </c>
      <c r="I638" s="39" t="s">
        <v>3550</v>
      </c>
      <c r="J638" s="43">
        <v>179</v>
      </c>
      <c r="K638" s="4">
        <v>125</v>
      </c>
      <c r="L638" s="6">
        <v>10806</v>
      </c>
      <c r="M638" s="42">
        <f t="shared" si="41"/>
        <v>3737793</v>
      </c>
      <c r="N638" s="4">
        <f t="shared" si="42"/>
        <v>1</v>
      </c>
      <c r="O638" s="4">
        <v>33</v>
      </c>
      <c r="P638" s="4">
        <v>33</v>
      </c>
      <c r="V638" s="8">
        <v>1</v>
      </c>
      <c r="X638">
        <f>Sheet1!Q638</f>
        <v>2875226</v>
      </c>
      <c r="Y638">
        <v>1.3</v>
      </c>
      <c r="Z638">
        <f t="shared" si="43"/>
        <v>3737793</v>
      </c>
      <c r="AB638">
        <f t="shared" si="44"/>
        <v>40499</v>
      </c>
    </row>
    <row r="639" spans="1:28" x14ac:dyDescent="0.15">
      <c r="A639" s="6">
        <v>10806</v>
      </c>
      <c r="B639" s="4">
        <v>3</v>
      </c>
      <c r="C639" s="4">
        <v>6</v>
      </c>
      <c r="D639" s="39" t="s">
        <v>1365</v>
      </c>
      <c r="E639" s="39" t="s">
        <v>44</v>
      </c>
      <c r="F639" s="39" t="s">
        <v>1363</v>
      </c>
      <c r="G639" s="39" t="s">
        <v>1137</v>
      </c>
      <c r="H639" s="39" t="s">
        <v>783</v>
      </c>
      <c r="I639" s="39" t="s">
        <v>3550</v>
      </c>
      <c r="J639" s="43">
        <v>180</v>
      </c>
      <c r="K639" s="4">
        <v>126</v>
      </c>
      <c r="L639" s="6">
        <v>10807</v>
      </c>
      <c r="M639" s="42">
        <f t="shared" si="41"/>
        <v>3737975</v>
      </c>
      <c r="N639" s="4">
        <f t="shared" si="42"/>
        <v>1</v>
      </c>
      <c r="O639" s="4">
        <v>33</v>
      </c>
      <c r="P639" s="4">
        <v>33</v>
      </c>
      <c r="V639" s="8">
        <v>1</v>
      </c>
      <c r="X639">
        <f>Sheet1!Q639</f>
        <v>2875366</v>
      </c>
      <c r="Y639">
        <v>1.3</v>
      </c>
      <c r="Z639">
        <f t="shared" si="43"/>
        <v>3737975</v>
      </c>
      <c r="AB639">
        <f t="shared" si="44"/>
        <v>182</v>
      </c>
    </row>
    <row r="640" spans="1:28" x14ac:dyDescent="0.15">
      <c r="A640" s="6">
        <v>10807</v>
      </c>
      <c r="B640" s="4">
        <v>3</v>
      </c>
      <c r="C640" s="4">
        <v>6</v>
      </c>
      <c r="D640" s="39" t="s">
        <v>1366</v>
      </c>
      <c r="E640" s="39" t="s">
        <v>44</v>
      </c>
      <c r="F640" s="39" t="s">
        <v>1363</v>
      </c>
      <c r="G640" s="39" t="s">
        <v>965</v>
      </c>
      <c r="H640" s="39" t="s">
        <v>783</v>
      </c>
      <c r="I640" s="39" t="s">
        <v>3550</v>
      </c>
      <c r="J640" s="43">
        <v>180</v>
      </c>
      <c r="K640" s="4">
        <v>127</v>
      </c>
      <c r="L640" s="6">
        <v>10808</v>
      </c>
      <c r="M640" s="42">
        <f t="shared" si="41"/>
        <v>3738160</v>
      </c>
      <c r="N640" s="4">
        <f t="shared" si="42"/>
        <v>1</v>
      </c>
      <c r="O640" s="4">
        <v>33</v>
      </c>
      <c r="P640" s="4">
        <v>33</v>
      </c>
      <c r="V640" s="8">
        <v>1</v>
      </c>
      <c r="X640">
        <f>Sheet1!Q640</f>
        <v>2875508</v>
      </c>
      <c r="Y640">
        <v>1.3</v>
      </c>
      <c r="Z640">
        <f t="shared" si="43"/>
        <v>3738160</v>
      </c>
      <c r="AB640">
        <f t="shared" si="44"/>
        <v>185</v>
      </c>
    </row>
    <row r="641" spans="1:28" x14ac:dyDescent="0.15">
      <c r="A641" s="6">
        <v>10808</v>
      </c>
      <c r="B641" s="4">
        <v>3</v>
      </c>
      <c r="C641" s="4">
        <v>6</v>
      </c>
      <c r="D641" s="39" t="s">
        <v>1367</v>
      </c>
      <c r="E641" s="39" t="s">
        <v>44</v>
      </c>
      <c r="F641" s="39" t="s">
        <v>1363</v>
      </c>
      <c r="G641" s="39" t="s">
        <v>967</v>
      </c>
      <c r="H641" s="39" t="s">
        <v>783</v>
      </c>
      <c r="I641" s="39" t="s">
        <v>3551</v>
      </c>
      <c r="J641" s="43">
        <v>180</v>
      </c>
      <c r="K641" s="4">
        <v>128</v>
      </c>
      <c r="L641" s="6">
        <v>10809</v>
      </c>
      <c r="M641" s="42">
        <f t="shared" si="41"/>
        <v>3738342</v>
      </c>
      <c r="N641" s="4">
        <f t="shared" si="42"/>
        <v>1</v>
      </c>
      <c r="O641" s="4">
        <v>33</v>
      </c>
      <c r="P641" s="4">
        <v>33</v>
      </c>
      <c r="V641" s="8">
        <v>1</v>
      </c>
      <c r="X641">
        <f>Sheet1!Q641</f>
        <v>2875648</v>
      </c>
      <c r="Y641">
        <v>1.3</v>
      </c>
      <c r="Z641">
        <f t="shared" si="43"/>
        <v>3738342</v>
      </c>
      <c r="AB641">
        <f t="shared" si="44"/>
        <v>182</v>
      </c>
    </row>
    <row r="642" spans="1:28" x14ac:dyDescent="0.15">
      <c r="A642" s="6">
        <v>10809</v>
      </c>
      <c r="B642" s="4">
        <v>3</v>
      </c>
      <c r="C642" s="4">
        <v>6</v>
      </c>
      <c r="D642" s="39" t="s">
        <v>1368</v>
      </c>
      <c r="E642" s="39" t="s">
        <v>44</v>
      </c>
      <c r="F642" s="39" t="s">
        <v>1363</v>
      </c>
      <c r="G642" s="39" t="s">
        <v>969</v>
      </c>
      <c r="H642" s="39" t="s">
        <v>783</v>
      </c>
      <c r="I642" s="39" t="s">
        <v>3551</v>
      </c>
      <c r="J642" s="43">
        <v>180</v>
      </c>
      <c r="K642" s="4">
        <v>129</v>
      </c>
      <c r="L642" s="6">
        <v>10810</v>
      </c>
      <c r="M642" s="42">
        <f t="shared" si="41"/>
        <v>3738525</v>
      </c>
      <c r="N642" s="4">
        <f t="shared" si="42"/>
        <v>1</v>
      </c>
      <c r="O642" s="4">
        <v>33</v>
      </c>
      <c r="P642" s="4">
        <v>33</v>
      </c>
      <c r="V642" s="8">
        <v>1</v>
      </c>
      <c r="X642">
        <f>Sheet1!Q642</f>
        <v>2875789</v>
      </c>
      <c r="Y642">
        <v>1.3</v>
      </c>
      <c r="Z642">
        <f t="shared" si="43"/>
        <v>3738525</v>
      </c>
      <c r="AB642">
        <f t="shared" si="44"/>
        <v>183</v>
      </c>
    </row>
    <row r="643" spans="1:28" x14ac:dyDescent="0.15">
      <c r="A643" s="6">
        <v>10810</v>
      </c>
      <c r="B643" s="4">
        <v>3</v>
      </c>
      <c r="C643" s="4">
        <v>6</v>
      </c>
      <c r="D643" s="39" t="s">
        <v>1369</v>
      </c>
      <c r="E643" s="39" t="s">
        <v>44</v>
      </c>
      <c r="F643" s="39" t="s">
        <v>1370</v>
      </c>
      <c r="G643" s="39" t="s">
        <v>1371</v>
      </c>
      <c r="H643" s="39" t="s">
        <v>783</v>
      </c>
      <c r="I643" s="39" t="s">
        <v>3552</v>
      </c>
      <c r="J643" s="43">
        <v>180</v>
      </c>
      <c r="K643" s="4">
        <v>121</v>
      </c>
      <c r="L643" s="6">
        <v>10811</v>
      </c>
      <c r="M643" s="42">
        <f t="shared" si="41"/>
        <v>3779245</v>
      </c>
      <c r="N643" s="4">
        <f t="shared" si="42"/>
        <v>1</v>
      </c>
      <c r="O643" s="4">
        <v>33</v>
      </c>
      <c r="P643" s="4">
        <v>33</v>
      </c>
      <c r="V643" s="8">
        <v>1</v>
      </c>
      <c r="X643">
        <f>Sheet1!Q643</f>
        <v>2907112</v>
      </c>
      <c r="Y643">
        <v>1.3</v>
      </c>
      <c r="Z643">
        <f t="shared" si="43"/>
        <v>3779245</v>
      </c>
      <c r="AB643">
        <f t="shared" si="44"/>
        <v>40720</v>
      </c>
    </row>
    <row r="644" spans="1:28" x14ac:dyDescent="0.15">
      <c r="A644" s="6">
        <v>10811</v>
      </c>
      <c r="B644" s="4">
        <v>3</v>
      </c>
      <c r="C644" s="4">
        <v>6</v>
      </c>
      <c r="D644" s="39" t="s">
        <v>1372</v>
      </c>
      <c r="E644" s="39" t="s">
        <v>44</v>
      </c>
      <c r="F644" s="39" t="s">
        <v>1370</v>
      </c>
      <c r="G644" s="39" t="s">
        <v>974</v>
      </c>
      <c r="H644" s="39" t="s">
        <v>783</v>
      </c>
      <c r="I644" s="39" t="s">
        <v>3552</v>
      </c>
      <c r="J644" s="43">
        <v>181</v>
      </c>
      <c r="K644" s="4">
        <v>122</v>
      </c>
      <c r="L644" s="6">
        <v>10812</v>
      </c>
      <c r="M644" s="42">
        <f t="shared" si="41"/>
        <v>3779430</v>
      </c>
      <c r="N644" s="4">
        <f t="shared" si="42"/>
        <v>1</v>
      </c>
      <c r="O644" s="4">
        <v>33</v>
      </c>
      <c r="P644" s="4">
        <v>33</v>
      </c>
      <c r="V644" s="8">
        <v>1</v>
      </c>
      <c r="X644">
        <f>Sheet1!Q644</f>
        <v>2907254</v>
      </c>
      <c r="Y644">
        <v>1.3</v>
      </c>
      <c r="Z644">
        <f t="shared" si="43"/>
        <v>3779430</v>
      </c>
      <c r="AB644">
        <f t="shared" si="44"/>
        <v>185</v>
      </c>
    </row>
    <row r="645" spans="1:28" x14ac:dyDescent="0.15">
      <c r="A645" s="6">
        <v>10812</v>
      </c>
      <c r="B645" s="4">
        <v>3</v>
      </c>
      <c r="C645" s="4">
        <v>6</v>
      </c>
      <c r="D645" s="39" t="s">
        <v>1373</v>
      </c>
      <c r="E645" s="39" t="s">
        <v>44</v>
      </c>
      <c r="F645" s="39" t="s">
        <v>1370</v>
      </c>
      <c r="G645" s="39" t="s">
        <v>994</v>
      </c>
      <c r="H645" s="39" t="s">
        <v>783</v>
      </c>
      <c r="I645" s="39" t="s">
        <v>3553</v>
      </c>
      <c r="J645" s="43">
        <v>181</v>
      </c>
      <c r="K645" s="4">
        <v>123</v>
      </c>
      <c r="L645" s="6">
        <v>10813</v>
      </c>
      <c r="M645" s="42">
        <f t="shared" ref="M645:M708" si="45">FLOOR(Z645*$S$1,1)</f>
        <v>3779614</v>
      </c>
      <c r="N645" s="4">
        <f t="shared" ref="N645:N708" si="46">ROUNDUP(V645/3,0)</f>
        <v>1</v>
      </c>
      <c r="O645" s="4">
        <v>33</v>
      </c>
      <c r="P645" s="4">
        <v>33</v>
      </c>
      <c r="V645" s="8">
        <v>1</v>
      </c>
      <c r="X645">
        <f>Sheet1!Q645</f>
        <v>2907396</v>
      </c>
      <c r="Y645">
        <v>1.3</v>
      </c>
      <c r="Z645">
        <f t="shared" ref="Z645:Z708" si="47">FLOOR(X645*Y645,1)</f>
        <v>3779614</v>
      </c>
      <c r="AB645">
        <f t="shared" si="44"/>
        <v>184</v>
      </c>
    </row>
    <row r="646" spans="1:28" x14ac:dyDescent="0.15">
      <c r="A646" s="6">
        <v>10813</v>
      </c>
      <c r="B646" s="4">
        <v>3</v>
      </c>
      <c r="C646" s="4">
        <v>6</v>
      </c>
      <c r="D646" s="39" t="s">
        <v>1374</v>
      </c>
      <c r="E646" s="39" t="s">
        <v>44</v>
      </c>
      <c r="F646" s="39" t="s">
        <v>1370</v>
      </c>
      <c r="G646" s="39" t="s">
        <v>978</v>
      </c>
      <c r="H646" s="39" t="s">
        <v>783</v>
      </c>
      <c r="I646" s="39" t="s">
        <v>3553</v>
      </c>
      <c r="J646" s="43">
        <v>181</v>
      </c>
      <c r="K646" s="4">
        <v>124</v>
      </c>
      <c r="L646" s="6">
        <v>10814</v>
      </c>
      <c r="M646" s="42">
        <f t="shared" si="45"/>
        <v>3779799</v>
      </c>
      <c r="N646" s="4">
        <f t="shared" si="46"/>
        <v>1</v>
      </c>
      <c r="O646" s="4">
        <v>33</v>
      </c>
      <c r="P646" s="4">
        <v>33</v>
      </c>
      <c r="V646" s="8">
        <v>1</v>
      </c>
      <c r="X646">
        <f>Sheet1!Q646</f>
        <v>2907538</v>
      </c>
      <c r="Y646">
        <v>1.3</v>
      </c>
      <c r="Z646">
        <f t="shared" si="47"/>
        <v>3779799</v>
      </c>
      <c r="AB646">
        <f t="shared" si="44"/>
        <v>185</v>
      </c>
    </row>
    <row r="647" spans="1:28" x14ac:dyDescent="0.15">
      <c r="A647" s="6">
        <v>10814</v>
      </c>
      <c r="B647" s="4">
        <v>3</v>
      </c>
      <c r="C647" s="4">
        <v>6</v>
      </c>
      <c r="D647" s="39" t="s">
        <v>1375</v>
      </c>
      <c r="E647" s="39" t="s">
        <v>44</v>
      </c>
      <c r="F647" s="39" t="s">
        <v>1370</v>
      </c>
      <c r="G647" s="39" t="s">
        <v>1062</v>
      </c>
      <c r="H647" s="39" t="s">
        <v>783</v>
      </c>
      <c r="I647" s="39" t="s">
        <v>3553</v>
      </c>
      <c r="J647" s="43">
        <v>181</v>
      </c>
      <c r="K647" s="4">
        <v>125</v>
      </c>
      <c r="L647" s="6">
        <v>10815</v>
      </c>
      <c r="M647" s="42">
        <f t="shared" si="45"/>
        <v>3779982</v>
      </c>
      <c r="N647" s="4">
        <f t="shared" si="46"/>
        <v>1</v>
      </c>
      <c r="O647" s="4">
        <v>33</v>
      </c>
      <c r="P647" s="4">
        <v>33</v>
      </c>
      <c r="V647" s="8">
        <v>1</v>
      </c>
      <c r="X647">
        <f>Sheet1!Q647</f>
        <v>2907679</v>
      </c>
      <c r="Y647">
        <v>1.3</v>
      </c>
      <c r="Z647">
        <f t="shared" si="47"/>
        <v>3779982</v>
      </c>
      <c r="AB647">
        <f t="shared" si="44"/>
        <v>183</v>
      </c>
    </row>
    <row r="648" spans="1:28" x14ac:dyDescent="0.15">
      <c r="A648" s="6">
        <v>10815</v>
      </c>
      <c r="B648" s="4">
        <v>3</v>
      </c>
      <c r="C648" s="4">
        <v>6</v>
      </c>
      <c r="D648" s="39" t="s">
        <v>1376</v>
      </c>
      <c r="E648" s="39" t="s">
        <v>44</v>
      </c>
      <c r="F648" s="39" t="s">
        <v>1377</v>
      </c>
      <c r="G648" s="39" t="s">
        <v>1378</v>
      </c>
      <c r="H648" s="39" t="s">
        <v>783</v>
      </c>
      <c r="I648" s="39" t="s">
        <v>3554</v>
      </c>
      <c r="J648" s="43">
        <v>181</v>
      </c>
      <c r="K648" s="4">
        <v>126</v>
      </c>
      <c r="L648" s="6">
        <v>10816</v>
      </c>
      <c r="M648" s="42">
        <f t="shared" si="45"/>
        <v>3820928</v>
      </c>
      <c r="N648" s="4">
        <f t="shared" si="46"/>
        <v>1</v>
      </c>
      <c r="O648" s="4">
        <v>33</v>
      </c>
      <c r="P648" s="4">
        <v>33</v>
      </c>
      <c r="V648" s="8">
        <v>1</v>
      </c>
      <c r="X648">
        <f>Sheet1!Q648</f>
        <v>2939176</v>
      </c>
      <c r="Y648">
        <v>1.3</v>
      </c>
      <c r="Z648">
        <f t="shared" si="47"/>
        <v>3820928</v>
      </c>
      <c r="AB648">
        <f t="shared" ref="AB648:AB711" si="48">Z648-Z647</f>
        <v>40946</v>
      </c>
    </row>
    <row r="649" spans="1:28" x14ac:dyDescent="0.15">
      <c r="A649" s="6">
        <v>10816</v>
      </c>
      <c r="B649" s="4">
        <v>3</v>
      </c>
      <c r="C649" s="4">
        <v>6</v>
      </c>
      <c r="D649" s="39" t="s">
        <v>1379</v>
      </c>
      <c r="E649" s="39" t="s">
        <v>44</v>
      </c>
      <c r="F649" s="39" t="s">
        <v>1377</v>
      </c>
      <c r="G649" s="39" t="s">
        <v>1067</v>
      </c>
      <c r="H649" s="39" t="s">
        <v>783</v>
      </c>
      <c r="I649" s="39" t="s">
        <v>3555</v>
      </c>
      <c r="J649" s="43">
        <v>182</v>
      </c>
      <c r="K649" s="4">
        <v>127</v>
      </c>
      <c r="L649" s="6">
        <v>10817</v>
      </c>
      <c r="M649" s="42">
        <f t="shared" si="45"/>
        <v>3821116</v>
      </c>
      <c r="N649" s="4">
        <f t="shared" si="46"/>
        <v>1</v>
      </c>
      <c r="O649" s="4">
        <v>33</v>
      </c>
      <c r="P649" s="4">
        <v>33</v>
      </c>
      <c r="V649" s="8">
        <v>1</v>
      </c>
      <c r="X649">
        <f>Sheet1!Q649</f>
        <v>2939320</v>
      </c>
      <c r="Y649">
        <v>1.3</v>
      </c>
      <c r="Z649">
        <f t="shared" si="47"/>
        <v>3821116</v>
      </c>
      <c r="AB649">
        <f t="shared" si="48"/>
        <v>188</v>
      </c>
    </row>
    <row r="650" spans="1:28" x14ac:dyDescent="0.15">
      <c r="A650" s="6">
        <v>10817</v>
      </c>
      <c r="B650" s="4">
        <v>3</v>
      </c>
      <c r="C650" s="4">
        <v>6</v>
      </c>
      <c r="D650" s="39" t="s">
        <v>1380</v>
      </c>
      <c r="E650" s="39" t="s">
        <v>44</v>
      </c>
      <c r="F650" s="39" t="s">
        <v>1377</v>
      </c>
      <c r="G650" s="39" t="s">
        <v>1022</v>
      </c>
      <c r="H650" s="39" t="s">
        <v>783</v>
      </c>
      <c r="I650" s="39" t="s">
        <v>3555</v>
      </c>
      <c r="J650" s="43">
        <v>182</v>
      </c>
      <c r="K650" s="4">
        <v>128</v>
      </c>
      <c r="L650" s="6">
        <v>10818</v>
      </c>
      <c r="M650" s="42">
        <f t="shared" si="45"/>
        <v>3821300</v>
      </c>
      <c r="N650" s="4">
        <f t="shared" si="46"/>
        <v>1</v>
      </c>
      <c r="O650" s="4">
        <v>33</v>
      </c>
      <c r="P650" s="4">
        <v>33</v>
      </c>
      <c r="V650" s="8">
        <v>1</v>
      </c>
      <c r="X650">
        <f>Sheet1!Q650</f>
        <v>2939462</v>
      </c>
      <c r="Y650">
        <v>1.3</v>
      </c>
      <c r="Z650">
        <f t="shared" si="47"/>
        <v>3821300</v>
      </c>
      <c r="AB650">
        <f t="shared" si="48"/>
        <v>184</v>
      </c>
    </row>
    <row r="651" spans="1:28" x14ac:dyDescent="0.15">
      <c r="A651" s="6">
        <v>10818</v>
      </c>
      <c r="B651" s="4">
        <v>3</v>
      </c>
      <c r="C651" s="4">
        <v>6</v>
      </c>
      <c r="D651" s="39" t="s">
        <v>1381</v>
      </c>
      <c r="E651" s="39" t="s">
        <v>44</v>
      </c>
      <c r="F651" s="39" t="s">
        <v>1377</v>
      </c>
      <c r="G651" s="39" t="s">
        <v>1024</v>
      </c>
      <c r="H651" s="39" t="s">
        <v>783</v>
      </c>
      <c r="I651" s="39" t="s">
        <v>3555</v>
      </c>
      <c r="J651" s="43">
        <v>182</v>
      </c>
      <c r="K651" s="4">
        <v>129</v>
      </c>
      <c r="L651" s="6">
        <v>10819</v>
      </c>
      <c r="M651" s="42">
        <f t="shared" si="45"/>
        <v>3821483</v>
      </c>
      <c r="N651" s="4">
        <f t="shared" si="46"/>
        <v>1</v>
      </c>
      <c r="O651" s="4">
        <v>33</v>
      </c>
      <c r="P651" s="4">
        <v>33</v>
      </c>
      <c r="V651" s="8">
        <v>1</v>
      </c>
      <c r="X651">
        <f>Sheet1!Q651</f>
        <v>2939603</v>
      </c>
      <c r="Y651">
        <v>1.3</v>
      </c>
      <c r="Z651">
        <f t="shared" si="47"/>
        <v>3821483</v>
      </c>
      <c r="AB651">
        <f t="shared" si="48"/>
        <v>183</v>
      </c>
    </row>
    <row r="652" spans="1:28" x14ac:dyDescent="0.15">
      <c r="A652" s="6">
        <v>10819</v>
      </c>
      <c r="B652" s="4">
        <v>3</v>
      </c>
      <c r="C652" s="4">
        <v>6</v>
      </c>
      <c r="D652" s="39" t="s">
        <v>1382</v>
      </c>
      <c r="E652" s="39" t="s">
        <v>44</v>
      </c>
      <c r="F652" s="39" t="s">
        <v>1377</v>
      </c>
      <c r="G652" s="39" t="s">
        <v>1026</v>
      </c>
      <c r="H652" s="39" t="s">
        <v>783</v>
      </c>
      <c r="I652" s="39" t="s">
        <v>3555</v>
      </c>
      <c r="J652" s="43">
        <v>182</v>
      </c>
      <c r="K652" s="4">
        <v>121</v>
      </c>
      <c r="L652" s="6">
        <v>10820</v>
      </c>
      <c r="M652" s="42">
        <f t="shared" si="45"/>
        <v>3821671</v>
      </c>
      <c r="N652" s="4">
        <f t="shared" si="46"/>
        <v>1</v>
      </c>
      <c r="O652" s="4">
        <v>33</v>
      </c>
      <c r="P652" s="4">
        <v>33</v>
      </c>
      <c r="V652" s="8">
        <v>1</v>
      </c>
      <c r="X652">
        <f>Sheet1!Q652</f>
        <v>2939747</v>
      </c>
      <c r="Y652">
        <v>1.3</v>
      </c>
      <c r="Z652">
        <f t="shared" si="47"/>
        <v>3821671</v>
      </c>
      <c r="AB652">
        <f t="shared" si="48"/>
        <v>188</v>
      </c>
    </row>
    <row r="653" spans="1:28" x14ac:dyDescent="0.15">
      <c r="A653" s="6">
        <v>10820</v>
      </c>
      <c r="B653" s="4">
        <v>3</v>
      </c>
      <c r="C653" s="4">
        <v>6</v>
      </c>
      <c r="D653" s="39" t="s">
        <v>1383</v>
      </c>
      <c r="E653" s="39" t="s">
        <v>44</v>
      </c>
      <c r="F653" s="39" t="s">
        <v>1384</v>
      </c>
      <c r="G653" s="39" t="s">
        <v>1385</v>
      </c>
      <c r="H653" s="39" t="s">
        <v>783</v>
      </c>
      <c r="I653" s="39" t="s">
        <v>3556</v>
      </c>
      <c r="J653" s="43">
        <v>182</v>
      </c>
      <c r="K653" s="4">
        <v>122</v>
      </c>
      <c r="L653" s="6">
        <v>10821</v>
      </c>
      <c r="M653" s="42">
        <f t="shared" si="45"/>
        <v>3862840</v>
      </c>
      <c r="N653" s="4">
        <f t="shared" si="46"/>
        <v>1</v>
      </c>
      <c r="O653" s="4">
        <v>33</v>
      </c>
      <c r="P653" s="4">
        <v>33</v>
      </c>
      <c r="V653" s="8">
        <v>1</v>
      </c>
      <c r="X653">
        <f>Sheet1!Q653</f>
        <v>2971416</v>
      </c>
      <c r="Y653">
        <v>1.3</v>
      </c>
      <c r="Z653">
        <f t="shared" si="47"/>
        <v>3862840</v>
      </c>
      <c r="AB653">
        <f t="shared" si="48"/>
        <v>41169</v>
      </c>
    </row>
    <row r="654" spans="1:28" x14ac:dyDescent="0.15">
      <c r="A654" s="6">
        <v>10821</v>
      </c>
      <c r="B654" s="4">
        <v>3</v>
      </c>
      <c r="C654" s="4">
        <v>6</v>
      </c>
      <c r="D654" s="39" t="s">
        <v>1386</v>
      </c>
      <c r="E654" s="39" t="s">
        <v>44</v>
      </c>
      <c r="F654" s="39" t="s">
        <v>1384</v>
      </c>
      <c r="G654" s="39" t="s">
        <v>1001</v>
      </c>
      <c r="H654" s="39" t="s">
        <v>783</v>
      </c>
      <c r="I654" s="39" t="s">
        <v>3556</v>
      </c>
      <c r="J654" s="43">
        <v>183</v>
      </c>
      <c r="K654" s="4">
        <v>123</v>
      </c>
      <c r="L654" s="6">
        <v>10822</v>
      </c>
      <c r="M654" s="42">
        <f t="shared" si="45"/>
        <v>3863028</v>
      </c>
      <c r="N654" s="4">
        <f t="shared" si="46"/>
        <v>1</v>
      </c>
      <c r="O654" s="4">
        <v>33</v>
      </c>
      <c r="P654" s="4">
        <v>33</v>
      </c>
      <c r="V654" s="8">
        <v>1</v>
      </c>
      <c r="X654">
        <f>Sheet1!Q654</f>
        <v>2971560</v>
      </c>
      <c r="Y654">
        <v>1.3</v>
      </c>
      <c r="Z654">
        <f t="shared" si="47"/>
        <v>3863028</v>
      </c>
      <c r="AB654">
        <f t="shared" si="48"/>
        <v>188</v>
      </c>
    </row>
    <row r="655" spans="1:28" x14ac:dyDescent="0.15">
      <c r="A655" s="6">
        <v>10822</v>
      </c>
      <c r="B655" s="4">
        <v>3</v>
      </c>
      <c r="C655" s="4">
        <v>6</v>
      </c>
      <c r="D655" s="39" t="s">
        <v>1387</v>
      </c>
      <c r="E655" s="39" t="s">
        <v>44</v>
      </c>
      <c r="F655" s="39" t="s">
        <v>1384</v>
      </c>
      <c r="G655" s="39" t="s">
        <v>1077</v>
      </c>
      <c r="H655" s="39" t="s">
        <v>783</v>
      </c>
      <c r="I655" s="39" t="s">
        <v>3556</v>
      </c>
      <c r="J655" s="43">
        <v>183</v>
      </c>
      <c r="K655" s="4">
        <v>124</v>
      </c>
      <c r="L655" s="6">
        <v>10823</v>
      </c>
      <c r="M655" s="42">
        <f t="shared" si="45"/>
        <v>3863211</v>
      </c>
      <c r="N655" s="4">
        <f t="shared" si="46"/>
        <v>1</v>
      </c>
      <c r="O655" s="4">
        <v>33</v>
      </c>
      <c r="P655" s="4">
        <v>33</v>
      </c>
      <c r="V655" s="8">
        <v>1</v>
      </c>
      <c r="X655">
        <f>Sheet1!Q655</f>
        <v>2971701</v>
      </c>
      <c r="Y655">
        <v>1.3</v>
      </c>
      <c r="Z655">
        <f t="shared" si="47"/>
        <v>3863211</v>
      </c>
      <c r="AB655">
        <f t="shared" si="48"/>
        <v>183</v>
      </c>
    </row>
    <row r="656" spans="1:28" x14ac:dyDescent="0.15">
      <c r="A656" s="6">
        <v>10823</v>
      </c>
      <c r="B656" s="4">
        <v>3</v>
      </c>
      <c r="C656" s="4">
        <v>6</v>
      </c>
      <c r="D656" s="39" t="s">
        <v>1388</v>
      </c>
      <c r="E656" s="39" t="s">
        <v>44</v>
      </c>
      <c r="F656" s="39" t="s">
        <v>1384</v>
      </c>
      <c r="G656" s="39" t="s">
        <v>1170</v>
      </c>
      <c r="H656" s="39" t="s">
        <v>783</v>
      </c>
      <c r="I656" s="39" t="s">
        <v>3556</v>
      </c>
      <c r="J656" s="43">
        <v>183</v>
      </c>
      <c r="K656" s="4">
        <v>125</v>
      </c>
      <c r="L656" s="6">
        <v>10824</v>
      </c>
      <c r="M656" s="42">
        <f t="shared" si="45"/>
        <v>3863398</v>
      </c>
      <c r="N656" s="4">
        <f t="shared" si="46"/>
        <v>1</v>
      </c>
      <c r="O656" s="4">
        <v>33</v>
      </c>
      <c r="P656" s="4">
        <v>33</v>
      </c>
      <c r="V656" s="8">
        <v>1</v>
      </c>
      <c r="X656">
        <f>Sheet1!Q656</f>
        <v>2971845</v>
      </c>
      <c r="Y656">
        <v>1.3</v>
      </c>
      <c r="Z656">
        <f t="shared" si="47"/>
        <v>3863398</v>
      </c>
      <c r="AB656">
        <f t="shared" si="48"/>
        <v>187</v>
      </c>
    </row>
    <row r="657" spans="1:28" x14ac:dyDescent="0.15">
      <c r="A657" s="6">
        <v>10824</v>
      </c>
      <c r="B657" s="4">
        <v>3</v>
      </c>
      <c r="C657" s="4">
        <v>6</v>
      </c>
      <c r="D657" s="39" t="s">
        <v>1389</v>
      </c>
      <c r="E657" s="39" t="s">
        <v>44</v>
      </c>
      <c r="F657" s="39" t="s">
        <v>1384</v>
      </c>
      <c r="G657" s="39" t="s">
        <v>1007</v>
      </c>
      <c r="H657" s="39" t="s">
        <v>783</v>
      </c>
      <c r="I657" s="39" t="s">
        <v>3556</v>
      </c>
      <c r="J657" s="43">
        <v>183</v>
      </c>
      <c r="K657" s="4">
        <v>126</v>
      </c>
      <c r="L657" s="6">
        <v>10825</v>
      </c>
      <c r="M657" s="42">
        <f t="shared" si="45"/>
        <v>3863585</v>
      </c>
      <c r="N657" s="4">
        <f t="shared" si="46"/>
        <v>1</v>
      </c>
      <c r="O657" s="4">
        <v>33</v>
      </c>
      <c r="P657" s="4">
        <v>33</v>
      </c>
      <c r="V657" s="8">
        <v>1</v>
      </c>
      <c r="X657">
        <f>Sheet1!Q657</f>
        <v>2971989</v>
      </c>
      <c r="Y657">
        <v>1.3</v>
      </c>
      <c r="Z657">
        <f t="shared" si="47"/>
        <v>3863585</v>
      </c>
      <c r="AB657">
        <f t="shared" si="48"/>
        <v>187</v>
      </c>
    </row>
    <row r="658" spans="1:28" x14ac:dyDescent="0.15">
      <c r="A658" s="6">
        <v>10825</v>
      </c>
      <c r="B658" s="4">
        <v>3</v>
      </c>
      <c r="C658" s="4">
        <v>6</v>
      </c>
      <c r="D658" s="39" t="s">
        <v>1390</v>
      </c>
      <c r="E658" s="39" t="s">
        <v>44</v>
      </c>
      <c r="F658" s="39" t="s">
        <v>1391</v>
      </c>
      <c r="G658" s="39" t="s">
        <v>1082</v>
      </c>
      <c r="H658" s="39" t="s">
        <v>783</v>
      </c>
      <c r="I658" s="39" t="s">
        <v>3557</v>
      </c>
      <c r="J658" s="43">
        <v>183</v>
      </c>
      <c r="K658" s="4">
        <v>127</v>
      </c>
      <c r="L658" s="6">
        <v>10826</v>
      </c>
      <c r="M658" s="42">
        <f t="shared" si="45"/>
        <v>3904980</v>
      </c>
      <c r="N658" s="4">
        <f t="shared" si="46"/>
        <v>1</v>
      </c>
      <c r="O658" s="4">
        <v>33</v>
      </c>
      <c r="P658" s="4">
        <v>33</v>
      </c>
      <c r="V658" s="8">
        <v>1</v>
      </c>
      <c r="X658">
        <f>Sheet1!Q658</f>
        <v>3003831</v>
      </c>
      <c r="Y658">
        <v>1.3</v>
      </c>
      <c r="Z658">
        <f t="shared" si="47"/>
        <v>3904980</v>
      </c>
      <c r="AB658">
        <f t="shared" si="48"/>
        <v>41395</v>
      </c>
    </row>
    <row r="659" spans="1:28" x14ac:dyDescent="0.15">
      <c r="A659" s="6">
        <v>10826</v>
      </c>
      <c r="B659" s="4">
        <v>3</v>
      </c>
      <c r="C659" s="4">
        <v>6</v>
      </c>
      <c r="D659" s="39" t="s">
        <v>1392</v>
      </c>
      <c r="E659" s="39" t="s">
        <v>44</v>
      </c>
      <c r="F659" s="39" t="s">
        <v>1391</v>
      </c>
      <c r="G659" s="39" t="s">
        <v>1137</v>
      </c>
      <c r="H659" s="39" t="s">
        <v>783</v>
      </c>
      <c r="I659" s="39" t="s">
        <v>3557</v>
      </c>
      <c r="J659" s="43">
        <v>184</v>
      </c>
      <c r="K659" s="4">
        <v>128</v>
      </c>
      <c r="L659" s="6">
        <v>10827</v>
      </c>
      <c r="M659" s="42">
        <f t="shared" si="45"/>
        <v>3905167</v>
      </c>
      <c r="N659" s="4">
        <f t="shared" si="46"/>
        <v>1</v>
      </c>
      <c r="O659" s="4">
        <v>33</v>
      </c>
      <c r="P659" s="4">
        <v>33</v>
      </c>
      <c r="V659" s="8">
        <v>1</v>
      </c>
      <c r="X659">
        <f>Sheet1!Q659</f>
        <v>3003975</v>
      </c>
      <c r="Y659">
        <v>1.3</v>
      </c>
      <c r="Z659">
        <f t="shared" si="47"/>
        <v>3905167</v>
      </c>
      <c r="AB659">
        <f t="shared" si="48"/>
        <v>187</v>
      </c>
    </row>
    <row r="660" spans="1:28" x14ac:dyDescent="0.15">
      <c r="A660" s="6">
        <v>10827</v>
      </c>
      <c r="B660" s="4">
        <v>3</v>
      </c>
      <c r="C660" s="4">
        <v>6</v>
      </c>
      <c r="D660" s="39" t="s">
        <v>1393</v>
      </c>
      <c r="E660" s="39" t="s">
        <v>44</v>
      </c>
      <c r="F660" s="39" t="s">
        <v>1391</v>
      </c>
      <c r="G660" s="39" t="s">
        <v>965</v>
      </c>
      <c r="H660" s="39" t="s">
        <v>783</v>
      </c>
      <c r="I660" s="39" t="s">
        <v>3557</v>
      </c>
      <c r="J660" s="43">
        <v>184</v>
      </c>
      <c r="K660" s="4">
        <v>129</v>
      </c>
      <c r="L660" s="6">
        <v>10828</v>
      </c>
      <c r="M660" s="42">
        <f t="shared" si="45"/>
        <v>3905354</v>
      </c>
      <c r="N660" s="4">
        <f t="shared" si="46"/>
        <v>1</v>
      </c>
      <c r="O660" s="4">
        <v>33</v>
      </c>
      <c r="P660" s="4">
        <v>33</v>
      </c>
      <c r="V660" s="8">
        <v>1</v>
      </c>
      <c r="X660">
        <f>Sheet1!Q660</f>
        <v>3004119</v>
      </c>
      <c r="Y660">
        <v>1.3</v>
      </c>
      <c r="Z660">
        <f t="shared" si="47"/>
        <v>3905354</v>
      </c>
      <c r="AB660">
        <f t="shared" si="48"/>
        <v>187</v>
      </c>
    </row>
    <row r="661" spans="1:28" x14ac:dyDescent="0.15">
      <c r="A661" s="6">
        <v>10828</v>
      </c>
      <c r="B661" s="4">
        <v>3</v>
      </c>
      <c r="C661" s="4">
        <v>6</v>
      </c>
      <c r="D661" s="39" t="s">
        <v>1394</v>
      </c>
      <c r="E661" s="39" t="s">
        <v>44</v>
      </c>
      <c r="F661" s="39" t="s">
        <v>1391</v>
      </c>
      <c r="G661" s="39" t="s">
        <v>967</v>
      </c>
      <c r="H661" s="39" t="s">
        <v>783</v>
      </c>
      <c r="I661" s="39" t="s">
        <v>3557</v>
      </c>
      <c r="J661" s="43">
        <v>184</v>
      </c>
      <c r="K661" s="4">
        <v>121</v>
      </c>
      <c r="L661" s="6">
        <v>10829</v>
      </c>
      <c r="M661" s="42">
        <f t="shared" si="45"/>
        <v>3905540</v>
      </c>
      <c r="N661" s="4">
        <f t="shared" si="46"/>
        <v>1</v>
      </c>
      <c r="O661" s="4">
        <v>33</v>
      </c>
      <c r="P661" s="4">
        <v>33</v>
      </c>
      <c r="V661" s="8">
        <v>1</v>
      </c>
      <c r="X661">
        <f>Sheet1!Q661</f>
        <v>3004262</v>
      </c>
      <c r="Y661">
        <v>1.3</v>
      </c>
      <c r="Z661">
        <f t="shared" si="47"/>
        <v>3905540</v>
      </c>
      <c r="AB661">
        <f t="shared" si="48"/>
        <v>186</v>
      </c>
    </row>
    <row r="662" spans="1:28" x14ac:dyDescent="0.15">
      <c r="A662" s="6">
        <v>10829</v>
      </c>
      <c r="B662" s="4">
        <v>3</v>
      </c>
      <c r="C662" s="4">
        <v>6</v>
      </c>
      <c r="D662" s="39" t="s">
        <v>1395</v>
      </c>
      <c r="E662" s="39" t="s">
        <v>44</v>
      </c>
      <c r="F662" s="39" t="s">
        <v>1391</v>
      </c>
      <c r="G662" s="39" t="s">
        <v>969</v>
      </c>
      <c r="H662" s="39" t="s">
        <v>783</v>
      </c>
      <c r="I662" s="39" t="s">
        <v>3558</v>
      </c>
      <c r="J662" s="43">
        <v>184</v>
      </c>
      <c r="K662" s="4">
        <v>122</v>
      </c>
      <c r="L662" s="6">
        <v>10830</v>
      </c>
      <c r="M662" s="42">
        <f t="shared" si="45"/>
        <v>3905730</v>
      </c>
      <c r="N662" s="4">
        <f t="shared" si="46"/>
        <v>1</v>
      </c>
      <c r="O662" s="4">
        <v>33</v>
      </c>
      <c r="P662" s="4">
        <v>33</v>
      </c>
      <c r="V662" s="8">
        <v>1</v>
      </c>
      <c r="X662">
        <f>Sheet1!Q662</f>
        <v>3004408</v>
      </c>
      <c r="Y662">
        <v>1.3</v>
      </c>
      <c r="Z662">
        <f t="shared" si="47"/>
        <v>3905730</v>
      </c>
      <c r="AB662">
        <f t="shared" si="48"/>
        <v>190</v>
      </c>
    </row>
    <row r="663" spans="1:28" x14ac:dyDescent="0.15">
      <c r="A663" s="6">
        <v>10830</v>
      </c>
      <c r="B663" s="4">
        <v>3</v>
      </c>
      <c r="C663" s="4">
        <v>6</v>
      </c>
      <c r="D663" s="39" t="s">
        <v>1396</v>
      </c>
      <c r="E663" s="39" t="s">
        <v>44</v>
      </c>
      <c r="F663" s="39" t="s">
        <v>1397</v>
      </c>
      <c r="G663" s="39" t="s">
        <v>1398</v>
      </c>
      <c r="H663" s="39" t="s">
        <v>783</v>
      </c>
      <c r="I663" s="39" t="s">
        <v>3559</v>
      </c>
      <c r="J663" s="43">
        <v>184</v>
      </c>
      <c r="K663" s="4">
        <v>123</v>
      </c>
      <c r="L663" s="6">
        <v>10831</v>
      </c>
      <c r="M663" s="42">
        <f t="shared" si="45"/>
        <v>3947348</v>
      </c>
      <c r="N663" s="4">
        <f t="shared" si="46"/>
        <v>1</v>
      </c>
      <c r="O663" s="4">
        <v>33</v>
      </c>
      <c r="P663" s="4">
        <v>33</v>
      </c>
      <c r="V663" s="8">
        <v>1</v>
      </c>
      <c r="X663">
        <f>Sheet1!Q663</f>
        <v>3036422</v>
      </c>
      <c r="Y663">
        <v>1.3</v>
      </c>
      <c r="Z663">
        <f t="shared" si="47"/>
        <v>3947348</v>
      </c>
      <c r="AB663">
        <f t="shared" si="48"/>
        <v>41618</v>
      </c>
    </row>
    <row r="664" spans="1:28" x14ac:dyDescent="0.15">
      <c r="A664" s="6">
        <v>10831</v>
      </c>
      <c r="B664" s="4">
        <v>3</v>
      </c>
      <c r="C664" s="4">
        <v>6</v>
      </c>
      <c r="D664" s="39" t="s">
        <v>1399</v>
      </c>
      <c r="E664" s="39" t="s">
        <v>44</v>
      </c>
      <c r="F664" s="39" t="s">
        <v>1397</v>
      </c>
      <c r="G664" s="39" t="s">
        <v>974</v>
      </c>
      <c r="H664" s="39" t="s">
        <v>783</v>
      </c>
      <c r="I664" s="39" t="s">
        <v>3560</v>
      </c>
      <c r="J664" s="43">
        <v>185</v>
      </c>
      <c r="K664" s="4">
        <v>124</v>
      </c>
      <c r="L664" s="6">
        <v>10832</v>
      </c>
      <c r="M664" s="42">
        <f t="shared" si="45"/>
        <v>3947535</v>
      </c>
      <c r="N664" s="4">
        <f t="shared" si="46"/>
        <v>1</v>
      </c>
      <c r="O664" s="4">
        <v>33</v>
      </c>
      <c r="P664" s="4">
        <v>33</v>
      </c>
      <c r="V664" s="8">
        <v>1</v>
      </c>
      <c r="X664">
        <f>Sheet1!Q664</f>
        <v>3036566</v>
      </c>
      <c r="Y664">
        <v>1.3</v>
      </c>
      <c r="Z664">
        <f t="shared" si="47"/>
        <v>3947535</v>
      </c>
      <c r="AB664">
        <f t="shared" si="48"/>
        <v>187</v>
      </c>
    </row>
    <row r="665" spans="1:28" x14ac:dyDescent="0.15">
      <c r="A665" s="6">
        <v>10832</v>
      </c>
      <c r="B665" s="4">
        <v>3</v>
      </c>
      <c r="C665" s="4">
        <v>6</v>
      </c>
      <c r="D665" s="39" t="s">
        <v>1400</v>
      </c>
      <c r="E665" s="39" t="s">
        <v>44</v>
      </c>
      <c r="F665" s="39" t="s">
        <v>1397</v>
      </c>
      <c r="G665" s="39" t="s">
        <v>976</v>
      </c>
      <c r="H665" s="39" t="s">
        <v>783</v>
      </c>
      <c r="I665" s="39" t="s">
        <v>3560</v>
      </c>
      <c r="J665" s="43">
        <v>185</v>
      </c>
      <c r="K665" s="4">
        <v>125</v>
      </c>
      <c r="L665" s="6">
        <v>10833</v>
      </c>
      <c r="M665" s="42">
        <f t="shared" si="45"/>
        <v>3947725</v>
      </c>
      <c r="N665" s="4">
        <f t="shared" si="46"/>
        <v>1</v>
      </c>
      <c r="O665" s="4">
        <v>33</v>
      </c>
      <c r="P665" s="4">
        <v>33</v>
      </c>
      <c r="V665" s="8">
        <v>1</v>
      </c>
      <c r="X665">
        <f>Sheet1!Q665</f>
        <v>3036712</v>
      </c>
      <c r="Y665">
        <v>1.3</v>
      </c>
      <c r="Z665">
        <f t="shared" si="47"/>
        <v>3947725</v>
      </c>
      <c r="AB665">
        <f t="shared" si="48"/>
        <v>190</v>
      </c>
    </row>
    <row r="666" spans="1:28" x14ac:dyDescent="0.15">
      <c r="A666" s="6">
        <v>10833</v>
      </c>
      <c r="B666" s="4">
        <v>3</v>
      </c>
      <c r="C666" s="4">
        <v>6</v>
      </c>
      <c r="D666" s="39" t="s">
        <v>1401</v>
      </c>
      <c r="E666" s="39" t="s">
        <v>44</v>
      </c>
      <c r="F666" s="39" t="s">
        <v>1397</v>
      </c>
      <c r="G666" s="39" t="s">
        <v>978</v>
      </c>
      <c r="H666" s="39" t="s">
        <v>783</v>
      </c>
      <c r="I666" s="39" t="s">
        <v>3560</v>
      </c>
      <c r="J666" s="43">
        <v>185</v>
      </c>
      <c r="K666" s="4">
        <v>126</v>
      </c>
      <c r="L666" s="6">
        <v>10834</v>
      </c>
      <c r="M666" s="42">
        <f t="shared" si="45"/>
        <v>3947911</v>
      </c>
      <c r="N666" s="4">
        <f t="shared" si="46"/>
        <v>1</v>
      </c>
      <c r="O666" s="4">
        <v>33</v>
      </c>
      <c r="P666" s="4">
        <v>33</v>
      </c>
      <c r="V666" s="8">
        <v>1</v>
      </c>
      <c r="X666">
        <f>Sheet1!Q666</f>
        <v>3036855</v>
      </c>
      <c r="Y666">
        <v>1.3</v>
      </c>
      <c r="Z666">
        <f t="shared" si="47"/>
        <v>3947911</v>
      </c>
      <c r="AB666">
        <f t="shared" si="48"/>
        <v>186</v>
      </c>
    </row>
    <row r="667" spans="1:28" x14ac:dyDescent="0.15">
      <c r="A667" s="6">
        <v>10834</v>
      </c>
      <c r="B667" s="4">
        <v>3</v>
      </c>
      <c r="C667" s="4">
        <v>6</v>
      </c>
      <c r="D667" s="39" t="s">
        <v>1402</v>
      </c>
      <c r="E667" s="39" t="s">
        <v>44</v>
      </c>
      <c r="F667" s="39" t="s">
        <v>1397</v>
      </c>
      <c r="G667" s="39" t="s">
        <v>1332</v>
      </c>
      <c r="H667" s="39" t="s">
        <v>783</v>
      </c>
      <c r="I667" s="39" t="s">
        <v>3560</v>
      </c>
      <c r="J667" s="43">
        <v>185</v>
      </c>
      <c r="K667" s="4">
        <v>127</v>
      </c>
      <c r="L667" s="6">
        <v>10835</v>
      </c>
      <c r="M667" s="42">
        <f t="shared" si="45"/>
        <v>3948101</v>
      </c>
      <c r="N667" s="4">
        <f t="shared" si="46"/>
        <v>1</v>
      </c>
      <c r="O667" s="4">
        <v>33</v>
      </c>
      <c r="P667" s="4">
        <v>33</v>
      </c>
      <c r="V667" s="8">
        <v>1</v>
      </c>
      <c r="X667">
        <f>Sheet1!Q667</f>
        <v>3037001</v>
      </c>
      <c r="Y667">
        <v>1.3</v>
      </c>
      <c r="Z667">
        <f t="shared" si="47"/>
        <v>3948101</v>
      </c>
      <c r="AB667">
        <f t="shared" si="48"/>
        <v>190</v>
      </c>
    </row>
    <row r="668" spans="1:28" x14ac:dyDescent="0.15">
      <c r="A668" s="6">
        <v>10835</v>
      </c>
      <c r="B668" s="4">
        <v>3</v>
      </c>
      <c r="C668" s="4">
        <v>6</v>
      </c>
      <c r="D668" s="39" t="s">
        <v>1403</v>
      </c>
      <c r="E668" s="39" t="s">
        <v>44</v>
      </c>
      <c r="F668" s="39" t="s">
        <v>1404</v>
      </c>
      <c r="G668" s="39" t="s">
        <v>1405</v>
      </c>
      <c r="H668" s="39" t="s">
        <v>783</v>
      </c>
      <c r="I668" s="39" t="s">
        <v>3561</v>
      </c>
      <c r="J668" s="43">
        <v>185</v>
      </c>
      <c r="K668" s="4">
        <v>128</v>
      </c>
      <c r="L668" s="6">
        <v>10836</v>
      </c>
      <c r="M668" s="42">
        <f t="shared" si="45"/>
        <v>3989945</v>
      </c>
      <c r="N668" s="4">
        <f t="shared" si="46"/>
        <v>1</v>
      </c>
      <c r="O668" s="4">
        <v>33</v>
      </c>
      <c r="P668" s="4">
        <v>33</v>
      </c>
      <c r="V668" s="8">
        <v>1</v>
      </c>
      <c r="X668">
        <f>Sheet1!Q668</f>
        <v>3069189</v>
      </c>
      <c r="Y668">
        <v>1.3</v>
      </c>
      <c r="Z668">
        <f t="shared" si="47"/>
        <v>3989945</v>
      </c>
      <c r="AB668">
        <f t="shared" si="48"/>
        <v>41844</v>
      </c>
    </row>
    <row r="669" spans="1:28" x14ac:dyDescent="0.15">
      <c r="A669" s="6">
        <v>10836</v>
      </c>
      <c r="B669" s="4">
        <v>3</v>
      </c>
      <c r="C669" s="4">
        <v>6</v>
      </c>
      <c r="D669" s="39" t="s">
        <v>1406</v>
      </c>
      <c r="E669" s="39" t="s">
        <v>44</v>
      </c>
      <c r="F669" s="39" t="s">
        <v>1404</v>
      </c>
      <c r="G669" s="39" t="s">
        <v>1067</v>
      </c>
      <c r="H669" s="39" t="s">
        <v>783</v>
      </c>
      <c r="I669" s="39" t="s">
        <v>3561</v>
      </c>
      <c r="J669" s="43">
        <v>186</v>
      </c>
      <c r="K669" s="4">
        <v>129</v>
      </c>
      <c r="L669" s="6">
        <v>10837</v>
      </c>
      <c r="M669" s="42">
        <f t="shared" si="45"/>
        <v>3990135</v>
      </c>
      <c r="N669" s="4">
        <f t="shared" si="46"/>
        <v>1</v>
      </c>
      <c r="O669" s="4">
        <v>33</v>
      </c>
      <c r="P669" s="4">
        <v>33</v>
      </c>
      <c r="V669" s="8">
        <v>1</v>
      </c>
      <c r="X669">
        <f>Sheet1!Q669</f>
        <v>3069335</v>
      </c>
      <c r="Y669">
        <v>1.3</v>
      </c>
      <c r="Z669">
        <f t="shared" si="47"/>
        <v>3990135</v>
      </c>
      <c r="AB669">
        <f t="shared" si="48"/>
        <v>190</v>
      </c>
    </row>
    <row r="670" spans="1:28" x14ac:dyDescent="0.15">
      <c r="A670" s="6">
        <v>10837</v>
      </c>
      <c r="B670" s="4">
        <v>3</v>
      </c>
      <c r="C670" s="4">
        <v>6</v>
      </c>
      <c r="D670" s="39" t="s">
        <v>1407</v>
      </c>
      <c r="E670" s="39" t="s">
        <v>44</v>
      </c>
      <c r="F670" s="39" t="s">
        <v>1404</v>
      </c>
      <c r="G670" s="39" t="s">
        <v>1022</v>
      </c>
      <c r="H670" s="39" t="s">
        <v>783</v>
      </c>
      <c r="I670" s="39" t="s">
        <v>3561</v>
      </c>
      <c r="J670" s="43">
        <v>186</v>
      </c>
      <c r="K670" s="4">
        <v>121</v>
      </c>
      <c r="L670" s="6">
        <v>10838</v>
      </c>
      <c r="M670" s="42">
        <f t="shared" si="45"/>
        <v>3990324</v>
      </c>
      <c r="N670" s="4">
        <f t="shared" si="46"/>
        <v>1</v>
      </c>
      <c r="O670" s="4">
        <v>33</v>
      </c>
      <c r="P670" s="4">
        <v>33</v>
      </c>
      <c r="V670" s="8">
        <v>1</v>
      </c>
      <c r="X670">
        <f>Sheet1!Q670</f>
        <v>3069480</v>
      </c>
      <c r="Y670">
        <v>1.3</v>
      </c>
      <c r="Z670">
        <f t="shared" si="47"/>
        <v>3990324</v>
      </c>
      <c r="AB670">
        <f t="shared" si="48"/>
        <v>189</v>
      </c>
    </row>
    <row r="671" spans="1:28" x14ac:dyDescent="0.15">
      <c r="A671" s="6">
        <v>10838</v>
      </c>
      <c r="B671" s="4">
        <v>3</v>
      </c>
      <c r="C671" s="4">
        <v>6</v>
      </c>
      <c r="D671" s="39" t="s">
        <v>1408</v>
      </c>
      <c r="E671" s="39" t="s">
        <v>44</v>
      </c>
      <c r="F671" s="39" t="s">
        <v>1409</v>
      </c>
      <c r="G671" s="39" t="s">
        <v>1024</v>
      </c>
      <c r="H671" s="39" t="s">
        <v>783</v>
      </c>
      <c r="I671" s="39" t="s">
        <v>3561</v>
      </c>
      <c r="J671" s="43">
        <v>186</v>
      </c>
      <c r="K671" s="4">
        <v>122</v>
      </c>
      <c r="L671" s="6">
        <v>10839</v>
      </c>
      <c r="M671" s="42">
        <f t="shared" si="45"/>
        <v>3990513</v>
      </c>
      <c r="N671" s="4">
        <f t="shared" si="46"/>
        <v>1</v>
      </c>
      <c r="O671" s="4">
        <v>33</v>
      </c>
      <c r="P671" s="4">
        <v>33</v>
      </c>
      <c r="V671" s="8">
        <v>1</v>
      </c>
      <c r="X671">
        <f>Sheet1!Q671</f>
        <v>3069626</v>
      </c>
      <c r="Y671">
        <v>1.3</v>
      </c>
      <c r="Z671">
        <f t="shared" si="47"/>
        <v>3990513</v>
      </c>
      <c r="AB671">
        <f t="shared" si="48"/>
        <v>189</v>
      </c>
    </row>
    <row r="672" spans="1:28" x14ac:dyDescent="0.15">
      <c r="A672" s="6">
        <v>10839</v>
      </c>
      <c r="B672" s="4">
        <v>3</v>
      </c>
      <c r="C672" s="4">
        <v>6</v>
      </c>
      <c r="D672" s="39" t="s">
        <v>1410</v>
      </c>
      <c r="E672" s="39" t="s">
        <v>44</v>
      </c>
      <c r="F672" s="39" t="s">
        <v>1409</v>
      </c>
      <c r="G672" s="39" t="s">
        <v>1026</v>
      </c>
      <c r="H672" s="39" t="s">
        <v>783</v>
      </c>
      <c r="I672" s="39" t="s">
        <v>3561</v>
      </c>
      <c r="J672" s="43">
        <v>186</v>
      </c>
      <c r="K672" s="4">
        <v>123</v>
      </c>
      <c r="L672" s="6">
        <v>10840</v>
      </c>
      <c r="M672" s="42">
        <f t="shared" si="45"/>
        <v>3990703</v>
      </c>
      <c r="N672" s="4">
        <f t="shared" si="46"/>
        <v>1</v>
      </c>
      <c r="O672" s="4">
        <v>33</v>
      </c>
      <c r="P672" s="4">
        <v>33</v>
      </c>
      <c r="V672" s="8">
        <v>1</v>
      </c>
      <c r="X672">
        <f>Sheet1!Q672</f>
        <v>3069772</v>
      </c>
      <c r="Y672">
        <v>1.3</v>
      </c>
      <c r="Z672">
        <f t="shared" si="47"/>
        <v>3990703</v>
      </c>
      <c r="AB672">
        <f t="shared" si="48"/>
        <v>190</v>
      </c>
    </row>
    <row r="673" spans="1:28" x14ac:dyDescent="0.15">
      <c r="A673" s="6">
        <v>10840</v>
      </c>
      <c r="B673" s="4">
        <v>3</v>
      </c>
      <c r="C673" s="4">
        <v>6</v>
      </c>
      <c r="D673" s="39" t="s">
        <v>1411</v>
      </c>
      <c r="E673" s="39" t="s">
        <v>44</v>
      </c>
      <c r="F673" s="39" t="s">
        <v>1412</v>
      </c>
      <c r="G673" s="39" t="s">
        <v>1413</v>
      </c>
      <c r="H673" s="39" t="s">
        <v>783</v>
      </c>
      <c r="I673" s="39" t="s">
        <v>3562</v>
      </c>
      <c r="J673" s="43">
        <v>186</v>
      </c>
      <c r="K673" s="4">
        <v>124</v>
      </c>
      <c r="L673" s="6">
        <v>10841</v>
      </c>
      <c r="M673" s="42">
        <f t="shared" si="45"/>
        <v>4032771</v>
      </c>
      <c r="N673" s="4">
        <f t="shared" si="46"/>
        <v>1</v>
      </c>
      <c r="O673" s="4">
        <v>33</v>
      </c>
      <c r="P673" s="4">
        <v>33</v>
      </c>
      <c r="V673" s="8">
        <v>1</v>
      </c>
      <c r="X673">
        <f>Sheet1!Q673</f>
        <v>3102132</v>
      </c>
      <c r="Y673">
        <v>1.3</v>
      </c>
      <c r="Z673">
        <f t="shared" si="47"/>
        <v>4032771</v>
      </c>
      <c r="AB673">
        <f t="shared" si="48"/>
        <v>42068</v>
      </c>
    </row>
    <row r="674" spans="1:28" x14ac:dyDescent="0.15">
      <c r="A674" s="6">
        <v>10841</v>
      </c>
      <c r="B674" s="4">
        <v>3</v>
      </c>
      <c r="C674" s="4">
        <v>6</v>
      </c>
      <c r="D674" s="39" t="s">
        <v>1414</v>
      </c>
      <c r="E674" s="39" t="s">
        <v>44</v>
      </c>
      <c r="F674" s="39" t="s">
        <v>1412</v>
      </c>
      <c r="G674" s="39" t="s">
        <v>1106</v>
      </c>
      <c r="H674" s="39" t="s">
        <v>783</v>
      </c>
      <c r="I674" s="39" t="s">
        <v>3562</v>
      </c>
      <c r="J674" s="43">
        <v>187</v>
      </c>
      <c r="K674" s="4">
        <v>125</v>
      </c>
      <c r="L674" s="6">
        <v>10842</v>
      </c>
      <c r="M674" s="42">
        <f t="shared" si="45"/>
        <v>4032961</v>
      </c>
      <c r="N674" s="4">
        <f t="shared" si="46"/>
        <v>1</v>
      </c>
      <c r="O674" s="4">
        <v>33</v>
      </c>
      <c r="P674" s="4">
        <v>33</v>
      </c>
      <c r="V674" s="8">
        <v>1</v>
      </c>
      <c r="X674">
        <f>Sheet1!Q674</f>
        <v>3102278</v>
      </c>
      <c r="Y674">
        <v>1.3</v>
      </c>
      <c r="Z674">
        <f t="shared" si="47"/>
        <v>4032961</v>
      </c>
      <c r="AB674">
        <f t="shared" si="48"/>
        <v>190</v>
      </c>
    </row>
    <row r="675" spans="1:28" x14ac:dyDescent="0.15">
      <c r="A675" s="6">
        <v>10842</v>
      </c>
      <c r="B675" s="4">
        <v>3</v>
      </c>
      <c r="C675" s="4">
        <v>6</v>
      </c>
      <c r="D675" s="39" t="s">
        <v>1415</v>
      </c>
      <c r="E675" s="39" t="s">
        <v>44</v>
      </c>
      <c r="F675" s="39" t="s">
        <v>1412</v>
      </c>
      <c r="G675" s="39" t="s">
        <v>1033</v>
      </c>
      <c r="H675" s="39" t="s">
        <v>783</v>
      </c>
      <c r="I675" s="39" t="s">
        <v>3562</v>
      </c>
      <c r="J675" s="43">
        <v>187</v>
      </c>
      <c r="K675" s="4">
        <v>126</v>
      </c>
      <c r="L675" s="6">
        <v>10843</v>
      </c>
      <c r="M675" s="42">
        <f t="shared" si="45"/>
        <v>4033149</v>
      </c>
      <c r="N675" s="4">
        <f t="shared" si="46"/>
        <v>1</v>
      </c>
      <c r="O675" s="4">
        <v>33</v>
      </c>
      <c r="P675" s="4">
        <v>33</v>
      </c>
      <c r="V675" s="8">
        <v>1</v>
      </c>
      <c r="X675">
        <f>Sheet1!Q675</f>
        <v>3102423</v>
      </c>
      <c r="Y675">
        <v>1.3</v>
      </c>
      <c r="Z675">
        <f t="shared" si="47"/>
        <v>4033149</v>
      </c>
      <c r="AB675">
        <f t="shared" si="48"/>
        <v>188</v>
      </c>
    </row>
    <row r="676" spans="1:28" x14ac:dyDescent="0.15">
      <c r="A676" s="6">
        <v>10843</v>
      </c>
      <c r="B676" s="4">
        <v>3</v>
      </c>
      <c r="C676" s="4">
        <v>6</v>
      </c>
      <c r="D676" s="39" t="s">
        <v>1416</v>
      </c>
      <c r="E676" s="39" t="s">
        <v>44</v>
      </c>
      <c r="F676" s="39" t="s">
        <v>1412</v>
      </c>
      <c r="G676" s="39" t="s">
        <v>1035</v>
      </c>
      <c r="H676" s="39" t="s">
        <v>783</v>
      </c>
      <c r="I676" s="39" t="s">
        <v>3562</v>
      </c>
      <c r="J676" s="43">
        <v>187</v>
      </c>
      <c r="K676" s="4">
        <v>127</v>
      </c>
      <c r="L676" s="6">
        <v>10844</v>
      </c>
      <c r="M676" s="42">
        <f t="shared" si="45"/>
        <v>4033342</v>
      </c>
      <c r="N676" s="4">
        <f t="shared" si="46"/>
        <v>1</v>
      </c>
      <c r="O676" s="4">
        <v>33</v>
      </c>
      <c r="P676" s="4">
        <v>33</v>
      </c>
      <c r="V676" s="8">
        <v>1</v>
      </c>
      <c r="X676">
        <f>Sheet1!Q676</f>
        <v>3102571</v>
      </c>
      <c r="Y676">
        <v>1.3</v>
      </c>
      <c r="Z676">
        <f t="shared" si="47"/>
        <v>4033342</v>
      </c>
      <c r="AB676">
        <f t="shared" si="48"/>
        <v>193</v>
      </c>
    </row>
    <row r="677" spans="1:28" x14ac:dyDescent="0.15">
      <c r="A677" s="6">
        <v>10844</v>
      </c>
      <c r="B677" s="4">
        <v>3</v>
      </c>
      <c r="C677" s="4">
        <v>6</v>
      </c>
      <c r="D677" s="39" t="s">
        <v>1417</v>
      </c>
      <c r="E677" s="39" t="s">
        <v>44</v>
      </c>
      <c r="F677" s="39" t="s">
        <v>1412</v>
      </c>
      <c r="G677" s="39" t="s">
        <v>1037</v>
      </c>
      <c r="H677" s="39" t="s">
        <v>783</v>
      </c>
      <c r="I677" s="39" t="s">
        <v>3562</v>
      </c>
      <c r="J677" s="43">
        <v>187</v>
      </c>
      <c r="K677" s="4">
        <v>128</v>
      </c>
      <c r="L677" s="6">
        <v>10845</v>
      </c>
      <c r="M677" s="42">
        <f t="shared" si="45"/>
        <v>4033530</v>
      </c>
      <c r="N677" s="4">
        <f t="shared" si="46"/>
        <v>1</v>
      </c>
      <c r="O677" s="4">
        <v>33</v>
      </c>
      <c r="P677" s="4">
        <v>33</v>
      </c>
      <c r="V677" s="8">
        <v>1</v>
      </c>
      <c r="X677">
        <f>Sheet1!Q677</f>
        <v>3102716</v>
      </c>
      <c r="Y677">
        <v>1.3</v>
      </c>
      <c r="Z677">
        <f t="shared" si="47"/>
        <v>4033530</v>
      </c>
      <c r="AB677">
        <f t="shared" si="48"/>
        <v>188</v>
      </c>
    </row>
    <row r="678" spans="1:28" x14ac:dyDescent="0.15">
      <c r="A678" s="6">
        <v>10845</v>
      </c>
      <c r="B678" s="4">
        <v>3</v>
      </c>
      <c r="C678" s="4">
        <v>6</v>
      </c>
      <c r="D678" s="39" t="s">
        <v>1418</v>
      </c>
      <c r="E678" s="39" t="s">
        <v>44</v>
      </c>
      <c r="F678" s="39" t="s">
        <v>1419</v>
      </c>
      <c r="G678" s="39" t="s">
        <v>1420</v>
      </c>
      <c r="H678" s="39" t="s">
        <v>783</v>
      </c>
      <c r="I678" s="39" t="s">
        <v>3563</v>
      </c>
      <c r="J678" s="43">
        <v>187</v>
      </c>
      <c r="K678" s="4">
        <v>129</v>
      </c>
      <c r="L678" s="6">
        <v>10846</v>
      </c>
      <c r="M678" s="42">
        <f t="shared" si="45"/>
        <v>4075826</v>
      </c>
      <c r="N678" s="4">
        <f t="shared" si="46"/>
        <v>1</v>
      </c>
      <c r="O678" s="4">
        <v>33</v>
      </c>
      <c r="P678" s="4">
        <v>33</v>
      </c>
      <c r="V678" s="8">
        <v>1</v>
      </c>
      <c r="X678">
        <f>Sheet1!Q678</f>
        <v>3135251</v>
      </c>
      <c r="Y678">
        <v>1.3</v>
      </c>
      <c r="Z678">
        <f t="shared" si="47"/>
        <v>4075826</v>
      </c>
      <c r="AB678">
        <f t="shared" si="48"/>
        <v>42296</v>
      </c>
    </row>
    <row r="679" spans="1:28" x14ac:dyDescent="0.15">
      <c r="A679" s="6">
        <v>10846</v>
      </c>
      <c r="B679" s="4">
        <v>3</v>
      </c>
      <c r="C679" s="4">
        <v>6</v>
      </c>
      <c r="D679" s="39" t="s">
        <v>1421</v>
      </c>
      <c r="E679" s="39" t="s">
        <v>44</v>
      </c>
      <c r="F679" s="39" t="s">
        <v>1419</v>
      </c>
      <c r="G679" s="39" t="s">
        <v>1031</v>
      </c>
      <c r="H679" s="39" t="s">
        <v>783</v>
      </c>
      <c r="I679" s="39" t="s">
        <v>3563</v>
      </c>
      <c r="J679" s="43">
        <v>188</v>
      </c>
      <c r="K679" s="4">
        <v>121</v>
      </c>
      <c r="L679" s="6">
        <v>10847</v>
      </c>
      <c r="M679" s="42">
        <f t="shared" si="45"/>
        <v>4076017</v>
      </c>
      <c r="N679" s="4">
        <f t="shared" si="46"/>
        <v>1</v>
      </c>
      <c r="O679" s="4">
        <v>33</v>
      </c>
      <c r="P679" s="4">
        <v>33</v>
      </c>
      <c r="V679" s="8">
        <v>1</v>
      </c>
      <c r="X679">
        <f>Sheet1!Q679</f>
        <v>3135398</v>
      </c>
      <c r="Y679">
        <v>1.3</v>
      </c>
      <c r="Z679">
        <f t="shared" si="47"/>
        <v>4076017</v>
      </c>
      <c r="AB679">
        <f t="shared" si="48"/>
        <v>191</v>
      </c>
    </row>
    <row r="680" spans="1:28" x14ac:dyDescent="0.15">
      <c r="A680" s="6">
        <v>10847</v>
      </c>
      <c r="B680" s="4">
        <v>3</v>
      </c>
      <c r="C680" s="4">
        <v>6</v>
      </c>
      <c r="D680" s="39" t="s">
        <v>1422</v>
      </c>
      <c r="E680" s="39" t="s">
        <v>44</v>
      </c>
      <c r="F680" s="39" t="s">
        <v>1419</v>
      </c>
      <c r="G680" s="39" t="s">
        <v>1033</v>
      </c>
      <c r="H680" s="39" t="s">
        <v>783</v>
      </c>
      <c r="I680" s="39" t="s">
        <v>3563</v>
      </c>
      <c r="J680" s="43">
        <v>188</v>
      </c>
      <c r="K680" s="4">
        <v>122</v>
      </c>
      <c r="L680" s="6">
        <v>10848</v>
      </c>
      <c r="M680" s="42">
        <f t="shared" si="45"/>
        <v>4076207</v>
      </c>
      <c r="N680" s="4">
        <f t="shared" si="46"/>
        <v>1</v>
      </c>
      <c r="O680" s="4">
        <v>33</v>
      </c>
      <c r="P680" s="4">
        <v>33</v>
      </c>
      <c r="V680" s="8">
        <v>1</v>
      </c>
      <c r="X680">
        <f>Sheet1!Q680</f>
        <v>3135544</v>
      </c>
      <c r="Y680">
        <v>1.3</v>
      </c>
      <c r="Z680">
        <f t="shared" si="47"/>
        <v>4076207</v>
      </c>
      <c r="AB680">
        <f t="shared" si="48"/>
        <v>190</v>
      </c>
    </row>
    <row r="681" spans="1:28" x14ac:dyDescent="0.15">
      <c r="A681" s="6">
        <v>10848</v>
      </c>
      <c r="B681" s="4">
        <v>3</v>
      </c>
      <c r="C681" s="4">
        <v>6</v>
      </c>
      <c r="D681" s="39" t="s">
        <v>1423</v>
      </c>
      <c r="E681" s="39" t="s">
        <v>44</v>
      </c>
      <c r="F681" s="39" t="s">
        <v>1419</v>
      </c>
      <c r="G681" s="39" t="s">
        <v>1044</v>
      </c>
      <c r="H681" s="39" t="s">
        <v>783</v>
      </c>
      <c r="I681" s="39" t="s">
        <v>3563</v>
      </c>
      <c r="J681" s="43">
        <v>188</v>
      </c>
      <c r="K681" s="4">
        <v>123</v>
      </c>
      <c r="L681" s="6">
        <v>10849</v>
      </c>
      <c r="M681" s="42">
        <f t="shared" si="45"/>
        <v>4076398</v>
      </c>
      <c r="N681" s="4">
        <f t="shared" si="46"/>
        <v>1</v>
      </c>
      <c r="O681" s="4">
        <v>33</v>
      </c>
      <c r="P681" s="4">
        <v>33</v>
      </c>
      <c r="V681" s="8">
        <v>1</v>
      </c>
      <c r="X681">
        <f>Sheet1!Q681</f>
        <v>3135691</v>
      </c>
      <c r="Y681">
        <v>1.3</v>
      </c>
      <c r="Z681">
        <f t="shared" si="47"/>
        <v>4076398</v>
      </c>
      <c r="AB681">
        <f t="shared" si="48"/>
        <v>191</v>
      </c>
    </row>
    <row r="682" spans="1:28" x14ac:dyDescent="0.15">
      <c r="A682" s="6">
        <v>10849</v>
      </c>
      <c r="B682" s="4">
        <v>3</v>
      </c>
      <c r="C682" s="4">
        <v>6</v>
      </c>
      <c r="D682" s="39" t="s">
        <v>1424</v>
      </c>
      <c r="E682" s="39" t="s">
        <v>44</v>
      </c>
      <c r="F682" s="39" t="s">
        <v>1419</v>
      </c>
      <c r="G682" s="39" t="s">
        <v>1037</v>
      </c>
      <c r="H682" s="39" t="s">
        <v>783</v>
      </c>
      <c r="I682" s="39" t="s">
        <v>3563</v>
      </c>
      <c r="J682" s="43">
        <v>188</v>
      </c>
      <c r="K682" s="4">
        <v>124</v>
      </c>
      <c r="L682" s="6">
        <v>10850</v>
      </c>
      <c r="M682" s="42">
        <f t="shared" si="45"/>
        <v>4076589</v>
      </c>
      <c r="N682" s="4">
        <f t="shared" si="46"/>
        <v>1</v>
      </c>
      <c r="O682" s="4">
        <v>33</v>
      </c>
      <c r="P682" s="4">
        <v>33</v>
      </c>
      <c r="V682" s="8">
        <v>1</v>
      </c>
      <c r="X682">
        <f>Sheet1!Q682</f>
        <v>3135838</v>
      </c>
      <c r="Y682">
        <v>1.3</v>
      </c>
      <c r="Z682">
        <f t="shared" si="47"/>
        <v>4076589</v>
      </c>
      <c r="AB682">
        <f t="shared" si="48"/>
        <v>191</v>
      </c>
    </row>
    <row r="683" spans="1:28" x14ac:dyDescent="0.15">
      <c r="A683" s="6">
        <v>10850</v>
      </c>
      <c r="B683" s="4">
        <v>3</v>
      </c>
      <c r="C683" s="4">
        <v>6</v>
      </c>
      <c r="D683" s="39" t="s">
        <v>1425</v>
      </c>
      <c r="E683" s="39" t="s">
        <v>44</v>
      </c>
      <c r="F683" s="39" t="s">
        <v>1426</v>
      </c>
      <c r="G683" s="39" t="s">
        <v>1427</v>
      </c>
      <c r="H683" s="39" t="s">
        <v>783</v>
      </c>
      <c r="I683" s="39" t="s">
        <v>3564</v>
      </c>
      <c r="J683" s="43">
        <v>188</v>
      </c>
      <c r="K683" s="4">
        <v>125</v>
      </c>
      <c r="L683" s="6">
        <v>10901</v>
      </c>
      <c r="M683" s="42">
        <f t="shared" si="45"/>
        <v>4119108</v>
      </c>
      <c r="N683" s="4">
        <f t="shared" si="46"/>
        <v>1</v>
      </c>
      <c r="O683" s="4">
        <v>33</v>
      </c>
      <c r="P683" s="4">
        <v>33</v>
      </c>
      <c r="V683" s="8">
        <v>1</v>
      </c>
      <c r="X683">
        <f>Sheet1!Q683</f>
        <v>3168545</v>
      </c>
      <c r="Y683">
        <v>1.3</v>
      </c>
      <c r="Z683">
        <f t="shared" si="47"/>
        <v>4119108</v>
      </c>
      <c r="AB683">
        <f t="shared" si="48"/>
        <v>42519</v>
      </c>
    </row>
    <row r="684" spans="1:28" x14ac:dyDescent="0.15">
      <c r="A684" s="6">
        <v>10901</v>
      </c>
      <c r="B684" s="4">
        <v>3</v>
      </c>
      <c r="C684" s="4">
        <v>6</v>
      </c>
      <c r="D684" s="39" t="s">
        <v>1428</v>
      </c>
      <c r="E684" s="39" t="s">
        <v>44</v>
      </c>
      <c r="F684" s="39" t="s">
        <v>1426</v>
      </c>
      <c r="G684" s="39" t="s">
        <v>1429</v>
      </c>
      <c r="H684" s="39" t="s">
        <v>143</v>
      </c>
      <c r="I684" s="39" t="s">
        <v>3565</v>
      </c>
      <c r="J684" s="43">
        <v>189</v>
      </c>
      <c r="K684" s="4">
        <v>181</v>
      </c>
      <c r="L684" s="6">
        <v>10902</v>
      </c>
      <c r="M684" s="42">
        <f t="shared" si="45"/>
        <v>4119274</v>
      </c>
      <c r="N684" s="4">
        <f t="shared" si="46"/>
        <v>1</v>
      </c>
      <c r="O684" s="4">
        <v>33</v>
      </c>
      <c r="P684" s="4">
        <v>33</v>
      </c>
      <c r="V684" s="8">
        <v>1</v>
      </c>
      <c r="X684">
        <f>Sheet1!Q684</f>
        <v>3168673</v>
      </c>
      <c r="Y684">
        <v>1.3</v>
      </c>
      <c r="Z684">
        <f t="shared" si="47"/>
        <v>4119274</v>
      </c>
      <c r="AB684">
        <f t="shared" si="48"/>
        <v>166</v>
      </c>
    </row>
    <row r="685" spans="1:28" x14ac:dyDescent="0.15">
      <c r="A685" s="6">
        <v>10902</v>
      </c>
      <c r="B685" s="4">
        <v>3</v>
      </c>
      <c r="C685" s="4">
        <v>6</v>
      </c>
      <c r="D685" s="39" t="s">
        <v>1430</v>
      </c>
      <c r="E685" s="39" t="s">
        <v>44</v>
      </c>
      <c r="F685" s="39" t="s">
        <v>1426</v>
      </c>
      <c r="G685" s="39" t="s">
        <v>1431</v>
      </c>
      <c r="H685" s="39" t="s">
        <v>143</v>
      </c>
      <c r="I685" s="39" t="s">
        <v>3565</v>
      </c>
      <c r="J685" s="43">
        <v>189</v>
      </c>
      <c r="K685" s="4">
        <v>182</v>
      </c>
      <c r="L685" s="6">
        <v>10903</v>
      </c>
      <c r="M685" s="42">
        <f t="shared" si="45"/>
        <v>4119445</v>
      </c>
      <c r="N685" s="4">
        <f t="shared" si="46"/>
        <v>1</v>
      </c>
      <c r="O685" s="4">
        <v>33</v>
      </c>
      <c r="P685" s="4">
        <v>33</v>
      </c>
      <c r="V685" s="8">
        <v>1</v>
      </c>
      <c r="X685">
        <f>Sheet1!Q685</f>
        <v>3168804</v>
      </c>
      <c r="Y685">
        <v>1.3</v>
      </c>
      <c r="Z685">
        <f t="shared" si="47"/>
        <v>4119445</v>
      </c>
      <c r="AB685">
        <f t="shared" si="48"/>
        <v>171</v>
      </c>
    </row>
    <row r="686" spans="1:28" x14ac:dyDescent="0.15">
      <c r="A686" s="6">
        <v>10903</v>
      </c>
      <c r="B686" s="4">
        <v>3</v>
      </c>
      <c r="C686" s="4">
        <v>6</v>
      </c>
      <c r="D686" s="39" t="s">
        <v>1432</v>
      </c>
      <c r="E686" s="39" t="s">
        <v>44</v>
      </c>
      <c r="F686" s="39" t="s">
        <v>1426</v>
      </c>
      <c r="G686" s="39" t="s">
        <v>1433</v>
      </c>
      <c r="H686" s="39" t="s">
        <v>143</v>
      </c>
      <c r="I686" s="39" t="s">
        <v>3565</v>
      </c>
      <c r="J686" s="43">
        <v>189</v>
      </c>
      <c r="K686" s="4">
        <v>183</v>
      </c>
      <c r="L686" s="6">
        <v>10904</v>
      </c>
      <c r="M686" s="42">
        <f t="shared" si="45"/>
        <v>4119611</v>
      </c>
      <c r="N686" s="4">
        <f t="shared" si="46"/>
        <v>1</v>
      </c>
      <c r="O686" s="4">
        <v>33</v>
      </c>
      <c r="P686" s="4">
        <v>33</v>
      </c>
      <c r="V686" s="8">
        <v>1</v>
      </c>
      <c r="X686">
        <f>Sheet1!Q686</f>
        <v>3168932</v>
      </c>
      <c r="Y686">
        <v>1.3</v>
      </c>
      <c r="Z686">
        <f t="shared" si="47"/>
        <v>4119611</v>
      </c>
      <c r="AB686">
        <f t="shared" si="48"/>
        <v>166</v>
      </c>
    </row>
    <row r="687" spans="1:28" x14ac:dyDescent="0.15">
      <c r="A687" s="6">
        <v>10904</v>
      </c>
      <c r="B687" s="4">
        <v>3</v>
      </c>
      <c r="C687" s="4">
        <v>6</v>
      </c>
      <c r="D687" s="39" t="s">
        <v>1434</v>
      </c>
      <c r="E687" s="39" t="s">
        <v>44</v>
      </c>
      <c r="F687" s="39" t="s">
        <v>1426</v>
      </c>
      <c r="G687" s="39" t="s">
        <v>1435</v>
      </c>
      <c r="H687" s="39" t="s">
        <v>143</v>
      </c>
      <c r="I687" s="39" t="s">
        <v>3565</v>
      </c>
      <c r="J687" s="43">
        <v>189</v>
      </c>
      <c r="K687" s="4">
        <v>184</v>
      </c>
      <c r="L687" s="6">
        <v>10905</v>
      </c>
      <c r="M687" s="42">
        <f t="shared" si="45"/>
        <v>4119781</v>
      </c>
      <c r="N687" s="4">
        <f t="shared" si="46"/>
        <v>1</v>
      </c>
      <c r="O687" s="4">
        <v>33</v>
      </c>
      <c r="P687" s="4">
        <v>33</v>
      </c>
      <c r="V687" s="8">
        <v>1</v>
      </c>
      <c r="X687">
        <f>Sheet1!Q687</f>
        <v>3169063</v>
      </c>
      <c r="Y687">
        <v>1.3</v>
      </c>
      <c r="Z687">
        <f t="shared" si="47"/>
        <v>4119781</v>
      </c>
      <c r="AB687">
        <f t="shared" si="48"/>
        <v>170</v>
      </c>
    </row>
    <row r="688" spans="1:28" x14ac:dyDescent="0.15">
      <c r="A688" s="6">
        <v>10905</v>
      </c>
      <c r="B688" s="4">
        <v>3</v>
      </c>
      <c r="C688" s="4">
        <v>6</v>
      </c>
      <c r="D688" s="39" t="s">
        <v>1436</v>
      </c>
      <c r="E688" s="39" t="s">
        <v>44</v>
      </c>
      <c r="F688" s="39" t="s">
        <v>1437</v>
      </c>
      <c r="G688" s="39" t="s">
        <v>1438</v>
      </c>
      <c r="H688" s="39" t="s">
        <v>143</v>
      </c>
      <c r="I688" s="39" t="s">
        <v>3566</v>
      </c>
      <c r="J688" s="43">
        <v>189</v>
      </c>
      <c r="K688" s="4">
        <v>185</v>
      </c>
      <c r="L688" s="6">
        <v>10906</v>
      </c>
      <c r="M688" s="42">
        <f t="shared" si="45"/>
        <v>4162498</v>
      </c>
      <c r="N688" s="4">
        <f t="shared" si="46"/>
        <v>1</v>
      </c>
      <c r="O688" s="4">
        <v>33</v>
      </c>
      <c r="P688" s="4">
        <v>33</v>
      </c>
      <c r="V688" s="8">
        <v>1</v>
      </c>
      <c r="X688">
        <f>Sheet1!Q688</f>
        <v>3201922</v>
      </c>
      <c r="Y688">
        <v>1.3</v>
      </c>
      <c r="Z688">
        <f t="shared" si="47"/>
        <v>4162498</v>
      </c>
      <c r="AB688">
        <f t="shared" si="48"/>
        <v>42717</v>
      </c>
    </row>
    <row r="689" spans="1:28" x14ac:dyDescent="0.15">
      <c r="A689" s="6">
        <v>10906</v>
      </c>
      <c r="B689" s="4">
        <v>3</v>
      </c>
      <c r="C689" s="4">
        <v>6</v>
      </c>
      <c r="D689" s="39" t="s">
        <v>1439</v>
      </c>
      <c r="E689" s="39" t="s">
        <v>44</v>
      </c>
      <c r="F689" s="39" t="s">
        <v>1437</v>
      </c>
      <c r="G689" s="39" t="s">
        <v>1440</v>
      </c>
      <c r="H689" s="39" t="s">
        <v>143</v>
      </c>
      <c r="I689" s="39" t="s">
        <v>3566</v>
      </c>
      <c r="J689" s="43">
        <v>190</v>
      </c>
      <c r="K689" s="4">
        <v>186</v>
      </c>
      <c r="L689" s="6">
        <v>10907</v>
      </c>
      <c r="M689" s="42">
        <f t="shared" si="45"/>
        <v>4162668</v>
      </c>
      <c r="N689" s="4">
        <f t="shared" si="46"/>
        <v>1</v>
      </c>
      <c r="O689" s="4">
        <v>33</v>
      </c>
      <c r="P689" s="4">
        <v>33</v>
      </c>
      <c r="V689" s="8">
        <v>1</v>
      </c>
      <c r="X689">
        <f>Sheet1!Q689</f>
        <v>3202053</v>
      </c>
      <c r="Y689">
        <v>1.3</v>
      </c>
      <c r="Z689">
        <f t="shared" si="47"/>
        <v>4162668</v>
      </c>
      <c r="AB689">
        <f t="shared" si="48"/>
        <v>170</v>
      </c>
    </row>
    <row r="690" spans="1:28" x14ac:dyDescent="0.15">
      <c r="A690" s="6">
        <v>10907</v>
      </c>
      <c r="B690" s="4">
        <v>3</v>
      </c>
      <c r="C690" s="4">
        <v>6</v>
      </c>
      <c r="D690" s="39" t="s">
        <v>1441</v>
      </c>
      <c r="E690" s="39" t="s">
        <v>44</v>
      </c>
      <c r="F690" s="39" t="s">
        <v>1437</v>
      </c>
      <c r="G690" s="39" t="s">
        <v>1442</v>
      </c>
      <c r="H690" s="39" t="s">
        <v>143</v>
      </c>
      <c r="I690" s="39" t="s">
        <v>3566</v>
      </c>
      <c r="J690" s="43">
        <v>190</v>
      </c>
      <c r="K690" s="4">
        <v>187</v>
      </c>
      <c r="L690" s="6">
        <v>10908</v>
      </c>
      <c r="M690" s="42">
        <f t="shared" si="45"/>
        <v>4162835</v>
      </c>
      <c r="N690" s="4">
        <f t="shared" si="46"/>
        <v>1</v>
      </c>
      <c r="O690" s="4">
        <v>33</v>
      </c>
      <c r="P690" s="4">
        <v>33</v>
      </c>
      <c r="V690" s="8">
        <v>1</v>
      </c>
      <c r="X690">
        <f>Sheet1!Q690</f>
        <v>3202181</v>
      </c>
      <c r="Y690">
        <v>1.3</v>
      </c>
      <c r="Z690">
        <f t="shared" si="47"/>
        <v>4162835</v>
      </c>
      <c r="AB690">
        <f t="shared" si="48"/>
        <v>167</v>
      </c>
    </row>
    <row r="691" spans="1:28" x14ac:dyDescent="0.15">
      <c r="A691" s="6">
        <v>10908</v>
      </c>
      <c r="B691" s="4">
        <v>3</v>
      </c>
      <c r="C691" s="4">
        <v>6</v>
      </c>
      <c r="D691" s="39" t="s">
        <v>1443</v>
      </c>
      <c r="E691" s="39" t="s">
        <v>44</v>
      </c>
      <c r="F691" s="39" t="s">
        <v>1437</v>
      </c>
      <c r="G691" s="39" t="s">
        <v>1444</v>
      </c>
      <c r="H691" s="39" t="s">
        <v>143</v>
      </c>
      <c r="I691" s="39" t="s">
        <v>3566</v>
      </c>
      <c r="J691" s="43">
        <v>190</v>
      </c>
      <c r="K691" s="4">
        <v>188</v>
      </c>
      <c r="L691" s="6">
        <v>10909</v>
      </c>
      <c r="M691" s="42">
        <f t="shared" si="45"/>
        <v>4163005</v>
      </c>
      <c r="N691" s="4">
        <f t="shared" si="46"/>
        <v>1</v>
      </c>
      <c r="O691" s="4">
        <v>33</v>
      </c>
      <c r="P691" s="4">
        <v>33</v>
      </c>
      <c r="V691" s="8">
        <v>1</v>
      </c>
      <c r="X691">
        <f>Sheet1!Q691</f>
        <v>3202312</v>
      </c>
      <c r="Y691">
        <v>1.3</v>
      </c>
      <c r="Z691">
        <f t="shared" si="47"/>
        <v>4163005</v>
      </c>
      <c r="AB691">
        <f t="shared" si="48"/>
        <v>170</v>
      </c>
    </row>
    <row r="692" spans="1:28" x14ac:dyDescent="0.15">
      <c r="A692" s="6">
        <v>10909</v>
      </c>
      <c r="B692" s="4">
        <v>3</v>
      </c>
      <c r="C692" s="4">
        <v>6</v>
      </c>
      <c r="D692" s="39" t="s">
        <v>1445</v>
      </c>
      <c r="E692" s="39" t="s">
        <v>44</v>
      </c>
      <c r="F692" s="39" t="s">
        <v>1437</v>
      </c>
      <c r="G692" s="39" t="s">
        <v>1446</v>
      </c>
      <c r="H692" s="39" t="s">
        <v>143</v>
      </c>
      <c r="I692" s="39" t="s">
        <v>3566</v>
      </c>
      <c r="J692" s="43">
        <v>190</v>
      </c>
      <c r="K692" s="4">
        <v>189</v>
      </c>
      <c r="L692" s="6">
        <v>10910</v>
      </c>
      <c r="M692" s="42">
        <f t="shared" si="45"/>
        <v>4163174</v>
      </c>
      <c r="N692" s="4">
        <f t="shared" si="46"/>
        <v>1</v>
      </c>
      <c r="O692" s="4">
        <v>33</v>
      </c>
      <c r="P692" s="4">
        <v>33</v>
      </c>
      <c r="V692" s="8">
        <v>1</v>
      </c>
      <c r="X692">
        <f>Sheet1!Q692</f>
        <v>3202442</v>
      </c>
      <c r="Y692">
        <v>1.3</v>
      </c>
      <c r="Z692">
        <f t="shared" si="47"/>
        <v>4163174</v>
      </c>
      <c r="AB692">
        <f t="shared" si="48"/>
        <v>169</v>
      </c>
    </row>
    <row r="693" spans="1:28" x14ac:dyDescent="0.15">
      <c r="A693" s="6">
        <v>10910</v>
      </c>
      <c r="B693" s="4">
        <v>3</v>
      </c>
      <c r="C693" s="4">
        <v>6</v>
      </c>
      <c r="D693" s="39" t="s">
        <v>1447</v>
      </c>
      <c r="E693" s="39" t="s">
        <v>44</v>
      </c>
      <c r="F693" s="39" t="s">
        <v>1448</v>
      </c>
      <c r="G693" s="39" t="s">
        <v>1449</v>
      </c>
      <c r="H693" s="39" t="s">
        <v>143</v>
      </c>
      <c r="I693" s="39" t="s">
        <v>3567</v>
      </c>
      <c r="J693" s="43">
        <v>190</v>
      </c>
      <c r="K693" s="4">
        <v>181</v>
      </c>
      <c r="L693" s="6">
        <v>10911</v>
      </c>
      <c r="M693" s="42">
        <f t="shared" si="45"/>
        <v>4337277</v>
      </c>
      <c r="N693" s="4">
        <f t="shared" si="46"/>
        <v>1</v>
      </c>
      <c r="O693" s="4">
        <v>33</v>
      </c>
      <c r="P693" s="4">
        <v>33</v>
      </c>
      <c r="V693" s="8">
        <v>1</v>
      </c>
      <c r="X693">
        <f>Sheet1!Q693</f>
        <v>3336367</v>
      </c>
      <c r="Y693">
        <v>1.3</v>
      </c>
      <c r="Z693">
        <f t="shared" si="47"/>
        <v>4337277</v>
      </c>
      <c r="AB693">
        <f t="shared" si="48"/>
        <v>174103</v>
      </c>
    </row>
    <row r="694" spans="1:28" x14ac:dyDescent="0.15">
      <c r="A694" s="6">
        <v>10911</v>
      </c>
      <c r="B694" s="4">
        <v>3</v>
      </c>
      <c r="C694" s="4">
        <v>6</v>
      </c>
      <c r="D694" s="39" t="s">
        <v>1450</v>
      </c>
      <c r="E694" s="39" t="s">
        <v>44</v>
      </c>
      <c r="F694" s="39" t="s">
        <v>1448</v>
      </c>
      <c r="G694" s="39" t="s">
        <v>1429</v>
      </c>
      <c r="H694" s="39" t="s">
        <v>143</v>
      </c>
      <c r="I694" s="39" t="s">
        <v>3567</v>
      </c>
      <c r="J694" s="43">
        <v>191</v>
      </c>
      <c r="K694" s="4">
        <v>182</v>
      </c>
      <c r="L694" s="6">
        <v>10912</v>
      </c>
      <c r="M694" s="42">
        <f t="shared" si="45"/>
        <v>4337450</v>
      </c>
      <c r="N694" s="4">
        <f t="shared" si="46"/>
        <v>1</v>
      </c>
      <c r="O694" s="4">
        <v>33</v>
      </c>
      <c r="P694" s="4">
        <v>33</v>
      </c>
      <c r="V694" s="8">
        <v>1</v>
      </c>
      <c r="X694">
        <f>Sheet1!Q694</f>
        <v>3336500</v>
      </c>
      <c r="Y694">
        <v>1.3</v>
      </c>
      <c r="Z694">
        <f t="shared" si="47"/>
        <v>4337450</v>
      </c>
      <c r="AB694">
        <f t="shared" si="48"/>
        <v>173</v>
      </c>
    </row>
    <row r="695" spans="1:28" x14ac:dyDescent="0.15">
      <c r="A695" s="6">
        <v>10912</v>
      </c>
      <c r="B695" s="4">
        <v>3</v>
      </c>
      <c r="C695" s="4">
        <v>6</v>
      </c>
      <c r="D695" s="39" t="s">
        <v>1451</v>
      </c>
      <c r="E695" s="39" t="s">
        <v>44</v>
      </c>
      <c r="F695" s="39" t="s">
        <v>1448</v>
      </c>
      <c r="G695" s="39" t="s">
        <v>1431</v>
      </c>
      <c r="H695" s="39" t="s">
        <v>143</v>
      </c>
      <c r="I695" s="39" t="s">
        <v>3567</v>
      </c>
      <c r="J695" s="43">
        <v>191</v>
      </c>
      <c r="K695" s="4">
        <v>183</v>
      </c>
      <c r="L695" s="6">
        <v>10913</v>
      </c>
      <c r="M695" s="42">
        <f t="shared" si="45"/>
        <v>4337621</v>
      </c>
      <c r="N695" s="4">
        <f t="shared" si="46"/>
        <v>1</v>
      </c>
      <c r="O695" s="4">
        <v>33</v>
      </c>
      <c r="P695" s="4">
        <v>33</v>
      </c>
      <c r="V695" s="8">
        <v>1</v>
      </c>
      <c r="X695">
        <f>Sheet1!Q695</f>
        <v>3336632</v>
      </c>
      <c r="Y695">
        <v>1.3</v>
      </c>
      <c r="Z695">
        <f t="shared" si="47"/>
        <v>4337621</v>
      </c>
      <c r="AB695">
        <f t="shared" si="48"/>
        <v>171</v>
      </c>
    </row>
    <row r="696" spans="1:28" x14ac:dyDescent="0.15">
      <c r="A696" s="6">
        <v>10913</v>
      </c>
      <c r="B696" s="4">
        <v>3</v>
      </c>
      <c r="C696" s="4">
        <v>6</v>
      </c>
      <c r="D696" s="39" t="s">
        <v>1452</v>
      </c>
      <c r="E696" s="39" t="s">
        <v>44</v>
      </c>
      <c r="F696" s="39" t="s">
        <v>1448</v>
      </c>
      <c r="G696" s="39" t="s">
        <v>1433</v>
      </c>
      <c r="H696" s="39" t="s">
        <v>143</v>
      </c>
      <c r="I696" s="39" t="s">
        <v>3567</v>
      </c>
      <c r="J696" s="43">
        <v>191</v>
      </c>
      <c r="K696" s="4">
        <v>184</v>
      </c>
      <c r="L696" s="6">
        <v>10914</v>
      </c>
      <c r="M696" s="42">
        <f t="shared" si="45"/>
        <v>4337793</v>
      </c>
      <c r="N696" s="4">
        <f t="shared" si="46"/>
        <v>1</v>
      </c>
      <c r="O696" s="4">
        <v>33</v>
      </c>
      <c r="P696" s="4">
        <v>33</v>
      </c>
      <c r="V696" s="8">
        <v>1</v>
      </c>
      <c r="X696">
        <f>Sheet1!Q696</f>
        <v>3336764</v>
      </c>
      <c r="Y696">
        <v>1.3</v>
      </c>
      <c r="Z696">
        <f t="shared" si="47"/>
        <v>4337793</v>
      </c>
      <c r="AB696">
        <f t="shared" si="48"/>
        <v>172</v>
      </c>
    </row>
    <row r="697" spans="1:28" x14ac:dyDescent="0.15">
      <c r="A697" s="6">
        <v>10914</v>
      </c>
      <c r="B697" s="4">
        <v>3</v>
      </c>
      <c r="C697" s="4">
        <v>6</v>
      </c>
      <c r="D697" s="39" t="s">
        <v>1453</v>
      </c>
      <c r="E697" s="39" t="s">
        <v>44</v>
      </c>
      <c r="F697" s="39" t="s">
        <v>1448</v>
      </c>
      <c r="G697" s="39" t="s">
        <v>1435</v>
      </c>
      <c r="H697" s="39" t="s">
        <v>143</v>
      </c>
      <c r="I697" s="39" t="s">
        <v>3567</v>
      </c>
      <c r="J697" s="43">
        <v>191</v>
      </c>
      <c r="K697" s="4">
        <v>185</v>
      </c>
      <c r="L697" s="6">
        <v>10915</v>
      </c>
      <c r="M697" s="42">
        <f t="shared" si="45"/>
        <v>4337966</v>
      </c>
      <c r="N697" s="4">
        <f t="shared" si="46"/>
        <v>1</v>
      </c>
      <c r="O697" s="4">
        <v>33</v>
      </c>
      <c r="P697" s="4">
        <v>33</v>
      </c>
      <c r="V697" s="8">
        <v>1</v>
      </c>
      <c r="X697">
        <f>Sheet1!Q697</f>
        <v>3336897</v>
      </c>
      <c r="Y697">
        <v>1.3</v>
      </c>
      <c r="Z697">
        <f t="shared" si="47"/>
        <v>4337966</v>
      </c>
      <c r="AB697">
        <f t="shared" si="48"/>
        <v>173</v>
      </c>
    </row>
    <row r="698" spans="1:28" x14ac:dyDescent="0.15">
      <c r="A698" s="6">
        <v>10915</v>
      </c>
      <c r="B698" s="4">
        <v>3</v>
      </c>
      <c r="C698" s="4">
        <v>6</v>
      </c>
      <c r="D698" s="39" t="s">
        <v>1454</v>
      </c>
      <c r="E698" s="39" t="s">
        <v>44</v>
      </c>
      <c r="F698" s="39" t="s">
        <v>1455</v>
      </c>
      <c r="G698" s="39" t="s">
        <v>1456</v>
      </c>
      <c r="H698" s="39" t="s">
        <v>143</v>
      </c>
      <c r="I698" s="39" t="s">
        <v>3568</v>
      </c>
      <c r="J698" s="43">
        <v>191</v>
      </c>
      <c r="K698" s="4">
        <v>186</v>
      </c>
      <c r="L698" s="6">
        <v>10916</v>
      </c>
      <c r="M698" s="42">
        <f t="shared" si="45"/>
        <v>4382491</v>
      </c>
      <c r="N698" s="4">
        <f t="shared" si="46"/>
        <v>1</v>
      </c>
      <c r="O698" s="4">
        <v>33</v>
      </c>
      <c r="P698" s="4">
        <v>33</v>
      </c>
      <c r="V698" s="8">
        <v>1</v>
      </c>
      <c r="X698">
        <f>Sheet1!Q698</f>
        <v>3371147</v>
      </c>
      <c r="Y698">
        <v>1.3</v>
      </c>
      <c r="Z698">
        <f t="shared" si="47"/>
        <v>4382491</v>
      </c>
      <c r="AB698">
        <f t="shared" si="48"/>
        <v>44525</v>
      </c>
    </row>
    <row r="699" spans="1:28" x14ac:dyDescent="0.15">
      <c r="A699" s="6">
        <v>10916</v>
      </c>
      <c r="B699" s="4">
        <v>3</v>
      </c>
      <c r="C699" s="4">
        <v>6</v>
      </c>
      <c r="D699" s="39" t="s">
        <v>1457</v>
      </c>
      <c r="E699" s="39" t="s">
        <v>44</v>
      </c>
      <c r="F699" s="39" t="s">
        <v>1455</v>
      </c>
      <c r="G699" s="39" t="s">
        <v>1440</v>
      </c>
      <c r="H699" s="39" t="s">
        <v>143</v>
      </c>
      <c r="I699" s="39" t="s">
        <v>3568</v>
      </c>
      <c r="J699" s="43">
        <v>192</v>
      </c>
      <c r="K699" s="4">
        <v>187</v>
      </c>
      <c r="L699" s="6">
        <v>10917</v>
      </c>
      <c r="M699" s="42">
        <f t="shared" si="45"/>
        <v>4382662</v>
      </c>
      <c r="N699" s="4">
        <f t="shared" si="46"/>
        <v>1</v>
      </c>
      <c r="O699" s="4">
        <v>33</v>
      </c>
      <c r="P699" s="4">
        <v>33</v>
      </c>
      <c r="V699" s="8">
        <v>1</v>
      </c>
      <c r="X699">
        <f>Sheet1!Q699</f>
        <v>3371279</v>
      </c>
      <c r="Y699">
        <v>1.3</v>
      </c>
      <c r="Z699">
        <f t="shared" si="47"/>
        <v>4382662</v>
      </c>
      <c r="AB699">
        <f t="shared" si="48"/>
        <v>171</v>
      </c>
    </row>
    <row r="700" spans="1:28" x14ac:dyDescent="0.15">
      <c r="A700" s="6">
        <v>10917</v>
      </c>
      <c r="B700" s="4">
        <v>3</v>
      </c>
      <c r="C700" s="4">
        <v>6</v>
      </c>
      <c r="D700" s="39" t="s">
        <v>1458</v>
      </c>
      <c r="E700" s="39" t="s">
        <v>44</v>
      </c>
      <c r="F700" s="39" t="s">
        <v>1455</v>
      </c>
      <c r="G700" s="39" t="s">
        <v>1459</v>
      </c>
      <c r="H700" s="39" t="s">
        <v>143</v>
      </c>
      <c r="I700" s="39" t="s">
        <v>3568</v>
      </c>
      <c r="J700" s="43">
        <v>192</v>
      </c>
      <c r="K700" s="4">
        <v>188</v>
      </c>
      <c r="L700" s="6">
        <v>10918</v>
      </c>
      <c r="M700" s="42">
        <f t="shared" si="45"/>
        <v>4382835</v>
      </c>
      <c r="N700" s="4">
        <f t="shared" si="46"/>
        <v>1</v>
      </c>
      <c r="O700" s="4">
        <v>33</v>
      </c>
      <c r="P700" s="4">
        <v>33</v>
      </c>
      <c r="V700" s="8">
        <v>1</v>
      </c>
      <c r="X700">
        <f>Sheet1!Q700</f>
        <v>3371412</v>
      </c>
      <c r="Y700">
        <v>1.3</v>
      </c>
      <c r="Z700">
        <f t="shared" si="47"/>
        <v>4382835</v>
      </c>
      <c r="AB700">
        <f t="shared" si="48"/>
        <v>173</v>
      </c>
    </row>
    <row r="701" spans="1:28" x14ac:dyDescent="0.15">
      <c r="A701" s="6">
        <v>10918</v>
      </c>
      <c r="B701" s="4">
        <v>3</v>
      </c>
      <c r="C701" s="4">
        <v>6</v>
      </c>
      <c r="D701" s="39" t="s">
        <v>1460</v>
      </c>
      <c r="E701" s="39" t="s">
        <v>44</v>
      </c>
      <c r="F701" s="39" t="s">
        <v>1455</v>
      </c>
      <c r="G701" s="39" t="s">
        <v>1444</v>
      </c>
      <c r="H701" s="39" t="s">
        <v>143</v>
      </c>
      <c r="I701" s="39" t="s">
        <v>3568</v>
      </c>
      <c r="J701" s="43">
        <v>192</v>
      </c>
      <c r="K701" s="4">
        <v>189</v>
      </c>
      <c r="L701" s="6">
        <v>10919</v>
      </c>
      <c r="M701" s="42">
        <f t="shared" si="45"/>
        <v>4383009</v>
      </c>
      <c r="N701" s="4">
        <f t="shared" si="46"/>
        <v>1</v>
      </c>
      <c r="O701" s="4">
        <v>33</v>
      </c>
      <c r="P701" s="4">
        <v>33</v>
      </c>
      <c r="V701" s="8">
        <v>1</v>
      </c>
      <c r="X701">
        <f>Sheet1!Q701</f>
        <v>3371546</v>
      </c>
      <c r="Y701">
        <v>1.3</v>
      </c>
      <c r="Z701">
        <f t="shared" si="47"/>
        <v>4383009</v>
      </c>
      <c r="AB701">
        <f t="shared" si="48"/>
        <v>174</v>
      </c>
    </row>
    <row r="702" spans="1:28" x14ac:dyDescent="0.15">
      <c r="A702" s="6">
        <v>10919</v>
      </c>
      <c r="B702" s="4">
        <v>3</v>
      </c>
      <c r="C702" s="4">
        <v>6</v>
      </c>
      <c r="D702" s="39" t="s">
        <v>1461</v>
      </c>
      <c r="E702" s="39" t="s">
        <v>44</v>
      </c>
      <c r="F702" s="39" t="s">
        <v>1455</v>
      </c>
      <c r="G702" s="39" t="s">
        <v>1446</v>
      </c>
      <c r="H702" s="39" t="s">
        <v>143</v>
      </c>
      <c r="I702" s="39" t="s">
        <v>3568</v>
      </c>
      <c r="J702" s="43">
        <v>192</v>
      </c>
      <c r="K702" s="4">
        <v>181</v>
      </c>
      <c r="L702" s="6">
        <v>10920</v>
      </c>
      <c r="M702" s="42">
        <f t="shared" si="45"/>
        <v>4383181</v>
      </c>
      <c r="N702" s="4">
        <f t="shared" si="46"/>
        <v>1</v>
      </c>
      <c r="O702" s="4">
        <v>33</v>
      </c>
      <c r="P702" s="4">
        <v>33</v>
      </c>
      <c r="V702" s="8">
        <v>1</v>
      </c>
      <c r="X702">
        <f>Sheet1!Q702</f>
        <v>3371678</v>
      </c>
      <c r="Y702">
        <v>1.3</v>
      </c>
      <c r="Z702">
        <f t="shared" si="47"/>
        <v>4383181</v>
      </c>
      <c r="AB702">
        <f t="shared" si="48"/>
        <v>172</v>
      </c>
    </row>
    <row r="703" spans="1:28" x14ac:dyDescent="0.15">
      <c r="A703" s="6">
        <v>10920</v>
      </c>
      <c r="B703" s="4">
        <v>3</v>
      </c>
      <c r="C703" s="4">
        <v>6</v>
      </c>
      <c r="D703" s="39" t="s">
        <v>1462</v>
      </c>
      <c r="E703" s="39" t="s">
        <v>44</v>
      </c>
      <c r="F703" s="39" t="s">
        <v>1463</v>
      </c>
      <c r="G703" s="39" t="s">
        <v>1464</v>
      </c>
      <c r="H703" s="39" t="s">
        <v>143</v>
      </c>
      <c r="I703" s="39" t="s">
        <v>3569</v>
      </c>
      <c r="J703" s="43">
        <v>192</v>
      </c>
      <c r="K703" s="4">
        <v>182</v>
      </c>
      <c r="L703" s="6">
        <v>10921</v>
      </c>
      <c r="M703" s="42">
        <f t="shared" si="45"/>
        <v>4561995</v>
      </c>
      <c r="N703" s="4">
        <f t="shared" si="46"/>
        <v>1</v>
      </c>
      <c r="O703" s="4">
        <v>33</v>
      </c>
      <c r="P703" s="4">
        <v>33</v>
      </c>
      <c r="V703" s="8">
        <v>1</v>
      </c>
      <c r="X703">
        <f>Sheet1!Q703</f>
        <v>3509227</v>
      </c>
      <c r="Y703">
        <v>1.3</v>
      </c>
      <c r="Z703">
        <f t="shared" si="47"/>
        <v>4561995</v>
      </c>
      <c r="AB703">
        <f t="shared" si="48"/>
        <v>178814</v>
      </c>
    </row>
    <row r="704" spans="1:28" x14ac:dyDescent="0.15">
      <c r="A704" s="6">
        <v>10921</v>
      </c>
      <c r="B704" s="4">
        <v>3</v>
      </c>
      <c r="C704" s="4">
        <v>6</v>
      </c>
      <c r="D704" s="39" t="s">
        <v>1465</v>
      </c>
      <c r="E704" s="39" t="s">
        <v>44</v>
      </c>
      <c r="F704" s="39" t="s">
        <v>1463</v>
      </c>
      <c r="G704" s="39" t="s">
        <v>1466</v>
      </c>
      <c r="H704" s="39" t="s">
        <v>143</v>
      </c>
      <c r="I704" s="39" t="s">
        <v>3569</v>
      </c>
      <c r="J704" s="43">
        <v>193</v>
      </c>
      <c r="K704" s="4">
        <v>183</v>
      </c>
      <c r="L704" s="6">
        <v>10922</v>
      </c>
      <c r="M704" s="42">
        <f t="shared" si="45"/>
        <v>4562169</v>
      </c>
      <c r="N704" s="4">
        <f t="shared" si="46"/>
        <v>1</v>
      </c>
      <c r="O704" s="4">
        <v>33</v>
      </c>
      <c r="P704" s="4">
        <v>33</v>
      </c>
      <c r="V704" s="8">
        <v>1</v>
      </c>
      <c r="X704">
        <f>Sheet1!Q704</f>
        <v>3509361</v>
      </c>
      <c r="Y704">
        <v>1.3</v>
      </c>
      <c r="Z704">
        <f t="shared" si="47"/>
        <v>4562169</v>
      </c>
      <c r="AB704">
        <f t="shared" si="48"/>
        <v>174</v>
      </c>
    </row>
    <row r="705" spans="1:28" x14ac:dyDescent="0.15">
      <c r="A705" s="6">
        <v>10922</v>
      </c>
      <c r="B705" s="4">
        <v>3</v>
      </c>
      <c r="C705" s="4">
        <v>6</v>
      </c>
      <c r="D705" s="39" t="s">
        <v>1467</v>
      </c>
      <c r="E705" s="39" t="s">
        <v>44</v>
      </c>
      <c r="F705" s="39" t="s">
        <v>1463</v>
      </c>
      <c r="G705" s="39" t="s">
        <v>1468</v>
      </c>
      <c r="H705" s="39" t="s">
        <v>143</v>
      </c>
      <c r="I705" s="39" t="s">
        <v>3569</v>
      </c>
      <c r="J705" s="43">
        <v>193</v>
      </c>
      <c r="K705" s="4">
        <v>184</v>
      </c>
      <c r="L705" s="6">
        <v>10923</v>
      </c>
      <c r="M705" s="42">
        <f t="shared" si="45"/>
        <v>4562346</v>
      </c>
      <c r="N705" s="4">
        <f t="shared" si="46"/>
        <v>1</v>
      </c>
      <c r="O705" s="4">
        <v>33</v>
      </c>
      <c r="P705" s="4">
        <v>33</v>
      </c>
      <c r="V705" s="8">
        <v>1</v>
      </c>
      <c r="X705">
        <f>Sheet1!Q705</f>
        <v>3509497</v>
      </c>
      <c r="Y705">
        <v>1.3</v>
      </c>
      <c r="Z705">
        <f t="shared" si="47"/>
        <v>4562346</v>
      </c>
      <c r="AB705">
        <f t="shared" si="48"/>
        <v>177</v>
      </c>
    </row>
    <row r="706" spans="1:28" x14ac:dyDescent="0.15">
      <c r="A706" s="6">
        <v>10923</v>
      </c>
      <c r="B706" s="4">
        <v>3</v>
      </c>
      <c r="C706" s="4">
        <v>6</v>
      </c>
      <c r="D706" s="39" t="s">
        <v>1469</v>
      </c>
      <c r="E706" s="39" t="s">
        <v>44</v>
      </c>
      <c r="F706" s="39" t="s">
        <v>1463</v>
      </c>
      <c r="G706" s="39" t="s">
        <v>1470</v>
      </c>
      <c r="H706" s="39" t="s">
        <v>143</v>
      </c>
      <c r="I706" s="39" t="s">
        <v>3569</v>
      </c>
      <c r="J706" s="43">
        <v>193</v>
      </c>
      <c r="K706" s="4">
        <v>185</v>
      </c>
      <c r="L706" s="6">
        <v>10924</v>
      </c>
      <c r="M706" s="42">
        <f t="shared" si="45"/>
        <v>4562520</v>
      </c>
      <c r="N706" s="4">
        <f t="shared" si="46"/>
        <v>1</v>
      </c>
      <c r="O706" s="4">
        <v>33</v>
      </c>
      <c r="P706" s="4">
        <v>33</v>
      </c>
      <c r="V706" s="8">
        <v>1</v>
      </c>
      <c r="X706">
        <f>Sheet1!Q706</f>
        <v>3509631</v>
      </c>
      <c r="Y706">
        <v>1.3</v>
      </c>
      <c r="Z706">
        <f t="shared" si="47"/>
        <v>4562520</v>
      </c>
      <c r="AB706">
        <f t="shared" si="48"/>
        <v>174</v>
      </c>
    </row>
    <row r="707" spans="1:28" x14ac:dyDescent="0.15">
      <c r="A707" s="6">
        <v>10924</v>
      </c>
      <c r="B707" s="4">
        <v>3</v>
      </c>
      <c r="C707" s="4">
        <v>6</v>
      </c>
      <c r="D707" s="39" t="s">
        <v>1471</v>
      </c>
      <c r="E707" s="39" t="s">
        <v>44</v>
      </c>
      <c r="F707" s="39" t="s">
        <v>1463</v>
      </c>
      <c r="G707" s="39" t="s">
        <v>1472</v>
      </c>
      <c r="H707" s="39" t="s">
        <v>143</v>
      </c>
      <c r="I707" s="39" t="s">
        <v>3569</v>
      </c>
      <c r="J707" s="43">
        <v>193</v>
      </c>
      <c r="K707" s="4">
        <v>186</v>
      </c>
      <c r="L707" s="6">
        <v>10925</v>
      </c>
      <c r="M707" s="42">
        <f t="shared" si="45"/>
        <v>4562697</v>
      </c>
      <c r="N707" s="4">
        <f t="shared" si="46"/>
        <v>1</v>
      </c>
      <c r="O707" s="4">
        <v>33</v>
      </c>
      <c r="P707" s="4">
        <v>33</v>
      </c>
      <c r="V707" s="8">
        <v>1</v>
      </c>
      <c r="X707">
        <f>Sheet1!Q707</f>
        <v>3509767</v>
      </c>
      <c r="Y707">
        <v>1.3</v>
      </c>
      <c r="Z707">
        <f t="shared" si="47"/>
        <v>4562697</v>
      </c>
      <c r="AB707">
        <f t="shared" si="48"/>
        <v>177</v>
      </c>
    </row>
    <row r="708" spans="1:28" x14ac:dyDescent="0.15">
      <c r="A708" s="6">
        <v>10925</v>
      </c>
      <c r="B708" s="4">
        <v>3</v>
      </c>
      <c r="C708" s="4">
        <v>6</v>
      </c>
      <c r="D708" s="39" t="s">
        <v>1473</v>
      </c>
      <c r="E708" s="39" t="s">
        <v>44</v>
      </c>
      <c r="F708" s="39" t="s">
        <v>1474</v>
      </c>
      <c r="G708" s="39" t="s">
        <v>1475</v>
      </c>
      <c r="H708" s="39" t="s">
        <v>143</v>
      </c>
      <c r="I708" s="39" t="s">
        <v>3570</v>
      </c>
      <c r="J708" s="43">
        <v>193</v>
      </c>
      <c r="K708" s="4">
        <v>187</v>
      </c>
      <c r="L708" s="6">
        <v>10926</v>
      </c>
      <c r="M708" s="42">
        <f t="shared" si="45"/>
        <v>4609061</v>
      </c>
      <c r="N708" s="4">
        <f t="shared" si="46"/>
        <v>1</v>
      </c>
      <c r="O708" s="4">
        <v>33</v>
      </c>
      <c r="P708" s="4">
        <v>33</v>
      </c>
      <c r="V708" s="8">
        <v>1</v>
      </c>
      <c r="X708">
        <f>Sheet1!Q708</f>
        <v>3545432</v>
      </c>
      <c r="Y708">
        <v>1.3</v>
      </c>
      <c r="Z708">
        <f t="shared" si="47"/>
        <v>4609061</v>
      </c>
      <c r="AB708">
        <f t="shared" si="48"/>
        <v>46364</v>
      </c>
    </row>
    <row r="709" spans="1:28" x14ac:dyDescent="0.15">
      <c r="A709" s="6">
        <v>10926</v>
      </c>
      <c r="B709" s="4">
        <v>3</v>
      </c>
      <c r="C709" s="4">
        <v>6</v>
      </c>
      <c r="D709" s="39" t="s">
        <v>1476</v>
      </c>
      <c r="E709" s="39" t="s">
        <v>44</v>
      </c>
      <c r="F709" s="39" t="s">
        <v>1474</v>
      </c>
      <c r="G709" s="39" t="s">
        <v>1429</v>
      </c>
      <c r="H709" s="39" t="s">
        <v>143</v>
      </c>
      <c r="I709" s="39" t="s">
        <v>3570</v>
      </c>
      <c r="J709" s="43">
        <v>194</v>
      </c>
      <c r="K709" s="4">
        <v>188</v>
      </c>
      <c r="L709" s="6">
        <v>10927</v>
      </c>
      <c r="M709" s="42">
        <f t="shared" ref="M709:M772" si="49">FLOOR(Z709*$S$1,1)</f>
        <v>4609238</v>
      </c>
      <c r="N709" s="4">
        <f t="shared" ref="N709:N772" si="50">ROUNDUP(V709/3,0)</f>
        <v>1</v>
      </c>
      <c r="O709" s="4">
        <v>33</v>
      </c>
      <c r="P709" s="4">
        <v>33</v>
      </c>
      <c r="V709" s="8">
        <v>1</v>
      </c>
      <c r="X709">
        <f>Sheet1!Q709</f>
        <v>3545568</v>
      </c>
      <c r="Y709">
        <v>1.3</v>
      </c>
      <c r="Z709">
        <f t="shared" ref="Z709:Z772" si="51">FLOOR(X709*Y709,1)</f>
        <v>4609238</v>
      </c>
      <c r="AB709">
        <f t="shared" si="48"/>
        <v>177</v>
      </c>
    </row>
    <row r="710" spans="1:28" x14ac:dyDescent="0.15">
      <c r="A710" s="6">
        <v>10927</v>
      </c>
      <c r="B710" s="4">
        <v>3</v>
      </c>
      <c r="C710" s="4">
        <v>6</v>
      </c>
      <c r="D710" s="39" t="s">
        <v>1477</v>
      </c>
      <c r="E710" s="39" t="s">
        <v>44</v>
      </c>
      <c r="F710" s="39" t="s">
        <v>1474</v>
      </c>
      <c r="G710" s="39" t="s">
        <v>1431</v>
      </c>
      <c r="H710" s="39" t="s">
        <v>143</v>
      </c>
      <c r="I710" s="39" t="s">
        <v>3570</v>
      </c>
      <c r="J710" s="43">
        <v>194</v>
      </c>
      <c r="K710" s="4">
        <v>189</v>
      </c>
      <c r="L710" s="6">
        <v>10928</v>
      </c>
      <c r="M710" s="42">
        <f t="shared" si="49"/>
        <v>4609415</v>
      </c>
      <c r="N710" s="4">
        <f t="shared" si="50"/>
        <v>1</v>
      </c>
      <c r="O710" s="4">
        <v>33</v>
      </c>
      <c r="P710" s="4">
        <v>33</v>
      </c>
      <c r="V710" s="8">
        <v>1</v>
      </c>
      <c r="X710">
        <f>Sheet1!Q710</f>
        <v>3545704</v>
      </c>
      <c r="Y710">
        <v>1.3</v>
      </c>
      <c r="Z710">
        <f t="shared" si="51"/>
        <v>4609415</v>
      </c>
      <c r="AB710">
        <f t="shared" si="48"/>
        <v>177</v>
      </c>
    </row>
    <row r="711" spans="1:28" x14ac:dyDescent="0.15">
      <c r="A711" s="6">
        <v>10928</v>
      </c>
      <c r="B711" s="4">
        <v>3</v>
      </c>
      <c r="C711" s="4">
        <v>6</v>
      </c>
      <c r="D711" s="39" t="s">
        <v>1478</v>
      </c>
      <c r="E711" s="39" t="s">
        <v>44</v>
      </c>
      <c r="F711" s="39" t="s">
        <v>1474</v>
      </c>
      <c r="G711" s="39" t="s">
        <v>1433</v>
      </c>
      <c r="H711" s="39" t="s">
        <v>143</v>
      </c>
      <c r="I711" s="39" t="s">
        <v>3570</v>
      </c>
      <c r="J711" s="43">
        <v>194</v>
      </c>
      <c r="K711" s="4">
        <v>181</v>
      </c>
      <c r="L711" s="6">
        <v>10929</v>
      </c>
      <c r="M711" s="42">
        <f t="shared" si="49"/>
        <v>4609592</v>
      </c>
      <c r="N711" s="4">
        <f t="shared" si="50"/>
        <v>1</v>
      </c>
      <c r="O711" s="4">
        <v>33</v>
      </c>
      <c r="P711" s="4">
        <v>33</v>
      </c>
      <c r="V711" s="8">
        <v>1</v>
      </c>
      <c r="X711">
        <f>Sheet1!Q711</f>
        <v>3545840</v>
      </c>
      <c r="Y711">
        <v>1.3</v>
      </c>
      <c r="Z711">
        <f t="shared" si="51"/>
        <v>4609592</v>
      </c>
      <c r="AB711">
        <f t="shared" si="48"/>
        <v>177</v>
      </c>
    </row>
    <row r="712" spans="1:28" x14ac:dyDescent="0.15">
      <c r="A712" s="6">
        <v>10929</v>
      </c>
      <c r="B712" s="4">
        <v>3</v>
      </c>
      <c r="C712" s="4">
        <v>6</v>
      </c>
      <c r="D712" s="39" t="s">
        <v>1479</v>
      </c>
      <c r="E712" s="39" t="s">
        <v>44</v>
      </c>
      <c r="F712" s="39" t="s">
        <v>1474</v>
      </c>
      <c r="G712" s="39" t="s">
        <v>1435</v>
      </c>
      <c r="H712" s="39" t="s">
        <v>143</v>
      </c>
      <c r="I712" s="39" t="s">
        <v>3570</v>
      </c>
      <c r="J712" s="43">
        <v>194</v>
      </c>
      <c r="K712" s="4">
        <v>182</v>
      </c>
      <c r="L712" s="6">
        <v>10930</v>
      </c>
      <c r="M712" s="42">
        <f t="shared" si="49"/>
        <v>4609768</v>
      </c>
      <c r="N712" s="4">
        <f t="shared" si="50"/>
        <v>1</v>
      </c>
      <c r="O712" s="4">
        <v>33</v>
      </c>
      <c r="P712" s="4">
        <v>33</v>
      </c>
      <c r="V712" s="8">
        <v>1</v>
      </c>
      <c r="X712">
        <f>Sheet1!Q712</f>
        <v>3545976</v>
      </c>
      <c r="Y712">
        <v>1.3</v>
      </c>
      <c r="Z712">
        <f t="shared" si="51"/>
        <v>4609768</v>
      </c>
      <c r="AB712">
        <f t="shared" ref="AB712:AB775" si="52">Z712-Z711</f>
        <v>176</v>
      </c>
    </row>
    <row r="713" spans="1:28" x14ac:dyDescent="0.15">
      <c r="A713" s="6">
        <v>10930</v>
      </c>
      <c r="B713" s="4">
        <v>3</v>
      </c>
      <c r="C713" s="4">
        <v>6</v>
      </c>
      <c r="D713" s="39" t="s">
        <v>1480</v>
      </c>
      <c r="E713" s="39" t="s">
        <v>44</v>
      </c>
      <c r="F713" s="39" t="s">
        <v>1481</v>
      </c>
      <c r="G713" s="39" t="s">
        <v>1482</v>
      </c>
      <c r="H713" s="39" t="s">
        <v>143</v>
      </c>
      <c r="I713" s="39" t="s">
        <v>3571</v>
      </c>
      <c r="J713" s="43">
        <v>194</v>
      </c>
      <c r="K713" s="4">
        <v>183</v>
      </c>
      <c r="L713" s="6">
        <v>10931</v>
      </c>
      <c r="M713" s="42">
        <f t="shared" si="49"/>
        <v>4793353</v>
      </c>
      <c r="N713" s="4">
        <f t="shared" si="50"/>
        <v>1</v>
      </c>
      <c r="O713" s="4">
        <v>33</v>
      </c>
      <c r="P713" s="4">
        <v>33</v>
      </c>
      <c r="V713" s="8">
        <v>1</v>
      </c>
      <c r="X713">
        <f>Sheet1!Q713</f>
        <v>3687195</v>
      </c>
      <c r="Y713">
        <v>1.3</v>
      </c>
      <c r="Z713">
        <f t="shared" si="51"/>
        <v>4793353</v>
      </c>
      <c r="AB713">
        <f t="shared" si="52"/>
        <v>183585</v>
      </c>
    </row>
    <row r="714" spans="1:28" x14ac:dyDescent="0.15">
      <c r="A714" s="6">
        <v>10931</v>
      </c>
      <c r="B714" s="4">
        <v>3</v>
      </c>
      <c r="C714" s="4">
        <v>6</v>
      </c>
      <c r="D714" s="39" t="s">
        <v>1483</v>
      </c>
      <c r="E714" s="39" t="s">
        <v>44</v>
      </c>
      <c r="F714" s="39" t="s">
        <v>1481</v>
      </c>
      <c r="G714" s="39" t="s">
        <v>1484</v>
      </c>
      <c r="H714" s="39" t="s">
        <v>143</v>
      </c>
      <c r="I714" s="39" t="s">
        <v>3571</v>
      </c>
      <c r="J714" s="43">
        <v>195</v>
      </c>
      <c r="K714" s="4">
        <v>184</v>
      </c>
      <c r="L714" s="6">
        <v>10932</v>
      </c>
      <c r="M714" s="42">
        <f t="shared" si="49"/>
        <v>4793535</v>
      </c>
      <c r="N714" s="4">
        <f t="shared" si="50"/>
        <v>1</v>
      </c>
      <c r="O714" s="4">
        <v>33</v>
      </c>
      <c r="P714" s="4">
        <v>33</v>
      </c>
      <c r="V714" s="8">
        <v>1</v>
      </c>
      <c r="X714">
        <f>Sheet1!Q714</f>
        <v>3687335</v>
      </c>
      <c r="Y714">
        <v>1.3</v>
      </c>
      <c r="Z714">
        <f t="shared" si="51"/>
        <v>4793535</v>
      </c>
      <c r="AB714">
        <f t="shared" si="52"/>
        <v>182</v>
      </c>
    </row>
    <row r="715" spans="1:28" x14ac:dyDescent="0.15">
      <c r="A715" s="6">
        <v>10932</v>
      </c>
      <c r="B715" s="4">
        <v>3</v>
      </c>
      <c r="C715" s="4">
        <v>6</v>
      </c>
      <c r="D715" s="39" t="s">
        <v>1485</v>
      </c>
      <c r="E715" s="39" t="s">
        <v>44</v>
      </c>
      <c r="F715" s="39" t="s">
        <v>1481</v>
      </c>
      <c r="G715" s="39" t="s">
        <v>1486</v>
      </c>
      <c r="H715" s="39" t="s">
        <v>143</v>
      </c>
      <c r="I715" s="39" t="s">
        <v>3571</v>
      </c>
      <c r="J715" s="43">
        <v>195</v>
      </c>
      <c r="K715" s="4">
        <v>185</v>
      </c>
      <c r="L715" s="6">
        <v>10933</v>
      </c>
      <c r="M715" s="42">
        <f t="shared" si="49"/>
        <v>4793714</v>
      </c>
      <c r="N715" s="4">
        <f t="shared" si="50"/>
        <v>1</v>
      </c>
      <c r="O715" s="4">
        <v>33</v>
      </c>
      <c r="P715" s="4">
        <v>33</v>
      </c>
      <c r="V715" s="8">
        <v>1</v>
      </c>
      <c r="X715">
        <f>Sheet1!Q715</f>
        <v>3687473</v>
      </c>
      <c r="Y715">
        <v>1.3</v>
      </c>
      <c r="Z715">
        <f t="shared" si="51"/>
        <v>4793714</v>
      </c>
      <c r="AB715">
        <f t="shared" si="52"/>
        <v>179</v>
      </c>
    </row>
    <row r="716" spans="1:28" x14ac:dyDescent="0.15">
      <c r="A716" s="6">
        <v>10933</v>
      </c>
      <c r="B716" s="4">
        <v>3</v>
      </c>
      <c r="C716" s="4">
        <v>6</v>
      </c>
      <c r="D716" s="39" t="s">
        <v>1487</v>
      </c>
      <c r="E716" s="39" t="s">
        <v>44</v>
      </c>
      <c r="F716" s="39" t="s">
        <v>1481</v>
      </c>
      <c r="G716" s="39" t="s">
        <v>1488</v>
      </c>
      <c r="H716" s="39" t="s">
        <v>143</v>
      </c>
      <c r="I716" s="39" t="s">
        <v>3571</v>
      </c>
      <c r="J716" s="43">
        <v>195</v>
      </c>
      <c r="K716" s="4">
        <v>186</v>
      </c>
      <c r="L716" s="6">
        <v>10934</v>
      </c>
      <c r="M716" s="42">
        <f t="shared" si="49"/>
        <v>4793894</v>
      </c>
      <c r="N716" s="4">
        <f t="shared" si="50"/>
        <v>1</v>
      </c>
      <c r="O716" s="4">
        <v>33</v>
      </c>
      <c r="P716" s="4">
        <v>33</v>
      </c>
      <c r="V716" s="8">
        <v>1</v>
      </c>
      <c r="X716">
        <f>Sheet1!Q716</f>
        <v>3687611</v>
      </c>
      <c r="Y716">
        <v>1.3</v>
      </c>
      <c r="Z716">
        <f t="shared" si="51"/>
        <v>4793894</v>
      </c>
      <c r="AB716">
        <f t="shared" si="52"/>
        <v>180</v>
      </c>
    </row>
    <row r="717" spans="1:28" x14ac:dyDescent="0.15">
      <c r="A717" s="6">
        <v>10934</v>
      </c>
      <c r="B717" s="4">
        <v>3</v>
      </c>
      <c r="C717" s="4">
        <v>6</v>
      </c>
      <c r="D717" s="39" t="s">
        <v>1489</v>
      </c>
      <c r="E717" s="39" t="s">
        <v>44</v>
      </c>
      <c r="F717" s="39" t="s">
        <v>1481</v>
      </c>
      <c r="G717" s="39" t="s">
        <v>1490</v>
      </c>
      <c r="H717" s="39" t="s">
        <v>143</v>
      </c>
      <c r="I717" s="39" t="s">
        <v>3571</v>
      </c>
      <c r="J717" s="43">
        <v>195</v>
      </c>
      <c r="K717" s="4">
        <v>187</v>
      </c>
      <c r="L717" s="6">
        <v>10935</v>
      </c>
      <c r="M717" s="42">
        <f t="shared" si="49"/>
        <v>4794073</v>
      </c>
      <c r="N717" s="4">
        <f t="shared" si="50"/>
        <v>1</v>
      </c>
      <c r="O717" s="4">
        <v>33</v>
      </c>
      <c r="P717" s="4">
        <v>33</v>
      </c>
      <c r="V717" s="8">
        <v>1</v>
      </c>
      <c r="X717">
        <f>Sheet1!Q717</f>
        <v>3687749</v>
      </c>
      <c r="Y717">
        <v>1.3</v>
      </c>
      <c r="Z717">
        <f t="shared" si="51"/>
        <v>4794073</v>
      </c>
      <c r="AB717">
        <f t="shared" si="52"/>
        <v>179</v>
      </c>
    </row>
    <row r="718" spans="1:28" x14ac:dyDescent="0.15">
      <c r="A718" s="6">
        <v>10935</v>
      </c>
      <c r="B718" s="4">
        <v>3</v>
      </c>
      <c r="C718" s="4">
        <v>6</v>
      </c>
      <c r="D718" s="39" t="s">
        <v>1491</v>
      </c>
      <c r="E718" s="39" t="s">
        <v>44</v>
      </c>
      <c r="F718" s="39" t="s">
        <v>1492</v>
      </c>
      <c r="G718" s="39" t="s">
        <v>1493</v>
      </c>
      <c r="H718" s="39" t="s">
        <v>143</v>
      </c>
      <c r="I718" s="39" t="s">
        <v>3572</v>
      </c>
      <c r="J718" s="43">
        <v>195</v>
      </c>
      <c r="K718" s="4">
        <v>188</v>
      </c>
      <c r="L718" s="6">
        <v>10936</v>
      </c>
      <c r="M718" s="42">
        <f t="shared" si="49"/>
        <v>4842303</v>
      </c>
      <c r="N718" s="4">
        <f t="shared" si="50"/>
        <v>1</v>
      </c>
      <c r="O718" s="4">
        <v>33</v>
      </c>
      <c r="P718" s="4">
        <v>33</v>
      </c>
      <c r="V718" s="8">
        <v>1</v>
      </c>
      <c r="X718">
        <f>Sheet1!Q718</f>
        <v>3724849</v>
      </c>
      <c r="Y718">
        <v>1.3</v>
      </c>
      <c r="Z718">
        <f t="shared" si="51"/>
        <v>4842303</v>
      </c>
      <c r="AB718">
        <f t="shared" si="52"/>
        <v>48230</v>
      </c>
    </row>
    <row r="719" spans="1:28" x14ac:dyDescent="0.15">
      <c r="A719" s="6">
        <v>10936</v>
      </c>
      <c r="B719" s="4">
        <v>3</v>
      </c>
      <c r="C719" s="4">
        <v>6</v>
      </c>
      <c r="D719" s="39" t="s">
        <v>1494</v>
      </c>
      <c r="E719" s="39" t="s">
        <v>44</v>
      </c>
      <c r="F719" s="39" t="s">
        <v>1492</v>
      </c>
      <c r="G719" s="39" t="s">
        <v>1495</v>
      </c>
      <c r="H719" s="39" t="s">
        <v>143</v>
      </c>
      <c r="I719" s="39" t="s">
        <v>3572</v>
      </c>
      <c r="J719" s="43">
        <v>196</v>
      </c>
      <c r="K719" s="4">
        <v>189</v>
      </c>
      <c r="L719" s="6">
        <v>10937</v>
      </c>
      <c r="M719" s="42">
        <f t="shared" si="49"/>
        <v>4842485</v>
      </c>
      <c r="N719" s="4">
        <f t="shared" si="50"/>
        <v>1</v>
      </c>
      <c r="O719" s="4">
        <v>33</v>
      </c>
      <c r="P719" s="4">
        <v>33</v>
      </c>
      <c r="V719" s="8">
        <v>1</v>
      </c>
      <c r="X719">
        <f>Sheet1!Q719</f>
        <v>3724989</v>
      </c>
      <c r="Y719">
        <v>1.3</v>
      </c>
      <c r="Z719">
        <f t="shared" si="51"/>
        <v>4842485</v>
      </c>
      <c r="AB719">
        <f t="shared" si="52"/>
        <v>182</v>
      </c>
    </row>
    <row r="720" spans="1:28" x14ac:dyDescent="0.15">
      <c r="A720" s="6">
        <v>10937</v>
      </c>
      <c r="B720" s="4">
        <v>3</v>
      </c>
      <c r="C720" s="4">
        <v>6</v>
      </c>
      <c r="D720" s="39" t="s">
        <v>1496</v>
      </c>
      <c r="E720" s="39" t="s">
        <v>44</v>
      </c>
      <c r="F720" s="39" t="s">
        <v>1492</v>
      </c>
      <c r="G720" s="39" t="s">
        <v>1497</v>
      </c>
      <c r="H720" s="39" t="s">
        <v>143</v>
      </c>
      <c r="I720" s="39" t="s">
        <v>3572</v>
      </c>
      <c r="J720" s="43">
        <v>196</v>
      </c>
      <c r="K720" s="4">
        <v>181</v>
      </c>
      <c r="L720" s="6">
        <v>10938</v>
      </c>
      <c r="M720" s="42">
        <f t="shared" si="49"/>
        <v>4842667</v>
      </c>
      <c r="N720" s="4">
        <f t="shared" si="50"/>
        <v>1</v>
      </c>
      <c r="O720" s="4">
        <v>33</v>
      </c>
      <c r="P720" s="4">
        <v>33</v>
      </c>
      <c r="V720" s="8">
        <v>1</v>
      </c>
      <c r="X720">
        <f>Sheet1!Q720</f>
        <v>3725129</v>
      </c>
      <c r="Y720">
        <v>1.3</v>
      </c>
      <c r="Z720">
        <f t="shared" si="51"/>
        <v>4842667</v>
      </c>
      <c r="AB720">
        <f t="shared" si="52"/>
        <v>182</v>
      </c>
    </row>
    <row r="721" spans="1:28" x14ac:dyDescent="0.15">
      <c r="A721" s="6">
        <v>10938</v>
      </c>
      <c r="B721" s="4">
        <v>3</v>
      </c>
      <c r="C721" s="4">
        <v>6</v>
      </c>
      <c r="D721" s="39" t="s">
        <v>1498</v>
      </c>
      <c r="E721" s="39" t="s">
        <v>44</v>
      </c>
      <c r="F721" s="39" t="s">
        <v>1492</v>
      </c>
      <c r="G721" s="39" t="s">
        <v>1499</v>
      </c>
      <c r="H721" s="39" t="s">
        <v>143</v>
      </c>
      <c r="I721" s="39" t="s">
        <v>3572</v>
      </c>
      <c r="J721" s="43">
        <v>196</v>
      </c>
      <c r="K721" s="4">
        <v>182</v>
      </c>
      <c r="L721" s="6">
        <v>10939</v>
      </c>
      <c r="M721" s="42">
        <f t="shared" si="49"/>
        <v>4842847</v>
      </c>
      <c r="N721" s="4">
        <f t="shared" si="50"/>
        <v>1</v>
      </c>
      <c r="O721" s="4">
        <v>33</v>
      </c>
      <c r="P721" s="4">
        <v>33</v>
      </c>
      <c r="V721" s="8">
        <v>1</v>
      </c>
      <c r="X721">
        <f>Sheet1!Q721</f>
        <v>3725267</v>
      </c>
      <c r="Y721">
        <v>1.3</v>
      </c>
      <c r="Z721">
        <f t="shared" si="51"/>
        <v>4842847</v>
      </c>
      <c r="AB721">
        <f t="shared" si="52"/>
        <v>180</v>
      </c>
    </row>
    <row r="722" spans="1:28" x14ac:dyDescent="0.15">
      <c r="A722" s="6">
        <v>10939</v>
      </c>
      <c r="B722" s="4">
        <v>3</v>
      </c>
      <c r="C722" s="4">
        <v>6</v>
      </c>
      <c r="D722" s="39" t="s">
        <v>1500</v>
      </c>
      <c r="E722" s="39" t="s">
        <v>44</v>
      </c>
      <c r="F722" s="39" t="s">
        <v>1492</v>
      </c>
      <c r="G722" s="39" t="s">
        <v>1501</v>
      </c>
      <c r="H722" s="39" t="s">
        <v>143</v>
      </c>
      <c r="I722" s="39" t="s">
        <v>3572</v>
      </c>
      <c r="J722" s="43">
        <v>196</v>
      </c>
      <c r="K722" s="4">
        <v>183</v>
      </c>
      <c r="L722" s="6">
        <v>10940</v>
      </c>
      <c r="M722" s="42">
        <f t="shared" si="49"/>
        <v>4843029</v>
      </c>
      <c r="N722" s="4">
        <f t="shared" si="50"/>
        <v>1</v>
      </c>
      <c r="O722" s="4">
        <v>33</v>
      </c>
      <c r="P722" s="4">
        <v>33</v>
      </c>
      <c r="V722" s="8">
        <v>1</v>
      </c>
      <c r="X722">
        <f>Sheet1!Q722</f>
        <v>3725407</v>
      </c>
      <c r="Y722">
        <v>1.3</v>
      </c>
      <c r="Z722">
        <f t="shared" si="51"/>
        <v>4843029</v>
      </c>
      <c r="AB722">
        <f t="shared" si="52"/>
        <v>182</v>
      </c>
    </row>
    <row r="723" spans="1:28" x14ac:dyDescent="0.15">
      <c r="A723" s="6">
        <v>10940</v>
      </c>
      <c r="B723" s="4">
        <v>3</v>
      </c>
      <c r="C723" s="4">
        <v>6</v>
      </c>
      <c r="D723" s="39" t="s">
        <v>1502</v>
      </c>
      <c r="E723" s="39" t="s">
        <v>44</v>
      </c>
      <c r="F723" s="39" t="s">
        <v>1503</v>
      </c>
      <c r="G723" s="39" t="s">
        <v>1504</v>
      </c>
      <c r="H723" s="39" t="s">
        <v>143</v>
      </c>
      <c r="I723" s="39" t="s">
        <v>3573</v>
      </c>
      <c r="J723" s="43">
        <v>196</v>
      </c>
      <c r="K723" s="4">
        <v>184</v>
      </c>
      <c r="L723" s="6">
        <v>10941</v>
      </c>
      <c r="M723" s="42">
        <f t="shared" si="49"/>
        <v>5031453</v>
      </c>
      <c r="N723" s="4">
        <f t="shared" si="50"/>
        <v>1</v>
      </c>
      <c r="O723" s="4">
        <v>33</v>
      </c>
      <c r="P723" s="4">
        <v>33</v>
      </c>
      <c r="V723" s="8">
        <v>1</v>
      </c>
      <c r="X723">
        <f>Sheet1!Q723</f>
        <v>3870349</v>
      </c>
      <c r="Y723">
        <v>1.3</v>
      </c>
      <c r="Z723">
        <f t="shared" si="51"/>
        <v>5031453</v>
      </c>
      <c r="AB723">
        <f t="shared" si="52"/>
        <v>188424</v>
      </c>
    </row>
    <row r="724" spans="1:28" x14ac:dyDescent="0.15">
      <c r="A724" s="6">
        <v>10941</v>
      </c>
      <c r="B724" s="4">
        <v>3</v>
      </c>
      <c r="C724" s="4">
        <v>6</v>
      </c>
      <c r="D724" s="39" t="s">
        <v>1505</v>
      </c>
      <c r="E724" s="39" t="s">
        <v>44</v>
      </c>
      <c r="F724" s="39" t="s">
        <v>1503</v>
      </c>
      <c r="G724" s="39" t="s">
        <v>1495</v>
      </c>
      <c r="H724" s="39" t="s">
        <v>143</v>
      </c>
      <c r="I724" s="39" t="s">
        <v>3573</v>
      </c>
      <c r="J724" s="43">
        <v>197</v>
      </c>
      <c r="K724" s="4">
        <v>185</v>
      </c>
      <c r="L724" s="6">
        <v>10942</v>
      </c>
      <c r="M724" s="42">
        <f t="shared" si="49"/>
        <v>5031635</v>
      </c>
      <c r="N724" s="4">
        <f t="shared" si="50"/>
        <v>1</v>
      </c>
      <c r="O724" s="4">
        <v>33</v>
      </c>
      <c r="P724" s="4">
        <v>33</v>
      </c>
      <c r="V724" s="8">
        <v>1</v>
      </c>
      <c r="X724">
        <f>Sheet1!Q724</f>
        <v>3870489</v>
      </c>
      <c r="Y724">
        <v>1.3</v>
      </c>
      <c r="Z724">
        <f t="shared" si="51"/>
        <v>5031635</v>
      </c>
      <c r="AB724">
        <f t="shared" si="52"/>
        <v>182</v>
      </c>
    </row>
    <row r="725" spans="1:28" x14ac:dyDescent="0.15">
      <c r="A725" s="6">
        <v>10942</v>
      </c>
      <c r="B725" s="4">
        <v>3</v>
      </c>
      <c r="C725" s="4">
        <v>6</v>
      </c>
      <c r="D725" s="39" t="s">
        <v>1506</v>
      </c>
      <c r="E725" s="39" t="s">
        <v>44</v>
      </c>
      <c r="F725" s="39" t="s">
        <v>1503</v>
      </c>
      <c r="G725" s="39" t="s">
        <v>1497</v>
      </c>
      <c r="H725" s="39" t="s">
        <v>143</v>
      </c>
      <c r="I725" s="39" t="s">
        <v>3573</v>
      </c>
      <c r="J725" s="43">
        <v>197</v>
      </c>
      <c r="K725" s="4">
        <v>186</v>
      </c>
      <c r="L725" s="6">
        <v>10943</v>
      </c>
      <c r="M725" s="42">
        <f t="shared" si="49"/>
        <v>5031820</v>
      </c>
      <c r="N725" s="4">
        <f t="shared" si="50"/>
        <v>1</v>
      </c>
      <c r="O725" s="4">
        <v>33</v>
      </c>
      <c r="P725" s="4">
        <v>33</v>
      </c>
      <c r="V725" s="8">
        <v>1</v>
      </c>
      <c r="X725">
        <f>Sheet1!Q725</f>
        <v>3870631</v>
      </c>
      <c r="Y725">
        <v>1.3</v>
      </c>
      <c r="Z725">
        <f t="shared" si="51"/>
        <v>5031820</v>
      </c>
      <c r="AB725">
        <f t="shared" si="52"/>
        <v>185</v>
      </c>
    </row>
    <row r="726" spans="1:28" x14ac:dyDescent="0.15">
      <c r="A726" s="6">
        <v>10943</v>
      </c>
      <c r="B726" s="4">
        <v>3</v>
      </c>
      <c r="C726" s="4">
        <v>6</v>
      </c>
      <c r="D726" s="39" t="s">
        <v>1507</v>
      </c>
      <c r="E726" s="39" t="s">
        <v>44</v>
      </c>
      <c r="F726" s="39" t="s">
        <v>1503</v>
      </c>
      <c r="G726" s="39" t="s">
        <v>1508</v>
      </c>
      <c r="H726" s="39" t="s">
        <v>143</v>
      </c>
      <c r="I726" s="39" t="s">
        <v>3573</v>
      </c>
      <c r="J726" s="43">
        <v>197</v>
      </c>
      <c r="K726" s="4">
        <v>187</v>
      </c>
      <c r="L726" s="6">
        <v>10944</v>
      </c>
      <c r="M726" s="42">
        <f t="shared" si="49"/>
        <v>5032003</v>
      </c>
      <c r="N726" s="4">
        <f t="shared" si="50"/>
        <v>1</v>
      </c>
      <c r="O726" s="4">
        <v>33</v>
      </c>
      <c r="P726" s="4">
        <v>33</v>
      </c>
      <c r="V726" s="8">
        <v>1</v>
      </c>
      <c r="X726">
        <f>Sheet1!Q726</f>
        <v>3870772</v>
      </c>
      <c r="Y726">
        <v>1.3</v>
      </c>
      <c r="Z726">
        <f t="shared" si="51"/>
        <v>5032003</v>
      </c>
      <c r="AB726">
        <f t="shared" si="52"/>
        <v>183</v>
      </c>
    </row>
    <row r="727" spans="1:28" x14ac:dyDescent="0.15">
      <c r="A727" s="6">
        <v>10944</v>
      </c>
      <c r="B727" s="4">
        <v>3</v>
      </c>
      <c r="C727" s="4">
        <v>6</v>
      </c>
      <c r="D727" s="39" t="s">
        <v>1509</v>
      </c>
      <c r="E727" s="39" t="s">
        <v>44</v>
      </c>
      <c r="F727" s="39" t="s">
        <v>1503</v>
      </c>
      <c r="G727" s="39" t="s">
        <v>1501</v>
      </c>
      <c r="H727" s="39" t="s">
        <v>143</v>
      </c>
      <c r="I727" s="39" t="s">
        <v>3573</v>
      </c>
      <c r="J727" s="43">
        <v>197</v>
      </c>
      <c r="K727" s="4">
        <v>188</v>
      </c>
      <c r="L727" s="6">
        <v>10945</v>
      </c>
      <c r="M727" s="42">
        <f t="shared" si="49"/>
        <v>5032188</v>
      </c>
      <c r="N727" s="4">
        <f t="shared" si="50"/>
        <v>1</v>
      </c>
      <c r="O727" s="4">
        <v>33</v>
      </c>
      <c r="P727" s="4">
        <v>33</v>
      </c>
      <c r="V727" s="8">
        <v>1</v>
      </c>
      <c r="X727">
        <f>Sheet1!Q727</f>
        <v>3870914</v>
      </c>
      <c r="Y727">
        <v>1.3</v>
      </c>
      <c r="Z727">
        <f t="shared" si="51"/>
        <v>5032188</v>
      </c>
      <c r="AB727">
        <f t="shared" si="52"/>
        <v>185</v>
      </c>
    </row>
    <row r="728" spans="1:28" x14ac:dyDescent="0.15">
      <c r="A728" s="6">
        <v>10945</v>
      </c>
      <c r="B728" s="4">
        <v>3</v>
      </c>
      <c r="C728" s="4">
        <v>6</v>
      </c>
      <c r="D728" s="39" t="s">
        <v>1510</v>
      </c>
      <c r="E728" s="39" t="s">
        <v>44</v>
      </c>
      <c r="F728" s="39" t="s">
        <v>1511</v>
      </c>
      <c r="G728" s="39" t="s">
        <v>1512</v>
      </c>
      <c r="H728" s="39" t="s">
        <v>143</v>
      </c>
      <c r="I728" s="39" t="s">
        <v>3574</v>
      </c>
      <c r="J728" s="43">
        <v>197</v>
      </c>
      <c r="K728" s="4">
        <v>189</v>
      </c>
      <c r="L728" s="6">
        <v>10946</v>
      </c>
      <c r="M728" s="42">
        <f t="shared" si="49"/>
        <v>5082318</v>
      </c>
      <c r="N728" s="4">
        <f t="shared" si="50"/>
        <v>1</v>
      </c>
      <c r="O728" s="4">
        <v>33</v>
      </c>
      <c r="P728" s="4">
        <v>33</v>
      </c>
      <c r="V728" s="8">
        <v>1</v>
      </c>
      <c r="X728">
        <f>Sheet1!Q728</f>
        <v>3909476</v>
      </c>
      <c r="Y728">
        <v>1.3</v>
      </c>
      <c r="Z728">
        <f t="shared" si="51"/>
        <v>5082318</v>
      </c>
      <c r="AB728">
        <f t="shared" si="52"/>
        <v>50130</v>
      </c>
    </row>
    <row r="729" spans="1:28" x14ac:dyDescent="0.15">
      <c r="A729" s="6">
        <v>10946</v>
      </c>
      <c r="B729" s="4">
        <v>3</v>
      </c>
      <c r="C729" s="4">
        <v>6</v>
      </c>
      <c r="D729" s="39" t="s">
        <v>1513</v>
      </c>
      <c r="E729" s="39" t="s">
        <v>44</v>
      </c>
      <c r="F729" s="39" t="s">
        <v>1511</v>
      </c>
      <c r="G729" s="39" t="s">
        <v>1514</v>
      </c>
      <c r="H729" s="39" t="s">
        <v>143</v>
      </c>
      <c r="I729" s="39" t="s">
        <v>3574</v>
      </c>
      <c r="J729" s="43">
        <v>198</v>
      </c>
      <c r="K729" s="4">
        <v>181</v>
      </c>
      <c r="L729" s="6">
        <v>10947</v>
      </c>
      <c r="M729" s="42">
        <f t="shared" si="49"/>
        <v>5082503</v>
      </c>
      <c r="N729" s="4">
        <f t="shared" si="50"/>
        <v>1</v>
      </c>
      <c r="O729" s="4">
        <v>33</v>
      </c>
      <c r="P729" s="4">
        <v>33</v>
      </c>
      <c r="V729" s="8">
        <v>1</v>
      </c>
      <c r="X729">
        <f>Sheet1!Q729</f>
        <v>3909618</v>
      </c>
      <c r="Y729">
        <v>1.3</v>
      </c>
      <c r="Z729">
        <f t="shared" si="51"/>
        <v>5082503</v>
      </c>
      <c r="AB729">
        <f t="shared" si="52"/>
        <v>185</v>
      </c>
    </row>
    <row r="730" spans="1:28" x14ac:dyDescent="0.15">
      <c r="A730" s="6">
        <v>10947</v>
      </c>
      <c r="B730" s="4">
        <v>3</v>
      </c>
      <c r="C730" s="4">
        <v>6</v>
      </c>
      <c r="D730" s="39" t="s">
        <v>1515</v>
      </c>
      <c r="E730" s="39" t="s">
        <v>44</v>
      </c>
      <c r="F730" s="39" t="s">
        <v>1511</v>
      </c>
      <c r="G730" s="39" t="s">
        <v>1497</v>
      </c>
      <c r="H730" s="39" t="s">
        <v>143</v>
      </c>
      <c r="I730" s="39" t="s">
        <v>3574</v>
      </c>
      <c r="J730" s="43">
        <v>198</v>
      </c>
      <c r="K730" s="4">
        <v>182</v>
      </c>
      <c r="L730" s="6">
        <v>10948</v>
      </c>
      <c r="M730" s="42">
        <f t="shared" si="49"/>
        <v>5082686</v>
      </c>
      <c r="N730" s="4">
        <f t="shared" si="50"/>
        <v>1</v>
      </c>
      <c r="O730" s="4">
        <v>33</v>
      </c>
      <c r="P730" s="4">
        <v>33</v>
      </c>
      <c r="V730" s="8">
        <v>1</v>
      </c>
      <c r="X730">
        <f>Sheet1!Q730</f>
        <v>3909759</v>
      </c>
      <c r="Y730">
        <v>1.3</v>
      </c>
      <c r="Z730">
        <f t="shared" si="51"/>
        <v>5082686</v>
      </c>
      <c r="AB730">
        <f t="shared" si="52"/>
        <v>183</v>
      </c>
    </row>
    <row r="731" spans="1:28" x14ac:dyDescent="0.15">
      <c r="A731" s="6">
        <v>10948</v>
      </c>
      <c r="B731" s="4">
        <v>3</v>
      </c>
      <c r="C731" s="4">
        <v>6</v>
      </c>
      <c r="D731" s="39" t="s">
        <v>1516</v>
      </c>
      <c r="E731" s="39" t="s">
        <v>44</v>
      </c>
      <c r="F731" s="39" t="s">
        <v>1511</v>
      </c>
      <c r="G731" s="39" t="s">
        <v>1499</v>
      </c>
      <c r="H731" s="39" t="s">
        <v>143</v>
      </c>
      <c r="I731" s="39" t="s">
        <v>3574</v>
      </c>
      <c r="J731" s="43">
        <v>198</v>
      </c>
      <c r="K731" s="4">
        <v>183</v>
      </c>
      <c r="L731" s="6">
        <v>10949</v>
      </c>
      <c r="M731" s="42">
        <f t="shared" si="49"/>
        <v>5082871</v>
      </c>
      <c r="N731" s="4">
        <f t="shared" si="50"/>
        <v>1</v>
      </c>
      <c r="O731" s="4">
        <v>33</v>
      </c>
      <c r="P731" s="4">
        <v>33</v>
      </c>
      <c r="V731" s="8">
        <v>1</v>
      </c>
      <c r="X731">
        <f>Sheet1!Q731</f>
        <v>3909901</v>
      </c>
      <c r="Y731">
        <v>1.3</v>
      </c>
      <c r="Z731">
        <f t="shared" si="51"/>
        <v>5082871</v>
      </c>
      <c r="AB731">
        <f t="shared" si="52"/>
        <v>185</v>
      </c>
    </row>
    <row r="732" spans="1:28" x14ac:dyDescent="0.15">
      <c r="A732" s="6">
        <v>10949</v>
      </c>
      <c r="B732" s="4">
        <v>3</v>
      </c>
      <c r="C732" s="4">
        <v>6</v>
      </c>
      <c r="D732" s="39" t="s">
        <v>1517</v>
      </c>
      <c r="E732" s="39" t="s">
        <v>44</v>
      </c>
      <c r="F732" s="39" t="s">
        <v>1511</v>
      </c>
      <c r="G732" s="39" t="s">
        <v>1501</v>
      </c>
      <c r="H732" s="39" t="s">
        <v>143</v>
      </c>
      <c r="I732" s="39" t="s">
        <v>3574</v>
      </c>
      <c r="J732" s="43">
        <v>198</v>
      </c>
      <c r="K732" s="4">
        <v>184</v>
      </c>
      <c r="L732" s="6">
        <v>10950</v>
      </c>
      <c r="M732" s="42">
        <f t="shared" si="49"/>
        <v>5083055</v>
      </c>
      <c r="N732" s="4">
        <f t="shared" si="50"/>
        <v>1</v>
      </c>
      <c r="O732" s="4">
        <v>33</v>
      </c>
      <c r="P732" s="4">
        <v>33</v>
      </c>
      <c r="V732" s="8">
        <v>1</v>
      </c>
      <c r="X732">
        <f>Sheet1!Q732</f>
        <v>3910043</v>
      </c>
      <c r="Y732">
        <v>1.3</v>
      </c>
      <c r="Z732">
        <f t="shared" si="51"/>
        <v>5083055</v>
      </c>
      <c r="AB732">
        <f t="shared" si="52"/>
        <v>184</v>
      </c>
    </row>
    <row r="733" spans="1:28" x14ac:dyDescent="0.15">
      <c r="A733" s="6">
        <v>10950</v>
      </c>
      <c r="B733" s="4">
        <v>3</v>
      </c>
      <c r="C733" s="4">
        <v>6</v>
      </c>
      <c r="D733" s="39" t="s">
        <v>1518</v>
      </c>
      <c r="E733" s="39" t="s">
        <v>44</v>
      </c>
      <c r="F733" s="39" t="s">
        <v>1519</v>
      </c>
      <c r="G733" s="39" t="s">
        <v>1520</v>
      </c>
      <c r="H733" s="39" t="s">
        <v>143</v>
      </c>
      <c r="I733" s="39" t="s">
        <v>3575</v>
      </c>
      <c r="J733" s="43">
        <v>198</v>
      </c>
      <c r="K733" s="4">
        <v>185</v>
      </c>
      <c r="L733" s="6">
        <v>11001</v>
      </c>
      <c r="M733" s="42">
        <f t="shared" si="49"/>
        <v>5276384</v>
      </c>
      <c r="N733" s="4">
        <f t="shared" si="50"/>
        <v>1</v>
      </c>
      <c r="O733" s="4">
        <v>33</v>
      </c>
      <c r="P733" s="4">
        <v>33</v>
      </c>
      <c r="V733" s="8">
        <v>1</v>
      </c>
      <c r="X733">
        <f>Sheet1!Q733</f>
        <v>4058757</v>
      </c>
      <c r="Y733">
        <v>1.3</v>
      </c>
      <c r="Z733">
        <f t="shared" si="51"/>
        <v>5276384</v>
      </c>
      <c r="AB733">
        <f t="shared" si="52"/>
        <v>193329</v>
      </c>
    </row>
    <row r="734" spans="1:28" x14ac:dyDescent="0.15">
      <c r="A734" s="6">
        <v>11001</v>
      </c>
      <c r="B734" s="4">
        <v>3</v>
      </c>
      <c r="C734" s="4">
        <v>6</v>
      </c>
      <c r="D734" s="39" t="s">
        <v>1521</v>
      </c>
      <c r="E734" s="39" t="s">
        <v>44</v>
      </c>
      <c r="F734" s="39" t="s">
        <v>1519</v>
      </c>
      <c r="G734" s="39" t="s">
        <v>1440</v>
      </c>
      <c r="H734" s="39" t="s">
        <v>143</v>
      </c>
      <c r="I734" s="39" t="s">
        <v>3575</v>
      </c>
      <c r="J734" s="43">
        <v>199</v>
      </c>
      <c r="K734" s="4">
        <v>41</v>
      </c>
      <c r="L734" s="6">
        <v>11002</v>
      </c>
      <c r="M734" s="42">
        <f t="shared" si="49"/>
        <v>5276598</v>
      </c>
      <c r="N734" s="4">
        <f t="shared" si="50"/>
        <v>1</v>
      </c>
      <c r="O734" s="4">
        <v>33</v>
      </c>
      <c r="P734" s="4">
        <v>33</v>
      </c>
      <c r="V734" s="8">
        <v>1</v>
      </c>
      <c r="X734">
        <f>Sheet1!Q734</f>
        <v>4058922</v>
      </c>
      <c r="Y734">
        <v>1.3</v>
      </c>
      <c r="Z734">
        <f t="shared" si="51"/>
        <v>5276598</v>
      </c>
      <c r="AB734">
        <f t="shared" si="52"/>
        <v>214</v>
      </c>
    </row>
    <row r="735" spans="1:28" x14ac:dyDescent="0.15">
      <c r="A735" s="6">
        <v>11002</v>
      </c>
      <c r="B735" s="4">
        <v>3</v>
      </c>
      <c r="C735" s="4">
        <v>6</v>
      </c>
      <c r="D735" s="39" t="s">
        <v>1522</v>
      </c>
      <c r="E735" s="39" t="s">
        <v>44</v>
      </c>
      <c r="F735" s="39" t="s">
        <v>1523</v>
      </c>
      <c r="G735" s="39" t="s">
        <v>1524</v>
      </c>
      <c r="H735" s="39" t="s">
        <v>143</v>
      </c>
      <c r="I735" s="39" t="s">
        <v>3575</v>
      </c>
      <c r="J735" s="43">
        <v>199</v>
      </c>
      <c r="K735" s="4">
        <v>42</v>
      </c>
      <c r="L735" s="6">
        <v>11003</v>
      </c>
      <c r="M735" s="42">
        <f t="shared" si="49"/>
        <v>5276814</v>
      </c>
      <c r="N735" s="4">
        <f t="shared" si="50"/>
        <v>1</v>
      </c>
      <c r="O735" s="4">
        <v>33</v>
      </c>
      <c r="P735" s="4">
        <v>33</v>
      </c>
      <c r="V735" s="8">
        <v>1</v>
      </c>
      <c r="X735">
        <f>Sheet1!Q735</f>
        <v>4059088</v>
      </c>
      <c r="Y735">
        <v>1.3</v>
      </c>
      <c r="Z735">
        <f t="shared" si="51"/>
        <v>5276814</v>
      </c>
      <c r="AB735">
        <f t="shared" si="52"/>
        <v>216</v>
      </c>
    </row>
    <row r="736" spans="1:28" x14ac:dyDescent="0.15">
      <c r="A736" s="6">
        <v>11003</v>
      </c>
      <c r="B736" s="4">
        <v>3</v>
      </c>
      <c r="C736" s="4">
        <v>6</v>
      </c>
      <c r="D736" s="39" t="s">
        <v>1525</v>
      </c>
      <c r="E736" s="39" t="s">
        <v>44</v>
      </c>
      <c r="F736" s="39" t="s">
        <v>1523</v>
      </c>
      <c r="G736" s="39" t="s">
        <v>1444</v>
      </c>
      <c r="H736" s="39" t="s">
        <v>143</v>
      </c>
      <c r="I736" s="39" t="s">
        <v>3575</v>
      </c>
      <c r="J736" s="43">
        <v>199</v>
      </c>
      <c r="K736" s="4">
        <v>43</v>
      </c>
      <c r="L736" s="6">
        <v>11004</v>
      </c>
      <c r="M736" s="42">
        <f t="shared" si="49"/>
        <v>5277028</v>
      </c>
      <c r="N736" s="4">
        <f t="shared" si="50"/>
        <v>1</v>
      </c>
      <c r="O736" s="4">
        <v>33</v>
      </c>
      <c r="P736" s="4">
        <v>33</v>
      </c>
      <c r="V736" s="8">
        <v>1</v>
      </c>
      <c r="X736">
        <f>Sheet1!Q736</f>
        <v>4059253</v>
      </c>
      <c r="Y736">
        <v>1.3</v>
      </c>
      <c r="Z736">
        <f t="shared" si="51"/>
        <v>5277028</v>
      </c>
      <c r="AB736">
        <f t="shared" si="52"/>
        <v>214</v>
      </c>
    </row>
    <row r="737" spans="1:28" x14ac:dyDescent="0.15">
      <c r="A737" s="6">
        <v>11004</v>
      </c>
      <c r="B737" s="4">
        <v>3</v>
      </c>
      <c r="C737" s="4">
        <v>6</v>
      </c>
      <c r="D737" s="39" t="s">
        <v>1526</v>
      </c>
      <c r="E737" s="39" t="s">
        <v>44</v>
      </c>
      <c r="F737" s="39" t="s">
        <v>1523</v>
      </c>
      <c r="G737" s="39" t="s">
        <v>1527</v>
      </c>
      <c r="H737" s="39" t="s">
        <v>143</v>
      </c>
      <c r="I737" s="39" t="s">
        <v>3575</v>
      </c>
      <c r="J737" s="43">
        <v>199</v>
      </c>
      <c r="K737" s="4">
        <v>44</v>
      </c>
      <c r="L737" s="6">
        <v>11005</v>
      </c>
      <c r="M737" s="42">
        <f t="shared" si="49"/>
        <v>5277244</v>
      </c>
      <c r="N737" s="4">
        <f t="shared" si="50"/>
        <v>1</v>
      </c>
      <c r="O737" s="4">
        <v>33</v>
      </c>
      <c r="P737" s="4">
        <v>33</v>
      </c>
      <c r="V737" s="8">
        <v>1</v>
      </c>
      <c r="X737">
        <f>Sheet1!Q737</f>
        <v>4059419</v>
      </c>
      <c r="Y737">
        <v>1.3</v>
      </c>
      <c r="Z737">
        <f t="shared" si="51"/>
        <v>5277244</v>
      </c>
      <c r="AB737">
        <f t="shared" si="52"/>
        <v>216</v>
      </c>
    </row>
    <row r="738" spans="1:28" x14ac:dyDescent="0.15">
      <c r="A738" s="6">
        <v>11005</v>
      </c>
      <c r="B738" s="4">
        <v>3</v>
      </c>
      <c r="C738" s="4">
        <v>6</v>
      </c>
      <c r="D738" s="39" t="s">
        <v>1528</v>
      </c>
      <c r="E738" s="39" t="s">
        <v>44</v>
      </c>
      <c r="F738" s="39" t="s">
        <v>1529</v>
      </c>
      <c r="G738" s="39" t="s">
        <v>1530</v>
      </c>
      <c r="H738" s="39" t="s">
        <v>143</v>
      </c>
      <c r="I738" s="39" t="s">
        <v>3576</v>
      </c>
      <c r="J738" s="43">
        <v>199</v>
      </c>
      <c r="K738" s="4">
        <v>45</v>
      </c>
      <c r="L738" s="6">
        <v>11006</v>
      </c>
      <c r="M738" s="42">
        <f t="shared" si="49"/>
        <v>5329327</v>
      </c>
      <c r="N738" s="4">
        <f t="shared" si="50"/>
        <v>1</v>
      </c>
      <c r="O738" s="4">
        <v>33</v>
      </c>
      <c r="P738" s="4">
        <v>33</v>
      </c>
      <c r="V738" s="8">
        <v>1</v>
      </c>
      <c r="X738">
        <f>Sheet1!Q738</f>
        <v>4099483</v>
      </c>
      <c r="Y738">
        <v>1.3</v>
      </c>
      <c r="Z738">
        <f t="shared" si="51"/>
        <v>5329327</v>
      </c>
      <c r="AB738">
        <f t="shared" si="52"/>
        <v>52083</v>
      </c>
    </row>
    <row r="739" spans="1:28" x14ac:dyDescent="0.15">
      <c r="A739" s="6">
        <v>11006</v>
      </c>
      <c r="B739" s="4">
        <v>3</v>
      </c>
      <c r="C739" s="4">
        <v>6</v>
      </c>
      <c r="D739" s="39" t="s">
        <v>1531</v>
      </c>
      <c r="E739" s="39" t="s">
        <v>44</v>
      </c>
      <c r="F739" s="39" t="s">
        <v>1529</v>
      </c>
      <c r="G739" s="39" t="s">
        <v>1532</v>
      </c>
      <c r="H739" s="39" t="s">
        <v>143</v>
      </c>
      <c r="I739" s="39" t="s">
        <v>3576</v>
      </c>
      <c r="J739" s="43">
        <v>200</v>
      </c>
      <c r="K739" s="4">
        <v>46</v>
      </c>
      <c r="L739" s="6">
        <v>11007</v>
      </c>
      <c r="M739" s="42">
        <f t="shared" si="49"/>
        <v>5329545</v>
      </c>
      <c r="N739" s="4">
        <f t="shared" si="50"/>
        <v>1</v>
      </c>
      <c r="O739" s="4">
        <v>33</v>
      </c>
      <c r="P739" s="4">
        <v>33</v>
      </c>
      <c r="V739" s="8">
        <v>1</v>
      </c>
      <c r="X739">
        <f>Sheet1!Q739</f>
        <v>4099650</v>
      </c>
      <c r="Y739">
        <v>1.3</v>
      </c>
      <c r="Z739">
        <f t="shared" si="51"/>
        <v>5329545</v>
      </c>
      <c r="AB739">
        <f t="shared" si="52"/>
        <v>218</v>
      </c>
    </row>
    <row r="740" spans="1:28" x14ac:dyDescent="0.15">
      <c r="A740" s="6">
        <v>11007</v>
      </c>
      <c r="B740" s="4">
        <v>3</v>
      </c>
      <c r="C740" s="4">
        <v>6</v>
      </c>
      <c r="D740" s="39" t="s">
        <v>1533</v>
      </c>
      <c r="E740" s="39" t="s">
        <v>44</v>
      </c>
      <c r="F740" s="39" t="s">
        <v>1529</v>
      </c>
      <c r="G740" s="39" t="s">
        <v>1486</v>
      </c>
      <c r="H740" s="39" t="s">
        <v>143</v>
      </c>
      <c r="I740" s="39" t="s">
        <v>3576</v>
      </c>
      <c r="J740" s="43">
        <v>200</v>
      </c>
      <c r="K740" s="4">
        <v>47</v>
      </c>
      <c r="L740" s="6">
        <v>11008</v>
      </c>
      <c r="M740" s="42">
        <f t="shared" si="49"/>
        <v>5329758</v>
      </c>
      <c r="N740" s="4">
        <f t="shared" si="50"/>
        <v>1</v>
      </c>
      <c r="O740" s="4">
        <v>33</v>
      </c>
      <c r="P740" s="4">
        <v>33</v>
      </c>
      <c r="V740" s="8">
        <v>1</v>
      </c>
      <c r="X740">
        <f>Sheet1!Q740</f>
        <v>4099814</v>
      </c>
      <c r="Y740">
        <v>1.3</v>
      </c>
      <c r="Z740">
        <f t="shared" si="51"/>
        <v>5329758</v>
      </c>
      <c r="AB740">
        <f t="shared" si="52"/>
        <v>213</v>
      </c>
    </row>
    <row r="741" spans="1:28" x14ac:dyDescent="0.15">
      <c r="A741" s="6">
        <v>11008</v>
      </c>
      <c r="B741" s="4">
        <v>3</v>
      </c>
      <c r="C741" s="4">
        <v>6</v>
      </c>
      <c r="D741" s="39" t="s">
        <v>1534</v>
      </c>
      <c r="E741" s="39" t="s">
        <v>44</v>
      </c>
      <c r="F741" s="39" t="s">
        <v>1529</v>
      </c>
      <c r="G741" s="39" t="s">
        <v>1535</v>
      </c>
      <c r="H741" s="39" t="s">
        <v>143</v>
      </c>
      <c r="I741" s="39" t="s">
        <v>3576</v>
      </c>
      <c r="J741" s="43">
        <v>200</v>
      </c>
      <c r="K741" s="4">
        <v>48</v>
      </c>
      <c r="L741" s="6">
        <v>11009</v>
      </c>
      <c r="M741" s="42">
        <f t="shared" si="49"/>
        <v>5329974</v>
      </c>
      <c r="N741" s="4">
        <f t="shared" si="50"/>
        <v>1</v>
      </c>
      <c r="O741" s="4">
        <v>33</v>
      </c>
      <c r="P741" s="4">
        <v>33</v>
      </c>
      <c r="V741" s="8">
        <v>1</v>
      </c>
      <c r="X741">
        <f>Sheet1!Q741</f>
        <v>4099980</v>
      </c>
      <c r="Y741">
        <v>1.3</v>
      </c>
      <c r="Z741">
        <f t="shared" si="51"/>
        <v>5329974</v>
      </c>
      <c r="AB741">
        <f t="shared" si="52"/>
        <v>216</v>
      </c>
    </row>
    <row r="742" spans="1:28" x14ac:dyDescent="0.15">
      <c r="A742" s="6">
        <v>11009</v>
      </c>
      <c r="B742" s="4">
        <v>3</v>
      </c>
      <c r="C742" s="4">
        <v>6</v>
      </c>
      <c r="D742" s="39" t="s">
        <v>1536</v>
      </c>
      <c r="E742" s="39" t="s">
        <v>44</v>
      </c>
      <c r="F742" s="39" t="s">
        <v>1529</v>
      </c>
      <c r="G742" s="39" t="s">
        <v>1490</v>
      </c>
      <c r="H742" s="39" t="s">
        <v>143</v>
      </c>
      <c r="I742" s="39" t="s">
        <v>3576</v>
      </c>
      <c r="J742" s="43">
        <v>200</v>
      </c>
      <c r="K742" s="4">
        <v>49</v>
      </c>
      <c r="L742" s="6">
        <v>11010</v>
      </c>
      <c r="M742" s="42">
        <f t="shared" si="49"/>
        <v>5330191</v>
      </c>
      <c r="N742" s="4">
        <f t="shared" si="50"/>
        <v>1</v>
      </c>
      <c r="O742" s="4">
        <v>33</v>
      </c>
      <c r="P742" s="4">
        <v>33</v>
      </c>
      <c r="V742" s="8">
        <v>1</v>
      </c>
      <c r="X742">
        <f>Sheet1!Q742</f>
        <v>4100147</v>
      </c>
      <c r="Y742">
        <v>1.3</v>
      </c>
      <c r="Z742">
        <f t="shared" si="51"/>
        <v>5330191</v>
      </c>
      <c r="AB742">
        <f t="shared" si="52"/>
        <v>217</v>
      </c>
    </row>
    <row r="743" spans="1:28" x14ac:dyDescent="0.15">
      <c r="A743" s="6">
        <v>11010</v>
      </c>
      <c r="B743" s="4">
        <v>3</v>
      </c>
      <c r="C743" s="4">
        <v>6</v>
      </c>
      <c r="D743" s="39" t="s">
        <v>1537</v>
      </c>
      <c r="E743" s="39" t="s">
        <v>44</v>
      </c>
      <c r="F743" s="39" t="s">
        <v>1538</v>
      </c>
      <c r="G743" s="39" t="s">
        <v>1539</v>
      </c>
      <c r="H743" s="39" t="s">
        <v>143</v>
      </c>
      <c r="I743" s="39" t="s">
        <v>3577</v>
      </c>
      <c r="J743" s="43">
        <v>200</v>
      </c>
      <c r="K743" s="4">
        <v>41</v>
      </c>
      <c r="L743" s="6">
        <v>11011</v>
      </c>
      <c r="M743" s="42">
        <f t="shared" si="49"/>
        <v>5382534</v>
      </c>
      <c r="N743" s="4">
        <f t="shared" si="50"/>
        <v>1</v>
      </c>
      <c r="O743" s="4">
        <v>33</v>
      </c>
      <c r="P743" s="4">
        <v>33</v>
      </c>
      <c r="V743" s="8">
        <v>1</v>
      </c>
      <c r="X743">
        <f>Sheet1!Q743</f>
        <v>4140411</v>
      </c>
      <c r="Y743">
        <v>1.3</v>
      </c>
      <c r="Z743">
        <f t="shared" si="51"/>
        <v>5382534</v>
      </c>
      <c r="AB743">
        <f t="shared" si="52"/>
        <v>52343</v>
      </c>
    </row>
    <row r="744" spans="1:28" x14ac:dyDescent="0.15">
      <c r="A744" s="6">
        <v>11011</v>
      </c>
      <c r="B744" s="4">
        <v>3</v>
      </c>
      <c r="C744" s="4">
        <v>6</v>
      </c>
      <c r="D744" s="39" t="s">
        <v>1540</v>
      </c>
      <c r="E744" s="39" t="s">
        <v>44</v>
      </c>
      <c r="F744" s="39" t="s">
        <v>1538</v>
      </c>
      <c r="G744" s="39" t="s">
        <v>1466</v>
      </c>
      <c r="H744" s="39" t="s">
        <v>143</v>
      </c>
      <c r="I744" s="39" t="s">
        <v>3577</v>
      </c>
      <c r="J744" s="43">
        <v>201</v>
      </c>
      <c r="K744" s="4">
        <v>42</v>
      </c>
      <c r="L744" s="6">
        <v>11012</v>
      </c>
      <c r="M744" s="42">
        <f t="shared" si="49"/>
        <v>5382750</v>
      </c>
      <c r="N744" s="4">
        <f t="shared" si="50"/>
        <v>1</v>
      </c>
      <c r="O744" s="4">
        <v>33</v>
      </c>
      <c r="P744" s="4">
        <v>33</v>
      </c>
      <c r="V744" s="8">
        <v>1</v>
      </c>
      <c r="X744">
        <f>Sheet1!Q744</f>
        <v>4140577</v>
      </c>
      <c r="Y744">
        <v>1.3</v>
      </c>
      <c r="Z744">
        <f t="shared" si="51"/>
        <v>5382750</v>
      </c>
      <c r="AB744">
        <f t="shared" si="52"/>
        <v>216</v>
      </c>
    </row>
    <row r="745" spans="1:28" x14ac:dyDescent="0.15">
      <c r="A745" s="6">
        <v>11012</v>
      </c>
      <c r="B745" s="4">
        <v>3</v>
      </c>
      <c r="C745" s="4">
        <v>6</v>
      </c>
      <c r="D745" s="39" t="s">
        <v>1541</v>
      </c>
      <c r="E745" s="39" t="s">
        <v>44</v>
      </c>
      <c r="F745" s="39" t="s">
        <v>1538</v>
      </c>
      <c r="G745" s="39" t="s">
        <v>1468</v>
      </c>
      <c r="H745" s="39" t="s">
        <v>143</v>
      </c>
      <c r="I745" s="39" t="s">
        <v>3577</v>
      </c>
      <c r="J745" s="43">
        <v>201</v>
      </c>
      <c r="K745" s="4">
        <v>43</v>
      </c>
      <c r="L745" s="6">
        <v>11013</v>
      </c>
      <c r="M745" s="42">
        <f t="shared" si="49"/>
        <v>5382969</v>
      </c>
      <c r="N745" s="4">
        <f t="shared" si="50"/>
        <v>1</v>
      </c>
      <c r="O745" s="4">
        <v>33</v>
      </c>
      <c r="P745" s="4">
        <v>33</v>
      </c>
      <c r="V745" s="8">
        <v>1</v>
      </c>
      <c r="X745">
        <f>Sheet1!Q745</f>
        <v>4140746</v>
      </c>
      <c r="Y745">
        <v>1.3</v>
      </c>
      <c r="Z745">
        <f t="shared" si="51"/>
        <v>5382969</v>
      </c>
      <c r="AB745">
        <f t="shared" si="52"/>
        <v>219</v>
      </c>
    </row>
    <row r="746" spans="1:28" x14ac:dyDescent="0.15">
      <c r="A746" s="6">
        <v>11013</v>
      </c>
      <c r="B746" s="4">
        <v>3</v>
      </c>
      <c r="C746" s="4">
        <v>6</v>
      </c>
      <c r="D746" s="39" t="s">
        <v>1542</v>
      </c>
      <c r="E746" s="39" t="s">
        <v>44</v>
      </c>
      <c r="F746" s="39" t="s">
        <v>1538</v>
      </c>
      <c r="G746" s="39" t="s">
        <v>1543</v>
      </c>
      <c r="H746" s="39" t="s">
        <v>143</v>
      </c>
      <c r="I746" s="39" t="s">
        <v>3577</v>
      </c>
      <c r="J746" s="43">
        <v>201</v>
      </c>
      <c r="K746" s="4">
        <v>44</v>
      </c>
      <c r="L746" s="6">
        <v>11014</v>
      </c>
      <c r="M746" s="42">
        <f t="shared" si="49"/>
        <v>5383185</v>
      </c>
      <c r="N746" s="4">
        <f t="shared" si="50"/>
        <v>1</v>
      </c>
      <c r="O746" s="4">
        <v>33</v>
      </c>
      <c r="P746" s="4">
        <v>33</v>
      </c>
      <c r="V746" s="8">
        <v>1</v>
      </c>
      <c r="X746">
        <f>Sheet1!Q746</f>
        <v>4140912</v>
      </c>
      <c r="Y746">
        <v>1.3</v>
      </c>
      <c r="Z746">
        <f t="shared" si="51"/>
        <v>5383185</v>
      </c>
      <c r="AB746">
        <f t="shared" si="52"/>
        <v>216</v>
      </c>
    </row>
    <row r="747" spans="1:28" x14ac:dyDescent="0.15">
      <c r="A747" s="6">
        <v>11014</v>
      </c>
      <c r="B747" s="4">
        <v>3</v>
      </c>
      <c r="C747" s="4">
        <v>6</v>
      </c>
      <c r="D747" s="39" t="s">
        <v>1544</v>
      </c>
      <c r="E747" s="39" t="s">
        <v>44</v>
      </c>
      <c r="F747" s="39" t="s">
        <v>1538</v>
      </c>
      <c r="G747" s="39" t="s">
        <v>1472</v>
      </c>
      <c r="H747" s="39" t="s">
        <v>143</v>
      </c>
      <c r="I747" s="39" t="s">
        <v>3577</v>
      </c>
      <c r="J747" s="43">
        <v>201</v>
      </c>
      <c r="K747" s="4">
        <v>45</v>
      </c>
      <c r="L747" s="6">
        <v>11015</v>
      </c>
      <c r="M747" s="42">
        <f t="shared" si="49"/>
        <v>5383401</v>
      </c>
      <c r="N747" s="4">
        <f t="shared" si="50"/>
        <v>1</v>
      </c>
      <c r="O747" s="4">
        <v>33</v>
      </c>
      <c r="P747" s="4">
        <v>33</v>
      </c>
      <c r="V747" s="8">
        <v>1</v>
      </c>
      <c r="X747">
        <f>Sheet1!Q747</f>
        <v>4141078</v>
      </c>
      <c r="Y747">
        <v>1.3</v>
      </c>
      <c r="Z747">
        <f t="shared" si="51"/>
        <v>5383401</v>
      </c>
      <c r="AB747">
        <f t="shared" si="52"/>
        <v>216</v>
      </c>
    </row>
    <row r="748" spans="1:28" x14ac:dyDescent="0.15">
      <c r="A748" s="6">
        <v>11015</v>
      </c>
      <c r="B748" s="4">
        <v>3</v>
      </c>
      <c r="C748" s="4">
        <v>6</v>
      </c>
      <c r="D748" s="39" t="s">
        <v>1545</v>
      </c>
      <c r="E748" s="39" t="s">
        <v>44</v>
      </c>
      <c r="F748" s="39" t="s">
        <v>1546</v>
      </c>
      <c r="G748" s="39" t="s">
        <v>1547</v>
      </c>
      <c r="H748" s="39" t="s">
        <v>143</v>
      </c>
      <c r="I748" s="39" t="s">
        <v>3578</v>
      </c>
      <c r="J748" s="43">
        <v>201</v>
      </c>
      <c r="K748" s="4">
        <v>46</v>
      </c>
      <c r="L748" s="6">
        <v>11016</v>
      </c>
      <c r="M748" s="42">
        <f t="shared" si="49"/>
        <v>5436005</v>
      </c>
      <c r="N748" s="4">
        <f t="shared" si="50"/>
        <v>1</v>
      </c>
      <c r="O748" s="4">
        <v>33</v>
      </c>
      <c r="P748" s="4">
        <v>33</v>
      </c>
      <c r="V748" s="8">
        <v>1</v>
      </c>
      <c r="X748">
        <f>Sheet1!Q748</f>
        <v>4181543</v>
      </c>
      <c r="Y748">
        <v>1.3</v>
      </c>
      <c r="Z748">
        <f t="shared" si="51"/>
        <v>5436005</v>
      </c>
      <c r="AB748">
        <f t="shared" si="52"/>
        <v>52604</v>
      </c>
    </row>
    <row r="749" spans="1:28" x14ac:dyDescent="0.15">
      <c r="A749" s="6">
        <v>11016</v>
      </c>
      <c r="B749" s="4">
        <v>3</v>
      </c>
      <c r="C749" s="4">
        <v>6</v>
      </c>
      <c r="D749" s="39" t="s">
        <v>1548</v>
      </c>
      <c r="E749" s="39" t="s">
        <v>44</v>
      </c>
      <c r="F749" s="39" t="s">
        <v>1546</v>
      </c>
      <c r="G749" s="39" t="s">
        <v>1549</v>
      </c>
      <c r="H749" s="39" t="s">
        <v>143</v>
      </c>
      <c r="I749" s="39" t="s">
        <v>3578</v>
      </c>
      <c r="J749" s="43">
        <v>202</v>
      </c>
      <c r="K749" s="4">
        <v>47</v>
      </c>
      <c r="L749" s="6">
        <v>11017</v>
      </c>
      <c r="M749" s="42">
        <f t="shared" si="49"/>
        <v>5436224</v>
      </c>
      <c r="N749" s="4">
        <f t="shared" si="50"/>
        <v>1</v>
      </c>
      <c r="O749" s="4">
        <v>33</v>
      </c>
      <c r="P749" s="4">
        <v>33</v>
      </c>
      <c r="V749" s="8">
        <v>1</v>
      </c>
      <c r="X749">
        <f>Sheet1!Q749</f>
        <v>4181711</v>
      </c>
      <c r="Y749">
        <v>1.3</v>
      </c>
      <c r="Z749">
        <f t="shared" si="51"/>
        <v>5436224</v>
      </c>
      <c r="AB749">
        <f t="shared" si="52"/>
        <v>219</v>
      </c>
    </row>
    <row r="750" spans="1:28" x14ac:dyDescent="0.15">
      <c r="A750" s="6">
        <v>11017</v>
      </c>
      <c r="B750" s="4">
        <v>3</v>
      </c>
      <c r="C750" s="4">
        <v>6</v>
      </c>
      <c r="D750" s="39" t="s">
        <v>1550</v>
      </c>
      <c r="E750" s="39" t="s">
        <v>44</v>
      </c>
      <c r="F750" s="39" t="s">
        <v>1546</v>
      </c>
      <c r="G750" s="39" t="s">
        <v>1431</v>
      </c>
      <c r="H750" s="39" t="s">
        <v>143</v>
      </c>
      <c r="I750" s="39" t="s">
        <v>3579</v>
      </c>
      <c r="J750" s="43">
        <v>202</v>
      </c>
      <c r="K750" s="4">
        <v>48</v>
      </c>
      <c r="L750" s="6">
        <v>11018</v>
      </c>
      <c r="M750" s="42">
        <f t="shared" si="49"/>
        <v>5436441</v>
      </c>
      <c r="N750" s="4">
        <f t="shared" si="50"/>
        <v>1</v>
      </c>
      <c r="O750" s="4">
        <v>33</v>
      </c>
      <c r="P750" s="4">
        <v>33</v>
      </c>
      <c r="V750" s="8">
        <v>1</v>
      </c>
      <c r="X750">
        <f>Sheet1!Q750</f>
        <v>4181878</v>
      </c>
      <c r="Y750">
        <v>1.3</v>
      </c>
      <c r="Z750">
        <f t="shared" si="51"/>
        <v>5436441</v>
      </c>
      <c r="AB750">
        <f t="shared" si="52"/>
        <v>217</v>
      </c>
    </row>
    <row r="751" spans="1:28" x14ac:dyDescent="0.15">
      <c r="A751" s="6">
        <v>11018</v>
      </c>
      <c r="B751" s="4">
        <v>3</v>
      </c>
      <c r="C751" s="4">
        <v>6</v>
      </c>
      <c r="D751" s="39" t="s">
        <v>1551</v>
      </c>
      <c r="E751" s="39" t="s">
        <v>44</v>
      </c>
      <c r="F751" s="39" t="s">
        <v>1546</v>
      </c>
      <c r="G751" s="39" t="s">
        <v>1433</v>
      </c>
      <c r="H751" s="39" t="s">
        <v>143</v>
      </c>
      <c r="I751" s="39" t="s">
        <v>3579</v>
      </c>
      <c r="J751" s="43">
        <v>202</v>
      </c>
      <c r="K751" s="4">
        <v>49</v>
      </c>
      <c r="L751" s="6">
        <v>11019</v>
      </c>
      <c r="M751" s="42">
        <f t="shared" si="49"/>
        <v>5436659</v>
      </c>
      <c r="N751" s="4">
        <f t="shared" si="50"/>
        <v>1</v>
      </c>
      <c r="O751" s="4">
        <v>33</v>
      </c>
      <c r="P751" s="4">
        <v>33</v>
      </c>
      <c r="V751" s="8">
        <v>1</v>
      </c>
      <c r="X751">
        <f>Sheet1!Q751</f>
        <v>4182046</v>
      </c>
      <c r="Y751">
        <v>1.3</v>
      </c>
      <c r="Z751">
        <f t="shared" si="51"/>
        <v>5436659</v>
      </c>
      <c r="AB751">
        <f t="shared" si="52"/>
        <v>218</v>
      </c>
    </row>
    <row r="752" spans="1:28" x14ac:dyDescent="0.15">
      <c r="A752" s="6">
        <v>11019</v>
      </c>
      <c r="B752" s="4">
        <v>3</v>
      </c>
      <c r="C752" s="4">
        <v>6</v>
      </c>
      <c r="D752" s="39" t="s">
        <v>1552</v>
      </c>
      <c r="E752" s="39" t="s">
        <v>44</v>
      </c>
      <c r="F752" s="39" t="s">
        <v>1546</v>
      </c>
      <c r="G752" s="39" t="s">
        <v>1435</v>
      </c>
      <c r="H752" s="39" t="s">
        <v>143</v>
      </c>
      <c r="I752" s="39" t="s">
        <v>3579</v>
      </c>
      <c r="J752" s="43">
        <v>202</v>
      </c>
      <c r="K752" s="4">
        <v>41</v>
      </c>
      <c r="L752" s="6">
        <v>11020</v>
      </c>
      <c r="M752" s="42">
        <f t="shared" si="49"/>
        <v>5436878</v>
      </c>
      <c r="N752" s="4">
        <f t="shared" si="50"/>
        <v>1</v>
      </c>
      <c r="O752" s="4">
        <v>33</v>
      </c>
      <c r="P752" s="4">
        <v>33</v>
      </c>
      <c r="V752" s="8">
        <v>1</v>
      </c>
      <c r="X752">
        <f>Sheet1!Q752</f>
        <v>4182214</v>
      </c>
      <c r="Y752">
        <v>1.3</v>
      </c>
      <c r="Z752">
        <f t="shared" si="51"/>
        <v>5436878</v>
      </c>
      <c r="AB752">
        <f t="shared" si="52"/>
        <v>219</v>
      </c>
    </row>
    <row r="753" spans="1:28" x14ac:dyDescent="0.15">
      <c r="A753" s="6">
        <v>11020</v>
      </c>
      <c r="B753" s="4">
        <v>3</v>
      </c>
      <c r="C753" s="4">
        <v>6</v>
      </c>
      <c r="D753" s="39" t="s">
        <v>1553</v>
      </c>
      <c r="E753" s="39" t="s">
        <v>44</v>
      </c>
      <c r="F753" s="39" t="s">
        <v>1554</v>
      </c>
      <c r="G753" s="39" t="s">
        <v>1555</v>
      </c>
      <c r="H753" s="39" t="s">
        <v>143</v>
      </c>
      <c r="I753" s="39" t="s">
        <v>3580</v>
      </c>
      <c r="J753" s="43">
        <v>202</v>
      </c>
      <c r="K753" s="4">
        <v>42</v>
      </c>
      <c r="L753" s="6">
        <v>11021</v>
      </c>
      <c r="M753" s="42">
        <f t="shared" si="49"/>
        <v>5489742</v>
      </c>
      <c r="N753" s="4">
        <f t="shared" si="50"/>
        <v>1</v>
      </c>
      <c r="O753" s="4">
        <v>33</v>
      </c>
      <c r="P753" s="4">
        <v>33</v>
      </c>
      <c r="V753" s="8">
        <v>1</v>
      </c>
      <c r="X753">
        <f>Sheet1!Q753</f>
        <v>4222879</v>
      </c>
      <c r="Y753">
        <v>1.3</v>
      </c>
      <c r="Z753">
        <f t="shared" si="51"/>
        <v>5489742</v>
      </c>
      <c r="AB753">
        <f t="shared" si="52"/>
        <v>52864</v>
      </c>
    </row>
    <row r="754" spans="1:28" x14ac:dyDescent="0.15">
      <c r="A754" s="6">
        <v>11021</v>
      </c>
      <c r="B754" s="4">
        <v>3</v>
      </c>
      <c r="C754" s="4">
        <v>6</v>
      </c>
      <c r="D754" s="39" t="s">
        <v>1556</v>
      </c>
      <c r="E754" s="39" t="s">
        <v>44</v>
      </c>
      <c r="F754" s="39" t="s">
        <v>1554</v>
      </c>
      <c r="G754" s="39" t="s">
        <v>1440</v>
      </c>
      <c r="H754" s="39" t="s">
        <v>143</v>
      </c>
      <c r="I754" s="39" t="s">
        <v>3580</v>
      </c>
      <c r="J754" s="43">
        <v>203</v>
      </c>
      <c r="K754" s="4">
        <v>43</v>
      </c>
      <c r="L754" s="6">
        <v>11022</v>
      </c>
      <c r="M754" s="42">
        <f t="shared" si="49"/>
        <v>5489962</v>
      </c>
      <c r="N754" s="4">
        <f t="shared" si="50"/>
        <v>1</v>
      </c>
      <c r="O754" s="4">
        <v>33</v>
      </c>
      <c r="P754" s="4">
        <v>33</v>
      </c>
      <c r="V754" s="8">
        <v>1</v>
      </c>
      <c r="X754">
        <f>Sheet1!Q754</f>
        <v>4223048</v>
      </c>
      <c r="Y754">
        <v>1.3</v>
      </c>
      <c r="Z754">
        <f t="shared" si="51"/>
        <v>5489962</v>
      </c>
      <c r="AB754">
        <f t="shared" si="52"/>
        <v>220</v>
      </c>
    </row>
    <row r="755" spans="1:28" x14ac:dyDescent="0.15">
      <c r="A755" s="6">
        <v>11022</v>
      </c>
      <c r="B755" s="4">
        <v>3</v>
      </c>
      <c r="C755" s="4">
        <v>6</v>
      </c>
      <c r="D755" s="39" t="s">
        <v>1557</v>
      </c>
      <c r="E755" s="39" t="s">
        <v>44</v>
      </c>
      <c r="F755" s="39" t="s">
        <v>1554</v>
      </c>
      <c r="G755" s="39" t="s">
        <v>1524</v>
      </c>
      <c r="H755" s="39" t="s">
        <v>143</v>
      </c>
      <c r="I755" s="39" t="s">
        <v>3580</v>
      </c>
      <c r="J755" s="43">
        <v>203</v>
      </c>
      <c r="K755" s="4">
        <v>44</v>
      </c>
      <c r="L755" s="6">
        <v>11023</v>
      </c>
      <c r="M755" s="42">
        <f t="shared" si="49"/>
        <v>5490180</v>
      </c>
      <c r="N755" s="4">
        <f t="shared" si="50"/>
        <v>1</v>
      </c>
      <c r="O755" s="4">
        <v>33</v>
      </c>
      <c r="P755" s="4">
        <v>33</v>
      </c>
      <c r="V755" s="8">
        <v>1</v>
      </c>
      <c r="X755">
        <f>Sheet1!Q755</f>
        <v>4223216</v>
      </c>
      <c r="Y755">
        <v>1.3</v>
      </c>
      <c r="Z755">
        <f t="shared" si="51"/>
        <v>5490180</v>
      </c>
      <c r="AB755">
        <f t="shared" si="52"/>
        <v>218</v>
      </c>
    </row>
    <row r="756" spans="1:28" x14ac:dyDescent="0.15">
      <c r="A756" s="6">
        <v>11023</v>
      </c>
      <c r="B756" s="4">
        <v>3</v>
      </c>
      <c r="C756" s="4">
        <v>6</v>
      </c>
      <c r="D756" s="39" t="s">
        <v>1558</v>
      </c>
      <c r="E756" s="39" t="s">
        <v>44</v>
      </c>
      <c r="F756" s="39" t="s">
        <v>1554</v>
      </c>
      <c r="G756" s="39" t="s">
        <v>1444</v>
      </c>
      <c r="H756" s="39" t="s">
        <v>143</v>
      </c>
      <c r="I756" s="39" t="s">
        <v>3580</v>
      </c>
      <c r="J756" s="43">
        <v>203</v>
      </c>
      <c r="K756" s="4">
        <v>45</v>
      </c>
      <c r="L756" s="6">
        <v>11024</v>
      </c>
      <c r="M756" s="42">
        <f t="shared" si="49"/>
        <v>5490399</v>
      </c>
      <c r="N756" s="4">
        <f t="shared" si="50"/>
        <v>1</v>
      </c>
      <c r="O756" s="4">
        <v>33</v>
      </c>
      <c r="P756" s="4">
        <v>33</v>
      </c>
      <c r="V756" s="8">
        <v>1</v>
      </c>
      <c r="X756">
        <f>Sheet1!Q756</f>
        <v>4223384</v>
      </c>
      <c r="Y756">
        <v>1.3</v>
      </c>
      <c r="Z756">
        <f t="shared" si="51"/>
        <v>5490399</v>
      </c>
      <c r="AB756">
        <f t="shared" si="52"/>
        <v>219</v>
      </c>
    </row>
    <row r="757" spans="1:28" x14ac:dyDescent="0.15">
      <c r="A757" s="6">
        <v>11024</v>
      </c>
      <c r="B757" s="4">
        <v>3</v>
      </c>
      <c r="C757" s="4">
        <v>6</v>
      </c>
      <c r="D757" s="39" t="s">
        <v>1559</v>
      </c>
      <c r="E757" s="39" t="s">
        <v>44</v>
      </c>
      <c r="F757" s="39" t="s">
        <v>1554</v>
      </c>
      <c r="G757" s="39" t="s">
        <v>1560</v>
      </c>
      <c r="H757" s="39" t="s">
        <v>143</v>
      </c>
      <c r="I757" s="39" t="s">
        <v>3580</v>
      </c>
      <c r="J757" s="43">
        <v>203</v>
      </c>
      <c r="K757" s="4">
        <v>46</v>
      </c>
      <c r="L757" s="6">
        <v>11025</v>
      </c>
      <c r="M757" s="42">
        <f t="shared" si="49"/>
        <v>5490617</v>
      </c>
      <c r="N757" s="4">
        <f t="shared" si="50"/>
        <v>1</v>
      </c>
      <c r="O757" s="4">
        <v>33</v>
      </c>
      <c r="P757" s="4">
        <v>33</v>
      </c>
      <c r="V757" s="8">
        <v>1</v>
      </c>
      <c r="X757">
        <f>Sheet1!Q757</f>
        <v>4223552</v>
      </c>
      <c r="Y757">
        <v>1.3</v>
      </c>
      <c r="Z757">
        <f t="shared" si="51"/>
        <v>5490617</v>
      </c>
      <c r="AB757">
        <f t="shared" si="52"/>
        <v>218</v>
      </c>
    </row>
    <row r="758" spans="1:28" x14ac:dyDescent="0.15">
      <c r="A758" s="6">
        <v>11025</v>
      </c>
      <c r="B758" s="4">
        <v>3</v>
      </c>
      <c r="C758" s="4">
        <v>6</v>
      </c>
      <c r="D758" s="39" t="s">
        <v>1561</v>
      </c>
      <c r="E758" s="39" t="s">
        <v>44</v>
      </c>
      <c r="F758" s="39" t="s">
        <v>1562</v>
      </c>
      <c r="G758" s="39" t="s">
        <v>1563</v>
      </c>
      <c r="H758" s="39" t="s">
        <v>143</v>
      </c>
      <c r="I758" s="39" t="s">
        <v>3581</v>
      </c>
      <c r="J758" s="43">
        <v>203</v>
      </c>
      <c r="K758" s="4">
        <v>47</v>
      </c>
      <c r="L758" s="6">
        <v>11026</v>
      </c>
      <c r="M758" s="42">
        <f t="shared" si="49"/>
        <v>5543743</v>
      </c>
      <c r="N758" s="4">
        <f t="shared" si="50"/>
        <v>1</v>
      </c>
      <c r="O758" s="4">
        <v>33</v>
      </c>
      <c r="P758" s="4">
        <v>33</v>
      </c>
      <c r="V758" s="8">
        <v>1</v>
      </c>
      <c r="X758">
        <f>Sheet1!Q758</f>
        <v>4264418</v>
      </c>
      <c r="Y758">
        <v>1.3</v>
      </c>
      <c r="Z758">
        <f t="shared" si="51"/>
        <v>5543743</v>
      </c>
      <c r="AB758">
        <f t="shared" si="52"/>
        <v>53126</v>
      </c>
    </row>
    <row r="759" spans="1:28" x14ac:dyDescent="0.15">
      <c r="A759" s="6">
        <v>11026</v>
      </c>
      <c r="B759" s="4">
        <v>3</v>
      </c>
      <c r="C759" s="4">
        <v>6</v>
      </c>
      <c r="D759" s="39" t="s">
        <v>1564</v>
      </c>
      <c r="E759" s="39" t="s">
        <v>44</v>
      </c>
      <c r="F759" s="39" t="s">
        <v>1562</v>
      </c>
      <c r="G759" s="39" t="s">
        <v>1565</v>
      </c>
      <c r="H759" s="39" t="s">
        <v>143</v>
      </c>
      <c r="I759" s="39" t="s">
        <v>3581</v>
      </c>
      <c r="J759" s="43">
        <v>204</v>
      </c>
      <c r="K759" s="4">
        <v>48</v>
      </c>
      <c r="L759" s="6">
        <v>11027</v>
      </c>
      <c r="M759" s="42">
        <f t="shared" si="49"/>
        <v>5543961</v>
      </c>
      <c r="N759" s="4">
        <f t="shared" si="50"/>
        <v>1</v>
      </c>
      <c r="O759" s="4">
        <v>33</v>
      </c>
      <c r="P759" s="4">
        <v>33</v>
      </c>
      <c r="V759" s="8">
        <v>1</v>
      </c>
      <c r="X759">
        <f>Sheet1!Q759</f>
        <v>4264586</v>
      </c>
      <c r="Y759">
        <v>1.3</v>
      </c>
      <c r="Z759">
        <f t="shared" si="51"/>
        <v>5543961</v>
      </c>
      <c r="AB759">
        <f t="shared" si="52"/>
        <v>218</v>
      </c>
    </row>
    <row r="760" spans="1:28" x14ac:dyDescent="0.15">
      <c r="A760" s="6">
        <v>11027</v>
      </c>
      <c r="B760" s="4">
        <v>3</v>
      </c>
      <c r="C760" s="4">
        <v>6</v>
      </c>
      <c r="D760" s="39" t="s">
        <v>1566</v>
      </c>
      <c r="E760" s="39" t="s">
        <v>44</v>
      </c>
      <c r="F760" s="39" t="s">
        <v>1562</v>
      </c>
      <c r="G760" s="39" t="s">
        <v>1486</v>
      </c>
      <c r="H760" s="39" t="s">
        <v>143</v>
      </c>
      <c r="I760" s="39" t="s">
        <v>3581</v>
      </c>
      <c r="J760" s="43">
        <v>204</v>
      </c>
      <c r="K760" s="4">
        <v>49</v>
      </c>
      <c r="L760" s="6">
        <v>11028</v>
      </c>
      <c r="M760" s="42">
        <f t="shared" si="49"/>
        <v>5544182</v>
      </c>
      <c r="N760" s="4">
        <f t="shared" si="50"/>
        <v>1</v>
      </c>
      <c r="O760" s="4">
        <v>33</v>
      </c>
      <c r="P760" s="4">
        <v>33</v>
      </c>
      <c r="V760" s="8">
        <v>1</v>
      </c>
      <c r="X760">
        <f>Sheet1!Q760</f>
        <v>4264756</v>
      </c>
      <c r="Y760">
        <v>1.3</v>
      </c>
      <c r="Z760">
        <f t="shared" si="51"/>
        <v>5544182</v>
      </c>
      <c r="AB760">
        <f t="shared" si="52"/>
        <v>221</v>
      </c>
    </row>
    <row r="761" spans="1:28" x14ac:dyDescent="0.15">
      <c r="A761" s="6">
        <v>11028</v>
      </c>
      <c r="B761" s="4">
        <v>3</v>
      </c>
      <c r="C761" s="4">
        <v>6</v>
      </c>
      <c r="D761" s="39" t="s">
        <v>1567</v>
      </c>
      <c r="E761" s="39" t="s">
        <v>44</v>
      </c>
      <c r="F761" s="39" t="s">
        <v>1562</v>
      </c>
      <c r="G761" s="39" t="s">
        <v>1488</v>
      </c>
      <c r="H761" s="39" t="s">
        <v>143</v>
      </c>
      <c r="I761" s="39" t="s">
        <v>3581</v>
      </c>
      <c r="J761" s="43">
        <v>204</v>
      </c>
      <c r="K761" s="4">
        <v>41</v>
      </c>
      <c r="L761" s="6">
        <v>11029</v>
      </c>
      <c r="M761" s="42">
        <f t="shared" si="49"/>
        <v>5544401</v>
      </c>
      <c r="N761" s="4">
        <f t="shared" si="50"/>
        <v>1</v>
      </c>
      <c r="O761" s="4">
        <v>33</v>
      </c>
      <c r="P761" s="4">
        <v>33</v>
      </c>
      <c r="V761" s="8">
        <v>1</v>
      </c>
      <c r="X761">
        <f>Sheet1!Q761</f>
        <v>4264924</v>
      </c>
      <c r="Y761">
        <v>1.3</v>
      </c>
      <c r="Z761">
        <f t="shared" si="51"/>
        <v>5544401</v>
      </c>
      <c r="AB761">
        <f t="shared" si="52"/>
        <v>219</v>
      </c>
    </row>
    <row r="762" spans="1:28" x14ac:dyDescent="0.15">
      <c r="A762" s="6">
        <v>11029</v>
      </c>
      <c r="B762" s="4">
        <v>3</v>
      </c>
      <c r="C762" s="4">
        <v>6</v>
      </c>
      <c r="D762" s="39" t="s">
        <v>1568</v>
      </c>
      <c r="E762" s="39" t="s">
        <v>44</v>
      </c>
      <c r="F762" s="39" t="s">
        <v>1569</v>
      </c>
      <c r="G762" s="39" t="s">
        <v>1490</v>
      </c>
      <c r="H762" s="39" t="s">
        <v>143</v>
      </c>
      <c r="I762" s="39" t="s">
        <v>3581</v>
      </c>
      <c r="J762" s="43">
        <v>204</v>
      </c>
      <c r="K762" s="4">
        <v>42</v>
      </c>
      <c r="L762" s="6">
        <v>11030</v>
      </c>
      <c r="M762" s="42">
        <f t="shared" si="49"/>
        <v>5544622</v>
      </c>
      <c r="N762" s="4">
        <f t="shared" si="50"/>
        <v>1</v>
      </c>
      <c r="O762" s="4">
        <v>33</v>
      </c>
      <c r="P762" s="4">
        <v>33</v>
      </c>
      <c r="V762" s="8">
        <v>1</v>
      </c>
      <c r="X762">
        <f>Sheet1!Q762</f>
        <v>4265094</v>
      </c>
      <c r="Y762">
        <v>1.3</v>
      </c>
      <c r="Z762">
        <f t="shared" si="51"/>
        <v>5544622</v>
      </c>
      <c r="AB762">
        <f t="shared" si="52"/>
        <v>221</v>
      </c>
    </row>
    <row r="763" spans="1:28" x14ac:dyDescent="0.15">
      <c r="A763" s="6">
        <v>11030</v>
      </c>
      <c r="B763" s="4">
        <v>3</v>
      </c>
      <c r="C763" s="4">
        <v>6</v>
      </c>
      <c r="D763" s="39" t="s">
        <v>1570</v>
      </c>
      <c r="E763" s="39" t="s">
        <v>44</v>
      </c>
      <c r="F763" s="39" t="s">
        <v>1571</v>
      </c>
      <c r="G763" s="39" t="s">
        <v>1572</v>
      </c>
      <c r="H763" s="39" t="s">
        <v>143</v>
      </c>
      <c r="I763" s="39" t="s">
        <v>3582</v>
      </c>
      <c r="J763" s="43">
        <v>204</v>
      </c>
      <c r="K763" s="4">
        <v>43</v>
      </c>
      <c r="L763" s="6">
        <v>11031</v>
      </c>
      <c r="M763" s="42">
        <f t="shared" si="49"/>
        <v>5598005</v>
      </c>
      <c r="N763" s="4">
        <f t="shared" si="50"/>
        <v>1</v>
      </c>
      <c r="O763" s="4">
        <v>33</v>
      </c>
      <c r="P763" s="4">
        <v>33</v>
      </c>
      <c r="V763" s="8">
        <v>1</v>
      </c>
      <c r="X763">
        <f>Sheet1!Q763</f>
        <v>4306158</v>
      </c>
      <c r="Y763">
        <v>1.3</v>
      </c>
      <c r="Z763">
        <f t="shared" si="51"/>
        <v>5598005</v>
      </c>
      <c r="AB763">
        <f t="shared" si="52"/>
        <v>53383</v>
      </c>
    </row>
    <row r="764" spans="1:28" x14ac:dyDescent="0.15">
      <c r="A764" s="6">
        <v>11031</v>
      </c>
      <c r="B764" s="4">
        <v>3</v>
      </c>
      <c r="C764" s="4">
        <v>6</v>
      </c>
      <c r="D764" s="39" t="s">
        <v>1573</v>
      </c>
      <c r="E764" s="39" t="s">
        <v>44</v>
      </c>
      <c r="F764" s="39" t="s">
        <v>1571</v>
      </c>
      <c r="G764" s="39" t="s">
        <v>1514</v>
      </c>
      <c r="H764" s="39" t="s">
        <v>143</v>
      </c>
      <c r="I764" s="39" t="s">
        <v>3582</v>
      </c>
      <c r="J764" s="43">
        <v>205</v>
      </c>
      <c r="K764" s="4">
        <v>44</v>
      </c>
      <c r="L764" s="6">
        <v>11032</v>
      </c>
      <c r="M764" s="42">
        <f t="shared" si="49"/>
        <v>5598227</v>
      </c>
      <c r="N764" s="4">
        <f t="shared" si="50"/>
        <v>1</v>
      </c>
      <c r="O764" s="4">
        <v>33</v>
      </c>
      <c r="P764" s="4">
        <v>33</v>
      </c>
      <c r="V764" s="8">
        <v>1</v>
      </c>
      <c r="X764">
        <f>Sheet1!Q764</f>
        <v>4306329</v>
      </c>
      <c r="Y764">
        <v>1.3</v>
      </c>
      <c r="Z764">
        <f t="shared" si="51"/>
        <v>5598227</v>
      </c>
      <c r="AB764">
        <f t="shared" si="52"/>
        <v>222</v>
      </c>
    </row>
    <row r="765" spans="1:28" x14ac:dyDescent="0.15">
      <c r="A765" s="6">
        <v>11032</v>
      </c>
      <c r="B765" s="4">
        <v>3</v>
      </c>
      <c r="C765" s="4">
        <v>6</v>
      </c>
      <c r="D765" s="39" t="s">
        <v>1574</v>
      </c>
      <c r="E765" s="39" t="s">
        <v>44</v>
      </c>
      <c r="F765" s="39" t="s">
        <v>1571</v>
      </c>
      <c r="G765" s="39" t="s">
        <v>1497</v>
      </c>
      <c r="H765" s="39" t="s">
        <v>143</v>
      </c>
      <c r="I765" s="39" t="s">
        <v>3582</v>
      </c>
      <c r="J765" s="43">
        <v>205</v>
      </c>
      <c r="K765" s="4">
        <v>45</v>
      </c>
      <c r="L765" s="6">
        <v>11033</v>
      </c>
      <c r="M765" s="42">
        <f t="shared" si="49"/>
        <v>5598448</v>
      </c>
      <c r="N765" s="4">
        <f t="shared" si="50"/>
        <v>1</v>
      </c>
      <c r="O765" s="4">
        <v>33</v>
      </c>
      <c r="P765" s="4">
        <v>33</v>
      </c>
      <c r="V765" s="8">
        <v>1</v>
      </c>
      <c r="X765">
        <f>Sheet1!Q765</f>
        <v>4306499</v>
      </c>
      <c r="Y765">
        <v>1.3</v>
      </c>
      <c r="Z765">
        <f t="shared" si="51"/>
        <v>5598448</v>
      </c>
      <c r="AB765">
        <f t="shared" si="52"/>
        <v>221</v>
      </c>
    </row>
    <row r="766" spans="1:28" x14ac:dyDescent="0.15">
      <c r="A766" s="6">
        <v>11033</v>
      </c>
      <c r="B766" s="4">
        <v>3</v>
      </c>
      <c r="C766" s="4">
        <v>6</v>
      </c>
      <c r="D766" s="39" t="s">
        <v>1575</v>
      </c>
      <c r="E766" s="39" t="s">
        <v>44</v>
      </c>
      <c r="F766" s="39" t="s">
        <v>1571</v>
      </c>
      <c r="G766" s="39" t="s">
        <v>1499</v>
      </c>
      <c r="H766" s="39" t="s">
        <v>143</v>
      </c>
      <c r="I766" s="39" t="s">
        <v>3582</v>
      </c>
      <c r="J766" s="43">
        <v>205</v>
      </c>
      <c r="K766" s="4">
        <v>46</v>
      </c>
      <c r="L766" s="6">
        <v>11034</v>
      </c>
      <c r="M766" s="42">
        <f t="shared" si="49"/>
        <v>5598669</v>
      </c>
      <c r="N766" s="4">
        <f t="shared" si="50"/>
        <v>1</v>
      </c>
      <c r="O766" s="4">
        <v>33</v>
      </c>
      <c r="P766" s="4">
        <v>33</v>
      </c>
      <c r="V766" s="8">
        <v>1</v>
      </c>
      <c r="X766">
        <f>Sheet1!Q766</f>
        <v>4306669</v>
      </c>
      <c r="Y766">
        <v>1.3</v>
      </c>
      <c r="Z766">
        <f t="shared" si="51"/>
        <v>5598669</v>
      </c>
      <c r="AB766">
        <f t="shared" si="52"/>
        <v>221</v>
      </c>
    </row>
    <row r="767" spans="1:28" x14ac:dyDescent="0.15">
      <c r="A767" s="6">
        <v>11034</v>
      </c>
      <c r="B767" s="4">
        <v>3</v>
      </c>
      <c r="C767" s="4">
        <v>6</v>
      </c>
      <c r="D767" s="39" t="s">
        <v>1576</v>
      </c>
      <c r="E767" s="39" t="s">
        <v>44</v>
      </c>
      <c r="F767" s="39" t="s">
        <v>1571</v>
      </c>
      <c r="G767" s="39" t="s">
        <v>1501</v>
      </c>
      <c r="H767" s="39" t="s">
        <v>143</v>
      </c>
      <c r="I767" s="39" t="s">
        <v>3582</v>
      </c>
      <c r="J767" s="43">
        <v>205</v>
      </c>
      <c r="K767" s="4">
        <v>47</v>
      </c>
      <c r="L767" s="6">
        <v>11035</v>
      </c>
      <c r="M767" s="42">
        <f t="shared" si="49"/>
        <v>5598890</v>
      </c>
      <c r="N767" s="4">
        <f t="shared" si="50"/>
        <v>1</v>
      </c>
      <c r="O767" s="4">
        <v>33</v>
      </c>
      <c r="P767" s="4">
        <v>33</v>
      </c>
      <c r="V767" s="8">
        <v>1</v>
      </c>
      <c r="X767">
        <f>Sheet1!Q767</f>
        <v>4306839</v>
      </c>
      <c r="Y767">
        <v>1.3</v>
      </c>
      <c r="Z767">
        <f t="shared" si="51"/>
        <v>5598890</v>
      </c>
      <c r="AB767">
        <f t="shared" si="52"/>
        <v>221</v>
      </c>
    </row>
    <row r="768" spans="1:28" x14ac:dyDescent="0.15">
      <c r="A768" s="6">
        <v>11035</v>
      </c>
      <c r="B768" s="4">
        <v>3</v>
      </c>
      <c r="C768" s="4">
        <v>6</v>
      </c>
      <c r="D768" s="39" t="s">
        <v>1577</v>
      </c>
      <c r="E768" s="39" t="s">
        <v>44</v>
      </c>
      <c r="F768" s="39" t="s">
        <v>1578</v>
      </c>
      <c r="G768" s="39" t="s">
        <v>1579</v>
      </c>
      <c r="H768" s="39" t="s">
        <v>143</v>
      </c>
      <c r="I768" s="39" t="s">
        <v>3583</v>
      </c>
      <c r="J768" s="43">
        <v>205</v>
      </c>
      <c r="K768" s="4">
        <v>48</v>
      </c>
      <c r="L768" s="6">
        <v>11036</v>
      </c>
      <c r="M768" s="42">
        <f t="shared" si="49"/>
        <v>5652533</v>
      </c>
      <c r="N768" s="4">
        <f t="shared" si="50"/>
        <v>1</v>
      </c>
      <c r="O768" s="4">
        <v>33</v>
      </c>
      <c r="P768" s="4">
        <v>33</v>
      </c>
      <c r="V768" s="8">
        <v>1</v>
      </c>
      <c r="X768">
        <f>Sheet1!Q768</f>
        <v>4348103</v>
      </c>
      <c r="Y768">
        <v>1.3</v>
      </c>
      <c r="Z768">
        <f t="shared" si="51"/>
        <v>5652533</v>
      </c>
      <c r="AB768">
        <f t="shared" si="52"/>
        <v>53643</v>
      </c>
    </row>
    <row r="769" spans="1:28" x14ac:dyDescent="0.15">
      <c r="A769" s="6">
        <v>11036</v>
      </c>
      <c r="B769" s="4">
        <v>3</v>
      </c>
      <c r="C769" s="4">
        <v>6</v>
      </c>
      <c r="D769" s="39" t="s">
        <v>1580</v>
      </c>
      <c r="E769" s="39" t="s">
        <v>44</v>
      </c>
      <c r="F769" s="39" t="s">
        <v>1578</v>
      </c>
      <c r="G769" s="39" t="s">
        <v>1581</v>
      </c>
      <c r="H769" s="39" t="s">
        <v>143</v>
      </c>
      <c r="I769" s="39" t="s">
        <v>3583</v>
      </c>
      <c r="J769" s="43">
        <v>206</v>
      </c>
      <c r="K769" s="4">
        <v>49</v>
      </c>
      <c r="L769" s="6">
        <v>11037</v>
      </c>
      <c r="M769" s="42">
        <f t="shared" si="49"/>
        <v>5652757</v>
      </c>
      <c r="N769" s="4">
        <f t="shared" si="50"/>
        <v>1</v>
      </c>
      <c r="O769" s="4">
        <v>33</v>
      </c>
      <c r="P769" s="4">
        <v>33</v>
      </c>
      <c r="V769" s="8">
        <v>1</v>
      </c>
      <c r="X769">
        <f>Sheet1!Q769</f>
        <v>4348275</v>
      </c>
      <c r="Y769">
        <v>1.3</v>
      </c>
      <c r="Z769">
        <f t="shared" si="51"/>
        <v>5652757</v>
      </c>
      <c r="AB769">
        <f t="shared" si="52"/>
        <v>224</v>
      </c>
    </row>
    <row r="770" spans="1:28" x14ac:dyDescent="0.15">
      <c r="A770" s="6">
        <v>11037</v>
      </c>
      <c r="B770" s="4">
        <v>3</v>
      </c>
      <c r="C770" s="4">
        <v>6</v>
      </c>
      <c r="D770" s="39" t="s">
        <v>1582</v>
      </c>
      <c r="E770" s="39" t="s">
        <v>44</v>
      </c>
      <c r="F770" s="39" t="s">
        <v>1578</v>
      </c>
      <c r="G770" s="39" t="s">
        <v>1497</v>
      </c>
      <c r="H770" s="39" t="s">
        <v>143</v>
      </c>
      <c r="I770" s="39" t="s">
        <v>3583</v>
      </c>
      <c r="J770" s="43">
        <v>206</v>
      </c>
      <c r="K770" s="4">
        <v>41</v>
      </c>
      <c r="L770" s="6">
        <v>11038</v>
      </c>
      <c r="M770" s="42">
        <f t="shared" si="49"/>
        <v>5652978</v>
      </c>
      <c r="N770" s="4">
        <f t="shared" si="50"/>
        <v>1</v>
      </c>
      <c r="O770" s="4">
        <v>33</v>
      </c>
      <c r="P770" s="4">
        <v>33</v>
      </c>
      <c r="V770" s="8">
        <v>1</v>
      </c>
      <c r="X770">
        <f>Sheet1!Q770</f>
        <v>4348445</v>
      </c>
      <c r="Y770">
        <v>1.3</v>
      </c>
      <c r="Z770">
        <f t="shared" si="51"/>
        <v>5652978</v>
      </c>
      <c r="AB770">
        <f t="shared" si="52"/>
        <v>221</v>
      </c>
    </row>
    <row r="771" spans="1:28" x14ac:dyDescent="0.15">
      <c r="A771" s="6">
        <v>11038</v>
      </c>
      <c r="B771" s="4">
        <v>3</v>
      </c>
      <c r="C771" s="4">
        <v>6</v>
      </c>
      <c r="D771" s="39" t="s">
        <v>1583</v>
      </c>
      <c r="E771" s="39" t="s">
        <v>44</v>
      </c>
      <c r="F771" s="39" t="s">
        <v>1578</v>
      </c>
      <c r="G771" s="39" t="s">
        <v>1508</v>
      </c>
      <c r="H771" s="39" t="s">
        <v>143</v>
      </c>
      <c r="I771" s="39" t="s">
        <v>3583</v>
      </c>
      <c r="J771" s="43">
        <v>206</v>
      </c>
      <c r="K771" s="4">
        <v>42</v>
      </c>
      <c r="L771" s="6">
        <v>11039</v>
      </c>
      <c r="M771" s="42">
        <f t="shared" si="49"/>
        <v>5653202</v>
      </c>
      <c r="N771" s="4">
        <f t="shared" si="50"/>
        <v>1</v>
      </c>
      <c r="O771" s="4">
        <v>33</v>
      </c>
      <c r="P771" s="4">
        <v>33</v>
      </c>
      <c r="V771" s="8">
        <v>1</v>
      </c>
      <c r="X771">
        <f>Sheet1!Q771</f>
        <v>4348617</v>
      </c>
      <c r="Y771">
        <v>1.3</v>
      </c>
      <c r="Z771">
        <f t="shared" si="51"/>
        <v>5653202</v>
      </c>
      <c r="AB771">
        <f t="shared" si="52"/>
        <v>224</v>
      </c>
    </row>
    <row r="772" spans="1:28" x14ac:dyDescent="0.15">
      <c r="A772" s="6">
        <v>11039</v>
      </c>
      <c r="B772" s="4">
        <v>3</v>
      </c>
      <c r="C772" s="4">
        <v>6</v>
      </c>
      <c r="D772" s="39" t="s">
        <v>1584</v>
      </c>
      <c r="E772" s="39" t="s">
        <v>44</v>
      </c>
      <c r="F772" s="39" t="s">
        <v>1578</v>
      </c>
      <c r="G772" s="39" t="s">
        <v>1501</v>
      </c>
      <c r="H772" s="39" t="s">
        <v>143</v>
      </c>
      <c r="I772" s="39" t="s">
        <v>3583</v>
      </c>
      <c r="J772" s="43">
        <v>206</v>
      </c>
      <c r="K772" s="4">
        <v>43</v>
      </c>
      <c r="L772" s="6">
        <v>11040</v>
      </c>
      <c r="M772" s="42">
        <f t="shared" si="49"/>
        <v>5653423</v>
      </c>
      <c r="N772" s="4">
        <f t="shared" si="50"/>
        <v>1</v>
      </c>
      <c r="O772" s="4">
        <v>33</v>
      </c>
      <c r="P772" s="4">
        <v>33</v>
      </c>
      <c r="V772" s="8">
        <v>1</v>
      </c>
      <c r="X772">
        <f>Sheet1!Q772</f>
        <v>4348787</v>
      </c>
      <c r="Y772">
        <v>1.3</v>
      </c>
      <c r="Z772">
        <f t="shared" si="51"/>
        <v>5653423</v>
      </c>
      <c r="AB772">
        <f t="shared" si="52"/>
        <v>221</v>
      </c>
    </row>
    <row r="773" spans="1:28" x14ac:dyDescent="0.15">
      <c r="A773" s="6">
        <v>11040</v>
      </c>
      <c r="B773" s="4">
        <v>3</v>
      </c>
      <c r="C773" s="4">
        <v>6</v>
      </c>
      <c r="D773" s="39" t="s">
        <v>1585</v>
      </c>
      <c r="E773" s="39" t="s">
        <v>44</v>
      </c>
      <c r="F773" s="39" t="s">
        <v>1586</v>
      </c>
      <c r="G773" s="39" t="s">
        <v>1587</v>
      </c>
      <c r="H773" s="39" t="s">
        <v>143</v>
      </c>
      <c r="I773" s="39" t="s">
        <v>3584</v>
      </c>
      <c r="J773" s="43">
        <v>206</v>
      </c>
      <c r="K773" s="4">
        <v>44</v>
      </c>
      <c r="L773" s="6">
        <v>11041</v>
      </c>
      <c r="M773" s="42">
        <f t="shared" ref="M773:M836" si="53">FLOOR(Z773*$S$1,1)</f>
        <v>5707327</v>
      </c>
      <c r="N773" s="4">
        <f t="shared" ref="N773:N836" si="54">ROUNDUP(V773/3,0)</f>
        <v>1</v>
      </c>
      <c r="O773" s="4">
        <v>33</v>
      </c>
      <c r="P773" s="4">
        <v>33</v>
      </c>
      <c r="V773" s="8">
        <v>1</v>
      </c>
      <c r="X773">
        <f>Sheet1!Q773</f>
        <v>4390252</v>
      </c>
      <c r="Y773">
        <v>1.3</v>
      </c>
      <c r="Z773">
        <f t="shared" ref="Z773:Z836" si="55">FLOOR(X773*Y773,1)</f>
        <v>5707327</v>
      </c>
      <c r="AB773">
        <f t="shared" si="52"/>
        <v>53904</v>
      </c>
    </row>
    <row r="774" spans="1:28" x14ac:dyDescent="0.15">
      <c r="A774" s="6">
        <v>11041</v>
      </c>
      <c r="B774" s="4">
        <v>3</v>
      </c>
      <c r="C774" s="4">
        <v>6</v>
      </c>
      <c r="D774" s="39" t="s">
        <v>1588</v>
      </c>
      <c r="E774" s="39" t="s">
        <v>44</v>
      </c>
      <c r="F774" s="39" t="s">
        <v>1586</v>
      </c>
      <c r="G774" s="39" t="s">
        <v>1484</v>
      </c>
      <c r="H774" s="39" t="s">
        <v>143</v>
      </c>
      <c r="I774" s="39" t="s">
        <v>3584</v>
      </c>
      <c r="J774" s="43">
        <v>207</v>
      </c>
      <c r="K774" s="4">
        <v>45</v>
      </c>
      <c r="L774" s="6">
        <v>11042</v>
      </c>
      <c r="M774" s="42">
        <f t="shared" si="53"/>
        <v>5707551</v>
      </c>
      <c r="N774" s="4">
        <f t="shared" si="54"/>
        <v>1</v>
      </c>
      <c r="O774" s="4">
        <v>33</v>
      </c>
      <c r="P774" s="4">
        <v>33</v>
      </c>
      <c r="V774" s="8">
        <v>1</v>
      </c>
      <c r="X774">
        <f>Sheet1!Q774</f>
        <v>4390424</v>
      </c>
      <c r="Y774">
        <v>1.3</v>
      </c>
      <c r="Z774">
        <f t="shared" si="55"/>
        <v>5707551</v>
      </c>
      <c r="AB774">
        <f t="shared" si="52"/>
        <v>224</v>
      </c>
    </row>
    <row r="775" spans="1:28" x14ac:dyDescent="0.15">
      <c r="A775" s="6">
        <v>11042</v>
      </c>
      <c r="B775" s="4">
        <v>3</v>
      </c>
      <c r="C775" s="4">
        <v>6</v>
      </c>
      <c r="D775" s="39" t="s">
        <v>1589</v>
      </c>
      <c r="E775" s="39" t="s">
        <v>44</v>
      </c>
      <c r="F775" s="39" t="s">
        <v>1586</v>
      </c>
      <c r="G775" s="39" t="s">
        <v>1486</v>
      </c>
      <c r="H775" s="39" t="s">
        <v>143</v>
      </c>
      <c r="I775" s="39" t="s">
        <v>3584</v>
      </c>
      <c r="J775" s="43">
        <v>207</v>
      </c>
      <c r="K775" s="4">
        <v>46</v>
      </c>
      <c r="L775" s="6">
        <v>11043</v>
      </c>
      <c r="M775" s="42">
        <f t="shared" si="53"/>
        <v>5707774</v>
      </c>
      <c r="N775" s="4">
        <f t="shared" si="54"/>
        <v>1</v>
      </c>
      <c r="O775" s="4">
        <v>33</v>
      </c>
      <c r="P775" s="4">
        <v>33</v>
      </c>
      <c r="V775" s="8">
        <v>1</v>
      </c>
      <c r="X775">
        <f>Sheet1!Q775</f>
        <v>4390596</v>
      </c>
      <c r="Y775">
        <v>1.3</v>
      </c>
      <c r="Z775">
        <f t="shared" si="55"/>
        <v>5707774</v>
      </c>
      <c r="AB775">
        <f t="shared" si="52"/>
        <v>223</v>
      </c>
    </row>
    <row r="776" spans="1:28" x14ac:dyDescent="0.15">
      <c r="A776" s="6">
        <v>11043</v>
      </c>
      <c r="B776" s="4">
        <v>3</v>
      </c>
      <c r="C776" s="4">
        <v>6</v>
      </c>
      <c r="D776" s="39" t="s">
        <v>1590</v>
      </c>
      <c r="E776" s="39" t="s">
        <v>44</v>
      </c>
      <c r="F776" s="39" t="s">
        <v>1586</v>
      </c>
      <c r="G776" s="39" t="s">
        <v>1488</v>
      </c>
      <c r="H776" s="39" t="s">
        <v>143</v>
      </c>
      <c r="I776" s="39" t="s">
        <v>3584</v>
      </c>
      <c r="J776" s="43">
        <v>207</v>
      </c>
      <c r="K776" s="4">
        <v>47</v>
      </c>
      <c r="L776" s="6">
        <v>11044</v>
      </c>
      <c r="M776" s="42">
        <f t="shared" si="53"/>
        <v>5707998</v>
      </c>
      <c r="N776" s="4">
        <f t="shared" si="54"/>
        <v>1</v>
      </c>
      <c r="O776" s="4">
        <v>33</v>
      </c>
      <c r="P776" s="4">
        <v>33</v>
      </c>
      <c r="V776" s="8">
        <v>1</v>
      </c>
      <c r="X776">
        <f>Sheet1!Q776</f>
        <v>4390768</v>
      </c>
      <c r="Y776">
        <v>1.3</v>
      </c>
      <c r="Z776">
        <f t="shared" si="55"/>
        <v>5707998</v>
      </c>
      <c r="AB776">
        <f t="shared" ref="AB776:AB839" si="56">Z776-Z775</f>
        <v>224</v>
      </c>
    </row>
    <row r="777" spans="1:28" x14ac:dyDescent="0.15">
      <c r="A777" s="6">
        <v>11044</v>
      </c>
      <c r="B777" s="4">
        <v>3</v>
      </c>
      <c r="C777" s="4">
        <v>6</v>
      </c>
      <c r="D777" s="39" t="s">
        <v>1591</v>
      </c>
      <c r="E777" s="39" t="s">
        <v>44</v>
      </c>
      <c r="F777" s="39" t="s">
        <v>1586</v>
      </c>
      <c r="G777" s="39" t="s">
        <v>1490</v>
      </c>
      <c r="H777" s="39" t="s">
        <v>143</v>
      </c>
      <c r="I777" s="39" t="s">
        <v>3584</v>
      </c>
      <c r="J777" s="43">
        <v>207</v>
      </c>
      <c r="K777" s="4">
        <v>48</v>
      </c>
      <c r="L777" s="6">
        <v>11045</v>
      </c>
      <c r="M777" s="42">
        <f t="shared" si="53"/>
        <v>5708222</v>
      </c>
      <c r="N777" s="4">
        <f t="shared" si="54"/>
        <v>1</v>
      </c>
      <c r="O777" s="4">
        <v>33</v>
      </c>
      <c r="P777" s="4">
        <v>33</v>
      </c>
      <c r="V777" s="8">
        <v>1</v>
      </c>
      <c r="X777">
        <f>Sheet1!Q777</f>
        <v>4390940</v>
      </c>
      <c r="Y777">
        <v>1.3</v>
      </c>
      <c r="Z777">
        <f t="shared" si="55"/>
        <v>5708222</v>
      </c>
      <c r="AB777">
        <f t="shared" si="56"/>
        <v>224</v>
      </c>
    </row>
    <row r="778" spans="1:28" x14ac:dyDescent="0.15">
      <c r="A778" s="6">
        <v>11045</v>
      </c>
      <c r="B778" s="4">
        <v>3</v>
      </c>
      <c r="C778" s="4">
        <v>6</v>
      </c>
      <c r="D778" s="39" t="s">
        <v>1592</v>
      </c>
      <c r="E778" s="39" t="s">
        <v>44</v>
      </c>
      <c r="F778" s="39" t="s">
        <v>1593</v>
      </c>
      <c r="G778" s="39" t="s">
        <v>1594</v>
      </c>
      <c r="H778" s="39" t="s">
        <v>143</v>
      </c>
      <c r="I778" s="39" t="s">
        <v>3585</v>
      </c>
      <c r="J778" s="43">
        <v>207</v>
      </c>
      <c r="K778" s="4">
        <v>49</v>
      </c>
      <c r="L778" s="6">
        <v>11046</v>
      </c>
      <c r="M778" s="42">
        <f t="shared" si="53"/>
        <v>5762386</v>
      </c>
      <c r="N778" s="4">
        <f t="shared" si="54"/>
        <v>1</v>
      </c>
      <c r="O778" s="4">
        <v>33</v>
      </c>
      <c r="P778" s="4">
        <v>33</v>
      </c>
      <c r="V778" s="8">
        <v>1</v>
      </c>
      <c r="X778">
        <f>Sheet1!Q778</f>
        <v>4432605</v>
      </c>
      <c r="Y778">
        <v>1.3</v>
      </c>
      <c r="Z778">
        <f t="shared" si="55"/>
        <v>5762386</v>
      </c>
      <c r="AB778">
        <f t="shared" si="56"/>
        <v>54164</v>
      </c>
    </row>
    <row r="779" spans="1:28" x14ac:dyDescent="0.15">
      <c r="A779" s="6">
        <v>11046</v>
      </c>
      <c r="B779" s="4">
        <v>3</v>
      </c>
      <c r="C779" s="4">
        <v>6</v>
      </c>
      <c r="D779" s="39" t="s">
        <v>1595</v>
      </c>
      <c r="E779" s="39" t="s">
        <v>44</v>
      </c>
      <c r="F779" s="39" t="s">
        <v>1593</v>
      </c>
      <c r="G779" s="39" t="s">
        <v>1514</v>
      </c>
      <c r="H779" s="39" t="s">
        <v>143</v>
      </c>
      <c r="I779" s="39" t="s">
        <v>3585</v>
      </c>
      <c r="J779" s="43">
        <v>208</v>
      </c>
      <c r="K779" s="4">
        <v>41</v>
      </c>
      <c r="L779" s="6">
        <v>11047</v>
      </c>
      <c r="M779" s="42">
        <f t="shared" si="53"/>
        <v>5762610</v>
      </c>
      <c r="N779" s="4">
        <f t="shared" si="54"/>
        <v>1</v>
      </c>
      <c r="O779" s="4">
        <v>33</v>
      </c>
      <c r="P779" s="4">
        <v>33</v>
      </c>
      <c r="V779" s="8">
        <v>1</v>
      </c>
      <c r="X779">
        <f>Sheet1!Q779</f>
        <v>4432777</v>
      </c>
      <c r="Y779">
        <v>1.3</v>
      </c>
      <c r="Z779">
        <f t="shared" si="55"/>
        <v>5762610</v>
      </c>
      <c r="AB779">
        <f t="shared" si="56"/>
        <v>224</v>
      </c>
    </row>
    <row r="780" spans="1:28" x14ac:dyDescent="0.15">
      <c r="A780" s="6">
        <v>11047</v>
      </c>
      <c r="B780" s="4">
        <v>3</v>
      </c>
      <c r="C780" s="4">
        <v>6</v>
      </c>
      <c r="D780" s="39" t="s">
        <v>1596</v>
      </c>
      <c r="E780" s="39" t="s">
        <v>44</v>
      </c>
      <c r="F780" s="39" t="s">
        <v>1593</v>
      </c>
      <c r="G780" s="39" t="s">
        <v>1497</v>
      </c>
      <c r="H780" s="39" t="s">
        <v>143</v>
      </c>
      <c r="I780" s="39" t="s">
        <v>3585</v>
      </c>
      <c r="J780" s="43">
        <v>208</v>
      </c>
      <c r="K780" s="4">
        <v>42</v>
      </c>
      <c r="L780" s="6">
        <v>11048</v>
      </c>
      <c r="M780" s="42">
        <f t="shared" si="53"/>
        <v>5762833</v>
      </c>
      <c r="N780" s="4">
        <f t="shared" si="54"/>
        <v>1</v>
      </c>
      <c r="O780" s="4">
        <v>33</v>
      </c>
      <c r="P780" s="4">
        <v>33</v>
      </c>
      <c r="V780" s="8">
        <v>1</v>
      </c>
      <c r="X780">
        <f>Sheet1!Q780</f>
        <v>4432949</v>
      </c>
      <c r="Y780">
        <v>1.3</v>
      </c>
      <c r="Z780">
        <f t="shared" si="55"/>
        <v>5762833</v>
      </c>
      <c r="AB780">
        <f t="shared" si="56"/>
        <v>223</v>
      </c>
    </row>
    <row r="781" spans="1:28" x14ac:dyDescent="0.15">
      <c r="A781" s="6">
        <v>11048</v>
      </c>
      <c r="B781" s="4">
        <v>3</v>
      </c>
      <c r="C781" s="4">
        <v>6</v>
      </c>
      <c r="D781" s="39" t="s">
        <v>1597</v>
      </c>
      <c r="E781" s="39" t="s">
        <v>44</v>
      </c>
      <c r="F781" s="39" t="s">
        <v>1593</v>
      </c>
      <c r="G781" s="39" t="s">
        <v>1499</v>
      </c>
      <c r="H781" s="39" t="s">
        <v>143</v>
      </c>
      <c r="I781" s="39" t="s">
        <v>3585</v>
      </c>
      <c r="J781" s="43">
        <v>208</v>
      </c>
      <c r="K781" s="4">
        <v>43</v>
      </c>
      <c r="L781" s="6">
        <v>11049</v>
      </c>
      <c r="M781" s="42">
        <f t="shared" si="53"/>
        <v>5763059</v>
      </c>
      <c r="N781" s="4">
        <f t="shared" si="54"/>
        <v>1</v>
      </c>
      <c r="O781" s="4">
        <v>33</v>
      </c>
      <c r="P781" s="4">
        <v>33</v>
      </c>
      <c r="V781" s="8">
        <v>1</v>
      </c>
      <c r="X781">
        <f>Sheet1!Q781</f>
        <v>4433123</v>
      </c>
      <c r="Y781">
        <v>1.3</v>
      </c>
      <c r="Z781">
        <f t="shared" si="55"/>
        <v>5763059</v>
      </c>
      <c r="AB781">
        <f t="shared" si="56"/>
        <v>226</v>
      </c>
    </row>
    <row r="782" spans="1:28" x14ac:dyDescent="0.15">
      <c r="A782" s="6">
        <v>11049</v>
      </c>
      <c r="B782" s="4">
        <v>3</v>
      </c>
      <c r="C782" s="4">
        <v>6</v>
      </c>
      <c r="D782" s="39" t="s">
        <v>1598</v>
      </c>
      <c r="E782" s="39" t="s">
        <v>44</v>
      </c>
      <c r="F782" s="39" t="s">
        <v>1593</v>
      </c>
      <c r="G782" s="39" t="s">
        <v>1501</v>
      </c>
      <c r="H782" s="39" t="s">
        <v>143</v>
      </c>
      <c r="I782" s="39" t="s">
        <v>3585</v>
      </c>
      <c r="J782" s="43">
        <v>208</v>
      </c>
      <c r="K782" s="4">
        <v>44</v>
      </c>
      <c r="L782" s="6">
        <v>11050</v>
      </c>
      <c r="M782" s="42">
        <f t="shared" si="53"/>
        <v>5763283</v>
      </c>
      <c r="N782" s="4">
        <f t="shared" si="54"/>
        <v>1</v>
      </c>
      <c r="O782" s="4">
        <v>33</v>
      </c>
      <c r="P782" s="4">
        <v>33</v>
      </c>
      <c r="V782" s="8">
        <v>1</v>
      </c>
      <c r="X782">
        <f>Sheet1!Q782</f>
        <v>4433295</v>
      </c>
      <c r="Y782">
        <v>1.3</v>
      </c>
      <c r="Z782">
        <f t="shared" si="55"/>
        <v>5763283</v>
      </c>
      <c r="AB782">
        <f t="shared" si="56"/>
        <v>224</v>
      </c>
    </row>
    <row r="783" spans="1:28" ht="14.25" x14ac:dyDescent="0.15">
      <c r="A783" s="6">
        <v>11050</v>
      </c>
      <c r="B783" s="4">
        <v>3</v>
      </c>
      <c r="C783" s="4">
        <v>6</v>
      </c>
      <c r="D783" s="39" t="s">
        <v>1599</v>
      </c>
      <c r="E783" s="39" t="s">
        <v>44</v>
      </c>
      <c r="F783" s="39" t="s">
        <v>1600</v>
      </c>
      <c r="G783" s="39" t="s">
        <v>1601</v>
      </c>
      <c r="H783" s="39" t="s">
        <v>143</v>
      </c>
      <c r="I783" s="39" t="s">
        <v>3586</v>
      </c>
      <c r="J783" s="43">
        <v>208</v>
      </c>
      <c r="K783" s="4">
        <v>45</v>
      </c>
      <c r="L783" s="11">
        <v>20101</v>
      </c>
      <c r="M783" s="42">
        <f t="shared" si="53"/>
        <v>5817706</v>
      </c>
      <c r="N783" s="4">
        <f t="shared" si="54"/>
        <v>1</v>
      </c>
      <c r="O783" s="4">
        <v>33</v>
      </c>
      <c r="P783" s="4">
        <v>33</v>
      </c>
      <c r="V783" s="8">
        <v>1</v>
      </c>
      <c r="X783">
        <f>Sheet1!Q783</f>
        <v>4475159</v>
      </c>
      <c r="Y783">
        <v>1.3</v>
      </c>
      <c r="Z783">
        <f t="shared" si="55"/>
        <v>5817706</v>
      </c>
      <c r="AB783">
        <f t="shared" si="56"/>
        <v>54423</v>
      </c>
    </row>
    <row r="784" spans="1:28" ht="14.25" x14ac:dyDescent="0.15">
      <c r="A784" s="11">
        <v>20101</v>
      </c>
      <c r="B784" s="4">
        <v>3</v>
      </c>
      <c r="C784" s="4">
        <v>6</v>
      </c>
      <c r="D784" s="39" t="s">
        <v>1602</v>
      </c>
      <c r="E784" s="39" t="s">
        <v>44</v>
      </c>
      <c r="F784" s="39" t="s">
        <v>1600</v>
      </c>
      <c r="G784" s="39" t="s">
        <v>1603</v>
      </c>
      <c r="H784" s="39" t="s">
        <v>143</v>
      </c>
      <c r="I784" s="39" t="s">
        <v>3586</v>
      </c>
      <c r="J784" s="43">
        <v>209</v>
      </c>
      <c r="K784" s="4">
        <v>161</v>
      </c>
      <c r="L784" s="11">
        <v>20102</v>
      </c>
      <c r="M784" s="42">
        <f t="shared" si="53"/>
        <v>5817905</v>
      </c>
      <c r="N784" s="4">
        <f t="shared" si="54"/>
        <v>1</v>
      </c>
      <c r="O784" s="4">
        <v>33</v>
      </c>
      <c r="P784" s="4">
        <v>33</v>
      </c>
      <c r="V784" s="8">
        <v>1</v>
      </c>
      <c r="X784">
        <f>Sheet1!Q784</f>
        <v>4475312</v>
      </c>
      <c r="Y784">
        <v>1.3</v>
      </c>
      <c r="Z784">
        <f t="shared" si="55"/>
        <v>5817905</v>
      </c>
      <c r="AB784">
        <f t="shared" si="56"/>
        <v>199</v>
      </c>
    </row>
    <row r="785" spans="1:28" ht="14.25" x14ac:dyDescent="0.15">
      <c r="A785" s="11">
        <v>20102</v>
      </c>
      <c r="B785" s="4">
        <v>3</v>
      </c>
      <c r="C785" s="4">
        <v>6</v>
      </c>
      <c r="D785" s="39" t="s">
        <v>1604</v>
      </c>
      <c r="E785" s="39" t="s">
        <v>44</v>
      </c>
      <c r="F785" s="39" t="s">
        <v>1600</v>
      </c>
      <c r="G785" s="39" t="s">
        <v>1605</v>
      </c>
      <c r="H785" s="39" t="s">
        <v>143</v>
      </c>
      <c r="I785" s="39" t="s">
        <v>3586</v>
      </c>
      <c r="J785" s="43">
        <v>209</v>
      </c>
      <c r="K785" s="4">
        <v>162</v>
      </c>
      <c r="L785" s="11">
        <v>20103</v>
      </c>
      <c r="M785" s="42">
        <f t="shared" si="53"/>
        <v>5818101</v>
      </c>
      <c r="N785" s="4">
        <f t="shared" si="54"/>
        <v>1</v>
      </c>
      <c r="O785" s="4">
        <v>33</v>
      </c>
      <c r="P785" s="4">
        <v>33</v>
      </c>
      <c r="V785" s="8">
        <v>1</v>
      </c>
      <c r="X785">
        <f>Sheet1!Q785</f>
        <v>4475463</v>
      </c>
      <c r="Y785">
        <v>1.3</v>
      </c>
      <c r="Z785">
        <f t="shared" si="55"/>
        <v>5818101</v>
      </c>
      <c r="AB785">
        <f t="shared" si="56"/>
        <v>196</v>
      </c>
    </row>
    <row r="786" spans="1:28" ht="14.25" x14ac:dyDescent="0.15">
      <c r="A786" s="11">
        <v>20103</v>
      </c>
      <c r="B786" s="4">
        <v>3</v>
      </c>
      <c r="C786" s="4">
        <v>6</v>
      </c>
      <c r="D786" s="39" t="s">
        <v>1606</v>
      </c>
      <c r="E786" s="39" t="s">
        <v>44</v>
      </c>
      <c r="F786" s="39" t="s">
        <v>1600</v>
      </c>
      <c r="G786" s="39" t="s">
        <v>1607</v>
      </c>
      <c r="H786" s="39" t="s">
        <v>143</v>
      </c>
      <c r="I786" s="39" t="s">
        <v>3586</v>
      </c>
      <c r="J786" s="43">
        <v>209</v>
      </c>
      <c r="K786" s="4">
        <v>163</v>
      </c>
      <c r="L786" s="11">
        <v>20104</v>
      </c>
      <c r="M786" s="42">
        <f t="shared" si="53"/>
        <v>5818298</v>
      </c>
      <c r="N786" s="4">
        <f t="shared" si="54"/>
        <v>1</v>
      </c>
      <c r="O786" s="4">
        <v>33</v>
      </c>
      <c r="P786" s="4">
        <v>33</v>
      </c>
      <c r="V786" s="8">
        <v>1</v>
      </c>
      <c r="X786">
        <f>Sheet1!Q786</f>
        <v>4475614</v>
      </c>
      <c r="Y786">
        <v>1.3</v>
      </c>
      <c r="Z786">
        <f t="shared" si="55"/>
        <v>5818298</v>
      </c>
      <c r="AB786">
        <f t="shared" si="56"/>
        <v>197</v>
      </c>
    </row>
    <row r="787" spans="1:28" ht="14.25" x14ac:dyDescent="0.15">
      <c r="A787" s="11">
        <v>20104</v>
      </c>
      <c r="B787" s="4">
        <v>3</v>
      </c>
      <c r="C787" s="4">
        <v>6</v>
      </c>
      <c r="D787" s="39" t="s">
        <v>1608</v>
      </c>
      <c r="E787" s="39" t="s">
        <v>44</v>
      </c>
      <c r="F787" s="39" t="s">
        <v>1600</v>
      </c>
      <c r="G787" s="39" t="s">
        <v>1609</v>
      </c>
      <c r="H787" s="39" t="s">
        <v>143</v>
      </c>
      <c r="I787" s="39" t="s">
        <v>3586</v>
      </c>
      <c r="J787" s="43">
        <v>209</v>
      </c>
      <c r="K787" s="4">
        <v>164</v>
      </c>
      <c r="L787" s="11">
        <v>20105</v>
      </c>
      <c r="M787" s="42">
        <f t="shared" si="53"/>
        <v>5818497</v>
      </c>
      <c r="N787" s="4">
        <f t="shared" si="54"/>
        <v>1</v>
      </c>
      <c r="O787" s="4">
        <v>33</v>
      </c>
      <c r="P787" s="4">
        <v>33</v>
      </c>
      <c r="V787" s="8">
        <v>1</v>
      </c>
      <c r="X787">
        <f>Sheet1!Q787</f>
        <v>4475767</v>
      </c>
      <c r="Y787">
        <v>1.3</v>
      </c>
      <c r="Z787">
        <f t="shared" si="55"/>
        <v>5818497</v>
      </c>
      <c r="AB787">
        <f t="shared" si="56"/>
        <v>199</v>
      </c>
    </row>
    <row r="788" spans="1:28" ht="14.25" x14ac:dyDescent="0.15">
      <c r="A788" s="11">
        <v>20105</v>
      </c>
      <c r="B788" s="4">
        <v>3</v>
      </c>
      <c r="C788" s="4">
        <v>6</v>
      </c>
      <c r="D788" s="39" t="s">
        <v>1610</v>
      </c>
      <c r="E788" s="39" t="s">
        <v>44</v>
      </c>
      <c r="F788" s="39" t="s">
        <v>1611</v>
      </c>
      <c r="G788" s="39" t="s">
        <v>1612</v>
      </c>
      <c r="H788" s="39" t="s">
        <v>143</v>
      </c>
      <c r="I788" s="39" t="s">
        <v>3587</v>
      </c>
      <c r="J788" s="43">
        <v>209</v>
      </c>
      <c r="K788" s="4">
        <v>165</v>
      </c>
      <c r="L788" s="11">
        <v>20106</v>
      </c>
      <c r="M788" s="42">
        <f t="shared" si="53"/>
        <v>5873150</v>
      </c>
      <c r="N788" s="4">
        <f t="shared" si="54"/>
        <v>1</v>
      </c>
      <c r="O788" s="4">
        <v>33</v>
      </c>
      <c r="P788" s="4">
        <v>33</v>
      </c>
      <c r="V788" s="8">
        <v>1</v>
      </c>
      <c r="X788">
        <f>Sheet1!Q788</f>
        <v>4517808</v>
      </c>
      <c r="Y788">
        <v>1.3</v>
      </c>
      <c r="Z788">
        <f t="shared" si="55"/>
        <v>5873150</v>
      </c>
      <c r="AB788">
        <f t="shared" si="56"/>
        <v>54653</v>
      </c>
    </row>
    <row r="789" spans="1:28" ht="14.25" x14ac:dyDescent="0.15">
      <c r="A789" s="11">
        <v>20106</v>
      </c>
      <c r="B789" s="4">
        <v>3</v>
      </c>
      <c r="C789" s="4">
        <v>6</v>
      </c>
      <c r="D789" s="39" t="s">
        <v>1613</v>
      </c>
      <c r="E789" s="39" t="s">
        <v>44</v>
      </c>
      <c r="F789" s="39" t="s">
        <v>1611</v>
      </c>
      <c r="G789" s="39" t="s">
        <v>1614</v>
      </c>
      <c r="H789" s="39" t="s">
        <v>143</v>
      </c>
      <c r="I789" s="39" t="s">
        <v>3587</v>
      </c>
      <c r="J789" s="43">
        <v>210</v>
      </c>
      <c r="K789" s="4">
        <v>166</v>
      </c>
      <c r="L789" s="11">
        <v>20107</v>
      </c>
      <c r="M789" s="42">
        <f t="shared" si="53"/>
        <v>5873349</v>
      </c>
      <c r="N789" s="4">
        <f t="shared" si="54"/>
        <v>1</v>
      </c>
      <c r="O789" s="4">
        <v>33</v>
      </c>
      <c r="P789" s="4">
        <v>33</v>
      </c>
      <c r="V789" s="8">
        <v>1</v>
      </c>
      <c r="X789">
        <f>Sheet1!Q789</f>
        <v>4517961</v>
      </c>
      <c r="Y789">
        <v>1.3</v>
      </c>
      <c r="Z789">
        <f t="shared" si="55"/>
        <v>5873349</v>
      </c>
      <c r="AB789">
        <f t="shared" si="56"/>
        <v>199</v>
      </c>
    </row>
    <row r="790" spans="1:28" ht="14.25" x14ac:dyDescent="0.15">
      <c r="A790" s="11">
        <v>20107</v>
      </c>
      <c r="B790" s="4">
        <v>3</v>
      </c>
      <c r="C790" s="4">
        <v>6</v>
      </c>
      <c r="D790" s="39" t="s">
        <v>1615</v>
      </c>
      <c r="E790" s="39" t="s">
        <v>44</v>
      </c>
      <c r="F790" s="39" t="s">
        <v>1611</v>
      </c>
      <c r="G790" s="39" t="s">
        <v>1616</v>
      </c>
      <c r="H790" s="39" t="s">
        <v>143</v>
      </c>
      <c r="I790" s="39" t="s">
        <v>3587</v>
      </c>
      <c r="J790" s="43">
        <v>210</v>
      </c>
      <c r="K790" s="4">
        <v>167</v>
      </c>
      <c r="L790" s="11">
        <v>20108</v>
      </c>
      <c r="M790" s="42">
        <f t="shared" si="53"/>
        <v>5873548</v>
      </c>
      <c r="N790" s="4">
        <f t="shared" si="54"/>
        <v>1</v>
      </c>
      <c r="O790" s="4">
        <v>33</v>
      </c>
      <c r="P790" s="4">
        <v>33</v>
      </c>
      <c r="V790" s="8">
        <v>1</v>
      </c>
      <c r="X790">
        <f>Sheet1!Q790</f>
        <v>4518114</v>
      </c>
      <c r="Y790">
        <v>1.3</v>
      </c>
      <c r="Z790">
        <f t="shared" si="55"/>
        <v>5873548</v>
      </c>
      <c r="AB790">
        <f t="shared" si="56"/>
        <v>199</v>
      </c>
    </row>
    <row r="791" spans="1:28" ht="14.25" x14ac:dyDescent="0.15">
      <c r="A791" s="11">
        <v>20108</v>
      </c>
      <c r="B791" s="4">
        <v>3</v>
      </c>
      <c r="C791" s="4">
        <v>6</v>
      </c>
      <c r="D791" s="39" t="s">
        <v>1617</v>
      </c>
      <c r="E791" s="39" t="s">
        <v>44</v>
      </c>
      <c r="F791" s="39" t="s">
        <v>1611</v>
      </c>
      <c r="G791" s="39" t="s">
        <v>1618</v>
      </c>
      <c r="H791" s="39" t="s">
        <v>143</v>
      </c>
      <c r="I791" s="39" t="s">
        <v>3587</v>
      </c>
      <c r="J791" s="43">
        <v>210</v>
      </c>
      <c r="K791" s="4">
        <v>168</v>
      </c>
      <c r="L791" s="11">
        <v>20109</v>
      </c>
      <c r="M791" s="42">
        <f t="shared" si="53"/>
        <v>5873745</v>
      </c>
      <c r="N791" s="4">
        <f t="shared" si="54"/>
        <v>1</v>
      </c>
      <c r="O791" s="4">
        <v>33</v>
      </c>
      <c r="P791" s="4">
        <v>33</v>
      </c>
      <c r="V791" s="8">
        <v>1</v>
      </c>
      <c r="X791">
        <f>Sheet1!Q791</f>
        <v>4518266</v>
      </c>
      <c r="Y791">
        <v>1.3</v>
      </c>
      <c r="Z791">
        <f t="shared" si="55"/>
        <v>5873745</v>
      </c>
      <c r="AB791">
        <f t="shared" si="56"/>
        <v>197</v>
      </c>
    </row>
    <row r="792" spans="1:28" ht="14.25" x14ac:dyDescent="0.15">
      <c r="A792" s="11">
        <v>20109</v>
      </c>
      <c r="B792" s="4">
        <v>3</v>
      </c>
      <c r="C792" s="4">
        <v>6</v>
      </c>
      <c r="D792" s="39" t="s">
        <v>1619</v>
      </c>
      <c r="E792" s="39" t="s">
        <v>44</v>
      </c>
      <c r="F792" s="39" t="s">
        <v>1611</v>
      </c>
      <c r="G792" s="39" t="s">
        <v>1620</v>
      </c>
      <c r="H792" s="39" t="s">
        <v>143</v>
      </c>
      <c r="I792" s="39" t="s">
        <v>3587</v>
      </c>
      <c r="J792" s="43">
        <v>210</v>
      </c>
      <c r="K792" s="4">
        <v>169</v>
      </c>
      <c r="L792" s="11">
        <v>20110</v>
      </c>
      <c r="M792" s="42">
        <f t="shared" si="53"/>
        <v>5873944</v>
      </c>
      <c r="N792" s="4">
        <f t="shared" si="54"/>
        <v>1</v>
      </c>
      <c r="O792" s="4">
        <v>33</v>
      </c>
      <c r="P792" s="4">
        <v>33</v>
      </c>
      <c r="V792" s="8">
        <v>1</v>
      </c>
      <c r="X792">
        <f>Sheet1!Q792</f>
        <v>4518419</v>
      </c>
      <c r="Y792">
        <v>1.3</v>
      </c>
      <c r="Z792">
        <f t="shared" si="55"/>
        <v>5873944</v>
      </c>
      <c r="AB792">
        <f t="shared" si="56"/>
        <v>199</v>
      </c>
    </row>
    <row r="793" spans="1:28" ht="14.25" x14ac:dyDescent="0.15">
      <c r="A793" s="11">
        <v>20110</v>
      </c>
      <c r="B793" s="4">
        <v>3</v>
      </c>
      <c r="C793" s="4">
        <v>6</v>
      </c>
      <c r="D793" s="39" t="s">
        <v>1621</v>
      </c>
      <c r="E793" s="39" t="s">
        <v>44</v>
      </c>
      <c r="F793" s="39" t="s">
        <v>1622</v>
      </c>
      <c r="G793" s="39" t="s">
        <v>1623</v>
      </c>
      <c r="H793" s="39" t="s">
        <v>143</v>
      </c>
      <c r="I793" s="39" t="s">
        <v>3588</v>
      </c>
      <c r="J793" s="43">
        <v>210</v>
      </c>
      <c r="K793" s="4">
        <v>161</v>
      </c>
      <c r="L793" s="11">
        <v>20111</v>
      </c>
      <c r="M793" s="42">
        <f t="shared" si="53"/>
        <v>6198634</v>
      </c>
      <c r="N793" s="4">
        <f t="shared" si="54"/>
        <v>1</v>
      </c>
      <c r="O793" s="4">
        <v>33</v>
      </c>
      <c r="P793" s="4">
        <v>33</v>
      </c>
      <c r="V793" s="8">
        <v>1</v>
      </c>
      <c r="X793">
        <f>Sheet1!Q793</f>
        <v>4768180</v>
      </c>
      <c r="Y793">
        <v>1.3</v>
      </c>
      <c r="Z793">
        <f t="shared" si="55"/>
        <v>6198634</v>
      </c>
      <c r="AB793">
        <f t="shared" si="56"/>
        <v>324690</v>
      </c>
    </row>
    <row r="794" spans="1:28" ht="14.25" x14ac:dyDescent="0.15">
      <c r="A794" s="11">
        <v>20111</v>
      </c>
      <c r="B794" s="4">
        <v>3</v>
      </c>
      <c r="C794" s="4">
        <v>6</v>
      </c>
      <c r="D794" s="39" t="s">
        <v>1624</v>
      </c>
      <c r="E794" s="39" t="s">
        <v>44</v>
      </c>
      <c r="F794" s="39" t="s">
        <v>1622</v>
      </c>
      <c r="G794" s="39" t="s">
        <v>1625</v>
      </c>
      <c r="H794" s="39" t="s">
        <v>143</v>
      </c>
      <c r="I794" s="39" t="s">
        <v>3588</v>
      </c>
      <c r="J794" s="43">
        <v>211</v>
      </c>
      <c r="K794" s="4">
        <v>162</v>
      </c>
      <c r="L794" s="11">
        <v>20112</v>
      </c>
      <c r="M794" s="42">
        <f t="shared" si="53"/>
        <v>6198835</v>
      </c>
      <c r="N794" s="4">
        <f t="shared" si="54"/>
        <v>1</v>
      </c>
      <c r="O794" s="4">
        <v>33</v>
      </c>
      <c r="P794" s="4">
        <v>33</v>
      </c>
      <c r="V794" s="8">
        <v>1</v>
      </c>
      <c r="X794">
        <f>Sheet1!Q794</f>
        <v>4768335</v>
      </c>
      <c r="Y794">
        <v>1.3</v>
      </c>
      <c r="Z794">
        <f t="shared" si="55"/>
        <v>6198835</v>
      </c>
      <c r="AB794">
        <f t="shared" si="56"/>
        <v>201</v>
      </c>
    </row>
    <row r="795" spans="1:28" ht="14.25" x14ac:dyDescent="0.15">
      <c r="A795" s="11">
        <v>20112</v>
      </c>
      <c r="B795" s="4">
        <v>3</v>
      </c>
      <c r="C795" s="4">
        <v>6</v>
      </c>
      <c r="D795" s="39" t="s">
        <v>1626</v>
      </c>
      <c r="E795" s="39" t="s">
        <v>44</v>
      </c>
      <c r="F795" s="39" t="s">
        <v>1622</v>
      </c>
      <c r="G795" s="39" t="s">
        <v>1627</v>
      </c>
      <c r="H795" s="39" t="s">
        <v>143</v>
      </c>
      <c r="I795" s="39" t="s">
        <v>3588</v>
      </c>
      <c r="J795" s="43">
        <v>211</v>
      </c>
      <c r="K795" s="4">
        <v>163</v>
      </c>
      <c r="L795" s="11">
        <v>20113</v>
      </c>
      <c r="M795" s="42">
        <f t="shared" si="53"/>
        <v>6199039</v>
      </c>
      <c r="N795" s="4">
        <f t="shared" si="54"/>
        <v>1</v>
      </c>
      <c r="O795" s="4">
        <v>33</v>
      </c>
      <c r="P795" s="4">
        <v>33</v>
      </c>
      <c r="V795" s="8">
        <v>1</v>
      </c>
      <c r="X795">
        <f>Sheet1!Q795</f>
        <v>4768492</v>
      </c>
      <c r="Y795">
        <v>1.3</v>
      </c>
      <c r="Z795">
        <f t="shared" si="55"/>
        <v>6199039</v>
      </c>
      <c r="AB795">
        <f t="shared" si="56"/>
        <v>204</v>
      </c>
    </row>
    <row r="796" spans="1:28" ht="14.25" x14ac:dyDescent="0.15">
      <c r="A796" s="11">
        <v>20113</v>
      </c>
      <c r="B796" s="4">
        <v>3</v>
      </c>
      <c r="C796" s="4">
        <v>6</v>
      </c>
      <c r="D796" s="39" t="s">
        <v>1628</v>
      </c>
      <c r="E796" s="39" t="s">
        <v>44</v>
      </c>
      <c r="F796" s="39" t="s">
        <v>1622</v>
      </c>
      <c r="G796" s="39" t="s">
        <v>1629</v>
      </c>
      <c r="H796" s="39" t="s">
        <v>143</v>
      </c>
      <c r="I796" s="39" t="s">
        <v>3588</v>
      </c>
      <c r="J796" s="43">
        <v>211</v>
      </c>
      <c r="K796" s="4">
        <v>164</v>
      </c>
      <c r="L796" s="11">
        <v>20114</v>
      </c>
      <c r="M796" s="42">
        <f t="shared" si="53"/>
        <v>6199241</v>
      </c>
      <c r="N796" s="4">
        <f t="shared" si="54"/>
        <v>1</v>
      </c>
      <c r="O796" s="4">
        <v>33</v>
      </c>
      <c r="P796" s="4">
        <v>33</v>
      </c>
      <c r="V796" s="8">
        <v>1</v>
      </c>
      <c r="X796">
        <f>Sheet1!Q796</f>
        <v>4768647</v>
      </c>
      <c r="Y796">
        <v>1.3</v>
      </c>
      <c r="Z796">
        <f t="shared" si="55"/>
        <v>6199241</v>
      </c>
      <c r="AB796">
        <f t="shared" si="56"/>
        <v>202</v>
      </c>
    </row>
    <row r="797" spans="1:28" ht="14.25" x14ac:dyDescent="0.15">
      <c r="A797" s="11">
        <v>20114</v>
      </c>
      <c r="B797" s="4">
        <v>3</v>
      </c>
      <c r="C797" s="4">
        <v>6</v>
      </c>
      <c r="D797" s="39" t="s">
        <v>1630</v>
      </c>
      <c r="E797" s="39" t="s">
        <v>44</v>
      </c>
      <c r="F797" s="39" t="s">
        <v>1622</v>
      </c>
      <c r="G797" s="39" t="s">
        <v>1631</v>
      </c>
      <c r="H797" s="39" t="s">
        <v>143</v>
      </c>
      <c r="I797" s="39" t="s">
        <v>3588</v>
      </c>
      <c r="J797" s="43">
        <v>211</v>
      </c>
      <c r="K797" s="4">
        <v>165</v>
      </c>
      <c r="L797" s="11">
        <v>20115</v>
      </c>
      <c r="M797" s="42">
        <f t="shared" si="53"/>
        <v>6199445</v>
      </c>
      <c r="N797" s="4">
        <f t="shared" si="54"/>
        <v>1</v>
      </c>
      <c r="O797" s="4">
        <v>33</v>
      </c>
      <c r="P797" s="4">
        <v>33</v>
      </c>
      <c r="V797" s="8">
        <v>1</v>
      </c>
      <c r="X797">
        <f>Sheet1!Q797</f>
        <v>4768804</v>
      </c>
      <c r="Y797">
        <v>1.3</v>
      </c>
      <c r="Z797">
        <f t="shared" si="55"/>
        <v>6199445</v>
      </c>
      <c r="AB797">
        <f t="shared" si="56"/>
        <v>204</v>
      </c>
    </row>
    <row r="798" spans="1:28" ht="14.25" x14ac:dyDescent="0.15">
      <c r="A798" s="11">
        <v>20115</v>
      </c>
      <c r="B798" s="4">
        <v>3</v>
      </c>
      <c r="C798" s="4">
        <v>6</v>
      </c>
      <c r="D798" s="39" t="s">
        <v>1632</v>
      </c>
      <c r="E798" s="39" t="s">
        <v>44</v>
      </c>
      <c r="F798" s="39" t="s">
        <v>1633</v>
      </c>
      <c r="G798" s="39" t="s">
        <v>1634</v>
      </c>
      <c r="H798" s="39" t="s">
        <v>143</v>
      </c>
      <c r="I798" s="39" t="s">
        <v>3589</v>
      </c>
      <c r="J798" s="43">
        <v>211</v>
      </c>
      <c r="K798" s="4">
        <v>166</v>
      </c>
      <c r="L798" s="11">
        <v>20116</v>
      </c>
      <c r="M798" s="42">
        <f t="shared" si="53"/>
        <v>6257152</v>
      </c>
      <c r="N798" s="4">
        <f t="shared" si="54"/>
        <v>1</v>
      </c>
      <c r="O798" s="4">
        <v>33</v>
      </c>
      <c r="P798" s="4">
        <v>33</v>
      </c>
      <c r="V798" s="8">
        <v>1</v>
      </c>
      <c r="X798">
        <f>Sheet1!Q798</f>
        <v>4813194</v>
      </c>
      <c r="Y798">
        <v>1.3</v>
      </c>
      <c r="Z798">
        <f t="shared" si="55"/>
        <v>6257152</v>
      </c>
      <c r="AB798">
        <f t="shared" si="56"/>
        <v>57707</v>
      </c>
    </row>
    <row r="799" spans="1:28" ht="14.25" x14ac:dyDescent="0.15">
      <c r="A799" s="11">
        <v>20116</v>
      </c>
      <c r="B799" s="4">
        <v>3</v>
      </c>
      <c r="C799" s="4">
        <v>6</v>
      </c>
      <c r="D799" s="39" t="s">
        <v>1635</v>
      </c>
      <c r="E799" s="39" t="s">
        <v>44</v>
      </c>
      <c r="F799" s="39" t="s">
        <v>1633</v>
      </c>
      <c r="G799" s="39" t="s">
        <v>1636</v>
      </c>
      <c r="H799" s="39" t="s">
        <v>143</v>
      </c>
      <c r="I799" s="39" t="s">
        <v>3589</v>
      </c>
      <c r="J799" s="43">
        <v>212</v>
      </c>
      <c r="K799" s="4">
        <v>167</v>
      </c>
      <c r="L799" s="11">
        <v>20117</v>
      </c>
      <c r="M799" s="42">
        <f t="shared" si="53"/>
        <v>6257356</v>
      </c>
      <c r="N799" s="4">
        <f t="shared" si="54"/>
        <v>1</v>
      </c>
      <c r="O799" s="4">
        <v>33</v>
      </c>
      <c r="P799" s="4">
        <v>33</v>
      </c>
      <c r="V799" s="8">
        <v>1</v>
      </c>
      <c r="X799">
        <f>Sheet1!Q799</f>
        <v>4813351</v>
      </c>
      <c r="Y799">
        <v>1.3</v>
      </c>
      <c r="Z799">
        <f t="shared" si="55"/>
        <v>6257356</v>
      </c>
      <c r="AB799">
        <f t="shared" si="56"/>
        <v>204</v>
      </c>
    </row>
    <row r="800" spans="1:28" ht="14.25" x14ac:dyDescent="0.15">
      <c r="A800" s="11">
        <v>20117</v>
      </c>
      <c r="B800" s="4">
        <v>3</v>
      </c>
      <c r="C800" s="4">
        <v>6</v>
      </c>
      <c r="D800" s="39" t="s">
        <v>1637</v>
      </c>
      <c r="E800" s="39" t="s">
        <v>44</v>
      </c>
      <c r="F800" s="39" t="s">
        <v>1633</v>
      </c>
      <c r="G800" s="39" t="s">
        <v>1638</v>
      </c>
      <c r="H800" s="39" t="s">
        <v>143</v>
      </c>
      <c r="I800" s="39" t="s">
        <v>3589</v>
      </c>
      <c r="J800" s="43">
        <v>212</v>
      </c>
      <c r="K800" s="4">
        <v>168</v>
      </c>
      <c r="L800" s="11">
        <v>20118</v>
      </c>
      <c r="M800" s="42">
        <f t="shared" si="53"/>
        <v>6257560</v>
      </c>
      <c r="N800" s="4">
        <f t="shared" si="54"/>
        <v>1</v>
      </c>
      <c r="O800" s="4">
        <v>33</v>
      </c>
      <c r="P800" s="4">
        <v>33</v>
      </c>
      <c r="V800" s="8">
        <v>1</v>
      </c>
      <c r="X800">
        <f>Sheet1!Q800</f>
        <v>4813508</v>
      </c>
      <c r="Y800">
        <v>1.3</v>
      </c>
      <c r="Z800">
        <f t="shared" si="55"/>
        <v>6257560</v>
      </c>
      <c r="AB800">
        <f t="shared" si="56"/>
        <v>204</v>
      </c>
    </row>
    <row r="801" spans="1:28" ht="14.25" x14ac:dyDescent="0.15">
      <c r="A801" s="11">
        <v>20118</v>
      </c>
      <c r="B801" s="4">
        <v>3</v>
      </c>
      <c r="C801" s="4">
        <v>6</v>
      </c>
      <c r="D801" s="39" t="s">
        <v>1639</v>
      </c>
      <c r="E801" s="39" t="s">
        <v>44</v>
      </c>
      <c r="F801" s="39" t="s">
        <v>1633</v>
      </c>
      <c r="G801" s="39" t="s">
        <v>1640</v>
      </c>
      <c r="H801" s="39" t="s">
        <v>143</v>
      </c>
      <c r="I801" s="39" t="s">
        <v>3589</v>
      </c>
      <c r="J801" s="43">
        <v>212</v>
      </c>
      <c r="K801" s="4">
        <v>169</v>
      </c>
      <c r="L801" s="11">
        <v>20119</v>
      </c>
      <c r="M801" s="42">
        <f t="shared" si="53"/>
        <v>6257764</v>
      </c>
      <c r="N801" s="4">
        <f t="shared" si="54"/>
        <v>1</v>
      </c>
      <c r="O801" s="4">
        <v>33</v>
      </c>
      <c r="P801" s="4">
        <v>33</v>
      </c>
      <c r="V801" s="8">
        <v>1</v>
      </c>
      <c r="X801">
        <f>Sheet1!Q801</f>
        <v>4813665</v>
      </c>
      <c r="Y801">
        <v>1.3</v>
      </c>
      <c r="Z801">
        <f t="shared" si="55"/>
        <v>6257764</v>
      </c>
      <c r="AB801">
        <f t="shared" si="56"/>
        <v>204</v>
      </c>
    </row>
    <row r="802" spans="1:28" ht="14.25" x14ac:dyDescent="0.15">
      <c r="A802" s="11">
        <v>20119</v>
      </c>
      <c r="B802" s="4">
        <v>3</v>
      </c>
      <c r="C802" s="4">
        <v>6</v>
      </c>
      <c r="D802" s="39" t="s">
        <v>1641</v>
      </c>
      <c r="E802" s="39" t="s">
        <v>44</v>
      </c>
      <c r="F802" s="39" t="s">
        <v>1633</v>
      </c>
      <c r="G802" s="39" t="s">
        <v>1642</v>
      </c>
      <c r="H802" s="39" t="s">
        <v>143</v>
      </c>
      <c r="I802" s="39" t="s">
        <v>3589</v>
      </c>
      <c r="J802" s="43">
        <v>212</v>
      </c>
      <c r="K802" s="4">
        <v>161</v>
      </c>
      <c r="L802" s="11">
        <v>20120</v>
      </c>
      <c r="M802" s="42">
        <f t="shared" si="53"/>
        <v>6257968</v>
      </c>
      <c r="N802" s="4">
        <f t="shared" si="54"/>
        <v>1</v>
      </c>
      <c r="O802" s="4">
        <v>33</v>
      </c>
      <c r="P802" s="4">
        <v>33</v>
      </c>
      <c r="V802" s="8">
        <v>1</v>
      </c>
      <c r="X802">
        <f>Sheet1!Q802</f>
        <v>4813822</v>
      </c>
      <c r="Y802">
        <v>1.3</v>
      </c>
      <c r="Z802">
        <f t="shared" si="55"/>
        <v>6257968</v>
      </c>
      <c r="AB802">
        <f t="shared" si="56"/>
        <v>204</v>
      </c>
    </row>
    <row r="803" spans="1:28" ht="14.25" x14ac:dyDescent="0.15">
      <c r="A803" s="11">
        <v>20120</v>
      </c>
      <c r="B803" s="4">
        <v>3</v>
      </c>
      <c r="C803" s="4">
        <v>6</v>
      </c>
      <c r="D803" s="39" t="s">
        <v>1643</v>
      </c>
      <c r="E803" s="39" t="s">
        <v>44</v>
      </c>
      <c r="F803" s="39" t="s">
        <v>1644</v>
      </c>
      <c r="G803" s="39" t="s">
        <v>1645</v>
      </c>
      <c r="H803" s="39" t="s">
        <v>143</v>
      </c>
      <c r="I803" s="39" t="s">
        <v>3590</v>
      </c>
      <c r="J803" s="43">
        <v>212</v>
      </c>
      <c r="K803" s="4">
        <v>162</v>
      </c>
      <c r="L803" s="11">
        <v>20121</v>
      </c>
      <c r="M803" s="42">
        <f t="shared" si="53"/>
        <v>6591267</v>
      </c>
      <c r="N803" s="4">
        <f t="shared" si="54"/>
        <v>1</v>
      </c>
      <c r="O803" s="4">
        <v>33</v>
      </c>
      <c r="P803" s="4">
        <v>33</v>
      </c>
      <c r="V803" s="8">
        <v>1</v>
      </c>
      <c r="X803">
        <f>Sheet1!Q803</f>
        <v>5070206</v>
      </c>
      <c r="Y803">
        <v>1.3</v>
      </c>
      <c r="Z803">
        <f t="shared" si="55"/>
        <v>6591267</v>
      </c>
      <c r="AB803">
        <f t="shared" si="56"/>
        <v>333299</v>
      </c>
    </row>
    <row r="804" spans="1:28" ht="14.25" x14ac:dyDescent="0.15">
      <c r="A804" s="11">
        <v>20121</v>
      </c>
      <c r="B804" s="4">
        <v>3</v>
      </c>
      <c r="C804" s="4">
        <v>6</v>
      </c>
      <c r="D804" s="39" t="s">
        <v>1646</v>
      </c>
      <c r="E804" s="39" t="s">
        <v>44</v>
      </c>
      <c r="F804" s="39" t="s">
        <v>1644</v>
      </c>
      <c r="G804" s="39" t="s">
        <v>1647</v>
      </c>
      <c r="H804" s="39" t="s">
        <v>143</v>
      </c>
      <c r="I804" s="39" t="s">
        <v>3590</v>
      </c>
      <c r="J804" s="43">
        <v>213</v>
      </c>
      <c r="K804" s="4">
        <v>163</v>
      </c>
      <c r="L804" s="11">
        <v>20122</v>
      </c>
      <c r="M804" s="42">
        <f t="shared" si="53"/>
        <v>6591477</v>
      </c>
      <c r="N804" s="4">
        <f t="shared" si="54"/>
        <v>1</v>
      </c>
      <c r="O804" s="4">
        <v>33</v>
      </c>
      <c r="P804" s="4">
        <v>33</v>
      </c>
      <c r="V804" s="8">
        <v>1</v>
      </c>
      <c r="X804">
        <f>Sheet1!Q804</f>
        <v>5070367</v>
      </c>
      <c r="Y804">
        <v>1.3</v>
      </c>
      <c r="Z804">
        <f t="shared" si="55"/>
        <v>6591477</v>
      </c>
      <c r="AB804">
        <f t="shared" si="56"/>
        <v>210</v>
      </c>
    </row>
    <row r="805" spans="1:28" ht="14.25" x14ac:dyDescent="0.15">
      <c r="A805" s="11">
        <v>20122</v>
      </c>
      <c r="B805" s="4">
        <v>3</v>
      </c>
      <c r="C805" s="4">
        <v>6</v>
      </c>
      <c r="D805" s="39" t="s">
        <v>1648</v>
      </c>
      <c r="E805" s="39" t="s">
        <v>44</v>
      </c>
      <c r="F805" s="39" t="s">
        <v>1644</v>
      </c>
      <c r="G805" s="39" t="s">
        <v>1649</v>
      </c>
      <c r="H805" s="39" t="s">
        <v>143</v>
      </c>
      <c r="I805" s="39" t="s">
        <v>3590</v>
      </c>
      <c r="J805" s="43">
        <v>213</v>
      </c>
      <c r="K805" s="4">
        <v>164</v>
      </c>
      <c r="L805" s="11">
        <v>20123</v>
      </c>
      <c r="M805" s="42">
        <f t="shared" si="53"/>
        <v>6591685</v>
      </c>
      <c r="N805" s="4">
        <f t="shared" si="54"/>
        <v>1</v>
      </c>
      <c r="O805" s="4">
        <v>33</v>
      </c>
      <c r="P805" s="4">
        <v>33</v>
      </c>
      <c r="V805" s="8">
        <v>1</v>
      </c>
      <c r="X805">
        <f>Sheet1!Q805</f>
        <v>5070527</v>
      </c>
      <c r="Y805">
        <v>1.3</v>
      </c>
      <c r="Z805">
        <f t="shared" si="55"/>
        <v>6591685</v>
      </c>
      <c r="AB805">
        <f t="shared" si="56"/>
        <v>208</v>
      </c>
    </row>
    <row r="806" spans="1:28" ht="14.25" x14ac:dyDescent="0.15">
      <c r="A806" s="11">
        <v>20123</v>
      </c>
      <c r="B806" s="4">
        <v>3</v>
      </c>
      <c r="C806" s="4">
        <v>6</v>
      </c>
      <c r="D806" s="39" t="s">
        <v>1650</v>
      </c>
      <c r="E806" s="39" t="s">
        <v>44</v>
      </c>
      <c r="F806" s="39" t="s">
        <v>1644</v>
      </c>
      <c r="G806" s="39" t="s">
        <v>1651</v>
      </c>
      <c r="H806" s="39" t="s">
        <v>143</v>
      </c>
      <c r="I806" s="39" t="s">
        <v>3590</v>
      </c>
      <c r="J806" s="43">
        <v>213</v>
      </c>
      <c r="K806" s="4">
        <v>165</v>
      </c>
      <c r="L806" s="11">
        <v>20124</v>
      </c>
      <c r="M806" s="42">
        <f t="shared" si="53"/>
        <v>6591891</v>
      </c>
      <c r="N806" s="4">
        <f t="shared" si="54"/>
        <v>1</v>
      </c>
      <c r="O806" s="4">
        <v>33</v>
      </c>
      <c r="P806" s="4">
        <v>33</v>
      </c>
      <c r="V806" s="8">
        <v>1</v>
      </c>
      <c r="X806">
        <f>Sheet1!Q806</f>
        <v>5070686</v>
      </c>
      <c r="Y806">
        <v>1.3</v>
      </c>
      <c r="Z806">
        <f t="shared" si="55"/>
        <v>6591891</v>
      </c>
      <c r="AB806">
        <f t="shared" si="56"/>
        <v>206</v>
      </c>
    </row>
    <row r="807" spans="1:28" ht="14.25" x14ac:dyDescent="0.15">
      <c r="A807" s="11">
        <v>20124</v>
      </c>
      <c r="B807" s="4">
        <v>3</v>
      </c>
      <c r="C807" s="4">
        <v>6</v>
      </c>
      <c r="D807" s="39" t="s">
        <v>1652</v>
      </c>
      <c r="E807" s="39" t="s">
        <v>44</v>
      </c>
      <c r="F807" s="39" t="s">
        <v>1644</v>
      </c>
      <c r="G807" s="39" t="s">
        <v>1653</v>
      </c>
      <c r="H807" s="39" t="s">
        <v>143</v>
      </c>
      <c r="I807" s="39" t="s">
        <v>3590</v>
      </c>
      <c r="J807" s="43">
        <v>213</v>
      </c>
      <c r="K807" s="4">
        <v>166</v>
      </c>
      <c r="L807" s="11">
        <v>20125</v>
      </c>
      <c r="M807" s="42">
        <f t="shared" si="53"/>
        <v>6592101</v>
      </c>
      <c r="N807" s="4">
        <f t="shared" si="54"/>
        <v>1</v>
      </c>
      <c r="O807" s="4">
        <v>33</v>
      </c>
      <c r="P807" s="4">
        <v>33</v>
      </c>
      <c r="V807" s="8">
        <v>1</v>
      </c>
      <c r="X807">
        <f>Sheet1!Q807</f>
        <v>5070847</v>
      </c>
      <c r="Y807">
        <v>1.3</v>
      </c>
      <c r="Z807">
        <f t="shared" si="55"/>
        <v>6592101</v>
      </c>
      <c r="AB807">
        <f t="shared" si="56"/>
        <v>210</v>
      </c>
    </row>
    <row r="808" spans="1:28" ht="14.25" x14ac:dyDescent="0.15">
      <c r="A808" s="11">
        <v>20125</v>
      </c>
      <c r="B808" s="4">
        <v>3</v>
      </c>
      <c r="C808" s="4">
        <v>6</v>
      </c>
      <c r="D808" s="39" t="s">
        <v>1654</v>
      </c>
      <c r="E808" s="39" t="s">
        <v>44</v>
      </c>
      <c r="F808" s="39" t="s">
        <v>1655</v>
      </c>
      <c r="G808" s="39" t="s">
        <v>1656</v>
      </c>
      <c r="H808" s="39" t="s">
        <v>143</v>
      </c>
      <c r="I808" s="39" t="s">
        <v>3591</v>
      </c>
      <c r="J808" s="43">
        <v>213</v>
      </c>
      <c r="K808" s="4">
        <v>167</v>
      </c>
      <c r="L808" s="11">
        <v>20126</v>
      </c>
      <c r="M808" s="42">
        <f t="shared" si="53"/>
        <v>6652913</v>
      </c>
      <c r="N808" s="4">
        <f t="shared" si="54"/>
        <v>1</v>
      </c>
      <c r="O808" s="4">
        <v>33</v>
      </c>
      <c r="P808" s="4">
        <v>33</v>
      </c>
      <c r="V808" s="8">
        <v>1</v>
      </c>
      <c r="X808">
        <f>Sheet1!Q808</f>
        <v>5117626</v>
      </c>
      <c r="Y808">
        <v>1.3</v>
      </c>
      <c r="Z808">
        <f t="shared" si="55"/>
        <v>6652913</v>
      </c>
      <c r="AB808">
        <f t="shared" si="56"/>
        <v>60812</v>
      </c>
    </row>
    <row r="809" spans="1:28" ht="14.25" x14ac:dyDescent="0.15">
      <c r="A809" s="11">
        <v>20126</v>
      </c>
      <c r="B809" s="4">
        <v>3</v>
      </c>
      <c r="C809" s="4">
        <v>6</v>
      </c>
      <c r="D809" s="39" t="s">
        <v>1657</v>
      </c>
      <c r="E809" s="39" t="s">
        <v>44</v>
      </c>
      <c r="F809" s="39" t="s">
        <v>1655</v>
      </c>
      <c r="G809" s="39" t="s">
        <v>1658</v>
      </c>
      <c r="H809" s="39" t="s">
        <v>143</v>
      </c>
      <c r="I809" s="39" t="s">
        <v>3591</v>
      </c>
      <c r="J809" s="43">
        <v>214</v>
      </c>
      <c r="K809" s="4">
        <v>168</v>
      </c>
      <c r="L809" s="11">
        <v>20127</v>
      </c>
      <c r="M809" s="42">
        <f t="shared" si="53"/>
        <v>6653125</v>
      </c>
      <c r="N809" s="4">
        <f t="shared" si="54"/>
        <v>1</v>
      </c>
      <c r="O809" s="4">
        <v>33</v>
      </c>
      <c r="P809" s="4">
        <v>33</v>
      </c>
      <c r="V809" s="8">
        <v>1</v>
      </c>
      <c r="X809">
        <f>Sheet1!Q809</f>
        <v>5117789</v>
      </c>
      <c r="Y809">
        <v>1.3</v>
      </c>
      <c r="Z809">
        <f t="shared" si="55"/>
        <v>6653125</v>
      </c>
      <c r="AB809">
        <f t="shared" si="56"/>
        <v>212</v>
      </c>
    </row>
    <row r="810" spans="1:28" ht="14.25" x14ac:dyDescent="0.15">
      <c r="A810" s="11">
        <v>20127</v>
      </c>
      <c r="B810" s="4">
        <v>3</v>
      </c>
      <c r="C810" s="4">
        <v>6</v>
      </c>
      <c r="D810" s="39" t="s">
        <v>1659</v>
      </c>
      <c r="E810" s="39" t="s">
        <v>44</v>
      </c>
      <c r="F810" s="39" t="s">
        <v>1655</v>
      </c>
      <c r="G810" s="39" t="s">
        <v>1660</v>
      </c>
      <c r="H810" s="39" t="s">
        <v>143</v>
      </c>
      <c r="I810" s="39" t="s">
        <v>3591</v>
      </c>
      <c r="J810" s="43">
        <v>214</v>
      </c>
      <c r="K810" s="4">
        <v>169</v>
      </c>
      <c r="L810" s="11">
        <v>20128</v>
      </c>
      <c r="M810" s="42">
        <f t="shared" si="53"/>
        <v>6653333</v>
      </c>
      <c r="N810" s="4">
        <f t="shared" si="54"/>
        <v>1</v>
      </c>
      <c r="O810" s="4">
        <v>33</v>
      </c>
      <c r="P810" s="4">
        <v>33</v>
      </c>
      <c r="V810" s="8">
        <v>1</v>
      </c>
      <c r="X810">
        <f>Sheet1!Q810</f>
        <v>5117949</v>
      </c>
      <c r="Y810">
        <v>1.3</v>
      </c>
      <c r="Z810">
        <f t="shared" si="55"/>
        <v>6653333</v>
      </c>
      <c r="AB810">
        <f t="shared" si="56"/>
        <v>208</v>
      </c>
    </row>
    <row r="811" spans="1:28" ht="14.25" x14ac:dyDescent="0.15">
      <c r="A811" s="11">
        <v>20128</v>
      </c>
      <c r="B811" s="4">
        <v>3</v>
      </c>
      <c r="C811" s="4">
        <v>6</v>
      </c>
      <c r="D811" s="39" t="s">
        <v>1661</v>
      </c>
      <c r="E811" s="39" t="s">
        <v>44</v>
      </c>
      <c r="F811" s="39" t="s">
        <v>1655</v>
      </c>
      <c r="G811" s="39" t="s">
        <v>1662</v>
      </c>
      <c r="H811" s="39" t="s">
        <v>143</v>
      </c>
      <c r="I811" s="39" t="s">
        <v>3591</v>
      </c>
      <c r="J811" s="43">
        <v>214</v>
      </c>
      <c r="K811" s="4">
        <v>161</v>
      </c>
      <c r="L811" s="11">
        <v>20129</v>
      </c>
      <c r="M811" s="42">
        <f t="shared" si="53"/>
        <v>6653543</v>
      </c>
      <c r="N811" s="4">
        <f t="shared" si="54"/>
        <v>1</v>
      </c>
      <c r="O811" s="4">
        <v>33</v>
      </c>
      <c r="P811" s="4">
        <v>33</v>
      </c>
      <c r="V811" s="8">
        <v>1</v>
      </c>
      <c r="X811">
        <f>Sheet1!Q811</f>
        <v>5118110</v>
      </c>
      <c r="Y811">
        <v>1.3</v>
      </c>
      <c r="Z811">
        <f t="shared" si="55"/>
        <v>6653543</v>
      </c>
      <c r="AB811">
        <f t="shared" si="56"/>
        <v>210</v>
      </c>
    </row>
    <row r="812" spans="1:28" ht="14.25" x14ac:dyDescent="0.15">
      <c r="A812" s="11">
        <v>20129</v>
      </c>
      <c r="B812" s="4">
        <v>3</v>
      </c>
      <c r="C812" s="4">
        <v>6</v>
      </c>
      <c r="D812" s="39" t="s">
        <v>1663</v>
      </c>
      <c r="E812" s="39" t="s">
        <v>44</v>
      </c>
      <c r="F812" s="39" t="s">
        <v>1655</v>
      </c>
      <c r="G812" s="39" t="s">
        <v>1664</v>
      </c>
      <c r="H812" s="39" t="s">
        <v>143</v>
      </c>
      <c r="I812" s="39" t="s">
        <v>3591</v>
      </c>
      <c r="J812" s="43">
        <v>214</v>
      </c>
      <c r="K812" s="4">
        <v>162</v>
      </c>
      <c r="L812" s="11">
        <v>20130</v>
      </c>
      <c r="M812" s="42">
        <f t="shared" si="53"/>
        <v>6653752</v>
      </c>
      <c r="N812" s="4">
        <f t="shared" si="54"/>
        <v>1</v>
      </c>
      <c r="O812" s="4">
        <v>33</v>
      </c>
      <c r="P812" s="4">
        <v>33</v>
      </c>
      <c r="V812" s="8">
        <v>1</v>
      </c>
      <c r="X812">
        <f>Sheet1!Q812</f>
        <v>5118271</v>
      </c>
      <c r="Y812">
        <v>1.3</v>
      </c>
      <c r="Z812">
        <f t="shared" si="55"/>
        <v>6653752</v>
      </c>
      <c r="AB812">
        <f t="shared" si="56"/>
        <v>209</v>
      </c>
    </row>
    <row r="813" spans="1:28" ht="14.25" x14ac:dyDescent="0.15">
      <c r="A813" s="11">
        <v>20130</v>
      </c>
      <c r="B813" s="4">
        <v>3</v>
      </c>
      <c r="C813" s="4">
        <v>6</v>
      </c>
      <c r="D813" s="39" t="s">
        <v>1665</v>
      </c>
      <c r="E813" s="39" t="s">
        <v>44</v>
      </c>
      <c r="F813" s="39" t="s">
        <v>1666</v>
      </c>
      <c r="G813" s="39" t="s">
        <v>1667</v>
      </c>
      <c r="H813" s="39" t="s">
        <v>143</v>
      </c>
      <c r="I813" s="39" t="s">
        <v>3592</v>
      </c>
      <c r="J813" s="43">
        <v>214</v>
      </c>
      <c r="K813" s="4">
        <v>163</v>
      </c>
      <c r="L813" s="11">
        <v>20131</v>
      </c>
      <c r="M813" s="42">
        <f t="shared" si="53"/>
        <v>6995781</v>
      </c>
      <c r="N813" s="4">
        <f t="shared" si="54"/>
        <v>1</v>
      </c>
      <c r="O813" s="4">
        <v>33</v>
      </c>
      <c r="P813" s="4">
        <v>33</v>
      </c>
      <c r="V813" s="8">
        <v>1</v>
      </c>
      <c r="X813">
        <f>Sheet1!Q813</f>
        <v>5381370</v>
      </c>
      <c r="Y813">
        <v>1.3</v>
      </c>
      <c r="Z813">
        <f t="shared" si="55"/>
        <v>6995781</v>
      </c>
      <c r="AB813">
        <f t="shared" si="56"/>
        <v>342029</v>
      </c>
    </row>
    <row r="814" spans="1:28" ht="14.25" x14ac:dyDescent="0.15">
      <c r="A814" s="11">
        <v>20131</v>
      </c>
      <c r="B814" s="4">
        <v>3</v>
      </c>
      <c r="C814" s="4">
        <v>6</v>
      </c>
      <c r="D814" s="39" t="s">
        <v>1668</v>
      </c>
      <c r="E814" s="39" t="s">
        <v>44</v>
      </c>
      <c r="F814" s="39" t="s">
        <v>1666</v>
      </c>
      <c r="G814" s="39" t="s">
        <v>1669</v>
      </c>
      <c r="H814" s="39" t="s">
        <v>143</v>
      </c>
      <c r="I814" s="39" t="s">
        <v>3592</v>
      </c>
      <c r="J814" s="43">
        <v>215</v>
      </c>
      <c r="K814" s="4">
        <v>164</v>
      </c>
      <c r="L814" s="11">
        <v>20132</v>
      </c>
      <c r="M814" s="42">
        <f t="shared" si="53"/>
        <v>6995994</v>
      </c>
      <c r="N814" s="4">
        <f t="shared" si="54"/>
        <v>1</v>
      </c>
      <c r="O814" s="4">
        <v>33</v>
      </c>
      <c r="P814" s="4">
        <v>33</v>
      </c>
      <c r="V814" s="8">
        <v>1</v>
      </c>
      <c r="X814">
        <f>Sheet1!Q814</f>
        <v>5381534</v>
      </c>
      <c r="Y814">
        <v>1.3</v>
      </c>
      <c r="Z814">
        <f t="shared" si="55"/>
        <v>6995994</v>
      </c>
      <c r="AB814">
        <f t="shared" si="56"/>
        <v>213</v>
      </c>
    </row>
    <row r="815" spans="1:28" ht="14.25" x14ac:dyDescent="0.15">
      <c r="A815" s="11">
        <v>20132</v>
      </c>
      <c r="B815" s="4">
        <v>3</v>
      </c>
      <c r="C815" s="4">
        <v>6</v>
      </c>
      <c r="D815" s="39" t="s">
        <v>1670</v>
      </c>
      <c r="E815" s="39" t="s">
        <v>44</v>
      </c>
      <c r="F815" s="39" t="s">
        <v>1666</v>
      </c>
      <c r="G815" s="39" t="s">
        <v>1671</v>
      </c>
      <c r="H815" s="39" t="s">
        <v>143</v>
      </c>
      <c r="I815" s="39" t="s">
        <v>3592</v>
      </c>
      <c r="J815" s="43">
        <v>215</v>
      </c>
      <c r="K815" s="4">
        <v>165</v>
      </c>
      <c r="L815" s="11">
        <v>20133</v>
      </c>
      <c r="M815" s="42">
        <f t="shared" si="53"/>
        <v>6996208</v>
      </c>
      <c r="N815" s="4">
        <f t="shared" si="54"/>
        <v>1</v>
      </c>
      <c r="O815" s="4">
        <v>33</v>
      </c>
      <c r="P815" s="4">
        <v>33</v>
      </c>
      <c r="V815" s="8">
        <v>1</v>
      </c>
      <c r="X815">
        <f>Sheet1!Q815</f>
        <v>5381699</v>
      </c>
      <c r="Y815">
        <v>1.3</v>
      </c>
      <c r="Z815">
        <f t="shared" si="55"/>
        <v>6996208</v>
      </c>
      <c r="AB815">
        <f t="shared" si="56"/>
        <v>214</v>
      </c>
    </row>
    <row r="816" spans="1:28" ht="14.25" x14ac:dyDescent="0.15">
      <c r="A816" s="11">
        <v>20133</v>
      </c>
      <c r="B816" s="4">
        <v>3</v>
      </c>
      <c r="C816" s="4">
        <v>6</v>
      </c>
      <c r="D816" s="39" t="s">
        <v>1672</v>
      </c>
      <c r="E816" s="39" t="s">
        <v>44</v>
      </c>
      <c r="F816" s="39" t="s">
        <v>1666</v>
      </c>
      <c r="G816" s="39" t="s">
        <v>1673</v>
      </c>
      <c r="H816" s="39" t="s">
        <v>143</v>
      </c>
      <c r="I816" s="39" t="s">
        <v>3592</v>
      </c>
      <c r="J816" s="43">
        <v>215</v>
      </c>
      <c r="K816" s="4">
        <v>166</v>
      </c>
      <c r="L816" s="11">
        <v>20134</v>
      </c>
      <c r="M816" s="42">
        <f t="shared" si="53"/>
        <v>6996421</v>
      </c>
      <c r="N816" s="4">
        <f t="shared" si="54"/>
        <v>1</v>
      </c>
      <c r="O816" s="4">
        <v>33</v>
      </c>
      <c r="P816" s="4">
        <v>33</v>
      </c>
      <c r="V816" s="8">
        <v>1</v>
      </c>
      <c r="X816">
        <f>Sheet1!Q816</f>
        <v>5381863</v>
      </c>
      <c r="Y816">
        <v>1.3</v>
      </c>
      <c r="Z816">
        <f t="shared" si="55"/>
        <v>6996421</v>
      </c>
      <c r="AB816">
        <f t="shared" si="56"/>
        <v>213</v>
      </c>
    </row>
    <row r="817" spans="1:28" ht="14.25" x14ac:dyDescent="0.15">
      <c r="A817" s="11">
        <v>20134</v>
      </c>
      <c r="B817" s="4">
        <v>3</v>
      </c>
      <c r="C817" s="4">
        <v>6</v>
      </c>
      <c r="D817" s="39" t="s">
        <v>1674</v>
      </c>
      <c r="E817" s="39" t="s">
        <v>44</v>
      </c>
      <c r="F817" s="39" t="s">
        <v>1666</v>
      </c>
      <c r="G817" s="39" t="s">
        <v>1675</v>
      </c>
      <c r="H817" s="39" t="s">
        <v>143</v>
      </c>
      <c r="I817" s="39" t="s">
        <v>3592</v>
      </c>
      <c r="J817" s="43">
        <v>215</v>
      </c>
      <c r="K817" s="4">
        <v>167</v>
      </c>
      <c r="L817" s="11">
        <v>20135</v>
      </c>
      <c r="M817" s="42">
        <f t="shared" si="53"/>
        <v>6996636</v>
      </c>
      <c r="N817" s="4">
        <f t="shared" si="54"/>
        <v>1</v>
      </c>
      <c r="O817" s="4">
        <v>33</v>
      </c>
      <c r="P817" s="4">
        <v>33</v>
      </c>
      <c r="V817" s="8">
        <v>1</v>
      </c>
      <c r="X817">
        <f>Sheet1!Q817</f>
        <v>5382028</v>
      </c>
      <c r="Y817">
        <v>1.3</v>
      </c>
      <c r="Z817">
        <f t="shared" si="55"/>
        <v>6996636</v>
      </c>
      <c r="AB817">
        <f t="shared" si="56"/>
        <v>215</v>
      </c>
    </row>
    <row r="818" spans="1:28" ht="14.25" x14ac:dyDescent="0.15">
      <c r="A818" s="11">
        <v>20135</v>
      </c>
      <c r="B818" s="4">
        <v>3</v>
      </c>
      <c r="C818" s="4">
        <v>6</v>
      </c>
      <c r="D818" s="39" t="s">
        <v>1676</v>
      </c>
      <c r="E818" s="39" t="s">
        <v>44</v>
      </c>
      <c r="F818" s="39" t="s">
        <v>1677</v>
      </c>
      <c r="G818" s="39" t="s">
        <v>1678</v>
      </c>
      <c r="H818" s="39" t="s">
        <v>143</v>
      </c>
      <c r="I818" s="39" t="s">
        <v>3593</v>
      </c>
      <c r="J818" s="43">
        <v>215</v>
      </c>
      <c r="K818" s="4">
        <v>168</v>
      </c>
      <c r="L818" s="11">
        <v>20136</v>
      </c>
      <c r="M818" s="42">
        <f t="shared" si="53"/>
        <v>7060606</v>
      </c>
      <c r="N818" s="4">
        <f t="shared" si="54"/>
        <v>1</v>
      </c>
      <c r="O818" s="4">
        <v>33</v>
      </c>
      <c r="P818" s="4">
        <v>33</v>
      </c>
      <c r="V818" s="8">
        <v>1</v>
      </c>
      <c r="X818">
        <f>Sheet1!Q818</f>
        <v>5431236</v>
      </c>
      <c r="Y818">
        <v>1.3</v>
      </c>
      <c r="Z818">
        <f t="shared" si="55"/>
        <v>7060606</v>
      </c>
      <c r="AB818">
        <f t="shared" si="56"/>
        <v>63970</v>
      </c>
    </row>
    <row r="819" spans="1:28" ht="14.25" x14ac:dyDescent="0.15">
      <c r="A819" s="11">
        <v>20136</v>
      </c>
      <c r="B819" s="4">
        <v>3</v>
      </c>
      <c r="C819" s="4">
        <v>6</v>
      </c>
      <c r="D819" s="39" t="s">
        <v>1679</v>
      </c>
      <c r="E819" s="39" t="s">
        <v>44</v>
      </c>
      <c r="F819" s="39" t="s">
        <v>1677</v>
      </c>
      <c r="G819" s="39" t="s">
        <v>1680</v>
      </c>
      <c r="H819" s="39" t="s">
        <v>143</v>
      </c>
      <c r="I819" s="39" t="s">
        <v>3593</v>
      </c>
      <c r="J819" s="43">
        <v>216</v>
      </c>
      <c r="K819" s="4">
        <v>169</v>
      </c>
      <c r="L819" s="11">
        <v>20137</v>
      </c>
      <c r="M819" s="42">
        <f t="shared" si="53"/>
        <v>7060820</v>
      </c>
      <c r="N819" s="4">
        <f t="shared" si="54"/>
        <v>1</v>
      </c>
      <c r="O819" s="4">
        <v>33</v>
      </c>
      <c r="P819" s="4">
        <v>33</v>
      </c>
      <c r="V819" s="8">
        <v>1</v>
      </c>
      <c r="X819">
        <f>Sheet1!Q819</f>
        <v>5431400</v>
      </c>
      <c r="Y819">
        <v>1.3</v>
      </c>
      <c r="Z819">
        <f t="shared" si="55"/>
        <v>7060820</v>
      </c>
      <c r="AB819">
        <f t="shared" si="56"/>
        <v>214</v>
      </c>
    </row>
    <row r="820" spans="1:28" ht="14.25" x14ac:dyDescent="0.15">
      <c r="A820" s="11">
        <v>20137</v>
      </c>
      <c r="B820" s="4">
        <v>3</v>
      </c>
      <c r="C820" s="4">
        <v>6</v>
      </c>
      <c r="D820" s="39" t="s">
        <v>1681</v>
      </c>
      <c r="E820" s="39" t="s">
        <v>44</v>
      </c>
      <c r="F820" s="39" t="s">
        <v>1677</v>
      </c>
      <c r="G820" s="39" t="s">
        <v>1682</v>
      </c>
      <c r="H820" s="39" t="s">
        <v>143</v>
      </c>
      <c r="I820" s="39" t="s">
        <v>3593</v>
      </c>
      <c r="J820" s="43">
        <v>216</v>
      </c>
      <c r="K820" s="4">
        <v>161</v>
      </c>
      <c r="L820" s="11">
        <v>20138</v>
      </c>
      <c r="M820" s="42">
        <f t="shared" si="53"/>
        <v>7061037</v>
      </c>
      <c r="N820" s="4">
        <f t="shared" si="54"/>
        <v>1</v>
      </c>
      <c r="O820" s="4">
        <v>33</v>
      </c>
      <c r="P820" s="4">
        <v>33</v>
      </c>
      <c r="V820" s="8">
        <v>1</v>
      </c>
      <c r="X820">
        <f>Sheet1!Q820</f>
        <v>5431567</v>
      </c>
      <c r="Y820">
        <v>1.3</v>
      </c>
      <c r="Z820">
        <f t="shared" si="55"/>
        <v>7061037</v>
      </c>
      <c r="AB820">
        <f t="shared" si="56"/>
        <v>217</v>
      </c>
    </row>
    <row r="821" spans="1:28" ht="14.25" x14ac:dyDescent="0.15">
      <c r="A821" s="11">
        <v>20138</v>
      </c>
      <c r="B821" s="4">
        <v>3</v>
      </c>
      <c r="C821" s="4">
        <v>6</v>
      </c>
      <c r="D821" s="39" t="s">
        <v>1683</v>
      </c>
      <c r="E821" s="39" t="s">
        <v>44</v>
      </c>
      <c r="F821" s="39" t="s">
        <v>1677</v>
      </c>
      <c r="G821" s="39" t="s">
        <v>1684</v>
      </c>
      <c r="H821" s="39" t="s">
        <v>143</v>
      </c>
      <c r="I821" s="39" t="s">
        <v>3593</v>
      </c>
      <c r="J821" s="43">
        <v>216</v>
      </c>
      <c r="K821" s="4">
        <v>162</v>
      </c>
      <c r="L821" s="11">
        <v>20139</v>
      </c>
      <c r="M821" s="42">
        <f t="shared" si="53"/>
        <v>7061250</v>
      </c>
      <c r="N821" s="4">
        <f t="shared" si="54"/>
        <v>1</v>
      </c>
      <c r="O821" s="4">
        <v>33</v>
      </c>
      <c r="P821" s="4">
        <v>33</v>
      </c>
      <c r="V821" s="8">
        <v>1</v>
      </c>
      <c r="X821">
        <f>Sheet1!Q821</f>
        <v>5431731</v>
      </c>
      <c r="Y821">
        <v>1.3</v>
      </c>
      <c r="Z821">
        <f t="shared" si="55"/>
        <v>7061250</v>
      </c>
      <c r="AB821">
        <f t="shared" si="56"/>
        <v>213</v>
      </c>
    </row>
    <row r="822" spans="1:28" ht="14.25" x14ac:dyDescent="0.15">
      <c r="A822" s="11">
        <v>20139</v>
      </c>
      <c r="B822" s="4">
        <v>3</v>
      </c>
      <c r="C822" s="4">
        <v>6</v>
      </c>
      <c r="D822" s="39" t="s">
        <v>1685</v>
      </c>
      <c r="E822" s="39" t="s">
        <v>44</v>
      </c>
      <c r="F822" s="39" t="s">
        <v>1677</v>
      </c>
      <c r="G822" s="39" t="s">
        <v>1686</v>
      </c>
      <c r="H822" s="39" t="s">
        <v>143</v>
      </c>
      <c r="I822" s="39" t="s">
        <v>3593</v>
      </c>
      <c r="J822" s="43">
        <v>216</v>
      </c>
      <c r="K822" s="4">
        <v>163</v>
      </c>
      <c r="L822" s="11">
        <v>20140</v>
      </c>
      <c r="M822" s="42">
        <f t="shared" si="53"/>
        <v>7061466</v>
      </c>
      <c r="N822" s="4">
        <f t="shared" si="54"/>
        <v>1</v>
      </c>
      <c r="O822" s="4">
        <v>33</v>
      </c>
      <c r="P822" s="4">
        <v>33</v>
      </c>
      <c r="V822" s="8">
        <v>1</v>
      </c>
      <c r="X822">
        <f>Sheet1!Q822</f>
        <v>5431897</v>
      </c>
      <c r="Y822">
        <v>1.3</v>
      </c>
      <c r="Z822">
        <f t="shared" si="55"/>
        <v>7061466</v>
      </c>
      <c r="AB822">
        <f t="shared" si="56"/>
        <v>216</v>
      </c>
    </row>
    <row r="823" spans="1:28" ht="14.25" x14ac:dyDescent="0.15">
      <c r="A823" s="11">
        <v>20140</v>
      </c>
      <c r="B823" s="4">
        <v>3</v>
      </c>
      <c r="C823" s="4">
        <v>6</v>
      </c>
      <c r="D823" s="39" t="s">
        <v>1687</v>
      </c>
      <c r="E823" s="39" t="s">
        <v>44</v>
      </c>
      <c r="F823" s="39" t="s">
        <v>1688</v>
      </c>
      <c r="G823" s="39" t="s">
        <v>1689</v>
      </c>
      <c r="H823" s="39" t="s">
        <v>143</v>
      </c>
      <c r="I823" s="39" t="s">
        <v>3594</v>
      </c>
      <c r="J823" s="43">
        <v>216</v>
      </c>
      <c r="K823" s="4">
        <v>164</v>
      </c>
      <c r="L823" s="11">
        <v>20141</v>
      </c>
      <c r="M823" s="42">
        <f t="shared" si="53"/>
        <v>7412338</v>
      </c>
      <c r="N823" s="4">
        <f t="shared" si="54"/>
        <v>1</v>
      </c>
      <c r="O823" s="4">
        <v>33</v>
      </c>
      <c r="P823" s="4">
        <v>33</v>
      </c>
      <c r="V823" s="8">
        <v>1</v>
      </c>
      <c r="X823">
        <f>Sheet1!Q823</f>
        <v>5701799</v>
      </c>
      <c r="Y823">
        <v>1.3</v>
      </c>
      <c r="Z823">
        <f t="shared" si="55"/>
        <v>7412338</v>
      </c>
      <c r="AB823">
        <f t="shared" si="56"/>
        <v>350872</v>
      </c>
    </row>
    <row r="824" spans="1:28" ht="14.25" x14ac:dyDescent="0.15">
      <c r="A824" s="11">
        <v>20141</v>
      </c>
      <c r="B824" s="4">
        <v>3</v>
      </c>
      <c r="C824" s="4">
        <v>6</v>
      </c>
      <c r="D824" s="39" t="s">
        <v>1690</v>
      </c>
      <c r="E824" s="39" t="s">
        <v>44</v>
      </c>
      <c r="F824" s="39" t="s">
        <v>1688</v>
      </c>
      <c r="G824" s="39" t="s">
        <v>1691</v>
      </c>
      <c r="H824" s="39" t="s">
        <v>143</v>
      </c>
      <c r="I824" s="39" t="s">
        <v>3594</v>
      </c>
      <c r="J824" s="43">
        <v>217</v>
      </c>
      <c r="K824" s="4">
        <v>165</v>
      </c>
      <c r="L824" s="11">
        <v>20142</v>
      </c>
      <c r="M824" s="42">
        <f t="shared" si="53"/>
        <v>7412557</v>
      </c>
      <c r="N824" s="4">
        <f t="shared" si="54"/>
        <v>1</v>
      </c>
      <c r="O824" s="4">
        <v>33</v>
      </c>
      <c r="P824" s="4">
        <v>33</v>
      </c>
      <c r="V824" s="8">
        <v>1</v>
      </c>
      <c r="X824">
        <f>Sheet1!Q824</f>
        <v>5701967</v>
      </c>
      <c r="Y824">
        <v>1.3</v>
      </c>
      <c r="Z824">
        <f t="shared" si="55"/>
        <v>7412557</v>
      </c>
      <c r="AB824">
        <f t="shared" si="56"/>
        <v>219</v>
      </c>
    </row>
    <row r="825" spans="1:28" ht="14.25" x14ac:dyDescent="0.15">
      <c r="A825" s="11">
        <v>20142</v>
      </c>
      <c r="B825" s="4">
        <v>3</v>
      </c>
      <c r="C825" s="4">
        <v>6</v>
      </c>
      <c r="D825" s="39" t="s">
        <v>1692</v>
      </c>
      <c r="E825" s="39" t="s">
        <v>44</v>
      </c>
      <c r="F825" s="39" t="s">
        <v>1688</v>
      </c>
      <c r="G825" s="39" t="s">
        <v>1693</v>
      </c>
      <c r="H825" s="39" t="s">
        <v>143</v>
      </c>
      <c r="I825" s="39" t="s">
        <v>3594</v>
      </c>
      <c r="J825" s="43">
        <v>217</v>
      </c>
      <c r="K825" s="4">
        <v>166</v>
      </c>
      <c r="L825" s="11">
        <v>20143</v>
      </c>
      <c r="M825" s="42">
        <f t="shared" si="53"/>
        <v>7412778</v>
      </c>
      <c r="N825" s="4">
        <f t="shared" si="54"/>
        <v>1</v>
      </c>
      <c r="O825" s="4">
        <v>33</v>
      </c>
      <c r="P825" s="4">
        <v>33</v>
      </c>
      <c r="V825" s="8">
        <v>1</v>
      </c>
      <c r="X825">
        <f>Sheet1!Q825</f>
        <v>5702137</v>
      </c>
      <c r="Y825">
        <v>1.3</v>
      </c>
      <c r="Z825">
        <f t="shared" si="55"/>
        <v>7412778</v>
      </c>
      <c r="AB825">
        <f t="shared" si="56"/>
        <v>221</v>
      </c>
    </row>
    <row r="826" spans="1:28" ht="14.25" x14ac:dyDescent="0.15">
      <c r="A826" s="11">
        <v>20143</v>
      </c>
      <c r="B826" s="4">
        <v>3</v>
      </c>
      <c r="C826" s="4">
        <v>6</v>
      </c>
      <c r="D826" s="39" t="s">
        <v>1694</v>
      </c>
      <c r="E826" s="39" t="s">
        <v>44</v>
      </c>
      <c r="F826" s="39" t="s">
        <v>1688</v>
      </c>
      <c r="G826" s="39" t="s">
        <v>1695</v>
      </c>
      <c r="H826" s="39" t="s">
        <v>143</v>
      </c>
      <c r="I826" s="39" t="s">
        <v>3594</v>
      </c>
      <c r="J826" s="43">
        <v>217</v>
      </c>
      <c r="K826" s="4">
        <v>167</v>
      </c>
      <c r="L826" s="11">
        <v>20144</v>
      </c>
      <c r="M826" s="42">
        <f t="shared" si="53"/>
        <v>7412996</v>
      </c>
      <c r="N826" s="4">
        <f t="shared" si="54"/>
        <v>1</v>
      </c>
      <c r="O826" s="4">
        <v>33</v>
      </c>
      <c r="P826" s="4">
        <v>33</v>
      </c>
      <c r="V826" s="8">
        <v>1</v>
      </c>
      <c r="X826">
        <f>Sheet1!Q826</f>
        <v>5702305</v>
      </c>
      <c r="Y826">
        <v>1.3</v>
      </c>
      <c r="Z826">
        <f t="shared" si="55"/>
        <v>7412996</v>
      </c>
      <c r="AB826">
        <f t="shared" si="56"/>
        <v>218</v>
      </c>
    </row>
    <row r="827" spans="1:28" ht="14.25" x14ac:dyDescent="0.15">
      <c r="A827" s="11">
        <v>20144</v>
      </c>
      <c r="B827" s="4">
        <v>3</v>
      </c>
      <c r="C827" s="4">
        <v>6</v>
      </c>
      <c r="D827" s="39" t="s">
        <v>1696</v>
      </c>
      <c r="E827" s="39" t="s">
        <v>44</v>
      </c>
      <c r="F827" s="39" t="s">
        <v>1688</v>
      </c>
      <c r="G827" s="39" t="s">
        <v>1697</v>
      </c>
      <c r="H827" s="39" t="s">
        <v>143</v>
      </c>
      <c r="I827" s="39" t="s">
        <v>3594</v>
      </c>
      <c r="J827" s="43">
        <v>217</v>
      </c>
      <c r="K827" s="4">
        <v>168</v>
      </c>
      <c r="L827" s="11">
        <v>20145</v>
      </c>
      <c r="M827" s="42">
        <f t="shared" si="53"/>
        <v>7413217</v>
      </c>
      <c r="N827" s="4">
        <f t="shared" si="54"/>
        <v>1</v>
      </c>
      <c r="O827" s="4">
        <v>33</v>
      </c>
      <c r="P827" s="4">
        <v>33</v>
      </c>
      <c r="V827" s="8">
        <v>1</v>
      </c>
      <c r="X827">
        <f>Sheet1!Q827</f>
        <v>5702475</v>
      </c>
      <c r="Y827">
        <v>1.3</v>
      </c>
      <c r="Z827">
        <f t="shared" si="55"/>
        <v>7413217</v>
      </c>
      <c r="AB827">
        <f t="shared" si="56"/>
        <v>221</v>
      </c>
    </row>
    <row r="828" spans="1:28" ht="14.25" x14ac:dyDescent="0.15">
      <c r="A828" s="11">
        <v>20145</v>
      </c>
      <c r="B828" s="4">
        <v>3</v>
      </c>
      <c r="C828" s="4">
        <v>6</v>
      </c>
      <c r="D828" s="39" t="s">
        <v>1698</v>
      </c>
      <c r="E828" s="39" t="s">
        <v>44</v>
      </c>
      <c r="F828" s="39" t="s">
        <v>1699</v>
      </c>
      <c r="G828" s="39" t="s">
        <v>1700</v>
      </c>
      <c r="H828" s="39" t="s">
        <v>143</v>
      </c>
      <c r="I828" s="39" t="s">
        <v>3595</v>
      </c>
      <c r="J828" s="43">
        <v>217</v>
      </c>
      <c r="K828" s="4">
        <v>169</v>
      </c>
      <c r="L828" s="11">
        <v>20146</v>
      </c>
      <c r="M828" s="42">
        <f t="shared" si="53"/>
        <v>7480397</v>
      </c>
      <c r="N828" s="4">
        <f t="shared" si="54"/>
        <v>1</v>
      </c>
      <c r="O828" s="4">
        <v>33</v>
      </c>
      <c r="P828" s="4">
        <v>33</v>
      </c>
      <c r="V828" s="8">
        <v>1</v>
      </c>
      <c r="X828">
        <f>Sheet1!Q828</f>
        <v>5754152</v>
      </c>
      <c r="Y828">
        <v>1.3</v>
      </c>
      <c r="Z828">
        <f t="shared" si="55"/>
        <v>7480397</v>
      </c>
      <c r="AB828">
        <f t="shared" si="56"/>
        <v>67180</v>
      </c>
    </row>
    <row r="829" spans="1:28" ht="14.25" x14ac:dyDescent="0.15">
      <c r="A829" s="11">
        <v>20146</v>
      </c>
      <c r="B829" s="4">
        <v>3</v>
      </c>
      <c r="C829" s="4">
        <v>6</v>
      </c>
      <c r="D829" s="39" t="s">
        <v>1701</v>
      </c>
      <c r="E829" s="39" t="s">
        <v>44</v>
      </c>
      <c r="F829" s="39" t="s">
        <v>1699</v>
      </c>
      <c r="G829" s="39" t="s">
        <v>1702</v>
      </c>
      <c r="H829" s="39" t="s">
        <v>143</v>
      </c>
      <c r="I829" s="39" t="s">
        <v>3595</v>
      </c>
      <c r="J829" s="43">
        <v>218</v>
      </c>
      <c r="K829" s="4">
        <v>161</v>
      </c>
      <c r="L829" s="11">
        <v>20147</v>
      </c>
      <c r="M829" s="42">
        <f t="shared" si="53"/>
        <v>7480616</v>
      </c>
      <c r="N829" s="4">
        <f t="shared" si="54"/>
        <v>1</v>
      </c>
      <c r="O829" s="4">
        <v>33</v>
      </c>
      <c r="P829" s="4">
        <v>33</v>
      </c>
      <c r="V829" s="8">
        <v>1</v>
      </c>
      <c r="X829">
        <f>Sheet1!Q829</f>
        <v>5754320</v>
      </c>
      <c r="Y829">
        <v>1.3</v>
      </c>
      <c r="Z829">
        <f t="shared" si="55"/>
        <v>7480616</v>
      </c>
      <c r="AB829">
        <f t="shared" si="56"/>
        <v>219</v>
      </c>
    </row>
    <row r="830" spans="1:28" ht="14.25" x14ac:dyDescent="0.15">
      <c r="A830" s="11">
        <v>20147</v>
      </c>
      <c r="B830" s="4">
        <v>3</v>
      </c>
      <c r="C830" s="4">
        <v>6</v>
      </c>
      <c r="D830" s="39" t="s">
        <v>1703</v>
      </c>
      <c r="E830" s="39" t="s">
        <v>44</v>
      </c>
      <c r="F830" s="39" t="s">
        <v>1704</v>
      </c>
      <c r="G830" s="39" t="s">
        <v>1705</v>
      </c>
      <c r="H830" s="39" t="s">
        <v>143</v>
      </c>
      <c r="I830" s="39" t="s">
        <v>3595</v>
      </c>
      <c r="J830" s="43">
        <v>218</v>
      </c>
      <c r="K830" s="4">
        <v>162</v>
      </c>
      <c r="L830" s="11">
        <v>20148</v>
      </c>
      <c r="M830" s="42">
        <f t="shared" si="53"/>
        <v>7480837</v>
      </c>
      <c r="N830" s="4">
        <f t="shared" si="54"/>
        <v>1</v>
      </c>
      <c r="O830" s="4">
        <v>33</v>
      </c>
      <c r="P830" s="4">
        <v>33</v>
      </c>
      <c r="V830" s="8">
        <v>1</v>
      </c>
      <c r="X830">
        <f>Sheet1!Q830</f>
        <v>5754490</v>
      </c>
      <c r="Y830">
        <v>1.3</v>
      </c>
      <c r="Z830">
        <f t="shared" si="55"/>
        <v>7480837</v>
      </c>
      <c r="AB830">
        <f t="shared" si="56"/>
        <v>221</v>
      </c>
    </row>
    <row r="831" spans="1:28" ht="14.25" x14ac:dyDescent="0.15">
      <c r="A831" s="11">
        <v>20148</v>
      </c>
      <c r="B831" s="4">
        <v>3</v>
      </c>
      <c r="C831" s="4">
        <v>6</v>
      </c>
      <c r="D831" s="39" t="s">
        <v>1706</v>
      </c>
      <c r="E831" s="39" t="s">
        <v>44</v>
      </c>
      <c r="F831" s="39" t="s">
        <v>1704</v>
      </c>
      <c r="G831" s="39" t="s">
        <v>1707</v>
      </c>
      <c r="H831" s="39" t="s">
        <v>143</v>
      </c>
      <c r="I831" s="39" t="s">
        <v>3595</v>
      </c>
      <c r="J831" s="43">
        <v>218</v>
      </c>
      <c r="K831" s="4">
        <v>163</v>
      </c>
      <c r="L831" s="11">
        <v>20149</v>
      </c>
      <c r="M831" s="42">
        <f t="shared" si="53"/>
        <v>7481058</v>
      </c>
      <c r="N831" s="4">
        <f t="shared" si="54"/>
        <v>1</v>
      </c>
      <c r="O831" s="4">
        <v>33</v>
      </c>
      <c r="P831" s="4">
        <v>33</v>
      </c>
      <c r="V831" s="8">
        <v>1</v>
      </c>
      <c r="X831">
        <f>Sheet1!Q831</f>
        <v>5754660</v>
      </c>
      <c r="Y831">
        <v>1.3</v>
      </c>
      <c r="Z831">
        <f t="shared" si="55"/>
        <v>7481058</v>
      </c>
      <c r="AB831">
        <f t="shared" si="56"/>
        <v>221</v>
      </c>
    </row>
    <row r="832" spans="1:28" ht="14.25" x14ac:dyDescent="0.15">
      <c r="A832" s="11">
        <v>20149</v>
      </c>
      <c r="B832" s="4">
        <v>3</v>
      </c>
      <c r="C832" s="4">
        <v>6</v>
      </c>
      <c r="D832" s="39" t="s">
        <v>1708</v>
      </c>
      <c r="E832" s="39" t="s">
        <v>44</v>
      </c>
      <c r="F832" s="39" t="s">
        <v>1704</v>
      </c>
      <c r="G832" s="39" t="s">
        <v>1709</v>
      </c>
      <c r="H832" s="39" t="s">
        <v>143</v>
      </c>
      <c r="I832" s="39" t="s">
        <v>3595</v>
      </c>
      <c r="J832" s="43">
        <v>218</v>
      </c>
      <c r="K832" s="4">
        <v>164</v>
      </c>
      <c r="L832" s="11">
        <v>20150</v>
      </c>
      <c r="M832" s="42">
        <f t="shared" si="53"/>
        <v>7481279</v>
      </c>
      <c r="N832" s="4">
        <f t="shared" si="54"/>
        <v>1</v>
      </c>
      <c r="O832" s="4">
        <v>33</v>
      </c>
      <c r="P832" s="4">
        <v>33</v>
      </c>
      <c r="V832" s="8">
        <v>1</v>
      </c>
      <c r="X832">
        <f>Sheet1!Q832</f>
        <v>5754830</v>
      </c>
      <c r="Y832">
        <v>1.3</v>
      </c>
      <c r="Z832">
        <f t="shared" si="55"/>
        <v>7481279</v>
      </c>
      <c r="AB832">
        <f t="shared" si="56"/>
        <v>221</v>
      </c>
    </row>
    <row r="833" spans="1:28" ht="14.25" x14ac:dyDescent="0.15">
      <c r="A833" s="11">
        <v>20150</v>
      </c>
      <c r="B833" s="4">
        <v>3</v>
      </c>
      <c r="C833" s="4">
        <v>6</v>
      </c>
      <c r="D833" s="39" t="s">
        <v>1710</v>
      </c>
      <c r="E833" s="39" t="s">
        <v>44</v>
      </c>
      <c r="F833" s="39" t="s">
        <v>1711</v>
      </c>
      <c r="G833" s="39" t="s">
        <v>1712</v>
      </c>
      <c r="H833" s="39" t="s">
        <v>143</v>
      </c>
      <c r="I833" s="39" t="s">
        <v>3596</v>
      </c>
      <c r="J833" s="43">
        <v>218</v>
      </c>
      <c r="K833" s="4">
        <v>165</v>
      </c>
      <c r="L833" s="11">
        <v>20201</v>
      </c>
      <c r="M833" s="42">
        <f t="shared" si="53"/>
        <v>7841112</v>
      </c>
      <c r="N833" s="4">
        <f t="shared" si="54"/>
        <v>1</v>
      </c>
      <c r="O833" s="4">
        <v>33</v>
      </c>
      <c r="P833" s="4">
        <v>33</v>
      </c>
      <c r="V833" s="8">
        <v>1</v>
      </c>
      <c r="X833">
        <f>Sheet1!Q833</f>
        <v>6031625</v>
      </c>
      <c r="Y833">
        <v>1.3</v>
      </c>
      <c r="Z833">
        <f t="shared" si="55"/>
        <v>7841112</v>
      </c>
      <c r="AB833">
        <f t="shared" si="56"/>
        <v>359833</v>
      </c>
    </row>
    <row r="834" spans="1:28" ht="14.25" x14ac:dyDescent="0.15">
      <c r="A834" s="11">
        <v>20201</v>
      </c>
      <c r="B834" s="4">
        <v>3</v>
      </c>
      <c r="C834" s="4">
        <v>6</v>
      </c>
      <c r="D834" s="39" t="s">
        <v>1713</v>
      </c>
      <c r="E834" s="39" t="s">
        <v>44</v>
      </c>
      <c r="F834" s="39" t="s">
        <v>1711</v>
      </c>
      <c r="G834" s="39" t="s">
        <v>1714</v>
      </c>
      <c r="H834" s="39" t="s">
        <v>143</v>
      </c>
      <c r="I834" s="39" t="s">
        <v>3596</v>
      </c>
      <c r="J834" s="43">
        <v>219</v>
      </c>
      <c r="K834" s="4">
        <v>101</v>
      </c>
      <c r="L834" s="11">
        <v>20202</v>
      </c>
      <c r="M834" s="42">
        <f t="shared" si="53"/>
        <v>7841369</v>
      </c>
      <c r="N834" s="4">
        <f t="shared" si="54"/>
        <v>1</v>
      </c>
      <c r="O834" s="4">
        <v>33</v>
      </c>
      <c r="P834" s="4">
        <v>33</v>
      </c>
      <c r="V834" s="8">
        <v>1</v>
      </c>
      <c r="X834">
        <f>Sheet1!Q834</f>
        <v>6031823</v>
      </c>
      <c r="Y834">
        <v>1.3</v>
      </c>
      <c r="Z834">
        <f t="shared" si="55"/>
        <v>7841369</v>
      </c>
      <c r="AB834">
        <f t="shared" si="56"/>
        <v>257</v>
      </c>
    </row>
    <row r="835" spans="1:28" ht="14.25" x14ac:dyDescent="0.15">
      <c r="A835" s="11">
        <v>20202</v>
      </c>
      <c r="B835" s="4">
        <v>3</v>
      </c>
      <c r="C835" s="4">
        <v>6</v>
      </c>
      <c r="D835" s="39" t="s">
        <v>1715</v>
      </c>
      <c r="E835" s="39" t="s">
        <v>44</v>
      </c>
      <c r="F835" s="39" t="s">
        <v>1711</v>
      </c>
      <c r="G835" s="39" t="s">
        <v>1716</v>
      </c>
      <c r="H835" s="39" t="s">
        <v>143</v>
      </c>
      <c r="I835" s="39" t="s">
        <v>3596</v>
      </c>
      <c r="J835" s="43">
        <v>219</v>
      </c>
      <c r="K835" s="4">
        <v>102</v>
      </c>
      <c r="L835" s="11">
        <v>20203</v>
      </c>
      <c r="M835" s="42">
        <f t="shared" si="53"/>
        <v>7841627</v>
      </c>
      <c r="N835" s="4">
        <f t="shared" si="54"/>
        <v>1</v>
      </c>
      <c r="O835" s="4">
        <v>33</v>
      </c>
      <c r="P835" s="4">
        <v>33</v>
      </c>
      <c r="V835" s="8">
        <v>1</v>
      </c>
      <c r="X835">
        <f>Sheet1!Q835</f>
        <v>6032021</v>
      </c>
      <c r="Y835">
        <v>1.3</v>
      </c>
      <c r="Z835">
        <f t="shared" si="55"/>
        <v>7841627</v>
      </c>
      <c r="AB835">
        <f t="shared" si="56"/>
        <v>258</v>
      </c>
    </row>
    <row r="836" spans="1:28" ht="14.25" x14ac:dyDescent="0.15">
      <c r="A836" s="11">
        <v>20203</v>
      </c>
      <c r="B836" s="4">
        <v>3</v>
      </c>
      <c r="C836" s="4">
        <v>6</v>
      </c>
      <c r="D836" s="39" t="s">
        <v>1717</v>
      </c>
      <c r="E836" s="39" t="s">
        <v>44</v>
      </c>
      <c r="F836" s="39" t="s">
        <v>1711</v>
      </c>
      <c r="G836" s="39" t="s">
        <v>1718</v>
      </c>
      <c r="H836" s="39" t="s">
        <v>143</v>
      </c>
      <c r="I836" s="39" t="s">
        <v>3596</v>
      </c>
      <c r="J836" s="43">
        <v>219</v>
      </c>
      <c r="K836" s="4">
        <v>103</v>
      </c>
      <c r="L836" s="11">
        <v>20204</v>
      </c>
      <c r="M836" s="42">
        <f t="shared" si="53"/>
        <v>7841886</v>
      </c>
      <c r="N836" s="4">
        <f t="shared" si="54"/>
        <v>1</v>
      </c>
      <c r="O836" s="4">
        <v>33</v>
      </c>
      <c r="P836" s="4">
        <v>33</v>
      </c>
      <c r="V836" s="8">
        <v>1</v>
      </c>
      <c r="X836">
        <f>Sheet1!Q836</f>
        <v>6032220</v>
      </c>
      <c r="Y836">
        <v>1.3</v>
      </c>
      <c r="Z836">
        <f t="shared" si="55"/>
        <v>7841886</v>
      </c>
      <c r="AB836">
        <f t="shared" si="56"/>
        <v>259</v>
      </c>
    </row>
    <row r="837" spans="1:28" ht="14.25" x14ac:dyDescent="0.15">
      <c r="A837" s="11">
        <v>20204</v>
      </c>
      <c r="B837" s="4">
        <v>3</v>
      </c>
      <c r="C837" s="4">
        <v>6</v>
      </c>
      <c r="D837" s="39" t="s">
        <v>1719</v>
      </c>
      <c r="E837" s="39" t="s">
        <v>44</v>
      </c>
      <c r="F837" s="39" t="s">
        <v>1711</v>
      </c>
      <c r="G837" s="39" t="s">
        <v>1720</v>
      </c>
      <c r="H837" s="39" t="s">
        <v>143</v>
      </c>
      <c r="I837" s="39" t="s">
        <v>3596</v>
      </c>
      <c r="J837" s="43">
        <v>219</v>
      </c>
      <c r="K837" s="4">
        <v>104</v>
      </c>
      <c r="L837" s="11">
        <v>20205</v>
      </c>
      <c r="M837" s="42">
        <f t="shared" ref="M837:M900" si="57">FLOOR(Z837*$S$1,1)</f>
        <v>7842140</v>
      </c>
      <c r="N837" s="4">
        <f t="shared" ref="N837:N900" si="58">ROUNDUP(V837/3,0)</f>
        <v>1</v>
      </c>
      <c r="O837" s="4">
        <v>33</v>
      </c>
      <c r="P837" s="4">
        <v>33</v>
      </c>
      <c r="V837" s="8">
        <v>1</v>
      </c>
      <c r="X837">
        <f>Sheet1!Q837</f>
        <v>6032416</v>
      </c>
      <c r="Y837">
        <v>1.3</v>
      </c>
      <c r="Z837">
        <f t="shared" ref="Z837:Z900" si="59">FLOOR(X837*Y837,1)</f>
        <v>7842140</v>
      </c>
      <c r="AB837">
        <f t="shared" si="56"/>
        <v>254</v>
      </c>
    </row>
    <row r="838" spans="1:28" ht="14.25" x14ac:dyDescent="0.15">
      <c r="A838" s="11">
        <v>20205</v>
      </c>
      <c r="B838" s="4">
        <v>3</v>
      </c>
      <c r="C838" s="4">
        <v>6</v>
      </c>
      <c r="D838" s="39" t="s">
        <v>1721</v>
      </c>
      <c r="E838" s="39" t="s">
        <v>44</v>
      </c>
      <c r="F838" s="39" t="s">
        <v>1722</v>
      </c>
      <c r="G838" s="39" t="s">
        <v>1723</v>
      </c>
      <c r="H838" s="39" t="s">
        <v>143</v>
      </c>
      <c r="I838" s="39" t="s">
        <v>3597</v>
      </c>
      <c r="J838" s="43">
        <v>219</v>
      </c>
      <c r="K838" s="4">
        <v>105</v>
      </c>
      <c r="L838" s="11">
        <v>20206</v>
      </c>
      <c r="M838" s="42">
        <f t="shared" si="57"/>
        <v>7912615</v>
      </c>
      <c r="N838" s="4">
        <f t="shared" si="58"/>
        <v>1</v>
      </c>
      <c r="O838" s="4">
        <v>33</v>
      </c>
      <c r="P838" s="4">
        <v>33</v>
      </c>
      <c r="V838" s="8">
        <v>1</v>
      </c>
      <c r="X838">
        <f>Sheet1!Q838</f>
        <v>6086627</v>
      </c>
      <c r="Y838">
        <v>1.3</v>
      </c>
      <c r="Z838">
        <f t="shared" si="59"/>
        <v>7912615</v>
      </c>
      <c r="AB838">
        <f t="shared" si="56"/>
        <v>70475</v>
      </c>
    </row>
    <row r="839" spans="1:28" ht="14.25" x14ac:dyDescent="0.15">
      <c r="A839" s="11">
        <v>20206</v>
      </c>
      <c r="B839" s="4">
        <v>3</v>
      </c>
      <c r="C839" s="4">
        <v>6</v>
      </c>
      <c r="D839" s="39" t="s">
        <v>1724</v>
      </c>
      <c r="E839" s="39" t="s">
        <v>44</v>
      </c>
      <c r="F839" s="39" t="s">
        <v>1722</v>
      </c>
      <c r="G839" s="39" t="s">
        <v>1725</v>
      </c>
      <c r="H839" s="39" t="s">
        <v>143</v>
      </c>
      <c r="I839" s="39" t="s">
        <v>3597</v>
      </c>
      <c r="J839" s="43">
        <v>220</v>
      </c>
      <c r="K839" s="4">
        <v>106</v>
      </c>
      <c r="L839" s="11">
        <v>20207</v>
      </c>
      <c r="M839" s="42">
        <f t="shared" si="57"/>
        <v>7912873</v>
      </c>
      <c r="N839" s="4">
        <f t="shared" si="58"/>
        <v>1</v>
      </c>
      <c r="O839" s="4">
        <v>33</v>
      </c>
      <c r="P839" s="4">
        <v>33</v>
      </c>
      <c r="V839" s="8">
        <v>1</v>
      </c>
      <c r="X839">
        <f>Sheet1!Q839</f>
        <v>6086826</v>
      </c>
      <c r="Y839">
        <v>1.3</v>
      </c>
      <c r="Z839">
        <f t="shared" si="59"/>
        <v>7912873</v>
      </c>
      <c r="AB839">
        <f t="shared" si="56"/>
        <v>258</v>
      </c>
    </row>
    <row r="840" spans="1:28" ht="14.25" x14ac:dyDescent="0.15">
      <c r="A840" s="11">
        <v>20207</v>
      </c>
      <c r="B840" s="4">
        <v>3</v>
      </c>
      <c r="C840" s="4">
        <v>6</v>
      </c>
      <c r="D840" s="39" t="s">
        <v>1726</v>
      </c>
      <c r="E840" s="39" t="s">
        <v>44</v>
      </c>
      <c r="F840" s="39" t="s">
        <v>1722</v>
      </c>
      <c r="G840" s="39" t="s">
        <v>1727</v>
      </c>
      <c r="H840" s="39" t="s">
        <v>143</v>
      </c>
      <c r="I840" s="39" t="s">
        <v>3597</v>
      </c>
      <c r="J840" s="43">
        <v>220</v>
      </c>
      <c r="K840" s="4">
        <v>107</v>
      </c>
      <c r="L840" s="11">
        <v>20208</v>
      </c>
      <c r="M840" s="42">
        <f t="shared" si="57"/>
        <v>7913133</v>
      </c>
      <c r="N840" s="4">
        <f t="shared" si="58"/>
        <v>1</v>
      </c>
      <c r="O840" s="4">
        <v>33</v>
      </c>
      <c r="P840" s="4">
        <v>33</v>
      </c>
      <c r="V840" s="8">
        <v>1</v>
      </c>
      <c r="X840">
        <f>Sheet1!Q840</f>
        <v>6087026</v>
      </c>
      <c r="Y840">
        <v>1.3</v>
      </c>
      <c r="Z840">
        <f t="shared" si="59"/>
        <v>7913133</v>
      </c>
      <c r="AB840">
        <f t="shared" ref="AB840:AB903" si="60">Z840-Z839</f>
        <v>260</v>
      </c>
    </row>
    <row r="841" spans="1:28" ht="14.25" x14ac:dyDescent="0.15">
      <c r="A841" s="11">
        <v>20208</v>
      </c>
      <c r="B841" s="4">
        <v>3</v>
      </c>
      <c r="C841" s="4">
        <v>6</v>
      </c>
      <c r="D841" s="39" t="s">
        <v>1728</v>
      </c>
      <c r="E841" s="39" t="s">
        <v>44</v>
      </c>
      <c r="F841" s="39" t="s">
        <v>1722</v>
      </c>
      <c r="G841" s="39" t="s">
        <v>1729</v>
      </c>
      <c r="H841" s="39" t="s">
        <v>143</v>
      </c>
      <c r="I841" s="39" t="s">
        <v>3597</v>
      </c>
      <c r="J841" s="43">
        <v>220</v>
      </c>
      <c r="K841" s="4">
        <v>108</v>
      </c>
      <c r="L841" s="11">
        <v>20209</v>
      </c>
      <c r="M841" s="42">
        <f t="shared" si="57"/>
        <v>7913392</v>
      </c>
      <c r="N841" s="4">
        <f t="shared" si="58"/>
        <v>1</v>
      </c>
      <c r="O841" s="4">
        <v>33</v>
      </c>
      <c r="P841" s="4">
        <v>33</v>
      </c>
      <c r="V841" s="8">
        <v>1</v>
      </c>
      <c r="X841">
        <f>Sheet1!Q841</f>
        <v>6087225</v>
      </c>
      <c r="Y841">
        <v>1.3</v>
      </c>
      <c r="Z841">
        <f t="shared" si="59"/>
        <v>7913392</v>
      </c>
      <c r="AB841">
        <f t="shared" si="60"/>
        <v>259</v>
      </c>
    </row>
    <row r="842" spans="1:28" ht="14.25" x14ac:dyDescent="0.15">
      <c r="A842" s="11">
        <v>20209</v>
      </c>
      <c r="B842" s="4">
        <v>3</v>
      </c>
      <c r="C842" s="4">
        <v>6</v>
      </c>
      <c r="D842" s="39" t="s">
        <v>1730</v>
      </c>
      <c r="E842" s="39" t="s">
        <v>44</v>
      </c>
      <c r="F842" s="39" t="s">
        <v>1722</v>
      </c>
      <c r="G842" s="39" t="s">
        <v>1731</v>
      </c>
      <c r="H842" s="39" t="s">
        <v>143</v>
      </c>
      <c r="I842" s="39" t="s">
        <v>3597</v>
      </c>
      <c r="J842" s="43">
        <v>220</v>
      </c>
      <c r="K842" s="4">
        <v>109</v>
      </c>
      <c r="L842" s="11">
        <v>20210</v>
      </c>
      <c r="M842" s="42">
        <f t="shared" si="57"/>
        <v>7913649</v>
      </c>
      <c r="N842" s="4">
        <f t="shared" si="58"/>
        <v>1</v>
      </c>
      <c r="O842" s="4">
        <v>33</v>
      </c>
      <c r="P842" s="4">
        <v>33</v>
      </c>
      <c r="V842" s="8">
        <v>1</v>
      </c>
      <c r="X842">
        <f>Sheet1!Q842</f>
        <v>6087423</v>
      </c>
      <c r="Y842">
        <v>1.3</v>
      </c>
      <c r="Z842">
        <f t="shared" si="59"/>
        <v>7913649</v>
      </c>
      <c r="AB842">
        <f t="shared" si="60"/>
        <v>257</v>
      </c>
    </row>
    <row r="843" spans="1:28" ht="14.25" x14ac:dyDescent="0.15">
      <c r="A843" s="11">
        <v>20210</v>
      </c>
      <c r="B843" s="4">
        <v>3</v>
      </c>
      <c r="C843" s="4">
        <v>6</v>
      </c>
      <c r="D843" s="39" t="s">
        <v>1732</v>
      </c>
      <c r="E843" s="39" t="s">
        <v>44</v>
      </c>
      <c r="F843" s="39" t="s">
        <v>1733</v>
      </c>
      <c r="G843" s="39" t="s">
        <v>1734</v>
      </c>
      <c r="H843" s="39" t="s">
        <v>143</v>
      </c>
      <c r="I843" s="39" t="s">
        <v>3598</v>
      </c>
      <c r="J843" s="43">
        <v>220</v>
      </c>
      <c r="K843" s="4">
        <v>101</v>
      </c>
      <c r="L843" s="11">
        <v>20211</v>
      </c>
      <c r="M843" s="42">
        <f t="shared" si="57"/>
        <v>7984444</v>
      </c>
      <c r="N843" s="4">
        <f t="shared" si="58"/>
        <v>1</v>
      </c>
      <c r="O843" s="4">
        <v>33</v>
      </c>
      <c r="P843" s="4">
        <v>33</v>
      </c>
      <c r="V843" s="8">
        <v>1</v>
      </c>
      <c r="X843">
        <f>Sheet1!Q843</f>
        <v>6141880</v>
      </c>
      <c r="Y843">
        <v>1.3</v>
      </c>
      <c r="Z843">
        <f t="shared" si="59"/>
        <v>7984444</v>
      </c>
      <c r="AB843">
        <f t="shared" si="60"/>
        <v>70795</v>
      </c>
    </row>
    <row r="844" spans="1:28" ht="14.25" x14ac:dyDescent="0.15">
      <c r="A844" s="11">
        <v>20211</v>
      </c>
      <c r="B844" s="4">
        <v>3</v>
      </c>
      <c r="C844" s="4">
        <v>6</v>
      </c>
      <c r="D844" s="39" t="s">
        <v>1735</v>
      </c>
      <c r="E844" s="39" t="s">
        <v>44</v>
      </c>
      <c r="F844" s="39" t="s">
        <v>1733</v>
      </c>
      <c r="G844" s="39" t="s">
        <v>1736</v>
      </c>
      <c r="H844" s="39" t="s">
        <v>143</v>
      </c>
      <c r="I844" s="39" t="s">
        <v>3598</v>
      </c>
      <c r="J844" s="43">
        <v>221</v>
      </c>
      <c r="K844" s="4">
        <v>102</v>
      </c>
      <c r="L844" s="11">
        <v>20212</v>
      </c>
      <c r="M844" s="42">
        <f t="shared" si="57"/>
        <v>7984704</v>
      </c>
      <c r="N844" s="4">
        <f t="shared" si="58"/>
        <v>1</v>
      </c>
      <c r="O844" s="4">
        <v>33</v>
      </c>
      <c r="P844" s="4">
        <v>33</v>
      </c>
      <c r="V844" s="8">
        <v>1</v>
      </c>
      <c r="X844">
        <f>Sheet1!Q844</f>
        <v>6142080</v>
      </c>
      <c r="Y844">
        <v>1.3</v>
      </c>
      <c r="Z844">
        <f t="shared" si="59"/>
        <v>7984704</v>
      </c>
      <c r="AB844">
        <f t="shared" si="60"/>
        <v>260</v>
      </c>
    </row>
    <row r="845" spans="1:28" ht="14.25" x14ac:dyDescent="0.15">
      <c r="A845" s="11">
        <v>20212</v>
      </c>
      <c r="B845" s="4">
        <v>3</v>
      </c>
      <c r="C845" s="4">
        <v>6</v>
      </c>
      <c r="D845" s="39" t="s">
        <v>1737</v>
      </c>
      <c r="E845" s="39" t="s">
        <v>44</v>
      </c>
      <c r="F845" s="39" t="s">
        <v>1733</v>
      </c>
      <c r="G845" s="39" t="s">
        <v>1738</v>
      </c>
      <c r="H845" s="39" t="s">
        <v>143</v>
      </c>
      <c r="I845" s="39" t="s">
        <v>3598</v>
      </c>
      <c r="J845" s="43">
        <v>221</v>
      </c>
      <c r="K845" s="4">
        <v>103</v>
      </c>
      <c r="L845" s="11">
        <v>20213</v>
      </c>
      <c r="M845" s="42">
        <f t="shared" si="57"/>
        <v>7984964</v>
      </c>
      <c r="N845" s="4">
        <f t="shared" si="58"/>
        <v>1</v>
      </c>
      <c r="O845" s="4">
        <v>33</v>
      </c>
      <c r="P845" s="4">
        <v>33</v>
      </c>
      <c r="V845" s="8">
        <v>1</v>
      </c>
      <c r="X845">
        <f>Sheet1!Q845</f>
        <v>6142280</v>
      </c>
      <c r="Y845">
        <v>1.3</v>
      </c>
      <c r="Z845">
        <f t="shared" si="59"/>
        <v>7984964</v>
      </c>
      <c r="AB845">
        <f t="shared" si="60"/>
        <v>260</v>
      </c>
    </row>
    <row r="846" spans="1:28" ht="14.25" x14ac:dyDescent="0.15">
      <c r="A846" s="11">
        <v>20213</v>
      </c>
      <c r="B846" s="4">
        <v>3</v>
      </c>
      <c r="C846" s="4">
        <v>6</v>
      </c>
      <c r="D846" s="39" t="s">
        <v>1739</v>
      </c>
      <c r="E846" s="39" t="s">
        <v>44</v>
      </c>
      <c r="F846" s="39" t="s">
        <v>1733</v>
      </c>
      <c r="G846" s="39" t="s">
        <v>1740</v>
      </c>
      <c r="H846" s="39" t="s">
        <v>143</v>
      </c>
      <c r="I846" s="39" t="s">
        <v>3598</v>
      </c>
      <c r="J846" s="43">
        <v>221</v>
      </c>
      <c r="K846" s="4">
        <v>104</v>
      </c>
      <c r="L846" s="11">
        <v>20214</v>
      </c>
      <c r="M846" s="42">
        <f t="shared" si="57"/>
        <v>7985225</v>
      </c>
      <c r="N846" s="4">
        <f t="shared" si="58"/>
        <v>1</v>
      </c>
      <c r="O846" s="4">
        <v>33</v>
      </c>
      <c r="P846" s="4">
        <v>33</v>
      </c>
      <c r="V846" s="8">
        <v>1</v>
      </c>
      <c r="X846">
        <f>Sheet1!Q846</f>
        <v>6142481</v>
      </c>
      <c r="Y846">
        <v>1.3</v>
      </c>
      <c r="Z846">
        <f t="shared" si="59"/>
        <v>7985225</v>
      </c>
      <c r="AB846">
        <f t="shared" si="60"/>
        <v>261</v>
      </c>
    </row>
    <row r="847" spans="1:28" ht="14.25" x14ac:dyDescent="0.15">
      <c r="A847" s="11">
        <v>20214</v>
      </c>
      <c r="B847" s="4">
        <v>3</v>
      </c>
      <c r="C847" s="4">
        <v>6</v>
      </c>
      <c r="D847" s="39" t="s">
        <v>1741</v>
      </c>
      <c r="E847" s="39" t="s">
        <v>44</v>
      </c>
      <c r="F847" s="39" t="s">
        <v>1733</v>
      </c>
      <c r="G847" s="39" t="s">
        <v>1742</v>
      </c>
      <c r="H847" s="39" t="s">
        <v>143</v>
      </c>
      <c r="I847" s="39" t="s">
        <v>3598</v>
      </c>
      <c r="J847" s="43">
        <v>221</v>
      </c>
      <c r="K847" s="4">
        <v>105</v>
      </c>
      <c r="L847" s="11">
        <v>20215</v>
      </c>
      <c r="M847" s="42">
        <f t="shared" si="57"/>
        <v>7985482</v>
      </c>
      <c r="N847" s="4">
        <f t="shared" si="58"/>
        <v>1</v>
      </c>
      <c r="O847" s="4">
        <v>33</v>
      </c>
      <c r="P847" s="4">
        <v>33</v>
      </c>
      <c r="V847" s="8">
        <v>1</v>
      </c>
      <c r="X847">
        <f>Sheet1!Q847</f>
        <v>6142679</v>
      </c>
      <c r="Y847">
        <v>1.3</v>
      </c>
      <c r="Z847">
        <f t="shared" si="59"/>
        <v>7985482</v>
      </c>
      <c r="AB847">
        <f t="shared" si="60"/>
        <v>257</v>
      </c>
    </row>
    <row r="848" spans="1:28" ht="14.25" x14ac:dyDescent="0.15">
      <c r="A848" s="11">
        <v>20215</v>
      </c>
      <c r="B848" s="4">
        <v>3</v>
      </c>
      <c r="C848" s="4">
        <v>6</v>
      </c>
      <c r="D848" s="39" t="s">
        <v>1743</v>
      </c>
      <c r="E848" s="39" t="s">
        <v>44</v>
      </c>
      <c r="F848" s="39" t="s">
        <v>1744</v>
      </c>
      <c r="G848" s="39" t="s">
        <v>1745</v>
      </c>
      <c r="H848" s="39" t="s">
        <v>143</v>
      </c>
      <c r="I848" s="39" t="s">
        <v>3599</v>
      </c>
      <c r="J848" s="43">
        <v>221</v>
      </c>
      <c r="K848" s="4">
        <v>106</v>
      </c>
      <c r="L848" s="11">
        <v>20216</v>
      </c>
      <c r="M848" s="42">
        <f t="shared" si="57"/>
        <v>8056595</v>
      </c>
      <c r="N848" s="4">
        <f t="shared" si="58"/>
        <v>1</v>
      </c>
      <c r="O848" s="4">
        <v>33</v>
      </c>
      <c r="P848" s="4">
        <v>33</v>
      </c>
      <c r="V848" s="8">
        <v>1</v>
      </c>
      <c r="X848">
        <f>Sheet1!Q848</f>
        <v>6197381</v>
      </c>
      <c r="Y848">
        <v>1.3</v>
      </c>
      <c r="Z848">
        <f t="shared" si="59"/>
        <v>8056595</v>
      </c>
      <c r="AB848">
        <f t="shared" si="60"/>
        <v>71113</v>
      </c>
    </row>
    <row r="849" spans="1:28" ht="14.25" x14ac:dyDescent="0.15">
      <c r="A849" s="11">
        <v>20216</v>
      </c>
      <c r="B849" s="4">
        <v>3</v>
      </c>
      <c r="C849" s="4">
        <v>6</v>
      </c>
      <c r="D849" s="39" t="s">
        <v>1746</v>
      </c>
      <c r="E849" s="39" t="s">
        <v>44</v>
      </c>
      <c r="F849" s="39" t="s">
        <v>1744</v>
      </c>
      <c r="G849" s="39" t="s">
        <v>1747</v>
      </c>
      <c r="H849" s="39" t="s">
        <v>143</v>
      </c>
      <c r="I849" s="39" t="s">
        <v>3599</v>
      </c>
      <c r="J849" s="43">
        <v>222</v>
      </c>
      <c r="K849" s="4">
        <v>107</v>
      </c>
      <c r="L849" s="11">
        <v>20217</v>
      </c>
      <c r="M849" s="42">
        <f t="shared" si="57"/>
        <v>8056859</v>
      </c>
      <c r="N849" s="4">
        <f t="shared" si="58"/>
        <v>1</v>
      </c>
      <c r="O849" s="4">
        <v>33</v>
      </c>
      <c r="P849" s="4">
        <v>33</v>
      </c>
      <c r="V849" s="8">
        <v>1</v>
      </c>
      <c r="X849">
        <f>Sheet1!Q849</f>
        <v>6197584</v>
      </c>
      <c r="Y849">
        <v>1.3</v>
      </c>
      <c r="Z849">
        <f t="shared" si="59"/>
        <v>8056859</v>
      </c>
      <c r="AB849">
        <f t="shared" si="60"/>
        <v>264</v>
      </c>
    </row>
    <row r="850" spans="1:28" ht="14.25" x14ac:dyDescent="0.15">
      <c r="A850" s="11">
        <v>20217</v>
      </c>
      <c r="B850" s="4">
        <v>3</v>
      </c>
      <c r="C850" s="4">
        <v>6</v>
      </c>
      <c r="D850" s="39" t="s">
        <v>1748</v>
      </c>
      <c r="E850" s="39" t="s">
        <v>44</v>
      </c>
      <c r="F850" s="39" t="s">
        <v>1744</v>
      </c>
      <c r="G850" s="39" t="s">
        <v>1749</v>
      </c>
      <c r="H850" s="39" t="s">
        <v>143</v>
      </c>
      <c r="I850" s="39" t="s">
        <v>3599</v>
      </c>
      <c r="J850" s="43">
        <v>222</v>
      </c>
      <c r="K850" s="4">
        <v>108</v>
      </c>
      <c r="L850" s="11">
        <v>20218</v>
      </c>
      <c r="M850" s="42">
        <f t="shared" si="57"/>
        <v>8057119</v>
      </c>
      <c r="N850" s="4">
        <f t="shared" si="58"/>
        <v>1</v>
      </c>
      <c r="O850" s="4">
        <v>33</v>
      </c>
      <c r="P850" s="4">
        <v>33</v>
      </c>
      <c r="V850" s="8">
        <v>1</v>
      </c>
      <c r="X850">
        <f>Sheet1!Q850</f>
        <v>6197784</v>
      </c>
      <c r="Y850">
        <v>1.3</v>
      </c>
      <c r="Z850">
        <f t="shared" si="59"/>
        <v>8057119</v>
      </c>
      <c r="AB850">
        <f t="shared" si="60"/>
        <v>260</v>
      </c>
    </row>
    <row r="851" spans="1:28" ht="14.25" x14ac:dyDescent="0.15">
      <c r="A851" s="11">
        <v>20218</v>
      </c>
      <c r="B851" s="4">
        <v>3</v>
      </c>
      <c r="C851" s="4">
        <v>6</v>
      </c>
      <c r="D851" s="39" t="s">
        <v>1750</v>
      </c>
      <c r="E851" s="39" t="s">
        <v>44</v>
      </c>
      <c r="F851" s="39" t="s">
        <v>1744</v>
      </c>
      <c r="G851" s="39" t="s">
        <v>1751</v>
      </c>
      <c r="H851" s="39" t="s">
        <v>143</v>
      </c>
      <c r="I851" s="39" t="s">
        <v>3599</v>
      </c>
      <c r="J851" s="43">
        <v>222</v>
      </c>
      <c r="K851" s="4">
        <v>109</v>
      </c>
      <c r="L851" s="11">
        <v>20219</v>
      </c>
      <c r="M851" s="42">
        <f t="shared" si="57"/>
        <v>8057379</v>
      </c>
      <c r="N851" s="4">
        <f t="shared" si="58"/>
        <v>1</v>
      </c>
      <c r="O851" s="4">
        <v>33</v>
      </c>
      <c r="P851" s="4">
        <v>33</v>
      </c>
      <c r="V851" s="8">
        <v>1</v>
      </c>
      <c r="X851">
        <f>Sheet1!Q851</f>
        <v>6197984</v>
      </c>
      <c r="Y851">
        <v>1.3</v>
      </c>
      <c r="Z851">
        <f t="shared" si="59"/>
        <v>8057379</v>
      </c>
      <c r="AB851">
        <f t="shared" si="60"/>
        <v>260</v>
      </c>
    </row>
    <row r="852" spans="1:28" ht="14.25" x14ac:dyDescent="0.15">
      <c r="A852" s="11">
        <v>20219</v>
      </c>
      <c r="B852" s="4">
        <v>3</v>
      </c>
      <c r="C852" s="4">
        <v>6</v>
      </c>
      <c r="D852" s="39" t="s">
        <v>1752</v>
      </c>
      <c r="E852" s="39" t="s">
        <v>44</v>
      </c>
      <c r="F852" s="39" t="s">
        <v>1744</v>
      </c>
      <c r="G852" s="39" t="s">
        <v>1753</v>
      </c>
      <c r="H852" s="39" t="s">
        <v>143</v>
      </c>
      <c r="I852" s="39" t="s">
        <v>3599</v>
      </c>
      <c r="J852" s="43">
        <v>222</v>
      </c>
      <c r="K852" s="4">
        <v>101</v>
      </c>
      <c r="L852" s="11">
        <v>20220</v>
      </c>
      <c r="M852" s="42">
        <f t="shared" si="57"/>
        <v>8057641</v>
      </c>
      <c r="N852" s="4">
        <f t="shared" si="58"/>
        <v>1</v>
      </c>
      <c r="O852" s="4">
        <v>33</v>
      </c>
      <c r="P852" s="4">
        <v>33</v>
      </c>
      <c r="V852" s="8">
        <v>1</v>
      </c>
      <c r="X852">
        <f>Sheet1!Q852</f>
        <v>6198186</v>
      </c>
      <c r="Y852">
        <v>1.3</v>
      </c>
      <c r="Z852">
        <f t="shared" si="59"/>
        <v>8057641</v>
      </c>
      <c r="AB852">
        <f t="shared" si="60"/>
        <v>262</v>
      </c>
    </row>
    <row r="853" spans="1:28" ht="14.25" x14ac:dyDescent="0.15">
      <c r="A853" s="11">
        <v>20220</v>
      </c>
      <c r="B853" s="4">
        <v>3</v>
      </c>
      <c r="C853" s="4">
        <v>6</v>
      </c>
      <c r="D853" s="39" t="s">
        <v>1754</v>
      </c>
      <c r="E853" s="39" t="s">
        <v>44</v>
      </c>
      <c r="F853" s="39" t="s">
        <v>1755</v>
      </c>
      <c r="G853" s="39" t="s">
        <v>1756</v>
      </c>
      <c r="H853" s="39" t="s">
        <v>143</v>
      </c>
      <c r="I853" s="39" t="s">
        <v>3600</v>
      </c>
      <c r="J853" s="43">
        <v>222</v>
      </c>
      <c r="K853" s="4">
        <v>102</v>
      </c>
      <c r="L853" s="11">
        <v>20221</v>
      </c>
      <c r="M853" s="42">
        <f t="shared" si="57"/>
        <v>8129074</v>
      </c>
      <c r="N853" s="4">
        <f t="shared" si="58"/>
        <v>1</v>
      </c>
      <c r="O853" s="4">
        <v>33</v>
      </c>
      <c r="P853" s="4">
        <v>33</v>
      </c>
      <c r="V853" s="8">
        <v>1</v>
      </c>
      <c r="X853">
        <f>Sheet1!Q853</f>
        <v>6253134</v>
      </c>
      <c r="Y853">
        <v>1.3</v>
      </c>
      <c r="Z853">
        <f t="shared" si="59"/>
        <v>8129074</v>
      </c>
      <c r="AB853">
        <f t="shared" si="60"/>
        <v>71433</v>
      </c>
    </row>
    <row r="854" spans="1:28" ht="14.25" x14ac:dyDescent="0.15">
      <c r="A854" s="11">
        <v>20221</v>
      </c>
      <c r="B854" s="4">
        <v>3</v>
      </c>
      <c r="C854" s="4">
        <v>6</v>
      </c>
      <c r="D854" s="39" t="s">
        <v>1757</v>
      </c>
      <c r="E854" s="39" t="s">
        <v>44</v>
      </c>
      <c r="F854" s="39" t="s">
        <v>1755</v>
      </c>
      <c r="G854" s="39" t="s">
        <v>1758</v>
      </c>
      <c r="H854" s="39" t="s">
        <v>143</v>
      </c>
      <c r="I854" s="39" t="s">
        <v>3600</v>
      </c>
      <c r="J854" s="43">
        <v>223</v>
      </c>
      <c r="K854" s="4">
        <v>103</v>
      </c>
      <c r="L854" s="11">
        <v>20222</v>
      </c>
      <c r="M854" s="42">
        <f t="shared" si="57"/>
        <v>8129335</v>
      </c>
      <c r="N854" s="4">
        <f t="shared" si="58"/>
        <v>1</v>
      </c>
      <c r="O854" s="4">
        <v>33</v>
      </c>
      <c r="P854" s="4">
        <v>33</v>
      </c>
      <c r="V854" s="8">
        <v>1</v>
      </c>
      <c r="X854">
        <f>Sheet1!Q854</f>
        <v>6253335</v>
      </c>
      <c r="Y854">
        <v>1.3</v>
      </c>
      <c r="Z854">
        <f t="shared" si="59"/>
        <v>8129335</v>
      </c>
      <c r="AB854">
        <f t="shared" si="60"/>
        <v>261</v>
      </c>
    </row>
    <row r="855" spans="1:28" ht="14.25" x14ac:dyDescent="0.15">
      <c r="A855" s="11">
        <v>20222</v>
      </c>
      <c r="B855" s="4">
        <v>3</v>
      </c>
      <c r="C855" s="4">
        <v>6</v>
      </c>
      <c r="D855" s="39" t="s">
        <v>1759</v>
      </c>
      <c r="E855" s="39" t="s">
        <v>44</v>
      </c>
      <c r="F855" s="39" t="s">
        <v>1755</v>
      </c>
      <c r="G855" s="39" t="s">
        <v>1760</v>
      </c>
      <c r="H855" s="39" t="s">
        <v>143</v>
      </c>
      <c r="I855" s="39" t="s">
        <v>3600</v>
      </c>
      <c r="J855" s="43">
        <v>223</v>
      </c>
      <c r="K855" s="4">
        <v>104</v>
      </c>
      <c r="L855" s="11">
        <v>20223</v>
      </c>
      <c r="M855" s="42">
        <f t="shared" si="57"/>
        <v>8129598</v>
      </c>
      <c r="N855" s="4">
        <f t="shared" si="58"/>
        <v>1</v>
      </c>
      <c r="O855" s="4">
        <v>33</v>
      </c>
      <c r="P855" s="4">
        <v>33</v>
      </c>
      <c r="V855" s="8">
        <v>1</v>
      </c>
      <c r="X855">
        <f>Sheet1!Q855</f>
        <v>6253537</v>
      </c>
      <c r="Y855">
        <v>1.3</v>
      </c>
      <c r="Z855">
        <f t="shared" si="59"/>
        <v>8129598</v>
      </c>
      <c r="AB855">
        <f t="shared" si="60"/>
        <v>263</v>
      </c>
    </row>
    <row r="856" spans="1:28" ht="14.25" x14ac:dyDescent="0.15">
      <c r="A856" s="11">
        <v>20223</v>
      </c>
      <c r="B856" s="4">
        <v>3</v>
      </c>
      <c r="C856" s="4">
        <v>6</v>
      </c>
      <c r="D856" s="39" t="s">
        <v>1761</v>
      </c>
      <c r="E856" s="39" t="s">
        <v>44</v>
      </c>
      <c r="F856" s="39" t="s">
        <v>1755</v>
      </c>
      <c r="G856" s="39" t="s">
        <v>1762</v>
      </c>
      <c r="H856" s="39" t="s">
        <v>143</v>
      </c>
      <c r="I856" s="39" t="s">
        <v>3600</v>
      </c>
      <c r="J856" s="43">
        <v>223</v>
      </c>
      <c r="K856" s="4">
        <v>105</v>
      </c>
      <c r="L856" s="11">
        <v>20224</v>
      </c>
      <c r="M856" s="42">
        <f t="shared" si="57"/>
        <v>8129860</v>
      </c>
      <c r="N856" s="4">
        <f t="shared" si="58"/>
        <v>1</v>
      </c>
      <c r="O856" s="4">
        <v>33</v>
      </c>
      <c r="P856" s="4">
        <v>33</v>
      </c>
      <c r="V856" s="8">
        <v>1</v>
      </c>
      <c r="X856">
        <f>Sheet1!Q856</f>
        <v>6253739</v>
      </c>
      <c r="Y856">
        <v>1.3</v>
      </c>
      <c r="Z856">
        <f t="shared" si="59"/>
        <v>8129860</v>
      </c>
      <c r="AB856">
        <f t="shared" si="60"/>
        <v>262</v>
      </c>
    </row>
    <row r="857" spans="1:28" ht="14.25" x14ac:dyDescent="0.15">
      <c r="A857" s="11">
        <v>20224</v>
      </c>
      <c r="B857" s="4">
        <v>3</v>
      </c>
      <c r="C857" s="4">
        <v>6</v>
      </c>
      <c r="D857" s="39" t="s">
        <v>1763</v>
      </c>
      <c r="E857" s="39" t="s">
        <v>44</v>
      </c>
      <c r="F857" s="39" t="s">
        <v>1755</v>
      </c>
      <c r="G857" s="39" t="s">
        <v>1764</v>
      </c>
      <c r="H857" s="39" t="s">
        <v>143</v>
      </c>
      <c r="I857" s="39" t="s">
        <v>3600</v>
      </c>
      <c r="J857" s="43">
        <v>223</v>
      </c>
      <c r="K857" s="4">
        <v>106</v>
      </c>
      <c r="L857" s="11">
        <v>20225</v>
      </c>
      <c r="M857" s="42">
        <f t="shared" si="57"/>
        <v>8130123</v>
      </c>
      <c r="N857" s="4">
        <f t="shared" si="58"/>
        <v>1</v>
      </c>
      <c r="O857" s="4">
        <v>33</v>
      </c>
      <c r="P857" s="4">
        <v>33</v>
      </c>
      <c r="V857" s="8">
        <v>1</v>
      </c>
      <c r="X857">
        <f>Sheet1!Q857</f>
        <v>6253941</v>
      </c>
      <c r="Y857">
        <v>1.3</v>
      </c>
      <c r="Z857">
        <f t="shared" si="59"/>
        <v>8130123</v>
      </c>
      <c r="AB857">
        <f t="shared" si="60"/>
        <v>263</v>
      </c>
    </row>
    <row r="858" spans="1:28" ht="14.25" x14ac:dyDescent="0.15">
      <c r="A858" s="11">
        <v>20225</v>
      </c>
      <c r="B858" s="4">
        <v>3</v>
      </c>
      <c r="C858" s="4">
        <v>6</v>
      </c>
      <c r="D858" s="39" t="s">
        <v>1765</v>
      </c>
      <c r="E858" s="39" t="s">
        <v>44</v>
      </c>
      <c r="F858" s="39" t="s">
        <v>1766</v>
      </c>
      <c r="G858" s="39" t="s">
        <v>1767</v>
      </c>
      <c r="H858" s="39" t="s">
        <v>143</v>
      </c>
      <c r="I858" s="39" t="s">
        <v>3601</v>
      </c>
      <c r="J858" s="43">
        <v>223</v>
      </c>
      <c r="K858" s="4">
        <v>107</v>
      </c>
      <c r="L858" s="11">
        <v>20226</v>
      </c>
      <c r="M858" s="42">
        <f t="shared" si="57"/>
        <v>8201875</v>
      </c>
      <c r="N858" s="4">
        <f t="shared" si="58"/>
        <v>1</v>
      </c>
      <c r="O858" s="4">
        <v>33</v>
      </c>
      <c r="P858" s="4">
        <v>33</v>
      </c>
      <c r="V858" s="8">
        <v>1</v>
      </c>
      <c r="X858">
        <f>Sheet1!Q858</f>
        <v>6309135</v>
      </c>
      <c r="Y858">
        <v>1.3</v>
      </c>
      <c r="Z858">
        <f t="shared" si="59"/>
        <v>8201875</v>
      </c>
      <c r="AB858">
        <f t="shared" si="60"/>
        <v>71752</v>
      </c>
    </row>
    <row r="859" spans="1:28" ht="14.25" x14ac:dyDescent="0.15">
      <c r="A859" s="11">
        <v>20226</v>
      </c>
      <c r="B859" s="4">
        <v>3</v>
      </c>
      <c r="C859" s="4">
        <v>6</v>
      </c>
      <c r="D859" s="39" t="s">
        <v>1768</v>
      </c>
      <c r="E859" s="39" t="s">
        <v>44</v>
      </c>
      <c r="F859" s="39" t="s">
        <v>1766</v>
      </c>
      <c r="G859" s="39" t="s">
        <v>1769</v>
      </c>
      <c r="H859" s="39" t="s">
        <v>143</v>
      </c>
      <c r="I859" s="39" t="s">
        <v>3601</v>
      </c>
      <c r="J859" s="43">
        <v>224</v>
      </c>
      <c r="K859" s="4">
        <v>108</v>
      </c>
      <c r="L859" s="11">
        <v>20227</v>
      </c>
      <c r="M859" s="42">
        <f t="shared" si="57"/>
        <v>8202138</v>
      </c>
      <c r="N859" s="4">
        <f t="shared" si="58"/>
        <v>1</v>
      </c>
      <c r="O859" s="4">
        <v>33</v>
      </c>
      <c r="P859" s="4">
        <v>33</v>
      </c>
      <c r="V859" s="8">
        <v>1</v>
      </c>
      <c r="X859">
        <f>Sheet1!Q859</f>
        <v>6309337</v>
      </c>
      <c r="Y859">
        <v>1.3</v>
      </c>
      <c r="Z859">
        <f t="shared" si="59"/>
        <v>8202138</v>
      </c>
      <c r="AB859">
        <f t="shared" si="60"/>
        <v>263</v>
      </c>
    </row>
    <row r="860" spans="1:28" ht="14.25" x14ac:dyDescent="0.15">
      <c r="A860" s="11">
        <v>20227</v>
      </c>
      <c r="B860" s="4">
        <v>3</v>
      </c>
      <c r="C860" s="4">
        <v>6</v>
      </c>
      <c r="D860" s="39" t="s">
        <v>1770</v>
      </c>
      <c r="E860" s="39" t="s">
        <v>44</v>
      </c>
      <c r="F860" s="39" t="s">
        <v>1766</v>
      </c>
      <c r="G860" s="39" t="s">
        <v>1771</v>
      </c>
      <c r="H860" s="39" t="s">
        <v>143</v>
      </c>
      <c r="I860" s="39" t="s">
        <v>3601</v>
      </c>
      <c r="J860" s="43">
        <v>224</v>
      </c>
      <c r="K860" s="4">
        <v>109</v>
      </c>
      <c r="L860" s="11">
        <v>20228</v>
      </c>
      <c r="M860" s="42">
        <f t="shared" si="57"/>
        <v>8202403</v>
      </c>
      <c r="N860" s="4">
        <f t="shared" si="58"/>
        <v>1</v>
      </c>
      <c r="O860" s="4">
        <v>33</v>
      </c>
      <c r="P860" s="4">
        <v>33</v>
      </c>
      <c r="V860" s="8">
        <v>1</v>
      </c>
      <c r="X860">
        <f>Sheet1!Q860</f>
        <v>6309541</v>
      </c>
      <c r="Y860">
        <v>1.3</v>
      </c>
      <c r="Z860">
        <f t="shared" si="59"/>
        <v>8202403</v>
      </c>
      <c r="AB860">
        <f t="shared" si="60"/>
        <v>265</v>
      </c>
    </row>
    <row r="861" spans="1:28" ht="14.25" x14ac:dyDescent="0.15">
      <c r="A861" s="11">
        <v>20228</v>
      </c>
      <c r="B861" s="4">
        <v>3</v>
      </c>
      <c r="C861" s="4">
        <v>6</v>
      </c>
      <c r="D861" s="39" t="s">
        <v>1772</v>
      </c>
      <c r="E861" s="39" t="s">
        <v>44</v>
      </c>
      <c r="F861" s="39" t="s">
        <v>1766</v>
      </c>
      <c r="G861" s="39" t="s">
        <v>1773</v>
      </c>
      <c r="H861" s="39" t="s">
        <v>143</v>
      </c>
      <c r="I861" s="39" t="s">
        <v>3602</v>
      </c>
      <c r="J861" s="43">
        <v>224</v>
      </c>
      <c r="K861" s="4">
        <v>101</v>
      </c>
      <c r="L861" s="11">
        <v>20229</v>
      </c>
      <c r="M861" s="42">
        <f t="shared" si="57"/>
        <v>8202667</v>
      </c>
      <c r="N861" s="4">
        <f t="shared" si="58"/>
        <v>1</v>
      </c>
      <c r="O861" s="4">
        <v>33</v>
      </c>
      <c r="P861" s="4">
        <v>33</v>
      </c>
      <c r="V861" s="8">
        <v>1</v>
      </c>
      <c r="X861">
        <f>Sheet1!Q861</f>
        <v>6309744</v>
      </c>
      <c r="Y861">
        <v>1.3</v>
      </c>
      <c r="Z861">
        <f t="shared" si="59"/>
        <v>8202667</v>
      </c>
      <c r="AB861">
        <f t="shared" si="60"/>
        <v>264</v>
      </c>
    </row>
    <row r="862" spans="1:28" ht="14.25" x14ac:dyDescent="0.15">
      <c r="A862" s="11">
        <v>20229</v>
      </c>
      <c r="B862" s="4">
        <v>3</v>
      </c>
      <c r="C862" s="4">
        <v>6</v>
      </c>
      <c r="D862" s="39" t="s">
        <v>1774</v>
      </c>
      <c r="E862" s="39" t="s">
        <v>44</v>
      </c>
      <c r="F862" s="39" t="s">
        <v>1766</v>
      </c>
      <c r="G862" s="39" t="s">
        <v>1775</v>
      </c>
      <c r="H862" s="39" t="s">
        <v>143</v>
      </c>
      <c r="I862" s="39" t="s">
        <v>3602</v>
      </c>
      <c r="J862" s="43">
        <v>224</v>
      </c>
      <c r="K862" s="4">
        <v>102</v>
      </c>
      <c r="L862" s="11">
        <v>20230</v>
      </c>
      <c r="M862" s="42">
        <f t="shared" si="57"/>
        <v>8202929</v>
      </c>
      <c r="N862" s="4">
        <f t="shared" si="58"/>
        <v>1</v>
      </c>
      <c r="O862" s="4">
        <v>33</v>
      </c>
      <c r="P862" s="4">
        <v>33</v>
      </c>
      <c r="V862" s="8">
        <v>1</v>
      </c>
      <c r="X862">
        <f>Sheet1!Q862</f>
        <v>6309946</v>
      </c>
      <c r="Y862">
        <v>1.3</v>
      </c>
      <c r="Z862">
        <f t="shared" si="59"/>
        <v>8202929</v>
      </c>
      <c r="AB862">
        <f t="shared" si="60"/>
        <v>262</v>
      </c>
    </row>
    <row r="863" spans="1:28" ht="14.25" x14ac:dyDescent="0.15">
      <c r="A863" s="11">
        <v>20230</v>
      </c>
      <c r="B863" s="4">
        <v>3</v>
      </c>
      <c r="C863" s="4">
        <v>6</v>
      </c>
      <c r="D863" s="39" t="s">
        <v>1776</v>
      </c>
      <c r="E863" s="39" t="s">
        <v>44</v>
      </c>
      <c r="F863" s="39" t="s">
        <v>1777</v>
      </c>
      <c r="G863" s="39" t="s">
        <v>1778</v>
      </c>
      <c r="H863" s="39" t="s">
        <v>143</v>
      </c>
      <c r="I863" s="39" t="s">
        <v>3603</v>
      </c>
      <c r="J863" s="43">
        <v>224</v>
      </c>
      <c r="K863" s="4">
        <v>103</v>
      </c>
      <c r="L863" s="11">
        <v>20231</v>
      </c>
      <c r="M863" s="42">
        <f t="shared" si="57"/>
        <v>8275003</v>
      </c>
      <c r="N863" s="4">
        <f t="shared" si="58"/>
        <v>1</v>
      </c>
      <c r="O863" s="4">
        <v>33</v>
      </c>
      <c r="P863" s="4">
        <v>33</v>
      </c>
      <c r="V863" s="8">
        <v>1</v>
      </c>
      <c r="X863">
        <f>Sheet1!Q863</f>
        <v>6365387</v>
      </c>
      <c r="Y863">
        <v>1.3</v>
      </c>
      <c r="Z863">
        <f t="shared" si="59"/>
        <v>8275003</v>
      </c>
      <c r="AB863">
        <f t="shared" si="60"/>
        <v>72074</v>
      </c>
    </row>
    <row r="864" spans="1:28" ht="14.25" x14ac:dyDescent="0.15">
      <c r="A864" s="11">
        <v>20231</v>
      </c>
      <c r="B864" s="4">
        <v>3</v>
      </c>
      <c r="C864" s="4">
        <v>6</v>
      </c>
      <c r="D864" s="39" t="s">
        <v>1779</v>
      </c>
      <c r="E864" s="39" t="s">
        <v>44</v>
      </c>
      <c r="F864" s="39" t="s">
        <v>1777</v>
      </c>
      <c r="G864" s="39" t="s">
        <v>1780</v>
      </c>
      <c r="H864" s="39" t="s">
        <v>143</v>
      </c>
      <c r="I864" s="39" t="s">
        <v>3603</v>
      </c>
      <c r="J864" s="43">
        <v>225</v>
      </c>
      <c r="K864" s="4">
        <v>104</v>
      </c>
      <c r="L864" s="11">
        <v>20232</v>
      </c>
      <c r="M864" s="42">
        <f t="shared" si="57"/>
        <v>8275265</v>
      </c>
      <c r="N864" s="4">
        <f t="shared" si="58"/>
        <v>1</v>
      </c>
      <c r="O864" s="4">
        <v>33</v>
      </c>
      <c r="P864" s="4">
        <v>33</v>
      </c>
      <c r="V864" s="8">
        <v>1</v>
      </c>
      <c r="X864">
        <f>Sheet1!Q864</f>
        <v>6365589</v>
      </c>
      <c r="Y864">
        <v>1.3</v>
      </c>
      <c r="Z864">
        <f t="shared" si="59"/>
        <v>8275265</v>
      </c>
      <c r="AB864">
        <f t="shared" si="60"/>
        <v>262</v>
      </c>
    </row>
    <row r="865" spans="1:28" ht="14.25" x14ac:dyDescent="0.15">
      <c r="A865" s="11">
        <v>20232</v>
      </c>
      <c r="B865" s="4">
        <v>3</v>
      </c>
      <c r="C865" s="4">
        <v>6</v>
      </c>
      <c r="D865" s="39" t="s">
        <v>1781</v>
      </c>
      <c r="E865" s="39" t="s">
        <v>44</v>
      </c>
      <c r="F865" s="39" t="s">
        <v>1777</v>
      </c>
      <c r="G865" s="39" t="s">
        <v>1782</v>
      </c>
      <c r="H865" s="39" t="s">
        <v>143</v>
      </c>
      <c r="I865" s="39" t="s">
        <v>3603</v>
      </c>
      <c r="J865" s="43">
        <v>225</v>
      </c>
      <c r="K865" s="4">
        <v>105</v>
      </c>
      <c r="L865" s="11">
        <v>20233</v>
      </c>
      <c r="M865" s="42">
        <f t="shared" si="57"/>
        <v>8275532</v>
      </c>
      <c r="N865" s="4">
        <f t="shared" si="58"/>
        <v>1</v>
      </c>
      <c r="O865" s="4">
        <v>33</v>
      </c>
      <c r="P865" s="4">
        <v>33</v>
      </c>
      <c r="V865" s="8">
        <v>1</v>
      </c>
      <c r="X865">
        <f>Sheet1!Q865</f>
        <v>6365794</v>
      </c>
      <c r="Y865">
        <v>1.3</v>
      </c>
      <c r="Z865">
        <f t="shared" si="59"/>
        <v>8275532</v>
      </c>
      <c r="AB865">
        <f t="shared" si="60"/>
        <v>267</v>
      </c>
    </row>
    <row r="866" spans="1:28" ht="14.25" x14ac:dyDescent="0.15">
      <c r="A866" s="11">
        <v>20233</v>
      </c>
      <c r="B866" s="4">
        <v>3</v>
      </c>
      <c r="C866" s="4">
        <v>6</v>
      </c>
      <c r="D866" s="39" t="s">
        <v>1783</v>
      </c>
      <c r="E866" s="39" t="s">
        <v>44</v>
      </c>
      <c r="F866" s="39" t="s">
        <v>1777</v>
      </c>
      <c r="G866" s="39" t="s">
        <v>1784</v>
      </c>
      <c r="H866" s="39" t="s">
        <v>143</v>
      </c>
      <c r="I866" s="39" t="s">
        <v>3603</v>
      </c>
      <c r="J866" s="43">
        <v>225</v>
      </c>
      <c r="K866" s="4">
        <v>106</v>
      </c>
      <c r="L866" s="11">
        <v>20234</v>
      </c>
      <c r="M866" s="42">
        <f t="shared" si="57"/>
        <v>8275797</v>
      </c>
      <c r="N866" s="4">
        <f t="shared" si="58"/>
        <v>1</v>
      </c>
      <c r="O866" s="4">
        <v>33</v>
      </c>
      <c r="P866" s="4">
        <v>33</v>
      </c>
      <c r="V866" s="8">
        <v>1</v>
      </c>
      <c r="X866">
        <f>Sheet1!Q866</f>
        <v>6365998</v>
      </c>
      <c r="Y866">
        <v>1.3</v>
      </c>
      <c r="Z866">
        <f t="shared" si="59"/>
        <v>8275797</v>
      </c>
      <c r="AB866">
        <f t="shared" si="60"/>
        <v>265</v>
      </c>
    </row>
    <row r="867" spans="1:28" ht="14.25" x14ac:dyDescent="0.15">
      <c r="A867" s="11">
        <v>20234</v>
      </c>
      <c r="B867" s="4">
        <v>3</v>
      </c>
      <c r="C867" s="4">
        <v>6</v>
      </c>
      <c r="D867" s="39" t="s">
        <v>1785</v>
      </c>
      <c r="E867" s="39" t="s">
        <v>44</v>
      </c>
      <c r="F867" s="39" t="s">
        <v>1777</v>
      </c>
      <c r="G867" s="39" t="s">
        <v>1786</v>
      </c>
      <c r="H867" s="39" t="s">
        <v>143</v>
      </c>
      <c r="I867" s="39" t="s">
        <v>3603</v>
      </c>
      <c r="J867" s="43">
        <v>225</v>
      </c>
      <c r="K867" s="4">
        <v>107</v>
      </c>
      <c r="L867" s="11">
        <v>20235</v>
      </c>
      <c r="M867" s="42">
        <f t="shared" si="57"/>
        <v>8276060</v>
      </c>
      <c r="N867" s="4">
        <f t="shared" si="58"/>
        <v>1</v>
      </c>
      <c r="O867" s="4">
        <v>33</v>
      </c>
      <c r="P867" s="4">
        <v>33</v>
      </c>
      <c r="V867" s="8">
        <v>1</v>
      </c>
      <c r="X867">
        <f>Sheet1!Q867</f>
        <v>6366200</v>
      </c>
      <c r="Y867">
        <v>1.3</v>
      </c>
      <c r="Z867">
        <f t="shared" si="59"/>
        <v>8276060</v>
      </c>
      <c r="AB867">
        <f t="shared" si="60"/>
        <v>263</v>
      </c>
    </row>
    <row r="868" spans="1:28" ht="14.25" x14ac:dyDescent="0.15">
      <c r="A868" s="11">
        <v>20235</v>
      </c>
      <c r="B868" s="4">
        <v>3</v>
      </c>
      <c r="C868" s="4">
        <v>6</v>
      </c>
      <c r="D868" s="39" t="s">
        <v>1787</v>
      </c>
      <c r="E868" s="39" t="s">
        <v>44</v>
      </c>
      <c r="F868" s="39" t="s">
        <v>1788</v>
      </c>
      <c r="G868" s="39" t="s">
        <v>1789</v>
      </c>
      <c r="H868" s="39" t="s">
        <v>143</v>
      </c>
      <c r="I868" s="39" t="s">
        <v>3604</v>
      </c>
      <c r="J868" s="43">
        <v>225</v>
      </c>
      <c r="K868" s="4">
        <v>108</v>
      </c>
      <c r="L868" s="11">
        <v>20236</v>
      </c>
      <c r="M868" s="42">
        <f t="shared" si="57"/>
        <v>8348453</v>
      </c>
      <c r="N868" s="4">
        <f t="shared" si="58"/>
        <v>1</v>
      </c>
      <c r="O868" s="4">
        <v>33</v>
      </c>
      <c r="P868" s="4">
        <v>33</v>
      </c>
      <c r="V868" s="8">
        <v>1</v>
      </c>
      <c r="X868">
        <f>Sheet1!Q868</f>
        <v>6421887</v>
      </c>
      <c r="Y868">
        <v>1.3</v>
      </c>
      <c r="Z868">
        <f t="shared" si="59"/>
        <v>8348453</v>
      </c>
      <c r="AB868">
        <f t="shared" si="60"/>
        <v>72393</v>
      </c>
    </row>
    <row r="869" spans="1:28" ht="14.25" x14ac:dyDescent="0.15">
      <c r="A869" s="11">
        <v>20236</v>
      </c>
      <c r="B869" s="4">
        <v>3</v>
      </c>
      <c r="C869" s="4">
        <v>6</v>
      </c>
      <c r="D869" s="39" t="s">
        <v>1790</v>
      </c>
      <c r="E869" s="39" t="s">
        <v>44</v>
      </c>
      <c r="F869" s="39" t="s">
        <v>1788</v>
      </c>
      <c r="G869" s="39" t="s">
        <v>1791</v>
      </c>
      <c r="H869" s="39" t="s">
        <v>143</v>
      </c>
      <c r="I869" s="39" t="s">
        <v>3604</v>
      </c>
      <c r="J869" s="43">
        <v>226</v>
      </c>
      <c r="K869" s="4">
        <v>109</v>
      </c>
      <c r="L869" s="11">
        <v>20237</v>
      </c>
      <c r="M869" s="42">
        <f t="shared" si="57"/>
        <v>8348718</v>
      </c>
      <c r="N869" s="4">
        <f t="shared" si="58"/>
        <v>1</v>
      </c>
      <c r="O869" s="4">
        <v>33</v>
      </c>
      <c r="P869" s="4">
        <v>33</v>
      </c>
      <c r="V869" s="8">
        <v>1</v>
      </c>
      <c r="X869">
        <f>Sheet1!Q869</f>
        <v>6422091</v>
      </c>
      <c r="Y869">
        <v>1.3</v>
      </c>
      <c r="Z869">
        <f t="shared" si="59"/>
        <v>8348718</v>
      </c>
      <c r="AB869">
        <f t="shared" si="60"/>
        <v>265</v>
      </c>
    </row>
    <row r="870" spans="1:28" ht="14.25" x14ac:dyDescent="0.15">
      <c r="A870" s="11">
        <v>20237</v>
      </c>
      <c r="B870" s="4">
        <v>3</v>
      </c>
      <c r="C870" s="4">
        <v>6</v>
      </c>
      <c r="D870" s="39" t="s">
        <v>1792</v>
      </c>
      <c r="E870" s="39" t="s">
        <v>44</v>
      </c>
      <c r="F870" s="39" t="s">
        <v>1788</v>
      </c>
      <c r="G870" s="39" t="s">
        <v>1793</v>
      </c>
      <c r="H870" s="39" t="s">
        <v>143</v>
      </c>
      <c r="I870" s="39" t="s">
        <v>3604</v>
      </c>
      <c r="J870" s="43">
        <v>226</v>
      </c>
      <c r="K870" s="4">
        <v>101</v>
      </c>
      <c r="L870" s="11">
        <v>20238</v>
      </c>
      <c r="M870" s="42">
        <f t="shared" si="57"/>
        <v>8348983</v>
      </c>
      <c r="N870" s="4">
        <f t="shared" si="58"/>
        <v>1</v>
      </c>
      <c r="O870" s="4">
        <v>33</v>
      </c>
      <c r="P870" s="4">
        <v>33</v>
      </c>
      <c r="V870" s="8">
        <v>1</v>
      </c>
      <c r="X870">
        <f>Sheet1!Q870</f>
        <v>6422295</v>
      </c>
      <c r="Y870">
        <v>1.3</v>
      </c>
      <c r="Z870">
        <f t="shared" si="59"/>
        <v>8348983</v>
      </c>
      <c r="AB870">
        <f t="shared" si="60"/>
        <v>265</v>
      </c>
    </row>
    <row r="871" spans="1:28" ht="14.25" x14ac:dyDescent="0.15">
      <c r="A871" s="11">
        <v>20238</v>
      </c>
      <c r="B871" s="4">
        <v>3</v>
      </c>
      <c r="C871" s="4">
        <v>6</v>
      </c>
      <c r="D871" s="39" t="s">
        <v>1794</v>
      </c>
      <c r="E871" s="39" t="s">
        <v>44</v>
      </c>
      <c r="F871" s="39" t="s">
        <v>1788</v>
      </c>
      <c r="G871" s="39" t="s">
        <v>1795</v>
      </c>
      <c r="H871" s="39" t="s">
        <v>143</v>
      </c>
      <c r="I871" s="39" t="s">
        <v>3604</v>
      </c>
      <c r="J871" s="43">
        <v>226</v>
      </c>
      <c r="K871" s="4">
        <v>102</v>
      </c>
      <c r="L871" s="11">
        <v>20239</v>
      </c>
      <c r="M871" s="42">
        <f t="shared" si="57"/>
        <v>8349251</v>
      </c>
      <c r="N871" s="4">
        <f t="shared" si="58"/>
        <v>1</v>
      </c>
      <c r="O871" s="4">
        <v>33</v>
      </c>
      <c r="P871" s="4">
        <v>33</v>
      </c>
      <c r="V871" s="8">
        <v>1</v>
      </c>
      <c r="X871">
        <f>Sheet1!Q871</f>
        <v>6422501</v>
      </c>
      <c r="Y871">
        <v>1.3</v>
      </c>
      <c r="Z871">
        <f t="shared" si="59"/>
        <v>8349251</v>
      </c>
      <c r="AB871">
        <f t="shared" si="60"/>
        <v>268</v>
      </c>
    </row>
    <row r="872" spans="1:28" ht="14.25" x14ac:dyDescent="0.15">
      <c r="A872" s="11">
        <v>20239</v>
      </c>
      <c r="B872" s="4">
        <v>3</v>
      </c>
      <c r="C872" s="4">
        <v>6</v>
      </c>
      <c r="D872" s="39" t="s">
        <v>1796</v>
      </c>
      <c r="E872" s="39" t="s">
        <v>44</v>
      </c>
      <c r="F872" s="39" t="s">
        <v>1788</v>
      </c>
      <c r="G872" s="39" t="s">
        <v>1797</v>
      </c>
      <c r="H872" s="39" t="s">
        <v>143</v>
      </c>
      <c r="I872" s="39" t="s">
        <v>3604</v>
      </c>
      <c r="J872" s="43">
        <v>226</v>
      </c>
      <c r="K872" s="4">
        <v>103</v>
      </c>
      <c r="L872" s="11">
        <v>20240</v>
      </c>
      <c r="M872" s="42">
        <f t="shared" si="57"/>
        <v>8349516</v>
      </c>
      <c r="N872" s="4">
        <f t="shared" si="58"/>
        <v>1</v>
      </c>
      <c r="O872" s="4">
        <v>33</v>
      </c>
      <c r="P872" s="4">
        <v>33</v>
      </c>
      <c r="V872" s="8">
        <v>1</v>
      </c>
      <c r="X872">
        <f>Sheet1!Q872</f>
        <v>6422705</v>
      </c>
      <c r="Y872">
        <v>1.3</v>
      </c>
      <c r="Z872">
        <f t="shared" si="59"/>
        <v>8349516</v>
      </c>
      <c r="AB872">
        <f t="shared" si="60"/>
        <v>265</v>
      </c>
    </row>
    <row r="873" spans="1:28" ht="14.25" x14ac:dyDescent="0.15">
      <c r="A873" s="11">
        <v>20240</v>
      </c>
      <c r="B873" s="4">
        <v>3</v>
      </c>
      <c r="C873" s="4">
        <v>6</v>
      </c>
      <c r="D873" s="39" t="s">
        <v>1798</v>
      </c>
      <c r="E873" s="39" t="s">
        <v>44</v>
      </c>
      <c r="F873" s="39" t="s">
        <v>1799</v>
      </c>
      <c r="G873" s="39" t="s">
        <v>1800</v>
      </c>
      <c r="H873" s="39" t="s">
        <v>143</v>
      </c>
      <c r="I873" s="39" t="s">
        <v>3605</v>
      </c>
      <c r="J873" s="43">
        <v>226</v>
      </c>
      <c r="K873" s="4">
        <v>104</v>
      </c>
      <c r="L873" s="11">
        <v>20241</v>
      </c>
      <c r="M873" s="42">
        <f t="shared" si="57"/>
        <v>8422229</v>
      </c>
      <c r="N873" s="4">
        <f t="shared" si="58"/>
        <v>1</v>
      </c>
      <c r="O873" s="4">
        <v>33</v>
      </c>
      <c r="P873" s="4">
        <v>33</v>
      </c>
      <c r="V873" s="8">
        <v>1</v>
      </c>
      <c r="X873">
        <f>Sheet1!Q873</f>
        <v>6478638</v>
      </c>
      <c r="Y873">
        <v>1.3</v>
      </c>
      <c r="Z873">
        <f t="shared" si="59"/>
        <v>8422229</v>
      </c>
      <c r="AB873">
        <f t="shared" si="60"/>
        <v>72713</v>
      </c>
    </row>
    <row r="874" spans="1:28" ht="14.25" x14ac:dyDescent="0.15">
      <c r="A874" s="11">
        <v>20241</v>
      </c>
      <c r="B874" s="4">
        <v>3</v>
      </c>
      <c r="C874" s="4">
        <v>6</v>
      </c>
      <c r="D874" s="39" t="s">
        <v>1801</v>
      </c>
      <c r="E874" s="39" t="s">
        <v>44</v>
      </c>
      <c r="F874" s="39" t="s">
        <v>1799</v>
      </c>
      <c r="G874" s="39" t="s">
        <v>1802</v>
      </c>
      <c r="H874" s="39" t="s">
        <v>143</v>
      </c>
      <c r="I874" s="39" t="s">
        <v>3605</v>
      </c>
      <c r="J874" s="43">
        <v>227</v>
      </c>
      <c r="K874" s="4">
        <v>105</v>
      </c>
      <c r="L874" s="11">
        <v>20242</v>
      </c>
      <c r="M874" s="42">
        <f t="shared" si="57"/>
        <v>8422494</v>
      </c>
      <c r="N874" s="4">
        <f t="shared" si="58"/>
        <v>1</v>
      </c>
      <c r="O874" s="4">
        <v>33</v>
      </c>
      <c r="P874" s="4">
        <v>33</v>
      </c>
      <c r="V874" s="8">
        <v>1</v>
      </c>
      <c r="X874">
        <f>Sheet1!Q874</f>
        <v>6478842</v>
      </c>
      <c r="Y874">
        <v>1.3</v>
      </c>
      <c r="Z874">
        <f t="shared" si="59"/>
        <v>8422494</v>
      </c>
      <c r="AB874">
        <f t="shared" si="60"/>
        <v>265</v>
      </c>
    </row>
    <row r="875" spans="1:28" ht="14.25" x14ac:dyDescent="0.15">
      <c r="A875" s="11">
        <v>20242</v>
      </c>
      <c r="B875" s="4">
        <v>3</v>
      </c>
      <c r="C875" s="4">
        <v>6</v>
      </c>
      <c r="D875" s="39" t="s">
        <v>1803</v>
      </c>
      <c r="E875" s="39" t="s">
        <v>44</v>
      </c>
      <c r="F875" s="39" t="s">
        <v>1799</v>
      </c>
      <c r="G875" s="39" t="s">
        <v>1804</v>
      </c>
      <c r="H875" s="39" t="s">
        <v>143</v>
      </c>
      <c r="I875" s="39" t="s">
        <v>3605</v>
      </c>
      <c r="J875" s="43">
        <v>227</v>
      </c>
      <c r="K875" s="4">
        <v>106</v>
      </c>
      <c r="L875" s="11">
        <v>20243</v>
      </c>
      <c r="M875" s="42">
        <f t="shared" si="57"/>
        <v>8422762</v>
      </c>
      <c r="N875" s="4">
        <f t="shared" si="58"/>
        <v>1</v>
      </c>
      <c r="O875" s="4">
        <v>33</v>
      </c>
      <c r="P875" s="4">
        <v>33</v>
      </c>
      <c r="V875" s="8">
        <v>1</v>
      </c>
      <c r="X875">
        <f>Sheet1!Q875</f>
        <v>6479048</v>
      </c>
      <c r="Y875">
        <v>1.3</v>
      </c>
      <c r="Z875">
        <f t="shared" si="59"/>
        <v>8422762</v>
      </c>
      <c r="AB875">
        <f t="shared" si="60"/>
        <v>268</v>
      </c>
    </row>
    <row r="876" spans="1:28" ht="14.25" x14ac:dyDescent="0.15">
      <c r="A876" s="11">
        <v>20243</v>
      </c>
      <c r="B876" s="4">
        <v>3</v>
      </c>
      <c r="C876" s="4">
        <v>6</v>
      </c>
      <c r="D876" s="39" t="s">
        <v>1805</v>
      </c>
      <c r="E876" s="39" t="s">
        <v>44</v>
      </c>
      <c r="F876" s="39" t="s">
        <v>1799</v>
      </c>
      <c r="G876" s="39" t="s">
        <v>1806</v>
      </c>
      <c r="H876" s="39" t="s">
        <v>143</v>
      </c>
      <c r="I876" s="39" t="s">
        <v>3605</v>
      </c>
      <c r="J876" s="43">
        <v>227</v>
      </c>
      <c r="K876" s="4">
        <v>107</v>
      </c>
      <c r="L876" s="11">
        <v>20244</v>
      </c>
      <c r="M876" s="42">
        <f t="shared" si="57"/>
        <v>8423030</v>
      </c>
      <c r="N876" s="4">
        <f t="shared" si="58"/>
        <v>1</v>
      </c>
      <c r="O876" s="4">
        <v>33</v>
      </c>
      <c r="P876" s="4">
        <v>33</v>
      </c>
      <c r="V876" s="8">
        <v>1</v>
      </c>
      <c r="X876">
        <f>Sheet1!Q876</f>
        <v>6479254</v>
      </c>
      <c r="Y876">
        <v>1.3</v>
      </c>
      <c r="Z876">
        <f t="shared" si="59"/>
        <v>8423030</v>
      </c>
      <c r="AB876">
        <f t="shared" si="60"/>
        <v>268</v>
      </c>
    </row>
    <row r="877" spans="1:28" ht="14.25" x14ac:dyDescent="0.15">
      <c r="A877" s="11">
        <v>20244</v>
      </c>
      <c r="B877" s="4">
        <v>3</v>
      </c>
      <c r="C877" s="4">
        <v>6</v>
      </c>
      <c r="D877" s="39" t="s">
        <v>1807</v>
      </c>
      <c r="E877" s="39" t="s">
        <v>44</v>
      </c>
      <c r="F877" s="39" t="s">
        <v>1799</v>
      </c>
      <c r="G877" s="39" t="s">
        <v>1808</v>
      </c>
      <c r="H877" s="39" t="s">
        <v>143</v>
      </c>
      <c r="I877" s="39" t="s">
        <v>3605</v>
      </c>
      <c r="J877" s="43">
        <v>227</v>
      </c>
      <c r="K877" s="4">
        <v>108</v>
      </c>
      <c r="L877" s="11">
        <v>20245</v>
      </c>
      <c r="M877" s="42">
        <f t="shared" si="57"/>
        <v>8423295</v>
      </c>
      <c r="N877" s="4">
        <f t="shared" si="58"/>
        <v>1</v>
      </c>
      <c r="O877" s="4">
        <v>33</v>
      </c>
      <c r="P877" s="4">
        <v>33</v>
      </c>
      <c r="V877" s="8">
        <v>1</v>
      </c>
      <c r="X877">
        <f>Sheet1!Q877</f>
        <v>6479458</v>
      </c>
      <c r="Y877">
        <v>1.3</v>
      </c>
      <c r="Z877">
        <f t="shared" si="59"/>
        <v>8423295</v>
      </c>
      <c r="AB877">
        <f t="shared" si="60"/>
        <v>265</v>
      </c>
    </row>
    <row r="878" spans="1:28" ht="14.25" x14ac:dyDescent="0.15">
      <c r="A878" s="11">
        <v>20245</v>
      </c>
      <c r="B878" s="4">
        <v>3</v>
      </c>
      <c r="C878" s="4">
        <v>6</v>
      </c>
      <c r="D878" s="39" t="s">
        <v>1809</v>
      </c>
      <c r="E878" s="39" t="s">
        <v>44</v>
      </c>
      <c r="F878" s="39" t="s">
        <v>1810</v>
      </c>
      <c r="G878" s="39" t="s">
        <v>1811</v>
      </c>
      <c r="H878" s="39" t="s">
        <v>143</v>
      </c>
      <c r="I878" s="39" t="s">
        <v>3606</v>
      </c>
      <c r="J878" s="43">
        <v>227</v>
      </c>
      <c r="K878" s="4">
        <v>109</v>
      </c>
      <c r="L878" s="11">
        <v>20246</v>
      </c>
      <c r="M878" s="42">
        <f t="shared" si="57"/>
        <v>8496328</v>
      </c>
      <c r="N878" s="4">
        <f t="shared" si="58"/>
        <v>1</v>
      </c>
      <c r="O878" s="4">
        <v>33</v>
      </c>
      <c r="P878" s="4">
        <v>33</v>
      </c>
      <c r="V878" s="8">
        <v>1</v>
      </c>
      <c r="X878">
        <f>Sheet1!Q878</f>
        <v>6535637</v>
      </c>
      <c r="Y878">
        <v>1.3</v>
      </c>
      <c r="Z878">
        <f t="shared" si="59"/>
        <v>8496328</v>
      </c>
      <c r="AB878">
        <f t="shared" si="60"/>
        <v>73033</v>
      </c>
    </row>
    <row r="879" spans="1:28" ht="14.25" x14ac:dyDescent="0.15">
      <c r="A879" s="11">
        <v>20246</v>
      </c>
      <c r="B879" s="4">
        <v>3</v>
      </c>
      <c r="C879" s="4">
        <v>6</v>
      </c>
      <c r="D879" s="39" t="s">
        <v>1812</v>
      </c>
      <c r="E879" s="39" t="s">
        <v>44</v>
      </c>
      <c r="F879" s="39" t="s">
        <v>1810</v>
      </c>
      <c r="G879" s="39" t="s">
        <v>1813</v>
      </c>
      <c r="H879" s="39" t="s">
        <v>143</v>
      </c>
      <c r="I879" s="39" t="s">
        <v>3606</v>
      </c>
      <c r="J879" s="43">
        <v>228</v>
      </c>
      <c r="K879" s="4">
        <v>101</v>
      </c>
      <c r="L879" s="11">
        <v>20247</v>
      </c>
      <c r="M879" s="42">
        <f t="shared" si="57"/>
        <v>8496597</v>
      </c>
      <c r="N879" s="4">
        <f t="shared" si="58"/>
        <v>1</v>
      </c>
      <c r="O879" s="4">
        <v>33</v>
      </c>
      <c r="P879" s="4">
        <v>33</v>
      </c>
      <c r="V879" s="8">
        <v>1</v>
      </c>
      <c r="X879">
        <f>Sheet1!Q879</f>
        <v>6535844</v>
      </c>
      <c r="Y879">
        <v>1.3</v>
      </c>
      <c r="Z879">
        <f t="shared" si="59"/>
        <v>8496597</v>
      </c>
      <c r="AB879">
        <f t="shared" si="60"/>
        <v>269</v>
      </c>
    </row>
    <row r="880" spans="1:28" ht="14.25" x14ac:dyDescent="0.15">
      <c r="A880" s="11">
        <v>20247</v>
      </c>
      <c r="B880" s="4">
        <v>3</v>
      </c>
      <c r="C880" s="4">
        <v>6</v>
      </c>
      <c r="D880" s="39" t="s">
        <v>1814</v>
      </c>
      <c r="E880" s="39" t="s">
        <v>44</v>
      </c>
      <c r="F880" s="39" t="s">
        <v>1810</v>
      </c>
      <c r="G880" s="39" t="s">
        <v>1815</v>
      </c>
      <c r="H880" s="39" t="s">
        <v>143</v>
      </c>
      <c r="I880" s="39" t="s">
        <v>3606</v>
      </c>
      <c r="J880" s="43">
        <v>228</v>
      </c>
      <c r="K880" s="4">
        <v>102</v>
      </c>
      <c r="L880" s="11">
        <v>20248</v>
      </c>
      <c r="M880" s="42">
        <f t="shared" si="57"/>
        <v>8496865</v>
      </c>
      <c r="N880" s="4">
        <f t="shared" si="58"/>
        <v>1</v>
      </c>
      <c r="O880" s="4">
        <v>33</v>
      </c>
      <c r="P880" s="4">
        <v>33</v>
      </c>
      <c r="V880" s="8">
        <v>1</v>
      </c>
      <c r="X880">
        <f>Sheet1!Q880</f>
        <v>6536050</v>
      </c>
      <c r="Y880">
        <v>1.3</v>
      </c>
      <c r="Z880">
        <f t="shared" si="59"/>
        <v>8496865</v>
      </c>
      <c r="AB880">
        <f t="shared" si="60"/>
        <v>268</v>
      </c>
    </row>
    <row r="881" spans="1:28" ht="14.25" x14ac:dyDescent="0.15">
      <c r="A881" s="11">
        <v>20248</v>
      </c>
      <c r="B881" s="4">
        <v>3</v>
      </c>
      <c r="C881" s="4">
        <v>6</v>
      </c>
      <c r="D881" s="39" t="s">
        <v>1816</v>
      </c>
      <c r="E881" s="39" t="s">
        <v>44</v>
      </c>
      <c r="F881" s="39" t="s">
        <v>1810</v>
      </c>
      <c r="G881" s="39" t="s">
        <v>1817</v>
      </c>
      <c r="H881" s="39" t="s">
        <v>143</v>
      </c>
      <c r="I881" s="39" t="s">
        <v>3606</v>
      </c>
      <c r="J881" s="43">
        <v>228</v>
      </c>
      <c r="K881" s="4">
        <v>103</v>
      </c>
      <c r="L881" s="11">
        <v>20249</v>
      </c>
      <c r="M881" s="42">
        <f t="shared" si="57"/>
        <v>8497132</v>
      </c>
      <c r="N881" s="4">
        <f t="shared" si="58"/>
        <v>1</v>
      </c>
      <c r="O881" s="4">
        <v>33</v>
      </c>
      <c r="P881" s="4">
        <v>33</v>
      </c>
      <c r="V881" s="8">
        <v>1</v>
      </c>
      <c r="X881">
        <f>Sheet1!Q881</f>
        <v>6536256</v>
      </c>
      <c r="Y881">
        <v>1.3</v>
      </c>
      <c r="Z881">
        <f t="shared" si="59"/>
        <v>8497132</v>
      </c>
      <c r="AB881">
        <f t="shared" si="60"/>
        <v>267</v>
      </c>
    </row>
    <row r="882" spans="1:28" ht="14.25" x14ac:dyDescent="0.15">
      <c r="A882" s="11">
        <v>20249</v>
      </c>
      <c r="B882" s="4">
        <v>3</v>
      </c>
      <c r="C882" s="4">
        <v>6</v>
      </c>
      <c r="D882" s="39" t="s">
        <v>1818</v>
      </c>
      <c r="E882" s="39" t="s">
        <v>44</v>
      </c>
      <c r="F882" s="39" t="s">
        <v>1810</v>
      </c>
      <c r="G882" s="39" t="s">
        <v>1819</v>
      </c>
      <c r="H882" s="39" t="s">
        <v>143</v>
      </c>
      <c r="I882" s="39" t="s">
        <v>3606</v>
      </c>
      <c r="J882" s="43">
        <v>228</v>
      </c>
      <c r="K882" s="4">
        <v>104</v>
      </c>
      <c r="L882" s="11">
        <v>20250</v>
      </c>
      <c r="M882" s="42">
        <f t="shared" si="57"/>
        <v>8497400</v>
      </c>
      <c r="N882" s="4">
        <f t="shared" si="58"/>
        <v>1</v>
      </c>
      <c r="O882" s="4">
        <v>33</v>
      </c>
      <c r="P882" s="4">
        <v>33</v>
      </c>
      <c r="V882" s="8">
        <v>1</v>
      </c>
      <c r="X882">
        <f>Sheet1!Q882</f>
        <v>6536462</v>
      </c>
      <c r="Y882">
        <v>1.3</v>
      </c>
      <c r="Z882">
        <f t="shared" si="59"/>
        <v>8497400</v>
      </c>
      <c r="AB882">
        <f t="shared" si="60"/>
        <v>268</v>
      </c>
    </row>
    <row r="883" spans="1:28" ht="14.25" x14ac:dyDescent="0.15">
      <c r="A883" s="11">
        <v>20250</v>
      </c>
      <c r="B883" s="4">
        <v>3</v>
      </c>
      <c r="C883" s="4">
        <v>6</v>
      </c>
      <c r="D883" s="39" t="s">
        <v>1820</v>
      </c>
      <c r="E883" s="39" t="s">
        <v>44</v>
      </c>
      <c r="F883" s="39" t="s">
        <v>1821</v>
      </c>
      <c r="G883" s="39" t="s">
        <v>1822</v>
      </c>
      <c r="H883" s="39" t="s">
        <v>143</v>
      </c>
      <c r="I883" s="39" t="s">
        <v>3607</v>
      </c>
      <c r="J883" s="43">
        <v>228</v>
      </c>
      <c r="K883" s="4">
        <v>105</v>
      </c>
      <c r="L883" s="11">
        <v>20301</v>
      </c>
      <c r="M883" s="42">
        <f t="shared" si="57"/>
        <v>8570753</v>
      </c>
      <c r="N883" s="4">
        <f t="shared" si="58"/>
        <v>1</v>
      </c>
      <c r="O883" s="4">
        <v>33</v>
      </c>
      <c r="P883" s="4">
        <v>33</v>
      </c>
      <c r="V883" s="8">
        <v>1</v>
      </c>
      <c r="X883">
        <f>Sheet1!Q883</f>
        <v>6592887</v>
      </c>
      <c r="Y883">
        <v>1.3</v>
      </c>
      <c r="Z883">
        <f t="shared" si="59"/>
        <v>8570753</v>
      </c>
      <c r="AB883">
        <f t="shared" si="60"/>
        <v>73353</v>
      </c>
    </row>
    <row r="884" spans="1:28" ht="14.25" x14ac:dyDescent="0.15">
      <c r="A884" s="11">
        <v>20301</v>
      </c>
      <c r="B884" s="4">
        <v>3</v>
      </c>
      <c r="C884" s="4">
        <v>6</v>
      </c>
      <c r="D884" s="39" t="s">
        <v>1823</v>
      </c>
      <c r="E884" s="39" t="s">
        <v>44</v>
      </c>
      <c r="F884" s="39" t="s">
        <v>1821</v>
      </c>
      <c r="G884" s="39" t="s">
        <v>1824</v>
      </c>
      <c r="H884" s="39" t="s">
        <v>143</v>
      </c>
      <c r="I884" s="39" t="s">
        <v>3607</v>
      </c>
      <c r="J884" s="43">
        <v>229</v>
      </c>
      <c r="K884" s="4">
        <v>141</v>
      </c>
      <c r="L884" s="11">
        <v>20302</v>
      </c>
      <c r="M884" s="42">
        <f t="shared" si="57"/>
        <v>8570988</v>
      </c>
      <c r="N884" s="4">
        <f t="shared" si="58"/>
        <v>1</v>
      </c>
      <c r="O884" s="4">
        <v>33</v>
      </c>
      <c r="P884" s="4">
        <v>33</v>
      </c>
      <c r="V884" s="8">
        <v>1</v>
      </c>
      <c r="X884">
        <f>Sheet1!Q884</f>
        <v>6593068</v>
      </c>
      <c r="Y884">
        <v>1.3</v>
      </c>
      <c r="Z884">
        <f t="shared" si="59"/>
        <v>8570988</v>
      </c>
      <c r="AB884">
        <f t="shared" si="60"/>
        <v>235</v>
      </c>
    </row>
    <row r="885" spans="1:28" ht="14.25" x14ac:dyDescent="0.15">
      <c r="A885" s="11">
        <v>20302</v>
      </c>
      <c r="B885" s="4">
        <v>3</v>
      </c>
      <c r="C885" s="4">
        <v>6</v>
      </c>
      <c r="D885" s="39" t="s">
        <v>1825</v>
      </c>
      <c r="E885" s="39" t="s">
        <v>44</v>
      </c>
      <c r="F885" s="39" t="s">
        <v>1821</v>
      </c>
      <c r="G885" s="39" t="s">
        <v>1431</v>
      </c>
      <c r="H885" s="39" t="s">
        <v>143</v>
      </c>
      <c r="I885" s="39" t="s">
        <v>3607</v>
      </c>
      <c r="J885" s="43">
        <v>229</v>
      </c>
      <c r="K885" s="4">
        <v>142</v>
      </c>
      <c r="L885" s="11">
        <v>20303</v>
      </c>
      <c r="M885" s="42">
        <f t="shared" si="57"/>
        <v>8571223</v>
      </c>
      <c r="N885" s="4">
        <f t="shared" si="58"/>
        <v>1</v>
      </c>
      <c r="O885" s="4">
        <v>33</v>
      </c>
      <c r="P885" s="4">
        <v>33</v>
      </c>
      <c r="V885" s="8">
        <v>1</v>
      </c>
      <c r="X885">
        <f>Sheet1!Q885</f>
        <v>6593249</v>
      </c>
      <c r="Y885">
        <v>1.3</v>
      </c>
      <c r="Z885">
        <f t="shared" si="59"/>
        <v>8571223</v>
      </c>
      <c r="AB885">
        <f t="shared" si="60"/>
        <v>235</v>
      </c>
    </row>
    <row r="886" spans="1:28" ht="14.25" x14ac:dyDescent="0.15">
      <c r="A886" s="11">
        <v>20303</v>
      </c>
      <c r="B886" s="4">
        <v>3</v>
      </c>
      <c r="C886" s="4">
        <v>6</v>
      </c>
      <c r="D886" s="39" t="s">
        <v>1826</v>
      </c>
      <c r="E886" s="39" t="s">
        <v>44</v>
      </c>
      <c r="F886" s="39" t="s">
        <v>1821</v>
      </c>
      <c r="G886" s="39" t="s">
        <v>1433</v>
      </c>
      <c r="H886" s="39" t="s">
        <v>143</v>
      </c>
      <c r="I886" s="39" t="s">
        <v>3607</v>
      </c>
      <c r="J886" s="43">
        <v>229</v>
      </c>
      <c r="K886" s="4">
        <v>143</v>
      </c>
      <c r="L886" s="11">
        <v>20304</v>
      </c>
      <c r="M886" s="42">
        <f t="shared" si="57"/>
        <v>8571460</v>
      </c>
      <c r="N886" s="4">
        <f t="shared" si="58"/>
        <v>1</v>
      </c>
      <c r="O886" s="4">
        <v>33</v>
      </c>
      <c r="P886" s="4">
        <v>33</v>
      </c>
      <c r="V886" s="8">
        <v>1</v>
      </c>
      <c r="X886">
        <f>Sheet1!Q886</f>
        <v>6593431</v>
      </c>
      <c r="Y886">
        <v>1.3</v>
      </c>
      <c r="Z886">
        <f t="shared" si="59"/>
        <v>8571460</v>
      </c>
      <c r="AB886">
        <f t="shared" si="60"/>
        <v>237</v>
      </c>
    </row>
    <row r="887" spans="1:28" ht="14.25" x14ac:dyDescent="0.15">
      <c r="A887" s="11">
        <v>20304</v>
      </c>
      <c r="B887" s="4">
        <v>3</v>
      </c>
      <c r="C887" s="4">
        <v>6</v>
      </c>
      <c r="D887" s="39" t="s">
        <v>1827</v>
      </c>
      <c r="E887" s="39" t="s">
        <v>44</v>
      </c>
      <c r="F887" s="39" t="s">
        <v>1821</v>
      </c>
      <c r="G887" s="39" t="s">
        <v>1435</v>
      </c>
      <c r="H887" s="39" t="s">
        <v>143</v>
      </c>
      <c r="I887" s="39" t="s">
        <v>3607</v>
      </c>
      <c r="J887" s="43">
        <v>229</v>
      </c>
      <c r="K887" s="4">
        <v>144</v>
      </c>
      <c r="L887" s="11">
        <v>20305</v>
      </c>
      <c r="M887" s="42">
        <f t="shared" si="57"/>
        <v>8571695</v>
      </c>
      <c r="N887" s="4">
        <f t="shared" si="58"/>
        <v>1</v>
      </c>
      <c r="O887" s="4">
        <v>33</v>
      </c>
      <c r="P887" s="4">
        <v>33</v>
      </c>
      <c r="V887" s="8">
        <v>1</v>
      </c>
      <c r="X887">
        <f>Sheet1!Q887</f>
        <v>6593612</v>
      </c>
      <c r="Y887">
        <v>1.3</v>
      </c>
      <c r="Z887">
        <f t="shared" si="59"/>
        <v>8571695</v>
      </c>
      <c r="AB887">
        <f t="shared" si="60"/>
        <v>235</v>
      </c>
    </row>
    <row r="888" spans="1:28" ht="14.25" x14ac:dyDescent="0.15">
      <c r="A888" s="11">
        <v>20305</v>
      </c>
      <c r="B888" s="4">
        <v>3</v>
      </c>
      <c r="C888" s="4">
        <v>6</v>
      </c>
      <c r="D888" s="39" t="s">
        <v>1828</v>
      </c>
      <c r="E888" s="39" t="s">
        <v>44</v>
      </c>
      <c r="F888" s="39" t="s">
        <v>1829</v>
      </c>
      <c r="G888" s="39" t="s">
        <v>1830</v>
      </c>
      <c r="H888" s="39" t="s">
        <v>143</v>
      </c>
      <c r="I888" s="39" t="s">
        <v>3608</v>
      </c>
      <c r="J888" s="43">
        <v>229</v>
      </c>
      <c r="K888" s="4">
        <v>145</v>
      </c>
      <c r="L888" s="11">
        <v>20306</v>
      </c>
      <c r="M888" s="42">
        <f t="shared" si="57"/>
        <v>8645332</v>
      </c>
      <c r="N888" s="4">
        <f t="shared" si="58"/>
        <v>1</v>
      </c>
      <c r="O888" s="4">
        <v>33</v>
      </c>
      <c r="P888" s="4">
        <v>33</v>
      </c>
      <c r="V888" s="8">
        <v>1</v>
      </c>
      <c r="X888">
        <f>Sheet1!Q888</f>
        <v>6650256</v>
      </c>
      <c r="Y888">
        <v>1.3</v>
      </c>
      <c r="Z888">
        <f t="shared" si="59"/>
        <v>8645332</v>
      </c>
      <c r="AB888">
        <f t="shared" si="60"/>
        <v>73637</v>
      </c>
    </row>
    <row r="889" spans="1:28" ht="14.25" x14ac:dyDescent="0.15">
      <c r="A889" s="11">
        <v>20306</v>
      </c>
      <c r="B889" s="4">
        <v>3</v>
      </c>
      <c r="C889" s="4">
        <v>6</v>
      </c>
      <c r="D889" s="39" t="s">
        <v>1831</v>
      </c>
      <c r="E889" s="39" t="s">
        <v>44</v>
      </c>
      <c r="F889" s="39" t="s">
        <v>1829</v>
      </c>
      <c r="G889" s="39" t="s">
        <v>1440</v>
      </c>
      <c r="H889" s="39" t="s">
        <v>143</v>
      </c>
      <c r="I889" s="39" t="s">
        <v>3608</v>
      </c>
      <c r="J889" s="43">
        <v>230</v>
      </c>
      <c r="K889" s="4">
        <v>146</v>
      </c>
      <c r="L889" s="11">
        <v>20307</v>
      </c>
      <c r="M889" s="42">
        <f t="shared" si="57"/>
        <v>8645570</v>
      </c>
      <c r="N889" s="4">
        <f t="shared" si="58"/>
        <v>1</v>
      </c>
      <c r="O889" s="4">
        <v>33</v>
      </c>
      <c r="P889" s="4">
        <v>33</v>
      </c>
      <c r="V889" s="8">
        <v>1</v>
      </c>
      <c r="X889">
        <f>Sheet1!Q889</f>
        <v>6650439</v>
      </c>
      <c r="Y889">
        <v>1.3</v>
      </c>
      <c r="Z889">
        <f t="shared" si="59"/>
        <v>8645570</v>
      </c>
      <c r="AB889">
        <f t="shared" si="60"/>
        <v>238</v>
      </c>
    </row>
    <row r="890" spans="1:28" ht="14.25" x14ac:dyDescent="0.15">
      <c r="A890" s="11">
        <v>20307</v>
      </c>
      <c r="B890" s="4">
        <v>3</v>
      </c>
      <c r="C890" s="4">
        <v>6</v>
      </c>
      <c r="D890" s="39" t="s">
        <v>1832</v>
      </c>
      <c r="E890" s="39" t="s">
        <v>44</v>
      </c>
      <c r="F890" s="39" t="s">
        <v>1829</v>
      </c>
      <c r="G890" s="39" t="s">
        <v>1459</v>
      </c>
      <c r="H890" s="39" t="s">
        <v>143</v>
      </c>
      <c r="I890" s="39" t="s">
        <v>3608</v>
      </c>
      <c r="J890" s="43">
        <v>230</v>
      </c>
      <c r="K890" s="4">
        <v>147</v>
      </c>
      <c r="L890" s="11">
        <v>20308</v>
      </c>
      <c r="M890" s="42">
        <f t="shared" si="57"/>
        <v>8645806</v>
      </c>
      <c r="N890" s="4">
        <f t="shared" si="58"/>
        <v>1</v>
      </c>
      <c r="O890" s="4">
        <v>33</v>
      </c>
      <c r="P890" s="4">
        <v>33</v>
      </c>
      <c r="V890" s="8">
        <v>1</v>
      </c>
      <c r="X890">
        <f>Sheet1!Q890</f>
        <v>6650620</v>
      </c>
      <c r="Y890">
        <v>1.3</v>
      </c>
      <c r="Z890">
        <f t="shared" si="59"/>
        <v>8645806</v>
      </c>
      <c r="AB890">
        <f t="shared" si="60"/>
        <v>236</v>
      </c>
    </row>
    <row r="891" spans="1:28" ht="14.25" x14ac:dyDescent="0.15">
      <c r="A891" s="11">
        <v>20308</v>
      </c>
      <c r="B891" s="4">
        <v>3</v>
      </c>
      <c r="C891" s="4">
        <v>6</v>
      </c>
      <c r="D891" s="39" t="s">
        <v>1833</v>
      </c>
      <c r="E891" s="39" t="s">
        <v>44</v>
      </c>
      <c r="F891" s="39" t="s">
        <v>1829</v>
      </c>
      <c r="G891" s="39" t="s">
        <v>1444</v>
      </c>
      <c r="H891" s="39" t="s">
        <v>143</v>
      </c>
      <c r="I891" s="39" t="s">
        <v>3608</v>
      </c>
      <c r="J891" s="43">
        <v>230</v>
      </c>
      <c r="K891" s="4">
        <v>148</v>
      </c>
      <c r="L891" s="11">
        <v>20309</v>
      </c>
      <c r="M891" s="42">
        <f t="shared" si="57"/>
        <v>8646042</v>
      </c>
      <c r="N891" s="4">
        <f t="shared" si="58"/>
        <v>1</v>
      </c>
      <c r="O891" s="4">
        <v>33</v>
      </c>
      <c r="P891" s="4">
        <v>33</v>
      </c>
      <c r="V891" s="8">
        <v>1</v>
      </c>
      <c r="X891">
        <f>Sheet1!Q891</f>
        <v>6650802</v>
      </c>
      <c r="Y891">
        <v>1.3</v>
      </c>
      <c r="Z891">
        <f t="shared" si="59"/>
        <v>8646042</v>
      </c>
      <c r="AB891">
        <f t="shared" si="60"/>
        <v>236</v>
      </c>
    </row>
    <row r="892" spans="1:28" ht="14.25" x14ac:dyDescent="0.15">
      <c r="A892" s="11">
        <v>20309</v>
      </c>
      <c r="B892" s="4">
        <v>3</v>
      </c>
      <c r="C892" s="4">
        <v>6</v>
      </c>
      <c r="D892" s="39" t="s">
        <v>1834</v>
      </c>
      <c r="E892" s="39" t="s">
        <v>44</v>
      </c>
      <c r="F892" s="39" t="s">
        <v>1829</v>
      </c>
      <c r="G892" s="39" t="s">
        <v>1527</v>
      </c>
      <c r="H892" s="39" t="s">
        <v>143</v>
      </c>
      <c r="I892" s="39" t="s">
        <v>3608</v>
      </c>
      <c r="J892" s="43">
        <v>230</v>
      </c>
      <c r="K892" s="4">
        <v>149</v>
      </c>
      <c r="L892" s="11">
        <v>20310</v>
      </c>
      <c r="M892" s="42">
        <f t="shared" si="57"/>
        <v>8646280</v>
      </c>
      <c r="N892" s="4">
        <f t="shared" si="58"/>
        <v>1</v>
      </c>
      <c r="O892" s="4">
        <v>33</v>
      </c>
      <c r="P892" s="4">
        <v>33</v>
      </c>
      <c r="V892" s="8">
        <v>1</v>
      </c>
      <c r="X892">
        <f>Sheet1!Q892</f>
        <v>6650985</v>
      </c>
      <c r="Y892">
        <v>1.3</v>
      </c>
      <c r="Z892">
        <f t="shared" si="59"/>
        <v>8646280</v>
      </c>
      <c r="AB892">
        <f t="shared" si="60"/>
        <v>238</v>
      </c>
    </row>
    <row r="893" spans="1:28" ht="14.25" x14ac:dyDescent="0.15">
      <c r="A893" s="11">
        <v>20310</v>
      </c>
      <c r="B893" s="4">
        <v>3</v>
      </c>
      <c r="C893" s="4">
        <v>6</v>
      </c>
      <c r="D893" s="39" t="s">
        <v>1835</v>
      </c>
      <c r="E893" s="39" t="s">
        <v>44</v>
      </c>
      <c r="F893" s="39" t="s">
        <v>1836</v>
      </c>
      <c r="G893" s="39" t="s">
        <v>1837</v>
      </c>
      <c r="H893" s="39" t="s">
        <v>143</v>
      </c>
      <c r="I893" s="39" t="s">
        <v>3609</v>
      </c>
      <c r="J893" s="43">
        <v>230</v>
      </c>
      <c r="K893" s="4">
        <v>141</v>
      </c>
      <c r="L893" s="11">
        <v>20311</v>
      </c>
      <c r="M893" s="42">
        <f t="shared" si="57"/>
        <v>9094230</v>
      </c>
      <c r="N893" s="4">
        <f t="shared" si="58"/>
        <v>1</v>
      </c>
      <c r="O893" s="4">
        <v>33</v>
      </c>
      <c r="P893" s="4">
        <v>33</v>
      </c>
      <c r="V893" s="8">
        <v>1</v>
      </c>
      <c r="X893">
        <f>Sheet1!Q893</f>
        <v>6995562</v>
      </c>
      <c r="Y893">
        <v>1.3</v>
      </c>
      <c r="Z893">
        <f t="shared" si="59"/>
        <v>9094230</v>
      </c>
      <c r="AB893">
        <f t="shared" si="60"/>
        <v>447950</v>
      </c>
    </row>
    <row r="894" spans="1:28" ht="14.25" x14ac:dyDescent="0.15">
      <c r="A894" s="11">
        <v>20311</v>
      </c>
      <c r="B894" s="4">
        <v>3</v>
      </c>
      <c r="C894" s="4">
        <v>6</v>
      </c>
      <c r="D894" s="39" t="s">
        <v>1838</v>
      </c>
      <c r="E894" s="39" t="s">
        <v>44</v>
      </c>
      <c r="F894" s="39" t="s">
        <v>1839</v>
      </c>
      <c r="G894" s="39" t="s">
        <v>1840</v>
      </c>
      <c r="H894" s="39" t="s">
        <v>143</v>
      </c>
      <c r="I894" s="39" t="s">
        <v>3609</v>
      </c>
      <c r="J894" s="43">
        <v>231</v>
      </c>
      <c r="K894" s="4">
        <v>142</v>
      </c>
      <c r="L894" s="11">
        <v>20312</v>
      </c>
      <c r="M894" s="42">
        <f t="shared" si="57"/>
        <v>9094472</v>
      </c>
      <c r="N894" s="4">
        <f t="shared" si="58"/>
        <v>1</v>
      </c>
      <c r="O894" s="4">
        <v>33</v>
      </c>
      <c r="P894" s="4">
        <v>33</v>
      </c>
      <c r="V894" s="8">
        <v>1</v>
      </c>
      <c r="X894">
        <f>Sheet1!Q894</f>
        <v>6995748</v>
      </c>
      <c r="Y894">
        <v>1.3</v>
      </c>
      <c r="Z894">
        <f t="shared" si="59"/>
        <v>9094472</v>
      </c>
      <c r="AB894">
        <f t="shared" si="60"/>
        <v>242</v>
      </c>
    </row>
    <row r="895" spans="1:28" ht="14.25" x14ac:dyDescent="0.15">
      <c r="A895" s="11">
        <v>20312</v>
      </c>
      <c r="B895" s="4">
        <v>3</v>
      </c>
      <c r="C895" s="4">
        <v>6</v>
      </c>
      <c r="D895" s="39" t="s">
        <v>1841</v>
      </c>
      <c r="E895" s="39" t="s">
        <v>44</v>
      </c>
      <c r="F895" s="39" t="s">
        <v>1839</v>
      </c>
      <c r="G895" s="39" t="s">
        <v>1431</v>
      </c>
      <c r="H895" s="39" t="s">
        <v>143</v>
      </c>
      <c r="I895" s="39" t="s">
        <v>3609</v>
      </c>
      <c r="J895" s="43">
        <v>231</v>
      </c>
      <c r="K895" s="4">
        <v>143</v>
      </c>
      <c r="L895" s="11">
        <v>20313</v>
      </c>
      <c r="M895" s="42">
        <f t="shared" si="57"/>
        <v>9094712</v>
      </c>
      <c r="N895" s="4">
        <f t="shared" si="58"/>
        <v>1</v>
      </c>
      <c r="O895" s="4">
        <v>33</v>
      </c>
      <c r="P895" s="4">
        <v>33</v>
      </c>
      <c r="V895" s="8">
        <v>1</v>
      </c>
      <c r="X895">
        <f>Sheet1!Q895</f>
        <v>6995933</v>
      </c>
      <c r="Y895">
        <v>1.3</v>
      </c>
      <c r="Z895">
        <f t="shared" si="59"/>
        <v>9094712</v>
      </c>
      <c r="AB895">
        <f t="shared" si="60"/>
        <v>240</v>
      </c>
    </row>
    <row r="896" spans="1:28" ht="14.25" x14ac:dyDescent="0.15">
      <c r="A896" s="11">
        <v>20313</v>
      </c>
      <c r="B896" s="4">
        <v>3</v>
      </c>
      <c r="C896" s="4">
        <v>6</v>
      </c>
      <c r="D896" s="39" t="s">
        <v>1842</v>
      </c>
      <c r="E896" s="39" t="s">
        <v>44</v>
      </c>
      <c r="F896" s="39" t="s">
        <v>1839</v>
      </c>
      <c r="G896" s="39" t="s">
        <v>1433</v>
      </c>
      <c r="H896" s="39" t="s">
        <v>143</v>
      </c>
      <c r="I896" s="39" t="s">
        <v>3609</v>
      </c>
      <c r="J896" s="43">
        <v>231</v>
      </c>
      <c r="K896" s="4">
        <v>144</v>
      </c>
      <c r="L896" s="11">
        <v>20314</v>
      </c>
      <c r="M896" s="42">
        <f t="shared" si="57"/>
        <v>9094956</v>
      </c>
      <c r="N896" s="4">
        <f t="shared" si="58"/>
        <v>1</v>
      </c>
      <c r="O896" s="4">
        <v>33</v>
      </c>
      <c r="P896" s="4">
        <v>33</v>
      </c>
      <c r="V896" s="8">
        <v>1</v>
      </c>
      <c r="X896">
        <f>Sheet1!Q896</f>
        <v>6996120</v>
      </c>
      <c r="Y896">
        <v>1.3</v>
      </c>
      <c r="Z896">
        <f t="shared" si="59"/>
        <v>9094956</v>
      </c>
      <c r="AB896">
        <f t="shared" si="60"/>
        <v>244</v>
      </c>
    </row>
    <row r="897" spans="1:28" ht="14.25" x14ac:dyDescent="0.15">
      <c r="A897" s="11">
        <v>20314</v>
      </c>
      <c r="B897" s="4">
        <v>3</v>
      </c>
      <c r="C897" s="4">
        <v>6</v>
      </c>
      <c r="D897" s="39" t="s">
        <v>1843</v>
      </c>
      <c r="E897" s="39" t="s">
        <v>44</v>
      </c>
      <c r="F897" s="39" t="s">
        <v>1839</v>
      </c>
      <c r="G897" s="39" t="s">
        <v>1435</v>
      </c>
      <c r="H897" s="39" t="s">
        <v>143</v>
      </c>
      <c r="I897" s="39" t="s">
        <v>3609</v>
      </c>
      <c r="J897" s="43">
        <v>231</v>
      </c>
      <c r="K897" s="4">
        <v>145</v>
      </c>
      <c r="L897" s="11">
        <v>20315</v>
      </c>
      <c r="M897" s="42">
        <f t="shared" si="57"/>
        <v>9095196</v>
      </c>
      <c r="N897" s="4">
        <f t="shared" si="58"/>
        <v>1</v>
      </c>
      <c r="O897" s="4">
        <v>33</v>
      </c>
      <c r="P897" s="4">
        <v>33</v>
      </c>
      <c r="V897" s="8">
        <v>1</v>
      </c>
      <c r="X897">
        <f>Sheet1!Q897</f>
        <v>6996305</v>
      </c>
      <c r="Y897">
        <v>1.3</v>
      </c>
      <c r="Z897">
        <f t="shared" si="59"/>
        <v>9095196</v>
      </c>
      <c r="AB897">
        <f t="shared" si="60"/>
        <v>240</v>
      </c>
    </row>
    <row r="898" spans="1:28" ht="14.25" x14ac:dyDescent="0.15">
      <c r="A898" s="11">
        <v>20315</v>
      </c>
      <c r="B898" s="4">
        <v>3</v>
      </c>
      <c r="C898" s="4">
        <v>6</v>
      </c>
      <c r="D898" s="39" t="s">
        <v>1844</v>
      </c>
      <c r="E898" s="39" t="s">
        <v>44</v>
      </c>
      <c r="F898" s="39" t="s">
        <v>1845</v>
      </c>
      <c r="G898" s="39" t="s">
        <v>1846</v>
      </c>
      <c r="H898" s="39" t="s">
        <v>143</v>
      </c>
      <c r="I898" s="39" t="s">
        <v>3610</v>
      </c>
      <c r="J898" s="43">
        <v>231</v>
      </c>
      <c r="K898" s="4">
        <v>146</v>
      </c>
      <c r="L898" s="11">
        <v>20316</v>
      </c>
      <c r="M898" s="42">
        <f t="shared" si="57"/>
        <v>9172685</v>
      </c>
      <c r="N898" s="4">
        <f t="shared" si="58"/>
        <v>1</v>
      </c>
      <c r="O898" s="4">
        <v>33</v>
      </c>
      <c r="P898" s="4">
        <v>33</v>
      </c>
      <c r="V898" s="8">
        <v>1</v>
      </c>
      <c r="X898">
        <f>Sheet1!Q898</f>
        <v>7055912</v>
      </c>
      <c r="Y898">
        <v>1.3</v>
      </c>
      <c r="Z898">
        <f t="shared" si="59"/>
        <v>9172685</v>
      </c>
      <c r="AB898">
        <f t="shared" si="60"/>
        <v>77489</v>
      </c>
    </row>
    <row r="899" spans="1:28" ht="14.25" x14ac:dyDescent="0.15">
      <c r="A899" s="11">
        <v>20316</v>
      </c>
      <c r="B899" s="4">
        <v>3</v>
      </c>
      <c r="C899" s="4">
        <v>6</v>
      </c>
      <c r="D899" s="39" t="s">
        <v>1847</v>
      </c>
      <c r="E899" s="39" t="s">
        <v>44</v>
      </c>
      <c r="F899" s="39" t="s">
        <v>1845</v>
      </c>
      <c r="G899" s="39" t="s">
        <v>1440</v>
      </c>
      <c r="H899" s="39" t="s">
        <v>143</v>
      </c>
      <c r="I899" s="39" t="s">
        <v>3610</v>
      </c>
      <c r="J899" s="43">
        <v>232</v>
      </c>
      <c r="K899" s="4">
        <v>147</v>
      </c>
      <c r="L899" s="11">
        <v>20317</v>
      </c>
      <c r="M899" s="42">
        <f t="shared" si="57"/>
        <v>9172928</v>
      </c>
      <c r="N899" s="4">
        <f t="shared" si="58"/>
        <v>1</v>
      </c>
      <c r="O899" s="4">
        <v>33</v>
      </c>
      <c r="P899" s="4">
        <v>33</v>
      </c>
      <c r="V899" s="8">
        <v>1</v>
      </c>
      <c r="X899">
        <f>Sheet1!Q899</f>
        <v>7056099</v>
      </c>
      <c r="Y899">
        <v>1.3</v>
      </c>
      <c r="Z899">
        <f t="shared" si="59"/>
        <v>9172928</v>
      </c>
      <c r="AB899">
        <f t="shared" si="60"/>
        <v>243</v>
      </c>
    </row>
    <row r="900" spans="1:28" ht="14.25" x14ac:dyDescent="0.15">
      <c r="A900" s="11">
        <v>20317</v>
      </c>
      <c r="B900" s="4">
        <v>3</v>
      </c>
      <c r="C900" s="4">
        <v>6</v>
      </c>
      <c r="D900" s="39" t="s">
        <v>1848</v>
      </c>
      <c r="E900" s="39" t="s">
        <v>44</v>
      </c>
      <c r="F900" s="39" t="s">
        <v>1845</v>
      </c>
      <c r="G900" s="39" t="s">
        <v>1442</v>
      </c>
      <c r="H900" s="39" t="s">
        <v>143</v>
      </c>
      <c r="I900" s="39" t="s">
        <v>3610</v>
      </c>
      <c r="J900" s="43">
        <v>232</v>
      </c>
      <c r="K900" s="4">
        <v>148</v>
      </c>
      <c r="L900" s="11">
        <v>20318</v>
      </c>
      <c r="M900" s="42">
        <f t="shared" si="57"/>
        <v>9173171</v>
      </c>
      <c r="N900" s="4">
        <f t="shared" si="58"/>
        <v>1</v>
      </c>
      <c r="O900" s="4">
        <v>33</v>
      </c>
      <c r="P900" s="4">
        <v>33</v>
      </c>
      <c r="V900" s="8">
        <v>1</v>
      </c>
      <c r="X900">
        <f>Sheet1!Q900</f>
        <v>7056286</v>
      </c>
      <c r="Y900">
        <v>1.3</v>
      </c>
      <c r="Z900">
        <f t="shared" si="59"/>
        <v>9173171</v>
      </c>
      <c r="AB900">
        <f t="shared" si="60"/>
        <v>243</v>
      </c>
    </row>
    <row r="901" spans="1:28" ht="14.25" x14ac:dyDescent="0.15">
      <c r="A901" s="11">
        <v>20318</v>
      </c>
      <c r="B901" s="4">
        <v>3</v>
      </c>
      <c r="C901" s="4">
        <v>6</v>
      </c>
      <c r="D901" s="39" t="s">
        <v>1849</v>
      </c>
      <c r="E901" s="39" t="s">
        <v>44</v>
      </c>
      <c r="F901" s="39" t="s">
        <v>1845</v>
      </c>
      <c r="G901" s="39" t="s">
        <v>1444</v>
      </c>
      <c r="H901" s="39" t="s">
        <v>143</v>
      </c>
      <c r="I901" s="39" t="s">
        <v>3610</v>
      </c>
      <c r="J901" s="43">
        <v>232</v>
      </c>
      <c r="K901" s="4">
        <v>149</v>
      </c>
      <c r="L901" s="11">
        <v>20319</v>
      </c>
      <c r="M901" s="42">
        <f t="shared" ref="M901:M964" si="61">FLOOR(Z901*$S$1,1)</f>
        <v>9173412</v>
      </c>
      <c r="N901" s="4">
        <f t="shared" ref="N901:N964" si="62">ROUNDUP(V901/3,0)</f>
        <v>1</v>
      </c>
      <c r="O901" s="4">
        <v>33</v>
      </c>
      <c r="P901" s="4">
        <v>33</v>
      </c>
      <c r="V901" s="8">
        <v>1</v>
      </c>
      <c r="X901">
        <f>Sheet1!Q901</f>
        <v>7056471</v>
      </c>
      <c r="Y901">
        <v>1.3</v>
      </c>
      <c r="Z901">
        <f t="shared" ref="Z901:Z964" si="63">FLOOR(X901*Y901,1)</f>
        <v>9173412</v>
      </c>
      <c r="AB901">
        <f t="shared" si="60"/>
        <v>241</v>
      </c>
    </row>
    <row r="902" spans="1:28" ht="14.25" x14ac:dyDescent="0.15">
      <c r="A902" s="11">
        <v>20319</v>
      </c>
      <c r="B902" s="4">
        <v>3</v>
      </c>
      <c r="C902" s="4">
        <v>6</v>
      </c>
      <c r="D902" s="39" t="s">
        <v>1850</v>
      </c>
      <c r="E902" s="39" t="s">
        <v>44</v>
      </c>
      <c r="F902" s="39" t="s">
        <v>1845</v>
      </c>
      <c r="G902" s="39" t="s">
        <v>1527</v>
      </c>
      <c r="H902" s="39" t="s">
        <v>143</v>
      </c>
      <c r="I902" s="39" t="s">
        <v>3610</v>
      </c>
      <c r="J902" s="43">
        <v>232</v>
      </c>
      <c r="K902" s="4">
        <v>141</v>
      </c>
      <c r="L902" s="11">
        <v>20320</v>
      </c>
      <c r="M902" s="42">
        <f t="shared" si="61"/>
        <v>9173655</v>
      </c>
      <c r="N902" s="4">
        <f t="shared" si="62"/>
        <v>1</v>
      </c>
      <c r="O902" s="4">
        <v>33</v>
      </c>
      <c r="P902" s="4">
        <v>33</v>
      </c>
      <c r="V902" s="8">
        <v>1</v>
      </c>
      <c r="X902">
        <f>Sheet1!Q902</f>
        <v>7056658</v>
      </c>
      <c r="Y902">
        <v>1.3</v>
      </c>
      <c r="Z902">
        <f t="shared" si="63"/>
        <v>9173655</v>
      </c>
      <c r="AB902">
        <f t="shared" si="60"/>
        <v>243</v>
      </c>
    </row>
    <row r="903" spans="1:28" ht="14.25" x14ac:dyDescent="0.15">
      <c r="A903" s="11">
        <v>20320</v>
      </c>
      <c r="B903" s="4">
        <v>3</v>
      </c>
      <c r="C903" s="4">
        <v>6</v>
      </c>
      <c r="D903" s="39" t="s">
        <v>1851</v>
      </c>
      <c r="E903" s="39" t="s">
        <v>44</v>
      </c>
      <c r="F903" s="39" t="s">
        <v>1852</v>
      </c>
      <c r="G903" s="39" t="s">
        <v>1853</v>
      </c>
      <c r="H903" s="39" t="s">
        <v>143</v>
      </c>
      <c r="I903" s="39" t="s">
        <v>3611</v>
      </c>
      <c r="J903" s="43">
        <v>232</v>
      </c>
      <c r="K903" s="4">
        <v>142</v>
      </c>
      <c r="L903" s="11">
        <v>20321</v>
      </c>
      <c r="M903" s="42">
        <f t="shared" si="61"/>
        <v>9632512</v>
      </c>
      <c r="N903" s="4">
        <f t="shared" si="62"/>
        <v>1</v>
      </c>
      <c r="O903" s="4">
        <v>33</v>
      </c>
      <c r="P903" s="4">
        <v>33</v>
      </c>
      <c r="V903" s="8">
        <v>1</v>
      </c>
      <c r="X903">
        <f>Sheet1!Q903</f>
        <v>7409625</v>
      </c>
      <c r="Y903">
        <v>1.3</v>
      </c>
      <c r="Z903">
        <f t="shared" si="63"/>
        <v>9632512</v>
      </c>
      <c r="AB903">
        <f t="shared" si="60"/>
        <v>458857</v>
      </c>
    </row>
    <row r="904" spans="1:28" ht="14.25" x14ac:dyDescent="0.15">
      <c r="A904" s="11">
        <v>20321</v>
      </c>
      <c r="B904" s="4">
        <v>3</v>
      </c>
      <c r="C904" s="4">
        <v>6</v>
      </c>
      <c r="D904" s="39" t="s">
        <v>1854</v>
      </c>
      <c r="E904" s="39" t="s">
        <v>44</v>
      </c>
      <c r="F904" s="39" t="s">
        <v>1852</v>
      </c>
      <c r="G904" s="39" t="s">
        <v>1466</v>
      </c>
      <c r="H904" s="39" t="s">
        <v>143</v>
      </c>
      <c r="I904" s="39" t="s">
        <v>3611</v>
      </c>
      <c r="J904" s="43">
        <v>233</v>
      </c>
      <c r="K904" s="4">
        <v>143</v>
      </c>
      <c r="L904" s="11">
        <v>20322</v>
      </c>
      <c r="M904" s="42">
        <f t="shared" si="61"/>
        <v>9632760</v>
      </c>
      <c r="N904" s="4">
        <f t="shared" si="62"/>
        <v>1</v>
      </c>
      <c r="O904" s="4">
        <v>33</v>
      </c>
      <c r="P904" s="4">
        <v>33</v>
      </c>
      <c r="V904" s="8">
        <v>1</v>
      </c>
      <c r="X904">
        <f>Sheet1!Q904</f>
        <v>7409816</v>
      </c>
      <c r="Y904">
        <v>1.3</v>
      </c>
      <c r="Z904">
        <f t="shared" si="63"/>
        <v>9632760</v>
      </c>
      <c r="AB904">
        <f t="shared" ref="AB904:AB967" si="64">Z904-Z903</f>
        <v>248</v>
      </c>
    </row>
    <row r="905" spans="1:28" ht="14.25" x14ac:dyDescent="0.15">
      <c r="A905" s="11">
        <v>20322</v>
      </c>
      <c r="B905" s="4">
        <v>3</v>
      </c>
      <c r="C905" s="4">
        <v>6</v>
      </c>
      <c r="D905" s="39" t="s">
        <v>1855</v>
      </c>
      <c r="E905" s="39" t="s">
        <v>44</v>
      </c>
      <c r="F905" s="39" t="s">
        <v>1852</v>
      </c>
      <c r="G905" s="39" t="s">
        <v>1856</v>
      </c>
      <c r="H905" s="39" t="s">
        <v>143</v>
      </c>
      <c r="I905" s="39" t="s">
        <v>3611</v>
      </c>
      <c r="J905" s="43">
        <v>233</v>
      </c>
      <c r="K905" s="4">
        <v>144</v>
      </c>
      <c r="L905" s="11">
        <v>20323</v>
      </c>
      <c r="M905" s="42">
        <f t="shared" si="61"/>
        <v>9633009</v>
      </c>
      <c r="N905" s="4">
        <f t="shared" si="62"/>
        <v>1</v>
      </c>
      <c r="O905" s="4">
        <v>33</v>
      </c>
      <c r="P905" s="4">
        <v>33</v>
      </c>
      <c r="V905" s="8">
        <v>1</v>
      </c>
      <c r="X905">
        <f>Sheet1!Q905</f>
        <v>7410007</v>
      </c>
      <c r="Y905">
        <v>1.3</v>
      </c>
      <c r="Z905">
        <f t="shared" si="63"/>
        <v>9633009</v>
      </c>
      <c r="AB905">
        <f t="shared" si="64"/>
        <v>249</v>
      </c>
    </row>
    <row r="906" spans="1:28" ht="14.25" x14ac:dyDescent="0.15">
      <c r="A906" s="11">
        <v>20323</v>
      </c>
      <c r="B906" s="4">
        <v>3</v>
      </c>
      <c r="C906" s="4">
        <v>6</v>
      </c>
      <c r="D906" s="39" t="s">
        <v>1857</v>
      </c>
      <c r="E906" s="39" t="s">
        <v>44</v>
      </c>
      <c r="F906" s="39" t="s">
        <v>1852</v>
      </c>
      <c r="G906" s="39" t="s">
        <v>1470</v>
      </c>
      <c r="H906" s="39" t="s">
        <v>143</v>
      </c>
      <c r="I906" s="39" t="s">
        <v>3611</v>
      </c>
      <c r="J906" s="43">
        <v>233</v>
      </c>
      <c r="K906" s="4">
        <v>145</v>
      </c>
      <c r="L906" s="11">
        <v>20324</v>
      </c>
      <c r="M906" s="42">
        <f t="shared" si="61"/>
        <v>9633257</v>
      </c>
      <c r="N906" s="4">
        <f t="shared" si="62"/>
        <v>1</v>
      </c>
      <c r="O906" s="4">
        <v>33</v>
      </c>
      <c r="P906" s="4">
        <v>33</v>
      </c>
      <c r="V906" s="8">
        <v>1</v>
      </c>
      <c r="X906">
        <f>Sheet1!Q906</f>
        <v>7410198</v>
      </c>
      <c r="Y906">
        <v>1.3</v>
      </c>
      <c r="Z906">
        <f t="shared" si="63"/>
        <v>9633257</v>
      </c>
      <c r="AB906">
        <f t="shared" si="64"/>
        <v>248</v>
      </c>
    </row>
    <row r="907" spans="1:28" ht="14.25" x14ac:dyDescent="0.15">
      <c r="A907" s="11">
        <v>20324</v>
      </c>
      <c r="B907" s="4">
        <v>3</v>
      </c>
      <c r="C907" s="4">
        <v>6</v>
      </c>
      <c r="D907" s="39" t="s">
        <v>1858</v>
      </c>
      <c r="E907" s="39" t="s">
        <v>44</v>
      </c>
      <c r="F907" s="39" t="s">
        <v>1852</v>
      </c>
      <c r="G907" s="39" t="s">
        <v>1472</v>
      </c>
      <c r="H907" s="39" t="s">
        <v>143</v>
      </c>
      <c r="I907" s="39" t="s">
        <v>3611</v>
      </c>
      <c r="J907" s="43">
        <v>233</v>
      </c>
      <c r="K907" s="4">
        <v>146</v>
      </c>
      <c r="L907" s="11">
        <v>20325</v>
      </c>
      <c r="M907" s="42">
        <f t="shared" si="61"/>
        <v>9633505</v>
      </c>
      <c r="N907" s="4">
        <f t="shared" si="62"/>
        <v>1</v>
      </c>
      <c r="O907" s="4">
        <v>33</v>
      </c>
      <c r="P907" s="4">
        <v>33</v>
      </c>
      <c r="V907" s="8">
        <v>1</v>
      </c>
      <c r="X907">
        <f>Sheet1!Q907</f>
        <v>7410389</v>
      </c>
      <c r="Y907">
        <v>1.3</v>
      </c>
      <c r="Z907">
        <f t="shared" si="63"/>
        <v>9633505</v>
      </c>
      <c r="AB907">
        <f t="shared" si="64"/>
        <v>248</v>
      </c>
    </row>
    <row r="908" spans="1:28" ht="14.25" x14ac:dyDescent="0.15">
      <c r="A908" s="11">
        <v>20325</v>
      </c>
      <c r="B908" s="4">
        <v>3</v>
      </c>
      <c r="C908" s="4">
        <v>6</v>
      </c>
      <c r="D908" s="39" t="s">
        <v>1859</v>
      </c>
      <c r="E908" s="39" t="s">
        <v>44</v>
      </c>
      <c r="F908" s="39" t="s">
        <v>1860</v>
      </c>
      <c r="G908" s="39" t="s">
        <v>1601</v>
      </c>
      <c r="H908" s="39" t="s">
        <v>143</v>
      </c>
      <c r="I908" s="39" t="s">
        <v>3612</v>
      </c>
      <c r="J908" s="43">
        <v>233</v>
      </c>
      <c r="K908" s="4">
        <v>147</v>
      </c>
      <c r="L908" s="11">
        <v>20326</v>
      </c>
      <c r="M908" s="42">
        <f t="shared" si="61"/>
        <v>9714906</v>
      </c>
      <c r="N908" s="4">
        <f t="shared" si="62"/>
        <v>1</v>
      </c>
      <c r="O908" s="4">
        <v>33</v>
      </c>
      <c r="P908" s="4">
        <v>33</v>
      </c>
      <c r="V908" s="8">
        <v>1</v>
      </c>
      <c r="X908">
        <f>Sheet1!Q908</f>
        <v>7473005</v>
      </c>
      <c r="Y908">
        <v>1.3</v>
      </c>
      <c r="Z908">
        <f t="shared" si="63"/>
        <v>9714906</v>
      </c>
      <c r="AB908">
        <f t="shared" si="64"/>
        <v>81401</v>
      </c>
    </row>
    <row r="909" spans="1:28" ht="14.25" x14ac:dyDescent="0.15">
      <c r="A909" s="11">
        <v>20326</v>
      </c>
      <c r="B909" s="4">
        <v>3</v>
      </c>
      <c r="C909" s="4">
        <v>6</v>
      </c>
      <c r="D909" s="39" t="s">
        <v>1861</v>
      </c>
      <c r="E909" s="39" t="s">
        <v>44</v>
      </c>
      <c r="F909" s="39" t="s">
        <v>1860</v>
      </c>
      <c r="G909" s="39" t="s">
        <v>1429</v>
      </c>
      <c r="H909" s="39" t="s">
        <v>143</v>
      </c>
      <c r="I909" s="39" t="s">
        <v>3612</v>
      </c>
      <c r="J909" s="43">
        <v>234</v>
      </c>
      <c r="K909" s="4">
        <v>148</v>
      </c>
      <c r="L909" s="11">
        <v>20327</v>
      </c>
      <c r="M909" s="42">
        <f t="shared" si="61"/>
        <v>9715154</v>
      </c>
      <c r="N909" s="4">
        <f t="shared" si="62"/>
        <v>1</v>
      </c>
      <c r="O909" s="4">
        <v>33</v>
      </c>
      <c r="P909" s="4">
        <v>33</v>
      </c>
      <c r="V909" s="8">
        <v>1</v>
      </c>
      <c r="X909">
        <f>Sheet1!Q909</f>
        <v>7473196</v>
      </c>
      <c r="Y909">
        <v>1.3</v>
      </c>
      <c r="Z909">
        <f t="shared" si="63"/>
        <v>9715154</v>
      </c>
      <c r="AB909">
        <f t="shared" si="64"/>
        <v>248</v>
      </c>
    </row>
    <row r="910" spans="1:28" ht="14.25" x14ac:dyDescent="0.15">
      <c r="A910" s="11">
        <v>20327</v>
      </c>
      <c r="B910" s="4">
        <v>3</v>
      </c>
      <c r="C910" s="4">
        <v>6</v>
      </c>
      <c r="D910" s="39" t="s">
        <v>1862</v>
      </c>
      <c r="E910" s="39" t="s">
        <v>44</v>
      </c>
      <c r="F910" s="39" t="s">
        <v>1860</v>
      </c>
      <c r="G910" s="39" t="s">
        <v>1431</v>
      </c>
      <c r="H910" s="39" t="s">
        <v>143</v>
      </c>
      <c r="I910" s="39" t="s">
        <v>3612</v>
      </c>
      <c r="J910" s="43">
        <v>234</v>
      </c>
      <c r="K910" s="4">
        <v>149</v>
      </c>
      <c r="L910" s="11">
        <v>20328</v>
      </c>
      <c r="M910" s="42">
        <f t="shared" si="61"/>
        <v>9715401</v>
      </c>
      <c r="N910" s="4">
        <f t="shared" si="62"/>
        <v>1</v>
      </c>
      <c r="O910" s="4">
        <v>33</v>
      </c>
      <c r="P910" s="4">
        <v>33</v>
      </c>
      <c r="V910" s="8">
        <v>1</v>
      </c>
      <c r="X910">
        <f>Sheet1!Q910</f>
        <v>7473386</v>
      </c>
      <c r="Y910">
        <v>1.3</v>
      </c>
      <c r="Z910">
        <f t="shared" si="63"/>
        <v>9715401</v>
      </c>
      <c r="AB910">
        <f t="shared" si="64"/>
        <v>247</v>
      </c>
    </row>
    <row r="911" spans="1:28" ht="14.25" x14ac:dyDescent="0.15">
      <c r="A911" s="11">
        <v>20328</v>
      </c>
      <c r="B911" s="4">
        <v>3</v>
      </c>
      <c r="C911" s="4">
        <v>6</v>
      </c>
      <c r="D911" s="39" t="s">
        <v>1863</v>
      </c>
      <c r="E911" s="39" t="s">
        <v>44</v>
      </c>
      <c r="F911" s="39" t="s">
        <v>1860</v>
      </c>
      <c r="G911" s="39" t="s">
        <v>1433</v>
      </c>
      <c r="H911" s="39" t="s">
        <v>143</v>
      </c>
      <c r="I911" s="39" t="s">
        <v>3612</v>
      </c>
      <c r="J911" s="43">
        <v>234</v>
      </c>
      <c r="K911" s="4">
        <v>141</v>
      </c>
      <c r="L911" s="11">
        <v>20329</v>
      </c>
      <c r="M911" s="42">
        <f t="shared" si="61"/>
        <v>9715652</v>
      </c>
      <c r="N911" s="4">
        <f t="shared" si="62"/>
        <v>1</v>
      </c>
      <c r="O911" s="4">
        <v>33</v>
      </c>
      <c r="P911" s="4">
        <v>33</v>
      </c>
      <c r="V911" s="8">
        <v>1</v>
      </c>
      <c r="X911">
        <f>Sheet1!Q911</f>
        <v>7473579</v>
      </c>
      <c r="Y911">
        <v>1.3</v>
      </c>
      <c r="Z911">
        <f t="shared" si="63"/>
        <v>9715652</v>
      </c>
      <c r="AB911">
        <f t="shared" si="64"/>
        <v>251</v>
      </c>
    </row>
    <row r="912" spans="1:28" ht="14.25" x14ac:dyDescent="0.15">
      <c r="A912" s="11">
        <v>20329</v>
      </c>
      <c r="B912" s="4">
        <v>3</v>
      </c>
      <c r="C912" s="4">
        <v>6</v>
      </c>
      <c r="D912" s="39" t="s">
        <v>1864</v>
      </c>
      <c r="E912" s="39" t="s">
        <v>44</v>
      </c>
      <c r="F912" s="39" t="s">
        <v>1860</v>
      </c>
      <c r="G912" s="39" t="s">
        <v>1435</v>
      </c>
      <c r="H912" s="39" t="s">
        <v>143</v>
      </c>
      <c r="I912" s="39" t="s">
        <v>3612</v>
      </c>
      <c r="J912" s="43">
        <v>234</v>
      </c>
      <c r="K912" s="4">
        <v>142</v>
      </c>
      <c r="L912" s="11">
        <v>20330</v>
      </c>
      <c r="M912" s="42">
        <f t="shared" si="61"/>
        <v>9715901</v>
      </c>
      <c r="N912" s="4">
        <f t="shared" si="62"/>
        <v>1</v>
      </c>
      <c r="O912" s="4">
        <v>33</v>
      </c>
      <c r="P912" s="4">
        <v>33</v>
      </c>
      <c r="V912" s="8">
        <v>1</v>
      </c>
      <c r="X912">
        <f>Sheet1!Q912</f>
        <v>7473770</v>
      </c>
      <c r="Y912">
        <v>1.3</v>
      </c>
      <c r="Z912">
        <f t="shared" si="63"/>
        <v>9715901</v>
      </c>
      <c r="AB912">
        <f t="shared" si="64"/>
        <v>249</v>
      </c>
    </row>
    <row r="913" spans="1:28" ht="14.25" x14ac:dyDescent="0.15">
      <c r="A913" s="11">
        <v>20330</v>
      </c>
      <c r="B913" s="4">
        <v>3</v>
      </c>
      <c r="C913" s="4">
        <v>6</v>
      </c>
      <c r="D913" s="39" t="s">
        <v>1865</v>
      </c>
      <c r="E913" s="39" t="s">
        <v>44</v>
      </c>
      <c r="F913" s="39" t="s">
        <v>1866</v>
      </c>
      <c r="G913" s="39" t="s">
        <v>1867</v>
      </c>
      <c r="H913" s="39" t="s">
        <v>143</v>
      </c>
      <c r="I913" s="39" t="s">
        <v>3613</v>
      </c>
      <c r="J913" s="43">
        <v>234</v>
      </c>
      <c r="K913" s="4">
        <v>143</v>
      </c>
      <c r="L913" s="11">
        <v>20331</v>
      </c>
      <c r="M913" s="42">
        <f t="shared" si="61"/>
        <v>10185802</v>
      </c>
      <c r="N913" s="4">
        <f t="shared" si="62"/>
        <v>1</v>
      </c>
      <c r="O913" s="4">
        <v>33</v>
      </c>
      <c r="P913" s="4">
        <v>33</v>
      </c>
      <c r="V913" s="8">
        <v>1</v>
      </c>
      <c r="X913">
        <f>Sheet1!Q913</f>
        <v>7835233</v>
      </c>
      <c r="Y913">
        <v>1.3</v>
      </c>
      <c r="Z913">
        <f t="shared" si="63"/>
        <v>10185802</v>
      </c>
      <c r="AB913">
        <f t="shared" si="64"/>
        <v>469901</v>
      </c>
    </row>
    <row r="914" spans="1:28" ht="14.25" x14ac:dyDescent="0.15">
      <c r="A914" s="11">
        <v>20331</v>
      </c>
      <c r="B914" s="4">
        <v>3</v>
      </c>
      <c r="C914" s="4">
        <v>6</v>
      </c>
      <c r="D914" s="39" t="s">
        <v>1868</v>
      </c>
      <c r="E914" s="39" t="s">
        <v>44</v>
      </c>
      <c r="F914" s="39" t="s">
        <v>1866</v>
      </c>
      <c r="G914" s="39" t="s">
        <v>1869</v>
      </c>
      <c r="H914" s="39" t="s">
        <v>143</v>
      </c>
      <c r="I914" s="39" t="s">
        <v>3613</v>
      </c>
      <c r="J914" s="43">
        <v>235</v>
      </c>
      <c r="K914" s="4">
        <v>144</v>
      </c>
      <c r="L914" s="11">
        <v>20332</v>
      </c>
      <c r="M914" s="42">
        <f t="shared" si="61"/>
        <v>10186055</v>
      </c>
      <c r="N914" s="4">
        <f t="shared" si="62"/>
        <v>1</v>
      </c>
      <c r="O914" s="4">
        <v>33</v>
      </c>
      <c r="P914" s="4">
        <v>33</v>
      </c>
      <c r="V914" s="8">
        <v>1</v>
      </c>
      <c r="X914">
        <f>Sheet1!Q914</f>
        <v>7835427</v>
      </c>
      <c r="Y914">
        <v>1.3</v>
      </c>
      <c r="Z914">
        <f t="shared" si="63"/>
        <v>10186055</v>
      </c>
      <c r="AB914">
        <f t="shared" si="64"/>
        <v>253</v>
      </c>
    </row>
    <row r="915" spans="1:28" ht="14.25" x14ac:dyDescent="0.15">
      <c r="A915" s="11">
        <v>20332</v>
      </c>
      <c r="B915" s="4">
        <v>3</v>
      </c>
      <c r="C915" s="4">
        <v>6</v>
      </c>
      <c r="D915" s="39" t="s">
        <v>1870</v>
      </c>
      <c r="E915" s="39" t="s">
        <v>44</v>
      </c>
      <c r="F915" s="39" t="s">
        <v>1866</v>
      </c>
      <c r="G915" s="39" t="s">
        <v>1486</v>
      </c>
      <c r="H915" s="39" t="s">
        <v>143</v>
      </c>
      <c r="I915" s="39" t="s">
        <v>3613</v>
      </c>
      <c r="J915" s="43">
        <v>235</v>
      </c>
      <c r="K915" s="4">
        <v>145</v>
      </c>
      <c r="L915" s="11">
        <v>20333</v>
      </c>
      <c r="M915" s="42">
        <f t="shared" si="61"/>
        <v>10186311</v>
      </c>
      <c r="N915" s="4">
        <f t="shared" si="62"/>
        <v>1</v>
      </c>
      <c r="O915" s="4">
        <v>33</v>
      </c>
      <c r="P915" s="4">
        <v>33</v>
      </c>
      <c r="V915" s="8">
        <v>1</v>
      </c>
      <c r="X915">
        <f>Sheet1!Q915</f>
        <v>7835624</v>
      </c>
      <c r="Y915">
        <v>1.3</v>
      </c>
      <c r="Z915">
        <f t="shared" si="63"/>
        <v>10186311</v>
      </c>
      <c r="AB915">
        <f t="shared" si="64"/>
        <v>256</v>
      </c>
    </row>
    <row r="916" spans="1:28" ht="14.25" x14ac:dyDescent="0.15">
      <c r="A916" s="11">
        <v>20333</v>
      </c>
      <c r="B916" s="4">
        <v>3</v>
      </c>
      <c r="C916" s="4">
        <v>6</v>
      </c>
      <c r="D916" s="39" t="s">
        <v>1871</v>
      </c>
      <c r="E916" s="39" t="s">
        <v>44</v>
      </c>
      <c r="F916" s="39" t="s">
        <v>1866</v>
      </c>
      <c r="G916" s="39" t="s">
        <v>1488</v>
      </c>
      <c r="H916" s="39" t="s">
        <v>143</v>
      </c>
      <c r="I916" s="39" t="s">
        <v>3613</v>
      </c>
      <c r="J916" s="43">
        <v>235</v>
      </c>
      <c r="K916" s="4">
        <v>146</v>
      </c>
      <c r="L916" s="11">
        <v>20334</v>
      </c>
      <c r="M916" s="42">
        <f t="shared" si="61"/>
        <v>10186566</v>
      </c>
      <c r="N916" s="4">
        <f t="shared" si="62"/>
        <v>1</v>
      </c>
      <c r="O916" s="4">
        <v>33</v>
      </c>
      <c r="P916" s="4">
        <v>33</v>
      </c>
      <c r="V916" s="8">
        <v>1</v>
      </c>
      <c r="X916">
        <f>Sheet1!Q916</f>
        <v>7835820</v>
      </c>
      <c r="Y916">
        <v>1.3</v>
      </c>
      <c r="Z916">
        <f t="shared" si="63"/>
        <v>10186566</v>
      </c>
      <c r="AB916">
        <f t="shared" si="64"/>
        <v>255</v>
      </c>
    </row>
    <row r="917" spans="1:28" ht="14.25" x14ac:dyDescent="0.15">
      <c r="A917" s="11">
        <v>20334</v>
      </c>
      <c r="B917" s="4">
        <v>3</v>
      </c>
      <c r="C917" s="4">
        <v>6</v>
      </c>
      <c r="D917" s="39" t="s">
        <v>1872</v>
      </c>
      <c r="E917" s="39" t="s">
        <v>44</v>
      </c>
      <c r="F917" s="39" t="s">
        <v>1866</v>
      </c>
      <c r="G917" s="39" t="s">
        <v>1490</v>
      </c>
      <c r="H917" s="39" t="s">
        <v>143</v>
      </c>
      <c r="I917" s="39" t="s">
        <v>3613</v>
      </c>
      <c r="J917" s="43">
        <v>235</v>
      </c>
      <c r="K917" s="4">
        <v>147</v>
      </c>
      <c r="L917" s="11">
        <v>20335</v>
      </c>
      <c r="M917" s="42">
        <f t="shared" si="61"/>
        <v>10186819</v>
      </c>
      <c r="N917" s="4">
        <f t="shared" si="62"/>
        <v>1</v>
      </c>
      <c r="O917" s="4">
        <v>33</v>
      </c>
      <c r="P917" s="4">
        <v>33</v>
      </c>
      <c r="V917" s="8">
        <v>1</v>
      </c>
      <c r="X917">
        <f>Sheet1!Q917</f>
        <v>7836015</v>
      </c>
      <c r="Y917">
        <v>1.3</v>
      </c>
      <c r="Z917">
        <f t="shared" si="63"/>
        <v>10186819</v>
      </c>
      <c r="AB917">
        <f t="shared" si="64"/>
        <v>253</v>
      </c>
    </row>
    <row r="918" spans="1:28" ht="14.25" x14ac:dyDescent="0.15">
      <c r="A918" s="11">
        <v>20335</v>
      </c>
      <c r="B918" s="4">
        <v>3</v>
      </c>
      <c r="C918" s="4">
        <v>6</v>
      </c>
      <c r="D918" s="39" t="s">
        <v>1873</v>
      </c>
      <c r="E918" s="39" t="s">
        <v>44</v>
      </c>
      <c r="F918" s="39" t="s">
        <v>1874</v>
      </c>
      <c r="G918" s="39" t="s">
        <v>1875</v>
      </c>
      <c r="H918" s="39" t="s">
        <v>143</v>
      </c>
      <c r="I918" s="39" t="s">
        <v>3614</v>
      </c>
      <c r="J918" s="43">
        <v>235</v>
      </c>
      <c r="K918" s="4">
        <v>148</v>
      </c>
      <c r="L918" s="11">
        <v>20336</v>
      </c>
      <c r="M918" s="42">
        <f t="shared" si="61"/>
        <v>10272190</v>
      </c>
      <c r="N918" s="4">
        <f t="shared" si="62"/>
        <v>1</v>
      </c>
      <c r="O918" s="4">
        <v>33</v>
      </c>
      <c r="P918" s="4">
        <v>33</v>
      </c>
      <c r="V918" s="8">
        <v>1</v>
      </c>
      <c r="X918">
        <f>Sheet1!Q918</f>
        <v>7901685</v>
      </c>
      <c r="Y918">
        <v>1.3</v>
      </c>
      <c r="Z918">
        <f t="shared" si="63"/>
        <v>10272190</v>
      </c>
      <c r="AB918">
        <f t="shared" si="64"/>
        <v>85371</v>
      </c>
    </row>
    <row r="919" spans="1:28" ht="14.25" x14ac:dyDescent="0.15">
      <c r="A919" s="11">
        <v>20336</v>
      </c>
      <c r="B919" s="4">
        <v>3</v>
      </c>
      <c r="C919" s="4">
        <v>6</v>
      </c>
      <c r="D919" s="39" t="s">
        <v>1876</v>
      </c>
      <c r="E919" s="39" t="s">
        <v>44</v>
      </c>
      <c r="F919" s="39" t="s">
        <v>1874</v>
      </c>
      <c r="G919" s="39" t="s">
        <v>1495</v>
      </c>
      <c r="H919" s="39" t="s">
        <v>143</v>
      </c>
      <c r="I919" s="39" t="s">
        <v>3614</v>
      </c>
      <c r="J919" s="43">
        <v>236</v>
      </c>
      <c r="K919" s="4">
        <v>149</v>
      </c>
      <c r="L919" s="11">
        <v>20337</v>
      </c>
      <c r="M919" s="42">
        <f t="shared" si="61"/>
        <v>10272446</v>
      </c>
      <c r="N919" s="4">
        <f t="shared" si="62"/>
        <v>1</v>
      </c>
      <c r="O919" s="4">
        <v>33</v>
      </c>
      <c r="P919" s="4">
        <v>33</v>
      </c>
      <c r="V919" s="8">
        <v>1</v>
      </c>
      <c r="X919">
        <f>Sheet1!Q919</f>
        <v>7901882</v>
      </c>
      <c r="Y919">
        <v>1.3</v>
      </c>
      <c r="Z919">
        <f t="shared" si="63"/>
        <v>10272446</v>
      </c>
      <c r="AB919">
        <f t="shared" si="64"/>
        <v>256</v>
      </c>
    </row>
    <row r="920" spans="1:28" ht="14.25" x14ac:dyDescent="0.15">
      <c r="A920" s="11">
        <v>20337</v>
      </c>
      <c r="B920" s="4">
        <v>3</v>
      </c>
      <c r="C920" s="4">
        <v>6</v>
      </c>
      <c r="D920" s="39" t="s">
        <v>1877</v>
      </c>
      <c r="E920" s="39" t="s">
        <v>44</v>
      </c>
      <c r="F920" s="39" t="s">
        <v>1874</v>
      </c>
      <c r="G920" s="39" t="s">
        <v>1497</v>
      </c>
      <c r="H920" s="39" t="s">
        <v>143</v>
      </c>
      <c r="I920" s="39" t="s">
        <v>3614</v>
      </c>
      <c r="J920" s="43">
        <v>236</v>
      </c>
      <c r="K920" s="4">
        <v>141</v>
      </c>
      <c r="L920" s="11">
        <v>20338</v>
      </c>
      <c r="M920" s="42">
        <f t="shared" si="61"/>
        <v>10272701</v>
      </c>
      <c r="N920" s="4">
        <f t="shared" si="62"/>
        <v>1</v>
      </c>
      <c r="O920" s="4">
        <v>33</v>
      </c>
      <c r="P920" s="4">
        <v>33</v>
      </c>
      <c r="V920" s="8">
        <v>1</v>
      </c>
      <c r="X920">
        <f>Sheet1!Q920</f>
        <v>7902078</v>
      </c>
      <c r="Y920">
        <v>1.3</v>
      </c>
      <c r="Z920">
        <f t="shared" si="63"/>
        <v>10272701</v>
      </c>
      <c r="AB920">
        <f t="shared" si="64"/>
        <v>255</v>
      </c>
    </row>
    <row r="921" spans="1:28" ht="14.25" x14ac:dyDescent="0.15">
      <c r="A921" s="11">
        <v>20338</v>
      </c>
      <c r="B921" s="4">
        <v>3</v>
      </c>
      <c r="C921" s="4">
        <v>6</v>
      </c>
      <c r="D921" s="39" t="s">
        <v>1878</v>
      </c>
      <c r="E921" s="39" t="s">
        <v>44</v>
      </c>
      <c r="F921" s="39" t="s">
        <v>1874</v>
      </c>
      <c r="G921" s="39" t="s">
        <v>1508</v>
      </c>
      <c r="H921" s="39" t="s">
        <v>143</v>
      </c>
      <c r="I921" s="39" t="s">
        <v>3614</v>
      </c>
      <c r="J921" s="43">
        <v>236</v>
      </c>
      <c r="K921" s="4">
        <v>142</v>
      </c>
      <c r="L921" s="11">
        <v>20339</v>
      </c>
      <c r="M921" s="42">
        <f t="shared" si="61"/>
        <v>10272954</v>
      </c>
      <c r="N921" s="4">
        <f t="shared" si="62"/>
        <v>1</v>
      </c>
      <c r="O921" s="4">
        <v>33</v>
      </c>
      <c r="P921" s="4">
        <v>33</v>
      </c>
      <c r="V921" s="8">
        <v>1</v>
      </c>
      <c r="X921">
        <f>Sheet1!Q921</f>
        <v>7902273</v>
      </c>
      <c r="Y921">
        <v>1.3</v>
      </c>
      <c r="Z921">
        <f t="shared" si="63"/>
        <v>10272954</v>
      </c>
      <c r="AB921">
        <f t="shared" si="64"/>
        <v>253</v>
      </c>
    </row>
    <row r="922" spans="1:28" ht="14.25" x14ac:dyDescent="0.15">
      <c r="A922" s="11">
        <v>20339</v>
      </c>
      <c r="B922" s="4">
        <v>3</v>
      </c>
      <c r="C922" s="4">
        <v>6</v>
      </c>
      <c r="D922" s="39" t="s">
        <v>1879</v>
      </c>
      <c r="E922" s="39" t="s">
        <v>44</v>
      </c>
      <c r="F922" s="39" t="s">
        <v>1874</v>
      </c>
      <c r="G922" s="39" t="s">
        <v>1501</v>
      </c>
      <c r="H922" s="39" t="s">
        <v>143</v>
      </c>
      <c r="I922" s="39" t="s">
        <v>3614</v>
      </c>
      <c r="J922" s="43">
        <v>236</v>
      </c>
      <c r="K922" s="4">
        <v>143</v>
      </c>
      <c r="L922" s="11">
        <v>20340</v>
      </c>
      <c r="M922" s="42">
        <f t="shared" si="61"/>
        <v>10273212</v>
      </c>
      <c r="N922" s="4">
        <f t="shared" si="62"/>
        <v>1</v>
      </c>
      <c r="O922" s="4">
        <v>33</v>
      </c>
      <c r="P922" s="4">
        <v>33</v>
      </c>
      <c r="V922" s="8">
        <v>1</v>
      </c>
      <c r="X922">
        <f>Sheet1!Q922</f>
        <v>7902471</v>
      </c>
      <c r="Y922">
        <v>1.3</v>
      </c>
      <c r="Z922">
        <f t="shared" si="63"/>
        <v>10273212</v>
      </c>
      <c r="AB922">
        <f t="shared" si="64"/>
        <v>258</v>
      </c>
    </row>
    <row r="923" spans="1:28" ht="14.25" x14ac:dyDescent="0.15">
      <c r="A923" s="11">
        <v>20340</v>
      </c>
      <c r="B923" s="4">
        <v>3</v>
      </c>
      <c r="C923" s="4">
        <v>6</v>
      </c>
      <c r="D923" s="39" t="s">
        <v>1880</v>
      </c>
      <c r="E923" s="39" t="s">
        <v>44</v>
      </c>
      <c r="F923" s="39" t="s">
        <v>1881</v>
      </c>
      <c r="G923" s="39" t="s">
        <v>1882</v>
      </c>
      <c r="H923" s="39" t="s">
        <v>143</v>
      </c>
      <c r="I923" s="39" t="s">
        <v>3615</v>
      </c>
      <c r="J923" s="43">
        <v>236</v>
      </c>
      <c r="K923" s="4">
        <v>144</v>
      </c>
      <c r="L923" s="11">
        <v>20341</v>
      </c>
      <c r="M923" s="42">
        <f t="shared" si="61"/>
        <v>10754290</v>
      </c>
      <c r="N923" s="4">
        <f t="shared" si="62"/>
        <v>1</v>
      </c>
      <c r="O923" s="4">
        <v>33</v>
      </c>
      <c r="P923" s="4">
        <v>33</v>
      </c>
      <c r="V923" s="8">
        <v>1</v>
      </c>
      <c r="X923">
        <f>Sheet1!Q923</f>
        <v>8272531</v>
      </c>
      <c r="Y923">
        <v>1.3</v>
      </c>
      <c r="Z923">
        <f t="shared" si="63"/>
        <v>10754290</v>
      </c>
      <c r="AB923">
        <f t="shared" si="64"/>
        <v>481078</v>
      </c>
    </row>
    <row r="924" spans="1:28" ht="14.25" x14ac:dyDescent="0.15">
      <c r="A924" s="11">
        <v>20341</v>
      </c>
      <c r="B924" s="4">
        <v>3</v>
      </c>
      <c r="C924" s="4">
        <v>6</v>
      </c>
      <c r="D924" s="39" t="s">
        <v>1883</v>
      </c>
      <c r="E924" s="39" t="s">
        <v>44</v>
      </c>
      <c r="F924" s="39" t="s">
        <v>1881</v>
      </c>
      <c r="G924" s="39" t="s">
        <v>1581</v>
      </c>
      <c r="H924" s="39" t="s">
        <v>143</v>
      </c>
      <c r="I924" s="39" t="s">
        <v>3615</v>
      </c>
      <c r="J924" s="43">
        <v>237</v>
      </c>
      <c r="K924" s="4">
        <v>145</v>
      </c>
      <c r="L924" s="11">
        <v>20342</v>
      </c>
      <c r="M924" s="42">
        <f t="shared" si="61"/>
        <v>10754551</v>
      </c>
      <c r="N924" s="4">
        <f t="shared" si="62"/>
        <v>1</v>
      </c>
      <c r="O924" s="4">
        <v>33</v>
      </c>
      <c r="P924" s="4">
        <v>33</v>
      </c>
      <c r="V924" s="8">
        <v>1</v>
      </c>
      <c r="X924">
        <f>Sheet1!Q924</f>
        <v>8272732</v>
      </c>
      <c r="Y924">
        <v>1.3</v>
      </c>
      <c r="Z924">
        <f t="shared" si="63"/>
        <v>10754551</v>
      </c>
      <c r="AB924">
        <f t="shared" si="64"/>
        <v>261</v>
      </c>
    </row>
    <row r="925" spans="1:28" ht="14.25" x14ac:dyDescent="0.15">
      <c r="A925" s="11">
        <v>20342</v>
      </c>
      <c r="B925" s="4">
        <v>3</v>
      </c>
      <c r="C925" s="4">
        <v>6</v>
      </c>
      <c r="D925" s="39" t="s">
        <v>1884</v>
      </c>
      <c r="E925" s="39" t="s">
        <v>44</v>
      </c>
      <c r="F925" s="39" t="s">
        <v>1881</v>
      </c>
      <c r="G925" s="39" t="s">
        <v>1497</v>
      </c>
      <c r="H925" s="39" t="s">
        <v>143</v>
      </c>
      <c r="I925" s="39" t="s">
        <v>3616</v>
      </c>
      <c r="J925" s="43">
        <v>237</v>
      </c>
      <c r="K925" s="4">
        <v>146</v>
      </c>
      <c r="L925" s="11">
        <v>20343</v>
      </c>
      <c r="M925" s="42">
        <f t="shared" si="61"/>
        <v>10754811</v>
      </c>
      <c r="N925" s="4">
        <f t="shared" si="62"/>
        <v>1</v>
      </c>
      <c r="O925" s="4">
        <v>33</v>
      </c>
      <c r="P925" s="4">
        <v>33</v>
      </c>
      <c r="V925" s="8">
        <v>1</v>
      </c>
      <c r="X925">
        <f>Sheet1!Q925</f>
        <v>8272932</v>
      </c>
      <c r="Y925">
        <v>1.3</v>
      </c>
      <c r="Z925">
        <f t="shared" si="63"/>
        <v>10754811</v>
      </c>
      <c r="AB925">
        <f t="shared" si="64"/>
        <v>260</v>
      </c>
    </row>
    <row r="926" spans="1:28" ht="14.25" x14ac:dyDescent="0.15">
      <c r="A926" s="11">
        <v>20343</v>
      </c>
      <c r="B926" s="4">
        <v>3</v>
      </c>
      <c r="C926" s="4">
        <v>6</v>
      </c>
      <c r="D926" s="39" t="s">
        <v>1885</v>
      </c>
      <c r="E926" s="39" t="s">
        <v>44</v>
      </c>
      <c r="F926" s="39" t="s">
        <v>1881</v>
      </c>
      <c r="G926" s="39" t="s">
        <v>1499</v>
      </c>
      <c r="H926" s="39" t="s">
        <v>143</v>
      </c>
      <c r="I926" s="39" t="s">
        <v>3616</v>
      </c>
      <c r="J926" s="43">
        <v>237</v>
      </c>
      <c r="K926" s="4">
        <v>147</v>
      </c>
      <c r="L926" s="11">
        <v>20344</v>
      </c>
      <c r="M926" s="42">
        <f t="shared" si="61"/>
        <v>10755071</v>
      </c>
      <c r="N926" s="4">
        <f t="shared" si="62"/>
        <v>1</v>
      </c>
      <c r="O926" s="4">
        <v>33</v>
      </c>
      <c r="P926" s="4">
        <v>33</v>
      </c>
      <c r="V926" s="8">
        <v>1</v>
      </c>
      <c r="X926">
        <f>Sheet1!Q926</f>
        <v>8273132</v>
      </c>
      <c r="Y926">
        <v>1.3</v>
      </c>
      <c r="Z926">
        <f t="shared" si="63"/>
        <v>10755071</v>
      </c>
      <c r="AB926">
        <f t="shared" si="64"/>
        <v>260</v>
      </c>
    </row>
    <row r="927" spans="1:28" ht="14.25" x14ac:dyDescent="0.15">
      <c r="A927" s="11">
        <v>20344</v>
      </c>
      <c r="B927" s="4">
        <v>3</v>
      </c>
      <c r="C927" s="4">
        <v>6</v>
      </c>
      <c r="D927" s="39" t="s">
        <v>1886</v>
      </c>
      <c r="E927" s="39" t="s">
        <v>44</v>
      </c>
      <c r="F927" s="39" t="s">
        <v>1881</v>
      </c>
      <c r="G927" s="39" t="s">
        <v>1501</v>
      </c>
      <c r="H927" s="39" t="s">
        <v>143</v>
      </c>
      <c r="I927" s="39" t="s">
        <v>3616</v>
      </c>
      <c r="J927" s="43">
        <v>237</v>
      </c>
      <c r="K927" s="4">
        <v>148</v>
      </c>
      <c r="L927" s="11">
        <v>20345</v>
      </c>
      <c r="M927" s="42">
        <f t="shared" si="61"/>
        <v>10755332</v>
      </c>
      <c r="N927" s="4">
        <f t="shared" si="62"/>
        <v>1</v>
      </c>
      <c r="O927" s="4">
        <v>33</v>
      </c>
      <c r="P927" s="4">
        <v>33</v>
      </c>
      <c r="V927" s="8">
        <v>1</v>
      </c>
      <c r="X927">
        <f>Sheet1!Q927</f>
        <v>8273333</v>
      </c>
      <c r="Y927">
        <v>1.3</v>
      </c>
      <c r="Z927">
        <f t="shared" si="63"/>
        <v>10755332</v>
      </c>
      <c r="AB927">
        <f t="shared" si="64"/>
        <v>261</v>
      </c>
    </row>
    <row r="928" spans="1:28" ht="14.25" x14ac:dyDescent="0.15">
      <c r="A928" s="11">
        <v>20345</v>
      </c>
      <c r="B928" s="4">
        <v>3</v>
      </c>
      <c r="C928" s="4">
        <v>6</v>
      </c>
      <c r="D928" s="39" t="s">
        <v>1887</v>
      </c>
      <c r="E928" s="39" t="s">
        <v>44</v>
      </c>
      <c r="F928" s="39" t="s">
        <v>1888</v>
      </c>
      <c r="G928" s="39" t="s">
        <v>1889</v>
      </c>
      <c r="H928" s="39" t="s">
        <v>143</v>
      </c>
      <c r="I928" s="39" t="s">
        <v>3617</v>
      </c>
      <c r="J928" s="43">
        <v>237</v>
      </c>
      <c r="K928" s="4">
        <v>149</v>
      </c>
      <c r="L928" s="11">
        <v>20346</v>
      </c>
      <c r="M928" s="42">
        <f t="shared" si="61"/>
        <v>10844735</v>
      </c>
      <c r="N928" s="4">
        <f t="shared" si="62"/>
        <v>1</v>
      </c>
      <c r="O928" s="4">
        <v>33</v>
      </c>
      <c r="P928" s="4">
        <v>33</v>
      </c>
      <c r="V928" s="8">
        <v>1</v>
      </c>
      <c r="X928">
        <f>Sheet1!Q928</f>
        <v>8342104</v>
      </c>
      <c r="Y928">
        <v>1.3</v>
      </c>
      <c r="Z928">
        <f t="shared" si="63"/>
        <v>10844735</v>
      </c>
      <c r="AB928">
        <f t="shared" si="64"/>
        <v>89403</v>
      </c>
    </row>
    <row r="929" spans="1:28" ht="14.25" x14ac:dyDescent="0.15">
      <c r="A929" s="11">
        <v>20346</v>
      </c>
      <c r="B929" s="4">
        <v>3</v>
      </c>
      <c r="C929" s="4">
        <v>6</v>
      </c>
      <c r="D929" s="39" t="s">
        <v>1890</v>
      </c>
      <c r="E929" s="39" t="s">
        <v>44</v>
      </c>
      <c r="F929" s="39" t="s">
        <v>1888</v>
      </c>
      <c r="G929" s="39" t="s">
        <v>1891</v>
      </c>
      <c r="H929" s="39" t="s">
        <v>143</v>
      </c>
      <c r="I929" s="39" t="s">
        <v>3617</v>
      </c>
      <c r="J929" s="43">
        <v>238</v>
      </c>
      <c r="K929" s="4">
        <v>141</v>
      </c>
      <c r="L929" s="11">
        <v>20347</v>
      </c>
      <c r="M929" s="42">
        <f t="shared" si="61"/>
        <v>10844996</v>
      </c>
      <c r="N929" s="4">
        <f t="shared" si="62"/>
        <v>1</v>
      </c>
      <c r="O929" s="4">
        <v>33</v>
      </c>
      <c r="P929" s="4">
        <v>33</v>
      </c>
      <c r="V929" s="8">
        <v>1</v>
      </c>
      <c r="X929">
        <f>Sheet1!Q929</f>
        <v>8342305</v>
      </c>
      <c r="Y929">
        <v>1.3</v>
      </c>
      <c r="Z929">
        <f t="shared" si="63"/>
        <v>10844996</v>
      </c>
      <c r="AB929">
        <f t="shared" si="64"/>
        <v>261</v>
      </c>
    </row>
    <row r="930" spans="1:28" ht="14.25" x14ac:dyDescent="0.15">
      <c r="A930" s="11">
        <v>20347</v>
      </c>
      <c r="B930" s="4">
        <v>3</v>
      </c>
      <c r="C930" s="4">
        <v>6</v>
      </c>
      <c r="D930" s="39" t="s">
        <v>1892</v>
      </c>
      <c r="E930" s="39" t="s">
        <v>44</v>
      </c>
      <c r="F930" s="39" t="s">
        <v>1888</v>
      </c>
      <c r="G930" s="39" t="s">
        <v>1497</v>
      </c>
      <c r="H930" s="39" t="s">
        <v>143</v>
      </c>
      <c r="I930" s="39" t="s">
        <v>3617</v>
      </c>
      <c r="J930" s="43">
        <v>238</v>
      </c>
      <c r="K930" s="4">
        <v>142</v>
      </c>
      <c r="L930" s="11">
        <v>20348</v>
      </c>
      <c r="M930" s="42">
        <f t="shared" si="61"/>
        <v>10845259</v>
      </c>
      <c r="N930" s="4">
        <f t="shared" si="62"/>
        <v>1</v>
      </c>
      <c r="O930" s="4">
        <v>33</v>
      </c>
      <c r="P930" s="4">
        <v>33</v>
      </c>
      <c r="V930" s="8">
        <v>1</v>
      </c>
      <c r="X930">
        <f>Sheet1!Q930</f>
        <v>8342507</v>
      </c>
      <c r="Y930">
        <v>1.3</v>
      </c>
      <c r="Z930">
        <f t="shared" si="63"/>
        <v>10845259</v>
      </c>
      <c r="AB930">
        <f t="shared" si="64"/>
        <v>263</v>
      </c>
    </row>
    <row r="931" spans="1:28" ht="14.25" x14ac:dyDescent="0.15">
      <c r="A931" s="11">
        <v>20348</v>
      </c>
      <c r="B931" s="4">
        <v>3</v>
      </c>
      <c r="C931" s="4">
        <v>6</v>
      </c>
      <c r="D931" s="39" t="s">
        <v>1893</v>
      </c>
      <c r="E931" s="39" t="s">
        <v>44</v>
      </c>
      <c r="F931" s="39" t="s">
        <v>1888</v>
      </c>
      <c r="G931" s="39" t="s">
        <v>1499</v>
      </c>
      <c r="H931" s="39" t="s">
        <v>143</v>
      </c>
      <c r="I931" s="39" t="s">
        <v>3617</v>
      </c>
      <c r="J931" s="43">
        <v>238</v>
      </c>
      <c r="K931" s="4">
        <v>143</v>
      </c>
      <c r="L931" s="11">
        <v>20349</v>
      </c>
      <c r="M931" s="42">
        <f t="shared" si="61"/>
        <v>10845519</v>
      </c>
      <c r="N931" s="4">
        <f t="shared" si="62"/>
        <v>1</v>
      </c>
      <c r="O931" s="4">
        <v>33</v>
      </c>
      <c r="P931" s="4">
        <v>33</v>
      </c>
      <c r="V931" s="8">
        <v>1</v>
      </c>
      <c r="X931">
        <f>Sheet1!Q931</f>
        <v>8342707</v>
      </c>
      <c r="Y931">
        <v>1.3</v>
      </c>
      <c r="Z931">
        <f t="shared" si="63"/>
        <v>10845519</v>
      </c>
      <c r="AB931">
        <f t="shared" si="64"/>
        <v>260</v>
      </c>
    </row>
    <row r="932" spans="1:28" ht="14.25" x14ac:dyDescent="0.15">
      <c r="A932" s="11">
        <v>20349</v>
      </c>
      <c r="B932" s="4">
        <v>3</v>
      </c>
      <c r="C932" s="4">
        <v>6</v>
      </c>
      <c r="D932" s="39" t="s">
        <v>1894</v>
      </c>
      <c r="E932" s="39" t="s">
        <v>44</v>
      </c>
      <c r="F932" s="39" t="s">
        <v>1888</v>
      </c>
      <c r="G932" s="39" t="s">
        <v>1501</v>
      </c>
      <c r="H932" s="39" t="s">
        <v>143</v>
      </c>
      <c r="I932" s="39" t="s">
        <v>3617</v>
      </c>
      <c r="J932" s="43">
        <v>238</v>
      </c>
      <c r="K932" s="4">
        <v>144</v>
      </c>
      <c r="L932" s="11">
        <v>20350</v>
      </c>
      <c r="M932" s="42">
        <f t="shared" si="61"/>
        <v>10845781</v>
      </c>
      <c r="N932" s="4">
        <f t="shared" si="62"/>
        <v>1</v>
      </c>
      <c r="O932" s="4">
        <v>33</v>
      </c>
      <c r="P932" s="4">
        <v>33</v>
      </c>
      <c r="V932" s="8">
        <v>1</v>
      </c>
      <c r="X932">
        <f>Sheet1!Q932</f>
        <v>8342909</v>
      </c>
      <c r="Y932">
        <v>1.3</v>
      </c>
      <c r="Z932">
        <f t="shared" si="63"/>
        <v>10845781</v>
      </c>
      <c r="AB932">
        <f t="shared" si="64"/>
        <v>262</v>
      </c>
    </row>
    <row r="933" spans="1:28" ht="14.25" x14ac:dyDescent="0.15">
      <c r="A933" s="11">
        <v>20350</v>
      </c>
      <c r="B933" s="4">
        <v>3</v>
      </c>
      <c r="C933" s="4">
        <v>6</v>
      </c>
      <c r="D933" s="39" t="s">
        <v>1895</v>
      </c>
      <c r="E933" s="39" t="s">
        <v>44</v>
      </c>
      <c r="F933" s="39" t="s">
        <v>1896</v>
      </c>
      <c r="G933" s="39" t="s">
        <v>1897</v>
      </c>
      <c r="H933" s="39" t="s">
        <v>143</v>
      </c>
      <c r="I933" s="39" t="s">
        <v>3618</v>
      </c>
      <c r="J933" s="43">
        <v>238</v>
      </c>
      <c r="K933" s="4">
        <v>145</v>
      </c>
      <c r="L933" s="11">
        <v>20401</v>
      </c>
      <c r="M933" s="42">
        <f t="shared" si="61"/>
        <v>11338174</v>
      </c>
      <c r="N933" s="4">
        <f t="shared" si="62"/>
        <v>1</v>
      </c>
      <c r="O933" s="4">
        <v>33</v>
      </c>
      <c r="P933" s="4">
        <v>33</v>
      </c>
      <c r="V933" s="8">
        <v>1</v>
      </c>
      <c r="X933">
        <f>Sheet1!Q933</f>
        <v>8721673</v>
      </c>
      <c r="Y933">
        <v>1.3</v>
      </c>
      <c r="Z933">
        <f t="shared" si="63"/>
        <v>11338174</v>
      </c>
      <c r="AB933">
        <f t="shared" si="64"/>
        <v>492393</v>
      </c>
    </row>
    <row r="934" spans="1:28" ht="14.25" x14ac:dyDescent="0.15">
      <c r="A934" s="11">
        <v>20401</v>
      </c>
      <c r="B934" s="4">
        <v>3</v>
      </c>
      <c r="C934" s="4">
        <v>6</v>
      </c>
      <c r="D934" s="39" t="s">
        <v>1898</v>
      </c>
      <c r="E934" s="39" t="s">
        <v>44</v>
      </c>
      <c r="F934" s="39" t="s">
        <v>1896</v>
      </c>
      <c r="G934" s="39" t="s">
        <v>1440</v>
      </c>
      <c r="H934" s="39" t="s">
        <v>143</v>
      </c>
      <c r="I934" s="39" t="s">
        <v>3618</v>
      </c>
      <c r="J934" s="43">
        <v>239</v>
      </c>
      <c r="K934" s="4">
        <v>81</v>
      </c>
      <c r="L934" s="11">
        <v>20402</v>
      </c>
      <c r="M934" s="42">
        <f t="shared" si="61"/>
        <v>11338481</v>
      </c>
      <c r="N934" s="4">
        <f t="shared" si="62"/>
        <v>1</v>
      </c>
      <c r="O934" s="4">
        <v>33</v>
      </c>
      <c r="P934" s="4">
        <v>33</v>
      </c>
      <c r="V934" s="8">
        <v>1</v>
      </c>
      <c r="X934">
        <f>Sheet1!Q934</f>
        <v>8721909</v>
      </c>
      <c r="Y934">
        <v>1.3</v>
      </c>
      <c r="Z934">
        <f t="shared" si="63"/>
        <v>11338481</v>
      </c>
      <c r="AB934">
        <f t="shared" si="64"/>
        <v>307</v>
      </c>
    </row>
    <row r="935" spans="1:28" ht="14.25" x14ac:dyDescent="0.15">
      <c r="A935" s="11">
        <v>20402</v>
      </c>
      <c r="B935" s="4">
        <v>3</v>
      </c>
      <c r="C935" s="4">
        <v>6</v>
      </c>
      <c r="D935" s="39" t="s">
        <v>1899</v>
      </c>
      <c r="E935" s="39" t="s">
        <v>44</v>
      </c>
      <c r="F935" s="39" t="s">
        <v>1896</v>
      </c>
      <c r="G935" s="39" t="s">
        <v>1900</v>
      </c>
      <c r="H935" s="39" t="s">
        <v>143</v>
      </c>
      <c r="I935" s="39" t="s">
        <v>3618</v>
      </c>
      <c r="J935" s="43">
        <v>239</v>
      </c>
      <c r="K935" s="4">
        <v>82</v>
      </c>
      <c r="L935" s="11">
        <v>20403</v>
      </c>
      <c r="M935" s="42">
        <f t="shared" si="61"/>
        <v>11338785</v>
      </c>
      <c r="N935" s="4">
        <f t="shared" si="62"/>
        <v>1</v>
      </c>
      <c r="O935" s="4">
        <v>33</v>
      </c>
      <c r="P935" s="4">
        <v>33</v>
      </c>
      <c r="V935" s="8">
        <v>1</v>
      </c>
      <c r="X935">
        <f>Sheet1!Q935</f>
        <v>8722143</v>
      </c>
      <c r="Y935">
        <v>1.3</v>
      </c>
      <c r="Z935">
        <f t="shared" si="63"/>
        <v>11338785</v>
      </c>
      <c r="AB935">
        <f t="shared" si="64"/>
        <v>304</v>
      </c>
    </row>
    <row r="936" spans="1:28" ht="14.25" x14ac:dyDescent="0.15">
      <c r="A936" s="11">
        <v>20403</v>
      </c>
      <c r="B936" s="4">
        <v>3</v>
      </c>
      <c r="C936" s="4">
        <v>6</v>
      </c>
      <c r="D936" s="39" t="s">
        <v>1901</v>
      </c>
      <c r="E936" s="39" t="s">
        <v>44</v>
      </c>
      <c r="F936" s="39" t="s">
        <v>1902</v>
      </c>
      <c r="G936" s="39" t="s">
        <v>1444</v>
      </c>
      <c r="H936" s="39" t="s">
        <v>143</v>
      </c>
      <c r="I936" s="39" t="s">
        <v>3618</v>
      </c>
      <c r="J936" s="43">
        <v>239</v>
      </c>
      <c r="K936" s="4">
        <v>83</v>
      </c>
      <c r="L936" s="11">
        <v>20404</v>
      </c>
      <c r="M936" s="42">
        <f t="shared" si="61"/>
        <v>11339091</v>
      </c>
      <c r="N936" s="4">
        <f t="shared" si="62"/>
        <v>1</v>
      </c>
      <c r="O936" s="4">
        <v>33</v>
      </c>
      <c r="P936" s="4">
        <v>33</v>
      </c>
      <c r="V936" s="8">
        <v>1</v>
      </c>
      <c r="X936">
        <f>Sheet1!Q936</f>
        <v>8722378</v>
      </c>
      <c r="Y936">
        <v>1.3</v>
      </c>
      <c r="Z936">
        <f t="shared" si="63"/>
        <v>11339091</v>
      </c>
      <c r="AB936">
        <f t="shared" si="64"/>
        <v>306</v>
      </c>
    </row>
    <row r="937" spans="1:28" ht="14.25" x14ac:dyDescent="0.15">
      <c r="A937" s="11">
        <v>20404</v>
      </c>
      <c r="B937" s="4">
        <v>3</v>
      </c>
      <c r="C937" s="4">
        <v>6</v>
      </c>
      <c r="D937" s="39" t="s">
        <v>1903</v>
      </c>
      <c r="E937" s="39" t="s">
        <v>44</v>
      </c>
      <c r="F937" s="39" t="s">
        <v>1902</v>
      </c>
      <c r="G937" s="39" t="s">
        <v>1446</v>
      </c>
      <c r="H937" s="39" t="s">
        <v>143</v>
      </c>
      <c r="I937" s="39" t="s">
        <v>3618</v>
      </c>
      <c r="J937" s="43">
        <v>239</v>
      </c>
      <c r="K937" s="4">
        <v>84</v>
      </c>
      <c r="L937" s="11">
        <v>20405</v>
      </c>
      <c r="M937" s="42">
        <f t="shared" si="61"/>
        <v>11339398</v>
      </c>
      <c r="N937" s="4">
        <f t="shared" si="62"/>
        <v>1</v>
      </c>
      <c r="O937" s="4">
        <v>33</v>
      </c>
      <c r="P937" s="4">
        <v>33</v>
      </c>
      <c r="V937" s="8">
        <v>1</v>
      </c>
      <c r="X937">
        <f>Sheet1!Q937</f>
        <v>8722614</v>
      </c>
      <c r="Y937">
        <v>1.3</v>
      </c>
      <c r="Z937">
        <f t="shared" si="63"/>
        <v>11339398</v>
      </c>
      <c r="AB937">
        <f t="shared" si="64"/>
        <v>307</v>
      </c>
    </row>
    <row r="938" spans="1:28" ht="14.25" x14ac:dyDescent="0.15">
      <c r="A938" s="11">
        <v>20405</v>
      </c>
      <c r="B938" s="4">
        <v>3</v>
      </c>
      <c r="C938" s="4">
        <v>6</v>
      </c>
      <c r="D938" s="39" t="s">
        <v>1904</v>
      </c>
      <c r="E938" s="39" t="s">
        <v>44</v>
      </c>
      <c r="F938" s="39" t="s">
        <v>1905</v>
      </c>
      <c r="G938" s="39" t="s">
        <v>1906</v>
      </c>
      <c r="H938" s="39" t="s">
        <v>143</v>
      </c>
      <c r="I938" s="39" t="s">
        <v>3619</v>
      </c>
      <c r="J938" s="43">
        <v>239</v>
      </c>
      <c r="K938" s="4">
        <v>85</v>
      </c>
      <c r="L938" s="11">
        <v>20406</v>
      </c>
      <c r="M938" s="42">
        <f t="shared" si="61"/>
        <v>11432929</v>
      </c>
      <c r="N938" s="4">
        <f t="shared" si="62"/>
        <v>1</v>
      </c>
      <c r="O938" s="4">
        <v>33</v>
      </c>
      <c r="P938" s="4">
        <v>33</v>
      </c>
      <c r="V938" s="8">
        <v>1</v>
      </c>
      <c r="X938">
        <f>Sheet1!Q938</f>
        <v>8794561</v>
      </c>
      <c r="Y938">
        <v>1.3</v>
      </c>
      <c r="Z938">
        <f t="shared" si="63"/>
        <v>11432929</v>
      </c>
      <c r="AB938">
        <f t="shared" si="64"/>
        <v>93531</v>
      </c>
    </row>
    <row r="939" spans="1:28" ht="14.25" x14ac:dyDescent="0.15">
      <c r="A939" s="11">
        <v>20406</v>
      </c>
      <c r="B939" s="4">
        <v>3</v>
      </c>
      <c r="C939" s="4">
        <v>6</v>
      </c>
      <c r="D939" s="39" t="s">
        <v>1907</v>
      </c>
      <c r="E939" s="39" t="s">
        <v>44</v>
      </c>
      <c r="F939" s="39" t="s">
        <v>1905</v>
      </c>
      <c r="G939" s="39" t="s">
        <v>1565</v>
      </c>
      <c r="H939" s="39" t="s">
        <v>143</v>
      </c>
      <c r="I939" s="39" t="s">
        <v>3619</v>
      </c>
      <c r="J939" s="43">
        <v>240</v>
      </c>
      <c r="K939" s="4">
        <v>86</v>
      </c>
      <c r="L939" s="11">
        <v>20407</v>
      </c>
      <c r="M939" s="42">
        <f t="shared" si="61"/>
        <v>11433236</v>
      </c>
      <c r="N939" s="4">
        <f t="shared" si="62"/>
        <v>1</v>
      </c>
      <c r="O939" s="4">
        <v>33</v>
      </c>
      <c r="P939" s="4">
        <v>33</v>
      </c>
      <c r="V939" s="8">
        <v>1</v>
      </c>
      <c r="X939">
        <f>Sheet1!Q939</f>
        <v>8794797</v>
      </c>
      <c r="Y939">
        <v>1.3</v>
      </c>
      <c r="Z939">
        <f t="shared" si="63"/>
        <v>11433236</v>
      </c>
      <c r="AB939">
        <f t="shared" si="64"/>
        <v>307</v>
      </c>
    </row>
    <row r="940" spans="1:28" ht="14.25" x14ac:dyDescent="0.15">
      <c r="A940" s="11">
        <v>20407</v>
      </c>
      <c r="B940" s="4">
        <v>3</v>
      </c>
      <c r="C940" s="4">
        <v>6</v>
      </c>
      <c r="D940" s="39" t="s">
        <v>1908</v>
      </c>
      <c r="E940" s="39" t="s">
        <v>44</v>
      </c>
      <c r="F940" s="39" t="s">
        <v>1905</v>
      </c>
      <c r="G940" s="39" t="s">
        <v>1486</v>
      </c>
      <c r="H940" s="39" t="s">
        <v>143</v>
      </c>
      <c r="I940" s="39" t="s">
        <v>3619</v>
      </c>
      <c r="J940" s="43">
        <v>240</v>
      </c>
      <c r="K940" s="4">
        <v>87</v>
      </c>
      <c r="L940" s="11">
        <v>20408</v>
      </c>
      <c r="M940" s="42">
        <f t="shared" si="61"/>
        <v>11433542</v>
      </c>
      <c r="N940" s="4">
        <f t="shared" si="62"/>
        <v>1</v>
      </c>
      <c r="O940" s="4">
        <v>33</v>
      </c>
      <c r="P940" s="4">
        <v>33</v>
      </c>
      <c r="V940" s="8">
        <v>1</v>
      </c>
      <c r="X940">
        <f>Sheet1!Q940</f>
        <v>8795033</v>
      </c>
      <c r="Y940">
        <v>1.3</v>
      </c>
      <c r="Z940">
        <f t="shared" si="63"/>
        <v>11433542</v>
      </c>
      <c r="AB940">
        <f t="shared" si="64"/>
        <v>306</v>
      </c>
    </row>
    <row r="941" spans="1:28" ht="14.25" x14ac:dyDescent="0.15">
      <c r="A941" s="11">
        <v>20408</v>
      </c>
      <c r="B941" s="4">
        <v>3</v>
      </c>
      <c r="C941" s="4">
        <v>6</v>
      </c>
      <c r="D941" s="39" t="s">
        <v>1909</v>
      </c>
      <c r="E941" s="39" t="s">
        <v>44</v>
      </c>
      <c r="F941" s="39" t="s">
        <v>1905</v>
      </c>
      <c r="G941" s="39" t="s">
        <v>1488</v>
      </c>
      <c r="H941" s="39" t="s">
        <v>143</v>
      </c>
      <c r="I941" s="39" t="s">
        <v>3619</v>
      </c>
      <c r="J941" s="43">
        <v>240</v>
      </c>
      <c r="K941" s="4">
        <v>88</v>
      </c>
      <c r="L941" s="11">
        <v>20409</v>
      </c>
      <c r="M941" s="42">
        <f t="shared" si="61"/>
        <v>11433849</v>
      </c>
      <c r="N941" s="4">
        <f t="shared" si="62"/>
        <v>1</v>
      </c>
      <c r="O941" s="4">
        <v>33</v>
      </c>
      <c r="P941" s="4">
        <v>33</v>
      </c>
      <c r="V941" s="8">
        <v>1</v>
      </c>
      <c r="X941">
        <f>Sheet1!Q941</f>
        <v>8795269</v>
      </c>
      <c r="Y941">
        <v>1.3</v>
      </c>
      <c r="Z941">
        <f t="shared" si="63"/>
        <v>11433849</v>
      </c>
      <c r="AB941">
        <f t="shared" si="64"/>
        <v>307</v>
      </c>
    </row>
    <row r="942" spans="1:28" ht="14.25" x14ac:dyDescent="0.15">
      <c r="A942" s="11">
        <v>20409</v>
      </c>
      <c r="B942" s="4">
        <v>3</v>
      </c>
      <c r="C942" s="4">
        <v>6</v>
      </c>
      <c r="D942" s="39" t="s">
        <v>1910</v>
      </c>
      <c r="E942" s="39" t="s">
        <v>44</v>
      </c>
      <c r="F942" s="39" t="s">
        <v>1905</v>
      </c>
      <c r="G942" s="39" t="s">
        <v>1490</v>
      </c>
      <c r="H942" s="39" t="s">
        <v>143</v>
      </c>
      <c r="I942" s="39" t="s">
        <v>3619</v>
      </c>
      <c r="J942" s="43">
        <v>240</v>
      </c>
      <c r="K942" s="4">
        <v>89</v>
      </c>
      <c r="L942" s="11">
        <v>20410</v>
      </c>
      <c r="M942" s="42">
        <f t="shared" si="61"/>
        <v>11434155</v>
      </c>
      <c r="N942" s="4">
        <f t="shared" si="62"/>
        <v>1</v>
      </c>
      <c r="O942" s="4">
        <v>33</v>
      </c>
      <c r="P942" s="4">
        <v>33</v>
      </c>
      <c r="V942" s="8">
        <v>1</v>
      </c>
      <c r="X942">
        <f>Sheet1!Q942</f>
        <v>8795504</v>
      </c>
      <c r="Y942">
        <v>1.3</v>
      </c>
      <c r="Z942">
        <f t="shared" si="63"/>
        <v>11434155</v>
      </c>
      <c r="AB942">
        <f t="shared" si="64"/>
        <v>306</v>
      </c>
    </row>
    <row r="943" spans="1:28" ht="14.25" x14ac:dyDescent="0.15">
      <c r="A943" s="11">
        <v>20410</v>
      </c>
      <c r="B943" s="4">
        <v>3</v>
      </c>
      <c r="C943" s="4">
        <v>6</v>
      </c>
      <c r="D943" s="39" t="s">
        <v>1911</v>
      </c>
      <c r="E943" s="39" t="s">
        <v>44</v>
      </c>
      <c r="F943" s="39" t="s">
        <v>1912</v>
      </c>
      <c r="G943" s="39" t="s">
        <v>1539</v>
      </c>
      <c r="H943" s="39" t="s">
        <v>143</v>
      </c>
      <c r="I943" s="39" t="s">
        <v>3620</v>
      </c>
      <c r="J943" s="43">
        <v>240</v>
      </c>
      <c r="K943" s="4">
        <v>81</v>
      </c>
      <c r="L943" s="11">
        <v>20411</v>
      </c>
      <c r="M943" s="42">
        <f t="shared" si="61"/>
        <v>11528076</v>
      </c>
      <c r="N943" s="4">
        <f t="shared" si="62"/>
        <v>1</v>
      </c>
      <c r="O943" s="4">
        <v>33</v>
      </c>
      <c r="P943" s="4">
        <v>33</v>
      </c>
      <c r="V943" s="8">
        <v>1</v>
      </c>
      <c r="X943">
        <f>Sheet1!Q943</f>
        <v>8867751</v>
      </c>
      <c r="Y943">
        <v>1.3</v>
      </c>
      <c r="Z943">
        <f t="shared" si="63"/>
        <v>11528076</v>
      </c>
      <c r="AB943">
        <f t="shared" si="64"/>
        <v>93921</v>
      </c>
    </row>
    <row r="944" spans="1:28" ht="14.25" x14ac:dyDescent="0.15">
      <c r="A944" s="11">
        <v>20411</v>
      </c>
      <c r="B944" s="4">
        <v>3</v>
      </c>
      <c r="C944" s="4">
        <v>6</v>
      </c>
      <c r="D944" s="39" t="s">
        <v>1913</v>
      </c>
      <c r="E944" s="39" t="s">
        <v>44</v>
      </c>
      <c r="F944" s="39" t="s">
        <v>1912</v>
      </c>
      <c r="G944" s="39" t="s">
        <v>1466</v>
      </c>
      <c r="H944" s="39" t="s">
        <v>143</v>
      </c>
      <c r="I944" s="39" t="s">
        <v>3620</v>
      </c>
      <c r="J944" s="43">
        <v>241</v>
      </c>
      <c r="K944" s="4">
        <v>82</v>
      </c>
      <c r="L944" s="11">
        <v>20412</v>
      </c>
      <c r="M944" s="42">
        <f t="shared" si="61"/>
        <v>11528385</v>
      </c>
      <c r="N944" s="4">
        <f t="shared" si="62"/>
        <v>1</v>
      </c>
      <c r="O944" s="4">
        <v>33</v>
      </c>
      <c r="P944" s="4">
        <v>33</v>
      </c>
      <c r="V944" s="8">
        <v>1</v>
      </c>
      <c r="X944">
        <f>Sheet1!Q944</f>
        <v>8867989</v>
      </c>
      <c r="Y944">
        <v>1.3</v>
      </c>
      <c r="Z944">
        <f t="shared" si="63"/>
        <v>11528385</v>
      </c>
      <c r="AB944">
        <f t="shared" si="64"/>
        <v>309</v>
      </c>
    </row>
    <row r="945" spans="1:28" ht="14.25" x14ac:dyDescent="0.15">
      <c r="A945" s="11">
        <v>20412</v>
      </c>
      <c r="B945" s="4">
        <v>3</v>
      </c>
      <c r="C945" s="4">
        <v>6</v>
      </c>
      <c r="D945" s="39" t="s">
        <v>1914</v>
      </c>
      <c r="E945" s="39" t="s">
        <v>44</v>
      </c>
      <c r="F945" s="39" t="s">
        <v>1912</v>
      </c>
      <c r="G945" s="39" t="s">
        <v>1468</v>
      </c>
      <c r="H945" s="39" t="s">
        <v>143</v>
      </c>
      <c r="I945" s="39" t="s">
        <v>3620</v>
      </c>
      <c r="J945" s="43">
        <v>241</v>
      </c>
      <c r="K945" s="4">
        <v>83</v>
      </c>
      <c r="L945" s="11">
        <v>20413</v>
      </c>
      <c r="M945" s="42">
        <f t="shared" si="61"/>
        <v>11528692</v>
      </c>
      <c r="N945" s="4">
        <f t="shared" si="62"/>
        <v>1</v>
      </c>
      <c r="O945" s="4">
        <v>33</v>
      </c>
      <c r="P945" s="4">
        <v>33</v>
      </c>
      <c r="V945" s="8">
        <v>1</v>
      </c>
      <c r="X945">
        <f>Sheet1!Q945</f>
        <v>8868225</v>
      </c>
      <c r="Y945">
        <v>1.3</v>
      </c>
      <c r="Z945">
        <f t="shared" si="63"/>
        <v>11528692</v>
      </c>
      <c r="AB945">
        <f t="shared" si="64"/>
        <v>307</v>
      </c>
    </row>
    <row r="946" spans="1:28" ht="14.25" x14ac:dyDescent="0.15">
      <c r="A946" s="11">
        <v>20413</v>
      </c>
      <c r="B946" s="4">
        <v>3</v>
      </c>
      <c r="C946" s="4">
        <v>6</v>
      </c>
      <c r="D946" s="39" t="s">
        <v>1915</v>
      </c>
      <c r="E946" s="39" t="s">
        <v>44</v>
      </c>
      <c r="F946" s="39" t="s">
        <v>1912</v>
      </c>
      <c r="G946" s="39" t="s">
        <v>1543</v>
      </c>
      <c r="H946" s="39" t="s">
        <v>143</v>
      </c>
      <c r="I946" s="39" t="s">
        <v>3620</v>
      </c>
      <c r="J946" s="43">
        <v>241</v>
      </c>
      <c r="K946" s="4">
        <v>84</v>
      </c>
      <c r="L946" s="11">
        <v>20414</v>
      </c>
      <c r="M946" s="42">
        <f t="shared" si="61"/>
        <v>11529000</v>
      </c>
      <c r="N946" s="4">
        <f t="shared" si="62"/>
        <v>1</v>
      </c>
      <c r="O946" s="4">
        <v>33</v>
      </c>
      <c r="P946" s="4">
        <v>33</v>
      </c>
      <c r="V946" s="8">
        <v>1</v>
      </c>
      <c r="X946">
        <f>Sheet1!Q946</f>
        <v>8868462</v>
      </c>
      <c r="Y946">
        <v>1.3</v>
      </c>
      <c r="Z946">
        <f t="shared" si="63"/>
        <v>11529000</v>
      </c>
      <c r="AB946">
        <f t="shared" si="64"/>
        <v>308</v>
      </c>
    </row>
    <row r="947" spans="1:28" ht="14.25" x14ac:dyDescent="0.15">
      <c r="A947" s="11">
        <v>20414</v>
      </c>
      <c r="B947" s="4">
        <v>3</v>
      </c>
      <c r="C947" s="4">
        <v>6</v>
      </c>
      <c r="D947" s="39" t="s">
        <v>1916</v>
      </c>
      <c r="E947" s="39" t="s">
        <v>44</v>
      </c>
      <c r="F947" s="39" t="s">
        <v>1912</v>
      </c>
      <c r="G947" s="39" t="s">
        <v>1472</v>
      </c>
      <c r="H947" s="39" t="s">
        <v>143</v>
      </c>
      <c r="I947" s="39" t="s">
        <v>3620</v>
      </c>
      <c r="J947" s="43">
        <v>241</v>
      </c>
      <c r="K947" s="4">
        <v>85</v>
      </c>
      <c r="L947" s="11">
        <v>20415</v>
      </c>
      <c r="M947" s="42">
        <f t="shared" si="61"/>
        <v>11529310</v>
      </c>
      <c r="N947" s="4">
        <f t="shared" si="62"/>
        <v>1</v>
      </c>
      <c r="O947" s="4">
        <v>33</v>
      </c>
      <c r="P947" s="4">
        <v>33</v>
      </c>
      <c r="V947" s="8">
        <v>1</v>
      </c>
      <c r="X947">
        <f>Sheet1!Q947</f>
        <v>8868700</v>
      </c>
      <c r="Y947">
        <v>1.3</v>
      </c>
      <c r="Z947">
        <f t="shared" si="63"/>
        <v>11529310</v>
      </c>
      <c r="AB947">
        <f t="shared" si="64"/>
        <v>310</v>
      </c>
    </row>
    <row r="948" spans="1:28" ht="14.25" x14ac:dyDescent="0.15">
      <c r="A948" s="11">
        <v>20415</v>
      </c>
      <c r="B948" s="4">
        <v>3</v>
      </c>
      <c r="C948" s="4">
        <v>6</v>
      </c>
      <c r="D948" s="39" t="s">
        <v>1917</v>
      </c>
      <c r="E948" s="39" t="s">
        <v>44</v>
      </c>
      <c r="F948" s="39" t="s">
        <v>1918</v>
      </c>
      <c r="G948" s="39" t="s">
        <v>1547</v>
      </c>
      <c r="H948" s="39" t="s">
        <v>143</v>
      </c>
      <c r="I948" s="39" t="s">
        <v>3621</v>
      </c>
      <c r="J948" s="43">
        <v>241</v>
      </c>
      <c r="K948" s="4">
        <v>86</v>
      </c>
      <c r="L948" s="11">
        <v>20416</v>
      </c>
      <c r="M948" s="42">
        <f t="shared" si="61"/>
        <v>11623619</v>
      </c>
      <c r="N948" s="4">
        <f t="shared" si="62"/>
        <v>1</v>
      </c>
      <c r="O948" s="4">
        <v>33</v>
      </c>
      <c r="P948" s="4">
        <v>33</v>
      </c>
      <c r="V948" s="8">
        <v>1</v>
      </c>
      <c r="X948">
        <f>Sheet1!Q948</f>
        <v>8941246</v>
      </c>
      <c r="Y948">
        <v>1.3</v>
      </c>
      <c r="Z948">
        <f t="shared" si="63"/>
        <v>11623619</v>
      </c>
      <c r="AB948">
        <f t="shared" si="64"/>
        <v>94309</v>
      </c>
    </row>
    <row r="949" spans="1:28" ht="14.25" x14ac:dyDescent="0.15">
      <c r="A949" s="11">
        <v>20416</v>
      </c>
      <c r="B949" s="4">
        <v>3</v>
      </c>
      <c r="C949" s="4">
        <v>6</v>
      </c>
      <c r="D949" s="39" t="s">
        <v>1919</v>
      </c>
      <c r="E949" s="39" t="s">
        <v>44</v>
      </c>
      <c r="F949" s="39" t="s">
        <v>1918</v>
      </c>
      <c r="G949" s="39" t="s">
        <v>1549</v>
      </c>
      <c r="H949" s="39" t="s">
        <v>143</v>
      </c>
      <c r="I949" s="39" t="s">
        <v>3621</v>
      </c>
      <c r="J949" s="43">
        <v>242</v>
      </c>
      <c r="K949" s="4">
        <v>87</v>
      </c>
      <c r="L949" s="11">
        <v>20417</v>
      </c>
      <c r="M949" s="42">
        <f t="shared" si="61"/>
        <v>11623929</v>
      </c>
      <c r="N949" s="4">
        <f t="shared" si="62"/>
        <v>1</v>
      </c>
      <c r="O949" s="4">
        <v>33</v>
      </c>
      <c r="P949" s="4">
        <v>33</v>
      </c>
      <c r="V949" s="8">
        <v>1</v>
      </c>
      <c r="X949">
        <f>Sheet1!Q949</f>
        <v>8941484</v>
      </c>
      <c r="Y949">
        <v>1.3</v>
      </c>
      <c r="Z949">
        <f t="shared" si="63"/>
        <v>11623929</v>
      </c>
      <c r="AB949">
        <f t="shared" si="64"/>
        <v>310</v>
      </c>
    </row>
    <row r="950" spans="1:28" ht="14.25" x14ac:dyDescent="0.15">
      <c r="A950" s="11">
        <v>20417</v>
      </c>
      <c r="B950" s="4">
        <v>3</v>
      </c>
      <c r="C950" s="4">
        <v>6</v>
      </c>
      <c r="D950" s="39" t="s">
        <v>1920</v>
      </c>
      <c r="E950" s="39" t="s">
        <v>44</v>
      </c>
      <c r="F950" s="39" t="s">
        <v>1918</v>
      </c>
      <c r="G950" s="39" t="s">
        <v>1431</v>
      </c>
      <c r="H950" s="39" t="s">
        <v>143</v>
      </c>
      <c r="I950" s="39" t="s">
        <v>3621</v>
      </c>
      <c r="J950" s="43">
        <v>242</v>
      </c>
      <c r="K950" s="4">
        <v>88</v>
      </c>
      <c r="L950" s="11">
        <v>20418</v>
      </c>
      <c r="M950" s="42">
        <f t="shared" si="61"/>
        <v>11624238</v>
      </c>
      <c r="N950" s="4">
        <f t="shared" si="62"/>
        <v>1</v>
      </c>
      <c r="O950" s="4">
        <v>33</v>
      </c>
      <c r="P950" s="4">
        <v>33</v>
      </c>
      <c r="V950" s="8">
        <v>1</v>
      </c>
      <c r="X950">
        <f>Sheet1!Q950</f>
        <v>8941722</v>
      </c>
      <c r="Y950">
        <v>1.3</v>
      </c>
      <c r="Z950">
        <f t="shared" si="63"/>
        <v>11624238</v>
      </c>
      <c r="AB950">
        <f t="shared" si="64"/>
        <v>309</v>
      </c>
    </row>
    <row r="951" spans="1:28" ht="14.25" x14ac:dyDescent="0.15">
      <c r="A951" s="11">
        <v>20418</v>
      </c>
      <c r="B951" s="4">
        <v>3</v>
      </c>
      <c r="C951" s="4">
        <v>6</v>
      </c>
      <c r="D951" s="39" t="s">
        <v>1921</v>
      </c>
      <c r="E951" s="39" t="s">
        <v>44</v>
      </c>
      <c r="F951" s="39" t="s">
        <v>1918</v>
      </c>
      <c r="G951" s="39" t="s">
        <v>1433</v>
      </c>
      <c r="H951" s="39" t="s">
        <v>143</v>
      </c>
      <c r="I951" s="39" t="s">
        <v>3621</v>
      </c>
      <c r="J951" s="43">
        <v>242</v>
      </c>
      <c r="K951" s="4">
        <v>89</v>
      </c>
      <c r="L951" s="11">
        <v>20419</v>
      </c>
      <c r="M951" s="42">
        <f t="shared" si="61"/>
        <v>11624548</v>
      </c>
      <c r="N951" s="4">
        <f t="shared" si="62"/>
        <v>1</v>
      </c>
      <c r="O951" s="4">
        <v>33</v>
      </c>
      <c r="P951" s="4">
        <v>33</v>
      </c>
      <c r="V951" s="8">
        <v>1</v>
      </c>
      <c r="X951">
        <f>Sheet1!Q951</f>
        <v>8941960</v>
      </c>
      <c r="Y951">
        <v>1.3</v>
      </c>
      <c r="Z951">
        <f t="shared" si="63"/>
        <v>11624548</v>
      </c>
      <c r="AB951">
        <f t="shared" si="64"/>
        <v>310</v>
      </c>
    </row>
    <row r="952" spans="1:28" ht="14.25" x14ac:dyDescent="0.15">
      <c r="A952" s="11">
        <v>20419</v>
      </c>
      <c r="B952" s="4">
        <v>3</v>
      </c>
      <c r="C952" s="4">
        <v>6</v>
      </c>
      <c r="D952" s="39" t="s">
        <v>1922</v>
      </c>
      <c r="E952" s="39" t="s">
        <v>44</v>
      </c>
      <c r="F952" s="39" t="s">
        <v>1918</v>
      </c>
      <c r="G952" s="39" t="s">
        <v>1435</v>
      </c>
      <c r="H952" s="39" t="s">
        <v>143</v>
      </c>
      <c r="I952" s="39" t="s">
        <v>3621</v>
      </c>
      <c r="J952" s="43">
        <v>242</v>
      </c>
      <c r="K952" s="4">
        <v>81</v>
      </c>
      <c r="L952" s="11">
        <v>20420</v>
      </c>
      <c r="M952" s="42">
        <f t="shared" si="61"/>
        <v>11624854</v>
      </c>
      <c r="N952" s="4">
        <f t="shared" si="62"/>
        <v>1</v>
      </c>
      <c r="O952" s="4">
        <v>33</v>
      </c>
      <c r="P952" s="4">
        <v>33</v>
      </c>
      <c r="V952" s="8">
        <v>1</v>
      </c>
      <c r="X952">
        <f>Sheet1!Q952</f>
        <v>8942196</v>
      </c>
      <c r="Y952">
        <v>1.3</v>
      </c>
      <c r="Z952">
        <f t="shared" si="63"/>
        <v>11624854</v>
      </c>
      <c r="AB952">
        <f t="shared" si="64"/>
        <v>306</v>
      </c>
    </row>
    <row r="953" spans="1:28" ht="14.25" x14ac:dyDescent="0.15">
      <c r="A953" s="11">
        <v>20420</v>
      </c>
      <c r="B953" s="4">
        <v>3</v>
      </c>
      <c r="C953" s="4">
        <v>6</v>
      </c>
      <c r="D953" s="39" t="s">
        <v>1923</v>
      </c>
      <c r="E953" s="39" t="s">
        <v>44</v>
      </c>
      <c r="F953" s="39" t="s">
        <v>1924</v>
      </c>
      <c r="G953" s="39" t="s">
        <v>1925</v>
      </c>
      <c r="H953" s="39" t="s">
        <v>143</v>
      </c>
      <c r="I953" s="39" t="s">
        <v>3622</v>
      </c>
      <c r="J953" s="43">
        <v>242</v>
      </c>
      <c r="K953" s="4">
        <v>82</v>
      </c>
      <c r="L953" s="11">
        <v>20421</v>
      </c>
      <c r="M953" s="42">
        <f t="shared" si="61"/>
        <v>11719554</v>
      </c>
      <c r="N953" s="4">
        <f t="shared" si="62"/>
        <v>1</v>
      </c>
      <c r="O953" s="4">
        <v>33</v>
      </c>
      <c r="P953" s="4">
        <v>33</v>
      </c>
      <c r="V953" s="8">
        <v>1</v>
      </c>
      <c r="X953">
        <f>Sheet1!Q953</f>
        <v>9015042</v>
      </c>
      <c r="Y953">
        <v>1.3</v>
      </c>
      <c r="Z953">
        <f t="shared" si="63"/>
        <v>11719554</v>
      </c>
      <c r="AB953">
        <f t="shared" si="64"/>
        <v>94700</v>
      </c>
    </row>
    <row r="954" spans="1:28" ht="14.25" x14ac:dyDescent="0.15">
      <c r="A954" s="11">
        <v>20421</v>
      </c>
      <c r="B954" s="4">
        <v>3</v>
      </c>
      <c r="C954" s="4">
        <v>6</v>
      </c>
      <c r="D954" s="39" t="s">
        <v>1926</v>
      </c>
      <c r="E954" s="39" t="s">
        <v>44</v>
      </c>
      <c r="F954" s="39" t="s">
        <v>1924</v>
      </c>
      <c r="G954" s="39" t="s">
        <v>1440</v>
      </c>
      <c r="H954" s="39" t="s">
        <v>143</v>
      </c>
      <c r="I954" s="39" t="s">
        <v>3622</v>
      </c>
      <c r="J954" s="43">
        <v>243</v>
      </c>
      <c r="K954" s="4">
        <v>83</v>
      </c>
      <c r="L954" s="11">
        <v>20422</v>
      </c>
      <c r="M954" s="42">
        <f t="shared" si="61"/>
        <v>11719865</v>
      </c>
      <c r="N954" s="4">
        <f t="shared" si="62"/>
        <v>1</v>
      </c>
      <c r="O954" s="4">
        <v>33</v>
      </c>
      <c r="P954" s="4">
        <v>33</v>
      </c>
      <c r="V954" s="8">
        <v>1</v>
      </c>
      <c r="X954">
        <f>Sheet1!Q954</f>
        <v>9015281</v>
      </c>
      <c r="Y954">
        <v>1.3</v>
      </c>
      <c r="Z954">
        <f t="shared" si="63"/>
        <v>11719865</v>
      </c>
      <c r="AB954">
        <f t="shared" si="64"/>
        <v>311</v>
      </c>
    </row>
    <row r="955" spans="1:28" ht="14.25" x14ac:dyDescent="0.15">
      <c r="A955" s="11">
        <v>20422</v>
      </c>
      <c r="B955" s="4">
        <v>3</v>
      </c>
      <c r="C955" s="4">
        <v>6</v>
      </c>
      <c r="D955" s="39" t="s">
        <v>1927</v>
      </c>
      <c r="E955" s="39" t="s">
        <v>44</v>
      </c>
      <c r="F955" s="39" t="s">
        <v>1924</v>
      </c>
      <c r="G955" s="39" t="s">
        <v>1900</v>
      </c>
      <c r="H955" s="39" t="s">
        <v>143</v>
      </c>
      <c r="I955" s="39" t="s">
        <v>3622</v>
      </c>
      <c r="J955" s="43">
        <v>243</v>
      </c>
      <c r="K955" s="4">
        <v>84</v>
      </c>
      <c r="L955" s="11">
        <v>20423</v>
      </c>
      <c r="M955" s="42">
        <f t="shared" si="61"/>
        <v>11720177</v>
      </c>
      <c r="N955" s="4">
        <f t="shared" si="62"/>
        <v>1</v>
      </c>
      <c r="O955" s="4">
        <v>33</v>
      </c>
      <c r="P955" s="4">
        <v>33</v>
      </c>
      <c r="V955" s="8">
        <v>1</v>
      </c>
      <c r="X955">
        <f>Sheet1!Q955</f>
        <v>9015521</v>
      </c>
      <c r="Y955">
        <v>1.3</v>
      </c>
      <c r="Z955">
        <f t="shared" si="63"/>
        <v>11720177</v>
      </c>
      <c r="AB955">
        <f t="shared" si="64"/>
        <v>312</v>
      </c>
    </row>
    <row r="956" spans="1:28" ht="14.25" x14ac:dyDescent="0.15">
      <c r="A956" s="11">
        <v>20423</v>
      </c>
      <c r="B956" s="4">
        <v>3</v>
      </c>
      <c r="C956" s="4">
        <v>6</v>
      </c>
      <c r="D956" s="39" t="s">
        <v>1928</v>
      </c>
      <c r="E956" s="39" t="s">
        <v>44</v>
      </c>
      <c r="F956" s="39" t="s">
        <v>1924</v>
      </c>
      <c r="G956" s="39" t="s">
        <v>1444</v>
      </c>
      <c r="H956" s="39" t="s">
        <v>143</v>
      </c>
      <c r="I956" s="39" t="s">
        <v>3622</v>
      </c>
      <c r="J956" s="43">
        <v>243</v>
      </c>
      <c r="K956" s="4">
        <v>85</v>
      </c>
      <c r="L956" s="11">
        <v>20424</v>
      </c>
      <c r="M956" s="42">
        <f t="shared" si="61"/>
        <v>11720486</v>
      </c>
      <c r="N956" s="4">
        <f t="shared" si="62"/>
        <v>1</v>
      </c>
      <c r="O956" s="4">
        <v>33</v>
      </c>
      <c r="P956" s="4">
        <v>33</v>
      </c>
      <c r="V956" s="8">
        <v>1</v>
      </c>
      <c r="X956">
        <f>Sheet1!Q956</f>
        <v>9015759</v>
      </c>
      <c r="Y956">
        <v>1.3</v>
      </c>
      <c r="Z956">
        <f t="shared" si="63"/>
        <v>11720486</v>
      </c>
      <c r="AB956">
        <f t="shared" si="64"/>
        <v>309</v>
      </c>
    </row>
    <row r="957" spans="1:28" ht="14.25" x14ac:dyDescent="0.15">
      <c r="A957" s="11">
        <v>20424</v>
      </c>
      <c r="B957" s="4">
        <v>3</v>
      </c>
      <c r="C957" s="4">
        <v>6</v>
      </c>
      <c r="D957" s="39" t="s">
        <v>1929</v>
      </c>
      <c r="E957" s="39" t="s">
        <v>44</v>
      </c>
      <c r="F957" s="39" t="s">
        <v>1924</v>
      </c>
      <c r="G957" s="39" t="s">
        <v>1930</v>
      </c>
      <c r="H957" s="39" t="s">
        <v>143</v>
      </c>
      <c r="I957" s="39" t="s">
        <v>3622</v>
      </c>
      <c r="J957" s="43">
        <v>243</v>
      </c>
      <c r="K957" s="4">
        <v>86</v>
      </c>
      <c r="L957" s="11">
        <v>20425</v>
      </c>
      <c r="M957" s="42">
        <f t="shared" si="61"/>
        <v>11720798</v>
      </c>
      <c r="N957" s="4">
        <f t="shared" si="62"/>
        <v>1</v>
      </c>
      <c r="O957" s="4">
        <v>33</v>
      </c>
      <c r="P957" s="4">
        <v>33</v>
      </c>
      <c r="V957" s="8">
        <v>1</v>
      </c>
      <c r="X957">
        <f>Sheet1!Q957</f>
        <v>9015999</v>
      </c>
      <c r="Y957">
        <v>1.3</v>
      </c>
      <c r="Z957">
        <f t="shared" si="63"/>
        <v>11720798</v>
      </c>
      <c r="AB957">
        <f t="shared" si="64"/>
        <v>312</v>
      </c>
    </row>
    <row r="958" spans="1:28" ht="14.25" x14ac:dyDescent="0.15">
      <c r="A958" s="11">
        <v>20425</v>
      </c>
      <c r="B958" s="4">
        <v>3</v>
      </c>
      <c r="C958" s="4">
        <v>6</v>
      </c>
      <c r="D958" s="39" t="s">
        <v>1931</v>
      </c>
      <c r="E958" s="39" t="s">
        <v>44</v>
      </c>
      <c r="F958" s="39" t="s">
        <v>1932</v>
      </c>
      <c r="G958" s="39" t="s">
        <v>1933</v>
      </c>
      <c r="H958" s="39" t="s">
        <v>143</v>
      </c>
      <c r="I958" s="39" t="s">
        <v>3623</v>
      </c>
      <c r="J958" s="43">
        <v>243</v>
      </c>
      <c r="K958" s="4">
        <v>87</v>
      </c>
      <c r="L958" s="11">
        <v>20426</v>
      </c>
      <c r="M958" s="42">
        <f t="shared" si="61"/>
        <v>11815887</v>
      </c>
      <c r="N958" s="4">
        <f t="shared" si="62"/>
        <v>1</v>
      </c>
      <c r="O958" s="4">
        <v>33</v>
      </c>
      <c r="P958" s="4">
        <v>33</v>
      </c>
      <c r="V958" s="8">
        <v>1</v>
      </c>
      <c r="X958">
        <f>Sheet1!Q958</f>
        <v>9089144</v>
      </c>
      <c r="Y958">
        <v>1.3</v>
      </c>
      <c r="Z958">
        <f t="shared" si="63"/>
        <v>11815887</v>
      </c>
      <c r="AB958">
        <f t="shared" si="64"/>
        <v>95089</v>
      </c>
    </row>
    <row r="959" spans="1:28" ht="14.25" x14ac:dyDescent="0.15">
      <c r="A959" s="11">
        <v>20426</v>
      </c>
      <c r="B959" s="4">
        <v>3</v>
      </c>
      <c r="C959" s="4">
        <v>6</v>
      </c>
      <c r="D959" s="39" t="s">
        <v>1934</v>
      </c>
      <c r="E959" s="39" t="s">
        <v>44</v>
      </c>
      <c r="F959" s="39" t="s">
        <v>1932</v>
      </c>
      <c r="G959" s="39" t="s">
        <v>1532</v>
      </c>
      <c r="H959" s="39" t="s">
        <v>143</v>
      </c>
      <c r="I959" s="39" t="s">
        <v>3623</v>
      </c>
      <c r="J959" s="43">
        <v>244</v>
      </c>
      <c r="K959" s="4">
        <v>88</v>
      </c>
      <c r="L959" s="11">
        <v>20427</v>
      </c>
      <c r="M959" s="42">
        <f t="shared" si="61"/>
        <v>11816199</v>
      </c>
      <c r="N959" s="4">
        <f t="shared" si="62"/>
        <v>1</v>
      </c>
      <c r="O959" s="4">
        <v>33</v>
      </c>
      <c r="P959" s="4">
        <v>33</v>
      </c>
      <c r="V959" s="8">
        <v>1</v>
      </c>
      <c r="X959">
        <f>Sheet1!Q959</f>
        <v>9089384</v>
      </c>
      <c r="Y959">
        <v>1.3</v>
      </c>
      <c r="Z959">
        <f t="shared" si="63"/>
        <v>11816199</v>
      </c>
      <c r="AB959">
        <f t="shared" si="64"/>
        <v>312</v>
      </c>
    </row>
    <row r="960" spans="1:28" ht="14.25" x14ac:dyDescent="0.15">
      <c r="A960" s="11">
        <v>20427</v>
      </c>
      <c r="B960" s="4">
        <v>3</v>
      </c>
      <c r="C960" s="4">
        <v>6</v>
      </c>
      <c r="D960" s="39" t="s">
        <v>1935</v>
      </c>
      <c r="E960" s="39" t="s">
        <v>44</v>
      </c>
      <c r="F960" s="39" t="s">
        <v>1932</v>
      </c>
      <c r="G960" s="39" t="s">
        <v>1486</v>
      </c>
      <c r="H960" s="39" t="s">
        <v>143</v>
      </c>
      <c r="I960" s="39" t="s">
        <v>3623</v>
      </c>
      <c r="J960" s="43">
        <v>244</v>
      </c>
      <c r="K960" s="4">
        <v>89</v>
      </c>
      <c r="L960" s="11">
        <v>20428</v>
      </c>
      <c r="M960" s="42">
        <f t="shared" si="61"/>
        <v>11816511</v>
      </c>
      <c r="N960" s="4">
        <f t="shared" si="62"/>
        <v>1</v>
      </c>
      <c r="O960" s="4">
        <v>33</v>
      </c>
      <c r="P960" s="4">
        <v>33</v>
      </c>
      <c r="V960" s="8">
        <v>1</v>
      </c>
      <c r="X960">
        <f>Sheet1!Q960</f>
        <v>9089624</v>
      </c>
      <c r="Y960">
        <v>1.3</v>
      </c>
      <c r="Z960">
        <f t="shared" si="63"/>
        <v>11816511</v>
      </c>
      <c r="AB960">
        <f t="shared" si="64"/>
        <v>312</v>
      </c>
    </row>
    <row r="961" spans="1:28" ht="14.25" x14ac:dyDescent="0.15">
      <c r="A961" s="11">
        <v>20428</v>
      </c>
      <c r="B961" s="4">
        <v>3</v>
      </c>
      <c r="C961" s="4">
        <v>6</v>
      </c>
      <c r="D961" s="39" t="s">
        <v>1936</v>
      </c>
      <c r="E961" s="39" t="s">
        <v>44</v>
      </c>
      <c r="F961" s="39" t="s">
        <v>1932</v>
      </c>
      <c r="G961" s="39" t="s">
        <v>1535</v>
      </c>
      <c r="H961" s="39" t="s">
        <v>143</v>
      </c>
      <c r="I961" s="39" t="s">
        <v>3623</v>
      </c>
      <c r="J961" s="43">
        <v>244</v>
      </c>
      <c r="K961" s="4">
        <v>81</v>
      </c>
      <c r="L961" s="11">
        <v>20429</v>
      </c>
      <c r="M961" s="42">
        <f t="shared" si="61"/>
        <v>11816820</v>
      </c>
      <c r="N961" s="4">
        <f t="shared" si="62"/>
        <v>1</v>
      </c>
      <c r="O961" s="4">
        <v>33</v>
      </c>
      <c r="P961" s="4">
        <v>33</v>
      </c>
      <c r="V961" s="8">
        <v>1</v>
      </c>
      <c r="X961">
        <f>Sheet1!Q961</f>
        <v>9089862</v>
      </c>
      <c r="Y961">
        <v>1.3</v>
      </c>
      <c r="Z961">
        <f t="shared" si="63"/>
        <v>11816820</v>
      </c>
      <c r="AB961">
        <f t="shared" si="64"/>
        <v>309</v>
      </c>
    </row>
    <row r="962" spans="1:28" ht="14.25" x14ac:dyDescent="0.15">
      <c r="A962" s="11">
        <v>20429</v>
      </c>
      <c r="B962" s="4">
        <v>3</v>
      </c>
      <c r="C962" s="4">
        <v>6</v>
      </c>
      <c r="D962" s="39" t="s">
        <v>1937</v>
      </c>
      <c r="E962" s="39" t="s">
        <v>44</v>
      </c>
      <c r="F962" s="39" t="s">
        <v>1932</v>
      </c>
      <c r="G962" s="39" t="s">
        <v>1490</v>
      </c>
      <c r="H962" s="39" t="s">
        <v>143</v>
      </c>
      <c r="I962" s="39" t="s">
        <v>3623</v>
      </c>
      <c r="J962" s="43">
        <v>244</v>
      </c>
      <c r="K962" s="4">
        <v>82</v>
      </c>
      <c r="L962" s="11">
        <v>20430</v>
      </c>
      <c r="M962" s="42">
        <f t="shared" si="61"/>
        <v>11817132</v>
      </c>
      <c r="N962" s="4">
        <f t="shared" si="62"/>
        <v>1</v>
      </c>
      <c r="O962" s="4">
        <v>33</v>
      </c>
      <c r="P962" s="4">
        <v>33</v>
      </c>
      <c r="V962" s="8">
        <v>1</v>
      </c>
      <c r="X962">
        <f>Sheet1!Q962</f>
        <v>9090102</v>
      </c>
      <c r="Y962">
        <v>1.3</v>
      </c>
      <c r="Z962">
        <f t="shared" si="63"/>
        <v>11817132</v>
      </c>
      <c r="AB962">
        <f t="shared" si="64"/>
        <v>312</v>
      </c>
    </row>
    <row r="963" spans="1:28" ht="14.25" x14ac:dyDescent="0.15">
      <c r="A963" s="11">
        <v>20430</v>
      </c>
      <c r="B963" s="4">
        <v>3</v>
      </c>
      <c r="C963" s="4">
        <v>6</v>
      </c>
      <c r="D963" s="39" t="s">
        <v>1938</v>
      </c>
      <c r="E963" s="39" t="s">
        <v>44</v>
      </c>
      <c r="F963" s="39" t="s">
        <v>1939</v>
      </c>
      <c r="G963" s="39" t="s">
        <v>1940</v>
      </c>
      <c r="H963" s="39" t="s">
        <v>143</v>
      </c>
      <c r="I963" s="39" t="s">
        <v>3624</v>
      </c>
      <c r="J963" s="43">
        <v>244</v>
      </c>
      <c r="K963" s="4">
        <v>83</v>
      </c>
      <c r="L963" s="11">
        <v>20431</v>
      </c>
      <c r="M963" s="42">
        <f t="shared" si="61"/>
        <v>11912611</v>
      </c>
      <c r="N963" s="4">
        <f t="shared" si="62"/>
        <v>1</v>
      </c>
      <c r="O963" s="4">
        <v>33</v>
      </c>
      <c r="P963" s="4">
        <v>33</v>
      </c>
      <c r="V963" s="8">
        <v>1</v>
      </c>
      <c r="X963">
        <f>Sheet1!Q963</f>
        <v>9163547</v>
      </c>
      <c r="Y963">
        <v>1.3</v>
      </c>
      <c r="Z963">
        <f t="shared" si="63"/>
        <v>11912611</v>
      </c>
      <c r="AB963">
        <f t="shared" si="64"/>
        <v>95479</v>
      </c>
    </row>
    <row r="964" spans="1:28" ht="14.25" x14ac:dyDescent="0.15">
      <c r="A964" s="11">
        <v>20431</v>
      </c>
      <c r="B964" s="4">
        <v>3</v>
      </c>
      <c r="C964" s="4">
        <v>6</v>
      </c>
      <c r="D964" s="39" t="s">
        <v>1941</v>
      </c>
      <c r="E964" s="39" t="s">
        <v>44</v>
      </c>
      <c r="F964" s="39" t="s">
        <v>1939</v>
      </c>
      <c r="G964" s="39" t="s">
        <v>1514</v>
      </c>
      <c r="H964" s="39" t="s">
        <v>143</v>
      </c>
      <c r="I964" s="39" t="s">
        <v>3624</v>
      </c>
      <c r="J964" s="43">
        <v>245</v>
      </c>
      <c r="K964" s="4">
        <v>84</v>
      </c>
      <c r="L964" s="11">
        <v>20432</v>
      </c>
      <c r="M964" s="42">
        <f t="shared" si="61"/>
        <v>11912923</v>
      </c>
      <c r="N964" s="4">
        <f t="shared" si="62"/>
        <v>1</v>
      </c>
      <c r="O964" s="4">
        <v>33</v>
      </c>
      <c r="P964" s="4">
        <v>33</v>
      </c>
      <c r="V964" s="8">
        <v>1</v>
      </c>
      <c r="X964">
        <f>Sheet1!Q964</f>
        <v>9163787</v>
      </c>
      <c r="Y964">
        <v>1.3</v>
      </c>
      <c r="Z964">
        <f t="shared" si="63"/>
        <v>11912923</v>
      </c>
      <c r="AB964">
        <f t="shared" si="64"/>
        <v>312</v>
      </c>
    </row>
    <row r="965" spans="1:28" ht="14.25" x14ac:dyDescent="0.15">
      <c r="A965" s="11">
        <v>20432</v>
      </c>
      <c r="B965" s="4">
        <v>3</v>
      </c>
      <c r="C965" s="4">
        <v>6</v>
      </c>
      <c r="D965" s="39" t="s">
        <v>1942</v>
      </c>
      <c r="E965" s="39" t="s">
        <v>44</v>
      </c>
      <c r="F965" s="39" t="s">
        <v>1939</v>
      </c>
      <c r="G965" s="39" t="s">
        <v>1497</v>
      </c>
      <c r="H965" s="39" t="s">
        <v>143</v>
      </c>
      <c r="I965" s="39" t="s">
        <v>3624</v>
      </c>
      <c r="J965" s="43">
        <v>245</v>
      </c>
      <c r="K965" s="4">
        <v>85</v>
      </c>
      <c r="L965" s="11">
        <v>20433</v>
      </c>
      <c r="M965" s="42">
        <f t="shared" ref="M965:M1028" si="65">FLOOR(Z965*$S$1,1)</f>
        <v>11913237</v>
      </c>
      <c r="N965" s="4">
        <f t="shared" ref="N965:N1028" si="66">ROUNDUP(V965/3,0)</f>
        <v>1</v>
      </c>
      <c r="O965" s="4">
        <v>33</v>
      </c>
      <c r="P965" s="4">
        <v>33</v>
      </c>
      <c r="V965" s="8">
        <v>1</v>
      </c>
      <c r="X965">
        <f>Sheet1!Q965</f>
        <v>9164029</v>
      </c>
      <c r="Y965">
        <v>1.3</v>
      </c>
      <c r="Z965">
        <f t="shared" ref="Z965:Z983" si="67">FLOOR(X965*Y965,1)</f>
        <v>11913237</v>
      </c>
      <c r="AB965">
        <f t="shared" si="64"/>
        <v>314</v>
      </c>
    </row>
    <row r="966" spans="1:28" ht="14.25" x14ac:dyDescent="0.15">
      <c r="A966" s="11">
        <v>20433</v>
      </c>
      <c r="B966" s="4">
        <v>3</v>
      </c>
      <c r="C966" s="4">
        <v>6</v>
      </c>
      <c r="D966" s="39" t="s">
        <v>1943</v>
      </c>
      <c r="E966" s="39" t="s">
        <v>44</v>
      </c>
      <c r="F966" s="39" t="s">
        <v>1939</v>
      </c>
      <c r="G966" s="39" t="s">
        <v>1508</v>
      </c>
      <c r="H966" s="39" t="s">
        <v>143</v>
      </c>
      <c r="I966" s="39" t="s">
        <v>3624</v>
      </c>
      <c r="J966" s="43">
        <v>245</v>
      </c>
      <c r="K966" s="4">
        <v>86</v>
      </c>
      <c r="L966" s="11">
        <v>20434</v>
      </c>
      <c r="M966" s="42">
        <f t="shared" si="65"/>
        <v>11913549</v>
      </c>
      <c r="N966" s="4">
        <f t="shared" si="66"/>
        <v>1</v>
      </c>
      <c r="O966" s="4">
        <v>33</v>
      </c>
      <c r="P966" s="4">
        <v>33</v>
      </c>
      <c r="V966" s="8">
        <v>1</v>
      </c>
      <c r="X966">
        <f>Sheet1!Q966</f>
        <v>9164269</v>
      </c>
      <c r="Y966">
        <v>1.3</v>
      </c>
      <c r="Z966">
        <f t="shared" si="67"/>
        <v>11913549</v>
      </c>
      <c r="AB966">
        <f t="shared" si="64"/>
        <v>312</v>
      </c>
    </row>
    <row r="967" spans="1:28" ht="14.25" x14ac:dyDescent="0.15">
      <c r="A967" s="11">
        <v>20434</v>
      </c>
      <c r="B967" s="4">
        <v>3</v>
      </c>
      <c r="C967" s="4">
        <v>6</v>
      </c>
      <c r="D967" s="39" t="s">
        <v>1944</v>
      </c>
      <c r="E967" s="39" t="s">
        <v>44</v>
      </c>
      <c r="F967" s="39" t="s">
        <v>1939</v>
      </c>
      <c r="G967" s="39" t="s">
        <v>1501</v>
      </c>
      <c r="H967" s="39" t="s">
        <v>143</v>
      </c>
      <c r="I967" s="39" t="s">
        <v>3624</v>
      </c>
      <c r="J967" s="43">
        <v>245</v>
      </c>
      <c r="K967" s="4">
        <v>87</v>
      </c>
      <c r="L967" s="11">
        <v>20435</v>
      </c>
      <c r="M967" s="42">
        <f t="shared" si="65"/>
        <v>11913864</v>
      </c>
      <c r="N967" s="4">
        <f t="shared" si="66"/>
        <v>1</v>
      </c>
      <c r="O967" s="4">
        <v>33</v>
      </c>
      <c r="P967" s="4">
        <v>33</v>
      </c>
      <c r="V967" s="8">
        <v>1</v>
      </c>
      <c r="X967">
        <f>Sheet1!Q967</f>
        <v>9164511</v>
      </c>
      <c r="Y967">
        <v>1.3</v>
      </c>
      <c r="Z967">
        <f t="shared" si="67"/>
        <v>11913864</v>
      </c>
      <c r="AB967">
        <f t="shared" si="64"/>
        <v>315</v>
      </c>
    </row>
    <row r="968" spans="1:28" ht="14.25" x14ac:dyDescent="0.15">
      <c r="A968" s="11">
        <v>20435</v>
      </c>
      <c r="B968" s="4">
        <v>3</v>
      </c>
      <c r="C968" s="4">
        <v>6</v>
      </c>
      <c r="D968" s="39" t="s">
        <v>1945</v>
      </c>
      <c r="E968" s="39" t="s">
        <v>44</v>
      </c>
      <c r="F968" s="39" t="s">
        <v>1946</v>
      </c>
      <c r="G968" s="39" t="s">
        <v>1947</v>
      </c>
      <c r="H968" s="39" t="s">
        <v>143</v>
      </c>
      <c r="I968" s="39" t="s">
        <v>3625</v>
      </c>
      <c r="J968" s="43">
        <v>245</v>
      </c>
      <c r="K968" s="4">
        <v>88</v>
      </c>
      <c r="L968" s="11">
        <v>20436</v>
      </c>
      <c r="M968" s="42">
        <f t="shared" si="65"/>
        <v>12009728</v>
      </c>
      <c r="N968" s="4">
        <f t="shared" si="66"/>
        <v>1</v>
      </c>
      <c r="O968" s="4">
        <v>33</v>
      </c>
      <c r="P968" s="4">
        <v>33</v>
      </c>
      <c r="V968" s="8">
        <v>1</v>
      </c>
      <c r="X968">
        <f>Sheet1!Q968</f>
        <v>9238253</v>
      </c>
      <c r="Y968">
        <v>1.3</v>
      </c>
      <c r="Z968">
        <f t="shared" si="67"/>
        <v>12009728</v>
      </c>
      <c r="AB968">
        <f t="shared" ref="AB968:AB1031" si="68">Z968-Z967</f>
        <v>95864</v>
      </c>
    </row>
    <row r="969" spans="1:28" ht="14.25" x14ac:dyDescent="0.15">
      <c r="A969" s="11">
        <v>20436</v>
      </c>
      <c r="B969" s="4">
        <v>3</v>
      </c>
      <c r="C969" s="4">
        <v>6</v>
      </c>
      <c r="D969" s="39" t="s">
        <v>1948</v>
      </c>
      <c r="E969" s="39" t="s">
        <v>44</v>
      </c>
      <c r="F969" s="39" t="s">
        <v>1946</v>
      </c>
      <c r="G969" s="39" t="s">
        <v>1495</v>
      </c>
      <c r="H969" s="39" t="s">
        <v>143</v>
      </c>
      <c r="I969" s="39" t="s">
        <v>3625</v>
      </c>
      <c r="J969" s="43">
        <v>246</v>
      </c>
      <c r="K969" s="4">
        <v>89</v>
      </c>
      <c r="L969" s="11">
        <v>20437</v>
      </c>
      <c r="M969" s="42">
        <f t="shared" si="65"/>
        <v>12010043</v>
      </c>
      <c r="N969" s="4">
        <f t="shared" si="66"/>
        <v>1</v>
      </c>
      <c r="O969" s="4">
        <v>33</v>
      </c>
      <c r="P969" s="4">
        <v>33</v>
      </c>
      <c r="V969" s="8">
        <v>1</v>
      </c>
      <c r="X969">
        <f>Sheet1!Q969</f>
        <v>9238495</v>
      </c>
      <c r="Y969">
        <v>1.3</v>
      </c>
      <c r="Z969">
        <f t="shared" si="67"/>
        <v>12010043</v>
      </c>
      <c r="AB969">
        <f t="shared" si="68"/>
        <v>315</v>
      </c>
    </row>
    <row r="970" spans="1:28" ht="14.25" x14ac:dyDescent="0.15">
      <c r="A970" s="11">
        <v>20437</v>
      </c>
      <c r="B970" s="4">
        <v>3</v>
      </c>
      <c r="C970" s="4">
        <v>6</v>
      </c>
      <c r="D970" s="39" t="s">
        <v>1949</v>
      </c>
      <c r="E970" s="39" t="s">
        <v>44</v>
      </c>
      <c r="F970" s="39" t="s">
        <v>1946</v>
      </c>
      <c r="G970" s="39" t="s">
        <v>1497</v>
      </c>
      <c r="H970" s="39" t="s">
        <v>143</v>
      </c>
      <c r="I970" s="39" t="s">
        <v>3625</v>
      </c>
      <c r="J970" s="43">
        <v>246</v>
      </c>
      <c r="K970" s="4">
        <v>81</v>
      </c>
      <c r="L970" s="11">
        <v>20438</v>
      </c>
      <c r="M970" s="42">
        <f t="shared" si="65"/>
        <v>12010358</v>
      </c>
      <c r="N970" s="4">
        <f t="shared" si="66"/>
        <v>1</v>
      </c>
      <c r="O970" s="4">
        <v>33</v>
      </c>
      <c r="P970" s="4">
        <v>33</v>
      </c>
      <c r="V970" s="8">
        <v>1</v>
      </c>
      <c r="X970">
        <f>Sheet1!Q970</f>
        <v>9238737</v>
      </c>
      <c r="Y970">
        <v>1.3</v>
      </c>
      <c r="Z970">
        <f t="shared" si="67"/>
        <v>12010358</v>
      </c>
      <c r="AB970">
        <f t="shared" si="68"/>
        <v>315</v>
      </c>
    </row>
    <row r="971" spans="1:28" ht="14.25" x14ac:dyDescent="0.15">
      <c r="A971" s="11">
        <v>20438</v>
      </c>
      <c r="B971" s="4">
        <v>3</v>
      </c>
      <c r="C971" s="4">
        <v>6</v>
      </c>
      <c r="D971" s="39" t="s">
        <v>1950</v>
      </c>
      <c r="E971" s="39" t="s">
        <v>44</v>
      </c>
      <c r="F971" s="39" t="s">
        <v>1946</v>
      </c>
      <c r="G971" s="39" t="s">
        <v>1499</v>
      </c>
      <c r="H971" s="39" t="s">
        <v>143</v>
      </c>
      <c r="I971" s="39" t="s">
        <v>3625</v>
      </c>
      <c r="J971" s="43">
        <v>246</v>
      </c>
      <c r="K971" s="4">
        <v>82</v>
      </c>
      <c r="L971" s="11">
        <v>20439</v>
      </c>
      <c r="M971" s="42">
        <f t="shared" si="65"/>
        <v>12010672</v>
      </c>
      <c r="N971" s="4">
        <f t="shared" si="66"/>
        <v>1</v>
      </c>
      <c r="O971" s="4">
        <v>33</v>
      </c>
      <c r="P971" s="4">
        <v>33</v>
      </c>
      <c r="V971" s="8">
        <v>1</v>
      </c>
      <c r="X971">
        <f>Sheet1!Q971</f>
        <v>9238979</v>
      </c>
      <c r="Y971">
        <v>1.3</v>
      </c>
      <c r="Z971">
        <f t="shared" si="67"/>
        <v>12010672</v>
      </c>
      <c r="AB971">
        <f t="shared" si="68"/>
        <v>314</v>
      </c>
    </row>
    <row r="972" spans="1:28" ht="14.25" x14ac:dyDescent="0.15">
      <c r="A972" s="11">
        <v>20439</v>
      </c>
      <c r="B972" s="4">
        <v>3</v>
      </c>
      <c r="C972" s="4">
        <v>6</v>
      </c>
      <c r="D972" s="39" t="s">
        <v>1951</v>
      </c>
      <c r="E972" s="39" t="s">
        <v>44</v>
      </c>
      <c r="F972" s="39" t="s">
        <v>1946</v>
      </c>
      <c r="G972" s="39" t="s">
        <v>1501</v>
      </c>
      <c r="H972" s="39" t="s">
        <v>143</v>
      </c>
      <c r="I972" s="39" t="s">
        <v>3625</v>
      </c>
      <c r="J972" s="43">
        <v>246</v>
      </c>
      <c r="K972" s="4">
        <v>83</v>
      </c>
      <c r="L972" s="11">
        <v>20440</v>
      </c>
      <c r="M972" s="42">
        <f t="shared" si="65"/>
        <v>12010987</v>
      </c>
      <c r="N972" s="4">
        <f t="shared" si="66"/>
        <v>1</v>
      </c>
      <c r="O972" s="4">
        <v>33</v>
      </c>
      <c r="P972" s="4">
        <v>33</v>
      </c>
      <c r="V972" s="8">
        <v>1</v>
      </c>
      <c r="X972">
        <f>Sheet1!Q972</f>
        <v>9239221</v>
      </c>
      <c r="Y972">
        <v>1.3</v>
      </c>
      <c r="Z972">
        <f t="shared" si="67"/>
        <v>12010987</v>
      </c>
      <c r="AB972">
        <f t="shared" si="68"/>
        <v>315</v>
      </c>
    </row>
    <row r="973" spans="1:28" ht="14.25" x14ac:dyDescent="0.15">
      <c r="A973" s="11">
        <v>20440</v>
      </c>
      <c r="B973" s="4">
        <v>3</v>
      </c>
      <c r="C973" s="4">
        <v>6</v>
      </c>
      <c r="D973" s="39" t="s">
        <v>1952</v>
      </c>
      <c r="E973" s="39" t="s">
        <v>44</v>
      </c>
      <c r="F973" s="39" t="s">
        <v>1953</v>
      </c>
      <c r="G973" s="39" t="s">
        <v>1954</v>
      </c>
      <c r="H973" s="39" t="s">
        <v>143</v>
      </c>
      <c r="I973" s="39" t="s">
        <v>3626</v>
      </c>
      <c r="J973" s="43">
        <v>246</v>
      </c>
      <c r="K973" s="4">
        <v>84</v>
      </c>
      <c r="L973" s="11">
        <v>20441</v>
      </c>
      <c r="M973" s="42">
        <f t="shared" si="65"/>
        <v>12107243</v>
      </c>
      <c r="N973" s="4">
        <f t="shared" si="66"/>
        <v>1</v>
      </c>
      <c r="O973" s="4">
        <v>33</v>
      </c>
      <c r="P973" s="4">
        <v>33</v>
      </c>
      <c r="V973" s="8">
        <v>1</v>
      </c>
      <c r="X973">
        <f>Sheet1!Q973</f>
        <v>9313264</v>
      </c>
      <c r="Y973">
        <v>1.3</v>
      </c>
      <c r="Z973">
        <f t="shared" si="67"/>
        <v>12107243</v>
      </c>
      <c r="AB973">
        <f t="shared" si="68"/>
        <v>96256</v>
      </c>
    </row>
    <row r="974" spans="1:28" ht="14.25" x14ac:dyDescent="0.15">
      <c r="A974" s="11">
        <v>20441</v>
      </c>
      <c r="B974" s="4">
        <v>3</v>
      </c>
      <c r="C974" s="4">
        <v>6</v>
      </c>
      <c r="D974" s="39" t="s">
        <v>1955</v>
      </c>
      <c r="E974" s="39" t="s">
        <v>44</v>
      </c>
      <c r="F974" s="39" t="s">
        <v>1953</v>
      </c>
      <c r="G974" s="39" t="s">
        <v>1532</v>
      </c>
      <c r="H974" s="39" t="s">
        <v>143</v>
      </c>
      <c r="I974" s="39" t="s">
        <v>3626</v>
      </c>
      <c r="J974" s="43">
        <v>247</v>
      </c>
      <c r="K974" s="4">
        <v>85</v>
      </c>
      <c r="L974" s="11">
        <v>20442</v>
      </c>
      <c r="M974" s="42">
        <f t="shared" si="65"/>
        <v>12107559</v>
      </c>
      <c r="N974" s="4">
        <f t="shared" si="66"/>
        <v>1</v>
      </c>
      <c r="O974" s="4">
        <v>33</v>
      </c>
      <c r="P974" s="4">
        <v>33</v>
      </c>
      <c r="V974" s="8">
        <v>1</v>
      </c>
      <c r="X974">
        <f>Sheet1!Q974</f>
        <v>9313507</v>
      </c>
      <c r="Y974">
        <v>1.3</v>
      </c>
      <c r="Z974">
        <f t="shared" si="67"/>
        <v>12107559</v>
      </c>
      <c r="AB974">
        <f t="shared" si="68"/>
        <v>316</v>
      </c>
    </row>
    <row r="975" spans="1:28" ht="14.25" x14ac:dyDescent="0.15">
      <c r="A975" s="11">
        <v>20442</v>
      </c>
      <c r="B975" s="4">
        <v>3</v>
      </c>
      <c r="C975" s="4">
        <v>6</v>
      </c>
      <c r="D975" s="39" t="s">
        <v>1956</v>
      </c>
      <c r="E975" s="39" t="s">
        <v>44</v>
      </c>
      <c r="F975" s="39" t="s">
        <v>1953</v>
      </c>
      <c r="G975" s="39" t="s">
        <v>1486</v>
      </c>
      <c r="H975" s="39" t="s">
        <v>143</v>
      </c>
      <c r="I975" s="39" t="s">
        <v>3626</v>
      </c>
      <c r="J975" s="43">
        <v>247</v>
      </c>
      <c r="K975" s="4">
        <v>86</v>
      </c>
      <c r="L975" s="11">
        <v>20443</v>
      </c>
      <c r="M975" s="42">
        <f t="shared" si="65"/>
        <v>12107873</v>
      </c>
      <c r="N975" s="4">
        <f t="shared" si="66"/>
        <v>1</v>
      </c>
      <c r="O975" s="4">
        <v>33</v>
      </c>
      <c r="P975" s="4">
        <v>33</v>
      </c>
      <c r="V975" s="8">
        <v>1</v>
      </c>
      <c r="X975">
        <f>Sheet1!Q975</f>
        <v>9313749</v>
      </c>
      <c r="Y975">
        <v>1.3</v>
      </c>
      <c r="Z975">
        <f t="shared" si="67"/>
        <v>12107873</v>
      </c>
      <c r="AB975">
        <f t="shared" si="68"/>
        <v>314</v>
      </c>
    </row>
    <row r="976" spans="1:28" ht="14.25" x14ac:dyDescent="0.15">
      <c r="A976" s="11">
        <v>20443</v>
      </c>
      <c r="B976" s="4">
        <v>3</v>
      </c>
      <c r="C976" s="4">
        <v>6</v>
      </c>
      <c r="D976" s="39" t="s">
        <v>1957</v>
      </c>
      <c r="E976" s="39" t="s">
        <v>44</v>
      </c>
      <c r="F976" s="39" t="s">
        <v>1953</v>
      </c>
      <c r="G976" s="39" t="s">
        <v>1488</v>
      </c>
      <c r="H976" s="39" t="s">
        <v>143</v>
      </c>
      <c r="I976" s="39" t="s">
        <v>3626</v>
      </c>
      <c r="J976" s="43">
        <v>247</v>
      </c>
      <c r="K976" s="4">
        <v>87</v>
      </c>
      <c r="L976" s="11">
        <v>20444</v>
      </c>
      <c r="M976" s="42">
        <f t="shared" si="65"/>
        <v>12108190</v>
      </c>
      <c r="N976" s="4">
        <f t="shared" si="66"/>
        <v>1</v>
      </c>
      <c r="O976" s="4">
        <v>33</v>
      </c>
      <c r="P976" s="4">
        <v>33</v>
      </c>
      <c r="V976" s="8">
        <v>1</v>
      </c>
      <c r="X976">
        <f>Sheet1!Q976</f>
        <v>9313993</v>
      </c>
      <c r="Y976">
        <v>1.3</v>
      </c>
      <c r="Z976">
        <f t="shared" si="67"/>
        <v>12108190</v>
      </c>
      <c r="AB976">
        <f t="shared" si="68"/>
        <v>317</v>
      </c>
    </row>
    <row r="977" spans="1:28" ht="14.25" x14ac:dyDescent="0.15">
      <c r="A977" s="11">
        <v>20444</v>
      </c>
      <c r="B977" s="4">
        <v>3</v>
      </c>
      <c r="C977" s="4">
        <v>6</v>
      </c>
      <c r="D977" s="39" t="s">
        <v>1958</v>
      </c>
      <c r="E977" s="39" t="s">
        <v>44</v>
      </c>
      <c r="F977" s="39" t="s">
        <v>1953</v>
      </c>
      <c r="G977" s="39" t="s">
        <v>1490</v>
      </c>
      <c r="H977" s="39" t="s">
        <v>143</v>
      </c>
      <c r="I977" s="39" t="s">
        <v>3626</v>
      </c>
      <c r="J977" s="43">
        <v>247</v>
      </c>
      <c r="K977" s="4">
        <v>88</v>
      </c>
      <c r="L977" s="11">
        <v>20445</v>
      </c>
      <c r="M977" s="42">
        <f t="shared" si="65"/>
        <v>12108505</v>
      </c>
      <c r="N977" s="4">
        <f t="shared" si="66"/>
        <v>1</v>
      </c>
      <c r="O977" s="4">
        <v>33</v>
      </c>
      <c r="P977" s="4">
        <v>33</v>
      </c>
      <c r="V977" s="8">
        <v>1</v>
      </c>
      <c r="X977">
        <f>Sheet1!Q977</f>
        <v>9314235</v>
      </c>
      <c r="Y977">
        <v>1.3</v>
      </c>
      <c r="Z977">
        <f t="shared" si="67"/>
        <v>12108505</v>
      </c>
      <c r="AB977">
        <f t="shared" si="68"/>
        <v>315</v>
      </c>
    </row>
    <row r="978" spans="1:28" ht="14.25" x14ac:dyDescent="0.15">
      <c r="A978" s="11">
        <v>20445</v>
      </c>
      <c r="B978" s="4">
        <v>3</v>
      </c>
      <c r="C978" s="4">
        <v>6</v>
      </c>
      <c r="D978" s="39" t="s">
        <v>1959</v>
      </c>
      <c r="E978" s="39" t="s">
        <v>44</v>
      </c>
      <c r="F978" s="39" t="s">
        <v>1960</v>
      </c>
      <c r="G978" s="39" t="s">
        <v>1594</v>
      </c>
      <c r="H978" s="39" t="s">
        <v>143</v>
      </c>
      <c r="I978" s="39" t="s">
        <v>3627</v>
      </c>
      <c r="J978" s="43">
        <v>247</v>
      </c>
      <c r="K978" s="4">
        <v>89</v>
      </c>
      <c r="L978" s="11">
        <v>20446</v>
      </c>
      <c r="M978" s="42">
        <f t="shared" si="65"/>
        <v>12205151</v>
      </c>
      <c r="N978" s="4">
        <f t="shared" si="66"/>
        <v>1</v>
      </c>
      <c r="O978" s="4">
        <v>33</v>
      </c>
      <c r="P978" s="4">
        <v>33</v>
      </c>
      <c r="V978" s="8">
        <v>1</v>
      </c>
      <c r="X978">
        <f>Sheet1!Q978</f>
        <v>9388578</v>
      </c>
      <c r="Y978">
        <v>1.3</v>
      </c>
      <c r="Z978">
        <f t="shared" si="67"/>
        <v>12205151</v>
      </c>
      <c r="AB978">
        <f t="shared" si="68"/>
        <v>96646</v>
      </c>
    </row>
    <row r="979" spans="1:28" ht="14.25" x14ac:dyDescent="0.15">
      <c r="A979" s="11">
        <v>20446</v>
      </c>
      <c r="B979" s="4">
        <v>3</v>
      </c>
      <c r="C979" s="4">
        <v>6</v>
      </c>
      <c r="D979" s="39" t="s">
        <v>1961</v>
      </c>
      <c r="E979" s="39" t="s">
        <v>44</v>
      </c>
      <c r="F979" s="39" t="s">
        <v>1960</v>
      </c>
      <c r="G979" s="39" t="s">
        <v>1514</v>
      </c>
      <c r="H979" s="39" t="s">
        <v>143</v>
      </c>
      <c r="I979" s="39" t="s">
        <v>3627</v>
      </c>
      <c r="J979" s="43">
        <v>248</v>
      </c>
      <c r="K979" s="4">
        <v>81</v>
      </c>
      <c r="L979" s="11">
        <v>20447</v>
      </c>
      <c r="M979" s="42">
        <f t="shared" si="65"/>
        <v>12205468</v>
      </c>
      <c r="N979" s="4">
        <f t="shared" si="66"/>
        <v>1</v>
      </c>
      <c r="O979" s="4">
        <v>33</v>
      </c>
      <c r="P979" s="4">
        <v>33</v>
      </c>
      <c r="V979" s="8">
        <v>1</v>
      </c>
      <c r="X979">
        <f>Sheet1!Q979</f>
        <v>9388822</v>
      </c>
      <c r="Y979">
        <v>1.3</v>
      </c>
      <c r="Z979">
        <f t="shared" si="67"/>
        <v>12205468</v>
      </c>
      <c r="AB979">
        <f t="shared" si="68"/>
        <v>317</v>
      </c>
    </row>
    <row r="980" spans="1:28" ht="14.25" x14ac:dyDescent="0.15">
      <c r="A980" s="11">
        <v>20447</v>
      </c>
      <c r="B980" s="4">
        <v>3</v>
      </c>
      <c r="C980" s="4">
        <v>6</v>
      </c>
      <c r="D980" s="39" t="s">
        <v>1962</v>
      </c>
      <c r="E980" s="39" t="s">
        <v>44</v>
      </c>
      <c r="F980" s="39" t="s">
        <v>1960</v>
      </c>
      <c r="G980" s="39" t="s">
        <v>1497</v>
      </c>
      <c r="H980" s="39" t="s">
        <v>143</v>
      </c>
      <c r="I980" s="39" t="s">
        <v>3627</v>
      </c>
      <c r="J980" s="43">
        <v>248</v>
      </c>
      <c r="K980" s="4">
        <v>82</v>
      </c>
      <c r="L980" s="11">
        <v>20448</v>
      </c>
      <c r="M980" s="42">
        <f t="shared" si="65"/>
        <v>12205785</v>
      </c>
      <c r="N980" s="4">
        <f t="shared" si="66"/>
        <v>1</v>
      </c>
      <c r="O980" s="4">
        <v>33</v>
      </c>
      <c r="P980" s="4">
        <v>33</v>
      </c>
      <c r="V980" s="8">
        <v>1</v>
      </c>
      <c r="X980">
        <f>Sheet1!Q980</f>
        <v>9389066</v>
      </c>
      <c r="Y980">
        <v>1.3</v>
      </c>
      <c r="Z980">
        <f t="shared" si="67"/>
        <v>12205785</v>
      </c>
      <c r="AB980">
        <f t="shared" si="68"/>
        <v>317</v>
      </c>
    </row>
    <row r="981" spans="1:28" ht="14.25" x14ac:dyDescent="0.15">
      <c r="A981" s="11">
        <v>20448</v>
      </c>
      <c r="B981" s="4">
        <v>3</v>
      </c>
      <c r="C981" s="4">
        <v>6</v>
      </c>
      <c r="D981" s="39" t="s">
        <v>1963</v>
      </c>
      <c r="E981" s="39" t="s">
        <v>44</v>
      </c>
      <c r="F981" s="39" t="s">
        <v>1964</v>
      </c>
      <c r="G981" s="39" t="s">
        <v>1499</v>
      </c>
      <c r="H981" s="39" t="s">
        <v>143</v>
      </c>
      <c r="I981" s="39" t="s">
        <v>3627</v>
      </c>
      <c r="J981" s="43">
        <v>248</v>
      </c>
      <c r="K981" s="4">
        <v>83</v>
      </c>
      <c r="L981" s="11">
        <v>20449</v>
      </c>
      <c r="M981" s="42">
        <f t="shared" si="65"/>
        <v>12206103</v>
      </c>
      <c r="N981" s="4">
        <f t="shared" si="66"/>
        <v>1</v>
      </c>
      <c r="O981" s="4">
        <v>33</v>
      </c>
      <c r="P981" s="4">
        <v>33</v>
      </c>
      <c r="V981" s="8">
        <v>1</v>
      </c>
      <c r="X981">
        <f>Sheet1!Q981</f>
        <v>9389310</v>
      </c>
      <c r="Y981">
        <v>1.3</v>
      </c>
      <c r="Z981">
        <f t="shared" si="67"/>
        <v>12206103</v>
      </c>
      <c r="AB981">
        <f t="shared" si="68"/>
        <v>318</v>
      </c>
    </row>
    <row r="982" spans="1:28" ht="14.25" x14ac:dyDescent="0.15">
      <c r="A982" s="11">
        <v>20449</v>
      </c>
      <c r="B982" s="4">
        <v>3</v>
      </c>
      <c r="C982" s="4">
        <v>6</v>
      </c>
      <c r="D982" s="39" t="s">
        <v>1965</v>
      </c>
      <c r="E982" s="39" t="s">
        <v>44</v>
      </c>
      <c r="F982" s="39" t="s">
        <v>1964</v>
      </c>
      <c r="G982" s="39" t="s">
        <v>1501</v>
      </c>
      <c r="H982" s="39" t="s">
        <v>143</v>
      </c>
      <c r="I982" s="39" t="s">
        <v>3627</v>
      </c>
      <c r="J982" s="43">
        <v>248</v>
      </c>
      <c r="K982" s="4">
        <v>84</v>
      </c>
      <c r="L982" s="11">
        <v>20450</v>
      </c>
      <c r="M982" s="42">
        <f t="shared" si="65"/>
        <v>12206420</v>
      </c>
      <c r="N982" s="4">
        <f t="shared" si="66"/>
        <v>1</v>
      </c>
      <c r="O982" s="4">
        <v>33</v>
      </c>
      <c r="P982" s="4">
        <v>33</v>
      </c>
      <c r="V982" s="8">
        <v>1</v>
      </c>
      <c r="X982">
        <f>Sheet1!Q982</f>
        <v>9389554</v>
      </c>
      <c r="Y982">
        <v>1.3</v>
      </c>
      <c r="Z982">
        <f t="shared" si="67"/>
        <v>12206420</v>
      </c>
      <c r="AB982">
        <f t="shared" si="68"/>
        <v>317</v>
      </c>
    </row>
    <row r="983" spans="1:28" ht="14.25" x14ac:dyDescent="0.15">
      <c r="A983" s="11">
        <v>20450</v>
      </c>
      <c r="B983" s="4">
        <v>3</v>
      </c>
      <c r="C983" s="4">
        <v>6</v>
      </c>
      <c r="D983" s="39" t="s">
        <v>1966</v>
      </c>
      <c r="E983" s="39" t="s">
        <v>44</v>
      </c>
      <c r="F983" s="39" t="s">
        <v>1967</v>
      </c>
      <c r="G983" s="39" t="s">
        <v>1968</v>
      </c>
      <c r="H983" s="39" t="s">
        <v>143</v>
      </c>
      <c r="I983" s="39" t="s">
        <v>3628</v>
      </c>
      <c r="J983" s="43">
        <v>248</v>
      </c>
      <c r="K983" s="4">
        <v>85</v>
      </c>
      <c r="L983" s="11">
        <v>20501</v>
      </c>
      <c r="M983" s="42">
        <f t="shared" si="65"/>
        <v>12303453</v>
      </c>
      <c r="N983" s="4">
        <f t="shared" si="66"/>
        <v>1</v>
      </c>
      <c r="O983" s="4">
        <v>33</v>
      </c>
      <c r="P983" s="4">
        <v>33</v>
      </c>
      <c r="V983" s="8">
        <v>1</v>
      </c>
      <c r="X983">
        <f>Sheet1!Q983</f>
        <v>9464195</v>
      </c>
      <c r="Y983">
        <v>1.3</v>
      </c>
      <c r="Z983">
        <f t="shared" si="67"/>
        <v>12303453</v>
      </c>
      <c r="AB983">
        <f t="shared" si="68"/>
        <v>97033</v>
      </c>
    </row>
    <row r="984" spans="1:28" ht="14.25" x14ac:dyDescent="0.15">
      <c r="A984" s="11">
        <v>20501</v>
      </c>
      <c r="B984" s="4">
        <v>3</v>
      </c>
      <c r="C984">
        <v>6</v>
      </c>
      <c r="D984" s="39" t="s">
        <v>1969</v>
      </c>
      <c r="E984" s="39" t="s">
        <v>44</v>
      </c>
      <c r="F984" s="39" t="s">
        <v>1967</v>
      </c>
      <c r="G984" s="39" t="s">
        <v>1429</v>
      </c>
      <c r="H984" s="39" t="s">
        <v>143</v>
      </c>
      <c r="I984" s="39" t="s">
        <v>3629</v>
      </c>
      <c r="J984" s="43">
        <v>249</v>
      </c>
      <c r="K984" s="4">
        <v>21</v>
      </c>
      <c r="L984" s="11">
        <v>20502</v>
      </c>
      <c r="M984">
        <f t="shared" si="65"/>
        <v>12303731</v>
      </c>
      <c r="N984">
        <f t="shared" si="66"/>
        <v>1</v>
      </c>
      <c r="O984" s="4">
        <v>33</v>
      </c>
      <c r="P984" s="4">
        <v>33</v>
      </c>
      <c r="V984" s="8">
        <v>1</v>
      </c>
      <c r="X984">
        <f>Sheet1!Q984</f>
        <v>9464409</v>
      </c>
      <c r="Y984">
        <v>1.3</v>
      </c>
      <c r="Z984">
        <f t="shared" ref="Z984:Z1047" si="69">FLOOR(X984*Y984,1)</f>
        <v>12303731</v>
      </c>
      <c r="AB984">
        <f t="shared" si="68"/>
        <v>278</v>
      </c>
    </row>
    <row r="985" spans="1:28" ht="14.25" x14ac:dyDescent="0.15">
      <c r="A985" s="11">
        <v>20502</v>
      </c>
      <c r="B985" s="4">
        <v>3</v>
      </c>
      <c r="C985">
        <v>6</v>
      </c>
      <c r="D985" s="39" t="s">
        <v>1970</v>
      </c>
      <c r="E985" s="39" t="s">
        <v>44</v>
      </c>
      <c r="F985" s="39" t="s">
        <v>1967</v>
      </c>
      <c r="G985" s="39" t="s">
        <v>1431</v>
      </c>
      <c r="H985" s="39" t="s">
        <v>143</v>
      </c>
      <c r="I985" s="39" t="s">
        <v>3629</v>
      </c>
      <c r="J985" s="43">
        <v>249</v>
      </c>
      <c r="K985" s="4">
        <v>22</v>
      </c>
      <c r="L985" s="11">
        <v>20503</v>
      </c>
      <c r="M985">
        <f t="shared" si="65"/>
        <v>12304011</v>
      </c>
      <c r="N985">
        <f t="shared" si="66"/>
        <v>1</v>
      </c>
      <c r="O985" s="4">
        <v>33</v>
      </c>
      <c r="P985" s="4">
        <v>33</v>
      </c>
      <c r="V985" s="8">
        <v>1</v>
      </c>
      <c r="X985">
        <f>Sheet1!Q985</f>
        <v>9464624</v>
      </c>
      <c r="Y985">
        <v>1.3</v>
      </c>
      <c r="Z985">
        <f t="shared" si="69"/>
        <v>12304011</v>
      </c>
      <c r="AB985">
        <f t="shared" si="68"/>
        <v>280</v>
      </c>
    </row>
    <row r="986" spans="1:28" ht="14.25" x14ac:dyDescent="0.15">
      <c r="A986" s="11">
        <v>20503</v>
      </c>
      <c r="B986" s="4">
        <v>3</v>
      </c>
      <c r="C986">
        <v>6</v>
      </c>
      <c r="D986" s="39" t="s">
        <v>1971</v>
      </c>
      <c r="E986" s="39" t="s">
        <v>44</v>
      </c>
      <c r="F986" s="39" t="s">
        <v>1967</v>
      </c>
      <c r="G986" s="39" t="s">
        <v>1433</v>
      </c>
      <c r="H986" s="39" t="s">
        <v>143</v>
      </c>
      <c r="I986" s="39" t="s">
        <v>3629</v>
      </c>
      <c r="J986" s="43">
        <v>249</v>
      </c>
      <c r="K986" s="4">
        <v>23</v>
      </c>
      <c r="L986" s="11">
        <v>20504</v>
      </c>
      <c r="M986">
        <f t="shared" si="65"/>
        <v>12304289</v>
      </c>
      <c r="N986">
        <f t="shared" si="66"/>
        <v>1</v>
      </c>
      <c r="O986" s="4">
        <v>33</v>
      </c>
      <c r="P986" s="4">
        <v>33</v>
      </c>
      <c r="V986" s="8">
        <v>1</v>
      </c>
      <c r="X986">
        <f>Sheet1!Q986</f>
        <v>9464838</v>
      </c>
      <c r="Y986">
        <v>1.3</v>
      </c>
      <c r="Z986">
        <f t="shared" si="69"/>
        <v>12304289</v>
      </c>
      <c r="AB986">
        <f t="shared" si="68"/>
        <v>278</v>
      </c>
    </row>
    <row r="987" spans="1:28" ht="14.25" x14ac:dyDescent="0.15">
      <c r="A987" s="11">
        <v>20504</v>
      </c>
      <c r="B987" s="4">
        <v>3</v>
      </c>
      <c r="C987">
        <v>6</v>
      </c>
      <c r="D987" s="39" t="s">
        <v>1972</v>
      </c>
      <c r="E987" s="39" t="s">
        <v>44</v>
      </c>
      <c r="F987" s="39" t="s">
        <v>1967</v>
      </c>
      <c r="G987" s="39" t="s">
        <v>1435</v>
      </c>
      <c r="H987" s="39" t="s">
        <v>143</v>
      </c>
      <c r="I987" s="39" t="s">
        <v>3629</v>
      </c>
      <c r="J987" s="43">
        <v>249</v>
      </c>
      <c r="K987" s="4">
        <v>24</v>
      </c>
      <c r="L987" s="11">
        <v>20505</v>
      </c>
      <c r="M987">
        <f t="shared" si="65"/>
        <v>12304566</v>
      </c>
      <c r="N987">
        <f t="shared" si="66"/>
        <v>1</v>
      </c>
      <c r="O987" s="4">
        <v>33</v>
      </c>
      <c r="P987" s="4">
        <v>33</v>
      </c>
      <c r="V987" s="8">
        <v>1</v>
      </c>
      <c r="X987">
        <f>Sheet1!Q987</f>
        <v>9465051</v>
      </c>
      <c r="Y987">
        <v>1.3</v>
      </c>
      <c r="Z987">
        <f t="shared" si="69"/>
        <v>12304566</v>
      </c>
      <c r="AB987">
        <f t="shared" si="68"/>
        <v>277</v>
      </c>
    </row>
    <row r="988" spans="1:28" ht="14.25" x14ac:dyDescent="0.15">
      <c r="A988" s="11">
        <v>20505</v>
      </c>
      <c r="B988" s="4">
        <v>3</v>
      </c>
      <c r="C988">
        <v>6</v>
      </c>
      <c r="D988" s="39" t="s">
        <v>1973</v>
      </c>
      <c r="E988" s="39" t="s">
        <v>44</v>
      </c>
      <c r="F988" s="39" t="s">
        <v>1974</v>
      </c>
      <c r="G988" s="39" t="s">
        <v>1975</v>
      </c>
      <c r="H988" s="39" t="s">
        <v>143</v>
      </c>
      <c r="I988" s="39" t="s">
        <v>3630</v>
      </c>
      <c r="J988" s="43">
        <v>249</v>
      </c>
      <c r="K988" s="4">
        <v>25</v>
      </c>
      <c r="L988" s="11">
        <v>20506</v>
      </c>
      <c r="M988">
        <f t="shared" si="65"/>
        <v>12401950</v>
      </c>
      <c r="N988">
        <f t="shared" si="66"/>
        <v>1</v>
      </c>
      <c r="O988" s="4">
        <v>33</v>
      </c>
      <c r="P988" s="4">
        <v>33</v>
      </c>
      <c r="V988" s="8">
        <v>1</v>
      </c>
      <c r="X988">
        <f>Sheet1!Q988</f>
        <v>9539962</v>
      </c>
      <c r="Y988">
        <v>1.3</v>
      </c>
      <c r="Z988">
        <f t="shared" si="69"/>
        <v>12401950</v>
      </c>
      <c r="AB988">
        <f t="shared" si="68"/>
        <v>97384</v>
      </c>
    </row>
    <row r="989" spans="1:28" ht="14.25" x14ac:dyDescent="0.15">
      <c r="A989" s="11">
        <v>20506</v>
      </c>
      <c r="B989" s="4">
        <v>3</v>
      </c>
      <c r="C989">
        <v>6</v>
      </c>
      <c r="D989" s="39" t="s">
        <v>1976</v>
      </c>
      <c r="E989" s="39" t="s">
        <v>44</v>
      </c>
      <c r="F989" s="39" t="s">
        <v>1977</v>
      </c>
      <c r="G989" s="39" t="s">
        <v>1978</v>
      </c>
      <c r="H989" s="39" t="s">
        <v>143</v>
      </c>
      <c r="I989" s="39" t="s">
        <v>3630</v>
      </c>
      <c r="J989" s="43">
        <v>250</v>
      </c>
      <c r="K989" s="4">
        <v>26</v>
      </c>
      <c r="L989" s="11">
        <v>20507</v>
      </c>
      <c r="M989">
        <f t="shared" si="65"/>
        <v>12402230</v>
      </c>
      <c r="N989">
        <f t="shared" si="66"/>
        <v>1</v>
      </c>
      <c r="O989" s="4">
        <v>33</v>
      </c>
      <c r="P989" s="4">
        <v>33</v>
      </c>
      <c r="V989" s="8">
        <v>1</v>
      </c>
      <c r="X989">
        <f>Sheet1!Q989</f>
        <v>9540177</v>
      </c>
      <c r="Y989">
        <v>1.3</v>
      </c>
      <c r="Z989">
        <f t="shared" si="69"/>
        <v>12402230</v>
      </c>
      <c r="AB989">
        <f t="shared" si="68"/>
        <v>280</v>
      </c>
    </row>
    <row r="990" spans="1:28" ht="14.25" x14ac:dyDescent="0.15">
      <c r="A990" s="11">
        <v>20507</v>
      </c>
      <c r="B990" s="4">
        <v>3</v>
      </c>
      <c r="C990">
        <v>6</v>
      </c>
      <c r="D990" s="39" t="s">
        <v>1979</v>
      </c>
      <c r="E990" s="39" t="s">
        <v>44</v>
      </c>
      <c r="F990" s="39" t="s">
        <v>1977</v>
      </c>
      <c r="G990" s="39" t="s">
        <v>1431</v>
      </c>
      <c r="H990" s="39" t="s">
        <v>143</v>
      </c>
      <c r="I990" s="39" t="s">
        <v>3630</v>
      </c>
      <c r="J990" s="43">
        <v>250</v>
      </c>
      <c r="K990" s="4">
        <v>27</v>
      </c>
      <c r="L990" s="11">
        <v>20508</v>
      </c>
      <c r="M990">
        <f t="shared" si="65"/>
        <v>12402510</v>
      </c>
      <c r="N990">
        <f t="shared" si="66"/>
        <v>1</v>
      </c>
      <c r="O990" s="4">
        <v>33</v>
      </c>
      <c r="P990" s="4">
        <v>33</v>
      </c>
      <c r="V990" s="8">
        <v>1</v>
      </c>
      <c r="X990">
        <f>Sheet1!Q990</f>
        <v>9540393</v>
      </c>
      <c r="Y990">
        <v>1.3</v>
      </c>
      <c r="Z990">
        <f t="shared" si="69"/>
        <v>12402510</v>
      </c>
      <c r="AB990">
        <f t="shared" si="68"/>
        <v>280</v>
      </c>
    </row>
    <row r="991" spans="1:28" ht="14.25" x14ac:dyDescent="0.15">
      <c r="A991" s="11">
        <v>20508</v>
      </c>
      <c r="B991" s="4">
        <v>3</v>
      </c>
      <c r="C991">
        <v>6</v>
      </c>
      <c r="D991" s="39" t="s">
        <v>1980</v>
      </c>
      <c r="E991" s="39" t="s">
        <v>44</v>
      </c>
      <c r="F991" s="39" t="s">
        <v>1977</v>
      </c>
      <c r="G991" s="39" t="s">
        <v>1433</v>
      </c>
      <c r="H991" s="39" t="s">
        <v>143</v>
      </c>
      <c r="I991" s="39" t="s">
        <v>3630</v>
      </c>
      <c r="J991" s="43">
        <v>250</v>
      </c>
      <c r="K991" s="4">
        <v>28</v>
      </c>
      <c r="L991" s="11">
        <v>20509</v>
      </c>
      <c r="M991">
        <f t="shared" si="65"/>
        <v>12402787</v>
      </c>
      <c r="N991">
        <f t="shared" si="66"/>
        <v>1</v>
      </c>
      <c r="O991" s="4">
        <v>33</v>
      </c>
      <c r="P991" s="4">
        <v>33</v>
      </c>
      <c r="V991" s="8">
        <v>1</v>
      </c>
      <c r="X991">
        <f>Sheet1!Q991</f>
        <v>9540606</v>
      </c>
      <c r="Y991">
        <v>1.3</v>
      </c>
      <c r="Z991">
        <f t="shared" si="69"/>
        <v>12402787</v>
      </c>
      <c r="AB991">
        <f t="shared" si="68"/>
        <v>277</v>
      </c>
    </row>
    <row r="992" spans="1:28" ht="14.25" x14ac:dyDescent="0.15">
      <c r="A992" s="11">
        <v>20509</v>
      </c>
      <c r="B992" s="4">
        <v>3</v>
      </c>
      <c r="C992">
        <v>6</v>
      </c>
      <c r="D992" s="39" t="s">
        <v>1981</v>
      </c>
      <c r="E992" s="39" t="s">
        <v>44</v>
      </c>
      <c r="F992" s="39" t="s">
        <v>1977</v>
      </c>
      <c r="G992" s="39" t="s">
        <v>1982</v>
      </c>
      <c r="H992" s="39" t="s">
        <v>143</v>
      </c>
      <c r="I992" s="39" t="s">
        <v>3630</v>
      </c>
      <c r="J992" s="43">
        <v>250</v>
      </c>
      <c r="K992" s="4">
        <v>29</v>
      </c>
      <c r="L992" s="11">
        <v>20510</v>
      </c>
      <c r="M992">
        <f t="shared" si="65"/>
        <v>12403068</v>
      </c>
      <c r="N992">
        <f t="shared" si="66"/>
        <v>1</v>
      </c>
      <c r="O992" s="4">
        <v>33</v>
      </c>
      <c r="P992" s="4">
        <v>33</v>
      </c>
      <c r="V992" s="8">
        <v>1</v>
      </c>
      <c r="X992">
        <f>Sheet1!Q992</f>
        <v>9540822</v>
      </c>
      <c r="Y992">
        <v>1.3</v>
      </c>
      <c r="Z992">
        <f t="shared" si="69"/>
        <v>12403068</v>
      </c>
      <c r="AB992">
        <f t="shared" si="68"/>
        <v>281</v>
      </c>
    </row>
    <row r="993" spans="1:28" ht="14.25" x14ac:dyDescent="0.15">
      <c r="A993" s="11">
        <v>20510</v>
      </c>
      <c r="B993" s="4">
        <v>3</v>
      </c>
      <c r="C993">
        <v>6</v>
      </c>
      <c r="D993" s="39" t="s">
        <v>1983</v>
      </c>
      <c r="E993" s="39" t="s">
        <v>44</v>
      </c>
      <c r="F993" s="39" t="s">
        <v>1984</v>
      </c>
      <c r="G993" s="39" t="s">
        <v>1985</v>
      </c>
      <c r="H993" s="39" t="s">
        <v>143</v>
      </c>
      <c r="I993" s="39" t="s">
        <v>3631</v>
      </c>
      <c r="J993" s="43">
        <v>250</v>
      </c>
      <c r="K993" s="4">
        <v>21</v>
      </c>
      <c r="L993" s="11">
        <v>20511</v>
      </c>
      <c r="M993">
        <f t="shared" si="65"/>
        <v>13007985</v>
      </c>
      <c r="N993">
        <f t="shared" si="66"/>
        <v>1</v>
      </c>
      <c r="O993" s="4">
        <v>33</v>
      </c>
      <c r="P993" s="4">
        <v>33</v>
      </c>
      <c r="V993" s="8">
        <v>1</v>
      </c>
      <c r="X993">
        <f>Sheet1!Q993</f>
        <v>10006143</v>
      </c>
      <c r="Y993">
        <v>1.3</v>
      </c>
      <c r="Z993">
        <f t="shared" si="69"/>
        <v>13007985</v>
      </c>
      <c r="AB993">
        <f t="shared" si="68"/>
        <v>604917</v>
      </c>
    </row>
    <row r="994" spans="1:28" ht="14.25" x14ac:dyDescent="0.15">
      <c r="A994" s="11">
        <v>20511</v>
      </c>
      <c r="B994" s="4">
        <v>3</v>
      </c>
      <c r="C994">
        <v>6</v>
      </c>
      <c r="D994" s="39" t="s">
        <v>1986</v>
      </c>
      <c r="E994" s="39" t="s">
        <v>44</v>
      </c>
      <c r="F994" s="39" t="s">
        <v>1984</v>
      </c>
      <c r="G994" s="39" t="s">
        <v>1440</v>
      </c>
      <c r="H994" s="39" t="s">
        <v>143</v>
      </c>
      <c r="I994" s="39" t="s">
        <v>3631</v>
      </c>
      <c r="J994" s="43">
        <v>251</v>
      </c>
      <c r="K994" s="4">
        <v>22</v>
      </c>
      <c r="L994" s="11">
        <v>20512</v>
      </c>
      <c r="M994">
        <f t="shared" si="65"/>
        <v>13008271</v>
      </c>
      <c r="N994">
        <f t="shared" si="66"/>
        <v>1</v>
      </c>
      <c r="O994" s="4">
        <v>33</v>
      </c>
      <c r="P994" s="4">
        <v>33</v>
      </c>
      <c r="V994" s="8">
        <v>1</v>
      </c>
      <c r="X994">
        <f>Sheet1!Q994</f>
        <v>10006363</v>
      </c>
      <c r="Y994">
        <v>1.3</v>
      </c>
      <c r="Z994">
        <f t="shared" si="69"/>
        <v>13008271</v>
      </c>
      <c r="AB994">
        <f t="shared" si="68"/>
        <v>286</v>
      </c>
    </row>
    <row r="995" spans="1:28" ht="14.25" x14ac:dyDescent="0.15">
      <c r="A995" s="11">
        <v>20512</v>
      </c>
      <c r="B995" s="4">
        <v>3</v>
      </c>
      <c r="C995">
        <v>6</v>
      </c>
      <c r="D995" s="39" t="s">
        <v>1987</v>
      </c>
      <c r="E995" s="39" t="s">
        <v>44</v>
      </c>
      <c r="F995" s="39" t="s">
        <v>1984</v>
      </c>
      <c r="G995" s="39" t="s">
        <v>1988</v>
      </c>
      <c r="H995" s="39" t="s">
        <v>143</v>
      </c>
      <c r="I995" s="39" t="s">
        <v>3631</v>
      </c>
      <c r="J995" s="43">
        <v>251</v>
      </c>
      <c r="K995" s="4">
        <v>23</v>
      </c>
      <c r="L995" s="11">
        <v>20513</v>
      </c>
      <c r="M995">
        <f t="shared" si="65"/>
        <v>13008556</v>
      </c>
      <c r="N995">
        <f t="shared" si="66"/>
        <v>1</v>
      </c>
      <c r="O995" s="4">
        <v>33</v>
      </c>
      <c r="P995" s="4">
        <v>33</v>
      </c>
      <c r="V995" s="8">
        <v>1</v>
      </c>
      <c r="X995">
        <f>Sheet1!Q995</f>
        <v>10006582</v>
      </c>
      <c r="Y995">
        <v>1.3</v>
      </c>
      <c r="Z995">
        <f t="shared" si="69"/>
        <v>13008556</v>
      </c>
      <c r="AB995">
        <f t="shared" si="68"/>
        <v>285</v>
      </c>
    </row>
    <row r="996" spans="1:28" ht="14.25" x14ac:dyDescent="0.15">
      <c r="A996" s="11">
        <v>20513</v>
      </c>
      <c r="B996" s="4">
        <v>3</v>
      </c>
      <c r="C996">
        <v>6</v>
      </c>
      <c r="D996" s="39" t="s">
        <v>1989</v>
      </c>
      <c r="E996" s="39" t="s">
        <v>44</v>
      </c>
      <c r="F996" s="39" t="s">
        <v>1984</v>
      </c>
      <c r="G996" s="39" t="s">
        <v>1444</v>
      </c>
      <c r="H996" s="39" t="s">
        <v>143</v>
      </c>
      <c r="I996" s="39" t="s">
        <v>3631</v>
      </c>
      <c r="J996" s="43">
        <v>251</v>
      </c>
      <c r="K996" s="4">
        <v>24</v>
      </c>
      <c r="L996" s="11">
        <v>20514</v>
      </c>
      <c r="M996">
        <f t="shared" si="65"/>
        <v>13008841</v>
      </c>
      <c r="N996">
        <f t="shared" si="66"/>
        <v>1</v>
      </c>
      <c r="O996" s="4">
        <v>33</v>
      </c>
      <c r="P996" s="4">
        <v>33</v>
      </c>
      <c r="V996" s="8">
        <v>1</v>
      </c>
      <c r="X996">
        <f>Sheet1!Q996</f>
        <v>10006801</v>
      </c>
      <c r="Y996">
        <v>1.3</v>
      </c>
      <c r="Z996">
        <f t="shared" si="69"/>
        <v>13008841</v>
      </c>
      <c r="AB996">
        <f t="shared" si="68"/>
        <v>285</v>
      </c>
    </row>
    <row r="997" spans="1:28" ht="14.25" x14ac:dyDescent="0.15">
      <c r="A997" s="11">
        <v>20514</v>
      </c>
      <c r="B997" s="4">
        <v>3</v>
      </c>
      <c r="C997">
        <v>6</v>
      </c>
      <c r="D997" s="39" t="s">
        <v>1990</v>
      </c>
      <c r="E997" s="39" t="s">
        <v>44</v>
      </c>
      <c r="F997" s="39" t="s">
        <v>1984</v>
      </c>
      <c r="G997" s="39" t="s">
        <v>1930</v>
      </c>
      <c r="H997" s="39" t="s">
        <v>143</v>
      </c>
      <c r="I997" s="39" t="s">
        <v>3631</v>
      </c>
      <c r="J997" s="43">
        <v>251</v>
      </c>
      <c r="K997" s="4">
        <v>25</v>
      </c>
      <c r="L997" s="11">
        <v>20515</v>
      </c>
      <c r="M997">
        <f t="shared" si="65"/>
        <v>13009126</v>
      </c>
      <c r="N997">
        <f t="shared" si="66"/>
        <v>1</v>
      </c>
      <c r="O997" s="4">
        <v>33</v>
      </c>
      <c r="P997" s="4">
        <v>33</v>
      </c>
      <c r="V997" s="8">
        <v>1</v>
      </c>
      <c r="X997">
        <f>Sheet1!Q997</f>
        <v>10007020</v>
      </c>
      <c r="Y997">
        <v>1.3</v>
      </c>
      <c r="Z997">
        <f t="shared" si="69"/>
        <v>13009126</v>
      </c>
      <c r="AB997">
        <f t="shared" si="68"/>
        <v>285</v>
      </c>
    </row>
    <row r="998" spans="1:28" ht="14.25" x14ac:dyDescent="0.15">
      <c r="A998" s="11">
        <v>20515</v>
      </c>
      <c r="B998" s="4">
        <v>3</v>
      </c>
      <c r="C998">
        <v>6</v>
      </c>
      <c r="D998" s="39" t="s">
        <v>1991</v>
      </c>
      <c r="E998" s="39" t="s">
        <v>44</v>
      </c>
      <c r="F998" s="39" t="s">
        <v>1992</v>
      </c>
      <c r="G998" s="39" t="s">
        <v>1993</v>
      </c>
      <c r="H998" s="39" t="s">
        <v>143</v>
      </c>
      <c r="I998" s="39" t="s">
        <v>3632</v>
      </c>
      <c r="J998" s="43">
        <v>251</v>
      </c>
      <c r="K998" s="4">
        <v>26</v>
      </c>
      <c r="L998" s="11">
        <v>20516</v>
      </c>
      <c r="M998">
        <f t="shared" si="65"/>
        <v>13111298</v>
      </c>
      <c r="N998">
        <f t="shared" si="66"/>
        <v>1</v>
      </c>
      <c r="O998" s="4">
        <v>33</v>
      </c>
      <c r="P998" s="4">
        <v>33</v>
      </c>
      <c r="V998" s="8">
        <v>1</v>
      </c>
      <c r="X998">
        <f>Sheet1!Q998</f>
        <v>10085614</v>
      </c>
      <c r="Y998">
        <v>1.3</v>
      </c>
      <c r="Z998">
        <f t="shared" si="69"/>
        <v>13111298</v>
      </c>
      <c r="AB998">
        <f t="shared" si="68"/>
        <v>102172</v>
      </c>
    </row>
    <row r="999" spans="1:28" ht="14.25" x14ac:dyDescent="0.15">
      <c r="A999" s="11">
        <v>20516</v>
      </c>
      <c r="B999" s="4">
        <v>3</v>
      </c>
      <c r="C999">
        <v>6</v>
      </c>
      <c r="D999" s="39" t="s">
        <v>1994</v>
      </c>
      <c r="E999" s="39" t="s">
        <v>44</v>
      </c>
      <c r="F999" s="39" t="s">
        <v>1992</v>
      </c>
      <c r="G999" s="39" t="s">
        <v>1565</v>
      </c>
      <c r="H999" s="39" t="s">
        <v>143</v>
      </c>
      <c r="I999" s="39" t="s">
        <v>3632</v>
      </c>
      <c r="J999" s="43">
        <v>252</v>
      </c>
      <c r="K999" s="4">
        <v>27</v>
      </c>
      <c r="L999" s="11">
        <v>20517</v>
      </c>
      <c r="M999">
        <f t="shared" si="65"/>
        <v>13111585</v>
      </c>
      <c r="N999">
        <f t="shared" si="66"/>
        <v>1</v>
      </c>
      <c r="O999" s="4">
        <v>33</v>
      </c>
      <c r="P999" s="4">
        <v>33</v>
      </c>
      <c r="V999" s="8">
        <v>1</v>
      </c>
      <c r="X999">
        <f>Sheet1!Q999</f>
        <v>10085835</v>
      </c>
      <c r="Y999">
        <v>1.3</v>
      </c>
      <c r="Z999">
        <f t="shared" si="69"/>
        <v>13111585</v>
      </c>
      <c r="AB999">
        <f t="shared" si="68"/>
        <v>287</v>
      </c>
    </row>
    <row r="1000" spans="1:28" ht="14.25" x14ac:dyDescent="0.15">
      <c r="A1000" s="11">
        <v>20517</v>
      </c>
      <c r="B1000" s="4">
        <v>3</v>
      </c>
      <c r="C1000">
        <v>6</v>
      </c>
      <c r="D1000" s="39" t="s">
        <v>1995</v>
      </c>
      <c r="E1000" s="39" t="s">
        <v>44</v>
      </c>
      <c r="F1000" s="39" t="s">
        <v>1992</v>
      </c>
      <c r="G1000" s="39" t="s">
        <v>1486</v>
      </c>
      <c r="H1000" s="39" t="s">
        <v>143</v>
      </c>
      <c r="I1000" s="39" t="s">
        <v>3632</v>
      </c>
      <c r="J1000" s="43">
        <v>252</v>
      </c>
      <c r="K1000" s="4">
        <v>28</v>
      </c>
      <c r="L1000" s="11">
        <v>20518</v>
      </c>
      <c r="M1000">
        <f t="shared" si="65"/>
        <v>13111870</v>
      </c>
      <c r="N1000">
        <f t="shared" si="66"/>
        <v>1</v>
      </c>
      <c r="O1000" s="4">
        <v>33</v>
      </c>
      <c r="P1000" s="4">
        <v>33</v>
      </c>
      <c r="V1000" s="8">
        <v>1</v>
      </c>
      <c r="X1000">
        <f>Sheet1!Q1000</f>
        <v>10086054</v>
      </c>
      <c r="Y1000">
        <v>1.3</v>
      </c>
      <c r="Z1000">
        <f t="shared" si="69"/>
        <v>13111870</v>
      </c>
      <c r="AB1000">
        <f t="shared" si="68"/>
        <v>285</v>
      </c>
    </row>
    <row r="1001" spans="1:28" ht="14.25" x14ac:dyDescent="0.15">
      <c r="A1001" s="11">
        <v>20518</v>
      </c>
      <c r="B1001" s="4">
        <v>3</v>
      </c>
      <c r="C1001">
        <v>6</v>
      </c>
      <c r="D1001" s="39" t="s">
        <v>1996</v>
      </c>
      <c r="E1001" s="39" t="s">
        <v>44</v>
      </c>
      <c r="F1001" s="39" t="s">
        <v>1992</v>
      </c>
      <c r="G1001" s="39" t="s">
        <v>1535</v>
      </c>
      <c r="H1001" s="39" t="s">
        <v>143</v>
      </c>
      <c r="I1001" s="39" t="s">
        <v>3632</v>
      </c>
      <c r="J1001" s="43">
        <v>252</v>
      </c>
      <c r="K1001" s="4">
        <v>29</v>
      </c>
      <c r="L1001" s="11">
        <v>20519</v>
      </c>
      <c r="M1001">
        <f t="shared" si="65"/>
        <v>13112158</v>
      </c>
      <c r="N1001">
        <f t="shared" si="66"/>
        <v>1</v>
      </c>
      <c r="O1001" s="4">
        <v>33</v>
      </c>
      <c r="P1001" s="4">
        <v>33</v>
      </c>
      <c r="V1001" s="8">
        <v>1</v>
      </c>
      <c r="X1001">
        <f>Sheet1!Q1001</f>
        <v>10086276</v>
      </c>
      <c r="Y1001">
        <v>1.3</v>
      </c>
      <c r="Z1001">
        <f t="shared" si="69"/>
        <v>13112158</v>
      </c>
      <c r="AB1001">
        <f t="shared" si="68"/>
        <v>288</v>
      </c>
    </row>
    <row r="1002" spans="1:28" ht="14.25" x14ac:dyDescent="0.15">
      <c r="A1002" s="11">
        <v>20519</v>
      </c>
      <c r="B1002" s="4">
        <v>3</v>
      </c>
      <c r="C1002">
        <v>6</v>
      </c>
      <c r="D1002" s="39" t="s">
        <v>1997</v>
      </c>
      <c r="E1002" s="39" t="s">
        <v>44</v>
      </c>
      <c r="F1002" s="39" t="s">
        <v>1992</v>
      </c>
      <c r="G1002" s="39" t="s">
        <v>1490</v>
      </c>
      <c r="H1002" s="39" t="s">
        <v>143</v>
      </c>
      <c r="I1002" s="39" t="s">
        <v>3632</v>
      </c>
      <c r="J1002" s="43">
        <v>252</v>
      </c>
      <c r="K1002" s="4">
        <v>21</v>
      </c>
      <c r="L1002" s="11">
        <v>20520</v>
      </c>
      <c r="M1002">
        <f t="shared" si="65"/>
        <v>13112446</v>
      </c>
      <c r="N1002">
        <f t="shared" si="66"/>
        <v>1</v>
      </c>
      <c r="O1002" s="4">
        <v>33</v>
      </c>
      <c r="P1002" s="4">
        <v>33</v>
      </c>
      <c r="V1002" s="8">
        <v>1</v>
      </c>
      <c r="X1002">
        <f>Sheet1!Q1002</f>
        <v>10086497</v>
      </c>
      <c r="Y1002">
        <v>1.3</v>
      </c>
      <c r="Z1002">
        <f t="shared" si="69"/>
        <v>13112446</v>
      </c>
      <c r="AB1002">
        <f t="shared" si="68"/>
        <v>288</v>
      </c>
    </row>
    <row r="1003" spans="1:28" ht="14.25" x14ac:dyDescent="0.15">
      <c r="A1003" s="11">
        <v>20520</v>
      </c>
      <c r="B1003" s="4">
        <v>3</v>
      </c>
      <c r="C1003">
        <v>6</v>
      </c>
      <c r="D1003" s="39" t="s">
        <v>1998</v>
      </c>
      <c r="E1003" s="39" t="s">
        <v>44</v>
      </c>
      <c r="F1003" s="39" t="s">
        <v>1999</v>
      </c>
      <c r="G1003" s="39" t="s">
        <v>2000</v>
      </c>
      <c r="H1003" s="39" t="s">
        <v>143</v>
      </c>
      <c r="I1003" s="39" t="s">
        <v>3633</v>
      </c>
      <c r="J1003" s="43">
        <v>252</v>
      </c>
      <c r="K1003" s="4">
        <v>22</v>
      </c>
      <c r="L1003" s="11">
        <v>20521</v>
      </c>
      <c r="M1003">
        <f t="shared" si="65"/>
        <v>13730978</v>
      </c>
      <c r="N1003">
        <f t="shared" si="66"/>
        <v>1</v>
      </c>
      <c r="O1003" s="4">
        <v>33</v>
      </c>
      <c r="P1003" s="4">
        <v>33</v>
      </c>
      <c r="V1003" s="8">
        <v>1</v>
      </c>
      <c r="X1003">
        <f>Sheet1!Q1003</f>
        <v>10562291</v>
      </c>
      <c r="Y1003">
        <v>1.3</v>
      </c>
      <c r="Z1003">
        <f t="shared" si="69"/>
        <v>13730978</v>
      </c>
      <c r="AB1003">
        <f t="shared" si="68"/>
        <v>618532</v>
      </c>
    </row>
    <row r="1004" spans="1:28" ht="14.25" x14ac:dyDescent="0.15">
      <c r="A1004" s="11">
        <v>20521</v>
      </c>
      <c r="B1004" s="4">
        <v>3</v>
      </c>
      <c r="C1004">
        <v>6</v>
      </c>
      <c r="D1004" s="39" t="s">
        <v>2001</v>
      </c>
      <c r="E1004" s="39" t="s">
        <v>44</v>
      </c>
      <c r="F1004" s="39" t="s">
        <v>1999</v>
      </c>
      <c r="G1004" s="39" t="s">
        <v>1466</v>
      </c>
      <c r="H1004" s="39" t="s">
        <v>143</v>
      </c>
      <c r="I1004" s="39" t="s">
        <v>3633</v>
      </c>
      <c r="J1004" s="43">
        <v>253</v>
      </c>
      <c r="K1004" s="4">
        <v>23</v>
      </c>
      <c r="L1004" s="11">
        <v>20522</v>
      </c>
      <c r="M1004">
        <f t="shared" si="65"/>
        <v>13731270</v>
      </c>
      <c r="N1004">
        <f t="shared" si="66"/>
        <v>1</v>
      </c>
      <c r="O1004" s="4">
        <v>33</v>
      </c>
      <c r="P1004" s="4">
        <v>33</v>
      </c>
      <c r="V1004" s="8">
        <v>1</v>
      </c>
      <c r="X1004">
        <f>Sheet1!Q1004</f>
        <v>10562516</v>
      </c>
      <c r="Y1004">
        <v>1.3</v>
      </c>
      <c r="Z1004">
        <f t="shared" si="69"/>
        <v>13731270</v>
      </c>
      <c r="AB1004">
        <f t="shared" si="68"/>
        <v>292</v>
      </c>
    </row>
    <row r="1005" spans="1:28" ht="14.25" x14ac:dyDescent="0.15">
      <c r="A1005" s="11">
        <v>20522</v>
      </c>
      <c r="B1005" s="4">
        <v>3</v>
      </c>
      <c r="C1005">
        <v>6</v>
      </c>
      <c r="D1005" s="39" t="s">
        <v>2002</v>
      </c>
      <c r="E1005" s="39" t="s">
        <v>44</v>
      </c>
      <c r="F1005" s="39" t="s">
        <v>1999</v>
      </c>
      <c r="G1005" s="39" t="s">
        <v>1856</v>
      </c>
      <c r="H1005" s="39" t="s">
        <v>143</v>
      </c>
      <c r="I1005" s="39" t="s">
        <v>3633</v>
      </c>
      <c r="J1005" s="43">
        <v>253</v>
      </c>
      <c r="K1005" s="4">
        <v>24</v>
      </c>
      <c r="L1005" s="11">
        <v>20523</v>
      </c>
      <c r="M1005">
        <f t="shared" si="65"/>
        <v>13731563</v>
      </c>
      <c r="N1005">
        <f t="shared" si="66"/>
        <v>1</v>
      </c>
      <c r="O1005" s="4">
        <v>33</v>
      </c>
      <c r="P1005" s="4">
        <v>33</v>
      </c>
      <c r="V1005" s="8">
        <v>1</v>
      </c>
      <c r="X1005">
        <f>Sheet1!Q1005</f>
        <v>10562741</v>
      </c>
      <c r="Y1005">
        <v>1.3</v>
      </c>
      <c r="Z1005">
        <f t="shared" si="69"/>
        <v>13731563</v>
      </c>
      <c r="AB1005">
        <f t="shared" si="68"/>
        <v>293</v>
      </c>
    </row>
    <row r="1006" spans="1:28" ht="14.25" x14ac:dyDescent="0.15">
      <c r="A1006" s="11">
        <v>20523</v>
      </c>
      <c r="B1006" s="4">
        <v>3</v>
      </c>
      <c r="C1006">
        <v>6</v>
      </c>
      <c r="D1006" s="39" t="s">
        <v>2003</v>
      </c>
      <c r="E1006" s="39" t="s">
        <v>44</v>
      </c>
      <c r="F1006" s="39" t="s">
        <v>1999</v>
      </c>
      <c r="G1006" s="39" t="s">
        <v>1543</v>
      </c>
      <c r="H1006" s="39" t="s">
        <v>143</v>
      </c>
      <c r="I1006" s="39" t="s">
        <v>3633</v>
      </c>
      <c r="J1006" s="43">
        <v>253</v>
      </c>
      <c r="K1006" s="4">
        <v>25</v>
      </c>
      <c r="L1006" s="11">
        <v>20524</v>
      </c>
      <c r="M1006">
        <f t="shared" si="65"/>
        <v>13731855</v>
      </c>
      <c r="N1006">
        <f t="shared" si="66"/>
        <v>1</v>
      </c>
      <c r="O1006" s="4">
        <v>33</v>
      </c>
      <c r="P1006" s="4">
        <v>33</v>
      </c>
      <c r="V1006" s="8">
        <v>1</v>
      </c>
      <c r="X1006">
        <f>Sheet1!Q1006</f>
        <v>10562966</v>
      </c>
      <c r="Y1006">
        <v>1.3</v>
      </c>
      <c r="Z1006">
        <f t="shared" si="69"/>
        <v>13731855</v>
      </c>
      <c r="AB1006">
        <f t="shared" si="68"/>
        <v>292</v>
      </c>
    </row>
    <row r="1007" spans="1:28" ht="14.25" x14ac:dyDescent="0.15">
      <c r="A1007" s="11">
        <v>20524</v>
      </c>
      <c r="B1007" s="4">
        <v>3</v>
      </c>
      <c r="C1007">
        <v>6</v>
      </c>
      <c r="D1007" s="39" t="s">
        <v>2004</v>
      </c>
      <c r="E1007" s="39" t="s">
        <v>44</v>
      </c>
      <c r="F1007" s="39" t="s">
        <v>1999</v>
      </c>
      <c r="G1007" s="39" t="s">
        <v>1472</v>
      </c>
      <c r="H1007" s="39" t="s">
        <v>143</v>
      </c>
      <c r="I1007" s="39" t="s">
        <v>3633</v>
      </c>
      <c r="J1007" s="43">
        <v>253</v>
      </c>
      <c r="K1007" s="4">
        <v>26</v>
      </c>
      <c r="L1007" s="11">
        <v>20525</v>
      </c>
      <c r="M1007">
        <f t="shared" si="65"/>
        <v>13732148</v>
      </c>
      <c r="N1007">
        <f t="shared" si="66"/>
        <v>1</v>
      </c>
      <c r="O1007" s="4">
        <v>33</v>
      </c>
      <c r="P1007" s="4">
        <v>33</v>
      </c>
      <c r="V1007" s="8">
        <v>1</v>
      </c>
      <c r="X1007">
        <f>Sheet1!Q1007</f>
        <v>10563191</v>
      </c>
      <c r="Y1007">
        <v>1.3</v>
      </c>
      <c r="Z1007">
        <f t="shared" si="69"/>
        <v>13732148</v>
      </c>
      <c r="AB1007">
        <f t="shared" si="68"/>
        <v>293</v>
      </c>
    </row>
    <row r="1008" spans="1:28" ht="14.25" x14ac:dyDescent="0.15">
      <c r="A1008" s="11">
        <v>20525</v>
      </c>
      <c r="B1008" s="4">
        <v>3</v>
      </c>
      <c r="C1008">
        <v>6</v>
      </c>
      <c r="D1008" s="39" t="s">
        <v>2005</v>
      </c>
      <c r="E1008" s="39" t="s">
        <v>44</v>
      </c>
      <c r="F1008" s="39" t="s">
        <v>2006</v>
      </c>
      <c r="G1008" s="39" t="s">
        <v>2007</v>
      </c>
      <c r="H1008" s="39" t="s">
        <v>143</v>
      </c>
      <c r="I1008" s="39" t="s">
        <v>3634</v>
      </c>
      <c r="J1008" s="43">
        <v>253</v>
      </c>
      <c r="K1008" s="4">
        <v>27</v>
      </c>
      <c r="L1008" s="11">
        <v>20526</v>
      </c>
      <c r="M1008">
        <f t="shared" si="65"/>
        <v>13839177</v>
      </c>
      <c r="N1008">
        <f t="shared" si="66"/>
        <v>1</v>
      </c>
      <c r="O1008" s="4">
        <v>33</v>
      </c>
      <c r="P1008" s="4">
        <v>33</v>
      </c>
      <c r="V1008" s="8">
        <v>1</v>
      </c>
      <c r="X1008">
        <f>Sheet1!Q1008</f>
        <v>10645521</v>
      </c>
      <c r="Y1008">
        <v>1.3</v>
      </c>
      <c r="Z1008">
        <f t="shared" si="69"/>
        <v>13839177</v>
      </c>
      <c r="AB1008">
        <f t="shared" si="68"/>
        <v>107029</v>
      </c>
    </row>
    <row r="1009" spans="1:28" ht="14.25" x14ac:dyDescent="0.15">
      <c r="A1009" s="11">
        <v>20526</v>
      </c>
      <c r="B1009" s="4">
        <v>3</v>
      </c>
      <c r="C1009">
        <v>6</v>
      </c>
      <c r="D1009" s="39" t="s">
        <v>2008</v>
      </c>
      <c r="E1009" s="39" t="s">
        <v>44</v>
      </c>
      <c r="F1009" s="39" t="s">
        <v>2006</v>
      </c>
      <c r="G1009" s="39" t="s">
        <v>1532</v>
      </c>
      <c r="H1009" s="39" t="s">
        <v>143</v>
      </c>
      <c r="I1009" s="39" t="s">
        <v>3634</v>
      </c>
      <c r="J1009" s="43">
        <v>254</v>
      </c>
      <c r="K1009" s="4">
        <v>28</v>
      </c>
      <c r="L1009" s="11">
        <v>20527</v>
      </c>
      <c r="M1009">
        <f t="shared" si="65"/>
        <v>13839469</v>
      </c>
      <c r="N1009">
        <f t="shared" si="66"/>
        <v>1</v>
      </c>
      <c r="O1009" s="4">
        <v>33</v>
      </c>
      <c r="P1009" s="4">
        <v>33</v>
      </c>
      <c r="V1009" s="8">
        <v>1</v>
      </c>
      <c r="X1009">
        <f>Sheet1!Q1009</f>
        <v>10645746</v>
      </c>
      <c r="Y1009">
        <v>1.3</v>
      </c>
      <c r="Z1009">
        <f t="shared" si="69"/>
        <v>13839469</v>
      </c>
      <c r="AB1009">
        <f t="shared" si="68"/>
        <v>292</v>
      </c>
    </row>
    <row r="1010" spans="1:28" ht="14.25" x14ac:dyDescent="0.15">
      <c r="A1010" s="11">
        <v>20527</v>
      </c>
      <c r="B1010" s="4">
        <v>3</v>
      </c>
      <c r="C1010">
        <v>6</v>
      </c>
      <c r="D1010" s="39" t="s">
        <v>2009</v>
      </c>
      <c r="E1010" s="39" t="s">
        <v>44</v>
      </c>
      <c r="F1010" s="39" t="s">
        <v>2006</v>
      </c>
      <c r="G1010" s="39" t="s">
        <v>1486</v>
      </c>
      <c r="H1010" s="39" t="s">
        <v>143</v>
      </c>
      <c r="I1010" s="39" t="s">
        <v>3634</v>
      </c>
      <c r="J1010" s="43">
        <v>254</v>
      </c>
      <c r="K1010" s="4">
        <v>29</v>
      </c>
      <c r="L1010" s="11">
        <v>20528</v>
      </c>
      <c r="M1010">
        <f t="shared" si="65"/>
        <v>13839764</v>
      </c>
      <c r="N1010">
        <f t="shared" si="66"/>
        <v>1</v>
      </c>
      <c r="O1010" s="4">
        <v>33</v>
      </c>
      <c r="P1010" s="4">
        <v>33</v>
      </c>
      <c r="V1010" s="8">
        <v>1</v>
      </c>
      <c r="X1010">
        <f>Sheet1!Q1010</f>
        <v>10645973</v>
      </c>
      <c r="Y1010">
        <v>1.3</v>
      </c>
      <c r="Z1010">
        <f t="shared" si="69"/>
        <v>13839764</v>
      </c>
      <c r="AB1010">
        <f t="shared" si="68"/>
        <v>295</v>
      </c>
    </row>
    <row r="1011" spans="1:28" ht="14.25" x14ac:dyDescent="0.15">
      <c r="A1011" s="11">
        <v>20528</v>
      </c>
      <c r="B1011" s="4">
        <v>3</v>
      </c>
      <c r="C1011">
        <v>6</v>
      </c>
      <c r="D1011" s="39" t="s">
        <v>2010</v>
      </c>
      <c r="E1011" s="39" t="s">
        <v>44</v>
      </c>
      <c r="F1011" s="39" t="s">
        <v>2006</v>
      </c>
      <c r="G1011" s="39" t="s">
        <v>1535</v>
      </c>
      <c r="H1011" s="39" t="s">
        <v>143</v>
      </c>
      <c r="I1011" s="39" t="s">
        <v>3634</v>
      </c>
      <c r="J1011" s="43">
        <v>254</v>
      </c>
      <c r="K1011" s="4">
        <v>21</v>
      </c>
      <c r="L1011" s="11">
        <v>20529</v>
      </c>
      <c r="M1011">
        <f t="shared" si="65"/>
        <v>13840057</v>
      </c>
      <c r="N1011">
        <f t="shared" si="66"/>
        <v>1</v>
      </c>
      <c r="O1011" s="4">
        <v>33</v>
      </c>
      <c r="P1011" s="4">
        <v>33</v>
      </c>
      <c r="V1011" s="8">
        <v>1</v>
      </c>
      <c r="X1011">
        <f>Sheet1!Q1011</f>
        <v>10646198</v>
      </c>
      <c r="Y1011">
        <v>1.3</v>
      </c>
      <c r="Z1011">
        <f t="shared" si="69"/>
        <v>13840057</v>
      </c>
      <c r="AB1011">
        <f t="shared" si="68"/>
        <v>293</v>
      </c>
    </row>
    <row r="1012" spans="1:28" ht="14.25" x14ac:dyDescent="0.15">
      <c r="A1012" s="11">
        <v>20529</v>
      </c>
      <c r="B1012" s="4">
        <v>3</v>
      </c>
      <c r="C1012">
        <v>6</v>
      </c>
      <c r="D1012" s="39" t="s">
        <v>2011</v>
      </c>
      <c r="E1012" s="39" t="s">
        <v>44</v>
      </c>
      <c r="F1012" s="39" t="s">
        <v>2006</v>
      </c>
      <c r="G1012" s="39" t="s">
        <v>1490</v>
      </c>
      <c r="H1012" s="39" t="s">
        <v>143</v>
      </c>
      <c r="I1012" s="39" t="s">
        <v>3634</v>
      </c>
      <c r="J1012" s="43">
        <v>254</v>
      </c>
      <c r="K1012" s="4">
        <v>22</v>
      </c>
      <c r="L1012" s="11">
        <v>20530</v>
      </c>
      <c r="M1012">
        <f t="shared" si="65"/>
        <v>13840351</v>
      </c>
      <c r="N1012">
        <f t="shared" si="66"/>
        <v>1</v>
      </c>
      <c r="O1012" s="4">
        <v>33</v>
      </c>
      <c r="P1012" s="4">
        <v>33</v>
      </c>
      <c r="V1012" s="8">
        <v>1</v>
      </c>
      <c r="X1012">
        <f>Sheet1!Q1012</f>
        <v>10646424</v>
      </c>
      <c r="Y1012">
        <v>1.3</v>
      </c>
      <c r="Z1012">
        <f t="shared" si="69"/>
        <v>13840351</v>
      </c>
      <c r="AB1012">
        <f t="shared" si="68"/>
        <v>294</v>
      </c>
    </row>
    <row r="1013" spans="1:28" ht="14.25" x14ac:dyDescent="0.15">
      <c r="A1013" s="11">
        <v>20530</v>
      </c>
      <c r="B1013" s="4">
        <v>3</v>
      </c>
      <c r="C1013">
        <v>6</v>
      </c>
      <c r="D1013" s="39" t="s">
        <v>2012</v>
      </c>
      <c r="E1013" s="39" t="s">
        <v>44</v>
      </c>
      <c r="F1013" s="39" t="s">
        <v>2013</v>
      </c>
      <c r="G1013" s="39" t="s">
        <v>2014</v>
      </c>
      <c r="H1013" s="39" t="s">
        <v>143</v>
      </c>
      <c r="I1013" s="39" t="s">
        <v>3635</v>
      </c>
      <c r="J1013" s="43">
        <v>254</v>
      </c>
      <c r="K1013" s="4">
        <v>23</v>
      </c>
      <c r="L1013" s="11">
        <v>20531</v>
      </c>
      <c r="M1013">
        <f t="shared" si="65"/>
        <v>14472658</v>
      </c>
      <c r="N1013">
        <f t="shared" si="66"/>
        <v>1</v>
      </c>
      <c r="O1013" s="4">
        <v>33</v>
      </c>
      <c r="P1013" s="4">
        <v>33</v>
      </c>
      <c r="V1013" s="8">
        <v>1</v>
      </c>
      <c r="X1013">
        <f>Sheet1!Q1013</f>
        <v>11132814</v>
      </c>
      <c r="Y1013">
        <v>1.3</v>
      </c>
      <c r="Z1013">
        <f t="shared" si="69"/>
        <v>14472658</v>
      </c>
      <c r="AB1013">
        <f t="shared" si="68"/>
        <v>632307</v>
      </c>
    </row>
    <row r="1014" spans="1:28" ht="14.25" x14ac:dyDescent="0.15">
      <c r="A1014" s="11">
        <v>20531</v>
      </c>
      <c r="B1014" s="4">
        <v>3</v>
      </c>
      <c r="C1014">
        <v>6</v>
      </c>
      <c r="D1014" s="39" t="s">
        <v>2015</v>
      </c>
      <c r="E1014" s="39" t="s">
        <v>44</v>
      </c>
      <c r="F1014" s="39" t="s">
        <v>2013</v>
      </c>
      <c r="G1014" s="39" t="s">
        <v>1581</v>
      </c>
      <c r="H1014" s="39" t="s">
        <v>143</v>
      </c>
      <c r="I1014" s="39" t="s">
        <v>3635</v>
      </c>
      <c r="J1014" s="43">
        <v>255</v>
      </c>
      <c r="K1014" s="4">
        <v>24</v>
      </c>
      <c r="L1014" s="11">
        <v>20532</v>
      </c>
      <c r="M1014">
        <f t="shared" si="65"/>
        <v>14472958</v>
      </c>
      <c r="N1014">
        <f t="shared" si="66"/>
        <v>1</v>
      </c>
      <c r="O1014" s="4">
        <v>33</v>
      </c>
      <c r="P1014" s="4">
        <v>33</v>
      </c>
      <c r="V1014" s="8">
        <v>1</v>
      </c>
      <c r="X1014">
        <f>Sheet1!Q1014</f>
        <v>11133045</v>
      </c>
      <c r="Y1014">
        <v>1.3</v>
      </c>
      <c r="Z1014">
        <f t="shared" si="69"/>
        <v>14472958</v>
      </c>
      <c r="AB1014">
        <f t="shared" si="68"/>
        <v>300</v>
      </c>
    </row>
    <row r="1015" spans="1:28" ht="14.25" x14ac:dyDescent="0.15">
      <c r="A1015" s="11">
        <v>20532</v>
      </c>
      <c r="B1015" s="4">
        <v>3</v>
      </c>
      <c r="C1015">
        <v>6</v>
      </c>
      <c r="D1015" s="39" t="s">
        <v>2016</v>
      </c>
      <c r="E1015" s="39" t="s">
        <v>44</v>
      </c>
      <c r="F1015" s="39" t="s">
        <v>2013</v>
      </c>
      <c r="G1015" s="39" t="s">
        <v>1497</v>
      </c>
      <c r="H1015" s="39" t="s">
        <v>143</v>
      </c>
      <c r="I1015" s="39" t="s">
        <v>3636</v>
      </c>
      <c r="J1015" s="43">
        <v>255</v>
      </c>
      <c r="K1015" s="4">
        <v>25</v>
      </c>
      <c r="L1015" s="11">
        <v>20533</v>
      </c>
      <c r="M1015">
        <f t="shared" si="65"/>
        <v>14473257</v>
      </c>
      <c r="N1015">
        <f t="shared" si="66"/>
        <v>1</v>
      </c>
      <c r="O1015" s="4">
        <v>33</v>
      </c>
      <c r="P1015" s="4">
        <v>33</v>
      </c>
      <c r="V1015" s="8">
        <v>1</v>
      </c>
      <c r="X1015">
        <f>Sheet1!Q1015</f>
        <v>11133275</v>
      </c>
      <c r="Y1015">
        <v>1.3</v>
      </c>
      <c r="Z1015">
        <f t="shared" si="69"/>
        <v>14473257</v>
      </c>
      <c r="AB1015">
        <f t="shared" si="68"/>
        <v>299</v>
      </c>
    </row>
    <row r="1016" spans="1:28" ht="14.25" x14ac:dyDescent="0.15">
      <c r="A1016" s="11">
        <v>20533</v>
      </c>
      <c r="B1016" s="4">
        <v>3</v>
      </c>
      <c r="C1016">
        <v>6</v>
      </c>
      <c r="D1016" s="39" t="s">
        <v>2017</v>
      </c>
      <c r="E1016" s="39" t="s">
        <v>44</v>
      </c>
      <c r="F1016" s="39" t="s">
        <v>2013</v>
      </c>
      <c r="G1016" s="39" t="s">
        <v>1499</v>
      </c>
      <c r="H1016" s="39" t="s">
        <v>143</v>
      </c>
      <c r="I1016" s="39" t="s">
        <v>3636</v>
      </c>
      <c r="J1016" s="43">
        <v>255</v>
      </c>
      <c r="K1016" s="4">
        <v>26</v>
      </c>
      <c r="L1016" s="11">
        <v>20534</v>
      </c>
      <c r="M1016">
        <f t="shared" si="65"/>
        <v>14473557</v>
      </c>
      <c r="N1016">
        <f t="shared" si="66"/>
        <v>1</v>
      </c>
      <c r="O1016" s="4">
        <v>33</v>
      </c>
      <c r="P1016" s="4">
        <v>33</v>
      </c>
      <c r="V1016" s="8">
        <v>1</v>
      </c>
      <c r="X1016">
        <f>Sheet1!Q1016</f>
        <v>11133506</v>
      </c>
      <c r="Y1016">
        <v>1.3</v>
      </c>
      <c r="Z1016">
        <f t="shared" si="69"/>
        <v>14473557</v>
      </c>
      <c r="AB1016">
        <f t="shared" si="68"/>
        <v>300</v>
      </c>
    </row>
    <row r="1017" spans="1:28" ht="14.25" x14ac:dyDescent="0.15">
      <c r="A1017" s="11">
        <v>20534</v>
      </c>
      <c r="B1017" s="4">
        <v>3</v>
      </c>
      <c r="C1017">
        <v>6</v>
      </c>
      <c r="D1017" s="39" t="s">
        <v>2018</v>
      </c>
      <c r="E1017" s="39" t="s">
        <v>44</v>
      </c>
      <c r="F1017" s="39" t="s">
        <v>2013</v>
      </c>
      <c r="G1017" s="39" t="s">
        <v>1501</v>
      </c>
      <c r="H1017" s="39" t="s">
        <v>143</v>
      </c>
      <c r="I1017" s="39" t="s">
        <v>3636</v>
      </c>
      <c r="J1017" s="43">
        <v>255</v>
      </c>
      <c r="K1017" s="4">
        <v>27</v>
      </c>
      <c r="L1017" s="11">
        <v>20535</v>
      </c>
      <c r="M1017">
        <f t="shared" si="65"/>
        <v>14473854</v>
      </c>
      <c r="N1017">
        <f t="shared" si="66"/>
        <v>1</v>
      </c>
      <c r="O1017" s="4">
        <v>33</v>
      </c>
      <c r="P1017" s="4">
        <v>33</v>
      </c>
      <c r="V1017" s="8">
        <v>1</v>
      </c>
      <c r="X1017">
        <f>Sheet1!Q1017</f>
        <v>11133734</v>
      </c>
      <c r="Y1017">
        <v>1.3</v>
      </c>
      <c r="Z1017">
        <f t="shared" si="69"/>
        <v>14473854</v>
      </c>
      <c r="AB1017">
        <f t="shared" si="68"/>
        <v>297</v>
      </c>
    </row>
    <row r="1018" spans="1:28" ht="14.25" x14ac:dyDescent="0.15">
      <c r="A1018" s="11">
        <v>20535</v>
      </c>
      <c r="B1018" s="4">
        <v>3</v>
      </c>
      <c r="C1018">
        <v>6</v>
      </c>
      <c r="D1018" s="39" t="s">
        <v>2019</v>
      </c>
      <c r="E1018" s="39" t="s">
        <v>44</v>
      </c>
      <c r="F1018" s="39" t="s">
        <v>2020</v>
      </c>
      <c r="G1018" s="39" t="s">
        <v>2021</v>
      </c>
      <c r="H1018" s="39" t="s">
        <v>143</v>
      </c>
      <c r="I1018" s="39" t="s">
        <v>3637</v>
      </c>
      <c r="J1018" s="43">
        <v>255</v>
      </c>
      <c r="K1018" s="4">
        <v>28</v>
      </c>
      <c r="L1018" s="11">
        <v>20536</v>
      </c>
      <c r="M1018">
        <f t="shared" si="65"/>
        <v>14585812</v>
      </c>
      <c r="N1018">
        <f t="shared" si="66"/>
        <v>1</v>
      </c>
      <c r="O1018" s="4">
        <v>33</v>
      </c>
      <c r="P1018" s="4">
        <v>33</v>
      </c>
      <c r="V1018" s="8">
        <v>1</v>
      </c>
      <c r="X1018">
        <f>Sheet1!Q1018</f>
        <v>11219856</v>
      </c>
      <c r="Y1018">
        <v>1.3</v>
      </c>
      <c r="Z1018">
        <f t="shared" si="69"/>
        <v>14585812</v>
      </c>
      <c r="AB1018">
        <f t="shared" si="68"/>
        <v>111958</v>
      </c>
    </row>
    <row r="1019" spans="1:28" ht="14.25" x14ac:dyDescent="0.15">
      <c r="A1019" s="11">
        <v>20536</v>
      </c>
      <c r="B1019" s="4">
        <v>3</v>
      </c>
      <c r="C1019">
        <v>6</v>
      </c>
      <c r="D1019" s="39" t="s">
        <v>2022</v>
      </c>
      <c r="E1019" s="39" t="s">
        <v>44</v>
      </c>
      <c r="F1019" s="39" t="s">
        <v>2020</v>
      </c>
      <c r="G1019" s="39" t="s">
        <v>1466</v>
      </c>
      <c r="H1019" s="39" t="s">
        <v>143</v>
      </c>
      <c r="I1019" s="39" t="s">
        <v>3637</v>
      </c>
      <c r="J1019" s="43">
        <v>256</v>
      </c>
      <c r="K1019" s="4">
        <v>29</v>
      </c>
      <c r="L1019" s="11">
        <v>20537</v>
      </c>
      <c r="M1019">
        <f t="shared" si="65"/>
        <v>14586113</v>
      </c>
      <c r="N1019">
        <f t="shared" si="66"/>
        <v>1</v>
      </c>
      <c r="O1019" s="4">
        <v>33</v>
      </c>
      <c r="P1019" s="4">
        <v>33</v>
      </c>
      <c r="V1019" s="8">
        <v>1</v>
      </c>
      <c r="X1019">
        <f>Sheet1!Q1019</f>
        <v>11220087</v>
      </c>
      <c r="Y1019">
        <v>1.3</v>
      </c>
      <c r="Z1019">
        <f t="shared" si="69"/>
        <v>14586113</v>
      </c>
      <c r="AB1019">
        <f t="shared" si="68"/>
        <v>301</v>
      </c>
    </row>
    <row r="1020" spans="1:28" ht="14.25" x14ac:dyDescent="0.15">
      <c r="A1020" s="11">
        <v>20537</v>
      </c>
      <c r="B1020" s="4">
        <v>3</v>
      </c>
      <c r="C1020">
        <v>6</v>
      </c>
      <c r="D1020" s="39" t="s">
        <v>2023</v>
      </c>
      <c r="E1020" s="39" t="s">
        <v>44</v>
      </c>
      <c r="F1020" s="39" t="s">
        <v>2020</v>
      </c>
      <c r="G1020" s="39" t="s">
        <v>1856</v>
      </c>
      <c r="H1020" s="39" t="s">
        <v>143</v>
      </c>
      <c r="I1020" s="39" t="s">
        <v>3637</v>
      </c>
      <c r="J1020" s="43">
        <v>256</v>
      </c>
      <c r="K1020" s="4">
        <v>21</v>
      </c>
      <c r="L1020" s="11">
        <v>20538</v>
      </c>
      <c r="M1020">
        <f t="shared" si="65"/>
        <v>14586412</v>
      </c>
      <c r="N1020">
        <f t="shared" si="66"/>
        <v>1</v>
      </c>
      <c r="O1020" s="4">
        <v>33</v>
      </c>
      <c r="P1020" s="4">
        <v>33</v>
      </c>
      <c r="V1020" s="8">
        <v>1</v>
      </c>
      <c r="X1020">
        <f>Sheet1!Q1020</f>
        <v>11220317</v>
      </c>
      <c r="Y1020">
        <v>1.3</v>
      </c>
      <c r="Z1020">
        <f t="shared" si="69"/>
        <v>14586412</v>
      </c>
      <c r="AB1020">
        <f t="shared" si="68"/>
        <v>299</v>
      </c>
    </row>
    <row r="1021" spans="1:28" ht="14.25" x14ac:dyDescent="0.15">
      <c r="A1021" s="11">
        <v>20538</v>
      </c>
      <c r="B1021" s="4">
        <v>3</v>
      </c>
      <c r="C1021">
        <v>6</v>
      </c>
      <c r="D1021" s="39" t="s">
        <v>2024</v>
      </c>
      <c r="E1021" s="39" t="s">
        <v>44</v>
      </c>
      <c r="F1021" s="39" t="s">
        <v>2020</v>
      </c>
      <c r="G1021" s="39" t="s">
        <v>1470</v>
      </c>
      <c r="H1021" s="39" t="s">
        <v>143</v>
      </c>
      <c r="I1021" s="39" t="s">
        <v>3637</v>
      </c>
      <c r="J1021" s="43">
        <v>256</v>
      </c>
      <c r="K1021" s="4">
        <v>22</v>
      </c>
      <c r="L1021" s="11">
        <v>20539</v>
      </c>
      <c r="M1021">
        <f t="shared" si="65"/>
        <v>14586715</v>
      </c>
      <c r="N1021">
        <f t="shared" si="66"/>
        <v>1</v>
      </c>
      <c r="O1021" s="4">
        <v>33</v>
      </c>
      <c r="P1021" s="4">
        <v>33</v>
      </c>
      <c r="V1021" s="8">
        <v>1</v>
      </c>
      <c r="X1021">
        <f>Sheet1!Q1021</f>
        <v>11220550</v>
      </c>
      <c r="Y1021">
        <v>1.3</v>
      </c>
      <c r="Z1021">
        <f t="shared" si="69"/>
        <v>14586715</v>
      </c>
      <c r="AB1021">
        <f t="shared" si="68"/>
        <v>303</v>
      </c>
    </row>
    <row r="1022" spans="1:28" ht="14.25" x14ac:dyDescent="0.15">
      <c r="A1022" s="11">
        <v>20539</v>
      </c>
      <c r="B1022" s="4">
        <v>3</v>
      </c>
      <c r="C1022">
        <v>6</v>
      </c>
      <c r="D1022" s="39" t="s">
        <v>2025</v>
      </c>
      <c r="E1022" s="39" t="s">
        <v>44</v>
      </c>
      <c r="F1022" s="39" t="s">
        <v>2020</v>
      </c>
      <c r="G1022" s="39" t="s">
        <v>1472</v>
      </c>
      <c r="H1022" s="39" t="s">
        <v>143</v>
      </c>
      <c r="I1022" s="39" t="s">
        <v>3637</v>
      </c>
      <c r="J1022" s="43">
        <v>256</v>
      </c>
      <c r="K1022" s="4">
        <v>23</v>
      </c>
      <c r="L1022" s="11">
        <v>20540</v>
      </c>
      <c r="M1022">
        <f t="shared" si="65"/>
        <v>14587014</v>
      </c>
      <c r="N1022">
        <f t="shared" si="66"/>
        <v>1</v>
      </c>
      <c r="O1022" s="4">
        <v>33</v>
      </c>
      <c r="P1022" s="4">
        <v>33</v>
      </c>
      <c r="V1022" s="8">
        <v>1</v>
      </c>
      <c r="X1022">
        <f>Sheet1!Q1022</f>
        <v>11220780</v>
      </c>
      <c r="Y1022">
        <v>1.3</v>
      </c>
      <c r="Z1022">
        <f t="shared" si="69"/>
        <v>14587014</v>
      </c>
      <c r="AB1022">
        <f t="shared" si="68"/>
        <v>299</v>
      </c>
    </row>
    <row r="1023" spans="1:28" ht="14.25" x14ac:dyDescent="0.15">
      <c r="A1023" s="11">
        <v>20540</v>
      </c>
      <c r="B1023" s="4">
        <v>3</v>
      </c>
      <c r="C1023">
        <v>6</v>
      </c>
      <c r="D1023" s="39" t="s">
        <v>2026</v>
      </c>
      <c r="E1023" s="39" t="s">
        <v>44</v>
      </c>
      <c r="F1023" s="39" t="s">
        <v>2027</v>
      </c>
      <c r="G1023" s="39" t="s">
        <v>2028</v>
      </c>
      <c r="H1023" s="39" t="s">
        <v>143</v>
      </c>
      <c r="I1023" s="39" t="s">
        <v>3638</v>
      </c>
      <c r="J1023" s="43">
        <v>256</v>
      </c>
      <c r="K1023" s="4">
        <v>24</v>
      </c>
      <c r="L1023" s="11">
        <v>20541</v>
      </c>
      <c r="M1023">
        <f t="shared" si="65"/>
        <v>15233251</v>
      </c>
      <c r="N1023">
        <f t="shared" si="66"/>
        <v>1</v>
      </c>
      <c r="O1023" s="4">
        <v>33</v>
      </c>
      <c r="P1023" s="4">
        <v>33</v>
      </c>
      <c r="V1023" s="8">
        <v>1</v>
      </c>
      <c r="X1023">
        <f>Sheet1!Q1023</f>
        <v>11717886</v>
      </c>
      <c r="Y1023">
        <v>1.3</v>
      </c>
      <c r="Z1023">
        <f t="shared" si="69"/>
        <v>15233251</v>
      </c>
      <c r="AB1023">
        <f t="shared" si="68"/>
        <v>646237</v>
      </c>
    </row>
    <row r="1024" spans="1:28" ht="14.25" x14ac:dyDescent="0.15">
      <c r="A1024" s="11">
        <v>20541</v>
      </c>
      <c r="B1024" s="4">
        <v>3</v>
      </c>
      <c r="C1024">
        <v>6</v>
      </c>
      <c r="D1024" s="39" t="s">
        <v>2029</v>
      </c>
      <c r="E1024" s="39" t="s">
        <v>44</v>
      </c>
      <c r="F1024" s="39" t="s">
        <v>2027</v>
      </c>
      <c r="G1024" s="39" t="s">
        <v>1532</v>
      </c>
      <c r="H1024" s="39" t="s">
        <v>143</v>
      </c>
      <c r="I1024" s="39" t="s">
        <v>3638</v>
      </c>
      <c r="J1024" s="43">
        <v>257</v>
      </c>
      <c r="K1024" s="4">
        <v>25</v>
      </c>
      <c r="L1024" s="11">
        <v>20542</v>
      </c>
      <c r="M1024">
        <f t="shared" si="65"/>
        <v>15233558</v>
      </c>
      <c r="N1024">
        <f t="shared" si="66"/>
        <v>1</v>
      </c>
      <c r="O1024" s="4">
        <v>33</v>
      </c>
      <c r="P1024" s="4">
        <v>33</v>
      </c>
      <c r="V1024" s="8">
        <v>1</v>
      </c>
      <c r="X1024">
        <f>Sheet1!Q1024</f>
        <v>11718122</v>
      </c>
      <c r="Y1024">
        <v>1.3</v>
      </c>
      <c r="Z1024">
        <f t="shared" si="69"/>
        <v>15233558</v>
      </c>
      <c r="AB1024">
        <f t="shared" si="68"/>
        <v>307</v>
      </c>
    </row>
    <row r="1025" spans="1:28" ht="14.25" x14ac:dyDescent="0.15">
      <c r="A1025" s="11">
        <v>20542</v>
      </c>
      <c r="B1025" s="4">
        <v>3</v>
      </c>
      <c r="C1025">
        <v>6</v>
      </c>
      <c r="D1025" s="39" t="s">
        <v>2030</v>
      </c>
      <c r="E1025" s="39" t="s">
        <v>44</v>
      </c>
      <c r="F1025" s="39" t="s">
        <v>2027</v>
      </c>
      <c r="G1025" s="39" t="s">
        <v>1486</v>
      </c>
      <c r="H1025" s="39" t="s">
        <v>143</v>
      </c>
      <c r="I1025" s="39" t="s">
        <v>3638</v>
      </c>
      <c r="J1025" s="43">
        <v>257</v>
      </c>
      <c r="K1025" s="4">
        <v>26</v>
      </c>
      <c r="L1025" s="11">
        <v>20543</v>
      </c>
      <c r="M1025">
        <f t="shared" si="65"/>
        <v>15233864</v>
      </c>
      <c r="N1025">
        <f t="shared" si="66"/>
        <v>1</v>
      </c>
      <c r="O1025" s="4">
        <v>33</v>
      </c>
      <c r="P1025" s="4">
        <v>33</v>
      </c>
      <c r="V1025" s="8">
        <v>1</v>
      </c>
      <c r="X1025">
        <f>Sheet1!Q1025</f>
        <v>11718357</v>
      </c>
      <c r="Y1025">
        <v>1.3</v>
      </c>
      <c r="Z1025">
        <f t="shared" si="69"/>
        <v>15233864</v>
      </c>
      <c r="AB1025">
        <f t="shared" si="68"/>
        <v>306</v>
      </c>
    </row>
    <row r="1026" spans="1:28" ht="14.25" x14ac:dyDescent="0.15">
      <c r="A1026" s="11">
        <v>20543</v>
      </c>
      <c r="B1026" s="4">
        <v>3</v>
      </c>
      <c r="C1026">
        <v>6</v>
      </c>
      <c r="D1026" s="39" t="s">
        <v>2031</v>
      </c>
      <c r="E1026" s="39" t="s">
        <v>44</v>
      </c>
      <c r="F1026" s="39" t="s">
        <v>2027</v>
      </c>
      <c r="G1026" s="39" t="s">
        <v>1488</v>
      </c>
      <c r="H1026" s="39" t="s">
        <v>143</v>
      </c>
      <c r="I1026" s="39" t="s">
        <v>3638</v>
      </c>
      <c r="J1026" s="43">
        <v>257</v>
      </c>
      <c r="K1026" s="4">
        <v>27</v>
      </c>
      <c r="L1026" s="11">
        <v>20544</v>
      </c>
      <c r="M1026">
        <f t="shared" si="65"/>
        <v>15234170</v>
      </c>
      <c r="N1026">
        <f t="shared" si="66"/>
        <v>1</v>
      </c>
      <c r="O1026" s="4">
        <v>33</v>
      </c>
      <c r="P1026" s="4">
        <v>33</v>
      </c>
      <c r="V1026" s="8">
        <v>1</v>
      </c>
      <c r="X1026">
        <f>Sheet1!Q1026</f>
        <v>11718593</v>
      </c>
      <c r="Y1026">
        <v>1.3</v>
      </c>
      <c r="Z1026">
        <f t="shared" si="69"/>
        <v>15234170</v>
      </c>
      <c r="AB1026">
        <f t="shared" si="68"/>
        <v>306</v>
      </c>
    </row>
    <row r="1027" spans="1:28" ht="14.25" x14ac:dyDescent="0.15">
      <c r="A1027" s="11">
        <v>20544</v>
      </c>
      <c r="B1027" s="4">
        <v>3</v>
      </c>
      <c r="C1027">
        <v>6</v>
      </c>
      <c r="D1027" s="39" t="s">
        <v>2032</v>
      </c>
      <c r="E1027" s="39" t="s">
        <v>44</v>
      </c>
      <c r="F1027" s="39" t="s">
        <v>2027</v>
      </c>
      <c r="G1027" s="39" t="s">
        <v>1490</v>
      </c>
      <c r="H1027" s="39" t="s">
        <v>143</v>
      </c>
      <c r="I1027" s="39" t="s">
        <v>3638</v>
      </c>
      <c r="J1027" s="43">
        <v>257</v>
      </c>
      <c r="K1027" s="4">
        <v>28</v>
      </c>
      <c r="L1027" s="11">
        <v>20545</v>
      </c>
      <c r="M1027">
        <f t="shared" si="65"/>
        <v>15234477</v>
      </c>
      <c r="N1027">
        <f t="shared" si="66"/>
        <v>1</v>
      </c>
      <c r="O1027" s="4">
        <v>33</v>
      </c>
      <c r="P1027" s="4">
        <v>33</v>
      </c>
      <c r="V1027" s="8">
        <v>1</v>
      </c>
      <c r="X1027">
        <f>Sheet1!Q1027</f>
        <v>11718829</v>
      </c>
      <c r="Y1027">
        <v>1.3</v>
      </c>
      <c r="Z1027">
        <f t="shared" si="69"/>
        <v>15234477</v>
      </c>
      <c r="AB1027">
        <f t="shared" si="68"/>
        <v>307</v>
      </c>
    </row>
    <row r="1028" spans="1:28" ht="14.25" x14ac:dyDescent="0.15">
      <c r="A1028" s="11">
        <v>20545</v>
      </c>
      <c r="B1028" s="4">
        <v>3</v>
      </c>
      <c r="C1028">
        <v>6</v>
      </c>
      <c r="D1028" s="39" t="s">
        <v>2033</v>
      </c>
      <c r="E1028" s="39" t="s">
        <v>44</v>
      </c>
      <c r="F1028" s="39" t="s">
        <v>2034</v>
      </c>
      <c r="G1028" s="39" t="s">
        <v>2035</v>
      </c>
      <c r="H1028" s="39" t="s">
        <v>143</v>
      </c>
      <c r="I1028" s="39" t="s">
        <v>3639</v>
      </c>
      <c r="J1028" s="43">
        <v>257</v>
      </c>
      <c r="K1028" s="4">
        <v>29</v>
      </c>
      <c r="L1028" s="11">
        <v>20546</v>
      </c>
      <c r="M1028">
        <f t="shared" si="65"/>
        <v>15351430</v>
      </c>
      <c r="N1028">
        <f t="shared" si="66"/>
        <v>1</v>
      </c>
      <c r="O1028" s="4">
        <v>33</v>
      </c>
      <c r="P1028" s="4">
        <v>33</v>
      </c>
      <c r="V1028" s="8">
        <v>1</v>
      </c>
      <c r="X1028">
        <f>Sheet1!Q1028</f>
        <v>11808793</v>
      </c>
      <c r="Y1028">
        <v>1.3</v>
      </c>
      <c r="Z1028">
        <f t="shared" si="69"/>
        <v>15351430</v>
      </c>
      <c r="AB1028">
        <f t="shared" si="68"/>
        <v>116953</v>
      </c>
    </row>
    <row r="1029" spans="1:28" ht="14.25" x14ac:dyDescent="0.15">
      <c r="A1029" s="11">
        <v>20546</v>
      </c>
      <c r="B1029" s="4">
        <v>3</v>
      </c>
      <c r="C1029">
        <v>6</v>
      </c>
      <c r="D1029" s="39" t="s">
        <v>2036</v>
      </c>
      <c r="E1029" s="39" t="s">
        <v>44</v>
      </c>
      <c r="F1029" s="39" t="s">
        <v>2037</v>
      </c>
      <c r="G1029" s="39" t="s">
        <v>2038</v>
      </c>
      <c r="H1029" s="39" t="s">
        <v>143</v>
      </c>
      <c r="I1029" s="39" t="s">
        <v>3639</v>
      </c>
      <c r="J1029" s="43">
        <v>258</v>
      </c>
      <c r="K1029" s="4">
        <v>21</v>
      </c>
      <c r="L1029" s="11">
        <v>20547</v>
      </c>
      <c r="M1029">
        <f t="shared" ref="M1029:M1092" si="70">FLOOR(Z1029*$S$1,1)</f>
        <v>15351737</v>
      </c>
      <c r="N1029">
        <f t="shared" ref="N1029:N1092" si="71">ROUNDUP(V1029/3,0)</f>
        <v>1</v>
      </c>
      <c r="O1029" s="4">
        <v>33</v>
      </c>
      <c r="P1029" s="4">
        <v>33</v>
      </c>
      <c r="V1029" s="8">
        <v>1</v>
      </c>
      <c r="X1029">
        <f>Sheet1!Q1029</f>
        <v>11809029</v>
      </c>
      <c r="Y1029">
        <v>1.3</v>
      </c>
      <c r="Z1029">
        <f t="shared" si="69"/>
        <v>15351737</v>
      </c>
      <c r="AB1029">
        <f t="shared" si="68"/>
        <v>307</v>
      </c>
    </row>
    <row r="1030" spans="1:28" ht="14.25" x14ac:dyDescent="0.15">
      <c r="A1030" s="11">
        <v>20547</v>
      </c>
      <c r="B1030" s="4">
        <v>3</v>
      </c>
      <c r="C1030">
        <v>6</v>
      </c>
      <c r="D1030" s="39" t="s">
        <v>2039</v>
      </c>
      <c r="E1030" s="39" t="s">
        <v>44</v>
      </c>
      <c r="F1030" s="39" t="s">
        <v>2037</v>
      </c>
      <c r="G1030" s="39" t="s">
        <v>1459</v>
      </c>
      <c r="H1030" s="39" t="s">
        <v>143</v>
      </c>
      <c r="I1030" s="39" t="s">
        <v>3639</v>
      </c>
      <c r="J1030" s="43">
        <v>258</v>
      </c>
      <c r="K1030" s="4">
        <v>22</v>
      </c>
      <c r="L1030" s="11">
        <v>20548</v>
      </c>
      <c r="M1030">
        <f t="shared" si="70"/>
        <v>15352048</v>
      </c>
      <c r="N1030">
        <f t="shared" si="71"/>
        <v>1</v>
      </c>
      <c r="O1030" s="4">
        <v>33</v>
      </c>
      <c r="P1030" s="4">
        <v>33</v>
      </c>
      <c r="V1030" s="8">
        <v>1</v>
      </c>
      <c r="X1030">
        <f>Sheet1!Q1030</f>
        <v>11809268</v>
      </c>
      <c r="Y1030">
        <v>1.3</v>
      </c>
      <c r="Z1030">
        <f t="shared" si="69"/>
        <v>15352048</v>
      </c>
      <c r="AB1030">
        <f t="shared" si="68"/>
        <v>311</v>
      </c>
    </row>
    <row r="1031" spans="1:28" ht="14.25" x14ac:dyDescent="0.15">
      <c r="A1031" s="11">
        <v>20548</v>
      </c>
      <c r="B1031" s="4">
        <v>3</v>
      </c>
      <c r="C1031">
        <v>6</v>
      </c>
      <c r="D1031" s="39" t="s">
        <v>2040</v>
      </c>
      <c r="E1031" s="39" t="s">
        <v>44</v>
      </c>
      <c r="F1031" s="39" t="s">
        <v>2037</v>
      </c>
      <c r="G1031" s="39" t="s">
        <v>1444</v>
      </c>
      <c r="H1031" s="39" t="s">
        <v>143</v>
      </c>
      <c r="I1031" s="39" t="s">
        <v>3639</v>
      </c>
      <c r="J1031" s="43">
        <v>258</v>
      </c>
      <c r="K1031" s="4">
        <v>23</v>
      </c>
      <c r="L1031" s="11">
        <v>20549</v>
      </c>
      <c r="M1031">
        <f t="shared" si="70"/>
        <v>15352355</v>
      </c>
      <c r="N1031">
        <f t="shared" si="71"/>
        <v>1</v>
      </c>
      <c r="O1031" s="4">
        <v>33</v>
      </c>
      <c r="P1031" s="4">
        <v>33</v>
      </c>
      <c r="V1031" s="8">
        <v>1</v>
      </c>
      <c r="X1031">
        <f>Sheet1!Q1031</f>
        <v>11809504</v>
      </c>
      <c r="Y1031">
        <v>1.3</v>
      </c>
      <c r="Z1031">
        <f t="shared" si="69"/>
        <v>15352355</v>
      </c>
      <c r="AB1031">
        <f t="shared" si="68"/>
        <v>307</v>
      </c>
    </row>
    <row r="1032" spans="1:28" ht="14.25" x14ac:dyDescent="0.15">
      <c r="A1032" s="11">
        <v>20549</v>
      </c>
      <c r="B1032" s="4">
        <v>3</v>
      </c>
      <c r="C1032">
        <v>6</v>
      </c>
      <c r="D1032" s="39" t="s">
        <v>2041</v>
      </c>
      <c r="E1032" s="39" t="s">
        <v>44</v>
      </c>
      <c r="F1032" s="39" t="s">
        <v>2037</v>
      </c>
      <c r="G1032" s="39" t="s">
        <v>1930</v>
      </c>
      <c r="H1032" s="39" t="s">
        <v>143</v>
      </c>
      <c r="I1032" s="39" t="s">
        <v>3639</v>
      </c>
      <c r="J1032" s="43">
        <v>258</v>
      </c>
      <c r="K1032" s="4">
        <v>24</v>
      </c>
      <c r="L1032" s="11">
        <v>20550</v>
      </c>
      <c r="M1032">
        <f t="shared" si="70"/>
        <v>15352662</v>
      </c>
      <c r="N1032">
        <f t="shared" si="71"/>
        <v>1</v>
      </c>
      <c r="O1032" s="4">
        <v>33</v>
      </c>
      <c r="P1032" s="4">
        <v>33</v>
      </c>
      <c r="V1032" s="8">
        <v>1</v>
      </c>
      <c r="X1032">
        <f>Sheet1!Q1032</f>
        <v>11809740</v>
      </c>
      <c r="Y1032">
        <v>1.3</v>
      </c>
      <c r="Z1032">
        <f t="shared" si="69"/>
        <v>15352662</v>
      </c>
      <c r="AB1032">
        <f t="shared" ref="AB1032:AB1095" si="72">Z1032-Z1031</f>
        <v>307</v>
      </c>
    </row>
    <row r="1033" spans="1:28" ht="14.25" x14ac:dyDescent="0.15">
      <c r="A1033" s="11">
        <v>20550</v>
      </c>
      <c r="B1033" s="4">
        <v>3</v>
      </c>
      <c r="C1033">
        <v>6</v>
      </c>
      <c r="D1033" s="39" t="s">
        <v>2042</v>
      </c>
      <c r="E1033" s="39" t="s">
        <v>44</v>
      </c>
      <c r="F1033" s="39" t="s">
        <v>2043</v>
      </c>
      <c r="G1033" s="39" t="s">
        <v>2044</v>
      </c>
      <c r="H1033" s="39" t="s">
        <v>143</v>
      </c>
      <c r="I1033" s="39" t="s">
        <v>3640</v>
      </c>
      <c r="J1033" s="43">
        <v>258</v>
      </c>
      <c r="K1033" s="4">
        <v>25</v>
      </c>
      <c r="L1033" s="11">
        <v>20601</v>
      </c>
      <c r="M1033">
        <f t="shared" si="70"/>
        <v>16012985</v>
      </c>
      <c r="N1033">
        <f t="shared" si="71"/>
        <v>1</v>
      </c>
      <c r="O1033" s="4">
        <v>33</v>
      </c>
      <c r="P1033" s="4">
        <v>33</v>
      </c>
      <c r="V1033" s="8">
        <v>1</v>
      </c>
      <c r="X1033">
        <f>Sheet1!Q1033</f>
        <v>12317681</v>
      </c>
      <c r="Y1033">
        <v>1.3</v>
      </c>
      <c r="Z1033">
        <f t="shared" si="69"/>
        <v>16012985</v>
      </c>
      <c r="AB1033">
        <f t="shared" si="72"/>
        <v>660323</v>
      </c>
    </row>
    <row r="1034" spans="1:28" ht="14.25" x14ac:dyDescent="0.15">
      <c r="A1034" s="11">
        <v>20601</v>
      </c>
      <c r="B1034" s="4">
        <v>3</v>
      </c>
      <c r="C1034">
        <v>6</v>
      </c>
      <c r="D1034" s="39" t="s">
        <v>2045</v>
      </c>
      <c r="E1034" s="39" t="s">
        <v>44</v>
      </c>
      <c r="F1034" s="39" t="s">
        <v>2043</v>
      </c>
      <c r="G1034" s="39" t="s">
        <v>1978</v>
      </c>
      <c r="H1034" s="39" t="s">
        <v>143</v>
      </c>
      <c r="I1034" s="39" t="s">
        <v>3640</v>
      </c>
      <c r="J1034" s="43">
        <v>259</v>
      </c>
      <c r="K1034" s="4">
        <v>61</v>
      </c>
      <c r="L1034" s="11">
        <v>20602</v>
      </c>
      <c r="M1034">
        <f t="shared" si="70"/>
        <v>16013299</v>
      </c>
      <c r="N1034">
        <f t="shared" si="71"/>
        <v>1</v>
      </c>
      <c r="O1034" s="4">
        <v>33</v>
      </c>
      <c r="P1034" s="4">
        <v>33</v>
      </c>
      <c r="V1034" s="8">
        <v>1</v>
      </c>
      <c r="X1034">
        <f>Sheet1!Q1034</f>
        <v>12317923</v>
      </c>
      <c r="Y1034">
        <v>1.3</v>
      </c>
      <c r="Z1034">
        <f t="shared" si="69"/>
        <v>16013299</v>
      </c>
      <c r="AB1034">
        <f t="shared" si="72"/>
        <v>314</v>
      </c>
    </row>
    <row r="1035" spans="1:28" ht="14.25" x14ac:dyDescent="0.15">
      <c r="A1035" s="11">
        <v>20602</v>
      </c>
      <c r="B1035" s="4">
        <v>3</v>
      </c>
      <c r="C1035">
        <v>6</v>
      </c>
      <c r="D1035" s="39" t="s">
        <v>2046</v>
      </c>
      <c r="E1035" s="39" t="s">
        <v>44</v>
      </c>
      <c r="F1035" s="39" t="s">
        <v>2043</v>
      </c>
      <c r="G1035" s="39" t="s">
        <v>1431</v>
      </c>
      <c r="H1035" s="39" t="s">
        <v>143</v>
      </c>
      <c r="I1035" s="39" t="s">
        <v>3640</v>
      </c>
      <c r="J1035" s="43">
        <v>259</v>
      </c>
      <c r="K1035" s="4">
        <v>62</v>
      </c>
      <c r="L1035" s="11">
        <v>20603</v>
      </c>
      <c r="M1035">
        <f t="shared" si="70"/>
        <v>16013614</v>
      </c>
      <c r="N1035">
        <f t="shared" si="71"/>
        <v>1</v>
      </c>
      <c r="O1035" s="4">
        <v>33</v>
      </c>
      <c r="P1035" s="4">
        <v>33</v>
      </c>
      <c r="V1035" s="8">
        <v>1</v>
      </c>
      <c r="X1035">
        <f>Sheet1!Q1035</f>
        <v>12318165</v>
      </c>
      <c r="Y1035">
        <v>1.3</v>
      </c>
      <c r="Z1035">
        <f t="shared" si="69"/>
        <v>16013614</v>
      </c>
      <c r="AB1035">
        <f t="shared" si="72"/>
        <v>315</v>
      </c>
    </row>
    <row r="1036" spans="1:28" ht="14.25" x14ac:dyDescent="0.15">
      <c r="A1036" s="11">
        <v>20603</v>
      </c>
      <c r="B1036" s="4">
        <v>3</v>
      </c>
      <c r="C1036">
        <v>6</v>
      </c>
      <c r="D1036" s="39" t="s">
        <v>2047</v>
      </c>
      <c r="E1036" s="39" t="s">
        <v>44</v>
      </c>
      <c r="F1036" s="39" t="s">
        <v>2043</v>
      </c>
      <c r="G1036" s="39" t="s">
        <v>1433</v>
      </c>
      <c r="H1036" s="39" t="s">
        <v>143</v>
      </c>
      <c r="I1036" s="39" t="s">
        <v>3640</v>
      </c>
      <c r="J1036" s="43">
        <v>259</v>
      </c>
      <c r="K1036" s="4">
        <v>63</v>
      </c>
      <c r="L1036" s="11">
        <v>20604</v>
      </c>
      <c r="M1036">
        <f t="shared" si="70"/>
        <v>16013926</v>
      </c>
      <c r="N1036">
        <f t="shared" si="71"/>
        <v>1</v>
      </c>
      <c r="O1036" s="4">
        <v>33</v>
      </c>
      <c r="P1036" s="4">
        <v>33</v>
      </c>
      <c r="V1036" s="8">
        <v>1</v>
      </c>
      <c r="X1036">
        <f>Sheet1!Q1036</f>
        <v>12318405</v>
      </c>
      <c r="Y1036">
        <v>1.3</v>
      </c>
      <c r="Z1036">
        <f t="shared" si="69"/>
        <v>16013926</v>
      </c>
      <c r="AB1036">
        <f t="shared" si="72"/>
        <v>312</v>
      </c>
    </row>
    <row r="1037" spans="1:28" ht="14.25" x14ac:dyDescent="0.15">
      <c r="A1037" s="11">
        <v>20604</v>
      </c>
      <c r="B1037" s="4">
        <v>3</v>
      </c>
      <c r="C1037">
        <v>6</v>
      </c>
      <c r="D1037" s="39" t="s">
        <v>2048</v>
      </c>
      <c r="E1037" s="39" t="s">
        <v>44</v>
      </c>
      <c r="F1037" s="39" t="s">
        <v>2043</v>
      </c>
      <c r="G1037" s="39" t="s">
        <v>1435</v>
      </c>
      <c r="H1037" s="39" t="s">
        <v>143</v>
      </c>
      <c r="I1037" s="39" t="s">
        <v>3640</v>
      </c>
      <c r="J1037" s="43">
        <v>259</v>
      </c>
      <c r="K1037" s="4">
        <v>64</v>
      </c>
      <c r="L1037" s="11">
        <v>20605</v>
      </c>
      <c r="M1037">
        <f t="shared" si="70"/>
        <v>16014241</v>
      </c>
      <c r="N1037">
        <f t="shared" si="71"/>
        <v>1</v>
      </c>
      <c r="O1037" s="4">
        <v>33</v>
      </c>
      <c r="P1037" s="4">
        <v>33</v>
      </c>
      <c r="V1037" s="8">
        <v>1</v>
      </c>
      <c r="X1037">
        <f>Sheet1!Q1037</f>
        <v>12318647</v>
      </c>
      <c r="Y1037">
        <v>1.3</v>
      </c>
      <c r="Z1037">
        <f t="shared" si="69"/>
        <v>16014241</v>
      </c>
      <c r="AB1037">
        <f t="shared" si="72"/>
        <v>315</v>
      </c>
    </row>
    <row r="1038" spans="1:28" ht="14.25" x14ac:dyDescent="0.15">
      <c r="A1038" s="11">
        <v>20605</v>
      </c>
      <c r="B1038" s="4">
        <v>3</v>
      </c>
      <c r="C1038">
        <v>6</v>
      </c>
      <c r="D1038" s="39" t="s">
        <v>2049</v>
      </c>
      <c r="E1038" s="39" t="s">
        <v>44</v>
      </c>
      <c r="F1038" s="39" t="s">
        <v>2050</v>
      </c>
      <c r="G1038" s="39" t="s">
        <v>2051</v>
      </c>
      <c r="H1038" s="39" t="s">
        <v>143</v>
      </c>
      <c r="I1038" s="39" t="s">
        <v>3641</v>
      </c>
      <c r="J1038" s="43">
        <v>259</v>
      </c>
      <c r="K1038" s="4">
        <v>65</v>
      </c>
      <c r="L1038" s="11">
        <v>20606</v>
      </c>
      <c r="M1038">
        <f t="shared" si="70"/>
        <v>16136260</v>
      </c>
      <c r="N1038">
        <f t="shared" si="71"/>
        <v>1</v>
      </c>
      <c r="O1038" s="4">
        <v>33</v>
      </c>
      <c r="P1038" s="4">
        <v>33</v>
      </c>
      <c r="V1038" s="8">
        <v>1</v>
      </c>
      <c r="X1038">
        <f>Sheet1!Q1038</f>
        <v>12412508</v>
      </c>
      <c r="Y1038">
        <v>1.3</v>
      </c>
      <c r="Z1038">
        <f t="shared" si="69"/>
        <v>16136260</v>
      </c>
      <c r="AB1038">
        <f t="shared" si="72"/>
        <v>122019</v>
      </c>
    </row>
    <row r="1039" spans="1:28" ht="14.25" x14ac:dyDescent="0.15">
      <c r="A1039" s="11">
        <v>20606</v>
      </c>
      <c r="B1039" s="4">
        <v>3</v>
      </c>
      <c r="C1039">
        <v>6</v>
      </c>
      <c r="D1039" s="39" t="s">
        <v>2052</v>
      </c>
      <c r="E1039" s="39" t="s">
        <v>44</v>
      </c>
      <c r="F1039" s="39" t="s">
        <v>2050</v>
      </c>
      <c r="G1039" s="39" t="s">
        <v>1440</v>
      </c>
      <c r="H1039" s="39" t="s">
        <v>143</v>
      </c>
      <c r="I1039" s="39" t="s">
        <v>3641</v>
      </c>
      <c r="J1039" s="43">
        <v>260</v>
      </c>
      <c r="K1039" s="4">
        <v>66</v>
      </c>
      <c r="L1039" s="11">
        <v>20607</v>
      </c>
      <c r="M1039">
        <f t="shared" si="70"/>
        <v>16136577</v>
      </c>
      <c r="N1039">
        <f t="shared" si="71"/>
        <v>1</v>
      </c>
      <c r="O1039" s="4">
        <v>33</v>
      </c>
      <c r="P1039" s="4">
        <v>33</v>
      </c>
      <c r="V1039" s="8">
        <v>1</v>
      </c>
      <c r="X1039">
        <f>Sheet1!Q1039</f>
        <v>12412752</v>
      </c>
      <c r="Y1039">
        <v>1.3</v>
      </c>
      <c r="Z1039">
        <f t="shared" si="69"/>
        <v>16136577</v>
      </c>
      <c r="AB1039">
        <f t="shared" si="72"/>
        <v>317</v>
      </c>
    </row>
    <row r="1040" spans="1:28" ht="14.25" x14ac:dyDescent="0.15">
      <c r="A1040" s="11">
        <v>20607</v>
      </c>
      <c r="B1040" s="4">
        <v>3</v>
      </c>
      <c r="C1040">
        <v>6</v>
      </c>
      <c r="D1040" s="39" t="s">
        <v>2053</v>
      </c>
      <c r="E1040" s="39" t="s">
        <v>44</v>
      </c>
      <c r="F1040" s="39" t="s">
        <v>2050</v>
      </c>
      <c r="G1040" s="39" t="s">
        <v>1524</v>
      </c>
      <c r="H1040" s="39" t="s">
        <v>143</v>
      </c>
      <c r="I1040" s="39" t="s">
        <v>3641</v>
      </c>
      <c r="J1040" s="43">
        <v>260</v>
      </c>
      <c r="K1040" s="4">
        <v>67</v>
      </c>
      <c r="L1040" s="11">
        <v>20608</v>
      </c>
      <c r="M1040">
        <f t="shared" si="70"/>
        <v>16136892</v>
      </c>
      <c r="N1040">
        <f t="shared" si="71"/>
        <v>1</v>
      </c>
      <c r="O1040" s="4">
        <v>33</v>
      </c>
      <c r="P1040" s="4">
        <v>33</v>
      </c>
      <c r="V1040" s="8">
        <v>1</v>
      </c>
      <c r="X1040">
        <f>Sheet1!Q1040</f>
        <v>12412994</v>
      </c>
      <c r="Y1040">
        <v>1.3</v>
      </c>
      <c r="Z1040">
        <f t="shared" si="69"/>
        <v>16136892</v>
      </c>
      <c r="AB1040">
        <f t="shared" si="72"/>
        <v>315</v>
      </c>
    </row>
    <row r="1041" spans="1:28" ht="14.25" x14ac:dyDescent="0.15">
      <c r="A1041" s="11">
        <v>20608</v>
      </c>
      <c r="B1041" s="4">
        <v>3</v>
      </c>
      <c r="C1041">
        <v>6</v>
      </c>
      <c r="D1041" s="39" t="s">
        <v>2054</v>
      </c>
      <c r="E1041" s="39" t="s">
        <v>44</v>
      </c>
      <c r="F1041" s="39" t="s">
        <v>2050</v>
      </c>
      <c r="G1041" s="39" t="s">
        <v>1444</v>
      </c>
      <c r="H1041" s="39" t="s">
        <v>143</v>
      </c>
      <c r="I1041" s="39" t="s">
        <v>3641</v>
      </c>
      <c r="J1041" s="43">
        <v>260</v>
      </c>
      <c r="K1041" s="4">
        <v>68</v>
      </c>
      <c r="L1041" s="11">
        <v>20609</v>
      </c>
      <c r="M1041">
        <f t="shared" si="70"/>
        <v>16137206</v>
      </c>
      <c r="N1041">
        <f t="shared" si="71"/>
        <v>1</v>
      </c>
      <c r="O1041" s="4">
        <v>33</v>
      </c>
      <c r="P1041" s="4">
        <v>33</v>
      </c>
      <c r="V1041" s="8">
        <v>1</v>
      </c>
      <c r="X1041">
        <f>Sheet1!Q1041</f>
        <v>12413236</v>
      </c>
      <c r="Y1041">
        <v>1.3</v>
      </c>
      <c r="Z1041">
        <f t="shared" si="69"/>
        <v>16137206</v>
      </c>
      <c r="AB1041">
        <f t="shared" si="72"/>
        <v>314</v>
      </c>
    </row>
    <row r="1042" spans="1:28" ht="14.25" x14ac:dyDescent="0.15">
      <c r="A1042" s="11">
        <v>20609</v>
      </c>
      <c r="B1042" s="4">
        <v>3</v>
      </c>
      <c r="C1042">
        <v>6</v>
      </c>
      <c r="D1042" s="39" t="s">
        <v>2055</v>
      </c>
      <c r="E1042" s="39" t="s">
        <v>44</v>
      </c>
      <c r="F1042" s="39" t="s">
        <v>2050</v>
      </c>
      <c r="G1042" s="39" t="s">
        <v>1930</v>
      </c>
      <c r="H1042" s="39" t="s">
        <v>143</v>
      </c>
      <c r="I1042" s="39" t="s">
        <v>3641</v>
      </c>
      <c r="J1042" s="43">
        <v>260</v>
      </c>
      <c r="K1042" s="4">
        <v>69</v>
      </c>
      <c r="L1042" s="11">
        <v>20610</v>
      </c>
      <c r="M1042">
        <f t="shared" si="70"/>
        <v>16137521</v>
      </c>
      <c r="N1042">
        <f t="shared" si="71"/>
        <v>1</v>
      </c>
      <c r="O1042" s="4">
        <v>33</v>
      </c>
      <c r="P1042" s="4">
        <v>33</v>
      </c>
      <c r="V1042" s="8">
        <v>1</v>
      </c>
      <c r="X1042">
        <f>Sheet1!Q1042</f>
        <v>12413478</v>
      </c>
      <c r="Y1042">
        <v>1.3</v>
      </c>
      <c r="Z1042">
        <f t="shared" si="69"/>
        <v>16137521</v>
      </c>
      <c r="AB1042">
        <f t="shared" si="72"/>
        <v>315</v>
      </c>
    </row>
    <row r="1043" spans="1:28" ht="14.25" x14ac:dyDescent="0.15">
      <c r="A1043" s="11">
        <v>20610</v>
      </c>
      <c r="B1043" s="4">
        <v>3</v>
      </c>
      <c r="C1043">
        <v>6</v>
      </c>
      <c r="D1043" s="39" t="s">
        <v>2056</v>
      </c>
      <c r="E1043" s="39" t="s">
        <v>44</v>
      </c>
      <c r="F1043" s="39" t="s">
        <v>2057</v>
      </c>
      <c r="G1043" s="39" t="s">
        <v>2058</v>
      </c>
      <c r="H1043" s="39" t="s">
        <v>143</v>
      </c>
      <c r="I1043" s="39" t="s">
        <v>3642</v>
      </c>
      <c r="J1043" s="43">
        <v>260</v>
      </c>
      <c r="K1043" s="4">
        <v>61</v>
      </c>
      <c r="L1043" s="11">
        <v>20611</v>
      </c>
      <c r="M1043">
        <f t="shared" si="70"/>
        <v>16260010</v>
      </c>
      <c r="N1043">
        <f t="shared" si="71"/>
        <v>1</v>
      </c>
      <c r="O1043" s="4">
        <v>33</v>
      </c>
      <c r="P1043" s="4">
        <v>33</v>
      </c>
      <c r="V1043" s="8">
        <v>1</v>
      </c>
      <c r="X1043">
        <f>Sheet1!Q1043</f>
        <v>12507700</v>
      </c>
      <c r="Y1043">
        <v>1.3</v>
      </c>
      <c r="Z1043">
        <f t="shared" si="69"/>
        <v>16260010</v>
      </c>
      <c r="AB1043">
        <f t="shared" si="72"/>
        <v>122489</v>
      </c>
    </row>
    <row r="1044" spans="1:28" ht="14.25" x14ac:dyDescent="0.15">
      <c r="A1044" s="11">
        <v>20611</v>
      </c>
      <c r="B1044" s="4">
        <v>3</v>
      </c>
      <c r="C1044">
        <v>6</v>
      </c>
      <c r="D1044" s="39" t="s">
        <v>2059</v>
      </c>
      <c r="E1044" s="39" t="s">
        <v>44</v>
      </c>
      <c r="F1044" s="39" t="s">
        <v>2057</v>
      </c>
      <c r="G1044" s="39" t="s">
        <v>1565</v>
      </c>
      <c r="H1044" s="39" t="s">
        <v>143</v>
      </c>
      <c r="I1044" s="39" t="s">
        <v>3642</v>
      </c>
      <c r="J1044" s="43">
        <v>261</v>
      </c>
      <c r="K1044" s="4">
        <v>62</v>
      </c>
      <c r="L1044" s="11">
        <v>20612</v>
      </c>
      <c r="M1044">
        <f t="shared" si="70"/>
        <v>16260327</v>
      </c>
      <c r="N1044">
        <f t="shared" si="71"/>
        <v>1</v>
      </c>
      <c r="O1044" s="4">
        <v>33</v>
      </c>
      <c r="P1044" s="4">
        <v>33</v>
      </c>
      <c r="V1044" s="8">
        <v>1</v>
      </c>
      <c r="X1044">
        <f>Sheet1!Q1044</f>
        <v>12507944</v>
      </c>
      <c r="Y1044">
        <v>1.3</v>
      </c>
      <c r="Z1044">
        <f t="shared" si="69"/>
        <v>16260327</v>
      </c>
      <c r="AB1044">
        <f t="shared" si="72"/>
        <v>317</v>
      </c>
    </row>
    <row r="1045" spans="1:28" ht="14.25" x14ac:dyDescent="0.15">
      <c r="A1045" s="11">
        <v>20612</v>
      </c>
      <c r="B1045" s="4">
        <v>3</v>
      </c>
      <c r="C1045">
        <v>6</v>
      </c>
      <c r="D1045" s="39" t="s">
        <v>2060</v>
      </c>
      <c r="E1045" s="39" t="s">
        <v>44</v>
      </c>
      <c r="F1045" s="39" t="s">
        <v>2057</v>
      </c>
      <c r="G1045" s="39" t="s">
        <v>1486</v>
      </c>
      <c r="H1045" s="39" t="s">
        <v>143</v>
      </c>
      <c r="I1045" s="39" t="s">
        <v>3642</v>
      </c>
      <c r="J1045" s="43">
        <v>261</v>
      </c>
      <c r="K1045" s="4">
        <v>63</v>
      </c>
      <c r="L1045" s="11">
        <v>20613</v>
      </c>
      <c r="M1045">
        <f t="shared" si="70"/>
        <v>16260641</v>
      </c>
      <c r="N1045">
        <f t="shared" si="71"/>
        <v>1</v>
      </c>
      <c r="O1045" s="4">
        <v>33</v>
      </c>
      <c r="P1045" s="4">
        <v>33</v>
      </c>
      <c r="V1045" s="8">
        <v>1</v>
      </c>
      <c r="X1045">
        <f>Sheet1!Q1045</f>
        <v>12508186</v>
      </c>
      <c r="Y1045">
        <v>1.3</v>
      </c>
      <c r="Z1045">
        <f t="shared" si="69"/>
        <v>16260641</v>
      </c>
      <c r="AB1045">
        <f t="shared" si="72"/>
        <v>314</v>
      </c>
    </row>
    <row r="1046" spans="1:28" ht="14.25" x14ac:dyDescent="0.15">
      <c r="A1046" s="11">
        <v>20613</v>
      </c>
      <c r="B1046" s="4">
        <v>3</v>
      </c>
      <c r="C1046">
        <v>6</v>
      </c>
      <c r="D1046" s="39" t="s">
        <v>2061</v>
      </c>
      <c r="E1046" s="39" t="s">
        <v>44</v>
      </c>
      <c r="F1046" s="39" t="s">
        <v>2057</v>
      </c>
      <c r="G1046" s="39" t="s">
        <v>1488</v>
      </c>
      <c r="H1046" s="39" t="s">
        <v>143</v>
      </c>
      <c r="I1046" s="39" t="s">
        <v>3642</v>
      </c>
      <c r="J1046" s="43">
        <v>261</v>
      </c>
      <c r="K1046" s="4">
        <v>64</v>
      </c>
      <c r="L1046" s="11">
        <v>20614</v>
      </c>
      <c r="M1046">
        <f t="shared" si="70"/>
        <v>16260959</v>
      </c>
      <c r="N1046">
        <f t="shared" si="71"/>
        <v>1</v>
      </c>
      <c r="O1046" s="4">
        <v>33</v>
      </c>
      <c r="P1046" s="4">
        <v>33</v>
      </c>
      <c r="V1046" s="8">
        <v>1</v>
      </c>
      <c r="X1046">
        <f>Sheet1!Q1046</f>
        <v>12508430</v>
      </c>
      <c r="Y1046">
        <v>1.3</v>
      </c>
      <c r="Z1046">
        <f t="shared" si="69"/>
        <v>16260959</v>
      </c>
      <c r="AB1046">
        <f t="shared" si="72"/>
        <v>318</v>
      </c>
    </row>
    <row r="1047" spans="1:28" ht="14.25" x14ac:dyDescent="0.15">
      <c r="A1047" s="11">
        <v>20614</v>
      </c>
      <c r="B1047" s="4">
        <v>3</v>
      </c>
      <c r="C1047">
        <v>6</v>
      </c>
      <c r="D1047" s="39" t="s">
        <v>2062</v>
      </c>
      <c r="E1047" s="39" t="s">
        <v>44</v>
      </c>
      <c r="F1047" s="39" t="s">
        <v>2057</v>
      </c>
      <c r="G1047" s="39" t="s">
        <v>1490</v>
      </c>
      <c r="H1047" s="39" t="s">
        <v>143</v>
      </c>
      <c r="I1047" s="39" t="s">
        <v>3642</v>
      </c>
      <c r="J1047" s="43">
        <v>261</v>
      </c>
      <c r="K1047" s="4">
        <v>65</v>
      </c>
      <c r="L1047" s="11">
        <v>20615</v>
      </c>
      <c r="M1047">
        <f t="shared" si="70"/>
        <v>16261274</v>
      </c>
      <c r="N1047">
        <f t="shared" si="71"/>
        <v>1</v>
      </c>
      <c r="O1047" s="4">
        <v>33</v>
      </c>
      <c r="P1047" s="4">
        <v>33</v>
      </c>
      <c r="V1047" s="8">
        <v>1</v>
      </c>
      <c r="X1047">
        <f>Sheet1!Q1047</f>
        <v>12508673</v>
      </c>
      <c r="Y1047">
        <v>1.3</v>
      </c>
      <c r="Z1047">
        <f t="shared" si="69"/>
        <v>16261274</v>
      </c>
      <c r="AB1047">
        <f t="shared" si="72"/>
        <v>315</v>
      </c>
    </row>
    <row r="1048" spans="1:28" ht="14.25" x14ac:dyDescent="0.15">
      <c r="A1048" s="11">
        <v>20615</v>
      </c>
      <c r="B1048" s="4">
        <v>3</v>
      </c>
      <c r="C1048">
        <v>6</v>
      </c>
      <c r="D1048" s="39" t="s">
        <v>2063</v>
      </c>
      <c r="E1048" s="39" t="s">
        <v>44</v>
      </c>
      <c r="F1048" s="39" t="s">
        <v>2064</v>
      </c>
      <c r="G1048" s="39" t="s">
        <v>2065</v>
      </c>
      <c r="H1048" s="39" t="s">
        <v>143</v>
      </c>
      <c r="I1048" s="39" t="s">
        <v>3643</v>
      </c>
      <c r="J1048" s="43">
        <v>261</v>
      </c>
      <c r="K1048" s="4">
        <v>66</v>
      </c>
      <c r="L1048" s="11">
        <v>20616</v>
      </c>
      <c r="M1048">
        <f t="shared" si="70"/>
        <v>16384231</v>
      </c>
      <c r="N1048">
        <f t="shared" si="71"/>
        <v>1</v>
      </c>
      <c r="O1048" s="4">
        <v>33</v>
      </c>
      <c r="P1048" s="4">
        <v>33</v>
      </c>
      <c r="V1048" s="8">
        <v>1</v>
      </c>
      <c r="X1048">
        <f>Sheet1!Q1048</f>
        <v>12603255</v>
      </c>
      <c r="Y1048">
        <v>1.3</v>
      </c>
      <c r="Z1048">
        <f t="shared" ref="Z1048:Z1111" si="73">FLOOR(X1048*Y1048,1)</f>
        <v>16384231</v>
      </c>
      <c r="AB1048">
        <f t="shared" si="72"/>
        <v>122957</v>
      </c>
    </row>
    <row r="1049" spans="1:28" ht="14.25" x14ac:dyDescent="0.15">
      <c r="A1049" s="11">
        <v>20616</v>
      </c>
      <c r="B1049" s="4">
        <v>3</v>
      </c>
      <c r="C1049">
        <v>6</v>
      </c>
      <c r="D1049" s="39" t="s">
        <v>2066</v>
      </c>
      <c r="E1049" s="39" t="s">
        <v>44</v>
      </c>
      <c r="F1049" s="39" t="s">
        <v>2064</v>
      </c>
      <c r="G1049" s="39" t="s">
        <v>1514</v>
      </c>
      <c r="H1049" s="39" t="s">
        <v>143</v>
      </c>
      <c r="I1049" s="39" t="s">
        <v>3643</v>
      </c>
      <c r="J1049" s="43">
        <v>262</v>
      </c>
      <c r="K1049" s="4">
        <v>67</v>
      </c>
      <c r="L1049" s="11">
        <v>20617</v>
      </c>
      <c r="M1049">
        <f t="shared" si="70"/>
        <v>16384548</v>
      </c>
      <c r="N1049">
        <f t="shared" si="71"/>
        <v>1</v>
      </c>
      <c r="O1049" s="4">
        <v>33</v>
      </c>
      <c r="P1049" s="4">
        <v>33</v>
      </c>
      <c r="V1049" s="8">
        <v>1</v>
      </c>
      <c r="X1049">
        <f>Sheet1!Q1049</f>
        <v>12603499</v>
      </c>
      <c r="Y1049">
        <v>1.3</v>
      </c>
      <c r="Z1049">
        <f t="shared" si="73"/>
        <v>16384548</v>
      </c>
      <c r="AB1049">
        <f t="shared" si="72"/>
        <v>317</v>
      </c>
    </row>
    <row r="1050" spans="1:28" ht="14.25" x14ac:dyDescent="0.15">
      <c r="A1050" s="11">
        <v>20617</v>
      </c>
      <c r="B1050" s="4">
        <v>3</v>
      </c>
      <c r="C1050">
        <v>6</v>
      </c>
      <c r="D1050" s="39" t="s">
        <v>2067</v>
      </c>
      <c r="E1050" s="39" t="s">
        <v>44</v>
      </c>
      <c r="F1050" s="39" t="s">
        <v>2064</v>
      </c>
      <c r="G1050" s="39" t="s">
        <v>1497</v>
      </c>
      <c r="H1050" s="39" t="s">
        <v>143</v>
      </c>
      <c r="I1050" s="39" t="s">
        <v>3643</v>
      </c>
      <c r="J1050" s="43">
        <v>262</v>
      </c>
      <c r="K1050" s="4">
        <v>68</v>
      </c>
      <c r="L1050" s="11">
        <v>20618</v>
      </c>
      <c r="M1050">
        <f t="shared" si="70"/>
        <v>16384864</v>
      </c>
      <c r="N1050">
        <f t="shared" si="71"/>
        <v>1</v>
      </c>
      <c r="O1050" s="4">
        <v>33</v>
      </c>
      <c r="P1050" s="4">
        <v>33</v>
      </c>
      <c r="V1050" s="8">
        <v>1</v>
      </c>
      <c r="X1050">
        <f>Sheet1!Q1050</f>
        <v>12603742</v>
      </c>
      <c r="Y1050">
        <v>1.3</v>
      </c>
      <c r="Z1050">
        <f t="shared" si="73"/>
        <v>16384864</v>
      </c>
      <c r="AB1050">
        <f t="shared" si="72"/>
        <v>316</v>
      </c>
    </row>
    <row r="1051" spans="1:28" ht="14.25" x14ac:dyDescent="0.15">
      <c r="A1051" s="11">
        <v>20618</v>
      </c>
      <c r="B1051" s="4">
        <v>3</v>
      </c>
      <c r="C1051">
        <v>6</v>
      </c>
      <c r="D1051" s="39" t="s">
        <v>2068</v>
      </c>
      <c r="E1051" s="39" t="s">
        <v>44</v>
      </c>
      <c r="F1051" s="39" t="s">
        <v>2064</v>
      </c>
      <c r="G1051" s="39" t="s">
        <v>1508</v>
      </c>
      <c r="H1051" s="39" t="s">
        <v>143</v>
      </c>
      <c r="I1051" s="39" t="s">
        <v>3643</v>
      </c>
      <c r="J1051" s="43">
        <v>262</v>
      </c>
      <c r="K1051" s="4">
        <v>69</v>
      </c>
      <c r="L1051" s="11">
        <v>20619</v>
      </c>
      <c r="M1051">
        <f t="shared" si="70"/>
        <v>16385181</v>
      </c>
      <c r="N1051">
        <f t="shared" si="71"/>
        <v>1</v>
      </c>
      <c r="O1051" s="4">
        <v>33</v>
      </c>
      <c r="P1051" s="4">
        <v>33</v>
      </c>
      <c r="V1051" s="8">
        <v>1</v>
      </c>
      <c r="X1051">
        <f>Sheet1!Q1051</f>
        <v>12603986</v>
      </c>
      <c r="Y1051">
        <v>1.3</v>
      </c>
      <c r="Z1051">
        <f t="shared" si="73"/>
        <v>16385181</v>
      </c>
      <c r="AB1051">
        <f t="shared" si="72"/>
        <v>317</v>
      </c>
    </row>
    <row r="1052" spans="1:28" ht="14.25" x14ac:dyDescent="0.15">
      <c r="A1052" s="11">
        <v>20619</v>
      </c>
      <c r="B1052" s="4">
        <v>3</v>
      </c>
      <c r="C1052">
        <v>6</v>
      </c>
      <c r="D1052" s="39" t="s">
        <v>2069</v>
      </c>
      <c r="E1052" s="39" t="s">
        <v>44</v>
      </c>
      <c r="F1052" s="39" t="s">
        <v>2064</v>
      </c>
      <c r="G1052" s="39" t="s">
        <v>1501</v>
      </c>
      <c r="H1052" s="39" t="s">
        <v>143</v>
      </c>
      <c r="I1052" s="39" t="s">
        <v>3643</v>
      </c>
      <c r="J1052" s="43">
        <v>262</v>
      </c>
      <c r="K1052" s="4">
        <v>61</v>
      </c>
      <c r="L1052" s="11">
        <v>20620</v>
      </c>
      <c r="M1052">
        <f t="shared" si="70"/>
        <v>16385499</v>
      </c>
      <c r="N1052">
        <f t="shared" si="71"/>
        <v>1</v>
      </c>
      <c r="O1052" s="4">
        <v>33</v>
      </c>
      <c r="P1052" s="4">
        <v>33</v>
      </c>
      <c r="V1052" s="8">
        <v>1</v>
      </c>
      <c r="X1052">
        <f>Sheet1!Q1052</f>
        <v>12604230</v>
      </c>
      <c r="Y1052">
        <v>1.3</v>
      </c>
      <c r="Z1052">
        <f t="shared" si="73"/>
        <v>16385499</v>
      </c>
      <c r="AB1052">
        <f t="shared" si="72"/>
        <v>318</v>
      </c>
    </row>
    <row r="1053" spans="1:28" ht="14.25" x14ac:dyDescent="0.15">
      <c r="A1053" s="11">
        <v>20620</v>
      </c>
      <c r="B1053" s="4">
        <v>3</v>
      </c>
      <c r="C1053">
        <v>6</v>
      </c>
      <c r="D1053" s="39" t="s">
        <v>2070</v>
      </c>
      <c r="E1053" s="39" t="s">
        <v>44</v>
      </c>
      <c r="F1053" s="39" t="s">
        <v>2071</v>
      </c>
      <c r="G1053" s="39" t="s">
        <v>2072</v>
      </c>
      <c r="H1053" s="39" t="s">
        <v>143</v>
      </c>
      <c r="I1053" s="39" t="s">
        <v>3644</v>
      </c>
      <c r="J1053" s="43">
        <v>262</v>
      </c>
      <c r="K1053" s="4">
        <v>62</v>
      </c>
      <c r="L1053" s="11">
        <v>20621</v>
      </c>
      <c r="M1053">
        <f t="shared" si="70"/>
        <v>16508923</v>
      </c>
      <c r="N1053">
        <f t="shared" si="71"/>
        <v>1</v>
      </c>
      <c r="O1053" s="4">
        <v>33</v>
      </c>
      <c r="P1053" s="4">
        <v>33</v>
      </c>
      <c r="V1053" s="8">
        <v>1</v>
      </c>
      <c r="X1053">
        <f>Sheet1!Q1053</f>
        <v>12699172</v>
      </c>
      <c r="Y1053">
        <v>1.3</v>
      </c>
      <c r="Z1053">
        <f t="shared" si="73"/>
        <v>16508923</v>
      </c>
      <c r="AB1053">
        <f t="shared" si="72"/>
        <v>123424</v>
      </c>
    </row>
    <row r="1054" spans="1:28" ht="14.25" x14ac:dyDescent="0.15">
      <c r="A1054" s="11">
        <v>20621</v>
      </c>
      <c r="B1054" s="4">
        <v>3</v>
      </c>
      <c r="C1054">
        <v>6</v>
      </c>
      <c r="D1054" s="39" t="s">
        <v>2073</v>
      </c>
      <c r="E1054" s="39" t="s">
        <v>44</v>
      </c>
      <c r="F1054" s="39" t="s">
        <v>2071</v>
      </c>
      <c r="G1054" s="39" t="s">
        <v>1466</v>
      </c>
      <c r="H1054" s="39" t="s">
        <v>143</v>
      </c>
      <c r="I1054" s="39" t="s">
        <v>3644</v>
      </c>
      <c r="J1054" s="43">
        <v>263</v>
      </c>
      <c r="K1054" s="4">
        <v>63</v>
      </c>
      <c r="L1054" s="11">
        <v>20622</v>
      </c>
      <c r="M1054">
        <f t="shared" si="70"/>
        <v>16509243</v>
      </c>
      <c r="N1054">
        <f t="shared" si="71"/>
        <v>1</v>
      </c>
      <c r="O1054" s="4">
        <v>33</v>
      </c>
      <c r="P1054" s="4">
        <v>33</v>
      </c>
      <c r="V1054" s="8">
        <v>1</v>
      </c>
      <c r="X1054">
        <f>Sheet1!Q1054</f>
        <v>12699418</v>
      </c>
      <c r="Y1054">
        <v>1.3</v>
      </c>
      <c r="Z1054">
        <f t="shared" si="73"/>
        <v>16509243</v>
      </c>
      <c r="AB1054">
        <f t="shared" si="72"/>
        <v>320</v>
      </c>
    </row>
    <row r="1055" spans="1:28" ht="14.25" x14ac:dyDescent="0.15">
      <c r="A1055" s="11">
        <v>20622</v>
      </c>
      <c r="B1055" s="4">
        <v>3</v>
      </c>
      <c r="C1055">
        <v>6</v>
      </c>
      <c r="D1055" s="39" t="s">
        <v>2074</v>
      </c>
      <c r="E1055" s="39" t="s">
        <v>44</v>
      </c>
      <c r="F1055" s="39" t="s">
        <v>2071</v>
      </c>
      <c r="G1055" s="39" t="s">
        <v>1856</v>
      </c>
      <c r="H1055" s="39" t="s">
        <v>143</v>
      </c>
      <c r="I1055" s="39" t="s">
        <v>3644</v>
      </c>
      <c r="J1055" s="43">
        <v>263</v>
      </c>
      <c r="K1055" s="4">
        <v>64</v>
      </c>
      <c r="L1055" s="11">
        <v>20623</v>
      </c>
      <c r="M1055">
        <f t="shared" si="70"/>
        <v>16509560</v>
      </c>
      <c r="N1055">
        <f t="shared" si="71"/>
        <v>1</v>
      </c>
      <c r="O1055" s="4">
        <v>33</v>
      </c>
      <c r="P1055" s="4">
        <v>33</v>
      </c>
      <c r="V1055" s="8">
        <v>1</v>
      </c>
      <c r="X1055">
        <f>Sheet1!Q1055</f>
        <v>12699662</v>
      </c>
      <c r="Y1055">
        <v>1.3</v>
      </c>
      <c r="Z1055">
        <f t="shared" si="73"/>
        <v>16509560</v>
      </c>
      <c r="AB1055">
        <f t="shared" si="72"/>
        <v>317</v>
      </c>
    </row>
    <row r="1056" spans="1:28" ht="14.25" x14ac:dyDescent="0.15">
      <c r="A1056" s="11">
        <v>20623</v>
      </c>
      <c r="B1056" s="4">
        <v>3</v>
      </c>
      <c r="C1056">
        <v>6</v>
      </c>
      <c r="D1056" s="39" t="s">
        <v>2075</v>
      </c>
      <c r="E1056" s="39" t="s">
        <v>44</v>
      </c>
      <c r="F1056" s="39" t="s">
        <v>2071</v>
      </c>
      <c r="G1056" s="39" t="s">
        <v>1470</v>
      </c>
      <c r="H1056" s="39" t="s">
        <v>143</v>
      </c>
      <c r="I1056" s="39" t="s">
        <v>3644</v>
      </c>
      <c r="J1056" s="43">
        <v>263</v>
      </c>
      <c r="K1056" s="4">
        <v>65</v>
      </c>
      <c r="L1056" s="11">
        <v>20624</v>
      </c>
      <c r="M1056">
        <f t="shared" si="70"/>
        <v>16509879</v>
      </c>
      <c r="N1056">
        <f t="shared" si="71"/>
        <v>1</v>
      </c>
      <c r="O1056" s="4">
        <v>33</v>
      </c>
      <c r="P1056" s="4">
        <v>33</v>
      </c>
      <c r="V1056" s="8">
        <v>1</v>
      </c>
      <c r="X1056">
        <f>Sheet1!Q1056</f>
        <v>12699907</v>
      </c>
      <c r="Y1056">
        <v>1.3</v>
      </c>
      <c r="Z1056">
        <f t="shared" si="73"/>
        <v>16509879</v>
      </c>
      <c r="AB1056">
        <f t="shared" si="72"/>
        <v>319</v>
      </c>
    </row>
    <row r="1057" spans="1:28" ht="14.25" x14ac:dyDescent="0.15">
      <c r="A1057" s="11">
        <v>20624</v>
      </c>
      <c r="B1057" s="4">
        <v>3</v>
      </c>
      <c r="C1057">
        <v>6</v>
      </c>
      <c r="D1057" s="39" t="s">
        <v>2076</v>
      </c>
      <c r="E1057" s="39" t="s">
        <v>44</v>
      </c>
      <c r="F1057" s="39" t="s">
        <v>2071</v>
      </c>
      <c r="G1057" s="39" t="s">
        <v>1472</v>
      </c>
      <c r="H1057" s="39" t="s">
        <v>143</v>
      </c>
      <c r="I1057" s="39" t="s">
        <v>3644</v>
      </c>
      <c r="J1057" s="43">
        <v>263</v>
      </c>
      <c r="K1057" s="4">
        <v>66</v>
      </c>
      <c r="L1057" s="11">
        <v>20625</v>
      </c>
      <c r="M1057">
        <f t="shared" si="70"/>
        <v>16510198</v>
      </c>
      <c r="N1057">
        <f t="shared" si="71"/>
        <v>1</v>
      </c>
      <c r="O1057" s="4">
        <v>33</v>
      </c>
      <c r="P1057" s="4">
        <v>33</v>
      </c>
      <c r="V1057" s="8">
        <v>1</v>
      </c>
      <c r="X1057">
        <f>Sheet1!Q1057</f>
        <v>12700153</v>
      </c>
      <c r="Y1057">
        <v>1.3</v>
      </c>
      <c r="Z1057">
        <f t="shared" si="73"/>
        <v>16510198</v>
      </c>
      <c r="AB1057">
        <f t="shared" si="72"/>
        <v>319</v>
      </c>
    </row>
    <row r="1058" spans="1:28" ht="14.25" x14ac:dyDescent="0.15">
      <c r="A1058" s="11">
        <v>20625</v>
      </c>
      <c r="B1058" s="4">
        <v>3</v>
      </c>
      <c r="C1058">
        <v>6</v>
      </c>
      <c r="D1058" s="39" t="s">
        <v>2077</v>
      </c>
      <c r="E1058" s="39" t="s">
        <v>44</v>
      </c>
      <c r="F1058" s="39" t="s">
        <v>2078</v>
      </c>
      <c r="G1058" s="39" t="s">
        <v>2079</v>
      </c>
      <c r="H1058" s="39" t="s">
        <v>143</v>
      </c>
      <c r="I1058" s="39" t="s">
        <v>3645</v>
      </c>
      <c r="J1058" s="43">
        <v>263</v>
      </c>
      <c r="K1058" s="4">
        <v>67</v>
      </c>
      <c r="L1058" s="11">
        <v>20626</v>
      </c>
      <c r="M1058">
        <f t="shared" si="70"/>
        <v>16634090</v>
      </c>
      <c r="N1058">
        <f t="shared" si="71"/>
        <v>1</v>
      </c>
      <c r="O1058" s="4">
        <v>33</v>
      </c>
      <c r="P1058" s="4">
        <v>33</v>
      </c>
      <c r="V1058" s="8">
        <v>1</v>
      </c>
      <c r="X1058">
        <f>Sheet1!Q1058</f>
        <v>12795454</v>
      </c>
      <c r="Y1058">
        <v>1.3</v>
      </c>
      <c r="Z1058">
        <f t="shared" si="73"/>
        <v>16634090</v>
      </c>
      <c r="AB1058">
        <f t="shared" si="72"/>
        <v>123892</v>
      </c>
    </row>
    <row r="1059" spans="1:28" ht="14.25" x14ac:dyDescent="0.15">
      <c r="A1059" s="11">
        <v>20626</v>
      </c>
      <c r="B1059" s="4">
        <v>3</v>
      </c>
      <c r="C1059">
        <v>6</v>
      </c>
      <c r="D1059" s="39" t="s">
        <v>2080</v>
      </c>
      <c r="E1059" s="39" t="s">
        <v>44</v>
      </c>
      <c r="F1059" s="39" t="s">
        <v>2078</v>
      </c>
      <c r="G1059" s="39" t="s">
        <v>1549</v>
      </c>
      <c r="H1059" s="39" t="s">
        <v>143</v>
      </c>
      <c r="I1059" s="39" t="s">
        <v>3645</v>
      </c>
      <c r="J1059" s="43">
        <v>264</v>
      </c>
      <c r="K1059" s="4">
        <v>68</v>
      </c>
      <c r="L1059" s="11">
        <v>20627</v>
      </c>
      <c r="M1059">
        <f t="shared" si="70"/>
        <v>16634410</v>
      </c>
      <c r="N1059">
        <f t="shared" si="71"/>
        <v>1</v>
      </c>
      <c r="O1059" s="4">
        <v>33</v>
      </c>
      <c r="P1059" s="4">
        <v>33</v>
      </c>
      <c r="V1059" s="8">
        <v>1</v>
      </c>
      <c r="X1059">
        <f>Sheet1!Q1059</f>
        <v>12795700</v>
      </c>
      <c r="Y1059">
        <v>1.3</v>
      </c>
      <c r="Z1059">
        <f t="shared" si="73"/>
        <v>16634410</v>
      </c>
      <c r="AB1059">
        <f t="shared" si="72"/>
        <v>320</v>
      </c>
    </row>
    <row r="1060" spans="1:28" ht="14.25" x14ac:dyDescent="0.15">
      <c r="A1060" s="11">
        <v>20627</v>
      </c>
      <c r="B1060" s="4">
        <v>3</v>
      </c>
      <c r="C1060">
        <v>6</v>
      </c>
      <c r="D1060" s="39" t="s">
        <v>2081</v>
      </c>
      <c r="E1060" s="39" t="s">
        <v>44</v>
      </c>
      <c r="F1060" s="39" t="s">
        <v>2078</v>
      </c>
      <c r="G1060" s="39" t="s">
        <v>1431</v>
      </c>
      <c r="H1060" s="39" t="s">
        <v>143</v>
      </c>
      <c r="I1060" s="39" t="s">
        <v>3645</v>
      </c>
      <c r="J1060" s="43">
        <v>264</v>
      </c>
      <c r="K1060" s="4">
        <v>69</v>
      </c>
      <c r="L1060" s="11">
        <v>20628</v>
      </c>
      <c r="M1060">
        <f t="shared" si="70"/>
        <v>16634729</v>
      </c>
      <c r="N1060">
        <f t="shared" si="71"/>
        <v>1</v>
      </c>
      <c r="O1060" s="4">
        <v>33</v>
      </c>
      <c r="P1060" s="4">
        <v>33</v>
      </c>
      <c r="V1060" s="8">
        <v>1</v>
      </c>
      <c r="X1060">
        <f>Sheet1!Q1060</f>
        <v>12795946</v>
      </c>
      <c r="Y1060">
        <v>1.3</v>
      </c>
      <c r="Z1060">
        <f t="shared" si="73"/>
        <v>16634729</v>
      </c>
      <c r="AB1060">
        <f t="shared" si="72"/>
        <v>319</v>
      </c>
    </row>
    <row r="1061" spans="1:28" ht="14.25" x14ac:dyDescent="0.15">
      <c r="A1061" s="11">
        <v>20628</v>
      </c>
      <c r="B1061" s="4">
        <v>3</v>
      </c>
      <c r="C1061">
        <v>6</v>
      </c>
      <c r="D1061" s="39" t="s">
        <v>2082</v>
      </c>
      <c r="E1061" s="39" t="s">
        <v>44</v>
      </c>
      <c r="F1061" s="39" t="s">
        <v>2078</v>
      </c>
      <c r="G1061" s="39" t="s">
        <v>1433</v>
      </c>
      <c r="H1061" s="39" t="s">
        <v>143</v>
      </c>
      <c r="I1061" s="39" t="s">
        <v>3645</v>
      </c>
      <c r="J1061" s="43">
        <v>264</v>
      </c>
      <c r="K1061" s="4">
        <v>61</v>
      </c>
      <c r="L1061" s="11">
        <v>20629</v>
      </c>
      <c r="M1061">
        <f t="shared" si="70"/>
        <v>16635049</v>
      </c>
      <c r="N1061">
        <f t="shared" si="71"/>
        <v>1</v>
      </c>
      <c r="O1061" s="4">
        <v>33</v>
      </c>
      <c r="P1061" s="4">
        <v>33</v>
      </c>
      <c r="V1061" s="8">
        <v>1</v>
      </c>
      <c r="X1061">
        <f>Sheet1!Q1061</f>
        <v>12796192</v>
      </c>
      <c r="Y1061">
        <v>1.3</v>
      </c>
      <c r="Z1061">
        <f t="shared" si="73"/>
        <v>16635049</v>
      </c>
      <c r="AB1061">
        <f t="shared" si="72"/>
        <v>320</v>
      </c>
    </row>
    <row r="1062" spans="1:28" ht="14.25" x14ac:dyDescent="0.15">
      <c r="A1062" s="11">
        <v>20629</v>
      </c>
      <c r="B1062" s="4">
        <v>3</v>
      </c>
      <c r="C1062">
        <v>6</v>
      </c>
      <c r="D1062" s="39" t="s">
        <v>2083</v>
      </c>
      <c r="E1062" s="39" t="s">
        <v>44</v>
      </c>
      <c r="F1062" s="39" t="s">
        <v>2078</v>
      </c>
      <c r="G1062" s="39" t="s">
        <v>1435</v>
      </c>
      <c r="H1062" s="39" t="s">
        <v>143</v>
      </c>
      <c r="I1062" s="39" t="s">
        <v>3645</v>
      </c>
      <c r="J1062" s="43">
        <v>264</v>
      </c>
      <c r="K1062" s="4">
        <v>62</v>
      </c>
      <c r="L1062" s="11">
        <v>20630</v>
      </c>
      <c r="M1062">
        <f t="shared" si="70"/>
        <v>16635368</v>
      </c>
      <c r="N1062">
        <f t="shared" si="71"/>
        <v>1</v>
      </c>
      <c r="O1062" s="4">
        <v>33</v>
      </c>
      <c r="P1062" s="4">
        <v>33</v>
      </c>
      <c r="V1062" s="8">
        <v>1</v>
      </c>
      <c r="X1062">
        <f>Sheet1!Q1062</f>
        <v>12796437</v>
      </c>
      <c r="Y1062">
        <v>1.3</v>
      </c>
      <c r="Z1062">
        <f t="shared" si="73"/>
        <v>16635368</v>
      </c>
      <c r="AB1062">
        <f t="shared" si="72"/>
        <v>319</v>
      </c>
    </row>
    <row r="1063" spans="1:28" ht="14.25" x14ac:dyDescent="0.15">
      <c r="A1063" s="11">
        <v>20630</v>
      </c>
      <c r="B1063" s="4">
        <v>3</v>
      </c>
      <c r="C1063">
        <v>6</v>
      </c>
      <c r="D1063" s="39" t="s">
        <v>2084</v>
      </c>
      <c r="E1063" s="39" t="s">
        <v>44</v>
      </c>
      <c r="F1063" s="39" t="s">
        <v>2085</v>
      </c>
      <c r="G1063" s="39" t="s">
        <v>2058</v>
      </c>
      <c r="H1063" s="39" t="s">
        <v>143</v>
      </c>
      <c r="I1063" s="39" t="s">
        <v>3646</v>
      </c>
      <c r="J1063" s="43">
        <v>264</v>
      </c>
      <c r="K1063" s="4">
        <v>63</v>
      </c>
      <c r="L1063" s="11">
        <v>20631</v>
      </c>
      <c r="M1063">
        <f t="shared" si="70"/>
        <v>16759730</v>
      </c>
      <c r="N1063">
        <f t="shared" si="71"/>
        <v>1</v>
      </c>
      <c r="O1063" s="4">
        <v>33</v>
      </c>
      <c r="P1063" s="4">
        <v>33</v>
      </c>
      <c r="V1063" s="8">
        <v>1</v>
      </c>
      <c r="X1063">
        <f>Sheet1!Q1063</f>
        <v>12892100</v>
      </c>
      <c r="Y1063">
        <v>1.3</v>
      </c>
      <c r="Z1063">
        <f t="shared" si="73"/>
        <v>16759730</v>
      </c>
      <c r="AB1063">
        <f t="shared" si="72"/>
        <v>124362</v>
      </c>
    </row>
    <row r="1064" spans="1:28" ht="14.25" x14ac:dyDescent="0.15">
      <c r="A1064" s="11">
        <v>20631</v>
      </c>
      <c r="B1064" s="4">
        <v>3</v>
      </c>
      <c r="C1064">
        <v>6</v>
      </c>
      <c r="D1064" s="39" t="s">
        <v>2086</v>
      </c>
      <c r="E1064" s="39" t="s">
        <v>44</v>
      </c>
      <c r="F1064" s="39" t="s">
        <v>2085</v>
      </c>
      <c r="G1064" s="39" t="s">
        <v>1978</v>
      </c>
      <c r="H1064" s="39" t="s">
        <v>143</v>
      </c>
      <c r="I1064" s="39" t="s">
        <v>3646</v>
      </c>
      <c r="J1064" s="43">
        <v>265</v>
      </c>
      <c r="K1064" s="4">
        <v>64</v>
      </c>
      <c r="L1064" s="11">
        <v>20632</v>
      </c>
      <c r="M1064">
        <f t="shared" si="70"/>
        <v>16760048</v>
      </c>
      <c r="N1064">
        <f t="shared" si="71"/>
        <v>1</v>
      </c>
      <c r="O1064" s="4">
        <v>33</v>
      </c>
      <c r="P1064" s="4">
        <v>33</v>
      </c>
      <c r="V1064" s="8">
        <v>1</v>
      </c>
      <c r="X1064">
        <f>Sheet1!Q1064</f>
        <v>12892345</v>
      </c>
      <c r="Y1064">
        <v>1.3</v>
      </c>
      <c r="Z1064">
        <f t="shared" si="73"/>
        <v>16760048</v>
      </c>
      <c r="AB1064">
        <f t="shared" si="72"/>
        <v>318</v>
      </c>
    </row>
    <row r="1065" spans="1:28" ht="14.25" x14ac:dyDescent="0.15">
      <c r="A1065" s="11">
        <v>20632</v>
      </c>
      <c r="B1065" s="4">
        <v>3</v>
      </c>
      <c r="C1065">
        <v>6</v>
      </c>
      <c r="D1065" s="39" t="s">
        <v>2087</v>
      </c>
      <c r="E1065" s="39" t="s">
        <v>44</v>
      </c>
      <c r="F1065" s="39" t="s">
        <v>2085</v>
      </c>
      <c r="G1065" s="39" t="s">
        <v>1431</v>
      </c>
      <c r="H1065" s="39" t="s">
        <v>143</v>
      </c>
      <c r="I1065" s="39" t="s">
        <v>3646</v>
      </c>
      <c r="J1065" s="43">
        <v>265</v>
      </c>
      <c r="K1065" s="4">
        <v>65</v>
      </c>
      <c r="L1065" s="11">
        <v>20633</v>
      </c>
      <c r="M1065">
        <f t="shared" si="70"/>
        <v>16760370</v>
      </c>
      <c r="N1065">
        <f t="shared" si="71"/>
        <v>1</v>
      </c>
      <c r="O1065" s="4">
        <v>33</v>
      </c>
      <c r="P1065" s="4">
        <v>33</v>
      </c>
      <c r="V1065" s="8">
        <v>1</v>
      </c>
      <c r="X1065">
        <f>Sheet1!Q1065</f>
        <v>12892593</v>
      </c>
      <c r="Y1065">
        <v>1.3</v>
      </c>
      <c r="Z1065">
        <f t="shared" si="73"/>
        <v>16760370</v>
      </c>
      <c r="AB1065">
        <f t="shared" si="72"/>
        <v>322</v>
      </c>
    </row>
    <row r="1066" spans="1:28" ht="14.25" x14ac:dyDescent="0.15">
      <c r="A1066" s="11">
        <v>20633</v>
      </c>
      <c r="B1066" s="4">
        <v>3</v>
      </c>
      <c r="C1066">
        <v>6</v>
      </c>
      <c r="D1066" s="39" t="s">
        <v>2088</v>
      </c>
      <c r="E1066" s="39" t="s">
        <v>44</v>
      </c>
      <c r="F1066" s="39" t="s">
        <v>2085</v>
      </c>
      <c r="G1066" s="39" t="s">
        <v>1433</v>
      </c>
      <c r="H1066" s="39" t="s">
        <v>143</v>
      </c>
      <c r="I1066" s="39" t="s">
        <v>3646</v>
      </c>
      <c r="J1066" s="43">
        <v>265</v>
      </c>
      <c r="K1066" s="4">
        <v>66</v>
      </c>
      <c r="L1066" s="11">
        <v>20634</v>
      </c>
      <c r="M1066">
        <f t="shared" si="70"/>
        <v>16760693</v>
      </c>
      <c r="N1066">
        <f t="shared" si="71"/>
        <v>1</v>
      </c>
      <c r="O1066" s="4">
        <v>33</v>
      </c>
      <c r="P1066" s="4">
        <v>33</v>
      </c>
      <c r="V1066" s="8">
        <v>1</v>
      </c>
      <c r="X1066">
        <f>Sheet1!Q1066</f>
        <v>12892841</v>
      </c>
      <c r="Y1066">
        <v>1.3</v>
      </c>
      <c r="Z1066">
        <f t="shared" si="73"/>
        <v>16760693</v>
      </c>
      <c r="AB1066">
        <f t="shared" si="72"/>
        <v>323</v>
      </c>
    </row>
    <row r="1067" spans="1:28" ht="14.25" x14ac:dyDescent="0.15">
      <c r="A1067" s="11">
        <v>20634</v>
      </c>
      <c r="B1067" s="4">
        <v>3</v>
      </c>
      <c r="C1067">
        <v>6</v>
      </c>
      <c r="D1067" s="39" t="s">
        <v>2089</v>
      </c>
      <c r="E1067" s="39" t="s">
        <v>44</v>
      </c>
      <c r="F1067" s="39" t="s">
        <v>2085</v>
      </c>
      <c r="G1067" s="39" t="s">
        <v>1435</v>
      </c>
      <c r="H1067" s="39" t="s">
        <v>143</v>
      </c>
      <c r="I1067" s="39" t="s">
        <v>3646</v>
      </c>
      <c r="J1067" s="43">
        <v>265</v>
      </c>
      <c r="K1067" s="4">
        <v>67</v>
      </c>
      <c r="L1067" s="11">
        <v>20635</v>
      </c>
      <c r="M1067">
        <f t="shared" si="70"/>
        <v>16761011</v>
      </c>
      <c r="N1067">
        <f t="shared" si="71"/>
        <v>1</v>
      </c>
      <c r="O1067" s="4">
        <v>33</v>
      </c>
      <c r="P1067" s="4">
        <v>33</v>
      </c>
      <c r="V1067" s="8">
        <v>1</v>
      </c>
      <c r="X1067">
        <f>Sheet1!Q1067</f>
        <v>12893086</v>
      </c>
      <c r="Y1067">
        <v>1.3</v>
      </c>
      <c r="Z1067">
        <f t="shared" si="73"/>
        <v>16761011</v>
      </c>
      <c r="AB1067">
        <f t="shared" si="72"/>
        <v>318</v>
      </c>
    </row>
    <row r="1068" spans="1:28" ht="14.25" x14ac:dyDescent="0.15">
      <c r="A1068" s="11">
        <v>20635</v>
      </c>
      <c r="B1068" s="4">
        <v>3</v>
      </c>
      <c r="C1068">
        <v>6</v>
      </c>
      <c r="D1068" s="39" t="s">
        <v>2090</v>
      </c>
      <c r="E1068" s="39" t="s">
        <v>44</v>
      </c>
      <c r="F1068" s="39" t="s">
        <v>2091</v>
      </c>
      <c r="G1068" s="39" t="s">
        <v>2092</v>
      </c>
      <c r="H1068" s="39" t="s">
        <v>143</v>
      </c>
      <c r="I1068" s="39" t="s">
        <v>3647</v>
      </c>
      <c r="J1068" s="43">
        <v>265</v>
      </c>
      <c r="K1068" s="4">
        <v>68</v>
      </c>
      <c r="L1068" s="11">
        <v>20636</v>
      </c>
      <c r="M1068">
        <f t="shared" si="70"/>
        <v>16885840</v>
      </c>
      <c r="N1068">
        <f t="shared" si="71"/>
        <v>1</v>
      </c>
      <c r="O1068" s="4">
        <v>33</v>
      </c>
      <c r="P1068" s="4">
        <v>33</v>
      </c>
      <c r="V1068" s="8">
        <v>1</v>
      </c>
      <c r="X1068">
        <f>Sheet1!Q1068</f>
        <v>12989108</v>
      </c>
      <c r="Y1068">
        <v>1.3</v>
      </c>
      <c r="Z1068">
        <f t="shared" si="73"/>
        <v>16885840</v>
      </c>
      <c r="AB1068">
        <f t="shared" si="72"/>
        <v>124829</v>
      </c>
    </row>
    <row r="1069" spans="1:28" ht="14.25" x14ac:dyDescent="0.15">
      <c r="A1069" s="11">
        <v>20636</v>
      </c>
      <c r="B1069" s="4">
        <v>3</v>
      </c>
      <c r="C1069">
        <v>6</v>
      </c>
      <c r="D1069" s="39" t="s">
        <v>2093</v>
      </c>
      <c r="E1069" s="39" t="s">
        <v>44</v>
      </c>
      <c r="F1069" s="39" t="s">
        <v>2094</v>
      </c>
      <c r="G1069" s="39" t="s">
        <v>1440</v>
      </c>
      <c r="H1069" s="39" t="s">
        <v>143</v>
      </c>
      <c r="I1069" s="39" t="s">
        <v>3647</v>
      </c>
      <c r="J1069" s="43">
        <v>266</v>
      </c>
      <c r="K1069" s="4">
        <v>69</v>
      </c>
      <c r="L1069" s="11">
        <v>20637</v>
      </c>
      <c r="M1069">
        <f t="shared" si="70"/>
        <v>16886161</v>
      </c>
      <c r="N1069">
        <f t="shared" si="71"/>
        <v>1</v>
      </c>
      <c r="O1069" s="4">
        <v>33</v>
      </c>
      <c r="P1069" s="4">
        <v>33</v>
      </c>
      <c r="V1069" s="8">
        <v>1</v>
      </c>
      <c r="X1069">
        <f>Sheet1!Q1069</f>
        <v>12989355</v>
      </c>
      <c r="Y1069">
        <v>1.3</v>
      </c>
      <c r="Z1069">
        <f t="shared" si="73"/>
        <v>16886161</v>
      </c>
      <c r="AB1069">
        <f t="shared" si="72"/>
        <v>321</v>
      </c>
    </row>
    <row r="1070" spans="1:28" ht="14.25" x14ac:dyDescent="0.15">
      <c r="A1070" s="11">
        <v>20637</v>
      </c>
      <c r="B1070" s="4">
        <v>3</v>
      </c>
      <c r="C1070">
        <v>6</v>
      </c>
      <c r="D1070" s="39" t="s">
        <v>2095</v>
      </c>
      <c r="E1070" s="39" t="s">
        <v>44</v>
      </c>
      <c r="F1070" s="39" t="s">
        <v>2094</v>
      </c>
      <c r="G1070" s="39" t="s">
        <v>1459</v>
      </c>
      <c r="H1070" s="39" t="s">
        <v>143</v>
      </c>
      <c r="I1070" s="39" t="s">
        <v>3647</v>
      </c>
      <c r="J1070" s="43">
        <v>266</v>
      </c>
      <c r="K1070" s="4">
        <v>61</v>
      </c>
      <c r="L1070" s="11">
        <v>20638</v>
      </c>
      <c r="M1070">
        <f t="shared" si="70"/>
        <v>16886483</v>
      </c>
      <c r="N1070">
        <f t="shared" si="71"/>
        <v>1</v>
      </c>
      <c r="O1070" s="4">
        <v>33</v>
      </c>
      <c r="P1070" s="4">
        <v>33</v>
      </c>
      <c r="V1070" s="8">
        <v>1</v>
      </c>
      <c r="X1070">
        <f>Sheet1!Q1070</f>
        <v>12989603</v>
      </c>
      <c r="Y1070">
        <v>1.3</v>
      </c>
      <c r="Z1070">
        <f t="shared" si="73"/>
        <v>16886483</v>
      </c>
      <c r="AB1070">
        <f t="shared" si="72"/>
        <v>322</v>
      </c>
    </row>
    <row r="1071" spans="1:28" ht="14.25" x14ac:dyDescent="0.15">
      <c r="A1071" s="11">
        <v>20638</v>
      </c>
      <c r="B1071" s="4">
        <v>3</v>
      </c>
      <c r="C1071">
        <v>6</v>
      </c>
      <c r="D1071" s="39" t="s">
        <v>2096</v>
      </c>
      <c r="E1071" s="39" t="s">
        <v>44</v>
      </c>
      <c r="F1071" s="39" t="s">
        <v>2094</v>
      </c>
      <c r="G1071" s="39" t="s">
        <v>1444</v>
      </c>
      <c r="H1071" s="39" t="s">
        <v>143</v>
      </c>
      <c r="I1071" s="39" t="s">
        <v>3647</v>
      </c>
      <c r="J1071" s="43">
        <v>266</v>
      </c>
      <c r="K1071" s="4">
        <v>62</v>
      </c>
      <c r="L1071" s="11">
        <v>20639</v>
      </c>
      <c r="M1071">
        <f t="shared" si="70"/>
        <v>16886805</v>
      </c>
      <c r="N1071">
        <f t="shared" si="71"/>
        <v>1</v>
      </c>
      <c r="O1071" s="4">
        <v>33</v>
      </c>
      <c r="P1071" s="4">
        <v>33</v>
      </c>
      <c r="V1071" s="8">
        <v>1</v>
      </c>
      <c r="X1071">
        <f>Sheet1!Q1071</f>
        <v>12989850</v>
      </c>
      <c r="Y1071">
        <v>1.3</v>
      </c>
      <c r="Z1071">
        <f t="shared" si="73"/>
        <v>16886805</v>
      </c>
      <c r="AB1071">
        <f t="shared" si="72"/>
        <v>322</v>
      </c>
    </row>
    <row r="1072" spans="1:28" ht="14.25" x14ac:dyDescent="0.15">
      <c r="A1072" s="11">
        <v>20639</v>
      </c>
      <c r="B1072" s="4">
        <v>3</v>
      </c>
      <c r="C1072">
        <v>6</v>
      </c>
      <c r="D1072" s="39" t="s">
        <v>2097</v>
      </c>
      <c r="E1072" s="39" t="s">
        <v>44</v>
      </c>
      <c r="F1072" s="39" t="s">
        <v>2094</v>
      </c>
      <c r="G1072" s="39" t="s">
        <v>1930</v>
      </c>
      <c r="H1072" s="39" t="s">
        <v>143</v>
      </c>
      <c r="I1072" s="39" t="s">
        <v>3647</v>
      </c>
      <c r="J1072" s="43">
        <v>266</v>
      </c>
      <c r="K1072" s="4">
        <v>63</v>
      </c>
      <c r="L1072" s="11">
        <v>20640</v>
      </c>
      <c r="M1072">
        <f t="shared" si="70"/>
        <v>16887130</v>
      </c>
      <c r="N1072">
        <f t="shared" si="71"/>
        <v>1</v>
      </c>
      <c r="O1072" s="4">
        <v>33</v>
      </c>
      <c r="P1072" s="4">
        <v>33</v>
      </c>
      <c r="V1072" s="8">
        <v>1</v>
      </c>
      <c r="X1072">
        <f>Sheet1!Q1072</f>
        <v>12990100</v>
      </c>
      <c r="Y1072">
        <v>1.3</v>
      </c>
      <c r="Z1072">
        <f t="shared" si="73"/>
        <v>16887130</v>
      </c>
      <c r="AB1072">
        <f t="shared" si="72"/>
        <v>325</v>
      </c>
    </row>
    <row r="1073" spans="1:28" ht="14.25" x14ac:dyDescent="0.15">
      <c r="A1073" s="11">
        <v>20640</v>
      </c>
      <c r="B1073" s="4">
        <v>3</v>
      </c>
      <c r="C1073">
        <v>6</v>
      </c>
      <c r="D1073" s="39" t="s">
        <v>2098</v>
      </c>
      <c r="E1073" s="39" t="s">
        <v>44</v>
      </c>
      <c r="F1073" s="39" t="s">
        <v>2099</v>
      </c>
      <c r="G1073" s="39" t="s">
        <v>2100</v>
      </c>
      <c r="H1073" s="39" t="s">
        <v>143</v>
      </c>
      <c r="I1073" s="39" t="s">
        <v>3648</v>
      </c>
      <c r="J1073" s="43">
        <v>266</v>
      </c>
      <c r="K1073" s="4">
        <v>64</v>
      </c>
      <c r="L1073" s="11">
        <v>20641</v>
      </c>
      <c r="M1073">
        <f t="shared" si="70"/>
        <v>17012424</v>
      </c>
      <c r="N1073">
        <f t="shared" si="71"/>
        <v>1</v>
      </c>
      <c r="O1073" s="4">
        <v>33</v>
      </c>
      <c r="P1073" s="4">
        <v>33</v>
      </c>
      <c r="V1073" s="8">
        <v>1</v>
      </c>
      <c r="X1073">
        <f>Sheet1!Q1073</f>
        <v>13086480</v>
      </c>
      <c r="Y1073">
        <v>1.3</v>
      </c>
      <c r="Z1073">
        <f t="shared" si="73"/>
        <v>17012424</v>
      </c>
      <c r="AB1073">
        <f t="shared" si="72"/>
        <v>125294</v>
      </c>
    </row>
    <row r="1074" spans="1:28" ht="14.25" x14ac:dyDescent="0.15">
      <c r="A1074" s="11">
        <v>20641</v>
      </c>
      <c r="B1074" s="4">
        <v>3</v>
      </c>
      <c r="C1074">
        <v>6</v>
      </c>
      <c r="D1074" s="39" t="s">
        <v>2101</v>
      </c>
      <c r="E1074" s="39" t="s">
        <v>44</v>
      </c>
      <c r="F1074" s="39" t="s">
        <v>2099</v>
      </c>
      <c r="G1074" s="39" t="s">
        <v>1565</v>
      </c>
      <c r="H1074" s="39" t="s">
        <v>143</v>
      </c>
      <c r="I1074" s="39" t="s">
        <v>3648</v>
      </c>
      <c r="J1074" s="43">
        <v>267</v>
      </c>
      <c r="K1074" s="4">
        <v>65</v>
      </c>
      <c r="L1074" s="11">
        <v>20642</v>
      </c>
      <c r="M1074">
        <f t="shared" si="70"/>
        <v>17012749</v>
      </c>
      <c r="N1074">
        <f t="shared" si="71"/>
        <v>1</v>
      </c>
      <c r="O1074" s="4">
        <v>33</v>
      </c>
      <c r="P1074" s="4">
        <v>33</v>
      </c>
      <c r="V1074" s="8">
        <v>1</v>
      </c>
      <c r="X1074">
        <f>Sheet1!Q1074</f>
        <v>13086730</v>
      </c>
      <c r="Y1074">
        <v>1.3</v>
      </c>
      <c r="Z1074">
        <f t="shared" si="73"/>
        <v>17012749</v>
      </c>
      <c r="AB1074">
        <f t="shared" si="72"/>
        <v>325</v>
      </c>
    </row>
    <row r="1075" spans="1:28" ht="14.25" x14ac:dyDescent="0.15">
      <c r="A1075" s="11">
        <v>20642</v>
      </c>
      <c r="B1075" s="4">
        <v>3</v>
      </c>
      <c r="C1075">
        <v>6</v>
      </c>
      <c r="D1075" s="39" t="s">
        <v>2102</v>
      </c>
      <c r="E1075" s="39" t="s">
        <v>44</v>
      </c>
      <c r="F1075" s="39" t="s">
        <v>2099</v>
      </c>
      <c r="G1075" s="39" t="s">
        <v>1486</v>
      </c>
      <c r="H1075" s="39" t="s">
        <v>143</v>
      </c>
      <c r="I1075" s="39" t="s">
        <v>3648</v>
      </c>
      <c r="J1075" s="43">
        <v>267</v>
      </c>
      <c r="K1075" s="4">
        <v>66</v>
      </c>
      <c r="L1075" s="11">
        <v>20643</v>
      </c>
      <c r="M1075">
        <f t="shared" si="70"/>
        <v>17013071</v>
      </c>
      <c r="N1075">
        <f t="shared" si="71"/>
        <v>1</v>
      </c>
      <c r="O1075" s="4">
        <v>33</v>
      </c>
      <c r="P1075" s="4">
        <v>33</v>
      </c>
      <c r="V1075" s="8">
        <v>1</v>
      </c>
      <c r="X1075">
        <f>Sheet1!Q1075</f>
        <v>13086978</v>
      </c>
      <c r="Y1075">
        <v>1.3</v>
      </c>
      <c r="Z1075">
        <f t="shared" si="73"/>
        <v>17013071</v>
      </c>
      <c r="AB1075">
        <f t="shared" si="72"/>
        <v>322</v>
      </c>
    </row>
    <row r="1076" spans="1:28" ht="14.25" x14ac:dyDescent="0.15">
      <c r="A1076" s="11">
        <v>20643</v>
      </c>
      <c r="B1076" s="4">
        <v>3</v>
      </c>
      <c r="C1076">
        <v>6</v>
      </c>
      <c r="D1076" s="39" t="s">
        <v>2103</v>
      </c>
      <c r="E1076" s="39" t="s">
        <v>44</v>
      </c>
      <c r="F1076" s="39" t="s">
        <v>2099</v>
      </c>
      <c r="G1076" s="39" t="s">
        <v>1488</v>
      </c>
      <c r="H1076" s="39" t="s">
        <v>143</v>
      </c>
      <c r="I1076" s="39" t="s">
        <v>3648</v>
      </c>
      <c r="J1076" s="43">
        <v>267</v>
      </c>
      <c r="K1076" s="4">
        <v>67</v>
      </c>
      <c r="L1076" s="11">
        <v>20644</v>
      </c>
      <c r="M1076">
        <f t="shared" si="70"/>
        <v>17013395</v>
      </c>
      <c r="N1076">
        <f t="shared" si="71"/>
        <v>1</v>
      </c>
      <c r="O1076" s="4">
        <v>33</v>
      </c>
      <c r="P1076" s="4">
        <v>33</v>
      </c>
      <c r="V1076" s="8">
        <v>1</v>
      </c>
      <c r="X1076">
        <f>Sheet1!Q1076</f>
        <v>13087227</v>
      </c>
      <c r="Y1076">
        <v>1.3</v>
      </c>
      <c r="Z1076">
        <f t="shared" si="73"/>
        <v>17013395</v>
      </c>
      <c r="AB1076">
        <f t="shared" si="72"/>
        <v>324</v>
      </c>
    </row>
    <row r="1077" spans="1:28" ht="14.25" x14ac:dyDescent="0.15">
      <c r="A1077" s="11">
        <v>20644</v>
      </c>
      <c r="B1077" s="4">
        <v>3</v>
      </c>
      <c r="C1077">
        <v>6</v>
      </c>
      <c r="D1077" s="39" t="s">
        <v>2104</v>
      </c>
      <c r="E1077" s="39" t="s">
        <v>44</v>
      </c>
      <c r="F1077" s="39" t="s">
        <v>2099</v>
      </c>
      <c r="G1077" s="39" t="s">
        <v>1490</v>
      </c>
      <c r="H1077" s="39" t="s">
        <v>143</v>
      </c>
      <c r="I1077" s="39" t="s">
        <v>3648</v>
      </c>
      <c r="J1077" s="43">
        <v>267</v>
      </c>
      <c r="K1077" s="4">
        <v>68</v>
      </c>
      <c r="L1077" s="11">
        <v>20645</v>
      </c>
      <c r="M1077">
        <f t="shared" si="70"/>
        <v>17013717</v>
      </c>
      <c r="N1077">
        <f t="shared" si="71"/>
        <v>1</v>
      </c>
      <c r="O1077" s="4">
        <v>33</v>
      </c>
      <c r="P1077" s="4">
        <v>33</v>
      </c>
      <c r="V1077" s="8">
        <v>1</v>
      </c>
      <c r="X1077">
        <f>Sheet1!Q1077</f>
        <v>13087475</v>
      </c>
      <c r="Y1077">
        <v>1.3</v>
      </c>
      <c r="Z1077">
        <f t="shared" si="73"/>
        <v>17013717</v>
      </c>
      <c r="AB1077">
        <f t="shared" si="72"/>
        <v>322</v>
      </c>
    </row>
    <row r="1078" spans="1:28" ht="14.25" x14ac:dyDescent="0.15">
      <c r="A1078" s="11">
        <v>20645</v>
      </c>
      <c r="B1078" s="4">
        <v>3</v>
      </c>
      <c r="C1078">
        <v>6</v>
      </c>
      <c r="D1078" s="39" t="s">
        <v>2105</v>
      </c>
      <c r="E1078" s="39" t="s">
        <v>44</v>
      </c>
      <c r="F1078" s="39" t="s">
        <v>2106</v>
      </c>
      <c r="G1078" s="39" t="s">
        <v>1493</v>
      </c>
      <c r="H1078" s="39" t="s">
        <v>143</v>
      </c>
      <c r="I1078" s="39" t="s">
        <v>3649</v>
      </c>
      <c r="J1078" s="43">
        <v>267</v>
      </c>
      <c r="K1078" s="4">
        <v>69</v>
      </c>
      <c r="L1078" s="11">
        <v>20646</v>
      </c>
      <c r="M1078">
        <f t="shared" si="70"/>
        <v>17139480</v>
      </c>
      <c r="N1078">
        <f t="shared" si="71"/>
        <v>1</v>
      </c>
      <c r="O1078" s="4">
        <v>33</v>
      </c>
      <c r="P1078" s="4">
        <v>33</v>
      </c>
      <c r="V1078" s="8">
        <v>1</v>
      </c>
      <c r="X1078">
        <f>Sheet1!Q1078</f>
        <v>13184216</v>
      </c>
      <c r="Y1078">
        <v>1.3</v>
      </c>
      <c r="Z1078">
        <f t="shared" si="73"/>
        <v>17139480</v>
      </c>
      <c r="AB1078">
        <f t="shared" si="72"/>
        <v>125763</v>
      </c>
    </row>
    <row r="1079" spans="1:28" ht="14.25" x14ac:dyDescent="0.15">
      <c r="A1079" s="11">
        <v>20646</v>
      </c>
      <c r="B1079" s="4">
        <v>3</v>
      </c>
      <c r="C1079">
        <v>6</v>
      </c>
      <c r="D1079" s="39" t="s">
        <v>2107</v>
      </c>
      <c r="E1079" s="39" t="s">
        <v>44</v>
      </c>
      <c r="F1079" s="39" t="s">
        <v>2106</v>
      </c>
      <c r="G1079" s="39" t="s">
        <v>1581</v>
      </c>
      <c r="H1079" s="39" t="s">
        <v>143</v>
      </c>
      <c r="I1079" s="39" t="s">
        <v>3649</v>
      </c>
      <c r="J1079" s="43">
        <v>268</v>
      </c>
      <c r="K1079" s="4">
        <v>61</v>
      </c>
      <c r="L1079" s="11">
        <v>20647</v>
      </c>
      <c r="M1079">
        <f t="shared" si="70"/>
        <v>17139805</v>
      </c>
      <c r="N1079">
        <f t="shared" si="71"/>
        <v>1</v>
      </c>
      <c r="O1079" s="4">
        <v>33</v>
      </c>
      <c r="P1079" s="4">
        <v>33</v>
      </c>
      <c r="V1079" s="8">
        <v>1</v>
      </c>
      <c r="X1079">
        <f>Sheet1!Q1079</f>
        <v>13184466</v>
      </c>
      <c r="Y1079">
        <v>1.3</v>
      </c>
      <c r="Z1079">
        <f t="shared" si="73"/>
        <v>17139805</v>
      </c>
      <c r="AB1079">
        <f t="shared" si="72"/>
        <v>325</v>
      </c>
    </row>
    <row r="1080" spans="1:28" ht="14.25" x14ac:dyDescent="0.15">
      <c r="A1080" s="11">
        <v>20647</v>
      </c>
      <c r="B1080" s="4">
        <v>3</v>
      </c>
      <c r="C1080">
        <v>6</v>
      </c>
      <c r="D1080" s="39" t="s">
        <v>2108</v>
      </c>
      <c r="E1080" s="39" t="s">
        <v>44</v>
      </c>
      <c r="F1080" s="39" t="s">
        <v>2106</v>
      </c>
      <c r="G1080" s="39" t="s">
        <v>1497</v>
      </c>
      <c r="H1080" s="39" t="s">
        <v>143</v>
      </c>
      <c r="I1080" s="39" t="s">
        <v>3649</v>
      </c>
      <c r="J1080" s="43">
        <v>268</v>
      </c>
      <c r="K1080" s="4">
        <v>62</v>
      </c>
      <c r="L1080" s="11">
        <v>20648</v>
      </c>
      <c r="M1080">
        <f t="shared" si="70"/>
        <v>17140129</v>
      </c>
      <c r="N1080">
        <f t="shared" si="71"/>
        <v>1</v>
      </c>
      <c r="O1080" s="4">
        <v>33</v>
      </c>
      <c r="P1080" s="4">
        <v>33</v>
      </c>
      <c r="V1080" s="8">
        <v>1</v>
      </c>
      <c r="X1080">
        <f>Sheet1!Q1080</f>
        <v>13184715</v>
      </c>
      <c r="Y1080">
        <v>1.3</v>
      </c>
      <c r="Z1080">
        <f t="shared" si="73"/>
        <v>17140129</v>
      </c>
      <c r="AB1080">
        <f t="shared" si="72"/>
        <v>324</v>
      </c>
    </row>
    <row r="1081" spans="1:28" ht="14.25" x14ac:dyDescent="0.15">
      <c r="A1081" s="11">
        <v>20648</v>
      </c>
      <c r="B1081" s="4">
        <v>3</v>
      </c>
      <c r="C1081">
        <v>6</v>
      </c>
      <c r="D1081" s="39" t="s">
        <v>2109</v>
      </c>
      <c r="E1081" s="39" t="s">
        <v>44</v>
      </c>
      <c r="F1081" s="39" t="s">
        <v>2106</v>
      </c>
      <c r="G1081" s="39" t="s">
        <v>1499</v>
      </c>
      <c r="H1081" s="39" t="s">
        <v>143</v>
      </c>
      <c r="I1081" s="39" t="s">
        <v>3649</v>
      </c>
      <c r="J1081" s="43">
        <v>268</v>
      </c>
      <c r="K1081" s="4">
        <v>63</v>
      </c>
      <c r="L1081" s="11">
        <v>20649</v>
      </c>
      <c r="M1081">
        <f t="shared" si="70"/>
        <v>17140454</v>
      </c>
      <c r="N1081">
        <f t="shared" si="71"/>
        <v>1</v>
      </c>
      <c r="O1081" s="4">
        <v>33</v>
      </c>
      <c r="P1081" s="4">
        <v>33</v>
      </c>
      <c r="V1081" s="8">
        <v>1</v>
      </c>
      <c r="X1081">
        <f>Sheet1!Q1081</f>
        <v>13184965</v>
      </c>
      <c r="Y1081">
        <v>1.3</v>
      </c>
      <c r="Z1081">
        <f t="shared" si="73"/>
        <v>17140454</v>
      </c>
      <c r="AB1081">
        <f t="shared" si="72"/>
        <v>325</v>
      </c>
    </row>
    <row r="1082" spans="1:28" ht="14.25" x14ac:dyDescent="0.15">
      <c r="A1082" s="11">
        <v>20649</v>
      </c>
      <c r="B1082" s="4">
        <v>3</v>
      </c>
      <c r="C1082">
        <v>6</v>
      </c>
      <c r="D1082" s="39" t="s">
        <v>2110</v>
      </c>
      <c r="E1082" s="39" t="s">
        <v>44</v>
      </c>
      <c r="F1082" s="39" t="s">
        <v>2106</v>
      </c>
      <c r="G1082" s="39" t="s">
        <v>1501</v>
      </c>
      <c r="H1082" s="39" t="s">
        <v>143</v>
      </c>
      <c r="I1082" s="39" t="s">
        <v>3649</v>
      </c>
      <c r="J1082" s="43">
        <v>268</v>
      </c>
      <c r="K1082" s="4">
        <v>64</v>
      </c>
      <c r="L1082" s="11">
        <v>20650</v>
      </c>
      <c r="M1082">
        <f t="shared" si="70"/>
        <v>17140780</v>
      </c>
      <c r="N1082">
        <f t="shared" si="71"/>
        <v>1</v>
      </c>
      <c r="O1082" s="4">
        <v>33</v>
      </c>
      <c r="P1082" s="4">
        <v>33</v>
      </c>
      <c r="V1082" s="8">
        <v>1</v>
      </c>
      <c r="X1082">
        <f>Sheet1!Q1082</f>
        <v>13185216</v>
      </c>
      <c r="Y1082">
        <v>1.3</v>
      </c>
      <c r="Z1082">
        <f t="shared" si="73"/>
        <v>17140780</v>
      </c>
      <c r="AB1082">
        <f t="shared" si="72"/>
        <v>326</v>
      </c>
    </row>
    <row r="1083" spans="1:28" ht="14.25" x14ac:dyDescent="0.15">
      <c r="A1083" s="11">
        <v>20650</v>
      </c>
      <c r="B1083" s="4">
        <v>3</v>
      </c>
      <c r="C1083">
        <v>6</v>
      </c>
      <c r="D1083" s="39" t="s">
        <v>2111</v>
      </c>
      <c r="E1083" s="39" t="s">
        <v>44</v>
      </c>
      <c r="F1083" s="39" t="s">
        <v>2112</v>
      </c>
      <c r="G1083" s="39" t="s">
        <v>2113</v>
      </c>
      <c r="H1083" s="39" t="s">
        <v>143</v>
      </c>
      <c r="I1083" s="39" t="s">
        <v>3650</v>
      </c>
      <c r="J1083" s="43">
        <v>268</v>
      </c>
      <c r="K1083" s="4">
        <v>65</v>
      </c>
      <c r="L1083" s="11">
        <v>20701</v>
      </c>
      <c r="M1083">
        <f t="shared" si="70"/>
        <v>17267012</v>
      </c>
      <c r="N1083">
        <f t="shared" si="71"/>
        <v>1</v>
      </c>
      <c r="O1083" s="4">
        <v>33</v>
      </c>
      <c r="P1083" s="4">
        <v>33</v>
      </c>
      <c r="V1083" s="8">
        <v>1</v>
      </c>
      <c r="X1083">
        <f>Sheet1!Q1083</f>
        <v>13282317</v>
      </c>
      <c r="Y1083">
        <v>1.3</v>
      </c>
      <c r="Z1083">
        <f t="shared" si="73"/>
        <v>17267012</v>
      </c>
      <c r="AB1083">
        <f t="shared" si="72"/>
        <v>126232</v>
      </c>
    </row>
    <row r="1084" spans="1:28" ht="14.25" x14ac:dyDescent="0.15">
      <c r="A1084" s="11">
        <v>20701</v>
      </c>
      <c r="B1084" s="4">
        <v>3</v>
      </c>
      <c r="C1084">
        <v>6</v>
      </c>
      <c r="D1084" s="39" t="s">
        <v>2114</v>
      </c>
      <c r="E1084" s="39" t="s">
        <v>44</v>
      </c>
      <c r="F1084" s="39" t="s">
        <v>2112</v>
      </c>
      <c r="G1084" s="39" t="s">
        <v>1565</v>
      </c>
      <c r="H1084" s="39" t="s">
        <v>143</v>
      </c>
      <c r="I1084" s="39" t="s">
        <v>3650</v>
      </c>
      <c r="J1084" s="43">
        <v>269</v>
      </c>
      <c r="K1084" s="4">
        <v>201</v>
      </c>
      <c r="L1084" s="11">
        <v>20702</v>
      </c>
      <c r="M1084">
        <f t="shared" si="70"/>
        <v>17267382</v>
      </c>
      <c r="N1084">
        <f t="shared" si="71"/>
        <v>1</v>
      </c>
      <c r="O1084" s="4">
        <v>33</v>
      </c>
      <c r="P1084" s="4">
        <v>33</v>
      </c>
      <c r="V1084" s="8">
        <v>1</v>
      </c>
      <c r="X1084">
        <f>Sheet1!Q1084</f>
        <v>13282602</v>
      </c>
      <c r="Y1084">
        <v>1.3</v>
      </c>
      <c r="Z1084">
        <f t="shared" si="73"/>
        <v>17267382</v>
      </c>
      <c r="AB1084">
        <f t="shared" si="72"/>
        <v>370</v>
      </c>
    </row>
    <row r="1085" spans="1:28" ht="14.25" x14ac:dyDescent="0.15">
      <c r="A1085" s="11">
        <v>20702</v>
      </c>
      <c r="B1085" s="4">
        <v>3</v>
      </c>
      <c r="C1085">
        <v>6</v>
      </c>
      <c r="D1085" s="39" t="s">
        <v>2115</v>
      </c>
      <c r="E1085" s="39" t="s">
        <v>44</v>
      </c>
      <c r="F1085" s="39" t="s">
        <v>2112</v>
      </c>
      <c r="G1085" s="39" t="s">
        <v>1486</v>
      </c>
      <c r="H1085" s="39" t="s">
        <v>143</v>
      </c>
      <c r="I1085" s="39" t="s">
        <v>3650</v>
      </c>
      <c r="J1085" s="43">
        <v>269</v>
      </c>
      <c r="K1085" s="4">
        <v>202</v>
      </c>
      <c r="L1085" s="11">
        <v>20703</v>
      </c>
      <c r="M1085">
        <f t="shared" si="70"/>
        <v>17267755</v>
      </c>
      <c r="N1085">
        <f t="shared" si="71"/>
        <v>1</v>
      </c>
      <c r="O1085" s="4">
        <v>33</v>
      </c>
      <c r="P1085" s="4">
        <v>33</v>
      </c>
      <c r="V1085" s="8">
        <v>1</v>
      </c>
      <c r="X1085">
        <f>Sheet1!Q1085</f>
        <v>13282889</v>
      </c>
      <c r="Y1085">
        <v>1.3</v>
      </c>
      <c r="Z1085">
        <f t="shared" si="73"/>
        <v>17267755</v>
      </c>
      <c r="AB1085">
        <f t="shared" si="72"/>
        <v>373</v>
      </c>
    </row>
    <row r="1086" spans="1:28" ht="14.25" x14ac:dyDescent="0.15">
      <c r="A1086" s="11">
        <v>20703</v>
      </c>
      <c r="B1086" s="4">
        <v>3</v>
      </c>
      <c r="C1086">
        <v>6</v>
      </c>
      <c r="D1086" s="39" t="s">
        <v>2116</v>
      </c>
      <c r="E1086" s="39" t="s">
        <v>44</v>
      </c>
      <c r="F1086" s="39" t="s">
        <v>2112</v>
      </c>
      <c r="G1086" s="39" t="s">
        <v>1535</v>
      </c>
      <c r="H1086" s="39" t="s">
        <v>143</v>
      </c>
      <c r="I1086" s="39" t="s">
        <v>3650</v>
      </c>
      <c r="J1086" s="43">
        <v>269</v>
      </c>
      <c r="K1086" s="4">
        <v>203</v>
      </c>
      <c r="L1086" s="11">
        <v>20704</v>
      </c>
      <c r="M1086">
        <f t="shared" si="70"/>
        <v>17268127</v>
      </c>
      <c r="N1086">
        <f t="shared" si="71"/>
        <v>1</v>
      </c>
      <c r="O1086" s="4">
        <v>33</v>
      </c>
      <c r="P1086" s="4">
        <v>33</v>
      </c>
      <c r="V1086" s="8">
        <v>1</v>
      </c>
      <c r="X1086">
        <f>Sheet1!Q1086</f>
        <v>13283175</v>
      </c>
      <c r="Y1086">
        <v>1.3</v>
      </c>
      <c r="Z1086">
        <f t="shared" si="73"/>
        <v>17268127</v>
      </c>
      <c r="AB1086">
        <f t="shared" si="72"/>
        <v>372</v>
      </c>
    </row>
    <row r="1087" spans="1:28" ht="14.25" x14ac:dyDescent="0.15">
      <c r="A1087" s="11">
        <v>20704</v>
      </c>
      <c r="B1087" s="4">
        <v>3</v>
      </c>
      <c r="C1087">
        <v>6</v>
      </c>
      <c r="D1087" s="39" t="s">
        <v>2117</v>
      </c>
      <c r="E1087" s="39" t="s">
        <v>44</v>
      </c>
      <c r="F1087" s="39" t="s">
        <v>2112</v>
      </c>
      <c r="G1087" s="39" t="s">
        <v>1490</v>
      </c>
      <c r="H1087" s="39" t="s">
        <v>143</v>
      </c>
      <c r="I1087" s="39" t="s">
        <v>3650</v>
      </c>
      <c r="J1087" s="43">
        <v>269</v>
      </c>
      <c r="K1087" s="4">
        <v>204</v>
      </c>
      <c r="L1087" s="11">
        <v>20705</v>
      </c>
      <c r="M1087">
        <f t="shared" si="70"/>
        <v>17268500</v>
      </c>
      <c r="N1087">
        <f t="shared" si="71"/>
        <v>1</v>
      </c>
      <c r="O1087" s="4">
        <v>33</v>
      </c>
      <c r="P1087" s="4">
        <v>33</v>
      </c>
      <c r="V1087" s="8">
        <v>1</v>
      </c>
      <c r="X1087">
        <f>Sheet1!Q1087</f>
        <v>13283462</v>
      </c>
      <c r="Y1087">
        <v>1.3</v>
      </c>
      <c r="Z1087">
        <f t="shared" si="73"/>
        <v>17268500</v>
      </c>
      <c r="AB1087">
        <f t="shared" si="72"/>
        <v>373</v>
      </c>
    </row>
    <row r="1088" spans="1:28" ht="14.25" x14ac:dyDescent="0.15">
      <c r="A1088" s="11">
        <v>20705</v>
      </c>
      <c r="B1088" s="4">
        <v>3</v>
      </c>
      <c r="C1088">
        <v>6</v>
      </c>
      <c r="D1088" s="39" t="s">
        <v>2118</v>
      </c>
      <c r="E1088" s="39" t="s">
        <v>44</v>
      </c>
      <c r="F1088" s="39" t="s">
        <v>2119</v>
      </c>
      <c r="G1088" s="39" t="s">
        <v>1493</v>
      </c>
      <c r="H1088" s="39" t="s">
        <v>143</v>
      </c>
      <c r="I1088" s="39" t="s">
        <v>3651</v>
      </c>
      <c r="J1088" s="43">
        <v>269</v>
      </c>
      <c r="K1088" s="4">
        <v>205</v>
      </c>
      <c r="L1088" s="11">
        <v>20706</v>
      </c>
      <c r="M1088">
        <f t="shared" si="70"/>
        <v>17395246</v>
      </c>
      <c r="N1088">
        <f t="shared" si="71"/>
        <v>1</v>
      </c>
      <c r="O1088" s="4">
        <v>33</v>
      </c>
      <c r="P1088" s="4">
        <v>33</v>
      </c>
      <c r="V1088" s="8">
        <v>1</v>
      </c>
      <c r="X1088">
        <f>Sheet1!Q1088</f>
        <v>13380959</v>
      </c>
      <c r="Y1088">
        <v>1.3</v>
      </c>
      <c r="Z1088">
        <f t="shared" si="73"/>
        <v>17395246</v>
      </c>
      <c r="AB1088">
        <f t="shared" si="72"/>
        <v>126746</v>
      </c>
    </row>
    <row r="1089" spans="1:28" ht="14.25" x14ac:dyDescent="0.15">
      <c r="A1089" s="11">
        <v>20706</v>
      </c>
      <c r="B1089" s="4">
        <v>3</v>
      </c>
      <c r="C1089">
        <v>6</v>
      </c>
      <c r="D1089" s="39" t="s">
        <v>2120</v>
      </c>
      <c r="E1089" s="39" t="s">
        <v>44</v>
      </c>
      <c r="F1089" s="39" t="s">
        <v>2119</v>
      </c>
      <c r="G1089" s="39" t="s">
        <v>1466</v>
      </c>
      <c r="H1089" s="39" t="s">
        <v>143</v>
      </c>
      <c r="I1089" s="39" t="s">
        <v>3651</v>
      </c>
      <c r="J1089" s="43">
        <v>270</v>
      </c>
      <c r="K1089" s="4">
        <v>206</v>
      </c>
      <c r="L1089" s="11">
        <v>20707</v>
      </c>
      <c r="M1089">
        <f t="shared" si="70"/>
        <v>17395621</v>
      </c>
      <c r="N1089">
        <f t="shared" si="71"/>
        <v>1</v>
      </c>
      <c r="O1089" s="4">
        <v>33</v>
      </c>
      <c r="P1089" s="4">
        <v>33</v>
      </c>
      <c r="V1089" s="8">
        <v>1</v>
      </c>
      <c r="X1089">
        <f>Sheet1!Q1089</f>
        <v>13381247</v>
      </c>
      <c r="Y1089">
        <v>1.3</v>
      </c>
      <c r="Z1089">
        <f t="shared" si="73"/>
        <v>17395621</v>
      </c>
      <c r="AB1089">
        <f t="shared" si="72"/>
        <v>375</v>
      </c>
    </row>
    <row r="1090" spans="1:28" ht="14.25" x14ac:dyDescent="0.15">
      <c r="A1090" s="11">
        <v>20707</v>
      </c>
      <c r="B1090" s="4">
        <v>3</v>
      </c>
      <c r="C1090">
        <v>6</v>
      </c>
      <c r="D1090" s="39" t="s">
        <v>2121</v>
      </c>
      <c r="E1090" s="39" t="s">
        <v>44</v>
      </c>
      <c r="F1090" s="39" t="s">
        <v>2119</v>
      </c>
      <c r="G1090" s="39" t="s">
        <v>1856</v>
      </c>
      <c r="H1090" s="39" t="s">
        <v>143</v>
      </c>
      <c r="I1090" s="39" t="s">
        <v>3651</v>
      </c>
      <c r="J1090" s="43">
        <v>270</v>
      </c>
      <c r="K1090" s="4">
        <v>207</v>
      </c>
      <c r="L1090" s="11">
        <v>20708</v>
      </c>
      <c r="M1090">
        <f t="shared" si="70"/>
        <v>17395994</v>
      </c>
      <c r="N1090">
        <f t="shared" si="71"/>
        <v>1</v>
      </c>
      <c r="O1090" s="4">
        <v>33</v>
      </c>
      <c r="P1090" s="4">
        <v>33</v>
      </c>
      <c r="V1090" s="8">
        <v>1</v>
      </c>
      <c r="X1090">
        <f>Sheet1!Q1090</f>
        <v>13381534</v>
      </c>
      <c r="Y1090">
        <v>1.3</v>
      </c>
      <c r="Z1090">
        <f t="shared" si="73"/>
        <v>17395994</v>
      </c>
      <c r="AB1090">
        <f t="shared" si="72"/>
        <v>373</v>
      </c>
    </row>
    <row r="1091" spans="1:28" ht="14.25" x14ac:dyDescent="0.15">
      <c r="A1091" s="11">
        <v>20708</v>
      </c>
      <c r="B1091" s="4">
        <v>3</v>
      </c>
      <c r="C1091">
        <v>6</v>
      </c>
      <c r="D1091" s="39" t="s">
        <v>2122</v>
      </c>
      <c r="E1091" s="39" t="s">
        <v>44</v>
      </c>
      <c r="F1091" s="39" t="s">
        <v>2119</v>
      </c>
      <c r="G1091" s="39" t="s">
        <v>1543</v>
      </c>
      <c r="H1091" s="39" t="s">
        <v>143</v>
      </c>
      <c r="I1091" s="39" t="s">
        <v>3651</v>
      </c>
      <c r="J1091" s="43">
        <v>270</v>
      </c>
      <c r="K1091" s="4">
        <v>208</v>
      </c>
      <c r="L1091" s="11">
        <v>20709</v>
      </c>
      <c r="M1091">
        <f t="shared" si="70"/>
        <v>17396367</v>
      </c>
      <c r="N1091">
        <f t="shared" si="71"/>
        <v>1</v>
      </c>
      <c r="O1091" s="4">
        <v>33</v>
      </c>
      <c r="P1091" s="4">
        <v>33</v>
      </c>
      <c r="V1091" s="8">
        <v>1</v>
      </c>
      <c r="X1091">
        <f>Sheet1!Q1091</f>
        <v>13381821</v>
      </c>
      <c r="Y1091">
        <v>1.3</v>
      </c>
      <c r="Z1091">
        <f t="shared" si="73"/>
        <v>17396367</v>
      </c>
      <c r="AB1091">
        <f t="shared" si="72"/>
        <v>373</v>
      </c>
    </row>
    <row r="1092" spans="1:28" ht="14.25" x14ac:dyDescent="0.15">
      <c r="A1092" s="11">
        <v>20709</v>
      </c>
      <c r="B1092" s="4">
        <v>3</v>
      </c>
      <c r="C1092">
        <v>6</v>
      </c>
      <c r="D1092" s="39" t="s">
        <v>2123</v>
      </c>
      <c r="E1092" s="39" t="s">
        <v>44</v>
      </c>
      <c r="F1092" s="39" t="s">
        <v>2119</v>
      </c>
      <c r="G1092" s="39" t="s">
        <v>1472</v>
      </c>
      <c r="H1092" s="39" t="s">
        <v>143</v>
      </c>
      <c r="I1092" s="39" t="s">
        <v>3651</v>
      </c>
      <c r="J1092" s="43">
        <v>270</v>
      </c>
      <c r="K1092" s="4">
        <v>209</v>
      </c>
      <c r="L1092" s="11">
        <v>20710</v>
      </c>
      <c r="M1092">
        <f t="shared" si="70"/>
        <v>17396741</v>
      </c>
      <c r="N1092">
        <f t="shared" si="71"/>
        <v>1</v>
      </c>
      <c r="O1092" s="4">
        <v>33</v>
      </c>
      <c r="P1092" s="4">
        <v>33</v>
      </c>
      <c r="V1092" s="8">
        <v>1</v>
      </c>
      <c r="X1092">
        <f>Sheet1!Q1092</f>
        <v>13382109</v>
      </c>
      <c r="Y1092">
        <v>1.3</v>
      </c>
      <c r="Z1092">
        <f t="shared" si="73"/>
        <v>17396741</v>
      </c>
      <c r="AB1092">
        <f t="shared" si="72"/>
        <v>374</v>
      </c>
    </row>
    <row r="1093" spans="1:28" ht="14.25" x14ac:dyDescent="0.15">
      <c r="A1093" s="11">
        <v>20710</v>
      </c>
      <c r="B1093" s="4">
        <v>3</v>
      </c>
      <c r="C1093">
        <v>6</v>
      </c>
      <c r="D1093" s="39" t="s">
        <v>2124</v>
      </c>
      <c r="E1093" s="39" t="s">
        <v>44</v>
      </c>
      <c r="F1093" s="39" t="s">
        <v>2125</v>
      </c>
      <c r="G1093" s="39" t="s">
        <v>2126</v>
      </c>
      <c r="H1093" s="39" t="s">
        <v>143</v>
      </c>
      <c r="I1093" s="39" t="s">
        <v>3652</v>
      </c>
      <c r="J1093" s="43">
        <v>270</v>
      </c>
      <c r="K1093" s="4">
        <v>201</v>
      </c>
      <c r="L1093" s="11">
        <v>20711</v>
      </c>
      <c r="M1093">
        <f t="shared" ref="M1093:M1156" si="74">FLOOR(Z1093*$S$1,1)</f>
        <v>17638141</v>
      </c>
      <c r="N1093">
        <f t="shared" ref="N1093:N1156" si="75">ROUNDUP(V1093/3,0)</f>
        <v>1</v>
      </c>
      <c r="O1093" s="4">
        <v>33</v>
      </c>
      <c r="P1093" s="4">
        <v>33</v>
      </c>
      <c r="V1093" s="8">
        <v>1</v>
      </c>
      <c r="X1093">
        <f>Sheet1!Q1093</f>
        <v>13567801</v>
      </c>
      <c r="Y1093">
        <v>1.3</v>
      </c>
      <c r="Z1093">
        <f t="shared" si="73"/>
        <v>17638141</v>
      </c>
      <c r="AB1093">
        <f t="shared" si="72"/>
        <v>241400</v>
      </c>
    </row>
    <row r="1094" spans="1:28" ht="14.25" x14ac:dyDescent="0.15">
      <c r="A1094" s="11">
        <v>20711</v>
      </c>
      <c r="B1094" s="4">
        <v>3</v>
      </c>
      <c r="C1094">
        <v>6</v>
      </c>
      <c r="D1094" s="39" t="s">
        <v>2127</v>
      </c>
      <c r="E1094" s="39" t="s">
        <v>44</v>
      </c>
      <c r="F1094" s="39" t="s">
        <v>2125</v>
      </c>
      <c r="G1094" s="39" t="s">
        <v>1466</v>
      </c>
      <c r="H1094" s="39" t="s">
        <v>143</v>
      </c>
      <c r="I1094" s="39" t="s">
        <v>3652</v>
      </c>
      <c r="J1094" s="43">
        <v>271</v>
      </c>
      <c r="K1094" s="4">
        <v>202</v>
      </c>
      <c r="L1094" s="11">
        <v>20712</v>
      </c>
      <c r="M1094">
        <f t="shared" si="74"/>
        <v>17638517</v>
      </c>
      <c r="N1094">
        <f t="shared" si="75"/>
        <v>1</v>
      </c>
      <c r="O1094" s="4">
        <v>33</v>
      </c>
      <c r="P1094" s="4">
        <v>33</v>
      </c>
      <c r="V1094" s="8">
        <v>1</v>
      </c>
      <c r="X1094">
        <f>Sheet1!Q1094</f>
        <v>13568090</v>
      </c>
      <c r="Y1094">
        <v>1.3</v>
      </c>
      <c r="Z1094">
        <f t="shared" si="73"/>
        <v>17638517</v>
      </c>
      <c r="AB1094">
        <f t="shared" si="72"/>
        <v>376</v>
      </c>
    </row>
    <row r="1095" spans="1:28" ht="14.25" x14ac:dyDescent="0.15">
      <c r="A1095" s="11">
        <v>20712</v>
      </c>
      <c r="B1095" s="4">
        <v>3</v>
      </c>
      <c r="C1095">
        <v>6</v>
      </c>
      <c r="D1095" s="39" t="s">
        <v>2128</v>
      </c>
      <c r="E1095" s="39" t="s">
        <v>44</v>
      </c>
      <c r="F1095" s="39" t="s">
        <v>2125</v>
      </c>
      <c r="G1095" s="39" t="s">
        <v>1856</v>
      </c>
      <c r="H1095" s="39" t="s">
        <v>143</v>
      </c>
      <c r="I1095" s="39" t="s">
        <v>3652</v>
      </c>
      <c r="J1095" s="43">
        <v>271</v>
      </c>
      <c r="K1095" s="4">
        <v>203</v>
      </c>
      <c r="L1095" s="11">
        <v>20713</v>
      </c>
      <c r="M1095">
        <f t="shared" si="74"/>
        <v>17638895</v>
      </c>
      <c r="N1095">
        <f t="shared" si="75"/>
        <v>1</v>
      </c>
      <c r="O1095" s="4">
        <v>33</v>
      </c>
      <c r="P1095" s="4">
        <v>33</v>
      </c>
      <c r="V1095" s="8">
        <v>1</v>
      </c>
      <c r="X1095">
        <f>Sheet1!Q1095</f>
        <v>13568381</v>
      </c>
      <c r="Y1095">
        <v>1.3</v>
      </c>
      <c r="Z1095">
        <f t="shared" si="73"/>
        <v>17638895</v>
      </c>
      <c r="AB1095">
        <f t="shared" si="72"/>
        <v>378</v>
      </c>
    </row>
    <row r="1096" spans="1:28" ht="14.25" x14ac:dyDescent="0.15">
      <c r="A1096" s="11">
        <v>20713</v>
      </c>
      <c r="B1096" s="4">
        <v>3</v>
      </c>
      <c r="C1096">
        <v>6</v>
      </c>
      <c r="D1096" s="39" t="s">
        <v>2129</v>
      </c>
      <c r="E1096" s="39" t="s">
        <v>44</v>
      </c>
      <c r="F1096" s="39" t="s">
        <v>2125</v>
      </c>
      <c r="G1096" s="39" t="s">
        <v>1470</v>
      </c>
      <c r="H1096" s="39" t="s">
        <v>143</v>
      </c>
      <c r="I1096" s="39" t="s">
        <v>3652</v>
      </c>
      <c r="J1096" s="43">
        <v>271</v>
      </c>
      <c r="K1096" s="4">
        <v>204</v>
      </c>
      <c r="L1096" s="11">
        <v>20714</v>
      </c>
      <c r="M1096">
        <f t="shared" si="74"/>
        <v>17639271</v>
      </c>
      <c r="N1096">
        <f t="shared" si="75"/>
        <v>1</v>
      </c>
      <c r="O1096" s="4">
        <v>33</v>
      </c>
      <c r="P1096" s="4">
        <v>33</v>
      </c>
      <c r="V1096" s="8">
        <v>1</v>
      </c>
      <c r="X1096">
        <f>Sheet1!Q1096</f>
        <v>13568670</v>
      </c>
      <c r="Y1096">
        <v>1.3</v>
      </c>
      <c r="Z1096">
        <f t="shared" si="73"/>
        <v>17639271</v>
      </c>
      <c r="AB1096">
        <f t="shared" ref="AB1096:AB1159" si="76">Z1096-Z1095</f>
        <v>376</v>
      </c>
    </row>
    <row r="1097" spans="1:28" ht="14.25" x14ac:dyDescent="0.15">
      <c r="A1097" s="11">
        <v>20714</v>
      </c>
      <c r="B1097" s="4">
        <v>3</v>
      </c>
      <c r="C1097">
        <v>6</v>
      </c>
      <c r="D1097" s="39" t="s">
        <v>2130</v>
      </c>
      <c r="E1097" s="39" t="s">
        <v>44</v>
      </c>
      <c r="F1097" s="39" t="s">
        <v>2125</v>
      </c>
      <c r="G1097" s="39" t="s">
        <v>1472</v>
      </c>
      <c r="H1097" s="39" t="s">
        <v>143</v>
      </c>
      <c r="I1097" s="39" t="s">
        <v>3652</v>
      </c>
      <c r="J1097" s="43">
        <v>271</v>
      </c>
      <c r="K1097" s="4">
        <v>205</v>
      </c>
      <c r="L1097" s="11">
        <v>20715</v>
      </c>
      <c r="M1097">
        <f t="shared" si="74"/>
        <v>17639648</v>
      </c>
      <c r="N1097">
        <f t="shared" si="75"/>
        <v>1</v>
      </c>
      <c r="O1097" s="4">
        <v>33</v>
      </c>
      <c r="P1097" s="4">
        <v>33</v>
      </c>
      <c r="V1097" s="8">
        <v>1</v>
      </c>
      <c r="X1097">
        <f>Sheet1!Q1097</f>
        <v>13568960</v>
      </c>
      <c r="Y1097">
        <v>1.3</v>
      </c>
      <c r="Z1097">
        <f t="shared" si="73"/>
        <v>17639648</v>
      </c>
      <c r="AB1097">
        <f t="shared" si="76"/>
        <v>377</v>
      </c>
    </row>
    <row r="1098" spans="1:28" ht="14.25" x14ac:dyDescent="0.15">
      <c r="A1098" s="11">
        <v>20715</v>
      </c>
      <c r="B1098" s="4">
        <v>3</v>
      </c>
      <c r="C1098">
        <v>6</v>
      </c>
      <c r="D1098" s="39" t="s">
        <v>2131</v>
      </c>
      <c r="E1098" s="39" t="s">
        <v>44</v>
      </c>
      <c r="F1098" s="39" t="s">
        <v>2132</v>
      </c>
      <c r="G1098" s="39" t="s">
        <v>2133</v>
      </c>
      <c r="H1098" s="39" t="s">
        <v>143</v>
      </c>
      <c r="I1098" s="39" t="s">
        <v>3653</v>
      </c>
      <c r="J1098" s="43">
        <v>271</v>
      </c>
      <c r="K1098" s="4">
        <v>206</v>
      </c>
      <c r="L1098" s="11">
        <v>20716</v>
      </c>
      <c r="M1098">
        <f t="shared" si="74"/>
        <v>17768168</v>
      </c>
      <c r="N1098">
        <f t="shared" si="75"/>
        <v>1</v>
      </c>
      <c r="O1098" s="4">
        <v>33</v>
      </c>
      <c r="P1098" s="4">
        <v>33</v>
      </c>
      <c r="V1098" s="8">
        <v>1</v>
      </c>
      <c r="X1098">
        <f>Sheet1!Q1098</f>
        <v>13667822</v>
      </c>
      <c r="Y1098">
        <v>1.3</v>
      </c>
      <c r="Z1098">
        <f t="shared" si="73"/>
        <v>17768168</v>
      </c>
      <c r="AB1098">
        <f t="shared" si="76"/>
        <v>128520</v>
      </c>
    </row>
    <row r="1099" spans="1:28" ht="14.25" x14ac:dyDescent="0.15">
      <c r="A1099" s="11">
        <v>20716</v>
      </c>
      <c r="B1099" s="4">
        <v>3</v>
      </c>
      <c r="C1099">
        <v>6</v>
      </c>
      <c r="D1099" s="39" t="s">
        <v>2134</v>
      </c>
      <c r="E1099" s="39" t="s">
        <v>44</v>
      </c>
      <c r="F1099" s="39" t="s">
        <v>2132</v>
      </c>
      <c r="G1099" s="39" t="s">
        <v>1869</v>
      </c>
      <c r="H1099" s="39" t="s">
        <v>143</v>
      </c>
      <c r="I1099" s="39" t="s">
        <v>3653</v>
      </c>
      <c r="J1099" s="43">
        <v>272</v>
      </c>
      <c r="K1099" s="4">
        <v>207</v>
      </c>
      <c r="L1099" s="11">
        <v>20717</v>
      </c>
      <c r="M1099">
        <f t="shared" si="74"/>
        <v>17768546</v>
      </c>
      <c r="N1099">
        <f t="shared" si="75"/>
        <v>1</v>
      </c>
      <c r="O1099" s="4">
        <v>33</v>
      </c>
      <c r="P1099" s="4">
        <v>33</v>
      </c>
      <c r="V1099" s="8">
        <v>1</v>
      </c>
      <c r="X1099">
        <f>Sheet1!Q1099</f>
        <v>13668113</v>
      </c>
      <c r="Y1099">
        <v>1.3</v>
      </c>
      <c r="Z1099">
        <f t="shared" si="73"/>
        <v>17768546</v>
      </c>
      <c r="AB1099">
        <f t="shared" si="76"/>
        <v>378</v>
      </c>
    </row>
    <row r="1100" spans="1:28" ht="14.25" x14ac:dyDescent="0.15">
      <c r="A1100" s="11">
        <v>20717</v>
      </c>
      <c r="B1100" s="4">
        <v>3</v>
      </c>
      <c r="C1100">
        <v>6</v>
      </c>
      <c r="D1100" s="39" t="s">
        <v>2135</v>
      </c>
      <c r="E1100" s="39" t="s">
        <v>44</v>
      </c>
      <c r="F1100" s="39" t="s">
        <v>2132</v>
      </c>
      <c r="G1100" s="39" t="s">
        <v>1486</v>
      </c>
      <c r="H1100" s="39" t="s">
        <v>143</v>
      </c>
      <c r="I1100" s="39" t="s">
        <v>3653</v>
      </c>
      <c r="J1100" s="43">
        <v>272</v>
      </c>
      <c r="K1100" s="4">
        <v>208</v>
      </c>
      <c r="L1100" s="11">
        <v>20718</v>
      </c>
      <c r="M1100">
        <f t="shared" si="74"/>
        <v>17768922</v>
      </c>
      <c r="N1100">
        <f t="shared" si="75"/>
        <v>1</v>
      </c>
      <c r="O1100" s="4">
        <v>33</v>
      </c>
      <c r="P1100" s="4">
        <v>33</v>
      </c>
      <c r="V1100" s="8">
        <v>1</v>
      </c>
      <c r="X1100">
        <f>Sheet1!Q1100</f>
        <v>13668402</v>
      </c>
      <c r="Y1100">
        <v>1.3</v>
      </c>
      <c r="Z1100">
        <f t="shared" si="73"/>
        <v>17768922</v>
      </c>
      <c r="AB1100">
        <f t="shared" si="76"/>
        <v>376</v>
      </c>
    </row>
    <row r="1101" spans="1:28" ht="14.25" x14ac:dyDescent="0.15">
      <c r="A1101" s="11">
        <v>20718</v>
      </c>
      <c r="B1101" s="4">
        <v>3</v>
      </c>
      <c r="C1101">
        <v>6</v>
      </c>
      <c r="D1101" s="39" t="s">
        <v>2136</v>
      </c>
      <c r="E1101" s="39" t="s">
        <v>44</v>
      </c>
      <c r="F1101" s="39" t="s">
        <v>2132</v>
      </c>
      <c r="G1101" s="39" t="s">
        <v>1535</v>
      </c>
      <c r="H1101" s="39" t="s">
        <v>143</v>
      </c>
      <c r="I1101" s="39" t="s">
        <v>3653</v>
      </c>
      <c r="J1101" s="43">
        <v>272</v>
      </c>
      <c r="K1101" s="4">
        <v>209</v>
      </c>
      <c r="L1101" s="11">
        <v>20719</v>
      </c>
      <c r="M1101">
        <f t="shared" si="74"/>
        <v>17769300</v>
      </c>
      <c r="N1101">
        <f t="shared" si="75"/>
        <v>1</v>
      </c>
      <c r="O1101" s="4">
        <v>33</v>
      </c>
      <c r="P1101" s="4">
        <v>33</v>
      </c>
      <c r="V1101" s="8">
        <v>1</v>
      </c>
      <c r="X1101">
        <f>Sheet1!Q1101</f>
        <v>13668693</v>
      </c>
      <c r="Y1101">
        <v>1.3</v>
      </c>
      <c r="Z1101">
        <f t="shared" si="73"/>
        <v>17769300</v>
      </c>
      <c r="AB1101">
        <f t="shared" si="76"/>
        <v>378</v>
      </c>
    </row>
    <row r="1102" spans="1:28" ht="14.25" x14ac:dyDescent="0.15">
      <c r="A1102" s="11">
        <v>20719</v>
      </c>
      <c r="B1102" s="4">
        <v>3</v>
      </c>
      <c r="C1102">
        <v>6</v>
      </c>
      <c r="D1102" s="39" t="s">
        <v>2137</v>
      </c>
      <c r="E1102" s="39" t="s">
        <v>44</v>
      </c>
      <c r="F1102" s="39" t="s">
        <v>2132</v>
      </c>
      <c r="G1102" s="39" t="s">
        <v>1490</v>
      </c>
      <c r="H1102" s="39" t="s">
        <v>143</v>
      </c>
      <c r="I1102" s="39" t="s">
        <v>3653</v>
      </c>
      <c r="J1102" s="43">
        <v>272</v>
      </c>
      <c r="K1102" s="4">
        <v>201</v>
      </c>
      <c r="L1102" s="11">
        <v>20720</v>
      </c>
      <c r="M1102">
        <f t="shared" si="74"/>
        <v>17769679</v>
      </c>
      <c r="N1102">
        <f t="shared" si="75"/>
        <v>1</v>
      </c>
      <c r="O1102" s="4">
        <v>33</v>
      </c>
      <c r="P1102" s="4">
        <v>33</v>
      </c>
      <c r="V1102" s="8">
        <v>1</v>
      </c>
      <c r="X1102">
        <f>Sheet1!Q1102</f>
        <v>13668984</v>
      </c>
      <c r="Y1102">
        <v>1.3</v>
      </c>
      <c r="Z1102">
        <f t="shared" si="73"/>
        <v>17769679</v>
      </c>
      <c r="AB1102">
        <f t="shared" si="76"/>
        <v>379</v>
      </c>
    </row>
    <row r="1103" spans="1:28" ht="14.25" x14ac:dyDescent="0.15">
      <c r="A1103" s="11">
        <v>20720</v>
      </c>
      <c r="B1103" s="4">
        <v>3</v>
      </c>
      <c r="C1103">
        <v>6</v>
      </c>
      <c r="D1103" s="39" t="s">
        <v>2138</v>
      </c>
      <c r="E1103" s="39" t="s">
        <v>44</v>
      </c>
      <c r="F1103" s="39" t="s">
        <v>2139</v>
      </c>
      <c r="G1103" s="39" t="s">
        <v>2140</v>
      </c>
      <c r="H1103" s="39" t="s">
        <v>143</v>
      </c>
      <c r="I1103" s="39" t="s">
        <v>3654</v>
      </c>
      <c r="J1103" s="43">
        <v>272</v>
      </c>
      <c r="K1103" s="4">
        <v>202</v>
      </c>
      <c r="L1103" s="11">
        <v>20721</v>
      </c>
      <c r="M1103">
        <f t="shared" si="74"/>
        <v>18014570</v>
      </c>
      <c r="N1103">
        <f t="shared" si="75"/>
        <v>1</v>
      </c>
      <c r="O1103" s="4">
        <v>33</v>
      </c>
      <c r="P1103" s="4">
        <v>33</v>
      </c>
      <c r="V1103" s="8">
        <v>1</v>
      </c>
      <c r="X1103">
        <f>Sheet1!Q1103</f>
        <v>13857362</v>
      </c>
      <c r="Y1103">
        <v>1.3</v>
      </c>
      <c r="Z1103">
        <f t="shared" si="73"/>
        <v>18014570</v>
      </c>
      <c r="AB1103">
        <f t="shared" si="76"/>
        <v>244891</v>
      </c>
    </row>
    <row r="1104" spans="1:28" ht="14.25" x14ac:dyDescent="0.15">
      <c r="A1104" s="11">
        <v>20721</v>
      </c>
      <c r="B1104" s="4">
        <v>3</v>
      </c>
      <c r="C1104">
        <v>6</v>
      </c>
      <c r="D1104" s="39" t="s">
        <v>2141</v>
      </c>
      <c r="E1104" s="39" t="s">
        <v>44</v>
      </c>
      <c r="F1104" s="39" t="s">
        <v>2139</v>
      </c>
      <c r="G1104" s="39" t="s">
        <v>1495</v>
      </c>
      <c r="H1104" s="39" t="s">
        <v>143</v>
      </c>
      <c r="I1104" s="39" t="s">
        <v>3654</v>
      </c>
      <c r="J1104" s="43">
        <v>273</v>
      </c>
      <c r="K1104" s="4">
        <v>203</v>
      </c>
      <c r="L1104" s="11">
        <v>20722</v>
      </c>
      <c r="M1104">
        <f t="shared" si="74"/>
        <v>18014951</v>
      </c>
      <c r="N1104">
        <f t="shared" si="75"/>
        <v>1</v>
      </c>
      <c r="O1104" s="4">
        <v>33</v>
      </c>
      <c r="P1104" s="4">
        <v>33</v>
      </c>
      <c r="V1104" s="8">
        <v>1</v>
      </c>
      <c r="X1104">
        <f>Sheet1!Q1104</f>
        <v>13857655</v>
      </c>
      <c r="Y1104">
        <v>1.3</v>
      </c>
      <c r="Z1104">
        <f t="shared" si="73"/>
        <v>18014951</v>
      </c>
      <c r="AB1104">
        <f t="shared" si="76"/>
        <v>381</v>
      </c>
    </row>
    <row r="1105" spans="1:28" ht="14.25" x14ac:dyDescent="0.15">
      <c r="A1105" s="11">
        <v>20722</v>
      </c>
      <c r="B1105" s="4">
        <v>3</v>
      </c>
      <c r="C1105">
        <v>6</v>
      </c>
      <c r="D1105" s="39" t="s">
        <v>2142</v>
      </c>
      <c r="E1105" s="39" t="s">
        <v>44</v>
      </c>
      <c r="F1105" s="39" t="s">
        <v>2143</v>
      </c>
      <c r="G1105" s="39" t="s">
        <v>1497</v>
      </c>
      <c r="H1105" s="39" t="s">
        <v>143</v>
      </c>
      <c r="I1105" s="39" t="s">
        <v>3654</v>
      </c>
      <c r="J1105" s="43">
        <v>273</v>
      </c>
      <c r="K1105" s="4">
        <v>204</v>
      </c>
      <c r="L1105" s="11">
        <v>20723</v>
      </c>
      <c r="M1105">
        <f t="shared" si="74"/>
        <v>18015332</v>
      </c>
      <c r="N1105">
        <f t="shared" si="75"/>
        <v>1</v>
      </c>
      <c r="O1105" s="4">
        <v>33</v>
      </c>
      <c r="P1105" s="4">
        <v>33</v>
      </c>
      <c r="V1105" s="8">
        <v>1</v>
      </c>
      <c r="X1105">
        <f>Sheet1!Q1105</f>
        <v>13857948</v>
      </c>
      <c r="Y1105">
        <v>1.3</v>
      </c>
      <c r="Z1105">
        <f t="shared" si="73"/>
        <v>18015332</v>
      </c>
      <c r="AB1105">
        <f t="shared" si="76"/>
        <v>381</v>
      </c>
    </row>
    <row r="1106" spans="1:28" ht="14.25" x14ac:dyDescent="0.15">
      <c r="A1106" s="11">
        <v>20723</v>
      </c>
      <c r="B1106" s="4">
        <v>3</v>
      </c>
      <c r="C1106">
        <v>6</v>
      </c>
      <c r="D1106" s="39" t="s">
        <v>2144</v>
      </c>
      <c r="E1106" s="39" t="s">
        <v>44</v>
      </c>
      <c r="F1106" s="39" t="s">
        <v>2143</v>
      </c>
      <c r="G1106" s="39" t="s">
        <v>1508</v>
      </c>
      <c r="H1106" s="39" t="s">
        <v>143</v>
      </c>
      <c r="I1106" s="39" t="s">
        <v>3654</v>
      </c>
      <c r="J1106" s="43">
        <v>273</v>
      </c>
      <c r="K1106" s="4">
        <v>205</v>
      </c>
      <c r="L1106" s="11">
        <v>20724</v>
      </c>
      <c r="M1106">
        <f t="shared" si="74"/>
        <v>18015710</v>
      </c>
      <c r="N1106">
        <f t="shared" si="75"/>
        <v>1</v>
      </c>
      <c r="O1106" s="4">
        <v>33</v>
      </c>
      <c r="P1106" s="4">
        <v>33</v>
      </c>
      <c r="V1106" s="8">
        <v>1</v>
      </c>
      <c r="X1106">
        <f>Sheet1!Q1106</f>
        <v>13858239</v>
      </c>
      <c r="Y1106">
        <v>1.3</v>
      </c>
      <c r="Z1106">
        <f t="shared" si="73"/>
        <v>18015710</v>
      </c>
      <c r="AB1106">
        <f t="shared" si="76"/>
        <v>378</v>
      </c>
    </row>
    <row r="1107" spans="1:28" ht="14.25" x14ac:dyDescent="0.15">
      <c r="A1107" s="11">
        <v>20724</v>
      </c>
      <c r="B1107" s="4">
        <v>3</v>
      </c>
      <c r="C1107">
        <v>6</v>
      </c>
      <c r="D1107" s="39" t="s">
        <v>2145</v>
      </c>
      <c r="E1107" s="39" t="s">
        <v>44</v>
      </c>
      <c r="F1107" s="39" t="s">
        <v>2143</v>
      </c>
      <c r="G1107" s="39" t="s">
        <v>1501</v>
      </c>
      <c r="H1107" s="39" t="s">
        <v>143</v>
      </c>
      <c r="I1107" s="39" t="s">
        <v>3654</v>
      </c>
      <c r="J1107" s="43">
        <v>273</v>
      </c>
      <c r="K1107" s="4">
        <v>206</v>
      </c>
      <c r="L1107" s="11">
        <v>20725</v>
      </c>
      <c r="M1107">
        <f t="shared" si="74"/>
        <v>18016091</v>
      </c>
      <c r="N1107">
        <f t="shared" si="75"/>
        <v>1</v>
      </c>
      <c r="O1107" s="4">
        <v>33</v>
      </c>
      <c r="P1107" s="4">
        <v>33</v>
      </c>
      <c r="V1107" s="8">
        <v>1</v>
      </c>
      <c r="X1107">
        <f>Sheet1!Q1107</f>
        <v>13858532</v>
      </c>
      <c r="Y1107">
        <v>1.3</v>
      </c>
      <c r="Z1107">
        <f t="shared" si="73"/>
        <v>18016091</v>
      </c>
      <c r="AB1107">
        <f t="shared" si="76"/>
        <v>381</v>
      </c>
    </row>
    <row r="1108" spans="1:28" ht="14.25" x14ac:dyDescent="0.15">
      <c r="A1108" s="11">
        <v>20725</v>
      </c>
      <c r="B1108" s="4">
        <v>3</v>
      </c>
      <c r="C1108">
        <v>6</v>
      </c>
      <c r="D1108" s="39" t="s">
        <v>2146</v>
      </c>
      <c r="E1108" s="39" t="s">
        <v>44</v>
      </c>
      <c r="F1108" s="39" t="s">
        <v>2147</v>
      </c>
      <c r="G1108" s="39" t="s">
        <v>2148</v>
      </c>
      <c r="H1108" s="39" t="s">
        <v>143</v>
      </c>
      <c r="I1108" s="39" t="s">
        <v>3655</v>
      </c>
      <c r="J1108" s="43">
        <v>273</v>
      </c>
      <c r="K1108" s="4">
        <v>207</v>
      </c>
      <c r="L1108" s="11">
        <v>20726</v>
      </c>
      <c r="M1108">
        <f t="shared" si="74"/>
        <v>18146401</v>
      </c>
      <c r="N1108">
        <f t="shared" si="75"/>
        <v>1</v>
      </c>
      <c r="O1108" s="4">
        <v>33</v>
      </c>
      <c r="P1108" s="4">
        <v>33</v>
      </c>
      <c r="V1108" s="8">
        <v>1</v>
      </c>
      <c r="X1108">
        <f>Sheet1!Q1108</f>
        <v>13958770</v>
      </c>
      <c r="Y1108">
        <v>1.3</v>
      </c>
      <c r="Z1108">
        <f t="shared" si="73"/>
        <v>18146401</v>
      </c>
      <c r="AB1108">
        <f t="shared" si="76"/>
        <v>130310</v>
      </c>
    </row>
    <row r="1109" spans="1:28" ht="14.25" x14ac:dyDescent="0.15">
      <c r="A1109" s="11">
        <v>20726</v>
      </c>
      <c r="B1109" s="4">
        <v>3</v>
      </c>
      <c r="C1109">
        <v>6</v>
      </c>
      <c r="D1109" s="39" t="s">
        <v>2149</v>
      </c>
      <c r="E1109" s="39" t="s">
        <v>44</v>
      </c>
      <c r="F1109" s="39" t="s">
        <v>2147</v>
      </c>
      <c r="G1109" s="39" t="s">
        <v>1466</v>
      </c>
      <c r="H1109" s="39" t="s">
        <v>143</v>
      </c>
      <c r="I1109" s="39" t="s">
        <v>3655</v>
      </c>
      <c r="J1109" s="43">
        <v>274</v>
      </c>
      <c r="K1109" s="4">
        <v>208</v>
      </c>
      <c r="L1109" s="11">
        <v>20727</v>
      </c>
      <c r="M1109">
        <f t="shared" si="74"/>
        <v>18146781</v>
      </c>
      <c r="N1109">
        <f t="shared" si="75"/>
        <v>1</v>
      </c>
      <c r="O1109" s="4">
        <v>33</v>
      </c>
      <c r="P1109" s="4">
        <v>33</v>
      </c>
      <c r="V1109" s="8">
        <v>1</v>
      </c>
      <c r="X1109">
        <f>Sheet1!Q1109</f>
        <v>13959063</v>
      </c>
      <c r="Y1109">
        <v>1.3</v>
      </c>
      <c r="Z1109">
        <f t="shared" si="73"/>
        <v>18146781</v>
      </c>
      <c r="AB1109">
        <f t="shared" si="76"/>
        <v>380</v>
      </c>
    </row>
    <row r="1110" spans="1:28" ht="14.25" x14ac:dyDescent="0.15">
      <c r="A1110" s="11">
        <v>20727</v>
      </c>
      <c r="B1110" s="4">
        <v>3</v>
      </c>
      <c r="C1110">
        <v>6</v>
      </c>
      <c r="D1110" s="39" t="s">
        <v>2150</v>
      </c>
      <c r="E1110" s="39" t="s">
        <v>44</v>
      </c>
      <c r="F1110" s="39" t="s">
        <v>2147</v>
      </c>
      <c r="G1110" s="39" t="s">
        <v>1856</v>
      </c>
      <c r="H1110" s="39" t="s">
        <v>143</v>
      </c>
      <c r="I1110" s="39" t="s">
        <v>3655</v>
      </c>
      <c r="J1110" s="43">
        <v>274</v>
      </c>
      <c r="K1110" s="4">
        <v>209</v>
      </c>
      <c r="L1110" s="11">
        <v>20728</v>
      </c>
      <c r="M1110">
        <f t="shared" si="74"/>
        <v>18147162</v>
      </c>
      <c r="N1110">
        <f t="shared" si="75"/>
        <v>1</v>
      </c>
      <c r="O1110" s="4">
        <v>33</v>
      </c>
      <c r="P1110" s="4">
        <v>33</v>
      </c>
      <c r="V1110" s="8">
        <v>1</v>
      </c>
      <c r="X1110">
        <f>Sheet1!Q1110</f>
        <v>13959356</v>
      </c>
      <c r="Y1110">
        <v>1.3</v>
      </c>
      <c r="Z1110">
        <f t="shared" si="73"/>
        <v>18147162</v>
      </c>
      <c r="AB1110">
        <f t="shared" si="76"/>
        <v>381</v>
      </c>
    </row>
    <row r="1111" spans="1:28" ht="14.25" x14ac:dyDescent="0.15">
      <c r="A1111" s="11">
        <v>20728</v>
      </c>
      <c r="B1111" s="4">
        <v>3</v>
      </c>
      <c r="C1111">
        <v>6</v>
      </c>
      <c r="D1111" s="39" t="s">
        <v>2151</v>
      </c>
      <c r="E1111" s="39" t="s">
        <v>44</v>
      </c>
      <c r="F1111" s="39" t="s">
        <v>2147</v>
      </c>
      <c r="G1111" s="39" t="s">
        <v>1470</v>
      </c>
      <c r="H1111" s="39" t="s">
        <v>143</v>
      </c>
      <c r="I1111" s="39" t="s">
        <v>3655</v>
      </c>
      <c r="J1111" s="43">
        <v>274</v>
      </c>
      <c r="K1111" s="4">
        <v>201</v>
      </c>
      <c r="L1111" s="11">
        <v>20729</v>
      </c>
      <c r="M1111">
        <f t="shared" si="74"/>
        <v>18147543</v>
      </c>
      <c r="N1111">
        <f t="shared" si="75"/>
        <v>1</v>
      </c>
      <c r="O1111" s="4">
        <v>33</v>
      </c>
      <c r="P1111" s="4">
        <v>33</v>
      </c>
      <c r="V1111" s="8">
        <v>1</v>
      </c>
      <c r="X1111">
        <f>Sheet1!Q1111</f>
        <v>13959649</v>
      </c>
      <c r="Y1111">
        <v>1.3</v>
      </c>
      <c r="Z1111">
        <f t="shared" si="73"/>
        <v>18147543</v>
      </c>
      <c r="AB1111">
        <f t="shared" si="76"/>
        <v>381</v>
      </c>
    </row>
    <row r="1112" spans="1:28" ht="14.25" x14ac:dyDescent="0.15">
      <c r="A1112" s="11">
        <v>20729</v>
      </c>
      <c r="B1112" s="4">
        <v>3</v>
      </c>
      <c r="C1112">
        <v>6</v>
      </c>
      <c r="D1112" s="39" t="s">
        <v>2152</v>
      </c>
      <c r="E1112" s="39" t="s">
        <v>44</v>
      </c>
      <c r="F1112" s="39" t="s">
        <v>2147</v>
      </c>
      <c r="G1112" s="39" t="s">
        <v>1472</v>
      </c>
      <c r="H1112" s="39" t="s">
        <v>143</v>
      </c>
      <c r="I1112" s="39" t="s">
        <v>3655</v>
      </c>
      <c r="J1112" s="43">
        <v>274</v>
      </c>
      <c r="K1112" s="4">
        <v>202</v>
      </c>
      <c r="L1112" s="11">
        <v>20730</v>
      </c>
      <c r="M1112">
        <f t="shared" si="74"/>
        <v>18147927</v>
      </c>
      <c r="N1112">
        <f t="shared" si="75"/>
        <v>1</v>
      </c>
      <c r="O1112" s="4">
        <v>33</v>
      </c>
      <c r="P1112" s="4">
        <v>33</v>
      </c>
      <c r="V1112" s="8">
        <v>1</v>
      </c>
      <c r="X1112">
        <f>Sheet1!Q1112</f>
        <v>13959944</v>
      </c>
      <c r="Y1112">
        <v>1.3</v>
      </c>
      <c r="Z1112">
        <f t="shared" ref="Z1112:Z1175" si="77">FLOOR(X1112*Y1112,1)</f>
        <v>18147927</v>
      </c>
      <c r="AB1112">
        <f t="shared" si="76"/>
        <v>384</v>
      </c>
    </row>
    <row r="1113" spans="1:28" ht="14.25" x14ac:dyDescent="0.15">
      <c r="A1113" s="11">
        <v>20730</v>
      </c>
      <c r="B1113" s="4">
        <v>3</v>
      </c>
      <c r="C1113">
        <v>6</v>
      </c>
      <c r="D1113" s="39" t="s">
        <v>2153</v>
      </c>
      <c r="E1113" s="39" t="s">
        <v>44</v>
      </c>
      <c r="F1113" s="39" t="s">
        <v>2154</v>
      </c>
      <c r="G1113" s="39" t="s">
        <v>2155</v>
      </c>
      <c r="H1113" s="39" t="s">
        <v>143</v>
      </c>
      <c r="I1113" s="39" t="s">
        <v>3656</v>
      </c>
      <c r="J1113" s="43">
        <v>274</v>
      </c>
      <c r="K1113" s="4">
        <v>203</v>
      </c>
      <c r="L1113" s="11">
        <v>20731</v>
      </c>
      <c r="M1113">
        <f t="shared" si="74"/>
        <v>18396337</v>
      </c>
      <c r="N1113">
        <f t="shared" si="75"/>
        <v>1</v>
      </c>
      <c r="O1113" s="4">
        <v>33</v>
      </c>
      <c r="P1113" s="4">
        <v>33</v>
      </c>
      <c r="V1113" s="8">
        <v>1</v>
      </c>
      <c r="X1113">
        <f>Sheet1!Q1113</f>
        <v>14151029</v>
      </c>
      <c r="Y1113">
        <v>1.3</v>
      </c>
      <c r="Z1113">
        <f t="shared" si="77"/>
        <v>18396337</v>
      </c>
      <c r="AB1113">
        <f t="shared" si="76"/>
        <v>248410</v>
      </c>
    </row>
    <row r="1114" spans="1:28" ht="14.25" x14ac:dyDescent="0.15">
      <c r="A1114" s="11">
        <v>20731</v>
      </c>
      <c r="B1114" s="4">
        <v>3</v>
      </c>
      <c r="C1114">
        <v>6</v>
      </c>
      <c r="D1114" s="39" t="s">
        <v>2156</v>
      </c>
      <c r="E1114" s="39" t="s">
        <v>44</v>
      </c>
      <c r="F1114" s="39" t="s">
        <v>2154</v>
      </c>
      <c r="G1114" s="39" t="s">
        <v>1440</v>
      </c>
      <c r="H1114" s="39" t="s">
        <v>143</v>
      </c>
      <c r="I1114" s="39" t="s">
        <v>3656</v>
      </c>
      <c r="J1114" s="43">
        <v>275</v>
      </c>
      <c r="K1114" s="4">
        <v>204</v>
      </c>
      <c r="L1114" s="11">
        <v>20732</v>
      </c>
      <c r="M1114">
        <f t="shared" si="74"/>
        <v>18396719</v>
      </c>
      <c r="N1114">
        <f t="shared" si="75"/>
        <v>1</v>
      </c>
      <c r="O1114" s="4">
        <v>33</v>
      </c>
      <c r="P1114" s="4">
        <v>33</v>
      </c>
      <c r="V1114" s="8">
        <v>1</v>
      </c>
      <c r="X1114">
        <f>Sheet1!Q1114</f>
        <v>14151323</v>
      </c>
      <c r="Y1114">
        <v>1.3</v>
      </c>
      <c r="Z1114">
        <f t="shared" si="77"/>
        <v>18396719</v>
      </c>
      <c r="AB1114">
        <f t="shared" si="76"/>
        <v>382</v>
      </c>
    </row>
    <row r="1115" spans="1:28" ht="14.25" x14ac:dyDescent="0.15">
      <c r="A1115" s="11">
        <v>20732</v>
      </c>
      <c r="B1115" s="4">
        <v>3</v>
      </c>
      <c r="C1115">
        <v>6</v>
      </c>
      <c r="D1115" s="39" t="s">
        <v>2157</v>
      </c>
      <c r="E1115" s="39" t="s">
        <v>44</v>
      </c>
      <c r="F1115" s="39" t="s">
        <v>2154</v>
      </c>
      <c r="G1115" s="39" t="s">
        <v>1459</v>
      </c>
      <c r="H1115" s="39" t="s">
        <v>143</v>
      </c>
      <c r="I1115" s="39" t="s">
        <v>3656</v>
      </c>
      <c r="J1115" s="43">
        <v>275</v>
      </c>
      <c r="K1115" s="4">
        <v>205</v>
      </c>
      <c r="L1115" s="11">
        <v>20733</v>
      </c>
      <c r="M1115">
        <f t="shared" si="74"/>
        <v>18397106</v>
      </c>
      <c r="N1115">
        <f t="shared" si="75"/>
        <v>1</v>
      </c>
      <c r="O1115" s="4">
        <v>33</v>
      </c>
      <c r="P1115" s="4">
        <v>33</v>
      </c>
      <c r="V1115" s="8">
        <v>1</v>
      </c>
      <c r="X1115">
        <f>Sheet1!Q1115</f>
        <v>14151620</v>
      </c>
      <c r="Y1115">
        <v>1.3</v>
      </c>
      <c r="Z1115">
        <f t="shared" si="77"/>
        <v>18397106</v>
      </c>
      <c r="AB1115">
        <f t="shared" si="76"/>
        <v>387</v>
      </c>
    </row>
    <row r="1116" spans="1:28" ht="14.25" x14ac:dyDescent="0.15">
      <c r="A1116" s="11">
        <v>20733</v>
      </c>
      <c r="B1116" s="4">
        <v>3</v>
      </c>
      <c r="C1116">
        <v>6</v>
      </c>
      <c r="D1116" s="39" t="s">
        <v>2158</v>
      </c>
      <c r="E1116" s="39" t="s">
        <v>44</v>
      </c>
      <c r="F1116" s="39" t="s">
        <v>2154</v>
      </c>
      <c r="G1116" s="39" t="s">
        <v>1444</v>
      </c>
      <c r="H1116" s="39" t="s">
        <v>143</v>
      </c>
      <c r="I1116" s="39" t="s">
        <v>3656</v>
      </c>
      <c r="J1116" s="43">
        <v>275</v>
      </c>
      <c r="K1116" s="4">
        <v>206</v>
      </c>
      <c r="L1116" s="11">
        <v>20734</v>
      </c>
      <c r="M1116">
        <f t="shared" si="74"/>
        <v>18397489</v>
      </c>
      <c r="N1116">
        <f t="shared" si="75"/>
        <v>1</v>
      </c>
      <c r="O1116" s="4">
        <v>33</v>
      </c>
      <c r="P1116" s="4">
        <v>33</v>
      </c>
      <c r="V1116" s="8">
        <v>1</v>
      </c>
      <c r="X1116">
        <f>Sheet1!Q1116</f>
        <v>14151915</v>
      </c>
      <c r="Y1116">
        <v>1.3</v>
      </c>
      <c r="Z1116">
        <f t="shared" si="77"/>
        <v>18397489</v>
      </c>
      <c r="AB1116">
        <f t="shared" si="76"/>
        <v>383</v>
      </c>
    </row>
    <row r="1117" spans="1:28" ht="14.25" x14ac:dyDescent="0.15">
      <c r="A1117" s="11">
        <v>20734</v>
      </c>
      <c r="B1117" s="4">
        <v>3</v>
      </c>
      <c r="C1117">
        <v>6</v>
      </c>
      <c r="D1117" s="39" t="s">
        <v>2159</v>
      </c>
      <c r="E1117" s="39" t="s">
        <v>44</v>
      </c>
      <c r="F1117" s="39" t="s">
        <v>2154</v>
      </c>
      <c r="G1117" s="39" t="s">
        <v>1446</v>
      </c>
      <c r="H1117" s="39" t="s">
        <v>143</v>
      </c>
      <c r="I1117" s="39" t="s">
        <v>3656</v>
      </c>
      <c r="J1117" s="43">
        <v>275</v>
      </c>
      <c r="K1117" s="4">
        <v>207</v>
      </c>
      <c r="L1117" s="11">
        <v>20735</v>
      </c>
      <c r="M1117">
        <f t="shared" si="74"/>
        <v>18397873</v>
      </c>
      <c r="N1117">
        <f t="shared" si="75"/>
        <v>1</v>
      </c>
      <c r="O1117" s="4">
        <v>33</v>
      </c>
      <c r="P1117" s="4">
        <v>33</v>
      </c>
      <c r="V1117" s="8">
        <v>1</v>
      </c>
      <c r="X1117">
        <f>Sheet1!Q1117</f>
        <v>14152210</v>
      </c>
      <c r="Y1117">
        <v>1.3</v>
      </c>
      <c r="Z1117">
        <f t="shared" si="77"/>
        <v>18397873</v>
      </c>
      <c r="AB1117">
        <f t="shared" si="76"/>
        <v>384</v>
      </c>
    </row>
    <row r="1118" spans="1:28" ht="14.25" x14ac:dyDescent="0.15">
      <c r="A1118" s="11">
        <v>20735</v>
      </c>
      <c r="B1118" s="4">
        <v>3</v>
      </c>
      <c r="C1118">
        <v>6</v>
      </c>
      <c r="D1118" s="39" t="s">
        <v>2160</v>
      </c>
      <c r="E1118" s="39" t="s">
        <v>44</v>
      </c>
      <c r="F1118" s="39" t="s">
        <v>2161</v>
      </c>
      <c r="G1118" s="39" t="s">
        <v>2162</v>
      </c>
      <c r="H1118" s="39" t="s">
        <v>143</v>
      </c>
      <c r="I1118" s="39" t="s">
        <v>3657</v>
      </c>
      <c r="J1118" s="43">
        <v>275</v>
      </c>
      <c r="K1118" s="4">
        <v>208</v>
      </c>
      <c r="L1118" s="11">
        <v>20736</v>
      </c>
      <c r="M1118">
        <f t="shared" si="74"/>
        <v>18529980</v>
      </c>
      <c r="N1118">
        <f t="shared" si="75"/>
        <v>1</v>
      </c>
      <c r="O1118" s="4">
        <v>33</v>
      </c>
      <c r="P1118" s="4">
        <v>33</v>
      </c>
      <c r="V1118" s="8">
        <v>1</v>
      </c>
      <c r="X1118">
        <f>Sheet1!Q1118</f>
        <v>14253831</v>
      </c>
      <c r="Y1118">
        <v>1.3</v>
      </c>
      <c r="Z1118">
        <f t="shared" si="77"/>
        <v>18529980</v>
      </c>
      <c r="AB1118">
        <f t="shared" si="76"/>
        <v>132107</v>
      </c>
    </row>
    <row r="1119" spans="1:28" ht="14.25" x14ac:dyDescent="0.15">
      <c r="A1119" s="11">
        <v>20736</v>
      </c>
      <c r="B1119" s="4">
        <v>3</v>
      </c>
      <c r="C1119">
        <v>6</v>
      </c>
      <c r="D1119" s="39" t="s">
        <v>2163</v>
      </c>
      <c r="E1119" s="39" t="s">
        <v>44</v>
      </c>
      <c r="F1119" s="39" t="s">
        <v>2161</v>
      </c>
      <c r="G1119" s="39" t="s">
        <v>1466</v>
      </c>
      <c r="H1119" s="39" t="s">
        <v>143</v>
      </c>
      <c r="I1119" s="39" t="s">
        <v>3657</v>
      </c>
      <c r="J1119" s="43">
        <v>276</v>
      </c>
      <c r="K1119" s="4">
        <v>209</v>
      </c>
      <c r="L1119" s="11">
        <v>20737</v>
      </c>
      <c r="M1119">
        <f t="shared" si="74"/>
        <v>18530366</v>
      </c>
      <c r="N1119">
        <f t="shared" si="75"/>
        <v>1</v>
      </c>
      <c r="O1119" s="4">
        <v>33</v>
      </c>
      <c r="P1119" s="4">
        <v>33</v>
      </c>
      <c r="V1119" s="8">
        <v>1</v>
      </c>
      <c r="X1119">
        <f>Sheet1!Q1119</f>
        <v>14254128</v>
      </c>
      <c r="Y1119">
        <v>1.3</v>
      </c>
      <c r="Z1119">
        <f t="shared" si="77"/>
        <v>18530366</v>
      </c>
      <c r="AB1119">
        <f t="shared" si="76"/>
        <v>386</v>
      </c>
    </row>
    <row r="1120" spans="1:28" ht="14.25" x14ac:dyDescent="0.15">
      <c r="A1120" s="11">
        <v>20737</v>
      </c>
      <c r="B1120" s="4">
        <v>3</v>
      </c>
      <c r="C1120">
        <v>6</v>
      </c>
      <c r="D1120" s="39" t="s">
        <v>2164</v>
      </c>
      <c r="E1120" s="39" t="s">
        <v>44</v>
      </c>
      <c r="F1120" s="39" t="s">
        <v>2161</v>
      </c>
      <c r="G1120" s="39" t="s">
        <v>1468</v>
      </c>
      <c r="H1120" s="39" t="s">
        <v>143</v>
      </c>
      <c r="I1120" s="39" t="s">
        <v>3657</v>
      </c>
      <c r="J1120" s="43">
        <v>276</v>
      </c>
      <c r="K1120" s="4">
        <v>201</v>
      </c>
      <c r="L1120" s="11">
        <v>20738</v>
      </c>
      <c r="M1120">
        <f t="shared" si="74"/>
        <v>18530752</v>
      </c>
      <c r="N1120">
        <f t="shared" si="75"/>
        <v>1</v>
      </c>
      <c r="O1120" s="4">
        <v>33</v>
      </c>
      <c r="P1120" s="4">
        <v>33</v>
      </c>
      <c r="V1120" s="8">
        <v>1</v>
      </c>
      <c r="X1120">
        <f>Sheet1!Q1120</f>
        <v>14254425</v>
      </c>
      <c r="Y1120">
        <v>1.3</v>
      </c>
      <c r="Z1120">
        <f t="shared" si="77"/>
        <v>18530752</v>
      </c>
      <c r="AB1120">
        <f t="shared" si="76"/>
        <v>386</v>
      </c>
    </row>
    <row r="1121" spans="1:28" ht="14.25" x14ac:dyDescent="0.15">
      <c r="A1121" s="11">
        <v>20738</v>
      </c>
      <c r="B1121" s="4">
        <v>3</v>
      </c>
      <c r="C1121">
        <v>6</v>
      </c>
      <c r="D1121" s="39" t="s">
        <v>2165</v>
      </c>
      <c r="E1121" s="39" t="s">
        <v>44</v>
      </c>
      <c r="F1121" s="39" t="s">
        <v>2161</v>
      </c>
      <c r="G1121" s="39" t="s">
        <v>1470</v>
      </c>
      <c r="H1121" s="39" t="s">
        <v>143</v>
      </c>
      <c r="I1121" s="39" t="s">
        <v>3657</v>
      </c>
      <c r="J1121" s="43">
        <v>276</v>
      </c>
      <c r="K1121" s="4">
        <v>202</v>
      </c>
      <c r="L1121" s="11">
        <v>20739</v>
      </c>
      <c r="M1121">
        <f t="shared" si="74"/>
        <v>18531138</v>
      </c>
      <c r="N1121">
        <f t="shared" si="75"/>
        <v>1</v>
      </c>
      <c r="O1121" s="4">
        <v>33</v>
      </c>
      <c r="P1121" s="4">
        <v>33</v>
      </c>
      <c r="V1121" s="8">
        <v>1</v>
      </c>
      <c r="X1121">
        <f>Sheet1!Q1121</f>
        <v>14254722</v>
      </c>
      <c r="Y1121">
        <v>1.3</v>
      </c>
      <c r="Z1121">
        <f t="shared" si="77"/>
        <v>18531138</v>
      </c>
      <c r="AB1121">
        <f t="shared" si="76"/>
        <v>386</v>
      </c>
    </row>
    <row r="1122" spans="1:28" ht="14.25" x14ac:dyDescent="0.15">
      <c r="A1122" s="11">
        <v>20739</v>
      </c>
      <c r="B1122" s="4">
        <v>3</v>
      </c>
      <c r="C1122">
        <v>6</v>
      </c>
      <c r="D1122" s="39" t="s">
        <v>2166</v>
      </c>
      <c r="E1122" s="39" t="s">
        <v>44</v>
      </c>
      <c r="F1122" s="39" t="s">
        <v>2161</v>
      </c>
      <c r="G1122" s="39" t="s">
        <v>1472</v>
      </c>
      <c r="H1122" s="39" t="s">
        <v>143</v>
      </c>
      <c r="I1122" s="39" t="s">
        <v>3657</v>
      </c>
      <c r="J1122" s="43">
        <v>276</v>
      </c>
      <c r="K1122" s="4">
        <v>203</v>
      </c>
      <c r="L1122" s="11">
        <v>20740</v>
      </c>
      <c r="M1122">
        <f t="shared" si="74"/>
        <v>18531523</v>
      </c>
      <c r="N1122">
        <f t="shared" si="75"/>
        <v>1</v>
      </c>
      <c r="O1122" s="4">
        <v>33</v>
      </c>
      <c r="P1122" s="4">
        <v>33</v>
      </c>
      <c r="V1122" s="8">
        <v>1</v>
      </c>
      <c r="X1122">
        <f>Sheet1!Q1122</f>
        <v>14255018</v>
      </c>
      <c r="Y1122">
        <v>1.3</v>
      </c>
      <c r="Z1122">
        <f t="shared" si="77"/>
        <v>18531523</v>
      </c>
      <c r="AB1122">
        <f t="shared" si="76"/>
        <v>385</v>
      </c>
    </row>
    <row r="1123" spans="1:28" ht="14.25" x14ac:dyDescent="0.15">
      <c r="A1123" s="11">
        <v>20740</v>
      </c>
      <c r="B1123" s="4">
        <v>3</v>
      </c>
      <c r="C1123">
        <v>6</v>
      </c>
      <c r="D1123" s="39" t="s">
        <v>2167</v>
      </c>
      <c r="E1123" s="39" t="s">
        <v>44</v>
      </c>
      <c r="F1123" s="39" t="s">
        <v>2168</v>
      </c>
      <c r="G1123" s="39" t="s">
        <v>2169</v>
      </c>
      <c r="H1123" s="39" t="s">
        <v>143</v>
      </c>
      <c r="I1123" s="39" t="s">
        <v>3658</v>
      </c>
      <c r="J1123" s="43">
        <v>276</v>
      </c>
      <c r="K1123" s="4">
        <v>204</v>
      </c>
      <c r="L1123" s="11">
        <v>20741</v>
      </c>
      <c r="M1123">
        <f t="shared" si="74"/>
        <v>18783479</v>
      </c>
      <c r="N1123">
        <f t="shared" si="75"/>
        <v>1</v>
      </c>
      <c r="O1123" s="4">
        <v>33</v>
      </c>
      <c r="P1123" s="4">
        <v>33</v>
      </c>
      <c r="V1123" s="8">
        <v>1</v>
      </c>
      <c r="X1123">
        <f>Sheet1!Q1123</f>
        <v>14448830</v>
      </c>
      <c r="Y1123">
        <v>1.3</v>
      </c>
      <c r="Z1123">
        <f t="shared" si="77"/>
        <v>18783479</v>
      </c>
      <c r="AB1123">
        <f t="shared" si="76"/>
        <v>251956</v>
      </c>
    </row>
    <row r="1124" spans="1:28" ht="14.25" x14ac:dyDescent="0.15">
      <c r="A1124" s="11">
        <v>20741</v>
      </c>
      <c r="B1124" s="4">
        <v>3</v>
      </c>
      <c r="C1124">
        <v>6</v>
      </c>
      <c r="D1124" s="39" t="s">
        <v>2170</v>
      </c>
      <c r="E1124" s="39" t="s">
        <v>44</v>
      </c>
      <c r="F1124" s="39" t="s">
        <v>2168</v>
      </c>
      <c r="G1124" s="39" t="s">
        <v>1484</v>
      </c>
      <c r="H1124" s="39" t="s">
        <v>143</v>
      </c>
      <c r="I1124" s="39" t="s">
        <v>3658</v>
      </c>
      <c r="J1124" s="43">
        <v>277</v>
      </c>
      <c r="K1124" s="4">
        <v>205</v>
      </c>
      <c r="L1124" s="11">
        <v>20742</v>
      </c>
      <c r="M1124">
        <f t="shared" si="74"/>
        <v>18783865</v>
      </c>
      <c r="N1124">
        <f t="shared" si="75"/>
        <v>1</v>
      </c>
      <c r="O1124" s="4">
        <v>33</v>
      </c>
      <c r="P1124" s="4">
        <v>33</v>
      </c>
      <c r="V1124" s="8">
        <v>1</v>
      </c>
      <c r="X1124">
        <f>Sheet1!Q1124</f>
        <v>14449127</v>
      </c>
      <c r="Y1124">
        <v>1.3</v>
      </c>
      <c r="Z1124">
        <f t="shared" si="77"/>
        <v>18783865</v>
      </c>
      <c r="AB1124">
        <f t="shared" si="76"/>
        <v>386</v>
      </c>
    </row>
    <row r="1125" spans="1:28" ht="14.25" x14ac:dyDescent="0.15">
      <c r="A1125" s="11">
        <v>20742</v>
      </c>
      <c r="B1125" s="4">
        <v>3</v>
      </c>
      <c r="C1125">
        <v>6</v>
      </c>
      <c r="D1125" s="39" t="s">
        <v>2171</v>
      </c>
      <c r="E1125" s="39" t="s">
        <v>44</v>
      </c>
      <c r="F1125" s="39" t="s">
        <v>2168</v>
      </c>
      <c r="G1125" s="39" t="s">
        <v>1486</v>
      </c>
      <c r="H1125" s="39" t="s">
        <v>143</v>
      </c>
      <c r="I1125" s="39" t="s">
        <v>3658</v>
      </c>
      <c r="J1125" s="43">
        <v>277</v>
      </c>
      <c r="K1125" s="4">
        <v>206</v>
      </c>
      <c r="L1125" s="11">
        <v>20743</v>
      </c>
      <c r="M1125">
        <f t="shared" si="74"/>
        <v>18784253</v>
      </c>
      <c r="N1125">
        <f t="shared" si="75"/>
        <v>1</v>
      </c>
      <c r="O1125" s="4">
        <v>33</v>
      </c>
      <c r="P1125" s="4">
        <v>33</v>
      </c>
      <c r="V1125" s="8">
        <v>1</v>
      </c>
      <c r="X1125">
        <f>Sheet1!Q1125</f>
        <v>14449426</v>
      </c>
      <c r="Y1125">
        <v>1.3</v>
      </c>
      <c r="Z1125">
        <f t="shared" si="77"/>
        <v>18784253</v>
      </c>
      <c r="AB1125">
        <f t="shared" si="76"/>
        <v>388</v>
      </c>
    </row>
    <row r="1126" spans="1:28" ht="14.25" x14ac:dyDescent="0.15">
      <c r="A1126" s="11">
        <v>20743</v>
      </c>
      <c r="B1126" s="4">
        <v>3</v>
      </c>
      <c r="C1126">
        <v>6</v>
      </c>
      <c r="D1126" s="39" t="s">
        <v>2172</v>
      </c>
      <c r="E1126" s="39" t="s">
        <v>44</v>
      </c>
      <c r="F1126" s="39" t="s">
        <v>2168</v>
      </c>
      <c r="G1126" s="39" t="s">
        <v>1488</v>
      </c>
      <c r="H1126" s="39" t="s">
        <v>143</v>
      </c>
      <c r="I1126" s="39" t="s">
        <v>3658</v>
      </c>
      <c r="J1126" s="43">
        <v>277</v>
      </c>
      <c r="K1126" s="4">
        <v>207</v>
      </c>
      <c r="L1126" s="11">
        <v>20744</v>
      </c>
      <c r="M1126">
        <f t="shared" si="74"/>
        <v>18784641</v>
      </c>
      <c r="N1126">
        <f t="shared" si="75"/>
        <v>1</v>
      </c>
      <c r="O1126" s="4">
        <v>33</v>
      </c>
      <c r="P1126" s="4">
        <v>33</v>
      </c>
      <c r="V1126" s="8">
        <v>1</v>
      </c>
      <c r="X1126">
        <f>Sheet1!Q1126</f>
        <v>14449724</v>
      </c>
      <c r="Y1126">
        <v>1.3</v>
      </c>
      <c r="Z1126">
        <f t="shared" si="77"/>
        <v>18784641</v>
      </c>
      <c r="AB1126">
        <f t="shared" si="76"/>
        <v>388</v>
      </c>
    </row>
    <row r="1127" spans="1:28" ht="14.25" x14ac:dyDescent="0.15">
      <c r="A1127" s="11">
        <v>20744</v>
      </c>
      <c r="B1127" s="4">
        <v>3</v>
      </c>
      <c r="C1127">
        <v>6</v>
      </c>
      <c r="D1127" s="39" t="s">
        <v>2173</v>
      </c>
      <c r="E1127" s="39" t="s">
        <v>44</v>
      </c>
      <c r="F1127" s="39" t="s">
        <v>2168</v>
      </c>
      <c r="G1127" s="39" t="s">
        <v>1490</v>
      </c>
      <c r="H1127" s="39" t="s">
        <v>143</v>
      </c>
      <c r="I1127" s="39" t="s">
        <v>3658</v>
      </c>
      <c r="J1127" s="43">
        <v>277</v>
      </c>
      <c r="K1127" s="4">
        <v>208</v>
      </c>
      <c r="L1127" s="11">
        <v>20745</v>
      </c>
      <c r="M1127">
        <f t="shared" si="74"/>
        <v>18785029</v>
      </c>
      <c r="N1127">
        <f t="shared" si="75"/>
        <v>1</v>
      </c>
      <c r="O1127" s="4">
        <v>33</v>
      </c>
      <c r="P1127" s="4">
        <v>33</v>
      </c>
      <c r="V1127" s="8">
        <v>1</v>
      </c>
      <c r="X1127">
        <f>Sheet1!Q1127</f>
        <v>14450023</v>
      </c>
      <c r="Y1127">
        <v>1.3</v>
      </c>
      <c r="Z1127">
        <f t="shared" si="77"/>
        <v>18785029</v>
      </c>
      <c r="AB1127">
        <f t="shared" si="76"/>
        <v>388</v>
      </c>
    </row>
    <row r="1128" spans="1:28" ht="14.25" x14ac:dyDescent="0.15">
      <c r="A1128" s="11">
        <v>20745</v>
      </c>
      <c r="B1128" s="4">
        <v>3</v>
      </c>
      <c r="C1128">
        <v>6</v>
      </c>
      <c r="D1128" s="39" t="s">
        <v>2174</v>
      </c>
      <c r="E1128" s="39" t="s">
        <v>44</v>
      </c>
      <c r="F1128" s="39" t="s">
        <v>2175</v>
      </c>
      <c r="G1128" s="39" t="s">
        <v>2176</v>
      </c>
      <c r="H1128" s="39" t="s">
        <v>143</v>
      </c>
      <c r="I1128" s="39" t="s">
        <v>3659</v>
      </c>
      <c r="J1128" s="43">
        <v>277</v>
      </c>
      <c r="K1128" s="4">
        <v>209</v>
      </c>
      <c r="L1128" s="11">
        <v>20746</v>
      </c>
      <c r="M1128">
        <f t="shared" si="74"/>
        <v>18918950</v>
      </c>
      <c r="N1128">
        <f t="shared" si="75"/>
        <v>1</v>
      </c>
      <c r="O1128" s="4">
        <v>33</v>
      </c>
      <c r="P1128" s="4">
        <v>33</v>
      </c>
      <c r="V1128" s="8">
        <v>1</v>
      </c>
      <c r="X1128">
        <f>Sheet1!Q1128</f>
        <v>14553039</v>
      </c>
      <c r="Y1128">
        <v>1.3</v>
      </c>
      <c r="Z1128">
        <f t="shared" si="77"/>
        <v>18918950</v>
      </c>
      <c r="AB1128">
        <f t="shared" si="76"/>
        <v>133921</v>
      </c>
    </row>
    <row r="1129" spans="1:28" ht="14.25" x14ac:dyDescent="0.15">
      <c r="A1129" s="11">
        <v>20746</v>
      </c>
      <c r="B1129" s="4">
        <v>3</v>
      </c>
      <c r="C1129">
        <v>6</v>
      </c>
      <c r="D1129" s="39" t="s">
        <v>2177</v>
      </c>
      <c r="E1129" s="39" t="s">
        <v>44</v>
      </c>
      <c r="F1129" s="39" t="s">
        <v>2175</v>
      </c>
      <c r="G1129" s="39" t="s">
        <v>1891</v>
      </c>
      <c r="H1129" s="39" t="s">
        <v>143</v>
      </c>
      <c r="I1129" s="39" t="s">
        <v>3659</v>
      </c>
      <c r="J1129" s="43">
        <v>278</v>
      </c>
      <c r="K1129" s="4">
        <v>201</v>
      </c>
      <c r="L1129" s="11">
        <v>20747</v>
      </c>
      <c r="M1129">
        <f t="shared" si="74"/>
        <v>18919339</v>
      </c>
      <c r="N1129">
        <f t="shared" si="75"/>
        <v>1</v>
      </c>
      <c r="O1129" s="4">
        <v>33</v>
      </c>
      <c r="P1129" s="4">
        <v>33</v>
      </c>
      <c r="V1129" s="8">
        <v>1</v>
      </c>
      <c r="X1129">
        <f>Sheet1!Q1129</f>
        <v>14553338</v>
      </c>
      <c r="Y1129">
        <v>1.3</v>
      </c>
      <c r="Z1129">
        <f t="shared" si="77"/>
        <v>18919339</v>
      </c>
      <c r="AB1129">
        <f t="shared" si="76"/>
        <v>389</v>
      </c>
    </row>
    <row r="1130" spans="1:28" ht="14.25" x14ac:dyDescent="0.15">
      <c r="A1130" s="11">
        <v>20747</v>
      </c>
      <c r="B1130" s="4">
        <v>3</v>
      </c>
      <c r="C1130">
        <v>6</v>
      </c>
      <c r="D1130" s="39" t="s">
        <v>2178</v>
      </c>
      <c r="E1130" s="39" t="s">
        <v>44</v>
      </c>
      <c r="F1130" s="39" t="s">
        <v>2175</v>
      </c>
      <c r="G1130" s="39" t="s">
        <v>1497</v>
      </c>
      <c r="H1130" s="39" t="s">
        <v>143</v>
      </c>
      <c r="I1130" s="39" t="s">
        <v>3659</v>
      </c>
      <c r="J1130" s="43">
        <v>278</v>
      </c>
      <c r="K1130" s="4">
        <v>202</v>
      </c>
      <c r="L1130" s="11">
        <v>20748</v>
      </c>
      <c r="M1130">
        <f t="shared" si="74"/>
        <v>18919726</v>
      </c>
      <c r="N1130">
        <f t="shared" si="75"/>
        <v>1</v>
      </c>
      <c r="O1130" s="4">
        <v>33</v>
      </c>
      <c r="P1130" s="4">
        <v>33</v>
      </c>
      <c r="V1130" s="8">
        <v>1</v>
      </c>
      <c r="X1130">
        <f>Sheet1!Q1130</f>
        <v>14553636</v>
      </c>
      <c r="Y1130">
        <v>1.3</v>
      </c>
      <c r="Z1130">
        <f t="shared" si="77"/>
        <v>18919726</v>
      </c>
      <c r="AB1130">
        <f t="shared" si="76"/>
        <v>387</v>
      </c>
    </row>
    <row r="1131" spans="1:28" ht="14.25" x14ac:dyDescent="0.15">
      <c r="A1131" s="11">
        <v>20748</v>
      </c>
      <c r="B1131" s="4">
        <v>3</v>
      </c>
      <c r="C1131">
        <v>6</v>
      </c>
      <c r="D1131" s="39" t="s">
        <v>2179</v>
      </c>
      <c r="E1131" s="39" t="s">
        <v>44</v>
      </c>
      <c r="F1131" s="39" t="s">
        <v>2175</v>
      </c>
      <c r="G1131" s="39" t="s">
        <v>1508</v>
      </c>
      <c r="H1131" s="39" t="s">
        <v>143</v>
      </c>
      <c r="I1131" s="39" t="s">
        <v>3659</v>
      </c>
      <c r="J1131" s="43">
        <v>278</v>
      </c>
      <c r="K1131" s="4">
        <v>203</v>
      </c>
      <c r="L1131" s="11">
        <v>20749</v>
      </c>
      <c r="M1131">
        <f t="shared" si="74"/>
        <v>18920118</v>
      </c>
      <c r="N1131">
        <f t="shared" si="75"/>
        <v>1</v>
      </c>
      <c r="O1131" s="4">
        <v>33</v>
      </c>
      <c r="P1131" s="4">
        <v>33</v>
      </c>
      <c r="V1131" s="8">
        <v>1</v>
      </c>
      <c r="X1131">
        <f>Sheet1!Q1131</f>
        <v>14553937</v>
      </c>
      <c r="Y1131">
        <v>1.3</v>
      </c>
      <c r="Z1131">
        <f t="shared" si="77"/>
        <v>18920118</v>
      </c>
      <c r="AB1131">
        <f t="shared" si="76"/>
        <v>392</v>
      </c>
    </row>
    <row r="1132" spans="1:28" ht="14.25" x14ac:dyDescent="0.15">
      <c r="A1132" s="11">
        <v>20749</v>
      </c>
      <c r="B1132" s="4">
        <v>3</v>
      </c>
      <c r="C1132">
        <v>6</v>
      </c>
      <c r="D1132" s="39" t="s">
        <v>2180</v>
      </c>
      <c r="E1132" s="39" t="s">
        <v>44</v>
      </c>
      <c r="F1132" s="39" t="s">
        <v>2175</v>
      </c>
      <c r="G1132" s="39" t="s">
        <v>1501</v>
      </c>
      <c r="H1132" s="39" t="s">
        <v>143</v>
      </c>
      <c r="I1132" s="39" t="s">
        <v>3659</v>
      </c>
      <c r="J1132" s="43">
        <v>278</v>
      </c>
      <c r="K1132" s="4">
        <v>204</v>
      </c>
      <c r="L1132" s="11">
        <v>20750</v>
      </c>
      <c r="M1132">
        <f t="shared" si="74"/>
        <v>18920506</v>
      </c>
      <c r="N1132">
        <f t="shared" si="75"/>
        <v>1</v>
      </c>
      <c r="O1132" s="4">
        <v>33</v>
      </c>
      <c r="P1132" s="4">
        <v>33</v>
      </c>
      <c r="V1132" s="8">
        <v>1</v>
      </c>
      <c r="X1132">
        <f>Sheet1!Q1132</f>
        <v>14554236</v>
      </c>
      <c r="Y1132">
        <v>1.3</v>
      </c>
      <c r="Z1132">
        <f t="shared" si="77"/>
        <v>18920506</v>
      </c>
      <c r="AB1132">
        <f t="shared" si="76"/>
        <v>388</v>
      </c>
    </row>
    <row r="1133" spans="1:28" ht="14.25" x14ac:dyDescent="0.15">
      <c r="A1133" s="11">
        <v>20750</v>
      </c>
      <c r="B1133" s="4">
        <v>3</v>
      </c>
      <c r="C1133">
        <v>6</v>
      </c>
      <c r="D1133" s="39" t="s">
        <v>2181</v>
      </c>
      <c r="E1133" s="39" t="s">
        <v>44</v>
      </c>
      <c r="F1133" s="39" t="s">
        <v>2182</v>
      </c>
      <c r="G1133" s="39" t="s">
        <v>1475</v>
      </c>
      <c r="H1133" s="39" t="s">
        <v>143</v>
      </c>
      <c r="I1133" s="39" t="s">
        <v>3660</v>
      </c>
      <c r="J1133" s="43">
        <v>278</v>
      </c>
      <c r="K1133" s="4">
        <v>205</v>
      </c>
      <c r="L1133" s="11">
        <v>20801</v>
      </c>
      <c r="M1133">
        <f t="shared" si="74"/>
        <v>19176032</v>
      </c>
      <c r="N1133">
        <f t="shared" si="75"/>
        <v>1</v>
      </c>
      <c r="O1133" s="4">
        <v>33</v>
      </c>
      <c r="P1133" s="4">
        <v>33</v>
      </c>
      <c r="V1133" s="8">
        <v>1</v>
      </c>
      <c r="X1133">
        <f>Sheet1!Q1133</f>
        <v>14750794</v>
      </c>
      <c r="Y1133">
        <v>1.3</v>
      </c>
      <c r="Z1133">
        <f t="shared" si="77"/>
        <v>19176032</v>
      </c>
      <c r="AB1133">
        <f t="shared" si="76"/>
        <v>255526</v>
      </c>
    </row>
    <row r="1134" spans="1:28" ht="14.25" x14ac:dyDescent="0.15">
      <c r="A1134" s="11">
        <v>20801</v>
      </c>
      <c r="B1134" s="4">
        <v>3</v>
      </c>
      <c r="C1134">
        <v>6</v>
      </c>
      <c r="D1134" s="39" t="s">
        <v>2183</v>
      </c>
      <c r="E1134" s="39" t="s">
        <v>44</v>
      </c>
      <c r="F1134" s="39" t="s">
        <v>2182</v>
      </c>
      <c r="G1134" s="39" t="s">
        <v>1549</v>
      </c>
      <c r="H1134" s="39" t="s">
        <v>143</v>
      </c>
      <c r="I1134" s="39" t="s">
        <v>3660</v>
      </c>
      <c r="J1134" s="43">
        <v>279</v>
      </c>
      <c r="K1134" s="4">
        <v>121</v>
      </c>
      <c r="L1134" s="11">
        <v>20802</v>
      </c>
      <c r="M1134">
        <f t="shared" si="74"/>
        <v>19176372</v>
      </c>
      <c r="N1134">
        <f t="shared" si="75"/>
        <v>1</v>
      </c>
      <c r="O1134" s="4">
        <v>33</v>
      </c>
      <c r="P1134" s="4">
        <v>33</v>
      </c>
      <c r="V1134" s="8">
        <v>1</v>
      </c>
      <c r="X1134">
        <f>Sheet1!Q1134</f>
        <v>14751056</v>
      </c>
      <c r="Y1134">
        <v>1.3</v>
      </c>
      <c r="Z1134">
        <f t="shared" si="77"/>
        <v>19176372</v>
      </c>
      <c r="AB1134">
        <f t="shared" si="76"/>
        <v>340</v>
      </c>
    </row>
    <row r="1135" spans="1:28" ht="14.25" x14ac:dyDescent="0.15">
      <c r="A1135" s="11">
        <v>20802</v>
      </c>
      <c r="B1135" s="4">
        <v>3</v>
      </c>
      <c r="C1135">
        <v>6</v>
      </c>
      <c r="D1135" s="39" t="s">
        <v>2184</v>
      </c>
      <c r="E1135" s="39" t="s">
        <v>44</v>
      </c>
      <c r="F1135" s="39" t="s">
        <v>2182</v>
      </c>
      <c r="G1135" s="39" t="s">
        <v>1431</v>
      </c>
      <c r="H1135" s="39" t="s">
        <v>143</v>
      </c>
      <c r="I1135" s="39" t="s">
        <v>3660</v>
      </c>
      <c r="J1135" s="43">
        <v>279</v>
      </c>
      <c r="K1135" s="4">
        <v>122</v>
      </c>
      <c r="L1135" s="11">
        <v>20803</v>
      </c>
      <c r="M1135">
        <f t="shared" si="74"/>
        <v>19176717</v>
      </c>
      <c r="N1135">
        <f t="shared" si="75"/>
        <v>1</v>
      </c>
      <c r="O1135" s="4">
        <v>33</v>
      </c>
      <c r="P1135" s="4">
        <v>33</v>
      </c>
      <c r="V1135" s="8">
        <v>1</v>
      </c>
      <c r="X1135">
        <f>Sheet1!Q1135</f>
        <v>14751321</v>
      </c>
      <c r="Y1135">
        <v>1.3</v>
      </c>
      <c r="Z1135">
        <f t="shared" si="77"/>
        <v>19176717</v>
      </c>
      <c r="AB1135">
        <f t="shared" si="76"/>
        <v>345</v>
      </c>
    </row>
    <row r="1136" spans="1:28" ht="14.25" x14ac:dyDescent="0.15">
      <c r="A1136" s="11">
        <v>20803</v>
      </c>
      <c r="B1136" s="4">
        <v>3</v>
      </c>
      <c r="C1136">
        <v>6</v>
      </c>
      <c r="D1136" s="39" t="s">
        <v>2185</v>
      </c>
      <c r="E1136" s="39" t="s">
        <v>44</v>
      </c>
      <c r="F1136" s="39" t="s">
        <v>2182</v>
      </c>
      <c r="G1136" s="39" t="s">
        <v>1433</v>
      </c>
      <c r="H1136" s="39" t="s">
        <v>143</v>
      </c>
      <c r="I1136" s="39" t="s">
        <v>3660</v>
      </c>
      <c r="J1136" s="43">
        <v>279</v>
      </c>
      <c r="K1136" s="4">
        <v>123</v>
      </c>
      <c r="L1136" s="11">
        <v>20804</v>
      </c>
      <c r="M1136">
        <f t="shared" si="74"/>
        <v>19177059</v>
      </c>
      <c r="N1136">
        <f t="shared" si="75"/>
        <v>1</v>
      </c>
      <c r="O1136" s="4">
        <v>33</v>
      </c>
      <c r="P1136" s="4">
        <v>33</v>
      </c>
      <c r="V1136" s="8">
        <v>1</v>
      </c>
      <c r="X1136">
        <f>Sheet1!Q1136</f>
        <v>14751584</v>
      </c>
      <c r="Y1136">
        <v>1.3</v>
      </c>
      <c r="Z1136">
        <f t="shared" si="77"/>
        <v>19177059</v>
      </c>
      <c r="AB1136">
        <f t="shared" si="76"/>
        <v>342</v>
      </c>
    </row>
    <row r="1137" spans="1:28" ht="14.25" x14ac:dyDescent="0.15">
      <c r="A1137" s="11">
        <v>20804</v>
      </c>
      <c r="B1137" s="4">
        <v>3</v>
      </c>
      <c r="C1137">
        <v>6</v>
      </c>
      <c r="D1137" s="39" t="s">
        <v>2186</v>
      </c>
      <c r="E1137" s="39" t="s">
        <v>44</v>
      </c>
      <c r="F1137" s="39" t="s">
        <v>2182</v>
      </c>
      <c r="G1137" s="39" t="s">
        <v>1435</v>
      </c>
      <c r="H1137" s="39" t="s">
        <v>143</v>
      </c>
      <c r="I1137" s="39" t="s">
        <v>3660</v>
      </c>
      <c r="J1137" s="43">
        <v>279</v>
      </c>
      <c r="K1137" s="4">
        <v>124</v>
      </c>
      <c r="L1137" s="11">
        <v>20805</v>
      </c>
      <c r="M1137">
        <f t="shared" si="74"/>
        <v>19177402</v>
      </c>
      <c r="N1137">
        <f t="shared" si="75"/>
        <v>1</v>
      </c>
      <c r="O1137" s="4">
        <v>33</v>
      </c>
      <c r="P1137" s="4">
        <v>33</v>
      </c>
      <c r="V1137" s="8">
        <v>1</v>
      </c>
      <c r="X1137">
        <f>Sheet1!Q1137</f>
        <v>14751848</v>
      </c>
      <c r="Y1137">
        <v>1.3</v>
      </c>
      <c r="Z1137">
        <f t="shared" si="77"/>
        <v>19177402</v>
      </c>
      <c r="AB1137">
        <f t="shared" si="76"/>
        <v>343</v>
      </c>
    </row>
    <row r="1138" spans="1:28" ht="14.25" x14ac:dyDescent="0.15">
      <c r="A1138" s="11">
        <v>20805</v>
      </c>
      <c r="B1138" s="4">
        <v>3</v>
      </c>
      <c r="C1138">
        <v>6</v>
      </c>
      <c r="D1138" s="39" t="s">
        <v>2187</v>
      </c>
      <c r="E1138" s="39" t="s">
        <v>44</v>
      </c>
      <c r="F1138" s="39" t="s">
        <v>2188</v>
      </c>
      <c r="G1138" s="39" t="s">
        <v>2189</v>
      </c>
      <c r="H1138" s="39" t="s">
        <v>143</v>
      </c>
      <c r="I1138" s="39" t="s">
        <v>3661</v>
      </c>
      <c r="J1138" s="43">
        <v>279</v>
      </c>
      <c r="K1138" s="4">
        <v>125</v>
      </c>
      <c r="L1138" s="11">
        <v>20806</v>
      </c>
      <c r="M1138">
        <f t="shared" si="74"/>
        <v>19313097</v>
      </c>
      <c r="N1138">
        <f t="shared" si="75"/>
        <v>1</v>
      </c>
      <c r="O1138" s="4">
        <v>33</v>
      </c>
      <c r="P1138" s="4">
        <v>33</v>
      </c>
      <c r="V1138" s="8">
        <v>1</v>
      </c>
      <c r="X1138">
        <f>Sheet1!Q1138</f>
        <v>14856229</v>
      </c>
      <c r="Y1138">
        <v>1.3</v>
      </c>
      <c r="Z1138">
        <f t="shared" si="77"/>
        <v>19313097</v>
      </c>
      <c r="AB1138">
        <f t="shared" si="76"/>
        <v>135695</v>
      </c>
    </row>
    <row r="1139" spans="1:28" ht="14.25" x14ac:dyDescent="0.15">
      <c r="A1139" s="11">
        <v>20806</v>
      </c>
      <c r="B1139" s="4">
        <v>3</v>
      </c>
      <c r="C1139">
        <v>6</v>
      </c>
      <c r="D1139" s="39" t="s">
        <v>2190</v>
      </c>
      <c r="E1139" s="39" t="s">
        <v>44</v>
      </c>
      <c r="F1139" s="39" t="s">
        <v>2188</v>
      </c>
      <c r="G1139" s="39" t="s">
        <v>2191</v>
      </c>
      <c r="H1139" s="39" t="s">
        <v>143</v>
      </c>
      <c r="I1139" s="39" t="s">
        <v>3661</v>
      </c>
      <c r="J1139" s="43">
        <v>280</v>
      </c>
      <c r="K1139" s="4">
        <v>126</v>
      </c>
      <c r="L1139" s="11">
        <v>20807</v>
      </c>
      <c r="M1139">
        <f t="shared" si="74"/>
        <v>19313442</v>
      </c>
      <c r="N1139">
        <f t="shared" si="75"/>
        <v>1</v>
      </c>
      <c r="O1139" s="4">
        <v>33</v>
      </c>
      <c r="P1139" s="4">
        <v>33</v>
      </c>
      <c r="V1139" s="8">
        <v>1</v>
      </c>
      <c r="X1139">
        <f>Sheet1!Q1139</f>
        <v>14856494</v>
      </c>
      <c r="Y1139">
        <v>1.3</v>
      </c>
      <c r="Z1139">
        <f t="shared" si="77"/>
        <v>19313442</v>
      </c>
      <c r="AB1139">
        <f t="shared" si="76"/>
        <v>345</v>
      </c>
    </row>
    <row r="1140" spans="1:28" ht="14.25" x14ac:dyDescent="0.15">
      <c r="A1140" s="11">
        <v>20807</v>
      </c>
      <c r="B1140" s="4">
        <v>3</v>
      </c>
      <c r="C1140">
        <v>6</v>
      </c>
      <c r="D1140" s="39" t="s">
        <v>2192</v>
      </c>
      <c r="E1140" s="39" t="s">
        <v>44</v>
      </c>
      <c r="F1140" s="39" t="s">
        <v>2188</v>
      </c>
      <c r="G1140" s="39" t="s">
        <v>1431</v>
      </c>
      <c r="H1140" s="39" t="s">
        <v>143</v>
      </c>
      <c r="I1140" s="39" t="s">
        <v>3661</v>
      </c>
      <c r="J1140" s="43">
        <v>280</v>
      </c>
      <c r="K1140" s="4">
        <v>127</v>
      </c>
      <c r="L1140" s="11">
        <v>20808</v>
      </c>
      <c r="M1140">
        <f t="shared" si="74"/>
        <v>19313785</v>
      </c>
      <c r="N1140">
        <f t="shared" si="75"/>
        <v>1</v>
      </c>
      <c r="O1140" s="4">
        <v>33</v>
      </c>
      <c r="P1140" s="4">
        <v>33</v>
      </c>
      <c r="V1140" s="8">
        <v>1</v>
      </c>
      <c r="X1140">
        <f>Sheet1!Q1140</f>
        <v>14856758</v>
      </c>
      <c r="Y1140">
        <v>1.3</v>
      </c>
      <c r="Z1140">
        <f t="shared" si="77"/>
        <v>19313785</v>
      </c>
      <c r="AB1140">
        <f t="shared" si="76"/>
        <v>343</v>
      </c>
    </row>
    <row r="1141" spans="1:28" ht="14.25" x14ac:dyDescent="0.15">
      <c r="A1141" s="11">
        <v>20808</v>
      </c>
      <c r="B1141" s="4">
        <v>3</v>
      </c>
      <c r="C1141">
        <v>6</v>
      </c>
      <c r="D1141" s="39" t="s">
        <v>2193</v>
      </c>
      <c r="E1141" s="39" t="s">
        <v>44</v>
      </c>
      <c r="F1141" s="39" t="s">
        <v>2194</v>
      </c>
      <c r="G1141" s="39" t="s">
        <v>1433</v>
      </c>
      <c r="H1141" s="39" t="s">
        <v>143</v>
      </c>
      <c r="I1141" s="39" t="s">
        <v>3661</v>
      </c>
      <c r="J1141" s="43">
        <v>280</v>
      </c>
      <c r="K1141" s="4">
        <v>128</v>
      </c>
      <c r="L1141" s="11">
        <v>20809</v>
      </c>
      <c r="M1141">
        <f t="shared" si="74"/>
        <v>19314129</v>
      </c>
      <c r="N1141">
        <f t="shared" si="75"/>
        <v>1</v>
      </c>
      <c r="O1141" s="4">
        <v>33</v>
      </c>
      <c r="P1141" s="4">
        <v>33</v>
      </c>
      <c r="V1141" s="8">
        <v>1</v>
      </c>
      <c r="X1141">
        <f>Sheet1!Q1141</f>
        <v>14857023</v>
      </c>
      <c r="Y1141">
        <v>1.3</v>
      </c>
      <c r="Z1141">
        <f t="shared" si="77"/>
        <v>19314129</v>
      </c>
      <c r="AB1141">
        <f t="shared" si="76"/>
        <v>344</v>
      </c>
    </row>
    <row r="1142" spans="1:28" ht="14.25" x14ac:dyDescent="0.15">
      <c r="A1142" s="11">
        <v>20809</v>
      </c>
      <c r="B1142" s="4">
        <v>3</v>
      </c>
      <c r="C1142">
        <v>6</v>
      </c>
      <c r="D1142" s="39" t="s">
        <v>2195</v>
      </c>
      <c r="E1142" s="39" t="s">
        <v>44</v>
      </c>
      <c r="F1142" s="39" t="s">
        <v>2194</v>
      </c>
      <c r="G1142" s="39" t="s">
        <v>1435</v>
      </c>
      <c r="H1142" s="39" t="s">
        <v>143</v>
      </c>
      <c r="I1142" s="39" t="s">
        <v>3661</v>
      </c>
      <c r="J1142" s="43">
        <v>280</v>
      </c>
      <c r="K1142" s="4">
        <v>129</v>
      </c>
      <c r="L1142" s="11">
        <v>20810</v>
      </c>
      <c r="M1142">
        <f t="shared" si="74"/>
        <v>19314474</v>
      </c>
      <c r="N1142">
        <f t="shared" si="75"/>
        <v>1</v>
      </c>
      <c r="O1142" s="4">
        <v>33</v>
      </c>
      <c r="P1142" s="4">
        <v>33</v>
      </c>
      <c r="V1142" s="8">
        <v>1</v>
      </c>
      <c r="X1142">
        <f>Sheet1!Q1142</f>
        <v>14857288</v>
      </c>
      <c r="Y1142">
        <v>1.3</v>
      </c>
      <c r="Z1142">
        <f t="shared" si="77"/>
        <v>19314474</v>
      </c>
      <c r="AB1142">
        <f t="shared" si="76"/>
        <v>345</v>
      </c>
    </row>
    <row r="1143" spans="1:28" ht="14.25" x14ac:dyDescent="0.15">
      <c r="A1143" s="11">
        <v>20810</v>
      </c>
      <c r="B1143" s="4">
        <v>3</v>
      </c>
      <c r="C1143">
        <v>6</v>
      </c>
      <c r="D1143" s="39" t="s">
        <v>2196</v>
      </c>
      <c r="E1143" s="39" t="s">
        <v>44</v>
      </c>
      <c r="F1143" s="39" t="s">
        <v>2197</v>
      </c>
      <c r="G1143" s="39" t="s">
        <v>2198</v>
      </c>
      <c r="H1143" s="39" t="s">
        <v>143</v>
      </c>
      <c r="I1143" s="39" t="s">
        <v>3662</v>
      </c>
      <c r="J1143" s="43">
        <v>280</v>
      </c>
      <c r="K1143" s="4">
        <v>121</v>
      </c>
      <c r="L1143" s="11">
        <v>20811</v>
      </c>
      <c r="M1143">
        <f t="shared" si="74"/>
        <v>19450655</v>
      </c>
      <c r="N1143">
        <f t="shared" si="75"/>
        <v>1</v>
      </c>
      <c r="O1143" s="4">
        <v>33</v>
      </c>
      <c r="P1143" s="4">
        <v>33</v>
      </c>
      <c r="V1143" s="8">
        <v>1</v>
      </c>
      <c r="X1143">
        <f>Sheet1!Q1143</f>
        <v>14962043</v>
      </c>
      <c r="Y1143">
        <v>1.3</v>
      </c>
      <c r="Z1143">
        <f t="shared" si="77"/>
        <v>19450655</v>
      </c>
      <c r="AB1143">
        <f t="shared" si="76"/>
        <v>136181</v>
      </c>
    </row>
    <row r="1144" spans="1:28" ht="14.25" x14ac:dyDescent="0.15">
      <c r="A1144" s="11">
        <v>20811</v>
      </c>
      <c r="B1144" s="4">
        <v>3</v>
      </c>
      <c r="C1144">
        <v>6</v>
      </c>
      <c r="D1144" s="39" t="s">
        <v>2199</v>
      </c>
      <c r="E1144" s="39" t="s">
        <v>44</v>
      </c>
      <c r="F1144" s="39" t="s">
        <v>2197</v>
      </c>
      <c r="G1144" s="39" t="s">
        <v>1440</v>
      </c>
      <c r="H1144" s="39" t="s">
        <v>143</v>
      </c>
      <c r="I1144" s="39" t="s">
        <v>3662</v>
      </c>
      <c r="J1144" s="43">
        <v>281</v>
      </c>
      <c r="K1144" s="4">
        <v>122</v>
      </c>
      <c r="L1144" s="11">
        <v>20812</v>
      </c>
      <c r="M1144">
        <f t="shared" si="74"/>
        <v>19450999</v>
      </c>
      <c r="N1144">
        <f t="shared" si="75"/>
        <v>1</v>
      </c>
      <c r="O1144" s="4">
        <v>33</v>
      </c>
      <c r="P1144" s="4">
        <v>33</v>
      </c>
      <c r="V1144" s="8">
        <v>1</v>
      </c>
      <c r="X1144">
        <f>Sheet1!Q1144</f>
        <v>14962307</v>
      </c>
      <c r="Y1144">
        <v>1.3</v>
      </c>
      <c r="Z1144">
        <f t="shared" si="77"/>
        <v>19450999</v>
      </c>
      <c r="AB1144">
        <f t="shared" si="76"/>
        <v>344</v>
      </c>
    </row>
    <row r="1145" spans="1:28" ht="14.25" x14ac:dyDescent="0.15">
      <c r="A1145" s="11">
        <v>20812</v>
      </c>
      <c r="B1145" s="4">
        <v>3</v>
      </c>
      <c r="C1145">
        <v>6</v>
      </c>
      <c r="D1145" s="39" t="s">
        <v>2200</v>
      </c>
      <c r="E1145" s="39" t="s">
        <v>44</v>
      </c>
      <c r="F1145" s="39" t="s">
        <v>2197</v>
      </c>
      <c r="G1145" s="39" t="s">
        <v>1524</v>
      </c>
      <c r="H1145" s="39" t="s">
        <v>143</v>
      </c>
      <c r="I1145" s="39" t="s">
        <v>3662</v>
      </c>
      <c r="J1145" s="43">
        <v>281</v>
      </c>
      <c r="K1145" s="4">
        <v>123</v>
      </c>
      <c r="L1145" s="11">
        <v>20813</v>
      </c>
      <c r="M1145">
        <f t="shared" si="74"/>
        <v>19451343</v>
      </c>
      <c r="N1145">
        <f t="shared" si="75"/>
        <v>1</v>
      </c>
      <c r="O1145" s="4">
        <v>33</v>
      </c>
      <c r="P1145" s="4">
        <v>33</v>
      </c>
      <c r="V1145" s="8">
        <v>1</v>
      </c>
      <c r="X1145">
        <f>Sheet1!Q1145</f>
        <v>14962572</v>
      </c>
      <c r="Y1145">
        <v>1.3</v>
      </c>
      <c r="Z1145">
        <f t="shared" si="77"/>
        <v>19451343</v>
      </c>
      <c r="AB1145">
        <f t="shared" si="76"/>
        <v>344</v>
      </c>
    </row>
    <row r="1146" spans="1:28" ht="14.25" x14ac:dyDescent="0.15">
      <c r="A1146" s="11">
        <v>20813</v>
      </c>
      <c r="B1146" s="4">
        <v>3</v>
      </c>
      <c r="C1146">
        <v>6</v>
      </c>
      <c r="D1146" s="39" t="s">
        <v>2201</v>
      </c>
      <c r="E1146" s="39" t="s">
        <v>44</v>
      </c>
      <c r="F1146" s="39" t="s">
        <v>2197</v>
      </c>
      <c r="G1146" s="39" t="s">
        <v>1444</v>
      </c>
      <c r="H1146" s="39" t="s">
        <v>143</v>
      </c>
      <c r="I1146" s="39" t="s">
        <v>3662</v>
      </c>
      <c r="J1146" s="43">
        <v>281</v>
      </c>
      <c r="K1146" s="4">
        <v>124</v>
      </c>
      <c r="L1146" s="11">
        <v>20814</v>
      </c>
      <c r="M1146">
        <f t="shared" si="74"/>
        <v>19451689</v>
      </c>
      <c r="N1146">
        <f t="shared" si="75"/>
        <v>1</v>
      </c>
      <c r="O1146" s="4">
        <v>33</v>
      </c>
      <c r="P1146" s="4">
        <v>33</v>
      </c>
      <c r="V1146" s="8">
        <v>1</v>
      </c>
      <c r="X1146">
        <f>Sheet1!Q1146</f>
        <v>14962838</v>
      </c>
      <c r="Y1146">
        <v>1.3</v>
      </c>
      <c r="Z1146">
        <f t="shared" si="77"/>
        <v>19451689</v>
      </c>
      <c r="AB1146">
        <f t="shared" si="76"/>
        <v>346</v>
      </c>
    </row>
    <row r="1147" spans="1:28" ht="14.25" x14ac:dyDescent="0.15">
      <c r="A1147" s="11">
        <v>20814</v>
      </c>
      <c r="B1147" s="4">
        <v>3</v>
      </c>
      <c r="C1147">
        <v>6</v>
      </c>
      <c r="D1147" s="39" t="s">
        <v>2202</v>
      </c>
      <c r="E1147" s="39" t="s">
        <v>44</v>
      </c>
      <c r="F1147" s="39" t="s">
        <v>2197</v>
      </c>
      <c r="G1147" s="39" t="s">
        <v>1446</v>
      </c>
      <c r="H1147" s="39" t="s">
        <v>143</v>
      </c>
      <c r="I1147" s="39" t="s">
        <v>3662</v>
      </c>
      <c r="J1147" s="43">
        <v>281</v>
      </c>
      <c r="K1147" s="4">
        <v>125</v>
      </c>
      <c r="L1147" s="11">
        <v>20815</v>
      </c>
      <c r="M1147">
        <f t="shared" si="74"/>
        <v>19452033</v>
      </c>
      <c r="N1147">
        <f t="shared" si="75"/>
        <v>1</v>
      </c>
      <c r="O1147" s="4">
        <v>33</v>
      </c>
      <c r="P1147" s="4">
        <v>33</v>
      </c>
      <c r="V1147" s="8">
        <v>1</v>
      </c>
      <c r="X1147">
        <f>Sheet1!Q1147</f>
        <v>14963103</v>
      </c>
      <c r="Y1147">
        <v>1.3</v>
      </c>
      <c r="Z1147">
        <f t="shared" si="77"/>
        <v>19452033</v>
      </c>
      <c r="AB1147">
        <f t="shared" si="76"/>
        <v>344</v>
      </c>
    </row>
    <row r="1148" spans="1:28" ht="14.25" x14ac:dyDescent="0.15">
      <c r="A1148" s="11">
        <v>20815</v>
      </c>
      <c r="B1148" s="4">
        <v>3</v>
      </c>
      <c r="C1148">
        <v>6</v>
      </c>
      <c r="D1148" s="39" t="s">
        <v>2203</v>
      </c>
      <c r="E1148" s="39" t="s">
        <v>44</v>
      </c>
      <c r="F1148" s="39" t="s">
        <v>2204</v>
      </c>
      <c r="G1148" s="39" t="s">
        <v>2205</v>
      </c>
      <c r="H1148" s="39" t="s">
        <v>143</v>
      </c>
      <c r="I1148" s="39" t="s">
        <v>3663</v>
      </c>
      <c r="J1148" s="43">
        <v>281</v>
      </c>
      <c r="K1148" s="4">
        <v>126</v>
      </c>
      <c r="L1148" s="11">
        <v>20816</v>
      </c>
      <c r="M1148">
        <f t="shared" si="74"/>
        <v>19588697</v>
      </c>
      <c r="N1148">
        <f t="shared" si="75"/>
        <v>1</v>
      </c>
      <c r="O1148" s="4">
        <v>33</v>
      </c>
      <c r="P1148" s="4">
        <v>33</v>
      </c>
      <c r="V1148" s="8">
        <v>1</v>
      </c>
      <c r="X1148">
        <f>Sheet1!Q1148</f>
        <v>15068229</v>
      </c>
      <c r="Y1148">
        <v>1.3</v>
      </c>
      <c r="Z1148">
        <f t="shared" si="77"/>
        <v>19588697</v>
      </c>
      <c r="AB1148">
        <f t="shared" si="76"/>
        <v>136664</v>
      </c>
    </row>
    <row r="1149" spans="1:28" ht="14.25" x14ac:dyDescent="0.15">
      <c r="A1149" s="11">
        <v>20816</v>
      </c>
      <c r="B1149" s="4">
        <v>3</v>
      </c>
      <c r="C1149">
        <v>6</v>
      </c>
      <c r="D1149" s="39" t="s">
        <v>2206</v>
      </c>
      <c r="E1149" s="39" t="s">
        <v>44</v>
      </c>
      <c r="F1149" s="39" t="s">
        <v>2204</v>
      </c>
      <c r="G1149" s="39" t="s">
        <v>1565</v>
      </c>
      <c r="H1149" s="39" t="s">
        <v>143</v>
      </c>
      <c r="I1149" s="39" t="s">
        <v>3663</v>
      </c>
      <c r="J1149" s="43">
        <v>282</v>
      </c>
      <c r="K1149" s="4">
        <v>127</v>
      </c>
      <c r="L1149" s="11">
        <v>20817</v>
      </c>
      <c r="M1149">
        <f t="shared" si="74"/>
        <v>19589043</v>
      </c>
      <c r="N1149">
        <f t="shared" si="75"/>
        <v>1</v>
      </c>
      <c r="O1149" s="4">
        <v>33</v>
      </c>
      <c r="P1149" s="4">
        <v>33</v>
      </c>
      <c r="V1149" s="8">
        <v>1</v>
      </c>
      <c r="X1149">
        <f>Sheet1!Q1149</f>
        <v>15068495</v>
      </c>
      <c r="Y1149">
        <v>1.3</v>
      </c>
      <c r="Z1149">
        <f t="shared" si="77"/>
        <v>19589043</v>
      </c>
      <c r="AB1149">
        <f t="shared" si="76"/>
        <v>346</v>
      </c>
    </row>
    <row r="1150" spans="1:28" ht="14.25" x14ac:dyDescent="0.15">
      <c r="A1150" s="11">
        <v>20817</v>
      </c>
      <c r="B1150" s="4">
        <v>3</v>
      </c>
      <c r="C1150">
        <v>6</v>
      </c>
      <c r="D1150" s="39" t="s">
        <v>2207</v>
      </c>
      <c r="E1150" s="39" t="s">
        <v>44</v>
      </c>
      <c r="F1150" s="39" t="s">
        <v>2204</v>
      </c>
      <c r="G1150" s="39" t="s">
        <v>1486</v>
      </c>
      <c r="H1150" s="39" t="s">
        <v>143</v>
      </c>
      <c r="I1150" s="39" t="s">
        <v>3663</v>
      </c>
      <c r="J1150" s="43">
        <v>282</v>
      </c>
      <c r="K1150" s="4">
        <v>128</v>
      </c>
      <c r="L1150" s="11">
        <v>20818</v>
      </c>
      <c r="M1150">
        <f t="shared" si="74"/>
        <v>19589390</v>
      </c>
      <c r="N1150">
        <f t="shared" si="75"/>
        <v>1</v>
      </c>
      <c r="O1150" s="4">
        <v>33</v>
      </c>
      <c r="P1150" s="4">
        <v>33</v>
      </c>
      <c r="V1150" s="8">
        <v>1</v>
      </c>
      <c r="X1150">
        <f>Sheet1!Q1150</f>
        <v>15068762</v>
      </c>
      <c r="Y1150">
        <v>1.3</v>
      </c>
      <c r="Z1150">
        <f t="shared" si="77"/>
        <v>19589390</v>
      </c>
      <c r="AB1150">
        <f t="shared" si="76"/>
        <v>347</v>
      </c>
    </row>
    <row r="1151" spans="1:28" ht="14.25" x14ac:dyDescent="0.15">
      <c r="A1151" s="11">
        <v>20818</v>
      </c>
      <c r="B1151" s="4">
        <v>3</v>
      </c>
      <c r="C1151">
        <v>6</v>
      </c>
      <c r="D1151" s="39" t="s">
        <v>2208</v>
      </c>
      <c r="E1151" s="39" t="s">
        <v>44</v>
      </c>
      <c r="F1151" s="39" t="s">
        <v>2204</v>
      </c>
      <c r="G1151" s="39" t="s">
        <v>1488</v>
      </c>
      <c r="H1151" s="39" t="s">
        <v>143</v>
      </c>
      <c r="I1151" s="39" t="s">
        <v>3663</v>
      </c>
      <c r="J1151" s="43">
        <v>282</v>
      </c>
      <c r="K1151" s="4">
        <v>129</v>
      </c>
      <c r="L1151" s="11">
        <v>20819</v>
      </c>
      <c r="M1151">
        <f t="shared" si="74"/>
        <v>19589736</v>
      </c>
      <c r="N1151">
        <f t="shared" si="75"/>
        <v>1</v>
      </c>
      <c r="O1151" s="4">
        <v>33</v>
      </c>
      <c r="P1151" s="4">
        <v>33</v>
      </c>
      <c r="V1151" s="8">
        <v>1</v>
      </c>
      <c r="X1151">
        <f>Sheet1!Q1151</f>
        <v>15069028</v>
      </c>
      <c r="Y1151">
        <v>1.3</v>
      </c>
      <c r="Z1151">
        <f t="shared" si="77"/>
        <v>19589736</v>
      </c>
      <c r="AB1151">
        <f t="shared" si="76"/>
        <v>346</v>
      </c>
    </row>
    <row r="1152" spans="1:28" ht="14.25" x14ac:dyDescent="0.15">
      <c r="A1152" s="11">
        <v>20819</v>
      </c>
      <c r="B1152" s="4">
        <v>3</v>
      </c>
      <c r="C1152">
        <v>6</v>
      </c>
      <c r="D1152" s="39" t="s">
        <v>2209</v>
      </c>
      <c r="E1152" s="39" t="s">
        <v>44</v>
      </c>
      <c r="F1152" s="39" t="s">
        <v>2204</v>
      </c>
      <c r="G1152" s="39" t="s">
        <v>1490</v>
      </c>
      <c r="H1152" s="39" t="s">
        <v>143</v>
      </c>
      <c r="I1152" s="39" t="s">
        <v>3663</v>
      </c>
      <c r="J1152" s="43">
        <v>282</v>
      </c>
      <c r="K1152" s="4">
        <v>121</v>
      </c>
      <c r="L1152" s="11">
        <v>20820</v>
      </c>
      <c r="M1152">
        <f t="shared" si="74"/>
        <v>19590083</v>
      </c>
      <c r="N1152">
        <f t="shared" si="75"/>
        <v>1</v>
      </c>
      <c r="O1152" s="4">
        <v>33</v>
      </c>
      <c r="P1152" s="4">
        <v>33</v>
      </c>
      <c r="V1152" s="8">
        <v>1</v>
      </c>
      <c r="X1152">
        <f>Sheet1!Q1152</f>
        <v>15069295</v>
      </c>
      <c r="Y1152">
        <v>1.3</v>
      </c>
      <c r="Z1152">
        <f t="shared" si="77"/>
        <v>19590083</v>
      </c>
      <c r="AB1152">
        <f t="shared" si="76"/>
        <v>347</v>
      </c>
    </row>
    <row r="1153" spans="1:28" ht="14.25" x14ac:dyDescent="0.15">
      <c r="A1153" s="11">
        <v>20820</v>
      </c>
      <c r="B1153" s="4">
        <v>3</v>
      </c>
      <c r="C1153">
        <v>6</v>
      </c>
      <c r="D1153" s="39" t="s">
        <v>2210</v>
      </c>
      <c r="E1153" s="39" t="s">
        <v>44</v>
      </c>
      <c r="F1153" s="39" t="s">
        <v>2211</v>
      </c>
      <c r="G1153" s="39" t="s">
        <v>2212</v>
      </c>
      <c r="H1153" s="39" t="s">
        <v>143</v>
      </c>
      <c r="I1153" s="39" t="s">
        <v>3664</v>
      </c>
      <c r="J1153" s="43">
        <v>282</v>
      </c>
      <c r="K1153" s="4">
        <v>122</v>
      </c>
      <c r="L1153" s="11">
        <v>20821</v>
      </c>
      <c r="M1153">
        <f t="shared" si="74"/>
        <v>19727229</v>
      </c>
      <c r="N1153">
        <f t="shared" si="75"/>
        <v>1</v>
      </c>
      <c r="O1153" s="4">
        <v>33</v>
      </c>
      <c r="P1153" s="4">
        <v>33</v>
      </c>
      <c r="V1153" s="8">
        <v>1</v>
      </c>
      <c r="X1153">
        <f>Sheet1!Q1153</f>
        <v>15174792</v>
      </c>
      <c r="Y1153">
        <v>1.3</v>
      </c>
      <c r="Z1153">
        <f t="shared" si="77"/>
        <v>19727229</v>
      </c>
      <c r="AB1153">
        <f t="shared" si="76"/>
        <v>137146</v>
      </c>
    </row>
    <row r="1154" spans="1:28" ht="14.25" x14ac:dyDescent="0.15">
      <c r="A1154" s="11">
        <v>20821</v>
      </c>
      <c r="B1154" s="4">
        <v>3</v>
      </c>
      <c r="C1154">
        <v>6</v>
      </c>
      <c r="D1154" s="39" t="s">
        <v>2213</v>
      </c>
      <c r="E1154" s="39" t="s">
        <v>44</v>
      </c>
      <c r="F1154" s="39" t="s">
        <v>2211</v>
      </c>
      <c r="G1154" s="39" t="s">
        <v>1466</v>
      </c>
      <c r="H1154" s="39" t="s">
        <v>143</v>
      </c>
      <c r="I1154" s="39" t="s">
        <v>3664</v>
      </c>
      <c r="J1154" s="43">
        <v>283</v>
      </c>
      <c r="K1154" s="4">
        <v>123</v>
      </c>
      <c r="L1154" s="11">
        <v>20822</v>
      </c>
      <c r="M1154">
        <f t="shared" si="74"/>
        <v>19727576</v>
      </c>
      <c r="N1154">
        <f t="shared" si="75"/>
        <v>1</v>
      </c>
      <c r="O1154" s="4">
        <v>33</v>
      </c>
      <c r="P1154" s="4">
        <v>33</v>
      </c>
      <c r="V1154" s="8">
        <v>1</v>
      </c>
      <c r="X1154">
        <f>Sheet1!Q1154</f>
        <v>15175059</v>
      </c>
      <c r="Y1154">
        <v>1.3</v>
      </c>
      <c r="Z1154">
        <f t="shared" si="77"/>
        <v>19727576</v>
      </c>
      <c r="AB1154">
        <f t="shared" si="76"/>
        <v>347</v>
      </c>
    </row>
    <row r="1155" spans="1:28" ht="14.25" x14ac:dyDescent="0.15">
      <c r="A1155" s="11">
        <v>20822</v>
      </c>
      <c r="B1155" s="4">
        <v>3</v>
      </c>
      <c r="C1155">
        <v>6</v>
      </c>
      <c r="D1155" s="39" t="s">
        <v>2214</v>
      </c>
      <c r="E1155" s="39" t="s">
        <v>44</v>
      </c>
      <c r="F1155" s="39" t="s">
        <v>2211</v>
      </c>
      <c r="G1155" s="39" t="s">
        <v>1856</v>
      </c>
      <c r="H1155" s="39" t="s">
        <v>143</v>
      </c>
      <c r="I1155" s="39" t="s">
        <v>3664</v>
      </c>
      <c r="J1155" s="43">
        <v>283</v>
      </c>
      <c r="K1155" s="4">
        <v>124</v>
      </c>
      <c r="L1155" s="11">
        <v>20823</v>
      </c>
      <c r="M1155">
        <f t="shared" si="74"/>
        <v>19727922</v>
      </c>
      <c r="N1155">
        <f t="shared" si="75"/>
        <v>1</v>
      </c>
      <c r="O1155" s="4">
        <v>33</v>
      </c>
      <c r="P1155" s="4">
        <v>33</v>
      </c>
      <c r="V1155" s="8">
        <v>1</v>
      </c>
      <c r="X1155">
        <f>Sheet1!Q1155</f>
        <v>15175325</v>
      </c>
      <c r="Y1155">
        <v>1.3</v>
      </c>
      <c r="Z1155">
        <f t="shared" si="77"/>
        <v>19727922</v>
      </c>
      <c r="AB1155">
        <f t="shared" si="76"/>
        <v>346</v>
      </c>
    </row>
    <row r="1156" spans="1:28" ht="14.25" x14ac:dyDescent="0.15">
      <c r="A1156" s="11">
        <v>20823</v>
      </c>
      <c r="B1156" s="4">
        <v>3</v>
      </c>
      <c r="C1156">
        <v>6</v>
      </c>
      <c r="D1156" s="39" t="s">
        <v>2215</v>
      </c>
      <c r="E1156" s="39" t="s">
        <v>44</v>
      </c>
      <c r="F1156" s="39" t="s">
        <v>2211</v>
      </c>
      <c r="G1156" s="39" t="s">
        <v>1470</v>
      </c>
      <c r="H1156" s="39" t="s">
        <v>143</v>
      </c>
      <c r="I1156" s="39" t="s">
        <v>3664</v>
      </c>
      <c r="J1156" s="43">
        <v>283</v>
      </c>
      <c r="K1156" s="4">
        <v>125</v>
      </c>
      <c r="L1156" s="11">
        <v>20824</v>
      </c>
      <c r="M1156">
        <f t="shared" si="74"/>
        <v>19728272</v>
      </c>
      <c r="N1156">
        <f t="shared" si="75"/>
        <v>1</v>
      </c>
      <c r="O1156" s="4">
        <v>33</v>
      </c>
      <c r="P1156" s="4">
        <v>33</v>
      </c>
      <c r="V1156" s="8">
        <v>1</v>
      </c>
      <c r="X1156">
        <f>Sheet1!Q1156</f>
        <v>15175594</v>
      </c>
      <c r="Y1156">
        <v>1.3</v>
      </c>
      <c r="Z1156">
        <f t="shared" si="77"/>
        <v>19728272</v>
      </c>
      <c r="AB1156">
        <f t="shared" si="76"/>
        <v>350</v>
      </c>
    </row>
    <row r="1157" spans="1:28" ht="14.25" x14ac:dyDescent="0.15">
      <c r="A1157" s="11">
        <v>20824</v>
      </c>
      <c r="B1157" s="4">
        <v>3</v>
      </c>
      <c r="C1157">
        <v>6</v>
      </c>
      <c r="D1157" s="39" t="s">
        <v>2216</v>
      </c>
      <c r="E1157" s="39" t="s">
        <v>44</v>
      </c>
      <c r="F1157" s="39" t="s">
        <v>2211</v>
      </c>
      <c r="G1157" s="39" t="s">
        <v>1472</v>
      </c>
      <c r="H1157" s="39" t="s">
        <v>143</v>
      </c>
      <c r="I1157" s="39" t="s">
        <v>3664</v>
      </c>
      <c r="J1157" s="43">
        <v>283</v>
      </c>
      <c r="K1157" s="4">
        <v>126</v>
      </c>
      <c r="L1157" s="11">
        <v>20825</v>
      </c>
      <c r="M1157">
        <f t="shared" ref="M1157:M1220" si="78">FLOOR(Z1157*$S$1,1)</f>
        <v>19728618</v>
      </c>
      <c r="N1157">
        <f t="shared" ref="N1157:N1220" si="79">ROUNDUP(V1157/3,0)</f>
        <v>1</v>
      </c>
      <c r="O1157" s="4">
        <v>33</v>
      </c>
      <c r="P1157" s="4">
        <v>33</v>
      </c>
      <c r="V1157" s="8">
        <v>1</v>
      </c>
      <c r="X1157">
        <f>Sheet1!Q1157</f>
        <v>15175860</v>
      </c>
      <c r="Y1157">
        <v>1.3</v>
      </c>
      <c r="Z1157">
        <f t="shared" si="77"/>
        <v>19728618</v>
      </c>
      <c r="AB1157">
        <f t="shared" si="76"/>
        <v>346</v>
      </c>
    </row>
    <row r="1158" spans="1:28" ht="14.25" x14ac:dyDescent="0.15">
      <c r="A1158" s="11">
        <v>20825</v>
      </c>
      <c r="B1158" s="4">
        <v>3</v>
      </c>
      <c r="C1158">
        <v>6</v>
      </c>
      <c r="D1158" s="39" t="s">
        <v>2217</v>
      </c>
      <c r="E1158" s="39" t="s">
        <v>44</v>
      </c>
      <c r="F1158" s="39" t="s">
        <v>2218</v>
      </c>
      <c r="G1158" s="39" t="s">
        <v>1547</v>
      </c>
      <c r="H1158" s="39" t="s">
        <v>143</v>
      </c>
      <c r="I1158" s="39" t="s">
        <v>3665</v>
      </c>
      <c r="J1158" s="43">
        <v>283</v>
      </c>
      <c r="K1158" s="4">
        <v>127</v>
      </c>
      <c r="L1158" s="11">
        <v>20826</v>
      </c>
      <c r="M1158">
        <f t="shared" si="78"/>
        <v>19866250</v>
      </c>
      <c r="N1158">
        <f t="shared" si="79"/>
        <v>1</v>
      </c>
      <c r="O1158" s="4">
        <v>33</v>
      </c>
      <c r="P1158" s="4">
        <v>33</v>
      </c>
      <c r="V1158" s="8">
        <v>1</v>
      </c>
      <c r="X1158">
        <f>Sheet1!Q1158</f>
        <v>15281731</v>
      </c>
      <c r="Y1158">
        <v>1.3</v>
      </c>
      <c r="Z1158">
        <f t="shared" si="77"/>
        <v>19866250</v>
      </c>
      <c r="AB1158">
        <f t="shared" si="76"/>
        <v>137632</v>
      </c>
    </row>
    <row r="1159" spans="1:28" ht="14.25" x14ac:dyDescent="0.15">
      <c r="A1159" s="11">
        <v>20826</v>
      </c>
      <c r="B1159" s="4">
        <v>3</v>
      </c>
      <c r="C1159">
        <v>6</v>
      </c>
      <c r="D1159" s="39" t="s">
        <v>2219</v>
      </c>
      <c r="E1159" s="39" t="s">
        <v>44</v>
      </c>
      <c r="F1159" s="39" t="s">
        <v>2218</v>
      </c>
      <c r="G1159" s="39" t="s">
        <v>1429</v>
      </c>
      <c r="H1159" s="39" t="s">
        <v>143</v>
      </c>
      <c r="I1159" s="39" t="s">
        <v>3665</v>
      </c>
      <c r="J1159" s="43">
        <v>284</v>
      </c>
      <c r="K1159" s="4">
        <v>128</v>
      </c>
      <c r="L1159" s="11">
        <v>20827</v>
      </c>
      <c r="M1159">
        <f t="shared" si="78"/>
        <v>19866598</v>
      </c>
      <c r="N1159">
        <f t="shared" si="79"/>
        <v>1</v>
      </c>
      <c r="O1159" s="4">
        <v>33</v>
      </c>
      <c r="P1159" s="4">
        <v>33</v>
      </c>
      <c r="V1159" s="8">
        <v>1</v>
      </c>
      <c r="X1159">
        <f>Sheet1!Q1159</f>
        <v>15281999</v>
      </c>
      <c r="Y1159">
        <v>1.3</v>
      </c>
      <c r="Z1159">
        <f t="shared" si="77"/>
        <v>19866598</v>
      </c>
      <c r="AB1159">
        <f t="shared" si="76"/>
        <v>348</v>
      </c>
    </row>
    <row r="1160" spans="1:28" ht="14.25" x14ac:dyDescent="0.15">
      <c r="A1160" s="11">
        <v>20827</v>
      </c>
      <c r="B1160" s="4">
        <v>3</v>
      </c>
      <c r="C1160">
        <v>6</v>
      </c>
      <c r="D1160" s="39" t="s">
        <v>2220</v>
      </c>
      <c r="E1160" s="39" t="s">
        <v>44</v>
      </c>
      <c r="F1160" s="39" t="s">
        <v>2218</v>
      </c>
      <c r="G1160" s="39" t="s">
        <v>1431</v>
      </c>
      <c r="H1160" s="39" t="s">
        <v>143</v>
      </c>
      <c r="I1160" s="39" t="s">
        <v>3665</v>
      </c>
      <c r="J1160" s="43">
        <v>284</v>
      </c>
      <c r="K1160" s="4">
        <v>129</v>
      </c>
      <c r="L1160" s="11">
        <v>20828</v>
      </c>
      <c r="M1160">
        <f t="shared" si="78"/>
        <v>19866947</v>
      </c>
      <c r="N1160">
        <f t="shared" si="79"/>
        <v>1</v>
      </c>
      <c r="O1160" s="4">
        <v>33</v>
      </c>
      <c r="P1160" s="4">
        <v>33</v>
      </c>
      <c r="V1160" s="8">
        <v>1</v>
      </c>
      <c r="X1160">
        <f>Sheet1!Q1160</f>
        <v>15282267</v>
      </c>
      <c r="Y1160">
        <v>1.3</v>
      </c>
      <c r="Z1160">
        <f t="shared" si="77"/>
        <v>19866947</v>
      </c>
      <c r="AB1160">
        <f t="shared" ref="AB1160:AB1223" si="80">Z1160-Z1159</f>
        <v>349</v>
      </c>
    </row>
    <row r="1161" spans="1:28" ht="14.25" x14ac:dyDescent="0.15">
      <c r="A1161" s="11">
        <v>20828</v>
      </c>
      <c r="B1161" s="4">
        <v>3</v>
      </c>
      <c r="C1161">
        <v>6</v>
      </c>
      <c r="D1161" s="39" t="s">
        <v>2221</v>
      </c>
      <c r="E1161" s="39" t="s">
        <v>44</v>
      </c>
      <c r="F1161" s="39" t="s">
        <v>2218</v>
      </c>
      <c r="G1161" s="39" t="s">
        <v>1433</v>
      </c>
      <c r="H1161" s="39" t="s">
        <v>143</v>
      </c>
      <c r="I1161" s="39" t="s">
        <v>3665</v>
      </c>
      <c r="J1161" s="43">
        <v>284</v>
      </c>
      <c r="K1161" s="4">
        <v>121</v>
      </c>
      <c r="L1161" s="11">
        <v>20829</v>
      </c>
      <c r="M1161">
        <f t="shared" si="78"/>
        <v>19867294</v>
      </c>
      <c r="N1161">
        <f t="shared" si="79"/>
        <v>1</v>
      </c>
      <c r="O1161" s="4">
        <v>33</v>
      </c>
      <c r="P1161" s="4">
        <v>33</v>
      </c>
      <c r="V1161" s="8">
        <v>1</v>
      </c>
      <c r="X1161">
        <f>Sheet1!Q1161</f>
        <v>15282534</v>
      </c>
      <c r="Y1161">
        <v>1.3</v>
      </c>
      <c r="Z1161">
        <f t="shared" si="77"/>
        <v>19867294</v>
      </c>
      <c r="AB1161">
        <f t="shared" si="80"/>
        <v>347</v>
      </c>
    </row>
    <row r="1162" spans="1:28" ht="14.25" x14ac:dyDescent="0.15">
      <c r="A1162" s="11">
        <v>20829</v>
      </c>
      <c r="B1162" s="4">
        <v>3</v>
      </c>
      <c r="C1162">
        <v>6</v>
      </c>
      <c r="D1162" s="39" t="s">
        <v>2222</v>
      </c>
      <c r="E1162" s="39" t="s">
        <v>44</v>
      </c>
      <c r="F1162" s="39" t="s">
        <v>2218</v>
      </c>
      <c r="G1162" s="39" t="s">
        <v>1435</v>
      </c>
      <c r="H1162" s="39" t="s">
        <v>143</v>
      </c>
      <c r="I1162" s="39" t="s">
        <v>3665</v>
      </c>
      <c r="J1162" s="43">
        <v>284</v>
      </c>
      <c r="K1162" s="4">
        <v>122</v>
      </c>
      <c r="L1162" s="11">
        <v>20830</v>
      </c>
      <c r="M1162">
        <f t="shared" si="78"/>
        <v>19867642</v>
      </c>
      <c r="N1162">
        <f t="shared" si="79"/>
        <v>1</v>
      </c>
      <c r="O1162" s="4">
        <v>33</v>
      </c>
      <c r="P1162" s="4">
        <v>33</v>
      </c>
      <c r="V1162" s="8">
        <v>1</v>
      </c>
      <c r="X1162">
        <f>Sheet1!Q1162</f>
        <v>15282802</v>
      </c>
      <c r="Y1162">
        <v>1.3</v>
      </c>
      <c r="Z1162">
        <f t="shared" si="77"/>
        <v>19867642</v>
      </c>
      <c r="AB1162">
        <f t="shared" si="80"/>
        <v>348</v>
      </c>
    </row>
    <row r="1163" spans="1:28" ht="14.25" x14ac:dyDescent="0.15">
      <c r="A1163" s="11">
        <v>20830</v>
      </c>
      <c r="B1163" s="4">
        <v>3</v>
      </c>
      <c r="C1163">
        <v>6</v>
      </c>
      <c r="D1163" s="39" t="s">
        <v>2223</v>
      </c>
      <c r="E1163" s="39" t="s">
        <v>44</v>
      </c>
      <c r="F1163" s="39" t="s">
        <v>2224</v>
      </c>
      <c r="G1163" s="39" t="s">
        <v>1555</v>
      </c>
      <c r="H1163" s="39" t="s">
        <v>143</v>
      </c>
      <c r="I1163" s="39" t="s">
        <v>3666</v>
      </c>
      <c r="J1163" s="43">
        <v>284</v>
      </c>
      <c r="K1163" s="4">
        <v>123</v>
      </c>
      <c r="L1163" s="11">
        <v>20831</v>
      </c>
      <c r="M1163">
        <f t="shared" si="78"/>
        <v>20005755</v>
      </c>
      <c r="N1163">
        <f t="shared" si="79"/>
        <v>1</v>
      </c>
      <c r="O1163" s="4">
        <v>33</v>
      </c>
      <c r="P1163" s="4">
        <v>33</v>
      </c>
      <c r="V1163" s="8">
        <v>1</v>
      </c>
      <c r="X1163">
        <f>Sheet1!Q1163</f>
        <v>15389043</v>
      </c>
      <c r="Y1163">
        <v>1.3</v>
      </c>
      <c r="Z1163">
        <f t="shared" si="77"/>
        <v>20005755</v>
      </c>
      <c r="AB1163">
        <f t="shared" si="80"/>
        <v>138113</v>
      </c>
    </row>
    <row r="1164" spans="1:28" ht="14.25" x14ac:dyDescent="0.15">
      <c r="A1164" s="11">
        <v>20831</v>
      </c>
      <c r="B1164" s="4">
        <v>3</v>
      </c>
      <c r="C1164">
        <v>6</v>
      </c>
      <c r="D1164" s="39" t="s">
        <v>2225</v>
      </c>
      <c r="E1164" s="39" t="s">
        <v>44</v>
      </c>
      <c r="F1164" s="39" t="s">
        <v>2224</v>
      </c>
      <c r="G1164" s="39" t="s">
        <v>1440</v>
      </c>
      <c r="H1164" s="39" t="s">
        <v>143</v>
      </c>
      <c r="I1164" s="39" t="s">
        <v>3666</v>
      </c>
      <c r="J1164" s="43">
        <v>285</v>
      </c>
      <c r="K1164" s="4">
        <v>124</v>
      </c>
      <c r="L1164" s="11">
        <v>20832</v>
      </c>
      <c r="M1164">
        <f t="shared" si="78"/>
        <v>20006106</v>
      </c>
      <c r="N1164">
        <f t="shared" si="79"/>
        <v>1</v>
      </c>
      <c r="O1164" s="4">
        <v>33</v>
      </c>
      <c r="P1164" s="4">
        <v>33</v>
      </c>
      <c r="V1164" s="8">
        <v>1</v>
      </c>
      <c r="X1164">
        <f>Sheet1!Q1164</f>
        <v>15389313</v>
      </c>
      <c r="Y1164">
        <v>1.3</v>
      </c>
      <c r="Z1164">
        <f t="shared" si="77"/>
        <v>20006106</v>
      </c>
      <c r="AB1164">
        <f t="shared" si="80"/>
        <v>351</v>
      </c>
    </row>
    <row r="1165" spans="1:28" ht="14.25" x14ac:dyDescent="0.15">
      <c r="A1165" s="11">
        <v>20832</v>
      </c>
      <c r="B1165" s="4">
        <v>3</v>
      </c>
      <c r="C1165">
        <v>6</v>
      </c>
      <c r="D1165" s="39" t="s">
        <v>2226</v>
      </c>
      <c r="E1165" s="39" t="s">
        <v>44</v>
      </c>
      <c r="F1165" s="39" t="s">
        <v>2224</v>
      </c>
      <c r="G1165" s="39" t="s">
        <v>1442</v>
      </c>
      <c r="H1165" s="39" t="s">
        <v>143</v>
      </c>
      <c r="I1165" s="39" t="s">
        <v>3666</v>
      </c>
      <c r="J1165" s="43">
        <v>285</v>
      </c>
      <c r="K1165" s="4">
        <v>125</v>
      </c>
      <c r="L1165" s="11">
        <v>20833</v>
      </c>
      <c r="M1165">
        <f t="shared" si="78"/>
        <v>20006456</v>
      </c>
      <c r="N1165">
        <f t="shared" si="79"/>
        <v>1</v>
      </c>
      <c r="O1165" s="4">
        <v>33</v>
      </c>
      <c r="P1165" s="4">
        <v>33</v>
      </c>
      <c r="V1165" s="8">
        <v>1</v>
      </c>
      <c r="X1165">
        <f>Sheet1!Q1165</f>
        <v>15389582</v>
      </c>
      <c r="Y1165">
        <v>1.3</v>
      </c>
      <c r="Z1165">
        <f t="shared" si="77"/>
        <v>20006456</v>
      </c>
      <c r="AB1165">
        <f t="shared" si="80"/>
        <v>350</v>
      </c>
    </row>
    <row r="1166" spans="1:28" ht="14.25" x14ac:dyDescent="0.15">
      <c r="A1166" s="11">
        <v>20833</v>
      </c>
      <c r="B1166" s="4">
        <v>3</v>
      </c>
      <c r="C1166">
        <v>6</v>
      </c>
      <c r="D1166" s="39" t="s">
        <v>2227</v>
      </c>
      <c r="E1166" s="39" t="s">
        <v>44</v>
      </c>
      <c r="F1166" s="39" t="s">
        <v>2224</v>
      </c>
      <c r="G1166" s="39" t="s">
        <v>1444</v>
      </c>
      <c r="H1166" s="39" t="s">
        <v>143</v>
      </c>
      <c r="I1166" s="39" t="s">
        <v>3666</v>
      </c>
      <c r="J1166" s="43">
        <v>285</v>
      </c>
      <c r="K1166" s="4">
        <v>126</v>
      </c>
      <c r="L1166" s="11">
        <v>20834</v>
      </c>
      <c r="M1166">
        <f t="shared" si="78"/>
        <v>20006807</v>
      </c>
      <c r="N1166">
        <f t="shared" si="79"/>
        <v>1</v>
      </c>
      <c r="O1166" s="4">
        <v>33</v>
      </c>
      <c r="P1166" s="4">
        <v>33</v>
      </c>
      <c r="V1166" s="8">
        <v>1</v>
      </c>
      <c r="X1166">
        <f>Sheet1!Q1166</f>
        <v>15389852</v>
      </c>
      <c r="Y1166">
        <v>1.3</v>
      </c>
      <c r="Z1166">
        <f t="shared" si="77"/>
        <v>20006807</v>
      </c>
      <c r="AB1166">
        <f t="shared" si="80"/>
        <v>351</v>
      </c>
    </row>
    <row r="1167" spans="1:28" ht="14.25" x14ac:dyDescent="0.15">
      <c r="A1167" s="11">
        <v>20834</v>
      </c>
      <c r="B1167" s="4">
        <v>3</v>
      </c>
      <c r="C1167">
        <v>6</v>
      </c>
      <c r="D1167" s="39" t="s">
        <v>2228</v>
      </c>
      <c r="E1167" s="39" t="s">
        <v>44</v>
      </c>
      <c r="F1167" s="39" t="s">
        <v>2224</v>
      </c>
      <c r="G1167" s="39" t="s">
        <v>1930</v>
      </c>
      <c r="H1167" s="39" t="s">
        <v>143</v>
      </c>
      <c r="I1167" s="39" t="s">
        <v>3666</v>
      </c>
      <c r="J1167" s="43">
        <v>285</v>
      </c>
      <c r="K1167" s="4">
        <v>127</v>
      </c>
      <c r="L1167" s="11">
        <v>20835</v>
      </c>
      <c r="M1167">
        <f t="shared" si="78"/>
        <v>20007156</v>
      </c>
      <c r="N1167">
        <f t="shared" si="79"/>
        <v>1</v>
      </c>
      <c r="O1167" s="4">
        <v>33</v>
      </c>
      <c r="P1167" s="4">
        <v>33</v>
      </c>
      <c r="V1167" s="8">
        <v>1</v>
      </c>
      <c r="X1167">
        <f>Sheet1!Q1167</f>
        <v>15390120</v>
      </c>
      <c r="Y1167">
        <v>1.3</v>
      </c>
      <c r="Z1167">
        <f t="shared" si="77"/>
        <v>20007156</v>
      </c>
      <c r="AB1167">
        <f t="shared" si="80"/>
        <v>349</v>
      </c>
    </row>
    <row r="1168" spans="1:28" ht="14.25" x14ac:dyDescent="0.15">
      <c r="A1168" s="11">
        <v>20835</v>
      </c>
      <c r="B1168" s="4">
        <v>3</v>
      </c>
      <c r="C1168">
        <v>6</v>
      </c>
      <c r="D1168" s="39" t="s">
        <v>2229</v>
      </c>
      <c r="E1168" s="39" t="s">
        <v>44</v>
      </c>
      <c r="F1168" s="39" t="s">
        <v>2230</v>
      </c>
      <c r="G1168" s="39" t="s">
        <v>2231</v>
      </c>
      <c r="H1168" s="39" t="s">
        <v>143</v>
      </c>
      <c r="I1168" s="39" t="s">
        <v>3667</v>
      </c>
      <c r="J1168" s="43">
        <v>285</v>
      </c>
      <c r="K1168" s="4">
        <v>128</v>
      </c>
      <c r="L1168" s="11">
        <v>20836</v>
      </c>
      <c r="M1168">
        <f t="shared" si="78"/>
        <v>20145752</v>
      </c>
      <c r="N1168">
        <f t="shared" si="79"/>
        <v>1</v>
      </c>
      <c r="O1168" s="4">
        <v>33</v>
      </c>
      <c r="P1168" s="4">
        <v>33</v>
      </c>
      <c r="V1168" s="8">
        <v>1</v>
      </c>
      <c r="X1168">
        <f>Sheet1!Q1168</f>
        <v>15496733</v>
      </c>
      <c r="Y1168">
        <v>1.3</v>
      </c>
      <c r="Z1168">
        <f t="shared" si="77"/>
        <v>20145752</v>
      </c>
      <c r="AB1168">
        <f t="shared" si="80"/>
        <v>138596</v>
      </c>
    </row>
    <row r="1169" spans="1:28" ht="14.25" x14ac:dyDescent="0.15">
      <c r="A1169" s="11">
        <v>20836</v>
      </c>
      <c r="B1169" s="4">
        <v>3</v>
      </c>
      <c r="C1169">
        <v>6</v>
      </c>
      <c r="D1169" s="39" t="s">
        <v>2232</v>
      </c>
      <c r="E1169" s="39" t="s">
        <v>44</v>
      </c>
      <c r="F1169" s="39" t="s">
        <v>2230</v>
      </c>
      <c r="G1169" s="39" t="s">
        <v>1565</v>
      </c>
      <c r="H1169" s="39" t="s">
        <v>143</v>
      </c>
      <c r="I1169" s="39" t="s">
        <v>3667</v>
      </c>
      <c r="J1169" s="43">
        <v>286</v>
      </c>
      <c r="K1169" s="4">
        <v>129</v>
      </c>
      <c r="L1169" s="11">
        <v>20837</v>
      </c>
      <c r="M1169">
        <f t="shared" si="78"/>
        <v>20146103</v>
      </c>
      <c r="N1169">
        <f t="shared" si="79"/>
        <v>1</v>
      </c>
      <c r="O1169" s="4">
        <v>33</v>
      </c>
      <c r="P1169" s="4">
        <v>33</v>
      </c>
      <c r="V1169" s="8">
        <v>1</v>
      </c>
      <c r="X1169">
        <f>Sheet1!Q1169</f>
        <v>15497003</v>
      </c>
      <c r="Y1169">
        <v>1.3</v>
      </c>
      <c r="Z1169">
        <f t="shared" si="77"/>
        <v>20146103</v>
      </c>
      <c r="AB1169">
        <f t="shared" si="80"/>
        <v>351</v>
      </c>
    </row>
    <row r="1170" spans="1:28" ht="14.25" x14ac:dyDescent="0.15">
      <c r="A1170" s="11">
        <v>20837</v>
      </c>
      <c r="B1170" s="4">
        <v>3</v>
      </c>
      <c r="C1170">
        <v>6</v>
      </c>
      <c r="D1170" s="39" t="s">
        <v>2233</v>
      </c>
      <c r="E1170" s="39" t="s">
        <v>44</v>
      </c>
      <c r="F1170" s="39" t="s">
        <v>2230</v>
      </c>
      <c r="G1170" s="39" t="s">
        <v>1486</v>
      </c>
      <c r="H1170" s="39" t="s">
        <v>143</v>
      </c>
      <c r="I1170" s="39" t="s">
        <v>3667</v>
      </c>
      <c r="J1170" s="43">
        <v>286</v>
      </c>
      <c r="K1170" s="4">
        <v>121</v>
      </c>
      <c r="L1170" s="11">
        <v>20838</v>
      </c>
      <c r="M1170">
        <f t="shared" si="78"/>
        <v>20146456</v>
      </c>
      <c r="N1170">
        <f t="shared" si="79"/>
        <v>1</v>
      </c>
      <c r="O1170" s="4">
        <v>33</v>
      </c>
      <c r="P1170" s="4">
        <v>33</v>
      </c>
      <c r="V1170" s="8">
        <v>1</v>
      </c>
      <c r="X1170">
        <f>Sheet1!Q1170</f>
        <v>15497274</v>
      </c>
      <c r="Y1170">
        <v>1.3</v>
      </c>
      <c r="Z1170">
        <f t="shared" si="77"/>
        <v>20146456</v>
      </c>
      <c r="AB1170">
        <f t="shared" si="80"/>
        <v>353</v>
      </c>
    </row>
    <row r="1171" spans="1:28" ht="14.25" x14ac:dyDescent="0.15">
      <c r="A1171" s="11">
        <v>20838</v>
      </c>
      <c r="B1171" s="4">
        <v>3</v>
      </c>
      <c r="C1171">
        <v>6</v>
      </c>
      <c r="D1171" s="39" t="s">
        <v>2234</v>
      </c>
      <c r="E1171" s="39" t="s">
        <v>44</v>
      </c>
      <c r="F1171" s="39" t="s">
        <v>2230</v>
      </c>
      <c r="G1171" s="39" t="s">
        <v>1488</v>
      </c>
      <c r="H1171" s="39" t="s">
        <v>143</v>
      </c>
      <c r="I1171" s="39" t="s">
        <v>3667</v>
      </c>
      <c r="J1171" s="43">
        <v>286</v>
      </c>
      <c r="K1171" s="4">
        <v>122</v>
      </c>
      <c r="L1171" s="11">
        <v>20839</v>
      </c>
      <c r="M1171">
        <f t="shared" si="78"/>
        <v>20146807</v>
      </c>
      <c r="N1171">
        <f t="shared" si="79"/>
        <v>1</v>
      </c>
      <c r="O1171" s="4">
        <v>33</v>
      </c>
      <c r="P1171" s="4">
        <v>33</v>
      </c>
      <c r="V1171" s="8">
        <v>1</v>
      </c>
      <c r="X1171">
        <f>Sheet1!Q1171</f>
        <v>15497544</v>
      </c>
      <c r="Y1171">
        <v>1.3</v>
      </c>
      <c r="Z1171">
        <f t="shared" si="77"/>
        <v>20146807</v>
      </c>
      <c r="AB1171">
        <f t="shared" si="80"/>
        <v>351</v>
      </c>
    </row>
    <row r="1172" spans="1:28" ht="14.25" x14ac:dyDescent="0.15">
      <c r="A1172" s="11">
        <v>20839</v>
      </c>
      <c r="B1172" s="4">
        <v>3</v>
      </c>
      <c r="C1172">
        <v>6</v>
      </c>
      <c r="D1172" s="39" t="s">
        <v>2235</v>
      </c>
      <c r="E1172" s="39" t="s">
        <v>44</v>
      </c>
      <c r="F1172" s="39" t="s">
        <v>2230</v>
      </c>
      <c r="G1172" s="39" t="s">
        <v>1490</v>
      </c>
      <c r="H1172" s="39" t="s">
        <v>143</v>
      </c>
      <c r="I1172" s="39" t="s">
        <v>3667</v>
      </c>
      <c r="J1172" s="43">
        <v>286</v>
      </c>
      <c r="K1172" s="4">
        <v>123</v>
      </c>
      <c r="L1172" s="11">
        <v>20840</v>
      </c>
      <c r="M1172">
        <f t="shared" si="78"/>
        <v>20147155</v>
      </c>
      <c r="N1172">
        <f t="shared" si="79"/>
        <v>1</v>
      </c>
      <c r="O1172" s="4">
        <v>33</v>
      </c>
      <c r="P1172" s="4">
        <v>33</v>
      </c>
      <c r="V1172" s="8">
        <v>1</v>
      </c>
      <c r="X1172">
        <f>Sheet1!Q1172</f>
        <v>15497812</v>
      </c>
      <c r="Y1172">
        <v>1.3</v>
      </c>
      <c r="Z1172">
        <f t="shared" si="77"/>
        <v>20147155</v>
      </c>
      <c r="AB1172">
        <f t="shared" si="80"/>
        <v>348</v>
      </c>
    </row>
    <row r="1173" spans="1:28" ht="14.25" x14ac:dyDescent="0.15">
      <c r="A1173" s="11">
        <v>20840</v>
      </c>
      <c r="B1173" s="4">
        <v>3</v>
      </c>
      <c r="C1173">
        <v>6</v>
      </c>
      <c r="D1173" s="39" t="s">
        <v>2236</v>
      </c>
      <c r="E1173" s="39" t="s">
        <v>44</v>
      </c>
      <c r="F1173" s="39" t="s">
        <v>2237</v>
      </c>
      <c r="G1173" s="39" t="s">
        <v>1572</v>
      </c>
      <c r="H1173" s="39" t="s">
        <v>143</v>
      </c>
      <c r="I1173" s="39" t="s">
        <v>3668</v>
      </c>
      <c r="J1173" s="43">
        <v>286</v>
      </c>
      <c r="K1173" s="4">
        <v>124</v>
      </c>
      <c r="L1173" s="11">
        <v>20841</v>
      </c>
      <c r="M1173">
        <f t="shared" si="78"/>
        <v>20286237</v>
      </c>
      <c r="N1173">
        <f t="shared" si="79"/>
        <v>1</v>
      </c>
      <c r="O1173" s="4">
        <v>33</v>
      </c>
      <c r="P1173" s="4">
        <v>33</v>
      </c>
      <c r="V1173" s="8">
        <v>1</v>
      </c>
      <c r="X1173">
        <f>Sheet1!Q1173</f>
        <v>15604798</v>
      </c>
      <c r="Y1173">
        <v>1.3</v>
      </c>
      <c r="Z1173">
        <f t="shared" si="77"/>
        <v>20286237</v>
      </c>
      <c r="AB1173">
        <f t="shared" si="80"/>
        <v>139082</v>
      </c>
    </row>
    <row r="1174" spans="1:28" ht="14.25" x14ac:dyDescent="0.15">
      <c r="A1174" s="11">
        <v>20841</v>
      </c>
      <c r="B1174" s="4">
        <v>3</v>
      </c>
      <c r="C1174">
        <v>6</v>
      </c>
      <c r="D1174" s="39" t="s">
        <v>2238</v>
      </c>
      <c r="E1174" s="39" t="s">
        <v>44</v>
      </c>
      <c r="F1174" s="39" t="s">
        <v>2237</v>
      </c>
      <c r="G1174" s="39" t="s">
        <v>1891</v>
      </c>
      <c r="H1174" s="39" t="s">
        <v>143</v>
      </c>
      <c r="I1174" s="39" t="s">
        <v>3668</v>
      </c>
      <c r="J1174" s="43">
        <v>287</v>
      </c>
      <c r="K1174" s="4">
        <v>125</v>
      </c>
      <c r="L1174" s="11">
        <v>20842</v>
      </c>
      <c r="M1174">
        <f t="shared" si="78"/>
        <v>20286588</v>
      </c>
      <c r="N1174">
        <f t="shared" si="79"/>
        <v>1</v>
      </c>
      <c r="O1174" s="4">
        <v>33</v>
      </c>
      <c r="P1174" s="4">
        <v>33</v>
      </c>
      <c r="V1174" s="8">
        <v>1</v>
      </c>
      <c r="X1174">
        <f>Sheet1!Q1174</f>
        <v>15605068</v>
      </c>
      <c r="Y1174">
        <v>1.3</v>
      </c>
      <c r="Z1174">
        <f t="shared" si="77"/>
        <v>20286588</v>
      </c>
      <c r="AB1174">
        <f t="shared" si="80"/>
        <v>351</v>
      </c>
    </row>
    <row r="1175" spans="1:28" ht="14.25" x14ac:dyDescent="0.15">
      <c r="A1175" s="11">
        <v>20842</v>
      </c>
      <c r="B1175" s="4">
        <v>3</v>
      </c>
      <c r="C1175">
        <v>6</v>
      </c>
      <c r="D1175" s="39" t="s">
        <v>2239</v>
      </c>
      <c r="E1175" s="39" t="s">
        <v>44</v>
      </c>
      <c r="F1175" s="39" t="s">
        <v>2237</v>
      </c>
      <c r="G1175" s="39" t="s">
        <v>1497</v>
      </c>
      <c r="H1175" s="39" t="s">
        <v>143</v>
      </c>
      <c r="I1175" s="39" t="s">
        <v>3668</v>
      </c>
      <c r="J1175" s="43">
        <v>287</v>
      </c>
      <c r="K1175" s="4">
        <v>126</v>
      </c>
      <c r="L1175" s="11">
        <v>20843</v>
      </c>
      <c r="M1175">
        <f t="shared" si="78"/>
        <v>20286942</v>
      </c>
      <c r="N1175">
        <f t="shared" si="79"/>
        <v>1</v>
      </c>
      <c r="O1175" s="4">
        <v>33</v>
      </c>
      <c r="P1175" s="4">
        <v>33</v>
      </c>
      <c r="V1175" s="8">
        <v>1</v>
      </c>
      <c r="X1175">
        <f>Sheet1!Q1175</f>
        <v>15605340</v>
      </c>
      <c r="Y1175">
        <v>1.3</v>
      </c>
      <c r="Z1175">
        <f t="shared" si="77"/>
        <v>20286942</v>
      </c>
      <c r="AB1175">
        <f t="shared" si="80"/>
        <v>354</v>
      </c>
    </row>
    <row r="1176" spans="1:28" ht="14.25" x14ac:dyDescent="0.15">
      <c r="A1176" s="11">
        <v>20843</v>
      </c>
      <c r="B1176" s="4">
        <v>3</v>
      </c>
      <c r="C1176">
        <v>6</v>
      </c>
      <c r="D1176" s="39" t="s">
        <v>2240</v>
      </c>
      <c r="E1176" s="39" t="s">
        <v>44</v>
      </c>
      <c r="F1176" s="39" t="s">
        <v>2237</v>
      </c>
      <c r="G1176" s="39" t="s">
        <v>1499</v>
      </c>
      <c r="H1176" s="39" t="s">
        <v>143</v>
      </c>
      <c r="I1176" s="39" t="s">
        <v>3668</v>
      </c>
      <c r="J1176" s="43">
        <v>287</v>
      </c>
      <c r="K1176" s="4">
        <v>127</v>
      </c>
      <c r="L1176" s="11">
        <v>20844</v>
      </c>
      <c r="M1176">
        <f t="shared" si="78"/>
        <v>20287293</v>
      </c>
      <c r="N1176">
        <f t="shared" si="79"/>
        <v>1</v>
      </c>
      <c r="O1176" s="4">
        <v>33</v>
      </c>
      <c r="P1176" s="4">
        <v>33</v>
      </c>
      <c r="V1176" s="8">
        <v>1</v>
      </c>
      <c r="X1176">
        <f>Sheet1!Q1176</f>
        <v>15605610</v>
      </c>
      <c r="Y1176">
        <v>1.3</v>
      </c>
      <c r="Z1176">
        <f t="shared" ref="Z1176:Z1239" si="81">FLOOR(X1176*Y1176,1)</f>
        <v>20287293</v>
      </c>
      <c r="AB1176">
        <f t="shared" si="80"/>
        <v>351</v>
      </c>
    </row>
    <row r="1177" spans="1:28" ht="14.25" x14ac:dyDescent="0.15">
      <c r="A1177" s="11">
        <v>20844</v>
      </c>
      <c r="B1177" s="4">
        <v>3</v>
      </c>
      <c r="C1177">
        <v>6</v>
      </c>
      <c r="D1177" s="39" t="s">
        <v>2241</v>
      </c>
      <c r="E1177" s="39" t="s">
        <v>44</v>
      </c>
      <c r="F1177" s="39" t="s">
        <v>2237</v>
      </c>
      <c r="G1177" s="39" t="s">
        <v>1501</v>
      </c>
      <c r="H1177" s="39" t="s">
        <v>143</v>
      </c>
      <c r="I1177" s="39" t="s">
        <v>3668</v>
      </c>
      <c r="J1177" s="43">
        <v>287</v>
      </c>
      <c r="K1177" s="4">
        <v>128</v>
      </c>
      <c r="L1177" s="11">
        <v>20845</v>
      </c>
      <c r="M1177">
        <f t="shared" si="78"/>
        <v>20287647</v>
      </c>
      <c r="N1177">
        <f t="shared" si="79"/>
        <v>1</v>
      </c>
      <c r="O1177" s="4">
        <v>33</v>
      </c>
      <c r="P1177" s="4">
        <v>33</v>
      </c>
      <c r="V1177" s="8">
        <v>1</v>
      </c>
      <c r="X1177">
        <f>Sheet1!Q1177</f>
        <v>15605883</v>
      </c>
      <c r="Y1177">
        <v>1.3</v>
      </c>
      <c r="Z1177">
        <f t="shared" si="81"/>
        <v>20287647</v>
      </c>
      <c r="AB1177">
        <f t="shared" si="80"/>
        <v>354</v>
      </c>
    </row>
    <row r="1178" spans="1:28" ht="14.25" x14ac:dyDescent="0.15">
      <c r="A1178" s="11">
        <v>20845</v>
      </c>
      <c r="B1178" s="4">
        <v>3</v>
      </c>
      <c r="C1178">
        <v>6</v>
      </c>
      <c r="D1178" s="39" t="s">
        <v>2242</v>
      </c>
      <c r="E1178" s="39" t="s">
        <v>44</v>
      </c>
      <c r="F1178" s="39" t="s">
        <v>2243</v>
      </c>
      <c r="G1178" s="39" t="s">
        <v>1579</v>
      </c>
      <c r="H1178" s="39" t="s">
        <v>143</v>
      </c>
      <c r="I1178" s="39" t="s">
        <v>3669</v>
      </c>
      <c r="J1178" s="43">
        <v>287</v>
      </c>
      <c r="K1178" s="4">
        <v>129</v>
      </c>
      <c r="L1178" s="11">
        <v>20846</v>
      </c>
      <c r="M1178">
        <f t="shared" si="78"/>
        <v>20427209</v>
      </c>
      <c r="N1178">
        <f t="shared" si="79"/>
        <v>1</v>
      </c>
      <c r="O1178" s="4">
        <v>33</v>
      </c>
      <c r="P1178" s="4">
        <v>33</v>
      </c>
      <c r="V1178" s="8">
        <v>1</v>
      </c>
      <c r="X1178">
        <f>Sheet1!Q1178</f>
        <v>15713238</v>
      </c>
      <c r="Y1178">
        <v>1.3</v>
      </c>
      <c r="Z1178">
        <f t="shared" si="81"/>
        <v>20427209</v>
      </c>
      <c r="AB1178">
        <f t="shared" si="80"/>
        <v>139562</v>
      </c>
    </row>
    <row r="1179" spans="1:28" ht="14.25" x14ac:dyDescent="0.15">
      <c r="A1179" s="11">
        <v>20846</v>
      </c>
      <c r="B1179" s="4">
        <v>3</v>
      </c>
      <c r="C1179">
        <v>6</v>
      </c>
      <c r="D1179" s="39" t="s">
        <v>2244</v>
      </c>
      <c r="E1179" s="39" t="s">
        <v>44</v>
      </c>
      <c r="F1179" s="39" t="s">
        <v>2243</v>
      </c>
      <c r="G1179" s="39" t="s">
        <v>1581</v>
      </c>
      <c r="H1179" s="39" t="s">
        <v>143</v>
      </c>
      <c r="I1179" s="39" t="s">
        <v>3669</v>
      </c>
      <c r="J1179" s="43">
        <v>288</v>
      </c>
      <c r="K1179" s="4">
        <v>121</v>
      </c>
      <c r="L1179" s="11">
        <v>20847</v>
      </c>
      <c r="M1179">
        <f t="shared" si="78"/>
        <v>20427564</v>
      </c>
      <c r="N1179">
        <f t="shared" si="79"/>
        <v>1</v>
      </c>
      <c r="O1179" s="4">
        <v>33</v>
      </c>
      <c r="P1179" s="4">
        <v>33</v>
      </c>
      <c r="V1179" s="8">
        <v>1</v>
      </c>
      <c r="X1179">
        <f>Sheet1!Q1179</f>
        <v>15713511</v>
      </c>
      <c r="Y1179">
        <v>1.3</v>
      </c>
      <c r="Z1179">
        <f t="shared" si="81"/>
        <v>20427564</v>
      </c>
      <c r="AB1179">
        <f t="shared" si="80"/>
        <v>355</v>
      </c>
    </row>
    <row r="1180" spans="1:28" ht="14.25" x14ac:dyDescent="0.15">
      <c r="A1180" s="11">
        <v>20847</v>
      </c>
      <c r="B1180" s="4">
        <v>3</v>
      </c>
      <c r="C1180">
        <v>6</v>
      </c>
      <c r="D1180" s="39" t="s">
        <v>2245</v>
      </c>
      <c r="E1180" s="39" t="s">
        <v>44</v>
      </c>
      <c r="F1180" s="39" t="s">
        <v>2243</v>
      </c>
      <c r="G1180" s="39" t="s">
        <v>1497</v>
      </c>
      <c r="H1180" s="39" t="s">
        <v>143</v>
      </c>
      <c r="I1180" s="39" t="s">
        <v>3669</v>
      </c>
      <c r="J1180" s="43">
        <v>288</v>
      </c>
      <c r="K1180" s="4">
        <v>122</v>
      </c>
      <c r="L1180" s="11">
        <v>20848</v>
      </c>
      <c r="M1180">
        <f t="shared" si="78"/>
        <v>20427915</v>
      </c>
      <c r="N1180">
        <f t="shared" si="79"/>
        <v>1</v>
      </c>
      <c r="O1180" s="4">
        <v>33</v>
      </c>
      <c r="P1180" s="4">
        <v>33</v>
      </c>
      <c r="V1180" s="8">
        <v>1</v>
      </c>
      <c r="X1180">
        <f>Sheet1!Q1180</f>
        <v>15713781</v>
      </c>
      <c r="Y1180">
        <v>1.3</v>
      </c>
      <c r="Z1180">
        <f t="shared" si="81"/>
        <v>20427915</v>
      </c>
      <c r="AB1180">
        <f t="shared" si="80"/>
        <v>351</v>
      </c>
    </row>
    <row r="1181" spans="1:28" ht="14.25" x14ac:dyDescent="0.15">
      <c r="A1181" s="11">
        <v>20848</v>
      </c>
      <c r="B1181" s="4">
        <v>3</v>
      </c>
      <c r="C1181">
        <v>6</v>
      </c>
      <c r="D1181" s="39" t="s">
        <v>2246</v>
      </c>
      <c r="E1181" s="39" t="s">
        <v>44</v>
      </c>
      <c r="F1181" s="39" t="s">
        <v>2247</v>
      </c>
      <c r="G1181" s="39" t="s">
        <v>1508</v>
      </c>
      <c r="H1181" s="39" t="s">
        <v>143</v>
      </c>
      <c r="I1181" s="39" t="s">
        <v>3669</v>
      </c>
      <c r="J1181" s="43">
        <v>288</v>
      </c>
      <c r="K1181" s="4">
        <v>123</v>
      </c>
      <c r="L1181" s="11">
        <v>20849</v>
      </c>
      <c r="M1181">
        <f t="shared" si="78"/>
        <v>20428268</v>
      </c>
      <c r="N1181">
        <f t="shared" si="79"/>
        <v>1</v>
      </c>
      <c r="O1181" s="4">
        <v>33</v>
      </c>
      <c r="P1181" s="4">
        <v>33</v>
      </c>
      <c r="V1181" s="8">
        <v>1</v>
      </c>
      <c r="X1181">
        <f>Sheet1!Q1181</f>
        <v>15714053</v>
      </c>
      <c r="Y1181">
        <v>1.3</v>
      </c>
      <c r="Z1181">
        <f t="shared" si="81"/>
        <v>20428268</v>
      </c>
      <c r="AB1181">
        <f t="shared" si="80"/>
        <v>353</v>
      </c>
    </row>
    <row r="1182" spans="1:28" ht="14.25" x14ac:dyDescent="0.15">
      <c r="A1182" s="11">
        <v>20849</v>
      </c>
      <c r="B1182" s="4">
        <v>3</v>
      </c>
      <c r="C1182">
        <v>6</v>
      </c>
      <c r="D1182" s="39" t="s">
        <v>2248</v>
      </c>
      <c r="E1182" s="39" t="s">
        <v>44</v>
      </c>
      <c r="F1182" s="39" t="s">
        <v>2247</v>
      </c>
      <c r="G1182" s="39" t="s">
        <v>1501</v>
      </c>
      <c r="H1182" s="39" t="s">
        <v>143</v>
      </c>
      <c r="I1182" s="39" t="s">
        <v>3669</v>
      </c>
      <c r="J1182" s="43">
        <v>288</v>
      </c>
      <c r="K1182" s="4">
        <v>124</v>
      </c>
      <c r="L1182" s="11">
        <v>20850</v>
      </c>
      <c r="M1182">
        <f t="shared" si="78"/>
        <v>20428622</v>
      </c>
      <c r="N1182">
        <f t="shared" si="79"/>
        <v>1</v>
      </c>
      <c r="O1182" s="4">
        <v>33</v>
      </c>
      <c r="P1182" s="4">
        <v>33</v>
      </c>
      <c r="V1182" s="8">
        <v>1</v>
      </c>
      <c r="X1182">
        <f>Sheet1!Q1182</f>
        <v>15714325</v>
      </c>
      <c r="Y1182">
        <v>1.3</v>
      </c>
      <c r="Z1182">
        <f t="shared" si="81"/>
        <v>20428622</v>
      </c>
      <c r="AB1182">
        <f t="shared" si="80"/>
        <v>354</v>
      </c>
    </row>
    <row r="1183" spans="1:28" ht="14.25" x14ac:dyDescent="0.15">
      <c r="A1183" s="11">
        <v>20850</v>
      </c>
      <c r="B1183" s="4">
        <v>3</v>
      </c>
      <c r="C1183">
        <v>6</v>
      </c>
      <c r="D1183" s="39" t="s">
        <v>2249</v>
      </c>
      <c r="E1183" s="39" t="s">
        <v>44</v>
      </c>
      <c r="F1183" s="39" t="s">
        <v>2250</v>
      </c>
      <c r="G1183" s="39" t="s">
        <v>2251</v>
      </c>
      <c r="H1183" s="39" t="s">
        <v>143</v>
      </c>
      <c r="I1183" s="39" t="s">
        <v>3670</v>
      </c>
      <c r="J1183" s="43">
        <v>288</v>
      </c>
      <c r="K1183" s="4">
        <v>125</v>
      </c>
      <c r="L1183" s="11">
        <v>20901</v>
      </c>
      <c r="M1183">
        <f t="shared" si="78"/>
        <v>20568668</v>
      </c>
      <c r="N1183">
        <f t="shared" si="79"/>
        <v>1</v>
      </c>
      <c r="O1183" s="4">
        <v>33</v>
      </c>
      <c r="P1183" s="4">
        <v>33</v>
      </c>
      <c r="V1183" s="8">
        <v>1</v>
      </c>
      <c r="X1183">
        <f>Sheet1!Q1183</f>
        <v>15822053</v>
      </c>
      <c r="Y1183">
        <v>1.3</v>
      </c>
      <c r="Z1183">
        <f t="shared" si="81"/>
        <v>20568668</v>
      </c>
      <c r="AB1183">
        <f t="shared" si="80"/>
        <v>140046</v>
      </c>
    </row>
    <row r="1184" spans="1:28" ht="14.25" x14ac:dyDescent="0.15">
      <c r="A1184" s="11">
        <v>20901</v>
      </c>
      <c r="B1184" s="4">
        <v>3</v>
      </c>
      <c r="C1184">
        <v>6</v>
      </c>
      <c r="D1184" s="39" t="s">
        <v>2252</v>
      </c>
      <c r="E1184" s="39" t="s">
        <v>44</v>
      </c>
      <c r="F1184" s="39" t="s">
        <v>2250</v>
      </c>
      <c r="G1184" s="39" t="s">
        <v>1978</v>
      </c>
      <c r="H1184" s="39" t="s">
        <v>143</v>
      </c>
      <c r="I1184" s="39" t="s">
        <v>3670</v>
      </c>
      <c r="J1184" s="43">
        <v>289</v>
      </c>
      <c r="K1184" s="4">
        <v>181</v>
      </c>
      <c r="L1184" s="11">
        <v>20902</v>
      </c>
      <c r="M1184">
        <f t="shared" si="78"/>
        <v>20569074</v>
      </c>
      <c r="N1184">
        <f t="shared" si="79"/>
        <v>1</v>
      </c>
      <c r="O1184" s="4">
        <v>33</v>
      </c>
      <c r="P1184" s="4">
        <v>33</v>
      </c>
      <c r="V1184" s="8">
        <v>1</v>
      </c>
      <c r="X1184">
        <f>Sheet1!Q1184</f>
        <v>15822365</v>
      </c>
      <c r="Y1184">
        <v>1.3</v>
      </c>
      <c r="Z1184">
        <f t="shared" si="81"/>
        <v>20569074</v>
      </c>
      <c r="AB1184">
        <f t="shared" si="80"/>
        <v>406</v>
      </c>
    </row>
    <row r="1185" spans="1:28" ht="14.25" x14ac:dyDescent="0.15">
      <c r="A1185" s="11">
        <v>20902</v>
      </c>
      <c r="B1185" s="4">
        <v>3</v>
      </c>
      <c r="C1185">
        <v>6</v>
      </c>
      <c r="D1185" s="39" t="s">
        <v>2253</v>
      </c>
      <c r="E1185" s="39" t="s">
        <v>44</v>
      </c>
      <c r="F1185" s="39" t="s">
        <v>2250</v>
      </c>
      <c r="G1185" s="39" t="s">
        <v>1431</v>
      </c>
      <c r="H1185" s="39" t="s">
        <v>143</v>
      </c>
      <c r="I1185" s="39" t="s">
        <v>3670</v>
      </c>
      <c r="J1185" s="43">
        <v>289</v>
      </c>
      <c r="K1185" s="4">
        <v>182</v>
      </c>
      <c r="L1185" s="11">
        <v>20903</v>
      </c>
      <c r="M1185">
        <f t="shared" si="78"/>
        <v>20569480</v>
      </c>
      <c r="N1185">
        <f t="shared" si="79"/>
        <v>1</v>
      </c>
      <c r="O1185" s="4">
        <v>33</v>
      </c>
      <c r="P1185" s="4">
        <v>33</v>
      </c>
      <c r="V1185" s="8">
        <v>1</v>
      </c>
      <c r="X1185">
        <f>Sheet1!Q1185</f>
        <v>15822677</v>
      </c>
      <c r="Y1185">
        <v>1.3</v>
      </c>
      <c r="Z1185">
        <f t="shared" si="81"/>
        <v>20569480</v>
      </c>
      <c r="AB1185">
        <f t="shared" si="80"/>
        <v>406</v>
      </c>
    </row>
    <row r="1186" spans="1:28" ht="14.25" x14ac:dyDescent="0.15">
      <c r="A1186" s="11">
        <v>20903</v>
      </c>
      <c r="B1186" s="4">
        <v>3</v>
      </c>
      <c r="C1186">
        <v>6</v>
      </c>
      <c r="D1186" s="39" t="s">
        <v>2254</v>
      </c>
      <c r="E1186" s="39" t="s">
        <v>44</v>
      </c>
      <c r="F1186" s="39" t="s">
        <v>2250</v>
      </c>
      <c r="G1186" s="39" t="s">
        <v>1433</v>
      </c>
      <c r="H1186" s="39" t="s">
        <v>143</v>
      </c>
      <c r="I1186" s="39" t="s">
        <v>3670</v>
      </c>
      <c r="J1186" s="43">
        <v>289</v>
      </c>
      <c r="K1186" s="4">
        <v>183</v>
      </c>
      <c r="L1186" s="11">
        <v>20904</v>
      </c>
      <c r="M1186">
        <f t="shared" si="78"/>
        <v>20569885</v>
      </c>
      <c r="N1186">
        <f t="shared" si="79"/>
        <v>1</v>
      </c>
      <c r="O1186" s="4">
        <v>33</v>
      </c>
      <c r="P1186" s="4">
        <v>33</v>
      </c>
      <c r="V1186" s="8">
        <v>1</v>
      </c>
      <c r="X1186">
        <f>Sheet1!Q1186</f>
        <v>15822989</v>
      </c>
      <c r="Y1186">
        <v>1.3</v>
      </c>
      <c r="Z1186">
        <f t="shared" si="81"/>
        <v>20569885</v>
      </c>
      <c r="AB1186">
        <f t="shared" si="80"/>
        <v>405</v>
      </c>
    </row>
    <row r="1187" spans="1:28" ht="14.25" x14ac:dyDescent="0.15">
      <c r="A1187" s="11">
        <v>20904</v>
      </c>
      <c r="B1187" s="4">
        <v>3</v>
      </c>
      <c r="C1187">
        <v>6</v>
      </c>
      <c r="D1187" s="39" t="s">
        <v>2255</v>
      </c>
      <c r="E1187" s="39" t="s">
        <v>44</v>
      </c>
      <c r="F1187" s="39" t="s">
        <v>2250</v>
      </c>
      <c r="G1187" s="39" t="s">
        <v>1435</v>
      </c>
      <c r="H1187" s="39" t="s">
        <v>143</v>
      </c>
      <c r="I1187" s="39" t="s">
        <v>3670</v>
      </c>
      <c r="J1187" s="43">
        <v>289</v>
      </c>
      <c r="K1187" s="4">
        <v>184</v>
      </c>
      <c r="L1187" s="11">
        <v>20905</v>
      </c>
      <c r="M1187">
        <f t="shared" si="78"/>
        <v>20570291</v>
      </c>
      <c r="N1187">
        <f t="shared" si="79"/>
        <v>1</v>
      </c>
      <c r="O1187" s="4">
        <v>33</v>
      </c>
      <c r="P1187" s="4">
        <v>33</v>
      </c>
      <c r="V1187" s="8">
        <v>1</v>
      </c>
      <c r="X1187">
        <f>Sheet1!Q1187</f>
        <v>15823301</v>
      </c>
      <c r="Y1187">
        <v>1.3</v>
      </c>
      <c r="Z1187">
        <f t="shared" si="81"/>
        <v>20570291</v>
      </c>
      <c r="AB1187">
        <f t="shared" si="80"/>
        <v>406</v>
      </c>
    </row>
    <row r="1188" spans="1:28" ht="14.25" x14ac:dyDescent="0.15">
      <c r="A1188" s="11">
        <v>20905</v>
      </c>
      <c r="B1188" s="4">
        <v>3</v>
      </c>
      <c r="C1188">
        <v>6</v>
      </c>
      <c r="D1188" s="39" t="s">
        <v>2256</v>
      </c>
      <c r="E1188" s="39" t="s">
        <v>44</v>
      </c>
      <c r="F1188" s="39" t="s">
        <v>2257</v>
      </c>
      <c r="G1188" s="39" t="s">
        <v>1438</v>
      </c>
      <c r="H1188" s="39" t="s">
        <v>143</v>
      </c>
      <c r="I1188" s="39" t="s">
        <v>3671</v>
      </c>
      <c r="J1188" s="43">
        <v>289</v>
      </c>
      <c r="K1188" s="4">
        <v>185</v>
      </c>
      <c r="L1188" s="11">
        <v>20906</v>
      </c>
      <c r="M1188">
        <f t="shared" si="78"/>
        <v>20710873</v>
      </c>
      <c r="N1188">
        <f t="shared" si="79"/>
        <v>1</v>
      </c>
      <c r="O1188" s="4">
        <v>33</v>
      </c>
      <c r="P1188" s="4">
        <v>33</v>
      </c>
      <c r="V1188" s="8">
        <v>1</v>
      </c>
      <c r="X1188">
        <f>Sheet1!Q1188</f>
        <v>15931441</v>
      </c>
      <c r="Y1188">
        <v>1.3</v>
      </c>
      <c r="Z1188">
        <f t="shared" si="81"/>
        <v>20710873</v>
      </c>
      <c r="AB1188">
        <f t="shared" si="80"/>
        <v>140582</v>
      </c>
    </row>
    <row r="1189" spans="1:28" ht="14.25" x14ac:dyDescent="0.15">
      <c r="A1189" s="11">
        <v>20906</v>
      </c>
      <c r="B1189" s="4">
        <v>3</v>
      </c>
      <c r="C1189">
        <v>6</v>
      </c>
      <c r="D1189" s="39" t="s">
        <v>2258</v>
      </c>
      <c r="E1189" s="39" t="s">
        <v>44</v>
      </c>
      <c r="F1189" s="39" t="s">
        <v>2257</v>
      </c>
      <c r="G1189" s="39" t="s">
        <v>1440</v>
      </c>
      <c r="H1189" s="39" t="s">
        <v>143</v>
      </c>
      <c r="I1189" s="39" t="s">
        <v>3671</v>
      </c>
      <c r="J1189" s="43">
        <v>290</v>
      </c>
      <c r="K1189" s="4">
        <v>186</v>
      </c>
      <c r="L1189" s="11">
        <v>20907</v>
      </c>
      <c r="M1189">
        <f t="shared" si="78"/>
        <v>20711278</v>
      </c>
      <c r="N1189">
        <f t="shared" si="79"/>
        <v>1</v>
      </c>
      <c r="O1189" s="4">
        <v>33</v>
      </c>
      <c r="P1189" s="4">
        <v>33</v>
      </c>
      <c r="V1189" s="8">
        <v>1</v>
      </c>
      <c r="X1189">
        <f>Sheet1!Q1189</f>
        <v>15931753</v>
      </c>
      <c r="Y1189">
        <v>1.3</v>
      </c>
      <c r="Z1189">
        <f t="shared" si="81"/>
        <v>20711278</v>
      </c>
      <c r="AB1189">
        <f t="shared" si="80"/>
        <v>405</v>
      </c>
    </row>
    <row r="1190" spans="1:28" ht="14.25" x14ac:dyDescent="0.15">
      <c r="A1190" s="11">
        <v>20907</v>
      </c>
      <c r="B1190" s="4">
        <v>3</v>
      </c>
      <c r="C1190">
        <v>6</v>
      </c>
      <c r="D1190" s="39" t="s">
        <v>2259</v>
      </c>
      <c r="E1190" s="39" t="s">
        <v>44</v>
      </c>
      <c r="F1190" s="39" t="s">
        <v>2257</v>
      </c>
      <c r="G1190" s="39" t="s">
        <v>1442</v>
      </c>
      <c r="H1190" s="39" t="s">
        <v>143</v>
      </c>
      <c r="I1190" s="39" t="s">
        <v>3671</v>
      </c>
      <c r="J1190" s="43">
        <v>290</v>
      </c>
      <c r="K1190" s="4">
        <v>187</v>
      </c>
      <c r="L1190" s="11">
        <v>20908</v>
      </c>
      <c r="M1190">
        <f t="shared" si="78"/>
        <v>20711685</v>
      </c>
      <c r="N1190">
        <f t="shared" si="79"/>
        <v>1</v>
      </c>
      <c r="O1190" s="4">
        <v>33</v>
      </c>
      <c r="P1190" s="4">
        <v>33</v>
      </c>
      <c r="V1190" s="8">
        <v>1</v>
      </c>
      <c r="X1190">
        <f>Sheet1!Q1190</f>
        <v>15932066</v>
      </c>
      <c r="Y1190">
        <v>1.3</v>
      </c>
      <c r="Z1190">
        <f t="shared" si="81"/>
        <v>20711685</v>
      </c>
      <c r="AB1190">
        <f t="shared" si="80"/>
        <v>407</v>
      </c>
    </row>
    <row r="1191" spans="1:28" ht="14.25" x14ac:dyDescent="0.15">
      <c r="A1191" s="11">
        <v>20908</v>
      </c>
      <c r="B1191" s="4">
        <v>3</v>
      </c>
      <c r="C1191">
        <v>6</v>
      </c>
      <c r="D1191" s="39" t="s">
        <v>2260</v>
      </c>
      <c r="E1191" s="39" t="s">
        <v>44</v>
      </c>
      <c r="F1191" s="39" t="s">
        <v>2257</v>
      </c>
      <c r="G1191" s="39" t="s">
        <v>1444</v>
      </c>
      <c r="H1191" s="39" t="s">
        <v>143</v>
      </c>
      <c r="I1191" s="39" t="s">
        <v>3671</v>
      </c>
      <c r="J1191" s="43">
        <v>290</v>
      </c>
      <c r="K1191" s="4">
        <v>188</v>
      </c>
      <c r="L1191" s="11">
        <v>20909</v>
      </c>
      <c r="M1191">
        <f t="shared" si="78"/>
        <v>20712091</v>
      </c>
      <c r="N1191">
        <f t="shared" si="79"/>
        <v>1</v>
      </c>
      <c r="O1191" s="4">
        <v>33</v>
      </c>
      <c r="P1191" s="4">
        <v>33</v>
      </c>
      <c r="V1191" s="8">
        <v>1</v>
      </c>
      <c r="X1191">
        <f>Sheet1!Q1191</f>
        <v>15932378</v>
      </c>
      <c r="Y1191">
        <v>1.3</v>
      </c>
      <c r="Z1191">
        <f t="shared" si="81"/>
        <v>20712091</v>
      </c>
      <c r="AB1191">
        <f t="shared" si="80"/>
        <v>406</v>
      </c>
    </row>
    <row r="1192" spans="1:28" ht="14.25" x14ac:dyDescent="0.15">
      <c r="A1192" s="11">
        <v>20909</v>
      </c>
      <c r="B1192" s="4">
        <v>3</v>
      </c>
      <c r="C1192">
        <v>6</v>
      </c>
      <c r="D1192" s="39" t="s">
        <v>2261</v>
      </c>
      <c r="E1192" s="39" t="s">
        <v>44</v>
      </c>
      <c r="F1192" s="39" t="s">
        <v>2257</v>
      </c>
      <c r="G1192" s="39" t="s">
        <v>1560</v>
      </c>
      <c r="H1192" s="39" t="s">
        <v>143</v>
      </c>
      <c r="I1192" s="39" t="s">
        <v>3671</v>
      </c>
      <c r="J1192" s="43">
        <v>290</v>
      </c>
      <c r="K1192" s="4">
        <v>189</v>
      </c>
      <c r="L1192" s="11">
        <v>20910</v>
      </c>
      <c r="M1192">
        <f t="shared" si="78"/>
        <v>20712499</v>
      </c>
      <c r="N1192">
        <f t="shared" si="79"/>
        <v>1</v>
      </c>
      <c r="O1192" s="4">
        <v>33</v>
      </c>
      <c r="P1192" s="4">
        <v>33</v>
      </c>
      <c r="V1192" s="8">
        <v>1</v>
      </c>
      <c r="X1192">
        <f>Sheet1!Q1192</f>
        <v>15932692</v>
      </c>
      <c r="Y1192">
        <v>1.3</v>
      </c>
      <c r="Z1192">
        <f t="shared" si="81"/>
        <v>20712499</v>
      </c>
      <c r="AB1192">
        <f t="shared" si="80"/>
        <v>408</v>
      </c>
    </row>
    <row r="1193" spans="1:28" ht="14.25" x14ac:dyDescent="0.15">
      <c r="A1193" s="11">
        <v>20910</v>
      </c>
      <c r="B1193" s="4">
        <v>3</v>
      </c>
      <c r="C1193">
        <v>6</v>
      </c>
      <c r="D1193" s="39" t="s">
        <v>2262</v>
      </c>
      <c r="E1193" s="39" t="s">
        <v>44</v>
      </c>
      <c r="F1193" s="39" t="s">
        <v>2263</v>
      </c>
      <c r="G1193" s="39" t="s">
        <v>1449</v>
      </c>
      <c r="H1193" s="39" t="s">
        <v>143</v>
      </c>
      <c r="I1193" s="39" t="s">
        <v>3672</v>
      </c>
      <c r="J1193" s="43">
        <v>290</v>
      </c>
      <c r="K1193" s="4">
        <v>181</v>
      </c>
      <c r="L1193" s="11">
        <v>20911</v>
      </c>
      <c r="M1193">
        <f t="shared" si="78"/>
        <v>20853565</v>
      </c>
      <c r="N1193">
        <f t="shared" si="79"/>
        <v>1</v>
      </c>
      <c r="O1193" s="4">
        <v>33</v>
      </c>
      <c r="P1193" s="4">
        <v>33</v>
      </c>
      <c r="V1193" s="8">
        <v>1</v>
      </c>
      <c r="X1193">
        <f>Sheet1!Q1193</f>
        <v>16041204</v>
      </c>
      <c r="Y1193">
        <v>1.3</v>
      </c>
      <c r="Z1193">
        <f t="shared" si="81"/>
        <v>20853565</v>
      </c>
      <c r="AB1193">
        <f t="shared" si="80"/>
        <v>141066</v>
      </c>
    </row>
    <row r="1194" spans="1:28" ht="14.25" x14ac:dyDescent="0.15">
      <c r="A1194" s="11">
        <v>20911</v>
      </c>
      <c r="B1194" s="4">
        <v>3</v>
      </c>
      <c r="C1194">
        <v>6</v>
      </c>
      <c r="D1194" s="39" t="s">
        <v>2264</v>
      </c>
      <c r="E1194" s="39" t="s">
        <v>44</v>
      </c>
      <c r="F1194" s="39" t="s">
        <v>2263</v>
      </c>
      <c r="G1194" s="39" t="s">
        <v>1429</v>
      </c>
      <c r="H1194" s="39" t="s">
        <v>143</v>
      </c>
      <c r="I1194" s="39" t="s">
        <v>3672</v>
      </c>
      <c r="J1194" s="43">
        <v>291</v>
      </c>
      <c r="K1194" s="4">
        <v>182</v>
      </c>
      <c r="L1194" s="11">
        <v>20912</v>
      </c>
      <c r="M1194">
        <f t="shared" si="78"/>
        <v>20853973</v>
      </c>
      <c r="N1194">
        <f t="shared" si="79"/>
        <v>1</v>
      </c>
      <c r="O1194" s="4">
        <v>33</v>
      </c>
      <c r="P1194" s="4">
        <v>33</v>
      </c>
      <c r="V1194" s="8">
        <v>1</v>
      </c>
      <c r="X1194">
        <f>Sheet1!Q1194</f>
        <v>16041518</v>
      </c>
      <c r="Y1194">
        <v>1.3</v>
      </c>
      <c r="Z1194">
        <f t="shared" si="81"/>
        <v>20853973</v>
      </c>
      <c r="AB1194">
        <f t="shared" si="80"/>
        <v>408</v>
      </c>
    </row>
    <row r="1195" spans="1:28" ht="14.25" x14ac:dyDescent="0.15">
      <c r="A1195" s="11">
        <v>20912</v>
      </c>
      <c r="B1195" s="4">
        <v>3</v>
      </c>
      <c r="C1195">
        <v>6</v>
      </c>
      <c r="D1195" s="39" t="s">
        <v>2265</v>
      </c>
      <c r="E1195" s="39" t="s">
        <v>44</v>
      </c>
      <c r="F1195" s="39" t="s">
        <v>2263</v>
      </c>
      <c r="G1195" s="39" t="s">
        <v>1431</v>
      </c>
      <c r="H1195" s="39" t="s">
        <v>143</v>
      </c>
      <c r="I1195" s="39" t="s">
        <v>3673</v>
      </c>
      <c r="J1195" s="43">
        <v>291</v>
      </c>
      <c r="K1195" s="4">
        <v>183</v>
      </c>
      <c r="L1195" s="11">
        <v>20913</v>
      </c>
      <c r="M1195">
        <f t="shared" si="78"/>
        <v>20854381</v>
      </c>
      <c r="N1195">
        <f t="shared" si="79"/>
        <v>1</v>
      </c>
      <c r="O1195" s="4">
        <v>33</v>
      </c>
      <c r="P1195" s="4">
        <v>33</v>
      </c>
      <c r="V1195" s="8">
        <v>1</v>
      </c>
      <c r="X1195">
        <f>Sheet1!Q1195</f>
        <v>16041832</v>
      </c>
      <c r="Y1195">
        <v>1.3</v>
      </c>
      <c r="Z1195">
        <f t="shared" si="81"/>
        <v>20854381</v>
      </c>
      <c r="AB1195">
        <f t="shared" si="80"/>
        <v>408</v>
      </c>
    </row>
    <row r="1196" spans="1:28" ht="14.25" x14ac:dyDescent="0.15">
      <c r="A1196" s="11">
        <v>20913</v>
      </c>
      <c r="B1196" s="4">
        <v>3</v>
      </c>
      <c r="C1196">
        <v>6</v>
      </c>
      <c r="D1196" s="39" t="s">
        <v>2266</v>
      </c>
      <c r="E1196" s="39" t="s">
        <v>44</v>
      </c>
      <c r="F1196" s="39" t="s">
        <v>2263</v>
      </c>
      <c r="G1196" s="39" t="s">
        <v>1433</v>
      </c>
      <c r="H1196" s="39" t="s">
        <v>143</v>
      </c>
      <c r="I1196" s="39" t="s">
        <v>3673</v>
      </c>
      <c r="J1196" s="43">
        <v>291</v>
      </c>
      <c r="K1196" s="4">
        <v>184</v>
      </c>
      <c r="L1196" s="11">
        <v>20914</v>
      </c>
      <c r="M1196">
        <f t="shared" si="78"/>
        <v>20854789</v>
      </c>
      <c r="N1196">
        <f t="shared" si="79"/>
        <v>1</v>
      </c>
      <c r="O1196" s="4">
        <v>33</v>
      </c>
      <c r="P1196" s="4">
        <v>33</v>
      </c>
      <c r="V1196" s="8">
        <v>1</v>
      </c>
      <c r="X1196">
        <f>Sheet1!Q1196</f>
        <v>16042146</v>
      </c>
      <c r="Y1196">
        <v>1.3</v>
      </c>
      <c r="Z1196">
        <f t="shared" si="81"/>
        <v>20854789</v>
      </c>
      <c r="AB1196">
        <f t="shared" si="80"/>
        <v>408</v>
      </c>
    </row>
    <row r="1197" spans="1:28" ht="14.25" x14ac:dyDescent="0.15">
      <c r="A1197" s="11">
        <v>20914</v>
      </c>
      <c r="B1197" s="4">
        <v>3</v>
      </c>
      <c r="C1197">
        <v>6</v>
      </c>
      <c r="D1197" s="39" t="s">
        <v>2267</v>
      </c>
      <c r="E1197" s="39" t="s">
        <v>44</v>
      </c>
      <c r="F1197" s="39" t="s">
        <v>2263</v>
      </c>
      <c r="G1197" s="39" t="s">
        <v>1435</v>
      </c>
      <c r="H1197" s="39" t="s">
        <v>143</v>
      </c>
      <c r="I1197" s="39" t="s">
        <v>3673</v>
      </c>
      <c r="J1197" s="43">
        <v>291</v>
      </c>
      <c r="K1197" s="4">
        <v>185</v>
      </c>
      <c r="L1197" s="11">
        <v>20915</v>
      </c>
      <c r="M1197">
        <f t="shared" si="78"/>
        <v>20855196</v>
      </c>
      <c r="N1197">
        <f t="shared" si="79"/>
        <v>1</v>
      </c>
      <c r="O1197" s="4">
        <v>33</v>
      </c>
      <c r="P1197" s="4">
        <v>33</v>
      </c>
      <c r="V1197" s="8">
        <v>1</v>
      </c>
      <c r="X1197">
        <f>Sheet1!Q1197</f>
        <v>16042459</v>
      </c>
      <c r="Y1197">
        <v>1.3</v>
      </c>
      <c r="Z1197">
        <f t="shared" si="81"/>
        <v>20855196</v>
      </c>
      <c r="AB1197">
        <f t="shared" si="80"/>
        <v>407</v>
      </c>
    </row>
    <row r="1198" spans="1:28" ht="14.25" x14ac:dyDescent="0.15">
      <c r="A1198" s="11">
        <v>20915</v>
      </c>
      <c r="B1198" s="4">
        <v>3</v>
      </c>
      <c r="C1198">
        <v>6</v>
      </c>
      <c r="D1198" s="39" t="s">
        <v>2268</v>
      </c>
      <c r="E1198" s="39" t="s">
        <v>44</v>
      </c>
      <c r="F1198" s="39" t="s">
        <v>2269</v>
      </c>
      <c r="G1198" s="39" t="s">
        <v>1456</v>
      </c>
      <c r="H1198" s="39" t="s">
        <v>143</v>
      </c>
      <c r="I1198" s="39" t="s">
        <v>3674</v>
      </c>
      <c r="J1198" s="43">
        <v>291</v>
      </c>
      <c r="K1198" s="4">
        <v>186</v>
      </c>
      <c r="L1198" s="11">
        <v>20916</v>
      </c>
      <c r="M1198">
        <f t="shared" si="78"/>
        <v>20996747</v>
      </c>
      <c r="N1198">
        <f t="shared" si="79"/>
        <v>1</v>
      </c>
      <c r="O1198" s="4">
        <v>33</v>
      </c>
      <c r="P1198" s="4">
        <v>33</v>
      </c>
      <c r="V1198" s="8">
        <v>1</v>
      </c>
      <c r="X1198">
        <f>Sheet1!Q1198</f>
        <v>16151344</v>
      </c>
      <c r="Y1198">
        <v>1.3</v>
      </c>
      <c r="Z1198">
        <f t="shared" si="81"/>
        <v>20996747</v>
      </c>
      <c r="AB1198">
        <f t="shared" si="80"/>
        <v>141551</v>
      </c>
    </row>
    <row r="1199" spans="1:28" ht="14.25" x14ac:dyDescent="0.15">
      <c r="A1199" s="11">
        <v>20916</v>
      </c>
      <c r="B1199" s="4">
        <v>3</v>
      </c>
      <c r="C1199">
        <v>6</v>
      </c>
      <c r="D1199" s="39" t="s">
        <v>2270</v>
      </c>
      <c r="E1199" s="39" t="s">
        <v>44</v>
      </c>
      <c r="F1199" s="39" t="s">
        <v>2269</v>
      </c>
      <c r="G1199" s="39" t="s">
        <v>1440</v>
      </c>
      <c r="H1199" s="39" t="s">
        <v>143</v>
      </c>
      <c r="I1199" s="39" t="s">
        <v>3674</v>
      </c>
      <c r="J1199" s="43">
        <v>292</v>
      </c>
      <c r="K1199" s="4">
        <v>187</v>
      </c>
      <c r="L1199" s="11">
        <v>20917</v>
      </c>
      <c r="M1199">
        <f t="shared" si="78"/>
        <v>20997158</v>
      </c>
      <c r="N1199">
        <f t="shared" si="79"/>
        <v>1</v>
      </c>
      <c r="O1199" s="4">
        <v>33</v>
      </c>
      <c r="P1199" s="4">
        <v>33</v>
      </c>
      <c r="V1199" s="8">
        <v>1</v>
      </c>
      <c r="X1199">
        <f>Sheet1!Q1199</f>
        <v>16151660</v>
      </c>
      <c r="Y1199">
        <v>1.3</v>
      </c>
      <c r="Z1199">
        <f t="shared" si="81"/>
        <v>20997158</v>
      </c>
      <c r="AB1199">
        <f t="shared" si="80"/>
        <v>411</v>
      </c>
    </row>
    <row r="1200" spans="1:28" ht="14.25" x14ac:dyDescent="0.15">
      <c r="A1200" s="11">
        <v>20917</v>
      </c>
      <c r="B1200" s="4">
        <v>3</v>
      </c>
      <c r="C1200">
        <v>6</v>
      </c>
      <c r="D1200" s="39" t="s">
        <v>2271</v>
      </c>
      <c r="E1200" s="39" t="s">
        <v>44</v>
      </c>
      <c r="F1200" s="39" t="s">
        <v>2269</v>
      </c>
      <c r="G1200" s="39" t="s">
        <v>2272</v>
      </c>
      <c r="H1200" s="39" t="s">
        <v>143</v>
      </c>
      <c r="I1200" s="39" t="s">
        <v>3674</v>
      </c>
      <c r="J1200" s="43">
        <v>292</v>
      </c>
      <c r="K1200" s="4">
        <v>188</v>
      </c>
      <c r="L1200" s="11">
        <v>20918</v>
      </c>
      <c r="M1200">
        <f t="shared" si="78"/>
        <v>20997566</v>
      </c>
      <c r="N1200">
        <f t="shared" si="79"/>
        <v>1</v>
      </c>
      <c r="O1200" s="4">
        <v>33</v>
      </c>
      <c r="P1200" s="4">
        <v>33</v>
      </c>
      <c r="V1200" s="8">
        <v>1</v>
      </c>
      <c r="X1200">
        <f>Sheet1!Q1200</f>
        <v>16151974</v>
      </c>
      <c r="Y1200">
        <v>1.3</v>
      </c>
      <c r="Z1200">
        <f t="shared" si="81"/>
        <v>20997566</v>
      </c>
      <c r="AB1200">
        <f t="shared" si="80"/>
        <v>408</v>
      </c>
    </row>
    <row r="1201" spans="1:28" ht="14.25" x14ac:dyDescent="0.15">
      <c r="A1201" s="11">
        <v>20918</v>
      </c>
      <c r="B1201" s="4">
        <v>3</v>
      </c>
      <c r="C1201">
        <v>6</v>
      </c>
      <c r="D1201" s="39" t="s">
        <v>2273</v>
      </c>
      <c r="E1201" s="39" t="s">
        <v>44</v>
      </c>
      <c r="F1201" s="39" t="s">
        <v>2269</v>
      </c>
      <c r="G1201" s="39" t="s">
        <v>1444</v>
      </c>
      <c r="H1201" s="39" t="s">
        <v>143</v>
      </c>
      <c r="I1201" s="39" t="s">
        <v>3674</v>
      </c>
      <c r="J1201" s="43">
        <v>292</v>
      </c>
      <c r="K1201" s="4">
        <v>189</v>
      </c>
      <c r="L1201" s="11">
        <v>20919</v>
      </c>
      <c r="M1201">
        <f t="shared" si="78"/>
        <v>20997975</v>
      </c>
      <c r="N1201">
        <f t="shared" si="79"/>
        <v>1</v>
      </c>
      <c r="O1201" s="4">
        <v>33</v>
      </c>
      <c r="P1201" s="4">
        <v>33</v>
      </c>
      <c r="V1201" s="8">
        <v>1</v>
      </c>
      <c r="X1201">
        <f>Sheet1!Q1201</f>
        <v>16152289</v>
      </c>
      <c r="Y1201">
        <v>1.3</v>
      </c>
      <c r="Z1201">
        <f t="shared" si="81"/>
        <v>20997975</v>
      </c>
      <c r="AB1201">
        <f t="shared" si="80"/>
        <v>409</v>
      </c>
    </row>
    <row r="1202" spans="1:28" ht="14.25" x14ac:dyDescent="0.15">
      <c r="A1202" s="11">
        <v>20919</v>
      </c>
      <c r="B1202" s="4">
        <v>3</v>
      </c>
      <c r="C1202">
        <v>6</v>
      </c>
      <c r="D1202" s="39" t="s">
        <v>2274</v>
      </c>
      <c r="E1202" s="39" t="s">
        <v>44</v>
      </c>
      <c r="F1202" s="39" t="s">
        <v>2269</v>
      </c>
      <c r="G1202" s="39" t="s">
        <v>1527</v>
      </c>
      <c r="H1202" s="39" t="s">
        <v>143</v>
      </c>
      <c r="I1202" s="39" t="s">
        <v>3674</v>
      </c>
      <c r="J1202" s="43">
        <v>292</v>
      </c>
      <c r="K1202" s="4">
        <v>181</v>
      </c>
      <c r="L1202" s="11">
        <v>20920</v>
      </c>
      <c r="M1202">
        <f t="shared" si="78"/>
        <v>20998386</v>
      </c>
      <c r="N1202">
        <f t="shared" si="79"/>
        <v>1</v>
      </c>
      <c r="O1202" s="4">
        <v>33</v>
      </c>
      <c r="P1202" s="4">
        <v>33</v>
      </c>
      <c r="V1202" s="8">
        <v>1</v>
      </c>
      <c r="X1202">
        <f>Sheet1!Q1202</f>
        <v>16152605</v>
      </c>
      <c r="Y1202">
        <v>1.3</v>
      </c>
      <c r="Z1202">
        <f t="shared" si="81"/>
        <v>20998386</v>
      </c>
      <c r="AB1202">
        <f t="shared" si="80"/>
        <v>411</v>
      </c>
    </row>
    <row r="1203" spans="1:28" ht="14.25" x14ac:dyDescent="0.15">
      <c r="A1203" s="11">
        <v>20920</v>
      </c>
      <c r="B1203" s="4">
        <v>3</v>
      </c>
      <c r="C1203">
        <v>6</v>
      </c>
      <c r="D1203" s="39" t="s">
        <v>2275</v>
      </c>
      <c r="E1203" s="39" t="s">
        <v>44</v>
      </c>
      <c r="F1203" s="39" t="s">
        <v>2276</v>
      </c>
      <c r="G1203" s="39" t="s">
        <v>1464</v>
      </c>
      <c r="H1203" s="39" t="s">
        <v>143</v>
      </c>
      <c r="I1203" s="39" t="s">
        <v>3675</v>
      </c>
      <c r="J1203" s="43">
        <v>292</v>
      </c>
      <c r="K1203" s="4">
        <v>182</v>
      </c>
      <c r="L1203" s="11">
        <v>20921</v>
      </c>
      <c r="M1203">
        <f t="shared" si="78"/>
        <v>21140420</v>
      </c>
      <c r="N1203">
        <f t="shared" si="79"/>
        <v>1</v>
      </c>
      <c r="O1203" s="4">
        <v>33</v>
      </c>
      <c r="P1203" s="4">
        <v>33</v>
      </c>
      <c r="V1203" s="8">
        <v>1</v>
      </c>
      <c r="X1203">
        <f>Sheet1!Q1203</f>
        <v>16261862</v>
      </c>
      <c r="Y1203">
        <v>1.3</v>
      </c>
      <c r="Z1203">
        <f t="shared" si="81"/>
        <v>21140420</v>
      </c>
      <c r="AB1203">
        <f t="shared" si="80"/>
        <v>142034</v>
      </c>
    </row>
    <row r="1204" spans="1:28" ht="14.25" x14ac:dyDescent="0.15">
      <c r="A1204" s="11">
        <v>20921</v>
      </c>
      <c r="B1204" s="4">
        <v>3</v>
      </c>
      <c r="C1204">
        <v>6</v>
      </c>
      <c r="D1204" s="39" t="s">
        <v>2277</v>
      </c>
      <c r="E1204" s="39" t="s">
        <v>44</v>
      </c>
      <c r="F1204" s="39" t="s">
        <v>2276</v>
      </c>
      <c r="G1204" s="39" t="s">
        <v>1466</v>
      </c>
      <c r="H1204" s="39" t="s">
        <v>143</v>
      </c>
      <c r="I1204" s="39" t="s">
        <v>3675</v>
      </c>
      <c r="J1204" s="43">
        <v>293</v>
      </c>
      <c r="K1204" s="4">
        <v>183</v>
      </c>
      <c r="L1204" s="11">
        <v>20922</v>
      </c>
      <c r="M1204">
        <f t="shared" si="78"/>
        <v>21140831</v>
      </c>
      <c r="N1204">
        <f t="shared" si="79"/>
        <v>1</v>
      </c>
      <c r="O1204" s="4">
        <v>33</v>
      </c>
      <c r="P1204" s="4">
        <v>33</v>
      </c>
      <c r="V1204" s="8">
        <v>1</v>
      </c>
      <c r="X1204">
        <f>Sheet1!Q1204</f>
        <v>16262178</v>
      </c>
      <c r="Y1204">
        <v>1.3</v>
      </c>
      <c r="Z1204">
        <f t="shared" si="81"/>
        <v>21140831</v>
      </c>
      <c r="AB1204">
        <f t="shared" si="80"/>
        <v>411</v>
      </c>
    </row>
    <row r="1205" spans="1:28" ht="14.25" x14ac:dyDescent="0.15">
      <c r="A1205" s="11">
        <v>20922</v>
      </c>
      <c r="B1205" s="4">
        <v>3</v>
      </c>
      <c r="C1205">
        <v>6</v>
      </c>
      <c r="D1205" s="39" t="s">
        <v>2278</v>
      </c>
      <c r="E1205" s="39" t="s">
        <v>44</v>
      </c>
      <c r="F1205" s="39" t="s">
        <v>2276</v>
      </c>
      <c r="G1205" s="39" t="s">
        <v>1856</v>
      </c>
      <c r="H1205" s="39" t="s">
        <v>143</v>
      </c>
      <c r="I1205" s="39" t="s">
        <v>3675</v>
      </c>
      <c r="J1205" s="43">
        <v>293</v>
      </c>
      <c r="K1205" s="4">
        <v>184</v>
      </c>
      <c r="L1205" s="11">
        <v>20923</v>
      </c>
      <c r="M1205">
        <f t="shared" si="78"/>
        <v>21141240</v>
      </c>
      <c r="N1205">
        <f t="shared" si="79"/>
        <v>1</v>
      </c>
      <c r="O1205" s="4">
        <v>33</v>
      </c>
      <c r="P1205" s="4">
        <v>33</v>
      </c>
      <c r="V1205" s="8">
        <v>1</v>
      </c>
      <c r="X1205">
        <f>Sheet1!Q1205</f>
        <v>16262493</v>
      </c>
      <c r="Y1205">
        <v>1.3</v>
      </c>
      <c r="Z1205">
        <f t="shared" si="81"/>
        <v>21141240</v>
      </c>
      <c r="AB1205">
        <f t="shared" si="80"/>
        <v>409</v>
      </c>
    </row>
    <row r="1206" spans="1:28" ht="14.25" x14ac:dyDescent="0.15">
      <c r="A1206" s="11">
        <v>20923</v>
      </c>
      <c r="B1206" s="4">
        <v>3</v>
      </c>
      <c r="C1206">
        <v>6</v>
      </c>
      <c r="D1206" s="39" t="s">
        <v>2279</v>
      </c>
      <c r="E1206" s="39" t="s">
        <v>44</v>
      </c>
      <c r="F1206" s="39" t="s">
        <v>2276</v>
      </c>
      <c r="G1206" s="39" t="s">
        <v>1470</v>
      </c>
      <c r="H1206" s="39" t="s">
        <v>143</v>
      </c>
      <c r="I1206" s="39" t="s">
        <v>3675</v>
      </c>
      <c r="J1206" s="43">
        <v>293</v>
      </c>
      <c r="K1206" s="4">
        <v>185</v>
      </c>
      <c r="L1206" s="11">
        <v>20924</v>
      </c>
      <c r="M1206">
        <f t="shared" si="78"/>
        <v>21141651</v>
      </c>
      <c r="N1206">
        <f t="shared" si="79"/>
        <v>1</v>
      </c>
      <c r="O1206" s="4">
        <v>33</v>
      </c>
      <c r="P1206" s="4">
        <v>33</v>
      </c>
      <c r="V1206" s="8">
        <v>1</v>
      </c>
      <c r="X1206">
        <f>Sheet1!Q1206</f>
        <v>16262809</v>
      </c>
      <c r="Y1206">
        <v>1.3</v>
      </c>
      <c r="Z1206">
        <f t="shared" si="81"/>
        <v>21141651</v>
      </c>
      <c r="AB1206">
        <f t="shared" si="80"/>
        <v>411</v>
      </c>
    </row>
    <row r="1207" spans="1:28" ht="14.25" x14ac:dyDescent="0.15">
      <c r="A1207" s="11">
        <v>20924</v>
      </c>
      <c r="B1207" s="4">
        <v>3</v>
      </c>
      <c r="C1207">
        <v>6</v>
      </c>
      <c r="D1207" s="39" t="s">
        <v>2280</v>
      </c>
      <c r="E1207" s="39" t="s">
        <v>44</v>
      </c>
      <c r="F1207" s="39" t="s">
        <v>2276</v>
      </c>
      <c r="G1207" s="39" t="s">
        <v>1472</v>
      </c>
      <c r="H1207" s="39" t="s">
        <v>143</v>
      </c>
      <c r="I1207" s="39" t="s">
        <v>3675</v>
      </c>
      <c r="J1207" s="43">
        <v>293</v>
      </c>
      <c r="K1207" s="4">
        <v>186</v>
      </c>
      <c r="L1207" s="11">
        <v>20925</v>
      </c>
      <c r="M1207">
        <f t="shared" si="78"/>
        <v>21142063</v>
      </c>
      <c r="N1207">
        <f t="shared" si="79"/>
        <v>1</v>
      </c>
      <c r="O1207" s="4">
        <v>33</v>
      </c>
      <c r="P1207" s="4">
        <v>33</v>
      </c>
      <c r="V1207" s="8">
        <v>1</v>
      </c>
      <c r="X1207">
        <f>Sheet1!Q1207</f>
        <v>16263126</v>
      </c>
      <c r="Y1207">
        <v>1.3</v>
      </c>
      <c r="Z1207">
        <f t="shared" si="81"/>
        <v>21142063</v>
      </c>
      <c r="AB1207">
        <f t="shared" si="80"/>
        <v>412</v>
      </c>
    </row>
    <row r="1208" spans="1:28" ht="14.25" x14ac:dyDescent="0.15">
      <c r="A1208" s="11">
        <v>20925</v>
      </c>
      <c r="B1208" s="4">
        <v>3</v>
      </c>
      <c r="C1208">
        <v>6</v>
      </c>
      <c r="D1208" s="39" t="s">
        <v>2281</v>
      </c>
      <c r="E1208" s="39" t="s">
        <v>44</v>
      </c>
      <c r="F1208" s="39" t="s">
        <v>2282</v>
      </c>
      <c r="G1208" s="39" t="s">
        <v>1475</v>
      </c>
      <c r="H1208" s="39" t="s">
        <v>143</v>
      </c>
      <c r="I1208" s="39" t="s">
        <v>3676</v>
      </c>
      <c r="J1208" s="43">
        <v>293</v>
      </c>
      <c r="K1208" s="4">
        <v>187</v>
      </c>
      <c r="L1208" s="11">
        <v>20926</v>
      </c>
      <c r="M1208">
        <f t="shared" si="78"/>
        <v>21284582</v>
      </c>
      <c r="N1208">
        <f t="shared" si="79"/>
        <v>1</v>
      </c>
      <c r="O1208" s="4">
        <v>33</v>
      </c>
      <c r="P1208" s="4">
        <v>33</v>
      </c>
      <c r="V1208" s="8">
        <v>1</v>
      </c>
      <c r="X1208">
        <f>Sheet1!Q1208</f>
        <v>16372756</v>
      </c>
      <c r="Y1208">
        <v>1.3</v>
      </c>
      <c r="Z1208">
        <f t="shared" si="81"/>
        <v>21284582</v>
      </c>
      <c r="AB1208">
        <f t="shared" si="80"/>
        <v>142519</v>
      </c>
    </row>
    <row r="1209" spans="1:28" ht="14.25" x14ac:dyDescent="0.15">
      <c r="A1209" s="11">
        <v>20926</v>
      </c>
      <c r="B1209" s="4">
        <v>3</v>
      </c>
      <c r="C1209">
        <v>6</v>
      </c>
      <c r="D1209" s="39" t="s">
        <v>2283</v>
      </c>
      <c r="E1209" s="39" t="s">
        <v>44</v>
      </c>
      <c r="F1209" s="39" t="s">
        <v>2282</v>
      </c>
      <c r="G1209" s="39" t="s">
        <v>2191</v>
      </c>
      <c r="H1209" s="39" t="s">
        <v>143</v>
      </c>
      <c r="I1209" s="39" t="s">
        <v>3676</v>
      </c>
      <c r="J1209" s="43">
        <v>294</v>
      </c>
      <c r="K1209" s="4">
        <v>188</v>
      </c>
      <c r="L1209" s="11">
        <v>20927</v>
      </c>
      <c r="M1209">
        <f t="shared" si="78"/>
        <v>21284992</v>
      </c>
      <c r="N1209">
        <f t="shared" si="79"/>
        <v>1</v>
      </c>
      <c r="O1209" s="4">
        <v>33</v>
      </c>
      <c r="P1209" s="4">
        <v>33</v>
      </c>
      <c r="V1209" s="8">
        <v>1</v>
      </c>
      <c r="X1209">
        <f>Sheet1!Q1209</f>
        <v>16373071</v>
      </c>
      <c r="Y1209">
        <v>1.3</v>
      </c>
      <c r="Z1209">
        <f t="shared" si="81"/>
        <v>21284992</v>
      </c>
      <c r="AB1209">
        <f t="shared" si="80"/>
        <v>410</v>
      </c>
    </row>
    <row r="1210" spans="1:28" ht="14.25" x14ac:dyDescent="0.15">
      <c r="A1210" s="11">
        <v>20927</v>
      </c>
      <c r="B1210" s="4">
        <v>3</v>
      </c>
      <c r="C1210">
        <v>6</v>
      </c>
      <c r="D1210" s="39" t="s">
        <v>2284</v>
      </c>
      <c r="E1210" s="39" t="s">
        <v>44</v>
      </c>
      <c r="F1210" s="39" t="s">
        <v>2282</v>
      </c>
      <c r="G1210" s="39" t="s">
        <v>1431</v>
      </c>
      <c r="H1210" s="39" t="s">
        <v>143</v>
      </c>
      <c r="I1210" s="39" t="s">
        <v>3676</v>
      </c>
      <c r="J1210" s="43">
        <v>294</v>
      </c>
      <c r="K1210" s="4">
        <v>189</v>
      </c>
      <c r="L1210" s="11">
        <v>20928</v>
      </c>
      <c r="M1210">
        <f t="shared" si="78"/>
        <v>21285405</v>
      </c>
      <c r="N1210">
        <f t="shared" si="79"/>
        <v>1</v>
      </c>
      <c r="O1210" s="4">
        <v>33</v>
      </c>
      <c r="P1210" s="4">
        <v>33</v>
      </c>
      <c r="V1210" s="8">
        <v>1</v>
      </c>
      <c r="X1210">
        <f>Sheet1!Q1210</f>
        <v>16373389</v>
      </c>
      <c r="Y1210">
        <v>1.3</v>
      </c>
      <c r="Z1210">
        <f t="shared" si="81"/>
        <v>21285405</v>
      </c>
      <c r="AB1210">
        <f t="shared" si="80"/>
        <v>413</v>
      </c>
    </row>
    <row r="1211" spans="1:28" ht="14.25" x14ac:dyDescent="0.15">
      <c r="A1211" s="11">
        <v>20928</v>
      </c>
      <c r="B1211" s="4">
        <v>3</v>
      </c>
      <c r="C1211">
        <v>6</v>
      </c>
      <c r="D1211" s="39" t="s">
        <v>2285</v>
      </c>
      <c r="E1211" s="39" t="s">
        <v>44</v>
      </c>
      <c r="F1211" s="39" t="s">
        <v>2282</v>
      </c>
      <c r="G1211" s="39" t="s">
        <v>1433</v>
      </c>
      <c r="H1211" s="39" t="s">
        <v>143</v>
      </c>
      <c r="I1211" s="39" t="s">
        <v>3676</v>
      </c>
      <c r="J1211" s="43">
        <v>294</v>
      </c>
      <c r="K1211" s="4">
        <v>181</v>
      </c>
      <c r="L1211" s="11">
        <v>20929</v>
      </c>
      <c r="M1211">
        <f t="shared" si="78"/>
        <v>21285817</v>
      </c>
      <c r="N1211">
        <f t="shared" si="79"/>
        <v>1</v>
      </c>
      <c r="O1211" s="4">
        <v>33</v>
      </c>
      <c r="P1211" s="4">
        <v>33</v>
      </c>
      <c r="V1211" s="8">
        <v>1</v>
      </c>
      <c r="X1211">
        <f>Sheet1!Q1211</f>
        <v>16373706</v>
      </c>
      <c r="Y1211">
        <v>1.3</v>
      </c>
      <c r="Z1211">
        <f t="shared" si="81"/>
        <v>21285817</v>
      </c>
      <c r="AB1211">
        <f t="shared" si="80"/>
        <v>412</v>
      </c>
    </row>
    <row r="1212" spans="1:28" ht="14.25" x14ac:dyDescent="0.15">
      <c r="A1212" s="11">
        <v>20929</v>
      </c>
      <c r="B1212" s="4">
        <v>3</v>
      </c>
      <c r="C1212">
        <v>6</v>
      </c>
      <c r="D1212" s="39" t="s">
        <v>2286</v>
      </c>
      <c r="E1212" s="39" t="s">
        <v>44</v>
      </c>
      <c r="F1212" s="39" t="s">
        <v>2282</v>
      </c>
      <c r="G1212" s="39" t="s">
        <v>1435</v>
      </c>
      <c r="H1212" s="39" t="s">
        <v>143</v>
      </c>
      <c r="I1212" s="39" t="s">
        <v>3676</v>
      </c>
      <c r="J1212" s="43">
        <v>294</v>
      </c>
      <c r="K1212" s="4">
        <v>182</v>
      </c>
      <c r="L1212" s="11">
        <v>20930</v>
      </c>
      <c r="M1212">
        <f t="shared" si="78"/>
        <v>21286231</v>
      </c>
      <c r="N1212">
        <f t="shared" si="79"/>
        <v>1</v>
      </c>
      <c r="O1212" s="4">
        <v>33</v>
      </c>
      <c r="P1212" s="4">
        <v>33</v>
      </c>
      <c r="V1212" s="8">
        <v>1</v>
      </c>
      <c r="X1212">
        <f>Sheet1!Q1212</f>
        <v>16374024</v>
      </c>
      <c r="Y1212">
        <v>1.3</v>
      </c>
      <c r="Z1212">
        <f t="shared" si="81"/>
        <v>21286231</v>
      </c>
      <c r="AB1212">
        <f t="shared" si="80"/>
        <v>414</v>
      </c>
    </row>
    <row r="1213" spans="1:28" ht="14.25" x14ac:dyDescent="0.15">
      <c r="A1213" s="11">
        <v>20930</v>
      </c>
      <c r="B1213" s="4">
        <v>3</v>
      </c>
      <c r="C1213">
        <v>6</v>
      </c>
      <c r="D1213" s="39" t="s">
        <v>2287</v>
      </c>
      <c r="E1213" s="39" t="s">
        <v>44</v>
      </c>
      <c r="F1213" s="39" t="s">
        <v>2288</v>
      </c>
      <c r="G1213" s="39" t="s">
        <v>1482</v>
      </c>
      <c r="H1213" s="39" t="s">
        <v>143</v>
      </c>
      <c r="I1213" s="39" t="s">
        <v>3677</v>
      </c>
      <c r="J1213" s="43">
        <v>294</v>
      </c>
      <c r="K1213" s="4">
        <v>183</v>
      </c>
      <c r="L1213" s="11">
        <v>20931</v>
      </c>
      <c r="M1213">
        <f t="shared" si="78"/>
        <v>21429233</v>
      </c>
      <c r="N1213">
        <f t="shared" si="79"/>
        <v>1</v>
      </c>
      <c r="O1213" s="4">
        <v>33</v>
      </c>
      <c r="P1213" s="4">
        <v>33</v>
      </c>
      <c r="V1213" s="8">
        <v>1</v>
      </c>
      <c r="X1213">
        <f>Sheet1!Q1213</f>
        <v>16484026</v>
      </c>
      <c r="Y1213">
        <v>1.3</v>
      </c>
      <c r="Z1213">
        <f t="shared" si="81"/>
        <v>21429233</v>
      </c>
      <c r="AB1213">
        <f t="shared" si="80"/>
        <v>143002</v>
      </c>
    </row>
    <row r="1214" spans="1:28" ht="14.25" x14ac:dyDescent="0.15">
      <c r="A1214" s="11">
        <v>20931</v>
      </c>
      <c r="B1214" s="4">
        <v>3</v>
      </c>
      <c r="C1214">
        <v>6</v>
      </c>
      <c r="D1214" s="39" t="s">
        <v>2289</v>
      </c>
      <c r="E1214" s="39" t="s">
        <v>44</v>
      </c>
      <c r="F1214" s="39" t="s">
        <v>2288</v>
      </c>
      <c r="G1214" s="39" t="s">
        <v>1869</v>
      </c>
      <c r="H1214" s="39" t="s">
        <v>143</v>
      </c>
      <c r="I1214" s="39" t="s">
        <v>3677</v>
      </c>
      <c r="J1214" s="43">
        <v>295</v>
      </c>
      <c r="K1214" s="4">
        <v>184</v>
      </c>
      <c r="L1214" s="11">
        <v>20932</v>
      </c>
      <c r="M1214">
        <f t="shared" si="78"/>
        <v>21429645</v>
      </c>
      <c r="N1214">
        <f t="shared" si="79"/>
        <v>1</v>
      </c>
      <c r="O1214" s="4">
        <v>33</v>
      </c>
      <c r="P1214" s="4">
        <v>33</v>
      </c>
      <c r="V1214" s="8">
        <v>1</v>
      </c>
      <c r="X1214">
        <f>Sheet1!Q1214</f>
        <v>16484343</v>
      </c>
      <c r="Y1214">
        <v>1.3</v>
      </c>
      <c r="Z1214">
        <f t="shared" si="81"/>
        <v>21429645</v>
      </c>
      <c r="AB1214">
        <f t="shared" si="80"/>
        <v>412</v>
      </c>
    </row>
    <row r="1215" spans="1:28" ht="14.25" x14ac:dyDescent="0.15">
      <c r="A1215" s="11">
        <v>20932</v>
      </c>
      <c r="B1215" s="4">
        <v>3</v>
      </c>
      <c r="C1215">
        <v>6</v>
      </c>
      <c r="D1215" s="39" t="s">
        <v>2290</v>
      </c>
      <c r="E1215" s="39" t="s">
        <v>44</v>
      </c>
      <c r="F1215" s="39" t="s">
        <v>2291</v>
      </c>
      <c r="G1215" s="39" t="s">
        <v>1486</v>
      </c>
      <c r="H1215" s="39" t="s">
        <v>143</v>
      </c>
      <c r="I1215" s="39" t="s">
        <v>3677</v>
      </c>
      <c r="J1215" s="43">
        <v>295</v>
      </c>
      <c r="K1215" s="4">
        <v>185</v>
      </c>
      <c r="L1215" s="11">
        <v>20933</v>
      </c>
      <c r="M1215">
        <f t="shared" si="78"/>
        <v>21430061</v>
      </c>
      <c r="N1215">
        <f t="shared" si="79"/>
        <v>1</v>
      </c>
      <c r="O1215" s="4">
        <v>33</v>
      </c>
      <c r="P1215" s="4">
        <v>33</v>
      </c>
      <c r="V1215" s="8">
        <v>1</v>
      </c>
      <c r="X1215">
        <f>Sheet1!Q1215</f>
        <v>16484663</v>
      </c>
      <c r="Y1215">
        <v>1.3</v>
      </c>
      <c r="Z1215">
        <f t="shared" si="81"/>
        <v>21430061</v>
      </c>
      <c r="AB1215">
        <f t="shared" si="80"/>
        <v>416</v>
      </c>
    </row>
    <row r="1216" spans="1:28" ht="14.25" x14ac:dyDescent="0.15">
      <c r="A1216" s="11">
        <v>20933</v>
      </c>
      <c r="B1216" s="4">
        <v>3</v>
      </c>
      <c r="C1216">
        <v>6</v>
      </c>
      <c r="D1216" s="39" t="s">
        <v>2292</v>
      </c>
      <c r="E1216" s="39" t="s">
        <v>44</v>
      </c>
      <c r="F1216" s="39" t="s">
        <v>2291</v>
      </c>
      <c r="G1216" s="39" t="s">
        <v>1488</v>
      </c>
      <c r="H1216" s="39" t="s">
        <v>143</v>
      </c>
      <c r="I1216" s="39" t="s">
        <v>3677</v>
      </c>
      <c r="J1216" s="43">
        <v>295</v>
      </c>
      <c r="K1216" s="4">
        <v>186</v>
      </c>
      <c r="L1216" s="11">
        <v>20934</v>
      </c>
      <c r="M1216">
        <f t="shared" si="78"/>
        <v>21430474</v>
      </c>
      <c r="N1216">
        <f t="shared" si="79"/>
        <v>1</v>
      </c>
      <c r="O1216" s="4">
        <v>33</v>
      </c>
      <c r="P1216" s="4">
        <v>33</v>
      </c>
      <c r="V1216" s="8">
        <v>1</v>
      </c>
      <c r="X1216">
        <f>Sheet1!Q1216</f>
        <v>16484980</v>
      </c>
      <c r="Y1216">
        <v>1.3</v>
      </c>
      <c r="Z1216">
        <f t="shared" si="81"/>
        <v>21430474</v>
      </c>
      <c r="AB1216">
        <f t="shared" si="80"/>
        <v>413</v>
      </c>
    </row>
    <row r="1217" spans="1:28" ht="14.25" x14ac:dyDescent="0.15">
      <c r="A1217" s="11">
        <v>20934</v>
      </c>
      <c r="B1217" s="4">
        <v>3</v>
      </c>
      <c r="C1217">
        <v>6</v>
      </c>
      <c r="D1217" s="39" t="s">
        <v>2293</v>
      </c>
      <c r="E1217" s="39" t="s">
        <v>44</v>
      </c>
      <c r="F1217" s="39" t="s">
        <v>2291</v>
      </c>
      <c r="G1217" s="39" t="s">
        <v>1490</v>
      </c>
      <c r="H1217" s="39" t="s">
        <v>143</v>
      </c>
      <c r="I1217" s="39" t="s">
        <v>3677</v>
      </c>
      <c r="J1217" s="43">
        <v>295</v>
      </c>
      <c r="K1217" s="4">
        <v>187</v>
      </c>
      <c r="L1217" s="11">
        <v>20935</v>
      </c>
      <c r="M1217">
        <f t="shared" si="78"/>
        <v>21430890</v>
      </c>
      <c r="N1217">
        <f t="shared" si="79"/>
        <v>1</v>
      </c>
      <c r="O1217" s="4">
        <v>33</v>
      </c>
      <c r="P1217" s="4">
        <v>33</v>
      </c>
      <c r="V1217" s="8">
        <v>1</v>
      </c>
      <c r="X1217">
        <f>Sheet1!Q1217</f>
        <v>16485300</v>
      </c>
      <c r="Y1217">
        <v>1.3</v>
      </c>
      <c r="Z1217">
        <f t="shared" si="81"/>
        <v>21430890</v>
      </c>
      <c r="AB1217">
        <f t="shared" si="80"/>
        <v>416</v>
      </c>
    </row>
    <row r="1218" spans="1:28" ht="14.25" x14ac:dyDescent="0.15">
      <c r="A1218" s="11">
        <v>20935</v>
      </c>
      <c r="B1218" s="4">
        <v>3</v>
      </c>
      <c r="C1218">
        <v>6</v>
      </c>
      <c r="D1218" s="39" t="s">
        <v>2294</v>
      </c>
      <c r="E1218" s="39" t="s">
        <v>44</v>
      </c>
      <c r="F1218" s="39" t="s">
        <v>2295</v>
      </c>
      <c r="G1218" s="39" t="s">
        <v>1493</v>
      </c>
      <c r="H1218" s="39" t="s">
        <v>143</v>
      </c>
      <c r="I1218" s="39" t="s">
        <v>3678</v>
      </c>
      <c r="J1218" s="43">
        <v>295</v>
      </c>
      <c r="K1218" s="4">
        <v>188</v>
      </c>
      <c r="L1218" s="11">
        <v>20936</v>
      </c>
      <c r="M1218">
        <f t="shared" si="78"/>
        <v>21574376</v>
      </c>
      <c r="N1218">
        <f t="shared" si="79"/>
        <v>1</v>
      </c>
      <c r="O1218" s="4">
        <v>33</v>
      </c>
      <c r="P1218" s="4">
        <v>33</v>
      </c>
      <c r="V1218" s="8">
        <v>1</v>
      </c>
      <c r="X1218">
        <f>Sheet1!Q1218</f>
        <v>16595674</v>
      </c>
      <c r="Y1218">
        <v>1.3</v>
      </c>
      <c r="Z1218">
        <f t="shared" si="81"/>
        <v>21574376</v>
      </c>
      <c r="AB1218">
        <f t="shared" si="80"/>
        <v>143486</v>
      </c>
    </row>
    <row r="1219" spans="1:28" ht="14.25" x14ac:dyDescent="0.15">
      <c r="A1219" s="11">
        <v>20936</v>
      </c>
      <c r="B1219" s="4">
        <v>3</v>
      </c>
      <c r="C1219">
        <v>6</v>
      </c>
      <c r="D1219" s="39" t="s">
        <v>2296</v>
      </c>
      <c r="E1219" s="39" t="s">
        <v>44</v>
      </c>
      <c r="F1219" s="39" t="s">
        <v>2295</v>
      </c>
      <c r="G1219" s="39" t="s">
        <v>1495</v>
      </c>
      <c r="H1219" s="39" t="s">
        <v>143</v>
      </c>
      <c r="I1219" s="39" t="s">
        <v>3678</v>
      </c>
      <c r="J1219" s="43">
        <v>296</v>
      </c>
      <c r="K1219" s="4">
        <v>189</v>
      </c>
      <c r="L1219" s="11">
        <v>20937</v>
      </c>
      <c r="M1219">
        <f t="shared" si="78"/>
        <v>21574790</v>
      </c>
      <c r="N1219">
        <f t="shared" si="79"/>
        <v>1</v>
      </c>
      <c r="O1219" s="4">
        <v>33</v>
      </c>
      <c r="P1219" s="4">
        <v>33</v>
      </c>
      <c r="V1219" s="8">
        <v>1</v>
      </c>
      <c r="X1219">
        <f>Sheet1!Q1219</f>
        <v>16595993</v>
      </c>
      <c r="Y1219">
        <v>1.3</v>
      </c>
      <c r="Z1219">
        <f t="shared" si="81"/>
        <v>21574790</v>
      </c>
      <c r="AB1219">
        <f t="shared" si="80"/>
        <v>414</v>
      </c>
    </row>
    <row r="1220" spans="1:28" ht="14.25" x14ac:dyDescent="0.15">
      <c r="A1220" s="11">
        <v>20937</v>
      </c>
      <c r="B1220" s="4">
        <v>3</v>
      </c>
      <c r="C1220">
        <v>6</v>
      </c>
      <c r="D1220" s="39" t="s">
        <v>2297</v>
      </c>
      <c r="E1220" s="39" t="s">
        <v>44</v>
      </c>
      <c r="F1220" s="39" t="s">
        <v>2295</v>
      </c>
      <c r="G1220" s="39" t="s">
        <v>1497</v>
      </c>
      <c r="H1220" s="39" t="s">
        <v>143</v>
      </c>
      <c r="I1220" s="39" t="s">
        <v>3678</v>
      </c>
      <c r="J1220" s="43">
        <v>296</v>
      </c>
      <c r="K1220" s="4">
        <v>181</v>
      </c>
      <c r="L1220" s="11">
        <v>20938</v>
      </c>
      <c r="M1220">
        <f t="shared" si="78"/>
        <v>21575206</v>
      </c>
      <c r="N1220">
        <f t="shared" si="79"/>
        <v>1</v>
      </c>
      <c r="O1220" s="4">
        <v>33</v>
      </c>
      <c r="P1220" s="4">
        <v>33</v>
      </c>
      <c r="V1220" s="8">
        <v>1</v>
      </c>
      <c r="X1220">
        <f>Sheet1!Q1220</f>
        <v>16596313</v>
      </c>
      <c r="Y1220">
        <v>1.3</v>
      </c>
      <c r="Z1220">
        <f t="shared" si="81"/>
        <v>21575206</v>
      </c>
      <c r="AB1220">
        <f t="shared" si="80"/>
        <v>416</v>
      </c>
    </row>
    <row r="1221" spans="1:28" ht="14.25" x14ac:dyDescent="0.15">
      <c r="A1221" s="11">
        <v>20938</v>
      </c>
      <c r="B1221" s="4">
        <v>3</v>
      </c>
      <c r="C1221">
        <v>6</v>
      </c>
      <c r="D1221" s="39" t="s">
        <v>2298</v>
      </c>
      <c r="E1221" s="39" t="s">
        <v>44</v>
      </c>
      <c r="F1221" s="39" t="s">
        <v>2295</v>
      </c>
      <c r="G1221" s="39" t="s">
        <v>1499</v>
      </c>
      <c r="H1221" s="39" t="s">
        <v>143</v>
      </c>
      <c r="I1221" s="39" t="s">
        <v>3678</v>
      </c>
      <c r="J1221" s="43">
        <v>296</v>
      </c>
      <c r="K1221" s="4">
        <v>182</v>
      </c>
      <c r="L1221" s="11">
        <v>20939</v>
      </c>
      <c r="M1221">
        <f t="shared" ref="M1221:M1284" si="82">FLOOR(Z1221*$S$1,1)</f>
        <v>21575621</v>
      </c>
      <c r="N1221">
        <f t="shared" ref="N1221:N1284" si="83">ROUNDUP(V1221/3,0)</f>
        <v>1</v>
      </c>
      <c r="O1221" s="4">
        <v>33</v>
      </c>
      <c r="P1221" s="4">
        <v>33</v>
      </c>
      <c r="V1221" s="8">
        <v>1</v>
      </c>
      <c r="X1221">
        <f>Sheet1!Q1221</f>
        <v>16596632</v>
      </c>
      <c r="Y1221">
        <v>1.3</v>
      </c>
      <c r="Z1221">
        <f t="shared" si="81"/>
        <v>21575621</v>
      </c>
      <c r="AB1221">
        <f t="shared" si="80"/>
        <v>415</v>
      </c>
    </row>
    <row r="1222" spans="1:28" ht="14.25" x14ac:dyDescent="0.15">
      <c r="A1222" s="11">
        <v>20939</v>
      </c>
      <c r="B1222" s="4">
        <v>3</v>
      </c>
      <c r="C1222">
        <v>6</v>
      </c>
      <c r="D1222" s="39" t="s">
        <v>2299</v>
      </c>
      <c r="E1222" s="39" t="s">
        <v>44</v>
      </c>
      <c r="F1222" s="39" t="s">
        <v>2295</v>
      </c>
      <c r="G1222" s="39" t="s">
        <v>1501</v>
      </c>
      <c r="H1222" s="39" t="s">
        <v>143</v>
      </c>
      <c r="I1222" s="39" t="s">
        <v>3678</v>
      </c>
      <c r="J1222" s="43">
        <v>296</v>
      </c>
      <c r="K1222" s="4">
        <v>183</v>
      </c>
      <c r="L1222" s="11">
        <v>20940</v>
      </c>
      <c r="M1222">
        <f t="shared" si="82"/>
        <v>21576036</v>
      </c>
      <c r="N1222">
        <f t="shared" si="83"/>
        <v>1</v>
      </c>
      <c r="O1222" s="4">
        <v>33</v>
      </c>
      <c r="P1222" s="4">
        <v>33</v>
      </c>
      <c r="V1222" s="8">
        <v>1</v>
      </c>
      <c r="X1222">
        <f>Sheet1!Q1222</f>
        <v>16596951</v>
      </c>
      <c r="Y1222">
        <v>1.3</v>
      </c>
      <c r="Z1222">
        <f t="shared" si="81"/>
        <v>21576036</v>
      </c>
      <c r="AB1222">
        <f t="shared" si="80"/>
        <v>415</v>
      </c>
    </row>
    <row r="1223" spans="1:28" ht="14.25" x14ac:dyDescent="0.15">
      <c r="A1223" s="11">
        <v>20940</v>
      </c>
      <c r="B1223" s="4">
        <v>3</v>
      </c>
      <c r="C1223">
        <v>6</v>
      </c>
      <c r="D1223" s="39" t="s">
        <v>2300</v>
      </c>
      <c r="E1223" s="39" t="s">
        <v>44</v>
      </c>
      <c r="F1223" s="39" t="s">
        <v>2301</v>
      </c>
      <c r="G1223" s="39" t="s">
        <v>1504</v>
      </c>
      <c r="H1223" s="39" t="s">
        <v>143</v>
      </c>
      <c r="I1223" s="39" t="s">
        <v>3679</v>
      </c>
      <c r="J1223" s="43">
        <v>296</v>
      </c>
      <c r="K1223" s="4">
        <v>184</v>
      </c>
      <c r="L1223" s="11">
        <v>20941</v>
      </c>
      <c r="M1223">
        <f t="shared" si="82"/>
        <v>21720007</v>
      </c>
      <c r="N1223">
        <f t="shared" si="83"/>
        <v>1</v>
      </c>
      <c r="O1223" s="4">
        <v>33</v>
      </c>
      <c r="P1223" s="4">
        <v>33</v>
      </c>
      <c r="V1223" s="8">
        <v>1</v>
      </c>
      <c r="X1223">
        <f>Sheet1!Q1223</f>
        <v>16707698</v>
      </c>
      <c r="Y1223">
        <v>1.3</v>
      </c>
      <c r="Z1223">
        <f t="shared" si="81"/>
        <v>21720007</v>
      </c>
      <c r="AB1223">
        <f t="shared" si="80"/>
        <v>143971</v>
      </c>
    </row>
    <row r="1224" spans="1:28" ht="14.25" x14ac:dyDescent="0.15">
      <c r="A1224" s="11">
        <v>20941</v>
      </c>
      <c r="B1224" s="4">
        <v>3</v>
      </c>
      <c r="C1224">
        <v>6</v>
      </c>
      <c r="D1224" s="39" t="s">
        <v>2302</v>
      </c>
      <c r="E1224" s="39" t="s">
        <v>44</v>
      </c>
      <c r="F1224" s="39" t="s">
        <v>2301</v>
      </c>
      <c r="G1224" s="39" t="s">
        <v>1581</v>
      </c>
      <c r="H1224" s="39" t="s">
        <v>143</v>
      </c>
      <c r="I1224" s="39" t="s">
        <v>3679</v>
      </c>
      <c r="J1224" s="43">
        <v>297</v>
      </c>
      <c r="K1224" s="4">
        <v>185</v>
      </c>
      <c r="L1224" s="11">
        <v>20942</v>
      </c>
      <c r="M1224">
        <f t="shared" si="82"/>
        <v>21720424</v>
      </c>
      <c r="N1224">
        <f t="shared" si="83"/>
        <v>1</v>
      </c>
      <c r="O1224" s="4">
        <v>33</v>
      </c>
      <c r="P1224" s="4">
        <v>33</v>
      </c>
      <c r="V1224" s="8">
        <v>1</v>
      </c>
      <c r="X1224">
        <f>Sheet1!Q1224</f>
        <v>16708019</v>
      </c>
      <c r="Y1224">
        <v>1.3</v>
      </c>
      <c r="Z1224">
        <f t="shared" si="81"/>
        <v>21720424</v>
      </c>
      <c r="AB1224">
        <f t="shared" ref="AB1224:AB1287" si="84">Z1224-Z1223</f>
        <v>417</v>
      </c>
    </row>
    <row r="1225" spans="1:28" ht="14.25" x14ac:dyDescent="0.15">
      <c r="A1225" s="11">
        <v>20942</v>
      </c>
      <c r="B1225" s="4">
        <v>3</v>
      </c>
      <c r="C1225">
        <v>6</v>
      </c>
      <c r="D1225" s="39" t="s">
        <v>2303</v>
      </c>
      <c r="E1225" s="39" t="s">
        <v>44</v>
      </c>
      <c r="F1225" s="39" t="s">
        <v>2301</v>
      </c>
      <c r="G1225" s="39" t="s">
        <v>1497</v>
      </c>
      <c r="H1225" s="39" t="s">
        <v>143</v>
      </c>
      <c r="I1225" s="39" t="s">
        <v>3679</v>
      </c>
      <c r="J1225" s="43">
        <v>297</v>
      </c>
      <c r="K1225" s="4">
        <v>186</v>
      </c>
      <c r="L1225" s="11">
        <v>20943</v>
      </c>
      <c r="M1225">
        <f t="shared" si="82"/>
        <v>21720839</v>
      </c>
      <c r="N1225">
        <f t="shared" si="83"/>
        <v>1</v>
      </c>
      <c r="O1225" s="4">
        <v>33</v>
      </c>
      <c r="P1225" s="4">
        <v>33</v>
      </c>
      <c r="V1225" s="8">
        <v>1</v>
      </c>
      <c r="X1225">
        <f>Sheet1!Q1225</f>
        <v>16708338</v>
      </c>
      <c r="Y1225">
        <v>1.3</v>
      </c>
      <c r="Z1225">
        <f t="shared" si="81"/>
        <v>21720839</v>
      </c>
      <c r="AB1225">
        <f t="shared" si="84"/>
        <v>415</v>
      </c>
    </row>
    <row r="1226" spans="1:28" ht="14.25" x14ac:dyDescent="0.15">
      <c r="A1226" s="11">
        <v>20943</v>
      </c>
      <c r="B1226" s="4">
        <v>3</v>
      </c>
      <c r="C1226">
        <v>6</v>
      </c>
      <c r="D1226" s="39" t="s">
        <v>2304</v>
      </c>
      <c r="E1226" s="39" t="s">
        <v>44</v>
      </c>
      <c r="F1226" s="39" t="s">
        <v>2301</v>
      </c>
      <c r="G1226" s="39" t="s">
        <v>1499</v>
      </c>
      <c r="H1226" s="39" t="s">
        <v>143</v>
      </c>
      <c r="I1226" s="39" t="s">
        <v>3679</v>
      </c>
      <c r="J1226" s="43">
        <v>297</v>
      </c>
      <c r="K1226" s="4">
        <v>187</v>
      </c>
      <c r="L1226" s="11">
        <v>20944</v>
      </c>
      <c r="M1226">
        <f t="shared" si="82"/>
        <v>21721258</v>
      </c>
      <c r="N1226">
        <f t="shared" si="83"/>
        <v>1</v>
      </c>
      <c r="O1226" s="4">
        <v>33</v>
      </c>
      <c r="P1226" s="4">
        <v>33</v>
      </c>
      <c r="V1226" s="8">
        <v>1</v>
      </c>
      <c r="X1226">
        <f>Sheet1!Q1226</f>
        <v>16708660</v>
      </c>
      <c r="Y1226">
        <v>1.3</v>
      </c>
      <c r="Z1226">
        <f t="shared" si="81"/>
        <v>21721258</v>
      </c>
      <c r="AB1226">
        <f t="shared" si="84"/>
        <v>419</v>
      </c>
    </row>
    <row r="1227" spans="1:28" ht="14.25" x14ac:dyDescent="0.15">
      <c r="A1227" s="11">
        <v>20944</v>
      </c>
      <c r="B1227" s="4">
        <v>3</v>
      </c>
      <c r="C1227">
        <v>6</v>
      </c>
      <c r="D1227" s="39" t="s">
        <v>2305</v>
      </c>
      <c r="E1227" s="39" t="s">
        <v>44</v>
      </c>
      <c r="F1227" s="39" t="s">
        <v>2301</v>
      </c>
      <c r="G1227" s="39" t="s">
        <v>1501</v>
      </c>
      <c r="H1227" s="39" t="s">
        <v>143</v>
      </c>
      <c r="I1227" s="39" t="s">
        <v>3679</v>
      </c>
      <c r="J1227" s="43">
        <v>297</v>
      </c>
      <c r="K1227" s="4">
        <v>188</v>
      </c>
      <c r="L1227" s="11">
        <v>20945</v>
      </c>
      <c r="M1227">
        <f t="shared" si="82"/>
        <v>21721672</v>
      </c>
      <c r="N1227">
        <f t="shared" si="83"/>
        <v>1</v>
      </c>
      <c r="O1227" s="4">
        <v>33</v>
      </c>
      <c r="P1227" s="4">
        <v>33</v>
      </c>
      <c r="V1227" s="8">
        <v>1</v>
      </c>
      <c r="X1227">
        <f>Sheet1!Q1227</f>
        <v>16708979</v>
      </c>
      <c r="Y1227">
        <v>1.3</v>
      </c>
      <c r="Z1227">
        <f t="shared" si="81"/>
        <v>21721672</v>
      </c>
      <c r="AB1227">
        <f t="shared" si="84"/>
        <v>414</v>
      </c>
    </row>
    <row r="1228" spans="1:28" ht="14.25" x14ac:dyDescent="0.15">
      <c r="A1228" s="11">
        <v>20945</v>
      </c>
      <c r="B1228" s="4">
        <v>3</v>
      </c>
      <c r="C1228">
        <v>6</v>
      </c>
      <c r="D1228" s="39" t="s">
        <v>2306</v>
      </c>
      <c r="E1228" s="39" t="s">
        <v>44</v>
      </c>
      <c r="F1228" s="39" t="s">
        <v>2307</v>
      </c>
      <c r="G1228" s="39" t="s">
        <v>1512</v>
      </c>
      <c r="H1228" s="39" t="s">
        <v>143</v>
      </c>
      <c r="I1228" s="39" t="s">
        <v>3680</v>
      </c>
      <c r="J1228" s="43">
        <v>297</v>
      </c>
      <c r="K1228" s="4">
        <v>189</v>
      </c>
      <c r="L1228" s="11">
        <v>20946</v>
      </c>
      <c r="M1228">
        <f t="shared" si="82"/>
        <v>21866130</v>
      </c>
      <c r="N1228">
        <f t="shared" si="83"/>
        <v>1</v>
      </c>
      <c r="O1228" s="4">
        <v>33</v>
      </c>
      <c r="P1228" s="4">
        <v>33</v>
      </c>
      <c r="V1228" s="8">
        <v>1</v>
      </c>
      <c r="X1228">
        <f>Sheet1!Q1228</f>
        <v>16820100</v>
      </c>
      <c r="Y1228">
        <v>1.3</v>
      </c>
      <c r="Z1228">
        <f t="shared" si="81"/>
        <v>21866130</v>
      </c>
      <c r="AB1228">
        <f t="shared" si="84"/>
        <v>144458</v>
      </c>
    </row>
    <row r="1229" spans="1:28" ht="14.25" x14ac:dyDescent="0.15">
      <c r="A1229" s="11">
        <v>20946</v>
      </c>
      <c r="B1229" s="4">
        <v>3</v>
      </c>
      <c r="C1229">
        <v>6</v>
      </c>
      <c r="D1229" s="39" t="s">
        <v>2308</v>
      </c>
      <c r="E1229" s="39" t="s">
        <v>44</v>
      </c>
      <c r="F1229" s="39" t="s">
        <v>2307</v>
      </c>
      <c r="G1229" s="39" t="s">
        <v>1514</v>
      </c>
      <c r="H1229" s="39" t="s">
        <v>143</v>
      </c>
      <c r="I1229" s="39" t="s">
        <v>3680</v>
      </c>
      <c r="J1229" s="43">
        <v>298</v>
      </c>
      <c r="K1229" s="4">
        <v>181</v>
      </c>
      <c r="L1229" s="11">
        <v>20947</v>
      </c>
      <c r="M1229">
        <f t="shared" si="82"/>
        <v>21866547</v>
      </c>
      <c r="N1229">
        <f t="shared" si="83"/>
        <v>1</v>
      </c>
      <c r="O1229" s="4">
        <v>33</v>
      </c>
      <c r="P1229" s="4">
        <v>33</v>
      </c>
      <c r="V1229" s="8">
        <v>1</v>
      </c>
      <c r="X1229">
        <f>Sheet1!Q1229</f>
        <v>16820421</v>
      </c>
      <c r="Y1229">
        <v>1.3</v>
      </c>
      <c r="Z1229">
        <f t="shared" si="81"/>
        <v>21866547</v>
      </c>
      <c r="AB1229">
        <f t="shared" si="84"/>
        <v>417</v>
      </c>
    </row>
    <row r="1230" spans="1:28" ht="14.25" x14ac:dyDescent="0.15">
      <c r="A1230" s="11">
        <v>20947</v>
      </c>
      <c r="B1230" s="4">
        <v>3</v>
      </c>
      <c r="C1230">
        <v>6</v>
      </c>
      <c r="D1230" s="39" t="s">
        <v>2309</v>
      </c>
      <c r="E1230" s="39" t="s">
        <v>44</v>
      </c>
      <c r="F1230" s="39" t="s">
        <v>2307</v>
      </c>
      <c r="G1230" s="39" t="s">
        <v>1497</v>
      </c>
      <c r="H1230" s="39" t="s">
        <v>143</v>
      </c>
      <c r="I1230" s="39" t="s">
        <v>3680</v>
      </c>
      <c r="J1230" s="43">
        <v>298</v>
      </c>
      <c r="K1230" s="4">
        <v>182</v>
      </c>
      <c r="L1230" s="11">
        <v>20948</v>
      </c>
      <c r="M1230">
        <f t="shared" si="82"/>
        <v>21866964</v>
      </c>
      <c r="N1230">
        <f t="shared" si="83"/>
        <v>1</v>
      </c>
      <c r="O1230" s="4">
        <v>33</v>
      </c>
      <c r="P1230" s="4">
        <v>33</v>
      </c>
      <c r="V1230" s="8">
        <v>1</v>
      </c>
      <c r="X1230">
        <f>Sheet1!Q1230</f>
        <v>16820742</v>
      </c>
      <c r="Y1230">
        <v>1.3</v>
      </c>
      <c r="Z1230">
        <f t="shared" si="81"/>
        <v>21866964</v>
      </c>
      <c r="AB1230">
        <f t="shared" si="84"/>
        <v>417</v>
      </c>
    </row>
    <row r="1231" spans="1:28" ht="14.25" x14ac:dyDescent="0.15">
      <c r="A1231" s="11">
        <v>20948</v>
      </c>
      <c r="B1231" s="4">
        <v>3</v>
      </c>
      <c r="C1231">
        <v>6</v>
      </c>
      <c r="D1231" s="39" t="s">
        <v>2310</v>
      </c>
      <c r="E1231" s="39" t="s">
        <v>44</v>
      </c>
      <c r="F1231" s="39" t="s">
        <v>2307</v>
      </c>
      <c r="G1231" s="39" t="s">
        <v>1508</v>
      </c>
      <c r="H1231" s="39" t="s">
        <v>143</v>
      </c>
      <c r="I1231" s="39" t="s">
        <v>3680</v>
      </c>
      <c r="J1231" s="43">
        <v>298</v>
      </c>
      <c r="K1231" s="4">
        <v>183</v>
      </c>
      <c r="L1231" s="11">
        <v>20949</v>
      </c>
      <c r="M1231">
        <f t="shared" si="82"/>
        <v>21867383</v>
      </c>
      <c r="N1231">
        <f t="shared" si="83"/>
        <v>1</v>
      </c>
      <c r="O1231" s="4">
        <v>33</v>
      </c>
      <c r="P1231" s="4">
        <v>33</v>
      </c>
      <c r="V1231" s="8">
        <v>1</v>
      </c>
      <c r="X1231">
        <f>Sheet1!Q1231</f>
        <v>16821064</v>
      </c>
      <c r="Y1231">
        <v>1.3</v>
      </c>
      <c r="Z1231">
        <f t="shared" si="81"/>
        <v>21867383</v>
      </c>
      <c r="AB1231">
        <f t="shared" si="84"/>
        <v>419</v>
      </c>
    </row>
    <row r="1232" spans="1:28" ht="14.25" x14ac:dyDescent="0.15">
      <c r="A1232" s="11">
        <v>20949</v>
      </c>
      <c r="B1232" s="4">
        <v>3</v>
      </c>
      <c r="C1232">
        <v>6</v>
      </c>
      <c r="D1232" s="39" t="s">
        <v>2311</v>
      </c>
      <c r="E1232" s="39" t="s">
        <v>44</v>
      </c>
      <c r="F1232" s="39" t="s">
        <v>2307</v>
      </c>
      <c r="G1232" s="39" t="s">
        <v>1501</v>
      </c>
      <c r="H1232" s="39" t="s">
        <v>143</v>
      </c>
      <c r="I1232" s="39" t="s">
        <v>3680</v>
      </c>
      <c r="J1232" s="43">
        <v>298</v>
      </c>
      <c r="K1232" s="4">
        <v>184</v>
      </c>
      <c r="L1232" s="11">
        <v>20950</v>
      </c>
      <c r="M1232">
        <f t="shared" si="82"/>
        <v>21867800</v>
      </c>
      <c r="N1232">
        <f t="shared" si="83"/>
        <v>1</v>
      </c>
      <c r="O1232" s="4">
        <v>33</v>
      </c>
      <c r="P1232" s="4">
        <v>33</v>
      </c>
      <c r="V1232" s="8">
        <v>1</v>
      </c>
      <c r="X1232">
        <f>Sheet1!Q1232</f>
        <v>16821385</v>
      </c>
      <c r="Y1232">
        <v>1.3</v>
      </c>
      <c r="Z1232">
        <f t="shared" si="81"/>
        <v>21867800</v>
      </c>
      <c r="AB1232">
        <f t="shared" si="84"/>
        <v>417</v>
      </c>
    </row>
    <row r="1233" spans="1:28" ht="14.25" x14ac:dyDescent="0.15">
      <c r="A1233" s="11">
        <v>20950</v>
      </c>
      <c r="B1233" s="4">
        <v>3</v>
      </c>
      <c r="C1233">
        <v>6</v>
      </c>
      <c r="D1233" s="39" t="s">
        <v>2312</v>
      </c>
      <c r="E1233" s="39" t="s">
        <v>44</v>
      </c>
      <c r="F1233" s="39" t="s">
        <v>2313</v>
      </c>
      <c r="G1233" s="39" t="s">
        <v>1520</v>
      </c>
      <c r="H1233" s="39" t="s">
        <v>143</v>
      </c>
      <c r="I1233" s="39" t="s">
        <v>3681</v>
      </c>
      <c r="J1233" s="43">
        <v>298</v>
      </c>
      <c r="K1233" s="4">
        <v>185</v>
      </c>
      <c r="L1233" s="11">
        <v>21001</v>
      </c>
      <c r="M1233">
        <f t="shared" si="82"/>
        <v>22012741</v>
      </c>
      <c r="N1233">
        <f t="shared" si="83"/>
        <v>1</v>
      </c>
      <c r="O1233" s="4">
        <v>33</v>
      </c>
      <c r="P1233" s="4">
        <v>33</v>
      </c>
      <c r="V1233" s="8">
        <v>1</v>
      </c>
      <c r="X1233">
        <f>Sheet1!Q1233</f>
        <v>16932878</v>
      </c>
      <c r="Y1233">
        <v>1.3</v>
      </c>
      <c r="Z1233">
        <f t="shared" si="81"/>
        <v>22012741</v>
      </c>
      <c r="AB1233">
        <f t="shared" si="84"/>
        <v>144941</v>
      </c>
    </row>
    <row r="1234" spans="1:28" ht="14.25" x14ac:dyDescent="0.15">
      <c r="A1234" s="11">
        <v>21001</v>
      </c>
      <c r="B1234" s="4">
        <v>3</v>
      </c>
      <c r="C1234">
        <v>6</v>
      </c>
      <c r="D1234" s="39" t="s">
        <v>2314</v>
      </c>
      <c r="E1234" s="39" t="s">
        <v>44</v>
      </c>
      <c r="F1234" s="39" t="s">
        <v>2313</v>
      </c>
      <c r="G1234" s="39" t="s">
        <v>1440</v>
      </c>
      <c r="H1234" s="39" t="s">
        <v>143</v>
      </c>
      <c r="I1234" s="39" t="s">
        <v>3681</v>
      </c>
      <c r="J1234" s="43">
        <v>299</v>
      </c>
      <c r="K1234" s="4">
        <v>41</v>
      </c>
      <c r="L1234" s="11">
        <v>21002</v>
      </c>
      <c r="M1234">
        <f t="shared" si="82"/>
        <v>22013108</v>
      </c>
      <c r="N1234">
        <f t="shared" si="83"/>
        <v>1</v>
      </c>
      <c r="O1234" s="4">
        <v>33</v>
      </c>
      <c r="P1234" s="4">
        <v>33</v>
      </c>
      <c r="V1234" s="8">
        <v>1</v>
      </c>
      <c r="X1234">
        <f>Sheet1!Q1234</f>
        <v>16933160</v>
      </c>
      <c r="Y1234">
        <v>1.3</v>
      </c>
      <c r="Z1234">
        <f t="shared" si="81"/>
        <v>22013108</v>
      </c>
      <c r="AB1234">
        <f t="shared" si="84"/>
        <v>367</v>
      </c>
    </row>
    <row r="1235" spans="1:28" ht="14.25" x14ac:dyDescent="0.15">
      <c r="A1235" s="11">
        <v>21002</v>
      </c>
      <c r="B1235" s="4">
        <v>3</v>
      </c>
      <c r="C1235">
        <v>6</v>
      </c>
      <c r="D1235" s="39" t="s">
        <v>2315</v>
      </c>
      <c r="E1235" s="39" t="s">
        <v>44</v>
      </c>
      <c r="F1235" s="39" t="s">
        <v>2313</v>
      </c>
      <c r="G1235" s="39" t="s">
        <v>1524</v>
      </c>
      <c r="H1235" s="39" t="s">
        <v>143</v>
      </c>
      <c r="I1235" s="39" t="s">
        <v>3682</v>
      </c>
      <c r="J1235" s="43">
        <v>299</v>
      </c>
      <c r="K1235" s="4">
        <v>42</v>
      </c>
      <c r="L1235" s="11">
        <v>21003</v>
      </c>
      <c r="M1235">
        <f t="shared" si="82"/>
        <v>22013473</v>
      </c>
      <c r="N1235">
        <f t="shared" si="83"/>
        <v>1</v>
      </c>
      <c r="O1235" s="4">
        <v>33</v>
      </c>
      <c r="P1235" s="4">
        <v>33</v>
      </c>
      <c r="V1235" s="8">
        <v>1</v>
      </c>
      <c r="X1235">
        <f>Sheet1!Q1235</f>
        <v>16933441</v>
      </c>
      <c r="Y1235">
        <v>1.3</v>
      </c>
      <c r="Z1235">
        <f t="shared" si="81"/>
        <v>22013473</v>
      </c>
      <c r="AB1235">
        <f t="shared" si="84"/>
        <v>365</v>
      </c>
    </row>
    <row r="1236" spans="1:28" ht="14.25" x14ac:dyDescent="0.15">
      <c r="A1236" s="11">
        <v>21003</v>
      </c>
      <c r="B1236" s="4">
        <v>3</v>
      </c>
      <c r="C1236">
        <v>6</v>
      </c>
      <c r="D1236" s="39" t="s">
        <v>2316</v>
      </c>
      <c r="E1236" s="39" t="s">
        <v>44</v>
      </c>
      <c r="F1236" s="39" t="s">
        <v>2313</v>
      </c>
      <c r="G1236" s="39" t="s">
        <v>1444</v>
      </c>
      <c r="H1236" s="39" t="s">
        <v>143</v>
      </c>
      <c r="I1236" s="39" t="s">
        <v>3682</v>
      </c>
      <c r="J1236" s="43">
        <v>299</v>
      </c>
      <c r="K1236" s="4">
        <v>43</v>
      </c>
      <c r="L1236" s="11">
        <v>21004</v>
      </c>
      <c r="M1236">
        <f t="shared" si="82"/>
        <v>22013842</v>
      </c>
      <c r="N1236">
        <f t="shared" si="83"/>
        <v>1</v>
      </c>
      <c r="O1236" s="4">
        <v>33</v>
      </c>
      <c r="P1236" s="4">
        <v>33</v>
      </c>
      <c r="V1236" s="8">
        <v>1</v>
      </c>
      <c r="X1236">
        <f>Sheet1!Q1236</f>
        <v>16933725</v>
      </c>
      <c r="Y1236">
        <v>1.3</v>
      </c>
      <c r="Z1236">
        <f t="shared" si="81"/>
        <v>22013842</v>
      </c>
      <c r="AB1236">
        <f t="shared" si="84"/>
        <v>369</v>
      </c>
    </row>
    <row r="1237" spans="1:28" ht="14.25" x14ac:dyDescent="0.15">
      <c r="A1237" s="11">
        <v>21004</v>
      </c>
      <c r="B1237" s="4">
        <v>3</v>
      </c>
      <c r="C1237">
        <v>6</v>
      </c>
      <c r="D1237" s="39" t="s">
        <v>2317</v>
      </c>
      <c r="E1237" s="39" t="s">
        <v>44</v>
      </c>
      <c r="F1237" s="39" t="s">
        <v>2313</v>
      </c>
      <c r="G1237" s="39" t="s">
        <v>1446</v>
      </c>
      <c r="H1237" s="39" t="s">
        <v>143</v>
      </c>
      <c r="I1237" s="39" t="s">
        <v>3682</v>
      </c>
      <c r="J1237" s="43">
        <v>299</v>
      </c>
      <c r="K1237" s="4">
        <v>44</v>
      </c>
      <c r="L1237" s="11">
        <v>21005</v>
      </c>
      <c r="M1237">
        <f t="shared" si="82"/>
        <v>22014207</v>
      </c>
      <c r="N1237">
        <f t="shared" si="83"/>
        <v>1</v>
      </c>
      <c r="O1237" s="4">
        <v>33</v>
      </c>
      <c r="P1237" s="4">
        <v>33</v>
      </c>
      <c r="V1237" s="8">
        <v>1</v>
      </c>
      <c r="X1237">
        <f>Sheet1!Q1237</f>
        <v>16934006</v>
      </c>
      <c r="Y1237">
        <v>1.3</v>
      </c>
      <c r="Z1237">
        <f t="shared" si="81"/>
        <v>22014207</v>
      </c>
      <c r="AB1237">
        <f t="shared" si="84"/>
        <v>365</v>
      </c>
    </row>
    <row r="1238" spans="1:28" ht="14.25" x14ac:dyDescent="0.15">
      <c r="A1238" s="11">
        <v>21005</v>
      </c>
      <c r="B1238" s="4">
        <v>3</v>
      </c>
      <c r="C1238">
        <v>6</v>
      </c>
      <c r="D1238" s="39" t="s">
        <v>2318</v>
      </c>
      <c r="E1238" s="39" t="s">
        <v>44</v>
      </c>
      <c r="F1238" s="39" t="s">
        <v>2319</v>
      </c>
      <c r="G1238" s="39" t="s">
        <v>1530</v>
      </c>
      <c r="H1238" s="39" t="s">
        <v>143</v>
      </c>
      <c r="I1238" s="39" t="s">
        <v>3683</v>
      </c>
      <c r="J1238" s="43">
        <v>299</v>
      </c>
      <c r="K1238" s="4">
        <v>45</v>
      </c>
      <c r="L1238" s="11">
        <v>21006</v>
      </c>
      <c r="M1238">
        <f t="shared" si="82"/>
        <v>22159579</v>
      </c>
      <c r="N1238">
        <f t="shared" si="83"/>
        <v>1</v>
      </c>
      <c r="O1238" s="4">
        <v>33</v>
      </c>
      <c r="P1238" s="4">
        <v>33</v>
      </c>
      <c r="V1238" s="8">
        <v>1</v>
      </c>
      <c r="X1238">
        <f>Sheet1!Q1238</f>
        <v>17045830</v>
      </c>
      <c r="Y1238">
        <v>1.3</v>
      </c>
      <c r="Z1238">
        <f t="shared" si="81"/>
        <v>22159579</v>
      </c>
      <c r="AB1238">
        <f t="shared" si="84"/>
        <v>145372</v>
      </c>
    </row>
    <row r="1239" spans="1:28" ht="14.25" x14ac:dyDescent="0.15">
      <c r="A1239" s="11">
        <v>21006</v>
      </c>
      <c r="B1239" s="4">
        <v>3</v>
      </c>
      <c r="C1239">
        <v>6</v>
      </c>
      <c r="D1239" s="39" t="s">
        <v>2320</v>
      </c>
      <c r="E1239" s="39" t="s">
        <v>44</v>
      </c>
      <c r="F1239" s="39" t="s">
        <v>2319</v>
      </c>
      <c r="G1239" s="39" t="s">
        <v>1484</v>
      </c>
      <c r="H1239" s="39" t="s">
        <v>143</v>
      </c>
      <c r="I1239" s="39" t="s">
        <v>3683</v>
      </c>
      <c r="J1239" s="43">
        <v>300</v>
      </c>
      <c r="K1239" s="4">
        <v>46</v>
      </c>
      <c r="L1239" s="11">
        <v>21007</v>
      </c>
      <c r="M1239">
        <f t="shared" si="82"/>
        <v>22159948</v>
      </c>
      <c r="N1239">
        <f t="shared" si="83"/>
        <v>1</v>
      </c>
      <c r="O1239" s="4">
        <v>33</v>
      </c>
      <c r="P1239" s="4">
        <v>33</v>
      </c>
      <c r="V1239" s="8">
        <v>1</v>
      </c>
      <c r="X1239">
        <f>Sheet1!Q1239</f>
        <v>17046114</v>
      </c>
      <c r="Y1239">
        <v>1.3</v>
      </c>
      <c r="Z1239">
        <f t="shared" si="81"/>
        <v>22159948</v>
      </c>
      <c r="AB1239">
        <f t="shared" si="84"/>
        <v>369</v>
      </c>
    </row>
    <row r="1240" spans="1:28" ht="14.25" x14ac:dyDescent="0.15">
      <c r="A1240" s="11">
        <v>21007</v>
      </c>
      <c r="B1240" s="4">
        <v>3</v>
      </c>
      <c r="C1240">
        <v>6</v>
      </c>
      <c r="D1240" s="39" t="s">
        <v>2321</v>
      </c>
      <c r="E1240" s="39" t="s">
        <v>44</v>
      </c>
      <c r="F1240" s="39" t="s">
        <v>2319</v>
      </c>
      <c r="G1240" s="39" t="s">
        <v>1486</v>
      </c>
      <c r="H1240" s="39" t="s">
        <v>143</v>
      </c>
      <c r="I1240" s="39" t="s">
        <v>3683</v>
      </c>
      <c r="J1240" s="43">
        <v>300</v>
      </c>
      <c r="K1240" s="4">
        <v>47</v>
      </c>
      <c r="L1240" s="11">
        <v>21008</v>
      </c>
      <c r="M1240">
        <f t="shared" si="82"/>
        <v>22160316</v>
      </c>
      <c r="N1240">
        <f t="shared" si="83"/>
        <v>1</v>
      </c>
      <c r="O1240" s="4">
        <v>33</v>
      </c>
      <c r="P1240" s="4">
        <v>33</v>
      </c>
      <c r="V1240" s="8">
        <v>1</v>
      </c>
      <c r="X1240">
        <f>Sheet1!Q1240</f>
        <v>17046397</v>
      </c>
      <c r="Y1240">
        <v>1.3</v>
      </c>
      <c r="Z1240">
        <f t="shared" ref="Z1240:Z1303" si="85">FLOOR(X1240*Y1240,1)</f>
        <v>22160316</v>
      </c>
      <c r="AB1240">
        <f t="shared" si="84"/>
        <v>368</v>
      </c>
    </row>
    <row r="1241" spans="1:28" ht="14.25" x14ac:dyDescent="0.15">
      <c r="A1241" s="11">
        <v>21008</v>
      </c>
      <c r="B1241" s="4">
        <v>3</v>
      </c>
      <c r="C1241">
        <v>6</v>
      </c>
      <c r="D1241" s="39" t="s">
        <v>2322</v>
      </c>
      <c r="E1241" s="39" t="s">
        <v>44</v>
      </c>
      <c r="F1241" s="39" t="s">
        <v>2319</v>
      </c>
      <c r="G1241" s="39" t="s">
        <v>1488</v>
      </c>
      <c r="H1241" s="39" t="s">
        <v>143</v>
      </c>
      <c r="I1241" s="39" t="s">
        <v>3683</v>
      </c>
      <c r="J1241" s="43">
        <v>300</v>
      </c>
      <c r="K1241" s="4">
        <v>48</v>
      </c>
      <c r="L1241" s="11">
        <v>21009</v>
      </c>
      <c r="M1241">
        <f t="shared" si="82"/>
        <v>22160682</v>
      </c>
      <c r="N1241">
        <f t="shared" si="83"/>
        <v>1</v>
      </c>
      <c r="O1241" s="4">
        <v>33</v>
      </c>
      <c r="P1241" s="4">
        <v>33</v>
      </c>
      <c r="V1241" s="8">
        <v>1</v>
      </c>
      <c r="X1241">
        <f>Sheet1!Q1241</f>
        <v>17046679</v>
      </c>
      <c r="Y1241">
        <v>1.3</v>
      </c>
      <c r="Z1241">
        <f t="shared" si="85"/>
        <v>22160682</v>
      </c>
      <c r="AB1241">
        <f t="shared" si="84"/>
        <v>366</v>
      </c>
    </row>
    <row r="1242" spans="1:28" ht="14.25" x14ac:dyDescent="0.15">
      <c r="A1242" s="11">
        <v>21009</v>
      </c>
      <c r="B1242" s="4">
        <v>3</v>
      </c>
      <c r="C1242">
        <v>6</v>
      </c>
      <c r="D1242" s="39" t="s">
        <v>2323</v>
      </c>
      <c r="E1242" s="39" t="s">
        <v>44</v>
      </c>
      <c r="F1242" s="39" t="s">
        <v>2319</v>
      </c>
      <c r="G1242" s="39" t="s">
        <v>1490</v>
      </c>
      <c r="H1242" s="39" t="s">
        <v>143</v>
      </c>
      <c r="I1242" s="39" t="s">
        <v>3683</v>
      </c>
      <c r="J1242" s="43">
        <v>300</v>
      </c>
      <c r="K1242" s="4">
        <v>49</v>
      </c>
      <c r="L1242" s="11">
        <v>21010</v>
      </c>
      <c r="M1242">
        <f t="shared" si="82"/>
        <v>22161050</v>
      </c>
      <c r="N1242">
        <f t="shared" si="83"/>
        <v>1</v>
      </c>
      <c r="O1242" s="4">
        <v>33</v>
      </c>
      <c r="P1242" s="4">
        <v>33</v>
      </c>
      <c r="V1242" s="8">
        <v>1</v>
      </c>
      <c r="X1242">
        <f>Sheet1!Q1242</f>
        <v>17046962</v>
      </c>
      <c r="Y1242">
        <v>1.3</v>
      </c>
      <c r="Z1242">
        <f t="shared" si="85"/>
        <v>22161050</v>
      </c>
      <c r="AB1242">
        <f t="shared" si="84"/>
        <v>368</v>
      </c>
    </row>
    <row r="1243" spans="1:28" ht="14.25" x14ac:dyDescent="0.15">
      <c r="A1243" s="11">
        <v>21010</v>
      </c>
      <c r="B1243" s="4">
        <v>3</v>
      </c>
      <c r="C1243">
        <v>6</v>
      </c>
      <c r="D1243" s="39" t="s">
        <v>2324</v>
      </c>
      <c r="E1243" s="39" t="s">
        <v>44</v>
      </c>
      <c r="F1243" s="39" t="s">
        <v>2325</v>
      </c>
      <c r="G1243" s="39" t="s">
        <v>1539</v>
      </c>
      <c r="H1243" s="39" t="s">
        <v>143</v>
      </c>
      <c r="I1243" s="39" t="s">
        <v>3684</v>
      </c>
      <c r="J1243" s="43">
        <v>300</v>
      </c>
      <c r="K1243" s="4">
        <v>41</v>
      </c>
      <c r="L1243" s="11">
        <v>21011</v>
      </c>
      <c r="M1243">
        <f t="shared" si="82"/>
        <v>22306905</v>
      </c>
      <c r="N1243">
        <f t="shared" si="83"/>
        <v>1</v>
      </c>
      <c r="O1243" s="4">
        <v>33</v>
      </c>
      <c r="P1243" s="4">
        <v>33</v>
      </c>
      <c r="V1243" s="8">
        <v>1</v>
      </c>
      <c r="X1243">
        <f>Sheet1!Q1243</f>
        <v>17159158</v>
      </c>
      <c r="Y1243">
        <v>1.3</v>
      </c>
      <c r="Z1243">
        <f t="shared" si="85"/>
        <v>22306905</v>
      </c>
      <c r="AB1243">
        <f t="shared" si="84"/>
        <v>145855</v>
      </c>
    </row>
    <row r="1244" spans="1:28" ht="14.25" x14ac:dyDescent="0.15">
      <c r="A1244" s="11">
        <v>21011</v>
      </c>
      <c r="B1244" s="4">
        <v>3</v>
      </c>
      <c r="C1244">
        <v>6</v>
      </c>
      <c r="D1244" s="39" t="s">
        <v>2326</v>
      </c>
      <c r="E1244" s="39" t="s">
        <v>44</v>
      </c>
      <c r="F1244" s="39" t="s">
        <v>2325</v>
      </c>
      <c r="G1244" s="39" t="s">
        <v>1466</v>
      </c>
      <c r="H1244" s="39" t="s">
        <v>143</v>
      </c>
      <c r="I1244" s="39" t="s">
        <v>3684</v>
      </c>
      <c r="J1244" s="43">
        <v>301</v>
      </c>
      <c r="K1244" s="4">
        <v>42</v>
      </c>
      <c r="L1244" s="11">
        <v>21012</v>
      </c>
      <c r="M1244">
        <f t="shared" si="82"/>
        <v>22307274</v>
      </c>
      <c r="N1244">
        <f t="shared" si="83"/>
        <v>1</v>
      </c>
      <c r="O1244" s="4">
        <v>33</v>
      </c>
      <c r="P1244" s="4">
        <v>33</v>
      </c>
      <c r="V1244" s="8">
        <v>1</v>
      </c>
      <c r="X1244">
        <f>Sheet1!Q1244</f>
        <v>17159442</v>
      </c>
      <c r="Y1244">
        <v>1.3</v>
      </c>
      <c r="Z1244">
        <f t="shared" si="85"/>
        <v>22307274</v>
      </c>
      <c r="AB1244">
        <f t="shared" si="84"/>
        <v>369</v>
      </c>
    </row>
    <row r="1245" spans="1:28" ht="14.25" x14ac:dyDescent="0.15">
      <c r="A1245" s="11">
        <v>21012</v>
      </c>
      <c r="B1245" s="4">
        <v>3</v>
      </c>
      <c r="C1245">
        <v>6</v>
      </c>
      <c r="D1245" s="39" t="s">
        <v>2327</v>
      </c>
      <c r="E1245" s="39" t="s">
        <v>44</v>
      </c>
      <c r="F1245" s="39" t="s">
        <v>2325</v>
      </c>
      <c r="G1245" s="39" t="s">
        <v>1856</v>
      </c>
      <c r="H1245" s="39" t="s">
        <v>143</v>
      </c>
      <c r="I1245" s="39" t="s">
        <v>3684</v>
      </c>
      <c r="J1245" s="43">
        <v>301</v>
      </c>
      <c r="K1245" s="4">
        <v>43</v>
      </c>
      <c r="L1245" s="11">
        <v>21013</v>
      </c>
      <c r="M1245">
        <f t="shared" si="82"/>
        <v>22307645</v>
      </c>
      <c r="N1245">
        <f t="shared" si="83"/>
        <v>1</v>
      </c>
      <c r="O1245" s="4">
        <v>33</v>
      </c>
      <c r="P1245" s="4">
        <v>33</v>
      </c>
      <c r="V1245" s="8">
        <v>1</v>
      </c>
      <c r="X1245">
        <f>Sheet1!Q1245</f>
        <v>17159727</v>
      </c>
      <c r="Y1245">
        <v>1.3</v>
      </c>
      <c r="Z1245">
        <f t="shared" si="85"/>
        <v>22307645</v>
      </c>
      <c r="AB1245">
        <f t="shared" si="84"/>
        <v>371</v>
      </c>
    </row>
    <row r="1246" spans="1:28" ht="14.25" x14ac:dyDescent="0.15">
      <c r="A1246" s="11">
        <v>21013</v>
      </c>
      <c r="B1246" s="4">
        <v>3</v>
      </c>
      <c r="C1246">
        <v>6</v>
      </c>
      <c r="D1246" s="39" t="s">
        <v>2328</v>
      </c>
      <c r="E1246" s="39" t="s">
        <v>44</v>
      </c>
      <c r="F1246" s="39" t="s">
        <v>2325</v>
      </c>
      <c r="G1246" s="39" t="s">
        <v>1470</v>
      </c>
      <c r="H1246" s="39" t="s">
        <v>143</v>
      </c>
      <c r="I1246" s="39" t="s">
        <v>3684</v>
      </c>
      <c r="J1246" s="43">
        <v>301</v>
      </c>
      <c r="K1246" s="4">
        <v>44</v>
      </c>
      <c r="L1246" s="11">
        <v>21014</v>
      </c>
      <c r="M1246">
        <f t="shared" si="82"/>
        <v>22308014</v>
      </c>
      <c r="N1246">
        <f t="shared" si="83"/>
        <v>1</v>
      </c>
      <c r="O1246" s="4">
        <v>33</v>
      </c>
      <c r="P1246" s="4">
        <v>33</v>
      </c>
      <c r="V1246" s="8">
        <v>1</v>
      </c>
      <c r="X1246">
        <f>Sheet1!Q1246</f>
        <v>17160011</v>
      </c>
      <c r="Y1246">
        <v>1.3</v>
      </c>
      <c r="Z1246">
        <f t="shared" si="85"/>
        <v>22308014</v>
      </c>
      <c r="AB1246">
        <f t="shared" si="84"/>
        <v>369</v>
      </c>
    </row>
    <row r="1247" spans="1:28" ht="14.25" x14ac:dyDescent="0.15">
      <c r="A1247" s="11">
        <v>21014</v>
      </c>
      <c r="B1247" s="4">
        <v>3</v>
      </c>
      <c r="C1247">
        <v>6</v>
      </c>
      <c r="D1247" s="39" t="s">
        <v>2329</v>
      </c>
      <c r="E1247" s="39" t="s">
        <v>44</v>
      </c>
      <c r="F1247" s="39" t="s">
        <v>2325</v>
      </c>
      <c r="G1247" s="39" t="s">
        <v>1472</v>
      </c>
      <c r="H1247" s="39" t="s">
        <v>143</v>
      </c>
      <c r="I1247" s="39" t="s">
        <v>3684</v>
      </c>
      <c r="J1247" s="43">
        <v>301</v>
      </c>
      <c r="K1247" s="4">
        <v>45</v>
      </c>
      <c r="L1247" s="11">
        <v>21015</v>
      </c>
      <c r="M1247">
        <f t="shared" si="82"/>
        <v>22308382</v>
      </c>
      <c r="N1247">
        <f t="shared" si="83"/>
        <v>1</v>
      </c>
      <c r="O1247" s="4">
        <v>33</v>
      </c>
      <c r="P1247" s="4">
        <v>33</v>
      </c>
      <c r="V1247" s="8">
        <v>1</v>
      </c>
      <c r="X1247">
        <f>Sheet1!Q1247</f>
        <v>17160294</v>
      </c>
      <c r="Y1247">
        <v>1.3</v>
      </c>
      <c r="Z1247">
        <f t="shared" si="85"/>
        <v>22308382</v>
      </c>
      <c r="AB1247">
        <f t="shared" si="84"/>
        <v>368</v>
      </c>
    </row>
    <row r="1248" spans="1:28" ht="14.25" x14ac:dyDescent="0.15">
      <c r="A1248" s="11">
        <v>21015</v>
      </c>
      <c r="B1248" s="4">
        <v>3</v>
      </c>
      <c r="C1248">
        <v>6</v>
      </c>
      <c r="D1248" s="39" t="s">
        <v>2330</v>
      </c>
      <c r="E1248" s="39" t="s">
        <v>44</v>
      </c>
      <c r="F1248" s="39" t="s">
        <v>2331</v>
      </c>
      <c r="G1248" s="39" t="s">
        <v>1547</v>
      </c>
      <c r="H1248" s="39" t="s">
        <v>143</v>
      </c>
      <c r="I1248" s="39" t="s">
        <v>3685</v>
      </c>
      <c r="J1248" s="43">
        <v>301</v>
      </c>
      <c r="K1248" s="4">
        <v>46</v>
      </c>
      <c r="L1248" s="11">
        <v>21016</v>
      </c>
      <c r="M1248">
        <f t="shared" si="82"/>
        <v>22454721</v>
      </c>
      <c r="N1248">
        <f t="shared" si="83"/>
        <v>1</v>
      </c>
      <c r="O1248" s="4">
        <v>33</v>
      </c>
      <c r="P1248" s="4">
        <v>33</v>
      </c>
      <c r="V1248" s="8">
        <v>1</v>
      </c>
      <c r="X1248">
        <f>Sheet1!Q1248</f>
        <v>17272863</v>
      </c>
      <c r="Y1248">
        <v>1.3</v>
      </c>
      <c r="Z1248">
        <f t="shared" si="85"/>
        <v>22454721</v>
      </c>
      <c r="AB1248">
        <f t="shared" si="84"/>
        <v>146339</v>
      </c>
    </row>
    <row r="1249" spans="1:28" ht="14.25" x14ac:dyDescent="0.15">
      <c r="A1249" s="11">
        <v>21016</v>
      </c>
      <c r="B1249" s="4">
        <v>3</v>
      </c>
      <c r="C1249">
        <v>6</v>
      </c>
      <c r="D1249" s="39" t="s">
        <v>2332</v>
      </c>
      <c r="E1249" s="39" t="s">
        <v>44</v>
      </c>
      <c r="F1249" s="39" t="s">
        <v>2331</v>
      </c>
      <c r="G1249" s="39" t="s">
        <v>2191</v>
      </c>
      <c r="H1249" s="39" t="s">
        <v>143</v>
      </c>
      <c r="I1249" s="39" t="s">
        <v>3685</v>
      </c>
      <c r="J1249" s="43">
        <v>302</v>
      </c>
      <c r="K1249" s="4">
        <v>47</v>
      </c>
      <c r="L1249" s="11">
        <v>21017</v>
      </c>
      <c r="M1249">
        <f t="shared" si="82"/>
        <v>22455089</v>
      </c>
      <c r="N1249">
        <f t="shared" si="83"/>
        <v>1</v>
      </c>
      <c r="O1249" s="4">
        <v>33</v>
      </c>
      <c r="P1249" s="4">
        <v>33</v>
      </c>
      <c r="V1249" s="8">
        <v>1</v>
      </c>
      <c r="X1249">
        <f>Sheet1!Q1249</f>
        <v>17273146</v>
      </c>
      <c r="Y1249">
        <v>1.3</v>
      </c>
      <c r="Z1249">
        <f t="shared" si="85"/>
        <v>22455089</v>
      </c>
      <c r="AB1249">
        <f t="shared" si="84"/>
        <v>368</v>
      </c>
    </row>
    <row r="1250" spans="1:28" ht="14.25" x14ac:dyDescent="0.15">
      <c r="A1250" s="11">
        <v>21017</v>
      </c>
      <c r="B1250" s="4">
        <v>3</v>
      </c>
      <c r="C1250">
        <v>6</v>
      </c>
      <c r="D1250" s="39" t="s">
        <v>2333</v>
      </c>
      <c r="E1250" s="39" t="s">
        <v>44</v>
      </c>
      <c r="F1250" s="39" t="s">
        <v>2331</v>
      </c>
      <c r="G1250" s="39" t="s">
        <v>1431</v>
      </c>
      <c r="H1250" s="39" t="s">
        <v>143</v>
      </c>
      <c r="I1250" s="39" t="s">
        <v>3685</v>
      </c>
      <c r="J1250" s="43">
        <v>302</v>
      </c>
      <c r="K1250" s="4">
        <v>48</v>
      </c>
      <c r="L1250" s="11">
        <v>21018</v>
      </c>
      <c r="M1250">
        <f t="shared" si="82"/>
        <v>22455460</v>
      </c>
      <c r="N1250">
        <f t="shared" si="83"/>
        <v>1</v>
      </c>
      <c r="O1250" s="4">
        <v>33</v>
      </c>
      <c r="P1250" s="4">
        <v>33</v>
      </c>
      <c r="V1250" s="8">
        <v>1</v>
      </c>
      <c r="X1250">
        <f>Sheet1!Q1250</f>
        <v>17273431</v>
      </c>
      <c r="Y1250">
        <v>1.3</v>
      </c>
      <c r="Z1250">
        <f t="shared" si="85"/>
        <v>22455460</v>
      </c>
      <c r="AB1250">
        <f t="shared" si="84"/>
        <v>371</v>
      </c>
    </row>
    <row r="1251" spans="1:28" ht="14.25" x14ac:dyDescent="0.15">
      <c r="A1251" s="11">
        <v>21018</v>
      </c>
      <c r="B1251" s="4">
        <v>3</v>
      </c>
      <c r="C1251">
        <v>6</v>
      </c>
      <c r="D1251" s="39" t="s">
        <v>2334</v>
      </c>
      <c r="E1251" s="39" t="s">
        <v>44</v>
      </c>
      <c r="F1251" s="39" t="s">
        <v>2331</v>
      </c>
      <c r="G1251" s="39" t="s">
        <v>1433</v>
      </c>
      <c r="H1251" s="39" t="s">
        <v>143</v>
      </c>
      <c r="I1251" s="39" t="s">
        <v>3685</v>
      </c>
      <c r="J1251" s="43">
        <v>302</v>
      </c>
      <c r="K1251" s="4">
        <v>49</v>
      </c>
      <c r="L1251" s="11">
        <v>21019</v>
      </c>
      <c r="M1251">
        <f t="shared" si="82"/>
        <v>22455832</v>
      </c>
      <c r="N1251">
        <f t="shared" si="83"/>
        <v>1</v>
      </c>
      <c r="O1251" s="4">
        <v>33</v>
      </c>
      <c r="P1251" s="4">
        <v>33</v>
      </c>
      <c r="V1251" s="8">
        <v>1</v>
      </c>
      <c r="X1251">
        <f>Sheet1!Q1251</f>
        <v>17273717</v>
      </c>
      <c r="Y1251">
        <v>1.3</v>
      </c>
      <c r="Z1251">
        <f t="shared" si="85"/>
        <v>22455832</v>
      </c>
      <c r="AB1251">
        <f t="shared" si="84"/>
        <v>372</v>
      </c>
    </row>
    <row r="1252" spans="1:28" ht="14.25" x14ac:dyDescent="0.15">
      <c r="A1252" s="11">
        <v>21019</v>
      </c>
      <c r="B1252" s="4">
        <v>3</v>
      </c>
      <c r="C1252">
        <v>6</v>
      </c>
      <c r="D1252" s="39" t="s">
        <v>2335</v>
      </c>
      <c r="E1252" s="39" t="s">
        <v>44</v>
      </c>
      <c r="F1252" s="39" t="s">
        <v>2336</v>
      </c>
      <c r="G1252" s="39" t="s">
        <v>1435</v>
      </c>
      <c r="H1252" s="39" t="s">
        <v>143</v>
      </c>
      <c r="I1252" s="39" t="s">
        <v>3685</v>
      </c>
      <c r="J1252" s="43">
        <v>302</v>
      </c>
      <c r="K1252" s="4">
        <v>41</v>
      </c>
      <c r="L1252" s="11">
        <v>21020</v>
      </c>
      <c r="M1252">
        <f t="shared" si="82"/>
        <v>22456202</v>
      </c>
      <c r="N1252">
        <f t="shared" si="83"/>
        <v>1</v>
      </c>
      <c r="O1252" s="4">
        <v>33</v>
      </c>
      <c r="P1252" s="4">
        <v>33</v>
      </c>
      <c r="V1252" s="8">
        <v>1</v>
      </c>
      <c r="X1252">
        <f>Sheet1!Q1252</f>
        <v>17274002</v>
      </c>
      <c r="Y1252">
        <v>1.3</v>
      </c>
      <c r="Z1252">
        <f t="shared" si="85"/>
        <v>22456202</v>
      </c>
      <c r="AB1252">
        <f t="shared" si="84"/>
        <v>370</v>
      </c>
    </row>
    <row r="1253" spans="1:28" ht="14.25" x14ac:dyDescent="0.15">
      <c r="A1253" s="11">
        <v>21020</v>
      </c>
      <c r="B1253" s="4">
        <v>3</v>
      </c>
      <c r="C1253">
        <v>6</v>
      </c>
      <c r="D1253" s="39" t="s">
        <v>2337</v>
      </c>
      <c r="E1253" s="39" t="s">
        <v>44</v>
      </c>
      <c r="F1253" s="39" t="s">
        <v>2338</v>
      </c>
      <c r="G1253" s="39" t="s">
        <v>1555</v>
      </c>
      <c r="H1253" s="39" t="s">
        <v>143</v>
      </c>
      <c r="I1253" s="39" t="s">
        <v>3686</v>
      </c>
      <c r="J1253" s="43">
        <v>302</v>
      </c>
      <c r="K1253" s="4">
        <v>42</v>
      </c>
      <c r="L1253" s="11">
        <v>21021</v>
      </c>
      <c r="M1253">
        <f t="shared" si="82"/>
        <v>22603023</v>
      </c>
      <c r="N1253">
        <f t="shared" si="83"/>
        <v>1</v>
      </c>
      <c r="O1253" s="4">
        <v>33</v>
      </c>
      <c r="P1253" s="4">
        <v>33</v>
      </c>
      <c r="V1253" s="8">
        <v>1</v>
      </c>
      <c r="X1253">
        <f>Sheet1!Q1253</f>
        <v>17386941</v>
      </c>
      <c r="Y1253">
        <v>1.3</v>
      </c>
      <c r="Z1253">
        <f t="shared" si="85"/>
        <v>22603023</v>
      </c>
      <c r="AB1253">
        <f t="shared" si="84"/>
        <v>146821</v>
      </c>
    </row>
    <row r="1254" spans="1:28" ht="14.25" x14ac:dyDescent="0.15">
      <c r="A1254" s="11">
        <v>21021</v>
      </c>
      <c r="B1254" s="4">
        <v>3</v>
      </c>
      <c r="C1254">
        <v>6</v>
      </c>
      <c r="D1254" s="39" t="s">
        <v>2339</v>
      </c>
      <c r="E1254" s="39" t="s">
        <v>44</v>
      </c>
      <c r="F1254" s="39" t="s">
        <v>2338</v>
      </c>
      <c r="G1254" s="39" t="s">
        <v>1440</v>
      </c>
      <c r="H1254" s="39" t="s">
        <v>143</v>
      </c>
      <c r="I1254" s="39" t="s">
        <v>3686</v>
      </c>
      <c r="J1254" s="43">
        <v>303</v>
      </c>
      <c r="K1254" s="4">
        <v>43</v>
      </c>
      <c r="L1254" s="11">
        <v>21022</v>
      </c>
      <c r="M1254">
        <f t="shared" si="82"/>
        <v>22603393</v>
      </c>
      <c r="N1254">
        <f t="shared" si="83"/>
        <v>1</v>
      </c>
      <c r="O1254" s="4">
        <v>33</v>
      </c>
      <c r="P1254" s="4">
        <v>33</v>
      </c>
      <c r="V1254" s="8">
        <v>1</v>
      </c>
      <c r="X1254">
        <f>Sheet1!Q1254</f>
        <v>17387226</v>
      </c>
      <c r="Y1254">
        <v>1.3</v>
      </c>
      <c r="Z1254">
        <f t="shared" si="85"/>
        <v>22603393</v>
      </c>
      <c r="AB1254">
        <f t="shared" si="84"/>
        <v>370</v>
      </c>
    </row>
    <row r="1255" spans="1:28" ht="14.25" x14ac:dyDescent="0.15">
      <c r="A1255" s="11">
        <v>21022</v>
      </c>
      <c r="B1255" s="4">
        <v>3</v>
      </c>
      <c r="C1255">
        <v>6</v>
      </c>
      <c r="D1255" s="39" t="s">
        <v>2340</v>
      </c>
      <c r="E1255" s="39" t="s">
        <v>44</v>
      </c>
      <c r="F1255" s="39" t="s">
        <v>2338</v>
      </c>
      <c r="G1255" s="39" t="s">
        <v>1442</v>
      </c>
      <c r="H1255" s="39" t="s">
        <v>143</v>
      </c>
      <c r="I1255" s="39" t="s">
        <v>3686</v>
      </c>
      <c r="J1255" s="43">
        <v>303</v>
      </c>
      <c r="K1255" s="4">
        <v>44</v>
      </c>
      <c r="L1255" s="11">
        <v>21023</v>
      </c>
      <c r="M1255">
        <f t="shared" si="82"/>
        <v>22603765</v>
      </c>
      <c r="N1255">
        <f t="shared" si="83"/>
        <v>1</v>
      </c>
      <c r="O1255" s="4">
        <v>33</v>
      </c>
      <c r="P1255" s="4">
        <v>33</v>
      </c>
      <c r="V1255" s="8">
        <v>1</v>
      </c>
      <c r="X1255">
        <f>Sheet1!Q1255</f>
        <v>17387512</v>
      </c>
      <c r="Y1255">
        <v>1.3</v>
      </c>
      <c r="Z1255">
        <f t="shared" si="85"/>
        <v>22603765</v>
      </c>
      <c r="AB1255">
        <f t="shared" si="84"/>
        <v>372</v>
      </c>
    </row>
    <row r="1256" spans="1:28" ht="14.25" x14ac:dyDescent="0.15">
      <c r="A1256" s="11">
        <v>21023</v>
      </c>
      <c r="B1256" s="4">
        <v>3</v>
      </c>
      <c r="C1256">
        <v>6</v>
      </c>
      <c r="D1256" s="39" t="s">
        <v>2341</v>
      </c>
      <c r="E1256" s="39" t="s">
        <v>44</v>
      </c>
      <c r="F1256" s="39" t="s">
        <v>2338</v>
      </c>
      <c r="G1256" s="39" t="s">
        <v>1444</v>
      </c>
      <c r="H1256" s="39" t="s">
        <v>143</v>
      </c>
      <c r="I1256" s="39" t="s">
        <v>3686</v>
      </c>
      <c r="J1256" s="43">
        <v>303</v>
      </c>
      <c r="K1256" s="4">
        <v>45</v>
      </c>
      <c r="L1256" s="11">
        <v>21024</v>
      </c>
      <c r="M1256">
        <f t="shared" si="82"/>
        <v>22604138</v>
      </c>
      <c r="N1256">
        <f t="shared" si="83"/>
        <v>1</v>
      </c>
      <c r="O1256" s="4">
        <v>33</v>
      </c>
      <c r="P1256" s="4">
        <v>33</v>
      </c>
      <c r="V1256" s="8">
        <v>1</v>
      </c>
      <c r="X1256">
        <f>Sheet1!Q1256</f>
        <v>17387799</v>
      </c>
      <c r="Y1256">
        <v>1.3</v>
      </c>
      <c r="Z1256">
        <f t="shared" si="85"/>
        <v>22604138</v>
      </c>
      <c r="AB1256">
        <f t="shared" si="84"/>
        <v>373</v>
      </c>
    </row>
    <row r="1257" spans="1:28" ht="14.25" x14ac:dyDescent="0.15">
      <c r="A1257" s="11">
        <v>21024</v>
      </c>
      <c r="B1257" s="4">
        <v>3</v>
      </c>
      <c r="C1257">
        <v>6</v>
      </c>
      <c r="D1257" s="39" t="s">
        <v>2342</v>
      </c>
      <c r="E1257" s="39" t="s">
        <v>44</v>
      </c>
      <c r="F1257" s="39" t="s">
        <v>2338</v>
      </c>
      <c r="G1257" s="39" t="s">
        <v>1446</v>
      </c>
      <c r="H1257" s="39" t="s">
        <v>143</v>
      </c>
      <c r="I1257" s="39" t="s">
        <v>3686</v>
      </c>
      <c r="J1257" s="43">
        <v>303</v>
      </c>
      <c r="K1257" s="4">
        <v>46</v>
      </c>
      <c r="L1257" s="11">
        <v>21025</v>
      </c>
      <c r="M1257">
        <f t="shared" si="82"/>
        <v>22604510</v>
      </c>
      <c r="N1257">
        <f t="shared" si="83"/>
        <v>1</v>
      </c>
      <c r="O1257" s="4">
        <v>33</v>
      </c>
      <c r="P1257" s="4">
        <v>33</v>
      </c>
      <c r="V1257" s="8">
        <v>1</v>
      </c>
      <c r="X1257">
        <f>Sheet1!Q1257</f>
        <v>17388085</v>
      </c>
      <c r="Y1257">
        <v>1.3</v>
      </c>
      <c r="Z1257">
        <f t="shared" si="85"/>
        <v>22604510</v>
      </c>
      <c r="AB1257">
        <f t="shared" si="84"/>
        <v>372</v>
      </c>
    </row>
    <row r="1258" spans="1:28" ht="14.25" x14ac:dyDescent="0.15">
      <c r="A1258" s="11">
        <v>21025</v>
      </c>
      <c r="B1258" s="4">
        <v>3</v>
      </c>
      <c r="C1258">
        <v>6</v>
      </c>
      <c r="D1258" s="39" t="s">
        <v>2343</v>
      </c>
      <c r="E1258" s="39" t="s">
        <v>44</v>
      </c>
      <c r="F1258" s="39" t="s">
        <v>2344</v>
      </c>
      <c r="G1258" s="39" t="s">
        <v>1563</v>
      </c>
      <c r="H1258" s="39" t="s">
        <v>143</v>
      </c>
      <c r="I1258" s="39" t="s">
        <v>3687</v>
      </c>
      <c r="J1258" s="43">
        <v>303</v>
      </c>
      <c r="K1258" s="4">
        <v>47</v>
      </c>
      <c r="L1258" s="11">
        <v>21026</v>
      </c>
      <c r="M1258">
        <f t="shared" si="82"/>
        <v>22751814</v>
      </c>
      <c r="N1258">
        <f t="shared" si="83"/>
        <v>1</v>
      </c>
      <c r="O1258" s="4">
        <v>33</v>
      </c>
      <c r="P1258" s="4">
        <v>33</v>
      </c>
      <c r="V1258" s="8">
        <v>1</v>
      </c>
      <c r="X1258">
        <f>Sheet1!Q1258</f>
        <v>17501396</v>
      </c>
      <c r="Y1258">
        <v>1.3</v>
      </c>
      <c r="Z1258">
        <f t="shared" si="85"/>
        <v>22751814</v>
      </c>
      <c r="AB1258">
        <f t="shared" si="84"/>
        <v>147304</v>
      </c>
    </row>
    <row r="1259" spans="1:28" ht="14.25" x14ac:dyDescent="0.15">
      <c r="A1259" s="11">
        <v>21026</v>
      </c>
      <c r="B1259" s="4">
        <v>3</v>
      </c>
      <c r="C1259">
        <v>6</v>
      </c>
      <c r="D1259" s="39" t="s">
        <v>2345</v>
      </c>
      <c r="E1259" s="39" t="s">
        <v>44</v>
      </c>
      <c r="F1259" s="39" t="s">
        <v>2344</v>
      </c>
      <c r="G1259" s="39" t="s">
        <v>1484</v>
      </c>
      <c r="H1259" s="39" t="s">
        <v>143</v>
      </c>
      <c r="I1259" s="39" t="s">
        <v>3688</v>
      </c>
      <c r="J1259" s="43">
        <v>304</v>
      </c>
      <c r="K1259" s="4">
        <v>48</v>
      </c>
      <c r="L1259" s="11">
        <v>21027</v>
      </c>
      <c r="M1259">
        <f t="shared" si="82"/>
        <v>22752187</v>
      </c>
      <c r="N1259">
        <f t="shared" si="83"/>
        <v>1</v>
      </c>
      <c r="O1259" s="4">
        <v>33</v>
      </c>
      <c r="P1259" s="4">
        <v>33</v>
      </c>
      <c r="V1259" s="8">
        <v>1</v>
      </c>
      <c r="X1259">
        <f>Sheet1!Q1259</f>
        <v>17501683</v>
      </c>
      <c r="Y1259">
        <v>1.3</v>
      </c>
      <c r="Z1259">
        <f t="shared" si="85"/>
        <v>22752187</v>
      </c>
      <c r="AB1259">
        <f t="shared" si="84"/>
        <v>373</v>
      </c>
    </row>
    <row r="1260" spans="1:28" ht="14.25" x14ac:dyDescent="0.15">
      <c r="A1260" s="11">
        <v>21027</v>
      </c>
      <c r="B1260" s="4">
        <v>3</v>
      </c>
      <c r="C1260">
        <v>6</v>
      </c>
      <c r="D1260" s="39" t="s">
        <v>2346</v>
      </c>
      <c r="E1260" s="39" t="s">
        <v>44</v>
      </c>
      <c r="F1260" s="39" t="s">
        <v>2344</v>
      </c>
      <c r="G1260" s="39" t="s">
        <v>1486</v>
      </c>
      <c r="H1260" s="39" t="s">
        <v>143</v>
      </c>
      <c r="I1260" s="39" t="s">
        <v>3688</v>
      </c>
      <c r="J1260" s="43">
        <v>304</v>
      </c>
      <c r="K1260" s="4">
        <v>49</v>
      </c>
      <c r="L1260" s="11">
        <v>21028</v>
      </c>
      <c r="M1260">
        <f t="shared" si="82"/>
        <v>22752558</v>
      </c>
      <c r="N1260">
        <f t="shared" si="83"/>
        <v>1</v>
      </c>
      <c r="O1260" s="4">
        <v>33</v>
      </c>
      <c r="P1260" s="4">
        <v>33</v>
      </c>
      <c r="V1260" s="8">
        <v>1</v>
      </c>
      <c r="X1260">
        <f>Sheet1!Q1260</f>
        <v>17501968</v>
      </c>
      <c r="Y1260">
        <v>1.3</v>
      </c>
      <c r="Z1260">
        <f t="shared" si="85"/>
        <v>22752558</v>
      </c>
      <c r="AB1260">
        <f t="shared" si="84"/>
        <v>371</v>
      </c>
    </row>
    <row r="1261" spans="1:28" ht="14.25" x14ac:dyDescent="0.15">
      <c r="A1261" s="11">
        <v>21028</v>
      </c>
      <c r="B1261" s="4">
        <v>3</v>
      </c>
      <c r="C1261">
        <v>6</v>
      </c>
      <c r="D1261" s="39" t="s">
        <v>2347</v>
      </c>
      <c r="E1261" s="39" t="s">
        <v>44</v>
      </c>
      <c r="F1261" s="39" t="s">
        <v>2344</v>
      </c>
      <c r="G1261" s="39" t="s">
        <v>1535</v>
      </c>
      <c r="H1261" s="39" t="s">
        <v>143</v>
      </c>
      <c r="I1261" s="39" t="s">
        <v>3688</v>
      </c>
      <c r="J1261" s="43">
        <v>304</v>
      </c>
      <c r="K1261" s="4">
        <v>41</v>
      </c>
      <c r="L1261" s="11">
        <v>21029</v>
      </c>
      <c r="M1261">
        <f t="shared" si="82"/>
        <v>22752932</v>
      </c>
      <c r="N1261">
        <f t="shared" si="83"/>
        <v>1</v>
      </c>
      <c r="O1261" s="4">
        <v>33</v>
      </c>
      <c r="P1261" s="4">
        <v>33</v>
      </c>
      <c r="V1261" s="8">
        <v>1</v>
      </c>
      <c r="X1261">
        <f>Sheet1!Q1261</f>
        <v>17502256</v>
      </c>
      <c r="Y1261">
        <v>1.3</v>
      </c>
      <c r="Z1261">
        <f t="shared" si="85"/>
        <v>22752932</v>
      </c>
      <c r="AB1261">
        <f t="shared" si="84"/>
        <v>374</v>
      </c>
    </row>
    <row r="1262" spans="1:28" ht="14.25" x14ac:dyDescent="0.15">
      <c r="A1262" s="11">
        <v>21029</v>
      </c>
      <c r="B1262" s="4">
        <v>3</v>
      </c>
      <c r="C1262">
        <v>6</v>
      </c>
      <c r="D1262" s="39" t="s">
        <v>2348</v>
      </c>
      <c r="E1262" s="39" t="s">
        <v>44</v>
      </c>
      <c r="F1262" s="39" t="s">
        <v>2344</v>
      </c>
      <c r="G1262" s="39" t="s">
        <v>1490</v>
      </c>
      <c r="H1262" s="39" t="s">
        <v>143</v>
      </c>
      <c r="I1262" s="39" t="s">
        <v>3688</v>
      </c>
      <c r="J1262" s="43">
        <v>304</v>
      </c>
      <c r="K1262" s="4">
        <v>42</v>
      </c>
      <c r="L1262" s="11">
        <v>21030</v>
      </c>
      <c r="M1262">
        <f t="shared" si="82"/>
        <v>22753305</v>
      </c>
      <c r="N1262">
        <f t="shared" si="83"/>
        <v>1</v>
      </c>
      <c r="O1262" s="4">
        <v>33</v>
      </c>
      <c r="P1262" s="4">
        <v>33</v>
      </c>
      <c r="V1262" s="8">
        <v>1</v>
      </c>
      <c r="X1262">
        <f>Sheet1!Q1262</f>
        <v>17502543</v>
      </c>
      <c r="Y1262">
        <v>1.3</v>
      </c>
      <c r="Z1262">
        <f t="shared" si="85"/>
        <v>22753305</v>
      </c>
      <c r="AB1262">
        <f t="shared" si="84"/>
        <v>373</v>
      </c>
    </row>
    <row r="1263" spans="1:28" ht="14.25" x14ac:dyDescent="0.15">
      <c r="A1263" s="11">
        <v>21030</v>
      </c>
      <c r="B1263" s="4">
        <v>3</v>
      </c>
      <c r="C1263">
        <v>6</v>
      </c>
      <c r="D1263" s="39" t="s">
        <v>2349</v>
      </c>
      <c r="E1263" s="39" t="s">
        <v>44</v>
      </c>
      <c r="F1263" s="39" t="s">
        <v>2350</v>
      </c>
      <c r="G1263" s="39" t="s">
        <v>1572</v>
      </c>
      <c r="H1263" s="39" t="s">
        <v>143</v>
      </c>
      <c r="I1263" s="39" t="s">
        <v>3689</v>
      </c>
      <c r="J1263" s="43">
        <v>304</v>
      </c>
      <c r="K1263" s="4">
        <v>43</v>
      </c>
      <c r="L1263" s="11">
        <v>21031</v>
      </c>
      <c r="M1263">
        <f t="shared" si="82"/>
        <v>22901092</v>
      </c>
      <c r="N1263">
        <f t="shared" si="83"/>
        <v>1</v>
      </c>
      <c r="O1263" s="4">
        <v>33</v>
      </c>
      <c r="P1263" s="4">
        <v>33</v>
      </c>
      <c r="V1263" s="8">
        <v>1</v>
      </c>
      <c r="X1263">
        <f>Sheet1!Q1263</f>
        <v>17616225</v>
      </c>
      <c r="Y1263">
        <v>1.3</v>
      </c>
      <c r="Z1263">
        <f t="shared" si="85"/>
        <v>22901092</v>
      </c>
      <c r="AB1263">
        <f t="shared" si="84"/>
        <v>147787</v>
      </c>
    </row>
    <row r="1264" spans="1:28" ht="14.25" x14ac:dyDescent="0.15">
      <c r="A1264" s="11">
        <v>21031</v>
      </c>
      <c r="B1264" s="4">
        <v>3</v>
      </c>
      <c r="C1264">
        <v>6</v>
      </c>
      <c r="D1264" s="39" t="s">
        <v>2351</v>
      </c>
      <c r="E1264" s="39" t="s">
        <v>44</v>
      </c>
      <c r="F1264" s="39" t="s">
        <v>2350</v>
      </c>
      <c r="G1264" s="39" t="s">
        <v>1891</v>
      </c>
      <c r="H1264" s="39" t="s">
        <v>143</v>
      </c>
      <c r="I1264" s="39" t="s">
        <v>3689</v>
      </c>
      <c r="J1264" s="43">
        <v>305</v>
      </c>
      <c r="K1264" s="4">
        <v>44</v>
      </c>
      <c r="L1264" s="11">
        <v>21032</v>
      </c>
      <c r="M1264">
        <f t="shared" si="82"/>
        <v>22901468</v>
      </c>
      <c r="N1264">
        <f t="shared" si="83"/>
        <v>1</v>
      </c>
      <c r="O1264" s="4">
        <v>33</v>
      </c>
      <c r="P1264" s="4">
        <v>33</v>
      </c>
      <c r="V1264" s="8">
        <v>1</v>
      </c>
      <c r="X1264">
        <f>Sheet1!Q1264</f>
        <v>17616514</v>
      </c>
      <c r="Y1264">
        <v>1.3</v>
      </c>
      <c r="Z1264">
        <f t="shared" si="85"/>
        <v>22901468</v>
      </c>
      <c r="AB1264">
        <f t="shared" si="84"/>
        <v>376</v>
      </c>
    </row>
    <row r="1265" spans="1:28" ht="14.25" x14ac:dyDescent="0.15">
      <c r="A1265" s="11">
        <v>21032</v>
      </c>
      <c r="B1265" s="4">
        <v>3</v>
      </c>
      <c r="C1265">
        <v>6</v>
      </c>
      <c r="D1265" s="39" t="s">
        <v>2352</v>
      </c>
      <c r="E1265" s="39" t="s">
        <v>44</v>
      </c>
      <c r="F1265" s="39" t="s">
        <v>2350</v>
      </c>
      <c r="G1265" s="39" t="s">
        <v>1497</v>
      </c>
      <c r="H1265" s="39" t="s">
        <v>143</v>
      </c>
      <c r="I1265" s="39" t="s">
        <v>3689</v>
      </c>
      <c r="J1265" s="43">
        <v>305</v>
      </c>
      <c r="K1265" s="4">
        <v>45</v>
      </c>
      <c r="L1265" s="11">
        <v>21033</v>
      </c>
      <c r="M1265">
        <f t="shared" si="82"/>
        <v>22901841</v>
      </c>
      <c r="N1265">
        <f t="shared" si="83"/>
        <v>1</v>
      </c>
      <c r="O1265" s="4">
        <v>33</v>
      </c>
      <c r="P1265" s="4">
        <v>33</v>
      </c>
      <c r="V1265" s="8">
        <v>1</v>
      </c>
      <c r="X1265">
        <f>Sheet1!Q1265</f>
        <v>17616801</v>
      </c>
      <c r="Y1265">
        <v>1.3</v>
      </c>
      <c r="Z1265">
        <f t="shared" si="85"/>
        <v>22901841</v>
      </c>
      <c r="AB1265">
        <f t="shared" si="84"/>
        <v>373</v>
      </c>
    </row>
    <row r="1266" spans="1:28" ht="14.25" x14ac:dyDescent="0.15">
      <c r="A1266" s="11">
        <v>21033</v>
      </c>
      <c r="B1266" s="4">
        <v>3</v>
      </c>
      <c r="C1266">
        <v>6</v>
      </c>
      <c r="D1266" s="39" t="s">
        <v>2353</v>
      </c>
      <c r="E1266" s="39" t="s">
        <v>44</v>
      </c>
      <c r="F1266" s="39" t="s">
        <v>2350</v>
      </c>
      <c r="G1266" s="39" t="s">
        <v>1499</v>
      </c>
      <c r="H1266" s="39" t="s">
        <v>143</v>
      </c>
      <c r="I1266" s="39" t="s">
        <v>3689</v>
      </c>
      <c r="J1266" s="43">
        <v>305</v>
      </c>
      <c r="K1266" s="4">
        <v>46</v>
      </c>
      <c r="L1266" s="11">
        <v>21034</v>
      </c>
      <c r="M1266">
        <f t="shared" si="82"/>
        <v>22902214</v>
      </c>
      <c r="N1266">
        <f t="shared" si="83"/>
        <v>1</v>
      </c>
      <c r="O1266" s="4">
        <v>33</v>
      </c>
      <c r="P1266" s="4">
        <v>33</v>
      </c>
      <c r="V1266" s="8">
        <v>1</v>
      </c>
      <c r="X1266">
        <f>Sheet1!Q1266</f>
        <v>17617088</v>
      </c>
      <c r="Y1266">
        <v>1.3</v>
      </c>
      <c r="Z1266">
        <f t="shared" si="85"/>
        <v>22902214</v>
      </c>
      <c r="AB1266">
        <f t="shared" si="84"/>
        <v>373</v>
      </c>
    </row>
    <row r="1267" spans="1:28" ht="14.25" x14ac:dyDescent="0.15">
      <c r="A1267" s="11">
        <v>21034</v>
      </c>
      <c r="B1267" s="4">
        <v>3</v>
      </c>
      <c r="C1267">
        <v>6</v>
      </c>
      <c r="D1267" s="39" t="s">
        <v>2354</v>
      </c>
      <c r="E1267" s="39" t="s">
        <v>44</v>
      </c>
      <c r="F1267" s="39" t="s">
        <v>2350</v>
      </c>
      <c r="G1267" s="39" t="s">
        <v>1501</v>
      </c>
      <c r="H1267" s="39" t="s">
        <v>143</v>
      </c>
      <c r="I1267" s="39" t="s">
        <v>3689</v>
      </c>
      <c r="J1267" s="43">
        <v>305</v>
      </c>
      <c r="K1267" s="4">
        <v>47</v>
      </c>
      <c r="L1267" s="11">
        <v>21035</v>
      </c>
      <c r="M1267">
        <f t="shared" si="82"/>
        <v>22902590</v>
      </c>
      <c r="N1267">
        <f t="shared" si="83"/>
        <v>1</v>
      </c>
      <c r="O1267" s="4">
        <v>33</v>
      </c>
      <c r="P1267" s="4">
        <v>33</v>
      </c>
      <c r="V1267" s="8">
        <v>1</v>
      </c>
      <c r="X1267">
        <f>Sheet1!Q1267</f>
        <v>17617377</v>
      </c>
      <c r="Y1267">
        <v>1.3</v>
      </c>
      <c r="Z1267">
        <f t="shared" si="85"/>
        <v>22902590</v>
      </c>
      <c r="AB1267">
        <f t="shared" si="84"/>
        <v>376</v>
      </c>
    </row>
    <row r="1268" spans="1:28" ht="14.25" x14ac:dyDescent="0.15">
      <c r="A1268" s="11">
        <v>21035</v>
      </c>
      <c r="B1268" s="4">
        <v>3</v>
      </c>
      <c r="C1268">
        <v>6</v>
      </c>
      <c r="D1268" s="39" t="s">
        <v>2355</v>
      </c>
      <c r="E1268" s="39" t="s">
        <v>44</v>
      </c>
      <c r="F1268" s="39" t="s">
        <v>2356</v>
      </c>
      <c r="G1268" s="39" t="s">
        <v>1579</v>
      </c>
      <c r="H1268" s="39" t="s">
        <v>143</v>
      </c>
      <c r="I1268" s="39" t="s">
        <v>3690</v>
      </c>
      <c r="J1268" s="43">
        <v>305</v>
      </c>
      <c r="K1268" s="4">
        <v>48</v>
      </c>
      <c r="L1268" s="11">
        <v>21036</v>
      </c>
      <c r="M1268">
        <f t="shared" si="82"/>
        <v>23050860</v>
      </c>
      <c r="N1268">
        <f t="shared" si="83"/>
        <v>1</v>
      </c>
      <c r="O1268" s="4">
        <v>33</v>
      </c>
      <c r="P1268" s="4">
        <v>33</v>
      </c>
      <c r="V1268" s="8">
        <v>1</v>
      </c>
      <c r="X1268">
        <f>Sheet1!Q1268</f>
        <v>17731431</v>
      </c>
      <c r="Y1268">
        <v>1.3</v>
      </c>
      <c r="Z1268">
        <f t="shared" si="85"/>
        <v>23050860</v>
      </c>
      <c r="AB1268">
        <f t="shared" si="84"/>
        <v>148270</v>
      </c>
    </row>
    <row r="1269" spans="1:28" ht="14.25" x14ac:dyDescent="0.15">
      <c r="A1269" s="11">
        <v>21036</v>
      </c>
      <c r="B1269" s="4">
        <v>3</v>
      </c>
      <c r="C1269">
        <v>6</v>
      </c>
      <c r="D1269" s="39" t="s">
        <v>2357</v>
      </c>
      <c r="E1269" s="39" t="s">
        <v>44</v>
      </c>
      <c r="F1269" s="39" t="s">
        <v>2356</v>
      </c>
      <c r="G1269" s="39" t="s">
        <v>1495</v>
      </c>
      <c r="H1269" s="39" t="s">
        <v>143</v>
      </c>
      <c r="I1269" s="39" t="s">
        <v>3690</v>
      </c>
      <c r="J1269" s="43">
        <v>306</v>
      </c>
      <c r="K1269" s="4">
        <v>49</v>
      </c>
      <c r="L1269" s="11">
        <v>21037</v>
      </c>
      <c r="M1269">
        <f t="shared" si="82"/>
        <v>23051237</v>
      </c>
      <c r="N1269">
        <f t="shared" si="83"/>
        <v>1</v>
      </c>
      <c r="O1269" s="4">
        <v>33</v>
      </c>
      <c r="P1269" s="4">
        <v>33</v>
      </c>
      <c r="V1269" s="8">
        <v>1</v>
      </c>
      <c r="X1269">
        <f>Sheet1!Q1269</f>
        <v>17731721</v>
      </c>
      <c r="Y1269">
        <v>1.3</v>
      </c>
      <c r="Z1269">
        <f t="shared" si="85"/>
        <v>23051237</v>
      </c>
      <c r="AB1269">
        <f t="shared" si="84"/>
        <v>377</v>
      </c>
    </row>
    <row r="1270" spans="1:28" ht="14.25" x14ac:dyDescent="0.15">
      <c r="A1270" s="11">
        <v>21037</v>
      </c>
      <c r="B1270" s="4">
        <v>3</v>
      </c>
      <c r="C1270">
        <v>6</v>
      </c>
      <c r="D1270" s="39" t="s">
        <v>2358</v>
      </c>
      <c r="E1270" s="39" t="s">
        <v>44</v>
      </c>
      <c r="F1270" s="39" t="s">
        <v>2356</v>
      </c>
      <c r="G1270" s="39" t="s">
        <v>1497</v>
      </c>
      <c r="H1270" s="39" t="s">
        <v>143</v>
      </c>
      <c r="I1270" s="39" t="s">
        <v>3690</v>
      </c>
      <c r="J1270" s="43">
        <v>306</v>
      </c>
      <c r="K1270" s="4">
        <v>41</v>
      </c>
      <c r="L1270" s="11">
        <v>21038</v>
      </c>
      <c r="M1270">
        <f t="shared" si="82"/>
        <v>23051610</v>
      </c>
      <c r="N1270">
        <f t="shared" si="83"/>
        <v>1</v>
      </c>
      <c r="O1270" s="4">
        <v>33</v>
      </c>
      <c r="P1270" s="4">
        <v>33</v>
      </c>
      <c r="V1270" s="8">
        <v>1</v>
      </c>
      <c r="X1270">
        <f>Sheet1!Q1270</f>
        <v>17732008</v>
      </c>
      <c r="Y1270">
        <v>1.3</v>
      </c>
      <c r="Z1270">
        <f t="shared" si="85"/>
        <v>23051610</v>
      </c>
      <c r="AB1270">
        <f t="shared" si="84"/>
        <v>373</v>
      </c>
    </row>
    <row r="1271" spans="1:28" ht="14.25" x14ac:dyDescent="0.15">
      <c r="A1271" s="11">
        <v>21038</v>
      </c>
      <c r="B1271" s="4">
        <v>3</v>
      </c>
      <c r="C1271">
        <v>6</v>
      </c>
      <c r="D1271" s="39" t="s">
        <v>2359</v>
      </c>
      <c r="E1271" s="39" t="s">
        <v>44</v>
      </c>
      <c r="F1271" s="39" t="s">
        <v>2356</v>
      </c>
      <c r="G1271" s="39" t="s">
        <v>1508</v>
      </c>
      <c r="H1271" s="39" t="s">
        <v>143</v>
      </c>
      <c r="I1271" s="39" t="s">
        <v>3690</v>
      </c>
      <c r="J1271" s="43">
        <v>306</v>
      </c>
      <c r="K1271" s="4">
        <v>42</v>
      </c>
      <c r="L1271" s="11">
        <v>21039</v>
      </c>
      <c r="M1271">
        <f t="shared" si="82"/>
        <v>23051986</v>
      </c>
      <c r="N1271">
        <f t="shared" si="83"/>
        <v>1</v>
      </c>
      <c r="O1271" s="4">
        <v>33</v>
      </c>
      <c r="P1271" s="4">
        <v>33</v>
      </c>
      <c r="V1271" s="8">
        <v>1</v>
      </c>
      <c r="X1271">
        <f>Sheet1!Q1271</f>
        <v>17732297</v>
      </c>
      <c r="Y1271">
        <v>1.3</v>
      </c>
      <c r="Z1271">
        <f t="shared" si="85"/>
        <v>23051986</v>
      </c>
      <c r="AB1271">
        <f t="shared" si="84"/>
        <v>376</v>
      </c>
    </row>
    <row r="1272" spans="1:28" ht="14.25" x14ac:dyDescent="0.15">
      <c r="A1272" s="11">
        <v>21039</v>
      </c>
      <c r="B1272" s="4">
        <v>3</v>
      </c>
      <c r="C1272">
        <v>6</v>
      </c>
      <c r="D1272" s="39" t="s">
        <v>2360</v>
      </c>
      <c r="E1272" s="39" t="s">
        <v>44</v>
      </c>
      <c r="F1272" s="39" t="s">
        <v>2356</v>
      </c>
      <c r="G1272" s="39" t="s">
        <v>1501</v>
      </c>
      <c r="H1272" s="39" t="s">
        <v>143</v>
      </c>
      <c r="I1272" s="39" t="s">
        <v>3690</v>
      </c>
      <c r="J1272" s="43">
        <v>306</v>
      </c>
      <c r="K1272" s="4">
        <v>43</v>
      </c>
      <c r="L1272" s="11">
        <v>21040</v>
      </c>
      <c r="M1272">
        <f t="shared" si="82"/>
        <v>23052361</v>
      </c>
      <c r="N1272">
        <f t="shared" si="83"/>
        <v>1</v>
      </c>
      <c r="O1272" s="4">
        <v>33</v>
      </c>
      <c r="P1272" s="4">
        <v>33</v>
      </c>
      <c r="V1272" s="8">
        <v>1</v>
      </c>
      <c r="X1272">
        <f>Sheet1!Q1272</f>
        <v>17732586</v>
      </c>
      <c r="Y1272">
        <v>1.3</v>
      </c>
      <c r="Z1272">
        <f t="shared" si="85"/>
        <v>23052361</v>
      </c>
      <c r="AB1272">
        <f t="shared" si="84"/>
        <v>375</v>
      </c>
    </row>
    <row r="1273" spans="1:28" ht="14.25" x14ac:dyDescent="0.15">
      <c r="A1273" s="11">
        <v>21040</v>
      </c>
      <c r="B1273" s="4">
        <v>3</v>
      </c>
      <c r="C1273">
        <v>6</v>
      </c>
      <c r="D1273" s="39" t="s">
        <v>2361</v>
      </c>
      <c r="E1273" s="39" t="s">
        <v>44</v>
      </c>
      <c r="F1273" s="39" t="s">
        <v>2362</v>
      </c>
      <c r="G1273" s="39" t="s">
        <v>1587</v>
      </c>
      <c r="H1273" s="39" t="s">
        <v>143</v>
      </c>
      <c r="I1273" s="39" t="s">
        <v>3691</v>
      </c>
      <c r="J1273" s="43">
        <v>306</v>
      </c>
      <c r="K1273" s="4">
        <v>44</v>
      </c>
      <c r="L1273" s="11">
        <v>21041</v>
      </c>
      <c r="M1273">
        <f t="shared" si="82"/>
        <v>23201115</v>
      </c>
      <c r="N1273">
        <f t="shared" si="83"/>
        <v>1</v>
      </c>
      <c r="O1273" s="4">
        <v>33</v>
      </c>
      <c r="P1273" s="4">
        <v>33</v>
      </c>
      <c r="V1273" s="8">
        <v>1</v>
      </c>
      <c r="X1273">
        <f>Sheet1!Q1273</f>
        <v>17847012</v>
      </c>
      <c r="Y1273">
        <v>1.3</v>
      </c>
      <c r="Z1273">
        <f t="shared" si="85"/>
        <v>23201115</v>
      </c>
      <c r="AB1273">
        <f t="shared" si="84"/>
        <v>148754</v>
      </c>
    </row>
    <row r="1274" spans="1:28" ht="14.25" x14ac:dyDescent="0.15">
      <c r="A1274" s="11">
        <v>21041</v>
      </c>
      <c r="B1274" s="4">
        <v>3</v>
      </c>
      <c r="C1274">
        <v>6</v>
      </c>
      <c r="D1274" s="39" t="s">
        <v>2363</v>
      </c>
      <c r="E1274" s="39" t="s">
        <v>44</v>
      </c>
      <c r="F1274" s="39" t="s">
        <v>2362</v>
      </c>
      <c r="G1274" s="39" t="s">
        <v>1532</v>
      </c>
      <c r="H1274" s="39" t="s">
        <v>143</v>
      </c>
      <c r="I1274" s="39" t="s">
        <v>3691</v>
      </c>
      <c r="J1274" s="43">
        <v>307</v>
      </c>
      <c r="K1274" s="4">
        <v>45</v>
      </c>
      <c r="L1274" s="11">
        <v>21042</v>
      </c>
      <c r="M1274">
        <f t="shared" si="82"/>
        <v>23201492</v>
      </c>
      <c r="N1274">
        <f t="shared" si="83"/>
        <v>1</v>
      </c>
      <c r="O1274" s="4">
        <v>33</v>
      </c>
      <c r="P1274" s="4">
        <v>33</v>
      </c>
      <c r="V1274" s="8">
        <v>1</v>
      </c>
      <c r="X1274">
        <f>Sheet1!Q1274</f>
        <v>17847302</v>
      </c>
      <c r="Y1274">
        <v>1.3</v>
      </c>
      <c r="Z1274">
        <f t="shared" si="85"/>
        <v>23201492</v>
      </c>
      <c r="AB1274">
        <f t="shared" si="84"/>
        <v>377</v>
      </c>
    </row>
    <row r="1275" spans="1:28" ht="14.25" x14ac:dyDescent="0.15">
      <c r="A1275" s="11">
        <v>21042</v>
      </c>
      <c r="B1275" s="4">
        <v>3</v>
      </c>
      <c r="C1275">
        <v>6</v>
      </c>
      <c r="D1275" s="39" t="s">
        <v>2364</v>
      </c>
      <c r="E1275" s="39" t="s">
        <v>44</v>
      </c>
      <c r="F1275" s="39" t="s">
        <v>2362</v>
      </c>
      <c r="G1275" s="39" t="s">
        <v>1486</v>
      </c>
      <c r="H1275" s="39" t="s">
        <v>143</v>
      </c>
      <c r="I1275" s="39" t="s">
        <v>3691</v>
      </c>
      <c r="J1275" s="43">
        <v>307</v>
      </c>
      <c r="K1275" s="4">
        <v>46</v>
      </c>
      <c r="L1275" s="11">
        <v>21043</v>
      </c>
      <c r="M1275">
        <f t="shared" si="82"/>
        <v>23201868</v>
      </c>
      <c r="N1275">
        <f t="shared" si="83"/>
        <v>1</v>
      </c>
      <c r="O1275" s="4">
        <v>33</v>
      </c>
      <c r="P1275" s="4">
        <v>33</v>
      </c>
      <c r="V1275" s="8">
        <v>1</v>
      </c>
      <c r="X1275">
        <f>Sheet1!Q1275</f>
        <v>17847591</v>
      </c>
      <c r="Y1275">
        <v>1.3</v>
      </c>
      <c r="Z1275">
        <f t="shared" si="85"/>
        <v>23201868</v>
      </c>
      <c r="AB1275">
        <f t="shared" si="84"/>
        <v>376</v>
      </c>
    </row>
    <row r="1276" spans="1:28" ht="14.25" x14ac:dyDescent="0.15">
      <c r="A1276" s="11">
        <v>21043</v>
      </c>
      <c r="B1276" s="4">
        <v>3</v>
      </c>
      <c r="C1276">
        <v>6</v>
      </c>
      <c r="D1276" s="39" t="s">
        <v>2365</v>
      </c>
      <c r="E1276" s="39" t="s">
        <v>44</v>
      </c>
      <c r="F1276" s="39" t="s">
        <v>2362</v>
      </c>
      <c r="G1276" s="39" t="s">
        <v>1535</v>
      </c>
      <c r="H1276" s="39" t="s">
        <v>143</v>
      </c>
      <c r="I1276" s="39" t="s">
        <v>3691</v>
      </c>
      <c r="J1276" s="43">
        <v>307</v>
      </c>
      <c r="K1276" s="4">
        <v>47</v>
      </c>
      <c r="L1276" s="11">
        <v>21044</v>
      </c>
      <c r="M1276">
        <f t="shared" si="82"/>
        <v>23202246</v>
      </c>
      <c r="N1276">
        <f t="shared" si="83"/>
        <v>1</v>
      </c>
      <c r="O1276" s="4">
        <v>33</v>
      </c>
      <c r="P1276" s="4">
        <v>33</v>
      </c>
      <c r="V1276" s="8">
        <v>1</v>
      </c>
      <c r="X1276">
        <f>Sheet1!Q1276</f>
        <v>17847882</v>
      </c>
      <c r="Y1276">
        <v>1.3</v>
      </c>
      <c r="Z1276">
        <f t="shared" si="85"/>
        <v>23202246</v>
      </c>
      <c r="AB1276">
        <f t="shared" si="84"/>
        <v>378</v>
      </c>
    </row>
    <row r="1277" spans="1:28" ht="14.25" x14ac:dyDescent="0.15">
      <c r="A1277" s="11">
        <v>21044</v>
      </c>
      <c r="B1277" s="4">
        <v>3</v>
      </c>
      <c r="C1277">
        <v>6</v>
      </c>
      <c r="D1277" s="39" t="s">
        <v>2366</v>
      </c>
      <c r="E1277" s="39" t="s">
        <v>44</v>
      </c>
      <c r="F1277" s="39" t="s">
        <v>2362</v>
      </c>
      <c r="G1277" s="39" t="s">
        <v>1490</v>
      </c>
      <c r="H1277" s="39" t="s">
        <v>143</v>
      </c>
      <c r="I1277" s="39" t="s">
        <v>3691</v>
      </c>
      <c r="J1277" s="43">
        <v>307</v>
      </c>
      <c r="K1277" s="4">
        <v>48</v>
      </c>
      <c r="L1277" s="11">
        <v>21045</v>
      </c>
      <c r="M1277">
        <f t="shared" si="82"/>
        <v>23202622</v>
      </c>
      <c r="N1277">
        <f t="shared" si="83"/>
        <v>1</v>
      </c>
      <c r="O1277" s="4">
        <v>33</v>
      </c>
      <c r="P1277" s="4">
        <v>33</v>
      </c>
      <c r="V1277" s="8">
        <v>1</v>
      </c>
      <c r="X1277">
        <f>Sheet1!Q1277</f>
        <v>17848171</v>
      </c>
      <c r="Y1277">
        <v>1.3</v>
      </c>
      <c r="Z1277">
        <f t="shared" si="85"/>
        <v>23202622</v>
      </c>
      <c r="AB1277">
        <f t="shared" si="84"/>
        <v>376</v>
      </c>
    </row>
    <row r="1278" spans="1:28" ht="14.25" x14ac:dyDescent="0.15">
      <c r="A1278" s="11">
        <v>21045</v>
      </c>
      <c r="B1278" s="4">
        <v>3</v>
      </c>
      <c r="C1278">
        <v>6</v>
      </c>
      <c r="D1278" s="39" t="s">
        <v>2367</v>
      </c>
      <c r="E1278" s="39" t="s">
        <v>44</v>
      </c>
      <c r="F1278" s="39" t="s">
        <v>2368</v>
      </c>
      <c r="G1278" s="39" t="s">
        <v>1594</v>
      </c>
      <c r="H1278" s="39" t="s">
        <v>143</v>
      </c>
      <c r="I1278" s="39" t="s">
        <v>3692</v>
      </c>
      <c r="J1278" s="43">
        <v>307</v>
      </c>
      <c r="K1278" s="4">
        <v>49</v>
      </c>
      <c r="L1278" s="11">
        <v>21046</v>
      </c>
      <c r="M1278">
        <f t="shared" si="82"/>
        <v>23351858</v>
      </c>
      <c r="N1278">
        <f t="shared" si="83"/>
        <v>1</v>
      </c>
      <c r="O1278" s="4">
        <v>33</v>
      </c>
      <c r="P1278" s="4">
        <v>33</v>
      </c>
      <c r="V1278" s="8">
        <v>1</v>
      </c>
      <c r="X1278">
        <f>Sheet1!Q1278</f>
        <v>17962968</v>
      </c>
      <c r="Y1278">
        <v>1.3</v>
      </c>
      <c r="Z1278">
        <f t="shared" si="85"/>
        <v>23351858</v>
      </c>
      <c r="AB1278">
        <f t="shared" si="84"/>
        <v>149236</v>
      </c>
    </row>
    <row r="1279" spans="1:28" ht="14.25" x14ac:dyDescent="0.15">
      <c r="A1279" s="11">
        <v>21046</v>
      </c>
      <c r="B1279" s="4">
        <v>3</v>
      </c>
      <c r="C1279">
        <v>6</v>
      </c>
      <c r="D1279" s="39" t="s">
        <v>2369</v>
      </c>
      <c r="E1279" s="39" t="s">
        <v>44</v>
      </c>
      <c r="F1279" s="39" t="s">
        <v>2368</v>
      </c>
      <c r="G1279" s="39" t="s">
        <v>1891</v>
      </c>
      <c r="H1279" s="39" t="s">
        <v>143</v>
      </c>
      <c r="I1279" s="39" t="s">
        <v>3692</v>
      </c>
      <c r="J1279" s="43">
        <v>308</v>
      </c>
      <c r="K1279" s="4">
        <v>41</v>
      </c>
      <c r="L1279" s="11">
        <v>21047</v>
      </c>
      <c r="M1279">
        <f t="shared" si="82"/>
        <v>23352236</v>
      </c>
      <c r="N1279">
        <f t="shared" si="83"/>
        <v>1</v>
      </c>
      <c r="O1279" s="4">
        <v>33</v>
      </c>
      <c r="P1279" s="4">
        <v>33</v>
      </c>
      <c r="V1279" s="8">
        <v>1</v>
      </c>
      <c r="X1279">
        <f>Sheet1!Q1279</f>
        <v>17963259</v>
      </c>
      <c r="Y1279">
        <v>1.3</v>
      </c>
      <c r="Z1279">
        <f t="shared" si="85"/>
        <v>23352236</v>
      </c>
      <c r="AB1279">
        <f t="shared" si="84"/>
        <v>378</v>
      </c>
    </row>
    <row r="1280" spans="1:28" ht="14.25" x14ac:dyDescent="0.15">
      <c r="A1280" s="11">
        <v>21047</v>
      </c>
      <c r="B1280" s="4">
        <v>3</v>
      </c>
      <c r="C1280">
        <v>6</v>
      </c>
      <c r="D1280" s="39" t="s">
        <v>2370</v>
      </c>
      <c r="E1280" s="39" t="s">
        <v>44</v>
      </c>
      <c r="F1280" s="39" t="s">
        <v>2368</v>
      </c>
      <c r="G1280" s="39" t="s">
        <v>1497</v>
      </c>
      <c r="H1280" s="39" t="s">
        <v>143</v>
      </c>
      <c r="I1280" s="39" t="s">
        <v>3692</v>
      </c>
      <c r="J1280" s="43">
        <v>308</v>
      </c>
      <c r="K1280" s="4">
        <v>42</v>
      </c>
      <c r="L1280" s="11">
        <v>21048</v>
      </c>
      <c r="M1280">
        <f t="shared" si="82"/>
        <v>23352615</v>
      </c>
      <c r="N1280">
        <f t="shared" si="83"/>
        <v>1</v>
      </c>
      <c r="O1280" s="4">
        <v>33</v>
      </c>
      <c r="P1280" s="4">
        <v>33</v>
      </c>
      <c r="V1280" s="8">
        <v>1</v>
      </c>
      <c r="X1280">
        <f>Sheet1!Q1280</f>
        <v>17963550</v>
      </c>
      <c r="Y1280">
        <v>1.3</v>
      </c>
      <c r="Z1280">
        <f t="shared" si="85"/>
        <v>23352615</v>
      </c>
      <c r="AB1280">
        <f t="shared" si="84"/>
        <v>379</v>
      </c>
    </row>
    <row r="1281" spans="1:28" ht="14.25" x14ac:dyDescent="0.15">
      <c r="A1281" s="11">
        <v>21048</v>
      </c>
      <c r="B1281" s="4">
        <v>3</v>
      </c>
      <c r="C1281">
        <v>6</v>
      </c>
      <c r="D1281" s="39" t="s">
        <v>2371</v>
      </c>
      <c r="E1281" s="39" t="s">
        <v>44</v>
      </c>
      <c r="F1281" s="39" t="s">
        <v>2368</v>
      </c>
      <c r="G1281" s="39" t="s">
        <v>1499</v>
      </c>
      <c r="H1281" s="39" t="s">
        <v>143</v>
      </c>
      <c r="I1281" s="39" t="s">
        <v>3692</v>
      </c>
      <c r="J1281" s="43">
        <v>308</v>
      </c>
      <c r="K1281" s="4">
        <v>43</v>
      </c>
      <c r="L1281" s="11">
        <v>21049</v>
      </c>
      <c r="M1281">
        <f t="shared" si="82"/>
        <v>23352993</v>
      </c>
      <c r="N1281">
        <f t="shared" si="83"/>
        <v>1</v>
      </c>
      <c r="O1281" s="4">
        <v>33</v>
      </c>
      <c r="P1281" s="4">
        <v>33</v>
      </c>
      <c r="V1281" s="8">
        <v>1</v>
      </c>
      <c r="X1281">
        <f>Sheet1!Q1281</f>
        <v>17963841</v>
      </c>
      <c r="Y1281">
        <v>1.3</v>
      </c>
      <c r="Z1281">
        <f t="shared" si="85"/>
        <v>23352993</v>
      </c>
      <c r="AB1281">
        <f t="shared" si="84"/>
        <v>378</v>
      </c>
    </row>
    <row r="1282" spans="1:28" ht="14.25" x14ac:dyDescent="0.15">
      <c r="A1282" s="11">
        <v>21049</v>
      </c>
      <c r="B1282" s="4">
        <v>3</v>
      </c>
      <c r="C1282">
        <v>6</v>
      </c>
      <c r="D1282" s="39" t="s">
        <v>2372</v>
      </c>
      <c r="E1282" s="39" t="s">
        <v>44</v>
      </c>
      <c r="F1282" s="39" t="s">
        <v>2368</v>
      </c>
      <c r="G1282" s="39" t="s">
        <v>1501</v>
      </c>
      <c r="H1282" s="39" t="s">
        <v>143</v>
      </c>
      <c r="I1282" s="39" t="s">
        <v>3692</v>
      </c>
      <c r="J1282" s="43">
        <v>308</v>
      </c>
      <c r="K1282" s="4">
        <v>44</v>
      </c>
      <c r="L1282" s="11">
        <v>21050</v>
      </c>
      <c r="M1282">
        <f t="shared" si="82"/>
        <v>23353371</v>
      </c>
      <c r="N1282">
        <f t="shared" si="83"/>
        <v>1</v>
      </c>
      <c r="O1282" s="4">
        <v>33</v>
      </c>
      <c r="P1282" s="4">
        <v>33</v>
      </c>
      <c r="V1282" s="8">
        <v>1</v>
      </c>
      <c r="X1282">
        <f>Sheet1!Q1282</f>
        <v>17964132</v>
      </c>
      <c r="Y1282">
        <v>1.3</v>
      </c>
      <c r="Z1282">
        <f t="shared" si="85"/>
        <v>23353371</v>
      </c>
      <c r="AB1282">
        <f t="shared" si="84"/>
        <v>378</v>
      </c>
    </row>
    <row r="1283" spans="1:28" ht="14.25" x14ac:dyDescent="0.15">
      <c r="A1283" s="11">
        <v>21050</v>
      </c>
      <c r="B1283" s="4">
        <v>3</v>
      </c>
      <c r="C1283">
        <v>6</v>
      </c>
      <c r="D1283" s="39" t="s">
        <v>2373</v>
      </c>
      <c r="E1283" s="39" t="s">
        <v>44</v>
      </c>
      <c r="F1283" s="39" t="s">
        <v>2374</v>
      </c>
      <c r="G1283" s="39" t="s">
        <v>1601</v>
      </c>
      <c r="H1283" s="39" t="s">
        <v>143</v>
      </c>
      <c r="I1283" s="39" t="s">
        <v>3693</v>
      </c>
      <c r="J1283" s="43">
        <v>308</v>
      </c>
      <c r="K1283" s="4">
        <v>45</v>
      </c>
      <c r="L1283" s="11">
        <v>30101</v>
      </c>
      <c r="M1283">
        <f t="shared" si="82"/>
        <v>23503091</v>
      </c>
      <c r="N1283">
        <f t="shared" si="83"/>
        <v>1</v>
      </c>
      <c r="O1283" s="4">
        <v>33</v>
      </c>
      <c r="P1283" s="4">
        <v>33</v>
      </c>
      <c r="V1283" s="8">
        <v>1</v>
      </c>
      <c r="X1283">
        <f>Sheet1!Q1283</f>
        <v>18079301</v>
      </c>
      <c r="Y1283">
        <v>1.3</v>
      </c>
      <c r="Z1283">
        <f t="shared" si="85"/>
        <v>23503091</v>
      </c>
      <c r="AB1283">
        <f t="shared" si="84"/>
        <v>149720</v>
      </c>
    </row>
    <row r="1284" spans="1:28" ht="14.25" x14ac:dyDescent="0.15">
      <c r="A1284" s="11">
        <v>30101</v>
      </c>
      <c r="B1284" s="4">
        <v>3</v>
      </c>
      <c r="C1284">
        <v>6</v>
      </c>
      <c r="D1284" s="39" t="s">
        <v>2375</v>
      </c>
      <c r="E1284" s="39" t="s">
        <v>44</v>
      </c>
      <c r="F1284" s="39" t="s">
        <v>2374</v>
      </c>
      <c r="G1284" s="39" t="s">
        <v>1603</v>
      </c>
      <c r="H1284" s="39" t="s">
        <v>143</v>
      </c>
      <c r="I1284" s="39" t="s">
        <v>3693</v>
      </c>
      <c r="J1284" s="43">
        <v>309</v>
      </c>
      <c r="K1284" s="4">
        <v>161</v>
      </c>
      <c r="L1284" s="11">
        <v>30102</v>
      </c>
      <c r="M1284">
        <f t="shared" si="82"/>
        <v>23503524</v>
      </c>
      <c r="N1284">
        <f t="shared" si="83"/>
        <v>1</v>
      </c>
      <c r="O1284" s="4">
        <v>33</v>
      </c>
      <c r="P1284" s="4">
        <v>33</v>
      </c>
      <c r="V1284" s="8">
        <v>1</v>
      </c>
      <c r="X1284">
        <f>Sheet1!Q1284</f>
        <v>18079634</v>
      </c>
      <c r="Y1284">
        <v>1.3</v>
      </c>
      <c r="Z1284">
        <f t="shared" si="85"/>
        <v>23503524</v>
      </c>
      <c r="AB1284">
        <f t="shared" si="84"/>
        <v>433</v>
      </c>
    </row>
    <row r="1285" spans="1:28" ht="14.25" x14ac:dyDescent="0.15">
      <c r="A1285" s="11">
        <v>30102</v>
      </c>
      <c r="B1285" s="4">
        <v>3</v>
      </c>
      <c r="C1285">
        <v>6</v>
      </c>
      <c r="D1285" s="39" t="s">
        <v>2376</v>
      </c>
      <c r="E1285" s="39" t="s">
        <v>44</v>
      </c>
      <c r="F1285" s="39" t="s">
        <v>2374</v>
      </c>
      <c r="G1285" s="39" t="s">
        <v>2377</v>
      </c>
      <c r="H1285" s="39" t="s">
        <v>143</v>
      </c>
      <c r="I1285" s="39" t="s">
        <v>3693</v>
      </c>
      <c r="J1285" s="43">
        <v>309</v>
      </c>
      <c r="K1285" s="4">
        <v>162</v>
      </c>
      <c r="L1285" s="11">
        <v>30103</v>
      </c>
      <c r="M1285">
        <f t="shared" ref="M1285:M1348" si="86">FLOOR(Z1285*$S$1,1)</f>
        <v>23503955</v>
      </c>
      <c r="N1285">
        <f t="shared" ref="N1285:N1348" si="87">ROUNDUP(V1285/3,0)</f>
        <v>1</v>
      </c>
      <c r="O1285" s="4">
        <v>33</v>
      </c>
      <c r="P1285" s="4">
        <v>33</v>
      </c>
      <c r="V1285" s="8">
        <v>1</v>
      </c>
      <c r="X1285">
        <f>Sheet1!Q1285</f>
        <v>18079966</v>
      </c>
      <c r="Y1285">
        <v>1.3</v>
      </c>
      <c r="Z1285">
        <f t="shared" si="85"/>
        <v>23503955</v>
      </c>
      <c r="AB1285">
        <f t="shared" si="84"/>
        <v>431</v>
      </c>
    </row>
    <row r="1286" spans="1:28" ht="14.25" x14ac:dyDescent="0.15">
      <c r="A1286" s="11">
        <v>30103</v>
      </c>
      <c r="B1286" s="4">
        <v>3</v>
      </c>
      <c r="C1286">
        <v>6</v>
      </c>
      <c r="D1286" s="39" t="s">
        <v>2378</v>
      </c>
      <c r="E1286" s="39" t="s">
        <v>44</v>
      </c>
      <c r="F1286" s="39" t="s">
        <v>2374</v>
      </c>
      <c r="G1286" s="39" t="s">
        <v>1607</v>
      </c>
      <c r="H1286" s="39" t="s">
        <v>143</v>
      </c>
      <c r="I1286" s="39" t="s">
        <v>3693</v>
      </c>
      <c r="J1286" s="43">
        <v>309</v>
      </c>
      <c r="K1286" s="4">
        <v>163</v>
      </c>
      <c r="L1286" s="11">
        <v>30104</v>
      </c>
      <c r="M1286">
        <f t="shared" si="86"/>
        <v>23504391</v>
      </c>
      <c r="N1286">
        <f t="shared" si="87"/>
        <v>1</v>
      </c>
      <c r="O1286" s="4">
        <v>33</v>
      </c>
      <c r="P1286" s="4">
        <v>33</v>
      </c>
      <c r="V1286" s="8">
        <v>1</v>
      </c>
      <c r="X1286">
        <f>Sheet1!Q1286</f>
        <v>18080301</v>
      </c>
      <c r="Y1286">
        <v>1.3</v>
      </c>
      <c r="Z1286">
        <f t="shared" si="85"/>
        <v>23504391</v>
      </c>
      <c r="AB1286">
        <f t="shared" si="84"/>
        <v>436</v>
      </c>
    </row>
    <row r="1287" spans="1:28" ht="14.25" x14ac:dyDescent="0.15">
      <c r="A1287" s="11">
        <v>30104</v>
      </c>
      <c r="B1287" s="4">
        <v>3</v>
      </c>
      <c r="C1287">
        <v>6</v>
      </c>
      <c r="D1287" s="39" t="s">
        <v>2379</v>
      </c>
      <c r="E1287" s="39" t="s">
        <v>44</v>
      </c>
      <c r="F1287" s="39" t="s">
        <v>2374</v>
      </c>
      <c r="G1287" s="39" t="s">
        <v>2380</v>
      </c>
      <c r="H1287" s="39" t="s">
        <v>143</v>
      </c>
      <c r="I1287" s="39" t="s">
        <v>3693</v>
      </c>
      <c r="J1287" s="43">
        <v>309</v>
      </c>
      <c r="K1287" s="4">
        <v>164</v>
      </c>
      <c r="L1287" s="11">
        <v>30105</v>
      </c>
      <c r="M1287">
        <f t="shared" si="86"/>
        <v>23504822</v>
      </c>
      <c r="N1287">
        <f t="shared" si="87"/>
        <v>1</v>
      </c>
      <c r="O1287" s="4">
        <v>33</v>
      </c>
      <c r="P1287" s="4">
        <v>33</v>
      </c>
      <c r="V1287" s="8">
        <v>1</v>
      </c>
      <c r="X1287">
        <f>Sheet1!Q1287</f>
        <v>18080633</v>
      </c>
      <c r="Y1287">
        <v>1.3</v>
      </c>
      <c r="Z1287">
        <f t="shared" si="85"/>
        <v>23504822</v>
      </c>
      <c r="AB1287">
        <f t="shared" si="84"/>
        <v>431</v>
      </c>
    </row>
    <row r="1288" spans="1:28" ht="14.25" x14ac:dyDescent="0.15">
      <c r="A1288" s="11">
        <v>30105</v>
      </c>
      <c r="B1288" s="4">
        <v>3</v>
      </c>
      <c r="C1288">
        <v>6</v>
      </c>
      <c r="D1288" s="39" t="s">
        <v>2381</v>
      </c>
      <c r="E1288" s="39" t="s">
        <v>44</v>
      </c>
      <c r="F1288" s="39" t="s">
        <v>2382</v>
      </c>
      <c r="G1288" s="39" t="s">
        <v>1612</v>
      </c>
      <c r="H1288" s="39" t="s">
        <v>143</v>
      </c>
      <c r="I1288" s="39" t="s">
        <v>3694</v>
      </c>
      <c r="J1288" s="43">
        <v>309</v>
      </c>
      <c r="K1288" s="4">
        <v>165</v>
      </c>
      <c r="L1288" s="11">
        <v>30106</v>
      </c>
      <c r="M1288">
        <f t="shared" si="86"/>
        <v>23655080</v>
      </c>
      <c r="N1288">
        <f t="shared" si="87"/>
        <v>1</v>
      </c>
      <c r="O1288" s="4">
        <v>33</v>
      </c>
      <c r="P1288" s="4">
        <v>33</v>
      </c>
      <c r="V1288" s="8">
        <v>1</v>
      </c>
      <c r="X1288">
        <f>Sheet1!Q1288</f>
        <v>18196216</v>
      </c>
      <c r="Y1288">
        <v>1.3</v>
      </c>
      <c r="Z1288">
        <f t="shared" si="85"/>
        <v>23655080</v>
      </c>
      <c r="AB1288">
        <f t="shared" ref="AB1288:AB1351" si="88">Z1288-Z1287</f>
        <v>150258</v>
      </c>
    </row>
    <row r="1289" spans="1:28" ht="14.25" x14ac:dyDescent="0.15">
      <c r="A1289" s="11">
        <v>30106</v>
      </c>
      <c r="B1289" s="4">
        <v>3</v>
      </c>
      <c r="C1289">
        <v>6</v>
      </c>
      <c r="D1289" s="39" t="s">
        <v>2383</v>
      </c>
      <c r="E1289" s="39" t="s">
        <v>44</v>
      </c>
      <c r="F1289" s="39" t="s">
        <v>2382</v>
      </c>
      <c r="G1289" s="39" t="s">
        <v>1614</v>
      </c>
      <c r="H1289" s="39" t="s">
        <v>143</v>
      </c>
      <c r="I1289" s="39" t="s">
        <v>3694</v>
      </c>
      <c r="J1289" s="43">
        <v>310</v>
      </c>
      <c r="K1289" s="4">
        <v>166</v>
      </c>
      <c r="L1289" s="11">
        <v>30107</v>
      </c>
      <c r="M1289">
        <f t="shared" si="86"/>
        <v>23655516</v>
      </c>
      <c r="N1289">
        <f t="shared" si="87"/>
        <v>1</v>
      </c>
      <c r="O1289" s="4">
        <v>33</v>
      </c>
      <c r="P1289" s="4">
        <v>33</v>
      </c>
      <c r="V1289" s="8">
        <v>1</v>
      </c>
      <c r="X1289">
        <f>Sheet1!Q1289</f>
        <v>18196551</v>
      </c>
      <c r="Y1289">
        <v>1.3</v>
      </c>
      <c r="Z1289">
        <f t="shared" si="85"/>
        <v>23655516</v>
      </c>
      <c r="AB1289">
        <f t="shared" si="88"/>
        <v>436</v>
      </c>
    </row>
    <row r="1290" spans="1:28" ht="14.25" x14ac:dyDescent="0.15">
      <c r="A1290" s="11">
        <v>30107</v>
      </c>
      <c r="B1290" s="4">
        <v>3</v>
      </c>
      <c r="C1290">
        <v>6</v>
      </c>
      <c r="D1290" s="39" t="s">
        <v>2384</v>
      </c>
      <c r="E1290" s="39" t="s">
        <v>44</v>
      </c>
      <c r="F1290" s="39" t="s">
        <v>2382</v>
      </c>
      <c r="G1290" s="39" t="s">
        <v>1616</v>
      </c>
      <c r="H1290" s="39" t="s">
        <v>143</v>
      </c>
      <c r="I1290" s="39" t="s">
        <v>3694</v>
      </c>
      <c r="J1290" s="43">
        <v>310</v>
      </c>
      <c r="K1290" s="4">
        <v>167</v>
      </c>
      <c r="L1290" s="11">
        <v>30108</v>
      </c>
      <c r="M1290">
        <f t="shared" si="86"/>
        <v>23655950</v>
      </c>
      <c r="N1290">
        <f t="shared" si="87"/>
        <v>1</v>
      </c>
      <c r="O1290" s="4">
        <v>33</v>
      </c>
      <c r="P1290" s="4">
        <v>33</v>
      </c>
      <c r="V1290" s="8">
        <v>1</v>
      </c>
      <c r="X1290">
        <f>Sheet1!Q1290</f>
        <v>18196885</v>
      </c>
      <c r="Y1290">
        <v>1.3</v>
      </c>
      <c r="Z1290">
        <f t="shared" si="85"/>
        <v>23655950</v>
      </c>
      <c r="AB1290">
        <f t="shared" si="88"/>
        <v>434</v>
      </c>
    </row>
    <row r="1291" spans="1:28" ht="14.25" x14ac:dyDescent="0.15">
      <c r="A1291" s="11">
        <v>30108</v>
      </c>
      <c r="B1291" s="4">
        <v>3</v>
      </c>
      <c r="C1291">
        <v>6</v>
      </c>
      <c r="D1291" s="39" t="s">
        <v>2385</v>
      </c>
      <c r="E1291" s="39" t="s">
        <v>44</v>
      </c>
      <c r="F1291" s="39" t="s">
        <v>2386</v>
      </c>
      <c r="G1291" s="39" t="s">
        <v>1618</v>
      </c>
      <c r="H1291" s="39" t="s">
        <v>143</v>
      </c>
      <c r="I1291" s="39" t="s">
        <v>3694</v>
      </c>
      <c r="J1291" s="43">
        <v>310</v>
      </c>
      <c r="K1291" s="4">
        <v>168</v>
      </c>
      <c r="L1291" s="11">
        <v>30109</v>
      </c>
      <c r="M1291">
        <f t="shared" si="86"/>
        <v>23656386</v>
      </c>
      <c r="N1291">
        <f t="shared" si="87"/>
        <v>1</v>
      </c>
      <c r="O1291" s="4">
        <v>33</v>
      </c>
      <c r="P1291" s="4">
        <v>33</v>
      </c>
      <c r="V1291" s="8">
        <v>1</v>
      </c>
      <c r="X1291">
        <f>Sheet1!Q1291</f>
        <v>18197220</v>
      </c>
      <c r="Y1291">
        <v>1.3</v>
      </c>
      <c r="Z1291">
        <f t="shared" si="85"/>
        <v>23656386</v>
      </c>
      <c r="AB1291">
        <f t="shared" si="88"/>
        <v>436</v>
      </c>
    </row>
    <row r="1292" spans="1:28" ht="14.25" x14ac:dyDescent="0.15">
      <c r="A1292" s="11">
        <v>30109</v>
      </c>
      <c r="B1292" s="4">
        <v>3</v>
      </c>
      <c r="C1292">
        <v>6</v>
      </c>
      <c r="D1292" s="39" t="s">
        <v>2387</v>
      </c>
      <c r="E1292" s="39" t="s">
        <v>44</v>
      </c>
      <c r="F1292" s="39" t="s">
        <v>2386</v>
      </c>
      <c r="G1292" s="39" t="s">
        <v>1620</v>
      </c>
      <c r="H1292" s="39" t="s">
        <v>143</v>
      </c>
      <c r="I1292" s="39" t="s">
        <v>3694</v>
      </c>
      <c r="J1292" s="43">
        <v>310</v>
      </c>
      <c r="K1292" s="4">
        <v>169</v>
      </c>
      <c r="L1292" s="11">
        <v>30110</v>
      </c>
      <c r="M1292">
        <f t="shared" si="86"/>
        <v>23656821</v>
      </c>
      <c r="N1292">
        <f t="shared" si="87"/>
        <v>1</v>
      </c>
      <c r="O1292" s="4">
        <v>33</v>
      </c>
      <c r="P1292" s="4">
        <v>33</v>
      </c>
      <c r="V1292" s="8">
        <v>1</v>
      </c>
      <c r="X1292">
        <f>Sheet1!Q1292</f>
        <v>18197555</v>
      </c>
      <c r="Y1292">
        <v>1.3</v>
      </c>
      <c r="Z1292">
        <f t="shared" si="85"/>
        <v>23656821</v>
      </c>
      <c r="AB1292">
        <f t="shared" si="88"/>
        <v>435</v>
      </c>
    </row>
    <row r="1293" spans="1:28" ht="14.25" x14ac:dyDescent="0.15">
      <c r="A1293" s="11">
        <v>30110</v>
      </c>
      <c r="B1293" s="4">
        <v>3</v>
      </c>
      <c r="C1293">
        <v>6</v>
      </c>
      <c r="D1293" s="39" t="s">
        <v>2388</v>
      </c>
      <c r="E1293" s="39" t="s">
        <v>44</v>
      </c>
      <c r="F1293" s="39" t="s">
        <v>2389</v>
      </c>
      <c r="G1293" s="39" t="s">
        <v>1623</v>
      </c>
      <c r="H1293" s="39" t="s">
        <v>143</v>
      </c>
      <c r="I1293" s="39" t="s">
        <v>3695</v>
      </c>
      <c r="J1293" s="43">
        <v>310</v>
      </c>
      <c r="K1293" s="4">
        <v>161</v>
      </c>
      <c r="L1293" s="11">
        <v>30111</v>
      </c>
      <c r="M1293">
        <f t="shared" si="86"/>
        <v>23807563</v>
      </c>
      <c r="N1293">
        <f t="shared" si="87"/>
        <v>1</v>
      </c>
      <c r="O1293" s="4">
        <v>33</v>
      </c>
      <c r="P1293" s="4">
        <v>33</v>
      </c>
      <c r="V1293" s="8">
        <v>1</v>
      </c>
      <c r="X1293">
        <f>Sheet1!Q1293</f>
        <v>18313510</v>
      </c>
      <c r="Y1293">
        <v>1.3</v>
      </c>
      <c r="Z1293">
        <f t="shared" si="85"/>
        <v>23807563</v>
      </c>
      <c r="AB1293">
        <f t="shared" si="88"/>
        <v>150742</v>
      </c>
    </row>
    <row r="1294" spans="1:28" ht="14.25" x14ac:dyDescent="0.15">
      <c r="A1294" s="11">
        <v>30111</v>
      </c>
      <c r="B1294" s="4">
        <v>3</v>
      </c>
      <c r="C1294">
        <v>6</v>
      </c>
      <c r="D1294" s="39" t="s">
        <v>2390</v>
      </c>
      <c r="E1294" s="39" t="s">
        <v>44</v>
      </c>
      <c r="F1294" s="39" t="s">
        <v>2389</v>
      </c>
      <c r="G1294" s="39" t="s">
        <v>1625</v>
      </c>
      <c r="H1294" s="39" t="s">
        <v>143</v>
      </c>
      <c r="I1294" s="39" t="s">
        <v>3695</v>
      </c>
      <c r="J1294" s="43">
        <v>311</v>
      </c>
      <c r="K1294" s="4">
        <v>162</v>
      </c>
      <c r="L1294" s="11">
        <v>30112</v>
      </c>
      <c r="M1294">
        <f t="shared" si="86"/>
        <v>23807999</v>
      </c>
      <c r="N1294">
        <f t="shared" si="87"/>
        <v>1</v>
      </c>
      <c r="O1294" s="4">
        <v>33</v>
      </c>
      <c r="P1294" s="4">
        <v>33</v>
      </c>
      <c r="V1294" s="8">
        <v>1</v>
      </c>
      <c r="X1294">
        <f>Sheet1!Q1294</f>
        <v>18313846</v>
      </c>
      <c r="Y1294">
        <v>1.3</v>
      </c>
      <c r="Z1294">
        <f t="shared" si="85"/>
        <v>23807999</v>
      </c>
      <c r="AB1294">
        <f t="shared" si="88"/>
        <v>436</v>
      </c>
    </row>
    <row r="1295" spans="1:28" ht="14.25" x14ac:dyDescent="0.15">
      <c r="A1295" s="11">
        <v>30112</v>
      </c>
      <c r="B1295" s="4">
        <v>3</v>
      </c>
      <c r="C1295">
        <v>6</v>
      </c>
      <c r="D1295" s="39" t="s">
        <v>2391</v>
      </c>
      <c r="E1295" s="39" t="s">
        <v>44</v>
      </c>
      <c r="F1295" s="39" t="s">
        <v>2389</v>
      </c>
      <c r="G1295" s="39" t="s">
        <v>1627</v>
      </c>
      <c r="H1295" s="39" t="s">
        <v>143</v>
      </c>
      <c r="I1295" s="39" t="s">
        <v>3695</v>
      </c>
      <c r="J1295" s="43">
        <v>311</v>
      </c>
      <c r="K1295" s="4">
        <v>163</v>
      </c>
      <c r="L1295" s="11">
        <v>30113</v>
      </c>
      <c r="M1295">
        <f t="shared" si="86"/>
        <v>23808435</v>
      </c>
      <c r="N1295">
        <f t="shared" si="87"/>
        <v>1</v>
      </c>
      <c r="O1295" s="4">
        <v>33</v>
      </c>
      <c r="P1295" s="4">
        <v>33</v>
      </c>
      <c r="V1295" s="8">
        <v>1</v>
      </c>
      <c r="X1295">
        <f>Sheet1!Q1295</f>
        <v>18314181</v>
      </c>
      <c r="Y1295">
        <v>1.3</v>
      </c>
      <c r="Z1295">
        <f t="shared" si="85"/>
        <v>23808435</v>
      </c>
      <c r="AB1295">
        <f t="shared" si="88"/>
        <v>436</v>
      </c>
    </row>
    <row r="1296" spans="1:28" ht="14.25" x14ac:dyDescent="0.15">
      <c r="A1296" s="11">
        <v>30113</v>
      </c>
      <c r="B1296" s="4">
        <v>3</v>
      </c>
      <c r="C1296">
        <v>6</v>
      </c>
      <c r="D1296" s="39" t="s">
        <v>2392</v>
      </c>
      <c r="E1296" s="39" t="s">
        <v>44</v>
      </c>
      <c r="F1296" s="39" t="s">
        <v>2389</v>
      </c>
      <c r="G1296" s="39" t="s">
        <v>1629</v>
      </c>
      <c r="H1296" s="39" t="s">
        <v>143</v>
      </c>
      <c r="I1296" s="39" t="s">
        <v>3695</v>
      </c>
      <c r="J1296" s="43">
        <v>311</v>
      </c>
      <c r="K1296" s="4">
        <v>164</v>
      </c>
      <c r="L1296" s="11">
        <v>30114</v>
      </c>
      <c r="M1296">
        <f t="shared" si="86"/>
        <v>23808872</v>
      </c>
      <c r="N1296">
        <f t="shared" si="87"/>
        <v>1</v>
      </c>
      <c r="O1296" s="4">
        <v>33</v>
      </c>
      <c r="P1296" s="4">
        <v>33</v>
      </c>
      <c r="V1296" s="8">
        <v>1</v>
      </c>
      <c r="X1296">
        <f>Sheet1!Q1296</f>
        <v>18314517</v>
      </c>
      <c r="Y1296">
        <v>1.3</v>
      </c>
      <c r="Z1296">
        <f t="shared" si="85"/>
        <v>23808872</v>
      </c>
      <c r="AB1296">
        <f t="shared" si="88"/>
        <v>437</v>
      </c>
    </row>
    <row r="1297" spans="1:28" ht="14.25" x14ac:dyDescent="0.15">
      <c r="A1297" s="11">
        <v>30114</v>
      </c>
      <c r="B1297" s="4">
        <v>3</v>
      </c>
      <c r="C1297">
        <v>6</v>
      </c>
      <c r="D1297" s="39" t="s">
        <v>2393</v>
      </c>
      <c r="E1297" s="39" t="s">
        <v>44</v>
      </c>
      <c r="F1297" s="39" t="s">
        <v>2389</v>
      </c>
      <c r="G1297" s="39" t="s">
        <v>1631</v>
      </c>
      <c r="H1297" s="39" t="s">
        <v>143</v>
      </c>
      <c r="I1297" s="39" t="s">
        <v>3695</v>
      </c>
      <c r="J1297" s="43">
        <v>311</v>
      </c>
      <c r="K1297" s="4">
        <v>165</v>
      </c>
      <c r="L1297" s="11">
        <v>30115</v>
      </c>
      <c r="M1297">
        <f t="shared" si="86"/>
        <v>23809307</v>
      </c>
      <c r="N1297">
        <f t="shared" si="87"/>
        <v>1</v>
      </c>
      <c r="O1297" s="4">
        <v>33</v>
      </c>
      <c r="P1297" s="4">
        <v>33</v>
      </c>
      <c r="V1297" s="8">
        <v>1</v>
      </c>
      <c r="X1297">
        <f>Sheet1!Q1297</f>
        <v>18314852</v>
      </c>
      <c r="Y1297">
        <v>1.3</v>
      </c>
      <c r="Z1297">
        <f t="shared" si="85"/>
        <v>23809307</v>
      </c>
      <c r="AB1297">
        <f t="shared" si="88"/>
        <v>435</v>
      </c>
    </row>
    <row r="1298" spans="1:28" ht="14.25" x14ac:dyDescent="0.15">
      <c r="A1298" s="11">
        <v>30115</v>
      </c>
      <c r="B1298" s="4">
        <v>3</v>
      </c>
      <c r="C1298">
        <v>6</v>
      </c>
      <c r="D1298" s="39" t="s">
        <v>2394</v>
      </c>
      <c r="E1298" s="39" t="s">
        <v>44</v>
      </c>
      <c r="F1298" s="39" t="s">
        <v>2395</v>
      </c>
      <c r="G1298" s="39" t="s">
        <v>1634</v>
      </c>
      <c r="H1298" s="39" t="s">
        <v>143</v>
      </c>
      <c r="I1298" s="39" t="s">
        <v>3696</v>
      </c>
      <c r="J1298" s="43">
        <v>311</v>
      </c>
      <c r="K1298" s="4">
        <v>166</v>
      </c>
      <c r="L1298" s="11">
        <v>30116</v>
      </c>
      <c r="M1298">
        <f t="shared" si="86"/>
        <v>23960532</v>
      </c>
      <c r="N1298">
        <f t="shared" si="87"/>
        <v>1</v>
      </c>
      <c r="O1298" s="4">
        <v>33</v>
      </c>
      <c r="P1298" s="4">
        <v>33</v>
      </c>
      <c r="V1298" s="8">
        <v>1</v>
      </c>
      <c r="X1298">
        <f>Sheet1!Q1298</f>
        <v>18431179</v>
      </c>
      <c r="Y1298">
        <v>1.3</v>
      </c>
      <c r="Z1298">
        <f t="shared" si="85"/>
        <v>23960532</v>
      </c>
      <c r="AB1298">
        <f t="shared" si="88"/>
        <v>151225</v>
      </c>
    </row>
    <row r="1299" spans="1:28" ht="14.25" x14ac:dyDescent="0.15">
      <c r="A1299" s="11">
        <v>30116</v>
      </c>
      <c r="B1299" s="4">
        <v>3</v>
      </c>
      <c r="C1299">
        <v>6</v>
      </c>
      <c r="D1299" s="39" t="s">
        <v>2396</v>
      </c>
      <c r="E1299" s="39" t="s">
        <v>44</v>
      </c>
      <c r="F1299" s="39" t="s">
        <v>2395</v>
      </c>
      <c r="G1299" s="39" t="s">
        <v>1636</v>
      </c>
      <c r="H1299" s="39" t="s">
        <v>143</v>
      </c>
      <c r="I1299" s="39" t="s">
        <v>3696</v>
      </c>
      <c r="J1299" s="43">
        <v>312</v>
      </c>
      <c r="K1299" s="4">
        <v>167</v>
      </c>
      <c r="L1299" s="11">
        <v>30117</v>
      </c>
      <c r="M1299">
        <f t="shared" si="86"/>
        <v>23960970</v>
      </c>
      <c r="N1299">
        <f t="shared" si="87"/>
        <v>1</v>
      </c>
      <c r="O1299" s="4">
        <v>33</v>
      </c>
      <c r="P1299" s="4">
        <v>33</v>
      </c>
      <c r="V1299" s="8">
        <v>1</v>
      </c>
      <c r="X1299">
        <f>Sheet1!Q1299</f>
        <v>18431516</v>
      </c>
      <c r="Y1299">
        <v>1.3</v>
      </c>
      <c r="Z1299">
        <f t="shared" si="85"/>
        <v>23960970</v>
      </c>
      <c r="AB1299">
        <f t="shared" si="88"/>
        <v>438</v>
      </c>
    </row>
    <row r="1300" spans="1:28" ht="14.25" x14ac:dyDescent="0.15">
      <c r="A1300" s="11">
        <v>30117</v>
      </c>
      <c r="B1300" s="4">
        <v>3</v>
      </c>
      <c r="C1300">
        <v>6</v>
      </c>
      <c r="D1300" s="39" t="s">
        <v>2397</v>
      </c>
      <c r="E1300" s="39" t="s">
        <v>44</v>
      </c>
      <c r="F1300" s="39" t="s">
        <v>2395</v>
      </c>
      <c r="G1300" s="39" t="s">
        <v>1638</v>
      </c>
      <c r="H1300" s="39" t="s">
        <v>143</v>
      </c>
      <c r="I1300" s="39" t="s">
        <v>3696</v>
      </c>
      <c r="J1300" s="43">
        <v>312</v>
      </c>
      <c r="K1300" s="4">
        <v>168</v>
      </c>
      <c r="L1300" s="11">
        <v>30118</v>
      </c>
      <c r="M1300">
        <f t="shared" si="86"/>
        <v>23961407</v>
      </c>
      <c r="N1300">
        <f t="shared" si="87"/>
        <v>1</v>
      </c>
      <c r="O1300" s="4">
        <v>33</v>
      </c>
      <c r="P1300" s="4">
        <v>33</v>
      </c>
      <c r="V1300" s="8">
        <v>1</v>
      </c>
      <c r="X1300">
        <f>Sheet1!Q1300</f>
        <v>18431852</v>
      </c>
      <c r="Y1300">
        <v>1.3</v>
      </c>
      <c r="Z1300">
        <f t="shared" si="85"/>
        <v>23961407</v>
      </c>
      <c r="AB1300">
        <f t="shared" si="88"/>
        <v>437</v>
      </c>
    </row>
    <row r="1301" spans="1:28" ht="14.25" x14ac:dyDescent="0.15">
      <c r="A1301" s="11">
        <v>30118</v>
      </c>
      <c r="B1301" s="4">
        <v>3</v>
      </c>
      <c r="C1301">
        <v>6</v>
      </c>
      <c r="D1301" s="39" t="s">
        <v>2398</v>
      </c>
      <c r="E1301" s="39" t="s">
        <v>44</v>
      </c>
      <c r="F1301" s="39" t="s">
        <v>2395</v>
      </c>
      <c r="G1301" s="39" t="s">
        <v>1640</v>
      </c>
      <c r="H1301" s="39" t="s">
        <v>143</v>
      </c>
      <c r="I1301" s="39" t="s">
        <v>3696</v>
      </c>
      <c r="J1301" s="43">
        <v>312</v>
      </c>
      <c r="K1301" s="4">
        <v>169</v>
      </c>
      <c r="L1301" s="11">
        <v>30119</v>
      </c>
      <c r="M1301">
        <f t="shared" si="86"/>
        <v>23961847</v>
      </c>
      <c r="N1301">
        <f t="shared" si="87"/>
        <v>1</v>
      </c>
      <c r="O1301" s="4">
        <v>33</v>
      </c>
      <c r="P1301" s="4">
        <v>33</v>
      </c>
      <c r="V1301" s="8">
        <v>1</v>
      </c>
      <c r="X1301">
        <f>Sheet1!Q1301</f>
        <v>18432190</v>
      </c>
      <c r="Y1301">
        <v>1.3</v>
      </c>
      <c r="Z1301">
        <f t="shared" si="85"/>
        <v>23961847</v>
      </c>
      <c r="AB1301">
        <f t="shared" si="88"/>
        <v>440</v>
      </c>
    </row>
    <row r="1302" spans="1:28" ht="14.25" x14ac:dyDescent="0.15">
      <c r="A1302" s="11">
        <v>30119</v>
      </c>
      <c r="B1302" s="4">
        <v>3</v>
      </c>
      <c r="C1302">
        <v>6</v>
      </c>
      <c r="D1302" s="39" t="s">
        <v>2399</v>
      </c>
      <c r="E1302" s="39" t="s">
        <v>44</v>
      </c>
      <c r="F1302" s="39" t="s">
        <v>2395</v>
      </c>
      <c r="G1302" s="39" t="s">
        <v>1642</v>
      </c>
      <c r="H1302" s="39" t="s">
        <v>143</v>
      </c>
      <c r="I1302" s="39" t="s">
        <v>3696</v>
      </c>
      <c r="J1302" s="43">
        <v>312</v>
      </c>
      <c r="K1302" s="4">
        <v>161</v>
      </c>
      <c r="L1302" s="11">
        <v>30120</v>
      </c>
      <c r="M1302">
        <f t="shared" si="86"/>
        <v>23962285</v>
      </c>
      <c r="N1302">
        <f t="shared" si="87"/>
        <v>1</v>
      </c>
      <c r="O1302" s="4">
        <v>33</v>
      </c>
      <c r="P1302" s="4">
        <v>33</v>
      </c>
      <c r="V1302" s="8">
        <v>1</v>
      </c>
      <c r="X1302">
        <f>Sheet1!Q1302</f>
        <v>18432527</v>
      </c>
      <c r="Y1302">
        <v>1.3</v>
      </c>
      <c r="Z1302">
        <f t="shared" si="85"/>
        <v>23962285</v>
      </c>
      <c r="AB1302">
        <f t="shared" si="88"/>
        <v>438</v>
      </c>
    </row>
    <row r="1303" spans="1:28" ht="14.25" x14ac:dyDescent="0.15">
      <c r="A1303" s="11">
        <v>30120</v>
      </c>
      <c r="B1303" s="4">
        <v>3</v>
      </c>
      <c r="C1303">
        <v>6</v>
      </c>
      <c r="D1303" s="39" t="s">
        <v>2400</v>
      </c>
      <c r="E1303" s="39" t="s">
        <v>44</v>
      </c>
      <c r="F1303" s="39" t="s">
        <v>2401</v>
      </c>
      <c r="G1303" s="39" t="s">
        <v>1645</v>
      </c>
      <c r="H1303" s="39" t="s">
        <v>143</v>
      </c>
      <c r="I1303" s="39" t="s">
        <v>3697</v>
      </c>
      <c r="J1303" s="43">
        <v>312</v>
      </c>
      <c r="K1303" s="4">
        <v>162</v>
      </c>
      <c r="L1303" s="11">
        <v>30121</v>
      </c>
      <c r="M1303">
        <f t="shared" si="86"/>
        <v>24113995</v>
      </c>
      <c r="N1303">
        <f t="shared" si="87"/>
        <v>1</v>
      </c>
      <c r="O1303" s="4">
        <v>33</v>
      </c>
      <c r="P1303" s="4">
        <v>33</v>
      </c>
      <c r="V1303" s="8">
        <v>1</v>
      </c>
      <c r="X1303">
        <f>Sheet1!Q1303</f>
        <v>18549227</v>
      </c>
      <c r="Y1303">
        <v>1.3</v>
      </c>
      <c r="Z1303">
        <f t="shared" si="85"/>
        <v>24113995</v>
      </c>
      <c r="AB1303">
        <f t="shared" si="88"/>
        <v>151710</v>
      </c>
    </row>
    <row r="1304" spans="1:28" ht="14.25" x14ac:dyDescent="0.15">
      <c r="A1304" s="11">
        <v>30121</v>
      </c>
      <c r="B1304" s="4">
        <v>3</v>
      </c>
      <c r="C1304">
        <v>6</v>
      </c>
      <c r="D1304" s="39" t="s">
        <v>2402</v>
      </c>
      <c r="E1304" s="39" t="s">
        <v>44</v>
      </c>
      <c r="F1304" s="39" t="s">
        <v>2401</v>
      </c>
      <c r="G1304" s="39" t="s">
        <v>1647</v>
      </c>
      <c r="H1304" s="39" t="s">
        <v>143</v>
      </c>
      <c r="I1304" s="39" t="s">
        <v>3697</v>
      </c>
      <c r="J1304" s="43">
        <v>313</v>
      </c>
      <c r="K1304" s="4">
        <v>163</v>
      </c>
      <c r="L1304" s="11">
        <v>30122</v>
      </c>
      <c r="M1304">
        <f t="shared" si="86"/>
        <v>24114434</v>
      </c>
      <c r="N1304">
        <f t="shared" si="87"/>
        <v>1</v>
      </c>
      <c r="O1304" s="4">
        <v>33</v>
      </c>
      <c r="P1304" s="4">
        <v>33</v>
      </c>
      <c r="V1304" s="8">
        <v>1</v>
      </c>
      <c r="X1304">
        <f>Sheet1!Q1304</f>
        <v>18549565</v>
      </c>
      <c r="Y1304">
        <v>1.3</v>
      </c>
      <c r="Z1304">
        <f t="shared" ref="Z1304:Z1367" si="89">FLOOR(X1304*Y1304,1)</f>
        <v>24114434</v>
      </c>
      <c r="AB1304">
        <f t="shared" si="88"/>
        <v>439</v>
      </c>
    </row>
    <row r="1305" spans="1:28" ht="14.25" x14ac:dyDescent="0.15">
      <c r="A1305" s="11">
        <v>30122</v>
      </c>
      <c r="B1305" s="4">
        <v>3</v>
      </c>
      <c r="C1305">
        <v>6</v>
      </c>
      <c r="D1305" s="39" t="s">
        <v>2403</v>
      </c>
      <c r="E1305" s="39" t="s">
        <v>44</v>
      </c>
      <c r="F1305" s="39" t="s">
        <v>2401</v>
      </c>
      <c r="G1305" s="39" t="s">
        <v>1649</v>
      </c>
      <c r="H1305" s="39" t="s">
        <v>143</v>
      </c>
      <c r="I1305" s="39" t="s">
        <v>3697</v>
      </c>
      <c r="J1305" s="43">
        <v>313</v>
      </c>
      <c r="K1305" s="4">
        <v>164</v>
      </c>
      <c r="L1305" s="11">
        <v>30123</v>
      </c>
      <c r="M1305">
        <f t="shared" si="86"/>
        <v>24114872</v>
      </c>
      <c r="N1305">
        <f t="shared" si="87"/>
        <v>1</v>
      </c>
      <c r="O1305" s="4">
        <v>33</v>
      </c>
      <c r="P1305" s="4">
        <v>33</v>
      </c>
      <c r="V1305" s="8">
        <v>1</v>
      </c>
      <c r="X1305">
        <f>Sheet1!Q1305</f>
        <v>18549902</v>
      </c>
      <c r="Y1305">
        <v>1.3</v>
      </c>
      <c r="Z1305">
        <f t="shared" si="89"/>
        <v>24114872</v>
      </c>
      <c r="AB1305">
        <f t="shared" si="88"/>
        <v>438</v>
      </c>
    </row>
    <row r="1306" spans="1:28" ht="14.25" x14ac:dyDescent="0.15">
      <c r="A1306" s="11">
        <v>30123</v>
      </c>
      <c r="B1306" s="4">
        <v>3</v>
      </c>
      <c r="C1306">
        <v>6</v>
      </c>
      <c r="D1306" s="39" t="s">
        <v>2404</v>
      </c>
      <c r="E1306" s="39" t="s">
        <v>44</v>
      </c>
      <c r="F1306" s="39" t="s">
        <v>2401</v>
      </c>
      <c r="G1306" s="39" t="s">
        <v>1651</v>
      </c>
      <c r="H1306" s="39" t="s">
        <v>143</v>
      </c>
      <c r="I1306" s="39" t="s">
        <v>3697</v>
      </c>
      <c r="J1306" s="43">
        <v>313</v>
      </c>
      <c r="K1306" s="4">
        <v>165</v>
      </c>
      <c r="L1306" s="11">
        <v>30124</v>
      </c>
      <c r="M1306">
        <f t="shared" si="86"/>
        <v>24115312</v>
      </c>
      <c r="N1306">
        <f t="shared" si="87"/>
        <v>1</v>
      </c>
      <c r="O1306" s="4">
        <v>33</v>
      </c>
      <c r="P1306" s="4">
        <v>33</v>
      </c>
      <c r="V1306" s="8">
        <v>1</v>
      </c>
      <c r="X1306">
        <f>Sheet1!Q1306</f>
        <v>18550240</v>
      </c>
      <c r="Y1306">
        <v>1.3</v>
      </c>
      <c r="Z1306">
        <f t="shared" si="89"/>
        <v>24115312</v>
      </c>
      <c r="AB1306">
        <f t="shared" si="88"/>
        <v>440</v>
      </c>
    </row>
    <row r="1307" spans="1:28" ht="14.25" x14ac:dyDescent="0.15">
      <c r="A1307" s="11">
        <v>30124</v>
      </c>
      <c r="B1307" s="4">
        <v>3</v>
      </c>
      <c r="C1307">
        <v>6</v>
      </c>
      <c r="D1307" s="39" t="s">
        <v>2405</v>
      </c>
      <c r="E1307" s="39" t="s">
        <v>44</v>
      </c>
      <c r="F1307" s="39" t="s">
        <v>2401</v>
      </c>
      <c r="G1307" s="39" t="s">
        <v>1653</v>
      </c>
      <c r="H1307" s="39" t="s">
        <v>143</v>
      </c>
      <c r="I1307" s="39" t="s">
        <v>3697</v>
      </c>
      <c r="J1307" s="43">
        <v>313</v>
      </c>
      <c r="K1307" s="4">
        <v>166</v>
      </c>
      <c r="L1307" s="11">
        <v>30125</v>
      </c>
      <c r="M1307">
        <f t="shared" si="86"/>
        <v>24115751</v>
      </c>
      <c r="N1307">
        <f t="shared" si="87"/>
        <v>1</v>
      </c>
      <c r="O1307" s="4">
        <v>33</v>
      </c>
      <c r="P1307" s="4">
        <v>33</v>
      </c>
      <c r="V1307" s="8">
        <v>1</v>
      </c>
      <c r="X1307">
        <f>Sheet1!Q1307</f>
        <v>18550578</v>
      </c>
      <c r="Y1307">
        <v>1.3</v>
      </c>
      <c r="Z1307">
        <f t="shared" si="89"/>
        <v>24115751</v>
      </c>
      <c r="AB1307">
        <f t="shared" si="88"/>
        <v>439</v>
      </c>
    </row>
    <row r="1308" spans="1:28" ht="14.25" x14ac:dyDescent="0.15">
      <c r="A1308" s="11">
        <v>30125</v>
      </c>
      <c r="B1308" s="4">
        <v>3</v>
      </c>
      <c r="C1308">
        <v>6</v>
      </c>
      <c r="D1308" s="39" t="s">
        <v>2406</v>
      </c>
      <c r="E1308" s="39" t="s">
        <v>44</v>
      </c>
      <c r="F1308" s="39" t="s">
        <v>2407</v>
      </c>
      <c r="G1308" s="39" t="s">
        <v>1656</v>
      </c>
      <c r="H1308" s="39" t="s">
        <v>143</v>
      </c>
      <c r="I1308" s="39" t="s">
        <v>3698</v>
      </c>
      <c r="J1308" s="43">
        <v>313</v>
      </c>
      <c r="K1308" s="4">
        <v>167</v>
      </c>
      <c r="L1308" s="11">
        <v>30126</v>
      </c>
      <c r="M1308">
        <f t="shared" si="86"/>
        <v>24267945</v>
      </c>
      <c r="N1308">
        <f t="shared" si="87"/>
        <v>1</v>
      </c>
      <c r="O1308" s="4">
        <v>33</v>
      </c>
      <c r="P1308" s="4">
        <v>33</v>
      </c>
      <c r="V1308" s="8">
        <v>1</v>
      </c>
      <c r="X1308">
        <f>Sheet1!Q1308</f>
        <v>18667650</v>
      </c>
      <c r="Y1308">
        <v>1.3</v>
      </c>
      <c r="Z1308">
        <f t="shared" si="89"/>
        <v>24267945</v>
      </c>
      <c r="AB1308">
        <f t="shared" si="88"/>
        <v>152194</v>
      </c>
    </row>
    <row r="1309" spans="1:28" ht="14.25" x14ac:dyDescent="0.15">
      <c r="A1309" s="11">
        <v>30126</v>
      </c>
      <c r="B1309" s="4">
        <v>3</v>
      </c>
      <c r="C1309">
        <v>6</v>
      </c>
      <c r="D1309" s="39" t="s">
        <v>2408</v>
      </c>
      <c r="E1309" s="39" t="s">
        <v>44</v>
      </c>
      <c r="F1309" s="39" t="s">
        <v>2407</v>
      </c>
      <c r="G1309" s="39" t="s">
        <v>1658</v>
      </c>
      <c r="H1309" s="39" t="s">
        <v>143</v>
      </c>
      <c r="I1309" s="39" t="s">
        <v>3698</v>
      </c>
      <c r="J1309" s="43">
        <v>314</v>
      </c>
      <c r="K1309" s="4">
        <v>168</v>
      </c>
      <c r="L1309" s="11">
        <v>30127</v>
      </c>
      <c r="M1309">
        <f t="shared" si="86"/>
        <v>24268385</v>
      </c>
      <c r="N1309">
        <f t="shared" si="87"/>
        <v>1</v>
      </c>
      <c r="O1309" s="4">
        <v>33</v>
      </c>
      <c r="P1309" s="4">
        <v>33</v>
      </c>
      <c r="V1309" s="8">
        <v>1</v>
      </c>
      <c r="X1309">
        <f>Sheet1!Q1309</f>
        <v>18667989</v>
      </c>
      <c r="Y1309">
        <v>1.3</v>
      </c>
      <c r="Z1309">
        <f t="shared" si="89"/>
        <v>24268385</v>
      </c>
      <c r="AB1309">
        <f t="shared" si="88"/>
        <v>440</v>
      </c>
    </row>
    <row r="1310" spans="1:28" ht="14.25" x14ac:dyDescent="0.15">
      <c r="A1310" s="11">
        <v>30127</v>
      </c>
      <c r="B1310" s="4">
        <v>3</v>
      </c>
      <c r="C1310">
        <v>6</v>
      </c>
      <c r="D1310" s="39" t="s">
        <v>2409</v>
      </c>
      <c r="E1310" s="39" t="s">
        <v>44</v>
      </c>
      <c r="F1310" s="39" t="s">
        <v>2407</v>
      </c>
      <c r="G1310" s="39" t="s">
        <v>1660</v>
      </c>
      <c r="H1310" s="39" t="s">
        <v>143</v>
      </c>
      <c r="I1310" s="39" t="s">
        <v>3698</v>
      </c>
      <c r="J1310" s="43">
        <v>314</v>
      </c>
      <c r="K1310" s="4">
        <v>169</v>
      </c>
      <c r="L1310" s="11">
        <v>30128</v>
      </c>
      <c r="M1310">
        <f t="shared" si="86"/>
        <v>24268827</v>
      </c>
      <c r="N1310">
        <f t="shared" si="87"/>
        <v>1</v>
      </c>
      <c r="O1310" s="4">
        <v>33</v>
      </c>
      <c r="P1310" s="4">
        <v>33</v>
      </c>
      <c r="V1310" s="8">
        <v>1</v>
      </c>
      <c r="X1310">
        <f>Sheet1!Q1310</f>
        <v>18668329</v>
      </c>
      <c r="Y1310">
        <v>1.3</v>
      </c>
      <c r="Z1310">
        <f t="shared" si="89"/>
        <v>24268827</v>
      </c>
      <c r="AB1310">
        <f t="shared" si="88"/>
        <v>442</v>
      </c>
    </row>
    <row r="1311" spans="1:28" ht="14.25" x14ac:dyDescent="0.15">
      <c r="A1311" s="11">
        <v>30128</v>
      </c>
      <c r="B1311" s="4">
        <v>3</v>
      </c>
      <c r="C1311">
        <v>6</v>
      </c>
      <c r="D1311" s="39" t="s">
        <v>2410</v>
      </c>
      <c r="E1311" s="39" t="s">
        <v>44</v>
      </c>
      <c r="F1311" s="39" t="s">
        <v>2407</v>
      </c>
      <c r="G1311" s="39" t="s">
        <v>2411</v>
      </c>
      <c r="H1311" s="39" t="s">
        <v>143</v>
      </c>
      <c r="I1311" s="39" t="s">
        <v>3698</v>
      </c>
      <c r="J1311" s="43">
        <v>314</v>
      </c>
      <c r="K1311" s="4">
        <v>161</v>
      </c>
      <c r="L1311" s="11">
        <v>30129</v>
      </c>
      <c r="M1311">
        <f t="shared" si="86"/>
        <v>24269267</v>
      </c>
      <c r="N1311">
        <f t="shared" si="87"/>
        <v>1</v>
      </c>
      <c r="O1311" s="4">
        <v>33</v>
      </c>
      <c r="P1311" s="4">
        <v>33</v>
      </c>
      <c r="V1311" s="8">
        <v>1</v>
      </c>
      <c r="X1311">
        <f>Sheet1!Q1311</f>
        <v>18668667</v>
      </c>
      <c r="Y1311">
        <v>1.3</v>
      </c>
      <c r="Z1311">
        <f t="shared" si="89"/>
        <v>24269267</v>
      </c>
      <c r="AB1311">
        <f t="shared" si="88"/>
        <v>440</v>
      </c>
    </row>
    <row r="1312" spans="1:28" ht="14.25" x14ac:dyDescent="0.15">
      <c r="A1312" s="11">
        <v>30129</v>
      </c>
      <c r="B1312" s="4">
        <v>3</v>
      </c>
      <c r="C1312">
        <v>6</v>
      </c>
      <c r="D1312" s="39" t="s">
        <v>2412</v>
      </c>
      <c r="E1312" s="39" t="s">
        <v>44</v>
      </c>
      <c r="F1312" s="39" t="s">
        <v>2407</v>
      </c>
      <c r="G1312" s="39" t="s">
        <v>1664</v>
      </c>
      <c r="H1312" s="39" t="s">
        <v>143</v>
      </c>
      <c r="I1312" s="39" t="s">
        <v>3698</v>
      </c>
      <c r="J1312" s="43">
        <v>314</v>
      </c>
      <c r="K1312" s="4">
        <v>162</v>
      </c>
      <c r="L1312" s="11">
        <v>30130</v>
      </c>
      <c r="M1312">
        <f t="shared" si="86"/>
        <v>24269707</v>
      </c>
      <c r="N1312">
        <f t="shared" si="87"/>
        <v>1</v>
      </c>
      <c r="O1312" s="4">
        <v>33</v>
      </c>
      <c r="P1312" s="4">
        <v>33</v>
      </c>
      <c r="V1312" s="8">
        <v>1</v>
      </c>
      <c r="X1312">
        <f>Sheet1!Q1312</f>
        <v>18669006</v>
      </c>
      <c r="Y1312">
        <v>1.3</v>
      </c>
      <c r="Z1312">
        <f t="shared" si="89"/>
        <v>24269707</v>
      </c>
      <c r="AB1312">
        <f t="shared" si="88"/>
        <v>440</v>
      </c>
    </row>
    <row r="1313" spans="1:28" ht="14.25" x14ac:dyDescent="0.15">
      <c r="A1313" s="11">
        <v>30130</v>
      </c>
      <c r="B1313" s="4">
        <v>3</v>
      </c>
      <c r="C1313">
        <v>6</v>
      </c>
      <c r="D1313" s="39" t="s">
        <v>2413</v>
      </c>
      <c r="E1313" s="39" t="s">
        <v>44</v>
      </c>
      <c r="F1313" s="39" t="s">
        <v>2414</v>
      </c>
      <c r="G1313" s="39" t="s">
        <v>1667</v>
      </c>
      <c r="H1313" s="39" t="s">
        <v>143</v>
      </c>
      <c r="I1313" s="39" t="s">
        <v>3699</v>
      </c>
      <c r="J1313" s="43">
        <v>314</v>
      </c>
      <c r="K1313" s="4">
        <v>163</v>
      </c>
      <c r="L1313" s="11">
        <v>30131</v>
      </c>
      <c r="M1313">
        <f t="shared" si="86"/>
        <v>24422387</v>
      </c>
      <c r="N1313">
        <f t="shared" si="87"/>
        <v>1</v>
      </c>
      <c r="O1313" s="4">
        <v>33</v>
      </c>
      <c r="P1313" s="4">
        <v>33</v>
      </c>
      <c r="V1313" s="8">
        <v>1</v>
      </c>
      <c r="X1313">
        <f>Sheet1!Q1313</f>
        <v>18786452</v>
      </c>
      <c r="Y1313">
        <v>1.3</v>
      </c>
      <c r="Z1313">
        <f t="shared" si="89"/>
        <v>24422387</v>
      </c>
      <c r="AB1313">
        <f t="shared" si="88"/>
        <v>152680</v>
      </c>
    </row>
    <row r="1314" spans="1:28" ht="14.25" x14ac:dyDescent="0.15">
      <c r="A1314" s="11">
        <v>30131</v>
      </c>
      <c r="B1314" s="4">
        <v>3</v>
      </c>
      <c r="C1314">
        <v>6</v>
      </c>
      <c r="D1314" s="39" t="s">
        <v>2415</v>
      </c>
      <c r="E1314" s="39" t="s">
        <v>44</v>
      </c>
      <c r="F1314" s="39" t="s">
        <v>2414</v>
      </c>
      <c r="G1314" s="39" t="s">
        <v>1669</v>
      </c>
      <c r="H1314" s="39" t="s">
        <v>143</v>
      </c>
      <c r="I1314" s="39" t="s">
        <v>3699</v>
      </c>
      <c r="J1314" s="43">
        <v>315</v>
      </c>
      <c r="K1314" s="4">
        <v>164</v>
      </c>
      <c r="L1314" s="11">
        <v>30132</v>
      </c>
      <c r="M1314">
        <f t="shared" si="86"/>
        <v>24422827</v>
      </c>
      <c r="N1314">
        <f t="shared" si="87"/>
        <v>1</v>
      </c>
      <c r="O1314" s="4">
        <v>33</v>
      </c>
      <c r="P1314" s="4">
        <v>33</v>
      </c>
      <c r="V1314" s="8">
        <v>1</v>
      </c>
      <c r="X1314">
        <f>Sheet1!Q1314</f>
        <v>18786790</v>
      </c>
      <c r="Y1314">
        <v>1.3</v>
      </c>
      <c r="Z1314">
        <f t="shared" si="89"/>
        <v>24422827</v>
      </c>
      <c r="AB1314">
        <f t="shared" si="88"/>
        <v>440</v>
      </c>
    </row>
    <row r="1315" spans="1:28" ht="14.25" x14ac:dyDescent="0.15">
      <c r="A1315" s="11">
        <v>30132</v>
      </c>
      <c r="B1315" s="4">
        <v>3</v>
      </c>
      <c r="C1315">
        <v>6</v>
      </c>
      <c r="D1315" s="39" t="s">
        <v>2416</v>
      </c>
      <c r="E1315" s="39" t="s">
        <v>44</v>
      </c>
      <c r="F1315" s="39" t="s">
        <v>2414</v>
      </c>
      <c r="G1315" s="39" t="s">
        <v>1671</v>
      </c>
      <c r="H1315" s="39" t="s">
        <v>143</v>
      </c>
      <c r="I1315" s="39" t="s">
        <v>3699</v>
      </c>
      <c r="J1315" s="43">
        <v>315</v>
      </c>
      <c r="K1315" s="4">
        <v>165</v>
      </c>
      <c r="L1315" s="11">
        <v>30133</v>
      </c>
      <c r="M1315">
        <f t="shared" si="86"/>
        <v>24423270</v>
      </c>
      <c r="N1315">
        <f t="shared" si="87"/>
        <v>1</v>
      </c>
      <c r="O1315" s="4">
        <v>33</v>
      </c>
      <c r="P1315" s="4">
        <v>33</v>
      </c>
      <c r="V1315" s="8">
        <v>1</v>
      </c>
      <c r="X1315">
        <f>Sheet1!Q1315</f>
        <v>18787131</v>
      </c>
      <c r="Y1315">
        <v>1.3</v>
      </c>
      <c r="Z1315">
        <f t="shared" si="89"/>
        <v>24423270</v>
      </c>
      <c r="AB1315">
        <f t="shared" si="88"/>
        <v>443</v>
      </c>
    </row>
    <row r="1316" spans="1:28" ht="14.25" x14ac:dyDescent="0.15">
      <c r="A1316" s="11">
        <v>30133</v>
      </c>
      <c r="B1316" s="4">
        <v>3</v>
      </c>
      <c r="C1316">
        <v>6</v>
      </c>
      <c r="D1316" s="39" t="s">
        <v>2417</v>
      </c>
      <c r="E1316" s="39" t="s">
        <v>44</v>
      </c>
      <c r="F1316" s="39" t="s">
        <v>2414</v>
      </c>
      <c r="G1316" s="39" t="s">
        <v>2418</v>
      </c>
      <c r="H1316" s="39" t="s">
        <v>143</v>
      </c>
      <c r="I1316" s="39" t="s">
        <v>3699</v>
      </c>
      <c r="J1316" s="43">
        <v>315</v>
      </c>
      <c r="K1316" s="4">
        <v>166</v>
      </c>
      <c r="L1316" s="11">
        <v>30134</v>
      </c>
      <c r="M1316">
        <f t="shared" si="86"/>
        <v>24423712</v>
      </c>
      <c r="N1316">
        <f t="shared" si="87"/>
        <v>1</v>
      </c>
      <c r="O1316" s="4">
        <v>33</v>
      </c>
      <c r="P1316" s="4">
        <v>33</v>
      </c>
      <c r="V1316" s="8">
        <v>1</v>
      </c>
      <c r="X1316">
        <f>Sheet1!Q1316</f>
        <v>18787471</v>
      </c>
      <c r="Y1316">
        <v>1.3</v>
      </c>
      <c r="Z1316">
        <f t="shared" si="89"/>
        <v>24423712</v>
      </c>
      <c r="AB1316">
        <f t="shared" si="88"/>
        <v>442</v>
      </c>
    </row>
    <row r="1317" spans="1:28" ht="14.25" x14ac:dyDescent="0.15">
      <c r="A1317" s="11">
        <v>30134</v>
      </c>
      <c r="B1317" s="4">
        <v>3</v>
      </c>
      <c r="C1317">
        <v>6</v>
      </c>
      <c r="D1317" s="39" t="s">
        <v>2419</v>
      </c>
      <c r="E1317" s="39" t="s">
        <v>44</v>
      </c>
      <c r="F1317" s="39" t="s">
        <v>2414</v>
      </c>
      <c r="G1317" s="39" t="s">
        <v>1675</v>
      </c>
      <c r="H1317" s="39" t="s">
        <v>143</v>
      </c>
      <c r="I1317" s="39" t="s">
        <v>3699</v>
      </c>
      <c r="J1317" s="43">
        <v>315</v>
      </c>
      <c r="K1317" s="4">
        <v>167</v>
      </c>
      <c r="L1317" s="11">
        <v>30135</v>
      </c>
      <c r="M1317">
        <f t="shared" si="86"/>
        <v>24424154</v>
      </c>
      <c r="N1317">
        <f t="shared" si="87"/>
        <v>1</v>
      </c>
      <c r="O1317" s="4">
        <v>33</v>
      </c>
      <c r="P1317" s="4">
        <v>33</v>
      </c>
      <c r="V1317" s="8">
        <v>1</v>
      </c>
      <c r="X1317">
        <f>Sheet1!Q1317</f>
        <v>18787811</v>
      </c>
      <c r="Y1317">
        <v>1.3</v>
      </c>
      <c r="Z1317">
        <f t="shared" si="89"/>
        <v>24424154</v>
      </c>
      <c r="AB1317">
        <f t="shared" si="88"/>
        <v>442</v>
      </c>
    </row>
    <row r="1318" spans="1:28" ht="14.25" x14ac:dyDescent="0.15">
      <c r="A1318" s="11">
        <v>30135</v>
      </c>
      <c r="B1318" s="4">
        <v>3</v>
      </c>
      <c r="C1318">
        <v>6</v>
      </c>
      <c r="D1318" s="39" t="s">
        <v>2420</v>
      </c>
      <c r="E1318" s="39" t="s">
        <v>44</v>
      </c>
      <c r="F1318" s="39" t="s">
        <v>2421</v>
      </c>
      <c r="G1318" s="39" t="s">
        <v>1678</v>
      </c>
      <c r="H1318" s="39" t="s">
        <v>143</v>
      </c>
      <c r="I1318" s="39" t="s">
        <v>3700</v>
      </c>
      <c r="J1318" s="43">
        <v>315</v>
      </c>
      <c r="K1318" s="4">
        <v>168</v>
      </c>
      <c r="L1318" s="11">
        <v>30136</v>
      </c>
      <c r="M1318">
        <f t="shared" si="86"/>
        <v>24577316</v>
      </c>
      <c r="N1318">
        <f t="shared" si="87"/>
        <v>1</v>
      </c>
      <c r="O1318" s="4">
        <v>33</v>
      </c>
      <c r="P1318" s="4">
        <v>33</v>
      </c>
      <c r="V1318" s="8">
        <v>1</v>
      </c>
      <c r="X1318">
        <f>Sheet1!Q1318</f>
        <v>18905628</v>
      </c>
      <c r="Y1318">
        <v>1.3</v>
      </c>
      <c r="Z1318">
        <f t="shared" si="89"/>
        <v>24577316</v>
      </c>
      <c r="AB1318">
        <f t="shared" si="88"/>
        <v>153162</v>
      </c>
    </row>
    <row r="1319" spans="1:28" ht="14.25" x14ac:dyDescent="0.15">
      <c r="A1319" s="11">
        <v>30136</v>
      </c>
      <c r="B1319" s="4">
        <v>3</v>
      </c>
      <c r="C1319">
        <v>6</v>
      </c>
      <c r="D1319" s="39" t="s">
        <v>2422</v>
      </c>
      <c r="E1319" s="39" t="s">
        <v>44</v>
      </c>
      <c r="F1319" s="39" t="s">
        <v>2421</v>
      </c>
      <c r="G1319" s="39" t="s">
        <v>1680</v>
      </c>
      <c r="H1319" s="39" t="s">
        <v>143</v>
      </c>
      <c r="I1319" s="39" t="s">
        <v>3700</v>
      </c>
      <c r="J1319" s="43">
        <v>316</v>
      </c>
      <c r="K1319" s="4">
        <v>169</v>
      </c>
      <c r="L1319" s="11">
        <v>30137</v>
      </c>
      <c r="M1319">
        <f t="shared" si="86"/>
        <v>24577761</v>
      </c>
      <c r="N1319">
        <f t="shared" si="87"/>
        <v>1</v>
      </c>
      <c r="O1319" s="4">
        <v>33</v>
      </c>
      <c r="P1319" s="4">
        <v>33</v>
      </c>
      <c r="V1319" s="8">
        <v>1</v>
      </c>
      <c r="X1319">
        <f>Sheet1!Q1319</f>
        <v>18905970</v>
      </c>
      <c r="Y1319">
        <v>1.3</v>
      </c>
      <c r="Z1319">
        <f t="shared" si="89"/>
        <v>24577761</v>
      </c>
      <c r="AB1319">
        <f t="shared" si="88"/>
        <v>445</v>
      </c>
    </row>
    <row r="1320" spans="1:28" ht="14.25" x14ac:dyDescent="0.15">
      <c r="A1320" s="11">
        <v>30137</v>
      </c>
      <c r="B1320" s="4">
        <v>3</v>
      </c>
      <c r="C1320">
        <v>6</v>
      </c>
      <c r="D1320" s="39" t="s">
        <v>2423</v>
      </c>
      <c r="E1320" s="39" t="s">
        <v>44</v>
      </c>
      <c r="F1320" s="39" t="s">
        <v>2421</v>
      </c>
      <c r="G1320" s="39" t="s">
        <v>1682</v>
      </c>
      <c r="H1320" s="39" t="s">
        <v>143</v>
      </c>
      <c r="I1320" s="39" t="s">
        <v>3700</v>
      </c>
      <c r="J1320" s="43">
        <v>316</v>
      </c>
      <c r="K1320" s="4">
        <v>161</v>
      </c>
      <c r="L1320" s="11">
        <v>30138</v>
      </c>
      <c r="M1320">
        <f t="shared" si="86"/>
        <v>24578203</v>
      </c>
      <c r="N1320">
        <f t="shared" si="87"/>
        <v>1</v>
      </c>
      <c r="O1320" s="4">
        <v>33</v>
      </c>
      <c r="P1320" s="4">
        <v>33</v>
      </c>
      <c r="V1320" s="8">
        <v>1</v>
      </c>
      <c r="X1320">
        <f>Sheet1!Q1320</f>
        <v>18906310</v>
      </c>
      <c r="Y1320">
        <v>1.3</v>
      </c>
      <c r="Z1320">
        <f t="shared" si="89"/>
        <v>24578203</v>
      </c>
      <c r="AB1320">
        <f t="shared" si="88"/>
        <v>442</v>
      </c>
    </row>
    <row r="1321" spans="1:28" ht="14.25" x14ac:dyDescent="0.15">
      <c r="A1321" s="11">
        <v>30138</v>
      </c>
      <c r="B1321" s="4">
        <v>3</v>
      </c>
      <c r="C1321">
        <v>6</v>
      </c>
      <c r="D1321" s="39" t="s">
        <v>2424</v>
      </c>
      <c r="E1321" s="39" t="s">
        <v>44</v>
      </c>
      <c r="F1321" s="39" t="s">
        <v>2421</v>
      </c>
      <c r="G1321" s="39" t="s">
        <v>2425</v>
      </c>
      <c r="H1321" s="39" t="s">
        <v>143</v>
      </c>
      <c r="I1321" s="39" t="s">
        <v>3700</v>
      </c>
      <c r="J1321" s="43">
        <v>316</v>
      </c>
      <c r="K1321" s="4">
        <v>162</v>
      </c>
      <c r="L1321" s="11">
        <v>30139</v>
      </c>
      <c r="M1321">
        <f t="shared" si="86"/>
        <v>24578645</v>
      </c>
      <c r="N1321">
        <f t="shared" si="87"/>
        <v>1</v>
      </c>
      <c r="O1321" s="4">
        <v>33</v>
      </c>
      <c r="P1321" s="4">
        <v>33</v>
      </c>
      <c r="V1321" s="8">
        <v>1</v>
      </c>
      <c r="X1321">
        <f>Sheet1!Q1321</f>
        <v>18906650</v>
      </c>
      <c r="Y1321">
        <v>1.3</v>
      </c>
      <c r="Z1321">
        <f t="shared" si="89"/>
        <v>24578645</v>
      </c>
      <c r="AB1321">
        <f t="shared" si="88"/>
        <v>442</v>
      </c>
    </row>
    <row r="1322" spans="1:28" ht="14.25" x14ac:dyDescent="0.15">
      <c r="A1322" s="11">
        <v>30139</v>
      </c>
      <c r="B1322" s="4">
        <v>3</v>
      </c>
      <c r="C1322">
        <v>6</v>
      </c>
      <c r="D1322" s="39" t="s">
        <v>2426</v>
      </c>
      <c r="E1322" s="39" t="s">
        <v>44</v>
      </c>
      <c r="F1322" s="39" t="s">
        <v>2421</v>
      </c>
      <c r="G1322" s="39" t="s">
        <v>1686</v>
      </c>
      <c r="H1322" s="39" t="s">
        <v>143</v>
      </c>
      <c r="I1322" s="39" t="s">
        <v>3700</v>
      </c>
      <c r="J1322" s="43">
        <v>316</v>
      </c>
      <c r="K1322" s="4">
        <v>163</v>
      </c>
      <c r="L1322" s="11">
        <v>30140</v>
      </c>
      <c r="M1322">
        <f t="shared" si="86"/>
        <v>24579090</v>
      </c>
      <c r="N1322">
        <f t="shared" si="87"/>
        <v>1</v>
      </c>
      <c r="O1322" s="4">
        <v>33</v>
      </c>
      <c r="P1322" s="4">
        <v>33</v>
      </c>
      <c r="V1322" s="8">
        <v>1</v>
      </c>
      <c r="X1322">
        <f>Sheet1!Q1322</f>
        <v>18906993</v>
      </c>
      <c r="Y1322">
        <v>1.3</v>
      </c>
      <c r="Z1322">
        <f t="shared" si="89"/>
        <v>24579090</v>
      </c>
      <c r="AB1322">
        <f t="shared" si="88"/>
        <v>445</v>
      </c>
    </row>
    <row r="1323" spans="1:28" ht="14.25" x14ac:dyDescent="0.15">
      <c r="A1323" s="11">
        <v>30140</v>
      </c>
      <c r="B1323" s="4">
        <v>3</v>
      </c>
      <c r="C1323">
        <v>6</v>
      </c>
      <c r="D1323" s="39" t="s">
        <v>2427</v>
      </c>
      <c r="E1323" s="39" t="s">
        <v>44</v>
      </c>
      <c r="F1323" s="39" t="s">
        <v>2428</v>
      </c>
      <c r="G1323" s="39" t="s">
        <v>1689</v>
      </c>
      <c r="H1323" s="39" t="s">
        <v>143</v>
      </c>
      <c r="I1323" s="39" t="s">
        <v>3701</v>
      </c>
      <c r="J1323" s="43">
        <v>316</v>
      </c>
      <c r="K1323" s="4">
        <v>164</v>
      </c>
      <c r="L1323" s="11">
        <v>30141</v>
      </c>
      <c r="M1323">
        <f t="shared" si="86"/>
        <v>24732739</v>
      </c>
      <c r="N1323">
        <f t="shared" si="87"/>
        <v>1</v>
      </c>
      <c r="O1323" s="4">
        <v>33</v>
      </c>
      <c r="P1323" s="4">
        <v>33</v>
      </c>
      <c r="V1323" s="8">
        <v>1</v>
      </c>
      <c r="X1323">
        <f>Sheet1!Q1323</f>
        <v>19025184</v>
      </c>
      <c r="Y1323">
        <v>1.3</v>
      </c>
      <c r="Z1323">
        <f t="shared" si="89"/>
        <v>24732739</v>
      </c>
      <c r="AB1323">
        <f t="shared" si="88"/>
        <v>153649</v>
      </c>
    </row>
    <row r="1324" spans="1:28" ht="14.25" x14ac:dyDescent="0.15">
      <c r="A1324" s="11">
        <v>30141</v>
      </c>
      <c r="B1324" s="4">
        <v>3</v>
      </c>
      <c r="C1324">
        <v>6</v>
      </c>
      <c r="D1324" s="39" t="s">
        <v>2429</v>
      </c>
      <c r="E1324" s="39" t="s">
        <v>44</v>
      </c>
      <c r="F1324" s="39" t="s">
        <v>2428</v>
      </c>
      <c r="G1324" s="39" t="s">
        <v>1691</v>
      </c>
      <c r="H1324" s="39" t="s">
        <v>143</v>
      </c>
      <c r="I1324" s="39" t="s">
        <v>3701</v>
      </c>
      <c r="J1324" s="43">
        <v>317</v>
      </c>
      <c r="K1324" s="4">
        <v>165</v>
      </c>
      <c r="L1324" s="11">
        <v>30142</v>
      </c>
      <c r="M1324">
        <f t="shared" si="86"/>
        <v>24733181</v>
      </c>
      <c r="N1324">
        <f t="shared" si="87"/>
        <v>1</v>
      </c>
      <c r="O1324" s="4">
        <v>33</v>
      </c>
      <c r="P1324" s="4">
        <v>33</v>
      </c>
      <c r="V1324" s="8">
        <v>1</v>
      </c>
      <c r="X1324">
        <f>Sheet1!Q1324</f>
        <v>19025524</v>
      </c>
      <c r="Y1324">
        <v>1.3</v>
      </c>
      <c r="Z1324">
        <f t="shared" si="89"/>
        <v>24733181</v>
      </c>
      <c r="AB1324">
        <f t="shared" si="88"/>
        <v>442</v>
      </c>
    </row>
    <row r="1325" spans="1:28" ht="14.25" x14ac:dyDescent="0.15">
      <c r="A1325" s="11">
        <v>30142</v>
      </c>
      <c r="B1325" s="4">
        <v>3</v>
      </c>
      <c r="C1325">
        <v>6</v>
      </c>
      <c r="D1325" s="39" t="s">
        <v>2430</v>
      </c>
      <c r="E1325" s="39" t="s">
        <v>44</v>
      </c>
      <c r="F1325" s="39" t="s">
        <v>2431</v>
      </c>
      <c r="G1325" s="39" t="s">
        <v>2432</v>
      </c>
      <c r="H1325" s="39" t="s">
        <v>143</v>
      </c>
      <c r="I1325" s="39" t="s">
        <v>3702</v>
      </c>
      <c r="J1325" s="43">
        <v>317</v>
      </c>
      <c r="K1325" s="4">
        <v>166</v>
      </c>
      <c r="L1325" s="11">
        <v>30143</v>
      </c>
      <c r="M1325">
        <f t="shared" si="86"/>
        <v>24733625</v>
      </c>
      <c r="N1325">
        <f t="shared" si="87"/>
        <v>1</v>
      </c>
      <c r="O1325" s="4">
        <v>33</v>
      </c>
      <c r="P1325" s="4">
        <v>33</v>
      </c>
      <c r="V1325" s="8">
        <v>1</v>
      </c>
      <c r="X1325">
        <f>Sheet1!Q1325</f>
        <v>19025866</v>
      </c>
      <c r="Y1325">
        <v>1.3</v>
      </c>
      <c r="Z1325">
        <f t="shared" si="89"/>
        <v>24733625</v>
      </c>
      <c r="AB1325">
        <f t="shared" si="88"/>
        <v>444</v>
      </c>
    </row>
    <row r="1326" spans="1:28" ht="14.25" x14ac:dyDescent="0.15">
      <c r="A1326" s="11">
        <v>30143</v>
      </c>
      <c r="B1326" s="4">
        <v>3</v>
      </c>
      <c r="C1326">
        <v>6</v>
      </c>
      <c r="D1326" s="39" t="s">
        <v>2433</v>
      </c>
      <c r="E1326" s="39" t="s">
        <v>44</v>
      </c>
      <c r="F1326" s="39" t="s">
        <v>2431</v>
      </c>
      <c r="G1326" s="39" t="s">
        <v>1695</v>
      </c>
      <c r="H1326" s="39" t="s">
        <v>143</v>
      </c>
      <c r="I1326" s="39" t="s">
        <v>3702</v>
      </c>
      <c r="J1326" s="43">
        <v>317</v>
      </c>
      <c r="K1326" s="4">
        <v>167</v>
      </c>
      <c r="L1326" s="11">
        <v>30144</v>
      </c>
      <c r="M1326">
        <f t="shared" si="86"/>
        <v>24734070</v>
      </c>
      <c r="N1326">
        <f t="shared" si="87"/>
        <v>1</v>
      </c>
      <c r="O1326" s="4">
        <v>33</v>
      </c>
      <c r="P1326" s="4">
        <v>33</v>
      </c>
      <c r="V1326" s="8">
        <v>1</v>
      </c>
      <c r="X1326">
        <f>Sheet1!Q1326</f>
        <v>19026208</v>
      </c>
      <c r="Y1326">
        <v>1.3</v>
      </c>
      <c r="Z1326">
        <f t="shared" si="89"/>
        <v>24734070</v>
      </c>
      <c r="AB1326">
        <f t="shared" si="88"/>
        <v>445</v>
      </c>
    </row>
    <row r="1327" spans="1:28" ht="14.25" x14ac:dyDescent="0.15">
      <c r="A1327" s="11">
        <v>30144</v>
      </c>
      <c r="B1327" s="4">
        <v>3</v>
      </c>
      <c r="C1327">
        <v>6</v>
      </c>
      <c r="D1327" s="39" t="s">
        <v>2434</v>
      </c>
      <c r="E1327" s="39" t="s">
        <v>44</v>
      </c>
      <c r="F1327" s="39" t="s">
        <v>2431</v>
      </c>
      <c r="G1327" s="39" t="s">
        <v>2435</v>
      </c>
      <c r="H1327" s="39" t="s">
        <v>143</v>
      </c>
      <c r="I1327" s="39" t="s">
        <v>3702</v>
      </c>
      <c r="J1327" s="43">
        <v>317</v>
      </c>
      <c r="K1327" s="4">
        <v>168</v>
      </c>
      <c r="L1327" s="11">
        <v>30145</v>
      </c>
      <c r="M1327">
        <f t="shared" si="86"/>
        <v>24734515</v>
      </c>
      <c r="N1327">
        <f t="shared" si="87"/>
        <v>1</v>
      </c>
      <c r="O1327" s="4">
        <v>33</v>
      </c>
      <c r="P1327" s="4">
        <v>33</v>
      </c>
      <c r="V1327" s="8">
        <v>1</v>
      </c>
      <c r="X1327">
        <f>Sheet1!Q1327</f>
        <v>19026550</v>
      </c>
      <c r="Y1327">
        <v>1.3</v>
      </c>
      <c r="Z1327">
        <f t="shared" si="89"/>
        <v>24734515</v>
      </c>
      <c r="AB1327">
        <f t="shared" si="88"/>
        <v>445</v>
      </c>
    </row>
    <row r="1328" spans="1:28" ht="14.25" x14ac:dyDescent="0.15">
      <c r="A1328" s="11">
        <v>30145</v>
      </c>
      <c r="B1328" s="4">
        <v>3</v>
      </c>
      <c r="C1328">
        <v>6</v>
      </c>
      <c r="D1328" s="39" t="s">
        <v>2436</v>
      </c>
      <c r="E1328" s="39" t="s">
        <v>44</v>
      </c>
      <c r="F1328" s="39" t="s">
        <v>2437</v>
      </c>
      <c r="G1328" s="39" t="s">
        <v>1700</v>
      </c>
      <c r="H1328" s="39" t="s">
        <v>143</v>
      </c>
      <c r="I1328" s="39" t="s">
        <v>3703</v>
      </c>
      <c r="J1328" s="43">
        <v>317</v>
      </c>
      <c r="K1328" s="4">
        <v>169</v>
      </c>
      <c r="L1328" s="11">
        <v>30146</v>
      </c>
      <c r="M1328">
        <f t="shared" si="86"/>
        <v>24888648</v>
      </c>
      <c r="N1328">
        <f t="shared" si="87"/>
        <v>1</v>
      </c>
      <c r="O1328" s="4">
        <v>33</v>
      </c>
      <c r="P1328" s="4">
        <v>33</v>
      </c>
      <c r="V1328" s="8">
        <v>1</v>
      </c>
      <c r="X1328">
        <f>Sheet1!Q1328</f>
        <v>19145114</v>
      </c>
      <c r="Y1328">
        <v>1.3</v>
      </c>
      <c r="Z1328">
        <f t="shared" si="89"/>
        <v>24888648</v>
      </c>
      <c r="AB1328">
        <f t="shared" si="88"/>
        <v>154133</v>
      </c>
    </row>
    <row r="1329" spans="1:28" ht="14.25" x14ac:dyDescent="0.15">
      <c r="A1329" s="11">
        <v>30146</v>
      </c>
      <c r="B1329" s="4">
        <v>3</v>
      </c>
      <c r="C1329">
        <v>6</v>
      </c>
      <c r="D1329" s="39" t="s">
        <v>2438</v>
      </c>
      <c r="E1329" s="39" t="s">
        <v>44</v>
      </c>
      <c r="F1329" s="39" t="s">
        <v>2437</v>
      </c>
      <c r="G1329" s="39" t="s">
        <v>1702</v>
      </c>
      <c r="H1329" s="39" t="s">
        <v>143</v>
      </c>
      <c r="I1329" s="39" t="s">
        <v>3703</v>
      </c>
      <c r="J1329" s="43">
        <v>318</v>
      </c>
      <c r="K1329" s="4">
        <v>161</v>
      </c>
      <c r="L1329" s="11">
        <v>30147</v>
      </c>
      <c r="M1329">
        <f t="shared" si="86"/>
        <v>24889095</v>
      </c>
      <c r="N1329">
        <f t="shared" si="87"/>
        <v>1</v>
      </c>
      <c r="O1329" s="4">
        <v>33</v>
      </c>
      <c r="P1329" s="4">
        <v>33</v>
      </c>
      <c r="V1329" s="8">
        <v>1</v>
      </c>
      <c r="X1329">
        <f>Sheet1!Q1329</f>
        <v>19145458</v>
      </c>
      <c r="Y1329">
        <v>1.3</v>
      </c>
      <c r="Z1329">
        <f t="shared" si="89"/>
        <v>24889095</v>
      </c>
      <c r="AB1329">
        <f t="shared" si="88"/>
        <v>447</v>
      </c>
    </row>
    <row r="1330" spans="1:28" ht="14.25" x14ac:dyDescent="0.15">
      <c r="A1330" s="11">
        <v>30147</v>
      </c>
      <c r="B1330" s="4">
        <v>3</v>
      </c>
      <c r="C1330">
        <v>6</v>
      </c>
      <c r="D1330" s="39" t="s">
        <v>2439</v>
      </c>
      <c r="E1330" s="39" t="s">
        <v>44</v>
      </c>
      <c r="F1330" s="39" t="s">
        <v>2437</v>
      </c>
      <c r="G1330" s="39" t="s">
        <v>1705</v>
      </c>
      <c r="H1330" s="39" t="s">
        <v>143</v>
      </c>
      <c r="I1330" s="39" t="s">
        <v>3703</v>
      </c>
      <c r="J1330" s="43">
        <v>318</v>
      </c>
      <c r="K1330" s="4">
        <v>162</v>
      </c>
      <c r="L1330" s="11">
        <v>30148</v>
      </c>
      <c r="M1330">
        <f t="shared" si="86"/>
        <v>24889540</v>
      </c>
      <c r="N1330">
        <f t="shared" si="87"/>
        <v>1</v>
      </c>
      <c r="O1330" s="4">
        <v>33</v>
      </c>
      <c r="P1330" s="4">
        <v>33</v>
      </c>
      <c r="V1330" s="8">
        <v>1</v>
      </c>
      <c r="X1330">
        <f>Sheet1!Q1330</f>
        <v>19145800</v>
      </c>
      <c r="Y1330">
        <v>1.3</v>
      </c>
      <c r="Z1330">
        <f t="shared" si="89"/>
        <v>24889540</v>
      </c>
      <c r="AB1330">
        <f t="shared" si="88"/>
        <v>445</v>
      </c>
    </row>
    <row r="1331" spans="1:28" ht="14.25" x14ac:dyDescent="0.15">
      <c r="A1331" s="11">
        <v>30148</v>
      </c>
      <c r="B1331" s="4">
        <v>3</v>
      </c>
      <c r="C1331">
        <v>6</v>
      </c>
      <c r="D1331" s="39" t="s">
        <v>2440</v>
      </c>
      <c r="E1331" s="39" t="s">
        <v>44</v>
      </c>
      <c r="F1331" s="39" t="s">
        <v>2437</v>
      </c>
      <c r="G1331" s="39" t="s">
        <v>1707</v>
      </c>
      <c r="H1331" s="39" t="s">
        <v>143</v>
      </c>
      <c r="I1331" s="39" t="s">
        <v>3703</v>
      </c>
      <c r="J1331" s="43">
        <v>318</v>
      </c>
      <c r="K1331" s="4">
        <v>163</v>
      </c>
      <c r="L1331" s="11">
        <v>30149</v>
      </c>
      <c r="M1331">
        <f t="shared" si="86"/>
        <v>24889987</v>
      </c>
      <c r="N1331">
        <f t="shared" si="87"/>
        <v>1</v>
      </c>
      <c r="O1331" s="4">
        <v>33</v>
      </c>
      <c r="P1331" s="4">
        <v>33</v>
      </c>
      <c r="V1331" s="8">
        <v>1</v>
      </c>
      <c r="X1331">
        <f>Sheet1!Q1331</f>
        <v>19146144</v>
      </c>
      <c r="Y1331">
        <v>1.3</v>
      </c>
      <c r="Z1331">
        <f t="shared" si="89"/>
        <v>24889987</v>
      </c>
      <c r="AB1331">
        <f t="shared" si="88"/>
        <v>447</v>
      </c>
    </row>
    <row r="1332" spans="1:28" ht="14.25" x14ac:dyDescent="0.15">
      <c r="A1332" s="11">
        <v>30149</v>
      </c>
      <c r="B1332" s="4">
        <v>3</v>
      </c>
      <c r="C1332">
        <v>6</v>
      </c>
      <c r="D1332" s="39" t="s">
        <v>2441</v>
      </c>
      <c r="E1332" s="39" t="s">
        <v>44</v>
      </c>
      <c r="F1332" s="39" t="s">
        <v>2437</v>
      </c>
      <c r="G1332" s="39" t="s">
        <v>1709</v>
      </c>
      <c r="H1332" s="39" t="s">
        <v>143</v>
      </c>
      <c r="I1332" s="39" t="s">
        <v>3703</v>
      </c>
      <c r="J1332" s="43">
        <v>318</v>
      </c>
      <c r="K1332" s="4">
        <v>164</v>
      </c>
      <c r="L1332" s="11">
        <v>30150</v>
      </c>
      <c r="M1332">
        <f t="shared" si="86"/>
        <v>24890431</v>
      </c>
      <c r="N1332">
        <f t="shared" si="87"/>
        <v>1</v>
      </c>
      <c r="O1332" s="4">
        <v>33</v>
      </c>
      <c r="P1332" s="4">
        <v>33</v>
      </c>
      <c r="V1332" s="8">
        <v>1</v>
      </c>
      <c r="X1332">
        <f>Sheet1!Q1332</f>
        <v>19146486</v>
      </c>
      <c r="Y1332">
        <v>1.3</v>
      </c>
      <c r="Z1332">
        <f t="shared" si="89"/>
        <v>24890431</v>
      </c>
      <c r="AB1332">
        <f t="shared" si="88"/>
        <v>444</v>
      </c>
    </row>
    <row r="1333" spans="1:28" ht="14.25" x14ac:dyDescent="0.15">
      <c r="A1333" s="11">
        <v>30150</v>
      </c>
      <c r="B1333" s="4">
        <v>3</v>
      </c>
      <c r="C1333">
        <v>6</v>
      </c>
      <c r="D1333" s="39" t="s">
        <v>2442</v>
      </c>
      <c r="E1333" s="39" t="s">
        <v>44</v>
      </c>
      <c r="F1333" s="39" t="s">
        <v>2443</v>
      </c>
      <c r="G1333" s="39" t="s">
        <v>1712</v>
      </c>
      <c r="H1333" s="39" t="s">
        <v>143</v>
      </c>
      <c r="I1333" s="39" t="s">
        <v>3704</v>
      </c>
      <c r="J1333" s="43">
        <v>318</v>
      </c>
      <c r="K1333" s="4">
        <v>165</v>
      </c>
      <c r="L1333" s="11">
        <v>30201</v>
      </c>
      <c r="M1333">
        <f t="shared" si="86"/>
        <v>25045048</v>
      </c>
      <c r="N1333">
        <f t="shared" si="87"/>
        <v>1</v>
      </c>
      <c r="O1333" s="4">
        <v>33</v>
      </c>
      <c r="P1333" s="4">
        <v>33</v>
      </c>
      <c r="V1333" s="8">
        <v>1</v>
      </c>
      <c r="X1333">
        <f>Sheet1!Q1333</f>
        <v>19265422</v>
      </c>
      <c r="Y1333">
        <v>1.3</v>
      </c>
      <c r="Z1333">
        <f t="shared" si="89"/>
        <v>25045048</v>
      </c>
      <c r="AB1333">
        <f t="shared" si="88"/>
        <v>154617</v>
      </c>
    </row>
    <row r="1334" spans="1:28" ht="14.25" x14ac:dyDescent="0.15">
      <c r="A1334" s="11">
        <v>30201</v>
      </c>
      <c r="B1334" s="4">
        <v>3</v>
      </c>
      <c r="C1334">
        <v>6</v>
      </c>
      <c r="D1334" s="39" t="s">
        <v>2444</v>
      </c>
      <c r="E1334" s="39" t="s">
        <v>44</v>
      </c>
      <c r="F1334" s="39" t="s">
        <v>2443</v>
      </c>
      <c r="G1334" s="39" t="s">
        <v>1714</v>
      </c>
      <c r="H1334" s="39" t="s">
        <v>143</v>
      </c>
      <c r="I1334" s="39" t="s">
        <v>3704</v>
      </c>
      <c r="J1334" s="43">
        <v>319</v>
      </c>
      <c r="K1334" s="4">
        <v>101</v>
      </c>
      <c r="L1334" s="11">
        <v>30202</v>
      </c>
      <c r="M1334">
        <f t="shared" si="86"/>
        <v>25045438</v>
      </c>
      <c r="N1334">
        <f t="shared" si="87"/>
        <v>1</v>
      </c>
      <c r="O1334" s="4">
        <v>33</v>
      </c>
      <c r="P1334" s="4">
        <v>33</v>
      </c>
      <c r="V1334" s="8">
        <v>1</v>
      </c>
      <c r="X1334">
        <f>Sheet1!Q1334</f>
        <v>19265722</v>
      </c>
      <c r="Y1334">
        <v>1.3</v>
      </c>
      <c r="Z1334">
        <f t="shared" si="89"/>
        <v>25045438</v>
      </c>
      <c r="AB1334">
        <f t="shared" si="88"/>
        <v>390</v>
      </c>
    </row>
    <row r="1335" spans="1:28" ht="14.25" x14ac:dyDescent="0.15">
      <c r="A1335" s="11">
        <v>30202</v>
      </c>
      <c r="B1335" s="4">
        <v>3</v>
      </c>
      <c r="C1335">
        <v>6</v>
      </c>
      <c r="D1335" s="39" t="s">
        <v>2445</v>
      </c>
      <c r="E1335" s="39" t="s">
        <v>44</v>
      </c>
      <c r="F1335" s="39" t="s">
        <v>2443</v>
      </c>
      <c r="G1335" s="39" t="s">
        <v>2446</v>
      </c>
      <c r="H1335" s="39" t="s">
        <v>143</v>
      </c>
      <c r="I1335" s="39" t="s">
        <v>3704</v>
      </c>
      <c r="J1335" s="43">
        <v>319</v>
      </c>
      <c r="K1335" s="4">
        <v>102</v>
      </c>
      <c r="L1335" s="11">
        <v>30203</v>
      </c>
      <c r="M1335">
        <f t="shared" si="86"/>
        <v>25045831</v>
      </c>
      <c r="N1335">
        <f t="shared" si="87"/>
        <v>1</v>
      </c>
      <c r="O1335" s="4">
        <v>33</v>
      </c>
      <c r="P1335" s="4">
        <v>33</v>
      </c>
      <c r="V1335" s="8">
        <v>1</v>
      </c>
      <c r="X1335">
        <f>Sheet1!Q1335</f>
        <v>19266024</v>
      </c>
      <c r="Y1335">
        <v>1.3</v>
      </c>
      <c r="Z1335">
        <f t="shared" si="89"/>
        <v>25045831</v>
      </c>
      <c r="AB1335">
        <f t="shared" si="88"/>
        <v>393</v>
      </c>
    </row>
    <row r="1336" spans="1:28" ht="14.25" x14ac:dyDescent="0.15">
      <c r="A1336" s="11">
        <v>30203</v>
      </c>
      <c r="B1336" s="4">
        <v>3</v>
      </c>
      <c r="C1336">
        <v>6</v>
      </c>
      <c r="D1336" s="39" t="s">
        <v>2447</v>
      </c>
      <c r="E1336" s="39" t="s">
        <v>44</v>
      </c>
      <c r="F1336" s="39" t="s">
        <v>2443</v>
      </c>
      <c r="G1336" s="39" t="s">
        <v>1718</v>
      </c>
      <c r="H1336" s="39" t="s">
        <v>143</v>
      </c>
      <c r="I1336" s="39" t="s">
        <v>3704</v>
      </c>
      <c r="J1336" s="43">
        <v>319</v>
      </c>
      <c r="K1336" s="4">
        <v>103</v>
      </c>
      <c r="L1336" s="11">
        <v>30204</v>
      </c>
      <c r="M1336">
        <f t="shared" si="86"/>
        <v>25046222</v>
      </c>
      <c r="N1336">
        <f t="shared" si="87"/>
        <v>1</v>
      </c>
      <c r="O1336" s="4">
        <v>33</v>
      </c>
      <c r="P1336" s="4">
        <v>33</v>
      </c>
      <c r="V1336" s="8">
        <v>1</v>
      </c>
      <c r="X1336">
        <f>Sheet1!Q1336</f>
        <v>19266325</v>
      </c>
      <c r="Y1336">
        <v>1.3</v>
      </c>
      <c r="Z1336">
        <f t="shared" si="89"/>
        <v>25046222</v>
      </c>
      <c r="AB1336">
        <f t="shared" si="88"/>
        <v>391</v>
      </c>
    </row>
    <row r="1337" spans="1:28" ht="14.25" x14ac:dyDescent="0.15">
      <c r="A1337" s="11">
        <v>30204</v>
      </c>
      <c r="B1337" s="4">
        <v>3</v>
      </c>
      <c r="C1337">
        <v>6</v>
      </c>
      <c r="D1337" s="39" t="s">
        <v>2448</v>
      </c>
      <c r="E1337" s="39" t="s">
        <v>44</v>
      </c>
      <c r="F1337" s="39" t="s">
        <v>2443</v>
      </c>
      <c r="G1337" s="39" t="s">
        <v>2449</v>
      </c>
      <c r="H1337" s="39" t="s">
        <v>143</v>
      </c>
      <c r="I1337" s="39" t="s">
        <v>3704</v>
      </c>
      <c r="J1337" s="43">
        <v>319</v>
      </c>
      <c r="K1337" s="4">
        <v>104</v>
      </c>
      <c r="L1337" s="11">
        <v>30205</v>
      </c>
      <c r="M1337">
        <f t="shared" si="86"/>
        <v>25046612</v>
      </c>
      <c r="N1337">
        <f t="shared" si="87"/>
        <v>1</v>
      </c>
      <c r="O1337" s="4">
        <v>33</v>
      </c>
      <c r="P1337" s="4">
        <v>33</v>
      </c>
      <c r="V1337" s="8">
        <v>1</v>
      </c>
      <c r="X1337">
        <f>Sheet1!Q1337</f>
        <v>19266625</v>
      </c>
      <c r="Y1337">
        <v>1.3</v>
      </c>
      <c r="Z1337">
        <f t="shared" si="89"/>
        <v>25046612</v>
      </c>
      <c r="AB1337">
        <f t="shared" si="88"/>
        <v>390</v>
      </c>
    </row>
    <row r="1338" spans="1:28" ht="14.25" x14ac:dyDescent="0.15">
      <c r="A1338" s="11">
        <v>30205</v>
      </c>
      <c r="B1338" s="4">
        <v>3</v>
      </c>
      <c r="C1338">
        <v>6</v>
      </c>
      <c r="D1338" s="39" t="s">
        <v>2450</v>
      </c>
      <c r="E1338" s="39" t="s">
        <v>44</v>
      </c>
      <c r="F1338" s="39" t="s">
        <v>2451</v>
      </c>
      <c r="G1338" s="39" t="s">
        <v>1723</v>
      </c>
      <c r="H1338" s="39" t="s">
        <v>143</v>
      </c>
      <c r="I1338" s="39" t="s">
        <v>3705</v>
      </c>
      <c r="J1338" s="43">
        <v>319</v>
      </c>
      <c r="K1338" s="4">
        <v>105</v>
      </c>
      <c r="L1338" s="11">
        <v>30206</v>
      </c>
      <c r="M1338">
        <f t="shared" si="86"/>
        <v>25201657</v>
      </c>
      <c r="N1338">
        <f t="shared" si="87"/>
        <v>1</v>
      </c>
      <c r="O1338" s="4">
        <v>33</v>
      </c>
      <c r="P1338" s="4">
        <v>33</v>
      </c>
      <c r="V1338" s="8">
        <v>1</v>
      </c>
      <c r="X1338">
        <f>Sheet1!Q1338</f>
        <v>19385890</v>
      </c>
      <c r="Y1338">
        <v>1.3</v>
      </c>
      <c r="Z1338">
        <f t="shared" si="89"/>
        <v>25201657</v>
      </c>
      <c r="AB1338">
        <f t="shared" si="88"/>
        <v>155045</v>
      </c>
    </row>
    <row r="1339" spans="1:28" ht="14.25" x14ac:dyDescent="0.15">
      <c r="A1339" s="11">
        <v>30206</v>
      </c>
      <c r="B1339" s="4">
        <v>3</v>
      </c>
      <c r="C1339">
        <v>6</v>
      </c>
      <c r="D1339" s="39" t="s">
        <v>2452</v>
      </c>
      <c r="E1339" s="39" t="s">
        <v>44</v>
      </c>
      <c r="F1339" s="39" t="s">
        <v>2451</v>
      </c>
      <c r="G1339" s="39" t="s">
        <v>1725</v>
      </c>
      <c r="H1339" s="39" t="s">
        <v>143</v>
      </c>
      <c r="I1339" s="39" t="s">
        <v>3705</v>
      </c>
      <c r="J1339" s="43">
        <v>320</v>
      </c>
      <c r="K1339" s="4">
        <v>106</v>
      </c>
      <c r="L1339" s="11">
        <v>30207</v>
      </c>
      <c r="M1339">
        <f t="shared" si="86"/>
        <v>25202050</v>
      </c>
      <c r="N1339">
        <f t="shared" si="87"/>
        <v>1</v>
      </c>
      <c r="O1339" s="4">
        <v>33</v>
      </c>
      <c r="P1339" s="4">
        <v>33</v>
      </c>
      <c r="V1339" s="8">
        <v>1</v>
      </c>
      <c r="X1339">
        <f>Sheet1!Q1339</f>
        <v>19386193</v>
      </c>
      <c r="Y1339">
        <v>1.3</v>
      </c>
      <c r="Z1339">
        <f t="shared" si="89"/>
        <v>25202050</v>
      </c>
      <c r="AB1339">
        <f t="shared" si="88"/>
        <v>393</v>
      </c>
    </row>
    <row r="1340" spans="1:28" ht="14.25" x14ac:dyDescent="0.15">
      <c r="A1340" s="11">
        <v>30207</v>
      </c>
      <c r="B1340" s="4">
        <v>3</v>
      </c>
      <c r="C1340">
        <v>6</v>
      </c>
      <c r="D1340" s="39" t="s">
        <v>2453</v>
      </c>
      <c r="E1340" s="39" t="s">
        <v>44</v>
      </c>
      <c r="F1340" s="39" t="s">
        <v>2451</v>
      </c>
      <c r="G1340" s="39" t="s">
        <v>1727</v>
      </c>
      <c r="H1340" s="39" t="s">
        <v>143</v>
      </c>
      <c r="I1340" s="39" t="s">
        <v>3705</v>
      </c>
      <c r="J1340" s="43">
        <v>320</v>
      </c>
      <c r="K1340" s="4">
        <v>107</v>
      </c>
      <c r="L1340" s="11">
        <v>30208</v>
      </c>
      <c r="M1340">
        <f t="shared" si="86"/>
        <v>25202443</v>
      </c>
      <c r="N1340">
        <f t="shared" si="87"/>
        <v>1</v>
      </c>
      <c r="O1340" s="4">
        <v>33</v>
      </c>
      <c r="P1340" s="4">
        <v>33</v>
      </c>
      <c r="V1340" s="8">
        <v>1</v>
      </c>
      <c r="X1340">
        <f>Sheet1!Q1340</f>
        <v>19386495</v>
      </c>
      <c r="Y1340">
        <v>1.3</v>
      </c>
      <c r="Z1340">
        <f t="shared" si="89"/>
        <v>25202443</v>
      </c>
      <c r="AB1340">
        <f t="shared" si="88"/>
        <v>393</v>
      </c>
    </row>
    <row r="1341" spans="1:28" ht="14.25" x14ac:dyDescent="0.15">
      <c r="A1341" s="11">
        <v>30208</v>
      </c>
      <c r="B1341" s="4">
        <v>3</v>
      </c>
      <c r="C1341">
        <v>6</v>
      </c>
      <c r="D1341" s="39" t="s">
        <v>2454</v>
      </c>
      <c r="E1341" s="39" t="s">
        <v>44</v>
      </c>
      <c r="F1341" s="39" t="s">
        <v>2451</v>
      </c>
      <c r="G1341" s="39" t="s">
        <v>1729</v>
      </c>
      <c r="H1341" s="39" t="s">
        <v>143</v>
      </c>
      <c r="I1341" s="39" t="s">
        <v>3705</v>
      </c>
      <c r="J1341" s="43">
        <v>320</v>
      </c>
      <c r="K1341" s="4">
        <v>108</v>
      </c>
      <c r="L1341" s="11">
        <v>30209</v>
      </c>
      <c r="M1341">
        <f t="shared" si="86"/>
        <v>25202836</v>
      </c>
      <c r="N1341">
        <f t="shared" si="87"/>
        <v>1</v>
      </c>
      <c r="O1341" s="4">
        <v>33</v>
      </c>
      <c r="P1341" s="4">
        <v>33</v>
      </c>
      <c r="V1341" s="8">
        <v>1</v>
      </c>
      <c r="X1341">
        <f>Sheet1!Q1341</f>
        <v>19386797</v>
      </c>
      <c r="Y1341">
        <v>1.3</v>
      </c>
      <c r="Z1341">
        <f t="shared" si="89"/>
        <v>25202836</v>
      </c>
      <c r="AB1341">
        <f t="shared" si="88"/>
        <v>393</v>
      </c>
    </row>
    <row r="1342" spans="1:28" ht="14.25" x14ac:dyDescent="0.15">
      <c r="A1342" s="11">
        <v>30209</v>
      </c>
      <c r="B1342" s="4">
        <v>3</v>
      </c>
      <c r="C1342">
        <v>6</v>
      </c>
      <c r="D1342" s="39" t="s">
        <v>2455</v>
      </c>
      <c r="E1342" s="39" t="s">
        <v>44</v>
      </c>
      <c r="F1342" s="39" t="s">
        <v>2451</v>
      </c>
      <c r="G1342" s="39" t="s">
        <v>1731</v>
      </c>
      <c r="H1342" s="39" t="s">
        <v>143</v>
      </c>
      <c r="I1342" s="39" t="s">
        <v>3705</v>
      </c>
      <c r="J1342" s="43">
        <v>320</v>
      </c>
      <c r="K1342" s="4">
        <v>109</v>
      </c>
      <c r="L1342" s="11">
        <v>30210</v>
      </c>
      <c r="M1342">
        <f t="shared" si="86"/>
        <v>25203227</v>
      </c>
      <c r="N1342">
        <f t="shared" si="87"/>
        <v>1</v>
      </c>
      <c r="O1342" s="4">
        <v>33</v>
      </c>
      <c r="P1342" s="4">
        <v>33</v>
      </c>
      <c r="V1342" s="8">
        <v>1</v>
      </c>
      <c r="X1342">
        <f>Sheet1!Q1342</f>
        <v>19387098</v>
      </c>
      <c r="Y1342">
        <v>1.3</v>
      </c>
      <c r="Z1342">
        <f t="shared" si="89"/>
        <v>25203227</v>
      </c>
      <c r="AB1342">
        <f t="shared" si="88"/>
        <v>391</v>
      </c>
    </row>
    <row r="1343" spans="1:28" ht="14.25" x14ac:dyDescent="0.15">
      <c r="A1343" s="11">
        <v>30210</v>
      </c>
      <c r="B1343" s="4">
        <v>3</v>
      </c>
      <c r="C1343">
        <v>6</v>
      </c>
      <c r="D1343" s="39" t="s">
        <v>2456</v>
      </c>
      <c r="E1343" s="39" t="s">
        <v>44</v>
      </c>
      <c r="F1343" s="39" t="s">
        <v>2457</v>
      </c>
      <c r="G1343" s="39" t="s">
        <v>1734</v>
      </c>
      <c r="H1343" s="39" t="s">
        <v>143</v>
      </c>
      <c r="I1343" s="39" t="s">
        <v>3706</v>
      </c>
      <c r="J1343" s="43">
        <v>320</v>
      </c>
      <c r="K1343" s="4">
        <v>101</v>
      </c>
      <c r="L1343" s="11">
        <v>30211</v>
      </c>
      <c r="M1343">
        <f t="shared" si="86"/>
        <v>25358755</v>
      </c>
      <c r="N1343">
        <f t="shared" si="87"/>
        <v>1</v>
      </c>
      <c r="O1343" s="4">
        <v>33</v>
      </c>
      <c r="P1343" s="4">
        <v>33</v>
      </c>
      <c r="V1343" s="8">
        <v>1</v>
      </c>
      <c r="X1343">
        <f>Sheet1!Q1343</f>
        <v>19506735</v>
      </c>
      <c r="Y1343">
        <v>1.3</v>
      </c>
      <c r="Z1343">
        <f t="shared" si="89"/>
        <v>25358755</v>
      </c>
      <c r="AB1343">
        <f t="shared" si="88"/>
        <v>155528</v>
      </c>
    </row>
    <row r="1344" spans="1:28" ht="14.25" x14ac:dyDescent="0.15">
      <c r="A1344" s="11">
        <v>30211</v>
      </c>
      <c r="B1344" s="4">
        <v>3</v>
      </c>
      <c r="C1344">
        <v>6</v>
      </c>
      <c r="D1344" s="39" t="s">
        <v>2458</v>
      </c>
      <c r="E1344" s="39" t="s">
        <v>44</v>
      </c>
      <c r="F1344" s="39" t="s">
        <v>2457</v>
      </c>
      <c r="G1344" s="39" t="s">
        <v>1736</v>
      </c>
      <c r="H1344" s="39" t="s">
        <v>143</v>
      </c>
      <c r="I1344" s="39" t="s">
        <v>3706</v>
      </c>
      <c r="J1344" s="43">
        <v>321</v>
      </c>
      <c r="K1344" s="4">
        <v>102</v>
      </c>
      <c r="L1344" s="11">
        <v>30212</v>
      </c>
      <c r="M1344">
        <f t="shared" si="86"/>
        <v>25359148</v>
      </c>
      <c r="N1344">
        <f t="shared" si="87"/>
        <v>1</v>
      </c>
      <c r="O1344" s="4">
        <v>33</v>
      </c>
      <c r="P1344" s="4">
        <v>33</v>
      </c>
      <c r="V1344" s="8">
        <v>1</v>
      </c>
      <c r="X1344">
        <f>Sheet1!Q1344</f>
        <v>19507037</v>
      </c>
      <c r="Y1344">
        <v>1.3</v>
      </c>
      <c r="Z1344">
        <f t="shared" si="89"/>
        <v>25359148</v>
      </c>
      <c r="AB1344">
        <f t="shared" si="88"/>
        <v>393</v>
      </c>
    </row>
    <row r="1345" spans="1:28" ht="14.25" x14ac:dyDescent="0.15">
      <c r="A1345" s="11">
        <v>30212</v>
      </c>
      <c r="B1345" s="4">
        <v>3</v>
      </c>
      <c r="C1345">
        <v>6</v>
      </c>
      <c r="D1345" s="39" t="s">
        <v>2459</v>
      </c>
      <c r="E1345" s="39" t="s">
        <v>44</v>
      </c>
      <c r="F1345" s="39" t="s">
        <v>2457</v>
      </c>
      <c r="G1345" s="39" t="s">
        <v>1738</v>
      </c>
      <c r="H1345" s="39" t="s">
        <v>143</v>
      </c>
      <c r="I1345" s="39" t="s">
        <v>3706</v>
      </c>
      <c r="J1345" s="43">
        <v>321</v>
      </c>
      <c r="K1345" s="4">
        <v>103</v>
      </c>
      <c r="L1345" s="11">
        <v>30213</v>
      </c>
      <c r="M1345">
        <f t="shared" si="86"/>
        <v>25359544</v>
      </c>
      <c r="N1345">
        <f t="shared" si="87"/>
        <v>1</v>
      </c>
      <c r="O1345" s="4">
        <v>33</v>
      </c>
      <c r="P1345" s="4">
        <v>33</v>
      </c>
      <c r="V1345" s="8">
        <v>1</v>
      </c>
      <c r="X1345">
        <f>Sheet1!Q1345</f>
        <v>19507342</v>
      </c>
      <c r="Y1345">
        <v>1.3</v>
      </c>
      <c r="Z1345">
        <f t="shared" si="89"/>
        <v>25359544</v>
      </c>
      <c r="AB1345">
        <f t="shared" si="88"/>
        <v>396</v>
      </c>
    </row>
    <row r="1346" spans="1:28" ht="14.25" x14ac:dyDescent="0.15">
      <c r="A1346" s="11">
        <v>30213</v>
      </c>
      <c r="B1346" s="4">
        <v>3</v>
      </c>
      <c r="C1346">
        <v>6</v>
      </c>
      <c r="D1346" s="39" t="s">
        <v>2460</v>
      </c>
      <c r="E1346" s="39" t="s">
        <v>44</v>
      </c>
      <c r="F1346" s="39" t="s">
        <v>2457</v>
      </c>
      <c r="G1346" s="39" t="s">
        <v>1740</v>
      </c>
      <c r="H1346" s="39" t="s">
        <v>143</v>
      </c>
      <c r="I1346" s="39" t="s">
        <v>3707</v>
      </c>
      <c r="J1346" s="43">
        <v>321</v>
      </c>
      <c r="K1346" s="4">
        <v>104</v>
      </c>
      <c r="L1346" s="11">
        <v>30214</v>
      </c>
      <c r="M1346">
        <f t="shared" si="86"/>
        <v>25359937</v>
      </c>
      <c r="N1346">
        <f t="shared" si="87"/>
        <v>1</v>
      </c>
      <c r="O1346" s="4">
        <v>33</v>
      </c>
      <c r="P1346" s="4">
        <v>33</v>
      </c>
      <c r="V1346" s="8">
        <v>1</v>
      </c>
      <c r="X1346">
        <f>Sheet1!Q1346</f>
        <v>19507644</v>
      </c>
      <c r="Y1346">
        <v>1.3</v>
      </c>
      <c r="Z1346">
        <f t="shared" si="89"/>
        <v>25359937</v>
      </c>
      <c r="AB1346">
        <f t="shared" si="88"/>
        <v>393</v>
      </c>
    </row>
    <row r="1347" spans="1:28" ht="14.25" x14ac:dyDescent="0.15">
      <c r="A1347" s="11">
        <v>30214</v>
      </c>
      <c r="B1347" s="4">
        <v>3</v>
      </c>
      <c r="C1347">
        <v>6</v>
      </c>
      <c r="D1347" s="39" t="s">
        <v>2461</v>
      </c>
      <c r="E1347" s="39" t="s">
        <v>44</v>
      </c>
      <c r="F1347" s="39" t="s">
        <v>2457</v>
      </c>
      <c r="G1347" s="39" t="s">
        <v>1742</v>
      </c>
      <c r="H1347" s="39" t="s">
        <v>143</v>
      </c>
      <c r="I1347" s="39" t="s">
        <v>3707</v>
      </c>
      <c r="J1347" s="43">
        <v>321</v>
      </c>
      <c r="K1347" s="4">
        <v>105</v>
      </c>
      <c r="L1347" s="11">
        <v>30215</v>
      </c>
      <c r="M1347">
        <f t="shared" si="86"/>
        <v>25360329</v>
      </c>
      <c r="N1347">
        <f t="shared" si="87"/>
        <v>1</v>
      </c>
      <c r="O1347" s="4">
        <v>33</v>
      </c>
      <c r="P1347" s="4">
        <v>33</v>
      </c>
      <c r="V1347" s="8">
        <v>1</v>
      </c>
      <c r="X1347">
        <f>Sheet1!Q1347</f>
        <v>19507946</v>
      </c>
      <c r="Y1347">
        <v>1.3</v>
      </c>
      <c r="Z1347">
        <f t="shared" si="89"/>
        <v>25360329</v>
      </c>
      <c r="AB1347">
        <f t="shared" si="88"/>
        <v>392</v>
      </c>
    </row>
    <row r="1348" spans="1:28" ht="14.25" x14ac:dyDescent="0.15">
      <c r="A1348" s="11">
        <v>30215</v>
      </c>
      <c r="B1348" s="4">
        <v>3</v>
      </c>
      <c r="C1348">
        <v>6</v>
      </c>
      <c r="D1348" s="39" t="s">
        <v>2462</v>
      </c>
      <c r="E1348" s="39" t="s">
        <v>44</v>
      </c>
      <c r="F1348" s="39" t="s">
        <v>2463</v>
      </c>
      <c r="G1348" s="39" t="s">
        <v>1745</v>
      </c>
      <c r="H1348" s="39" t="s">
        <v>143</v>
      </c>
      <c r="I1348" s="39" t="s">
        <v>3708</v>
      </c>
      <c r="J1348" s="43">
        <v>321</v>
      </c>
      <c r="K1348" s="4">
        <v>106</v>
      </c>
      <c r="L1348" s="11">
        <v>30216</v>
      </c>
      <c r="M1348">
        <f t="shared" si="86"/>
        <v>25516342</v>
      </c>
      <c r="N1348">
        <f t="shared" si="87"/>
        <v>1</v>
      </c>
      <c r="O1348" s="4">
        <v>33</v>
      </c>
      <c r="P1348" s="4">
        <v>33</v>
      </c>
      <c r="V1348" s="8">
        <v>1</v>
      </c>
      <c r="X1348">
        <f>Sheet1!Q1348</f>
        <v>19627956</v>
      </c>
      <c r="Y1348">
        <v>1.3</v>
      </c>
      <c r="Z1348">
        <f t="shared" si="89"/>
        <v>25516342</v>
      </c>
      <c r="AB1348">
        <f t="shared" si="88"/>
        <v>156013</v>
      </c>
    </row>
    <row r="1349" spans="1:28" ht="14.25" x14ac:dyDescent="0.15">
      <c r="A1349" s="11">
        <v>30216</v>
      </c>
      <c r="B1349" s="4">
        <v>3</v>
      </c>
      <c r="C1349">
        <v>6</v>
      </c>
      <c r="D1349" s="39" t="s">
        <v>2464</v>
      </c>
      <c r="E1349" s="39" t="s">
        <v>44</v>
      </c>
      <c r="F1349" s="39" t="s">
        <v>2463</v>
      </c>
      <c r="G1349" s="39" t="s">
        <v>1747</v>
      </c>
      <c r="H1349" s="39" t="s">
        <v>143</v>
      </c>
      <c r="I1349" s="39" t="s">
        <v>3708</v>
      </c>
      <c r="J1349" s="43">
        <v>322</v>
      </c>
      <c r="K1349" s="4">
        <v>107</v>
      </c>
      <c r="L1349" s="11">
        <v>30217</v>
      </c>
      <c r="M1349">
        <f t="shared" ref="M1349:M1412" si="90">FLOOR(Z1349*$S$1,1)</f>
        <v>25516735</v>
      </c>
      <c r="N1349">
        <f t="shared" ref="N1349:N1412" si="91">ROUNDUP(V1349/3,0)</f>
        <v>1</v>
      </c>
      <c r="O1349" s="4">
        <v>33</v>
      </c>
      <c r="P1349" s="4">
        <v>33</v>
      </c>
      <c r="V1349" s="8">
        <v>1</v>
      </c>
      <c r="X1349">
        <f>Sheet1!Q1349</f>
        <v>19628258</v>
      </c>
      <c r="Y1349">
        <v>1.3</v>
      </c>
      <c r="Z1349">
        <f t="shared" si="89"/>
        <v>25516735</v>
      </c>
      <c r="AB1349">
        <f t="shared" si="88"/>
        <v>393</v>
      </c>
    </row>
    <row r="1350" spans="1:28" ht="14.25" x14ac:dyDescent="0.15">
      <c r="A1350" s="11">
        <v>30217</v>
      </c>
      <c r="B1350" s="4">
        <v>3</v>
      </c>
      <c r="C1350">
        <v>6</v>
      </c>
      <c r="D1350" s="39" t="s">
        <v>2465</v>
      </c>
      <c r="E1350" s="39" t="s">
        <v>44</v>
      </c>
      <c r="F1350" s="39" t="s">
        <v>2463</v>
      </c>
      <c r="G1350" s="39" t="s">
        <v>1749</v>
      </c>
      <c r="H1350" s="39" t="s">
        <v>143</v>
      </c>
      <c r="I1350" s="39" t="s">
        <v>3708</v>
      </c>
      <c r="J1350" s="43">
        <v>322</v>
      </c>
      <c r="K1350" s="4">
        <v>108</v>
      </c>
      <c r="L1350" s="11">
        <v>30218</v>
      </c>
      <c r="M1350">
        <f t="shared" si="90"/>
        <v>25517130</v>
      </c>
      <c r="N1350">
        <f t="shared" si="91"/>
        <v>1</v>
      </c>
      <c r="O1350" s="4">
        <v>33</v>
      </c>
      <c r="P1350" s="4">
        <v>33</v>
      </c>
      <c r="V1350" s="8">
        <v>1</v>
      </c>
      <c r="X1350">
        <f>Sheet1!Q1350</f>
        <v>19628562</v>
      </c>
      <c r="Y1350">
        <v>1.3</v>
      </c>
      <c r="Z1350">
        <f t="shared" si="89"/>
        <v>25517130</v>
      </c>
      <c r="AB1350">
        <f t="shared" si="88"/>
        <v>395</v>
      </c>
    </row>
    <row r="1351" spans="1:28" ht="14.25" x14ac:dyDescent="0.15">
      <c r="A1351" s="11">
        <v>30218</v>
      </c>
      <c r="B1351" s="4">
        <v>3</v>
      </c>
      <c r="C1351">
        <v>6</v>
      </c>
      <c r="D1351" s="39" t="s">
        <v>2466</v>
      </c>
      <c r="E1351" s="39" t="s">
        <v>44</v>
      </c>
      <c r="F1351" s="39" t="s">
        <v>2463</v>
      </c>
      <c r="G1351" s="39" t="s">
        <v>1751</v>
      </c>
      <c r="H1351" s="39" t="s">
        <v>143</v>
      </c>
      <c r="I1351" s="39" t="s">
        <v>3708</v>
      </c>
      <c r="J1351" s="43">
        <v>322</v>
      </c>
      <c r="K1351" s="4">
        <v>109</v>
      </c>
      <c r="L1351" s="11">
        <v>30219</v>
      </c>
      <c r="M1351">
        <f t="shared" si="90"/>
        <v>25517527</v>
      </c>
      <c r="N1351">
        <f t="shared" si="91"/>
        <v>1</v>
      </c>
      <c r="O1351" s="4">
        <v>33</v>
      </c>
      <c r="P1351" s="4">
        <v>33</v>
      </c>
      <c r="V1351" s="8">
        <v>1</v>
      </c>
      <c r="X1351">
        <f>Sheet1!Q1351</f>
        <v>19628867</v>
      </c>
      <c r="Y1351">
        <v>1.3</v>
      </c>
      <c r="Z1351">
        <f t="shared" si="89"/>
        <v>25517527</v>
      </c>
      <c r="AB1351">
        <f t="shared" si="88"/>
        <v>397</v>
      </c>
    </row>
    <row r="1352" spans="1:28" ht="14.25" x14ac:dyDescent="0.15">
      <c r="A1352" s="11">
        <v>30219</v>
      </c>
      <c r="B1352" s="4">
        <v>3</v>
      </c>
      <c r="C1352">
        <v>6</v>
      </c>
      <c r="D1352" s="39" t="s">
        <v>2467</v>
      </c>
      <c r="E1352" s="39" t="s">
        <v>44</v>
      </c>
      <c r="F1352" s="39" t="s">
        <v>2463</v>
      </c>
      <c r="G1352" s="39" t="s">
        <v>1753</v>
      </c>
      <c r="H1352" s="39" t="s">
        <v>143</v>
      </c>
      <c r="I1352" s="39" t="s">
        <v>3708</v>
      </c>
      <c r="J1352" s="43">
        <v>322</v>
      </c>
      <c r="K1352" s="4">
        <v>101</v>
      </c>
      <c r="L1352" s="11">
        <v>30220</v>
      </c>
      <c r="M1352">
        <f t="shared" si="90"/>
        <v>25517922</v>
      </c>
      <c r="N1352">
        <f t="shared" si="91"/>
        <v>1</v>
      </c>
      <c r="O1352" s="4">
        <v>33</v>
      </c>
      <c r="P1352" s="4">
        <v>33</v>
      </c>
      <c r="V1352" s="8">
        <v>1</v>
      </c>
      <c r="X1352">
        <f>Sheet1!Q1352</f>
        <v>19629171</v>
      </c>
      <c r="Y1352">
        <v>1.3</v>
      </c>
      <c r="Z1352">
        <f t="shared" si="89"/>
        <v>25517922</v>
      </c>
      <c r="AB1352">
        <f t="shared" ref="AB1352:AB1415" si="92">Z1352-Z1351</f>
        <v>395</v>
      </c>
    </row>
    <row r="1353" spans="1:28" ht="14.25" x14ac:dyDescent="0.15">
      <c r="A1353" s="11">
        <v>30220</v>
      </c>
      <c r="B1353" s="4">
        <v>3</v>
      </c>
      <c r="C1353">
        <v>6</v>
      </c>
      <c r="D1353" s="39" t="s">
        <v>2468</v>
      </c>
      <c r="E1353" s="39" t="s">
        <v>44</v>
      </c>
      <c r="F1353" s="39" t="s">
        <v>2469</v>
      </c>
      <c r="G1353" s="39" t="s">
        <v>1756</v>
      </c>
      <c r="H1353" s="39" t="s">
        <v>143</v>
      </c>
      <c r="I1353" s="39" t="s">
        <v>3709</v>
      </c>
      <c r="J1353" s="43">
        <v>322</v>
      </c>
      <c r="K1353" s="4">
        <v>102</v>
      </c>
      <c r="L1353" s="11">
        <v>30221</v>
      </c>
      <c r="M1353">
        <f t="shared" si="90"/>
        <v>25674416</v>
      </c>
      <c r="N1353">
        <f t="shared" si="91"/>
        <v>1</v>
      </c>
      <c r="O1353" s="4">
        <v>33</v>
      </c>
      <c r="P1353" s="4">
        <v>33</v>
      </c>
      <c r="V1353" s="8">
        <v>1</v>
      </c>
      <c r="X1353">
        <f>Sheet1!Q1353</f>
        <v>19749551</v>
      </c>
      <c r="Y1353">
        <v>1.3</v>
      </c>
      <c r="Z1353">
        <f t="shared" si="89"/>
        <v>25674416</v>
      </c>
      <c r="AB1353">
        <f t="shared" si="92"/>
        <v>156494</v>
      </c>
    </row>
    <row r="1354" spans="1:28" ht="14.25" x14ac:dyDescent="0.15">
      <c r="A1354" s="11">
        <v>30221</v>
      </c>
      <c r="B1354" s="4">
        <v>3</v>
      </c>
      <c r="C1354">
        <v>6</v>
      </c>
      <c r="D1354" s="39" t="s">
        <v>2470</v>
      </c>
      <c r="E1354" s="39" t="s">
        <v>44</v>
      </c>
      <c r="F1354" s="39" t="s">
        <v>2469</v>
      </c>
      <c r="G1354" s="39" t="s">
        <v>2471</v>
      </c>
      <c r="H1354" s="39" t="s">
        <v>143</v>
      </c>
      <c r="I1354" s="39" t="s">
        <v>3709</v>
      </c>
      <c r="J1354" s="43">
        <v>323</v>
      </c>
      <c r="K1354" s="4">
        <v>103</v>
      </c>
      <c r="L1354" s="11">
        <v>30222</v>
      </c>
      <c r="M1354">
        <f t="shared" si="90"/>
        <v>25674811</v>
      </c>
      <c r="N1354">
        <f t="shared" si="91"/>
        <v>1</v>
      </c>
      <c r="O1354" s="4">
        <v>33</v>
      </c>
      <c r="P1354" s="4">
        <v>33</v>
      </c>
      <c r="V1354" s="8">
        <v>1</v>
      </c>
      <c r="X1354">
        <f>Sheet1!Q1354</f>
        <v>19749855</v>
      </c>
      <c r="Y1354">
        <v>1.3</v>
      </c>
      <c r="Z1354">
        <f t="shared" si="89"/>
        <v>25674811</v>
      </c>
      <c r="AB1354">
        <f t="shared" si="92"/>
        <v>395</v>
      </c>
    </row>
    <row r="1355" spans="1:28" ht="14.25" x14ac:dyDescent="0.15">
      <c r="A1355" s="11">
        <v>30222</v>
      </c>
      <c r="B1355" s="4">
        <v>3</v>
      </c>
      <c r="C1355">
        <v>6</v>
      </c>
      <c r="D1355" s="39" t="s">
        <v>2472</v>
      </c>
      <c r="E1355" s="39" t="s">
        <v>44</v>
      </c>
      <c r="F1355" s="39" t="s">
        <v>2469</v>
      </c>
      <c r="G1355" s="39" t="s">
        <v>1760</v>
      </c>
      <c r="H1355" s="39" t="s">
        <v>143</v>
      </c>
      <c r="I1355" s="39" t="s">
        <v>3709</v>
      </c>
      <c r="J1355" s="43">
        <v>323</v>
      </c>
      <c r="K1355" s="4">
        <v>104</v>
      </c>
      <c r="L1355" s="11">
        <v>30223</v>
      </c>
      <c r="M1355">
        <f t="shared" si="90"/>
        <v>25675206</v>
      </c>
      <c r="N1355">
        <f t="shared" si="91"/>
        <v>1</v>
      </c>
      <c r="O1355" s="4">
        <v>33</v>
      </c>
      <c r="P1355" s="4">
        <v>33</v>
      </c>
      <c r="V1355" s="8">
        <v>1</v>
      </c>
      <c r="X1355">
        <f>Sheet1!Q1355</f>
        <v>19750159</v>
      </c>
      <c r="Y1355">
        <v>1.3</v>
      </c>
      <c r="Z1355">
        <f t="shared" si="89"/>
        <v>25675206</v>
      </c>
      <c r="AB1355">
        <f t="shared" si="92"/>
        <v>395</v>
      </c>
    </row>
    <row r="1356" spans="1:28" ht="14.25" x14ac:dyDescent="0.15">
      <c r="A1356" s="11">
        <v>30223</v>
      </c>
      <c r="B1356" s="4">
        <v>3</v>
      </c>
      <c r="C1356">
        <v>6</v>
      </c>
      <c r="D1356" s="39" t="s">
        <v>2473</v>
      </c>
      <c r="E1356" s="39" t="s">
        <v>44</v>
      </c>
      <c r="F1356" s="39" t="s">
        <v>2469</v>
      </c>
      <c r="G1356" s="39" t="s">
        <v>1762</v>
      </c>
      <c r="H1356" s="39" t="s">
        <v>143</v>
      </c>
      <c r="I1356" s="39" t="s">
        <v>3709</v>
      </c>
      <c r="J1356" s="43">
        <v>323</v>
      </c>
      <c r="K1356" s="4">
        <v>105</v>
      </c>
      <c r="L1356" s="11">
        <v>30224</v>
      </c>
      <c r="M1356">
        <f t="shared" si="90"/>
        <v>25675604</v>
      </c>
      <c r="N1356">
        <f t="shared" si="91"/>
        <v>1</v>
      </c>
      <c r="O1356" s="4">
        <v>33</v>
      </c>
      <c r="P1356" s="4">
        <v>33</v>
      </c>
      <c r="V1356" s="8">
        <v>1</v>
      </c>
      <c r="X1356">
        <f>Sheet1!Q1356</f>
        <v>19750465</v>
      </c>
      <c r="Y1356">
        <v>1.3</v>
      </c>
      <c r="Z1356">
        <f t="shared" si="89"/>
        <v>25675604</v>
      </c>
      <c r="AB1356">
        <f t="shared" si="92"/>
        <v>398</v>
      </c>
    </row>
    <row r="1357" spans="1:28" ht="14.25" x14ac:dyDescent="0.15">
      <c r="A1357" s="11">
        <v>30224</v>
      </c>
      <c r="B1357" s="4">
        <v>3</v>
      </c>
      <c r="C1357">
        <v>6</v>
      </c>
      <c r="D1357" s="39" t="s">
        <v>2474</v>
      </c>
      <c r="E1357" s="39" t="s">
        <v>44</v>
      </c>
      <c r="F1357" s="39" t="s">
        <v>2469</v>
      </c>
      <c r="G1357" s="39" t="s">
        <v>2475</v>
      </c>
      <c r="H1357" s="39" t="s">
        <v>143</v>
      </c>
      <c r="I1357" s="39" t="s">
        <v>3709</v>
      </c>
      <c r="J1357" s="43">
        <v>323</v>
      </c>
      <c r="K1357" s="4">
        <v>106</v>
      </c>
      <c r="L1357" s="11">
        <v>30225</v>
      </c>
      <c r="M1357">
        <f t="shared" si="90"/>
        <v>25676001</v>
      </c>
      <c r="N1357">
        <f t="shared" si="91"/>
        <v>1</v>
      </c>
      <c r="O1357" s="4">
        <v>33</v>
      </c>
      <c r="P1357" s="4">
        <v>33</v>
      </c>
      <c r="V1357" s="8">
        <v>1</v>
      </c>
      <c r="X1357">
        <f>Sheet1!Q1357</f>
        <v>19750770</v>
      </c>
      <c r="Y1357">
        <v>1.3</v>
      </c>
      <c r="Z1357">
        <f t="shared" si="89"/>
        <v>25676001</v>
      </c>
      <c r="AB1357">
        <f t="shared" si="92"/>
        <v>397</v>
      </c>
    </row>
    <row r="1358" spans="1:28" ht="14.25" x14ac:dyDescent="0.15">
      <c r="A1358" s="11">
        <v>30225</v>
      </c>
      <c r="B1358" s="4">
        <v>3</v>
      </c>
      <c r="C1358">
        <v>6</v>
      </c>
      <c r="D1358" s="39" t="s">
        <v>2476</v>
      </c>
      <c r="E1358" s="39" t="s">
        <v>44</v>
      </c>
      <c r="F1358" s="39" t="s">
        <v>2477</v>
      </c>
      <c r="G1358" s="39" t="s">
        <v>1767</v>
      </c>
      <c r="H1358" s="39" t="s">
        <v>143</v>
      </c>
      <c r="I1358" s="39" t="s">
        <v>3710</v>
      </c>
      <c r="J1358" s="43">
        <v>323</v>
      </c>
      <c r="K1358" s="4">
        <v>107</v>
      </c>
      <c r="L1358" s="11">
        <v>30226</v>
      </c>
      <c r="M1358">
        <f t="shared" si="90"/>
        <v>25832978</v>
      </c>
      <c r="N1358">
        <f t="shared" si="91"/>
        <v>1</v>
      </c>
      <c r="O1358" s="4">
        <v>33</v>
      </c>
      <c r="P1358" s="4">
        <v>33</v>
      </c>
      <c r="V1358" s="8">
        <v>1</v>
      </c>
      <c r="X1358">
        <f>Sheet1!Q1358</f>
        <v>19871522</v>
      </c>
      <c r="Y1358">
        <v>1.3</v>
      </c>
      <c r="Z1358">
        <f t="shared" si="89"/>
        <v>25832978</v>
      </c>
      <c r="AB1358">
        <f t="shared" si="92"/>
        <v>156977</v>
      </c>
    </row>
    <row r="1359" spans="1:28" ht="14.25" x14ac:dyDescent="0.15">
      <c r="A1359" s="11">
        <v>30226</v>
      </c>
      <c r="B1359" s="4">
        <v>3</v>
      </c>
      <c r="C1359">
        <v>6</v>
      </c>
      <c r="D1359" s="39" t="s">
        <v>2478</v>
      </c>
      <c r="E1359" s="39" t="s">
        <v>44</v>
      </c>
      <c r="F1359" s="39" t="s">
        <v>2477</v>
      </c>
      <c r="G1359" s="39" t="s">
        <v>1769</v>
      </c>
      <c r="H1359" s="39" t="s">
        <v>143</v>
      </c>
      <c r="I1359" s="39" t="s">
        <v>3710</v>
      </c>
      <c r="J1359" s="43">
        <v>324</v>
      </c>
      <c r="K1359" s="4">
        <v>108</v>
      </c>
      <c r="L1359" s="11">
        <v>30227</v>
      </c>
      <c r="M1359">
        <f t="shared" si="90"/>
        <v>25833373</v>
      </c>
      <c r="N1359">
        <f t="shared" si="91"/>
        <v>1</v>
      </c>
      <c r="O1359" s="4">
        <v>33</v>
      </c>
      <c r="P1359" s="4">
        <v>33</v>
      </c>
      <c r="V1359" s="8">
        <v>1</v>
      </c>
      <c r="X1359">
        <f>Sheet1!Q1359</f>
        <v>19871826</v>
      </c>
      <c r="Y1359">
        <v>1.3</v>
      </c>
      <c r="Z1359">
        <f t="shared" si="89"/>
        <v>25833373</v>
      </c>
      <c r="AB1359">
        <f t="shared" si="92"/>
        <v>395</v>
      </c>
    </row>
    <row r="1360" spans="1:28" ht="14.25" x14ac:dyDescent="0.15">
      <c r="A1360" s="11">
        <v>30227</v>
      </c>
      <c r="B1360" s="4">
        <v>3</v>
      </c>
      <c r="C1360">
        <v>6</v>
      </c>
      <c r="D1360" s="39" t="s">
        <v>2479</v>
      </c>
      <c r="E1360" s="39" t="s">
        <v>44</v>
      </c>
      <c r="F1360" s="39" t="s">
        <v>2477</v>
      </c>
      <c r="G1360" s="39" t="s">
        <v>1771</v>
      </c>
      <c r="H1360" s="39" t="s">
        <v>143</v>
      </c>
      <c r="I1360" s="39" t="s">
        <v>3710</v>
      </c>
      <c r="J1360" s="43">
        <v>324</v>
      </c>
      <c r="K1360" s="4">
        <v>109</v>
      </c>
      <c r="L1360" s="11">
        <v>30228</v>
      </c>
      <c r="M1360">
        <f t="shared" si="90"/>
        <v>25833771</v>
      </c>
      <c r="N1360">
        <f t="shared" si="91"/>
        <v>1</v>
      </c>
      <c r="O1360" s="4">
        <v>33</v>
      </c>
      <c r="P1360" s="4">
        <v>33</v>
      </c>
      <c r="V1360" s="8">
        <v>1</v>
      </c>
      <c r="X1360">
        <f>Sheet1!Q1360</f>
        <v>19872132</v>
      </c>
      <c r="Y1360">
        <v>1.3</v>
      </c>
      <c r="Z1360">
        <f t="shared" si="89"/>
        <v>25833771</v>
      </c>
      <c r="AB1360">
        <f t="shared" si="92"/>
        <v>398</v>
      </c>
    </row>
    <row r="1361" spans="1:28" ht="14.25" x14ac:dyDescent="0.15">
      <c r="A1361" s="11">
        <v>30228</v>
      </c>
      <c r="B1361" s="4">
        <v>3</v>
      </c>
      <c r="C1361">
        <v>6</v>
      </c>
      <c r="D1361" s="39" t="s">
        <v>2480</v>
      </c>
      <c r="E1361" s="39" t="s">
        <v>44</v>
      </c>
      <c r="F1361" s="39" t="s">
        <v>2477</v>
      </c>
      <c r="G1361" s="39" t="s">
        <v>2481</v>
      </c>
      <c r="H1361" s="39" t="s">
        <v>143</v>
      </c>
      <c r="I1361" s="39" t="s">
        <v>3710</v>
      </c>
      <c r="J1361" s="43">
        <v>324</v>
      </c>
      <c r="K1361" s="4">
        <v>101</v>
      </c>
      <c r="L1361" s="11">
        <v>30229</v>
      </c>
      <c r="M1361">
        <f t="shared" si="90"/>
        <v>25834170</v>
      </c>
      <c r="N1361">
        <f t="shared" si="91"/>
        <v>1</v>
      </c>
      <c r="O1361" s="4">
        <v>33</v>
      </c>
      <c r="P1361" s="4">
        <v>33</v>
      </c>
      <c r="V1361" s="8">
        <v>1</v>
      </c>
      <c r="X1361">
        <f>Sheet1!Q1361</f>
        <v>19872439</v>
      </c>
      <c r="Y1361">
        <v>1.3</v>
      </c>
      <c r="Z1361">
        <f t="shared" si="89"/>
        <v>25834170</v>
      </c>
      <c r="AB1361">
        <f t="shared" si="92"/>
        <v>399</v>
      </c>
    </row>
    <row r="1362" spans="1:28" ht="14.25" x14ac:dyDescent="0.15">
      <c r="A1362" s="11">
        <v>30229</v>
      </c>
      <c r="B1362" s="4">
        <v>3</v>
      </c>
      <c r="C1362">
        <v>6</v>
      </c>
      <c r="D1362" s="39" t="s">
        <v>2482</v>
      </c>
      <c r="E1362" s="39" t="s">
        <v>44</v>
      </c>
      <c r="F1362" s="39" t="s">
        <v>2477</v>
      </c>
      <c r="G1362" s="39" t="s">
        <v>1775</v>
      </c>
      <c r="H1362" s="39" t="s">
        <v>143</v>
      </c>
      <c r="I1362" s="39" t="s">
        <v>3710</v>
      </c>
      <c r="J1362" s="43">
        <v>324</v>
      </c>
      <c r="K1362" s="4">
        <v>102</v>
      </c>
      <c r="L1362" s="11">
        <v>30230</v>
      </c>
      <c r="M1362">
        <f t="shared" si="90"/>
        <v>25834568</v>
      </c>
      <c r="N1362">
        <f t="shared" si="91"/>
        <v>1</v>
      </c>
      <c r="O1362" s="4">
        <v>33</v>
      </c>
      <c r="P1362" s="4">
        <v>33</v>
      </c>
      <c r="V1362" s="8">
        <v>1</v>
      </c>
      <c r="X1362">
        <f>Sheet1!Q1362</f>
        <v>19872745</v>
      </c>
      <c r="Y1362">
        <v>1.3</v>
      </c>
      <c r="Z1362">
        <f t="shared" si="89"/>
        <v>25834568</v>
      </c>
      <c r="AB1362">
        <f t="shared" si="92"/>
        <v>398</v>
      </c>
    </row>
    <row r="1363" spans="1:28" ht="14.25" x14ac:dyDescent="0.15">
      <c r="A1363" s="11">
        <v>30230</v>
      </c>
      <c r="B1363" s="4">
        <v>3</v>
      </c>
      <c r="C1363">
        <v>6</v>
      </c>
      <c r="D1363" s="39" t="s">
        <v>2483</v>
      </c>
      <c r="E1363" s="39" t="s">
        <v>44</v>
      </c>
      <c r="F1363" s="39" t="s">
        <v>2484</v>
      </c>
      <c r="G1363" s="39" t="s">
        <v>1778</v>
      </c>
      <c r="H1363" s="39" t="s">
        <v>143</v>
      </c>
      <c r="I1363" s="39" t="s">
        <v>3711</v>
      </c>
      <c r="J1363" s="43">
        <v>324</v>
      </c>
      <c r="K1363" s="4">
        <v>103</v>
      </c>
      <c r="L1363" s="11">
        <v>30231</v>
      </c>
      <c r="M1363">
        <f t="shared" si="90"/>
        <v>25992027</v>
      </c>
      <c r="N1363">
        <f t="shared" si="91"/>
        <v>1</v>
      </c>
      <c r="O1363" s="4">
        <v>33</v>
      </c>
      <c r="P1363" s="4">
        <v>33</v>
      </c>
      <c r="V1363" s="8">
        <v>1</v>
      </c>
      <c r="X1363">
        <f>Sheet1!Q1363</f>
        <v>19993867</v>
      </c>
      <c r="Y1363">
        <v>1.3</v>
      </c>
      <c r="Z1363">
        <f t="shared" si="89"/>
        <v>25992027</v>
      </c>
      <c r="AB1363">
        <f t="shared" si="92"/>
        <v>157459</v>
      </c>
    </row>
    <row r="1364" spans="1:28" ht="14.25" x14ac:dyDescent="0.15">
      <c r="A1364" s="11">
        <v>30231</v>
      </c>
      <c r="B1364" s="4">
        <v>3</v>
      </c>
      <c r="C1364">
        <v>6</v>
      </c>
      <c r="D1364" s="39" t="s">
        <v>2485</v>
      </c>
      <c r="E1364" s="39" t="s">
        <v>44</v>
      </c>
      <c r="F1364" s="39" t="s">
        <v>2486</v>
      </c>
      <c r="G1364" s="39" t="s">
        <v>1780</v>
      </c>
      <c r="H1364" s="39" t="s">
        <v>143</v>
      </c>
      <c r="I1364" s="39" t="s">
        <v>3711</v>
      </c>
      <c r="J1364" s="43">
        <v>325</v>
      </c>
      <c r="K1364" s="4">
        <v>104</v>
      </c>
      <c r="L1364" s="11">
        <v>30232</v>
      </c>
      <c r="M1364">
        <f t="shared" si="90"/>
        <v>25992424</v>
      </c>
      <c r="N1364">
        <f t="shared" si="91"/>
        <v>1</v>
      </c>
      <c r="O1364" s="4">
        <v>33</v>
      </c>
      <c r="P1364" s="4">
        <v>33</v>
      </c>
      <c r="V1364" s="8">
        <v>1</v>
      </c>
      <c r="X1364">
        <f>Sheet1!Q1364</f>
        <v>19994173</v>
      </c>
      <c r="Y1364">
        <v>1.3</v>
      </c>
      <c r="Z1364">
        <f t="shared" si="89"/>
        <v>25992424</v>
      </c>
      <c r="AB1364">
        <f t="shared" si="92"/>
        <v>397</v>
      </c>
    </row>
    <row r="1365" spans="1:28" ht="14.25" x14ac:dyDescent="0.15">
      <c r="A1365" s="11">
        <v>30232</v>
      </c>
      <c r="B1365" s="4">
        <v>3</v>
      </c>
      <c r="C1365">
        <v>6</v>
      </c>
      <c r="D1365" s="39" t="s">
        <v>2487</v>
      </c>
      <c r="E1365" s="39" t="s">
        <v>44</v>
      </c>
      <c r="F1365" s="39" t="s">
        <v>2486</v>
      </c>
      <c r="G1365" s="39" t="s">
        <v>1782</v>
      </c>
      <c r="H1365" s="39" t="s">
        <v>143</v>
      </c>
      <c r="I1365" s="39" t="s">
        <v>3711</v>
      </c>
      <c r="J1365" s="43">
        <v>325</v>
      </c>
      <c r="K1365" s="4">
        <v>105</v>
      </c>
      <c r="L1365" s="11">
        <v>30233</v>
      </c>
      <c r="M1365">
        <f t="shared" si="90"/>
        <v>25992825</v>
      </c>
      <c r="N1365">
        <f t="shared" si="91"/>
        <v>1</v>
      </c>
      <c r="O1365" s="4">
        <v>33</v>
      </c>
      <c r="P1365" s="4">
        <v>33</v>
      </c>
      <c r="V1365" s="8">
        <v>1</v>
      </c>
      <c r="X1365">
        <f>Sheet1!Q1365</f>
        <v>19994481</v>
      </c>
      <c r="Y1365">
        <v>1.3</v>
      </c>
      <c r="Z1365">
        <f t="shared" si="89"/>
        <v>25992825</v>
      </c>
      <c r="AB1365">
        <f t="shared" si="92"/>
        <v>401</v>
      </c>
    </row>
    <row r="1366" spans="1:28" ht="14.25" x14ac:dyDescent="0.15">
      <c r="A1366" s="11">
        <v>30233</v>
      </c>
      <c r="B1366" s="4">
        <v>3</v>
      </c>
      <c r="C1366">
        <v>6</v>
      </c>
      <c r="D1366" s="39" t="s">
        <v>2488</v>
      </c>
      <c r="E1366" s="39" t="s">
        <v>44</v>
      </c>
      <c r="F1366" s="39" t="s">
        <v>2486</v>
      </c>
      <c r="G1366" s="39" t="s">
        <v>2489</v>
      </c>
      <c r="H1366" s="39" t="s">
        <v>143</v>
      </c>
      <c r="I1366" s="39" t="s">
        <v>3711</v>
      </c>
      <c r="J1366" s="43">
        <v>325</v>
      </c>
      <c r="K1366" s="4">
        <v>106</v>
      </c>
      <c r="L1366" s="11">
        <v>30234</v>
      </c>
      <c r="M1366">
        <f t="shared" si="90"/>
        <v>25993224</v>
      </c>
      <c r="N1366">
        <f t="shared" si="91"/>
        <v>1</v>
      </c>
      <c r="O1366" s="4">
        <v>33</v>
      </c>
      <c r="P1366" s="4">
        <v>33</v>
      </c>
      <c r="V1366" s="8">
        <v>1</v>
      </c>
      <c r="X1366">
        <f>Sheet1!Q1366</f>
        <v>19994788</v>
      </c>
      <c r="Y1366">
        <v>1.3</v>
      </c>
      <c r="Z1366">
        <f t="shared" si="89"/>
        <v>25993224</v>
      </c>
      <c r="AB1366">
        <f t="shared" si="92"/>
        <v>399</v>
      </c>
    </row>
    <row r="1367" spans="1:28" ht="14.25" x14ac:dyDescent="0.15">
      <c r="A1367" s="11">
        <v>30234</v>
      </c>
      <c r="B1367" s="4">
        <v>3</v>
      </c>
      <c r="C1367">
        <v>6</v>
      </c>
      <c r="D1367" s="39" t="s">
        <v>2490</v>
      </c>
      <c r="E1367" s="39" t="s">
        <v>44</v>
      </c>
      <c r="F1367" s="39" t="s">
        <v>2486</v>
      </c>
      <c r="G1367" s="39" t="s">
        <v>1786</v>
      </c>
      <c r="H1367" s="39" t="s">
        <v>143</v>
      </c>
      <c r="I1367" s="39" t="s">
        <v>3711</v>
      </c>
      <c r="J1367" s="43">
        <v>325</v>
      </c>
      <c r="K1367" s="4">
        <v>107</v>
      </c>
      <c r="L1367" s="11">
        <v>30235</v>
      </c>
      <c r="M1367">
        <f t="shared" si="90"/>
        <v>25993622</v>
      </c>
      <c r="N1367">
        <f t="shared" si="91"/>
        <v>1</v>
      </c>
      <c r="O1367" s="4">
        <v>33</v>
      </c>
      <c r="P1367" s="4">
        <v>33</v>
      </c>
      <c r="V1367" s="8">
        <v>1</v>
      </c>
      <c r="X1367">
        <f>Sheet1!Q1367</f>
        <v>19995094</v>
      </c>
      <c r="Y1367">
        <v>1.3</v>
      </c>
      <c r="Z1367">
        <f t="shared" si="89"/>
        <v>25993622</v>
      </c>
      <c r="AB1367">
        <f t="shared" si="92"/>
        <v>398</v>
      </c>
    </row>
    <row r="1368" spans="1:28" ht="14.25" x14ac:dyDescent="0.15">
      <c r="A1368" s="11">
        <v>30235</v>
      </c>
      <c r="B1368" s="4">
        <v>3</v>
      </c>
      <c r="C1368">
        <v>6</v>
      </c>
      <c r="D1368" s="39" t="s">
        <v>2491</v>
      </c>
      <c r="E1368" s="39" t="s">
        <v>44</v>
      </c>
      <c r="F1368" s="39" t="s">
        <v>2492</v>
      </c>
      <c r="G1368" s="39" t="s">
        <v>1789</v>
      </c>
      <c r="H1368" s="39" t="s">
        <v>143</v>
      </c>
      <c r="I1368" s="39" t="s">
        <v>3712</v>
      </c>
      <c r="J1368" s="43">
        <v>325</v>
      </c>
      <c r="K1368" s="4">
        <v>108</v>
      </c>
      <c r="L1368" s="11">
        <v>30236</v>
      </c>
      <c r="M1368">
        <f t="shared" si="90"/>
        <v>26151565</v>
      </c>
      <c r="N1368">
        <f t="shared" si="91"/>
        <v>1</v>
      </c>
      <c r="O1368" s="4">
        <v>33</v>
      </c>
      <c r="P1368" s="4">
        <v>33</v>
      </c>
      <c r="V1368" s="8">
        <v>1</v>
      </c>
      <c r="X1368">
        <f>Sheet1!Q1368</f>
        <v>20116589</v>
      </c>
      <c r="Y1368">
        <v>1.3</v>
      </c>
      <c r="Z1368">
        <f t="shared" ref="Z1368:Z1431" si="93">FLOOR(X1368*Y1368,1)</f>
        <v>26151565</v>
      </c>
      <c r="AB1368">
        <f t="shared" si="92"/>
        <v>157943</v>
      </c>
    </row>
    <row r="1369" spans="1:28" ht="14.25" x14ac:dyDescent="0.15">
      <c r="A1369" s="11">
        <v>30236</v>
      </c>
      <c r="B1369" s="4">
        <v>3</v>
      </c>
      <c r="C1369">
        <v>6</v>
      </c>
      <c r="D1369" s="39" t="s">
        <v>2493</v>
      </c>
      <c r="E1369" s="39" t="s">
        <v>44</v>
      </c>
      <c r="F1369" s="39" t="s">
        <v>2492</v>
      </c>
      <c r="G1369" s="39" t="s">
        <v>1791</v>
      </c>
      <c r="H1369" s="39" t="s">
        <v>143</v>
      </c>
      <c r="I1369" s="39" t="s">
        <v>3713</v>
      </c>
      <c r="J1369" s="43">
        <v>326</v>
      </c>
      <c r="K1369" s="4">
        <v>109</v>
      </c>
      <c r="L1369" s="11">
        <v>30237</v>
      </c>
      <c r="M1369">
        <f t="shared" si="90"/>
        <v>26151966</v>
      </c>
      <c r="N1369">
        <f t="shared" si="91"/>
        <v>1</v>
      </c>
      <c r="O1369" s="4">
        <v>33</v>
      </c>
      <c r="P1369" s="4">
        <v>33</v>
      </c>
      <c r="V1369" s="8">
        <v>1</v>
      </c>
      <c r="X1369">
        <f>Sheet1!Q1369</f>
        <v>20116897</v>
      </c>
      <c r="Y1369">
        <v>1.3</v>
      </c>
      <c r="Z1369">
        <f t="shared" si="93"/>
        <v>26151966</v>
      </c>
      <c r="AB1369">
        <f t="shared" si="92"/>
        <v>401</v>
      </c>
    </row>
    <row r="1370" spans="1:28" ht="14.25" x14ac:dyDescent="0.15">
      <c r="A1370" s="11">
        <v>30237</v>
      </c>
      <c r="B1370" s="4">
        <v>3</v>
      </c>
      <c r="C1370">
        <v>6</v>
      </c>
      <c r="D1370" s="39" t="s">
        <v>2494</v>
      </c>
      <c r="E1370" s="39" t="s">
        <v>44</v>
      </c>
      <c r="F1370" s="39" t="s">
        <v>2492</v>
      </c>
      <c r="G1370" s="39" t="s">
        <v>1793</v>
      </c>
      <c r="H1370" s="39" t="s">
        <v>143</v>
      </c>
      <c r="I1370" s="39" t="s">
        <v>3713</v>
      </c>
      <c r="J1370" s="43">
        <v>326</v>
      </c>
      <c r="K1370" s="4">
        <v>101</v>
      </c>
      <c r="L1370" s="11">
        <v>30238</v>
      </c>
      <c r="M1370">
        <f t="shared" si="90"/>
        <v>26152366</v>
      </c>
      <c r="N1370">
        <f t="shared" si="91"/>
        <v>1</v>
      </c>
      <c r="O1370" s="4">
        <v>33</v>
      </c>
      <c r="P1370" s="4">
        <v>33</v>
      </c>
      <c r="V1370" s="8">
        <v>1</v>
      </c>
      <c r="X1370">
        <f>Sheet1!Q1370</f>
        <v>20117205</v>
      </c>
      <c r="Y1370">
        <v>1.3</v>
      </c>
      <c r="Z1370">
        <f t="shared" si="93"/>
        <v>26152366</v>
      </c>
      <c r="AB1370">
        <f t="shared" si="92"/>
        <v>400</v>
      </c>
    </row>
    <row r="1371" spans="1:28" ht="14.25" x14ac:dyDescent="0.15">
      <c r="A1371" s="11">
        <v>30238</v>
      </c>
      <c r="B1371" s="4">
        <v>3</v>
      </c>
      <c r="C1371">
        <v>6</v>
      </c>
      <c r="D1371" s="39" t="s">
        <v>2495</v>
      </c>
      <c r="E1371" s="39" t="s">
        <v>44</v>
      </c>
      <c r="F1371" s="39" t="s">
        <v>2492</v>
      </c>
      <c r="G1371" s="39" t="s">
        <v>1795</v>
      </c>
      <c r="H1371" s="39" t="s">
        <v>143</v>
      </c>
      <c r="I1371" s="39" t="s">
        <v>3713</v>
      </c>
      <c r="J1371" s="43">
        <v>326</v>
      </c>
      <c r="K1371" s="4">
        <v>102</v>
      </c>
      <c r="L1371" s="11">
        <v>30239</v>
      </c>
      <c r="M1371">
        <f t="shared" si="90"/>
        <v>26152766</v>
      </c>
      <c r="N1371">
        <f t="shared" si="91"/>
        <v>1</v>
      </c>
      <c r="O1371" s="4">
        <v>33</v>
      </c>
      <c r="P1371" s="4">
        <v>33</v>
      </c>
      <c r="V1371" s="8">
        <v>1</v>
      </c>
      <c r="X1371">
        <f>Sheet1!Q1371</f>
        <v>20117513</v>
      </c>
      <c r="Y1371">
        <v>1.3</v>
      </c>
      <c r="Z1371">
        <f t="shared" si="93"/>
        <v>26152766</v>
      </c>
      <c r="AB1371">
        <f t="shared" si="92"/>
        <v>400</v>
      </c>
    </row>
    <row r="1372" spans="1:28" ht="14.25" x14ac:dyDescent="0.15">
      <c r="A1372" s="11">
        <v>30239</v>
      </c>
      <c r="B1372" s="4">
        <v>3</v>
      </c>
      <c r="C1372">
        <v>6</v>
      </c>
      <c r="D1372" s="39" t="s">
        <v>2496</v>
      </c>
      <c r="E1372" s="39" t="s">
        <v>44</v>
      </c>
      <c r="F1372" s="39" t="s">
        <v>2492</v>
      </c>
      <c r="G1372" s="39" t="s">
        <v>1797</v>
      </c>
      <c r="H1372" s="39" t="s">
        <v>143</v>
      </c>
      <c r="I1372" s="39" t="s">
        <v>3713</v>
      </c>
      <c r="J1372" s="43">
        <v>326</v>
      </c>
      <c r="K1372" s="4">
        <v>103</v>
      </c>
      <c r="L1372" s="11">
        <v>30240</v>
      </c>
      <c r="M1372">
        <f t="shared" si="90"/>
        <v>26153164</v>
      </c>
      <c r="N1372">
        <f t="shared" si="91"/>
        <v>1</v>
      </c>
      <c r="O1372" s="4">
        <v>33</v>
      </c>
      <c r="P1372" s="4">
        <v>33</v>
      </c>
      <c r="V1372" s="8">
        <v>1</v>
      </c>
      <c r="X1372">
        <f>Sheet1!Q1372</f>
        <v>20117819</v>
      </c>
      <c r="Y1372">
        <v>1.3</v>
      </c>
      <c r="Z1372">
        <f t="shared" si="93"/>
        <v>26153164</v>
      </c>
      <c r="AB1372">
        <f t="shared" si="92"/>
        <v>398</v>
      </c>
    </row>
    <row r="1373" spans="1:28" ht="14.25" x14ac:dyDescent="0.15">
      <c r="A1373" s="11">
        <v>30240</v>
      </c>
      <c r="B1373" s="4">
        <v>3</v>
      </c>
      <c r="C1373">
        <v>6</v>
      </c>
      <c r="D1373" s="39" t="s">
        <v>2497</v>
      </c>
      <c r="E1373" s="39" t="s">
        <v>44</v>
      </c>
      <c r="F1373" s="39" t="s">
        <v>2498</v>
      </c>
      <c r="G1373" s="39" t="s">
        <v>1800</v>
      </c>
      <c r="H1373" s="39" t="s">
        <v>143</v>
      </c>
      <c r="I1373" s="39" t="s">
        <v>3714</v>
      </c>
      <c r="J1373" s="43">
        <v>326</v>
      </c>
      <c r="K1373" s="4">
        <v>104</v>
      </c>
      <c r="L1373" s="11">
        <v>30241</v>
      </c>
      <c r="M1373">
        <f t="shared" si="90"/>
        <v>26311591</v>
      </c>
      <c r="N1373">
        <f t="shared" si="91"/>
        <v>1</v>
      </c>
      <c r="O1373" s="4">
        <v>33</v>
      </c>
      <c r="P1373" s="4">
        <v>33</v>
      </c>
      <c r="V1373" s="8">
        <v>1</v>
      </c>
      <c r="X1373">
        <f>Sheet1!Q1373</f>
        <v>20239686</v>
      </c>
      <c r="Y1373">
        <v>1.3</v>
      </c>
      <c r="Z1373">
        <f t="shared" si="93"/>
        <v>26311591</v>
      </c>
      <c r="AB1373">
        <f t="shared" si="92"/>
        <v>158427</v>
      </c>
    </row>
    <row r="1374" spans="1:28" ht="14.25" x14ac:dyDescent="0.15">
      <c r="A1374" s="11">
        <v>30241</v>
      </c>
      <c r="B1374" s="4">
        <v>3</v>
      </c>
      <c r="C1374">
        <v>6</v>
      </c>
      <c r="D1374" s="39" t="s">
        <v>2499</v>
      </c>
      <c r="E1374" s="39" t="s">
        <v>44</v>
      </c>
      <c r="F1374" s="39" t="s">
        <v>2498</v>
      </c>
      <c r="G1374" s="39" t="s">
        <v>1802</v>
      </c>
      <c r="H1374" s="39" t="s">
        <v>143</v>
      </c>
      <c r="I1374" s="39" t="s">
        <v>3714</v>
      </c>
      <c r="J1374" s="43">
        <v>327</v>
      </c>
      <c r="K1374" s="4">
        <v>105</v>
      </c>
      <c r="L1374" s="11">
        <v>30242</v>
      </c>
      <c r="M1374">
        <f t="shared" si="90"/>
        <v>26311994</v>
      </c>
      <c r="N1374">
        <f t="shared" si="91"/>
        <v>1</v>
      </c>
      <c r="O1374" s="4">
        <v>33</v>
      </c>
      <c r="P1374" s="4">
        <v>33</v>
      </c>
      <c r="V1374" s="8">
        <v>1</v>
      </c>
      <c r="X1374">
        <f>Sheet1!Q1374</f>
        <v>20239996</v>
      </c>
      <c r="Y1374">
        <v>1.3</v>
      </c>
      <c r="Z1374">
        <f t="shared" si="93"/>
        <v>26311994</v>
      </c>
      <c r="AB1374">
        <f t="shared" si="92"/>
        <v>403</v>
      </c>
    </row>
    <row r="1375" spans="1:28" ht="14.25" x14ac:dyDescent="0.15">
      <c r="A1375" s="11">
        <v>30242</v>
      </c>
      <c r="B1375" s="4">
        <v>3</v>
      </c>
      <c r="C1375">
        <v>6</v>
      </c>
      <c r="D1375" s="39" t="s">
        <v>2500</v>
      </c>
      <c r="E1375" s="39" t="s">
        <v>44</v>
      </c>
      <c r="F1375" s="39" t="s">
        <v>2498</v>
      </c>
      <c r="G1375" s="39" t="s">
        <v>1804</v>
      </c>
      <c r="H1375" s="39" t="s">
        <v>143</v>
      </c>
      <c r="I1375" s="39" t="s">
        <v>3714</v>
      </c>
      <c r="J1375" s="43">
        <v>327</v>
      </c>
      <c r="K1375" s="4">
        <v>106</v>
      </c>
      <c r="L1375" s="11">
        <v>30243</v>
      </c>
      <c r="M1375">
        <f t="shared" si="90"/>
        <v>26312395</v>
      </c>
      <c r="N1375">
        <f t="shared" si="91"/>
        <v>1</v>
      </c>
      <c r="O1375" s="4">
        <v>33</v>
      </c>
      <c r="P1375" s="4">
        <v>33</v>
      </c>
      <c r="V1375" s="8">
        <v>1</v>
      </c>
      <c r="X1375">
        <f>Sheet1!Q1375</f>
        <v>20240304</v>
      </c>
      <c r="Y1375">
        <v>1.3</v>
      </c>
      <c r="Z1375">
        <f t="shared" si="93"/>
        <v>26312395</v>
      </c>
      <c r="AB1375">
        <f t="shared" si="92"/>
        <v>401</v>
      </c>
    </row>
    <row r="1376" spans="1:28" ht="14.25" x14ac:dyDescent="0.15">
      <c r="A1376" s="11">
        <v>30243</v>
      </c>
      <c r="B1376" s="4">
        <v>3</v>
      </c>
      <c r="C1376">
        <v>6</v>
      </c>
      <c r="D1376" s="39" t="s">
        <v>2501</v>
      </c>
      <c r="E1376" s="39" t="s">
        <v>44</v>
      </c>
      <c r="F1376" s="39" t="s">
        <v>2498</v>
      </c>
      <c r="G1376" s="39" t="s">
        <v>1806</v>
      </c>
      <c r="H1376" s="39" t="s">
        <v>143</v>
      </c>
      <c r="I1376" s="39" t="s">
        <v>3714</v>
      </c>
      <c r="J1376" s="43">
        <v>327</v>
      </c>
      <c r="K1376" s="4">
        <v>107</v>
      </c>
      <c r="L1376" s="11">
        <v>30244</v>
      </c>
      <c r="M1376">
        <f t="shared" si="90"/>
        <v>26312795</v>
      </c>
      <c r="N1376">
        <f t="shared" si="91"/>
        <v>1</v>
      </c>
      <c r="O1376" s="4">
        <v>33</v>
      </c>
      <c r="P1376" s="4">
        <v>33</v>
      </c>
      <c r="V1376" s="8">
        <v>1</v>
      </c>
      <c r="X1376">
        <f>Sheet1!Q1376</f>
        <v>20240612</v>
      </c>
      <c r="Y1376">
        <v>1.3</v>
      </c>
      <c r="Z1376">
        <f t="shared" si="93"/>
        <v>26312795</v>
      </c>
      <c r="AB1376">
        <f t="shared" si="92"/>
        <v>400</v>
      </c>
    </row>
    <row r="1377" spans="1:28" ht="14.25" x14ac:dyDescent="0.15">
      <c r="A1377" s="11">
        <v>30244</v>
      </c>
      <c r="B1377" s="4">
        <v>3</v>
      </c>
      <c r="C1377">
        <v>6</v>
      </c>
      <c r="D1377" s="39" t="s">
        <v>2502</v>
      </c>
      <c r="E1377" s="39" t="s">
        <v>44</v>
      </c>
      <c r="F1377" s="39" t="s">
        <v>2498</v>
      </c>
      <c r="G1377" s="39" t="s">
        <v>2503</v>
      </c>
      <c r="H1377" s="39" t="s">
        <v>143</v>
      </c>
      <c r="I1377" s="39" t="s">
        <v>3714</v>
      </c>
      <c r="J1377" s="43">
        <v>327</v>
      </c>
      <c r="K1377" s="4">
        <v>108</v>
      </c>
      <c r="L1377" s="11">
        <v>30245</v>
      </c>
      <c r="M1377">
        <f t="shared" si="90"/>
        <v>26313196</v>
      </c>
      <c r="N1377">
        <f t="shared" si="91"/>
        <v>1</v>
      </c>
      <c r="O1377" s="4">
        <v>33</v>
      </c>
      <c r="P1377" s="4">
        <v>33</v>
      </c>
      <c r="V1377" s="8">
        <v>1</v>
      </c>
      <c r="X1377">
        <f>Sheet1!Q1377</f>
        <v>20240920</v>
      </c>
      <c r="Y1377">
        <v>1.3</v>
      </c>
      <c r="Z1377">
        <f t="shared" si="93"/>
        <v>26313196</v>
      </c>
      <c r="AB1377">
        <f t="shared" si="92"/>
        <v>401</v>
      </c>
    </row>
    <row r="1378" spans="1:28" ht="14.25" x14ac:dyDescent="0.15">
      <c r="A1378" s="11">
        <v>30245</v>
      </c>
      <c r="B1378" s="4">
        <v>3</v>
      </c>
      <c r="C1378">
        <v>6</v>
      </c>
      <c r="D1378" s="39" t="s">
        <v>2504</v>
      </c>
      <c r="E1378" s="39" t="s">
        <v>44</v>
      </c>
      <c r="F1378" s="39" t="s">
        <v>2505</v>
      </c>
      <c r="G1378" s="39" t="s">
        <v>1811</v>
      </c>
      <c r="H1378" s="39" t="s">
        <v>143</v>
      </c>
      <c r="I1378" s="39" t="s">
        <v>3715</v>
      </c>
      <c r="J1378" s="43">
        <v>327</v>
      </c>
      <c r="K1378" s="4">
        <v>109</v>
      </c>
      <c r="L1378" s="11">
        <v>30246</v>
      </c>
      <c r="M1378">
        <f t="shared" si="90"/>
        <v>26472108</v>
      </c>
      <c r="N1378">
        <f t="shared" si="91"/>
        <v>1</v>
      </c>
      <c r="O1378" s="4">
        <v>33</v>
      </c>
      <c r="P1378" s="4">
        <v>33</v>
      </c>
      <c r="V1378" s="8">
        <v>1</v>
      </c>
      <c r="X1378">
        <f>Sheet1!Q1378</f>
        <v>20363160</v>
      </c>
      <c r="Y1378">
        <v>1.3</v>
      </c>
      <c r="Z1378">
        <f t="shared" si="93"/>
        <v>26472108</v>
      </c>
      <c r="AB1378">
        <f t="shared" si="92"/>
        <v>158912</v>
      </c>
    </row>
    <row r="1379" spans="1:28" ht="14.25" x14ac:dyDescent="0.15">
      <c r="A1379" s="11">
        <v>30246</v>
      </c>
      <c r="B1379" s="4">
        <v>3</v>
      </c>
      <c r="C1379">
        <v>6</v>
      </c>
      <c r="D1379" s="39" t="s">
        <v>2506</v>
      </c>
      <c r="E1379" s="39" t="s">
        <v>44</v>
      </c>
      <c r="F1379" s="39" t="s">
        <v>2505</v>
      </c>
      <c r="G1379" s="39" t="s">
        <v>1813</v>
      </c>
      <c r="H1379" s="39" t="s">
        <v>143</v>
      </c>
      <c r="I1379" s="39" t="s">
        <v>3715</v>
      </c>
      <c r="J1379" s="43">
        <v>328</v>
      </c>
      <c r="K1379" s="4">
        <v>101</v>
      </c>
      <c r="L1379" s="11">
        <v>30247</v>
      </c>
      <c r="M1379">
        <f t="shared" si="90"/>
        <v>26472511</v>
      </c>
      <c r="N1379">
        <f t="shared" si="91"/>
        <v>1</v>
      </c>
      <c r="O1379" s="4">
        <v>33</v>
      </c>
      <c r="P1379" s="4">
        <v>33</v>
      </c>
      <c r="V1379" s="8">
        <v>1</v>
      </c>
      <c r="X1379">
        <f>Sheet1!Q1379</f>
        <v>20363470</v>
      </c>
      <c r="Y1379">
        <v>1.3</v>
      </c>
      <c r="Z1379">
        <f t="shared" si="93"/>
        <v>26472511</v>
      </c>
      <c r="AB1379">
        <f t="shared" si="92"/>
        <v>403</v>
      </c>
    </row>
    <row r="1380" spans="1:28" ht="14.25" x14ac:dyDescent="0.15">
      <c r="A1380" s="11">
        <v>30247</v>
      </c>
      <c r="B1380" s="4">
        <v>3</v>
      </c>
      <c r="C1380">
        <v>6</v>
      </c>
      <c r="D1380" s="39" t="s">
        <v>2507</v>
      </c>
      <c r="E1380" s="39" t="s">
        <v>44</v>
      </c>
      <c r="F1380" s="39" t="s">
        <v>2505</v>
      </c>
      <c r="G1380" s="39" t="s">
        <v>1815</v>
      </c>
      <c r="H1380" s="39" t="s">
        <v>143</v>
      </c>
      <c r="I1380" s="39" t="s">
        <v>3715</v>
      </c>
      <c r="J1380" s="43">
        <v>328</v>
      </c>
      <c r="K1380" s="4">
        <v>102</v>
      </c>
      <c r="L1380" s="11">
        <v>30248</v>
      </c>
      <c r="M1380">
        <f t="shared" si="90"/>
        <v>26472911</v>
      </c>
      <c r="N1380">
        <f t="shared" si="91"/>
        <v>1</v>
      </c>
      <c r="O1380" s="4">
        <v>33</v>
      </c>
      <c r="P1380" s="4">
        <v>33</v>
      </c>
      <c r="V1380" s="8">
        <v>1</v>
      </c>
      <c r="X1380">
        <f>Sheet1!Q1380</f>
        <v>20363778</v>
      </c>
      <c r="Y1380">
        <v>1.3</v>
      </c>
      <c r="Z1380">
        <f t="shared" si="93"/>
        <v>26472911</v>
      </c>
      <c r="AB1380">
        <f t="shared" si="92"/>
        <v>400</v>
      </c>
    </row>
    <row r="1381" spans="1:28" ht="14.25" x14ac:dyDescent="0.15">
      <c r="A1381" s="11">
        <v>30248</v>
      </c>
      <c r="B1381" s="4">
        <v>3</v>
      </c>
      <c r="C1381">
        <v>6</v>
      </c>
      <c r="D1381" s="39" t="s">
        <v>2508</v>
      </c>
      <c r="E1381" s="39" t="s">
        <v>44</v>
      </c>
      <c r="F1381" s="39" t="s">
        <v>2505</v>
      </c>
      <c r="G1381" s="39" t="s">
        <v>1817</v>
      </c>
      <c r="H1381" s="39" t="s">
        <v>143</v>
      </c>
      <c r="I1381" s="39" t="s">
        <v>3715</v>
      </c>
      <c r="J1381" s="43">
        <v>328</v>
      </c>
      <c r="K1381" s="4">
        <v>103</v>
      </c>
      <c r="L1381" s="11">
        <v>30249</v>
      </c>
      <c r="M1381">
        <f t="shared" si="90"/>
        <v>26473314</v>
      </c>
      <c r="N1381">
        <f t="shared" si="91"/>
        <v>1</v>
      </c>
      <c r="O1381" s="4">
        <v>33</v>
      </c>
      <c r="P1381" s="4">
        <v>33</v>
      </c>
      <c r="V1381" s="8">
        <v>1</v>
      </c>
      <c r="X1381">
        <f>Sheet1!Q1381</f>
        <v>20364088</v>
      </c>
      <c r="Y1381">
        <v>1.3</v>
      </c>
      <c r="Z1381">
        <f t="shared" si="93"/>
        <v>26473314</v>
      </c>
      <c r="AB1381">
        <f t="shared" si="92"/>
        <v>403</v>
      </c>
    </row>
    <row r="1382" spans="1:28" ht="14.25" x14ac:dyDescent="0.15">
      <c r="A1382" s="11">
        <v>30249</v>
      </c>
      <c r="B1382" s="4">
        <v>3</v>
      </c>
      <c r="C1382">
        <v>6</v>
      </c>
      <c r="D1382" s="39" t="s">
        <v>2509</v>
      </c>
      <c r="E1382" s="39" t="s">
        <v>44</v>
      </c>
      <c r="F1382" s="39" t="s">
        <v>2505</v>
      </c>
      <c r="G1382" s="39" t="s">
        <v>1819</v>
      </c>
      <c r="H1382" s="39" t="s">
        <v>143</v>
      </c>
      <c r="I1382" s="39" t="s">
        <v>3715</v>
      </c>
      <c r="J1382" s="43">
        <v>328</v>
      </c>
      <c r="K1382" s="4">
        <v>104</v>
      </c>
      <c r="L1382" s="11">
        <v>30250</v>
      </c>
      <c r="M1382">
        <f t="shared" si="90"/>
        <v>26473717</v>
      </c>
      <c r="N1382">
        <f t="shared" si="91"/>
        <v>1</v>
      </c>
      <c r="O1382" s="4">
        <v>33</v>
      </c>
      <c r="P1382" s="4">
        <v>33</v>
      </c>
      <c r="V1382" s="8">
        <v>1</v>
      </c>
      <c r="X1382">
        <f>Sheet1!Q1382</f>
        <v>20364398</v>
      </c>
      <c r="Y1382">
        <v>1.3</v>
      </c>
      <c r="Z1382">
        <f t="shared" si="93"/>
        <v>26473717</v>
      </c>
      <c r="AB1382">
        <f t="shared" si="92"/>
        <v>403</v>
      </c>
    </row>
    <row r="1383" spans="1:28" ht="14.25" x14ac:dyDescent="0.15">
      <c r="A1383" s="11">
        <v>30250</v>
      </c>
      <c r="B1383" s="4">
        <v>3</v>
      </c>
      <c r="C1383">
        <v>6</v>
      </c>
      <c r="D1383" s="39" t="s">
        <v>2510</v>
      </c>
      <c r="E1383" s="39" t="s">
        <v>44</v>
      </c>
      <c r="F1383" s="39" t="s">
        <v>2511</v>
      </c>
      <c r="G1383" s="39" t="s">
        <v>1822</v>
      </c>
      <c r="H1383" s="39" t="s">
        <v>143</v>
      </c>
      <c r="I1383" s="39" t="s">
        <v>3716</v>
      </c>
      <c r="J1383" s="43">
        <v>328</v>
      </c>
      <c r="K1383" s="4">
        <v>105</v>
      </c>
      <c r="L1383" s="11">
        <v>30301</v>
      </c>
      <c r="M1383">
        <f t="shared" si="90"/>
        <v>26633110</v>
      </c>
      <c r="N1383">
        <f t="shared" si="91"/>
        <v>1</v>
      </c>
      <c r="O1383" s="4">
        <v>33</v>
      </c>
      <c r="P1383" s="4">
        <v>33</v>
      </c>
      <c r="V1383" s="8">
        <v>1</v>
      </c>
      <c r="X1383">
        <f>Sheet1!Q1383</f>
        <v>20487008</v>
      </c>
      <c r="Y1383">
        <v>1.3</v>
      </c>
      <c r="Z1383">
        <f t="shared" si="93"/>
        <v>26633110</v>
      </c>
      <c r="AB1383">
        <f t="shared" si="92"/>
        <v>159393</v>
      </c>
    </row>
    <row r="1384" spans="1:28" ht="14.25" x14ac:dyDescent="0.15">
      <c r="A1384" s="11">
        <v>30301</v>
      </c>
      <c r="B1384" s="4">
        <v>3</v>
      </c>
      <c r="C1384">
        <v>6</v>
      </c>
      <c r="D1384" s="39" t="s">
        <v>2512</v>
      </c>
      <c r="E1384" s="39" t="s">
        <v>44</v>
      </c>
      <c r="F1384" s="39" t="s">
        <v>2511</v>
      </c>
      <c r="G1384" s="39" t="s">
        <v>2513</v>
      </c>
      <c r="H1384" s="39" t="s">
        <v>143</v>
      </c>
      <c r="I1384" s="39" t="s">
        <v>3716</v>
      </c>
      <c r="J1384" s="43">
        <v>329</v>
      </c>
      <c r="K1384" s="4">
        <v>141</v>
      </c>
      <c r="L1384" s="11">
        <v>30302</v>
      </c>
      <c r="M1384">
        <f t="shared" si="90"/>
        <v>26633513</v>
      </c>
      <c r="N1384">
        <f t="shared" si="91"/>
        <v>1</v>
      </c>
      <c r="O1384" s="4">
        <v>33</v>
      </c>
      <c r="P1384" s="4">
        <v>33</v>
      </c>
      <c r="V1384" s="8">
        <v>1</v>
      </c>
      <c r="X1384">
        <f>Sheet1!Q1384</f>
        <v>20487318</v>
      </c>
      <c r="Y1384">
        <v>1.3</v>
      </c>
      <c r="Z1384">
        <f t="shared" si="93"/>
        <v>26633513</v>
      </c>
      <c r="AB1384">
        <f t="shared" si="92"/>
        <v>403</v>
      </c>
    </row>
    <row r="1385" spans="1:28" ht="14.25" x14ac:dyDescent="0.15">
      <c r="A1385" s="11">
        <v>30302</v>
      </c>
      <c r="B1385" s="4">
        <v>3</v>
      </c>
      <c r="C1385">
        <v>6</v>
      </c>
      <c r="D1385" s="39" t="s">
        <v>2514</v>
      </c>
      <c r="E1385" s="39" t="s">
        <v>44</v>
      </c>
      <c r="F1385" s="39" t="s">
        <v>2511</v>
      </c>
      <c r="G1385" s="39" t="s">
        <v>1431</v>
      </c>
      <c r="H1385" s="39" t="s">
        <v>143</v>
      </c>
      <c r="I1385" s="39" t="s">
        <v>3716</v>
      </c>
      <c r="J1385" s="43">
        <v>329</v>
      </c>
      <c r="K1385" s="4">
        <v>142</v>
      </c>
      <c r="L1385" s="11">
        <v>30303</v>
      </c>
      <c r="M1385">
        <f t="shared" si="90"/>
        <v>26633916</v>
      </c>
      <c r="N1385">
        <f t="shared" si="91"/>
        <v>1</v>
      </c>
      <c r="O1385" s="4">
        <v>33</v>
      </c>
      <c r="P1385" s="4">
        <v>33</v>
      </c>
      <c r="V1385" s="8">
        <v>1</v>
      </c>
      <c r="X1385">
        <f>Sheet1!Q1385</f>
        <v>20487628</v>
      </c>
      <c r="Y1385">
        <v>1.3</v>
      </c>
      <c r="Z1385">
        <f t="shared" si="93"/>
        <v>26633916</v>
      </c>
      <c r="AB1385">
        <f t="shared" si="92"/>
        <v>403</v>
      </c>
    </row>
    <row r="1386" spans="1:28" ht="14.25" x14ac:dyDescent="0.15">
      <c r="A1386" s="11">
        <v>30303</v>
      </c>
      <c r="B1386" s="4">
        <v>3</v>
      </c>
      <c r="C1386">
        <v>6</v>
      </c>
      <c r="D1386" s="39" t="s">
        <v>2515</v>
      </c>
      <c r="E1386" s="39" t="s">
        <v>44</v>
      </c>
      <c r="F1386" s="39" t="s">
        <v>2511</v>
      </c>
      <c r="G1386" s="39" t="s">
        <v>1433</v>
      </c>
      <c r="H1386" s="39" t="s">
        <v>143</v>
      </c>
      <c r="I1386" s="39" t="s">
        <v>3716</v>
      </c>
      <c r="J1386" s="43">
        <v>329</v>
      </c>
      <c r="K1386" s="4">
        <v>143</v>
      </c>
      <c r="L1386" s="11">
        <v>30304</v>
      </c>
      <c r="M1386">
        <f t="shared" si="90"/>
        <v>26634322</v>
      </c>
      <c r="N1386">
        <f t="shared" si="91"/>
        <v>1</v>
      </c>
      <c r="O1386" s="4">
        <v>33</v>
      </c>
      <c r="P1386" s="4">
        <v>33</v>
      </c>
      <c r="V1386" s="8">
        <v>1</v>
      </c>
      <c r="X1386">
        <f>Sheet1!Q1386</f>
        <v>20487940</v>
      </c>
      <c r="Y1386">
        <v>1.3</v>
      </c>
      <c r="Z1386">
        <f t="shared" si="93"/>
        <v>26634322</v>
      </c>
      <c r="AB1386">
        <f t="shared" si="92"/>
        <v>406</v>
      </c>
    </row>
    <row r="1387" spans="1:28" ht="14.25" x14ac:dyDescent="0.15">
      <c r="A1387" s="11">
        <v>30304</v>
      </c>
      <c r="B1387" s="4">
        <v>3</v>
      </c>
      <c r="C1387">
        <v>6</v>
      </c>
      <c r="D1387" s="39" t="s">
        <v>2516</v>
      </c>
      <c r="E1387" s="39" t="s">
        <v>44</v>
      </c>
      <c r="F1387" s="39" t="s">
        <v>2511</v>
      </c>
      <c r="G1387" s="39" t="s">
        <v>1435</v>
      </c>
      <c r="H1387" s="39" t="s">
        <v>143</v>
      </c>
      <c r="I1387" s="39" t="s">
        <v>3716</v>
      </c>
      <c r="J1387" s="43">
        <v>329</v>
      </c>
      <c r="K1387" s="4">
        <v>144</v>
      </c>
      <c r="L1387" s="11">
        <v>30305</v>
      </c>
      <c r="M1387">
        <f t="shared" si="90"/>
        <v>26634725</v>
      </c>
      <c r="N1387">
        <f t="shared" si="91"/>
        <v>1</v>
      </c>
      <c r="O1387" s="4">
        <v>33</v>
      </c>
      <c r="P1387" s="4">
        <v>33</v>
      </c>
      <c r="V1387" s="8">
        <v>1</v>
      </c>
      <c r="X1387">
        <f>Sheet1!Q1387</f>
        <v>20488250</v>
      </c>
      <c r="Y1387">
        <v>1.3</v>
      </c>
      <c r="Z1387">
        <f t="shared" si="93"/>
        <v>26634725</v>
      </c>
      <c r="AB1387">
        <f t="shared" si="92"/>
        <v>403</v>
      </c>
    </row>
    <row r="1388" spans="1:28" ht="14.25" x14ac:dyDescent="0.15">
      <c r="A1388" s="11">
        <v>30305</v>
      </c>
      <c r="B1388" s="4">
        <v>3</v>
      </c>
      <c r="C1388">
        <v>6</v>
      </c>
      <c r="D1388" s="39" t="s">
        <v>2517</v>
      </c>
      <c r="E1388" s="39" t="s">
        <v>44</v>
      </c>
      <c r="F1388" s="39" t="s">
        <v>2518</v>
      </c>
      <c r="G1388" s="39" t="s">
        <v>1830</v>
      </c>
      <c r="H1388" s="39" t="s">
        <v>143</v>
      </c>
      <c r="I1388" s="39" t="s">
        <v>3717</v>
      </c>
      <c r="J1388" s="43">
        <v>329</v>
      </c>
      <c r="K1388" s="4">
        <v>145</v>
      </c>
      <c r="L1388" s="11">
        <v>30306</v>
      </c>
      <c r="M1388">
        <f t="shared" si="90"/>
        <v>26794601</v>
      </c>
      <c r="N1388">
        <f t="shared" si="91"/>
        <v>1</v>
      </c>
      <c r="O1388" s="4">
        <v>33</v>
      </c>
      <c r="P1388" s="4">
        <v>33</v>
      </c>
      <c r="V1388" s="8">
        <v>1</v>
      </c>
      <c r="X1388">
        <f>Sheet1!Q1388</f>
        <v>20611232</v>
      </c>
      <c r="Y1388">
        <v>1.3</v>
      </c>
      <c r="Z1388">
        <f t="shared" si="93"/>
        <v>26794601</v>
      </c>
      <c r="AB1388">
        <f t="shared" si="92"/>
        <v>159876</v>
      </c>
    </row>
    <row r="1389" spans="1:28" ht="14.25" x14ac:dyDescent="0.15">
      <c r="A1389" s="11">
        <v>30306</v>
      </c>
      <c r="B1389" s="4">
        <v>3</v>
      </c>
      <c r="C1389">
        <v>6</v>
      </c>
      <c r="D1389" s="39" t="s">
        <v>2519</v>
      </c>
      <c r="E1389" s="39" t="s">
        <v>44</v>
      </c>
      <c r="F1389" s="39" t="s">
        <v>2518</v>
      </c>
      <c r="G1389" s="39" t="s">
        <v>1440</v>
      </c>
      <c r="H1389" s="39" t="s">
        <v>143</v>
      </c>
      <c r="I1389" s="39" t="s">
        <v>3717</v>
      </c>
      <c r="J1389" s="43">
        <v>330</v>
      </c>
      <c r="K1389" s="4">
        <v>146</v>
      </c>
      <c r="L1389" s="11">
        <v>30307</v>
      </c>
      <c r="M1389">
        <f t="shared" si="90"/>
        <v>26795007</v>
      </c>
      <c r="N1389">
        <f t="shared" si="91"/>
        <v>1</v>
      </c>
      <c r="O1389" s="4">
        <v>33</v>
      </c>
      <c r="P1389" s="4">
        <v>33</v>
      </c>
      <c r="V1389" s="8">
        <v>1</v>
      </c>
      <c r="X1389">
        <f>Sheet1!Q1389</f>
        <v>20611544</v>
      </c>
      <c r="Y1389">
        <v>1.3</v>
      </c>
      <c r="Z1389">
        <f t="shared" si="93"/>
        <v>26795007</v>
      </c>
      <c r="AB1389">
        <f t="shared" si="92"/>
        <v>406</v>
      </c>
    </row>
    <row r="1390" spans="1:28" ht="14.25" x14ac:dyDescent="0.15">
      <c r="A1390" s="11">
        <v>30307</v>
      </c>
      <c r="B1390" s="4">
        <v>3</v>
      </c>
      <c r="C1390">
        <v>6</v>
      </c>
      <c r="D1390" s="39" t="s">
        <v>2520</v>
      </c>
      <c r="E1390" s="39" t="s">
        <v>44</v>
      </c>
      <c r="F1390" s="39" t="s">
        <v>2518</v>
      </c>
      <c r="G1390" s="39" t="s">
        <v>1459</v>
      </c>
      <c r="H1390" s="39" t="s">
        <v>143</v>
      </c>
      <c r="I1390" s="39" t="s">
        <v>3717</v>
      </c>
      <c r="J1390" s="43">
        <v>330</v>
      </c>
      <c r="K1390" s="4">
        <v>147</v>
      </c>
      <c r="L1390" s="11">
        <v>30308</v>
      </c>
      <c r="M1390">
        <f t="shared" si="90"/>
        <v>26795410</v>
      </c>
      <c r="N1390">
        <f t="shared" si="91"/>
        <v>1</v>
      </c>
      <c r="O1390" s="4">
        <v>33</v>
      </c>
      <c r="P1390" s="4">
        <v>33</v>
      </c>
      <c r="V1390" s="8">
        <v>1</v>
      </c>
      <c r="X1390">
        <f>Sheet1!Q1390</f>
        <v>20611854</v>
      </c>
      <c r="Y1390">
        <v>1.3</v>
      </c>
      <c r="Z1390">
        <f t="shared" si="93"/>
        <v>26795410</v>
      </c>
      <c r="AB1390">
        <f t="shared" si="92"/>
        <v>403</v>
      </c>
    </row>
    <row r="1391" spans="1:28" ht="14.25" x14ac:dyDescent="0.15">
      <c r="A1391" s="11">
        <v>30308</v>
      </c>
      <c r="B1391" s="4">
        <v>3</v>
      </c>
      <c r="C1391">
        <v>6</v>
      </c>
      <c r="D1391" s="39" t="s">
        <v>2521</v>
      </c>
      <c r="E1391" s="39" t="s">
        <v>44</v>
      </c>
      <c r="F1391" s="39" t="s">
        <v>2518</v>
      </c>
      <c r="G1391" s="39" t="s">
        <v>1444</v>
      </c>
      <c r="H1391" s="39" t="s">
        <v>143</v>
      </c>
      <c r="I1391" s="39" t="s">
        <v>3717</v>
      </c>
      <c r="J1391" s="43">
        <v>330</v>
      </c>
      <c r="K1391" s="4">
        <v>148</v>
      </c>
      <c r="L1391" s="11">
        <v>30309</v>
      </c>
      <c r="M1391">
        <f t="shared" si="90"/>
        <v>26795815</v>
      </c>
      <c r="N1391">
        <f t="shared" si="91"/>
        <v>1</v>
      </c>
      <c r="O1391" s="4">
        <v>33</v>
      </c>
      <c r="P1391" s="4">
        <v>33</v>
      </c>
      <c r="V1391" s="8">
        <v>1</v>
      </c>
      <c r="X1391">
        <f>Sheet1!Q1391</f>
        <v>20612166</v>
      </c>
      <c r="Y1391">
        <v>1.3</v>
      </c>
      <c r="Z1391">
        <f t="shared" si="93"/>
        <v>26795815</v>
      </c>
      <c r="AB1391">
        <f t="shared" si="92"/>
        <v>405</v>
      </c>
    </row>
    <row r="1392" spans="1:28" ht="14.25" x14ac:dyDescent="0.15">
      <c r="A1392" s="11">
        <v>30309</v>
      </c>
      <c r="B1392" s="4">
        <v>3</v>
      </c>
      <c r="C1392">
        <v>6</v>
      </c>
      <c r="D1392" s="39" t="s">
        <v>2522</v>
      </c>
      <c r="E1392" s="39" t="s">
        <v>44</v>
      </c>
      <c r="F1392" s="39" t="s">
        <v>2518</v>
      </c>
      <c r="G1392" s="39" t="s">
        <v>1446</v>
      </c>
      <c r="H1392" s="39" t="s">
        <v>143</v>
      </c>
      <c r="I1392" s="39" t="s">
        <v>3717</v>
      </c>
      <c r="J1392" s="43">
        <v>330</v>
      </c>
      <c r="K1392" s="4">
        <v>149</v>
      </c>
      <c r="L1392" s="11">
        <v>30310</v>
      </c>
      <c r="M1392">
        <f t="shared" si="90"/>
        <v>26796220</v>
      </c>
      <c r="N1392">
        <f t="shared" si="91"/>
        <v>1</v>
      </c>
      <c r="O1392" s="4">
        <v>33</v>
      </c>
      <c r="P1392" s="4">
        <v>33</v>
      </c>
      <c r="V1392" s="8">
        <v>1</v>
      </c>
      <c r="X1392">
        <f>Sheet1!Q1392</f>
        <v>20612477</v>
      </c>
      <c r="Y1392">
        <v>1.3</v>
      </c>
      <c r="Z1392">
        <f t="shared" si="93"/>
        <v>26796220</v>
      </c>
      <c r="AB1392">
        <f t="shared" si="92"/>
        <v>405</v>
      </c>
    </row>
    <row r="1393" spans="1:28" ht="14.25" x14ac:dyDescent="0.15">
      <c r="A1393" s="11">
        <v>30310</v>
      </c>
      <c r="B1393" s="4">
        <v>3</v>
      </c>
      <c r="C1393">
        <v>6</v>
      </c>
      <c r="D1393" s="39" t="s">
        <v>2523</v>
      </c>
      <c r="E1393" s="39" t="s">
        <v>44</v>
      </c>
      <c r="F1393" s="39" t="s">
        <v>2524</v>
      </c>
      <c r="G1393" s="39" t="s">
        <v>1837</v>
      </c>
      <c r="H1393" s="39" t="s">
        <v>143</v>
      </c>
      <c r="I1393" s="39" t="s">
        <v>3718</v>
      </c>
      <c r="J1393" s="43">
        <v>330</v>
      </c>
      <c r="K1393" s="4">
        <v>141</v>
      </c>
      <c r="L1393" s="11">
        <v>30311</v>
      </c>
      <c r="M1393">
        <f t="shared" si="90"/>
        <v>26956579</v>
      </c>
      <c r="N1393">
        <f t="shared" si="91"/>
        <v>1</v>
      </c>
      <c r="O1393" s="4">
        <v>33</v>
      </c>
      <c r="P1393" s="4">
        <v>33</v>
      </c>
      <c r="V1393" s="8">
        <v>1</v>
      </c>
      <c r="X1393">
        <f>Sheet1!Q1393</f>
        <v>20735830</v>
      </c>
      <c r="Y1393">
        <v>1.3</v>
      </c>
      <c r="Z1393">
        <f t="shared" si="93"/>
        <v>26956579</v>
      </c>
      <c r="AB1393">
        <f t="shared" si="92"/>
        <v>160359</v>
      </c>
    </row>
    <row r="1394" spans="1:28" ht="14.25" x14ac:dyDescent="0.15">
      <c r="A1394" s="11">
        <v>30311</v>
      </c>
      <c r="B1394" s="4">
        <v>3</v>
      </c>
      <c r="C1394">
        <v>6</v>
      </c>
      <c r="D1394" s="39" t="s">
        <v>2525</v>
      </c>
      <c r="E1394" s="39" t="s">
        <v>44</v>
      </c>
      <c r="F1394" s="39" t="s">
        <v>2524</v>
      </c>
      <c r="G1394" s="39" t="s">
        <v>1840</v>
      </c>
      <c r="H1394" s="39" t="s">
        <v>143</v>
      </c>
      <c r="I1394" s="39" t="s">
        <v>3718</v>
      </c>
      <c r="J1394" s="43">
        <v>331</v>
      </c>
      <c r="K1394" s="4">
        <v>142</v>
      </c>
      <c r="L1394" s="11">
        <v>30312</v>
      </c>
      <c r="M1394">
        <f t="shared" si="90"/>
        <v>26956987</v>
      </c>
      <c r="N1394">
        <f t="shared" si="91"/>
        <v>1</v>
      </c>
      <c r="O1394" s="4">
        <v>33</v>
      </c>
      <c r="P1394" s="4">
        <v>33</v>
      </c>
      <c r="V1394" s="8">
        <v>1</v>
      </c>
      <c r="X1394">
        <f>Sheet1!Q1394</f>
        <v>20736144</v>
      </c>
      <c r="Y1394">
        <v>1.3</v>
      </c>
      <c r="Z1394">
        <f t="shared" si="93"/>
        <v>26956987</v>
      </c>
      <c r="AB1394">
        <f t="shared" si="92"/>
        <v>408</v>
      </c>
    </row>
    <row r="1395" spans="1:28" ht="14.25" x14ac:dyDescent="0.15">
      <c r="A1395" s="11">
        <v>30312</v>
      </c>
      <c r="B1395" s="4">
        <v>3</v>
      </c>
      <c r="C1395">
        <v>6</v>
      </c>
      <c r="D1395" s="39" t="s">
        <v>2526</v>
      </c>
      <c r="E1395" s="39" t="s">
        <v>44</v>
      </c>
      <c r="F1395" s="39" t="s">
        <v>2524</v>
      </c>
      <c r="G1395" s="39" t="s">
        <v>1431</v>
      </c>
      <c r="H1395" s="39" t="s">
        <v>143</v>
      </c>
      <c r="I1395" s="39" t="s">
        <v>3718</v>
      </c>
      <c r="J1395" s="43">
        <v>331</v>
      </c>
      <c r="K1395" s="4">
        <v>143</v>
      </c>
      <c r="L1395" s="11">
        <v>30313</v>
      </c>
      <c r="M1395">
        <f t="shared" si="90"/>
        <v>26957392</v>
      </c>
      <c r="N1395">
        <f t="shared" si="91"/>
        <v>1</v>
      </c>
      <c r="O1395" s="4">
        <v>33</v>
      </c>
      <c r="P1395" s="4">
        <v>33</v>
      </c>
      <c r="V1395" s="8">
        <v>1</v>
      </c>
      <c r="X1395">
        <f>Sheet1!Q1395</f>
        <v>20736456</v>
      </c>
      <c r="Y1395">
        <v>1.3</v>
      </c>
      <c r="Z1395">
        <f t="shared" si="93"/>
        <v>26957392</v>
      </c>
      <c r="AB1395">
        <f t="shared" si="92"/>
        <v>405</v>
      </c>
    </row>
    <row r="1396" spans="1:28" ht="14.25" x14ac:dyDescent="0.15">
      <c r="A1396" s="11">
        <v>30313</v>
      </c>
      <c r="B1396" s="4">
        <v>3</v>
      </c>
      <c r="C1396">
        <v>6</v>
      </c>
      <c r="D1396" s="39" t="s">
        <v>2527</v>
      </c>
      <c r="E1396" s="39" t="s">
        <v>44</v>
      </c>
      <c r="F1396" s="39" t="s">
        <v>2524</v>
      </c>
      <c r="G1396" s="39" t="s">
        <v>1433</v>
      </c>
      <c r="H1396" s="39" t="s">
        <v>143</v>
      </c>
      <c r="I1396" s="39" t="s">
        <v>3718</v>
      </c>
      <c r="J1396" s="43">
        <v>331</v>
      </c>
      <c r="K1396" s="4">
        <v>144</v>
      </c>
      <c r="L1396" s="11">
        <v>30314</v>
      </c>
      <c r="M1396">
        <f t="shared" si="90"/>
        <v>26957798</v>
      </c>
      <c r="N1396">
        <f t="shared" si="91"/>
        <v>1</v>
      </c>
      <c r="O1396" s="4">
        <v>33</v>
      </c>
      <c r="P1396" s="4">
        <v>33</v>
      </c>
      <c r="V1396" s="8">
        <v>1</v>
      </c>
      <c r="X1396">
        <f>Sheet1!Q1396</f>
        <v>20736768</v>
      </c>
      <c r="Y1396">
        <v>1.3</v>
      </c>
      <c r="Z1396">
        <f t="shared" si="93"/>
        <v>26957798</v>
      </c>
      <c r="AB1396">
        <f t="shared" si="92"/>
        <v>406</v>
      </c>
    </row>
    <row r="1397" spans="1:28" ht="14.25" x14ac:dyDescent="0.15">
      <c r="A1397" s="11">
        <v>30314</v>
      </c>
      <c r="B1397" s="4">
        <v>3</v>
      </c>
      <c r="C1397">
        <v>6</v>
      </c>
      <c r="D1397" s="39" t="s">
        <v>2528</v>
      </c>
      <c r="E1397" s="39" t="s">
        <v>44</v>
      </c>
      <c r="F1397" s="39" t="s">
        <v>2524</v>
      </c>
      <c r="G1397" s="39" t="s">
        <v>1435</v>
      </c>
      <c r="H1397" s="39" t="s">
        <v>143</v>
      </c>
      <c r="I1397" s="39" t="s">
        <v>3718</v>
      </c>
      <c r="J1397" s="43">
        <v>331</v>
      </c>
      <c r="K1397" s="4">
        <v>145</v>
      </c>
      <c r="L1397" s="11">
        <v>30315</v>
      </c>
      <c r="M1397">
        <f t="shared" si="90"/>
        <v>26958204</v>
      </c>
      <c r="N1397">
        <f t="shared" si="91"/>
        <v>1</v>
      </c>
      <c r="O1397" s="4">
        <v>33</v>
      </c>
      <c r="P1397" s="4">
        <v>33</v>
      </c>
      <c r="V1397" s="8">
        <v>1</v>
      </c>
      <c r="X1397">
        <f>Sheet1!Q1397</f>
        <v>20737080</v>
      </c>
      <c r="Y1397">
        <v>1.3</v>
      </c>
      <c r="Z1397">
        <f t="shared" si="93"/>
        <v>26958204</v>
      </c>
      <c r="AB1397">
        <f t="shared" si="92"/>
        <v>406</v>
      </c>
    </row>
    <row r="1398" spans="1:28" ht="14.25" x14ac:dyDescent="0.15">
      <c r="A1398" s="11">
        <v>30315</v>
      </c>
      <c r="B1398" s="4">
        <v>3</v>
      </c>
      <c r="C1398">
        <v>6</v>
      </c>
      <c r="D1398" s="39" t="s">
        <v>2529</v>
      </c>
      <c r="E1398" s="39" t="s">
        <v>44</v>
      </c>
      <c r="F1398" s="39" t="s">
        <v>2530</v>
      </c>
      <c r="G1398" s="39" t="s">
        <v>1846</v>
      </c>
      <c r="H1398" s="39" t="s">
        <v>143</v>
      </c>
      <c r="I1398" s="39" t="s">
        <v>3719</v>
      </c>
      <c r="J1398" s="43">
        <v>331</v>
      </c>
      <c r="K1398" s="4">
        <v>146</v>
      </c>
      <c r="L1398" s="11">
        <v>30316</v>
      </c>
      <c r="M1398">
        <f t="shared" si="90"/>
        <v>27119047</v>
      </c>
      <c r="N1398">
        <f t="shared" si="91"/>
        <v>1</v>
      </c>
      <c r="O1398" s="4">
        <v>33</v>
      </c>
      <c r="P1398" s="4">
        <v>33</v>
      </c>
      <c r="V1398" s="8">
        <v>1</v>
      </c>
      <c r="X1398">
        <f>Sheet1!Q1398</f>
        <v>20860806</v>
      </c>
      <c r="Y1398">
        <v>1.3</v>
      </c>
      <c r="Z1398">
        <f t="shared" si="93"/>
        <v>27119047</v>
      </c>
      <c r="AB1398">
        <f t="shared" si="92"/>
        <v>160843</v>
      </c>
    </row>
    <row r="1399" spans="1:28" ht="14.25" x14ac:dyDescent="0.15">
      <c r="A1399" s="11">
        <v>30316</v>
      </c>
      <c r="B1399" s="4">
        <v>3</v>
      </c>
      <c r="C1399">
        <v>6</v>
      </c>
      <c r="D1399" s="39" t="s">
        <v>2531</v>
      </c>
      <c r="E1399" s="39" t="s">
        <v>44</v>
      </c>
      <c r="F1399" s="39" t="s">
        <v>2530</v>
      </c>
      <c r="G1399" s="39" t="s">
        <v>1440</v>
      </c>
      <c r="H1399" s="39" t="s">
        <v>143</v>
      </c>
      <c r="I1399" s="39" t="s">
        <v>3719</v>
      </c>
      <c r="J1399" s="43">
        <v>332</v>
      </c>
      <c r="K1399" s="4">
        <v>147</v>
      </c>
      <c r="L1399" s="11">
        <v>30317</v>
      </c>
      <c r="M1399">
        <f t="shared" si="90"/>
        <v>27119453</v>
      </c>
      <c r="N1399">
        <f t="shared" si="91"/>
        <v>1</v>
      </c>
      <c r="O1399" s="4">
        <v>33</v>
      </c>
      <c r="P1399" s="4">
        <v>33</v>
      </c>
      <c r="V1399" s="8">
        <v>1</v>
      </c>
      <c r="X1399">
        <f>Sheet1!Q1399</f>
        <v>20861118</v>
      </c>
      <c r="Y1399">
        <v>1.3</v>
      </c>
      <c r="Z1399">
        <f t="shared" si="93"/>
        <v>27119453</v>
      </c>
      <c r="AB1399">
        <f t="shared" si="92"/>
        <v>406</v>
      </c>
    </row>
    <row r="1400" spans="1:28" ht="14.25" x14ac:dyDescent="0.15">
      <c r="A1400" s="11">
        <v>30317</v>
      </c>
      <c r="B1400" s="4">
        <v>3</v>
      </c>
      <c r="C1400">
        <v>6</v>
      </c>
      <c r="D1400" s="39" t="s">
        <v>2532</v>
      </c>
      <c r="E1400" s="39" t="s">
        <v>44</v>
      </c>
      <c r="F1400" s="39" t="s">
        <v>2530</v>
      </c>
      <c r="G1400" s="39" t="s">
        <v>1524</v>
      </c>
      <c r="H1400" s="39" t="s">
        <v>143</v>
      </c>
      <c r="I1400" s="39" t="s">
        <v>3719</v>
      </c>
      <c r="J1400" s="43">
        <v>332</v>
      </c>
      <c r="K1400" s="4">
        <v>148</v>
      </c>
      <c r="L1400" s="11">
        <v>30318</v>
      </c>
      <c r="M1400">
        <f t="shared" si="90"/>
        <v>27119861</v>
      </c>
      <c r="N1400">
        <f t="shared" si="91"/>
        <v>1</v>
      </c>
      <c r="O1400" s="4">
        <v>33</v>
      </c>
      <c r="P1400" s="4">
        <v>33</v>
      </c>
      <c r="V1400" s="8">
        <v>1</v>
      </c>
      <c r="X1400">
        <f>Sheet1!Q1400</f>
        <v>20861432</v>
      </c>
      <c r="Y1400">
        <v>1.3</v>
      </c>
      <c r="Z1400">
        <f t="shared" si="93"/>
        <v>27119861</v>
      </c>
      <c r="AB1400">
        <f t="shared" si="92"/>
        <v>408</v>
      </c>
    </row>
    <row r="1401" spans="1:28" ht="14.25" x14ac:dyDescent="0.15">
      <c r="A1401" s="11">
        <v>30318</v>
      </c>
      <c r="B1401" s="4">
        <v>3</v>
      </c>
      <c r="C1401">
        <v>6</v>
      </c>
      <c r="D1401" s="39" t="s">
        <v>2533</v>
      </c>
      <c r="E1401" s="39" t="s">
        <v>44</v>
      </c>
      <c r="F1401" s="39" t="s">
        <v>2530</v>
      </c>
      <c r="G1401" s="39" t="s">
        <v>1444</v>
      </c>
      <c r="H1401" s="39" t="s">
        <v>143</v>
      </c>
      <c r="I1401" s="39" t="s">
        <v>3719</v>
      </c>
      <c r="J1401" s="43">
        <v>332</v>
      </c>
      <c r="K1401" s="4">
        <v>149</v>
      </c>
      <c r="L1401" s="11">
        <v>30319</v>
      </c>
      <c r="M1401">
        <f t="shared" si="90"/>
        <v>27120269</v>
      </c>
      <c r="N1401">
        <f t="shared" si="91"/>
        <v>1</v>
      </c>
      <c r="O1401" s="4">
        <v>33</v>
      </c>
      <c r="P1401" s="4">
        <v>33</v>
      </c>
      <c r="V1401" s="8">
        <v>1</v>
      </c>
      <c r="X1401">
        <f>Sheet1!Q1401</f>
        <v>20861746</v>
      </c>
      <c r="Y1401">
        <v>1.3</v>
      </c>
      <c r="Z1401">
        <f t="shared" si="93"/>
        <v>27120269</v>
      </c>
      <c r="AB1401">
        <f t="shared" si="92"/>
        <v>408</v>
      </c>
    </row>
    <row r="1402" spans="1:28" ht="14.25" x14ac:dyDescent="0.15">
      <c r="A1402" s="11">
        <v>30319</v>
      </c>
      <c r="B1402" s="4">
        <v>3</v>
      </c>
      <c r="C1402">
        <v>6</v>
      </c>
      <c r="D1402" s="39" t="s">
        <v>2534</v>
      </c>
      <c r="E1402" s="39" t="s">
        <v>44</v>
      </c>
      <c r="F1402" s="39" t="s">
        <v>2530</v>
      </c>
      <c r="G1402" s="39" t="s">
        <v>1446</v>
      </c>
      <c r="H1402" s="39" t="s">
        <v>143</v>
      </c>
      <c r="I1402" s="39" t="s">
        <v>3719</v>
      </c>
      <c r="J1402" s="43">
        <v>332</v>
      </c>
      <c r="K1402" s="4">
        <v>141</v>
      </c>
      <c r="L1402" s="11">
        <v>30320</v>
      </c>
      <c r="M1402">
        <f t="shared" si="90"/>
        <v>27120678</v>
      </c>
      <c r="N1402">
        <f t="shared" si="91"/>
        <v>1</v>
      </c>
      <c r="O1402" s="4">
        <v>33</v>
      </c>
      <c r="P1402" s="4">
        <v>33</v>
      </c>
      <c r="V1402" s="8">
        <v>1</v>
      </c>
      <c r="X1402">
        <f>Sheet1!Q1402</f>
        <v>20862060</v>
      </c>
      <c r="Y1402">
        <v>1.3</v>
      </c>
      <c r="Z1402">
        <f t="shared" si="93"/>
        <v>27120678</v>
      </c>
      <c r="AB1402">
        <f t="shared" si="92"/>
        <v>409</v>
      </c>
    </row>
    <row r="1403" spans="1:28" ht="14.25" x14ac:dyDescent="0.15">
      <c r="A1403" s="11">
        <v>30320</v>
      </c>
      <c r="B1403" s="4">
        <v>3</v>
      </c>
      <c r="C1403">
        <v>6</v>
      </c>
      <c r="D1403" s="39" t="s">
        <v>2535</v>
      </c>
      <c r="E1403" s="39" t="s">
        <v>44</v>
      </c>
      <c r="F1403" s="39" t="s">
        <v>2536</v>
      </c>
      <c r="G1403" s="39" t="s">
        <v>1853</v>
      </c>
      <c r="H1403" s="39" t="s">
        <v>143</v>
      </c>
      <c r="I1403" s="39" t="s">
        <v>3720</v>
      </c>
      <c r="J1403" s="43">
        <v>332</v>
      </c>
      <c r="K1403" s="4">
        <v>142</v>
      </c>
      <c r="L1403" s="11">
        <v>30321</v>
      </c>
      <c r="M1403">
        <f t="shared" si="90"/>
        <v>27282004</v>
      </c>
      <c r="N1403">
        <f t="shared" si="91"/>
        <v>1</v>
      </c>
      <c r="O1403" s="4">
        <v>33</v>
      </c>
      <c r="P1403" s="4">
        <v>33</v>
      </c>
      <c r="V1403" s="8">
        <v>1</v>
      </c>
      <c r="X1403">
        <f>Sheet1!Q1403</f>
        <v>20986157</v>
      </c>
      <c r="Y1403">
        <v>1.3</v>
      </c>
      <c r="Z1403">
        <f t="shared" si="93"/>
        <v>27282004</v>
      </c>
      <c r="AB1403">
        <f t="shared" si="92"/>
        <v>161326</v>
      </c>
    </row>
    <row r="1404" spans="1:28" ht="14.25" x14ac:dyDescent="0.15">
      <c r="A1404" s="11">
        <v>30321</v>
      </c>
      <c r="B1404" s="4">
        <v>3</v>
      </c>
      <c r="C1404">
        <v>6</v>
      </c>
      <c r="D1404" s="39" t="s">
        <v>2537</v>
      </c>
      <c r="E1404" s="39" t="s">
        <v>44</v>
      </c>
      <c r="F1404" s="39" t="s">
        <v>2536</v>
      </c>
      <c r="G1404" s="39" t="s">
        <v>1466</v>
      </c>
      <c r="H1404" s="39" t="s">
        <v>143</v>
      </c>
      <c r="I1404" s="39" t="s">
        <v>3720</v>
      </c>
      <c r="J1404" s="43">
        <v>333</v>
      </c>
      <c r="K1404" s="4">
        <v>143</v>
      </c>
      <c r="L1404" s="11">
        <v>30322</v>
      </c>
      <c r="M1404">
        <f t="shared" si="90"/>
        <v>27282412</v>
      </c>
      <c r="N1404">
        <f t="shared" si="91"/>
        <v>1</v>
      </c>
      <c r="O1404" s="4">
        <v>33</v>
      </c>
      <c r="P1404" s="4">
        <v>33</v>
      </c>
      <c r="V1404" s="8">
        <v>1</v>
      </c>
      <c r="X1404">
        <f>Sheet1!Q1404</f>
        <v>20986471</v>
      </c>
      <c r="Y1404">
        <v>1.3</v>
      </c>
      <c r="Z1404">
        <f t="shared" si="93"/>
        <v>27282412</v>
      </c>
      <c r="AB1404">
        <f t="shared" si="92"/>
        <v>408</v>
      </c>
    </row>
    <row r="1405" spans="1:28" ht="14.25" x14ac:dyDescent="0.15">
      <c r="A1405" s="11">
        <v>30322</v>
      </c>
      <c r="B1405" s="4">
        <v>3</v>
      </c>
      <c r="C1405">
        <v>6</v>
      </c>
      <c r="D1405" s="39" t="s">
        <v>2538</v>
      </c>
      <c r="E1405" s="39" t="s">
        <v>44</v>
      </c>
      <c r="F1405" s="39" t="s">
        <v>2539</v>
      </c>
      <c r="G1405" s="39" t="s">
        <v>1856</v>
      </c>
      <c r="H1405" s="39" t="s">
        <v>143</v>
      </c>
      <c r="I1405" s="39" t="s">
        <v>3720</v>
      </c>
      <c r="J1405" s="43">
        <v>333</v>
      </c>
      <c r="K1405" s="4">
        <v>144</v>
      </c>
      <c r="L1405" s="11">
        <v>30323</v>
      </c>
      <c r="M1405">
        <f t="shared" si="90"/>
        <v>27282819</v>
      </c>
      <c r="N1405">
        <f t="shared" si="91"/>
        <v>1</v>
      </c>
      <c r="O1405" s="4">
        <v>33</v>
      </c>
      <c r="P1405" s="4">
        <v>33</v>
      </c>
      <c r="V1405" s="8">
        <v>1</v>
      </c>
      <c r="X1405">
        <f>Sheet1!Q1405</f>
        <v>20986784</v>
      </c>
      <c r="Y1405">
        <v>1.3</v>
      </c>
      <c r="Z1405">
        <f t="shared" si="93"/>
        <v>27282819</v>
      </c>
      <c r="AB1405">
        <f t="shared" si="92"/>
        <v>407</v>
      </c>
    </row>
    <row r="1406" spans="1:28" ht="14.25" x14ac:dyDescent="0.15">
      <c r="A1406" s="11">
        <v>30323</v>
      </c>
      <c r="B1406" s="4">
        <v>3</v>
      </c>
      <c r="C1406">
        <v>6</v>
      </c>
      <c r="D1406" s="39" t="s">
        <v>2540</v>
      </c>
      <c r="E1406" s="39" t="s">
        <v>44</v>
      </c>
      <c r="F1406" s="39" t="s">
        <v>2539</v>
      </c>
      <c r="G1406" s="39" t="s">
        <v>1470</v>
      </c>
      <c r="H1406" s="39" t="s">
        <v>143</v>
      </c>
      <c r="I1406" s="39" t="s">
        <v>3720</v>
      </c>
      <c r="J1406" s="43">
        <v>333</v>
      </c>
      <c r="K1406" s="4">
        <v>145</v>
      </c>
      <c r="L1406" s="11">
        <v>30324</v>
      </c>
      <c r="M1406">
        <f t="shared" si="90"/>
        <v>27283227</v>
      </c>
      <c r="N1406">
        <f t="shared" si="91"/>
        <v>1</v>
      </c>
      <c r="O1406" s="4">
        <v>33</v>
      </c>
      <c r="P1406" s="4">
        <v>33</v>
      </c>
      <c r="V1406" s="8">
        <v>1</v>
      </c>
      <c r="X1406">
        <f>Sheet1!Q1406</f>
        <v>20987098</v>
      </c>
      <c r="Y1406">
        <v>1.3</v>
      </c>
      <c r="Z1406">
        <f t="shared" si="93"/>
        <v>27283227</v>
      </c>
      <c r="AB1406">
        <f t="shared" si="92"/>
        <v>408</v>
      </c>
    </row>
    <row r="1407" spans="1:28" ht="14.25" x14ac:dyDescent="0.15">
      <c r="A1407" s="11">
        <v>30324</v>
      </c>
      <c r="B1407" s="4">
        <v>3</v>
      </c>
      <c r="C1407">
        <v>6</v>
      </c>
      <c r="D1407" s="39" t="s">
        <v>2541</v>
      </c>
      <c r="E1407" s="39" t="s">
        <v>44</v>
      </c>
      <c r="F1407" s="39" t="s">
        <v>2539</v>
      </c>
      <c r="G1407" s="39" t="s">
        <v>1472</v>
      </c>
      <c r="H1407" s="39" t="s">
        <v>143</v>
      </c>
      <c r="I1407" s="39" t="s">
        <v>3720</v>
      </c>
      <c r="J1407" s="43">
        <v>333</v>
      </c>
      <c r="K1407" s="4">
        <v>146</v>
      </c>
      <c r="L1407" s="11">
        <v>30325</v>
      </c>
      <c r="M1407">
        <f t="shared" si="90"/>
        <v>27283635</v>
      </c>
      <c r="N1407">
        <f t="shared" si="91"/>
        <v>1</v>
      </c>
      <c r="O1407" s="4">
        <v>33</v>
      </c>
      <c r="P1407" s="4">
        <v>33</v>
      </c>
      <c r="V1407" s="8">
        <v>1</v>
      </c>
      <c r="X1407">
        <f>Sheet1!Q1407</f>
        <v>20987412</v>
      </c>
      <c r="Y1407">
        <v>1.3</v>
      </c>
      <c r="Z1407">
        <f t="shared" si="93"/>
        <v>27283635</v>
      </c>
      <c r="AB1407">
        <f t="shared" si="92"/>
        <v>408</v>
      </c>
    </row>
    <row r="1408" spans="1:28" ht="14.25" x14ac:dyDescent="0.15">
      <c r="A1408" s="11">
        <v>30325</v>
      </c>
      <c r="B1408" s="4">
        <v>3</v>
      </c>
      <c r="C1408">
        <v>6</v>
      </c>
      <c r="D1408" s="39" t="s">
        <v>2542</v>
      </c>
      <c r="E1408" s="39" t="s">
        <v>44</v>
      </c>
      <c r="F1408" s="39" t="s">
        <v>2543</v>
      </c>
      <c r="G1408" s="39" t="s">
        <v>1601</v>
      </c>
      <c r="H1408" s="39" t="s">
        <v>143</v>
      </c>
      <c r="I1408" s="39" t="s">
        <v>3721</v>
      </c>
      <c r="J1408" s="43">
        <v>333</v>
      </c>
      <c r="K1408" s="4">
        <v>147</v>
      </c>
      <c r="L1408" s="11">
        <v>30326</v>
      </c>
      <c r="M1408">
        <f t="shared" si="90"/>
        <v>27445446</v>
      </c>
      <c r="N1408">
        <f t="shared" si="91"/>
        <v>1</v>
      </c>
      <c r="O1408" s="4">
        <v>33</v>
      </c>
      <c r="P1408" s="4">
        <v>33</v>
      </c>
      <c r="V1408" s="8">
        <v>1</v>
      </c>
      <c r="X1408">
        <f>Sheet1!Q1408</f>
        <v>21111882</v>
      </c>
      <c r="Y1408">
        <v>1.3</v>
      </c>
      <c r="Z1408">
        <f t="shared" si="93"/>
        <v>27445446</v>
      </c>
      <c r="AB1408">
        <f t="shared" si="92"/>
        <v>161811</v>
      </c>
    </row>
    <row r="1409" spans="1:28" ht="14.25" x14ac:dyDescent="0.15">
      <c r="A1409" s="11">
        <v>30326</v>
      </c>
      <c r="B1409" s="4">
        <v>3</v>
      </c>
      <c r="C1409">
        <v>6</v>
      </c>
      <c r="D1409" s="39" t="s">
        <v>2544</v>
      </c>
      <c r="E1409" s="39" t="s">
        <v>44</v>
      </c>
      <c r="F1409" s="39" t="s">
        <v>2543</v>
      </c>
      <c r="G1409" s="39" t="s">
        <v>2191</v>
      </c>
      <c r="H1409" s="39" t="s">
        <v>143</v>
      </c>
      <c r="I1409" s="39" t="s">
        <v>3721</v>
      </c>
      <c r="J1409" s="43">
        <v>334</v>
      </c>
      <c r="K1409" s="4">
        <v>148</v>
      </c>
      <c r="L1409" s="11">
        <v>30327</v>
      </c>
      <c r="M1409">
        <f t="shared" si="90"/>
        <v>27445856</v>
      </c>
      <c r="N1409">
        <f t="shared" si="91"/>
        <v>1</v>
      </c>
      <c r="O1409" s="4">
        <v>33</v>
      </c>
      <c r="P1409" s="4">
        <v>33</v>
      </c>
      <c r="V1409" s="8">
        <v>1</v>
      </c>
      <c r="X1409">
        <f>Sheet1!Q1409</f>
        <v>21112197</v>
      </c>
      <c r="Y1409">
        <v>1.3</v>
      </c>
      <c r="Z1409">
        <f t="shared" si="93"/>
        <v>27445856</v>
      </c>
      <c r="AB1409">
        <f t="shared" si="92"/>
        <v>410</v>
      </c>
    </row>
    <row r="1410" spans="1:28" ht="14.25" x14ac:dyDescent="0.15">
      <c r="A1410" s="11">
        <v>30327</v>
      </c>
      <c r="B1410" s="4">
        <v>3</v>
      </c>
      <c r="C1410">
        <v>6</v>
      </c>
      <c r="D1410" s="39" t="s">
        <v>2545</v>
      </c>
      <c r="E1410" s="39" t="s">
        <v>44</v>
      </c>
      <c r="F1410" s="39" t="s">
        <v>2543</v>
      </c>
      <c r="G1410" s="39" t="s">
        <v>1431</v>
      </c>
      <c r="H1410" s="39" t="s">
        <v>143</v>
      </c>
      <c r="I1410" s="39" t="s">
        <v>3721</v>
      </c>
      <c r="J1410" s="43">
        <v>334</v>
      </c>
      <c r="K1410" s="4">
        <v>149</v>
      </c>
      <c r="L1410" s="11">
        <v>30328</v>
      </c>
      <c r="M1410">
        <f t="shared" si="90"/>
        <v>27446264</v>
      </c>
      <c r="N1410">
        <f t="shared" si="91"/>
        <v>1</v>
      </c>
      <c r="O1410" s="4">
        <v>33</v>
      </c>
      <c r="P1410" s="4">
        <v>33</v>
      </c>
      <c r="V1410" s="8">
        <v>1</v>
      </c>
      <c r="X1410">
        <f>Sheet1!Q1410</f>
        <v>21112511</v>
      </c>
      <c r="Y1410">
        <v>1.3</v>
      </c>
      <c r="Z1410">
        <f t="shared" si="93"/>
        <v>27446264</v>
      </c>
      <c r="AB1410">
        <f t="shared" si="92"/>
        <v>408</v>
      </c>
    </row>
    <row r="1411" spans="1:28" ht="14.25" x14ac:dyDescent="0.15">
      <c r="A1411" s="11">
        <v>30328</v>
      </c>
      <c r="B1411" s="4">
        <v>3</v>
      </c>
      <c r="C1411">
        <v>6</v>
      </c>
      <c r="D1411" s="39" t="s">
        <v>2546</v>
      </c>
      <c r="E1411" s="39" t="s">
        <v>44</v>
      </c>
      <c r="F1411" s="39" t="s">
        <v>2543</v>
      </c>
      <c r="G1411" s="39" t="s">
        <v>1433</v>
      </c>
      <c r="H1411" s="39" t="s">
        <v>143</v>
      </c>
      <c r="I1411" s="39" t="s">
        <v>3721</v>
      </c>
      <c r="J1411" s="43">
        <v>334</v>
      </c>
      <c r="K1411" s="4">
        <v>141</v>
      </c>
      <c r="L1411" s="11">
        <v>30329</v>
      </c>
      <c r="M1411">
        <f t="shared" si="90"/>
        <v>27446675</v>
      </c>
      <c r="N1411">
        <f t="shared" si="91"/>
        <v>1</v>
      </c>
      <c r="O1411" s="4">
        <v>33</v>
      </c>
      <c r="P1411" s="4">
        <v>33</v>
      </c>
      <c r="V1411" s="8">
        <v>1</v>
      </c>
      <c r="X1411">
        <f>Sheet1!Q1411</f>
        <v>21112827</v>
      </c>
      <c r="Y1411">
        <v>1.3</v>
      </c>
      <c r="Z1411">
        <f t="shared" si="93"/>
        <v>27446675</v>
      </c>
      <c r="AB1411">
        <f t="shared" si="92"/>
        <v>411</v>
      </c>
    </row>
    <row r="1412" spans="1:28" ht="14.25" x14ac:dyDescent="0.15">
      <c r="A1412" s="11">
        <v>30329</v>
      </c>
      <c r="B1412" s="4">
        <v>3</v>
      </c>
      <c r="C1412">
        <v>6</v>
      </c>
      <c r="D1412" s="39" t="s">
        <v>2547</v>
      </c>
      <c r="E1412" s="39" t="s">
        <v>44</v>
      </c>
      <c r="F1412" s="39" t="s">
        <v>2543</v>
      </c>
      <c r="G1412" s="39" t="s">
        <v>1435</v>
      </c>
      <c r="H1412" s="39" t="s">
        <v>143</v>
      </c>
      <c r="I1412" s="39" t="s">
        <v>3721</v>
      </c>
      <c r="J1412" s="43">
        <v>334</v>
      </c>
      <c r="K1412" s="4">
        <v>142</v>
      </c>
      <c r="L1412" s="11">
        <v>30330</v>
      </c>
      <c r="M1412">
        <f t="shared" si="90"/>
        <v>27447084</v>
      </c>
      <c r="N1412">
        <f t="shared" si="91"/>
        <v>1</v>
      </c>
      <c r="O1412" s="4">
        <v>33</v>
      </c>
      <c r="P1412" s="4">
        <v>33</v>
      </c>
      <c r="V1412" s="8">
        <v>1</v>
      </c>
      <c r="X1412">
        <f>Sheet1!Q1412</f>
        <v>21113142</v>
      </c>
      <c r="Y1412">
        <v>1.3</v>
      </c>
      <c r="Z1412">
        <f t="shared" si="93"/>
        <v>27447084</v>
      </c>
      <c r="AB1412">
        <f t="shared" si="92"/>
        <v>409</v>
      </c>
    </row>
    <row r="1413" spans="1:28" ht="14.25" x14ac:dyDescent="0.15">
      <c r="A1413" s="11">
        <v>30330</v>
      </c>
      <c r="B1413" s="4">
        <v>3</v>
      </c>
      <c r="C1413">
        <v>6</v>
      </c>
      <c r="D1413" s="39" t="s">
        <v>2548</v>
      </c>
      <c r="E1413" s="39" t="s">
        <v>44</v>
      </c>
      <c r="F1413" s="39" t="s">
        <v>2549</v>
      </c>
      <c r="G1413" s="39" t="s">
        <v>1867</v>
      </c>
      <c r="H1413" s="39" t="s">
        <v>143</v>
      </c>
      <c r="I1413" s="39" t="s">
        <v>3722</v>
      </c>
      <c r="J1413" s="43">
        <v>334</v>
      </c>
      <c r="K1413" s="4">
        <v>143</v>
      </c>
      <c r="L1413" s="11">
        <v>30331</v>
      </c>
      <c r="M1413">
        <f t="shared" ref="M1413:M1476" si="94">FLOOR(Z1413*$S$1,1)</f>
        <v>27609376</v>
      </c>
      <c r="N1413">
        <f t="shared" ref="N1413:N1476" si="95">ROUNDUP(V1413/3,0)</f>
        <v>1</v>
      </c>
      <c r="O1413" s="4">
        <v>33</v>
      </c>
      <c r="P1413" s="4">
        <v>33</v>
      </c>
      <c r="V1413" s="8">
        <v>1</v>
      </c>
      <c r="X1413">
        <f>Sheet1!Q1413</f>
        <v>21237982</v>
      </c>
      <c r="Y1413">
        <v>1.3</v>
      </c>
      <c r="Z1413">
        <f t="shared" si="93"/>
        <v>27609376</v>
      </c>
      <c r="AB1413">
        <f t="shared" si="92"/>
        <v>162292</v>
      </c>
    </row>
    <row r="1414" spans="1:28" ht="14.25" x14ac:dyDescent="0.15">
      <c r="A1414" s="11">
        <v>30331</v>
      </c>
      <c r="B1414" s="4">
        <v>3</v>
      </c>
      <c r="C1414">
        <v>6</v>
      </c>
      <c r="D1414" s="39" t="s">
        <v>2550</v>
      </c>
      <c r="E1414" s="39" t="s">
        <v>44</v>
      </c>
      <c r="F1414" s="39" t="s">
        <v>2549</v>
      </c>
      <c r="G1414" s="39" t="s">
        <v>1565</v>
      </c>
      <c r="H1414" s="39" t="s">
        <v>143</v>
      </c>
      <c r="I1414" s="39" t="s">
        <v>3722</v>
      </c>
      <c r="J1414" s="43">
        <v>335</v>
      </c>
      <c r="K1414" s="4">
        <v>144</v>
      </c>
      <c r="L1414" s="11">
        <v>30332</v>
      </c>
      <c r="M1414">
        <f t="shared" si="94"/>
        <v>27609787</v>
      </c>
      <c r="N1414">
        <f t="shared" si="95"/>
        <v>1</v>
      </c>
      <c r="O1414" s="4">
        <v>33</v>
      </c>
      <c r="P1414" s="4">
        <v>33</v>
      </c>
      <c r="V1414" s="8">
        <v>1</v>
      </c>
      <c r="X1414">
        <f>Sheet1!Q1414</f>
        <v>21238298</v>
      </c>
      <c r="Y1414">
        <v>1.3</v>
      </c>
      <c r="Z1414">
        <f t="shared" si="93"/>
        <v>27609787</v>
      </c>
      <c r="AB1414">
        <f t="shared" si="92"/>
        <v>411</v>
      </c>
    </row>
    <row r="1415" spans="1:28" ht="14.25" x14ac:dyDescent="0.15">
      <c r="A1415" s="11">
        <v>30332</v>
      </c>
      <c r="B1415" s="4">
        <v>3</v>
      </c>
      <c r="C1415">
        <v>6</v>
      </c>
      <c r="D1415" s="39" t="s">
        <v>2551</v>
      </c>
      <c r="E1415" s="39" t="s">
        <v>44</v>
      </c>
      <c r="F1415" s="39" t="s">
        <v>2549</v>
      </c>
      <c r="G1415" s="39" t="s">
        <v>1486</v>
      </c>
      <c r="H1415" s="39" t="s">
        <v>143</v>
      </c>
      <c r="I1415" s="39" t="s">
        <v>3722</v>
      </c>
      <c r="J1415" s="43">
        <v>335</v>
      </c>
      <c r="K1415" s="4">
        <v>145</v>
      </c>
      <c r="L1415" s="11">
        <v>30333</v>
      </c>
      <c r="M1415">
        <f t="shared" si="94"/>
        <v>27610200</v>
      </c>
      <c r="N1415">
        <f t="shared" si="95"/>
        <v>1</v>
      </c>
      <c r="O1415" s="4">
        <v>33</v>
      </c>
      <c r="P1415" s="4">
        <v>33</v>
      </c>
      <c r="V1415" s="8">
        <v>1</v>
      </c>
      <c r="X1415">
        <f>Sheet1!Q1415</f>
        <v>21238616</v>
      </c>
      <c r="Y1415">
        <v>1.3</v>
      </c>
      <c r="Z1415">
        <f t="shared" si="93"/>
        <v>27610200</v>
      </c>
      <c r="AB1415">
        <f t="shared" si="92"/>
        <v>413</v>
      </c>
    </row>
    <row r="1416" spans="1:28" ht="14.25" x14ac:dyDescent="0.15">
      <c r="A1416" s="11">
        <v>30333</v>
      </c>
      <c r="B1416" s="4">
        <v>3</v>
      </c>
      <c r="C1416">
        <v>6</v>
      </c>
      <c r="D1416" s="39" t="s">
        <v>2552</v>
      </c>
      <c r="E1416" s="39" t="s">
        <v>44</v>
      </c>
      <c r="F1416" s="39" t="s">
        <v>2549</v>
      </c>
      <c r="G1416" s="39" t="s">
        <v>1488</v>
      </c>
      <c r="H1416" s="39" t="s">
        <v>143</v>
      </c>
      <c r="I1416" s="39" t="s">
        <v>3722</v>
      </c>
      <c r="J1416" s="43">
        <v>335</v>
      </c>
      <c r="K1416" s="4">
        <v>146</v>
      </c>
      <c r="L1416" s="11">
        <v>30334</v>
      </c>
      <c r="M1416">
        <f t="shared" si="94"/>
        <v>27610610</v>
      </c>
      <c r="N1416">
        <f t="shared" si="95"/>
        <v>1</v>
      </c>
      <c r="O1416" s="4">
        <v>33</v>
      </c>
      <c r="P1416" s="4">
        <v>33</v>
      </c>
      <c r="V1416" s="8">
        <v>1</v>
      </c>
      <c r="X1416">
        <f>Sheet1!Q1416</f>
        <v>21238931</v>
      </c>
      <c r="Y1416">
        <v>1.3</v>
      </c>
      <c r="Z1416">
        <f t="shared" si="93"/>
        <v>27610610</v>
      </c>
      <c r="AB1416">
        <f t="shared" ref="AB1416:AB1479" si="96">Z1416-Z1415</f>
        <v>410</v>
      </c>
    </row>
    <row r="1417" spans="1:28" ht="14.25" x14ac:dyDescent="0.15">
      <c r="A1417" s="11">
        <v>30334</v>
      </c>
      <c r="B1417" s="4">
        <v>3</v>
      </c>
      <c r="C1417">
        <v>6</v>
      </c>
      <c r="D1417" s="39" t="s">
        <v>2553</v>
      </c>
      <c r="E1417" s="39" t="s">
        <v>44</v>
      </c>
      <c r="F1417" s="39" t="s">
        <v>2549</v>
      </c>
      <c r="G1417" s="39" t="s">
        <v>1490</v>
      </c>
      <c r="H1417" s="39" t="s">
        <v>143</v>
      </c>
      <c r="I1417" s="39" t="s">
        <v>3722</v>
      </c>
      <c r="J1417" s="43">
        <v>335</v>
      </c>
      <c r="K1417" s="4">
        <v>147</v>
      </c>
      <c r="L1417" s="11">
        <v>30335</v>
      </c>
      <c r="M1417">
        <f t="shared" si="94"/>
        <v>27611021</v>
      </c>
      <c r="N1417">
        <f t="shared" si="95"/>
        <v>1</v>
      </c>
      <c r="O1417" s="4">
        <v>33</v>
      </c>
      <c r="P1417" s="4">
        <v>33</v>
      </c>
      <c r="V1417" s="8">
        <v>1</v>
      </c>
      <c r="X1417">
        <f>Sheet1!Q1417</f>
        <v>21239247</v>
      </c>
      <c r="Y1417">
        <v>1.3</v>
      </c>
      <c r="Z1417">
        <f t="shared" si="93"/>
        <v>27611021</v>
      </c>
      <c r="AB1417">
        <f t="shared" si="96"/>
        <v>411</v>
      </c>
    </row>
    <row r="1418" spans="1:28" ht="14.25" x14ac:dyDescent="0.15">
      <c r="A1418" s="11">
        <v>30335</v>
      </c>
      <c r="B1418" s="4">
        <v>3</v>
      </c>
      <c r="C1418">
        <v>6</v>
      </c>
      <c r="D1418" s="39" t="s">
        <v>2554</v>
      </c>
      <c r="E1418" s="39" t="s">
        <v>44</v>
      </c>
      <c r="F1418" s="39" t="s">
        <v>2555</v>
      </c>
      <c r="G1418" s="39" t="s">
        <v>1875</v>
      </c>
      <c r="H1418" s="39" t="s">
        <v>143</v>
      </c>
      <c r="I1418" s="39" t="s">
        <v>3723</v>
      </c>
      <c r="J1418" s="43">
        <v>335</v>
      </c>
      <c r="K1418" s="4">
        <v>148</v>
      </c>
      <c r="L1418" s="11">
        <v>30336</v>
      </c>
      <c r="M1418">
        <f t="shared" si="94"/>
        <v>27773796</v>
      </c>
      <c r="N1418">
        <f t="shared" si="95"/>
        <v>1</v>
      </c>
      <c r="O1418" s="4">
        <v>33</v>
      </c>
      <c r="P1418" s="4">
        <v>33</v>
      </c>
      <c r="V1418" s="8">
        <v>1</v>
      </c>
      <c r="X1418">
        <f>Sheet1!Q1418</f>
        <v>21364459</v>
      </c>
      <c r="Y1418">
        <v>1.3</v>
      </c>
      <c r="Z1418">
        <f t="shared" si="93"/>
        <v>27773796</v>
      </c>
      <c r="AB1418">
        <f t="shared" si="96"/>
        <v>162775</v>
      </c>
    </row>
    <row r="1419" spans="1:28" ht="14.25" x14ac:dyDescent="0.15">
      <c r="A1419" s="11">
        <v>30336</v>
      </c>
      <c r="B1419" s="4">
        <v>3</v>
      </c>
      <c r="C1419">
        <v>6</v>
      </c>
      <c r="D1419" s="39" t="s">
        <v>2556</v>
      </c>
      <c r="E1419" s="39" t="s">
        <v>44</v>
      </c>
      <c r="F1419" s="39" t="s">
        <v>2555</v>
      </c>
      <c r="G1419" s="39" t="s">
        <v>1581</v>
      </c>
      <c r="H1419" s="39" t="s">
        <v>143</v>
      </c>
      <c r="I1419" s="39" t="s">
        <v>3723</v>
      </c>
      <c r="J1419" s="43">
        <v>336</v>
      </c>
      <c r="K1419" s="4">
        <v>149</v>
      </c>
      <c r="L1419" s="11">
        <v>30337</v>
      </c>
      <c r="M1419">
        <f t="shared" si="94"/>
        <v>27774210</v>
      </c>
      <c r="N1419">
        <f t="shared" si="95"/>
        <v>1</v>
      </c>
      <c r="O1419" s="4">
        <v>33</v>
      </c>
      <c r="P1419" s="4">
        <v>33</v>
      </c>
      <c r="V1419" s="8">
        <v>1</v>
      </c>
      <c r="X1419">
        <f>Sheet1!Q1419</f>
        <v>21364777</v>
      </c>
      <c r="Y1419">
        <v>1.3</v>
      </c>
      <c r="Z1419">
        <f t="shared" si="93"/>
        <v>27774210</v>
      </c>
      <c r="AB1419">
        <f t="shared" si="96"/>
        <v>414</v>
      </c>
    </row>
    <row r="1420" spans="1:28" ht="14.25" x14ac:dyDescent="0.15">
      <c r="A1420" s="11">
        <v>30337</v>
      </c>
      <c r="B1420" s="4">
        <v>3</v>
      </c>
      <c r="C1420">
        <v>6</v>
      </c>
      <c r="D1420" s="39" t="s">
        <v>2557</v>
      </c>
      <c r="E1420" s="39" t="s">
        <v>44</v>
      </c>
      <c r="F1420" s="39" t="s">
        <v>2555</v>
      </c>
      <c r="G1420" s="39" t="s">
        <v>1497</v>
      </c>
      <c r="H1420" s="39" t="s">
        <v>143</v>
      </c>
      <c r="I1420" s="39" t="s">
        <v>3723</v>
      </c>
      <c r="J1420" s="43">
        <v>336</v>
      </c>
      <c r="K1420" s="4">
        <v>141</v>
      </c>
      <c r="L1420" s="11">
        <v>30338</v>
      </c>
      <c r="M1420">
        <f t="shared" si="94"/>
        <v>27774622</v>
      </c>
      <c r="N1420">
        <f t="shared" si="95"/>
        <v>1</v>
      </c>
      <c r="O1420" s="4">
        <v>33</v>
      </c>
      <c r="P1420" s="4">
        <v>33</v>
      </c>
      <c r="V1420" s="8">
        <v>1</v>
      </c>
      <c r="X1420">
        <f>Sheet1!Q1420</f>
        <v>21365094</v>
      </c>
      <c r="Y1420">
        <v>1.3</v>
      </c>
      <c r="Z1420">
        <f t="shared" si="93"/>
        <v>27774622</v>
      </c>
      <c r="AB1420">
        <f t="shared" si="96"/>
        <v>412</v>
      </c>
    </row>
    <row r="1421" spans="1:28" ht="14.25" x14ac:dyDescent="0.15">
      <c r="A1421" s="11">
        <v>30338</v>
      </c>
      <c r="B1421" s="4">
        <v>3</v>
      </c>
      <c r="C1421">
        <v>6</v>
      </c>
      <c r="D1421" s="39" t="s">
        <v>2558</v>
      </c>
      <c r="E1421" s="39" t="s">
        <v>44</v>
      </c>
      <c r="F1421" s="39" t="s">
        <v>2555</v>
      </c>
      <c r="G1421" s="39" t="s">
        <v>1499</v>
      </c>
      <c r="H1421" s="39" t="s">
        <v>143</v>
      </c>
      <c r="I1421" s="39" t="s">
        <v>3723</v>
      </c>
      <c r="J1421" s="43">
        <v>336</v>
      </c>
      <c r="K1421" s="4">
        <v>142</v>
      </c>
      <c r="L1421" s="11">
        <v>30339</v>
      </c>
      <c r="M1421">
        <f t="shared" si="94"/>
        <v>27775033</v>
      </c>
      <c r="N1421">
        <f t="shared" si="95"/>
        <v>1</v>
      </c>
      <c r="O1421" s="4">
        <v>33</v>
      </c>
      <c r="P1421" s="4">
        <v>33</v>
      </c>
      <c r="V1421" s="8">
        <v>1</v>
      </c>
      <c r="X1421">
        <f>Sheet1!Q1421</f>
        <v>21365410</v>
      </c>
      <c r="Y1421">
        <v>1.3</v>
      </c>
      <c r="Z1421">
        <f t="shared" si="93"/>
        <v>27775033</v>
      </c>
      <c r="AB1421">
        <f t="shared" si="96"/>
        <v>411</v>
      </c>
    </row>
    <row r="1422" spans="1:28" ht="14.25" x14ac:dyDescent="0.15">
      <c r="A1422" s="11">
        <v>30339</v>
      </c>
      <c r="B1422" s="4">
        <v>3</v>
      </c>
      <c r="C1422">
        <v>6</v>
      </c>
      <c r="D1422" s="39" t="s">
        <v>2559</v>
      </c>
      <c r="E1422" s="39" t="s">
        <v>44</v>
      </c>
      <c r="F1422" s="39" t="s">
        <v>2555</v>
      </c>
      <c r="G1422" s="39" t="s">
        <v>1501</v>
      </c>
      <c r="H1422" s="39" t="s">
        <v>143</v>
      </c>
      <c r="I1422" s="39" t="s">
        <v>3723</v>
      </c>
      <c r="J1422" s="43">
        <v>336</v>
      </c>
      <c r="K1422" s="4">
        <v>143</v>
      </c>
      <c r="L1422" s="11">
        <v>30340</v>
      </c>
      <c r="M1422">
        <f t="shared" si="94"/>
        <v>27775446</v>
      </c>
      <c r="N1422">
        <f t="shared" si="95"/>
        <v>1</v>
      </c>
      <c r="O1422" s="4">
        <v>33</v>
      </c>
      <c r="P1422" s="4">
        <v>33</v>
      </c>
      <c r="V1422" s="8">
        <v>1</v>
      </c>
      <c r="X1422">
        <f>Sheet1!Q1422</f>
        <v>21365728</v>
      </c>
      <c r="Y1422">
        <v>1.3</v>
      </c>
      <c r="Z1422">
        <f t="shared" si="93"/>
        <v>27775446</v>
      </c>
      <c r="AB1422">
        <f t="shared" si="96"/>
        <v>413</v>
      </c>
    </row>
    <row r="1423" spans="1:28" ht="14.25" x14ac:dyDescent="0.15">
      <c r="A1423" s="11">
        <v>30340</v>
      </c>
      <c r="B1423" s="4">
        <v>3</v>
      </c>
      <c r="C1423">
        <v>6</v>
      </c>
      <c r="D1423" s="39" t="s">
        <v>2560</v>
      </c>
      <c r="E1423" s="39" t="s">
        <v>44</v>
      </c>
      <c r="F1423" s="39" t="s">
        <v>2561</v>
      </c>
      <c r="G1423" s="39" t="s">
        <v>1882</v>
      </c>
      <c r="H1423" s="39" t="s">
        <v>143</v>
      </c>
      <c r="I1423" s="39" t="s">
        <v>3724</v>
      </c>
      <c r="J1423" s="43">
        <v>336</v>
      </c>
      <c r="K1423" s="4">
        <v>144</v>
      </c>
      <c r="L1423" s="11">
        <v>30341</v>
      </c>
      <c r="M1423">
        <f t="shared" si="94"/>
        <v>27938705</v>
      </c>
      <c r="N1423">
        <f t="shared" si="95"/>
        <v>1</v>
      </c>
      <c r="O1423" s="4">
        <v>33</v>
      </c>
      <c r="P1423" s="4">
        <v>33</v>
      </c>
      <c r="V1423" s="8">
        <v>1</v>
      </c>
      <c r="X1423">
        <f>Sheet1!Q1423</f>
        <v>21491312</v>
      </c>
      <c r="Y1423">
        <v>1.3</v>
      </c>
      <c r="Z1423">
        <f t="shared" si="93"/>
        <v>27938705</v>
      </c>
      <c r="AB1423">
        <f t="shared" si="96"/>
        <v>163259</v>
      </c>
    </row>
    <row r="1424" spans="1:28" ht="14.25" x14ac:dyDescent="0.15">
      <c r="A1424" s="11">
        <v>30341</v>
      </c>
      <c r="B1424" s="4">
        <v>3</v>
      </c>
      <c r="C1424">
        <v>6</v>
      </c>
      <c r="D1424" s="39" t="s">
        <v>2562</v>
      </c>
      <c r="E1424" s="39" t="s">
        <v>44</v>
      </c>
      <c r="F1424" s="39" t="s">
        <v>2561</v>
      </c>
      <c r="G1424" s="39" t="s">
        <v>1495</v>
      </c>
      <c r="H1424" s="39" t="s">
        <v>143</v>
      </c>
      <c r="I1424" s="39" t="s">
        <v>3724</v>
      </c>
      <c r="J1424" s="43">
        <v>337</v>
      </c>
      <c r="K1424" s="4">
        <v>145</v>
      </c>
      <c r="L1424" s="11">
        <v>30342</v>
      </c>
      <c r="M1424">
        <f t="shared" si="94"/>
        <v>27939119</v>
      </c>
      <c r="N1424">
        <f t="shared" si="95"/>
        <v>1</v>
      </c>
      <c r="O1424" s="4">
        <v>33</v>
      </c>
      <c r="P1424" s="4">
        <v>33</v>
      </c>
      <c r="V1424" s="8">
        <v>1</v>
      </c>
      <c r="X1424">
        <f>Sheet1!Q1424</f>
        <v>21491630</v>
      </c>
      <c r="Y1424">
        <v>1.3</v>
      </c>
      <c r="Z1424">
        <f t="shared" si="93"/>
        <v>27939119</v>
      </c>
      <c r="AB1424">
        <f t="shared" si="96"/>
        <v>414</v>
      </c>
    </row>
    <row r="1425" spans="1:28" ht="14.25" x14ac:dyDescent="0.15">
      <c r="A1425" s="11">
        <v>30342</v>
      </c>
      <c r="B1425" s="4">
        <v>3</v>
      </c>
      <c r="C1425">
        <v>6</v>
      </c>
      <c r="D1425" s="39" t="s">
        <v>2563</v>
      </c>
      <c r="E1425" s="39" t="s">
        <v>44</v>
      </c>
      <c r="F1425" s="39" t="s">
        <v>2561</v>
      </c>
      <c r="G1425" s="39" t="s">
        <v>1497</v>
      </c>
      <c r="H1425" s="39" t="s">
        <v>143</v>
      </c>
      <c r="I1425" s="39" t="s">
        <v>3724</v>
      </c>
      <c r="J1425" s="43">
        <v>337</v>
      </c>
      <c r="K1425" s="4">
        <v>146</v>
      </c>
      <c r="L1425" s="11">
        <v>30343</v>
      </c>
      <c r="M1425">
        <f t="shared" si="94"/>
        <v>27939531</v>
      </c>
      <c r="N1425">
        <f t="shared" si="95"/>
        <v>1</v>
      </c>
      <c r="O1425" s="4">
        <v>33</v>
      </c>
      <c r="P1425" s="4">
        <v>33</v>
      </c>
      <c r="V1425" s="8">
        <v>1</v>
      </c>
      <c r="X1425">
        <f>Sheet1!Q1425</f>
        <v>21491947</v>
      </c>
      <c r="Y1425">
        <v>1.3</v>
      </c>
      <c r="Z1425">
        <f t="shared" si="93"/>
        <v>27939531</v>
      </c>
      <c r="AB1425">
        <f t="shared" si="96"/>
        <v>412</v>
      </c>
    </row>
    <row r="1426" spans="1:28" ht="14.25" x14ac:dyDescent="0.15">
      <c r="A1426" s="11">
        <v>30343</v>
      </c>
      <c r="B1426" s="4">
        <v>3</v>
      </c>
      <c r="C1426">
        <v>6</v>
      </c>
      <c r="D1426" s="39" t="s">
        <v>2564</v>
      </c>
      <c r="E1426" s="39" t="s">
        <v>44</v>
      </c>
      <c r="F1426" s="39" t="s">
        <v>2561</v>
      </c>
      <c r="G1426" s="39" t="s">
        <v>1499</v>
      </c>
      <c r="H1426" s="39" t="s">
        <v>143</v>
      </c>
      <c r="I1426" s="39" t="s">
        <v>3724</v>
      </c>
      <c r="J1426" s="43">
        <v>337</v>
      </c>
      <c r="K1426" s="4">
        <v>147</v>
      </c>
      <c r="L1426" s="11">
        <v>30344</v>
      </c>
      <c r="M1426">
        <f t="shared" si="94"/>
        <v>27939944</v>
      </c>
      <c r="N1426">
        <f t="shared" si="95"/>
        <v>1</v>
      </c>
      <c r="O1426" s="4">
        <v>33</v>
      </c>
      <c r="P1426" s="4">
        <v>33</v>
      </c>
      <c r="V1426" s="8">
        <v>1</v>
      </c>
      <c r="X1426">
        <f>Sheet1!Q1426</f>
        <v>21492265</v>
      </c>
      <c r="Y1426">
        <v>1.3</v>
      </c>
      <c r="Z1426">
        <f t="shared" si="93"/>
        <v>27939944</v>
      </c>
      <c r="AB1426">
        <f t="shared" si="96"/>
        <v>413</v>
      </c>
    </row>
    <row r="1427" spans="1:28" ht="14.25" x14ac:dyDescent="0.15">
      <c r="A1427" s="11">
        <v>30344</v>
      </c>
      <c r="B1427" s="4">
        <v>3</v>
      </c>
      <c r="C1427">
        <v>6</v>
      </c>
      <c r="D1427" s="39" t="s">
        <v>2565</v>
      </c>
      <c r="E1427" s="39" t="s">
        <v>44</v>
      </c>
      <c r="F1427" s="39" t="s">
        <v>2561</v>
      </c>
      <c r="G1427" s="39" t="s">
        <v>1501</v>
      </c>
      <c r="H1427" s="39" t="s">
        <v>143</v>
      </c>
      <c r="I1427" s="39" t="s">
        <v>3724</v>
      </c>
      <c r="J1427" s="43">
        <v>337</v>
      </c>
      <c r="K1427" s="4">
        <v>148</v>
      </c>
      <c r="L1427" s="11">
        <v>30345</v>
      </c>
      <c r="M1427">
        <f t="shared" si="94"/>
        <v>27940356</v>
      </c>
      <c r="N1427">
        <f t="shared" si="95"/>
        <v>1</v>
      </c>
      <c r="O1427" s="4">
        <v>33</v>
      </c>
      <c r="P1427" s="4">
        <v>33</v>
      </c>
      <c r="V1427" s="8">
        <v>1</v>
      </c>
      <c r="X1427">
        <f>Sheet1!Q1427</f>
        <v>21492582</v>
      </c>
      <c r="Y1427">
        <v>1.3</v>
      </c>
      <c r="Z1427">
        <f t="shared" si="93"/>
        <v>27940356</v>
      </c>
      <c r="AB1427">
        <f t="shared" si="96"/>
        <v>412</v>
      </c>
    </row>
    <row r="1428" spans="1:28" ht="14.25" x14ac:dyDescent="0.15">
      <c r="A1428" s="11">
        <v>30345</v>
      </c>
      <c r="B1428" s="4">
        <v>3</v>
      </c>
      <c r="C1428">
        <v>6</v>
      </c>
      <c r="D1428" s="39" t="s">
        <v>2566</v>
      </c>
      <c r="E1428" s="39" t="s">
        <v>44</v>
      </c>
      <c r="F1428" s="39" t="s">
        <v>2567</v>
      </c>
      <c r="G1428" s="39" t="s">
        <v>1889</v>
      </c>
      <c r="H1428" s="39" t="s">
        <v>143</v>
      </c>
      <c r="I1428" s="39" t="s">
        <v>3725</v>
      </c>
      <c r="J1428" s="43">
        <v>337</v>
      </c>
      <c r="K1428" s="4">
        <v>149</v>
      </c>
      <c r="L1428" s="11">
        <v>30346</v>
      </c>
      <c r="M1428">
        <f t="shared" si="94"/>
        <v>28104102</v>
      </c>
      <c r="N1428">
        <f t="shared" si="95"/>
        <v>1</v>
      </c>
      <c r="O1428" s="4">
        <v>33</v>
      </c>
      <c r="P1428" s="4">
        <v>33</v>
      </c>
      <c r="V1428" s="8">
        <v>1</v>
      </c>
      <c r="X1428">
        <f>Sheet1!Q1428</f>
        <v>21618540</v>
      </c>
      <c r="Y1428">
        <v>1.3</v>
      </c>
      <c r="Z1428">
        <f t="shared" si="93"/>
        <v>28104102</v>
      </c>
      <c r="AB1428">
        <f t="shared" si="96"/>
        <v>163746</v>
      </c>
    </row>
    <row r="1429" spans="1:28" ht="14.25" x14ac:dyDescent="0.15">
      <c r="A1429" s="11">
        <v>30346</v>
      </c>
      <c r="B1429" s="4">
        <v>3</v>
      </c>
      <c r="C1429">
        <v>6</v>
      </c>
      <c r="D1429" s="39" t="s">
        <v>2568</v>
      </c>
      <c r="E1429" s="39" t="s">
        <v>44</v>
      </c>
      <c r="F1429" s="39" t="s">
        <v>2567</v>
      </c>
      <c r="G1429" s="39" t="s">
        <v>1514</v>
      </c>
      <c r="H1429" s="39" t="s">
        <v>143</v>
      </c>
      <c r="I1429" s="39" t="s">
        <v>3725</v>
      </c>
      <c r="J1429" s="43">
        <v>338</v>
      </c>
      <c r="K1429" s="4">
        <v>141</v>
      </c>
      <c r="L1429" s="11">
        <v>30347</v>
      </c>
      <c r="M1429">
        <f t="shared" si="94"/>
        <v>28104516</v>
      </c>
      <c r="N1429">
        <f t="shared" si="95"/>
        <v>1</v>
      </c>
      <c r="O1429" s="4">
        <v>33</v>
      </c>
      <c r="P1429" s="4">
        <v>33</v>
      </c>
      <c r="V1429" s="8">
        <v>1</v>
      </c>
      <c r="X1429">
        <f>Sheet1!Q1429</f>
        <v>21618859</v>
      </c>
      <c r="Y1429">
        <v>1.3</v>
      </c>
      <c r="Z1429">
        <f t="shared" si="93"/>
        <v>28104516</v>
      </c>
      <c r="AB1429">
        <f t="shared" si="96"/>
        <v>414</v>
      </c>
    </row>
    <row r="1430" spans="1:28" ht="14.25" x14ac:dyDescent="0.15">
      <c r="A1430" s="11">
        <v>30347</v>
      </c>
      <c r="B1430" s="4">
        <v>3</v>
      </c>
      <c r="C1430">
        <v>6</v>
      </c>
      <c r="D1430" s="39" t="s">
        <v>2569</v>
      </c>
      <c r="E1430" s="39" t="s">
        <v>44</v>
      </c>
      <c r="F1430" s="39" t="s">
        <v>2567</v>
      </c>
      <c r="G1430" s="39" t="s">
        <v>1497</v>
      </c>
      <c r="H1430" s="39" t="s">
        <v>143</v>
      </c>
      <c r="I1430" s="39" t="s">
        <v>3725</v>
      </c>
      <c r="J1430" s="43">
        <v>338</v>
      </c>
      <c r="K1430" s="4">
        <v>142</v>
      </c>
      <c r="L1430" s="11">
        <v>30348</v>
      </c>
      <c r="M1430">
        <f t="shared" si="94"/>
        <v>28104930</v>
      </c>
      <c r="N1430">
        <f t="shared" si="95"/>
        <v>1</v>
      </c>
      <c r="O1430" s="4">
        <v>33</v>
      </c>
      <c r="P1430" s="4">
        <v>33</v>
      </c>
      <c r="V1430" s="8">
        <v>1</v>
      </c>
      <c r="X1430">
        <f>Sheet1!Q1430</f>
        <v>21619177</v>
      </c>
      <c r="Y1430">
        <v>1.3</v>
      </c>
      <c r="Z1430">
        <f t="shared" si="93"/>
        <v>28104930</v>
      </c>
      <c r="AB1430">
        <f t="shared" si="96"/>
        <v>414</v>
      </c>
    </row>
    <row r="1431" spans="1:28" ht="14.25" x14ac:dyDescent="0.15">
      <c r="A1431" s="11">
        <v>30348</v>
      </c>
      <c r="B1431" s="4">
        <v>3</v>
      </c>
      <c r="C1431">
        <v>6</v>
      </c>
      <c r="D1431" s="39" t="s">
        <v>2570</v>
      </c>
      <c r="E1431" s="39" t="s">
        <v>44</v>
      </c>
      <c r="F1431" s="39" t="s">
        <v>2567</v>
      </c>
      <c r="G1431" s="39" t="s">
        <v>1499</v>
      </c>
      <c r="H1431" s="39" t="s">
        <v>143</v>
      </c>
      <c r="I1431" s="39" t="s">
        <v>3725</v>
      </c>
      <c r="J1431" s="43">
        <v>338</v>
      </c>
      <c r="K1431" s="4">
        <v>143</v>
      </c>
      <c r="L1431" s="11">
        <v>30349</v>
      </c>
      <c r="M1431">
        <f t="shared" si="94"/>
        <v>28105344</v>
      </c>
      <c r="N1431">
        <f t="shared" si="95"/>
        <v>1</v>
      </c>
      <c r="O1431" s="4">
        <v>33</v>
      </c>
      <c r="P1431" s="4">
        <v>33</v>
      </c>
      <c r="V1431" s="8">
        <v>1</v>
      </c>
      <c r="X1431">
        <f>Sheet1!Q1431</f>
        <v>21619496</v>
      </c>
      <c r="Y1431">
        <v>1.3</v>
      </c>
      <c r="Z1431">
        <f t="shared" si="93"/>
        <v>28105344</v>
      </c>
      <c r="AB1431">
        <f t="shared" si="96"/>
        <v>414</v>
      </c>
    </row>
    <row r="1432" spans="1:28" ht="14.25" x14ac:dyDescent="0.15">
      <c r="A1432" s="11">
        <v>30349</v>
      </c>
      <c r="B1432" s="4">
        <v>3</v>
      </c>
      <c r="C1432">
        <v>6</v>
      </c>
      <c r="D1432" s="39" t="s">
        <v>2571</v>
      </c>
      <c r="E1432" s="39" t="s">
        <v>44</v>
      </c>
      <c r="F1432" s="39" t="s">
        <v>2567</v>
      </c>
      <c r="G1432" s="39" t="s">
        <v>1501</v>
      </c>
      <c r="H1432" s="39" t="s">
        <v>143</v>
      </c>
      <c r="I1432" s="39" t="s">
        <v>3725</v>
      </c>
      <c r="J1432" s="43">
        <v>338</v>
      </c>
      <c r="K1432" s="4">
        <v>144</v>
      </c>
      <c r="L1432" s="11">
        <v>30350</v>
      </c>
      <c r="M1432">
        <f t="shared" si="94"/>
        <v>28105759</v>
      </c>
      <c r="N1432">
        <f t="shared" si="95"/>
        <v>1</v>
      </c>
      <c r="O1432" s="4">
        <v>33</v>
      </c>
      <c r="P1432" s="4">
        <v>33</v>
      </c>
      <c r="V1432" s="8">
        <v>1</v>
      </c>
      <c r="X1432">
        <f>Sheet1!Q1432</f>
        <v>21619815</v>
      </c>
      <c r="Y1432">
        <v>1.3</v>
      </c>
      <c r="Z1432">
        <f t="shared" ref="Z1432:Z1495" si="97">FLOOR(X1432*Y1432,1)</f>
        <v>28105759</v>
      </c>
      <c r="AB1432">
        <f t="shared" si="96"/>
        <v>415</v>
      </c>
    </row>
    <row r="1433" spans="1:28" ht="14.25" x14ac:dyDescent="0.15">
      <c r="A1433" s="11">
        <v>30350</v>
      </c>
      <c r="B1433" s="4">
        <v>3</v>
      </c>
      <c r="C1433">
        <v>6</v>
      </c>
      <c r="D1433" s="39" t="s">
        <v>2572</v>
      </c>
      <c r="E1433" s="39" t="s">
        <v>44</v>
      </c>
      <c r="F1433" s="39" t="s">
        <v>2573</v>
      </c>
      <c r="G1433" s="39" t="s">
        <v>1897</v>
      </c>
      <c r="H1433" s="39" t="s">
        <v>143</v>
      </c>
      <c r="I1433" s="39" t="s">
        <v>3726</v>
      </c>
      <c r="J1433" s="43">
        <v>338</v>
      </c>
      <c r="K1433" s="4">
        <v>145</v>
      </c>
      <c r="L1433" s="11">
        <v>30401</v>
      </c>
      <c r="M1433">
        <f t="shared" si="94"/>
        <v>28269985</v>
      </c>
      <c r="N1433">
        <f t="shared" si="95"/>
        <v>1</v>
      </c>
      <c r="O1433" s="4">
        <v>33</v>
      </c>
      <c r="P1433" s="4">
        <v>33</v>
      </c>
      <c r="V1433" s="8">
        <v>1</v>
      </c>
      <c r="X1433">
        <f>Sheet1!Q1433</f>
        <v>21746143</v>
      </c>
      <c r="Y1433">
        <v>1.3</v>
      </c>
      <c r="Z1433">
        <f t="shared" si="97"/>
        <v>28269985</v>
      </c>
      <c r="AB1433">
        <f t="shared" si="96"/>
        <v>164226</v>
      </c>
    </row>
    <row r="1434" spans="1:28" ht="14.25" x14ac:dyDescent="0.15">
      <c r="A1434" s="11">
        <v>30401</v>
      </c>
      <c r="B1434" s="4">
        <v>3</v>
      </c>
      <c r="C1434">
        <v>6</v>
      </c>
      <c r="D1434" s="39" t="s">
        <v>2574</v>
      </c>
      <c r="E1434" s="39" t="s">
        <v>44</v>
      </c>
      <c r="F1434" s="39" t="s">
        <v>2573</v>
      </c>
      <c r="G1434" s="39" t="s">
        <v>1440</v>
      </c>
      <c r="H1434" s="39" t="s">
        <v>143</v>
      </c>
      <c r="I1434" s="39" t="s">
        <v>3726</v>
      </c>
      <c r="J1434" s="43">
        <v>339</v>
      </c>
      <c r="K1434" s="4">
        <v>81</v>
      </c>
      <c r="L1434" s="11">
        <v>30402</v>
      </c>
      <c r="M1434">
        <f t="shared" si="94"/>
        <v>28270460</v>
      </c>
      <c r="N1434">
        <f t="shared" si="95"/>
        <v>1</v>
      </c>
      <c r="O1434" s="4">
        <v>33</v>
      </c>
      <c r="P1434" s="4">
        <v>33</v>
      </c>
      <c r="V1434" s="8">
        <v>1</v>
      </c>
      <c r="X1434">
        <f>Sheet1!Q1434</f>
        <v>21746508</v>
      </c>
      <c r="Y1434">
        <v>1.3</v>
      </c>
      <c r="Z1434">
        <f t="shared" si="97"/>
        <v>28270460</v>
      </c>
      <c r="AB1434">
        <f t="shared" si="96"/>
        <v>475</v>
      </c>
    </row>
    <row r="1435" spans="1:28" ht="14.25" x14ac:dyDescent="0.15">
      <c r="A1435" s="11">
        <v>30402</v>
      </c>
      <c r="B1435" s="4">
        <v>3</v>
      </c>
      <c r="C1435">
        <v>6</v>
      </c>
      <c r="D1435" s="39" t="s">
        <v>2575</v>
      </c>
      <c r="E1435" s="39" t="s">
        <v>44</v>
      </c>
      <c r="F1435" s="39" t="s">
        <v>2573</v>
      </c>
      <c r="G1435" s="39" t="s">
        <v>1900</v>
      </c>
      <c r="H1435" s="39" t="s">
        <v>143</v>
      </c>
      <c r="I1435" s="39" t="s">
        <v>3726</v>
      </c>
      <c r="J1435" s="43">
        <v>339</v>
      </c>
      <c r="K1435" s="4">
        <v>82</v>
      </c>
      <c r="L1435" s="11">
        <v>30403</v>
      </c>
      <c r="M1435">
        <f t="shared" si="94"/>
        <v>28270936</v>
      </c>
      <c r="N1435">
        <f t="shared" si="95"/>
        <v>1</v>
      </c>
      <c r="O1435" s="4">
        <v>33</v>
      </c>
      <c r="P1435" s="4">
        <v>33</v>
      </c>
      <c r="V1435" s="8">
        <v>1</v>
      </c>
      <c r="X1435">
        <f>Sheet1!Q1435</f>
        <v>21746874</v>
      </c>
      <c r="Y1435">
        <v>1.3</v>
      </c>
      <c r="Z1435">
        <f t="shared" si="97"/>
        <v>28270936</v>
      </c>
      <c r="AB1435">
        <f t="shared" si="96"/>
        <v>476</v>
      </c>
    </row>
    <row r="1436" spans="1:28" ht="14.25" x14ac:dyDescent="0.15">
      <c r="A1436" s="11">
        <v>30403</v>
      </c>
      <c r="B1436" s="4">
        <v>3</v>
      </c>
      <c r="C1436">
        <v>6</v>
      </c>
      <c r="D1436" s="39" t="s">
        <v>2576</v>
      </c>
      <c r="E1436" s="39" t="s">
        <v>44</v>
      </c>
      <c r="F1436" s="39" t="s">
        <v>2573</v>
      </c>
      <c r="G1436" s="39" t="s">
        <v>1444</v>
      </c>
      <c r="H1436" s="39" t="s">
        <v>143</v>
      </c>
      <c r="I1436" s="39" t="s">
        <v>3726</v>
      </c>
      <c r="J1436" s="43">
        <v>339</v>
      </c>
      <c r="K1436" s="4">
        <v>83</v>
      </c>
      <c r="L1436" s="11">
        <v>30404</v>
      </c>
      <c r="M1436">
        <f t="shared" si="94"/>
        <v>28271410</v>
      </c>
      <c r="N1436">
        <f t="shared" si="95"/>
        <v>1</v>
      </c>
      <c r="O1436" s="4">
        <v>33</v>
      </c>
      <c r="P1436" s="4">
        <v>33</v>
      </c>
      <c r="V1436" s="8">
        <v>1</v>
      </c>
      <c r="X1436">
        <f>Sheet1!Q1436</f>
        <v>21747239</v>
      </c>
      <c r="Y1436">
        <v>1.3</v>
      </c>
      <c r="Z1436">
        <f t="shared" si="97"/>
        <v>28271410</v>
      </c>
      <c r="AB1436">
        <f t="shared" si="96"/>
        <v>474</v>
      </c>
    </row>
    <row r="1437" spans="1:28" ht="14.25" x14ac:dyDescent="0.15">
      <c r="A1437" s="11">
        <v>30404</v>
      </c>
      <c r="B1437" s="4">
        <v>3</v>
      </c>
      <c r="C1437">
        <v>6</v>
      </c>
      <c r="D1437" s="39" t="s">
        <v>2577</v>
      </c>
      <c r="E1437" s="39" t="s">
        <v>44</v>
      </c>
      <c r="F1437" s="39" t="s">
        <v>2573</v>
      </c>
      <c r="G1437" s="39" t="s">
        <v>1930</v>
      </c>
      <c r="H1437" s="39" t="s">
        <v>143</v>
      </c>
      <c r="I1437" s="39" t="s">
        <v>3726</v>
      </c>
      <c r="J1437" s="43">
        <v>339</v>
      </c>
      <c r="K1437" s="4">
        <v>84</v>
      </c>
      <c r="L1437" s="11">
        <v>30405</v>
      </c>
      <c r="M1437">
        <f t="shared" si="94"/>
        <v>28271885</v>
      </c>
      <c r="N1437">
        <f t="shared" si="95"/>
        <v>1</v>
      </c>
      <c r="O1437" s="4">
        <v>33</v>
      </c>
      <c r="P1437" s="4">
        <v>33</v>
      </c>
      <c r="V1437" s="8">
        <v>1</v>
      </c>
      <c r="X1437">
        <f>Sheet1!Q1437</f>
        <v>21747604</v>
      </c>
      <c r="Y1437">
        <v>1.3</v>
      </c>
      <c r="Z1437">
        <f t="shared" si="97"/>
        <v>28271885</v>
      </c>
      <c r="AB1437">
        <f t="shared" si="96"/>
        <v>475</v>
      </c>
    </row>
    <row r="1438" spans="1:28" ht="14.25" x14ac:dyDescent="0.15">
      <c r="A1438" s="11">
        <v>30405</v>
      </c>
      <c r="B1438" s="4">
        <v>3</v>
      </c>
      <c r="C1438">
        <v>6</v>
      </c>
      <c r="D1438" s="39" t="s">
        <v>2578</v>
      </c>
      <c r="E1438" s="39" t="s">
        <v>44</v>
      </c>
      <c r="F1438" s="39" t="s">
        <v>2579</v>
      </c>
      <c r="G1438" s="39" t="s">
        <v>1906</v>
      </c>
      <c r="H1438" s="39" t="s">
        <v>143</v>
      </c>
      <c r="I1438" s="39" t="s">
        <v>3727</v>
      </c>
      <c r="J1438" s="43">
        <v>339</v>
      </c>
      <c r="K1438" s="4">
        <v>85</v>
      </c>
      <c r="L1438" s="11">
        <v>30406</v>
      </c>
      <c r="M1438">
        <f t="shared" si="94"/>
        <v>28436656</v>
      </c>
      <c r="N1438">
        <f t="shared" si="95"/>
        <v>1</v>
      </c>
      <c r="O1438" s="4">
        <v>33</v>
      </c>
      <c r="P1438" s="4">
        <v>33</v>
      </c>
      <c r="V1438" s="8">
        <v>1</v>
      </c>
      <c r="X1438">
        <f>Sheet1!Q1438</f>
        <v>21874351</v>
      </c>
      <c r="Y1438">
        <v>1.3</v>
      </c>
      <c r="Z1438">
        <f t="shared" si="97"/>
        <v>28436656</v>
      </c>
      <c r="AB1438">
        <f t="shared" si="96"/>
        <v>164771</v>
      </c>
    </row>
    <row r="1439" spans="1:28" ht="14.25" x14ac:dyDescent="0.15">
      <c r="A1439" s="11">
        <v>30406</v>
      </c>
      <c r="B1439" s="4">
        <v>3</v>
      </c>
      <c r="C1439">
        <v>6</v>
      </c>
      <c r="D1439" s="39" t="s">
        <v>2580</v>
      </c>
      <c r="E1439" s="39" t="s">
        <v>44</v>
      </c>
      <c r="F1439" s="39" t="s">
        <v>2579</v>
      </c>
      <c r="G1439" s="39" t="s">
        <v>1565</v>
      </c>
      <c r="H1439" s="39" t="s">
        <v>143</v>
      </c>
      <c r="I1439" s="39" t="s">
        <v>3727</v>
      </c>
      <c r="J1439" s="43">
        <v>340</v>
      </c>
      <c r="K1439" s="4">
        <v>86</v>
      </c>
      <c r="L1439" s="11">
        <v>30407</v>
      </c>
      <c r="M1439">
        <f t="shared" si="94"/>
        <v>28437130</v>
      </c>
      <c r="N1439">
        <f t="shared" si="95"/>
        <v>1</v>
      </c>
      <c r="O1439" s="4">
        <v>33</v>
      </c>
      <c r="P1439" s="4">
        <v>33</v>
      </c>
      <c r="V1439" s="8">
        <v>1</v>
      </c>
      <c r="X1439">
        <f>Sheet1!Q1439</f>
        <v>21874716</v>
      </c>
      <c r="Y1439">
        <v>1.3</v>
      </c>
      <c r="Z1439">
        <f t="shared" si="97"/>
        <v>28437130</v>
      </c>
      <c r="AB1439">
        <f t="shared" si="96"/>
        <v>474</v>
      </c>
    </row>
    <row r="1440" spans="1:28" ht="14.25" x14ac:dyDescent="0.15">
      <c r="A1440" s="11">
        <v>30407</v>
      </c>
      <c r="B1440" s="4">
        <v>3</v>
      </c>
      <c r="C1440">
        <v>6</v>
      </c>
      <c r="D1440" s="39" t="s">
        <v>2581</v>
      </c>
      <c r="E1440" s="39" t="s">
        <v>44</v>
      </c>
      <c r="F1440" s="39" t="s">
        <v>2579</v>
      </c>
      <c r="G1440" s="39" t="s">
        <v>1486</v>
      </c>
      <c r="H1440" s="39" t="s">
        <v>143</v>
      </c>
      <c r="I1440" s="39" t="s">
        <v>3727</v>
      </c>
      <c r="J1440" s="43">
        <v>340</v>
      </c>
      <c r="K1440" s="4">
        <v>87</v>
      </c>
      <c r="L1440" s="11">
        <v>30408</v>
      </c>
      <c r="M1440">
        <f t="shared" si="94"/>
        <v>28437607</v>
      </c>
      <c r="N1440">
        <f t="shared" si="95"/>
        <v>1</v>
      </c>
      <c r="O1440" s="4">
        <v>33</v>
      </c>
      <c r="P1440" s="4">
        <v>33</v>
      </c>
      <c r="V1440" s="8">
        <v>1</v>
      </c>
      <c r="X1440">
        <f>Sheet1!Q1440</f>
        <v>21875083</v>
      </c>
      <c r="Y1440">
        <v>1.3</v>
      </c>
      <c r="Z1440">
        <f t="shared" si="97"/>
        <v>28437607</v>
      </c>
      <c r="AB1440">
        <f t="shared" si="96"/>
        <v>477</v>
      </c>
    </row>
    <row r="1441" spans="1:28" ht="14.25" x14ac:dyDescent="0.15">
      <c r="A1441" s="11">
        <v>30408</v>
      </c>
      <c r="B1441" s="4">
        <v>3</v>
      </c>
      <c r="C1441">
        <v>6</v>
      </c>
      <c r="D1441" s="39" t="s">
        <v>2582</v>
      </c>
      <c r="E1441" s="39" t="s">
        <v>44</v>
      </c>
      <c r="F1441" s="39" t="s">
        <v>2579</v>
      </c>
      <c r="G1441" s="39" t="s">
        <v>1488</v>
      </c>
      <c r="H1441" s="39" t="s">
        <v>143</v>
      </c>
      <c r="I1441" s="39" t="s">
        <v>3727</v>
      </c>
      <c r="J1441" s="43">
        <v>340</v>
      </c>
      <c r="K1441" s="4">
        <v>88</v>
      </c>
      <c r="L1441" s="11">
        <v>30409</v>
      </c>
      <c r="M1441">
        <f t="shared" si="94"/>
        <v>28438083</v>
      </c>
      <c r="N1441">
        <f t="shared" si="95"/>
        <v>1</v>
      </c>
      <c r="O1441" s="4">
        <v>33</v>
      </c>
      <c r="P1441" s="4">
        <v>33</v>
      </c>
      <c r="V1441" s="8">
        <v>1</v>
      </c>
      <c r="X1441">
        <f>Sheet1!Q1441</f>
        <v>21875449</v>
      </c>
      <c r="Y1441">
        <v>1.3</v>
      </c>
      <c r="Z1441">
        <f t="shared" si="97"/>
        <v>28438083</v>
      </c>
      <c r="AB1441">
        <f t="shared" si="96"/>
        <v>476</v>
      </c>
    </row>
    <row r="1442" spans="1:28" ht="14.25" x14ac:dyDescent="0.15">
      <c r="A1442" s="11">
        <v>30409</v>
      </c>
      <c r="B1442" s="4">
        <v>3</v>
      </c>
      <c r="C1442">
        <v>6</v>
      </c>
      <c r="D1442" s="39" t="s">
        <v>2583</v>
      </c>
      <c r="E1442" s="39" t="s">
        <v>44</v>
      </c>
      <c r="F1442" s="39" t="s">
        <v>2584</v>
      </c>
      <c r="G1442" s="39" t="s">
        <v>1490</v>
      </c>
      <c r="H1442" s="39" t="s">
        <v>143</v>
      </c>
      <c r="I1442" s="39" t="s">
        <v>3727</v>
      </c>
      <c r="J1442" s="43">
        <v>340</v>
      </c>
      <c r="K1442" s="4">
        <v>89</v>
      </c>
      <c r="L1442" s="11">
        <v>30410</v>
      </c>
      <c r="M1442">
        <f t="shared" si="94"/>
        <v>28438560</v>
      </c>
      <c r="N1442">
        <f t="shared" si="95"/>
        <v>1</v>
      </c>
      <c r="O1442" s="4">
        <v>33</v>
      </c>
      <c r="P1442" s="4">
        <v>33</v>
      </c>
      <c r="V1442" s="8">
        <v>1</v>
      </c>
      <c r="X1442">
        <f>Sheet1!Q1442</f>
        <v>21875816</v>
      </c>
      <c r="Y1442">
        <v>1.3</v>
      </c>
      <c r="Z1442">
        <f t="shared" si="97"/>
        <v>28438560</v>
      </c>
      <c r="AB1442">
        <f t="shared" si="96"/>
        <v>477</v>
      </c>
    </row>
    <row r="1443" spans="1:28" ht="14.25" x14ac:dyDescent="0.15">
      <c r="A1443" s="11">
        <v>30410</v>
      </c>
      <c r="B1443" s="4">
        <v>3</v>
      </c>
      <c r="C1443">
        <v>6</v>
      </c>
      <c r="D1443" s="39" t="s">
        <v>2585</v>
      </c>
      <c r="E1443" s="39" t="s">
        <v>44</v>
      </c>
      <c r="F1443" s="39" t="s">
        <v>2586</v>
      </c>
      <c r="G1443" s="39" t="s">
        <v>1539</v>
      </c>
      <c r="H1443" s="39" t="s">
        <v>143</v>
      </c>
      <c r="I1443" s="39" t="s">
        <v>3728</v>
      </c>
      <c r="J1443" s="43">
        <v>340</v>
      </c>
      <c r="K1443" s="4">
        <v>81</v>
      </c>
      <c r="L1443" s="11">
        <v>30411</v>
      </c>
      <c r="M1443">
        <f t="shared" si="94"/>
        <v>28603815</v>
      </c>
      <c r="N1443">
        <f t="shared" si="95"/>
        <v>1</v>
      </c>
      <c r="O1443" s="4">
        <v>33</v>
      </c>
      <c r="P1443" s="4">
        <v>33</v>
      </c>
      <c r="V1443" s="8">
        <v>1</v>
      </c>
      <c r="X1443">
        <f>Sheet1!Q1443</f>
        <v>22002935</v>
      </c>
      <c r="Y1443">
        <v>1.3</v>
      </c>
      <c r="Z1443">
        <f t="shared" si="97"/>
        <v>28603815</v>
      </c>
      <c r="AB1443">
        <f t="shared" si="96"/>
        <v>165255</v>
      </c>
    </row>
    <row r="1444" spans="1:28" ht="14.25" x14ac:dyDescent="0.15">
      <c r="A1444" s="11">
        <v>30411</v>
      </c>
      <c r="B1444" s="4">
        <v>3</v>
      </c>
      <c r="C1444">
        <v>6</v>
      </c>
      <c r="D1444" s="39" t="s">
        <v>2587</v>
      </c>
      <c r="E1444" s="39" t="s">
        <v>44</v>
      </c>
      <c r="F1444" s="39" t="s">
        <v>2586</v>
      </c>
      <c r="G1444" s="39" t="s">
        <v>1466</v>
      </c>
      <c r="H1444" s="39" t="s">
        <v>143</v>
      </c>
      <c r="I1444" s="39" t="s">
        <v>3728</v>
      </c>
      <c r="J1444" s="43">
        <v>341</v>
      </c>
      <c r="K1444" s="4">
        <v>82</v>
      </c>
      <c r="L1444" s="11">
        <v>30412</v>
      </c>
      <c r="M1444">
        <f t="shared" si="94"/>
        <v>28604292</v>
      </c>
      <c r="N1444">
        <f t="shared" si="95"/>
        <v>1</v>
      </c>
      <c r="O1444" s="4">
        <v>33</v>
      </c>
      <c r="P1444" s="4">
        <v>33</v>
      </c>
      <c r="V1444" s="8">
        <v>1</v>
      </c>
      <c r="X1444">
        <f>Sheet1!Q1444</f>
        <v>22003302</v>
      </c>
      <c r="Y1444">
        <v>1.3</v>
      </c>
      <c r="Z1444">
        <f t="shared" si="97"/>
        <v>28604292</v>
      </c>
      <c r="AB1444">
        <f t="shared" si="96"/>
        <v>477</v>
      </c>
    </row>
    <row r="1445" spans="1:28" ht="14.25" x14ac:dyDescent="0.15">
      <c r="A1445" s="11">
        <v>30412</v>
      </c>
      <c r="B1445" s="4">
        <v>3</v>
      </c>
      <c r="C1445">
        <v>6</v>
      </c>
      <c r="D1445" s="39" t="s">
        <v>2588</v>
      </c>
      <c r="E1445" s="39" t="s">
        <v>44</v>
      </c>
      <c r="F1445" s="39" t="s">
        <v>2586</v>
      </c>
      <c r="G1445" s="39" t="s">
        <v>1856</v>
      </c>
      <c r="H1445" s="39" t="s">
        <v>143</v>
      </c>
      <c r="I1445" s="39" t="s">
        <v>3728</v>
      </c>
      <c r="J1445" s="43">
        <v>341</v>
      </c>
      <c r="K1445" s="4">
        <v>83</v>
      </c>
      <c r="L1445" s="11">
        <v>30413</v>
      </c>
      <c r="M1445">
        <f t="shared" si="94"/>
        <v>28604772</v>
      </c>
      <c r="N1445">
        <f t="shared" si="95"/>
        <v>1</v>
      </c>
      <c r="O1445" s="4">
        <v>33</v>
      </c>
      <c r="P1445" s="4">
        <v>33</v>
      </c>
      <c r="V1445" s="8">
        <v>1</v>
      </c>
      <c r="X1445">
        <f>Sheet1!Q1445</f>
        <v>22003671</v>
      </c>
      <c r="Y1445">
        <v>1.3</v>
      </c>
      <c r="Z1445">
        <f t="shared" si="97"/>
        <v>28604772</v>
      </c>
      <c r="AB1445">
        <f t="shared" si="96"/>
        <v>480</v>
      </c>
    </row>
    <row r="1446" spans="1:28" ht="14.25" x14ac:dyDescent="0.15">
      <c r="A1446" s="11">
        <v>30413</v>
      </c>
      <c r="B1446" s="4">
        <v>3</v>
      </c>
      <c r="C1446">
        <v>6</v>
      </c>
      <c r="D1446" s="39" t="s">
        <v>2589</v>
      </c>
      <c r="E1446" s="39" t="s">
        <v>44</v>
      </c>
      <c r="F1446" s="39" t="s">
        <v>2586</v>
      </c>
      <c r="G1446" s="39" t="s">
        <v>1543</v>
      </c>
      <c r="H1446" s="39" t="s">
        <v>143</v>
      </c>
      <c r="I1446" s="39" t="s">
        <v>3728</v>
      </c>
      <c r="J1446" s="43">
        <v>341</v>
      </c>
      <c r="K1446" s="4">
        <v>84</v>
      </c>
      <c r="L1446" s="11">
        <v>30414</v>
      </c>
      <c r="M1446">
        <f t="shared" si="94"/>
        <v>28605248</v>
      </c>
      <c r="N1446">
        <f t="shared" si="95"/>
        <v>1</v>
      </c>
      <c r="O1446" s="4">
        <v>33</v>
      </c>
      <c r="P1446" s="4">
        <v>33</v>
      </c>
      <c r="V1446" s="8">
        <v>1</v>
      </c>
      <c r="X1446">
        <f>Sheet1!Q1446</f>
        <v>22004037</v>
      </c>
      <c r="Y1446">
        <v>1.3</v>
      </c>
      <c r="Z1446">
        <f t="shared" si="97"/>
        <v>28605248</v>
      </c>
      <c r="AB1446">
        <f t="shared" si="96"/>
        <v>476</v>
      </c>
    </row>
    <row r="1447" spans="1:28" ht="14.25" x14ac:dyDescent="0.15">
      <c r="A1447" s="11">
        <v>30414</v>
      </c>
      <c r="B1447" s="4">
        <v>3</v>
      </c>
      <c r="C1447">
        <v>6</v>
      </c>
      <c r="D1447" s="39" t="s">
        <v>2590</v>
      </c>
      <c r="E1447" s="39" t="s">
        <v>44</v>
      </c>
      <c r="F1447" s="39" t="s">
        <v>2586</v>
      </c>
      <c r="G1447" s="39" t="s">
        <v>1472</v>
      </c>
      <c r="H1447" s="39" t="s">
        <v>143</v>
      </c>
      <c r="I1447" s="39" t="s">
        <v>3728</v>
      </c>
      <c r="J1447" s="43">
        <v>341</v>
      </c>
      <c r="K1447" s="4">
        <v>85</v>
      </c>
      <c r="L1447" s="11">
        <v>30415</v>
      </c>
      <c r="M1447">
        <f t="shared" si="94"/>
        <v>28605727</v>
      </c>
      <c r="N1447">
        <f t="shared" si="95"/>
        <v>1</v>
      </c>
      <c r="O1447" s="4">
        <v>33</v>
      </c>
      <c r="P1447" s="4">
        <v>33</v>
      </c>
      <c r="V1447" s="8">
        <v>1</v>
      </c>
      <c r="X1447">
        <f>Sheet1!Q1447</f>
        <v>22004406</v>
      </c>
      <c r="Y1447">
        <v>1.3</v>
      </c>
      <c r="Z1447">
        <f t="shared" si="97"/>
        <v>28605727</v>
      </c>
      <c r="AB1447">
        <f t="shared" si="96"/>
        <v>479</v>
      </c>
    </row>
    <row r="1448" spans="1:28" ht="14.25" x14ac:dyDescent="0.15">
      <c r="A1448" s="11">
        <v>30415</v>
      </c>
      <c r="B1448" s="4">
        <v>3</v>
      </c>
      <c r="C1448">
        <v>6</v>
      </c>
      <c r="D1448" s="39" t="s">
        <v>2591</v>
      </c>
      <c r="E1448" s="39" t="s">
        <v>44</v>
      </c>
      <c r="F1448" s="39" t="s">
        <v>2592</v>
      </c>
      <c r="G1448" s="39" t="s">
        <v>1547</v>
      </c>
      <c r="H1448" s="39" t="s">
        <v>143</v>
      </c>
      <c r="I1448" s="39" t="s">
        <v>3729</v>
      </c>
      <c r="J1448" s="43">
        <v>341</v>
      </c>
      <c r="K1448" s="4">
        <v>86</v>
      </c>
      <c r="L1448" s="11">
        <v>30416</v>
      </c>
      <c r="M1448">
        <f t="shared" si="94"/>
        <v>28771464</v>
      </c>
      <c r="N1448">
        <f t="shared" si="95"/>
        <v>1</v>
      </c>
      <c r="O1448" s="4">
        <v>33</v>
      </c>
      <c r="P1448" s="4">
        <v>33</v>
      </c>
      <c r="V1448" s="8">
        <v>1</v>
      </c>
      <c r="X1448">
        <f>Sheet1!Q1448</f>
        <v>22131896</v>
      </c>
      <c r="Y1448">
        <v>1.3</v>
      </c>
      <c r="Z1448">
        <f t="shared" si="97"/>
        <v>28771464</v>
      </c>
      <c r="AB1448">
        <f t="shared" si="96"/>
        <v>165737</v>
      </c>
    </row>
    <row r="1449" spans="1:28" ht="14.25" x14ac:dyDescent="0.15">
      <c r="A1449" s="11">
        <v>30416</v>
      </c>
      <c r="B1449" s="4">
        <v>3</v>
      </c>
      <c r="C1449">
        <v>6</v>
      </c>
      <c r="D1449" s="39" t="s">
        <v>2593</v>
      </c>
      <c r="E1449" s="39" t="s">
        <v>44</v>
      </c>
      <c r="F1449" s="39" t="s">
        <v>2592</v>
      </c>
      <c r="G1449" s="39" t="s">
        <v>2191</v>
      </c>
      <c r="H1449" s="39" t="s">
        <v>143</v>
      </c>
      <c r="I1449" s="39" t="s">
        <v>3729</v>
      </c>
      <c r="J1449" s="43">
        <v>342</v>
      </c>
      <c r="K1449" s="4">
        <v>87</v>
      </c>
      <c r="L1449" s="11">
        <v>30417</v>
      </c>
      <c r="M1449">
        <f t="shared" si="94"/>
        <v>28771943</v>
      </c>
      <c r="N1449">
        <f t="shared" si="95"/>
        <v>1</v>
      </c>
      <c r="O1449" s="4">
        <v>33</v>
      </c>
      <c r="P1449" s="4">
        <v>33</v>
      </c>
      <c r="V1449" s="8">
        <v>1</v>
      </c>
      <c r="X1449">
        <f>Sheet1!Q1449</f>
        <v>22132264</v>
      </c>
      <c r="Y1449">
        <v>1.3</v>
      </c>
      <c r="Z1449">
        <f t="shared" si="97"/>
        <v>28771943</v>
      </c>
      <c r="AB1449">
        <f t="shared" si="96"/>
        <v>479</v>
      </c>
    </row>
    <row r="1450" spans="1:28" ht="14.25" x14ac:dyDescent="0.15">
      <c r="A1450" s="11">
        <v>30417</v>
      </c>
      <c r="B1450" s="4">
        <v>3</v>
      </c>
      <c r="C1450">
        <v>6</v>
      </c>
      <c r="D1450" s="39" t="s">
        <v>2594</v>
      </c>
      <c r="E1450" s="39" t="s">
        <v>44</v>
      </c>
      <c r="F1450" s="39" t="s">
        <v>2592</v>
      </c>
      <c r="G1450" s="39" t="s">
        <v>1431</v>
      </c>
      <c r="H1450" s="39" t="s">
        <v>143</v>
      </c>
      <c r="I1450" s="39" t="s">
        <v>3729</v>
      </c>
      <c r="J1450" s="43">
        <v>342</v>
      </c>
      <c r="K1450" s="4">
        <v>88</v>
      </c>
      <c r="L1450" s="11">
        <v>30418</v>
      </c>
      <c r="M1450">
        <f t="shared" si="94"/>
        <v>28772422</v>
      </c>
      <c r="N1450">
        <f t="shared" si="95"/>
        <v>1</v>
      </c>
      <c r="O1450" s="4">
        <v>33</v>
      </c>
      <c r="P1450" s="4">
        <v>33</v>
      </c>
      <c r="V1450" s="8">
        <v>1</v>
      </c>
      <c r="X1450">
        <f>Sheet1!Q1450</f>
        <v>22132633</v>
      </c>
      <c r="Y1450">
        <v>1.3</v>
      </c>
      <c r="Z1450">
        <f t="shared" si="97"/>
        <v>28772422</v>
      </c>
      <c r="AB1450">
        <f t="shared" si="96"/>
        <v>479</v>
      </c>
    </row>
    <row r="1451" spans="1:28" ht="14.25" x14ac:dyDescent="0.15">
      <c r="A1451" s="11">
        <v>30418</v>
      </c>
      <c r="B1451" s="4">
        <v>3</v>
      </c>
      <c r="C1451">
        <v>6</v>
      </c>
      <c r="D1451" s="39" t="s">
        <v>2595</v>
      </c>
      <c r="E1451" s="39" t="s">
        <v>44</v>
      </c>
      <c r="F1451" s="39" t="s">
        <v>2592</v>
      </c>
      <c r="G1451" s="39" t="s">
        <v>1433</v>
      </c>
      <c r="H1451" s="39" t="s">
        <v>143</v>
      </c>
      <c r="I1451" s="39" t="s">
        <v>3729</v>
      </c>
      <c r="J1451" s="43">
        <v>342</v>
      </c>
      <c r="K1451" s="4">
        <v>89</v>
      </c>
      <c r="L1451" s="11">
        <v>30419</v>
      </c>
      <c r="M1451">
        <f t="shared" si="94"/>
        <v>28772901</v>
      </c>
      <c r="N1451">
        <f t="shared" si="95"/>
        <v>1</v>
      </c>
      <c r="O1451" s="4">
        <v>33</v>
      </c>
      <c r="P1451" s="4">
        <v>33</v>
      </c>
      <c r="V1451" s="8">
        <v>1</v>
      </c>
      <c r="X1451">
        <f>Sheet1!Q1451</f>
        <v>22133001</v>
      </c>
      <c r="Y1451">
        <v>1.3</v>
      </c>
      <c r="Z1451">
        <f t="shared" si="97"/>
        <v>28772901</v>
      </c>
      <c r="AB1451">
        <f t="shared" si="96"/>
        <v>479</v>
      </c>
    </row>
    <row r="1452" spans="1:28" ht="14.25" x14ac:dyDescent="0.15">
      <c r="A1452" s="11">
        <v>30419</v>
      </c>
      <c r="B1452" s="4">
        <v>3</v>
      </c>
      <c r="C1452">
        <v>6</v>
      </c>
      <c r="D1452" s="39" t="s">
        <v>2596</v>
      </c>
      <c r="E1452" s="39" t="s">
        <v>44</v>
      </c>
      <c r="F1452" s="39" t="s">
        <v>2592</v>
      </c>
      <c r="G1452" s="39" t="s">
        <v>1435</v>
      </c>
      <c r="H1452" s="39" t="s">
        <v>143</v>
      </c>
      <c r="I1452" s="39" t="s">
        <v>3729</v>
      </c>
      <c r="J1452" s="43">
        <v>342</v>
      </c>
      <c r="K1452" s="4">
        <v>81</v>
      </c>
      <c r="L1452" s="11">
        <v>30420</v>
      </c>
      <c r="M1452">
        <f t="shared" si="94"/>
        <v>28773381</v>
      </c>
      <c r="N1452">
        <f t="shared" si="95"/>
        <v>1</v>
      </c>
      <c r="O1452" s="4">
        <v>33</v>
      </c>
      <c r="P1452" s="4">
        <v>33</v>
      </c>
      <c r="V1452" s="8">
        <v>1</v>
      </c>
      <c r="X1452">
        <f>Sheet1!Q1452</f>
        <v>22133370</v>
      </c>
      <c r="Y1452">
        <v>1.3</v>
      </c>
      <c r="Z1452">
        <f t="shared" si="97"/>
        <v>28773381</v>
      </c>
      <c r="AB1452">
        <f t="shared" si="96"/>
        <v>480</v>
      </c>
    </row>
    <row r="1453" spans="1:28" ht="14.25" x14ac:dyDescent="0.15">
      <c r="A1453" s="11">
        <v>30420</v>
      </c>
      <c r="B1453" s="4">
        <v>3</v>
      </c>
      <c r="C1453">
        <v>6</v>
      </c>
      <c r="D1453" s="39" t="s">
        <v>2597</v>
      </c>
      <c r="E1453" s="39" t="s">
        <v>44</v>
      </c>
      <c r="F1453" s="39" t="s">
        <v>2598</v>
      </c>
      <c r="G1453" s="39" t="s">
        <v>1925</v>
      </c>
      <c r="H1453" s="39" t="s">
        <v>143</v>
      </c>
      <c r="I1453" s="39" t="s">
        <v>3730</v>
      </c>
      <c r="J1453" s="43">
        <v>342</v>
      </c>
      <c r="K1453" s="4">
        <v>82</v>
      </c>
      <c r="L1453" s="11">
        <v>30421</v>
      </c>
      <c r="M1453">
        <f t="shared" si="94"/>
        <v>28939604</v>
      </c>
      <c r="N1453">
        <f t="shared" si="95"/>
        <v>1</v>
      </c>
      <c r="O1453" s="4">
        <v>33</v>
      </c>
      <c r="P1453" s="4">
        <v>33</v>
      </c>
      <c r="V1453" s="8">
        <v>1</v>
      </c>
      <c r="X1453">
        <f>Sheet1!Q1453</f>
        <v>22261234</v>
      </c>
      <c r="Y1453">
        <v>1.3</v>
      </c>
      <c r="Z1453">
        <f t="shared" si="97"/>
        <v>28939604</v>
      </c>
      <c r="AB1453">
        <f t="shared" si="96"/>
        <v>166223</v>
      </c>
    </row>
    <row r="1454" spans="1:28" ht="14.25" x14ac:dyDescent="0.15">
      <c r="A1454" s="11">
        <v>30421</v>
      </c>
      <c r="B1454" s="4">
        <v>3</v>
      </c>
      <c r="C1454">
        <v>6</v>
      </c>
      <c r="D1454" s="39" t="s">
        <v>2599</v>
      </c>
      <c r="E1454" s="39" t="s">
        <v>44</v>
      </c>
      <c r="F1454" s="39" t="s">
        <v>2598</v>
      </c>
      <c r="G1454" s="39" t="s">
        <v>1440</v>
      </c>
      <c r="H1454" s="39" t="s">
        <v>143</v>
      </c>
      <c r="I1454" s="39" t="s">
        <v>3730</v>
      </c>
      <c r="J1454" s="43">
        <v>343</v>
      </c>
      <c r="K1454" s="4">
        <v>83</v>
      </c>
      <c r="L1454" s="11">
        <v>30422</v>
      </c>
      <c r="M1454">
        <f t="shared" si="94"/>
        <v>28940086</v>
      </c>
      <c r="N1454">
        <f t="shared" si="95"/>
        <v>1</v>
      </c>
      <c r="O1454" s="4">
        <v>33</v>
      </c>
      <c r="P1454" s="4">
        <v>33</v>
      </c>
      <c r="V1454" s="8">
        <v>1</v>
      </c>
      <c r="X1454">
        <f>Sheet1!Q1454</f>
        <v>22261605</v>
      </c>
      <c r="Y1454">
        <v>1.3</v>
      </c>
      <c r="Z1454">
        <f t="shared" si="97"/>
        <v>28940086</v>
      </c>
      <c r="AB1454">
        <f t="shared" si="96"/>
        <v>482</v>
      </c>
    </row>
    <row r="1455" spans="1:28" ht="14.25" x14ac:dyDescent="0.15">
      <c r="A1455" s="11">
        <v>30422</v>
      </c>
      <c r="B1455" s="4">
        <v>3</v>
      </c>
      <c r="C1455">
        <v>6</v>
      </c>
      <c r="D1455" s="39" t="s">
        <v>2600</v>
      </c>
      <c r="E1455" s="39" t="s">
        <v>44</v>
      </c>
      <c r="F1455" s="39" t="s">
        <v>2598</v>
      </c>
      <c r="G1455" s="39" t="s">
        <v>2601</v>
      </c>
      <c r="H1455" s="39" t="s">
        <v>143</v>
      </c>
      <c r="I1455" s="39" t="s">
        <v>3730</v>
      </c>
      <c r="J1455" s="43">
        <v>343</v>
      </c>
      <c r="K1455" s="4">
        <v>84</v>
      </c>
      <c r="L1455" s="11">
        <v>30423</v>
      </c>
      <c r="M1455">
        <f t="shared" si="94"/>
        <v>28940564</v>
      </c>
      <c r="N1455">
        <f t="shared" si="95"/>
        <v>1</v>
      </c>
      <c r="O1455" s="4">
        <v>33</v>
      </c>
      <c r="P1455" s="4">
        <v>33</v>
      </c>
      <c r="V1455" s="8">
        <v>1</v>
      </c>
      <c r="X1455">
        <f>Sheet1!Q1455</f>
        <v>22261973</v>
      </c>
      <c r="Y1455">
        <v>1.3</v>
      </c>
      <c r="Z1455">
        <f t="shared" si="97"/>
        <v>28940564</v>
      </c>
      <c r="AB1455">
        <f t="shared" si="96"/>
        <v>478</v>
      </c>
    </row>
    <row r="1456" spans="1:28" ht="14.25" x14ac:dyDescent="0.15">
      <c r="A1456" s="11">
        <v>30423</v>
      </c>
      <c r="B1456" s="4">
        <v>3</v>
      </c>
      <c r="C1456">
        <v>6</v>
      </c>
      <c r="D1456" s="39" t="s">
        <v>2602</v>
      </c>
      <c r="E1456" s="39" t="s">
        <v>44</v>
      </c>
      <c r="F1456" s="39" t="s">
        <v>2598</v>
      </c>
      <c r="G1456" s="39" t="s">
        <v>1444</v>
      </c>
      <c r="H1456" s="39" t="s">
        <v>143</v>
      </c>
      <c r="I1456" s="39" t="s">
        <v>3730</v>
      </c>
      <c r="J1456" s="43">
        <v>343</v>
      </c>
      <c r="K1456" s="4">
        <v>85</v>
      </c>
      <c r="L1456" s="11">
        <v>30424</v>
      </c>
      <c r="M1456">
        <f t="shared" si="94"/>
        <v>28941047</v>
      </c>
      <c r="N1456">
        <f t="shared" si="95"/>
        <v>1</v>
      </c>
      <c r="O1456" s="4">
        <v>33</v>
      </c>
      <c r="P1456" s="4">
        <v>33</v>
      </c>
      <c r="V1456" s="8">
        <v>1</v>
      </c>
      <c r="X1456">
        <f>Sheet1!Q1456</f>
        <v>22262344</v>
      </c>
      <c r="Y1456">
        <v>1.3</v>
      </c>
      <c r="Z1456">
        <f t="shared" si="97"/>
        <v>28941047</v>
      </c>
      <c r="AB1456">
        <f t="shared" si="96"/>
        <v>483</v>
      </c>
    </row>
    <row r="1457" spans="1:28" ht="14.25" x14ac:dyDescent="0.15">
      <c r="A1457" s="11">
        <v>30424</v>
      </c>
      <c r="B1457" s="4">
        <v>3</v>
      </c>
      <c r="C1457">
        <v>6</v>
      </c>
      <c r="D1457" s="39" t="s">
        <v>2603</v>
      </c>
      <c r="E1457" s="39" t="s">
        <v>44</v>
      </c>
      <c r="F1457" s="39" t="s">
        <v>2598</v>
      </c>
      <c r="G1457" s="39" t="s">
        <v>1930</v>
      </c>
      <c r="H1457" s="39" t="s">
        <v>143</v>
      </c>
      <c r="I1457" s="39" t="s">
        <v>3730</v>
      </c>
      <c r="J1457" s="43">
        <v>343</v>
      </c>
      <c r="K1457" s="4">
        <v>86</v>
      </c>
      <c r="L1457" s="11">
        <v>30425</v>
      </c>
      <c r="M1457">
        <f t="shared" si="94"/>
        <v>28941528</v>
      </c>
      <c r="N1457">
        <f t="shared" si="95"/>
        <v>1</v>
      </c>
      <c r="O1457" s="4">
        <v>33</v>
      </c>
      <c r="P1457" s="4">
        <v>33</v>
      </c>
      <c r="V1457" s="8">
        <v>1</v>
      </c>
      <c r="X1457">
        <f>Sheet1!Q1457</f>
        <v>22262714</v>
      </c>
      <c r="Y1457">
        <v>1.3</v>
      </c>
      <c r="Z1457">
        <f t="shared" si="97"/>
        <v>28941528</v>
      </c>
      <c r="AB1457">
        <f t="shared" si="96"/>
        <v>481</v>
      </c>
    </row>
    <row r="1458" spans="1:28" ht="14.25" x14ac:dyDescent="0.15">
      <c r="A1458" s="11">
        <v>30425</v>
      </c>
      <c r="B1458" s="4">
        <v>3</v>
      </c>
      <c r="C1458">
        <v>6</v>
      </c>
      <c r="D1458" s="39" t="s">
        <v>2604</v>
      </c>
      <c r="E1458" s="39" t="s">
        <v>44</v>
      </c>
      <c r="F1458" s="39" t="s">
        <v>2605</v>
      </c>
      <c r="G1458" s="39" t="s">
        <v>1933</v>
      </c>
      <c r="H1458" s="39" t="s">
        <v>143</v>
      </c>
      <c r="I1458" s="39" t="s">
        <v>3731</v>
      </c>
      <c r="J1458" s="43">
        <v>343</v>
      </c>
      <c r="K1458" s="4">
        <v>87</v>
      </c>
      <c r="L1458" s="11">
        <v>30426</v>
      </c>
      <c r="M1458">
        <f t="shared" si="94"/>
        <v>29108233</v>
      </c>
      <c r="N1458">
        <f t="shared" si="95"/>
        <v>1</v>
      </c>
      <c r="O1458" s="4">
        <v>33</v>
      </c>
      <c r="P1458" s="4">
        <v>33</v>
      </c>
      <c r="V1458" s="8">
        <v>1</v>
      </c>
      <c r="X1458">
        <f>Sheet1!Q1458</f>
        <v>22390949</v>
      </c>
      <c r="Y1458">
        <v>1.3</v>
      </c>
      <c r="Z1458">
        <f t="shared" si="97"/>
        <v>29108233</v>
      </c>
      <c r="AB1458">
        <f t="shared" si="96"/>
        <v>166705</v>
      </c>
    </row>
    <row r="1459" spans="1:28" ht="14.25" x14ac:dyDescent="0.15">
      <c r="A1459" s="11">
        <v>30426</v>
      </c>
      <c r="B1459" s="4">
        <v>3</v>
      </c>
      <c r="C1459">
        <v>6</v>
      </c>
      <c r="D1459" s="39" t="s">
        <v>2606</v>
      </c>
      <c r="E1459" s="39" t="s">
        <v>44</v>
      </c>
      <c r="F1459" s="39" t="s">
        <v>2605</v>
      </c>
      <c r="G1459" s="39" t="s">
        <v>1565</v>
      </c>
      <c r="H1459" s="39" t="s">
        <v>143</v>
      </c>
      <c r="I1459" s="39" t="s">
        <v>3731</v>
      </c>
      <c r="J1459" s="43">
        <v>344</v>
      </c>
      <c r="K1459" s="4">
        <v>88</v>
      </c>
      <c r="L1459" s="11">
        <v>30427</v>
      </c>
      <c r="M1459">
        <f t="shared" si="94"/>
        <v>29108717</v>
      </c>
      <c r="N1459">
        <f t="shared" si="95"/>
        <v>1</v>
      </c>
      <c r="O1459" s="4">
        <v>33</v>
      </c>
      <c r="P1459" s="4">
        <v>33</v>
      </c>
      <c r="V1459" s="8">
        <v>1</v>
      </c>
      <c r="X1459">
        <f>Sheet1!Q1459</f>
        <v>22391321</v>
      </c>
      <c r="Y1459">
        <v>1.3</v>
      </c>
      <c r="Z1459">
        <f t="shared" si="97"/>
        <v>29108717</v>
      </c>
      <c r="AB1459">
        <f t="shared" si="96"/>
        <v>484</v>
      </c>
    </row>
    <row r="1460" spans="1:28" ht="14.25" x14ac:dyDescent="0.15">
      <c r="A1460" s="11">
        <v>30427</v>
      </c>
      <c r="B1460" s="4">
        <v>3</v>
      </c>
      <c r="C1460">
        <v>6</v>
      </c>
      <c r="D1460" s="39" t="s">
        <v>2607</v>
      </c>
      <c r="E1460" s="39" t="s">
        <v>44</v>
      </c>
      <c r="F1460" s="39" t="s">
        <v>2605</v>
      </c>
      <c r="G1460" s="39" t="s">
        <v>1486</v>
      </c>
      <c r="H1460" s="39" t="s">
        <v>143</v>
      </c>
      <c r="I1460" s="39" t="s">
        <v>3731</v>
      </c>
      <c r="J1460" s="43">
        <v>344</v>
      </c>
      <c r="K1460" s="4">
        <v>89</v>
      </c>
      <c r="L1460" s="11">
        <v>30428</v>
      </c>
      <c r="M1460">
        <f t="shared" si="94"/>
        <v>29109198</v>
      </c>
      <c r="N1460">
        <f t="shared" si="95"/>
        <v>1</v>
      </c>
      <c r="O1460" s="4">
        <v>33</v>
      </c>
      <c r="P1460" s="4">
        <v>33</v>
      </c>
      <c r="V1460" s="8">
        <v>1</v>
      </c>
      <c r="X1460">
        <f>Sheet1!Q1460</f>
        <v>22391691</v>
      </c>
      <c r="Y1460">
        <v>1.3</v>
      </c>
      <c r="Z1460">
        <f t="shared" si="97"/>
        <v>29109198</v>
      </c>
      <c r="AB1460">
        <f t="shared" si="96"/>
        <v>481</v>
      </c>
    </row>
    <row r="1461" spans="1:28" ht="14.25" x14ac:dyDescent="0.15">
      <c r="A1461" s="11">
        <v>30428</v>
      </c>
      <c r="B1461" s="4">
        <v>3</v>
      </c>
      <c r="C1461">
        <v>6</v>
      </c>
      <c r="D1461" s="39" t="s">
        <v>2608</v>
      </c>
      <c r="E1461" s="39" t="s">
        <v>44</v>
      </c>
      <c r="F1461" s="39" t="s">
        <v>2605</v>
      </c>
      <c r="G1461" s="39" t="s">
        <v>1535</v>
      </c>
      <c r="H1461" s="39" t="s">
        <v>143</v>
      </c>
      <c r="I1461" s="39" t="s">
        <v>3731</v>
      </c>
      <c r="J1461" s="43">
        <v>344</v>
      </c>
      <c r="K1461" s="4">
        <v>81</v>
      </c>
      <c r="L1461" s="11">
        <v>30429</v>
      </c>
      <c r="M1461">
        <f t="shared" si="94"/>
        <v>29109680</v>
      </c>
      <c r="N1461">
        <f t="shared" si="95"/>
        <v>1</v>
      </c>
      <c r="O1461" s="4">
        <v>33</v>
      </c>
      <c r="P1461" s="4">
        <v>33</v>
      </c>
      <c r="V1461" s="8">
        <v>1</v>
      </c>
      <c r="X1461">
        <f>Sheet1!Q1461</f>
        <v>22392062</v>
      </c>
      <c r="Y1461">
        <v>1.3</v>
      </c>
      <c r="Z1461">
        <f t="shared" si="97"/>
        <v>29109680</v>
      </c>
      <c r="AB1461">
        <f t="shared" si="96"/>
        <v>482</v>
      </c>
    </row>
    <row r="1462" spans="1:28" ht="14.25" x14ac:dyDescent="0.15">
      <c r="A1462" s="11">
        <v>30429</v>
      </c>
      <c r="B1462" s="4">
        <v>3</v>
      </c>
      <c r="C1462">
        <v>6</v>
      </c>
      <c r="D1462" s="39" t="s">
        <v>2609</v>
      </c>
      <c r="E1462" s="39" t="s">
        <v>44</v>
      </c>
      <c r="F1462" s="39" t="s">
        <v>2605</v>
      </c>
      <c r="G1462" s="39" t="s">
        <v>1490</v>
      </c>
      <c r="H1462" s="39" t="s">
        <v>143</v>
      </c>
      <c r="I1462" s="39" t="s">
        <v>3731</v>
      </c>
      <c r="J1462" s="43">
        <v>344</v>
      </c>
      <c r="K1462" s="4">
        <v>82</v>
      </c>
      <c r="L1462" s="11">
        <v>30430</v>
      </c>
      <c r="M1462">
        <f t="shared" si="94"/>
        <v>29110161</v>
      </c>
      <c r="N1462">
        <f t="shared" si="95"/>
        <v>1</v>
      </c>
      <c r="O1462" s="4">
        <v>33</v>
      </c>
      <c r="P1462" s="4">
        <v>33</v>
      </c>
      <c r="V1462" s="8">
        <v>1</v>
      </c>
      <c r="X1462">
        <f>Sheet1!Q1462</f>
        <v>22392432</v>
      </c>
      <c r="Y1462">
        <v>1.3</v>
      </c>
      <c r="Z1462">
        <f t="shared" si="97"/>
        <v>29110161</v>
      </c>
      <c r="AB1462">
        <f t="shared" si="96"/>
        <v>481</v>
      </c>
    </row>
    <row r="1463" spans="1:28" ht="14.25" x14ac:dyDescent="0.15">
      <c r="A1463" s="11">
        <v>30430</v>
      </c>
      <c r="B1463" s="4">
        <v>3</v>
      </c>
      <c r="C1463">
        <v>6</v>
      </c>
      <c r="D1463" s="39" t="s">
        <v>2610</v>
      </c>
      <c r="E1463" s="39" t="s">
        <v>44</v>
      </c>
      <c r="F1463" s="39" t="s">
        <v>2611</v>
      </c>
      <c r="G1463" s="39" t="s">
        <v>1940</v>
      </c>
      <c r="H1463" s="39" t="s">
        <v>143</v>
      </c>
      <c r="I1463" s="39" t="s">
        <v>3732</v>
      </c>
      <c r="J1463" s="43">
        <v>344</v>
      </c>
      <c r="K1463" s="4">
        <v>83</v>
      </c>
      <c r="L1463" s="11">
        <v>30431</v>
      </c>
      <c r="M1463">
        <f t="shared" si="94"/>
        <v>29277353</v>
      </c>
      <c r="N1463">
        <f t="shared" si="95"/>
        <v>1</v>
      </c>
      <c r="O1463" s="4">
        <v>33</v>
      </c>
      <c r="P1463" s="4">
        <v>33</v>
      </c>
      <c r="V1463" s="8">
        <v>1</v>
      </c>
      <c r="X1463">
        <f>Sheet1!Q1463</f>
        <v>22521041</v>
      </c>
      <c r="Y1463">
        <v>1.3</v>
      </c>
      <c r="Z1463">
        <f t="shared" si="97"/>
        <v>29277353</v>
      </c>
      <c r="AB1463">
        <f t="shared" si="96"/>
        <v>167192</v>
      </c>
    </row>
    <row r="1464" spans="1:28" ht="14.25" x14ac:dyDescent="0.15">
      <c r="A1464" s="11">
        <v>30431</v>
      </c>
      <c r="B1464" s="4">
        <v>3</v>
      </c>
      <c r="C1464">
        <v>6</v>
      </c>
      <c r="D1464" s="39" t="s">
        <v>2612</v>
      </c>
      <c r="E1464" s="39" t="s">
        <v>44</v>
      </c>
      <c r="F1464" s="39" t="s">
        <v>2611</v>
      </c>
      <c r="G1464" s="39" t="s">
        <v>1514</v>
      </c>
      <c r="H1464" s="39" t="s">
        <v>143</v>
      </c>
      <c r="I1464" s="39" t="s">
        <v>3732</v>
      </c>
      <c r="J1464" s="43">
        <v>345</v>
      </c>
      <c r="K1464" s="4">
        <v>84</v>
      </c>
      <c r="L1464" s="11">
        <v>30432</v>
      </c>
      <c r="M1464">
        <f t="shared" si="94"/>
        <v>29277836</v>
      </c>
      <c r="N1464">
        <f t="shared" si="95"/>
        <v>1</v>
      </c>
      <c r="O1464" s="4">
        <v>33</v>
      </c>
      <c r="P1464" s="4">
        <v>33</v>
      </c>
      <c r="V1464" s="8">
        <v>1</v>
      </c>
      <c r="X1464">
        <f>Sheet1!Q1464</f>
        <v>22521413</v>
      </c>
      <c r="Y1464">
        <v>1.3</v>
      </c>
      <c r="Z1464">
        <f t="shared" si="97"/>
        <v>29277836</v>
      </c>
      <c r="AB1464">
        <f t="shared" si="96"/>
        <v>483</v>
      </c>
    </row>
    <row r="1465" spans="1:28" ht="14.25" x14ac:dyDescent="0.15">
      <c r="A1465" s="11">
        <v>30432</v>
      </c>
      <c r="B1465" s="4">
        <v>3</v>
      </c>
      <c r="C1465">
        <v>6</v>
      </c>
      <c r="D1465" s="39" t="s">
        <v>2613</v>
      </c>
      <c r="E1465" s="39" t="s">
        <v>44</v>
      </c>
      <c r="F1465" s="39" t="s">
        <v>2611</v>
      </c>
      <c r="G1465" s="39" t="s">
        <v>1497</v>
      </c>
      <c r="H1465" s="39" t="s">
        <v>143</v>
      </c>
      <c r="I1465" s="39" t="s">
        <v>3732</v>
      </c>
      <c r="J1465" s="43">
        <v>345</v>
      </c>
      <c r="K1465" s="4">
        <v>85</v>
      </c>
      <c r="L1465" s="11">
        <v>30433</v>
      </c>
      <c r="M1465">
        <f t="shared" si="94"/>
        <v>29278319</v>
      </c>
      <c r="N1465">
        <f t="shared" si="95"/>
        <v>1</v>
      </c>
      <c r="O1465" s="4">
        <v>33</v>
      </c>
      <c r="P1465" s="4">
        <v>33</v>
      </c>
      <c r="V1465" s="8">
        <v>1</v>
      </c>
      <c r="X1465">
        <f>Sheet1!Q1465</f>
        <v>22521784</v>
      </c>
      <c r="Y1465">
        <v>1.3</v>
      </c>
      <c r="Z1465">
        <f t="shared" si="97"/>
        <v>29278319</v>
      </c>
      <c r="AB1465">
        <f t="shared" si="96"/>
        <v>483</v>
      </c>
    </row>
    <row r="1466" spans="1:28" ht="14.25" x14ac:dyDescent="0.15">
      <c r="A1466" s="11">
        <v>30433</v>
      </c>
      <c r="B1466" s="4">
        <v>3</v>
      </c>
      <c r="C1466">
        <v>6</v>
      </c>
      <c r="D1466" s="39" t="s">
        <v>2614</v>
      </c>
      <c r="E1466" s="39" t="s">
        <v>44</v>
      </c>
      <c r="F1466" s="39" t="s">
        <v>2611</v>
      </c>
      <c r="G1466" s="39" t="s">
        <v>1499</v>
      </c>
      <c r="H1466" s="39" t="s">
        <v>143</v>
      </c>
      <c r="I1466" s="39" t="s">
        <v>3732</v>
      </c>
      <c r="J1466" s="43">
        <v>345</v>
      </c>
      <c r="K1466" s="4">
        <v>86</v>
      </c>
      <c r="L1466" s="11">
        <v>30434</v>
      </c>
      <c r="M1466">
        <f t="shared" si="94"/>
        <v>29278802</v>
      </c>
      <c r="N1466">
        <f t="shared" si="95"/>
        <v>1</v>
      </c>
      <c r="O1466" s="4">
        <v>33</v>
      </c>
      <c r="P1466" s="4">
        <v>33</v>
      </c>
      <c r="V1466" s="8">
        <v>1</v>
      </c>
      <c r="X1466">
        <f>Sheet1!Q1466</f>
        <v>22522156</v>
      </c>
      <c r="Y1466">
        <v>1.3</v>
      </c>
      <c r="Z1466">
        <f t="shared" si="97"/>
        <v>29278802</v>
      </c>
      <c r="AB1466">
        <f t="shared" si="96"/>
        <v>483</v>
      </c>
    </row>
    <row r="1467" spans="1:28" ht="14.25" x14ac:dyDescent="0.15">
      <c r="A1467" s="11">
        <v>30434</v>
      </c>
      <c r="B1467" s="4">
        <v>3</v>
      </c>
      <c r="C1467">
        <v>6</v>
      </c>
      <c r="D1467" s="39" t="s">
        <v>2615</v>
      </c>
      <c r="E1467" s="39" t="s">
        <v>44</v>
      </c>
      <c r="F1467" s="39" t="s">
        <v>2611</v>
      </c>
      <c r="G1467" s="39" t="s">
        <v>1501</v>
      </c>
      <c r="H1467" s="39" t="s">
        <v>143</v>
      </c>
      <c r="I1467" s="39" t="s">
        <v>3732</v>
      </c>
      <c r="J1467" s="43">
        <v>345</v>
      </c>
      <c r="K1467" s="4">
        <v>87</v>
      </c>
      <c r="L1467" s="11">
        <v>30435</v>
      </c>
      <c r="M1467">
        <f t="shared" si="94"/>
        <v>29279286</v>
      </c>
      <c r="N1467">
        <f t="shared" si="95"/>
        <v>1</v>
      </c>
      <c r="O1467" s="4">
        <v>33</v>
      </c>
      <c r="P1467" s="4">
        <v>33</v>
      </c>
      <c r="V1467" s="8">
        <v>1</v>
      </c>
      <c r="X1467">
        <f>Sheet1!Q1467</f>
        <v>22522528</v>
      </c>
      <c r="Y1467">
        <v>1.3</v>
      </c>
      <c r="Z1467">
        <f t="shared" si="97"/>
        <v>29279286</v>
      </c>
      <c r="AB1467">
        <f t="shared" si="96"/>
        <v>484</v>
      </c>
    </row>
    <row r="1468" spans="1:28" ht="14.25" x14ac:dyDescent="0.15">
      <c r="A1468" s="11">
        <v>30435</v>
      </c>
      <c r="B1468" s="4">
        <v>3</v>
      </c>
      <c r="C1468">
        <v>6</v>
      </c>
      <c r="D1468" s="39" t="s">
        <v>2616</v>
      </c>
      <c r="E1468" s="39" t="s">
        <v>44</v>
      </c>
      <c r="F1468" s="39" t="s">
        <v>2617</v>
      </c>
      <c r="G1468" s="39" t="s">
        <v>1947</v>
      </c>
      <c r="H1468" s="39" t="s">
        <v>143</v>
      </c>
      <c r="I1468" s="39" t="s">
        <v>3733</v>
      </c>
      <c r="J1468" s="43">
        <v>345</v>
      </c>
      <c r="K1468" s="4">
        <v>88</v>
      </c>
      <c r="L1468" s="11">
        <v>30436</v>
      </c>
      <c r="M1468">
        <f t="shared" si="94"/>
        <v>29446963</v>
      </c>
      <c r="N1468">
        <f t="shared" si="95"/>
        <v>1</v>
      </c>
      <c r="O1468" s="4">
        <v>33</v>
      </c>
      <c r="P1468" s="4">
        <v>33</v>
      </c>
      <c r="V1468" s="8">
        <v>1</v>
      </c>
      <c r="X1468">
        <f>Sheet1!Q1468</f>
        <v>22651510</v>
      </c>
      <c r="Y1468">
        <v>1.3</v>
      </c>
      <c r="Z1468">
        <f t="shared" si="97"/>
        <v>29446963</v>
      </c>
      <c r="AB1468">
        <f t="shared" si="96"/>
        <v>167677</v>
      </c>
    </row>
    <row r="1469" spans="1:28" ht="14.25" x14ac:dyDescent="0.15">
      <c r="A1469" s="11">
        <v>30436</v>
      </c>
      <c r="B1469" s="4">
        <v>3</v>
      </c>
      <c r="C1469">
        <v>6</v>
      </c>
      <c r="D1469" s="39" t="s">
        <v>2618</v>
      </c>
      <c r="E1469" s="39" t="s">
        <v>44</v>
      </c>
      <c r="F1469" s="39" t="s">
        <v>2617</v>
      </c>
      <c r="G1469" s="39" t="s">
        <v>1581</v>
      </c>
      <c r="H1469" s="39" t="s">
        <v>143</v>
      </c>
      <c r="I1469" s="39" t="s">
        <v>3733</v>
      </c>
      <c r="J1469" s="43">
        <v>346</v>
      </c>
      <c r="K1469" s="4">
        <v>89</v>
      </c>
      <c r="L1469" s="11">
        <v>30437</v>
      </c>
      <c r="M1469">
        <f t="shared" si="94"/>
        <v>29447446</v>
      </c>
      <c r="N1469">
        <f t="shared" si="95"/>
        <v>1</v>
      </c>
      <c r="O1469" s="4">
        <v>33</v>
      </c>
      <c r="P1469" s="4">
        <v>33</v>
      </c>
      <c r="V1469" s="8">
        <v>1</v>
      </c>
      <c r="X1469">
        <f>Sheet1!Q1469</f>
        <v>22651882</v>
      </c>
      <c r="Y1469">
        <v>1.3</v>
      </c>
      <c r="Z1469">
        <f t="shared" si="97"/>
        <v>29447446</v>
      </c>
      <c r="AB1469">
        <f t="shared" si="96"/>
        <v>483</v>
      </c>
    </row>
    <row r="1470" spans="1:28" ht="14.25" x14ac:dyDescent="0.15">
      <c r="A1470" s="11">
        <v>30437</v>
      </c>
      <c r="B1470" s="4">
        <v>3</v>
      </c>
      <c r="C1470">
        <v>6</v>
      </c>
      <c r="D1470" s="39" t="s">
        <v>2619</v>
      </c>
      <c r="E1470" s="39" t="s">
        <v>44</v>
      </c>
      <c r="F1470" s="39" t="s">
        <v>2617</v>
      </c>
      <c r="G1470" s="39" t="s">
        <v>1497</v>
      </c>
      <c r="H1470" s="39" t="s">
        <v>143</v>
      </c>
      <c r="I1470" s="39" t="s">
        <v>3733</v>
      </c>
      <c r="J1470" s="43">
        <v>346</v>
      </c>
      <c r="K1470" s="4">
        <v>81</v>
      </c>
      <c r="L1470" s="11">
        <v>30438</v>
      </c>
      <c r="M1470">
        <f t="shared" si="94"/>
        <v>29447932</v>
      </c>
      <c r="N1470">
        <f t="shared" si="95"/>
        <v>1</v>
      </c>
      <c r="O1470" s="4">
        <v>33</v>
      </c>
      <c r="P1470" s="4">
        <v>33</v>
      </c>
      <c r="V1470" s="8">
        <v>1</v>
      </c>
      <c r="X1470">
        <f>Sheet1!Q1470</f>
        <v>22652256</v>
      </c>
      <c r="Y1470">
        <v>1.3</v>
      </c>
      <c r="Z1470">
        <f t="shared" si="97"/>
        <v>29447932</v>
      </c>
      <c r="AB1470">
        <f t="shared" si="96"/>
        <v>486</v>
      </c>
    </row>
    <row r="1471" spans="1:28" ht="14.25" x14ac:dyDescent="0.15">
      <c r="A1471" s="11">
        <v>30438</v>
      </c>
      <c r="B1471" s="4">
        <v>3</v>
      </c>
      <c r="C1471">
        <v>6</v>
      </c>
      <c r="D1471" s="39" t="s">
        <v>2620</v>
      </c>
      <c r="E1471" s="39" t="s">
        <v>44</v>
      </c>
      <c r="F1471" s="39" t="s">
        <v>2617</v>
      </c>
      <c r="G1471" s="39" t="s">
        <v>1508</v>
      </c>
      <c r="H1471" s="39" t="s">
        <v>143</v>
      </c>
      <c r="I1471" s="39" t="s">
        <v>3733</v>
      </c>
      <c r="J1471" s="43">
        <v>346</v>
      </c>
      <c r="K1471" s="4">
        <v>82</v>
      </c>
      <c r="L1471" s="11">
        <v>30439</v>
      </c>
      <c r="M1471">
        <f t="shared" si="94"/>
        <v>29448417</v>
      </c>
      <c r="N1471">
        <f t="shared" si="95"/>
        <v>1</v>
      </c>
      <c r="O1471" s="4">
        <v>33</v>
      </c>
      <c r="P1471" s="4">
        <v>33</v>
      </c>
      <c r="V1471" s="8">
        <v>1</v>
      </c>
      <c r="X1471">
        <f>Sheet1!Q1471</f>
        <v>22652629</v>
      </c>
      <c r="Y1471">
        <v>1.3</v>
      </c>
      <c r="Z1471">
        <f t="shared" si="97"/>
        <v>29448417</v>
      </c>
      <c r="AB1471">
        <f t="shared" si="96"/>
        <v>485</v>
      </c>
    </row>
    <row r="1472" spans="1:28" ht="14.25" x14ac:dyDescent="0.15">
      <c r="A1472" s="11">
        <v>30439</v>
      </c>
      <c r="B1472" s="4">
        <v>3</v>
      </c>
      <c r="C1472">
        <v>6</v>
      </c>
      <c r="D1472" s="39" t="s">
        <v>2621</v>
      </c>
      <c r="E1472" s="39" t="s">
        <v>44</v>
      </c>
      <c r="F1472" s="39" t="s">
        <v>2617</v>
      </c>
      <c r="G1472" s="39" t="s">
        <v>1501</v>
      </c>
      <c r="H1472" s="39" t="s">
        <v>143</v>
      </c>
      <c r="I1472" s="39" t="s">
        <v>3733</v>
      </c>
      <c r="J1472" s="43">
        <v>346</v>
      </c>
      <c r="K1472" s="4">
        <v>83</v>
      </c>
      <c r="L1472" s="11">
        <v>30440</v>
      </c>
      <c r="M1472">
        <f t="shared" si="94"/>
        <v>29448901</v>
      </c>
      <c r="N1472">
        <f t="shared" si="95"/>
        <v>1</v>
      </c>
      <c r="O1472" s="4">
        <v>33</v>
      </c>
      <c r="P1472" s="4">
        <v>33</v>
      </c>
      <c r="V1472" s="8">
        <v>1</v>
      </c>
      <c r="X1472">
        <f>Sheet1!Q1472</f>
        <v>22653001</v>
      </c>
      <c r="Y1472">
        <v>1.3</v>
      </c>
      <c r="Z1472">
        <f t="shared" si="97"/>
        <v>29448901</v>
      </c>
      <c r="AB1472">
        <f t="shared" si="96"/>
        <v>484</v>
      </c>
    </row>
    <row r="1473" spans="1:28" ht="14.25" x14ac:dyDescent="0.15">
      <c r="A1473" s="11">
        <v>30440</v>
      </c>
      <c r="B1473" s="4">
        <v>3</v>
      </c>
      <c r="C1473">
        <v>6</v>
      </c>
      <c r="D1473" s="39" t="s">
        <v>2622</v>
      </c>
      <c r="E1473" s="39" t="s">
        <v>44</v>
      </c>
      <c r="F1473" s="39" t="s">
        <v>2623</v>
      </c>
      <c r="G1473" s="39" t="s">
        <v>1954</v>
      </c>
      <c r="H1473" s="39" t="s">
        <v>143</v>
      </c>
      <c r="I1473" s="39" t="s">
        <v>3734</v>
      </c>
      <c r="J1473" s="43">
        <v>346</v>
      </c>
      <c r="K1473" s="4">
        <v>84</v>
      </c>
      <c r="L1473" s="11">
        <v>30441</v>
      </c>
      <c r="M1473">
        <f t="shared" si="94"/>
        <v>29617060</v>
      </c>
      <c r="N1473">
        <f t="shared" si="95"/>
        <v>1</v>
      </c>
      <c r="O1473" s="4">
        <v>33</v>
      </c>
      <c r="P1473" s="4">
        <v>33</v>
      </c>
      <c r="V1473" s="8">
        <v>1</v>
      </c>
      <c r="X1473">
        <f>Sheet1!Q1473</f>
        <v>22782354</v>
      </c>
      <c r="Y1473">
        <v>1.3</v>
      </c>
      <c r="Z1473">
        <f t="shared" si="97"/>
        <v>29617060</v>
      </c>
      <c r="AB1473">
        <f t="shared" si="96"/>
        <v>168159</v>
      </c>
    </row>
    <row r="1474" spans="1:28" ht="14.25" x14ac:dyDescent="0.15">
      <c r="A1474" s="11">
        <v>30441</v>
      </c>
      <c r="B1474" s="4">
        <v>3</v>
      </c>
      <c r="C1474">
        <v>6</v>
      </c>
      <c r="D1474" s="39" t="s">
        <v>2624</v>
      </c>
      <c r="E1474" s="39" t="s">
        <v>44</v>
      </c>
      <c r="F1474" s="39" t="s">
        <v>2623</v>
      </c>
      <c r="G1474" s="39" t="s">
        <v>1869</v>
      </c>
      <c r="H1474" s="39" t="s">
        <v>143</v>
      </c>
      <c r="I1474" s="39" t="s">
        <v>3734</v>
      </c>
      <c r="J1474" s="43">
        <v>347</v>
      </c>
      <c r="K1474" s="4">
        <v>85</v>
      </c>
      <c r="L1474" s="11">
        <v>30442</v>
      </c>
      <c r="M1474">
        <f t="shared" si="94"/>
        <v>29617547</v>
      </c>
      <c r="N1474">
        <f t="shared" si="95"/>
        <v>1</v>
      </c>
      <c r="O1474" s="4">
        <v>33</v>
      </c>
      <c r="P1474" s="4">
        <v>33</v>
      </c>
      <c r="V1474" s="8">
        <v>1</v>
      </c>
      <c r="X1474">
        <f>Sheet1!Q1474</f>
        <v>22782729</v>
      </c>
      <c r="Y1474">
        <v>1.3</v>
      </c>
      <c r="Z1474">
        <f t="shared" si="97"/>
        <v>29617547</v>
      </c>
      <c r="AB1474">
        <f t="shared" si="96"/>
        <v>487</v>
      </c>
    </row>
    <row r="1475" spans="1:28" ht="14.25" x14ac:dyDescent="0.15">
      <c r="A1475" s="11">
        <v>30442</v>
      </c>
      <c r="B1475" s="4">
        <v>3</v>
      </c>
      <c r="C1475">
        <v>6</v>
      </c>
      <c r="D1475" s="39" t="s">
        <v>2625</v>
      </c>
      <c r="E1475" s="39" t="s">
        <v>44</v>
      </c>
      <c r="F1475" s="39" t="s">
        <v>2623</v>
      </c>
      <c r="G1475" s="39" t="s">
        <v>1486</v>
      </c>
      <c r="H1475" s="39" t="s">
        <v>143</v>
      </c>
      <c r="I1475" s="39" t="s">
        <v>3734</v>
      </c>
      <c r="J1475" s="43">
        <v>347</v>
      </c>
      <c r="K1475" s="4">
        <v>86</v>
      </c>
      <c r="L1475" s="11">
        <v>30443</v>
      </c>
      <c r="M1475">
        <f t="shared" si="94"/>
        <v>29618033</v>
      </c>
      <c r="N1475">
        <f t="shared" si="95"/>
        <v>1</v>
      </c>
      <c r="O1475" s="4">
        <v>33</v>
      </c>
      <c r="P1475" s="4">
        <v>33</v>
      </c>
      <c r="V1475" s="8">
        <v>1</v>
      </c>
      <c r="X1475">
        <f>Sheet1!Q1475</f>
        <v>22783103</v>
      </c>
      <c r="Y1475">
        <v>1.3</v>
      </c>
      <c r="Z1475">
        <f t="shared" si="97"/>
        <v>29618033</v>
      </c>
      <c r="AB1475">
        <f t="shared" si="96"/>
        <v>486</v>
      </c>
    </row>
    <row r="1476" spans="1:28" ht="14.25" x14ac:dyDescent="0.15">
      <c r="A1476" s="11">
        <v>30443</v>
      </c>
      <c r="B1476" s="4">
        <v>3</v>
      </c>
      <c r="C1476">
        <v>6</v>
      </c>
      <c r="D1476" s="39" t="s">
        <v>2626</v>
      </c>
      <c r="E1476" s="39" t="s">
        <v>44</v>
      </c>
      <c r="F1476" s="39" t="s">
        <v>2623</v>
      </c>
      <c r="G1476" s="39" t="s">
        <v>1535</v>
      </c>
      <c r="H1476" s="39" t="s">
        <v>143</v>
      </c>
      <c r="I1476" s="39" t="s">
        <v>3734</v>
      </c>
      <c r="J1476" s="43">
        <v>347</v>
      </c>
      <c r="K1476" s="4">
        <v>87</v>
      </c>
      <c r="L1476" s="11">
        <v>30444</v>
      </c>
      <c r="M1476">
        <f t="shared" si="94"/>
        <v>29618520</v>
      </c>
      <c r="N1476">
        <f t="shared" si="95"/>
        <v>1</v>
      </c>
      <c r="O1476" s="4">
        <v>33</v>
      </c>
      <c r="P1476" s="4">
        <v>33</v>
      </c>
      <c r="V1476" s="8">
        <v>1</v>
      </c>
      <c r="X1476">
        <f>Sheet1!Q1476</f>
        <v>22783477</v>
      </c>
      <c r="Y1476">
        <v>1.3</v>
      </c>
      <c r="Z1476">
        <f t="shared" si="97"/>
        <v>29618520</v>
      </c>
      <c r="AB1476">
        <f t="shared" si="96"/>
        <v>487</v>
      </c>
    </row>
    <row r="1477" spans="1:28" ht="14.25" x14ac:dyDescent="0.15">
      <c r="A1477" s="11">
        <v>30444</v>
      </c>
      <c r="B1477" s="4">
        <v>3</v>
      </c>
      <c r="C1477">
        <v>6</v>
      </c>
      <c r="D1477" s="39" t="s">
        <v>2627</v>
      </c>
      <c r="E1477" s="39" t="s">
        <v>44</v>
      </c>
      <c r="F1477" s="39" t="s">
        <v>2628</v>
      </c>
      <c r="G1477" s="39" t="s">
        <v>1490</v>
      </c>
      <c r="H1477" s="39" t="s">
        <v>143</v>
      </c>
      <c r="I1477" s="39" t="s">
        <v>3734</v>
      </c>
      <c r="J1477" s="43">
        <v>347</v>
      </c>
      <c r="K1477" s="4">
        <v>88</v>
      </c>
      <c r="L1477" s="11">
        <v>30445</v>
      </c>
      <c r="M1477">
        <f t="shared" ref="M1477:M1540" si="98">FLOOR(Z1477*$S$1,1)</f>
        <v>29619006</v>
      </c>
      <c r="N1477">
        <f t="shared" ref="N1477:N1540" si="99">ROUNDUP(V1477/3,0)</f>
        <v>1</v>
      </c>
      <c r="O1477" s="4">
        <v>33</v>
      </c>
      <c r="P1477" s="4">
        <v>33</v>
      </c>
      <c r="V1477" s="8">
        <v>1</v>
      </c>
      <c r="X1477">
        <f>Sheet1!Q1477</f>
        <v>22783851</v>
      </c>
      <c r="Y1477">
        <v>1.3</v>
      </c>
      <c r="Z1477">
        <f t="shared" si="97"/>
        <v>29619006</v>
      </c>
      <c r="AB1477">
        <f t="shared" si="96"/>
        <v>486</v>
      </c>
    </row>
    <row r="1478" spans="1:28" ht="14.25" x14ac:dyDescent="0.15">
      <c r="A1478" s="11">
        <v>30445</v>
      </c>
      <c r="B1478" s="4">
        <v>3</v>
      </c>
      <c r="C1478">
        <v>6</v>
      </c>
      <c r="D1478" s="39" t="s">
        <v>2629</v>
      </c>
      <c r="E1478" s="39" t="s">
        <v>44</v>
      </c>
      <c r="F1478" s="39" t="s">
        <v>2630</v>
      </c>
      <c r="G1478" s="39" t="s">
        <v>1594</v>
      </c>
      <c r="H1478" s="39" t="s">
        <v>143</v>
      </c>
      <c r="I1478" s="39" t="s">
        <v>3735</v>
      </c>
      <c r="J1478" s="43">
        <v>347</v>
      </c>
      <c r="K1478" s="4">
        <v>89</v>
      </c>
      <c r="L1478" s="11">
        <v>30446</v>
      </c>
      <c r="M1478">
        <f t="shared" si="98"/>
        <v>29787650</v>
      </c>
      <c r="N1478">
        <f t="shared" si="99"/>
        <v>1</v>
      </c>
      <c r="O1478" s="4">
        <v>33</v>
      </c>
      <c r="P1478" s="4">
        <v>33</v>
      </c>
      <c r="V1478" s="8">
        <v>1</v>
      </c>
      <c r="X1478">
        <f>Sheet1!Q1478</f>
        <v>22913577</v>
      </c>
      <c r="Y1478">
        <v>1.3</v>
      </c>
      <c r="Z1478">
        <f t="shared" si="97"/>
        <v>29787650</v>
      </c>
      <c r="AB1478">
        <f t="shared" si="96"/>
        <v>168644</v>
      </c>
    </row>
    <row r="1479" spans="1:28" ht="14.25" x14ac:dyDescent="0.15">
      <c r="A1479" s="11">
        <v>30446</v>
      </c>
      <c r="B1479" s="4">
        <v>3</v>
      </c>
      <c r="C1479">
        <v>6</v>
      </c>
      <c r="D1479" s="39" t="s">
        <v>2631</v>
      </c>
      <c r="E1479" s="39" t="s">
        <v>44</v>
      </c>
      <c r="F1479" s="39" t="s">
        <v>2630</v>
      </c>
      <c r="G1479" s="39" t="s">
        <v>1891</v>
      </c>
      <c r="H1479" s="39" t="s">
        <v>143</v>
      </c>
      <c r="I1479" s="39" t="s">
        <v>3735</v>
      </c>
      <c r="J1479" s="43">
        <v>348</v>
      </c>
      <c r="K1479" s="4">
        <v>81</v>
      </c>
      <c r="L1479" s="11">
        <v>30447</v>
      </c>
      <c r="M1479">
        <f t="shared" si="98"/>
        <v>29788138</v>
      </c>
      <c r="N1479">
        <f t="shared" si="99"/>
        <v>1</v>
      </c>
      <c r="O1479" s="4">
        <v>33</v>
      </c>
      <c r="P1479" s="4">
        <v>33</v>
      </c>
      <c r="V1479" s="8">
        <v>1</v>
      </c>
      <c r="X1479">
        <f>Sheet1!Q1479</f>
        <v>22913953</v>
      </c>
      <c r="Y1479">
        <v>1.3</v>
      </c>
      <c r="Z1479">
        <f t="shared" si="97"/>
        <v>29788138</v>
      </c>
      <c r="AB1479">
        <f t="shared" si="96"/>
        <v>488</v>
      </c>
    </row>
    <row r="1480" spans="1:28" ht="14.25" x14ac:dyDescent="0.15">
      <c r="A1480" s="11">
        <v>30447</v>
      </c>
      <c r="B1480" s="4">
        <v>3</v>
      </c>
      <c r="C1480">
        <v>6</v>
      </c>
      <c r="D1480" s="39" t="s">
        <v>2632</v>
      </c>
      <c r="E1480" s="39" t="s">
        <v>44</v>
      </c>
      <c r="F1480" s="39" t="s">
        <v>2630</v>
      </c>
      <c r="G1480" s="39" t="s">
        <v>1497</v>
      </c>
      <c r="H1480" s="39" t="s">
        <v>143</v>
      </c>
      <c r="I1480" s="39" t="s">
        <v>3735</v>
      </c>
      <c r="J1480" s="43">
        <v>348</v>
      </c>
      <c r="K1480" s="4">
        <v>82</v>
      </c>
      <c r="L1480" s="11">
        <v>30448</v>
      </c>
      <c r="M1480">
        <f t="shared" si="98"/>
        <v>29788625</v>
      </c>
      <c r="N1480">
        <f t="shared" si="99"/>
        <v>1</v>
      </c>
      <c r="O1480" s="4">
        <v>33</v>
      </c>
      <c r="P1480" s="4">
        <v>33</v>
      </c>
      <c r="V1480" s="8">
        <v>1</v>
      </c>
      <c r="X1480">
        <f>Sheet1!Q1480</f>
        <v>22914327</v>
      </c>
      <c r="Y1480">
        <v>1.3</v>
      </c>
      <c r="Z1480">
        <f t="shared" si="97"/>
        <v>29788625</v>
      </c>
      <c r="AB1480">
        <f t="shared" ref="AB1480:AB1543" si="100">Z1480-Z1479</f>
        <v>487</v>
      </c>
    </row>
    <row r="1481" spans="1:28" ht="14.25" x14ac:dyDescent="0.15">
      <c r="A1481" s="11">
        <v>30448</v>
      </c>
      <c r="B1481" s="4">
        <v>3</v>
      </c>
      <c r="C1481">
        <v>6</v>
      </c>
      <c r="D1481" s="39" t="s">
        <v>2633</v>
      </c>
      <c r="E1481" s="39" t="s">
        <v>44</v>
      </c>
      <c r="F1481" s="39" t="s">
        <v>2630</v>
      </c>
      <c r="G1481" s="39" t="s">
        <v>1499</v>
      </c>
      <c r="H1481" s="39" t="s">
        <v>143</v>
      </c>
      <c r="I1481" s="39" t="s">
        <v>3736</v>
      </c>
      <c r="J1481" s="43">
        <v>348</v>
      </c>
      <c r="K1481" s="4">
        <v>83</v>
      </c>
      <c r="L1481" s="11">
        <v>30449</v>
      </c>
      <c r="M1481">
        <f t="shared" si="98"/>
        <v>29789113</v>
      </c>
      <c r="N1481">
        <f t="shared" si="99"/>
        <v>1</v>
      </c>
      <c r="O1481" s="4">
        <v>33</v>
      </c>
      <c r="P1481" s="4">
        <v>33</v>
      </c>
      <c r="V1481" s="8">
        <v>1</v>
      </c>
      <c r="X1481">
        <f>Sheet1!Q1481</f>
        <v>22914703</v>
      </c>
      <c r="Y1481">
        <v>1.3</v>
      </c>
      <c r="Z1481">
        <f t="shared" si="97"/>
        <v>29789113</v>
      </c>
      <c r="AB1481">
        <f t="shared" si="100"/>
        <v>488</v>
      </c>
    </row>
    <row r="1482" spans="1:28" ht="14.25" x14ac:dyDescent="0.15">
      <c r="A1482" s="11">
        <v>30449</v>
      </c>
      <c r="B1482" s="4">
        <v>3</v>
      </c>
      <c r="C1482">
        <v>6</v>
      </c>
      <c r="D1482" s="39" t="s">
        <v>2634</v>
      </c>
      <c r="E1482" s="39" t="s">
        <v>44</v>
      </c>
      <c r="F1482" s="39" t="s">
        <v>2630</v>
      </c>
      <c r="G1482" s="39" t="s">
        <v>1501</v>
      </c>
      <c r="H1482" s="39" t="s">
        <v>143</v>
      </c>
      <c r="I1482" s="39" t="s">
        <v>3736</v>
      </c>
      <c r="J1482" s="43">
        <v>348</v>
      </c>
      <c r="K1482" s="4">
        <v>84</v>
      </c>
      <c r="L1482" s="11">
        <v>30450</v>
      </c>
      <c r="M1482">
        <f t="shared" si="98"/>
        <v>29789601</v>
      </c>
      <c r="N1482">
        <f t="shared" si="99"/>
        <v>1</v>
      </c>
      <c r="O1482" s="4">
        <v>33</v>
      </c>
      <c r="P1482" s="4">
        <v>33</v>
      </c>
      <c r="V1482" s="8">
        <v>1</v>
      </c>
      <c r="X1482">
        <f>Sheet1!Q1482</f>
        <v>22915078</v>
      </c>
      <c r="Y1482">
        <v>1.3</v>
      </c>
      <c r="Z1482">
        <f t="shared" si="97"/>
        <v>29789601</v>
      </c>
      <c r="AB1482">
        <f t="shared" si="100"/>
        <v>488</v>
      </c>
    </row>
    <row r="1483" spans="1:28" ht="14.25" x14ac:dyDescent="0.15">
      <c r="A1483" s="11">
        <v>30450</v>
      </c>
      <c r="B1483" s="4">
        <v>3</v>
      </c>
      <c r="C1483">
        <v>6</v>
      </c>
      <c r="D1483" s="39" t="s">
        <v>2635</v>
      </c>
      <c r="E1483" s="39" t="s">
        <v>44</v>
      </c>
      <c r="F1483" s="39" t="s">
        <v>2636</v>
      </c>
      <c r="G1483" s="39" t="s">
        <v>1968</v>
      </c>
      <c r="H1483" s="39" t="s">
        <v>143</v>
      </c>
      <c r="I1483" s="39" t="s">
        <v>3737</v>
      </c>
      <c r="J1483" s="43">
        <v>260</v>
      </c>
      <c r="K1483" s="4">
        <v>85</v>
      </c>
      <c r="L1483" s="11">
        <v>30501</v>
      </c>
      <c r="M1483">
        <f t="shared" si="98"/>
        <v>29958728</v>
      </c>
      <c r="N1483">
        <f t="shared" si="99"/>
        <v>1</v>
      </c>
      <c r="O1483" s="4">
        <v>33</v>
      </c>
      <c r="P1483" s="4">
        <v>33</v>
      </c>
      <c r="V1483" s="8">
        <v>1</v>
      </c>
      <c r="X1483">
        <f>Sheet1!Q1483</f>
        <v>23045176</v>
      </c>
      <c r="Y1483">
        <v>1.3</v>
      </c>
      <c r="Z1483">
        <f t="shared" si="97"/>
        <v>29958728</v>
      </c>
      <c r="AB1483">
        <f t="shared" si="100"/>
        <v>169127</v>
      </c>
    </row>
    <row r="1484" spans="1:28" ht="14.25" x14ac:dyDescent="0.15">
      <c r="A1484" s="11">
        <v>30501</v>
      </c>
      <c r="B1484" s="4">
        <v>3</v>
      </c>
      <c r="C1484">
        <v>6</v>
      </c>
      <c r="D1484" s="39" t="s">
        <v>2637</v>
      </c>
      <c r="E1484" s="39" t="s">
        <v>44</v>
      </c>
      <c r="F1484" s="39" t="s">
        <v>2636</v>
      </c>
      <c r="G1484" s="39" t="s">
        <v>1429</v>
      </c>
      <c r="H1484" s="39" t="s">
        <v>143</v>
      </c>
      <c r="I1484" s="39" t="s">
        <v>3737</v>
      </c>
      <c r="J1484" s="43">
        <v>349</v>
      </c>
      <c r="K1484" s="4">
        <v>21</v>
      </c>
      <c r="L1484" s="11">
        <v>30502</v>
      </c>
      <c r="M1484">
        <f t="shared" si="98"/>
        <v>29959156</v>
      </c>
      <c r="N1484">
        <f t="shared" si="99"/>
        <v>1</v>
      </c>
      <c r="O1484" s="4">
        <v>33</v>
      </c>
      <c r="P1484" s="4">
        <v>33</v>
      </c>
      <c r="V1484" s="8">
        <v>1</v>
      </c>
      <c r="X1484">
        <f>Sheet1!Q1484</f>
        <v>23045505</v>
      </c>
      <c r="Y1484">
        <v>1.3</v>
      </c>
      <c r="Z1484">
        <f t="shared" si="97"/>
        <v>29959156</v>
      </c>
      <c r="AB1484">
        <f t="shared" si="100"/>
        <v>428</v>
      </c>
    </row>
    <row r="1485" spans="1:28" ht="14.25" x14ac:dyDescent="0.15">
      <c r="A1485" s="11">
        <v>30502</v>
      </c>
      <c r="B1485" s="4">
        <v>3</v>
      </c>
      <c r="C1485">
        <v>6</v>
      </c>
      <c r="D1485" s="39" t="s">
        <v>2638</v>
      </c>
      <c r="E1485" s="39" t="s">
        <v>44</v>
      </c>
      <c r="F1485" s="39" t="s">
        <v>2636</v>
      </c>
      <c r="G1485" s="39" t="s">
        <v>1431</v>
      </c>
      <c r="H1485" s="39" t="s">
        <v>143</v>
      </c>
      <c r="I1485" s="39" t="s">
        <v>3737</v>
      </c>
      <c r="J1485" s="43">
        <v>349</v>
      </c>
      <c r="K1485" s="4">
        <v>22</v>
      </c>
      <c r="L1485" s="11">
        <v>30503</v>
      </c>
      <c r="M1485">
        <f t="shared" si="98"/>
        <v>29959585</v>
      </c>
      <c r="N1485">
        <f t="shared" si="99"/>
        <v>1</v>
      </c>
      <c r="O1485" s="4">
        <v>33</v>
      </c>
      <c r="P1485" s="4">
        <v>33</v>
      </c>
      <c r="V1485" s="8">
        <v>1</v>
      </c>
      <c r="X1485">
        <f>Sheet1!Q1485</f>
        <v>23045835</v>
      </c>
      <c r="Y1485">
        <v>1.3</v>
      </c>
      <c r="Z1485">
        <f t="shared" si="97"/>
        <v>29959585</v>
      </c>
      <c r="AB1485">
        <f t="shared" si="100"/>
        <v>429</v>
      </c>
    </row>
    <row r="1486" spans="1:28" ht="14.25" x14ac:dyDescent="0.15">
      <c r="A1486" s="11">
        <v>30503</v>
      </c>
      <c r="B1486" s="4">
        <v>3</v>
      </c>
      <c r="C1486">
        <v>6</v>
      </c>
      <c r="D1486" s="39" t="s">
        <v>2639</v>
      </c>
      <c r="E1486" s="39" t="s">
        <v>44</v>
      </c>
      <c r="F1486" s="39" t="s">
        <v>2636</v>
      </c>
      <c r="G1486" s="39" t="s">
        <v>1433</v>
      </c>
      <c r="H1486" s="39" t="s">
        <v>143</v>
      </c>
      <c r="I1486" s="39" t="s">
        <v>3738</v>
      </c>
      <c r="J1486" s="43">
        <v>349</v>
      </c>
      <c r="K1486" s="4">
        <v>23</v>
      </c>
      <c r="L1486" s="11">
        <v>30504</v>
      </c>
      <c r="M1486">
        <f t="shared" si="98"/>
        <v>29960013</v>
      </c>
      <c r="N1486">
        <f t="shared" si="99"/>
        <v>1</v>
      </c>
      <c r="O1486" s="4">
        <v>33</v>
      </c>
      <c r="P1486" s="4">
        <v>33</v>
      </c>
      <c r="V1486" s="8">
        <v>1</v>
      </c>
      <c r="X1486">
        <f>Sheet1!Q1486</f>
        <v>23046164</v>
      </c>
      <c r="Y1486">
        <v>1.3</v>
      </c>
      <c r="Z1486">
        <f t="shared" si="97"/>
        <v>29960013</v>
      </c>
      <c r="AB1486">
        <f t="shared" si="100"/>
        <v>428</v>
      </c>
    </row>
    <row r="1487" spans="1:28" ht="14.25" x14ac:dyDescent="0.15">
      <c r="A1487" s="11">
        <v>30504</v>
      </c>
      <c r="B1487" s="4">
        <v>3</v>
      </c>
      <c r="C1487">
        <v>6</v>
      </c>
      <c r="D1487" s="39" t="s">
        <v>2640</v>
      </c>
      <c r="E1487" s="39" t="s">
        <v>44</v>
      </c>
      <c r="F1487" s="39" t="s">
        <v>2636</v>
      </c>
      <c r="G1487" s="39" t="s">
        <v>1435</v>
      </c>
      <c r="H1487" s="39" t="s">
        <v>143</v>
      </c>
      <c r="I1487" s="39" t="s">
        <v>3738</v>
      </c>
      <c r="J1487" s="43">
        <v>349</v>
      </c>
      <c r="K1487" s="4">
        <v>24</v>
      </c>
      <c r="L1487" s="11">
        <v>30505</v>
      </c>
      <c r="M1487">
        <f t="shared" si="98"/>
        <v>29960440</v>
      </c>
      <c r="N1487">
        <f t="shared" si="99"/>
        <v>1</v>
      </c>
      <c r="O1487" s="4">
        <v>33</v>
      </c>
      <c r="P1487" s="4">
        <v>33</v>
      </c>
      <c r="V1487" s="8">
        <v>1</v>
      </c>
      <c r="X1487">
        <f>Sheet1!Q1487</f>
        <v>23046493</v>
      </c>
      <c r="Y1487">
        <v>1.3</v>
      </c>
      <c r="Z1487">
        <f t="shared" si="97"/>
        <v>29960440</v>
      </c>
      <c r="AB1487">
        <f t="shared" si="100"/>
        <v>427</v>
      </c>
    </row>
    <row r="1488" spans="1:28" ht="14.25" x14ac:dyDescent="0.15">
      <c r="A1488" s="11">
        <v>30505</v>
      </c>
      <c r="B1488" s="4">
        <v>3</v>
      </c>
      <c r="C1488">
        <v>6</v>
      </c>
      <c r="D1488" s="39" t="s">
        <v>2641</v>
      </c>
      <c r="E1488" s="39" t="s">
        <v>44</v>
      </c>
      <c r="F1488" s="39" t="s">
        <v>2642</v>
      </c>
      <c r="G1488" s="39" t="s">
        <v>1975</v>
      </c>
      <c r="H1488" s="39" t="s">
        <v>143</v>
      </c>
      <c r="I1488" s="39" t="s">
        <v>3739</v>
      </c>
      <c r="J1488" s="43">
        <v>349</v>
      </c>
      <c r="K1488" s="4">
        <v>25</v>
      </c>
      <c r="L1488" s="11">
        <v>30506</v>
      </c>
      <c r="M1488">
        <f t="shared" si="98"/>
        <v>30129990</v>
      </c>
      <c r="N1488">
        <f t="shared" si="99"/>
        <v>1</v>
      </c>
      <c r="O1488" s="4">
        <v>33</v>
      </c>
      <c r="P1488" s="4">
        <v>33</v>
      </c>
      <c r="V1488" s="8">
        <v>1</v>
      </c>
      <c r="X1488">
        <f>Sheet1!Q1488</f>
        <v>23176916</v>
      </c>
      <c r="Y1488">
        <v>1.3</v>
      </c>
      <c r="Z1488">
        <f t="shared" si="97"/>
        <v>30129990</v>
      </c>
      <c r="AB1488">
        <f t="shared" si="100"/>
        <v>169550</v>
      </c>
    </row>
    <row r="1489" spans="1:28" ht="14.25" x14ac:dyDescent="0.15">
      <c r="A1489" s="11">
        <v>30506</v>
      </c>
      <c r="B1489" s="4">
        <v>3</v>
      </c>
      <c r="C1489">
        <v>6</v>
      </c>
      <c r="D1489" s="39" t="s">
        <v>2643</v>
      </c>
      <c r="E1489" s="39" t="s">
        <v>44</v>
      </c>
      <c r="F1489" s="39" t="s">
        <v>2642</v>
      </c>
      <c r="G1489" s="39" t="s">
        <v>1978</v>
      </c>
      <c r="H1489" s="39" t="s">
        <v>143</v>
      </c>
      <c r="I1489" s="39" t="s">
        <v>3739</v>
      </c>
      <c r="J1489" s="43">
        <v>350</v>
      </c>
      <c r="K1489" s="4">
        <v>26</v>
      </c>
      <c r="L1489" s="11">
        <v>30507</v>
      </c>
      <c r="M1489">
        <f t="shared" si="98"/>
        <v>30130421</v>
      </c>
      <c r="N1489">
        <f t="shared" si="99"/>
        <v>1</v>
      </c>
      <c r="O1489" s="4">
        <v>33</v>
      </c>
      <c r="P1489" s="4">
        <v>33</v>
      </c>
      <c r="V1489" s="8">
        <v>1</v>
      </c>
      <c r="X1489">
        <f>Sheet1!Q1489</f>
        <v>23177247</v>
      </c>
      <c r="Y1489">
        <v>1.3</v>
      </c>
      <c r="Z1489">
        <f t="shared" si="97"/>
        <v>30130421</v>
      </c>
      <c r="AB1489">
        <f t="shared" si="100"/>
        <v>431</v>
      </c>
    </row>
    <row r="1490" spans="1:28" ht="14.25" x14ac:dyDescent="0.15">
      <c r="A1490" s="11">
        <v>30507</v>
      </c>
      <c r="B1490" s="4">
        <v>3</v>
      </c>
      <c r="C1490">
        <v>6</v>
      </c>
      <c r="D1490" s="39" t="s">
        <v>2644</v>
      </c>
      <c r="E1490" s="39" t="s">
        <v>44</v>
      </c>
      <c r="F1490" s="39" t="s">
        <v>2642</v>
      </c>
      <c r="G1490" s="39" t="s">
        <v>1431</v>
      </c>
      <c r="H1490" s="39" t="s">
        <v>143</v>
      </c>
      <c r="I1490" s="39" t="s">
        <v>3739</v>
      </c>
      <c r="J1490" s="43">
        <v>350</v>
      </c>
      <c r="K1490" s="4">
        <v>27</v>
      </c>
      <c r="L1490" s="11">
        <v>30508</v>
      </c>
      <c r="M1490">
        <f t="shared" si="98"/>
        <v>30130848</v>
      </c>
      <c r="N1490">
        <f t="shared" si="99"/>
        <v>1</v>
      </c>
      <c r="O1490" s="4">
        <v>33</v>
      </c>
      <c r="P1490" s="4">
        <v>33</v>
      </c>
      <c r="V1490" s="8">
        <v>1</v>
      </c>
      <c r="X1490">
        <f>Sheet1!Q1490</f>
        <v>23177576</v>
      </c>
      <c r="Y1490">
        <v>1.3</v>
      </c>
      <c r="Z1490">
        <f t="shared" si="97"/>
        <v>30130848</v>
      </c>
      <c r="AB1490">
        <f t="shared" si="100"/>
        <v>427</v>
      </c>
    </row>
    <row r="1491" spans="1:28" ht="14.25" x14ac:dyDescent="0.15">
      <c r="A1491" s="11">
        <v>30508</v>
      </c>
      <c r="B1491" s="4">
        <v>3</v>
      </c>
      <c r="C1491">
        <v>6</v>
      </c>
      <c r="D1491" s="39" t="s">
        <v>2645</v>
      </c>
      <c r="E1491" s="39" t="s">
        <v>44</v>
      </c>
      <c r="F1491" s="39" t="s">
        <v>2642</v>
      </c>
      <c r="G1491" s="39" t="s">
        <v>1433</v>
      </c>
      <c r="H1491" s="39" t="s">
        <v>143</v>
      </c>
      <c r="I1491" s="39" t="s">
        <v>3739</v>
      </c>
      <c r="J1491" s="43">
        <v>350</v>
      </c>
      <c r="K1491" s="4">
        <v>28</v>
      </c>
      <c r="L1491" s="11">
        <v>30509</v>
      </c>
      <c r="M1491">
        <f t="shared" si="98"/>
        <v>30131279</v>
      </c>
      <c r="N1491">
        <f t="shared" si="99"/>
        <v>1</v>
      </c>
      <c r="O1491" s="4">
        <v>33</v>
      </c>
      <c r="P1491" s="4">
        <v>33</v>
      </c>
      <c r="V1491" s="8">
        <v>1</v>
      </c>
      <c r="X1491">
        <f>Sheet1!Q1491</f>
        <v>23177907</v>
      </c>
      <c r="Y1491">
        <v>1.3</v>
      </c>
      <c r="Z1491">
        <f t="shared" si="97"/>
        <v>30131279</v>
      </c>
      <c r="AB1491">
        <f t="shared" si="100"/>
        <v>431</v>
      </c>
    </row>
    <row r="1492" spans="1:28" ht="14.25" x14ac:dyDescent="0.15">
      <c r="A1492" s="11">
        <v>30509</v>
      </c>
      <c r="B1492" s="4">
        <v>3</v>
      </c>
      <c r="C1492">
        <v>6</v>
      </c>
      <c r="D1492" s="39" t="s">
        <v>2646</v>
      </c>
      <c r="E1492" s="39" t="s">
        <v>44</v>
      </c>
      <c r="F1492" s="39" t="s">
        <v>2642</v>
      </c>
      <c r="G1492" s="39" t="s">
        <v>1982</v>
      </c>
      <c r="H1492" s="39" t="s">
        <v>143</v>
      </c>
      <c r="I1492" s="39" t="s">
        <v>3739</v>
      </c>
      <c r="J1492" s="43">
        <v>350</v>
      </c>
      <c r="K1492" s="4">
        <v>29</v>
      </c>
      <c r="L1492" s="11">
        <v>30510</v>
      </c>
      <c r="M1492">
        <f t="shared" si="98"/>
        <v>30131709</v>
      </c>
      <c r="N1492">
        <f t="shared" si="99"/>
        <v>1</v>
      </c>
      <c r="O1492" s="4">
        <v>33</v>
      </c>
      <c r="P1492" s="4">
        <v>33</v>
      </c>
      <c r="V1492" s="8">
        <v>1</v>
      </c>
      <c r="X1492">
        <f>Sheet1!Q1492</f>
        <v>23178238</v>
      </c>
      <c r="Y1492">
        <v>1.3</v>
      </c>
      <c r="Z1492">
        <f t="shared" si="97"/>
        <v>30131709</v>
      </c>
      <c r="AB1492">
        <f t="shared" si="100"/>
        <v>430</v>
      </c>
    </row>
    <row r="1493" spans="1:28" ht="14.25" x14ac:dyDescent="0.15">
      <c r="A1493" s="11">
        <v>30510</v>
      </c>
      <c r="B1493" s="4">
        <v>3</v>
      </c>
      <c r="C1493">
        <v>6</v>
      </c>
      <c r="D1493" s="39" t="s">
        <v>2647</v>
      </c>
      <c r="E1493" s="39" t="s">
        <v>44</v>
      </c>
      <c r="F1493" s="39" t="s">
        <v>2648</v>
      </c>
      <c r="G1493" s="39" t="s">
        <v>1985</v>
      </c>
      <c r="H1493" s="39" t="s">
        <v>143</v>
      </c>
      <c r="I1493" s="39" t="s">
        <v>3740</v>
      </c>
      <c r="J1493" s="43">
        <v>350</v>
      </c>
      <c r="K1493" s="4">
        <v>21</v>
      </c>
      <c r="L1493" s="11">
        <v>30511</v>
      </c>
      <c r="M1493">
        <f t="shared" si="98"/>
        <v>30301740</v>
      </c>
      <c r="N1493">
        <f t="shared" si="99"/>
        <v>1</v>
      </c>
      <c r="O1493" s="4">
        <v>33</v>
      </c>
      <c r="P1493" s="4">
        <v>33</v>
      </c>
      <c r="V1493" s="8">
        <v>1</v>
      </c>
      <c r="X1493">
        <f>Sheet1!Q1493</f>
        <v>23309031</v>
      </c>
      <c r="Y1493">
        <v>1.3</v>
      </c>
      <c r="Z1493">
        <f t="shared" si="97"/>
        <v>30301740</v>
      </c>
      <c r="AB1493">
        <f t="shared" si="100"/>
        <v>170031</v>
      </c>
    </row>
    <row r="1494" spans="1:28" ht="14.25" x14ac:dyDescent="0.15">
      <c r="A1494" s="11">
        <v>30511</v>
      </c>
      <c r="B1494" s="4">
        <v>3</v>
      </c>
      <c r="C1494">
        <v>6</v>
      </c>
      <c r="D1494" s="39" t="s">
        <v>2649</v>
      </c>
      <c r="E1494" s="39" t="s">
        <v>44</v>
      </c>
      <c r="F1494" s="39" t="s">
        <v>2648</v>
      </c>
      <c r="G1494" s="39" t="s">
        <v>1440</v>
      </c>
      <c r="H1494" s="39" t="s">
        <v>143</v>
      </c>
      <c r="I1494" s="39" t="s">
        <v>3740</v>
      </c>
      <c r="J1494" s="43">
        <v>351</v>
      </c>
      <c r="K1494" s="4">
        <v>22</v>
      </c>
      <c r="L1494" s="11">
        <v>30512</v>
      </c>
      <c r="M1494">
        <f t="shared" si="98"/>
        <v>30302173</v>
      </c>
      <c r="N1494">
        <f t="shared" si="99"/>
        <v>1</v>
      </c>
      <c r="O1494" s="4">
        <v>33</v>
      </c>
      <c r="P1494" s="4">
        <v>33</v>
      </c>
      <c r="V1494" s="8">
        <v>1</v>
      </c>
      <c r="X1494">
        <f>Sheet1!Q1494</f>
        <v>23309364</v>
      </c>
      <c r="Y1494">
        <v>1.3</v>
      </c>
      <c r="Z1494">
        <f t="shared" si="97"/>
        <v>30302173</v>
      </c>
      <c r="AB1494">
        <f t="shared" si="100"/>
        <v>433</v>
      </c>
    </row>
    <row r="1495" spans="1:28" ht="14.25" x14ac:dyDescent="0.15">
      <c r="A1495" s="11">
        <v>30512</v>
      </c>
      <c r="B1495" s="4">
        <v>3</v>
      </c>
      <c r="C1495">
        <v>6</v>
      </c>
      <c r="D1495" s="39" t="s">
        <v>2650</v>
      </c>
      <c r="E1495" s="39" t="s">
        <v>44</v>
      </c>
      <c r="F1495" s="39" t="s">
        <v>2648</v>
      </c>
      <c r="G1495" s="39" t="s">
        <v>1988</v>
      </c>
      <c r="H1495" s="39" t="s">
        <v>143</v>
      </c>
      <c r="I1495" s="39" t="s">
        <v>3740</v>
      </c>
      <c r="J1495" s="43">
        <v>351</v>
      </c>
      <c r="K1495" s="4">
        <v>23</v>
      </c>
      <c r="L1495" s="11">
        <v>30513</v>
      </c>
      <c r="M1495">
        <f t="shared" si="98"/>
        <v>30302603</v>
      </c>
      <c r="N1495">
        <f t="shared" si="99"/>
        <v>1</v>
      </c>
      <c r="O1495" s="4">
        <v>33</v>
      </c>
      <c r="P1495" s="4">
        <v>33</v>
      </c>
      <c r="V1495" s="8">
        <v>1</v>
      </c>
      <c r="X1495">
        <f>Sheet1!Q1495</f>
        <v>23309695</v>
      </c>
      <c r="Y1495">
        <v>1.3</v>
      </c>
      <c r="Z1495">
        <f t="shared" si="97"/>
        <v>30302603</v>
      </c>
      <c r="AB1495">
        <f t="shared" si="100"/>
        <v>430</v>
      </c>
    </row>
    <row r="1496" spans="1:28" ht="14.25" x14ac:dyDescent="0.15">
      <c r="A1496" s="11">
        <v>30513</v>
      </c>
      <c r="B1496" s="4">
        <v>3</v>
      </c>
      <c r="C1496">
        <v>6</v>
      </c>
      <c r="D1496" s="39" t="s">
        <v>2651</v>
      </c>
      <c r="E1496" s="39" t="s">
        <v>44</v>
      </c>
      <c r="F1496" s="39" t="s">
        <v>2648</v>
      </c>
      <c r="G1496" s="39" t="s">
        <v>1444</v>
      </c>
      <c r="H1496" s="39" t="s">
        <v>143</v>
      </c>
      <c r="I1496" s="39" t="s">
        <v>3740</v>
      </c>
      <c r="J1496" s="43">
        <v>351</v>
      </c>
      <c r="K1496" s="4">
        <v>24</v>
      </c>
      <c r="L1496" s="11">
        <v>30514</v>
      </c>
      <c r="M1496">
        <f t="shared" si="98"/>
        <v>30303032</v>
      </c>
      <c r="N1496">
        <f t="shared" si="99"/>
        <v>1</v>
      </c>
      <c r="O1496" s="4">
        <v>33</v>
      </c>
      <c r="P1496" s="4">
        <v>33</v>
      </c>
      <c r="V1496" s="8">
        <v>1</v>
      </c>
      <c r="X1496">
        <f>Sheet1!Q1496</f>
        <v>23310025</v>
      </c>
      <c r="Y1496">
        <v>1.3</v>
      </c>
      <c r="Z1496">
        <f t="shared" ref="Z1496:Z1559" si="101">FLOOR(X1496*Y1496,1)</f>
        <v>30303032</v>
      </c>
      <c r="AB1496">
        <f t="shared" si="100"/>
        <v>429</v>
      </c>
    </row>
    <row r="1497" spans="1:28" ht="14.25" x14ac:dyDescent="0.15">
      <c r="A1497" s="11">
        <v>30514</v>
      </c>
      <c r="B1497" s="4">
        <v>3</v>
      </c>
      <c r="C1497">
        <v>6</v>
      </c>
      <c r="D1497" s="39" t="s">
        <v>2652</v>
      </c>
      <c r="E1497" s="39" t="s">
        <v>44</v>
      </c>
      <c r="F1497" s="39" t="s">
        <v>2648</v>
      </c>
      <c r="G1497" s="39" t="s">
        <v>1930</v>
      </c>
      <c r="H1497" s="39" t="s">
        <v>143</v>
      </c>
      <c r="I1497" s="39" t="s">
        <v>3740</v>
      </c>
      <c r="J1497" s="43">
        <v>351</v>
      </c>
      <c r="K1497" s="4">
        <v>25</v>
      </c>
      <c r="L1497" s="11">
        <v>30515</v>
      </c>
      <c r="M1497">
        <f t="shared" si="98"/>
        <v>30303462</v>
      </c>
      <c r="N1497">
        <f t="shared" si="99"/>
        <v>1</v>
      </c>
      <c r="O1497" s="4">
        <v>33</v>
      </c>
      <c r="P1497" s="4">
        <v>33</v>
      </c>
      <c r="V1497" s="8">
        <v>1</v>
      </c>
      <c r="X1497">
        <f>Sheet1!Q1497</f>
        <v>23310356</v>
      </c>
      <c r="Y1497">
        <v>1.3</v>
      </c>
      <c r="Z1497">
        <f t="shared" si="101"/>
        <v>30303462</v>
      </c>
      <c r="AB1497">
        <f t="shared" si="100"/>
        <v>430</v>
      </c>
    </row>
    <row r="1498" spans="1:28" ht="14.25" x14ac:dyDescent="0.15">
      <c r="A1498" s="11">
        <v>30515</v>
      </c>
      <c r="B1498" s="4">
        <v>3</v>
      </c>
      <c r="C1498">
        <v>6</v>
      </c>
      <c r="D1498" s="39" t="s">
        <v>2653</v>
      </c>
      <c r="E1498" s="39" t="s">
        <v>44</v>
      </c>
      <c r="F1498" s="39" t="s">
        <v>2654</v>
      </c>
      <c r="G1498" s="39" t="s">
        <v>1993</v>
      </c>
      <c r="H1498" s="39" t="s">
        <v>143</v>
      </c>
      <c r="I1498" s="39" t="s">
        <v>3741</v>
      </c>
      <c r="J1498" s="43">
        <v>351</v>
      </c>
      <c r="K1498" s="4">
        <v>26</v>
      </c>
      <c r="L1498" s="11">
        <v>30516</v>
      </c>
      <c r="M1498">
        <f t="shared" si="98"/>
        <v>30473981</v>
      </c>
      <c r="N1498">
        <f t="shared" si="99"/>
        <v>1</v>
      </c>
      <c r="O1498" s="4">
        <v>33</v>
      </c>
      <c r="P1498" s="4">
        <v>33</v>
      </c>
      <c r="V1498" s="8">
        <v>1</v>
      </c>
      <c r="X1498">
        <f>Sheet1!Q1498</f>
        <v>23441524</v>
      </c>
      <c r="Y1498">
        <v>1.3</v>
      </c>
      <c r="Z1498">
        <f t="shared" si="101"/>
        <v>30473981</v>
      </c>
      <c r="AB1498">
        <f t="shared" si="100"/>
        <v>170519</v>
      </c>
    </row>
    <row r="1499" spans="1:28" ht="14.25" x14ac:dyDescent="0.15">
      <c r="A1499" s="11">
        <v>30516</v>
      </c>
      <c r="B1499" s="4">
        <v>3</v>
      </c>
      <c r="C1499">
        <v>6</v>
      </c>
      <c r="D1499" s="39" t="s">
        <v>2655</v>
      </c>
      <c r="E1499" s="39" t="s">
        <v>44</v>
      </c>
      <c r="F1499" s="39" t="s">
        <v>2654</v>
      </c>
      <c r="G1499" s="39" t="s">
        <v>1484</v>
      </c>
      <c r="H1499" s="39" t="s">
        <v>143</v>
      </c>
      <c r="I1499" s="39" t="s">
        <v>3742</v>
      </c>
      <c r="J1499" s="43">
        <v>352</v>
      </c>
      <c r="K1499" s="4">
        <v>27</v>
      </c>
      <c r="L1499" s="11">
        <v>30517</v>
      </c>
      <c r="M1499">
        <f t="shared" si="98"/>
        <v>30474411</v>
      </c>
      <c r="N1499">
        <f t="shared" si="99"/>
        <v>1</v>
      </c>
      <c r="O1499" s="4">
        <v>33</v>
      </c>
      <c r="P1499" s="4">
        <v>33</v>
      </c>
      <c r="V1499" s="8">
        <v>1</v>
      </c>
      <c r="X1499">
        <f>Sheet1!Q1499</f>
        <v>23441855</v>
      </c>
      <c r="Y1499">
        <v>1.3</v>
      </c>
      <c r="Z1499">
        <f t="shared" si="101"/>
        <v>30474411</v>
      </c>
      <c r="AB1499">
        <f t="shared" si="100"/>
        <v>430</v>
      </c>
    </row>
    <row r="1500" spans="1:28" ht="14.25" x14ac:dyDescent="0.15">
      <c r="A1500" s="11">
        <v>30517</v>
      </c>
      <c r="B1500" s="4">
        <v>3</v>
      </c>
      <c r="C1500">
        <v>6</v>
      </c>
      <c r="D1500" s="39" t="s">
        <v>2656</v>
      </c>
      <c r="E1500" s="39" t="s">
        <v>44</v>
      </c>
      <c r="F1500" s="39" t="s">
        <v>2654</v>
      </c>
      <c r="G1500" s="39" t="s">
        <v>1486</v>
      </c>
      <c r="H1500" s="39" t="s">
        <v>143</v>
      </c>
      <c r="I1500" s="39" t="s">
        <v>3742</v>
      </c>
      <c r="J1500" s="43">
        <v>352</v>
      </c>
      <c r="K1500" s="4">
        <v>28</v>
      </c>
      <c r="L1500" s="11">
        <v>30518</v>
      </c>
      <c r="M1500">
        <f t="shared" si="98"/>
        <v>30474843</v>
      </c>
      <c r="N1500">
        <f t="shared" si="99"/>
        <v>1</v>
      </c>
      <c r="O1500" s="4">
        <v>33</v>
      </c>
      <c r="P1500" s="4">
        <v>33</v>
      </c>
      <c r="V1500" s="8">
        <v>1</v>
      </c>
      <c r="X1500">
        <f>Sheet1!Q1500</f>
        <v>23442187</v>
      </c>
      <c r="Y1500">
        <v>1.3</v>
      </c>
      <c r="Z1500">
        <f t="shared" si="101"/>
        <v>30474843</v>
      </c>
      <c r="AB1500">
        <f t="shared" si="100"/>
        <v>432</v>
      </c>
    </row>
    <row r="1501" spans="1:28" ht="14.25" x14ac:dyDescent="0.15">
      <c r="A1501" s="11">
        <v>30518</v>
      </c>
      <c r="B1501" s="4">
        <v>3</v>
      </c>
      <c r="C1501">
        <v>6</v>
      </c>
      <c r="D1501" s="39" t="s">
        <v>2657</v>
      </c>
      <c r="E1501" s="39" t="s">
        <v>44</v>
      </c>
      <c r="F1501" s="39" t="s">
        <v>2654</v>
      </c>
      <c r="G1501" s="39" t="s">
        <v>1488</v>
      </c>
      <c r="H1501" s="39" t="s">
        <v>143</v>
      </c>
      <c r="I1501" s="39" t="s">
        <v>3742</v>
      </c>
      <c r="J1501" s="43">
        <v>352</v>
      </c>
      <c r="K1501" s="4">
        <v>29</v>
      </c>
      <c r="L1501" s="11">
        <v>30519</v>
      </c>
      <c r="M1501">
        <f t="shared" si="98"/>
        <v>30475276</v>
      </c>
      <c r="N1501">
        <f t="shared" si="99"/>
        <v>1</v>
      </c>
      <c r="O1501" s="4">
        <v>33</v>
      </c>
      <c r="P1501" s="4">
        <v>33</v>
      </c>
      <c r="V1501" s="8">
        <v>1</v>
      </c>
      <c r="X1501">
        <f>Sheet1!Q1501</f>
        <v>23442520</v>
      </c>
      <c r="Y1501">
        <v>1.3</v>
      </c>
      <c r="Z1501">
        <f t="shared" si="101"/>
        <v>30475276</v>
      </c>
      <c r="AB1501">
        <f t="shared" si="100"/>
        <v>433</v>
      </c>
    </row>
    <row r="1502" spans="1:28" ht="14.25" x14ac:dyDescent="0.15">
      <c r="A1502" s="11">
        <v>30519</v>
      </c>
      <c r="B1502" s="4">
        <v>3</v>
      </c>
      <c r="C1502">
        <v>6</v>
      </c>
      <c r="D1502" s="39" t="s">
        <v>2658</v>
      </c>
      <c r="E1502" s="39" t="s">
        <v>44</v>
      </c>
      <c r="F1502" s="39" t="s">
        <v>2654</v>
      </c>
      <c r="G1502" s="39" t="s">
        <v>1490</v>
      </c>
      <c r="H1502" s="39" t="s">
        <v>143</v>
      </c>
      <c r="I1502" s="39" t="s">
        <v>3742</v>
      </c>
      <c r="J1502" s="43">
        <v>352</v>
      </c>
      <c r="K1502" s="4">
        <v>21</v>
      </c>
      <c r="L1502" s="11">
        <v>30520</v>
      </c>
      <c r="M1502">
        <f t="shared" si="98"/>
        <v>30475706</v>
      </c>
      <c r="N1502">
        <f t="shared" si="99"/>
        <v>1</v>
      </c>
      <c r="O1502" s="4">
        <v>33</v>
      </c>
      <c r="P1502" s="4">
        <v>33</v>
      </c>
      <c r="V1502" s="8">
        <v>1</v>
      </c>
      <c r="X1502">
        <f>Sheet1!Q1502</f>
        <v>23442851</v>
      </c>
      <c r="Y1502">
        <v>1.3</v>
      </c>
      <c r="Z1502">
        <f t="shared" si="101"/>
        <v>30475706</v>
      </c>
      <c r="AB1502">
        <f t="shared" si="100"/>
        <v>430</v>
      </c>
    </row>
    <row r="1503" spans="1:28" ht="14.25" x14ac:dyDescent="0.15">
      <c r="A1503" s="11">
        <v>30520</v>
      </c>
      <c r="B1503" s="4">
        <v>3</v>
      </c>
      <c r="C1503">
        <v>6</v>
      </c>
      <c r="D1503" s="39" t="s">
        <v>2659</v>
      </c>
      <c r="E1503" s="39" t="s">
        <v>44</v>
      </c>
      <c r="F1503" s="39" t="s">
        <v>2660</v>
      </c>
      <c r="G1503" s="39" t="s">
        <v>2000</v>
      </c>
      <c r="H1503" s="39" t="s">
        <v>143</v>
      </c>
      <c r="I1503" s="39" t="s">
        <v>3743</v>
      </c>
      <c r="J1503" s="43">
        <v>352</v>
      </c>
      <c r="K1503" s="4">
        <v>22</v>
      </c>
      <c r="L1503" s="11">
        <v>30521</v>
      </c>
      <c r="M1503">
        <f t="shared" si="98"/>
        <v>30646705</v>
      </c>
      <c r="N1503">
        <f t="shared" si="99"/>
        <v>1</v>
      </c>
      <c r="O1503" s="4">
        <v>33</v>
      </c>
      <c r="P1503" s="4">
        <v>33</v>
      </c>
      <c r="V1503" s="8">
        <v>1</v>
      </c>
      <c r="X1503">
        <f>Sheet1!Q1503</f>
        <v>23574389</v>
      </c>
      <c r="Y1503">
        <v>1.3</v>
      </c>
      <c r="Z1503">
        <f t="shared" si="101"/>
        <v>30646705</v>
      </c>
      <c r="AB1503">
        <f t="shared" si="100"/>
        <v>170999</v>
      </c>
    </row>
    <row r="1504" spans="1:28" ht="14.25" x14ac:dyDescent="0.15">
      <c r="A1504" s="11">
        <v>30521</v>
      </c>
      <c r="B1504" s="4">
        <v>3</v>
      </c>
      <c r="C1504">
        <v>6</v>
      </c>
      <c r="D1504" s="39" t="s">
        <v>2661</v>
      </c>
      <c r="E1504" s="39" t="s">
        <v>44</v>
      </c>
      <c r="F1504" s="39" t="s">
        <v>2660</v>
      </c>
      <c r="G1504" s="39" t="s">
        <v>1466</v>
      </c>
      <c r="H1504" s="39" t="s">
        <v>143</v>
      </c>
      <c r="I1504" s="39" t="s">
        <v>3744</v>
      </c>
      <c r="J1504" s="43">
        <v>353</v>
      </c>
      <c r="K1504" s="4">
        <v>23</v>
      </c>
      <c r="L1504" s="11">
        <v>30522</v>
      </c>
      <c r="M1504">
        <f t="shared" si="98"/>
        <v>30647138</v>
      </c>
      <c r="N1504">
        <f t="shared" si="99"/>
        <v>1</v>
      </c>
      <c r="O1504" s="4">
        <v>33</v>
      </c>
      <c r="P1504" s="4">
        <v>33</v>
      </c>
      <c r="V1504" s="8">
        <v>1</v>
      </c>
      <c r="X1504">
        <f>Sheet1!Q1504</f>
        <v>23574722</v>
      </c>
      <c r="Y1504">
        <v>1.3</v>
      </c>
      <c r="Z1504">
        <f t="shared" si="101"/>
        <v>30647138</v>
      </c>
      <c r="AB1504">
        <f t="shared" si="100"/>
        <v>433</v>
      </c>
    </row>
    <row r="1505" spans="1:28" ht="14.25" x14ac:dyDescent="0.15">
      <c r="A1505" s="11">
        <v>30522</v>
      </c>
      <c r="B1505" s="4">
        <v>3</v>
      </c>
      <c r="C1505">
        <v>6</v>
      </c>
      <c r="D1505" s="39" t="s">
        <v>2662</v>
      </c>
      <c r="E1505" s="39" t="s">
        <v>44</v>
      </c>
      <c r="F1505" s="39" t="s">
        <v>2660</v>
      </c>
      <c r="G1505" s="39" t="s">
        <v>1856</v>
      </c>
      <c r="H1505" s="39" t="s">
        <v>143</v>
      </c>
      <c r="I1505" s="39" t="s">
        <v>3744</v>
      </c>
      <c r="J1505" s="43">
        <v>353</v>
      </c>
      <c r="K1505" s="4">
        <v>24</v>
      </c>
      <c r="L1505" s="11">
        <v>30523</v>
      </c>
      <c r="M1505">
        <f t="shared" si="98"/>
        <v>30647572</v>
      </c>
      <c r="N1505">
        <f t="shared" si="99"/>
        <v>1</v>
      </c>
      <c r="O1505" s="4">
        <v>33</v>
      </c>
      <c r="P1505" s="4">
        <v>33</v>
      </c>
      <c r="V1505" s="8">
        <v>1</v>
      </c>
      <c r="X1505">
        <f>Sheet1!Q1505</f>
        <v>23575056</v>
      </c>
      <c r="Y1505">
        <v>1.3</v>
      </c>
      <c r="Z1505">
        <f t="shared" si="101"/>
        <v>30647572</v>
      </c>
      <c r="AB1505">
        <f t="shared" si="100"/>
        <v>434</v>
      </c>
    </row>
    <row r="1506" spans="1:28" ht="14.25" x14ac:dyDescent="0.15">
      <c r="A1506" s="11">
        <v>30523</v>
      </c>
      <c r="B1506" s="4">
        <v>3</v>
      </c>
      <c r="C1506">
        <v>6</v>
      </c>
      <c r="D1506" s="39" t="s">
        <v>2663</v>
      </c>
      <c r="E1506" s="39" t="s">
        <v>44</v>
      </c>
      <c r="F1506" s="39" t="s">
        <v>2660</v>
      </c>
      <c r="G1506" s="39" t="s">
        <v>1470</v>
      </c>
      <c r="H1506" s="39" t="s">
        <v>143</v>
      </c>
      <c r="I1506" s="39" t="s">
        <v>3744</v>
      </c>
      <c r="J1506" s="43">
        <v>353</v>
      </c>
      <c r="K1506" s="4">
        <v>25</v>
      </c>
      <c r="L1506" s="11">
        <v>30524</v>
      </c>
      <c r="M1506">
        <f t="shared" si="98"/>
        <v>30648005</v>
      </c>
      <c r="N1506">
        <f t="shared" si="99"/>
        <v>1</v>
      </c>
      <c r="O1506" s="4">
        <v>33</v>
      </c>
      <c r="P1506" s="4">
        <v>33</v>
      </c>
      <c r="V1506" s="8">
        <v>1</v>
      </c>
      <c r="X1506">
        <f>Sheet1!Q1506</f>
        <v>23575389</v>
      </c>
      <c r="Y1506">
        <v>1.3</v>
      </c>
      <c r="Z1506">
        <f t="shared" si="101"/>
        <v>30648005</v>
      </c>
      <c r="AB1506">
        <f t="shared" si="100"/>
        <v>433</v>
      </c>
    </row>
    <row r="1507" spans="1:28" ht="14.25" x14ac:dyDescent="0.15">
      <c r="A1507" s="11">
        <v>30524</v>
      </c>
      <c r="B1507" s="4">
        <v>3</v>
      </c>
      <c r="C1507">
        <v>6</v>
      </c>
      <c r="D1507" s="39" t="s">
        <v>2664</v>
      </c>
      <c r="E1507" s="39" t="s">
        <v>44</v>
      </c>
      <c r="F1507" s="39" t="s">
        <v>2660</v>
      </c>
      <c r="G1507" s="39" t="s">
        <v>1472</v>
      </c>
      <c r="H1507" s="39" t="s">
        <v>143</v>
      </c>
      <c r="I1507" s="39" t="s">
        <v>3744</v>
      </c>
      <c r="J1507" s="43">
        <v>353</v>
      </c>
      <c r="K1507" s="4">
        <v>26</v>
      </c>
      <c r="L1507" s="11">
        <v>30525</v>
      </c>
      <c r="M1507">
        <f t="shared" si="98"/>
        <v>30648438</v>
      </c>
      <c r="N1507">
        <f t="shared" si="99"/>
        <v>1</v>
      </c>
      <c r="O1507" s="4">
        <v>33</v>
      </c>
      <c r="P1507" s="4">
        <v>33</v>
      </c>
      <c r="V1507" s="8">
        <v>1</v>
      </c>
      <c r="X1507">
        <f>Sheet1!Q1507</f>
        <v>23575722</v>
      </c>
      <c r="Y1507">
        <v>1.3</v>
      </c>
      <c r="Z1507">
        <f t="shared" si="101"/>
        <v>30648438</v>
      </c>
      <c r="AB1507">
        <f t="shared" si="100"/>
        <v>433</v>
      </c>
    </row>
    <row r="1508" spans="1:28" ht="14.25" x14ac:dyDescent="0.15">
      <c r="A1508" s="11">
        <v>30525</v>
      </c>
      <c r="B1508" s="4">
        <v>3</v>
      </c>
      <c r="C1508">
        <v>6</v>
      </c>
      <c r="D1508" s="39" t="s">
        <v>2665</v>
      </c>
      <c r="E1508" s="39" t="s">
        <v>44</v>
      </c>
      <c r="F1508" s="39" t="s">
        <v>2666</v>
      </c>
      <c r="G1508" s="39" t="s">
        <v>2667</v>
      </c>
      <c r="H1508" s="39" t="s">
        <v>143</v>
      </c>
      <c r="I1508" s="39" t="s">
        <v>3745</v>
      </c>
      <c r="J1508" s="43">
        <v>353</v>
      </c>
      <c r="K1508" s="4">
        <v>27</v>
      </c>
      <c r="L1508" s="11">
        <v>30526</v>
      </c>
      <c r="M1508">
        <f t="shared" si="98"/>
        <v>30819921</v>
      </c>
      <c r="N1508">
        <f t="shared" si="99"/>
        <v>1</v>
      </c>
      <c r="O1508" s="4">
        <v>33</v>
      </c>
      <c r="P1508" s="4">
        <v>33</v>
      </c>
      <c r="V1508" s="8">
        <v>1</v>
      </c>
      <c r="X1508">
        <f>Sheet1!Q1508</f>
        <v>23707632</v>
      </c>
      <c r="Y1508">
        <v>1.3</v>
      </c>
      <c r="Z1508">
        <f t="shared" si="101"/>
        <v>30819921</v>
      </c>
      <c r="AB1508">
        <f t="shared" si="100"/>
        <v>171483</v>
      </c>
    </row>
    <row r="1509" spans="1:28" ht="14.25" x14ac:dyDescent="0.15">
      <c r="A1509" s="11">
        <v>30526</v>
      </c>
      <c r="B1509" s="4">
        <v>3</v>
      </c>
      <c r="C1509">
        <v>6</v>
      </c>
      <c r="D1509" s="39" t="s">
        <v>2668</v>
      </c>
      <c r="E1509" s="39" t="s">
        <v>44</v>
      </c>
      <c r="F1509" s="39" t="s">
        <v>2666</v>
      </c>
      <c r="G1509" s="39" t="s">
        <v>1565</v>
      </c>
      <c r="H1509" s="39" t="s">
        <v>143</v>
      </c>
      <c r="I1509" s="39" t="s">
        <v>3745</v>
      </c>
      <c r="J1509" s="43">
        <v>354</v>
      </c>
      <c r="K1509" s="4">
        <v>28</v>
      </c>
      <c r="L1509" s="11">
        <v>30527</v>
      </c>
      <c r="M1509">
        <f t="shared" si="98"/>
        <v>30820354</v>
      </c>
      <c r="N1509">
        <f t="shared" si="99"/>
        <v>1</v>
      </c>
      <c r="O1509" s="4">
        <v>33</v>
      </c>
      <c r="P1509" s="4">
        <v>33</v>
      </c>
      <c r="V1509" s="8">
        <v>1</v>
      </c>
      <c r="X1509">
        <f>Sheet1!Q1509</f>
        <v>23707965</v>
      </c>
      <c r="Y1509">
        <v>1.3</v>
      </c>
      <c r="Z1509">
        <f t="shared" si="101"/>
        <v>30820354</v>
      </c>
      <c r="AB1509">
        <f t="shared" si="100"/>
        <v>433</v>
      </c>
    </row>
    <row r="1510" spans="1:28" ht="14.25" x14ac:dyDescent="0.15">
      <c r="A1510" s="11">
        <v>30527</v>
      </c>
      <c r="B1510" s="4">
        <v>3</v>
      </c>
      <c r="C1510">
        <v>6</v>
      </c>
      <c r="D1510" s="39" t="s">
        <v>2669</v>
      </c>
      <c r="E1510" s="39" t="s">
        <v>44</v>
      </c>
      <c r="F1510" s="39" t="s">
        <v>2666</v>
      </c>
      <c r="G1510" s="39" t="s">
        <v>1486</v>
      </c>
      <c r="H1510" s="39" t="s">
        <v>143</v>
      </c>
      <c r="I1510" s="39" t="s">
        <v>3745</v>
      </c>
      <c r="J1510" s="43">
        <v>354</v>
      </c>
      <c r="K1510" s="4">
        <v>29</v>
      </c>
      <c r="L1510" s="11">
        <v>30528</v>
      </c>
      <c r="M1510">
        <f t="shared" si="98"/>
        <v>30820788</v>
      </c>
      <c r="N1510">
        <f t="shared" si="99"/>
        <v>1</v>
      </c>
      <c r="O1510" s="4">
        <v>33</v>
      </c>
      <c r="P1510" s="4">
        <v>33</v>
      </c>
      <c r="V1510" s="8">
        <v>1</v>
      </c>
      <c r="X1510">
        <f>Sheet1!Q1510</f>
        <v>23708299</v>
      </c>
      <c r="Y1510">
        <v>1.3</v>
      </c>
      <c r="Z1510">
        <f t="shared" si="101"/>
        <v>30820788</v>
      </c>
      <c r="AB1510">
        <f t="shared" si="100"/>
        <v>434</v>
      </c>
    </row>
    <row r="1511" spans="1:28" ht="14.25" x14ac:dyDescent="0.15">
      <c r="A1511" s="11">
        <v>30528</v>
      </c>
      <c r="B1511" s="4">
        <v>3</v>
      </c>
      <c r="C1511">
        <v>6</v>
      </c>
      <c r="D1511" s="39" t="s">
        <v>2670</v>
      </c>
      <c r="E1511" s="39" t="s">
        <v>44</v>
      </c>
      <c r="F1511" s="39" t="s">
        <v>2666</v>
      </c>
      <c r="G1511" s="39" t="s">
        <v>1488</v>
      </c>
      <c r="H1511" s="39" t="s">
        <v>143</v>
      </c>
      <c r="I1511" s="39" t="s">
        <v>3745</v>
      </c>
      <c r="J1511" s="43">
        <v>354</v>
      </c>
      <c r="K1511" s="4">
        <v>21</v>
      </c>
      <c r="L1511" s="11">
        <v>30529</v>
      </c>
      <c r="M1511">
        <f t="shared" si="98"/>
        <v>30821224</v>
      </c>
      <c r="N1511">
        <f t="shared" si="99"/>
        <v>1</v>
      </c>
      <c r="O1511" s="4">
        <v>33</v>
      </c>
      <c r="P1511" s="4">
        <v>33</v>
      </c>
      <c r="V1511" s="8">
        <v>1</v>
      </c>
      <c r="X1511">
        <f>Sheet1!Q1511</f>
        <v>23708634</v>
      </c>
      <c r="Y1511">
        <v>1.3</v>
      </c>
      <c r="Z1511">
        <f t="shared" si="101"/>
        <v>30821224</v>
      </c>
      <c r="AB1511">
        <f t="shared" si="100"/>
        <v>436</v>
      </c>
    </row>
    <row r="1512" spans="1:28" ht="14.25" x14ac:dyDescent="0.15">
      <c r="A1512" s="11">
        <v>30529</v>
      </c>
      <c r="B1512" s="4">
        <v>3</v>
      </c>
      <c r="C1512">
        <v>6</v>
      </c>
      <c r="D1512" s="39" t="s">
        <v>2671</v>
      </c>
      <c r="E1512" s="39" t="s">
        <v>44</v>
      </c>
      <c r="F1512" s="39" t="s">
        <v>2666</v>
      </c>
      <c r="G1512" s="39" t="s">
        <v>1490</v>
      </c>
      <c r="H1512" s="39" t="s">
        <v>143</v>
      </c>
      <c r="I1512" s="39" t="s">
        <v>3745</v>
      </c>
      <c r="J1512" s="43">
        <v>354</v>
      </c>
      <c r="K1512" s="4">
        <v>22</v>
      </c>
      <c r="L1512" s="11">
        <v>30530</v>
      </c>
      <c r="M1512">
        <f t="shared" si="98"/>
        <v>30821657</v>
      </c>
      <c r="N1512">
        <f t="shared" si="99"/>
        <v>1</v>
      </c>
      <c r="O1512" s="4">
        <v>33</v>
      </c>
      <c r="P1512" s="4">
        <v>33</v>
      </c>
      <c r="V1512" s="8">
        <v>1</v>
      </c>
      <c r="X1512">
        <f>Sheet1!Q1512</f>
        <v>23708967</v>
      </c>
      <c r="Y1512">
        <v>1.3</v>
      </c>
      <c r="Z1512">
        <f t="shared" si="101"/>
        <v>30821657</v>
      </c>
      <c r="AB1512">
        <f t="shared" si="100"/>
        <v>433</v>
      </c>
    </row>
    <row r="1513" spans="1:28" ht="14.25" x14ac:dyDescent="0.15">
      <c r="A1513" s="11">
        <v>30530</v>
      </c>
      <c r="B1513" s="4">
        <v>3</v>
      </c>
      <c r="C1513">
        <v>6</v>
      </c>
      <c r="D1513" s="39" t="s">
        <v>2672</v>
      </c>
      <c r="E1513" s="39" t="s">
        <v>44</v>
      </c>
      <c r="F1513" s="39" t="s">
        <v>2673</v>
      </c>
      <c r="G1513" s="39" t="s">
        <v>2014</v>
      </c>
      <c r="H1513" s="39" t="s">
        <v>143</v>
      </c>
      <c r="I1513" s="39" t="s">
        <v>3746</v>
      </c>
      <c r="J1513" s="43">
        <v>354</v>
      </c>
      <c r="K1513" s="4">
        <v>23</v>
      </c>
      <c r="L1513" s="11">
        <v>30531</v>
      </c>
      <c r="M1513">
        <f t="shared" si="98"/>
        <v>30993625</v>
      </c>
      <c r="N1513">
        <f t="shared" si="99"/>
        <v>1</v>
      </c>
      <c r="O1513" s="4">
        <v>33</v>
      </c>
      <c r="P1513" s="4">
        <v>33</v>
      </c>
      <c r="V1513" s="8">
        <v>1</v>
      </c>
      <c r="X1513">
        <f>Sheet1!Q1513</f>
        <v>23841250</v>
      </c>
      <c r="Y1513">
        <v>1.3</v>
      </c>
      <c r="Z1513">
        <f t="shared" si="101"/>
        <v>30993625</v>
      </c>
      <c r="AB1513">
        <f t="shared" si="100"/>
        <v>171968</v>
      </c>
    </row>
    <row r="1514" spans="1:28" ht="14.25" x14ac:dyDescent="0.15">
      <c r="A1514" s="11">
        <v>30531</v>
      </c>
      <c r="B1514" s="4">
        <v>3</v>
      </c>
      <c r="C1514">
        <v>6</v>
      </c>
      <c r="D1514" s="39" t="s">
        <v>2674</v>
      </c>
      <c r="E1514" s="39" t="s">
        <v>44</v>
      </c>
      <c r="F1514" s="39" t="s">
        <v>2673</v>
      </c>
      <c r="G1514" s="39" t="s">
        <v>1581</v>
      </c>
      <c r="H1514" s="39" t="s">
        <v>143</v>
      </c>
      <c r="I1514" s="39" t="s">
        <v>3746</v>
      </c>
      <c r="J1514" s="43">
        <v>355</v>
      </c>
      <c r="K1514" s="4">
        <v>24</v>
      </c>
      <c r="L1514" s="11">
        <v>30532</v>
      </c>
      <c r="M1514">
        <f t="shared" si="98"/>
        <v>30994059</v>
      </c>
      <c r="N1514">
        <f t="shared" si="99"/>
        <v>1</v>
      </c>
      <c r="O1514" s="4">
        <v>33</v>
      </c>
      <c r="P1514" s="4">
        <v>33</v>
      </c>
      <c r="V1514" s="8">
        <v>1</v>
      </c>
      <c r="X1514">
        <f>Sheet1!Q1514</f>
        <v>23841584</v>
      </c>
      <c r="Y1514">
        <v>1.3</v>
      </c>
      <c r="Z1514">
        <f t="shared" si="101"/>
        <v>30994059</v>
      </c>
      <c r="AB1514">
        <f t="shared" si="100"/>
        <v>434</v>
      </c>
    </row>
    <row r="1515" spans="1:28" ht="14.25" x14ac:dyDescent="0.15">
      <c r="A1515" s="11">
        <v>30532</v>
      </c>
      <c r="B1515" s="4">
        <v>3</v>
      </c>
      <c r="C1515">
        <v>6</v>
      </c>
      <c r="D1515" s="39" t="s">
        <v>2675</v>
      </c>
      <c r="E1515" s="39" t="s">
        <v>44</v>
      </c>
      <c r="F1515" s="39" t="s">
        <v>2673</v>
      </c>
      <c r="G1515" s="39" t="s">
        <v>1497</v>
      </c>
      <c r="H1515" s="39" t="s">
        <v>143</v>
      </c>
      <c r="I1515" s="39" t="s">
        <v>3746</v>
      </c>
      <c r="J1515" s="43">
        <v>355</v>
      </c>
      <c r="K1515" s="4">
        <v>25</v>
      </c>
      <c r="L1515" s="11">
        <v>30533</v>
      </c>
      <c r="M1515">
        <f t="shared" si="98"/>
        <v>30994494</v>
      </c>
      <c r="N1515">
        <f t="shared" si="99"/>
        <v>1</v>
      </c>
      <c r="O1515" s="4">
        <v>33</v>
      </c>
      <c r="P1515" s="4">
        <v>33</v>
      </c>
      <c r="V1515" s="8">
        <v>1</v>
      </c>
      <c r="X1515">
        <f>Sheet1!Q1515</f>
        <v>23841919</v>
      </c>
      <c r="Y1515">
        <v>1.3</v>
      </c>
      <c r="Z1515">
        <f t="shared" si="101"/>
        <v>30994494</v>
      </c>
      <c r="AB1515">
        <f t="shared" si="100"/>
        <v>435</v>
      </c>
    </row>
    <row r="1516" spans="1:28" ht="14.25" x14ac:dyDescent="0.15">
      <c r="A1516" s="11">
        <v>30533</v>
      </c>
      <c r="B1516" s="4">
        <v>3</v>
      </c>
      <c r="C1516">
        <v>6</v>
      </c>
      <c r="D1516" s="39" t="s">
        <v>2676</v>
      </c>
      <c r="E1516" s="39" t="s">
        <v>44</v>
      </c>
      <c r="F1516" s="39" t="s">
        <v>2677</v>
      </c>
      <c r="G1516" s="39" t="s">
        <v>1508</v>
      </c>
      <c r="H1516" s="39" t="s">
        <v>143</v>
      </c>
      <c r="I1516" s="39" t="s">
        <v>3746</v>
      </c>
      <c r="J1516" s="43">
        <v>355</v>
      </c>
      <c r="K1516" s="4">
        <v>26</v>
      </c>
      <c r="L1516" s="11">
        <v>30534</v>
      </c>
      <c r="M1516">
        <f t="shared" si="98"/>
        <v>30994928</v>
      </c>
      <c r="N1516">
        <f t="shared" si="99"/>
        <v>1</v>
      </c>
      <c r="O1516" s="4">
        <v>33</v>
      </c>
      <c r="P1516" s="4">
        <v>33</v>
      </c>
      <c r="V1516" s="8">
        <v>1</v>
      </c>
      <c r="X1516">
        <f>Sheet1!Q1516</f>
        <v>23842253</v>
      </c>
      <c r="Y1516">
        <v>1.3</v>
      </c>
      <c r="Z1516">
        <f t="shared" si="101"/>
        <v>30994928</v>
      </c>
      <c r="AB1516">
        <f t="shared" si="100"/>
        <v>434</v>
      </c>
    </row>
    <row r="1517" spans="1:28" ht="14.25" x14ac:dyDescent="0.15">
      <c r="A1517" s="11">
        <v>30534</v>
      </c>
      <c r="B1517" s="4">
        <v>3</v>
      </c>
      <c r="C1517">
        <v>6</v>
      </c>
      <c r="D1517" s="39" t="s">
        <v>2678</v>
      </c>
      <c r="E1517" s="39" t="s">
        <v>44</v>
      </c>
      <c r="F1517" s="39" t="s">
        <v>2677</v>
      </c>
      <c r="G1517" s="39" t="s">
        <v>1501</v>
      </c>
      <c r="H1517" s="39" t="s">
        <v>143</v>
      </c>
      <c r="I1517" s="39" t="s">
        <v>3746</v>
      </c>
      <c r="J1517" s="43">
        <v>355</v>
      </c>
      <c r="K1517" s="4">
        <v>27</v>
      </c>
      <c r="L1517" s="11">
        <v>30535</v>
      </c>
      <c r="M1517">
        <f t="shared" si="98"/>
        <v>30995364</v>
      </c>
      <c r="N1517">
        <f t="shared" si="99"/>
        <v>1</v>
      </c>
      <c r="O1517" s="4">
        <v>33</v>
      </c>
      <c r="P1517" s="4">
        <v>33</v>
      </c>
      <c r="V1517" s="8">
        <v>1</v>
      </c>
      <c r="X1517">
        <f>Sheet1!Q1517</f>
        <v>23842588</v>
      </c>
      <c r="Y1517">
        <v>1.3</v>
      </c>
      <c r="Z1517">
        <f t="shared" si="101"/>
        <v>30995364</v>
      </c>
      <c r="AB1517">
        <f t="shared" si="100"/>
        <v>436</v>
      </c>
    </row>
    <row r="1518" spans="1:28" ht="14.25" x14ac:dyDescent="0.15">
      <c r="A1518" s="11">
        <v>30535</v>
      </c>
      <c r="B1518" s="4">
        <v>3</v>
      </c>
      <c r="C1518">
        <v>6</v>
      </c>
      <c r="D1518" s="39" t="s">
        <v>2679</v>
      </c>
      <c r="E1518" s="39" t="s">
        <v>44</v>
      </c>
      <c r="F1518" s="39" t="s">
        <v>2680</v>
      </c>
      <c r="G1518" s="39" t="s">
        <v>2021</v>
      </c>
      <c r="H1518" s="39" t="s">
        <v>143</v>
      </c>
      <c r="I1518" s="39" t="s">
        <v>3747</v>
      </c>
      <c r="J1518" s="43">
        <v>355</v>
      </c>
      <c r="K1518" s="4">
        <v>28</v>
      </c>
      <c r="L1518" s="11">
        <v>30536</v>
      </c>
      <c r="M1518">
        <f t="shared" si="98"/>
        <v>31167815</v>
      </c>
      <c r="N1518">
        <f t="shared" si="99"/>
        <v>1</v>
      </c>
      <c r="O1518" s="4">
        <v>33</v>
      </c>
      <c r="P1518" s="4">
        <v>33</v>
      </c>
      <c r="V1518" s="8">
        <v>1</v>
      </c>
      <c r="X1518">
        <f>Sheet1!Q1518</f>
        <v>23975243</v>
      </c>
      <c r="Y1518">
        <v>1.3</v>
      </c>
      <c r="Z1518">
        <f t="shared" si="101"/>
        <v>31167815</v>
      </c>
      <c r="AB1518">
        <f t="shared" si="100"/>
        <v>172451</v>
      </c>
    </row>
    <row r="1519" spans="1:28" ht="14.25" x14ac:dyDescent="0.15">
      <c r="A1519" s="11">
        <v>30536</v>
      </c>
      <c r="B1519" s="4">
        <v>3</v>
      </c>
      <c r="C1519">
        <v>6</v>
      </c>
      <c r="D1519" s="39" t="s">
        <v>2681</v>
      </c>
      <c r="E1519" s="39" t="s">
        <v>44</v>
      </c>
      <c r="F1519" s="39" t="s">
        <v>2680</v>
      </c>
      <c r="G1519" s="39" t="s">
        <v>1466</v>
      </c>
      <c r="H1519" s="39" t="s">
        <v>143</v>
      </c>
      <c r="I1519" s="39" t="s">
        <v>3747</v>
      </c>
      <c r="J1519" s="43">
        <v>356</v>
      </c>
      <c r="K1519" s="4">
        <v>29</v>
      </c>
      <c r="L1519" s="11">
        <v>30537</v>
      </c>
      <c r="M1519">
        <f t="shared" si="98"/>
        <v>31168250</v>
      </c>
      <c r="N1519">
        <f t="shared" si="99"/>
        <v>1</v>
      </c>
      <c r="O1519" s="4">
        <v>33</v>
      </c>
      <c r="P1519" s="4">
        <v>33</v>
      </c>
      <c r="V1519" s="8">
        <v>1</v>
      </c>
      <c r="X1519">
        <f>Sheet1!Q1519</f>
        <v>23975577</v>
      </c>
      <c r="Y1519">
        <v>1.3</v>
      </c>
      <c r="Z1519">
        <f t="shared" si="101"/>
        <v>31168250</v>
      </c>
      <c r="AB1519">
        <f t="shared" si="100"/>
        <v>435</v>
      </c>
    </row>
    <row r="1520" spans="1:28" ht="14.25" x14ac:dyDescent="0.15">
      <c r="A1520" s="11">
        <v>30537</v>
      </c>
      <c r="B1520" s="4">
        <v>3</v>
      </c>
      <c r="C1520">
        <v>6</v>
      </c>
      <c r="D1520" s="39" t="s">
        <v>2682</v>
      </c>
      <c r="E1520" s="39" t="s">
        <v>44</v>
      </c>
      <c r="F1520" s="39" t="s">
        <v>2680</v>
      </c>
      <c r="G1520" s="39" t="s">
        <v>1856</v>
      </c>
      <c r="H1520" s="39" t="s">
        <v>143</v>
      </c>
      <c r="I1520" s="39" t="s">
        <v>3747</v>
      </c>
      <c r="J1520" s="43">
        <v>356</v>
      </c>
      <c r="K1520" s="4">
        <v>21</v>
      </c>
      <c r="L1520" s="11">
        <v>30538</v>
      </c>
      <c r="M1520">
        <f t="shared" si="98"/>
        <v>31168688</v>
      </c>
      <c r="N1520">
        <f t="shared" si="99"/>
        <v>1</v>
      </c>
      <c r="O1520" s="4">
        <v>33</v>
      </c>
      <c r="P1520" s="4">
        <v>33</v>
      </c>
      <c r="V1520" s="8">
        <v>1</v>
      </c>
      <c r="X1520">
        <f>Sheet1!Q1520</f>
        <v>23975914</v>
      </c>
      <c r="Y1520">
        <v>1.3</v>
      </c>
      <c r="Z1520">
        <f t="shared" si="101"/>
        <v>31168688</v>
      </c>
      <c r="AB1520">
        <f t="shared" si="100"/>
        <v>438</v>
      </c>
    </row>
    <row r="1521" spans="1:28" ht="14.25" x14ac:dyDescent="0.15">
      <c r="A1521" s="11">
        <v>30538</v>
      </c>
      <c r="B1521" s="4">
        <v>3</v>
      </c>
      <c r="C1521">
        <v>6</v>
      </c>
      <c r="D1521" s="39" t="s">
        <v>2683</v>
      </c>
      <c r="E1521" s="39" t="s">
        <v>44</v>
      </c>
      <c r="F1521" s="39" t="s">
        <v>2680</v>
      </c>
      <c r="G1521" s="39" t="s">
        <v>1470</v>
      </c>
      <c r="H1521" s="39" t="s">
        <v>143</v>
      </c>
      <c r="I1521" s="39" t="s">
        <v>3747</v>
      </c>
      <c r="J1521" s="43">
        <v>356</v>
      </c>
      <c r="K1521" s="4">
        <v>22</v>
      </c>
      <c r="L1521" s="11">
        <v>30539</v>
      </c>
      <c r="M1521">
        <f t="shared" si="98"/>
        <v>31169125</v>
      </c>
      <c r="N1521">
        <f t="shared" si="99"/>
        <v>1</v>
      </c>
      <c r="O1521" s="4">
        <v>33</v>
      </c>
      <c r="P1521" s="4">
        <v>33</v>
      </c>
      <c r="V1521" s="8">
        <v>1</v>
      </c>
      <c r="X1521">
        <f>Sheet1!Q1521</f>
        <v>23976250</v>
      </c>
      <c r="Y1521">
        <v>1.3</v>
      </c>
      <c r="Z1521">
        <f t="shared" si="101"/>
        <v>31169125</v>
      </c>
      <c r="AB1521">
        <f t="shared" si="100"/>
        <v>437</v>
      </c>
    </row>
    <row r="1522" spans="1:28" ht="14.25" x14ac:dyDescent="0.15">
      <c r="A1522" s="11">
        <v>30539</v>
      </c>
      <c r="B1522" s="4">
        <v>3</v>
      </c>
      <c r="C1522">
        <v>6</v>
      </c>
      <c r="D1522" s="39" t="s">
        <v>2684</v>
      </c>
      <c r="E1522" s="39" t="s">
        <v>44</v>
      </c>
      <c r="F1522" s="39" t="s">
        <v>2680</v>
      </c>
      <c r="G1522" s="39" t="s">
        <v>1472</v>
      </c>
      <c r="H1522" s="39" t="s">
        <v>143</v>
      </c>
      <c r="I1522" s="39" t="s">
        <v>3747</v>
      </c>
      <c r="J1522" s="43">
        <v>356</v>
      </c>
      <c r="K1522" s="4">
        <v>23</v>
      </c>
      <c r="L1522" s="11">
        <v>30540</v>
      </c>
      <c r="M1522">
        <f t="shared" si="98"/>
        <v>31169560</v>
      </c>
      <c r="N1522">
        <f t="shared" si="99"/>
        <v>1</v>
      </c>
      <c r="O1522" s="4">
        <v>33</v>
      </c>
      <c r="P1522" s="4">
        <v>33</v>
      </c>
      <c r="V1522" s="8">
        <v>1</v>
      </c>
      <c r="X1522">
        <f>Sheet1!Q1522</f>
        <v>23976585</v>
      </c>
      <c r="Y1522">
        <v>1.3</v>
      </c>
      <c r="Z1522">
        <f t="shared" si="101"/>
        <v>31169560</v>
      </c>
      <c r="AB1522">
        <f t="shared" si="100"/>
        <v>435</v>
      </c>
    </row>
    <row r="1523" spans="1:28" ht="14.25" x14ac:dyDescent="0.15">
      <c r="A1523" s="11">
        <v>30540</v>
      </c>
      <c r="B1523" s="4">
        <v>3</v>
      </c>
      <c r="C1523">
        <v>6</v>
      </c>
      <c r="D1523" s="39" t="s">
        <v>2685</v>
      </c>
      <c r="E1523" s="39" t="s">
        <v>44</v>
      </c>
      <c r="F1523" s="39" t="s">
        <v>2686</v>
      </c>
      <c r="G1523" s="39" t="s">
        <v>2028</v>
      </c>
      <c r="H1523" s="39" t="s">
        <v>143</v>
      </c>
      <c r="I1523" s="39" t="s">
        <v>3748</v>
      </c>
      <c r="J1523" s="43">
        <v>356</v>
      </c>
      <c r="K1523" s="4">
        <v>24</v>
      </c>
      <c r="L1523" s="11">
        <v>30541</v>
      </c>
      <c r="M1523">
        <f t="shared" si="98"/>
        <v>31342494</v>
      </c>
      <c r="N1523">
        <f t="shared" si="99"/>
        <v>1</v>
      </c>
      <c r="O1523" s="4">
        <v>33</v>
      </c>
      <c r="P1523" s="4">
        <v>33</v>
      </c>
      <c r="V1523" s="8">
        <v>1</v>
      </c>
      <c r="X1523">
        <f>Sheet1!Q1523</f>
        <v>24109611</v>
      </c>
      <c r="Y1523">
        <v>1.3</v>
      </c>
      <c r="Z1523">
        <f t="shared" si="101"/>
        <v>31342494</v>
      </c>
      <c r="AB1523">
        <f t="shared" si="100"/>
        <v>172934</v>
      </c>
    </row>
    <row r="1524" spans="1:28" ht="14.25" x14ac:dyDescent="0.15">
      <c r="A1524" s="11">
        <v>30541</v>
      </c>
      <c r="B1524" s="4">
        <v>3</v>
      </c>
      <c r="C1524">
        <v>6</v>
      </c>
      <c r="D1524" s="39" t="s">
        <v>2687</v>
      </c>
      <c r="E1524" s="39" t="s">
        <v>44</v>
      </c>
      <c r="F1524" s="39" t="s">
        <v>2686</v>
      </c>
      <c r="G1524" s="39" t="s">
        <v>1565</v>
      </c>
      <c r="H1524" s="39" t="s">
        <v>143</v>
      </c>
      <c r="I1524" s="39" t="s">
        <v>3748</v>
      </c>
      <c r="J1524" s="43">
        <v>357</v>
      </c>
      <c r="K1524" s="4">
        <v>25</v>
      </c>
      <c r="L1524" s="11">
        <v>30542</v>
      </c>
      <c r="M1524">
        <f t="shared" si="98"/>
        <v>31342931</v>
      </c>
      <c r="N1524">
        <f t="shared" si="99"/>
        <v>1</v>
      </c>
      <c r="O1524" s="4">
        <v>33</v>
      </c>
      <c r="P1524" s="4">
        <v>33</v>
      </c>
      <c r="V1524" s="8">
        <v>1</v>
      </c>
      <c r="X1524">
        <f>Sheet1!Q1524</f>
        <v>24109947</v>
      </c>
      <c r="Y1524">
        <v>1.3</v>
      </c>
      <c r="Z1524">
        <f t="shared" si="101"/>
        <v>31342931</v>
      </c>
      <c r="AB1524">
        <f t="shared" si="100"/>
        <v>437</v>
      </c>
    </row>
    <row r="1525" spans="1:28" ht="14.25" x14ac:dyDescent="0.15">
      <c r="A1525" s="11">
        <v>30542</v>
      </c>
      <c r="B1525" s="4">
        <v>3</v>
      </c>
      <c r="C1525">
        <v>6</v>
      </c>
      <c r="D1525" s="39" t="s">
        <v>2688</v>
      </c>
      <c r="E1525" s="39" t="s">
        <v>44</v>
      </c>
      <c r="F1525" s="39" t="s">
        <v>2686</v>
      </c>
      <c r="G1525" s="39" t="s">
        <v>1486</v>
      </c>
      <c r="H1525" s="39" t="s">
        <v>143</v>
      </c>
      <c r="I1525" s="39" t="s">
        <v>3748</v>
      </c>
      <c r="J1525" s="43">
        <v>357</v>
      </c>
      <c r="K1525" s="4">
        <v>26</v>
      </c>
      <c r="L1525" s="11">
        <v>30543</v>
      </c>
      <c r="M1525">
        <f t="shared" si="98"/>
        <v>31343367</v>
      </c>
      <c r="N1525">
        <f t="shared" si="99"/>
        <v>1</v>
      </c>
      <c r="O1525" s="4">
        <v>33</v>
      </c>
      <c r="P1525" s="4">
        <v>33</v>
      </c>
      <c r="V1525" s="8">
        <v>1</v>
      </c>
      <c r="X1525">
        <f>Sheet1!Q1525</f>
        <v>24110283</v>
      </c>
      <c r="Y1525">
        <v>1.3</v>
      </c>
      <c r="Z1525">
        <f t="shared" si="101"/>
        <v>31343367</v>
      </c>
      <c r="AB1525">
        <f t="shared" si="100"/>
        <v>436</v>
      </c>
    </row>
    <row r="1526" spans="1:28" ht="14.25" x14ac:dyDescent="0.15">
      <c r="A1526" s="11">
        <v>30543</v>
      </c>
      <c r="B1526" s="4">
        <v>3</v>
      </c>
      <c r="C1526">
        <v>6</v>
      </c>
      <c r="D1526" s="39" t="s">
        <v>2689</v>
      </c>
      <c r="E1526" s="39" t="s">
        <v>44</v>
      </c>
      <c r="F1526" s="39" t="s">
        <v>2686</v>
      </c>
      <c r="G1526" s="39" t="s">
        <v>1488</v>
      </c>
      <c r="H1526" s="39" t="s">
        <v>143</v>
      </c>
      <c r="I1526" s="39" t="s">
        <v>3748</v>
      </c>
      <c r="J1526" s="43">
        <v>357</v>
      </c>
      <c r="K1526" s="4">
        <v>27</v>
      </c>
      <c r="L1526" s="11">
        <v>30544</v>
      </c>
      <c r="M1526">
        <f t="shared" si="98"/>
        <v>31343806</v>
      </c>
      <c r="N1526">
        <f t="shared" si="99"/>
        <v>1</v>
      </c>
      <c r="O1526" s="4">
        <v>33</v>
      </c>
      <c r="P1526" s="4">
        <v>33</v>
      </c>
      <c r="V1526" s="8">
        <v>1</v>
      </c>
      <c r="X1526">
        <f>Sheet1!Q1526</f>
        <v>24110620</v>
      </c>
      <c r="Y1526">
        <v>1.3</v>
      </c>
      <c r="Z1526">
        <f t="shared" si="101"/>
        <v>31343806</v>
      </c>
      <c r="AB1526">
        <f t="shared" si="100"/>
        <v>439</v>
      </c>
    </row>
    <row r="1527" spans="1:28" ht="14.25" x14ac:dyDescent="0.15">
      <c r="A1527" s="11">
        <v>30544</v>
      </c>
      <c r="B1527" s="4">
        <v>3</v>
      </c>
      <c r="C1527">
        <v>6</v>
      </c>
      <c r="D1527" s="39" t="s">
        <v>2690</v>
      </c>
      <c r="E1527" s="39" t="s">
        <v>44</v>
      </c>
      <c r="F1527" s="39" t="s">
        <v>2686</v>
      </c>
      <c r="G1527" s="39" t="s">
        <v>1490</v>
      </c>
      <c r="H1527" s="39" t="s">
        <v>143</v>
      </c>
      <c r="I1527" s="39" t="s">
        <v>3748</v>
      </c>
      <c r="J1527" s="43">
        <v>357</v>
      </c>
      <c r="K1527" s="4">
        <v>28</v>
      </c>
      <c r="L1527" s="11">
        <v>30545</v>
      </c>
      <c r="M1527">
        <f t="shared" si="98"/>
        <v>31344245</v>
      </c>
      <c r="N1527">
        <f t="shared" si="99"/>
        <v>1</v>
      </c>
      <c r="O1527" s="4">
        <v>33</v>
      </c>
      <c r="P1527" s="4">
        <v>33</v>
      </c>
      <c r="V1527" s="8">
        <v>1</v>
      </c>
      <c r="X1527">
        <f>Sheet1!Q1527</f>
        <v>24110958</v>
      </c>
      <c r="Y1527">
        <v>1.3</v>
      </c>
      <c r="Z1527">
        <f t="shared" si="101"/>
        <v>31344245</v>
      </c>
      <c r="AB1527">
        <f t="shared" si="100"/>
        <v>439</v>
      </c>
    </row>
    <row r="1528" spans="1:28" ht="14.25" x14ac:dyDescent="0.15">
      <c r="A1528" s="11">
        <v>30545</v>
      </c>
      <c r="B1528" s="4">
        <v>3</v>
      </c>
      <c r="C1528">
        <v>6</v>
      </c>
      <c r="D1528" s="39" t="s">
        <v>2691</v>
      </c>
      <c r="E1528" s="39" t="s">
        <v>44</v>
      </c>
      <c r="F1528" s="39" t="s">
        <v>2692</v>
      </c>
      <c r="G1528" s="39" t="s">
        <v>2693</v>
      </c>
      <c r="H1528" s="39" t="s">
        <v>143</v>
      </c>
      <c r="I1528" s="39" t="s">
        <v>3749</v>
      </c>
      <c r="J1528" s="43">
        <v>357</v>
      </c>
      <c r="K1528" s="4">
        <v>29</v>
      </c>
      <c r="L1528" s="11">
        <v>30546</v>
      </c>
      <c r="M1528">
        <f t="shared" si="98"/>
        <v>31517660</v>
      </c>
      <c r="N1528">
        <f t="shared" si="99"/>
        <v>1</v>
      </c>
      <c r="O1528" s="4">
        <v>33</v>
      </c>
      <c r="P1528" s="4">
        <v>33</v>
      </c>
      <c r="V1528" s="8">
        <v>1</v>
      </c>
      <c r="X1528">
        <f>Sheet1!Q1528</f>
        <v>24244354</v>
      </c>
      <c r="Y1528">
        <v>1.3</v>
      </c>
      <c r="Z1528">
        <f t="shared" si="101"/>
        <v>31517660</v>
      </c>
      <c r="AB1528">
        <f t="shared" si="100"/>
        <v>173415</v>
      </c>
    </row>
    <row r="1529" spans="1:28" ht="14.25" x14ac:dyDescent="0.15">
      <c r="A1529" s="11">
        <v>30546</v>
      </c>
      <c r="B1529" s="4">
        <v>3</v>
      </c>
      <c r="C1529">
        <v>6</v>
      </c>
      <c r="D1529" s="39" t="s">
        <v>2694</v>
      </c>
      <c r="E1529" s="39" t="s">
        <v>44</v>
      </c>
      <c r="F1529" s="39" t="s">
        <v>2692</v>
      </c>
      <c r="G1529" s="39" t="s">
        <v>2695</v>
      </c>
      <c r="H1529" s="39" t="s">
        <v>143</v>
      </c>
      <c r="I1529" s="39" t="s">
        <v>3749</v>
      </c>
      <c r="J1529" s="43">
        <v>358</v>
      </c>
      <c r="K1529" s="4">
        <v>21</v>
      </c>
      <c r="L1529" s="11">
        <v>30547</v>
      </c>
      <c r="M1529">
        <f t="shared" si="98"/>
        <v>31518100</v>
      </c>
      <c r="N1529">
        <f t="shared" si="99"/>
        <v>1</v>
      </c>
      <c r="O1529" s="4">
        <v>33</v>
      </c>
      <c r="P1529" s="4">
        <v>33</v>
      </c>
      <c r="V1529" s="8">
        <v>1</v>
      </c>
      <c r="X1529">
        <f>Sheet1!Q1529</f>
        <v>24244693</v>
      </c>
      <c r="Y1529">
        <v>1.3</v>
      </c>
      <c r="Z1529">
        <f t="shared" si="101"/>
        <v>31518100</v>
      </c>
      <c r="AB1529">
        <f t="shared" si="100"/>
        <v>440</v>
      </c>
    </row>
    <row r="1530" spans="1:28" ht="14.25" x14ac:dyDescent="0.15">
      <c r="A1530" s="11">
        <v>30547</v>
      </c>
      <c r="B1530" s="4">
        <v>3</v>
      </c>
      <c r="C1530">
        <v>6</v>
      </c>
      <c r="D1530" s="39" t="s">
        <v>2696</v>
      </c>
      <c r="E1530" s="39" t="s">
        <v>44</v>
      </c>
      <c r="F1530" s="39" t="s">
        <v>2692</v>
      </c>
      <c r="G1530" s="39" t="s">
        <v>1524</v>
      </c>
      <c r="H1530" s="39" t="s">
        <v>143</v>
      </c>
      <c r="I1530" s="39" t="s">
        <v>3749</v>
      </c>
      <c r="J1530" s="43">
        <v>358</v>
      </c>
      <c r="K1530" s="4">
        <v>22</v>
      </c>
      <c r="L1530" s="11">
        <v>30548</v>
      </c>
      <c r="M1530">
        <f t="shared" si="98"/>
        <v>31518537</v>
      </c>
      <c r="N1530">
        <f t="shared" si="99"/>
        <v>1</v>
      </c>
      <c r="O1530" s="4">
        <v>33</v>
      </c>
      <c r="P1530" s="4">
        <v>33</v>
      </c>
      <c r="V1530" s="8">
        <v>1</v>
      </c>
      <c r="X1530">
        <f>Sheet1!Q1530</f>
        <v>24245029</v>
      </c>
      <c r="Y1530">
        <v>1.3</v>
      </c>
      <c r="Z1530">
        <f t="shared" si="101"/>
        <v>31518537</v>
      </c>
      <c r="AB1530">
        <f t="shared" si="100"/>
        <v>437</v>
      </c>
    </row>
    <row r="1531" spans="1:28" ht="14.25" x14ac:dyDescent="0.15">
      <c r="A1531" s="11">
        <v>30548</v>
      </c>
      <c r="B1531" s="4">
        <v>3</v>
      </c>
      <c r="C1531">
        <v>6</v>
      </c>
      <c r="D1531" s="39" t="s">
        <v>2697</v>
      </c>
      <c r="E1531" s="39" t="s">
        <v>44</v>
      </c>
      <c r="F1531" s="39" t="s">
        <v>2692</v>
      </c>
      <c r="G1531" s="39" t="s">
        <v>1444</v>
      </c>
      <c r="H1531" s="39" t="s">
        <v>143</v>
      </c>
      <c r="I1531" s="39" t="s">
        <v>3749</v>
      </c>
      <c r="J1531" s="43">
        <v>358</v>
      </c>
      <c r="K1531" s="4">
        <v>23</v>
      </c>
      <c r="L1531" s="11">
        <v>30549</v>
      </c>
      <c r="M1531">
        <f t="shared" si="98"/>
        <v>31518977</v>
      </c>
      <c r="N1531">
        <f t="shared" si="99"/>
        <v>1</v>
      </c>
      <c r="O1531" s="4">
        <v>33</v>
      </c>
      <c r="P1531" s="4">
        <v>33</v>
      </c>
      <c r="V1531" s="8">
        <v>1</v>
      </c>
      <c r="X1531">
        <f>Sheet1!Q1531</f>
        <v>24245367</v>
      </c>
      <c r="Y1531">
        <v>1.3</v>
      </c>
      <c r="Z1531">
        <f t="shared" si="101"/>
        <v>31518977</v>
      </c>
      <c r="AB1531">
        <f t="shared" si="100"/>
        <v>440</v>
      </c>
    </row>
    <row r="1532" spans="1:28" ht="14.25" x14ac:dyDescent="0.15">
      <c r="A1532" s="11">
        <v>30549</v>
      </c>
      <c r="B1532" s="4">
        <v>3</v>
      </c>
      <c r="C1532">
        <v>6</v>
      </c>
      <c r="D1532" s="39" t="s">
        <v>2698</v>
      </c>
      <c r="E1532" s="39" t="s">
        <v>44</v>
      </c>
      <c r="F1532" s="39" t="s">
        <v>2692</v>
      </c>
      <c r="G1532" s="39" t="s">
        <v>1446</v>
      </c>
      <c r="H1532" s="39" t="s">
        <v>143</v>
      </c>
      <c r="I1532" s="39" t="s">
        <v>3749</v>
      </c>
      <c r="J1532" s="43">
        <v>358</v>
      </c>
      <c r="K1532" s="4">
        <v>24</v>
      </c>
      <c r="L1532" s="11">
        <v>30550</v>
      </c>
      <c r="M1532">
        <f t="shared" si="98"/>
        <v>31519417</v>
      </c>
      <c r="N1532">
        <f t="shared" si="99"/>
        <v>1</v>
      </c>
      <c r="O1532" s="4">
        <v>33</v>
      </c>
      <c r="P1532" s="4">
        <v>33</v>
      </c>
      <c r="V1532" s="8">
        <v>1</v>
      </c>
      <c r="X1532">
        <f>Sheet1!Q1532</f>
        <v>24245706</v>
      </c>
      <c r="Y1532">
        <v>1.3</v>
      </c>
      <c r="Z1532">
        <f t="shared" si="101"/>
        <v>31519417</v>
      </c>
      <c r="AB1532">
        <f t="shared" si="100"/>
        <v>440</v>
      </c>
    </row>
    <row r="1533" spans="1:28" ht="14.25" x14ac:dyDescent="0.15">
      <c r="A1533" s="11">
        <v>30550</v>
      </c>
      <c r="B1533" s="4">
        <v>3</v>
      </c>
      <c r="C1533">
        <v>6</v>
      </c>
      <c r="D1533" s="39" t="s">
        <v>2699</v>
      </c>
      <c r="E1533" s="39" t="s">
        <v>44</v>
      </c>
      <c r="F1533" s="39" t="s">
        <v>2700</v>
      </c>
      <c r="G1533" s="39" t="s">
        <v>2044</v>
      </c>
      <c r="H1533" s="39" t="s">
        <v>143</v>
      </c>
      <c r="I1533" s="39" t="s">
        <v>3750</v>
      </c>
      <c r="J1533" s="43">
        <v>358</v>
      </c>
      <c r="K1533" s="4">
        <v>25</v>
      </c>
      <c r="L1533" s="11">
        <v>30601</v>
      </c>
      <c r="M1533">
        <f t="shared" si="98"/>
        <v>31693316</v>
      </c>
      <c r="N1533">
        <f t="shared" si="99"/>
        <v>1</v>
      </c>
      <c r="O1533" s="4">
        <v>33</v>
      </c>
      <c r="P1533" s="4">
        <v>33</v>
      </c>
      <c r="V1533" s="8">
        <v>1</v>
      </c>
      <c r="X1533">
        <f>Sheet1!Q1533</f>
        <v>24379474</v>
      </c>
      <c r="Y1533">
        <v>1.3</v>
      </c>
      <c r="Z1533">
        <f t="shared" si="101"/>
        <v>31693316</v>
      </c>
      <c r="AB1533">
        <f t="shared" si="100"/>
        <v>173899</v>
      </c>
    </row>
    <row r="1534" spans="1:28" ht="14.25" x14ac:dyDescent="0.15">
      <c r="A1534" s="11">
        <v>30601</v>
      </c>
      <c r="B1534" s="4">
        <v>3</v>
      </c>
      <c r="C1534">
        <v>6</v>
      </c>
      <c r="D1534" s="39" t="s">
        <v>2701</v>
      </c>
      <c r="E1534" s="39" t="s">
        <v>44</v>
      </c>
      <c r="F1534" s="39" t="s">
        <v>2700</v>
      </c>
      <c r="G1534" s="39" t="s">
        <v>1549</v>
      </c>
      <c r="H1534" s="39" t="s">
        <v>143</v>
      </c>
      <c r="I1534" s="39" t="s">
        <v>3750</v>
      </c>
      <c r="J1534" s="43">
        <v>359</v>
      </c>
      <c r="K1534" s="4">
        <v>61</v>
      </c>
      <c r="L1534" s="11">
        <v>30602</v>
      </c>
      <c r="M1534">
        <f t="shared" si="98"/>
        <v>31693820</v>
      </c>
      <c r="N1534">
        <f t="shared" si="99"/>
        <v>1</v>
      </c>
      <c r="O1534" s="4">
        <v>33</v>
      </c>
      <c r="P1534" s="4">
        <v>33</v>
      </c>
      <c r="V1534" s="8">
        <v>1</v>
      </c>
      <c r="X1534">
        <f>Sheet1!Q1534</f>
        <v>24379862</v>
      </c>
      <c r="Y1534">
        <v>1.3</v>
      </c>
      <c r="Z1534">
        <f t="shared" si="101"/>
        <v>31693820</v>
      </c>
      <c r="AB1534">
        <f t="shared" si="100"/>
        <v>504</v>
      </c>
    </row>
    <row r="1535" spans="1:28" ht="14.25" x14ac:dyDescent="0.15">
      <c r="A1535" s="11">
        <v>30602</v>
      </c>
      <c r="B1535" s="4">
        <v>3</v>
      </c>
      <c r="C1535">
        <v>6</v>
      </c>
      <c r="D1535" s="39" t="s">
        <v>2702</v>
      </c>
      <c r="E1535" s="39" t="s">
        <v>44</v>
      </c>
      <c r="F1535" s="39" t="s">
        <v>2700</v>
      </c>
      <c r="G1535" s="39" t="s">
        <v>1431</v>
      </c>
      <c r="H1535" s="39" t="s">
        <v>143</v>
      </c>
      <c r="I1535" s="39" t="s">
        <v>3750</v>
      </c>
      <c r="J1535" s="43">
        <v>359</v>
      </c>
      <c r="K1535" s="4">
        <v>62</v>
      </c>
      <c r="L1535" s="11">
        <v>30603</v>
      </c>
      <c r="M1535">
        <f t="shared" si="98"/>
        <v>31694321</v>
      </c>
      <c r="N1535">
        <f t="shared" si="99"/>
        <v>1</v>
      </c>
      <c r="O1535" s="4">
        <v>33</v>
      </c>
      <c r="P1535" s="4">
        <v>33</v>
      </c>
      <c r="V1535" s="8">
        <v>1</v>
      </c>
      <c r="X1535">
        <f>Sheet1!Q1535</f>
        <v>24380247</v>
      </c>
      <c r="Y1535">
        <v>1.3</v>
      </c>
      <c r="Z1535">
        <f t="shared" si="101"/>
        <v>31694321</v>
      </c>
      <c r="AB1535">
        <f t="shared" si="100"/>
        <v>501</v>
      </c>
    </row>
    <row r="1536" spans="1:28" ht="14.25" x14ac:dyDescent="0.15">
      <c r="A1536" s="11">
        <v>30603</v>
      </c>
      <c r="B1536" s="4">
        <v>3</v>
      </c>
      <c r="C1536">
        <v>6</v>
      </c>
      <c r="D1536" s="39" t="s">
        <v>2703</v>
      </c>
      <c r="E1536" s="39" t="s">
        <v>44</v>
      </c>
      <c r="F1536" s="39" t="s">
        <v>2700</v>
      </c>
      <c r="G1536" s="39" t="s">
        <v>1433</v>
      </c>
      <c r="H1536" s="39" t="s">
        <v>143</v>
      </c>
      <c r="I1536" s="39" t="s">
        <v>3750</v>
      </c>
      <c r="J1536" s="43">
        <v>359</v>
      </c>
      <c r="K1536" s="4">
        <v>63</v>
      </c>
      <c r="L1536" s="11">
        <v>30604</v>
      </c>
      <c r="M1536">
        <f t="shared" si="98"/>
        <v>31694825</v>
      </c>
      <c r="N1536">
        <f t="shared" si="99"/>
        <v>1</v>
      </c>
      <c r="O1536" s="4">
        <v>33</v>
      </c>
      <c r="P1536" s="4">
        <v>33</v>
      </c>
      <c r="V1536" s="8">
        <v>1</v>
      </c>
      <c r="X1536">
        <f>Sheet1!Q1536</f>
        <v>24380635</v>
      </c>
      <c r="Y1536">
        <v>1.3</v>
      </c>
      <c r="Z1536">
        <f t="shared" si="101"/>
        <v>31694825</v>
      </c>
      <c r="AB1536">
        <f t="shared" si="100"/>
        <v>504</v>
      </c>
    </row>
    <row r="1537" spans="1:28" ht="14.25" x14ac:dyDescent="0.15">
      <c r="A1537" s="11">
        <v>30604</v>
      </c>
      <c r="B1537" s="4">
        <v>3</v>
      </c>
      <c r="C1537">
        <v>6</v>
      </c>
      <c r="D1537" s="39" t="s">
        <v>2704</v>
      </c>
      <c r="E1537" s="39" t="s">
        <v>44</v>
      </c>
      <c r="F1537" s="39" t="s">
        <v>2700</v>
      </c>
      <c r="G1537" s="39" t="s">
        <v>1435</v>
      </c>
      <c r="H1537" s="39" t="s">
        <v>143</v>
      </c>
      <c r="I1537" s="39" t="s">
        <v>3750</v>
      </c>
      <c r="J1537" s="43">
        <v>359</v>
      </c>
      <c r="K1537" s="4">
        <v>64</v>
      </c>
      <c r="L1537" s="11">
        <v>30605</v>
      </c>
      <c r="M1537">
        <f t="shared" si="98"/>
        <v>31695328</v>
      </c>
      <c r="N1537">
        <f t="shared" si="99"/>
        <v>1</v>
      </c>
      <c r="O1537" s="4">
        <v>33</v>
      </c>
      <c r="P1537" s="4">
        <v>33</v>
      </c>
      <c r="V1537" s="8">
        <v>1</v>
      </c>
      <c r="X1537">
        <f>Sheet1!Q1537</f>
        <v>24381022</v>
      </c>
      <c r="Y1537">
        <v>1.3</v>
      </c>
      <c r="Z1537">
        <f t="shared" si="101"/>
        <v>31695328</v>
      </c>
      <c r="AB1537">
        <f t="shared" si="100"/>
        <v>503</v>
      </c>
    </row>
    <row r="1538" spans="1:28" ht="14.25" x14ac:dyDescent="0.15">
      <c r="A1538" s="11">
        <v>30605</v>
      </c>
      <c r="B1538" s="4">
        <v>3</v>
      </c>
      <c r="C1538">
        <v>6</v>
      </c>
      <c r="D1538" s="39" t="s">
        <v>2705</v>
      </c>
      <c r="E1538" s="39" t="s">
        <v>44</v>
      </c>
      <c r="F1538" s="39" t="s">
        <v>2706</v>
      </c>
      <c r="G1538" s="39" t="s">
        <v>2051</v>
      </c>
      <c r="H1538" s="39" t="s">
        <v>143</v>
      </c>
      <c r="I1538" s="39" t="s">
        <v>3751</v>
      </c>
      <c r="J1538" s="43">
        <v>359</v>
      </c>
      <c r="K1538" s="4">
        <v>65</v>
      </c>
      <c r="L1538" s="11">
        <v>30606</v>
      </c>
      <c r="M1538">
        <f t="shared" si="98"/>
        <v>31869775</v>
      </c>
      <c r="N1538">
        <f t="shared" si="99"/>
        <v>1</v>
      </c>
      <c r="O1538" s="4">
        <v>33</v>
      </c>
      <c r="P1538" s="4">
        <v>33</v>
      </c>
      <c r="V1538" s="8">
        <v>1</v>
      </c>
      <c r="X1538">
        <f>Sheet1!Q1538</f>
        <v>24515212</v>
      </c>
      <c r="Y1538">
        <v>1.3</v>
      </c>
      <c r="Z1538">
        <f t="shared" si="101"/>
        <v>31869775</v>
      </c>
      <c r="AB1538">
        <f t="shared" si="100"/>
        <v>174447</v>
      </c>
    </row>
    <row r="1539" spans="1:28" ht="14.25" x14ac:dyDescent="0.15">
      <c r="A1539" s="11">
        <v>30606</v>
      </c>
      <c r="B1539" s="4">
        <v>3</v>
      </c>
      <c r="C1539">
        <v>6</v>
      </c>
      <c r="D1539" s="39" t="s">
        <v>2707</v>
      </c>
      <c r="E1539" s="39" t="s">
        <v>44</v>
      </c>
      <c r="F1539" s="39" t="s">
        <v>2706</v>
      </c>
      <c r="G1539" s="39" t="s">
        <v>1440</v>
      </c>
      <c r="H1539" s="39" t="s">
        <v>143</v>
      </c>
      <c r="I1539" s="39" t="s">
        <v>3751</v>
      </c>
      <c r="J1539" s="43">
        <v>360</v>
      </c>
      <c r="K1539" s="4">
        <v>66</v>
      </c>
      <c r="L1539" s="11">
        <v>30607</v>
      </c>
      <c r="M1539">
        <f t="shared" si="98"/>
        <v>31870280</v>
      </c>
      <c r="N1539">
        <f t="shared" si="99"/>
        <v>1</v>
      </c>
      <c r="O1539" s="4">
        <v>33</v>
      </c>
      <c r="P1539" s="4">
        <v>33</v>
      </c>
      <c r="V1539" s="8">
        <v>1</v>
      </c>
      <c r="X1539">
        <f>Sheet1!Q1539</f>
        <v>24515600</v>
      </c>
      <c r="Y1539">
        <v>1.3</v>
      </c>
      <c r="Z1539">
        <f t="shared" si="101"/>
        <v>31870280</v>
      </c>
      <c r="AB1539">
        <f t="shared" si="100"/>
        <v>505</v>
      </c>
    </row>
    <row r="1540" spans="1:28" ht="14.25" x14ac:dyDescent="0.15">
      <c r="A1540" s="11">
        <v>30607</v>
      </c>
      <c r="B1540" s="4">
        <v>3</v>
      </c>
      <c r="C1540">
        <v>6</v>
      </c>
      <c r="D1540" s="39" t="s">
        <v>2708</v>
      </c>
      <c r="E1540" s="39" t="s">
        <v>44</v>
      </c>
      <c r="F1540" s="39" t="s">
        <v>2706</v>
      </c>
      <c r="G1540" s="39" t="s">
        <v>2272</v>
      </c>
      <c r="H1540" s="39" t="s">
        <v>143</v>
      </c>
      <c r="I1540" s="39" t="s">
        <v>3751</v>
      </c>
      <c r="J1540" s="43">
        <v>360</v>
      </c>
      <c r="K1540" s="4">
        <v>67</v>
      </c>
      <c r="L1540" s="11">
        <v>30608</v>
      </c>
      <c r="M1540">
        <f t="shared" si="98"/>
        <v>31870783</v>
      </c>
      <c r="N1540">
        <f t="shared" si="99"/>
        <v>1</v>
      </c>
      <c r="O1540" s="4">
        <v>33</v>
      </c>
      <c r="P1540" s="4">
        <v>33</v>
      </c>
      <c r="V1540" s="8">
        <v>1</v>
      </c>
      <c r="X1540">
        <f>Sheet1!Q1540</f>
        <v>24515987</v>
      </c>
      <c r="Y1540">
        <v>1.3</v>
      </c>
      <c r="Z1540">
        <f t="shared" si="101"/>
        <v>31870783</v>
      </c>
      <c r="AB1540">
        <f t="shared" si="100"/>
        <v>503</v>
      </c>
    </row>
    <row r="1541" spans="1:28" ht="14.25" x14ac:dyDescent="0.15">
      <c r="A1541" s="11">
        <v>30608</v>
      </c>
      <c r="B1541" s="4">
        <v>3</v>
      </c>
      <c r="C1541">
        <v>6</v>
      </c>
      <c r="D1541" s="39" t="s">
        <v>2709</v>
      </c>
      <c r="E1541" s="39" t="s">
        <v>44</v>
      </c>
      <c r="F1541" s="39" t="s">
        <v>2706</v>
      </c>
      <c r="G1541" s="39" t="s">
        <v>1444</v>
      </c>
      <c r="H1541" s="39" t="s">
        <v>143</v>
      </c>
      <c r="I1541" s="39" t="s">
        <v>3751</v>
      </c>
      <c r="J1541" s="43">
        <v>360</v>
      </c>
      <c r="K1541" s="4">
        <v>68</v>
      </c>
      <c r="L1541" s="11">
        <v>30609</v>
      </c>
      <c r="M1541">
        <f t="shared" ref="M1541:M1604" si="102">FLOOR(Z1541*$S$1,1)</f>
        <v>31871288</v>
      </c>
      <c r="N1541">
        <f t="shared" ref="N1541:N1604" si="103">ROUNDUP(V1541/3,0)</f>
        <v>1</v>
      </c>
      <c r="O1541" s="4">
        <v>33</v>
      </c>
      <c r="P1541" s="4">
        <v>33</v>
      </c>
      <c r="V1541" s="8">
        <v>1</v>
      </c>
      <c r="X1541">
        <f>Sheet1!Q1541</f>
        <v>24516376</v>
      </c>
      <c r="Y1541">
        <v>1.3</v>
      </c>
      <c r="Z1541">
        <f t="shared" si="101"/>
        <v>31871288</v>
      </c>
      <c r="AB1541">
        <f t="shared" si="100"/>
        <v>505</v>
      </c>
    </row>
    <row r="1542" spans="1:28" ht="14.25" x14ac:dyDescent="0.15">
      <c r="A1542" s="11">
        <v>30609</v>
      </c>
      <c r="B1542" s="4">
        <v>3</v>
      </c>
      <c r="C1542">
        <v>6</v>
      </c>
      <c r="D1542" s="39" t="s">
        <v>2710</v>
      </c>
      <c r="E1542" s="39" t="s">
        <v>44</v>
      </c>
      <c r="F1542" s="39" t="s">
        <v>2706</v>
      </c>
      <c r="G1542" s="39" t="s">
        <v>1930</v>
      </c>
      <c r="H1542" s="39" t="s">
        <v>143</v>
      </c>
      <c r="I1542" s="39" t="s">
        <v>3751</v>
      </c>
      <c r="J1542" s="43">
        <v>360</v>
      </c>
      <c r="K1542" s="4">
        <v>69</v>
      </c>
      <c r="L1542" s="11">
        <v>30610</v>
      </c>
      <c r="M1542">
        <f t="shared" si="102"/>
        <v>31871793</v>
      </c>
      <c r="N1542">
        <f t="shared" si="103"/>
        <v>1</v>
      </c>
      <c r="O1542" s="4">
        <v>33</v>
      </c>
      <c r="P1542" s="4">
        <v>33</v>
      </c>
      <c r="V1542" s="8">
        <v>1</v>
      </c>
      <c r="X1542">
        <f>Sheet1!Q1542</f>
        <v>24516764</v>
      </c>
      <c r="Y1542">
        <v>1.3</v>
      </c>
      <c r="Z1542">
        <f t="shared" si="101"/>
        <v>31871793</v>
      </c>
      <c r="AB1542">
        <f t="shared" si="100"/>
        <v>505</v>
      </c>
    </row>
    <row r="1543" spans="1:28" ht="14.25" x14ac:dyDescent="0.15">
      <c r="A1543" s="11">
        <v>30610</v>
      </c>
      <c r="B1543" s="4">
        <v>3</v>
      </c>
      <c r="C1543">
        <v>6</v>
      </c>
      <c r="D1543" s="39" t="s">
        <v>2711</v>
      </c>
      <c r="E1543" s="39" t="s">
        <v>44</v>
      </c>
      <c r="F1543" s="39" t="s">
        <v>2712</v>
      </c>
      <c r="G1543" s="39" t="s">
        <v>2713</v>
      </c>
      <c r="H1543" s="39" t="s">
        <v>143</v>
      </c>
      <c r="I1543" s="39" t="s">
        <v>3752</v>
      </c>
      <c r="J1543" s="43">
        <v>360</v>
      </c>
      <c r="K1543" s="4">
        <v>61</v>
      </c>
      <c r="L1543" s="11">
        <v>30611</v>
      </c>
      <c r="M1543">
        <f t="shared" si="102"/>
        <v>32046723</v>
      </c>
      <c r="N1543">
        <f t="shared" si="103"/>
        <v>1</v>
      </c>
      <c r="O1543" s="4">
        <v>33</v>
      </c>
      <c r="P1543" s="4">
        <v>33</v>
      </c>
      <c r="V1543" s="8">
        <v>1</v>
      </c>
      <c r="X1543">
        <f>Sheet1!Q1543</f>
        <v>24651326</v>
      </c>
      <c r="Y1543">
        <v>1.3</v>
      </c>
      <c r="Z1543">
        <f t="shared" si="101"/>
        <v>32046723</v>
      </c>
      <c r="AB1543">
        <f t="shared" si="100"/>
        <v>174930</v>
      </c>
    </row>
    <row r="1544" spans="1:28" ht="14.25" x14ac:dyDescent="0.15">
      <c r="A1544" s="11">
        <v>30611</v>
      </c>
      <c r="B1544" s="4">
        <v>3</v>
      </c>
      <c r="C1544">
        <v>6</v>
      </c>
      <c r="D1544" s="39" t="s">
        <v>2714</v>
      </c>
      <c r="E1544" s="39" t="s">
        <v>44</v>
      </c>
      <c r="F1544" s="39" t="s">
        <v>2712</v>
      </c>
      <c r="G1544" s="39" t="s">
        <v>1532</v>
      </c>
      <c r="H1544" s="39" t="s">
        <v>143</v>
      </c>
      <c r="I1544" s="39" t="s">
        <v>3752</v>
      </c>
      <c r="J1544" s="43">
        <v>361</v>
      </c>
      <c r="K1544" s="4">
        <v>62</v>
      </c>
      <c r="L1544" s="11">
        <v>30612</v>
      </c>
      <c r="M1544">
        <f t="shared" si="102"/>
        <v>32047230</v>
      </c>
      <c r="N1544">
        <f t="shared" si="103"/>
        <v>1</v>
      </c>
      <c r="O1544" s="4">
        <v>33</v>
      </c>
      <c r="P1544" s="4">
        <v>33</v>
      </c>
      <c r="V1544" s="8">
        <v>1</v>
      </c>
      <c r="X1544">
        <f>Sheet1!Q1544</f>
        <v>24651716</v>
      </c>
      <c r="Y1544">
        <v>1.3</v>
      </c>
      <c r="Z1544">
        <f t="shared" si="101"/>
        <v>32047230</v>
      </c>
      <c r="AB1544">
        <f t="shared" ref="AB1544:AB1607" si="104">Z1544-Z1543</f>
        <v>507</v>
      </c>
    </row>
    <row r="1545" spans="1:28" ht="14.25" x14ac:dyDescent="0.15">
      <c r="A1545" s="11">
        <v>30612</v>
      </c>
      <c r="B1545" s="4">
        <v>3</v>
      </c>
      <c r="C1545">
        <v>6</v>
      </c>
      <c r="D1545" s="39" t="s">
        <v>2715</v>
      </c>
      <c r="E1545" s="39" t="s">
        <v>44</v>
      </c>
      <c r="F1545" s="39" t="s">
        <v>2712</v>
      </c>
      <c r="G1545" s="39" t="s">
        <v>1486</v>
      </c>
      <c r="H1545" s="39" t="s">
        <v>143</v>
      </c>
      <c r="I1545" s="39" t="s">
        <v>3752</v>
      </c>
      <c r="J1545" s="43">
        <v>361</v>
      </c>
      <c r="K1545" s="4">
        <v>63</v>
      </c>
      <c r="L1545" s="11">
        <v>30613</v>
      </c>
      <c r="M1545">
        <f t="shared" si="102"/>
        <v>32047736</v>
      </c>
      <c r="N1545">
        <f t="shared" si="103"/>
        <v>1</v>
      </c>
      <c r="O1545" s="4">
        <v>33</v>
      </c>
      <c r="P1545" s="4">
        <v>33</v>
      </c>
      <c r="V1545" s="8">
        <v>1</v>
      </c>
      <c r="X1545">
        <f>Sheet1!Q1545</f>
        <v>24652105</v>
      </c>
      <c r="Y1545">
        <v>1.3</v>
      </c>
      <c r="Z1545">
        <f t="shared" si="101"/>
        <v>32047736</v>
      </c>
      <c r="AB1545">
        <f t="shared" si="104"/>
        <v>506</v>
      </c>
    </row>
    <row r="1546" spans="1:28" ht="14.25" x14ac:dyDescent="0.15">
      <c r="A1546" s="11">
        <v>30613</v>
      </c>
      <c r="B1546" s="4">
        <v>3</v>
      </c>
      <c r="C1546">
        <v>6</v>
      </c>
      <c r="D1546" s="39" t="s">
        <v>2716</v>
      </c>
      <c r="E1546" s="39" t="s">
        <v>44</v>
      </c>
      <c r="F1546" s="39" t="s">
        <v>2712</v>
      </c>
      <c r="G1546" s="39" t="s">
        <v>1535</v>
      </c>
      <c r="H1546" s="39" t="s">
        <v>143</v>
      </c>
      <c r="I1546" s="39" t="s">
        <v>3752</v>
      </c>
      <c r="J1546" s="43">
        <v>361</v>
      </c>
      <c r="K1546" s="4">
        <v>64</v>
      </c>
      <c r="L1546" s="11">
        <v>30614</v>
      </c>
      <c r="M1546">
        <f t="shared" si="102"/>
        <v>32048239</v>
      </c>
      <c r="N1546">
        <f t="shared" si="103"/>
        <v>1</v>
      </c>
      <c r="O1546" s="4">
        <v>33</v>
      </c>
      <c r="P1546" s="4">
        <v>33</v>
      </c>
      <c r="V1546" s="8">
        <v>1</v>
      </c>
      <c r="X1546">
        <f>Sheet1!Q1546</f>
        <v>24652492</v>
      </c>
      <c r="Y1546">
        <v>1.3</v>
      </c>
      <c r="Z1546">
        <f t="shared" si="101"/>
        <v>32048239</v>
      </c>
      <c r="AB1546">
        <f t="shared" si="104"/>
        <v>503</v>
      </c>
    </row>
    <row r="1547" spans="1:28" ht="14.25" x14ac:dyDescent="0.15">
      <c r="A1547" s="11">
        <v>30614</v>
      </c>
      <c r="B1547" s="4">
        <v>3</v>
      </c>
      <c r="C1547">
        <v>6</v>
      </c>
      <c r="D1547" s="39" t="s">
        <v>2717</v>
      </c>
      <c r="E1547" s="39" t="s">
        <v>44</v>
      </c>
      <c r="F1547" s="39" t="s">
        <v>2712</v>
      </c>
      <c r="G1547" s="39" t="s">
        <v>1490</v>
      </c>
      <c r="H1547" s="39" t="s">
        <v>143</v>
      </c>
      <c r="I1547" s="39" t="s">
        <v>3752</v>
      </c>
      <c r="J1547" s="43">
        <v>361</v>
      </c>
      <c r="K1547" s="4">
        <v>65</v>
      </c>
      <c r="L1547" s="11">
        <v>30615</v>
      </c>
      <c r="M1547">
        <f t="shared" si="102"/>
        <v>32048746</v>
      </c>
      <c r="N1547">
        <f t="shared" si="103"/>
        <v>1</v>
      </c>
      <c r="O1547" s="4">
        <v>33</v>
      </c>
      <c r="P1547" s="4">
        <v>33</v>
      </c>
      <c r="V1547" s="8">
        <v>1</v>
      </c>
      <c r="X1547">
        <f>Sheet1!Q1547</f>
        <v>24652882</v>
      </c>
      <c r="Y1547">
        <v>1.3</v>
      </c>
      <c r="Z1547">
        <f t="shared" si="101"/>
        <v>32048746</v>
      </c>
      <c r="AB1547">
        <f t="shared" si="104"/>
        <v>507</v>
      </c>
    </row>
    <row r="1548" spans="1:28" ht="14.25" x14ac:dyDescent="0.15">
      <c r="A1548" s="11">
        <v>30615</v>
      </c>
      <c r="B1548" s="4">
        <v>3</v>
      </c>
      <c r="C1548">
        <v>6</v>
      </c>
      <c r="D1548" s="39" t="s">
        <v>2718</v>
      </c>
      <c r="E1548" s="39" t="s">
        <v>44</v>
      </c>
      <c r="F1548" s="39" t="s">
        <v>2719</v>
      </c>
      <c r="G1548" s="39" t="s">
        <v>2065</v>
      </c>
      <c r="H1548" s="39" t="s">
        <v>143</v>
      </c>
      <c r="I1548" s="39" t="s">
        <v>3753</v>
      </c>
      <c r="J1548" s="43">
        <v>361</v>
      </c>
      <c r="K1548" s="4">
        <v>66</v>
      </c>
      <c r="L1548" s="11">
        <v>30616</v>
      </c>
      <c r="M1548">
        <f t="shared" si="102"/>
        <v>32224160</v>
      </c>
      <c r="N1548">
        <f t="shared" si="103"/>
        <v>1</v>
      </c>
      <c r="O1548" s="4">
        <v>33</v>
      </c>
      <c r="P1548" s="4">
        <v>33</v>
      </c>
      <c r="V1548" s="8">
        <v>1</v>
      </c>
      <c r="X1548">
        <f>Sheet1!Q1548</f>
        <v>24787816</v>
      </c>
      <c r="Y1548">
        <v>1.3</v>
      </c>
      <c r="Z1548">
        <f t="shared" si="101"/>
        <v>32224160</v>
      </c>
      <c r="AB1548">
        <f t="shared" si="104"/>
        <v>175414</v>
      </c>
    </row>
    <row r="1549" spans="1:28" ht="14.25" x14ac:dyDescent="0.15">
      <c r="A1549" s="11">
        <v>30616</v>
      </c>
      <c r="B1549" s="4">
        <v>3</v>
      </c>
      <c r="C1549">
        <v>6</v>
      </c>
      <c r="D1549" s="39" t="s">
        <v>2720</v>
      </c>
      <c r="E1549" s="39" t="s">
        <v>44</v>
      </c>
      <c r="F1549" s="39" t="s">
        <v>2719</v>
      </c>
      <c r="G1549" s="39" t="s">
        <v>1514</v>
      </c>
      <c r="H1549" s="39" t="s">
        <v>143</v>
      </c>
      <c r="I1549" s="39" t="s">
        <v>3753</v>
      </c>
      <c r="J1549" s="43">
        <v>362</v>
      </c>
      <c r="K1549" s="4">
        <v>67</v>
      </c>
      <c r="L1549" s="11">
        <v>30617</v>
      </c>
      <c r="M1549">
        <f t="shared" si="102"/>
        <v>32224670</v>
      </c>
      <c r="N1549">
        <f t="shared" si="103"/>
        <v>1</v>
      </c>
      <c r="O1549" s="4">
        <v>33</v>
      </c>
      <c r="P1549" s="4">
        <v>33</v>
      </c>
      <c r="V1549" s="8">
        <v>1</v>
      </c>
      <c r="X1549">
        <f>Sheet1!Q1549</f>
        <v>24788208</v>
      </c>
      <c r="Y1549">
        <v>1.3</v>
      </c>
      <c r="Z1549">
        <f t="shared" si="101"/>
        <v>32224670</v>
      </c>
      <c r="AB1549">
        <f t="shared" si="104"/>
        <v>510</v>
      </c>
    </row>
    <row r="1550" spans="1:28" ht="14.25" x14ac:dyDescent="0.15">
      <c r="A1550" s="11">
        <v>30617</v>
      </c>
      <c r="B1550" s="4">
        <v>3</v>
      </c>
      <c r="C1550">
        <v>6</v>
      </c>
      <c r="D1550" s="39" t="s">
        <v>2721</v>
      </c>
      <c r="E1550" s="39" t="s">
        <v>44</v>
      </c>
      <c r="F1550" s="39" t="s">
        <v>2719</v>
      </c>
      <c r="G1550" s="39" t="s">
        <v>1497</v>
      </c>
      <c r="H1550" s="39" t="s">
        <v>143</v>
      </c>
      <c r="I1550" s="39" t="s">
        <v>3753</v>
      </c>
      <c r="J1550" s="43">
        <v>362</v>
      </c>
      <c r="K1550" s="4">
        <v>68</v>
      </c>
      <c r="L1550" s="11">
        <v>30618</v>
      </c>
      <c r="M1550">
        <f t="shared" si="102"/>
        <v>32225176</v>
      </c>
      <c r="N1550">
        <f t="shared" si="103"/>
        <v>1</v>
      </c>
      <c r="O1550" s="4">
        <v>33</v>
      </c>
      <c r="P1550" s="4">
        <v>33</v>
      </c>
      <c r="V1550" s="8">
        <v>1</v>
      </c>
      <c r="X1550">
        <f>Sheet1!Q1550</f>
        <v>24788597</v>
      </c>
      <c r="Y1550">
        <v>1.3</v>
      </c>
      <c r="Z1550">
        <f t="shared" si="101"/>
        <v>32225176</v>
      </c>
      <c r="AB1550">
        <f t="shared" si="104"/>
        <v>506</v>
      </c>
    </row>
    <row r="1551" spans="1:28" ht="14.25" x14ac:dyDescent="0.15">
      <c r="A1551" s="11">
        <v>30618</v>
      </c>
      <c r="B1551" s="4">
        <v>3</v>
      </c>
      <c r="C1551">
        <v>6</v>
      </c>
      <c r="D1551" s="39" t="s">
        <v>2722</v>
      </c>
      <c r="E1551" s="39" t="s">
        <v>44</v>
      </c>
      <c r="F1551" s="39" t="s">
        <v>2719</v>
      </c>
      <c r="G1551" s="39" t="s">
        <v>1499</v>
      </c>
      <c r="H1551" s="39" t="s">
        <v>143</v>
      </c>
      <c r="I1551" s="39" t="s">
        <v>3753</v>
      </c>
      <c r="J1551" s="43">
        <v>362</v>
      </c>
      <c r="K1551" s="4">
        <v>69</v>
      </c>
      <c r="L1551" s="11">
        <v>30619</v>
      </c>
      <c r="M1551">
        <f t="shared" si="102"/>
        <v>32225684</v>
      </c>
      <c r="N1551">
        <f t="shared" si="103"/>
        <v>1</v>
      </c>
      <c r="O1551" s="4">
        <v>33</v>
      </c>
      <c r="P1551" s="4">
        <v>33</v>
      </c>
      <c r="V1551" s="8">
        <v>1</v>
      </c>
      <c r="X1551">
        <f>Sheet1!Q1551</f>
        <v>24788988</v>
      </c>
      <c r="Y1551">
        <v>1.3</v>
      </c>
      <c r="Z1551">
        <f t="shared" si="101"/>
        <v>32225684</v>
      </c>
      <c r="AB1551">
        <f t="shared" si="104"/>
        <v>508</v>
      </c>
    </row>
    <row r="1552" spans="1:28" ht="14.25" x14ac:dyDescent="0.15">
      <c r="A1552" s="11">
        <v>30619</v>
      </c>
      <c r="B1552" s="4">
        <v>3</v>
      </c>
      <c r="C1552">
        <v>6</v>
      </c>
      <c r="D1552" s="39" t="s">
        <v>2723</v>
      </c>
      <c r="E1552" s="39" t="s">
        <v>44</v>
      </c>
      <c r="F1552" s="39" t="s">
        <v>2724</v>
      </c>
      <c r="G1552" s="39" t="s">
        <v>1501</v>
      </c>
      <c r="H1552" s="39" t="s">
        <v>143</v>
      </c>
      <c r="I1552" s="39" t="s">
        <v>3753</v>
      </c>
      <c r="J1552" s="43">
        <v>362</v>
      </c>
      <c r="K1552" s="4">
        <v>61</v>
      </c>
      <c r="L1552" s="11">
        <v>30620</v>
      </c>
      <c r="M1552">
        <f t="shared" si="102"/>
        <v>32226190</v>
      </c>
      <c r="N1552">
        <f t="shared" si="103"/>
        <v>1</v>
      </c>
      <c r="O1552" s="4">
        <v>33</v>
      </c>
      <c r="P1552" s="4">
        <v>33</v>
      </c>
      <c r="V1552" s="8">
        <v>1</v>
      </c>
      <c r="X1552">
        <f>Sheet1!Q1552</f>
        <v>24789377</v>
      </c>
      <c r="Y1552">
        <v>1.3</v>
      </c>
      <c r="Z1552">
        <f t="shared" si="101"/>
        <v>32226190</v>
      </c>
      <c r="AB1552">
        <f t="shared" si="104"/>
        <v>506</v>
      </c>
    </row>
    <row r="1553" spans="1:28" ht="14.25" x14ac:dyDescent="0.15">
      <c r="A1553" s="11">
        <v>30620</v>
      </c>
      <c r="B1553" s="4">
        <v>3</v>
      </c>
      <c r="C1553">
        <v>6</v>
      </c>
      <c r="D1553" s="39" t="s">
        <v>2725</v>
      </c>
      <c r="E1553" s="39" t="s">
        <v>44</v>
      </c>
      <c r="F1553" s="39" t="s">
        <v>2726</v>
      </c>
      <c r="G1553" s="39" t="s">
        <v>2072</v>
      </c>
      <c r="H1553" s="39" t="s">
        <v>143</v>
      </c>
      <c r="I1553" s="39" t="s">
        <v>3754</v>
      </c>
      <c r="J1553" s="43">
        <v>362</v>
      </c>
      <c r="K1553" s="4">
        <v>62</v>
      </c>
      <c r="L1553" s="11">
        <v>30621</v>
      </c>
      <c r="M1553">
        <f t="shared" si="102"/>
        <v>32402089</v>
      </c>
      <c r="N1553">
        <f t="shared" si="103"/>
        <v>1</v>
      </c>
      <c r="O1553" s="4">
        <v>33</v>
      </c>
      <c r="P1553" s="4">
        <v>33</v>
      </c>
      <c r="V1553" s="8">
        <v>1</v>
      </c>
      <c r="X1553">
        <f>Sheet1!Q1553</f>
        <v>24924684</v>
      </c>
      <c r="Y1553">
        <v>1.3</v>
      </c>
      <c r="Z1553">
        <f t="shared" si="101"/>
        <v>32402089</v>
      </c>
      <c r="AB1553">
        <f t="shared" si="104"/>
        <v>175899</v>
      </c>
    </row>
    <row r="1554" spans="1:28" ht="14.25" x14ac:dyDescent="0.15">
      <c r="A1554" s="11">
        <v>30621</v>
      </c>
      <c r="B1554" s="4">
        <v>3</v>
      </c>
      <c r="C1554">
        <v>6</v>
      </c>
      <c r="D1554" s="39" t="s">
        <v>2727</v>
      </c>
      <c r="E1554" s="39" t="s">
        <v>44</v>
      </c>
      <c r="F1554" s="39" t="s">
        <v>2726</v>
      </c>
      <c r="G1554" s="39" t="s">
        <v>1466</v>
      </c>
      <c r="H1554" s="39" t="s">
        <v>143</v>
      </c>
      <c r="I1554" s="39" t="s">
        <v>3754</v>
      </c>
      <c r="J1554" s="43">
        <v>363</v>
      </c>
      <c r="K1554" s="4">
        <v>63</v>
      </c>
      <c r="L1554" s="11">
        <v>30622</v>
      </c>
      <c r="M1554">
        <f t="shared" si="102"/>
        <v>32402598</v>
      </c>
      <c r="N1554">
        <f t="shared" si="103"/>
        <v>1</v>
      </c>
      <c r="O1554" s="4">
        <v>33</v>
      </c>
      <c r="P1554" s="4">
        <v>33</v>
      </c>
      <c r="V1554" s="8">
        <v>1</v>
      </c>
      <c r="X1554">
        <f>Sheet1!Q1554</f>
        <v>24925076</v>
      </c>
      <c r="Y1554">
        <v>1.3</v>
      </c>
      <c r="Z1554">
        <f t="shared" si="101"/>
        <v>32402598</v>
      </c>
      <c r="AB1554">
        <f t="shared" si="104"/>
        <v>509</v>
      </c>
    </row>
    <row r="1555" spans="1:28" ht="14.25" x14ac:dyDescent="0.15">
      <c r="A1555" s="11">
        <v>30622</v>
      </c>
      <c r="B1555" s="4">
        <v>3</v>
      </c>
      <c r="C1555">
        <v>6</v>
      </c>
      <c r="D1555" s="39" t="s">
        <v>2728</v>
      </c>
      <c r="E1555" s="39" t="s">
        <v>44</v>
      </c>
      <c r="F1555" s="39" t="s">
        <v>2726</v>
      </c>
      <c r="G1555" s="39" t="s">
        <v>1468</v>
      </c>
      <c r="H1555" s="39" t="s">
        <v>143</v>
      </c>
      <c r="I1555" s="39" t="s">
        <v>3754</v>
      </c>
      <c r="J1555" s="43">
        <v>363</v>
      </c>
      <c r="K1555" s="4">
        <v>64</v>
      </c>
      <c r="L1555" s="11">
        <v>30623</v>
      </c>
      <c r="M1555">
        <f t="shared" si="102"/>
        <v>32403107</v>
      </c>
      <c r="N1555">
        <f t="shared" si="103"/>
        <v>1</v>
      </c>
      <c r="O1555" s="4">
        <v>33</v>
      </c>
      <c r="P1555" s="4">
        <v>33</v>
      </c>
      <c r="V1555" s="8">
        <v>1</v>
      </c>
      <c r="X1555">
        <f>Sheet1!Q1555</f>
        <v>24925467</v>
      </c>
      <c r="Y1555">
        <v>1.3</v>
      </c>
      <c r="Z1555">
        <f t="shared" si="101"/>
        <v>32403107</v>
      </c>
      <c r="AB1555">
        <f t="shared" si="104"/>
        <v>509</v>
      </c>
    </row>
    <row r="1556" spans="1:28" ht="14.25" x14ac:dyDescent="0.15">
      <c r="A1556" s="11">
        <v>30623</v>
      </c>
      <c r="B1556" s="4">
        <v>3</v>
      </c>
      <c r="C1556">
        <v>6</v>
      </c>
      <c r="D1556" s="39" t="s">
        <v>2729</v>
      </c>
      <c r="E1556" s="39" t="s">
        <v>44</v>
      </c>
      <c r="F1556" s="39" t="s">
        <v>2726</v>
      </c>
      <c r="G1556" s="39" t="s">
        <v>1470</v>
      </c>
      <c r="H1556" s="39" t="s">
        <v>143</v>
      </c>
      <c r="I1556" s="39" t="s">
        <v>3754</v>
      </c>
      <c r="J1556" s="43">
        <v>363</v>
      </c>
      <c r="K1556" s="4">
        <v>65</v>
      </c>
      <c r="L1556" s="11">
        <v>30624</v>
      </c>
      <c r="M1556">
        <f t="shared" si="102"/>
        <v>32403615</v>
      </c>
      <c r="N1556">
        <f t="shared" si="103"/>
        <v>1</v>
      </c>
      <c r="O1556" s="4">
        <v>33</v>
      </c>
      <c r="P1556" s="4">
        <v>33</v>
      </c>
      <c r="V1556" s="8">
        <v>1</v>
      </c>
      <c r="X1556">
        <f>Sheet1!Q1556</f>
        <v>24925858</v>
      </c>
      <c r="Y1556">
        <v>1.3</v>
      </c>
      <c r="Z1556">
        <f t="shared" si="101"/>
        <v>32403615</v>
      </c>
      <c r="AB1556">
        <f t="shared" si="104"/>
        <v>508</v>
      </c>
    </row>
    <row r="1557" spans="1:28" ht="14.25" x14ac:dyDescent="0.15">
      <c r="A1557" s="11">
        <v>30624</v>
      </c>
      <c r="B1557" s="4">
        <v>3</v>
      </c>
      <c r="C1557">
        <v>6</v>
      </c>
      <c r="D1557" s="39" t="s">
        <v>2730</v>
      </c>
      <c r="E1557" s="39" t="s">
        <v>44</v>
      </c>
      <c r="F1557" s="39" t="s">
        <v>2726</v>
      </c>
      <c r="G1557" s="39" t="s">
        <v>1472</v>
      </c>
      <c r="H1557" s="39" t="s">
        <v>143</v>
      </c>
      <c r="I1557" s="39" t="s">
        <v>3754</v>
      </c>
      <c r="J1557" s="43">
        <v>363</v>
      </c>
      <c r="K1557" s="4">
        <v>66</v>
      </c>
      <c r="L1557" s="11">
        <v>30625</v>
      </c>
      <c r="M1557">
        <f t="shared" si="102"/>
        <v>32404123</v>
      </c>
      <c r="N1557">
        <f t="shared" si="103"/>
        <v>1</v>
      </c>
      <c r="O1557" s="4">
        <v>33</v>
      </c>
      <c r="P1557" s="4">
        <v>33</v>
      </c>
      <c r="V1557" s="8">
        <v>1</v>
      </c>
      <c r="X1557">
        <f>Sheet1!Q1557</f>
        <v>24926249</v>
      </c>
      <c r="Y1557">
        <v>1.3</v>
      </c>
      <c r="Z1557">
        <f t="shared" si="101"/>
        <v>32404123</v>
      </c>
      <c r="AB1557">
        <f t="shared" si="104"/>
        <v>508</v>
      </c>
    </row>
    <row r="1558" spans="1:28" ht="14.25" x14ac:dyDescent="0.15">
      <c r="A1558" s="11">
        <v>30625</v>
      </c>
      <c r="B1558" s="4">
        <v>3</v>
      </c>
      <c r="C1558">
        <v>6</v>
      </c>
      <c r="D1558" s="39" t="s">
        <v>2731</v>
      </c>
      <c r="E1558" s="39" t="s">
        <v>44</v>
      </c>
      <c r="F1558" s="39" t="s">
        <v>2732</v>
      </c>
      <c r="G1558" s="39" t="s">
        <v>2079</v>
      </c>
      <c r="H1558" s="39" t="s">
        <v>143</v>
      </c>
      <c r="I1558" s="39" t="s">
        <v>3755</v>
      </c>
      <c r="J1558" s="43">
        <v>363</v>
      </c>
      <c r="K1558" s="4">
        <v>67</v>
      </c>
      <c r="L1558" s="11">
        <v>30626</v>
      </c>
      <c r="M1558">
        <f t="shared" si="102"/>
        <v>32580507</v>
      </c>
      <c r="N1558">
        <f t="shared" si="103"/>
        <v>1</v>
      </c>
      <c r="O1558" s="4">
        <v>33</v>
      </c>
      <c r="P1558" s="4">
        <v>33</v>
      </c>
      <c r="V1558" s="8">
        <v>1</v>
      </c>
      <c r="X1558">
        <f>Sheet1!Q1558</f>
        <v>25061929</v>
      </c>
      <c r="Y1558">
        <v>1.3</v>
      </c>
      <c r="Z1558">
        <f t="shared" si="101"/>
        <v>32580507</v>
      </c>
      <c r="AB1558">
        <f t="shared" si="104"/>
        <v>176384</v>
      </c>
    </row>
    <row r="1559" spans="1:28" ht="14.25" x14ac:dyDescent="0.15">
      <c r="A1559" s="11">
        <v>30626</v>
      </c>
      <c r="B1559" s="4">
        <v>3</v>
      </c>
      <c r="C1559">
        <v>6</v>
      </c>
      <c r="D1559" s="39" t="s">
        <v>2733</v>
      </c>
      <c r="E1559" s="39" t="s">
        <v>44</v>
      </c>
      <c r="F1559" s="39" t="s">
        <v>2732</v>
      </c>
      <c r="G1559" s="39" t="s">
        <v>1549</v>
      </c>
      <c r="H1559" s="39" t="s">
        <v>143</v>
      </c>
      <c r="I1559" s="39" t="s">
        <v>3755</v>
      </c>
      <c r="J1559" s="43">
        <v>364</v>
      </c>
      <c r="K1559" s="4">
        <v>68</v>
      </c>
      <c r="L1559" s="11">
        <v>30627</v>
      </c>
      <c r="M1559">
        <f t="shared" si="102"/>
        <v>32581018</v>
      </c>
      <c r="N1559">
        <f t="shared" si="103"/>
        <v>1</v>
      </c>
      <c r="O1559" s="4">
        <v>33</v>
      </c>
      <c r="P1559" s="4">
        <v>33</v>
      </c>
      <c r="V1559" s="8">
        <v>1</v>
      </c>
      <c r="X1559">
        <f>Sheet1!Q1559</f>
        <v>25062322</v>
      </c>
      <c r="Y1559">
        <v>1.3</v>
      </c>
      <c r="Z1559">
        <f t="shared" si="101"/>
        <v>32581018</v>
      </c>
      <c r="AB1559">
        <f t="shared" si="104"/>
        <v>511</v>
      </c>
    </row>
    <row r="1560" spans="1:28" ht="14.25" x14ac:dyDescent="0.15">
      <c r="A1560" s="11">
        <v>30627</v>
      </c>
      <c r="B1560" s="4">
        <v>3</v>
      </c>
      <c r="C1560">
        <v>6</v>
      </c>
      <c r="D1560" s="39" t="s">
        <v>2734</v>
      </c>
      <c r="E1560" s="39" t="s">
        <v>44</v>
      </c>
      <c r="F1560" s="39" t="s">
        <v>2732</v>
      </c>
      <c r="G1560" s="39" t="s">
        <v>1431</v>
      </c>
      <c r="H1560" s="39" t="s">
        <v>143</v>
      </c>
      <c r="I1560" s="39" t="s">
        <v>3755</v>
      </c>
      <c r="J1560" s="43">
        <v>364</v>
      </c>
      <c r="K1560" s="4">
        <v>69</v>
      </c>
      <c r="L1560" s="11">
        <v>30628</v>
      </c>
      <c r="M1560">
        <f t="shared" si="102"/>
        <v>32581529</v>
      </c>
      <c r="N1560">
        <f t="shared" si="103"/>
        <v>1</v>
      </c>
      <c r="O1560" s="4">
        <v>33</v>
      </c>
      <c r="P1560" s="4">
        <v>33</v>
      </c>
      <c r="V1560" s="8">
        <v>1</v>
      </c>
      <c r="X1560">
        <f>Sheet1!Q1560</f>
        <v>25062715</v>
      </c>
      <c r="Y1560">
        <v>1.3</v>
      </c>
      <c r="Z1560">
        <f t="shared" ref="Z1560:Z1623" si="105">FLOOR(X1560*Y1560,1)</f>
        <v>32581529</v>
      </c>
      <c r="AB1560">
        <f t="shared" si="104"/>
        <v>511</v>
      </c>
    </row>
    <row r="1561" spans="1:28" ht="14.25" x14ac:dyDescent="0.15">
      <c r="A1561" s="11">
        <v>30628</v>
      </c>
      <c r="B1561" s="4">
        <v>3</v>
      </c>
      <c r="C1561">
        <v>6</v>
      </c>
      <c r="D1561" s="39" t="s">
        <v>2735</v>
      </c>
      <c r="E1561" s="39" t="s">
        <v>44</v>
      </c>
      <c r="F1561" s="39" t="s">
        <v>2732</v>
      </c>
      <c r="G1561" s="39" t="s">
        <v>1433</v>
      </c>
      <c r="H1561" s="39" t="s">
        <v>143</v>
      </c>
      <c r="I1561" s="39" t="s">
        <v>3755</v>
      </c>
      <c r="J1561" s="43">
        <v>364</v>
      </c>
      <c r="K1561" s="4">
        <v>61</v>
      </c>
      <c r="L1561" s="11">
        <v>30629</v>
      </c>
      <c r="M1561">
        <f t="shared" si="102"/>
        <v>32582037</v>
      </c>
      <c r="N1561">
        <f t="shared" si="103"/>
        <v>1</v>
      </c>
      <c r="O1561" s="4">
        <v>33</v>
      </c>
      <c r="P1561" s="4">
        <v>33</v>
      </c>
      <c r="V1561" s="8">
        <v>1</v>
      </c>
      <c r="X1561">
        <f>Sheet1!Q1561</f>
        <v>25063106</v>
      </c>
      <c r="Y1561">
        <v>1.3</v>
      </c>
      <c r="Z1561">
        <f t="shared" si="105"/>
        <v>32582037</v>
      </c>
      <c r="AB1561">
        <f t="shared" si="104"/>
        <v>508</v>
      </c>
    </row>
    <row r="1562" spans="1:28" ht="14.25" x14ac:dyDescent="0.15">
      <c r="A1562" s="11">
        <v>30629</v>
      </c>
      <c r="B1562" s="4">
        <v>3</v>
      </c>
      <c r="C1562">
        <v>6</v>
      </c>
      <c r="D1562" s="39" t="s">
        <v>2736</v>
      </c>
      <c r="E1562" s="39" t="s">
        <v>44</v>
      </c>
      <c r="F1562" s="39" t="s">
        <v>2732</v>
      </c>
      <c r="G1562" s="39" t="s">
        <v>1435</v>
      </c>
      <c r="H1562" s="39" t="s">
        <v>143</v>
      </c>
      <c r="I1562" s="39" t="s">
        <v>3755</v>
      </c>
      <c r="J1562" s="43">
        <v>364</v>
      </c>
      <c r="K1562" s="4">
        <v>62</v>
      </c>
      <c r="L1562" s="11">
        <v>30630</v>
      </c>
      <c r="M1562">
        <f t="shared" si="102"/>
        <v>32582548</v>
      </c>
      <c r="N1562">
        <f t="shared" si="103"/>
        <v>1</v>
      </c>
      <c r="O1562" s="4">
        <v>33</v>
      </c>
      <c r="P1562" s="4">
        <v>33</v>
      </c>
      <c r="V1562" s="8">
        <v>1</v>
      </c>
      <c r="X1562">
        <f>Sheet1!Q1562</f>
        <v>25063499</v>
      </c>
      <c r="Y1562">
        <v>1.3</v>
      </c>
      <c r="Z1562">
        <f t="shared" si="105"/>
        <v>32582548</v>
      </c>
      <c r="AB1562">
        <f t="shared" si="104"/>
        <v>511</v>
      </c>
    </row>
    <row r="1563" spans="1:28" ht="14.25" x14ac:dyDescent="0.15">
      <c r="A1563" s="11">
        <v>30630</v>
      </c>
      <c r="B1563" s="4">
        <v>3</v>
      </c>
      <c r="C1563">
        <v>6</v>
      </c>
      <c r="D1563" s="39" t="s">
        <v>2737</v>
      </c>
      <c r="E1563" s="39" t="s">
        <v>44</v>
      </c>
      <c r="F1563" s="39" t="s">
        <v>2738</v>
      </c>
      <c r="G1563" s="39" t="s">
        <v>2739</v>
      </c>
      <c r="H1563" s="39" t="s">
        <v>143</v>
      </c>
      <c r="I1563" s="39" t="s">
        <v>3756</v>
      </c>
      <c r="J1563" s="43">
        <v>364</v>
      </c>
      <c r="K1563" s="4">
        <v>63</v>
      </c>
      <c r="L1563" s="11">
        <v>30631</v>
      </c>
      <c r="M1563">
        <f t="shared" si="102"/>
        <v>32759416</v>
      </c>
      <c r="N1563">
        <f t="shared" si="103"/>
        <v>1</v>
      </c>
      <c r="O1563" s="4">
        <v>33</v>
      </c>
      <c r="P1563" s="4">
        <v>33</v>
      </c>
      <c r="V1563" s="8">
        <v>1</v>
      </c>
      <c r="X1563">
        <f>Sheet1!Q1563</f>
        <v>25199551</v>
      </c>
      <c r="Y1563">
        <v>1.3</v>
      </c>
      <c r="Z1563">
        <f t="shared" si="105"/>
        <v>32759416</v>
      </c>
      <c r="AB1563">
        <f t="shared" si="104"/>
        <v>176868</v>
      </c>
    </row>
    <row r="1564" spans="1:28" ht="14.25" x14ac:dyDescent="0.15">
      <c r="A1564" s="11">
        <v>30631</v>
      </c>
      <c r="B1564" s="4">
        <v>3</v>
      </c>
      <c r="C1564">
        <v>6</v>
      </c>
      <c r="D1564" s="39" t="s">
        <v>2740</v>
      </c>
      <c r="E1564" s="39" t="s">
        <v>44</v>
      </c>
      <c r="F1564" s="39" t="s">
        <v>2738</v>
      </c>
      <c r="G1564" s="39" t="s">
        <v>1429</v>
      </c>
      <c r="H1564" s="39" t="s">
        <v>143</v>
      </c>
      <c r="I1564" s="39" t="s">
        <v>3756</v>
      </c>
      <c r="J1564" s="43">
        <v>365</v>
      </c>
      <c r="K1564" s="4">
        <v>64</v>
      </c>
      <c r="L1564" s="11">
        <v>30632</v>
      </c>
      <c r="M1564">
        <f t="shared" si="102"/>
        <v>32759927</v>
      </c>
      <c r="N1564">
        <f t="shared" si="103"/>
        <v>1</v>
      </c>
      <c r="O1564" s="4">
        <v>33</v>
      </c>
      <c r="P1564" s="4">
        <v>33</v>
      </c>
      <c r="V1564" s="8">
        <v>1</v>
      </c>
      <c r="X1564">
        <f>Sheet1!Q1564</f>
        <v>25199944</v>
      </c>
      <c r="Y1564">
        <v>1.3</v>
      </c>
      <c r="Z1564">
        <f t="shared" si="105"/>
        <v>32759927</v>
      </c>
      <c r="AB1564">
        <f t="shared" si="104"/>
        <v>511</v>
      </c>
    </row>
    <row r="1565" spans="1:28" ht="14.25" x14ac:dyDescent="0.15">
      <c r="A1565" s="11">
        <v>30632</v>
      </c>
      <c r="B1565" s="4">
        <v>3</v>
      </c>
      <c r="C1565">
        <v>6</v>
      </c>
      <c r="D1565" s="39" t="s">
        <v>2741</v>
      </c>
      <c r="E1565" s="39" t="s">
        <v>44</v>
      </c>
      <c r="F1565" s="39" t="s">
        <v>2738</v>
      </c>
      <c r="G1565" s="39" t="s">
        <v>1431</v>
      </c>
      <c r="H1565" s="39" t="s">
        <v>143</v>
      </c>
      <c r="I1565" s="39" t="s">
        <v>3756</v>
      </c>
      <c r="J1565" s="43">
        <v>365</v>
      </c>
      <c r="K1565" s="4">
        <v>65</v>
      </c>
      <c r="L1565" s="11">
        <v>30633</v>
      </c>
      <c r="M1565">
        <f t="shared" si="102"/>
        <v>32760438</v>
      </c>
      <c r="N1565">
        <f t="shared" si="103"/>
        <v>1</v>
      </c>
      <c r="O1565" s="4">
        <v>33</v>
      </c>
      <c r="P1565" s="4">
        <v>33</v>
      </c>
      <c r="V1565" s="8">
        <v>1</v>
      </c>
      <c r="X1565">
        <f>Sheet1!Q1565</f>
        <v>25200337</v>
      </c>
      <c r="Y1565">
        <v>1.3</v>
      </c>
      <c r="Z1565">
        <f t="shared" si="105"/>
        <v>32760438</v>
      </c>
      <c r="AB1565">
        <f t="shared" si="104"/>
        <v>511</v>
      </c>
    </row>
    <row r="1566" spans="1:28" ht="14.25" x14ac:dyDescent="0.15">
      <c r="A1566" s="11">
        <v>30633</v>
      </c>
      <c r="B1566" s="4">
        <v>3</v>
      </c>
      <c r="C1566">
        <v>6</v>
      </c>
      <c r="D1566" s="39" t="s">
        <v>2742</v>
      </c>
      <c r="E1566" s="39" t="s">
        <v>44</v>
      </c>
      <c r="F1566" s="39" t="s">
        <v>2738</v>
      </c>
      <c r="G1566" s="39" t="s">
        <v>1433</v>
      </c>
      <c r="H1566" s="39" t="s">
        <v>143</v>
      </c>
      <c r="I1566" s="39" t="s">
        <v>3756</v>
      </c>
      <c r="J1566" s="43">
        <v>365</v>
      </c>
      <c r="K1566" s="4">
        <v>66</v>
      </c>
      <c r="L1566" s="11">
        <v>30634</v>
      </c>
      <c r="M1566">
        <f t="shared" si="102"/>
        <v>32760949</v>
      </c>
      <c r="N1566">
        <f t="shared" si="103"/>
        <v>1</v>
      </c>
      <c r="O1566" s="4">
        <v>33</v>
      </c>
      <c r="P1566" s="4">
        <v>33</v>
      </c>
      <c r="V1566" s="8">
        <v>1</v>
      </c>
      <c r="X1566">
        <f>Sheet1!Q1566</f>
        <v>25200730</v>
      </c>
      <c r="Y1566">
        <v>1.3</v>
      </c>
      <c r="Z1566">
        <f t="shared" si="105"/>
        <v>32760949</v>
      </c>
      <c r="AB1566">
        <f t="shared" si="104"/>
        <v>511</v>
      </c>
    </row>
    <row r="1567" spans="1:28" ht="14.25" x14ac:dyDescent="0.15">
      <c r="A1567" s="11">
        <v>30634</v>
      </c>
      <c r="B1567" s="4">
        <v>3</v>
      </c>
      <c r="C1567">
        <v>6</v>
      </c>
      <c r="D1567" s="39" t="s">
        <v>2743</v>
      </c>
      <c r="E1567" s="39" t="s">
        <v>44</v>
      </c>
      <c r="F1567" s="39" t="s">
        <v>2738</v>
      </c>
      <c r="G1567" s="39" t="s">
        <v>1435</v>
      </c>
      <c r="H1567" s="39" t="s">
        <v>143</v>
      </c>
      <c r="I1567" s="39" t="s">
        <v>3756</v>
      </c>
      <c r="J1567" s="43">
        <v>365</v>
      </c>
      <c r="K1567" s="4">
        <v>67</v>
      </c>
      <c r="L1567" s="11">
        <v>30635</v>
      </c>
      <c r="M1567">
        <f t="shared" si="102"/>
        <v>32761462</v>
      </c>
      <c r="N1567">
        <f t="shared" si="103"/>
        <v>1</v>
      </c>
      <c r="O1567" s="4">
        <v>33</v>
      </c>
      <c r="P1567" s="4">
        <v>33</v>
      </c>
      <c r="V1567" s="8">
        <v>1</v>
      </c>
      <c r="X1567">
        <f>Sheet1!Q1567</f>
        <v>25201125</v>
      </c>
      <c r="Y1567">
        <v>1.3</v>
      </c>
      <c r="Z1567">
        <f t="shared" si="105"/>
        <v>32761462</v>
      </c>
      <c r="AB1567">
        <f t="shared" si="104"/>
        <v>513</v>
      </c>
    </row>
    <row r="1568" spans="1:28" ht="14.25" x14ac:dyDescent="0.15">
      <c r="A1568" s="11">
        <v>30635</v>
      </c>
      <c r="B1568" s="4">
        <v>3</v>
      </c>
      <c r="C1568">
        <v>6</v>
      </c>
      <c r="D1568" s="39" t="s">
        <v>2744</v>
      </c>
      <c r="E1568" s="39" t="s">
        <v>44</v>
      </c>
      <c r="F1568" s="39" t="s">
        <v>2745</v>
      </c>
      <c r="G1568" s="39" t="s">
        <v>2092</v>
      </c>
      <c r="H1568" s="39" t="s">
        <v>143</v>
      </c>
      <c r="I1568" s="39" t="s">
        <v>3757</v>
      </c>
      <c r="J1568" s="43">
        <v>365</v>
      </c>
      <c r="K1568" s="4">
        <v>68</v>
      </c>
      <c r="L1568" s="11">
        <v>30636</v>
      </c>
      <c r="M1568">
        <f t="shared" si="102"/>
        <v>32938813</v>
      </c>
      <c r="N1568">
        <f t="shared" si="103"/>
        <v>1</v>
      </c>
      <c r="O1568" s="4">
        <v>33</v>
      </c>
      <c r="P1568" s="4">
        <v>33</v>
      </c>
      <c r="V1568" s="8">
        <v>1</v>
      </c>
      <c r="X1568">
        <f>Sheet1!Q1568</f>
        <v>25337549</v>
      </c>
      <c r="Y1568">
        <v>1.3</v>
      </c>
      <c r="Z1568">
        <f t="shared" si="105"/>
        <v>32938813</v>
      </c>
      <c r="AB1568">
        <f t="shared" si="104"/>
        <v>177351</v>
      </c>
    </row>
    <row r="1569" spans="1:28" ht="14.25" x14ac:dyDescent="0.15">
      <c r="A1569" s="11">
        <v>30636</v>
      </c>
      <c r="B1569" s="4">
        <v>3</v>
      </c>
      <c r="C1569">
        <v>6</v>
      </c>
      <c r="D1569" s="39" t="s">
        <v>2746</v>
      </c>
      <c r="E1569" s="39" t="s">
        <v>44</v>
      </c>
      <c r="F1569" s="39" t="s">
        <v>2745</v>
      </c>
      <c r="G1569" s="39" t="s">
        <v>1440</v>
      </c>
      <c r="H1569" s="39" t="s">
        <v>143</v>
      </c>
      <c r="I1569" s="39" t="s">
        <v>3757</v>
      </c>
      <c r="J1569" s="43">
        <v>366</v>
      </c>
      <c r="K1569" s="4">
        <v>69</v>
      </c>
      <c r="L1569" s="11">
        <v>30637</v>
      </c>
      <c r="M1569">
        <f t="shared" si="102"/>
        <v>32939327</v>
      </c>
      <c r="N1569">
        <f t="shared" si="103"/>
        <v>1</v>
      </c>
      <c r="O1569" s="4">
        <v>33</v>
      </c>
      <c r="P1569" s="4">
        <v>33</v>
      </c>
      <c r="V1569" s="8">
        <v>1</v>
      </c>
      <c r="X1569">
        <f>Sheet1!Q1569</f>
        <v>25337944</v>
      </c>
      <c r="Y1569">
        <v>1.3</v>
      </c>
      <c r="Z1569">
        <f t="shared" si="105"/>
        <v>32939327</v>
      </c>
      <c r="AB1569">
        <f t="shared" si="104"/>
        <v>514</v>
      </c>
    </row>
    <row r="1570" spans="1:28" ht="14.25" x14ac:dyDescent="0.15">
      <c r="A1570" s="11">
        <v>30637</v>
      </c>
      <c r="B1570" s="4">
        <v>3</v>
      </c>
      <c r="C1570">
        <v>6</v>
      </c>
      <c r="D1570" s="39" t="s">
        <v>2747</v>
      </c>
      <c r="E1570" s="39" t="s">
        <v>44</v>
      </c>
      <c r="F1570" s="39" t="s">
        <v>2745</v>
      </c>
      <c r="G1570" s="39" t="s">
        <v>1442</v>
      </c>
      <c r="H1570" s="39" t="s">
        <v>143</v>
      </c>
      <c r="I1570" s="39" t="s">
        <v>3757</v>
      </c>
      <c r="J1570" s="43">
        <v>366</v>
      </c>
      <c r="K1570" s="4">
        <v>61</v>
      </c>
      <c r="L1570" s="11">
        <v>30638</v>
      </c>
      <c r="M1570">
        <f t="shared" si="102"/>
        <v>32939838</v>
      </c>
      <c r="N1570">
        <f t="shared" si="103"/>
        <v>1</v>
      </c>
      <c r="O1570" s="4">
        <v>33</v>
      </c>
      <c r="P1570" s="4">
        <v>33</v>
      </c>
      <c r="V1570" s="8">
        <v>1</v>
      </c>
      <c r="X1570">
        <f>Sheet1!Q1570</f>
        <v>25338337</v>
      </c>
      <c r="Y1570">
        <v>1.3</v>
      </c>
      <c r="Z1570">
        <f t="shared" si="105"/>
        <v>32939838</v>
      </c>
      <c r="AB1570">
        <f t="shared" si="104"/>
        <v>511</v>
      </c>
    </row>
    <row r="1571" spans="1:28" ht="14.25" x14ac:dyDescent="0.15">
      <c r="A1571" s="11">
        <v>30638</v>
      </c>
      <c r="B1571" s="4">
        <v>3</v>
      </c>
      <c r="C1571">
        <v>6</v>
      </c>
      <c r="D1571" s="39" t="s">
        <v>2748</v>
      </c>
      <c r="E1571" s="39" t="s">
        <v>44</v>
      </c>
      <c r="F1571" s="39" t="s">
        <v>2745</v>
      </c>
      <c r="G1571" s="39" t="s">
        <v>1444</v>
      </c>
      <c r="H1571" s="39" t="s">
        <v>143</v>
      </c>
      <c r="I1571" s="39" t="s">
        <v>3757</v>
      </c>
      <c r="J1571" s="43">
        <v>366</v>
      </c>
      <c r="K1571" s="4">
        <v>62</v>
      </c>
      <c r="L1571" s="11">
        <v>30639</v>
      </c>
      <c r="M1571">
        <f t="shared" si="102"/>
        <v>32940351</v>
      </c>
      <c r="N1571">
        <f t="shared" si="103"/>
        <v>1</v>
      </c>
      <c r="O1571" s="4">
        <v>33</v>
      </c>
      <c r="P1571" s="4">
        <v>33</v>
      </c>
      <c r="V1571" s="8">
        <v>1</v>
      </c>
      <c r="X1571">
        <f>Sheet1!Q1571</f>
        <v>25338732</v>
      </c>
      <c r="Y1571">
        <v>1.3</v>
      </c>
      <c r="Z1571">
        <f t="shared" si="105"/>
        <v>32940351</v>
      </c>
      <c r="AB1571">
        <f t="shared" si="104"/>
        <v>513</v>
      </c>
    </row>
    <row r="1572" spans="1:28" ht="14.25" x14ac:dyDescent="0.15">
      <c r="A1572" s="11">
        <v>30639</v>
      </c>
      <c r="B1572" s="4">
        <v>3</v>
      </c>
      <c r="C1572">
        <v>6</v>
      </c>
      <c r="D1572" s="39" t="s">
        <v>2749</v>
      </c>
      <c r="E1572" s="39" t="s">
        <v>44</v>
      </c>
      <c r="F1572" s="39" t="s">
        <v>2745</v>
      </c>
      <c r="G1572" s="39" t="s">
        <v>1527</v>
      </c>
      <c r="H1572" s="39" t="s">
        <v>143</v>
      </c>
      <c r="I1572" s="39" t="s">
        <v>3757</v>
      </c>
      <c r="J1572" s="43">
        <v>366</v>
      </c>
      <c r="K1572" s="4">
        <v>63</v>
      </c>
      <c r="L1572" s="11">
        <v>30640</v>
      </c>
      <c r="M1572">
        <f t="shared" si="102"/>
        <v>32940865</v>
      </c>
      <c r="N1572">
        <f t="shared" si="103"/>
        <v>1</v>
      </c>
      <c r="O1572" s="4">
        <v>33</v>
      </c>
      <c r="P1572" s="4">
        <v>33</v>
      </c>
      <c r="V1572" s="8">
        <v>1</v>
      </c>
      <c r="X1572">
        <f>Sheet1!Q1572</f>
        <v>25339127</v>
      </c>
      <c r="Y1572">
        <v>1.3</v>
      </c>
      <c r="Z1572">
        <f t="shared" si="105"/>
        <v>32940865</v>
      </c>
      <c r="AB1572">
        <f t="shared" si="104"/>
        <v>514</v>
      </c>
    </row>
    <row r="1573" spans="1:28" ht="14.25" x14ac:dyDescent="0.15">
      <c r="A1573" s="11">
        <v>30640</v>
      </c>
      <c r="B1573" s="4">
        <v>3</v>
      </c>
      <c r="C1573">
        <v>6</v>
      </c>
      <c r="D1573" s="39" t="s">
        <v>2750</v>
      </c>
      <c r="E1573" s="39" t="s">
        <v>44</v>
      </c>
      <c r="F1573" s="39" t="s">
        <v>2751</v>
      </c>
      <c r="G1573" s="39" t="s">
        <v>2100</v>
      </c>
      <c r="H1573" s="39" t="s">
        <v>143</v>
      </c>
      <c r="I1573" s="39" t="s">
        <v>3758</v>
      </c>
      <c r="J1573" s="43">
        <v>366</v>
      </c>
      <c r="K1573" s="4">
        <v>64</v>
      </c>
      <c r="L1573" s="11">
        <v>30641</v>
      </c>
      <c r="M1573">
        <f t="shared" si="102"/>
        <v>33118701</v>
      </c>
      <c r="N1573">
        <f t="shared" si="103"/>
        <v>1</v>
      </c>
      <c r="O1573" s="4">
        <v>33</v>
      </c>
      <c r="P1573" s="4">
        <v>33</v>
      </c>
      <c r="V1573" s="8">
        <v>1</v>
      </c>
      <c r="X1573">
        <f>Sheet1!Q1573</f>
        <v>25475924</v>
      </c>
      <c r="Y1573">
        <v>1.3</v>
      </c>
      <c r="Z1573">
        <f t="shared" si="105"/>
        <v>33118701</v>
      </c>
      <c r="AB1573">
        <f t="shared" si="104"/>
        <v>177836</v>
      </c>
    </row>
    <row r="1574" spans="1:28" ht="14.25" x14ac:dyDescent="0.15">
      <c r="A1574" s="11">
        <v>30641</v>
      </c>
      <c r="B1574" s="4">
        <v>3</v>
      </c>
      <c r="C1574">
        <v>6</v>
      </c>
      <c r="D1574" s="39" t="s">
        <v>2752</v>
      </c>
      <c r="E1574" s="39" t="s">
        <v>44</v>
      </c>
      <c r="F1574" s="39" t="s">
        <v>2751</v>
      </c>
      <c r="G1574" s="39" t="s">
        <v>1869</v>
      </c>
      <c r="H1574" s="39" t="s">
        <v>143</v>
      </c>
      <c r="I1574" s="39" t="s">
        <v>3758</v>
      </c>
      <c r="J1574" s="43">
        <v>367</v>
      </c>
      <c r="K1574" s="4">
        <v>65</v>
      </c>
      <c r="L1574" s="11">
        <v>30642</v>
      </c>
      <c r="M1574">
        <f t="shared" si="102"/>
        <v>33119217</v>
      </c>
      <c r="N1574">
        <f t="shared" si="103"/>
        <v>1</v>
      </c>
      <c r="O1574" s="4">
        <v>33</v>
      </c>
      <c r="P1574" s="4">
        <v>33</v>
      </c>
      <c r="V1574" s="8">
        <v>1</v>
      </c>
      <c r="X1574">
        <f>Sheet1!Q1574</f>
        <v>25476321</v>
      </c>
      <c r="Y1574">
        <v>1.3</v>
      </c>
      <c r="Z1574">
        <f t="shared" si="105"/>
        <v>33119217</v>
      </c>
      <c r="AB1574">
        <f t="shared" si="104"/>
        <v>516</v>
      </c>
    </row>
    <row r="1575" spans="1:28" ht="14.25" x14ac:dyDescent="0.15">
      <c r="A1575" s="11">
        <v>30642</v>
      </c>
      <c r="B1575" s="4">
        <v>3</v>
      </c>
      <c r="C1575">
        <v>6</v>
      </c>
      <c r="D1575" s="39" t="s">
        <v>2753</v>
      </c>
      <c r="E1575" s="39" t="s">
        <v>44</v>
      </c>
      <c r="F1575" s="39" t="s">
        <v>2751</v>
      </c>
      <c r="G1575" s="39" t="s">
        <v>1486</v>
      </c>
      <c r="H1575" s="39" t="s">
        <v>143</v>
      </c>
      <c r="I1575" s="39" t="s">
        <v>3758</v>
      </c>
      <c r="J1575" s="43">
        <v>367</v>
      </c>
      <c r="K1575" s="4">
        <v>66</v>
      </c>
      <c r="L1575" s="11">
        <v>30643</v>
      </c>
      <c r="M1575">
        <f t="shared" si="102"/>
        <v>33119730</v>
      </c>
      <c r="N1575">
        <f t="shared" si="103"/>
        <v>1</v>
      </c>
      <c r="O1575" s="4">
        <v>33</v>
      </c>
      <c r="P1575" s="4">
        <v>33</v>
      </c>
      <c r="V1575" s="8">
        <v>1</v>
      </c>
      <c r="X1575">
        <f>Sheet1!Q1575</f>
        <v>25476716</v>
      </c>
      <c r="Y1575">
        <v>1.3</v>
      </c>
      <c r="Z1575">
        <f t="shared" si="105"/>
        <v>33119730</v>
      </c>
      <c r="AB1575">
        <f t="shared" si="104"/>
        <v>513</v>
      </c>
    </row>
    <row r="1576" spans="1:28" ht="14.25" x14ac:dyDescent="0.15">
      <c r="A1576" s="11">
        <v>30643</v>
      </c>
      <c r="B1576" s="4">
        <v>3</v>
      </c>
      <c r="C1576">
        <v>6</v>
      </c>
      <c r="D1576" s="39" t="s">
        <v>2754</v>
      </c>
      <c r="E1576" s="39" t="s">
        <v>44</v>
      </c>
      <c r="F1576" s="39" t="s">
        <v>2751</v>
      </c>
      <c r="G1576" s="39" t="s">
        <v>1535</v>
      </c>
      <c r="H1576" s="39" t="s">
        <v>143</v>
      </c>
      <c r="I1576" s="39" t="s">
        <v>3758</v>
      </c>
      <c r="J1576" s="43">
        <v>367</v>
      </c>
      <c r="K1576" s="4">
        <v>67</v>
      </c>
      <c r="L1576" s="11">
        <v>30644</v>
      </c>
      <c r="M1576">
        <f t="shared" si="102"/>
        <v>33120244</v>
      </c>
      <c r="N1576">
        <f t="shared" si="103"/>
        <v>1</v>
      </c>
      <c r="O1576" s="4">
        <v>33</v>
      </c>
      <c r="P1576" s="4">
        <v>33</v>
      </c>
      <c r="V1576" s="8">
        <v>1</v>
      </c>
      <c r="X1576">
        <f>Sheet1!Q1576</f>
        <v>25477111</v>
      </c>
      <c r="Y1576">
        <v>1.3</v>
      </c>
      <c r="Z1576">
        <f t="shared" si="105"/>
        <v>33120244</v>
      </c>
      <c r="AB1576">
        <f t="shared" si="104"/>
        <v>514</v>
      </c>
    </row>
    <row r="1577" spans="1:28" ht="14.25" x14ac:dyDescent="0.15">
      <c r="A1577" s="11">
        <v>30644</v>
      </c>
      <c r="B1577" s="4">
        <v>3</v>
      </c>
      <c r="C1577">
        <v>6</v>
      </c>
      <c r="D1577" s="39" t="s">
        <v>2755</v>
      </c>
      <c r="E1577" s="39" t="s">
        <v>44</v>
      </c>
      <c r="F1577" s="39" t="s">
        <v>2751</v>
      </c>
      <c r="G1577" s="39" t="s">
        <v>1490</v>
      </c>
      <c r="H1577" s="39" t="s">
        <v>143</v>
      </c>
      <c r="I1577" s="39" t="s">
        <v>3758</v>
      </c>
      <c r="J1577" s="43">
        <v>367</v>
      </c>
      <c r="K1577" s="4">
        <v>68</v>
      </c>
      <c r="L1577" s="11">
        <v>30645</v>
      </c>
      <c r="M1577">
        <f t="shared" si="102"/>
        <v>33120760</v>
      </c>
      <c r="N1577">
        <f t="shared" si="103"/>
        <v>1</v>
      </c>
      <c r="O1577" s="4">
        <v>33</v>
      </c>
      <c r="P1577" s="4">
        <v>33</v>
      </c>
      <c r="V1577" s="8">
        <v>1</v>
      </c>
      <c r="X1577">
        <f>Sheet1!Q1577</f>
        <v>25477508</v>
      </c>
      <c r="Y1577">
        <v>1.3</v>
      </c>
      <c r="Z1577">
        <f t="shared" si="105"/>
        <v>33120760</v>
      </c>
      <c r="AB1577">
        <f t="shared" si="104"/>
        <v>516</v>
      </c>
    </row>
    <row r="1578" spans="1:28" ht="14.25" x14ac:dyDescent="0.15">
      <c r="A1578" s="11">
        <v>30645</v>
      </c>
      <c r="B1578" s="4">
        <v>3</v>
      </c>
      <c r="C1578">
        <v>6</v>
      </c>
      <c r="D1578" s="39" t="s">
        <v>2756</v>
      </c>
      <c r="E1578" s="39" t="s">
        <v>44</v>
      </c>
      <c r="F1578" s="39" t="s">
        <v>2757</v>
      </c>
      <c r="G1578" s="39" t="s">
        <v>1493</v>
      </c>
      <c r="H1578" s="39" t="s">
        <v>143</v>
      </c>
      <c r="I1578" s="39" t="s">
        <v>3759</v>
      </c>
      <c r="J1578" s="43">
        <v>367</v>
      </c>
      <c r="K1578" s="4">
        <v>69</v>
      </c>
      <c r="L1578" s="11">
        <v>30646</v>
      </c>
      <c r="M1578">
        <f t="shared" si="102"/>
        <v>33299078</v>
      </c>
      <c r="N1578">
        <f t="shared" si="103"/>
        <v>1</v>
      </c>
      <c r="O1578" s="4">
        <v>33</v>
      </c>
      <c r="P1578" s="4">
        <v>33</v>
      </c>
      <c r="V1578" s="8">
        <v>1</v>
      </c>
      <c r="X1578">
        <f>Sheet1!Q1578</f>
        <v>25614676</v>
      </c>
      <c r="Y1578">
        <v>1.3</v>
      </c>
      <c r="Z1578">
        <f t="shared" si="105"/>
        <v>33299078</v>
      </c>
      <c r="AB1578">
        <f t="shared" si="104"/>
        <v>178318</v>
      </c>
    </row>
    <row r="1579" spans="1:28" ht="14.25" x14ac:dyDescent="0.15">
      <c r="A1579" s="11">
        <v>30646</v>
      </c>
      <c r="B1579" s="4">
        <v>3</v>
      </c>
      <c r="C1579">
        <v>6</v>
      </c>
      <c r="D1579" s="39" t="s">
        <v>2758</v>
      </c>
      <c r="E1579" s="39" t="s">
        <v>44</v>
      </c>
      <c r="F1579" s="39" t="s">
        <v>2757</v>
      </c>
      <c r="G1579" s="39" t="s">
        <v>1495</v>
      </c>
      <c r="H1579" s="39" t="s">
        <v>143</v>
      </c>
      <c r="I1579" s="39" t="s">
        <v>3759</v>
      </c>
      <c r="J1579" s="43">
        <v>368</v>
      </c>
      <c r="K1579" s="4">
        <v>61</v>
      </c>
      <c r="L1579" s="11">
        <v>30647</v>
      </c>
      <c r="M1579">
        <f t="shared" si="102"/>
        <v>33299594</v>
      </c>
      <c r="N1579">
        <f t="shared" si="103"/>
        <v>1</v>
      </c>
      <c r="O1579" s="4">
        <v>33</v>
      </c>
      <c r="P1579" s="4">
        <v>33</v>
      </c>
      <c r="V1579" s="8">
        <v>1</v>
      </c>
      <c r="X1579">
        <f>Sheet1!Q1579</f>
        <v>25615073</v>
      </c>
      <c r="Y1579">
        <v>1.3</v>
      </c>
      <c r="Z1579">
        <f t="shared" si="105"/>
        <v>33299594</v>
      </c>
      <c r="AB1579">
        <f t="shared" si="104"/>
        <v>516</v>
      </c>
    </row>
    <row r="1580" spans="1:28" ht="14.25" x14ac:dyDescent="0.15">
      <c r="A1580" s="11">
        <v>30647</v>
      </c>
      <c r="B1580" s="4">
        <v>3</v>
      </c>
      <c r="C1580">
        <v>6</v>
      </c>
      <c r="D1580" s="39" t="s">
        <v>2759</v>
      </c>
      <c r="E1580" s="39" t="s">
        <v>44</v>
      </c>
      <c r="F1580" s="39" t="s">
        <v>2757</v>
      </c>
      <c r="G1580" s="39" t="s">
        <v>1497</v>
      </c>
      <c r="H1580" s="39" t="s">
        <v>143</v>
      </c>
      <c r="I1580" s="39" t="s">
        <v>3759</v>
      </c>
      <c r="J1580" s="43">
        <v>368</v>
      </c>
      <c r="K1580" s="4">
        <v>62</v>
      </c>
      <c r="L1580" s="11">
        <v>30648</v>
      </c>
      <c r="M1580">
        <f t="shared" si="102"/>
        <v>33300111</v>
      </c>
      <c r="N1580">
        <f t="shared" si="103"/>
        <v>1</v>
      </c>
      <c r="O1580" s="4">
        <v>33</v>
      </c>
      <c r="P1580" s="4">
        <v>33</v>
      </c>
      <c r="V1580" s="8">
        <v>1</v>
      </c>
      <c r="X1580">
        <f>Sheet1!Q1580</f>
        <v>25615470</v>
      </c>
      <c r="Y1580">
        <v>1.3</v>
      </c>
      <c r="Z1580">
        <f t="shared" si="105"/>
        <v>33300111</v>
      </c>
      <c r="AB1580">
        <f t="shared" si="104"/>
        <v>517</v>
      </c>
    </row>
    <row r="1581" spans="1:28" ht="14.25" x14ac:dyDescent="0.15">
      <c r="A1581" s="11">
        <v>30648</v>
      </c>
      <c r="B1581" s="4">
        <v>3</v>
      </c>
      <c r="C1581">
        <v>6</v>
      </c>
      <c r="D1581" s="39" t="s">
        <v>2760</v>
      </c>
      <c r="E1581" s="39" t="s">
        <v>44</v>
      </c>
      <c r="F1581" s="39" t="s">
        <v>2757</v>
      </c>
      <c r="G1581" s="39" t="s">
        <v>1499</v>
      </c>
      <c r="H1581" s="39" t="s">
        <v>143</v>
      </c>
      <c r="I1581" s="39" t="s">
        <v>3760</v>
      </c>
      <c r="J1581" s="43">
        <v>368</v>
      </c>
      <c r="K1581" s="4">
        <v>63</v>
      </c>
      <c r="L1581" s="11">
        <v>30649</v>
      </c>
      <c r="M1581">
        <f t="shared" si="102"/>
        <v>32548772</v>
      </c>
      <c r="N1581">
        <f t="shared" si="103"/>
        <v>1</v>
      </c>
      <c r="O1581" s="4">
        <v>33</v>
      </c>
      <c r="P1581" s="4">
        <v>33</v>
      </c>
      <c r="V1581" s="8">
        <v>1</v>
      </c>
      <c r="X1581">
        <f>Sheet1!Q1581</f>
        <v>25037517</v>
      </c>
      <c r="Y1581">
        <v>1.3</v>
      </c>
      <c r="Z1581">
        <f t="shared" si="105"/>
        <v>32548772</v>
      </c>
      <c r="AB1581">
        <f t="shared" si="104"/>
        <v>-751339</v>
      </c>
    </row>
    <row r="1582" spans="1:28" ht="14.25" x14ac:dyDescent="0.15">
      <c r="A1582" s="11">
        <v>30649</v>
      </c>
      <c r="B1582" s="4">
        <v>3</v>
      </c>
      <c r="C1582">
        <v>6</v>
      </c>
      <c r="D1582" s="39" t="s">
        <v>2761</v>
      </c>
      <c r="E1582" s="39" t="s">
        <v>44</v>
      </c>
      <c r="F1582" s="39" t="s">
        <v>2757</v>
      </c>
      <c r="G1582" s="39" t="s">
        <v>1501</v>
      </c>
      <c r="H1582" s="39" t="s">
        <v>143</v>
      </c>
      <c r="I1582" s="39" t="s">
        <v>3760</v>
      </c>
      <c r="J1582" s="43">
        <v>368</v>
      </c>
      <c r="K1582" s="4">
        <v>64</v>
      </c>
      <c r="L1582" s="11">
        <v>30650</v>
      </c>
      <c r="M1582">
        <f t="shared" si="102"/>
        <v>32549281</v>
      </c>
      <c r="N1582">
        <f t="shared" si="103"/>
        <v>1</v>
      </c>
      <c r="O1582" s="4">
        <v>33</v>
      </c>
      <c r="P1582" s="4">
        <v>33</v>
      </c>
      <c r="V1582" s="8">
        <v>1</v>
      </c>
      <c r="X1582">
        <f>Sheet1!Q1582</f>
        <v>25037909</v>
      </c>
      <c r="Y1582">
        <v>1.3</v>
      </c>
      <c r="Z1582">
        <f t="shared" si="105"/>
        <v>32549281</v>
      </c>
      <c r="AB1582">
        <f t="shared" si="104"/>
        <v>509</v>
      </c>
    </row>
    <row r="1583" spans="1:28" ht="14.25" x14ac:dyDescent="0.15">
      <c r="A1583" s="11">
        <v>30650</v>
      </c>
      <c r="B1583" s="4">
        <v>3</v>
      </c>
      <c r="C1583">
        <v>6</v>
      </c>
      <c r="D1583" s="39" t="s">
        <v>2762</v>
      </c>
      <c r="E1583" s="39" t="s">
        <v>44</v>
      </c>
      <c r="F1583" s="39" t="s">
        <v>2763</v>
      </c>
      <c r="G1583" s="39" t="s">
        <v>2113</v>
      </c>
      <c r="H1583" s="39" t="s">
        <v>143</v>
      </c>
      <c r="I1583" s="39" t="s">
        <v>3761</v>
      </c>
      <c r="J1583" s="43">
        <v>368</v>
      </c>
      <c r="K1583" s="4">
        <v>65</v>
      </c>
      <c r="L1583" s="11">
        <v>30701</v>
      </c>
      <c r="M1583">
        <f t="shared" si="102"/>
        <v>32724025</v>
      </c>
      <c r="N1583">
        <f t="shared" si="103"/>
        <v>1</v>
      </c>
      <c r="O1583" s="4">
        <v>33</v>
      </c>
      <c r="P1583" s="4">
        <v>33</v>
      </c>
      <c r="V1583" s="8">
        <v>1</v>
      </c>
      <c r="X1583">
        <f>Sheet1!Q1583</f>
        <v>25172327</v>
      </c>
      <c r="Y1583">
        <v>1.3</v>
      </c>
      <c r="Z1583">
        <f t="shared" si="105"/>
        <v>32724025</v>
      </c>
      <c r="AB1583">
        <f t="shared" si="104"/>
        <v>174744</v>
      </c>
    </row>
    <row r="1584" spans="1:28" ht="14.25" x14ac:dyDescent="0.15">
      <c r="A1584" s="11">
        <v>30701</v>
      </c>
      <c r="B1584" s="4">
        <v>3</v>
      </c>
      <c r="C1584">
        <v>6</v>
      </c>
      <c r="D1584" s="39" t="s">
        <v>2764</v>
      </c>
      <c r="E1584" s="39" t="s">
        <v>44</v>
      </c>
      <c r="F1584" s="39" t="s">
        <v>2763</v>
      </c>
      <c r="G1584" s="39" t="s">
        <v>1565</v>
      </c>
      <c r="H1584" s="39" t="s">
        <v>143</v>
      </c>
      <c r="I1584" s="39" t="s">
        <v>3761</v>
      </c>
      <c r="J1584" s="43">
        <v>369</v>
      </c>
      <c r="K1584" s="4">
        <v>201</v>
      </c>
      <c r="L1584" s="11">
        <v>30702</v>
      </c>
      <c r="M1584">
        <f t="shared" si="102"/>
        <v>32724472</v>
      </c>
      <c r="N1584">
        <f t="shared" si="103"/>
        <v>1</v>
      </c>
      <c r="O1584" s="4">
        <v>33</v>
      </c>
      <c r="P1584" s="4">
        <v>33</v>
      </c>
      <c r="V1584" s="8">
        <v>1</v>
      </c>
      <c r="X1584">
        <f>Sheet1!Q1584</f>
        <v>25172671</v>
      </c>
      <c r="Y1584">
        <v>1.3</v>
      </c>
      <c r="Z1584">
        <f t="shared" si="105"/>
        <v>32724472</v>
      </c>
      <c r="AB1584">
        <f t="shared" si="104"/>
        <v>447</v>
      </c>
    </row>
    <row r="1585" spans="1:28" ht="14.25" x14ac:dyDescent="0.15">
      <c r="A1585" s="11">
        <v>30702</v>
      </c>
      <c r="B1585" s="4">
        <v>3</v>
      </c>
      <c r="C1585">
        <v>6</v>
      </c>
      <c r="D1585" s="39" t="s">
        <v>2765</v>
      </c>
      <c r="E1585" s="39" t="s">
        <v>44</v>
      </c>
      <c r="F1585" s="39" t="s">
        <v>2763</v>
      </c>
      <c r="G1585" s="39" t="s">
        <v>1486</v>
      </c>
      <c r="H1585" s="39" t="s">
        <v>143</v>
      </c>
      <c r="I1585" s="39" t="s">
        <v>3761</v>
      </c>
      <c r="J1585" s="43">
        <v>369</v>
      </c>
      <c r="K1585" s="4">
        <v>202</v>
      </c>
      <c r="L1585" s="11">
        <v>30703</v>
      </c>
      <c r="M1585">
        <f t="shared" si="102"/>
        <v>32724922</v>
      </c>
      <c r="N1585">
        <f t="shared" si="103"/>
        <v>1</v>
      </c>
      <c r="O1585" s="4">
        <v>33</v>
      </c>
      <c r="P1585" s="4">
        <v>33</v>
      </c>
      <c r="V1585" s="8">
        <v>1</v>
      </c>
      <c r="X1585">
        <f>Sheet1!Q1585</f>
        <v>25173017</v>
      </c>
      <c r="Y1585">
        <v>1.3</v>
      </c>
      <c r="Z1585">
        <f t="shared" si="105"/>
        <v>32724922</v>
      </c>
      <c r="AB1585">
        <f t="shared" si="104"/>
        <v>450</v>
      </c>
    </row>
    <row r="1586" spans="1:28" ht="14.25" x14ac:dyDescent="0.15">
      <c r="A1586" s="11">
        <v>30703</v>
      </c>
      <c r="B1586" s="4">
        <v>3</v>
      </c>
      <c r="C1586">
        <v>6</v>
      </c>
      <c r="D1586" s="39" t="s">
        <v>2766</v>
      </c>
      <c r="E1586" s="39" t="s">
        <v>44</v>
      </c>
      <c r="F1586" s="39" t="s">
        <v>2763</v>
      </c>
      <c r="G1586" s="39" t="s">
        <v>1488</v>
      </c>
      <c r="H1586" s="39" t="s">
        <v>143</v>
      </c>
      <c r="I1586" s="39" t="s">
        <v>3761</v>
      </c>
      <c r="J1586" s="43">
        <v>369</v>
      </c>
      <c r="K1586" s="4">
        <v>203</v>
      </c>
      <c r="L1586" s="11">
        <v>30704</v>
      </c>
      <c r="M1586">
        <f t="shared" si="102"/>
        <v>32725369</v>
      </c>
      <c r="N1586">
        <f t="shared" si="103"/>
        <v>1</v>
      </c>
      <c r="O1586" s="4">
        <v>33</v>
      </c>
      <c r="P1586" s="4">
        <v>33</v>
      </c>
      <c r="V1586" s="8">
        <v>1</v>
      </c>
      <c r="X1586">
        <f>Sheet1!Q1586</f>
        <v>25173361</v>
      </c>
      <c r="Y1586">
        <v>1.3</v>
      </c>
      <c r="Z1586">
        <f t="shared" si="105"/>
        <v>32725369</v>
      </c>
      <c r="AB1586">
        <f t="shared" si="104"/>
        <v>447</v>
      </c>
    </row>
    <row r="1587" spans="1:28" ht="14.25" x14ac:dyDescent="0.15">
      <c r="A1587" s="11">
        <v>30704</v>
      </c>
      <c r="B1587" s="4">
        <v>3</v>
      </c>
      <c r="C1587">
        <v>6</v>
      </c>
      <c r="D1587" s="39" t="s">
        <v>2767</v>
      </c>
      <c r="E1587" s="39" t="s">
        <v>44</v>
      </c>
      <c r="F1587" s="39" t="s">
        <v>2768</v>
      </c>
      <c r="G1587" s="39" t="s">
        <v>1490</v>
      </c>
      <c r="H1587" s="39" t="s">
        <v>143</v>
      </c>
      <c r="I1587" s="39" t="s">
        <v>3761</v>
      </c>
      <c r="J1587" s="43">
        <v>369</v>
      </c>
      <c r="K1587" s="4">
        <v>204</v>
      </c>
      <c r="L1587" s="11">
        <v>30705</v>
      </c>
      <c r="M1587">
        <f t="shared" si="102"/>
        <v>32725816</v>
      </c>
      <c r="N1587">
        <f t="shared" si="103"/>
        <v>1</v>
      </c>
      <c r="O1587" s="4">
        <v>33</v>
      </c>
      <c r="P1587" s="4">
        <v>33</v>
      </c>
      <c r="V1587" s="8">
        <v>1</v>
      </c>
      <c r="X1587">
        <f>Sheet1!Q1587</f>
        <v>25173705</v>
      </c>
      <c r="Y1587">
        <v>1.3</v>
      </c>
      <c r="Z1587">
        <f t="shared" si="105"/>
        <v>32725816</v>
      </c>
      <c r="AB1587">
        <f t="shared" si="104"/>
        <v>447</v>
      </c>
    </row>
    <row r="1588" spans="1:28" ht="14.25" x14ac:dyDescent="0.15">
      <c r="A1588" s="11">
        <v>30705</v>
      </c>
      <c r="B1588" s="4">
        <v>3</v>
      </c>
      <c r="C1588">
        <v>6</v>
      </c>
      <c r="D1588" s="39" t="s">
        <v>2769</v>
      </c>
      <c r="E1588" s="39" t="s">
        <v>44</v>
      </c>
      <c r="F1588" s="39" t="s">
        <v>2770</v>
      </c>
      <c r="G1588" s="39" t="s">
        <v>1493</v>
      </c>
      <c r="H1588" s="39" t="s">
        <v>143</v>
      </c>
      <c r="I1588" s="39" t="s">
        <v>3762</v>
      </c>
      <c r="J1588" s="43">
        <v>369</v>
      </c>
      <c r="K1588" s="4">
        <v>205</v>
      </c>
      <c r="L1588" s="11">
        <v>30706</v>
      </c>
      <c r="M1588">
        <f t="shared" si="102"/>
        <v>32900969</v>
      </c>
      <c r="N1588">
        <f t="shared" si="103"/>
        <v>1</v>
      </c>
      <c r="O1588" s="4">
        <v>33</v>
      </c>
      <c r="P1588" s="4">
        <v>33</v>
      </c>
      <c r="V1588" s="8">
        <v>1</v>
      </c>
      <c r="X1588">
        <f>Sheet1!Q1588</f>
        <v>25308438</v>
      </c>
      <c r="Y1588">
        <v>1.3</v>
      </c>
      <c r="Z1588">
        <f t="shared" si="105"/>
        <v>32900969</v>
      </c>
      <c r="AB1588">
        <f t="shared" si="104"/>
        <v>175153</v>
      </c>
    </row>
    <row r="1589" spans="1:28" ht="14.25" x14ac:dyDescent="0.15">
      <c r="A1589" s="11">
        <v>30706</v>
      </c>
      <c r="B1589" s="4">
        <v>3</v>
      </c>
      <c r="C1589">
        <v>6</v>
      </c>
      <c r="D1589" s="39" t="s">
        <v>2771</v>
      </c>
      <c r="E1589" s="39" t="s">
        <v>44</v>
      </c>
      <c r="F1589" s="39" t="s">
        <v>2770</v>
      </c>
      <c r="G1589" s="39" t="s">
        <v>1466</v>
      </c>
      <c r="H1589" s="39" t="s">
        <v>143</v>
      </c>
      <c r="I1589" s="39" t="s">
        <v>3762</v>
      </c>
      <c r="J1589" s="43">
        <v>370</v>
      </c>
      <c r="K1589" s="4">
        <v>206</v>
      </c>
      <c r="L1589" s="11">
        <v>30707</v>
      </c>
      <c r="M1589">
        <f t="shared" si="102"/>
        <v>32901417</v>
      </c>
      <c r="N1589">
        <f t="shared" si="103"/>
        <v>1</v>
      </c>
      <c r="O1589" s="4">
        <v>33</v>
      </c>
      <c r="P1589" s="4">
        <v>33</v>
      </c>
      <c r="V1589" s="8">
        <v>1</v>
      </c>
      <c r="X1589">
        <f>Sheet1!Q1589</f>
        <v>25308783</v>
      </c>
      <c r="Y1589">
        <v>1.3</v>
      </c>
      <c r="Z1589">
        <f t="shared" si="105"/>
        <v>32901417</v>
      </c>
      <c r="AB1589">
        <f t="shared" si="104"/>
        <v>448</v>
      </c>
    </row>
    <row r="1590" spans="1:28" ht="14.25" x14ac:dyDescent="0.15">
      <c r="A1590" s="11">
        <v>30707</v>
      </c>
      <c r="B1590" s="4">
        <v>3</v>
      </c>
      <c r="C1590">
        <v>6</v>
      </c>
      <c r="D1590" s="39" t="s">
        <v>2772</v>
      </c>
      <c r="E1590" s="39" t="s">
        <v>44</v>
      </c>
      <c r="F1590" s="39" t="s">
        <v>2770</v>
      </c>
      <c r="G1590" s="39" t="s">
        <v>1468</v>
      </c>
      <c r="H1590" s="39" t="s">
        <v>143</v>
      </c>
      <c r="I1590" s="39" t="s">
        <v>3762</v>
      </c>
      <c r="J1590" s="43">
        <v>370</v>
      </c>
      <c r="K1590" s="4">
        <v>207</v>
      </c>
      <c r="L1590" s="11">
        <v>30708</v>
      </c>
      <c r="M1590">
        <f t="shared" si="102"/>
        <v>32901867</v>
      </c>
      <c r="N1590">
        <f t="shared" si="103"/>
        <v>1</v>
      </c>
      <c r="O1590" s="4">
        <v>33</v>
      </c>
      <c r="P1590" s="4">
        <v>33</v>
      </c>
      <c r="V1590" s="8">
        <v>1</v>
      </c>
      <c r="X1590">
        <f>Sheet1!Q1590</f>
        <v>25309129</v>
      </c>
      <c r="Y1590">
        <v>1.3</v>
      </c>
      <c r="Z1590">
        <f t="shared" si="105"/>
        <v>32901867</v>
      </c>
      <c r="AB1590">
        <f t="shared" si="104"/>
        <v>450</v>
      </c>
    </row>
    <row r="1591" spans="1:28" ht="14.25" x14ac:dyDescent="0.15">
      <c r="A1591" s="11">
        <v>30708</v>
      </c>
      <c r="B1591" s="4">
        <v>3</v>
      </c>
      <c r="C1591">
        <v>6</v>
      </c>
      <c r="D1591" s="39" t="s">
        <v>2773</v>
      </c>
      <c r="E1591" s="39" t="s">
        <v>44</v>
      </c>
      <c r="F1591" s="39" t="s">
        <v>2770</v>
      </c>
      <c r="G1591" s="39" t="s">
        <v>1470</v>
      </c>
      <c r="H1591" s="39" t="s">
        <v>143</v>
      </c>
      <c r="I1591" s="39" t="s">
        <v>3762</v>
      </c>
      <c r="J1591" s="43">
        <v>370</v>
      </c>
      <c r="K1591" s="4">
        <v>208</v>
      </c>
      <c r="L1591" s="11">
        <v>30709</v>
      </c>
      <c r="M1591">
        <f t="shared" si="102"/>
        <v>32902314</v>
      </c>
      <c r="N1591">
        <f t="shared" si="103"/>
        <v>1</v>
      </c>
      <c r="O1591" s="4">
        <v>33</v>
      </c>
      <c r="P1591" s="4">
        <v>33</v>
      </c>
      <c r="V1591" s="8">
        <v>1</v>
      </c>
      <c r="X1591">
        <f>Sheet1!Q1591</f>
        <v>25309473</v>
      </c>
      <c r="Y1591">
        <v>1.3</v>
      </c>
      <c r="Z1591">
        <f t="shared" si="105"/>
        <v>32902314</v>
      </c>
      <c r="AB1591">
        <f t="shared" si="104"/>
        <v>447</v>
      </c>
    </row>
    <row r="1592" spans="1:28" ht="14.25" x14ac:dyDescent="0.15">
      <c r="A1592" s="11">
        <v>30709</v>
      </c>
      <c r="B1592" s="4">
        <v>3</v>
      </c>
      <c r="C1592">
        <v>6</v>
      </c>
      <c r="D1592" s="39" t="s">
        <v>2774</v>
      </c>
      <c r="E1592" s="39" t="s">
        <v>44</v>
      </c>
      <c r="F1592" s="39" t="s">
        <v>2770</v>
      </c>
      <c r="G1592" s="39" t="s">
        <v>1472</v>
      </c>
      <c r="H1592" s="39" t="s">
        <v>143</v>
      </c>
      <c r="I1592" s="39" t="s">
        <v>3762</v>
      </c>
      <c r="J1592" s="43">
        <v>370</v>
      </c>
      <c r="K1592" s="4">
        <v>209</v>
      </c>
      <c r="L1592" s="11">
        <v>30710</v>
      </c>
      <c r="M1592">
        <f t="shared" si="102"/>
        <v>32902764</v>
      </c>
      <c r="N1592">
        <f t="shared" si="103"/>
        <v>1</v>
      </c>
      <c r="O1592" s="4">
        <v>33</v>
      </c>
      <c r="P1592" s="4">
        <v>33</v>
      </c>
      <c r="V1592" s="8">
        <v>1</v>
      </c>
      <c r="X1592">
        <f>Sheet1!Q1592</f>
        <v>25309819</v>
      </c>
      <c r="Y1592">
        <v>1.3</v>
      </c>
      <c r="Z1592">
        <f t="shared" si="105"/>
        <v>32902764</v>
      </c>
      <c r="AB1592">
        <f t="shared" si="104"/>
        <v>450</v>
      </c>
    </row>
    <row r="1593" spans="1:28" ht="14.25" x14ac:dyDescent="0.15">
      <c r="A1593" s="11">
        <v>30710</v>
      </c>
      <c r="B1593" s="4">
        <v>3</v>
      </c>
      <c r="C1593">
        <v>6</v>
      </c>
      <c r="D1593" s="39" t="s">
        <v>2775</v>
      </c>
      <c r="E1593" s="39" t="s">
        <v>44</v>
      </c>
      <c r="F1593" s="39" t="s">
        <v>2776</v>
      </c>
      <c r="G1593" s="39" t="s">
        <v>2126</v>
      </c>
      <c r="H1593" s="39" t="s">
        <v>143</v>
      </c>
      <c r="I1593" s="39" t="s">
        <v>3763</v>
      </c>
      <c r="J1593" s="43">
        <v>370</v>
      </c>
      <c r="K1593" s="4">
        <v>201</v>
      </c>
      <c r="L1593" s="11">
        <v>30711</v>
      </c>
      <c r="M1593">
        <f t="shared" si="102"/>
        <v>33078390</v>
      </c>
      <c r="N1593">
        <f t="shared" si="103"/>
        <v>1</v>
      </c>
      <c r="O1593" s="4">
        <v>33</v>
      </c>
      <c r="P1593" s="4">
        <v>33</v>
      </c>
      <c r="V1593" s="8">
        <v>1</v>
      </c>
      <c r="X1593">
        <f>Sheet1!Q1593</f>
        <v>25444916</v>
      </c>
      <c r="Y1593">
        <v>1.3</v>
      </c>
      <c r="Z1593">
        <f t="shared" si="105"/>
        <v>33078390</v>
      </c>
      <c r="AB1593">
        <f t="shared" si="104"/>
        <v>175626</v>
      </c>
    </row>
    <row r="1594" spans="1:28" ht="14.25" x14ac:dyDescent="0.15">
      <c r="A1594" s="11">
        <v>30711</v>
      </c>
      <c r="B1594" s="4">
        <v>3</v>
      </c>
      <c r="C1594">
        <v>6</v>
      </c>
      <c r="D1594" s="39" t="s">
        <v>2777</v>
      </c>
      <c r="E1594" s="39" t="s">
        <v>44</v>
      </c>
      <c r="F1594" s="39" t="s">
        <v>2776</v>
      </c>
      <c r="G1594" s="39" t="s">
        <v>1466</v>
      </c>
      <c r="H1594" s="39" t="s">
        <v>143</v>
      </c>
      <c r="I1594" s="39" t="s">
        <v>3763</v>
      </c>
      <c r="J1594" s="43">
        <v>371</v>
      </c>
      <c r="K1594" s="4">
        <v>202</v>
      </c>
      <c r="L1594" s="11">
        <v>30712</v>
      </c>
      <c r="M1594">
        <f t="shared" si="102"/>
        <v>33078840</v>
      </c>
      <c r="N1594">
        <f t="shared" si="103"/>
        <v>1</v>
      </c>
      <c r="O1594" s="4">
        <v>33</v>
      </c>
      <c r="P1594" s="4">
        <v>33</v>
      </c>
      <c r="V1594" s="8">
        <v>1</v>
      </c>
      <c r="X1594">
        <f>Sheet1!Q1594</f>
        <v>25445262</v>
      </c>
      <c r="Y1594">
        <v>1.3</v>
      </c>
      <c r="Z1594">
        <f t="shared" si="105"/>
        <v>33078840</v>
      </c>
      <c r="AB1594">
        <f t="shared" si="104"/>
        <v>450</v>
      </c>
    </row>
    <row r="1595" spans="1:28" ht="14.25" x14ac:dyDescent="0.15">
      <c r="A1595" s="11">
        <v>30712</v>
      </c>
      <c r="B1595" s="4">
        <v>3</v>
      </c>
      <c r="C1595">
        <v>6</v>
      </c>
      <c r="D1595" s="39" t="s">
        <v>2778</v>
      </c>
      <c r="E1595" s="39" t="s">
        <v>44</v>
      </c>
      <c r="F1595" s="39" t="s">
        <v>2776</v>
      </c>
      <c r="G1595" s="39" t="s">
        <v>1856</v>
      </c>
      <c r="H1595" s="39" t="s">
        <v>143</v>
      </c>
      <c r="I1595" s="39" t="s">
        <v>3763</v>
      </c>
      <c r="J1595" s="43">
        <v>371</v>
      </c>
      <c r="K1595" s="4">
        <v>203</v>
      </c>
      <c r="L1595" s="11">
        <v>30713</v>
      </c>
      <c r="M1595">
        <f t="shared" si="102"/>
        <v>33079290</v>
      </c>
      <c r="N1595">
        <f t="shared" si="103"/>
        <v>1</v>
      </c>
      <c r="O1595" s="4">
        <v>33</v>
      </c>
      <c r="P1595" s="4">
        <v>33</v>
      </c>
      <c r="V1595" s="8">
        <v>1</v>
      </c>
      <c r="X1595">
        <f>Sheet1!Q1595</f>
        <v>25445608</v>
      </c>
      <c r="Y1595">
        <v>1.3</v>
      </c>
      <c r="Z1595">
        <f t="shared" si="105"/>
        <v>33079290</v>
      </c>
      <c r="AB1595">
        <f t="shared" si="104"/>
        <v>450</v>
      </c>
    </row>
    <row r="1596" spans="1:28" ht="14.25" x14ac:dyDescent="0.15">
      <c r="A1596" s="11">
        <v>30713</v>
      </c>
      <c r="B1596" s="4">
        <v>3</v>
      </c>
      <c r="C1596">
        <v>6</v>
      </c>
      <c r="D1596" s="39" t="s">
        <v>2779</v>
      </c>
      <c r="E1596" s="39" t="s">
        <v>44</v>
      </c>
      <c r="F1596" s="39" t="s">
        <v>2776</v>
      </c>
      <c r="G1596" s="39" t="s">
        <v>1543</v>
      </c>
      <c r="H1596" s="39" t="s">
        <v>143</v>
      </c>
      <c r="I1596" s="39" t="s">
        <v>3764</v>
      </c>
      <c r="J1596" s="43">
        <v>371</v>
      </c>
      <c r="K1596" s="4">
        <v>204</v>
      </c>
      <c r="L1596" s="11">
        <v>30714</v>
      </c>
      <c r="M1596">
        <f t="shared" si="102"/>
        <v>33079740</v>
      </c>
      <c r="N1596">
        <f t="shared" si="103"/>
        <v>1</v>
      </c>
      <c r="O1596" s="4">
        <v>33</v>
      </c>
      <c r="P1596" s="4">
        <v>33</v>
      </c>
      <c r="V1596" s="8">
        <v>1</v>
      </c>
      <c r="X1596">
        <f>Sheet1!Q1596</f>
        <v>25445954</v>
      </c>
      <c r="Y1596">
        <v>1.3</v>
      </c>
      <c r="Z1596">
        <f t="shared" si="105"/>
        <v>33079740</v>
      </c>
      <c r="AB1596">
        <f t="shared" si="104"/>
        <v>450</v>
      </c>
    </row>
    <row r="1597" spans="1:28" ht="14.25" x14ac:dyDescent="0.15">
      <c r="A1597" s="11">
        <v>30714</v>
      </c>
      <c r="B1597" s="4">
        <v>3</v>
      </c>
      <c r="C1597">
        <v>6</v>
      </c>
      <c r="D1597" s="39" t="s">
        <v>2780</v>
      </c>
      <c r="E1597" s="39" t="s">
        <v>44</v>
      </c>
      <c r="F1597" s="39" t="s">
        <v>2776</v>
      </c>
      <c r="G1597" s="39" t="s">
        <v>1472</v>
      </c>
      <c r="H1597" s="39" t="s">
        <v>143</v>
      </c>
      <c r="I1597" s="39" t="s">
        <v>3764</v>
      </c>
      <c r="J1597" s="43">
        <v>371</v>
      </c>
      <c r="K1597" s="4">
        <v>205</v>
      </c>
      <c r="L1597" s="11">
        <v>30715</v>
      </c>
      <c r="M1597">
        <f t="shared" si="102"/>
        <v>33080192</v>
      </c>
      <c r="N1597">
        <f t="shared" si="103"/>
        <v>1</v>
      </c>
      <c r="O1597" s="4">
        <v>33</v>
      </c>
      <c r="P1597" s="4">
        <v>33</v>
      </c>
      <c r="V1597" s="8">
        <v>1</v>
      </c>
      <c r="X1597">
        <f>Sheet1!Q1597</f>
        <v>25446302</v>
      </c>
      <c r="Y1597">
        <v>1.3</v>
      </c>
      <c r="Z1597">
        <f t="shared" si="105"/>
        <v>33080192</v>
      </c>
      <c r="AB1597">
        <f t="shared" si="104"/>
        <v>452</v>
      </c>
    </row>
    <row r="1598" spans="1:28" ht="14.25" x14ac:dyDescent="0.15">
      <c r="A1598" s="11">
        <v>30715</v>
      </c>
      <c r="B1598" s="4">
        <v>3</v>
      </c>
      <c r="C1598">
        <v>6</v>
      </c>
      <c r="D1598" s="39" t="s">
        <v>2781</v>
      </c>
      <c r="E1598" s="39" t="s">
        <v>44</v>
      </c>
      <c r="F1598" s="39" t="s">
        <v>2782</v>
      </c>
      <c r="G1598" s="39" t="s">
        <v>2783</v>
      </c>
      <c r="H1598" s="39" t="s">
        <v>143</v>
      </c>
      <c r="I1598" s="39" t="s">
        <v>3765</v>
      </c>
      <c r="J1598" s="43">
        <v>371</v>
      </c>
      <c r="K1598" s="4">
        <v>206</v>
      </c>
      <c r="L1598" s="11">
        <v>30716</v>
      </c>
      <c r="M1598">
        <f t="shared" si="102"/>
        <v>33256288</v>
      </c>
      <c r="N1598">
        <f t="shared" si="103"/>
        <v>1</v>
      </c>
      <c r="O1598" s="4">
        <v>33</v>
      </c>
      <c r="P1598" s="4">
        <v>33</v>
      </c>
      <c r="V1598" s="8">
        <v>1</v>
      </c>
      <c r="X1598">
        <f>Sheet1!Q1598</f>
        <v>25581760</v>
      </c>
      <c r="Y1598">
        <v>1.3</v>
      </c>
      <c r="Z1598">
        <f t="shared" si="105"/>
        <v>33256288</v>
      </c>
      <c r="AB1598">
        <f t="shared" si="104"/>
        <v>176096</v>
      </c>
    </row>
    <row r="1599" spans="1:28" ht="14.25" x14ac:dyDescent="0.15">
      <c r="A1599" s="11">
        <v>30716</v>
      </c>
      <c r="B1599" s="4">
        <v>3</v>
      </c>
      <c r="C1599">
        <v>6</v>
      </c>
      <c r="D1599" s="39" t="s">
        <v>2784</v>
      </c>
      <c r="E1599" s="39" t="s">
        <v>44</v>
      </c>
      <c r="F1599" s="39" t="s">
        <v>2782</v>
      </c>
      <c r="G1599" s="39" t="s">
        <v>1565</v>
      </c>
      <c r="H1599" s="39" t="s">
        <v>143</v>
      </c>
      <c r="I1599" s="39" t="s">
        <v>3765</v>
      </c>
      <c r="J1599" s="43">
        <v>372</v>
      </c>
      <c r="K1599" s="4">
        <v>207</v>
      </c>
      <c r="L1599" s="11">
        <v>30717</v>
      </c>
      <c r="M1599">
        <f t="shared" si="102"/>
        <v>33256740</v>
      </c>
      <c r="N1599">
        <f t="shared" si="103"/>
        <v>1</v>
      </c>
      <c r="O1599" s="4">
        <v>33</v>
      </c>
      <c r="P1599" s="4">
        <v>33</v>
      </c>
      <c r="V1599" s="8">
        <v>1</v>
      </c>
      <c r="X1599">
        <f>Sheet1!Q1599</f>
        <v>25582108</v>
      </c>
      <c r="Y1599">
        <v>1.3</v>
      </c>
      <c r="Z1599">
        <f t="shared" si="105"/>
        <v>33256740</v>
      </c>
      <c r="AB1599">
        <f t="shared" si="104"/>
        <v>452</v>
      </c>
    </row>
    <row r="1600" spans="1:28" ht="14.25" x14ac:dyDescent="0.15">
      <c r="A1600" s="11">
        <v>30717</v>
      </c>
      <c r="B1600" s="4">
        <v>3</v>
      </c>
      <c r="C1600">
        <v>6</v>
      </c>
      <c r="D1600" s="39" t="s">
        <v>2785</v>
      </c>
      <c r="E1600" s="39" t="s">
        <v>44</v>
      </c>
      <c r="F1600" s="39" t="s">
        <v>2782</v>
      </c>
      <c r="G1600" s="39" t="s">
        <v>1486</v>
      </c>
      <c r="H1600" s="39" t="s">
        <v>143</v>
      </c>
      <c r="I1600" s="39" t="s">
        <v>3765</v>
      </c>
      <c r="J1600" s="43">
        <v>372</v>
      </c>
      <c r="K1600" s="4">
        <v>208</v>
      </c>
      <c r="L1600" s="11">
        <v>30718</v>
      </c>
      <c r="M1600">
        <f t="shared" si="102"/>
        <v>33257191</v>
      </c>
      <c r="N1600">
        <f t="shared" si="103"/>
        <v>1</v>
      </c>
      <c r="O1600" s="4">
        <v>33</v>
      </c>
      <c r="P1600" s="4">
        <v>33</v>
      </c>
      <c r="V1600" s="8">
        <v>1</v>
      </c>
      <c r="X1600">
        <f>Sheet1!Q1600</f>
        <v>25582455</v>
      </c>
      <c r="Y1600">
        <v>1.3</v>
      </c>
      <c r="Z1600">
        <f t="shared" si="105"/>
        <v>33257191</v>
      </c>
      <c r="AB1600">
        <f t="shared" si="104"/>
        <v>451</v>
      </c>
    </row>
    <row r="1601" spans="1:28" ht="14.25" x14ac:dyDescent="0.15">
      <c r="A1601" s="11">
        <v>30718</v>
      </c>
      <c r="B1601" s="4">
        <v>3</v>
      </c>
      <c r="C1601">
        <v>6</v>
      </c>
      <c r="D1601" s="39" t="s">
        <v>2786</v>
      </c>
      <c r="E1601" s="39" t="s">
        <v>44</v>
      </c>
      <c r="F1601" s="39" t="s">
        <v>2782</v>
      </c>
      <c r="G1601" s="39" t="s">
        <v>1535</v>
      </c>
      <c r="H1601" s="39" t="s">
        <v>143</v>
      </c>
      <c r="I1601" s="39" t="s">
        <v>3765</v>
      </c>
      <c r="J1601" s="43">
        <v>372</v>
      </c>
      <c r="K1601" s="4">
        <v>209</v>
      </c>
      <c r="L1601" s="11">
        <v>30719</v>
      </c>
      <c r="M1601">
        <f t="shared" si="102"/>
        <v>33257641</v>
      </c>
      <c r="N1601">
        <f t="shared" si="103"/>
        <v>1</v>
      </c>
      <c r="O1601" s="4">
        <v>33</v>
      </c>
      <c r="P1601" s="4">
        <v>33</v>
      </c>
      <c r="V1601" s="8">
        <v>1</v>
      </c>
      <c r="X1601">
        <f>Sheet1!Q1601</f>
        <v>25582801</v>
      </c>
      <c r="Y1601">
        <v>1.3</v>
      </c>
      <c r="Z1601">
        <f t="shared" si="105"/>
        <v>33257641</v>
      </c>
      <c r="AB1601">
        <f t="shared" si="104"/>
        <v>450</v>
      </c>
    </row>
    <row r="1602" spans="1:28" ht="14.25" x14ac:dyDescent="0.15">
      <c r="A1602" s="11">
        <v>30719</v>
      </c>
      <c r="B1602" s="4">
        <v>3</v>
      </c>
      <c r="C1602">
        <v>6</v>
      </c>
      <c r="D1602" s="39" t="s">
        <v>2787</v>
      </c>
      <c r="E1602" s="39" t="s">
        <v>44</v>
      </c>
      <c r="F1602" s="39" t="s">
        <v>2782</v>
      </c>
      <c r="G1602" s="39" t="s">
        <v>1490</v>
      </c>
      <c r="H1602" s="39" t="s">
        <v>143</v>
      </c>
      <c r="I1602" s="39" t="s">
        <v>3765</v>
      </c>
      <c r="J1602" s="43">
        <v>372</v>
      </c>
      <c r="K1602" s="4">
        <v>201</v>
      </c>
      <c r="L1602" s="11">
        <v>30720</v>
      </c>
      <c r="M1602">
        <f t="shared" si="102"/>
        <v>33258093</v>
      </c>
      <c r="N1602">
        <f t="shared" si="103"/>
        <v>1</v>
      </c>
      <c r="O1602" s="4">
        <v>33</v>
      </c>
      <c r="P1602" s="4">
        <v>33</v>
      </c>
      <c r="V1602" s="8">
        <v>1</v>
      </c>
      <c r="X1602">
        <f>Sheet1!Q1602</f>
        <v>25583149</v>
      </c>
      <c r="Y1602">
        <v>1.3</v>
      </c>
      <c r="Z1602">
        <f t="shared" si="105"/>
        <v>33258093</v>
      </c>
      <c r="AB1602">
        <f t="shared" si="104"/>
        <v>452</v>
      </c>
    </row>
    <row r="1603" spans="1:28" ht="14.25" x14ac:dyDescent="0.15">
      <c r="A1603" s="11">
        <v>30720</v>
      </c>
      <c r="B1603" s="4">
        <v>3</v>
      </c>
      <c r="C1603">
        <v>6</v>
      </c>
      <c r="D1603" s="39" t="s">
        <v>2788</v>
      </c>
      <c r="E1603" s="39" t="s">
        <v>44</v>
      </c>
      <c r="F1603" s="39" t="s">
        <v>2789</v>
      </c>
      <c r="G1603" s="39" t="s">
        <v>2140</v>
      </c>
      <c r="H1603" s="39" t="s">
        <v>143</v>
      </c>
      <c r="I1603" s="39" t="s">
        <v>3766</v>
      </c>
      <c r="J1603" s="43">
        <v>372</v>
      </c>
      <c r="K1603" s="4">
        <v>202</v>
      </c>
      <c r="L1603" s="11">
        <v>30721</v>
      </c>
      <c r="M1603">
        <f t="shared" si="102"/>
        <v>34207009</v>
      </c>
      <c r="N1603">
        <f t="shared" si="103"/>
        <v>1</v>
      </c>
      <c r="O1603" s="4">
        <v>33</v>
      </c>
      <c r="P1603" s="4">
        <v>33</v>
      </c>
      <c r="V1603" s="8">
        <v>1</v>
      </c>
      <c r="X1603">
        <f>Sheet1!Q1603</f>
        <v>26313084</v>
      </c>
      <c r="Y1603">
        <v>1.3</v>
      </c>
      <c r="Z1603">
        <f t="shared" si="105"/>
        <v>34207009</v>
      </c>
      <c r="AB1603">
        <f t="shared" si="104"/>
        <v>948916</v>
      </c>
    </row>
    <row r="1604" spans="1:28" ht="14.25" x14ac:dyDescent="0.15">
      <c r="A1604" s="11">
        <v>30721</v>
      </c>
      <c r="B1604" s="4">
        <v>3</v>
      </c>
      <c r="C1604">
        <v>6</v>
      </c>
      <c r="D1604" s="39" t="s">
        <v>2790</v>
      </c>
      <c r="E1604" s="39" t="s">
        <v>44</v>
      </c>
      <c r="F1604" s="39" t="s">
        <v>2789</v>
      </c>
      <c r="G1604" s="39" t="s">
        <v>1581</v>
      </c>
      <c r="H1604" s="39" t="s">
        <v>143</v>
      </c>
      <c r="I1604" s="39" t="s">
        <v>3766</v>
      </c>
      <c r="J1604" s="43">
        <v>373</v>
      </c>
      <c r="K1604" s="4">
        <v>203</v>
      </c>
      <c r="L1604" s="11">
        <v>30722</v>
      </c>
      <c r="M1604">
        <f t="shared" si="102"/>
        <v>34207466</v>
      </c>
      <c r="N1604">
        <f t="shared" si="103"/>
        <v>1</v>
      </c>
      <c r="O1604" s="4">
        <v>33</v>
      </c>
      <c r="P1604" s="4">
        <v>33</v>
      </c>
      <c r="V1604" s="8">
        <v>1</v>
      </c>
      <c r="X1604">
        <f>Sheet1!Q1604</f>
        <v>26313436</v>
      </c>
      <c r="Y1604">
        <v>1.3</v>
      </c>
      <c r="Z1604">
        <f t="shared" si="105"/>
        <v>34207466</v>
      </c>
      <c r="AB1604">
        <f t="shared" si="104"/>
        <v>457</v>
      </c>
    </row>
    <row r="1605" spans="1:28" ht="14.25" x14ac:dyDescent="0.15">
      <c r="A1605" s="11">
        <v>30722</v>
      </c>
      <c r="B1605" s="4">
        <v>3</v>
      </c>
      <c r="C1605">
        <v>6</v>
      </c>
      <c r="D1605" s="39" t="s">
        <v>2791</v>
      </c>
      <c r="E1605" s="39" t="s">
        <v>44</v>
      </c>
      <c r="F1605" s="39" t="s">
        <v>2789</v>
      </c>
      <c r="G1605" s="39" t="s">
        <v>1497</v>
      </c>
      <c r="H1605" s="39" t="s">
        <v>143</v>
      </c>
      <c r="I1605" s="39" t="s">
        <v>3766</v>
      </c>
      <c r="J1605" s="43">
        <v>373</v>
      </c>
      <c r="K1605" s="4">
        <v>204</v>
      </c>
      <c r="L1605" s="11">
        <v>30723</v>
      </c>
      <c r="M1605">
        <f t="shared" ref="M1605:M1668" si="106">FLOOR(Z1605*$S$1,1)</f>
        <v>34207923</v>
      </c>
      <c r="N1605">
        <f t="shared" ref="N1605:N1668" si="107">ROUNDUP(V1605/3,0)</f>
        <v>1</v>
      </c>
      <c r="O1605" s="4">
        <v>33</v>
      </c>
      <c r="P1605" s="4">
        <v>33</v>
      </c>
      <c r="V1605" s="8">
        <v>1</v>
      </c>
      <c r="X1605">
        <f>Sheet1!Q1605</f>
        <v>26313787</v>
      </c>
      <c r="Y1605">
        <v>1.3</v>
      </c>
      <c r="Z1605">
        <f t="shared" si="105"/>
        <v>34207923</v>
      </c>
      <c r="AB1605">
        <f t="shared" si="104"/>
        <v>457</v>
      </c>
    </row>
    <row r="1606" spans="1:28" ht="14.25" x14ac:dyDescent="0.15">
      <c r="A1606" s="11">
        <v>30723</v>
      </c>
      <c r="B1606" s="4">
        <v>3</v>
      </c>
      <c r="C1606">
        <v>6</v>
      </c>
      <c r="D1606" s="39" t="s">
        <v>2792</v>
      </c>
      <c r="E1606" s="39" t="s">
        <v>44</v>
      </c>
      <c r="F1606" s="39" t="s">
        <v>2789</v>
      </c>
      <c r="G1606" s="39" t="s">
        <v>1499</v>
      </c>
      <c r="H1606" s="39" t="s">
        <v>143</v>
      </c>
      <c r="I1606" s="39" t="s">
        <v>3766</v>
      </c>
      <c r="J1606" s="43">
        <v>373</v>
      </c>
      <c r="K1606" s="4">
        <v>205</v>
      </c>
      <c r="L1606" s="11">
        <v>30724</v>
      </c>
      <c r="M1606">
        <f t="shared" si="106"/>
        <v>34208380</v>
      </c>
      <c r="N1606">
        <f t="shared" si="107"/>
        <v>1</v>
      </c>
      <c r="O1606" s="4">
        <v>33</v>
      </c>
      <c r="P1606" s="4">
        <v>33</v>
      </c>
      <c r="V1606" s="8">
        <v>1</v>
      </c>
      <c r="X1606">
        <f>Sheet1!Q1606</f>
        <v>26314139</v>
      </c>
      <c r="Y1606">
        <v>1.3</v>
      </c>
      <c r="Z1606">
        <f t="shared" si="105"/>
        <v>34208380</v>
      </c>
      <c r="AB1606">
        <f t="shared" si="104"/>
        <v>457</v>
      </c>
    </row>
    <row r="1607" spans="1:28" ht="14.25" x14ac:dyDescent="0.15">
      <c r="A1607" s="11">
        <v>30724</v>
      </c>
      <c r="B1607" s="4">
        <v>3</v>
      </c>
      <c r="C1607">
        <v>6</v>
      </c>
      <c r="D1607" s="39" t="s">
        <v>2793</v>
      </c>
      <c r="E1607" s="39" t="s">
        <v>44</v>
      </c>
      <c r="F1607" s="39" t="s">
        <v>2789</v>
      </c>
      <c r="G1607" s="39" t="s">
        <v>1501</v>
      </c>
      <c r="H1607" s="39" t="s">
        <v>143</v>
      </c>
      <c r="I1607" s="39" t="s">
        <v>3766</v>
      </c>
      <c r="J1607" s="43">
        <v>373</v>
      </c>
      <c r="K1607" s="4">
        <v>206</v>
      </c>
      <c r="L1607" s="11">
        <v>30725</v>
      </c>
      <c r="M1607">
        <f t="shared" si="106"/>
        <v>34208837</v>
      </c>
      <c r="N1607">
        <f t="shared" si="107"/>
        <v>1</v>
      </c>
      <c r="O1607" s="4">
        <v>33</v>
      </c>
      <c r="P1607" s="4">
        <v>33</v>
      </c>
      <c r="V1607" s="8">
        <v>1</v>
      </c>
      <c r="X1607">
        <f>Sheet1!Q1607</f>
        <v>26314490</v>
      </c>
      <c r="Y1607">
        <v>1.3</v>
      </c>
      <c r="Z1607">
        <f t="shared" si="105"/>
        <v>34208837</v>
      </c>
      <c r="AB1607">
        <f t="shared" si="104"/>
        <v>457</v>
      </c>
    </row>
    <row r="1608" spans="1:28" ht="14.25" x14ac:dyDescent="0.15">
      <c r="A1608" s="11">
        <v>30725</v>
      </c>
      <c r="B1608" s="4">
        <v>3</v>
      </c>
      <c r="C1608">
        <v>6</v>
      </c>
      <c r="D1608" s="39" t="s">
        <v>2794</v>
      </c>
      <c r="E1608" s="39" t="s">
        <v>44</v>
      </c>
      <c r="F1608" s="39" t="s">
        <v>2795</v>
      </c>
      <c r="G1608" s="39" t="s">
        <v>2796</v>
      </c>
      <c r="H1608" s="39" t="s">
        <v>143</v>
      </c>
      <c r="I1608" s="39" t="s">
        <v>3767</v>
      </c>
      <c r="J1608" s="43">
        <v>373</v>
      </c>
      <c r="K1608" s="4">
        <v>207</v>
      </c>
      <c r="L1608" s="11">
        <v>30726</v>
      </c>
      <c r="M1608">
        <f t="shared" si="106"/>
        <v>34389994</v>
      </c>
      <c r="N1608">
        <f t="shared" si="107"/>
        <v>1</v>
      </c>
      <c r="O1608" s="4">
        <v>33</v>
      </c>
      <c r="P1608" s="4">
        <v>33</v>
      </c>
      <c r="V1608" s="8">
        <v>1</v>
      </c>
      <c r="X1608">
        <f>Sheet1!Q1608</f>
        <v>26453842</v>
      </c>
      <c r="Y1608">
        <v>1.3</v>
      </c>
      <c r="Z1608">
        <f t="shared" si="105"/>
        <v>34389994</v>
      </c>
      <c r="AB1608">
        <f t="shared" ref="AB1608:AB1671" si="108">Z1608-Z1607</f>
        <v>181157</v>
      </c>
    </row>
    <row r="1609" spans="1:28" ht="14.25" x14ac:dyDescent="0.15">
      <c r="A1609" s="11">
        <v>30726</v>
      </c>
      <c r="B1609" s="4">
        <v>3</v>
      </c>
      <c r="C1609">
        <v>6</v>
      </c>
      <c r="D1609" s="39" t="s">
        <v>2797</v>
      </c>
      <c r="E1609" s="39" t="s">
        <v>44</v>
      </c>
      <c r="F1609" s="39" t="s">
        <v>2795</v>
      </c>
      <c r="G1609" s="39" t="s">
        <v>1466</v>
      </c>
      <c r="H1609" s="39" t="s">
        <v>143</v>
      </c>
      <c r="I1609" s="39" t="s">
        <v>3767</v>
      </c>
      <c r="J1609" s="43">
        <v>374</v>
      </c>
      <c r="K1609" s="4">
        <v>208</v>
      </c>
      <c r="L1609" s="11">
        <v>30727</v>
      </c>
      <c r="M1609">
        <f t="shared" si="106"/>
        <v>34390453</v>
      </c>
      <c r="N1609">
        <f t="shared" si="107"/>
        <v>1</v>
      </c>
      <c r="O1609" s="4">
        <v>33</v>
      </c>
      <c r="P1609" s="4">
        <v>33</v>
      </c>
      <c r="V1609" s="8">
        <v>1</v>
      </c>
      <c r="X1609">
        <f>Sheet1!Q1609</f>
        <v>26454195</v>
      </c>
      <c r="Y1609">
        <v>1.3</v>
      </c>
      <c r="Z1609">
        <f t="shared" si="105"/>
        <v>34390453</v>
      </c>
      <c r="AB1609">
        <f t="shared" si="108"/>
        <v>459</v>
      </c>
    </row>
    <row r="1610" spans="1:28" ht="14.25" x14ac:dyDescent="0.15">
      <c r="A1610" s="11">
        <v>30727</v>
      </c>
      <c r="B1610" s="4">
        <v>3</v>
      </c>
      <c r="C1610">
        <v>6</v>
      </c>
      <c r="D1610" s="39" t="s">
        <v>2798</v>
      </c>
      <c r="E1610" s="39" t="s">
        <v>44</v>
      </c>
      <c r="F1610" s="39" t="s">
        <v>2795</v>
      </c>
      <c r="G1610" s="39" t="s">
        <v>1468</v>
      </c>
      <c r="H1610" s="39" t="s">
        <v>143</v>
      </c>
      <c r="I1610" s="39" t="s">
        <v>3767</v>
      </c>
      <c r="J1610" s="43">
        <v>374</v>
      </c>
      <c r="K1610" s="4">
        <v>209</v>
      </c>
      <c r="L1610" s="11">
        <v>30728</v>
      </c>
      <c r="M1610">
        <f t="shared" si="106"/>
        <v>34390911</v>
      </c>
      <c r="N1610">
        <f t="shared" si="107"/>
        <v>1</v>
      </c>
      <c r="O1610" s="4">
        <v>33</v>
      </c>
      <c r="P1610" s="4">
        <v>33</v>
      </c>
      <c r="V1610" s="8">
        <v>1</v>
      </c>
      <c r="X1610">
        <f>Sheet1!Q1610</f>
        <v>26454547</v>
      </c>
      <c r="Y1610">
        <v>1.3</v>
      </c>
      <c r="Z1610">
        <f t="shared" si="105"/>
        <v>34390911</v>
      </c>
      <c r="AB1610">
        <f t="shared" si="108"/>
        <v>458</v>
      </c>
    </row>
    <row r="1611" spans="1:28" ht="14.25" x14ac:dyDescent="0.15">
      <c r="A1611" s="11">
        <v>30728</v>
      </c>
      <c r="B1611" s="4">
        <v>3</v>
      </c>
      <c r="C1611">
        <v>6</v>
      </c>
      <c r="D1611" s="39" t="s">
        <v>2799</v>
      </c>
      <c r="E1611" s="39" t="s">
        <v>44</v>
      </c>
      <c r="F1611" s="39" t="s">
        <v>2795</v>
      </c>
      <c r="G1611" s="39" t="s">
        <v>1470</v>
      </c>
      <c r="H1611" s="39" t="s">
        <v>143</v>
      </c>
      <c r="I1611" s="39" t="s">
        <v>3767</v>
      </c>
      <c r="J1611" s="43">
        <v>374</v>
      </c>
      <c r="K1611" s="4">
        <v>201</v>
      </c>
      <c r="L1611" s="11">
        <v>30729</v>
      </c>
      <c r="M1611">
        <f t="shared" si="106"/>
        <v>34391370</v>
      </c>
      <c r="N1611">
        <f t="shared" si="107"/>
        <v>1</v>
      </c>
      <c r="O1611" s="4">
        <v>33</v>
      </c>
      <c r="P1611" s="4">
        <v>33</v>
      </c>
      <c r="V1611" s="8">
        <v>1</v>
      </c>
      <c r="X1611">
        <f>Sheet1!Q1611</f>
        <v>26454900</v>
      </c>
      <c r="Y1611">
        <v>1.3</v>
      </c>
      <c r="Z1611">
        <f t="shared" si="105"/>
        <v>34391370</v>
      </c>
      <c r="AB1611">
        <f t="shared" si="108"/>
        <v>459</v>
      </c>
    </row>
    <row r="1612" spans="1:28" ht="14.25" x14ac:dyDescent="0.15">
      <c r="A1612" s="11">
        <v>30729</v>
      </c>
      <c r="B1612" s="4">
        <v>3</v>
      </c>
      <c r="C1612">
        <v>6</v>
      </c>
      <c r="D1612" s="39" t="s">
        <v>2800</v>
      </c>
      <c r="E1612" s="39" t="s">
        <v>44</v>
      </c>
      <c r="F1612" s="39" t="s">
        <v>2795</v>
      </c>
      <c r="G1612" s="39" t="s">
        <v>1472</v>
      </c>
      <c r="H1612" s="39" t="s">
        <v>143</v>
      </c>
      <c r="I1612" s="39" t="s">
        <v>3767</v>
      </c>
      <c r="J1612" s="43">
        <v>374</v>
      </c>
      <c r="K1612" s="4">
        <v>202</v>
      </c>
      <c r="L1612" s="11">
        <v>30730</v>
      </c>
      <c r="M1612">
        <f t="shared" si="106"/>
        <v>34391830</v>
      </c>
      <c r="N1612">
        <f t="shared" si="107"/>
        <v>1</v>
      </c>
      <c r="O1612" s="4">
        <v>33</v>
      </c>
      <c r="P1612" s="4">
        <v>33</v>
      </c>
      <c r="V1612" s="8">
        <v>1</v>
      </c>
      <c r="X1612">
        <f>Sheet1!Q1612</f>
        <v>26455254</v>
      </c>
      <c r="Y1612">
        <v>1.3</v>
      </c>
      <c r="Z1612">
        <f t="shared" si="105"/>
        <v>34391830</v>
      </c>
      <c r="AB1612">
        <f t="shared" si="108"/>
        <v>460</v>
      </c>
    </row>
    <row r="1613" spans="1:28" ht="14.25" x14ac:dyDescent="0.15">
      <c r="A1613" s="11">
        <v>30730</v>
      </c>
      <c r="B1613" s="4">
        <v>3</v>
      </c>
      <c r="C1613">
        <v>6</v>
      </c>
      <c r="D1613" s="39" t="s">
        <v>2801</v>
      </c>
      <c r="E1613" s="39" t="s">
        <v>44</v>
      </c>
      <c r="F1613" s="39" t="s">
        <v>2802</v>
      </c>
      <c r="G1613" s="39" t="s">
        <v>2155</v>
      </c>
      <c r="H1613" s="39" t="s">
        <v>143</v>
      </c>
      <c r="I1613" s="39" t="s">
        <v>3768</v>
      </c>
      <c r="J1613" s="43">
        <v>374</v>
      </c>
      <c r="K1613" s="4">
        <v>203</v>
      </c>
      <c r="L1613" s="11">
        <v>30731</v>
      </c>
      <c r="M1613">
        <f t="shared" si="106"/>
        <v>34573468</v>
      </c>
      <c r="N1613">
        <f t="shared" si="107"/>
        <v>1</v>
      </c>
      <c r="O1613" s="4">
        <v>33</v>
      </c>
      <c r="P1613" s="4">
        <v>33</v>
      </c>
      <c r="V1613" s="8">
        <v>1</v>
      </c>
      <c r="X1613">
        <f>Sheet1!Q1613</f>
        <v>26594976</v>
      </c>
      <c r="Y1613">
        <v>1.3</v>
      </c>
      <c r="Z1613">
        <f t="shared" si="105"/>
        <v>34573468</v>
      </c>
      <c r="AB1613">
        <f t="shared" si="108"/>
        <v>181638</v>
      </c>
    </row>
    <row r="1614" spans="1:28" ht="14.25" x14ac:dyDescent="0.15">
      <c r="A1614" s="11">
        <v>30731</v>
      </c>
      <c r="B1614" s="4">
        <v>3</v>
      </c>
      <c r="C1614">
        <v>6</v>
      </c>
      <c r="D1614" s="39" t="s">
        <v>2803</v>
      </c>
      <c r="E1614" s="39" t="s">
        <v>44</v>
      </c>
      <c r="F1614" s="39" t="s">
        <v>2802</v>
      </c>
      <c r="G1614" s="39" t="s">
        <v>1440</v>
      </c>
      <c r="H1614" s="39" t="s">
        <v>143</v>
      </c>
      <c r="I1614" s="39" t="s">
        <v>3768</v>
      </c>
      <c r="J1614" s="43">
        <v>375</v>
      </c>
      <c r="K1614" s="4">
        <v>204</v>
      </c>
      <c r="L1614" s="11">
        <v>30732</v>
      </c>
      <c r="M1614">
        <f t="shared" si="106"/>
        <v>34573927</v>
      </c>
      <c r="N1614">
        <f t="shared" si="107"/>
        <v>1</v>
      </c>
      <c r="O1614" s="4">
        <v>33</v>
      </c>
      <c r="P1614" s="4">
        <v>33</v>
      </c>
      <c r="V1614" s="8">
        <v>1</v>
      </c>
      <c r="X1614">
        <f>Sheet1!Q1614</f>
        <v>26595329</v>
      </c>
      <c r="Y1614">
        <v>1.3</v>
      </c>
      <c r="Z1614">
        <f t="shared" si="105"/>
        <v>34573927</v>
      </c>
      <c r="AB1614">
        <f t="shared" si="108"/>
        <v>459</v>
      </c>
    </row>
    <row r="1615" spans="1:28" ht="14.25" x14ac:dyDescent="0.15">
      <c r="A1615" s="11">
        <v>30732</v>
      </c>
      <c r="B1615" s="4">
        <v>3</v>
      </c>
      <c r="C1615">
        <v>6</v>
      </c>
      <c r="D1615" s="39" t="s">
        <v>2804</v>
      </c>
      <c r="E1615" s="39" t="s">
        <v>44</v>
      </c>
      <c r="F1615" s="39" t="s">
        <v>2802</v>
      </c>
      <c r="G1615" s="39" t="s">
        <v>1459</v>
      </c>
      <c r="H1615" s="39" t="s">
        <v>143</v>
      </c>
      <c r="I1615" s="39" t="s">
        <v>3769</v>
      </c>
      <c r="J1615" s="43">
        <v>375</v>
      </c>
      <c r="K1615" s="4">
        <v>205</v>
      </c>
      <c r="L1615" s="11">
        <v>30733</v>
      </c>
      <c r="M1615">
        <f t="shared" si="106"/>
        <v>34574387</v>
      </c>
      <c r="N1615">
        <f t="shared" si="107"/>
        <v>1</v>
      </c>
      <c r="O1615" s="4">
        <v>33</v>
      </c>
      <c r="P1615" s="4">
        <v>33</v>
      </c>
      <c r="V1615" s="8">
        <v>1</v>
      </c>
      <c r="X1615">
        <f>Sheet1!Q1615</f>
        <v>26595683</v>
      </c>
      <c r="Y1615">
        <v>1.3</v>
      </c>
      <c r="Z1615">
        <f t="shared" si="105"/>
        <v>34574387</v>
      </c>
      <c r="AB1615">
        <f t="shared" si="108"/>
        <v>460</v>
      </c>
    </row>
    <row r="1616" spans="1:28" ht="14.25" x14ac:dyDescent="0.15">
      <c r="A1616" s="11">
        <v>30733</v>
      </c>
      <c r="B1616" s="4">
        <v>3</v>
      </c>
      <c r="C1616">
        <v>6</v>
      </c>
      <c r="D1616" s="39" t="s">
        <v>2805</v>
      </c>
      <c r="E1616" s="39" t="s">
        <v>44</v>
      </c>
      <c r="F1616" s="39" t="s">
        <v>2802</v>
      </c>
      <c r="G1616" s="39" t="s">
        <v>1444</v>
      </c>
      <c r="H1616" s="39" t="s">
        <v>143</v>
      </c>
      <c r="I1616" s="39" t="s">
        <v>3769</v>
      </c>
      <c r="J1616" s="43">
        <v>375</v>
      </c>
      <c r="K1616" s="4">
        <v>206</v>
      </c>
      <c r="L1616" s="11">
        <v>30734</v>
      </c>
      <c r="M1616">
        <f t="shared" si="106"/>
        <v>34574849</v>
      </c>
      <c r="N1616">
        <f t="shared" si="107"/>
        <v>1</v>
      </c>
      <c r="O1616" s="4">
        <v>33</v>
      </c>
      <c r="P1616" s="4">
        <v>33</v>
      </c>
      <c r="V1616" s="8">
        <v>1</v>
      </c>
      <c r="X1616">
        <f>Sheet1!Q1616</f>
        <v>26596038</v>
      </c>
      <c r="Y1616">
        <v>1.3</v>
      </c>
      <c r="Z1616">
        <f t="shared" si="105"/>
        <v>34574849</v>
      </c>
      <c r="AB1616">
        <f t="shared" si="108"/>
        <v>462</v>
      </c>
    </row>
    <row r="1617" spans="1:28" ht="14.25" x14ac:dyDescent="0.15">
      <c r="A1617" s="11">
        <v>30734</v>
      </c>
      <c r="B1617" s="4">
        <v>3</v>
      </c>
      <c r="C1617">
        <v>6</v>
      </c>
      <c r="D1617" s="39" t="s">
        <v>2806</v>
      </c>
      <c r="E1617" s="39" t="s">
        <v>44</v>
      </c>
      <c r="F1617" s="39" t="s">
        <v>2802</v>
      </c>
      <c r="G1617" s="39" t="s">
        <v>1527</v>
      </c>
      <c r="H1617" s="39" t="s">
        <v>143</v>
      </c>
      <c r="I1617" s="39" t="s">
        <v>3769</v>
      </c>
      <c r="J1617" s="43">
        <v>375</v>
      </c>
      <c r="K1617" s="4">
        <v>207</v>
      </c>
      <c r="L1617" s="11">
        <v>30735</v>
      </c>
      <c r="M1617">
        <f t="shared" si="106"/>
        <v>34575308</v>
      </c>
      <c r="N1617">
        <f t="shared" si="107"/>
        <v>1</v>
      </c>
      <c r="O1617" s="4">
        <v>33</v>
      </c>
      <c r="P1617" s="4">
        <v>33</v>
      </c>
      <c r="V1617" s="8">
        <v>1</v>
      </c>
      <c r="X1617">
        <f>Sheet1!Q1617</f>
        <v>26596391</v>
      </c>
      <c r="Y1617">
        <v>1.3</v>
      </c>
      <c r="Z1617">
        <f t="shared" si="105"/>
        <v>34575308</v>
      </c>
      <c r="AB1617">
        <f t="shared" si="108"/>
        <v>459</v>
      </c>
    </row>
    <row r="1618" spans="1:28" ht="14.25" x14ac:dyDescent="0.15">
      <c r="A1618" s="11">
        <v>30735</v>
      </c>
      <c r="B1618" s="4">
        <v>3</v>
      </c>
      <c r="C1618">
        <v>6</v>
      </c>
      <c r="D1618" s="39" t="s">
        <v>2807</v>
      </c>
      <c r="E1618" s="39" t="s">
        <v>44</v>
      </c>
      <c r="F1618" s="39" t="s">
        <v>2808</v>
      </c>
      <c r="G1618" s="39" t="s">
        <v>2162</v>
      </c>
      <c r="H1618" s="39" t="s">
        <v>143</v>
      </c>
      <c r="I1618" s="39" t="s">
        <v>3770</v>
      </c>
      <c r="J1618" s="43">
        <v>375</v>
      </c>
      <c r="K1618" s="4">
        <v>208</v>
      </c>
      <c r="L1618" s="11">
        <v>30736</v>
      </c>
      <c r="M1618">
        <f t="shared" si="106"/>
        <v>34757431</v>
      </c>
      <c r="N1618">
        <f t="shared" si="107"/>
        <v>1</v>
      </c>
      <c r="O1618" s="4">
        <v>33</v>
      </c>
      <c r="P1618" s="4">
        <v>33</v>
      </c>
      <c r="V1618" s="8">
        <v>1</v>
      </c>
      <c r="X1618">
        <f>Sheet1!Q1618</f>
        <v>26736486</v>
      </c>
      <c r="Y1618">
        <v>1.3</v>
      </c>
      <c r="Z1618">
        <f t="shared" si="105"/>
        <v>34757431</v>
      </c>
      <c r="AB1618">
        <f t="shared" si="108"/>
        <v>182123</v>
      </c>
    </row>
    <row r="1619" spans="1:28" ht="14.25" x14ac:dyDescent="0.15">
      <c r="A1619" s="11">
        <v>30736</v>
      </c>
      <c r="B1619" s="4">
        <v>3</v>
      </c>
      <c r="C1619">
        <v>6</v>
      </c>
      <c r="D1619" s="39" t="s">
        <v>2809</v>
      </c>
      <c r="E1619" s="39" t="s">
        <v>44</v>
      </c>
      <c r="F1619" s="39" t="s">
        <v>2808</v>
      </c>
      <c r="G1619" s="39" t="s">
        <v>1466</v>
      </c>
      <c r="H1619" s="39" t="s">
        <v>143</v>
      </c>
      <c r="I1619" s="39" t="s">
        <v>3770</v>
      </c>
      <c r="J1619" s="43">
        <v>376</v>
      </c>
      <c r="K1619" s="4">
        <v>209</v>
      </c>
      <c r="L1619" s="11">
        <v>30737</v>
      </c>
      <c r="M1619">
        <f t="shared" si="106"/>
        <v>34757893</v>
      </c>
      <c r="N1619">
        <f t="shared" si="107"/>
        <v>1</v>
      </c>
      <c r="O1619" s="4">
        <v>33</v>
      </c>
      <c r="P1619" s="4">
        <v>33</v>
      </c>
      <c r="V1619" s="8">
        <v>1</v>
      </c>
      <c r="X1619">
        <f>Sheet1!Q1619</f>
        <v>26736841</v>
      </c>
      <c r="Y1619">
        <v>1.3</v>
      </c>
      <c r="Z1619">
        <f t="shared" si="105"/>
        <v>34757893</v>
      </c>
      <c r="AB1619">
        <f t="shared" si="108"/>
        <v>462</v>
      </c>
    </row>
    <row r="1620" spans="1:28" ht="14.25" x14ac:dyDescent="0.15">
      <c r="A1620" s="11">
        <v>30737</v>
      </c>
      <c r="B1620" s="4">
        <v>3</v>
      </c>
      <c r="C1620">
        <v>6</v>
      </c>
      <c r="D1620" s="39" t="s">
        <v>2810</v>
      </c>
      <c r="E1620" s="39" t="s">
        <v>44</v>
      </c>
      <c r="F1620" s="39" t="s">
        <v>2808</v>
      </c>
      <c r="G1620" s="39" t="s">
        <v>1856</v>
      </c>
      <c r="H1620" s="39" t="s">
        <v>143</v>
      </c>
      <c r="I1620" s="39" t="s">
        <v>3770</v>
      </c>
      <c r="J1620" s="43">
        <v>376</v>
      </c>
      <c r="K1620" s="4">
        <v>201</v>
      </c>
      <c r="L1620" s="11">
        <v>30738</v>
      </c>
      <c r="M1620">
        <f t="shared" si="106"/>
        <v>34758352</v>
      </c>
      <c r="N1620">
        <f t="shared" si="107"/>
        <v>1</v>
      </c>
      <c r="O1620" s="4">
        <v>33</v>
      </c>
      <c r="P1620" s="4">
        <v>33</v>
      </c>
      <c r="V1620" s="8">
        <v>1</v>
      </c>
      <c r="X1620">
        <f>Sheet1!Q1620</f>
        <v>26737194</v>
      </c>
      <c r="Y1620">
        <v>1.3</v>
      </c>
      <c r="Z1620">
        <f t="shared" si="105"/>
        <v>34758352</v>
      </c>
      <c r="AB1620">
        <f t="shared" si="108"/>
        <v>459</v>
      </c>
    </row>
    <row r="1621" spans="1:28" ht="14.25" x14ac:dyDescent="0.15">
      <c r="A1621" s="11">
        <v>30738</v>
      </c>
      <c r="B1621" s="4">
        <v>3</v>
      </c>
      <c r="C1621">
        <v>6</v>
      </c>
      <c r="D1621" s="39" t="s">
        <v>2811</v>
      </c>
      <c r="E1621" s="39" t="s">
        <v>44</v>
      </c>
      <c r="F1621" s="39" t="s">
        <v>2808</v>
      </c>
      <c r="G1621" s="39" t="s">
        <v>1470</v>
      </c>
      <c r="H1621" s="39" t="s">
        <v>143</v>
      </c>
      <c r="I1621" s="39" t="s">
        <v>3770</v>
      </c>
      <c r="J1621" s="43">
        <v>376</v>
      </c>
      <c r="K1621" s="4">
        <v>202</v>
      </c>
      <c r="L1621" s="11">
        <v>30739</v>
      </c>
      <c r="M1621">
        <f t="shared" si="106"/>
        <v>34758815</v>
      </c>
      <c r="N1621">
        <f t="shared" si="107"/>
        <v>1</v>
      </c>
      <c r="O1621" s="4">
        <v>33</v>
      </c>
      <c r="P1621" s="4">
        <v>33</v>
      </c>
      <c r="V1621" s="8">
        <v>1</v>
      </c>
      <c r="X1621">
        <f>Sheet1!Q1621</f>
        <v>26737550</v>
      </c>
      <c r="Y1621">
        <v>1.3</v>
      </c>
      <c r="Z1621">
        <f t="shared" si="105"/>
        <v>34758815</v>
      </c>
      <c r="AB1621">
        <f t="shared" si="108"/>
        <v>463</v>
      </c>
    </row>
    <row r="1622" spans="1:28" ht="14.25" x14ac:dyDescent="0.15">
      <c r="A1622" s="11">
        <v>30739</v>
      </c>
      <c r="B1622" s="4">
        <v>3</v>
      </c>
      <c r="C1622">
        <v>6</v>
      </c>
      <c r="D1622" s="39" t="s">
        <v>2812</v>
      </c>
      <c r="E1622" s="39" t="s">
        <v>44</v>
      </c>
      <c r="F1622" s="39" t="s">
        <v>2808</v>
      </c>
      <c r="G1622" s="39" t="s">
        <v>1472</v>
      </c>
      <c r="H1622" s="39" t="s">
        <v>143</v>
      </c>
      <c r="I1622" s="39" t="s">
        <v>3770</v>
      </c>
      <c r="J1622" s="43">
        <v>376</v>
      </c>
      <c r="K1622" s="4">
        <v>203</v>
      </c>
      <c r="L1622" s="11">
        <v>30740</v>
      </c>
      <c r="M1622">
        <f t="shared" si="106"/>
        <v>34759273</v>
      </c>
      <c r="N1622">
        <f t="shared" si="107"/>
        <v>1</v>
      </c>
      <c r="O1622" s="4">
        <v>33</v>
      </c>
      <c r="P1622" s="4">
        <v>33</v>
      </c>
      <c r="V1622" s="8">
        <v>1</v>
      </c>
      <c r="X1622">
        <f>Sheet1!Q1622</f>
        <v>26737903</v>
      </c>
      <c r="Y1622">
        <v>1.3</v>
      </c>
      <c r="Z1622">
        <f t="shared" si="105"/>
        <v>34759273</v>
      </c>
      <c r="AB1622">
        <f t="shared" si="108"/>
        <v>458</v>
      </c>
    </row>
    <row r="1623" spans="1:28" ht="14.25" x14ac:dyDescent="0.15">
      <c r="A1623" s="11">
        <v>30740</v>
      </c>
      <c r="B1623" s="4">
        <v>3</v>
      </c>
      <c r="C1623">
        <v>6</v>
      </c>
      <c r="D1623" s="39" t="s">
        <v>2813</v>
      </c>
      <c r="E1623" s="39" t="s">
        <v>44</v>
      </c>
      <c r="F1623" s="39" t="s">
        <v>2814</v>
      </c>
      <c r="G1623" s="39" t="s">
        <v>2169</v>
      </c>
      <c r="H1623" s="39" t="s">
        <v>143</v>
      </c>
      <c r="I1623" s="39" t="s">
        <v>3771</v>
      </c>
      <c r="J1623" s="43">
        <v>376</v>
      </c>
      <c r="K1623" s="4">
        <v>204</v>
      </c>
      <c r="L1623" s="11">
        <v>30741</v>
      </c>
      <c r="M1623">
        <f t="shared" si="106"/>
        <v>34941881</v>
      </c>
      <c r="N1623">
        <f t="shared" si="107"/>
        <v>1</v>
      </c>
      <c r="O1623" s="4">
        <v>33</v>
      </c>
      <c r="P1623" s="4">
        <v>33</v>
      </c>
      <c r="V1623" s="8">
        <v>1</v>
      </c>
      <c r="X1623">
        <f>Sheet1!Q1623</f>
        <v>26878370</v>
      </c>
      <c r="Y1623">
        <v>1.3</v>
      </c>
      <c r="Z1623">
        <f t="shared" si="105"/>
        <v>34941881</v>
      </c>
      <c r="AB1623">
        <f t="shared" si="108"/>
        <v>182608</v>
      </c>
    </row>
    <row r="1624" spans="1:28" ht="14.25" x14ac:dyDescent="0.15">
      <c r="A1624" s="11">
        <v>30741</v>
      </c>
      <c r="B1624" s="4">
        <v>3</v>
      </c>
      <c r="C1624">
        <v>6</v>
      </c>
      <c r="D1624" s="39" t="s">
        <v>2815</v>
      </c>
      <c r="E1624" s="39" t="s">
        <v>44</v>
      </c>
      <c r="F1624" s="39" t="s">
        <v>2814</v>
      </c>
      <c r="G1624" s="39" t="s">
        <v>1869</v>
      </c>
      <c r="H1624" s="39" t="s">
        <v>143</v>
      </c>
      <c r="I1624" s="39" t="s">
        <v>3771</v>
      </c>
      <c r="J1624" s="43">
        <v>377</v>
      </c>
      <c r="K1624" s="4">
        <v>205</v>
      </c>
      <c r="L1624" s="11">
        <v>30742</v>
      </c>
      <c r="M1624">
        <f t="shared" si="106"/>
        <v>34942342</v>
      </c>
      <c r="N1624">
        <f t="shared" si="107"/>
        <v>1</v>
      </c>
      <c r="O1624" s="4">
        <v>33</v>
      </c>
      <c r="P1624" s="4">
        <v>33</v>
      </c>
      <c r="V1624" s="8">
        <v>1</v>
      </c>
      <c r="X1624">
        <f>Sheet1!Q1624</f>
        <v>26878725</v>
      </c>
      <c r="Y1624">
        <v>1.3</v>
      </c>
      <c r="Z1624">
        <f t="shared" ref="Z1624:Z1687" si="109">FLOOR(X1624*Y1624,1)</f>
        <v>34942342</v>
      </c>
      <c r="AB1624">
        <f t="shared" si="108"/>
        <v>461</v>
      </c>
    </row>
    <row r="1625" spans="1:28" ht="14.25" x14ac:dyDescent="0.15">
      <c r="A1625" s="11">
        <v>30742</v>
      </c>
      <c r="B1625" s="4">
        <v>3</v>
      </c>
      <c r="C1625">
        <v>6</v>
      </c>
      <c r="D1625" s="39" t="s">
        <v>2816</v>
      </c>
      <c r="E1625" s="39" t="s">
        <v>44</v>
      </c>
      <c r="F1625" s="39" t="s">
        <v>2814</v>
      </c>
      <c r="G1625" s="39" t="s">
        <v>1486</v>
      </c>
      <c r="H1625" s="39" t="s">
        <v>143</v>
      </c>
      <c r="I1625" s="39" t="s">
        <v>3771</v>
      </c>
      <c r="J1625" s="43">
        <v>377</v>
      </c>
      <c r="K1625" s="4">
        <v>206</v>
      </c>
      <c r="L1625" s="11">
        <v>30743</v>
      </c>
      <c r="M1625">
        <f t="shared" si="106"/>
        <v>34942805</v>
      </c>
      <c r="N1625">
        <f t="shared" si="107"/>
        <v>1</v>
      </c>
      <c r="O1625" s="4">
        <v>33</v>
      </c>
      <c r="P1625" s="4">
        <v>33</v>
      </c>
      <c r="V1625" s="8">
        <v>1</v>
      </c>
      <c r="X1625">
        <f>Sheet1!Q1625</f>
        <v>26879081</v>
      </c>
      <c r="Y1625">
        <v>1.3</v>
      </c>
      <c r="Z1625">
        <f t="shared" si="109"/>
        <v>34942805</v>
      </c>
      <c r="AB1625">
        <f t="shared" si="108"/>
        <v>463</v>
      </c>
    </row>
    <row r="1626" spans="1:28" ht="14.25" x14ac:dyDescent="0.15">
      <c r="A1626" s="11">
        <v>30743</v>
      </c>
      <c r="B1626" s="4">
        <v>3</v>
      </c>
      <c r="C1626">
        <v>6</v>
      </c>
      <c r="D1626" s="39" t="s">
        <v>2817</v>
      </c>
      <c r="E1626" s="39" t="s">
        <v>44</v>
      </c>
      <c r="F1626" s="39" t="s">
        <v>2814</v>
      </c>
      <c r="G1626" s="39" t="s">
        <v>1535</v>
      </c>
      <c r="H1626" s="39" t="s">
        <v>143</v>
      </c>
      <c r="I1626" s="39" t="s">
        <v>3771</v>
      </c>
      <c r="J1626" s="43">
        <v>377</v>
      </c>
      <c r="K1626" s="4">
        <v>207</v>
      </c>
      <c r="L1626" s="11">
        <v>30744</v>
      </c>
      <c r="M1626">
        <f t="shared" si="106"/>
        <v>34943269</v>
      </c>
      <c r="N1626">
        <f t="shared" si="107"/>
        <v>1</v>
      </c>
      <c r="O1626" s="4">
        <v>33</v>
      </c>
      <c r="P1626" s="4">
        <v>33</v>
      </c>
      <c r="V1626" s="8">
        <v>1</v>
      </c>
      <c r="X1626">
        <f>Sheet1!Q1626</f>
        <v>26879438</v>
      </c>
      <c r="Y1626">
        <v>1.3</v>
      </c>
      <c r="Z1626">
        <f t="shared" si="109"/>
        <v>34943269</v>
      </c>
      <c r="AB1626">
        <f t="shared" si="108"/>
        <v>464</v>
      </c>
    </row>
    <row r="1627" spans="1:28" ht="14.25" x14ac:dyDescent="0.15">
      <c r="A1627" s="11">
        <v>30744</v>
      </c>
      <c r="B1627" s="4">
        <v>3</v>
      </c>
      <c r="C1627">
        <v>6</v>
      </c>
      <c r="D1627" s="39" t="s">
        <v>2818</v>
      </c>
      <c r="E1627" s="39" t="s">
        <v>44</v>
      </c>
      <c r="F1627" s="39" t="s">
        <v>2819</v>
      </c>
      <c r="G1627" s="39" t="s">
        <v>1490</v>
      </c>
      <c r="H1627" s="39" t="s">
        <v>143</v>
      </c>
      <c r="I1627" s="39" t="s">
        <v>3771</v>
      </c>
      <c r="J1627" s="43">
        <v>377</v>
      </c>
      <c r="K1627" s="4">
        <v>208</v>
      </c>
      <c r="L1627" s="11">
        <v>30745</v>
      </c>
      <c r="M1627">
        <f t="shared" si="106"/>
        <v>34943730</v>
      </c>
      <c r="N1627">
        <f t="shared" si="107"/>
        <v>1</v>
      </c>
      <c r="O1627" s="4">
        <v>33</v>
      </c>
      <c r="P1627" s="4">
        <v>33</v>
      </c>
      <c r="V1627" s="8">
        <v>1</v>
      </c>
      <c r="X1627">
        <f>Sheet1!Q1627</f>
        <v>26879793</v>
      </c>
      <c r="Y1627">
        <v>1.3</v>
      </c>
      <c r="Z1627">
        <f t="shared" si="109"/>
        <v>34943730</v>
      </c>
      <c r="AB1627">
        <f t="shared" si="108"/>
        <v>461</v>
      </c>
    </row>
    <row r="1628" spans="1:28" ht="14.25" x14ac:dyDescent="0.15">
      <c r="A1628" s="11">
        <v>30745</v>
      </c>
      <c r="B1628" s="4">
        <v>3</v>
      </c>
      <c r="C1628">
        <v>6</v>
      </c>
      <c r="D1628" s="39" t="s">
        <v>2820</v>
      </c>
      <c r="E1628" s="39" t="s">
        <v>44</v>
      </c>
      <c r="F1628" s="39" t="s">
        <v>2821</v>
      </c>
      <c r="G1628" s="39" t="s">
        <v>2176</v>
      </c>
      <c r="H1628" s="39" t="s">
        <v>143</v>
      </c>
      <c r="I1628" s="39" t="s">
        <v>3772</v>
      </c>
      <c r="J1628" s="43">
        <v>377</v>
      </c>
      <c r="K1628" s="4">
        <v>209</v>
      </c>
      <c r="L1628" s="11">
        <v>30746</v>
      </c>
      <c r="M1628">
        <f t="shared" si="106"/>
        <v>35126819</v>
      </c>
      <c r="N1628">
        <f t="shared" si="107"/>
        <v>1</v>
      </c>
      <c r="O1628" s="4">
        <v>33</v>
      </c>
      <c r="P1628" s="4">
        <v>33</v>
      </c>
      <c r="V1628" s="8">
        <v>1</v>
      </c>
      <c r="X1628">
        <f>Sheet1!Q1628</f>
        <v>27020630</v>
      </c>
      <c r="Y1628">
        <v>1.3</v>
      </c>
      <c r="Z1628">
        <f t="shared" si="109"/>
        <v>35126819</v>
      </c>
      <c r="AB1628">
        <f t="shared" si="108"/>
        <v>183089</v>
      </c>
    </row>
    <row r="1629" spans="1:28" ht="14.25" x14ac:dyDescent="0.15">
      <c r="A1629" s="11">
        <v>30746</v>
      </c>
      <c r="B1629" s="4">
        <v>3</v>
      </c>
      <c r="C1629">
        <v>6</v>
      </c>
      <c r="D1629" s="39" t="s">
        <v>2822</v>
      </c>
      <c r="E1629" s="39" t="s">
        <v>44</v>
      </c>
      <c r="F1629" s="39" t="s">
        <v>2821</v>
      </c>
      <c r="G1629" s="39" t="s">
        <v>1891</v>
      </c>
      <c r="H1629" s="39" t="s">
        <v>143</v>
      </c>
      <c r="I1629" s="39" t="s">
        <v>3772</v>
      </c>
      <c r="J1629" s="43">
        <v>378</v>
      </c>
      <c r="K1629" s="4">
        <v>201</v>
      </c>
      <c r="L1629" s="11">
        <v>30747</v>
      </c>
      <c r="M1629">
        <f t="shared" si="106"/>
        <v>35127283</v>
      </c>
      <c r="N1629">
        <f t="shared" si="107"/>
        <v>1</v>
      </c>
      <c r="O1629" s="4">
        <v>33</v>
      </c>
      <c r="P1629" s="4">
        <v>33</v>
      </c>
      <c r="V1629" s="8">
        <v>1</v>
      </c>
      <c r="X1629">
        <f>Sheet1!Q1629</f>
        <v>27020987</v>
      </c>
      <c r="Y1629">
        <v>1.3</v>
      </c>
      <c r="Z1629">
        <f t="shared" si="109"/>
        <v>35127283</v>
      </c>
      <c r="AB1629">
        <f t="shared" si="108"/>
        <v>464</v>
      </c>
    </row>
    <row r="1630" spans="1:28" ht="14.25" x14ac:dyDescent="0.15">
      <c r="A1630" s="11">
        <v>30747</v>
      </c>
      <c r="B1630" s="4">
        <v>3</v>
      </c>
      <c r="C1630">
        <v>6</v>
      </c>
      <c r="D1630" s="39" t="s">
        <v>2823</v>
      </c>
      <c r="E1630" s="39" t="s">
        <v>44</v>
      </c>
      <c r="F1630" s="39" t="s">
        <v>2821</v>
      </c>
      <c r="G1630" s="39" t="s">
        <v>1497</v>
      </c>
      <c r="H1630" s="39" t="s">
        <v>143</v>
      </c>
      <c r="I1630" s="39" t="s">
        <v>3772</v>
      </c>
      <c r="J1630" s="43">
        <v>378</v>
      </c>
      <c r="K1630" s="4">
        <v>202</v>
      </c>
      <c r="L1630" s="11">
        <v>30748</v>
      </c>
      <c r="M1630">
        <f t="shared" si="106"/>
        <v>35127745</v>
      </c>
      <c r="N1630">
        <f t="shared" si="107"/>
        <v>1</v>
      </c>
      <c r="O1630" s="4">
        <v>33</v>
      </c>
      <c r="P1630" s="4">
        <v>33</v>
      </c>
      <c r="V1630" s="8">
        <v>1</v>
      </c>
      <c r="X1630">
        <f>Sheet1!Q1630</f>
        <v>27021343</v>
      </c>
      <c r="Y1630">
        <v>1.3</v>
      </c>
      <c r="Z1630">
        <f t="shared" si="109"/>
        <v>35127745</v>
      </c>
      <c r="AB1630">
        <f t="shared" si="108"/>
        <v>462</v>
      </c>
    </row>
    <row r="1631" spans="1:28" ht="14.25" x14ac:dyDescent="0.15">
      <c r="A1631" s="11">
        <v>30748</v>
      </c>
      <c r="B1631" s="4">
        <v>3</v>
      </c>
      <c r="C1631">
        <v>6</v>
      </c>
      <c r="D1631" s="39" t="s">
        <v>2824</v>
      </c>
      <c r="E1631" s="39" t="s">
        <v>44</v>
      </c>
      <c r="F1631" s="39" t="s">
        <v>2821</v>
      </c>
      <c r="G1631" s="39" t="s">
        <v>1508</v>
      </c>
      <c r="H1631" s="39" t="s">
        <v>143</v>
      </c>
      <c r="I1631" s="39" t="s">
        <v>3772</v>
      </c>
      <c r="J1631" s="43">
        <v>378</v>
      </c>
      <c r="K1631" s="4">
        <v>203</v>
      </c>
      <c r="L1631" s="11">
        <v>30749</v>
      </c>
      <c r="M1631">
        <f t="shared" si="106"/>
        <v>35128210</v>
      </c>
      <c r="N1631">
        <f t="shared" si="107"/>
        <v>1</v>
      </c>
      <c r="O1631" s="4">
        <v>33</v>
      </c>
      <c r="P1631" s="4">
        <v>33</v>
      </c>
      <c r="V1631" s="8">
        <v>1</v>
      </c>
      <c r="X1631">
        <f>Sheet1!Q1631</f>
        <v>27021700</v>
      </c>
      <c r="Y1631">
        <v>1.3</v>
      </c>
      <c r="Z1631">
        <f t="shared" si="109"/>
        <v>35128210</v>
      </c>
      <c r="AB1631">
        <f t="shared" si="108"/>
        <v>465</v>
      </c>
    </row>
    <row r="1632" spans="1:28" ht="14.25" x14ac:dyDescent="0.15">
      <c r="A1632" s="11">
        <v>30749</v>
      </c>
      <c r="B1632" s="4">
        <v>3</v>
      </c>
      <c r="C1632">
        <v>6</v>
      </c>
      <c r="D1632" s="39" t="s">
        <v>2825</v>
      </c>
      <c r="E1632" s="39" t="s">
        <v>44</v>
      </c>
      <c r="F1632" s="39" t="s">
        <v>2821</v>
      </c>
      <c r="G1632" s="39" t="s">
        <v>1501</v>
      </c>
      <c r="H1632" s="39" t="s">
        <v>143</v>
      </c>
      <c r="I1632" s="39" t="s">
        <v>3772</v>
      </c>
      <c r="J1632" s="43">
        <v>378</v>
      </c>
      <c r="K1632" s="4">
        <v>204</v>
      </c>
      <c r="L1632" s="11">
        <v>30750</v>
      </c>
      <c r="M1632">
        <f t="shared" si="106"/>
        <v>35128674</v>
      </c>
      <c r="N1632">
        <f t="shared" si="107"/>
        <v>1</v>
      </c>
      <c r="O1632" s="4">
        <v>33</v>
      </c>
      <c r="P1632" s="4">
        <v>33</v>
      </c>
      <c r="V1632" s="8">
        <v>1</v>
      </c>
      <c r="X1632">
        <f>Sheet1!Q1632</f>
        <v>27022057</v>
      </c>
      <c r="Y1632">
        <v>1.3</v>
      </c>
      <c r="Z1632">
        <f t="shared" si="109"/>
        <v>35128674</v>
      </c>
      <c r="AB1632">
        <f t="shared" si="108"/>
        <v>464</v>
      </c>
    </row>
    <row r="1633" spans="1:28" ht="14.25" x14ac:dyDescent="0.15">
      <c r="A1633" s="11">
        <v>30750</v>
      </c>
      <c r="B1633" s="4">
        <v>3</v>
      </c>
      <c r="C1633">
        <v>6</v>
      </c>
      <c r="D1633" s="39" t="s">
        <v>2826</v>
      </c>
      <c r="E1633" s="39" t="s">
        <v>44</v>
      </c>
      <c r="F1633" s="39" t="s">
        <v>2827</v>
      </c>
      <c r="G1633" s="39" t="s">
        <v>1475</v>
      </c>
      <c r="H1633" s="39" t="s">
        <v>143</v>
      </c>
      <c r="I1633" s="39" t="s">
        <v>3773</v>
      </c>
      <c r="J1633" s="43">
        <v>378</v>
      </c>
      <c r="K1633" s="4">
        <v>205</v>
      </c>
      <c r="L1633" s="11">
        <v>30801</v>
      </c>
      <c r="M1633">
        <f t="shared" si="106"/>
        <v>35312247</v>
      </c>
      <c r="N1633">
        <f t="shared" si="107"/>
        <v>1</v>
      </c>
      <c r="O1633" s="4">
        <v>33</v>
      </c>
      <c r="P1633" s="4">
        <v>33</v>
      </c>
      <c r="V1633" s="8">
        <v>1</v>
      </c>
      <c r="X1633">
        <f>Sheet1!Q1633</f>
        <v>27163267</v>
      </c>
      <c r="Y1633">
        <v>1.3</v>
      </c>
      <c r="Z1633">
        <f t="shared" si="109"/>
        <v>35312247</v>
      </c>
      <c r="AB1633">
        <f t="shared" si="108"/>
        <v>183573</v>
      </c>
    </row>
    <row r="1634" spans="1:28" ht="14.25" x14ac:dyDescent="0.15">
      <c r="A1634" s="11">
        <v>30801</v>
      </c>
      <c r="B1634" s="4">
        <v>3</v>
      </c>
      <c r="C1634">
        <v>6</v>
      </c>
      <c r="D1634" s="39" t="s">
        <v>2828</v>
      </c>
      <c r="E1634" s="39" t="s">
        <v>44</v>
      </c>
      <c r="F1634" s="39" t="s">
        <v>2827</v>
      </c>
      <c r="G1634" s="39" t="s">
        <v>1978</v>
      </c>
      <c r="H1634" s="39" t="s">
        <v>143</v>
      </c>
      <c r="I1634" s="39" t="s">
        <v>3773</v>
      </c>
      <c r="J1634" s="43">
        <v>379</v>
      </c>
      <c r="K1634" s="4">
        <v>121</v>
      </c>
      <c r="L1634" s="11">
        <v>30802</v>
      </c>
      <c r="M1634">
        <f t="shared" si="106"/>
        <v>35312777</v>
      </c>
      <c r="N1634">
        <f t="shared" si="107"/>
        <v>1</v>
      </c>
      <c r="O1634" s="4">
        <v>33</v>
      </c>
      <c r="P1634" s="4">
        <v>33</v>
      </c>
      <c r="V1634" s="8">
        <v>1</v>
      </c>
      <c r="X1634">
        <f>Sheet1!Q1634</f>
        <v>27163675</v>
      </c>
      <c r="Y1634">
        <v>1.3</v>
      </c>
      <c r="Z1634">
        <f t="shared" si="109"/>
        <v>35312777</v>
      </c>
      <c r="AB1634">
        <f t="shared" si="108"/>
        <v>530</v>
      </c>
    </row>
    <row r="1635" spans="1:28" ht="14.25" x14ac:dyDescent="0.15">
      <c r="A1635" s="11">
        <v>30802</v>
      </c>
      <c r="B1635" s="4">
        <v>3</v>
      </c>
      <c r="C1635">
        <v>6</v>
      </c>
      <c r="D1635" s="39" t="s">
        <v>2829</v>
      </c>
      <c r="E1635" s="39" t="s">
        <v>44</v>
      </c>
      <c r="F1635" s="39" t="s">
        <v>2827</v>
      </c>
      <c r="G1635" s="39" t="s">
        <v>1431</v>
      </c>
      <c r="H1635" s="39" t="s">
        <v>143</v>
      </c>
      <c r="I1635" s="39" t="s">
        <v>3773</v>
      </c>
      <c r="J1635" s="43">
        <v>379</v>
      </c>
      <c r="K1635" s="4">
        <v>122</v>
      </c>
      <c r="L1635" s="11">
        <v>30803</v>
      </c>
      <c r="M1635">
        <f t="shared" si="106"/>
        <v>35313307</v>
      </c>
      <c r="N1635">
        <f t="shared" si="107"/>
        <v>1</v>
      </c>
      <c r="O1635" s="4">
        <v>33</v>
      </c>
      <c r="P1635" s="4">
        <v>33</v>
      </c>
      <c r="V1635" s="8">
        <v>1</v>
      </c>
      <c r="X1635">
        <f>Sheet1!Q1635</f>
        <v>27164083</v>
      </c>
      <c r="Y1635">
        <v>1.3</v>
      </c>
      <c r="Z1635">
        <f t="shared" si="109"/>
        <v>35313307</v>
      </c>
      <c r="AB1635">
        <f t="shared" si="108"/>
        <v>530</v>
      </c>
    </row>
    <row r="1636" spans="1:28" ht="14.25" x14ac:dyDescent="0.15">
      <c r="A1636" s="11">
        <v>30803</v>
      </c>
      <c r="B1636" s="4">
        <v>3</v>
      </c>
      <c r="C1636">
        <v>6</v>
      </c>
      <c r="D1636" s="39" t="s">
        <v>2830</v>
      </c>
      <c r="E1636" s="39" t="s">
        <v>44</v>
      </c>
      <c r="F1636" s="39" t="s">
        <v>2827</v>
      </c>
      <c r="G1636" s="39" t="s">
        <v>1433</v>
      </c>
      <c r="H1636" s="39" t="s">
        <v>143</v>
      </c>
      <c r="I1636" s="39" t="s">
        <v>3773</v>
      </c>
      <c r="J1636" s="43">
        <v>379</v>
      </c>
      <c r="K1636" s="4">
        <v>123</v>
      </c>
      <c r="L1636" s="11">
        <v>30804</v>
      </c>
      <c r="M1636">
        <f t="shared" si="106"/>
        <v>35313838</v>
      </c>
      <c r="N1636">
        <f t="shared" si="107"/>
        <v>1</v>
      </c>
      <c r="O1636" s="4">
        <v>33</v>
      </c>
      <c r="P1636" s="4">
        <v>33</v>
      </c>
      <c r="V1636" s="8">
        <v>1</v>
      </c>
      <c r="X1636">
        <f>Sheet1!Q1636</f>
        <v>27164491</v>
      </c>
      <c r="Y1636">
        <v>1.3</v>
      </c>
      <c r="Z1636">
        <f t="shared" si="109"/>
        <v>35313838</v>
      </c>
      <c r="AB1636">
        <f t="shared" si="108"/>
        <v>531</v>
      </c>
    </row>
    <row r="1637" spans="1:28" ht="14.25" x14ac:dyDescent="0.15">
      <c r="A1637" s="11">
        <v>30804</v>
      </c>
      <c r="B1637" s="4">
        <v>3</v>
      </c>
      <c r="C1637">
        <v>6</v>
      </c>
      <c r="D1637" s="39" t="s">
        <v>2831</v>
      </c>
      <c r="E1637" s="39" t="s">
        <v>44</v>
      </c>
      <c r="F1637" s="39" t="s">
        <v>2827</v>
      </c>
      <c r="G1637" s="39" t="s">
        <v>1435</v>
      </c>
      <c r="H1637" s="39" t="s">
        <v>143</v>
      </c>
      <c r="I1637" s="39" t="s">
        <v>3773</v>
      </c>
      <c r="J1637" s="43">
        <v>379</v>
      </c>
      <c r="K1637" s="4">
        <v>124</v>
      </c>
      <c r="L1637" s="11">
        <v>30805</v>
      </c>
      <c r="M1637">
        <f t="shared" si="106"/>
        <v>35314370</v>
      </c>
      <c r="N1637">
        <f t="shared" si="107"/>
        <v>1</v>
      </c>
      <c r="O1637" s="4">
        <v>33</v>
      </c>
      <c r="P1637" s="4">
        <v>33</v>
      </c>
      <c r="V1637" s="8">
        <v>1</v>
      </c>
      <c r="X1637">
        <f>Sheet1!Q1637</f>
        <v>27164900</v>
      </c>
      <c r="Y1637">
        <v>1.3</v>
      </c>
      <c r="Z1637">
        <f t="shared" si="109"/>
        <v>35314370</v>
      </c>
      <c r="AB1637">
        <f t="shared" si="108"/>
        <v>532</v>
      </c>
    </row>
    <row r="1638" spans="1:28" ht="14.25" x14ac:dyDescent="0.15">
      <c r="A1638" s="11">
        <v>30805</v>
      </c>
      <c r="B1638" s="4">
        <v>3</v>
      </c>
      <c r="C1638">
        <v>6</v>
      </c>
      <c r="D1638" s="39" t="s">
        <v>2832</v>
      </c>
      <c r="E1638" s="39" t="s">
        <v>44</v>
      </c>
      <c r="F1638" s="39" t="s">
        <v>2833</v>
      </c>
      <c r="G1638" s="39" t="s">
        <v>2189</v>
      </c>
      <c r="H1638" s="39" t="s">
        <v>143</v>
      </c>
      <c r="I1638" s="39" t="s">
        <v>3774</v>
      </c>
      <c r="J1638" s="43">
        <v>379</v>
      </c>
      <c r="K1638" s="4">
        <v>125</v>
      </c>
      <c r="L1638" s="11">
        <v>30806</v>
      </c>
      <c r="M1638">
        <f t="shared" si="106"/>
        <v>35498494</v>
      </c>
      <c r="N1638">
        <f t="shared" si="107"/>
        <v>1</v>
      </c>
      <c r="O1638" s="4">
        <v>33</v>
      </c>
      <c r="P1638" s="4">
        <v>33</v>
      </c>
      <c r="V1638" s="8">
        <v>1</v>
      </c>
      <c r="X1638">
        <f>Sheet1!Q1638</f>
        <v>27306534</v>
      </c>
      <c r="Y1638">
        <v>1.3</v>
      </c>
      <c r="Z1638">
        <f t="shared" si="109"/>
        <v>35498494</v>
      </c>
      <c r="AB1638">
        <f t="shared" si="108"/>
        <v>184124</v>
      </c>
    </row>
    <row r="1639" spans="1:28" ht="14.25" x14ac:dyDescent="0.15">
      <c r="A1639" s="11">
        <v>30806</v>
      </c>
      <c r="B1639" s="4">
        <v>3</v>
      </c>
      <c r="C1639">
        <v>6</v>
      </c>
      <c r="D1639" s="39" t="s">
        <v>2834</v>
      </c>
      <c r="E1639" s="39" t="s">
        <v>44</v>
      </c>
      <c r="F1639" s="39" t="s">
        <v>2833</v>
      </c>
      <c r="G1639" s="39" t="s">
        <v>1549</v>
      </c>
      <c r="H1639" s="39" t="s">
        <v>143</v>
      </c>
      <c r="I1639" s="39" t="s">
        <v>3774</v>
      </c>
      <c r="J1639" s="43">
        <v>380</v>
      </c>
      <c r="K1639" s="4">
        <v>126</v>
      </c>
      <c r="L1639" s="11">
        <v>30807</v>
      </c>
      <c r="M1639">
        <f t="shared" si="106"/>
        <v>35499025</v>
      </c>
      <c r="N1639">
        <f t="shared" si="107"/>
        <v>1</v>
      </c>
      <c r="O1639" s="4">
        <v>33</v>
      </c>
      <c r="P1639" s="4">
        <v>33</v>
      </c>
      <c r="V1639" s="8">
        <v>1</v>
      </c>
      <c r="X1639">
        <f>Sheet1!Q1639</f>
        <v>27306943</v>
      </c>
      <c r="Y1639">
        <v>1.3</v>
      </c>
      <c r="Z1639">
        <f t="shared" si="109"/>
        <v>35499025</v>
      </c>
      <c r="AB1639">
        <f t="shared" si="108"/>
        <v>531</v>
      </c>
    </row>
    <row r="1640" spans="1:28" ht="14.25" x14ac:dyDescent="0.15">
      <c r="A1640" s="11">
        <v>30807</v>
      </c>
      <c r="B1640" s="4">
        <v>3</v>
      </c>
      <c r="C1640">
        <v>6</v>
      </c>
      <c r="D1640" s="39" t="s">
        <v>2835</v>
      </c>
      <c r="E1640" s="39" t="s">
        <v>44</v>
      </c>
      <c r="F1640" s="39" t="s">
        <v>2833</v>
      </c>
      <c r="G1640" s="39" t="s">
        <v>1431</v>
      </c>
      <c r="H1640" s="39" t="s">
        <v>143</v>
      </c>
      <c r="I1640" s="39" t="s">
        <v>3774</v>
      </c>
      <c r="J1640" s="43">
        <v>380</v>
      </c>
      <c r="K1640" s="4">
        <v>127</v>
      </c>
      <c r="L1640" s="11">
        <v>30808</v>
      </c>
      <c r="M1640">
        <f t="shared" si="106"/>
        <v>35499558</v>
      </c>
      <c r="N1640">
        <f t="shared" si="107"/>
        <v>1</v>
      </c>
      <c r="O1640" s="4">
        <v>33</v>
      </c>
      <c r="P1640" s="4">
        <v>33</v>
      </c>
      <c r="V1640" s="8">
        <v>1</v>
      </c>
      <c r="X1640">
        <f>Sheet1!Q1640</f>
        <v>27307353</v>
      </c>
      <c r="Y1640">
        <v>1.3</v>
      </c>
      <c r="Z1640">
        <f t="shared" si="109"/>
        <v>35499558</v>
      </c>
      <c r="AB1640">
        <f t="shared" si="108"/>
        <v>533</v>
      </c>
    </row>
    <row r="1641" spans="1:28" ht="14.25" x14ac:dyDescent="0.15">
      <c r="A1641" s="11">
        <v>30808</v>
      </c>
      <c r="B1641" s="4">
        <v>3</v>
      </c>
      <c r="C1641">
        <v>6</v>
      </c>
      <c r="D1641" s="39" t="s">
        <v>2836</v>
      </c>
      <c r="E1641" s="39" t="s">
        <v>44</v>
      </c>
      <c r="F1641" s="39" t="s">
        <v>2833</v>
      </c>
      <c r="G1641" s="39" t="s">
        <v>1433</v>
      </c>
      <c r="H1641" s="39" t="s">
        <v>143</v>
      </c>
      <c r="I1641" s="39" t="s">
        <v>3774</v>
      </c>
      <c r="J1641" s="43">
        <v>380</v>
      </c>
      <c r="K1641" s="4">
        <v>128</v>
      </c>
      <c r="L1641" s="11">
        <v>30809</v>
      </c>
      <c r="M1641">
        <f t="shared" si="106"/>
        <v>35500091</v>
      </c>
      <c r="N1641">
        <f t="shared" si="107"/>
        <v>1</v>
      </c>
      <c r="O1641" s="4">
        <v>33</v>
      </c>
      <c r="P1641" s="4">
        <v>33</v>
      </c>
      <c r="V1641" s="8">
        <v>1</v>
      </c>
      <c r="X1641">
        <f>Sheet1!Q1641</f>
        <v>27307763</v>
      </c>
      <c r="Y1641">
        <v>1.3</v>
      </c>
      <c r="Z1641">
        <f t="shared" si="109"/>
        <v>35500091</v>
      </c>
      <c r="AB1641">
        <f t="shared" si="108"/>
        <v>533</v>
      </c>
    </row>
    <row r="1642" spans="1:28" ht="14.25" x14ac:dyDescent="0.15">
      <c r="A1642" s="11">
        <v>30809</v>
      </c>
      <c r="B1642" s="4">
        <v>3</v>
      </c>
      <c r="C1642">
        <v>6</v>
      </c>
      <c r="D1642" s="39" t="s">
        <v>2837</v>
      </c>
      <c r="E1642" s="39" t="s">
        <v>44</v>
      </c>
      <c r="F1642" s="39" t="s">
        <v>2833</v>
      </c>
      <c r="G1642" s="39" t="s">
        <v>1435</v>
      </c>
      <c r="H1642" s="39" t="s">
        <v>143</v>
      </c>
      <c r="I1642" s="39" t="s">
        <v>3774</v>
      </c>
      <c r="J1642" s="43">
        <v>380</v>
      </c>
      <c r="K1642" s="4">
        <v>129</v>
      </c>
      <c r="L1642" s="11">
        <v>30810</v>
      </c>
      <c r="M1642">
        <f t="shared" si="106"/>
        <v>35500622</v>
      </c>
      <c r="N1642">
        <f t="shared" si="107"/>
        <v>1</v>
      </c>
      <c r="O1642" s="4">
        <v>33</v>
      </c>
      <c r="P1642" s="4">
        <v>33</v>
      </c>
      <c r="V1642" s="8">
        <v>1</v>
      </c>
      <c r="X1642">
        <f>Sheet1!Q1642</f>
        <v>27308171</v>
      </c>
      <c r="Y1642">
        <v>1.3</v>
      </c>
      <c r="Z1642">
        <f t="shared" si="109"/>
        <v>35500622</v>
      </c>
      <c r="AB1642">
        <f t="shared" si="108"/>
        <v>531</v>
      </c>
    </row>
    <row r="1643" spans="1:28" ht="14.25" x14ac:dyDescent="0.15">
      <c r="A1643" s="11">
        <v>30810</v>
      </c>
      <c r="B1643" s="4">
        <v>3</v>
      </c>
      <c r="C1643">
        <v>6</v>
      </c>
      <c r="D1643" s="39" t="s">
        <v>2838</v>
      </c>
      <c r="E1643" s="39" t="s">
        <v>44</v>
      </c>
      <c r="F1643" s="39" t="s">
        <v>2839</v>
      </c>
      <c r="G1643" s="39" t="s">
        <v>2198</v>
      </c>
      <c r="H1643" s="39" t="s">
        <v>143</v>
      </c>
      <c r="I1643" s="39" t="s">
        <v>3775</v>
      </c>
      <c r="J1643" s="43">
        <v>380</v>
      </c>
      <c r="K1643" s="4">
        <v>121</v>
      </c>
      <c r="L1643" s="11">
        <v>30811</v>
      </c>
      <c r="M1643">
        <f t="shared" si="106"/>
        <v>35685231</v>
      </c>
      <c r="N1643">
        <f t="shared" si="107"/>
        <v>1</v>
      </c>
      <c r="O1643" s="4">
        <v>33</v>
      </c>
      <c r="P1643" s="4">
        <v>33</v>
      </c>
      <c r="V1643" s="8">
        <v>1</v>
      </c>
      <c r="X1643">
        <f>Sheet1!Q1643</f>
        <v>27450178</v>
      </c>
      <c r="Y1643">
        <v>1.3</v>
      </c>
      <c r="Z1643">
        <f t="shared" si="109"/>
        <v>35685231</v>
      </c>
      <c r="AB1643">
        <f t="shared" si="108"/>
        <v>184609</v>
      </c>
    </row>
    <row r="1644" spans="1:28" ht="14.25" x14ac:dyDescent="0.15">
      <c r="A1644" s="11">
        <v>30811</v>
      </c>
      <c r="B1644" s="4">
        <v>3</v>
      </c>
      <c r="C1644">
        <v>6</v>
      </c>
      <c r="D1644" s="39" t="s">
        <v>2840</v>
      </c>
      <c r="E1644" s="39" t="s">
        <v>44</v>
      </c>
      <c r="F1644" s="39" t="s">
        <v>2839</v>
      </c>
      <c r="G1644" s="39" t="s">
        <v>1440</v>
      </c>
      <c r="H1644" s="39" t="s">
        <v>143</v>
      </c>
      <c r="I1644" s="39" t="s">
        <v>3775</v>
      </c>
      <c r="J1644" s="43">
        <v>381</v>
      </c>
      <c r="K1644" s="4">
        <v>122</v>
      </c>
      <c r="L1644" s="11">
        <v>30812</v>
      </c>
      <c r="M1644">
        <f t="shared" si="106"/>
        <v>35685764</v>
      </c>
      <c r="N1644">
        <f t="shared" si="107"/>
        <v>1</v>
      </c>
      <c r="O1644" s="4">
        <v>33</v>
      </c>
      <c r="P1644" s="4">
        <v>33</v>
      </c>
      <c r="V1644" s="8">
        <v>1</v>
      </c>
      <c r="X1644">
        <f>Sheet1!Q1644</f>
        <v>27450588</v>
      </c>
      <c r="Y1644">
        <v>1.3</v>
      </c>
      <c r="Z1644">
        <f t="shared" si="109"/>
        <v>35685764</v>
      </c>
      <c r="AB1644">
        <f t="shared" si="108"/>
        <v>533</v>
      </c>
    </row>
    <row r="1645" spans="1:28" ht="14.25" x14ac:dyDescent="0.15">
      <c r="A1645" s="11">
        <v>30812</v>
      </c>
      <c r="B1645" s="4">
        <v>3</v>
      </c>
      <c r="C1645">
        <v>6</v>
      </c>
      <c r="D1645" s="39" t="s">
        <v>2841</v>
      </c>
      <c r="E1645" s="39" t="s">
        <v>44</v>
      </c>
      <c r="F1645" s="39" t="s">
        <v>2839</v>
      </c>
      <c r="G1645" s="39" t="s">
        <v>1524</v>
      </c>
      <c r="H1645" s="39" t="s">
        <v>143</v>
      </c>
      <c r="I1645" s="39" t="s">
        <v>3776</v>
      </c>
      <c r="J1645" s="43">
        <v>381</v>
      </c>
      <c r="K1645" s="4">
        <v>123</v>
      </c>
      <c r="L1645" s="11">
        <v>30813</v>
      </c>
      <c r="M1645">
        <f t="shared" si="106"/>
        <v>35686297</v>
      </c>
      <c r="N1645">
        <f t="shared" si="107"/>
        <v>1</v>
      </c>
      <c r="O1645" s="4">
        <v>33</v>
      </c>
      <c r="P1645" s="4">
        <v>33</v>
      </c>
      <c r="V1645" s="8">
        <v>1</v>
      </c>
      <c r="X1645">
        <f>Sheet1!Q1645</f>
        <v>27450998</v>
      </c>
      <c r="Y1645">
        <v>1.3</v>
      </c>
      <c r="Z1645">
        <f t="shared" si="109"/>
        <v>35686297</v>
      </c>
      <c r="AB1645">
        <f t="shared" si="108"/>
        <v>533</v>
      </c>
    </row>
    <row r="1646" spans="1:28" ht="14.25" x14ac:dyDescent="0.15">
      <c r="A1646" s="11">
        <v>30813</v>
      </c>
      <c r="B1646" s="4">
        <v>3</v>
      </c>
      <c r="C1646">
        <v>6</v>
      </c>
      <c r="D1646" s="39" t="s">
        <v>2842</v>
      </c>
      <c r="E1646" s="39" t="s">
        <v>44</v>
      </c>
      <c r="F1646" s="39" t="s">
        <v>2839</v>
      </c>
      <c r="G1646" s="39" t="s">
        <v>1444</v>
      </c>
      <c r="H1646" s="39" t="s">
        <v>143</v>
      </c>
      <c r="I1646" s="39" t="s">
        <v>3776</v>
      </c>
      <c r="J1646" s="43">
        <v>381</v>
      </c>
      <c r="K1646" s="4">
        <v>124</v>
      </c>
      <c r="L1646" s="11">
        <v>30814</v>
      </c>
      <c r="M1646">
        <f t="shared" si="106"/>
        <v>35686830</v>
      </c>
      <c r="N1646">
        <f t="shared" si="107"/>
        <v>1</v>
      </c>
      <c r="O1646" s="4">
        <v>33</v>
      </c>
      <c r="P1646" s="4">
        <v>33</v>
      </c>
      <c r="V1646" s="8">
        <v>1</v>
      </c>
      <c r="X1646">
        <f>Sheet1!Q1646</f>
        <v>27451408</v>
      </c>
      <c r="Y1646">
        <v>1.3</v>
      </c>
      <c r="Z1646">
        <f t="shared" si="109"/>
        <v>35686830</v>
      </c>
      <c r="AB1646">
        <f t="shared" si="108"/>
        <v>533</v>
      </c>
    </row>
    <row r="1647" spans="1:28" ht="14.25" x14ac:dyDescent="0.15">
      <c r="A1647" s="11">
        <v>30814</v>
      </c>
      <c r="B1647" s="4">
        <v>3</v>
      </c>
      <c r="C1647">
        <v>6</v>
      </c>
      <c r="D1647" s="39" t="s">
        <v>2843</v>
      </c>
      <c r="E1647" s="39" t="s">
        <v>44</v>
      </c>
      <c r="F1647" s="39" t="s">
        <v>2839</v>
      </c>
      <c r="G1647" s="39" t="s">
        <v>1527</v>
      </c>
      <c r="H1647" s="39" t="s">
        <v>143</v>
      </c>
      <c r="I1647" s="39" t="s">
        <v>3776</v>
      </c>
      <c r="J1647" s="43">
        <v>381</v>
      </c>
      <c r="K1647" s="4">
        <v>125</v>
      </c>
      <c r="L1647" s="11">
        <v>30815</v>
      </c>
      <c r="M1647">
        <f t="shared" si="106"/>
        <v>35687366</v>
      </c>
      <c r="N1647">
        <f t="shared" si="107"/>
        <v>1</v>
      </c>
      <c r="O1647" s="4">
        <v>33</v>
      </c>
      <c r="P1647" s="4">
        <v>33</v>
      </c>
      <c r="V1647" s="8">
        <v>1</v>
      </c>
      <c r="X1647">
        <f>Sheet1!Q1647</f>
        <v>27451820</v>
      </c>
      <c r="Y1647">
        <v>1.3</v>
      </c>
      <c r="Z1647">
        <f t="shared" si="109"/>
        <v>35687366</v>
      </c>
      <c r="AB1647">
        <f t="shared" si="108"/>
        <v>536</v>
      </c>
    </row>
    <row r="1648" spans="1:28" ht="14.25" x14ac:dyDescent="0.15">
      <c r="A1648" s="11">
        <v>30815</v>
      </c>
      <c r="B1648" s="4">
        <v>3</v>
      </c>
      <c r="C1648">
        <v>6</v>
      </c>
      <c r="D1648" s="39" t="s">
        <v>2844</v>
      </c>
      <c r="E1648" s="39" t="s">
        <v>44</v>
      </c>
      <c r="F1648" s="39" t="s">
        <v>2845</v>
      </c>
      <c r="G1648" s="39" t="s">
        <v>2205</v>
      </c>
      <c r="H1648" s="39" t="s">
        <v>143</v>
      </c>
      <c r="I1648" s="39" t="s">
        <v>3777</v>
      </c>
      <c r="J1648" s="43">
        <v>381</v>
      </c>
      <c r="K1648" s="4">
        <v>126</v>
      </c>
      <c r="L1648" s="11">
        <v>30816</v>
      </c>
      <c r="M1648">
        <f t="shared" si="106"/>
        <v>35872457</v>
      </c>
      <c r="N1648">
        <f t="shared" si="107"/>
        <v>1</v>
      </c>
      <c r="O1648" s="4">
        <v>33</v>
      </c>
      <c r="P1648" s="4">
        <v>33</v>
      </c>
      <c r="V1648" s="8">
        <v>1</v>
      </c>
      <c r="X1648">
        <f>Sheet1!Q1648</f>
        <v>27594198</v>
      </c>
      <c r="Y1648">
        <v>1.3</v>
      </c>
      <c r="Z1648">
        <f t="shared" si="109"/>
        <v>35872457</v>
      </c>
      <c r="AB1648">
        <f t="shared" si="108"/>
        <v>185091</v>
      </c>
    </row>
    <row r="1649" spans="1:28" ht="14.25" x14ac:dyDescent="0.15">
      <c r="A1649" s="11">
        <v>30816</v>
      </c>
      <c r="B1649" s="4">
        <v>3</v>
      </c>
      <c r="C1649">
        <v>6</v>
      </c>
      <c r="D1649" s="39" t="s">
        <v>2846</v>
      </c>
      <c r="E1649" s="39" t="s">
        <v>44</v>
      </c>
      <c r="F1649" s="39" t="s">
        <v>2845</v>
      </c>
      <c r="G1649" s="39" t="s">
        <v>1484</v>
      </c>
      <c r="H1649" s="39" t="s">
        <v>143</v>
      </c>
      <c r="I1649" s="39" t="s">
        <v>3777</v>
      </c>
      <c r="J1649" s="43">
        <v>382</v>
      </c>
      <c r="K1649" s="4">
        <v>127</v>
      </c>
      <c r="L1649" s="11">
        <v>30817</v>
      </c>
      <c r="M1649">
        <f t="shared" si="106"/>
        <v>35872993</v>
      </c>
      <c r="N1649">
        <f t="shared" si="107"/>
        <v>1</v>
      </c>
      <c r="O1649" s="4">
        <v>33</v>
      </c>
      <c r="P1649" s="4">
        <v>33</v>
      </c>
      <c r="V1649" s="8">
        <v>1</v>
      </c>
      <c r="X1649">
        <f>Sheet1!Q1649</f>
        <v>27594610</v>
      </c>
      <c r="Y1649">
        <v>1.3</v>
      </c>
      <c r="Z1649">
        <f t="shared" si="109"/>
        <v>35872993</v>
      </c>
      <c r="AB1649">
        <f t="shared" si="108"/>
        <v>536</v>
      </c>
    </row>
    <row r="1650" spans="1:28" ht="14.25" x14ac:dyDescent="0.15">
      <c r="A1650" s="11">
        <v>30817</v>
      </c>
      <c r="B1650" s="4">
        <v>3</v>
      </c>
      <c r="C1650">
        <v>6</v>
      </c>
      <c r="D1650" s="39" t="s">
        <v>2847</v>
      </c>
      <c r="E1650" s="39" t="s">
        <v>44</v>
      </c>
      <c r="F1650" s="39" t="s">
        <v>2845</v>
      </c>
      <c r="G1650" s="39" t="s">
        <v>1486</v>
      </c>
      <c r="H1650" s="39" t="s">
        <v>143</v>
      </c>
      <c r="I1650" s="39" t="s">
        <v>3777</v>
      </c>
      <c r="J1650" s="43">
        <v>382</v>
      </c>
      <c r="K1650" s="4">
        <v>128</v>
      </c>
      <c r="L1650" s="11">
        <v>30818</v>
      </c>
      <c r="M1650">
        <f t="shared" si="106"/>
        <v>35873528</v>
      </c>
      <c r="N1650">
        <f t="shared" si="107"/>
        <v>1</v>
      </c>
      <c r="O1650" s="4">
        <v>33</v>
      </c>
      <c r="P1650" s="4">
        <v>33</v>
      </c>
      <c r="V1650" s="8">
        <v>1</v>
      </c>
      <c r="X1650">
        <f>Sheet1!Q1650</f>
        <v>27595022</v>
      </c>
      <c r="Y1650">
        <v>1.3</v>
      </c>
      <c r="Z1650">
        <f t="shared" si="109"/>
        <v>35873528</v>
      </c>
      <c r="AB1650">
        <f t="shared" si="108"/>
        <v>535</v>
      </c>
    </row>
    <row r="1651" spans="1:28" ht="14.25" x14ac:dyDescent="0.15">
      <c r="A1651" s="11">
        <v>30818</v>
      </c>
      <c r="B1651" s="4">
        <v>3</v>
      </c>
      <c r="C1651">
        <v>6</v>
      </c>
      <c r="D1651" s="39" t="s">
        <v>2848</v>
      </c>
      <c r="E1651" s="39" t="s">
        <v>44</v>
      </c>
      <c r="F1651" s="39" t="s">
        <v>2845</v>
      </c>
      <c r="G1651" s="39" t="s">
        <v>1488</v>
      </c>
      <c r="H1651" s="39" t="s">
        <v>143</v>
      </c>
      <c r="I1651" s="39" t="s">
        <v>3777</v>
      </c>
      <c r="J1651" s="43">
        <v>382</v>
      </c>
      <c r="K1651" s="4">
        <v>129</v>
      </c>
      <c r="L1651" s="11">
        <v>30819</v>
      </c>
      <c r="M1651">
        <f t="shared" si="106"/>
        <v>35874064</v>
      </c>
      <c r="N1651">
        <f t="shared" si="107"/>
        <v>1</v>
      </c>
      <c r="O1651" s="4">
        <v>33</v>
      </c>
      <c r="P1651" s="4">
        <v>33</v>
      </c>
      <c r="V1651" s="8">
        <v>1</v>
      </c>
      <c r="X1651">
        <f>Sheet1!Q1651</f>
        <v>27595434</v>
      </c>
      <c r="Y1651">
        <v>1.3</v>
      </c>
      <c r="Z1651">
        <f t="shared" si="109"/>
        <v>35874064</v>
      </c>
      <c r="AB1651">
        <f t="shared" si="108"/>
        <v>536</v>
      </c>
    </row>
    <row r="1652" spans="1:28" ht="14.25" x14ac:dyDescent="0.15">
      <c r="A1652" s="11">
        <v>30819</v>
      </c>
      <c r="B1652" s="4">
        <v>3</v>
      </c>
      <c r="C1652">
        <v>6</v>
      </c>
      <c r="D1652" s="39" t="s">
        <v>2849</v>
      </c>
      <c r="E1652" s="39" t="s">
        <v>44</v>
      </c>
      <c r="F1652" s="39" t="s">
        <v>2845</v>
      </c>
      <c r="G1652" s="39" t="s">
        <v>1490</v>
      </c>
      <c r="H1652" s="39" t="s">
        <v>143</v>
      </c>
      <c r="I1652" s="39" t="s">
        <v>3777</v>
      </c>
      <c r="J1652" s="43">
        <v>382</v>
      </c>
      <c r="K1652" s="4">
        <v>121</v>
      </c>
      <c r="L1652" s="11">
        <v>30820</v>
      </c>
      <c r="M1652">
        <f t="shared" si="106"/>
        <v>35874597</v>
      </c>
      <c r="N1652">
        <f t="shared" si="107"/>
        <v>1</v>
      </c>
      <c r="O1652" s="4">
        <v>33</v>
      </c>
      <c r="P1652" s="4">
        <v>33</v>
      </c>
      <c r="V1652" s="8">
        <v>1</v>
      </c>
      <c r="X1652">
        <f>Sheet1!Q1652</f>
        <v>27595844</v>
      </c>
      <c r="Y1652">
        <v>1.3</v>
      </c>
      <c r="Z1652">
        <f t="shared" si="109"/>
        <v>35874597</v>
      </c>
      <c r="AB1652">
        <f t="shared" si="108"/>
        <v>533</v>
      </c>
    </row>
    <row r="1653" spans="1:28" ht="14.25" x14ac:dyDescent="0.15">
      <c r="A1653" s="11">
        <v>30820</v>
      </c>
      <c r="B1653" s="4">
        <v>3</v>
      </c>
      <c r="C1653">
        <v>6</v>
      </c>
      <c r="D1653" s="39" t="s">
        <v>2850</v>
      </c>
      <c r="E1653" s="39" t="s">
        <v>44</v>
      </c>
      <c r="F1653" s="39" t="s">
        <v>2851</v>
      </c>
      <c r="G1653" s="39" t="s">
        <v>2212</v>
      </c>
      <c r="H1653" s="39" t="s">
        <v>143</v>
      </c>
      <c r="I1653" s="39" t="s">
        <v>3778</v>
      </c>
      <c r="J1653" s="43">
        <v>382</v>
      </c>
      <c r="K1653" s="4">
        <v>122</v>
      </c>
      <c r="L1653" s="11">
        <v>30821</v>
      </c>
      <c r="M1653">
        <f t="shared" si="106"/>
        <v>36060174</v>
      </c>
      <c r="N1653">
        <f t="shared" si="107"/>
        <v>1</v>
      </c>
      <c r="O1653" s="4">
        <v>33</v>
      </c>
      <c r="P1653" s="4">
        <v>33</v>
      </c>
      <c r="V1653" s="8">
        <v>1</v>
      </c>
      <c r="X1653">
        <f>Sheet1!Q1653</f>
        <v>27738596</v>
      </c>
      <c r="Y1653">
        <v>1.3</v>
      </c>
      <c r="Z1653">
        <f t="shared" si="109"/>
        <v>36060174</v>
      </c>
      <c r="AB1653">
        <f t="shared" si="108"/>
        <v>185577</v>
      </c>
    </row>
    <row r="1654" spans="1:28" ht="14.25" x14ac:dyDescent="0.15">
      <c r="A1654" s="11">
        <v>30821</v>
      </c>
      <c r="B1654" s="4">
        <v>3</v>
      </c>
      <c r="C1654">
        <v>6</v>
      </c>
      <c r="D1654" s="39" t="s">
        <v>2852</v>
      </c>
      <c r="E1654" s="39" t="s">
        <v>44</v>
      </c>
      <c r="F1654" s="39" t="s">
        <v>2851</v>
      </c>
      <c r="G1654" s="39" t="s">
        <v>1466</v>
      </c>
      <c r="H1654" s="39" t="s">
        <v>143</v>
      </c>
      <c r="I1654" s="39" t="s">
        <v>3778</v>
      </c>
      <c r="J1654" s="43">
        <v>383</v>
      </c>
      <c r="K1654" s="4">
        <v>123</v>
      </c>
      <c r="L1654" s="11">
        <v>30822</v>
      </c>
      <c r="M1654">
        <f t="shared" si="106"/>
        <v>36060713</v>
      </c>
      <c r="N1654">
        <f t="shared" si="107"/>
        <v>1</v>
      </c>
      <c r="O1654" s="4">
        <v>33</v>
      </c>
      <c r="P1654" s="4">
        <v>33</v>
      </c>
      <c r="V1654" s="8">
        <v>1</v>
      </c>
      <c r="X1654">
        <f>Sheet1!Q1654</f>
        <v>27739010</v>
      </c>
      <c r="Y1654">
        <v>1.3</v>
      </c>
      <c r="Z1654">
        <f t="shared" si="109"/>
        <v>36060713</v>
      </c>
      <c r="AB1654">
        <f t="shared" si="108"/>
        <v>539</v>
      </c>
    </row>
    <row r="1655" spans="1:28" ht="14.25" x14ac:dyDescent="0.15">
      <c r="A1655" s="11">
        <v>30822</v>
      </c>
      <c r="B1655" s="4">
        <v>3</v>
      </c>
      <c r="C1655">
        <v>6</v>
      </c>
      <c r="D1655" s="39" t="s">
        <v>2853</v>
      </c>
      <c r="E1655" s="39" t="s">
        <v>44</v>
      </c>
      <c r="F1655" s="39" t="s">
        <v>2851</v>
      </c>
      <c r="G1655" s="39" t="s">
        <v>1856</v>
      </c>
      <c r="H1655" s="39" t="s">
        <v>143</v>
      </c>
      <c r="I1655" s="39" t="s">
        <v>3778</v>
      </c>
      <c r="J1655" s="43">
        <v>383</v>
      </c>
      <c r="K1655" s="4">
        <v>124</v>
      </c>
      <c r="L1655" s="11">
        <v>30823</v>
      </c>
      <c r="M1655">
        <f t="shared" si="106"/>
        <v>36061248</v>
      </c>
      <c r="N1655">
        <f t="shared" si="107"/>
        <v>1</v>
      </c>
      <c r="O1655" s="4">
        <v>33</v>
      </c>
      <c r="P1655" s="4">
        <v>33</v>
      </c>
      <c r="V1655" s="8">
        <v>1</v>
      </c>
      <c r="X1655">
        <f>Sheet1!Q1655</f>
        <v>27739422</v>
      </c>
      <c r="Y1655">
        <v>1.3</v>
      </c>
      <c r="Z1655">
        <f t="shared" si="109"/>
        <v>36061248</v>
      </c>
      <c r="AB1655">
        <f t="shared" si="108"/>
        <v>535</v>
      </c>
    </row>
    <row r="1656" spans="1:28" ht="14.25" x14ac:dyDescent="0.15">
      <c r="A1656" s="11">
        <v>30823</v>
      </c>
      <c r="B1656" s="4">
        <v>3</v>
      </c>
      <c r="C1656">
        <v>6</v>
      </c>
      <c r="D1656" s="39" t="s">
        <v>2854</v>
      </c>
      <c r="E1656" s="39" t="s">
        <v>44</v>
      </c>
      <c r="F1656" s="39" t="s">
        <v>2851</v>
      </c>
      <c r="G1656" s="39" t="s">
        <v>1470</v>
      </c>
      <c r="H1656" s="39" t="s">
        <v>143</v>
      </c>
      <c r="I1656" s="39" t="s">
        <v>3778</v>
      </c>
      <c r="J1656" s="43">
        <v>383</v>
      </c>
      <c r="K1656" s="4">
        <v>125</v>
      </c>
      <c r="L1656" s="11">
        <v>30824</v>
      </c>
      <c r="M1656">
        <f t="shared" si="106"/>
        <v>36061784</v>
      </c>
      <c r="N1656">
        <f t="shared" si="107"/>
        <v>1</v>
      </c>
      <c r="O1656" s="4">
        <v>33</v>
      </c>
      <c r="P1656" s="4">
        <v>33</v>
      </c>
      <c r="V1656" s="8">
        <v>1</v>
      </c>
      <c r="X1656">
        <f>Sheet1!Q1656</f>
        <v>27739834</v>
      </c>
      <c r="Y1656">
        <v>1.3</v>
      </c>
      <c r="Z1656">
        <f t="shared" si="109"/>
        <v>36061784</v>
      </c>
      <c r="AB1656">
        <f t="shared" si="108"/>
        <v>536</v>
      </c>
    </row>
    <row r="1657" spans="1:28" ht="14.25" x14ac:dyDescent="0.15">
      <c r="A1657" s="11">
        <v>30824</v>
      </c>
      <c r="B1657" s="4">
        <v>3</v>
      </c>
      <c r="C1657">
        <v>6</v>
      </c>
      <c r="D1657" s="39" t="s">
        <v>2855</v>
      </c>
      <c r="E1657" s="39" t="s">
        <v>44</v>
      </c>
      <c r="F1657" s="39" t="s">
        <v>2851</v>
      </c>
      <c r="G1657" s="39" t="s">
        <v>1472</v>
      </c>
      <c r="H1657" s="39" t="s">
        <v>143</v>
      </c>
      <c r="I1657" s="39" t="s">
        <v>3778</v>
      </c>
      <c r="J1657" s="43">
        <v>383</v>
      </c>
      <c r="K1657" s="4">
        <v>126</v>
      </c>
      <c r="L1657" s="11">
        <v>30825</v>
      </c>
      <c r="M1657">
        <f t="shared" si="106"/>
        <v>36062322</v>
      </c>
      <c r="N1657">
        <f t="shared" si="107"/>
        <v>1</v>
      </c>
      <c r="O1657" s="4">
        <v>33</v>
      </c>
      <c r="P1657" s="4">
        <v>33</v>
      </c>
      <c r="V1657" s="8">
        <v>1</v>
      </c>
      <c r="X1657">
        <f>Sheet1!Q1657</f>
        <v>27740248</v>
      </c>
      <c r="Y1657">
        <v>1.3</v>
      </c>
      <c r="Z1657">
        <f t="shared" si="109"/>
        <v>36062322</v>
      </c>
      <c r="AB1657">
        <f t="shared" si="108"/>
        <v>538</v>
      </c>
    </row>
    <row r="1658" spans="1:28" ht="14.25" x14ac:dyDescent="0.15">
      <c r="A1658" s="11">
        <v>30825</v>
      </c>
      <c r="B1658" s="4">
        <v>3</v>
      </c>
      <c r="C1658">
        <v>6</v>
      </c>
      <c r="D1658" s="39" t="s">
        <v>2856</v>
      </c>
      <c r="E1658" s="39" t="s">
        <v>44</v>
      </c>
      <c r="F1658" s="39" t="s">
        <v>2857</v>
      </c>
      <c r="G1658" s="39" t="s">
        <v>1547</v>
      </c>
      <c r="H1658" s="39" t="s">
        <v>143</v>
      </c>
      <c r="I1658" s="39" t="s">
        <v>3779</v>
      </c>
      <c r="J1658" s="43">
        <v>383</v>
      </c>
      <c r="K1658" s="4">
        <v>127</v>
      </c>
      <c r="L1658" s="11">
        <v>30826</v>
      </c>
      <c r="M1658">
        <f t="shared" si="106"/>
        <v>36248381</v>
      </c>
      <c r="N1658">
        <f t="shared" si="107"/>
        <v>1</v>
      </c>
      <c r="O1658" s="4">
        <v>33</v>
      </c>
      <c r="P1658" s="4">
        <v>33</v>
      </c>
      <c r="V1658" s="8">
        <v>1</v>
      </c>
      <c r="X1658">
        <f>Sheet1!Q1658</f>
        <v>27883370</v>
      </c>
      <c r="Y1658">
        <v>1.3</v>
      </c>
      <c r="Z1658">
        <f t="shared" si="109"/>
        <v>36248381</v>
      </c>
      <c r="AB1658">
        <f t="shared" si="108"/>
        <v>186059</v>
      </c>
    </row>
    <row r="1659" spans="1:28" ht="14.25" x14ac:dyDescent="0.15">
      <c r="A1659" s="11">
        <v>30826</v>
      </c>
      <c r="B1659" s="4">
        <v>3</v>
      </c>
      <c r="C1659">
        <v>6</v>
      </c>
      <c r="D1659" s="39" t="s">
        <v>2858</v>
      </c>
      <c r="E1659" s="39" t="s">
        <v>44</v>
      </c>
      <c r="F1659" s="39" t="s">
        <v>2857</v>
      </c>
      <c r="G1659" s="39" t="s">
        <v>2191</v>
      </c>
      <c r="H1659" s="39" t="s">
        <v>143</v>
      </c>
      <c r="I1659" s="39" t="s">
        <v>3779</v>
      </c>
      <c r="J1659" s="43">
        <v>384</v>
      </c>
      <c r="K1659" s="4">
        <v>128</v>
      </c>
      <c r="L1659" s="11">
        <v>30827</v>
      </c>
      <c r="M1659">
        <f t="shared" si="106"/>
        <v>36248919</v>
      </c>
      <c r="N1659">
        <f t="shared" si="107"/>
        <v>1</v>
      </c>
      <c r="O1659" s="4">
        <v>33</v>
      </c>
      <c r="P1659" s="4">
        <v>33</v>
      </c>
      <c r="V1659" s="8">
        <v>1</v>
      </c>
      <c r="X1659">
        <f>Sheet1!Q1659</f>
        <v>27883784</v>
      </c>
      <c r="Y1659">
        <v>1.3</v>
      </c>
      <c r="Z1659">
        <f t="shared" si="109"/>
        <v>36248919</v>
      </c>
      <c r="AB1659">
        <f t="shared" si="108"/>
        <v>538</v>
      </c>
    </row>
    <row r="1660" spans="1:28" ht="14.25" x14ac:dyDescent="0.15">
      <c r="A1660" s="11">
        <v>30827</v>
      </c>
      <c r="B1660" s="4">
        <v>3</v>
      </c>
      <c r="C1660">
        <v>6</v>
      </c>
      <c r="D1660" s="39" t="s">
        <v>2859</v>
      </c>
      <c r="E1660" s="39" t="s">
        <v>44</v>
      </c>
      <c r="F1660" s="39" t="s">
        <v>2857</v>
      </c>
      <c r="G1660" s="39" t="s">
        <v>1431</v>
      </c>
      <c r="H1660" s="39" t="s">
        <v>143</v>
      </c>
      <c r="I1660" s="39" t="s">
        <v>3779</v>
      </c>
      <c r="J1660" s="43">
        <v>384</v>
      </c>
      <c r="K1660" s="4">
        <v>129</v>
      </c>
      <c r="L1660" s="11">
        <v>30828</v>
      </c>
      <c r="M1660">
        <f t="shared" si="106"/>
        <v>36249457</v>
      </c>
      <c r="N1660">
        <f t="shared" si="107"/>
        <v>1</v>
      </c>
      <c r="O1660" s="4">
        <v>33</v>
      </c>
      <c r="P1660" s="4">
        <v>33</v>
      </c>
      <c r="V1660" s="8">
        <v>1</v>
      </c>
      <c r="X1660">
        <f>Sheet1!Q1660</f>
        <v>27884198</v>
      </c>
      <c r="Y1660">
        <v>1.3</v>
      </c>
      <c r="Z1660">
        <f t="shared" si="109"/>
        <v>36249457</v>
      </c>
      <c r="AB1660">
        <f t="shared" si="108"/>
        <v>538</v>
      </c>
    </row>
    <row r="1661" spans="1:28" ht="14.25" x14ac:dyDescent="0.15">
      <c r="A1661" s="11">
        <v>30828</v>
      </c>
      <c r="B1661" s="4">
        <v>3</v>
      </c>
      <c r="C1661">
        <v>6</v>
      </c>
      <c r="D1661" s="39" t="s">
        <v>2860</v>
      </c>
      <c r="E1661" s="39" t="s">
        <v>44</v>
      </c>
      <c r="F1661" s="39" t="s">
        <v>2857</v>
      </c>
      <c r="G1661" s="39" t="s">
        <v>1433</v>
      </c>
      <c r="H1661" s="39" t="s">
        <v>143</v>
      </c>
      <c r="I1661" s="39" t="s">
        <v>3779</v>
      </c>
      <c r="J1661" s="43">
        <v>384</v>
      </c>
      <c r="K1661" s="4">
        <v>121</v>
      </c>
      <c r="L1661" s="11">
        <v>30829</v>
      </c>
      <c r="M1661">
        <f t="shared" si="106"/>
        <v>36249995</v>
      </c>
      <c r="N1661">
        <f t="shared" si="107"/>
        <v>1</v>
      </c>
      <c r="O1661" s="4">
        <v>33</v>
      </c>
      <c r="P1661" s="4">
        <v>33</v>
      </c>
      <c r="V1661" s="8">
        <v>1</v>
      </c>
      <c r="X1661">
        <f>Sheet1!Q1661</f>
        <v>27884612</v>
      </c>
      <c r="Y1661">
        <v>1.3</v>
      </c>
      <c r="Z1661">
        <f t="shared" si="109"/>
        <v>36249995</v>
      </c>
      <c r="AB1661">
        <f t="shared" si="108"/>
        <v>538</v>
      </c>
    </row>
    <row r="1662" spans="1:28" ht="14.25" x14ac:dyDescent="0.15">
      <c r="A1662" s="11">
        <v>30829</v>
      </c>
      <c r="B1662" s="4">
        <v>3</v>
      </c>
      <c r="C1662">
        <v>6</v>
      </c>
      <c r="D1662" s="39" t="s">
        <v>2861</v>
      </c>
      <c r="E1662" s="39" t="s">
        <v>44</v>
      </c>
      <c r="F1662" s="39" t="s">
        <v>2862</v>
      </c>
      <c r="G1662" s="39" t="s">
        <v>1435</v>
      </c>
      <c r="H1662" s="39" t="s">
        <v>143</v>
      </c>
      <c r="I1662" s="39" t="s">
        <v>3779</v>
      </c>
      <c r="J1662" s="43">
        <v>384</v>
      </c>
      <c r="K1662" s="4">
        <v>122</v>
      </c>
      <c r="L1662" s="11">
        <v>30830</v>
      </c>
      <c r="M1662">
        <f t="shared" si="106"/>
        <v>36250532</v>
      </c>
      <c r="N1662">
        <f t="shared" si="107"/>
        <v>1</v>
      </c>
      <c r="O1662" s="4">
        <v>33</v>
      </c>
      <c r="P1662" s="4">
        <v>33</v>
      </c>
      <c r="V1662" s="8">
        <v>1</v>
      </c>
      <c r="X1662">
        <f>Sheet1!Q1662</f>
        <v>27885025</v>
      </c>
      <c r="Y1662">
        <v>1.3</v>
      </c>
      <c r="Z1662">
        <f t="shared" si="109"/>
        <v>36250532</v>
      </c>
      <c r="AB1662">
        <f t="shared" si="108"/>
        <v>537</v>
      </c>
    </row>
    <row r="1663" spans="1:28" ht="14.25" x14ac:dyDescent="0.15">
      <c r="A1663" s="11">
        <v>30830</v>
      </c>
      <c r="B1663" s="4">
        <v>3</v>
      </c>
      <c r="C1663">
        <v>6</v>
      </c>
      <c r="D1663" s="39" t="s">
        <v>2863</v>
      </c>
      <c r="E1663" s="39" t="s">
        <v>44</v>
      </c>
      <c r="F1663" s="39" t="s">
        <v>2864</v>
      </c>
      <c r="G1663" s="39" t="s">
        <v>1555</v>
      </c>
      <c r="H1663" s="39" t="s">
        <v>143</v>
      </c>
      <c r="I1663" s="39" t="s">
        <v>3780</v>
      </c>
      <c r="J1663" s="43">
        <v>384</v>
      </c>
      <c r="K1663" s="4">
        <v>123</v>
      </c>
      <c r="L1663" s="11">
        <v>30831</v>
      </c>
      <c r="M1663">
        <f t="shared" si="106"/>
        <v>36437078</v>
      </c>
      <c r="N1663">
        <f t="shared" si="107"/>
        <v>1</v>
      </c>
      <c r="O1663" s="4">
        <v>33</v>
      </c>
      <c r="P1663" s="4">
        <v>33</v>
      </c>
      <c r="V1663" s="8">
        <v>1</v>
      </c>
      <c r="X1663">
        <f>Sheet1!Q1663</f>
        <v>28028522</v>
      </c>
      <c r="Y1663">
        <v>1.3</v>
      </c>
      <c r="Z1663">
        <f t="shared" si="109"/>
        <v>36437078</v>
      </c>
      <c r="AB1663">
        <f t="shared" si="108"/>
        <v>186546</v>
      </c>
    </row>
    <row r="1664" spans="1:28" ht="14.25" x14ac:dyDescent="0.15">
      <c r="A1664" s="11">
        <v>30831</v>
      </c>
      <c r="B1664" s="4">
        <v>3</v>
      </c>
      <c r="C1664">
        <v>6</v>
      </c>
      <c r="D1664" s="39" t="s">
        <v>2865</v>
      </c>
      <c r="E1664" s="39" t="s">
        <v>44</v>
      </c>
      <c r="F1664" s="39" t="s">
        <v>2864</v>
      </c>
      <c r="G1664" s="39" t="s">
        <v>1440</v>
      </c>
      <c r="H1664" s="39" t="s">
        <v>143</v>
      </c>
      <c r="I1664" s="39" t="s">
        <v>3780</v>
      </c>
      <c r="J1664" s="43">
        <v>385</v>
      </c>
      <c r="K1664" s="4">
        <v>124</v>
      </c>
      <c r="L1664" s="11">
        <v>30832</v>
      </c>
      <c r="M1664">
        <f t="shared" si="106"/>
        <v>36437619</v>
      </c>
      <c r="N1664">
        <f t="shared" si="107"/>
        <v>1</v>
      </c>
      <c r="O1664" s="4">
        <v>33</v>
      </c>
      <c r="P1664" s="4">
        <v>33</v>
      </c>
      <c r="V1664" s="8">
        <v>1</v>
      </c>
      <c r="X1664">
        <f>Sheet1!Q1664</f>
        <v>28028938</v>
      </c>
      <c r="Y1664">
        <v>1.3</v>
      </c>
      <c r="Z1664">
        <f t="shared" si="109"/>
        <v>36437619</v>
      </c>
      <c r="AB1664">
        <f t="shared" si="108"/>
        <v>541</v>
      </c>
    </row>
    <row r="1665" spans="1:28" ht="14.25" x14ac:dyDescent="0.15">
      <c r="A1665" s="11">
        <v>30832</v>
      </c>
      <c r="B1665" s="4">
        <v>3</v>
      </c>
      <c r="C1665">
        <v>6</v>
      </c>
      <c r="D1665" s="39" t="s">
        <v>2866</v>
      </c>
      <c r="E1665" s="39" t="s">
        <v>44</v>
      </c>
      <c r="F1665" s="39" t="s">
        <v>2864</v>
      </c>
      <c r="G1665" s="39" t="s">
        <v>1524</v>
      </c>
      <c r="H1665" s="39" t="s">
        <v>143</v>
      </c>
      <c r="I1665" s="39" t="s">
        <v>3780</v>
      </c>
      <c r="J1665" s="43">
        <v>385</v>
      </c>
      <c r="K1665" s="4">
        <v>125</v>
      </c>
      <c r="L1665" s="11">
        <v>30833</v>
      </c>
      <c r="M1665">
        <f t="shared" si="106"/>
        <v>36438157</v>
      </c>
      <c r="N1665">
        <f t="shared" si="107"/>
        <v>1</v>
      </c>
      <c r="O1665" s="4">
        <v>33</v>
      </c>
      <c r="P1665" s="4">
        <v>33</v>
      </c>
      <c r="V1665" s="8">
        <v>1</v>
      </c>
      <c r="X1665">
        <f>Sheet1!Q1665</f>
        <v>28029352</v>
      </c>
      <c r="Y1665">
        <v>1.3</v>
      </c>
      <c r="Z1665">
        <f t="shared" si="109"/>
        <v>36438157</v>
      </c>
      <c r="AB1665">
        <f t="shared" si="108"/>
        <v>538</v>
      </c>
    </row>
    <row r="1666" spans="1:28" ht="14.25" x14ac:dyDescent="0.15">
      <c r="A1666" s="11">
        <v>30833</v>
      </c>
      <c r="B1666" s="4">
        <v>3</v>
      </c>
      <c r="C1666">
        <v>6</v>
      </c>
      <c r="D1666" s="39" t="s">
        <v>2867</v>
      </c>
      <c r="E1666" s="39" t="s">
        <v>44</v>
      </c>
      <c r="F1666" s="39" t="s">
        <v>2864</v>
      </c>
      <c r="G1666" s="39" t="s">
        <v>1444</v>
      </c>
      <c r="H1666" s="39" t="s">
        <v>143</v>
      </c>
      <c r="I1666" s="39" t="s">
        <v>3780</v>
      </c>
      <c r="J1666" s="43">
        <v>385</v>
      </c>
      <c r="K1666" s="4">
        <v>126</v>
      </c>
      <c r="L1666" s="11">
        <v>30834</v>
      </c>
      <c r="M1666">
        <f t="shared" si="106"/>
        <v>36438697</v>
      </c>
      <c r="N1666">
        <f t="shared" si="107"/>
        <v>1</v>
      </c>
      <c r="O1666" s="4">
        <v>33</v>
      </c>
      <c r="P1666" s="4">
        <v>33</v>
      </c>
      <c r="V1666" s="8">
        <v>1</v>
      </c>
      <c r="X1666">
        <f>Sheet1!Q1666</f>
        <v>28029767</v>
      </c>
      <c r="Y1666">
        <v>1.3</v>
      </c>
      <c r="Z1666">
        <f t="shared" si="109"/>
        <v>36438697</v>
      </c>
      <c r="AB1666">
        <f t="shared" si="108"/>
        <v>540</v>
      </c>
    </row>
    <row r="1667" spans="1:28" ht="14.25" x14ac:dyDescent="0.15">
      <c r="A1667" s="11">
        <v>30834</v>
      </c>
      <c r="B1667" s="4">
        <v>3</v>
      </c>
      <c r="C1667">
        <v>6</v>
      </c>
      <c r="D1667" s="39" t="s">
        <v>2868</v>
      </c>
      <c r="E1667" s="39" t="s">
        <v>44</v>
      </c>
      <c r="F1667" s="39" t="s">
        <v>2864</v>
      </c>
      <c r="G1667" s="39" t="s">
        <v>1446</v>
      </c>
      <c r="H1667" s="39" t="s">
        <v>143</v>
      </c>
      <c r="I1667" s="39" t="s">
        <v>3780</v>
      </c>
      <c r="J1667" s="43">
        <v>385</v>
      </c>
      <c r="K1667" s="4">
        <v>127</v>
      </c>
      <c r="L1667" s="11">
        <v>30835</v>
      </c>
      <c r="M1667">
        <f t="shared" si="106"/>
        <v>36439235</v>
      </c>
      <c r="N1667">
        <f t="shared" si="107"/>
        <v>1</v>
      </c>
      <c r="O1667" s="4">
        <v>33</v>
      </c>
      <c r="P1667" s="4">
        <v>33</v>
      </c>
      <c r="V1667" s="8">
        <v>1</v>
      </c>
      <c r="X1667">
        <f>Sheet1!Q1667</f>
        <v>28030181</v>
      </c>
      <c r="Y1667">
        <v>1.3</v>
      </c>
      <c r="Z1667">
        <f t="shared" si="109"/>
        <v>36439235</v>
      </c>
      <c r="AB1667">
        <f t="shared" si="108"/>
        <v>538</v>
      </c>
    </row>
    <row r="1668" spans="1:28" ht="14.25" x14ac:dyDescent="0.15">
      <c r="A1668" s="11">
        <v>30835</v>
      </c>
      <c r="B1668" s="4">
        <v>3</v>
      </c>
      <c r="C1668">
        <v>6</v>
      </c>
      <c r="D1668" s="39" t="s">
        <v>2869</v>
      </c>
      <c r="E1668" s="39" t="s">
        <v>44</v>
      </c>
      <c r="F1668" s="39" t="s">
        <v>2870</v>
      </c>
      <c r="G1668" s="39" t="s">
        <v>2231</v>
      </c>
      <c r="H1668" s="39" t="s">
        <v>143</v>
      </c>
      <c r="I1668" s="39" t="s">
        <v>3781</v>
      </c>
      <c r="J1668" s="43">
        <v>385</v>
      </c>
      <c r="K1668" s="4">
        <v>128</v>
      </c>
      <c r="L1668" s="11">
        <v>30836</v>
      </c>
      <c r="M1668">
        <f t="shared" si="106"/>
        <v>36626265</v>
      </c>
      <c r="N1668">
        <f t="shared" si="107"/>
        <v>1</v>
      </c>
      <c r="O1668" s="4">
        <v>33</v>
      </c>
      <c r="P1668" s="4">
        <v>33</v>
      </c>
      <c r="V1668" s="8">
        <v>1</v>
      </c>
      <c r="X1668">
        <f>Sheet1!Q1668</f>
        <v>28174050</v>
      </c>
      <c r="Y1668">
        <v>1.3</v>
      </c>
      <c r="Z1668">
        <f t="shared" si="109"/>
        <v>36626265</v>
      </c>
      <c r="AB1668">
        <f t="shared" si="108"/>
        <v>187030</v>
      </c>
    </row>
    <row r="1669" spans="1:28" ht="14.25" x14ac:dyDescent="0.15">
      <c r="A1669" s="11">
        <v>30836</v>
      </c>
      <c r="B1669" s="4">
        <v>3</v>
      </c>
      <c r="C1669">
        <v>6</v>
      </c>
      <c r="D1669" s="39" t="s">
        <v>2871</v>
      </c>
      <c r="E1669" s="39" t="s">
        <v>44</v>
      </c>
      <c r="F1669" s="39" t="s">
        <v>2870</v>
      </c>
      <c r="G1669" s="39" t="s">
        <v>1565</v>
      </c>
      <c r="H1669" s="39" t="s">
        <v>143</v>
      </c>
      <c r="I1669" s="39" t="s">
        <v>3781</v>
      </c>
      <c r="J1669" s="43">
        <v>386</v>
      </c>
      <c r="K1669" s="4">
        <v>129</v>
      </c>
      <c r="L1669" s="11">
        <v>30837</v>
      </c>
      <c r="M1669">
        <f t="shared" ref="M1669:M1732" si="110">FLOOR(Z1669*$S$1,1)</f>
        <v>36626805</v>
      </c>
      <c r="N1669">
        <f t="shared" ref="N1669:N1732" si="111">ROUNDUP(V1669/3,0)</f>
        <v>1</v>
      </c>
      <c r="O1669" s="4">
        <v>33</v>
      </c>
      <c r="P1669" s="4">
        <v>33</v>
      </c>
      <c r="V1669" s="8">
        <v>1</v>
      </c>
      <c r="X1669">
        <f>Sheet1!Q1669</f>
        <v>28174466</v>
      </c>
      <c r="Y1669">
        <v>1.3</v>
      </c>
      <c r="Z1669">
        <f t="shared" si="109"/>
        <v>36626805</v>
      </c>
      <c r="AB1669">
        <f t="shared" si="108"/>
        <v>540</v>
      </c>
    </row>
    <row r="1670" spans="1:28" ht="14.25" x14ac:dyDescent="0.15">
      <c r="A1670" s="11">
        <v>30837</v>
      </c>
      <c r="B1670" s="4">
        <v>3</v>
      </c>
      <c r="C1670">
        <v>6</v>
      </c>
      <c r="D1670" s="39" t="s">
        <v>2872</v>
      </c>
      <c r="E1670" s="39" t="s">
        <v>44</v>
      </c>
      <c r="F1670" s="39" t="s">
        <v>2870</v>
      </c>
      <c r="G1670" s="39" t="s">
        <v>1486</v>
      </c>
      <c r="H1670" s="39" t="s">
        <v>143</v>
      </c>
      <c r="I1670" s="39" t="s">
        <v>3781</v>
      </c>
      <c r="J1670" s="43">
        <v>386</v>
      </c>
      <c r="K1670" s="4">
        <v>121</v>
      </c>
      <c r="L1670" s="11">
        <v>30838</v>
      </c>
      <c r="M1670">
        <f t="shared" si="110"/>
        <v>36627346</v>
      </c>
      <c r="N1670">
        <f t="shared" si="111"/>
        <v>1</v>
      </c>
      <c r="O1670" s="4">
        <v>33</v>
      </c>
      <c r="P1670" s="4">
        <v>33</v>
      </c>
      <c r="V1670" s="8">
        <v>1</v>
      </c>
      <c r="X1670">
        <f>Sheet1!Q1670</f>
        <v>28174882</v>
      </c>
      <c r="Y1670">
        <v>1.3</v>
      </c>
      <c r="Z1670">
        <f t="shared" si="109"/>
        <v>36627346</v>
      </c>
      <c r="AB1670">
        <f t="shared" si="108"/>
        <v>541</v>
      </c>
    </row>
    <row r="1671" spans="1:28" ht="14.25" x14ac:dyDescent="0.15">
      <c r="A1671" s="11">
        <v>30838</v>
      </c>
      <c r="B1671" s="4">
        <v>3</v>
      </c>
      <c r="C1671">
        <v>6</v>
      </c>
      <c r="D1671" s="39" t="s">
        <v>2873</v>
      </c>
      <c r="E1671" s="39" t="s">
        <v>44</v>
      </c>
      <c r="F1671" s="39" t="s">
        <v>2870</v>
      </c>
      <c r="G1671" s="39" t="s">
        <v>1488</v>
      </c>
      <c r="H1671" s="39" t="s">
        <v>143</v>
      </c>
      <c r="I1671" s="39" t="s">
        <v>3781</v>
      </c>
      <c r="J1671" s="43">
        <v>386</v>
      </c>
      <c r="K1671" s="4">
        <v>122</v>
      </c>
      <c r="L1671" s="11">
        <v>30839</v>
      </c>
      <c r="M1671">
        <f t="shared" si="110"/>
        <v>36627886</v>
      </c>
      <c r="N1671">
        <f t="shared" si="111"/>
        <v>1</v>
      </c>
      <c r="O1671" s="4">
        <v>33</v>
      </c>
      <c r="P1671" s="4">
        <v>33</v>
      </c>
      <c r="V1671" s="8">
        <v>1</v>
      </c>
      <c r="X1671">
        <f>Sheet1!Q1671</f>
        <v>28175297</v>
      </c>
      <c r="Y1671">
        <v>1.3</v>
      </c>
      <c r="Z1671">
        <f t="shared" si="109"/>
        <v>36627886</v>
      </c>
      <c r="AB1671">
        <f t="shared" si="108"/>
        <v>540</v>
      </c>
    </row>
    <row r="1672" spans="1:28" ht="14.25" x14ac:dyDescent="0.15">
      <c r="A1672" s="11">
        <v>30839</v>
      </c>
      <c r="B1672" s="4">
        <v>3</v>
      </c>
      <c r="C1672">
        <v>6</v>
      </c>
      <c r="D1672" s="39" t="s">
        <v>2874</v>
      </c>
      <c r="E1672" s="39" t="s">
        <v>44</v>
      </c>
      <c r="F1672" s="39" t="s">
        <v>2870</v>
      </c>
      <c r="G1672" s="39" t="s">
        <v>1490</v>
      </c>
      <c r="H1672" s="39" t="s">
        <v>143</v>
      </c>
      <c r="I1672" s="39" t="s">
        <v>3781</v>
      </c>
      <c r="J1672" s="43">
        <v>386</v>
      </c>
      <c r="K1672" s="4">
        <v>123</v>
      </c>
      <c r="L1672" s="11">
        <v>30840</v>
      </c>
      <c r="M1672">
        <f t="shared" si="110"/>
        <v>36628426</v>
      </c>
      <c r="N1672">
        <f t="shared" si="111"/>
        <v>1</v>
      </c>
      <c r="O1672" s="4">
        <v>33</v>
      </c>
      <c r="P1672" s="4">
        <v>33</v>
      </c>
      <c r="V1672" s="8">
        <v>1</v>
      </c>
      <c r="X1672">
        <f>Sheet1!Q1672</f>
        <v>28175713</v>
      </c>
      <c r="Y1672">
        <v>1.3</v>
      </c>
      <c r="Z1672">
        <f t="shared" si="109"/>
        <v>36628426</v>
      </c>
      <c r="AB1672">
        <f t="shared" ref="AB1672:AB1735" si="112">Z1672-Z1671</f>
        <v>540</v>
      </c>
    </row>
    <row r="1673" spans="1:28" ht="14.25" x14ac:dyDescent="0.15">
      <c r="A1673" s="11">
        <v>30840</v>
      </c>
      <c r="B1673" s="4">
        <v>3</v>
      </c>
      <c r="C1673">
        <v>6</v>
      </c>
      <c r="D1673" s="39" t="s">
        <v>2875</v>
      </c>
      <c r="E1673" s="39" t="s">
        <v>44</v>
      </c>
      <c r="F1673" s="39" t="s">
        <v>2876</v>
      </c>
      <c r="G1673" s="39" t="s">
        <v>1572</v>
      </c>
      <c r="H1673" s="39" t="s">
        <v>143</v>
      </c>
      <c r="I1673" s="39" t="s">
        <v>3782</v>
      </c>
      <c r="J1673" s="43">
        <v>386</v>
      </c>
      <c r="K1673" s="4">
        <v>124</v>
      </c>
      <c r="L1673" s="11">
        <v>30841</v>
      </c>
      <c r="M1673">
        <f t="shared" si="110"/>
        <v>36815940</v>
      </c>
      <c r="N1673">
        <f t="shared" si="111"/>
        <v>1</v>
      </c>
      <c r="O1673" s="4">
        <v>33</v>
      </c>
      <c r="P1673" s="4">
        <v>33</v>
      </c>
      <c r="V1673" s="8">
        <v>1</v>
      </c>
      <c r="X1673">
        <f>Sheet1!Q1673</f>
        <v>28319954</v>
      </c>
      <c r="Y1673">
        <v>1.3</v>
      </c>
      <c r="Z1673">
        <f t="shared" si="109"/>
        <v>36815940</v>
      </c>
      <c r="AB1673">
        <f t="shared" si="112"/>
        <v>187514</v>
      </c>
    </row>
    <row r="1674" spans="1:28" ht="14.25" x14ac:dyDescent="0.15">
      <c r="A1674" s="11">
        <v>30841</v>
      </c>
      <c r="B1674" s="4">
        <v>3</v>
      </c>
      <c r="C1674">
        <v>6</v>
      </c>
      <c r="D1674" s="39" t="s">
        <v>2877</v>
      </c>
      <c r="E1674" s="39" t="s">
        <v>44</v>
      </c>
      <c r="F1674" s="39" t="s">
        <v>2876</v>
      </c>
      <c r="G1674" s="39" t="s">
        <v>1514</v>
      </c>
      <c r="H1674" s="39" t="s">
        <v>143</v>
      </c>
      <c r="I1674" s="39" t="s">
        <v>3782</v>
      </c>
      <c r="J1674" s="43">
        <v>387</v>
      </c>
      <c r="K1674" s="4">
        <v>125</v>
      </c>
      <c r="L1674" s="11">
        <v>30842</v>
      </c>
      <c r="M1674">
        <f t="shared" si="110"/>
        <v>36816483</v>
      </c>
      <c r="N1674">
        <f t="shared" si="111"/>
        <v>1</v>
      </c>
      <c r="O1674" s="4">
        <v>33</v>
      </c>
      <c r="P1674" s="4">
        <v>33</v>
      </c>
      <c r="V1674" s="8">
        <v>1</v>
      </c>
      <c r="X1674">
        <f>Sheet1!Q1674</f>
        <v>28320372</v>
      </c>
      <c r="Y1674">
        <v>1.3</v>
      </c>
      <c r="Z1674">
        <f t="shared" si="109"/>
        <v>36816483</v>
      </c>
      <c r="AB1674">
        <f t="shared" si="112"/>
        <v>543</v>
      </c>
    </row>
    <row r="1675" spans="1:28" ht="14.25" x14ac:dyDescent="0.15">
      <c r="A1675" s="11">
        <v>30842</v>
      </c>
      <c r="B1675" s="4">
        <v>3</v>
      </c>
      <c r="C1675">
        <v>6</v>
      </c>
      <c r="D1675" s="39" t="s">
        <v>2878</v>
      </c>
      <c r="E1675" s="39" t="s">
        <v>44</v>
      </c>
      <c r="F1675" s="39" t="s">
        <v>2876</v>
      </c>
      <c r="G1675" s="39" t="s">
        <v>1497</v>
      </c>
      <c r="H1675" s="39" t="s">
        <v>143</v>
      </c>
      <c r="I1675" s="39" t="s">
        <v>3782</v>
      </c>
      <c r="J1675" s="43">
        <v>387</v>
      </c>
      <c r="K1675" s="4">
        <v>126</v>
      </c>
      <c r="L1675" s="11">
        <v>30843</v>
      </c>
      <c r="M1675">
        <f t="shared" si="110"/>
        <v>36817027</v>
      </c>
      <c r="N1675">
        <f t="shared" si="111"/>
        <v>1</v>
      </c>
      <c r="O1675" s="4">
        <v>33</v>
      </c>
      <c r="P1675" s="4">
        <v>33</v>
      </c>
      <c r="V1675" s="8">
        <v>1</v>
      </c>
      <c r="X1675">
        <f>Sheet1!Q1675</f>
        <v>28320790</v>
      </c>
      <c r="Y1675">
        <v>1.3</v>
      </c>
      <c r="Z1675">
        <f t="shared" si="109"/>
        <v>36817027</v>
      </c>
      <c r="AB1675">
        <f t="shared" si="112"/>
        <v>544</v>
      </c>
    </row>
    <row r="1676" spans="1:28" ht="14.25" x14ac:dyDescent="0.15">
      <c r="A1676" s="11">
        <v>30843</v>
      </c>
      <c r="B1676" s="4">
        <v>3</v>
      </c>
      <c r="C1676">
        <v>6</v>
      </c>
      <c r="D1676" s="39" t="s">
        <v>2879</v>
      </c>
      <c r="E1676" s="39" t="s">
        <v>44</v>
      </c>
      <c r="F1676" s="39" t="s">
        <v>2876</v>
      </c>
      <c r="G1676" s="39" t="s">
        <v>1499</v>
      </c>
      <c r="H1676" s="39" t="s">
        <v>143</v>
      </c>
      <c r="I1676" s="39" t="s">
        <v>3782</v>
      </c>
      <c r="J1676" s="43">
        <v>387</v>
      </c>
      <c r="K1676" s="4">
        <v>127</v>
      </c>
      <c r="L1676" s="11">
        <v>30844</v>
      </c>
      <c r="M1676">
        <f t="shared" si="110"/>
        <v>36817566</v>
      </c>
      <c r="N1676">
        <f t="shared" si="111"/>
        <v>1</v>
      </c>
      <c r="O1676" s="4">
        <v>33</v>
      </c>
      <c r="P1676" s="4">
        <v>33</v>
      </c>
      <c r="V1676" s="8">
        <v>1</v>
      </c>
      <c r="X1676">
        <f>Sheet1!Q1676</f>
        <v>28321205</v>
      </c>
      <c r="Y1676">
        <v>1.3</v>
      </c>
      <c r="Z1676">
        <f t="shared" si="109"/>
        <v>36817566</v>
      </c>
      <c r="AB1676">
        <f t="shared" si="112"/>
        <v>539</v>
      </c>
    </row>
    <row r="1677" spans="1:28" ht="14.25" x14ac:dyDescent="0.15">
      <c r="A1677" s="11">
        <v>30844</v>
      </c>
      <c r="B1677" s="4">
        <v>3</v>
      </c>
      <c r="C1677">
        <v>6</v>
      </c>
      <c r="D1677" s="39" t="s">
        <v>2880</v>
      </c>
      <c r="E1677" s="39" t="s">
        <v>44</v>
      </c>
      <c r="F1677" s="39" t="s">
        <v>2876</v>
      </c>
      <c r="G1677" s="39" t="s">
        <v>1501</v>
      </c>
      <c r="H1677" s="39" t="s">
        <v>143</v>
      </c>
      <c r="I1677" s="39" t="s">
        <v>3782</v>
      </c>
      <c r="J1677" s="43">
        <v>387</v>
      </c>
      <c r="K1677" s="4">
        <v>128</v>
      </c>
      <c r="L1677" s="11">
        <v>30845</v>
      </c>
      <c r="M1677">
        <f t="shared" si="110"/>
        <v>36818109</v>
      </c>
      <c r="N1677">
        <f t="shared" si="111"/>
        <v>1</v>
      </c>
      <c r="O1677" s="4">
        <v>33</v>
      </c>
      <c r="P1677" s="4">
        <v>33</v>
      </c>
      <c r="V1677" s="8">
        <v>1</v>
      </c>
      <c r="X1677">
        <f>Sheet1!Q1677</f>
        <v>28321623</v>
      </c>
      <c r="Y1677">
        <v>1.3</v>
      </c>
      <c r="Z1677">
        <f t="shared" si="109"/>
        <v>36818109</v>
      </c>
      <c r="AB1677">
        <f t="shared" si="112"/>
        <v>543</v>
      </c>
    </row>
    <row r="1678" spans="1:28" ht="14.25" x14ac:dyDescent="0.15">
      <c r="A1678" s="11">
        <v>30845</v>
      </c>
      <c r="B1678" s="4">
        <v>3</v>
      </c>
      <c r="C1678">
        <v>6</v>
      </c>
      <c r="D1678" s="39" t="s">
        <v>2881</v>
      </c>
      <c r="E1678" s="39" t="s">
        <v>44</v>
      </c>
      <c r="F1678" s="39" t="s">
        <v>2882</v>
      </c>
      <c r="G1678" s="39" t="s">
        <v>1579</v>
      </c>
      <c r="H1678" s="39" t="s">
        <v>143</v>
      </c>
      <c r="I1678" s="39" t="s">
        <v>3783</v>
      </c>
      <c r="J1678" s="43">
        <v>387</v>
      </c>
      <c r="K1678" s="4">
        <v>129</v>
      </c>
      <c r="L1678" s="11">
        <v>30846</v>
      </c>
      <c r="M1678">
        <f t="shared" si="110"/>
        <v>37006106</v>
      </c>
      <c r="N1678">
        <f t="shared" si="111"/>
        <v>1</v>
      </c>
      <c r="O1678" s="4">
        <v>33</v>
      </c>
      <c r="P1678" s="4">
        <v>33</v>
      </c>
      <c r="V1678" s="8">
        <v>1</v>
      </c>
      <c r="X1678">
        <f>Sheet1!Q1678</f>
        <v>28466236</v>
      </c>
      <c r="Y1678">
        <v>1.3</v>
      </c>
      <c r="Z1678">
        <f t="shared" si="109"/>
        <v>37006106</v>
      </c>
      <c r="AB1678">
        <f t="shared" si="112"/>
        <v>187997</v>
      </c>
    </row>
    <row r="1679" spans="1:28" ht="14.25" x14ac:dyDescent="0.15">
      <c r="A1679" s="11">
        <v>30846</v>
      </c>
      <c r="B1679" s="4">
        <v>3</v>
      </c>
      <c r="C1679">
        <v>6</v>
      </c>
      <c r="D1679" s="39" t="s">
        <v>2883</v>
      </c>
      <c r="E1679" s="39" t="s">
        <v>44</v>
      </c>
      <c r="F1679" s="39" t="s">
        <v>2882</v>
      </c>
      <c r="G1679" s="39" t="s">
        <v>1495</v>
      </c>
      <c r="H1679" s="39" t="s">
        <v>143</v>
      </c>
      <c r="I1679" s="39" t="s">
        <v>3783</v>
      </c>
      <c r="J1679" s="43">
        <v>388</v>
      </c>
      <c r="K1679" s="4">
        <v>121</v>
      </c>
      <c r="L1679" s="11">
        <v>30847</v>
      </c>
      <c r="M1679">
        <f t="shared" si="110"/>
        <v>37006650</v>
      </c>
      <c r="N1679">
        <f t="shared" si="111"/>
        <v>1</v>
      </c>
      <c r="O1679" s="4">
        <v>33</v>
      </c>
      <c r="P1679" s="4">
        <v>33</v>
      </c>
      <c r="V1679" s="8">
        <v>1</v>
      </c>
      <c r="X1679">
        <f>Sheet1!Q1679</f>
        <v>28466654</v>
      </c>
      <c r="Y1679">
        <v>1.3</v>
      </c>
      <c r="Z1679">
        <f t="shared" si="109"/>
        <v>37006650</v>
      </c>
      <c r="AB1679">
        <f t="shared" si="112"/>
        <v>544</v>
      </c>
    </row>
    <row r="1680" spans="1:28" ht="14.25" x14ac:dyDescent="0.15">
      <c r="A1680" s="11">
        <v>30847</v>
      </c>
      <c r="B1680" s="4">
        <v>3</v>
      </c>
      <c r="C1680">
        <v>6</v>
      </c>
      <c r="D1680" s="39" t="s">
        <v>2884</v>
      </c>
      <c r="E1680" s="39" t="s">
        <v>44</v>
      </c>
      <c r="F1680" s="39" t="s">
        <v>2882</v>
      </c>
      <c r="G1680" s="39" t="s">
        <v>1497</v>
      </c>
      <c r="H1680" s="39" t="s">
        <v>143</v>
      </c>
      <c r="I1680" s="39" t="s">
        <v>3783</v>
      </c>
      <c r="J1680" s="43">
        <v>388</v>
      </c>
      <c r="K1680" s="4">
        <v>122</v>
      </c>
      <c r="L1680" s="11">
        <v>30848</v>
      </c>
      <c r="M1680">
        <f t="shared" si="110"/>
        <v>37007196</v>
      </c>
      <c r="N1680">
        <f t="shared" si="111"/>
        <v>1</v>
      </c>
      <c r="O1680" s="4">
        <v>33</v>
      </c>
      <c r="P1680" s="4">
        <v>33</v>
      </c>
      <c r="V1680" s="8">
        <v>1</v>
      </c>
      <c r="X1680">
        <f>Sheet1!Q1680</f>
        <v>28467074</v>
      </c>
      <c r="Y1680">
        <v>1.3</v>
      </c>
      <c r="Z1680">
        <f t="shared" si="109"/>
        <v>37007196</v>
      </c>
      <c r="AB1680">
        <f t="shared" si="112"/>
        <v>546</v>
      </c>
    </row>
    <row r="1681" spans="1:28" ht="14.25" x14ac:dyDescent="0.15">
      <c r="A1681" s="11">
        <v>30848</v>
      </c>
      <c r="B1681" s="4">
        <v>3</v>
      </c>
      <c r="C1681">
        <v>6</v>
      </c>
      <c r="D1681" s="39" t="s">
        <v>2885</v>
      </c>
      <c r="E1681" s="39" t="s">
        <v>44</v>
      </c>
      <c r="F1681" s="39" t="s">
        <v>2882</v>
      </c>
      <c r="G1681" s="39" t="s">
        <v>1499</v>
      </c>
      <c r="H1681" s="39" t="s">
        <v>143</v>
      </c>
      <c r="I1681" s="39" t="s">
        <v>3783</v>
      </c>
      <c r="J1681" s="43">
        <v>388</v>
      </c>
      <c r="K1681" s="4">
        <v>123</v>
      </c>
      <c r="L1681" s="11">
        <v>30849</v>
      </c>
      <c r="M1681">
        <f t="shared" si="110"/>
        <v>37007738</v>
      </c>
      <c r="N1681">
        <f t="shared" si="111"/>
        <v>1</v>
      </c>
      <c r="O1681" s="4">
        <v>33</v>
      </c>
      <c r="P1681" s="4">
        <v>33</v>
      </c>
      <c r="V1681" s="8">
        <v>1</v>
      </c>
      <c r="X1681">
        <f>Sheet1!Q1681</f>
        <v>28467491</v>
      </c>
      <c r="Y1681">
        <v>1.3</v>
      </c>
      <c r="Z1681">
        <f t="shared" si="109"/>
        <v>37007738</v>
      </c>
      <c r="AB1681">
        <f t="shared" si="112"/>
        <v>542</v>
      </c>
    </row>
    <row r="1682" spans="1:28" ht="14.25" x14ac:dyDescent="0.15">
      <c r="A1682" s="11">
        <v>30849</v>
      </c>
      <c r="B1682" s="4">
        <v>3</v>
      </c>
      <c r="C1682">
        <v>6</v>
      </c>
      <c r="D1682" s="39" t="s">
        <v>2886</v>
      </c>
      <c r="E1682" s="39" t="s">
        <v>44</v>
      </c>
      <c r="F1682" s="39" t="s">
        <v>2882</v>
      </c>
      <c r="G1682" s="39" t="s">
        <v>1501</v>
      </c>
      <c r="H1682" s="39" t="s">
        <v>143</v>
      </c>
      <c r="I1682" s="39" t="s">
        <v>3783</v>
      </c>
      <c r="J1682" s="43">
        <v>388</v>
      </c>
      <c r="K1682" s="4">
        <v>124</v>
      </c>
      <c r="L1682" s="11">
        <v>30850</v>
      </c>
      <c r="M1682">
        <f t="shared" si="110"/>
        <v>37008281</v>
      </c>
      <c r="N1682">
        <f t="shared" si="111"/>
        <v>1</v>
      </c>
      <c r="O1682" s="4">
        <v>33</v>
      </c>
      <c r="P1682" s="4">
        <v>33</v>
      </c>
      <c r="V1682" s="8">
        <v>1</v>
      </c>
      <c r="X1682">
        <f>Sheet1!Q1682</f>
        <v>28467909</v>
      </c>
      <c r="Y1682">
        <v>1.3</v>
      </c>
      <c r="Z1682">
        <f t="shared" si="109"/>
        <v>37008281</v>
      </c>
      <c r="AB1682">
        <f t="shared" si="112"/>
        <v>543</v>
      </c>
    </row>
    <row r="1683" spans="1:28" ht="14.25" x14ac:dyDescent="0.15">
      <c r="A1683" s="11">
        <v>30850</v>
      </c>
      <c r="B1683" s="4">
        <v>3</v>
      </c>
      <c r="C1683">
        <v>6</v>
      </c>
      <c r="D1683" s="39" t="s">
        <v>2887</v>
      </c>
      <c r="E1683" s="39" t="s">
        <v>44</v>
      </c>
      <c r="F1683" s="39" t="s">
        <v>2888</v>
      </c>
      <c r="G1683" s="39" t="s">
        <v>2251</v>
      </c>
      <c r="H1683" s="39" t="s">
        <v>143</v>
      </c>
      <c r="I1683" s="39" t="s">
        <v>3784</v>
      </c>
      <c r="J1683" s="43">
        <v>388</v>
      </c>
      <c r="K1683" s="4">
        <v>125</v>
      </c>
      <c r="L1683" s="11">
        <v>30901</v>
      </c>
      <c r="M1683">
        <f t="shared" si="110"/>
        <v>37196763</v>
      </c>
      <c r="N1683">
        <f t="shared" si="111"/>
        <v>1</v>
      </c>
      <c r="O1683" s="4">
        <v>33</v>
      </c>
      <c r="P1683" s="4">
        <v>33</v>
      </c>
      <c r="V1683" s="8">
        <v>1</v>
      </c>
      <c r="X1683">
        <f>Sheet1!Q1683</f>
        <v>28612895</v>
      </c>
      <c r="Y1683">
        <v>1.3</v>
      </c>
      <c r="Z1683">
        <f t="shared" si="109"/>
        <v>37196763</v>
      </c>
      <c r="AB1683">
        <f t="shared" si="112"/>
        <v>188482</v>
      </c>
    </row>
    <row r="1684" spans="1:28" ht="14.25" x14ac:dyDescent="0.15">
      <c r="A1684" s="11">
        <v>30901</v>
      </c>
      <c r="B1684" s="4">
        <v>3</v>
      </c>
      <c r="C1684">
        <v>6</v>
      </c>
      <c r="D1684" s="39" t="s">
        <v>2889</v>
      </c>
      <c r="E1684" s="39" t="s">
        <v>44</v>
      </c>
      <c r="F1684" s="39" t="s">
        <v>2888</v>
      </c>
      <c r="G1684" s="39" t="s">
        <v>1978</v>
      </c>
      <c r="H1684" s="39" t="s">
        <v>143</v>
      </c>
      <c r="I1684" s="39" t="s">
        <v>3784</v>
      </c>
      <c r="J1684" s="43">
        <v>389</v>
      </c>
      <c r="K1684" s="4">
        <v>181</v>
      </c>
      <c r="L1684" s="11">
        <v>30902</v>
      </c>
      <c r="M1684">
        <f t="shared" si="110"/>
        <v>37197239</v>
      </c>
      <c r="N1684">
        <f t="shared" si="111"/>
        <v>1</v>
      </c>
      <c r="O1684" s="4">
        <v>33</v>
      </c>
      <c r="P1684" s="4">
        <v>33</v>
      </c>
      <c r="V1684" s="8">
        <v>1</v>
      </c>
      <c r="X1684">
        <f>Sheet1!Q1684</f>
        <v>28613261</v>
      </c>
      <c r="Y1684">
        <v>1.3</v>
      </c>
      <c r="Z1684">
        <f t="shared" si="109"/>
        <v>37197239</v>
      </c>
      <c r="AB1684">
        <f t="shared" si="112"/>
        <v>476</v>
      </c>
    </row>
    <row r="1685" spans="1:28" ht="14.25" x14ac:dyDescent="0.15">
      <c r="A1685" s="11">
        <v>30902</v>
      </c>
      <c r="B1685" s="4">
        <v>3</v>
      </c>
      <c r="C1685">
        <v>6</v>
      </c>
      <c r="D1685" s="39" t="s">
        <v>2890</v>
      </c>
      <c r="E1685" s="39" t="s">
        <v>44</v>
      </c>
      <c r="F1685" s="39" t="s">
        <v>2888</v>
      </c>
      <c r="G1685" s="39" t="s">
        <v>1431</v>
      </c>
      <c r="H1685" s="39" t="s">
        <v>143</v>
      </c>
      <c r="I1685" s="39" t="s">
        <v>3784</v>
      </c>
      <c r="J1685" s="43">
        <v>389</v>
      </c>
      <c r="K1685" s="4">
        <v>182</v>
      </c>
      <c r="L1685" s="11">
        <v>30903</v>
      </c>
      <c r="M1685">
        <f t="shared" si="110"/>
        <v>37197716</v>
      </c>
      <c r="N1685">
        <f t="shared" si="111"/>
        <v>1</v>
      </c>
      <c r="O1685" s="4">
        <v>33</v>
      </c>
      <c r="P1685" s="4">
        <v>33</v>
      </c>
      <c r="V1685" s="8">
        <v>1</v>
      </c>
      <c r="X1685">
        <f>Sheet1!Q1685</f>
        <v>28613628</v>
      </c>
      <c r="Y1685">
        <v>1.3</v>
      </c>
      <c r="Z1685">
        <f t="shared" si="109"/>
        <v>37197716</v>
      </c>
      <c r="AB1685">
        <f t="shared" si="112"/>
        <v>477</v>
      </c>
    </row>
    <row r="1686" spans="1:28" ht="14.25" x14ac:dyDescent="0.15">
      <c r="A1686" s="11">
        <v>30903</v>
      </c>
      <c r="B1686" s="4">
        <v>3</v>
      </c>
      <c r="C1686">
        <v>6</v>
      </c>
      <c r="D1686" s="39" t="s">
        <v>2891</v>
      </c>
      <c r="E1686" s="39" t="s">
        <v>44</v>
      </c>
      <c r="F1686" s="39" t="s">
        <v>2888</v>
      </c>
      <c r="G1686" s="39" t="s">
        <v>1433</v>
      </c>
      <c r="H1686" s="39" t="s">
        <v>143</v>
      </c>
      <c r="I1686" s="39" t="s">
        <v>3784</v>
      </c>
      <c r="J1686" s="43">
        <v>389</v>
      </c>
      <c r="K1686" s="4">
        <v>183</v>
      </c>
      <c r="L1686" s="11">
        <v>30904</v>
      </c>
      <c r="M1686">
        <f t="shared" si="110"/>
        <v>37198193</v>
      </c>
      <c r="N1686">
        <f t="shared" si="111"/>
        <v>1</v>
      </c>
      <c r="O1686" s="4">
        <v>33</v>
      </c>
      <c r="P1686" s="4">
        <v>33</v>
      </c>
      <c r="V1686" s="8">
        <v>1</v>
      </c>
      <c r="X1686">
        <f>Sheet1!Q1686</f>
        <v>28613995</v>
      </c>
      <c r="Y1686">
        <v>1.3</v>
      </c>
      <c r="Z1686">
        <f t="shared" si="109"/>
        <v>37198193</v>
      </c>
      <c r="AB1686">
        <f t="shared" si="112"/>
        <v>477</v>
      </c>
    </row>
    <row r="1687" spans="1:28" ht="14.25" x14ac:dyDescent="0.15">
      <c r="A1687" s="11">
        <v>30904</v>
      </c>
      <c r="B1687" s="4">
        <v>3</v>
      </c>
      <c r="C1687">
        <v>6</v>
      </c>
      <c r="D1687" s="39" t="s">
        <v>2892</v>
      </c>
      <c r="E1687" s="39" t="s">
        <v>44</v>
      </c>
      <c r="F1687" s="39" t="s">
        <v>2888</v>
      </c>
      <c r="G1687" s="39" t="s">
        <v>1435</v>
      </c>
      <c r="H1687" s="39" t="s">
        <v>143</v>
      </c>
      <c r="I1687" s="39" t="s">
        <v>3784</v>
      </c>
      <c r="J1687" s="43">
        <v>389</v>
      </c>
      <c r="K1687" s="4">
        <v>184</v>
      </c>
      <c r="L1687" s="11">
        <v>30905</v>
      </c>
      <c r="M1687">
        <f t="shared" si="110"/>
        <v>37198671</v>
      </c>
      <c r="N1687">
        <f t="shared" si="111"/>
        <v>1</v>
      </c>
      <c r="O1687" s="4">
        <v>33</v>
      </c>
      <c r="P1687" s="4">
        <v>33</v>
      </c>
      <c r="V1687" s="8">
        <v>1</v>
      </c>
      <c r="X1687">
        <f>Sheet1!Q1687</f>
        <v>28614363</v>
      </c>
      <c r="Y1687">
        <v>1.3</v>
      </c>
      <c r="Z1687">
        <f t="shared" si="109"/>
        <v>37198671</v>
      </c>
      <c r="AB1687">
        <f t="shared" si="112"/>
        <v>478</v>
      </c>
    </row>
    <row r="1688" spans="1:28" ht="14.25" x14ac:dyDescent="0.15">
      <c r="A1688" s="11">
        <v>30905</v>
      </c>
      <c r="B1688" s="4">
        <v>3</v>
      </c>
      <c r="C1688">
        <v>6</v>
      </c>
      <c r="D1688" s="39" t="s">
        <v>2893</v>
      </c>
      <c r="E1688" s="39" t="s">
        <v>44</v>
      </c>
      <c r="F1688" s="39" t="s">
        <v>2894</v>
      </c>
      <c r="G1688" s="39" t="s">
        <v>1438</v>
      </c>
      <c r="H1688" s="39" t="s">
        <v>143</v>
      </c>
      <c r="I1688" s="39" t="s">
        <v>3785</v>
      </c>
      <c r="J1688" s="43">
        <v>389</v>
      </c>
      <c r="K1688" s="4">
        <v>185</v>
      </c>
      <c r="L1688" s="11">
        <v>30906</v>
      </c>
      <c r="M1688">
        <f t="shared" si="110"/>
        <v>37387568</v>
      </c>
      <c r="N1688">
        <f t="shared" si="111"/>
        <v>1</v>
      </c>
      <c r="O1688" s="4">
        <v>33</v>
      </c>
      <c r="P1688" s="4">
        <v>33</v>
      </c>
      <c r="V1688" s="8">
        <v>1</v>
      </c>
      <c r="X1688">
        <f>Sheet1!Q1688</f>
        <v>28759668</v>
      </c>
      <c r="Y1688">
        <v>1.3</v>
      </c>
      <c r="Z1688">
        <f t="shared" ref="Z1688:Z1751" si="113">FLOOR(X1688*Y1688,1)</f>
        <v>37387568</v>
      </c>
      <c r="AB1688">
        <f t="shared" si="112"/>
        <v>188897</v>
      </c>
    </row>
    <row r="1689" spans="1:28" ht="14.25" x14ac:dyDescent="0.15">
      <c r="A1689" s="11">
        <v>30906</v>
      </c>
      <c r="B1689" s="4">
        <v>3</v>
      </c>
      <c r="C1689">
        <v>6</v>
      </c>
      <c r="D1689" s="39" t="s">
        <v>2895</v>
      </c>
      <c r="E1689" s="39" t="s">
        <v>44</v>
      </c>
      <c r="F1689" s="39" t="s">
        <v>2894</v>
      </c>
      <c r="G1689" s="39" t="s">
        <v>1440</v>
      </c>
      <c r="H1689" s="39" t="s">
        <v>143</v>
      </c>
      <c r="I1689" s="39" t="s">
        <v>3785</v>
      </c>
      <c r="J1689" s="43">
        <v>390</v>
      </c>
      <c r="K1689" s="4">
        <v>186</v>
      </c>
      <c r="L1689" s="11">
        <v>30907</v>
      </c>
      <c r="M1689">
        <f t="shared" si="110"/>
        <v>37388045</v>
      </c>
      <c r="N1689">
        <f t="shared" si="111"/>
        <v>1</v>
      </c>
      <c r="O1689" s="4">
        <v>33</v>
      </c>
      <c r="P1689" s="4">
        <v>33</v>
      </c>
      <c r="V1689" s="8">
        <v>1</v>
      </c>
      <c r="X1689">
        <f>Sheet1!Q1689</f>
        <v>28760035</v>
      </c>
      <c r="Y1689">
        <v>1.3</v>
      </c>
      <c r="Z1689">
        <f t="shared" si="113"/>
        <v>37388045</v>
      </c>
      <c r="AB1689">
        <f t="shared" si="112"/>
        <v>477</v>
      </c>
    </row>
    <row r="1690" spans="1:28" ht="14.25" x14ac:dyDescent="0.15">
      <c r="A1690" s="11">
        <v>30907</v>
      </c>
      <c r="B1690" s="4">
        <v>3</v>
      </c>
      <c r="C1690">
        <v>6</v>
      </c>
      <c r="D1690" s="39" t="s">
        <v>2896</v>
      </c>
      <c r="E1690" s="39" t="s">
        <v>44</v>
      </c>
      <c r="F1690" s="39" t="s">
        <v>2894</v>
      </c>
      <c r="G1690" s="39" t="s">
        <v>1459</v>
      </c>
      <c r="H1690" s="39" t="s">
        <v>143</v>
      </c>
      <c r="I1690" s="39" t="s">
        <v>3785</v>
      </c>
      <c r="J1690" s="43">
        <v>390</v>
      </c>
      <c r="K1690" s="4">
        <v>187</v>
      </c>
      <c r="L1690" s="11">
        <v>30908</v>
      </c>
      <c r="M1690">
        <f t="shared" si="110"/>
        <v>37388525</v>
      </c>
      <c r="N1690">
        <f t="shared" si="111"/>
        <v>1</v>
      </c>
      <c r="O1690" s="4">
        <v>33</v>
      </c>
      <c r="P1690" s="4">
        <v>33</v>
      </c>
      <c r="V1690" s="8">
        <v>1</v>
      </c>
      <c r="X1690">
        <f>Sheet1!Q1690</f>
        <v>28760404</v>
      </c>
      <c r="Y1690">
        <v>1.3</v>
      </c>
      <c r="Z1690">
        <f t="shared" si="113"/>
        <v>37388525</v>
      </c>
      <c r="AB1690">
        <f t="shared" si="112"/>
        <v>480</v>
      </c>
    </row>
    <row r="1691" spans="1:28" ht="14.25" x14ac:dyDescent="0.15">
      <c r="A1691" s="11">
        <v>30908</v>
      </c>
      <c r="B1691" s="4">
        <v>3</v>
      </c>
      <c r="C1691">
        <v>6</v>
      </c>
      <c r="D1691" s="39" t="s">
        <v>2897</v>
      </c>
      <c r="E1691" s="39" t="s">
        <v>44</v>
      </c>
      <c r="F1691" s="39" t="s">
        <v>2894</v>
      </c>
      <c r="G1691" s="39" t="s">
        <v>1444</v>
      </c>
      <c r="H1691" s="39" t="s">
        <v>143</v>
      </c>
      <c r="I1691" s="39" t="s">
        <v>3785</v>
      </c>
      <c r="J1691" s="43">
        <v>390</v>
      </c>
      <c r="K1691" s="4">
        <v>188</v>
      </c>
      <c r="L1691" s="11">
        <v>30909</v>
      </c>
      <c r="M1691">
        <f t="shared" si="110"/>
        <v>37389001</v>
      </c>
      <c r="N1691">
        <f t="shared" si="111"/>
        <v>1</v>
      </c>
      <c r="O1691" s="4">
        <v>33</v>
      </c>
      <c r="P1691" s="4">
        <v>33</v>
      </c>
      <c r="V1691" s="8">
        <v>1</v>
      </c>
      <c r="X1691">
        <f>Sheet1!Q1691</f>
        <v>28760770</v>
      </c>
      <c r="Y1691">
        <v>1.3</v>
      </c>
      <c r="Z1691">
        <f t="shared" si="113"/>
        <v>37389001</v>
      </c>
      <c r="AB1691">
        <f t="shared" si="112"/>
        <v>476</v>
      </c>
    </row>
    <row r="1692" spans="1:28" ht="14.25" x14ac:dyDescent="0.15">
      <c r="A1692" s="11">
        <v>30909</v>
      </c>
      <c r="B1692" s="4">
        <v>3</v>
      </c>
      <c r="C1692">
        <v>6</v>
      </c>
      <c r="D1692" s="39" t="s">
        <v>2898</v>
      </c>
      <c r="E1692" s="39" t="s">
        <v>44</v>
      </c>
      <c r="F1692" s="39" t="s">
        <v>2894</v>
      </c>
      <c r="G1692" s="39" t="s">
        <v>1446</v>
      </c>
      <c r="H1692" s="39" t="s">
        <v>143</v>
      </c>
      <c r="I1692" s="39" t="s">
        <v>3785</v>
      </c>
      <c r="J1692" s="43">
        <v>390</v>
      </c>
      <c r="K1692" s="4">
        <v>189</v>
      </c>
      <c r="L1692" s="11">
        <v>30910</v>
      </c>
      <c r="M1692">
        <f t="shared" si="110"/>
        <v>37389480</v>
      </c>
      <c r="N1692">
        <f t="shared" si="111"/>
        <v>1</v>
      </c>
      <c r="O1692" s="4">
        <v>33</v>
      </c>
      <c r="P1692" s="4">
        <v>33</v>
      </c>
      <c r="V1692" s="8">
        <v>1</v>
      </c>
      <c r="X1692">
        <f>Sheet1!Q1692</f>
        <v>28761139</v>
      </c>
      <c r="Y1692">
        <v>1.3</v>
      </c>
      <c r="Z1692">
        <f t="shared" si="113"/>
        <v>37389480</v>
      </c>
      <c r="AB1692">
        <f t="shared" si="112"/>
        <v>479</v>
      </c>
    </row>
    <row r="1693" spans="1:28" ht="14.25" x14ac:dyDescent="0.15">
      <c r="A1693" s="11">
        <v>30910</v>
      </c>
      <c r="B1693" s="4">
        <v>3</v>
      </c>
      <c r="C1693">
        <v>6</v>
      </c>
      <c r="D1693" s="39" t="s">
        <v>2899</v>
      </c>
      <c r="E1693" s="39" t="s">
        <v>44</v>
      </c>
      <c r="F1693" s="39" t="s">
        <v>2900</v>
      </c>
      <c r="G1693" s="39" t="s">
        <v>1449</v>
      </c>
      <c r="H1693" s="39" t="s">
        <v>143</v>
      </c>
      <c r="I1693" s="39" t="s">
        <v>3786</v>
      </c>
      <c r="J1693" s="43">
        <v>390</v>
      </c>
      <c r="K1693" s="4">
        <v>181</v>
      </c>
      <c r="L1693" s="11">
        <v>30911</v>
      </c>
      <c r="M1693">
        <f t="shared" si="110"/>
        <v>37578860</v>
      </c>
      <c r="N1693">
        <f t="shared" si="111"/>
        <v>1</v>
      </c>
      <c r="O1693" s="4">
        <v>33</v>
      </c>
      <c r="P1693" s="4">
        <v>33</v>
      </c>
      <c r="V1693" s="8">
        <v>1</v>
      </c>
      <c r="X1693">
        <f>Sheet1!Q1693</f>
        <v>28906816</v>
      </c>
      <c r="Y1693">
        <v>1.3</v>
      </c>
      <c r="Z1693">
        <f t="shared" si="113"/>
        <v>37578860</v>
      </c>
      <c r="AB1693">
        <f t="shared" si="112"/>
        <v>189380</v>
      </c>
    </row>
    <row r="1694" spans="1:28" ht="14.25" x14ac:dyDescent="0.15">
      <c r="A1694" s="11">
        <v>30911</v>
      </c>
      <c r="B1694" s="4">
        <v>3</v>
      </c>
      <c r="C1694">
        <v>6</v>
      </c>
      <c r="D1694" s="39" t="s">
        <v>2901</v>
      </c>
      <c r="E1694" s="39" t="s">
        <v>44</v>
      </c>
      <c r="F1694" s="39" t="s">
        <v>2900</v>
      </c>
      <c r="G1694" s="39" t="s">
        <v>1429</v>
      </c>
      <c r="H1694" s="39" t="s">
        <v>143</v>
      </c>
      <c r="I1694" s="39" t="s">
        <v>3786</v>
      </c>
      <c r="J1694" s="43">
        <v>391</v>
      </c>
      <c r="K1694" s="4">
        <v>182</v>
      </c>
      <c r="L1694" s="11">
        <v>30912</v>
      </c>
      <c r="M1694">
        <f t="shared" si="110"/>
        <v>37579340</v>
      </c>
      <c r="N1694">
        <f t="shared" si="111"/>
        <v>1</v>
      </c>
      <c r="O1694" s="4">
        <v>33</v>
      </c>
      <c r="P1694" s="4">
        <v>33</v>
      </c>
      <c r="V1694" s="8">
        <v>1</v>
      </c>
      <c r="X1694">
        <f>Sheet1!Q1694</f>
        <v>28907185</v>
      </c>
      <c r="Y1694">
        <v>1.3</v>
      </c>
      <c r="Z1694">
        <f t="shared" si="113"/>
        <v>37579340</v>
      </c>
      <c r="AB1694">
        <f t="shared" si="112"/>
        <v>480</v>
      </c>
    </row>
    <row r="1695" spans="1:28" ht="14.25" x14ac:dyDescent="0.15">
      <c r="A1695" s="11">
        <v>30912</v>
      </c>
      <c r="B1695" s="4">
        <v>3</v>
      </c>
      <c r="C1695">
        <v>6</v>
      </c>
      <c r="D1695" s="39" t="s">
        <v>2902</v>
      </c>
      <c r="E1695" s="39" t="s">
        <v>44</v>
      </c>
      <c r="F1695" s="39" t="s">
        <v>2900</v>
      </c>
      <c r="G1695" s="39" t="s">
        <v>1431</v>
      </c>
      <c r="H1695" s="39" t="s">
        <v>143</v>
      </c>
      <c r="I1695" s="39" t="s">
        <v>3786</v>
      </c>
      <c r="J1695" s="43">
        <v>391</v>
      </c>
      <c r="K1695" s="4">
        <v>183</v>
      </c>
      <c r="L1695" s="11">
        <v>30913</v>
      </c>
      <c r="M1695">
        <f t="shared" si="110"/>
        <v>37579818</v>
      </c>
      <c r="N1695">
        <f t="shared" si="111"/>
        <v>1</v>
      </c>
      <c r="O1695" s="4">
        <v>33</v>
      </c>
      <c r="P1695" s="4">
        <v>33</v>
      </c>
      <c r="V1695" s="8">
        <v>1</v>
      </c>
      <c r="X1695">
        <f>Sheet1!Q1695</f>
        <v>28907553</v>
      </c>
      <c r="Y1695">
        <v>1.3</v>
      </c>
      <c r="Z1695">
        <f t="shared" si="113"/>
        <v>37579818</v>
      </c>
      <c r="AB1695">
        <f t="shared" si="112"/>
        <v>478</v>
      </c>
    </row>
    <row r="1696" spans="1:28" ht="14.25" x14ac:dyDescent="0.15">
      <c r="A1696" s="11">
        <v>30913</v>
      </c>
      <c r="B1696" s="4">
        <v>3</v>
      </c>
      <c r="C1696">
        <v>6</v>
      </c>
      <c r="D1696" s="39" t="s">
        <v>2903</v>
      </c>
      <c r="E1696" s="39" t="s">
        <v>44</v>
      </c>
      <c r="F1696" s="39" t="s">
        <v>2900</v>
      </c>
      <c r="G1696" s="39" t="s">
        <v>1433</v>
      </c>
      <c r="H1696" s="39" t="s">
        <v>143</v>
      </c>
      <c r="I1696" s="39" t="s">
        <v>3786</v>
      </c>
      <c r="J1696" s="43">
        <v>391</v>
      </c>
      <c r="K1696" s="4">
        <v>184</v>
      </c>
      <c r="L1696" s="11">
        <v>30914</v>
      </c>
      <c r="M1696">
        <f t="shared" si="110"/>
        <v>37580298</v>
      </c>
      <c r="N1696">
        <f t="shared" si="111"/>
        <v>1</v>
      </c>
      <c r="O1696" s="4">
        <v>33</v>
      </c>
      <c r="P1696" s="4">
        <v>33</v>
      </c>
      <c r="V1696" s="8">
        <v>1</v>
      </c>
      <c r="X1696">
        <f>Sheet1!Q1696</f>
        <v>28907922</v>
      </c>
      <c r="Y1696">
        <v>1.3</v>
      </c>
      <c r="Z1696">
        <f t="shared" si="113"/>
        <v>37580298</v>
      </c>
      <c r="AB1696">
        <f t="shared" si="112"/>
        <v>480</v>
      </c>
    </row>
    <row r="1697" spans="1:28" ht="14.25" x14ac:dyDescent="0.15">
      <c r="A1697" s="11">
        <v>30914</v>
      </c>
      <c r="B1697" s="4">
        <v>3</v>
      </c>
      <c r="C1697">
        <v>6</v>
      </c>
      <c r="D1697" s="39" t="s">
        <v>2904</v>
      </c>
      <c r="E1697" s="39" t="s">
        <v>44</v>
      </c>
      <c r="F1697" s="39" t="s">
        <v>2900</v>
      </c>
      <c r="G1697" s="39" t="s">
        <v>1435</v>
      </c>
      <c r="H1697" s="39" t="s">
        <v>143</v>
      </c>
      <c r="I1697" s="39" t="s">
        <v>3786</v>
      </c>
      <c r="J1697" s="43">
        <v>391</v>
      </c>
      <c r="K1697" s="4">
        <v>185</v>
      </c>
      <c r="L1697" s="11">
        <v>30915</v>
      </c>
      <c r="M1697">
        <f t="shared" si="110"/>
        <v>37580777</v>
      </c>
      <c r="N1697">
        <f t="shared" si="111"/>
        <v>1</v>
      </c>
      <c r="O1697" s="4">
        <v>33</v>
      </c>
      <c r="P1697" s="4">
        <v>33</v>
      </c>
      <c r="V1697" s="8">
        <v>1</v>
      </c>
      <c r="X1697">
        <f>Sheet1!Q1697</f>
        <v>28908290</v>
      </c>
      <c r="Y1697">
        <v>1.3</v>
      </c>
      <c r="Z1697">
        <f t="shared" si="113"/>
        <v>37580777</v>
      </c>
      <c r="AB1697">
        <f t="shared" si="112"/>
        <v>479</v>
      </c>
    </row>
    <row r="1698" spans="1:28" ht="14.25" x14ac:dyDescent="0.15">
      <c r="A1698" s="11">
        <v>30915</v>
      </c>
      <c r="B1698" s="4">
        <v>3</v>
      </c>
      <c r="C1698">
        <v>6</v>
      </c>
      <c r="D1698" s="39" t="s">
        <v>2905</v>
      </c>
      <c r="E1698" s="39" t="s">
        <v>44</v>
      </c>
      <c r="F1698" s="39" t="s">
        <v>2906</v>
      </c>
      <c r="G1698" s="39" t="s">
        <v>1456</v>
      </c>
      <c r="H1698" s="39" t="s">
        <v>143</v>
      </c>
      <c r="I1698" s="39" t="s">
        <v>3787</v>
      </c>
      <c r="J1698" s="43">
        <v>391</v>
      </c>
      <c r="K1698" s="4">
        <v>186</v>
      </c>
      <c r="L1698" s="11">
        <v>30916</v>
      </c>
      <c r="M1698">
        <f t="shared" si="110"/>
        <v>37770642</v>
      </c>
      <c r="N1698">
        <f t="shared" si="111"/>
        <v>1</v>
      </c>
      <c r="O1698" s="4">
        <v>33</v>
      </c>
      <c r="P1698" s="4">
        <v>33</v>
      </c>
      <c r="V1698" s="8">
        <v>1</v>
      </c>
      <c r="X1698">
        <f>Sheet1!Q1698</f>
        <v>29054340</v>
      </c>
      <c r="Y1698">
        <v>1.3</v>
      </c>
      <c r="Z1698">
        <f t="shared" si="113"/>
        <v>37770642</v>
      </c>
      <c r="AB1698">
        <f t="shared" si="112"/>
        <v>189865</v>
      </c>
    </row>
    <row r="1699" spans="1:28" ht="14.25" x14ac:dyDescent="0.15">
      <c r="A1699" s="11">
        <v>30916</v>
      </c>
      <c r="B1699" s="4">
        <v>3</v>
      </c>
      <c r="C1699">
        <v>6</v>
      </c>
      <c r="D1699" s="39" t="s">
        <v>2907</v>
      </c>
      <c r="E1699" s="39" t="s">
        <v>44</v>
      </c>
      <c r="F1699" s="39" t="s">
        <v>2908</v>
      </c>
      <c r="G1699" s="39" t="s">
        <v>1440</v>
      </c>
      <c r="H1699" s="39" t="s">
        <v>143</v>
      </c>
      <c r="I1699" s="39" t="s">
        <v>3787</v>
      </c>
      <c r="J1699" s="43">
        <v>392</v>
      </c>
      <c r="K1699" s="4">
        <v>187</v>
      </c>
      <c r="L1699" s="11">
        <v>30917</v>
      </c>
      <c r="M1699">
        <f t="shared" si="110"/>
        <v>37771121</v>
      </c>
      <c r="N1699">
        <f t="shared" si="111"/>
        <v>1</v>
      </c>
      <c r="O1699" s="4">
        <v>33</v>
      </c>
      <c r="P1699" s="4">
        <v>33</v>
      </c>
      <c r="V1699" s="8">
        <v>1</v>
      </c>
      <c r="X1699">
        <f>Sheet1!Q1699</f>
        <v>29054709</v>
      </c>
      <c r="Y1699">
        <v>1.3</v>
      </c>
      <c r="Z1699">
        <f t="shared" si="113"/>
        <v>37771121</v>
      </c>
      <c r="AB1699">
        <f t="shared" si="112"/>
        <v>479</v>
      </c>
    </row>
    <row r="1700" spans="1:28" ht="14.25" x14ac:dyDescent="0.15">
      <c r="A1700" s="11">
        <v>30917</v>
      </c>
      <c r="B1700" s="4">
        <v>3</v>
      </c>
      <c r="C1700">
        <v>6</v>
      </c>
      <c r="D1700" s="39" t="s">
        <v>2909</v>
      </c>
      <c r="E1700" s="39" t="s">
        <v>44</v>
      </c>
      <c r="F1700" s="39" t="s">
        <v>2908</v>
      </c>
      <c r="G1700" s="39" t="s">
        <v>1459</v>
      </c>
      <c r="H1700" s="39" t="s">
        <v>143</v>
      </c>
      <c r="I1700" s="39" t="s">
        <v>3787</v>
      </c>
      <c r="J1700" s="43">
        <v>392</v>
      </c>
      <c r="K1700" s="4">
        <v>188</v>
      </c>
      <c r="L1700" s="11">
        <v>30918</v>
      </c>
      <c r="M1700">
        <f t="shared" si="110"/>
        <v>37771602</v>
      </c>
      <c r="N1700">
        <f t="shared" si="111"/>
        <v>1</v>
      </c>
      <c r="O1700" s="4">
        <v>33</v>
      </c>
      <c r="P1700" s="4">
        <v>33</v>
      </c>
      <c r="V1700" s="8">
        <v>1</v>
      </c>
      <c r="X1700">
        <f>Sheet1!Q1700</f>
        <v>29055079</v>
      </c>
      <c r="Y1700">
        <v>1.3</v>
      </c>
      <c r="Z1700">
        <f t="shared" si="113"/>
        <v>37771602</v>
      </c>
      <c r="AB1700">
        <f t="shared" si="112"/>
        <v>481</v>
      </c>
    </row>
    <row r="1701" spans="1:28" ht="14.25" x14ac:dyDescent="0.15">
      <c r="A1701" s="11">
        <v>30918</v>
      </c>
      <c r="B1701" s="4">
        <v>3</v>
      </c>
      <c r="C1701">
        <v>6</v>
      </c>
      <c r="D1701" s="39" t="s">
        <v>2910</v>
      </c>
      <c r="E1701" s="39" t="s">
        <v>44</v>
      </c>
      <c r="F1701" s="39" t="s">
        <v>2908</v>
      </c>
      <c r="G1701" s="39" t="s">
        <v>1444</v>
      </c>
      <c r="H1701" s="39" t="s">
        <v>143</v>
      </c>
      <c r="I1701" s="39" t="s">
        <v>3787</v>
      </c>
      <c r="J1701" s="43">
        <v>392</v>
      </c>
      <c r="K1701" s="4">
        <v>189</v>
      </c>
      <c r="L1701" s="11">
        <v>30919</v>
      </c>
      <c r="M1701">
        <f t="shared" si="110"/>
        <v>37772085</v>
      </c>
      <c r="N1701">
        <f t="shared" si="111"/>
        <v>1</v>
      </c>
      <c r="O1701" s="4">
        <v>33</v>
      </c>
      <c r="P1701" s="4">
        <v>33</v>
      </c>
      <c r="V1701" s="8">
        <v>1</v>
      </c>
      <c r="X1701">
        <f>Sheet1!Q1701</f>
        <v>29055450</v>
      </c>
      <c r="Y1701">
        <v>1.3</v>
      </c>
      <c r="Z1701">
        <f t="shared" si="113"/>
        <v>37772085</v>
      </c>
      <c r="AB1701">
        <f t="shared" si="112"/>
        <v>483</v>
      </c>
    </row>
    <row r="1702" spans="1:28" ht="14.25" x14ac:dyDescent="0.15">
      <c r="A1702" s="11">
        <v>30919</v>
      </c>
      <c r="B1702" s="4">
        <v>3</v>
      </c>
      <c r="C1702">
        <v>6</v>
      </c>
      <c r="D1702" s="39" t="s">
        <v>2911</v>
      </c>
      <c r="E1702" s="39" t="s">
        <v>44</v>
      </c>
      <c r="F1702" s="39" t="s">
        <v>2908</v>
      </c>
      <c r="G1702" s="39" t="s">
        <v>1560</v>
      </c>
      <c r="H1702" s="39" t="s">
        <v>143</v>
      </c>
      <c r="I1702" s="39" t="s">
        <v>3788</v>
      </c>
      <c r="J1702" s="43">
        <v>392</v>
      </c>
      <c r="K1702" s="4">
        <v>181</v>
      </c>
      <c r="L1702" s="11">
        <v>30920</v>
      </c>
      <c r="M1702">
        <f t="shared" si="110"/>
        <v>37772563</v>
      </c>
      <c r="N1702">
        <f t="shared" si="111"/>
        <v>1</v>
      </c>
      <c r="O1702" s="4">
        <v>33</v>
      </c>
      <c r="P1702" s="4">
        <v>33</v>
      </c>
      <c r="V1702" s="8">
        <v>1</v>
      </c>
      <c r="X1702">
        <f>Sheet1!Q1702</f>
        <v>29055818</v>
      </c>
      <c r="Y1702">
        <v>1.3</v>
      </c>
      <c r="Z1702">
        <f t="shared" si="113"/>
        <v>37772563</v>
      </c>
      <c r="AB1702">
        <f t="shared" si="112"/>
        <v>478</v>
      </c>
    </row>
    <row r="1703" spans="1:28" ht="14.25" x14ac:dyDescent="0.15">
      <c r="A1703" s="11">
        <v>30920</v>
      </c>
      <c r="B1703" s="4">
        <v>3</v>
      </c>
      <c r="C1703">
        <v>6</v>
      </c>
      <c r="D1703" s="39" t="s">
        <v>2912</v>
      </c>
      <c r="E1703" s="39" t="s">
        <v>44</v>
      </c>
      <c r="F1703" s="39" t="s">
        <v>2913</v>
      </c>
      <c r="G1703" s="39" t="s">
        <v>1464</v>
      </c>
      <c r="H1703" s="39" t="s">
        <v>143</v>
      </c>
      <c r="I1703" s="39" t="s">
        <v>3789</v>
      </c>
      <c r="J1703" s="43">
        <v>392</v>
      </c>
      <c r="K1703" s="4">
        <v>182</v>
      </c>
      <c r="L1703" s="11">
        <v>30921</v>
      </c>
      <c r="M1703">
        <f t="shared" si="110"/>
        <v>37962912</v>
      </c>
      <c r="N1703">
        <f t="shared" si="111"/>
        <v>1</v>
      </c>
      <c r="O1703" s="4">
        <v>33</v>
      </c>
      <c r="P1703" s="4">
        <v>33</v>
      </c>
      <c r="V1703" s="8">
        <v>1</v>
      </c>
      <c r="X1703">
        <f>Sheet1!Q1703</f>
        <v>29202240</v>
      </c>
      <c r="Y1703">
        <v>1.3</v>
      </c>
      <c r="Z1703">
        <f t="shared" si="113"/>
        <v>37962912</v>
      </c>
      <c r="AB1703">
        <f t="shared" si="112"/>
        <v>190349</v>
      </c>
    </row>
    <row r="1704" spans="1:28" ht="14.25" x14ac:dyDescent="0.15">
      <c r="A1704" s="11">
        <v>30921</v>
      </c>
      <c r="B1704" s="4">
        <v>3</v>
      </c>
      <c r="C1704">
        <v>6</v>
      </c>
      <c r="D1704" s="39" t="s">
        <v>2914</v>
      </c>
      <c r="E1704" s="39" t="s">
        <v>44</v>
      </c>
      <c r="F1704" s="39" t="s">
        <v>2913</v>
      </c>
      <c r="G1704" s="39" t="s">
        <v>1466</v>
      </c>
      <c r="H1704" s="39" t="s">
        <v>143</v>
      </c>
      <c r="I1704" s="39" t="s">
        <v>3789</v>
      </c>
      <c r="J1704" s="43">
        <v>393</v>
      </c>
      <c r="K1704" s="4">
        <v>183</v>
      </c>
      <c r="L1704" s="11">
        <v>30922</v>
      </c>
      <c r="M1704">
        <f t="shared" si="110"/>
        <v>37963394</v>
      </c>
      <c r="N1704">
        <f t="shared" si="111"/>
        <v>1</v>
      </c>
      <c r="O1704" s="4">
        <v>33</v>
      </c>
      <c r="P1704" s="4">
        <v>33</v>
      </c>
      <c r="V1704" s="8">
        <v>1</v>
      </c>
      <c r="X1704">
        <f>Sheet1!Q1704</f>
        <v>29202611</v>
      </c>
      <c r="Y1704">
        <v>1.3</v>
      </c>
      <c r="Z1704">
        <f t="shared" si="113"/>
        <v>37963394</v>
      </c>
      <c r="AB1704">
        <f t="shared" si="112"/>
        <v>482</v>
      </c>
    </row>
    <row r="1705" spans="1:28" ht="14.25" x14ac:dyDescent="0.15">
      <c r="A1705" s="11">
        <v>30922</v>
      </c>
      <c r="B1705" s="4">
        <v>3</v>
      </c>
      <c r="C1705">
        <v>6</v>
      </c>
      <c r="D1705" s="39" t="s">
        <v>2915</v>
      </c>
      <c r="E1705" s="39" t="s">
        <v>44</v>
      </c>
      <c r="F1705" s="39" t="s">
        <v>2913</v>
      </c>
      <c r="G1705" s="39" t="s">
        <v>1856</v>
      </c>
      <c r="H1705" s="39" t="s">
        <v>143</v>
      </c>
      <c r="I1705" s="39" t="s">
        <v>3789</v>
      </c>
      <c r="J1705" s="43">
        <v>393</v>
      </c>
      <c r="K1705" s="4">
        <v>184</v>
      </c>
      <c r="L1705" s="11">
        <v>30923</v>
      </c>
      <c r="M1705">
        <f t="shared" si="110"/>
        <v>37963875</v>
      </c>
      <c r="N1705">
        <f t="shared" si="111"/>
        <v>1</v>
      </c>
      <c r="O1705" s="4">
        <v>33</v>
      </c>
      <c r="P1705" s="4">
        <v>33</v>
      </c>
      <c r="V1705" s="8">
        <v>1</v>
      </c>
      <c r="X1705">
        <f>Sheet1!Q1705</f>
        <v>29202981</v>
      </c>
      <c r="Y1705">
        <v>1.3</v>
      </c>
      <c r="Z1705">
        <f t="shared" si="113"/>
        <v>37963875</v>
      </c>
      <c r="AB1705">
        <f t="shared" si="112"/>
        <v>481</v>
      </c>
    </row>
    <row r="1706" spans="1:28" ht="14.25" x14ac:dyDescent="0.15">
      <c r="A1706" s="11">
        <v>30923</v>
      </c>
      <c r="B1706" s="4">
        <v>3</v>
      </c>
      <c r="C1706">
        <v>6</v>
      </c>
      <c r="D1706" s="39" t="s">
        <v>2916</v>
      </c>
      <c r="E1706" s="39" t="s">
        <v>44</v>
      </c>
      <c r="F1706" s="39" t="s">
        <v>2913</v>
      </c>
      <c r="G1706" s="39" t="s">
        <v>1543</v>
      </c>
      <c r="H1706" s="39" t="s">
        <v>143</v>
      </c>
      <c r="I1706" s="39" t="s">
        <v>3789</v>
      </c>
      <c r="J1706" s="43">
        <v>393</v>
      </c>
      <c r="K1706" s="4">
        <v>185</v>
      </c>
      <c r="L1706" s="11">
        <v>30924</v>
      </c>
      <c r="M1706">
        <f t="shared" si="110"/>
        <v>37964357</v>
      </c>
      <c r="N1706">
        <f t="shared" si="111"/>
        <v>1</v>
      </c>
      <c r="O1706" s="4">
        <v>33</v>
      </c>
      <c r="P1706" s="4">
        <v>33</v>
      </c>
      <c r="V1706" s="8">
        <v>1</v>
      </c>
      <c r="X1706">
        <f>Sheet1!Q1706</f>
        <v>29203352</v>
      </c>
      <c r="Y1706">
        <v>1.3</v>
      </c>
      <c r="Z1706">
        <f t="shared" si="113"/>
        <v>37964357</v>
      </c>
      <c r="AB1706">
        <f t="shared" si="112"/>
        <v>482</v>
      </c>
    </row>
    <row r="1707" spans="1:28" ht="14.25" x14ac:dyDescent="0.15">
      <c r="A1707" s="11">
        <v>30924</v>
      </c>
      <c r="B1707" s="4">
        <v>3</v>
      </c>
      <c r="C1707">
        <v>6</v>
      </c>
      <c r="D1707" s="39" t="s">
        <v>2917</v>
      </c>
      <c r="E1707" s="39" t="s">
        <v>44</v>
      </c>
      <c r="F1707" s="39" t="s">
        <v>2913</v>
      </c>
      <c r="G1707" s="39" t="s">
        <v>1472</v>
      </c>
      <c r="H1707" s="39" t="s">
        <v>143</v>
      </c>
      <c r="I1707" s="39" t="s">
        <v>3789</v>
      </c>
      <c r="J1707" s="43">
        <v>393</v>
      </c>
      <c r="K1707" s="4">
        <v>186</v>
      </c>
      <c r="L1707" s="11">
        <v>30925</v>
      </c>
      <c r="M1707">
        <f t="shared" si="110"/>
        <v>37964838</v>
      </c>
      <c r="N1707">
        <f t="shared" si="111"/>
        <v>1</v>
      </c>
      <c r="O1707" s="4">
        <v>33</v>
      </c>
      <c r="P1707" s="4">
        <v>33</v>
      </c>
      <c r="V1707" s="8">
        <v>1</v>
      </c>
      <c r="X1707">
        <f>Sheet1!Q1707</f>
        <v>29203722</v>
      </c>
      <c r="Y1707">
        <v>1.3</v>
      </c>
      <c r="Z1707">
        <f t="shared" si="113"/>
        <v>37964838</v>
      </c>
      <c r="AB1707">
        <f t="shared" si="112"/>
        <v>481</v>
      </c>
    </row>
    <row r="1708" spans="1:28" ht="14.25" x14ac:dyDescent="0.15">
      <c r="A1708" s="11">
        <v>30925</v>
      </c>
      <c r="B1708" s="4">
        <v>3</v>
      </c>
      <c r="C1708">
        <v>6</v>
      </c>
      <c r="D1708" s="39" t="s">
        <v>2918</v>
      </c>
      <c r="E1708" s="39" t="s">
        <v>44</v>
      </c>
      <c r="F1708" s="39" t="s">
        <v>2919</v>
      </c>
      <c r="G1708" s="39" t="s">
        <v>1475</v>
      </c>
      <c r="H1708" s="39" t="s">
        <v>143</v>
      </c>
      <c r="I1708" s="39" t="s">
        <v>3790</v>
      </c>
      <c r="J1708" s="43">
        <v>393</v>
      </c>
      <c r="K1708" s="4">
        <v>187</v>
      </c>
      <c r="L1708" s="11">
        <v>30926</v>
      </c>
      <c r="M1708">
        <f t="shared" si="110"/>
        <v>38155668</v>
      </c>
      <c r="N1708">
        <f t="shared" si="111"/>
        <v>1</v>
      </c>
      <c r="O1708" s="4">
        <v>33</v>
      </c>
      <c r="P1708" s="4">
        <v>33</v>
      </c>
      <c r="V1708" s="8">
        <v>1</v>
      </c>
      <c r="X1708">
        <f>Sheet1!Q1708</f>
        <v>29350514</v>
      </c>
      <c r="Y1708">
        <v>1.3</v>
      </c>
      <c r="Z1708">
        <f t="shared" si="113"/>
        <v>38155668</v>
      </c>
      <c r="AB1708">
        <f t="shared" si="112"/>
        <v>190830</v>
      </c>
    </row>
    <row r="1709" spans="1:28" ht="14.25" x14ac:dyDescent="0.15">
      <c r="A1709" s="11">
        <v>30926</v>
      </c>
      <c r="B1709" s="4">
        <v>3</v>
      </c>
      <c r="C1709">
        <v>6</v>
      </c>
      <c r="D1709" s="39" t="s">
        <v>2920</v>
      </c>
      <c r="E1709" s="39" t="s">
        <v>44</v>
      </c>
      <c r="F1709" s="39" t="s">
        <v>2919</v>
      </c>
      <c r="G1709" s="39" t="s">
        <v>1978</v>
      </c>
      <c r="H1709" s="39" t="s">
        <v>143</v>
      </c>
      <c r="I1709" s="39" t="s">
        <v>3790</v>
      </c>
      <c r="J1709" s="43">
        <v>394</v>
      </c>
      <c r="K1709" s="4">
        <v>188</v>
      </c>
      <c r="L1709" s="11">
        <v>30927</v>
      </c>
      <c r="M1709">
        <f t="shared" si="110"/>
        <v>38156150</v>
      </c>
      <c r="N1709">
        <f t="shared" si="111"/>
        <v>1</v>
      </c>
      <c r="O1709" s="4">
        <v>33</v>
      </c>
      <c r="P1709" s="4">
        <v>33</v>
      </c>
      <c r="V1709" s="8">
        <v>1</v>
      </c>
      <c r="X1709">
        <f>Sheet1!Q1709</f>
        <v>29350885</v>
      </c>
      <c r="Y1709">
        <v>1.3</v>
      </c>
      <c r="Z1709">
        <f t="shared" si="113"/>
        <v>38156150</v>
      </c>
      <c r="AB1709">
        <f t="shared" si="112"/>
        <v>482</v>
      </c>
    </row>
    <row r="1710" spans="1:28" ht="14.25" x14ac:dyDescent="0.15">
      <c r="A1710" s="11">
        <v>30927</v>
      </c>
      <c r="B1710" s="4">
        <v>3</v>
      </c>
      <c r="C1710">
        <v>6</v>
      </c>
      <c r="D1710" s="39" t="s">
        <v>2921</v>
      </c>
      <c r="E1710" s="39" t="s">
        <v>44</v>
      </c>
      <c r="F1710" s="39" t="s">
        <v>2919</v>
      </c>
      <c r="G1710" s="39" t="s">
        <v>1431</v>
      </c>
      <c r="H1710" s="39" t="s">
        <v>143</v>
      </c>
      <c r="I1710" s="39" t="s">
        <v>3790</v>
      </c>
      <c r="J1710" s="43">
        <v>394</v>
      </c>
      <c r="K1710" s="4">
        <v>189</v>
      </c>
      <c r="L1710" s="11">
        <v>30928</v>
      </c>
      <c r="M1710">
        <f t="shared" si="110"/>
        <v>38156634</v>
      </c>
      <c r="N1710">
        <f t="shared" si="111"/>
        <v>1</v>
      </c>
      <c r="O1710" s="4">
        <v>33</v>
      </c>
      <c r="P1710" s="4">
        <v>33</v>
      </c>
      <c r="V1710" s="8">
        <v>1</v>
      </c>
      <c r="X1710">
        <f>Sheet1!Q1710</f>
        <v>29351257</v>
      </c>
      <c r="Y1710">
        <v>1.3</v>
      </c>
      <c r="Z1710">
        <f t="shared" si="113"/>
        <v>38156634</v>
      </c>
      <c r="AB1710">
        <f t="shared" si="112"/>
        <v>484</v>
      </c>
    </row>
    <row r="1711" spans="1:28" ht="14.25" x14ac:dyDescent="0.15">
      <c r="A1711" s="11">
        <v>30928</v>
      </c>
      <c r="B1711" s="4">
        <v>3</v>
      </c>
      <c r="C1711">
        <v>6</v>
      </c>
      <c r="D1711" s="39" t="s">
        <v>2922</v>
      </c>
      <c r="E1711" s="39" t="s">
        <v>44</v>
      </c>
      <c r="F1711" s="39" t="s">
        <v>2919</v>
      </c>
      <c r="G1711" s="39" t="s">
        <v>1433</v>
      </c>
      <c r="H1711" s="39" t="s">
        <v>143</v>
      </c>
      <c r="I1711" s="39" t="s">
        <v>3790</v>
      </c>
      <c r="J1711" s="43">
        <v>394</v>
      </c>
      <c r="K1711" s="4">
        <v>181</v>
      </c>
      <c r="L1711" s="11">
        <v>30929</v>
      </c>
      <c r="M1711">
        <f t="shared" si="110"/>
        <v>38157116</v>
      </c>
      <c r="N1711">
        <f t="shared" si="111"/>
        <v>1</v>
      </c>
      <c r="O1711" s="4">
        <v>33</v>
      </c>
      <c r="P1711" s="4">
        <v>33</v>
      </c>
      <c r="V1711" s="8">
        <v>1</v>
      </c>
      <c r="X1711">
        <f>Sheet1!Q1711</f>
        <v>29351628</v>
      </c>
      <c r="Y1711">
        <v>1.3</v>
      </c>
      <c r="Z1711">
        <f t="shared" si="113"/>
        <v>38157116</v>
      </c>
      <c r="AB1711">
        <f t="shared" si="112"/>
        <v>482</v>
      </c>
    </row>
    <row r="1712" spans="1:28" ht="14.25" x14ac:dyDescent="0.15">
      <c r="A1712" s="11">
        <v>30929</v>
      </c>
      <c r="B1712" s="4">
        <v>3</v>
      </c>
      <c r="C1712">
        <v>6</v>
      </c>
      <c r="D1712" s="39" t="s">
        <v>2923</v>
      </c>
      <c r="E1712" s="39" t="s">
        <v>44</v>
      </c>
      <c r="F1712" s="39" t="s">
        <v>2919</v>
      </c>
      <c r="G1712" s="39" t="s">
        <v>1435</v>
      </c>
      <c r="H1712" s="39" t="s">
        <v>143</v>
      </c>
      <c r="I1712" s="39" t="s">
        <v>3790</v>
      </c>
      <c r="J1712" s="43">
        <v>394</v>
      </c>
      <c r="K1712" s="4">
        <v>182</v>
      </c>
      <c r="L1712" s="11">
        <v>30930</v>
      </c>
      <c r="M1712">
        <f t="shared" si="110"/>
        <v>38157600</v>
      </c>
      <c r="N1712">
        <f t="shared" si="111"/>
        <v>1</v>
      </c>
      <c r="O1712" s="4">
        <v>33</v>
      </c>
      <c r="P1712" s="4">
        <v>33</v>
      </c>
      <c r="V1712" s="8">
        <v>1</v>
      </c>
      <c r="X1712">
        <f>Sheet1!Q1712</f>
        <v>29352000</v>
      </c>
      <c r="Y1712">
        <v>1.3</v>
      </c>
      <c r="Z1712">
        <f t="shared" si="113"/>
        <v>38157600</v>
      </c>
      <c r="AB1712">
        <f t="shared" si="112"/>
        <v>484</v>
      </c>
    </row>
    <row r="1713" spans="1:28" ht="14.25" x14ac:dyDescent="0.15">
      <c r="A1713" s="11">
        <v>30930</v>
      </c>
      <c r="B1713" s="4">
        <v>3</v>
      </c>
      <c r="C1713">
        <v>6</v>
      </c>
      <c r="D1713" s="39" t="s">
        <v>2924</v>
      </c>
      <c r="E1713" s="39" t="s">
        <v>44</v>
      </c>
      <c r="F1713" s="39" t="s">
        <v>2925</v>
      </c>
      <c r="G1713" s="39" t="s">
        <v>1482</v>
      </c>
      <c r="H1713" s="39" t="s">
        <v>143</v>
      </c>
      <c r="I1713" s="39" t="s">
        <v>3791</v>
      </c>
      <c r="J1713" s="43">
        <v>394</v>
      </c>
      <c r="K1713" s="4">
        <v>183</v>
      </c>
      <c r="L1713" s="11">
        <v>30931</v>
      </c>
      <c r="M1713">
        <f t="shared" si="110"/>
        <v>38348914</v>
      </c>
      <c r="N1713">
        <f t="shared" si="111"/>
        <v>1</v>
      </c>
      <c r="O1713" s="4">
        <v>33</v>
      </c>
      <c r="P1713" s="4">
        <v>33</v>
      </c>
      <c r="V1713" s="8">
        <v>1</v>
      </c>
      <c r="X1713">
        <f>Sheet1!Q1713</f>
        <v>29499165</v>
      </c>
      <c r="Y1713">
        <v>1.3</v>
      </c>
      <c r="Z1713">
        <f t="shared" si="113"/>
        <v>38348914</v>
      </c>
      <c r="AB1713">
        <f t="shared" si="112"/>
        <v>191314</v>
      </c>
    </row>
    <row r="1714" spans="1:28" ht="14.25" x14ac:dyDescent="0.15">
      <c r="A1714" s="11">
        <v>30931</v>
      </c>
      <c r="B1714" s="4">
        <v>3</v>
      </c>
      <c r="C1714">
        <v>6</v>
      </c>
      <c r="D1714" s="39" t="s">
        <v>2926</v>
      </c>
      <c r="E1714" s="39" t="s">
        <v>44</v>
      </c>
      <c r="F1714" s="39" t="s">
        <v>2925</v>
      </c>
      <c r="G1714" s="39" t="s">
        <v>1532</v>
      </c>
      <c r="H1714" s="39" t="s">
        <v>143</v>
      </c>
      <c r="I1714" s="39" t="s">
        <v>3791</v>
      </c>
      <c r="J1714" s="43">
        <v>395</v>
      </c>
      <c r="K1714" s="4">
        <v>184</v>
      </c>
      <c r="L1714" s="11">
        <v>30932</v>
      </c>
      <c r="M1714">
        <f t="shared" si="110"/>
        <v>38349398</v>
      </c>
      <c r="N1714">
        <f t="shared" si="111"/>
        <v>1</v>
      </c>
      <c r="O1714" s="4">
        <v>33</v>
      </c>
      <c r="P1714" s="4">
        <v>33</v>
      </c>
      <c r="V1714" s="8">
        <v>1</v>
      </c>
      <c r="X1714">
        <f>Sheet1!Q1714</f>
        <v>29499537</v>
      </c>
      <c r="Y1714">
        <v>1.3</v>
      </c>
      <c r="Z1714">
        <f t="shared" si="113"/>
        <v>38349398</v>
      </c>
      <c r="AB1714">
        <f t="shared" si="112"/>
        <v>484</v>
      </c>
    </row>
    <row r="1715" spans="1:28" ht="14.25" x14ac:dyDescent="0.15">
      <c r="A1715" s="11">
        <v>30932</v>
      </c>
      <c r="B1715" s="4">
        <v>3</v>
      </c>
      <c r="C1715">
        <v>6</v>
      </c>
      <c r="D1715" s="39" t="s">
        <v>2927</v>
      </c>
      <c r="E1715" s="39" t="s">
        <v>44</v>
      </c>
      <c r="F1715" s="39" t="s">
        <v>2925</v>
      </c>
      <c r="G1715" s="39" t="s">
        <v>1486</v>
      </c>
      <c r="H1715" s="39" t="s">
        <v>143</v>
      </c>
      <c r="I1715" s="39" t="s">
        <v>3791</v>
      </c>
      <c r="J1715" s="43">
        <v>395</v>
      </c>
      <c r="K1715" s="4">
        <v>185</v>
      </c>
      <c r="L1715" s="11">
        <v>30933</v>
      </c>
      <c r="M1715">
        <f t="shared" si="110"/>
        <v>38349883</v>
      </c>
      <c r="N1715">
        <f t="shared" si="111"/>
        <v>1</v>
      </c>
      <c r="O1715" s="4">
        <v>33</v>
      </c>
      <c r="P1715" s="4">
        <v>33</v>
      </c>
      <c r="V1715" s="8">
        <v>1</v>
      </c>
      <c r="X1715">
        <f>Sheet1!Q1715</f>
        <v>29499910</v>
      </c>
      <c r="Y1715">
        <v>1.3</v>
      </c>
      <c r="Z1715">
        <f t="shared" si="113"/>
        <v>38349883</v>
      </c>
      <c r="AB1715">
        <f t="shared" si="112"/>
        <v>485</v>
      </c>
    </row>
    <row r="1716" spans="1:28" ht="14.25" x14ac:dyDescent="0.15">
      <c r="A1716" s="11">
        <v>30933</v>
      </c>
      <c r="B1716" s="4">
        <v>3</v>
      </c>
      <c r="C1716">
        <v>6</v>
      </c>
      <c r="D1716" s="39" t="s">
        <v>2928</v>
      </c>
      <c r="E1716" s="39" t="s">
        <v>44</v>
      </c>
      <c r="F1716" s="39" t="s">
        <v>2925</v>
      </c>
      <c r="G1716" s="39" t="s">
        <v>1535</v>
      </c>
      <c r="H1716" s="39" t="s">
        <v>143</v>
      </c>
      <c r="I1716" s="39" t="s">
        <v>3791</v>
      </c>
      <c r="J1716" s="43">
        <v>395</v>
      </c>
      <c r="K1716" s="4">
        <v>186</v>
      </c>
      <c r="L1716" s="11">
        <v>30934</v>
      </c>
      <c r="M1716">
        <f t="shared" si="110"/>
        <v>38350366</v>
      </c>
      <c r="N1716">
        <f t="shared" si="111"/>
        <v>1</v>
      </c>
      <c r="O1716" s="4">
        <v>33</v>
      </c>
      <c r="P1716" s="4">
        <v>33</v>
      </c>
      <c r="V1716" s="8">
        <v>1</v>
      </c>
      <c r="X1716">
        <f>Sheet1!Q1716</f>
        <v>29500282</v>
      </c>
      <c r="Y1716">
        <v>1.3</v>
      </c>
      <c r="Z1716">
        <f t="shared" si="113"/>
        <v>38350366</v>
      </c>
      <c r="AB1716">
        <f t="shared" si="112"/>
        <v>483</v>
      </c>
    </row>
    <row r="1717" spans="1:28" ht="14.25" x14ac:dyDescent="0.15">
      <c r="A1717" s="11">
        <v>30934</v>
      </c>
      <c r="B1717" s="4">
        <v>3</v>
      </c>
      <c r="C1717">
        <v>6</v>
      </c>
      <c r="D1717" s="39" t="s">
        <v>2929</v>
      </c>
      <c r="E1717" s="39" t="s">
        <v>44</v>
      </c>
      <c r="F1717" s="39" t="s">
        <v>2925</v>
      </c>
      <c r="G1717" s="39" t="s">
        <v>1490</v>
      </c>
      <c r="H1717" s="39" t="s">
        <v>143</v>
      </c>
      <c r="I1717" s="39" t="s">
        <v>3791</v>
      </c>
      <c r="J1717" s="43">
        <v>395</v>
      </c>
      <c r="K1717" s="4">
        <v>187</v>
      </c>
      <c r="L1717" s="11">
        <v>30935</v>
      </c>
      <c r="M1717">
        <f t="shared" si="110"/>
        <v>38350850</v>
      </c>
      <c r="N1717">
        <f t="shared" si="111"/>
        <v>1</v>
      </c>
      <c r="O1717" s="4">
        <v>33</v>
      </c>
      <c r="P1717" s="4">
        <v>33</v>
      </c>
      <c r="V1717" s="8">
        <v>1</v>
      </c>
      <c r="X1717">
        <f>Sheet1!Q1717</f>
        <v>29500654</v>
      </c>
      <c r="Y1717">
        <v>1.3</v>
      </c>
      <c r="Z1717">
        <f t="shared" si="113"/>
        <v>38350850</v>
      </c>
      <c r="AB1717">
        <f t="shared" si="112"/>
        <v>484</v>
      </c>
    </row>
    <row r="1718" spans="1:28" ht="14.25" x14ac:dyDescent="0.15">
      <c r="A1718" s="11">
        <v>30935</v>
      </c>
      <c r="B1718" s="4">
        <v>3</v>
      </c>
      <c r="C1718">
        <v>6</v>
      </c>
      <c r="D1718" s="39" t="s">
        <v>2930</v>
      </c>
      <c r="E1718" s="39" t="s">
        <v>44</v>
      </c>
      <c r="F1718" s="39" t="s">
        <v>2931</v>
      </c>
      <c r="G1718" s="39" t="s">
        <v>1493</v>
      </c>
      <c r="H1718" s="39" t="s">
        <v>143</v>
      </c>
      <c r="I1718" s="39" t="s">
        <v>3792</v>
      </c>
      <c r="J1718" s="43">
        <v>395</v>
      </c>
      <c r="K1718" s="4">
        <v>188</v>
      </c>
      <c r="L1718" s="11">
        <v>30936</v>
      </c>
      <c r="M1718">
        <f t="shared" si="110"/>
        <v>38542645</v>
      </c>
      <c r="N1718">
        <f t="shared" si="111"/>
        <v>1</v>
      </c>
      <c r="O1718" s="4">
        <v>33</v>
      </c>
      <c r="P1718" s="4">
        <v>33</v>
      </c>
      <c r="V1718" s="8">
        <v>1</v>
      </c>
      <c r="X1718">
        <f>Sheet1!Q1718</f>
        <v>29648189</v>
      </c>
      <c r="Y1718">
        <v>1.3</v>
      </c>
      <c r="Z1718">
        <f t="shared" si="113"/>
        <v>38542645</v>
      </c>
      <c r="AB1718">
        <f t="shared" si="112"/>
        <v>191795</v>
      </c>
    </row>
    <row r="1719" spans="1:28" ht="14.25" x14ac:dyDescent="0.15">
      <c r="A1719" s="11">
        <v>30936</v>
      </c>
      <c r="B1719" s="4">
        <v>3</v>
      </c>
      <c r="C1719">
        <v>6</v>
      </c>
      <c r="D1719" s="39" t="s">
        <v>2932</v>
      </c>
      <c r="E1719" s="39" t="s">
        <v>44</v>
      </c>
      <c r="F1719" s="39" t="s">
        <v>2931</v>
      </c>
      <c r="G1719" s="39" t="s">
        <v>1581</v>
      </c>
      <c r="H1719" s="39" t="s">
        <v>143</v>
      </c>
      <c r="I1719" s="39" t="s">
        <v>3792</v>
      </c>
      <c r="J1719" s="43">
        <v>396</v>
      </c>
      <c r="K1719" s="4">
        <v>189</v>
      </c>
      <c r="L1719" s="11">
        <v>30937</v>
      </c>
      <c r="M1719">
        <f t="shared" si="110"/>
        <v>38543133</v>
      </c>
      <c r="N1719">
        <f t="shared" si="111"/>
        <v>1</v>
      </c>
      <c r="O1719" s="4">
        <v>33</v>
      </c>
      <c r="P1719" s="4">
        <v>33</v>
      </c>
      <c r="V1719" s="8">
        <v>1</v>
      </c>
      <c r="X1719">
        <f>Sheet1!Q1719</f>
        <v>29648564</v>
      </c>
      <c r="Y1719">
        <v>1.3</v>
      </c>
      <c r="Z1719">
        <f t="shared" si="113"/>
        <v>38543133</v>
      </c>
      <c r="AB1719">
        <f t="shared" si="112"/>
        <v>488</v>
      </c>
    </row>
    <row r="1720" spans="1:28" ht="14.25" x14ac:dyDescent="0.15">
      <c r="A1720" s="11">
        <v>30937</v>
      </c>
      <c r="B1720" s="4">
        <v>3</v>
      </c>
      <c r="C1720">
        <v>6</v>
      </c>
      <c r="D1720" s="39" t="s">
        <v>2933</v>
      </c>
      <c r="E1720" s="39" t="s">
        <v>44</v>
      </c>
      <c r="F1720" s="39" t="s">
        <v>2931</v>
      </c>
      <c r="G1720" s="39" t="s">
        <v>1497</v>
      </c>
      <c r="H1720" s="39" t="s">
        <v>143</v>
      </c>
      <c r="I1720" s="39" t="s">
        <v>3792</v>
      </c>
      <c r="J1720" s="43">
        <v>396</v>
      </c>
      <c r="K1720" s="4">
        <v>181</v>
      </c>
      <c r="L1720" s="11">
        <v>30938</v>
      </c>
      <c r="M1720">
        <f t="shared" si="110"/>
        <v>38543616</v>
      </c>
      <c r="N1720">
        <f t="shared" si="111"/>
        <v>1</v>
      </c>
      <c r="O1720" s="4">
        <v>33</v>
      </c>
      <c r="P1720" s="4">
        <v>33</v>
      </c>
      <c r="V1720" s="8">
        <v>1</v>
      </c>
      <c r="X1720">
        <f>Sheet1!Q1720</f>
        <v>29648936</v>
      </c>
      <c r="Y1720">
        <v>1.3</v>
      </c>
      <c r="Z1720">
        <f t="shared" si="113"/>
        <v>38543616</v>
      </c>
      <c r="AB1720">
        <f t="shared" si="112"/>
        <v>483</v>
      </c>
    </row>
    <row r="1721" spans="1:28" ht="14.25" x14ac:dyDescent="0.15">
      <c r="A1721" s="11">
        <v>30938</v>
      </c>
      <c r="B1721" s="4">
        <v>3</v>
      </c>
      <c r="C1721">
        <v>6</v>
      </c>
      <c r="D1721" s="39" t="s">
        <v>2934</v>
      </c>
      <c r="E1721" s="39" t="s">
        <v>44</v>
      </c>
      <c r="F1721" s="39" t="s">
        <v>2931</v>
      </c>
      <c r="G1721" s="39" t="s">
        <v>1499</v>
      </c>
      <c r="H1721" s="39" t="s">
        <v>143</v>
      </c>
      <c r="I1721" s="39" t="s">
        <v>3792</v>
      </c>
      <c r="J1721" s="43">
        <v>396</v>
      </c>
      <c r="K1721" s="4">
        <v>182</v>
      </c>
      <c r="L1721" s="11">
        <v>30939</v>
      </c>
      <c r="M1721">
        <f t="shared" si="110"/>
        <v>38544103</v>
      </c>
      <c r="N1721">
        <f t="shared" si="111"/>
        <v>1</v>
      </c>
      <c r="O1721" s="4">
        <v>33</v>
      </c>
      <c r="P1721" s="4">
        <v>33</v>
      </c>
      <c r="V1721" s="8">
        <v>1</v>
      </c>
      <c r="X1721">
        <f>Sheet1!Q1721</f>
        <v>29649310</v>
      </c>
      <c r="Y1721">
        <v>1.3</v>
      </c>
      <c r="Z1721">
        <f t="shared" si="113"/>
        <v>38544103</v>
      </c>
      <c r="AB1721">
        <f t="shared" si="112"/>
        <v>487</v>
      </c>
    </row>
    <row r="1722" spans="1:28" ht="14.25" x14ac:dyDescent="0.15">
      <c r="A1722" s="11">
        <v>30939</v>
      </c>
      <c r="B1722" s="4">
        <v>3</v>
      </c>
      <c r="C1722">
        <v>6</v>
      </c>
      <c r="D1722" s="39" t="s">
        <v>2935</v>
      </c>
      <c r="E1722" s="39" t="s">
        <v>44</v>
      </c>
      <c r="F1722" s="39" t="s">
        <v>2931</v>
      </c>
      <c r="G1722" s="39" t="s">
        <v>1501</v>
      </c>
      <c r="H1722" s="39" t="s">
        <v>143</v>
      </c>
      <c r="I1722" s="39" t="s">
        <v>3792</v>
      </c>
      <c r="J1722" s="43">
        <v>396</v>
      </c>
      <c r="K1722" s="4">
        <v>183</v>
      </c>
      <c r="L1722" s="11">
        <v>30940</v>
      </c>
      <c r="M1722">
        <f t="shared" si="110"/>
        <v>38544587</v>
      </c>
      <c r="N1722">
        <f t="shared" si="111"/>
        <v>1</v>
      </c>
      <c r="O1722" s="4">
        <v>33</v>
      </c>
      <c r="P1722" s="4">
        <v>33</v>
      </c>
      <c r="V1722" s="8">
        <v>1</v>
      </c>
      <c r="X1722">
        <f>Sheet1!Q1722</f>
        <v>29649683</v>
      </c>
      <c r="Y1722">
        <v>1.3</v>
      </c>
      <c r="Z1722">
        <f t="shared" si="113"/>
        <v>38544587</v>
      </c>
      <c r="AB1722">
        <f t="shared" si="112"/>
        <v>484</v>
      </c>
    </row>
    <row r="1723" spans="1:28" ht="14.25" x14ac:dyDescent="0.15">
      <c r="A1723" s="11">
        <v>30940</v>
      </c>
      <c r="B1723" s="4">
        <v>3</v>
      </c>
      <c r="C1723">
        <v>6</v>
      </c>
      <c r="D1723" s="39" t="s">
        <v>2936</v>
      </c>
      <c r="E1723" s="39" t="s">
        <v>44</v>
      </c>
      <c r="F1723" s="39" t="s">
        <v>2937</v>
      </c>
      <c r="G1723" s="39" t="s">
        <v>1504</v>
      </c>
      <c r="H1723" s="39" t="s">
        <v>143</v>
      </c>
      <c r="I1723" s="39" t="s">
        <v>3793</v>
      </c>
      <c r="J1723" s="43">
        <v>396</v>
      </c>
      <c r="K1723" s="4">
        <v>184</v>
      </c>
      <c r="L1723" s="11">
        <v>30941</v>
      </c>
      <c r="M1723">
        <f t="shared" si="110"/>
        <v>38736867</v>
      </c>
      <c r="N1723">
        <f t="shared" si="111"/>
        <v>1</v>
      </c>
      <c r="O1723" s="4">
        <v>33</v>
      </c>
      <c r="P1723" s="4">
        <v>33</v>
      </c>
      <c r="V1723" s="8">
        <v>1</v>
      </c>
      <c r="X1723">
        <f>Sheet1!Q1723</f>
        <v>29797590</v>
      </c>
      <c r="Y1723">
        <v>1.3</v>
      </c>
      <c r="Z1723">
        <f t="shared" si="113"/>
        <v>38736867</v>
      </c>
      <c r="AB1723">
        <f t="shared" si="112"/>
        <v>192280</v>
      </c>
    </row>
    <row r="1724" spans="1:28" ht="14.25" x14ac:dyDescent="0.15">
      <c r="A1724" s="11">
        <v>30941</v>
      </c>
      <c r="B1724" s="4">
        <v>3</v>
      </c>
      <c r="C1724">
        <v>6</v>
      </c>
      <c r="D1724" s="39" t="s">
        <v>2938</v>
      </c>
      <c r="E1724" s="39" t="s">
        <v>44</v>
      </c>
      <c r="F1724" s="39" t="s">
        <v>2937</v>
      </c>
      <c r="G1724" s="39" t="s">
        <v>1495</v>
      </c>
      <c r="H1724" s="39" t="s">
        <v>143</v>
      </c>
      <c r="I1724" s="39" t="s">
        <v>3793</v>
      </c>
      <c r="J1724" s="43">
        <v>397</v>
      </c>
      <c r="K1724" s="4">
        <v>185</v>
      </c>
      <c r="L1724" s="11">
        <v>30942</v>
      </c>
      <c r="M1724">
        <f t="shared" si="110"/>
        <v>38737353</v>
      </c>
      <c r="N1724">
        <f t="shared" si="111"/>
        <v>1</v>
      </c>
      <c r="O1724" s="4">
        <v>33</v>
      </c>
      <c r="P1724" s="4">
        <v>33</v>
      </c>
      <c r="V1724" s="8">
        <v>1</v>
      </c>
      <c r="X1724">
        <f>Sheet1!Q1724</f>
        <v>29797964</v>
      </c>
      <c r="Y1724">
        <v>1.3</v>
      </c>
      <c r="Z1724">
        <f t="shared" si="113"/>
        <v>38737353</v>
      </c>
      <c r="AB1724">
        <f t="shared" si="112"/>
        <v>486</v>
      </c>
    </row>
    <row r="1725" spans="1:28" ht="14.25" x14ac:dyDescent="0.15">
      <c r="A1725" s="11">
        <v>30942</v>
      </c>
      <c r="B1725" s="4">
        <v>3</v>
      </c>
      <c r="C1725">
        <v>6</v>
      </c>
      <c r="D1725" s="39" t="s">
        <v>2939</v>
      </c>
      <c r="E1725" s="39" t="s">
        <v>44</v>
      </c>
      <c r="F1725" s="39" t="s">
        <v>2937</v>
      </c>
      <c r="G1725" s="39" t="s">
        <v>1497</v>
      </c>
      <c r="H1725" s="39" t="s">
        <v>143</v>
      </c>
      <c r="I1725" s="39" t="s">
        <v>3793</v>
      </c>
      <c r="J1725" s="43">
        <v>397</v>
      </c>
      <c r="K1725" s="4">
        <v>186</v>
      </c>
      <c r="L1725" s="11">
        <v>30943</v>
      </c>
      <c r="M1725">
        <f t="shared" si="110"/>
        <v>38737840</v>
      </c>
      <c r="N1725">
        <f t="shared" si="111"/>
        <v>1</v>
      </c>
      <c r="O1725" s="4">
        <v>33</v>
      </c>
      <c r="P1725" s="4">
        <v>33</v>
      </c>
      <c r="V1725" s="8">
        <v>1</v>
      </c>
      <c r="X1725">
        <f>Sheet1!Q1725</f>
        <v>29798339</v>
      </c>
      <c r="Y1725">
        <v>1.3</v>
      </c>
      <c r="Z1725">
        <f t="shared" si="113"/>
        <v>38737840</v>
      </c>
      <c r="AB1725">
        <f t="shared" si="112"/>
        <v>487</v>
      </c>
    </row>
    <row r="1726" spans="1:28" ht="14.25" x14ac:dyDescent="0.15">
      <c r="A1726" s="11">
        <v>30943</v>
      </c>
      <c r="B1726" s="4">
        <v>3</v>
      </c>
      <c r="C1726">
        <v>6</v>
      </c>
      <c r="D1726" s="39" t="s">
        <v>2940</v>
      </c>
      <c r="E1726" s="39" t="s">
        <v>44</v>
      </c>
      <c r="F1726" s="39" t="s">
        <v>2937</v>
      </c>
      <c r="G1726" s="39" t="s">
        <v>1499</v>
      </c>
      <c r="H1726" s="39" t="s">
        <v>143</v>
      </c>
      <c r="I1726" s="39" t="s">
        <v>3794</v>
      </c>
      <c r="J1726" s="43">
        <v>397</v>
      </c>
      <c r="K1726" s="4">
        <v>187</v>
      </c>
      <c r="L1726" s="11">
        <v>30944</v>
      </c>
      <c r="M1726">
        <f t="shared" si="110"/>
        <v>38738326</v>
      </c>
      <c r="N1726">
        <f t="shared" si="111"/>
        <v>1</v>
      </c>
      <c r="O1726" s="4">
        <v>33</v>
      </c>
      <c r="P1726" s="4">
        <v>33</v>
      </c>
      <c r="V1726" s="8">
        <v>1</v>
      </c>
      <c r="X1726">
        <f>Sheet1!Q1726</f>
        <v>29798713</v>
      </c>
      <c r="Y1726">
        <v>1.3</v>
      </c>
      <c r="Z1726">
        <f t="shared" si="113"/>
        <v>38738326</v>
      </c>
      <c r="AB1726">
        <f t="shared" si="112"/>
        <v>486</v>
      </c>
    </row>
    <row r="1727" spans="1:28" ht="14.25" x14ac:dyDescent="0.15">
      <c r="A1727" s="11">
        <v>30944</v>
      </c>
      <c r="B1727" s="4">
        <v>3</v>
      </c>
      <c r="C1727">
        <v>6</v>
      </c>
      <c r="D1727" s="39" t="s">
        <v>2941</v>
      </c>
      <c r="E1727" s="39" t="s">
        <v>44</v>
      </c>
      <c r="F1727" s="39" t="s">
        <v>2937</v>
      </c>
      <c r="G1727" s="39" t="s">
        <v>1501</v>
      </c>
      <c r="H1727" s="39" t="s">
        <v>143</v>
      </c>
      <c r="I1727" s="39" t="s">
        <v>3794</v>
      </c>
      <c r="J1727" s="43">
        <v>397</v>
      </c>
      <c r="K1727" s="4">
        <v>188</v>
      </c>
      <c r="L1727" s="11">
        <v>30945</v>
      </c>
      <c r="M1727">
        <f t="shared" si="110"/>
        <v>38738813</v>
      </c>
      <c r="N1727">
        <f t="shared" si="111"/>
        <v>1</v>
      </c>
      <c r="O1727" s="4">
        <v>33</v>
      </c>
      <c r="P1727" s="4">
        <v>33</v>
      </c>
      <c r="V1727" s="8">
        <v>1</v>
      </c>
      <c r="X1727">
        <f>Sheet1!Q1727</f>
        <v>29799087</v>
      </c>
      <c r="Y1727">
        <v>1.3</v>
      </c>
      <c r="Z1727">
        <f t="shared" si="113"/>
        <v>38738813</v>
      </c>
      <c r="AB1727">
        <f t="shared" si="112"/>
        <v>487</v>
      </c>
    </row>
    <row r="1728" spans="1:28" ht="14.25" x14ac:dyDescent="0.15">
      <c r="A1728" s="11">
        <v>30945</v>
      </c>
      <c r="B1728" s="4">
        <v>3</v>
      </c>
      <c r="C1728">
        <v>6</v>
      </c>
      <c r="D1728" s="39" t="s">
        <v>2942</v>
      </c>
      <c r="E1728" s="39" t="s">
        <v>44</v>
      </c>
      <c r="F1728" s="39" t="s">
        <v>2943</v>
      </c>
      <c r="G1728" s="39" t="s">
        <v>1512</v>
      </c>
      <c r="H1728" s="39" t="s">
        <v>143</v>
      </c>
      <c r="I1728" s="39" t="s">
        <v>3795</v>
      </c>
      <c r="J1728" s="43">
        <v>397</v>
      </c>
      <c r="K1728" s="4">
        <v>189</v>
      </c>
      <c r="L1728" s="11">
        <v>30946</v>
      </c>
      <c r="M1728">
        <f t="shared" si="110"/>
        <v>38931577</v>
      </c>
      <c r="N1728">
        <f t="shared" si="111"/>
        <v>1</v>
      </c>
      <c r="O1728" s="4">
        <v>33</v>
      </c>
      <c r="P1728" s="4">
        <v>33</v>
      </c>
      <c r="V1728" s="8">
        <v>1</v>
      </c>
      <c r="X1728">
        <f>Sheet1!Q1728</f>
        <v>29947367</v>
      </c>
      <c r="Y1728">
        <v>1.3</v>
      </c>
      <c r="Z1728">
        <f t="shared" si="113"/>
        <v>38931577</v>
      </c>
      <c r="AB1728">
        <f t="shared" si="112"/>
        <v>192764</v>
      </c>
    </row>
    <row r="1729" spans="1:28" ht="14.25" x14ac:dyDescent="0.15">
      <c r="A1729" s="11">
        <v>30946</v>
      </c>
      <c r="B1729" s="4">
        <v>3</v>
      </c>
      <c r="C1729">
        <v>6</v>
      </c>
      <c r="D1729" s="39" t="s">
        <v>2944</v>
      </c>
      <c r="E1729" s="39" t="s">
        <v>44</v>
      </c>
      <c r="F1729" s="39" t="s">
        <v>2943</v>
      </c>
      <c r="G1729" s="39" t="s">
        <v>1891</v>
      </c>
      <c r="H1729" s="39" t="s">
        <v>143</v>
      </c>
      <c r="I1729" s="39" t="s">
        <v>3795</v>
      </c>
      <c r="J1729" s="43">
        <v>398</v>
      </c>
      <c r="K1729" s="4">
        <v>181</v>
      </c>
      <c r="L1729" s="11">
        <v>30947</v>
      </c>
      <c r="M1729">
        <f t="shared" si="110"/>
        <v>38932065</v>
      </c>
      <c r="N1729">
        <f t="shared" si="111"/>
        <v>1</v>
      </c>
      <c r="O1729" s="4">
        <v>33</v>
      </c>
      <c r="P1729" s="4">
        <v>33</v>
      </c>
      <c r="V1729" s="8">
        <v>1</v>
      </c>
      <c r="X1729">
        <f>Sheet1!Q1729</f>
        <v>29947743</v>
      </c>
      <c r="Y1729">
        <v>1.3</v>
      </c>
      <c r="Z1729">
        <f t="shared" si="113"/>
        <v>38932065</v>
      </c>
      <c r="AB1729">
        <f t="shared" si="112"/>
        <v>488</v>
      </c>
    </row>
    <row r="1730" spans="1:28" ht="14.25" x14ac:dyDescent="0.15">
      <c r="A1730" s="11">
        <v>30947</v>
      </c>
      <c r="B1730" s="4">
        <v>3</v>
      </c>
      <c r="C1730">
        <v>6</v>
      </c>
      <c r="D1730" s="39" t="s">
        <v>2945</v>
      </c>
      <c r="E1730" s="39" t="s">
        <v>44</v>
      </c>
      <c r="F1730" s="39" t="s">
        <v>2943</v>
      </c>
      <c r="G1730" s="39" t="s">
        <v>1497</v>
      </c>
      <c r="H1730" s="39" t="s">
        <v>143</v>
      </c>
      <c r="I1730" s="39" t="s">
        <v>3795</v>
      </c>
      <c r="J1730" s="43">
        <v>398</v>
      </c>
      <c r="K1730" s="4">
        <v>182</v>
      </c>
      <c r="L1730" s="11">
        <v>30948</v>
      </c>
      <c r="M1730">
        <f t="shared" si="110"/>
        <v>38932552</v>
      </c>
      <c r="N1730">
        <f t="shared" si="111"/>
        <v>1</v>
      </c>
      <c r="O1730" s="4">
        <v>33</v>
      </c>
      <c r="P1730" s="4">
        <v>33</v>
      </c>
      <c r="V1730" s="8">
        <v>1</v>
      </c>
      <c r="X1730">
        <f>Sheet1!Q1730</f>
        <v>29948117</v>
      </c>
      <c r="Y1730">
        <v>1.3</v>
      </c>
      <c r="Z1730">
        <f t="shared" si="113"/>
        <v>38932552</v>
      </c>
      <c r="AB1730">
        <f t="shared" si="112"/>
        <v>487</v>
      </c>
    </row>
    <row r="1731" spans="1:28" ht="14.25" x14ac:dyDescent="0.15">
      <c r="A1731" s="11">
        <v>30948</v>
      </c>
      <c r="B1731" s="4">
        <v>3</v>
      </c>
      <c r="C1731">
        <v>6</v>
      </c>
      <c r="D1731" s="39" t="s">
        <v>2946</v>
      </c>
      <c r="E1731" s="39" t="s">
        <v>44</v>
      </c>
      <c r="F1731" s="39" t="s">
        <v>2943</v>
      </c>
      <c r="G1731" s="39" t="s">
        <v>1499</v>
      </c>
      <c r="H1731" s="39" t="s">
        <v>143</v>
      </c>
      <c r="I1731" s="39" t="s">
        <v>3795</v>
      </c>
      <c r="J1731" s="43">
        <v>398</v>
      </c>
      <c r="K1731" s="4">
        <v>183</v>
      </c>
      <c r="L1731" s="11">
        <v>30949</v>
      </c>
      <c r="M1731">
        <f t="shared" si="110"/>
        <v>38933040</v>
      </c>
      <c r="N1731">
        <f t="shared" si="111"/>
        <v>1</v>
      </c>
      <c r="O1731" s="4">
        <v>33</v>
      </c>
      <c r="P1731" s="4">
        <v>33</v>
      </c>
      <c r="V1731" s="8">
        <v>1</v>
      </c>
      <c r="X1731">
        <f>Sheet1!Q1731</f>
        <v>29948493</v>
      </c>
      <c r="Y1731">
        <v>1.3</v>
      </c>
      <c r="Z1731">
        <f t="shared" si="113"/>
        <v>38933040</v>
      </c>
      <c r="AB1731">
        <f t="shared" si="112"/>
        <v>488</v>
      </c>
    </row>
    <row r="1732" spans="1:28" ht="14.25" x14ac:dyDescent="0.15">
      <c r="A1732" s="11">
        <v>30949</v>
      </c>
      <c r="B1732" s="4">
        <v>3</v>
      </c>
      <c r="C1732">
        <v>6</v>
      </c>
      <c r="D1732" s="39" t="s">
        <v>2947</v>
      </c>
      <c r="E1732" s="39" t="s">
        <v>44</v>
      </c>
      <c r="F1732" s="39" t="s">
        <v>2943</v>
      </c>
      <c r="G1732" s="39" t="s">
        <v>1501</v>
      </c>
      <c r="H1732" s="39" t="s">
        <v>143</v>
      </c>
      <c r="I1732" s="39" t="s">
        <v>3795</v>
      </c>
      <c r="J1732" s="43">
        <v>398</v>
      </c>
      <c r="K1732" s="4">
        <v>184</v>
      </c>
      <c r="L1732" s="11">
        <v>30950</v>
      </c>
      <c r="M1732">
        <f t="shared" si="110"/>
        <v>38933528</v>
      </c>
      <c r="N1732">
        <f t="shared" si="111"/>
        <v>1</v>
      </c>
      <c r="O1732" s="4">
        <v>33</v>
      </c>
      <c r="P1732" s="4">
        <v>33</v>
      </c>
      <c r="V1732" s="8">
        <v>1</v>
      </c>
      <c r="X1732">
        <f>Sheet1!Q1732</f>
        <v>29948868</v>
      </c>
      <c r="Y1732">
        <v>1.3</v>
      </c>
      <c r="Z1732">
        <f t="shared" si="113"/>
        <v>38933528</v>
      </c>
      <c r="AB1732">
        <f t="shared" si="112"/>
        <v>488</v>
      </c>
    </row>
    <row r="1733" spans="1:28" ht="14.25" x14ac:dyDescent="0.15">
      <c r="A1733" s="11">
        <v>30950</v>
      </c>
      <c r="B1733" s="4">
        <v>3</v>
      </c>
      <c r="C1733">
        <v>6</v>
      </c>
      <c r="D1733" s="39" t="s">
        <v>2948</v>
      </c>
      <c r="E1733" s="39" t="s">
        <v>44</v>
      </c>
      <c r="F1733" s="39" t="s">
        <v>2949</v>
      </c>
      <c r="G1733" s="39" t="s">
        <v>1520</v>
      </c>
      <c r="H1733" s="39" t="s">
        <v>143</v>
      </c>
      <c r="I1733" s="39" t="s">
        <v>3796</v>
      </c>
      <c r="J1733" s="43">
        <v>398</v>
      </c>
      <c r="K1733" s="4">
        <v>185</v>
      </c>
      <c r="L1733" s="11">
        <v>31001</v>
      </c>
      <c r="M1733">
        <f t="shared" ref="M1733:M1783" si="114">FLOOR(Z1733*$S$1,1)</f>
        <v>39126776</v>
      </c>
      <c r="N1733">
        <f t="shared" ref="N1733:N1783" si="115">ROUNDUP(V1733/3,0)</f>
        <v>1</v>
      </c>
      <c r="O1733" s="4">
        <v>33</v>
      </c>
      <c r="P1733" s="4">
        <v>33</v>
      </c>
      <c r="V1733" s="8">
        <v>1</v>
      </c>
      <c r="X1733">
        <f>Sheet1!Q1733</f>
        <v>30097520</v>
      </c>
      <c r="Y1733">
        <v>1.3</v>
      </c>
      <c r="Z1733">
        <f t="shared" si="113"/>
        <v>39126776</v>
      </c>
      <c r="AB1733">
        <f t="shared" si="112"/>
        <v>193248</v>
      </c>
    </row>
    <row r="1734" spans="1:28" ht="14.25" x14ac:dyDescent="0.15">
      <c r="A1734" s="11">
        <v>31001</v>
      </c>
      <c r="B1734" s="4">
        <v>3</v>
      </c>
      <c r="C1734">
        <v>6</v>
      </c>
      <c r="D1734" s="39" t="s">
        <v>2950</v>
      </c>
      <c r="E1734" s="39" t="s">
        <v>44</v>
      </c>
      <c r="F1734" s="39" t="s">
        <v>2949</v>
      </c>
      <c r="G1734" s="39" t="s">
        <v>1440</v>
      </c>
      <c r="H1734" s="39" t="s">
        <v>143</v>
      </c>
      <c r="I1734" s="39" t="s">
        <v>3796</v>
      </c>
      <c r="J1734" s="43">
        <v>399</v>
      </c>
      <c r="K1734" s="4">
        <v>41</v>
      </c>
      <c r="L1734" s="11">
        <v>31002</v>
      </c>
      <c r="M1734">
        <f t="shared" si="114"/>
        <v>39127333</v>
      </c>
      <c r="N1734">
        <f t="shared" si="115"/>
        <v>1</v>
      </c>
      <c r="O1734" s="4">
        <v>33</v>
      </c>
      <c r="P1734" s="4">
        <v>33</v>
      </c>
      <c r="V1734" s="8">
        <v>1</v>
      </c>
      <c r="X1734">
        <f>Sheet1!Q1734</f>
        <v>30097949</v>
      </c>
      <c r="Y1734">
        <v>1.3</v>
      </c>
      <c r="Z1734">
        <f t="shared" si="113"/>
        <v>39127333</v>
      </c>
      <c r="AB1734">
        <f t="shared" si="112"/>
        <v>557</v>
      </c>
    </row>
    <row r="1735" spans="1:28" ht="14.25" x14ac:dyDescent="0.15">
      <c r="A1735" s="11">
        <v>31002</v>
      </c>
      <c r="B1735" s="4">
        <v>3</v>
      </c>
      <c r="C1735">
        <v>6</v>
      </c>
      <c r="D1735" s="39" t="s">
        <v>2951</v>
      </c>
      <c r="E1735" s="39" t="s">
        <v>44</v>
      </c>
      <c r="F1735" s="39" t="s">
        <v>2949</v>
      </c>
      <c r="G1735" s="39" t="s">
        <v>1524</v>
      </c>
      <c r="H1735" s="39" t="s">
        <v>143</v>
      </c>
      <c r="I1735" s="39" t="s">
        <v>3796</v>
      </c>
      <c r="J1735" s="43">
        <v>399</v>
      </c>
      <c r="K1735" s="4">
        <v>42</v>
      </c>
      <c r="L1735" s="11">
        <v>31003</v>
      </c>
      <c r="M1735">
        <f t="shared" si="114"/>
        <v>39127894</v>
      </c>
      <c r="N1735">
        <f t="shared" si="115"/>
        <v>1</v>
      </c>
      <c r="O1735" s="4">
        <v>33</v>
      </c>
      <c r="P1735" s="4">
        <v>33</v>
      </c>
      <c r="V1735" s="8">
        <v>1</v>
      </c>
      <c r="X1735">
        <f>Sheet1!Q1735</f>
        <v>30098380</v>
      </c>
      <c r="Y1735">
        <v>1.3</v>
      </c>
      <c r="Z1735">
        <f t="shared" si="113"/>
        <v>39127894</v>
      </c>
      <c r="AB1735">
        <f t="shared" si="112"/>
        <v>561</v>
      </c>
    </row>
    <row r="1736" spans="1:28" ht="14.25" x14ac:dyDescent="0.15">
      <c r="A1736" s="11">
        <v>31003</v>
      </c>
      <c r="B1736" s="4">
        <v>3</v>
      </c>
      <c r="C1736">
        <v>6</v>
      </c>
      <c r="D1736" s="39" t="s">
        <v>2952</v>
      </c>
      <c r="E1736" s="39" t="s">
        <v>44</v>
      </c>
      <c r="F1736" s="39" t="s">
        <v>2949</v>
      </c>
      <c r="G1736" s="39" t="s">
        <v>1444</v>
      </c>
      <c r="H1736" s="39" t="s">
        <v>143</v>
      </c>
      <c r="I1736" s="39" t="s">
        <v>3796</v>
      </c>
      <c r="J1736" s="43">
        <v>399</v>
      </c>
      <c r="K1736" s="4">
        <v>43</v>
      </c>
      <c r="L1736" s="11">
        <v>31004</v>
      </c>
      <c r="M1736">
        <f t="shared" si="114"/>
        <v>39128451</v>
      </c>
      <c r="N1736">
        <f t="shared" si="115"/>
        <v>1</v>
      </c>
      <c r="O1736" s="4">
        <v>33</v>
      </c>
      <c r="P1736" s="4">
        <v>33</v>
      </c>
      <c r="V1736" s="8">
        <v>1</v>
      </c>
      <c r="X1736">
        <f>Sheet1!Q1736</f>
        <v>30098809</v>
      </c>
      <c r="Y1736">
        <v>1.3</v>
      </c>
      <c r="Z1736">
        <f t="shared" si="113"/>
        <v>39128451</v>
      </c>
      <c r="AB1736">
        <f t="shared" ref="AB1736:AB1783" si="116">Z1736-Z1735</f>
        <v>557</v>
      </c>
    </row>
    <row r="1737" spans="1:28" ht="14.25" x14ac:dyDescent="0.15">
      <c r="A1737" s="11">
        <v>31004</v>
      </c>
      <c r="B1737" s="4">
        <v>3</v>
      </c>
      <c r="C1737">
        <v>6</v>
      </c>
      <c r="D1737" s="39" t="s">
        <v>2953</v>
      </c>
      <c r="E1737" s="39" t="s">
        <v>44</v>
      </c>
      <c r="F1737" s="39" t="s">
        <v>2949</v>
      </c>
      <c r="G1737" s="39" t="s">
        <v>1560</v>
      </c>
      <c r="H1737" s="39" t="s">
        <v>143</v>
      </c>
      <c r="I1737" s="39" t="s">
        <v>3796</v>
      </c>
      <c r="J1737" s="43">
        <v>399</v>
      </c>
      <c r="K1737" s="4">
        <v>44</v>
      </c>
      <c r="L1737" s="11">
        <v>31005</v>
      </c>
      <c r="M1737">
        <f t="shared" si="114"/>
        <v>39129012</v>
      </c>
      <c r="N1737">
        <f t="shared" si="115"/>
        <v>1</v>
      </c>
      <c r="O1737" s="4">
        <v>33</v>
      </c>
      <c r="P1737" s="4">
        <v>33</v>
      </c>
      <c r="V1737" s="8">
        <v>1</v>
      </c>
      <c r="X1737">
        <f>Sheet1!Q1737</f>
        <v>30099240</v>
      </c>
      <c r="Y1737">
        <v>1.3</v>
      </c>
      <c r="Z1737">
        <f t="shared" si="113"/>
        <v>39129012</v>
      </c>
      <c r="AB1737">
        <f t="shared" si="116"/>
        <v>561</v>
      </c>
    </row>
    <row r="1738" spans="1:28" ht="14.25" x14ac:dyDescent="0.15">
      <c r="A1738" s="11">
        <v>31005</v>
      </c>
      <c r="B1738" s="4">
        <v>3</v>
      </c>
      <c r="C1738">
        <v>6</v>
      </c>
      <c r="D1738" s="39" t="s">
        <v>2954</v>
      </c>
      <c r="E1738" s="39" t="s">
        <v>44</v>
      </c>
      <c r="F1738" s="39" t="s">
        <v>2955</v>
      </c>
      <c r="G1738" s="39" t="s">
        <v>1530</v>
      </c>
      <c r="H1738" s="39" t="s">
        <v>143</v>
      </c>
      <c r="I1738" s="39" t="s">
        <v>3797</v>
      </c>
      <c r="J1738" s="43">
        <v>399</v>
      </c>
      <c r="K1738" s="4">
        <v>45</v>
      </c>
      <c r="L1738" s="11">
        <v>31006</v>
      </c>
      <c r="M1738">
        <f t="shared" si="114"/>
        <v>39322812</v>
      </c>
      <c r="N1738">
        <f t="shared" si="115"/>
        <v>1</v>
      </c>
      <c r="O1738" s="4">
        <v>33</v>
      </c>
      <c r="P1738" s="4">
        <v>33</v>
      </c>
      <c r="V1738" s="8">
        <v>1</v>
      </c>
      <c r="X1738">
        <f>Sheet1!Q1738</f>
        <v>30248317</v>
      </c>
      <c r="Y1738">
        <v>1.3</v>
      </c>
      <c r="Z1738">
        <f t="shared" si="113"/>
        <v>39322812</v>
      </c>
      <c r="AB1738">
        <f t="shared" si="116"/>
        <v>193800</v>
      </c>
    </row>
    <row r="1739" spans="1:28" ht="14.25" x14ac:dyDescent="0.15">
      <c r="A1739" s="11">
        <v>31006</v>
      </c>
      <c r="B1739" s="4">
        <v>3</v>
      </c>
      <c r="C1739">
        <v>6</v>
      </c>
      <c r="D1739" s="39" t="s">
        <v>2956</v>
      </c>
      <c r="E1739" s="39" t="s">
        <v>44</v>
      </c>
      <c r="F1739" s="39" t="s">
        <v>2957</v>
      </c>
      <c r="G1739" s="39" t="s">
        <v>1532</v>
      </c>
      <c r="H1739" s="39" t="s">
        <v>143</v>
      </c>
      <c r="I1739" s="39" t="s">
        <v>3797</v>
      </c>
      <c r="J1739" s="43">
        <v>400</v>
      </c>
      <c r="K1739" s="4">
        <v>46</v>
      </c>
      <c r="L1739" s="11">
        <v>31007</v>
      </c>
      <c r="M1739">
        <f t="shared" si="114"/>
        <v>39323372</v>
      </c>
      <c r="N1739">
        <f t="shared" si="115"/>
        <v>1</v>
      </c>
      <c r="O1739" s="4">
        <v>33</v>
      </c>
      <c r="P1739" s="4">
        <v>33</v>
      </c>
      <c r="V1739" s="8">
        <v>1</v>
      </c>
      <c r="X1739">
        <f>Sheet1!Q1739</f>
        <v>30248748</v>
      </c>
      <c r="Y1739">
        <v>1.3</v>
      </c>
      <c r="Z1739">
        <f t="shared" si="113"/>
        <v>39323372</v>
      </c>
      <c r="AB1739">
        <f t="shared" si="116"/>
        <v>560</v>
      </c>
    </row>
    <row r="1740" spans="1:28" ht="14.25" x14ac:dyDescent="0.15">
      <c r="A1740" s="11">
        <v>31007</v>
      </c>
      <c r="B1740" s="4">
        <v>3</v>
      </c>
      <c r="C1740">
        <v>6</v>
      </c>
      <c r="D1740" s="39" t="s">
        <v>2958</v>
      </c>
      <c r="E1740" s="39" t="s">
        <v>44</v>
      </c>
      <c r="F1740" s="39" t="s">
        <v>2957</v>
      </c>
      <c r="G1740" s="39" t="s">
        <v>1486</v>
      </c>
      <c r="H1740" s="39" t="s">
        <v>143</v>
      </c>
      <c r="I1740" s="39" t="s">
        <v>3797</v>
      </c>
      <c r="J1740" s="43">
        <v>400</v>
      </c>
      <c r="K1740" s="4">
        <v>47</v>
      </c>
      <c r="L1740" s="11">
        <v>31008</v>
      </c>
      <c r="M1740">
        <f t="shared" si="114"/>
        <v>39323932</v>
      </c>
      <c r="N1740">
        <f t="shared" si="115"/>
        <v>1</v>
      </c>
      <c r="O1740" s="4">
        <v>33</v>
      </c>
      <c r="P1740" s="4">
        <v>33</v>
      </c>
      <c r="V1740" s="8">
        <v>1</v>
      </c>
      <c r="X1740">
        <f>Sheet1!Q1740</f>
        <v>30249179</v>
      </c>
      <c r="Y1740">
        <v>1.3</v>
      </c>
      <c r="Z1740">
        <f t="shared" si="113"/>
        <v>39323932</v>
      </c>
      <c r="AB1740">
        <f t="shared" si="116"/>
        <v>560</v>
      </c>
    </row>
    <row r="1741" spans="1:28" ht="14.25" x14ac:dyDescent="0.15">
      <c r="A1741" s="11">
        <v>31008</v>
      </c>
      <c r="B1741" s="4">
        <v>3</v>
      </c>
      <c r="C1741">
        <v>6</v>
      </c>
      <c r="D1741" s="39" t="s">
        <v>2959</v>
      </c>
      <c r="E1741" s="39" t="s">
        <v>44</v>
      </c>
      <c r="F1741" s="39" t="s">
        <v>2957</v>
      </c>
      <c r="G1741" s="39" t="s">
        <v>1488</v>
      </c>
      <c r="H1741" s="39" t="s">
        <v>143</v>
      </c>
      <c r="I1741" s="39" t="s">
        <v>3797</v>
      </c>
      <c r="J1741" s="43">
        <v>400</v>
      </c>
      <c r="K1741" s="4">
        <v>48</v>
      </c>
      <c r="L1741" s="11">
        <v>31009</v>
      </c>
      <c r="M1741">
        <f t="shared" si="114"/>
        <v>39324493</v>
      </c>
      <c r="N1741">
        <f t="shared" si="115"/>
        <v>1</v>
      </c>
      <c r="O1741" s="4">
        <v>33</v>
      </c>
      <c r="P1741" s="4">
        <v>33</v>
      </c>
      <c r="V1741" s="8">
        <v>1</v>
      </c>
      <c r="X1741">
        <f>Sheet1!Q1741</f>
        <v>30249610</v>
      </c>
      <c r="Y1741">
        <v>1.3</v>
      </c>
      <c r="Z1741">
        <f t="shared" si="113"/>
        <v>39324493</v>
      </c>
      <c r="AB1741">
        <f t="shared" si="116"/>
        <v>561</v>
      </c>
    </row>
    <row r="1742" spans="1:28" ht="14.25" x14ac:dyDescent="0.15">
      <c r="A1742" s="11">
        <v>31009</v>
      </c>
      <c r="B1742" s="4">
        <v>3</v>
      </c>
      <c r="C1742">
        <v>6</v>
      </c>
      <c r="D1742" s="39" t="s">
        <v>2960</v>
      </c>
      <c r="E1742" s="39" t="s">
        <v>44</v>
      </c>
      <c r="F1742" s="39" t="s">
        <v>2957</v>
      </c>
      <c r="G1742" s="39" t="s">
        <v>1490</v>
      </c>
      <c r="H1742" s="39" t="s">
        <v>143</v>
      </c>
      <c r="I1742" s="39" t="s">
        <v>3797</v>
      </c>
      <c r="J1742" s="43">
        <v>400</v>
      </c>
      <c r="K1742" s="4">
        <v>49</v>
      </c>
      <c r="L1742" s="11">
        <v>31010</v>
      </c>
      <c r="M1742">
        <f t="shared" si="114"/>
        <v>39325053</v>
      </c>
      <c r="N1742">
        <f t="shared" si="115"/>
        <v>1</v>
      </c>
      <c r="O1742" s="4">
        <v>33</v>
      </c>
      <c r="P1742" s="4">
        <v>33</v>
      </c>
      <c r="V1742" s="8">
        <v>1</v>
      </c>
      <c r="X1742">
        <f>Sheet1!Q1742</f>
        <v>30250041</v>
      </c>
      <c r="Y1742">
        <v>1.3</v>
      </c>
      <c r="Z1742">
        <f t="shared" si="113"/>
        <v>39325053</v>
      </c>
      <c r="AB1742">
        <f t="shared" si="116"/>
        <v>560</v>
      </c>
    </row>
    <row r="1743" spans="1:28" ht="14.25" x14ac:dyDescent="0.15">
      <c r="A1743" s="11">
        <v>31010</v>
      </c>
      <c r="B1743" s="4">
        <v>3</v>
      </c>
      <c r="C1743">
        <v>6</v>
      </c>
      <c r="D1743" s="39" t="s">
        <v>2961</v>
      </c>
      <c r="E1743" s="39" t="s">
        <v>44</v>
      </c>
      <c r="F1743" s="39" t="s">
        <v>2962</v>
      </c>
      <c r="G1743" s="39" t="s">
        <v>1539</v>
      </c>
      <c r="H1743" s="39" t="s">
        <v>143</v>
      </c>
      <c r="I1743" s="39" t="s">
        <v>3798</v>
      </c>
      <c r="J1743" s="43">
        <v>400</v>
      </c>
      <c r="K1743" s="4">
        <v>41</v>
      </c>
      <c r="L1743" s="11">
        <v>31011</v>
      </c>
      <c r="M1743">
        <f t="shared" si="114"/>
        <v>39519338</v>
      </c>
      <c r="N1743">
        <f t="shared" si="115"/>
        <v>1</v>
      </c>
      <c r="O1743" s="4">
        <v>33</v>
      </c>
      <c r="P1743" s="4">
        <v>33</v>
      </c>
      <c r="V1743" s="8">
        <v>1</v>
      </c>
      <c r="X1743">
        <f>Sheet1!Q1743</f>
        <v>30399491</v>
      </c>
      <c r="Y1743">
        <v>1.3</v>
      </c>
      <c r="Z1743">
        <f t="shared" si="113"/>
        <v>39519338</v>
      </c>
      <c r="AB1743">
        <f t="shared" si="116"/>
        <v>194285</v>
      </c>
    </row>
    <row r="1744" spans="1:28" ht="14.25" x14ac:dyDescent="0.15">
      <c r="A1744" s="11">
        <v>31011</v>
      </c>
      <c r="B1744" s="4">
        <v>3</v>
      </c>
      <c r="C1744">
        <v>6</v>
      </c>
      <c r="D1744" s="39" t="s">
        <v>2963</v>
      </c>
      <c r="E1744" s="39" t="s">
        <v>44</v>
      </c>
      <c r="F1744" s="39" t="s">
        <v>2962</v>
      </c>
      <c r="G1744" s="39" t="s">
        <v>1466</v>
      </c>
      <c r="H1744" s="39" t="s">
        <v>143</v>
      </c>
      <c r="I1744" s="39" t="s">
        <v>3798</v>
      </c>
      <c r="J1744" s="43">
        <v>401</v>
      </c>
      <c r="K1744" s="4">
        <v>42</v>
      </c>
      <c r="L1744" s="11">
        <v>31012</v>
      </c>
      <c r="M1744">
        <f t="shared" si="114"/>
        <v>39519898</v>
      </c>
      <c r="N1744">
        <f t="shared" si="115"/>
        <v>1</v>
      </c>
      <c r="O1744" s="4">
        <v>33</v>
      </c>
      <c r="P1744" s="4">
        <v>33</v>
      </c>
      <c r="V1744" s="8">
        <v>1</v>
      </c>
      <c r="X1744">
        <f>Sheet1!Q1744</f>
        <v>30399922</v>
      </c>
      <c r="Y1744">
        <v>1.3</v>
      </c>
      <c r="Z1744">
        <f t="shared" si="113"/>
        <v>39519898</v>
      </c>
      <c r="AB1744">
        <f t="shared" si="116"/>
        <v>560</v>
      </c>
    </row>
    <row r="1745" spans="1:28" ht="14.25" x14ac:dyDescent="0.15">
      <c r="A1745" s="11">
        <v>31012</v>
      </c>
      <c r="B1745" s="4">
        <v>3</v>
      </c>
      <c r="C1745">
        <v>6</v>
      </c>
      <c r="D1745" s="39" t="s">
        <v>2964</v>
      </c>
      <c r="E1745" s="39" t="s">
        <v>44</v>
      </c>
      <c r="F1745" s="39" t="s">
        <v>2962</v>
      </c>
      <c r="G1745" s="39" t="s">
        <v>1468</v>
      </c>
      <c r="H1745" s="39" t="s">
        <v>143</v>
      </c>
      <c r="I1745" s="39" t="s">
        <v>3798</v>
      </c>
      <c r="J1745" s="43">
        <v>401</v>
      </c>
      <c r="K1745" s="4">
        <v>43</v>
      </c>
      <c r="L1745" s="11">
        <v>31013</v>
      </c>
      <c r="M1745">
        <f t="shared" si="114"/>
        <v>39520461</v>
      </c>
      <c r="N1745">
        <f t="shared" si="115"/>
        <v>1</v>
      </c>
      <c r="O1745" s="4">
        <v>33</v>
      </c>
      <c r="P1745" s="4">
        <v>33</v>
      </c>
      <c r="V1745" s="8">
        <v>1</v>
      </c>
      <c r="X1745">
        <f>Sheet1!Q1745</f>
        <v>30400355</v>
      </c>
      <c r="Y1745">
        <v>1.3</v>
      </c>
      <c r="Z1745">
        <f t="shared" si="113"/>
        <v>39520461</v>
      </c>
      <c r="AB1745">
        <f t="shared" si="116"/>
        <v>563</v>
      </c>
    </row>
    <row r="1746" spans="1:28" ht="14.25" x14ac:dyDescent="0.15">
      <c r="A1746" s="11">
        <v>31013</v>
      </c>
      <c r="B1746" s="4">
        <v>3</v>
      </c>
      <c r="C1746">
        <v>6</v>
      </c>
      <c r="D1746" s="39" t="s">
        <v>2965</v>
      </c>
      <c r="E1746" s="39" t="s">
        <v>44</v>
      </c>
      <c r="F1746" s="39" t="s">
        <v>2962</v>
      </c>
      <c r="G1746" s="39" t="s">
        <v>1543</v>
      </c>
      <c r="H1746" s="39" t="s">
        <v>143</v>
      </c>
      <c r="I1746" s="39" t="s">
        <v>3798</v>
      </c>
      <c r="J1746" s="43">
        <v>401</v>
      </c>
      <c r="K1746" s="4">
        <v>44</v>
      </c>
      <c r="L1746" s="11">
        <v>31014</v>
      </c>
      <c r="M1746">
        <f t="shared" si="114"/>
        <v>39521021</v>
      </c>
      <c r="N1746">
        <f t="shared" si="115"/>
        <v>1</v>
      </c>
      <c r="O1746" s="4">
        <v>33</v>
      </c>
      <c r="P1746" s="4">
        <v>33</v>
      </c>
      <c r="V1746" s="8">
        <v>1</v>
      </c>
      <c r="X1746">
        <f>Sheet1!Q1746</f>
        <v>30400786</v>
      </c>
      <c r="Y1746">
        <v>1.3</v>
      </c>
      <c r="Z1746">
        <f t="shared" si="113"/>
        <v>39521021</v>
      </c>
      <c r="AB1746">
        <f t="shared" si="116"/>
        <v>560</v>
      </c>
    </row>
    <row r="1747" spans="1:28" ht="14.25" x14ac:dyDescent="0.15">
      <c r="A1747" s="11">
        <v>31014</v>
      </c>
      <c r="B1747" s="4">
        <v>3</v>
      </c>
      <c r="C1747">
        <v>6</v>
      </c>
      <c r="D1747" s="39" t="s">
        <v>2966</v>
      </c>
      <c r="E1747" s="39" t="s">
        <v>44</v>
      </c>
      <c r="F1747" s="39" t="s">
        <v>2962</v>
      </c>
      <c r="G1747" s="39" t="s">
        <v>1472</v>
      </c>
      <c r="H1747" s="39" t="s">
        <v>143</v>
      </c>
      <c r="I1747" s="39" t="s">
        <v>3798</v>
      </c>
      <c r="J1747" s="43">
        <v>401</v>
      </c>
      <c r="K1747" s="4">
        <v>45</v>
      </c>
      <c r="L1747" s="11">
        <v>31015</v>
      </c>
      <c r="M1747">
        <f t="shared" si="114"/>
        <v>39521583</v>
      </c>
      <c r="N1747">
        <f t="shared" si="115"/>
        <v>1</v>
      </c>
      <c r="O1747" s="4">
        <v>33</v>
      </c>
      <c r="P1747" s="4">
        <v>33</v>
      </c>
      <c r="V1747" s="8">
        <v>1</v>
      </c>
      <c r="X1747">
        <f>Sheet1!Q1747</f>
        <v>30401218</v>
      </c>
      <c r="Y1747">
        <v>1.3</v>
      </c>
      <c r="Z1747">
        <f t="shared" si="113"/>
        <v>39521583</v>
      </c>
      <c r="AB1747">
        <f t="shared" si="116"/>
        <v>562</v>
      </c>
    </row>
    <row r="1748" spans="1:28" ht="14.25" x14ac:dyDescent="0.15">
      <c r="A1748" s="11">
        <v>31015</v>
      </c>
      <c r="B1748" s="4">
        <v>3</v>
      </c>
      <c r="C1748">
        <v>6</v>
      </c>
      <c r="D1748" s="39" t="s">
        <v>2967</v>
      </c>
      <c r="E1748" s="39" t="s">
        <v>44</v>
      </c>
      <c r="F1748" s="39" t="s">
        <v>2968</v>
      </c>
      <c r="G1748" s="39" t="s">
        <v>1547</v>
      </c>
      <c r="H1748" s="39" t="s">
        <v>143</v>
      </c>
      <c r="I1748" s="39" t="s">
        <v>3799</v>
      </c>
      <c r="J1748" s="43">
        <v>401</v>
      </c>
      <c r="K1748" s="4">
        <v>46</v>
      </c>
      <c r="L1748" s="11">
        <v>31016</v>
      </c>
      <c r="M1748">
        <f t="shared" si="114"/>
        <v>39716353</v>
      </c>
      <c r="N1748">
        <f t="shared" si="115"/>
        <v>1</v>
      </c>
      <c r="O1748" s="4">
        <v>33</v>
      </c>
      <c r="P1748" s="4">
        <v>33</v>
      </c>
      <c r="V1748" s="8">
        <v>1</v>
      </c>
      <c r="X1748">
        <f>Sheet1!Q1748</f>
        <v>30551041</v>
      </c>
      <c r="Y1748">
        <v>1.3</v>
      </c>
      <c r="Z1748">
        <f t="shared" si="113"/>
        <v>39716353</v>
      </c>
      <c r="AB1748">
        <f t="shared" si="116"/>
        <v>194770</v>
      </c>
    </row>
    <row r="1749" spans="1:28" ht="14.25" x14ac:dyDescent="0.15">
      <c r="A1749" s="11">
        <v>31016</v>
      </c>
      <c r="B1749" s="4">
        <v>3</v>
      </c>
      <c r="C1749">
        <v>6</v>
      </c>
      <c r="D1749" s="39" t="s">
        <v>2969</v>
      </c>
      <c r="E1749" s="39" t="s">
        <v>44</v>
      </c>
      <c r="F1749" s="39" t="s">
        <v>2968</v>
      </c>
      <c r="G1749" s="39" t="s">
        <v>1549</v>
      </c>
      <c r="H1749" s="39" t="s">
        <v>143</v>
      </c>
      <c r="I1749" s="39" t="s">
        <v>3799</v>
      </c>
      <c r="J1749" s="43">
        <v>402</v>
      </c>
      <c r="K1749" s="4">
        <v>47</v>
      </c>
      <c r="L1749" s="11">
        <v>31017</v>
      </c>
      <c r="M1749">
        <f t="shared" si="114"/>
        <v>39716914</v>
      </c>
      <c r="N1749">
        <f t="shared" si="115"/>
        <v>1</v>
      </c>
      <c r="O1749" s="4">
        <v>33</v>
      </c>
      <c r="P1749" s="4">
        <v>33</v>
      </c>
      <c r="V1749" s="8">
        <v>1</v>
      </c>
      <c r="X1749">
        <f>Sheet1!Q1749</f>
        <v>30551473</v>
      </c>
      <c r="Y1749">
        <v>1.3</v>
      </c>
      <c r="Z1749">
        <f t="shared" si="113"/>
        <v>39716914</v>
      </c>
      <c r="AB1749">
        <f t="shared" si="116"/>
        <v>561</v>
      </c>
    </row>
    <row r="1750" spans="1:28" ht="14.25" x14ac:dyDescent="0.15">
      <c r="A1750" s="11">
        <v>31017</v>
      </c>
      <c r="B1750" s="4">
        <v>3</v>
      </c>
      <c r="C1750">
        <v>6</v>
      </c>
      <c r="D1750" s="39" t="s">
        <v>2970</v>
      </c>
      <c r="E1750" s="39" t="s">
        <v>44</v>
      </c>
      <c r="F1750" s="39" t="s">
        <v>2968</v>
      </c>
      <c r="G1750" s="39" t="s">
        <v>1431</v>
      </c>
      <c r="H1750" s="39" t="s">
        <v>143</v>
      </c>
      <c r="I1750" s="39" t="s">
        <v>3799</v>
      </c>
      <c r="J1750" s="43">
        <v>402</v>
      </c>
      <c r="K1750" s="4">
        <v>48</v>
      </c>
      <c r="L1750" s="11">
        <v>31018</v>
      </c>
      <c r="M1750">
        <f t="shared" si="114"/>
        <v>39717477</v>
      </c>
      <c r="N1750">
        <f t="shared" si="115"/>
        <v>1</v>
      </c>
      <c r="O1750" s="4">
        <v>33</v>
      </c>
      <c r="P1750" s="4">
        <v>33</v>
      </c>
      <c r="V1750" s="8">
        <v>1</v>
      </c>
      <c r="X1750">
        <f>Sheet1!Q1750</f>
        <v>30551906</v>
      </c>
      <c r="Y1750">
        <v>1.3</v>
      </c>
      <c r="Z1750">
        <f t="shared" si="113"/>
        <v>39717477</v>
      </c>
      <c r="AB1750">
        <f t="shared" si="116"/>
        <v>563</v>
      </c>
    </row>
    <row r="1751" spans="1:28" ht="14.25" x14ac:dyDescent="0.15">
      <c r="A1751" s="11">
        <v>31018</v>
      </c>
      <c r="B1751" s="4">
        <v>3</v>
      </c>
      <c r="C1751">
        <v>6</v>
      </c>
      <c r="D1751" s="39" t="s">
        <v>2971</v>
      </c>
      <c r="E1751" s="39" t="s">
        <v>44</v>
      </c>
      <c r="F1751" s="39" t="s">
        <v>2968</v>
      </c>
      <c r="G1751" s="39" t="s">
        <v>1433</v>
      </c>
      <c r="H1751" s="39" t="s">
        <v>143</v>
      </c>
      <c r="I1751" s="39" t="s">
        <v>3799</v>
      </c>
      <c r="J1751" s="43">
        <v>402</v>
      </c>
      <c r="K1751" s="4">
        <v>49</v>
      </c>
      <c r="L1751" s="11">
        <v>31019</v>
      </c>
      <c r="M1751">
        <f t="shared" si="114"/>
        <v>39718043</v>
      </c>
      <c r="N1751">
        <f t="shared" si="115"/>
        <v>1</v>
      </c>
      <c r="O1751" s="4">
        <v>33</v>
      </c>
      <c r="P1751" s="4">
        <v>33</v>
      </c>
      <c r="V1751" s="8">
        <v>1</v>
      </c>
      <c r="X1751">
        <f>Sheet1!Q1751</f>
        <v>30552341</v>
      </c>
      <c r="Y1751">
        <v>1.3</v>
      </c>
      <c r="Z1751">
        <f t="shared" si="113"/>
        <v>39718043</v>
      </c>
      <c r="AB1751">
        <f t="shared" si="116"/>
        <v>566</v>
      </c>
    </row>
    <row r="1752" spans="1:28" ht="14.25" x14ac:dyDescent="0.15">
      <c r="A1752" s="11">
        <v>31019</v>
      </c>
      <c r="B1752" s="4">
        <v>3</v>
      </c>
      <c r="C1752">
        <v>6</v>
      </c>
      <c r="D1752" s="39" t="s">
        <v>2972</v>
      </c>
      <c r="E1752" s="39" t="s">
        <v>44</v>
      </c>
      <c r="F1752" s="39" t="s">
        <v>2968</v>
      </c>
      <c r="G1752" s="39" t="s">
        <v>1435</v>
      </c>
      <c r="H1752" s="39" t="s">
        <v>143</v>
      </c>
      <c r="I1752" s="39" t="s">
        <v>3799</v>
      </c>
      <c r="J1752" s="43">
        <v>402</v>
      </c>
      <c r="K1752" s="4">
        <v>41</v>
      </c>
      <c r="L1752" s="11">
        <v>31020</v>
      </c>
      <c r="M1752">
        <f t="shared" si="114"/>
        <v>39718606</v>
      </c>
      <c r="N1752">
        <f t="shared" si="115"/>
        <v>1</v>
      </c>
      <c r="O1752" s="4">
        <v>33</v>
      </c>
      <c r="P1752" s="4">
        <v>33</v>
      </c>
      <c r="V1752" s="8">
        <v>1</v>
      </c>
      <c r="X1752">
        <f>Sheet1!Q1752</f>
        <v>30552774</v>
      </c>
      <c r="Y1752">
        <v>1.3</v>
      </c>
      <c r="Z1752">
        <f t="shared" ref="Z1752:Z1783" si="117">FLOOR(X1752*Y1752,1)</f>
        <v>39718606</v>
      </c>
      <c r="AB1752">
        <f t="shared" si="116"/>
        <v>563</v>
      </c>
    </row>
    <row r="1753" spans="1:28" ht="14.25" x14ac:dyDescent="0.15">
      <c r="A1753" s="11">
        <v>31020</v>
      </c>
      <c r="B1753" s="4">
        <v>3</v>
      </c>
      <c r="C1753">
        <v>6</v>
      </c>
      <c r="D1753" s="39" t="s">
        <v>2973</v>
      </c>
      <c r="E1753" s="39" t="s">
        <v>44</v>
      </c>
      <c r="F1753" s="39" t="s">
        <v>2974</v>
      </c>
      <c r="G1753" s="39" t="s">
        <v>1555</v>
      </c>
      <c r="H1753" s="39" t="s">
        <v>143</v>
      </c>
      <c r="I1753" s="39" t="s">
        <v>3800</v>
      </c>
      <c r="J1753" s="43">
        <v>402</v>
      </c>
      <c r="K1753" s="4">
        <v>42</v>
      </c>
      <c r="L1753" s="11">
        <v>31021</v>
      </c>
      <c r="M1753">
        <f t="shared" si="114"/>
        <v>39913858</v>
      </c>
      <c r="N1753">
        <f t="shared" si="115"/>
        <v>1</v>
      </c>
      <c r="O1753" s="4">
        <v>33</v>
      </c>
      <c r="P1753" s="4">
        <v>33</v>
      </c>
      <c r="V1753" s="8">
        <v>1</v>
      </c>
      <c r="X1753">
        <f>Sheet1!Q1753</f>
        <v>30702968</v>
      </c>
      <c r="Y1753">
        <v>1.3</v>
      </c>
      <c r="Z1753">
        <f t="shared" si="117"/>
        <v>39913858</v>
      </c>
      <c r="AB1753">
        <f t="shared" si="116"/>
        <v>195252</v>
      </c>
    </row>
    <row r="1754" spans="1:28" ht="14.25" x14ac:dyDescent="0.15">
      <c r="A1754" s="11">
        <v>31021</v>
      </c>
      <c r="B1754" s="4">
        <v>3</v>
      </c>
      <c r="C1754">
        <v>6</v>
      </c>
      <c r="D1754" s="39" t="s">
        <v>2975</v>
      </c>
      <c r="E1754" s="39" t="s">
        <v>44</v>
      </c>
      <c r="F1754" s="39" t="s">
        <v>2974</v>
      </c>
      <c r="G1754" s="39" t="s">
        <v>1440</v>
      </c>
      <c r="H1754" s="39" t="s">
        <v>143</v>
      </c>
      <c r="I1754" s="39" t="s">
        <v>3800</v>
      </c>
      <c r="J1754" s="43">
        <v>403</v>
      </c>
      <c r="K1754" s="4">
        <v>43</v>
      </c>
      <c r="L1754" s="11">
        <v>31022</v>
      </c>
      <c r="M1754">
        <f t="shared" si="114"/>
        <v>39914423</v>
      </c>
      <c r="N1754">
        <f t="shared" si="115"/>
        <v>1</v>
      </c>
      <c r="O1754" s="4">
        <v>33</v>
      </c>
      <c r="P1754" s="4">
        <v>33</v>
      </c>
      <c r="V1754" s="8">
        <v>1</v>
      </c>
      <c r="X1754">
        <f>Sheet1!Q1754</f>
        <v>30703403</v>
      </c>
      <c r="Y1754">
        <v>1.3</v>
      </c>
      <c r="Z1754">
        <f t="shared" si="117"/>
        <v>39914423</v>
      </c>
      <c r="AB1754">
        <f t="shared" si="116"/>
        <v>565</v>
      </c>
    </row>
    <row r="1755" spans="1:28" ht="14.25" x14ac:dyDescent="0.15">
      <c r="A1755" s="11">
        <v>31022</v>
      </c>
      <c r="B1755" s="4">
        <v>3</v>
      </c>
      <c r="C1755">
        <v>6</v>
      </c>
      <c r="D1755" s="39" t="s">
        <v>2976</v>
      </c>
      <c r="E1755" s="39" t="s">
        <v>44</v>
      </c>
      <c r="F1755" s="39" t="s">
        <v>2974</v>
      </c>
      <c r="G1755" s="39" t="s">
        <v>2272</v>
      </c>
      <c r="H1755" s="39" t="s">
        <v>143</v>
      </c>
      <c r="I1755" s="39" t="s">
        <v>3800</v>
      </c>
      <c r="J1755" s="43">
        <v>403</v>
      </c>
      <c r="K1755" s="4">
        <v>44</v>
      </c>
      <c r="L1755" s="11">
        <v>31023</v>
      </c>
      <c r="M1755">
        <f t="shared" si="114"/>
        <v>39914986</v>
      </c>
      <c r="N1755">
        <f t="shared" si="115"/>
        <v>1</v>
      </c>
      <c r="O1755" s="4">
        <v>33</v>
      </c>
      <c r="P1755" s="4">
        <v>33</v>
      </c>
      <c r="V1755" s="8">
        <v>1</v>
      </c>
      <c r="X1755">
        <f>Sheet1!Q1755</f>
        <v>30703836</v>
      </c>
      <c r="Y1755">
        <v>1.3</v>
      </c>
      <c r="Z1755">
        <f t="shared" si="117"/>
        <v>39914986</v>
      </c>
      <c r="AB1755">
        <f t="shared" si="116"/>
        <v>563</v>
      </c>
    </row>
    <row r="1756" spans="1:28" ht="14.25" x14ac:dyDescent="0.15">
      <c r="A1756" s="11">
        <v>31023</v>
      </c>
      <c r="B1756" s="4">
        <v>3</v>
      </c>
      <c r="C1756">
        <v>6</v>
      </c>
      <c r="D1756" s="39" t="s">
        <v>2977</v>
      </c>
      <c r="E1756" s="39" t="s">
        <v>44</v>
      </c>
      <c r="F1756" s="39" t="s">
        <v>2974</v>
      </c>
      <c r="G1756" s="39" t="s">
        <v>1444</v>
      </c>
      <c r="H1756" s="39" t="s">
        <v>143</v>
      </c>
      <c r="I1756" s="39" t="s">
        <v>3800</v>
      </c>
      <c r="J1756" s="43">
        <v>403</v>
      </c>
      <c r="K1756" s="4">
        <v>45</v>
      </c>
      <c r="L1756" s="11">
        <v>31024</v>
      </c>
      <c r="M1756">
        <f t="shared" si="114"/>
        <v>39915551</v>
      </c>
      <c r="N1756">
        <f t="shared" si="115"/>
        <v>1</v>
      </c>
      <c r="O1756" s="4">
        <v>33</v>
      </c>
      <c r="P1756" s="4">
        <v>33</v>
      </c>
      <c r="V1756" s="8">
        <v>1</v>
      </c>
      <c r="X1756">
        <f>Sheet1!Q1756</f>
        <v>30704270</v>
      </c>
      <c r="Y1756">
        <v>1.3</v>
      </c>
      <c r="Z1756">
        <f t="shared" si="117"/>
        <v>39915551</v>
      </c>
      <c r="AB1756">
        <f t="shared" si="116"/>
        <v>565</v>
      </c>
    </row>
    <row r="1757" spans="1:28" ht="14.25" x14ac:dyDescent="0.15">
      <c r="A1757" s="11">
        <v>31024</v>
      </c>
      <c r="B1757" s="4">
        <v>3</v>
      </c>
      <c r="C1757">
        <v>6</v>
      </c>
      <c r="D1757" s="39" t="s">
        <v>2978</v>
      </c>
      <c r="E1757" s="39" t="s">
        <v>44</v>
      </c>
      <c r="F1757" s="39" t="s">
        <v>2974</v>
      </c>
      <c r="G1757" s="39" t="s">
        <v>1930</v>
      </c>
      <c r="H1757" s="39" t="s">
        <v>143</v>
      </c>
      <c r="I1757" s="39" t="s">
        <v>3800</v>
      </c>
      <c r="J1757" s="43">
        <v>403</v>
      </c>
      <c r="K1757" s="4">
        <v>46</v>
      </c>
      <c r="L1757" s="11">
        <v>31025</v>
      </c>
      <c r="M1757">
        <f t="shared" si="114"/>
        <v>39916116</v>
      </c>
      <c r="N1757">
        <f t="shared" si="115"/>
        <v>1</v>
      </c>
      <c r="O1757" s="4">
        <v>33</v>
      </c>
      <c r="P1757" s="4">
        <v>33</v>
      </c>
      <c r="V1757" s="8">
        <v>1</v>
      </c>
      <c r="X1757">
        <f>Sheet1!Q1757</f>
        <v>30704705</v>
      </c>
      <c r="Y1757">
        <v>1.3</v>
      </c>
      <c r="Z1757">
        <f t="shared" si="117"/>
        <v>39916116</v>
      </c>
      <c r="AB1757">
        <f t="shared" si="116"/>
        <v>565</v>
      </c>
    </row>
    <row r="1758" spans="1:28" ht="14.25" x14ac:dyDescent="0.15">
      <c r="A1758" s="11">
        <v>31025</v>
      </c>
      <c r="B1758" s="4">
        <v>3</v>
      </c>
      <c r="C1758">
        <v>6</v>
      </c>
      <c r="D1758" s="39" t="s">
        <v>2979</v>
      </c>
      <c r="E1758" s="39" t="s">
        <v>44</v>
      </c>
      <c r="F1758" s="39" t="s">
        <v>2980</v>
      </c>
      <c r="G1758" s="39" t="s">
        <v>1563</v>
      </c>
      <c r="H1758" s="39" t="s">
        <v>143</v>
      </c>
      <c r="I1758" s="39" t="s">
        <v>3801</v>
      </c>
      <c r="J1758" s="43">
        <v>403</v>
      </c>
      <c r="K1758" s="4">
        <v>47</v>
      </c>
      <c r="L1758" s="11">
        <v>31026</v>
      </c>
      <c r="M1758">
        <f t="shared" si="114"/>
        <v>40111853</v>
      </c>
      <c r="N1758">
        <f t="shared" si="115"/>
        <v>1</v>
      </c>
      <c r="O1758" s="4">
        <v>33</v>
      </c>
      <c r="P1758" s="4">
        <v>33</v>
      </c>
      <c r="V1758" s="8">
        <v>1</v>
      </c>
      <c r="X1758">
        <f>Sheet1!Q1758</f>
        <v>30855272</v>
      </c>
      <c r="Y1758">
        <v>1.3</v>
      </c>
      <c r="Z1758">
        <f t="shared" si="117"/>
        <v>40111853</v>
      </c>
      <c r="AB1758">
        <f t="shared" si="116"/>
        <v>195737</v>
      </c>
    </row>
    <row r="1759" spans="1:28" ht="14.25" x14ac:dyDescent="0.15">
      <c r="A1759" s="11">
        <v>31026</v>
      </c>
      <c r="B1759" s="4">
        <v>3</v>
      </c>
      <c r="C1759">
        <v>6</v>
      </c>
      <c r="D1759" s="39" t="s">
        <v>2981</v>
      </c>
      <c r="E1759" s="39" t="s">
        <v>44</v>
      </c>
      <c r="F1759" s="39" t="s">
        <v>2980</v>
      </c>
      <c r="G1759" s="39" t="s">
        <v>1565</v>
      </c>
      <c r="H1759" s="39" t="s">
        <v>143</v>
      </c>
      <c r="I1759" s="39" t="s">
        <v>3801</v>
      </c>
      <c r="J1759" s="43">
        <v>404</v>
      </c>
      <c r="K1759" s="4">
        <v>48</v>
      </c>
      <c r="L1759" s="11">
        <v>31027</v>
      </c>
      <c r="M1759">
        <f t="shared" si="114"/>
        <v>40112421</v>
      </c>
      <c r="N1759">
        <f t="shared" si="115"/>
        <v>1</v>
      </c>
      <c r="O1759" s="4">
        <v>33</v>
      </c>
      <c r="P1759" s="4">
        <v>33</v>
      </c>
      <c r="V1759" s="8">
        <v>1</v>
      </c>
      <c r="X1759">
        <f>Sheet1!Q1759</f>
        <v>30855709</v>
      </c>
      <c r="Y1759">
        <v>1.3</v>
      </c>
      <c r="Z1759">
        <f t="shared" si="117"/>
        <v>40112421</v>
      </c>
      <c r="AB1759">
        <f t="shared" si="116"/>
        <v>568</v>
      </c>
    </row>
    <row r="1760" spans="1:28" ht="14.25" x14ac:dyDescent="0.15">
      <c r="A1760" s="11">
        <v>31027</v>
      </c>
      <c r="B1760" s="4">
        <v>3</v>
      </c>
      <c r="C1760">
        <v>6</v>
      </c>
      <c r="D1760" s="39" t="s">
        <v>2982</v>
      </c>
      <c r="E1760" s="39" t="s">
        <v>44</v>
      </c>
      <c r="F1760" s="39" t="s">
        <v>2980</v>
      </c>
      <c r="G1760" s="39" t="s">
        <v>1486</v>
      </c>
      <c r="H1760" s="39" t="s">
        <v>143</v>
      </c>
      <c r="I1760" s="39" t="s">
        <v>3801</v>
      </c>
      <c r="J1760" s="43">
        <v>404</v>
      </c>
      <c r="K1760" s="4">
        <v>49</v>
      </c>
      <c r="L1760" s="11">
        <v>31028</v>
      </c>
      <c r="M1760">
        <f t="shared" si="114"/>
        <v>40112985</v>
      </c>
      <c r="N1760">
        <f t="shared" si="115"/>
        <v>1</v>
      </c>
      <c r="O1760" s="4">
        <v>33</v>
      </c>
      <c r="P1760" s="4">
        <v>33</v>
      </c>
      <c r="V1760" s="8">
        <v>1</v>
      </c>
      <c r="X1760">
        <f>Sheet1!Q1760</f>
        <v>30856143</v>
      </c>
      <c r="Y1760">
        <v>1.3</v>
      </c>
      <c r="Z1760">
        <f t="shared" si="117"/>
        <v>40112985</v>
      </c>
      <c r="AB1760">
        <f t="shared" si="116"/>
        <v>564</v>
      </c>
    </row>
    <row r="1761" spans="1:28" ht="14.25" x14ac:dyDescent="0.15">
      <c r="A1761" s="11">
        <v>31028</v>
      </c>
      <c r="B1761" s="4">
        <v>3</v>
      </c>
      <c r="C1761">
        <v>6</v>
      </c>
      <c r="D1761" s="39" t="s">
        <v>2983</v>
      </c>
      <c r="E1761" s="39" t="s">
        <v>44</v>
      </c>
      <c r="F1761" s="39" t="s">
        <v>2980</v>
      </c>
      <c r="G1761" s="39" t="s">
        <v>1488</v>
      </c>
      <c r="H1761" s="39" t="s">
        <v>143</v>
      </c>
      <c r="I1761" s="39" t="s">
        <v>3801</v>
      </c>
      <c r="J1761" s="43">
        <v>404</v>
      </c>
      <c r="K1761" s="4">
        <v>41</v>
      </c>
      <c r="L1761" s="11">
        <v>31029</v>
      </c>
      <c r="M1761">
        <f t="shared" si="114"/>
        <v>40113551</v>
      </c>
      <c r="N1761">
        <f t="shared" si="115"/>
        <v>1</v>
      </c>
      <c r="O1761" s="4">
        <v>33</v>
      </c>
      <c r="P1761" s="4">
        <v>33</v>
      </c>
      <c r="V1761" s="8">
        <v>1</v>
      </c>
      <c r="X1761">
        <f>Sheet1!Q1761</f>
        <v>30856578</v>
      </c>
      <c r="Y1761">
        <v>1.3</v>
      </c>
      <c r="Z1761">
        <f t="shared" si="117"/>
        <v>40113551</v>
      </c>
      <c r="AB1761">
        <f t="shared" si="116"/>
        <v>566</v>
      </c>
    </row>
    <row r="1762" spans="1:28" ht="14.25" x14ac:dyDescent="0.15">
      <c r="A1762" s="11">
        <v>31029</v>
      </c>
      <c r="B1762" s="4">
        <v>3</v>
      </c>
      <c r="C1762">
        <v>6</v>
      </c>
      <c r="D1762" s="39" t="s">
        <v>2984</v>
      </c>
      <c r="E1762" s="39" t="s">
        <v>44</v>
      </c>
      <c r="F1762" s="39" t="s">
        <v>2980</v>
      </c>
      <c r="G1762" s="39" t="s">
        <v>1490</v>
      </c>
      <c r="H1762" s="39" t="s">
        <v>143</v>
      </c>
      <c r="I1762" s="39" t="s">
        <v>3801</v>
      </c>
      <c r="J1762" s="43">
        <v>404</v>
      </c>
      <c r="K1762" s="4">
        <v>42</v>
      </c>
      <c r="L1762" s="11">
        <v>31030</v>
      </c>
      <c r="M1762">
        <f t="shared" si="114"/>
        <v>40114116</v>
      </c>
      <c r="N1762">
        <f t="shared" si="115"/>
        <v>1</v>
      </c>
      <c r="O1762" s="4">
        <v>33</v>
      </c>
      <c r="P1762" s="4">
        <v>33</v>
      </c>
      <c r="V1762" s="8">
        <v>1</v>
      </c>
      <c r="X1762">
        <f>Sheet1!Q1762</f>
        <v>30857013</v>
      </c>
      <c r="Y1762">
        <v>1.3</v>
      </c>
      <c r="Z1762">
        <f t="shared" si="117"/>
        <v>40114116</v>
      </c>
      <c r="AB1762">
        <f t="shared" si="116"/>
        <v>565</v>
      </c>
    </row>
    <row r="1763" spans="1:28" ht="14.25" x14ac:dyDescent="0.15">
      <c r="A1763" s="11">
        <v>31030</v>
      </c>
      <c r="B1763" s="4">
        <v>3</v>
      </c>
      <c r="C1763">
        <v>6</v>
      </c>
      <c r="D1763" s="39" t="s">
        <v>2985</v>
      </c>
      <c r="E1763" s="39" t="s">
        <v>44</v>
      </c>
      <c r="F1763" s="39" t="s">
        <v>2986</v>
      </c>
      <c r="G1763" s="39" t="s">
        <v>1572</v>
      </c>
      <c r="H1763" s="39" t="s">
        <v>143</v>
      </c>
      <c r="I1763" s="39" t="s">
        <v>3802</v>
      </c>
      <c r="J1763" s="43">
        <v>404</v>
      </c>
      <c r="K1763" s="4">
        <v>43</v>
      </c>
      <c r="L1763" s="11">
        <v>31031</v>
      </c>
      <c r="M1763">
        <f t="shared" si="114"/>
        <v>40310340</v>
      </c>
      <c r="N1763">
        <f t="shared" si="115"/>
        <v>1</v>
      </c>
      <c r="O1763" s="4">
        <v>33</v>
      </c>
      <c r="P1763" s="4">
        <v>33</v>
      </c>
      <c r="V1763" s="8">
        <v>1</v>
      </c>
      <c r="X1763">
        <f>Sheet1!Q1763</f>
        <v>31007954</v>
      </c>
      <c r="Y1763">
        <v>1.3</v>
      </c>
      <c r="Z1763">
        <f t="shared" si="117"/>
        <v>40310340</v>
      </c>
      <c r="AB1763">
        <f t="shared" si="116"/>
        <v>196224</v>
      </c>
    </row>
    <row r="1764" spans="1:28" ht="14.25" x14ac:dyDescent="0.15">
      <c r="A1764" s="11">
        <v>31031</v>
      </c>
      <c r="B1764" s="4">
        <v>3</v>
      </c>
      <c r="C1764">
        <v>6</v>
      </c>
      <c r="D1764" s="39" t="s">
        <v>2987</v>
      </c>
      <c r="E1764" s="39" t="s">
        <v>44</v>
      </c>
      <c r="F1764" s="39" t="s">
        <v>2986</v>
      </c>
      <c r="G1764" s="39" t="s">
        <v>1514</v>
      </c>
      <c r="H1764" s="39" t="s">
        <v>143</v>
      </c>
      <c r="I1764" s="39" t="s">
        <v>3802</v>
      </c>
      <c r="J1764" s="43">
        <v>405</v>
      </c>
      <c r="K1764" s="4">
        <v>44</v>
      </c>
      <c r="L1764" s="11">
        <v>31032</v>
      </c>
      <c r="M1764">
        <f t="shared" si="114"/>
        <v>40310907</v>
      </c>
      <c r="N1764">
        <f t="shared" si="115"/>
        <v>1</v>
      </c>
      <c r="O1764" s="4">
        <v>33</v>
      </c>
      <c r="P1764" s="4">
        <v>33</v>
      </c>
      <c r="V1764" s="8">
        <v>1</v>
      </c>
      <c r="X1764">
        <f>Sheet1!Q1764</f>
        <v>31008390</v>
      </c>
      <c r="Y1764">
        <v>1.3</v>
      </c>
      <c r="Z1764">
        <f t="shared" si="117"/>
        <v>40310907</v>
      </c>
      <c r="AB1764">
        <f t="shared" si="116"/>
        <v>567</v>
      </c>
    </row>
    <row r="1765" spans="1:28" ht="14.25" x14ac:dyDescent="0.15">
      <c r="A1765" s="11">
        <v>31032</v>
      </c>
      <c r="B1765" s="4">
        <v>3</v>
      </c>
      <c r="C1765">
        <v>6</v>
      </c>
      <c r="D1765" s="39" t="s">
        <v>2988</v>
      </c>
      <c r="E1765" s="39" t="s">
        <v>44</v>
      </c>
      <c r="F1765" s="39" t="s">
        <v>2986</v>
      </c>
      <c r="G1765" s="39" t="s">
        <v>1497</v>
      </c>
      <c r="H1765" s="39" t="s">
        <v>143</v>
      </c>
      <c r="I1765" s="39" t="s">
        <v>3802</v>
      </c>
      <c r="J1765" s="43">
        <v>405</v>
      </c>
      <c r="K1765" s="4">
        <v>45</v>
      </c>
      <c r="L1765" s="11">
        <v>31033</v>
      </c>
      <c r="M1765">
        <f t="shared" si="114"/>
        <v>40311475</v>
      </c>
      <c r="N1765">
        <f t="shared" si="115"/>
        <v>1</v>
      </c>
      <c r="O1765" s="4">
        <v>33</v>
      </c>
      <c r="P1765" s="4">
        <v>33</v>
      </c>
      <c r="V1765" s="8">
        <v>1</v>
      </c>
      <c r="X1765">
        <f>Sheet1!Q1765</f>
        <v>31008827</v>
      </c>
      <c r="Y1765">
        <v>1.3</v>
      </c>
      <c r="Z1765">
        <f t="shared" si="117"/>
        <v>40311475</v>
      </c>
      <c r="AB1765">
        <f t="shared" si="116"/>
        <v>568</v>
      </c>
    </row>
    <row r="1766" spans="1:28" ht="14.25" x14ac:dyDescent="0.15">
      <c r="A1766" s="11">
        <v>31033</v>
      </c>
      <c r="B1766" s="4">
        <v>3</v>
      </c>
      <c r="C1766">
        <v>6</v>
      </c>
      <c r="D1766" s="39" t="s">
        <v>2989</v>
      </c>
      <c r="E1766" s="39" t="s">
        <v>44</v>
      </c>
      <c r="F1766" s="39" t="s">
        <v>2986</v>
      </c>
      <c r="G1766" s="39" t="s">
        <v>1499</v>
      </c>
      <c r="H1766" s="39" t="s">
        <v>143</v>
      </c>
      <c r="I1766" s="39" t="s">
        <v>3802</v>
      </c>
      <c r="J1766" s="43">
        <v>405</v>
      </c>
      <c r="K1766" s="4">
        <v>46</v>
      </c>
      <c r="L1766" s="11">
        <v>31034</v>
      </c>
      <c r="M1766">
        <f t="shared" si="114"/>
        <v>40312040</v>
      </c>
      <c r="N1766">
        <f t="shared" si="115"/>
        <v>1</v>
      </c>
      <c r="O1766" s="4">
        <v>33</v>
      </c>
      <c r="P1766" s="4">
        <v>33</v>
      </c>
      <c r="V1766" s="8">
        <v>1</v>
      </c>
      <c r="X1766">
        <f>Sheet1!Q1766</f>
        <v>31009262</v>
      </c>
      <c r="Y1766">
        <v>1.3</v>
      </c>
      <c r="Z1766">
        <f t="shared" si="117"/>
        <v>40312040</v>
      </c>
      <c r="AB1766">
        <f t="shared" si="116"/>
        <v>565</v>
      </c>
    </row>
    <row r="1767" spans="1:28" ht="14.25" x14ac:dyDescent="0.15">
      <c r="A1767" s="11">
        <v>31034</v>
      </c>
      <c r="B1767" s="4">
        <v>3</v>
      </c>
      <c r="C1767">
        <v>6</v>
      </c>
      <c r="D1767" s="39" t="s">
        <v>2990</v>
      </c>
      <c r="E1767" s="39" t="s">
        <v>44</v>
      </c>
      <c r="F1767" s="39" t="s">
        <v>2986</v>
      </c>
      <c r="G1767" s="39" t="s">
        <v>1501</v>
      </c>
      <c r="H1767" s="39" t="s">
        <v>143</v>
      </c>
      <c r="I1767" s="39" t="s">
        <v>3802</v>
      </c>
      <c r="J1767" s="43">
        <v>405</v>
      </c>
      <c r="K1767" s="4">
        <v>47</v>
      </c>
      <c r="L1767" s="11">
        <v>31035</v>
      </c>
      <c r="M1767">
        <f t="shared" si="114"/>
        <v>40312607</v>
      </c>
      <c r="N1767">
        <f t="shared" si="115"/>
        <v>1</v>
      </c>
      <c r="O1767" s="4">
        <v>33</v>
      </c>
      <c r="P1767" s="4">
        <v>33</v>
      </c>
      <c r="V1767" s="8">
        <v>1</v>
      </c>
      <c r="X1767">
        <f>Sheet1!Q1767</f>
        <v>31009698</v>
      </c>
      <c r="Y1767">
        <v>1.3</v>
      </c>
      <c r="Z1767">
        <f t="shared" si="117"/>
        <v>40312607</v>
      </c>
      <c r="AB1767">
        <f t="shared" si="116"/>
        <v>567</v>
      </c>
    </row>
    <row r="1768" spans="1:28" ht="14.25" x14ac:dyDescent="0.15">
      <c r="A1768" s="11">
        <v>31035</v>
      </c>
      <c r="B1768" s="4">
        <v>3</v>
      </c>
      <c r="C1768">
        <v>6</v>
      </c>
      <c r="D1768" s="39" t="s">
        <v>2991</v>
      </c>
      <c r="E1768" s="39" t="s">
        <v>44</v>
      </c>
      <c r="F1768" s="39" t="s">
        <v>2992</v>
      </c>
      <c r="G1768" s="39" t="s">
        <v>1579</v>
      </c>
      <c r="H1768" s="39" t="s">
        <v>143</v>
      </c>
      <c r="I1768" s="39" t="s">
        <v>3803</v>
      </c>
      <c r="J1768" s="43">
        <v>405</v>
      </c>
      <c r="K1768" s="4">
        <v>48</v>
      </c>
      <c r="L1768" s="11">
        <v>31036</v>
      </c>
      <c r="M1768">
        <f t="shared" si="114"/>
        <v>40509315</v>
      </c>
      <c r="N1768">
        <f t="shared" si="115"/>
        <v>1</v>
      </c>
      <c r="O1768" s="4">
        <v>33</v>
      </c>
      <c r="P1768" s="4">
        <v>33</v>
      </c>
      <c r="V1768" s="8">
        <v>1</v>
      </c>
      <c r="X1768">
        <f>Sheet1!Q1768</f>
        <v>31161012</v>
      </c>
      <c r="Y1768">
        <v>1.3</v>
      </c>
      <c r="Z1768">
        <f t="shared" si="117"/>
        <v>40509315</v>
      </c>
      <c r="AB1768">
        <f t="shared" si="116"/>
        <v>196708</v>
      </c>
    </row>
    <row r="1769" spans="1:28" ht="14.25" x14ac:dyDescent="0.15">
      <c r="A1769" s="11">
        <v>31036</v>
      </c>
      <c r="B1769" s="4">
        <v>3</v>
      </c>
      <c r="C1769">
        <v>6</v>
      </c>
      <c r="D1769" s="39" t="s">
        <v>2993</v>
      </c>
      <c r="E1769" s="39" t="s">
        <v>44</v>
      </c>
      <c r="F1769" s="39" t="s">
        <v>2992</v>
      </c>
      <c r="G1769" s="39" t="s">
        <v>1581</v>
      </c>
      <c r="H1769" s="39" t="s">
        <v>143</v>
      </c>
      <c r="I1769" s="39" t="s">
        <v>3803</v>
      </c>
      <c r="J1769" s="43">
        <v>406</v>
      </c>
      <c r="K1769" s="4">
        <v>49</v>
      </c>
      <c r="L1769" s="11">
        <v>31037</v>
      </c>
      <c r="M1769">
        <f t="shared" si="114"/>
        <v>40509882</v>
      </c>
      <c r="N1769">
        <f t="shared" si="115"/>
        <v>1</v>
      </c>
      <c r="O1769" s="4">
        <v>33</v>
      </c>
      <c r="P1769" s="4">
        <v>33</v>
      </c>
      <c r="V1769" s="8">
        <v>1</v>
      </c>
      <c r="X1769">
        <f>Sheet1!Q1769</f>
        <v>31161448</v>
      </c>
      <c r="Y1769">
        <v>1.3</v>
      </c>
      <c r="Z1769">
        <f t="shared" si="117"/>
        <v>40509882</v>
      </c>
      <c r="AB1769">
        <f t="shared" si="116"/>
        <v>567</v>
      </c>
    </row>
    <row r="1770" spans="1:28" ht="14.25" x14ac:dyDescent="0.15">
      <c r="A1770" s="11">
        <v>31037</v>
      </c>
      <c r="B1770" s="4">
        <v>3</v>
      </c>
      <c r="C1770">
        <v>6</v>
      </c>
      <c r="D1770" s="39" t="s">
        <v>2994</v>
      </c>
      <c r="E1770" s="39" t="s">
        <v>44</v>
      </c>
      <c r="F1770" s="39" t="s">
        <v>2992</v>
      </c>
      <c r="G1770" s="39" t="s">
        <v>1497</v>
      </c>
      <c r="H1770" s="39" t="s">
        <v>143</v>
      </c>
      <c r="I1770" s="39" t="s">
        <v>3803</v>
      </c>
      <c r="J1770" s="43">
        <v>406</v>
      </c>
      <c r="K1770" s="4">
        <v>41</v>
      </c>
      <c r="L1770" s="11">
        <v>31038</v>
      </c>
      <c r="M1770">
        <f t="shared" si="114"/>
        <v>40510453</v>
      </c>
      <c r="N1770">
        <f t="shared" si="115"/>
        <v>1</v>
      </c>
      <c r="O1770" s="4">
        <v>33</v>
      </c>
      <c r="P1770" s="4">
        <v>33</v>
      </c>
      <c r="V1770" s="8">
        <v>1</v>
      </c>
      <c r="X1770">
        <f>Sheet1!Q1770</f>
        <v>31161887</v>
      </c>
      <c r="Y1770">
        <v>1.3</v>
      </c>
      <c r="Z1770">
        <f t="shared" si="117"/>
        <v>40510453</v>
      </c>
      <c r="AB1770">
        <f t="shared" si="116"/>
        <v>571</v>
      </c>
    </row>
    <row r="1771" spans="1:28" ht="14.25" x14ac:dyDescent="0.15">
      <c r="A1771" s="11">
        <v>31038</v>
      </c>
      <c r="B1771" s="4">
        <v>3</v>
      </c>
      <c r="C1771">
        <v>6</v>
      </c>
      <c r="D1771" s="39" t="s">
        <v>2995</v>
      </c>
      <c r="E1771" s="39" t="s">
        <v>44</v>
      </c>
      <c r="F1771" s="39" t="s">
        <v>2992</v>
      </c>
      <c r="G1771" s="39" t="s">
        <v>1508</v>
      </c>
      <c r="H1771" s="39" t="s">
        <v>143</v>
      </c>
      <c r="I1771" s="39" t="s">
        <v>3803</v>
      </c>
      <c r="J1771" s="43">
        <v>406</v>
      </c>
      <c r="K1771" s="4">
        <v>42</v>
      </c>
      <c r="L1771" s="11">
        <v>31039</v>
      </c>
      <c r="M1771">
        <f t="shared" si="114"/>
        <v>40511019</v>
      </c>
      <c r="N1771">
        <f t="shared" si="115"/>
        <v>1</v>
      </c>
      <c r="O1771" s="4">
        <v>33</v>
      </c>
      <c r="P1771" s="4">
        <v>33</v>
      </c>
      <c r="V1771" s="8">
        <v>1</v>
      </c>
      <c r="X1771">
        <f>Sheet1!Q1771</f>
        <v>31162323</v>
      </c>
      <c r="Y1771">
        <v>1.3</v>
      </c>
      <c r="Z1771">
        <f t="shared" si="117"/>
        <v>40511019</v>
      </c>
      <c r="AB1771">
        <f t="shared" si="116"/>
        <v>566</v>
      </c>
    </row>
    <row r="1772" spans="1:28" ht="14.25" x14ac:dyDescent="0.15">
      <c r="A1772" s="11">
        <v>31039</v>
      </c>
      <c r="B1772" s="4">
        <v>3</v>
      </c>
      <c r="C1772">
        <v>6</v>
      </c>
      <c r="D1772" s="39" t="s">
        <v>2996</v>
      </c>
      <c r="E1772" s="39" t="s">
        <v>44</v>
      </c>
      <c r="F1772" s="39" t="s">
        <v>2997</v>
      </c>
      <c r="G1772" s="39" t="s">
        <v>1501</v>
      </c>
      <c r="H1772" s="39" t="s">
        <v>143</v>
      </c>
      <c r="I1772" s="39" t="s">
        <v>3803</v>
      </c>
      <c r="J1772" s="43">
        <v>406</v>
      </c>
      <c r="K1772" s="4">
        <v>43</v>
      </c>
      <c r="L1772" s="11">
        <v>31040</v>
      </c>
      <c r="M1772">
        <f t="shared" si="114"/>
        <v>40511590</v>
      </c>
      <c r="N1772">
        <f t="shared" si="115"/>
        <v>1</v>
      </c>
      <c r="O1772" s="4">
        <v>33</v>
      </c>
      <c r="P1772" s="4">
        <v>33</v>
      </c>
      <c r="V1772" s="8">
        <v>1</v>
      </c>
      <c r="X1772">
        <f>Sheet1!Q1772</f>
        <v>31162762</v>
      </c>
      <c r="Y1772">
        <v>1.3</v>
      </c>
      <c r="Z1772">
        <f t="shared" si="117"/>
        <v>40511590</v>
      </c>
      <c r="AB1772">
        <f t="shared" si="116"/>
        <v>571</v>
      </c>
    </row>
    <row r="1773" spans="1:28" ht="14.25" x14ac:dyDescent="0.15">
      <c r="A1773" s="11">
        <v>31040</v>
      </c>
      <c r="B1773" s="4">
        <v>3</v>
      </c>
      <c r="C1773">
        <v>6</v>
      </c>
      <c r="D1773" s="39" t="s">
        <v>2998</v>
      </c>
      <c r="E1773" s="39" t="s">
        <v>44</v>
      </c>
      <c r="F1773" s="39" t="s">
        <v>2999</v>
      </c>
      <c r="G1773" s="39" t="s">
        <v>1587</v>
      </c>
      <c r="H1773" s="39" t="s">
        <v>143</v>
      </c>
      <c r="I1773" s="39" t="s">
        <v>3804</v>
      </c>
      <c r="J1773" s="43">
        <v>406</v>
      </c>
      <c r="K1773" s="4">
        <v>44</v>
      </c>
      <c r="L1773" s="11">
        <v>31041</v>
      </c>
      <c r="M1773">
        <f t="shared" si="114"/>
        <v>40708779</v>
      </c>
      <c r="N1773">
        <f t="shared" si="115"/>
        <v>1</v>
      </c>
      <c r="O1773" s="4">
        <v>33</v>
      </c>
      <c r="P1773" s="4">
        <v>33</v>
      </c>
      <c r="V1773" s="8">
        <v>1</v>
      </c>
      <c r="X1773">
        <f>Sheet1!Q1773</f>
        <v>31314446</v>
      </c>
      <c r="Y1773">
        <v>1.3</v>
      </c>
      <c r="Z1773">
        <f t="shared" si="117"/>
        <v>40708779</v>
      </c>
      <c r="AB1773">
        <f t="shared" si="116"/>
        <v>197189</v>
      </c>
    </row>
    <row r="1774" spans="1:28" ht="14.25" x14ac:dyDescent="0.15">
      <c r="A1774" s="11">
        <v>31041</v>
      </c>
      <c r="B1774" s="4">
        <v>3</v>
      </c>
      <c r="C1774">
        <v>6</v>
      </c>
      <c r="D1774" s="39" t="s">
        <v>3000</v>
      </c>
      <c r="E1774" s="39" t="s">
        <v>44</v>
      </c>
      <c r="F1774" s="39" t="s">
        <v>2999</v>
      </c>
      <c r="G1774" s="39" t="s">
        <v>1484</v>
      </c>
      <c r="H1774" s="39" t="s">
        <v>143</v>
      </c>
      <c r="I1774" s="39" t="s">
        <v>3804</v>
      </c>
      <c r="J1774" s="43">
        <v>407</v>
      </c>
      <c r="K1774" s="4">
        <v>45</v>
      </c>
      <c r="L1774" s="11">
        <v>31042</v>
      </c>
      <c r="M1774">
        <f t="shared" si="114"/>
        <v>40709349</v>
      </c>
      <c r="N1774">
        <f t="shared" si="115"/>
        <v>1</v>
      </c>
      <c r="O1774" s="4">
        <v>33</v>
      </c>
      <c r="P1774" s="4">
        <v>33</v>
      </c>
      <c r="V1774" s="8">
        <v>1</v>
      </c>
      <c r="X1774">
        <f>Sheet1!Q1774</f>
        <v>31314884</v>
      </c>
      <c r="Y1774">
        <v>1.3</v>
      </c>
      <c r="Z1774">
        <f t="shared" si="117"/>
        <v>40709349</v>
      </c>
      <c r="AB1774">
        <f t="shared" si="116"/>
        <v>570</v>
      </c>
    </row>
    <row r="1775" spans="1:28" ht="14.25" x14ac:dyDescent="0.15">
      <c r="A1775" s="11">
        <v>31042</v>
      </c>
      <c r="B1775" s="4">
        <v>3</v>
      </c>
      <c r="C1775">
        <v>6</v>
      </c>
      <c r="D1775" s="39" t="s">
        <v>3001</v>
      </c>
      <c r="E1775" s="39" t="s">
        <v>44</v>
      </c>
      <c r="F1775" s="39" t="s">
        <v>2999</v>
      </c>
      <c r="G1775" s="39" t="s">
        <v>1486</v>
      </c>
      <c r="H1775" s="39" t="s">
        <v>143</v>
      </c>
      <c r="I1775" s="39" t="s">
        <v>3804</v>
      </c>
      <c r="J1775" s="43">
        <v>407</v>
      </c>
      <c r="K1775" s="4">
        <v>46</v>
      </c>
      <c r="L1775" s="11">
        <v>31043</v>
      </c>
      <c r="M1775">
        <f t="shared" si="114"/>
        <v>40709919</v>
      </c>
      <c r="N1775">
        <f t="shared" si="115"/>
        <v>1</v>
      </c>
      <c r="O1775" s="4">
        <v>33</v>
      </c>
      <c r="P1775" s="4">
        <v>33</v>
      </c>
      <c r="V1775" s="8">
        <v>1</v>
      </c>
      <c r="X1775">
        <f>Sheet1!Q1775</f>
        <v>31315323</v>
      </c>
      <c r="Y1775">
        <v>1.3</v>
      </c>
      <c r="Z1775">
        <f t="shared" si="117"/>
        <v>40709919</v>
      </c>
      <c r="AB1775">
        <f t="shared" si="116"/>
        <v>570</v>
      </c>
    </row>
    <row r="1776" spans="1:28" ht="14.25" x14ac:dyDescent="0.15">
      <c r="A1776" s="11">
        <v>31043</v>
      </c>
      <c r="B1776" s="4">
        <v>3</v>
      </c>
      <c r="C1776">
        <v>6</v>
      </c>
      <c r="D1776" s="39" t="s">
        <v>3002</v>
      </c>
      <c r="E1776" s="39" t="s">
        <v>44</v>
      </c>
      <c r="F1776" s="39" t="s">
        <v>2999</v>
      </c>
      <c r="G1776" s="39" t="s">
        <v>1488</v>
      </c>
      <c r="H1776" s="39" t="s">
        <v>143</v>
      </c>
      <c r="I1776" s="39" t="s">
        <v>3805</v>
      </c>
      <c r="J1776" s="43">
        <v>407</v>
      </c>
      <c r="K1776" s="4">
        <v>47</v>
      </c>
      <c r="L1776" s="11">
        <v>31044</v>
      </c>
      <c r="M1776">
        <f t="shared" si="114"/>
        <v>40710489</v>
      </c>
      <c r="N1776">
        <f t="shared" si="115"/>
        <v>1</v>
      </c>
      <c r="O1776" s="4">
        <v>33</v>
      </c>
      <c r="P1776" s="4">
        <v>33</v>
      </c>
      <c r="V1776" s="8">
        <v>1</v>
      </c>
      <c r="X1776">
        <f>Sheet1!Q1776</f>
        <v>31315761</v>
      </c>
      <c r="Y1776">
        <v>1.3</v>
      </c>
      <c r="Z1776">
        <f t="shared" si="117"/>
        <v>40710489</v>
      </c>
      <c r="AB1776">
        <f t="shared" si="116"/>
        <v>570</v>
      </c>
    </row>
    <row r="1777" spans="1:28" ht="14.25" x14ac:dyDescent="0.15">
      <c r="A1777" s="11">
        <v>31044</v>
      </c>
      <c r="B1777" s="4">
        <v>3</v>
      </c>
      <c r="C1777">
        <v>6</v>
      </c>
      <c r="D1777" s="39" t="s">
        <v>3003</v>
      </c>
      <c r="E1777" s="39" t="s">
        <v>44</v>
      </c>
      <c r="F1777" s="39" t="s">
        <v>2999</v>
      </c>
      <c r="G1777" s="39" t="s">
        <v>1490</v>
      </c>
      <c r="H1777" s="39" t="s">
        <v>143</v>
      </c>
      <c r="I1777" s="39" t="s">
        <v>3805</v>
      </c>
      <c r="J1777" s="43">
        <v>407</v>
      </c>
      <c r="K1777" s="4">
        <v>48</v>
      </c>
      <c r="L1777" s="11">
        <v>31045</v>
      </c>
      <c r="M1777">
        <f t="shared" si="114"/>
        <v>40711060</v>
      </c>
      <c r="N1777">
        <f t="shared" si="115"/>
        <v>1</v>
      </c>
      <c r="O1777" s="4">
        <v>33</v>
      </c>
      <c r="P1777" s="4">
        <v>33</v>
      </c>
      <c r="V1777" s="8">
        <v>1</v>
      </c>
      <c r="X1777">
        <f>Sheet1!Q1777</f>
        <v>31316200</v>
      </c>
      <c r="Y1777">
        <v>1.3</v>
      </c>
      <c r="Z1777">
        <f t="shared" si="117"/>
        <v>40711060</v>
      </c>
      <c r="AB1777">
        <f t="shared" si="116"/>
        <v>571</v>
      </c>
    </row>
    <row r="1778" spans="1:28" ht="14.25" x14ac:dyDescent="0.15">
      <c r="A1778" s="11">
        <v>31045</v>
      </c>
      <c r="B1778" s="4">
        <v>3</v>
      </c>
      <c r="C1778">
        <v>6</v>
      </c>
      <c r="D1778" s="39" t="s">
        <v>3004</v>
      </c>
      <c r="E1778" s="39" t="s">
        <v>44</v>
      </c>
      <c r="F1778" s="39" t="s">
        <v>3005</v>
      </c>
      <c r="G1778" s="39" t="s">
        <v>1594</v>
      </c>
      <c r="H1778" s="39" t="s">
        <v>143</v>
      </c>
      <c r="I1778" s="39" t="s">
        <v>3806</v>
      </c>
      <c r="J1778" s="43">
        <v>407</v>
      </c>
      <c r="K1778" s="4">
        <v>49</v>
      </c>
      <c r="L1778" s="11">
        <v>31046</v>
      </c>
      <c r="M1778">
        <f t="shared" si="114"/>
        <v>40908735</v>
      </c>
      <c r="N1778">
        <f t="shared" si="115"/>
        <v>1</v>
      </c>
      <c r="O1778" s="4">
        <v>33</v>
      </c>
      <c r="P1778" s="4">
        <v>33</v>
      </c>
      <c r="V1778" s="8">
        <v>1</v>
      </c>
      <c r="X1778">
        <f>Sheet1!Q1778</f>
        <v>31468258</v>
      </c>
      <c r="Y1778">
        <v>1.3</v>
      </c>
      <c r="Z1778">
        <f t="shared" si="117"/>
        <v>40908735</v>
      </c>
      <c r="AB1778">
        <f t="shared" si="116"/>
        <v>197675</v>
      </c>
    </row>
    <row r="1779" spans="1:28" ht="14.25" x14ac:dyDescent="0.15">
      <c r="A1779" s="11">
        <v>31046</v>
      </c>
      <c r="B1779" s="4">
        <v>3</v>
      </c>
      <c r="C1779">
        <v>6</v>
      </c>
      <c r="D1779" s="39" t="s">
        <v>3006</v>
      </c>
      <c r="E1779" s="39" t="s">
        <v>44</v>
      </c>
      <c r="F1779" s="39" t="s">
        <v>3005</v>
      </c>
      <c r="G1779" s="39" t="s">
        <v>1514</v>
      </c>
      <c r="H1779" s="39" t="s">
        <v>143</v>
      </c>
      <c r="I1779" s="39" t="s">
        <v>3806</v>
      </c>
      <c r="J1779" s="43">
        <v>408</v>
      </c>
      <c r="K1779" s="4">
        <v>41</v>
      </c>
      <c r="L1779" s="11">
        <v>31047</v>
      </c>
      <c r="M1779">
        <f t="shared" si="114"/>
        <v>40909307</v>
      </c>
      <c r="N1779">
        <f t="shared" si="115"/>
        <v>1</v>
      </c>
      <c r="O1779" s="4">
        <v>33</v>
      </c>
      <c r="P1779" s="4">
        <v>33</v>
      </c>
      <c r="V1779" s="8">
        <v>1</v>
      </c>
      <c r="X1779">
        <f>Sheet1!Q1779</f>
        <v>31468698</v>
      </c>
      <c r="Y1779">
        <v>1.3</v>
      </c>
      <c r="Z1779">
        <f t="shared" si="117"/>
        <v>40909307</v>
      </c>
      <c r="AB1779">
        <f t="shared" si="116"/>
        <v>572</v>
      </c>
    </row>
    <row r="1780" spans="1:28" ht="14.25" x14ac:dyDescent="0.15">
      <c r="A1780" s="11">
        <v>31047</v>
      </c>
      <c r="B1780" s="4">
        <v>3</v>
      </c>
      <c r="C1780">
        <v>6</v>
      </c>
      <c r="D1780" s="39" t="s">
        <v>3007</v>
      </c>
      <c r="E1780" s="39" t="s">
        <v>44</v>
      </c>
      <c r="F1780" s="39" t="s">
        <v>3005</v>
      </c>
      <c r="G1780" s="39" t="s">
        <v>1497</v>
      </c>
      <c r="H1780" s="39" t="s">
        <v>143</v>
      </c>
      <c r="I1780" s="39" t="s">
        <v>3806</v>
      </c>
      <c r="J1780" s="43">
        <v>408</v>
      </c>
      <c r="K1780" s="4">
        <v>42</v>
      </c>
      <c r="L1780" s="11">
        <v>31048</v>
      </c>
      <c r="M1780">
        <f t="shared" si="114"/>
        <v>40909876</v>
      </c>
      <c r="N1780">
        <f t="shared" si="115"/>
        <v>1</v>
      </c>
      <c r="O1780" s="4">
        <v>33</v>
      </c>
      <c r="P1780" s="4">
        <v>33</v>
      </c>
      <c r="V1780" s="8">
        <v>1</v>
      </c>
      <c r="X1780">
        <f>Sheet1!Q1780</f>
        <v>31469136</v>
      </c>
      <c r="Y1780">
        <v>1.3</v>
      </c>
      <c r="Z1780">
        <f t="shared" si="117"/>
        <v>40909876</v>
      </c>
      <c r="AB1780">
        <f t="shared" si="116"/>
        <v>569</v>
      </c>
    </row>
    <row r="1781" spans="1:28" ht="14.25" x14ac:dyDescent="0.15">
      <c r="A1781" s="11">
        <v>31048</v>
      </c>
      <c r="B1781" s="4">
        <v>3</v>
      </c>
      <c r="C1781">
        <v>6</v>
      </c>
      <c r="D1781" s="39" t="s">
        <v>3008</v>
      </c>
      <c r="E1781" s="39" t="s">
        <v>44</v>
      </c>
      <c r="F1781" s="39" t="s">
        <v>3005</v>
      </c>
      <c r="G1781" s="39" t="s">
        <v>1499</v>
      </c>
      <c r="H1781" s="39" t="s">
        <v>143</v>
      </c>
      <c r="I1781" s="39" t="s">
        <v>3806</v>
      </c>
      <c r="J1781" s="43">
        <v>408</v>
      </c>
      <c r="K1781" s="4">
        <v>43</v>
      </c>
      <c r="L1781" s="11">
        <v>31049</v>
      </c>
      <c r="M1781">
        <f t="shared" si="114"/>
        <v>40910450</v>
      </c>
      <c r="N1781">
        <f t="shared" si="115"/>
        <v>1</v>
      </c>
      <c r="O1781" s="4">
        <v>33</v>
      </c>
      <c r="P1781" s="4">
        <v>33</v>
      </c>
      <c r="V1781" s="8">
        <v>1</v>
      </c>
      <c r="X1781">
        <f>Sheet1!Q1781</f>
        <v>31469577</v>
      </c>
      <c r="Y1781">
        <v>1.3</v>
      </c>
      <c r="Z1781">
        <f t="shared" si="117"/>
        <v>40910450</v>
      </c>
      <c r="AB1781">
        <f t="shared" si="116"/>
        <v>574</v>
      </c>
    </row>
    <row r="1782" spans="1:28" ht="14.25" x14ac:dyDescent="0.15">
      <c r="A1782" s="11">
        <v>31049</v>
      </c>
      <c r="B1782" s="4">
        <v>3</v>
      </c>
      <c r="C1782">
        <v>6</v>
      </c>
      <c r="D1782" s="39" t="s">
        <v>3009</v>
      </c>
      <c r="E1782" s="39" t="s">
        <v>44</v>
      </c>
      <c r="F1782" s="39" t="s">
        <v>3005</v>
      </c>
      <c r="G1782" s="39" t="s">
        <v>1501</v>
      </c>
      <c r="H1782" s="39" t="s">
        <v>143</v>
      </c>
      <c r="I1782" s="39" t="s">
        <v>3806</v>
      </c>
      <c r="J1782" s="43">
        <v>408</v>
      </c>
      <c r="K1782" s="4">
        <v>44</v>
      </c>
      <c r="L1782" s="11">
        <v>31050</v>
      </c>
      <c r="M1782">
        <f t="shared" si="114"/>
        <v>40911019</v>
      </c>
      <c r="N1782">
        <f t="shared" si="115"/>
        <v>1</v>
      </c>
      <c r="O1782" s="4">
        <v>33</v>
      </c>
      <c r="P1782" s="4">
        <v>33</v>
      </c>
      <c r="V1782" s="8">
        <v>1</v>
      </c>
      <c r="X1782">
        <f>Sheet1!Q1782</f>
        <v>31470015</v>
      </c>
      <c r="Y1782">
        <v>1.3</v>
      </c>
      <c r="Z1782">
        <f t="shared" si="117"/>
        <v>40911019</v>
      </c>
      <c r="AB1782">
        <f t="shared" si="116"/>
        <v>569</v>
      </c>
    </row>
    <row r="1783" spans="1:28" ht="14.25" x14ac:dyDescent="0.15">
      <c r="A1783" s="11">
        <v>31050</v>
      </c>
      <c r="B1783" s="4">
        <v>3</v>
      </c>
      <c r="C1783">
        <v>6</v>
      </c>
      <c r="D1783" s="39" t="s">
        <v>3010</v>
      </c>
      <c r="E1783" s="39" t="s">
        <v>44</v>
      </c>
      <c r="F1783" s="39" t="s">
        <v>3011</v>
      </c>
      <c r="G1783" s="39" t="s">
        <v>1601</v>
      </c>
      <c r="H1783" s="39" t="s">
        <v>143</v>
      </c>
      <c r="I1783" s="39" t="s">
        <v>3807</v>
      </c>
      <c r="J1783" s="43">
        <v>408</v>
      </c>
      <c r="K1783" s="4">
        <v>45</v>
      </c>
      <c r="L1783" s="11">
        <v>0</v>
      </c>
      <c r="M1783">
        <f t="shared" si="114"/>
        <v>41109179</v>
      </c>
      <c r="N1783">
        <f t="shared" si="115"/>
        <v>1</v>
      </c>
      <c r="O1783" s="4">
        <v>33</v>
      </c>
      <c r="P1783" s="4">
        <v>33</v>
      </c>
      <c r="V1783" s="8">
        <v>1</v>
      </c>
      <c r="X1783">
        <f>Sheet1!Q1783</f>
        <v>31622446</v>
      </c>
      <c r="Y1783">
        <v>1.3</v>
      </c>
      <c r="Z1783">
        <f t="shared" si="117"/>
        <v>41109179</v>
      </c>
      <c r="AB1783">
        <f t="shared" si="116"/>
        <v>198160</v>
      </c>
    </row>
  </sheetData>
  <mergeCells count="1">
    <mergeCell ref="AI24:AI27"/>
  </mergeCells>
  <phoneticPr fontId="10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F1783"/>
  <sheetViews>
    <sheetView zoomScale="85" zoomScaleNormal="85" workbookViewId="0">
      <pane xSplit="15" ySplit="3" topLeftCell="P1741" activePane="bottomRight" state="frozenSplit"/>
      <selection pane="topRight"/>
      <selection pane="bottomLeft"/>
      <selection pane="bottomRight" activeCell="T4" sqref="T4:T1783"/>
    </sheetView>
  </sheetViews>
  <sheetFormatPr defaultColWidth="9" defaultRowHeight="13.5" x14ac:dyDescent="0.15"/>
  <cols>
    <col min="1" max="1" width="9" hidden="1" customWidth="1"/>
    <col min="2" max="2" width="8.75" hidden="1" customWidth="1"/>
    <col min="3" max="3" width="8.875" hidden="1" customWidth="1"/>
    <col min="4" max="7" width="9" hidden="1" customWidth="1"/>
    <col min="8" max="8" width="10.75" hidden="1" customWidth="1"/>
    <col min="9" max="9" width="8.125" hidden="1" customWidth="1"/>
    <col min="10" max="10" width="8.625" hidden="1" customWidth="1"/>
    <col min="11" max="11" width="6.75" hidden="1" customWidth="1"/>
    <col min="12" max="12" width="13" hidden="1" customWidth="1"/>
    <col min="13" max="13" width="9" hidden="1" customWidth="1"/>
    <col min="14" max="14" width="13" style="12" hidden="1" customWidth="1"/>
    <col min="15" max="15" width="13" style="12" customWidth="1"/>
    <col min="16" max="16" width="18.875" style="12" customWidth="1"/>
    <col min="17" max="17" width="10.375" style="13" customWidth="1"/>
    <col min="18" max="18" width="48.5" customWidth="1"/>
    <col min="19" max="19" width="12.75" customWidth="1"/>
    <col min="20" max="20" width="32.625" customWidth="1"/>
    <col min="21" max="26" width="8.5" customWidth="1"/>
    <col min="27" max="31" width="8.375" customWidth="1"/>
    <col min="32" max="32" width="5.625" customWidth="1"/>
    <col min="33" max="33" width="5.875" customWidth="1"/>
    <col min="34" max="34" width="5.625" customWidth="1"/>
    <col min="35" max="35" width="4.875" customWidth="1"/>
    <col min="36" max="36" width="5.5" customWidth="1"/>
    <col min="37" max="37" width="5.25" customWidth="1"/>
    <col min="38" max="38" width="4.875" customWidth="1"/>
    <col min="46" max="46" width="11" customWidth="1"/>
    <col min="61" max="69" width="8.875" customWidth="1"/>
    <col min="70" max="72" width="13" customWidth="1"/>
    <col min="73" max="73" width="8.875" customWidth="1"/>
    <col min="74" max="74" width="10.5" customWidth="1"/>
    <col min="75" max="77" width="8.875" customWidth="1"/>
    <col min="82" max="82" width="6.5" customWidth="1"/>
    <col min="111" max="111" width="13" customWidth="1"/>
    <col min="112" max="116" width="11" customWidth="1"/>
    <col min="117" max="128" width="9" customWidth="1"/>
    <col min="135" max="135" width="8.875" style="14" customWidth="1"/>
    <col min="136" max="136" width="11" style="14" customWidth="1"/>
    <col min="137" max="137" width="8.875" style="14" customWidth="1"/>
    <col min="138" max="138" width="10.5" style="14" customWidth="1"/>
    <col min="139" max="152" width="8.875" style="14" customWidth="1"/>
  </cols>
  <sheetData>
    <row r="1" spans="1:162" x14ac:dyDescent="0.15">
      <c r="A1" s="4"/>
      <c r="B1" s="4"/>
      <c r="C1" s="4"/>
      <c r="D1" s="4"/>
      <c r="E1" s="4"/>
      <c r="F1" s="4"/>
      <c r="G1" s="4"/>
      <c r="H1" s="4"/>
      <c r="I1" s="4"/>
      <c r="J1" s="8"/>
      <c r="K1" s="8"/>
      <c r="L1" s="8"/>
      <c r="M1" s="8"/>
      <c r="N1" s="15"/>
      <c r="O1" s="15"/>
      <c r="P1" s="15"/>
      <c r="Q1" s="16"/>
      <c r="R1" s="4"/>
      <c r="S1" s="4"/>
      <c r="T1" s="4"/>
      <c r="U1" s="4"/>
      <c r="V1" s="4"/>
      <c r="W1" s="4"/>
      <c r="X1" s="4"/>
      <c r="Y1" s="4"/>
      <c r="Z1" s="4"/>
      <c r="AA1">
        <v>80</v>
      </c>
      <c r="AB1">
        <v>960</v>
      </c>
      <c r="AC1">
        <v>3000</v>
      </c>
      <c r="AD1">
        <f>AA1*AB1/1.5*0.9*1.05/AC1</f>
        <v>16.128</v>
      </c>
      <c r="AM1">
        <v>2.5</v>
      </c>
      <c r="AN1">
        <v>2.5</v>
      </c>
      <c r="AO1">
        <v>20</v>
      </c>
      <c r="AP1">
        <v>1000</v>
      </c>
      <c r="CI1" s="25" t="s">
        <v>3012</v>
      </c>
    </row>
    <row r="2" spans="1:162" x14ac:dyDescent="0.1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P2" s="12" t="s">
        <v>3013</v>
      </c>
      <c r="R2" s="1" t="s">
        <v>3014</v>
      </c>
      <c r="S2" s="1"/>
      <c r="T2" s="1"/>
      <c r="U2" s="1" t="s">
        <v>3015</v>
      </c>
      <c r="V2" s="1"/>
      <c r="W2" s="1"/>
      <c r="X2" s="1"/>
      <c r="Y2" s="1"/>
      <c r="Z2" s="1"/>
      <c r="AS2" s="1"/>
      <c r="CI2" s="1" t="s">
        <v>3016</v>
      </c>
    </row>
    <row r="3" spans="1:162" x14ac:dyDescent="0.15">
      <c r="B3" t="s">
        <v>3017</v>
      </c>
      <c r="C3" t="s">
        <v>3018</v>
      </c>
      <c r="D3" t="s">
        <v>3019</v>
      </c>
      <c r="F3" t="s">
        <v>3020</v>
      </c>
      <c r="G3" t="s">
        <v>3021</v>
      </c>
      <c r="H3" t="s">
        <v>3022</v>
      </c>
      <c r="I3" t="s">
        <v>3023</v>
      </c>
      <c r="J3" t="s">
        <v>3024</v>
      </c>
      <c r="K3" t="s">
        <v>3025</v>
      </c>
      <c r="L3" t="s">
        <v>3026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 t="s">
        <v>3032</v>
      </c>
      <c r="S3" t="s">
        <v>3033</v>
      </c>
      <c r="T3" t="s">
        <v>3034</v>
      </c>
      <c r="U3" t="s">
        <v>3035</v>
      </c>
      <c r="V3" t="s">
        <v>3036</v>
      </c>
      <c r="W3" t="s">
        <v>3037</v>
      </c>
      <c r="X3" t="s">
        <v>3038</v>
      </c>
      <c r="Y3" t="s">
        <v>3039</v>
      </c>
      <c r="AA3" t="s">
        <v>3040</v>
      </c>
      <c r="AB3" t="s">
        <v>3041</v>
      </c>
      <c r="AC3" t="s">
        <v>3042</v>
      </c>
      <c r="AD3" t="s">
        <v>3043</v>
      </c>
      <c r="AE3" t="s">
        <v>3044</v>
      </c>
      <c r="AG3" t="s">
        <v>3045</v>
      </c>
      <c r="AH3" t="s">
        <v>3046</v>
      </c>
      <c r="AI3" t="s">
        <v>3047</v>
      </c>
      <c r="AJ3" t="s">
        <v>3048</v>
      </c>
      <c r="AK3" t="s">
        <v>3049</v>
      </c>
      <c r="AL3" t="s">
        <v>3050</v>
      </c>
      <c r="AM3" t="s">
        <v>3051</v>
      </c>
      <c r="AN3" t="s">
        <v>3052</v>
      </c>
      <c r="AO3" t="s">
        <v>3053</v>
      </c>
      <c r="AP3" t="s">
        <v>3054</v>
      </c>
      <c r="AQ3" t="s">
        <v>3055</v>
      </c>
      <c r="AR3" t="s">
        <v>3056</v>
      </c>
      <c r="AT3" t="s">
        <v>3057</v>
      </c>
      <c r="AU3">
        <v>1</v>
      </c>
      <c r="AV3">
        <v>2</v>
      </c>
      <c r="AW3">
        <v>3</v>
      </c>
      <c r="AX3">
        <v>4</v>
      </c>
      <c r="AY3">
        <v>5</v>
      </c>
      <c r="AZ3">
        <v>6</v>
      </c>
      <c r="BA3">
        <v>7</v>
      </c>
      <c r="BB3">
        <v>8</v>
      </c>
      <c r="BC3">
        <v>9</v>
      </c>
      <c r="BD3">
        <v>10</v>
      </c>
      <c r="BE3">
        <v>11</v>
      </c>
      <c r="BF3">
        <v>12</v>
      </c>
      <c r="BG3">
        <v>13</v>
      </c>
      <c r="BH3">
        <v>14</v>
      </c>
      <c r="BI3" t="s">
        <v>20</v>
      </c>
      <c r="BJ3" t="s">
        <v>3058</v>
      </c>
      <c r="BK3" t="s">
        <v>3059</v>
      </c>
      <c r="BL3" t="s">
        <v>3060</v>
      </c>
      <c r="BM3" t="s">
        <v>3061</v>
      </c>
      <c r="BN3" t="s">
        <v>3062</v>
      </c>
      <c r="BO3" t="s">
        <v>3063</v>
      </c>
      <c r="BP3" t="s">
        <v>3064</v>
      </c>
      <c r="BQ3" t="s">
        <v>3065</v>
      </c>
      <c r="BR3" t="s">
        <v>3066</v>
      </c>
      <c r="BS3" t="s">
        <v>3067</v>
      </c>
      <c r="BT3" t="s">
        <v>3068</v>
      </c>
      <c r="BU3" t="s">
        <v>3069</v>
      </c>
      <c r="BX3" t="s">
        <v>3070</v>
      </c>
      <c r="CI3" t="s">
        <v>3071</v>
      </c>
      <c r="CJ3" t="s">
        <v>3072</v>
      </c>
      <c r="CK3" t="s">
        <v>3073</v>
      </c>
      <c r="CL3" t="s">
        <v>3074</v>
      </c>
      <c r="CM3" t="s">
        <v>3075</v>
      </c>
      <c r="CN3" t="s">
        <v>3076</v>
      </c>
      <c r="CO3" t="s">
        <v>3077</v>
      </c>
      <c r="CP3" t="s">
        <v>3078</v>
      </c>
      <c r="CQ3" t="s">
        <v>3079</v>
      </c>
      <c r="CR3" t="s">
        <v>3080</v>
      </c>
      <c r="CS3" t="s">
        <v>3081</v>
      </c>
      <c r="CT3" t="s">
        <v>3082</v>
      </c>
      <c r="CU3" t="s">
        <v>3083</v>
      </c>
      <c r="CV3" t="s">
        <v>3084</v>
      </c>
      <c r="CW3" t="s">
        <v>3085</v>
      </c>
      <c r="CX3" t="s">
        <v>3086</v>
      </c>
      <c r="CY3" t="s">
        <v>3087</v>
      </c>
      <c r="CZ3" t="s">
        <v>3088</v>
      </c>
      <c r="DA3" t="s">
        <v>3089</v>
      </c>
      <c r="DB3" t="s">
        <v>3090</v>
      </c>
      <c r="DC3" t="s">
        <v>3091</v>
      </c>
      <c r="DD3" t="s">
        <v>3092</v>
      </c>
      <c r="DE3" t="s">
        <v>3093</v>
      </c>
      <c r="DF3" t="s">
        <v>3094</v>
      </c>
      <c r="DG3" t="s">
        <v>3095</v>
      </c>
      <c r="DH3" t="s">
        <v>3096</v>
      </c>
      <c r="DI3" t="s">
        <v>3097</v>
      </c>
      <c r="DJ3" t="s">
        <v>3098</v>
      </c>
      <c r="DK3" t="s">
        <v>3099</v>
      </c>
      <c r="DL3" t="s">
        <v>3100</v>
      </c>
      <c r="DM3" s="1" t="s">
        <v>3101</v>
      </c>
      <c r="DN3" s="1" t="s">
        <v>3102</v>
      </c>
      <c r="DO3" s="1" t="s">
        <v>3103</v>
      </c>
      <c r="DP3" s="1" t="s">
        <v>3104</v>
      </c>
      <c r="DQ3" s="1" t="s">
        <v>3105</v>
      </c>
      <c r="DR3" s="1" t="s">
        <v>3106</v>
      </c>
      <c r="DS3" s="1"/>
      <c r="DT3" s="1"/>
      <c r="DU3" s="1"/>
      <c r="DV3" s="1"/>
      <c r="DW3" s="1"/>
      <c r="DX3" s="1"/>
      <c r="DY3" s="1" t="s">
        <v>3107</v>
      </c>
      <c r="DZ3" s="1" t="s">
        <v>3108</v>
      </c>
      <c r="EA3" s="1" t="s">
        <v>3109</v>
      </c>
      <c r="EB3" s="1" t="s">
        <v>3110</v>
      </c>
      <c r="EC3" s="1" t="s">
        <v>3111</v>
      </c>
      <c r="ED3" s="1" t="s">
        <v>3112</v>
      </c>
      <c r="EE3" t="s">
        <v>3113</v>
      </c>
      <c r="EF3" t="s">
        <v>3114</v>
      </c>
      <c r="EG3" t="s">
        <v>3115</v>
      </c>
      <c r="EH3" t="s">
        <v>3116</v>
      </c>
      <c r="EI3"/>
      <c r="EJ3"/>
      <c r="EK3"/>
      <c r="EL3"/>
      <c r="EM3"/>
      <c r="EN3"/>
      <c r="EO3"/>
      <c r="EP3"/>
      <c r="EQ3"/>
      <c r="ER3"/>
      <c r="ES3"/>
      <c r="ET3"/>
      <c r="EU3"/>
      <c r="EV3"/>
    </row>
    <row r="4" spans="1:162" ht="14.25" x14ac:dyDescent="0.15">
      <c r="A4" s="4"/>
      <c r="B4" s="4"/>
      <c r="C4" s="4"/>
      <c r="D4" s="4"/>
      <c r="E4" s="4"/>
      <c r="F4" s="4"/>
      <c r="G4" s="4"/>
      <c r="H4" s="4"/>
      <c r="I4" s="4"/>
      <c r="J4" s="8"/>
      <c r="K4" s="8"/>
      <c r="M4" s="4"/>
      <c r="N4" s="12">
        <v>0</v>
      </c>
      <c r="O4" s="3">
        <v>101</v>
      </c>
      <c r="P4" s="11">
        <v>45.6</v>
      </c>
      <c r="Q4" s="16">
        <f t="shared" ref="Q4:Q11" si="0">FLOOR(P4*0.8,1)</f>
        <v>36</v>
      </c>
      <c r="R4" s="4">
        <f>U4</f>
        <v>1103002</v>
      </c>
      <c r="S4" s="4">
        <f>AA4</f>
        <v>3</v>
      </c>
      <c r="T4" s="4">
        <f>AG4</f>
        <v>1</v>
      </c>
      <c r="U4" s="17">
        <v>1103002</v>
      </c>
      <c r="V4" s="4"/>
      <c r="W4" s="4"/>
      <c r="Y4" s="4"/>
      <c r="Z4" s="4"/>
      <c r="AA4" s="2">
        <v>3</v>
      </c>
      <c r="AB4" s="7"/>
      <c r="AG4" s="2">
        <f>IF(AM4&gt;0,FLOOR((POWER((AM4/IF(AND(AA4&gt;=2,AA4&lt;4),1.1,IF(AND(AA4&gt;=4,AA4&lt;6),1.2,IF(AA4&gt;=6,1.4,1)))/$AD$1),0.5)/INDEX($AU$4:$BF$4,MATCH(AA4,$AU$3:$BF$3,0))-1)*10,1),"")</f>
        <v>1</v>
      </c>
      <c r="AH4" s="2"/>
      <c r="AI4" s="2"/>
      <c r="AJ4" s="2" t="str">
        <f t="shared" ref="AJ4:AJ15" si="1">IF(AP4&gt;0,FLOOR((POWER((AP4/IF(AND(AD4&gt;=2,AD4&lt;4),1.2,IF(AND(AD4&gt;=4,AD4&lt;6),1.4,IF(AD4&gt;=6,1.6,1)))/$AD$1),0.5)/INDEX($AU$4:$BF$4,MATCH(AD4,$AU$3:$BF$3,0))-1)*10,1),"")</f>
        <v/>
      </c>
      <c r="AK4" s="2" t="str">
        <f t="shared" ref="AK4:AK20" si="2">IF(AQ4&gt;0,FLOOR((POWER((AQ4/IF(AND(AE4&gt;=2,AE4&lt;4),1.2,IF(AND(AE4&gt;=4,AE4&lt;6),1.4,IF(AE4&gt;=6,1.6,1)))/$AD$1),0.5)/INDEX($AU$4:$BF$4,MATCH(AE4,$AU$3:$BF$3,0))-1)*10,1),"")</f>
        <v/>
      </c>
      <c r="AL4" s="2" t="str">
        <f t="shared" ref="AL4:AL27" si="3">IF(AR4&gt;0,FLOOR((POWER((AR4/IF(AND(AF4&gt;=2,AF4&lt;4),1.2,IF(AND(AF4&gt;=4,AF4&lt;6),1.4,IF(AF4&gt;=6,1.6,1)))/$AD$1),0.5)/INDEX($AU$4:$BF$4,MATCH(AF4,$AU$3:$BF$3,0))-1)*10,1),"")</f>
        <v/>
      </c>
      <c r="AM4" s="8">
        <f>$Q4*1</f>
        <v>36</v>
      </c>
      <c r="AN4" s="8"/>
      <c r="AO4" s="8"/>
      <c r="AP4" s="8"/>
      <c r="AQ4" s="8"/>
      <c r="AR4" s="8"/>
      <c r="AS4" s="8">
        <f>AT4-AG4</f>
        <v>0</v>
      </c>
      <c r="AT4">
        <f>FLOOR(POWER(((3000*1.5/0.9/1.05)/(96*INDEX($AU$4:$BF$4,MATCH(AA4,$AU$3:$BF$3,0))*8*INDEX($AU$4:$BF$4,MATCH(AA4,$AU$3:$BF$3,0)))*AM4/IF(AND(AA4&gt;=2,AA4&lt;4),1.2,IF(AND(AA4&gt;=4,AA4&lt;6),1.4,IF(AA4&gt;=6,1.6,1)))),1/2)-10,1)</f>
        <v>1</v>
      </c>
      <c r="AU4">
        <v>1</v>
      </c>
      <c r="AV4" s="4">
        <v>1.1000000000000001</v>
      </c>
      <c r="AW4">
        <v>1.2</v>
      </c>
      <c r="AX4" s="4">
        <v>1.4</v>
      </c>
      <c r="AY4">
        <v>1.6</v>
      </c>
      <c r="AZ4" s="4">
        <v>1.8</v>
      </c>
      <c r="BA4">
        <v>2</v>
      </c>
      <c r="BB4" s="4">
        <v>2.2000000000000002</v>
      </c>
      <c r="BC4">
        <v>2.4</v>
      </c>
      <c r="BD4" s="4">
        <v>2.6</v>
      </c>
      <c r="BE4">
        <v>2.8</v>
      </c>
      <c r="BF4" s="4">
        <v>3</v>
      </c>
      <c r="BG4" s="4">
        <v>3.2</v>
      </c>
      <c r="BH4" s="4">
        <v>3.4</v>
      </c>
      <c r="BI4" s="8">
        <v>3201031</v>
      </c>
      <c r="BJ4" s="4">
        <f>[1]monsters!$N4</f>
        <v>103.68</v>
      </c>
      <c r="BK4" s="4">
        <f>[1]monsters!$O4</f>
        <v>10.37</v>
      </c>
      <c r="BL4" s="4">
        <f>[1]monsters!$P4</f>
        <v>1280</v>
      </c>
      <c r="BM4" s="4">
        <f>[1]monsters!$Q4</f>
        <v>128</v>
      </c>
      <c r="BN4" s="4">
        <f>[1]monsters!$R4</f>
        <v>20.74</v>
      </c>
      <c r="BO4" s="4">
        <f>[1]monsters!$S4</f>
        <v>2.0699999999999998</v>
      </c>
      <c r="BP4" s="4">
        <f>[1]monsters!$K4</f>
        <v>1.8</v>
      </c>
      <c r="BQ4">
        <f>[1]monsters!$D4</f>
        <v>2</v>
      </c>
      <c r="BR4">
        <f t="shared" ref="BR4:BR67" si="4">INDEX($BY$5:$BY$10,MATCH($BQ4,$BX$5:$BX$10))</f>
        <v>0.1</v>
      </c>
      <c r="BS4">
        <f t="shared" ref="BS4:BS67" si="5">(BL4/33/(1-BR4)/(1-0)+BJ4*(1+0.5*0.1)*0.9)</f>
        <v>141.07524309764312</v>
      </c>
      <c r="BT4">
        <f t="shared" ref="BT4:BT67" si="6">(BL4/33/(1-BR4)/(1-0)+BJ4*(1+0.5*0.1)*0.9)*0.1</f>
        <v>14.107524309764313</v>
      </c>
      <c r="BU4">
        <v>1000</v>
      </c>
      <c r="BV4">
        <v>1E-4</v>
      </c>
      <c r="BX4" s="19" t="s">
        <v>3117</v>
      </c>
      <c r="BY4" s="19" t="s">
        <v>3118</v>
      </c>
      <c r="CB4" s="1" t="s">
        <v>3119</v>
      </c>
      <c r="CC4" s="1" t="s">
        <v>3120</v>
      </c>
      <c r="CD4" s="1" t="s">
        <v>3067</v>
      </c>
      <c r="CH4" s="1" t="str">
        <f t="shared" ref="CH4:CH21" si="7">IF(INT(RIGHT(O4,1))=5,5,"")</f>
        <v/>
      </c>
      <c r="CI4" s="26" t="b">
        <f>IF(DG4&lt;&gt;"",IF(ISERROR(MATCH(INT(CO4),$EE$4:$EE$879,0))=FALSE,TRUE),"")</f>
        <v>1</v>
      </c>
      <c r="CJ4" s="26"/>
      <c r="CK4" s="26"/>
      <c r="CL4" s="26" t="str">
        <f t="shared" ref="CL4:CN5" si="8">IF(DJ4&lt;&gt;"",IF(ISERROR(MATCH(INT(CR4),$EE$4:$EE$879,0))=FALSE,TRUE),"")</f>
        <v/>
      </c>
      <c r="CM4" s="26" t="str">
        <f t="shared" si="8"/>
        <v/>
      </c>
      <c r="CN4" s="26" t="str">
        <f t="shared" si="8"/>
        <v/>
      </c>
      <c r="CO4" s="14" t="str">
        <f t="shared" ref="CO4:CO21" si="9">IF(DG4&lt;&gt;"",REPLACE(REPLACE(INDEX($EE$4:$EE$801,MATCH(DG4,$EF$4:$EF$801,0)),6,1,CU4),1,1,DA4),"")</f>
        <v>1103032</v>
      </c>
      <c r="CP4" s="14"/>
      <c r="CQ4" s="14"/>
      <c r="CR4" s="14" t="str">
        <f t="shared" ref="CR4:CT11" si="10">IF(DJ4&lt;&gt;"",REPLACE(REPLACE(INDEX($EE$4:$EE$879,MATCH(DJ4,$EF$4:$EF$883,0)),6,1,CX4),1,1,DD4),"")</f>
        <v/>
      </c>
      <c r="CS4" s="14" t="str">
        <f t="shared" si="10"/>
        <v/>
      </c>
      <c r="CT4" s="14" t="str">
        <f t="shared" si="10"/>
        <v/>
      </c>
      <c r="CU4" s="2">
        <v>3</v>
      </c>
      <c r="CV4" s="7"/>
      <c r="CW4" s="7"/>
      <c r="DA4" s="2">
        <v>1</v>
      </c>
      <c r="DB4" s="7"/>
      <c r="DG4" s="1" t="s">
        <v>3121</v>
      </c>
      <c r="DH4" s="1"/>
      <c r="DI4" s="1"/>
      <c r="DM4" t="s">
        <v>3122</v>
      </c>
      <c r="DS4" s="1" t="s">
        <v>3123</v>
      </c>
      <c r="DT4" s="1"/>
      <c r="DU4" s="1"/>
      <c r="DY4">
        <f t="shared" ref="DY4:ED4" si="11">IF(DG4&lt;&gt;"",INDEX($EG$4:$EG$800,MATCH(DG4,$EF$4:$EF$801,0)),0)</f>
        <v>2</v>
      </c>
      <c r="DZ4">
        <f t="shared" si="11"/>
        <v>0</v>
      </c>
      <c r="EA4">
        <f t="shared" si="11"/>
        <v>0</v>
      </c>
      <c r="EB4">
        <f t="shared" si="11"/>
        <v>0</v>
      </c>
      <c r="EC4">
        <f t="shared" si="11"/>
        <v>0</v>
      </c>
      <c r="ED4">
        <f t="shared" si="11"/>
        <v>0</v>
      </c>
      <c r="EE4">
        <v>3202031</v>
      </c>
      <c r="EF4" s="28" t="s">
        <v>3124</v>
      </c>
      <c r="EG4" s="14">
        <v>1</v>
      </c>
      <c r="EH4" s="14">
        <v>303120001</v>
      </c>
      <c r="EI4" s="26" t="str">
        <f t="shared" ref="EI4:EI36" si="12">INDEX($ES$4:$ES$153,MATCH($EH4,$ER$4:$ER$153,0))</f>
        <v>对距离最近的1名敌人造成320%攻击伤害。</v>
      </c>
      <c r="ER4" s="14">
        <v>505120001</v>
      </c>
      <c r="ES4" s="14" t="s">
        <v>3125</v>
      </c>
      <c r="FA4" t="str">
        <f>DM4&amp;DS4</f>
        <v>火龙王</v>
      </c>
      <c r="FB4" t="str">
        <f t="shared" ref="FB4:FF4" si="13">DN4&amp;DT4</f>
        <v/>
      </c>
      <c r="FC4" t="str">
        <f t="shared" si="13"/>
        <v/>
      </c>
      <c r="FD4" t="str">
        <f t="shared" si="13"/>
        <v/>
      </c>
      <c r="FE4" t="str">
        <f t="shared" si="13"/>
        <v/>
      </c>
      <c r="FF4" t="str">
        <f t="shared" si="13"/>
        <v/>
      </c>
    </row>
    <row r="5" spans="1:162" ht="14.25" x14ac:dyDescent="0.15">
      <c r="A5" s="4"/>
      <c r="B5" s="4"/>
      <c r="C5" s="4"/>
      <c r="D5" s="4"/>
      <c r="E5" s="4"/>
      <c r="F5" s="4"/>
      <c r="G5" s="4"/>
      <c r="H5" s="4"/>
      <c r="I5" s="4"/>
      <c r="J5" s="8"/>
      <c r="K5" s="8"/>
      <c r="M5" s="4"/>
      <c r="N5" s="12">
        <f t="shared" ref="N5:N11" si="14">Q5-Q4</f>
        <v>-4</v>
      </c>
      <c r="O5" s="3">
        <v>102</v>
      </c>
      <c r="P5" s="11">
        <v>54</v>
      </c>
      <c r="Q5" s="16">
        <f>FLOOR(P5*0.6,1)</f>
        <v>32</v>
      </c>
      <c r="R5" s="4">
        <f>U5</f>
        <v>1205132</v>
      </c>
      <c r="S5" s="4">
        <f>AA5</f>
        <v>3</v>
      </c>
      <c r="T5" s="4">
        <f>AG5</f>
        <v>1</v>
      </c>
      <c r="U5" s="4">
        <v>1205132</v>
      </c>
      <c r="V5" s="17"/>
      <c r="W5" s="17"/>
      <c r="X5" s="4"/>
      <c r="Y5" s="4"/>
      <c r="Z5" s="4"/>
      <c r="AA5" s="2">
        <v>3</v>
      </c>
      <c r="AB5" s="7"/>
      <c r="AD5" s="7"/>
      <c r="AF5" s="7"/>
      <c r="AG5" s="2">
        <f t="shared" ref="AG5:AK70" si="15">IF(AM5&gt;0,FLOOR((POWER((AM5/IF(AND(AA5&gt;=2,AA5&lt;4),1.1,IF(AND(AA5&gt;=4,AA5&lt;6),1.2,IF(AA5&gt;=6,1.4,1)))/$AD$1),0.5)/INDEX($AU$4:$BF$4,MATCH(AA5,$AU$3:$BF$3,0))-1)*10,1),"")</f>
        <v>1</v>
      </c>
      <c r="AH5" s="2"/>
      <c r="AI5" s="2"/>
      <c r="AJ5" s="2" t="str">
        <f t="shared" si="1"/>
        <v/>
      </c>
      <c r="AK5" s="2" t="str">
        <f t="shared" si="2"/>
        <v/>
      </c>
      <c r="AL5" s="2" t="str">
        <f t="shared" si="3"/>
        <v/>
      </c>
      <c r="AM5" s="8">
        <f>$Q5*1</f>
        <v>32</v>
      </c>
      <c r="AN5" s="8"/>
      <c r="AO5" s="8"/>
      <c r="AP5" s="8"/>
      <c r="AQ5" s="8"/>
      <c r="AR5" s="8"/>
      <c r="AS5" s="8">
        <f t="shared" ref="AS5:AS70" si="16">AT5-AG5</f>
        <v>-1</v>
      </c>
      <c r="AT5">
        <f t="shared" ref="AT5:AT70" si="17">FLOOR(POWER(((3000*1.5/0.9/1.05)/(96*INDEX($AU$4:$BF$4,MATCH(AA5,$AU$3:$BF$3,0))*8*INDEX($AU$4:$BF$4,MATCH(AA5,$AU$3:$BF$3,0)))*AM5/IF(AND(AA5&gt;=2,AA5&lt;4),1.2,IF(AND(AA5&gt;=4,AA5&lt;6),1.4,IF(AA5&gt;=6,1.6,1)))),1/2)-10,1)</f>
        <v>0</v>
      </c>
      <c r="BI5" s="4">
        <v>3302031</v>
      </c>
      <c r="BJ5" s="4">
        <f>[1]monsters!$N5</f>
        <v>69.12</v>
      </c>
      <c r="BK5" s="4">
        <f>[1]monsters!$O5</f>
        <v>6.91</v>
      </c>
      <c r="BL5" s="4">
        <f>[1]monsters!$P5</f>
        <v>1280</v>
      </c>
      <c r="BM5" s="4">
        <f>[1]monsters!$Q5</f>
        <v>128</v>
      </c>
      <c r="BN5" s="4">
        <f>[1]monsters!$R5</f>
        <v>13.82</v>
      </c>
      <c r="BO5" s="4">
        <f>[1]monsters!$S5</f>
        <v>1.38</v>
      </c>
      <c r="BP5" s="4">
        <f>[1]monsters!$K5</f>
        <v>1.2</v>
      </c>
      <c r="BQ5">
        <f>[1]monsters!$D5</f>
        <v>3</v>
      </c>
      <c r="BR5">
        <f t="shared" si="4"/>
        <v>0.1</v>
      </c>
      <c r="BS5">
        <f t="shared" si="5"/>
        <v>108.41604309764311</v>
      </c>
      <c r="BT5">
        <f t="shared" si="6"/>
        <v>10.841604309764312</v>
      </c>
      <c r="BU5">
        <v>4000</v>
      </c>
      <c r="BV5">
        <v>5.0000000000000002E-5</v>
      </c>
      <c r="BX5">
        <v>1</v>
      </c>
      <c r="BY5">
        <v>0.1</v>
      </c>
      <c r="CB5">
        <v>30</v>
      </c>
      <c r="CC5">
        <v>1200</v>
      </c>
      <c r="CH5" s="1" t="str">
        <f t="shared" si="7"/>
        <v/>
      </c>
      <c r="CI5" s="26" t="b">
        <f>IF(DG5&lt;&gt;"",IF(ISERROR(MATCH(INT(CO5),$EE$4:$EE$879,0))=FALSE,TRUE),"")</f>
        <v>1</v>
      </c>
      <c r="CJ5" s="26"/>
      <c r="CK5" s="26"/>
      <c r="CL5" s="26" t="str">
        <f t="shared" si="8"/>
        <v/>
      </c>
      <c r="CM5" s="26" t="str">
        <f t="shared" si="8"/>
        <v/>
      </c>
      <c r="CN5" s="26" t="str">
        <f t="shared" si="8"/>
        <v/>
      </c>
      <c r="CO5" s="14" t="str">
        <f t="shared" si="9"/>
        <v>1205032</v>
      </c>
      <c r="CP5" s="14"/>
      <c r="CQ5" s="14"/>
      <c r="CR5" s="14" t="str">
        <f t="shared" si="10"/>
        <v/>
      </c>
      <c r="CS5" s="14" t="str">
        <f t="shared" si="10"/>
        <v/>
      </c>
      <c r="CT5" s="14" t="str">
        <f t="shared" si="10"/>
        <v/>
      </c>
      <c r="CU5" s="2">
        <v>3</v>
      </c>
      <c r="CV5" s="7"/>
      <c r="CW5" s="7"/>
      <c r="CX5" s="7"/>
      <c r="CZ5" s="7"/>
      <c r="DA5" s="2">
        <v>1</v>
      </c>
      <c r="DB5" s="7"/>
      <c r="DD5" s="7"/>
      <c r="DF5" s="7"/>
      <c r="DG5" s="10" t="s">
        <v>3126</v>
      </c>
      <c r="DH5" s="1"/>
      <c r="DI5" s="1"/>
      <c r="DM5" s="10" t="s">
        <v>3122</v>
      </c>
      <c r="DS5" s="10" t="s">
        <v>3127</v>
      </c>
      <c r="DT5" s="1"/>
      <c r="DU5" s="1"/>
      <c r="DY5">
        <f t="shared" ref="DY5:DY68" si="18">IF(DG5&lt;&gt;"",INDEX($EG$4:$EG$800,MATCH(DG5,$EF$4:$EF$801,0)),0)</f>
        <v>1</v>
      </c>
      <c r="DZ5">
        <f t="shared" ref="DZ5:DZ68" si="19">IF(DH5&lt;&gt;"",INDEX($EG$4:$EG$800,MATCH(DH5,$EF$4:$EF$801,0)),0)</f>
        <v>0</v>
      </c>
      <c r="EA5">
        <f t="shared" ref="EA5:EA68" si="20">IF(DI5&lt;&gt;"",INDEX($EG$4:$EG$800,MATCH(DI5,$EF$4:$EF$801,0)),0)</f>
        <v>0</v>
      </c>
      <c r="EB5">
        <f t="shared" ref="EB5:EB68" si="21">IF(DJ5&lt;&gt;"",INDEX($EG$4:$EG$800,MATCH(DJ5,$EF$4:$EF$801,0)),0)</f>
        <v>0</v>
      </c>
      <c r="EC5">
        <f t="shared" ref="EC5:EC68" si="22">IF(DK5&lt;&gt;"",INDEX($EG$4:$EG$800,MATCH(DK5,$EF$4:$EF$801,0)),0)</f>
        <v>0</v>
      </c>
      <c r="ED5">
        <f t="shared" ref="ED5:ED68" si="23">IF(DL5&lt;&gt;"",INDEX($EG$4:$EG$800,MATCH(DL5,$EF$4:$EF$801,0)),0)</f>
        <v>0</v>
      </c>
      <c r="EE5">
        <v>3301031</v>
      </c>
      <c r="EF5" s="28" t="s">
        <v>3128</v>
      </c>
      <c r="EG5" s="14">
        <v>1</v>
      </c>
      <c r="EH5" s="14">
        <v>303120101</v>
      </c>
      <c r="EI5" s="26" t="str">
        <f t="shared" si="12"/>
        <v>对随机2名敌人造成173%攻击伤害，并嘲讽目标，使对方强制攻击自己。</v>
      </c>
      <c r="ER5" s="14">
        <v>505120101</v>
      </c>
      <c r="ES5" s="14" t="s">
        <v>3129</v>
      </c>
      <c r="FA5" t="str">
        <f t="shared" ref="FA5:FA20" si="24">DM5&amp;DS5</f>
        <v>火骷髅战士</v>
      </c>
      <c r="FB5" t="str">
        <f t="shared" ref="FB5:FB20" si="25">DN5&amp;DT5</f>
        <v/>
      </c>
      <c r="FC5" t="str">
        <f t="shared" ref="FC5:FC20" si="26">DO5&amp;DU5</f>
        <v/>
      </c>
      <c r="FD5" t="str">
        <f t="shared" ref="FD5:FD20" si="27">DP5&amp;DV5</f>
        <v/>
      </c>
      <c r="FE5" t="str">
        <f t="shared" ref="FE5:FE20" si="28">DQ5&amp;DW5</f>
        <v/>
      </c>
      <c r="FF5" t="str">
        <f t="shared" ref="FF5:FF20" si="29">DR5&amp;DX5</f>
        <v/>
      </c>
    </row>
    <row r="6" spans="1:162" ht="14.25" x14ac:dyDescent="0.15">
      <c r="A6" s="4"/>
      <c r="B6" s="4"/>
      <c r="C6" s="4"/>
      <c r="D6" s="4"/>
      <c r="E6" s="4"/>
      <c r="F6" s="4"/>
      <c r="G6" s="4"/>
      <c r="H6" s="4"/>
      <c r="I6" s="4"/>
      <c r="J6" s="8"/>
      <c r="K6" s="8"/>
      <c r="M6" s="4"/>
      <c r="N6" s="12">
        <f t="shared" si="14"/>
        <v>23</v>
      </c>
      <c r="O6" s="3">
        <v>103</v>
      </c>
      <c r="P6" s="11">
        <v>110.4</v>
      </c>
      <c r="Q6" s="16">
        <f>FLOOR(P6*0.5,1)</f>
        <v>55</v>
      </c>
      <c r="R6" s="4">
        <f>U6</f>
        <v>1206031</v>
      </c>
      <c r="S6" s="4">
        <f>AA6</f>
        <v>3</v>
      </c>
      <c r="T6" s="4">
        <f>AG6</f>
        <v>1</v>
      </c>
      <c r="U6" s="4">
        <v>1206031</v>
      </c>
      <c r="V6" s="4"/>
      <c r="W6" s="4"/>
      <c r="X6" s="4"/>
      <c r="Y6" s="4"/>
      <c r="Z6" s="4"/>
      <c r="AA6" s="2">
        <v>3</v>
      </c>
      <c r="AB6" s="7"/>
      <c r="AG6" s="2">
        <f t="shared" si="15"/>
        <v>1</v>
      </c>
      <c r="AH6" s="2"/>
      <c r="AI6" s="2"/>
      <c r="AJ6" s="2" t="str">
        <f t="shared" si="1"/>
        <v/>
      </c>
      <c r="AK6" s="2" t="str">
        <f t="shared" si="2"/>
        <v/>
      </c>
      <c r="AL6" s="2" t="str">
        <f t="shared" si="3"/>
        <v/>
      </c>
      <c r="AM6" s="8">
        <f>$Q6*0.6</f>
        <v>33</v>
      </c>
      <c r="AN6" s="8">
        <f>$Q6*0.4</f>
        <v>22</v>
      </c>
      <c r="AO6" s="8"/>
      <c r="AP6" s="8"/>
      <c r="AQ6" s="8"/>
      <c r="AR6" s="8"/>
      <c r="AS6" s="8">
        <f t="shared" si="16"/>
        <v>-1</v>
      </c>
      <c r="AT6">
        <f t="shared" si="17"/>
        <v>0</v>
      </c>
      <c r="AU6" s="1"/>
      <c r="BI6" s="4">
        <v>3401031</v>
      </c>
      <c r="BJ6" s="4">
        <f>[1]monsters!$N6</f>
        <v>125.44</v>
      </c>
      <c r="BK6" s="4">
        <f>[1]monsters!$O6</f>
        <v>12.54</v>
      </c>
      <c r="BL6" s="4">
        <f>[1]monsters!$P6</f>
        <v>822.86</v>
      </c>
      <c r="BM6" s="4">
        <f>[1]monsters!$Q6</f>
        <v>82.29</v>
      </c>
      <c r="BN6" s="4">
        <f>[1]monsters!$R6</f>
        <v>15.68</v>
      </c>
      <c r="BO6" s="4">
        <f>[1]monsters!$S6</f>
        <v>1.57</v>
      </c>
      <c r="BP6" s="4">
        <f>[1]monsters!$K6</f>
        <v>1.4000000000000001</v>
      </c>
      <c r="BQ6">
        <f>[1]monsters!$D6</f>
        <v>5</v>
      </c>
      <c r="BR6">
        <f t="shared" si="4"/>
        <v>0.1</v>
      </c>
      <c r="BS6">
        <f t="shared" si="5"/>
        <v>146.2465239057239</v>
      </c>
      <c r="BT6">
        <f t="shared" si="6"/>
        <v>14.624652390572392</v>
      </c>
      <c r="BU6">
        <v>10000</v>
      </c>
      <c r="BV6">
        <v>2.0000000000000002E-5</v>
      </c>
      <c r="BX6">
        <v>2</v>
      </c>
      <c r="BY6">
        <v>0.1</v>
      </c>
      <c r="CB6">
        <v>1</v>
      </c>
      <c r="CC6">
        <v>1</v>
      </c>
      <c r="CH6" s="1" t="str">
        <f t="shared" si="7"/>
        <v/>
      </c>
      <c r="CI6" s="26" t="b">
        <f t="shared" ref="CI6:CN6" si="30">IF(DG6&lt;&gt;"",IF(ISERROR(MATCH(INT(CO6),$EE$4:$EE$879,0))=FALSE,TRUE),"")</f>
        <v>1</v>
      </c>
      <c r="CJ6" s="26" t="str">
        <f t="shared" si="30"/>
        <v/>
      </c>
      <c r="CK6" s="26" t="str">
        <f t="shared" si="30"/>
        <v/>
      </c>
      <c r="CL6" s="26" t="str">
        <f t="shared" si="30"/>
        <v/>
      </c>
      <c r="CM6" s="26" t="str">
        <f t="shared" si="30"/>
        <v/>
      </c>
      <c r="CN6" s="26" t="str">
        <f t="shared" si="30"/>
        <v/>
      </c>
      <c r="CO6" s="14" t="str">
        <f t="shared" si="9"/>
        <v>1206031</v>
      </c>
      <c r="CP6" s="14" t="str">
        <f>IF(DH6&lt;&gt;"",REPLACE(REPLACE(INDEX($EE$4:$EE$879,MATCH(DH6,$EF$4:$EF$883,0)),6,1,CV6),1,1,DB6),"")</f>
        <v/>
      </c>
      <c r="CQ6" s="14" t="str">
        <f>IF(DI6&lt;&gt;"",REPLACE(REPLACE(INDEX($EE$4:$EE$879,MATCH(DI6,$EF$4:$EF$883,0)),6,1,CW6),1,1,DC6),"")</f>
        <v/>
      </c>
      <c r="CR6" s="14" t="str">
        <f t="shared" si="10"/>
        <v/>
      </c>
      <c r="CS6" s="14" t="str">
        <f t="shared" si="10"/>
        <v/>
      </c>
      <c r="CT6" s="14" t="str">
        <f t="shared" si="10"/>
        <v/>
      </c>
      <c r="CU6" s="2">
        <v>3</v>
      </c>
      <c r="CV6" s="7">
        <v>3</v>
      </c>
      <c r="CW6" s="7">
        <v>3</v>
      </c>
      <c r="DA6" s="2">
        <v>1</v>
      </c>
      <c r="DB6" s="7">
        <v>1</v>
      </c>
      <c r="DC6">
        <v>1</v>
      </c>
      <c r="DG6" s="10" t="s">
        <v>3130</v>
      </c>
      <c r="DH6" s="1"/>
      <c r="DI6" s="1"/>
      <c r="DM6" s="10" t="s">
        <v>3131</v>
      </c>
      <c r="DS6" s="10" t="s">
        <v>3132</v>
      </c>
      <c r="DT6" s="1"/>
      <c r="DU6" s="1"/>
      <c r="DY6">
        <f t="shared" si="18"/>
        <v>1</v>
      </c>
      <c r="DZ6">
        <f t="shared" si="19"/>
        <v>0</v>
      </c>
      <c r="EA6">
        <f t="shared" si="20"/>
        <v>0</v>
      </c>
      <c r="EB6">
        <f t="shared" si="21"/>
        <v>0</v>
      </c>
      <c r="EC6">
        <f t="shared" si="22"/>
        <v>0</v>
      </c>
      <c r="ED6">
        <f t="shared" si="23"/>
        <v>0</v>
      </c>
      <c r="EE6">
        <v>3502031</v>
      </c>
      <c r="EF6" s="29" t="s">
        <v>3133</v>
      </c>
      <c r="EG6" s="14">
        <v>2</v>
      </c>
      <c r="EH6" s="14">
        <v>303120201</v>
      </c>
      <c r="EI6" s="26" t="str">
        <f t="shared" si="12"/>
        <v>对随机3名敌人造成124%攻击伤害。</v>
      </c>
      <c r="ER6" s="14">
        <v>505120201</v>
      </c>
      <c r="ES6" s="14" t="s">
        <v>3134</v>
      </c>
      <c r="FA6" t="str">
        <f t="shared" si="24"/>
        <v>水鹰人战士</v>
      </c>
      <c r="FB6" t="str">
        <f t="shared" si="25"/>
        <v/>
      </c>
      <c r="FC6" t="str">
        <f t="shared" si="26"/>
        <v/>
      </c>
      <c r="FD6" t="str">
        <f t="shared" si="27"/>
        <v/>
      </c>
      <c r="FE6" t="str">
        <f t="shared" si="28"/>
        <v/>
      </c>
      <c r="FF6" t="str">
        <f t="shared" si="29"/>
        <v/>
      </c>
    </row>
    <row r="7" spans="1:162" ht="14.25" x14ac:dyDescent="0.15">
      <c r="A7" s="4"/>
      <c r="B7" s="4"/>
      <c r="C7" s="4"/>
      <c r="D7" s="4"/>
      <c r="E7" s="4"/>
      <c r="F7" s="4"/>
      <c r="G7" s="4"/>
      <c r="H7" s="4"/>
      <c r="I7" s="4"/>
      <c r="J7" s="8"/>
      <c r="K7" s="8"/>
      <c r="M7" s="4"/>
      <c r="N7" s="12">
        <f t="shared" si="14"/>
        <v>6</v>
      </c>
      <c r="O7" s="3">
        <v>104</v>
      </c>
      <c r="P7" s="11">
        <v>154.80000000000001</v>
      </c>
      <c r="Q7" s="16">
        <f>FLOOR(P7*0.4,1)</f>
        <v>61</v>
      </c>
      <c r="R7" s="4" t="str">
        <f>U7&amp;","&amp;V7</f>
        <v>1203031,1504033</v>
      </c>
      <c r="S7" s="4" t="str">
        <f>AA7&amp;","&amp;AB7</f>
        <v>3,3</v>
      </c>
      <c r="T7" s="4" t="str">
        <f>AG7&amp;","&amp;AH7</f>
        <v>1,0</v>
      </c>
      <c r="U7" s="4">
        <v>1203031</v>
      </c>
      <c r="V7" s="4">
        <v>1504033</v>
      </c>
      <c r="W7" s="4">
        <v>1303033</v>
      </c>
      <c r="X7" s="4"/>
      <c r="Y7" s="4"/>
      <c r="Z7" s="4"/>
      <c r="AA7" s="2">
        <v>3</v>
      </c>
      <c r="AB7" s="7">
        <v>3</v>
      </c>
      <c r="AG7" s="2">
        <f t="shared" si="15"/>
        <v>1</v>
      </c>
      <c r="AH7" s="2">
        <f t="shared" si="15"/>
        <v>0</v>
      </c>
      <c r="AI7" s="2"/>
      <c r="AJ7" s="2" t="str">
        <f t="shared" si="1"/>
        <v/>
      </c>
      <c r="AK7" s="2" t="str">
        <f t="shared" si="2"/>
        <v/>
      </c>
      <c r="AL7" s="2" t="str">
        <f t="shared" si="3"/>
        <v/>
      </c>
      <c r="AM7" s="8">
        <f>$Q7*0.6</f>
        <v>36.6</v>
      </c>
      <c r="AN7" s="8">
        <f>$Q7*0.5</f>
        <v>30.5</v>
      </c>
      <c r="AO7" s="8"/>
      <c r="AP7" s="8"/>
      <c r="AQ7" s="8"/>
      <c r="AR7" s="8"/>
      <c r="AS7" s="8">
        <f t="shared" si="16"/>
        <v>0</v>
      </c>
      <c r="AT7">
        <f t="shared" si="17"/>
        <v>1</v>
      </c>
      <c r="BC7" s="1"/>
      <c r="BD7" s="1"/>
      <c r="BI7" s="4">
        <v>3500031</v>
      </c>
      <c r="BJ7" s="4">
        <f>[1]monsters!$N7</f>
        <v>92.16</v>
      </c>
      <c r="BK7" s="4">
        <f>[1]monsters!$O7</f>
        <v>9.2200000000000006</v>
      </c>
      <c r="BL7" s="4">
        <f>[1]monsters!$P7</f>
        <v>1440</v>
      </c>
      <c r="BM7" s="4">
        <f>[1]monsters!$Q7</f>
        <v>144</v>
      </c>
      <c r="BN7" s="4">
        <f>[1]monsters!$R7</f>
        <v>30.72</v>
      </c>
      <c r="BO7" s="4">
        <f>[1]monsters!$S7</f>
        <v>3.07</v>
      </c>
      <c r="BP7" s="4">
        <f>[1]monsters!$K7</f>
        <v>1.8</v>
      </c>
      <c r="BQ7">
        <f>[1]monsters!$D7</f>
        <v>2</v>
      </c>
      <c r="BR7">
        <f t="shared" si="4"/>
        <v>0.1</v>
      </c>
      <c r="BS7">
        <f t="shared" si="5"/>
        <v>135.57604848484849</v>
      </c>
      <c r="BT7">
        <f t="shared" si="6"/>
        <v>13.55760484848485</v>
      </c>
      <c r="BU7">
        <v>20000</v>
      </c>
      <c r="BV7">
        <v>7.9999999999999996E-6</v>
      </c>
      <c r="BX7">
        <v>3</v>
      </c>
      <c r="BY7">
        <v>0.1</v>
      </c>
      <c r="CB7">
        <f>CB5*CB6</f>
        <v>30</v>
      </c>
      <c r="CC7">
        <f>CC6*CC5</f>
        <v>1200</v>
      </c>
      <c r="CD7" s="27">
        <f>(CC7*CB7*0.9*1.05*1/1/1)/3000</f>
        <v>11.34</v>
      </c>
      <c r="CE7" s="1"/>
      <c r="CH7" s="1" t="str">
        <f t="shared" si="7"/>
        <v/>
      </c>
      <c r="CI7" s="26" t="b">
        <f t="shared" ref="CI7:CN7" si="31">IF(DG7&lt;&gt;"",IF(ISERROR(MATCH(INT(CO7),$EE$4:$EE$879,0))=FALSE,TRUE),"")</f>
        <v>1</v>
      </c>
      <c r="CJ7" s="26" t="b">
        <f t="shared" si="31"/>
        <v>1</v>
      </c>
      <c r="CK7" s="26" t="b">
        <f t="shared" si="31"/>
        <v>1</v>
      </c>
      <c r="CL7" s="26" t="str">
        <f t="shared" si="31"/>
        <v/>
      </c>
      <c r="CM7" s="26" t="str">
        <f t="shared" si="31"/>
        <v/>
      </c>
      <c r="CN7" s="26" t="str">
        <f t="shared" si="31"/>
        <v/>
      </c>
      <c r="CO7" s="14" t="str">
        <f t="shared" si="9"/>
        <v>1203031</v>
      </c>
      <c r="CP7" s="14" t="str">
        <f t="shared" ref="CP7:CP21" si="32">IF(DH7&lt;&gt;"",REPLACE(REPLACE(INDEX($EE$4:$EE$801,MATCH(DH7,$EF$4:$EF$801,0)),6,1,CV7),1,1,DB7),"")</f>
        <v>1504033</v>
      </c>
      <c r="CQ7" s="14" t="str">
        <f t="shared" ref="CQ7:CQ21" si="33">IF(DI7&lt;&gt;"",REPLACE(REPLACE(INDEX($EE$4:$EE$801,MATCH(DI7,$EF$4:$EF$801,0)),6,1,CW7),1,1,DC7),"")</f>
        <v>1303033</v>
      </c>
      <c r="CR7" s="14" t="str">
        <f t="shared" si="10"/>
        <v/>
      </c>
      <c r="CS7" s="14" t="str">
        <f t="shared" si="10"/>
        <v/>
      </c>
      <c r="CT7" s="14" t="str">
        <f t="shared" si="10"/>
        <v/>
      </c>
      <c r="CU7" s="2">
        <v>3</v>
      </c>
      <c r="CV7" s="7">
        <v>3</v>
      </c>
      <c r="CW7" s="7">
        <v>3</v>
      </c>
      <c r="DA7" s="2">
        <v>1</v>
      </c>
      <c r="DB7" s="7">
        <v>1</v>
      </c>
      <c r="DC7">
        <v>1</v>
      </c>
      <c r="DG7" s="1" t="s">
        <v>3135</v>
      </c>
      <c r="DH7" s="1" t="s">
        <v>3136</v>
      </c>
      <c r="DI7" s="1" t="s">
        <v>3137</v>
      </c>
      <c r="DM7" t="s">
        <v>3131</v>
      </c>
      <c r="DN7" t="s">
        <v>3138</v>
      </c>
      <c r="DO7" t="s">
        <v>3138</v>
      </c>
      <c r="DS7" s="1" t="s">
        <v>3139</v>
      </c>
      <c r="DT7" s="1" t="s">
        <v>3140</v>
      </c>
      <c r="DU7" s="1" t="s">
        <v>3141</v>
      </c>
      <c r="DY7">
        <f t="shared" si="18"/>
        <v>1</v>
      </c>
      <c r="DZ7">
        <f t="shared" si="19"/>
        <v>1</v>
      </c>
      <c r="EA7">
        <f t="shared" si="20"/>
        <v>1</v>
      </c>
      <c r="EB7">
        <f t="shared" si="21"/>
        <v>0</v>
      </c>
      <c r="EC7">
        <f t="shared" si="22"/>
        <v>0</v>
      </c>
      <c r="ED7">
        <f t="shared" si="23"/>
        <v>0</v>
      </c>
      <c r="EE7">
        <v>3201032</v>
      </c>
      <c r="EF7" s="29" t="s">
        <v>3142</v>
      </c>
      <c r="EG7" s="14">
        <v>1</v>
      </c>
      <c r="EH7" s="14">
        <v>303130101</v>
      </c>
      <c r="EI7" s="26" t="str">
        <f t="shared" si="12"/>
        <v>对距离最远的1名敌人造成431%攻击伤害。</v>
      </c>
      <c r="ER7" s="14">
        <v>505130101</v>
      </c>
      <c r="ES7" s="14" t="s">
        <v>3143</v>
      </c>
      <c r="FA7" t="str">
        <f t="shared" si="24"/>
        <v>水兽人战士</v>
      </c>
      <c r="FB7" t="str">
        <f t="shared" si="25"/>
        <v>木熊</v>
      </c>
      <c r="FC7" t="str">
        <f t="shared" si="26"/>
        <v>木史莱姆</v>
      </c>
      <c r="FD7" t="str">
        <f t="shared" si="27"/>
        <v/>
      </c>
      <c r="FE7" t="str">
        <f t="shared" si="28"/>
        <v/>
      </c>
      <c r="FF7" t="str">
        <f t="shared" si="29"/>
        <v/>
      </c>
    </row>
    <row r="8" spans="1:162" ht="14.25" x14ac:dyDescent="0.15">
      <c r="A8" s="4"/>
      <c r="B8" s="4"/>
      <c r="C8" s="4"/>
      <c r="D8" s="4"/>
      <c r="E8" s="4"/>
      <c r="F8" s="4"/>
      <c r="G8" s="4"/>
      <c r="H8" s="4"/>
      <c r="I8" s="4"/>
      <c r="J8" s="8"/>
      <c r="K8" s="8"/>
      <c r="M8" s="4"/>
      <c r="N8" s="12">
        <f t="shared" si="14"/>
        <v>28</v>
      </c>
      <c r="O8" s="3">
        <v>105</v>
      </c>
      <c r="P8" s="11">
        <v>223.2</v>
      </c>
      <c r="Q8" s="16">
        <f>FLOOR(P8*0.4,1)</f>
        <v>89</v>
      </c>
      <c r="R8" s="4" t="str">
        <f>U8&amp;","&amp;V8</f>
        <v>3302033,1304033</v>
      </c>
      <c r="S8" s="4" t="str">
        <f>AA8&amp;","&amp;AB8</f>
        <v>3,3</v>
      </c>
      <c r="T8" s="4" t="str">
        <f>AG8&amp;","&amp;AH8</f>
        <v>4,1</v>
      </c>
      <c r="U8" s="4">
        <v>3302033</v>
      </c>
      <c r="V8" s="4">
        <v>1304033</v>
      </c>
      <c r="W8" s="4">
        <v>1304033</v>
      </c>
      <c r="X8" s="4"/>
      <c r="Y8" s="4"/>
      <c r="Z8" s="4"/>
      <c r="AA8" s="2">
        <v>3</v>
      </c>
      <c r="AB8" s="7">
        <v>3</v>
      </c>
      <c r="AG8" s="2">
        <f t="shared" si="15"/>
        <v>4</v>
      </c>
      <c r="AH8" s="2">
        <f t="shared" si="15"/>
        <v>1</v>
      </c>
      <c r="AI8" s="2"/>
      <c r="AJ8" s="2" t="str">
        <f t="shared" si="1"/>
        <v/>
      </c>
      <c r="AK8" s="2" t="str">
        <f t="shared" si="2"/>
        <v/>
      </c>
      <c r="AL8" s="2" t="str">
        <f t="shared" si="3"/>
        <v/>
      </c>
      <c r="AM8" s="8">
        <f>$Q8*0.6</f>
        <v>53.4</v>
      </c>
      <c r="AN8" s="8">
        <f>$Q8*0.4</f>
        <v>35.6</v>
      </c>
      <c r="AO8" s="8"/>
      <c r="AP8" s="8"/>
      <c r="AQ8" s="8"/>
      <c r="AR8" s="8"/>
      <c r="AS8" s="8">
        <f t="shared" si="16"/>
        <v>-1</v>
      </c>
      <c r="AT8">
        <f t="shared" si="17"/>
        <v>3</v>
      </c>
      <c r="BI8" s="4">
        <v>3601031</v>
      </c>
      <c r="BJ8" s="4">
        <f>[1]monsters!$N8</f>
        <v>134.4</v>
      </c>
      <c r="BK8" s="4">
        <f>[1]monsters!$O8</f>
        <v>13.44</v>
      </c>
      <c r="BL8" s="4">
        <f>[1]monsters!$P8</f>
        <v>822.86</v>
      </c>
      <c r="BM8" s="4">
        <f>[1]monsters!$Q8</f>
        <v>82.29</v>
      </c>
      <c r="BN8" s="4">
        <f>[1]monsters!$R8</f>
        <v>16.8</v>
      </c>
      <c r="BO8" s="4">
        <f>[1]monsters!$S8</f>
        <v>1.68</v>
      </c>
      <c r="BP8" s="4">
        <f>[1]monsters!$K8</f>
        <v>1.5</v>
      </c>
      <c r="BQ8">
        <f>[1]monsters!$D8</f>
        <v>5</v>
      </c>
      <c r="BR8">
        <f t="shared" si="4"/>
        <v>0.1</v>
      </c>
      <c r="BS8">
        <f t="shared" si="5"/>
        <v>154.71372390572392</v>
      </c>
      <c r="BT8">
        <f t="shared" si="6"/>
        <v>15.471372390572393</v>
      </c>
      <c r="BU8">
        <v>40000</v>
      </c>
      <c r="BV8">
        <v>2.5000000000000002E-6</v>
      </c>
      <c r="BX8">
        <v>4</v>
      </c>
      <c r="BY8">
        <v>0.1</v>
      </c>
      <c r="CH8" s="1">
        <f t="shared" si="7"/>
        <v>5</v>
      </c>
      <c r="CI8" s="26" t="b">
        <f t="shared" ref="CI8:CN8" si="34">IF(DG8&lt;&gt;"",IF(ISERROR(MATCH(INT(CO8),$EE$4:$EE$879,0))=FALSE,TRUE),"")</f>
        <v>1</v>
      </c>
      <c r="CJ8" s="26" t="b">
        <f t="shared" si="34"/>
        <v>1</v>
      </c>
      <c r="CK8" s="26" t="b">
        <f t="shared" si="34"/>
        <v>1</v>
      </c>
      <c r="CL8" s="26" t="str">
        <f t="shared" si="34"/>
        <v/>
      </c>
      <c r="CM8" s="26" t="str">
        <f t="shared" si="34"/>
        <v/>
      </c>
      <c r="CN8" s="26" t="str">
        <f t="shared" si="34"/>
        <v/>
      </c>
      <c r="CO8" s="14" t="str">
        <f t="shared" si="9"/>
        <v>3302033</v>
      </c>
      <c r="CP8" s="14" t="str">
        <f t="shared" si="32"/>
        <v>1304033</v>
      </c>
      <c r="CQ8" s="14" t="str">
        <f t="shared" si="33"/>
        <v>1304033</v>
      </c>
      <c r="CR8" s="14" t="str">
        <f t="shared" si="10"/>
        <v/>
      </c>
      <c r="CS8" s="14" t="str">
        <f t="shared" si="10"/>
        <v/>
      </c>
      <c r="CT8" s="14" t="str">
        <f t="shared" si="10"/>
        <v/>
      </c>
      <c r="CU8" s="2">
        <v>3</v>
      </c>
      <c r="CV8" s="7">
        <v>3</v>
      </c>
      <c r="CW8" s="7">
        <v>3</v>
      </c>
      <c r="DA8" s="2">
        <v>3</v>
      </c>
      <c r="DB8" s="7">
        <v>1</v>
      </c>
      <c r="DC8">
        <v>1</v>
      </c>
      <c r="DG8" s="1" t="s">
        <v>3144</v>
      </c>
      <c r="DH8" s="1" t="s">
        <v>3145</v>
      </c>
      <c r="DI8" s="1" t="s">
        <v>3145</v>
      </c>
      <c r="DM8" t="s">
        <v>3138</v>
      </c>
      <c r="DN8" t="s">
        <v>3138</v>
      </c>
      <c r="DO8" t="s">
        <v>3138</v>
      </c>
      <c r="DS8" s="1" t="s">
        <v>3146</v>
      </c>
      <c r="DT8" s="1" t="s">
        <v>3147</v>
      </c>
      <c r="DU8" s="1" t="s">
        <v>3147</v>
      </c>
      <c r="DY8">
        <f t="shared" si="18"/>
        <v>1</v>
      </c>
      <c r="DZ8">
        <f t="shared" si="19"/>
        <v>1</v>
      </c>
      <c r="EA8">
        <f t="shared" si="20"/>
        <v>1</v>
      </c>
      <c r="EB8">
        <f t="shared" si="21"/>
        <v>0</v>
      </c>
      <c r="EC8">
        <f t="shared" si="22"/>
        <v>0</v>
      </c>
      <c r="ED8">
        <f t="shared" si="23"/>
        <v>0</v>
      </c>
      <c r="EE8">
        <v>3500032</v>
      </c>
      <c r="EF8" s="29" t="s">
        <v>3148</v>
      </c>
      <c r="EG8" s="14">
        <v>2</v>
      </c>
      <c r="EH8" s="14">
        <v>303140101</v>
      </c>
      <c r="EI8" s="26" t="str">
        <f t="shared" si="12"/>
        <v>对随机3名敌人造成141%攻击伤害。</v>
      </c>
      <c r="ER8" s="14">
        <v>505140101</v>
      </c>
      <c r="ES8" s="14" t="s">
        <v>3149</v>
      </c>
      <c r="FA8" t="str">
        <f t="shared" si="24"/>
        <v>木盗贼</v>
      </c>
      <c r="FB8" t="str">
        <f t="shared" si="25"/>
        <v>木狼人</v>
      </c>
      <c r="FC8" t="str">
        <f t="shared" si="26"/>
        <v>木狼人</v>
      </c>
      <c r="FD8" t="str">
        <f t="shared" si="27"/>
        <v/>
      </c>
      <c r="FE8" t="str">
        <f t="shared" si="28"/>
        <v/>
      </c>
      <c r="FF8" t="str">
        <f t="shared" si="29"/>
        <v/>
      </c>
    </row>
    <row r="9" spans="1:162" ht="14.25" x14ac:dyDescent="0.15">
      <c r="A9" s="4"/>
      <c r="B9" s="4"/>
      <c r="C9" s="4"/>
      <c r="D9" s="4"/>
      <c r="E9" s="4"/>
      <c r="F9" s="4"/>
      <c r="G9" s="4"/>
      <c r="H9" s="4"/>
      <c r="I9" s="4"/>
      <c r="J9" s="8"/>
      <c r="K9" s="8"/>
      <c r="M9" s="4"/>
      <c r="N9" s="12">
        <f t="shared" si="14"/>
        <v>5</v>
      </c>
      <c r="O9" s="3">
        <v>106</v>
      </c>
      <c r="P9" s="11">
        <v>236.4</v>
      </c>
      <c r="Q9" s="16">
        <f>FLOOR(P9*0.4,1)</f>
        <v>94</v>
      </c>
      <c r="R9" s="4" t="str">
        <f>U9&amp;","&amp;V9</f>
        <v>1204032,1205032</v>
      </c>
      <c r="S9" s="4" t="str">
        <f>AA9&amp;","&amp;AB9</f>
        <v>3,3</v>
      </c>
      <c r="T9" s="4" t="str">
        <f>AG9&amp;","&amp;AH9</f>
        <v>4,2</v>
      </c>
      <c r="U9" s="4">
        <v>1204032</v>
      </c>
      <c r="V9" s="4">
        <v>1205032</v>
      </c>
      <c r="W9" s="4">
        <v>1206031</v>
      </c>
      <c r="X9" s="4"/>
      <c r="Y9" s="4"/>
      <c r="Z9" s="4"/>
      <c r="AA9" s="2">
        <v>3</v>
      </c>
      <c r="AB9" s="7">
        <v>3</v>
      </c>
      <c r="AG9" s="2">
        <f t="shared" si="15"/>
        <v>4</v>
      </c>
      <c r="AH9" s="2">
        <f t="shared" si="15"/>
        <v>2</v>
      </c>
      <c r="AI9" s="2"/>
      <c r="AJ9" s="2" t="str">
        <f t="shared" si="1"/>
        <v/>
      </c>
      <c r="AK9" s="2" t="str">
        <f t="shared" si="2"/>
        <v/>
      </c>
      <c r="AL9" s="2" t="str">
        <f t="shared" si="3"/>
        <v/>
      </c>
      <c r="AM9" s="8">
        <f>$Q9*0.6</f>
        <v>56.4</v>
      </c>
      <c r="AN9" s="8">
        <f>$Q9*0.4</f>
        <v>37.6</v>
      </c>
      <c r="AO9" s="8"/>
      <c r="AP9" s="8"/>
      <c r="AQ9" s="8"/>
      <c r="AS9" s="8">
        <f t="shared" si="16"/>
        <v>0</v>
      </c>
      <c r="AT9">
        <f t="shared" si="17"/>
        <v>4</v>
      </c>
      <c r="BI9" s="4">
        <v>3200032</v>
      </c>
      <c r="BJ9" s="4">
        <f>[1]monsters!$N9</f>
        <v>148.80000000000001</v>
      </c>
      <c r="BK9" s="4">
        <f>[1]monsters!$O9</f>
        <v>14.88</v>
      </c>
      <c r="BL9" s="4">
        <f>[1]monsters!$P9</f>
        <v>743.23</v>
      </c>
      <c r="BM9" s="4">
        <f>[1]monsters!$Q9</f>
        <v>74.319999999999993</v>
      </c>
      <c r="BN9" s="4">
        <f>[1]monsters!$R9</f>
        <v>14.88</v>
      </c>
      <c r="BO9" s="4">
        <f>[1]monsters!$S9</f>
        <v>1.49</v>
      </c>
      <c r="BP9" s="4">
        <f>[1]monsters!$K9</f>
        <v>1.5</v>
      </c>
      <c r="BQ9">
        <f>[1]monsters!$D9</f>
        <v>6</v>
      </c>
      <c r="BR9">
        <f t="shared" si="4"/>
        <v>0.1</v>
      </c>
      <c r="BS9">
        <f t="shared" si="5"/>
        <v>165.64057912457915</v>
      </c>
      <c r="BT9">
        <f t="shared" si="6"/>
        <v>16.564057912457915</v>
      </c>
      <c r="BU9">
        <v>100000</v>
      </c>
      <c r="BV9">
        <v>9.9999999999999995E-7</v>
      </c>
      <c r="BX9">
        <v>5</v>
      </c>
      <c r="BY9">
        <v>0.1</v>
      </c>
      <c r="CC9">
        <f>1/26/1.5</f>
        <v>2.5641025641025644E-2</v>
      </c>
      <c r="CH9" s="1" t="str">
        <f t="shared" si="7"/>
        <v/>
      </c>
      <c r="CI9" s="26" t="b">
        <f t="shared" ref="CI9:CN9" si="35">IF(DG9&lt;&gt;"",IF(ISERROR(MATCH(INT(CO9),$EE$4:$EE$879,0))=FALSE,TRUE),"")</f>
        <v>1</v>
      </c>
      <c r="CJ9" s="26" t="b">
        <f t="shared" si="35"/>
        <v>1</v>
      </c>
      <c r="CK9" s="26" t="b">
        <f t="shared" si="35"/>
        <v>1</v>
      </c>
      <c r="CL9" s="26" t="str">
        <f t="shared" si="35"/>
        <v/>
      </c>
      <c r="CM9" s="26" t="str">
        <f t="shared" si="35"/>
        <v/>
      </c>
      <c r="CN9" s="26" t="str">
        <f t="shared" si="35"/>
        <v/>
      </c>
      <c r="CO9" s="14" t="str">
        <f t="shared" si="9"/>
        <v>1204032</v>
      </c>
      <c r="CP9" s="14" t="str">
        <f t="shared" si="32"/>
        <v>1205032</v>
      </c>
      <c r="CQ9" s="14" t="str">
        <f t="shared" si="33"/>
        <v>1206031</v>
      </c>
      <c r="CR9" s="14" t="str">
        <f t="shared" si="10"/>
        <v/>
      </c>
      <c r="CS9" s="14" t="str">
        <f t="shared" si="10"/>
        <v/>
      </c>
      <c r="CT9" s="14" t="str">
        <f t="shared" si="10"/>
        <v/>
      </c>
      <c r="CU9" s="2">
        <v>3</v>
      </c>
      <c r="CV9" s="7">
        <v>3</v>
      </c>
      <c r="CW9" s="7">
        <v>3</v>
      </c>
      <c r="DA9" s="2">
        <v>1</v>
      </c>
      <c r="DB9" s="7">
        <v>1</v>
      </c>
      <c r="DC9">
        <v>1</v>
      </c>
      <c r="DG9" s="1" t="s">
        <v>3150</v>
      </c>
      <c r="DH9" s="1" t="s">
        <v>3126</v>
      </c>
      <c r="DI9" s="1" t="s">
        <v>3130</v>
      </c>
      <c r="DM9" t="s">
        <v>3122</v>
      </c>
      <c r="DN9" t="s">
        <v>3122</v>
      </c>
      <c r="DO9" t="s">
        <v>3131</v>
      </c>
      <c r="DS9" s="1" t="s">
        <v>3151</v>
      </c>
      <c r="DT9" s="1" t="s">
        <v>3127</v>
      </c>
      <c r="DU9" s="1" t="s">
        <v>3132</v>
      </c>
      <c r="DY9">
        <f t="shared" si="18"/>
        <v>1</v>
      </c>
      <c r="DZ9">
        <f t="shared" si="19"/>
        <v>1</v>
      </c>
      <c r="EA9">
        <f t="shared" si="20"/>
        <v>1</v>
      </c>
      <c r="EB9">
        <f t="shared" si="21"/>
        <v>0</v>
      </c>
      <c r="EC9">
        <f t="shared" si="22"/>
        <v>0</v>
      </c>
      <c r="ED9">
        <f t="shared" si="23"/>
        <v>0</v>
      </c>
      <c r="EE9">
        <v>3601032</v>
      </c>
      <c r="EF9" s="29" t="s">
        <v>3152</v>
      </c>
      <c r="EG9" s="14">
        <v>2</v>
      </c>
      <c r="EH9" s="14">
        <v>303140201</v>
      </c>
      <c r="EI9" s="26" t="str">
        <f t="shared" si="12"/>
        <v>对随机2名敌人造成181%攻击伤害。</v>
      </c>
      <c r="ER9" s="14">
        <v>505140201</v>
      </c>
      <c r="ES9" s="14" t="s">
        <v>3153</v>
      </c>
      <c r="FA9" t="str">
        <f t="shared" si="24"/>
        <v>火恶魔战士</v>
      </c>
      <c r="FB9" t="str">
        <f t="shared" si="25"/>
        <v>火骷髅战士</v>
      </c>
      <c r="FC9" t="str">
        <f t="shared" si="26"/>
        <v>水鹰人战士</v>
      </c>
      <c r="FD9" t="str">
        <f t="shared" si="27"/>
        <v/>
      </c>
      <c r="FE9" t="str">
        <f t="shared" si="28"/>
        <v/>
      </c>
      <c r="FF9" t="str">
        <f t="shared" si="29"/>
        <v/>
      </c>
    </row>
    <row r="10" spans="1:162" ht="14.25" x14ac:dyDescent="0.15">
      <c r="A10" s="4"/>
      <c r="B10" s="4"/>
      <c r="C10" s="4"/>
      <c r="D10" s="4"/>
      <c r="E10" s="4"/>
      <c r="F10" s="4"/>
      <c r="G10" s="4"/>
      <c r="H10" s="4"/>
      <c r="I10" s="4"/>
      <c r="J10" s="8"/>
      <c r="K10" s="8"/>
      <c r="M10" s="4"/>
      <c r="N10" s="12">
        <f t="shared" si="14"/>
        <v>104</v>
      </c>
      <c r="O10" s="3">
        <v>107</v>
      </c>
      <c r="P10" s="11">
        <v>396</v>
      </c>
      <c r="Q10" s="16">
        <f>FLOOR(P10*0.5,1)</f>
        <v>198</v>
      </c>
      <c r="R10" s="4" t="str">
        <f t="shared" ref="R10:R15" si="36">U10&amp;","&amp;V10&amp;","&amp;W10</f>
        <v>1503033,1303033,1303033</v>
      </c>
      <c r="S10" s="4" t="str">
        <f t="shared" ref="S10:S15" si="37">AA10&amp;","&amp;AB10&amp;","&amp;AC10</f>
        <v>3,3,3</v>
      </c>
      <c r="T10" s="4" t="str">
        <f t="shared" ref="T10:T15" si="38">AG10&amp;","&amp;AH10&amp;","&amp;AI10</f>
        <v>7,5,5</v>
      </c>
      <c r="U10" s="4">
        <v>1503033</v>
      </c>
      <c r="V10" s="4">
        <v>1303033</v>
      </c>
      <c r="W10" s="17">
        <v>1303033</v>
      </c>
      <c r="X10" s="4"/>
      <c r="Y10" s="4"/>
      <c r="Z10" s="4"/>
      <c r="AA10" s="2">
        <v>3</v>
      </c>
      <c r="AB10" s="7">
        <v>3</v>
      </c>
      <c r="AC10">
        <v>3</v>
      </c>
      <c r="AG10" s="2">
        <f t="shared" si="15"/>
        <v>7</v>
      </c>
      <c r="AH10" s="2">
        <f t="shared" si="15"/>
        <v>5</v>
      </c>
      <c r="AI10" s="2">
        <f t="shared" si="15"/>
        <v>5</v>
      </c>
      <c r="AJ10" s="2" t="str">
        <f t="shared" si="1"/>
        <v/>
      </c>
      <c r="AK10" s="2" t="str">
        <f t="shared" si="2"/>
        <v/>
      </c>
      <c r="AL10" s="2" t="str">
        <f t="shared" si="3"/>
        <v/>
      </c>
      <c r="AM10" s="8">
        <f t="shared" ref="AM10:AM15" si="39">$Q10*0.4</f>
        <v>79.2</v>
      </c>
      <c r="AN10" s="8">
        <f t="shared" ref="AN10:AO15" si="40">$Q10*0.3</f>
        <v>59.4</v>
      </c>
      <c r="AO10" s="8">
        <f t="shared" si="40"/>
        <v>59.4</v>
      </c>
      <c r="AP10" s="8"/>
      <c r="AQ10" s="8"/>
      <c r="AR10" s="8"/>
      <c r="AS10" s="8">
        <f t="shared" si="16"/>
        <v>-1</v>
      </c>
      <c r="AT10">
        <f t="shared" si="17"/>
        <v>6</v>
      </c>
      <c r="BI10" s="4">
        <v>3300032</v>
      </c>
      <c r="BJ10" s="4">
        <f>[1]monsters!$N10</f>
        <v>96</v>
      </c>
      <c r="BK10" s="4">
        <f>[1]monsters!$O10</f>
        <v>9.6</v>
      </c>
      <c r="BL10" s="4">
        <f>[1]monsters!$P10</f>
        <v>1152</v>
      </c>
      <c r="BM10" s="4">
        <f>[1]monsters!$Q10</f>
        <v>115.2</v>
      </c>
      <c r="BN10" s="4">
        <f>[1]monsters!$R10</f>
        <v>24</v>
      </c>
      <c r="BO10" s="4">
        <f>[1]monsters!$S10</f>
        <v>2.4</v>
      </c>
      <c r="BP10" s="4">
        <f>[1]monsters!$K10</f>
        <v>1.5</v>
      </c>
      <c r="BQ10">
        <f>[1]monsters!$D10</f>
        <v>2</v>
      </c>
      <c r="BR10">
        <f t="shared" si="4"/>
        <v>0.1</v>
      </c>
      <c r="BS10">
        <f t="shared" si="5"/>
        <v>129.50787878787878</v>
      </c>
      <c r="BT10">
        <f t="shared" si="6"/>
        <v>12.950787878787878</v>
      </c>
      <c r="BX10">
        <v>6</v>
      </c>
      <c r="BY10">
        <v>0.1</v>
      </c>
      <c r="CC10">
        <f>1/39</f>
        <v>2.564102564102564E-2</v>
      </c>
      <c r="CH10" s="1" t="str">
        <f t="shared" si="7"/>
        <v/>
      </c>
      <c r="CI10" s="26" t="b">
        <f t="shared" ref="CI10:CN10" si="41">IF(DG10&lt;&gt;"",IF(ISERROR(MATCH(INT(CO10),$EE$4:$EE$879,0))=FALSE,TRUE),"")</f>
        <v>1</v>
      </c>
      <c r="CJ10" s="26" t="b">
        <f t="shared" si="41"/>
        <v>1</v>
      </c>
      <c r="CK10" s="26" t="b">
        <f t="shared" si="41"/>
        <v>1</v>
      </c>
      <c r="CL10" s="26" t="str">
        <f t="shared" si="41"/>
        <v/>
      </c>
      <c r="CM10" s="26" t="str">
        <f t="shared" si="41"/>
        <v/>
      </c>
      <c r="CN10" s="26" t="str">
        <f t="shared" si="41"/>
        <v/>
      </c>
      <c r="CO10" s="14" t="str">
        <f t="shared" si="9"/>
        <v>1503033</v>
      </c>
      <c r="CP10" s="14" t="str">
        <f t="shared" si="32"/>
        <v>1303033</v>
      </c>
      <c r="CQ10" s="14" t="str">
        <f t="shared" si="33"/>
        <v>1303033</v>
      </c>
      <c r="CR10" s="14" t="str">
        <f t="shared" si="10"/>
        <v/>
      </c>
      <c r="CS10" s="14" t="str">
        <f t="shared" si="10"/>
        <v/>
      </c>
      <c r="CT10" s="14" t="str">
        <f t="shared" si="10"/>
        <v/>
      </c>
      <c r="CU10" s="2">
        <v>3</v>
      </c>
      <c r="CV10" s="7">
        <v>3</v>
      </c>
      <c r="CW10" s="7">
        <v>3</v>
      </c>
      <c r="DA10" s="2">
        <v>1</v>
      </c>
      <c r="DB10" s="7">
        <v>1</v>
      </c>
      <c r="DC10" s="2">
        <v>1</v>
      </c>
      <c r="DG10" s="1" t="s">
        <v>3154</v>
      </c>
      <c r="DH10" s="1" t="s">
        <v>3137</v>
      </c>
      <c r="DI10" s="1" t="s">
        <v>3137</v>
      </c>
      <c r="DM10" t="s">
        <v>3138</v>
      </c>
      <c r="DN10" t="s">
        <v>3138</v>
      </c>
      <c r="DO10" t="s">
        <v>3138</v>
      </c>
      <c r="DS10" s="1" t="s">
        <v>3155</v>
      </c>
      <c r="DT10" s="1" t="s">
        <v>3141</v>
      </c>
      <c r="DU10" s="1" t="s">
        <v>3141</v>
      </c>
      <c r="DY10">
        <f t="shared" si="18"/>
        <v>1</v>
      </c>
      <c r="DZ10">
        <f t="shared" si="19"/>
        <v>1</v>
      </c>
      <c r="EA10">
        <f t="shared" si="20"/>
        <v>1</v>
      </c>
      <c r="EB10">
        <f t="shared" si="21"/>
        <v>0</v>
      </c>
      <c r="EC10">
        <f t="shared" si="22"/>
        <v>0</v>
      </c>
      <c r="ED10">
        <f t="shared" si="23"/>
        <v>0</v>
      </c>
      <c r="EE10">
        <v>3200033</v>
      </c>
      <c r="EF10" s="29" t="s">
        <v>3156</v>
      </c>
      <c r="EG10" s="14">
        <v>1</v>
      </c>
      <c r="EH10" s="14">
        <v>303150001</v>
      </c>
      <c r="EI10" s="26" t="str">
        <f t="shared" si="12"/>
        <v>对随机3名敌人造成132%攻击伤害。</v>
      </c>
      <c r="ER10" s="14">
        <v>505150001</v>
      </c>
      <c r="ES10" s="14" t="s">
        <v>3157</v>
      </c>
      <c r="FA10" t="str">
        <f t="shared" si="24"/>
        <v>木树人</v>
      </c>
      <c r="FB10" t="str">
        <f t="shared" si="25"/>
        <v>木史莱姆</v>
      </c>
      <c r="FC10" t="str">
        <f t="shared" si="26"/>
        <v>木史莱姆</v>
      </c>
      <c r="FD10" t="str">
        <f t="shared" si="27"/>
        <v/>
      </c>
      <c r="FE10" t="str">
        <f t="shared" si="28"/>
        <v/>
      </c>
      <c r="FF10" t="str">
        <f t="shared" si="29"/>
        <v/>
      </c>
    </row>
    <row r="11" spans="1:162" ht="14.25" x14ac:dyDescent="0.15">
      <c r="A11" s="4"/>
      <c r="B11" s="4"/>
      <c r="C11" s="4"/>
      <c r="D11" s="4"/>
      <c r="E11" s="4"/>
      <c r="F11" s="4"/>
      <c r="G11" s="4"/>
      <c r="H11" s="4"/>
      <c r="I11" s="4"/>
      <c r="J11" s="8"/>
      <c r="K11" s="8"/>
      <c r="M11" s="4"/>
      <c r="N11" s="12">
        <f t="shared" si="14"/>
        <v>132</v>
      </c>
      <c r="O11" s="3">
        <v>108</v>
      </c>
      <c r="P11" s="11">
        <v>412.8</v>
      </c>
      <c r="Q11" s="16">
        <f t="shared" si="0"/>
        <v>330</v>
      </c>
      <c r="R11" s="4" t="str">
        <f t="shared" si="36"/>
        <v>1101035,1204032,1203031</v>
      </c>
      <c r="S11" s="4" t="str">
        <f t="shared" si="37"/>
        <v>3,3,3</v>
      </c>
      <c r="T11" s="4" t="str">
        <f t="shared" si="38"/>
        <v>12,9,9</v>
      </c>
      <c r="U11" s="4">
        <v>1101035</v>
      </c>
      <c r="V11" s="4">
        <v>1204032</v>
      </c>
      <c r="W11" s="4">
        <v>1203031</v>
      </c>
      <c r="X11" s="4"/>
      <c r="Y11" s="4"/>
      <c r="Z11" s="4"/>
      <c r="AA11" s="2">
        <v>3</v>
      </c>
      <c r="AB11" s="7">
        <v>3</v>
      </c>
      <c r="AC11">
        <v>3</v>
      </c>
      <c r="AG11" s="2">
        <f t="shared" si="15"/>
        <v>12</v>
      </c>
      <c r="AH11" s="2">
        <f t="shared" si="15"/>
        <v>9</v>
      </c>
      <c r="AI11" s="2">
        <f t="shared" si="15"/>
        <v>9</v>
      </c>
      <c r="AJ11" s="2" t="str">
        <f t="shared" si="1"/>
        <v/>
      </c>
      <c r="AK11" s="2" t="str">
        <f t="shared" si="2"/>
        <v/>
      </c>
      <c r="AL11" s="2" t="str">
        <f t="shared" si="3"/>
        <v/>
      </c>
      <c r="AM11" s="8">
        <f t="shared" si="39"/>
        <v>132</v>
      </c>
      <c r="AN11" s="8">
        <f t="shared" si="40"/>
        <v>99</v>
      </c>
      <c r="AO11" s="8">
        <f t="shared" si="40"/>
        <v>99</v>
      </c>
      <c r="AP11" s="8"/>
      <c r="AQ11" s="8"/>
      <c r="AR11" s="8"/>
      <c r="AS11" s="8">
        <f t="shared" si="16"/>
        <v>-1</v>
      </c>
      <c r="AT11">
        <f t="shared" si="17"/>
        <v>11</v>
      </c>
      <c r="BI11" s="4">
        <v>3402032</v>
      </c>
      <c r="BJ11" s="4">
        <f>[1]monsters!$N11</f>
        <v>122.88</v>
      </c>
      <c r="BK11" s="4">
        <f>[1]monsters!$O11</f>
        <v>12.29</v>
      </c>
      <c r="BL11" s="4">
        <f>[1]monsters!$P11</f>
        <v>960</v>
      </c>
      <c r="BM11" s="4">
        <f>[1]monsters!$Q11</f>
        <v>96</v>
      </c>
      <c r="BN11" s="4">
        <f>[1]monsters!$R11</f>
        <v>17.55</v>
      </c>
      <c r="BO11" s="4">
        <f>[1]monsters!$S11</f>
        <v>1.76</v>
      </c>
      <c r="BP11" s="4">
        <f>[1]monsters!$K11</f>
        <v>1.6</v>
      </c>
      <c r="BQ11">
        <f>[1]monsters!$D11</f>
        <v>4</v>
      </c>
      <c r="BR11">
        <f t="shared" si="4"/>
        <v>0.1</v>
      </c>
      <c r="BS11">
        <f t="shared" si="5"/>
        <v>148.44483232323233</v>
      </c>
      <c r="BT11">
        <f t="shared" si="6"/>
        <v>14.844483232323235</v>
      </c>
      <c r="CH11" s="1" t="str">
        <f t="shared" si="7"/>
        <v/>
      </c>
      <c r="CI11" s="26" t="b">
        <f t="shared" ref="CI11:CN11" si="42">IF(DG11&lt;&gt;"",IF(ISERROR(MATCH(INT(CO11),$EE$4:$EE$879,0))=FALSE,TRUE),"")</f>
        <v>1</v>
      </c>
      <c r="CJ11" s="26" t="b">
        <f t="shared" si="42"/>
        <v>1</v>
      </c>
      <c r="CK11" s="26" t="b">
        <f t="shared" si="42"/>
        <v>1</v>
      </c>
      <c r="CL11" s="26" t="str">
        <f t="shared" si="42"/>
        <v/>
      </c>
      <c r="CM11" s="26" t="str">
        <f t="shared" si="42"/>
        <v/>
      </c>
      <c r="CN11" s="26" t="str">
        <f t="shared" si="42"/>
        <v/>
      </c>
      <c r="CO11" s="14" t="str">
        <f t="shared" si="9"/>
        <v>1101035</v>
      </c>
      <c r="CP11" s="14" t="str">
        <f t="shared" si="32"/>
        <v>1204032</v>
      </c>
      <c r="CQ11" s="14" t="str">
        <f t="shared" si="33"/>
        <v>1203031</v>
      </c>
      <c r="CR11" s="14" t="str">
        <f t="shared" si="10"/>
        <v/>
      </c>
      <c r="CS11" s="14" t="str">
        <f t="shared" si="10"/>
        <v/>
      </c>
      <c r="CT11" s="14" t="str">
        <f t="shared" si="10"/>
        <v/>
      </c>
      <c r="CU11" s="2">
        <v>3</v>
      </c>
      <c r="CV11" s="7">
        <v>3</v>
      </c>
      <c r="CW11" s="7">
        <v>3</v>
      </c>
      <c r="DA11" s="2">
        <v>1</v>
      </c>
      <c r="DB11" s="7">
        <v>1</v>
      </c>
      <c r="DC11" s="2">
        <v>1</v>
      </c>
      <c r="DG11" s="1" t="s">
        <v>3158</v>
      </c>
      <c r="DH11" s="1" t="s">
        <v>3150</v>
      </c>
      <c r="DI11" s="1" t="s">
        <v>3135</v>
      </c>
      <c r="DM11" t="s">
        <v>3159</v>
      </c>
      <c r="DN11" t="s">
        <v>3122</v>
      </c>
      <c r="DO11" t="s">
        <v>3131</v>
      </c>
      <c r="DS11" s="1" t="s">
        <v>3160</v>
      </c>
      <c r="DT11" s="1" t="s">
        <v>3151</v>
      </c>
      <c r="DU11" s="1" t="s">
        <v>3139</v>
      </c>
      <c r="DY11">
        <f t="shared" si="18"/>
        <v>1</v>
      </c>
      <c r="DZ11">
        <f t="shared" si="19"/>
        <v>1</v>
      </c>
      <c r="EA11">
        <f t="shared" si="20"/>
        <v>1</v>
      </c>
      <c r="EB11">
        <f t="shared" si="21"/>
        <v>0</v>
      </c>
      <c r="EC11">
        <f t="shared" si="22"/>
        <v>0</v>
      </c>
      <c r="ED11">
        <f t="shared" si="23"/>
        <v>0</v>
      </c>
      <c r="EE11">
        <v>3401031</v>
      </c>
      <c r="EF11" s="29" t="s">
        <v>3161</v>
      </c>
      <c r="EG11" s="14">
        <v>2</v>
      </c>
      <c r="EH11" s="14">
        <v>303150201</v>
      </c>
      <c r="EI11" s="26" t="str">
        <f t="shared" si="12"/>
        <v>对距离最近的2名敌人造成221%攻击伤害。</v>
      </c>
      <c r="ER11" s="14">
        <v>505150201</v>
      </c>
      <c r="ES11" s="14" t="s">
        <v>3162</v>
      </c>
      <c r="FA11" t="str">
        <f t="shared" si="24"/>
        <v>暗黑骑士</v>
      </c>
      <c r="FB11" t="str">
        <f t="shared" si="25"/>
        <v>火恶魔战士</v>
      </c>
      <c r="FC11" t="str">
        <f t="shared" si="26"/>
        <v>水兽人战士</v>
      </c>
      <c r="FD11" t="str">
        <f t="shared" si="27"/>
        <v/>
      </c>
      <c r="FE11" t="str">
        <f t="shared" si="28"/>
        <v/>
      </c>
      <c r="FF11" t="str">
        <f t="shared" si="29"/>
        <v/>
      </c>
    </row>
    <row r="12" spans="1:162" ht="14.25" x14ac:dyDescent="0.15">
      <c r="A12" s="4"/>
      <c r="B12" s="4"/>
      <c r="C12" s="4"/>
      <c r="D12" s="4"/>
      <c r="E12" s="4"/>
      <c r="F12" s="4"/>
      <c r="G12" s="4"/>
      <c r="H12" s="4"/>
      <c r="I12" s="4"/>
      <c r="J12" s="8"/>
      <c r="K12" s="8"/>
      <c r="M12" s="4"/>
      <c r="N12" s="12" t="e">
        <f>#REF!-Q11</f>
        <v>#REF!</v>
      </c>
      <c r="O12" s="3">
        <v>201</v>
      </c>
      <c r="P12" s="11">
        <v>723.6</v>
      </c>
      <c r="Q12" s="16">
        <f t="shared" ref="Q12:Q27" si="43">FLOOR(P12*0.9,1)</f>
        <v>651</v>
      </c>
      <c r="R12" s="4" t="str">
        <f t="shared" si="36"/>
        <v>3200033,1504033,1303033</v>
      </c>
      <c r="S12" s="4" t="str">
        <f t="shared" si="37"/>
        <v>3,3,3</v>
      </c>
      <c r="T12" s="4" t="str">
        <f t="shared" si="38"/>
        <v>21,17,17</v>
      </c>
      <c r="U12" s="4">
        <v>3200033</v>
      </c>
      <c r="V12" s="4">
        <v>1504033</v>
      </c>
      <c r="W12" s="4">
        <v>1303033</v>
      </c>
      <c r="X12" s="4"/>
      <c r="Y12" s="4"/>
      <c r="Z12" s="4"/>
      <c r="AA12" s="2">
        <v>3</v>
      </c>
      <c r="AB12" s="7">
        <v>3</v>
      </c>
      <c r="AC12">
        <v>3</v>
      </c>
      <c r="AG12" s="2">
        <f t="shared" si="15"/>
        <v>21</v>
      </c>
      <c r="AH12" s="2">
        <f t="shared" si="15"/>
        <v>17</v>
      </c>
      <c r="AI12" s="2">
        <f t="shared" si="15"/>
        <v>17</v>
      </c>
      <c r="AJ12" s="2" t="str">
        <f t="shared" si="1"/>
        <v/>
      </c>
      <c r="AK12" s="2" t="str">
        <f t="shared" si="2"/>
        <v/>
      </c>
      <c r="AL12" s="2" t="str">
        <f t="shared" si="3"/>
        <v/>
      </c>
      <c r="AM12" s="8">
        <f t="shared" si="39"/>
        <v>260.40000000000003</v>
      </c>
      <c r="AN12" s="8">
        <f t="shared" si="40"/>
        <v>195.29999999999998</v>
      </c>
      <c r="AO12" s="8">
        <f t="shared" si="40"/>
        <v>195.29999999999998</v>
      </c>
      <c r="AP12" s="8"/>
      <c r="AQ12" s="8"/>
      <c r="AR12" s="8"/>
      <c r="AS12" s="8">
        <f t="shared" si="16"/>
        <v>-1</v>
      </c>
      <c r="AT12">
        <f t="shared" si="17"/>
        <v>20</v>
      </c>
      <c r="BI12" s="4">
        <v>3502032</v>
      </c>
      <c r="BJ12" s="4">
        <f>[1]monsters!$N12</f>
        <v>115.2</v>
      </c>
      <c r="BK12" s="4">
        <f>[1]monsters!$O12</f>
        <v>11.52</v>
      </c>
      <c r="BL12" s="4">
        <f>[1]monsters!$P12</f>
        <v>960</v>
      </c>
      <c r="BM12" s="4">
        <f>[1]monsters!$Q12</f>
        <v>96</v>
      </c>
      <c r="BN12" s="4">
        <f>[1]monsters!$R12</f>
        <v>16.46</v>
      </c>
      <c r="BO12" s="4">
        <f>[1]monsters!$S12</f>
        <v>1.65</v>
      </c>
      <c r="BP12" s="4">
        <f>[1]monsters!$K12</f>
        <v>1.5</v>
      </c>
      <c r="BQ12">
        <f>[1]monsters!$D12</f>
        <v>4</v>
      </c>
      <c r="BR12">
        <f t="shared" si="4"/>
        <v>0.1</v>
      </c>
      <c r="BS12">
        <f t="shared" si="5"/>
        <v>141.18723232323231</v>
      </c>
      <c r="BT12">
        <f t="shared" si="6"/>
        <v>14.118723232323232</v>
      </c>
      <c r="CH12" s="1" t="str">
        <f t="shared" si="7"/>
        <v/>
      </c>
      <c r="CI12" s="26" t="b">
        <f t="shared" ref="CI12:CN12" si="44">IF(DG12&lt;&gt;"",IF(ISERROR(MATCH(INT(CO12),$EE$4:$EE$879,0))=FALSE,TRUE),"")</f>
        <v>1</v>
      </c>
      <c r="CJ12" s="26" t="b">
        <f t="shared" si="44"/>
        <v>1</v>
      </c>
      <c r="CK12" s="26" t="b">
        <f t="shared" si="44"/>
        <v>1</v>
      </c>
      <c r="CL12" s="26" t="str">
        <f t="shared" si="44"/>
        <v/>
      </c>
      <c r="CM12" s="26" t="str">
        <f t="shared" si="44"/>
        <v/>
      </c>
      <c r="CN12" s="26" t="str">
        <f t="shared" si="44"/>
        <v/>
      </c>
      <c r="CO12" s="14" t="str">
        <f t="shared" si="9"/>
        <v>3200033</v>
      </c>
      <c r="CP12" s="14" t="str">
        <f t="shared" si="32"/>
        <v>1504033</v>
      </c>
      <c r="CQ12" s="14" t="str">
        <f t="shared" si="33"/>
        <v>1303033</v>
      </c>
      <c r="CR12" s="14"/>
      <c r="CS12" s="14" t="str">
        <f t="shared" ref="CS12:CS20" si="45">IF(DK12&lt;&gt;"",REPLACE(REPLACE(INDEX($EE$4:$EE$879,MATCH(DK12,$EF$4:$EF$883,0)),6,1,CY12),1,1,DE12),"")</f>
        <v/>
      </c>
      <c r="CT12" s="14" t="str">
        <f t="shared" ref="CT12:CT21" si="46">IF(DL12&lt;&gt;"",REPLACE(REPLACE(INDEX($EE$4:$EE$879,MATCH(DL12,$EF$4:$EF$883,0)),6,1,CZ12),1,1,DF12),"")</f>
        <v/>
      </c>
      <c r="CU12" s="2">
        <v>3</v>
      </c>
      <c r="CV12" s="7">
        <v>3</v>
      </c>
      <c r="CW12" s="7">
        <v>3</v>
      </c>
      <c r="DA12" s="2">
        <v>3</v>
      </c>
      <c r="DB12" s="7">
        <v>1</v>
      </c>
      <c r="DC12" s="2">
        <v>1</v>
      </c>
      <c r="DG12" s="1" t="s">
        <v>3156</v>
      </c>
      <c r="DH12" s="1" t="s">
        <v>3136</v>
      </c>
      <c r="DI12" s="1" t="s">
        <v>3137</v>
      </c>
      <c r="DJ12" s="1"/>
      <c r="DM12" t="s">
        <v>3138</v>
      </c>
      <c r="DN12" t="s">
        <v>3138</v>
      </c>
      <c r="DO12" t="s">
        <v>3138</v>
      </c>
      <c r="DS12" s="1" t="s">
        <v>3163</v>
      </c>
      <c r="DT12" s="1" t="s">
        <v>3140</v>
      </c>
      <c r="DU12" s="1" t="s">
        <v>3141</v>
      </c>
      <c r="DV12" s="1"/>
      <c r="DY12">
        <f t="shared" si="18"/>
        <v>1</v>
      </c>
      <c r="DZ12">
        <f t="shared" si="19"/>
        <v>1</v>
      </c>
      <c r="EA12">
        <f t="shared" si="20"/>
        <v>1</v>
      </c>
      <c r="EB12">
        <f t="shared" si="21"/>
        <v>0</v>
      </c>
      <c r="EC12">
        <f t="shared" si="22"/>
        <v>0</v>
      </c>
      <c r="ED12">
        <f t="shared" si="23"/>
        <v>0</v>
      </c>
      <c r="EE12">
        <v>3402033</v>
      </c>
      <c r="EF12" s="29" t="s">
        <v>3164</v>
      </c>
      <c r="EG12" s="14">
        <v>2</v>
      </c>
      <c r="EH12" s="14">
        <v>303160101</v>
      </c>
      <c r="EI12" s="26" t="str">
        <f t="shared" si="12"/>
        <v>治疗血量最少的2名友军，恢复206%攻击等量的生命。</v>
      </c>
      <c r="ER12" s="14">
        <v>505160101</v>
      </c>
      <c r="ES12" s="14" t="s">
        <v>3165</v>
      </c>
      <c r="FA12" t="str">
        <f t="shared" si="24"/>
        <v>木刀客</v>
      </c>
      <c r="FB12" t="str">
        <f t="shared" si="25"/>
        <v>木熊</v>
      </c>
      <c r="FC12" t="str">
        <f t="shared" si="26"/>
        <v>木史莱姆</v>
      </c>
      <c r="FD12" t="str">
        <f t="shared" si="27"/>
        <v/>
      </c>
      <c r="FE12" t="str">
        <f t="shared" si="28"/>
        <v/>
      </c>
      <c r="FF12" t="str">
        <f t="shared" si="29"/>
        <v/>
      </c>
    </row>
    <row r="13" spans="1:162" ht="14.25" x14ac:dyDescent="0.15">
      <c r="A13" s="4"/>
      <c r="B13" s="4"/>
      <c r="C13" s="4"/>
      <c r="D13" s="4"/>
      <c r="E13" s="4"/>
      <c r="F13" s="4"/>
      <c r="G13" s="4"/>
      <c r="H13" s="4"/>
      <c r="I13" s="4"/>
      <c r="J13" s="8"/>
      <c r="K13" s="8"/>
      <c r="M13" s="4"/>
      <c r="N13" s="12" t="e">
        <f>#REF!-#REF!</f>
        <v>#REF!</v>
      </c>
      <c r="O13" s="3">
        <v>202</v>
      </c>
      <c r="P13" s="11">
        <v>904.8</v>
      </c>
      <c r="Q13" s="16">
        <f t="shared" si="43"/>
        <v>814</v>
      </c>
      <c r="R13" s="4" t="str">
        <f t="shared" si="36"/>
        <v>3202031,1205032,1204032</v>
      </c>
      <c r="S13" s="4" t="str">
        <f t="shared" si="37"/>
        <v>3,3,3</v>
      </c>
      <c r="T13" s="4" t="str">
        <f t="shared" si="38"/>
        <v>25,20,20</v>
      </c>
      <c r="U13" s="4">
        <v>3202031</v>
      </c>
      <c r="V13" s="4">
        <v>1205032</v>
      </c>
      <c r="W13" s="4">
        <v>1204032</v>
      </c>
      <c r="X13" s="4"/>
      <c r="Y13" s="4"/>
      <c r="Z13" s="4"/>
      <c r="AA13" s="2">
        <v>3</v>
      </c>
      <c r="AB13" s="7">
        <v>3</v>
      </c>
      <c r="AC13">
        <v>3</v>
      </c>
      <c r="AG13" s="2">
        <f t="shared" si="15"/>
        <v>25</v>
      </c>
      <c r="AH13" s="2">
        <f t="shared" si="15"/>
        <v>20</v>
      </c>
      <c r="AI13" s="2">
        <f t="shared" si="15"/>
        <v>20</v>
      </c>
      <c r="AJ13" s="2" t="str">
        <f t="shared" si="1"/>
        <v/>
      </c>
      <c r="AK13" s="2" t="str">
        <f t="shared" si="2"/>
        <v/>
      </c>
      <c r="AL13" s="2" t="str">
        <f t="shared" si="3"/>
        <v/>
      </c>
      <c r="AM13" s="8">
        <f t="shared" si="39"/>
        <v>325.60000000000002</v>
      </c>
      <c r="AN13" s="8">
        <f t="shared" si="40"/>
        <v>244.2</v>
      </c>
      <c r="AO13" s="8">
        <f t="shared" si="40"/>
        <v>244.2</v>
      </c>
      <c r="AP13" s="8"/>
      <c r="AQ13" s="8"/>
      <c r="AR13" s="8"/>
      <c r="AS13" s="8">
        <f t="shared" si="16"/>
        <v>-1</v>
      </c>
      <c r="AT13">
        <f t="shared" si="17"/>
        <v>24</v>
      </c>
      <c r="AU13">
        <f>IF(AND(AA4&gt;=2,AA4&lt;4),1.2,IF(AND(AA4&gt;=4,AA4&lt;6),1.4,IF(AA4&gt;=6,1.6,1)))</f>
        <v>1.2</v>
      </c>
      <c r="BI13" s="4">
        <v>3602032</v>
      </c>
      <c r="BJ13" s="4">
        <f>[1]monsters!$N13</f>
        <v>143.36000000000001</v>
      </c>
      <c r="BK13" s="4">
        <f>[1]monsters!$O13</f>
        <v>14.34</v>
      </c>
      <c r="BL13" s="4">
        <f>[1]monsters!$P13</f>
        <v>822.86</v>
      </c>
      <c r="BM13" s="4">
        <f>[1]monsters!$Q13</f>
        <v>82.29</v>
      </c>
      <c r="BN13" s="4">
        <f>[1]monsters!$R13</f>
        <v>17.920000000000002</v>
      </c>
      <c r="BO13" s="4">
        <f>[1]monsters!$S13</f>
        <v>1.79</v>
      </c>
      <c r="BP13" s="4">
        <f>[1]monsters!$K13</f>
        <v>1.6</v>
      </c>
      <c r="BQ13">
        <f>[1]monsters!$D13</f>
        <v>5</v>
      </c>
      <c r="BR13">
        <f t="shared" si="4"/>
        <v>0.1</v>
      </c>
      <c r="BS13">
        <f t="shared" si="5"/>
        <v>163.18092390572394</v>
      </c>
      <c r="BT13">
        <f t="shared" si="6"/>
        <v>16.318092390572396</v>
      </c>
      <c r="CH13" s="1" t="str">
        <f t="shared" si="7"/>
        <v/>
      </c>
      <c r="CI13" s="26" t="b">
        <f t="shared" ref="CI13:CN13" si="47">IF(DG13&lt;&gt;"",IF(ISERROR(MATCH(INT(CO13),$EE$4:$EE$879,0))=FALSE,TRUE),"")</f>
        <v>1</v>
      </c>
      <c r="CJ13" s="26" t="b">
        <f t="shared" si="47"/>
        <v>1</v>
      </c>
      <c r="CK13" s="26" t="b">
        <f t="shared" si="47"/>
        <v>1</v>
      </c>
      <c r="CL13" s="26" t="str">
        <f t="shared" si="47"/>
        <v/>
      </c>
      <c r="CM13" s="26" t="str">
        <f t="shared" si="47"/>
        <v/>
      </c>
      <c r="CN13" s="26" t="str">
        <f t="shared" si="47"/>
        <v/>
      </c>
      <c r="CO13" s="14" t="str">
        <f t="shared" si="9"/>
        <v>3202031</v>
      </c>
      <c r="CP13" s="14" t="str">
        <f t="shared" si="32"/>
        <v>1205032</v>
      </c>
      <c r="CQ13" s="14" t="str">
        <f t="shared" si="33"/>
        <v>1204032</v>
      </c>
      <c r="CR13" s="14"/>
      <c r="CS13" s="14" t="str">
        <f t="shared" si="45"/>
        <v/>
      </c>
      <c r="CT13" s="14" t="str">
        <f t="shared" si="46"/>
        <v/>
      </c>
      <c r="CU13" s="2">
        <v>3</v>
      </c>
      <c r="CV13" s="7">
        <v>3</v>
      </c>
      <c r="CW13" s="7">
        <v>3</v>
      </c>
      <c r="DA13" s="2">
        <v>3</v>
      </c>
      <c r="DB13" s="7">
        <v>1</v>
      </c>
      <c r="DC13" s="2">
        <v>1</v>
      </c>
      <c r="DG13" s="1" t="s">
        <v>3124</v>
      </c>
      <c r="DH13" s="1" t="s">
        <v>3126</v>
      </c>
      <c r="DI13" s="1" t="s">
        <v>3150</v>
      </c>
      <c r="DJ13" s="1"/>
      <c r="DM13" t="s">
        <v>3131</v>
      </c>
      <c r="DN13" t="s">
        <v>3122</v>
      </c>
      <c r="DO13" t="s">
        <v>3122</v>
      </c>
      <c r="DS13" s="1" t="s">
        <v>3166</v>
      </c>
      <c r="DT13" s="1" t="s">
        <v>3127</v>
      </c>
      <c r="DU13" s="1" t="s">
        <v>3151</v>
      </c>
      <c r="DV13" s="1"/>
      <c r="DY13">
        <f t="shared" si="18"/>
        <v>1</v>
      </c>
      <c r="DZ13">
        <f t="shared" si="19"/>
        <v>1</v>
      </c>
      <c r="EA13">
        <f t="shared" si="20"/>
        <v>1</v>
      </c>
      <c r="EB13">
        <f t="shared" si="21"/>
        <v>0</v>
      </c>
      <c r="EC13">
        <f t="shared" si="22"/>
        <v>0</v>
      </c>
      <c r="ED13">
        <f t="shared" si="23"/>
        <v>0</v>
      </c>
      <c r="EE13">
        <v>3501033</v>
      </c>
      <c r="EF13" s="29" t="s">
        <v>3167</v>
      </c>
      <c r="EG13" s="14">
        <v>2</v>
      </c>
      <c r="EH13" s="14">
        <v>303220001</v>
      </c>
      <c r="EI13" s="26" t="str">
        <f t="shared" si="12"/>
        <v>对随机1名敌人造成160%攻击伤害。</v>
      </c>
      <c r="ER13" s="14">
        <v>505220001</v>
      </c>
      <c r="ES13" s="14" t="s">
        <v>3168</v>
      </c>
      <c r="FA13" t="str">
        <f t="shared" si="24"/>
        <v>水维京</v>
      </c>
      <c r="FB13" t="str">
        <f t="shared" si="25"/>
        <v>火骷髅战士</v>
      </c>
      <c r="FC13" t="str">
        <f t="shared" si="26"/>
        <v>火恶魔战士</v>
      </c>
      <c r="FD13" t="str">
        <f t="shared" si="27"/>
        <v/>
      </c>
      <c r="FE13" t="str">
        <f t="shared" si="28"/>
        <v/>
      </c>
      <c r="FF13" t="str">
        <f t="shared" si="29"/>
        <v/>
      </c>
    </row>
    <row r="14" spans="1:162" ht="14.25" x14ac:dyDescent="0.15">
      <c r="A14" s="4"/>
      <c r="B14" s="4"/>
      <c r="C14" s="4"/>
      <c r="D14" s="4"/>
      <c r="E14" s="4"/>
      <c r="F14" s="4"/>
      <c r="G14" s="4"/>
      <c r="H14" s="4"/>
      <c r="I14" s="4"/>
      <c r="J14" s="8"/>
      <c r="K14" s="8"/>
      <c r="M14" s="4"/>
      <c r="N14" s="12" t="e">
        <f>Q12-#REF!</f>
        <v>#REF!</v>
      </c>
      <c r="O14" s="3">
        <v>203</v>
      </c>
      <c r="P14" s="11">
        <v>1059.5999999999999</v>
      </c>
      <c r="Q14" s="16">
        <f t="shared" si="43"/>
        <v>953</v>
      </c>
      <c r="R14" s="4" t="str">
        <f t="shared" si="36"/>
        <v>1204032,1304033,1503033</v>
      </c>
      <c r="S14" s="4" t="str">
        <f t="shared" si="37"/>
        <v>3,3,3</v>
      </c>
      <c r="T14" s="4" t="str">
        <f t="shared" si="38"/>
        <v>28,23,23</v>
      </c>
      <c r="U14" s="4">
        <v>1204032</v>
      </c>
      <c r="V14" s="4">
        <v>1304033</v>
      </c>
      <c r="W14" s="4">
        <v>1503033</v>
      </c>
      <c r="X14" s="4"/>
      <c r="Y14" s="4"/>
      <c r="Z14" s="4"/>
      <c r="AA14" s="2">
        <v>3</v>
      </c>
      <c r="AB14" s="7">
        <v>3</v>
      </c>
      <c r="AC14">
        <v>3</v>
      </c>
      <c r="AG14" s="2">
        <f t="shared" si="15"/>
        <v>28</v>
      </c>
      <c r="AH14" s="2">
        <f t="shared" si="15"/>
        <v>23</v>
      </c>
      <c r="AI14" s="2">
        <f t="shared" si="15"/>
        <v>23</v>
      </c>
      <c r="AJ14" s="2" t="str">
        <f t="shared" si="1"/>
        <v/>
      </c>
      <c r="AK14" s="2" t="str">
        <f t="shared" si="2"/>
        <v/>
      </c>
      <c r="AL14" s="2" t="str">
        <f t="shared" si="3"/>
        <v/>
      </c>
      <c r="AM14" s="8">
        <f t="shared" si="39"/>
        <v>381.20000000000005</v>
      </c>
      <c r="AN14" s="8">
        <f t="shared" si="40"/>
        <v>285.89999999999998</v>
      </c>
      <c r="AO14" s="8">
        <f t="shared" si="40"/>
        <v>285.89999999999998</v>
      </c>
      <c r="AP14" s="8"/>
      <c r="AQ14" s="8"/>
      <c r="AR14" s="8"/>
      <c r="AS14" s="8">
        <f t="shared" si="16"/>
        <v>-2</v>
      </c>
      <c r="AT14">
        <f t="shared" si="17"/>
        <v>26</v>
      </c>
      <c r="BI14" s="4">
        <v>3202033</v>
      </c>
      <c r="BJ14" s="4">
        <f>[1]monsters!$N14</f>
        <v>138.88</v>
      </c>
      <c r="BK14" s="4">
        <f>[1]monsters!$O14</f>
        <v>13.89</v>
      </c>
      <c r="BL14" s="4">
        <f>[1]monsters!$P14</f>
        <v>743.23</v>
      </c>
      <c r="BM14" s="4">
        <f>[1]monsters!$Q14</f>
        <v>74.319999999999993</v>
      </c>
      <c r="BN14" s="4">
        <f>[1]monsters!$R14</f>
        <v>13.89</v>
      </c>
      <c r="BO14" s="4">
        <f>[1]monsters!$S14</f>
        <v>1.39</v>
      </c>
      <c r="BP14" s="4">
        <f>[1]monsters!$K14</f>
        <v>1.4000000000000001</v>
      </c>
      <c r="BQ14">
        <f>[1]monsters!$D14</f>
        <v>6</v>
      </c>
      <c r="BR14">
        <f t="shared" si="4"/>
        <v>0.1</v>
      </c>
      <c r="BS14">
        <f t="shared" si="5"/>
        <v>156.26617912457914</v>
      </c>
      <c r="BT14">
        <f t="shared" si="6"/>
        <v>15.626617912457915</v>
      </c>
      <c r="CA14">
        <v>66</v>
      </c>
      <c r="CB14">
        <v>2700</v>
      </c>
      <c r="CC14">
        <f>(CB14*(1/26+0.1/10)/2.5+CA14)</f>
        <v>118.33846153846154</v>
      </c>
      <c r="CH14" s="1" t="str">
        <f t="shared" si="7"/>
        <v/>
      </c>
      <c r="CI14" s="26" t="b">
        <f t="shared" ref="CI14:CN14" si="48">IF(DG14&lt;&gt;"",IF(ISERROR(MATCH(INT(CO14),$EE$4:$EE$879,0))=FALSE,TRUE),"")</f>
        <v>1</v>
      </c>
      <c r="CJ14" s="26" t="b">
        <f t="shared" si="48"/>
        <v>1</v>
      </c>
      <c r="CK14" s="26" t="b">
        <f t="shared" si="48"/>
        <v>1</v>
      </c>
      <c r="CL14" s="26" t="str">
        <f t="shared" si="48"/>
        <v/>
      </c>
      <c r="CM14" s="26" t="str">
        <f t="shared" si="48"/>
        <v/>
      </c>
      <c r="CN14" s="26" t="str">
        <f t="shared" si="48"/>
        <v/>
      </c>
      <c r="CO14" s="14" t="str">
        <f t="shared" si="9"/>
        <v>1204032</v>
      </c>
      <c r="CP14" s="14" t="str">
        <f t="shared" si="32"/>
        <v>1304033</v>
      </c>
      <c r="CQ14" s="14" t="str">
        <f t="shared" si="33"/>
        <v>1503033</v>
      </c>
      <c r="CR14" s="14"/>
      <c r="CS14" s="14" t="str">
        <f t="shared" si="45"/>
        <v/>
      </c>
      <c r="CT14" s="14" t="str">
        <f t="shared" si="46"/>
        <v/>
      </c>
      <c r="CU14" s="2">
        <v>3</v>
      </c>
      <c r="CV14" s="7">
        <v>3</v>
      </c>
      <c r="CW14" s="7">
        <v>3</v>
      </c>
      <c r="DA14" s="2">
        <v>1</v>
      </c>
      <c r="DB14" s="7">
        <v>1</v>
      </c>
      <c r="DC14" s="2">
        <v>1</v>
      </c>
      <c r="DG14" s="1" t="s">
        <v>3150</v>
      </c>
      <c r="DH14" s="1" t="s">
        <v>3145</v>
      </c>
      <c r="DI14" s="1" t="s">
        <v>3154</v>
      </c>
      <c r="DJ14" s="1"/>
      <c r="DM14" t="s">
        <v>3122</v>
      </c>
      <c r="DN14" t="s">
        <v>3138</v>
      </c>
      <c r="DO14" t="s">
        <v>3138</v>
      </c>
      <c r="DS14" s="1" t="s">
        <v>3151</v>
      </c>
      <c r="DT14" s="1" t="s">
        <v>3147</v>
      </c>
      <c r="DU14" s="1" t="s">
        <v>3155</v>
      </c>
      <c r="DV14" s="1"/>
      <c r="DY14">
        <f t="shared" si="18"/>
        <v>1</v>
      </c>
      <c r="DZ14">
        <f t="shared" si="19"/>
        <v>1</v>
      </c>
      <c r="EA14">
        <f t="shared" si="20"/>
        <v>1</v>
      </c>
      <c r="EB14">
        <f t="shared" si="21"/>
        <v>0</v>
      </c>
      <c r="EC14">
        <f t="shared" si="22"/>
        <v>0</v>
      </c>
      <c r="ED14">
        <f t="shared" si="23"/>
        <v>0</v>
      </c>
      <c r="EE14">
        <v>3600033</v>
      </c>
      <c r="EF14" s="29" t="s">
        <v>3169</v>
      </c>
      <c r="EG14" s="14">
        <v>1</v>
      </c>
      <c r="EH14" s="14">
        <v>303220101</v>
      </c>
      <c r="EI14" s="26" t="str">
        <f t="shared" si="12"/>
        <v>对随机2名敌人造成173%攻击伤害，并嘲讽目标，使对方强制攻击自己。</v>
      </c>
      <c r="ER14" s="14">
        <v>505220101</v>
      </c>
      <c r="ES14" s="14" t="s">
        <v>3170</v>
      </c>
      <c r="FA14" t="str">
        <f t="shared" si="24"/>
        <v>火恶魔战士</v>
      </c>
      <c r="FB14" t="str">
        <f t="shared" si="25"/>
        <v>木狼人</v>
      </c>
      <c r="FC14" t="str">
        <f t="shared" si="26"/>
        <v>木树人</v>
      </c>
      <c r="FD14" t="str">
        <f t="shared" si="27"/>
        <v/>
      </c>
      <c r="FE14" t="str">
        <f t="shared" si="28"/>
        <v/>
      </c>
      <c r="FF14" t="str">
        <f t="shared" si="29"/>
        <v/>
      </c>
    </row>
    <row r="15" spans="1:162" ht="14.25" x14ac:dyDescent="0.15">
      <c r="A15" s="4"/>
      <c r="B15" s="4"/>
      <c r="C15" s="4"/>
      <c r="D15" s="4"/>
      <c r="E15" s="4"/>
      <c r="F15" s="4"/>
      <c r="G15" s="4"/>
      <c r="H15" s="4"/>
      <c r="I15" s="4"/>
      <c r="J15" s="8"/>
      <c r="K15" s="8"/>
      <c r="M15" s="4"/>
      <c r="N15" s="12">
        <f t="shared" ref="N15:N48" si="49">Q13-Q12</f>
        <v>163</v>
      </c>
      <c r="O15" s="3">
        <v>204</v>
      </c>
      <c r="P15" s="11">
        <v>1239.5999999999999</v>
      </c>
      <c r="Q15" s="16">
        <f t="shared" si="43"/>
        <v>1115</v>
      </c>
      <c r="R15" s="4" t="str">
        <f t="shared" si="36"/>
        <v>1203031,1205032,1206031</v>
      </c>
      <c r="S15" s="4" t="str">
        <f t="shared" si="37"/>
        <v>3,3,3</v>
      </c>
      <c r="T15" s="4" t="str">
        <f t="shared" si="38"/>
        <v>31,26,26</v>
      </c>
      <c r="U15" s="4">
        <v>1203031</v>
      </c>
      <c r="V15" s="4">
        <v>1205032</v>
      </c>
      <c r="W15" s="4">
        <v>1206031</v>
      </c>
      <c r="AA15" s="2">
        <v>3</v>
      </c>
      <c r="AB15" s="7">
        <v>3</v>
      </c>
      <c r="AC15">
        <v>3</v>
      </c>
      <c r="AG15" s="2">
        <f t="shared" si="15"/>
        <v>31</v>
      </c>
      <c r="AH15" s="2">
        <f t="shared" si="15"/>
        <v>26</v>
      </c>
      <c r="AI15" s="2">
        <f t="shared" si="15"/>
        <v>26</v>
      </c>
      <c r="AJ15" s="2" t="str">
        <f t="shared" si="1"/>
        <v/>
      </c>
      <c r="AK15" s="2" t="str">
        <f t="shared" si="2"/>
        <v/>
      </c>
      <c r="AL15" s="2" t="str">
        <f t="shared" si="3"/>
        <v/>
      </c>
      <c r="AM15" s="8">
        <f t="shared" si="39"/>
        <v>446</v>
      </c>
      <c r="AN15" s="8">
        <f t="shared" si="40"/>
        <v>334.5</v>
      </c>
      <c r="AO15" s="8">
        <f t="shared" si="40"/>
        <v>334.5</v>
      </c>
      <c r="AP15" s="8"/>
      <c r="AQ15" s="8"/>
      <c r="AR15" s="8"/>
      <c r="AS15" s="8">
        <f t="shared" si="16"/>
        <v>-1</v>
      </c>
      <c r="AT15">
        <f t="shared" si="17"/>
        <v>30</v>
      </c>
      <c r="BI15" s="4">
        <v>3302033</v>
      </c>
      <c r="BJ15" s="4">
        <f>[1]monsters!$N15</f>
        <v>178.56</v>
      </c>
      <c r="BK15" s="4">
        <f>[1]monsters!$O15</f>
        <v>17.86</v>
      </c>
      <c r="BL15" s="4">
        <f>[1]monsters!$P15</f>
        <v>743.23</v>
      </c>
      <c r="BM15" s="4">
        <f>[1]monsters!$Q15</f>
        <v>74.319999999999993</v>
      </c>
      <c r="BN15" s="4">
        <f>[1]monsters!$R15</f>
        <v>17.86</v>
      </c>
      <c r="BO15" s="4">
        <f>[1]monsters!$S15</f>
        <v>1.79</v>
      </c>
      <c r="BP15" s="4">
        <f>[1]monsters!$K15</f>
        <v>1.8</v>
      </c>
      <c r="BQ15">
        <f>[1]monsters!$D15</f>
        <v>6</v>
      </c>
      <c r="BR15">
        <f t="shared" si="4"/>
        <v>0.1</v>
      </c>
      <c r="BS15">
        <f t="shared" si="5"/>
        <v>193.76377912457914</v>
      </c>
      <c r="BT15">
        <f t="shared" si="6"/>
        <v>19.376377912457915</v>
      </c>
      <c r="CH15" s="1" t="str">
        <f t="shared" si="7"/>
        <v/>
      </c>
      <c r="CI15" s="26" t="b">
        <f t="shared" ref="CI15:CN15" si="50">IF(DG15&lt;&gt;"",IF(ISERROR(MATCH(INT(CO15),$EE$4:$EE$879,0))=FALSE,TRUE),"")</f>
        <v>1</v>
      </c>
      <c r="CJ15" s="26" t="b">
        <f t="shared" si="50"/>
        <v>1</v>
      </c>
      <c r="CK15" s="26" t="b">
        <f t="shared" si="50"/>
        <v>1</v>
      </c>
      <c r="CL15" s="26" t="str">
        <f t="shared" si="50"/>
        <v/>
      </c>
      <c r="CM15" s="26" t="str">
        <f t="shared" si="50"/>
        <v/>
      </c>
      <c r="CN15" s="26" t="str">
        <f t="shared" si="50"/>
        <v/>
      </c>
      <c r="CO15" s="14" t="str">
        <f t="shared" si="9"/>
        <v>1203031</v>
      </c>
      <c r="CP15" s="14" t="str">
        <f t="shared" si="32"/>
        <v>1205032</v>
      </c>
      <c r="CQ15" s="14" t="str">
        <f t="shared" si="33"/>
        <v>1206031</v>
      </c>
      <c r="CR15" s="14" t="str">
        <f>IF(DJ15&lt;&gt;"",REPLACE(REPLACE(INDEX($EE$4:$EE$879,MATCH(DJ15,$EF$4:$EF$883,0)),6,1,CX15),1,1,DD15),"")</f>
        <v/>
      </c>
      <c r="CS15" s="14" t="str">
        <f t="shared" si="45"/>
        <v/>
      </c>
      <c r="CT15" s="14" t="str">
        <f t="shared" si="46"/>
        <v/>
      </c>
      <c r="CU15" s="2">
        <v>3</v>
      </c>
      <c r="CV15" s="7">
        <v>3</v>
      </c>
      <c r="CW15" s="7">
        <v>3</v>
      </c>
      <c r="DA15" s="2">
        <v>1</v>
      </c>
      <c r="DB15" s="7">
        <v>1</v>
      </c>
      <c r="DC15" s="2">
        <v>1</v>
      </c>
      <c r="DG15" s="1" t="s">
        <v>3135</v>
      </c>
      <c r="DH15" s="1" t="s">
        <v>3126</v>
      </c>
      <c r="DI15" s="1" t="s">
        <v>3130</v>
      </c>
      <c r="DJ15" s="1"/>
      <c r="DM15" t="s">
        <v>3131</v>
      </c>
      <c r="DN15" t="s">
        <v>3122</v>
      </c>
      <c r="DO15" t="s">
        <v>3131</v>
      </c>
      <c r="DS15" s="1" t="s">
        <v>3139</v>
      </c>
      <c r="DT15" s="1" t="s">
        <v>3127</v>
      </c>
      <c r="DU15" s="1" t="s">
        <v>3132</v>
      </c>
      <c r="DV15" s="1"/>
      <c r="DY15">
        <f t="shared" si="18"/>
        <v>1</v>
      </c>
      <c r="DZ15">
        <f t="shared" si="19"/>
        <v>1</v>
      </c>
      <c r="EA15">
        <f t="shared" si="20"/>
        <v>1</v>
      </c>
      <c r="EB15">
        <f t="shared" si="21"/>
        <v>0</v>
      </c>
      <c r="EC15">
        <f t="shared" si="22"/>
        <v>0</v>
      </c>
      <c r="ED15">
        <f t="shared" si="23"/>
        <v>0</v>
      </c>
      <c r="EE15">
        <v>3602031</v>
      </c>
      <c r="EF15" s="29" t="s">
        <v>3171</v>
      </c>
      <c r="EG15" s="14">
        <v>2</v>
      </c>
      <c r="EH15" s="14">
        <v>303220201</v>
      </c>
      <c r="EI15" s="26" t="str">
        <f t="shared" si="12"/>
        <v>对距离最远的1名敌人造成350%攻击伤害。</v>
      </c>
      <c r="ER15" s="14">
        <v>505220201</v>
      </c>
      <c r="ES15" s="14" t="s">
        <v>3172</v>
      </c>
      <c r="FA15" t="str">
        <f t="shared" si="24"/>
        <v>水兽人战士</v>
      </c>
      <c r="FB15" t="str">
        <f t="shared" si="25"/>
        <v>火骷髅战士</v>
      </c>
      <c r="FC15" t="str">
        <f t="shared" si="26"/>
        <v>水鹰人战士</v>
      </c>
      <c r="FD15" t="str">
        <f t="shared" si="27"/>
        <v/>
      </c>
      <c r="FE15" t="str">
        <f t="shared" si="28"/>
        <v/>
      </c>
      <c r="FF15" t="str">
        <f t="shared" si="29"/>
        <v/>
      </c>
    </row>
    <row r="16" spans="1:162" ht="14.25" x14ac:dyDescent="0.15">
      <c r="A16" s="4"/>
      <c r="B16" s="4"/>
      <c r="C16" s="4"/>
      <c r="D16" s="4"/>
      <c r="E16" s="4"/>
      <c r="F16" s="4"/>
      <c r="G16" s="4"/>
      <c r="H16" s="4"/>
      <c r="I16" s="4"/>
      <c r="J16" s="8"/>
      <c r="K16" s="8"/>
      <c r="M16" s="4"/>
      <c r="N16" s="12">
        <f t="shared" si="49"/>
        <v>139</v>
      </c>
      <c r="O16" s="3">
        <v>205</v>
      </c>
      <c r="P16" s="11">
        <v>1581.6</v>
      </c>
      <c r="Q16" s="16">
        <f t="shared" si="43"/>
        <v>1423</v>
      </c>
      <c r="R16" s="4" t="str">
        <f t="shared" ref="R16:R20" si="51">U16&amp;","&amp;V16&amp;","&amp;W16&amp;","&amp;X16</f>
        <v>3201032,1204032,1204032,1404032</v>
      </c>
      <c r="S16" s="4" t="str">
        <f t="shared" ref="S16:S20" si="52">AA16&amp;","&amp;AB16&amp;","&amp;AC16&amp;","&amp;AD16</f>
        <v>3,3,3,3</v>
      </c>
      <c r="T16" s="4" t="str">
        <f t="shared" ref="T16:T20" si="53">AG16&amp;","&amp;AH16&amp;","&amp;AI16&amp;","&amp;AJ16</f>
        <v>27,27,27,27</v>
      </c>
      <c r="U16" s="4">
        <v>3201032</v>
      </c>
      <c r="V16" s="4">
        <v>1204032</v>
      </c>
      <c r="W16" s="4">
        <v>1204032</v>
      </c>
      <c r="X16" s="4">
        <v>1404032</v>
      </c>
      <c r="Y16" s="4"/>
      <c r="Z16" s="4"/>
      <c r="AA16" s="2">
        <v>3</v>
      </c>
      <c r="AB16" s="7">
        <v>3</v>
      </c>
      <c r="AC16">
        <v>3</v>
      </c>
      <c r="AD16">
        <v>3</v>
      </c>
      <c r="AG16" s="2">
        <f t="shared" si="15"/>
        <v>27</v>
      </c>
      <c r="AH16" s="2">
        <f t="shared" si="15"/>
        <v>27</v>
      </c>
      <c r="AI16" s="2">
        <f t="shared" si="15"/>
        <v>27</v>
      </c>
      <c r="AJ16" s="2">
        <f t="shared" si="15"/>
        <v>27</v>
      </c>
      <c r="AK16" s="2" t="str">
        <f t="shared" si="2"/>
        <v/>
      </c>
      <c r="AL16" s="2" t="str">
        <f t="shared" si="3"/>
        <v/>
      </c>
      <c r="AM16" s="8">
        <f t="shared" ref="AM16:AP19" si="54">$Q16*0.25</f>
        <v>355.75</v>
      </c>
      <c r="AN16" s="8">
        <f t="shared" si="54"/>
        <v>355.75</v>
      </c>
      <c r="AO16" s="8">
        <f t="shared" si="54"/>
        <v>355.75</v>
      </c>
      <c r="AP16" s="8">
        <f t="shared" si="54"/>
        <v>355.75</v>
      </c>
      <c r="AQ16" s="8"/>
      <c r="AR16" s="8"/>
      <c r="AS16" s="8">
        <f t="shared" si="16"/>
        <v>-2</v>
      </c>
      <c r="AT16">
        <f t="shared" si="17"/>
        <v>25</v>
      </c>
      <c r="BI16" s="4">
        <v>3400033</v>
      </c>
      <c r="BJ16" s="4">
        <f>[1]monsters!$N16</f>
        <v>74.88</v>
      </c>
      <c r="BK16" s="4">
        <f>[1]monsters!$O16</f>
        <v>7.49</v>
      </c>
      <c r="BL16" s="4">
        <f>[1]monsters!$P16</f>
        <v>1280</v>
      </c>
      <c r="BM16" s="4">
        <f>[1]monsters!$Q16</f>
        <v>128</v>
      </c>
      <c r="BN16" s="4">
        <f>[1]monsters!$R16</f>
        <v>14.98</v>
      </c>
      <c r="BO16" s="4">
        <f>[1]monsters!$S16</f>
        <v>1.5</v>
      </c>
      <c r="BP16" s="4">
        <f>[1]monsters!$K16</f>
        <v>1.3</v>
      </c>
      <c r="BQ16">
        <f>[1]monsters!$D16</f>
        <v>3</v>
      </c>
      <c r="BR16">
        <f t="shared" si="4"/>
        <v>0.1</v>
      </c>
      <c r="BS16">
        <f t="shared" si="5"/>
        <v>113.8592430976431</v>
      </c>
      <c r="BT16">
        <f t="shared" si="6"/>
        <v>11.385924309764311</v>
      </c>
      <c r="BU16" s="1" t="s">
        <v>3173</v>
      </c>
      <c r="BW16" s="1" t="s">
        <v>3174</v>
      </c>
      <c r="BY16" s="1" t="s">
        <v>3175</v>
      </c>
      <c r="CA16" s="1" t="s">
        <v>3176</v>
      </c>
      <c r="CC16" s="1" t="s">
        <v>3177</v>
      </c>
      <c r="CH16" s="1">
        <f t="shared" si="7"/>
        <v>5</v>
      </c>
      <c r="CI16" s="26" t="b">
        <f t="shared" ref="CI16:CN16" si="55">IF(DG16&lt;&gt;"",IF(ISERROR(MATCH(INT(CO16),$EE$4:$EE$879,0))=FALSE,TRUE),"")</f>
        <v>1</v>
      </c>
      <c r="CJ16" s="26" t="b">
        <f t="shared" si="55"/>
        <v>1</v>
      </c>
      <c r="CK16" s="26" t="b">
        <f t="shared" si="55"/>
        <v>1</v>
      </c>
      <c r="CL16" s="26" t="b">
        <f t="shared" si="55"/>
        <v>1</v>
      </c>
      <c r="CM16" s="26" t="str">
        <f t="shared" si="55"/>
        <v/>
      </c>
      <c r="CN16" s="26" t="str">
        <f t="shared" si="55"/>
        <v/>
      </c>
      <c r="CO16" s="14" t="str">
        <f t="shared" si="9"/>
        <v>3201032</v>
      </c>
      <c r="CP16" s="14" t="str">
        <f t="shared" si="32"/>
        <v>1204032</v>
      </c>
      <c r="CQ16" s="14" t="str">
        <f t="shared" si="33"/>
        <v>1204032</v>
      </c>
      <c r="CR16" s="14" t="str">
        <f t="shared" ref="CR16:CR21" si="56">IF(DJ16&lt;&gt;"",REPLACE(REPLACE(INDEX($EE$4:$EE$801,MATCH(DJ16,$EF$4:$EF$801,0)),6,1,CX16),1,1,DD16),"")</f>
        <v>1404032</v>
      </c>
      <c r="CS16" s="14" t="str">
        <f t="shared" si="45"/>
        <v/>
      </c>
      <c r="CT16" s="14" t="str">
        <f t="shared" si="46"/>
        <v/>
      </c>
      <c r="CU16" s="2">
        <v>3</v>
      </c>
      <c r="CV16" s="7">
        <v>3</v>
      </c>
      <c r="CW16" s="7">
        <v>3</v>
      </c>
      <c r="CX16">
        <v>3</v>
      </c>
      <c r="DA16" s="2">
        <v>3</v>
      </c>
      <c r="DB16" s="7">
        <v>1</v>
      </c>
      <c r="DC16" s="2">
        <v>1</v>
      </c>
      <c r="DD16">
        <v>1</v>
      </c>
      <c r="DG16" s="1" t="s">
        <v>3142</v>
      </c>
      <c r="DH16" s="1" t="s">
        <v>3150</v>
      </c>
      <c r="DI16" s="1" t="s">
        <v>3150</v>
      </c>
      <c r="DJ16" s="1" t="s">
        <v>3178</v>
      </c>
      <c r="DM16" t="s">
        <v>3122</v>
      </c>
      <c r="DN16" t="s">
        <v>3122</v>
      </c>
      <c r="DO16" t="s">
        <v>3122</v>
      </c>
      <c r="DP16" t="s">
        <v>3122</v>
      </c>
      <c r="DS16" s="1" t="s">
        <v>3179</v>
      </c>
      <c r="DT16" s="1" t="s">
        <v>3151</v>
      </c>
      <c r="DU16" s="1" t="s">
        <v>3151</v>
      </c>
      <c r="DV16" s="1" t="s">
        <v>3180</v>
      </c>
      <c r="DY16">
        <f t="shared" si="18"/>
        <v>1</v>
      </c>
      <c r="DZ16">
        <f t="shared" si="19"/>
        <v>1</v>
      </c>
      <c r="EA16">
        <f t="shared" si="20"/>
        <v>1</v>
      </c>
      <c r="EB16">
        <f t="shared" si="21"/>
        <v>2</v>
      </c>
      <c r="EC16">
        <f t="shared" si="22"/>
        <v>0</v>
      </c>
      <c r="ED16">
        <f t="shared" si="23"/>
        <v>0</v>
      </c>
      <c r="EE16">
        <v>3300032</v>
      </c>
      <c r="EF16" s="29" t="s">
        <v>3181</v>
      </c>
      <c r="EG16" s="14">
        <v>2</v>
      </c>
      <c r="EH16" s="14">
        <v>303230101</v>
      </c>
      <c r="EI16" s="26" t="str">
        <f t="shared" si="12"/>
        <v>对随机3名敌人造成151%攻击伤害。</v>
      </c>
      <c r="ER16" s="14">
        <v>505230101</v>
      </c>
      <c r="ES16" s="14" t="s">
        <v>3182</v>
      </c>
      <c r="FA16" t="str">
        <f t="shared" si="24"/>
        <v>火骑兵</v>
      </c>
      <c r="FB16" t="str">
        <f t="shared" si="25"/>
        <v>火恶魔战士</v>
      </c>
      <c r="FC16" t="str">
        <f t="shared" si="26"/>
        <v>火恶魔战士</v>
      </c>
      <c r="FD16" t="str">
        <f t="shared" si="27"/>
        <v>火恶魔法师</v>
      </c>
      <c r="FE16" t="str">
        <f t="shared" si="28"/>
        <v/>
      </c>
      <c r="FF16" t="str">
        <f t="shared" si="29"/>
        <v/>
      </c>
    </row>
    <row r="17" spans="1:162" ht="14.25" x14ac:dyDescent="0.15">
      <c r="A17" s="4"/>
      <c r="B17" s="4"/>
      <c r="C17" s="4"/>
      <c r="D17" s="4"/>
      <c r="E17" s="4"/>
      <c r="F17" s="4"/>
      <c r="G17" s="4"/>
      <c r="H17" s="4"/>
      <c r="I17" s="4"/>
      <c r="J17" s="8"/>
      <c r="K17" s="8"/>
      <c r="M17" s="4"/>
      <c r="N17" s="12">
        <f t="shared" si="49"/>
        <v>162</v>
      </c>
      <c r="O17" s="3">
        <v>206</v>
      </c>
      <c r="P17" s="11">
        <v>1736.4</v>
      </c>
      <c r="Q17" s="16">
        <f t="shared" si="43"/>
        <v>1562</v>
      </c>
      <c r="R17" s="4" t="str">
        <f t="shared" si="51"/>
        <v>3301031,1304033,1303033,1405032</v>
      </c>
      <c r="S17" s="4" t="str">
        <f t="shared" si="52"/>
        <v>3,3,3,3</v>
      </c>
      <c r="T17" s="4" t="str">
        <f t="shared" si="53"/>
        <v>29,29,29,29</v>
      </c>
      <c r="U17" s="4">
        <v>3301031</v>
      </c>
      <c r="V17" s="4">
        <v>1304033</v>
      </c>
      <c r="W17" s="4">
        <v>1303033</v>
      </c>
      <c r="X17" s="4">
        <v>1405032</v>
      </c>
      <c r="Y17" s="4"/>
      <c r="Z17" s="4"/>
      <c r="AA17" s="2">
        <v>3</v>
      </c>
      <c r="AB17" s="7">
        <v>3</v>
      </c>
      <c r="AC17">
        <v>3</v>
      </c>
      <c r="AD17">
        <v>3</v>
      </c>
      <c r="AG17" s="2">
        <f t="shared" si="15"/>
        <v>29</v>
      </c>
      <c r="AH17" s="2">
        <f t="shared" si="15"/>
        <v>29</v>
      </c>
      <c r="AI17" s="2">
        <f t="shared" si="15"/>
        <v>29</v>
      </c>
      <c r="AJ17" s="2">
        <f t="shared" si="15"/>
        <v>29</v>
      </c>
      <c r="AK17" s="2" t="str">
        <f t="shared" si="2"/>
        <v/>
      </c>
      <c r="AL17" s="2" t="str">
        <f t="shared" si="3"/>
        <v/>
      </c>
      <c r="AM17" s="8">
        <f t="shared" si="54"/>
        <v>390.5</v>
      </c>
      <c r="AN17" s="8">
        <f t="shared" si="54"/>
        <v>390.5</v>
      </c>
      <c r="AO17" s="8">
        <f t="shared" si="54"/>
        <v>390.5</v>
      </c>
      <c r="AP17" s="8">
        <f t="shared" si="54"/>
        <v>390.5</v>
      </c>
      <c r="AQ17" s="8"/>
      <c r="AR17" s="8"/>
      <c r="AS17" s="8">
        <f t="shared" si="16"/>
        <v>-2</v>
      </c>
      <c r="AT17">
        <f t="shared" si="17"/>
        <v>27</v>
      </c>
      <c r="BI17" s="4">
        <v>3501033</v>
      </c>
      <c r="BJ17" s="4">
        <f>[1]monsters!$N17</f>
        <v>80.64</v>
      </c>
      <c r="BK17" s="4">
        <f>[1]monsters!$O17</f>
        <v>8.06</v>
      </c>
      <c r="BL17" s="4">
        <f>[1]monsters!$P17</f>
        <v>1280</v>
      </c>
      <c r="BM17" s="4">
        <f>[1]monsters!$Q17</f>
        <v>128</v>
      </c>
      <c r="BN17" s="4">
        <f>[1]monsters!$R17</f>
        <v>16.13</v>
      </c>
      <c r="BO17" s="4">
        <f>[1]monsters!$S17</f>
        <v>1.61</v>
      </c>
      <c r="BP17" s="4">
        <f>[1]monsters!$K17</f>
        <v>1.4000000000000001</v>
      </c>
      <c r="BQ17">
        <f>[1]monsters!$D17</f>
        <v>3</v>
      </c>
      <c r="BR17">
        <f t="shared" si="4"/>
        <v>0.1</v>
      </c>
      <c r="BS17">
        <f t="shared" si="5"/>
        <v>119.30244309764311</v>
      </c>
      <c r="BT17">
        <f t="shared" si="6"/>
        <v>11.930244309764312</v>
      </c>
      <c r="BU17">
        <v>1001</v>
      </c>
      <c r="BV17" s="20">
        <v>1</v>
      </c>
      <c r="BW17">
        <v>1002</v>
      </c>
      <c r="BX17" s="20">
        <v>1</v>
      </c>
      <c r="BY17">
        <v>1004</v>
      </c>
      <c r="BZ17" s="20">
        <v>1</v>
      </c>
      <c r="CA17">
        <v>1003</v>
      </c>
      <c r="CB17" s="20">
        <v>1</v>
      </c>
      <c r="CC17" s="4">
        <v>1005</v>
      </c>
      <c r="CD17" s="20">
        <v>1</v>
      </c>
      <c r="CH17" s="1" t="str">
        <f t="shared" si="7"/>
        <v/>
      </c>
      <c r="CI17" s="26" t="b">
        <f t="shared" ref="CI17:CN17" si="57">IF(DG17&lt;&gt;"",IF(ISERROR(MATCH(INT(CO17),$EE$4:$EE$879,0))=FALSE,TRUE),"")</f>
        <v>1</v>
      </c>
      <c r="CJ17" s="26" t="b">
        <f t="shared" si="57"/>
        <v>1</v>
      </c>
      <c r="CK17" s="26" t="b">
        <f t="shared" si="57"/>
        <v>1</v>
      </c>
      <c r="CL17" s="26" t="b">
        <f t="shared" si="57"/>
        <v>1</v>
      </c>
      <c r="CM17" s="26" t="str">
        <f t="shared" si="57"/>
        <v/>
      </c>
      <c r="CN17" s="26" t="str">
        <f t="shared" si="57"/>
        <v/>
      </c>
      <c r="CO17" s="14" t="str">
        <f t="shared" si="9"/>
        <v>3301031</v>
      </c>
      <c r="CP17" s="14" t="str">
        <f t="shared" si="32"/>
        <v>1304033</v>
      </c>
      <c r="CQ17" s="14" t="str">
        <f t="shared" si="33"/>
        <v>1303033</v>
      </c>
      <c r="CR17" s="14" t="str">
        <f t="shared" si="56"/>
        <v>1405032</v>
      </c>
      <c r="CS17" s="14" t="str">
        <f t="shared" si="45"/>
        <v/>
      </c>
      <c r="CT17" s="14" t="str">
        <f t="shared" si="46"/>
        <v/>
      </c>
      <c r="CU17" s="2">
        <v>3</v>
      </c>
      <c r="CV17" s="7">
        <v>3</v>
      </c>
      <c r="CW17" s="7">
        <v>3</v>
      </c>
      <c r="CX17">
        <v>3</v>
      </c>
      <c r="DA17" s="2">
        <v>3</v>
      </c>
      <c r="DB17" s="7">
        <v>1</v>
      </c>
      <c r="DC17" s="2">
        <v>1</v>
      </c>
      <c r="DD17">
        <v>1</v>
      </c>
      <c r="DG17" s="1" t="s">
        <v>3128</v>
      </c>
      <c r="DH17" s="1" t="s">
        <v>3145</v>
      </c>
      <c r="DI17" s="1" t="s">
        <v>3137</v>
      </c>
      <c r="DJ17" s="1" t="s">
        <v>3183</v>
      </c>
      <c r="DM17" t="s">
        <v>3131</v>
      </c>
      <c r="DN17" t="s">
        <v>3138</v>
      </c>
      <c r="DO17" t="s">
        <v>3138</v>
      </c>
      <c r="DP17" t="s">
        <v>3122</v>
      </c>
      <c r="DS17" s="1" t="s">
        <v>3184</v>
      </c>
      <c r="DT17" s="1" t="s">
        <v>3147</v>
      </c>
      <c r="DU17" s="1" t="s">
        <v>3141</v>
      </c>
      <c r="DV17" s="1" t="s">
        <v>3185</v>
      </c>
      <c r="DY17">
        <f t="shared" si="18"/>
        <v>1</v>
      </c>
      <c r="DZ17">
        <f t="shared" si="19"/>
        <v>1</v>
      </c>
      <c r="EA17">
        <f t="shared" si="20"/>
        <v>1</v>
      </c>
      <c r="EB17">
        <f t="shared" si="21"/>
        <v>2</v>
      </c>
      <c r="EC17">
        <f t="shared" si="22"/>
        <v>0</v>
      </c>
      <c r="ED17">
        <f t="shared" si="23"/>
        <v>0</v>
      </c>
      <c r="EE17">
        <v>3302033</v>
      </c>
      <c r="EF17" s="29" t="s">
        <v>3144</v>
      </c>
      <c r="EG17" s="14">
        <v>1</v>
      </c>
      <c r="EH17" s="14">
        <v>303240101</v>
      </c>
      <c r="EI17" s="26" t="str">
        <f t="shared" si="12"/>
        <v>对随机3名敌人造成141%攻击伤害。</v>
      </c>
      <c r="ER17" s="14">
        <v>505240101</v>
      </c>
      <c r="ES17" s="14" t="s">
        <v>3186</v>
      </c>
      <c r="FA17" t="str">
        <f t="shared" si="24"/>
        <v>水剑士</v>
      </c>
      <c r="FB17" t="str">
        <f t="shared" si="25"/>
        <v>木狼人</v>
      </c>
      <c r="FC17" t="str">
        <f t="shared" si="26"/>
        <v>木史莱姆</v>
      </c>
      <c r="FD17" t="str">
        <f t="shared" si="27"/>
        <v>火骷髅法师</v>
      </c>
      <c r="FE17" t="str">
        <f t="shared" si="28"/>
        <v/>
      </c>
      <c r="FF17" t="str">
        <f t="shared" si="29"/>
        <v/>
      </c>
    </row>
    <row r="18" spans="1:162" ht="14.25" x14ac:dyDescent="0.15">
      <c r="A18" s="4"/>
      <c r="B18" s="4"/>
      <c r="C18" s="4"/>
      <c r="D18" s="4"/>
      <c r="E18" s="4"/>
      <c r="F18" s="4"/>
      <c r="G18" s="4"/>
      <c r="H18" s="4"/>
      <c r="I18" s="4"/>
      <c r="J18" s="8"/>
      <c r="K18" s="8"/>
      <c r="M18" s="4"/>
      <c r="N18" s="12">
        <f t="shared" si="49"/>
        <v>308</v>
      </c>
      <c r="O18" s="3">
        <v>207</v>
      </c>
      <c r="P18" s="11">
        <v>1824</v>
      </c>
      <c r="Q18" s="16">
        <f t="shared" si="43"/>
        <v>1641</v>
      </c>
      <c r="R18" s="4" t="str">
        <f t="shared" si="51"/>
        <v>3200033,1204032,1203031,1403031</v>
      </c>
      <c r="S18" s="4" t="str">
        <f t="shared" si="52"/>
        <v>3,3,3,3</v>
      </c>
      <c r="T18" s="4" t="str">
        <f t="shared" si="53"/>
        <v>30,30,30,30</v>
      </c>
      <c r="U18" s="4">
        <v>3200033</v>
      </c>
      <c r="V18" s="4">
        <v>1204032</v>
      </c>
      <c r="W18" s="4">
        <v>1203031</v>
      </c>
      <c r="X18" s="4">
        <v>1403031</v>
      </c>
      <c r="Y18" s="4"/>
      <c r="Z18" s="4"/>
      <c r="AA18" s="2">
        <v>3</v>
      </c>
      <c r="AB18" s="7">
        <v>3</v>
      </c>
      <c r="AC18">
        <v>3</v>
      </c>
      <c r="AD18">
        <v>3</v>
      </c>
      <c r="AG18" s="2">
        <f t="shared" si="15"/>
        <v>30</v>
      </c>
      <c r="AH18" s="2">
        <f t="shared" si="15"/>
        <v>30</v>
      </c>
      <c r="AI18" s="2">
        <f t="shared" si="15"/>
        <v>30</v>
      </c>
      <c r="AJ18" s="2">
        <f t="shared" si="15"/>
        <v>30</v>
      </c>
      <c r="AK18" s="2" t="str">
        <f t="shared" si="2"/>
        <v/>
      </c>
      <c r="AL18" s="2" t="str">
        <f t="shared" si="3"/>
        <v/>
      </c>
      <c r="AM18" s="8">
        <f t="shared" si="54"/>
        <v>410.25</v>
      </c>
      <c r="AN18" s="8">
        <f t="shared" si="54"/>
        <v>410.25</v>
      </c>
      <c r="AO18" s="8">
        <f t="shared" si="54"/>
        <v>410.25</v>
      </c>
      <c r="AP18" s="8">
        <f t="shared" si="54"/>
        <v>410.25</v>
      </c>
      <c r="AQ18" s="8"/>
      <c r="AR18" s="8"/>
      <c r="AS18" s="8">
        <f t="shared" si="16"/>
        <v>-2</v>
      </c>
      <c r="AT18">
        <f t="shared" si="17"/>
        <v>28</v>
      </c>
      <c r="AY18" s="1"/>
      <c r="AZ18" s="1"/>
      <c r="BA18" s="1"/>
      <c r="BI18" s="4">
        <v>3600033</v>
      </c>
      <c r="BJ18" s="4">
        <f>[1]monsters!$N18</f>
        <v>107.52</v>
      </c>
      <c r="BK18" s="4">
        <f>[1]monsters!$O18</f>
        <v>10.75</v>
      </c>
      <c r="BL18" s="4">
        <f>[1]monsters!$P18</f>
        <v>960</v>
      </c>
      <c r="BM18" s="4">
        <f>[1]monsters!$Q18</f>
        <v>96</v>
      </c>
      <c r="BN18" s="4">
        <f>[1]monsters!$R18</f>
        <v>15.36</v>
      </c>
      <c r="BO18" s="4">
        <f>[1]monsters!$S18</f>
        <v>1.54</v>
      </c>
      <c r="BP18" s="4">
        <f>[1]monsters!$K18</f>
        <v>1.4000000000000001</v>
      </c>
      <c r="BQ18">
        <f>[1]monsters!$D18</f>
        <v>4</v>
      </c>
      <c r="BR18">
        <f t="shared" si="4"/>
        <v>0.1</v>
      </c>
      <c r="BS18">
        <f t="shared" si="5"/>
        <v>133.92963232323234</v>
      </c>
      <c r="BT18">
        <f t="shared" si="6"/>
        <v>13.392963232323234</v>
      </c>
      <c r="BU18">
        <v>1026</v>
      </c>
      <c r="BV18" s="20">
        <v>1</v>
      </c>
      <c r="BW18">
        <v>1029</v>
      </c>
      <c r="BX18" s="20">
        <v>1</v>
      </c>
      <c r="BY18">
        <v>1028</v>
      </c>
      <c r="BZ18" s="20">
        <v>1</v>
      </c>
      <c r="CA18">
        <v>1040</v>
      </c>
      <c r="CB18" s="21">
        <v>2</v>
      </c>
      <c r="CC18" s="4">
        <v>1010</v>
      </c>
      <c r="CD18" s="21">
        <v>2</v>
      </c>
      <c r="CH18" s="1" t="str">
        <f t="shared" si="7"/>
        <v/>
      </c>
      <c r="CI18" s="26" t="b">
        <f t="shared" ref="CI18:CN18" si="58">IF(DG18&lt;&gt;"",IF(ISERROR(MATCH(INT(CO18),$EE$4:$EE$879,0))=FALSE,TRUE),"")</f>
        <v>1</v>
      </c>
      <c r="CJ18" s="26" t="b">
        <f t="shared" si="58"/>
        <v>1</v>
      </c>
      <c r="CK18" s="26" t="b">
        <f t="shared" si="58"/>
        <v>1</v>
      </c>
      <c r="CL18" s="26" t="b">
        <f t="shared" si="58"/>
        <v>1</v>
      </c>
      <c r="CM18" s="26" t="str">
        <f t="shared" si="58"/>
        <v/>
      </c>
      <c r="CN18" s="26" t="str">
        <f t="shared" si="58"/>
        <v/>
      </c>
      <c r="CO18" s="14" t="str">
        <f t="shared" si="9"/>
        <v>3200033</v>
      </c>
      <c r="CP18" s="14" t="str">
        <f t="shared" si="32"/>
        <v>1204032</v>
      </c>
      <c r="CQ18" s="14" t="str">
        <f t="shared" si="33"/>
        <v>1203031</v>
      </c>
      <c r="CR18" s="14" t="str">
        <f t="shared" si="56"/>
        <v>1403031</v>
      </c>
      <c r="CS18" s="14" t="str">
        <f t="shared" si="45"/>
        <v/>
      </c>
      <c r="CT18" s="14" t="str">
        <f t="shared" si="46"/>
        <v/>
      </c>
      <c r="CU18" s="2">
        <v>3</v>
      </c>
      <c r="CV18" s="7">
        <v>3</v>
      </c>
      <c r="CW18" s="7">
        <v>3</v>
      </c>
      <c r="CX18">
        <v>3</v>
      </c>
      <c r="DA18" s="2">
        <v>3</v>
      </c>
      <c r="DB18" s="7">
        <v>1</v>
      </c>
      <c r="DC18" s="2">
        <v>1</v>
      </c>
      <c r="DD18">
        <v>1</v>
      </c>
      <c r="DG18" s="1" t="s">
        <v>3156</v>
      </c>
      <c r="DH18" s="1" t="s">
        <v>3150</v>
      </c>
      <c r="DI18" s="1" t="s">
        <v>3135</v>
      </c>
      <c r="DJ18" s="1" t="s">
        <v>3187</v>
      </c>
      <c r="DM18" t="s">
        <v>3138</v>
      </c>
      <c r="DN18" t="s">
        <v>3122</v>
      </c>
      <c r="DO18" t="s">
        <v>3131</v>
      </c>
      <c r="DP18" t="s">
        <v>3131</v>
      </c>
      <c r="DS18" s="1" t="s">
        <v>3163</v>
      </c>
      <c r="DT18" s="1" t="s">
        <v>3151</v>
      </c>
      <c r="DU18" s="1" t="s">
        <v>3139</v>
      </c>
      <c r="DV18" s="1" t="s">
        <v>3188</v>
      </c>
      <c r="DY18">
        <f t="shared" si="18"/>
        <v>1</v>
      </c>
      <c r="DZ18">
        <f t="shared" si="19"/>
        <v>1</v>
      </c>
      <c r="EA18">
        <f t="shared" si="20"/>
        <v>1</v>
      </c>
      <c r="EB18">
        <f t="shared" si="21"/>
        <v>2</v>
      </c>
      <c r="EC18">
        <f t="shared" si="22"/>
        <v>0</v>
      </c>
      <c r="ED18">
        <f t="shared" si="23"/>
        <v>0</v>
      </c>
      <c r="EE18">
        <v>3400032</v>
      </c>
      <c r="EF18" s="29" t="s">
        <v>3189</v>
      </c>
      <c r="EG18" s="14">
        <v>2</v>
      </c>
      <c r="EH18" s="14">
        <v>303240201</v>
      </c>
      <c r="EI18" s="26" t="str">
        <f t="shared" si="12"/>
        <v>对随机2名敌人造成181%攻击伤害。</v>
      </c>
      <c r="ER18" s="14">
        <v>505240201</v>
      </c>
      <c r="ES18" s="14" t="s">
        <v>3190</v>
      </c>
      <c r="FA18" t="str">
        <f t="shared" si="24"/>
        <v>木刀客</v>
      </c>
      <c r="FB18" t="str">
        <f t="shared" si="25"/>
        <v>火恶魔战士</v>
      </c>
      <c r="FC18" t="str">
        <f t="shared" si="26"/>
        <v>水兽人战士</v>
      </c>
      <c r="FD18" t="str">
        <f t="shared" si="27"/>
        <v>水兽人法师</v>
      </c>
      <c r="FE18" t="str">
        <f t="shared" si="28"/>
        <v/>
      </c>
      <c r="FF18" t="str">
        <f t="shared" si="29"/>
        <v/>
      </c>
    </row>
    <row r="19" spans="1:162" ht="14.25" x14ac:dyDescent="0.15">
      <c r="A19" s="4"/>
      <c r="B19" s="4"/>
      <c r="C19" s="4"/>
      <c r="D19" s="4"/>
      <c r="E19" s="4"/>
      <c r="F19" s="4"/>
      <c r="G19" s="4"/>
      <c r="H19" s="4"/>
      <c r="I19" s="4"/>
      <c r="J19" s="8"/>
      <c r="K19" s="8"/>
      <c r="M19" s="4"/>
      <c r="N19" s="12">
        <f t="shared" si="49"/>
        <v>139</v>
      </c>
      <c r="O19" s="3">
        <v>208</v>
      </c>
      <c r="P19" s="11">
        <v>1946.4</v>
      </c>
      <c r="Q19" s="16">
        <f t="shared" si="43"/>
        <v>1751</v>
      </c>
      <c r="R19" s="4" t="str">
        <f t="shared" si="51"/>
        <v>1206031,1204032,1403031,1403031</v>
      </c>
      <c r="S19" s="4" t="str">
        <f t="shared" si="52"/>
        <v>3,3,3,3</v>
      </c>
      <c r="T19" s="4" t="str">
        <f t="shared" si="53"/>
        <v>31,31,31,31</v>
      </c>
      <c r="U19" s="4">
        <v>1206031</v>
      </c>
      <c r="V19" s="4">
        <v>1204032</v>
      </c>
      <c r="W19" s="4">
        <v>1403031</v>
      </c>
      <c r="X19" s="4">
        <v>1403031</v>
      </c>
      <c r="Y19" s="4"/>
      <c r="Z19" s="4"/>
      <c r="AA19" s="2">
        <v>3</v>
      </c>
      <c r="AB19" s="7">
        <v>3</v>
      </c>
      <c r="AC19">
        <v>3</v>
      </c>
      <c r="AD19">
        <v>3</v>
      </c>
      <c r="AG19" s="2">
        <f t="shared" si="15"/>
        <v>31</v>
      </c>
      <c r="AH19" s="2">
        <f t="shared" si="15"/>
        <v>31</v>
      </c>
      <c r="AI19" s="2">
        <f t="shared" si="15"/>
        <v>31</v>
      </c>
      <c r="AJ19" s="2">
        <f t="shared" si="15"/>
        <v>31</v>
      </c>
      <c r="AK19" s="2" t="str">
        <f t="shared" si="2"/>
        <v/>
      </c>
      <c r="AL19" s="2" t="str">
        <f t="shared" si="3"/>
        <v/>
      </c>
      <c r="AM19" s="8">
        <f t="shared" si="54"/>
        <v>437.75</v>
      </c>
      <c r="AN19" s="8">
        <f t="shared" si="54"/>
        <v>437.75</v>
      </c>
      <c r="AO19" s="8">
        <f t="shared" si="54"/>
        <v>437.75</v>
      </c>
      <c r="AP19" s="8">
        <f t="shared" si="54"/>
        <v>437.75</v>
      </c>
      <c r="AQ19" s="8"/>
      <c r="AR19" s="8"/>
      <c r="AS19" s="8">
        <f t="shared" si="16"/>
        <v>-2</v>
      </c>
      <c r="AT19">
        <f t="shared" si="17"/>
        <v>29</v>
      </c>
      <c r="AX19" s="1"/>
      <c r="BI19" s="4">
        <v>3201034</v>
      </c>
      <c r="BJ19" s="4">
        <f>[1]monsters!$N19</f>
        <v>120.96</v>
      </c>
      <c r="BK19" s="4">
        <f>[1]monsters!$O19</f>
        <v>12.1</v>
      </c>
      <c r="BL19" s="4">
        <f>[1]monsters!$P19</f>
        <v>1493.33</v>
      </c>
      <c r="BM19" s="4">
        <f>[1]monsters!$Q19</f>
        <v>149.33000000000001</v>
      </c>
      <c r="BN19" s="4">
        <f>[1]monsters!$R19</f>
        <v>24.19</v>
      </c>
      <c r="BO19" s="4">
        <f>[1]monsters!$S19</f>
        <v>2.42</v>
      </c>
      <c r="BP19" s="4">
        <f>[1]monsters!$K19</f>
        <v>1.8</v>
      </c>
      <c r="BQ19">
        <f>[1]monsters!$D19</f>
        <v>2</v>
      </c>
      <c r="BR19">
        <f t="shared" si="4"/>
        <v>0.1</v>
      </c>
      <c r="BS19">
        <f t="shared" si="5"/>
        <v>164.58767138047136</v>
      </c>
      <c r="BT19">
        <f t="shared" si="6"/>
        <v>16.458767138047136</v>
      </c>
      <c r="BU19">
        <v>1027</v>
      </c>
      <c r="BV19" s="20">
        <v>1</v>
      </c>
      <c r="BW19">
        <v>1039</v>
      </c>
      <c r="BX19" s="21">
        <v>2</v>
      </c>
      <c r="BY19">
        <v>1030</v>
      </c>
      <c r="BZ19" s="20">
        <v>1</v>
      </c>
      <c r="CA19">
        <v>1045</v>
      </c>
      <c r="CB19" s="21">
        <v>2</v>
      </c>
      <c r="CC19" s="4">
        <v>1015</v>
      </c>
      <c r="CD19" s="22">
        <v>3</v>
      </c>
      <c r="CH19" t="str">
        <f t="shared" si="7"/>
        <v/>
      </c>
      <c r="CI19" s="26" t="b">
        <f t="shared" ref="CI19:CN19" si="59">IF(DG19&lt;&gt;"",IF(ISERROR(MATCH(INT(CO19),$EE$4:$EE$879,0))=FALSE,TRUE),"")</f>
        <v>1</v>
      </c>
      <c r="CJ19" s="26" t="b">
        <f t="shared" si="59"/>
        <v>1</v>
      </c>
      <c r="CK19" s="26" t="b">
        <f t="shared" si="59"/>
        <v>1</v>
      </c>
      <c r="CL19" s="26" t="b">
        <f t="shared" si="59"/>
        <v>1</v>
      </c>
      <c r="CM19" s="26" t="str">
        <f t="shared" si="59"/>
        <v/>
      </c>
      <c r="CN19" s="26" t="str">
        <f t="shared" si="59"/>
        <v/>
      </c>
      <c r="CO19" s="14" t="str">
        <f t="shared" si="9"/>
        <v>1206031</v>
      </c>
      <c r="CP19" s="14" t="str">
        <f t="shared" si="32"/>
        <v>1204032</v>
      </c>
      <c r="CQ19" s="14" t="str">
        <f t="shared" si="33"/>
        <v>1403031</v>
      </c>
      <c r="CR19" s="14" t="str">
        <f t="shared" si="56"/>
        <v>1403031</v>
      </c>
      <c r="CS19" s="14" t="str">
        <f t="shared" si="45"/>
        <v/>
      </c>
      <c r="CT19" s="14" t="str">
        <f t="shared" si="46"/>
        <v/>
      </c>
      <c r="CU19" s="2">
        <v>3</v>
      </c>
      <c r="CV19" s="7">
        <v>3</v>
      </c>
      <c r="CW19" s="7">
        <v>3</v>
      </c>
      <c r="CX19">
        <v>3</v>
      </c>
      <c r="DA19" s="2">
        <v>1</v>
      </c>
      <c r="DB19" s="7">
        <v>1</v>
      </c>
      <c r="DC19" s="2">
        <v>1</v>
      </c>
      <c r="DD19">
        <v>1</v>
      </c>
      <c r="DG19" s="1" t="s">
        <v>3130</v>
      </c>
      <c r="DH19" s="1" t="s">
        <v>3150</v>
      </c>
      <c r="DI19" s="1" t="s">
        <v>3187</v>
      </c>
      <c r="DJ19" s="1" t="s">
        <v>3187</v>
      </c>
      <c r="DM19" t="s">
        <v>3131</v>
      </c>
      <c r="DN19" t="s">
        <v>3122</v>
      </c>
      <c r="DO19" t="s">
        <v>3131</v>
      </c>
      <c r="DP19" t="s">
        <v>3131</v>
      </c>
      <c r="DS19" s="10" t="s">
        <v>3132</v>
      </c>
      <c r="DT19" s="1" t="s">
        <v>3151</v>
      </c>
      <c r="DU19" s="1" t="s">
        <v>3188</v>
      </c>
      <c r="DV19" s="1" t="s">
        <v>3188</v>
      </c>
      <c r="DY19">
        <f t="shared" si="18"/>
        <v>1</v>
      </c>
      <c r="DZ19">
        <f t="shared" si="19"/>
        <v>1</v>
      </c>
      <c r="EA19">
        <f t="shared" si="20"/>
        <v>2</v>
      </c>
      <c r="EB19">
        <f t="shared" si="21"/>
        <v>2</v>
      </c>
      <c r="EC19">
        <f t="shared" si="22"/>
        <v>0</v>
      </c>
      <c r="ED19">
        <f t="shared" si="23"/>
        <v>0</v>
      </c>
      <c r="EE19">
        <v>3202041</v>
      </c>
      <c r="EF19" s="28" t="s">
        <v>3124</v>
      </c>
      <c r="EG19" s="14">
        <v>1</v>
      </c>
      <c r="EH19" s="14">
        <v>303250001</v>
      </c>
      <c r="EI19" s="26" t="str">
        <f t="shared" si="12"/>
        <v>对随机1名敌人造成373%攻击伤害。</v>
      </c>
      <c r="ER19" s="14">
        <v>505250001</v>
      </c>
      <c r="ES19" s="14" t="s">
        <v>3191</v>
      </c>
      <c r="FA19" t="str">
        <f t="shared" si="24"/>
        <v>水鹰人战士</v>
      </c>
      <c r="FB19" t="str">
        <f t="shared" si="25"/>
        <v>火恶魔战士</v>
      </c>
      <c r="FC19" t="str">
        <f t="shared" si="26"/>
        <v>水兽人法师</v>
      </c>
      <c r="FD19" t="str">
        <f t="shared" si="27"/>
        <v>水兽人法师</v>
      </c>
      <c r="FE19" t="str">
        <f t="shared" si="28"/>
        <v/>
      </c>
      <c r="FF19" t="str">
        <f t="shared" si="29"/>
        <v/>
      </c>
    </row>
    <row r="20" spans="1:162" ht="14.25" x14ac:dyDescent="0.15">
      <c r="A20" s="4"/>
      <c r="B20" s="4"/>
      <c r="C20" s="4"/>
      <c r="D20" s="4"/>
      <c r="E20" s="4"/>
      <c r="F20" s="4"/>
      <c r="G20" s="4"/>
      <c r="H20" s="4"/>
      <c r="I20" s="4"/>
      <c r="J20" s="8"/>
      <c r="K20" s="8"/>
      <c r="M20" s="4"/>
      <c r="N20" s="12">
        <f t="shared" si="49"/>
        <v>79</v>
      </c>
      <c r="O20" s="3">
        <v>209</v>
      </c>
      <c r="P20" s="11">
        <v>2044.8</v>
      </c>
      <c r="Q20" s="16">
        <f t="shared" si="43"/>
        <v>1840</v>
      </c>
      <c r="R20" s="4" t="str">
        <f t="shared" si="51"/>
        <v>1205032,1404032,1404032,1404032</v>
      </c>
      <c r="S20" s="4" t="str">
        <f t="shared" si="52"/>
        <v>3,3,3,3</v>
      </c>
      <c r="T20" s="4" t="str">
        <f t="shared" si="53"/>
        <v>32,32,32,32</v>
      </c>
      <c r="U20" s="4">
        <v>1205032</v>
      </c>
      <c r="V20" s="4">
        <v>1404032</v>
      </c>
      <c r="W20" s="4">
        <v>1404032</v>
      </c>
      <c r="X20" s="4">
        <v>1404032</v>
      </c>
      <c r="Y20" s="4"/>
      <c r="Z20" s="4"/>
      <c r="AA20" s="2">
        <v>3</v>
      </c>
      <c r="AB20" s="7">
        <v>3</v>
      </c>
      <c r="AC20">
        <v>3</v>
      </c>
      <c r="AD20">
        <v>3</v>
      </c>
      <c r="AG20" s="2">
        <f t="shared" si="15"/>
        <v>32</v>
      </c>
      <c r="AH20" s="2">
        <f t="shared" si="15"/>
        <v>32</v>
      </c>
      <c r="AI20" s="2">
        <f t="shared" si="15"/>
        <v>32</v>
      </c>
      <c r="AJ20" s="2">
        <f t="shared" si="15"/>
        <v>32</v>
      </c>
      <c r="AK20" s="2" t="str">
        <f t="shared" si="2"/>
        <v/>
      </c>
      <c r="AL20" s="2" t="str">
        <f t="shared" si="3"/>
        <v/>
      </c>
      <c r="AM20" s="8">
        <f>$Q20*0.25</f>
        <v>460</v>
      </c>
      <c r="AN20" s="8">
        <f>$Q20*0.25</f>
        <v>460</v>
      </c>
      <c r="AO20" s="8">
        <f>$Q20*0.25</f>
        <v>460</v>
      </c>
      <c r="AP20" s="8">
        <f>$Q20*0.25</f>
        <v>460</v>
      </c>
      <c r="AQ20" s="8"/>
      <c r="AR20" s="8"/>
      <c r="AS20" s="8">
        <f t="shared" si="16"/>
        <v>-2</v>
      </c>
      <c r="AT20">
        <f t="shared" si="17"/>
        <v>30</v>
      </c>
      <c r="AX20" s="1"/>
      <c r="BI20" s="4">
        <v>3301034</v>
      </c>
      <c r="BJ20" s="4">
        <f>[1]monsters!$N20</f>
        <v>80.64</v>
      </c>
      <c r="BK20" s="4">
        <f>[1]monsters!$O20</f>
        <v>8.06</v>
      </c>
      <c r="BL20" s="4">
        <f>[1]monsters!$P20</f>
        <v>1493.33</v>
      </c>
      <c r="BM20" s="4">
        <f>[1]monsters!$Q20</f>
        <v>149.33000000000001</v>
      </c>
      <c r="BN20" s="4">
        <f>[1]monsters!$R20</f>
        <v>16.13</v>
      </c>
      <c r="BO20" s="4">
        <f>[1]monsters!$S20</f>
        <v>1.61</v>
      </c>
      <c r="BP20" s="4">
        <f>[1]monsters!$K20</f>
        <v>1.2</v>
      </c>
      <c r="BQ20">
        <f>[1]monsters!$D20</f>
        <v>3</v>
      </c>
      <c r="BR20">
        <f t="shared" si="4"/>
        <v>0.1</v>
      </c>
      <c r="BS20">
        <f t="shared" si="5"/>
        <v>126.48527138047137</v>
      </c>
      <c r="BT20">
        <f t="shared" si="6"/>
        <v>12.648527138047138</v>
      </c>
      <c r="BU20">
        <v>1032</v>
      </c>
      <c r="BV20" s="20">
        <v>1</v>
      </c>
      <c r="BW20">
        <v>1012</v>
      </c>
      <c r="BX20" s="22">
        <v>3</v>
      </c>
      <c r="BY20">
        <v>1033</v>
      </c>
      <c r="BZ20" s="20">
        <v>1</v>
      </c>
      <c r="CA20">
        <v>1013</v>
      </c>
      <c r="CB20" s="22">
        <v>3</v>
      </c>
      <c r="CC20" s="4">
        <v>1020</v>
      </c>
      <c r="CD20" s="23">
        <v>4</v>
      </c>
      <c r="CH20" t="str">
        <f t="shared" si="7"/>
        <v/>
      </c>
      <c r="CI20" s="26" t="b">
        <f t="shared" ref="CI20:CN20" si="60">IF(DG20&lt;&gt;"",IF(ISERROR(MATCH(INT(CO20),$EE$4:$EE$879,0))=FALSE,TRUE),"")</f>
        <v>1</v>
      </c>
      <c r="CJ20" s="26" t="b">
        <f t="shared" si="60"/>
        <v>1</v>
      </c>
      <c r="CK20" s="26" t="b">
        <f t="shared" si="60"/>
        <v>1</v>
      </c>
      <c r="CL20" s="26" t="b">
        <f t="shared" si="60"/>
        <v>1</v>
      </c>
      <c r="CM20" s="26" t="str">
        <f t="shared" si="60"/>
        <v/>
      </c>
      <c r="CN20" s="26" t="str">
        <f t="shared" si="60"/>
        <v/>
      </c>
      <c r="CO20" s="14" t="str">
        <f t="shared" si="9"/>
        <v>1205032</v>
      </c>
      <c r="CP20" s="14" t="str">
        <f t="shared" si="32"/>
        <v>1404032</v>
      </c>
      <c r="CQ20" s="14" t="str">
        <f t="shared" si="33"/>
        <v>1404032</v>
      </c>
      <c r="CR20" s="14" t="str">
        <f t="shared" si="56"/>
        <v>1404032</v>
      </c>
      <c r="CS20" s="14" t="str">
        <f t="shared" si="45"/>
        <v/>
      </c>
      <c r="CT20" s="14" t="str">
        <f t="shared" si="46"/>
        <v/>
      </c>
      <c r="CU20" s="2">
        <v>3</v>
      </c>
      <c r="CV20" s="7">
        <v>3</v>
      </c>
      <c r="CW20" s="7">
        <v>3</v>
      </c>
      <c r="CX20">
        <v>3</v>
      </c>
      <c r="DA20" s="2">
        <v>1</v>
      </c>
      <c r="DB20" s="7">
        <v>1</v>
      </c>
      <c r="DC20" s="2">
        <v>1</v>
      </c>
      <c r="DD20">
        <v>1</v>
      </c>
      <c r="DG20" s="1" t="s">
        <v>3126</v>
      </c>
      <c r="DH20" s="1" t="s">
        <v>3178</v>
      </c>
      <c r="DI20" s="1" t="s">
        <v>3178</v>
      </c>
      <c r="DJ20" s="1" t="s">
        <v>3178</v>
      </c>
      <c r="DM20" t="s">
        <v>3122</v>
      </c>
      <c r="DN20" t="s">
        <v>3122</v>
      </c>
      <c r="DO20" t="s">
        <v>3122</v>
      </c>
      <c r="DP20" t="s">
        <v>3122</v>
      </c>
      <c r="DS20" s="10" t="s">
        <v>3127</v>
      </c>
      <c r="DT20" s="1" t="s">
        <v>3180</v>
      </c>
      <c r="DU20" s="1" t="s">
        <v>3180</v>
      </c>
      <c r="DV20" s="1" t="s">
        <v>3180</v>
      </c>
      <c r="DY20">
        <f t="shared" si="18"/>
        <v>1</v>
      </c>
      <c r="DZ20">
        <f t="shared" si="19"/>
        <v>2</v>
      </c>
      <c r="EA20">
        <f t="shared" si="20"/>
        <v>2</v>
      </c>
      <c r="EB20">
        <f t="shared" si="21"/>
        <v>2</v>
      </c>
      <c r="EC20">
        <f t="shared" si="22"/>
        <v>0</v>
      </c>
      <c r="ED20">
        <f t="shared" si="23"/>
        <v>0</v>
      </c>
      <c r="EE20">
        <v>3301041</v>
      </c>
      <c r="EF20" s="28" t="s">
        <v>3128</v>
      </c>
      <c r="EG20" s="14">
        <v>1</v>
      </c>
      <c r="EH20" s="14">
        <v>303250201</v>
      </c>
      <c r="EI20" s="26" t="str">
        <f t="shared" si="12"/>
        <v>对血最少的1名敌人造成431%攻击伤害。</v>
      </c>
      <c r="ER20" s="14">
        <v>505250201</v>
      </c>
      <c r="ES20" s="14" t="s">
        <v>3192</v>
      </c>
      <c r="FA20" t="str">
        <f t="shared" si="24"/>
        <v>火骷髅战士</v>
      </c>
      <c r="FB20" t="str">
        <f t="shared" si="25"/>
        <v>火恶魔法师</v>
      </c>
      <c r="FC20" t="str">
        <f t="shared" si="26"/>
        <v>火恶魔法师</v>
      </c>
      <c r="FD20" t="str">
        <f t="shared" si="27"/>
        <v>火恶魔法师</v>
      </c>
      <c r="FE20" t="str">
        <f t="shared" si="28"/>
        <v/>
      </c>
      <c r="FF20" t="str">
        <f t="shared" si="29"/>
        <v/>
      </c>
    </row>
    <row r="21" spans="1:162" ht="14.25" x14ac:dyDescent="0.15">
      <c r="A21" s="4"/>
      <c r="B21" s="4"/>
      <c r="C21" s="4"/>
      <c r="D21" s="4"/>
      <c r="E21" s="4"/>
      <c r="F21" s="4"/>
      <c r="G21" s="4"/>
      <c r="H21" s="4"/>
      <c r="I21" s="4"/>
      <c r="J21" s="8"/>
      <c r="K21" s="8"/>
      <c r="M21" s="4"/>
      <c r="N21" s="12">
        <f t="shared" si="49"/>
        <v>110</v>
      </c>
      <c r="O21" s="3">
        <v>210</v>
      </c>
      <c r="P21" s="11">
        <v>2343.6</v>
      </c>
      <c r="Q21" s="16">
        <f t="shared" si="43"/>
        <v>2109</v>
      </c>
      <c r="R21" s="4" t="str">
        <f t="shared" ref="R21:R27" si="61">U21&amp;","&amp;V21&amp;","&amp;W21&amp;","&amp;X21&amp;","&amp;Y21</f>
        <v>3202031,3600033,1503033,1406031,1403031</v>
      </c>
      <c r="S21" s="4" t="str">
        <f t="shared" ref="S21:S27" si="62">AA21&amp;","&amp;AB21&amp;","&amp;AC21&amp;","&amp;AD21&amp;","&amp;AE21</f>
        <v>3,3,3,3,3</v>
      </c>
      <c r="T21" s="4" t="str">
        <f t="shared" ref="T21:T27" si="63">AG21&amp;","&amp;AH21&amp;","&amp;AI21&amp;","&amp;AJ21&amp;","&amp;AK21</f>
        <v>30,30,30,30,30</v>
      </c>
      <c r="U21" s="18">
        <v>3202031</v>
      </c>
      <c r="V21" s="4">
        <v>3600033</v>
      </c>
      <c r="W21" s="4">
        <v>1503033</v>
      </c>
      <c r="X21" s="4">
        <v>1406031</v>
      </c>
      <c r="Y21" s="4">
        <v>1403031</v>
      </c>
      <c r="Z21" s="4"/>
      <c r="AA21" s="2">
        <v>3</v>
      </c>
      <c r="AB21" s="7">
        <v>3</v>
      </c>
      <c r="AC21">
        <v>3</v>
      </c>
      <c r="AD21">
        <v>3</v>
      </c>
      <c r="AE21">
        <v>3</v>
      </c>
      <c r="AG21" s="2">
        <f t="shared" si="15"/>
        <v>30</v>
      </c>
      <c r="AH21" s="2">
        <f t="shared" si="15"/>
        <v>30</v>
      </c>
      <c r="AI21" s="2">
        <f t="shared" si="15"/>
        <v>30</v>
      </c>
      <c r="AJ21" s="2">
        <f t="shared" si="15"/>
        <v>30</v>
      </c>
      <c r="AK21" s="2">
        <f t="shared" si="15"/>
        <v>30</v>
      </c>
      <c r="AL21" s="2" t="str">
        <f t="shared" si="3"/>
        <v/>
      </c>
      <c r="AM21" s="8">
        <f t="shared" ref="AM21:AQ27" si="64">$Q21*0.2</f>
        <v>421.8</v>
      </c>
      <c r="AN21" s="8">
        <f t="shared" si="64"/>
        <v>421.8</v>
      </c>
      <c r="AO21" s="8">
        <f t="shared" si="64"/>
        <v>421.8</v>
      </c>
      <c r="AP21" s="8">
        <f t="shared" si="64"/>
        <v>421.8</v>
      </c>
      <c r="AQ21" s="8">
        <f t="shared" si="64"/>
        <v>421.8</v>
      </c>
      <c r="AR21" s="8"/>
      <c r="AS21" s="8">
        <f t="shared" si="16"/>
        <v>-2</v>
      </c>
      <c r="AT21">
        <f t="shared" si="17"/>
        <v>28</v>
      </c>
      <c r="AX21" s="1"/>
      <c r="BI21" s="4">
        <v>3402034</v>
      </c>
      <c r="BJ21" s="4">
        <f>[1]monsters!$N21</f>
        <v>146.35</v>
      </c>
      <c r="BK21" s="4">
        <f>[1]monsters!$O21</f>
        <v>14.63</v>
      </c>
      <c r="BL21" s="4">
        <f>[1]monsters!$P21</f>
        <v>960</v>
      </c>
      <c r="BM21" s="4">
        <f>[1]monsters!$Q21</f>
        <v>96</v>
      </c>
      <c r="BN21" s="4">
        <f>[1]monsters!$R21</f>
        <v>18.29</v>
      </c>
      <c r="BO21" s="4">
        <f>[1]monsters!$S21</f>
        <v>1.83</v>
      </c>
      <c r="BP21" s="4">
        <f>[1]monsters!$K21</f>
        <v>1.4000000000000001</v>
      </c>
      <c r="BQ21">
        <f>[1]monsters!$D21</f>
        <v>5</v>
      </c>
      <c r="BR21">
        <f t="shared" si="4"/>
        <v>0.1</v>
      </c>
      <c r="BS21">
        <f t="shared" si="5"/>
        <v>170.62398232323233</v>
      </c>
      <c r="BT21">
        <f t="shared" si="6"/>
        <v>17.062398232323233</v>
      </c>
      <c r="BU21">
        <v>1034</v>
      </c>
      <c r="BV21" s="20">
        <v>1</v>
      </c>
      <c r="BW21">
        <v>1049</v>
      </c>
      <c r="BX21" s="22">
        <v>3</v>
      </c>
      <c r="BY21">
        <v>1035</v>
      </c>
      <c r="BZ21" s="20">
        <v>1</v>
      </c>
      <c r="CA21">
        <v>1055</v>
      </c>
      <c r="CB21" s="22">
        <v>3</v>
      </c>
      <c r="CC21" s="4">
        <v>1025</v>
      </c>
      <c r="CD21" s="24">
        <v>5</v>
      </c>
      <c r="CH21" t="str">
        <f t="shared" si="7"/>
        <v/>
      </c>
      <c r="CI21" s="26" t="b">
        <f t="shared" ref="CI21:CN21" si="65">IF(DG21&lt;&gt;"",IF(ISERROR(MATCH(INT(CO21),$EE$4:$EE$879,0))=FALSE,TRUE),"")</f>
        <v>1</v>
      </c>
      <c r="CJ21" s="26" t="b">
        <f t="shared" si="65"/>
        <v>1</v>
      </c>
      <c r="CK21" s="26" t="b">
        <f t="shared" si="65"/>
        <v>1</v>
      </c>
      <c r="CL21" s="26" t="b">
        <f t="shared" si="65"/>
        <v>1</v>
      </c>
      <c r="CM21" s="26" t="b">
        <f t="shared" si="65"/>
        <v>1</v>
      </c>
      <c r="CN21" s="26" t="str">
        <f t="shared" si="65"/>
        <v/>
      </c>
      <c r="CO21" s="14" t="str">
        <f t="shared" si="9"/>
        <v>3202031</v>
      </c>
      <c r="CP21" s="14" t="str">
        <f t="shared" si="32"/>
        <v>3600033</v>
      </c>
      <c r="CQ21" s="14" t="str">
        <f t="shared" si="33"/>
        <v>1503033</v>
      </c>
      <c r="CR21" s="14" t="str">
        <f t="shared" si="56"/>
        <v>1406031</v>
      </c>
      <c r="CS21" s="14" t="str">
        <f>IF(DK21&lt;&gt;"",REPLACE(REPLACE(INDEX($EE$4:$EE$801,MATCH(DK21,$EF$4:$EF$801,0)),6,1,CY21),1,1,DE21),"")</f>
        <v>1403031</v>
      </c>
      <c r="CT21" s="14" t="str">
        <f t="shared" si="46"/>
        <v/>
      </c>
      <c r="CU21" s="2">
        <v>3</v>
      </c>
      <c r="CV21" s="7">
        <v>3</v>
      </c>
      <c r="CW21" s="7">
        <v>3</v>
      </c>
      <c r="CX21">
        <v>3</v>
      </c>
      <c r="CY21">
        <v>3</v>
      </c>
      <c r="DA21" s="2">
        <v>3</v>
      </c>
      <c r="DB21" s="7">
        <v>3</v>
      </c>
      <c r="DC21" s="2">
        <v>1</v>
      </c>
      <c r="DD21">
        <v>1</v>
      </c>
      <c r="DE21">
        <v>1</v>
      </c>
      <c r="DG21" s="1" t="s">
        <v>3124</v>
      </c>
      <c r="DH21" s="1" t="s">
        <v>3169</v>
      </c>
      <c r="DI21" s="1" t="s">
        <v>3154</v>
      </c>
      <c r="DJ21" s="1" t="s">
        <v>3193</v>
      </c>
      <c r="DK21" s="1" t="s">
        <v>3187</v>
      </c>
      <c r="DM21" t="s">
        <v>3131</v>
      </c>
      <c r="DN21" t="s">
        <v>3138</v>
      </c>
      <c r="DO21" t="s">
        <v>3138</v>
      </c>
      <c r="DP21" s="10" t="s">
        <v>3131</v>
      </c>
      <c r="DQ21" s="1" t="s">
        <v>3131</v>
      </c>
      <c r="DS21" s="10" t="s">
        <v>3166</v>
      </c>
      <c r="DT21" s="10" t="s">
        <v>3194</v>
      </c>
      <c r="DU21" s="10" t="s">
        <v>3155</v>
      </c>
      <c r="DV21" s="10" t="s">
        <v>3195</v>
      </c>
      <c r="DW21" s="10" t="s">
        <v>3188</v>
      </c>
      <c r="DY21">
        <f t="shared" si="18"/>
        <v>1</v>
      </c>
      <c r="DZ21">
        <f t="shared" si="19"/>
        <v>1</v>
      </c>
      <c r="EA21">
        <f t="shared" si="20"/>
        <v>1</v>
      </c>
      <c r="EB21">
        <f t="shared" si="21"/>
        <v>2</v>
      </c>
      <c r="EC21">
        <f t="shared" si="22"/>
        <v>2</v>
      </c>
      <c r="ED21">
        <f t="shared" si="23"/>
        <v>0</v>
      </c>
      <c r="EE21">
        <v>3502041</v>
      </c>
      <c r="EF21" s="29" t="s">
        <v>3133</v>
      </c>
      <c r="EG21" s="14">
        <v>2</v>
      </c>
      <c r="EH21" s="14">
        <v>303260101</v>
      </c>
      <c r="EI21" s="26" t="str">
        <f t="shared" si="12"/>
        <v>对距离最远的2名敌人造成206%攻击伤害。</v>
      </c>
      <c r="ER21" s="14">
        <v>505260101</v>
      </c>
      <c r="ES21" s="14" t="s">
        <v>3196</v>
      </c>
      <c r="FA21" t="str">
        <f t="shared" ref="FA21:FA84" si="66">DM21&amp;DS21</f>
        <v>水维京</v>
      </c>
      <c r="FB21" t="str">
        <f t="shared" ref="FB21:FB84" si="67">DN21&amp;DT21</f>
        <v>木熊猫</v>
      </c>
      <c r="FC21" t="str">
        <f t="shared" ref="FC21:FC84" si="68">DO21&amp;DU21</f>
        <v>木树人</v>
      </c>
      <c r="FD21" t="str">
        <f t="shared" ref="FD21:FD84" si="69">DP21&amp;DV21</f>
        <v>水鹰人法师</v>
      </c>
      <c r="FE21" t="str">
        <f t="shared" ref="FE21:FE84" si="70">DQ21&amp;DW21</f>
        <v>水兽人法师</v>
      </c>
      <c r="FF21" t="str">
        <f t="shared" ref="FF21:FF84" si="71">DR21&amp;DX21</f>
        <v/>
      </c>
    </row>
    <row r="22" spans="1:162" ht="14.25" x14ac:dyDescent="0.15">
      <c r="A22" s="4"/>
      <c r="B22" s="4"/>
      <c r="C22" s="4"/>
      <c r="D22" s="4"/>
      <c r="E22" s="4"/>
      <c r="F22" s="4"/>
      <c r="G22" s="4"/>
      <c r="H22" s="4"/>
      <c r="I22" s="4"/>
      <c r="J22" s="8"/>
      <c r="K22" s="8"/>
      <c r="M22" s="4"/>
      <c r="N22" s="12">
        <f t="shared" ref="N22:N23" si="72">Q20-Q19</f>
        <v>89</v>
      </c>
      <c r="O22" s="3">
        <v>211</v>
      </c>
      <c r="P22" s="11">
        <v>2494.8000000000002</v>
      </c>
      <c r="Q22" s="16">
        <f t="shared" ref="Q22:Q23" si="73">FLOOR(P22*0.9,1)</f>
        <v>2245</v>
      </c>
      <c r="R22" s="4" t="str">
        <f t="shared" si="61"/>
        <v>1203031,1303033,1303033,3501033,3502031</v>
      </c>
      <c r="S22" s="4" t="str">
        <f t="shared" ref="S22:S23" si="74">AA22&amp;","&amp;AB22&amp;","&amp;AC22&amp;","&amp;AD22&amp;","&amp;AE22</f>
        <v>3,3,3,3,3</v>
      </c>
      <c r="T22" s="4" t="str">
        <f t="shared" ref="T22:T23" si="75">AG22&amp;","&amp;AH22&amp;","&amp;AI22&amp;","&amp;AJ22&amp;","&amp;AK22</f>
        <v>31,31,31,31,31</v>
      </c>
      <c r="U22" s="4">
        <v>1203031</v>
      </c>
      <c r="V22" s="4">
        <v>1303033</v>
      </c>
      <c r="W22" s="4">
        <v>1303033</v>
      </c>
      <c r="X22" s="4">
        <v>3501033</v>
      </c>
      <c r="Y22" s="4">
        <v>3502031</v>
      </c>
      <c r="Z22" s="4"/>
      <c r="AA22" s="2">
        <v>3</v>
      </c>
      <c r="AB22" s="7">
        <v>3</v>
      </c>
      <c r="AC22">
        <v>3</v>
      </c>
      <c r="AD22">
        <v>3</v>
      </c>
      <c r="AE22">
        <v>3</v>
      </c>
      <c r="AG22" s="2">
        <f t="shared" ref="AG22:AG23" si="76">IF(AM22&gt;0,FLOOR((POWER((AM22/IF(AND(AA22&gt;=2,AA22&lt;4),1.1,IF(AND(AA22&gt;=4,AA22&lt;6),1.2,IF(AA22&gt;=6,1.4,1)))/$AD$1),0.5)/INDEX($AU$4:$BF$4,MATCH(AA22,$AU$3:$BF$3,0))-1)*10,1),"")</f>
        <v>31</v>
      </c>
      <c r="AH22" s="2">
        <f t="shared" ref="AH22:AH23" si="77">IF(AN22&gt;0,FLOOR((POWER((AN22/IF(AND(AB22&gt;=2,AB22&lt;4),1.1,IF(AND(AB22&gt;=4,AB22&lt;6),1.2,IF(AB22&gt;=6,1.4,1)))/$AD$1),0.5)/INDEX($AU$4:$BF$4,MATCH(AB22,$AU$3:$BF$3,0))-1)*10,1),"")</f>
        <v>31</v>
      </c>
      <c r="AI22" s="2">
        <f t="shared" ref="AI22:AI23" si="78">IF(AO22&gt;0,FLOOR((POWER((AO22/IF(AND(AC22&gt;=2,AC22&lt;4),1.1,IF(AND(AC22&gt;=4,AC22&lt;6),1.2,IF(AC22&gt;=6,1.4,1)))/$AD$1),0.5)/INDEX($AU$4:$BF$4,MATCH(AC22,$AU$3:$BF$3,0))-1)*10,1),"")</f>
        <v>31</v>
      </c>
      <c r="AJ22" s="2">
        <f t="shared" ref="AJ22:AJ23" si="79">IF(AP22&gt;0,FLOOR((POWER((AP22/IF(AND(AD22&gt;=2,AD22&lt;4),1.1,IF(AND(AD22&gt;=4,AD22&lt;6),1.2,IF(AD22&gt;=6,1.4,1)))/$AD$1),0.5)/INDEX($AU$4:$BF$4,MATCH(AD22,$AU$3:$BF$3,0))-1)*10,1),"")</f>
        <v>31</v>
      </c>
      <c r="AK22" s="2">
        <f t="shared" si="15"/>
        <v>31</v>
      </c>
      <c r="AL22" s="2" t="str">
        <f t="shared" ref="AL22:AL23" si="80">IF(AR22&gt;0,FLOOR((POWER((AR22/IF(AND(AF22&gt;=2,AF22&lt;4),1.2,IF(AND(AF22&gt;=4,AF22&lt;6),1.4,IF(AF22&gt;=6,1.6,1)))/$AD$1),0.5)/INDEX($AU$4:$BF$4,MATCH(AF22,$AU$3:$BF$3,0))-1)*10,1),"")</f>
        <v/>
      </c>
      <c r="AM22" s="8">
        <f t="shared" si="64"/>
        <v>449</v>
      </c>
      <c r="AN22" s="8">
        <f t="shared" si="64"/>
        <v>449</v>
      </c>
      <c r="AO22" s="8">
        <f t="shared" si="64"/>
        <v>449</v>
      </c>
      <c r="AP22" s="8">
        <f t="shared" si="64"/>
        <v>449</v>
      </c>
      <c r="AQ22" s="8">
        <f t="shared" si="64"/>
        <v>449</v>
      </c>
      <c r="AR22" s="8"/>
      <c r="AS22" s="8">
        <f t="shared" ref="AS22:AS23" si="81">AT22-AG22</f>
        <v>-1</v>
      </c>
      <c r="AT22">
        <f t="shared" ref="AT22:AT23" si="82">FLOOR(POWER(((3000*1.5/0.9/1.05)/(96*INDEX($AU$4:$BF$4,MATCH(AA22,$AU$3:$BF$3,0))*8*INDEX($AU$4:$BF$4,MATCH(AA22,$AU$3:$BF$3,0)))*AM22/IF(AND(AA22&gt;=2,AA22&lt;4),1.2,IF(AND(AA22&gt;=4,AA22&lt;6),1.4,IF(AA22&gt;=6,1.6,1)))),1/2)-10,1)</f>
        <v>30</v>
      </c>
      <c r="AX22" s="1"/>
      <c r="BI22" s="4">
        <v>3502034</v>
      </c>
      <c r="BJ22" s="4">
        <f>[1]monsters!$N22</f>
        <v>107.52</v>
      </c>
      <c r="BK22" s="4">
        <f>[1]monsters!$O22</f>
        <v>10.75</v>
      </c>
      <c r="BL22" s="4">
        <f>[1]monsters!$P22</f>
        <v>1680</v>
      </c>
      <c r="BM22" s="4">
        <f>[1]monsters!$Q22</f>
        <v>168</v>
      </c>
      <c r="BN22" s="4">
        <f>[1]monsters!$R22</f>
        <v>35.840000000000003</v>
      </c>
      <c r="BO22" s="4">
        <f>[1]monsters!$S22</f>
        <v>3.58</v>
      </c>
      <c r="BP22" s="4">
        <f>[1]monsters!$K22</f>
        <v>1.8</v>
      </c>
      <c r="BQ22">
        <f>[1]monsters!$D22</f>
        <v>2</v>
      </c>
      <c r="BR22">
        <f t="shared" si="4"/>
        <v>0.1</v>
      </c>
      <c r="BS22">
        <f t="shared" si="5"/>
        <v>158.17205656565656</v>
      </c>
      <c r="BT22">
        <f t="shared" si="6"/>
        <v>15.817205656565656</v>
      </c>
      <c r="BU22">
        <v>1006</v>
      </c>
      <c r="BV22" s="21">
        <v>2</v>
      </c>
      <c r="BW22">
        <v>1016</v>
      </c>
      <c r="BX22" s="23">
        <v>4</v>
      </c>
      <c r="BY22">
        <v>1008</v>
      </c>
      <c r="BZ22" s="21">
        <v>2</v>
      </c>
      <c r="CA22">
        <v>1018</v>
      </c>
      <c r="CB22" s="23">
        <v>4</v>
      </c>
      <c r="CC22" s="4">
        <v>10005</v>
      </c>
      <c r="CD22" s="20">
        <v>1</v>
      </c>
      <c r="CH22" t="str">
        <f t="shared" ref="CH22:CH85" si="83">IF(INT(RIGHT(O24,1))=5,5,"")</f>
        <v/>
      </c>
      <c r="CI22" s="26" t="b">
        <f t="shared" ref="CI22:CI85" si="84">IF(DG22&lt;&gt;"",IF(ISERROR(MATCH(INT(CO22),$EE$4:$EE$879,0))=FALSE,TRUE),"")</f>
        <v>1</v>
      </c>
      <c r="CJ22" s="26" t="b">
        <f t="shared" ref="CJ22:CJ85" si="85">IF(DH22&lt;&gt;"",IF(ISERROR(MATCH(INT(CP22),$EE$4:$EE$879,0))=FALSE,TRUE),"")</f>
        <v>1</v>
      </c>
      <c r="CK22" s="26" t="b">
        <f t="shared" ref="CK22:CK85" si="86">IF(DI22&lt;&gt;"",IF(ISERROR(MATCH(INT(CQ22),$EE$4:$EE$879,0))=FALSE,TRUE),"")</f>
        <v>1</v>
      </c>
      <c r="CL22" s="26" t="b">
        <f t="shared" ref="CL22:CL85" si="87">IF(DJ22&lt;&gt;"",IF(ISERROR(MATCH(INT(CR22),$EE$4:$EE$879,0))=FALSE,TRUE),"")</f>
        <v>1</v>
      </c>
      <c r="CM22" s="26" t="b">
        <f t="shared" ref="CM22:CM85" si="88">IF(DK22&lt;&gt;"",IF(ISERROR(MATCH(INT(CS22),$EE$4:$EE$879,0))=FALSE,TRUE),"")</f>
        <v>1</v>
      </c>
      <c r="CN22" s="26" t="str">
        <f t="shared" ref="CN22:CN85" si="89">IF(DL22&lt;&gt;"",IF(ISERROR(MATCH(INT(CT22),$EE$4:$EE$879,0))=FALSE,TRUE),"")</f>
        <v/>
      </c>
      <c r="CO22" s="14" t="str">
        <f t="shared" ref="CO22:CO85" si="90">IF(DG22&lt;&gt;"",REPLACE(REPLACE(INDEX($EE$4:$EE$801,MATCH(DG22,$EF$4:$EF$801,0)),6,1,CU22),1,1,DA22),"")</f>
        <v>1203031</v>
      </c>
      <c r="CP22" s="14" t="str">
        <f t="shared" ref="CP22:CP85" si="91">IF(DH22&lt;&gt;"",REPLACE(REPLACE(INDEX($EE$4:$EE$801,MATCH(DH22,$EF$4:$EF$801,0)),6,1,CV22),1,1,DB22),"")</f>
        <v>1303033</v>
      </c>
      <c r="CQ22" s="14" t="str">
        <f t="shared" ref="CQ22:CQ85" si="92">IF(DI22&lt;&gt;"",REPLACE(REPLACE(INDEX($EE$4:$EE$801,MATCH(DI22,$EF$4:$EF$801,0)),6,1,CW22),1,1,DC22),"")</f>
        <v>1303033</v>
      </c>
      <c r="CR22" s="14" t="str">
        <f t="shared" ref="CR22:CR85" si="93">IF(DJ22&lt;&gt;"",REPLACE(REPLACE(INDEX($EE$4:$EE$801,MATCH(DJ22,$EF$4:$EF$801,0)),6,1,CX22),1,1,DD22),"")</f>
        <v>3501033</v>
      </c>
      <c r="CS22" s="14" t="str">
        <f t="shared" ref="CS22:CS85" si="94">IF(DK22&lt;&gt;"",REPLACE(REPLACE(INDEX($EE$4:$EE$801,MATCH(DK22,$EF$4:$EF$801,0)),6,1,CY22),1,1,DE22),"")</f>
        <v>3502031</v>
      </c>
      <c r="CT22" s="14" t="str">
        <f t="shared" ref="CT22:CT27" si="95">IF(DL22&lt;&gt;"",REPLACE(REPLACE(INDEX($EE$4:$EE$879,MATCH(DL22,$EF$4:$EF$883,0)),6,1,CZ22),1,1,DF22),"")</f>
        <v/>
      </c>
      <c r="CU22" s="2">
        <v>3</v>
      </c>
      <c r="CV22" s="7">
        <v>3</v>
      </c>
      <c r="CW22" s="7">
        <v>3</v>
      </c>
      <c r="CX22">
        <v>3</v>
      </c>
      <c r="CY22">
        <v>3</v>
      </c>
      <c r="DA22" s="2">
        <v>1</v>
      </c>
      <c r="DB22" s="7">
        <v>1</v>
      </c>
      <c r="DC22" s="2">
        <v>1</v>
      </c>
      <c r="DD22">
        <v>3</v>
      </c>
      <c r="DE22">
        <v>3</v>
      </c>
      <c r="DG22" s="1" t="s">
        <v>3135</v>
      </c>
      <c r="DH22" s="1" t="s">
        <v>3137</v>
      </c>
      <c r="DI22" s="1" t="s">
        <v>3137</v>
      </c>
      <c r="DJ22" s="1" t="s">
        <v>3167</v>
      </c>
      <c r="DK22" s="1" t="s">
        <v>3133</v>
      </c>
      <c r="DM22" t="s">
        <v>3131</v>
      </c>
      <c r="DN22" t="s">
        <v>3138</v>
      </c>
      <c r="DO22" t="s">
        <v>3138</v>
      </c>
      <c r="DP22" t="s">
        <v>3138</v>
      </c>
      <c r="DQ22" s="1" t="s">
        <v>3131</v>
      </c>
      <c r="DS22" s="10" t="s">
        <v>3139</v>
      </c>
      <c r="DT22" s="10" t="s">
        <v>3141</v>
      </c>
      <c r="DU22" s="10" t="s">
        <v>3141</v>
      </c>
      <c r="DV22" s="10" t="s">
        <v>3197</v>
      </c>
      <c r="DW22" s="10" t="s">
        <v>3198</v>
      </c>
      <c r="DY22">
        <f t="shared" si="18"/>
        <v>1</v>
      </c>
      <c r="DZ22">
        <f t="shared" si="19"/>
        <v>1</v>
      </c>
      <c r="EA22">
        <f t="shared" si="20"/>
        <v>1</v>
      </c>
      <c r="EB22">
        <f t="shared" si="21"/>
        <v>2</v>
      </c>
      <c r="EC22">
        <f t="shared" si="22"/>
        <v>2</v>
      </c>
      <c r="ED22">
        <f t="shared" si="23"/>
        <v>0</v>
      </c>
      <c r="EE22">
        <v>3201042</v>
      </c>
      <c r="EF22" s="29" t="s">
        <v>3142</v>
      </c>
      <c r="EG22" s="14">
        <v>1</v>
      </c>
      <c r="EH22" s="14">
        <v>303320001</v>
      </c>
      <c r="EI22" s="26" t="str">
        <f t="shared" si="12"/>
        <v>对随机2名敌人造成166%攻击伤害。</v>
      </c>
      <c r="ER22" s="14">
        <v>505320001</v>
      </c>
      <c r="ES22" s="14" t="s">
        <v>3199</v>
      </c>
      <c r="FA22" t="str">
        <f t="shared" si="66"/>
        <v>水兽人战士</v>
      </c>
      <c r="FB22" t="str">
        <f t="shared" si="67"/>
        <v>木史莱姆</v>
      </c>
      <c r="FC22" t="str">
        <f t="shared" si="68"/>
        <v>木史莱姆</v>
      </c>
      <c r="FD22" t="str">
        <f t="shared" si="69"/>
        <v>木猎人</v>
      </c>
      <c r="FE22" t="str">
        <f t="shared" si="70"/>
        <v>水火枪手</v>
      </c>
      <c r="FF22" t="str">
        <f t="shared" si="71"/>
        <v/>
      </c>
    </row>
    <row r="23" spans="1:162" ht="14.25" x14ac:dyDescent="0.15">
      <c r="A23" s="4"/>
      <c r="B23" s="4"/>
      <c r="C23" s="4"/>
      <c r="D23" s="4"/>
      <c r="E23" s="4"/>
      <c r="F23" s="4"/>
      <c r="G23" s="4"/>
      <c r="H23" s="4"/>
      <c r="I23" s="4"/>
      <c r="J23" s="8"/>
      <c r="K23" s="8"/>
      <c r="M23" s="4"/>
      <c r="N23" s="12">
        <f t="shared" si="72"/>
        <v>269</v>
      </c>
      <c r="O23" s="3">
        <v>212</v>
      </c>
      <c r="P23" s="11">
        <v>3250</v>
      </c>
      <c r="Q23" s="16">
        <f t="shared" si="73"/>
        <v>2925</v>
      </c>
      <c r="R23" s="4" t="str">
        <f t="shared" si="61"/>
        <v>1102031,1304033,1304033,3402033,3401031</v>
      </c>
      <c r="S23" s="4" t="str">
        <f t="shared" si="74"/>
        <v>3,3,3,3,3</v>
      </c>
      <c r="T23" s="4" t="str">
        <f t="shared" si="75"/>
        <v>37,37,37,37,37</v>
      </c>
      <c r="U23" s="18">
        <v>1102031</v>
      </c>
      <c r="V23" s="4">
        <v>1304033</v>
      </c>
      <c r="W23" s="4">
        <v>1304033</v>
      </c>
      <c r="X23" s="4">
        <v>3402033</v>
      </c>
      <c r="Y23" s="4">
        <v>3401031</v>
      </c>
      <c r="Z23" s="4"/>
      <c r="AA23" s="2">
        <v>3</v>
      </c>
      <c r="AB23" s="7">
        <v>3</v>
      </c>
      <c r="AC23">
        <v>3</v>
      </c>
      <c r="AD23">
        <v>3</v>
      </c>
      <c r="AE23">
        <v>3</v>
      </c>
      <c r="AG23" s="2">
        <f t="shared" si="76"/>
        <v>37</v>
      </c>
      <c r="AH23" s="2">
        <f t="shared" si="77"/>
        <v>37</v>
      </c>
      <c r="AI23" s="2">
        <f t="shared" si="78"/>
        <v>37</v>
      </c>
      <c r="AJ23" s="2">
        <f t="shared" si="79"/>
        <v>37</v>
      </c>
      <c r="AK23" s="2">
        <f t="shared" ref="AK23" si="96">IF(AQ23&gt;0,FLOOR((POWER((AQ23/IF(AND(AE23&gt;=2,AE23&lt;4),1.1,IF(AND(AE23&gt;=4,AE23&lt;6),1.2,IF(AE23&gt;=6,1.4,1)))/$AD$1),0.5)/INDEX($AU$4:$BF$4,MATCH(AE23,$AU$3:$BF$3,0))-1)*10,1),"")</f>
        <v>37</v>
      </c>
      <c r="AL23" s="2" t="str">
        <f t="shared" si="80"/>
        <v/>
      </c>
      <c r="AM23" s="8">
        <f t="shared" si="64"/>
        <v>585</v>
      </c>
      <c r="AN23" s="8">
        <f t="shared" si="64"/>
        <v>585</v>
      </c>
      <c r="AO23" s="8">
        <f t="shared" si="64"/>
        <v>585</v>
      </c>
      <c r="AP23" s="8">
        <f t="shared" si="64"/>
        <v>585</v>
      </c>
      <c r="AQ23" s="8">
        <f t="shared" si="64"/>
        <v>585</v>
      </c>
      <c r="AR23" s="8"/>
      <c r="AS23" s="8">
        <f t="shared" si="81"/>
        <v>-2</v>
      </c>
      <c r="AT23">
        <f t="shared" si="82"/>
        <v>35</v>
      </c>
      <c r="AX23" s="1"/>
      <c r="BI23" s="4">
        <v>3601034</v>
      </c>
      <c r="BJ23" s="4">
        <f>[1]monsters!$N23</f>
        <v>156.80000000000001</v>
      </c>
      <c r="BK23" s="4">
        <f>[1]monsters!$O23</f>
        <v>15.68</v>
      </c>
      <c r="BL23" s="4">
        <f>[1]monsters!$P23</f>
        <v>960</v>
      </c>
      <c r="BM23" s="4">
        <f>[1]monsters!$Q23</f>
        <v>96</v>
      </c>
      <c r="BN23" s="4">
        <f>[1]monsters!$R23</f>
        <v>19.600000000000001</v>
      </c>
      <c r="BO23" s="4">
        <f>[1]monsters!$S23</f>
        <v>1.96</v>
      </c>
      <c r="BP23" s="4">
        <f>[1]monsters!$K23</f>
        <v>1.5</v>
      </c>
      <c r="BQ23">
        <f>[1]monsters!$D23</f>
        <v>5</v>
      </c>
      <c r="BR23">
        <f t="shared" si="4"/>
        <v>0.1</v>
      </c>
      <c r="BS23">
        <f t="shared" si="5"/>
        <v>180.49923232323232</v>
      </c>
      <c r="BT23">
        <f t="shared" si="6"/>
        <v>18.049923232323234</v>
      </c>
      <c r="BU23">
        <v>1007</v>
      </c>
      <c r="BV23" s="21">
        <v>2</v>
      </c>
      <c r="BW23">
        <v>1017</v>
      </c>
      <c r="BX23" s="23">
        <v>4</v>
      </c>
      <c r="BY23">
        <v>1009</v>
      </c>
      <c r="BZ23" s="21">
        <v>2</v>
      </c>
      <c r="CA23">
        <v>1019</v>
      </c>
      <c r="CB23" s="23">
        <v>4</v>
      </c>
      <c r="CC23" s="4">
        <v>10010</v>
      </c>
      <c r="CD23" s="21">
        <v>2</v>
      </c>
      <c r="CH23" t="str">
        <f t="shared" si="83"/>
        <v/>
      </c>
      <c r="CI23" s="26" t="b">
        <f t="shared" si="84"/>
        <v>1</v>
      </c>
      <c r="CJ23" s="26" t="b">
        <f t="shared" si="85"/>
        <v>1</v>
      </c>
      <c r="CK23" s="26" t="b">
        <f t="shared" si="86"/>
        <v>1</v>
      </c>
      <c r="CL23" s="26" t="b">
        <f t="shared" si="87"/>
        <v>1</v>
      </c>
      <c r="CM23" s="26" t="b">
        <f t="shared" si="88"/>
        <v>1</v>
      </c>
      <c r="CN23" s="26" t="str">
        <f t="shared" si="89"/>
        <v/>
      </c>
      <c r="CO23" s="14" t="str">
        <f t="shared" si="90"/>
        <v>1102031</v>
      </c>
      <c r="CP23" s="14" t="str">
        <f t="shared" si="91"/>
        <v>1304033</v>
      </c>
      <c r="CQ23" s="14" t="str">
        <f t="shared" si="92"/>
        <v>1304033</v>
      </c>
      <c r="CR23" s="14" t="str">
        <f t="shared" si="93"/>
        <v>3402033</v>
      </c>
      <c r="CS23" s="14" t="str">
        <f t="shared" si="94"/>
        <v>3401031</v>
      </c>
      <c r="CT23" s="14" t="str">
        <f t="shared" si="95"/>
        <v/>
      </c>
      <c r="CU23" s="2">
        <v>3</v>
      </c>
      <c r="CV23" s="7">
        <v>3</v>
      </c>
      <c r="CW23" s="7">
        <v>3</v>
      </c>
      <c r="CX23">
        <v>3</v>
      </c>
      <c r="CY23">
        <v>3</v>
      </c>
      <c r="DA23" s="2">
        <v>1</v>
      </c>
      <c r="DB23" s="7">
        <v>1</v>
      </c>
      <c r="DC23" s="2">
        <v>1</v>
      </c>
      <c r="DD23">
        <v>3</v>
      </c>
      <c r="DE23">
        <v>3</v>
      </c>
      <c r="DG23" s="1" t="s">
        <v>3200</v>
      </c>
      <c r="DH23" s="1" t="s">
        <v>3145</v>
      </c>
      <c r="DI23" s="1" t="s">
        <v>3145</v>
      </c>
      <c r="DJ23" s="1" t="s">
        <v>3164</v>
      </c>
      <c r="DK23" s="1" t="s">
        <v>3161</v>
      </c>
      <c r="DM23" t="s">
        <v>3131</v>
      </c>
      <c r="DN23" t="s">
        <v>3138</v>
      </c>
      <c r="DO23" t="s">
        <v>3138</v>
      </c>
      <c r="DP23" t="s">
        <v>3138</v>
      </c>
      <c r="DQ23" s="1" t="s">
        <v>3131</v>
      </c>
      <c r="DS23" s="1" t="s">
        <v>3201</v>
      </c>
      <c r="DT23" s="1" t="s">
        <v>3147</v>
      </c>
      <c r="DU23" s="1" t="s">
        <v>3147</v>
      </c>
      <c r="DV23" s="10" t="s">
        <v>3202</v>
      </c>
      <c r="DW23" s="10" t="s">
        <v>3203</v>
      </c>
      <c r="DY23">
        <f t="shared" si="18"/>
        <v>1</v>
      </c>
      <c r="DZ23">
        <f t="shared" si="19"/>
        <v>1</v>
      </c>
      <c r="EA23">
        <f t="shared" si="20"/>
        <v>1</v>
      </c>
      <c r="EB23">
        <f t="shared" si="21"/>
        <v>2</v>
      </c>
      <c r="EC23">
        <f t="shared" si="22"/>
        <v>2</v>
      </c>
      <c r="ED23">
        <f t="shared" si="23"/>
        <v>0</v>
      </c>
      <c r="EE23">
        <v>3500042</v>
      </c>
      <c r="EF23" s="29" t="s">
        <v>3148</v>
      </c>
      <c r="EG23" s="14">
        <v>2</v>
      </c>
      <c r="EH23" s="14">
        <v>303320101</v>
      </c>
      <c r="EI23" s="26" t="str">
        <f t="shared" si="12"/>
        <v>对随机1名敌人造成335%攻击伤害，并嘲讽目标，使对方强制攻击自己。</v>
      </c>
      <c r="ER23" s="14">
        <v>505320101</v>
      </c>
      <c r="ES23" s="14" t="s">
        <v>3204</v>
      </c>
      <c r="FA23" t="str">
        <f t="shared" si="66"/>
        <v>水狼骑兵</v>
      </c>
      <c r="FB23" t="str">
        <f t="shared" si="67"/>
        <v>木狼人</v>
      </c>
      <c r="FC23" t="str">
        <f t="shared" si="68"/>
        <v>木狼人</v>
      </c>
      <c r="FD23" t="str">
        <f t="shared" si="69"/>
        <v>木女巫</v>
      </c>
      <c r="FE23" t="str">
        <f t="shared" si="70"/>
        <v>水魔法师</v>
      </c>
      <c r="FF23" t="str">
        <f t="shared" si="71"/>
        <v/>
      </c>
    </row>
    <row r="24" spans="1:162" ht="14.25" x14ac:dyDescent="0.15">
      <c r="A24" s="4"/>
      <c r="B24" s="4"/>
      <c r="C24" s="4"/>
      <c r="D24" s="4"/>
      <c r="E24" s="4"/>
      <c r="F24" s="4"/>
      <c r="G24" s="4"/>
      <c r="H24" s="4"/>
      <c r="I24" s="4"/>
      <c r="J24" s="8"/>
      <c r="K24" s="8"/>
      <c r="M24" s="4"/>
      <c r="N24" s="12">
        <f>Q20-Q19</f>
        <v>89</v>
      </c>
      <c r="O24" s="3">
        <v>301</v>
      </c>
      <c r="P24" s="11">
        <v>3920</v>
      </c>
      <c r="Q24" s="16">
        <f t="shared" si="43"/>
        <v>3528</v>
      </c>
      <c r="R24" s="4" t="str">
        <f t="shared" si="61"/>
        <v>3502031,1504033,3202031,1304033,1403031</v>
      </c>
      <c r="S24" s="4" t="str">
        <f t="shared" si="62"/>
        <v>3,3,3,3,3</v>
      </c>
      <c r="T24" s="4" t="str">
        <f t="shared" si="63"/>
        <v>42,42,42,42,42</v>
      </c>
      <c r="U24" s="18">
        <v>3502031</v>
      </c>
      <c r="V24" s="4">
        <v>1504033</v>
      </c>
      <c r="W24" s="4">
        <v>3202031</v>
      </c>
      <c r="X24" s="4">
        <v>1304033</v>
      </c>
      <c r="Y24" s="4">
        <v>1403031</v>
      </c>
      <c r="Z24" s="4"/>
      <c r="AA24" s="2">
        <v>3</v>
      </c>
      <c r="AB24" s="7">
        <v>3</v>
      </c>
      <c r="AC24">
        <v>3</v>
      </c>
      <c r="AD24">
        <v>3</v>
      </c>
      <c r="AE24">
        <v>3</v>
      </c>
      <c r="AG24" s="2">
        <f t="shared" si="15"/>
        <v>42</v>
      </c>
      <c r="AH24" s="2">
        <f t="shared" si="15"/>
        <v>42</v>
      </c>
      <c r="AI24" s="2">
        <f t="shared" si="15"/>
        <v>42</v>
      </c>
      <c r="AJ24" s="2">
        <f t="shared" si="15"/>
        <v>42</v>
      </c>
      <c r="AK24" s="2">
        <f t="shared" si="15"/>
        <v>42</v>
      </c>
      <c r="AL24" s="2" t="str">
        <f t="shared" si="3"/>
        <v/>
      </c>
      <c r="AM24" s="8">
        <f t="shared" si="64"/>
        <v>705.6</v>
      </c>
      <c r="AN24" s="8">
        <f t="shared" si="64"/>
        <v>705.6</v>
      </c>
      <c r="AO24" s="8">
        <f t="shared" si="64"/>
        <v>705.6</v>
      </c>
      <c r="AP24" s="8">
        <f t="shared" si="64"/>
        <v>705.6</v>
      </c>
      <c r="AQ24" s="8">
        <f t="shared" si="64"/>
        <v>705.6</v>
      </c>
      <c r="AR24" s="8"/>
      <c r="AS24" s="8">
        <f t="shared" si="16"/>
        <v>-2</v>
      </c>
      <c r="AT24">
        <f t="shared" si="17"/>
        <v>40</v>
      </c>
      <c r="AX24" s="1"/>
      <c r="BI24" s="4">
        <v>3202035</v>
      </c>
      <c r="BJ24" s="4">
        <f>[1]monsters!$N24</f>
        <v>173.6</v>
      </c>
      <c r="BK24" s="4">
        <f>[1]monsters!$O24</f>
        <v>17.36</v>
      </c>
      <c r="BL24" s="4">
        <f>[1]monsters!$P24</f>
        <v>867.1</v>
      </c>
      <c r="BM24" s="4">
        <f>[1]monsters!$Q24</f>
        <v>86.71</v>
      </c>
      <c r="BN24" s="4">
        <f>[1]monsters!$R24</f>
        <v>17.36</v>
      </c>
      <c r="BO24" s="4">
        <f>[1]monsters!$S24</f>
        <v>1.74</v>
      </c>
      <c r="BP24" s="4">
        <f>[1]monsters!$K24</f>
        <v>1.5</v>
      </c>
      <c r="BQ24">
        <f>[1]monsters!$D24</f>
        <v>6</v>
      </c>
      <c r="BR24">
        <f t="shared" si="4"/>
        <v>0.1</v>
      </c>
      <c r="BS24">
        <f t="shared" si="5"/>
        <v>193.24728619528619</v>
      </c>
      <c r="BT24">
        <f t="shared" si="6"/>
        <v>19.324728619528621</v>
      </c>
      <c r="BU24">
        <v>1036</v>
      </c>
      <c r="BV24" s="21">
        <v>2</v>
      </c>
      <c r="BW24">
        <v>1059</v>
      </c>
      <c r="BX24" s="23">
        <v>4</v>
      </c>
      <c r="BY24">
        <v>1038</v>
      </c>
      <c r="BZ24" s="21">
        <v>2</v>
      </c>
      <c r="CA24">
        <v>1024</v>
      </c>
      <c r="CB24" s="24">
        <v>5</v>
      </c>
      <c r="CC24" s="4">
        <v>10015</v>
      </c>
      <c r="CD24" s="22">
        <v>3</v>
      </c>
      <c r="CH24" t="str">
        <f t="shared" si="83"/>
        <v/>
      </c>
      <c r="CI24" s="26" t="b">
        <f t="shared" si="84"/>
        <v>1</v>
      </c>
      <c r="CJ24" s="26" t="b">
        <f t="shared" si="85"/>
        <v>1</v>
      </c>
      <c r="CK24" s="26" t="b">
        <f t="shared" si="86"/>
        <v>1</v>
      </c>
      <c r="CL24" s="26" t="b">
        <f t="shared" si="87"/>
        <v>1</v>
      </c>
      <c r="CM24" s="26" t="b">
        <f t="shared" si="88"/>
        <v>1</v>
      </c>
      <c r="CN24" s="26" t="str">
        <f t="shared" si="89"/>
        <v/>
      </c>
      <c r="CO24" s="14" t="str">
        <f t="shared" si="90"/>
        <v>3502031</v>
      </c>
      <c r="CP24" s="14" t="str">
        <f t="shared" si="91"/>
        <v>1504033</v>
      </c>
      <c r="CQ24" s="14" t="str">
        <f t="shared" si="92"/>
        <v>3202031</v>
      </c>
      <c r="CR24" s="14" t="str">
        <f t="shared" si="93"/>
        <v>1304033</v>
      </c>
      <c r="CS24" s="14" t="str">
        <f t="shared" si="94"/>
        <v>1403031</v>
      </c>
      <c r="CT24" s="14" t="str">
        <f t="shared" si="95"/>
        <v/>
      </c>
      <c r="CU24" s="2">
        <v>3</v>
      </c>
      <c r="CV24" s="7">
        <v>3</v>
      </c>
      <c r="CW24" s="7">
        <v>3</v>
      </c>
      <c r="CX24">
        <v>3</v>
      </c>
      <c r="CY24">
        <v>3</v>
      </c>
      <c r="DA24" s="2">
        <v>3</v>
      </c>
      <c r="DB24" s="7">
        <v>1</v>
      </c>
      <c r="DC24" s="2">
        <v>3</v>
      </c>
      <c r="DD24">
        <v>1</v>
      </c>
      <c r="DE24">
        <v>1</v>
      </c>
      <c r="DG24" s="1" t="s">
        <v>3133</v>
      </c>
      <c r="DH24" s="1" t="s">
        <v>3136</v>
      </c>
      <c r="DI24" s="1" t="s">
        <v>3124</v>
      </c>
      <c r="DJ24" s="10" t="s">
        <v>3145</v>
      </c>
      <c r="DK24" s="1" t="s">
        <v>3187</v>
      </c>
      <c r="DM24" t="s">
        <v>3131</v>
      </c>
      <c r="DN24" s="1" t="s">
        <v>3138</v>
      </c>
      <c r="DO24" s="1" t="s">
        <v>3131</v>
      </c>
      <c r="DP24" s="10" t="s">
        <v>3138</v>
      </c>
      <c r="DQ24" t="s">
        <v>3131</v>
      </c>
      <c r="DS24" s="1" t="s">
        <v>3198</v>
      </c>
      <c r="DT24" s="1" t="s">
        <v>3140</v>
      </c>
      <c r="DU24" s="10" t="s">
        <v>3166</v>
      </c>
      <c r="DV24" s="1" t="s">
        <v>3147</v>
      </c>
      <c r="DW24" s="1" t="s">
        <v>3188</v>
      </c>
      <c r="DY24">
        <f t="shared" si="18"/>
        <v>2</v>
      </c>
      <c r="DZ24">
        <f t="shared" si="19"/>
        <v>1</v>
      </c>
      <c r="EA24">
        <f t="shared" si="20"/>
        <v>1</v>
      </c>
      <c r="EB24">
        <f t="shared" si="21"/>
        <v>1</v>
      </c>
      <c r="EC24">
        <f t="shared" si="22"/>
        <v>2</v>
      </c>
      <c r="ED24">
        <f t="shared" si="23"/>
        <v>0</v>
      </c>
      <c r="EE24">
        <v>3601042</v>
      </c>
      <c r="EF24" s="29" t="s">
        <v>3152</v>
      </c>
      <c r="EG24" s="14">
        <v>2</v>
      </c>
      <c r="EH24" s="14">
        <v>303320201</v>
      </c>
      <c r="EI24" s="26" t="str">
        <f t="shared" si="12"/>
        <v>对随机2名敌人造成181%攻击伤害。</v>
      </c>
      <c r="ER24" s="14">
        <v>505320201</v>
      </c>
      <c r="ES24" s="14" t="s">
        <v>3205</v>
      </c>
      <c r="FA24" t="str">
        <f t="shared" si="66"/>
        <v>水火枪手</v>
      </c>
      <c r="FB24" t="str">
        <f t="shared" si="67"/>
        <v>木熊</v>
      </c>
      <c r="FC24" t="str">
        <f t="shared" si="68"/>
        <v>水维京</v>
      </c>
      <c r="FD24" t="str">
        <f t="shared" si="69"/>
        <v>木狼人</v>
      </c>
      <c r="FE24" t="str">
        <f t="shared" si="70"/>
        <v>水兽人法师</v>
      </c>
      <c r="FF24" t="str">
        <f t="shared" si="71"/>
        <v/>
      </c>
    </row>
    <row r="25" spans="1:162" ht="14.25" x14ac:dyDescent="0.15">
      <c r="A25" s="4"/>
      <c r="B25" s="4"/>
      <c r="C25" s="4"/>
      <c r="D25" s="4"/>
      <c r="E25" s="4"/>
      <c r="F25" s="4"/>
      <c r="G25" s="4"/>
      <c r="H25" s="4"/>
      <c r="I25" s="4"/>
      <c r="J25" s="8"/>
      <c r="K25" s="8"/>
      <c r="M25" s="4"/>
      <c r="N25" s="12">
        <f>Q21-Q20</f>
        <v>269</v>
      </c>
      <c r="O25" s="3">
        <v>302</v>
      </c>
      <c r="P25" s="11">
        <v>4480</v>
      </c>
      <c r="Q25" s="16">
        <f t="shared" si="43"/>
        <v>4032</v>
      </c>
      <c r="R25" s="4" t="str">
        <f t="shared" si="61"/>
        <v>3201032,1304033,1203031,1405032,3500032</v>
      </c>
      <c r="S25" s="4" t="str">
        <f t="shared" si="62"/>
        <v>3,3,3,3,3</v>
      </c>
      <c r="T25" s="4" t="str">
        <f t="shared" si="63"/>
        <v>46,46,46,46,46</v>
      </c>
      <c r="U25" s="18">
        <v>3201032</v>
      </c>
      <c r="V25" s="4">
        <v>1304033</v>
      </c>
      <c r="W25" s="4">
        <v>1203031</v>
      </c>
      <c r="X25" s="4">
        <v>1405032</v>
      </c>
      <c r="Y25" s="4">
        <v>3500032</v>
      </c>
      <c r="Z25" s="4"/>
      <c r="AA25" s="2">
        <v>3</v>
      </c>
      <c r="AB25" s="7">
        <v>3</v>
      </c>
      <c r="AC25">
        <v>3</v>
      </c>
      <c r="AD25">
        <v>3</v>
      </c>
      <c r="AE25">
        <v>3</v>
      </c>
      <c r="AG25" s="2">
        <f t="shared" si="15"/>
        <v>46</v>
      </c>
      <c r="AH25" s="2">
        <f t="shared" si="15"/>
        <v>46</v>
      </c>
      <c r="AI25" s="2">
        <f t="shared" si="15"/>
        <v>46</v>
      </c>
      <c r="AJ25" s="2">
        <f t="shared" si="15"/>
        <v>46</v>
      </c>
      <c r="AK25" s="2">
        <f t="shared" si="15"/>
        <v>46</v>
      </c>
      <c r="AL25" s="2" t="str">
        <f t="shared" si="3"/>
        <v/>
      </c>
      <c r="AM25" s="8">
        <f t="shared" si="64"/>
        <v>806.40000000000009</v>
      </c>
      <c r="AN25" s="8">
        <f t="shared" si="64"/>
        <v>806.40000000000009</v>
      </c>
      <c r="AO25" s="8">
        <f t="shared" si="64"/>
        <v>806.40000000000009</v>
      </c>
      <c r="AP25" s="8">
        <f t="shared" si="64"/>
        <v>806.40000000000009</v>
      </c>
      <c r="AQ25" s="8">
        <f t="shared" si="64"/>
        <v>806.40000000000009</v>
      </c>
      <c r="AR25" s="8"/>
      <c r="AS25" s="8">
        <f t="shared" si="16"/>
        <v>-3</v>
      </c>
      <c r="AT25">
        <f t="shared" si="17"/>
        <v>43</v>
      </c>
      <c r="BI25" s="4">
        <v>3302035</v>
      </c>
      <c r="BJ25" s="4">
        <f>[1]monsters!$N25</f>
        <v>112</v>
      </c>
      <c r="BK25" s="4">
        <f>[1]monsters!$O25</f>
        <v>11.2</v>
      </c>
      <c r="BL25" s="4">
        <f>[1]monsters!$P25</f>
        <v>1344</v>
      </c>
      <c r="BM25" s="4">
        <f>[1]monsters!$Q25</f>
        <v>134.4</v>
      </c>
      <c r="BN25" s="4">
        <f>[1]monsters!$R25</f>
        <v>28</v>
      </c>
      <c r="BO25" s="4">
        <f>[1]monsters!$S25</f>
        <v>2.8</v>
      </c>
      <c r="BP25" s="4">
        <f>[1]monsters!$K25</f>
        <v>1.5</v>
      </c>
      <c r="BQ25">
        <f>[1]monsters!$D25</f>
        <v>2</v>
      </c>
      <c r="BR25">
        <f t="shared" si="4"/>
        <v>0.1</v>
      </c>
      <c r="BS25">
        <f t="shared" si="5"/>
        <v>151.09252525252526</v>
      </c>
      <c r="BT25">
        <f t="shared" si="6"/>
        <v>15.109252525252527</v>
      </c>
      <c r="BU25">
        <v>1037</v>
      </c>
      <c r="BV25" s="21">
        <v>2</v>
      </c>
      <c r="BW25">
        <v>1069</v>
      </c>
      <c r="BX25" s="24">
        <v>5</v>
      </c>
      <c r="BY25">
        <v>1043</v>
      </c>
      <c r="BZ25" s="21">
        <v>2</v>
      </c>
      <c r="CA25">
        <v>10003</v>
      </c>
      <c r="CB25" s="20">
        <v>1</v>
      </c>
      <c r="CC25" s="4">
        <v>10020</v>
      </c>
      <c r="CD25" s="23">
        <v>4</v>
      </c>
      <c r="CH25" t="str">
        <f t="shared" si="83"/>
        <v/>
      </c>
      <c r="CI25" s="26" t="b">
        <f t="shared" si="84"/>
        <v>1</v>
      </c>
      <c r="CJ25" s="26" t="b">
        <f t="shared" si="85"/>
        <v>1</v>
      </c>
      <c r="CK25" s="26" t="b">
        <f t="shared" si="86"/>
        <v>1</v>
      </c>
      <c r="CL25" s="26" t="b">
        <f t="shared" si="87"/>
        <v>1</v>
      </c>
      <c r="CM25" s="26" t="b">
        <f t="shared" si="88"/>
        <v>1</v>
      </c>
      <c r="CN25" s="26" t="str">
        <f t="shared" si="89"/>
        <v/>
      </c>
      <c r="CO25" s="14" t="str">
        <f t="shared" si="90"/>
        <v>3201032</v>
      </c>
      <c r="CP25" s="14" t="str">
        <f t="shared" si="91"/>
        <v>1304033</v>
      </c>
      <c r="CQ25" s="14" t="str">
        <f t="shared" si="92"/>
        <v>1203031</v>
      </c>
      <c r="CR25" s="14" t="str">
        <f t="shared" si="93"/>
        <v>1405032</v>
      </c>
      <c r="CS25" s="14" t="str">
        <f t="shared" si="94"/>
        <v>3500032</v>
      </c>
      <c r="CT25" s="14" t="str">
        <f t="shared" si="95"/>
        <v/>
      </c>
      <c r="CU25" s="2">
        <v>3</v>
      </c>
      <c r="CV25" s="7">
        <v>3</v>
      </c>
      <c r="CW25" s="7">
        <v>3</v>
      </c>
      <c r="CX25">
        <v>3</v>
      </c>
      <c r="CY25">
        <v>3</v>
      </c>
      <c r="DA25" s="2">
        <v>3</v>
      </c>
      <c r="DB25" s="7">
        <v>1</v>
      </c>
      <c r="DC25" s="2">
        <v>1</v>
      </c>
      <c r="DD25">
        <v>1</v>
      </c>
      <c r="DE25">
        <v>3</v>
      </c>
      <c r="DG25" s="1" t="s">
        <v>3142</v>
      </c>
      <c r="DH25" s="1" t="s">
        <v>3145</v>
      </c>
      <c r="DI25" s="1" t="s">
        <v>3135</v>
      </c>
      <c r="DJ25" s="1" t="s">
        <v>3183</v>
      </c>
      <c r="DK25" s="1" t="s">
        <v>3148</v>
      </c>
      <c r="DM25" t="s">
        <v>3122</v>
      </c>
      <c r="DN25" s="1" t="s">
        <v>3138</v>
      </c>
      <c r="DO25" s="1" t="s">
        <v>3131</v>
      </c>
      <c r="DP25" t="s">
        <v>3122</v>
      </c>
      <c r="DQ25" t="s">
        <v>3122</v>
      </c>
      <c r="DS25" s="1" t="s">
        <v>3179</v>
      </c>
      <c r="DT25" s="1" t="s">
        <v>3147</v>
      </c>
      <c r="DU25" s="1" t="s">
        <v>3139</v>
      </c>
      <c r="DV25" s="1" t="s">
        <v>3185</v>
      </c>
      <c r="DW25" s="10" t="s">
        <v>3206</v>
      </c>
      <c r="DY25">
        <f t="shared" si="18"/>
        <v>1</v>
      </c>
      <c r="DZ25">
        <f t="shared" si="19"/>
        <v>1</v>
      </c>
      <c r="EA25">
        <f t="shared" si="20"/>
        <v>1</v>
      </c>
      <c r="EB25">
        <f t="shared" si="21"/>
        <v>2</v>
      </c>
      <c r="EC25">
        <f t="shared" si="22"/>
        <v>2</v>
      </c>
      <c r="ED25">
        <f t="shared" si="23"/>
        <v>0</v>
      </c>
      <c r="EE25">
        <v>3200043</v>
      </c>
      <c r="EF25" s="29" t="s">
        <v>3156</v>
      </c>
      <c r="EG25" s="14">
        <v>1</v>
      </c>
      <c r="EH25" s="14">
        <v>303330101</v>
      </c>
      <c r="EI25" s="26" t="str">
        <f t="shared" si="12"/>
        <v>对随机2名敌人造成221%攻击伤害。</v>
      </c>
      <c r="ER25" s="14">
        <v>505330101</v>
      </c>
      <c r="ES25" s="14" t="s">
        <v>3207</v>
      </c>
      <c r="FA25" t="str">
        <f t="shared" si="66"/>
        <v>火骑兵</v>
      </c>
      <c r="FB25" t="str">
        <f t="shared" si="67"/>
        <v>木狼人</v>
      </c>
      <c r="FC25" t="str">
        <f t="shared" si="68"/>
        <v>水兽人战士</v>
      </c>
      <c r="FD25" t="str">
        <f t="shared" si="69"/>
        <v>火骷髅法师</v>
      </c>
      <c r="FE25" t="str">
        <f t="shared" si="70"/>
        <v>火海盗</v>
      </c>
      <c r="FF25" t="str">
        <f t="shared" si="71"/>
        <v/>
      </c>
    </row>
    <row r="26" spans="1:162" ht="14.25" x14ac:dyDescent="0.1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M26" s="4"/>
      <c r="N26" s="12">
        <f>Q24-Q21</f>
        <v>1419</v>
      </c>
      <c r="O26" s="3">
        <v>303</v>
      </c>
      <c r="P26" s="11">
        <v>4930.5</v>
      </c>
      <c r="Q26" s="16">
        <f t="shared" si="43"/>
        <v>4437</v>
      </c>
      <c r="R26" s="4" t="str">
        <f t="shared" si="61"/>
        <v>3402033,1204032,3200033,1204032,1404032</v>
      </c>
      <c r="S26" s="4" t="str">
        <f t="shared" si="62"/>
        <v>3,3,3,3,3</v>
      </c>
      <c r="T26" s="4" t="str">
        <f t="shared" si="63"/>
        <v>48,48,48,48,48</v>
      </c>
      <c r="U26" s="18">
        <v>3402033</v>
      </c>
      <c r="V26" s="4">
        <v>1204032</v>
      </c>
      <c r="W26" s="4">
        <v>3200033</v>
      </c>
      <c r="X26" s="4">
        <v>1204032</v>
      </c>
      <c r="Y26" s="4">
        <v>1404032</v>
      </c>
      <c r="Z26" s="4"/>
      <c r="AA26" s="2">
        <v>3</v>
      </c>
      <c r="AB26" s="7">
        <v>3</v>
      </c>
      <c r="AC26">
        <v>3</v>
      </c>
      <c r="AD26">
        <v>3</v>
      </c>
      <c r="AE26">
        <v>3</v>
      </c>
      <c r="AG26" s="2">
        <f t="shared" si="15"/>
        <v>48</v>
      </c>
      <c r="AH26" s="2">
        <f t="shared" si="15"/>
        <v>48</v>
      </c>
      <c r="AI26" s="2">
        <f t="shared" si="15"/>
        <v>48</v>
      </c>
      <c r="AJ26" s="2">
        <f t="shared" si="15"/>
        <v>48</v>
      </c>
      <c r="AK26" s="2">
        <f t="shared" si="15"/>
        <v>48</v>
      </c>
      <c r="AL26" s="2" t="str">
        <f t="shared" si="3"/>
        <v/>
      </c>
      <c r="AM26" s="8">
        <f t="shared" si="64"/>
        <v>887.40000000000009</v>
      </c>
      <c r="AN26" s="8">
        <f t="shared" si="64"/>
        <v>887.40000000000009</v>
      </c>
      <c r="AO26" s="8">
        <f t="shared" si="64"/>
        <v>887.40000000000009</v>
      </c>
      <c r="AP26" s="8">
        <f t="shared" si="64"/>
        <v>887.40000000000009</v>
      </c>
      <c r="AQ26" s="8">
        <f t="shared" si="64"/>
        <v>887.40000000000009</v>
      </c>
      <c r="AR26" s="8"/>
      <c r="AS26" s="8">
        <f t="shared" si="16"/>
        <v>-2</v>
      </c>
      <c r="AT26">
        <f t="shared" si="17"/>
        <v>46</v>
      </c>
      <c r="AW26" s="1"/>
      <c r="BI26" s="4">
        <v>3400035</v>
      </c>
      <c r="BJ26" s="4">
        <f>[1]monsters!$N26</f>
        <v>143.36000000000001</v>
      </c>
      <c r="BK26" s="4">
        <f>[1]monsters!$O26</f>
        <v>14.34</v>
      </c>
      <c r="BL26" s="4">
        <f>[1]monsters!$P26</f>
        <v>1120</v>
      </c>
      <c r="BM26" s="4">
        <f>[1]monsters!$Q26</f>
        <v>112</v>
      </c>
      <c r="BN26" s="4">
        <f>[1]monsters!$R26</f>
        <v>20.48</v>
      </c>
      <c r="BO26" s="4">
        <f>[1]monsters!$S26</f>
        <v>2.0499999999999998</v>
      </c>
      <c r="BP26" s="4">
        <f>[1]monsters!$K26</f>
        <v>1.6</v>
      </c>
      <c r="BQ26">
        <f>[1]monsters!$D26</f>
        <v>4</v>
      </c>
      <c r="BR26">
        <f t="shared" si="4"/>
        <v>0.1</v>
      </c>
      <c r="BS26">
        <f t="shared" si="5"/>
        <v>173.18563771043773</v>
      </c>
      <c r="BT26">
        <f t="shared" si="6"/>
        <v>17.318563771043774</v>
      </c>
      <c r="BU26">
        <v>1042</v>
      </c>
      <c r="BV26" s="21">
        <v>2</v>
      </c>
      <c r="BW26">
        <v>10002</v>
      </c>
      <c r="BX26" s="20">
        <v>1</v>
      </c>
      <c r="BY26">
        <v>1014</v>
      </c>
      <c r="BZ26" s="22">
        <v>3</v>
      </c>
      <c r="CA26">
        <v>10030</v>
      </c>
      <c r="CB26" s="20">
        <v>1</v>
      </c>
      <c r="CC26" s="4">
        <v>10025</v>
      </c>
      <c r="CD26" s="24">
        <v>5</v>
      </c>
      <c r="CH26">
        <f t="shared" si="83"/>
        <v>5</v>
      </c>
      <c r="CI26" s="26" t="b">
        <f t="shared" si="84"/>
        <v>1</v>
      </c>
      <c r="CJ26" s="26" t="b">
        <f t="shared" si="85"/>
        <v>1</v>
      </c>
      <c r="CK26" s="26" t="b">
        <f t="shared" si="86"/>
        <v>1</v>
      </c>
      <c r="CL26" s="26" t="b">
        <f t="shared" si="87"/>
        <v>1</v>
      </c>
      <c r="CM26" s="26" t="b">
        <f t="shared" si="88"/>
        <v>1</v>
      </c>
      <c r="CN26" s="26" t="str">
        <f t="shared" si="89"/>
        <v/>
      </c>
      <c r="CO26" s="14" t="str">
        <f t="shared" si="90"/>
        <v>3402033</v>
      </c>
      <c r="CP26" s="14" t="str">
        <f t="shared" si="91"/>
        <v>1204032</v>
      </c>
      <c r="CQ26" s="14" t="str">
        <f t="shared" si="92"/>
        <v>3200033</v>
      </c>
      <c r="CR26" s="14" t="str">
        <f t="shared" si="93"/>
        <v>1204032</v>
      </c>
      <c r="CS26" s="14" t="str">
        <f t="shared" si="94"/>
        <v>1404032</v>
      </c>
      <c r="CT26" s="14" t="str">
        <f t="shared" si="95"/>
        <v/>
      </c>
      <c r="CU26" s="2">
        <v>3</v>
      </c>
      <c r="CV26" s="7">
        <v>3</v>
      </c>
      <c r="CW26" s="7">
        <v>3</v>
      </c>
      <c r="CX26">
        <v>3</v>
      </c>
      <c r="CY26">
        <v>3</v>
      </c>
      <c r="DA26" s="2">
        <v>3</v>
      </c>
      <c r="DB26" s="7">
        <v>1</v>
      </c>
      <c r="DC26" s="2">
        <v>3</v>
      </c>
      <c r="DD26">
        <v>1</v>
      </c>
      <c r="DE26">
        <v>1</v>
      </c>
      <c r="DG26" s="1" t="s">
        <v>3164</v>
      </c>
      <c r="DH26" s="1" t="s">
        <v>3150</v>
      </c>
      <c r="DI26" s="1" t="s">
        <v>3156</v>
      </c>
      <c r="DJ26" s="1" t="s">
        <v>3150</v>
      </c>
      <c r="DK26" s="1" t="s">
        <v>3178</v>
      </c>
      <c r="DM26" s="10" t="s">
        <v>3138</v>
      </c>
      <c r="DN26" s="1" t="s">
        <v>3122</v>
      </c>
      <c r="DO26" s="1" t="s">
        <v>3138</v>
      </c>
      <c r="DP26" t="s">
        <v>3122</v>
      </c>
      <c r="DQ26" s="1" t="s">
        <v>3122</v>
      </c>
      <c r="DS26" s="10" t="s">
        <v>3202</v>
      </c>
      <c r="DT26" s="1" t="s">
        <v>3151</v>
      </c>
      <c r="DU26" s="10" t="s">
        <v>3163</v>
      </c>
      <c r="DV26" s="1" t="s">
        <v>3151</v>
      </c>
      <c r="DW26" s="1" t="s">
        <v>3180</v>
      </c>
      <c r="DY26">
        <f t="shared" si="18"/>
        <v>2</v>
      </c>
      <c r="DZ26">
        <f t="shared" si="19"/>
        <v>1</v>
      </c>
      <c r="EA26">
        <f t="shared" si="20"/>
        <v>1</v>
      </c>
      <c r="EB26">
        <f t="shared" si="21"/>
        <v>1</v>
      </c>
      <c r="EC26">
        <f t="shared" si="22"/>
        <v>2</v>
      </c>
      <c r="ED26">
        <f t="shared" si="23"/>
        <v>0</v>
      </c>
      <c r="EE26">
        <v>3401041</v>
      </c>
      <c r="EF26" s="29" t="s">
        <v>3161</v>
      </c>
      <c r="EG26" s="14">
        <v>2</v>
      </c>
      <c r="EH26" s="14">
        <v>303340101</v>
      </c>
      <c r="EI26" s="26" t="str">
        <f t="shared" si="12"/>
        <v>对随机3名敌人造成141%攻击伤害。</v>
      </c>
      <c r="ER26" s="14">
        <v>505340101</v>
      </c>
      <c r="ES26" s="14" t="s">
        <v>3208</v>
      </c>
      <c r="FA26" t="str">
        <f t="shared" si="66"/>
        <v>木女巫</v>
      </c>
      <c r="FB26" t="str">
        <f t="shared" si="67"/>
        <v>火恶魔战士</v>
      </c>
      <c r="FC26" t="str">
        <f t="shared" si="68"/>
        <v>木刀客</v>
      </c>
      <c r="FD26" t="str">
        <f t="shared" si="69"/>
        <v>火恶魔战士</v>
      </c>
      <c r="FE26" t="str">
        <f t="shared" si="70"/>
        <v>火恶魔法师</v>
      </c>
      <c r="FF26" t="str">
        <f t="shared" si="71"/>
        <v/>
      </c>
    </row>
    <row r="27" spans="1:162" ht="14.25" x14ac:dyDescent="0.1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N27" s="12">
        <f t="shared" si="49"/>
        <v>504</v>
      </c>
      <c r="O27" s="3">
        <v>304</v>
      </c>
      <c r="P27" s="11">
        <v>5349</v>
      </c>
      <c r="Q27" s="16">
        <f t="shared" si="43"/>
        <v>4814</v>
      </c>
      <c r="R27" s="4" t="str">
        <f t="shared" si="61"/>
        <v>3401031,1203031,1503033,1203031,3402033</v>
      </c>
      <c r="S27" s="4" t="str">
        <f t="shared" si="62"/>
        <v>3,3,3,3,3</v>
      </c>
      <c r="T27" s="4" t="str">
        <f t="shared" si="63"/>
        <v>51,51,51,51,51</v>
      </c>
      <c r="U27" s="18">
        <v>3401031</v>
      </c>
      <c r="V27" s="4">
        <v>1203031</v>
      </c>
      <c r="W27" s="4">
        <v>1503033</v>
      </c>
      <c r="X27" s="4">
        <v>1203031</v>
      </c>
      <c r="Y27" s="4">
        <v>3402033</v>
      </c>
      <c r="Z27" s="4"/>
      <c r="AA27" s="2">
        <v>3</v>
      </c>
      <c r="AB27" s="7">
        <v>3</v>
      </c>
      <c r="AC27">
        <v>3</v>
      </c>
      <c r="AD27">
        <v>3</v>
      </c>
      <c r="AE27">
        <v>3</v>
      </c>
      <c r="AG27" s="2">
        <f t="shared" si="15"/>
        <v>51</v>
      </c>
      <c r="AH27" s="2">
        <f t="shared" si="15"/>
        <v>51</v>
      </c>
      <c r="AI27" s="2">
        <f t="shared" si="15"/>
        <v>51</v>
      </c>
      <c r="AJ27" s="2">
        <f t="shared" si="15"/>
        <v>51</v>
      </c>
      <c r="AK27" s="2">
        <f t="shared" si="15"/>
        <v>51</v>
      </c>
      <c r="AL27" s="2" t="str">
        <f t="shared" si="3"/>
        <v/>
      </c>
      <c r="AM27" s="8">
        <f t="shared" si="64"/>
        <v>962.80000000000007</v>
      </c>
      <c r="AN27" s="8">
        <f t="shared" si="64"/>
        <v>962.80000000000007</v>
      </c>
      <c r="AO27" s="8">
        <f t="shared" si="64"/>
        <v>962.80000000000007</v>
      </c>
      <c r="AP27" s="8">
        <f t="shared" si="64"/>
        <v>962.80000000000007</v>
      </c>
      <c r="AQ27" s="8">
        <f t="shared" si="64"/>
        <v>962.80000000000007</v>
      </c>
      <c r="AR27" s="8"/>
      <c r="AS27" s="8">
        <f t="shared" si="16"/>
        <v>-3</v>
      </c>
      <c r="AT27">
        <f t="shared" si="17"/>
        <v>48</v>
      </c>
      <c r="AW27" s="1"/>
      <c r="BI27" s="4">
        <v>3500035</v>
      </c>
      <c r="BJ27" s="4">
        <f>[1]monsters!$N27</f>
        <v>134.4</v>
      </c>
      <c r="BK27" s="4">
        <f>[1]monsters!$O27</f>
        <v>13.44</v>
      </c>
      <c r="BL27" s="4">
        <f>[1]monsters!$P27</f>
        <v>1120</v>
      </c>
      <c r="BM27" s="4">
        <f>[1]monsters!$Q27</f>
        <v>112</v>
      </c>
      <c r="BN27" s="4">
        <f>[1]monsters!$R27</f>
        <v>19.2</v>
      </c>
      <c r="BO27" s="4">
        <f>[1]monsters!$S27</f>
        <v>1.92</v>
      </c>
      <c r="BP27" s="4">
        <f>[1]monsters!$K27</f>
        <v>1.5</v>
      </c>
      <c r="BQ27">
        <f>[1]monsters!$D27</f>
        <v>4</v>
      </c>
      <c r="BR27">
        <f t="shared" si="4"/>
        <v>0.1</v>
      </c>
      <c r="BS27">
        <f t="shared" si="5"/>
        <v>164.71843771043771</v>
      </c>
      <c r="BT27">
        <f t="shared" si="6"/>
        <v>16.471843771043773</v>
      </c>
      <c r="BU27">
        <v>1044</v>
      </c>
      <c r="BV27" s="21">
        <v>2</v>
      </c>
      <c r="BW27">
        <v>10029</v>
      </c>
      <c r="BX27" s="20">
        <v>1</v>
      </c>
      <c r="BY27">
        <v>1048</v>
      </c>
      <c r="BZ27" s="22">
        <v>3</v>
      </c>
      <c r="CA27">
        <v>10033</v>
      </c>
      <c r="CB27" s="20">
        <v>1</v>
      </c>
      <c r="CH27" t="str">
        <f t="shared" si="83"/>
        <v/>
      </c>
      <c r="CI27" s="26" t="b">
        <f t="shared" si="84"/>
        <v>1</v>
      </c>
      <c r="CJ27" s="26" t="b">
        <f t="shared" si="85"/>
        <v>1</v>
      </c>
      <c r="CK27" s="26" t="b">
        <f t="shared" si="86"/>
        <v>1</v>
      </c>
      <c r="CL27" s="26" t="b">
        <f t="shared" si="87"/>
        <v>1</v>
      </c>
      <c r="CM27" s="26" t="b">
        <f t="shared" si="88"/>
        <v>1</v>
      </c>
      <c r="CN27" s="26" t="str">
        <f t="shared" si="89"/>
        <v/>
      </c>
      <c r="CO27" s="14" t="str">
        <f t="shared" si="90"/>
        <v>3401031</v>
      </c>
      <c r="CP27" s="14" t="str">
        <f t="shared" si="91"/>
        <v>1203031</v>
      </c>
      <c r="CQ27" s="14" t="str">
        <f t="shared" si="92"/>
        <v>1503033</v>
      </c>
      <c r="CR27" s="14" t="str">
        <f t="shared" si="93"/>
        <v>1203031</v>
      </c>
      <c r="CS27" s="14" t="str">
        <f t="shared" si="94"/>
        <v>3402033</v>
      </c>
      <c r="CT27" s="14" t="str">
        <f t="shared" si="95"/>
        <v/>
      </c>
      <c r="CU27" s="2">
        <v>3</v>
      </c>
      <c r="CV27" s="7">
        <v>3</v>
      </c>
      <c r="CW27" s="7">
        <v>3</v>
      </c>
      <c r="CX27">
        <v>3</v>
      </c>
      <c r="CY27">
        <v>3</v>
      </c>
      <c r="DA27" s="2">
        <v>3</v>
      </c>
      <c r="DB27" s="7">
        <v>1</v>
      </c>
      <c r="DC27" s="2">
        <v>1</v>
      </c>
      <c r="DD27">
        <v>1</v>
      </c>
      <c r="DE27">
        <v>3</v>
      </c>
      <c r="DG27" s="1" t="s">
        <v>3161</v>
      </c>
      <c r="DH27" s="10" t="s">
        <v>3135</v>
      </c>
      <c r="DI27" s="1" t="s">
        <v>3154</v>
      </c>
      <c r="DJ27" s="1" t="s">
        <v>3135</v>
      </c>
      <c r="DK27" s="1" t="s">
        <v>3164</v>
      </c>
      <c r="DM27" t="s">
        <v>3131</v>
      </c>
      <c r="DN27" s="10" t="s">
        <v>3131</v>
      </c>
      <c r="DO27" s="1" t="s">
        <v>3138</v>
      </c>
      <c r="DP27" t="s">
        <v>3131</v>
      </c>
      <c r="DQ27" s="1" t="s">
        <v>3138</v>
      </c>
      <c r="DS27" s="1" t="s">
        <v>3203</v>
      </c>
      <c r="DT27" s="10" t="s">
        <v>3139</v>
      </c>
      <c r="DU27" s="1" t="s">
        <v>3155</v>
      </c>
      <c r="DV27" s="1" t="s">
        <v>3139</v>
      </c>
      <c r="DW27" s="10" t="s">
        <v>3202</v>
      </c>
      <c r="DY27">
        <f t="shared" si="18"/>
        <v>2</v>
      </c>
      <c r="DZ27">
        <f t="shared" si="19"/>
        <v>1</v>
      </c>
      <c r="EA27">
        <f t="shared" si="20"/>
        <v>1</v>
      </c>
      <c r="EB27">
        <f t="shared" si="21"/>
        <v>1</v>
      </c>
      <c r="EC27">
        <f t="shared" si="22"/>
        <v>2</v>
      </c>
      <c r="ED27">
        <f t="shared" si="23"/>
        <v>0</v>
      </c>
      <c r="EE27">
        <v>3402043</v>
      </c>
      <c r="EF27" s="29" t="s">
        <v>3164</v>
      </c>
      <c r="EG27" s="14">
        <v>2</v>
      </c>
      <c r="EH27" s="14">
        <v>303340201</v>
      </c>
      <c r="EI27" s="26" t="str">
        <f t="shared" si="12"/>
        <v>对距离最远的2名敌人造成181%攻击伤害。</v>
      </c>
      <c r="ER27" s="14">
        <v>505340201</v>
      </c>
      <c r="ES27" s="14" t="s">
        <v>3209</v>
      </c>
      <c r="FA27" t="str">
        <f t="shared" si="66"/>
        <v>水魔法师</v>
      </c>
      <c r="FB27" t="str">
        <f t="shared" si="67"/>
        <v>水兽人战士</v>
      </c>
      <c r="FC27" t="str">
        <f t="shared" si="68"/>
        <v>木树人</v>
      </c>
      <c r="FD27" t="str">
        <f t="shared" si="69"/>
        <v>水兽人战士</v>
      </c>
      <c r="FE27" t="str">
        <f t="shared" si="70"/>
        <v>木女巫</v>
      </c>
      <c r="FF27" t="str">
        <f t="shared" si="71"/>
        <v/>
      </c>
    </row>
    <row r="28" spans="1:162" ht="14.25" x14ac:dyDescent="0.1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N28" s="12">
        <f t="shared" si="49"/>
        <v>405</v>
      </c>
      <c r="O28" s="5">
        <v>305</v>
      </c>
      <c r="P28" s="11">
        <v>7932.4</v>
      </c>
      <c r="Q28" s="16">
        <f>FLOOR(P28,1)</f>
        <v>7932</v>
      </c>
      <c r="R28" s="4" t="str">
        <f t="shared" ref="R28:R32" si="97">U28&amp;","&amp;V28&amp;","&amp;W28&amp;","&amp;X28&amp;","&amp;Y28&amp;","&amp;Z28</f>
        <v>1101032,1304033,1304033,3401031,3502031,3500032</v>
      </c>
      <c r="S28" s="4" t="str">
        <f t="shared" ref="S28:S32" si="98">AA28&amp;","&amp;AB28&amp;","&amp;AC28&amp;","&amp;AD28&amp;","&amp;AE28&amp;","&amp;AF28</f>
        <v>3,3,3,3,3,3</v>
      </c>
      <c r="T28" s="4" t="str">
        <f t="shared" ref="T28:T32" si="99">AG28&amp;","&amp;AH28&amp;","&amp;AI28&amp;","&amp;AJ28&amp;","&amp;AK28&amp;","&amp;AL28</f>
        <v>62,61,61,61,61,61</v>
      </c>
      <c r="U28" s="18">
        <v>1101032</v>
      </c>
      <c r="V28" s="4">
        <v>1304033</v>
      </c>
      <c r="W28" s="4">
        <v>1304033</v>
      </c>
      <c r="X28" s="4">
        <v>3401031</v>
      </c>
      <c r="Y28" s="4">
        <v>3502031</v>
      </c>
      <c r="Z28" s="4">
        <v>3500032</v>
      </c>
      <c r="AA28" s="2">
        <v>3</v>
      </c>
      <c r="AB28" s="7">
        <v>3</v>
      </c>
      <c r="AC28">
        <v>3</v>
      </c>
      <c r="AD28">
        <v>3</v>
      </c>
      <c r="AE28">
        <v>3</v>
      </c>
      <c r="AF28">
        <v>3</v>
      </c>
      <c r="AG28" s="2">
        <f t="shared" si="15"/>
        <v>62</v>
      </c>
      <c r="AH28" s="2">
        <f t="shared" ref="AH28:AH91" si="100">IF(AN28&gt;0,FLOOR((POWER((AN28/IF(AND(AB28&gt;=2,AB28&lt;4),1.1,IF(AND(AB28&gt;=4,AB28&lt;6),1.2,IF(AB28&gt;=6,1.4,1)))/$AD$1),0.5)/INDEX($AU$4:$BF$4,MATCH(AB28,$AU$3:$BF$3,0))-1)*10,1),"")</f>
        <v>61</v>
      </c>
      <c r="AI28" s="2">
        <f t="shared" ref="AI28:AI91" si="101">IF(AO28&gt;0,FLOOR((POWER((AO28/IF(AND(AC28&gt;=2,AC28&lt;4),1.1,IF(AND(AC28&gt;=4,AC28&lt;6),1.2,IF(AC28&gt;=6,1.4,1)))/$AD$1),0.5)/INDEX($AU$4:$BF$4,MATCH(AC28,$AU$3:$BF$3,0))-1)*10,1),"")</f>
        <v>61</v>
      </c>
      <c r="AJ28" s="2">
        <f t="shared" ref="AJ28:AJ91" si="102">IF(AP28&gt;0,FLOOR((POWER((AP28/IF(AND(AD28&gt;=2,AD28&lt;4),1.1,IF(AND(AD28&gt;=4,AD28&lt;6),1.2,IF(AD28&gt;=6,1.4,1)))/$AD$1),0.5)/INDEX($AU$4:$BF$4,MATCH(AD28,$AU$3:$BF$3,0))-1)*10,1),"")</f>
        <v>61</v>
      </c>
      <c r="AK28" s="2">
        <f t="shared" ref="AK28:AK91" si="103">IF(AQ28&gt;0,FLOOR((POWER((AQ28/IF(AND(AE28&gt;=2,AE28&lt;4),1.1,IF(AND(AE28&gt;=4,AE28&lt;6),1.2,IF(AE28&gt;=6,1.4,1)))/$AD$1),0.5)/INDEX($AU$4:$BF$4,MATCH(AE28,$AU$3:$BF$3,0))-1)*10,1),"")</f>
        <v>61</v>
      </c>
      <c r="AL28" s="2">
        <f t="shared" ref="AL28:AL91" si="104">IF(AR28&gt;0,FLOOR((POWER((AR28/IF(AND(AF28&gt;=2,AF28&lt;4),1.1,IF(AND(AF28&gt;=4,AF28&lt;6),1.2,IF(AF28&gt;=6,1.4,1)))/$AD$1),0.5)/INDEX($AU$4:$BF$4,MATCH(AF28,$AU$3:$BF$3,0))-1)*10,1),"")</f>
        <v>61</v>
      </c>
      <c r="AM28" s="8">
        <f t="shared" ref="AM28:AM91" si="105">$Q28*0.17</f>
        <v>1348.44</v>
      </c>
      <c r="AN28" s="8">
        <f t="shared" ref="AN28:AR78" si="106">$Q28*0.166</f>
        <v>1316.712</v>
      </c>
      <c r="AO28" s="8">
        <f t="shared" si="106"/>
        <v>1316.712</v>
      </c>
      <c r="AP28" s="8">
        <f t="shared" si="106"/>
        <v>1316.712</v>
      </c>
      <c r="AQ28" s="8">
        <f t="shared" si="106"/>
        <v>1316.712</v>
      </c>
      <c r="AR28" s="8">
        <f t="shared" si="106"/>
        <v>1316.712</v>
      </c>
      <c r="AS28" s="8">
        <f t="shared" si="16"/>
        <v>-3</v>
      </c>
      <c r="AT28">
        <f t="shared" si="17"/>
        <v>59</v>
      </c>
      <c r="AW28" s="1"/>
      <c r="BI28" s="4">
        <v>3601035</v>
      </c>
      <c r="BJ28" s="4">
        <f>[1]monsters!$N28</f>
        <v>167.25</v>
      </c>
      <c r="BK28" s="4">
        <f>[1]monsters!$O28</f>
        <v>16.73</v>
      </c>
      <c r="BL28" s="4">
        <f>[1]monsters!$P28</f>
        <v>960</v>
      </c>
      <c r="BM28" s="4">
        <f>[1]monsters!$Q28</f>
        <v>96</v>
      </c>
      <c r="BN28" s="4">
        <f>[1]monsters!$R28</f>
        <v>20.91</v>
      </c>
      <c r="BO28" s="4">
        <f>[1]monsters!$S28</f>
        <v>2.09</v>
      </c>
      <c r="BP28" s="4">
        <f>[1]monsters!$K28</f>
        <v>1.6</v>
      </c>
      <c r="BQ28">
        <f>[1]monsters!$D28</f>
        <v>5</v>
      </c>
      <c r="BR28">
        <f t="shared" si="4"/>
        <v>0.1</v>
      </c>
      <c r="BS28">
        <f t="shared" si="5"/>
        <v>190.37448232323231</v>
      </c>
      <c r="BT28">
        <f t="shared" si="6"/>
        <v>19.037448232323232</v>
      </c>
      <c r="BU28">
        <v>1011</v>
      </c>
      <c r="BV28" s="22">
        <v>3</v>
      </c>
      <c r="BW28">
        <v>10032</v>
      </c>
      <c r="BX28" s="20">
        <v>1</v>
      </c>
      <c r="BY28">
        <v>1050</v>
      </c>
      <c r="BZ28" s="22">
        <v>3</v>
      </c>
      <c r="CA28">
        <v>10035</v>
      </c>
      <c r="CB28" s="20">
        <v>1</v>
      </c>
      <c r="CH28" t="str">
        <f t="shared" si="83"/>
        <v/>
      </c>
      <c r="CI28" s="26" t="b">
        <f t="shared" si="84"/>
        <v>1</v>
      </c>
      <c r="CJ28" s="26" t="b">
        <f t="shared" si="85"/>
        <v>1</v>
      </c>
      <c r="CK28" s="26" t="b">
        <f t="shared" si="86"/>
        <v>1</v>
      </c>
      <c r="CL28" s="26" t="b">
        <f t="shared" si="87"/>
        <v>1</v>
      </c>
      <c r="CM28" s="26" t="b">
        <f t="shared" si="88"/>
        <v>1</v>
      </c>
      <c r="CN28" s="26" t="b">
        <f t="shared" si="89"/>
        <v>1</v>
      </c>
      <c r="CO28" s="14" t="str">
        <f t="shared" si="90"/>
        <v>1101032</v>
      </c>
      <c r="CP28" s="14" t="str">
        <f t="shared" si="91"/>
        <v>1304033</v>
      </c>
      <c r="CQ28" s="14" t="str">
        <f t="shared" si="92"/>
        <v>1304033</v>
      </c>
      <c r="CR28" s="14" t="str">
        <f t="shared" si="93"/>
        <v>3401031</v>
      </c>
      <c r="CS28" s="14" t="str">
        <f t="shared" si="94"/>
        <v>3502031</v>
      </c>
      <c r="CT28" s="14" t="str">
        <f t="shared" ref="CT28:CT59" si="107">IF(DL28&lt;&gt;"",REPLACE(REPLACE(INDEX($EE$4:$EE$801,MATCH(DL28,$EF$4:$EF$801,0)),6,1,CZ28),1,1,DF28),"")</f>
        <v>3500032</v>
      </c>
      <c r="CU28" s="2">
        <v>3</v>
      </c>
      <c r="CV28" s="7">
        <v>3</v>
      </c>
      <c r="CW28" s="7">
        <v>3</v>
      </c>
      <c r="CX28">
        <v>3</v>
      </c>
      <c r="CY28">
        <v>3</v>
      </c>
      <c r="CZ28">
        <v>3</v>
      </c>
      <c r="DA28" s="2">
        <v>1</v>
      </c>
      <c r="DB28" s="7">
        <v>1</v>
      </c>
      <c r="DC28" s="2">
        <v>1</v>
      </c>
      <c r="DD28">
        <v>3</v>
      </c>
      <c r="DE28">
        <v>3</v>
      </c>
      <c r="DF28">
        <v>3</v>
      </c>
      <c r="DG28" s="1" t="s">
        <v>3210</v>
      </c>
      <c r="DH28" s="1" t="s">
        <v>3145</v>
      </c>
      <c r="DI28" s="1" t="s">
        <v>3145</v>
      </c>
      <c r="DJ28" s="1" t="s">
        <v>3161</v>
      </c>
      <c r="DK28" s="1" t="s">
        <v>3133</v>
      </c>
      <c r="DL28" s="1" t="s">
        <v>3148</v>
      </c>
      <c r="DM28" t="s">
        <v>3122</v>
      </c>
      <c r="DN28" s="1" t="s">
        <v>3138</v>
      </c>
      <c r="DO28" s="1" t="s">
        <v>3138</v>
      </c>
      <c r="DP28" t="s">
        <v>3131</v>
      </c>
      <c r="DQ28" t="s">
        <v>3131</v>
      </c>
      <c r="DR28" t="s">
        <v>3122</v>
      </c>
      <c r="DS28" s="10" t="s">
        <v>3160</v>
      </c>
      <c r="DT28" s="1" t="s">
        <v>3147</v>
      </c>
      <c r="DU28" s="1" t="s">
        <v>3147</v>
      </c>
      <c r="DV28" s="10" t="s">
        <v>3203</v>
      </c>
      <c r="DW28" s="10" t="s">
        <v>3198</v>
      </c>
      <c r="DX28" s="10" t="s">
        <v>3206</v>
      </c>
      <c r="DY28">
        <f t="shared" si="18"/>
        <v>1</v>
      </c>
      <c r="DZ28">
        <f t="shared" si="19"/>
        <v>1</v>
      </c>
      <c r="EA28">
        <f t="shared" si="20"/>
        <v>1</v>
      </c>
      <c r="EB28">
        <f t="shared" si="21"/>
        <v>2</v>
      </c>
      <c r="EC28">
        <f t="shared" si="22"/>
        <v>2</v>
      </c>
      <c r="ED28">
        <f t="shared" si="23"/>
        <v>2</v>
      </c>
      <c r="EE28">
        <v>3501043</v>
      </c>
      <c r="EF28" s="29" t="s">
        <v>3167</v>
      </c>
      <c r="EG28" s="14">
        <v>2</v>
      </c>
      <c r="EH28" s="14">
        <v>303350001</v>
      </c>
      <c r="EI28" s="26" t="str">
        <f t="shared" si="12"/>
        <v>对随机3名敌人造成132%攻击伤害。</v>
      </c>
      <c r="ER28" s="14">
        <v>505350001</v>
      </c>
      <c r="ES28" s="14" t="s">
        <v>3211</v>
      </c>
      <c r="FA28" t="str">
        <f t="shared" si="66"/>
        <v>火黑骑士</v>
      </c>
      <c r="FB28" t="str">
        <f t="shared" si="67"/>
        <v>木狼人</v>
      </c>
      <c r="FC28" t="str">
        <f t="shared" si="68"/>
        <v>木狼人</v>
      </c>
      <c r="FD28" t="str">
        <f t="shared" si="69"/>
        <v>水魔法师</v>
      </c>
      <c r="FE28" t="str">
        <f t="shared" si="70"/>
        <v>水火枪手</v>
      </c>
      <c r="FF28" t="str">
        <f t="shared" si="71"/>
        <v>火海盗</v>
      </c>
    </row>
    <row r="29" spans="1:162" ht="14.25" x14ac:dyDescent="0.1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N29" s="12">
        <f t="shared" si="49"/>
        <v>377</v>
      </c>
      <c r="O29" s="5">
        <v>306</v>
      </c>
      <c r="P29" s="11">
        <v>8045.8</v>
      </c>
      <c r="Q29" s="16">
        <f t="shared" ref="Q29:Q36" si="108">FLOOR(P29,1)</f>
        <v>8045</v>
      </c>
      <c r="R29" s="4" t="str">
        <f t="shared" si="97"/>
        <v>3502031,3201032,1205032,1204032,3402033,1405032</v>
      </c>
      <c r="S29" s="4" t="str">
        <f t="shared" si="98"/>
        <v>3,3,3,3,3,3</v>
      </c>
      <c r="T29" s="4" t="str">
        <f t="shared" si="99"/>
        <v>63,62,62,62,62,62</v>
      </c>
      <c r="U29" s="18">
        <v>3502031</v>
      </c>
      <c r="V29" s="4">
        <v>3201032</v>
      </c>
      <c r="W29" s="4">
        <v>1205032</v>
      </c>
      <c r="X29" s="4">
        <v>1204032</v>
      </c>
      <c r="Y29">
        <v>3402033</v>
      </c>
      <c r="Z29" s="4">
        <v>1405032</v>
      </c>
      <c r="AA29" s="2">
        <v>3</v>
      </c>
      <c r="AB29" s="7">
        <v>3</v>
      </c>
      <c r="AC29">
        <v>3</v>
      </c>
      <c r="AD29">
        <v>3</v>
      </c>
      <c r="AE29">
        <v>3</v>
      </c>
      <c r="AF29">
        <v>3</v>
      </c>
      <c r="AG29" s="2">
        <f t="shared" si="15"/>
        <v>63</v>
      </c>
      <c r="AH29" s="2">
        <f t="shared" si="100"/>
        <v>62</v>
      </c>
      <c r="AI29" s="2">
        <f t="shared" si="101"/>
        <v>62</v>
      </c>
      <c r="AJ29" s="2">
        <f t="shared" si="102"/>
        <v>62</v>
      </c>
      <c r="AK29" s="2">
        <f t="shared" si="103"/>
        <v>62</v>
      </c>
      <c r="AL29" s="2">
        <f t="shared" si="104"/>
        <v>62</v>
      </c>
      <c r="AM29" s="8">
        <f t="shared" si="105"/>
        <v>1367.65</v>
      </c>
      <c r="AN29" s="8">
        <f t="shared" si="106"/>
        <v>1335.47</v>
      </c>
      <c r="AO29" s="8">
        <f t="shared" si="106"/>
        <v>1335.47</v>
      </c>
      <c r="AP29" s="8">
        <f t="shared" si="106"/>
        <v>1335.47</v>
      </c>
      <c r="AQ29" s="8">
        <f t="shared" si="106"/>
        <v>1335.47</v>
      </c>
      <c r="AR29" s="8">
        <f t="shared" si="106"/>
        <v>1335.47</v>
      </c>
      <c r="AS29" s="8">
        <f t="shared" si="16"/>
        <v>-3</v>
      </c>
      <c r="AT29">
        <f t="shared" si="17"/>
        <v>60</v>
      </c>
      <c r="BI29" s="4">
        <v>4201041</v>
      </c>
      <c r="BJ29" s="4">
        <f>[1]monsters!$N29</f>
        <v>162.03</v>
      </c>
      <c r="BK29" s="4">
        <f>[1]monsters!$O29</f>
        <v>16.2</v>
      </c>
      <c r="BL29" s="4">
        <f>[1]monsters!$P29</f>
        <v>867.1</v>
      </c>
      <c r="BM29" s="4">
        <f>[1]monsters!$Q29</f>
        <v>86.71</v>
      </c>
      <c r="BN29" s="4">
        <f>[1]monsters!$R29</f>
        <v>16.2</v>
      </c>
      <c r="BO29" s="4">
        <f>[1]monsters!$S29</f>
        <v>1.62</v>
      </c>
      <c r="BP29" s="4">
        <f>[1]monsters!$K29</f>
        <v>1.4000000000000001</v>
      </c>
      <c r="BQ29">
        <f>[1]monsters!$D29</f>
        <v>6</v>
      </c>
      <c r="BR29">
        <f t="shared" si="4"/>
        <v>0.1</v>
      </c>
      <c r="BS29">
        <f t="shared" si="5"/>
        <v>182.31363619528622</v>
      </c>
      <c r="BT29">
        <f t="shared" si="6"/>
        <v>18.231363619528622</v>
      </c>
      <c r="BU29">
        <v>1046</v>
      </c>
      <c r="BV29" s="22">
        <v>3</v>
      </c>
      <c r="BW29">
        <v>10034</v>
      </c>
      <c r="BX29" s="20">
        <v>1</v>
      </c>
      <c r="BY29">
        <v>1053</v>
      </c>
      <c r="BZ29" s="22">
        <v>3</v>
      </c>
      <c r="CA29">
        <v>10040</v>
      </c>
      <c r="CB29" s="21">
        <v>2</v>
      </c>
      <c r="CH29" t="str">
        <f t="shared" si="83"/>
        <v/>
      </c>
      <c r="CI29" s="26" t="b">
        <f t="shared" si="84"/>
        <v>1</v>
      </c>
      <c r="CJ29" s="26" t="b">
        <f t="shared" si="85"/>
        <v>1</v>
      </c>
      <c r="CK29" s="26" t="b">
        <f t="shared" si="86"/>
        <v>1</v>
      </c>
      <c r="CL29" s="26" t="b">
        <f t="shared" si="87"/>
        <v>1</v>
      </c>
      <c r="CM29" s="26" t="b">
        <f t="shared" si="88"/>
        <v>1</v>
      </c>
      <c r="CN29" s="26" t="b">
        <f t="shared" si="89"/>
        <v>1</v>
      </c>
      <c r="CO29" s="14" t="str">
        <f t="shared" si="90"/>
        <v>3502031</v>
      </c>
      <c r="CP29" s="14" t="str">
        <f t="shared" si="91"/>
        <v>3201032</v>
      </c>
      <c r="CQ29" s="14" t="str">
        <f t="shared" si="92"/>
        <v>1205032</v>
      </c>
      <c r="CR29" s="14" t="str">
        <f t="shared" si="93"/>
        <v>1204032</v>
      </c>
      <c r="CS29" s="14" t="str">
        <f t="shared" si="94"/>
        <v>3402033</v>
      </c>
      <c r="CT29" s="14" t="str">
        <f t="shared" si="107"/>
        <v>1405032</v>
      </c>
      <c r="CU29" s="2">
        <v>3</v>
      </c>
      <c r="CV29" s="7">
        <v>3</v>
      </c>
      <c r="CW29" s="7">
        <v>3</v>
      </c>
      <c r="CX29">
        <v>3</v>
      </c>
      <c r="CY29">
        <v>3</v>
      </c>
      <c r="CZ29">
        <v>3</v>
      </c>
      <c r="DA29" s="2">
        <v>3</v>
      </c>
      <c r="DB29" s="7">
        <v>3</v>
      </c>
      <c r="DC29" s="2">
        <v>1</v>
      </c>
      <c r="DD29">
        <v>1</v>
      </c>
      <c r="DE29">
        <v>3</v>
      </c>
      <c r="DF29">
        <v>1</v>
      </c>
      <c r="DG29" s="1" t="s">
        <v>3133</v>
      </c>
      <c r="DH29" s="1" t="s">
        <v>3142</v>
      </c>
      <c r="DI29" s="1" t="s">
        <v>3126</v>
      </c>
      <c r="DJ29" s="1" t="s">
        <v>3150</v>
      </c>
      <c r="DK29" s="1" t="s">
        <v>3164</v>
      </c>
      <c r="DL29" s="1" t="s">
        <v>3183</v>
      </c>
      <c r="DM29" t="s">
        <v>3131</v>
      </c>
      <c r="DN29" s="1" t="s">
        <v>3122</v>
      </c>
      <c r="DO29" s="1" t="s">
        <v>3122</v>
      </c>
      <c r="DP29" t="s">
        <v>3122</v>
      </c>
      <c r="DQ29" t="s">
        <v>3138</v>
      </c>
      <c r="DR29" t="s">
        <v>3122</v>
      </c>
      <c r="DS29" s="10" t="s">
        <v>3198</v>
      </c>
      <c r="DT29" s="10" t="s">
        <v>3179</v>
      </c>
      <c r="DU29" s="1" t="s">
        <v>3127</v>
      </c>
      <c r="DV29" s="1" t="s">
        <v>3151</v>
      </c>
      <c r="DW29" s="10" t="s">
        <v>3202</v>
      </c>
      <c r="DX29" s="1" t="s">
        <v>3185</v>
      </c>
      <c r="DY29">
        <f t="shared" si="18"/>
        <v>2</v>
      </c>
      <c r="DZ29">
        <f t="shared" si="19"/>
        <v>1</v>
      </c>
      <c r="EA29">
        <f t="shared" si="20"/>
        <v>1</v>
      </c>
      <c r="EB29">
        <f t="shared" si="21"/>
        <v>1</v>
      </c>
      <c r="EC29">
        <f t="shared" si="22"/>
        <v>2</v>
      </c>
      <c r="ED29">
        <f t="shared" si="23"/>
        <v>2</v>
      </c>
      <c r="EE29">
        <v>3600043</v>
      </c>
      <c r="EF29" s="29" t="s">
        <v>3169</v>
      </c>
      <c r="EG29" s="14">
        <v>1</v>
      </c>
      <c r="EH29" s="14">
        <v>303350201</v>
      </c>
      <c r="EI29" s="26" t="str">
        <f t="shared" si="12"/>
        <v>对随机3名敌人造成151%攻击伤害。</v>
      </c>
      <c r="ER29" s="14">
        <v>505350201</v>
      </c>
      <c r="ES29" s="14" t="s">
        <v>3212</v>
      </c>
      <c r="FA29" t="str">
        <f t="shared" si="66"/>
        <v>水火枪手</v>
      </c>
      <c r="FB29" t="str">
        <f t="shared" si="67"/>
        <v>火骑兵</v>
      </c>
      <c r="FC29" t="str">
        <f t="shared" si="68"/>
        <v>火骷髅战士</v>
      </c>
      <c r="FD29" t="str">
        <f t="shared" si="69"/>
        <v>火恶魔战士</v>
      </c>
      <c r="FE29" t="str">
        <f t="shared" si="70"/>
        <v>木女巫</v>
      </c>
      <c r="FF29" t="str">
        <f t="shared" si="71"/>
        <v>火骷髅法师</v>
      </c>
    </row>
    <row r="30" spans="1:162" ht="14.25" x14ac:dyDescent="0.1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N30" s="12">
        <f t="shared" si="49"/>
        <v>3118</v>
      </c>
      <c r="O30" s="5">
        <v>307</v>
      </c>
      <c r="P30" s="11">
        <v>8331.4</v>
      </c>
      <c r="Q30" s="16">
        <f t="shared" si="108"/>
        <v>8331</v>
      </c>
      <c r="R30" s="4" t="str">
        <f t="shared" si="97"/>
        <v>1304033,3202031,3200033,1406031,3401031,1406031</v>
      </c>
      <c r="S30" s="4" t="str">
        <f t="shared" si="98"/>
        <v>3,3,3,3,3,3</v>
      </c>
      <c r="T30" s="4" t="str">
        <f t="shared" si="99"/>
        <v>64,63,63,63,63,63</v>
      </c>
      <c r="U30" s="18">
        <v>1304033</v>
      </c>
      <c r="V30" s="4">
        <v>3202031</v>
      </c>
      <c r="W30" s="4">
        <v>3200033</v>
      </c>
      <c r="X30" s="4">
        <v>1406031</v>
      </c>
      <c r="Y30">
        <v>3401031</v>
      </c>
      <c r="Z30" s="4">
        <v>1406031</v>
      </c>
      <c r="AA30" s="2">
        <v>3</v>
      </c>
      <c r="AB30" s="7">
        <v>3</v>
      </c>
      <c r="AC30">
        <v>3</v>
      </c>
      <c r="AD30">
        <v>3</v>
      </c>
      <c r="AE30">
        <v>3</v>
      </c>
      <c r="AF30">
        <v>3</v>
      </c>
      <c r="AG30" s="2">
        <f t="shared" si="15"/>
        <v>64</v>
      </c>
      <c r="AH30" s="2">
        <f t="shared" si="100"/>
        <v>63</v>
      </c>
      <c r="AI30" s="2">
        <f t="shared" si="101"/>
        <v>63</v>
      </c>
      <c r="AJ30" s="2">
        <f t="shared" si="102"/>
        <v>63</v>
      </c>
      <c r="AK30" s="2">
        <f t="shared" si="103"/>
        <v>63</v>
      </c>
      <c r="AL30" s="2">
        <f t="shared" si="104"/>
        <v>63</v>
      </c>
      <c r="AM30" s="8">
        <f t="shared" si="105"/>
        <v>1416.2700000000002</v>
      </c>
      <c r="AN30" s="8">
        <f t="shared" si="106"/>
        <v>1382.9460000000001</v>
      </c>
      <c r="AO30" s="8">
        <f t="shared" si="106"/>
        <v>1382.9460000000001</v>
      </c>
      <c r="AP30" s="8">
        <f t="shared" si="106"/>
        <v>1382.9460000000001</v>
      </c>
      <c r="AQ30" s="8">
        <f t="shared" si="106"/>
        <v>1382.9460000000001</v>
      </c>
      <c r="AR30" s="8">
        <f t="shared" si="106"/>
        <v>1382.9460000000001</v>
      </c>
      <c r="AS30" s="8">
        <f t="shared" si="16"/>
        <v>-3</v>
      </c>
      <c r="AT30">
        <f t="shared" si="17"/>
        <v>61</v>
      </c>
      <c r="BI30" s="4">
        <v>4300041</v>
      </c>
      <c r="BJ30" s="4">
        <f>[1]monsters!$N30</f>
        <v>208.32</v>
      </c>
      <c r="BK30" s="4">
        <f>[1]monsters!$O30</f>
        <v>20.83</v>
      </c>
      <c r="BL30" s="4">
        <f>[1]monsters!$P30</f>
        <v>867.1</v>
      </c>
      <c r="BM30" s="4">
        <f>[1]monsters!$Q30</f>
        <v>86.71</v>
      </c>
      <c r="BN30" s="4">
        <f>[1]monsters!$R30</f>
        <v>20.83</v>
      </c>
      <c r="BO30" s="4">
        <f>[1]monsters!$S30</f>
        <v>2.08</v>
      </c>
      <c r="BP30" s="4">
        <f>[1]monsters!$K30</f>
        <v>1.8</v>
      </c>
      <c r="BQ30">
        <f>[1]monsters!$D30</f>
        <v>6</v>
      </c>
      <c r="BR30">
        <f t="shared" si="4"/>
        <v>0.1</v>
      </c>
      <c r="BS30">
        <f t="shared" si="5"/>
        <v>226.05768619528621</v>
      </c>
      <c r="BT30">
        <f t="shared" si="6"/>
        <v>22.605768619528622</v>
      </c>
      <c r="BU30">
        <v>1047</v>
      </c>
      <c r="BV30" s="22">
        <v>3</v>
      </c>
      <c r="BW30">
        <v>10036</v>
      </c>
      <c r="BX30" s="21">
        <v>2</v>
      </c>
      <c r="BY30">
        <v>1058</v>
      </c>
      <c r="BZ30" s="23">
        <v>4</v>
      </c>
      <c r="CA30">
        <v>10043</v>
      </c>
      <c r="CB30" s="21">
        <v>2</v>
      </c>
      <c r="CH30" t="str">
        <f t="shared" si="83"/>
        <v/>
      </c>
      <c r="CI30" s="26" t="b">
        <f t="shared" si="84"/>
        <v>1</v>
      </c>
      <c r="CJ30" s="26" t="b">
        <f t="shared" si="85"/>
        <v>1</v>
      </c>
      <c r="CK30" s="26" t="b">
        <f t="shared" si="86"/>
        <v>1</v>
      </c>
      <c r="CL30" s="26" t="b">
        <f t="shared" si="87"/>
        <v>1</v>
      </c>
      <c r="CM30" s="26" t="b">
        <f t="shared" si="88"/>
        <v>1</v>
      </c>
      <c r="CN30" s="26" t="b">
        <f t="shared" si="89"/>
        <v>1</v>
      </c>
      <c r="CO30" s="14" t="str">
        <f t="shared" si="90"/>
        <v>1304033</v>
      </c>
      <c r="CP30" s="14" t="str">
        <f t="shared" si="91"/>
        <v>3202031</v>
      </c>
      <c r="CQ30" s="14" t="str">
        <f t="shared" si="92"/>
        <v>3200033</v>
      </c>
      <c r="CR30" s="14" t="str">
        <f t="shared" si="93"/>
        <v>1406031</v>
      </c>
      <c r="CS30" s="14" t="str">
        <f t="shared" si="94"/>
        <v>3401031</v>
      </c>
      <c r="CT30" s="14" t="str">
        <f t="shared" si="107"/>
        <v>1406031</v>
      </c>
      <c r="CU30" s="2">
        <v>3</v>
      </c>
      <c r="CV30" s="7">
        <v>3</v>
      </c>
      <c r="CW30" s="7">
        <v>3</v>
      </c>
      <c r="CX30">
        <v>3</v>
      </c>
      <c r="CY30">
        <v>3</v>
      </c>
      <c r="CZ30">
        <v>3</v>
      </c>
      <c r="DA30" s="2">
        <v>1</v>
      </c>
      <c r="DB30" s="7">
        <v>3</v>
      </c>
      <c r="DC30" s="2">
        <v>3</v>
      </c>
      <c r="DD30">
        <v>1</v>
      </c>
      <c r="DE30">
        <v>3</v>
      </c>
      <c r="DF30">
        <v>1</v>
      </c>
      <c r="DG30" s="1" t="s">
        <v>3145</v>
      </c>
      <c r="DH30" s="1" t="s">
        <v>3124</v>
      </c>
      <c r="DI30" s="1" t="s">
        <v>3156</v>
      </c>
      <c r="DJ30" s="1" t="s">
        <v>3193</v>
      </c>
      <c r="DK30" s="1" t="s">
        <v>3161</v>
      </c>
      <c r="DL30" s="1" t="s">
        <v>3193</v>
      </c>
      <c r="DM30" s="10" t="s">
        <v>3138</v>
      </c>
      <c r="DN30" s="1" t="s">
        <v>3131</v>
      </c>
      <c r="DO30" s="1" t="s">
        <v>3138</v>
      </c>
      <c r="DP30" t="s">
        <v>3131</v>
      </c>
      <c r="DQ30" t="s">
        <v>3131</v>
      </c>
      <c r="DR30" t="s">
        <v>3131</v>
      </c>
      <c r="DS30" s="10" t="s">
        <v>3147</v>
      </c>
      <c r="DT30" s="10" t="s">
        <v>3166</v>
      </c>
      <c r="DU30" s="10" t="s">
        <v>3163</v>
      </c>
      <c r="DV30" s="1" t="s">
        <v>3195</v>
      </c>
      <c r="DW30" s="10" t="s">
        <v>3203</v>
      </c>
      <c r="DX30" s="1" t="s">
        <v>3195</v>
      </c>
      <c r="DY30">
        <f t="shared" si="18"/>
        <v>1</v>
      </c>
      <c r="DZ30">
        <f t="shared" si="19"/>
        <v>1</v>
      </c>
      <c r="EA30">
        <f t="shared" si="20"/>
        <v>1</v>
      </c>
      <c r="EB30">
        <f t="shared" si="21"/>
        <v>2</v>
      </c>
      <c r="EC30">
        <f t="shared" si="22"/>
        <v>2</v>
      </c>
      <c r="ED30">
        <f t="shared" si="23"/>
        <v>2</v>
      </c>
      <c r="EE30">
        <v>3602041</v>
      </c>
      <c r="EF30" s="29" t="s">
        <v>3171</v>
      </c>
      <c r="EG30" s="14">
        <v>2</v>
      </c>
      <c r="EH30" s="14">
        <v>303360101</v>
      </c>
      <c r="EI30" s="26" t="str">
        <f t="shared" si="12"/>
        <v>治疗血量最少的2名友军，恢复206%攻击等量的生命。</v>
      </c>
      <c r="ER30" s="14">
        <v>505360101</v>
      </c>
      <c r="ES30" s="14" t="s">
        <v>3213</v>
      </c>
      <c r="FA30" t="str">
        <f t="shared" si="66"/>
        <v>木狼人</v>
      </c>
      <c r="FB30" t="str">
        <f t="shared" si="67"/>
        <v>水维京</v>
      </c>
      <c r="FC30" t="str">
        <f t="shared" si="68"/>
        <v>木刀客</v>
      </c>
      <c r="FD30" t="str">
        <f t="shared" si="69"/>
        <v>水鹰人法师</v>
      </c>
      <c r="FE30" t="str">
        <f t="shared" si="70"/>
        <v>水魔法师</v>
      </c>
      <c r="FF30" t="str">
        <f t="shared" si="71"/>
        <v>水鹰人法师</v>
      </c>
    </row>
    <row r="31" spans="1:162" ht="14.25" x14ac:dyDescent="0.15">
      <c r="B31" s="4"/>
      <c r="C31" s="4"/>
      <c r="D31" s="4"/>
      <c r="E31" s="4"/>
      <c r="F31" s="4"/>
      <c r="G31" s="4"/>
      <c r="H31" s="4"/>
      <c r="I31" s="4"/>
      <c r="J31" s="4"/>
      <c r="K31" s="4"/>
      <c r="N31" s="12">
        <f t="shared" si="49"/>
        <v>113</v>
      </c>
      <c r="O31" s="5">
        <v>308</v>
      </c>
      <c r="P31" s="11">
        <v>8568</v>
      </c>
      <c r="Q31" s="16">
        <f t="shared" si="108"/>
        <v>8568</v>
      </c>
      <c r="R31" s="4" t="str">
        <f t="shared" si="97"/>
        <v>3202031,1304033,1304033,1405032,3500032,1405032</v>
      </c>
      <c r="S31" s="4" t="str">
        <f t="shared" si="98"/>
        <v>3,3,3,3,3,3</v>
      </c>
      <c r="T31" s="4" t="str">
        <f t="shared" si="99"/>
        <v>65,64,64,64,64,64</v>
      </c>
      <c r="U31" s="18">
        <v>3202031</v>
      </c>
      <c r="V31" s="4">
        <v>1304033</v>
      </c>
      <c r="W31" s="4">
        <v>1304033</v>
      </c>
      <c r="X31" s="4">
        <v>1405032</v>
      </c>
      <c r="Y31">
        <v>3500032</v>
      </c>
      <c r="Z31" s="4">
        <v>1405032</v>
      </c>
      <c r="AA31" s="2">
        <v>3</v>
      </c>
      <c r="AB31" s="7">
        <v>3</v>
      </c>
      <c r="AC31">
        <v>3</v>
      </c>
      <c r="AD31">
        <v>3</v>
      </c>
      <c r="AE31">
        <v>3</v>
      </c>
      <c r="AF31">
        <v>3</v>
      </c>
      <c r="AG31" s="2">
        <f t="shared" si="15"/>
        <v>65</v>
      </c>
      <c r="AH31" s="2">
        <f t="shared" si="100"/>
        <v>64</v>
      </c>
      <c r="AI31" s="2">
        <f t="shared" si="101"/>
        <v>64</v>
      </c>
      <c r="AJ31" s="2">
        <f t="shared" si="102"/>
        <v>64</v>
      </c>
      <c r="AK31" s="2">
        <f t="shared" si="103"/>
        <v>64</v>
      </c>
      <c r="AL31" s="2">
        <f t="shared" si="104"/>
        <v>64</v>
      </c>
      <c r="AM31" s="8">
        <f t="shared" si="105"/>
        <v>1456.5600000000002</v>
      </c>
      <c r="AN31" s="8">
        <f t="shared" si="106"/>
        <v>1422.288</v>
      </c>
      <c r="AO31" s="8">
        <f t="shared" si="106"/>
        <v>1422.288</v>
      </c>
      <c r="AP31" s="8">
        <f t="shared" si="106"/>
        <v>1422.288</v>
      </c>
      <c r="AQ31" s="8">
        <f t="shared" si="106"/>
        <v>1422.288</v>
      </c>
      <c r="AR31" s="8">
        <f t="shared" si="106"/>
        <v>1422.288</v>
      </c>
      <c r="AS31" s="8">
        <f t="shared" si="16"/>
        <v>-3</v>
      </c>
      <c r="AT31">
        <f t="shared" si="17"/>
        <v>62</v>
      </c>
      <c r="BI31" s="4">
        <v>4401041</v>
      </c>
      <c r="BJ31" s="4">
        <f>[1]monsters!$N31</f>
        <v>87.36</v>
      </c>
      <c r="BK31" s="4">
        <f>[1]monsters!$O31</f>
        <v>8.74</v>
      </c>
      <c r="BL31" s="4">
        <f>[1]monsters!$P31</f>
        <v>1493.33</v>
      </c>
      <c r="BM31" s="4">
        <f>[1]monsters!$Q31</f>
        <v>149.33000000000001</v>
      </c>
      <c r="BN31" s="4">
        <f>[1]monsters!$R31</f>
        <v>17.47</v>
      </c>
      <c r="BO31" s="4">
        <f>[1]monsters!$S31</f>
        <v>1.75</v>
      </c>
      <c r="BP31" s="4">
        <f>[1]monsters!$K31</f>
        <v>1.3</v>
      </c>
      <c r="BQ31">
        <f>[1]monsters!$D31</f>
        <v>3</v>
      </c>
      <c r="BR31">
        <f t="shared" si="4"/>
        <v>0.1</v>
      </c>
      <c r="BS31">
        <f t="shared" si="5"/>
        <v>132.83567138047138</v>
      </c>
      <c r="BT31">
        <f t="shared" si="6"/>
        <v>13.28356713804714</v>
      </c>
      <c r="BU31">
        <v>1052</v>
      </c>
      <c r="BV31" s="22">
        <v>3</v>
      </c>
      <c r="BW31">
        <v>10039</v>
      </c>
      <c r="BX31" s="21">
        <v>2</v>
      </c>
      <c r="BY31">
        <v>1060</v>
      </c>
      <c r="BZ31" s="23">
        <v>4</v>
      </c>
      <c r="CA31">
        <v>10045</v>
      </c>
      <c r="CB31" s="21">
        <v>2</v>
      </c>
      <c r="CH31" t="str">
        <f t="shared" si="83"/>
        <v/>
      </c>
      <c r="CI31" s="26" t="b">
        <f t="shared" si="84"/>
        <v>1</v>
      </c>
      <c r="CJ31" s="26" t="b">
        <f t="shared" si="85"/>
        <v>1</v>
      </c>
      <c r="CK31" s="26" t="b">
        <f t="shared" si="86"/>
        <v>1</v>
      </c>
      <c r="CL31" s="26" t="b">
        <f t="shared" si="87"/>
        <v>1</v>
      </c>
      <c r="CM31" s="26" t="b">
        <f t="shared" si="88"/>
        <v>1</v>
      </c>
      <c r="CN31" s="26" t="b">
        <f t="shared" si="89"/>
        <v>1</v>
      </c>
      <c r="CO31" s="14" t="str">
        <f t="shared" si="90"/>
        <v>3202031</v>
      </c>
      <c r="CP31" s="14" t="str">
        <f t="shared" si="91"/>
        <v>1304033</v>
      </c>
      <c r="CQ31" s="14" t="str">
        <f t="shared" si="92"/>
        <v>1304033</v>
      </c>
      <c r="CR31" s="14" t="str">
        <f t="shared" si="93"/>
        <v>1405032</v>
      </c>
      <c r="CS31" s="14" t="str">
        <f t="shared" si="94"/>
        <v>3500032</v>
      </c>
      <c r="CT31" s="14" t="str">
        <f t="shared" si="107"/>
        <v>1405032</v>
      </c>
      <c r="CU31" s="2">
        <v>3</v>
      </c>
      <c r="CV31" s="7">
        <v>3</v>
      </c>
      <c r="CW31" s="7">
        <v>3</v>
      </c>
      <c r="CX31">
        <v>3</v>
      </c>
      <c r="CY31">
        <v>3</v>
      </c>
      <c r="CZ31">
        <v>3</v>
      </c>
      <c r="DA31" s="2">
        <v>3</v>
      </c>
      <c r="DB31" s="7">
        <v>1</v>
      </c>
      <c r="DC31" s="2">
        <v>1</v>
      </c>
      <c r="DD31">
        <v>1</v>
      </c>
      <c r="DE31">
        <v>3</v>
      </c>
      <c r="DF31">
        <v>1</v>
      </c>
      <c r="DG31" s="1" t="s">
        <v>3124</v>
      </c>
      <c r="DH31" s="1" t="s">
        <v>3145</v>
      </c>
      <c r="DI31" s="1" t="s">
        <v>3145</v>
      </c>
      <c r="DJ31" s="1" t="s">
        <v>3183</v>
      </c>
      <c r="DK31" s="1" t="s">
        <v>3148</v>
      </c>
      <c r="DL31" s="1" t="s">
        <v>3183</v>
      </c>
      <c r="DM31" t="s">
        <v>3131</v>
      </c>
      <c r="DN31" s="1" t="s">
        <v>3138</v>
      </c>
      <c r="DO31" s="1" t="s">
        <v>3138</v>
      </c>
      <c r="DP31" t="s">
        <v>3122</v>
      </c>
      <c r="DQ31" t="s">
        <v>3122</v>
      </c>
      <c r="DR31" t="s">
        <v>3122</v>
      </c>
      <c r="DS31" s="10" t="s">
        <v>3166</v>
      </c>
      <c r="DT31" s="1" t="s">
        <v>3147</v>
      </c>
      <c r="DU31" s="1" t="s">
        <v>3147</v>
      </c>
      <c r="DV31" s="1" t="s">
        <v>3185</v>
      </c>
      <c r="DW31" s="10" t="s">
        <v>3206</v>
      </c>
      <c r="DX31" s="1" t="s">
        <v>3185</v>
      </c>
      <c r="DY31">
        <f t="shared" si="18"/>
        <v>1</v>
      </c>
      <c r="DZ31">
        <f t="shared" si="19"/>
        <v>1</v>
      </c>
      <c r="EA31">
        <f t="shared" si="20"/>
        <v>1</v>
      </c>
      <c r="EB31">
        <f t="shared" si="21"/>
        <v>2</v>
      </c>
      <c r="EC31">
        <f t="shared" si="22"/>
        <v>2</v>
      </c>
      <c r="ED31">
        <f t="shared" si="23"/>
        <v>2</v>
      </c>
      <c r="EE31">
        <v>3300042</v>
      </c>
      <c r="EF31" s="29" t="s">
        <v>3181</v>
      </c>
      <c r="EG31" s="14">
        <v>2</v>
      </c>
      <c r="EH31" s="14">
        <v>303450101</v>
      </c>
      <c r="EI31" s="26" t="str">
        <f t="shared" si="12"/>
        <v>对随机3名敌人造成137%攻击伤害。</v>
      </c>
      <c r="ER31" s="14">
        <v>505450101</v>
      </c>
      <c r="ES31" s="14" t="s">
        <v>3214</v>
      </c>
      <c r="FA31" t="str">
        <f t="shared" si="66"/>
        <v>水维京</v>
      </c>
      <c r="FB31" t="str">
        <f t="shared" si="67"/>
        <v>木狼人</v>
      </c>
      <c r="FC31" t="str">
        <f t="shared" si="68"/>
        <v>木狼人</v>
      </c>
      <c r="FD31" t="str">
        <f t="shared" si="69"/>
        <v>火骷髅法师</v>
      </c>
      <c r="FE31" t="str">
        <f t="shared" si="70"/>
        <v>火海盗</v>
      </c>
      <c r="FF31" t="str">
        <f t="shared" si="71"/>
        <v>火骷髅法师</v>
      </c>
    </row>
    <row r="32" spans="1:162" ht="14.25" x14ac:dyDescent="0.15">
      <c r="B32" s="4"/>
      <c r="C32" s="4"/>
      <c r="D32" s="4"/>
      <c r="E32" s="4"/>
      <c r="F32" s="4"/>
      <c r="G32" s="4"/>
      <c r="H32" s="4"/>
      <c r="I32" s="4"/>
      <c r="J32" s="4"/>
      <c r="K32" s="4"/>
      <c r="N32" s="12">
        <f t="shared" si="49"/>
        <v>286</v>
      </c>
      <c r="O32" s="5">
        <v>309</v>
      </c>
      <c r="P32" s="11">
        <v>8870.4</v>
      </c>
      <c r="Q32" s="16">
        <f t="shared" si="108"/>
        <v>8870</v>
      </c>
      <c r="R32" s="4" t="str">
        <f t="shared" si="97"/>
        <v>3201032,1503033,1503033,3401031,1406031,3500032</v>
      </c>
      <c r="S32" s="4" t="str">
        <f t="shared" si="98"/>
        <v>3,3,3,3,3,3</v>
      </c>
      <c r="T32" s="4" t="str">
        <f t="shared" si="99"/>
        <v>66,65,65,65,65,65</v>
      </c>
      <c r="U32" s="18">
        <v>3201032</v>
      </c>
      <c r="V32" s="4">
        <v>1503033</v>
      </c>
      <c r="W32" s="4">
        <v>1503033</v>
      </c>
      <c r="X32" s="4">
        <v>3401031</v>
      </c>
      <c r="Y32">
        <v>1406031</v>
      </c>
      <c r="Z32" s="4">
        <v>3500032</v>
      </c>
      <c r="AA32" s="2">
        <v>3</v>
      </c>
      <c r="AB32" s="7">
        <v>3</v>
      </c>
      <c r="AC32">
        <v>3</v>
      </c>
      <c r="AD32">
        <v>3</v>
      </c>
      <c r="AE32">
        <v>3</v>
      </c>
      <c r="AF32">
        <v>3</v>
      </c>
      <c r="AG32" s="2">
        <f t="shared" si="15"/>
        <v>66</v>
      </c>
      <c r="AH32" s="2">
        <f t="shared" si="100"/>
        <v>65</v>
      </c>
      <c r="AI32" s="2">
        <f t="shared" si="101"/>
        <v>65</v>
      </c>
      <c r="AJ32" s="2">
        <f t="shared" si="102"/>
        <v>65</v>
      </c>
      <c r="AK32" s="2">
        <f t="shared" si="103"/>
        <v>65</v>
      </c>
      <c r="AL32" s="2">
        <f t="shared" si="104"/>
        <v>65</v>
      </c>
      <c r="AM32" s="8">
        <f t="shared" si="105"/>
        <v>1507.9</v>
      </c>
      <c r="AN32" s="8">
        <f t="shared" si="106"/>
        <v>1472.42</v>
      </c>
      <c r="AO32" s="8">
        <f t="shared" si="106"/>
        <v>1472.42</v>
      </c>
      <c r="AP32" s="8">
        <f t="shared" si="106"/>
        <v>1472.42</v>
      </c>
      <c r="AQ32" s="8">
        <f t="shared" si="106"/>
        <v>1472.42</v>
      </c>
      <c r="AR32" s="8">
        <f t="shared" si="106"/>
        <v>1472.42</v>
      </c>
      <c r="AS32" s="8">
        <f t="shared" si="16"/>
        <v>-3</v>
      </c>
      <c r="AT32">
        <f t="shared" si="17"/>
        <v>63</v>
      </c>
      <c r="BI32" s="4">
        <v>4500041</v>
      </c>
      <c r="BJ32" s="4">
        <f>[1]monsters!$N32</f>
        <v>94.08</v>
      </c>
      <c r="BK32" s="4">
        <f>[1]monsters!$O32</f>
        <v>9.41</v>
      </c>
      <c r="BL32" s="4">
        <f>[1]monsters!$P32</f>
        <v>1493.33</v>
      </c>
      <c r="BM32" s="4">
        <f>[1]monsters!$Q32</f>
        <v>149.33000000000001</v>
      </c>
      <c r="BN32" s="4">
        <f>[1]monsters!$R32</f>
        <v>18.82</v>
      </c>
      <c r="BO32" s="4">
        <f>[1]monsters!$S32</f>
        <v>1.88</v>
      </c>
      <c r="BP32" s="4">
        <f>[1]monsters!$K32</f>
        <v>1.4000000000000001</v>
      </c>
      <c r="BQ32">
        <f>[1]monsters!$D32</f>
        <v>3</v>
      </c>
      <c r="BR32">
        <f t="shared" si="4"/>
        <v>0.1</v>
      </c>
      <c r="BS32">
        <f t="shared" si="5"/>
        <v>139.18607138047139</v>
      </c>
      <c r="BT32">
        <f t="shared" si="6"/>
        <v>13.91860713804714</v>
      </c>
      <c r="BU32">
        <v>1054</v>
      </c>
      <c r="BV32" s="22">
        <v>3</v>
      </c>
      <c r="BW32">
        <v>10042</v>
      </c>
      <c r="BX32" s="21">
        <v>2</v>
      </c>
      <c r="BY32">
        <v>1063</v>
      </c>
      <c r="BZ32" s="23">
        <v>4</v>
      </c>
      <c r="CA32">
        <v>10013</v>
      </c>
      <c r="CB32" s="22">
        <v>3</v>
      </c>
      <c r="CH32" t="str">
        <f t="shared" si="83"/>
        <v/>
      </c>
      <c r="CI32" s="26" t="b">
        <f t="shared" si="84"/>
        <v>1</v>
      </c>
      <c r="CJ32" s="26" t="b">
        <f t="shared" si="85"/>
        <v>1</v>
      </c>
      <c r="CK32" s="26" t="b">
        <f t="shared" si="86"/>
        <v>1</v>
      </c>
      <c r="CL32" s="26" t="b">
        <f t="shared" si="87"/>
        <v>1</v>
      </c>
      <c r="CM32" s="26" t="b">
        <f t="shared" si="88"/>
        <v>1</v>
      </c>
      <c r="CN32" s="26" t="b">
        <f t="shared" si="89"/>
        <v>1</v>
      </c>
      <c r="CO32" s="14" t="str">
        <f t="shared" si="90"/>
        <v>3201032</v>
      </c>
      <c r="CP32" s="14" t="str">
        <f t="shared" si="91"/>
        <v>1503033</v>
      </c>
      <c r="CQ32" s="14" t="str">
        <f t="shared" si="92"/>
        <v>1503033</v>
      </c>
      <c r="CR32" s="14" t="str">
        <f t="shared" si="93"/>
        <v>3401031</v>
      </c>
      <c r="CS32" s="14" t="str">
        <f t="shared" si="94"/>
        <v>1406031</v>
      </c>
      <c r="CT32" s="14" t="str">
        <f t="shared" si="107"/>
        <v>3500032</v>
      </c>
      <c r="CU32" s="2">
        <v>3</v>
      </c>
      <c r="CV32" s="7">
        <v>3</v>
      </c>
      <c r="CW32" s="7">
        <v>3</v>
      </c>
      <c r="CX32">
        <v>3</v>
      </c>
      <c r="CY32">
        <v>3</v>
      </c>
      <c r="CZ32">
        <v>3</v>
      </c>
      <c r="DA32" s="2">
        <v>3</v>
      </c>
      <c r="DB32" s="7">
        <v>1</v>
      </c>
      <c r="DC32" s="2">
        <v>1</v>
      </c>
      <c r="DD32">
        <v>3</v>
      </c>
      <c r="DE32">
        <v>1</v>
      </c>
      <c r="DF32">
        <v>3</v>
      </c>
      <c r="DG32" s="1" t="s">
        <v>3142</v>
      </c>
      <c r="DH32" s="1" t="s">
        <v>3154</v>
      </c>
      <c r="DI32" s="1" t="s">
        <v>3154</v>
      </c>
      <c r="DJ32" s="1" t="s">
        <v>3161</v>
      </c>
      <c r="DK32" s="1" t="s">
        <v>3193</v>
      </c>
      <c r="DL32" s="1" t="s">
        <v>3148</v>
      </c>
      <c r="DM32" t="s">
        <v>3122</v>
      </c>
      <c r="DN32" s="1" t="s">
        <v>3138</v>
      </c>
      <c r="DO32" s="1" t="s">
        <v>3138</v>
      </c>
      <c r="DP32" t="s">
        <v>3131</v>
      </c>
      <c r="DQ32" t="s">
        <v>3131</v>
      </c>
      <c r="DR32" t="s">
        <v>3122</v>
      </c>
      <c r="DS32" s="1" t="s">
        <v>3179</v>
      </c>
      <c r="DT32" s="1" t="s">
        <v>3155</v>
      </c>
      <c r="DU32" s="1" t="s">
        <v>3155</v>
      </c>
      <c r="DV32" s="10" t="s">
        <v>3203</v>
      </c>
      <c r="DW32" s="1" t="s">
        <v>3195</v>
      </c>
      <c r="DX32" s="10" t="s">
        <v>3206</v>
      </c>
      <c r="DY32">
        <f t="shared" si="18"/>
        <v>1</v>
      </c>
      <c r="DZ32">
        <f t="shared" si="19"/>
        <v>1</v>
      </c>
      <c r="EA32">
        <f t="shared" si="20"/>
        <v>1</v>
      </c>
      <c r="EB32">
        <f t="shared" si="21"/>
        <v>2</v>
      </c>
      <c r="EC32">
        <f t="shared" si="22"/>
        <v>2</v>
      </c>
      <c r="ED32">
        <f t="shared" si="23"/>
        <v>2</v>
      </c>
      <c r="EE32">
        <v>3302043</v>
      </c>
      <c r="EF32" s="29" t="s">
        <v>3144</v>
      </c>
      <c r="EG32" s="14">
        <v>1</v>
      </c>
      <c r="EH32" s="14">
        <v>303460001</v>
      </c>
      <c r="EI32" s="26" t="str">
        <f t="shared" si="12"/>
        <v>治疗血量最少的3名友军，恢复147%攻击等量的生命。</v>
      </c>
      <c r="ER32" s="14">
        <v>505460001</v>
      </c>
      <c r="ES32" s="14" t="s">
        <v>3215</v>
      </c>
      <c r="FA32" t="str">
        <f t="shared" si="66"/>
        <v>火骑兵</v>
      </c>
      <c r="FB32" t="str">
        <f t="shared" si="67"/>
        <v>木树人</v>
      </c>
      <c r="FC32" t="str">
        <f t="shared" si="68"/>
        <v>木树人</v>
      </c>
      <c r="FD32" t="str">
        <f t="shared" si="69"/>
        <v>水魔法师</v>
      </c>
      <c r="FE32" t="str">
        <f t="shared" si="70"/>
        <v>水鹰人法师</v>
      </c>
      <c r="FF32" t="str">
        <f t="shared" si="71"/>
        <v>火海盗</v>
      </c>
    </row>
    <row r="33" spans="2:162" ht="14.25" x14ac:dyDescent="0.15">
      <c r="B33" s="4"/>
      <c r="C33" s="4"/>
      <c r="D33" s="4"/>
      <c r="E33" s="4"/>
      <c r="F33" s="4"/>
      <c r="G33" s="4"/>
      <c r="H33" s="4"/>
      <c r="I33" s="4"/>
      <c r="J33" s="4"/>
      <c r="K33" s="4"/>
      <c r="N33" s="12">
        <f t="shared" si="49"/>
        <v>237</v>
      </c>
      <c r="O33" s="5">
        <v>310</v>
      </c>
      <c r="P33" s="11">
        <v>9946.5</v>
      </c>
      <c r="Q33" s="16">
        <f t="shared" si="108"/>
        <v>9946</v>
      </c>
      <c r="R33" s="4" t="str">
        <f t="shared" ref="R33:R96" si="109">U33&amp;","&amp;V33&amp;","&amp;W33&amp;","&amp;X33&amp;","&amp;Y33&amp;","&amp;Z33</f>
        <v>1101032,3201032,3200033,3402033,3401031,3500032</v>
      </c>
      <c r="S33" s="4" t="str">
        <f t="shared" ref="S33:S96" si="110">AA33&amp;","&amp;AB33&amp;","&amp;AC33&amp;","&amp;AD33&amp;","&amp;AE33&amp;","&amp;AF33</f>
        <v>3,3,3,3,3,3</v>
      </c>
      <c r="T33" s="4" t="str">
        <f t="shared" ref="T33:T96" si="111">AG33&amp;","&amp;AH33&amp;","&amp;AI33&amp;","&amp;AJ33&amp;","&amp;AK33&amp;","&amp;AL33</f>
        <v>71,70,70,70,70,70</v>
      </c>
      <c r="U33" s="18">
        <v>1101032</v>
      </c>
      <c r="V33" s="4">
        <v>3201032</v>
      </c>
      <c r="W33" s="4">
        <v>3200033</v>
      </c>
      <c r="X33" s="4">
        <v>3402033</v>
      </c>
      <c r="Y33">
        <v>3401031</v>
      </c>
      <c r="Z33" s="4">
        <v>3500032</v>
      </c>
      <c r="AA33" s="2">
        <v>3</v>
      </c>
      <c r="AB33" s="7">
        <v>3</v>
      </c>
      <c r="AC33">
        <v>3</v>
      </c>
      <c r="AD33">
        <v>3</v>
      </c>
      <c r="AE33" s="7">
        <v>3</v>
      </c>
      <c r="AF33" s="7">
        <v>3</v>
      </c>
      <c r="AG33" s="2">
        <f t="shared" si="15"/>
        <v>71</v>
      </c>
      <c r="AH33" s="2">
        <f t="shared" si="100"/>
        <v>70</v>
      </c>
      <c r="AI33" s="2">
        <f t="shared" si="101"/>
        <v>70</v>
      </c>
      <c r="AJ33" s="2">
        <f t="shared" si="102"/>
        <v>70</v>
      </c>
      <c r="AK33" s="2">
        <f t="shared" si="103"/>
        <v>70</v>
      </c>
      <c r="AL33" s="2">
        <f t="shared" si="104"/>
        <v>70</v>
      </c>
      <c r="AM33" s="8">
        <f t="shared" si="105"/>
        <v>1690.8200000000002</v>
      </c>
      <c r="AN33" s="8">
        <f t="shared" si="106"/>
        <v>1651.0360000000001</v>
      </c>
      <c r="AO33" s="8">
        <f t="shared" si="106"/>
        <v>1651.0360000000001</v>
      </c>
      <c r="AP33" s="8">
        <f t="shared" si="106"/>
        <v>1651.0360000000001</v>
      </c>
      <c r="AQ33" s="8">
        <f t="shared" si="106"/>
        <v>1651.0360000000001</v>
      </c>
      <c r="AR33" s="8">
        <f t="shared" si="106"/>
        <v>1651.0360000000001</v>
      </c>
      <c r="AS33" s="8">
        <f t="shared" si="16"/>
        <v>-4</v>
      </c>
      <c r="AT33">
        <f t="shared" si="17"/>
        <v>67</v>
      </c>
      <c r="BI33" s="4">
        <v>4601041</v>
      </c>
      <c r="BJ33" s="4">
        <f>[1]monsters!$N33</f>
        <v>125.44</v>
      </c>
      <c r="BK33" s="4">
        <f>[1]monsters!$O33</f>
        <v>12.54</v>
      </c>
      <c r="BL33" s="4">
        <f>[1]monsters!$P33</f>
        <v>1120</v>
      </c>
      <c r="BM33" s="4">
        <f>[1]monsters!$Q33</f>
        <v>112</v>
      </c>
      <c r="BN33" s="4">
        <f>[1]monsters!$R33</f>
        <v>17.920000000000002</v>
      </c>
      <c r="BO33" s="4">
        <f>[1]monsters!$S33</f>
        <v>1.79</v>
      </c>
      <c r="BP33" s="4">
        <f>[1]monsters!$K33</f>
        <v>1.4000000000000001</v>
      </c>
      <c r="BQ33">
        <f>[1]monsters!$D33</f>
        <v>4</v>
      </c>
      <c r="BR33">
        <f t="shared" si="4"/>
        <v>0.1</v>
      </c>
      <c r="BS33">
        <f t="shared" si="5"/>
        <v>156.25123771043769</v>
      </c>
      <c r="BT33">
        <f t="shared" si="6"/>
        <v>15.62512377104377</v>
      </c>
      <c r="BU33">
        <v>1056</v>
      </c>
      <c r="BV33" s="23">
        <v>4</v>
      </c>
      <c r="BW33">
        <v>10044</v>
      </c>
      <c r="BX33" s="21">
        <v>2</v>
      </c>
      <c r="BY33">
        <v>1065</v>
      </c>
      <c r="BZ33" s="23">
        <v>4</v>
      </c>
      <c r="CA33">
        <v>10048</v>
      </c>
      <c r="CB33" s="22">
        <v>3</v>
      </c>
      <c r="CH33" t="str">
        <f t="shared" si="83"/>
        <v/>
      </c>
      <c r="CI33" s="26" t="b">
        <f t="shared" si="84"/>
        <v>1</v>
      </c>
      <c r="CJ33" s="26" t="b">
        <f t="shared" si="85"/>
        <v>1</v>
      </c>
      <c r="CK33" s="26" t="b">
        <f t="shared" si="86"/>
        <v>1</v>
      </c>
      <c r="CL33" s="26" t="b">
        <f t="shared" si="87"/>
        <v>1</v>
      </c>
      <c r="CM33" s="26" t="b">
        <f t="shared" si="88"/>
        <v>1</v>
      </c>
      <c r="CN33" s="26" t="b">
        <f t="shared" si="89"/>
        <v>1</v>
      </c>
      <c r="CO33" s="14" t="str">
        <f t="shared" si="90"/>
        <v>1101032</v>
      </c>
      <c r="CP33" s="14" t="str">
        <f t="shared" si="91"/>
        <v>3201032</v>
      </c>
      <c r="CQ33" s="14" t="str">
        <f t="shared" si="92"/>
        <v>3200033</v>
      </c>
      <c r="CR33" s="14" t="str">
        <f t="shared" si="93"/>
        <v>3402033</v>
      </c>
      <c r="CS33" s="14" t="str">
        <f t="shared" si="94"/>
        <v>3401031</v>
      </c>
      <c r="CT33" s="14" t="str">
        <f t="shared" si="107"/>
        <v>3500032</v>
      </c>
      <c r="CU33" s="2">
        <v>3</v>
      </c>
      <c r="CV33" s="7">
        <v>3</v>
      </c>
      <c r="CW33" s="7">
        <v>3</v>
      </c>
      <c r="CX33">
        <v>3</v>
      </c>
      <c r="CY33" s="7">
        <v>3</v>
      </c>
      <c r="CZ33" s="7">
        <v>3</v>
      </c>
      <c r="DA33" s="2">
        <v>1</v>
      </c>
      <c r="DB33" s="7">
        <v>3</v>
      </c>
      <c r="DC33" s="2">
        <v>3</v>
      </c>
      <c r="DD33">
        <v>3</v>
      </c>
      <c r="DE33">
        <v>3</v>
      </c>
      <c r="DF33">
        <v>3</v>
      </c>
      <c r="DG33" s="1" t="s">
        <v>3210</v>
      </c>
      <c r="DH33" s="1" t="s">
        <v>3142</v>
      </c>
      <c r="DI33" s="1" t="s">
        <v>3156</v>
      </c>
      <c r="DJ33" s="1" t="s">
        <v>3164</v>
      </c>
      <c r="DK33" s="1" t="s">
        <v>3161</v>
      </c>
      <c r="DL33" s="1" t="s">
        <v>3148</v>
      </c>
      <c r="DM33" t="s">
        <v>3122</v>
      </c>
      <c r="DN33" s="1" t="s">
        <v>3122</v>
      </c>
      <c r="DO33" s="1" t="s">
        <v>3138</v>
      </c>
      <c r="DP33" t="s">
        <v>3138</v>
      </c>
      <c r="DQ33" t="s">
        <v>3131</v>
      </c>
      <c r="DR33" t="s">
        <v>3122</v>
      </c>
      <c r="DS33" s="1" t="s">
        <v>3160</v>
      </c>
      <c r="DT33" s="10" t="s">
        <v>3179</v>
      </c>
      <c r="DU33" s="10" t="s">
        <v>3163</v>
      </c>
      <c r="DV33" s="10" t="s">
        <v>3202</v>
      </c>
      <c r="DW33" s="10" t="s">
        <v>3203</v>
      </c>
      <c r="DX33" s="10" t="s">
        <v>3206</v>
      </c>
      <c r="DY33">
        <f t="shared" si="18"/>
        <v>1</v>
      </c>
      <c r="DZ33">
        <f t="shared" si="19"/>
        <v>1</v>
      </c>
      <c r="EA33">
        <f t="shared" si="20"/>
        <v>1</v>
      </c>
      <c r="EB33">
        <f t="shared" si="21"/>
        <v>2</v>
      </c>
      <c r="EC33">
        <f t="shared" si="22"/>
        <v>2</v>
      </c>
      <c r="ED33">
        <f t="shared" si="23"/>
        <v>2</v>
      </c>
      <c r="EE33">
        <v>3400042</v>
      </c>
      <c r="EF33" s="29" t="s">
        <v>3189</v>
      </c>
      <c r="EG33" s="14">
        <v>2</v>
      </c>
      <c r="EH33" s="14">
        <v>303460201</v>
      </c>
      <c r="EI33" s="26" t="str">
        <f t="shared" si="12"/>
        <v>治疗血量最少的3名友军，恢复124%攻击等量的生命。</v>
      </c>
      <c r="ER33" s="14">
        <v>505460201</v>
      </c>
      <c r="ES33" s="14" t="s">
        <v>3216</v>
      </c>
      <c r="FA33" t="str">
        <f t="shared" si="66"/>
        <v>火黑骑士</v>
      </c>
      <c r="FB33" t="str">
        <f t="shared" si="67"/>
        <v>火骑兵</v>
      </c>
      <c r="FC33" t="str">
        <f t="shared" si="68"/>
        <v>木刀客</v>
      </c>
      <c r="FD33" t="str">
        <f t="shared" si="69"/>
        <v>木女巫</v>
      </c>
      <c r="FE33" t="str">
        <f t="shared" si="70"/>
        <v>水魔法师</v>
      </c>
      <c r="FF33" t="str">
        <f t="shared" si="71"/>
        <v>火海盗</v>
      </c>
    </row>
    <row r="34" spans="2:162" ht="14.25" x14ac:dyDescent="0.15">
      <c r="B34" s="4"/>
      <c r="C34" s="4"/>
      <c r="D34" s="4"/>
      <c r="E34" s="4"/>
      <c r="F34" s="4"/>
      <c r="G34" s="4"/>
      <c r="H34" s="4"/>
      <c r="I34" s="4"/>
      <c r="J34" s="4"/>
      <c r="K34" s="4"/>
      <c r="N34" s="12">
        <f t="shared" si="49"/>
        <v>302</v>
      </c>
      <c r="O34" s="5">
        <v>311</v>
      </c>
      <c r="P34" s="11">
        <v>10467</v>
      </c>
      <c r="Q34" s="16">
        <f t="shared" si="108"/>
        <v>10467</v>
      </c>
      <c r="R34" s="4" t="str">
        <f t="shared" si="109"/>
        <v>3301031,1303033,1205032,1405032,3500032,3401031</v>
      </c>
      <c r="S34" s="4" t="str">
        <f t="shared" si="110"/>
        <v>3,3,3,3,3,3</v>
      </c>
      <c r="T34" s="4" t="str">
        <f t="shared" si="111"/>
        <v>73,72,72,72,72,72</v>
      </c>
      <c r="U34" s="4">
        <v>3301031</v>
      </c>
      <c r="V34" s="4">
        <v>1303033</v>
      </c>
      <c r="W34" s="4">
        <v>1205032</v>
      </c>
      <c r="X34" s="4">
        <v>1405032</v>
      </c>
      <c r="Y34">
        <v>3500032</v>
      </c>
      <c r="Z34" s="4">
        <v>3401031</v>
      </c>
      <c r="AA34" s="2">
        <v>3</v>
      </c>
      <c r="AB34" s="7">
        <v>3</v>
      </c>
      <c r="AC34">
        <v>3</v>
      </c>
      <c r="AD34">
        <v>3</v>
      </c>
      <c r="AE34" s="7">
        <v>3</v>
      </c>
      <c r="AF34" s="7">
        <v>3</v>
      </c>
      <c r="AG34" s="2">
        <f t="shared" si="15"/>
        <v>73</v>
      </c>
      <c r="AH34" s="2">
        <f t="shared" si="100"/>
        <v>72</v>
      </c>
      <c r="AI34" s="2">
        <f t="shared" si="101"/>
        <v>72</v>
      </c>
      <c r="AJ34" s="2">
        <f t="shared" si="102"/>
        <v>72</v>
      </c>
      <c r="AK34" s="2">
        <f t="shared" si="103"/>
        <v>72</v>
      </c>
      <c r="AL34" s="2">
        <f t="shared" si="104"/>
        <v>72</v>
      </c>
      <c r="AM34" s="8">
        <f t="shared" si="105"/>
        <v>1779.39</v>
      </c>
      <c r="AN34" s="8">
        <f t="shared" si="106"/>
        <v>1737.5220000000002</v>
      </c>
      <c r="AO34" s="8">
        <f t="shared" si="106"/>
        <v>1737.5220000000002</v>
      </c>
      <c r="AP34" s="8">
        <f t="shared" si="106"/>
        <v>1737.5220000000002</v>
      </c>
      <c r="AQ34" s="8">
        <f t="shared" si="106"/>
        <v>1737.5220000000002</v>
      </c>
      <c r="AR34" s="8">
        <f t="shared" si="106"/>
        <v>1737.5220000000002</v>
      </c>
      <c r="AS34" s="8">
        <f t="shared" si="16"/>
        <v>-4</v>
      </c>
      <c r="AT34">
        <f t="shared" si="17"/>
        <v>69</v>
      </c>
      <c r="BI34" s="4">
        <v>4301041</v>
      </c>
      <c r="BJ34" s="4">
        <f>[1]monsters!$N34</f>
        <v>138.24</v>
      </c>
      <c r="BK34" s="4">
        <f>[1]monsters!$O34</f>
        <v>13.82</v>
      </c>
      <c r="BL34" s="4">
        <f>[1]monsters!$P34</f>
        <v>1706.67</v>
      </c>
      <c r="BM34" s="4">
        <f>[1]monsters!$Q34</f>
        <v>170.67</v>
      </c>
      <c r="BN34" s="4">
        <f>[1]monsters!$R34</f>
        <v>27.65</v>
      </c>
      <c r="BO34" s="4">
        <f>[1]monsters!$S34</f>
        <v>2.76</v>
      </c>
      <c r="BP34" s="4">
        <f>[1]monsters!$K34</f>
        <v>1.8</v>
      </c>
      <c r="BQ34">
        <f>[1]monsters!$D34</f>
        <v>2</v>
      </c>
      <c r="BR34">
        <f t="shared" si="4"/>
        <v>0.1</v>
      </c>
      <c r="BS34">
        <f t="shared" si="5"/>
        <v>188.10043636363639</v>
      </c>
      <c r="BT34">
        <f t="shared" si="6"/>
        <v>18.810043636363641</v>
      </c>
      <c r="BU34">
        <v>1057</v>
      </c>
      <c r="BV34" s="23">
        <v>4</v>
      </c>
      <c r="BW34">
        <v>10012</v>
      </c>
      <c r="BX34" s="22">
        <v>3</v>
      </c>
      <c r="BY34">
        <v>1023</v>
      </c>
      <c r="BZ34" s="24">
        <v>5</v>
      </c>
      <c r="CA34">
        <v>10050</v>
      </c>
      <c r="CB34" s="22">
        <v>3</v>
      </c>
      <c r="CH34" t="str">
        <f t="shared" si="83"/>
        <v/>
      </c>
      <c r="CI34" s="26" t="b">
        <f t="shared" si="84"/>
        <v>1</v>
      </c>
      <c r="CJ34" s="26" t="b">
        <f t="shared" si="85"/>
        <v>1</v>
      </c>
      <c r="CK34" s="26" t="b">
        <f t="shared" si="86"/>
        <v>1</v>
      </c>
      <c r="CL34" s="26" t="b">
        <f t="shared" si="87"/>
        <v>1</v>
      </c>
      <c r="CM34" s="26" t="b">
        <f t="shared" si="88"/>
        <v>1</v>
      </c>
      <c r="CN34" s="26" t="b">
        <f t="shared" si="89"/>
        <v>1</v>
      </c>
      <c r="CO34" s="14" t="str">
        <f t="shared" si="90"/>
        <v>3301031</v>
      </c>
      <c r="CP34" s="14" t="str">
        <f t="shared" si="91"/>
        <v>1303033</v>
      </c>
      <c r="CQ34" s="14" t="str">
        <f t="shared" si="92"/>
        <v>1205032</v>
      </c>
      <c r="CR34" s="14" t="str">
        <f t="shared" si="93"/>
        <v>1405032</v>
      </c>
      <c r="CS34" s="14" t="str">
        <f t="shared" si="94"/>
        <v>3500032</v>
      </c>
      <c r="CT34" s="14" t="str">
        <f t="shared" si="107"/>
        <v>3401031</v>
      </c>
      <c r="CU34" s="2">
        <v>3</v>
      </c>
      <c r="CV34" s="7">
        <v>3</v>
      </c>
      <c r="CW34" s="7">
        <v>3</v>
      </c>
      <c r="CX34">
        <v>3</v>
      </c>
      <c r="CY34" s="7">
        <v>3</v>
      </c>
      <c r="CZ34" s="7">
        <v>3</v>
      </c>
      <c r="DA34" s="2">
        <v>3</v>
      </c>
      <c r="DB34" s="7">
        <v>1</v>
      </c>
      <c r="DC34" s="2">
        <v>1</v>
      </c>
      <c r="DD34">
        <v>1</v>
      </c>
      <c r="DE34">
        <v>3</v>
      </c>
      <c r="DF34">
        <v>3</v>
      </c>
      <c r="DG34" s="1" t="s">
        <v>3128</v>
      </c>
      <c r="DH34" s="1" t="s">
        <v>3137</v>
      </c>
      <c r="DI34" s="1" t="s">
        <v>3126</v>
      </c>
      <c r="DJ34" s="1" t="s">
        <v>3183</v>
      </c>
      <c r="DK34" s="1" t="s">
        <v>3148</v>
      </c>
      <c r="DL34" s="1" t="s">
        <v>3161</v>
      </c>
      <c r="DM34" t="s">
        <v>3131</v>
      </c>
      <c r="DN34" s="1" t="s">
        <v>3138</v>
      </c>
      <c r="DO34" s="1" t="s">
        <v>3122</v>
      </c>
      <c r="DP34" t="s">
        <v>3122</v>
      </c>
      <c r="DQ34" s="1" t="s">
        <v>3122</v>
      </c>
      <c r="DR34" s="1" t="s">
        <v>3131</v>
      </c>
      <c r="DS34" s="1" t="s">
        <v>3184</v>
      </c>
      <c r="DT34" s="1" t="s">
        <v>3141</v>
      </c>
      <c r="DU34" s="1" t="s">
        <v>3127</v>
      </c>
      <c r="DV34" s="1" t="s">
        <v>3185</v>
      </c>
      <c r="DW34" s="10" t="s">
        <v>3206</v>
      </c>
      <c r="DX34" s="10" t="s">
        <v>3203</v>
      </c>
      <c r="DY34">
        <f t="shared" si="18"/>
        <v>1</v>
      </c>
      <c r="DZ34">
        <f t="shared" si="19"/>
        <v>1</v>
      </c>
      <c r="EA34">
        <f t="shared" si="20"/>
        <v>1</v>
      </c>
      <c r="EB34">
        <f t="shared" si="21"/>
        <v>2</v>
      </c>
      <c r="EC34">
        <f t="shared" si="22"/>
        <v>2</v>
      </c>
      <c r="ED34">
        <f t="shared" si="23"/>
        <v>2</v>
      </c>
      <c r="EE34">
        <v>3202051</v>
      </c>
      <c r="EF34" s="28" t="s">
        <v>3124</v>
      </c>
      <c r="EG34" s="14">
        <v>1</v>
      </c>
      <c r="EH34" s="14">
        <v>303530001</v>
      </c>
      <c r="EI34" s="26" t="str">
        <f t="shared" si="12"/>
        <v>对随机1名敌人造成419%攻击伤害。</v>
      </c>
      <c r="ER34" s="14">
        <v>505530001</v>
      </c>
      <c r="ES34" s="14" t="s">
        <v>3217</v>
      </c>
      <c r="FA34" t="str">
        <f t="shared" si="66"/>
        <v>水剑士</v>
      </c>
      <c r="FB34" t="str">
        <f t="shared" si="67"/>
        <v>木史莱姆</v>
      </c>
      <c r="FC34" t="str">
        <f t="shared" si="68"/>
        <v>火骷髅战士</v>
      </c>
      <c r="FD34" t="str">
        <f t="shared" si="69"/>
        <v>火骷髅法师</v>
      </c>
      <c r="FE34" t="str">
        <f t="shared" si="70"/>
        <v>火海盗</v>
      </c>
      <c r="FF34" t="str">
        <f t="shared" si="71"/>
        <v>水魔法师</v>
      </c>
    </row>
    <row r="35" spans="2:162" ht="14.25" x14ac:dyDescent="0.15">
      <c r="B35" s="4"/>
      <c r="C35" s="4"/>
      <c r="D35" s="4"/>
      <c r="E35" s="4"/>
      <c r="F35" s="4"/>
      <c r="G35" s="4"/>
      <c r="H35" s="4"/>
      <c r="I35" s="4"/>
      <c r="J35" s="4"/>
      <c r="K35" s="4"/>
      <c r="N35" s="12">
        <f t="shared" si="49"/>
        <v>1076</v>
      </c>
      <c r="O35" s="5">
        <v>312</v>
      </c>
      <c r="P35" s="11">
        <v>11230.5</v>
      </c>
      <c r="Q35" s="16">
        <f t="shared" si="108"/>
        <v>11230</v>
      </c>
      <c r="R35" s="4" t="str">
        <f t="shared" si="109"/>
        <v>3302033,1504033,1304033,1403031,3502031,3500032</v>
      </c>
      <c r="S35" s="4" t="str">
        <f t="shared" si="110"/>
        <v>3,3,3,3,3,3</v>
      </c>
      <c r="T35" s="4" t="str">
        <f t="shared" si="111"/>
        <v>76,75,75,75,75,75</v>
      </c>
      <c r="U35" s="4">
        <v>3302033</v>
      </c>
      <c r="V35" s="4">
        <v>1504033</v>
      </c>
      <c r="W35" s="4">
        <v>1304033</v>
      </c>
      <c r="X35" s="4">
        <v>1403031</v>
      </c>
      <c r="Y35">
        <v>3502031</v>
      </c>
      <c r="Z35" s="4">
        <v>3500032</v>
      </c>
      <c r="AA35" s="2">
        <v>3</v>
      </c>
      <c r="AB35" s="7">
        <v>3</v>
      </c>
      <c r="AC35">
        <v>3</v>
      </c>
      <c r="AD35">
        <v>3</v>
      </c>
      <c r="AE35" s="7">
        <v>3</v>
      </c>
      <c r="AF35" s="7">
        <v>3</v>
      </c>
      <c r="AG35" s="2">
        <f t="shared" si="15"/>
        <v>76</v>
      </c>
      <c r="AH35" s="2">
        <f t="shared" si="100"/>
        <v>75</v>
      </c>
      <c r="AI35" s="2">
        <f t="shared" si="101"/>
        <v>75</v>
      </c>
      <c r="AJ35" s="2">
        <f t="shared" si="102"/>
        <v>75</v>
      </c>
      <c r="AK35" s="2">
        <f t="shared" si="103"/>
        <v>75</v>
      </c>
      <c r="AL35" s="2">
        <f t="shared" si="104"/>
        <v>75</v>
      </c>
      <c r="AM35" s="8">
        <f t="shared" si="105"/>
        <v>1909.1000000000001</v>
      </c>
      <c r="AN35" s="8">
        <f t="shared" si="106"/>
        <v>1864.18</v>
      </c>
      <c r="AO35" s="8">
        <f t="shared" si="106"/>
        <v>1864.18</v>
      </c>
      <c r="AP35" s="8">
        <f t="shared" si="106"/>
        <v>1864.18</v>
      </c>
      <c r="AQ35" s="8">
        <f t="shared" si="106"/>
        <v>1864.18</v>
      </c>
      <c r="AR35" s="8">
        <f t="shared" si="106"/>
        <v>1864.18</v>
      </c>
      <c r="AS35" s="8">
        <f t="shared" si="16"/>
        <v>-4</v>
      </c>
      <c r="AT35">
        <f t="shared" si="17"/>
        <v>72</v>
      </c>
      <c r="BI35" s="4">
        <v>4501041</v>
      </c>
      <c r="BJ35" s="4">
        <f>[1]monsters!$N35</f>
        <v>92.16</v>
      </c>
      <c r="BK35" s="4">
        <f>[1]monsters!$O35</f>
        <v>9.2200000000000006</v>
      </c>
      <c r="BL35" s="4">
        <f>[1]monsters!$P35</f>
        <v>1706.67</v>
      </c>
      <c r="BM35" s="4">
        <f>[1]monsters!$Q35</f>
        <v>170.67</v>
      </c>
      <c r="BN35" s="4">
        <f>[1]monsters!$R35</f>
        <v>18.43</v>
      </c>
      <c r="BO35" s="4">
        <f>[1]monsters!$S35</f>
        <v>1.84</v>
      </c>
      <c r="BP35" s="4">
        <f>[1]monsters!$K35</f>
        <v>1.2</v>
      </c>
      <c r="BQ35">
        <f>[1]monsters!$D35</f>
        <v>3</v>
      </c>
      <c r="BR35">
        <f t="shared" si="4"/>
        <v>0.1</v>
      </c>
      <c r="BS35">
        <f t="shared" si="5"/>
        <v>144.55483636363635</v>
      </c>
      <c r="BT35">
        <f t="shared" si="6"/>
        <v>14.455483636363637</v>
      </c>
      <c r="BU35">
        <v>1062</v>
      </c>
      <c r="BV35" s="23">
        <v>4</v>
      </c>
      <c r="BW35">
        <v>10049</v>
      </c>
      <c r="BX35" s="22">
        <v>3</v>
      </c>
      <c r="BY35">
        <v>1068</v>
      </c>
      <c r="BZ35" s="24">
        <v>5</v>
      </c>
      <c r="CA35">
        <v>10053</v>
      </c>
      <c r="CB35" s="22">
        <v>3</v>
      </c>
      <c r="CH35" t="str">
        <f t="shared" si="83"/>
        <v/>
      </c>
      <c r="CI35" s="26" t="b">
        <f t="shared" si="84"/>
        <v>1</v>
      </c>
      <c r="CJ35" s="26" t="b">
        <f t="shared" si="85"/>
        <v>1</v>
      </c>
      <c r="CK35" s="26" t="b">
        <f t="shared" si="86"/>
        <v>1</v>
      </c>
      <c r="CL35" s="26" t="b">
        <f t="shared" si="87"/>
        <v>1</v>
      </c>
      <c r="CM35" s="26" t="b">
        <f t="shared" si="88"/>
        <v>1</v>
      </c>
      <c r="CN35" s="26" t="b">
        <f t="shared" si="89"/>
        <v>1</v>
      </c>
      <c r="CO35" s="14" t="str">
        <f t="shared" si="90"/>
        <v>3302033</v>
      </c>
      <c r="CP35" s="14" t="str">
        <f t="shared" si="91"/>
        <v>1504033</v>
      </c>
      <c r="CQ35" s="14" t="str">
        <f t="shared" si="92"/>
        <v>1304033</v>
      </c>
      <c r="CR35" s="14" t="str">
        <f t="shared" si="93"/>
        <v>1403031</v>
      </c>
      <c r="CS35" s="14" t="str">
        <f t="shared" si="94"/>
        <v>3502031</v>
      </c>
      <c r="CT35" s="14" t="str">
        <f t="shared" si="107"/>
        <v>3500032</v>
      </c>
      <c r="CU35" s="2">
        <v>3</v>
      </c>
      <c r="CV35" s="7">
        <v>3</v>
      </c>
      <c r="CW35" s="7">
        <v>3</v>
      </c>
      <c r="CX35">
        <v>3</v>
      </c>
      <c r="CY35" s="7">
        <v>3</v>
      </c>
      <c r="CZ35" s="7">
        <v>3</v>
      </c>
      <c r="DA35" s="2">
        <v>3</v>
      </c>
      <c r="DB35" s="7">
        <v>1</v>
      </c>
      <c r="DC35" s="2">
        <v>1</v>
      </c>
      <c r="DD35">
        <v>1</v>
      </c>
      <c r="DE35">
        <v>3</v>
      </c>
      <c r="DF35">
        <v>3</v>
      </c>
      <c r="DG35" s="1" t="s">
        <v>3144</v>
      </c>
      <c r="DH35" s="1" t="s">
        <v>3136</v>
      </c>
      <c r="DI35" s="1" t="s">
        <v>3145</v>
      </c>
      <c r="DJ35" s="1" t="s">
        <v>3187</v>
      </c>
      <c r="DK35" s="1" t="s">
        <v>3133</v>
      </c>
      <c r="DL35" s="1" t="s">
        <v>3148</v>
      </c>
      <c r="DM35" s="10" t="s">
        <v>3138</v>
      </c>
      <c r="DN35" s="1" t="s">
        <v>3138</v>
      </c>
      <c r="DO35" s="1" t="s">
        <v>3138</v>
      </c>
      <c r="DP35" t="s">
        <v>3131</v>
      </c>
      <c r="DQ35" s="1" t="s">
        <v>3131</v>
      </c>
      <c r="DR35" s="1" t="s">
        <v>3122</v>
      </c>
      <c r="DS35" s="10" t="s">
        <v>3146</v>
      </c>
      <c r="DT35" s="1" t="s">
        <v>3140</v>
      </c>
      <c r="DU35" s="1" t="s">
        <v>3147</v>
      </c>
      <c r="DV35" s="1" t="s">
        <v>3188</v>
      </c>
      <c r="DW35" s="10" t="s">
        <v>3198</v>
      </c>
      <c r="DX35" s="10" t="s">
        <v>3206</v>
      </c>
      <c r="DY35">
        <f t="shared" si="18"/>
        <v>1</v>
      </c>
      <c r="DZ35">
        <f t="shared" si="19"/>
        <v>1</v>
      </c>
      <c r="EA35">
        <f t="shared" si="20"/>
        <v>1</v>
      </c>
      <c r="EB35">
        <f t="shared" si="21"/>
        <v>2</v>
      </c>
      <c r="EC35">
        <f t="shared" si="22"/>
        <v>2</v>
      </c>
      <c r="ED35">
        <f t="shared" si="23"/>
        <v>2</v>
      </c>
      <c r="EE35">
        <v>3301051</v>
      </c>
      <c r="EF35" s="28" t="s">
        <v>3128</v>
      </c>
      <c r="EG35" s="14">
        <v>1</v>
      </c>
      <c r="EH35" s="14">
        <v>303530201</v>
      </c>
      <c r="EI35" s="26" t="str">
        <f t="shared" si="12"/>
        <v>对距离最远的1名敌人造成413%攻击伤害。</v>
      </c>
      <c r="ER35" s="14">
        <v>505530201</v>
      </c>
      <c r="ES35" s="14" t="s">
        <v>3218</v>
      </c>
      <c r="FA35" t="str">
        <f t="shared" si="66"/>
        <v>木盗贼</v>
      </c>
      <c r="FB35" t="str">
        <f t="shared" si="67"/>
        <v>木熊</v>
      </c>
      <c r="FC35" t="str">
        <f t="shared" si="68"/>
        <v>木狼人</v>
      </c>
      <c r="FD35" t="str">
        <f t="shared" si="69"/>
        <v>水兽人法师</v>
      </c>
      <c r="FE35" t="str">
        <f t="shared" si="70"/>
        <v>水火枪手</v>
      </c>
      <c r="FF35" t="str">
        <f t="shared" si="71"/>
        <v>火海盗</v>
      </c>
    </row>
    <row r="36" spans="2:162" ht="14.25" x14ac:dyDescent="0.15">
      <c r="B36" s="4"/>
      <c r="C36" s="4"/>
      <c r="D36" s="4"/>
      <c r="E36" s="4"/>
      <c r="F36" s="4"/>
      <c r="G36" s="4"/>
      <c r="H36" s="4"/>
      <c r="I36" s="4"/>
      <c r="J36" s="4"/>
      <c r="K36" s="4"/>
      <c r="N36" s="12">
        <f t="shared" si="49"/>
        <v>521</v>
      </c>
      <c r="O36" s="5">
        <v>313</v>
      </c>
      <c r="P36" s="11">
        <v>12018</v>
      </c>
      <c r="Q36" s="16">
        <f t="shared" si="108"/>
        <v>12018</v>
      </c>
      <c r="R36" s="4" t="str">
        <f t="shared" si="109"/>
        <v>1102033,1304033,1304033,3402033,3402033,3500032</v>
      </c>
      <c r="S36" s="4" t="str">
        <f t="shared" si="110"/>
        <v>3,3,3,3,3,3</v>
      </c>
      <c r="T36" s="4" t="str">
        <f t="shared" si="111"/>
        <v>79,78,78,78,78,78</v>
      </c>
      <c r="U36" s="4">
        <v>1102033</v>
      </c>
      <c r="V36" s="4">
        <v>1304033</v>
      </c>
      <c r="W36" s="4">
        <v>1304033</v>
      </c>
      <c r="X36" s="4">
        <v>3402033</v>
      </c>
      <c r="Y36">
        <v>3402033</v>
      </c>
      <c r="Z36" s="4">
        <v>3500032</v>
      </c>
      <c r="AA36" s="2">
        <v>3</v>
      </c>
      <c r="AB36" s="7">
        <v>3</v>
      </c>
      <c r="AC36">
        <v>3</v>
      </c>
      <c r="AD36">
        <v>3</v>
      </c>
      <c r="AE36" s="7">
        <v>3</v>
      </c>
      <c r="AF36" s="7">
        <v>3</v>
      </c>
      <c r="AG36" s="2">
        <f t="shared" si="15"/>
        <v>79</v>
      </c>
      <c r="AH36" s="2">
        <f t="shared" si="100"/>
        <v>78</v>
      </c>
      <c r="AI36" s="2">
        <f t="shared" si="101"/>
        <v>78</v>
      </c>
      <c r="AJ36" s="2">
        <f t="shared" si="102"/>
        <v>78</v>
      </c>
      <c r="AK36" s="2">
        <f t="shared" si="103"/>
        <v>78</v>
      </c>
      <c r="AL36" s="2">
        <f t="shared" si="104"/>
        <v>78</v>
      </c>
      <c r="AM36" s="8">
        <f t="shared" si="105"/>
        <v>2043.0600000000002</v>
      </c>
      <c r="AN36" s="8">
        <f t="shared" si="106"/>
        <v>1994.9880000000001</v>
      </c>
      <c r="AO36" s="8">
        <f t="shared" si="106"/>
        <v>1994.9880000000001</v>
      </c>
      <c r="AP36" s="8">
        <f t="shared" si="106"/>
        <v>1994.9880000000001</v>
      </c>
      <c r="AQ36" s="8">
        <f t="shared" si="106"/>
        <v>1994.9880000000001</v>
      </c>
      <c r="AR36" s="8">
        <f t="shared" si="106"/>
        <v>1994.9880000000001</v>
      </c>
      <c r="AS36" s="8">
        <f t="shared" si="16"/>
        <v>-4</v>
      </c>
      <c r="AT36">
        <f t="shared" si="17"/>
        <v>75</v>
      </c>
      <c r="BI36" s="4">
        <v>4202041</v>
      </c>
      <c r="BJ36" s="4">
        <f>[1]monsters!$N36</f>
        <v>167.25</v>
      </c>
      <c r="BK36" s="4">
        <f>[1]monsters!$O36</f>
        <v>16.73</v>
      </c>
      <c r="BL36" s="4">
        <f>[1]monsters!$P36</f>
        <v>1097.1400000000001</v>
      </c>
      <c r="BM36" s="4">
        <f>[1]monsters!$Q36</f>
        <v>109.71</v>
      </c>
      <c r="BN36" s="4">
        <f>[1]monsters!$R36</f>
        <v>20.91</v>
      </c>
      <c r="BO36" s="4">
        <f>[1]monsters!$S36</f>
        <v>2.09</v>
      </c>
      <c r="BP36" s="4">
        <f>[1]monsters!$K36</f>
        <v>1.4000000000000001</v>
      </c>
      <c r="BQ36">
        <f>[1]monsters!$D36</f>
        <v>5</v>
      </c>
      <c r="BR36">
        <f t="shared" si="4"/>
        <v>0.1</v>
      </c>
      <c r="BS36">
        <f t="shared" si="5"/>
        <v>194.99199074074076</v>
      </c>
      <c r="BT36">
        <f t="shared" si="6"/>
        <v>19.499199074074077</v>
      </c>
      <c r="BU36">
        <v>1064</v>
      </c>
      <c r="BV36" s="23">
        <v>4</v>
      </c>
      <c r="BW36">
        <v>10054</v>
      </c>
      <c r="BX36" s="22">
        <v>3</v>
      </c>
      <c r="BY36">
        <v>1070</v>
      </c>
      <c r="BZ36" s="24">
        <v>5</v>
      </c>
      <c r="CA36">
        <v>10018</v>
      </c>
      <c r="CB36" s="23">
        <v>4</v>
      </c>
      <c r="CH36">
        <f t="shared" si="83"/>
        <v>5</v>
      </c>
      <c r="CI36" s="26" t="b">
        <f t="shared" si="84"/>
        <v>1</v>
      </c>
      <c r="CJ36" s="26" t="b">
        <f t="shared" si="85"/>
        <v>1</v>
      </c>
      <c r="CK36" s="26" t="b">
        <f t="shared" si="86"/>
        <v>1</v>
      </c>
      <c r="CL36" s="26" t="b">
        <f t="shared" si="87"/>
        <v>1</v>
      </c>
      <c r="CM36" s="26" t="b">
        <f t="shared" si="88"/>
        <v>1</v>
      </c>
      <c r="CN36" s="26" t="b">
        <f t="shared" si="89"/>
        <v>1</v>
      </c>
      <c r="CO36" s="14" t="str">
        <f t="shared" si="90"/>
        <v>1102033</v>
      </c>
      <c r="CP36" s="14" t="str">
        <f t="shared" si="91"/>
        <v>1304033</v>
      </c>
      <c r="CQ36" s="14" t="str">
        <f t="shared" si="92"/>
        <v>1304033</v>
      </c>
      <c r="CR36" s="14" t="str">
        <f t="shared" si="93"/>
        <v>3402033</v>
      </c>
      <c r="CS36" s="14" t="str">
        <f t="shared" si="94"/>
        <v>3402033</v>
      </c>
      <c r="CT36" s="14" t="str">
        <f t="shared" si="107"/>
        <v>3500032</v>
      </c>
      <c r="CU36" s="2">
        <v>3</v>
      </c>
      <c r="CV36" s="7">
        <v>3</v>
      </c>
      <c r="CW36" s="7">
        <v>3</v>
      </c>
      <c r="CX36">
        <v>3</v>
      </c>
      <c r="CY36" s="7">
        <v>3</v>
      </c>
      <c r="CZ36" s="7">
        <v>3</v>
      </c>
      <c r="DA36" s="2">
        <v>1</v>
      </c>
      <c r="DB36" s="7">
        <v>1</v>
      </c>
      <c r="DC36" s="2">
        <v>1</v>
      </c>
      <c r="DD36">
        <v>3</v>
      </c>
      <c r="DE36">
        <v>3</v>
      </c>
      <c r="DF36">
        <v>3</v>
      </c>
      <c r="DG36" s="1" t="s">
        <v>3219</v>
      </c>
      <c r="DH36" s="1" t="s">
        <v>3145</v>
      </c>
      <c r="DI36" s="1" t="s">
        <v>3145</v>
      </c>
      <c r="DJ36" s="1" t="s">
        <v>3164</v>
      </c>
      <c r="DK36" s="1" t="s">
        <v>3164</v>
      </c>
      <c r="DL36" s="1" t="s">
        <v>3148</v>
      </c>
      <c r="DM36" s="10" t="s">
        <v>3138</v>
      </c>
      <c r="DN36" s="1" t="s">
        <v>3138</v>
      </c>
      <c r="DO36" s="1" t="s">
        <v>3138</v>
      </c>
      <c r="DP36" t="s">
        <v>3138</v>
      </c>
      <c r="DQ36" s="1" t="s">
        <v>3138</v>
      </c>
      <c r="DR36" s="1" t="s">
        <v>3122</v>
      </c>
      <c r="DS36" s="10" t="s">
        <v>3194</v>
      </c>
      <c r="DT36" s="1" t="s">
        <v>3147</v>
      </c>
      <c r="DU36" s="1" t="s">
        <v>3147</v>
      </c>
      <c r="DV36" s="10" t="s">
        <v>3202</v>
      </c>
      <c r="DW36" s="10" t="s">
        <v>3202</v>
      </c>
      <c r="DX36" s="10" t="s">
        <v>3206</v>
      </c>
      <c r="DY36">
        <f t="shared" si="18"/>
        <v>1</v>
      </c>
      <c r="DZ36">
        <f t="shared" si="19"/>
        <v>1</v>
      </c>
      <c r="EA36">
        <f t="shared" si="20"/>
        <v>1</v>
      </c>
      <c r="EB36">
        <f t="shared" si="21"/>
        <v>2</v>
      </c>
      <c r="EC36">
        <f t="shared" si="22"/>
        <v>2</v>
      </c>
      <c r="ED36">
        <f t="shared" si="23"/>
        <v>2</v>
      </c>
      <c r="EE36">
        <v>3502051</v>
      </c>
      <c r="EF36" s="29" t="s">
        <v>3133</v>
      </c>
      <c r="EG36" s="14">
        <v>2</v>
      </c>
      <c r="EH36" s="14">
        <v>303540001</v>
      </c>
      <c r="EI36" s="26" t="str">
        <f t="shared" si="12"/>
        <v>对随机4名敌人造成102%攻击伤害。</v>
      </c>
      <c r="ER36" s="14">
        <v>505540001</v>
      </c>
      <c r="ES36" s="14" t="s">
        <v>3220</v>
      </c>
      <c r="FA36" t="str">
        <f t="shared" si="66"/>
        <v>木熊猫</v>
      </c>
      <c r="FB36" t="str">
        <f t="shared" si="67"/>
        <v>木狼人</v>
      </c>
      <c r="FC36" t="str">
        <f t="shared" si="68"/>
        <v>木狼人</v>
      </c>
      <c r="FD36" t="str">
        <f t="shared" si="69"/>
        <v>木女巫</v>
      </c>
      <c r="FE36" t="str">
        <f t="shared" si="70"/>
        <v>木女巫</v>
      </c>
      <c r="FF36" t="str">
        <f t="shared" si="71"/>
        <v>火海盗</v>
      </c>
    </row>
    <row r="37" spans="2:162" ht="14.25" x14ac:dyDescent="0.15">
      <c r="B37" s="4"/>
      <c r="C37" s="4"/>
      <c r="D37" s="4"/>
      <c r="E37" s="4"/>
      <c r="F37" s="4"/>
      <c r="G37" s="4"/>
      <c r="H37" s="4"/>
      <c r="I37" s="4"/>
      <c r="J37" s="4"/>
      <c r="K37" s="4"/>
      <c r="N37" s="12">
        <f t="shared" si="49"/>
        <v>763</v>
      </c>
      <c r="O37" s="5">
        <v>314</v>
      </c>
      <c r="P37" s="11">
        <v>12774</v>
      </c>
      <c r="Q37" s="16">
        <f t="shared" ref="Q37:Q96" si="112">FLOOR(P37,1)</f>
        <v>12774</v>
      </c>
      <c r="R37" s="4" t="str">
        <f t="shared" si="109"/>
        <v>3200033,1203031,1206031,1406031,3500032,1404032</v>
      </c>
      <c r="S37" s="4" t="str">
        <f t="shared" si="110"/>
        <v>3,3,3,3,3,3</v>
      </c>
      <c r="T37" s="4" t="str">
        <f t="shared" si="111"/>
        <v>82,81,81,81,81,81</v>
      </c>
      <c r="U37" s="4">
        <v>3200033</v>
      </c>
      <c r="V37" s="4">
        <v>1203031</v>
      </c>
      <c r="W37" s="4">
        <v>1206031</v>
      </c>
      <c r="X37" s="4">
        <v>1406031</v>
      </c>
      <c r="Y37">
        <v>3500032</v>
      </c>
      <c r="Z37" s="4">
        <v>1404032</v>
      </c>
      <c r="AA37" s="2">
        <v>3</v>
      </c>
      <c r="AB37" s="7">
        <v>3</v>
      </c>
      <c r="AC37">
        <v>3</v>
      </c>
      <c r="AD37">
        <v>3</v>
      </c>
      <c r="AE37" s="7">
        <v>3</v>
      </c>
      <c r="AF37" s="7">
        <v>3</v>
      </c>
      <c r="AG37" s="2">
        <f t="shared" si="15"/>
        <v>82</v>
      </c>
      <c r="AH37" s="2">
        <f t="shared" si="100"/>
        <v>81</v>
      </c>
      <c r="AI37" s="2">
        <f t="shared" si="101"/>
        <v>81</v>
      </c>
      <c r="AJ37" s="2">
        <f t="shared" si="102"/>
        <v>81</v>
      </c>
      <c r="AK37" s="2">
        <f t="shared" si="103"/>
        <v>81</v>
      </c>
      <c r="AL37" s="2">
        <f t="shared" si="104"/>
        <v>81</v>
      </c>
      <c r="AM37" s="8">
        <f t="shared" si="105"/>
        <v>2171.5800000000004</v>
      </c>
      <c r="AN37" s="8">
        <f t="shared" si="106"/>
        <v>2120.4839999999999</v>
      </c>
      <c r="AO37" s="8">
        <f t="shared" si="106"/>
        <v>2120.4839999999999</v>
      </c>
      <c r="AP37" s="8">
        <f t="shared" si="106"/>
        <v>2120.4839999999999</v>
      </c>
      <c r="AQ37" s="8">
        <f t="shared" si="106"/>
        <v>2120.4839999999999</v>
      </c>
      <c r="AR37" s="8">
        <f t="shared" si="106"/>
        <v>2120.4839999999999</v>
      </c>
      <c r="AS37" s="8">
        <f t="shared" si="16"/>
        <v>-4</v>
      </c>
      <c r="AT37">
        <f t="shared" si="17"/>
        <v>78</v>
      </c>
      <c r="BI37" s="4">
        <v>4200042</v>
      </c>
      <c r="BJ37" s="4">
        <f>[1]monsters!$N37</f>
        <v>122.88</v>
      </c>
      <c r="BK37" s="4">
        <f>[1]monsters!$O37</f>
        <v>12.29</v>
      </c>
      <c r="BL37" s="4">
        <f>[1]monsters!$P37</f>
        <v>1920</v>
      </c>
      <c r="BM37" s="4">
        <f>[1]monsters!$Q37</f>
        <v>192</v>
      </c>
      <c r="BN37" s="4">
        <f>[1]monsters!$R37</f>
        <v>40.96</v>
      </c>
      <c r="BO37" s="4">
        <f>[1]monsters!$S37</f>
        <v>4.0999999999999996</v>
      </c>
      <c r="BP37" s="4">
        <f>[1]monsters!$K37</f>
        <v>1.8</v>
      </c>
      <c r="BQ37">
        <f>[1]monsters!$D37</f>
        <v>2</v>
      </c>
      <c r="BR37">
        <f t="shared" si="4"/>
        <v>0.1</v>
      </c>
      <c r="BS37">
        <f t="shared" si="5"/>
        <v>180.76806464646464</v>
      </c>
      <c r="BT37">
        <f t="shared" si="6"/>
        <v>18.076806464646463</v>
      </c>
      <c r="BU37">
        <v>1021</v>
      </c>
      <c r="BV37" s="24">
        <v>5</v>
      </c>
      <c r="BW37">
        <v>10016</v>
      </c>
      <c r="BX37" s="23">
        <v>4</v>
      </c>
      <c r="BY37">
        <v>1073</v>
      </c>
      <c r="BZ37" s="24">
        <v>5</v>
      </c>
      <c r="CA37">
        <v>10019</v>
      </c>
      <c r="CB37" s="23">
        <v>4</v>
      </c>
      <c r="CH37" t="str">
        <f t="shared" si="83"/>
        <v/>
      </c>
      <c r="CI37" s="26" t="b">
        <f t="shared" si="84"/>
        <v>1</v>
      </c>
      <c r="CJ37" s="26" t="b">
        <f t="shared" si="85"/>
        <v>1</v>
      </c>
      <c r="CK37" s="26" t="b">
        <f t="shared" si="86"/>
        <v>1</v>
      </c>
      <c r="CL37" s="26" t="b">
        <f t="shared" si="87"/>
        <v>1</v>
      </c>
      <c r="CM37" s="26" t="b">
        <f t="shared" si="88"/>
        <v>1</v>
      </c>
      <c r="CN37" s="26" t="b">
        <f t="shared" si="89"/>
        <v>1</v>
      </c>
      <c r="CO37" s="14" t="str">
        <f t="shared" si="90"/>
        <v>3200033</v>
      </c>
      <c r="CP37" s="14" t="str">
        <f t="shared" si="91"/>
        <v>1203031</v>
      </c>
      <c r="CQ37" s="14" t="str">
        <f t="shared" si="92"/>
        <v>1206031</v>
      </c>
      <c r="CR37" s="14" t="str">
        <f t="shared" si="93"/>
        <v>1406031</v>
      </c>
      <c r="CS37" s="14" t="str">
        <f t="shared" si="94"/>
        <v>3500032</v>
      </c>
      <c r="CT37" s="14" t="str">
        <f t="shared" si="107"/>
        <v>1404032</v>
      </c>
      <c r="CU37" s="2">
        <v>3</v>
      </c>
      <c r="CV37" s="7">
        <v>3</v>
      </c>
      <c r="CW37" s="7">
        <v>3</v>
      </c>
      <c r="CX37">
        <v>3</v>
      </c>
      <c r="CY37" s="7">
        <v>3</v>
      </c>
      <c r="CZ37" s="7">
        <v>3</v>
      </c>
      <c r="DA37" s="2">
        <v>3</v>
      </c>
      <c r="DB37" s="7">
        <v>1</v>
      </c>
      <c r="DC37" s="2">
        <v>1</v>
      </c>
      <c r="DD37">
        <v>1</v>
      </c>
      <c r="DE37">
        <v>3</v>
      </c>
      <c r="DF37">
        <v>1</v>
      </c>
      <c r="DG37" s="1" t="s">
        <v>3156</v>
      </c>
      <c r="DH37" s="1" t="s">
        <v>3135</v>
      </c>
      <c r="DI37" s="1" t="s">
        <v>3130</v>
      </c>
      <c r="DJ37" s="1" t="s">
        <v>3193</v>
      </c>
      <c r="DK37" s="1" t="s">
        <v>3148</v>
      </c>
      <c r="DL37" s="1" t="s">
        <v>3178</v>
      </c>
      <c r="DM37" t="s">
        <v>3138</v>
      </c>
      <c r="DN37" s="1" t="s">
        <v>3131</v>
      </c>
      <c r="DO37" s="1" t="s">
        <v>3131</v>
      </c>
      <c r="DP37" t="s">
        <v>3131</v>
      </c>
      <c r="DQ37" s="1" t="s">
        <v>3122</v>
      </c>
      <c r="DR37" s="1" t="s">
        <v>3122</v>
      </c>
      <c r="DS37" s="1" t="s">
        <v>3163</v>
      </c>
      <c r="DT37" s="1" t="s">
        <v>3139</v>
      </c>
      <c r="DU37" s="1" t="s">
        <v>3132</v>
      </c>
      <c r="DV37" s="1" t="s">
        <v>3195</v>
      </c>
      <c r="DW37" s="10" t="s">
        <v>3206</v>
      </c>
      <c r="DX37" s="1" t="s">
        <v>3180</v>
      </c>
      <c r="DY37">
        <f t="shared" si="18"/>
        <v>1</v>
      </c>
      <c r="DZ37">
        <f t="shared" si="19"/>
        <v>1</v>
      </c>
      <c r="EA37">
        <f t="shared" si="20"/>
        <v>1</v>
      </c>
      <c r="EB37">
        <f t="shared" si="21"/>
        <v>2</v>
      </c>
      <c r="EC37">
        <f t="shared" si="22"/>
        <v>2</v>
      </c>
      <c r="ED37">
        <f t="shared" si="23"/>
        <v>2</v>
      </c>
      <c r="EE37">
        <v>3201052</v>
      </c>
      <c r="EF37" s="29" t="s">
        <v>3142</v>
      </c>
      <c r="EG37" s="14">
        <v>1</v>
      </c>
      <c r="ER37" s="14">
        <v>303120001</v>
      </c>
      <c r="ES37" s="14" t="s">
        <v>3221</v>
      </c>
      <c r="FA37" t="str">
        <f t="shared" si="66"/>
        <v>木刀客</v>
      </c>
      <c r="FB37" t="str">
        <f t="shared" si="67"/>
        <v>水兽人战士</v>
      </c>
      <c r="FC37" t="str">
        <f t="shared" si="68"/>
        <v>水鹰人战士</v>
      </c>
      <c r="FD37" t="str">
        <f t="shared" si="69"/>
        <v>水鹰人法师</v>
      </c>
      <c r="FE37" t="str">
        <f t="shared" si="70"/>
        <v>火海盗</v>
      </c>
      <c r="FF37" t="str">
        <f t="shared" si="71"/>
        <v>火恶魔法师</v>
      </c>
    </row>
    <row r="38" spans="2:162" ht="14.25" x14ac:dyDescent="0.15">
      <c r="B38" s="4"/>
      <c r="C38" s="4"/>
      <c r="D38" s="4"/>
      <c r="E38" s="4"/>
      <c r="F38" s="4"/>
      <c r="G38" s="4"/>
      <c r="H38" s="4"/>
      <c r="I38" s="4"/>
      <c r="J38" s="4"/>
      <c r="K38" s="4"/>
      <c r="N38" s="12">
        <f t="shared" si="49"/>
        <v>788</v>
      </c>
      <c r="O38" s="5">
        <v>315</v>
      </c>
      <c r="P38" s="11">
        <v>15114.05</v>
      </c>
      <c r="Q38" s="16">
        <f t="shared" si="112"/>
        <v>15114</v>
      </c>
      <c r="R38" s="4" t="str">
        <f t="shared" si="109"/>
        <v>1102042,3201032,3200033,3201032,3601032,3601032</v>
      </c>
      <c r="S38" s="4" t="str">
        <f t="shared" si="110"/>
        <v>3,3,3,3,3,3</v>
      </c>
      <c r="T38" s="4" t="str">
        <f t="shared" si="111"/>
        <v>90,89,89,89,89,89</v>
      </c>
      <c r="U38">
        <v>1102042</v>
      </c>
      <c r="V38">
        <v>3201032</v>
      </c>
      <c r="W38">
        <v>3200033</v>
      </c>
      <c r="X38">
        <v>3201032</v>
      </c>
      <c r="Y38">
        <v>3601032</v>
      </c>
      <c r="Z38">
        <v>3601032</v>
      </c>
      <c r="AA38" s="2">
        <v>3</v>
      </c>
      <c r="AB38" s="7">
        <v>3</v>
      </c>
      <c r="AC38">
        <v>3</v>
      </c>
      <c r="AD38">
        <v>3</v>
      </c>
      <c r="AE38" s="7">
        <v>3</v>
      </c>
      <c r="AF38" s="7">
        <v>3</v>
      </c>
      <c r="AG38" s="2">
        <f t="shared" si="15"/>
        <v>90</v>
      </c>
      <c r="AH38" s="2">
        <f t="shared" si="100"/>
        <v>89</v>
      </c>
      <c r="AI38" s="2">
        <f t="shared" si="101"/>
        <v>89</v>
      </c>
      <c r="AJ38" s="2">
        <f t="shared" si="102"/>
        <v>89</v>
      </c>
      <c r="AK38" s="2">
        <f t="shared" si="103"/>
        <v>89</v>
      </c>
      <c r="AL38" s="2">
        <f t="shared" si="104"/>
        <v>89</v>
      </c>
      <c r="AM38" s="8">
        <f t="shared" si="105"/>
        <v>2569.38</v>
      </c>
      <c r="AN38" s="8">
        <f t="shared" si="106"/>
        <v>2508.924</v>
      </c>
      <c r="AO38" s="8">
        <f t="shared" si="106"/>
        <v>2508.924</v>
      </c>
      <c r="AP38" s="8">
        <f t="shared" si="106"/>
        <v>2508.924</v>
      </c>
      <c r="AQ38" s="8">
        <f t="shared" si="106"/>
        <v>2508.924</v>
      </c>
      <c r="AR38" s="8">
        <f t="shared" si="106"/>
        <v>2508.924</v>
      </c>
      <c r="AS38" s="8">
        <f t="shared" si="16"/>
        <v>-4</v>
      </c>
      <c r="AT38">
        <f t="shared" si="17"/>
        <v>86</v>
      </c>
      <c r="BI38" s="4">
        <v>4300042</v>
      </c>
      <c r="BJ38" s="4">
        <f>[1]monsters!$N38</f>
        <v>179.2</v>
      </c>
      <c r="BK38" s="4">
        <f>[1]monsters!$O38</f>
        <v>17.920000000000002</v>
      </c>
      <c r="BL38" s="4">
        <f>[1]monsters!$P38</f>
        <v>1097.1400000000001</v>
      </c>
      <c r="BM38" s="4">
        <f>[1]monsters!$Q38</f>
        <v>109.71</v>
      </c>
      <c r="BN38" s="4">
        <f>[1]monsters!$R38</f>
        <v>22.4</v>
      </c>
      <c r="BO38" s="4">
        <f>[1]monsters!$S38</f>
        <v>2.2400000000000002</v>
      </c>
      <c r="BP38" s="4">
        <f>[1]monsters!$K38</f>
        <v>1.5</v>
      </c>
      <c r="BQ38">
        <f>[1]monsters!$D38</f>
        <v>5</v>
      </c>
      <c r="BR38">
        <f t="shared" si="4"/>
        <v>0.1</v>
      </c>
      <c r="BS38">
        <f t="shared" si="5"/>
        <v>206.28474074074074</v>
      </c>
      <c r="BT38">
        <f t="shared" si="6"/>
        <v>20.628474074074077</v>
      </c>
      <c r="BU38">
        <v>1022</v>
      </c>
      <c r="BV38" s="24">
        <v>5</v>
      </c>
      <c r="BW38">
        <v>10017</v>
      </c>
      <c r="BX38" s="23">
        <v>4</v>
      </c>
      <c r="BY38">
        <v>1075</v>
      </c>
      <c r="BZ38" s="24">
        <v>5</v>
      </c>
      <c r="CA38">
        <v>10060</v>
      </c>
      <c r="CB38" s="23">
        <v>4</v>
      </c>
      <c r="CH38" t="str">
        <f t="shared" si="83"/>
        <v/>
      </c>
      <c r="CI38" s="26" t="b">
        <f t="shared" si="84"/>
        <v>1</v>
      </c>
      <c r="CJ38" s="26" t="b">
        <f t="shared" si="85"/>
        <v>1</v>
      </c>
      <c r="CK38" s="26" t="b">
        <f t="shared" si="86"/>
        <v>1</v>
      </c>
      <c r="CL38" s="26" t="b">
        <f t="shared" si="87"/>
        <v>1</v>
      </c>
      <c r="CM38" s="26" t="b">
        <f t="shared" si="88"/>
        <v>1</v>
      </c>
      <c r="CN38" s="26" t="b">
        <f t="shared" si="89"/>
        <v>1</v>
      </c>
      <c r="CO38" s="14" t="str">
        <f t="shared" si="90"/>
        <v>1102042</v>
      </c>
      <c r="CP38" s="14" t="str">
        <f t="shared" si="91"/>
        <v>3201032</v>
      </c>
      <c r="CQ38" s="14" t="str">
        <f t="shared" si="92"/>
        <v>3200033</v>
      </c>
      <c r="CR38" s="14" t="str">
        <f t="shared" si="93"/>
        <v>3201032</v>
      </c>
      <c r="CS38" s="14" t="str">
        <f t="shared" si="94"/>
        <v>3601032</v>
      </c>
      <c r="CT38" s="14" t="str">
        <f t="shared" si="107"/>
        <v>3601032</v>
      </c>
      <c r="CU38" s="2">
        <v>4</v>
      </c>
      <c r="CV38" s="7">
        <v>3</v>
      </c>
      <c r="CW38" s="7">
        <v>3</v>
      </c>
      <c r="CX38">
        <v>3</v>
      </c>
      <c r="CY38" s="7">
        <v>3</v>
      </c>
      <c r="CZ38" s="7">
        <v>3</v>
      </c>
      <c r="DA38" s="2">
        <v>1</v>
      </c>
      <c r="DB38" s="7">
        <v>3</v>
      </c>
      <c r="DC38" s="2">
        <v>3</v>
      </c>
      <c r="DD38">
        <v>3</v>
      </c>
      <c r="DE38">
        <v>3</v>
      </c>
      <c r="DF38">
        <v>3</v>
      </c>
      <c r="DG38" s="1" t="s">
        <v>3222</v>
      </c>
      <c r="DH38" s="1" t="s">
        <v>3142</v>
      </c>
      <c r="DI38" s="1" t="s">
        <v>3156</v>
      </c>
      <c r="DJ38" s="1" t="s">
        <v>3142</v>
      </c>
      <c r="DK38" s="1" t="s">
        <v>3152</v>
      </c>
      <c r="DL38" s="1" t="s">
        <v>3152</v>
      </c>
      <c r="DM38" t="s">
        <v>3122</v>
      </c>
      <c r="DN38" t="s">
        <v>3122</v>
      </c>
      <c r="DO38" t="s">
        <v>3138</v>
      </c>
      <c r="DP38" t="s">
        <v>3122</v>
      </c>
      <c r="DQ38" t="s">
        <v>3122</v>
      </c>
      <c r="DR38" t="s">
        <v>3122</v>
      </c>
      <c r="DS38" s="1" t="s">
        <v>3201</v>
      </c>
      <c r="DT38" s="10" t="s">
        <v>3179</v>
      </c>
      <c r="DU38" s="10" t="s">
        <v>3163</v>
      </c>
      <c r="DV38" s="10" t="s">
        <v>3179</v>
      </c>
      <c r="DW38" s="1" t="s">
        <v>3223</v>
      </c>
      <c r="DX38" s="1" t="s">
        <v>3223</v>
      </c>
      <c r="DY38">
        <f t="shared" si="18"/>
        <v>1</v>
      </c>
      <c r="DZ38">
        <f t="shared" si="19"/>
        <v>1</v>
      </c>
      <c r="EA38">
        <f t="shared" si="20"/>
        <v>1</v>
      </c>
      <c r="EB38">
        <f t="shared" si="21"/>
        <v>1</v>
      </c>
      <c r="EC38">
        <f t="shared" si="22"/>
        <v>2</v>
      </c>
      <c r="ED38">
        <f t="shared" si="23"/>
        <v>2</v>
      </c>
      <c r="EE38">
        <v>3500052</v>
      </c>
      <c r="EF38" s="29" t="s">
        <v>3148</v>
      </c>
      <c r="EG38" s="14">
        <v>2</v>
      </c>
      <c r="ER38" s="14">
        <v>303120101</v>
      </c>
      <c r="ES38" s="14" t="s">
        <v>3170</v>
      </c>
      <c r="FA38" t="str">
        <f t="shared" si="66"/>
        <v>火狼骑兵</v>
      </c>
      <c r="FB38" t="str">
        <f t="shared" si="67"/>
        <v>火骑兵</v>
      </c>
      <c r="FC38" t="str">
        <f t="shared" si="68"/>
        <v>木刀客</v>
      </c>
      <c r="FD38" t="str">
        <f t="shared" si="69"/>
        <v>火骑兵</v>
      </c>
      <c r="FE38" t="str">
        <f t="shared" si="70"/>
        <v>火修女</v>
      </c>
      <c r="FF38" t="str">
        <f t="shared" si="71"/>
        <v>火修女</v>
      </c>
    </row>
    <row r="39" spans="2:162" ht="14.25" x14ac:dyDescent="0.15">
      <c r="B39" s="4"/>
      <c r="C39" s="4"/>
      <c r="D39" s="4"/>
      <c r="E39" s="4"/>
      <c r="F39" s="4"/>
      <c r="G39" s="4"/>
      <c r="H39" s="4"/>
      <c r="I39" s="4"/>
      <c r="J39" s="4"/>
      <c r="K39" s="4"/>
      <c r="N39" s="12">
        <f t="shared" si="49"/>
        <v>756</v>
      </c>
      <c r="O39" s="6">
        <v>401</v>
      </c>
      <c r="P39" s="11">
        <v>15114.05</v>
      </c>
      <c r="Q39" s="16">
        <f t="shared" si="112"/>
        <v>15114</v>
      </c>
      <c r="R39" s="4" t="str">
        <f t="shared" si="109"/>
        <v>3202031,1503033,1504033,1405032,3401031,1405032</v>
      </c>
      <c r="S39" s="4" t="str">
        <f t="shared" si="110"/>
        <v>3,3,3,3,3,3</v>
      </c>
      <c r="T39" s="4" t="str">
        <f t="shared" si="111"/>
        <v>90,89,89,89,89,89</v>
      </c>
      <c r="U39" s="2">
        <v>3202031</v>
      </c>
      <c r="V39" s="4">
        <v>1503033</v>
      </c>
      <c r="W39" s="4">
        <v>1504033</v>
      </c>
      <c r="X39" s="4">
        <v>1405032</v>
      </c>
      <c r="Y39">
        <v>3401031</v>
      </c>
      <c r="Z39">
        <v>1405032</v>
      </c>
      <c r="AA39" s="2">
        <v>3</v>
      </c>
      <c r="AB39" s="7">
        <v>3</v>
      </c>
      <c r="AC39">
        <v>3</v>
      </c>
      <c r="AD39">
        <v>3</v>
      </c>
      <c r="AE39" s="7">
        <v>3</v>
      </c>
      <c r="AF39" s="7">
        <v>3</v>
      </c>
      <c r="AG39" s="2">
        <f t="shared" si="15"/>
        <v>90</v>
      </c>
      <c r="AH39" s="2">
        <f t="shared" si="100"/>
        <v>89</v>
      </c>
      <c r="AI39" s="2">
        <f t="shared" si="101"/>
        <v>89</v>
      </c>
      <c r="AJ39" s="2">
        <f t="shared" si="102"/>
        <v>89</v>
      </c>
      <c r="AK39" s="2">
        <f t="shared" si="103"/>
        <v>89</v>
      </c>
      <c r="AL39" s="2">
        <f t="shared" si="104"/>
        <v>89</v>
      </c>
      <c r="AM39" s="8">
        <f t="shared" si="105"/>
        <v>2569.38</v>
      </c>
      <c r="AN39" s="8">
        <f t="shared" si="106"/>
        <v>2508.924</v>
      </c>
      <c r="AO39" s="8">
        <f t="shared" si="106"/>
        <v>2508.924</v>
      </c>
      <c r="AP39" s="8">
        <f t="shared" si="106"/>
        <v>2508.924</v>
      </c>
      <c r="AQ39" s="8">
        <f t="shared" si="106"/>
        <v>2508.924</v>
      </c>
      <c r="AR39" s="8">
        <f t="shared" si="106"/>
        <v>2508.924</v>
      </c>
      <c r="AS39" s="8">
        <f t="shared" si="16"/>
        <v>-4</v>
      </c>
      <c r="AT39">
        <f t="shared" si="17"/>
        <v>86</v>
      </c>
      <c r="BI39" s="4">
        <v>4402042</v>
      </c>
      <c r="BJ39" s="4">
        <f>[1]monsters!$N39</f>
        <v>198.4</v>
      </c>
      <c r="BK39" s="4">
        <f>[1]monsters!$O39</f>
        <v>19.84</v>
      </c>
      <c r="BL39" s="4">
        <f>[1]monsters!$P39</f>
        <v>990.97</v>
      </c>
      <c r="BM39" s="4">
        <f>[1]monsters!$Q39</f>
        <v>99.1</v>
      </c>
      <c r="BN39" s="4">
        <f>[1]monsters!$R39</f>
        <v>19.84</v>
      </c>
      <c r="BO39" s="4">
        <f>[1]monsters!$S39</f>
        <v>1.98</v>
      </c>
      <c r="BP39" s="4">
        <f>[1]monsters!$K39</f>
        <v>1.5</v>
      </c>
      <c r="BQ39">
        <f>[1]monsters!$D39</f>
        <v>6</v>
      </c>
      <c r="BR39">
        <f t="shared" si="4"/>
        <v>0.1</v>
      </c>
      <c r="BS39">
        <f t="shared" si="5"/>
        <v>220.8539932659933</v>
      </c>
      <c r="BT39">
        <f t="shared" si="6"/>
        <v>22.08539932659933</v>
      </c>
      <c r="BU39">
        <v>1066</v>
      </c>
      <c r="BV39" s="24">
        <v>5</v>
      </c>
      <c r="BW39">
        <v>10056</v>
      </c>
      <c r="BX39" s="23">
        <v>4</v>
      </c>
      <c r="BY39">
        <v>10004</v>
      </c>
      <c r="BZ39" s="20">
        <v>1</v>
      </c>
      <c r="CA39">
        <v>10063</v>
      </c>
      <c r="CB39" s="23">
        <v>4</v>
      </c>
      <c r="CH39" t="str">
        <f t="shared" si="83"/>
        <v/>
      </c>
      <c r="CI39" s="26" t="b">
        <f t="shared" si="84"/>
        <v>1</v>
      </c>
      <c r="CJ39" s="26" t="b">
        <f t="shared" si="85"/>
        <v>1</v>
      </c>
      <c r="CK39" s="26" t="b">
        <f t="shared" si="86"/>
        <v>1</v>
      </c>
      <c r="CL39" s="26" t="b">
        <f t="shared" si="87"/>
        <v>1</v>
      </c>
      <c r="CM39" s="26" t="b">
        <f t="shared" si="88"/>
        <v>1</v>
      </c>
      <c r="CN39" s="26" t="b">
        <f t="shared" si="89"/>
        <v>1</v>
      </c>
      <c r="CO39" s="14" t="str">
        <f t="shared" si="90"/>
        <v>3202031</v>
      </c>
      <c r="CP39" s="14" t="str">
        <f t="shared" si="91"/>
        <v>1503033</v>
      </c>
      <c r="CQ39" s="14" t="str">
        <f t="shared" si="92"/>
        <v>1504033</v>
      </c>
      <c r="CR39" s="14" t="str">
        <f t="shared" si="93"/>
        <v>1405032</v>
      </c>
      <c r="CS39" s="14" t="str">
        <f t="shared" si="94"/>
        <v>3401031</v>
      </c>
      <c r="CT39" s="14" t="str">
        <f t="shared" si="107"/>
        <v>1405032</v>
      </c>
      <c r="CU39" s="2">
        <v>3</v>
      </c>
      <c r="CV39" s="7">
        <v>3</v>
      </c>
      <c r="CW39" s="7">
        <v>3</v>
      </c>
      <c r="CX39">
        <v>3</v>
      </c>
      <c r="CY39" s="7">
        <v>3</v>
      </c>
      <c r="CZ39" s="7">
        <v>3</v>
      </c>
      <c r="DA39" s="2">
        <v>3</v>
      </c>
      <c r="DB39" s="7">
        <v>1</v>
      </c>
      <c r="DC39" s="2">
        <v>1</v>
      </c>
      <c r="DD39">
        <v>1</v>
      </c>
      <c r="DE39">
        <v>3</v>
      </c>
      <c r="DF39">
        <v>1</v>
      </c>
      <c r="DG39" s="1" t="s">
        <v>3124</v>
      </c>
      <c r="DH39" s="1" t="s">
        <v>3154</v>
      </c>
      <c r="DI39" s="1" t="s">
        <v>3136</v>
      </c>
      <c r="DJ39" s="1" t="s">
        <v>3183</v>
      </c>
      <c r="DK39" s="1" t="s">
        <v>3161</v>
      </c>
      <c r="DL39" s="1" t="s">
        <v>3183</v>
      </c>
      <c r="DM39" s="10" t="s">
        <v>3131</v>
      </c>
      <c r="DN39" t="s">
        <v>3138</v>
      </c>
      <c r="DO39" t="s">
        <v>3138</v>
      </c>
      <c r="DP39" t="s">
        <v>3122</v>
      </c>
      <c r="DQ39" t="s">
        <v>3131</v>
      </c>
      <c r="DR39" t="s">
        <v>3122</v>
      </c>
      <c r="DS39" s="10" t="s">
        <v>3166</v>
      </c>
      <c r="DT39" s="1" t="s">
        <v>3155</v>
      </c>
      <c r="DU39" s="1" t="s">
        <v>3140</v>
      </c>
      <c r="DV39" s="1" t="s">
        <v>3185</v>
      </c>
      <c r="DW39" s="10" t="s">
        <v>3203</v>
      </c>
      <c r="DX39" s="1" t="s">
        <v>3185</v>
      </c>
      <c r="DY39">
        <f t="shared" si="18"/>
        <v>1</v>
      </c>
      <c r="DZ39">
        <f t="shared" si="19"/>
        <v>1</v>
      </c>
      <c r="EA39">
        <f t="shared" si="20"/>
        <v>1</v>
      </c>
      <c r="EB39">
        <f t="shared" si="21"/>
        <v>2</v>
      </c>
      <c r="EC39">
        <f t="shared" si="22"/>
        <v>2</v>
      </c>
      <c r="ED39">
        <f t="shared" si="23"/>
        <v>2</v>
      </c>
      <c r="EE39">
        <v>3601052</v>
      </c>
      <c r="EF39" s="29" t="s">
        <v>3152</v>
      </c>
      <c r="EG39" s="14">
        <v>2</v>
      </c>
      <c r="ER39" s="14">
        <v>303120201</v>
      </c>
      <c r="ES39" s="14" t="s">
        <v>3224</v>
      </c>
      <c r="FA39" t="str">
        <f t="shared" si="66"/>
        <v>水维京</v>
      </c>
      <c r="FB39" t="str">
        <f t="shared" si="67"/>
        <v>木树人</v>
      </c>
      <c r="FC39" t="str">
        <f t="shared" si="68"/>
        <v>木熊</v>
      </c>
      <c r="FD39" t="str">
        <f t="shared" si="69"/>
        <v>火骷髅法师</v>
      </c>
      <c r="FE39" t="str">
        <f t="shared" si="70"/>
        <v>水魔法师</v>
      </c>
      <c r="FF39" t="str">
        <f t="shared" si="71"/>
        <v>火骷髅法师</v>
      </c>
    </row>
    <row r="40" spans="2:162" ht="14.25" x14ac:dyDescent="0.15">
      <c r="B40" s="4"/>
      <c r="C40" s="4"/>
      <c r="D40" s="4"/>
      <c r="E40" s="4"/>
      <c r="F40" s="4"/>
      <c r="G40" s="4"/>
      <c r="H40" s="4"/>
      <c r="I40" s="4"/>
      <c r="J40" s="4"/>
      <c r="K40" s="4"/>
      <c r="N40" s="12">
        <f t="shared" si="49"/>
        <v>2340</v>
      </c>
      <c r="O40" s="6">
        <v>402</v>
      </c>
      <c r="P40" s="11">
        <v>15414.75</v>
      </c>
      <c r="Q40" s="16">
        <f t="shared" si="112"/>
        <v>15414</v>
      </c>
      <c r="R40" s="4" t="str">
        <f t="shared" si="109"/>
        <v>3401031,1204032,3200033,1203031,1403031,1403031</v>
      </c>
      <c r="S40" s="4" t="str">
        <f t="shared" si="110"/>
        <v>3,3,3,3,3,3</v>
      </c>
      <c r="T40" s="4" t="str">
        <f t="shared" si="111"/>
        <v>91,90,90,90,90,90</v>
      </c>
      <c r="U40" s="4">
        <v>3401031</v>
      </c>
      <c r="V40" s="4">
        <v>1204032</v>
      </c>
      <c r="W40" s="4">
        <v>3200033</v>
      </c>
      <c r="X40" s="4">
        <v>1203031</v>
      </c>
      <c r="Y40" s="4">
        <v>1403031</v>
      </c>
      <c r="Z40">
        <v>1403031</v>
      </c>
      <c r="AA40" s="2">
        <v>3</v>
      </c>
      <c r="AB40" s="7">
        <v>3</v>
      </c>
      <c r="AC40">
        <v>3</v>
      </c>
      <c r="AD40">
        <v>3</v>
      </c>
      <c r="AE40" s="7">
        <v>3</v>
      </c>
      <c r="AF40" s="7">
        <v>3</v>
      </c>
      <c r="AG40" s="2">
        <f t="shared" si="15"/>
        <v>91</v>
      </c>
      <c r="AH40" s="2">
        <f t="shared" si="100"/>
        <v>90</v>
      </c>
      <c r="AI40" s="2">
        <f t="shared" si="101"/>
        <v>90</v>
      </c>
      <c r="AJ40" s="2">
        <f t="shared" si="102"/>
        <v>90</v>
      </c>
      <c r="AK40" s="2">
        <f t="shared" si="103"/>
        <v>90</v>
      </c>
      <c r="AL40" s="2">
        <f t="shared" si="104"/>
        <v>90</v>
      </c>
      <c r="AM40" s="8">
        <f t="shared" si="105"/>
        <v>2620.38</v>
      </c>
      <c r="AN40" s="8">
        <f t="shared" si="106"/>
        <v>2558.7240000000002</v>
      </c>
      <c r="AO40" s="8">
        <f t="shared" si="106"/>
        <v>2558.7240000000002</v>
      </c>
      <c r="AP40" s="8">
        <f t="shared" si="106"/>
        <v>2558.7240000000002</v>
      </c>
      <c r="AQ40" s="8">
        <f t="shared" si="106"/>
        <v>2558.7240000000002</v>
      </c>
      <c r="AR40" s="8">
        <f t="shared" si="106"/>
        <v>2558.7240000000002</v>
      </c>
      <c r="AS40" s="8">
        <f t="shared" si="16"/>
        <v>-5</v>
      </c>
      <c r="AT40">
        <f t="shared" si="17"/>
        <v>86</v>
      </c>
      <c r="BI40" s="4">
        <v>4502042</v>
      </c>
      <c r="BJ40" s="4">
        <f>[1]monsters!$N40</f>
        <v>128</v>
      </c>
      <c r="BK40" s="4">
        <f>[1]monsters!$O40</f>
        <v>12.8</v>
      </c>
      <c r="BL40" s="4">
        <f>[1]monsters!$P40</f>
        <v>1536</v>
      </c>
      <c r="BM40" s="4">
        <f>[1]monsters!$Q40</f>
        <v>153.6</v>
      </c>
      <c r="BN40" s="4">
        <f>[1]monsters!$R40</f>
        <v>32</v>
      </c>
      <c r="BO40" s="4">
        <f>[1]monsters!$S40</f>
        <v>3.2</v>
      </c>
      <c r="BP40" s="4">
        <f>[1]monsters!$K40</f>
        <v>1.5</v>
      </c>
      <c r="BQ40">
        <f>[1]monsters!$D40</f>
        <v>2</v>
      </c>
      <c r="BR40">
        <f t="shared" si="4"/>
        <v>0.1</v>
      </c>
      <c r="BS40">
        <f t="shared" si="5"/>
        <v>172.67717171717172</v>
      </c>
      <c r="BT40">
        <f t="shared" si="6"/>
        <v>17.267717171717173</v>
      </c>
      <c r="BU40">
        <v>1067</v>
      </c>
      <c r="BV40" s="24">
        <v>5</v>
      </c>
      <c r="BW40">
        <v>10057</v>
      </c>
      <c r="BX40" s="23">
        <v>4</v>
      </c>
      <c r="BY40">
        <v>10028</v>
      </c>
      <c r="BZ40" s="20">
        <v>1</v>
      </c>
      <c r="CA40">
        <v>10024</v>
      </c>
      <c r="CB40" s="24">
        <v>5</v>
      </c>
      <c r="CH40" t="str">
        <f t="shared" si="83"/>
        <v/>
      </c>
      <c r="CI40" s="26" t="b">
        <f t="shared" si="84"/>
        <v>1</v>
      </c>
      <c r="CJ40" s="26" t="b">
        <f t="shared" si="85"/>
        <v>1</v>
      </c>
      <c r="CK40" s="26" t="b">
        <f t="shared" si="86"/>
        <v>1</v>
      </c>
      <c r="CL40" s="26" t="b">
        <f t="shared" si="87"/>
        <v>1</v>
      </c>
      <c r="CM40" s="26" t="b">
        <f t="shared" si="88"/>
        <v>1</v>
      </c>
      <c r="CN40" s="26" t="b">
        <f t="shared" si="89"/>
        <v>1</v>
      </c>
      <c r="CO40" s="14" t="str">
        <f t="shared" si="90"/>
        <v>3401031</v>
      </c>
      <c r="CP40" s="14" t="str">
        <f t="shared" si="91"/>
        <v>1204032</v>
      </c>
      <c r="CQ40" s="14" t="str">
        <f t="shared" si="92"/>
        <v>3200033</v>
      </c>
      <c r="CR40" s="14" t="str">
        <f t="shared" si="93"/>
        <v>1203031</v>
      </c>
      <c r="CS40" s="14" t="str">
        <f t="shared" si="94"/>
        <v>1403031</v>
      </c>
      <c r="CT40" s="14" t="str">
        <f t="shared" si="107"/>
        <v>1403031</v>
      </c>
      <c r="CU40" s="2">
        <v>3</v>
      </c>
      <c r="CV40" s="7">
        <v>3</v>
      </c>
      <c r="CW40" s="7">
        <v>3</v>
      </c>
      <c r="CX40">
        <v>3</v>
      </c>
      <c r="CY40" s="7">
        <v>3</v>
      </c>
      <c r="CZ40" s="7">
        <v>3</v>
      </c>
      <c r="DA40" s="2">
        <v>3</v>
      </c>
      <c r="DB40" s="7">
        <v>1</v>
      </c>
      <c r="DC40" s="2">
        <v>3</v>
      </c>
      <c r="DD40">
        <v>1</v>
      </c>
      <c r="DE40">
        <v>1</v>
      </c>
      <c r="DF40">
        <v>1</v>
      </c>
      <c r="DG40" s="1" t="s">
        <v>3161</v>
      </c>
      <c r="DH40" s="1" t="s">
        <v>3150</v>
      </c>
      <c r="DI40" s="1" t="s">
        <v>3156</v>
      </c>
      <c r="DJ40" s="1" t="s">
        <v>3135</v>
      </c>
      <c r="DK40" s="1" t="s">
        <v>3187</v>
      </c>
      <c r="DL40" s="1" t="s">
        <v>3187</v>
      </c>
      <c r="DM40" t="s">
        <v>3131</v>
      </c>
      <c r="DN40" t="s">
        <v>3122</v>
      </c>
      <c r="DO40" t="s">
        <v>3138</v>
      </c>
      <c r="DP40" t="s">
        <v>3131</v>
      </c>
      <c r="DQ40" t="s">
        <v>3131</v>
      </c>
      <c r="DR40" t="s">
        <v>3131</v>
      </c>
      <c r="DS40" s="10" t="s">
        <v>3203</v>
      </c>
      <c r="DT40" s="1" t="s">
        <v>3151</v>
      </c>
      <c r="DU40" s="10" t="s">
        <v>3163</v>
      </c>
      <c r="DV40" s="1" t="s">
        <v>3139</v>
      </c>
      <c r="DW40" s="1" t="s">
        <v>3188</v>
      </c>
      <c r="DX40" s="1" t="s">
        <v>3188</v>
      </c>
      <c r="DY40">
        <f t="shared" si="18"/>
        <v>2</v>
      </c>
      <c r="DZ40">
        <f t="shared" si="19"/>
        <v>1</v>
      </c>
      <c r="EA40">
        <f t="shared" si="20"/>
        <v>1</v>
      </c>
      <c r="EB40">
        <f t="shared" si="21"/>
        <v>1</v>
      </c>
      <c r="EC40">
        <f t="shared" si="22"/>
        <v>2</v>
      </c>
      <c r="ED40">
        <f t="shared" si="23"/>
        <v>2</v>
      </c>
      <c r="EE40">
        <v>3200053</v>
      </c>
      <c r="EF40" s="29" t="s">
        <v>3156</v>
      </c>
      <c r="EG40" s="14">
        <v>1</v>
      </c>
      <c r="ER40" s="14">
        <v>303130101</v>
      </c>
      <c r="ES40" s="14" t="s">
        <v>3225</v>
      </c>
      <c r="FA40" t="str">
        <f t="shared" si="66"/>
        <v>水魔法师</v>
      </c>
      <c r="FB40" t="str">
        <f t="shared" si="67"/>
        <v>火恶魔战士</v>
      </c>
      <c r="FC40" t="str">
        <f t="shared" si="68"/>
        <v>木刀客</v>
      </c>
      <c r="FD40" t="str">
        <f t="shared" si="69"/>
        <v>水兽人战士</v>
      </c>
      <c r="FE40" t="str">
        <f t="shared" si="70"/>
        <v>水兽人法师</v>
      </c>
      <c r="FF40" t="str">
        <f t="shared" si="71"/>
        <v>水兽人法师</v>
      </c>
    </row>
    <row r="41" spans="2:162" ht="14.25" x14ac:dyDescent="0.15">
      <c r="B41" s="4"/>
      <c r="C41" s="4"/>
      <c r="D41" s="4"/>
      <c r="E41" s="4"/>
      <c r="F41" s="4"/>
      <c r="G41" s="4"/>
      <c r="H41" s="4"/>
      <c r="I41" s="4"/>
      <c r="J41" s="4"/>
      <c r="K41" s="4"/>
      <c r="N41" s="12">
        <f t="shared" si="49"/>
        <v>0</v>
      </c>
      <c r="O41" s="6">
        <v>403</v>
      </c>
      <c r="P41" s="11">
        <v>15501.55</v>
      </c>
      <c r="Q41" s="16">
        <f t="shared" si="112"/>
        <v>15501</v>
      </c>
      <c r="R41" s="4" t="str">
        <f t="shared" si="109"/>
        <v>3300032,1204032,1205032,1205032,3401031,3402033</v>
      </c>
      <c r="S41" s="4" t="str">
        <f t="shared" si="110"/>
        <v>3,3,3,3,3,3</v>
      </c>
      <c r="T41" s="4" t="str">
        <f t="shared" si="111"/>
        <v>91,90,90,90,90,90</v>
      </c>
      <c r="U41" s="2">
        <v>3300032</v>
      </c>
      <c r="V41" s="4">
        <v>1204032</v>
      </c>
      <c r="W41" s="4">
        <v>1205032</v>
      </c>
      <c r="X41" s="4">
        <v>1205032</v>
      </c>
      <c r="Y41">
        <v>3401031</v>
      </c>
      <c r="Z41">
        <v>3402033</v>
      </c>
      <c r="AA41" s="2">
        <v>3</v>
      </c>
      <c r="AB41" s="7">
        <v>3</v>
      </c>
      <c r="AC41">
        <v>3</v>
      </c>
      <c r="AD41">
        <v>3</v>
      </c>
      <c r="AE41" s="7">
        <v>3</v>
      </c>
      <c r="AF41" s="7">
        <v>3</v>
      </c>
      <c r="AG41" s="2">
        <f t="shared" si="15"/>
        <v>91</v>
      </c>
      <c r="AH41" s="2">
        <f t="shared" si="100"/>
        <v>90</v>
      </c>
      <c r="AI41" s="2">
        <f t="shared" si="101"/>
        <v>90</v>
      </c>
      <c r="AJ41" s="2">
        <f t="shared" si="102"/>
        <v>90</v>
      </c>
      <c r="AK41" s="2">
        <f t="shared" si="103"/>
        <v>90</v>
      </c>
      <c r="AL41" s="2">
        <f t="shared" si="104"/>
        <v>90</v>
      </c>
      <c r="AM41" s="8">
        <f t="shared" si="105"/>
        <v>2635.17</v>
      </c>
      <c r="AN41" s="8">
        <f t="shared" si="106"/>
        <v>2573.1660000000002</v>
      </c>
      <c r="AO41" s="8">
        <f t="shared" si="106"/>
        <v>2573.1660000000002</v>
      </c>
      <c r="AP41" s="8">
        <f t="shared" si="106"/>
        <v>2573.1660000000002</v>
      </c>
      <c r="AQ41" s="8">
        <f t="shared" si="106"/>
        <v>2573.1660000000002</v>
      </c>
      <c r="AR41" s="8">
        <f t="shared" si="106"/>
        <v>2573.1660000000002</v>
      </c>
      <c r="AS41" s="8">
        <f t="shared" si="16"/>
        <v>-4</v>
      </c>
      <c r="AT41">
        <f t="shared" si="17"/>
        <v>87</v>
      </c>
      <c r="BI41" s="4">
        <v>4602042</v>
      </c>
      <c r="BJ41" s="4">
        <f>[1]monsters!$N41</f>
        <v>163.84</v>
      </c>
      <c r="BK41" s="4">
        <f>[1]monsters!$O41</f>
        <v>16.38</v>
      </c>
      <c r="BL41" s="4">
        <f>[1]monsters!$P41</f>
        <v>1280</v>
      </c>
      <c r="BM41" s="4">
        <f>[1]monsters!$Q41</f>
        <v>128</v>
      </c>
      <c r="BN41" s="4">
        <f>[1]monsters!$R41</f>
        <v>23.41</v>
      </c>
      <c r="BO41" s="4">
        <f>[1]monsters!$S41</f>
        <v>2.34</v>
      </c>
      <c r="BP41" s="4">
        <f>[1]monsters!$K41</f>
        <v>1.6</v>
      </c>
      <c r="BQ41">
        <f>[1]monsters!$D41</f>
        <v>4</v>
      </c>
      <c r="BR41">
        <f t="shared" si="4"/>
        <v>0.1</v>
      </c>
      <c r="BS41">
        <f t="shared" si="5"/>
        <v>197.9264430976431</v>
      </c>
      <c r="BT41">
        <f t="shared" si="6"/>
        <v>19.792644309764313</v>
      </c>
      <c r="BU41">
        <v>1072</v>
      </c>
      <c r="BV41" s="24">
        <v>5</v>
      </c>
      <c r="BW41">
        <v>10059</v>
      </c>
      <c r="BX41" s="23">
        <v>4</v>
      </c>
      <c r="BY41">
        <v>10008</v>
      </c>
      <c r="BZ41" s="21">
        <v>2</v>
      </c>
      <c r="CA41">
        <v>10070</v>
      </c>
      <c r="CB41" s="24">
        <v>5</v>
      </c>
      <c r="CH41">
        <f t="shared" si="83"/>
        <v>5</v>
      </c>
      <c r="CI41" s="26" t="b">
        <f t="shared" si="84"/>
        <v>1</v>
      </c>
      <c r="CJ41" s="26" t="b">
        <f t="shared" si="85"/>
        <v>1</v>
      </c>
      <c r="CK41" s="26" t="b">
        <f t="shared" si="86"/>
        <v>1</v>
      </c>
      <c r="CL41" s="26" t="b">
        <f t="shared" si="87"/>
        <v>1</v>
      </c>
      <c r="CM41" s="26" t="b">
        <f t="shared" si="88"/>
        <v>1</v>
      </c>
      <c r="CN41" s="26" t="b">
        <f t="shared" si="89"/>
        <v>1</v>
      </c>
      <c r="CO41" s="14" t="str">
        <f t="shared" si="90"/>
        <v>3300032</v>
      </c>
      <c r="CP41" s="14" t="str">
        <f t="shared" si="91"/>
        <v>1204032</v>
      </c>
      <c r="CQ41" s="14" t="str">
        <f t="shared" si="92"/>
        <v>1205032</v>
      </c>
      <c r="CR41" s="14" t="str">
        <f t="shared" si="93"/>
        <v>1205032</v>
      </c>
      <c r="CS41" s="14" t="str">
        <f t="shared" si="94"/>
        <v>3401031</v>
      </c>
      <c r="CT41" s="14" t="str">
        <f t="shared" si="107"/>
        <v>3402033</v>
      </c>
      <c r="CU41" s="2">
        <v>3</v>
      </c>
      <c r="CV41" s="7">
        <v>3</v>
      </c>
      <c r="CW41" s="7">
        <v>3</v>
      </c>
      <c r="CX41">
        <v>3</v>
      </c>
      <c r="CY41" s="7">
        <v>3</v>
      </c>
      <c r="CZ41" s="7">
        <v>3</v>
      </c>
      <c r="DA41" s="2">
        <v>3</v>
      </c>
      <c r="DB41" s="7">
        <v>1</v>
      </c>
      <c r="DC41" s="2">
        <v>1</v>
      </c>
      <c r="DD41">
        <v>1</v>
      </c>
      <c r="DE41">
        <v>3</v>
      </c>
      <c r="DF41">
        <v>3</v>
      </c>
      <c r="DG41" s="1" t="s">
        <v>3181</v>
      </c>
      <c r="DH41" s="1" t="s">
        <v>3150</v>
      </c>
      <c r="DI41" s="1" t="s">
        <v>3126</v>
      </c>
      <c r="DJ41" s="1" t="s">
        <v>3126</v>
      </c>
      <c r="DK41" s="1" t="s">
        <v>3161</v>
      </c>
      <c r="DL41" s="1" t="s">
        <v>3164</v>
      </c>
      <c r="DM41" t="s">
        <v>3122</v>
      </c>
      <c r="DN41" t="s">
        <v>3122</v>
      </c>
      <c r="DO41" t="s">
        <v>3122</v>
      </c>
      <c r="DP41" t="s">
        <v>3122</v>
      </c>
      <c r="DQ41" t="s">
        <v>3131</v>
      </c>
      <c r="DR41" t="s">
        <v>3138</v>
      </c>
      <c r="DS41" s="10" t="s">
        <v>3226</v>
      </c>
      <c r="DT41" s="1" t="s">
        <v>3151</v>
      </c>
      <c r="DU41" s="1" t="s">
        <v>3127</v>
      </c>
      <c r="DV41" s="1" t="s">
        <v>3127</v>
      </c>
      <c r="DW41" s="10" t="s">
        <v>3203</v>
      </c>
      <c r="DX41" s="10" t="s">
        <v>3202</v>
      </c>
      <c r="DY41">
        <f t="shared" si="18"/>
        <v>2</v>
      </c>
      <c r="DZ41">
        <f t="shared" si="19"/>
        <v>1</v>
      </c>
      <c r="EA41">
        <f t="shared" si="20"/>
        <v>1</v>
      </c>
      <c r="EB41">
        <f t="shared" si="21"/>
        <v>1</v>
      </c>
      <c r="EC41">
        <f t="shared" si="22"/>
        <v>2</v>
      </c>
      <c r="ED41">
        <f t="shared" si="23"/>
        <v>2</v>
      </c>
      <c r="EE41">
        <v>3401051</v>
      </c>
      <c r="EF41" s="29" t="s">
        <v>3161</v>
      </c>
      <c r="EG41" s="14">
        <v>2</v>
      </c>
      <c r="ER41" s="14">
        <v>303140101</v>
      </c>
      <c r="ES41" s="14" t="s">
        <v>3227</v>
      </c>
      <c r="FA41" t="str">
        <f t="shared" si="66"/>
        <v>火忍者</v>
      </c>
      <c r="FB41" t="str">
        <f t="shared" si="67"/>
        <v>火恶魔战士</v>
      </c>
      <c r="FC41" t="str">
        <f t="shared" si="68"/>
        <v>火骷髅战士</v>
      </c>
      <c r="FD41" t="str">
        <f t="shared" si="69"/>
        <v>火骷髅战士</v>
      </c>
      <c r="FE41" t="str">
        <f t="shared" si="70"/>
        <v>水魔法师</v>
      </c>
      <c r="FF41" t="str">
        <f t="shared" si="71"/>
        <v>木女巫</v>
      </c>
    </row>
    <row r="42" spans="2:162" ht="14.25" x14ac:dyDescent="0.15">
      <c r="B42" s="4"/>
      <c r="C42" s="4"/>
      <c r="D42" s="4"/>
      <c r="E42" s="4"/>
      <c r="F42" s="4"/>
      <c r="G42" s="4"/>
      <c r="H42" s="4"/>
      <c r="I42" s="4"/>
      <c r="J42" s="4"/>
      <c r="K42" s="4"/>
      <c r="N42" s="12">
        <f t="shared" si="49"/>
        <v>300</v>
      </c>
      <c r="O42" s="6">
        <v>404</v>
      </c>
      <c r="P42" s="11">
        <v>15969.65</v>
      </c>
      <c r="Q42" s="16">
        <f t="shared" si="112"/>
        <v>15969</v>
      </c>
      <c r="R42" s="4" t="str">
        <f t="shared" si="109"/>
        <v>3501033,1504033,1304033,1504033,3500032,3502031</v>
      </c>
      <c r="S42" s="4" t="str">
        <f t="shared" si="110"/>
        <v>3,3,3,3,3,3</v>
      </c>
      <c r="T42" s="4" t="str">
        <f t="shared" si="111"/>
        <v>93,91,91,91,91,91</v>
      </c>
      <c r="U42" s="2">
        <v>3501033</v>
      </c>
      <c r="V42" s="4">
        <v>1504033</v>
      </c>
      <c r="W42" s="4">
        <v>1304033</v>
      </c>
      <c r="X42" s="4">
        <v>1504033</v>
      </c>
      <c r="Y42">
        <v>3500032</v>
      </c>
      <c r="Z42">
        <v>3502031</v>
      </c>
      <c r="AA42" s="2">
        <v>3</v>
      </c>
      <c r="AB42" s="7">
        <v>3</v>
      </c>
      <c r="AC42" s="7">
        <v>3</v>
      </c>
      <c r="AD42">
        <v>3</v>
      </c>
      <c r="AE42" s="7">
        <v>3</v>
      </c>
      <c r="AF42" s="7">
        <v>3</v>
      </c>
      <c r="AG42" s="2">
        <f t="shared" si="15"/>
        <v>93</v>
      </c>
      <c r="AH42" s="2">
        <f t="shared" si="100"/>
        <v>91</v>
      </c>
      <c r="AI42" s="2">
        <f t="shared" si="101"/>
        <v>91</v>
      </c>
      <c r="AJ42" s="2">
        <f t="shared" si="102"/>
        <v>91</v>
      </c>
      <c r="AK42" s="2">
        <f t="shared" si="103"/>
        <v>91</v>
      </c>
      <c r="AL42" s="2">
        <f t="shared" si="104"/>
        <v>91</v>
      </c>
      <c r="AM42" s="8">
        <f t="shared" si="105"/>
        <v>2714.73</v>
      </c>
      <c r="AN42" s="8">
        <f t="shared" si="106"/>
        <v>2650.8540000000003</v>
      </c>
      <c r="AO42" s="8">
        <f t="shared" si="106"/>
        <v>2650.8540000000003</v>
      </c>
      <c r="AP42" s="8">
        <f t="shared" si="106"/>
        <v>2650.8540000000003</v>
      </c>
      <c r="AQ42" s="8">
        <f t="shared" si="106"/>
        <v>2650.8540000000003</v>
      </c>
      <c r="AR42" s="8">
        <f t="shared" si="106"/>
        <v>2650.8540000000003</v>
      </c>
      <c r="AS42" s="8">
        <f t="shared" si="16"/>
        <v>-5</v>
      </c>
      <c r="AT42">
        <f t="shared" si="17"/>
        <v>88</v>
      </c>
      <c r="AX42" s="1"/>
      <c r="BI42" s="4">
        <v>4601042</v>
      </c>
      <c r="BJ42" s="4">
        <f>[1]monsters!$N42</f>
        <v>153.6</v>
      </c>
      <c r="BK42" s="4">
        <f>[1]monsters!$O42</f>
        <v>15.36</v>
      </c>
      <c r="BL42" s="4">
        <f>[1]monsters!$P42</f>
        <v>1280</v>
      </c>
      <c r="BM42" s="4">
        <f>[1]monsters!$Q42</f>
        <v>128</v>
      </c>
      <c r="BN42" s="4">
        <f>[1]monsters!$R42</f>
        <v>21.94</v>
      </c>
      <c r="BO42" s="4">
        <f>[1]monsters!$S42</f>
        <v>2.19</v>
      </c>
      <c r="BP42" s="4">
        <f>[1]monsters!$K42</f>
        <v>1.5</v>
      </c>
      <c r="BQ42">
        <f>[1]monsters!$D42</f>
        <v>4</v>
      </c>
      <c r="BR42">
        <f t="shared" si="4"/>
        <v>0.1</v>
      </c>
      <c r="BS42">
        <f t="shared" si="5"/>
        <v>188.24964309764312</v>
      </c>
      <c r="BT42">
        <f t="shared" si="6"/>
        <v>18.824964309764312</v>
      </c>
      <c r="BU42">
        <v>1074</v>
      </c>
      <c r="BV42" s="24">
        <v>5</v>
      </c>
      <c r="BW42">
        <v>10062</v>
      </c>
      <c r="BX42" s="23">
        <v>4</v>
      </c>
      <c r="BY42">
        <v>10009</v>
      </c>
      <c r="BZ42" s="21">
        <v>2</v>
      </c>
      <c r="CA42">
        <v>10073</v>
      </c>
      <c r="CB42" s="24">
        <v>5</v>
      </c>
      <c r="CH42" t="str">
        <f t="shared" si="83"/>
        <v/>
      </c>
      <c r="CI42" s="26" t="b">
        <f t="shared" si="84"/>
        <v>1</v>
      </c>
      <c r="CJ42" s="26" t="b">
        <f t="shared" si="85"/>
        <v>1</v>
      </c>
      <c r="CK42" s="26" t="b">
        <f t="shared" si="86"/>
        <v>1</v>
      </c>
      <c r="CL42" s="26" t="b">
        <f t="shared" si="87"/>
        <v>1</v>
      </c>
      <c r="CM42" s="26" t="b">
        <f t="shared" si="88"/>
        <v>1</v>
      </c>
      <c r="CN42" s="26" t="b">
        <f t="shared" si="89"/>
        <v>1</v>
      </c>
      <c r="CO42" s="14" t="str">
        <f t="shared" si="90"/>
        <v>3501033</v>
      </c>
      <c r="CP42" s="14" t="str">
        <f t="shared" si="91"/>
        <v>1504033</v>
      </c>
      <c r="CQ42" s="14" t="str">
        <f t="shared" si="92"/>
        <v>1304033</v>
      </c>
      <c r="CR42" s="14" t="str">
        <f t="shared" si="93"/>
        <v>1504033</v>
      </c>
      <c r="CS42" s="14" t="str">
        <f t="shared" si="94"/>
        <v>3500032</v>
      </c>
      <c r="CT42" s="14" t="str">
        <f t="shared" si="107"/>
        <v>3502031</v>
      </c>
      <c r="CU42" s="2">
        <v>3</v>
      </c>
      <c r="CV42" s="7">
        <v>3</v>
      </c>
      <c r="CW42" s="7">
        <v>3</v>
      </c>
      <c r="CX42">
        <v>3</v>
      </c>
      <c r="CY42" s="7">
        <v>3</v>
      </c>
      <c r="CZ42" s="7">
        <v>3</v>
      </c>
      <c r="DA42" s="2">
        <v>3</v>
      </c>
      <c r="DB42" s="7">
        <v>1</v>
      </c>
      <c r="DC42" s="2">
        <v>1</v>
      </c>
      <c r="DD42">
        <v>1</v>
      </c>
      <c r="DE42">
        <v>3</v>
      </c>
      <c r="DF42">
        <v>3</v>
      </c>
      <c r="DG42" s="1" t="s">
        <v>3167</v>
      </c>
      <c r="DH42" s="1" t="s">
        <v>3136</v>
      </c>
      <c r="DI42" s="1" t="s">
        <v>3145</v>
      </c>
      <c r="DJ42" s="1" t="s">
        <v>3136</v>
      </c>
      <c r="DK42" s="1" t="s">
        <v>3148</v>
      </c>
      <c r="DL42" s="1" t="s">
        <v>3133</v>
      </c>
      <c r="DM42" t="s">
        <v>3138</v>
      </c>
      <c r="DN42" t="s">
        <v>3138</v>
      </c>
      <c r="DO42" t="s">
        <v>3138</v>
      </c>
      <c r="DP42" t="s">
        <v>3138</v>
      </c>
      <c r="DQ42" t="s">
        <v>3122</v>
      </c>
      <c r="DR42" t="s">
        <v>3131</v>
      </c>
      <c r="DS42" s="1" t="s">
        <v>3197</v>
      </c>
      <c r="DT42" s="1" t="s">
        <v>3140</v>
      </c>
      <c r="DU42" s="1" t="s">
        <v>3147</v>
      </c>
      <c r="DV42" s="1" t="s">
        <v>3140</v>
      </c>
      <c r="DW42" s="10" t="s">
        <v>3206</v>
      </c>
      <c r="DX42" s="10" t="s">
        <v>3198</v>
      </c>
      <c r="DY42">
        <f t="shared" si="18"/>
        <v>2</v>
      </c>
      <c r="DZ42">
        <f t="shared" si="19"/>
        <v>1</v>
      </c>
      <c r="EA42">
        <f t="shared" si="20"/>
        <v>1</v>
      </c>
      <c r="EB42">
        <f t="shared" si="21"/>
        <v>1</v>
      </c>
      <c r="EC42">
        <f t="shared" si="22"/>
        <v>2</v>
      </c>
      <c r="ED42">
        <f t="shared" si="23"/>
        <v>2</v>
      </c>
      <c r="EE42">
        <v>3402053</v>
      </c>
      <c r="EF42" s="29" t="s">
        <v>3164</v>
      </c>
      <c r="EG42" s="14">
        <v>2</v>
      </c>
      <c r="ER42" s="14">
        <v>303140201</v>
      </c>
      <c r="ES42" s="14" t="s">
        <v>3228</v>
      </c>
      <c r="FA42" t="str">
        <f t="shared" si="66"/>
        <v>木猎人</v>
      </c>
      <c r="FB42" t="str">
        <f t="shared" si="67"/>
        <v>木熊</v>
      </c>
      <c r="FC42" t="str">
        <f t="shared" si="68"/>
        <v>木狼人</v>
      </c>
      <c r="FD42" t="str">
        <f t="shared" si="69"/>
        <v>木熊</v>
      </c>
      <c r="FE42" t="str">
        <f t="shared" si="70"/>
        <v>火海盗</v>
      </c>
      <c r="FF42" t="str">
        <f t="shared" si="71"/>
        <v>水火枪手</v>
      </c>
    </row>
    <row r="43" spans="2:162" ht="14.25" x14ac:dyDescent="0.15">
      <c r="B43" s="4"/>
      <c r="C43" s="4"/>
      <c r="D43" s="4"/>
      <c r="E43" s="4"/>
      <c r="F43" s="4"/>
      <c r="G43" s="4"/>
      <c r="H43" s="4"/>
      <c r="I43" s="4"/>
      <c r="J43" s="4"/>
      <c r="K43" s="4"/>
      <c r="N43" s="12">
        <f t="shared" si="49"/>
        <v>87</v>
      </c>
      <c r="O43" s="6">
        <v>405</v>
      </c>
      <c r="P43" s="11">
        <v>18892.8</v>
      </c>
      <c r="Q43" s="16">
        <f t="shared" si="112"/>
        <v>18892</v>
      </c>
      <c r="R43" s="4" t="str">
        <f t="shared" si="109"/>
        <v>3500042,3201032,3200033,3201032,3401031,3402033</v>
      </c>
      <c r="S43" s="4" t="str">
        <f t="shared" si="110"/>
        <v>4,3,3,3,3,3</v>
      </c>
      <c r="T43" s="4" t="str">
        <f t="shared" si="111"/>
        <v>82,100,100,100,100,100</v>
      </c>
      <c r="U43" s="2">
        <v>3500042</v>
      </c>
      <c r="V43" s="4">
        <v>3201032</v>
      </c>
      <c r="W43" s="4">
        <v>3200033</v>
      </c>
      <c r="X43" s="4">
        <v>3201032</v>
      </c>
      <c r="Y43">
        <v>3401031</v>
      </c>
      <c r="Z43">
        <v>3402033</v>
      </c>
      <c r="AA43" s="2">
        <v>4</v>
      </c>
      <c r="AB43" s="7">
        <v>3</v>
      </c>
      <c r="AC43" s="7">
        <v>3</v>
      </c>
      <c r="AD43" s="7">
        <v>3</v>
      </c>
      <c r="AE43" s="7">
        <v>3</v>
      </c>
      <c r="AF43" s="7">
        <v>3</v>
      </c>
      <c r="AG43" s="2">
        <f t="shared" si="15"/>
        <v>82</v>
      </c>
      <c r="AH43" s="2">
        <f t="shared" si="100"/>
        <v>100</v>
      </c>
      <c r="AI43" s="2">
        <f t="shared" si="101"/>
        <v>100</v>
      </c>
      <c r="AJ43" s="2">
        <f t="shared" si="102"/>
        <v>100</v>
      </c>
      <c r="AK43" s="2">
        <f t="shared" si="103"/>
        <v>100</v>
      </c>
      <c r="AL43" s="2">
        <f t="shared" si="104"/>
        <v>100</v>
      </c>
      <c r="AM43" s="8">
        <f t="shared" si="105"/>
        <v>3211.6400000000003</v>
      </c>
      <c r="AN43" s="8">
        <f t="shared" si="106"/>
        <v>3136.0720000000001</v>
      </c>
      <c r="AO43" s="8">
        <f t="shared" si="106"/>
        <v>3136.0720000000001</v>
      </c>
      <c r="AP43" s="8">
        <f t="shared" si="106"/>
        <v>3136.0720000000001</v>
      </c>
      <c r="AQ43" s="8">
        <f t="shared" si="106"/>
        <v>3136.0720000000001</v>
      </c>
      <c r="AR43" s="8">
        <f t="shared" si="106"/>
        <v>3136.0720000000001</v>
      </c>
      <c r="AS43" s="8">
        <f t="shared" si="16"/>
        <v>-7</v>
      </c>
      <c r="AT43">
        <f t="shared" si="17"/>
        <v>75</v>
      </c>
      <c r="BI43" s="4">
        <v>4500042</v>
      </c>
      <c r="BJ43" s="4">
        <f>[1]monsters!$N43</f>
        <v>191.15</v>
      </c>
      <c r="BK43" s="4">
        <f>[1]monsters!$O43</f>
        <v>19.11</v>
      </c>
      <c r="BL43" s="4">
        <f>[1]monsters!$P43</f>
        <v>1097.1400000000001</v>
      </c>
      <c r="BM43" s="4">
        <f>[1]monsters!$Q43</f>
        <v>109.71</v>
      </c>
      <c r="BN43" s="4">
        <f>[1]monsters!$R43</f>
        <v>23.89</v>
      </c>
      <c r="BO43" s="4">
        <f>[1]monsters!$S43</f>
        <v>2.39</v>
      </c>
      <c r="BP43" s="4">
        <f>[1]monsters!$K43</f>
        <v>1.6</v>
      </c>
      <c r="BQ43">
        <f>[1]monsters!$D43</f>
        <v>5</v>
      </c>
      <c r="BR43">
        <f t="shared" si="4"/>
        <v>0.1</v>
      </c>
      <c r="BS43">
        <f t="shared" si="5"/>
        <v>217.57749074074076</v>
      </c>
      <c r="BT43">
        <f t="shared" si="6"/>
        <v>21.757749074074077</v>
      </c>
      <c r="BU43">
        <v>10001</v>
      </c>
      <c r="BV43" s="20">
        <v>1</v>
      </c>
      <c r="BW43">
        <v>10064</v>
      </c>
      <c r="BX43" s="23">
        <v>4</v>
      </c>
      <c r="BY43">
        <v>10038</v>
      </c>
      <c r="BZ43" s="21">
        <v>2</v>
      </c>
      <c r="CA43">
        <v>10075</v>
      </c>
      <c r="CB43" s="24">
        <v>5</v>
      </c>
      <c r="CH43" t="str">
        <f t="shared" si="83"/>
        <v/>
      </c>
      <c r="CI43" s="26" t="b">
        <f t="shared" si="84"/>
        <v>1</v>
      </c>
      <c r="CJ43" s="26" t="b">
        <f t="shared" si="85"/>
        <v>1</v>
      </c>
      <c r="CK43" s="26" t="b">
        <f t="shared" si="86"/>
        <v>1</v>
      </c>
      <c r="CL43" s="26" t="b">
        <f t="shared" si="87"/>
        <v>1</v>
      </c>
      <c r="CM43" s="26" t="b">
        <f t="shared" si="88"/>
        <v>1</v>
      </c>
      <c r="CN43" s="26" t="b">
        <f t="shared" si="89"/>
        <v>1</v>
      </c>
      <c r="CO43" s="14" t="str">
        <f t="shared" si="90"/>
        <v>3500042</v>
      </c>
      <c r="CP43" s="14" t="str">
        <f t="shared" si="91"/>
        <v>3201032</v>
      </c>
      <c r="CQ43" s="14" t="str">
        <f t="shared" si="92"/>
        <v>3200033</v>
      </c>
      <c r="CR43" s="14" t="str">
        <f t="shared" si="93"/>
        <v>3201032</v>
      </c>
      <c r="CS43" s="14" t="str">
        <f t="shared" si="94"/>
        <v>3401031</v>
      </c>
      <c r="CT43" s="14" t="str">
        <f t="shared" si="107"/>
        <v>3402033</v>
      </c>
      <c r="CU43" s="2">
        <v>4</v>
      </c>
      <c r="CV43" s="7">
        <v>3</v>
      </c>
      <c r="CW43" s="7">
        <v>3</v>
      </c>
      <c r="CX43" s="7">
        <v>3</v>
      </c>
      <c r="CY43" s="7">
        <v>3</v>
      </c>
      <c r="CZ43" s="7">
        <v>3</v>
      </c>
      <c r="DA43" s="2">
        <v>3</v>
      </c>
      <c r="DB43" s="7">
        <v>3</v>
      </c>
      <c r="DC43" s="2">
        <v>3</v>
      </c>
      <c r="DD43">
        <v>3</v>
      </c>
      <c r="DE43">
        <v>3</v>
      </c>
      <c r="DF43">
        <v>3</v>
      </c>
      <c r="DG43" s="1" t="s">
        <v>3148</v>
      </c>
      <c r="DH43" s="1" t="s">
        <v>3142</v>
      </c>
      <c r="DI43" s="1" t="s">
        <v>3156</v>
      </c>
      <c r="DJ43" s="1" t="s">
        <v>3142</v>
      </c>
      <c r="DK43" s="1" t="s">
        <v>3161</v>
      </c>
      <c r="DL43" s="1" t="s">
        <v>3164</v>
      </c>
      <c r="DM43" t="s">
        <v>3122</v>
      </c>
      <c r="DN43" t="s">
        <v>3122</v>
      </c>
      <c r="DO43" t="s">
        <v>3138</v>
      </c>
      <c r="DP43" t="s">
        <v>3122</v>
      </c>
      <c r="DQ43" t="s">
        <v>3131</v>
      </c>
      <c r="DR43" t="s">
        <v>3138</v>
      </c>
      <c r="DS43" s="10" t="s">
        <v>3206</v>
      </c>
      <c r="DT43" s="10" t="s">
        <v>3179</v>
      </c>
      <c r="DU43" s="10" t="s">
        <v>3163</v>
      </c>
      <c r="DV43" s="10" t="s">
        <v>3179</v>
      </c>
      <c r="DW43" s="10" t="s">
        <v>3203</v>
      </c>
      <c r="DX43" s="10" t="s">
        <v>3202</v>
      </c>
      <c r="DY43">
        <f t="shared" si="18"/>
        <v>2</v>
      </c>
      <c r="DZ43">
        <f t="shared" si="19"/>
        <v>1</v>
      </c>
      <c r="EA43">
        <f t="shared" si="20"/>
        <v>1</v>
      </c>
      <c r="EB43">
        <f t="shared" si="21"/>
        <v>1</v>
      </c>
      <c r="EC43">
        <f t="shared" si="22"/>
        <v>2</v>
      </c>
      <c r="ED43">
        <f t="shared" si="23"/>
        <v>2</v>
      </c>
      <c r="EE43">
        <v>3501053</v>
      </c>
      <c r="EF43" s="29" t="s">
        <v>3167</v>
      </c>
      <c r="EG43" s="14">
        <v>2</v>
      </c>
      <c r="ER43" s="14">
        <v>303150001</v>
      </c>
      <c r="ES43" s="14" t="s">
        <v>3229</v>
      </c>
      <c r="FA43" t="str">
        <f t="shared" si="66"/>
        <v>火海盗</v>
      </c>
      <c r="FB43" t="str">
        <f t="shared" si="67"/>
        <v>火骑兵</v>
      </c>
      <c r="FC43" t="str">
        <f t="shared" si="68"/>
        <v>木刀客</v>
      </c>
      <c r="FD43" t="str">
        <f t="shared" si="69"/>
        <v>火骑兵</v>
      </c>
      <c r="FE43" t="str">
        <f t="shared" si="70"/>
        <v>水魔法师</v>
      </c>
      <c r="FF43" t="str">
        <f t="shared" si="71"/>
        <v>木女巫</v>
      </c>
    </row>
    <row r="44" spans="2:162" ht="14.25" x14ac:dyDescent="0.15">
      <c r="B44" s="4"/>
      <c r="C44" s="4"/>
      <c r="D44" s="4"/>
      <c r="E44" s="4"/>
      <c r="F44" s="4"/>
      <c r="G44" s="4"/>
      <c r="H44" s="4"/>
      <c r="I44" s="4"/>
      <c r="J44" s="4"/>
      <c r="K44" s="4"/>
      <c r="N44" s="12">
        <f t="shared" si="49"/>
        <v>468</v>
      </c>
      <c r="O44" s="6">
        <v>406</v>
      </c>
      <c r="P44" s="11">
        <v>19254.400000000001</v>
      </c>
      <c r="Q44" s="16">
        <f t="shared" si="112"/>
        <v>19254</v>
      </c>
      <c r="R44" s="4" t="str">
        <f t="shared" si="109"/>
        <v>3301031,1504033,1504033,3402033,1403031,3402033</v>
      </c>
      <c r="S44" s="4" t="str">
        <f t="shared" si="110"/>
        <v>3,3,3,3,3,3</v>
      </c>
      <c r="T44" s="4" t="str">
        <f t="shared" si="111"/>
        <v>103,101,101,101,101,101</v>
      </c>
      <c r="U44" s="2">
        <v>3301031</v>
      </c>
      <c r="V44" s="4">
        <v>1504033</v>
      </c>
      <c r="W44" s="4">
        <v>1504033</v>
      </c>
      <c r="X44" s="4">
        <v>3402033</v>
      </c>
      <c r="Y44">
        <v>1403031</v>
      </c>
      <c r="Z44">
        <v>3402033</v>
      </c>
      <c r="AA44" s="2">
        <v>3</v>
      </c>
      <c r="AB44" s="7">
        <v>3</v>
      </c>
      <c r="AC44" s="7">
        <v>3</v>
      </c>
      <c r="AD44" s="7">
        <v>3</v>
      </c>
      <c r="AE44" s="7">
        <v>3</v>
      </c>
      <c r="AF44" s="7">
        <v>3</v>
      </c>
      <c r="AG44" s="2">
        <f t="shared" si="15"/>
        <v>103</v>
      </c>
      <c r="AH44" s="2">
        <f t="shared" si="100"/>
        <v>101</v>
      </c>
      <c r="AI44" s="2">
        <f t="shared" si="101"/>
        <v>101</v>
      </c>
      <c r="AJ44" s="2">
        <f t="shared" si="102"/>
        <v>101</v>
      </c>
      <c r="AK44" s="2">
        <f t="shared" si="103"/>
        <v>101</v>
      </c>
      <c r="AL44" s="2">
        <f t="shared" si="104"/>
        <v>101</v>
      </c>
      <c r="AM44" s="8">
        <f t="shared" si="105"/>
        <v>3273.1800000000003</v>
      </c>
      <c r="AN44" s="8">
        <f t="shared" si="106"/>
        <v>3196.1640000000002</v>
      </c>
      <c r="AO44" s="8">
        <f t="shared" si="106"/>
        <v>3196.1640000000002</v>
      </c>
      <c r="AP44" s="8">
        <f t="shared" si="106"/>
        <v>3196.1640000000002</v>
      </c>
      <c r="AQ44" s="8">
        <f t="shared" si="106"/>
        <v>3196.1640000000002</v>
      </c>
      <c r="AR44" s="8">
        <f t="shared" si="106"/>
        <v>3196.1640000000002</v>
      </c>
      <c r="AS44" s="8">
        <f t="shared" si="16"/>
        <v>-5</v>
      </c>
      <c r="AT44">
        <f t="shared" si="17"/>
        <v>98</v>
      </c>
      <c r="BI44" s="4">
        <v>4301042</v>
      </c>
      <c r="BJ44" s="4">
        <f>[1]monsters!$N44</f>
        <v>185.17</v>
      </c>
      <c r="BK44" s="4">
        <f>[1]monsters!$O44</f>
        <v>18.52</v>
      </c>
      <c r="BL44" s="4">
        <f>[1]monsters!$P44</f>
        <v>990.97</v>
      </c>
      <c r="BM44" s="4">
        <f>[1]monsters!$Q44</f>
        <v>99.1</v>
      </c>
      <c r="BN44" s="4">
        <f>[1]monsters!$R44</f>
        <v>18.52</v>
      </c>
      <c r="BO44" s="4">
        <f>[1]monsters!$S44</f>
        <v>1.85</v>
      </c>
      <c r="BP44" s="4">
        <f>[1]monsters!$K44</f>
        <v>1.4000000000000001</v>
      </c>
      <c r="BQ44">
        <f>[1]monsters!$D44</f>
        <v>6</v>
      </c>
      <c r="BR44">
        <f t="shared" si="4"/>
        <v>0.1</v>
      </c>
      <c r="BS44">
        <f t="shared" si="5"/>
        <v>208.35164326599326</v>
      </c>
      <c r="BT44">
        <f t="shared" si="6"/>
        <v>20.835164326599326</v>
      </c>
      <c r="BU44">
        <v>10026</v>
      </c>
      <c r="BV44" s="20">
        <v>1</v>
      </c>
      <c r="BW44">
        <v>10066</v>
      </c>
      <c r="BX44" s="24">
        <v>5</v>
      </c>
      <c r="BY44">
        <v>10014</v>
      </c>
      <c r="BZ44" s="22">
        <v>3</v>
      </c>
      <c r="CH44" t="str">
        <f t="shared" si="83"/>
        <v/>
      </c>
      <c r="CI44" s="26" t="b">
        <f t="shared" si="84"/>
        <v>1</v>
      </c>
      <c r="CJ44" s="26" t="b">
        <f t="shared" si="85"/>
        <v>1</v>
      </c>
      <c r="CK44" s="26" t="b">
        <f t="shared" si="86"/>
        <v>1</v>
      </c>
      <c r="CL44" s="26" t="b">
        <f t="shared" si="87"/>
        <v>1</v>
      </c>
      <c r="CM44" s="26" t="b">
        <f t="shared" si="88"/>
        <v>1</v>
      </c>
      <c r="CN44" s="26" t="b">
        <f t="shared" si="89"/>
        <v>1</v>
      </c>
      <c r="CO44" s="14" t="str">
        <f t="shared" si="90"/>
        <v>3301031</v>
      </c>
      <c r="CP44" s="14" t="str">
        <f t="shared" si="91"/>
        <v>1504033</v>
      </c>
      <c r="CQ44" s="14" t="str">
        <f t="shared" si="92"/>
        <v>1504033</v>
      </c>
      <c r="CR44" s="14" t="str">
        <f t="shared" si="93"/>
        <v>3402033</v>
      </c>
      <c r="CS44" s="14" t="str">
        <f t="shared" si="94"/>
        <v>1403031</v>
      </c>
      <c r="CT44" s="14" t="str">
        <f t="shared" si="107"/>
        <v>3402033</v>
      </c>
      <c r="CU44" s="2">
        <v>3</v>
      </c>
      <c r="CV44" s="7">
        <v>3</v>
      </c>
      <c r="CW44" s="7">
        <v>3</v>
      </c>
      <c r="CX44" s="7">
        <v>3</v>
      </c>
      <c r="CY44" s="7">
        <v>3</v>
      </c>
      <c r="CZ44" s="7">
        <v>3</v>
      </c>
      <c r="DA44" s="2">
        <v>3</v>
      </c>
      <c r="DB44" s="7">
        <v>1</v>
      </c>
      <c r="DC44" s="2">
        <v>1</v>
      </c>
      <c r="DD44">
        <v>3</v>
      </c>
      <c r="DE44">
        <v>1</v>
      </c>
      <c r="DF44">
        <v>3</v>
      </c>
      <c r="DG44" s="1" t="s">
        <v>3128</v>
      </c>
      <c r="DH44" s="1" t="s">
        <v>3136</v>
      </c>
      <c r="DI44" s="1" t="s">
        <v>3136</v>
      </c>
      <c r="DJ44" s="1" t="s">
        <v>3164</v>
      </c>
      <c r="DK44" s="1" t="s">
        <v>3187</v>
      </c>
      <c r="DL44" s="1" t="s">
        <v>3164</v>
      </c>
      <c r="DM44" t="s">
        <v>3131</v>
      </c>
      <c r="DN44" t="s">
        <v>3138</v>
      </c>
      <c r="DO44" t="s">
        <v>3138</v>
      </c>
      <c r="DP44" t="s">
        <v>3138</v>
      </c>
      <c r="DQ44" t="s">
        <v>3131</v>
      </c>
      <c r="DR44" t="s">
        <v>3138</v>
      </c>
      <c r="DS44" s="10" t="s">
        <v>3184</v>
      </c>
      <c r="DT44" s="1" t="s">
        <v>3140</v>
      </c>
      <c r="DU44" s="1" t="s">
        <v>3140</v>
      </c>
      <c r="DV44" s="1" t="s">
        <v>3202</v>
      </c>
      <c r="DW44" s="1" t="s">
        <v>3188</v>
      </c>
      <c r="DX44" s="1" t="s">
        <v>3202</v>
      </c>
      <c r="DY44">
        <f t="shared" si="18"/>
        <v>1</v>
      </c>
      <c r="DZ44">
        <f t="shared" si="19"/>
        <v>1</v>
      </c>
      <c r="EA44">
        <f t="shared" si="20"/>
        <v>1</v>
      </c>
      <c r="EB44">
        <f t="shared" si="21"/>
        <v>2</v>
      </c>
      <c r="EC44">
        <f t="shared" si="22"/>
        <v>2</v>
      </c>
      <c r="ED44">
        <f t="shared" si="23"/>
        <v>2</v>
      </c>
      <c r="EE44">
        <v>3600053</v>
      </c>
      <c r="EF44" s="29" t="s">
        <v>3169</v>
      </c>
      <c r="EG44" s="14">
        <v>1</v>
      </c>
      <c r="ER44" s="14">
        <v>303150201</v>
      </c>
      <c r="ES44" s="14" t="s">
        <v>3230</v>
      </c>
      <c r="FA44" t="str">
        <f t="shared" si="66"/>
        <v>水剑士</v>
      </c>
      <c r="FB44" t="str">
        <f t="shared" si="67"/>
        <v>木熊</v>
      </c>
      <c r="FC44" t="str">
        <f t="shared" si="68"/>
        <v>木熊</v>
      </c>
      <c r="FD44" t="str">
        <f t="shared" si="69"/>
        <v>木女巫</v>
      </c>
      <c r="FE44" t="str">
        <f t="shared" si="70"/>
        <v>水兽人法师</v>
      </c>
      <c r="FF44" t="str">
        <f t="shared" si="71"/>
        <v>木女巫</v>
      </c>
    </row>
    <row r="45" spans="2:162" ht="14.25" x14ac:dyDescent="0.15">
      <c r="B45" s="4"/>
      <c r="C45" s="4"/>
      <c r="D45" s="4"/>
      <c r="E45" s="4"/>
      <c r="F45" s="4"/>
      <c r="G45" s="4"/>
      <c r="H45" s="4"/>
      <c r="I45" s="4"/>
      <c r="J45" s="4"/>
      <c r="K45" s="4"/>
      <c r="N45" s="12">
        <f t="shared" si="49"/>
        <v>2923</v>
      </c>
      <c r="O45" s="6">
        <v>407</v>
      </c>
      <c r="P45" s="11">
        <v>19376</v>
      </c>
      <c r="Q45" s="16">
        <f t="shared" si="112"/>
        <v>19376</v>
      </c>
      <c r="R45" s="4" t="str">
        <f t="shared" si="109"/>
        <v>3201032,1203031,1203031,3401031,3502031,1403031</v>
      </c>
      <c r="S45" s="4" t="str">
        <f t="shared" si="110"/>
        <v>3,3,3,3,3,3</v>
      </c>
      <c r="T45" s="4" t="str">
        <f t="shared" si="111"/>
        <v>103,102,102,102,102,102</v>
      </c>
      <c r="U45" s="2">
        <v>3201032</v>
      </c>
      <c r="V45" s="4">
        <v>1203031</v>
      </c>
      <c r="W45" s="4">
        <v>1203031</v>
      </c>
      <c r="X45" s="4">
        <v>3401031</v>
      </c>
      <c r="Y45">
        <v>3502031</v>
      </c>
      <c r="Z45">
        <v>1403031</v>
      </c>
      <c r="AA45" s="2">
        <v>3</v>
      </c>
      <c r="AB45" s="7">
        <v>3</v>
      </c>
      <c r="AC45" s="7">
        <v>3</v>
      </c>
      <c r="AD45" s="7">
        <v>3</v>
      </c>
      <c r="AE45" s="7">
        <v>3</v>
      </c>
      <c r="AF45" s="7">
        <v>3</v>
      </c>
      <c r="AG45" s="2">
        <f t="shared" si="15"/>
        <v>103</v>
      </c>
      <c r="AH45" s="2">
        <f t="shared" si="100"/>
        <v>102</v>
      </c>
      <c r="AI45" s="2">
        <f t="shared" si="101"/>
        <v>102</v>
      </c>
      <c r="AJ45" s="2">
        <f t="shared" si="102"/>
        <v>102</v>
      </c>
      <c r="AK45" s="2">
        <f t="shared" si="103"/>
        <v>102</v>
      </c>
      <c r="AL45" s="2">
        <f t="shared" si="104"/>
        <v>102</v>
      </c>
      <c r="AM45" s="8">
        <f t="shared" si="105"/>
        <v>3293.92</v>
      </c>
      <c r="AN45" s="8">
        <f t="shared" si="106"/>
        <v>3216.4160000000002</v>
      </c>
      <c r="AO45" s="8">
        <f t="shared" si="106"/>
        <v>3216.4160000000002</v>
      </c>
      <c r="AP45" s="8">
        <f t="shared" si="106"/>
        <v>3216.4160000000002</v>
      </c>
      <c r="AQ45" s="8">
        <f t="shared" si="106"/>
        <v>3216.4160000000002</v>
      </c>
      <c r="AR45" s="8">
        <f t="shared" si="106"/>
        <v>3216.4160000000002</v>
      </c>
      <c r="AS45" s="8">
        <f t="shared" si="16"/>
        <v>-5</v>
      </c>
      <c r="AT45">
        <f t="shared" si="17"/>
        <v>98</v>
      </c>
      <c r="BI45" s="4">
        <v>4202043</v>
      </c>
      <c r="BJ45" s="4">
        <f>[1]monsters!$N45</f>
        <v>238.08</v>
      </c>
      <c r="BK45" s="4">
        <f>[1]monsters!$O45</f>
        <v>23.81</v>
      </c>
      <c r="BL45" s="4">
        <f>[1]monsters!$P45</f>
        <v>990.97</v>
      </c>
      <c r="BM45" s="4">
        <f>[1]monsters!$Q45</f>
        <v>99.1</v>
      </c>
      <c r="BN45" s="4">
        <f>[1]monsters!$R45</f>
        <v>23.81</v>
      </c>
      <c r="BO45" s="4">
        <f>[1]monsters!$S45</f>
        <v>2.38</v>
      </c>
      <c r="BP45" s="4">
        <f>[1]monsters!$K45</f>
        <v>1.8</v>
      </c>
      <c r="BQ45">
        <f>[1]monsters!$D45</f>
        <v>6</v>
      </c>
      <c r="BR45">
        <f t="shared" si="4"/>
        <v>0.1</v>
      </c>
      <c r="BS45">
        <f t="shared" si="5"/>
        <v>258.3515932659933</v>
      </c>
      <c r="BT45">
        <f t="shared" si="6"/>
        <v>25.835159326599332</v>
      </c>
      <c r="BU45">
        <v>10027</v>
      </c>
      <c r="BV45" s="20">
        <v>1</v>
      </c>
      <c r="BW45">
        <v>10067</v>
      </c>
      <c r="BX45" s="24">
        <v>5</v>
      </c>
      <c r="BY45">
        <v>10055</v>
      </c>
      <c r="BZ45" s="22">
        <v>3</v>
      </c>
      <c r="CH45" t="str">
        <f t="shared" si="83"/>
        <v/>
      </c>
      <c r="CI45" s="26" t="b">
        <f t="shared" si="84"/>
        <v>1</v>
      </c>
      <c r="CJ45" s="26" t="b">
        <f t="shared" si="85"/>
        <v>1</v>
      </c>
      <c r="CK45" s="26" t="b">
        <f t="shared" si="86"/>
        <v>1</v>
      </c>
      <c r="CL45" s="26" t="b">
        <f t="shared" si="87"/>
        <v>1</v>
      </c>
      <c r="CM45" s="26" t="b">
        <f t="shared" si="88"/>
        <v>1</v>
      </c>
      <c r="CN45" s="26" t="b">
        <f t="shared" si="89"/>
        <v>1</v>
      </c>
      <c r="CO45" s="14" t="str">
        <f t="shared" si="90"/>
        <v>3201032</v>
      </c>
      <c r="CP45" s="14" t="str">
        <f t="shared" si="91"/>
        <v>1203031</v>
      </c>
      <c r="CQ45" s="14" t="str">
        <f t="shared" si="92"/>
        <v>1203031</v>
      </c>
      <c r="CR45" s="14" t="str">
        <f t="shared" si="93"/>
        <v>3401031</v>
      </c>
      <c r="CS45" s="14" t="str">
        <f t="shared" si="94"/>
        <v>3502031</v>
      </c>
      <c r="CT45" s="14" t="str">
        <f t="shared" si="107"/>
        <v>1403031</v>
      </c>
      <c r="CU45" s="2">
        <v>3</v>
      </c>
      <c r="CV45" s="7">
        <v>3</v>
      </c>
      <c r="CW45" s="7">
        <v>3</v>
      </c>
      <c r="CX45" s="7">
        <v>3</v>
      </c>
      <c r="CY45" s="7">
        <v>3</v>
      </c>
      <c r="CZ45" s="7">
        <v>3</v>
      </c>
      <c r="DA45" s="2">
        <v>3</v>
      </c>
      <c r="DB45" s="7">
        <v>1</v>
      </c>
      <c r="DC45" s="2">
        <v>1</v>
      </c>
      <c r="DD45">
        <v>3</v>
      </c>
      <c r="DE45">
        <v>3</v>
      </c>
      <c r="DF45">
        <v>1</v>
      </c>
      <c r="DG45" s="1" t="s">
        <v>3142</v>
      </c>
      <c r="DH45" s="1" t="s">
        <v>3135</v>
      </c>
      <c r="DI45" s="1" t="s">
        <v>3135</v>
      </c>
      <c r="DJ45" s="1" t="s">
        <v>3161</v>
      </c>
      <c r="DK45" s="1" t="s">
        <v>3133</v>
      </c>
      <c r="DL45" s="1" t="s">
        <v>3187</v>
      </c>
      <c r="DM45" t="s">
        <v>3122</v>
      </c>
      <c r="DN45" t="s">
        <v>3131</v>
      </c>
      <c r="DO45" t="s">
        <v>3131</v>
      </c>
      <c r="DP45" t="s">
        <v>3131</v>
      </c>
      <c r="DQ45" t="s">
        <v>3131</v>
      </c>
      <c r="DR45" t="s">
        <v>3131</v>
      </c>
      <c r="DS45" s="10" t="s">
        <v>3179</v>
      </c>
      <c r="DT45" s="1" t="s">
        <v>3139</v>
      </c>
      <c r="DU45" s="1" t="s">
        <v>3139</v>
      </c>
      <c r="DV45" s="10" t="s">
        <v>3203</v>
      </c>
      <c r="DW45" s="10" t="s">
        <v>3198</v>
      </c>
      <c r="DX45" s="1" t="s">
        <v>3188</v>
      </c>
      <c r="DY45">
        <f t="shared" si="18"/>
        <v>1</v>
      </c>
      <c r="DZ45">
        <f t="shared" si="19"/>
        <v>1</v>
      </c>
      <c r="EA45">
        <f t="shared" si="20"/>
        <v>1</v>
      </c>
      <c r="EB45">
        <f t="shared" si="21"/>
        <v>2</v>
      </c>
      <c r="EC45">
        <f t="shared" si="22"/>
        <v>2</v>
      </c>
      <c r="ED45">
        <f t="shared" si="23"/>
        <v>2</v>
      </c>
      <c r="EE45">
        <v>3602051</v>
      </c>
      <c r="EF45" s="29" t="s">
        <v>3171</v>
      </c>
      <c r="EG45" s="14">
        <v>2</v>
      </c>
      <c r="ER45" s="14">
        <v>303160101</v>
      </c>
      <c r="ES45" s="14" t="s">
        <v>3231</v>
      </c>
      <c r="FA45" t="str">
        <f t="shared" si="66"/>
        <v>火骑兵</v>
      </c>
      <c r="FB45" t="str">
        <f t="shared" si="67"/>
        <v>水兽人战士</v>
      </c>
      <c r="FC45" t="str">
        <f t="shared" si="68"/>
        <v>水兽人战士</v>
      </c>
      <c r="FD45" t="str">
        <f t="shared" si="69"/>
        <v>水魔法师</v>
      </c>
      <c r="FE45" t="str">
        <f t="shared" si="70"/>
        <v>水火枪手</v>
      </c>
      <c r="FF45" t="str">
        <f t="shared" si="71"/>
        <v>水兽人法师</v>
      </c>
    </row>
    <row r="46" spans="2:162" ht="14.25" x14ac:dyDescent="0.15">
      <c r="B46" s="4"/>
      <c r="C46" s="4"/>
      <c r="D46" s="4"/>
      <c r="E46" s="4"/>
      <c r="F46" s="4"/>
      <c r="G46" s="4"/>
      <c r="H46" s="4"/>
      <c r="I46" s="4"/>
      <c r="J46" s="4"/>
      <c r="K46" s="4"/>
      <c r="N46" s="12">
        <f t="shared" si="49"/>
        <v>362</v>
      </c>
      <c r="O46" s="6">
        <v>408</v>
      </c>
      <c r="P46" s="11">
        <v>20188.8</v>
      </c>
      <c r="Q46" s="16">
        <f t="shared" si="112"/>
        <v>20188</v>
      </c>
      <c r="R46" s="4" t="str">
        <f t="shared" si="109"/>
        <v>3600033,1504033,1304033,1406031,1403031,3500032</v>
      </c>
      <c r="S46" s="4" t="str">
        <f t="shared" si="110"/>
        <v>3,3,3,3,3,3</v>
      </c>
      <c r="T46" s="4" t="str">
        <f t="shared" si="111"/>
        <v>105,104,104,104,104,104</v>
      </c>
      <c r="U46" s="2">
        <v>3600033</v>
      </c>
      <c r="V46" s="4">
        <v>1504033</v>
      </c>
      <c r="W46" s="4">
        <v>1304033</v>
      </c>
      <c r="X46" s="4">
        <v>1406031</v>
      </c>
      <c r="Y46">
        <v>1403031</v>
      </c>
      <c r="Z46">
        <v>3500032</v>
      </c>
      <c r="AA46" s="2">
        <v>3</v>
      </c>
      <c r="AB46" s="7">
        <v>3</v>
      </c>
      <c r="AC46" s="7">
        <v>3</v>
      </c>
      <c r="AD46" s="7">
        <v>3</v>
      </c>
      <c r="AE46" s="7">
        <v>3</v>
      </c>
      <c r="AF46" s="7">
        <v>3</v>
      </c>
      <c r="AG46" s="2">
        <f t="shared" si="15"/>
        <v>105</v>
      </c>
      <c r="AH46" s="2">
        <f t="shared" si="100"/>
        <v>104</v>
      </c>
      <c r="AI46" s="2">
        <f t="shared" si="101"/>
        <v>104</v>
      </c>
      <c r="AJ46" s="2">
        <f t="shared" si="102"/>
        <v>104</v>
      </c>
      <c r="AK46" s="2">
        <f t="shared" si="103"/>
        <v>104</v>
      </c>
      <c r="AL46" s="2">
        <f t="shared" si="104"/>
        <v>104</v>
      </c>
      <c r="AM46" s="8">
        <f t="shared" si="105"/>
        <v>3431.96</v>
      </c>
      <c r="AN46" s="8">
        <f t="shared" si="106"/>
        <v>3351.2080000000001</v>
      </c>
      <c r="AO46" s="8">
        <f t="shared" si="106"/>
        <v>3351.2080000000001</v>
      </c>
      <c r="AP46" s="8">
        <f t="shared" si="106"/>
        <v>3351.2080000000001</v>
      </c>
      <c r="AQ46" s="8">
        <f t="shared" si="106"/>
        <v>3351.2080000000001</v>
      </c>
      <c r="AR46" s="8">
        <f t="shared" si="106"/>
        <v>3351.2080000000001</v>
      </c>
      <c r="AS46" s="8">
        <f t="shared" si="16"/>
        <v>-5</v>
      </c>
      <c r="AT46">
        <f t="shared" si="17"/>
        <v>100</v>
      </c>
      <c r="BI46" s="4">
        <v>4302043</v>
      </c>
      <c r="BJ46" s="4">
        <f>[1]monsters!$N46</f>
        <v>99.84</v>
      </c>
      <c r="BK46" s="4">
        <f>[1]monsters!$O46</f>
        <v>9.98</v>
      </c>
      <c r="BL46" s="4">
        <f>[1]monsters!$P46</f>
        <v>1706.67</v>
      </c>
      <c r="BM46" s="4">
        <f>[1]monsters!$Q46</f>
        <v>170.67</v>
      </c>
      <c r="BN46" s="4">
        <f>[1]monsters!$R46</f>
        <v>19.97</v>
      </c>
      <c r="BO46" s="4">
        <f>[1]monsters!$S46</f>
        <v>2</v>
      </c>
      <c r="BP46" s="4">
        <f>[1]monsters!$K46</f>
        <v>1.3</v>
      </c>
      <c r="BQ46">
        <f>[1]monsters!$D46</f>
        <v>3</v>
      </c>
      <c r="BR46">
        <f t="shared" si="4"/>
        <v>0.1</v>
      </c>
      <c r="BS46">
        <f t="shared" si="5"/>
        <v>151.81243636363638</v>
      </c>
      <c r="BT46">
        <f t="shared" si="6"/>
        <v>15.181243636363639</v>
      </c>
      <c r="BU46">
        <v>10031</v>
      </c>
      <c r="BV46" s="20">
        <v>1</v>
      </c>
      <c r="BW46">
        <v>10069</v>
      </c>
      <c r="BX46" s="24">
        <v>5</v>
      </c>
      <c r="BY46">
        <v>10058</v>
      </c>
      <c r="BZ46" s="23">
        <v>4</v>
      </c>
      <c r="CH46" t="str">
        <f t="shared" si="83"/>
        <v/>
      </c>
      <c r="CI46" s="26" t="b">
        <f t="shared" si="84"/>
        <v>1</v>
      </c>
      <c r="CJ46" s="26" t="b">
        <f t="shared" si="85"/>
        <v>1</v>
      </c>
      <c r="CK46" s="26" t="b">
        <f t="shared" si="86"/>
        <v>1</v>
      </c>
      <c r="CL46" s="26" t="b">
        <f t="shared" si="87"/>
        <v>1</v>
      </c>
      <c r="CM46" s="26" t="b">
        <f t="shared" si="88"/>
        <v>1</v>
      </c>
      <c r="CN46" s="26" t="b">
        <f t="shared" si="89"/>
        <v>1</v>
      </c>
      <c r="CO46" s="14" t="str">
        <f t="shared" si="90"/>
        <v>3600033</v>
      </c>
      <c r="CP46" s="14" t="str">
        <f t="shared" si="91"/>
        <v>1504033</v>
      </c>
      <c r="CQ46" s="14" t="str">
        <f t="shared" si="92"/>
        <v>1304033</v>
      </c>
      <c r="CR46" s="14" t="str">
        <f t="shared" si="93"/>
        <v>1406031</v>
      </c>
      <c r="CS46" s="14" t="str">
        <f t="shared" si="94"/>
        <v>1403031</v>
      </c>
      <c r="CT46" s="14" t="str">
        <f t="shared" si="107"/>
        <v>3500032</v>
      </c>
      <c r="CU46" s="2">
        <v>3</v>
      </c>
      <c r="CV46" s="7">
        <v>3</v>
      </c>
      <c r="CW46" s="7">
        <v>3</v>
      </c>
      <c r="CX46" s="7">
        <v>3</v>
      </c>
      <c r="CY46" s="7">
        <v>3</v>
      </c>
      <c r="CZ46" s="7">
        <v>3</v>
      </c>
      <c r="DA46" s="2">
        <v>3</v>
      </c>
      <c r="DB46" s="7">
        <v>1</v>
      </c>
      <c r="DC46" s="2">
        <v>1</v>
      </c>
      <c r="DD46">
        <v>1</v>
      </c>
      <c r="DE46">
        <v>1</v>
      </c>
      <c r="DF46">
        <v>3</v>
      </c>
      <c r="DG46" s="1" t="s">
        <v>3169</v>
      </c>
      <c r="DH46" s="1" t="s">
        <v>3136</v>
      </c>
      <c r="DI46" s="1" t="s">
        <v>3145</v>
      </c>
      <c r="DJ46" s="1" t="s">
        <v>3193</v>
      </c>
      <c r="DK46" s="1" t="s">
        <v>3187</v>
      </c>
      <c r="DL46" s="1" t="s">
        <v>3148</v>
      </c>
      <c r="DM46" t="s">
        <v>3138</v>
      </c>
      <c r="DN46" t="s">
        <v>3138</v>
      </c>
      <c r="DO46" t="s">
        <v>3138</v>
      </c>
      <c r="DP46" t="s">
        <v>3131</v>
      </c>
      <c r="DQ46" t="s">
        <v>3131</v>
      </c>
      <c r="DR46" t="s">
        <v>3122</v>
      </c>
      <c r="DS46" s="10" t="s">
        <v>3194</v>
      </c>
      <c r="DT46" s="1" t="s">
        <v>3140</v>
      </c>
      <c r="DU46" s="1" t="s">
        <v>3147</v>
      </c>
      <c r="DV46" s="1" t="s">
        <v>3195</v>
      </c>
      <c r="DW46" s="1" t="s">
        <v>3188</v>
      </c>
      <c r="DX46" s="10" t="s">
        <v>3206</v>
      </c>
      <c r="DY46">
        <f t="shared" si="18"/>
        <v>1</v>
      </c>
      <c r="DZ46">
        <f t="shared" si="19"/>
        <v>1</v>
      </c>
      <c r="EA46">
        <f t="shared" si="20"/>
        <v>1</v>
      </c>
      <c r="EB46">
        <f t="shared" si="21"/>
        <v>2</v>
      </c>
      <c r="EC46">
        <f t="shared" si="22"/>
        <v>2</v>
      </c>
      <c r="ED46">
        <f t="shared" si="23"/>
        <v>2</v>
      </c>
      <c r="EE46">
        <v>3300052</v>
      </c>
      <c r="EF46" s="29" t="s">
        <v>3181</v>
      </c>
      <c r="EG46" s="14">
        <v>2</v>
      </c>
      <c r="ER46" s="14">
        <v>303220001</v>
      </c>
      <c r="ES46" s="14" t="s">
        <v>3232</v>
      </c>
      <c r="FA46" t="str">
        <f t="shared" si="66"/>
        <v>木熊猫</v>
      </c>
      <c r="FB46" t="str">
        <f t="shared" si="67"/>
        <v>木熊</v>
      </c>
      <c r="FC46" t="str">
        <f t="shared" si="68"/>
        <v>木狼人</v>
      </c>
      <c r="FD46" t="str">
        <f t="shared" si="69"/>
        <v>水鹰人法师</v>
      </c>
      <c r="FE46" t="str">
        <f t="shared" si="70"/>
        <v>水兽人法师</v>
      </c>
      <c r="FF46" t="str">
        <f t="shared" si="71"/>
        <v>火海盗</v>
      </c>
    </row>
    <row r="47" spans="2:162" ht="14.25" x14ac:dyDescent="0.15">
      <c r="B47" s="4"/>
      <c r="C47" s="4"/>
      <c r="D47" s="4"/>
      <c r="E47" s="4"/>
      <c r="F47" s="4"/>
      <c r="G47" s="4"/>
      <c r="H47" s="4"/>
      <c r="I47" s="4"/>
      <c r="J47" s="4"/>
      <c r="K47" s="4"/>
      <c r="N47" s="12">
        <f t="shared" si="49"/>
        <v>122</v>
      </c>
      <c r="O47" s="6">
        <v>409</v>
      </c>
      <c r="P47" s="11">
        <v>20404.8</v>
      </c>
      <c r="Q47" s="16">
        <f t="shared" si="112"/>
        <v>20404</v>
      </c>
      <c r="R47" s="4" t="str">
        <f t="shared" si="109"/>
        <v>1203031,1304033,1304033,3401031,3500032,3402033</v>
      </c>
      <c r="S47" s="4" t="str">
        <f t="shared" si="110"/>
        <v>3,3,3,3,3,3</v>
      </c>
      <c r="T47" s="4" t="str">
        <f t="shared" si="111"/>
        <v>106,105,105,105,105,105</v>
      </c>
      <c r="U47" s="2">
        <v>1203031</v>
      </c>
      <c r="V47" s="4">
        <v>1304033</v>
      </c>
      <c r="W47" s="4">
        <v>1304033</v>
      </c>
      <c r="X47" s="4">
        <v>3401031</v>
      </c>
      <c r="Y47">
        <v>3500032</v>
      </c>
      <c r="Z47">
        <v>3402033</v>
      </c>
      <c r="AA47" s="2">
        <v>3</v>
      </c>
      <c r="AB47" s="7">
        <v>3</v>
      </c>
      <c r="AC47" s="7">
        <v>3</v>
      </c>
      <c r="AD47" s="7">
        <v>3</v>
      </c>
      <c r="AE47" s="7">
        <v>3</v>
      </c>
      <c r="AF47" s="7">
        <v>3</v>
      </c>
      <c r="AG47" s="2">
        <f t="shared" si="15"/>
        <v>106</v>
      </c>
      <c r="AH47" s="2">
        <f t="shared" si="100"/>
        <v>105</v>
      </c>
      <c r="AI47" s="2">
        <f t="shared" si="101"/>
        <v>105</v>
      </c>
      <c r="AJ47" s="2">
        <f t="shared" si="102"/>
        <v>105</v>
      </c>
      <c r="AK47" s="2">
        <f t="shared" si="103"/>
        <v>105</v>
      </c>
      <c r="AL47" s="2">
        <f t="shared" si="104"/>
        <v>105</v>
      </c>
      <c r="AM47" s="8">
        <f t="shared" si="105"/>
        <v>3468.6800000000003</v>
      </c>
      <c r="AN47" s="8">
        <f t="shared" si="106"/>
        <v>3387.0640000000003</v>
      </c>
      <c r="AO47" s="8">
        <f t="shared" si="106"/>
        <v>3387.0640000000003</v>
      </c>
      <c r="AP47" s="8">
        <f t="shared" si="106"/>
        <v>3387.0640000000003</v>
      </c>
      <c r="AQ47" s="8">
        <f t="shared" si="106"/>
        <v>3387.0640000000003</v>
      </c>
      <c r="AR47" s="8">
        <f t="shared" si="106"/>
        <v>3387.0640000000003</v>
      </c>
      <c r="AS47" s="8">
        <f t="shared" si="16"/>
        <v>-5</v>
      </c>
      <c r="AT47">
        <f t="shared" si="17"/>
        <v>101</v>
      </c>
      <c r="BI47" s="4">
        <v>4400043</v>
      </c>
      <c r="BJ47" s="4">
        <f>[1]monsters!$N47</f>
        <v>107.52</v>
      </c>
      <c r="BK47" s="4">
        <f>[1]monsters!$O47</f>
        <v>10.75</v>
      </c>
      <c r="BL47" s="4">
        <f>[1]monsters!$P47</f>
        <v>1706.67</v>
      </c>
      <c r="BM47" s="4">
        <f>[1]monsters!$Q47</f>
        <v>170.67</v>
      </c>
      <c r="BN47" s="4">
        <f>[1]monsters!$R47</f>
        <v>21.5</v>
      </c>
      <c r="BO47" s="4">
        <f>[1]monsters!$S47</f>
        <v>2.15</v>
      </c>
      <c r="BP47" s="4">
        <f>[1]monsters!$K47</f>
        <v>1.4000000000000001</v>
      </c>
      <c r="BQ47">
        <f>[1]monsters!$D47</f>
        <v>3</v>
      </c>
      <c r="BR47">
        <f t="shared" si="4"/>
        <v>0.1</v>
      </c>
      <c r="BS47">
        <f t="shared" si="5"/>
        <v>159.07003636363638</v>
      </c>
      <c r="BT47">
        <f t="shared" si="6"/>
        <v>15.907003636363639</v>
      </c>
      <c r="BU47">
        <v>10006</v>
      </c>
      <c r="BV47" s="21">
        <v>2</v>
      </c>
      <c r="BW47">
        <v>10072</v>
      </c>
      <c r="BX47" s="24">
        <v>5</v>
      </c>
      <c r="BY47">
        <v>10065</v>
      </c>
      <c r="BZ47" s="23">
        <v>4</v>
      </c>
      <c r="CH47" t="str">
        <f t="shared" si="83"/>
        <v/>
      </c>
      <c r="CI47" s="26" t="b">
        <f t="shared" si="84"/>
        <v>1</v>
      </c>
      <c r="CJ47" s="26" t="b">
        <f t="shared" si="85"/>
        <v>1</v>
      </c>
      <c r="CK47" s="26" t="b">
        <f t="shared" si="86"/>
        <v>1</v>
      </c>
      <c r="CL47" s="26" t="b">
        <f t="shared" si="87"/>
        <v>1</v>
      </c>
      <c r="CM47" s="26" t="b">
        <f t="shared" si="88"/>
        <v>1</v>
      </c>
      <c r="CN47" s="26" t="b">
        <f t="shared" si="89"/>
        <v>1</v>
      </c>
      <c r="CO47" s="14" t="str">
        <f t="shared" si="90"/>
        <v>1203031</v>
      </c>
      <c r="CP47" s="14" t="str">
        <f t="shared" si="91"/>
        <v>1304033</v>
      </c>
      <c r="CQ47" s="14" t="str">
        <f t="shared" si="92"/>
        <v>1304033</v>
      </c>
      <c r="CR47" s="14" t="str">
        <f t="shared" si="93"/>
        <v>3401031</v>
      </c>
      <c r="CS47" s="14" t="str">
        <f t="shared" si="94"/>
        <v>3500032</v>
      </c>
      <c r="CT47" s="14" t="str">
        <f t="shared" si="107"/>
        <v>3402033</v>
      </c>
      <c r="CU47" s="2">
        <v>3</v>
      </c>
      <c r="CV47" s="7">
        <v>3</v>
      </c>
      <c r="CW47" s="7">
        <v>3</v>
      </c>
      <c r="CX47" s="7">
        <v>3</v>
      </c>
      <c r="CY47" s="7">
        <v>3</v>
      </c>
      <c r="CZ47" s="7">
        <v>3</v>
      </c>
      <c r="DA47" s="2">
        <v>1</v>
      </c>
      <c r="DB47" s="7">
        <v>1</v>
      </c>
      <c r="DC47" s="2">
        <v>1</v>
      </c>
      <c r="DD47">
        <v>3</v>
      </c>
      <c r="DE47">
        <v>3</v>
      </c>
      <c r="DF47">
        <v>3</v>
      </c>
      <c r="DG47" s="1" t="s">
        <v>3135</v>
      </c>
      <c r="DH47" s="1" t="s">
        <v>3145</v>
      </c>
      <c r="DI47" s="1" t="s">
        <v>3145</v>
      </c>
      <c r="DJ47" s="1" t="s">
        <v>3161</v>
      </c>
      <c r="DK47" s="1" t="s">
        <v>3148</v>
      </c>
      <c r="DL47" s="1" t="s">
        <v>3164</v>
      </c>
      <c r="DM47" t="s">
        <v>3131</v>
      </c>
      <c r="DN47" t="s">
        <v>3138</v>
      </c>
      <c r="DO47" t="s">
        <v>3138</v>
      </c>
      <c r="DP47" t="s">
        <v>3131</v>
      </c>
      <c r="DQ47" t="s">
        <v>3122</v>
      </c>
      <c r="DR47" t="s">
        <v>3138</v>
      </c>
      <c r="DS47" s="10" t="s">
        <v>3139</v>
      </c>
      <c r="DT47" s="1" t="s">
        <v>3147</v>
      </c>
      <c r="DU47" s="1" t="s">
        <v>3147</v>
      </c>
      <c r="DV47" s="10" t="s">
        <v>3203</v>
      </c>
      <c r="DW47" s="10" t="s">
        <v>3206</v>
      </c>
      <c r="DX47" s="10" t="s">
        <v>3202</v>
      </c>
      <c r="DY47">
        <f t="shared" si="18"/>
        <v>1</v>
      </c>
      <c r="DZ47">
        <f t="shared" si="19"/>
        <v>1</v>
      </c>
      <c r="EA47">
        <f t="shared" si="20"/>
        <v>1</v>
      </c>
      <c r="EB47">
        <f t="shared" si="21"/>
        <v>2</v>
      </c>
      <c r="EC47">
        <f t="shared" si="22"/>
        <v>2</v>
      </c>
      <c r="ED47">
        <f t="shared" si="23"/>
        <v>2</v>
      </c>
      <c r="EE47">
        <v>3302053</v>
      </c>
      <c r="EF47" s="29" t="s">
        <v>3144</v>
      </c>
      <c r="EG47" s="14">
        <v>1</v>
      </c>
      <c r="ER47" s="14">
        <v>303220101</v>
      </c>
      <c r="ES47" s="14" t="s">
        <v>3170</v>
      </c>
      <c r="FA47" t="str">
        <f t="shared" si="66"/>
        <v>水兽人战士</v>
      </c>
      <c r="FB47" t="str">
        <f t="shared" si="67"/>
        <v>木狼人</v>
      </c>
      <c r="FC47" t="str">
        <f t="shared" si="68"/>
        <v>木狼人</v>
      </c>
      <c r="FD47" t="str">
        <f t="shared" si="69"/>
        <v>水魔法师</v>
      </c>
      <c r="FE47" t="str">
        <f t="shared" si="70"/>
        <v>火海盗</v>
      </c>
      <c r="FF47" t="str">
        <f t="shared" si="71"/>
        <v>木女巫</v>
      </c>
    </row>
    <row r="48" spans="2:162" ht="14.25" x14ac:dyDescent="0.15">
      <c r="B48" s="4"/>
      <c r="C48" s="4"/>
      <c r="D48" s="4"/>
      <c r="E48" s="4"/>
      <c r="F48" s="4"/>
      <c r="G48" s="4"/>
      <c r="H48" s="4"/>
      <c r="I48" s="4"/>
      <c r="J48" s="4"/>
      <c r="K48" s="4"/>
      <c r="N48" s="12">
        <f t="shared" si="49"/>
        <v>812</v>
      </c>
      <c r="O48" s="6">
        <v>410</v>
      </c>
      <c r="P48" s="11">
        <v>21786.375</v>
      </c>
      <c r="Q48" s="16">
        <f t="shared" si="112"/>
        <v>21786</v>
      </c>
      <c r="R48" s="4" t="str">
        <f t="shared" si="109"/>
        <v>1102041,3201032,3201032,3500032,3502031,3500032</v>
      </c>
      <c r="S48" s="4" t="str">
        <f t="shared" si="110"/>
        <v>4,3,3,3,3,3</v>
      </c>
      <c r="T48" s="4" t="str">
        <f t="shared" si="111"/>
        <v>88,108,108,108,108,108</v>
      </c>
      <c r="U48" s="2">
        <v>1102041</v>
      </c>
      <c r="V48" s="4">
        <v>3201032</v>
      </c>
      <c r="W48" s="4">
        <v>3201032</v>
      </c>
      <c r="X48" s="4">
        <v>3500032</v>
      </c>
      <c r="Y48">
        <v>3502031</v>
      </c>
      <c r="Z48">
        <v>3500032</v>
      </c>
      <c r="AA48" s="2">
        <v>4</v>
      </c>
      <c r="AB48" s="7">
        <v>3</v>
      </c>
      <c r="AC48" s="7">
        <v>3</v>
      </c>
      <c r="AD48" s="7">
        <v>3</v>
      </c>
      <c r="AE48" s="7">
        <v>3</v>
      </c>
      <c r="AF48" s="7">
        <v>3</v>
      </c>
      <c r="AG48" s="2">
        <f t="shared" si="15"/>
        <v>88</v>
      </c>
      <c r="AH48" s="2">
        <f t="shared" si="100"/>
        <v>108</v>
      </c>
      <c r="AI48" s="2">
        <f t="shared" si="101"/>
        <v>108</v>
      </c>
      <c r="AJ48" s="2">
        <f t="shared" si="102"/>
        <v>108</v>
      </c>
      <c r="AK48" s="2">
        <f t="shared" si="103"/>
        <v>108</v>
      </c>
      <c r="AL48" s="2">
        <f t="shared" si="104"/>
        <v>108</v>
      </c>
      <c r="AM48" s="8">
        <f t="shared" si="105"/>
        <v>3703.6200000000003</v>
      </c>
      <c r="AN48" s="8">
        <f t="shared" si="106"/>
        <v>3616.4760000000001</v>
      </c>
      <c r="AO48" s="8">
        <f t="shared" si="106"/>
        <v>3616.4760000000001</v>
      </c>
      <c r="AP48" s="8">
        <f t="shared" si="106"/>
        <v>3616.4760000000001</v>
      </c>
      <c r="AQ48" s="8">
        <f t="shared" si="106"/>
        <v>3616.4760000000001</v>
      </c>
      <c r="AR48" s="8">
        <f t="shared" si="106"/>
        <v>3616.4760000000001</v>
      </c>
      <c r="AS48" s="8">
        <f t="shared" si="16"/>
        <v>-7</v>
      </c>
      <c r="AT48">
        <f t="shared" si="17"/>
        <v>81</v>
      </c>
      <c r="BI48" s="4">
        <v>4501043</v>
      </c>
      <c r="BJ48" s="4">
        <f>[1]monsters!$N48</f>
        <v>143.36000000000001</v>
      </c>
      <c r="BK48" s="4">
        <f>[1]monsters!$O48</f>
        <v>14.34</v>
      </c>
      <c r="BL48" s="4">
        <f>[1]monsters!$P48</f>
        <v>1280</v>
      </c>
      <c r="BM48" s="4">
        <f>[1]monsters!$Q48</f>
        <v>128</v>
      </c>
      <c r="BN48" s="4">
        <f>[1]monsters!$R48</f>
        <v>20.48</v>
      </c>
      <c r="BO48" s="4">
        <f>[1]monsters!$S48</f>
        <v>2.0499999999999998</v>
      </c>
      <c r="BP48" s="4">
        <f>[1]monsters!$K48</f>
        <v>1.4000000000000001</v>
      </c>
      <c r="BQ48">
        <f>[1]monsters!$D48</f>
        <v>4</v>
      </c>
      <c r="BR48">
        <f t="shared" si="4"/>
        <v>0.1</v>
      </c>
      <c r="BS48">
        <f t="shared" si="5"/>
        <v>178.57284309764313</v>
      </c>
      <c r="BT48">
        <f t="shared" si="6"/>
        <v>17.857284309764314</v>
      </c>
      <c r="BU48">
        <v>10007</v>
      </c>
      <c r="BV48" s="21">
        <v>2</v>
      </c>
      <c r="BW48">
        <v>10074</v>
      </c>
      <c r="BX48" s="24">
        <v>5</v>
      </c>
      <c r="BY48">
        <v>10023</v>
      </c>
      <c r="BZ48" s="24">
        <v>5</v>
      </c>
      <c r="CH48" t="str">
        <f t="shared" si="83"/>
        <v/>
      </c>
      <c r="CI48" s="26" t="b">
        <f t="shared" si="84"/>
        <v>1</v>
      </c>
      <c r="CJ48" s="26" t="b">
        <f t="shared" si="85"/>
        <v>1</v>
      </c>
      <c r="CK48" s="26" t="b">
        <f t="shared" si="86"/>
        <v>1</v>
      </c>
      <c r="CL48" s="26" t="b">
        <f t="shared" si="87"/>
        <v>1</v>
      </c>
      <c r="CM48" s="26" t="b">
        <f t="shared" si="88"/>
        <v>1</v>
      </c>
      <c r="CN48" s="26" t="b">
        <f t="shared" si="89"/>
        <v>1</v>
      </c>
      <c r="CO48" s="14" t="str">
        <f t="shared" si="90"/>
        <v>1102041</v>
      </c>
      <c r="CP48" s="14" t="str">
        <f t="shared" si="91"/>
        <v>3201032</v>
      </c>
      <c r="CQ48" s="14" t="str">
        <f t="shared" si="92"/>
        <v>3201032</v>
      </c>
      <c r="CR48" s="14" t="str">
        <f t="shared" si="93"/>
        <v>3500032</v>
      </c>
      <c r="CS48" s="14" t="str">
        <f t="shared" si="94"/>
        <v>3502031</v>
      </c>
      <c r="CT48" s="14" t="str">
        <f t="shared" si="107"/>
        <v>3500032</v>
      </c>
      <c r="CU48" s="2">
        <v>4</v>
      </c>
      <c r="CV48" s="7">
        <v>3</v>
      </c>
      <c r="CW48" s="7">
        <v>3</v>
      </c>
      <c r="CX48" s="7">
        <v>3</v>
      </c>
      <c r="CY48" s="7">
        <v>3</v>
      </c>
      <c r="CZ48" s="7">
        <v>3</v>
      </c>
      <c r="DA48" s="2">
        <v>1</v>
      </c>
      <c r="DB48" s="7">
        <v>3</v>
      </c>
      <c r="DC48" s="2">
        <v>3</v>
      </c>
      <c r="DD48">
        <v>3</v>
      </c>
      <c r="DE48">
        <v>3</v>
      </c>
      <c r="DF48">
        <v>3</v>
      </c>
      <c r="DG48" s="1" t="s">
        <v>3200</v>
      </c>
      <c r="DH48" s="1" t="s">
        <v>3142</v>
      </c>
      <c r="DI48" s="1" t="s">
        <v>3142</v>
      </c>
      <c r="DJ48" s="1" t="s">
        <v>3148</v>
      </c>
      <c r="DK48" s="1" t="s">
        <v>3133</v>
      </c>
      <c r="DL48" s="1" t="s">
        <v>3148</v>
      </c>
      <c r="DM48" t="s">
        <v>3131</v>
      </c>
      <c r="DN48" t="s">
        <v>3122</v>
      </c>
      <c r="DO48" t="s">
        <v>3122</v>
      </c>
      <c r="DP48" t="s">
        <v>3122</v>
      </c>
      <c r="DQ48" t="s">
        <v>3131</v>
      </c>
      <c r="DR48" t="s">
        <v>3122</v>
      </c>
      <c r="DS48" s="10" t="s">
        <v>3201</v>
      </c>
      <c r="DT48" s="10" t="s">
        <v>3179</v>
      </c>
      <c r="DU48" s="10" t="s">
        <v>3179</v>
      </c>
      <c r="DV48" s="1" t="s">
        <v>3206</v>
      </c>
      <c r="DW48" s="10" t="s">
        <v>3198</v>
      </c>
      <c r="DX48" s="1" t="s">
        <v>3206</v>
      </c>
      <c r="DY48">
        <f t="shared" si="18"/>
        <v>1</v>
      </c>
      <c r="DZ48">
        <f t="shared" si="19"/>
        <v>1</v>
      </c>
      <c r="EA48">
        <f t="shared" si="20"/>
        <v>1</v>
      </c>
      <c r="EB48">
        <f t="shared" si="21"/>
        <v>2</v>
      </c>
      <c r="EC48">
        <f t="shared" si="22"/>
        <v>2</v>
      </c>
      <c r="ED48">
        <f t="shared" si="23"/>
        <v>2</v>
      </c>
      <c r="EE48">
        <v>3400052</v>
      </c>
      <c r="EF48" s="29" t="s">
        <v>3189</v>
      </c>
      <c r="EG48" s="14">
        <v>2</v>
      </c>
      <c r="ER48" s="14">
        <v>303220201</v>
      </c>
      <c r="ES48" s="14" t="s">
        <v>3172</v>
      </c>
      <c r="FA48" t="str">
        <f t="shared" si="66"/>
        <v>水狼骑兵</v>
      </c>
      <c r="FB48" t="str">
        <f t="shared" si="67"/>
        <v>火骑兵</v>
      </c>
      <c r="FC48" t="str">
        <f t="shared" si="68"/>
        <v>火骑兵</v>
      </c>
      <c r="FD48" t="str">
        <f t="shared" si="69"/>
        <v>火海盗</v>
      </c>
      <c r="FE48" t="str">
        <f t="shared" si="70"/>
        <v>水火枪手</v>
      </c>
      <c r="FF48" t="str">
        <f t="shared" si="71"/>
        <v>火海盗</v>
      </c>
    </row>
    <row r="49" spans="2:162" ht="14.25" x14ac:dyDescent="0.15">
      <c r="B49" s="4"/>
      <c r="C49" s="4"/>
      <c r="D49" s="4"/>
      <c r="E49" s="4"/>
      <c r="F49" s="4"/>
      <c r="G49" s="4"/>
      <c r="H49" s="4"/>
      <c r="I49" s="4"/>
      <c r="J49" s="4"/>
      <c r="K49" s="4"/>
      <c r="N49" s="12">
        <f t="shared" ref="N49:N80" si="113">Q47-Q46</f>
        <v>216</v>
      </c>
      <c r="O49" s="6">
        <v>411</v>
      </c>
      <c r="P49" s="11">
        <v>21706.75</v>
      </c>
      <c r="Q49" s="16">
        <f t="shared" si="112"/>
        <v>21706</v>
      </c>
      <c r="R49" s="4" t="str">
        <f t="shared" si="109"/>
        <v>3202031,1304033,1304033,3500032,3502031,3401031</v>
      </c>
      <c r="S49" s="4" t="str">
        <f t="shared" si="110"/>
        <v>3,3,3,3,3,3</v>
      </c>
      <c r="T49" s="4" t="str">
        <f t="shared" si="111"/>
        <v>110,108,108,108,108,108</v>
      </c>
      <c r="U49" s="2">
        <v>3202031</v>
      </c>
      <c r="V49" s="4">
        <v>1304033</v>
      </c>
      <c r="W49" s="4">
        <v>1304033</v>
      </c>
      <c r="X49" s="4">
        <v>3500032</v>
      </c>
      <c r="Y49">
        <v>3502031</v>
      </c>
      <c r="Z49">
        <v>3401031</v>
      </c>
      <c r="AA49" s="2">
        <v>3</v>
      </c>
      <c r="AB49" s="7">
        <v>3</v>
      </c>
      <c r="AC49" s="7">
        <v>3</v>
      </c>
      <c r="AD49" s="7">
        <v>3</v>
      </c>
      <c r="AE49" s="7">
        <v>3</v>
      </c>
      <c r="AF49" s="7">
        <v>3</v>
      </c>
      <c r="AG49" s="2">
        <f t="shared" si="15"/>
        <v>110</v>
      </c>
      <c r="AH49" s="2">
        <f t="shared" si="100"/>
        <v>108</v>
      </c>
      <c r="AI49" s="2">
        <f t="shared" si="101"/>
        <v>108</v>
      </c>
      <c r="AJ49" s="2">
        <f t="shared" si="102"/>
        <v>108</v>
      </c>
      <c r="AK49" s="2">
        <f t="shared" si="103"/>
        <v>108</v>
      </c>
      <c r="AL49" s="2">
        <f t="shared" si="104"/>
        <v>108</v>
      </c>
      <c r="AM49" s="8">
        <f t="shared" si="105"/>
        <v>3690.0200000000004</v>
      </c>
      <c r="AN49" s="8">
        <f t="shared" si="106"/>
        <v>3603.1960000000004</v>
      </c>
      <c r="AO49" s="8">
        <f t="shared" si="106"/>
        <v>3603.1960000000004</v>
      </c>
      <c r="AP49" s="8">
        <f t="shared" si="106"/>
        <v>3603.1960000000004</v>
      </c>
      <c r="AQ49" s="8">
        <f t="shared" si="106"/>
        <v>3603.1960000000004</v>
      </c>
      <c r="AR49" s="8">
        <f t="shared" si="106"/>
        <v>3603.1960000000004</v>
      </c>
      <c r="AS49" s="8">
        <f t="shared" si="16"/>
        <v>-5</v>
      </c>
      <c r="AT49">
        <f t="shared" si="17"/>
        <v>105</v>
      </c>
      <c r="BI49" s="4">
        <v>4600043</v>
      </c>
      <c r="BJ49" s="4">
        <f>[1]monsters!$N49</f>
        <v>155.52000000000001</v>
      </c>
      <c r="BK49" s="4">
        <f>[1]monsters!$O49</f>
        <v>15.55</v>
      </c>
      <c r="BL49" s="4">
        <f>[1]monsters!$P49</f>
        <v>1920</v>
      </c>
      <c r="BM49" s="4">
        <f>[1]monsters!$Q49</f>
        <v>192</v>
      </c>
      <c r="BN49" s="4">
        <f>[1]monsters!$R49</f>
        <v>31.1</v>
      </c>
      <c r="BO49" s="4">
        <f>[1]monsters!$S49</f>
        <v>3.11</v>
      </c>
      <c r="BP49" s="4">
        <f>[1]monsters!$K49</f>
        <v>1.8</v>
      </c>
      <c r="BQ49">
        <f>[1]monsters!$D49</f>
        <v>2</v>
      </c>
      <c r="BR49">
        <f t="shared" si="4"/>
        <v>0.1</v>
      </c>
      <c r="BS49">
        <f t="shared" si="5"/>
        <v>211.61286464646466</v>
      </c>
      <c r="BT49">
        <f t="shared" si="6"/>
        <v>21.161286464646466</v>
      </c>
      <c r="BU49">
        <v>10037</v>
      </c>
      <c r="BV49" s="21">
        <v>2</v>
      </c>
      <c r="BY49">
        <v>10068</v>
      </c>
      <c r="BZ49" s="24">
        <v>5</v>
      </c>
      <c r="CH49" t="str">
        <f t="shared" si="83"/>
        <v/>
      </c>
      <c r="CI49" s="26" t="b">
        <f t="shared" si="84"/>
        <v>1</v>
      </c>
      <c r="CJ49" s="26" t="b">
        <f t="shared" si="85"/>
        <v>1</v>
      </c>
      <c r="CK49" s="26" t="b">
        <f t="shared" si="86"/>
        <v>1</v>
      </c>
      <c r="CL49" s="26" t="b">
        <f t="shared" si="87"/>
        <v>1</v>
      </c>
      <c r="CM49" s="26" t="b">
        <f t="shared" si="88"/>
        <v>1</v>
      </c>
      <c r="CN49" s="26" t="b">
        <f t="shared" si="89"/>
        <v>1</v>
      </c>
      <c r="CO49" s="14" t="str">
        <f t="shared" si="90"/>
        <v>3202031</v>
      </c>
      <c r="CP49" s="14" t="str">
        <f t="shared" si="91"/>
        <v>1304033</v>
      </c>
      <c r="CQ49" s="14" t="str">
        <f t="shared" si="92"/>
        <v>1304033</v>
      </c>
      <c r="CR49" s="14" t="str">
        <f t="shared" si="93"/>
        <v>3500032</v>
      </c>
      <c r="CS49" s="14" t="str">
        <f t="shared" si="94"/>
        <v>3502031</v>
      </c>
      <c r="CT49" s="14" t="str">
        <f t="shared" si="107"/>
        <v>3401031</v>
      </c>
      <c r="CU49" s="2">
        <v>3</v>
      </c>
      <c r="CV49" s="7">
        <v>3</v>
      </c>
      <c r="CW49" s="7">
        <v>3</v>
      </c>
      <c r="CX49" s="7">
        <v>3</v>
      </c>
      <c r="CY49" s="7">
        <v>3</v>
      </c>
      <c r="CZ49" s="7">
        <v>3</v>
      </c>
      <c r="DA49" s="2">
        <v>3</v>
      </c>
      <c r="DB49" s="7">
        <v>1</v>
      </c>
      <c r="DC49" s="2">
        <v>1</v>
      </c>
      <c r="DD49">
        <v>3</v>
      </c>
      <c r="DE49">
        <v>3</v>
      </c>
      <c r="DF49">
        <v>3</v>
      </c>
      <c r="DG49" s="1" t="s">
        <v>3124</v>
      </c>
      <c r="DH49" s="1" t="s">
        <v>3145</v>
      </c>
      <c r="DI49" s="1" t="s">
        <v>3145</v>
      </c>
      <c r="DJ49" s="1" t="s">
        <v>3148</v>
      </c>
      <c r="DK49" s="1" t="s">
        <v>3133</v>
      </c>
      <c r="DL49" s="1" t="s">
        <v>3161</v>
      </c>
      <c r="DM49" t="s">
        <v>3131</v>
      </c>
      <c r="DN49" t="s">
        <v>3138</v>
      </c>
      <c r="DO49" t="s">
        <v>3138</v>
      </c>
      <c r="DP49" t="s">
        <v>3122</v>
      </c>
      <c r="DQ49" t="s">
        <v>3131</v>
      </c>
      <c r="DR49" t="s">
        <v>3131</v>
      </c>
      <c r="DS49" s="10" t="s">
        <v>3166</v>
      </c>
      <c r="DT49" s="1" t="s">
        <v>3147</v>
      </c>
      <c r="DU49" s="1" t="s">
        <v>3147</v>
      </c>
      <c r="DV49" s="1" t="s">
        <v>3206</v>
      </c>
      <c r="DW49" s="1" t="s">
        <v>3198</v>
      </c>
      <c r="DX49" s="1" t="s">
        <v>3203</v>
      </c>
      <c r="DY49">
        <f t="shared" si="18"/>
        <v>1</v>
      </c>
      <c r="DZ49">
        <f t="shared" si="19"/>
        <v>1</v>
      </c>
      <c r="EA49">
        <f t="shared" si="20"/>
        <v>1</v>
      </c>
      <c r="EB49">
        <f t="shared" si="21"/>
        <v>2</v>
      </c>
      <c r="EC49">
        <f t="shared" si="22"/>
        <v>2</v>
      </c>
      <c r="ED49">
        <f t="shared" si="23"/>
        <v>2</v>
      </c>
      <c r="EE49">
        <v>3202061</v>
      </c>
      <c r="EF49" s="28" t="s">
        <v>3124</v>
      </c>
      <c r="EG49" s="14">
        <v>1</v>
      </c>
      <c r="ER49" s="14">
        <v>303230101</v>
      </c>
      <c r="ES49" s="14" t="s">
        <v>3233</v>
      </c>
      <c r="FA49" t="str">
        <f t="shared" si="66"/>
        <v>水维京</v>
      </c>
      <c r="FB49" t="str">
        <f t="shared" si="67"/>
        <v>木狼人</v>
      </c>
      <c r="FC49" t="str">
        <f t="shared" si="68"/>
        <v>木狼人</v>
      </c>
      <c r="FD49" t="str">
        <f t="shared" si="69"/>
        <v>火海盗</v>
      </c>
      <c r="FE49" t="str">
        <f t="shared" si="70"/>
        <v>水火枪手</v>
      </c>
      <c r="FF49" t="str">
        <f t="shared" si="71"/>
        <v>水魔法师</v>
      </c>
    </row>
    <row r="50" spans="2:162" ht="14.25" x14ac:dyDescent="0.15">
      <c r="B50" s="4"/>
      <c r="C50" s="4"/>
      <c r="D50" s="4"/>
      <c r="E50" s="4"/>
      <c r="F50" s="4"/>
      <c r="G50" s="4"/>
      <c r="H50" s="4"/>
      <c r="I50" s="4"/>
      <c r="J50" s="4"/>
      <c r="K50" s="4"/>
      <c r="N50" s="12">
        <f t="shared" si="113"/>
        <v>1382</v>
      </c>
      <c r="O50" s="6">
        <v>412</v>
      </c>
      <c r="P50" s="11">
        <v>22457.5</v>
      </c>
      <c r="Q50" s="16">
        <f t="shared" si="112"/>
        <v>22457</v>
      </c>
      <c r="R50" s="4" t="str">
        <f t="shared" si="109"/>
        <v>3402033,1203031,3202031,1203031,1403031,1405032</v>
      </c>
      <c r="S50" s="4" t="str">
        <f t="shared" si="110"/>
        <v>3,3,3,3,3,3</v>
      </c>
      <c r="T50" s="4" t="str">
        <f t="shared" si="111"/>
        <v>112,110,110,110,110,110</v>
      </c>
      <c r="U50" s="2">
        <v>3402033</v>
      </c>
      <c r="V50" s="4">
        <v>1203031</v>
      </c>
      <c r="W50" s="4">
        <v>3202031</v>
      </c>
      <c r="X50" s="4">
        <v>1203031</v>
      </c>
      <c r="Y50">
        <v>1403031</v>
      </c>
      <c r="Z50">
        <v>1405032</v>
      </c>
      <c r="AA50" s="2">
        <v>3</v>
      </c>
      <c r="AB50" s="7">
        <v>3</v>
      </c>
      <c r="AC50" s="7">
        <v>3</v>
      </c>
      <c r="AD50" s="7">
        <v>3</v>
      </c>
      <c r="AE50" s="7">
        <v>3</v>
      </c>
      <c r="AF50" s="7">
        <v>3</v>
      </c>
      <c r="AG50" s="2">
        <f t="shared" si="15"/>
        <v>112</v>
      </c>
      <c r="AH50" s="2">
        <f t="shared" si="100"/>
        <v>110</v>
      </c>
      <c r="AI50" s="2">
        <f t="shared" si="101"/>
        <v>110</v>
      </c>
      <c r="AJ50" s="2">
        <f t="shared" si="102"/>
        <v>110</v>
      </c>
      <c r="AK50" s="2">
        <f t="shared" si="103"/>
        <v>110</v>
      </c>
      <c r="AL50" s="2">
        <f t="shared" si="104"/>
        <v>110</v>
      </c>
      <c r="AM50" s="8">
        <f t="shared" si="105"/>
        <v>3817.69</v>
      </c>
      <c r="AN50" s="8">
        <f t="shared" si="106"/>
        <v>3727.8620000000001</v>
      </c>
      <c r="AO50" s="8">
        <f t="shared" si="106"/>
        <v>3727.8620000000001</v>
      </c>
      <c r="AP50" s="8">
        <f t="shared" si="106"/>
        <v>3727.8620000000001</v>
      </c>
      <c r="AQ50" s="8">
        <f t="shared" si="106"/>
        <v>3727.8620000000001</v>
      </c>
      <c r="AR50" s="8">
        <f t="shared" si="106"/>
        <v>3727.8620000000001</v>
      </c>
      <c r="AS50" s="8">
        <f t="shared" si="16"/>
        <v>-5</v>
      </c>
      <c r="AT50">
        <f t="shared" si="17"/>
        <v>107</v>
      </c>
      <c r="BI50" s="4">
        <v>4201043</v>
      </c>
      <c r="BJ50" s="4">
        <f>[1]monsters!$N50</f>
        <v>103.68</v>
      </c>
      <c r="BK50" s="4">
        <f>[1]monsters!$O50</f>
        <v>10.37</v>
      </c>
      <c r="BL50" s="4">
        <f>[1]monsters!$P50</f>
        <v>1920</v>
      </c>
      <c r="BM50" s="4">
        <f>[1]monsters!$Q50</f>
        <v>192</v>
      </c>
      <c r="BN50" s="4">
        <f>[1]monsters!$R50</f>
        <v>20.74</v>
      </c>
      <c r="BO50" s="4">
        <f>[1]monsters!$S50</f>
        <v>2.0699999999999998</v>
      </c>
      <c r="BP50" s="4">
        <f>[1]monsters!$K50</f>
        <v>1.2</v>
      </c>
      <c r="BQ50">
        <f>[1]monsters!$D50</f>
        <v>3</v>
      </c>
      <c r="BR50">
        <f t="shared" si="4"/>
        <v>0.1</v>
      </c>
      <c r="BS50">
        <f t="shared" si="5"/>
        <v>162.62406464646466</v>
      </c>
      <c r="BT50">
        <f t="shared" si="6"/>
        <v>16.262406464646467</v>
      </c>
      <c r="BU50">
        <v>10041</v>
      </c>
      <c r="BV50" s="21">
        <v>2</v>
      </c>
      <c r="CH50" t="str">
        <f t="shared" si="83"/>
        <v/>
      </c>
      <c r="CI50" s="26" t="b">
        <f t="shared" si="84"/>
        <v>1</v>
      </c>
      <c r="CJ50" s="26" t="b">
        <f t="shared" si="85"/>
        <v>1</v>
      </c>
      <c r="CK50" s="26" t="b">
        <f t="shared" si="86"/>
        <v>1</v>
      </c>
      <c r="CL50" s="26" t="b">
        <f t="shared" si="87"/>
        <v>1</v>
      </c>
      <c r="CM50" s="26" t="b">
        <f t="shared" si="88"/>
        <v>1</v>
      </c>
      <c r="CN50" s="26" t="b">
        <f t="shared" si="89"/>
        <v>1</v>
      </c>
      <c r="CO50" s="14" t="str">
        <f t="shared" si="90"/>
        <v>3402033</v>
      </c>
      <c r="CP50" s="14" t="str">
        <f t="shared" si="91"/>
        <v>1203031</v>
      </c>
      <c r="CQ50" s="14" t="str">
        <f t="shared" si="92"/>
        <v>3202031</v>
      </c>
      <c r="CR50" s="14" t="str">
        <f t="shared" si="93"/>
        <v>1203031</v>
      </c>
      <c r="CS50" s="14" t="str">
        <f t="shared" si="94"/>
        <v>1403031</v>
      </c>
      <c r="CT50" s="14" t="str">
        <f t="shared" si="107"/>
        <v>1405032</v>
      </c>
      <c r="CU50" s="2">
        <v>3</v>
      </c>
      <c r="CV50" s="7">
        <v>3</v>
      </c>
      <c r="CW50" s="7">
        <v>3</v>
      </c>
      <c r="CX50" s="7">
        <v>3</v>
      </c>
      <c r="CY50" s="7">
        <v>3</v>
      </c>
      <c r="CZ50" s="7">
        <v>3</v>
      </c>
      <c r="DA50" s="2">
        <v>3</v>
      </c>
      <c r="DB50" s="7">
        <v>1</v>
      </c>
      <c r="DC50" s="2">
        <v>3</v>
      </c>
      <c r="DD50">
        <v>1</v>
      </c>
      <c r="DE50">
        <v>1</v>
      </c>
      <c r="DF50">
        <v>1</v>
      </c>
      <c r="DG50" s="10" t="s">
        <v>3164</v>
      </c>
      <c r="DH50" s="1" t="s">
        <v>3135</v>
      </c>
      <c r="DI50" s="1" t="s">
        <v>3124</v>
      </c>
      <c r="DJ50" s="1" t="s">
        <v>3135</v>
      </c>
      <c r="DK50" s="1" t="s">
        <v>3187</v>
      </c>
      <c r="DL50" s="1" t="s">
        <v>3183</v>
      </c>
      <c r="DM50" s="10" t="s">
        <v>3138</v>
      </c>
      <c r="DN50" t="s">
        <v>3131</v>
      </c>
      <c r="DO50" t="s">
        <v>3131</v>
      </c>
      <c r="DP50" t="s">
        <v>3131</v>
      </c>
      <c r="DQ50" t="s">
        <v>3131</v>
      </c>
      <c r="DR50" t="s">
        <v>3122</v>
      </c>
      <c r="DS50" s="10" t="s">
        <v>3202</v>
      </c>
      <c r="DT50" s="1" t="s">
        <v>3139</v>
      </c>
      <c r="DU50" s="10" t="s">
        <v>3166</v>
      </c>
      <c r="DV50" s="1" t="s">
        <v>3139</v>
      </c>
      <c r="DW50" s="1" t="s">
        <v>3188</v>
      </c>
      <c r="DX50" s="1" t="s">
        <v>3185</v>
      </c>
      <c r="DY50">
        <f t="shared" si="18"/>
        <v>2</v>
      </c>
      <c r="DZ50">
        <f t="shared" si="19"/>
        <v>1</v>
      </c>
      <c r="EA50">
        <f t="shared" si="20"/>
        <v>1</v>
      </c>
      <c r="EB50">
        <f t="shared" si="21"/>
        <v>1</v>
      </c>
      <c r="EC50">
        <f t="shared" si="22"/>
        <v>2</v>
      </c>
      <c r="ED50">
        <f t="shared" si="23"/>
        <v>2</v>
      </c>
      <c r="EE50">
        <v>3301061</v>
      </c>
      <c r="EF50" s="28" t="s">
        <v>3128</v>
      </c>
      <c r="EG50" s="14">
        <v>1</v>
      </c>
      <c r="ER50" s="14">
        <v>303240101</v>
      </c>
      <c r="ES50" s="14" t="s">
        <v>3227</v>
      </c>
      <c r="FA50" t="str">
        <f t="shared" si="66"/>
        <v>木女巫</v>
      </c>
      <c r="FB50" t="str">
        <f t="shared" si="67"/>
        <v>水兽人战士</v>
      </c>
      <c r="FC50" t="str">
        <f t="shared" si="68"/>
        <v>水维京</v>
      </c>
      <c r="FD50" t="str">
        <f t="shared" si="69"/>
        <v>水兽人战士</v>
      </c>
      <c r="FE50" t="str">
        <f t="shared" si="70"/>
        <v>水兽人法师</v>
      </c>
      <c r="FF50" t="str">
        <f t="shared" si="71"/>
        <v>火骷髅法师</v>
      </c>
    </row>
    <row r="51" spans="2:162" ht="14.25" x14ac:dyDescent="0.15">
      <c r="B51" s="4"/>
      <c r="C51" s="4"/>
      <c r="D51" s="4"/>
      <c r="E51" s="4"/>
      <c r="F51" s="4"/>
      <c r="G51" s="4"/>
      <c r="H51" s="4"/>
      <c r="I51" s="4"/>
      <c r="J51" s="4"/>
      <c r="K51" s="4"/>
      <c r="N51" s="12">
        <f t="shared" si="113"/>
        <v>-80</v>
      </c>
      <c r="O51" s="6">
        <v>413</v>
      </c>
      <c r="P51" s="11">
        <v>22811.75</v>
      </c>
      <c r="Q51" s="16">
        <f t="shared" si="112"/>
        <v>22811</v>
      </c>
      <c r="R51" s="4" t="str">
        <f t="shared" si="109"/>
        <v>3400032,1205032,3200033,1204032,1405032,1405032</v>
      </c>
      <c r="S51" s="4" t="str">
        <f t="shared" si="110"/>
        <v>3,3,3,3,3,3</v>
      </c>
      <c r="T51" s="4" t="str">
        <f t="shared" si="111"/>
        <v>113,111,111,111,111,111</v>
      </c>
      <c r="U51" s="2">
        <v>3400032</v>
      </c>
      <c r="V51" s="4">
        <v>1205032</v>
      </c>
      <c r="W51" s="4">
        <v>3200033</v>
      </c>
      <c r="X51" s="4">
        <v>1204032</v>
      </c>
      <c r="Y51">
        <v>1405032</v>
      </c>
      <c r="Z51">
        <v>1405032</v>
      </c>
      <c r="AA51" s="2">
        <v>3</v>
      </c>
      <c r="AB51" s="7">
        <v>3</v>
      </c>
      <c r="AC51" s="7">
        <v>3</v>
      </c>
      <c r="AD51" s="7">
        <v>3</v>
      </c>
      <c r="AE51" s="7">
        <v>3</v>
      </c>
      <c r="AF51" s="7">
        <v>3</v>
      </c>
      <c r="AG51" s="2">
        <f t="shared" si="15"/>
        <v>113</v>
      </c>
      <c r="AH51" s="2">
        <f t="shared" si="100"/>
        <v>111</v>
      </c>
      <c r="AI51" s="2">
        <f t="shared" si="101"/>
        <v>111</v>
      </c>
      <c r="AJ51" s="2">
        <f t="shared" si="102"/>
        <v>111</v>
      </c>
      <c r="AK51" s="2">
        <f t="shared" si="103"/>
        <v>111</v>
      </c>
      <c r="AL51" s="2">
        <f t="shared" si="104"/>
        <v>111</v>
      </c>
      <c r="AM51" s="8">
        <f t="shared" si="105"/>
        <v>3877.8700000000003</v>
      </c>
      <c r="AN51" s="8">
        <f t="shared" si="106"/>
        <v>3786.6260000000002</v>
      </c>
      <c r="AO51" s="8">
        <f t="shared" si="106"/>
        <v>3786.6260000000002</v>
      </c>
      <c r="AP51" s="8">
        <f t="shared" si="106"/>
        <v>3786.6260000000002</v>
      </c>
      <c r="AQ51" s="8">
        <f t="shared" si="106"/>
        <v>3786.6260000000002</v>
      </c>
      <c r="AR51" s="8">
        <f t="shared" si="106"/>
        <v>3786.6260000000002</v>
      </c>
      <c r="AS51" s="8">
        <f t="shared" si="16"/>
        <v>-6</v>
      </c>
      <c r="AT51">
        <f t="shared" si="17"/>
        <v>107</v>
      </c>
      <c r="BI51" s="4">
        <v>4502043</v>
      </c>
      <c r="BJ51" s="4">
        <f>[1]monsters!$N51</f>
        <v>188.16</v>
      </c>
      <c r="BK51" s="4">
        <f>[1]monsters!$O51</f>
        <v>18.82</v>
      </c>
      <c r="BL51" s="4">
        <f>[1]monsters!$P51</f>
        <v>1234.29</v>
      </c>
      <c r="BM51" s="4">
        <f>[1]monsters!$Q51</f>
        <v>123.43</v>
      </c>
      <c r="BN51" s="4">
        <f>[1]monsters!$R51</f>
        <v>23.52</v>
      </c>
      <c r="BO51" s="4">
        <f>[1]monsters!$S51</f>
        <v>2.35</v>
      </c>
      <c r="BP51" s="4">
        <f>[1]monsters!$K51</f>
        <v>1.4000000000000001</v>
      </c>
      <c r="BQ51">
        <f>[1]monsters!$D51</f>
        <v>5</v>
      </c>
      <c r="BR51">
        <f t="shared" si="4"/>
        <v>0.1</v>
      </c>
      <c r="BS51">
        <f t="shared" si="5"/>
        <v>219.36978585858586</v>
      </c>
      <c r="BT51">
        <f t="shared" si="6"/>
        <v>21.936978585858586</v>
      </c>
      <c r="BU51">
        <v>10011</v>
      </c>
      <c r="BV51" s="22">
        <v>3</v>
      </c>
      <c r="CH51">
        <f t="shared" si="83"/>
        <v>5</v>
      </c>
      <c r="CI51" s="26" t="b">
        <f t="shared" si="84"/>
        <v>1</v>
      </c>
      <c r="CJ51" s="26" t="b">
        <f t="shared" si="85"/>
        <v>1</v>
      </c>
      <c r="CK51" s="26" t="b">
        <f t="shared" si="86"/>
        <v>1</v>
      </c>
      <c r="CL51" s="26" t="b">
        <f t="shared" si="87"/>
        <v>1</v>
      </c>
      <c r="CM51" s="26" t="b">
        <f t="shared" si="88"/>
        <v>1</v>
      </c>
      <c r="CN51" s="26" t="b">
        <f t="shared" si="89"/>
        <v>1</v>
      </c>
      <c r="CO51" s="14" t="str">
        <f t="shared" si="90"/>
        <v>3400032</v>
      </c>
      <c r="CP51" s="14" t="str">
        <f t="shared" si="91"/>
        <v>1205032</v>
      </c>
      <c r="CQ51" s="14" t="str">
        <f t="shared" si="92"/>
        <v>3200033</v>
      </c>
      <c r="CR51" s="14" t="str">
        <f t="shared" si="93"/>
        <v>1204032</v>
      </c>
      <c r="CS51" s="14" t="str">
        <f t="shared" si="94"/>
        <v>1405032</v>
      </c>
      <c r="CT51" s="14" t="str">
        <f t="shared" si="107"/>
        <v>1405032</v>
      </c>
      <c r="CU51" s="2">
        <v>3</v>
      </c>
      <c r="CV51" s="7">
        <v>3</v>
      </c>
      <c r="CW51" s="7">
        <v>3</v>
      </c>
      <c r="CX51" s="7">
        <v>3</v>
      </c>
      <c r="CY51" s="7">
        <v>3</v>
      </c>
      <c r="CZ51" s="7">
        <v>3</v>
      </c>
      <c r="DA51" s="2">
        <v>3</v>
      </c>
      <c r="DB51" s="7">
        <v>1</v>
      </c>
      <c r="DC51" s="2">
        <v>3</v>
      </c>
      <c r="DD51">
        <v>1</v>
      </c>
      <c r="DE51">
        <v>1</v>
      </c>
      <c r="DF51">
        <v>1</v>
      </c>
      <c r="DG51" s="10" t="s">
        <v>3189</v>
      </c>
      <c r="DH51" s="1" t="s">
        <v>3126</v>
      </c>
      <c r="DI51" s="1" t="s">
        <v>3156</v>
      </c>
      <c r="DJ51" s="1" t="s">
        <v>3150</v>
      </c>
      <c r="DK51" s="1" t="s">
        <v>3183</v>
      </c>
      <c r="DL51" s="1" t="s">
        <v>3183</v>
      </c>
      <c r="DM51" s="10" t="s">
        <v>3122</v>
      </c>
      <c r="DN51" t="s">
        <v>3122</v>
      </c>
      <c r="DO51" t="s">
        <v>3138</v>
      </c>
      <c r="DP51" t="s">
        <v>3122</v>
      </c>
      <c r="DQ51" t="s">
        <v>3122</v>
      </c>
      <c r="DR51" t="s">
        <v>3122</v>
      </c>
      <c r="DS51" s="10" t="s">
        <v>3234</v>
      </c>
      <c r="DT51" s="1" t="s">
        <v>3127</v>
      </c>
      <c r="DU51" s="10" t="s">
        <v>3163</v>
      </c>
      <c r="DV51" s="1" t="s">
        <v>3151</v>
      </c>
      <c r="DW51" s="1" t="s">
        <v>3185</v>
      </c>
      <c r="DX51" s="1" t="s">
        <v>3185</v>
      </c>
      <c r="DY51">
        <f t="shared" si="18"/>
        <v>2</v>
      </c>
      <c r="DZ51">
        <f t="shared" si="19"/>
        <v>1</v>
      </c>
      <c r="EA51">
        <f t="shared" si="20"/>
        <v>1</v>
      </c>
      <c r="EB51">
        <f t="shared" si="21"/>
        <v>1</v>
      </c>
      <c r="EC51">
        <f t="shared" si="22"/>
        <v>2</v>
      </c>
      <c r="ED51">
        <f t="shared" si="23"/>
        <v>2</v>
      </c>
      <c r="EE51">
        <v>3502061</v>
      </c>
      <c r="EF51" s="29" t="s">
        <v>3133</v>
      </c>
      <c r="EG51" s="14">
        <v>2</v>
      </c>
      <c r="ER51" s="14">
        <v>303240201</v>
      </c>
      <c r="ES51" s="14" t="s">
        <v>3228</v>
      </c>
      <c r="FA51" t="str">
        <f t="shared" si="66"/>
        <v>火巫师</v>
      </c>
      <c r="FB51" t="str">
        <f t="shared" si="67"/>
        <v>火骷髅战士</v>
      </c>
      <c r="FC51" t="str">
        <f t="shared" si="68"/>
        <v>木刀客</v>
      </c>
      <c r="FD51" t="str">
        <f t="shared" si="69"/>
        <v>火恶魔战士</v>
      </c>
      <c r="FE51" t="str">
        <f t="shared" si="70"/>
        <v>火骷髅法师</v>
      </c>
      <c r="FF51" t="str">
        <f t="shared" si="71"/>
        <v>火骷髅法师</v>
      </c>
    </row>
    <row r="52" spans="2:162" ht="14.25" x14ac:dyDescent="0.15">
      <c r="B52" s="4"/>
      <c r="C52" s="4"/>
      <c r="D52" s="4"/>
      <c r="E52" s="4"/>
      <c r="F52" s="4"/>
      <c r="G52" s="4"/>
      <c r="H52" s="4"/>
      <c r="I52" s="4"/>
      <c r="J52" s="4"/>
      <c r="K52" s="4"/>
      <c r="N52" s="12">
        <f t="shared" si="113"/>
        <v>751</v>
      </c>
      <c r="O52" s="6">
        <v>414</v>
      </c>
      <c r="P52" s="11">
        <v>23484.5</v>
      </c>
      <c r="Q52" s="16">
        <f t="shared" si="112"/>
        <v>23484</v>
      </c>
      <c r="R52" s="4" t="str">
        <f t="shared" si="109"/>
        <v>1206031,1204032,1203031,1404032,3402033,1403031</v>
      </c>
      <c r="S52" s="4" t="str">
        <f t="shared" si="110"/>
        <v>3,3,3,3,3,3</v>
      </c>
      <c r="T52" s="4" t="str">
        <f t="shared" si="111"/>
        <v>115,113,113,113,113,113</v>
      </c>
      <c r="U52" s="2">
        <v>1206031</v>
      </c>
      <c r="V52" s="4">
        <v>1204032</v>
      </c>
      <c r="W52" s="4">
        <v>1203031</v>
      </c>
      <c r="X52" s="4">
        <v>1404032</v>
      </c>
      <c r="Y52">
        <v>3402033</v>
      </c>
      <c r="Z52">
        <v>1403031</v>
      </c>
      <c r="AA52" s="2">
        <v>3</v>
      </c>
      <c r="AB52" s="7">
        <v>3</v>
      </c>
      <c r="AC52" s="7">
        <v>3</v>
      </c>
      <c r="AD52" s="7">
        <v>3</v>
      </c>
      <c r="AE52" s="7">
        <v>3</v>
      </c>
      <c r="AF52" s="7">
        <v>3</v>
      </c>
      <c r="AG52" s="2">
        <f t="shared" si="15"/>
        <v>115</v>
      </c>
      <c r="AH52" s="2">
        <f t="shared" si="100"/>
        <v>113</v>
      </c>
      <c r="AI52" s="2">
        <f t="shared" si="101"/>
        <v>113</v>
      </c>
      <c r="AJ52" s="2">
        <f t="shared" si="102"/>
        <v>113</v>
      </c>
      <c r="AK52" s="2">
        <f t="shared" si="103"/>
        <v>113</v>
      </c>
      <c r="AL52" s="2">
        <f t="shared" si="104"/>
        <v>113</v>
      </c>
      <c r="AM52" s="8">
        <f t="shared" si="105"/>
        <v>3992.28</v>
      </c>
      <c r="AN52" s="8">
        <f t="shared" si="106"/>
        <v>3898.3440000000001</v>
      </c>
      <c r="AO52" s="8">
        <f t="shared" si="106"/>
        <v>3898.3440000000001</v>
      </c>
      <c r="AP52" s="8">
        <f t="shared" si="106"/>
        <v>3898.3440000000001</v>
      </c>
      <c r="AQ52" s="8">
        <f t="shared" si="106"/>
        <v>3898.3440000000001</v>
      </c>
      <c r="AR52" s="8">
        <f t="shared" si="106"/>
        <v>3898.3440000000001</v>
      </c>
      <c r="AS52" s="8">
        <f t="shared" si="16"/>
        <v>-6</v>
      </c>
      <c r="AT52">
        <f t="shared" si="17"/>
        <v>109</v>
      </c>
      <c r="BI52" s="4">
        <v>4401043</v>
      </c>
      <c r="BJ52" s="4">
        <f>[1]monsters!$N52</f>
        <v>138.24</v>
      </c>
      <c r="BK52" s="4">
        <f>[1]monsters!$O52</f>
        <v>13.82</v>
      </c>
      <c r="BL52" s="4">
        <f>[1]monsters!$P52</f>
        <v>2160</v>
      </c>
      <c r="BM52" s="4">
        <f>[1]monsters!$Q52</f>
        <v>216</v>
      </c>
      <c r="BN52" s="4">
        <f>[1]monsters!$R52</f>
        <v>46.08</v>
      </c>
      <c r="BO52" s="4">
        <f>[1]monsters!$S52</f>
        <v>4.6100000000000003</v>
      </c>
      <c r="BP52" s="4">
        <f>[1]monsters!$K52</f>
        <v>1.8</v>
      </c>
      <c r="BQ52">
        <f>[1]monsters!$D52</f>
        <v>2</v>
      </c>
      <c r="BR52">
        <f t="shared" si="4"/>
        <v>0.1</v>
      </c>
      <c r="BS52">
        <f t="shared" si="5"/>
        <v>203.36407272727274</v>
      </c>
      <c r="BT52">
        <f t="shared" si="6"/>
        <v>20.336407272727275</v>
      </c>
      <c r="BU52">
        <v>10046</v>
      </c>
      <c r="BV52" s="22">
        <v>3</v>
      </c>
      <c r="CH52" t="str">
        <f t="shared" si="83"/>
        <v/>
      </c>
      <c r="CI52" s="26" t="b">
        <f t="shared" si="84"/>
        <v>1</v>
      </c>
      <c r="CJ52" s="26" t="b">
        <f t="shared" si="85"/>
        <v>1</v>
      </c>
      <c r="CK52" s="26" t="b">
        <f t="shared" si="86"/>
        <v>1</v>
      </c>
      <c r="CL52" s="26" t="b">
        <f t="shared" si="87"/>
        <v>1</v>
      </c>
      <c r="CM52" s="26" t="b">
        <f t="shared" si="88"/>
        <v>1</v>
      </c>
      <c r="CN52" s="26" t="b">
        <f t="shared" si="89"/>
        <v>1</v>
      </c>
      <c r="CO52" s="14" t="str">
        <f t="shared" si="90"/>
        <v>1206031</v>
      </c>
      <c r="CP52" s="14" t="str">
        <f t="shared" si="91"/>
        <v>1204032</v>
      </c>
      <c r="CQ52" s="14" t="str">
        <f t="shared" si="92"/>
        <v>1203031</v>
      </c>
      <c r="CR52" s="14" t="str">
        <f t="shared" si="93"/>
        <v>1404032</v>
      </c>
      <c r="CS52" s="14" t="str">
        <f t="shared" si="94"/>
        <v>3402033</v>
      </c>
      <c r="CT52" s="14" t="str">
        <f t="shared" si="107"/>
        <v>1403031</v>
      </c>
      <c r="CU52" s="2">
        <v>3</v>
      </c>
      <c r="CV52" s="7">
        <v>3</v>
      </c>
      <c r="CW52" s="7">
        <v>3</v>
      </c>
      <c r="CX52" s="7">
        <v>3</v>
      </c>
      <c r="CY52" s="7">
        <v>3</v>
      </c>
      <c r="CZ52" s="7">
        <v>3</v>
      </c>
      <c r="DA52" s="2">
        <v>1</v>
      </c>
      <c r="DB52" s="7">
        <v>1</v>
      </c>
      <c r="DC52" s="2">
        <v>1</v>
      </c>
      <c r="DD52">
        <v>1</v>
      </c>
      <c r="DE52">
        <v>3</v>
      </c>
      <c r="DF52">
        <v>1</v>
      </c>
      <c r="DG52" s="1" t="s">
        <v>3130</v>
      </c>
      <c r="DH52" s="1" t="s">
        <v>3150</v>
      </c>
      <c r="DI52" s="1" t="s">
        <v>3135</v>
      </c>
      <c r="DJ52" s="1" t="s">
        <v>3178</v>
      </c>
      <c r="DK52" s="1" t="s">
        <v>3164</v>
      </c>
      <c r="DL52" s="1" t="s">
        <v>3187</v>
      </c>
      <c r="DM52" s="1" t="s">
        <v>3131</v>
      </c>
      <c r="DN52" t="s">
        <v>3122</v>
      </c>
      <c r="DO52" t="s">
        <v>3131</v>
      </c>
      <c r="DP52" t="s">
        <v>3122</v>
      </c>
      <c r="DQ52" t="s">
        <v>3138</v>
      </c>
      <c r="DR52" t="s">
        <v>3131</v>
      </c>
      <c r="DS52" s="10" t="s">
        <v>3132</v>
      </c>
      <c r="DT52" s="1" t="s">
        <v>3151</v>
      </c>
      <c r="DU52" s="1" t="s">
        <v>3139</v>
      </c>
      <c r="DV52" s="1" t="s">
        <v>3180</v>
      </c>
      <c r="DW52" s="10" t="s">
        <v>3202</v>
      </c>
      <c r="DX52" s="1" t="s">
        <v>3188</v>
      </c>
      <c r="DY52">
        <f t="shared" si="18"/>
        <v>1</v>
      </c>
      <c r="DZ52">
        <f t="shared" si="19"/>
        <v>1</v>
      </c>
      <c r="EA52">
        <f t="shared" si="20"/>
        <v>1</v>
      </c>
      <c r="EB52">
        <f t="shared" si="21"/>
        <v>2</v>
      </c>
      <c r="EC52">
        <f t="shared" si="22"/>
        <v>2</v>
      </c>
      <c r="ED52">
        <f t="shared" si="23"/>
        <v>2</v>
      </c>
      <c r="EE52">
        <v>3201062</v>
      </c>
      <c r="EF52" s="29" t="s">
        <v>3142</v>
      </c>
      <c r="EG52" s="14">
        <v>1</v>
      </c>
      <c r="ER52" s="14">
        <v>303250001</v>
      </c>
      <c r="ES52" s="14" t="s">
        <v>3235</v>
      </c>
      <c r="FA52" t="str">
        <f t="shared" si="66"/>
        <v>水鹰人战士</v>
      </c>
      <c r="FB52" t="str">
        <f t="shared" si="67"/>
        <v>火恶魔战士</v>
      </c>
      <c r="FC52" t="str">
        <f t="shared" si="68"/>
        <v>水兽人战士</v>
      </c>
      <c r="FD52" t="str">
        <f t="shared" si="69"/>
        <v>火恶魔法师</v>
      </c>
      <c r="FE52" t="str">
        <f t="shared" si="70"/>
        <v>木女巫</v>
      </c>
      <c r="FF52" t="str">
        <f t="shared" si="71"/>
        <v>水兽人法师</v>
      </c>
    </row>
    <row r="53" spans="2:162" ht="14.25" x14ac:dyDescent="0.15">
      <c r="B53" s="4"/>
      <c r="C53" s="4"/>
      <c r="D53" s="4"/>
      <c r="E53" s="4"/>
      <c r="F53" s="4"/>
      <c r="G53" s="4"/>
      <c r="H53" s="4"/>
      <c r="I53" s="4"/>
      <c r="J53" s="4"/>
      <c r="K53" s="4"/>
      <c r="N53" s="12">
        <f t="shared" si="113"/>
        <v>354</v>
      </c>
      <c r="O53" s="6">
        <v>415</v>
      </c>
      <c r="P53" s="11">
        <v>24540.45</v>
      </c>
      <c r="Q53" s="16">
        <f t="shared" si="112"/>
        <v>24540</v>
      </c>
      <c r="R53" s="4" t="str">
        <f t="shared" si="109"/>
        <v>3302043,3202031,3202031,3402033,3401031,3601032</v>
      </c>
      <c r="S53" s="4" t="str">
        <f t="shared" si="110"/>
        <v>4,3,3,3,3,3</v>
      </c>
      <c r="T53" s="4" t="str">
        <f t="shared" si="111"/>
        <v>94,116,116,116,116,116</v>
      </c>
      <c r="U53" s="2">
        <v>3302043</v>
      </c>
      <c r="V53" s="4">
        <v>3202031</v>
      </c>
      <c r="W53" s="4">
        <v>3202031</v>
      </c>
      <c r="X53" s="4">
        <v>3402033</v>
      </c>
      <c r="Y53">
        <v>3401031</v>
      </c>
      <c r="Z53">
        <v>3601032</v>
      </c>
      <c r="AA53" s="2">
        <v>4</v>
      </c>
      <c r="AB53" s="7">
        <v>3</v>
      </c>
      <c r="AC53" s="7">
        <v>3</v>
      </c>
      <c r="AD53" s="7">
        <v>3</v>
      </c>
      <c r="AE53" s="7">
        <v>3</v>
      </c>
      <c r="AF53" s="7">
        <v>3</v>
      </c>
      <c r="AG53" s="2">
        <f t="shared" si="15"/>
        <v>94</v>
      </c>
      <c r="AH53" s="2">
        <f t="shared" si="100"/>
        <v>116</v>
      </c>
      <c r="AI53" s="2">
        <f t="shared" si="101"/>
        <v>116</v>
      </c>
      <c r="AJ53" s="2">
        <f t="shared" si="102"/>
        <v>116</v>
      </c>
      <c r="AK53" s="2">
        <f t="shared" si="103"/>
        <v>116</v>
      </c>
      <c r="AL53" s="2">
        <f t="shared" si="104"/>
        <v>116</v>
      </c>
      <c r="AM53" s="8">
        <f t="shared" si="105"/>
        <v>4171.8</v>
      </c>
      <c r="AN53" s="8">
        <f t="shared" si="106"/>
        <v>4073.6400000000003</v>
      </c>
      <c r="AO53" s="8">
        <f t="shared" si="106"/>
        <v>4073.6400000000003</v>
      </c>
      <c r="AP53" s="8">
        <f t="shared" si="106"/>
        <v>4073.6400000000003</v>
      </c>
      <c r="AQ53" s="8">
        <f t="shared" si="106"/>
        <v>4073.6400000000003</v>
      </c>
      <c r="AR53" s="8">
        <f t="shared" si="106"/>
        <v>4073.6400000000003</v>
      </c>
      <c r="AS53" s="8">
        <f t="shared" si="16"/>
        <v>-7</v>
      </c>
      <c r="AT53">
        <f t="shared" si="17"/>
        <v>87</v>
      </c>
      <c r="BI53" s="4">
        <v>4201044</v>
      </c>
      <c r="BJ53" s="4">
        <f>[1]monsters!$N53</f>
        <v>201.6</v>
      </c>
      <c r="BK53" s="4">
        <f>[1]monsters!$O53</f>
        <v>20.16</v>
      </c>
      <c r="BL53" s="4">
        <f>[1]monsters!$P53</f>
        <v>1234.29</v>
      </c>
      <c r="BM53" s="4">
        <f>[1]monsters!$Q53</f>
        <v>123.43</v>
      </c>
      <c r="BN53" s="4">
        <f>[1]monsters!$R53</f>
        <v>25.2</v>
      </c>
      <c r="BO53" s="4">
        <f>[1]monsters!$S53</f>
        <v>2.52</v>
      </c>
      <c r="BP53" s="4">
        <f>[1]monsters!$K53</f>
        <v>1.5</v>
      </c>
      <c r="BQ53">
        <f>[1]monsters!$D53</f>
        <v>5</v>
      </c>
      <c r="BR53">
        <f t="shared" si="4"/>
        <v>0.1</v>
      </c>
      <c r="BS53">
        <f t="shared" si="5"/>
        <v>232.07058585858584</v>
      </c>
      <c r="BT53">
        <f t="shared" si="6"/>
        <v>23.207058585858586</v>
      </c>
      <c r="BU53">
        <v>10047</v>
      </c>
      <c r="BV53" s="22">
        <v>3</v>
      </c>
      <c r="CH53" t="str">
        <f t="shared" si="83"/>
        <v/>
      </c>
      <c r="CI53" s="26" t="b">
        <f t="shared" si="84"/>
        <v>1</v>
      </c>
      <c r="CJ53" s="26" t="b">
        <f t="shared" si="85"/>
        <v>1</v>
      </c>
      <c r="CK53" s="26" t="b">
        <f t="shared" si="86"/>
        <v>1</v>
      </c>
      <c r="CL53" s="26" t="b">
        <f t="shared" si="87"/>
        <v>1</v>
      </c>
      <c r="CM53" s="26" t="b">
        <f t="shared" si="88"/>
        <v>1</v>
      </c>
      <c r="CN53" s="26" t="b">
        <f t="shared" si="89"/>
        <v>1</v>
      </c>
      <c r="CO53" s="14" t="str">
        <f t="shared" si="90"/>
        <v>3302043</v>
      </c>
      <c r="CP53" s="14" t="str">
        <f t="shared" si="91"/>
        <v>3202031</v>
      </c>
      <c r="CQ53" s="14" t="str">
        <f t="shared" si="92"/>
        <v>3202031</v>
      </c>
      <c r="CR53" s="14" t="str">
        <f t="shared" si="93"/>
        <v>3402033</v>
      </c>
      <c r="CS53" s="14" t="str">
        <f t="shared" si="94"/>
        <v>3401031</v>
      </c>
      <c r="CT53" s="14" t="str">
        <f t="shared" si="107"/>
        <v>3601032</v>
      </c>
      <c r="CU53" s="2">
        <v>4</v>
      </c>
      <c r="CV53" s="7">
        <v>3</v>
      </c>
      <c r="CW53" s="7">
        <v>3</v>
      </c>
      <c r="CX53" s="7">
        <v>3</v>
      </c>
      <c r="CY53" s="7">
        <v>3</v>
      </c>
      <c r="CZ53" s="7">
        <v>3</v>
      </c>
      <c r="DA53" s="2">
        <v>3</v>
      </c>
      <c r="DB53" s="7">
        <v>3</v>
      </c>
      <c r="DC53" s="2">
        <v>3</v>
      </c>
      <c r="DD53">
        <v>3</v>
      </c>
      <c r="DE53">
        <v>3</v>
      </c>
      <c r="DF53">
        <v>3</v>
      </c>
      <c r="DG53" s="1" t="s">
        <v>3144</v>
      </c>
      <c r="DH53" s="1" t="s">
        <v>3124</v>
      </c>
      <c r="DI53" s="1" t="s">
        <v>3124</v>
      </c>
      <c r="DJ53" s="1" t="s">
        <v>3164</v>
      </c>
      <c r="DK53" s="1" t="s">
        <v>3161</v>
      </c>
      <c r="DL53" s="1" t="s">
        <v>3152</v>
      </c>
      <c r="DM53" s="10" t="s">
        <v>3138</v>
      </c>
      <c r="DN53" t="s">
        <v>3131</v>
      </c>
      <c r="DO53" t="s">
        <v>3131</v>
      </c>
      <c r="DP53" t="s">
        <v>3138</v>
      </c>
      <c r="DQ53" s="1" t="s">
        <v>3131</v>
      </c>
      <c r="DR53" t="s">
        <v>3122</v>
      </c>
      <c r="DS53" s="10" t="s">
        <v>3146</v>
      </c>
      <c r="DT53" s="1" t="s">
        <v>3166</v>
      </c>
      <c r="DU53" s="1" t="s">
        <v>3166</v>
      </c>
      <c r="DV53" s="10" t="s">
        <v>3202</v>
      </c>
      <c r="DW53" s="10" t="s">
        <v>3203</v>
      </c>
      <c r="DX53" s="10" t="s">
        <v>3223</v>
      </c>
      <c r="DY53">
        <f t="shared" si="18"/>
        <v>1</v>
      </c>
      <c r="DZ53">
        <f t="shared" si="19"/>
        <v>1</v>
      </c>
      <c r="EA53">
        <f t="shared" si="20"/>
        <v>1</v>
      </c>
      <c r="EB53">
        <f t="shared" si="21"/>
        <v>2</v>
      </c>
      <c r="EC53">
        <f t="shared" si="22"/>
        <v>2</v>
      </c>
      <c r="ED53">
        <f t="shared" si="23"/>
        <v>2</v>
      </c>
      <c r="EE53">
        <v>3500062</v>
      </c>
      <c r="EF53" s="29" t="s">
        <v>3148</v>
      </c>
      <c r="EG53" s="14">
        <v>2</v>
      </c>
      <c r="ER53" s="14">
        <v>303250201</v>
      </c>
      <c r="ES53" s="14" t="s">
        <v>3192</v>
      </c>
      <c r="FA53" t="str">
        <f t="shared" si="66"/>
        <v>木盗贼</v>
      </c>
      <c r="FB53" t="str">
        <f t="shared" si="67"/>
        <v>水维京</v>
      </c>
      <c r="FC53" t="str">
        <f t="shared" si="68"/>
        <v>水维京</v>
      </c>
      <c r="FD53" t="str">
        <f t="shared" si="69"/>
        <v>木女巫</v>
      </c>
      <c r="FE53" t="str">
        <f t="shared" si="70"/>
        <v>水魔法师</v>
      </c>
      <c r="FF53" t="str">
        <f t="shared" si="71"/>
        <v>火修女</v>
      </c>
    </row>
    <row r="54" spans="2:162" ht="14.25" x14ac:dyDescent="0.15">
      <c r="B54" s="4"/>
      <c r="C54" s="4"/>
      <c r="D54" s="4"/>
      <c r="E54" s="4"/>
      <c r="F54" s="4"/>
      <c r="G54" s="4"/>
      <c r="H54" s="4"/>
      <c r="I54" s="4"/>
      <c r="J54" s="4"/>
      <c r="K54" s="4"/>
      <c r="N54" s="12">
        <f t="shared" si="113"/>
        <v>673</v>
      </c>
      <c r="O54" s="6">
        <v>416</v>
      </c>
      <c r="P54" s="11">
        <v>25017.3</v>
      </c>
      <c r="Q54" s="16">
        <f t="shared" si="112"/>
        <v>25017</v>
      </c>
      <c r="R54" s="4" t="str">
        <f t="shared" si="109"/>
        <v>3200033,1303033,1303033,3502031,1405032,3502031</v>
      </c>
      <c r="S54" s="4" t="str">
        <f t="shared" si="110"/>
        <v>3,3,3,3,3,3</v>
      </c>
      <c r="T54" s="4" t="str">
        <f t="shared" si="111"/>
        <v>119,117,117,117,117,117</v>
      </c>
      <c r="U54" s="2">
        <v>3200033</v>
      </c>
      <c r="V54" s="4">
        <v>1303033</v>
      </c>
      <c r="W54" s="4">
        <v>1303033</v>
      </c>
      <c r="X54" s="4">
        <v>3502031</v>
      </c>
      <c r="Y54">
        <v>1405032</v>
      </c>
      <c r="Z54" s="4">
        <v>3502031</v>
      </c>
      <c r="AA54" s="2">
        <v>3</v>
      </c>
      <c r="AB54" s="7">
        <v>3</v>
      </c>
      <c r="AC54">
        <v>3</v>
      </c>
      <c r="AD54">
        <v>3</v>
      </c>
      <c r="AE54">
        <v>3</v>
      </c>
      <c r="AF54" s="2">
        <v>3</v>
      </c>
      <c r="AG54" s="2">
        <f t="shared" si="15"/>
        <v>119</v>
      </c>
      <c r="AH54" s="2">
        <f t="shared" si="100"/>
        <v>117</v>
      </c>
      <c r="AI54" s="2">
        <f t="shared" si="101"/>
        <v>117</v>
      </c>
      <c r="AJ54" s="2">
        <f t="shared" si="102"/>
        <v>117</v>
      </c>
      <c r="AK54" s="2">
        <f t="shared" si="103"/>
        <v>117</v>
      </c>
      <c r="AL54" s="2">
        <f t="shared" si="104"/>
        <v>117</v>
      </c>
      <c r="AM54" s="8">
        <f t="shared" si="105"/>
        <v>4252.8900000000003</v>
      </c>
      <c r="AN54" s="8">
        <f t="shared" si="106"/>
        <v>4152.8220000000001</v>
      </c>
      <c r="AO54" s="8">
        <f t="shared" si="106"/>
        <v>4152.8220000000001</v>
      </c>
      <c r="AP54" s="8">
        <f t="shared" si="106"/>
        <v>4152.8220000000001</v>
      </c>
      <c r="AQ54" s="8">
        <f t="shared" si="106"/>
        <v>4152.8220000000001</v>
      </c>
      <c r="AR54" s="8">
        <f t="shared" si="106"/>
        <v>4152.8220000000001</v>
      </c>
      <c r="AS54" s="8">
        <f t="shared" si="16"/>
        <v>-6</v>
      </c>
      <c r="AT54">
        <f t="shared" si="17"/>
        <v>113</v>
      </c>
      <c r="BI54" s="4">
        <v>4301044</v>
      </c>
      <c r="BJ54" s="4">
        <f>[1]monsters!$N54</f>
        <v>223.2</v>
      </c>
      <c r="BK54" s="4">
        <f>[1]monsters!$O54</f>
        <v>22.32</v>
      </c>
      <c r="BL54" s="4">
        <f>[1]monsters!$P54</f>
        <v>1114.8399999999999</v>
      </c>
      <c r="BM54" s="4">
        <f>[1]monsters!$Q54</f>
        <v>111.48</v>
      </c>
      <c r="BN54" s="4">
        <f>[1]monsters!$R54</f>
        <v>22.32</v>
      </c>
      <c r="BO54" s="4">
        <f>[1]monsters!$S54</f>
        <v>2.23</v>
      </c>
      <c r="BP54" s="4">
        <f>[1]monsters!$K54</f>
        <v>1.5</v>
      </c>
      <c r="BQ54">
        <f>[1]monsters!$D54</f>
        <v>6</v>
      </c>
      <c r="BR54">
        <f t="shared" si="4"/>
        <v>0.1</v>
      </c>
      <c r="BS54">
        <f t="shared" si="5"/>
        <v>248.46070033670031</v>
      </c>
      <c r="BT54">
        <f t="shared" si="6"/>
        <v>24.846070033670031</v>
      </c>
      <c r="BU54">
        <v>10051</v>
      </c>
      <c r="BV54" s="22">
        <v>3</v>
      </c>
      <c r="CH54" t="str">
        <f t="shared" si="83"/>
        <v/>
      </c>
      <c r="CI54" s="26" t="b">
        <f t="shared" si="84"/>
        <v>1</v>
      </c>
      <c r="CJ54" s="26" t="b">
        <f t="shared" si="85"/>
        <v>1</v>
      </c>
      <c r="CK54" s="26" t="b">
        <f t="shared" si="86"/>
        <v>1</v>
      </c>
      <c r="CL54" s="26" t="b">
        <f t="shared" si="87"/>
        <v>1</v>
      </c>
      <c r="CM54" s="26" t="b">
        <f t="shared" si="88"/>
        <v>1</v>
      </c>
      <c r="CN54" s="26" t="b">
        <f t="shared" si="89"/>
        <v>1</v>
      </c>
      <c r="CO54" s="14" t="str">
        <f t="shared" si="90"/>
        <v>3200033</v>
      </c>
      <c r="CP54" s="14" t="str">
        <f t="shared" si="91"/>
        <v>1303033</v>
      </c>
      <c r="CQ54" s="14" t="str">
        <f t="shared" si="92"/>
        <v>1303033</v>
      </c>
      <c r="CR54" s="14" t="str">
        <f t="shared" si="93"/>
        <v>3502031</v>
      </c>
      <c r="CS54" s="14" t="str">
        <f t="shared" si="94"/>
        <v>1405032</v>
      </c>
      <c r="CT54" s="14" t="str">
        <f t="shared" si="107"/>
        <v>3502031</v>
      </c>
      <c r="CU54" s="2">
        <v>3</v>
      </c>
      <c r="CV54" s="7">
        <v>3</v>
      </c>
      <c r="CW54">
        <v>3</v>
      </c>
      <c r="CX54">
        <v>3</v>
      </c>
      <c r="CY54">
        <v>3</v>
      </c>
      <c r="CZ54" s="2">
        <v>3</v>
      </c>
      <c r="DA54" s="2">
        <v>3</v>
      </c>
      <c r="DB54" s="7">
        <v>1</v>
      </c>
      <c r="DC54">
        <v>1</v>
      </c>
      <c r="DD54">
        <v>3</v>
      </c>
      <c r="DE54">
        <v>1</v>
      </c>
      <c r="DF54">
        <v>3</v>
      </c>
      <c r="DG54" s="1" t="s">
        <v>3156</v>
      </c>
      <c r="DH54" s="1" t="s">
        <v>3137</v>
      </c>
      <c r="DI54" s="1" t="s">
        <v>3137</v>
      </c>
      <c r="DJ54" s="1" t="s">
        <v>3133</v>
      </c>
      <c r="DK54" s="1" t="s">
        <v>3183</v>
      </c>
      <c r="DL54" s="1" t="s">
        <v>3133</v>
      </c>
      <c r="DM54" t="s">
        <v>3138</v>
      </c>
      <c r="DN54" t="s">
        <v>3138</v>
      </c>
      <c r="DO54" t="s">
        <v>3138</v>
      </c>
      <c r="DP54" s="1" t="s">
        <v>3131</v>
      </c>
      <c r="DQ54" t="s">
        <v>3122</v>
      </c>
      <c r="DR54" t="s">
        <v>3131</v>
      </c>
      <c r="DS54" s="10" t="s">
        <v>3163</v>
      </c>
      <c r="DT54" s="1" t="s">
        <v>3141</v>
      </c>
      <c r="DU54" s="1" t="s">
        <v>3141</v>
      </c>
      <c r="DV54" s="1" t="s">
        <v>3198</v>
      </c>
      <c r="DW54" s="1" t="s">
        <v>3185</v>
      </c>
      <c r="DX54" s="1" t="s">
        <v>3198</v>
      </c>
      <c r="DY54">
        <f t="shared" si="18"/>
        <v>1</v>
      </c>
      <c r="DZ54">
        <f t="shared" si="19"/>
        <v>1</v>
      </c>
      <c r="EA54">
        <f t="shared" si="20"/>
        <v>1</v>
      </c>
      <c r="EB54">
        <f t="shared" si="21"/>
        <v>2</v>
      </c>
      <c r="EC54">
        <f t="shared" si="22"/>
        <v>2</v>
      </c>
      <c r="ED54">
        <f t="shared" si="23"/>
        <v>2</v>
      </c>
      <c r="EE54">
        <v>3601062</v>
      </c>
      <c r="EF54" s="29" t="s">
        <v>3152</v>
      </c>
      <c r="EG54" s="14">
        <v>2</v>
      </c>
      <c r="ER54" s="14">
        <v>303260101</v>
      </c>
      <c r="ES54" s="14" t="s">
        <v>3236</v>
      </c>
      <c r="FA54" t="str">
        <f t="shared" si="66"/>
        <v>木刀客</v>
      </c>
      <c r="FB54" t="str">
        <f t="shared" si="67"/>
        <v>木史莱姆</v>
      </c>
      <c r="FC54" t="str">
        <f t="shared" si="68"/>
        <v>木史莱姆</v>
      </c>
      <c r="FD54" t="str">
        <f t="shared" si="69"/>
        <v>水火枪手</v>
      </c>
      <c r="FE54" t="str">
        <f t="shared" si="70"/>
        <v>火骷髅法师</v>
      </c>
      <c r="FF54" t="str">
        <f t="shared" si="71"/>
        <v>水火枪手</v>
      </c>
    </row>
    <row r="55" spans="2:162" ht="14.25" x14ac:dyDescent="0.15">
      <c r="B55" s="4"/>
      <c r="C55" s="4"/>
      <c r="D55" s="4"/>
      <c r="E55" s="4"/>
      <c r="F55" s="4"/>
      <c r="G55" s="4"/>
      <c r="H55" s="4"/>
      <c r="I55" s="4"/>
      <c r="J55" s="4"/>
      <c r="K55" s="4"/>
      <c r="N55" s="12">
        <f t="shared" si="113"/>
        <v>1056</v>
      </c>
      <c r="O55" s="6">
        <v>417</v>
      </c>
      <c r="P55" s="11">
        <v>25170.75</v>
      </c>
      <c r="Q55" s="16">
        <f t="shared" si="112"/>
        <v>25170</v>
      </c>
      <c r="R55" s="4" t="str">
        <f t="shared" si="109"/>
        <v>3301031,1203031,1504033,3401031,1403031,3500032</v>
      </c>
      <c r="S55" s="4" t="str">
        <f t="shared" si="110"/>
        <v>3,3,3,3,3,3</v>
      </c>
      <c r="T55" s="4" t="str">
        <f t="shared" si="111"/>
        <v>119,117,117,117,117,117</v>
      </c>
      <c r="U55" s="2">
        <v>3301031</v>
      </c>
      <c r="V55" s="4">
        <v>1203031</v>
      </c>
      <c r="W55" s="4">
        <v>1504033</v>
      </c>
      <c r="X55" s="4">
        <v>3401031</v>
      </c>
      <c r="Y55">
        <v>1403031</v>
      </c>
      <c r="Z55" s="4">
        <v>3500032</v>
      </c>
      <c r="AA55" s="2">
        <v>3</v>
      </c>
      <c r="AB55" s="7">
        <v>3</v>
      </c>
      <c r="AC55">
        <v>3</v>
      </c>
      <c r="AD55">
        <v>3</v>
      </c>
      <c r="AE55">
        <v>3</v>
      </c>
      <c r="AF55" s="2">
        <v>3</v>
      </c>
      <c r="AG55" s="2">
        <f t="shared" si="15"/>
        <v>119</v>
      </c>
      <c r="AH55" s="2">
        <f t="shared" si="100"/>
        <v>117</v>
      </c>
      <c r="AI55" s="2">
        <f t="shared" si="101"/>
        <v>117</v>
      </c>
      <c r="AJ55" s="2">
        <f t="shared" si="102"/>
        <v>117</v>
      </c>
      <c r="AK55" s="2">
        <f t="shared" si="103"/>
        <v>117</v>
      </c>
      <c r="AL55" s="2">
        <f t="shared" si="104"/>
        <v>117</v>
      </c>
      <c r="AM55" s="8">
        <f t="shared" si="105"/>
        <v>4278.9000000000005</v>
      </c>
      <c r="AN55" s="8">
        <f t="shared" si="106"/>
        <v>4178.22</v>
      </c>
      <c r="AO55" s="8">
        <f t="shared" si="106"/>
        <v>4178.22</v>
      </c>
      <c r="AP55" s="8">
        <f t="shared" si="106"/>
        <v>4178.22</v>
      </c>
      <c r="AQ55" s="8">
        <f t="shared" si="106"/>
        <v>4178.22</v>
      </c>
      <c r="AR55" s="8">
        <f t="shared" si="106"/>
        <v>4178.22</v>
      </c>
      <c r="AS55" s="8">
        <f t="shared" si="16"/>
        <v>-6</v>
      </c>
      <c r="AT55">
        <f t="shared" si="17"/>
        <v>113</v>
      </c>
      <c r="BI55" s="4">
        <v>4401044</v>
      </c>
      <c r="BJ55" s="4">
        <f>[1]monsters!$N55</f>
        <v>144</v>
      </c>
      <c r="BK55" s="4">
        <f>[1]monsters!$O55</f>
        <v>14.4</v>
      </c>
      <c r="BL55" s="4">
        <f>[1]monsters!$P55</f>
        <v>1728</v>
      </c>
      <c r="BM55" s="4">
        <f>[1]monsters!$Q55</f>
        <v>172.8</v>
      </c>
      <c r="BN55" s="4">
        <f>[1]monsters!$R55</f>
        <v>36</v>
      </c>
      <c r="BO55" s="4">
        <f>[1]monsters!$S55</f>
        <v>3.6</v>
      </c>
      <c r="BP55" s="4">
        <f>[1]monsters!$K55</f>
        <v>1.5</v>
      </c>
      <c r="BQ55">
        <f>[1]monsters!$D55</f>
        <v>2</v>
      </c>
      <c r="BR55">
        <f t="shared" si="4"/>
        <v>0.1</v>
      </c>
      <c r="BS55">
        <f t="shared" si="5"/>
        <v>194.2618181818182</v>
      </c>
      <c r="BT55">
        <f t="shared" si="6"/>
        <v>19.426181818181821</v>
      </c>
      <c r="BU55">
        <v>10052</v>
      </c>
      <c r="BV55" s="22">
        <v>3</v>
      </c>
      <c r="CH55" t="str">
        <f t="shared" si="83"/>
        <v/>
      </c>
      <c r="CI55" s="26" t="b">
        <f t="shared" si="84"/>
        <v>1</v>
      </c>
      <c r="CJ55" s="26" t="b">
        <f t="shared" si="85"/>
        <v>1</v>
      </c>
      <c r="CK55" s="26" t="b">
        <f t="shared" si="86"/>
        <v>1</v>
      </c>
      <c r="CL55" s="26" t="b">
        <f t="shared" si="87"/>
        <v>1</v>
      </c>
      <c r="CM55" s="26" t="b">
        <f t="shared" si="88"/>
        <v>1</v>
      </c>
      <c r="CN55" s="26" t="b">
        <f t="shared" si="89"/>
        <v>1</v>
      </c>
      <c r="CO55" s="14" t="str">
        <f t="shared" si="90"/>
        <v>3301031</v>
      </c>
      <c r="CP55" s="14" t="str">
        <f t="shared" si="91"/>
        <v>1203031</v>
      </c>
      <c r="CQ55" s="14" t="str">
        <f t="shared" si="92"/>
        <v>1504033</v>
      </c>
      <c r="CR55" s="14" t="str">
        <f t="shared" si="93"/>
        <v>3401031</v>
      </c>
      <c r="CS55" s="14" t="str">
        <f t="shared" si="94"/>
        <v>1403031</v>
      </c>
      <c r="CT55" s="14" t="str">
        <f t="shared" si="107"/>
        <v>3500032</v>
      </c>
      <c r="CU55" s="2">
        <v>3</v>
      </c>
      <c r="CV55" s="7">
        <v>3</v>
      </c>
      <c r="CW55">
        <v>3</v>
      </c>
      <c r="CX55">
        <v>3</v>
      </c>
      <c r="CY55">
        <v>3</v>
      </c>
      <c r="CZ55" s="2">
        <v>3</v>
      </c>
      <c r="DA55" s="2">
        <v>3</v>
      </c>
      <c r="DB55" s="7">
        <v>1</v>
      </c>
      <c r="DC55">
        <v>1</v>
      </c>
      <c r="DD55">
        <v>3</v>
      </c>
      <c r="DE55">
        <v>1</v>
      </c>
      <c r="DF55">
        <v>3</v>
      </c>
      <c r="DG55" s="1" t="s">
        <v>3128</v>
      </c>
      <c r="DH55" s="1" t="s">
        <v>3135</v>
      </c>
      <c r="DI55" s="1" t="s">
        <v>3136</v>
      </c>
      <c r="DJ55" s="1" t="s">
        <v>3161</v>
      </c>
      <c r="DK55" s="1" t="s">
        <v>3187</v>
      </c>
      <c r="DL55" s="1" t="s">
        <v>3148</v>
      </c>
      <c r="DM55" t="s">
        <v>3131</v>
      </c>
      <c r="DN55" t="s">
        <v>3131</v>
      </c>
      <c r="DO55" t="s">
        <v>3138</v>
      </c>
      <c r="DP55" t="s">
        <v>3131</v>
      </c>
      <c r="DQ55" t="s">
        <v>3131</v>
      </c>
      <c r="DR55" t="s">
        <v>3122</v>
      </c>
      <c r="DS55" s="10" t="s">
        <v>3184</v>
      </c>
      <c r="DT55" s="1" t="s">
        <v>3139</v>
      </c>
      <c r="DU55" s="1" t="s">
        <v>3140</v>
      </c>
      <c r="DV55" s="10" t="s">
        <v>3203</v>
      </c>
      <c r="DW55" s="1" t="s">
        <v>3188</v>
      </c>
      <c r="DX55" s="10" t="s">
        <v>3206</v>
      </c>
      <c r="DY55">
        <f t="shared" si="18"/>
        <v>1</v>
      </c>
      <c r="DZ55">
        <f t="shared" si="19"/>
        <v>1</v>
      </c>
      <c r="EA55">
        <f t="shared" si="20"/>
        <v>1</v>
      </c>
      <c r="EB55">
        <f t="shared" si="21"/>
        <v>2</v>
      </c>
      <c r="EC55">
        <f t="shared" si="22"/>
        <v>2</v>
      </c>
      <c r="ED55">
        <f t="shared" si="23"/>
        <v>2</v>
      </c>
      <c r="EE55">
        <v>3200063</v>
      </c>
      <c r="EF55" s="29" t="s">
        <v>3156</v>
      </c>
      <c r="EG55" s="14">
        <v>1</v>
      </c>
      <c r="ER55" s="14">
        <v>303320001</v>
      </c>
      <c r="ES55" s="14" t="s">
        <v>3237</v>
      </c>
      <c r="FA55" t="str">
        <f t="shared" si="66"/>
        <v>水剑士</v>
      </c>
      <c r="FB55" t="str">
        <f t="shared" si="67"/>
        <v>水兽人战士</v>
      </c>
      <c r="FC55" t="str">
        <f t="shared" si="68"/>
        <v>木熊</v>
      </c>
      <c r="FD55" t="str">
        <f t="shared" si="69"/>
        <v>水魔法师</v>
      </c>
      <c r="FE55" t="str">
        <f t="shared" si="70"/>
        <v>水兽人法师</v>
      </c>
      <c r="FF55" t="str">
        <f t="shared" si="71"/>
        <v>火海盗</v>
      </c>
    </row>
    <row r="56" spans="2:162" ht="14.25" x14ac:dyDescent="0.15">
      <c r="B56" s="4"/>
      <c r="C56" s="4"/>
      <c r="D56" s="4"/>
      <c r="E56" s="4"/>
      <c r="F56" s="4"/>
      <c r="G56" s="4"/>
      <c r="H56" s="4"/>
      <c r="I56" s="4"/>
      <c r="J56" s="4"/>
      <c r="K56" s="4"/>
      <c r="N56" s="12">
        <f t="shared" si="113"/>
        <v>477</v>
      </c>
      <c r="O56" s="6">
        <v>418</v>
      </c>
      <c r="P56" s="11">
        <v>26218.5</v>
      </c>
      <c r="Q56" s="16">
        <f t="shared" si="112"/>
        <v>26218</v>
      </c>
      <c r="R56" s="4" t="str">
        <f t="shared" si="109"/>
        <v>3402033,1304033,1205032,1304033,3402033,3401031</v>
      </c>
      <c r="S56" s="4" t="str">
        <f t="shared" si="110"/>
        <v>3,3,3,3,3,3</v>
      </c>
      <c r="T56" s="4" t="str">
        <f t="shared" si="111"/>
        <v>122,120,120,120,120,120</v>
      </c>
      <c r="U56" s="2">
        <v>3402033</v>
      </c>
      <c r="V56" s="4">
        <v>1304033</v>
      </c>
      <c r="W56" s="4">
        <v>1205032</v>
      </c>
      <c r="X56" s="4">
        <v>1304033</v>
      </c>
      <c r="Y56">
        <v>3402033</v>
      </c>
      <c r="Z56" s="4">
        <v>3401031</v>
      </c>
      <c r="AA56" s="2">
        <v>3</v>
      </c>
      <c r="AB56" s="7">
        <v>3</v>
      </c>
      <c r="AC56">
        <v>3</v>
      </c>
      <c r="AD56">
        <v>3</v>
      </c>
      <c r="AE56">
        <v>3</v>
      </c>
      <c r="AF56" s="2">
        <v>3</v>
      </c>
      <c r="AG56" s="2">
        <f t="shared" si="15"/>
        <v>122</v>
      </c>
      <c r="AH56" s="2">
        <f t="shared" si="100"/>
        <v>120</v>
      </c>
      <c r="AI56" s="2">
        <f t="shared" si="101"/>
        <v>120</v>
      </c>
      <c r="AJ56" s="2">
        <f t="shared" si="102"/>
        <v>120</v>
      </c>
      <c r="AK56" s="2">
        <f t="shared" si="103"/>
        <v>120</v>
      </c>
      <c r="AL56" s="2">
        <f t="shared" si="104"/>
        <v>120</v>
      </c>
      <c r="AM56" s="8">
        <f t="shared" si="105"/>
        <v>4457.0600000000004</v>
      </c>
      <c r="AN56" s="8">
        <f t="shared" si="106"/>
        <v>4352.1880000000001</v>
      </c>
      <c r="AO56" s="8">
        <f t="shared" si="106"/>
        <v>4352.1880000000001</v>
      </c>
      <c r="AP56" s="8">
        <f t="shared" si="106"/>
        <v>4352.1880000000001</v>
      </c>
      <c r="AQ56" s="8">
        <f t="shared" si="106"/>
        <v>4352.1880000000001</v>
      </c>
      <c r="AR56" s="8">
        <f t="shared" si="106"/>
        <v>4352.1880000000001</v>
      </c>
      <c r="AS56" s="8">
        <f t="shared" si="16"/>
        <v>-6</v>
      </c>
      <c r="AT56">
        <f t="shared" si="17"/>
        <v>116</v>
      </c>
      <c r="BI56" s="4">
        <v>4501044</v>
      </c>
      <c r="BJ56" s="4">
        <f>[1]monsters!$N56</f>
        <v>184.32</v>
      </c>
      <c r="BK56" s="4">
        <f>[1]monsters!$O56</f>
        <v>18.43</v>
      </c>
      <c r="BL56" s="4">
        <f>[1]monsters!$P56</f>
        <v>1440</v>
      </c>
      <c r="BM56" s="4">
        <f>[1]monsters!$Q56</f>
        <v>144</v>
      </c>
      <c r="BN56" s="4">
        <f>[1]monsters!$R56</f>
        <v>26.33</v>
      </c>
      <c r="BO56" s="4">
        <f>[1]monsters!$S56</f>
        <v>2.63</v>
      </c>
      <c r="BP56" s="4">
        <f>[1]monsters!$K56</f>
        <v>1.6</v>
      </c>
      <c r="BQ56">
        <f>[1]monsters!$D56</f>
        <v>4</v>
      </c>
      <c r="BR56">
        <f t="shared" si="4"/>
        <v>0.1</v>
      </c>
      <c r="BS56">
        <f t="shared" si="5"/>
        <v>222.66724848484847</v>
      </c>
      <c r="BT56">
        <f t="shared" si="6"/>
        <v>22.266724848484849</v>
      </c>
      <c r="BU56">
        <v>10061</v>
      </c>
      <c r="BV56" s="23">
        <v>4</v>
      </c>
      <c r="BY56" s="1"/>
      <c r="CH56" t="str">
        <f t="shared" si="83"/>
        <v/>
      </c>
      <c r="CI56" s="26" t="b">
        <f t="shared" si="84"/>
        <v>1</v>
      </c>
      <c r="CJ56" s="26" t="b">
        <f t="shared" si="85"/>
        <v>1</v>
      </c>
      <c r="CK56" s="26" t="b">
        <f t="shared" si="86"/>
        <v>1</v>
      </c>
      <c r="CL56" s="26" t="b">
        <f t="shared" si="87"/>
        <v>1</v>
      </c>
      <c r="CM56" s="26" t="b">
        <f t="shared" si="88"/>
        <v>1</v>
      </c>
      <c r="CN56" s="26" t="b">
        <f t="shared" si="89"/>
        <v>1</v>
      </c>
      <c r="CO56" s="14" t="str">
        <f t="shared" si="90"/>
        <v>3402033</v>
      </c>
      <c r="CP56" s="14" t="str">
        <f t="shared" si="91"/>
        <v>1304033</v>
      </c>
      <c r="CQ56" s="14" t="str">
        <f t="shared" si="92"/>
        <v>1205032</v>
      </c>
      <c r="CR56" s="14" t="str">
        <f t="shared" si="93"/>
        <v>1304033</v>
      </c>
      <c r="CS56" s="14" t="str">
        <f t="shared" si="94"/>
        <v>3402033</v>
      </c>
      <c r="CT56" s="14" t="str">
        <f t="shared" si="107"/>
        <v>3401031</v>
      </c>
      <c r="CU56" s="2">
        <v>3</v>
      </c>
      <c r="CV56" s="7">
        <v>3</v>
      </c>
      <c r="CW56">
        <v>3</v>
      </c>
      <c r="CX56">
        <v>3</v>
      </c>
      <c r="CY56">
        <v>3</v>
      </c>
      <c r="CZ56" s="2">
        <v>3</v>
      </c>
      <c r="DA56" s="2">
        <v>3</v>
      </c>
      <c r="DB56" s="7">
        <v>1</v>
      </c>
      <c r="DC56">
        <v>1</v>
      </c>
      <c r="DD56">
        <v>1</v>
      </c>
      <c r="DE56">
        <v>3</v>
      </c>
      <c r="DF56">
        <v>3</v>
      </c>
      <c r="DG56" s="1" t="s">
        <v>3164</v>
      </c>
      <c r="DH56" s="1" t="s">
        <v>3145</v>
      </c>
      <c r="DI56" s="1" t="s">
        <v>3126</v>
      </c>
      <c r="DJ56" s="1" t="s">
        <v>3145</v>
      </c>
      <c r="DK56" s="1" t="s">
        <v>3164</v>
      </c>
      <c r="DL56" s="1" t="s">
        <v>3161</v>
      </c>
      <c r="DM56" s="10" t="s">
        <v>3138</v>
      </c>
      <c r="DN56" t="s">
        <v>3138</v>
      </c>
      <c r="DO56" t="s">
        <v>3122</v>
      </c>
      <c r="DP56" t="s">
        <v>3138</v>
      </c>
      <c r="DQ56" t="s">
        <v>3138</v>
      </c>
      <c r="DR56" t="s">
        <v>3131</v>
      </c>
      <c r="DS56" s="10" t="s">
        <v>3202</v>
      </c>
      <c r="DT56" s="1" t="s">
        <v>3147</v>
      </c>
      <c r="DU56" s="1" t="s">
        <v>3127</v>
      </c>
      <c r="DV56" s="1" t="s">
        <v>3147</v>
      </c>
      <c r="DW56" s="10" t="s">
        <v>3202</v>
      </c>
      <c r="DX56" s="10" t="s">
        <v>3203</v>
      </c>
      <c r="DY56">
        <f t="shared" si="18"/>
        <v>2</v>
      </c>
      <c r="DZ56">
        <f t="shared" si="19"/>
        <v>1</v>
      </c>
      <c r="EA56">
        <f t="shared" si="20"/>
        <v>1</v>
      </c>
      <c r="EB56">
        <f t="shared" si="21"/>
        <v>1</v>
      </c>
      <c r="EC56">
        <f t="shared" si="22"/>
        <v>2</v>
      </c>
      <c r="ED56">
        <f t="shared" si="23"/>
        <v>2</v>
      </c>
      <c r="EE56">
        <v>3401061</v>
      </c>
      <c r="EF56" s="29" t="s">
        <v>3161</v>
      </c>
      <c r="EG56" s="14">
        <v>2</v>
      </c>
      <c r="ER56" s="14">
        <v>303320101</v>
      </c>
      <c r="ES56" s="14" t="s">
        <v>3238</v>
      </c>
      <c r="FA56" t="str">
        <f t="shared" si="66"/>
        <v>木女巫</v>
      </c>
      <c r="FB56" t="str">
        <f t="shared" si="67"/>
        <v>木狼人</v>
      </c>
      <c r="FC56" t="str">
        <f t="shared" si="68"/>
        <v>火骷髅战士</v>
      </c>
      <c r="FD56" t="str">
        <f t="shared" si="69"/>
        <v>木狼人</v>
      </c>
      <c r="FE56" t="str">
        <f t="shared" si="70"/>
        <v>木女巫</v>
      </c>
      <c r="FF56" t="str">
        <f t="shared" si="71"/>
        <v>水魔法师</v>
      </c>
    </row>
    <row r="57" spans="2:162" ht="14.25" x14ac:dyDescent="0.15">
      <c r="B57" s="4"/>
      <c r="C57" s="4"/>
      <c r="D57" s="4"/>
      <c r="E57" s="4"/>
      <c r="F57" s="4"/>
      <c r="G57" s="4"/>
      <c r="H57" s="4"/>
      <c r="I57" s="4"/>
      <c r="J57" s="4"/>
      <c r="K57" s="4"/>
      <c r="N57" s="12">
        <f t="shared" si="113"/>
        <v>153</v>
      </c>
      <c r="O57" s="6">
        <v>419</v>
      </c>
      <c r="P57" s="11">
        <v>26378.55</v>
      </c>
      <c r="Q57" s="16">
        <f t="shared" si="112"/>
        <v>26378</v>
      </c>
      <c r="R57" s="4" t="str">
        <f t="shared" si="109"/>
        <v>3200033,1203031,1203031,3500032,1403031,1403031</v>
      </c>
      <c r="S57" s="4" t="str">
        <f t="shared" si="110"/>
        <v>3,3,3,3,3,3</v>
      </c>
      <c r="T57" s="4" t="str">
        <f t="shared" si="111"/>
        <v>122,120,120,120,120,120</v>
      </c>
      <c r="U57" s="2">
        <v>3200033</v>
      </c>
      <c r="V57" s="4">
        <v>1203031</v>
      </c>
      <c r="W57" s="4">
        <v>1203031</v>
      </c>
      <c r="X57" s="4">
        <v>3500032</v>
      </c>
      <c r="Y57">
        <v>1403031</v>
      </c>
      <c r="Z57" s="4">
        <v>1403031</v>
      </c>
      <c r="AA57" s="2">
        <v>3</v>
      </c>
      <c r="AB57" s="7">
        <v>3</v>
      </c>
      <c r="AC57">
        <v>3</v>
      </c>
      <c r="AD57">
        <v>3</v>
      </c>
      <c r="AE57">
        <v>3</v>
      </c>
      <c r="AF57" s="2">
        <v>3</v>
      </c>
      <c r="AG57" s="2">
        <f t="shared" si="15"/>
        <v>122</v>
      </c>
      <c r="AH57" s="2">
        <f t="shared" si="100"/>
        <v>120</v>
      </c>
      <c r="AI57" s="2">
        <f t="shared" si="101"/>
        <v>120</v>
      </c>
      <c r="AJ57" s="2">
        <f t="shared" si="102"/>
        <v>120</v>
      </c>
      <c r="AK57" s="2">
        <f t="shared" si="103"/>
        <v>120</v>
      </c>
      <c r="AL57" s="2">
        <f t="shared" si="104"/>
        <v>120</v>
      </c>
      <c r="AM57" s="8">
        <f t="shared" si="105"/>
        <v>4484.26</v>
      </c>
      <c r="AN57" s="8">
        <f t="shared" si="106"/>
        <v>4378.7480000000005</v>
      </c>
      <c r="AO57" s="8">
        <f t="shared" si="106"/>
        <v>4378.7480000000005</v>
      </c>
      <c r="AP57" s="8">
        <f t="shared" si="106"/>
        <v>4378.7480000000005</v>
      </c>
      <c r="AQ57" s="8">
        <f t="shared" si="106"/>
        <v>4378.7480000000005</v>
      </c>
      <c r="AR57" s="8">
        <f t="shared" si="106"/>
        <v>4378.7480000000005</v>
      </c>
      <c r="AS57" s="8">
        <f t="shared" si="16"/>
        <v>-6</v>
      </c>
      <c r="AT57">
        <f t="shared" si="17"/>
        <v>116</v>
      </c>
      <c r="BI57" s="4">
        <v>4601044</v>
      </c>
      <c r="BJ57" s="4">
        <f>[1]monsters!$N57</f>
        <v>172.8</v>
      </c>
      <c r="BK57" s="4">
        <f>[1]monsters!$O57</f>
        <v>17.28</v>
      </c>
      <c r="BL57" s="4">
        <f>[1]monsters!$P57</f>
        <v>1440</v>
      </c>
      <c r="BM57" s="4">
        <f>[1]monsters!$Q57</f>
        <v>144</v>
      </c>
      <c r="BN57" s="4">
        <f>[1]monsters!$R57</f>
        <v>24.69</v>
      </c>
      <c r="BO57" s="4">
        <f>[1]monsters!$S57</f>
        <v>2.4700000000000002</v>
      </c>
      <c r="BP57" s="4">
        <f>[1]monsters!$K57</f>
        <v>1.5</v>
      </c>
      <c r="BQ57">
        <f>[1]monsters!$D57</f>
        <v>4</v>
      </c>
      <c r="BR57">
        <f t="shared" si="4"/>
        <v>0.1</v>
      </c>
      <c r="BS57">
        <f t="shared" si="5"/>
        <v>211.78084848484849</v>
      </c>
      <c r="BT57">
        <f t="shared" si="6"/>
        <v>21.178084848484851</v>
      </c>
      <c r="BU57">
        <v>10071</v>
      </c>
      <c r="BV57" s="24">
        <v>5</v>
      </c>
      <c r="CH57" t="str">
        <f t="shared" si="83"/>
        <v/>
      </c>
      <c r="CI57" s="26" t="b">
        <f t="shared" si="84"/>
        <v>1</v>
      </c>
      <c r="CJ57" s="26" t="b">
        <f t="shared" si="85"/>
        <v>1</v>
      </c>
      <c r="CK57" s="26" t="b">
        <f t="shared" si="86"/>
        <v>1</v>
      </c>
      <c r="CL57" s="26" t="b">
        <f t="shared" si="87"/>
        <v>1</v>
      </c>
      <c r="CM57" s="26" t="b">
        <f t="shared" si="88"/>
        <v>1</v>
      </c>
      <c r="CN57" s="26" t="b">
        <f t="shared" si="89"/>
        <v>1</v>
      </c>
      <c r="CO57" s="14" t="str">
        <f t="shared" si="90"/>
        <v>3200033</v>
      </c>
      <c r="CP57" s="14" t="str">
        <f t="shared" si="91"/>
        <v>1203031</v>
      </c>
      <c r="CQ57" s="14" t="str">
        <f t="shared" si="92"/>
        <v>1203031</v>
      </c>
      <c r="CR57" s="14" t="str">
        <f t="shared" si="93"/>
        <v>3500032</v>
      </c>
      <c r="CS57" s="14" t="str">
        <f t="shared" si="94"/>
        <v>1403031</v>
      </c>
      <c r="CT57" s="14" t="str">
        <f t="shared" si="107"/>
        <v>1403031</v>
      </c>
      <c r="CU57" s="2">
        <v>3</v>
      </c>
      <c r="CV57" s="7">
        <v>3</v>
      </c>
      <c r="CW57">
        <v>3</v>
      </c>
      <c r="CX57">
        <v>3</v>
      </c>
      <c r="CY57">
        <v>3</v>
      </c>
      <c r="CZ57" s="2">
        <v>3</v>
      </c>
      <c r="DA57" s="2">
        <v>3</v>
      </c>
      <c r="DB57" s="7">
        <v>1</v>
      </c>
      <c r="DC57">
        <v>1</v>
      </c>
      <c r="DD57">
        <v>3</v>
      </c>
      <c r="DE57">
        <v>1</v>
      </c>
      <c r="DF57">
        <v>1</v>
      </c>
      <c r="DG57" s="1" t="s">
        <v>3156</v>
      </c>
      <c r="DH57" s="1" t="s">
        <v>3135</v>
      </c>
      <c r="DI57" s="1" t="s">
        <v>3135</v>
      </c>
      <c r="DJ57" s="1" t="s">
        <v>3148</v>
      </c>
      <c r="DK57" s="1" t="s">
        <v>3187</v>
      </c>
      <c r="DL57" s="1" t="s">
        <v>3187</v>
      </c>
      <c r="DM57" t="s">
        <v>3138</v>
      </c>
      <c r="DN57" t="s">
        <v>3131</v>
      </c>
      <c r="DO57" t="s">
        <v>3131</v>
      </c>
      <c r="DP57" t="s">
        <v>3122</v>
      </c>
      <c r="DQ57" t="s">
        <v>3131</v>
      </c>
      <c r="DR57" t="s">
        <v>3131</v>
      </c>
      <c r="DS57" s="1" t="s">
        <v>3163</v>
      </c>
      <c r="DT57" s="1" t="s">
        <v>3139</v>
      </c>
      <c r="DU57" s="1" t="s">
        <v>3139</v>
      </c>
      <c r="DV57" s="1" t="s">
        <v>3206</v>
      </c>
      <c r="DW57" s="1" t="s">
        <v>3188</v>
      </c>
      <c r="DX57" s="1" t="s">
        <v>3188</v>
      </c>
      <c r="DY57">
        <f t="shared" si="18"/>
        <v>1</v>
      </c>
      <c r="DZ57">
        <f t="shared" si="19"/>
        <v>1</v>
      </c>
      <c r="EA57">
        <f t="shared" si="20"/>
        <v>1</v>
      </c>
      <c r="EB57">
        <f t="shared" si="21"/>
        <v>2</v>
      </c>
      <c r="EC57">
        <f t="shared" si="22"/>
        <v>2</v>
      </c>
      <c r="ED57">
        <f t="shared" si="23"/>
        <v>2</v>
      </c>
      <c r="EE57">
        <v>3402063</v>
      </c>
      <c r="EF57" s="29" t="s">
        <v>3164</v>
      </c>
      <c r="EG57" s="14">
        <v>2</v>
      </c>
      <c r="ER57" s="14">
        <v>303320201</v>
      </c>
      <c r="ES57" s="14" t="s">
        <v>3228</v>
      </c>
      <c r="FA57" t="str">
        <f t="shared" si="66"/>
        <v>木刀客</v>
      </c>
      <c r="FB57" t="str">
        <f t="shared" si="67"/>
        <v>水兽人战士</v>
      </c>
      <c r="FC57" t="str">
        <f t="shared" si="68"/>
        <v>水兽人战士</v>
      </c>
      <c r="FD57" t="str">
        <f t="shared" si="69"/>
        <v>火海盗</v>
      </c>
      <c r="FE57" t="str">
        <f t="shared" si="70"/>
        <v>水兽人法师</v>
      </c>
      <c r="FF57" t="str">
        <f t="shared" si="71"/>
        <v>水兽人法师</v>
      </c>
    </row>
    <row r="58" spans="2:162" ht="14.25" x14ac:dyDescent="0.15">
      <c r="B58" s="4"/>
      <c r="C58" s="4"/>
      <c r="D58" s="4"/>
      <c r="E58" s="4"/>
      <c r="F58" s="4"/>
      <c r="G58" s="4"/>
      <c r="H58" s="4"/>
      <c r="I58" s="4"/>
      <c r="J58" s="4"/>
      <c r="K58" s="4"/>
      <c r="N58" s="12">
        <f t="shared" si="113"/>
        <v>1048</v>
      </c>
      <c r="O58" s="6">
        <v>420</v>
      </c>
      <c r="P58" s="11">
        <v>29688.45</v>
      </c>
      <c r="Q58" s="16">
        <f t="shared" si="112"/>
        <v>29688</v>
      </c>
      <c r="R58" s="4" t="str">
        <f t="shared" si="109"/>
        <v>1101041,3201032,3201032,3401031,3601032,3502031</v>
      </c>
      <c r="S58" s="4" t="str">
        <f t="shared" si="110"/>
        <v>4,3,3,3,3,3</v>
      </c>
      <c r="T58" s="4" t="str">
        <f t="shared" si="111"/>
        <v>105,128,128,128,128,128</v>
      </c>
      <c r="U58" s="2">
        <v>1101041</v>
      </c>
      <c r="V58" s="4">
        <v>3201032</v>
      </c>
      <c r="W58" s="4">
        <v>3201032</v>
      </c>
      <c r="X58" s="4">
        <v>3401031</v>
      </c>
      <c r="Y58">
        <v>3601032</v>
      </c>
      <c r="Z58" s="4">
        <v>3502031</v>
      </c>
      <c r="AA58" s="2">
        <v>4</v>
      </c>
      <c r="AB58" s="7">
        <v>3</v>
      </c>
      <c r="AC58">
        <v>3</v>
      </c>
      <c r="AD58">
        <v>3</v>
      </c>
      <c r="AE58">
        <v>3</v>
      </c>
      <c r="AF58" s="2">
        <v>3</v>
      </c>
      <c r="AG58" s="2">
        <f t="shared" si="15"/>
        <v>105</v>
      </c>
      <c r="AH58" s="2">
        <f t="shared" si="100"/>
        <v>128</v>
      </c>
      <c r="AI58" s="2">
        <f t="shared" si="101"/>
        <v>128</v>
      </c>
      <c r="AJ58" s="2">
        <f t="shared" si="102"/>
        <v>128</v>
      </c>
      <c r="AK58" s="2">
        <f t="shared" si="103"/>
        <v>128</v>
      </c>
      <c r="AL58" s="2">
        <f t="shared" si="104"/>
        <v>128</v>
      </c>
      <c r="AM58" s="8">
        <f t="shared" si="105"/>
        <v>5046.96</v>
      </c>
      <c r="AN58" s="8">
        <f t="shared" si="106"/>
        <v>4928.2080000000005</v>
      </c>
      <c r="AO58" s="8">
        <f t="shared" si="106"/>
        <v>4928.2080000000005</v>
      </c>
      <c r="AP58" s="8">
        <f t="shared" si="106"/>
        <v>4928.2080000000005</v>
      </c>
      <c r="AQ58" s="8">
        <f t="shared" si="106"/>
        <v>4928.2080000000005</v>
      </c>
      <c r="AR58" s="8">
        <f t="shared" si="106"/>
        <v>4928.2080000000005</v>
      </c>
      <c r="AS58" s="8">
        <f t="shared" si="16"/>
        <v>-9</v>
      </c>
      <c r="AT58">
        <f t="shared" si="17"/>
        <v>96</v>
      </c>
      <c r="BI58" s="4">
        <v>4502044</v>
      </c>
      <c r="BJ58" s="4">
        <f>[1]monsters!$N58</f>
        <v>215.04</v>
      </c>
      <c r="BK58" s="4">
        <f>[1]monsters!$O58</f>
        <v>21.5</v>
      </c>
      <c r="BL58" s="4">
        <f>[1]monsters!$P58</f>
        <v>1234.29</v>
      </c>
      <c r="BM58" s="4">
        <f>[1]monsters!$Q58</f>
        <v>123.43</v>
      </c>
      <c r="BN58" s="4">
        <f>[1]monsters!$R58</f>
        <v>26.88</v>
      </c>
      <c r="BO58" s="4">
        <f>[1]monsters!$S58</f>
        <v>2.69</v>
      </c>
      <c r="BP58" s="4">
        <f>[1]monsters!$K58</f>
        <v>1.6</v>
      </c>
      <c r="BQ58">
        <f>[1]monsters!$D58</f>
        <v>5</v>
      </c>
      <c r="BR58">
        <f t="shared" si="4"/>
        <v>0.1</v>
      </c>
      <c r="BS58">
        <f t="shared" si="5"/>
        <v>244.77138585858586</v>
      </c>
      <c r="BT58">
        <f t="shared" si="6"/>
        <v>24.477138585858587</v>
      </c>
      <c r="BU58">
        <v>10021</v>
      </c>
      <c r="BV58" s="24">
        <v>5</v>
      </c>
      <c r="CH58" t="str">
        <f t="shared" si="83"/>
        <v/>
      </c>
      <c r="CI58" s="26" t="b">
        <f t="shared" si="84"/>
        <v>1</v>
      </c>
      <c r="CJ58" s="26" t="b">
        <f t="shared" si="85"/>
        <v>1</v>
      </c>
      <c r="CK58" s="26" t="b">
        <f t="shared" si="86"/>
        <v>1</v>
      </c>
      <c r="CL58" s="26" t="b">
        <f t="shared" si="87"/>
        <v>1</v>
      </c>
      <c r="CM58" s="26" t="b">
        <f t="shared" si="88"/>
        <v>1</v>
      </c>
      <c r="CN58" s="26" t="b">
        <f t="shared" si="89"/>
        <v>1</v>
      </c>
      <c r="CO58" s="14" t="str">
        <f t="shared" si="90"/>
        <v>1101041</v>
      </c>
      <c r="CP58" s="14" t="str">
        <f t="shared" si="91"/>
        <v>3201032</v>
      </c>
      <c r="CQ58" s="14" t="str">
        <f t="shared" si="92"/>
        <v>3201032</v>
      </c>
      <c r="CR58" s="14" t="str">
        <f t="shared" si="93"/>
        <v>3401031</v>
      </c>
      <c r="CS58" s="14" t="str">
        <f t="shared" si="94"/>
        <v>3601032</v>
      </c>
      <c r="CT58" s="14" t="str">
        <f t="shared" si="107"/>
        <v>3502031</v>
      </c>
      <c r="CU58" s="2">
        <v>4</v>
      </c>
      <c r="CV58" s="7">
        <v>3</v>
      </c>
      <c r="CW58">
        <v>3</v>
      </c>
      <c r="CX58">
        <v>3</v>
      </c>
      <c r="CY58">
        <v>3</v>
      </c>
      <c r="CZ58" s="2">
        <v>3</v>
      </c>
      <c r="DA58" s="2">
        <v>1</v>
      </c>
      <c r="DB58" s="7">
        <v>3</v>
      </c>
      <c r="DC58">
        <v>3</v>
      </c>
      <c r="DD58">
        <v>3</v>
      </c>
      <c r="DE58">
        <v>3</v>
      </c>
      <c r="DF58">
        <v>3</v>
      </c>
      <c r="DG58" s="1" t="s">
        <v>3239</v>
      </c>
      <c r="DH58" s="1" t="s">
        <v>3142</v>
      </c>
      <c r="DI58" s="1" t="s">
        <v>3142</v>
      </c>
      <c r="DJ58" s="1" t="s">
        <v>3161</v>
      </c>
      <c r="DK58" s="1" t="s">
        <v>3152</v>
      </c>
      <c r="DL58" s="1" t="s">
        <v>3133</v>
      </c>
      <c r="DM58" s="1" t="s">
        <v>3131</v>
      </c>
      <c r="DN58" s="1" t="s">
        <v>3122</v>
      </c>
      <c r="DO58" s="10" t="s">
        <v>3122</v>
      </c>
      <c r="DP58" s="10" t="s">
        <v>3131</v>
      </c>
      <c r="DQ58" s="10" t="s">
        <v>3122</v>
      </c>
      <c r="DR58" s="10" t="s">
        <v>3131</v>
      </c>
      <c r="DS58" s="1" t="s">
        <v>3160</v>
      </c>
      <c r="DT58" s="10" t="s">
        <v>3179</v>
      </c>
      <c r="DU58" s="10" t="s">
        <v>3179</v>
      </c>
      <c r="DV58" s="10" t="s">
        <v>3203</v>
      </c>
      <c r="DW58" s="10" t="s">
        <v>3223</v>
      </c>
      <c r="DX58" s="10" t="s">
        <v>3198</v>
      </c>
      <c r="DY58">
        <f t="shared" si="18"/>
        <v>1</v>
      </c>
      <c r="DZ58">
        <f t="shared" si="19"/>
        <v>1</v>
      </c>
      <c r="EA58">
        <f t="shared" si="20"/>
        <v>1</v>
      </c>
      <c r="EB58">
        <f t="shared" si="21"/>
        <v>2</v>
      </c>
      <c r="EC58">
        <f t="shared" si="22"/>
        <v>2</v>
      </c>
      <c r="ED58">
        <f t="shared" si="23"/>
        <v>2</v>
      </c>
      <c r="EE58">
        <v>3501063</v>
      </c>
      <c r="EF58" s="29" t="s">
        <v>3167</v>
      </c>
      <c r="EG58" s="14">
        <v>2</v>
      </c>
      <c r="ER58" s="14">
        <v>303330101</v>
      </c>
      <c r="ES58" s="14" t="s">
        <v>3240</v>
      </c>
      <c r="FA58" t="str">
        <f t="shared" si="66"/>
        <v>水黑骑士</v>
      </c>
      <c r="FB58" t="str">
        <f t="shared" si="67"/>
        <v>火骑兵</v>
      </c>
      <c r="FC58" t="str">
        <f t="shared" si="68"/>
        <v>火骑兵</v>
      </c>
      <c r="FD58" t="str">
        <f t="shared" si="69"/>
        <v>水魔法师</v>
      </c>
      <c r="FE58" t="str">
        <f t="shared" si="70"/>
        <v>火修女</v>
      </c>
      <c r="FF58" t="str">
        <f t="shared" si="71"/>
        <v>水火枪手</v>
      </c>
    </row>
    <row r="59" spans="2:162" ht="14.25" x14ac:dyDescent="0.15">
      <c r="B59" s="4"/>
      <c r="C59" s="4"/>
      <c r="D59" s="4"/>
      <c r="E59" s="4"/>
      <c r="F59" s="4"/>
      <c r="G59" s="4"/>
      <c r="H59" s="4"/>
      <c r="I59" s="4"/>
      <c r="J59" s="4"/>
      <c r="K59" s="4"/>
      <c r="N59" s="12">
        <f t="shared" si="113"/>
        <v>160</v>
      </c>
      <c r="O59" s="6">
        <v>501</v>
      </c>
      <c r="P59" s="11">
        <v>29094.45</v>
      </c>
      <c r="Q59" s="16">
        <f t="shared" si="112"/>
        <v>29094</v>
      </c>
      <c r="R59" s="4" t="str">
        <f t="shared" si="109"/>
        <v>3201042,3301041,1206041,1406041,3300042,3400042</v>
      </c>
      <c r="S59" s="4" t="str">
        <f t="shared" si="110"/>
        <v>4,4,4,4,4,4</v>
      </c>
      <c r="T59" s="4" t="str">
        <f t="shared" si="111"/>
        <v>104,102,102,102,102,102</v>
      </c>
      <c r="U59" s="4">
        <v>3201042</v>
      </c>
      <c r="V59" s="4">
        <v>3301041</v>
      </c>
      <c r="W59" s="4">
        <v>1206041</v>
      </c>
      <c r="X59" s="4">
        <v>1406041</v>
      </c>
      <c r="Y59">
        <v>3300042</v>
      </c>
      <c r="Z59" s="4">
        <v>3400042</v>
      </c>
      <c r="AA59" s="2">
        <v>4</v>
      </c>
      <c r="AB59" s="7">
        <v>4</v>
      </c>
      <c r="AC59">
        <v>4</v>
      </c>
      <c r="AD59">
        <v>4</v>
      </c>
      <c r="AE59">
        <v>4</v>
      </c>
      <c r="AF59" s="2">
        <v>4</v>
      </c>
      <c r="AG59" s="2">
        <f t="shared" si="15"/>
        <v>104</v>
      </c>
      <c r="AH59" s="2">
        <f t="shared" si="100"/>
        <v>102</v>
      </c>
      <c r="AI59" s="2">
        <f t="shared" si="101"/>
        <v>102</v>
      </c>
      <c r="AJ59" s="2">
        <f t="shared" si="102"/>
        <v>102</v>
      </c>
      <c r="AK59" s="2">
        <f t="shared" si="103"/>
        <v>102</v>
      </c>
      <c r="AL59" s="2">
        <f t="shared" si="104"/>
        <v>102</v>
      </c>
      <c r="AM59" s="8">
        <f t="shared" si="105"/>
        <v>4945.9800000000005</v>
      </c>
      <c r="AN59" s="8">
        <f t="shared" si="106"/>
        <v>4829.6040000000003</v>
      </c>
      <c r="AO59" s="8">
        <f t="shared" si="106"/>
        <v>4829.6040000000003</v>
      </c>
      <c r="AP59" s="8">
        <f t="shared" si="106"/>
        <v>4829.6040000000003</v>
      </c>
      <c r="AQ59" s="8">
        <f t="shared" si="106"/>
        <v>4829.6040000000003</v>
      </c>
      <c r="AR59" s="8">
        <f t="shared" si="106"/>
        <v>4829.6040000000003</v>
      </c>
      <c r="AS59" s="8">
        <f t="shared" si="16"/>
        <v>-9</v>
      </c>
      <c r="AT59">
        <f t="shared" si="17"/>
        <v>95</v>
      </c>
      <c r="BI59" s="4">
        <v>4600044</v>
      </c>
      <c r="BJ59" s="4">
        <f>[1]monsters!$N59</f>
        <v>208.32</v>
      </c>
      <c r="BK59" s="4">
        <f>[1]monsters!$O59</f>
        <v>20.83</v>
      </c>
      <c r="BL59" s="4">
        <f>[1]monsters!$P59</f>
        <v>1114.8399999999999</v>
      </c>
      <c r="BM59" s="4">
        <f>[1]monsters!$Q59</f>
        <v>111.48</v>
      </c>
      <c r="BN59" s="4">
        <f>[1]monsters!$R59</f>
        <v>20.83</v>
      </c>
      <c r="BO59" s="4">
        <f>[1]monsters!$S59</f>
        <v>2.08</v>
      </c>
      <c r="BP59" s="4">
        <f>[1]monsters!$K59</f>
        <v>1.4000000000000001</v>
      </c>
      <c r="BQ59">
        <f>[1]monsters!$D59</f>
        <v>6</v>
      </c>
      <c r="BR59">
        <f t="shared" si="4"/>
        <v>0.1</v>
      </c>
      <c r="BS59">
        <f t="shared" si="5"/>
        <v>234.39910033670034</v>
      </c>
      <c r="BT59">
        <f t="shared" si="6"/>
        <v>23.439910033670035</v>
      </c>
      <c r="BU59">
        <v>10022</v>
      </c>
      <c r="BV59" s="24">
        <v>5</v>
      </c>
      <c r="CH59" t="str">
        <f t="shared" si="83"/>
        <v/>
      </c>
      <c r="CI59" s="26" t="b">
        <f t="shared" si="84"/>
        <v>1</v>
      </c>
      <c r="CJ59" s="26" t="b">
        <f t="shared" si="85"/>
        <v>1</v>
      </c>
      <c r="CK59" s="26" t="b">
        <f t="shared" si="86"/>
        <v>1</v>
      </c>
      <c r="CL59" s="26" t="b">
        <f t="shared" si="87"/>
        <v>1</v>
      </c>
      <c r="CM59" s="26" t="b">
        <f t="shared" si="88"/>
        <v>1</v>
      </c>
      <c r="CN59" s="26" t="b">
        <f t="shared" si="89"/>
        <v>1</v>
      </c>
      <c r="CO59" s="14" t="str">
        <f t="shared" si="90"/>
        <v>3201042</v>
      </c>
      <c r="CP59" s="14" t="str">
        <f t="shared" si="91"/>
        <v>3301041</v>
      </c>
      <c r="CQ59" s="14" t="str">
        <f t="shared" si="92"/>
        <v>1206041</v>
      </c>
      <c r="CR59" s="14" t="str">
        <f t="shared" si="93"/>
        <v>1406041</v>
      </c>
      <c r="CS59" s="14" t="str">
        <f t="shared" si="94"/>
        <v>3300042</v>
      </c>
      <c r="CT59" s="14" t="str">
        <f t="shared" si="107"/>
        <v>3400042</v>
      </c>
      <c r="CU59" s="2">
        <v>4</v>
      </c>
      <c r="CV59" s="7">
        <v>4</v>
      </c>
      <c r="CW59">
        <v>4</v>
      </c>
      <c r="CX59">
        <v>4</v>
      </c>
      <c r="CY59">
        <v>4</v>
      </c>
      <c r="CZ59" s="2">
        <v>4</v>
      </c>
      <c r="DA59" s="2">
        <v>3</v>
      </c>
      <c r="DB59" s="7">
        <v>3</v>
      </c>
      <c r="DC59">
        <v>1</v>
      </c>
      <c r="DD59">
        <v>1</v>
      </c>
      <c r="DE59">
        <v>3</v>
      </c>
      <c r="DF59">
        <v>3</v>
      </c>
      <c r="DG59" s="1" t="s">
        <v>3142</v>
      </c>
      <c r="DH59" s="1" t="s">
        <v>3128</v>
      </c>
      <c r="DI59" s="1" t="s">
        <v>3130</v>
      </c>
      <c r="DJ59" s="1" t="s">
        <v>3193</v>
      </c>
      <c r="DK59" s="1" t="s">
        <v>3181</v>
      </c>
      <c r="DL59" s="1" t="s">
        <v>3189</v>
      </c>
      <c r="DM59" t="s">
        <v>3122</v>
      </c>
      <c r="DN59" t="s">
        <v>3131</v>
      </c>
      <c r="DO59" s="10" t="s">
        <v>3131</v>
      </c>
      <c r="DP59" s="10" t="s">
        <v>3131</v>
      </c>
      <c r="DQ59" t="s">
        <v>3122</v>
      </c>
      <c r="DR59" t="s">
        <v>3122</v>
      </c>
      <c r="DS59" s="1" t="s">
        <v>3179</v>
      </c>
      <c r="DT59" s="1" t="s">
        <v>3184</v>
      </c>
      <c r="DU59" s="10" t="s">
        <v>3132</v>
      </c>
      <c r="DV59" s="10" t="s">
        <v>3195</v>
      </c>
      <c r="DW59" s="1" t="s">
        <v>3226</v>
      </c>
      <c r="DX59" s="10" t="s">
        <v>3234</v>
      </c>
      <c r="DY59">
        <f t="shared" si="18"/>
        <v>1</v>
      </c>
      <c r="DZ59">
        <f t="shared" si="19"/>
        <v>1</v>
      </c>
      <c r="EA59">
        <f t="shared" si="20"/>
        <v>1</v>
      </c>
      <c r="EB59">
        <f t="shared" si="21"/>
        <v>2</v>
      </c>
      <c r="EC59">
        <f t="shared" si="22"/>
        <v>2</v>
      </c>
      <c r="ED59">
        <f t="shared" si="23"/>
        <v>2</v>
      </c>
      <c r="EE59">
        <v>3600063</v>
      </c>
      <c r="EF59" s="29" t="s">
        <v>3169</v>
      </c>
      <c r="EG59" s="14">
        <v>1</v>
      </c>
      <c r="ER59" s="14">
        <v>303340101</v>
      </c>
      <c r="ES59" s="14" t="s">
        <v>3227</v>
      </c>
      <c r="FA59" t="str">
        <f t="shared" si="66"/>
        <v>火骑兵</v>
      </c>
      <c r="FB59" t="str">
        <f t="shared" si="67"/>
        <v>水剑士</v>
      </c>
      <c r="FC59" t="str">
        <f t="shared" si="68"/>
        <v>水鹰人战士</v>
      </c>
      <c r="FD59" t="str">
        <f t="shared" si="69"/>
        <v>水鹰人法师</v>
      </c>
      <c r="FE59" t="str">
        <f t="shared" si="70"/>
        <v>火忍者</v>
      </c>
      <c r="FF59" t="str">
        <f t="shared" si="71"/>
        <v>火巫师</v>
      </c>
    </row>
    <row r="60" spans="2:162" ht="14.25" x14ac:dyDescent="0.15">
      <c r="B60" s="4"/>
      <c r="C60" s="4"/>
      <c r="D60" s="4"/>
      <c r="E60" s="4"/>
      <c r="F60" s="4"/>
      <c r="G60" s="4"/>
      <c r="H60" s="4"/>
      <c r="I60" s="4"/>
      <c r="J60" s="4"/>
      <c r="K60" s="4"/>
      <c r="N60" s="12">
        <f t="shared" si="113"/>
        <v>3310</v>
      </c>
      <c r="O60" s="6">
        <v>502</v>
      </c>
      <c r="P60" s="11">
        <v>31422.6</v>
      </c>
      <c r="Q60" s="16">
        <f t="shared" si="112"/>
        <v>31422</v>
      </c>
      <c r="R60" s="4" t="str">
        <f t="shared" si="109"/>
        <v>3301041,1203041,1205042,3500042,3502041,3402043</v>
      </c>
      <c r="S60" s="4" t="str">
        <f t="shared" si="110"/>
        <v>4,4,4,4,4,4</v>
      </c>
      <c r="T60" s="4" t="str">
        <f t="shared" si="111"/>
        <v>108,107,107,107,107,107</v>
      </c>
      <c r="U60" s="4">
        <v>3301041</v>
      </c>
      <c r="V60" s="4">
        <v>1203041</v>
      </c>
      <c r="W60" s="4">
        <v>1205042</v>
      </c>
      <c r="X60" s="4">
        <v>3500042</v>
      </c>
      <c r="Y60">
        <v>3502041</v>
      </c>
      <c r="Z60" s="4">
        <v>3402043</v>
      </c>
      <c r="AA60" s="2">
        <v>4</v>
      </c>
      <c r="AB60" s="7">
        <v>4</v>
      </c>
      <c r="AC60">
        <v>4</v>
      </c>
      <c r="AD60">
        <v>4</v>
      </c>
      <c r="AE60">
        <v>4</v>
      </c>
      <c r="AF60" s="2">
        <v>4</v>
      </c>
      <c r="AG60" s="2">
        <f t="shared" si="15"/>
        <v>108</v>
      </c>
      <c r="AH60" s="2">
        <f t="shared" si="100"/>
        <v>107</v>
      </c>
      <c r="AI60" s="2">
        <f t="shared" si="101"/>
        <v>107</v>
      </c>
      <c r="AJ60" s="2">
        <f t="shared" si="102"/>
        <v>107</v>
      </c>
      <c r="AK60" s="2">
        <f t="shared" si="103"/>
        <v>107</v>
      </c>
      <c r="AL60" s="2">
        <f t="shared" si="104"/>
        <v>107</v>
      </c>
      <c r="AM60" s="8">
        <f t="shared" si="105"/>
        <v>5341.7400000000007</v>
      </c>
      <c r="AN60" s="8">
        <f t="shared" si="106"/>
        <v>5216.0520000000006</v>
      </c>
      <c r="AO60" s="8">
        <f t="shared" si="106"/>
        <v>5216.0520000000006</v>
      </c>
      <c r="AP60" s="8">
        <f t="shared" si="106"/>
        <v>5216.0520000000006</v>
      </c>
      <c r="AQ60" s="8">
        <f t="shared" si="106"/>
        <v>5216.0520000000006</v>
      </c>
      <c r="AR60" s="8">
        <f t="shared" si="106"/>
        <v>5216.0520000000006</v>
      </c>
      <c r="AS60" s="8">
        <f t="shared" si="16"/>
        <v>-9</v>
      </c>
      <c r="AT60">
        <f t="shared" si="17"/>
        <v>99</v>
      </c>
      <c r="BI60" s="4">
        <v>4200044</v>
      </c>
      <c r="BJ60" s="4">
        <f>[1]monsters!$N60</f>
        <v>267.83999999999997</v>
      </c>
      <c r="BK60" s="4">
        <f>[1]monsters!$O60</f>
        <v>26.78</v>
      </c>
      <c r="BL60" s="4">
        <f>[1]monsters!$P60</f>
        <v>1114.8399999999999</v>
      </c>
      <c r="BM60" s="4">
        <f>[1]monsters!$Q60</f>
        <v>111.48</v>
      </c>
      <c r="BN60" s="4">
        <f>[1]monsters!$R60</f>
        <v>26.78</v>
      </c>
      <c r="BO60" s="4">
        <f>[1]monsters!$S60</f>
        <v>2.68</v>
      </c>
      <c r="BP60" s="4">
        <f>[1]monsters!$K60</f>
        <v>1.8</v>
      </c>
      <c r="BQ60">
        <f>[1]monsters!$D60</f>
        <v>6</v>
      </c>
      <c r="BR60">
        <f t="shared" si="4"/>
        <v>0.1</v>
      </c>
      <c r="BS60">
        <f t="shared" si="5"/>
        <v>290.64550033670031</v>
      </c>
      <c r="BT60">
        <f t="shared" si="6"/>
        <v>29.064550033670031</v>
      </c>
      <c r="CH60" t="str">
        <f t="shared" si="83"/>
        <v/>
      </c>
      <c r="CI60" s="26" t="b">
        <f t="shared" si="84"/>
        <v>1</v>
      </c>
      <c r="CJ60" s="26" t="b">
        <f t="shared" si="85"/>
        <v>1</v>
      </c>
      <c r="CK60" s="26" t="b">
        <f t="shared" si="86"/>
        <v>1</v>
      </c>
      <c r="CL60" s="26" t="b">
        <f t="shared" si="87"/>
        <v>1</v>
      </c>
      <c r="CM60" s="26" t="b">
        <f t="shared" si="88"/>
        <v>1</v>
      </c>
      <c r="CN60" s="26" t="b">
        <f t="shared" si="89"/>
        <v>1</v>
      </c>
      <c r="CO60" s="14" t="str">
        <f t="shared" si="90"/>
        <v>3301041</v>
      </c>
      <c r="CP60" s="14" t="str">
        <f t="shared" si="91"/>
        <v>1203041</v>
      </c>
      <c r="CQ60" s="14" t="str">
        <f t="shared" si="92"/>
        <v>1205042</v>
      </c>
      <c r="CR60" s="14" t="str">
        <f t="shared" si="93"/>
        <v>3500042</v>
      </c>
      <c r="CS60" s="14" t="str">
        <f t="shared" si="94"/>
        <v>3502041</v>
      </c>
      <c r="CT60" s="14" t="str">
        <f t="shared" ref="CT60:CT85" si="114">IF(DL60&lt;&gt;"",REPLACE(REPLACE(INDEX($EE$4:$EE$801,MATCH(DL60,$EF$4:$EF$801,0)),6,1,CZ60),1,1,DF60),"")</f>
        <v>3402043</v>
      </c>
      <c r="CU60" s="2">
        <v>4</v>
      </c>
      <c r="CV60" s="7">
        <v>4</v>
      </c>
      <c r="CW60">
        <v>4</v>
      </c>
      <c r="CX60">
        <v>4</v>
      </c>
      <c r="CY60">
        <v>4</v>
      </c>
      <c r="CZ60" s="2">
        <v>4</v>
      </c>
      <c r="DA60" s="2">
        <v>3</v>
      </c>
      <c r="DB60" s="7">
        <v>1</v>
      </c>
      <c r="DC60">
        <v>1</v>
      </c>
      <c r="DD60">
        <v>3</v>
      </c>
      <c r="DE60">
        <v>3</v>
      </c>
      <c r="DF60">
        <v>3</v>
      </c>
      <c r="DG60" s="1" t="s">
        <v>3128</v>
      </c>
      <c r="DH60" s="1" t="s">
        <v>3135</v>
      </c>
      <c r="DI60" s="1" t="s">
        <v>3126</v>
      </c>
      <c r="DJ60" s="1" t="s">
        <v>3148</v>
      </c>
      <c r="DK60" s="1" t="s">
        <v>3133</v>
      </c>
      <c r="DL60" s="1" t="s">
        <v>3164</v>
      </c>
      <c r="DM60" t="s">
        <v>3131</v>
      </c>
      <c r="DN60" t="s">
        <v>3131</v>
      </c>
      <c r="DO60" t="s">
        <v>3122</v>
      </c>
      <c r="DP60" t="s">
        <v>3122</v>
      </c>
      <c r="DQ60" t="s">
        <v>3131</v>
      </c>
      <c r="DR60" t="s">
        <v>3138</v>
      </c>
      <c r="DS60" s="1" t="s">
        <v>3184</v>
      </c>
      <c r="DT60" s="10" t="s">
        <v>3139</v>
      </c>
      <c r="DU60" s="10" t="s">
        <v>3127</v>
      </c>
      <c r="DV60" s="1" t="s">
        <v>3206</v>
      </c>
      <c r="DW60" s="1" t="s">
        <v>3198</v>
      </c>
      <c r="DX60" s="1" t="s">
        <v>3202</v>
      </c>
      <c r="DY60">
        <f t="shared" si="18"/>
        <v>1</v>
      </c>
      <c r="DZ60">
        <f t="shared" si="19"/>
        <v>1</v>
      </c>
      <c r="EA60">
        <f t="shared" si="20"/>
        <v>1</v>
      </c>
      <c r="EB60">
        <f t="shared" si="21"/>
        <v>2</v>
      </c>
      <c r="EC60">
        <f t="shared" si="22"/>
        <v>2</v>
      </c>
      <c r="ED60">
        <f t="shared" si="23"/>
        <v>2</v>
      </c>
      <c r="EE60">
        <v>3602061</v>
      </c>
      <c r="EF60" s="29" t="s">
        <v>3171</v>
      </c>
      <c r="EG60" s="14">
        <v>2</v>
      </c>
      <c r="ER60" s="14">
        <v>303340201</v>
      </c>
      <c r="ES60" s="14" t="s">
        <v>3241</v>
      </c>
      <c r="FA60" t="str">
        <f t="shared" si="66"/>
        <v>水剑士</v>
      </c>
      <c r="FB60" t="str">
        <f t="shared" si="67"/>
        <v>水兽人战士</v>
      </c>
      <c r="FC60" t="str">
        <f t="shared" si="68"/>
        <v>火骷髅战士</v>
      </c>
      <c r="FD60" t="str">
        <f t="shared" si="69"/>
        <v>火海盗</v>
      </c>
      <c r="FE60" t="str">
        <f t="shared" si="70"/>
        <v>水火枪手</v>
      </c>
      <c r="FF60" t="str">
        <f t="shared" si="71"/>
        <v>木女巫</v>
      </c>
    </row>
    <row r="61" spans="2:162" ht="14.25" x14ac:dyDescent="0.15">
      <c r="B61" s="4"/>
      <c r="C61" s="4"/>
      <c r="D61" s="4"/>
      <c r="E61" s="4"/>
      <c r="F61" s="4"/>
      <c r="G61" s="4"/>
      <c r="H61" s="4"/>
      <c r="I61" s="4"/>
      <c r="J61" s="4"/>
      <c r="K61" s="4"/>
      <c r="N61" s="12">
        <f t="shared" si="113"/>
        <v>-594</v>
      </c>
      <c r="O61" s="6">
        <v>503</v>
      </c>
      <c r="P61" s="11">
        <v>33409.199999999997</v>
      </c>
      <c r="Q61" s="16">
        <f t="shared" si="112"/>
        <v>33409</v>
      </c>
      <c r="R61" s="4" t="str">
        <f t="shared" si="109"/>
        <v>3200043,3302043,1304043,3401041,3501043,3502041</v>
      </c>
      <c r="S61" s="4" t="str">
        <f t="shared" si="110"/>
        <v>4,4,4,4,4,4</v>
      </c>
      <c r="T61" s="4" t="str">
        <f t="shared" si="111"/>
        <v>112,110,110,110,110,110</v>
      </c>
      <c r="U61" s="4">
        <v>3200043</v>
      </c>
      <c r="V61" s="4">
        <v>3302043</v>
      </c>
      <c r="W61" s="4">
        <v>1304043</v>
      </c>
      <c r="X61" s="4">
        <v>3401041</v>
      </c>
      <c r="Y61">
        <v>3501043</v>
      </c>
      <c r="Z61" s="4">
        <v>3502041</v>
      </c>
      <c r="AA61" s="2">
        <v>4</v>
      </c>
      <c r="AB61" s="7">
        <v>4</v>
      </c>
      <c r="AC61">
        <v>4</v>
      </c>
      <c r="AD61">
        <v>4</v>
      </c>
      <c r="AE61">
        <v>4</v>
      </c>
      <c r="AF61" s="2">
        <v>4</v>
      </c>
      <c r="AG61" s="2">
        <f t="shared" si="15"/>
        <v>112</v>
      </c>
      <c r="AH61" s="2">
        <f t="shared" si="100"/>
        <v>110</v>
      </c>
      <c r="AI61" s="2">
        <f t="shared" si="101"/>
        <v>110</v>
      </c>
      <c r="AJ61" s="2">
        <f t="shared" si="102"/>
        <v>110</v>
      </c>
      <c r="AK61" s="2">
        <f t="shared" si="103"/>
        <v>110</v>
      </c>
      <c r="AL61" s="2">
        <f t="shared" si="104"/>
        <v>110</v>
      </c>
      <c r="AM61" s="8">
        <f t="shared" si="105"/>
        <v>5679.5300000000007</v>
      </c>
      <c r="AN61" s="8">
        <f t="shared" si="106"/>
        <v>5545.8940000000002</v>
      </c>
      <c r="AO61" s="8">
        <f t="shared" si="106"/>
        <v>5545.8940000000002</v>
      </c>
      <c r="AP61" s="8">
        <f t="shared" si="106"/>
        <v>5545.8940000000002</v>
      </c>
      <c r="AQ61" s="8">
        <f t="shared" si="106"/>
        <v>5545.8940000000002</v>
      </c>
      <c r="AR61" s="8">
        <f t="shared" si="106"/>
        <v>5545.8940000000002</v>
      </c>
      <c r="AS61" s="8">
        <f t="shared" si="16"/>
        <v>-9</v>
      </c>
      <c r="AT61">
        <f t="shared" si="17"/>
        <v>103</v>
      </c>
      <c r="BI61" s="4">
        <v>4202045</v>
      </c>
      <c r="BJ61" s="4">
        <f>[1]monsters!$N61</f>
        <v>112.32</v>
      </c>
      <c r="BK61" s="4">
        <f>[1]monsters!$O61</f>
        <v>11.23</v>
      </c>
      <c r="BL61" s="4">
        <f>[1]monsters!$P61</f>
        <v>1920</v>
      </c>
      <c r="BM61" s="4">
        <f>[1]monsters!$Q61</f>
        <v>192</v>
      </c>
      <c r="BN61" s="4">
        <f>[1]monsters!$R61</f>
        <v>22.46</v>
      </c>
      <c r="BO61" s="4">
        <f>[1]monsters!$S61</f>
        <v>2.25</v>
      </c>
      <c r="BP61" s="4">
        <f>[1]monsters!$K61</f>
        <v>1.3</v>
      </c>
      <c r="BQ61">
        <f>[1]monsters!$D61</f>
        <v>3</v>
      </c>
      <c r="BR61">
        <f t="shared" si="4"/>
        <v>0.1</v>
      </c>
      <c r="BS61">
        <f t="shared" si="5"/>
        <v>170.78886464646462</v>
      </c>
      <c r="BT61">
        <f t="shared" si="6"/>
        <v>17.078886464646462</v>
      </c>
      <c r="CH61">
        <f t="shared" si="83"/>
        <v>5</v>
      </c>
      <c r="CI61" s="26" t="b">
        <f t="shared" si="84"/>
        <v>1</v>
      </c>
      <c r="CJ61" s="26" t="b">
        <f t="shared" si="85"/>
        <v>1</v>
      </c>
      <c r="CK61" s="26" t="b">
        <f t="shared" si="86"/>
        <v>1</v>
      </c>
      <c r="CL61" s="26" t="b">
        <f t="shared" si="87"/>
        <v>1</v>
      </c>
      <c r="CM61" s="26" t="b">
        <f t="shared" si="88"/>
        <v>1</v>
      </c>
      <c r="CN61" s="26" t="b">
        <f t="shared" si="89"/>
        <v>1</v>
      </c>
      <c r="CO61" s="14" t="str">
        <f t="shared" si="90"/>
        <v>3200043</v>
      </c>
      <c r="CP61" s="14" t="str">
        <f t="shared" si="91"/>
        <v>3302043</v>
      </c>
      <c r="CQ61" s="14" t="str">
        <f t="shared" si="92"/>
        <v>1304043</v>
      </c>
      <c r="CR61" s="14" t="str">
        <f t="shared" si="93"/>
        <v>3401041</v>
      </c>
      <c r="CS61" s="14" t="str">
        <f t="shared" si="94"/>
        <v>3501043</v>
      </c>
      <c r="CT61" s="14" t="str">
        <f t="shared" si="114"/>
        <v>3502041</v>
      </c>
      <c r="CU61" s="2">
        <v>4</v>
      </c>
      <c r="CV61" s="7">
        <v>4</v>
      </c>
      <c r="CW61">
        <v>4</v>
      </c>
      <c r="CX61">
        <v>4</v>
      </c>
      <c r="CY61">
        <v>4</v>
      </c>
      <c r="CZ61" s="2">
        <v>4</v>
      </c>
      <c r="DA61" s="2">
        <v>3</v>
      </c>
      <c r="DB61" s="7">
        <v>3</v>
      </c>
      <c r="DC61">
        <v>1</v>
      </c>
      <c r="DD61">
        <v>3</v>
      </c>
      <c r="DE61">
        <v>3</v>
      </c>
      <c r="DF61">
        <v>3</v>
      </c>
      <c r="DG61" s="1" t="s">
        <v>3156</v>
      </c>
      <c r="DH61" s="1" t="s">
        <v>3144</v>
      </c>
      <c r="DI61" s="1" t="s">
        <v>3145</v>
      </c>
      <c r="DJ61" s="1" t="s">
        <v>3161</v>
      </c>
      <c r="DK61" s="1" t="s">
        <v>3167</v>
      </c>
      <c r="DL61" s="1" t="s">
        <v>3133</v>
      </c>
      <c r="DM61" t="s">
        <v>3138</v>
      </c>
      <c r="DN61" t="s">
        <v>3138</v>
      </c>
      <c r="DO61" t="s">
        <v>3138</v>
      </c>
      <c r="DP61" t="s">
        <v>3131</v>
      </c>
      <c r="DQ61" t="s">
        <v>3138</v>
      </c>
      <c r="DR61" t="s">
        <v>3131</v>
      </c>
      <c r="DS61" s="1" t="s">
        <v>3163</v>
      </c>
      <c r="DT61" s="1" t="s">
        <v>3146</v>
      </c>
      <c r="DU61" s="10" t="s">
        <v>3147</v>
      </c>
      <c r="DV61" s="1" t="s">
        <v>3203</v>
      </c>
      <c r="DW61" s="1" t="s">
        <v>3197</v>
      </c>
      <c r="DX61" s="1" t="s">
        <v>3198</v>
      </c>
      <c r="DY61">
        <f t="shared" si="18"/>
        <v>1</v>
      </c>
      <c r="DZ61">
        <f t="shared" si="19"/>
        <v>1</v>
      </c>
      <c r="EA61">
        <f t="shared" si="20"/>
        <v>1</v>
      </c>
      <c r="EB61">
        <f t="shared" si="21"/>
        <v>2</v>
      </c>
      <c r="EC61">
        <f t="shared" si="22"/>
        <v>2</v>
      </c>
      <c r="ED61">
        <f t="shared" si="23"/>
        <v>2</v>
      </c>
      <c r="EE61">
        <v>3300062</v>
      </c>
      <c r="EF61" s="29" t="s">
        <v>3181</v>
      </c>
      <c r="EG61" s="14">
        <v>2</v>
      </c>
      <c r="ER61" s="14">
        <v>303350001</v>
      </c>
      <c r="ES61" s="14" t="s">
        <v>3229</v>
      </c>
      <c r="FA61" t="str">
        <f t="shared" si="66"/>
        <v>木刀客</v>
      </c>
      <c r="FB61" t="str">
        <f t="shared" si="67"/>
        <v>木盗贼</v>
      </c>
      <c r="FC61" t="str">
        <f t="shared" si="68"/>
        <v>木狼人</v>
      </c>
      <c r="FD61" t="str">
        <f t="shared" si="69"/>
        <v>水魔法师</v>
      </c>
      <c r="FE61" t="str">
        <f t="shared" si="70"/>
        <v>木猎人</v>
      </c>
      <c r="FF61" t="str">
        <f t="shared" si="71"/>
        <v>水火枪手</v>
      </c>
    </row>
    <row r="62" spans="2:162" ht="14.25" x14ac:dyDescent="0.15">
      <c r="B62" s="4"/>
      <c r="C62" s="4"/>
      <c r="D62" s="4"/>
      <c r="E62" s="4"/>
      <c r="F62" s="4"/>
      <c r="G62" s="4"/>
      <c r="H62" s="4"/>
      <c r="I62" s="4"/>
      <c r="J62" s="4"/>
      <c r="K62" s="4"/>
      <c r="N62" s="12">
        <f t="shared" si="113"/>
        <v>2328</v>
      </c>
      <c r="O62" s="6">
        <v>504</v>
      </c>
      <c r="P62" s="11">
        <v>35616.9</v>
      </c>
      <c r="Q62" s="16">
        <f t="shared" si="112"/>
        <v>35616</v>
      </c>
      <c r="R62" s="4" t="str">
        <f t="shared" si="109"/>
        <v>3202041,3201042,3301041,3402043,1403041,3400042</v>
      </c>
      <c r="S62" s="4" t="str">
        <f t="shared" si="110"/>
        <v>4,4,4,4,4,4</v>
      </c>
      <c r="T62" s="4" t="str">
        <f t="shared" si="111"/>
        <v>116,114,114,114,114,114</v>
      </c>
      <c r="U62" s="4">
        <v>3202041</v>
      </c>
      <c r="V62" s="4">
        <v>3201042</v>
      </c>
      <c r="W62" s="4">
        <v>3301041</v>
      </c>
      <c r="X62" s="4">
        <v>3402043</v>
      </c>
      <c r="Y62">
        <v>1403041</v>
      </c>
      <c r="Z62" s="4">
        <v>3400042</v>
      </c>
      <c r="AA62" s="2">
        <v>4</v>
      </c>
      <c r="AB62" s="7">
        <v>4</v>
      </c>
      <c r="AC62">
        <v>4</v>
      </c>
      <c r="AD62">
        <v>4</v>
      </c>
      <c r="AE62">
        <v>4</v>
      </c>
      <c r="AF62" s="2">
        <v>4</v>
      </c>
      <c r="AG62" s="2">
        <f t="shared" si="15"/>
        <v>116</v>
      </c>
      <c r="AH62" s="2">
        <f t="shared" si="100"/>
        <v>114</v>
      </c>
      <c r="AI62" s="2">
        <f t="shared" si="101"/>
        <v>114</v>
      </c>
      <c r="AJ62" s="2">
        <f t="shared" si="102"/>
        <v>114</v>
      </c>
      <c r="AK62" s="2">
        <f t="shared" si="103"/>
        <v>114</v>
      </c>
      <c r="AL62" s="2">
        <f t="shared" si="104"/>
        <v>114</v>
      </c>
      <c r="AM62" s="8">
        <f t="shared" si="105"/>
        <v>6054.72</v>
      </c>
      <c r="AN62" s="8">
        <f t="shared" si="106"/>
        <v>5912.2560000000003</v>
      </c>
      <c r="AO62" s="8">
        <f t="shared" si="106"/>
        <v>5912.2560000000003</v>
      </c>
      <c r="AP62" s="8">
        <f t="shared" si="106"/>
        <v>5912.2560000000003</v>
      </c>
      <c r="AQ62" s="8">
        <f t="shared" si="106"/>
        <v>5912.2560000000003</v>
      </c>
      <c r="AR62" s="8">
        <f t="shared" si="106"/>
        <v>5912.2560000000003</v>
      </c>
      <c r="AS62" s="8">
        <f t="shared" si="16"/>
        <v>-10</v>
      </c>
      <c r="AT62">
        <f t="shared" si="17"/>
        <v>106</v>
      </c>
      <c r="BI62" s="4">
        <v>4302045</v>
      </c>
      <c r="BJ62" s="4">
        <f>[1]monsters!$N62</f>
        <v>120.96</v>
      </c>
      <c r="BK62" s="4">
        <f>[1]monsters!$O62</f>
        <v>12.1</v>
      </c>
      <c r="BL62" s="4">
        <f>[1]monsters!$P62</f>
        <v>1920</v>
      </c>
      <c r="BM62" s="4">
        <f>[1]monsters!$Q62</f>
        <v>192</v>
      </c>
      <c r="BN62" s="4">
        <f>[1]monsters!$R62</f>
        <v>24.19</v>
      </c>
      <c r="BO62" s="4">
        <f>[1]monsters!$S62</f>
        <v>2.42</v>
      </c>
      <c r="BP62" s="4">
        <f>[1]monsters!$K62</f>
        <v>1.4000000000000001</v>
      </c>
      <c r="BQ62">
        <f>[1]monsters!$D62</f>
        <v>3</v>
      </c>
      <c r="BR62">
        <f t="shared" si="4"/>
        <v>0.1</v>
      </c>
      <c r="BS62">
        <f t="shared" si="5"/>
        <v>178.95366464646463</v>
      </c>
      <c r="BT62">
        <f t="shared" si="6"/>
        <v>17.895366464646465</v>
      </c>
      <c r="CH62" t="str">
        <f t="shared" si="83"/>
        <v/>
      </c>
      <c r="CI62" s="26" t="b">
        <f t="shared" si="84"/>
        <v>1</v>
      </c>
      <c r="CJ62" s="26" t="b">
        <f t="shared" si="85"/>
        <v>1</v>
      </c>
      <c r="CK62" s="26" t="b">
        <f t="shared" si="86"/>
        <v>1</v>
      </c>
      <c r="CL62" s="26" t="b">
        <f t="shared" si="87"/>
        <v>1</v>
      </c>
      <c r="CM62" s="26" t="b">
        <f t="shared" si="88"/>
        <v>1</v>
      </c>
      <c r="CN62" s="26" t="b">
        <f t="shared" si="89"/>
        <v>1</v>
      </c>
      <c r="CO62" s="14" t="str">
        <f t="shared" si="90"/>
        <v>3202041</v>
      </c>
      <c r="CP62" s="14" t="str">
        <f t="shared" si="91"/>
        <v>3201042</v>
      </c>
      <c r="CQ62" s="14" t="str">
        <f t="shared" si="92"/>
        <v>3301041</v>
      </c>
      <c r="CR62" s="14" t="str">
        <f t="shared" si="93"/>
        <v>3402043</v>
      </c>
      <c r="CS62" s="14" t="str">
        <f t="shared" si="94"/>
        <v>1403041</v>
      </c>
      <c r="CT62" s="14" t="str">
        <f t="shared" si="114"/>
        <v>3400042</v>
      </c>
      <c r="CU62" s="2">
        <v>4</v>
      </c>
      <c r="CV62" s="7">
        <v>4</v>
      </c>
      <c r="CW62">
        <v>4</v>
      </c>
      <c r="CX62">
        <v>4</v>
      </c>
      <c r="CY62">
        <v>4</v>
      </c>
      <c r="CZ62" s="2">
        <v>4</v>
      </c>
      <c r="DA62" s="2">
        <v>3</v>
      </c>
      <c r="DB62" s="7">
        <v>3</v>
      </c>
      <c r="DC62">
        <v>3</v>
      </c>
      <c r="DD62">
        <v>3</v>
      </c>
      <c r="DE62">
        <v>1</v>
      </c>
      <c r="DF62">
        <v>3</v>
      </c>
      <c r="DG62" s="1" t="s">
        <v>3124</v>
      </c>
      <c r="DH62" s="1" t="s">
        <v>3142</v>
      </c>
      <c r="DI62" s="1" t="s">
        <v>3128</v>
      </c>
      <c r="DJ62" s="1" t="s">
        <v>3164</v>
      </c>
      <c r="DK62" s="1" t="s">
        <v>3187</v>
      </c>
      <c r="DL62" s="1" t="s">
        <v>3189</v>
      </c>
      <c r="DM62" t="s">
        <v>3131</v>
      </c>
      <c r="DN62" t="s">
        <v>3122</v>
      </c>
      <c r="DO62" t="s">
        <v>3131</v>
      </c>
      <c r="DP62" t="s">
        <v>3138</v>
      </c>
      <c r="DQ62" t="s">
        <v>3131</v>
      </c>
      <c r="DR62" t="s">
        <v>3122</v>
      </c>
      <c r="DS62" s="1" t="s">
        <v>3166</v>
      </c>
      <c r="DT62" s="1" t="s">
        <v>3179</v>
      </c>
      <c r="DU62" s="1" t="s">
        <v>3184</v>
      </c>
      <c r="DV62" s="1" t="s">
        <v>3202</v>
      </c>
      <c r="DW62" s="10" t="s">
        <v>3188</v>
      </c>
      <c r="DX62" s="1" t="s">
        <v>3234</v>
      </c>
      <c r="DY62">
        <f t="shared" si="18"/>
        <v>1</v>
      </c>
      <c r="DZ62">
        <f t="shared" si="19"/>
        <v>1</v>
      </c>
      <c r="EA62">
        <f t="shared" si="20"/>
        <v>1</v>
      </c>
      <c r="EB62">
        <f t="shared" si="21"/>
        <v>2</v>
      </c>
      <c r="EC62">
        <f t="shared" si="22"/>
        <v>2</v>
      </c>
      <c r="ED62">
        <f t="shared" si="23"/>
        <v>2</v>
      </c>
      <c r="EE62">
        <v>3302063</v>
      </c>
      <c r="EF62" s="29" t="s">
        <v>3144</v>
      </c>
      <c r="EG62" s="14">
        <v>1</v>
      </c>
      <c r="ER62" s="14">
        <v>303350201</v>
      </c>
      <c r="ES62" s="14" t="s">
        <v>3233</v>
      </c>
      <c r="FA62" t="str">
        <f t="shared" si="66"/>
        <v>水维京</v>
      </c>
      <c r="FB62" t="str">
        <f t="shared" si="67"/>
        <v>火骑兵</v>
      </c>
      <c r="FC62" t="str">
        <f t="shared" si="68"/>
        <v>水剑士</v>
      </c>
      <c r="FD62" t="str">
        <f t="shared" si="69"/>
        <v>木女巫</v>
      </c>
      <c r="FE62" t="str">
        <f t="shared" si="70"/>
        <v>水兽人法师</v>
      </c>
      <c r="FF62" t="str">
        <f t="shared" si="71"/>
        <v>火巫师</v>
      </c>
    </row>
    <row r="63" spans="2:162" ht="14.25" x14ac:dyDescent="0.15">
      <c r="B63" s="4"/>
      <c r="C63" s="4"/>
      <c r="D63" s="4"/>
      <c r="E63" s="4"/>
      <c r="F63" s="4"/>
      <c r="G63" s="4"/>
      <c r="H63" s="4"/>
      <c r="I63" s="4"/>
      <c r="J63" s="4"/>
      <c r="K63" s="4"/>
      <c r="N63" s="12">
        <f t="shared" si="113"/>
        <v>1987</v>
      </c>
      <c r="O63" s="6">
        <v>505</v>
      </c>
      <c r="P63" s="11">
        <v>37238.85</v>
      </c>
      <c r="Q63" s="16">
        <f t="shared" si="112"/>
        <v>37238</v>
      </c>
      <c r="R63" s="4" t="str">
        <f t="shared" si="109"/>
        <v>5300055,3201042,3201042,3502041,3402043,3402043</v>
      </c>
      <c r="S63" s="4" t="str">
        <f t="shared" si="110"/>
        <v>5,4,4,4,4,4</v>
      </c>
      <c r="T63" s="4" t="str">
        <f t="shared" si="111"/>
        <v>103,117,117,117,117,117</v>
      </c>
      <c r="U63" s="4">
        <v>5300055</v>
      </c>
      <c r="V63" s="4">
        <v>3201042</v>
      </c>
      <c r="W63" s="4">
        <v>3201042</v>
      </c>
      <c r="X63" s="4">
        <v>3502041</v>
      </c>
      <c r="Y63">
        <v>3402043</v>
      </c>
      <c r="Z63" s="4">
        <v>3402043</v>
      </c>
      <c r="AA63" s="2">
        <v>5</v>
      </c>
      <c r="AB63" s="7">
        <v>4</v>
      </c>
      <c r="AC63">
        <v>4</v>
      </c>
      <c r="AD63">
        <v>4</v>
      </c>
      <c r="AE63">
        <v>4</v>
      </c>
      <c r="AF63" s="2">
        <v>4</v>
      </c>
      <c r="AG63" s="2">
        <f t="shared" si="15"/>
        <v>103</v>
      </c>
      <c r="AH63" s="2">
        <f t="shared" si="100"/>
        <v>117</v>
      </c>
      <c r="AI63" s="2">
        <f t="shared" si="101"/>
        <v>117</v>
      </c>
      <c r="AJ63" s="2">
        <f t="shared" si="102"/>
        <v>117</v>
      </c>
      <c r="AK63" s="2">
        <f t="shared" si="103"/>
        <v>117</v>
      </c>
      <c r="AL63" s="2">
        <f t="shared" si="104"/>
        <v>117</v>
      </c>
      <c r="AM63" s="8">
        <f t="shared" si="105"/>
        <v>6330.46</v>
      </c>
      <c r="AN63" s="8">
        <f t="shared" si="106"/>
        <v>6181.5080000000007</v>
      </c>
      <c r="AO63" s="8">
        <f t="shared" si="106"/>
        <v>6181.5080000000007</v>
      </c>
      <c r="AP63" s="8">
        <f t="shared" si="106"/>
        <v>6181.5080000000007</v>
      </c>
      <c r="AQ63" s="8">
        <f t="shared" si="106"/>
        <v>6181.5080000000007</v>
      </c>
      <c r="AR63" s="8">
        <f t="shared" si="106"/>
        <v>6181.5080000000007</v>
      </c>
      <c r="AS63" s="8">
        <f t="shared" si="16"/>
        <v>-9</v>
      </c>
      <c r="AT63">
        <f t="shared" si="17"/>
        <v>94</v>
      </c>
      <c r="BI63" s="4">
        <v>4400045</v>
      </c>
      <c r="BJ63" s="4">
        <f>[1]monsters!$N63</f>
        <v>161.28</v>
      </c>
      <c r="BK63" s="4">
        <f>[1]monsters!$O63</f>
        <v>16.13</v>
      </c>
      <c r="BL63" s="4">
        <f>[1]monsters!$P63</f>
        <v>1440</v>
      </c>
      <c r="BM63" s="4">
        <f>[1]monsters!$Q63</f>
        <v>144</v>
      </c>
      <c r="BN63" s="4">
        <f>[1]monsters!$R63</f>
        <v>23.04</v>
      </c>
      <c r="BO63" s="4">
        <f>[1]monsters!$S63</f>
        <v>2.2999999999999998</v>
      </c>
      <c r="BP63" s="4">
        <f>[1]monsters!$K63</f>
        <v>1.4000000000000001</v>
      </c>
      <c r="BQ63">
        <f>[1]monsters!$D63</f>
        <v>4</v>
      </c>
      <c r="BR63">
        <f t="shared" si="4"/>
        <v>0.1</v>
      </c>
      <c r="BS63">
        <f t="shared" si="5"/>
        <v>200.89444848484848</v>
      </c>
      <c r="BT63">
        <f t="shared" si="6"/>
        <v>20.089444848484849</v>
      </c>
      <c r="CH63" t="str">
        <f t="shared" si="83"/>
        <v/>
      </c>
      <c r="CI63" s="26" t="b">
        <f t="shared" si="84"/>
        <v>1</v>
      </c>
      <c r="CJ63" s="26" t="b">
        <f t="shared" si="85"/>
        <v>1</v>
      </c>
      <c r="CK63" s="26" t="b">
        <f t="shared" si="86"/>
        <v>1</v>
      </c>
      <c r="CL63" s="26" t="b">
        <f t="shared" si="87"/>
        <v>1</v>
      </c>
      <c r="CM63" s="26" t="b">
        <f t="shared" si="88"/>
        <v>1</v>
      </c>
      <c r="CN63" s="26" t="b">
        <f t="shared" si="89"/>
        <v>1</v>
      </c>
      <c r="CO63" s="14" t="str">
        <f t="shared" si="90"/>
        <v>5300055</v>
      </c>
      <c r="CP63" s="14" t="str">
        <f t="shared" si="91"/>
        <v>3201042</v>
      </c>
      <c r="CQ63" s="14" t="str">
        <f t="shared" si="92"/>
        <v>3201042</v>
      </c>
      <c r="CR63" s="14" t="str">
        <f t="shared" si="93"/>
        <v>3502041</v>
      </c>
      <c r="CS63" s="14" t="str">
        <f t="shared" si="94"/>
        <v>3402043</v>
      </c>
      <c r="CT63" s="14" t="str">
        <f t="shared" si="114"/>
        <v>3402043</v>
      </c>
      <c r="CU63" s="2">
        <v>5</v>
      </c>
      <c r="CV63" s="7">
        <v>4</v>
      </c>
      <c r="CW63">
        <v>4</v>
      </c>
      <c r="CX63">
        <v>4</v>
      </c>
      <c r="CY63">
        <v>4</v>
      </c>
      <c r="CZ63" s="2">
        <v>4</v>
      </c>
      <c r="DA63" s="2">
        <v>5</v>
      </c>
      <c r="DB63" s="7">
        <v>3</v>
      </c>
      <c r="DC63">
        <v>3</v>
      </c>
      <c r="DD63">
        <v>3</v>
      </c>
      <c r="DE63">
        <v>3</v>
      </c>
      <c r="DF63">
        <v>3</v>
      </c>
      <c r="DG63" s="1" t="s">
        <v>3242</v>
      </c>
      <c r="DH63" s="10" t="s">
        <v>3142</v>
      </c>
      <c r="DI63" s="10" t="s">
        <v>3142</v>
      </c>
      <c r="DJ63" s="1" t="s">
        <v>3133</v>
      </c>
      <c r="DK63" s="1" t="s">
        <v>3164</v>
      </c>
      <c r="DL63" s="1" t="s">
        <v>3164</v>
      </c>
      <c r="DM63" s="1" t="s">
        <v>3159</v>
      </c>
      <c r="DN63" s="10" t="s">
        <v>3122</v>
      </c>
      <c r="DO63" s="10" t="s">
        <v>3122</v>
      </c>
      <c r="DP63" s="1" t="s">
        <v>3131</v>
      </c>
      <c r="DQ63" s="1" t="s">
        <v>3138</v>
      </c>
      <c r="DR63" s="1" t="s">
        <v>3138</v>
      </c>
      <c r="DS63" s="10" t="s">
        <v>3243</v>
      </c>
      <c r="DT63" s="1" t="s">
        <v>3179</v>
      </c>
      <c r="DU63" s="1" t="s">
        <v>3179</v>
      </c>
      <c r="DV63" s="10" t="s">
        <v>3198</v>
      </c>
      <c r="DW63" s="1" t="s">
        <v>3202</v>
      </c>
      <c r="DX63" s="1" t="s">
        <v>3202</v>
      </c>
      <c r="DY63">
        <f t="shared" si="18"/>
        <v>1</v>
      </c>
      <c r="DZ63">
        <f t="shared" si="19"/>
        <v>1</v>
      </c>
      <c r="EA63">
        <f t="shared" si="20"/>
        <v>1</v>
      </c>
      <c r="EB63">
        <f t="shared" si="21"/>
        <v>2</v>
      </c>
      <c r="EC63">
        <f t="shared" si="22"/>
        <v>2</v>
      </c>
      <c r="ED63">
        <f t="shared" si="23"/>
        <v>2</v>
      </c>
      <c r="EE63">
        <v>3400062</v>
      </c>
      <c r="EF63" s="29" t="s">
        <v>3189</v>
      </c>
      <c r="EG63" s="14">
        <v>2</v>
      </c>
      <c r="ER63" s="14">
        <v>303360101</v>
      </c>
      <c r="ES63" s="14" t="s">
        <v>3231</v>
      </c>
      <c r="FA63" t="str">
        <f t="shared" si="66"/>
        <v>暗武士</v>
      </c>
      <c r="FB63" t="str">
        <f t="shared" si="67"/>
        <v>火骑兵</v>
      </c>
      <c r="FC63" t="str">
        <f t="shared" si="68"/>
        <v>火骑兵</v>
      </c>
      <c r="FD63" t="str">
        <f t="shared" si="69"/>
        <v>水火枪手</v>
      </c>
      <c r="FE63" t="str">
        <f t="shared" si="70"/>
        <v>木女巫</v>
      </c>
      <c r="FF63" t="str">
        <f t="shared" si="71"/>
        <v>木女巫</v>
      </c>
    </row>
    <row r="64" spans="2:162" ht="14.25" x14ac:dyDescent="0.15">
      <c r="B64" s="4"/>
      <c r="C64" s="4"/>
      <c r="D64" s="4"/>
      <c r="E64" s="4"/>
      <c r="F64" s="4"/>
      <c r="G64" s="4"/>
      <c r="H64" s="4"/>
      <c r="I64" s="4"/>
      <c r="J64" s="4"/>
      <c r="K64" s="4"/>
      <c r="N64" s="12">
        <f t="shared" si="113"/>
        <v>2207</v>
      </c>
      <c r="O64" s="6">
        <v>506</v>
      </c>
      <c r="P64" s="11">
        <v>37181.1</v>
      </c>
      <c r="Q64" s="16">
        <f t="shared" si="112"/>
        <v>37181</v>
      </c>
      <c r="R64" s="4" t="str">
        <f t="shared" si="109"/>
        <v>3201042,3301041,1504043,3402043,3300042,3300042</v>
      </c>
      <c r="S64" s="4" t="str">
        <f t="shared" si="110"/>
        <v>4,4,4,4,4,4</v>
      </c>
      <c r="T64" s="4" t="str">
        <f t="shared" si="111"/>
        <v>119,117,117,117,117,117</v>
      </c>
      <c r="U64" s="4">
        <v>3201042</v>
      </c>
      <c r="V64" s="4">
        <v>3301041</v>
      </c>
      <c r="W64" s="4">
        <v>1504043</v>
      </c>
      <c r="X64" s="4">
        <v>3402043</v>
      </c>
      <c r="Y64">
        <v>3300042</v>
      </c>
      <c r="Z64" s="4">
        <v>3300042</v>
      </c>
      <c r="AA64" s="2">
        <v>4</v>
      </c>
      <c r="AB64" s="7">
        <v>4</v>
      </c>
      <c r="AC64">
        <v>4</v>
      </c>
      <c r="AD64">
        <v>4</v>
      </c>
      <c r="AE64">
        <v>4</v>
      </c>
      <c r="AF64" s="2">
        <v>4</v>
      </c>
      <c r="AG64" s="2">
        <f t="shared" si="15"/>
        <v>119</v>
      </c>
      <c r="AH64" s="2">
        <f t="shared" si="100"/>
        <v>117</v>
      </c>
      <c r="AI64" s="2">
        <f t="shared" si="101"/>
        <v>117</v>
      </c>
      <c r="AJ64" s="2">
        <f t="shared" si="102"/>
        <v>117</v>
      </c>
      <c r="AK64" s="2">
        <f t="shared" si="103"/>
        <v>117</v>
      </c>
      <c r="AL64" s="2">
        <f t="shared" si="104"/>
        <v>117</v>
      </c>
      <c r="AM64" s="8">
        <f t="shared" si="105"/>
        <v>6320.77</v>
      </c>
      <c r="AN64" s="8">
        <f t="shared" si="106"/>
        <v>6172.0460000000003</v>
      </c>
      <c r="AO64" s="8">
        <f t="shared" si="106"/>
        <v>6172.0460000000003</v>
      </c>
      <c r="AP64" s="8">
        <f t="shared" si="106"/>
        <v>6172.0460000000003</v>
      </c>
      <c r="AQ64" s="8">
        <f t="shared" si="106"/>
        <v>6172.0460000000003</v>
      </c>
      <c r="AR64" s="8">
        <f t="shared" si="106"/>
        <v>6172.0460000000003</v>
      </c>
      <c r="AS64" s="8">
        <f t="shared" si="16"/>
        <v>-10</v>
      </c>
      <c r="AT64">
        <f t="shared" si="17"/>
        <v>109</v>
      </c>
      <c r="BI64" s="4">
        <v>4500045</v>
      </c>
      <c r="BJ64" s="4">
        <f>[1]monsters!$N64</f>
        <v>172.8</v>
      </c>
      <c r="BK64" s="4">
        <f>[1]monsters!$O64</f>
        <v>17.28</v>
      </c>
      <c r="BL64" s="4">
        <f>[1]monsters!$P64</f>
        <v>2133.33</v>
      </c>
      <c r="BM64" s="4">
        <f>[1]monsters!$Q64</f>
        <v>213.33</v>
      </c>
      <c r="BN64" s="4">
        <f>[1]monsters!$R64</f>
        <v>34.56</v>
      </c>
      <c r="BO64" s="4">
        <f>[1]monsters!$S64</f>
        <v>3.46</v>
      </c>
      <c r="BP64" s="4">
        <f>[1]monsters!$K64</f>
        <v>1.8</v>
      </c>
      <c r="BQ64">
        <f>[1]monsters!$D64</f>
        <v>2</v>
      </c>
      <c r="BR64">
        <f t="shared" si="4"/>
        <v>0.1</v>
      </c>
      <c r="BS64">
        <f t="shared" si="5"/>
        <v>235.12529292929293</v>
      </c>
      <c r="BT64">
        <f t="shared" si="6"/>
        <v>23.512529292929294</v>
      </c>
      <c r="CH64" t="str">
        <f t="shared" si="83"/>
        <v/>
      </c>
      <c r="CI64" s="26" t="b">
        <f t="shared" si="84"/>
        <v>1</v>
      </c>
      <c r="CJ64" s="26" t="b">
        <f t="shared" si="85"/>
        <v>1</v>
      </c>
      <c r="CK64" s="26" t="b">
        <f t="shared" si="86"/>
        <v>1</v>
      </c>
      <c r="CL64" s="26" t="b">
        <f t="shared" si="87"/>
        <v>1</v>
      </c>
      <c r="CM64" s="26" t="b">
        <f t="shared" si="88"/>
        <v>1</v>
      </c>
      <c r="CN64" s="26" t="b">
        <f t="shared" si="89"/>
        <v>1</v>
      </c>
      <c r="CO64" s="14" t="str">
        <f t="shared" si="90"/>
        <v>3201042</v>
      </c>
      <c r="CP64" s="14" t="str">
        <f t="shared" si="91"/>
        <v>3301041</v>
      </c>
      <c r="CQ64" s="14" t="str">
        <f t="shared" si="92"/>
        <v>1504043</v>
      </c>
      <c r="CR64" s="14" t="str">
        <f t="shared" si="93"/>
        <v>3402043</v>
      </c>
      <c r="CS64" s="14" t="str">
        <f t="shared" si="94"/>
        <v>3300042</v>
      </c>
      <c r="CT64" s="14" t="str">
        <f t="shared" si="114"/>
        <v>3300042</v>
      </c>
      <c r="CU64" s="2">
        <v>4</v>
      </c>
      <c r="CV64" s="7">
        <v>4</v>
      </c>
      <c r="CW64">
        <v>4</v>
      </c>
      <c r="CX64">
        <v>4</v>
      </c>
      <c r="CY64">
        <v>4</v>
      </c>
      <c r="CZ64" s="2">
        <v>4</v>
      </c>
      <c r="DA64" s="2">
        <v>3</v>
      </c>
      <c r="DB64" s="7">
        <v>3</v>
      </c>
      <c r="DC64">
        <v>1</v>
      </c>
      <c r="DD64">
        <v>3</v>
      </c>
      <c r="DE64">
        <v>3</v>
      </c>
      <c r="DF64">
        <v>3</v>
      </c>
      <c r="DG64" s="1" t="s">
        <v>3142</v>
      </c>
      <c r="DH64" s="1" t="s">
        <v>3128</v>
      </c>
      <c r="DI64" s="1" t="s">
        <v>3136</v>
      </c>
      <c r="DJ64" s="1" t="s">
        <v>3164</v>
      </c>
      <c r="DK64" s="1" t="s">
        <v>3181</v>
      </c>
      <c r="DL64" s="1" t="s">
        <v>3181</v>
      </c>
      <c r="DM64" t="s">
        <v>3122</v>
      </c>
      <c r="DN64" t="s">
        <v>3131</v>
      </c>
      <c r="DO64" t="s">
        <v>3138</v>
      </c>
      <c r="DP64" t="s">
        <v>3138</v>
      </c>
      <c r="DQ64" t="s">
        <v>3122</v>
      </c>
      <c r="DR64" t="s">
        <v>3122</v>
      </c>
      <c r="DS64" s="1" t="s">
        <v>3179</v>
      </c>
      <c r="DT64" s="1" t="s">
        <v>3184</v>
      </c>
      <c r="DU64" s="10" t="s">
        <v>3140</v>
      </c>
      <c r="DV64" s="1" t="s">
        <v>3202</v>
      </c>
      <c r="DW64" s="1" t="s">
        <v>3226</v>
      </c>
      <c r="DX64" s="1" t="s">
        <v>3226</v>
      </c>
      <c r="DY64">
        <f t="shared" si="18"/>
        <v>1</v>
      </c>
      <c r="DZ64">
        <f t="shared" si="19"/>
        <v>1</v>
      </c>
      <c r="EA64">
        <f t="shared" si="20"/>
        <v>1</v>
      </c>
      <c r="EB64">
        <f t="shared" si="21"/>
        <v>2</v>
      </c>
      <c r="EC64">
        <f t="shared" si="22"/>
        <v>2</v>
      </c>
      <c r="ED64">
        <f t="shared" si="23"/>
        <v>2</v>
      </c>
      <c r="EE64">
        <v>3202071</v>
      </c>
      <c r="EF64" s="28" t="s">
        <v>3124</v>
      </c>
      <c r="EG64" s="14">
        <v>1</v>
      </c>
      <c r="ER64" s="14">
        <v>303450101</v>
      </c>
      <c r="ES64" s="14" t="s">
        <v>3244</v>
      </c>
      <c r="FA64" t="str">
        <f t="shared" si="66"/>
        <v>火骑兵</v>
      </c>
      <c r="FB64" t="str">
        <f t="shared" si="67"/>
        <v>水剑士</v>
      </c>
      <c r="FC64" t="str">
        <f t="shared" si="68"/>
        <v>木熊</v>
      </c>
      <c r="FD64" t="str">
        <f t="shared" si="69"/>
        <v>木女巫</v>
      </c>
      <c r="FE64" t="str">
        <f t="shared" si="70"/>
        <v>火忍者</v>
      </c>
      <c r="FF64" t="str">
        <f t="shared" si="71"/>
        <v>火忍者</v>
      </c>
    </row>
    <row r="65" spans="2:162" ht="14.25" x14ac:dyDescent="0.15">
      <c r="B65" s="4"/>
      <c r="C65" s="4"/>
      <c r="D65" s="4"/>
      <c r="E65" s="4"/>
      <c r="F65" s="4"/>
      <c r="G65" s="4"/>
      <c r="H65" s="4"/>
      <c r="I65" s="4"/>
      <c r="J65" s="4"/>
      <c r="K65" s="4"/>
      <c r="N65" s="12">
        <f t="shared" si="113"/>
        <v>1622</v>
      </c>
      <c r="O65" s="6">
        <v>507</v>
      </c>
      <c r="P65" s="11">
        <v>37181.1</v>
      </c>
      <c r="Q65" s="16">
        <f t="shared" si="112"/>
        <v>37181</v>
      </c>
      <c r="R65" s="4" t="str">
        <f t="shared" si="109"/>
        <v>3301041,3200043,3202041,1404042,3502041,1406041</v>
      </c>
      <c r="S65" s="4" t="str">
        <f t="shared" si="110"/>
        <v>4,4,4,4,4,4</v>
      </c>
      <c r="T65" s="4" t="str">
        <f t="shared" si="111"/>
        <v>119,117,117,117,117,117</v>
      </c>
      <c r="U65" s="4">
        <v>3301041</v>
      </c>
      <c r="V65" s="4">
        <v>3200043</v>
      </c>
      <c r="W65" s="4">
        <v>3202041</v>
      </c>
      <c r="X65" s="4">
        <v>1404042</v>
      </c>
      <c r="Y65">
        <v>3502041</v>
      </c>
      <c r="Z65" s="4">
        <v>1406041</v>
      </c>
      <c r="AA65" s="2">
        <v>4</v>
      </c>
      <c r="AB65" s="7">
        <v>4</v>
      </c>
      <c r="AC65">
        <v>4</v>
      </c>
      <c r="AD65">
        <v>4</v>
      </c>
      <c r="AE65">
        <v>4</v>
      </c>
      <c r="AF65" s="2">
        <v>4</v>
      </c>
      <c r="AG65" s="2">
        <f t="shared" si="15"/>
        <v>119</v>
      </c>
      <c r="AH65" s="2">
        <f t="shared" si="100"/>
        <v>117</v>
      </c>
      <c r="AI65" s="2">
        <f t="shared" si="101"/>
        <v>117</v>
      </c>
      <c r="AJ65" s="2">
        <f t="shared" si="102"/>
        <v>117</v>
      </c>
      <c r="AK65" s="2">
        <f t="shared" si="103"/>
        <v>117</v>
      </c>
      <c r="AL65" s="2">
        <f t="shared" si="104"/>
        <v>117</v>
      </c>
      <c r="AM65" s="8">
        <f t="shared" si="105"/>
        <v>6320.77</v>
      </c>
      <c r="AN65" s="8">
        <f t="shared" si="106"/>
        <v>6172.0460000000003</v>
      </c>
      <c r="AO65" s="8">
        <f t="shared" si="106"/>
        <v>6172.0460000000003</v>
      </c>
      <c r="AP65" s="8">
        <f t="shared" si="106"/>
        <v>6172.0460000000003</v>
      </c>
      <c r="AQ65" s="8">
        <f t="shared" si="106"/>
        <v>6172.0460000000003</v>
      </c>
      <c r="AR65" s="8">
        <f t="shared" si="106"/>
        <v>6172.0460000000003</v>
      </c>
      <c r="AS65" s="8">
        <f t="shared" si="16"/>
        <v>-10</v>
      </c>
      <c r="AT65">
        <f t="shared" si="17"/>
        <v>109</v>
      </c>
      <c r="BI65" s="4">
        <v>4602045</v>
      </c>
      <c r="BJ65" s="4">
        <f>[1]monsters!$N65</f>
        <v>115.2</v>
      </c>
      <c r="BK65" s="4">
        <f>[1]monsters!$O65</f>
        <v>11.52</v>
      </c>
      <c r="BL65" s="4">
        <f>[1]monsters!$P65</f>
        <v>2133.33</v>
      </c>
      <c r="BM65" s="4">
        <f>[1]monsters!$Q65</f>
        <v>213.33</v>
      </c>
      <c r="BN65" s="4">
        <f>[1]monsters!$R65</f>
        <v>23.04</v>
      </c>
      <c r="BO65" s="4">
        <f>[1]monsters!$S65</f>
        <v>2.2999999999999998</v>
      </c>
      <c r="BP65" s="4">
        <f>[1]monsters!$K65</f>
        <v>1.2</v>
      </c>
      <c r="BQ65">
        <f>[1]monsters!$D65</f>
        <v>3</v>
      </c>
      <c r="BR65">
        <f t="shared" si="4"/>
        <v>0.1</v>
      </c>
      <c r="BS65">
        <f t="shared" si="5"/>
        <v>180.69329292929291</v>
      </c>
      <c r="BT65">
        <f t="shared" si="6"/>
        <v>18.069329292929293</v>
      </c>
      <c r="CH65" t="str">
        <f t="shared" si="83"/>
        <v/>
      </c>
      <c r="CI65" s="26" t="b">
        <f t="shared" si="84"/>
        <v>1</v>
      </c>
      <c r="CJ65" s="26" t="b">
        <f t="shared" si="85"/>
        <v>1</v>
      </c>
      <c r="CK65" s="26" t="b">
        <f t="shared" si="86"/>
        <v>1</v>
      </c>
      <c r="CL65" s="26" t="b">
        <f t="shared" si="87"/>
        <v>1</v>
      </c>
      <c r="CM65" s="26" t="b">
        <f t="shared" si="88"/>
        <v>1</v>
      </c>
      <c r="CN65" s="26" t="b">
        <f t="shared" si="89"/>
        <v>1</v>
      </c>
      <c r="CO65" s="14" t="str">
        <f t="shared" si="90"/>
        <v>3301041</v>
      </c>
      <c r="CP65" s="14" t="str">
        <f t="shared" si="91"/>
        <v>3200043</v>
      </c>
      <c r="CQ65" s="14" t="str">
        <f t="shared" si="92"/>
        <v>3202041</v>
      </c>
      <c r="CR65" s="14" t="str">
        <f t="shared" si="93"/>
        <v>1404042</v>
      </c>
      <c r="CS65" s="14" t="str">
        <f t="shared" si="94"/>
        <v>3502041</v>
      </c>
      <c r="CT65" s="14" t="str">
        <f t="shared" si="114"/>
        <v>1406041</v>
      </c>
      <c r="CU65" s="2">
        <v>4</v>
      </c>
      <c r="CV65" s="7">
        <v>4</v>
      </c>
      <c r="CW65">
        <v>4</v>
      </c>
      <c r="CX65">
        <v>4</v>
      </c>
      <c r="CY65">
        <v>4</v>
      </c>
      <c r="CZ65" s="2">
        <v>4</v>
      </c>
      <c r="DA65" s="2">
        <v>3</v>
      </c>
      <c r="DB65" s="7">
        <v>3</v>
      </c>
      <c r="DC65">
        <v>3</v>
      </c>
      <c r="DD65">
        <v>1</v>
      </c>
      <c r="DE65">
        <v>3</v>
      </c>
      <c r="DF65">
        <v>1</v>
      </c>
      <c r="DG65" s="1" t="s">
        <v>3128</v>
      </c>
      <c r="DH65" s="1" t="s">
        <v>3156</v>
      </c>
      <c r="DI65" s="1" t="s">
        <v>3124</v>
      </c>
      <c r="DJ65" s="1" t="s">
        <v>3178</v>
      </c>
      <c r="DK65" s="1" t="s">
        <v>3133</v>
      </c>
      <c r="DL65" s="1" t="s">
        <v>3193</v>
      </c>
      <c r="DM65" t="s">
        <v>3131</v>
      </c>
      <c r="DN65" t="s">
        <v>3138</v>
      </c>
      <c r="DO65" t="s">
        <v>3131</v>
      </c>
      <c r="DP65" t="s">
        <v>3122</v>
      </c>
      <c r="DQ65" t="s">
        <v>3131</v>
      </c>
      <c r="DR65" t="s">
        <v>3131</v>
      </c>
      <c r="DS65" s="1" t="s">
        <v>3184</v>
      </c>
      <c r="DT65" s="1" t="s">
        <v>3163</v>
      </c>
      <c r="DU65" s="1" t="s">
        <v>3166</v>
      </c>
      <c r="DV65" s="10" t="s">
        <v>3180</v>
      </c>
      <c r="DW65" s="1" t="s">
        <v>3198</v>
      </c>
      <c r="DX65" s="10" t="s">
        <v>3195</v>
      </c>
      <c r="DY65">
        <f t="shared" si="18"/>
        <v>1</v>
      </c>
      <c r="DZ65">
        <f t="shared" si="19"/>
        <v>1</v>
      </c>
      <c r="EA65">
        <f t="shared" si="20"/>
        <v>1</v>
      </c>
      <c r="EB65">
        <f t="shared" si="21"/>
        <v>2</v>
      </c>
      <c r="EC65">
        <f t="shared" si="22"/>
        <v>2</v>
      </c>
      <c r="ED65">
        <f t="shared" si="23"/>
        <v>2</v>
      </c>
      <c r="EE65">
        <v>3301071</v>
      </c>
      <c r="EF65" s="28" t="s">
        <v>3128</v>
      </c>
      <c r="EG65" s="14">
        <v>1</v>
      </c>
      <c r="ER65" s="14">
        <v>303460001</v>
      </c>
      <c r="ES65" s="14" t="s">
        <v>3245</v>
      </c>
      <c r="FA65" t="str">
        <f t="shared" si="66"/>
        <v>水剑士</v>
      </c>
      <c r="FB65" t="str">
        <f t="shared" si="67"/>
        <v>木刀客</v>
      </c>
      <c r="FC65" t="str">
        <f t="shared" si="68"/>
        <v>水维京</v>
      </c>
      <c r="FD65" t="str">
        <f t="shared" si="69"/>
        <v>火恶魔法师</v>
      </c>
      <c r="FE65" t="str">
        <f t="shared" si="70"/>
        <v>水火枪手</v>
      </c>
      <c r="FF65" t="str">
        <f t="shared" si="71"/>
        <v>水鹰人法师</v>
      </c>
    </row>
    <row r="66" spans="2:162" ht="14.25" x14ac:dyDescent="0.15">
      <c r="B66" s="4"/>
      <c r="C66" s="4"/>
      <c r="D66" s="4"/>
      <c r="E66" s="4"/>
      <c r="F66" s="4"/>
      <c r="G66" s="4"/>
      <c r="H66" s="4"/>
      <c r="I66" s="4"/>
      <c r="J66" s="4"/>
      <c r="K66" s="4"/>
      <c r="N66" s="12">
        <f t="shared" si="113"/>
        <v>-57</v>
      </c>
      <c r="O66" s="6">
        <v>508</v>
      </c>
      <c r="P66" s="11">
        <v>38202.449999999997</v>
      </c>
      <c r="Q66" s="16">
        <f t="shared" si="112"/>
        <v>38202</v>
      </c>
      <c r="R66" s="4" t="str">
        <f t="shared" si="109"/>
        <v>3200043,3302043,1503043,3401041,3501043,3502041</v>
      </c>
      <c r="S66" s="4" t="str">
        <f t="shared" si="110"/>
        <v>4,4,4,4,4,4</v>
      </c>
      <c r="T66" s="4" t="str">
        <f t="shared" si="111"/>
        <v>120,119,119,119,119,119</v>
      </c>
      <c r="U66" s="4">
        <v>3200043</v>
      </c>
      <c r="V66" s="4">
        <v>3302043</v>
      </c>
      <c r="W66" s="4">
        <v>1503043</v>
      </c>
      <c r="X66" s="4">
        <v>3401041</v>
      </c>
      <c r="Y66">
        <v>3501043</v>
      </c>
      <c r="Z66" s="4">
        <v>3502041</v>
      </c>
      <c r="AA66" s="2">
        <v>4</v>
      </c>
      <c r="AB66" s="7">
        <v>4</v>
      </c>
      <c r="AC66">
        <v>4</v>
      </c>
      <c r="AD66">
        <v>4</v>
      </c>
      <c r="AE66">
        <v>4</v>
      </c>
      <c r="AF66" s="2">
        <v>4</v>
      </c>
      <c r="AG66" s="2">
        <f t="shared" si="15"/>
        <v>120</v>
      </c>
      <c r="AH66" s="2">
        <f t="shared" si="100"/>
        <v>119</v>
      </c>
      <c r="AI66" s="2">
        <f t="shared" si="101"/>
        <v>119</v>
      </c>
      <c r="AJ66" s="2">
        <f t="shared" si="102"/>
        <v>119</v>
      </c>
      <c r="AK66" s="2">
        <f t="shared" si="103"/>
        <v>119</v>
      </c>
      <c r="AL66" s="2">
        <f t="shared" si="104"/>
        <v>119</v>
      </c>
      <c r="AM66" s="8">
        <f t="shared" si="105"/>
        <v>6494.34</v>
      </c>
      <c r="AN66" s="8">
        <f t="shared" si="106"/>
        <v>6341.5320000000002</v>
      </c>
      <c r="AO66" s="8">
        <f t="shared" si="106"/>
        <v>6341.5320000000002</v>
      </c>
      <c r="AP66" s="8">
        <f t="shared" si="106"/>
        <v>6341.5320000000002</v>
      </c>
      <c r="AQ66" s="8">
        <f t="shared" si="106"/>
        <v>6341.5320000000002</v>
      </c>
      <c r="AR66" s="8">
        <f t="shared" si="106"/>
        <v>6341.5320000000002</v>
      </c>
      <c r="AS66" s="8">
        <f t="shared" si="16"/>
        <v>-9</v>
      </c>
      <c r="AT66">
        <f t="shared" si="17"/>
        <v>111</v>
      </c>
      <c r="BI66" s="4">
        <v>4301045</v>
      </c>
      <c r="BJ66" s="4">
        <f>[1]monsters!$N66</f>
        <v>209.07</v>
      </c>
      <c r="BK66" s="4">
        <f>[1]monsters!$O66</f>
        <v>20.91</v>
      </c>
      <c r="BL66" s="4">
        <f>[1]monsters!$P66</f>
        <v>1371.43</v>
      </c>
      <c r="BM66" s="4">
        <f>[1]monsters!$Q66</f>
        <v>137.13999999999999</v>
      </c>
      <c r="BN66" s="4">
        <f>[1]monsters!$R66</f>
        <v>26.13</v>
      </c>
      <c r="BO66" s="4">
        <f>[1]monsters!$S66</f>
        <v>2.61</v>
      </c>
      <c r="BP66" s="4">
        <f>[1]monsters!$K66</f>
        <v>1.4000000000000001</v>
      </c>
      <c r="BQ66">
        <f>[1]monsters!$D66</f>
        <v>5</v>
      </c>
      <c r="BR66">
        <f t="shared" si="4"/>
        <v>0.1</v>
      </c>
      <c r="BS66">
        <f t="shared" si="5"/>
        <v>243.74724427609431</v>
      </c>
      <c r="BT66">
        <f t="shared" si="6"/>
        <v>24.374724427609433</v>
      </c>
      <c r="CH66" t="str">
        <f t="shared" si="83"/>
        <v/>
      </c>
      <c r="CI66" s="26" t="b">
        <f t="shared" si="84"/>
        <v>1</v>
      </c>
      <c r="CJ66" s="26" t="b">
        <f t="shared" si="85"/>
        <v>1</v>
      </c>
      <c r="CK66" s="26" t="b">
        <f t="shared" si="86"/>
        <v>1</v>
      </c>
      <c r="CL66" s="26" t="b">
        <f t="shared" si="87"/>
        <v>1</v>
      </c>
      <c r="CM66" s="26" t="b">
        <f t="shared" si="88"/>
        <v>1</v>
      </c>
      <c r="CN66" s="26" t="b">
        <f t="shared" si="89"/>
        <v>1</v>
      </c>
      <c r="CO66" s="14" t="str">
        <f t="shared" si="90"/>
        <v>3200043</v>
      </c>
      <c r="CP66" s="14" t="str">
        <f t="shared" si="91"/>
        <v>3302043</v>
      </c>
      <c r="CQ66" s="14" t="str">
        <f t="shared" si="92"/>
        <v>1503043</v>
      </c>
      <c r="CR66" s="14" t="str">
        <f t="shared" si="93"/>
        <v>3401041</v>
      </c>
      <c r="CS66" s="14" t="str">
        <f t="shared" si="94"/>
        <v>3501043</v>
      </c>
      <c r="CT66" s="14" t="str">
        <f t="shared" si="114"/>
        <v>3502041</v>
      </c>
      <c r="CU66" s="2">
        <v>4</v>
      </c>
      <c r="CV66" s="7">
        <v>4</v>
      </c>
      <c r="CW66">
        <v>4</v>
      </c>
      <c r="CX66">
        <v>4</v>
      </c>
      <c r="CY66">
        <v>4</v>
      </c>
      <c r="CZ66" s="2">
        <v>4</v>
      </c>
      <c r="DA66" s="2">
        <v>3</v>
      </c>
      <c r="DB66" s="7">
        <v>3</v>
      </c>
      <c r="DC66">
        <v>1</v>
      </c>
      <c r="DD66">
        <v>3</v>
      </c>
      <c r="DE66">
        <v>3</v>
      </c>
      <c r="DF66">
        <v>3</v>
      </c>
      <c r="DG66" s="1" t="s">
        <v>3156</v>
      </c>
      <c r="DH66" s="1" t="s">
        <v>3144</v>
      </c>
      <c r="DI66" s="1" t="s">
        <v>3154</v>
      </c>
      <c r="DJ66" s="1" t="s">
        <v>3161</v>
      </c>
      <c r="DK66" s="1" t="s">
        <v>3167</v>
      </c>
      <c r="DL66" s="1" t="s">
        <v>3133</v>
      </c>
      <c r="DM66" t="s">
        <v>3138</v>
      </c>
      <c r="DN66" t="s">
        <v>3138</v>
      </c>
      <c r="DO66" t="s">
        <v>3138</v>
      </c>
      <c r="DP66" t="s">
        <v>3131</v>
      </c>
      <c r="DQ66" t="s">
        <v>3138</v>
      </c>
      <c r="DR66" t="s">
        <v>3131</v>
      </c>
      <c r="DS66" s="1" t="s">
        <v>3163</v>
      </c>
      <c r="DT66" s="1" t="s">
        <v>3146</v>
      </c>
      <c r="DU66" s="10" t="s">
        <v>3155</v>
      </c>
      <c r="DV66" s="1" t="s">
        <v>3203</v>
      </c>
      <c r="DW66" s="1" t="s">
        <v>3197</v>
      </c>
      <c r="DX66" s="1" t="s">
        <v>3198</v>
      </c>
      <c r="DY66">
        <f t="shared" si="18"/>
        <v>1</v>
      </c>
      <c r="DZ66">
        <f t="shared" si="19"/>
        <v>1</v>
      </c>
      <c r="EA66">
        <f t="shared" si="20"/>
        <v>1</v>
      </c>
      <c r="EB66">
        <f t="shared" si="21"/>
        <v>2</v>
      </c>
      <c r="EC66">
        <f t="shared" si="22"/>
        <v>2</v>
      </c>
      <c r="ED66">
        <f t="shared" si="23"/>
        <v>2</v>
      </c>
      <c r="EE66">
        <v>3502071</v>
      </c>
      <c r="EF66" s="29" t="s">
        <v>3133</v>
      </c>
      <c r="EG66" s="14">
        <v>2</v>
      </c>
      <c r="ER66" s="14">
        <v>303460201</v>
      </c>
      <c r="ES66" s="14" t="s">
        <v>3246</v>
      </c>
      <c r="FA66" t="str">
        <f t="shared" si="66"/>
        <v>木刀客</v>
      </c>
      <c r="FB66" t="str">
        <f t="shared" si="67"/>
        <v>木盗贼</v>
      </c>
      <c r="FC66" t="str">
        <f t="shared" si="68"/>
        <v>木树人</v>
      </c>
      <c r="FD66" t="str">
        <f t="shared" si="69"/>
        <v>水魔法师</v>
      </c>
      <c r="FE66" t="str">
        <f t="shared" si="70"/>
        <v>木猎人</v>
      </c>
      <c r="FF66" t="str">
        <f t="shared" si="71"/>
        <v>水火枪手</v>
      </c>
    </row>
    <row r="67" spans="2:162" ht="14.25" x14ac:dyDescent="0.15">
      <c r="B67" s="4"/>
      <c r="C67" s="4"/>
      <c r="D67" s="4"/>
      <c r="E67" s="4"/>
      <c r="F67" s="4"/>
      <c r="G67" s="4"/>
      <c r="H67" s="4"/>
      <c r="I67" s="4"/>
      <c r="J67" s="4"/>
      <c r="K67" s="4"/>
      <c r="N67" s="12">
        <f t="shared" si="113"/>
        <v>0</v>
      </c>
      <c r="O67" s="6">
        <v>509</v>
      </c>
      <c r="P67" s="11">
        <v>38322.9</v>
      </c>
      <c r="Q67" s="16">
        <f t="shared" si="112"/>
        <v>38322</v>
      </c>
      <c r="R67" s="4" t="str">
        <f t="shared" si="109"/>
        <v>3302043,3201042,1204042,3402043,3500042,3400042</v>
      </c>
      <c r="S67" s="4" t="str">
        <f t="shared" si="110"/>
        <v>4,4,4,4,4,4</v>
      </c>
      <c r="T67" s="4" t="str">
        <f t="shared" si="111"/>
        <v>121,119,119,119,119,119</v>
      </c>
      <c r="U67" s="4">
        <v>3302043</v>
      </c>
      <c r="V67" s="4">
        <v>3201042</v>
      </c>
      <c r="W67" s="4">
        <v>1204042</v>
      </c>
      <c r="X67" s="4">
        <v>3402043</v>
      </c>
      <c r="Y67">
        <v>3500042</v>
      </c>
      <c r="Z67" s="4">
        <v>3400042</v>
      </c>
      <c r="AA67" s="2">
        <v>4</v>
      </c>
      <c r="AB67" s="7">
        <v>4</v>
      </c>
      <c r="AC67">
        <v>4</v>
      </c>
      <c r="AD67">
        <v>4</v>
      </c>
      <c r="AE67">
        <v>4</v>
      </c>
      <c r="AF67" s="2">
        <v>4</v>
      </c>
      <c r="AG67" s="2">
        <f t="shared" si="15"/>
        <v>121</v>
      </c>
      <c r="AH67" s="2">
        <f t="shared" si="100"/>
        <v>119</v>
      </c>
      <c r="AI67" s="2">
        <f t="shared" si="101"/>
        <v>119</v>
      </c>
      <c r="AJ67" s="2">
        <f t="shared" si="102"/>
        <v>119</v>
      </c>
      <c r="AK67" s="2">
        <f t="shared" si="103"/>
        <v>119</v>
      </c>
      <c r="AL67" s="2">
        <f t="shared" si="104"/>
        <v>119</v>
      </c>
      <c r="AM67" s="8">
        <f t="shared" si="105"/>
        <v>6514.7400000000007</v>
      </c>
      <c r="AN67" s="8">
        <f t="shared" si="106"/>
        <v>6361.4520000000002</v>
      </c>
      <c r="AO67" s="8">
        <f t="shared" si="106"/>
        <v>6361.4520000000002</v>
      </c>
      <c r="AP67" s="8">
        <f t="shared" si="106"/>
        <v>6361.4520000000002</v>
      </c>
      <c r="AQ67" s="8">
        <f t="shared" si="106"/>
        <v>6361.4520000000002</v>
      </c>
      <c r="AR67" s="8">
        <f t="shared" si="106"/>
        <v>6361.4520000000002</v>
      </c>
      <c r="AS67" s="8">
        <f t="shared" si="16"/>
        <v>-10</v>
      </c>
      <c r="AT67">
        <f t="shared" si="17"/>
        <v>111</v>
      </c>
      <c r="BI67" s="4">
        <v>4502045</v>
      </c>
      <c r="BJ67" s="4">
        <f>[1]monsters!$N67</f>
        <v>153.6</v>
      </c>
      <c r="BK67" s="4">
        <f>[1]monsters!$O67</f>
        <v>15.36</v>
      </c>
      <c r="BL67" s="4">
        <f>[1]monsters!$P67</f>
        <v>2400</v>
      </c>
      <c r="BM67" s="4">
        <f>[1]monsters!$Q67</f>
        <v>240</v>
      </c>
      <c r="BN67" s="4">
        <f>[1]monsters!$R67</f>
        <v>51.2</v>
      </c>
      <c r="BO67" s="4">
        <f>[1]monsters!$S67</f>
        <v>5.12</v>
      </c>
      <c r="BP67" s="4">
        <f>[1]monsters!$K67</f>
        <v>1.8</v>
      </c>
      <c r="BQ67">
        <f>[1]monsters!$D67</f>
        <v>2</v>
      </c>
      <c r="BR67">
        <f t="shared" si="4"/>
        <v>0.1</v>
      </c>
      <c r="BS67">
        <f t="shared" si="5"/>
        <v>225.96008080808082</v>
      </c>
      <c r="BT67">
        <f t="shared" si="6"/>
        <v>22.596008080808083</v>
      </c>
      <c r="CH67" t="str">
        <f t="shared" si="83"/>
        <v/>
      </c>
      <c r="CI67" s="26" t="b">
        <f t="shared" si="84"/>
        <v>1</v>
      </c>
      <c r="CJ67" s="26" t="b">
        <f t="shared" si="85"/>
        <v>1</v>
      </c>
      <c r="CK67" s="26" t="b">
        <f t="shared" si="86"/>
        <v>1</v>
      </c>
      <c r="CL67" s="26" t="b">
        <f t="shared" si="87"/>
        <v>1</v>
      </c>
      <c r="CM67" s="26" t="b">
        <f t="shared" si="88"/>
        <v>1</v>
      </c>
      <c r="CN67" s="26" t="b">
        <f t="shared" si="89"/>
        <v>1</v>
      </c>
      <c r="CO67" s="14" t="str">
        <f t="shared" si="90"/>
        <v>3302043</v>
      </c>
      <c r="CP67" s="14" t="str">
        <f t="shared" si="91"/>
        <v>3201042</v>
      </c>
      <c r="CQ67" s="14" t="str">
        <f t="shared" si="92"/>
        <v>1204042</v>
      </c>
      <c r="CR67" s="14" t="str">
        <f t="shared" si="93"/>
        <v>3402043</v>
      </c>
      <c r="CS67" s="14" t="str">
        <f t="shared" si="94"/>
        <v>3500042</v>
      </c>
      <c r="CT67" s="14" t="str">
        <f t="shared" si="114"/>
        <v>3400042</v>
      </c>
      <c r="CU67" s="2">
        <v>4</v>
      </c>
      <c r="CV67" s="7">
        <v>4</v>
      </c>
      <c r="CW67">
        <v>4</v>
      </c>
      <c r="CX67">
        <v>4</v>
      </c>
      <c r="CY67">
        <v>4</v>
      </c>
      <c r="CZ67" s="2">
        <v>4</v>
      </c>
      <c r="DA67" s="2">
        <v>3</v>
      </c>
      <c r="DB67" s="7">
        <v>3</v>
      </c>
      <c r="DC67">
        <v>1</v>
      </c>
      <c r="DD67">
        <v>3</v>
      </c>
      <c r="DE67">
        <v>3</v>
      </c>
      <c r="DF67">
        <v>3</v>
      </c>
      <c r="DG67" s="1" t="s">
        <v>3144</v>
      </c>
      <c r="DH67" s="1" t="s">
        <v>3142</v>
      </c>
      <c r="DI67" s="1" t="s">
        <v>3150</v>
      </c>
      <c r="DJ67" s="1" t="s">
        <v>3164</v>
      </c>
      <c r="DK67" s="1" t="s">
        <v>3148</v>
      </c>
      <c r="DL67" s="1" t="s">
        <v>3189</v>
      </c>
      <c r="DM67" s="1" t="s">
        <v>3138</v>
      </c>
      <c r="DN67" t="s">
        <v>3122</v>
      </c>
      <c r="DO67" t="s">
        <v>3122</v>
      </c>
      <c r="DP67" t="s">
        <v>3138</v>
      </c>
      <c r="DQ67" t="s">
        <v>3122</v>
      </c>
      <c r="DR67" t="s">
        <v>3122</v>
      </c>
      <c r="DS67" s="1" t="s">
        <v>3146</v>
      </c>
      <c r="DT67" s="1" t="s">
        <v>3179</v>
      </c>
      <c r="DU67" s="10" t="s">
        <v>3151</v>
      </c>
      <c r="DV67" s="1" t="s">
        <v>3202</v>
      </c>
      <c r="DW67" s="1" t="s">
        <v>3206</v>
      </c>
      <c r="DX67" s="1" t="s">
        <v>3234</v>
      </c>
      <c r="DY67">
        <f t="shared" si="18"/>
        <v>1</v>
      </c>
      <c r="DZ67">
        <f t="shared" si="19"/>
        <v>1</v>
      </c>
      <c r="EA67">
        <f t="shared" si="20"/>
        <v>1</v>
      </c>
      <c r="EB67">
        <f t="shared" si="21"/>
        <v>2</v>
      </c>
      <c r="EC67">
        <f t="shared" si="22"/>
        <v>2</v>
      </c>
      <c r="ED67">
        <f t="shared" si="23"/>
        <v>2</v>
      </c>
      <c r="EE67">
        <v>3201072</v>
      </c>
      <c r="EF67" s="29" t="s">
        <v>3142</v>
      </c>
      <c r="EG67" s="14">
        <v>1</v>
      </c>
      <c r="ER67" s="14">
        <v>303530001</v>
      </c>
      <c r="ES67" s="14" t="s">
        <v>3247</v>
      </c>
      <c r="FA67" t="str">
        <f t="shared" si="66"/>
        <v>木盗贼</v>
      </c>
      <c r="FB67" t="str">
        <f t="shared" si="67"/>
        <v>火骑兵</v>
      </c>
      <c r="FC67" t="str">
        <f t="shared" si="68"/>
        <v>火恶魔战士</v>
      </c>
      <c r="FD67" t="str">
        <f t="shared" si="69"/>
        <v>木女巫</v>
      </c>
      <c r="FE67" t="str">
        <f t="shared" si="70"/>
        <v>火海盗</v>
      </c>
      <c r="FF67" t="str">
        <f t="shared" si="71"/>
        <v>火巫师</v>
      </c>
    </row>
    <row r="68" spans="2:162" ht="14.25" x14ac:dyDescent="0.15">
      <c r="B68" s="4"/>
      <c r="C68" s="4"/>
      <c r="D68" s="4"/>
      <c r="E68" s="4"/>
      <c r="F68" s="4"/>
      <c r="G68" s="4"/>
      <c r="H68" s="4"/>
      <c r="I68" s="4"/>
      <c r="J68" s="4"/>
      <c r="K68" s="4"/>
      <c r="N68" s="12">
        <f t="shared" si="113"/>
        <v>1021</v>
      </c>
      <c r="O68" s="6">
        <v>510</v>
      </c>
      <c r="P68" s="11">
        <v>41349</v>
      </c>
      <c r="Q68" s="16">
        <f t="shared" si="112"/>
        <v>41349</v>
      </c>
      <c r="R68" s="4" t="str">
        <f t="shared" si="109"/>
        <v>5202055,3201042,3201042,3401041,3401041,3401041</v>
      </c>
      <c r="S68" s="4" t="str">
        <f t="shared" si="110"/>
        <v>5,4,4,4,4,4</v>
      </c>
      <c r="T68" s="4" t="str">
        <f t="shared" si="111"/>
        <v>109,124,124,124,124,124</v>
      </c>
      <c r="U68" s="4">
        <v>5202055</v>
      </c>
      <c r="V68" s="4">
        <v>3201042</v>
      </c>
      <c r="W68" s="4">
        <v>3201042</v>
      </c>
      <c r="X68" s="4">
        <v>3401041</v>
      </c>
      <c r="Y68">
        <v>3401041</v>
      </c>
      <c r="Z68" s="4">
        <v>3401041</v>
      </c>
      <c r="AA68" s="2">
        <v>5</v>
      </c>
      <c r="AB68" s="7">
        <v>4</v>
      </c>
      <c r="AC68">
        <v>4</v>
      </c>
      <c r="AD68">
        <v>4</v>
      </c>
      <c r="AE68">
        <v>4</v>
      </c>
      <c r="AF68" s="2">
        <v>4</v>
      </c>
      <c r="AG68" s="2">
        <f t="shared" si="15"/>
        <v>109</v>
      </c>
      <c r="AH68" s="2">
        <f t="shared" si="100"/>
        <v>124</v>
      </c>
      <c r="AI68" s="2">
        <f t="shared" si="101"/>
        <v>124</v>
      </c>
      <c r="AJ68" s="2">
        <f t="shared" si="102"/>
        <v>124</v>
      </c>
      <c r="AK68" s="2">
        <f t="shared" si="103"/>
        <v>124</v>
      </c>
      <c r="AL68" s="2">
        <f t="shared" si="104"/>
        <v>124</v>
      </c>
      <c r="AM68" s="8">
        <f t="shared" si="105"/>
        <v>7029.3300000000008</v>
      </c>
      <c r="AN68" s="8">
        <f t="shared" si="106"/>
        <v>6863.9340000000002</v>
      </c>
      <c r="AO68" s="8">
        <f t="shared" si="106"/>
        <v>6863.9340000000002</v>
      </c>
      <c r="AP68" s="8">
        <f t="shared" si="106"/>
        <v>6863.9340000000002</v>
      </c>
      <c r="AQ68" s="8">
        <f t="shared" si="106"/>
        <v>6863.9340000000002</v>
      </c>
      <c r="AR68" s="8">
        <f t="shared" si="106"/>
        <v>6863.9340000000002</v>
      </c>
      <c r="AS68" s="8">
        <f t="shared" si="16"/>
        <v>-9</v>
      </c>
      <c r="AT68">
        <f t="shared" si="17"/>
        <v>100</v>
      </c>
      <c r="BI68" s="4">
        <v>4201045</v>
      </c>
      <c r="BJ68" s="4">
        <f>[1]monsters!$N68</f>
        <v>224</v>
      </c>
      <c r="BK68" s="4">
        <f>[1]monsters!$O68</f>
        <v>22.4</v>
      </c>
      <c r="BL68" s="4">
        <f>[1]monsters!$P68</f>
        <v>1371.43</v>
      </c>
      <c r="BM68" s="4">
        <f>[1]monsters!$Q68</f>
        <v>137.13999999999999</v>
      </c>
      <c r="BN68" s="4">
        <f>[1]monsters!$R68</f>
        <v>28</v>
      </c>
      <c r="BO68" s="4">
        <f>[1]monsters!$S68</f>
        <v>2.8</v>
      </c>
      <c r="BP68" s="4">
        <f>[1]monsters!$K68</f>
        <v>1.5</v>
      </c>
      <c r="BQ68">
        <f>[1]monsters!$D68</f>
        <v>5</v>
      </c>
      <c r="BR68">
        <f t="shared" ref="BR68:BR131" si="115">INDEX($BY$5:$BY$10,MATCH($BQ68,$BX$5:$BX$10))</f>
        <v>0.1</v>
      </c>
      <c r="BS68">
        <f t="shared" ref="BS68:BS131" si="116">(BL68/33/(1-BR68)/(1-0)+BJ68*(1+0.5*0.1)*0.9)</f>
        <v>257.85609427609427</v>
      </c>
      <c r="BT68">
        <f t="shared" ref="BT68:BT131" si="117">(BL68/33/(1-BR68)/(1-0)+BJ68*(1+0.5*0.1)*0.9)*0.1</f>
        <v>25.78560942760943</v>
      </c>
      <c r="CH68" t="str">
        <f t="shared" si="83"/>
        <v/>
      </c>
      <c r="CI68" s="26" t="b">
        <f t="shared" si="84"/>
        <v>1</v>
      </c>
      <c r="CJ68" s="26" t="b">
        <f t="shared" si="85"/>
        <v>1</v>
      </c>
      <c r="CK68" s="26" t="b">
        <f t="shared" si="86"/>
        <v>1</v>
      </c>
      <c r="CL68" s="26" t="b">
        <f t="shared" si="87"/>
        <v>1</v>
      </c>
      <c r="CM68" s="26" t="b">
        <f t="shared" si="88"/>
        <v>1</v>
      </c>
      <c r="CN68" s="26" t="b">
        <f t="shared" si="89"/>
        <v>1</v>
      </c>
      <c r="CO68" s="14" t="str">
        <f t="shared" si="90"/>
        <v>5202055</v>
      </c>
      <c r="CP68" s="14" t="str">
        <f t="shared" si="91"/>
        <v>3201042</v>
      </c>
      <c r="CQ68" s="14" t="str">
        <f t="shared" si="92"/>
        <v>3201042</v>
      </c>
      <c r="CR68" s="14" t="str">
        <f t="shared" si="93"/>
        <v>3401041</v>
      </c>
      <c r="CS68" s="14" t="str">
        <f t="shared" si="94"/>
        <v>3401041</v>
      </c>
      <c r="CT68" s="14" t="str">
        <f t="shared" si="114"/>
        <v>3401041</v>
      </c>
      <c r="CU68" s="2">
        <v>5</v>
      </c>
      <c r="CV68" s="7">
        <v>4</v>
      </c>
      <c r="CW68">
        <v>4</v>
      </c>
      <c r="CX68">
        <v>4</v>
      </c>
      <c r="CY68">
        <v>4</v>
      </c>
      <c r="CZ68" s="2">
        <v>4</v>
      </c>
      <c r="DA68" s="2">
        <v>5</v>
      </c>
      <c r="DB68" s="7">
        <v>3</v>
      </c>
      <c r="DC68">
        <v>3</v>
      </c>
      <c r="DD68">
        <v>3</v>
      </c>
      <c r="DE68">
        <v>3</v>
      </c>
      <c r="DF68">
        <v>3</v>
      </c>
      <c r="DG68" s="1" t="s">
        <v>3248</v>
      </c>
      <c r="DH68" s="10" t="s">
        <v>3142</v>
      </c>
      <c r="DI68" s="10" t="s">
        <v>3142</v>
      </c>
      <c r="DJ68" s="1" t="s">
        <v>3161</v>
      </c>
      <c r="DK68" s="1" t="s">
        <v>3161</v>
      </c>
      <c r="DL68" s="1" t="s">
        <v>3161</v>
      </c>
      <c r="DM68" s="1" t="s">
        <v>3159</v>
      </c>
      <c r="DN68" s="10" t="s">
        <v>3122</v>
      </c>
      <c r="DO68" s="10" t="s">
        <v>3122</v>
      </c>
      <c r="DP68" t="s">
        <v>3131</v>
      </c>
      <c r="DQ68" s="1" t="s">
        <v>3131</v>
      </c>
      <c r="DR68" t="s">
        <v>3131</v>
      </c>
      <c r="DS68" s="1" t="s">
        <v>3166</v>
      </c>
      <c r="DT68" s="1" t="s">
        <v>3179</v>
      </c>
      <c r="DU68" s="1" t="s">
        <v>3179</v>
      </c>
      <c r="DV68" s="1" t="s">
        <v>3203</v>
      </c>
      <c r="DW68" s="1" t="s">
        <v>3203</v>
      </c>
      <c r="DX68" s="1" t="s">
        <v>3203</v>
      </c>
      <c r="DY68">
        <f t="shared" si="18"/>
        <v>1</v>
      </c>
      <c r="DZ68">
        <f t="shared" si="19"/>
        <v>1</v>
      </c>
      <c r="EA68">
        <f t="shared" si="20"/>
        <v>1</v>
      </c>
      <c r="EB68">
        <f t="shared" si="21"/>
        <v>2</v>
      </c>
      <c r="EC68">
        <f t="shared" si="22"/>
        <v>2</v>
      </c>
      <c r="ED68">
        <f t="shared" si="23"/>
        <v>2</v>
      </c>
      <c r="EE68">
        <v>3500072</v>
      </c>
      <c r="EF68" s="29" t="s">
        <v>3148</v>
      </c>
      <c r="EG68" s="14">
        <v>2</v>
      </c>
      <c r="ER68" s="14">
        <v>303530201</v>
      </c>
      <c r="ES68" s="14" t="s">
        <v>3249</v>
      </c>
      <c r="FA68" t="str">
        <f t="shared" si="66"/>
        <v>暗维京</v>
      </c>
      <c r="FB68" t="str">
        <f t="shared" si="67"/>
        <v>火骑兵</v>
      </c>
      <c r="FC68" t="str">
        <f t="shared" si="68"/>
        <v>火骑兵</v>
      </c>
      <c r="FD68" t="str">
        <f t="shared" si="69"/>
        <v>水魔法师</v>
      </c>
      <c r="FE68" t="str">
        <f t="shared" si="70"/>
        <v>水魔法师</v>
      </c>
      <c r="FF68" t="str">
        <f t="shared" si="71"/>
        <v>水魔法师</v>
      </c>
    </row>
    <row r="69" spans="2:162" ht="14.25" x14ac:dyDescent="0.15">
      <c r="B69" s="4"/>
      <c r="C69" s="4"/>
      <c r="D69" s="4"/>
      <c r="E69" s="4"/>
      <c r="F69" s="4"/>
      <c r="G69" s="4"/>
      <c r="H69" s="4"/>
      <c r="I69" s="4"/>
      <c r="J69" s="4"/>
      <c r="K69" s="4"/>
      <c r="N69" s="12">
        <f t="shared" si="113"/>
        <v>120</v>
      </c>
      <c r="O69" s="6">
        <v>511</v>
      </c>
      <c r="P69" s="11">
        <v>41349</v>
      </c>
      <c r="Q69" s="16">
        <f t="shared" si="112"/>
        <v>41349</v>
      </c>
      <c r="R69" s="4" t="str">
        <f t="shared" si="109"/>
        <v>3401041,1504043,1304043,3302043,3400042,3400042</v>
      </c>
      <c r="S69" s="4" t="str">
        <f t="shared" si="110"/>
        <v>4,4,4,4,4,4</v>
      </c>
      <c r="T69" s="4" t="str">
        <f t="shared" si="111"/>
        <v>126,124,124,124,124,124</v>
      </c>
      <c r="U69" s="2">
        <v>3401041</v>
      </c>
      <c r="V69" s="4">
        <v>1504043</v>
      </c>
      <c r="W69" s="4">
        <v>1304043</v>
      </c>
      <c r="X69" s="4">
        <v>3302043</v>
      </c>
      <c r="Y69" s="4">
        <v>3400042</v>
      </c>
      <c r="Z69" s="4">
        <v>3400042</v>
      </c>
      <c r="AA69" s="2">
        <v>4</v>
      </c>
      <c r="AB69" s="7">
        <v>4</v>
      </c>
      <c r="AC69">
        <v>4</v>
      </c>
      <c r="AD69">
        <v>4</v>
      </c>
      <c r="AE69">
        <v>4</v>
      </c>
      <c r="AF69" s="2">
        <v>4</v>
      </c>
      <c r="AG69" s="2">
        <f t="shared" si="15"/>
        <v>126</v>
      </c>
      <c r="AH69" s="2">
        <f t="shared" si="100"/>
        <v>124</v>
      </c>
      <c r="AI69" s="2">
        <f t="shared" si="101"/>
        <v>124</v>
      </c>
      <c r="AJ69" s="2">
        <f t="shared" si="102"/>
        <v>124</v>
      </c>
      <c r="AK69" s="2">
        <f t="shared" si="103"/>
        <v>124</v>
      </c>
      <c r="AL69" s="2">
        <f t="shared" si="104"/>
        <v>124</v>
      </c>
      <c r="AM69" s="8">
        <f t="shared" si="105"/>
        <v>7029.3300000000008</v>
      </c>
      <c r="AN69" s="8">
        <f t="shared" si="106"/>
        <v>6863.9340000000002</v>
      </c>
      <c r="AO69" s="8">
        <f t="shared" si="106"/>
        <v>6863.9340000000002</v>
      </c>
      <c r="AP69" s="8">
        <f t="shared" si="106"/>
        <v>6863.9340000000002</v>
      </c>
      <c r="AQ69" s="8">
        <f t="shared" si="106"/>
        <v>6863.9340000000002</v>
      </c>
      <c r="AR69" s="8">
        <f t="shared" si="106"/>
        <v>6863.9340000000002</v>
      </c>
      <c r="AS69" s="8">
        <f t="shared" si="16"/>
        <v>-10</v>
      </c>
      <c r="AT69">
        <f t="shared" si="17"/>
        <v>116</v>
      </c>
      <c r="BI69" s="4">
        <v>4201051</v>
      </c>
      <c r="BJ69" s="4">
        <f>[1]monsters!$N69</f>
        <v>248</v>
      </c>
      <c r="BK69" s="4">
        <f>[1]monsters!$O69</f>
        <v>24.8</v>
      </c>
      <c r="BL69" s="4">
        <f>[1]monsters!$P69</f>
        <v>1238.71</v>
      </c>
      <c r="BM69" s="4">
        <f>[1]monsters!$Q69</f>
        <v>123.87</v>
      </c>
      <c r="BN69" s="4">
        <f>[1]monsters!$R69</f>
        <v>24.8</v>
      </c>
      <c r="BO69" s="4">
        <f>[1]monsters!$S69</f>
        <v>2.48</v>
      </c>
      <c r="BP69" s="4">
        <f>[1]monsters!$K69</f>
        <v>1.5</v>
      </c>
      <c r="BQ69">
        <f>[1]monsters!$D69</f>
        <v>6</v>
      </c>
      <c r="BR69">
        <f t="shared" si="115"/>
        <v>0.1</v>
      </c>
      <c r="BS69">
        <f t="shared" si="116"/>
        <v>276.06740740740747</v>
      </c>
      <c r="BT69">
        <f t="shared" si="117"/>
        <v>27.606740740740747</v>
      </c>
      <c r="CH69" t="str">
        <f t="shared" si="83"/>
        <v/>
      </c>
      <c r="CI69" s="26" t="b">
        <f t="shared" si="84"/>
        <v>1</v>
      </c>
      <c r="CJ69" s="26" t="b">
        <f t="shared" si="85"/>
        <v>1</v>
      </c>
      <c r="CK69" s="26" t="b">
        <f t="shared" si="86"/>
        <v>1</v>
      </c>
      <c r="CL69" s="26" t="b">
        <f t="shared" si="87"/>
        <v>1</v>
      </c>
      <c r="CM69" s="26" t="b">
        <f t="shared" si="88"/>
        <v>1</v>
      </c>
      <c r="CN69" s="26" t="b">
        <f t="shared" si="89"/>
        <v>1</v>
      </c>
      <c r="CO69" s="14" t="str">
        <f t="shared" si="90"/>
        <v>3401041</v>
      </c>
      <c r="CP69" s="14" t="str">
        <f t="shared" si="91"/>
        <v>1504043</v>
      </c>
      <c r="CQ69" s="14" t="str">
        <f t="shared" si="92"/>
        <v>1304043</v>
      </c>
      <c r="CR69" s="14" t="str">
        <f t="shared" si="93"/>
        <v>3302043</v>
      </c>
      <c r="CS69" s="14" t="str">
        <f t="shared" si="94"/>
        <v>3400042</v>
      </c>
      <c r="CT69" s="14" t="str">
        <f t="shared" si="114"/>
        <v>3400042</v>
      </c>
      <c r="CU69" s="2">
        <v>4</v>
      </c>
      <c r="CV69" s="7">
        <v>4</v>
      </c>
      <c r="CW69">
        <v>4</v>
      </c>
      <c r="CX69">
        <v>4</v>
      </c>
      <c r="CY69">
        <v>4</v>
      </c>
      <c r="CZ69" s="2">
        <v>4</v>
      </c>
      <c r="DA69" s="2">
        <v>3</v>
      </c>
      <c r="DB69" s="7">
        <v>1</v>
      </c>
      <c r="DC69">
        <v>1</v>
      </c>
      <c r="DD69">
        <v>3</v>
      </c>
      <c r="DE69">
        <v>3</v>
      </c>
      <c r="DF69">
        <v>3</v>
      </c>
      <c r="DG69" s="1" t="s">
        <v>3161</v>
      </c>
      <c r="DH69" s="1" t="s">
        <v>3136</v>
      </c>
      <c r="DI69" s="1" t="s">
        <v>3145</v>
      </c>
      <c r="DJ69" s="10" t="s">
        <v>3144</v>
      </c>
      <c r="DK69" s="1" t="s">
        <v>3189</v>
      </c>
      <c r="DL69" s="1" t="s">
        <v>3189</v>
      </c>
      <c r="DM69" t="s">
        <v>3131</v>
      </c>
      <c r="DN69" t="s">
        <v>3138</v>
      </c>
      <c r="DO69" t="s">
        <v>3138</v>
      </c>
      <c r="DP69" s="10" t="s">
        <v>3138</v>
      </c>
      <c r="DQ69" t="s">
        <v>3122</v>
      </c>
      <c r="DR69" t="s">
        <v>3122</v>
      </c>
      <c r="DS69" s="1" t="s">
        <v>3203</v>
      </c>
      <c r="DT69" s="10" t="s">
        <v>3140</v>
      </c>
      <c r="DU69" s="10" t="s">
        <v>3147</v>
      </c>
      <c r="DV69" s="1" t="s">
        <v>3146</v>
      </c>
      <c r="DW69" s="1" t="s">
        <v>3234</v>
      </c>
      <c r="DX69" s="1" t="s">
        <v>3234</v>
      </c>
      <c r="DY69">
        <f t="shared" ref="DY69:DY132" si="118">IF(DG69&lt;&gt;"",INDEX($EG$4:$EG$800,MATCH(DG69,$EF$4:$EF$801,0)),0)</f>
        <v>2</v>
      </c>
      <c r="DZ69">
        <f t="shared" ref="DZ69:DZ132" si="119">IF(DH69&lt;&gt;"",INDEX($EG$4:$EG$800,MATCH(DH69,$EF$4:$EF$801,0)),0)</f>
        <v>1</v>
      </c>
      <c r="EA69">
        <f t="shared" ref="EA69:EA132" si="120">IF(DI69&lt;&gt;"",INDEX($EG$4:$EG$800,MATCH(DI69,$EF$4:$EF$801,0)),0)</f>
        <v>1</v>
      </c>
      <c r="EB69">
        <f t="shared" ref="EB69:EB132" si="121">IF(DJ69&lt;&gt;"",INDEX($EG$4:$EG$800,MATCH(DJ69,$EF$4:$EF$801,0)),0)</f>
        <v>1</v>
      </c>
      <c r="EC69">
        <f t="shared" ref="EC69:EC132" si="122">IF(DK69&lt;&gt;"",INDEX($EG$4:$EG$800,MATCH(DK69,$EF$4:$EF$801,0)),0)</f>
        <v>2</v>
      </c>
      <c r="ED69">
        <f t="shared" ref="ED69:ED132" si="123">IF(DL69&lt;&gt;"",INDEX($EG$4:$EG$800,MATCH(DL69,$EF$4:$EF$801,0)),0)</f>
        <v>2</v>
      </c>
      <c r="EE69">
        <v>3601072</v>
      </c>
      <c r="EF69" s="29" t="s">
        <v>3152</v>
      </c>
      <c r="EG69" s="14">
        <v>2</v>
      </c>
      <c r="ER69" s="14">
        <v>303540001</v>
      </c>
      <c r="ES69" s="14" t="s">
        <v>3250</v>
      </c>
      <c r="FA69" t="str">
        <f t="shared" si="66"/>
        <v>水魔法师</v>
      </c>
      <c r="FB69" t="str">
        <f t="shared" si="67"/>
        <v>木熊</v>
      </c>
      <c r="FC69" t="str">
        <f t="shared" si="68"/>
        <v>木狼人</v>
      </c>
      <c r="FD69" t="str">
        <f t="shared" si="69"/>
        <v>木盗贼</v>
      </c>
      <c r="FE69" t="str">
        <f t="shared" si="70"/>
        <v>火巫师</v>
      </c>
      <c r="FF69" t="str">
        <f t="shared" si="71"/>
        <v>火巫师</v>
      </c>
    </row>
    <row r="70" spans="2:162" ht="14.25" x14ac:dyDescent="0.15">
      <c r="B70" s="4"/>
      <c r="C70" s="4"/>
      <c r="D70" s="4"/>
      <c r="E70" s="4"/>
      <c r="F70" s="4"/>
      <c r="G70" s="4"/>
      <c r="H70" s="4"/>
      <c r="I70" s="4"/>
      <c r="J70" s="4"/>
      <c r="K70" s="4"/>
      <c r="N70" s="12">
        <f t="shared" si="113"/>
        <v>3027</v>
      </c>
      <c r="O70" s="6">
        <v>512</v>
      </c>
      <c r="P70" s="11">
        <v>41349</v>
      </c>
      <c r="Q70" s="16">
        <f t="shared" si="112"/>
        <v>41349</v>
      </c>
      <c r="R70" s="4" t="str">
        <f t="shared" si="109"/>
        <v>3301041,3302043,1303043,3502041,3300042,3500042</v>
      </c>
      <c r="S70" s="4" t="str">
        <f t="shared" si="110"/>
        <v>4,4,4,4,4,4</v>
      </c>
      <c r="T70" s="4" t="str">
        <f t="shared" si="111"/>
        <v>126,124,124,124,124,124</v>
      </c>
      <c r="U70" s="2">
        <v>3301041</v>
      </c>
      <c r="V70" s="4">
        <v>3302043</v>
      </c>
      <c r="W70" s="4">
        <v>1303043</v>
      </c>
      <c r="X70" s="4">
        <v>3502041</v>
      </c>
      <c r="Y70" s="4">
        <v>3300042</v>
      </c>
      <c r="Z70" s="4">
        <v>3500042</v>
      </c>
      <c r="AA70" s="2">
        <v>4</v>
      </c>
      <c r="AB70" s="7">
        <v>4</v>
      </c>
      <c r="AC70">
        <v>4</v>
      </c>
      <c r="AD70">
        <v>4</v>
      </c>
      <c r="AE70">
        <v>4</v>
      </c>
      <c r="AF70" s="2">
        <v>4</v>
      </c>
      <c r="AG70" s="2">
        <f t="shared" si="15"/>
        <v>126</v>
      </c>
      <c r="AH70" s="2">
        <f t="shared" si="100"/>
        <v>124</v>
      </c>
      <c r="AI70" s="2">
        <f t="shared" si="101"/>
        <v>124</v>
      </c>
      <c r="AJ70" s="2">
        <f t="shared" si="102"/>
        <v>124</v>
      </c>
      <c r="AK70" s="2">
        <f t="shared" si="103"/>
        <v>124</v>
      </c>
      <c r="AL70" s="2">
        <f t="shared" si="104"/>
        <v>124</v>
      </c>
      <c r="AM70" s="8">
        <f t="shared" si="105"/>
        <v>7029.3300000000008</v>
      </c>
      <c r="AN70" s="8">
        <f t="shared" si="106"/>
        <v>6863.9340000000002</v>
      </c>
      <c r="AO70" s="8">
        <f t="shared" si="106"/>
        <v>6863.9340000000002</v>
      </c>
      <c r="AP70" s="8">
        <f t="shared" si="106"/>
        <v>6863.9340000000002</v>
      </c>
      <c r="AQ70" s="8">
        <f t="shared" si="106"/>
        <v>6863.9340000000002</v>
      </c>
      <c r="AR70" s="8">
        <f t="shared" si="106"/>
        <v>6863.9340000000002</v>
      </c>
      <c r="AS70" s="8">
        <f t="shared" si="16"/>
        <v>-10</v>
      </c>
      <c r="AT70">
        <f t="shared" si="17"/>
        <v>116</v>
      </c>
      <c r="BI70" s="4">
        <v>4300051</v>
      </c>
      <c r="BJ70" s="4">
        <f>[1]monsters!$N70</f>
        <v>160</v>
      </c>
      <c r="BK70" s="4">
        <f>[1]monsters!$O70</f>
        <v>16</v>
      </c>
      <c r="BL70" s="4">
        <f>[1]monsters!$P70</f>
        <v>1920</v>
      </c>
      <c r="BM70" s="4">
        <f>[1]monsters!$Q70</f>
        <v>192</v>
      </c>
      <c r="BN70" s="4">
        <f>[1]monsters!$R70</f>
        <v>40</v>
      </c>
      <c r="BO70" s="4">
        <f>[1]monsters!$S70</f>
        <v>4</v>
      </c>
      <c r="BP70" s="4">
        <f>[1]monsters!$K70</f>
        <v>1.5</v>
      </c>
      <c r="BQ70">
        <f>[1]monsters!$D70</f>
        <v>2</v>
      </c>
      <c r="BR70">
        <f t="shared" si="115"/>
        <v>0.1</v>
      </c>
      <c r="BS70">
        <f t="shared" si="116"/>
        <v>215.84646464646465</v>
      </c>
      <c r="BT70">
        <f t="shared" si="117"/>
        <v>21.584646464646468</v>
      </c>
      <c r="CH70" t="str">
        <f t="shared" si="83"/>
        <v/>
      </c>
      <c r="CI70" s="26" t="b">
        <f t="shared" si="84"/>
        <v>1</v>
      </c>
      <c r="CJ70" s="26" t="b">
        <f t="shared" si="85"/>
        <v>1</v>
      </c>
      <c r="CK70" s="26" t="b">
        <f t="shared" si="86"/>
        <v>1</v>
      </c>
      <c r="CL70" s="26" t="b">
        <f t="shared" si="87"/>
        <v>1</v>
      </c>
      <c r="CM70" s="26" t="b">
        <f t="shared" si="88"/>
        <v>1</v>
      </c>
      <c r="CN70" s="26" t="b">
        <f t="shared" si="89"/>
        <v>1</v>
      </c>
      <c r="CO70" s="14" t="str">
        <f t="shared" si="90"/>
        <v>3301041</v>
      </c>
      <c r="CP70" s="14" t="str">
        <f t="shared" si="91"/>
        <v>3302043</v>
      </c>
      <c r="CQ70" s="14" t="str">
        <f t="shared" si="92"/>
        <v>1303043</v>
      </c>
      <c r="CR70" s="14" t="str">
        <f t="shared" si="93"/>
        <v>3502041</v>
      </c>
      <c r="CS70" s="14" t="str">
        <f t="shared" si="94"/>
        <v>3300042</v>
      </c>
      <c r="CT70" s="14" t="str">
        <f t="shared" si="114"/>
        <v>3500042</v>
      </c>
      <c r="CU70" s="2">
        <v>4</v>
      </c>
      <c r="CV70" s="7">
        <v>4</v>
      </c>
      <c r="CW70">
        <v>4</v>
      </c>
      <c r="CX70">
        <v>4</v>
      </c>
      <c r="CY70">
        <v>4</v>
      </c>
      <c r="CZ70" s="2">
        <v>4</v>
      </c>
      <c r="DA70" s="2">
        <v>3</v>
      </c>
      <c r="DB70" s="7">
        <v>3</v>
      </c>
      <c r="DC70">
        <v>1</v>
      </c>
      <c r="DD70">
        <v>3</v>
      </c>
      <c r="DE70">
        <v>3</v>
      </c>
      <c r="DF70">
        <v>3</v>
      </c>
      <c r="DG70" s="1" t="s">
        <v>3128</v>
      </c>
      <c r="DH70" s="1" t="s">
        <v>3144</v>
      </c>
      <c r="DI70" s="1" t="s">
        <v>3137</v>
      </c>
      <c r="DJ70" s="1" t="s">
        <v>3133</v>
      </c>
      <c r="DK70" s="1" t="s">
        <v>3181</v>
      </c>
      <c r="DL70" s="1" t="s">
        <v>3148</v>
      </c>
      <c r="DM70" t="s">
        <v>3131</v>
      </c>
      <c r="DN70" t="s">
        <v>3138</v>
      </c>
      <c r="DO70" t="s">
        <v>3138</v>
      </c>
      <c r="DP70" t="s">
        <v>3131</v>
      </c>
      <c r="DQ70" t="s">
        <v>3122</v>
      </c>
      <c r="DR70" t="s">
        <v>3122</v>
      </c>
      <c r="DS70" s="1" t="s">
        <v>3184</v>
      </c>
      <c r="DT70" s="1" t="s">
        <v>3146</v>
      </c>
      <c r="DU70" s="10" t="s">
        <v>3141</v>
      </c>
      <c r="DV70" s="1" t="s">
        <v>3198</v>
      </c>
      <c r="DW70" s="1" t="s">
        <v>3226</v>
      </c>
      <c r="DX70" s="1" t="s">
        <v>3206</v>
      </c>
      <c r="DY70">
        <f t="shared" si="118"/>
        <v>1</v>
      </c>
      <c r="DZ70">
        <f t="shared" si="119"/>
        <v>1</v>
      </c>
      <c r="EA70">
        <f t="shared" si="120"/>
        <v>1</v>
      </c>
      <c r="EB70">
        <f t="shared" si="121"/>
        <v>2</v>
      </c>
      <c r="EC70">
        <f t="shared" si="122"/>
        <v>2</v>
      </c>
      <c r="ED70">
        <f t="shared" si="123"/>
        <v>2</v>
      </c>
      <c r="EE70">
        <v>3200073</v>
      </c>
      <c r="EF70" s="29" t="s">
        <v>3156</v>
      </c>
      <c r="EG70" s="14">
        <v>1</v>
      </c>
      <c r="FA70" t="str">
        <f t="shared" si="66"/>
        <v>水剑士</v>
      </c>
      <c r="FB70" t="str">
        <f t="shared" si="67"/>
        <v>木盗贼</v>
      </c>
      <c r="FC70" t="str">
        <f t="shared" si="68"/>
        <v>木史莱姆</v>
      </c>
      <c r="FD70" t="str">
        <f t="shared" si="69"/>
        <v>水火枪手</v>
      </c>
      <c r="FE70" t="str">
        <f t="shared" si="70"/>
        <v>火忍者</v>
      </c>
      <c r="FF70" t="str">
        <f t="shared" si="71"/>
        <v>火海盗</v>
      </c>
    </row>
    <row r="71" spans="2:162" ht="14.25" x14ac:dyDescent="0.15">
      <c r="B71" s="4"/>
      <c r="C71" s="4"/>
      <c r="D71" s="4"/>
      <c r="E71" s="4"/>
      <c r="F71" s="4"/>
      <c r="G71" s="4"/>
      <c r="H71" s="4"/>
      <c r="I71" s="4"/>
      <c r="J71" s="4"/>
      <c r="K71" s="4"/>
      <c r="N71" s="12">
        <f t="shared" si="113"/>
        <v>0</v>
      </c>
      <c r="O71" s="6">
        <v>513</v>
      </c>
      <c r="P71" s="11">
        <v>42890.1</v>
      </c>
      <c r="Q71" s="16">
        <f t="shared" si="112"/>
        <v>42890</v>
      </c>
      <c r="R71" s="4" t="str">
        <f t="shared" si="109"/>
        <v>3201042,3200043,3301041,3401041,1405042,3500042</v>
      </c>
      <c r="S71" s="4" t="str">
        <f t="shared" si="110"/>
        <v>4,4,4,4,4,4</v>
      </c>
      <c r="T71" s="4" t="str">
        <f t="shared" si="111"/>
        <v>128,127,127,127,127,127</v>
      </c>
      <c r="U71" s="2">
        <v>3201042</v>
      </c>
      <c r="V71" s="4">
        <v>3200043</v>
      </c>
      <c r="W71" s="4">
        <v>3301041</v>
      </c>
      <c r="X71" s="4">
        <v>3401041</v>
      </c>
      <c r="Y71" s="4">
        <v>1405042</v>
      </c>
      <c r="Z71" s="4">
        <v>3500042</v>
      </c>
      <c r="AA71" s="2">
        <v>4</v>
      </c>
      <c r="AB71" s="7">
        <v>4</v>
      </c>
      <c r="AC71">
        <v>4</v>
      </c>
      <c r="AD71">
        <v>4</v>
      </c>
      <c r="AE71">
        <v>4</v>
      </c>
      <c r="AF71" s="2">
        <v>4</v>
      </c>
      <c r="AG71" s="2">
        <f t="shared" ref="AG71:AG134" si="124">IF(AM71&gt;0,FLOOR((POWER((AM71/IF(AND(AA71&gt;=2,AA71&lt;4),1.1,IF(AND(AA71&gt;=4,AA71&lt;6),1.2,IF(AA71&gt;=6,1.4,1)))/$AD$1),0.5)/INDEX($AU$4:$BF$4,MATCH(AA71,$AU$3:$BF$3,0))-1)*10,1),"")</f>
        <v>128</v>
      </c>
      <c r="AH71" s="2">
        <f t="shared" si="100"/>
        <v>127</v>
      </c>
      <c r="AI71" s="2">
        <f t="shared" si="101"/>
        <v>127</v>
      </c>
      <c r="AJ71" s="2">
        <f t="shared" si="102"/>
        <v>127</v>
      </c>
      <c r="AK71" s="2">
        <f t="shared" si="103"/>
        <v>127</v>
      </c>
      <c r="AL71" s="2">
        <f t="shared" si="104"/>
        <v>127</v>
      </c>
      <c r="AM71" s="8">
        <f t="shared" si="105"/>
        <v>7291.3</v>
      </c>
      <c r="AN71" s="8">
        <f t="shared" si="106"/>
        <v>7119.7400000000007</v>
      </c>
      <c r="AO71" s="8">
        <f t="shared" si="106"/>
        <v>7119.7400000000007</v>
      </c>
      <c r="AP71" s="8">
        <f t="shared" si="106"/>
        <v>7119.7400000000007</v>
      </c>
      <c r="AQ71" s="8">
        <f t="shared" si="106"/>
        <v>7119.7400000000007</v>
      </c>
      <c r="AR71" s="8">
        <f t="shared" si="106"/>
        <v>7119.7400000000007</v>
      </c>
      <c r="AS71" s="8">
        <f t="shared" ref="AS71:AS134" si="125">AT71-AG71</f>
        <v>-10</v>
      </c>
      <c r="AT71">
        <f t="shared" ref="AT71:AT134" si="126">FLOOR(POWER(((3000*1.5/0.9/1.05)/(96*INDEX($AU$4:$BF$4,MATCH(AA71,$AU$3:$BF$3,0))*8*INDEX($AU$4:$BF$4,MATCH(AA71,$AU$3:$BF$3,0)))*AM71/IF(AND(AA71&gt;=2,AA71&lt;4),1.2,IF(AND(AA71&gt;=4,AA71&lt;6),1.4,IF(AA71&gt;=6,1.6,1)))),1/2)-10,1)</f>
        <v>118</v>
      </c>
      <c r="BI71" s="4">
        <v>4401051</v>
      </c>
      <c r="BJ71" s="4">
        <f>[1]monsters!$N71</f>
        <v>204.8</v>
      </c>
      <c r="BK71" s="4">
        <f>[1]monsters!$O71</f>
        <v>20.48</v>
      </c>
      <c r="BL71" s="4">
        <f>[1]monsters!$P71</f>
        <v>1600</v>
      </c>
      <c r="BM71" s="4">
        <f>[1]monsters!$Q71</f>
        <v>160</v>
      </c>
      <c r="BN71" s="4">
        <f>[1]monsters!$R71</f>
        <v>29.26</v>
      </c>
      <c r="BO71" s="4">
        <f>[1]monsters!$S71</f>
        <v>2.93</v>
      </c>
      <c r="BP71" s="4">
        <f>[1]monsters!$K71</f>
        <v>1.6</v>
      </c>
      <c r="BQ71">
        <f>[1]monsters!$D71</f>
        <v>4</v>
      </c>
      <c r="BR71">
        <f t="shared" si="115"/>
        <v>0.1</v>
      </c>
      <c r="BS71">
        <f t="shared" si="116"/>
        <v>247.4080538720539</v>
      </c>
      <c r="BT71">
        <f t="shared" si="117"/>
        <v>24.740805387205391</v>
      </c>
      <c r="CH71">
        <f t="shared" si="83"/>
        <v>5</v>
      </c>
      <c r="CI71" s="26" t="b">
        <f t="shared" si="84"/>
        <v>1</v>
      </c>
      <c r="CJ71" s="26" t="b">
        <f t="shared" si="85"/>
        <v>1</v>
      </c>
      <c r="CK71" s="26" t="b">
        <f t="shared" si="86"/>
        <v>1</v>
      </c>
      <c r="CL71" s="26" t="b">
        <f t="shared" si="87"/>
        <v>1</v>
      </c>
      <c r="CM71" s="26" t="b">
        <f t="shared" si="88"/>
        <v>1</v>
      </c>
      <c r="CN71" s="26" t="b">
        <f t="shared" si="89"/>
        <v>1</v>
      </c>
      <c r="CO71" s="14" t="str">
        <f t="shared" si="90"/>
        <v>3201042</v>
      </c>
      <c r="CP71" s="14" t="str">
        <f t="shared" si="91"/>
        <v>3200043</v>
      </c>
      <c r="CQ71" s="14" t="str">
        <f t="shared" si="92"/>
        <v>3301041</v>
      </c>
      <c r="CR71" s="14" t="str">
        <f t="shared" si="93"/>
        <v>3401041</v>
      </c>
      <c r="CS71" s="14" t="str">
        <f t="shared" si="94"/>
        <v>1405042</v>
      </c>
      <c r="CT71" s="14" t="str">
        <f t="shared" si="114"/>
        <v>3500042</v>
      </c>
      <c r="CU71" s="2">
        <v>4</v>
      </c>
      <c r="CV71" s="7">
        <v>4</v>
      </c>
      <c r="CW71">
        <v>4</v>
      </c>
      <c r="CX71">
        <v>4</v>
      </c>
      <c r="CY71">
        <v>4</v>
      </c>
      <c r="CZ71" s="2">
        <v>4</v>
      </c>
      <c r="DA71" s="2">
        <v>3</v>
      </c>
      <c r="DB71" s="7">
        <v>3</v>
      </c>
      <c r="DC71">
        <v>3</v>
      </c>
      <c r="DD71">
        <v>3</v>
      </c>
      <c r="DE71">
        <v>1</v>
      </c>
      <c r="DF71">
        <v>3</v>
      </c>
      <c r="DG71" s="1" t="s">
        <v>3142</v>
      </c>
      <c r="DH71" s="1" t="s">
        <v>3156</v>
      </c>
      <c r="DI71" s="1" t="s">
        <v>3128</v>
      </c>
      <c r="DJ71" s="1" t="s">
        <v>3161</v>
      </c>
      <c r="DK71" s="1" t="s">
        <v>3183</v>
      </c>
      <c r="DL71" s="1" t="s">
        <v>3148</v>
      </c>
      <c r="DM71" t="s">
        <v>3122</v>
      </c>
      <c r="DN71" t="s">
        <v>3138</v>
      </c>
      <c r="DO71" t="s">
        <v>3131</v>
      </c>
      <c r="DP71" t="s">
        <v>3131</v>
      </c>
      <c r="DQ71" t="s">
        <v>3122</v>
      </c>
      <c r="DR71" t="s">
        <v>3122</v>
      </c>
      <c r="DS71" s="1" t="s">
        <v>3179</v>
      </c>
      <c r="DT71" s="1" t="s">
        <v>3163</v>
      </c>
      <c r="DU71" s="1" t="s">
        <v>3184</v>
      </c>
      <c r="DV71" s="1" t="s">
        <v>3203</v>
      </c>
      <c r="DW71" s="10" t="s">
        <v>3185</v>
      </c>
      <c r="DX71" s="1" t="s">
        <v>3206</v>
      </c>
      <c r="DY71">
        <f t="shared" si="118"/>
        <v>1</v>
      </c>
      <c r="DZ71">
        <f t="shared" si="119"/>
        <v>1</v>
      </c>
      <c r="EA71">
        <f t="shared" si="120"/>
        <v>1</v>
      </c>
      <c r="EB71">
        <f t="shared" si="121"/>
        <v>2</v>
      </c>
      <c r="EC71">
        <f t="shared" si="122"/>
        <v>2</v>
      </c>
      <c r="ED71">
        <f t="shared" si="123"/>
        <v>2</v>
      </c>
      <c r="EE71">
        <v>3401071</v>
      </c>
      <c r="EF71" s="29" t="s">
        <v>3161</v>
      </c>
      <c r="EG71" s="14">
        <v>2</v>
      </c>
      <c r="FA71" t="str">
        <f t="shared" si="66"/>
        <v>火骑兵</v>
      </c>
      <c r="FB71" t="str">
        <f t="shared" si="67"/>
        <v>木刀客</v>
      </c>
      <c r="FC71" t="str">
        <f t="shared" si="68"/>
        <v>水剑士</v>
      </c>
      <c r="FD71" t="str">
        <f t="shared" si="69"/>
        <v>水魔法师</v>
      </c>
      <c r="FE71" t="str">
        <f t="shared" si="70"/>
        <v>火骷髅法师</v>
      </c>
      <c r="FF71" t="str">
        <f t="shared" si="71"/>
        <v>火海盗</v>
      </c>
    </row>
    <row r="72" spans="2:162" ht="14.25" x14ac:dyDescent="0.15">
      <c r="B72" s="4"/>
      <c r="C72" s="4"/>
      <c r="D72" s="4"/>
      <c r="E72" s="4"/>
      <c r="F72" s="4"/>
      <c r="G72" s="4"/>
      <c r="H72" s="4"/>
      <c r="I72" s="4"/>
      <c r="J72" s="4"/>
      <c r="K72" s="4"/>
      <c r="N72" s="12">
        <f t="shared" si="113"/>
        <v>0</v>
      </c>
      <c r="O72" s="6">
        <v>514</v>
      </c>
      <c r="P72" s="11">
        <v>42890.1</v>
      </c>
      <c r="Q72" s="16">
        <f t="shared" si="112"/>
        <v>42890</v>
      </c>
      <c r="R72" s="4" t="str">
        <f t="shared" si="109"/>
        <v>3200043,1204042,3302043,3300042,3501043,3400042</v>
      </c>
      <c r="S72" s="4" t="str">
        <f t="shared" si="110"/>
        <v>4,4,4,4,4,4</v>
      </c>
      <c r="T72" s="4" t="str">
        <f t="shared" si="111"/>
        <v>128,127,127,127,127,127</v>
      </c>
      <c r="U72" s="2">
        <v>3200043</v>
      </c>
      <c r="V72" s="4">
        <v>1204042</v>
      </c>
      <c r="W72" s="4">
        <v>3302043</v>
      </c>
      <c r="X72" s="4">
        <v>3300042</v>
      </c>
      <c r="Y72" s="4">
        <v>3501043</v>
      </c>
      <c r="Z72" s="4">
        <v>3400042</v>
      </c>
      <c r="AA72" s="2">
        <v>4</v>
      </c>
      <c r="AB72" s="7">
        <v>4</v>
      </c>
      <c r="AC72">
        <v>4</v>
      </c>
      <c r="AD72">
        <v>4</v>
      </c>
      <c r="AE72">
        <v>4</v>
      </c>
      <c r="AF72" s="2">
        <v>4</v>
      </c>
      <c r="AG72" s="2">
        <f t="shared" si="124"/>
        <v>128</v>
      </c>
      <c r="AH72" s="2">
        <f t="shared" si="100"/>
        <v>127</v>
      </c>
      <c r="AI72" s="2">
        <f t="shared" si="101"/>
        <v>127</v>
      </c>
      <c r="AJ72" s="2">
        <f t="shared" si="102"/>
        <v>127</v>
      </c>
      <c r="AK72" s="2">
        <f t="shared" si="103"/>
        <v>127</v>
      </c>
      <c r="AL72" s="2">
        <f t="shared" si="104"/>
        <v>127</v>
      </c>
      <c r="AM72" s="8">
        <f t="shared" si="105"/>
        <v>7291.3</v>
      </c>
      <c r="AN72" s="8">
        <f t="shared" si="106"/>
        <v>7119.7400000000007</v>
      </c>
      <c r="AO72" s="8">
        <f t="shared" si="106"/>
        <v>7119.7400000000007</v>
      </c>
      <c r="AP72" s="8">
        <f t="shared" si="106"/>
        <v>7119.7400000000007</v>
      </c>
      <c r="AQ72" s="8">
        <f t="shared" si="106"/>
        <v>7119.7400000000007</v>
      </c>
      <c r="AR72" s="8">
        <f t="shared" si="106"/>
        <v>7119.7400000000007</v>
      </c>
      <c r="AS72" s="8">
        <f t="shared" si="125"/>
        <v>-10</v>
      </c>
      <c r="AT72">
        <f t="shared" si="126"/>
        <v>118</v>
      </c>
      <c r="BI72" s="4">
        <v>4500051</v>
      </c>
      <c r="BJ72" s="4">
        <f>[1]monsters!$N72</f>
        <v>192</v>
      </c>
      <c r="BK72" s="4">
        <f>[1]monsters!$O72</f>
        <v>19.2</v>
      </c>
      <c r="BL72" s="4">
        <f>[1]monsters!$P72</f>
        <v>1600</v>
      </c>
      <c r="BM72" s="4">
        <f>[1]monsters!$Q72</f>
        <v>160</v>
      </c>
      <c r="BN72" s="4">
        <f>[1]monsters!$R72</f>
        <v>27.43</v>
      </c>
      <c r="BO72" s="4">
        <f>[1]monsters!$S72</f>
        <v>2.74</v>
      </c>
      <c r="BP72" s="4">
        <f>[1]monsters!$K72</f>
        <v>1.5</v>
      </c>
      <c r="BQ72">
        <f>[1]monsters!$D72</f>
        <v>4</v>
      </c>
      <c r="BR72">
        <f t="shared" si="115"/>
        <v>0.1</v>
      </c>
      <c r="BS72">
        <f t="shared" si="116"/>
        <v>235.31205387205389</v>
      </c>
      <c r="BT72">
        <f t="shared" si="117"/>
        <v>23.531205387205389</v>
      </c>
      <c r="CH72" t="str">
        <f t="shared" si="83"/>
        <v/>
      </c>
      <c r="CI72" s="26" t="b">
        <f t="shared" si="84"/>
        <v>1</v>
      </c>
      <c r="CJ72" s="26" t="b">
        <f t="shared" si="85"/>
        <v>1</v>
      </c>
      <c r="CK72" s="26" t="b">
        <f t="shared" si="86"/>
        <v>1</v>
      </c>
      <c r="CL72" s="26" t="b">
        <f t="shared" si="87"/>
        <v>1</v>
      </c>
      <c r="CM72" s="26" t="b">
        <f t="shared" si="88"/>
        <v>1</v>
      </c>
      <c r="CN72" s="26" t="b">
        <f t="shared" si="89"/>
        <v>1</v>
      </c>
      <c r="CO72" s="14" t="str">
        <f t="shared" si="90"/>
        <v>3200043</v>
      </c>
      <c r="CP72" s="14" t="str">
        <f t="shared" si="91"/>
        <v>1204042</v>
      </c>
      <c r="CQ72" s="14" t="str">
        <f t="shared" si="92"/>
        <v>3302043</v>
      </c>
      <c r="CR72" s="14" t="str">
        <f t="shared" si="93"/>
        <v>3300042</v>
      </c>
      <c r="CS72" s="14" t="str">
        <f t="shared" si="94"/>
        <v>3501043</v>
      </c>
      <c r="CT72" s="14" t="str">
        <f t="shared" si="114"/>
        <v>3400042</v>
      </c>
      <c r="CU72" s="2">
        <v>4</v>
      </c>
      <c r="CV72" s="7">
        <v>4</v>
      </c>
      <c r="CW72">
        <v>4</v>
      </c>
      <c r="CX72">
        <v>4</v>
      </c>
      <c r="CY72">
        <v>4</v>
      </c>
      <c r="CZ72" s="2">
        <v>4</v>
      </c>
      <c r="DA72" s="2">
        <v>3</v>
      </c>
      <c r="DB72" s="7">
        <v>1</v>
      </c>
      <c r="DC72">
        <v>3</v>
      </c>
      <c r="DD72">
        <v>3</v>
      </c>
      <c r="DE72">
        <v>3</v>
      </c>
      <c r="DF72">
        <v>3</v>
      </c>
      <c r="DG72" s="1" t="s">
        <v>3156</v>
      </c>
      <c r="DH72" s="1" t="s">
        <v>3150</v>
      </c>
      <c r="DI72" s="1" t="s">
        <v>3144</v>
      </c>
      <c r="DJ72" s="1" t="s">
        <v>3181</v>
      </c>
      <c r="DK72" s="1" t="s">
        <v>3167</v>
      </c>
      <c r="DL72" s="1" t="s">
        <v>3189</v>
      </c>
      <c r="DM72" t="s">
        <v>3138</v>
      </c>
      <c r="DN72" t="s">
        <v>3122</v>
      </c>
      <c r="DO72" t="s">
        <v>3138</v>
      </c>
      <c r="DP72" t="s">
        <v>3122</v>
      </c>
      <c r="DQ72" t="s">
        <v>3138</v>
      </c>
      <c r="DR72" t="s">
        <v>3122</v>
      </c>
      <c r="DS72" s="1" t="s">
        <v>3163</v>
      </c>
      <c r="DT72" s="10" t="s">
        <v>3151</v>
      </c>
      <c r="DU72" s="1" t="s">
        <v>3146</v>
      </c>
      <c r="DV72" s="1" t="s">
        <v>3226</v>
      </c>
      <c r="DW72" s="1" t="s">
        <v>3197</v>
      </c>
      <c r="DX72" s="1" t="s">
        <v>3234</v>
      </c>
      <c r="DY72">
        <f t="shared" si="118"/>
        <v>1</v>
      </c>
      <c r="DZ72">
        <f t="shared" si="119"/>
        <v>1</v>
      </c>
      <c r="EA72">
        <f t="shared" si="120"/>
        <v>1</v>
      </c>
      <c r="EB72">
        <f t="shared" si="121"/>
        <v>2</v>
      </c>
      <c r="EC72">
        <f t="shared" si="122"/>
        <v>2</v>
      </c>
      <c r="ED72">
        <f t="shared" si="123"/>
        <v>2</v>
      </c>
      <c r="EE72">
        <v>3402073</v>
      </c>
      <c r="EF72" s="29" t="s">
        <v>3164</v>
      </c>
      <c r="EG72" s="14">
        <v>2</v>
      </c>
      <c r="FA72" t="str">
        <f t="shared" si="66"/>
        <v>木刀客</v>
      </c>
      <c r="FB72" t="str">
        <f t="shared" si="67"/>
        <v>火恶魔战士</v>
      </c>
      <c r="FC72" t="str">
        <f t="shared" si="68"/>
        <v>木盗贼</v>
      </c>
      <c r="FD72" t="str">
        <f t="shared" si="69"/>
        <v>火忍者</v>
      </c>
      <c r="FE72" t="str">
        <f t="shared" si="70"/>
        <v>木猎人</v>
      </c>
      <c r="FF72" t="str">
        <f t="shared" si="71"/>
        <v>火巫师</v>
      </c>
    </row>
    <row r="73" spans="2:162" ht="14.25" x14ac:dyDescent="0.15">
      <c r="B73" s="4"/>
      <c r="C73" s="4"/>
      <c r="D73" s="4"/>
      <c r="E73" s="4"/>
      <c r="F73" s="4"/>
      <c r="G73" s="4"/>
      <c r="H73" s="4"/>
      <c r="I73" s="4"/>
      <c r="J73" s="4"/>
      <c r="K73" s="4"/>
      <c r="N73" s="12">
        <f t="shared" si="113"/>
        <v>1541</v>
      </c>
      <c r="O73" s="6">
        <v>515</v>
      </c>
      <c r="P73" s="11">
        <v>42890.1</v>
      </c>
      <c r="Q73" s="16">
        <f t="shared" si="112"/>
        <v>42890</v>
      </c>
      <c r="R73" s="4" t="str">
        <f t="shared" si="109"/>
        <v>5202055,3202041,3202041,3402043,3601042,3402043</v>
      </c>
      <c r="S73" s="4" t="str">
        <f t="shared" si="110"/>
        <v>5,4,4,4,4,4</v>
      </c>
      <c r="T73" s="4" t="str">
        <f t="shared" si="111"/>
        <v>111,127,127,127,127,127</v>
      </c>
      <c r="U73" s="2">
        <v>5202055</v>
      </c>
      <c r="V73" s="4">
        <v>3202041</v>
      </c>
      <c r="W73" s="4">
        <v>3202041</v>
      </c>
      <c r="X73" s="4">
        <v>3402043</v>
      </c>
      <c r="Y73" s="4">
        <v>3601042</v>
      </c>
      <c r="Z73" s="4">
        <v>3402043</v>
      </c>
      <c r="AA73" s="2">
        <v>5</v>
      </c>
      <c r="AB73" s="7">
        <v>4</v>
      </c>
      <c r="AC73">
        <v>4</v>
      </c>
      <c r="AD73">
        <v>4</v>
      </c>
      <c r="AE73">
        <v>4</v>
      </c>
      <c r="AF73" s="2">
        <v>4</v>
      </c>
      <c r="AG73" s="2">
        <f t="shared" si="124"/>
        <v>111</v>
      </c>
      <c r="AH73" s="2">
        <f t="shared" si="100"/>
        <v>127</v>
      </c>
      <c r="AI73" s="2">
        <f t="shared" si="101"/>
        <v>127</v>
      </c>
      <c r="AJ73" s="2">
        <f t="shared" si="102"/>
        <v>127</v>
      </c>
      <c r="AK73" s="2">
        <f t="shared" si="103"/>
        <v>127</v>
      </c>
      <c r="AL73" s="2">
        <f t="shared" si="104"/>
        <v>127</v>
      </c>
      <c r="AM73" s="8">
        <f t="shared" si="105"/>
        <v>7291.3</v>
      </c>
      <c r="AN73" s="8">
        <f t="shared" si="106"/>
        <v>7119.7400000000007</v>
      </c>
      <c r="AO73" s="8">
        <f t="shared" si="106"/>
        <v>7119.7400000000007</v>
      </c>
      <c r="AP73" s="8">
        <f t="shared" si="106"/>
        <v>7119.7400000000007</v>
      </c>
      <c r="AQ73" s="8">
        <f t="shared" si="106"/>
        <v>7119.7400000000007</v>
      </c>
      <c r="AR73" s="8">
        <f t="shared" si="106"/>
        <v>7119.7400000000007</v>
      </c>
      <c r="AS73" s="8">
        <f t="shared" si="125"/>
        <v>-9</v>
      </c>
      <c r="AT73">
        <f t="shared" si="126"/>
        <v>102</v>
      </c>
      <c r="BI73" s="4">
        <v>4601051</v>
      </c>
      <c r="BJ73" s="4">
        <f>[1]monsters!$N73</f>
        <v>238.93</v>
      </c>
      <c r="BK73" s="4">
        <f>[1]monsters!$O73</f>
        <v>23.89</v>
      </c>
      <c r="BL73" s="4">
        <f>[1]monsters!$P73</f>
        <v>1371.43</v>
      </c>
      <c r="BM73" s="4">
        <f>[1]monsters!$Q73</f>
        <v>137.13999999999999</v>
      </c>
      <c r="BN73" s="4">
        <f>[1]monsters!$R73</f>
        <v>29.87</v>
      </c>
      <c r="BO73" s="4">
        <f>[1]monsters!$S73</f>
        <v>2.99</v>
      </c>
      <c r="BP73" s="4">
        <f>[1]monsters!$K73</f>
        <v>1.6</v>
      </c>
      <c r="BQ73">
        <f>[1]monsters!$D73</f>
        <v>5</v>
      </c>
      <c r="BR73">
        <f t="shared" si="115"/>
        <v>0.1</v>
      </c>
      <c r="BS73">
        <f t="shared" si="116"/>
        <v>271.96494427609429</v>
      </c>
      <c r="BT73">
        <f t="shared" si="117"/>
        <v>27.19649442760943</v>
      </c>
      <c r="CH73" t="str">
        <f t="shared" si="83"/>
        <v/>
      </c>
      <c r="CI73" s="26" t="b">
        <f t="shared" si="84"/>
        <v>1</v>
      </c>
      <c r="CJ73" s="26" t="b">
        <f t="shared" si="85"/>
        <v>1</v>
      </c>
      <c r="CK73" s="26" t="b">
        <f t="shared" si="86"/>
        <v>1</v>
      </c>
      <c r="CL73" s="26" t="b">
        <f t="shared" si="87"/>
        <v>1</v>
      </c>
      <c r="CM73" s="26" t="b">
        <f t="shared" si="88"/>
        <v>1</v>
      </c>
      <c r="CN73" s="26" t="b">
        <f t="shared" si="89"/>
        <v>1</v>
      </c>
      <c r="CO73" s="14" t="str">
        <f t="shared" si="90"/>
        <v>5202055</v>
      </c>
      <c r="CP73" s="14" t="str">
        <f t="shared" si="91"/>
        <v>3202041</v>
      </c>
      <c r="CQ73" s="14" t="str">
        <f t="shared" si="92"/>
        <v>3202041</v>
      </c>
      <c r="CR73" s="14" t="str">
        <f t="shared" si="93"/>
        <v>3402043</v>
      </c>
      <c r="CS73" s="14" t="str">
        <f t="shared" si="94"/>
        <v>3601042</v>
      </c>
      <c r="CT73" s="14" t="str">
        <f t="shared" si="114"/>
        <v>3402043</v>
      </c>
      <c r="CU73" s="2">
        <v>5</v>
      </c>
      <c r="CV73" s="7">
        <v>4</v>
      </c>
      <c r="CW73">
        <v>4</v>
      </c>
      <c r="CX73">
        <v>4</v>
      </c>
      <c r="CY73">
        <v>4</v>
      </c>
      <c r="CZ73" s="2">
        <v>4</v>
      </c>
      <c r="DA73" s="2">
        <v>5</v>
      </c>
      <c r="DB73" s="7">
        <v>3</v>
      </c>
      <c r="DC73">
        <v>3</v>
      </c>
      <c r="DD73">
        <v>3</v>
      </c>
      <c r="DE73">
        <v>3</v>
      </c>
      <c r="DF73">
        <v>3</v>
      </c>
      <c r="DG73" s="1" t="s">
        <v>3248</v>
      </c>
      <c r="DH73" s="1" t="s">
        <v>3124</v>
      </c>
      <c r="DI73" s="1" t="s">
        <v>3124</v>
      </c>
      <c r="DJ73" s="1" t="s">
        <v>3164</v>
      </c>
      <c r="DK73" s="1" t="s">
        <v>3152</v>
      </c>
      <c r="DL73" s="1" t="s">
        <v>3164</v>
      </c>
      <c r="DM73" s="1" t="s">
        <v>3159</v>
      </c>
      <c r="DN73" s="1" t="s">
        <v>3131</v>
      </c>
      <c r="DO73" s="1" t="s">
        <v>3131</v>
      </c>
      <c r="DP73" t="s">
        <v>3138</v>
      </c>
      <c r="DQ73" s="1" t="s">
        <v>3122</v>
      </c>
      <c r="DR73" t="s">
        <v>3138</v>
      </c>
      <c r="DS73" s="1" t="s">
        <v>3166</v>
      </c>
      <c r="DT73" s="1" t="s">
        <v>3166</v>
      </c>
      <c r="DU73" s="1" t="s">
        <v>3166</v>
      </c>
      <c r="DV73" s="1" t="s">
        <v>3202</v>
      </c>
      <c r="DW73" s="1" t="s">
        <v>3223</v>
      </c>
      <c r="DX73" s="1" t="s">
        <v>3202</v>
      </c>
      <c r="DY73">
        <f t="shared" si="118"/>
        <v>1</v>
      </c>
      <c r="DZ73">
        <f t="shared" si="119"/>
        <v>1</v>
      </c>
      <c r="EA73">
        <f t="shared" si="120"/>
        <v>1</v>
      </c>
      <c r="EB73">
        <f t="shared" si="121"/>
        <v>2</v>
      </c>
      <c r="EC73">
        <f t="shared" si="122"/>
        <v>2</v>
      </c>
      <c r="ED73">
        <f t="shared" si="123"/>
        <v>2</v>
      </c>
      <c r="EE73">
        <v>3501073</v>
      </c>
      <c r="EF73" s="29" t="s">
        <v>3167</v>
      </c>
      <c r="EG73" s="14">
        <v>2</v>
      </c>
      <c r="FA73" t="str">
        <f t="shared" si="66"/>
        <v>暗维京</v>
      </c>
      <c r="FB73" t="str">
        <f t="shared" si="67"/>
        <v>水维京</v>
      </c>
      <c r="FC73" t="str">
        <f t="shared" si="68"/>
        <v>水维京</v>
      </c>
      <c r="FD73" t="str">
        <f t="shared" si="69"/>
        <v>木女巫</v>
      </c>
      <c r="FE73" t="str">
        <f t="shared" si="70"/>
        <v>火修女</v>
      </c>
      <c r="FF73" t="str">
        <f t="shared" si="71"/>
        <v>木女巫</v>
      </c>
    </row>
    <row r="74" spans="2:162" ht="14.25" x14ac:dyDescent="0.15">
      <c r="B74" s="4"/>
      <c r="C74" s="4"/>
      <c r="D74" s="4"/>
      <c r="E74" s="4"/>
      <c r="F74" s="4"/>
      <c r="G74" s="4"/>
      <c r="H74" s="4"/>
      <c r="I74" s="4"/>
      <c r="J74" s="4"/>
      <c r="K74" s="4"/>
      <c r="N74" s="12">
        <f t="shared" si="113"/>
        <v>0</v>
      </c>
      <c r="O74" s="6">
        <v>516</v>
      </c>
      <c r="P74" s="11">
        <v>44328.9</v>
      </c>
      <c r="Q74" s="16">
        <f t="shared" si="112"/>
        <v>44328</v>
      </c>
      <c r="R74" s="4" t="str">
        <f t="shared" si="109"/>
        <v>3201042,1205042,3302043,3300042,3500042,3502041</v>
      </c>
      <c r="S74" s="4" t="str">
        <f t="shared" si="110"/>
        <v>4,4,4,4,4,4</v>
      </c>
      <c r="T74" s="4" t="str">
        <f t="shared" si="111"/>
        <v>130,129,129,129,129,129</v>
      </c>
      <c r="U74" s="4">
        <v>3201042</v>
      </c>
      <c r="V74" s="4">
        <v>1205042</v>
      </c>
      <c r="W74" s="4">
        <v>3302043</v>
      </c>
      <c r="X74" s="4">
        <v>3300042</v>
      </c>
      <c r="Y74" s="4">
        <v>3500042</v>
      </c>
      <c r="Z74" s="4">
        <v>3502041</v>
      </c>
      <c r="AA74" s="2">
        <v>4</v>
      </c>
      <c r="AB74" s="7">
        <v>4</v>
      </c>
      <c r="AC74">
        <v>4</v>
      </c>
      <c r="AD74">
        <v>4</v>
      </c>
      <c r="AE74">
        <v>4</v>
      </c>
      <c r="AF74" s="2">
        <v>4</v>
      </c>
      <c r="AG74" s="2">
        <f t="shared" si="124"/>
        <v>130</v>
      </c>
      <c r="AH74" s="2">
        <f t="shared" si="100"/>
        <v>129</v>
      </c>
      <c r="AI74" s="2">
        <f t="shared" si="101"/>
        <v>129</v>
      </c>
      <c r="AJ74" s="2">
        <f t="shared" si="102"/>
        <v>129</v>
      </c>
      <c r="AK74" s="2">
        <f t="shared" si="103"/>
        <v>129</v>
      </c>
      <c r="AL74" s="2">
        <f t="shared" si="104"/>
        <v>129</v>
      </c>
      <c r="AM74" s="8">
        <f t="shared" si="105"/>
        <v>7535.76</v>
      </c>
      <c r="AN74" s="8">
        <f t="shared" si="106"/>
        <v>7358.4480000000003</v>
      </c>
      <c r="AO74" s="8">
        <f t="shared" si="106"/>
        <v>7358.4480000000003</v>
      </c>
      <c r="AP74" s="8">
        <f t="shared" si="106"/>
        <v>7358.4480000000003</v>
      </c>
      <c r="AQ74" s="8">
        <f t="shared" si="106"/>
        <v>7358.4480000000003</v>
      </c>
      <c r="AR74" s="8">
        <f t="shared" si="106"/>
        <v>7358.4480000000003</v>
      </c>
      <c r="AS74" s="8">
        <f t="shared" si="125"/>
        <v>-10</v>
      </c>
      <c r="AT74">
        <f t="shared" si="126"/>
        <v>120</v>
      </c>
      <c r="BI74" s="4">
        <v>4301051</v>
      </c>
      <c r="BJ74" s="4">
        <f>[1]monsters!$N74</f>
        <v>231.47</v>
      </c>
      <c r="BK74" s="4">
        <f>[1]monsters!$O74</f>
        <v>23.15</v>
      </c>
      <c r="BL74" s="4">
        <f>[1]monsters!$P74</f>
        <v>1238.71</v>
      </c>
      <c r="BM74" s="4">
        <f>[1]monsters!$Q74</f>
        <v>123.87</v>
      </c>
      <c r="BN74" s="4">
        <f>[1]monsters!$R74</f>
        <v>23.15</v>
      </c>
      <c r="BO74" s="4">
        <f>[1]monsters!$S74</f>
        <v>2.31</v>
      </c>
      <c r="BP74" s="4">
        <f>[1]monsters!$K74</f>
        <v>1.4000000000000001</v>
      </c>
      <c r="BQ74">
        <f>[1]monsters!$D74</f>
        <v>6</v>
      </c>
      <c r="BR74">
        <f t="shared" si="115"/>
        <v>0.1</v>
      </c>
      <c r="BS74">
        <f t="shared" si="116"/>
        <v>260.44655740740745</v>
      </c>
      <c r="BT74">
        <f t="shared" si="117"/>
        <v>26.044655740740748</v>
      </c>
      <c r="CH74" t="str">
        <f t="shared" si="83"/>
        <v/>
      </c>
      <c r="CI74" s="26" t="b">
        <f t="shared" si="84"/>
        <v>1</v>
      </c>
      <c r="CJ74" s="26" t="b">
        <f t="shared" si="85"/>
        <v>1</v>
      </c>
      <c r="CK74" s="26" t="b">
        <f t="shared" si="86"/>
        <v>1</v>
      </c>
      <c r="CL74" s="26" t="b">
        <f t="shared" si="87"/>
        <v>1</v>
      </c>
      <c r="CM74" s="26" t="b">
        <f t="shared" si="88"/>
        <v>1</v>
      </c>
      <c r="CN74" s="26" t="b">
        <f t="shared" si="89"/>
        <v>1</v>
      </c>
      <c r="CO74" s="14" t="str">
        <f t="shared" si="90"/>
        <v>3201042</v>
      </c>
      <c r="CP74" s="14" t="str">
        <f t="shared" si="91"/>
        <v>1205042</v>
      </c>
      <c r="CQ74" s="14" t="str">
        <f t="shared" si="92"/>
        <v>3302043</v>
      </c>
      <c r="CR74" s="14" t="str">
        <f t="shared" si="93"/>
        <v>3300042</v>
      </c>
      <c r="CS74" s="14" t="str">
        <f t="shared" si="94"/>
        <v>3500042</v>
      </c>
      <c r="CT74" s="14" t="str">
        <f t="shared" si="114"/>
        <v>3502041</v>
      </c>
      <c r="CU74" s="2">
        <v>4</v>
      </c>
      <c r="CV74" s="7">
        <v>4</v>
      </c>
      <c r="CW74">
        <v>4</v>
      </c>
      <c r="CX74">
        <v>4</v>
      </c>
      <c r="CY74">
        <v>4</v>
      </c>
      <c r="CZ74" s="2">
        <v>4</v>
      </c>
      <c r="DA74" s="2">
        <v>3</v>
      </c>
      <c r="DB74" s="7">
        <v>1</v>
      </c>
      <c r="DC74">
        <v>3</v>
      </c>
      <c r="DD74">
        <v>3</v>
      </c>
      <c r="DE74">
        <v>3</v>
      </c>
      <c r="DF74">
        <v>3</v>
      </c>
      <c r="DG74" s="1" t="s">
        <v>3142</v>
      </c>
      <c r="DH74" s="1" t="s">
        <v>3126</v>
      </c>
      <c r="DI74" s="1" t="s">
        <v>3144</v>
      </c>
      <c r="DJ74" s="1" t="s">
        <v>3181</v>
      </c>
      <c r="DK74" s="1" t="s">
        <v>3148</v>
      </c>
      <c r="DL74" s="1" t="s">
        <v>3133</v>
      </c>
      <c r="DM74" t="s">
        <v>3122</v>
      </c>
      <c r="DN74" t="s">
        <v>3122</v>
      </c>
      <c r="DO74" t="s">
        <v>3138</v>
      </c>
      <c r="DP74" t="s">
        <v>3122</v>
      </c>
      <c r="DQ74" t="s">
        <v>3122</v>
      </c>
      <c r="DR74" t="s">
        <v>3131</v>
      </c>
      <c r="DS74" s="1" t="s">
        <v>3179</v>
      </c>
      <c r="DT74" s="10" t="s">
        <v>3127</v>
      </c>
      <c r="DU74" s="1" t="s">
        <v>3146</v>
      </c>
      <c r="DV74" s="1" t="s">
        <v>3226</v>
      </c>
      <c r="DW74" s="1" t="s">
        <v>3206</v>
      </c>
      <c r="DX74" s="1" t="s">
        <v>3198</v>
      </c>
      <c r="DY74">
        <f t="shared" si="118"/>
        <v>1</v>
      </c>
      <c r="DZ74">
        <f t="shared" si="119"/>
        <v>1</v>
      </c>
      <c r="EA74">
        <f t="shared" si="120"/>
        <v>1</v>
      </c>
      <c r="EB74">
        <f t="shared" si="121"/>
        <v>2</v>
      </c>
      <c r="EC74">
        <f t="shared" si="122"/>
        <v>2</v>
      </c>
      <c r="ED74">
        <f t="shared" si="123"/>
        <v>2</v>
      </c>
      <c r="EE74">
        <v>3600073</v>
      </c>
      <c r="EF74" s="29" t="s">
        <v>3169</v>
      </c>
      <c r="EG74" s="14">
        <v>1</v>
      </c>
      <c r="FA74" t="str">
        <f t="shared" si="66"/>
        <v>火骑兵</v>
      </c>
      <c r="FB74" t="str">
        <f t="shared" si="67"/>
        <v>火骷髅战士</v>
      </c>
      <c r="FC74" t="str">
        <f t="shared" si="68"/>
        <v>木盗贼</v>
      </c>
      <c r="FD74" t="str">
        <f t="shared" si="69"/>
        <v>火忍者</v>
      </c>
      <c r="FE74" t="str">
        <f t="shared" si="70"/>
        <v>火海盗</v>
      </c>
      <c r="FF74" t="str">
        <f t="shared" si="71"/>
        <v>水火枪手</v>
      </c>
    </row>
    <row r="75" spans="2:162" ht="14.25" x14ac:dyDescent="0.15">
      <c r="B75" s="4"/>
      <c r="C75" s="4"/>
      <c r="D75" s="4"/>
      <c r="E75" s="4"/>
      <c r="F75" s="4"/>
      <c r="G75" s="4"/>
      <c r="H75" s="4"/>
      <c r="I75" s="4"/>
      <c r="J75" s="8"/>
      <c r="K75" s="8"/>
      <c r="N75" s="12">
        <f t="shared" si="113"/>
        <v>0</v>
      </c>
      <c r="O75" s="6">
        <v>517</v>
      </c>
      <c r="P75" s="11">
        <v>44457.599999999999</v>
      </c>
      <c r="Q75" s="16">
        <f t="shared" si="112"/>
        <v>44457</v>
      </c>
      <c r="R75" s="4" t="str">
        <f t="shared" si="109"/>
        <v>3301041,3200043,3202041,3401041,3500042,1405042</v>
      </c>
      <c r="S75" s="4" t="str">
        <f t="shared" si="110"/>
        <v>4,4,4,4,4,4</v>
      </c>
      <c r="T75" s="4" t="str">
        <f t="shared" si="111"/>
        <v>131,129,129,129,129,129</v>
      </c>
      <c r="U75" s="4">
        <v>3301041</v>
      </c>
      <c r="V75" s="4">
        <v>3200043</v>
      </c>
      <c r="W75" s="4">
        <v>3202041</v>
      </c>
      <c r="X75" s="4">
        <v>3401041</v>
      </c>
      <c r="Y75" s="4">
        <v>3500042</v>
      </c>
      <c r="Z75" s="4">
        <v>1405042</v>
      </c>
      <c r="AA75" s="2">
        <v>4</v>
      </c>
      <c r="AB75" s="7">
        <v>4</v>
      </c>
      <c r="AC75">
        <v>4</v>
      </c>
      <c r="AD75">
        <v>4</v>
      </c>
      <c r="AE75">
        <v>4</v>
      </c>
      <c r="AF75" s="2">
        <v>4</v>
      </c>
      <c r="AG75" s="2">
        <f t="shared" si="124"/>
        <v>131</v>
      </c>
      <c r="AH75" s="2">
        <f t="shared" si="100"/>
        <v>129</v>
      </c>
      <c r="AI75" s="2">
        <f t="shared" si="101"/>
        <v>129</v>
      </c>
      <c r="AJ75" s="2">
        <f t="shared" si="102"/>
        <v>129</v>
      </c>
      <c r="AK75" s="2">
        <f t="shared" si="103"/>
        <v>129</v>
      </c>
      <c r="AL75" s="2">
        <f t="shared" si="104"/>
        <v>129</v>
      </c>
      <c r="AM75" s="8">
        <f t="shared" si="105"/>
        <v>7557.6900000000005</v>
      </c>
      <c r="AN75" s="8">
        <f t="shared" si="106"/>
        <v>7379.8620000000001</v>
      </c>
      <c r="AO75" s="8">
        <f t="shared" si="106"/>
        <v>7379.8620000000001</v>
      </c>
      <c r="AP75" s="8">
        <f t="shared" si="106"/>
        <v>7379.8620000000001</v>
      </c>
      <c r="AQ75" s="8">
        <f t="shared" si="106"/>
        <v>7379.8620000000001</v>
      </c>
      <c r="AR75" s="8">
        <f t="shared" si="106"/>
        <v>7379.8620000000001</v>
      </c>
      <c r="AS75" s="8">
        <f t="shared" si="125"/>
        <v>-11</v>
      </c>
      <c r="AT75">
        <f t="shared" si="126"/>
        <v>120</v>
      </c>
      <c r="BI75" s="4">
        <v>4501051</v>
      </c>
      <c r="BJ75" s="4">
        <f>[1]monsters!$N75</f>
        <v>297.60000000000002</v>
      </c>
      <c r="BK75" s="4">
        <f>[1]monsters!$O75</f>
        <v>29.76</v>
      </c>
      <c r="BL75" s="4">
        <f>[1]monsters!$P75</f>
        <v>1238.71</v>
      </c>
      <c r="BM75" s="4">
        <f>[1]monsters!$Q75</f>
        <v>123.87</v>
      </c>
      <c r="BN75" s="4">
        <f>[1]monsters!$R75</f>
        <v>29.76</v>
      </c>
      <c r="BO75" s="4">
        <f>[1]monsters!$S75</f>
        <v>2.98</v>
      </c>
      <c r="BP75" s="4">
        <f>[1]monsters!$K75</f>
        <v>1.8</v>
      </c>
      <c r="BQ75">
        <f>[1]monsters!$D75</f>
        <v>6</v>
      </c>
      <c r="BR75">
        <f t="shared" si="115"/>
        <v>0.1</v>
      </c>
      <c r="BS75">
        <f t="shared" si="116"/>
        <v>322.93940740740743</v>
      </c>
      <c r="BT75">
        <f t="shared" si="117"/>
        <v>32.293940740740744</v>
      </c>
      <c r="CH75" t="str">
        <f t="shared" si="83"/>
        <v/>
      </c>
      <c r="CI75" s="26" t="b">
        <f t="shared" si="84"/>
        <v>1</v>
      </c>
      <c r="CJ75" s="26" t="b">
        <f t="shared" si="85"/>
        <v>1</v>
      </c>
      <c r="CK75" s="26" t="b">
        <f t="shared" si="86"/>
        <v>1</v>
      </c>
      <c r="CL75" s="26" t="b">
        <f t="shared" si="87"/>
        <v>1</v>
      </c>
      <c r="CM75" s="26" t="b">
        <f t="shared" si="88"/>
        <v>1</v>
      </c>
      <c r="CN75" s="26" t="b">
        <f t="shared" si="89"/>
        <v>1</v>
      </c>
      <c r="CO75" s="14" t="str">
        <f t="shared" si="90"/>
        <v>3301041</v>
      </c>
      <c r="CP75" s="14" t="str">
        <f t="shared" si="91"/>
        <v>3200043</v>
      </c>
      <c r="CQ75" s="14" t="str">
        <f t="shared" si="92"/>
        <v>3202041</v>
      </c>
      <c r="CR75" s="14" t="str">
        <f t="shared" si="93"/>
        <v>3401041</v>
      </c>
      <c r="CS75" s="14" t="str">
        <f t="shared" si="94"/>
        <v>3500042</v>
      </c>
      <c r="CT75" s="14" t="str">
        <f t="shared" si="114"/>
        <v>1405042</v>
      </c>
      <c r="CU75" s="2">
        <v>4</v>
      </c>
      <c r="CV75" s="7">
        <v>4</v>
      </c>
      <c r="CW75">
        <v>4</v>
      </c>
      <c r="CX75">
        <v>4</v>
      </c>
      <c r="CY75">
        <v>4</v>
      </c>
      <c r="CZ75" s="2">
        <v>4</v>
      </c>
      <c r="DA75" s="2">
        <v>3</v>
      </c>
      <c r="DB75" s="7">
        <v>3</v>
      </c>
      <c r="DC75">
        <v>3</v>
      </c>
      <c r="DD75">
        <v>3</v>
      </c>
      <c r="DE75">
        <v>3</v>
      </c>
      <c r="DF75">
        <v>1</v>
      </c>
      <c r="DG75" s="1" t="s">
        <v>3128</v>
      </c>
      <c r="DH75" s="1" t="s">
        <v>3156</v>
      </c>
      <c r="DI75" s="1" t="s">
        <v>3124</v>
      </c>
      <c r="DJ75" s="1" t="s">
        <v>3161</v>
      </c>
      <c r="DK75" s="1" t="s">
        <v>3148</v>
      </c>
      <c r="DL75" s="10" t="s">
        <v>3183</v>
      </c>
      <c r="DM75" t="s">
        <v>3131</v>
      </c>
      <c r="DN75" t="s">
        <v>3138</v>
      </c>
      <c r="DO75" t="s">
        <v>3131</v>
      </c>
      <c r="DP75" t="s">
        <v>3131</v>
      </c>
      <c r="DQ75" t="s">
        <v>3122</v>
      </c>
      <c r="DR75" s="10" t="s">
        <v>3122</v>
      </c>
      <c r="DS75" s="1" t="s">
        <v>3184</v>
      </c>
      <c r="DT75" s="1" t="s">
        <v>3163</v>
      </c>
      <c r="DU75" s="1" t="s">
        <v>3166</v>
      </c>
      <c r="DV75" s="1" t="s">
        <v>3203</v>
      </c>
      <c r="DW75" s="1" t="s">
        <v>3206</v>
      </c>
      <c r="DX75" s="10" t="s">
        <v>3185</v>
      </c>
      <c r="DY75">
        <f t="shared" si="118"/>
        <v>1</v>
      </c>
      <c r="DZ75">
        <f t="shared" si="119"/>
        <v>1</v>
      </c>
      <c r="EA75">
        <f t="shared" si="120"/>
        <v>1</v>
      </c>
      <c r="EB75">
        <f t="shared" si="121"/>
        <v>2</v>
      </c>
      <c r="EC75">
        <f t="shared" si="122"/>
        <v>2</v>
      </c>
      <c r="ED75">
        <f t="shared" si="123"/>
        <v>2</v>
      </c>
      <c r="EE75">
        <v>3602071</v>
      </c>
      <c r="EF75" s="29" t="s">
        <v>3171</v>
      </c>
      <c r="EG75" s="14">
        <v>2</v>
      </c>
      <c r="FA75" t="str">
        <f t="shared" si="66"/>
        <v>水剑士</v>
      </c>
      <c r="FB75" t="str">
        <f t="shared" si="67"/>
        <v>木刀客</v>
      </c>
      <c r="FC75" t="str">
        <f t="shared" si="68"/>
        <v>水维京</v>
      </c>
      <c r="FD75" t="str">
        <f t="shared" si="69"/>
        <v>水魔法师</v>
      </c>
      <c r="FE75" t="str">
        <f t="shared" si="70"/>
        <v>火海盗</v>
      </c>
      <c r="FF75" t="str">
        <f t="shared" si="71"/>
        <v>火骷髅法师</v>
      </c>
    </row>
    <row r="76" spans="2:162" ht="12.75" customHeight="1" x14ac:dyDescent="0.15">
      <c r="C76" s="4"/>
      <c r="D76" s="4"/>
      <c r="E76" s="4"/>
      <c r="F76" s="4"/>
      <c r="G76" s="4"/>
      <c r="H76" s="4"/>
      <c r="N76" s="12">
        <f t="shared" si="113"/>
        <v>1438</v>
      </c>
      <c r="O76" s="6">
        <v>518</v>
      </c>
      <c r="P76" s="11">
        <v>44457.599999999999</v>
      </c>
      <c r="Q76" s="16">
        <f t="shared" si="112"/>
        <v>44457</v>
      </c>
      <c r="R76" s="4" t="str">
        <f t="shared" si="109"/>
        <v>3200043,1204042,3301041,3300042,3400042,3401041</v>
      </c>
      <c r="S76" s="4" t="str">
        <f t="shared" si="110"/>
        <v>4,4,4,4,4,4</v>
      </c>
      <c r="T76" s="4" t="str">
        <f t="shared" si="111"/>
        <v>131,129,129,129,129,129</v>
      </c>
      <c r="U76" s="4">
        <v>3200043</v>
      </c>
      <c r="V76" s="4">
        <v>1204042</v>
      </c>
      <c r="W76" s="4">
        <v>3301041</v>
      </c>
      <c r="X76" s="4">
        <v>3300042</v>
      </c>
      <c r="Y76" s="4">
        <v>3400042</v>
      </c>
      <c r="Z76" s="4">
        <v>3401041</v>
      </c>
      <c r="AA76" s="2">
        <v>4</v>
      </c>
      <c r="AB76" s="7">
        <v>4</v>
      </c>
      <c r="AC76">
        <v>4</v>
      </c>
      <c r="AD76">
        <v>4</v>
      </c>
      <c r="AE76">
        <v>4</v>
      </c>
      <c r="AF76" s="2">
        <v>4</v>
      </c>
      <c r="AG76" s="2">
        <f t="shared" si="124"/>
        <v>131</v>
      </c>
      <c r="AH76" s="2">
        <f t="shared" si="100"/>
        <v>129</v>
      </c>
      <c r="AI76" s="2">
        <f t="shared" si="101"/>
        <v>129</v>
      </c>
      <c r="AJ76" s="2">
        <f t="shared" si="102"/>
        <v>129</v>
      </c>
      <c r="AK76" s="2">
        <f t="shared" si="103"/>
        <v>129</v>
      </c>
      <c r="AL76" s="2">
        <f t="shared" si="104"/>
        <v>129</v>
      </c>
      <c r="AM76" s="8">
        <f t="shared" si="105"/>
        <v>7557.6900000000005</v>
      </c>
      <c r="AN76" s="8">
        <f t="shared" si="106"/>
        <v>7379.8620000000001</v>
      </c>
      <c r="AO76" s="8">
        <f t="shared" si="106"/>
        <v>7379.8620000000001</v>
      </c>
      <c r="AP76" s="8">
        <f t="shared" si="106"/>
        <v>7379.8620000000001</v>
      </c>
      <c r="AQ76" s="8">
        <f t="shared" si="106"/>
        <v>7379.8620000000001</v>
      </c>
      <c r="AR76" s="8">
        <f t="shared" si="106"/>
        <v>7379.8620000000001</v>
      </c>
      <c r="AS76" s="8">
        <f t="shared" si="125"/>
        <v>-11</v>
      </c>
      <c r="AT76">
        <f t="shared" si="126"/>
        <v>120</v>
      </c>
      <c r="BI76" s="4">
        <v>4202051</v>
      </c>
      <c r="BJ76" s="4">
        <f>[1]monsters!$N76</f>
        <v>124.8</v>
      </c>
      <c r="BK76" s="4">
        <f>[1]monsters!$O76</f>
        <v>12.48</v>
      </c>
      <c r="BL76" s="4">
        <f>[1]monsters!$P76</f>
        <v>2133.33</v>
      </c>
      <c r="BM76" s="4">
        <f>[1]monsters!$Q76</f>
        <v>213.33</v>
      </c>
      <c r="BN76" s="4">
        <f>[1]monsters!$R76</f>
        <v>24.96</v>
      </c>
      <c r="BO76" s="4">
        <f>[1]monsters!$S76</f>
        <v>2.5</v>
      </c>
      <c r="BP76" s="4">
        <f>[1]monsters!$K76</f>
        <v>1.3</v>
      </c>
      <c r="BQ76">
        <f>[1]monsters!$D76</f>
        <v>3</v>
      </c>
      <c r="BR76">
        <f t="shared" si="115"/>
        <v>0.1</v>
      </c>
      <c r="BS76">
        <f t="shared" si="116"/>
        <v>189.76529292929291</v>
      </c>
      <c r="BT76">
        <f t="shared" si="117"/>
        <v>18.976529292929293</v>
      </c>
      <c r="CH76" t="str">
        <f t="shared" si="83"/>
        <v/>
      </c>
      <c r="CI76" s="26" t="b">
        <f t="shared" si="84"/>
        <v>1</v>
      </c>
      <c r="CJ76" s="26" t="b">
        <f t="shared" si="85"/>
        <v>1</v>
      </c>
      <c r="CK76" s="26" t="b">
        <f t="shared" si="86"/>
        <v>1</v>
      </c>
      <c r="CL76" s="26" t="b">
        <f t="shared" si="87"/>
        <v>1</v>
      </c>
      <c r="CM76" s="26" t="b">
        <f t="shared" si="88"/>
        <v>1</v>
      </c>
      <c r="CN76" s="26" t="b">
        <f t="shared" si="89"/>
        <v>1</v>
      </c>
      <c r="CO76" s="14" t="str">
        <f t="shared" si="90"/>
        <v>3200043</v>
      </c>
      <c r="CP76" s="14" t="str">
        <f t="shared" si="91"/>
        <v>1204042</v>
      </c>
      <c r="CQ76" s="14" t="str">
        <f t="shared" si="92"/>
        <v>3301041</v>
      </c>
      <c r="CR76" s="14" t="str">
        <f t="shared" si="93"/>
        <v>3300042</v>
      </c>
      <c r="CS76" s="14" t="str">
        <f t="shared" si="94"/>
        <v>3400042</v>
      </c>
      <c r="CT76" s="14" t="str">
        <f t="shared" si="114"/>
        <v>3401041</v>
      </c>
      <c r="CU76" s="2">
        <v>4</v>
      </c>
      <c r="CV76" s="7">
        <v>4</v>
      </c>
      <c r="CW76">
        <v>4</v>
      </c>
      <c r="CX76">
        <v>4</v>
      </c>
      <c r="CY76">
        <v>4</v>
      </c>
      <c r="CZ76" s="2">
        <v>4</v>
      </c>
      <c r="DA76" s="2">
        <v>3</v>
      </c>
      <c r="DB76" s="7">
        <v>1</v>
      </c>
      <c r="DC76">
        <v>3</v>
      </c>
      <c r="DD76">
        <v>3</v>
      </c>
      <c r="DE76">
        <v>3</v>
      </c>
      <c r="DF76">
        <v>3</v>
      </c>
      <c r="DG76" s="1" t="s">
        <v>3156</v>
      </c>
      <c r="DH76" s="1" t="s">
        <v>3150</v>
      </c>
      <c r="DI76" s="1" t="s">
        <v>3128</v>
      </c>
      <c r="DJ76" s="1" t="s">
        <v>3181</v>
      </c>
      <c r="DK76" s="1" t="s">
        <v>3189</v>
      </c>
      <c r="DL76" s="1" t="s">
        <v>3161</v>
      </c>
      <c r="DM76" t="s">
        <v>3138</v>
      </c>
      <c r="DN76" t="s">
        <v>3122</v>
      </c>
      <c r="DO76" t="s">
        <v>3131</v>
      </c>
      <c r="DP76" t="s">
        <v>3122</v>
      </c>
      <c r="DQ76" t="s">
        <v>3122</v>
      </c>
      <c r="DR76" t="s">
        <v>3131</v>
      </c>
      <c r="DS76" s="1" t="s">
        <v>3163</v>
      </c>
      <c r="DT76" s="10" t="s">
        <v>3151</v>
      </c>
      <c r="DU76" s="1" t="s">
        <v>3184</v>
      </c>
      <c r="DV76" s="1" t="s">
        <v>3226</v>
      </c>
      <c r="DW76" s="1" t="s">
        <v>3234</v>
      </c>
      <c r="DX76" s="1" t="s">
        <v>3203</v>
      </c>
      <c r="DY76">
        <f t="shared" si="118"/>
        <v>1</v>
      </c>
      <c r="DZ76">
        <f t="shared" si="119"/>
        <v>1</v>
      </c>
      <c r="EA76">
        <f t="shared" si="120"/>
        <v>1</v>
      </c>
      <c r="EB76">
        <f t="shared" si="121"/>
        <v>2</v>
      </c>
      <c r="EC76">
        <f t="shared" si="122"/>
        <v>2</v>
      </c>
      <c r="ED76">
        <f t="shared" si="123"/>
        <v>2</v>
      </c>
      <c r="EE76">
        <v>3300072</v>
      </c>
      <c r="EF76" s="29" t="s">
        <v>3181</v>
      </c>
      <c r="EG76" s="14">
        <v>2</v>
      </c>
      <c r="FA76" t="str">
        <f t="shared" si="66"/>
        <v>木刀客</v>
      </c>
      <c r="FB76" t="str">
        <f t="shared" si="67"/>
        <v>火恶魔战士</v>
      </c>
      <c r="FC76" t="str">
        <f t="shared" si="68"/>
        <v>水剑士</v>
      </c>
      <c r="FD76" t="str">
        <f t="shared" si="69"/>
        <v>火忍者</v>
      </c>
      <c r="FE76" t="str">
        <f t="shared" si="70"/>
        <v>火巫师</v>
      </c>
      <c r="FF76" t="str">
        <f t="shared" si="71"/>
        <v>水魔法师</v>
      </c>
    </row>
    <row r="77" spans="2:162" ht="14.25" x14ac:dyDescent="0.15">
      <c r="C77" s="4"/>
      <c r="D77" s="4"/>
      <c r="E77" s="4"/>
      <c r="F77" s="4"/>
      <c r="G77" s="4"/>
      <c r="H77" s="4"/>
      <c r="N77" s="12">
        <f t="shared" si="113"/>
        <v>129</v>
      </c>
      <c r="O77" s="6">
        <v>519</v>
      </c>
      <c r="P77" s="11">
        <v>45373.35</v>
      </c>
      <c r="Q77" s="16">
        <f t="shared" si="112"/>
        <v>45373</v>
      </c>
      <c r="R77" s="4" t="str">
        <f t="shared" si="109"/>
        <v>3301041,3302043,1206041,3501043,3502041,3400042</v>
      </c>
      <c r="S77" s="4" t="str">
        <f t="shared" si="110"/>
        <v>4,4,4,4,4,4</v>
      </c>
      <c r="T77" s="4" t="str">
        <f t="shared" si="111"/>
        <v>132,130,130,130,130,130</v>
      </c>
      <c r="U77" s="4">
        <v>3301041</v>
      </c>
      <c r="V77" s="4">
        <v>3302043</v>
      </c>
      <c r="W77" s="4">
        <v>1206041</v>
      </c>
      <c r="X77" s="4">
        <v>3501043</v>
      </c>
      <c r="Y77" s="4">
        <v>3502041</v>
      </c>
      <c r="Z77" s="4">
        <v>3400042</v>
      </c>
      <c r="AA77" s="2">
        <v>4</v>
      </c>
      <c r="AB77" s="7">
        <v>4</v>
      </c>
      <c r="AC77">
        <v>4</v>
      </c>
      <c r="AD77">
        <v>4</v>
      </c>
      <c r="AE77">
        <v>4</v>
      </c>
      <c r="AF77" s="2">
        <v>4</v>
      </c>
      <c r="AG77" s="2">
        <f t="shared" si="124"/>
        <v>132</v>
      </c>
      <c r="AH77" s="2">
        <f t="shared" si="100"/>
        <v>130</v>
      </c>
      <c r="AI77" s="2">
        <f t="shared" si="101"/>
        <v>130</v>
      </c>
      <c r="AJ77" s="2">
        <f t="shared" si="102"/>
        <v>130</v>
      </c>
      <c r="AK77" s="2">
        <f t="shared" si="103"/>
        <v>130</v>
      </c>
      <c r="AL77" s="2">
        <f t="shared" si="104"/>
        <v>130</v>
      </c>
      <c r="AM77" s="8">
        <f t="shared" si="105"/>
        <v>7713.4100000000008</v>
      </c>
      <c r="AN77" s="8">
        <f t="shared" si="106"/>
        <v>7531.9180000000006</v>
      </c>
      <c r="AO77" s="8">
        <f t="shared" si="106"/>
        <v>7531.9180000000006</v>
      </c>
      <c r="AP77" s="8">
        <f t="shared" si="106"/>
        <v>7531.9180000000006</v>
      </c>
      <c r="AQ77" s="8">
        <f t="shared" si="106"/>
        <v>7531.9180000000006</v>
      </c>
      <c r="AR77" s="8">
        <f t="shared" si="106"/>
        <v>7531.9180000000006</v>
      </c>
      <c r="AS77" s="8">
        <f t="shared" si="125"/>
        <v>-10</v>
      </c>
      <c r="AT77">
        <f t="shared" si="126"/>
        <v>122</v>
      </c>
      <c r="BI77" s="4">
        <v>4200052</v>
      </c>
      <c r="BJ77" s="4">
        <f>[1]monsters!$N77</f>
        <v>134.4</v>
      </c>
      <c r="BK77" s="4">
        <f>[1]monsters!$O77</f>
        <v>13.44</v>
      </c>
      <c r="BL77" s="4">
        <f>[1]monsters!$P77</f>
        <v>2133.33</v>
      </c>
      <c r="BM77" s="4">
        <f>[1]monsters!$Q77</f>
        <v>213.33</v>
      </c>
      <c r="BN77" s="4">
        <f>[1]monsters!$R77</f>
        <v>26.88</v>
      </c>
      <c r="BO77" s="4">
        <f>[1]monsters!$S77</f>
        <v>2.69</v>
      </c>
      <c r="BP77" s="4">
        <f>[1]monsters!$K77</f>
        <v>1.4000000000000001</v>
      </c>
      <c r="BQ77">
        <f>[1]monsters!$D77</f>
        <v>3</v>
      </c>
      <c r="BR77">
        <f t="shared" si="115"/>
        <v>0.1</v>
      </c>
      <c r="BS77">
        <f t="shared" si="116"/>
        <v>198.83729292929291</v>
      </c>
      <c r="BT77">
        <f t="shared" si="117"/>
        <v>19.883729292929292</v>
      </c>
      <c r="CH77" t="str">
        <f t="shared" si="83"/>
        <v/>
      </c>
      <c r="CI77" s="26" t="b">
        <f t="shared" si="84"/>
        <v>1</v>
      </c>
      <c r="CJ77" s="26" t="b">
        <f t="shared" si="85"/>
        <v>1</v>
      </c>
      <c r="CK77" s="26" t="b">
        <f t="shared" si="86"/>
        <v>1</v>
      </c>
      <c r="CL77" s="26" t="b">
        <f t="shared" si="87"/>
        <v>1</v>
      </c>
      <c r="CM77" s="26" t="b">
        <f t="shared" si="88"/>
        <v>1</v>
      </c>
      <c r="CN77" s="26" t="b">
        <f t="shared" si="89"/>
        <v>1</v>
      </c>
      <c r="CO77" s="14" t="str">
        <f t="shared" si="90"/>
        <v>3301041</v>
      </c>
      <c r="CP77" s="14" t="str">
        <f t="shared" si="91"/>
        <v>3302043</v>
      </c>
      <c r="CQ77" s="14" t="str">
        <f t="shared" si="92"/>
        <v>1206041</v>
      </c>
      <c r="CR77" s="14" t="str">
        <f t="shared" si="93"/>
        <v>3501043</v>
      </c>
      <c r="CS77" s="14" t="str">
        <f t="shared" si="94"/>
        <v>3502041</v>
      </c>
      <c r="CT77" s="14" t="str">
        <f t="shared" si="114"/>
        <v>3400042</v>
      </c>
      <c r="CU77" s="2">
        <v>4</v>
      </c>
      <c r="CV77" s="7">
        <v>4</v>
      </c>
      <c r="CW77">
        <v>4</v>
      </c>
      <c r="CX77">
        <v>4</v>
      </c>
      <c r="CY77">
        <v>4</v>
      </c>
      <c r="CZ77" s="2">
        <v>4</v>
      </c>
      <c r="DA77" s="2">
        <v>3</v>
      </c>
      <c r="DB77" s="7">
        <v>3</v>
      </c>
      <c r="DC77">
        <v>1</v>
      </c>
      <c r="DD77">
        <v>3</v>
      </c>
      <c r="DE77">
        <v>3</v>
      </c>
      <c r="DF77">
        <v>3</v>
      </c>
      <c r="DG77" s="1" t="s">
        <v>3128</v>
      </c>
      <c r="DH77" s="1" t="s">
        <v>3144</v>
      </c>
      <c r="DI77" s="1" t="s">
        <v>3130</v>
      </c>
      <c r="DJ77" s="1" t="s">
        <v>3167</v>
      </c>
      <c r="DK77" s="1" t="s">
        <v>3133</v>
      </c>
      <c r="DL77" s="1" t="s">
        <v>3189</v>
      </c>
      <c r="DM77" t="s">
        <v>3131</v>
      </c>
      <c r="DN77" t="s">
        <v>3138</v>
      </c>
      <c r="DO77" t="s">
        <v>3131</v>
      </c>
      <c r="DP77" t="s">
        <v>3138</v>
      </c>
      <c r="DQ77" t="s">
        <v>3131</v>
      </c>
      <c r="DR77" t="s">
        <v>3122</v>
      </c>
      <c r="DS77" s="1" t="s">
        <v>3184</v>
      </c>
      <c r="DT77" s="1" t="s">
        <v>3146</v>
      </c>
      <c r="DU77" s="10" t="s">
        <v>3132</v>
      </c>
      <c r="DV77" s="1" t="s">
        <v>3197</v>
      </c>
      <c r="DW77" s="1" t="s">
        <v>3198</v>
      </c>
      <c r="DX77" s="1" t="s">
        <v>3234</v>
      </c>
      <c r="DY77">
        <f t="shared" si="118"/>
        <v>1</v>
      </c>
      <c r="DZ77">
        <f t="shared" si="119"/>
        <v>1</v>
      </c>
      <c r="EA77">
        <f t="shared" si="120"/>
        <v>1</v>
      </c>
      <c r="EB77">
        <f t="shared" si="121"/>
        <v>2</v>
      </c>
      <c r="EC77">
        <f t="shared" si="122"/>
        <v>2</v>
      </c>
      <c r="ED77">
        <f t="shared" si="123"/>
        <v>2</v>
      </c>
      <c r="EE77">
        <v>3302073</v>
      </c>
      <c r="EF77" s="29" t="s">
        <v>3144</v>
      </c>
      <c r="EG77" s="14">
        <v>1</v>
      </c>
      <c r="FA77" t="str">
        <f t="shared" si="66"/>
        <v>水剑士</v>
      </c>
      <c r="FB77" t="str">
        <f t="shared" si="67"/>
        <v>木盗贼</v>
      </c>
      <c r="FC77" t="str">
        <f t="shared" si="68"/>
        <v>水鹰人战士</v>
      </c>
      <c r="FD77" t="str">
        <f t="shared" si="69"/>
        <v>木猎人</v>
      </c>
      <c r="FE77" t="str">
        <f t="shared" si="70"/>
        <v>水火枪手</v>
      </c>
      <c r="FF77" t="str">
        <f t="shared" si="71"/>
        <v>火巫师</v>
      </c>
    </row>
    <row r="78" spans="2:162" ht="14.25" x14ac:dyDescent="0.15">
      <c r="B78" s="4"/>
      <c r="C78" s="4"/>
      <c r="D78" s="4"/>
      <c r="E78" s="4"/>
      <c r="F78" s="4"/>
      <c r="G78" s="4"/>
      <c r="H78" s="4"/>
      <c r="N78" s="12">
        <f t="shared" si="113"/>
        <v>0</v>
      </c>
      <c r="O78" s="6">
        <v>520</v>
      </c>
      <c r="P78" s="11">
        <v>45924.45</v>
      </c>
      <c r="Q78" s="16">
        <f t="shared" si="112"/>
        <v>45924</v>
      </c>
      <c r="R78" s="4" t="str">
        <f t="shared" si="109"/>
        <v>5601053,3200043,3200043,3200043,3601042,3601042</v>
      </c>
      <c r="S78" s="4" t="str">
        <f t="shared" si="110"/>
        <v>5,4,4,4,4,4</v>
      </c>
      <c r="T78" s="4" t="str">
        <f t="shared" si="111"/>
        <v>115,131,131,131,131,131</v>
      </c>
      <c r="U78" s="4">
        <v>5601053</v>
      </c>
      <c r="V78" s="4">
        <v>3200043</v>
      </c>
      <c r="W78" s="4">
        <v>3200043</v>
      </c>
      <c r="X78" s="4">
        <v>3200043</v>
      </c>
      <c r="Y78" s="4">
        <v>3601042</v>
      </c>
      <c r="Z78" s="4">
        <v>3601042</v>
      </c>
      <c r="AA78" s="2">
        <v>5</v>
      </c>
      <c r="AB78" s="7">
        <v>4</v>
      </c>
      <c r="AC78">
        <v>4</v>
      </c>
      <c r="AD78">
        <v>4</v>
      </c>
      <c r="AE78">
        <v>4</v>
      </c>
      <c r="AF78" s="2">
        <v>4</v>
      </c>
      <c r="AG78" s="2">
        <f t="shared" si="124"/>
        <v>115</v>
      </c>
      <c r="AH78" s="2">
        <f t="shared" si="100"/>
        <v>131</v>
      </c>
      <c r="AI78" s="2">
        <f t="shared" si="101"/>
        <v>131</v>
      </c>
      <c r="AJ78" s="2">
        <f t="shared" si="102"/>
        <v>131</v>
      </c>
      <c r="AK78" s="2">
        <f t="shared" si="103"/>
        <v>131</v>
      </c>
      <c r="AL78" s="2">
        <f t="shared" si="104"/>
        <v>131</v>
      </c>
      <c r="AM78" s="8">
        <f t="shared" si="105"/>
        <v>7807.0800000000008</v>
      </c>
      <c r="AN78" s="8">
        <f t="shared" si="106"/>
        <v>7623.384</v>
      </c>
      <c r="AO78" s="8">
        <f t="shared" si="106"/>
        <v>7623.384</v>
      </c>
      <c r="AP78" s="8">
        <f t="shared" si="106"/>
        <v>7623.384</v>
      </c>
      <c r="AQ78" s="8">
        <f t="shared" si="106"/>
        <v>7623.384</v>
      </c>
      <c r="AR78" s="8">
        <f t="shared" si="106"/>
        <v>7623.384</v>
      </c>
      <c r="AS78" s="8">
        <f t="shared" si="125"/>
        <v>-9</v>
      </c>
      <c r="AT78">
        <f t="shared" si="126"/>
        <v>106</v>
      </c>
      <c r="BI78" s="4">
        <v>4300052</v>
      </c>
      <c r="BJ78" s="4">
        <f>[1]monsters!$N78</f>
        <v>179.2</v>
      </c>
      <c r="BK78" s="4">
        <f>[1]monsters!$O78</f>
        <v>17.920000000000002</v>
      </c>
      <c r="BL78" s="4">
        <f>[1]monsters!$P78</f>
        <v>1600</v>
      </c>
      <c r="BM78" s="4">
        <f>[1]monsters!$Q78</f>
        <v>160</v>
      </c>
      <c r="BN78" s="4">
        <f>[1]monsters!$R78</f>
        <v>25.6</v>
      </c>
      <c r="BO78" s="4">
        <f>[1]monsters!$S78</f>
        <v>2.56</v>
      </c>
      <c r="BP78" s="4">
        <f>[1]monsters!$K78</f>
        <v>1.4000000000000001</v>
      </c>
      <c r="BQ78">
        <f>[1]monsters!$D78</f>
        <v>4</v>
      </c>
      <c r="BR78">
        <f t="shared" si="115"/>
        <v>0.1</v>
      </c>
      <c r="BS78">
        <f t="shared" si="116"/>
        <v>223.21605387205386</v>
      </c>
      <c r="BT78">
        <f t="shared" si="117"/>
        <v>22.321605387205388</v>
      </c>
      <c r="CH78" t="str">
        <f t="shared" si="83"/>
        <v/>
      </c>
      <c r="CI78" s="26" t="b">
        <f t="shared" si="84"/>
        <v>1</v>
      </c>
      <c r="CJ78" s="26" t="b">
        <f t="shared" si="85"/>
        <v>1</v>
      </c>
      <c r="CK78" s="26" t="b">
        <f t="shared" si="86"/>
        <v>1</v>
      </c>
      <c r="CL78" s="26" t="b">
        <f t="shared" si="87"/>
        <v>1</v>
      </c>
      <c r="CM78" s="26" t="b">
        <f t="shared" si="88"/>
        <v>1</v>
      </c>
      <c r="CN78" s="26" t="b">
        <f t="shared" si="89"/>
        <v>1</v>
      </c>
      <c r="CO78" s="14" t="str">
        <f t="shared" si="90"/>
        <v>5601053</v>
      </c>
      <c r="CP78" s="14" t="str">
        <f t="shared" si="91"/>
        <v>3200043</v>
      </c>
      <c r="CQ78" s="14" t="str">
        <f t="shared" si="92"/>
        <v>3200043</v>
      </c>
      <c r="CR78" s="14" t="str">
        <f t="shared" si="93"/>
        <v>3200043</v>
      </c>
      <c r="CS78" s="14" t="str">
        <f t="shared" si="94"/>
        <v>3601042</v>
      </c>
      <c r="CT78" s="14" t="str">
        <f t="shared" si="114"/>
        <v>3601042</v>
      </c>
      <c r="CU78" s="2">
        <v>5</v>
      </c>
      <c r="CV78" s="7">
        <v>4</v>
      </c>
      <c r="CW78">
        <v>4</v>
      </c>
      <c r="CX78">
        <v>4</v>
      </c>
      <c r="CY78">
        <v>4</v>
      </c>
      <c r="CZ78" s="2">
        <v>4</v>
      </c>
      <c r="DA78" s="2">
        <v>5</v>
      </c>
      <c r="DB78" s="7">
        <v>3</v>
      </c>
      <c r="DC78">
        <v>3</v>
      </c>
      <c r="DD78">
        <v>3</v>
      </c>
      <c r="DE78">
        <v>3</v>
      </c>
      <c r="DF78">
        <v>3</v>
      </c>
      <c r="DG78" s="1" t="s">
        <v>3251</v>
      </c>
      <c r="DH78" s="1" t="s">
        <v>3156</v>
      </c>
      <c r="DI78" s="1" t="s">
        <v>3156</v>
      </c>
      <c r="DJ78" s="1" t="s">
        <v>3156</v>
      </c>
      <c r="DK78" s="1" t="s">
        <v>3152</v>
      </c>
      <c r="DL78" s="1" t="s">
        <v>3152</v>
      </c>
      <c r="DM78" s="1" t="s">
        <v>3138</v>
      </c>
      <c r="DN78" t="s">
        <v>3138</v>
      </c>
      <c r="DO78" s="1" t="s">
        <v>3138</v>
      </c>
      <c r="DP78" s="1" t="s">
        <v>3138</v>
      </c>
      <c r="DQ78" s="1" t="s">
        <v>3122</v>
      </c>
      <c r="DR78" t="s">
        <v>3122</v>
      </c>
      <c r="DS78" s="1" t="s">
        <v>3223</v>
      </c>
      <c r="DT78" s="1" t="s">
        <v>3163</v>
      </c>
      <c r="DU78" s="1" t="s">
        <v>3163</v>
      </c>
      <c r="DV78" s="1" t="s">
        <v>3163</v>
      </c>
      <c r="DW78" s="1" t="s">
        <v>3223</v>
      </c>
      <c r="DX78" s="1" t="s">
        <v>3223</v>
      </c>
      <c r="DY78">
        <f t="shared" si="118"/>
        <v>2</v>
      </c>
      <c r="DZ78">
        <f t="shared" si="119"/>
        <v>1</v>
      </c>
      <c r="EA78">
        <f t="shared" si="120"/>
        <v>1</v>
      </c>
      <c r="EB78">
        <f t="shared" si="121"/>
        <v>1</v>
      </c>
      <c r="EC78">
        <f t="shared" si="122"/>
        <v>2</v>
      </c>
      <c r="ED78">
        <f t="shared" si="123"/>
        <v>2</v>
      </c>
      <c r="EE78">
        <v>3400072</v>
      </c>
      <c r="EF78" s="29" t="s">
        <v>3189</v>
      </c>
      <c r="EG78" s="14">
        <v>2</v>
      </c>
      <c r="FA78" t="str">
        <f t="shared" si="66"/>
        <v>木修女</v>
      </c>
      <c r="FB78" t="str">
        <f t="shared" si="67"/>
        <v>木刀客</v>
      </c>
      <c r="FC78" t="str">
        <f t="shared" si="68"/>
        <v>木刀客</v>
      </c>
      <c r="FD78" t="str">
        <f t="shared" si="69"/>
        <v>木刀客</v>
      </c>
      <c r="FE78" t="str">
        <f t="shared" si="70"/>
        <v>火修女</v>
      </c>
      <c r="FF78" t="str">
        <f t="shared" si="71"/>
        <v>火修女</v>
      </c>
    </row>
    <row r="79" spans="2:162" ht="14.25" x14ac:dyDescent="0.15">
      <c r="B79" s="4"/>
      <c r="C79" s="4"/>
      <c r="D79" s="4"/>
      <c r="E79" s="4"/>
      <c r="F79" s="4"/>
      <c r="G79" s="4"/>
      <c r="H79" s="4"/>
      <c r="N79" s="12">
        <f t="shared" si="113"/>
        <v>916</v>
      </c>
      <c r="O79" s="6">
        <v>521</v>
      </c>
      <c r="P79" s="11">
        <v>46054.8</v>
      </c>
      <c r="Q79" s="16">
        <f t="shared" si="112"/>
        <v>46054</v>
      </c>
      <c r="R79" s="4" t="str">
        <f t="shared" si="109"/>
        <v>3400042,3201042,3201042,3200043,3501043,3401041</v>
      </c>
      <c r="S79" s="4" t="str">
        <f t="shared" si="110"/>
        <v>4,4,4,4,4,4</v>
      </c>
      <c r="T79" s="4" t="str">
        <f t="shared" si="111"/>
        <v>133,131,131,131,131,131</v>
      </c>
      <c r="U79" s="4">
        <v>3400042</v>
      </c>
      <c r="V79" s="4">
        <v>3201042</v>
      </c>
      <c r="W79" s="4">
        <v>3201042</v>
      </c>
      <c r="X79" s="4">
        <v>3200043</v>
      </c>
      <c r="Y79" s="4">
        <v>3501043</v>
      </c>
      <c r="Z79" s="4">
        <v>3401041</v>
      </c>
      <c r="AA79" s="2">
        <v>4</v>
      </c>
      <c r="AB79" s="7">
        <v>4</v>
      </c>
      <c r="AC79">
        <v>4</v>
      </c>
      <c r="AD79">
        <v>4</v>
      </c>
      <c r="AE79">
        <v>4</v>
      </c>
      <c r="AF79" s="2">
        <v>4</v>
      </c>
      <c r="AG79" s="2">
        <f t="shared" si="124"/>
        <v>133</v>
      </c>
      <c r="AH79" s="2">
        <f t="shared" si="100"/>
        <v>131</v>
      </c>
      <c r="AI79" s="2">
        <f t="shared" si="101"/>
        <v>131</v>
      </c>
      <c r="AJ79" s="2">
        <f t="shared" si="102"/>
        <v>131</v>
      </c>
      <c r="AK79" s="2">
        <f t="shared" si="103"/>
        <v>131</v>
      </c>
      <c r="AL79" s="2">
        <f t="shared" si="104"/>
        <v>131</v>
      </c>
      <c r="AM79" s="8">
        <f t="shared" si="105"/>
        <v>7829.18</v>
      </c>
      <c r="AN79" s="8">
        <f t="shared" ref="AN79:AR129" si="127">$Q79*0.166</f>
        <v>7644.9640000000009</v>
      </c>
      <c r="AO79" s="8">
        <f t="shared" si="127"/>
        <v>7644.9640000000009</v>
      </c>
      <c r="AP79" s="8">
        <f t="shared" si="127"/>
        <v>7644.9640000000009</v>
      </c>
      <c r="AQ79" s="8">
        <f t="shared" si="127"/>
        <v>7644.9640000000009</v>
      </c>
      <c r="AR79" s="8">
        <f t="shared" si="127"/>
        <v>7644.9640000000009</v>
      </c>
      <c r="AS79" s="8">
        <f t="shared" si="125"/>
        <v>-10</v>
      </c>
      <c r="AT79">
        <f t="shared" si="126"/>
        <v>123</v>
      </c>
      <c r="BI79" s="4">
        <v>4402052</v>
      </c>
      <c r="BJ79" s="4">
        <f>[1]monsters!$N79</f>
        <v>190.08</v>
      </c>
      <c r="BK79" s="4">
        <f>[1]monsters!$O79</f>
        <v>19.010000000000002</v>
      </c>
      <c r="BL79" s="4">
        <f>[1]monsters!$P79</f>
        <v>2346.67</v>
      </c>
      <c r="BM79" s="4">
        <f>[1]monsters!$Q79</f>
        <v>234.67</v>
      </c>
      <c r="BN79" s="4">
        <f>[1]monsters!$R79</f>
        <v>38.020000000000003</v>
      </c>
      <c r="BO79" s="4">
        <f>[1]monsters!$S79</f>
        <v>3.8</v>
      </c>
      <c r="BP79" s="4">
        <f>[1]monsters!$K79</f>
        <v>1.8</v>
      </c>
      <c r="BQ79">
        <f>[1]monsters!$D79</f>
        <v>2</v>
      </c>
      <c r="BR79">
        <f t="shared" si="115"/>
        <v>0.1</v>
      </c>
      <c r="BS79">
        <f t="shared" si="116"/>
        <v>258.63805791245795</v>
      </c>
      <c r="BT79">
        <f t="shared" si="117"/>
        <v>25.863805791245795</v>
      </c>
      <c r="CH79" t="str">
        <f t="shared" si="83"/>
        <v/>
      </c>
      <c r="CI79" s="26" t="b">
        <f t="shared" si="84"/>
        <v>1</v>
      </c>
      <c r="CJ79" s="26" t="b">
        <f t="shared" si="85"/>
        <v>1</v>
      </c>
      <c r="CK79" s="26" t="b">
        <f t="shared" si="86"/>
        <v>1</v>
      </c>
      <c r="CL79" s="26" t="b">
        <f t="shared" si="87"/>
        <v>1</v>
      </c>
      <c r="CM79" s="26" t="b">
        <f t="shared" si="88"/>
        <v>1</v>
      </c>
      <c r="CN79" s="26" t="b">
        <f t="shared" si="89"/>
        <v>1</v>
      </c>
      <c r="CO79" s="14" t="str">
        <f t="shared" si="90"/>
        <v>3400042</v>
      </c>
      <c r="CP79" s="14" t="str">
        <f t="shared" si="91"/>
        <v>3201042</v>
      </c>
      <c r="CQ79" s="14" t="str">
        <f t="shared" si="92"/>
        <v>3201042</v>
      </c>
      <c r="CR79" s="14" t="str">
        <f t="shared" si="93"/>
        <v>3200043</v>
      </c>
      <c r="CS79" s="14" t="str">
        <f t="shared" si="94"/>
        <v>3501043</v>
      </c>
      <c r="CT79" s="14" t="str">
        <f t="shared" si="114"/>
        <v>3401041</v>
      </c>
      <c r="CU79" s="2">
        <v>4</v>
      </c>
      <c r="CV79" s="7">
        <v>4</v>
      </c>
      <c r="CW79">
        <v>4</v>
      </c>
      <c r="CX79">
        <v>4</v>
      </c>
      <c r="CY79">
        <v>4</v>
      </c>
      <c r="CZ79" s="2">
        <v>4</v>
      </c>
      <c r="DA79" s="2">
        <v>3</v>
      </c>
      <c r="DB79" s="7">
        <v>3</v>
      </c>
      <c r="DC79">
        <v>3</v>
      </c>
      <c r="DD79">
        <v>3</v>
      </c>
      <c r="DE79">
        <v>3</v>
      </c>
      <c r="DF79">
        <v>3</v>
      </c>
      <c r="DG79" s="1" t="s">
        <v>3189</v>
      </c>
      <c r="DH79" s="1" t="s">
        <v>3142</v>
      </c>
      <c r="DI79" s="1" t="s">
        <v>3142</v>
      </c>
      <c r="DJ79" s="1" t="s">
        <v>3156</v>
      </c>
      <c r="DK79" s="1" t="s">
        <v>3167</v>
      </c>
      <c r="DL79" s="1" t="s">
        <v>3161</v>
      </c>
      <c r="DM79" t="s">
        <v>3122</v>
      </c>
      <c r="DN79" t="s">
        <v>3122</v>
      </c>
      <c r="DO79" t="s">
        <v>3122</v>
      </c>
      <c r="DP79" t="s">
        <v>3138</v>
      </c>
      <c r="DQ79" t="s">
        <v>3138</v>
      </c>
      <c r="DR79" t="s">
        <v>3131</v>
      </c>
      <c r="DS79" s="1" t="s">
        <v>3234</v>
      </c>
      <c r="DT79" s="1" t="s">
        <v>3179</v>
      </c>
      <c r="DU79" s="1" t="s">
        <v>3179</v>
      </c>
      <c r="DV79" s="1" t="s">
        <v>3163</v>
      </c>
      <c r="DW79" s="1" t="s">
        <v>3197</v>
      </c>
      <c r="DX79" s="1" t="s">
        <v>3203</v>
      </c>
      <c r="DY79">
        <f t="shared" si="118"/>
        <v>2</v>
      </c>
      <c r="DZ79">
        <f t="shared" si="119"/>
        <v>1</v>
      </c>
      <c r="EA79">
        <f t="shared" si="120"/>
        <v>1</v>
      </c>
      <c r="EB79">
        <f t="shared" si="121"/>
        <v>1</v>
      </c>
      <c r="EC79">
        <f t="shared" si="122"/>
        <v>2</v>
      </c>
      <c r="ED79">
        <f t="shared" si="123"/>
        <v>2</v>
      </c>
      <c r="EE79">
        <v>3202081</v>
      </c>
      <c r="EF79" s="28" t="s">
        <v>3124</v>
      </c>
      <c r="EG79" s="14">
        <v>1</v>
      </c>
      <c r="FA79" t="str">
        <f t="shared" si="66"/>
        <v>火巫师</v>
      </c>
      <c r="FB79" t="str">
        <f t="shared" si="67"/>
        <v>火骑兵</v>
      </c>
      <c r="FC79" t="str">
        <f t="shared" si="68"/>
        <v>火骑兵</v>
      </c>
      <c r="FD79" t="str">
        <f t="shared" si="69"/>
        <v>木刀客</v>
      </c>
      <c r="FE79" t="str">
        <f t="shared" si="70"/>
        <v>木猎人</v>
      </c>
      <c r="FF79" t="str">
        <f t="shared" si="71"/>
        <v>水魔法师</v>
      </c>
    </row>
    <row r="80" spans="2:162" ht="14.25" x14ac:dyDescent="0.15">
      <c r="B80" s="4"/>
      <c r="C80" s="4"/>
      <c r="D80" s="4"/>
      <c r="E80" s="4"/>
      <c r="F80" s="4"/>
      <c r="G80" s="4"/>
      <c r="H80" s="4"/>
      <c r="N80" s="12">
        <f t="shared" si="113"/>
        <v>551</v>
      </c>
      <c r="O80" s="6">
        <v>522</v>
      </c>
      <c r="P80" s="11">
        <v>47546.400000000001</v>
      </c>
      <c r="Q80" s="16">
        <f t="shared" si="112"/>
        <v>47546</v>
      </c>
      <c r="R80" s="4" t="str">
        <f t="shared" si="109"/>
        <v>3201042,3202041,3200043,3401041,3400042,3300042</v>
      </c>
      <c r="S80" s="4" t="str">
        <f t="shared" si="110"/>
        <v>4,4,4,4,4,4</v>
      </c>
      <c r="T80" s="4" t="str">
        <f t="shared" si="111"/>
        <v>135,134,134,134,134,134</v>
      </c>
      <c r="U80" s="4">
        <v>3201042</v>
      </c>
      <c r="V80" s="4">
        <v>3202041</v>
      </c>
      <c r="W80" s="4">
        <v>3200043</v>
      </c>
      <c r="X80" s="4">
        <v>3401041</v>
      </c>
      <c r="Y80" s="4">
        <v>3400042</v>
      </c>
      <c r="Z80" s="4">
        <v>3300042</v>
      </c>
      <c r="AA80" s="2">
        <v>4</v>
      </c>
      <c r="AB80" s="7">
        <v>4</v>
      </c>
      <c r="AC80">
        <v>4</v>
      </c>
      <c r="AD80">
        <v>4</v>
      </c>
      <c r="AE80">
        <v>4</v>
      </c>
      <c r="AF80" s="2">
        <v>4</v>
      </c>
      <c r="AG80" s="2">
        <f t="shared" si="124"/>
        <v>135</v>
      </c>
      <c r="AH80" s="2">
        <f t="shared" si="100"/>
        <v>134</v>
      </c>
      <c r="AI80" s="2">
        <f t="shared" si="101"/>
        <v>134</v>
      </c>
      <c r="AJ80" s="2">
        <f t="shared" si="102"/>
        <v>134</v>
      </c>
      <c r="AK80" s="2">
        <f t="shared" si="103"/>
        <v>134</v>
      </c>
      <c r="AL80" s="2">
        <f t="shared" si="104"/>
        <v>134</v>
      </c>
      <c r="AM80" s="8">
        <f t="shared" si="105"/>
        <v>8082.8200000000006</v>
      </c>
      <c r="AN80" s="8">
        <f t="shared" si="127"/>
        <v>7892.6360000000004</v>
      </c>
      <c r="AO80" s="8">
        <f t="shared" si="127"/>
        <v>7892.6360000000004</v>
      </c>
      <c r="AP80" s="8">
        <f t="shared" si="127"/>
        <v>7892.6360000000004</v>
      </c>
      <c r="AQ80" s="8">
        <f t="shared" si="127"/>
        <v>7892.6360000000004</v>
      </c>
      <c r="AR80" s="8">
        <f t="shared" si="127"/>
        <v>7892.6360000000004</v>
      </c>
      <c r="AS80" s="8">
        <f t="shared" si="125"/>
        <v>-10</v>
      </c>
      <c r="AT80">
        <f t="shared" si="126"/>
        <v>125</v>
      </c>
      <c r="BI80" s="4">
        <v>4502052</v>
      </c>
      <c r="BJ80" s="4">
        <f>[1]monsters!$N80</f>
        <v>126.72</v>
      </c>
      <c r="BK80" s="4">
        <f>[1]monsters!$O80</f>
        <v>12.67</v>
      </c>
      <c r="BL80" s="4">
        <f>[1]monsters!$P80</f>
        <v>2346.67</v>
      </c>
      <c r="BM80" s="4">
        <f>[1]monsters!$Q80</f>
        <v>234.67</v>
      </c>
      <c r="BN80" s="4">
        <f>[1]monsters!$R80</f>
        <v>25.34</v>
      </c>
      <c r="BO80" s="4">
        <f>[1]monsters!$S80</f>
        <v>2.5299999999999998</v>
      </c>
      <c r="BP80" s="4">
        <f>[1]monsters!$K80</f>
        <v>1.2</v>
      </c>
      <c r="BQ80">
        <f>[1]monsters!$D80</f>
        <v>3</v>
      </c>
      <c r="BR80">
        <f t="shared" si="115"/>
        <v>0.1</v>
      </c>
      <c r="BS80">
        <f t="shared" si="116"/>
        <v>198.76285791245792</v>
      </c>
      <c r="BT80">
        <f t="shared" si="117"/>
        <v>19.876285791245792</v>
      </c>
      <c r="CH80" t="str">
        <f t="shared" si="83"/>
        <v/>
      </c>
      <c r="CI80" s="26" t="b">
        <f t="shared" si="84"/>
        <v>1</v>
      </c>
      <c r="CJ80" s="26" t="b">
        <f t="shared" si="85"/>
        <v>1</v>
      </c>
      <c r="CK80" s="26" t="b">
        <f t="shared" si="86"/>
        <v>1</v>
      </c>
      <c r="CL80" s="26" t="b">
        <f t="shared" si="87"/>
        <v>1</v>
      </c>
      <c r="CM80" s="26" t="b">
        <f t="shared" si="88"/>
        <v>1</v>
      </c>
      <c r="CN80" s="26" t="b">
        <f t="shared" si="89"/>
        <v>1</v>
      </c>
      <c r="CO80" s="14" t="str">
        <f t="shared" si="90"/>
        <v>3201042</v>
      </c>
      <c r="CP80" s="14" t="str">
        <f t="shared" si="91"/>
        <v>3202041</v>
      </c>
      <c r="CQ80" s="14" t="str">
        <f t="shared" si="92"/>
        <v>3200043</v>
      </c>
      <c r="CR80" s="14" t="str">
        <f t="shared" si="93"/>
        <v>3401041</v>
      </c>
      <c r="CS80" s="14" t="str">
        <f t="shared" si="94"/>
        <v>3400042</v>
      </c>
      <c r="CT80" s="14" t="str">
        <f t="shared" si="114"/>
        <v>3300042</v>
      </c>
      <c r="CU80" s="2">
        <v>4</v>
      </c>
      <c r="CV80" s="7">
        <v>4</v>
      </c>
      <c r="CW80">
        <v>4</v>
      </c>
      <c r="CX80">
        <v>4</v>
      </c>
      <c r="CY80">
        <v>4</v>
      </c>
      <c r="CZ80" s="2">
        <v>4</v>
      </c>
      <c r="DA80" s="2">
        <v>3</v>
      </c>
      <c r="DB80" s="7">
        <v>3</v>
      </c>
      <c r="DC80">
        <v>3</v>
      </c>
      <c r="DD80">
        <v>3</v>
      </c>
      <c r="DE80">
        <v>3</v>
      </c>
      <c r="DF80">
        <v>3</v>
      </c>
      <c r="DG80" s="1" t="s">
        <v>3142</v>
      </c>
      <c r="DH80" s="1" t="s">
        <v>3124</v>
      </c>
      <c r="DI80" s="1" t="s">
        <v>3156</v>
      </c>
      <c r="DJ80" s="1" t="s">
        <v>3161</v>
      </c>
      <c r="DK80" s="1" t="s">
        <v>3189</v>
      </c>
      <c r="DL80" s="1" t="s">
        <v>3181</v>
      </c>
      <c r="DM80" t="s">
        <v>3122</v>
      </c>
      <c r="DN80" t="s">
        <v>3131</v>
      </c>
      <c r="DO80" t="s">
        <v>3138</v>
      </c>
      <c r="DP80" t="s">
        <v>3131</v>
      </c>
      <c r="DQ80" t="s">
        <v>3122</v>
      </c>
      <c r="DR80" t="s">
        <v>3122</v>
      </c>
      <c r="DS80" s="1" t="s">
        <v>3179</v>
      </c>
      <c r="DT80" s="1" t="s">
        <v>3166</v>
      </c>
      <c r="DU80" s="1" t="s">
        <v>3163</v>
      </c>
      <c r="DV80" s="1" t="s">
        <v>3203</v>
      </c>
      <c r="DW80" s="1" t="s">
        <v>3234</v>
      </c>
      <c r="DX80" s="1" t="s">
        <v>3226</v>
      </c>
      <c r="DY80">
        <f t="shared" si="118"/>
        <v>1</v>
      </c>
      <c r="DZ80">
        <f t="shared" si="119"/>
        <v>1</v>
      </c>
      <c r="EA80">
        <f t="shared" si="120"/>
        <v>1</v>
      </c>
      <c r="EB80">
        <f t="shared" si="121"/>
        <v>2</v>
      </c>
      <c r="EC80">
        <f t="shared" si="122"/>
        <v>2</v>
      </c>
      <c r="ED80">
        <f t="shared" si="123"/>
        <v>2</v>
      </c>
      <c r="EE80">
        <v>3301081</v>
      </c>
      <c r="EF80" s="28" t="s">
        <v>3128</v>
      </c>
      <c r="EG80" s="14">
        <v>1</v>
      </c>
      <c r="FA80" t="str">
        <f t="shared" si="66"/>
        <v>火骑兵</v>
      </c>
      <c r="FB80" t="str">
        <f t="shared" si="67"/>
        <v>水维京</v>
      </c>
      <c r="FC80" t="str">
        <f t="shared" si="68"/>
        <v>木刀客</v>
      </c>
      <c r="FD80" t="str">
        <f t="shared" si="69"/>
        <v>水魔法师</v>
      </c>
      <c r="FE80" t="str">
        <f t="shared" si="70"/>
        <v>火巫师</v>
      </c>
      <c r="FF80" t="str">
        <f t="shared" si="71"/>
        <v>火忍者</v>
      </c>
    </row>
    <row r="81" spans="2:162" ht="14.25" x14ac:dyDescent="0.15">
      <c r="B81" s="4"/>
      <c r="C81" s="4"/>
      <c r="D81" s="4"/>
      <c r="E81" s="4"/>
      <c r="F81" s="4"/>
      <c r="G81" s="4"/>
      <c r="H81" s="4"/>
      <c r="N81" s="12">
        <f t="shared" ref="N81:N112" si="128">Q79-Q78</f>
        <v>130</v>
      </c>
      <c r="O81" s="6">
        <v>523</v>
      </c>
      <c r="P81" s="11">
        <v>47546.400000000001</v>
      </c>
      <c r="Q81" s="16">
        <f t="shared" si="112"/>
        <v>47546</v>
      </c>
      <c r="R81" s="4" t="str">
        <f t="shared" si="109"/>
        <v>3501043,3200043,3301041,3302043,3500042,3500042</v>
      </c>
      <c r="S81" s="4" t="str">
        <f t="shared" si="110"/>
        <v>4,4,4,4,4,4</v>
      </c>
      <c r="T81" s="4" t="str">
        <f t="shared" si="111"/>
        <v>135,134,134,134,134,134</v>
      </c>
      <c r="U81" s="4">
        <v>3501043</v>
      </c>
      <c r="V81" s="4">
        <v>3200043</v>
      </c>
      <c r="W81" s="4">
        <v>3301041</v>
      </c>
      <c r="X81" s="4">
        <v>3302043</v>
      </c>
      <c r="Y81" s="4">
        <v>3500042</v>
      </c>
      <c r="Z81" s="4">
        <v>3500042</v>
      </c>
      <c r="AA81" s="2">
        <v>4</v>
      </c>
      <c r="AB81" s="7">
        <v>4</v>
      </c>
      <c r="AC81">
        <v>4</v>
      </c>
      <c r="AD81">
        <v>4</v>
      </c>
      <c r="AE81">
        <v>4</v>
      </c>
      <c r="AF81" s="2">
        <v>4</v>
      </c>
      <c r="AG81" s="2">
        <f t="shared" si="124"/>
        <v>135</v>
      </c>
      <c r="AH81" s="2">
        <f t="shared" si="100"/>
        <v>134</v>
      </c>
      <c r="AI81" s="2">
        <f t="shared" si="101"/>
        <v>134</v>
      </c>
      <c r="AJ81" s="2">
        <f t="shared" si="102"/>
        <v>134</v>
      </c>
      <c r="AK81" s="2">
        <f t="shared" si="103"/>
        <v>134</v>
      </c>
      <c r="AL81" s="2">
        <f t="shared" si="104"/>
        <v>134</v>
      </c>
      <c r="AM81" s="8">
        <f t="shared" si="105"/>
        <v>8082.8200000000006</v>
      </c>
      <c r="AN81" s="8">
        <f t="shared" si="127"/>
        <v>7892.6360000000004</v>
      </c>
      <c r="AO81" s="8">
        <f t="shared" si="127"/>
        <v>7892.6360000000004</v>
      </c>
      <c r="AP81" s="8">
        <f t="shared" si="127"/>
        <v>7892.6360000000004</v>
      </c>
      <c r="AQ81" s="8">
        <f t="shared" si="127"/>
        <v>7892.6360000000004</v>
      </c>
      <c r="AR81" s="8">
        <f t="shared" si="127"/>
        <v>7892.6360000000004</v>
      </c>
      <c r="AS81" s="8">
        <f t="shared" si="125"/>
        <v>-10</v>
      </c>
      <c r="AT81">
        <f t="shared" si="126"/>
        <v>125</v>
      </c>
      <c r="BI81" s="4">
        <v>4602052</v>
      </c>
      <c r="BJ81" s="4">
        <f>[1]monsters!$N81</f>
        <v>229.97</v>
      </c>
      <c r="BK81" s="4">
        <f>[1]monsters!$O81</f>
        <v>23</v>
      </c>
      <c r="BL81" s="4">
        <f>[1]monsters!$P81</f>
        <v>1508.57</v>
      </c>
      <c r="BM81" s="4">
        <f>[1]monsters!$Q81</f>
        <v>150.86000000000001</v>
      </c>
      <c r="BN81" s="4">
        <f>[1]monsters!$R81</f>
        <v>28.75</v>
      </c>
      <c r="BO81" s="4">
        <f>[1]monsters!$S81</f>
        <v>2.87</v>
      </c>
      <c r="BP81" s="4">
        <f>[1]monsters!$K81</f>
        <v>1.4000000000000001</v>
      </c>
      <c r="BQ81">
        <f>[1]monsters!$D81</f>
        <v>5</v>
      </c>
      <c r="BR81">
        <f t="shared" si="115"/>
        <v>0.1</v>
      </c>
      <c r="BS81">
        <f t="shared" si="116"/>
        <v>268.11525269360271</v>
      </c>
      <c r="BT81">
        <f t="shared" si="117"/>
        <v>26.811525269360274</v>
      </c>
      <c r="CH81">
        <f t="shared" si="83"/>
        <v>5</v>
      </c>
      <c r="CI81" s="26" t="b">
        <f t="shared" si="84"/>
        <v>1</v>
      </c>
      <c r="CJ81" s="26" t="b">
        <f t="shared" si="85"/>
        <v>1</v>
      </c>
      <c r="CK81" s="26" t="b">
        <f t="shared" si="86"/>
        <v>1</v>
      </c>
      <c r="CL81" s="26" t="b">
        <f t="shared" si="87"/>
        <v>1</v>
      </c>
      <c r="CM81" s="26" t="b">
        <f t="shared" si="88"/>
        <v>1</v>
      </c>
      <c r="CN81" s="26" t="b">
        <f t="shared" si="89"/>
        <v>1</v>
      </c>
      <c r="CO81" s="14" t="str">
        <f t="shared" si="90"/>
        <v>3501043</v>
      </c>
      <c r="CP81" s="14" t="str">
        <f t="shared" si="91"/>
        <v>3200043</v>
      </c>
      <c r="CQ81" s="14" t="str">
        <f t="shared" si="92"/>
        <v>3301041</v>
      </c>
      <c r="CR81" s="14" t="str">
        <f t="shared" si="93"/>
        <v>3302043</v>
      </c>
      <c r="CS81" s="14" t="str">
        <f t="shared" si="94"/>
        <v>3500042</v>
      </c>
      <c r="CT81" s="14" t="str">
        <f t="shared" si="114"/>
        <v>3500042</v>
      </c>
      <c r="CU81" s="2">
        <v>4</v>
      </c>
      <c r="CV81" s="7">
        <v>4</v>
      </c>
      <c r="CW81">
        <v>4</v>
      </c>
      <c r="CX81">
        <v>4</v>
      </c>
      <c r="CY81">
        <v>4</v>
      </c>
      <c r="CZ81" s="2">
        <v>4</v>
      </c>
      <c r="DA81" s="2">
        <v>3</v>
      </c>
      <c r="DB81" s="7">
        <v>3</v>
      </c>
      <c r="DC81">
        <v>3</v>
      </c>
      <c r="DD81">
        <v>3</v>
      </c>
      <c r="DE81">
        <v>3</v>
      </c>
      <c r="DF81">
        <v>3</v>
      </c>
      <c r="DG81" s="1" t="s">
        <v>3167</v>
      </c>
      <c r="DH81" s="1" t="s">
        <v>3156</v>
      </c>
      <c r="DI81" s="1" t="s">
        <v>3128</v>
      </c>
      <c r="DJ81" s="1" t="s">
        <v>3144</v>
      </c>
      <c r="DK81" s="1" t="s">
        <v>3148</v>
      </c>
      <c r="DL81" s="1" t="s">
        <v>3148</v>
      </c>
      <c r="DM81" t="s">
        <v>3138</v>
      </c>
      <c r="DN81" t="s">
        <v>3138</v>
      </c>
      <c r="DO81" t="s">
        <v>3131</v>
      </c>
      <c r="DP81" t="s">
        <v>3138</v>
      </c>
      <c r="DQ81" t="s">
        <v>3122</v>
      </c>
      <c r="DR81" t="s">
        <v>3122</v>
      </c>
      <c r="DS81" s="1" t="s">
        <v>3197</v>
      </c>
      <c r="DT81" s="1" t="s">
        <v>3163</v>
      </c>
      <c r="DU81" s="1" t="s">
        <v>3184</v>
      </c>
      <c r="DV81" s="1" t="s">
        <v>3146</v>
      </c>
      <c r="DW81" s="1" t="s">
        <v>3206</v>
      </c>
      <c r="DX81" s="1" t="s">
        <v>3206</v>
      </c>
      <c r="DY81">
        <f t="shared" si="118"/>
        <v>2</v>
      </c>
      <c r="DZ81">
        <f t="shared" si="119"/>
        <v>1</v>
      </c>
      <c r="EA81">
        <f t="shared" si="120"/>
        <v>1</v>
      </c>
      <c r="EB81">
        <f t="shared" si="121"/>
        <v>1</v>
      </c>
      <c r="EC81">
        <f t="shared" si="122"/>
        <v>2</v>
      </c>
      <c r="ED81">
        <f t="shared" si="123"/>
        <v>2</v>
      </c>
      <c r="EE81">
        <v>3502081</v>
      </c>
      <c r="EF81" s="29" t="s">
        <v>3133</v>
      </c>
      <c r="EG81" s="14">
        <v>2</v>
      </c>
      <c r="FA81" t="str">
        <f t="shared" si="66"/>
        <v>木猎人</v>
      </c>
      <c r="FB81" t="str">
        <f t="shared" si="67"/>
        <v>木刀客</v>
      </c>
      <c r="FC81" t="str">
        <f t="shared" si="68"/>
        <v>水剑士</v>
      </c>
      <c r="FD81" t="str">
        <f t="shared" si="69"/>
        <v>木盗贼</v>
      </c>
      <c r="FE81" t="str">
        <f t="shared" si="70"/>
        <v>火海盗</v>
      </c>
      <c r="FF81" t="str">
        <f t="shared" si="71"/>
        <v>火海盗</v>
      </c>
    </row>
    <row r="82" spans="2:162" ht="14.25" x14ac:dyDescent="0.15">
      <c r="B82" s="4"/>
      <c r="C82" s="4"/>
      <c r="D82" s="4"/>
      <c r="E82" s="4"/>
      <c r="F82" s="4"/>
      <c r="G82" s="4"/>
      <c r="H82" s="4"/>
      <c r="N82" s="12">
        <f t="shared" si="128"/>
        <v>1492</v>
      </c>
      <c r="O82" s="6">
        <v>524</v>
      </c>
      <c r="P82" s="11">
        <v>49062.75</v>
      </c>
      <c r="Q82" s="16">
        <f t="shared" si="112"/>
        <v>49062</v>
      </c>
      <c r="R82" s="4" t="str">
        <f t="shared" si="109"/>
        <v>3500042,3200043,3200043,3301041,3502041,3402043</v>
      </c>
      <c r="S82" s="4" t="str">
        <f t="shared" si="110"/>
        <v>4,4,4,4,4,4</v>
      </c>
      <c r="T82" s="4" t="str">
        <f t="shared" si="111"/>
        <v>138,136,136,136,136,136</v>
      </c>
      <c r="U82" s="4">
        <v>3500042</v>
      </c>
      <c r="V82" s="4">
        <v>3200043</v>
      </c>
      <c r="W82" s="4">
        <v>3200043</v>
      </c>
      <c r="X82" s="4">
        <v>3301041</v>
      </c>
      <c r="Y82" s="4">
        <v>3502041</v>
      </c>
      <c r="Z82" s="4">
        <v>3402043</v>
      </c>
      <c r="AA82" s="2">
        <v>4</v>
      </c>
      <c r="AB82" s="7">
        <v>4</v>
      </c>
      <c r="AC82">
        <v>4</v>
      </c>
      <c r="AD82">
        <v>4</v>
      </c>
      <c r="AE82">
        <v>4</v>
      </c>
      <c r="AF82" s="2">
        <v>4</v>
      </c>
      <c r="AG82" s="2">
        <f t="shared" si="124"/>
        <v>138</v>
      </c>
      <c r="AH82" s="2">
        <f t="shared" si="100"/>
        <v>136</v>
      </c>
      <c r="AI82" s="2">
        <f t="shared" si="101"/>
        <v>136</v>
      </c>
      <c r="AJ82" s="2">
        <f t="shared" si="102"/>
        <v>136</v>
      </c>
      <c r="AK82" s="2">
        <f t="shared" si="103"/>
        <v>136</v>
      </c>
      <c r="AL82" s="2">
        <f t="shared" si="104"/>
        <v>136</v>
      </c>
      <c r="AM82" s="8">
        <f t="shared" si="105"/>
        <v>8340.5400000000009</v>
      </c>
      <c r="AN82" s="8">
        <f t="shared" si="127"/>
        <v>8144.2920000000004</v>
      </c>
      <c r="AO82" s="8">
        <f t="shared" si="127"/>
        <v>8144.2920000000004</v>
      </c>
      <c r="AP82" s="8">
        <f t="shared" si="127"/>
        <v>8144.2920000000004</v>
      </c>
      <c r="AQ82" s="8">
        <f t="shared" si="127"/>
        <v>8144.2920000000004</v>
      </c>
      <c r="AR82" s="8">
        <f t="shared" si="127"/>
        <v>8144.2920000000004</v>
      </c>
      <c r="AS82" s="8">
        <f t="shared" si="125"/>
        <v>-11</v>
      </c>
      <c r="AT82">
        <f t="shared" si="126"/>
        <v>127</v>
      </c>
      <c r="BI82" s="4">
        <v>4601052</v>
      </c>
      <c r="BJ82" s="4">
        <f>[1]monsters!$N82</f>
        <v>168.96</v>
      </c>
      <c r="BK82" s="4">
        <f>[1]monsters!$O82</f>
        <v>16.899999999999999</v>
      </c>
      <c r="BL82" s="4">
        <f>[1]monsters!$P82</f>
        <v>2640</v>
      </c>
      <c r="BM82" s="4">
        <f>[1]monsters!$Q82</f>
        <v>264</v>
      </c>
      <c r="BN82" s="4">
        <f>[1]monsters!$R82</f>
        <v>56.32</v>
      </c>
      <c r="BO82" s="4">
        <f>[1]monsters!$S82</f>
        <v>5.63</v>
      </c>
      <c r="BP82" s="4">
        <f>[1]monsters!$K82</f>
        <v>1.8</v>
      </c>
      <c r="BQ82">
        <f>[1]monsters!$D82</f>
        <v>2</v>
      </c>
      <c r="BR82">
        <f t="shared" si="115"/>
        <v>0.1</v>
      </c>
      <c r="BS82">
        <f t="shared" si="116"/>
        <v>248.55608888888889</v>
      </c>
      <c r="BT82">
        <f t="shared" si="117"/>
        <v>24.855608888888892</v>
      </c>
      <c r="CH82" t="str">
        <f t="shared" si="83"/>
        <v/>
      </c>
      <c r="CI82" s="26" t="b">
        <f t="shared" si="84"/>
        <v>1</v>
      </c>
      <c r="CJ82" s="26" t="b">
        <f t="shared" si="85"/>
        <v>1</v>
      </c>
      <c r="CK82" s="26" t="b">
        <f t="shared" si="86"/>
        <v>1</v>
      </c>
      <c r="CL82" s="26" t="b">
        <f t="shared" si="87"/>
        <v>1</v>
      </c>
      <c r="CM82" s="26" t="b">
        <f t="shared" si="88"/>
        <v>1</v>
      </c>
      <c r="CN82" s="26" t="b">
        <f t="shared" si="89"/>
        <v>1</v>
      </c>
      <c r="CO82" s="14" t="str">
        <f t="shared" si="90"/>
        <v>3500042</v>
      </c>
      <c r="CP82" s="14" t="str">
        <f t="shared" si="91"/>
        <v>3200043</v>
      </c>
      <c r="CQ82" s="14" t="str">
        <f t="shared" si="92"/>
        <v>3200043</v>
      </c>
      <c r="CR82" s="14" t="str">
        <f t="shared" si="93"/>
        <v>3301041</v>
      </c>
      <c r="CS82" s="14" t="str">
        <f t="shared" si="94"/>
        <v>3502041</v>
      </c>
      <c r="CT82" s="14" t="str">
        <f t="shared" si="114"/>
        <v>3402043</v>
      </c>
      <c r="CU82" s="2">
        <v>4</v>
      </c>
      <c r="CV82" s="7">
        <v>4</v>
      </c>
      <c r="CW82">
        <v>4</v>
      </c>
      <c r="CX82">
        <v>4</v>
      </c>
      <c r="CY82">
        <v>4</v>
      </c>
      <c r="CZ82" s="2">
        <v>4</v>
      </c>
      <c r="DA82" s="2">
        <v>3</v>
      </c>
      <c r="DB82" s="7">
        <v>3</v>
      </c>
      <c r="DC82">
        <v>3</v>
      </c>
      <c r="DD82">
        <v>3</v>
      </c>
      <c r="DE82">
        <v>3</v>
      </c>
      <c r="DF82">
        <v>3</v>
      </c>
      <c r="DG82" s="1" t="s">
        <v>3148</v>
      </c>
      <c r="DH82" s="1" t="s">
        <v>3156</v>
      </c>
      <c r="DI82" s="1" t="s">
        <v>3156</v>
      </c>
      <c r="DJ82" s="1" t="s">
        <v>3128</v>
      </c>
      <c r="DK82" s="1" t="s">
        <v>3133</v>
      </c>
      <c r="DL82" s="1" t="s">
        <v>3164</v>
      </c>
      <c r="DM82" t="s">
        <v>3122</v>
      </c>
      <c r="DN82" t="s">
        <v>3138</v>
      </c>
      <c r="DO82" t="s">
        <v>3138</v>
      </c>
      <c r="DP82" t="s">
        <v>3131</v>
      </c>
      <c r="DQ82" t="s">
        <v>3131</v>
      </c>
      <c r="DR82" t="s">
        <v>3138</v>
      </c>
      <c r="DS82" s="1" t="s">
        <v>3206</v>
      </c>
      <c r="DT82" s="1" t="s">
        <v>3163</v>
      </c>
      <c r="DU82" s="1" t="s">
        <v>3163</v>
      </c>
      <c r="DV82" s="1" t="s">
        <v>3184</v>
      </c>
      <c r="DW82" s="1" t="s">
        <v>3198</v>
      </c>
      <c r="DX82" s="1" t="s">
        <v>3202</v>
      </c>
      <c r="DY82">
        <f t="shared" si="118"/>
        <v>2</v>
      </c>
      <c r="DZ82">
        <f t="shared" si="119"/>
        <v>1</v>
      </c>
      <c r="EA82">
        <f t="shared" si="120"/>
        <v>1</v>
      </c>
      <c r="EB82">
        <f t="shared" si="121"/>
        <v>1</v>
      </c>
      <c r="EC82">
        <f t="shared" si="122"/>
        <v>2</v>
      </c>
      <c r="ED82">
        <f t="shared" si="123"/>
        <v>2</v>
      </c>
      <c r="EE82">
        <v>3201082</v>
      </c>
      <c r="EF82" s="29" t="s">
        <v>3142</v>
      </c>
      <c r="EG82" s="14">
        <v>1</v>
      </c>
      <c r="FA82" t="str">
        <f t="shared" si="66"/>
        <v>火海盗</v>
      </c>
      <c r="FB82" t="str">
        <f t="shared" si="67"/>
        <v>木刀客</v>
      </c>
      <c r="FC82" t="str">
        <f t="shared" si="68"/>
        <v>木刀客</v>
      </c>
      <c r="FD82" t="str">
        <f t="shared" si="69"/>
        <v>水剑士</v>
      </c>
      <c r="FE82" t="str">
        <f t="shared" si="70"/>
        <v>水火枪手</v>
      </c>
      <c r="FF82" t="str">
        <f t="shared" si="71"/>
        <v>木女巫</v>
      </c>
    </row>
    <row r="83" spans="2:162" ht="14.25" x14ac:dyDescent="0.15">
      <c r="B83" s="4"/>
      <c r="C83" s="4"/>
      <c r="D83" s="4"/>
      <c r="E83" s="4"/>
      <c r="F83" s="4"/>
      <c r="N83" s="12">
        <f t="shared" si="128"/>
        <v>0</v>
      </c>
      <c r="O83" s="6">
        <v>525</v>
      </c>
      <c r="P83" s="11">
        <v>57425.85</v>
      </c>
      <c r="Q83" s="16">
        <f t="shared" si="112"/>
        <v>57425</v>
      </c>
      <c r="R83" s="4" t="str">
        <f t="shared" si="109"/>
        <v>5202055,3202041,3202041,3300042,3400042,3400042</v>
      </c>
      <c r="S83" s="4" t="str">
        <f t="shared" si="110"/>
        <v>5,4,4,4,4,4</v>
      </c>
      <c r="T83" s="4" t="str">
        <f t="shared" si="111"/>
        <v>130,148,148,148,148,148</v>
      </c>
      <c r="U83" s="4">
        <v>5202055</v>
      </c>
      <c r="V83" s="4">
        <v>3202041</v>
      </c>
      <c r="W83" s="4">
        <v>3202041</v>
      </c>
      <c r="X83" s="4">
        <v>3300042</v>
      </c>
      <c r="Y83" s="4">
        <v>3400042</v>
      </c>
      <c r="Z83" s="4">
        <v>3400042</v>
      </c>
      <c r="AA83" s="2">
        <v>5</v>
      </c>
      <c r="AB83" s="7">
        <v>4</v>
      </c>
      <c r="AC83">
        <v>4</v>
      </c>
      <c r="AD83">
        <v>4</v>
      </c>
      <c r="AE83">
        <v>4</v>
      </c>
      <c r="AF83" s="2">
        <v>4</v>
      </c>
      <c r="AG83" s="2">
        <f t="shared" si="124"/>
        <v>130</v>
      </c>
      <c r="AH83" s="2">
        <f t="shared" si="100"/>
        <v>148</v>
      </c>
      <c r="AI83" s="2">
        <f t="shared" si="101"/>
        <v>148</v>
      </c>
      <c r="AJ83" s="2">
        <f t="shared" si="102"/>
        <v>148</v>
      </c>
      <c r="AK83" s="2">
        <f t="shared" si="103"/>
        <v>148</v>
      </c>
      <c r="AL83" s="2">
        <f t="shared" si="104"/>
        <v>148</v>
      </c>
      <c r="AM83" s="8">
        <f t="shared" si="105"/>
        <v>9762.25</v>
      </c>
      <c r="AN83" s="8">
        <f t="shared" si="127"/>
        <v>9532.5500000000011</v>
      </c>
      <c r="AO83" s="8">
        <f t="shared" si="127"/>
        <v>9532.5500000000011</v>
      </c>
      <c r="AP83" s="8">
        <f t="shared" si="127"/>
        <v>9532.5500000000011</v>
      </c>
      <c r="AQ83" s="8">
        <f t="shared" si="127"/>
        <v>9532.5500000000011</v>
      </c>
      <c r="AR83" s="8">
        <f t="shared" si="127"/>
        <v>9532.5500000000011</v>
      </c>
      <c r="AS83" s="8">
        <f t="shared" si="125"/>
        <v>-11</v>
      </c>
      <c r="AT83">
        <f t="shared" si="126"/>
        <v>119</v>
      </c>
      <c r="BI83" s="4">
        <v>4500052</v>
      </c>
      <c r="BJ83" s="4">
        <f>[1]monsters!$N83</f>
        <v>246.4</v>
      </c>
      <c r="BK83" s="4">
        <f>[1]monsters!$O83</f>
        <v>24.64</v>
      </c>
      <c r="BL83" s="4">
        <f>[1]monsters!$P83</f>
        <v>1508.57</v>
      </c>
      <c r="BM83" s="4">
        <f>[1]monsters!$Q83</f>
        <v>150.86000000000001</v>
      </c>
      <c r="BN83" s="4">
        <f>[1]monsters!$R83</f>
        <v>30.8</v>
      </c>
      <c r="BO83" s="4">
        <f>[1]monsters!$S83</f>
        <v>3.08</v>
      </c>
      <c r="BP83" s="4">
        <f>[1]monsters!$K83</f>
        <v>1.5</v>
      </c>
      <c r="BQ83">
        <f>[1]monsters!$D83</f>
        <v>5</v>
      </c>
      <c r="BR83">
        <f t="shared" si="115"/>
        <v>0.1</v>
      </c>
      <c r="BS83">
        <f t="shared" si="116"/>
        <v>283.64160269360275</v>
      </c>
      <c r="BT83">
        <f t="shared" si="117"/>
        <v>28.364160269360276</v>
      </c>
      <c r="CH83" t="str">
        <f t="shared" si="83"/>
        <v/>
      </c>
      <c r="CI83" s="26" t="b">
        <f t="shared" si="84"/>
        <v>1</v>
      </c>
      <c r="CJ83" s="26" t="b">
        <f t="shared" si="85"/>
        <v>1</v>
      </c>
      <c r="CK83" s="26" t="b">
        <f t="shared" si="86"/>
        <v>1</v>
      </c>
      <c r="CL83" s="26" t="b">
        <f t="shared" si="87"/>
        <v>1</v>
      </c>
      <c r="CM83" s="26" t="b">
        <f t="shared" si="88"/>
        <v>1</v>
      </c>
      <c r="CN83" s="26" t="b">
        <f t="shared" si="89"/>
        <v>1</v>
      </c>
      <c r="CO83" s="14" t="str">
        <f t="shared" si="90"/>
        <v>5202055</v>
      </c>
      <c r="CP83" s="14" t="str">
        <f t="shared" si="91"/>
        <v>3202041</v>
      </c>
      <c r="CQ83" s="14" t="str">
        <f t="shared" si="92"/>
        <v>3202041</v>
      </c>
      <c r="CR83" s="14" t="str">
        <f t="shared" si="93"/>
        <v>3300042</v>
      </c>
      <c r="CS83" s="14" t="str">
        <f t="shared" si="94"/>
        <v>3400042</v>
      </c>
      <c r="CT83" s="14" t="str">
        <f t="shared" si="114"/>
        <v>3400042</v>
      </c>
      <c r="CU83" s="2">
        <v>5</v>
      </c>
      <c r="CV83" s="7">
        <v>4</v>
      </c>
      <c r="CW83">
        <v>4</v>
      </c>
      <c r="CX83">
        <v>4</v>
      </c>
      <c r="CY83">
        <v>4</v>
      </c>
      <c r="CZ83" s="2">
        <v>4</v>
      </c>
      <c r="DA83" s="2">
        <v>5</v>
      </c>
      <c r="DB83" s="7">
        <v>3</v>
      </c>
      <c r="DC83">
        <v>3</v>
      </c>
      <c r="DD83">
        <v>3</v>
      </c>
      <c r="DE83">
        <v>3</v>
      </c>
      <c r="DF83">
        <v>3</v>
      </c>
      <c r="DG83" s="1" t="s">
        <v>3248</v>
      </c>
      <c r="DH83" s="10" t="s">
        <v>3124</v>
      </c>
      <c r="DI83" s="10" t="s">
        <v>3124</v>
      </c>
      <c r="DJ83" s="1" t="s">
        <v>3181</v>
      </c>
      <c r="DK83" s="1" t="s">
        <v>3189</v>
      </c>
      <c r="DL83" s="1" t="s">
        <v>3189</v>
      </c>
      <c r="DM83" t="s">
        <v>3159</v>
      </c>
      <c r="DN83" s="10" t="s">
        <v>3131</v>
      </c>
      <c r="DO83" s="10" t="s">
        <v>3131</v>
      </c>
      <c r="DP83" t="s">
        <v>3122</v>
      </c>
      <c r="DQ83" t="s">
        <v>3122</v>
      </c>
      <c r="DR83" t="s">
        <v>3122</v>
      </c>
      <c r="DS83" s="1" t="s">
        <v>3166</v>
      </c>
      <c r="DT83" s="1" t="s">
        <v>3166</v>
      </c>
      <c r="DU83" s="1" t="s">
        <v>3166</v>
      </c>
      <c r="DV83" s="1" t="s">
        <v>3226</v>
      </c>
      <c r="DW83" s="1" t="s">
        <v>3234</v>
      </c>
      <c r="DX83" s="1" t="s">
        <v>3234</v>
      </c>
      <c r="DY83">
        <f t="shared" si="118"/>
        <v>1</v>
      </c>
      <c r="DZ83">
        <f t="shared" si="119"/>
        <v>1</v>
      </c>
      <c r="EA83">
        <f t="shared" si="120"/>
        <v>1</v>
      </c>
      <c r="EB83">
        <f t="shared" si="121"/>
        <v>2</v>
      </c>
      <c r="EC83">
        <f t="shared" si="122"/>
        <v>2</v>
      </c>
      <c r="ED83">
        <f t="shared" si="123"/>
        <v>2</v>
      </c>
      <c r="EE83">
        <v>3500082</v>
      </c>
      <c r="EF83" s="29" t="s">
        <v>3148</v>
      </c>
      <c r="EG83" s="14">
        <v>2</v>
      </c>
      <c r="FA83" t="str">
        <f t="shared" si="66"/>
        <v>暗维京</v>
      </c>
      <c r="FB83" t="str">
        <f t="shared" si="67"/>
        <v>水维京</v>
      </c>
      <c r="FC83" t="str">
        <f t="shared" si="68"/>
        <v>水维京</v>
      </c>
      <c r="FD83" t="str">
        <f t="shared" si="69"/>
        <v>火忍者</v>
      </c>
      <c r="FE83" t="str">
        <f t="shared" si="70"/>
        <v>火巫师</v>
      </c>
      <c r="FF83" t="str">
        <f t="shared" si="71"/>
        <v>火巫师</v>
      </c>
    </row>
    <row r="84" spans="2:162" ht="14.25" x14ac:dyDescent="0.15">
      <c r="B84" s="4"/>
      <c r="C84" s="4"/>
      <c r="D84" s="4"/>
      <c r="E84" s="4"/>
      <c r="F84" s="4"/>
      <c r="N84" s="12">
        <f t="shared" si="128"/>
        <v>1516</v>
      </c>
      <c r="O84" s="6">
        <v>601</v>
      </c>
      <c r="P84" s="11">
        <v>52769.7</v>
      </c>
      <c r="Q84" s="16">
        <f t="shared" si="112"/>
        <v>52769</v>
      </c>
      <c r="R84" s="4" t="str">
        <f t="shared" si="109"/>
        <v>3201042,3301041,3201042,3402043,3300042,3300042</v>
      </c>
      <c r="S84" s="4" t="str">
        <f t="shared" si="110"/>
        <v>4,4,4,4,4,4</v>
      </c>
      <c r="T84" s="4" t="str">
        <f t="shared" si="111"/>
        <v>143,141,141,141,141,141</v>
      </c>
      <c r="U84" s="4">
        <v>3201042</v>
      </c>
      <c r="V84" s="4">
        <v>3301041</v>
      </c>
      <c r="W84" s="4">
        <v>3201042</v>
      </c>
      <c r="X84" s="4">
        <v>3402043</v>
      </c>
      <c r="Y84" s="4">
        <v>3300042</v>
      </c>
      <c r="Z84" s="4">
        <v>3300042</v>
      </c>
      <c r="AA84" s="2">
        <v>4</v>
      </c>
      <c r="AB84" s="7">
        <v>4</v>
      </c>
      <c r="AC84">
        <v>4</v>
      </c>
      <c r="AD84">
        <v>4</v>
      </c>
      <c r="AE84">
        <v>4</v>
      </c>
      <c r="AF84" s="2">
        <v>4</v>
      </c>
      <c r="AG84" s="2">
        <f t="shared" si="124"/>
        <v>143</v>
      </c>
      <c r="AH84" s="2">
        <f t="shared" si="100"/>
        <v>141</v>
      </c>
      <c r="AI84" s="2">
        <f t="shared" si="101"/>
        <v>141</v>
      </c>
      <c r="AJ84" s="2">
        <f t="shared" si="102"/>
        <v>141</v>
      </c>
      <c r="AK84" s="2">
        <f t="shared" si="103"/>
        <v>141</v>
      </c>
      <c r="AL84" s="2">
        <f t="shared" si="104"/>
        <v>141</v>
      </c>
      <c r="AM84" s="8">
        <f t="shared" si="105"/>
        <v>8970.7300000000014</v>
      </c>
      <c r="AN84" s="8">
        <f t="shared" si="127"/>
        <v>8759.6540000000005</v>
      </c>
      <c r="AO84" s="8">
        <f t="shared" si="127"/>
        <v>8759.6540000000005</v>
      </c>
      <c r="AP84" s="8">
        <f t="shared" si="127"/>
        <v>8759.6540000000005</v>
      </c>
      <c r="AQ84" s="8">
        <f t="shared" si="127"/>
        <v>8759.6540000000005</v>
      </c>
      <c r="AR84" s="8">
        <f t="shared" si="127"/>
        <v>8759.6540000000005</v>
      </c>
      <c r="AS84" s="8">
        <f t="shared" si="125"/>
        <v>-11</v>
      </c>
      <c r="AT84">
        <f t="shared" si="126"/>
        <v>132</v>
      </c>
      <c r="BI84" s="4">
        <v>4301052</v>
      </c>
      <c r="BJ84" s="4">
        <f>[1]monsters!$N84</f>
        <v>272.8</v>
      </c>
      <c r="BK84" s="4">
        <f>[1]monsters!$O84</f>
        <v>27.28</v>
      </c>
      <c r="BL84" s="4">
        <f>[1]monsters!$P84</f>
        <v>1362.58</v>
      </c>
      <c r="BM84" s="4">
        <f>[1]monsters!$Q84</f>
        <v>136.26</v>
      </c>
      <c r="BN84" s="4">
        <f>[1]monsters!$R84</f>
        <v>27.28</v>
      </c>
      <c r="BO84" s="4">
        <f>[1]monsters!$S84</f>
        <v>2.73</v>
      </c>
      <c r="BP84" s="4">
        <f>[1]monsters!$K84</f>
        <v>1.5</v>
      </c>
      <c r="BQ84">
        <f>[1]monsters!$D84</f>
        <v>6</v>
      </c>
      <c r="BR84">
        <f t="shared" si="115"/>
        <v>0.1</v>
      </c>
      <c r="BS84">
        <f t="shared" si="116"/>
        <v>303.67411447811446</v>
      </c>
      <c r="BT84">
        <f t="shared" si="117"/>
        <v>30.367411447811449</v>
      </c>
      <c r="CH84" t="str">
        <f t="shared" si="83"/>
        <v/>
      </c>
      <c r="CI84" s="26" t="b">
        <f t="shared" si="84"/>
        <v>1</v>
      </c>
      <c r="CJ84" s="26" t="b">
        <f t="shared" si="85"/>
        <v>1</v>
      </c>
      <c r="CK84" s="26" t="b">
        <f t="shared" si="86"/>
        <v>1</v>
      </c>
      <c r="CL84" s="26" t="b">
        <f t="shared" si="87"/>
        <v>1</v>
      </c>
      <c r="CM84" s="26" t="b">
        <f t="shared" si="88"/>
        <v>1</v>
      </c>
      <c r="CN84" s="26" t="b">
        <f t="shared" si="89"/>
        <v>1</v>
      </c>
      <c r="CO84" s="14" t="str">
        <f t="shared" si="90"/>
        <v>3201042</v>
      </c>
      <c r="CP84" s="14" t="str">
        <f t="shared" si="91"/>
        <v>3301041</v>
      </c>
      <c r="CQ84" s="14" t="str">
        <f t="shared" si="92"/>
        <v>3201042</v>
      </c>
      <c r="CR84" s="14" t="str">
        <f t="shared" si="93"/>
        <v>3402043</v>
      </c>
      <c r="CS84" s="14" t="str">
        <f t="shared" si="94"/>
        <v>3300042</v>
      </c>
      <c r="CT84" s="14" t="str">
        <f t="shared" si="114"/>
        <v>3300042</v>
      </c>
      <c r="CU84" s="2">
        <v>4</v>
      </c>
      <c r="CV84" s="7">
        <v>4</v>
      </c>
      <c r="CW84">
        <v>4</v>
      </c>
      <c r="CX84">
        <v>4</v>
      </c>
      <c r="CY84">
        <v>4</v>
      </c>
      <c r="CZ84" s="2">
        <v>4</v>
      </c>
      <c r="DA84" s="2">
        <v>3</v>
      </c>
      <c r="DB84" s="7">
        <v>3</v>
      </c>
      <c r="DC84">
        <v>3</v>
      </c>
      <c r="DD84">
        <v>3</v>
      </c>
      <c r="DE84">
        <v>3</v>
      </c>
      <c r="DF84">
        <v>3</v>
      </c>
      <c r="DG84" s="1" t="s">
        <v>3142</v>
      </c>
      <c r="DH84" s="1" t="s">
        <v>3128</v>
      </c>
      <c r="DI84" s="1" t="s">
        <v>3142</v>
      </c>
      <c r="DJ84" s="1" t="s">
        <v>3164</v>
      </c>
      <c r="DK84" s="1" t="s">
        <v>3181</v>
      </c>
      <c r="DL84" s="1" t="s">
        <v>3181</v>
      </c>
      <c r="DM84" t="s">
        <v>3122</v>
      </c>
      <c r="DN84" t="s">
        <v>3131</v>
      </c>
      <c r="DO84" t="s">
        <v>3122</v>
      </c>
      <c r="DP84" t="s">
        <v>3138</v>
      </c>
      <c r="DQ84" t="s">
        <v>3122</v>
      </c>
      <c r="DR84" t="s">
        <v>3122</v>
      </c>
      <c r="DS84" s="1" t="s">
        <v>3179</v>
      </c>
      <c r="DT84" s="1" t="s">
        <v>3184</v>
      </c>
      <c r="DU84" s="1" t="s">
        <v>3179</v>
      </c>
      <c r="DV84" s="1" t="s">
        <v>3202</v>
      </c>
      <c r="DW84" s="1" t="s">
        <v>3226</v>
      </c>
      <c r="DX84" s="1" t="s">
        <v>3226</v>
      </c>
      <c r="DY84">
        <f t="shared" si="118"/>
        <v>1</v>
      </c>
      <c r="DZ84">
        <f t="shared" si="119"/>
        <v>1</v>
      </c>
      <c r="EA84">
        <f t="shared" si="120"/>
        <v>1</v>
      </c>
      <c r="EB84">
        <f t="shared" si="121"/>
        <v>2</v>
      </c>
      <c r="EC84">
        <f t="shared" si="122"/>
        <v>2</v>
      </c>
      <c r="ED84">
        <f t="shared" si="123"/>
        <v>2</v>
      </c>
      <c r="EE84">
        <v>3601082</v>
      </c>
      <c r="EF84" s="29" t="s">
        <v>3152</v>
      </c>
      <c r="EG84" s="14">
        <v>2</v>
      </c>
      <c r="FA84" t="str">
        <f t="shared" si="66"/>
        <v>火骑兵</v>
      </c>
      <c r="FB84" t="str">
        <f t="shared" si="67"/>
        <v>水剑士</v>
      </c>
      <c r="FC84" t="str">
        <f t="shared" si="68"/>
        <v>火骑兵</v>
      </c>
      <c r="FD84" t="str">
        <f t="shared" si="69"/>
        <v>木女巫</v>
      </c>
      <c r="FE84" t="str">
        <f t="shared" si="70"/>
        <v>火忍者</v>
      </c>
      <c r="FF84" t="str">
        <f t="shared" si="71"/>
        <v>火忍者</v>
      </c>
    </row>
    <row r="85" spans="2:162" ht="14.25" x14ac:dyDescent="0.15">
      <c r="B85" s="4"/>
      <c r="C85" s="4"/>
      <c r="D85" s="4"/>
      <c r="E85" s="4"/>
      <c r="F85" s="4"/>
      <c r="N85" s="12">
        <f t="shared" si="128"/>
        <v>8363</v>
      </c>
      <c r="O85" s="6">
        <v>602</v>
      </c>
      <c r="P85" s="11">
        <v>52769.7</v>
      </c>
      <c r="Q85" s="16">
        <f t="shared" si="112"/>
        <v>52769</v>
      </c>
      <c r="R85" s="4" t="str">
        <f t="shared" si="109"/>
        <v>3301041,3200043,3202041,3500042,3502041,3402043</v>
      </c>
      <c r="S85" s="4" t="str">
        <f t="shared" si="110"/>
        <v>4,4,4,4,4,4</v>
      </c>
      <c r="T85" s="4" t="str">
        <f t="shared" si="111"/>
        <v>143,141,141,141,141,141</v>
      </c>
      <c r="U85" s="4">
        <v>3301041</v>
      </c>
      <c r="V85" s="4">
        <v>3200043</v>
      </c>
      <c r="W85" s="4">
        <v>3202041</v>
      </c>
      <c r="X85" s="4">
        <v>3500042</v>
      </c>
      <c r="Y85" s="4">
        <v>3502041</v>
      </c>
      <c r="Z85" s="4">
        <v>3402043</v>
      </c>
      <c r="AA85" s="2">
        <v>4</v>
      </c>
      <c r="AB85" s="7">
        <v>4</v>
      </c>
      <c r="AC85">
        <v>4</v>
      </c>
      <c r="AD85">
        <v>4</v>
      </c>
      <c r="AE85">
        <v>4</v>
      </c>
      <c r="AF85" s="2">
        <v>4</v>
      </c>
      <c r="AG85" s="2">
        <f t="shared" si="124"/>
        <v>143</v>
      </c>
      <c r="AH85" s="2">
        <f t="shared" si="100"/>
        <v>141</v>
      </c>
      <c r="AI85" s="2">
        <f t="shared" si="101"/>
        <v>141</v>
      </c>
      <c r="AJ85" s="2">
        <f t="shared" si="102"/>
        <v>141</v>
      </c>
      <c r="AK85" s="2">
        <f t="shared" si="103"/>
        <v>141</v>
      </c>
      <c r="AL85" s="2">
        <f t="shared" si="104"/>
        <v>141</v>
      </c>
      <c r="AM85" s="8">
        <f t="shared" si="105"/>
        <v>8970.7300000000014</v>
      </c>
      <c r="AN85" s="8">
        <f t="shared" si="127"/>
        <v>8759.6540000000005</v>
      </c>
      <c r="AO85" s="8">
        <f t="shared" si="127"/>
        <v>8759.6540000000005</v>
      </c>
      <c r="AP85" s="8">
        <f t="shared" si="127"/>
        <v>8759.6540000000005</v>
      </c>
      <c r="AQ85" s="8">
        <f t="shared" si="127"/>
        <v>8759.6540000000005</v>
      </c>
      <c r="AR85" s="8">
        <f t="shared" si="127"/>
        <v>8759.6540000000005</v>
      </c>
      <c r="AS85" s="8">
        <f t="shared" si="125"/>
        <v>-11</v>
      </c>
      <c r="AT85">
        <f t="shared" si="126"/>
        <v>132</v>
      </c>
      <c r="BI85" s="4">
        <v>4202053</v>
      </c>
      <c r="BJ85" s="4">
        <f>[1]monsters!$N85</f>
        <v>176</v>
      </c>
      <c r="BK85" s="4">
        <f>[1]monsters!$O85</f>
        <v>17.600000000000001</v>
      </c>
      <c r="BL85" s="4">
        <f>[1]monsters!$P85</f>
        <v>2112</v>
      </c>
      <c r="BM85" s="4">
        <f>[1]monsters!$Q85</f>
        <v>211.2</v>
      </c>
      <c r="BN85" s="4">
        <f>[1]monsters!$R85</f>
        <v>44</v>
      </c>
      <c r="BO85" s="4">
        <f>[1]monsters!$S85</f>
        <v>4.4000000000000004</v>
      </c>
      <c r="BP85" s="4">
        <f>[1]monsters!$K85</f>
        <v>1.5</v>
      </c>
      <c r="BQ85">
        <f>[1]monsters!$D85</f>
        <v>2</v>
      </c>
      <c r="BR85">
        <f t="shared" si="115"/>
        <v>0.1</v>
      </c>
      <c r="BS85">
        <f t="shared" si="116"/>
        <v>237.43111111111114</v>
      </c>
      <c r="BT85">
        <f t="shared" si="117"/>
        <v>23.743111111111116</v>
      </c>
      <c r="CH85" t="str">
        <f t="shared" si="83"/>
        <v/>
      </c>
      <c r="CI85" s="26" t="b">
        <f t="shared" si="84"/>
        <v>1</v>
      </c>
      <c r="CJ85" s="26" t="b">
        <f t="shared" si="85"/>
        <v>1</v>
      </c>
      <c r="CK85" s="26" t="b">
        <f t="shared" si="86"/>
        <v>1</v>
      </c>
      <c r="CL85" s="26" t="b">
        <f t="shared" si="87"/>
        <v>1</v>
      </c>
      <c r="CM85" s="26" t="b">
        <f t="shared" si="88"/>
        <v>1</v>
      </c>
      <c r="CN85" s="26" t="b">
        <f t="shared" si="89"/>
        <v>1</v>
      </c>
      <c r="CO85" s="14" t="str">
        <f t="shared" si="90"/>
        <v>3301041</v>
      </c>
      <c r="CP85" s="14" t="str">
        <f t="shared" si="91"/>
        <v>3200043</v>
      </c>
      <c r="CQ85" s="14" t="str">
        <f t="shared" si="92"/>
        <v>3202041</v>
      </c>
      <c r="CR85" s="14" t="str">
        <f t="shared" si="93"/>
        <v>3500042</v>
      </c>
      <c r="CS85" s="14" t="str">
        <f t="shared" si="94"/>
        <v>3502041</v>
      </c>
      <c r="CT85" s="14" t="str">
        <f t="shared" si="114"/>
        <v>3402043</v>
      </c>
      <c r="CU85" s="2">
        <v>4</v>
      </c>
      <c r="CV85" s="7">
        <v>4</v>
      </c>
      <c r="CW85">
        <v>4</v>
      </c>
      <c r="CX85">
        <v>4</v>
      </c>
      <c r="CY85">
        <v>4</v>
      </c>
      <c r="CZ85" s="2">
        <v>4</v>
      </c>
      <c r="DA85" s="2">
        <v>3</v>
      </c>
      <c r="DB85" s="7">
        <v>3</v>
      </c>
      <c r="DC85">
        <v>3</v>
      </c>
      <c r="DD85">
        <v>3</v>
      </c>
      <c r="DE85">
        <v>3</v>
      </c>
      <c r="DF85">
        <v>3</v>
      </c>
      <c r="DG85" s="1" t="s">
        <v>3128</v>
      </c>
      <c r="DH85" s="1" t="s">
        <v>3156</v>
      </c>
      <c r="DI85" s="1" t="s">
        <v>3124</v>
      </c>
      <c r="DJ85" s="1" t="s">
        <v>3148</v>
      </c>
      <c r="DK85" s="1" t="s">
        <v>3133</v>
      </c>
      <c r="DL85" s="1" t="s">
        <v>3164</v>
      </c>
      <c r="DM85" t="s">
        <v>3131</v>
      </c>
      <c r="DN85" t="s">
        <v>3138</v>
      </c>
      <c r="DO85" t="s">
        <v>3131</v>
      </c>
      <c r="DP85" t="s">
        <v>3122</v>
      </c>
      <c r="DQ85" t="s">
        <v>3131</v>
      </c>
      <c r="DR85" t="s">
        <v>3138</v>
      </c>
      <c r="DS85" s="1" t="s">
        <v>3184</v>
      </c>
      <c r="DT85" s="1" t="s">
        <v>3163</v>
      </c>
      <c r="DU85" s="1" t="s">
        <v>3166</v>
      </c>
      <c r="DV85" s="1" t="s">
        <v>3206</v>
      </c>
      <c r="DW85" s="1" t="s">
        <v>3198</v>
      </c>
      <c r="DX85" s="1" t="s">
        <v>3202</v>
      </c>
      <c r="DY85">
        <f t="shared" si="118"/>
        <v>1</v>
      </c>
      <c r="DZ85">
        <f t="shared" si="119"/>
        <v>1</v>
      </c>
      <c r="EA85">
        <f t="shared" si="120"/>
        <v>1</v>
      </c>
      <c r="EB85">
        <f t="shared" si="121"/>
        <v>2</v>
      </c>
      <c r="EC85">
        <f t="shared" si="122"/>
        <v>2</v>
      </c>
      <c r="ED85">
        <f t="shared" si="123"/>
        <v>2</v>
      </c>
      <c r="EE85">
        <v>3200083</v>
      </c>
      <c r="EF85" s="29" t="s">
        <v>3156</v>
      </c>
      <c r="EG85" s="14">
        <v>1</v>
      </c>
      <c r="FA85" t="str">
        <f t="shared" ref="FA85:FA148" si="129">DM85&amp;DS85</f>
        <v>水剑士</v>
      </c>
      <c r="FB85" t="str">
        <f t="shared" ref="FB85:FB148" si="130">DN85&amp;DT85</f>
        <v>木刀客</v>
      </c>
      <c r="FC85" t="str">
        <f t="shared" ref="FC85:FC148" si="131">DO85&amp;DU85</f>
        <v>水维京</v>
      </c>
      <c r="FD85" t="str">
        <f t="shared" ref="FD85:FD148" si="132">DP85&amp;DV85</f>
        <v>火海盗</v>
      </c>
      <c r="FE85" t="str">
        <f t="shared" ref="FE85:FE148" si="133">DQ85&amp;DW85</f>
        <v>水火枪手</v>
      </c>
      <c r="FF85" t="str">
        <f t="shared" ref="FF85:FF148" si="134">DR85&amp;DX85</f>
        <v>木女巫</v>
      </c>
    </row>
    <row r="86" spans="2:162" ht="14.25" x14ac:dyDescent="0.15">
      <c r="C86" s="4"/>
      <c r="D86" s="4"/>
      <c r="E86" s="4"/>
      <c r="F86" s="4"/>
      <c r="N86" s="12">
        <f t="shared" si="128"/>
        <v>-4656</v>
      </c>
      <c r="O86" s="6">
        <v>603</v>
      </c>
      <c r="P86" s="11">
        <v>54427.199999999997</v>
      </c>
      <c r="Q86" s="16">
        <f t="shared" si="112"/>
        <v>54427</v>
      </c>
      <c r="R86" s="4" t="str">
        <f t="shared" si="109"/>
        <v>3200043,3302043,3301041,3401041,3501043,3502041</v>
      </c>
      <c r="S86" s="4" t="str">
        <f t="shared" si="110"/>
        <v>4,4,4,4,4,4</v>
      </c>
      <c r="T86" s="4" t="str">
        <f t="shared" si="111"/>
        <v>146,144,144,144,144,144</v>
      </c>
      <c r="U86" s="4">
        <v>3200043</v>
      </c>
      <c r="V86" s="4">
        <v>3302043</v>
      </c>
      <c r="W86" s="4">
        <v>3301041</v>
      </c>
      <c r="X86" s="4">
        <v>3401041</v>
      </c>
      <c r="Y86" s="4">
        <v>3501043</v>
      </c>
      <c r="Z86" s="4">
        <v>3502041</v>
      </c>
      <c r="AA86" s="2">
        <v>4</v>
      </c>
      <c r="AB86" s="7">
        <v>4</v>
      </c>
      <c r="AC86">
        <v>4</v>
      </c>
      <c r="AD86">
        <v>4</v>
      </c>
      <c r="AE86">
        <v>4</v>
      </c>
      <c r="AF86" s="2">
        <v>4</v>
      </c>
      <c r="AG86" s="2">
        <f t="shared" si="124"/>
        <v>146</v>
      </c>
      <c r="AH86" s="2">
        <f t="shared" si="100"/>
        <v>144</v>
      </c>
      <c r="AI86" s="2">
        <f t="shared" si="101"/>
        <v>144</v>
      </c>
      <c r="AJ86" s="2">
        <f t="shared" si="102"/>
        <v>144</v>
      </c>
      <c r="AK86" s="2">
        <f t="shared" si="103"/>
        <v>144</v>
      </c>
      <c r="AL86" s="2">
        <f t="shared" si="104"/>
        <v>144</v>
      </c>
      <c r="AM86" s="8">
        <f t="shared" si="105"/>
        <v>9252.59</v>
      </c>
      <c r="AN86" s="8">
        <f t="shared" si="127"/>
        <v>9034.8819999999996</v>
      </c>
      <c r="AO86" s="8">
        <f t="shared" si="127"/>
        <v>9034.8819999999996</v>
      </c>
      <c r="AP86" s="8">
        <f t="shared" si="127"/>
        <v>9034.8819999999996</v>
      </c>
      <c r="AQ86" s="8">
        <f t="shared" si="127"/>
        <v>9034.8819999999996</v>
      </c>
      <c r="AR86" s="8">
        <f t="shared" si="127"/>
        <v>9034.8819999999996</v>
      </c>
      <c r="AS86" s="8">
        <f t="shared" si="125"/>
        <v>-12</v>
      </c>
      <c r="AT86">
        <f t="shared" si="126"/>
        <v>134</v>
      </c>
      <c r="BI86" s="4">
        <v>4302053</v>
      </c>
      <c r="BJ86" s="4">
        <f>[1]monsters!$N86</f>
        <v>225.28</v>
      </c>
      <c r="BK86" s="4">
        <f>[1]monsters!$O86</f>
        <v>22.53</v>
      </c>
      <c r="BL86" s="4">
        <f>[1]monsters!$P86</f>
        <v>1760</v>
      </c>
      <c r="BM86" s="4">
        <f>[1]monsters!$Q86</f>
        <v>176</v>
      </c>
      <c r="BN86" s="4">
        <f>[1]monsters!$R86</f>
        <v>32.18</v>
      </c>
      <c r="BO86" s="4">
        <f>[1]monsters!$S86</f>
        <v>3.22</v>
      </c>
      <c r="BP86" s="4">
        <f>[1]monsters!$K86</f>
        <v>1.6</v>
      </c>
      <c r="BQ86">
        <f>[1]monsters!$D86</f>
        <v>4</v>
      </c>
      <c r="BR86">
        <f t="shared" si="115"/>
        <v>0.1</v>
      </c>
      <c r="BS86">
        <f t="shared" si="116"/>
        <v>272.14885925925927</v>
      </c>
      <c r="BT86">
        <f t="shared" si="117"/>
        <v>27.214885925925927</v>
      </c>
      <c r="CH86">
        <f t="shared" ref="CH86:CH149" si="135">IF(INT(RIGHT(O88,1))=5,5,"")</f>
        <v>5</v>
      </c>
      <c r="CI86" s="26" t="b">
        <f t="shared" ref="CI86:CN86" si="136">IF(DG86&lt;&gt;"",IF(ISERROR(MATCH(INT(CO86),$EE$4:$EE$879,0))=FALSE,TRUE),"")</f>
        <v>1</v>
      </c>
      <c r="CJ86" s="26" t="b">
        <f t="shared" si="136"/>
        <v>1</v>
      </c>
      <c r="CK86" s="26" t="b">
        <f t="shared" si="136"/>
        <v>1</v>
      </c>
      <c r="CL86" s="26" t="b">
        <f t="shared" si="136"/>
        <v>1</v>
      </c>
      <c r="CM86" s="26" t="b">
        <f t="shared" si="136"/>
        <v>1</v>
      </c>
      <c r="CN86" s="26" t="b">
        <f t="shared" si="136"/>
        <v>1</v>
      </c>
      <c r="CO86" s="14" t="str">
        <f t="shared" ref="CO86:CT86" si="137">IF(DG86&lt;&gt;"",REPLACE(REPLACE(INDEX($EE$4:$EE$801,MATCH(DG86,$EF$4:$EF$801,0)),6,1,CU86),1,1,DA86),"")</f>
        <v>3200043</v>
      </c>
      <c r="CP86" s="14" t="str">
        <f t="shared" si="137"/>
        <v>3302043</v>
      </c>
      <c r="CQ86" s="14" t="str">
        <f t="shared" si="137"/>
        <v>3301041</v>
      </c>
      <c r="CR86" s="14" t="str">
        <f t="shared" si="137"/>
        <v>3401041</v>
      </c>
      <c r="CS86" s="14" t="str">
        <f t="shared" si="137"/>
        <v>3501043</v>
      </c>
      <c r="CT86" s="14" t="str">
        <f t="shared" si="137"/>
        <v>3502041</v>
      </c>
      <c r="CU86" s="2">
        <v>4</v>
      </c>
      <c r="CV86" s="7">
        <v>4</v>
      </c>
      <c r="CW86">
        <v>4</v>
      </c>
      <c r="CX86">
        <v>4</v>
      </c>
      <c r="CY86">
        <v>4</v>
      </c>
      <c r="CZ86" s="2">
        <v>4</v>
      </c>
      <c r="DA86" s="2">
        <v>3</v>
      </c>
      <c r="DB86" s="7">
        <v>3</v>
      </c>
      <c r="DC86">
        <v>3</v>
      </c>
      <c r="DD86">
        <v>3</v>
      </c>
      <c r="DE86">
        <v>3</v>
      </c>
      <c r="DF86">
        <v>3</v>
      </c>
      <c r="DG86" s="1" t="s">
        <v>3156</v>
      </c>
      <c r="DH86" s="1" t="s">
        <v>3144</v>
      </c>
      <c r="DI86" s="1" t="s">
        <v>3128</v>
      </c>
      <c r="DJ86" s="1" t="s">
        <v>3161</v>
      </c>
      <c r="DK86" s="1" t="s">
        <v>3167</v>
      </c>
      <c r="DL86" s="1" t="s">
        <v>3133</v>
      </c>
      <c r="DM86" t="s">
        <v>3138</v>
      </c>
      <c r="DN86" t="s">
        <v>3138</v>
      </c>
      <c r="DO86" t="s">
        <v>3131</v>
      </c>
      <c r="DP86" t="s">
        <v>3131</v>
      </c>
      <c r="DQ86" t="s">
        <v>3138</v>
      </c>
      <c r="DR86" t="s">
        <v>3131</v>
      </c>
      <c r="DS86" s="1" t="s">
        <v>3163</v>
      </c>
      <c r="DT86" s="1" t="s">
        <v>3146</v>
      </c>
      <c r="DU86" s="1" t="s">
        <v>3184</v>
      </c>
      <c r="DV86" s="1" t="s">
        <v>3203</v>
      </c>
      <c r="DW86" s="1" t="s">
        <v>3197</v>
      </c>
      <c r="DX86" s="1" t="s">
        <v>3198</v>
      </c>
      <c r="DY86">
        <f t="shared" si="118"/>
        <v>1</v>
      </c>
      <c r="DZ86">
        <f t="shared" si="119"/>
        <v>1</v>
      </c>
      <c r="EA86">
        <f t="shared" si="120"/>
        <v>1</v>
      </c>
      <c r="EB86">
        <f t="shared" si="121"/>
        <v>2</v>
      </c>
      <c r="EC86">
        <f t="shared" si="122"/>
        <v>2</v>
      </c>
      <c r="ED86">
        <f t="shared" si="123"/>
        <v>2</v>
      </c>
      <c r="EE86">
        <v>3401081</v>
      </c>
      <c r="EF86" s="29" t="s">
        <v>3161</v>
      </c>
      <c r="EG86" s="14">
        <v>2</v>
      </c>
      <c r="FA86" t="str">
        <f t="shared" si="129"/>
        <v>木刀客</v>
      </c>
      <c r="FB86" t="str">
        <f t="shared" si="130"/>
        <v>木盗贼</v>
      </c>
      <c r="FC86" t="str">
        <f t="shared" si="131"/>
        <v>水剑士</v>
      </c>
      <c r="FD86" t="str">
        <f t="shared" si="132"/>
        <v>水魔法师</v>
      </c>
      <c r="FE86" t="str">
        <f t="shared" si="133"/>
        <v>木猎人</v>
      </c>
      <c r="FF86" t="str">
        <f t="shared" si="134"/>
        <v>水火枪手</v>
      </c>
    </row>
    <row r="87" spans="2:162" ht="14.25" x14ac:dyDescent="0.15">
      <c r="C87" s="4"/>
      <c r="D87" s="4"/>
      <c r="E87" s="4"/>
      <c r="F87" s="4"/>
      <c r="N87" s="12">
        <f t="shared" si="128"/>
        <v>0</v>
      </c>
      <c r="O87" s="6">
        <v>604</v>
      </c>
      <c r="P87" s="11">
        <v>54570</v>
      </c>
      <c r="Q87" s="16">
        <f t="shared" si="112"/>
        <v>54570</v>
      </c>
      <c r="R87" s="4" t="str">
        <f t="shared" si="109"/>
        <v>3202041,3201042,3301041,3402043,3500042,3400042</v>
      </c>
      <c r="S87" s="4" t="str">
        <f t="shared" si="110"/>
        <v>4,4,4,4,4,4</v>
      </c>
      <c r="T87" s="4" t="str">
        <f t="shared" si="111"/>
        <v>146,144,144,144,144,144</v>
      </c>
      <c r="U87" s="4">
        <v>3202041</v>
      </c>
      <c r="V87" s="4">
        <v>3201042</v>
      </c>
      <c r="W87" s="4">
        <v>3301041</v>
      </c>
      <c r="X87" s="4">
        <v>3402043</v>
      </c>
      <c r="Y87" s="4">
        <v>3500042</v>
      </c>
      <c r="Z87" s="4">
        <v>3400042</v>
      </c>
      <c r="AA87" s="2">
        <v>4</v>
      </c>
      <c r="AB87" s="7">
        <v>4</v>
      </c>
      <c r="AC87">
        <v>4</v>
      </c>
      <c r="AD87">
        <v>4</v>
      </c>
      <c r="AE87">
        <v>4</v>
      </c>
      <c r="AF87" s="2">
        <v>4</v>
      </c>
      <c r="AG87" s="2">
        <f t="shared" si="124"/>
        <v>146</v>
      </c>
      <c r="AH87" s="2">
        <f t="shared" si="100"/>
        <v>144</v>
      </c>
      <c r="AI87" s="2">
        <f t="shared" si="101"/>
        <v>144</v>
      </c>
      <c r="AJ87" s="2">
        <f t="shared" si="102"/>
        <v>144</v>
      </c>
      <c r="AK87" s="2">
        <f t="shared" si="103"/>
        <v>144</v>
      </c>
      <c r="AL87" s="2">
        <f t="shared" si="104"/>
        <v>144</v>
      </c>
      <c r="AM87" s="8">
        <f t="shared" si="105"/>
        <v>9276.9000000000015</v>
      </c>
      <c r="AN87" s="8">
        <f t="shared" si="127"/>
        <v>9058.6200000000008</v>
      </c>
      <c r="AO87" s="8">
        <f t="shared" si="127"/>
        <v>9058.6200000000008</v>
      </c>
      <c r="AP87" s="8">
        <f t="shared" si="127"/>
        <v>9058.6200000000008</v>
      </c>
      <c r="AQ87" s="8">
        <f t="shared" si="127"/>
        <v>9058.6200000000008</v>
      </c>
      <c r="AR87" s="8">
        <f t="shared" si="127"/>
        <v>9058.6200000000008</v>
      </c>
      <c r="AS87" s="8">
        <f t="shared" si="125"/>
        <v>-12</v>
      </c>
      <c r="AT87">
        <f t="shared" si="126"/>
        <v>134</v>
      </c>
      <c r="BI87" s="4">
        <v>4400053</v>
      </c>
      <c r="BJ87" s="4">
        <f>[1]monsters!$N87</f>
        <v>211.2</v>
      </c>
      <c r="BK87" s="4">
        <f>[1]monsters!$O87</f>
        <v>21.12</v>
      </c>
      <c r="BL87" s="4">
        <f>[1]monsters!$P87</f>
        <v>1760</v>
      </c>
      <c r="BM87" s="4">
        <f>[1]monsters!$Q87</f>
        <v>176</v>
      </c>
      <c r="BN87" s="4">
        <f>[1]monsters!$R87</f>
        <v>30.17</v>
      </c>
      <c r="BO87" s="4">
        <f>[1]monsters!$S87</f>
        <v>3.02</v>
      </c>
      <c r="BP87" s="4">
        <f>[1]monsters!$K87</f>
        <v>1.5</v>
      </c>
      <c r="BQ87">
        <f>[1]monsters!$D87</f>
        <v>4</v>
      </c>
      <c r="BR87">
        <f t="shared" si="115"/>
        <v>0.1</v>
      </c>
      <c r="BS87">
        <f t="shared" si="116"/>
        <v>258.84325925925924</v>
      </c>
      <c r="BT87">
        <f t="shared" si="117"/>
        <v>25.884325925925925</v>
      </c>
      <c r="CH87" t="str">
        <f t="shared" si="135"/>
        <v/>
      </c>
      <c r="CI87" s="26" t="b">
        <f t="shared" ref="CI87:CN87" si="138">IF(DG87&lt;&gt;"",IF(ISERROR(MATCH(INT(CO87),$EE$4:$EE$879,0))=FALSE,TRUE),"")</f>
        <v>1</v>
      </c>
      <c r="CJ87" s="26" t="b">
        <f t="shared" si="138"/>
        <v>1</v>
      </c>
      <c r="CK87" s="26" t="b">
        <f t="shared" si="138"/>
        <v>1</v>
      </c>
      <c r="CL87" s="26" t="b">
        <f t="shared" si="138"/>
        <v>1</v>
      </c>
      <c r="CM87" s="26" t="b">
        <f t="shared" si="138"/>
        <v>1</v>
      </c>
      <c r="CN87" s="26" t="b">
        <f t="shared" si="138"/>
        <v>1</v>
      </c>
      <c r="CO87" s="14" t="str">
        <f t="shared" ref="CO87:CT87" si="139">IF(DG87&lt;&gt;"",REPLACE(REPLACE(INDEX($EE$4:$EE$801,MATCH(DG87,$EF$4:$EF$801,0)),6,1,CU87),1,1,DA87),"")</f>
        <v>3202041</v>
      </c>
      <c r="CP87" s="14" t="str">
        <f t="shared" si="139"/>
        <v>3201042</v>
      </c>
      <c r="CQ87" s="14" t="str">
        <f t="shared" si="139"/>
        <v>3301041</v>
      </c>
      <c r="CR87" s="14" t="str">
        <f t="shared" si="139"/>
        <v>3402043</v>
      </c>
      <c r="CS87" s="14" t="str">
        <f t="shared" si="139"/>
        <v>3500042</v>
      </c>
      <c r="CT87" s="14" t="str">
        <f t="shared" si="139"/>
        <v>3400042</v>
      </c>
      <c r="CU87" s="2">
        <v>4</v>
      </c>
      <c r="CV87" s="7">
        <v>4</v>
      </c>
      <c r="CW87">
        <v>4</v>
      </c>
      <c r="CX87">
        <v>4</v>
      </c>
      <c r="CY87">
        <v>4</v>
      </c>
      <c r="CZ87" s="2">
        <v>4</v>
      </c>
      <c r="DA87" s="2">
        <v>3</v>
      </c>
      <c r="DB87" s="7">
        <v>3</v>
      </c>
      <c r="DC87">
        <v>3</v>
      </c>
      <c r="DD87">
        <v>3</v>
      </c>
      <c r="DE87">
        <v>3</v>
      </c>
      <c r="DF87">
        <v>3</v>
      </c>
      <c r="DG87" s="1" t="s">
        <v>3124</v>
      </c>
      <c r="DH87" s="1" t="s">
        <v>3142</v>
      </c>
      <c r="DI87" s="1" t="s">
        <v>3128</v>
      </c>
      <c r="DJ87" s="1" t="s">
        <v>3164</v>
      </c>
      <c r="DK87" s="1" t="s">
        <v>3148</v>
      </c>
      <c r="DL87" s="1" t="s">
        <v>3189</v>
      </c>
      <c r="DM87" t="s">
        <v>3131</v>
      </c>
      <c r="DN87" t="s">
        <v>3122</v>
      </c>
      <c r="DO87" t="s">
        <v>3131</v>
      </c>
      <c r="DP87" t="s">
        <v>3138</v>
      </c>
      <c r="DQ87" t="s">
        <v>3122</v>
      </c>
      <c r="DR87" t="s">
        <v>3122</v>
      </c>
      <c r="DS87" s="1" t="s">
        <v>3166</v>
      </c>
      <c r="DT87" s="1" t="s">
        <v>3179</v>
      </c>
      <c r="DU87" s="1" t="s">
        <v>3184</v>
      </c>
      <c r="DV87" s="1" t="s">
        <v>3202</v>
      </c>
      <c r="DW87" s="1" t="s">
        <v>3206</v>
      </c>
      <c r="DX87" s="1" t="s">
        <v>3234</v>
      </c>
      <c r="DY87">
        <f t="shared" si="118"/>
        <v>1</v>
      </c>
      <c r="DZ87">
        <f t="shared" si="119"/>
        <v>1</v>
      </c>
      <c r="EA87">
        <f t="shared" si="120"/>
        <v>1</v>
      </c>
      <c r="EB87">
        <f t="shared" si="121"/>
        <v>2</v>
      </c>
      <c r="EC87">
        <f t="shared" si="122"/>
        <v>2</v>
      </c>
      <c r="ED87">
        <f t="shared" si="123"/>
        <v>2</v>
      </c>
      <c r="EE87">
        <v>3402083</v>
      </c>
      <c r="EF87" s="29" t="s">
        <v>3164</v>
      </c>
      <c r="EG87" s="14">
        <v>2</v>
      </c>
      <c r="FA87" t="str">
        <f t="shared" si="129"/>
        <v>水维京</v>
      </c>
      <c r="FB87" t="str">
        <f t="shared" si="130"/>
        <v>火骑兵</v>
      </c>
      <c r="FC87" t="str">
        <f t="shared" si="131"/>
        <v>水剑士</v>
      </c>
      <c r="FD87" t="str">
        <f t="shared" si="132"/>
        <v>木女巫</v>
      </c>
      <c r="FE87" t="str">
        <f t="shared" si="133"/>
        <v>火海盗</v>
      </c>
      <c r="FF87" t="str">
        <f t="shared" si="134"/>
        <v>火巫师</v>
      </c>
    </row>
    <row r="88" spans="2:162" ht="14.25" x14ac:dyDescent="0.15">
      <c r="C88" s="4"/>
      <c r="D88" s="4"/>
      <c r="E88" s="4"/>
      <c r="F88" s="4"/>
      <c r="N88" s="12">
        <f t="shared" si="128"/>
        <v>1658</v>
      </c>
      <c r="O88" s="6">
        <v>605</v>
      </c>
      <c r="P88" s="11">
        <v>56254.7</v>
      </c>
      <c r="Q88" s="16">
        <f t="shared" si="112"/>
        <v>56254</v>
      </c>
      <c r="R88" s="4" t="str">
        <f t="shared" si="109"/>
        <v>5501054,3201042,3302043,3201042,3602041,3602041</v>
      </c>
      <c r="S88" s="4" t="str">
        <f t="shared" si="110"/>
        <v>5,4,4,4,4,4</v>
      </c>
      <c r="T88" s="4" t="str">
        <f t="shared" si="111"/>
        <v>128,146,146,146,146,146</v>
      </c>
      <c r="U88" s="4">
        <v>5501054</v>
      </c>
      <c r="V88" s="4">
        <v>3201042</v>
      </c>
      <c r="W88" s="4">
        <v>3302043</v>
      </c>
      <c r="X88" s="4">
        <v>3201042</v>
      </c>
      <c r="Y88" s="4">
        <v>3602041</v>
      </c>
      <c r="Z88" s="4">
        <v>3602041</v>
      </c>
      <c r="AA88" s="2">
        <v>5</v>
      </c>
      <c r="AB88" s="7">
        <v>4</v>
      </c>
      <c r="AC88">
        <v>4</v>
      </c>
      <c r="AD88">
        <v>4</v>
      </c>
      <c r="AE88">
        <v>4</v>
      </c>
      <c r="AF88" s="2">
        <v>4</v>
      </c>
      <c r="AG88" s="2">
        <f t="shared" si="124"/>
        <v>128</v>
      </c>
      <c r="AH88" s="2">
        <f t="shared" si="100"/>
        <v>146</v>
      </c>
      <c r="AI88" s="2">
        <f t="shared" si="101"/>
        <v>146</v>
      </c>
      <c r="AJ88" s="2">
        <f t="shared" si="102"/>
        <v>146</v>
      </c>
      <c r="AK88" s="2">
        <f t="shared" si="103"/>
        <v>146</v>
      </c>
      <c r="AL88" s="2">
        <f t="shared" si="104"/>
        <v>146</v>
      </c>
      <c r="AM88" s="8">
        <f t="shared" si="105"/>
        <v>9563.18</v>
      </c>
      <c r="AN88" s="8">
        <f t="shared" si="127"/>
        <v>9338.1640000000007</v>
      </c>
      <c r="AO88" s="8">
        <f t="shared" si="127"/>
        <v>9338.1640000000007</v>
      </c>
      <c r="AP88" s="8">
        <f t="shared" si="127"/>
        <v>9338.1640000000007</v>
      </c>
      <c r="AQ88" s="8">
        <f t="shared" si="127"/>
        <v>9338.1640000000007</v>
      </c>
      <c r="AR88" s="8">
        <f t="shared" si="127"/>
        <v>9338.1640000000007</v>
      </c>
      <c r="AS88" s="8">
        <f t="shared" si="125"/>
        <v>-10</v>
      </c>
      <c r="AT88">
        <f t="shared" si="126"/>
        <v>118</v>
      </c>
      <c r="BI88" s="4">
        <v>4501053</v>
      </c>
      <c r="BJ88" s="4">
        <f>[1]monsters!$N88</f>
        <v>262.83</v>
      </c>
      <c r="BK88" s="4">
        <f>[1]monsters!$O88</f>
        <v>26.28</v>
      </c>
      <c r="BL88" s="4">
        <f>[1]monsters!$P88</f>
        <v>1508.57</v>
      </c>
      <c r="BM88" s="4">
        <f>[1]monsters!$Q88</f>
        <v>150.86000000000001</v>
      </c>
      <c r="BN88" s="4">
        <f>[1]monsters!$R88</f>
        <v>32.85</v>
      </c>
      <c r="BO88" s="4">
        <f>[1]monsters!$S88</f>
        <v>3.29</v>
      </c>
      <c r="BP88" s="4">
        <f>[1]monsters!$K88</f>
        <v>1.6</v>
      </c>
      <c r="BQ88">
        <f>[1]monsters!$D88</f>
        <v>5</v>
      </c>
      <c r="BR88">
        <f t="shared" si="115"/>
        <v>0.1</v>
      </c>
      <c r="BS88">
        <f t="shared" si="116"/>
        <v>299.16795269360267</v>
      </c>
      <c r="BT88">
        <f t="shared" si="117"/>
        <v>29.916795269360268</v>
      </c>
      <c r="CH88" t="str">
        <f t="shared" si="135"/>
        <v/>
      </c>
      <c r="CI88" s="26" t="b">
        <f t="shared" ref="CI88:CN88" si="140">IF(DG88&lt;&gt;"",IF(ISERROR(MATCH(INT(CO88),$EE$4:$EE$879,0))=FALSE,TRUE),"")</f>
        <v>1</v>
      </c>
      <c r="CJ88" s="26" t="b">
        <f t="shared" si="140"/>
        <v>1</v>
      </c>
      <c r="CK88" s="26" t="b">
        <f t="shared" si="140"/>
        <v>1</v>
      </c>
      <c r="CL88" s="26" t="b">
        <f t="shared" si="140"/>
        <v>1</v>
      </c>
      <c r="CM88" s="26" t="b">
        <f t="shared" si="140"/>
        <v>1</v>
      </c>
      <c r="CN88" s="26" t="b">
        <f t="shared" si="140"/>
        <v>1</v>
      </c>
      <c r="CO88" s="14" t="str">
        <f t="shared" ref="CO88:CT88" si="141">IF(DG88&lt;&gt;"",REPLACE(REPLACE(INDEX($EE$4:$EE$801,MATCH(DG88,$EF$4:$EF$801,0)),6,1,CU88),1,1,DA88),"")</f>
        <v>5501054</v>
      </c>
      <c r="CP88" s="14" t="str">
        <f t="shared" si="141"/>
        <v>3201042</v>
      </c>
      <c r="CQ88" s="14" t="str">
        <f t="shared" si="141"/>
        <v>3302043</v>
      </c>
      <c r="CR88" s="14" t="str">
        <f t="shared" si="141"/>
        <v>3201042</v>
      </c>
      <c r="CS88" s="14" t="str">
        <f t="shared" si="141"/>
        <v>3602041</v>
      </c>
      <c r="CT88" s="14" t="str">
        <f t="shared" si="141"/>
        <v>3602041</v>
      </c>
      <c r="CU88" s="2">
        <v>5</v>
      </c>
      <c r="CV88" s="7">
        <v>4</v>
      </c>
      <c r="CW88">
        <v>4</v>
      </c>
      <c r="CX88">
        <v>4</v>
      </c>
      <c r="CY88">
        <v>4</v>
      </c>
      <c r="CZ88" s="2">
        <v>4</v>
      </c>
      <c r="DA88" s="2">
        <v>5</v>
      </c>
      <c r="DB88" s="7">
        <v>3</v>
      </c>
      <c r="DC88">
        <v>3</v>
      </c>
      <c r="DD88">
        <v>3</v>
      </c>
      <c r="DE88">
        <v>3</v>
      </c>
      <c r="DF88">
        <v>3</v>
      </c>
      <c r="DG88" s="10" t="s">
        <v>3252</v>
      </c>
      <c r="DH88" s="10" t="s">
        <v>3142</v>
      </c>
      <c r="DI88" s="10" t="s">
        <v>3144</v>
      </c>
      <c r="DJ88" s="10" t="s">
        <v>3142</v>
      </c>
      <c r="DK88" s="1" t="s">
        <v>3171</v>
      </c>
      <c r="DL88" s="1" t="s">
        <v>3171</v>
      </c>
      <c r="DM88" t="s">
        <v>3253</v>
      </c>
      <c r="DN88" s="10" t="s">
        <v>3122</v>
      </c>
      <c r="DO88" s="10" t="s">
        <v>3138</v>
      </c>
      <c r="DP88" s="10" t="s">
        <v>3122</v>
      </c>
      <c r="DQ88" t="s">
        <v>3131</v>
      </c>
      <c r="DR88" t="s">
        <v>3131</v>
      </c>
      <c r="DS88" s="1" t="s">
        <v>3197</v>
      </c>
      <c r="DT88" s="1" t="s">
        <v>3179</v>
      </c>
      <c r="DU88" s="1" t="s">
        <v>3146</v>
      </c>
      <c r="DV88" s="1" t="s">
        <v>3179</v>
      </c>
      <c r="DW88" s="1" t="s">
        <v>3254</v>
      </c>
      <c r="DX88" s="1" t="s">
        <v>3254</v>
      </c>
      <c r="DY88">
        <f t="shared" si="118"/>
        <v>2</v>
      </c>
      <c r="DZ88">
        <f t="shared" si="119"/>
        <v>1</v>
      </c>
      <c r="EA88">
        <f t="shared" si="120"/>
        <v>1</v>
      </c>
      <c r="EB88">
        <f t="shared" si="121"/>
        <v>1</v>
      </c>
      <c r="EC88">
        <f t="shared" si="122"/>
        <v>2</v>
      </c>
      <c r="ED88">
        <f t="shared" si="123"/>
        <v>2</v>
      </c>
      <c r="EE88">
        <v>3501083</v>
      </c>
      <c r="EF88" s="29" t="s">
        <v>3167</v>
      </c>
      <c r="EG88" s="14">
        <v>2</v>
      </c>
      <c r="FA88" t="str">
        <f t="shared" si="129"/>
        <v>光猎人</v>
      </c>
      <c r="FB88" t="str">
        <f t="shared" si="130"/>
        <v>火骑兵</v>
      </c>
      <c r="FC88" t="str">
        <f t="shared" si="131"/>
        <v>木盗贼</v>
      </c>
      <c r="FD88" t="str">
        <f t="shared" si="132"/>
        <v>火骑兵</v>
      </c>
      <c r="FE88" t="str">
        <f t="shared" si="133"/>
        <v>水学者</v>
      </c>
      <c r="FF88" t="str">
        <f t="shared" si="134"/>
        <v>水学者</v>
      </c>
    </row>
    <row r="89" spans="2:162" ht="14.25" x14ac:dyDescent="0.15">
      <c r="C89" s="4"/>
      <c r="D89" s="4"/>
      <c r="E89" s="4"/>
      <c r="F89" s="4"/>
      <c r="J89" s="1"/>
      <c r="K89" s="1"/>
      <c r="N89" s="12">
        <f t="shared" si="128"/>
        <v>143</v>
      </c>
      <c r="O89" s="6">
        <v>606</v>
      </c>
      <c r="P89" s="11">
        <v>56254.7</v>
      </c>
      <c r="Q89" s="16">
        <f t="shared" si="112"/>
        <v>56254</v>
      </c>
      <c r="R89" s="4" t="str">
        <f t="shared" si="109"/>
        <v>3401041,3200043,3301041,3302043,3400042,3400042</v>
      </c>
      <c r="S89" s="4" t="str">
        <f t="shared" si="110"/>
        <v>4,4,4,4,4,4</v>
      </c>
      <c r="T89" s="4" t="str">
        <f t="shared" si="111"/>
        <v>148,146,146,146,146,146</v>
      </c>
      <c r="U89" s="4">
        <v>3401041</v>
      </c>
      <c r="V89" s="4">
        <v>3200043</v>
      </c>
      <c r="W89" s="4">
        <v>3301041</v>
      </c>
      <c r="X89" s="4">
        <v>3302043</v>
      </c>
      <c r="Y89" s="4">
        <v>3400042</v>
      </c>
      <c r="Z89" s="4">
        <v>3400042</v>
      </c>
      <c r="AA89" s="2">
        <v>4</v>
      </c>
      <c r="AB89" s="7">
        <v>4</v>
      </c>
      <c r="AC89">
        <v>4</v>
      </c>
      <c r="AD89">
        <v>4</v>
      </c>
      <c r="AE89">
        <v>4</v>
      </c>
      <c r="AF89" s="2">
        <v>4</v>
      </c>
      <c r="AG89" s="2">
        <f t="shared" si="124"/>
        <v>148</v>
      </c>
      <c r="AH89" s="2">
        <f t="shared" si="100"/>
        <v>146</v>
      </c>
      <c r="AI89" s="2">
        <f t="shared" si="101"/>
        <v>146</v>
      </c>
      <c r="AJ89" s="2">
        <f t="shared" si="102"/>
        <v>146</v>
      </c>
      <c r="AK89" s="2">
        <f t="shared" si="103"/>
        <v>146</v>
      </c>
      <c r="AL89" s="2">
        <f t="shared" si="104"/>
        <v>146</v>
      </c>
      <c r="AM89" s="8">
        <f t="shared" si="105"/>
        <v>9563.18</v>
      </c>
      <c r="AN89" s="8">
        <f t="shared" si="127"/>
        <v>9338.1640000000007</v>
      </c>
      <c r="AO89" s="8">
        <f t="shared" si="127"/>
        <v>9338.1640000000007</v>
      </c>
      <c r="AP89" s="8">
        <f t="shared" si="127"/>
        <v>9338.1640000000007</v>
      </c>
      <c r="AQ89" s="8">
        <f t="shared" si="127"/>
        <v>9338.1640000000007</v>
      </c>
      <c r="AR89" s="8">
        <f t="shared" si="127"/>
        <v>9338.1640000000007</v>
      </c>
      <c r="AS89" s="8">
        <f t="shared" si="125"/>
        <v>-11</v>
      </c>
      <c r="AT89">
        <f t="shared" si="126"/>
        <v>137</v>
      </c>
      <c r="BI89" s="4">
        <v>4600053</v>
      </c>
      <c r="BJ89" s="4">
        <f>[1]monsters!$N89</f>
        <v>254.61</v>
      </c>
      <c r="BK89" s="4">
        <f>[1]monsters!$O89</f>
        <v>25.46</v>
      </c>
      <c r="BL89" s="4">
        <f>[1]monsters!$P89</f>
        <v>1362.58</v>
      </c>
      <c r="BM89" s="4">
        <f>[1]monsters!$Q89</f>
        <v>136.26</v>
      </c>
      <c r="BN89" s="4">
        <f>[1]monsters!$R89</f>
        <v>25.46</v>
      </c>
      <c r="BO89" s="4">
        <f>[1]monsters!$S89</f>
        <v>2.5499999999999998</v>
      </c>
      <c r="BP89" s="4">
        <f>[1]monsters!$K89</f>
        <v>1.4000000000000001</v>
      </c>
      <c r="BQ89">
        <f>[1]monsters!$D89</f>
        <v>6</v>
      </c>
      <c r="BR89">
        <f t="shared" si="115"/>
        <v>0.1</v>
      </c>
      <c r="BS89">
        <f t="shared" si="116"/>
        <v>286.48456447811452</v>
      </c>
      <c r="BT89">
        <f t="shared" si="117"/>
        <v>28.648456447811455</v>
      </c>
      <c r="CH89" t="str">
        <f t="shared" si="135"/>
        <v/>
      </c>
      <c r="CI89" s="26" t="b">
        <f t="shared" ref="CI89:CN89" si="142">IF(DG89&lt;&gt;"",IF(ISERROR(MATCH(INT(CO89),$EE$4:$EE$879,0))=FALSE,TRUE),"")</f>
        <v>1</v>
      </c>
      <c r="CJ89" s="26" t="b">
        <f t="shared" si="142"/>
        <v>1</v>
      </c>
      <c r="CK89" s="26" t="b">
        <f t="shared" si="142"/>
        <v>1</v>
      </c>
      <c r="CL89" s="26" t="b">
        <f t="shared" si="142"/>
        <v>1</v>
      </c>
      <c r="CM89" s="26" t="b">
        <f t="shared" si="142"/>
        <v>1</v>
      </c>
      <c r="CN89" s="26" t="b">
        <f t="shared" si="142"/>
        <v>1</v>
      </c>
      <c r="CO89" s="14" t="str">
        <f t="shared" ref="CO89:CT89" si="143">IF(DG89&lt;&gt;"",REPLACE(REPLACE(INDEX($EE$4:$EE$801,MATCH(DG89,$EF$4:$EF$801,0)),6,1,CU89),1,1,DA89),"")</f>
        <v>3401041</v>
      </c>
      <c r="CP89" s="14" t="str">
        <f t="shared" si="143"/>
        <v>3200043</v>
      </c>
      <c r="CQ89" s="14" t="str">
        <f t="shared" si="143"/>
        <v>3301041</v>
      </c>
      <c r="CR89" s="14" t="str">
        <f t="shared" si="143"/>
        <v>3302043</v>
      </c>
      <c r="CS89" s="14" t="str">
        <f t="shared" si="143"/>
        <v>3400042</v>
      </c>
      <c r="CT89" s="14" t="str">
        <f t="shared" si="143"/>
        <v>3400042</v>
      </c>
      <c r="CU89" s="2">
        <v>4</v>
      </c>
      <c r="CV89" s="7">
        <v>4</v>
      </c>
      <c r="CW89">
        <v>4</v>
      </c>
      <c r="CX89">
        <v>4</v>
      </c>
      <c r="CY89">
        <v>4</v>
      </c>
      <c r="CZ89" s="2">
        <v>4</v>
      </c>
      <c r="DA89" s="2">
        <v>3</v>
      </c>
      <c r="DB89" s="7">
        <v>3</v>
      </c>
      <c r="DC89">
        <v>3</v>
      </c>
      <c r="DD89">
        <v>3</v>
      </c>
      <c r="DE89">
        <v>3</v>
      </c>
      <c r="DF89">
        <v>3</v>
      </c>
      <c r="DG89" s="1" t="s">
        <v>3161</v>
      </c>
      <c r="DH89" s="1" t="s">
        <v>3156</v>
      </c>
      <c r="DI89" s="1" t="s">
        <v>3128</v>
      </c>
      <c r="DJ89" s="10" t="s">
        <v>3144</v>
      </c>
      <c r="DK89" s="1" t="s">
        <v>3189</v>
      </c>
      <c r="DL89" s="1" t="s">
        <v>3189</v>
      </c>
      <c r="DM89" t="s">
        <v>3131</v>
      </c>
      <c r="DN89" t="s">
        <v>3138</v>
      </c>
      <c r="DO89" t="s">
        <v>3131</v>
      </c>
      <c r="DP89" s="10" t="s">
        <v>3138</v>
      </c>
      <c r="DQ89" t="s">
        <v>3122</v>
      </c>
      <c r="DR89" t="s">
        <v>3122</v>
      </c>
      <c r="DS89" s="1" t="s">
        <v>3203</v>
      </c>
      <c r="DT89" s="1" t="s">
        <v>3163</v>
      </c>
      <c r="DU89" s="1" t="s">
        <v>3184</v>
      </c>
      <c r="DV89" s="1" t="s">
        <v>3146</v>
      </c>
      <c r="DW89" s="1" t="s">
        <v>3234</v>
      </c>
      <c r="DX89" s="1" t="s">
        <v>3234</v>
      </c>
      <c r="DY89">
        <f t="shared" si="118"/>
        <v>2</v>
      </c>
      <c r="DZ89">
        <f t="shared" si="119"/>
        <v>1</v>
      </c>
      <c r="EA89">
        <f t="shared" si="120"/>
        <v>1</v>
      </c>
      <c r="EB89">
        <f t="shared" si="121"/>
        <v>1</v>
      </c>
      <c r="EC89">
        <f t="shared" si="122"/>
        <v>2</v>
      </c>
      <c r="ED89">
        <f t="shared" si="123"/>
        <v>2</v>
      </c>
      <c r="EE89" s="14">
        <v>3600083</v>
      </c>
      <c r="EF89" s="29" t="s">
        <v>3169</v>
      </c>
      <c r="EG89" s="14">
        <v>1</v>
      </c>
      <c r="FA89" t="str">
        <f t="shared" si="129"/>
        <v>水魔法师</v>
      </c>
      <c r="FB89" t="str">
        <f t="shared" si="130"/>
        <v>木刀客</v>
      </c>
      <c r="FC89" t="str">
        <f t="shared" si="131"/>
        <v>水剑士</v>
      </c>
      <c r="FD89" t="str">
        <f t="shared" si="132"/>
        <v>木盗贼</v>
      </c>
      <c r="FE89" t="str">
        <f t="shared" si="133"/>
        <v>火巫师</v>
      </c>
      <c r="FF89" t="str">
        <f t="shared" si="134"/>
        <v>火巫师</v>
      </c>
    </row>
    <row r="90" spans="2:162" ht="14.25" x14ac:dyDescent="0.15">
      <c r="C90" s="4"/>
      <c r="D90" s="4"/>
      <c r="E90" s="4"/>
      <c r="F90" s="4"/>
      <c r="N90" s="12">
        <f t="shared" si="128"/>
        <v>1684</v>
      </c>
      <c r="O90" s="6">
        <v>607</v>
      </c>
      <c r="P90" s="11">
        <v>56254.7</v>
      </c>
      <c r="Q90" s="16">
        <f t="shared" si="112"/>
        <v>56254</v>
      </c>
      <c r="R90" s="4" t="str">
        <f t="shared" si="109"/>
        <v>3301041,3302043,3202041,3601042,3300042,3500042</v>
      </c>
      <c r="S90" s="4" t="str">
        <f t="shared" si="110"/>
        <v>4,4,4,4,4,4</v>
      </c>
      <c r="T90" s="4" t="str">
        <f t="shared" si="111"/>
        <v>148,146,146,146,146,146</v>
      </c>
      <c r="U90" s="4">
        <v>3301041</v>
      </c>
      <c r="V90" s="4">
        <v>3302043</v>
      </c>
      <c r="W90" s="4">
        <v>3202041</v>
      </c>
      <c r="X90" s="4">
        <v>3601042</v>
      </c>
      <c r="Y90" s="4">
        <v>3300042</v>
      </c>
      <c r="Z90" s="4">
        <v>3500042</v>
      </c>
      <c r="AA90" s="2">
        <v>4</v>
      </c>
      <c r="AB90" s="7">
        <v>4</v>
      </c>
      <c r="AC90">
        <v>4</v>
      </c>
      <c r="AD90">
        <v>4</v>
      </c>
      <c r="AE90">
        <v>4</v>
      </c>
      <c r="AF90" s="2">
        <v>4</v>
      </c>
      <c r="AG90" s="2">
        <f t="shared" si="124"/>
        <v>148</v>
      </c>
      <c r="AH90" s="2">
        <f t="shared" si="100"/>
        <v>146</v>
      </c>
      <c r="AI90" s="2">
        <f t="shared" si="101"/>
        <v>146</v>
      </c>
      <c r="AJ90" s="2">
        <f t="shared" si="102"/>
        <v>146</v>
      </c>
      <c r="AK90" s="2">
        <f t="shared" si="103"/>
        <v>146</v>
      </c>
      <c r="AL90" s="2">
        <f t="shared" si="104"/>
        <v>146</v>
      </c>
      <c r="AM90" s="8">
        <f t="shared" si="105"/>
        <v>9563.18</v>
      </c>
      <c r="AN90" s="8">
        <f t="shared" si="127"/>
        <v>9338.1640000000007</v>
      </c>
      <c r="AO90" s="8">
        <f t="shared" si="127"/>
        <v>9338.1640000000007</v>
      </c>
      <c r="AP90" s="8">
        <f t="shared" si="127"/>
        <v>9338.1640000000007</v>
      </c>
      <c r="AQ90" s="8">
        <f t="shared" si="127"/>
        <v>9338.1640000000007</v>
      </c>
      <c r="AR90" s="8">
        <f t="shared" si="127"/>
        <v>9338.1640000000007</v>
      </c>
      <c r="AS90" s="8">
        <f t="shared" si="125"/>
        <v>-11</v>
      </c>
      <c r="AT90">
        <f t="shared" si="126"/>
        <v>137</v>
      </c>
      <c r="BI90" s="4">
        <v>4201053</v>
      </c>
      <c r="BJ90" s="4">
        <f>[1]monsters!$N90</f>
        <v>327.36</v>
      </c>
      <c r="BK90" s="4">
        <f>[1]monsters!$O90</f>
        <v>32.74</v>
      </c>
      <c r="BL90" s="4">
        <f>[1]monsters!$P90</f>
        <v>1362.58</v>
      </c>
      <c r="BM90" s="4">
        <f>[1]monsters!$Q90</f>
        <v>136.26</v>
      </c>
      <c r="BN90" s="4">
        <f>[1]monsters!$R90</f>
        <v>32.74</v>
      </c>
      <c r="BO90" s="4">
        <f>[1]monsters!$S90</f>
        <v>3.27</v>
      </c>
      <c r="BP90" s="4">
        <f>[1]monsters!$K90</f>
        <v>1.8</v>
      </c>
      <c r="BQ90">
        <f>[1]monsters!$D90</f>
        <v>6</v>
      </c>
      <c r="BR90">
        <f t="shared" si="115"/>
        <v>0.1</v>
      </c>
      <c r="BS90">
        <f t="shared" si="116"/>
        <v>355.23331447811449</v>
      </c>
      <c r="BT90">
        <f t="shared" si="117"/>
        <v>35.523331447811451</v>
      </c>
      <c r="CH90" t="str">
        <f t="shared" si="135"/>
        <v/>
      </c>
      <c r="CI90" s="26" t="b">
        <f t="shared" ref="CI90:CN90" si="144">IF(DG90&lt;&gt;"",IF(ISERROR(MATCH(INT(CO90),$EE$4:$EE$879,0))=FALSE,TRUE),"")</f>
        <v>1</v>
      </c>
      <c r="CJ90" s="26" t="b">
        <f t="shared" si="144"/>
        <v>1</v>
      </c>
      <c r="CK90" s="26" t="b">
        <f t="shared" si="144"/>
        <v>1</v>
      </c>
      <c r="CL90" s="26" t="b">
        <f t="shared" si="144"/>
        <v>1</v>
      </c>
      <c r="CM90" s="26" t="b">
        <f t="shared" si="144"/>
        <v>1</v>
      </c>
      <c r="CN90" s="26" t="b">
        <f t="shared" si="144"/>
        <v>1</v>
      </c>
      <c r="CO90" s="14" t="str">
        <f t="shared" ref="CO90:CT90" si="145">IF(DG90&lt;&gt;"",REPLACE(REPLACE(INDEX($EE$4:$EE$801,MATCH(DG90,$EF$4:$EF$801,0)),6,1,CU90),1,1,DA90),"")</f>
        <v>3301041</v>
      </c>
      <c r="CP90" s="14" t="str">
        <f t="shared" si="145"/>
        <v>3302043</v>
      </c>
      <c r="CQ90" s="14" t="str">
        <f t="shared" si="145"/>
        <v>3202041</v>
      </c>
      <c r="CR90" s="14" t="str">
        <f t="shared" si="145"/>
        <v>3601042</v>
      </c>
      <c r="CS90" s="14" t="str">
        <f t="shared" si="145"/>
        <v>3300042</v>
      </c>
      <c r="CT90" s="14" t="str">
        <f t="shared" si="145"/>
        <v>3500042</v>
      </c>
      <c r="CU90" s="2">
        <v>4</v>
      </c>
      <c r="CV90" s="7">
        <v>4</v>
      </c>
      <c r="CW90">
        <v>4</v>
      </c>
      <c r="CX90">
        <v>4</v>
      </c>
      <c r="CY90">
        <v>4</v>
      </c>
      <c r="CZ90" s="2">
        <v>4</v>
      </c>
      <c r="DA90" s="2">
        <v>3</v>
      </c>
      <c r="DB90" s="7">
        <v>3</v>
      </c>
      <c r="DC90">
        <v>3</v>
      </c>
      <c r="DD90">
        <v>3</v>
      </c>
      <c r="DE90">
        <v>3</v>
      </c>
      <c r="DF90">
        <v>3</v>
      </c>
      <c r="DG90" s="1" t="s">
        <v>3128</v>
      </c>
      <c r="DH90" s="1" t="s">
        <v>3144</v>
      </c>
      <c r="DI90" s="1" t="s">
        <v>3124</v>
      </c>
      <c r="DJ90" s="1" t="s">
        <v>3152</v>
      </c>
      <c r="DK90" s="1" t="s">
        <v>3181</v>
      </c>
      <c r="DL90" s="1" t="s">
        <v>3148</v>
      </c>
      <c r="DM90" t="s">
        <v>3131</v>
      </c>
      <c r="DN90" t="s">
        <v>3138</v>
      </c>
      <c r="DO90" t="s">
        <v>3131</v>
      </c>
      <c r="DP90" t="s">
        <v>3122</v>
      </c>
      <c r="DQ90" t="s">
        <v>3122</v>
      </c>
      <c r="DR90" t="s">
        <v>3122</v>
      </c>
      <c r="DS90" s="1" t="s">
        <v>3184</v>
      </c>
      <c r="DT90" s="1" t="s">
        <v>3146</v>
      </c>
      <c r="DU90" s="1" t="s">
        <v>3166</v>
      </c>
      <c r="DV90" s="1" t="s">
        <v>3223</v>
      </c>
      <c r="DW90" s="1" t="s">
        <v>3226</v>
      </c>
      <c r="DX90" s="1" t="s">
        <v>3206</v>
      </c>
      <c r="DY90">
        <f t="shared" si="118"/>
        <v>1</v>
      </c>
      <c r="DZ90">
        <f t="shared" si="119"/>
        <v>1</v>
      </c>
      <c r="EA90">
        <f t="shared" si="120"/>
        <v>1</v>
      </c>
      <c r="EB90">
        <f t="shared" si="121"/>
        <v>2</v>
      </c>
      <c r="EC90">
        <f t="shared" si="122"/>
        <v>2</v>
      </c>
      <c r="ED90">
        <f t="shared" si="123"/>
        <v>2</v>
      </c>
      <c r="EE90" s="14">
        <v>3602081</v>
      </c>
      <c r="EF90" s="29" t="s">
        <v>3171</v>
      </c>
      <c r="EG90" s="14">
        <v>2</v>
      </c>
      <c r="FA90" t="str">
        <f t="shared" si="129"/>
        <v>水剑士</v>
      </c>
      <c r="FB90" t="str">
        <f t="shared" si="130"/>
        <v>木盗贼</v>
      </c>
      <c r="FC90" t="str">
        <f t="shared" si="131"/>
        <v>水维京</v>
      </c>
      <c r="FD90" t="str">
        <f t="shared" si="132"/>
        <v>火修女</v>
      </c>
      <c r="FE90" t="str">
        <f t="shared" si="133"/>
        <v>火忍者</v>
      </c>
      <c r="FF90" t="str">
        <f t="shared" si="134"/>
        <v>火海盗</v>
      </c>
    </row>
    <row r="91" spans="2:162" ht="14.25" x14ac:dyDescent="0.15">
      <c r="C91" s="4"/>
      <c r="D91" s="4"/>
      <c r="E91" s="4"/>
      <c r="F91" s="4"/>
      <c r="N91" s="12">
        <f t="shared" si="128"/>
        <v>0</v>
      </c>
      <c r="O91" s="6">
        <v>608</v>
      </c>
      <c r="P91" s="11">
        <v>56400.9</v>
      </c>
      <c r="Q91" s="16">
        <f t="shared" si="112"/>
        <v>56400</v>
      </c>
      <c r="R91" s="4" t="str">
        <f t="shared" si="109"/>
        <v>3201042,3200043,3301041,3401041,3502041,3500042</v>
      </c>
      <c r="S91" s="4" t="str">
        <f t="shared" si="110"/>
        <v>4,4,4,4,4,4</v>
      </c>
      <c r="T91" s="4" t="str">
        <f t="shared" si="111"/>
        <v>148,147,147,147,147,147</v>
      </c>
      <c r="U91" s="4">
        <v>3201042</v>
      </c>
      <c r="V91" s="4">
        <v>3200043</v>
      </c>
      <c r="W91" s="4">
        <v>3301041</v>
      </c>
      <c r="X91" s="4">
        <v>3401041</v>
      </c>
      <c r="Y91" s="4">
        <v>3502041</v>
      </c>
      <c r="Z91" s="4">
        <v>3500042</v>
      </c>
      <c r="AA91" s="2">
        <v>4</v>
      </c>
      <c r="AB91" s="7">
        <v>4</v>
      </c>
      <c r="AC91">
        <v>4</v>
      </c>
      <c r="AD91">
        <v>4</v>
      </c>
      <c r="AE91">
        <v>4</v>
      </c>
      <c r="AF91" s="2">
        <v>4</v>
      </c>
      <c r="AG91" s="2">
        <f t="shared" si="124"/>
        <v>148</v>
      </c>
      <c r="AH91" s="2">
        <f t="shared" si="100"/>
        <v>147</v>
      </c>
      <c r="AI91" s="2">
        <f t="shared" si="101"/>
        <v>147</v>
      </c>
      <c r="AJ91" s="2">
        <f t="shared" si="102"/>
        <v>147</v>
      </c>
      <c r="AK91" s="2">
        <f t="shared" si="103"/>
        <v>147</v>
      </c>
      <c r="AL91" s="2">
        <f t="shared" si="104"/>
        <v>147</v>
      </c>
      <c r="AM91" s="8">
        <f t="shared" si="105"/>
        <v>9588</v>
      </c>
      <c r="AN91" s="8">
        <f t="shared" si="127"/>
        <v>9362.4</v>
      </c>
      <c r="AO91" s="8">
        <f t="shared" si="127"/>
        <v>9362.4</v>
      </c>
      <c r="AP91" s="8">
        <f t="shared" si="127"/>
        <v>9362.4</v>
      </c>
      <c r="AQ91" s="8">
        <f t="shared" si="127"/>
        <v>9362.4</v>
      </c>
      <c r="AR91" s="8">
        <f t="shared" si="127"/>
        <v>9362.4</v>
      </c>
      <c r="AS91" s="8">
        <f t="shared" si="125"/>
        <v>-11</v>
      </c>
      <c r="AT91">
        <f t="shared" si="126"/>
        <v>137</v>
      </c>
      <c r="BI91" s="4">
        <v>4502053</v>
      </c>
      <c r="BJ91" s="4">
        <f>[1]monsters!$N91</f>
        <v>137.28</v>
      </c>
      <c r="BK91" s="4">
        <f>[1]monsters!$O91</f>
        <v>13.73</v>
      </c>
      <c r="BL91" s="4">
        <f>[1]monsters!$P91</f>
        <v>2346.67</v>
      </c>
      <c r="BM91" s="4">
        <f>[1]monsters!$Q91</f>
        <v>234.67</v>
      </c>
      <c r="BN91" s="4">
        <f>[1]monsters!$R91</f>
        <v>27.46</v>
      </c>
      <c r="BO91" s="4">
        <f>[1]monsters!$S91</f>
        <v>2.75</v>
      </c>
      <c r="BP91" s="4">
        <f>[1]monsters!$K91</f>
        <v>1.3</v>
      </c>
      <c r="BQ91">
        <f>[1]monsters!$D91</f>
        <v>3</v>
      </c>
      <c r="BR91">
        <f t="shared" si="115"/>
        <v>0.1</v>
      </c>
      <c r="BS91">
        <f t="shared" si="116"/>
        <v>208.74205791245791</v>
      </c>
      <c r="BT91">
        <f t="shared" si="117"/>
        <v>20.874205791245792</v>
      </c>
      <c r="CH91" t="str">
        <f t="shared" si="135"/>
        <v/>
      </c>
      <c r="CI91" s="26" t="b">
        <f t="shared" ref="CI91:CN91" si="146">IF(DG91&lt;&gt;"",IF(ISERROR(MATCH(INT(CO91),$EE$4:$EE$879,0))=FALSE,TRUE),"")</f>
        <v>1</v>
      </c>
      <c r="CJ91" s="26" t="b">
        <f t="shared" si="146"/>
        <v>1</v>
      </c>
      <c r="CK91" s="26" t="b">
        <f t="shared" si="146"/>
        <v>1</v>
      </c>
      <c r="CL91" s="26" t="b">
        <f t="shared" si="146"/>
        <v>1</v>
      </c>
      <c r="CM91" s="26" t="b">
        <f t="shared" si="146"/>
        <v>1</v>
      </c>
      <c r="CN91" s="26" t="b">
        <f t="shared" si="146"/>
        <v>1</v>
      </c>
      <c r="CO91" s="14" t="str">
        <f t="shared" ref="CO91:CT91" si="147">IF(DG91&lt;&gt;"",REPLACE(REPLACE(INDEX($EE$4:$EE$801,MATCH(DG91,$EF$4:$EF$801,0)),6,1,CU91),1,1,DA91),"")</f>
        <v>3201042</v>
      </c>
      <c r="CP91" s="14" t="str">
        <f t="shared" si="147"/>
        <v>3200043</v>
      </c>
      <c r="CQ91" s="14" t="str">
        <f t="shared" si="147"/>
        <v>3301041</v>
      </c>
      <c r="CR91" s="14" t="str">
        <f t="shared" si="147"/>
        <v>3401041</v>
      </c>
      <c r="CS91" s="14" t="str">
        <f t="shared" si="147"/>
        <v>3502041</v>
      </c>
      <c r="CT91" s="14" t="str">
        <f t="shared" si="147"/>
        <v>3500042</v>
      </c>
      <c r="CU91" s="2">
        <v>4</v>
      </c>
      <c r="CV91" s="7">
        <v>4</v>
      </c>
      <c r="CW91">
        <v>4</v>
      </c>
      <c r="CX91">
        <v>4</v>
      </c>
      <c r="CY91">
        <v>4</v>
      </c>
      <c r="CZ91" s="2">
        <v>4</v>
      </c>
      <c r="DA91" s="2">
        <v>3</v>
      </c>
      <c r="DB91" s="7">
        <v>3</v>
      </c>
      <c r="DC91">
        <v>3</v>
      </c>
      <c r="DD91">
        <v>3</v>
      </c>
      <c r="DE91">
        <v>3</v>
      </c>
      <c r="DF91">
        <v>3</v>
      </c>
      <c r="DG91" s="1" t="s">
        <v>3142</v>
      </c>
      <c r="DH91" s="1" t="s">
        <v>3156</v>
      </c>
      <c r="DI91" s="1" t="s">
        <v>3128</v>
      </c>
      <c r="DJ91" s="1" t="s">
        <v>3161</v>
      </c>
      <c r="DK91" s="1" t="s">
        <v>3133</v>
      </c>
      <c r="DL91" s="1" t="s">
        <v>3148</v>
      </c>
      <c r="DM91" t="s">
        <v>3122</v>
      </c>
      <c r="DN91" t="s">
        <v>3138</v>
      </c>
      <c r="DO91" t="s">
        <v>3131</v>
      </c>
      <c r="DP91" t="s">
        <v>3131</v>
      </c>
      <c r="DQ91" t="s">
        <v>3131</v>
      </c>
      <c r="DR91" t="s">
        <v>3122</v>
      </c>
      <c r="DS91" s="1" t="s">
        <v>3179</v>
      </c>
      <c r="DT91" s="1" t="s">
        <v>3163</v>
      </c>
      <c r="DU91" s="1" t="s">
        <v>3184</v>
      </c>
      <c r="DV91" s="1" t="s">
        <v>3203</v>
      </c>
      <c r="DW91" s="1" t="s">
        <v>3198</v>
      </c>
      <c r="DX91" s="1" t="s">
        <v>3206</v>
      </c>
      <c r="DY91">
        <f t="shared" si="118"/>
        <v>1</v>
      </c>
      <c r="DZ91">
        <f t="shared" si="119"/>
        <v>1</v>
      </c>
      <c r="EA91">
        <f t="shared" si="120"/>
        <v>1</v>
      </c>
      <c r="EB91">
        <f t="shared" si="121"/>
        <v>2</v>
      </c>
      <c r="EC91">
        <f t="shared" si="122"/>
        <v>2</v>
      </c>
      <c r="ED91">
        <f t="shared" si="123"/>
        <v>2</v>
      </c>
      <c r="EE91" s="14">
        <v>3300082</v>
      </c>
      <c r="EF91" s="29" t="s">
        <v>3181</v>
      </c>
      <c r="EG91" s="14">
        <v>2</v>
      </c>
      <c r="FA91" t="str">
        <f t="shared" si="129"/>
        <v>火骑兵</v>
      </c>
      <c r="FB91" t="str">
        <f t="shared" si="130"/>
        <v>木刀客</v>
      </c>
      <c r="FC91" t="str">
        <f t="shared" si="131"/>
        <v>水剑士</v>
      </c>
      <c r="FD91" t="str">
        <f t="shared" si="132"/>
        <v>水魔法师</v>
      </c>
      <c r="FE91" t="str">
        <f t="shared" si="133"/>
        <v>水火枪手</v>
      </c>
      <c r="FF91" t="str">
        <f t="shared" si="134"/>
        <v>火海盗</v>
      </c>
    </row>
    <row r="92" spans="2:162" ht="14.25" x14ac:dyDescent="0.15">
      <c r="C92" s="4"/>
      <c r="D92" s="4"/>
      <c r="E92" s="4"/>
      <c r="F92" s="4"/>
      <c r="N92" s="12">
        <f t="shared" si="128"/>
        <v>0</v>
      </c>
      <c r="O92" s="6">
        <v>609</v>
      </c>
      <c r="P92" s="11">
        <v>58112.800000000003</v>
      </c>
      <c r="Q92" s="16">
        <f t="shared" si="112"/>
        <v>58112</v>
      </c>
      <c r="R92" s="4" t="str">
        <f t="shared" si="109"/>
        <v>3200043,3201042,3302043,3300042,3501043,3400042</v>
      </c>
      <c r="S92" s="4" t="str">
        <f t="shared" si="110"/>
        <v>4,4,4,4,4,4</v>
      </c>
      <c r="T92" s="4" t="str">
        <f t="shared" si="111"/>
        <v>151,149,149,149,149,149</v>
      </c>
      <c r="U92" s="4">
        <v>3200043</v>
      </c>
      <c r="V92" s="4">
        <v>3201042</v>
      </c>
      <c r="W92" s="4">
        <v>3302043</v>
      </c>
      <c r="X92" s="4">
        <v>3300042</v>
      </c>
      <c r="Y92" s="4">
        <v>3501043</v>
      </c>
      <c r="Z92" s="4">
        <v>3400042</v>
      </c>
      <c r="AA92" s="2">
        <v>4</v>
      </c>
      <c r="AB92" s="7">
        <v>4</v>
      </c>
      <c r="AC92">
        <v>4</v>
      </c>
      <c r="AD92">
        <v>4</v>
      </c>
      <c r="AE92">
        <v>4</v>
      </c>
      <c r="AF92" s="2">
        <v>4</v>
      </c>
      <c r="AG92" s="2">
        <f t="shared" si="124"/>
        <v>151</v>
      </c>
      <c r="AH92" s="2">
        <f t="shared" ref="AH92:AH155" si="148">IF(AN92&gt;0,FLOOR((POWER((AN92/IF(AND(AB92&gt;=2,AB92&lt;4),1.1,IF(AND(AB92&gt;=4,AB92&lt;6),1.2,IF(AB92&gt;=6,1.4,1)))/$AD$1),0.5)/INDEX($AU$4:$BF$4,MATCH(AB92,$AU$3:$BF$3,0))-1)*10,1),"")</f>
        <v>149</v>
      </c>
      <c r="AI92" s="2">
        <f t="shared" ref="AI92:AI155" si="149">IF(AO92&gt;0,FLOOR((POWER((AO92/IF(AND(AC92&gt;=2,AC92&lt;4),1.1,IF(AND(AC92&gt;=4,AC92&lt;6),1.2,IF(AC92&gt;=6,1.4,1)))/$AD$1),0.5)/INDEX($AU$4:$BF$4,MATCH(AC92,$AU$3:$BF$3,0))-1)*10,1),"")</f>
        <v>149</v>
      </c>
      <c r="AJ92" s="2">
        <f t="shared" ref="AJ92:AJ155" si="150">IF(AP92&gt;0,FLOOR((POWER((AP92/IF(AND(AD92&gt;=2,AD92&lt;4),1.1,IF(AND(AD92&gt;=4,AD92&lt;6),1.2,IF(AD92&gt;=6,1.4,1)))/$AD$1),0.5)/INDEX($AU$4:$BF$4,MATCH(AD92,$AU$3:$BF$3,0))-1)*10,1),"")</f>
        <v>149</v>
      </c>
      <c r="AK92" s="2">
        <f t="shared" ref="AK92:AK155" si="151">IF(AQ92&gt;0,FLOOR((POWER((AQ92/IF(AND(AE92&gt;=2,AE92&lt;4),1.1,IF(AND(AE92&gt;=4,AE92&lt;6),1.2,IF(AE92&gt;=6,1.4,1)))/$AD$1),0.5)/INDEX($AU$4:$BF$4,MATCH(AE92,$AU$3:$BF$3,0))-1)*10,1),"")</f>
        <v>149</v>
      </c>
      <c r="AL92" s="2">
        <f t="shared" ref="AL92:AL155" si="152">IF(AR92&gt;0,FLOOR((POWER((AR92/IF(AND(AF92&gt;=2,AF92&lt;4),1.1,IF(AND(AF92&gt;=4,AF92&lt;6),1.2,IF(AF92&gt;=6,1.4,1)))/$AD$1),0.5)/INDEX($AU$4:$BF$4,MATCH(AF92,$AU$3:$BF$3,0))-1)*10,1),"")</f>
        <v>149</v>
      </c>
      <c r="AM92" s="8">
        <f t="shared" ref="AM92:AM155" si="153">$Q92*0.17</f>
        <v>9879.0400000000009</v>
      </c>
      <c r="AN92" s="8">
        <f t="shared" si="127"/>
        <v>9646.5920000000006</v>
      </c>
      <c r="AO92" s="8">
        <f t="shared" si="127"/>
        <v>9646.5920000000006</v>
      </c>
      <c r="AP92" s="8">
        <f t="shared" si="127"/>
        <v>9646.5920000000006</v>
      </c>
      <c r="AQ92" s="8">
        <f t="shared" si="127"/>
        <v>9646.5920000000006</v>
      </c>
      <c r="AR92" s="8">
        <f t="shared" si="127"/>
        <v>9646.5920000000006</v>
      </c>
      <c r="AS92" s="8">
        <f t="shared" si="125"/>
        <v>-12</v>
      </c>
      <c r="AT92">
        <f t="shared" si="126"/>
        <v>139</v>
      </c>
      <c r="BI92" s="4">
        <v>4401053</v>
      </c>
      <c r="BJ92" s="4">
        <f>[1]monsters!$N92</f>
        <v>147.84</v>
      </c>
      <c r="BK92" s="4">
        <f>[1]monsters!$O92</f>
        <v>14.78</v>
      </c>
      <c r="BL92" s="4">
        <f>[1]monsters!$P92</f>
        <v>2346.67</v>
      </c>
      <c r="BM92" s="4">
        <f>[1]monsters!$Q92</f>
        <v>234.67</v>
      </c>
      <c r="BN92" s="4">
        <f>[1]monsters!$R92</f>
        <v>29.57</v>
      </c>
      <c r="BO92" s="4">
        <f>[1]monsters!$S92</f>
        <v>2.96</v>
      </c>
      <c r="BP92" s="4">
        <f>[1]monsters!$K92</f>
        <v>1.4000000000000001</v>
      </c>
      <c r="BQ92">
        <f>[1]monsters!$D92</f>
        <v>3</v>
      </c>
      <c r="BR92">
        <f t="shared" si="115"/>
        <v>0.1</v>
      </c>
      <c r="BS92">
        <f t="shared" si="116"/>
        <v>218.7212579124579</v>
      </c>
      <c r="BT92">
        <f t="shared" si="117"/>
        <v>21.872125791245793</v>
      </c>
      <c r="CH92" t="str">
        <f t="shared" si="135"/>
        <v/>
      </c>
      <c r="CI92" s="26" t="b">
        <f t="shared" ref="CI92:CN92" si="154">IF(DG92&lt;&gt;"",IF(ISERROR(MATCH(INT(CO92),$EE$4:$EE$879,0))=FALSE,TRUE),"")</f>
        <v>1</v>
      </c>
      <c r="CJ92" s="26" t="b">
        <f t="shared" si="154"/>
        <v>1</v>
      </c>
      <c r="CK92" s="26" t="b">
        <f t="shared" si="154"/>
        <v>1</v>
      </c>
      <c r="CL92" s="26" t="b">
        <f t="shared" si="154"/>
        <v>1</v>
      </c>
      <c r="CM92" s="26" t="b">
        <f t="shared" si="154"/>
        <v>1</v>
      </c>
      <c r="CN92" s="26" t="b">
        <f t="shared" si="154"/>
        <v>1</v>
      </c>
      <c r="CO92" s="14" t="str">
        <f t="shared" ref="CO92:CT92" si="155">IF(DG92&lt;&gt;"",REPLACE(REPLACE(INDEX($EE$4:$EE$801,MATCH(DG92,$EF$4:$EF$801,0)),6,1,CU92),1,1,DA92),"")</f>
        <v>3200043</v>
      </c>
      <c r="CP92" s="14" t="str">
        <f t="shared" si="155"/>
        <v>3201042</v>
      </c>
      <c r="CQ92" s="14" t="str">
        <f t="shared" si="155"/>
        <v>3302043</v>
      </c>
      <c r="CR92" s="14" t="str">
        <f t="shared" si="155"/>
        <v>3300042</v>
      </c>
      <c r="CS92" s="14" t="str">
        <f t="shared" si="155"/>
        <v>3501043</v>
      </c>
      <c r="CT92" s="14" t="str">
        <f t="shared" si="155"/>
        <v>3400042</v>
      </c>
      <c r="CU92" s="2">
        <v>4</v>
      </c>
      <c r="CV92" s="7">
        <v>4</v>
      </c>
      <c r="CW92">
        <v>4</v>
      </c>
      <c r="CX92">
        <v>4</v>
      </c>
      <c r="CY92">
        <v>4</v>
      </c>
      <c r="CZ92" s="2">
        <v>4</v>
      </c>
      <c r="DA92" s="2">
        <v>3</v>
      </c>
      <c r="DB92" s="7">
        <v>3</v>
      </c>
      <c r="DC92">
        <v>3</v>
      </c>
      <c r="DD92">
        <v>3</v>
      </c>
      <c r="DE92">
        <v>3</v>
      </c>
      <c r="DF92">
        <v>3</v>
      </c>
      <c r="DG92" s="1" t="s">
        <v>3156</v>
      </c>
      <c r="DH92" s="1" t="s">
        <v>3142</v>
      </c>
      <c r="DI92" s="1" t="s">
        <v>3144</v>
      </c>
      <c r="DJ92" s="1" t="s">
        <v>3181</v>
      </c>
      <c r="DK92" s="1" t="s">
        <v>3167</v>
      </c>
      <c r="DL92" s="1" t="s">
        <v>3189</v>
      </c>
      <c r="DM92" t="s">
        <v>3138</v>
      </c>
      <c r="DN92" t="s">
        <v>3122</v>
      </c>
      <c r="DO92" t="s">
        <v>3138</v>
      </c>
      <c r="DP92" t="s">
        <v>3122</v>
      </c>
      <c r="DQ92" t="s">
        <v>3138</v>
      </c>
      <c r="DR92" t="s">
        <v>3122</v>
      </c>
      <c r="DS92" s="1" t="s">
        <v>3163</v>
      </c>
      <c r="DT92" s="1" t="s">
        <v>3179</v>
      </c>
      <c r="DU92" s="1" t="s">
        <v>3146</v>
      </c>
      <c r="DV92" s="1" t="s">
        <v>3226</v>
      </c>
      <c r="DW92" s="1" t="s">
        <v>3197</v>
      </c>
      <c r="DX92" s="1" t="s">
        <v>3234</v>
      </c>
      <c r="DY92">
        <f t="shared" si="118"/>
        <v>1</v>
      </c>
      <c r="DZ92">
        <f t="shared" si="119"/>
        <v>1</v>
      </c>
      <c r="EA92">
        <f t="shared" si="120"/>
        <v>1</v>
      </c>
      <c r="EB92">
        <f t="shared" si="121"/>
        <v>2</v>
      </c>
      <c r="EC92">
        <f t="shared" si="122"/>
        <v>2</v>
      </c>
      <c r="ED92">
        <f t="shared" si="123"/>
        <v>2</v>
      </c>
      <c r="EE92" s="14">
        <v>3302083</v>
      </c>
      <c r="EF92" s="29" t="s">
        <v>3144</v>
      </c>
      <c r="EG92" s="14">
        <v>1</v>
      </c>
      <c r="FA92" t="str">
        <f t="shared" si="129"/>
        <v>木刀客</v>
      </c>
      <c r="FB92" t="str">
        <f t="shared" si="130"/>
        <v>火骑兵</v>
      </c>
      <c r="FC92" t="str">
        <f t="shared" si="131"/>
        <v>木盗贼</v>
      </c>
      <c r="FD92" t="str">
        <f t="shared" si="132"/>
        <v>火忍者</v>
      </c>
      <c r="FE92" t="str">
        <f t="shared" si="133"/>
        <v>木猎人</v>
      </c>
      <c r="FF92" t="str">
        <f t="shared" si="134"/>
        <v>火巫师</v>
      </c>
    </row>
    <row r="93" spans="2:162" ht="14.25" x14ac:dyDescent="0.15">
      <c r="C93" s="4"/>
      <c r="D93" s="4"/>
      <c r="E93" s="4"/>
      <c r="F93" s="4"/>
      <c r="N93" s="12">
        <f t="shared" si="128"/>
        <v>146</v>
      </c>
      <c r="O93" s="6">
        <v>610</v>
      </c>
      <c r="P93" s="11">
        <v>58459.6</v>
      </c>
      <c r="Q93" s="16">
        <f t="shared" si="112"/>
        <v>58459</v>
      </c>
      <c r="R93" s="4" t="str">
        <f t="shared" si="109"/>
        <v>5600054,3201042,3201042,3300042,3400042,3400042</v>
      </c>
      <c r="S93" s="4" t="str">
        <f t="shared" si="110"/>
        <v>5,4,4,4,4,4</v>
      </c>
      <c r="T93" s="4" t="str">
        <f t="shared" si="111"/>
        <v>131,149,149,149,149,149</v>
      </c>
      <c r="U93" s="4">
        <v>5600054</v>
      </c>
      <c r="V93" s="4">
        <v>3201042</v>
      </c>
      <c r="W93" s="4">
        <v>3201042</v>
      </c>
      <c r="X93" s="4">
        <v>3300042</v>
      </c>
      <c r="Y93" s="4">
        <v>3400042</v>
      </c>
      <c r="Z93" s="4">
        <v>3400042</v>
      </c>
      <c r="AA93" s="2">
        <v>5</v>
      </c>
      <c r="AB93" s="7">
        <v>4</v>
      </c>
      <c r="AC93">
        <v>4</v>
      </c>
      <c r="AD93">
        <v>4</v>
      </c>
      <c r="AE93">
        <v>4</v>
      </c>
      <c r="AF93" s="2">
        <v>4</v>
      </c>
      <c r="AG93" s="2">
        <f t="shared" si="124"/>
        <v>131</v>
      </c>
      <c r="AH93" s="2">
        <f t="shared" si="148"/>
        <v>149</v>
      </c>
      <c r="AI93" s="2">
        <f t="shared" si="149"/>
        <v>149</v>
      </c>
      <c r="AJ93" s="2">
        <f t="shared" si="150"/>
        <v>149</v>
      </c>
      <c r="AK93" s="2">
        <f t="shared" si="151"/>
        <v>149</v>
      </c>
      <c r="AL93" s="2">
        <f t="shared" si="152"/>
        <v>149</v>
      </c>
      <c r="AM93" s="8">
        <f t="shared" si="153"/>
        <v>9938.0300000000007</v>
      </c>
      <c r="AN93" s="8">
        <f t="shared" si="127"/>
        <v>9704.1940000000013</v>
      </c>
      <c r="AO93" s="8">
        <f t="shared" si="127"/>
        <v>9704.1940000000013</v>
      </c>
      <c r="AP93" s="8">
        <f t="shared" si="127"/>
        <v>9704.1940000000013</v>
      </c>
      <c r="AQ93" s="8">
        <f t="shared" si="127"/>
        <v>9704.1940000000013</v>
      </c>
      <c r="AR93" s="8">
        <f t="shared" si="127"/>
        <v>9704.1940000000013</v>
      </c>
      <c r="AS93" s="8">
        <f t="shared" si="125"/>
        <v>-10</v>
      </c>
      <c r="AT93">
        <f t="shared" si="126"/>
        <v>121</v>
      </c>
      <c r="BI93" s="4">
        <v>4201054</v>
      </c>
      <c r="BJ93" s="4">
        <f>[1]monsters!$N93</f>
        <v>197.12</v>
      </c>
      <c r="BK93" s="4">
        <f>[1]monsters!$O93</f>
        <v>19.71</v>
      </c>
      <c r="BL93" s="4">
        <f>[1]monsters!$P93</f>
        <v>1760</v>
      </c>
      <c r="BM93" s="4">
        <f>[1]monsters!$Q93</f>
        <v>176</v>
      </c>
      <c r="BN93" s="4">
        <f>[1]monsters!$R93</f>
        <v>28.16</v>
      </c>
      <c r="BO93" s="4">
        <f>[1]monsters!$S93</f>
        <v>2.82</v>
      </c>
      <c r="BP93" s="4">
        <f>[1]monsters!$K93</f>
        <v>1.4000000000000001</v>
      </c>
      <c r="BQ93">
        <f>[1]monsters!$D93</f>
        <v>4</v>
      </c>
      <c r="BR93">
        <f t="shared" si="115"/>
        <v>0.1</v>
      </c>
      <c r="BS93">
        <f t="shared" si="116"/>
        <v>245.5376592592593</v>
      </c>
      <c r="BT93">
        <f t="shared" si="117"/>
        <v>24.55376592592593</v>
      </c>
      <c r="CH93" t="str">
        <f t="shared" si="135"/>
        <v/>
      </c>
      <c r="CI93" s="26" t="b">
        <f t="shared" ref="CI93:CN93" si="156">IF(DG93&lt;&gt;"",IF(ISERROR(MATCH(INT(CO93),$EE$4:$EE$879,0))=FALSE,TRUE),"")</f>
        <v>1</v>
      </c>
      <c r="CJ93" s="26" t="b">
        <f t="shared" si="156"/>
        <v>1</v>
      </c>
      <c r="CK93" s="26" t="b">
        <f t="shared" si="156"/>
        <v>1</v>
      </c>
      <c r="CL93" s="26" t="b">
        <f t="shared" si="156"/>
        <v>1</v>
      </c>
      <c r="CM93" s="26" t="b">
        <f t="shared" si="156"/>
        <v>1</v>
      </c>
      <c r="CN93" s="26" t="b">
        <f t="shared" si="156"/>
        <v>1</v>
      </c>
      <c r="CO93" s="14" t="str">
        <f t="shared" ref="CO93:CT93" si="157">IF(DG93&lt;&gt;"",REPLACE(REPLACE(INDEX($EE$4:$EE$801,MATCH(DG93,$EF$4:$EF$801,0)),6,1,CU93),1,1,DA93),"")</f>
        <v>5600054</v>
      </c>
      <c r="CP93" s="14" t="str">
        <f t="shared" si="157"/>
        <v>3201042</v>
      </c>
      <c r="CQ93" s="14" t="str">
        <f t="shared" si="157"/>
        <v>3201042</v>
      </c>
      <c r="CR93" s="14" t="str">
        <f t="shared" si="157"/>
        <v>3300042</v>
      </c>
      <c r="CS93" s="14" t="str">
        <f t="shared" si="157"/>
        <v>3400042</v>
      </c>
      <c r="CT93" s="14" t="str">
        <f t="shared" si="157"/>
        <v>3400042</v>
      </c>
      <c r="CU93" s="2">
        <v>5</v>
      </c>
      <c r="CV93" s="7">
        <v>4</v>
      </c>
      <c r="CW93">
        <v>4</v>
      </c>
      <c r="CX93">
        <v>4</v>
      </c>
      <c r="CY93">
        <v>4</v>
      </c>
      <c r="CZ93" s="2">
        <v>4</v>
      </c>
      <c r="DA93" s="2">
        <v>5</v>
      </c>
      <c r="DB93" s="7">
        <v>3</v>
      </c>
      <c r="DC93">
        <v>3</v>
      </c>
      <c r="DD93">
        <v>3</v>
      </c>
      <c r="DE93">
        <v>3</v>
      </c>
      <c r="DF93">
        <v>3</v>
      </c>
      <c r="DG93" s="10" t="s">
        <v>3255</v>
      </c>
      <c r="DH93" s="10" t="s">
        <v>3142</v>
      </c>
      <c r="DI93" s="10" t="s">
        <v>3142</v>
      </c>
      <c r="DJ93" s="1" t="s">
        <v>3181</v>
      </c>
      <c r="DK93" s="1" t="s">
        <v>3189</v>
      </c>
      <c r="DL93" s="1" t="s">
        <v>3189</v>
      </c>
      <c r="DM93" t="s">
        <v>3253</v>
      </c>
      <c r="DN93" s="10" t="s">
        <v>3122</v>
      </c>
      <c r="DO93" s="10" t="s">
        <v>3122</v>
      </c>
      <c r="DP93" t="s">
        <v>3122</v>
      </c>
      <c r="DQ93" t="s">
        <v>3122</v>
      </c>
      <c r="DR93" t="s">
        <v>3122</v>
      </c>
      <c r="DS93" s="1" t="s">
        <v>3194</v>
      </c>
      <c r="DT93" s="1" t="s">
        <v>3179</v>
      </c>
      <c r="DU93" s="1" t="s">
        <v>3179</v>
      </c>
      <c r="DV93" s="1" t="s">
        <v>3226</v>
      </c>
      <c r="DW93" s="10" t="s">
        <v>3234</v>
      </c>
      <c r="DX93" s="1" t="s">
        <v>3234</v>
      </c>
      <c r="DY93">
        <f t="shared" si="118"/>
        <v>1</v>
      </c>
      <c r="DZ93">
        <f t="shared" si="119"/>
        <v>1</v>
      </c>
      <c r="EA93">
        <f t="shared" si="120"/>
        <v>1</v>
      </c>
      <c r="EB93">
        <f t="shared" si="121"/>
        <v>2</v>
      </c>
      <c r="EC93">
        <f t="shared" si="122"/>
        <v>2</v>
      </c>
      <c r="ED93">
        <f t="shared" si="123"/>
        <v>2</v>
      </c>
      <c r="EE93" s="14">
        <v>3400082</v>
      </c>
      <c r="EF93" s="29" t="s">
        <v>3189</v>
      </c>
      <c r="EG93" s="14">
        <v>2</v>
      </c>
      <c r="FA93" t="str">
        <f t="shared" si="129"/>
        <v>光熊猫</v>
      </c>
      <c r="FB93" t="str">
        <f t="shared" si="130"/>
        <v>火骑兵</v>
      </c>
      <c r="FC93" t="str">
        <f t="shared" si="131"/>
        <v>火骑兵</v>
      </c>
      <c r="FD93" t="str">
        <f t="shared" si="132"/>
        <v>火忍者</v>
      </c>
      <c r="FE93" t="str">
        <f t="shared" si="133"/>
        <v>火巫师</v>
      </c>
      <c r="FF93" t="str">
        <f t="shared" si="134"/>
        <v>火巫师</v>
      </c>
    </row>
    <row r="94" spans="2:162" ht="14.25" x14ac:dyDescent="0.15">
      <c r="C94" s="4"/>
      <c r="D94" s="4"/>
      <c r="E94" s="4"/>
      <c r="F94" s="4"/>
      <c r="N94" s="12">
        <f t="shared" si="128"/>
        <v>1712</v>
      </c>
      <c r="O94" s="6">
        <v>611</v>
      </c>
      <c r="P94" s="11">
        <v>58808.1</v>
      </c>
      <c r="Q94" s="16">
        <f t="shared" si="112"/>
        <v>58808</v>
      </c>
      <c r="R94" s="4" t="str">
        <f t="shared" si="109"/>
        <v>3201042,3301041,3302043,3300042,3500042,3502041</v>
      </c>
      <c r="S94" s="4" t="str">
        <f t="shared" si="110"/>
        <v>4,4,4,4,4,4</v>
      </c>
      <c r="T94" s="4" t="str">
        <f t="shared" si="111"/>
        <v>152,150,150,150,150,150</v>
      </c>
      <c r="U94" s="2">
        <v>3201042</v>
      </c>
      <c r="V94" s="4">
        <v>3301041</v>
      </c>
      <c r="W94" s="4">
        <v>3302043</v>
      </c>
      <c r="X94" s="4">
        <v>3300042</v>
      </c>
      <c r="Y94" s="4">
        <v>3500042</v>
      </c>
      <c r="Z94" s="4">
        <v>3502041</v>
      </c>
      <c r="AA94" s="2">
        <v>4</v>
      </c>
      <c r="AB94" s="7">
        <v>4</v>
      </c>
      <c r="AC94">
        <v>4</v>
      </c>
      <c r="AD94">
        <v>4</v>
      </c>
      <c r="AE94">
        <v>4</v>
      </c>
      <c r="AF94" s="2">
        <v>4</v>
      </c>
      <c r="AG94" s="2">
        <f t="shared" si="124"/>
        <v>152</v>
      </c>
      <c r="AH94" s="2">
        <f t="shared" si="148"/>
        <v>150</v>
      </c>
      <c r="AI94" s="2">
        <f t="shared" si="149"/>
        <v>150</v>
      </c>
      <c r="AJ94" s="2">
        <f t="shared" si="150"/>
        <v>150</v>
      </c>
      <c r="AK94" s="2">
        <f t="shared" si="151"/>
        <v>150</v>
      </c>
      <c r="AL94" s="2">
        <f t="shared" si="152"/>
        <v>150</v>
      </c>
      <c r="AM94" s="8">
        <f t="shared" si="153"/>
        <v>9997.36</v>
      </c>
      <c r="AN94" s="8">
        <f t="shared" si="127"/>
        <v>9762.1280000000006</v>
      </c>
      <c r="AO94" s="8">
        <f t="shared" si="127"/>
        <v>9762.1280000000006</v>
      </c>
      <c r="AP94" s="8">
        <f t="shared" si="127"/>
        <v>9762.1280000000006</v>
      </c>
      <c r="AQ94" s="8">
        <f t="shared" si="127"/>
        <v>9762.1280000000006</v>
      </c>
      <c r="AR94" s="8">
        <f t="shared" si="127"/>
        <v>9762.1280000000006</v>
      </c>
      <c r="AS94" s="8">
        <f t="shared" si="125"/>
        <v>-12</v>
      </c>
      <c r="AT94">
        <f t="shared" si="126"/>
        <v>140</v>
      </c>
      <c r="BI94" s="4">
        <v>4301054</v>
      </c>
      <c r="BJ94" s="4">
        <f>[1]monsters!$N94</f>
        <v>128</v>
      </c>
      <c r="BK94" s="4">
        <f>[1]monsters!$O94</f>
        <v>12.8</v>
      </c>
      <c r="BL94" s="4">
        <f>[1]monsters!$P94</f>
        <v>1536</v>
      </c>
      <c r="BM94" s="4">
        <f>[1]monsters!$Q94</f>
        <v>153.6</v>
      </c>
      <c r="BN94" s="4">
        <f>[1]monsters!$R94</f>
        <v>32</v>
      </c>
      <c r="BO94" s="4">
        <f>[1]monsters!$S94</f>
        <v>3.2</v>
      </c>
      <c r="BP94" s="4">
        <f>[1]monsters!$K94</f>
        <v>1.5</v>
      </c>
      <c r="BQ94">
        <f>[1]monsters!$D94</f>
        <v>2</v>
      </c>
      <c r="BR94">
        <f t="shared" si="115"/>
        <v>0.1</v>
      </c>
      <c r="BS94">
        <f t="shared" si="116"/>
        <v>172.67717171717172</v>
      </c>
      <c r="BT94">
        <f t="shared" si="117"/>
        <v>17.267717171717173</v>
      </c>
      <c r="CH94" t="str">
        <f t="shared" si="135"/>
        <v/>
      </c>
      <c r="CI94" s="26" t="b">
        <f t="shared" ref="CI94:CN94" si="158">IF(DG94&lt;&gt;"",IF(ISERROR(MATCH(INT(CO94),$EE$4:$EE$879,0))=FALSE,TRUE),"")</f>
        <v>1</v>
      </c>
      <c r="CJ94" s="26" t="b">
        <f t="shared" si="158"/>
        <v>1</v>
      </c>
      <c r="CK94" s="26" t="b">
        <f t="shared" si="158"/>
        <v>1</v>
      </c>
      <c r="CL94" s="26" t="b">
        <f t="shared" si="158"/>
        <v>1</v>
      </c>
      <c r="CM94" s="26" t="b">
        <f t="shared" si="158"/>
        <v>1</v>
      </c>
      <c r="CN94" s="26" t="b">
        <f t="shared" si="158"/>
        <v>1</v>
      </c>
      <c r="CO94" s="14" t="str">
        <f t="shared" ref="CO94:CT94" si="159">IF(DG94&lt;&gt;"",REPLACE(REPLACE(INDEX($EE$4:$EE$801,MATCH(DG94,$EF$4:$EF$801,0)),6,1,CU94),1,1,DA94),"")</f>
        <v>3201042</v>
      </c>
      <c r="CP94" s="14" t="str">
        <f t="shared" si="159"/>
        <v>3301041</v>
      </c>
      <c r="CQ94" s="14" t="str">
        <f t="shared" si="159"/>
        <v>3302043</v>
      </c>
      <c r="CR94" s="14" t="str">
        <f t="shared" si="159"/>
        <v>3300042</v>
      </c>
      <c r="CS94" s="14" t="str">
        <f t="shared" si="159"/>
        <v>3500042</v>
      </c>
      <c r="CT94" s="14" t="str">
        <f t="shared" si="159"/>
        <v>3502041</v>
      </c>
      <c r="CU94" s="2">
        <v>4</v>
      </c>
      <c r="CV94" s="7">
        <v>4</v>
      </c>
      <c r="CW94">
        <v>4</v>
      </c>
      <c r="CX94">
        <v>4</v>
      </c>
      <c r="CY94">
        <v>4</v>
      </c>
      <c r="CZ94" s="2">
        <v>4</v>
      </c>
      <c r="DA94" s="31">
        <v>3</v>
      </c>
      <c r="DB94" s="7">
        <v>3</v>
      </c>
      <c r="DC94">
        <v>3</v>
      </c>
      <c r="DD94">
        <v>3</v>
      </c>
      <c r="DE94">
        <v>3</v>
      </c>
      <c r="DF94">
        <v>3</v>
      </c>
      <c r="DG94" s="1" t="s">
        <v>3142</v>
      </c>
      <c r="DH94" s="1" t="s">
        <v>3128</v>
      </c>
      <c r="DI94" s="1" t="s">
        <v>3144</v>
      </c>
      <c r="DJ94" s="1" t="s">
        <v>3181</v>
      </c>
      <c r="DK94" s="1" t="s">
        <v>3148</v>
      </c>
      <c r="DL94" s="1" t="s">
        <v>3133</v>
      </c>
      <c r="DM94" t="s">
        <v>3122</v>
      </c>
      <c r="DN94" t="s">
        <v>3131</v>
      </c>
      <c r="DO94" t="s">
        <v>3138</v>
      </c>
      <c r="DP94" t="s">
        <v>3122</v>
      </c>
      <c r="DQ94" t="s">
        <v>3122</v>
      </c>
      <c r="DR94" t="s">
        <v>3131</v>
      </c>
      <c r="DS94" s="1" t="s">
        <v>3179</v>
      </c>
      <c r="DT94" s="1" t="s">
        <v>3184</v>
      </c>
      <c r="DU94" s="1" t="s">
        <v>3146</v>
      </c>
      <c r="DV94" s="1" t="s">
        <v>3226</v>
      </c>
      <c r="DW94" s="1" t="s">
        <v>3206</v>
      </c>
      <c r="DX94" s="1" t="s">
        <v>3198</v>
      </c>
      <c r="DY94">
        <f t="shared" si="118"/>
        <v>1</v>
      </c>
      <c r="DZ94">
        <f t="shared" si="119"/>
        <v>1</v>
      </c>
      <c r="EA94">
        <f t="shared" si="120"/>
        <v>1</v>
      </c>
      <c r="EB94">
        <f t="shared" si="121"/>
        <v>2</v>
      </c>
      <c r="EC94">
        <f t="shared" si="122"/>
        <v>2</v>
      </c>
      <c r="ED94">
        <f t="shared" si="123"/>
        <v>2</v>
      </c>
      <c r="EE94">
        <v>5200051</v>
      </c>
      <c r="EF94" s="33" t="s">
        <v>3256</v>
      </c>
      <c r="EG94" s="14">
        <v>1</v>
      </c>
      <c r="FA94" t="str">
        <f t="shared" si="129"/>
        <v>火骑兵</v>
      </c>
      <c r="FB94" t="str">
        <f t="shared" si="130"/>
        <v>水剑士</v>
      </c>
      <c r="FC94" t="str">
        <f t="shared" si="131"/>
        <v>木盗贼</v>
      </c>
      <c r="FD94" t="str">
        <f t="shared" si="132"/>
        <v>火忍者</v>
      </c>
      <c r="FE94" t="str">
        <f t="shared" si="133"/>
        <v>火海盗</v>
      </c>
      <c r="FF94" t="str">
        <f t="shared" si="134"/>
        <v>水火枪手</v>
      </c>
    </row>
    <row r="95" spans="2:162" ht="14.25" x14ac:dyDescent="0.15">
      <c r="C95" s="4"/>
      <c r="D95" s="4"/>
      <c r="E95" s="4"/>
      <c r="F95" s="4"/>
      <c r="N95" s="12">
        <f t="shared" si="128"/>
        <v>347</v>
      </c>
      <c r="O95" s="6">
        <v>612</v>
      </c>
      <c r="P95" s="11">
        <v>59304.5</v>
      </c>
      <c r="Q95" s="16">
        <f t="shared" si="112"/>
        <v>59304</v>
      </c>
      <c r="R95" s="4" t="str">
        <f t="shared" si="109"/>
        <v>3301041,3200043,3202041,3401041,3500042,3500042</v>
      </c>
      <c r="S95" s="4" t="str">
        <f t="shared" si="110"/>
        <v>4,4,4,4,4,4</v>
      </c>
      <c r="T95" s="4" t="str">
        <f t="shared" si="111"/>
        <v>153,151,151,151,151,151</v>
      </c>
      <c r="U95" s="2">
        <v>3301041</v>
      </c>
      <c r="V95" s="4">
        <v>3200043</v>
      </c>
      <c r="W95" s="4">
        <v>3202041</v>
      </c>
      <c r="X95" s="4">
        <v>3401041</v>
      </c>
      <c r="Y95" s="4">
        <v>3500042</v>
      </c>
      <c r="Z95" s="4">
        <v>3500042</v>
      </c>
      <c r="AA95" s="2">
        <v>4</v>
      </c>
      <c r="AB95" s="7">
        <v>4</v>
      </c>
      <c r="AC95">
        <v>4</v>
      </c>
      <c r="AD95">
        <v>4</v>
      </c>
      <c r="AE95">
        <v>4</v>
      </c>
      <c r="AF95" s="2">
        <v>4</v>
      </c>
      <c r="AG95" s="2">
        <f t="shared" si="124"/>
        <v>153</v>
      </c>
      <c r="AH95" s="2">
        <f t="shared" si="148"/>
        <v>151</v>
      </c>
      <c r="AI95" s="2">
        <f t="shared" si="149"/>
        <v>151</v>
      </c>
      <c r="AJ95" s="2">
        <f t="shared" si="150"/>
        <v>151</v>
      </c>
      <c r="AK95" s="2">
        <f t="shared" si="151"/>
        <v>151</v>
      </c>
      <c r="AL95" s="2">
        <f t="shared" si="152"/>
        <v>151</v>
      </c>
      <c r="AM95" s="8">
        <f t="shared" si="153"/>
        <v>10081.68</v>
      </c>
      <c r="AN95" s="8">
        <f t="shared" si="127"/>
        <v>9844.4639999999999</v>
      </c>
      <c r="AO95" s="8">
        <f t="shared" si="127"/>
        <v>9844.4639999999999</v>
      </c>
      <c r="AP95" s="8">
        <f t="shared" si="127"/>
        <v>9844.4639999999999</v>
      </c>
      <c r="AQ95" s="8">
        <f t="shared" si="127"/>
        <v>9844.4639999999999</v>
      </c>
      <c r="AR95" s="8">
        <f t="shared" si="127"/>
        <v>9844.4639999999999</v>
      </c>
      <c r="AS95" s="8">
        <f t="shared" si="125"/>
        <v>-13</v>
      </c>
      <c r="AT95">
        <f t="shared" si="126"/>
        <v>140</v>
      </c>
      <c r="BI95" s="4">
        <v>4401054</v>
      </c>
      <c r="BJ95" s="4">
        <f>[1]monsters!$N95</f>
        <v>122.88</v>
      </c>
      <c r="BK95" s="4">
        <f>[1]monsters!$O95</f>
        <v>12.29</v>
      </c>
      <c r="BL95" s="4">
        <f>[1]monsters!$P95</f>
        <v>1920</v>
      </c>
      <c r="BM95" s="4">
        <f>[1]monsters!$Q95</f>
        <v>192</v>
      </c>
      <c r="BN95" s="4">
        <f>[1]monsters!$R95</f>
        <v>40.96</v>
      </c>
      <c r="BO95" s="4">
        <f>[1]monsters!$S95</f>
        <v>4.0999999999999996</v>
      </c>
      <c r="BP95" s="4">
        <f>[1]monsters!$K95</f>
        <v>1.8</v>
      </c>
      <c r="BQ95">
        <f>[1]monsters!$D95</f>
        <v>2</v>
      </c>
      <c r="BR95">
        <f t="shared" si="115"/>
        <v>0.1</v>
      </c>
      <c r="BS95">
        <f t="shared" si="116"/>
        <v>180.76806464646464</v>
      </c>
      <c r="BT95">
        <f t="shared" si="117"/>
        <v>18.076806464646463</v>
      </c>
      <c r="CH95" t="str">
        <f t="shared" si="135"/>
        <v/>
      </c>
      <c r="CI95" s="26" t="b">
        <f t="shared" ref="CI95:CN95" si="160">IF(DG95&lt;&gt;"",IF(ISERROR(MATCH(INT(CO95),$EE$4:$EE$879,0))=FALSE,TRUE),"")</f>
        <v>1</v>
      </c>
      <c r="CJ95" s="26" t="b">
        <f t="shared" si="160"/>
        <v>1</v>
      </c>
      <c r="CK95" s="26" t="b">
        <f t="shared" si="160"/>
        <v>1</v>
      </c>
      <c r="CL95" s="26" t="b">
        <f t="shared" si="160"/>
        <v>1</v>
      </c>
      <c r="CM95" s="26" t="b">
        <f t="shared" si="160"/>
        <v>1</v>
      </c>
      <c r="CN95" s="26" t="b">
        <f t="shared" si="160"/>
        <v>1</v>
      </c>
      <c r="CO95" s="14" t="str">
        <f t="shared" ref="CO95:CT95" si="161">IF(DG95&lt;&gt;"",REPLACE(REPLACE(INDEX($EE$4:$EE$801,MATCH(DG95,$EF$4:$EF$801,0)),6,1,CU95),1,1,DA95),"")</f>
        <v>3301041</v>
      </c>
      <c r="CP95" s="14" t="str">
        <f t="shared" si="161"/>
        <v>3200043</v>
      </c>
      <c r="CQ95" s="14" t="str">
        <f t="shared" si="161"/>
        <v>3202041</v>
      </c>
      <c r="CR95" s="14" t="str">
        <f t="shared" si="161"/>
        <v>3401041</v>
      </c>
      <c r="CS95" s="14" t="str">
        <f t="shared" si="161"/>
        <v>3500042</v>
      </c>
      <c r="CT95" s="14" t="str">
        <f t="shared" si="161"/>
        <v>3500042</v>
      </c>
      <c r="CU95" s="2">
        <v>4</v>
      </c>
      <c r="CV95" s="7">
        <v>4</v>
      </c>
      <c r="CW95">
        <v>4</v>
      </c>
      <c r="CX95">
        <v>4</v>
      </c>
      <c r="CY95">
        <v>4</v>
      </c>
      <c r="CZ95" s="2">
        <v>4</v>
      </c>
      <c r="DA95" s="31">
        <v>3</v>
      </c>
      <c r="DB95" s="7">
        <v>3</v>
      </c>
      <c r="DC95">
        <v>3</v>
      </c>
      <c r="DD95">
        <v>3</v>
      </c>
      <c r="DE95">
        <v>3</v>
      </c>
      <c r="DF95">
        <v>3</v>
      </c>
      <c r="DG95" s="1" t="s">
        <v>3128</v>
      </c>
      <c r="DH95" s="1" t="s">
        <v>3156</v>
      </c>
      <c r="DI95" s="1" t="s">
        <v>3124</v>
      </c>
      <c r="DJ95" s="1" t="s">
        <v>3161</v>
      </c>
      <c r="DK95" s="1" t="s">
        <v>3148</v>
      </c>
      <c r="DL95" s="1" t="s">
        <v>3148</v>
      </c>
      <c r="DM95" t="s">
        <v>3131</v>
      </c>
      <c r="DN95" t="s">
        <v>3138</v>
      </c>
      <c r="DO95" t="s">
        <v>3131</v>
      </c>
      <c r="DP95" t="s">
        <v>3131</v>
      </c>
      <c r="DQ95" t="s">
        <v>3122</v>
      </c>
      <c r="DR95" t="s">
        <v>3122</v>
      </c>
      <c r="DS95" s="1" t="s">
        <v>3184</v>
      </c>
      <c r="DT95" s="1" t="s">
        <v>3163</v>
      </c>
      <c r="DU95" s="1" t="s">
        <v>3166</v>
      </c>
      <c r="DV95" s="1" t="s">
        <v>3203</v>
      </c>
      <c r="DW95" s="1" t="s">
        <v>3206</v>
      </c>
      <c r="DX95" s="1" t="s">
        <v>3206</v>
      </c>
      <c r="DY95">
        <f t="shared" si="118"/>
        <v>1</v>
      </c>
      <c r="DZ95">
        <f t="shared" si="119"/>
        <v>1</v>
      </c>
      <c r="EA95">
        <f t="shared" si="120"/>
        <v>1</v>
      </c>
      <c r="EB95">
        <f t="shared" si="121"/>
        <v>2</v>
      </c>
      <c r="EC95">
        <f t="shared" si="122"/>
        <v>2</v>
      </c>
      <c r="ED95">
        <f t="shared" si="123"/>
        <v>2</v>
      </c>
      <c r="EE95">
        <v>5201051</v>
      </c>
      <c r="EF95" s="33" t="s">
        <v>3257</v>
      </c>
      <c r="EG95" s="14">
        <v>1</v>
      </c>
      <c r="FA95" t="str">
        <f t="shared" si="129"/>
        <v>水剑士</v>
      </c>
      <c r="FB95" t="str">
        <f t="shared" si="130"/>
        <v>木刀客</v>
      </c>
      <c r="FC95" t="str">
        <f t="shared" si="131"/>
        <v>水维京</v>
      </c>
      <c r="FD95" t="str">
        <f t="shared" si="132"/>
        <v>水魔法师</v>
      </c>
      <c r="FE95" t="str">
        <f t="shared" si="133"/>
        <v>火海盗</v>
      </c>
      <c r="FF95" t="str">
        <f t="shared" si="134"/>
        <v>火海盗</v>
      </c>
    </row>
    <row r="96" spans="2:162" ht="14.25" x14ac:dyDescent="0.15">
      <c r="C96" s="4"/>
      <c r="D96" s="4"/>
      <c r="E96" s="4"/>
      <c r="F96" s="4"/>
      <c r="N96" s="12">
        <f t="shared" si="128"/>
        <v>349</v>
      </c>
      <c r="O96" s="6">
        <v>613</v>
      </c>
      <c r="P96" s="11">
        <v>59653</v>
      </c>
      <c r="Q96" s="16">
        <f t="shared" si="112"/>
        <v>59653</v>
      </c>
      <c r="R96" s="4" t="str">
        <f t="shared" si="109"/>
        <v>3200043,3202041,3301041,3300042,3400042,3401041</v>
      </c>
      <c r="S96" s="4" t="str">
        <f t="shared" si="110"/>
        <v>4,4,4,4,4,4</v>
      </c>
      <c r="T96" s="4" t="str">
        <f t="shared" si="111"/>
        <v>153,151,151,151,151,151</v>
      </c>
      <c r="U96" s="2">
        <v>3200043</v>
      </c>
      <c r="V96" s="4">
        <v>3202041</v>
      </c>
      <c r="W96" s="4">
        <v>3301041</v>
      </c>
      <c r="X96" s="4">
        <v>3300042</v>
      </c>
      <c r="Y96" s="4">
        <v>3400042</v>
      </c>
      <c r="Z96" s="4">
        <v>3401041</v>
      </c>
      <c r="AA96" s="2">
        <v>4</v>
      </c>
      <c r="AB96" s="7">
        <v>4</v>
      </c>
      <c r="AC96">
        <v>4</v>
      </c>
      <c r="AD96">
        <v>4</v>
      </c>
      <c r="AE96">
        <v>4</v>
      </c>
      <c r="AF96" s="2">
        <v>4</v>
      </c>
      <c r="AG96" s="2">
        <f t="shared" si="124"/>
        <v>153</v>
      </c>
      <c r="AH96" s="2">
        <f t="shared" si="148"/>
        <v>151</v>
      </c>
      <c r="AI96" s="2">
        <f t="shared" si="149"/>
        <v>151</v>
      </c>
      <c r="AJ96" s="2">
        <f t="shared" si="150"/>
        <v>151</v>
      </c>
      <c r="AK96" s="2">
        <f t="shared" si="151"/>
        <v>151</v>
      </c>
      <c r="AL96" s="2">
        <f t="shared" si="152"/>
        <v>151</v>
      </c>
      <c r="AM96" s="8">
        <f t="shared" si="153"/>
        <v>10141.01</v>
      </c>
      <c r="AN96" s="8">
        <f t="shared" si="127"/>
        <v>9902.398000000001</v>
      </c>
      <c r="AO96" s="8">
        <f t="shared" si="127"/>
        <v>9902.398000000001</v>
      </c>
      <c r="AP96" s="8">
        <f t="shared" si="127"/>
        <v>9902.398000000001</v>
      </c>
      <c r="AQ96" s="8">
        <f t="shared" si="127"/>
        <v>9902.398000000001</v>
      </c>
      <c r="AR96" s="8">
        <f t="shared" si="127"/>
        <v>9902.398000000001</v>
      </c>
      <c r="AS96" s="8">
        <f t="shared" si="125"/>
        <v>-12</v>
      </c>
      <c r="AT96">
        <f t="shared" si="126"/>
        <v>141</v>
      </c>
      <c r="BI96" s="4">
        <v>4501054</v>
      </c>
      <c r="BJ96" s="4">
        <f>[1]monsters!$N96</f>
        <v>138.24</v>
      </c>
      <c r="BK96" s="4">
        <f>[1]monsters!$O96</f>
        <v>13.82</v>
      </c>
      <c r="BL96" s="4">
        <f>[1]monsters!$P96</f>
        <v>1706.67</v>
      </c>
      <c r="BM96" s="4">
        <f>[1]monsters!$Q96</f>
        <v>170.67</v>
      </c>
      <c r="BN96" s="4">
        <f>[1]monsters!$R96</f>
        <v>27.65</v>
      </c>
      <c r="BO96" s="4">
        <f>[1]monsters!$S96</f>
        <v>2.76</v>
      </c>
      <c r="BP96" s="4">
        <f>[1]monsters!$K96</f>
        <v>1.8</v>
      </c>
      <c r="BQ96">
        <f>[1]monsters!$D96</f>
        <v>2</v>
      </c>
      <c r="BR96">
        <f t="shared" si="115"/>
        <v>0.1</v>
      </c>
      <c r="BS96">
        <f t="shared" si="116"/>
        <v>188.10043636363639</v>
      </c>
      <c r="BT96">
        <f t="shared" si="117"/>
        <v>18.810043636363641</v>
      </c>
      <c r="CH96">
        <f t="shared" si="135"/>
        <v>5</v>
      </c>
      <c r="CI96" s="26" t="b">
        <f t="shared" ref="CI96:CN96" si="162">IF(DG96&lt;&gt;"",IF(ISERROR(MATCH(INT(CO96),$EE$4:$EE$879,0))=FALSE,TRUE),"")</f>
        <v>1</v>
      </c>
      <c r="CJ96" s="26" t="b">
        <f t="shared" si="162"/>
        <v>1</v>
      </c>
      <c r="CK96" s="26" t="b">
        <f t="shared" si="162"/>
        <v>1</v>
      </c>
      <c r="CL96" s="26" t="b">
        <f t="shared" si="162"/>
        <v>1</v>
      </c>
      <c r="CM96" s="26" t="b">
        <f t="shared" si="162"/>
        <v>1</v>
      </c>
      <c r="CN96" s="26" t="b">
        <f t="shared" si="162"/>
        <v>1</v>
      </c>
      <c r="CO96" s="14" t="str">
        <f t="shared" ref="CO96:CT96" si="163">IF(DG96&lt;&gt;"",REPLACE(REPLACE(INDEX($EE$4:$EE$801,MATCH(DG96,$EF$4:$EF$801,0)),6,1,CU96),1,1,DA96),"")</f>
        <v>3200043</v>
      </c>
      <c r="CP96" s="14" t="str">
        <f t="shared" si="163"/>
        <v>3202041</v>
      </c>
      <c r="CQ96" s="14" t="str">
        <f t="shared" si="163"/>
        <v>3301041</v>
      </c>
      <c r="CR96" s="14" t="str">
        <f t="shared" si="163"/>
        <v>3300042</v>
      </c>
      <c r="CS96" s="14" t="str">
        <f t="shared" si="163"/>
        <v>3400042</v>
      </c>
      <c r="CT96" s="14" t="str">
        <f t="shared" si="163"/>
        <v>3401041</v>
      </c>
      <c r="CU96" s="2">
        <v>4</v>
      </c>
      <c r="CV96" s="7">
        <v>4</v>
      </c>
      <c r="CW96">
        <v>4</v>
      </c>
      <c r="CX96">
        <v>4</v>
      </c>
      <c r="CY96">
        <v>4</v>
      </c>
      <c r="CZ96" s="2">
        <v>4</v>
      </c>
      <c r="DA96" s="31">
        <v>3</v>
      </c>
      <c r="DB96" s="7">
        <v>3</v>
      </c>
      <c r="DC96">
        <v>3</v>
      </c>
      <c r="DD96">
        <v>3</v>
      </c>
      <c r="DE96">
        <v>3</v>
      </c>
      <c r="DF96">
        <v>3</v>
      </c>
      <c r="DG96" s="32" t="s">
        <v>3156</v>
      </c>
      <c r="DH96" s="32" t="s">
        <v>3124</v>
      </c>
      <c r="DI96" s="32" t="s">
        <v>3128</v>
      </c>
      <c r="DJ96" s="1" t="s">
        <v>3181</v>
      </c>
      <c r="DK96" s="1" t="s">
        <v>3189</v>
      </c>
      <c r="DL96" s="1" t="s">
        <v>3161</v>
      </c>
      <c r="DM96" t="s">
        <v>3138</v>
      </c>
      <c r="DN96" t="s">
        <v>3131</v>
      </c>
      <c r="DO96" t="s">
        <v>3131</v>
      </c>
      <c r="DP96" t="s">
        <v>3122</v>
      </c>
      <c r="DQ96" t="s">
        <v>3122</v>
      </c>
      <c r="DR96" t="s">
        <v>3131</v>
      </c>
      <c r="DS96" s="1" t="s">
        <v>3163</v>
      </c>
      <c r="DT96" s="1" t="s">
        <v>3166</v>
      </c>
      <c r="DU96" s="1" t="s">
        <v>3184</v>
      </c>
      <c r="DV96" s="1" t="s">
        <v>3226</v>
      </c>
      <c r="DW96" s="1" t="s">
        <v>3234</v>
      </c>
      <c r="DX96" s="1" t="s">
        <v>3203</v>
      </c>
      <c r="DY96">
        <f t="shared" si="118"/>
        <v>1</v>
      </c>
      <c r="DZ96">
        <f t="shared" si="119"/>
        <v>1</v>
      </c>
      <c r="EA96">
        <f t="shared" si="120"/>
        <v>1</v>
      </c>
      <c r="EB96">
        <f t="shared" si="121"/>
        <v>2</v>
      </c>
      <c r="EC96">
        <f t="shared" si="122"/>
        <v>2</v>
      </c>
      <c r="ED96">
        <f t="shared" si="123"/>
        <v>2</v>
      </c>
      <c r="EE96">
        <v>5202051</v>
      </c>
      <c r="EF96" s="33" t="s">
        <v>3124</v>
      </c>
      <c r="EG96" s="14">
        <v>1</v>
      </c>
      <c r="FA96" t="str">
        <f t="shared" si="129"/>
        <v>木刀客</v>
      </c>
      <c r="FB96" t="str">
        <f t="shared" si="130"/>
        <v>水维京</v>
      </c>
      <c r="FC96" t="str">
        <f t="shared" si="131"/>
        <v>水剑士</v>
      </c>
      <c r="FD96" t="str">
        <f t="shared" si="132"/>
        <v>火忍者</v>
      </c>
      <c r="FE96" t="str">
        <f t="shared" si="133"/>
        <v>火巫师</v>
      </c>
      <c r="FF96" t="str">
        <f t="shared" si="134"/>
        <v>水魔法师</v>
      </c>
    </row>
    <row r="97" spans="3:162" ht="14.25" x14ac:dyDescent="0.15">
      <c r="C97" s="4"/>
      <c r="D97" s="4"/>
      <c r="E97" s="4"/>
      <c r="F97" s="4"/>
      <c r="N97" s="12">
        <f t="shared" si="128"/>
        <v>496</v>
      </c>
      <c r="O97" s="6">
        <v>614</v>
      </c>
      <c r="P97" s="11">
        <v>59999.8</v>
      </c>
      <c r="Q97" s="16">
        <f t="shared" ref="Q97:Q160" si="164">FLOOR(P97,1)</f>
        <v>59999</v>
      </c>
      <c r="R97" s="4" t="str">
        <f t="shared" ref="R97:R160" si="165">U97&amp;","&amp;V97&amp;","&amp;W97&amp;","&amp;X97&amp;","&amp;Y97&amp;","&amp;Z97</f>
        <v>3301041,3302043,3201042,3501043,3502041,3400042</v>
      </c>
      <c r="S97" s="4" t="str">
        <f t="shared" ref="S97:S160" si="166">AA97&amp;","&amp;AB97&amp;","&amp;AC97&amp;","&amp;AD97&amp;","&amp;AE97&amp;","&amp;AF97</f>
        <v>4,4,4,4,4,4</v>
      </c>
      <c r="T97" s="4" t="str">
        <f t="shared" ref="T97:T160" si="167">AG97&amp;","&amp;AH97&amp;","&amp;AI97&amp;","&amp;AJ97&amp;","&amp;AK97&amp;","&amp;AL97</f>
        <v>153,152,152,152,152,152</v>
      </c>
      <c r="U97" s="2">
        <v>3301041</v>
      </c>
      <c r="V97" s="4">
        <v>3302043</v>
      </c>
      <c r="W97" s="4">
        <v>3201042</v>
      </c>
      <c r="X97" s="4">
        <v>3501043</v>
      </c>
      <c r="Y97" s="4">
        <v>3502041</v>
      </c>
      <c r="Z97" s="4">
        <v>3400042</v>
      </c>
      <c r="AA97" s="2">
        <v>4</v>
      </c>
      <c r="AB97" s="7">
        <v>4</v>
      </c>
      <c r="AC97">
        <v>4</v>
      </c>
      <c r="AD97">
        <v>4</v>
      </c>
      <c r="AE97">
        <v>4</v>
      </c>
      <c r="AF97" s="2">
        <v>4</v>
      </c>
      <c r="AG97" s="2">
        <f t="shared" si="124"/>
        <v>153</v>
      </c>
      <c r="AH97" s="2">
        <f t="shared" si="148"/>
        <v>152</v>
      </c>
      <c r="AI97" s="2">
        <f t="shared" si="149"/>
        <v>152</v>
      </c>
      <c r="AJ97" s="2">
        <f t="shared" si="150"/>
        <v>152</v>
      </c>
      <c r="AK97" s="2">
        <f t="shared" si="151"/>
        <v>152</v>
      </c>
      <c r="AL97" s="2">
        <f t="shared" si="152"/>
        <v>152</v>
      </c>
      <c r="AM97" s="8">
        <f t="shared" si="153"/>
        <v>10199.83</v>
      </c>
      <c r="AN97" s="8">
        <f t="shared" si="127"/>
        <v>9959.8340000000007</v>
      </c>
      <c r="AO97" s="8">
        <f t="shared" si="127"/>
        <v>9959.8340000000007</v>
      </c>
      <c r="AP97" s="8">
        <f t="shared" si="127"/>
        <v>9959.8340000000007</v>
      </c>
      <c r="AQ97" s="8">
        <f t="shared" si="127"/>
        <v>9959.8340000000007</v>
      </c>
      <c r="AR97" s="8">
        <f t="shared" si="127"/>
        <v>9959.8340000000007</v>
      </c>
      <c r="AS97" s="8">
        <f t="shared" si="125"/>
        <v>-12</v>
      </c>
      <c r="AT97">
        <f t="shared" si="126"/>
        <v>141</v>
      </c>
      <c r="BI97" s="4">
        <v>4601054</v>
      </c>
      <c r="BJ97" s="4">
        <f>[1]monsters!$N97</f>
        <v>92.16</v>
      </c>
      <c r="BK97" s="4">
        <f>[1]monsters!$O97</f>
        <v>9.2200000000000006</v>
      </c>
      <c r="BL97" s="4">
        <f>[1]monsters!$P97</f>
        <v>1706.67</v>
      </c>
      <c r="BM97" s="4">
        <f>[1]monsters!$Q97</f>
        <v>170.67</v>
      </c>
      <c r="BN97" s="4">
        <f>[1]monsters!$R97</f>
        <v>18.43</v>
      </c>
      <c r="BO97" s="4">
        <f>[1]monsters!$S97</f>
        <v>1.84</v>
      </c>
      <c r="BP97" s="4">
        <f>[1]monsters!$K97</f>
        <v>1.2</v>
      </c>
      <c r="BQ97">
        <f>[1]monsters!$D97</f>
        <v>3</v>
      </c>
      <c r="BR97">
        <f t="shared" si="115"/>
        <v>0.1</v>
      </c>
      <c r="BS97">
        <f t="shared" si="116"/>
        <v>144.55483636363635</v>
      </c>
      <c r="BT97">
        <f t="shared" si="117"/>
        <v>14.455483636363637</v>
      </c>
      <c r="CH97" t="str">
        <f t="shared" si="135"/>
        <v/>
      </c>
      <c r="CI97" s="26" t="b">
        <f t="shared" ref="CI97:CN97" si="168">IF(DG97&lt;&gt;"",IF(ISERROR(MATCH(INT(CO97),$EE$4:$EE$879,0))=FALSE,TRUE),"")</f>
        <v>1</v>
      </c>
      <c r="CJ97" s="26" t="b">
        <f t="shared" si="168"/>
        <v>1</v>
      </c>
      <c r="CK97" s="26" t="b">
        <f t="shared" si="168"/>
        <v>1</v>
      </c>
      <c r="CL97" s="26" t="b">
        <f t="shared" si="168"/>
        <v>1</v>
      </c>
      <c r="CM97" s="26" t="b">
        <f t="shared" si="168"/>
        <v>1</v>
      </c>
      <c r="CN97" s="26" t="b">
        <f t="shared" si="168"/>
        <v>1</v>
      </c>
      <c r="CO97" s="14" t="str">
        <f t="shared" ref="CO97:CT97" si="169">IF(DG97&lt;&gt;"",REPLACE(REPLACE(INDEX($EE$4:$EE$801,MATCH(DG97,$EF$4:$EF$801,0)),6,1,CU97),1,1,DA97),"")</f>
        <v>3301041</v>
      </c>
      <c r="CP97" s="14" t="str">
        <f t="shared" si="169"/>
        <v>3302043</v>
      </c>
      <c r="CQ97" s="14" t="str">
        <f t="shared" si="169"/>
        <v>3201042</v>
      </c>
      <c r="CR97" s="14" t="str">
        <f t="shared" si="169"/>
        <v>3501043</v>
      </c>
      <c r="CS97" s="14" t="str">
        <f t="shared" si="169"/>
        <v>3502041</v>
      </c>
      <c r="CT97" s="14" t="str">
        <f t="shared" si="169"/>
        <v>3400042</v>
      </c>
      <c r="CU97" s="2">
        <v>4</v>
      </c>
      <c r="CV97" s="7">
        <v>4</v>
      </c>
      <c r="CW97">
        <v>4</v>
      </c>
      <c r="CX97">
        <v>4</v>
      </c>
      <c r="CY97">
        <v>4</v>
      </c>
      <c r="CZ97" s="2">
        <v>4</v>
      </c>
      <c r="DA97" s="31">
        <v>3</v>
      </c>
      <c r="DB97" s="7">
        <v>3</v>
      </c>
      <c r="DC97">
        <v>3</v>
      </c>
      <c r="DD97">
        <v>3</v>
      </c>
      <c r="DE97">
        <v>3</v>
      </c>
      <c r="DF97">
        <v>3</v>
      </c>
      <c r="DG97" s="1" t="s">
        <v>3128</v>
      </c>
      <c r="DH97" s="1" t="s">
        <v>3144</v>
      </c>
      <c r="DI97" s="1" t="s">
        <v>3142</v>
      </c>
      <c r="DJ97" s="1" t="s">
        <v>3167</v>
      </c>
      <c r="DK97" s="1" t="s">
        <v>3133</v>
      </c>
      <c r="DL97" s="1" t="s">
        <v>3189</v>
      </c>
      <c r="DM97" t="s">
        <v>3131</v>
      </c>
      <c r="DN97" t="s">
        <v>3138</v>
      </c>
      <c r="DO97" t="s">
        <v>3122</v>
      </c>
      <c r="DP97" t="s">
        <v>3138</v>
      </c>
      <c r="DQ97" t="s">
        <v>3131</v>
      </c>
      <c r="DR97" t="s">
        <v>3122</v>
      </c>
      <c r="DS97" s="1" t="s">
        <v>3184</v>
      </c>
      <c r="DT97" s="1" t="s">
        <v>3146</v>
      </c>
      <c r="DU97" s="1" t="s">
        <v>3179</v>
      </c>
      <c r="DV97" s="1" t="s">
        <v>3197</v>
      </c>
      <c r="DW97" s="1" t="s">
        <v>3198</v>
      </c>
      <c r="DX97" s="1" t="s">
        <v>3234</v>
      </c>
      <c r="DY97">
        <f t="shared" si="118"/>
        <v>1</v>
      </c>
      <c r="DZ97">
        <f t="shared" si="119"/>
        <v>1</v>
      </c>
      <c r="EA97">
        <f t="shared" si="120"/>
        <v>1</v>
      </c>
      <c r="EB97">
        <f t="shared" si="121"/>
        <v>2</v>
      </c>
      <c r="EC97">
        <f t="shared" si="122"/>
        <v>2</v>
      </c>
      <c r="ED97">
        <f t="shared" si="123"/>
        <v>2</v>
      </c>
      <c r="EE97">
        <v>5301051</v>
      </c>
      <c r="EF97" s="33" t="s">
        <v>3128</v>
      </c>
      <c r="EG97" s="14">
        <v>1</v>
      </c>
      <c r="FA97" t="str">
        <f t="shared" si="129"/>
        <v>水剑士</v>
      </c>
      <c r="FB97" t="str">
        <f t="shared" si="130"/>
        <v>木盗贼</v>
      </c>
      <c r="FC97" t="str">
        <f t="shared" si="131"/>
        <v>火骑兵</v>
      </c>
      <c r="FD97" t="str">
        <f t="shared" si="132"/>
        <v>木猎人</v>
      </c>
      <c r="FE97" t="str">
        <f t="shared" si="133"/>
        <v>水火枪手</v>
      </c>
      <c r="FF97" t="str">
        <f t="shared" si="134"/>
        <v>火巫师</v>
      </c>
    </row>
    <row r="98" spans="3:162" ht="14.25" x14ac:dyDescent="0.15">
      <c r="C98" s="4"/>
      <c r="D98" s="4"/>
      <c r="E98" s="4"/>
      <c r="F98" s="4"/>
      <c r="N98" s="12">
        <f t="shared" si="128"/>
        <v>349</v>
      </c>
      <c r="O98" s="6">
        <v>615</v>
      </c>
      <c r="P98" s="11">
        <v>61766.1</v>
      </c>
      <c r="Q98" s="16">
        <f t="shared" si="164"/>
        <v>61766</v>
      </c>
      <c r="R98" s="4" t="str">
        <f t="shared" si="165"/>
        <v>5602054,3302043,3201042,3302043,3501043,3501043</v>
      </c>
      <c r="S98" s="4" t="str">
        <f t="shared" si="166"/>
        <v>5,4,4,4,4,4</v>
      </c>
      <c r="T98" s="4" t="str">
        <f t="shared" si="167"/>
        <v>135,154,154,154,154,154</v>
      </c>
      <c r="U98" s="2">
        <v>5602054</v>
      </c>
      <c r="V98" s="4">
        <v>3302043</v>
      </c>
      <c r="W98" s="4">
        <v>3201042</v>
      </c>
      <c r="X98" s="4">
        <v>3302043</v>
      </c>
      <c r="Y98" s="4">
        <v>3501043</v>
      </c>
      <c r="Z98" s="4">
        <v>3501043</v>
      </c>
      <c r="AA98" s="2">
        <v>5</v>
      </c>
      <c r="AB98" s="7">
        <v>4</v>
      </c>
      <c r="AC98">
        <v>4</v>
      </c>
      <c r="AD98">
        <v>4</v>
      </c>
      <c r="AE98">
        <v>4</v>
      </c>
      <c r="AF98" s="2">
        <v>4</v>
      </c>
      <c r="AG98" s="2">
        <f t="shared" si="124"/>
        <v>135</v>
      </c>
      <c r="AH98" s="2">
        <f t="shared" si="148"/>
        <v>154</v>
      </c>
      <c r="AI98" s="2">
        <f t="shared" si="149"/>
        <v>154</v>
      </c>
      <c r="AJ98" s="2">
        <f t="shared" si="150"/>
        <v>154</v>
      </c>
      <c r="AK98" s="2">
        <f t="shared" si="151"/>
        <v>154</v>
      </c>
      <c r="AL98" s="2">
        <f t="shared" si="152"/>
        <v>154</v>
      </c>
      <c r="AM98" s="8">
        <f t="shared" si="153"/>
        <v>10500.220000000001</v>
      </c>
      <c r="AN98" s="8">
        <f t="shared" si="127"/>
        <v>10253.156000000001</v>
      </c>
      <c r="AO98" s="8">
        <f t="shared" si="127"/>
        <v>10253.156000000001</v>
      </c>
      <c r="AP98" s="8">
        <f t="shared" si="127"/>
        <v>10253.156000000001</v>
      </c>
      <c r="AQ98" s="8">
        <f t="shared" si="127"/>
        <v>10253.156000000001</v>
      </c>
      <c r="AR98" s="8">
        <f t="shared" si="127"/>
        <v>10253.156000000001</v>
      </c>
      <c r="AS98" s="8">
        <f t="shared" si="125"/>
        <v>-11</v>
      </c>
      <c r="AT98">
        <f t="shared" si="126"/>
        <v>124</v>
      </c>
      <c r="BI98" s="4">
        <v>4502054</v>
      </c>
      <c r="BJ98" s="4">
        <f>[1]monsters!$N98</f>
        <v>163.84</v>
      </c>
      <c r="BK98" s="4">
        <f>[1]monsters!$O98</f>
        <v>16.38</v>
      </c>
      <c r="BL98" s="4">
        <f>[1]monsters!$P98</f>
        <v>1280</v>
      </c>
      <c r="BM98" s="4">
        <f>[1]monsters!$Q98</f>
        <v>128</v>
      </c>
      <c r="BN98" s="4">
        <f>[1]monsters!$R98</f>
        <v>23.41</v>
      </c>
      <c r="BO98" s="4">
        <f>[1]monsters!$S98</f>
        <v>2.34</v>
      </c>
      <c r="BP98" s="4">
        <f>[1]monsters!$K98</f>
        <v>1.6</v>
      </c>
      <c r="BQ98">
        <f>[1]monsters!$D98</f>
        <v>4</v>
      </c>
      <c r="BR98">
        <f t="shared" si="115"/>
        <v>0.1</v>
      </c>
      <c r="BS98">
        <f t="shared" si="116"/>
        <v>197.9264430976431</v>
      </c>
      <c r="BT98">
        <f t="shared" si="117"/>
        <v>19.792644309764313</v>
      </c>
      <c r="CH98" t="str">
        <f t="shared" si="135"/>
        <v/>
      </c>
      <c r="CI98" s="26" t="b">
        <f t="shared" ref="CI98:CN98" si="170">IF(DG98&lt;&gt;"",IF(ISERROR(MATCH(INT(CO98),$EE$4:$EE$879,0))=FALSE,TRUE),"")</f>
        <v>1</v>
      </c>
      <c r="CJ98" s="26" t="b">
        <f t="shared" si="170"/>
        <v>1</v>
      </c>
      <c r="CK98" s="26" t="b">
        <f t="shared" si="170"/>
        <v>1</v>
      </c>
      <c r="CL98" s="26" t="b">
        <f t="shared" si="170"/>
        <v>1</v>
      </c>
      <c r="CM98" s="26" t="b">
        <f t="shared" si="170"/>
        <v>1</v>
      </c>
      <c r="CN98" s="26" t="b">
        <f t="shared" si="170"/>
        <v>1</v>
      </c>
      <c r="CO98" s="14" t="str">
        <f t="shared" ref="CO98:CT98" si="171">IF(DG98&lt;&gt;"",REPLACE(REPLACE(INDEX($EE$4:$EE$801,MATCH(DG98,$EF$4:$EF$801,0)),6,1,CU98),1,1,DA98),"")</f>
        <v>5602054</v>
      </c>
      <c r="CP98" s="14" t="str">
        <f t="shared" si="171"/>
        <v>3302043</v>
      </c>
      <c r="CQ98" s="14" t="str">
        <f t="shared" si="171"/>
        <v>3201042</v>
      </c>
      <c r="CR98" s="14" t="str">
        <f t="shared" si="171"/>
        <v>3302043</v>
      </c>
      <c r="CS98" s="14" t="str">
        <f t="shared" si="171"/>
        <v>3501043</v>
      </c>
      <c r="CT98" s="14" t="str">
        <f t="shared" si="171"/>
        <v>3501043</v>
      </c>
      <c r="CU98" s="2">
        <v>5</v>
      </c>
      <c r="CV98" s="7">
        <v>4</v>
      </c>
      <c r="CW98">
        <v>4</v>
      </c>
      <c r="CX98">
        <v>4</v>
      </c>
      <c r="CY98">
        <v>4</v>
      </c>
      <c r="CZ98" s="2">
        <v>4</v>
      </c>
      <c r="DA98" s="31">
        <v>5</v>
      </c>
      <c r="DB98" s="7">
        <v>3</v>
      </c>
      <c r="DC98">
        <v>3</v>
      </c>
      <c r="DD98">
        <v>3</v>
      </c>
      <c r="DE98">
        <v>3</v>
      </c>
      <c r="DF98">
        <v>3</v>
      </c>
      <c r="DG98" s="10" t="s">
        <v>3258</v>
      </c>
      <c r="DH98" s="10" t="s">
        <v>3144</v>
      </c>
      <c r="DI98" s="10" t="s">
        <v>3142</v>
      </c>
      <c r="DJ98" s="10" t="s">
        <v>3144</v>
      </c>
      <c r="DK98" s="1" t="s">
        <v>3167</v>
      </c>
      <c r="DL98" s="1" t="s">
        <v>3167</v>
      </c>
      <c r="DM98" t="s">
        <v>3253</v>
      </c>
      <c r="DN98" s="10" t="s">
        <v>3138</v>
      </c>
      <c r="DO98" s="10" t="s">
        <v>3122</v>
      </c>
      <c r="DP98" s="10" t="s">
        <v>3138</v>
      </c>
      <c r="DQ98" t="s">
        <v>3138</v>
      </c>
      <c r="DR98" t="s">
        <v>3138</v>
      </c>
      <c r="DS98" s="1" t="s">
        <v>3254</v>
      </c>
      <c r="DT98" s="1" t="s">
        <v>3146</v>
      </c>
      <c r="DU98" s="1" t="s">
        <v>3179</v>
      </c>
      <c r="DV98" s="1" t="s">
        <v>3146</v>
      </c>
      <c r="DW98" s="1" t="s">
        <v>3197</v>
      </c>
      <c r="DX98" s="1" t="s">
        <v>3197</v>
      </c>
      <c r="DY98">
        <f t="shared" si="118"/>
        <v>2</v>
      </c>
      <c r="DZ98">
        <f t="shared" si="119"/>
        <v>1</v>
      </c>
      <c r="EA98">
        <f t="shared" si="120"/>
        <v>1</v>
      </c>
      <c r="EB98">
        <f t="shared" si="121"/>
        <v>1</v>
      </c>
      <c r="EC98">
        <f t="shared" si="122"/>
        <v>2</v>
      </c>
      <c r="ED98">
        <f t="shared" si="123"/>
        <v>2</v>
      </c>
      <c r="EE98">
        <v>5401051</v>
      </c>
      <c r="EF98" s="33" t="s">
        <v>3161</v>
      </c>
      <c r="EG98" s="14">
        <v>2</v>
      </c>
      <c r="FA98" t="str">
        <f t="shared" si="129"/>
        <v>光学者</v>
      </c>
      <c r="FB98" t="str">
        <f t="shared" si="130"/>
        <v>木盗贼</v>
      </c>
      <c r="FC98" t="str">
        <f t="shared" si="131"/>
        <v>火骑兵</v>
      </c>
      <c r="FD98" t="str">
        <f t="shared" si="132"/>
        <v>木盗贼</v>
      </c>
      <c r="FE98" t="str">
        <f t="shared" si="133"/>
        <v>木猎人</v>
      </c>
      <c r="FF98" t="str">
        <f t="shared" si="134"/>
        <v>木猎人</v>
      </c>
    </row>
    <row r="99" spans="3:162" ht="14.25" x14ac:dyDescent="0.15">
      <c r="C99" s="4"/>
      <c r="D99" s="4"/>
      <c r="E99" s="4"/>
      <c r="F99" s="4"/>
      <c r="N99" s="12">
        <f t="shared" si="128"/>
        <v>346</v>
      </c>
      <c r="O99" s="6">
        <v>616</v>
      </c>
      <c r="P99" s="11">
        <v>61919.1</v>
      </c>
      <c r="Q99" s="16">
        <f t="shared" si="164"/>
        <v>61919</v>
      </c>
      <c r="R99" s="4" t="str">
        <f t="shared" si="165"/>
        <v>3200043,3200043,3301041,3501043,3300042,3502041</v>
      </c>
      <c r="S99" s="4" t="str">
        <f t="shared" si="166"/>
        <v>4,4,4,4,4,4</v>
      </c>
      <c r="T99" s="4" t="str">
        <f t="shared" si="167"/>
        <v>156,154,154,154,154,154</v>
      </c>
      <c r="U99" s="2">
        <v>3200043</v>
      </c>
      <c r="V99" s="4">
        <v>3200043</v>
      </c>
      <c r="W99" s="4">
        <v>3301041</v>
      </c>
      <c r="X99" s="4">
        <v>3501043</v>
      </c>
      <c r="Y99" s="4">
        <v>3300042</v>
      </c>
      <c r="Z99" s="4">
        <v>3502041</v>
      </c>
      <c r="AA99" s="2">
        <v>4</v>
      </c>
      <c r="AB99" s="7">
        <v>4</v>
      </c>
      <c r="AC99">
        <v>4</v>
      </c>
      <c r="AD99">
        <v>4</v>
      </c>
      <c r="AE99">
        <v>4</v>
      </c>
      <c r="AF99" s="2">
        <v>4</v>
      </c>
      <c r="AG99" s="2">
        <f t="shared" si="124"/>
        <v>156</v>
      </c>
      <c r="AH99" s="2">
        <f t="shared" si="148"/>
        <v>154</v>
      </c>
      <c r="AI99" s="2">
        <f t="shared" si="149"/>
        <v>154</v>
      </c>
      <c r="AJ99" s="2">
        <f t="shared" si="150"/>
        <v>154</v>
      </c>
      <c r="AK99" s="2">
        <f t="shared" si="151"/>
        <v>154</v>
      </c>
      <c r="AL99" s="2">
        <f t="shared" si="152"/>
        <v>154</v>
      </c>
      <c r="AM99" s="8">
        <f t="shared" si="153"/>
        <v>10526.230000000001</v>
      </c>
      <c r="AN99" s="8">
        <f t="shared" si="127"/>
        <v>10278.554</v>
      </c>
      <c r="AO99" s="8">
        <f t="shared" si="127"/>
        <v>10278.554</v>
      </c>
      <c r="AP99" s="8">
        <f t="shared" si="127"/>
        <v>10278.554</v>
      </c>
      <c r="AQ99" s="8">
        <f t="shared" si="127"/>
        <v>10278.554</v>
      </c>
      <c r="AR99" s="8">
        <f t="shared" si="127"/>
        <v>10278.554</v>
      </c>
      <c r="AS99" s="8">
        <f t="shared" si="125"/>
        <v>-12</v>
      </c>
      <c r="AT99">
        <f t="shared" si="126"/>
        <v>144</v>
      </c>
      <c r="BI99" s="4">
        <v>4600054</v>
      </c>
      <c r="BJ99" s="4">
        <f>[1]monsters!$N99</f>
        <v>153.6</v>
      </c>
      <c r="BK99" s="4">
        <f>[1]monsters!$O99</f>
        <v>15.36</v>
      </c>
      <c r="BL99" s="4">
        <f>[1]monsters!$P99</f>
        <v>1280</v>
      </c>
      <c r="BM99" s="4">
        <f>[1]monsters!$Q99</f>
        <v>128</v>
      </c>
      <c r="BN99" s="4">
        <f>[1]monsters!$R99</f>
        <v>21.94</v>
      </c>
      <c r="BO99" s="4">
        <f>[1]monsters!$S99</f>
        <v>2.19</v>
      </c>
      <c r="BP99" s="4">
        <f>[1]monsters!$K99</f>
        <v>1.5</v>
      </c>
      <c r="BQ99">
        <f>[1]monsters!$D99</f>
        <v>4</v>
      </c>
      <c r="BR99">
        <f t="shared" si="115"/>
        <v>0.1</v>
      </c>
      <c r="BS99">
        <f t="shared" si="116"/>
        <v>188.24964309764312</v>
      </c>
      <c r="BT99">
        <f t="shared" si="117"/>
        <v>18.824964309764312</v>
      </c>
      <c r="CH99" t="str">
        <f t="shared" si="135"/>
        <v/>
      </c>
      <c r="CI99" s="26" t="b">
        <f t="shared" ref="CI99:CN99" si="172">IF(DG99&lt;&gt;"",IF(ISERROR(MATCH(INT(CO99),$EE$4:$EE$879,0))=FALSE,TRUE),"")</f>
        <v>1</v>
      </c>
      <c r="CJ99" s="26" t="b">
        <f t="shared" si="172"/>
        <v>1</v>
      </c>
      <c r="CK99" s="26" t="b">
        <f t="shared" si="172"/>
        <v>1</v>
      </c>
      <c r="CL99" s="26" t="b">
        <f t="shared" si="172"/>
        <v>1</v>
      </c>
      <c r="CM99" s="26" t="b">
        <f t="shared" si="172"/>
        <v>1</v>
      </c>
      <c r="CN99" s="26" t="b">
        <f t="shared" si="172"/>
        <v>1</v>
      </c>
      <c r="CO99" s="14" t="str">
        <f t="shared" ref="CO99:CT99" si="173">IF(DG99&lt;&gt;"",REPLACE(REPLACE(INDEX($EE$4:$EE$801,MATCH(DG99,$EF$4:$EF$801,0)),6,1,CU99),1,1,DA99),"")</f>
        <v>3200043</v>
      </c>
      <c r="CP99" s="14" t="str">
        <f t="shared" si="173"/>
        <v>3200043</v>
      </c>
      <c r="CQ99" s="14" t="str">
        <f t="shared" si="173"/>
        <v>3301041</v>
      </c>
      <c r="CR99" s="14" t="str">
        <f t="shared" si="173"/>
        <v>3501043</v>
      </c>
      <c r="CS99" s="14" t="str">
        <f t="shared" si="173"/>
        <v>3300042</v>
      </c>
      <c r="CT99" s="14" t="str">
        <f t="shared" si="173"/>
        <v>3502041</v>
      </c>
      <c r="CU99" s="2">
        <v>4</v>
      </c>
      <c r="CV99" s="7">
        <v>4</v>
      </c>
      <c r="CW99">
        <v>4</v>
      </c>
      <c r="CX99">
        <v>4</v>
      </c>
      <c r="CY99">
        <v>4</v>
      </c>
      <c r="CZ99" s="2">
        <v>4</v>
      </c>
      <c r="DA99" s="31">
        <v>3</v>
      </c>
      <c r="DB99" s="7">
        <v>3</v>
      </c>
      <c r="DC99">
        <v>3</v>
      </c>
      <c r="DD99">
        <v>3</v>
      </c>
      <c r="DE99">
        <v>3</v>
      </c>
      <c r="DF99">
        <v>3</v>
      </c>
      <c r="DG99" s="1" t="s">
        <v>3156</v>
      </c>
      <c r="DH99" s="1" t="s">
        <v>3156</v>
      </c>
      <c r="DI99" s="1" t="s">
        <v>3128</v>
      </c>
      <c r="DJ99" s="1" t="s">
        <v>3167</v>
      </c>
      <c r="DK99" s="1" t="s">
        <v>3181</v>
      </c>
      <c r="DL99" s="1" t="s">
        <v>3133</v>
      </c>
      <c r="DM99" t="s">
        <v>3138</v>
      </c>
      <c r="DN99" t="s">
        <v>3138</v>
      </c>
      <c r="DO99" t="s">
        <v>3131</v>
      </c>
      <c r="DP99" t="s">
        <v>3138</v>
      </c>
      <c r="DQ99" t="s">
        <v>3122</v>
      </c>
      <c r="DR99" t="s">
        <v>3131</v>
      </c>
      <c r="DS99" s="1" t="s">
        <v>3163</v>
      </c>
      <c r="DT99" s="1" t="s">
        <v>3163</v>
      </c>
      <c r="DU99" s="1" t="s">
        <v>3184</v>
      </c>
      <c r="DV99" s="1" t="s">
        <v>3197</v>
      </c>
      <c r="DW99" s="1" t="s">
        <v>3226</v>
      </c>
      <c r="DX99" s="1" t="s">
        <v>3198</v>
      </c>
      <c r="DY99">
        <f t="shared" si="118"/>
        <v>1</v>
      </c>
      <c r="DZ99">
        <f t="shared" si="119"/>
        <v>1</v>
      </c>
      <c r="EA99">
        <f t="shared" si="120"/>
        <v>1</v>
      </c>
      <c r="EB99">
        <f t="shared" si="121"/>
        <v>2</v>
      </c>
      <c r="EC99">
        <f t="shared" si="122"/>
        <v>2</v>
      </c>
      <c r="ED99">
        <f t="shared" si="123"/>
        <v>2</v>
      </c>
      <c r="EE99">
        <v>5402051</v>
      </c>
      <c r="EF99" s="33" t="s">
        <v>3259</v>
      </c>
      <c r="EG99" s="14">
        <v>2</v>
      </c>
      <c r="FA99" t="str">
        <f t="shared" si="129"/>
        <v>木刀客</v>
      </c>
      <c r="FB99" t="str">
        <f t="shared" si="130"/>
        <v>木刀客</v>
      </c>
      <c r="FC99" t="str">
        <f t="shared" si="131"/>
        <v>水剑士</v>
      </c>
      <c r="FD99" t="str">
        <f t="shared" si="132"/>
        <v>木猎人</v>
      </c>
      <c r="FE99" t="str">
        <f t="shared" si="133"/>
        <v>火忍者</v>
      </c>
      <c r="FF99" t="str">
        <f t="shared" si="134"/>
        <v>水火枪手</v>
      </c>
    </row>
    <row r="100" spans="3:162" ht="14.25" x14ac:dyDescent="0.15">
      <c r="C100" s="4"/>
      <c r="D100" s="4"/>
      <c r="E100" s="4"/>
      <c r="F100" s="4"/>
      <c r="N100" s="12">
        <f t="shared" si="128"/>
        <v>1767</v>
      </c>
      <c r="O100" s="6">
        <v>617</v>
      </c>
      <c r="P100" s="11">
        <v>62277.8</v>
      </c>
      <c r="Q100" s="16">
        <f t="shared" si="164"/>
        <v>62277</v>
      </c>
      <c r="R100" s="4" t="str">
        <f t="shared" si="165"/>
        <v>3202041,3302043,3301041,3500042,3501043,3402043</v>
      </c>
      <c r="S100" s="4" t="str">
        <f t="shared" si="166"/>
        <v>4,4,4,4,4,4</v>
      </c>
      <c r="T100" s="4" t="str">
        <f t="shared" si="167"/>
        <v>157,155,155,155,155,155</v>
      </c>
      <c r="U100" s="2">
        <v>3202041</v>
      </c>
      <c r="V100" s="4">
        <v>3302043</v>
      </c>
      <c r="W100" s="4">
        <v>3301041</v>
      </c>
      <c r="X100" s="4">
        <v>3500042</v>
      </c>
      <c r="Y100" s="4">
        <v>3501043</v>
      </c>
      <c r="Z100" s="4">
        <v>3402043</v>
      </c>
      <c r="AA100" s="2">
        <v>4</v>
      </c>
      <c r="AB100" s="7">
        <v>4</v>
      </c>
      <c r="AC100">
        <v>4</v>
      </c>
      <c r="AD100">
        <v>4</v>
      </c>
      <c r="AE100">
        <v>4</v>
      </c>
      <c r="AF100" s="2">
        <v>4</v>
      </c>
      <c r="AG100" s="2">
        <f t="shared" si="124"/>
        <v>157</v>
      </c>
      <c r="AH100" s="2">
        <f t="shared" si="148"/>
        <v>155</v>
      </c>
      <c r="AI100" s="2">
        <f t="shared" si="149"/>
        <v>155</v>
      </c>
      <c r="AJ100" s="2">
        <f t="shared" si="150"/>
        <v>155</v>
      </c>
      <c r="AK100" s="2">
        <f t="shared" si="151"/>
        <v>155</v>
      </c>
      <c r="AL100" s="2">
        <f t="shared" si="152"/>
        <v>155</v>
      </c>
      <c r="AM100" s="8">
        <f t="shared" si="153"/>
        <v>10587.09</v>
      </c>
      <c r="AN100" s="8">
        <f t="shared" si="127"/>
        <v>10337.982</v>
      </c>
      <c r="AO100" s="8">
        <f t="shared" si="127"/>
        <v>10337.982</v>
      </c>
      <c r="AP100" s="8">
        <f t="shared" si="127"/>
        <v>10337.982</v>
      </c>
      <c r="AQ100" s="8">
        <f t="shared" si="127"/>
        <v>10337.982</v>
      </c>
      <c r="AR100" s="8">
        <f t="shared" si="127"/>
        <v>10337.982</v>
      </c>
      <c r="AS100" s="8">
        <f t="shared" si="125"/>
        <v>-13</v>
      </c>
      <c r="AT100">
        <f t="shared" si="126"/>
        <v>144</v>
      </c>
      <c r="BI100" s="4">
        <v>4200054</v>
      </c>
      <c r="BJ100" s="4">
        <f>[1]monsters!$N100</f>
        <v>179.2</v>
      </c>
      <c r="BK100" s="4">
        <f>[1]monsters!$O100</f>
        <v>17.920000000000002</v>
      </c>
      <c r="BL100" s="4">
        <f>[1]monsters!$P100</f>
        <v>1097.1400000000001</v>
      </c>
      <c r="BM100" s="4">
        <f>[1]monsters!$Q100</f>
        <v>109.71</v>
      </c>
      <c r="BN100" s="4">
        <f>[1]monsters!$R100</f>
        <v>22.4</v>
      </c>
      <c r="BO100" s="4">
        <f>[1]monsters!$S100</f>
        <v>2.2400000000000002</v>
      </c>
      <c r="BP100" s="4">
        <f>[1]monsters!$K100</f>
        <v>1.5</v>
      </c>
      <c r="BQ100">
        <f>[1]monsters!$D100</f>
        <v>5</v>
      </c>
      <c r="BR100">
        <f t="shared" si="115"/>
        <v>0.1</v>
      </c>
      <c r="BS100">
        <f t="shared" si="116"/>
        <v>206.28474074074074</v>
      </c>
      <c r="BT100">
        <f t="shared" si="117"/>
        <v>20.628474074074077</v>
      </c>
      <c r="CH100" t="str">
        <f t="shared" si="135"/>
        <v/>
      </c>
      <c r="CI100" s="26" t="b">
        <f t="shared" ref="CI100:CN100" si="174">IF(DG100&lt;&gt;"",IF(ISERROR(MATCH(INT(CO100),$EE$4:$EE$879,0))=FALSE,TRUE),"")</f>
        <v>1</v>
      </c>
      <c r="CJ100" s="26" t="b">
        <f t="shared" si="174"/>
        <v>1</v>
      </c>
      <c r="CK100" s="26" t="b">
        <f t="shared" si="174"/>
        <v>1</v>
      </c>
      <c r="CL100" s="26" t="b">
        <f t="shared" si="174"/>
        <v>1</v>
      </c>
      <c r="CM100" s="26" t="b">
        <f t="shared" si="174"/>
        <v>1</v>
      </c>
      <c r="CN100" s="26" t="b">
        <f t="shared" si="174"/>
        <v>1</v>
      </c>
      <c r="CO100" s="14" t="str">
        <f t="shared" ref="CO100:CT100" si="175">IF(DG100&lt;&gt;"",REPLACE(REPLACE(INDEX($EE$4:$EE$801,MATCH(DG100,$EF$4:$EF$801,0)),6,1,CU100),1,1,DA100),"")</f>
        <v>3202041</v>
      </c>
      <c r="CP100" s="14" t="str">
        <f t="shared" si="175"/>
        <v>3302043</v>
      </c>
      <c r="CQ100" s="14" t="str">
        <f t="shared" si="175"/>
        <v>3301041</v>
      </c>
      <c r="CR100" s="14" t="str">
        <f t="shared" si="175"/>
        <v>3500042</v>
      </c>
      <c r="CS100" s="14" t="str">
        <f t="shared" si="175"/>
        <v>3501043</v>
      </c>
      <c r="CT100" s="14" t="str">
        <f t="shared" si="175"/>
        <v>3402043</v>
      </c>
      <c r="CU100" s="2">
        <v>4</v>
      </c>
      <c r="CV100" s="7">
        <v>4</v>
      </c>
      <c r="CW100">
        <v>4</v>
      </c>
      <c r="CX100">
        <v>4</v>
      </c>
      <c r="CY100">
        <v>4</v>
      </c>
      <c r="CZ100" s="2">
        <v>4</v>
      </c>
      <c r="DA100" s="31">
        <v>3</v>
      </c>
      <c r="DB100" s="7">
        <v>3</v>
      </c>
      <c r="DC100">
        <v>3</v>
      </c>
      <c r="DD100">
        <v>3</v>
      </c>
      <c r="DE100">
        <v>3</v>
      </c>
      <c r="DF100">
        <v>3</v>
      </c>
      <c r="DG100" s="1" t="s">
        <v>3124</v>
      </c>
      <c r="DH100" s="1" t="s">
        <v>3144</v>
      </c>
      <c r="DI100" s="1" t="s">
        <v>3128</v>
      </c>
      <c r="DJ100" s="1" t="s">
        <v>3148</v>
      </c>
      <c r="DK100" s="1" t="s">
        <v>3167</v>
      </c>
      <c r="DL100" s="1" t="s">
        <v>3164</v>
      </c>
      <c r="DM100" t="s">
        <v>3131</v>
      </c>
      <c r="DN100" t="s">
        <v>3138</v>
      </c>
      <c r="DO100" t="s">
        <v>3131</v>
      </c>
      <c r="DP100" t="s">
        <v>3122</v>
      </c>
      <c r="DQ100" t="s">
        <v>3138</v>
      </c>
      <c r="DR100" t="s">
        <v>3138</v>
      </c>
      <c r="DS100" s="1" t="s">
        <v>3166</v>
      </c>
      <c r="DT100" s="1" t="s">
        <v>3146</v>
      </c>
      <c r="DU100" s="1" t="s">
        <v>3184</v>
      </c>
      <c r="DV100" s="1" t="s">
        <v>3206</v>
      </c>
      <c r="DW100" s="1" t="s">
        <v>3197</v>
      </c>
      <c r="DX100" s="1" t="s">
        <v>3202</v>
      </c>
      <c r="DY100">
        <f t="shared" si="118"/>
        <v>1</v>
      </c>
      <c r="DZ100">
        <f t="shared" si="119"/>
        <v>1</v>
      </c>
      <c r="EA100">
        <f t="shared" si="120"/>
        <v>1</v>
      </c>
      <c r="EB100">
        <f t="shared" si="121"/>
        <v>2</v>
      </c>
      <c r="EC100">
        <f t="shared" si="122"/>
        <v>2</v>
      </c>
      <c r="ED100">
        <f t="shared" si="123"/>
        <v>2</v>
      </c>
      <c r="EE100">
        <v>5500051</v>
      </c>
      <c r="EF100" s="33" t="s">
        <v>3260</v>
      </c>
      <c r="EG100" s="14">
        <v>2</v>
      </c>
      <c r="FA100" t="str">
        <f t="shared" si="129"/>
        <v>水维京</v>
      </c>
      <c r="FB100" t="str">
        <f t="shared" si="130"/>
        <v>木盗贼</v>
      </c>
      <c r="FC100" t="str">
        <f t="shared" si="131"/>
        <v>水剑士</v>
      </c>
      <c r="FD100" t="str">
        <f t="shared" si="132"/>
        <v>火海盗</v>
      </c>
      <c r="FE100" t="str">
        <f t="shared" si="133"/>
        <v>木猎人</v>
      </c>
      <c r="FF100" t="str">
        <f t="shared" si="134"/>
        <v>木女巫</v>
      </c>
    </row>
    <row r="101" spans="3:162" ht="14.25" x14ac:dyDescent="0.15">
      <c r="C101" s="4"/>
      <c r="D101" s="4"/>
      <c r="E101" s="4"/>
      <c r="F101" s="4"/>
      <c r="N101" s="12">
        <f t="shared" si="128"/>
        <v>153</v>
      </c>
      <c r="O101" s="6">
        <v>618</v>
      </c>
      <c r="P101" s="11">
        <v>62636.5</v>
      </c>
      <c r="Q101" s="16">
        <f t="shared" si="164"/>
        <v>62636</v>
      </c>
      <c r="R101" s="4" t="str">
        <f t="shared" si="165"/>
        <v>3401041,3201042,3201042,3302043,3400042,3502041</v>
      </c>
      <c r="S101" s="4" t="str">
        <f t="shared" si="166"/>
        <v>4,4,4,4,4,4</v>
      </c>
      <c r="T101" s="4" t="str">
        <f t="shared" si="167"/>
        <v>157,155,155,155,155,155</v>
      </c>
      <c r="U101" s="2">
        <v>3401041</v>
      </c>
      <c r="V101" s="4">
        <v>3201042</v>
      </c>
      <c r="W101" s="4">
        <v>3201042</v>
      </c>
      <c r="X101" s="4">
        <v>3302043</v>
      </c>
      <c r="Y101" s="4">
        <v>3400042</v>
      </c>
      <c r="Z101" s="4">
        <v>3502041</v>
      </c>
      <c r="AA101" s="2">
        <v>4</v>
      </c>
      <c r="AB101" s="7">
        <v>4</v>
      </c>
      <c r="AC101">
        <v>4</v>
      </c>
      <c r="AD101">
        <v>4</v>
      </c>
      <c r="AE101">
        <v>4</v>
      </c>
      <c r="AF101" s="2">
        <v>4</v>
      </c>
      <c r="AG101" s="2">
        <f t="shared" si="124"/>
        <v>157</v>
      </c>
      <c r="AH101" s="2">
        <f t="shared" si="148"/>
        <v>155</v>
      </c>
      <c r="AI101" s="2">
        <f t="shared" si="149"/>
        <v>155</v>
      </c>
      <c r="AJ101" s="2">
        <f t="shared" si="150"/>
        <v>155</v>
      </c>
      <c r="AK101" s="2">
        <f t="shared" si="151"/>
        <v>155</v>
      </c>
      <c r="AL101" s="2">
        <f t="shared" si="152"/>
        <v>155</v>
      </c>
      <c r="AM101" s="8">
        <f t="shared" si="153"/>
        <v>10648.12</v>
      </c>
      <c r="AN101" s="8">
        <f t="shared" si="127"/>
        <v>10397.576000000001</v>
      </c>
      <c r="AO101" s="8">
        <f t="shared" si="127"/>
        <v>10397.576000000001</v>
      </c>
      <c r="AP101" s="8">
        <f t="shared" si="127"/>
        <v>10397.576000000001</v>
      </c>
      <c r="AQ101" s="8">
        <f t="shared" si="127"/>
        <v>10397.576000000001</v>
      </c>
      <c r="AR101" s="8">
        <f t="shared" si="127"/>
        <v>10397.576000000001</v>
      </c>
      <c r="AS101" s="8">
        <f t="shared" si="125"/>
        <v>-12</v>
      </c>
      <c r="AT101">
        <f t="shared" si="126"/>
        <v>145</v>
      </c>
      <c r="BI101" s="4">
        <v>4202055</v>
      </c>
      <c r="BJ101" s="4">
        <f>[1]monsters!$N101</f>
        <v>167.25</v>
      </c>
      <c r="BK101" s="4">
        <f>[1]monsters!$O101</f>
        <v>16.73</v>
      </c>
      <c r="BL101" s="4">
        <f>[1]monsters!$P101</f>
        <v>1097.1400000000001</v>
      </c>
      <c r="BM101" s="4">
        <f>[1]monsters!$Q101</f>
        <v>109.71</v>
      </c>
      <c r="BN101" s="4">
        <f>[1]monsters!$R101</f>
        <v>20.91</v>
      </c>
      <c r="BO101" s="4">
        <f>[1]monsters!$S101</f>
        <v>2.09</v>
      </c>
      <c r="BP101" s="4">
        <f>[1]monsters!$K101</f>
        <v>1.4000000000000001</v>
      </c>
      <c r="BQ101">
        <f>[1]monsters!$D101</f>
        <v>5</v>
      </c>
      <c r="BR101">
        <f t="shared" si="115"/>
        <v>0.1</v>
      </c>
      <c r="BS101">
        <f t="shared" si="116"/>
        <v>194.99199074074076</v>
      </c>
      <c r="BT101">
        <f t="shared" si="117"/>
        <v>19.499199074074077</v>
      </c>
      <c r="CH101" t="str">
        <f t="shared" si="135"/>
        <v/>
      </c>
      <c r="CI101" s="26" t="b">
        <f t="shared" ref="CI101:CN101" si="176">IF(DG101&lt;&gt;"",IF(ISERROR(MATCH(INT(CO101),$EE$4:$EE$879,0))=FALSE,TRUE),"")</f>
        <v>1</v>
      </c>
      <c r="CJ101" s="26" t="b">
        <f t="shared" si="176"/>
        <v>1</v>
      </c>
      <c r="CK101" s="26" t="b">
        <f t="shared" si="176"/>
        <v>1</v>
      </c>
      <c r="CL101" s="26" t="b">
        <f t="shared" si="176"/>
        <v>1</v>
      </c>
      <c r="CM101" s="26" t="b">
        <f t="shared" si="176"/>
        <v>1</v>
      </c>
      <c r="CN101" s="26" t="b">
        <f t="shared" si="176"/>
        <v>1</v>
      </c>
      <c r="CO101" s="14" t="str">
        <f t="shared" ref="CO101:CT101" si="177">IF(DG101&lt;&gt;"",REPLACE(REPLACE(INDEX($EE$4:$EE$801,MATCH(DG101,$EF$4:$EF$801,0)),6,1,CU101),1,1,DA101),"")</f>
        <v>3401041</v>
      </c>
      <c r="CP101" s="14" t="str">
        <f t="shared" si="177"/>
        <v>3201042</v>
      </c>
      <c r="CQ101" s="14" t="str">
        <f t="shared" si="177"/>
        <v>3201042</v>
      </c>
      <c r="CR101" s="14" t="str">
        <f t="shared" si="177"/>
        <v>3302043</v>
      </c>
      <c r="CS101" s="14" t="str">
        <f t="shared" si="177"/>
        <v>3400042</v>
      </c>
      <c r="CT101" s="14" t="str">
        <f t="shared" si="177"/>
        <v>3502041</v>
      </c>
      <c r="CU101" s="2">
        <v>4</v>
      </c>
      <c r="CV101" s="7">
        <v>4</v>
      </c>
      <c r="CW101">
        <v>4</v>
      </c>
      <c r="CX101">
        <v>4</v>
      </c>
      <c r="CY101">
        <v>4</v>
      </c>
      <c r="CZ101" s="2">
        <v>4</v>
      </c>
      <c r="DA101" s="31">
        <v>3</v>
      </c>
      <c r="DB101" s="7">
        <v>3</v>
      </c>
      <c r="DC101">
        <v>3</v>
      </c>
      <c r="DD101">
        <v>3</v>
      </c>
      <c r="DE101">
        <v>3</v>
      </c>
      <c r="DF101">
        <v>3</v>
      </c>
      <c r="DG101" s="1" t="s">
        <v>3161</v>
      </c>
      <c r="DH101" s="1" t="s">
        <v>3142</v>
      </c>
      <c r="DI101" s="1" t="s">
        <v>3142</v>
      </c>
      <c r="DJ101" s="1" t="s">
        <v>3144</v>
      </c>
      <c r="DK101" s="1" t="s">
        <v>3189</v>
      </c>
      <c r="DL101" s="1" t="s">
        <v>3133</v>
      </c>
      <c r="DM101" t="s">
        <v>3131</v>
      </c>
      <c r="DN101" t="s">
        <v>3122</v>
      </c>
      <c r="DO101" t="s">
        <v>3122</v>
      </c>
      <c r="DP101" t="s">
        <v>3138</v>
      </c>
      <c r="DQ101" t="s">
        <v>3122</v>
      </c>
      <c r="DR101" t="s">
        <v>3131</v>
      </c>
      <c r="DS101" s="1" t="s">
        <v>3203</v>
      </c>
      <c r="DT101" s="1" t="s">
        <v>3179</v>
      </c>
      <c r="DU101" s="1" t="s">
        <v>3179</v>
      </c>
      <c r="DV101" s="1" t="s">
        <v>3146</v>
      </c>
      <c r="DW101" s="1" t="s">
        <v>3234</v>
      </c>
      <c r="DX101" s="1" t="s">
        <v>3198</v>
      </c>
      <c r="DY101">
        <f t="shared" si="118"/>
        <v>2</v>
      </c>
      <c r="DZ101">
        <f t="shared" si="119"/>
        <v>1</v>
      </c>
      <c r="EA101">
        <f t="shared" si="120"/>
        <v>1</v>
      </c>
      <c r="EB101">
        <f t="shared" si="121"/>
        <v>1</v>
      </c>
      <c r="EC101">
        <f t="shared" si="122"/>
        <v>2</v>
      </c>
      <c r="ED101">
        <f t="shared" si="123"/>
        <v>2</v>
      </c>
      <c r="EE101">
        <v>5502051</v>
      </c>
      <c r="EF101" s="33" t="s">
        <v>3133</v>
      </c>
      <c r="EG101" s="14">
        <v>2</v>
      </c>
      <c r="FA101" t="str">
        <f t="shared" si="129"/>
        <v>水魔法师</v>
      </c>
      <c r="FB101" t="str">
        <f t="shared" si="130"/>
        <v>火骑兵</v>
      </c>
      <c r="FC101" t="str">
        <f t="shared" si="131"/>
        <v>火骑兵</v>
      </c>
      <c r="FD101" t="str">
        <f t="shared" si="132"/>
        <v>木盗贼</v>
      </c>
      <c r="FE101" t="str">
        <f t="shared" si="133"/>
        <v>火巫师</v>
      </c>
      <c r="FF101" t="str">
        <f t="shared" si="134"/>
        <v>水火枪手</v>
      </c>
    </row>
    <row r="102" spans="3:162" ht="14.25" x14ac:dyDescent="0.15">
      <c r="C102" s="4"/>
      <c r="D102" s="4"/>
      <c r="E102" s="4"/>
      <c r="F102" s="4"/>
      <c r="N102" s="12">
        <f t="shared" si="128"/>
        <v>358</v>
      </c>
      <c r="O102" s="6">
        <v>619</v>
      </c>
      <c r="P102" s="11">
        <v>62995.199999999997</v>
      </c>
      <c r="Q102" s="16">
        <f t="shared" si="164"/>
        <v>62995</v>
      </c>
      <c r="R102" s="4" t="str">
        <f t="shared" si="165"/>
        <v>3502041,3200043,3301041,3201042,3501043,3500042</v>
      </c>
      <c r="S102" s="4" t="str">
        <f t="shared" si="166"/>
        <v>4,4,4,4,4,4</v>
      </c>
      <c r="T102" s="4" t="str">
        <f t="shared" si="167"/>
        <v>158,156,156,156,156,156</v>
      </c>
      <c r="U102" s="2">
        <v>3502041</v>
      </c>
      <c r="V102" s="4">
        <v>3200043</v>
      </c>
      <c r="W102" s="4">
        <v>3301041</v>
      </c>
      <c r="X102" s="4">
        <v>3201042</v>
      </c>
      <c r="Y102" s="4">
        <v>3501043</v>
      </c>
      <c r="Z102" s="4">
        <v>3500042</v>
      </c>
      <c r="AA102" s="2">
        <v>4</v>
      </c>
      <c r="AB102" s="7">
        <v>4</v>
      </c>
      <c r="AC102">
        <v>4</v>
      </c>
      <c r="AD102">
        <v>4</v>
      </c>
      <c r="AE102">
        <v>4</v>
      </c>
      <c r="AF102" s="2">
        <v>4</v>
      </c>
      <c r="AG102" s="2">
        <f t="shared" si="124"/>
        <v>158</v>
      </c>
      <c r="AH102" s="2">
        <f t="shared" si="148"/>
        <v>156</v>
      </c>
      <c r="AI102" s="2">
        <f t="shared" si="149"/>
        <v>156</v>
      </c>
      <c r="AJ102" s="2">
        <f t="shared" si="150"/>
        <v>156</v>
      </c>
      <c r="AK102" s="2">
        <f t="shared" si="151"/>
        <v>156</v>
      </c>
      <c r="AL102" s="2">
        <f t="shared" si="152"/>
        <v>156</v>
      </c>
      <c r="AM102" s="8">
        <f t="shared" si="153"/>
        <v>10709.150000000001</v>
      </c>
      <c r="AN102" s="8">
        <f t="shared" si="127"/>
        <v>10457.17</v>
      </c>
      <c r="AO102" s="8">
        <f t="shared" si="127"/>
        <v>10457.17</v>
      </c>
      <c r="AP102" s="8">
        <f t="shared" si="127"/>
        <v>10457.17</v>
      </c>
      <c r="AQ102" s="8">
        <f t="shared" si="127"/>
        <v>10457.17</v>
      </c>
      <c r="AR102" s="8">
        <f t="shared" si="127"/>
        <v>10457.17</v>
      </c>
      <c r="AS102" s="8">
        <f t="shared" si="125"/>
        <v>-13</v>
      </c>
      <c r="AT102">
        <f t="shared" si="126"/>
        <v>145</v>
      </c>
      <c r="BI102" s="4">
        <v>4302055</v>
      </c>
      <c r="BJ102" s="4">
        <f>[1]monsters!$N102</f>
        <v>198.4</v>
      </c>
      <c r="BK102" s="4">
        <f>[1]monsters!$O102</f>
        <v>19.84</v>
      </c>
      <c r="BL102" s="4">
        <f>[1]monsters!$P102</f>
        <v>990.97</v>
      </c>
      <c r="BM102" s="4">
        <f>[1]monsters!$Q102</f>
        <v>99.1</v>
      </c>
      <c r="BN102" s="4">
        <f>[1]monsters!$R102</f>
        <v>19.84</v>
      </c>
      <c r="BO102" s="4">
        <f>[1]monsters!$S102</f>
        <v>1.98</v>
      </c>
      <c r="BP102" s="4">
        <f>[1]monsters!$K102</f>
        <v>1.5</v>
      </c>
      <c r="BQ102">
        <f>[1]monsters!$D102</f>
        <v>6</v>
      </c>
      <c r="BR102">
        <f t="shared" si="115"/>
        <v>0.1</v>
      </c>
      <c r="BS102">
        <f t="shared" si="116"/>
        <v>220.8539932659933</v>
      </c>
      <c r="BT102">
        <f t="shared" si="117"/>
        <v>22.08539932659933</v>
      </c>
      <c r="CH102" t="str">
        <f t="shared" si="135"/>
        <v/>
      </c>
      <c r="CI102" s="26" t="b">
        <f t="shared" ref="CI102:CN102" si="178">IF(DG102&lt;&gt;"",IF(ISERROR(MATCH(INT(CO102),$EE$4:$EE$879,0))=FALSE,TRUE),"")</f>
        <v>1</v>
      </c>
      <c r="CJ102" s="26" t="b">
        <f t="shared" si="178"/>
        <v>1</v>
      </c>
      <c r="CK102" s="26" t="b">
        <f t="shared" si="178"/>
        <v>1</v>
      </c>
      <c r="CL102" s="26" t="b">
        <f t="shared" si="178"/>
        <v>1</v>
      </c>
      <c r="CM102" s="26" t="b">
        <f t="shared" si="178"/>
        <v>1</v>
      </c>
      <c r="CN102" s="26" t="b">
        <f t="shared" si="178"/>
        <v>1</v>
      </c>
      <c r="CO102" s="14" t="str">
        <f t="shared" ref="CO102:CT102" si="179">IF(DG102&lt;&gt;"",REPLACE(REPLACE(INDEX($EE$4:$EE$801,MATCH(DG102,$EF$4:$EF$801,0)),6,1,CU102),1,1,DA102),"")</f>
        <v>3502041</v>
      </c>
      <c r="CP102" s="14" t="str">
        <f t="shared" si="179"/>
        <v>3200043</v>
      </c>
      <c r="CQ102" s="14" t="str">
        <f t="shared" si="179"/>
        <v>3301041</v>
      </c>
      <c r="CR102" s="14" t="str">
        <f t="shared" si="179"/>
        <v>3201042</v>
      </c>
      <c r="CS102" s="14" t="str">
        <f t="shared" si="179"/>
        <v>3501043</v>
      </c>
      <c r="CT102" s="14" t="str">
        <f t="shared" si="179"/>
        <v>3500042</v>
      </c>
      <c r="CU102" s="2">
        <v>4</v>
      </c>
      <c r="CV102" s="7">
        <v>4</v>
      </c>
      <c r="CW102">
        <v>4</v>
      </c>
      <c r="CX102">
        <v>4</v>
      </c>
      <c r="CY102">
        <v>4</v>
      </c>
      <c r="CZ102" s="2">
        <v>4</v>
      </c>
      <c r="DA102" s="31">
        <v>3</v>
      </c>
      <c r="DB102" s="7">
        <v>3</v>
      </c>
      <c r="DC102">
        <v>3</v>
      </c>
      <c r="DD102">
        <v>3</v>
      </c>
      <c r="DE102">
        <v>3</v>
      </c>
      <c r="DF102">
        <v>3</v>
      </c>
      <c r="DG102" s="1" t="s">
        <v>3133</v>
      </c>
      <c r="DH102" s="1" t="s">
        <v>3156</v>
      </c>
      <c r="DI102" s="1" t="s">
        <v>3128</v>
      </c>
      <c r="DJ102" s="1" t="s">
        <v>3142</v>
      </c>
      <c r="DK102" s="1" t="s">
        <v>3167</v>
      </c>
      <c r="DL102" s="1" t="s">
        <v>3148</v>
      </c>
      <c r="DM102" t="s">
        <v>3131</v>
      </c>
      <c r="DN102" t="s">
        <v>3138</v>
      </c>
      <c r="DO102" t="s">
        <v>3131</v>
      </c>
      <c r="DP102" t="s">
        <v>3122</v>
      </c>
      <c r="DQ102" t="s">
        <v>3138</v>
      </c>
      <c r="DR102" t="s">
        <v>3122</v>
      </c>
      <c r="DS102" s="1" t="s">
        <v>3198</v>
      </c>
      <c r="DT102" s="1" t="s">
        <v>3163</v>
      </c>
      <c r="DU102" s="1" t="s">
        <v>3184</v>
      </c>
      <c r="DV102" s="1" t="s">
        <v>3179</v>
      </c>
      <c r="DW102" s="1" t="s">
        <v>3197</v>
      </c>
      <c r="DX102" s="1" t="s">
        <v>3206</v>
      </c>
      <c r="DY102">
        <f t="shared" si="118"/>
        <v>2</v>
      </c>
      <c r="DZ102">
        <f t="shared" si="119"/>
        <v>1</v>
      </c>
      <c r="EA102">
        <f t="shared" si="120"/>
        <v>1</v>
      </c>
      <c r="EB102">
        <f t="shared" si="121"/>
        <v>1</v>
      </c>
      <c r="EC102">
        <f t="shared" si="122"/>
        <v>2</v>
      </c>
      <c r="ED102">
        <f t="shared" si="123"/>
        <v>2</v>
      </c>
      <c r="EE102">
        <v>5601051</v>
      </c>
      <c r="EF102" s="33" t="s">
        <v>3261</v>
      </c>
      <c r="EG102" s="14">
        <v>2</v>
      </c>
      <c r="FA102" t="str">
        <f t="shared" si="129"/>
        <v>水火枪手</v>
      </c>
      <c r="FB102" t="str">
        <f t="shared" si="130"/>
        <v>木刀客</v>
      </c>
      <c r="FC102" t="str">
        <f t="shared" si="131"/>
        <v>水剑士</v>
      </c>
      <c r="FD102" t="str">
        <f t="shared" si="132"/>
        <v>火骑兵</v>
      </c>
      <c r="FE102" t="str">
        <f t="shared" si="133"/>
        <v>木猎人</v>
      </c>
      <c r="FF102" t="str">
        <f t="shared" si="134"/>
        <v>火海盗</v>
      </c>
    </row>
    <row r="103" spans="3:162" ht="14.25" x14ac:dyDescent="0.15">
      <c r="C103" s="4"/>
      <c r="D103" s="4"/>
      <c r="E103" s="4"/>
      <c r="F103" s="4"/>
      <c r="N103" s="12">
        <f t="shared" si="128"/>
        <v>359</v>
      </c>
      <c r="O103" s="6">
        <v>620</v>
      </c>
      <c r="P103" s="11">
        <v>64960.4</v>
      </c>
      <c r="Q103" s="16">
        <f t="shared" si="164"/>
        <v>64960</v>
      </c>
      <c r="R103" s="4" t="str">
        <f t="shared" si="165"/>
        <v>5600054,3201042,3201042,3501043,3602041,3501043</v>
      </c>
      <c r="S103" s="4" t="str">
        <f t="shared" si="166"/>
        <v>5,4,4,4,4,4</v>
      </c>
      <c r="T103" s="4" t="str">
        <f t="shared" si="167"/>
        <v>139,158,158,158,158,158</v>
      </c>
      <c r="U103" s="2">
        <v>5600054</v>
      </c>
      <c r="V103" s="4">
        <v>3201042</v>
      </c>
      <c r="W103" s="4">
        <v>3201042</v>
      </c>
      <c r="X103" s="4">
        <v>3501043</v>
      </c>
      <c r="Y103" s="4">
        <v>3602041</v>
      </c>
      <c r="Z103" s="4">
        <v>3501043</v>
      </c>
      <c r="AA103" s="2">
        <v>5</v>
      </c>
      <c r="AB103" s="7">
        <v>4</v>
      </c>
      <c r="AC103">
        <v>4</v>
      </c>
      <c r="AD103">
        <v>4</v>
      </c>
      <c r="AE103">
        <v>4</v>
      </c>
      <c r="AF103" s="2">
        <v>4</v>
      </c>
      <c r="AG103" s="2">
        <f t="shared" si="124"/>
        <v>139</v>
      </c>
      <c r="AH103" s="2">
        <f t="shared" si="148"/>
        <v>158</v>
      </c>
      <c r="AI103" s="2">
        <f t="shared" si="149"/>
        <v>158</v>
      </c>
      <c r="AJ103" s="2">
        <f t="shared" si="150"/>
        <v>158</v>
      </c>
      <c r="AK103" s="2">
        <f t="shared" si="151"/>
        <v>158</v>
      </c>
      <c r="AL103" s="2">
        <f t="shared" si="152"/>
        <v>158</v>
      </c>
      <c r="AM103" s="8">
        <f t="shared" si="153"/>
        <v>11043.2</v>
      </c>
      <c r="AN103" s="8">
        <f t="shared" si="127"/>
        <v>10783.36</v>
      </c>
      <c r="AO103" s="8">
        <f t="shared" si="127"/>
        <v>10783.36</v>
      </c>
      <c r="AP103" s="8">
        <f t="shared" si="127"/>
        <v>10783.36</v>
      </c>
      <c r="AQ103" s="8">
        <f t="shared" si="127"/>
        <v>10783.36</v>
      </c>
      <c r="AR103" s="8">
        <f t="shared" si="127"/>
        <v>10783.36</v>
      </c>
      <c r="AS103" s="8">
        <f t="shared" si="125"/>
        <v>-11</v>
      </c>
      <c r="AT103">
        <f t="shared" si="126"/>
        <v>128</v>
      </c>
      <c r="BI103" s="4">
        <v>4400055</v>
      </c>
      <c r="BJ103" s="4">
        <f>[1]monsters!$N103</f>
        <v>128</v>
      </c>
      <c r="BK103" s="4">
        <f>[1]monsters!$O103</f>
        <v>12.8</v>
      </c>
      <c r="BL103" s="4">
        <f>[1]monsters!$P103</f>
        <v>1536</v>
      </c>
      <c r="BM103" s="4">
        <f>[1]monsters!$Q103</f>
        <v>153.6</v>
      </c>
      <c r="BN103" s="4">
        <f>[1]monsters!$R103</f>
        <v>32</v>
      </c>
      <c r="BO103" s="4">
        <f>[1]monsters!$S103</f>
        <v>3.2</v>
      </c>
      <c r="BP103" s="4">
        <f>[1]monsters!$K103</f>
        <v>1.5</v>
      </c>
      <c r="BQ103">
        <f>[1]monsters!$D103</f>
        <v>2</v>
      </c>
      <c r="BR103">
        <f t="shared" si="115"/>
        <v>0.1</v>
      </c>
      <c r="BS103">
        <f t="shared" si="116"/>
        <v>172.67717171717172</v>
      </c>
      <c r="BT103">
        <f t="shared" si="117"/>
        <v>17.267717171717173</v>
      </c>
      <c r="CH103" t="str">
        <f t="shared" si="135"/>
        <v/>
      </c>
      <c r="CI103" s="26" t="b">
        <f t="shared" ref="CI103:CN103" si="180">IF(DG103&lt;&gt;"",IF(ISERROR(MATCH(INT(CO103),$EE$4:$EE$879,0))=FALSE,TRUE),"")</f>
        <v>1</v>
      </c>
      <c r="CJ103" s="26" t="b">
        <f t="shared" si="180"/>
        <v>1</v>
      </c>
      <c r="CK103" s="26" t="b">
        <f t="shared" si="180"/>
        <v>1</v>
      </c>
      <c r="CL103" s="26" t="b">
        <f t="shared" si="180"/>
        <v>1</v>
      </c>
      <c r="CM103" s="26" t="b">
        <f t="shared" si="180"/>
        <v>1</v>
      </c>
      <c r="CN103" s="26" t="b">
        <f t="shared" si="180"/>
        <v>1</v>
      </c>
      <c r="CO103" s="14" t="str">
        <f t="shared" ref="CO103:CT103" si="181">IF(DG103&lt;&gt;"",REPLACE(REPLACE(INDEX($EE$4:$EE$801,MATCH(DG103,$EF$4:$EF$801,0)),6,1,CU103),1,1,DA103),"")</f>
        <v>5600054</v>
      </c>
      <c r="CP103" s="14" t="str">
        <f t="shared" si="181"/>
        <v>3201042</v>
      </c>
      <c r="CQ103" s="14" t="str">
        <f t="shared" si="181"/>
        <v>3201042</v>
      </c>
      <c r="CR103" s="14" t="str">
        <f t="shared" si="181"/>
        <v>3501043</v>
      </c>
      <c r="CS103" s="14" t="str">
        <f t="shared" si="181"/>
        <v>3602041</v>
      </c>
      <c r="CT103" s="14" t="str">
        <f t="shared" si="181"/>
        <v>3501043</v>
      </c>
      <c r="CU103" s="2">
        <v>5</v>
      </c>
      <c r="CV103" s="7">
        <v>4</v>
      </c>
      <c r="CW103">
        <v>4</v>
      </c>
      <c r="CX103">
        <v>4</v>
      </c>
      <c r="CY103">
        <v>4</v>
      </c>
      <c r="CZ103" s="2">
        <v>4</v>
      </c>
      <c r="DA103" s="31">
        <v>5</v>
      </c>
      <c r="DB103" s="7">
        <v>3</v>
      </c>
      <c r="DC103">
        <v>3</v>
      </c>
      <c r="DD103">
        <v>3</v>
      </c>
      <c r="DE103">
        <v>3</v>
      </c>
      <c r="DF103">
        <v>3</v>
      </c>
      <c r="DG103" s="10" t="s">
        <v>3255</v>
      </c>
      <c r="DH103" s="10" t="s">
        <v>3142</v>
      </c>
      <c r="DI103" s="10" t="s">
        <v>3142</v>
      </c>
      <c r="DJ103" s="1" t="s">
        <v>3167</v>
      </c>
      <c r="DK103" s="1" t="s">
        <v>3171</v>
      </c>
      <c r="DL103" s="1" t="s">
        <v>3167</v>
      </c>
      <c r="DM103" t="s">
        <v>3253</v>
      </c>
      <c r="DN103" s="10" t="s">
        <v>3122</v>
      </c>
      <c r="DO103" s="10" t="s">
        <v>3122</v>
      </c>
      <c r="DP103" t="s">
        <v>3138</v>
      </c>
      <c r="DQ103" t="s">
        <v>3131</v>
      </c>
      <c r="DR103" t="s">
        <v>3138</v>
      </c>
      <c r="DS103" s="1" t="s">
        <v>3194</v>
      </c>
      <c r="DT103" s="1" t="s">
        <v>3179</v>
      </c>
      <c r="DU103" s="1" t="s">
        <v>3179</v>
      </c>
      <c r="DV103" s="1" t="s">
        <v>3197</v>
      </c>
      <c r="DW103" s="1" t="s">
        <v>3254</v>
      </c>
      <c r="DX103" s="1" t="s">
        <v>3197</v>
      </c>
      <c r="DY103">
        <f t="shared" si="118"/>
        <v>1</v>
      </c>
      <c r="DZ103">
        <f t="shared" si="119"/>
        <v>1</v>
      </c>
      <c r="EA103">
        <f t="shared" si="120"/>
        <v>1</v>
      </c>
      <c r="EB103">
        <f t="shared" si="121"/>
        <v>2</v>
      </c>
      <c r="EC103">
        <f t="shared" si="122"/>
        <v>2</v>
      </c>
      <c r="ED103">
        <f t="shared" si="123"/>
        <v>2</v>
      </c>
      <c r="EE103">
        <v>5200052</v>
      </c>
      <c r="EF103" s="33" t="s">
        <v>3262</v>
      </c>
      <c r="EG103" s="14">
        <v>1</v>
      </c>
      <c r="FA103" t="str">
        <f t="shared" si="129"/>
        <v>光熊猫</v>
      </c>
      <c r="FB103" t="str">
        <f t="shared" si="130"/>
        <v>火骑兵</v>
      </c>
      <c r="FC103" t="str">
        <f t="shared" si="131"/>
        <v>火骑兵</v>
      </c>
      <c r="FD103" t="str">
        <f t="shared" si="132"/>
        <v>木猎人</v>
      </c>
      <c r="FE103" t="str">
        <f t="shared" si="133"/>
        <v>水学者</v>
      </c>
      <c r="FF103" t="str">
        <f t="shared" si="134"/>
        <v>木猎人</v>
      </c>
    </row>
    <row r="104" spans="3:162" ht="14.25" x14ac:dyDescent="0.15">
      <c r="C104" s="4"/>
      <c r="D104" s="4"/>
      <c r="E104" s="4"/>
      <c r="F104" s="4"/>
      <c r="N104" s="12">
        <f t="shared" si="128"/>
        <v>359</v>
      </c>
      <c r="O104" s="6">
        <v>621</v>
      </c>
      <c r="P104" s="11">
        <v>65324.2</v>
      </c>
      <c r="Q104" s="16">
        <f t="shared" si="164"/>
        <v>65324</v>
      </c>
      <c r="R104" s="4" t="str">
        <f t="shared" si="165"/>
        <v>3400042,3201042,3201042,3200043,3501043,3401041</v>
      </c>
      <c r="S104" s="4" t="str">
        <f t="shared" si="166"/>
        <v>4,4,4,4,4,4</v>
      </c>
      <c r="T104" s="4" t="str">
        <f t="shared" si="167"/>
        <v>161,159,159,159,159,159</v>
      </c>
      <c r="U104" s="2">
        <v>3400042</v>
      </c>
      <c r="V104" s="4">
        <v>3201042</v>
      </c>
      <c r="W104" s="4">
        <v>3201042</v>
      </c>
      <c r="X104" s="4">
        <v>3200043</v>
      </c>
      <c r="Y104" s="4">
        <v>3501043</v>
      </c>
      <c r="Z104" s="4">
        <v>3401041</v>
      </c>
      <c r="AA104" s="2">
        <v>4</v>
      </c>
      <c r="AB104" s="7">
        <v>4</v>
      </c>
      <c r="AC104">
        <v>4</v>
      </c>
      <c r="AD104">
        <v>4</v>
      </c>
      <c r="AE104">
        <v>4</v>
      </c>
      <c r="AF104" s="2">
        <v>4</v>
      </c>
      <c r="AG104" s="2">
        <f t="shared" si="124"/>
        <v>161</v>
      </c>
      <c r="AH104" s="2">
        <f t="shared" si="148"/>
        <v>159</v>
      </c>
      <c r="AI104" s="2">
        <f t="shared" si="149"/>
        <v>159</v>
      </c>
      <c r="AJ104" s="2">
        <f t="shared" si="150"/>
        <v>159</v>
      </c>
      <c r="AK104" s="2">
        <f t="shared" si="151"/>
        <v>159</v>
      </c>
      <c r="AL104" s="2">
        <f t="shared" si="152"/>
        <v>159</v>
      </c>
      <c r="AM104" s="8">
        <f t="shared" si="153"/>
        <v>11105.08</v>
      </c>
      <c r="AN104" s="8">
        <f t="shared" si="127"/>
        <v>10843.784000000001</v>
      </c>
      <c r="AO104" s="8">
        <f t="shared" si="127"/>
        <v>10843.784000000001</v>
      </c>
      <c r="AP104" s="8">
        <f t="shared" si="127"/>
        <v>10843.784000000001</v>
      </c>
      <c r="AQ104" s="8">
        <f t="shared" si="127"/>
        <v>10843.784000000001</v>
      </c>
      <c r="AR104" s="8">
        <f t="shared" si="127"/>
        <v>10843.784000000001</v>
      </c>
      <c r="AS104" s="8">
        <f t="shared" si="125"/>
        <v>-13</v>
      </c>
      <c r="AT104">
        <f t="shared" si="126"/>
        <v>148</v>
      </c>
      <c r="BI104" s="4">
        <v>4500055</v>
      </c>
      <c r="BJ104" s="4">
        <f>[1]monsters!$N104</f>
        <v>122.88</v>
      </c>
      <c r="BK104" s="4">
        <f>[1]monsters!$O104</f>
        <v>12.29</v>
      </c>
      <c r="BL104" s="4">
        <f>[1]monsters!$P104</f>
        <v>1920</v>
      </c>
      <c r="BM104" s="4">
        <f>[1]monsters!$Q104</f>
        <v>192</v>
      </c>
      <c r="BN104" s="4">
        <f>[1]monsters!$R104</f>
        <v>40.96</v>
      </c>
      <c r="BO104" s="4">
        <f>[1]monsters!$S104</f>
        <v>4.0999999999999996</v>
      </c>
      <c r="BP104" s="4">
        <f>[1]monsters!$K104</f>
        <v>1.8</v>
      </c>
      <c r="BQ104">
        <f>[1]monsters!$D104</f>
        <v>2</v>
      </c>
      <c r="BR104">
        <f t="shared" si="115"/>
        <v>0.1</v>
      </c>
      <c r="BS104">
        <f t="shared" si="116"/>
        <v>180.76806464646464</v>
      </c>
      <c r="BT104">
        <f t="shared" si="117"/>
        <v>18.076806464646463</v>
      </c>
      <c r="CH104" t="str">
        <f t="shared" si="135"/>
        <v/>
      </c>
      <c r="CI104" s="26" t="b">
        <f t="shared" ref="CI104:CN104" si="182">IF(DG104&lt;&gt;"",IF(ISERROR(MATCH(INT(CO104),$EE$4:$EE$879,0))=FALSE,TRUE),"")</f>
        <v>1</v>
      </c>
      <c r="CJ104" s="26" t="b">
        <f t="shared" si="182"/>
        <v>1</v>
      </c>
      <c r="CK104" s="26" t="b">
        <f t="shared" si="182"/>
        <v>1</v>
      </c>
      <c r="CL104" s="26" t="b">
        <f t="shared" si="182"/>
        <v>1</v>
      </c>
      <c r="CM104" s="26" t="b">
        <f t="shared" si="182"/>
        <v>1</v>
      </c>
      <c r="CN104" s="26" t="b">
        <f t="shared" si="182"/>
        <v>1</v>
      </c>
      <c r="CO104" s="14" t="str">
        <f t="shared" ref="CO104:CT104" si="183">IF(DG104&lt;&gt;"",REPLACE(REPLACE(INDEX($EE$4:$EE$801,MATCH(DG104,$EF$4:$EF$801,0)),6,1,CU104),1,1,DA104),"")</f>
        <v>3400042</v>
      </c>
      <c r="CP104" s="14" t="str">
        <f t="shared" si="183"/>
        <v>3201042</v>
      </c>
      <c r="CQ104" s="14" t="str">
        <f t="shared" si="183"/>
        <v>3201042</v>
      </c>
      <c r="CR104" s="14" t="str">
        <f t="shared" si="183"/>
        <v>3200043</v>
      </c>
      <c r="CS104" s="14" t="str">
        <f t="shared" si="183"/>
        <v>3501043</v>
      </c>
      <c r="CT104" s="14" t="str">
        <f t="shared" si="183"/>
        <v>3401041</v>
      </c>
      <c r="CU104" s="2">
        <v>4</v>
      </c>
      <c r="CV104" s="7">
        <v>4</v>
      </c>
      <c r="CW104">
        <v>4</v>
      </c>
      <c r="CX104">
        <v>4</v>
      </c>
      <c r="CY104">
        <v>4</v>
      </c>
      <c r="CZ104" s="2">
        <v>4</v>
      </c>
      <c r="DA104" s="31">
        <v>3</v>
      </c>
      <c r="DB104" s="7">
        <v>3</v>
      </c>
      <c r="DC104">
        <v>3</v>
      </c>
      <c r="DD104">
        <v>3</v>
      </c>
      <c r="DE104">
        <v>3</v>
      </c>
      <c r="DF104">
        <v>3</v>
      </c>
      <c r="DG104" s="1" t="s">
        <v>3189</v>
      </c>
      <c r="DH104" s="1" t="s">
        <v>3142</v>
      </c>
      <c r="DI104" s="1" t="s">
        <v>3142</v>
      </c>
      <c r="DJ104" s="1" t="s">
        <v>3156</v>
      </c>
      <c r="DK104" s="1" t="s">
        <v>3167</v>
      </c>
      <c r="DL104" s="1" t="s">
        <v>3161</v>
      </c>
      <c r="DM104" t="s">
        <v>3122</v>
      </c>
      <c r="DN104" t="s">
        <v>3122</v>
      </c>
      <c r="DO104" t="s">
        <v>3122</v>
      </c>
      <c r="DP104" t="s">
        <v>3138</v>
      </c>
      <c r="DQ104" t="s">
        <v>3138</v>
      </c>
      <c r="DR104" t="s">
        <v>3131</v>
      </c>
      <c r="DS104" s="1" t="s">
        <v>3234</v>
      </c>
      <c r="DT104" s="1" t="s">
        <v>3179</v>
      </c>
      <c r="DU104" s="1" t="s">
        <v>3179</v>
      </c>
      <c r="DV104" s="1" t="s">
        <v>3163</v>
      </c>
      <c r="DW104" s="1" t="s">
        <v>3197</v>
      </c>
      <c r="DX104" s="1" t="s">
        <v>3203</v>
      </c>
      <c r="DY104">
        <f t="shared" si="118"/>
        <v>2</v>
      </c>
      <c r="DZ104">
        <f t="shared" si="119"/>
        <v>1</v>
      </c>
      <c r="EA104">
        <f t="shared" si="120"/>
        <v>1</v>
      </c>
      <c r="EB104">
        <f t="shared" si="121"/>
        <v>1</v>
      </c>
      <c r="EC104">
        <f t="shared" si="122"/>
        <v>2</v>
      </c>
      <c r="ED104">
        <f t="shared" si="123"/>
        <v>2</v>
      </c>
      <c r="EE104">
        <v>5201052</v>
      </c>
      <c r="EF104" s="33" t="s">
        <v>3142</v>
      </c>
      <c r="EG104" s="14">
        <v>1</v>
      </c>
      <c r="FA104" t="str">
        <f t="shared" si="129"/>
        <v>火巫师</v>
      </c>
      <c r="FB104" t="str">
        <f t="shared" si="130"/>
        <v>火骑兵</v>
      </c>
      <c r="FC104" t="str">
        <f t="shared" si="131"/>
        <v>火骑兵</v>
      </c>
      <c r="FD104" t="str">
        <f t="shared" si="132"/>
        <v>木刀客</v>
      </c>
      <c r="FE104" t="str">
        <f t="shared" si="133"/>
        <v>木猎人</v>
      </c>
      <c r="FF104" t="str">
        <f t="shared" si="134"/>
        <v>水魔法师</v>
      </c>
    </row>
    <row r="105" spans="3:162" ht="14.25" x14ac:dyDescent="0.15">
      <c r="C105" s="4"/>
      <c r="D105" s="4"/>
      <c r="E105" s="4"/>
      <c r="F105" s="4"/>
      <c r="N105" s="12">
        <f t="shared" si="128"/>
        <v>1965</v>
      </c>
      <c r="O105" s="6">
        <v>622</v>
      </c>
      <c r="P105" s="11">
        <v>65688</v>
      </c>
      <c r="Q105" s="16">
        <f t="shared" si="164"/>
        <v>65688</v>
      </c>
      <c r="R105" s="4" t="str">
        <f t="shared" si="165"/>
        <v>3201042,3202041,3200043,3401041,3400042,3300042</v>
      </c>
      <c r="S105" s="4" t="str">
        <f t="shared" si="166"/>
        <v>4,4,4,4,4,4</v>
      </c>
      <c r="T105" s="4" t="str">
        <f t="shared" si="167"/>
        <v>161,159,159,159,159,159</v>
      </c>
      <c r="U105" s="2">
        <v>3201042</v>
      </c>
      <c r="V105" s="4">
        <v>3202041</v>
      </c>
      <c r="W105" s="4">
        <v>3200043</v>
      </c>
      <c r="X105" s="4">
        <v>3401041</v>
      </c>
      <c r="Y105" s="4">
        <v>3400042</v>
      </c>
      <c r="Z105" s="4">
        <v>3300042</v>
      </c>
      <c r="AA105" s="2">
        <v>4</v>
      </c>
      <c r="AB105" s="7">
        <v>4</v>
      </c>
      <c r="AC105">
        <v>4</v>
      </c>
      <c r="AD105">
        <v>4</v>
      </c>
      <c r="AE105">
        <v>4</v>
      </c>
      <c r="AF105" s="2">
        <v>4</v>
      </c>
      <c r="AG105" s="2">
        <f t="shared" si="124"/>
        <v>161</v>
      </c>
      <c r="AH105" s="2">
        <f t="shared" si="148"/>
        <v>159</v>
      </c>
      <c r="AI105" s="2">
        <f t="shared" si="149"/>
        <v>159</v>
      </c>
      <c r="AJ105" s="2">
        <f t="shared" si="150"/>
        <v>159</v>
      </c>
      <c r="AK105" s="2">
        <f t="shared" si="151"/>
        <v>159</v>
      </c>
      <c r="AL105" s="2">
        <f t="shared" si="152"/>
        <v>159</v>
      </c>
      <c r="AM105" s="8">
        <f t="shared" si="153"/>
        <v>11166.960000000001</v>
      </c>
      <c r="AN105" s="8">
        <f t="shared" si="127"/>
        <v>10904.208000000001</v>
      </c>
      <c r="AO105" s="8">
        <f t="shared" si="127"/>
        <v>10904.208000000001</v>
      </c>
      <c r="AP105" s="8">
        <f t="shared" si="127"/>
        <v>10904.208000000001</v>
      </c>
      <c r="AQ105" s="8">
        <f t="shared" si="127"/>
        <v>10904.208000000001</v>
      </c>
      <c r="AR105" s="8">
        <f t="shared" si="127"/>
        <v>10904.208000000001</v>
      </c>
      <c r="AS105" s="8">
        <f t="shared" si="125"/>
        <v>-13</v>
      </c>
      <c r="AT105">
        <f t="shared" si="126"/>
        <v>148</v>
      </c>
      <c r="BI105" s="4">
        <v>4602055</v>
      </c>
      <c r="BJ105" s="4">
        <f>[1]monsters!$N105</f>
        <v>138.24</v>
      </c>
      <c r="BK105" s="4">
        <f>[1]monsters!$O105</f>
        <v>13.82</v>
      </c>
      <c r="BL105" s="4">
        <f>[1]monsters!$P105</f>
        <v>1706.67</v>
      </c>
      <c r="BM105" s="4">
        <f>[1]monsters!$Q105</f>
        <v>170.67</v>
      </c>
      <c r="BN105" s="4">
        <f>[1]monsters!$R105</f>
        <v>27.65</v>
      </c>
      <c r="BO105" s="4">
        <f>[1]monsters!$S105</f>
        <v>2.76</v>
      </c>
      <c r="BP105" s="4">
        <f>[1]monsters!$K105</f>
        <v>1.8</v>
      </c>
      <c r="BQ105">
        <f>[1]monsters!$D105</f>
        <v>2</v>
      </c>
      <c r="BR105">
        <f t="shared" si="115"/>
        <v>0.1</v>
      </c>
      <c r="BS105">
        <f t="shared" si="116"/>
        <v>188.10043636363639</v>
      </c>
      <c r="BT105">
        <f t="shared" si="117"/>
        <v>18.810043636363641</v>
      </c>
      <c r="CH105" t="str">
        <f t="shared" si="135"/>
        <v/>
      </c>
      <c r="CI105" s="26" t="b">
        <f t="shared" ref="CI105:CN105" si="184">IF(DG105&lt;&gt;"",IF(ISERROR(MATCH(INT(CO105),$EE$4:$EE$879,0))=FALSE,TRUE),"")</f>
        <v>1</v>
      </c>
      <c r="CJ105" s="26" t="b">
        <f t="shared" si="184"/>
        <v>1</v>
      </c>
      <c r="CK105" s="26" t="b">
        <f t="shared" si="184"/>
        <v>1</v>
      </c>
      <c r="CL105" s="26" t="b">
        <f t="shared" si="184"/>
        <v>1</v>
      </c>
      <c r="CM105" s="26" t="b">
        <f t="shared" si="184"/>
        <v>1</v>
      </c>
      <c r="CN105" s="26" t="b">
        <f t="shared" si="184"/>
        <v>1</v>
      </c>
      <c r="CO105" s="14" t="str">
        <f t="shared" ref="CO105:CT105" si="185">IF(DG105&lt;&gt;"",REPLACE(REPLACE(INDEX($EE$4:$EE$801,MATCH(DG105,$EF$4:$EF$801,0)),6,1,CU105),1,1,DA105),"")</f>
        <v>3201042</v>
      </c>
      <c r="CP105" s="14" t="str">
        <f t="shared" si="185"/>
        <v>3202041</v>
      </c>
      <c r="CQ105" s="14" t="str">
        <f t="shared" si="185"/>
        <v>3200043</v>
      </c>
      <c r="CR105" s="14" t="str">
        <f t="shared" si="185"/>
        <v>3401041</v>
      </c>
      <c r="CS105" s="14" t="str">
        <f t="shared" si="185"/>
        <v>3400042</v>
      </c>
      <c r="CT105" s="14" t="str">
        <f t="shared" si="185"/>
        <v>3300042</v>
      </c>
      <c r="CU105" s="2">
        <v>4</v>
      </c>
      <c r="CV105" s="7">
        <v>4</v>
      </c>
      <c r="CW105">
        <v>4</v>
      </c>
      <c r="CX105">
        <v>4</v>
      </c>
      <c r="CY105">
        <v>4</v>
      </c>
      <c r="CZ105" s="2">
        <v>4</v>
      </c>
      <c r="DA105" s="31">
        <v>3</v>
      </c>
      <c r="DB105" s="7">
        <v>3</v>
      </c>
      <c r="DC105">
        <v>3</v>
      </c>
      <c r="DD105">
        <v>3</v>
      </c>
      <c r="DE105">
        <v>3</v>
      </c>
      <c r="DF105">
        <v>3</v>
      </c>
      <c r="DG105" s="1" t="s">
        <v>3142</v>
      </c>
      <c r="DH105" s="1" t="s">
        <v>3124</v>
      </c>
      <c r="DI105" s="1" t="s">
        <v>3156</v>
      </c>
      <c r="DJ105" s="1" t="s">
        <v>3161</v>
      </c>
      <c r="DK105" s="1" t="s">
        <v>3189</v>
      </c>
      <c r="DL105" s="1" t="s">
        <v>3181</v>
      </c>
      <c r="DM105" t="s">
        <v>3122</v>
      </c>
      <c r="DN105" t="s">
        <v>3131</v>
      </c>
      <c r="DO105" t="s">
        <v>3138</v>
      </c>
      <c r="DP105" t="s">
        <v>3131</v>
      </c>
      <c r="DQ105" t="s">
        <v>3122</v>
      </c>
      <c r="DR105" t="s">
        <v>3122</v>
      </c>
      <c r="DS105" s="1" t="s">
        <v>3179</v>
      </c>
      <c r="DT105" s="1" t="s">
        <v>3166</v>
      </c>
      <c r="DU105" s="1" t="s">
        <v>3163</v>
      </c>
      <c r="DV105" s="1" t="s">
        <v>3203</v>
      </c>
      <c r="DW105" s="1" t="s">
        <v>3234</v>
      </c>
      <c r="DX105" s="1" t="s">
        <v>3226</v>
      </c>
      <c r="DY105">
        <f t="shared" si="118"/>
        <v>1</v>
      </c>
      <c r="DZ105">
        <f t="shared" si="119"/>
        <v>1</v>
      </c>
      <c r="EA105">
        <f t="shared" si="120"/>
        <v>1</v>
      </c>
      <c r="EB105">
        <f t="shared" si="121"/>
        <v>2</v>
      </c>
      <c r="EC105">
        <f t="shared" si="122"/>
        <v>2</v>
      </c>
      <c r="ED105">
        <f t="shared" si="123"/>
        <v>2</v>
      </c>
      <c r="EE105">
        <v>5202052</v>
      </c>
      <c r="EF105" s="33" t="s">
        <v>3263</v>
      </c>
      <c r="EG105" s="14">
        <v>1</v>
      </c>
      <c r="FA105" t="str">
        <f t="shared" si="129"/>
        <v>火骑兵</v>
      </c>
      <c r="FB105" t="str">
        <f t="shared" si="130"/>
        <v>水维京</v>
      </c>
      <c r="FC105" t="str">
        <f t="shared" si="131"/>
        <v>木刀客</v>
      </c>
      <c r="FD105" t="str">
        <f t="shared" si="132"/>
        <v>水魔法师</v>
      </c>
      <c r="FE105" t="str">
        <f t="shared" si="133"/>
        <v>火巫师</v>
      </c>
      <c r="FF105" t="str">
        <f t="shared" si="134"/>
        <v>火忍者</v>
      </c>
    </row>
    <row r="106" spans="3:162" ht="14.25" x14ac:dyDescent="0.15">
      <c r="C106" s="4"/>
      <c r="D106" s="4"/>
      <c r="E106" s="4"/>
      <c r="F106" s="4"/>
      <c r="N106" s="12">
        <f t="shared" si="128"/>
        <v>364</v>
      </c>
      <c r="O106" s="6">
        <v>623</v>
      </c>
      <c r="P106" s="11">
        <v>66058.600000000006</v>
      </c>
      <c r="Q106" s="16">
        <f t="shared" si="164"/>
        <v>66058</v>
      </c>
      <c r="R106" s="4" t="str">
        <f t="shared" si="165"/>
        <v>3501043,3200043,3301041,3302043,3500042,3500042</v>
      </c>
      <c r="S106" s="4" t="str">
        <f t="shared" si="166"/>
        <v>4,4,4,4,4,4</v>
      </c>
      <c r="T106" s="4" t="str">
        <f t="shared" si="167"/>
        <v>162,160,160,160,160,160</v>
      </c>
      <c r="U106" s="2">
        <v>3501043</v>
      </c>
      <c r="V106" s="4">
        <v>3200043</v>
      </c>
      <c r="W106" s="4">
        <v>3301041</v>
      </c>
      <c r="X106" s="4">
        <v>3302043</v>
      </c>
      <c r="Y106" s="4">
        <v>3500042</v>
      </c>
      <c r="Z106" s="4">
        <v>3500042</v>
      </c>
      <c r="AA106" s="2">
        <v>4</v>
      </c>
      <c r="AB106" s="7">
        <v>4</v>
      </c>
      <c r="AC106">
        <v>4</v>
      </c>
      <c r="AD106">
        <v>4</v>
      </c>
      <c r="AE106">
        <v>4</v>
      </c>
      <c r="AF106" s="2">
        <v>4</v>
      </c>
      <c r="AG106" s="2">
        <f t="shared" si="124"/>
        <v>162</v>
      </c>
      <c r="AH106" s="2">
        <f t="shared" si="148"/>
        <v>160</v>
      </c>
      <c r="AI106" s="2">
        <f t="shared" si="149"/>
        <v>160</v>
      </c>
      <c r="AJ106" s="2">
        <f t="shared" si="150"/>
        <v>160</v>
      </c>
      <c r="AK106" s="2">
        <f t="shared" si="151"/>
        <v>160</v>
      </c>
      <c r="AL106" s="2">
        <f t="shared" si="152"/>
        <v>160</v>
      </c>
      <c r="AM106" s="8">
        <f t="shared" si="153"/>
        <v>11229.86</v>
      </c>
      <c r="AN106" s="8">
        <f t="shared" si="127"/>
        <v>10965.628000000001</v>
      </c>
      <c r="AO106" s="8">
        <f t="shared" si="127"/>
        <v>10965.628000000001</v>
      </c>
      <c r="AP106" s="8">
        <f t="shared" si="127"/>
        <v>10965.628000000001</v>
      </c>
      <c r="AQ106" s="8">
        <f t="shared" si="127"/>
        <v>10965.628000000001</v>
      </c>
      <c r="AR106" s="8">
        <f t="shared" si="127"/>
        <v>10965.628000000001</v>
      </c>
      <c r="AS106" s="8">
        <f t="shared" si="125"/>
        <v>-13</v>
      </c>
      <c r="AT106">
        <f t="shared" si="126"/>
        <v>149</v>
      </c>
      <c r="BI106" s="4">
        <v>4301055</v>
      </c>
      <c r="BJ106" s="4">
        <f>[1]monsters!$N106</f>
        <v>92.16</v>
      </c>
      <c r="BK106" s="4">
        <f>[1]monsters!$O106</f>
        <v>9.2200000000000006</v>
      </c>
      <c r="BL106" s="4">
        <f>[1]monsters!$P106</f>
        <v>1706.67</v>
      </c>
      <c r="BM106" s="4">
        <f>[1]monsters!$Q106</f>
        <v>170.67</v>
      </c>
      <c r="BN106" s="4">
        <f>[1]monsters!$R106</f>
        <v>18.43</v>
      </c>
      <c r="BO106" s="4">
        <f>[1]monsters!$S106</f>
        <v>1.84</v>
      </c>
      <c r="BP106" s="4">
        <f>[1]monsters!$K106</f>
        <v>1.2</v>
      </c>
      <c r="BQ106">
        <f>[1]monsters!$D106</f>
        <v>3</v>
      </c>
      <c r="BR106">
        <f t="shared" si="115"/>
        <v>0.1</v>
      </c>
      <c r="BS106">
        <f t="shared" si="116"/>
        <v>144.55483636363635</v>
      </c>
      <c r="BT106">
        <f t="shared" si="117"/>
        <v>14.455483636363637</v>
      </c>
      <c r="CH106">
        <f t="shared" si="135"/>
        <v>5</v>
      </c>
      <c r="CI106" s="26" t="b">
        <f t="shared" ref="CI106:CN106" si="186">IF(DG106&lt;&gt;"",IF(ISERROR(MATCH(INT(CO106),$EE$4:$EE$879,0))=FALSE,TRUE),"")</f>
        <v>1</v>
      </c>
      <c r="CJ106" s="26" t="b">
        <f t="shared" si="186"/>
        <v>1</v>
      </c>
      <c r="CK106" s="26" t="b">
        <f t="shared" si="186"/>
        <v>1</v>
      </c>
      <c r="CL106" s="26" t="b">
        <f t="shared" si="186"/>
        <v>1</v>
      </c>
      <c r="CM106" s="26" t="b">
        <f t="shared" si="186"/>
        <v>1</v>
      </c>
      <c r="CN106" s="26" t="b">
        <f t="shared" si="186"/>
        <v>1</v>
      </c>
      <c r="CO106" s="14" t="str">
        <f t="shared" ref="CO106:CT106" si="187">IF(DG106&lt;&gt;"",REPLACE(REPLACE(INDEX($EE$4:$EE$801,MATCH(DG106,$EF$4:$EF$801,0)),6,1,CU106),1,1,DA106),"")</f>
        <v>3501043</v>
      </c>
      <c r="CP106" s="14" t="str">
        <f t="shared" si="187"/>
        <v>3200043</v>
      </c>
      <c r="CQ106" s="14" t="str">
        <f t="shared" si="187"/>
        <v>3301041</v>
      </c>
      <c r="CR106" s="14" t="str">
        <f t="shared" si="187"/>
        <v>3302043</v>
      </c>
      <c r="CS106" s="14" t="str">
        <f t="shared" si="187"/>
        <v>3500042</v>
      </c>
      <c r="CT106" s="14" t="str">
        <f t="shared" si="187"/>
        <v>3500042</v>
      </c>
      <c r="CU106" s="2">
        <v>4</v>
      </c>
      <c r="CV106" s="7">
        <v>4</v>
      </c>
      <c r="CW106">
        <v>4</v>
      </c>
      <c r="CX106">
        <v>4</v>
      </c>
      <c r="CY106">
        <v>4</v>
      </c>
      <c r="CZ106" s="2">
        <v>4</v>
      </c>
      <c r="DA106" s="31">
        <v>3</v>
      </c>
      <c r="DB106" s="7">
        <v>3</v>
      </c>
      <c r="DC106">
        <v>3</v>
      </c>
      <c r="DD106">
        <v>3</v>
      </c>
      <c r="DE106">
        <v>3</v>
      </c>
      <c r="DF106">
        <v>3</v>
      </c>
      <c r="DG106" s="1" t="s">
        <v>3167</v>
      </c>
      <c r="DH106" s="1" t="s">
        <v>3156</v>
      </c>
      <c r="DI106" s="1" t="s">
        <v>3128</v>
      </c>
      <c r="DJ106" s="1" t="s">
        <v>3144</v>
      </c>
      <c r="DK106" s="1" t="s">
        <v>3148</v>
      </c>
      <c r="DL106" s="1" t="s">
        <v>3148</v>
      </c>
      <c r="DM106" t="s">
        <v>3138</v>
      </c>
      <c r="DN106" t="s">
        <v>3138</v>
      </c>
      <c r="DO106" t="s">
        <v>3131</v>
      </c>
      <c r="DP106" t="s">
        <v>3138</v>
      </c>
      <c r="DQ106" t="s">
        <v>3122</v>
      </c>
      <c r="DR106" t="s">
        <v>3122</v>
      </c>
      <c r="DS106" s="1" t="s">
        <v>3197</v>
      </c>
      <c r="DT106" s="1" t="s">
        <v>3163</v>
      </c>
      <c r="DU106" s="1" t="s">
        <v>3184</v>
      </c>
      <c r="DV106" s="1" t="s">
        <v>3146</v>
      </c>
      <c r="DW106" s="1" t="s">
        <v>3206</v>
      </c>
      <c r="DX106" s="1" t="s">
        <v>3206</v>
      </c>
      <c r="DY106">
        <f t="shared" si="118"/>
        <v>2</v>
      </c>
      <c r="DZ106">
        <f t="shared" si="119"/>
        <v>1</v>
      </c>
      <c r="EA106">
        <f t="shared" si="120"/>
        <v>1</v>
      </c>
      <c r="EB106">
        <f t="shared" si="121"/>
        <v>1</v>
      </c>
      <c r="EC106">
        <f t="shared" si="122"/>
        <v>2</v>
      </c>
      <c r="ED106">
        <f t="shared" si="123"/>
        <v>2</v>
      </c>
      <c r="EE106">
        <v>5301052</v>
      </c>
      <c r="EF106" s="33" t="s">
        <v>3264</v>
      </c>
      <c r="EG106" s="14">
        <v>1</v>
      </c>
      <c r="FA106" t="str">
        <f t="shared" si="129"/>
        <v>木猎人</v>
      </c>
      <c r="FB106" t="str">
        <f t="shared" si="130"/>
        <v>木刀客</v>
      </c>
      <c r="FC106" t="str">
        <f t="shared" si="131"/>
        <v>水剑士</v>
      </c>
      <c r="FD106" t="str">
        <f t="shared" si="132"/>
        <v>木盗贼</v>
      </c>
      <c r="FE106" t="str">
        <f t="shared" si="133"/>
        <v>火海盗</v>
      </c>
      <c r="FF106" t="str">
        <f t="shared" si="134"/>
        <v>火海盗</v>
      </c>
    </row>
    <row r="107" spans="3:162" ht="14.25" x14ac:dyDescent="0.15">
      <c r="C107" s="4"/>
      <c r="D107" s="4"/>
      <c r="E107" s="4"/>
      <c r="F107" s="4"/>
      <c r="N107" s="12">
        <f t="shared" si="128"/>
        <v>364</v>
      </c>
      <c r="O107" s="6">
        <v>624</v>
      </c>
      <c r="P107" s="11">
        <v>67695.7</v>
      </c>
      <c r="Q107" s="16">
        <f t="shared" si="164"/>
        <v>67695</v>
      </c>
      <c r="R107" s="4" t="str">
        <f t="shared" si="165"/>
        <v>3500042,3200043,3200043,3301041,3502041,3402043</v>
      </c>
      <c r="S107" s="4" t="str">
        <f t="shared" si="166"/>
        <v>4,4,4,4,4,4</v>
      </c>
      <c r="T107" s="4" t="str">
        <f t="shared" si="167"/>
        <v>164,162,162,162,162,162</v>
      </c>
      <c r="U107" s="2">
        <v>3500042</v>
      </c>
      <c r="V107" s="4">
        <v>3200043</v>
      </c>
      <c r="W107" s="4">
        <v>3200043</v>
      </c>
      <c r="X107" s="4">
        <v>3301041</v>
      </c>
      <c r="Y107" s="4">
        <v>3502041</v>
      </c>
      <c r="Z107" s="4">
        <v>3402043</v>
      </c>
      <c r="AA107" s="2">
        <v>4</v>
      </c>
      <c r="AB107" s="7">
        <v>4</v>
      </c>
      <c r="AC107">
        <v>4</v>
      </c>
      <c r="AD107">
        <v>4</v>
      </c>
      <c r="AE107">
        <v>4</v>
      </c>
      <c r="AF107" s="2">
        <v>4</v>
      </c>
      <c r="AG107" s="2">
        <f t="shared" si="124"/>
        <v>164</v>
      </c>
      <c r="AH107" s="2">
        <f t="shared" si="148"/>
        <v>162</v>
      </c>
      <c r="AI107" s="2">
        <f t="shared" si="149"/>
        <v>162</v>
      </c>
      <c r="AJ107" s="2">
        <f t="shared" si="150"/>
        <v>162</v>
      </c>
      <c r="AK107" s="2">
        <f t="shared" si="151"/>
        <v>162</v>
      </c>
      <c r="AL107" s="2">
        <f t="shared" si="152"/>
        <v>162</v>
      </c>
      <c r="AM107" s="8">
        <f t="shared" si="153"/>
        <v>11508.150000000001</v>
      </c>
      <c r="AN107" s="8">
        <f t="shared" si="127"/>
        <v>11237.37</v>
      </c>
      <c r="AO107" s="8">
        <f t="shared" si="127"/>
        <v>11237.37</v>
      </c>
      <c r="AP107" s="8">
        <f t="shared" si="127"/>
        <v>11237.37</v>
      </c>
      <c r="AQ107" s="8">
        <f t="shared" si="127"/>
        <v>11237.37</v>
      </c>
      <c r="AR107" s="8">
        <f t="shared" si="127"/>
        <v>11237.37</v>
      </c>
      <c r="AS107" s="8">
        <f t="shared" si="125"/>
        <v>-13</v>
      </c>
      <c r="AT107">
        <f t="shared" si="126"/>
        <v>151</v>
      </c>
      <c r="BI107" s="4">
        <v>4502055</v>
      </c>
      <c r="BJ107" s="4">
        <f>[1]monsters!$N107</f>
        <v>163.84</v>
      </c>
      <c r="BK107" s="4">
        <f>[1]monsters!$O107</f>
        <v>16.38</v>
      </c>
      <c r="BL107" s="4">
        <f>[1]monsters!$P107</f>
        <v>1280</v>
      </c>
      <c r="BM107" s="4">
        <f>[1]monsters!$Q107</f>
        <v>128</v>
      </c>
      <c r="BN107" s="4">
        <f>[1]monsters!$R107</f>
        <v>23.41</v>
      </c>
      <c r="BO107" s="4">
        <f>[1]monsters!$S107</f>
        <v>2.34</v>
      </c>
      <c r="BP107" s="4">
        <f>[1]monsters!$K107</f>
        <v>1.6</v>
      </c>
      <c r="BQ107">
        <f>[1]monsters!$D107</f>
        <v>4</v>
      </c>
      <c r="BR107">
        <f t="shared" si="115"/>
        <v>0.1</v>
      </c>
      <c r="BS107">
        <f t="shared" si="116"/>
        <v>197.9264430976431</v>
      </c>
      <c r="BT107">
        <f t="shared" si="117"/>
        <v>19.792644309764313</v>
      </c>
      <c r="CH107" t="str">
        <f t="shared" si="135"/>
        <v/>
      </c>
      <c r="CI107" s="26" t="b">
        <f t="shared" ref="CI107:CN107" si="188">IF(DG107&lt;&gt;"",IF(ISERROR(MATCH(INT(CO107),$EE$4:$EE$879,0))=FALSE,TRUE),"")</f>
        <v>1</v>
      </c>
      <c r="CJ107" s="26" t="b">
        <f t="shared" si="188"/>
        <v>1</v>
      </c>
      <c r="CK107" s="26" t="b">
        <f t="shared" si="188"/>
        <v>1</v>
      </c>
      <c r="CL107" s="26" t="b">
        <f t="shared" si="188"/>
        <v>1</v>
      </c>
      <c r="CM107" s="26" t="b">
        <f t="shared" si="188"/>
        <v>1</v>
      </c>
      <c r="CN107" s="26" t="b">
        <f t="shared" si="188"/>
        <v>1</v>
      </c>
      <c r="CO107" s="14" t="str">
        <f t="shared" ref="CO107:CT107" si="189">IF(DG107&lt;&gt;"",REPLACE(REPLACE(INDEX($EE$4:$EE$801,MATCH(DG107,$EF$4:$EF$801,0)),6,1,CU107),1,1,DA107),"")</f>
        <v>3500042</v>
      </c>
      <c r="CP107" s="14" t="str">
        <f t="shared" si="189"/>
        <v>3200043</v>
      </c>
      <c r="CQ107" s="14" t="str">
        <f t="shared" si="189"/>
        <v>3200043</v>
      </c>
      <c r="CR107" s="14" t="str">
        <f t="shared" si="189"/>
        <v>3301041</v>
      </c>
      <c r="CS107" s="14" t="str">
        <f t="shared" si="189"/>
        <v>3502041</v>
      </c>
      <c r="CT107" s="14" t="str">
        <f t="shared" si="189"/>
        <v>3402043</v>
      </c>
      <c r="CU107" s="2">
        <v>4</v>
      </c>
      <c r="CV107" s="7">
        <v>4</v>
      </c>
      <c r="CW107">
        <v>4</v>
      </c>
      <c r="CX107">
        <v>4</v>
      </c>
      <c r="CY107">
        <v>4</v>
      </c>
      <c r="CZ107" s="2">
        <v>4</v>
      </c>
      <c r="DA107" s="31">
        <v>3</v>
      </c>
      <c r="DB107" s="7">
        <v>3</v>
      </c>
      <c r="DC107">
        <v>3</v>
      </c>
      <c r="DD107">
        <v>3</v>
      </c>
      <c r="DE107">
        <v>3</v>
      </c>
      <c r="DF107">
        <v>3</v>
      </c>
      <c r="DG107" s="1" t="s">
        <v>3148</v>
      </c>
      <c r="DH107" s="1" t="s">
        <v>3156</v>
      </c>
      <c r="DI107" s="1" t="s">
        <v>3156</v>
      </c>
      <c r="DJ107" s="1" t="s">
        <v>3128</v>
      </c>
      <c r="DK107" s="1" t="s">
        <v>3133</v>
      </c>
      <c r="DL107" s="1" t="s">
        <v>3164</v>
      </c>
      <c r="DM107" t="s">
        <v>3122</v>
      </c>
      <c r="DN107" t="s">
        <v>3138</v>
      </c>
      <c r="DO107" t="s">
        <v>3138</v>
      </c>
      <c r="DP107" t="s">
        <v>3131</v>
      </c>
      <c r="DQ107" t="s">
        <v>3131</v>
      </c>
      <c r="DR107" t="s">
        <v>3138</v>
      </c>
      <c r="DS107" s="1" t="s">
        <v>3206</v>
      </c>
      <c r="DT107" s="1" t="s">
        <v>3163</v>
      </c>
      <c r="DU107" s="1" t="s">
        <v>3163</v>
      </c>
      <c r="DV107" s="1" t="s">
        <v>3184</v>
      </c>
      <c r="DW107" s="1" t="s">
        <v>3198</v>
      </c>
      <c r="DX107" s="1" t="s">
        <v>3202</v>
      </c>
      <c r="DY107">
        <f t="shared" si="118"/>
        <v>2</v>
      </c>
      <c r="DZ107">
        <f t="shared" si="119"/>
        <v>1</v>
      </c>
      <c r="EA107">
        <f t="shared" si="120"/>
        <v>1</v>
      </c>
      <c r="EB107">
        <f t="shared" si="121"/>
        <v>1</v>
      </c>
      <c r="EC107">
        <f t="shared" si="122"/>
        <v>2</v>
      </c>
      <c r="ED107">
        <f t="shared" si="123"/>
        <v>2</v>
      </c>
      <c r="EE107">
        <v>5401052</v>
      </c>
      <c r="EF107" s="33" t="s">
        <v>3265</v>
      </c>
      <c r="EG107" s="14">
        <v>2</v>
      </c>
      <c r="FA107" t="str">
        <f t="shared" si="129"/>
        <v>火海盗</v>
      </c>
      <c r="FB107" t="str">
        <f t="shared" si="130"/>
        <v>木刀客</v>
      </c>
      <c r="FC107" t="str">
        <f t="shared" si="131"/>
        <v>木刀客</v>
      </c>
      <c r="FD107" t="str">
        <f t="shared" si="132"/>
        <v>水剑士</v>
      </c>
      <c r="FE107" t="str">
        <f t="shared" si="133"/>
        <v>水火枪手</v>
      </c>
      <c r="FF107" t="str">
        <f t="shared" si="134"/>
        <v>木女巫</v>
      </c>
    </row>
    <row r="108" spans="3:162" ht="14.25" x14ac:dyDescent="0.15">
      <c r="C108" s="4"/>
      <c r="D108" s="4"/>
      <c r="E108" s="4"/>
      <c r="F108" s="4"/>
      <c r="N108" s="12">
        <f t="shared" si="128"/>
        <v>370</v>
      </c>
      <c r="O108" s="6">
        <v>625</v>
      </c>
      <c r="P108" s="11">
        <v>70843.5</v>
      </c>
      <c r="Q108" s="16">
        <f t="shared" si="164"/>
        <v>70843</v>
      </c>
      <c r="R108" s="4" t="str">
        <f t="shared" si="165"/>
        <v>5501054,3202041,3202041,3202041,3501043,3501043</v>
      </c>
      <c r="S108" s="4" t="str">
        <f t="shared" si="166"/>
        <v>5,4,4,4,4,4</v>
      </c>
      <c r="T108" s="4" t="str">
        <f t="shared" si="167"/>
        <v>145,166,166,166,166,166</v>
      </c>
      <c r="U108" s="2">
        <v>5501054</v>
      </c>
      <c r="V108" s="4">
        <v>3202041</v>
      </c>
      <c r="W108" s="4">
        <v>3202041</v>
      </c>
      <c r="X108" s="4">
        <v>3202041</v>
      </c>
      <c r="Y108" s="4">
        <v>3501043</v>
      </c>
      <c r="Z108" s="4">
        <v>3501043</v>
      </c>
      <c r="AA108" s="2">
        <v>5</v>
      </c>
      <c r="AB108" s="7">
        <v>4</v>
      </c>
      <c r="AC108">
        <v>4</v>
      </c>
      <c r="AD108">
        <v>4</v>
      </c>
      <c r="AE108">
        <v>4</v>
      </c>
      <c r="AF108" s="2">
        <v>4</v>
      </c>
      <c r="AG108" s="2">
        <f t="shared" si="124"/>
        <v>145</v>
      </c>
      <c r="AH108" s="2">
        <f t="shared" si="148"/>
        <v>166</v>
      </c>
      <c r="AI108" s="2">
        <f t="shared" si="149"/>
        <v>166</v>
      </c>
      <c r="AJ108" s="2">
        <f t="shared" si="150"/>
        <v>166</v>
      </c>
      <c r="AK108" s="2">
        <f t="shared" si="151"/>
        <v>166</v>
      </c>
      <c r="AL108" s="2">
        <f t="shared" si="152"/>
        <v>166</v>
      </c>
      <c r="AM108" s="8">
        <f t="shared" si="153"/>
        <v>12043.310000000001</v>
      </c>
      <c r="AN108" s="8">
        <f t="shared" si="127"/>
        <v>11759.938</v>
      </c>
      <c r="AO108" s="8">
        <f t="shared" si="127"/>
        <v>11759.938</v>
      </c>
      <c r="AP108" s="8">
        <f t="shared" si="127"/>
        <v>11759.938</v>
      </c>
      <c r="AQ108" s="8">
        <f t="shared" si="127"/>
        <v>11759.938</v>
      </c>
      <c r="AR108" s="8">
        <f t="shared" si="127"/>
        <v>11759.938</v>
      </c>
      <c r="AS108" s="8">
        <f t="shared" si="125"/>
        <v>-11</v>
      </c>
      <c r="AT108">
        <f t="shared" si="126"/>
        <v>134</v>
      </c>
      <c r="BI108" s="4">
        <v>4201055</v>
      </c>
      <c r="BJ108" s="4">
        <f>[1]monsters!$N108</f>
        <v>153.6</v>
      </c>
      <c r="BK108" s="4">
        <f>[1]monsters!$O108</f>
        <v>15.36</v>
      </c>
      <c r="BL108" s="4">
        <f>[1]monsters!$P108</f>
        <v>1280</v>
      </c>
      <c r="BM108" s="4">
        <f>[1]monsters!$Q108</f>
        <v>128</v>
      </c>
      <c r="BN108" s="4">
        <f>[1]monsters!$R108</f>
        <v>21.94</v>
      </c>
      <c r="BO108" s="4">
        <f>[1]monsters!$S108</f>
        <v>2.19</v>
      </c>
      <c r="BP108" s="4">
        <f>[1]monsters!$K108</f>
        <v>1.5</v>
      </c>
      <c r="BQ108">
        <f>[1]monsters!$D108</f>
        <v>4</v>
      </c>
      <c r="BR108">
        <f t="shared" si="115"/>
        <v>0.1</v>
      </c>
      <c r="BS108">
        <f t="shared" si="116"/>
        <v>188.24964309764312</v>
      </c>
      <c r="BT108">
        <f t="shared" si="117"/>
        <v>18.824964309764312</v>
      </c>
      <c r="CH108" t="str">
        <f t="shared" si="135"/>
        <v/>
      </c>
      <c r="CI108" s="26" t="b">
        <f t="shared" ref="CI108:CN108" si="190">IF(DG108&lt;&gt;"",IF(ISERROR(MATCH(INT(CO108),$EE$4:$EE$879,0))=FALSE,TRUE),"")</f>
        <v>1</v>
      </c>
      <c r="CJ108" s="26" t="b">
        <f t="shared" si="190"/>
        <v>1</v>
      </c>
      <c r="CK108" s="26" t="b">
        <f t="shared" si="190"/>
        <v>1</v>
      </c>
      <c r="CL108" s="26" t="b">
        <f t="shared" si="190"/>
        <v>1</v>
      </c>
      <c r="CM108" s="26" t="b">
        <f t="shared" si="190"/>
        <v>1</v>
      </c>
      <c r="CN108" s="26" t="b">
        <f t="shared" si="190"/>
        <v>1</v>
      </c>
      <c r="CO108" s="14" t="str">
        <f t="shared" ref="CO108:CT108" si="191">IF(DG108&lt;&gt;"",REPLACE(REPLACE(INDEX($EE$4:$EE$801,MATCH(DG108,$EF$4:$EF$801,0)),6,1,CU108),1,1,DA108),"")</f>
        <v>5501054</v>
      </c>
      <c r="CP108" s="14" t="str">
        <f t="shared" si="191"/>
        <v>3202041</v>
      </c>
      <c r="CQ108" s="14" t="str">
        <f t="shared" si="191"/>
        <v>3202041</v>
      </c>
      <c r="CR108" s="14" t="str">
        <f t="shared" si="191"/>
        <v>3202041</v>
      </c>
      <c r="CS108" s="14" t="str">
        <f t="shared" si="191"/>
        <v>3501043</v>
      </c>
      <c r="CT108" s="14" t="str">
        <f t="shared" si="191"/>
        <v>3501043</v>
      </c>
      <c r="CU108" s="2">
        <v>5</v>
      </c>
      <c r="CV108" s="7">
        <v>4</v>
      </c>
      <c r="CW108">
        <v>4</v>
      </c>
      <c r="CX108">
        <v>4</v>
      </c>
      <c r="CY108">
        <v>4</v>
      </c>
      <c r="CZ108" s="2">
        <v>4</v>
      </c>
      <c r="DA108" s="31">
        <v>5</v>
      </c>
      <c r="DB108" s="7">
        <v>3</v>
      </c>
      <c r="DC108">
        <v>3</v>
      </c>
      <c r="DD108">
        <v>3</v>
      </c>
      <c r="DE108">
        <v>3</v>
      </c>
      <c r="DF108">
        <v>3</v>
      </c>
      <c r="DG108" s="10" t="s">
        <v>3252</v>
      </c>
      <c r="DH108" s="10" t="s">
        <v>3124</v>
      </c>
      <c r="DI108" s="10" t="s">
        <v>3124</v>
      </c>
      <c r="DJ108" s="10" t="s">
        <v>3124</v>
      </c>
      <c r="DK108" s="1" t="s">
        <v>3167</v>
      </c>
      <c r="DL108" s="1" t="s">
        <v>3167</v>
      </c>
      <c r="DM108" t="s">
        <v>3253</v>
      </c>
      <c r="DN108" s="10" t="s">
        <v>3131</v>
      </c>
      <c r="DO108" s="10" t="s">
        <v>3131</v>
      </c>
      <c r="DP108" s="10" t="s">
        <v>3131</v>
      </c>
      <c r="DQ108" t="s">
        <v>3138</v>
      </c>
      <c r="DR108" t="s">
        <v>3138</v>
      </c>
      <c r="DS108" s="1" t="s">
        <v>3197</v>
      </c>
      <c r="DT108" s="1" t="s">
        <v>3166</v>
      </c>
      <c r="DU108" s="1" t="s">
        <v>3166</v>
      </c>
      <c r="DV108" s="1" t="s">
        <v>3166</v>
      </c>
      <c r="DW108" s="1" t="s">
        <v>3197</v>
      </c>
      <c r="DX108" s="1" t="s">
        <v>3197</v>
      </c>
      <c r="DY108">
        <f t="shared" si="118"/>
        <v>2</v>
      </c>
      <c r="DZ108">
        <f t="shared" si="119"/>
        <v>1</v>
      </c>
      <c r="EA108">
        <f t="shared" si="120"/>
        <v>1</v>
      </c>
      <c r="EB108">
        <f t="shared" si="121"/>
        <v>1</v>
      </c>
      <c r="EC108">
        <f t="shared" si="122"/>
        <v>2</v>
      </c>
      <c r="ED108">
        <f t="shared" si="123"/>
        <v>2</v>
      </c>
      <c r="EE108">
        <v>5402052</v>
      </c>
      <c r="EF108" s="33" t="s">
        <v>3266</v>
      </c>
      <c r="EG108" s="14">
        <v>2</v>
      </c>
      <c r="FA108" t="str">
        <f t="shared" si="129"/>
        <v>光猎人</v>
      </c>
      <c r="FB108" t="str">
        <f t="shared" si="130"/>
        <v>水维京</v>
      </c>
      <c r="FC108" t="str">
        <f t="shared" si="131"/>
        <v>水维京</v>
      </c>
      <c r="FD108" t="str">
        <f t="shared" si="132"/>
        <v>水维京</v>
      </c>
      <c r="FE108" t="str">
        <f t="shared" si="133"/>
        <v>木猎人</v>
      </c>
      <c r="FF108" t="str">
        <f t="shared" si="134"/>
        <v>木猎人</v>
      </c>
    </row>
    <row r="109" spans="3:162" ht="14.25" x14ac:dyDescent="0.15">
      <c r="C109" s="4"/>
      <c r="D109" s="4"/>
      <c r="E109" s="4"/>
      <c r="F109" s="4"/>
      <c r="N109" s="12">
        <f t="shared" si="128"/>
        <v>1637</v>
      </c>
      <c r="O109" s="6">
        <v>626</v>
      </c>
      <c r="P109" s="11">
        <v>71230.25</v>
      </c>
      <c r="Q109" s="16">
        <f t="shared" si="164"/>
        <v>71230</v>
      </c>
      <c r="R109" s="4" t="str">
        <f t="shared" si="165"/>
        <v>3201042,3301041,3201042,3402043,3300042,3300042</v>
      </c>
      <c r="S109" s="4" t="str">
        <f t="shared" si="166"/>
        <v>4,4,4,4,4,4</v>
      </c>
      <c r="T109" s="4" t="str">
        <f t="shared" si="167"/>
        <v>168,166,166,166,166,166</v>
      </c>
      <c r="U109" s="2">
        <v>3201042</v>
      </c>
      <c r="V109" s="4">
        <v>3301041</v>
      </c>
      <c r="W109" s="4">
        <v>3201042</v>
      </c>
      <c r="X109" s="4">
        <v>3402043</v>
      </c>
      <c r="Y109" s="4">
        <v>3300042</v>
      </c>
      <c r="Z109" s="4">
        <v>3300042</v>
      </c>
      <c r="AA109" s="2">
        <v>4</v>
      </c>
      <c r="AB109" s="7">
        <v>4</v>
      </c>
      <c r="AC109">
        <v>4</v>
      </c>
      <c r="AD109">
        <v>4</v>
      </c>
      <c r="AE109">
        <v>4</v>
      </c>
      <c r="AF109" s="2">
        <v>4</v>
      </c>
      <c r="AG109" s="2">
        <f t="shared" si="124"/>
        <v>168</v>
      </c>
      <c r="AH109" s="2">
        <f t="shared" si="148"/>
        <v>166</v>
      </c>
      <c r="AI109" s="2">
        <f t="shared" si="149"/>
        <v>166</v>
      </c>
      <c r="AJ109" s="2">
        <f t="shared" si="150"/>
        <v>166</v>
      </c>
      <c r="AK109" s="2">
        <f t="shared" si="151"/>
        <v>166</v>
      </c>
      <c r="AL109" s="2">
        <f t="shared" si="152"/>
        <v>166</v>
      </c>
      <c r="AM109" s="8">
        <f t="shared" si="153"/>
        <v>12109.1</v>
      </c>
      <c r="AN109" s="8">
        <f t="shared" si="127"/>
        <v>11824.18</v>
      </c>
      <c r="AO109" s="8">
        <f t="shared" si="127"/>
        <v>11824.18</v>
      </c>
      <c r="AP109" s="8">
        <f t="shared" si="127"/>
        <v>11824.18</v>
      </c>
      <c r="AQ109" s="8">
        <f t="shared" si="127"/>
        <v>11824.18</v>
      </c>
      <c r="AR109" s="8">
        <f t="shared" si="127"/>
        <v>11824.18</v>
      </c>
      <c r="AS109" s="8">
        <f t="shared" si="125"/>
        <v>-13</v>
      </c>
      <c r="AT109">
        <f t="shared" si="126"/>
        <v>155</v>
      </c>
      <c r="BI109" s="4">
        <v>5200051</v>
      </c>
      <c r="BJ109" s="4">
        <f>[1]monsters!$N109</f>
        <v>179.2</v>
      </c>
      <c r="BK109" s="4">
        <f>[1]monsters!$O109</f>
        <v>17.920000000000002</v>
      </c>
      <c r="BL109" s="4">
        <f>[1]monsters!$P109</f>
        <v>1097.1400000000001</v>
      </c>
      <c r="BM109" s="4">
        <f>[1]monsters!$Q109</f>
        <v>109.71</v>
      </c>
      <c r="BN109" s="4">
        <f>[1]monsters!$R109</f>
        <v>22.4</v>
      </c>
      <c r="BO109" s="4">
        <f>[1]monsters!$S109</f>
        <v>2.2400000000000002</v>
      </c>
      <c r="BP109" s="4">
        <f>[1]monsters!$K109</f>
        <v>1.5</v>
      </c>
      <c r="BQ109">
        <f>[1]monsters!$D109</f>
        <v>5</v>
      </c>
      <c r="BR109">
        <f t="shared" si="115"/>
        <v>0.1</v>
      </c>
      <c r="BS109">
        <f t="shared" si="116"/>
        <v>206.28474074074074</v>
      </c>
      <c r="BT109">
        <f t="shared" si="117"/>
        <v>20.628474074074077</v>
      </c>
      <c r="CH109" t="str">
        <f t="shared" si="135"/>
        <v/>
      </c>
      <c r="CI109" s="26" t="b">
        <f t="shared" ref="CI109:CN109" si="192">IF(DG109&lt;&gt;"",IF(ISERROR(MATCH(INT(CO109),$EE$4:$EE$879,0))=FALSE,TRUE),"")</f>
        <v>1</v>
      </c>
      <c r="CJ109" s="26" t="b">
        <f t="shared" si="192"/>
        <v>1</v>
      </c>
      <c r="CK109" s="26" t="b">
        <f t="shared" si="192"/>
        <v>1</v>
      </c>
      <c r="CL109" s="26" t="b">
        <f t="shared" si="192"/>
        <v>1</v>
      </c>
      <c r="CM109" s="26" t="b">
        <f t="shared" si="192"/>
        <v>1</v>
      </c>
      <c r="CN109" s="26" t="b">
        <f t="shared" si="192"/>
        <v>1</v>
      </c>
      <c r="CO109" s="14" t="str">
        <f t="shared" ref="CO109:CT109" si="193">IF(DG109&lt;&gt;"",REPLACE(REPLACE(INDEX($EE$4:$EE$801,MATCH(DG109,$EF$4:$EF$801,0)),6,1,CU109),1,1,DA109),"")</f>
        <v>3201042</v>
      </c>
      <c r="CP109" s="14" t="str">
        <f t="shared" si="193"/>
        <v>3301041</v>
      </c>
      <c r="CQ109" s="14" t="str">
        <f t="shared" si="193"/>
        <v>3201042</v>
      </c>
      <c r="CR109" s="14" t="str">
        <f t="shared" si="193"/>
        <v>3402043</v>
      </c>
      <c r="CS109" s="14" t="str">
        <f t="shared" si="193"/>
        <v>3300042</v>
      </c>
      <c r="CT109" s="14" t="str">
        <f t="shared" si="193"/>
        <v>3300042</v>
      </c>
      <c r="CU109" s="2">
        <v>4</v>
      </c>
      <c r="CV109" s="7">
        <v>4</v>
      </c>
      <c r="CW109">
        <v>4</v>
      </c>
      <c r="CX109">
        <v>4</v>
      </c>
      <c r="CY109">
        <v>4</v>
      </c>
      <c r="CZ109" s="2">
        <v>4</v>
      </c>
      <c r="DA109" s="31">
        <v>3</v>
      </c>
      <c r="DB109" s="7">
        <v>3</v>
      </c>
      <c r="DC109">
        <v>3</v>
      </c>
      <c r="DD109">
        <v>3</v>
      </c>
      <c r="DE109">
        <v>3</v>
      </c>
      <c r="DF109">
        <v>3</v>
      </c>
      <c r="DG109" s="1" t="s">
        <v>3142</v>
      </c>
      <c r="DH109" s="1" t="s">
        <v>3128</v>
      </c>
      <c r="DI109" s="1" t="s">
        <v>3142</v>
      </c>
      <c r="DJ109" s="1" t="s">
        <v>3164</v>
      </c>
      <c r="DK109" s="1" t="s">
        <v>3181</v>
      </c>
      <c r="DL109" s="1" t="s">
        <v>3181</v>
      </c>
      <c r="DM109" t="s">
        <v>3122</v>
      </c>
      <c r="DN109" t="s">
        <v>3131</v>
      </c>
      <c r="DO109" t="s">
        <v>3122</v>
      </c>
      <c r="DP109" t="s">
        <v>3138</v>
      </c>
      <c r="DQ109" t="s">
        <v>3122</v>
      </c>
      <c r="DR109" t="s">
        <v>3122</v>
      </c>
      <c r="DS109" s="1" t="s">
        <v>3179</v>
      </c>
      <c r="DT109" s="1" t="s">
        <v>3184</v>
      </c>
      <c r="DU109" s="1" t="s">
        <v>3179</v>
      </c>
      <c r="DV109" s="1" t="s">
        <v>3202</v>
      </c>
      <c r="DW109" s="1" t="s">
        <v>3226</v>
      </c>
      <c r="DX109" s="1" t="s">
        <v>3226</v>
      </c>
      <c r="DY109">
        <f t="shared" si="118"/>
        <v>1</v>
      </c>
      <c r="DZ109">
        <f t="shared" si="119"/>
        <v>1</v>
      </c>
      <c r="EA109">
        <f t="shared" si="120"/>
        <v>1</v>
      </c>
      <c r="EB109">
        <f t="shared" si="121"/>
        <v>2</v>
      </c>
      <c r="EC109">
        <f t="shared" si="122"/>
        <v>2</v>
      </c>
      <c r="ED109">
        <f t="shared" si="123"/>
        <v>2</v>
      </c>
      <c r="EE109">
        <v>5500052</v>
      </c>
      <c r="EF109" s="33" t="s">
        <v>3148</v>
      </c>
      <c r="EG109" s="14">
        <v>2</v>
      </c>
      <c r="FA109" t="str">
        <f t="shared" si="129"/>
        <v>火骑兵</v>
      </c>
      <c r="FB109" t="str">
        <f t="shared" si="130"/>
        <v>水剑士</v>
      </c>
      <c r="FC109" t="str">
        <f t="shared" si="131"/>
        <v>火骑兵</v>
      </c>
      <c r="FD109" t="str">
        <f t="shared" si="132"/>
        <v>木女巫</v>
      </c>
      <c r="FE109" t="str">
        <f t="shared" si="133"/>
        <v>火忍者</v>
      </c>
      <c r="FF109" t="str">
        <f t="shared" si="134"/>
        <v>火忍者</v>
      </c>
    </row>
    <row r="110" spans="3:162" ht="14.25" x14ac:dyDescent="0.15">
      <c r="C110" s="4"/>
      <c r="D110" s="4"/>
      <c r="E110" s="4"/>
      <c r="F110" s="4"/>
      <c r="N110" s="12">
        <f t="shared" si="128"/>
        <v>3148</v>
      </c>
      <c r="O110" s="6">
        <v>627</v>
      </c>
      <c r="P110" s="11">
        <v>71617</v>
      </c>
      <c r="Q110" s="16">
        <f t="shared" si="164"/>
        <v>71617</v>
      </c>
      <c r="R110" s="4" t="str">
        <f t="shared" si="165"/>
        <v>3301041,3200043,3202041,3500042,3502041,3402043</v>
      </c>
      <c r="S110" s="4" t="str">
        <f t="shared" si="166"/>
        <v>4,4,4,4,4,4</v>
      </c>
      <c r="T110" s="4" t="str">
        <f t="shared" si="167"/>
        <v>169,167,167,167,167,167</v>
      </c>
      <c r="U110" s="2">
        <v>3301041</v>
      </c>
      <c r="V110" s="4">
        <v>3200043</v>
      </c>
      <c r="W110" s="4">
        <v>3202041</v>
      </c>
      <c r="X110" s="4">
        <v>3500042</v>
      </c>
      <c r="Y110" s="4">
        <v>3502041</v>
      </c>
      <c r="Z110" s="4">
        <v>3402043</v>
      </c>
      <c r="AA110" s="2">
        <v>4</v>
      </c>
      <c r="AB110" s="7">
        <v>4</v>
      </c>
      <c r="AC110">
        <v>4</v>
      </c>
      <c r="AD110">
        <v>4</v>
      </c>
      <c r="AE110">
        <v>4</v>
      </c>
      <c r="AF110" s="2">
        <v>4</v>
      </c>
      <c r="AG110" s="2">
        <f t="shared" si="124"/>
        <v>169</v>
      </c>
      <c r="AH110" s="2">
        <f t="shared" si="148"/>
        <v>167</v>
      </c>
      <c r="AI110" s="2">
        <f t="shared" si="149"/>
        <v>167</v>
      </c>
      <c r="AJ110" s="2">
        <f t="shared" si="150"/>
        <v>167</v>
      </c>
      <c r="AK110" s="2">
        <f t="shared" si="151"/>
        <v>167</v>
      </c>
      <c r="AL110" s="2">
        <f t="shared" si="152"/>
        <v>167</v>
      </c>
      <c r="AM110" s="8">
        <f t="shared" si="153"/>
        <v>12174.890000000001</v>
      </c>
      <c r="AN110" s="8">
        <f t="shared" si="127"/>
        <v>11888.422</v>
      </c>
      <c r="AO110" s="8">
        <f t="shared" si="127"/>
        <v>11888.422</v>
      </c>
      <c r="AP110" s="8">
        <f t="shared" si="127"/>
        <v>11888.422</v>
      </c>
      <c r="AQ110" s="8">
        <f t="shared" si="127"/>
        <v>11888.422</v>
      </c>
      <c r="AR110" s="8">
        <f t="shared" si="127"/>
        <v>11888.422</v>
      </c>
      <c r="AS110" s="8">
        <f t="shared" si="125"/>
        <v>-14</v>
      </c>
      <c r="AT110">
        <f t="shared" si="126"/>
        <v>155</v>
      </c>
      <c r="BI110" s="4">
        <v>5201051</v>
      </c>
      <c r="BJ110" s="4">
        <f>[1]monsters!$N110</f>
        <v>167.25</v>
      </c>
      <c r="BK110" s="4">
        <f>[1]monsters!$O110</f>
        <v>16.73</v>
      </c>
      <c r="BL110" s="4">
        <f>[1]monsters!$P110</f>
        <v>1097.1400000000001</v>
      </c>
      <c r="BM110" s="4">
        <f>[1]monsters!$Q110</f>
        <v>109.71</v>
      </c>
      <c r="BN110" s="4">
        <f>[1]monsters!$R110</f>
        <v>20.91</v>
      </c>
      <c r="BO110" s="4">
        <f>[1]monsters!$S110</f>
        <v>2.09</v>
      </c>
      <c r="BP110" s="4">
        <f>[1]monsters!$K110</f>
        <v>1.4000000000000001</v>
      </c>
      <c r="BQ110">
        <f>[1]monsters!$D110</f>
        <v>5</v>
      </c>
      <c r="BR110">
        <f t="shared" si="115"/>
        <v>0.1</v>
      </c>
      <c r="BS110">
        <f t="shared" si="116"/>
        <v>194.99199074074076</v>
      </c>
      <c r="BT110">
        <f t="shared" si="117"/>
        <v>19.499199074074077</v>
      </c>
      <c r="CH110" t="str">
        <f t="shared" si="135"/>
        <v/>
      </c>
      <c r="CI110" s="26" t="b">
        <f t="shared" ref="CI110:CN110" si="194">IF(DG110&lt;&gt;"",IF(ISERROR(MATCH(INT(CO110),$EE$4:$EE$879,0))=FALSE,TRUE),"")</f>
        <v>1</v>
      </c>
      <c r="CJ110" s="26" t="b">
        <f t="shared" si="194"/>
        <v>1</v>
      </c>
      <c r="CK110" s="26" t="b">
        <f t="shared" si="194"/>
        <v>1</v>
      </c>
      <c r="CL110" s="26" t="b">
        <f t="shared" si="194"/>
        <v>1</v>
      </c>
      <c r="CM110" s="26" t="b">
        <f t="shared" si="194"/>
        <v>1</v>
      </c>
      <c r="CN110" s="26" t="b">
        <f t="shared" si="194"/>
        <v>1</v>
      </c>
      <c r="CO110" s="14" t="str">
        <f t="shared" ref="CO110:CT110" si="195">IF(DG110&lt;&gt;"",REPLACE(REPLACE(INDEX($EE$4:$EE$801,MATCH(DG110,$EF$4:$EF$801,0)),6,1,CU110),1,1,DA110),"")</f>
        <v>3301041</v>
      </c>
      <c r="CP110" s="14" t="str">
        <f t="shared" si="195"/>
        <v>3200043</v>
      </c>
      <c r="CQ110" s="14" t="str">
        <f t="shared" si="195"/>
        <v>3202041</v>
      </c>
      <c r="CR110" s="14" t="str">
        <f t="shared" si="195"/>
        <v>3500042</v>
      </c>
      <c r="CS110" s="14" t="str">
        <f t="shared" si="195"/>
        <v>3502041</v>
      </c>
      <c r="CT110" s="14" t="str">
        <f t="shared" si="195"/>
        <v>3402043</v>
      </c>
      <c r="CU110" s="2">
        <v>4</v>
      </c>
      <c r="CV110" s="7">
        <v>4</v>
      </c>
      <c r="CW110">
        <v>4</v>
      </c>
      <c r="CX110">
        <v>4</v>
      </c>
      <c r="CY110">
        <v>4</v>
      </c>
      <c r="CZ110" s="2">
        <v>4</v>
      </c>
      <c r="DA110" s="31">
        <v>3</v>
      </c>
      <c r="DB110" s="7">
        <v>3</v>
      </c>
      <c r="DC110">
        <v>3</v>
      </c>
      <c r="DD110">
        <v>3</v>
      </c>
      <c r="DE110">
        <v>3</v>
      </c>
      <c r="DF110">
        <v>3</v>
      </c>
      <c r="DG110" s="1" t="s">
        <v>3128</v>
      </c>
      <c r="DH110" s="1" t="s">
        <v>3156</v>
      </c>
      <c r="DI110" s="1" t="s">
        <v>3124</v>
      </c>
      <c r="DJ110" s="1" t="s">
        <v>3148</v>
      </c>
      <c r="DK110" s="1" t="s">
        <v>3133</v>
      </c>
      <c r="DL110" s="1" t="s">
        <v>3164</v>
      </c>
      <c r="DM110" t="s">
        <v>3131</v>
      </c>
      <c r="DN110" t="s">
        <v>3138</v>
      </c>
      <c r="DO110" t="s">
        <v>3131</v>
      </c>
      <c r="DP110" t="s">
        <v>3122</v>
      </c>
      <c r="DQ110" t="s">
        <v>3131</v>
      </c>
      <c r="DR110" t="s">
        <v>3138</v>
      </c>
      <c r="DS110" s="1" t="s">
        <v>3184</v>
      </c>
      <c r="DT110" s="1" t="s">
        <v>3163</v>
      </c>
      <c r="DU110" s="1" t="s">
        <v>3166</v>
      </c>
      <c r="DV110" s="1" t="s">
        <v>3206</v>
      </c>
      <c r="DW110" s="1" t="s">
        <v>3198</v>
      </c>
      <c r="DX110" s="1" t="s">
        <v>3202</v>
      </c>
      <c r="DY110">
        <f t="shared" si="118"/>
        <v>1</v>
      </c>
      <c r="DZ110">
        <f t="shared" si="119"/>
        <v>1</v>
      </c>
      <c r="EA110">
        <f t="shared" si="120"/>
        <v>1</v>
      </c>
      <c r="EB110">
        <f t="shared" si="121"/>
        <v>2</v>
      </c>
      <c r="EC110">
        <f t="shared" si="122"/>
        <v>2</v>
      </c>
      <c r="ED110">
        <f t="shared" si="123"/>
        <v>2</v>
      </c>
      <c r="EE110">
        <v>5502052</v>
      </c>
      <c r="EF110" s="33" t="s">
        <v>3267</v>
      </c>
      <c r="EG110" s="14">
        <v>2</v>
      </c>
      <c r="FA110" t="str">
        <f t="shared" si="129"/>
        <v>水剑士</v>
      </c>
      <c r="FB110" t="str">
        <f t="shared" si="130"/>
        <v>木刀客</v>
      </c>
      <c r="FC110" t="str">
        <f t="shared" si="131"/>
        <v>水维京</v>
      </c>
      <c r="FD110" t="str">
        <f t="shared" si="132"/>
        <v>火海盗</v>
      </c>
      <c r="FE110" t="str">
        <f t="shared" si="133"/>
        <v>水火枪手</v>
      </c>
      <c r="FF110" t="str">
        <f t="shared" si="134"/>
        <v>木女巫</v>
      </c>
    </row>
    <row r="111" spans="3:162" ht="14.25" x14ac:dyDescent="0.15">
      <c r="C111" s="4"/>
      <c r="D111" s="4"/>
      <c r="E111" s="4"/>
      <c r="F111" s="4"/>
      <c r="N111" s="12">
        <f t="shared" si="128"/>
        <v>387</v>
      </c>
      <c r="O111" s="6">
        <v>628</v>
      </c>
      <c r="P111" s="11">
        <v>71783.25</v>
      </c>
      <c r="Q111" s="16">
        <f t="shared" si="164"/>
        <v>71783</v>
      </c>
      <c r="R111" s="4" t="str">
        <f t="shared" si="165"/>
        <v>3200043,3302043,3301041,3401041,3501043,3502041</v>
      </c>
      <c r="S111" s="4" t="str">
        <f t="shared" si="166"/>
        <v>4,4,4,4,4,4</v>
      </c>
      <c r="T111" s="4" t="str">
        <f t="shared" si="167"/>
        <v>169,167,167,167,167,167</v>
      </c>
      <c r="U111" s="2">
        <v>3200043</v>
      </c>
      <c r="V111" s="4">
        <v>3302043</v>
      </c>
      <c r="W111" s="4">
        <v>3301041</v>
      </c>
      <c r="X111" s="4">
        <v>3401041</v>
      </c>
      <c r="Y111" s="4">
        <v>3501043</v>
      </c>
      <c r="Z111" s="4">
        <v>3502041</v>
      </c>
      <c r="AA111" s="2">
        <v>4</v>
      </c>
      <c r="AB111" s="7">
        <v>4</v>
      </c>
      <c r="AC111">
        <v>4</v>
      </c>
      <c r="AD111">
        <v>4</v>
      </c>
      <c r="AE111">
        <v>4</v>
      </c>
      <c r="AF111" s="2">
        <v>4</v>
      </c>
      <c r="AG111" s="2">
        <f t="shared" si="124"/>
        <v>169</v>
      </c>
      <c r="AH111" s="2">
        <f t="shared" si="148"/>
        <v>167</v>
      </c>
      <c r="AI111" s="2">
        <f t="shared" si="149"/>
        <v>167</v>
      </c>
      <c r="AJ111" s="2">
        <f t="shared" si="150"/>
        <v>167</v>
      </c>
      <c r="AK111" s="2">
        <f t="shared" si="151"/>
        <v>167</v>
      </c>
      <c r="AL111" s="2">
        <f t="shared" si="152"/>
        <v>167</v>
      </c>
      <c r="AM111" s="8">
        <f t="shared" si="153"/>
        <v>12203.11</v>
      </c>
      <c r="AN111" s="8">
        <f t="shared" si="127"/>
        <v>11915.978000000001</v>
      </c>
      <c r="AO111" s="8">
        <f t="shared" si="127"/>
        <v>11915.978000000001</v>
      </c>
      <c r="AP111" s="8">
        <f t="shared" si="127"/>
        <v>11915.978000000001</v>
      </c>
      <c r="AQ111" s="8">
        <f t="shared" si="127"/>
        <v>11915.978000000001</v>
      </c>
      <c r="AR111" s="8">
        <f t="shared" si="127"/>
        <v>11915.978000000001</v>
      </c>
      <c r="AS111" s="8">
        <f t="shared" si="125"/>
        <v>-13</v>
      </c>
      <c r="AT111">
        <f t="shared" si="126"/>
        <v>156</v>
      </c>
      <c r="BI111" s="4">
        <v>5300051</v>
      </c>
      <c r="BJ111" s="4">
        <f>[1]monsters!$N111</f>
        <v>198.4</v>
      </c>
      <c r="BK111" s="4">
        <f>[1]monsters!$O111</f>
        <v>19.84</v>
      </c>
      <c r="BL111" s="4">
        <f>[1]monsters!$P111</f>
        <v>990.97</v>
      </c>
      <c r="BM111" s="4">
        <f>[1]monsters!$Q111</f>
        <v>99.1</v>
      </c>
      <c r="BN111" s="4">
        <f>[1]monsters!$R111</f>
        <v>19.84</v>
      </c>
      <c r="BO111" s="4">
        <f>[1]monsters!$S111</f>
        <v>1.98</v>
      </c>
      <c r="BP111" s="4">
        <f>[1]monsters!$K111</f>
        <v>1.5</v>
      </c>
      <c r="BQ111">
        <f>[1]monsters!$D111</f>
        <v>6</v>
      </c>
      <c r="BR111">
        <f t="shared" si="115"/>
        <v>0.1</v>
      </c>
      <c r="BS111">
        <f t="shared" si="116"/>
        <v>220.8539932659933</v>
      </c>
      <c r="BT111">
        <f t="shared" si="117"/>
        <v>22.08539932659933</v>
      </c>
      <c r="CH111" t="str">
        <f t="shared" si="135"/>
        <v/>
      </c>
      <c r="CI111" s="26" t="b">
        <f t="shared" ref="CI111:CN111" si="196">IF(DG111&lt;&gt;"",IF(ISERROR(MATCH(INT(CO111),$EE$4:$EE$879,0))=FALSE,TRUE),"")</f>
        <v>1</v>
      </c>
      <c r="CJ111" s="26" t="b">
        <f t="shared" si="196"/>
        <v>1</v>
      </c>
      <c r="CK111" s="26" t="b">
        <f t="shared" si="196"/>
        <v>1</v>
      </c>
      <c r="CL111" s="26" t="b">
        <f t="shared" si="196"/>
        <v>1</v>
      </c>
      <c r="CM111" s="26" t="b">
        <f t="shared" si="196"/>
        <v>1</v>
      </c>
      <c r="CN111" s="26" t="b">
        <f t="shared" si="196"/>
        <v>1</v>
      </c>
      <c r="CO111" s="14" t="str">
        <f t="shared" ref="CO111:CT111" si="197">IF(DG111&lt;&gt;"",REPLACE(REPLACE(INDEX($EE$4:$EE$801,MATCH(DG111,$EF$4:$EF$801,0)),6,1,CU111),1,1,DA111),"")</f>
        <v>3200043</v>
      </c>
      <c r="CP111" s="14" t="str">
        <f t="shared" si="197"/>
        <v>3302043</v>
      </c>
      <c r="CQ111" s="14" t="str">
        <f t="shared" si="197"/>
        <v>3301041</v>
      </c>
      <c r="CR111" s="14" t="str">
        <f t="shared" si="197"/>
        <v>3401041</v>
      </c>
      <c r="CS111" s="14" t="str">
        <f t="shared" si="197"/>
        <v>3501043</v>
      </c>
      <c r="CT111" s="14" t="str">
        <f t="shared" si="197"/>
        <v>3502041</v>
      </c>
      <c r="CU111" s="2">
        <v>4</v>
      </c>
      <c r="CV111" s="7">
        <v>4</v>
      </c>
      <c r="CW111">
        <v>4</v>
      </c>
      <c r="CX111">
        <v>4</v>
      </c>
      <c r="CY111">
        <v>4</v>
      </c>
      <c r="CZ111" s="2">
        <v>4</v>
      </c>
      <c r="DA111" s="31">
        <v>3</v>
      </c>
      <c r="DB111" s="7">
        <v>3</v>
      </c>
      <c r="DC111">
        <v>3</v>
      </c>
      <c r="DD111">
        <v>3</v>
      </c>
      <c r="DE111">
        <v>3</v>
      </c>
      <c r="DF111">
        <v>3</v>
      </c>
      <c r="DG111" s="1" t="s">
        <v>3156</v>
      </c>
      <c r="DH111" s="1" t="s">
        <v>3144</v>
      </c>
      <c r="DI111" s="1" t="s">
        <v>3128</v>
      </c>
      <c r="DJ111" s="1" t="s">
        <v>3161</v>
      </c>
      <c r="DK111" s="1" t="s">
        <v>3167</v>
      </c>
      <c r="DL111" s="1" t="s">
        <v>3133</v>
      </c>
      <c r="DM111" t="s">
        <v>3138</v>
      </c>
      <c r="DN111" t="s">
        <v>3138</v>
      </c>
      <c r="DO111" t="s">
        <v>3131</v>
      </c>
      <c r="DP111" t="s">
        <v>3131</v>
      </c>
      <c r="DQ111" t="s">
        <v>3138</v>
      </c>
      <c r="DR111" t="s">
        <v>3131</v>
      </c>
      <c r="DS111" s="1" t="s">
        <v>3163</v>
      </c>
      <c r="DT111" s="1" t="s">
        <v>3146</v>
      </c>
      <c r="DU111" s="1" t="s">
        <v>3184</v>
      </c>
      <c r="DV111" s="1" t="s">
        <v>3203</v>
      </c>
      <c r="DW111" s="1" t="s">
        <v>3197</v>
      </c>
      <c r="DX111" s="1" t="s">
        <v>3198</v>
      </c>
      <c r="DY111">
        <f t="shared" si="118"/>
        <v>1</v>
      </c>
      <c r="DZ111">
        <f t="shared" si="119"/>
        <v>1</v>
      </c>
      <c r="EA111">
        <f t="shared" si="120"/>
        <v>1</v>
      </c>
      <c r="EB111">
        <f t="shared" si="121"/>
        <v>2</v>
      </c>
      <c r="EC111">
        <f t="shared" si="122"/>
        <v>2</v>
      </c>
      <c r="ED111">
        <f t="shared" si="123"/>
        <v>2</v>
      </c>
      <c r="EE111">
        <v>5601052</v>
      </c>
      <c r="EF111" s="33" t="s">
        <v>3152</v>
      </c>
      <c r="EG111" s="14">
        <v>2</v>
      </c>
      <c r="FA111" t="str">
        <f t="shared" si="129"/>
        <v>木刀客</v>
      </c>
      <c r="FB111" t="str">
        <f t="shared" si="130"/>
        <v>木盗贼</v>
      </c>
      <c r="FC111" t="str">
        <f t="shared" si="131"/>
        <v>水剑士</v>
      </c>
      <c r="FD111" t="str">
        <f t="shared" si="132"/>
        <v>水魔法师</v>
      </c>
      <c r="FE111" t="str">
        <f t="shared" si="133"/>
        <v>木猎人</v>
      </c>
      <c r="FF111" t="str">
        <f t="shared" si="134"/>
        <v>水火枪手</v>
      </c>
    </row>
    <row r="112" spans="3:162" ht="14.25" x14ac:dyDescent="0.15">
      <c r="C112" s="4"/>
      <c r="D112" s="4"/>
      <c r="E112" s="4"/>
      <c r="F112" s="4"/>
      <c r="N112" s="12">
        <f t="shared" si="128"/>
        <v>387</v>
      </c>
      <c r="O112" s="6">
        <v>629</v>
      </c>
      <c r="P112" s="11">
        <v>72175.25</v>
      </c>
      <c r="Q112" s="16">
        <f t="shared" si="164"/>
        <v>72175</v>
      </c>
      <c r="R112" s="4" t="str">
        <f t="shared" si="165"/>
        <v>3202041,3201042,3301041,3402043,3500042,3400042</v>
      </c>
      <c r="S112" s="4" t="str">
        <f t="shared" si="166"/>
        <v>4,4,4,4,4,4</v>
      </c>
      <c r="T112" s="4" t="str">
        <f t="shared" si="167"/>
        <v>169,167,167,167,167,167</v>
      </c>
      <c r="U112" s="2">
        <v>3202041</v>
      </c>
      <c r="V112" s="4">
        <v>3201042</v>
      </c>
      <c r="W112" s="4">
        <v>3301041</v>
      </c>
      <c r="X112" s="4">
        <v>3402043</v>
      </c>
      <c r="Y112" s="4">
        <v>3500042</v>
      </c>
      <c r="Z112" s="4">
        <v>3400042</v>
      </c>
      <c r="AA112" s="2">
        <v>4</v>
      </c>
      <c r="AB112" s="7">
        <v>4</v>
      </c>
      <c r="AC112">
        <v>4</v>
      </c>
      <c r="AD112">
        <v>4</v>
      </c>
      <c r="AE112">
        <v>4</v>
      </c>
      <c r="AF112" s="2">
        <v>4</v>
      </c>
      <c r="AG112" s="2">
        <f t="shared" si="124"/>
        <v>169</v>
      </c>
      <c r="AH112" s="2">
        <f t="shared" si="148"/>
        <v>167</v>
      </c>
      <c r="AI112" s="2">
        <f t="shared" si="149"/>
        <v>167</v>
      </c>
      <c r="AJ112" s="2">
        <f t="shared" si="150"/>
        <v>167</v>
      </c>
      <c r="AK112" s="2">
        <f t="shared" si="151"/>
        <v>167</v>
      </c>
      <c r="AL112" s="2">
        <f t="shared" si="152"/>
        <v>167</v>
      </c>
      <c r="AM112" s="8">
        <f t="shared" si="153"/>
        <v>12269.75</v>
      </c>
      <c r="AN112" s="8">
        <f t="shared" si="127"/>
        <v>11981.050000000001</v>
      </c>
      <c r="AO112" s="8">
        <f t="shared" si="127"/>
        <v>11981.050000000001</v>
      </c>
      <c r="AP112" s="8">
        <f t="shared" si="127"/>
        <v>11981.050000000001</v>
      </c>
      <c r="AQ112" s="8">
        <f t="shared" si="127"/>
        <v>11981.050000000001</v>
      </c>
      <c r="AR112" s="8">
        <f t="shared" si="127"/>
        <v>11981.050000000001</v>
      </c>
      <c r="AS112" s="8">
        <f t="shared" si="125"/>
        <v>-13</v>
      </c>
      <c r="AT112">
        <f t="shared" si="126"/>
        <v>156</v>
      </c>
      <c r="BI112" s="4">
        <v>5301051</v>
      </c>
      <c r="BJ112" s="4">
        <f>[1]monsters!$N112</f>
        <v>128</v>
      </c>
      <c r="BK112" s="4">
        <f>[1]monsters!$O112</f>
        <v>12.8</v>
      </c>
      <c r="BL112" s="4">
        <f>[1]monsters!$P112</f>
        <v>1536</v>
      </c>
      <c r="BM112" s="4">
        <f>[1]monsters!$Q112</f>
        <v>153.6</v>
      </c>
      <c r="BN112" s="4">
        <f>[1]monsters!$R112</f>
        <v>32</v>
      </c>
      <c r="BO112" s="4">
        <f>[1]monsters!$S112</f>
        <v>3.2</v>
      </c>
      <c r="BP112" s="4">
        <f>[1]monsters!$K112</f>
        <v>1.5</v>
      </c>
      <c r="BQ112">
        <f>[1]monsters!$D112</f>
        <v>2</v>
      </c>
      <c r="BR112">
        <f t="shared" si="115"/>
        <v>0.1</v>
      </c>
      <c r="BS112">
        <f t="shared" si="116"/>
        <v>172.67717171717172</v>
      </c>
      <c r="BT112">
        <f t="shared" si="117"/>
        <v>17.267717171717173</v>
      </c>
      <c r="CH112" t="str">
        <f t="shared" si="135"/>
        <v/>
      </c>
      <c r="CI112" s="26" t="b">
        <f t="shared" ref="CI112:CN112" si="198">IF(DG112&lt;&gt;"",IF(ISERROR(MATCH(INT(CO112),$EE$4:$EE$879,0))=FALSE,TRUE),"")</f>
        <v>1</v>
      </c>
      <c r="CJ112" s="26" t="b">
        <f t="shared" si="198"/>
        <v>1</v>
      </c>
      <c r="CK112" s="26" t="b">
        <f t="shared" si="198"/>
        <v>1</v>
      </c>
      <c r="CL112" s="26" t="b">
        <f t="shared" si="198"/>
        <v>1</v>
      </c>
      <c r="CM112" s="26" t="b">
        <f t="shared" si="198"/>
        <v>1</v>
      </c>
      <c r="CN112" s="26" t="b">
        <f t="shared" si="198"/>
        <v>1</v>
      </c>
      <c r="CO112" s="14" t="str">
        <f t="shared" ref="CO112:CT112" si="199">IF(DG112&lt;&gt;"",REPLACE(REPLACE(INDEX($EE$4:$EE$801,MATCH(DG112,$EF$4:$EF$801,0)),6,1,CU112),1,1,DA112),"")</f>
        <v>3202041</v>
      </c>
      <c r="CP112" s="14" t="str">
        <f t="shared" si="199"/>
        <v>3201042</v>
      </c>
      <c r="CQ112" s="14" t="str">
        <f t="shared" si="199"/>
        <v>3301041</v>
      </c>
      <c r="CR112" s="14" t="str">
        <f t="shared" si="199"/>
        <v>3402043</v>
      </c>
      <c r="CS112" s="14" t="str">
        <f t="shared" si="199"/>
        <v>3500042</v>
      </c>
      <c r="CT112" s="14" t="str">
        <f t="shared" si="199"/>
        <v>3400042</v>
      </c>
      <c r="CU112" s="2">
        <v>4</v>
      </c>
      <c r="CV112" s="7">
        <v>4</v>
      </c>
      <c r="CW112">
        <v>4</v>
      </c>
      <c r="CX112">
        <v>4</v>
      </c>
      <c r="CY112">
        <v>4</v>
      </c>
      <c r="CZ112" s="2">
        <v>4</v>
      </c>
      <c r="DA112" s="31">
        <v>3</v>
      </c>
      <c r="DB112" s="7">
        <v>3</v>
      </c>
      <c r="DC112">
        <v>3</v>
      </c>
      <c r="DD112">
        <v>3</v>
      </c>
      <c r="DE112">
        <v>3</v>
      </c>
      <c r="DF112">
        <v>3</v>
      </c>
      <c r="DG112" s="1" t="s">
        <v>3124</v>
      </c>
      <c r="DH112" s="1" t="s">
        <v>3142</v>
      </c>
      <c r="DI112" s="1" t="s">
        <v>3128</v>
      </c>
      <c r="DJ112" s="1" t="s">
        <v>3164</v>
      </c>
      <c r="DK112" s="1" t="s">
        <v>3148</v>
      </c>
      <c r="DL112" s="1" t="s">
        <v>3189</v>
      </c>
      <c r="DM112" t="s">
        <v>3131</v>
      </c>
      <c r="DN112" t="s">
        <v>3122</v>
      </c>
      <c r="DO112" t="s">
        <v>3131</v>
      </c>
      <c r="DP112" t="s">
        <v>3138</v>
      </c>
      <c r="DQ112" t="s">
        <v>3122</v>
      </c>
      <c r="DR112" t="s">
        <v>3122</v>
      </c>
      <c r="DS112" s="1" t="s">
        <v>3166</v>
      </c>
      <c r="DT112" s="1" t="s">
        <v>3179</v>
      </c>
      <c r="DU112" s="1" t="s">
        <v>3184</v>
      </c>
      <c r="DV112" s="1" t="s">
        <v>3202</v>
      </c>
      <c r="DW112" s="1" t="s">
        <v>3206</v>
      </c>
      <c r="DX112" s="1" t="s">
        <v>3234</v>
      </c>
      <c r="DY112">
        <f t="shared" si="118"/>
        <v>1</v>
      </c>
      <c r="DZ112">
        <f t="shared" si="119"/>
        <v>1</v>
      </c>
      <c r="EA112">
        <f t="shared" si="120"/>
        <v>1</v>
      </c>
      <c r="EB112">
        <f t="shared" si="121"/>
        <v>2</v>
      </c>
      <c r="EC112">
        <f t="shared" si="122"/>
        <v>2</v>
      </c>
      <c r="ED112">
        <f t="shared" si="123"/>
        <v>2</v>
      </c>
      <c r="EE112">
        <v>5200053</v>
      </c>
      <c r="EF112" s="33" t="s">
        <v>3156</v>
      </c>
      <c r="EG112" s="14">
        <v>1</v>
      </c>
      <c r="FA112" t="str">
        <f t="shared" si="129"/>
        <v>水维京</v>
      </c>
      <c r="FB112" t="str">
        <f t="shared" si="130"/>
        <v>火骑兵</v>
      </c>
      <c r="FC112" t="str">
        <f t="shared" si="131"/>
        <v>水剑士</v>
      </c>
      <c r="FD112" t="str">
        <f t="shared" si="132"/>
        <v>木女巫</v>
      </c>
      <c r="FE112" t="str">
        <f t="shared" si="133"/>
        <v>火海盗</v>
      </c>
      <c r="FF112" t="str">
        <f t="shared" si="134"/>
        <v>火巫师</v>
      </c>
    </row>
    <row r="113" spans="3:162" ht="14.25" x14ac:dyDescent="0.15">
      <c r="C113" s="4"/>
      <c r="D113" s="4"/>
      <c r="E113" s="4"/>
      <c r="F113" s="4"/>
      <c r="N113" s="12">
        <f t="shared" ref="N113:N144" si="200">Q111-Q110</f>
        <v>166</v>
      </c>
      <c r="O113" s="6">
        <v>630</v>
      </c>
      <c r="P113" s="11">
        <v>80246.5</v>
      </c>
      <c r="Q113" s="16">
        <f t="shared" si="164"/>
        <v>80246</v>
      </c>
      <c r="R113" s="4" t="str">
        <f t="shared" si="165"/>
        <v>5600054,3201042,3201042,3400042,3300042,3400042</v>
      </c>
      <c r="S113" s="4" t="str">
        <f t="shared" si="166"/>
        <v>5,4,4,4,4,4</v>
      </c>
      <c r="T113" s="4" t="str">
        <f t="shared" si="167"/>
        <v>155,177,177,177,177,177</v>
      </c>
      <c r="U113" s="2">
        <v>5600054</v>
      </c>
      <c r="V113" s="4">
        <v>3201042</v>
      </c>
      <c r="W113" s="4">
        <v>3201042</v>
      </c>
      <c r="X113" s="4">
        <v>3400042</v>
      </c>
      <c r="Y113" s="4">
        <v>3300042</v>
      </c>
      <c r="Z113" s="4">
        <v>3400042</v>
      </c>
      <c r="AA113" s="2">
        <v>5</v>
      </c>
      <c r="AB113" s="7">
        <v>4</v>
      </c>
      <c r="AC113">
        <v>4</v>
      </c>
      <c r="AD113">
        <v>4</v>
      </c>
      <c r="AE113">
        <v>4</v>
      </c>
      <c r="AF113" s="2">
        <v>4</v>
      </c>
      <c r="AG113" s="2">
        <f t="shared" si="124"/>
        <v>155</v>
      </c>
      <c r="AH113" s="2">
        <f t="shared" si="148"/>
        <v>177</v>
      </c>
      <c r="AI113" s="2">
        <f t="shared" si="149"/>
        <v>177</v>
      </c>
      <c r="AJ113" s="2">
        <f t="shared" si="150"/>
        <v>177</v>
      </c>
      <c r="AK113" s="2">
        <f t="shared" si="151"/>
        <v>177</v>
      </c>
      <c r="AL113" s="2">
        <f t="shared" si="152"/>
        <v>177</v>
      </c>
      <c r="AM113" s="8">
        <f t="shared" si="153"/>
        <v>13641.820000000002</v>
      </c>
      <c r="AN113" s="8">
        <f t="shared" si="127"/>
        <v>13320.836000000001</v>
      </c>
      <c r="AO113" s="8">
        <f t="shared" si="127"/>
        <v>13320.836000000001</v>
      </c>
      <c r="AP113" s="8">
        <f t="shared" si="127"/>
        <v>13320.836000000001</v>
      </c>
      <c r="AQ113" s="8">
        <f t="shared" si="127"/>
        <v>13320.836000000001</v>
      </c>
      <c r="AR113" s="8">
        <f t="shared" si="127"/>
        <v>13320.836000000001</v>
      </c>
      <c r="AS113" s="8">
        <f t="shared" si="125"/>
        <v>-12</v>
      </c>
      <c r="AT113">
        <f t="shared" si="126"/>
        <v>143</v>
      </c>
      <c r="BI113" s="4">
        <v>5401051</v>
      </c>
      <c r="BJ113" s="4">
        <f>[1]monsters!$N113</f>
        <v>122.88</v>
      </c>
      <c r="BK113" s="4">
        <f>[1]monsters!$O113</f>
        <v>12.29</v>
      </c>
      <c r="BL113" s="4">
        <f>[1]monsters!$P113</f>
        <v>1920</v>
      </c>
      <c r="BM113" s="4">
        <f>[1]monsters!$Q113</f>
        <v>192</v>
      </c>
      <c r="BN113" s="4">
        <f>[1]monsters!$R113</f>
        <v>40.96</v>
      </c>
      <c r="BO113" s="4">
        <f>[1]monsters!$S113</f>
        <v>4.0999999999999996</v>
      </c>
      <c r="BP113" s="4">
        <f>[1]monsters!$K113</f>
        <v>1.8</v>
      </c>
      <c r="BQ113">
        <f>[1]monsters!$D113</f>
        <v>2</v>
      </c>
      <c r="BR113">
        <f t="shared" si="115"/>
        <v>0.1</v>
      </c>
      <c r="BS113">
        <f t="shared" si="116"/>
        <v>180.76806464646464</v>
      </c>
      <c r="BT113">
        <f t="shared" si="117"/>
        <v>18.076806464646463</v>
      </c>
      <c r="CH113" t="str">
        <f t="shared" si="135"/>
        <v/>
      </c>
      <c r="CI113" s="26" t="b">
        <f t="shared" ref="CI113:CN113" si="201">IF(DG113&lt;&gt;"",IF(ISERROR(MATCH(INT(CO113),$EE$4:$EE$879,0))=FALSE,TRUE),"")</f>
        <v>1</v>
      </c>
      <c r="CJ113" s="26" t="b">
        <f t="shared" si="201"/>
        <v>1</v>
      </c>
      <c r="CK113" s="26" t="b">
        <f t="shared" si="201"/>
        <v>1</v>
      </c>
      <c r="CL113" s="26" t="b">
        <f t="shared" si="201"/>
        <v>1</v>
      </c>
      <c r="CM113" s="26" t="b">
        <f t="shared" si="201"/>
        <v>1</v>
      </c>
      <c r="CN113" s="26" t="b">
        <f t="shared" si="201"/>
        <v>1</v>
      </c>
      <c r="CO113" s="14" t="str">
        <f t="shared" ref="CO113:CT113" si="202">IF(DG113&lt;&gt;"",REPLACE(REPLACE(INDEX($EE$4:$EE$801,MATCH(DG113,$EF$4:$EF$801,0)),6,1,CU113),1,1,DA113),"")</f>
        <v>5600054</v>
      </c>
      <c r="CP113" s="14" t="str">
        <f t="shared" si="202"/>
        <v>3201042</v>
      </c>
      <c r="CQ113" s="14" t="str">
        <f t="shared" si="202"/>
        <v>3201042</v>
      </c>
      <c r="CR113" s="14" t="str">
        <f t="shared" si="202"/>
        <v>3400042</v>
      </c>
      <c r="CS113" s="14" t="str">
        <f t="shared" si="202"/>
        <v>3300042</v>
      </c>
      <c r="CT113" s="14" t="str">
        <f t="shared" si="202"/>
        <v>3400042</v>
      </c>
      <c r="CU113" s="2">
        <v>5</v>
      </c>
      <c r="CV113" s="7">
        <v>4</v>
      </c>
      <c r="CW113">
        <v>4</v>
      </c>
      <c r="CX113">
        <v>4</v>
      </c>
      <c r="CY113">
        <v>4</v>
      </c>
      <c r="CZ113" s="2">
        <v>4</v>
      </c>
      <c r="DA113" s="31">
        <v>5</v>
      </c>
      <c r="DB113" s="7">
        <v>3</v>
      </c>
      <c r="DC113">
        <v>3</v>
      </c>
      <c r="DD113">
        <v>3</v>
      </c>
      <c r="DE113">
        <v>3</v>
      </c>
      <c r="DF113">
        <v>3</v>
      </c>
      <c r="DG113" s="10" t="s">
        <v>3255</v>
      </c>
      <c r="DH113" s="10" t="s">
        <v>3142</v>
      </c>
      <c r="DI113" s="10" t="s">
        <v>3142</v>
      </c>
      <c r="DJ113" s="1" t="s">
        <v>3189</v>
      </c>
      <c r="DK113" s="1" t="s">
        <v>3181</v>
      </c>
      <c r="DL113" s="1" t="s">
        <v>3189</v>
      </c>
      <c r="DM113" t="s">
        <v>3253</v>
      </c>
      <c r="DN113" s="10" t="s">
        <v>3122</v>
      </c>
      <c r="DO113" s="10" t="s">
        <v>3122</v>
      </c>
      <c r="DP113" t="s">
        <v>3122</v>
      </c>
      <c r="DQ113" t="s">
        <v>3122</v>
      </c>
      <c r="DR113" t="s">
        <v>3122</v>
      </c>
      <c r="DS113" s="1" t="s">
        <v>3194</v>
      </c>
      <c r="DT113" s="1" t="s">
        <v>3179</v>
      </c>
      <c r="DU113" s="1" t="s">
        <v>3179</v>
      </c>
      <c r="DV113" s="1" t="s">
        <v>3234</v>
      </c>
      <c r="DW113" s="10" t="s">
        <v>3226</v>
      </c>
      <c r="DX113" s="1" t="s">
        <v>3234</v>
      </c>
      <c r="DY113">
        <f t="shared" si="118"/>
        <v>1</v>
      </c>
      <c r="DZ113">
        <f t="shared" si="119"/>
        <v>1</v>
      </c>
      <c r="EA113">
        <f t="shared" si="120"/>
        <v>1</v>
      </c>
      <c r="EB113">
        <f t="shared" si="121"/>
        <v>2</v>
      </c>
      <c r="EC113">
        <f t="shared" si="122"/>
        <v>2</v>
      </c>
      <c r="ED113">
        <f t="shared" si="123"/>
        <v>2</v>
      </c>
      <c r="EE113">
        <v>5201053</v>
      </c>
      <c r="EF113" s="33" t="s">
        <v>3268</v>
      </c>
      <c r="EG113" s="14">
        <v>1</v>
      </c>
      <c r="FA113" t="str">
        <f t="shared" si="129"/>
        <v>光熊猫</v>
      </c>
      <c r="FB113" t="str">
        <f t="shared" si="130"/>
        <v>火骑兵</v>
      </c>
      <c r="FC113" t="str">
        <f t="shared" si="131"/>
        <v>火骑兵</v>
      </c>
      <c r="FD113" t="str">
        <f t="shared" si="132"/>
        <v>火巫师</v>
      </c>
      <c r="FE113" t="str">
        <f t="shared" si="133"/>
        <v>火忍者</v>
      </c>
      <c r="FF113" t="str">
        <f t="shared" si="134"/>
        <v>火巫师</v>
      </c>
    </row>
    <row r="114" spans="3:162" ht="14.25" x14ac:dyDescent="0.15">
      <c r="C114" s="4"/>
      <c r="D114" s="4"/>
      <c r="E114" s="4"/>
      <c r="F114" s="4"/>
      <c r="N114" s="12">
        <f t="shared" si="200"/>
        <v>392</v>
      </c>
      <c r="O114" s="6">
        <v>701</v>
      </c>
      <c r="P114" s="11">
        <v>73911.25</v>
      </c>
      <c r="Q114" s="16">
        <f t="shared" si="164"/>
        <v>73911</v>
      </c>
      <c r="R114" s="4" t="str">
        <f t="shared" si="165"/>
        <v>3201052,3301051,3302053,3300052,3500052,3502051</v>
      </c>
      <c r="S114" s="4" t="str">
        <f t="shared" si="166"/>
        <v>5,5,5,5,5,5</v>
      </c>
      <c r="T114" s="4" t="str">
        <f t="shared" si="167"/>
        <v>149,147,147,147,147,147</v>
      </c>
      <c r="U114" s="2">
        <v>3201052</v>
      </c>
      <c r="V114" s="4">
        <v>3301051</v>
      </c>
      <c r="W114" s="4">
        <v>3302053</v>
      </c>
      <c r="X114" s="30">
        <v>3300052</v>
      </c>
      <c r="Y114" s="30">
        <v>3500052</v>
      </c>
      <c r="Z114" s="4">
        <v>3502051</v>
      </c>
      <c r="AA114" s="2">
        <v>5</v>
      </c>
      <c r="AB114" s="7">
        <v>5</v>
      </c>
      <c r="AC114">
        <v>5</v>
      </c>
      <c r="AD114">
        <v>5</v>
      </c>
      <c r="AE114">
        <v>5</v>
      </c>
      <c r="AF114">
        <v>5</v>
      </c>
      <c r="AG114" s="2">
        <f t="shared" si="124"/>
        <v>149</v>
      </c>
      <c r="AH114" s="2">
        <f t="shared" si="148"/>
        <v>147</v>
      </c>
      <c r="AI114" s="2">
        <f t="shared" si="149"/>
        <v>147</v>
      </c>
      <c r="AJ114" s="2">
        <f t="shared" si="150"/>
        <v>147</v>
      </c>
      <c r="AK114" s="2">
        <f t="shared" si="151"/>
        <v>147</v>
      </c>
      <c r="AL114" s="2">
        <f t="shared" si="152"/>
        <v>147</v>
      </c>
      <c r="AM114" s="8">
        <f t="shared" si="153"/>
        <v>12564.87</v>
      </c>
      <c r="AN114" s="8">
        <f t="shared" si="127"/>
        <v>12269.226000000001</v>
      </c>
      <c r="AO114" s="8">
        <f t="shared" si="127"/>
        <v>12269.226000000001</v>
      </c>
      <c r="AP114" s="8">
        <f t="shared" si="127"/>
        <v>12269.226000000001</v>
      </c>
      <c r="AQ114" s="8">
        <f t="shared" si="127"/>
        <v>12269.226000000001</v>
      </c>
      <c r="AR114" s="8">
        <f t="shared" si="127"/>
        <v>12269.226000000001</v>
      </c>
      <c r="AS114" s="8">
        <f t="shared" si="125"/>
        <v>-12</v>
      </c>
      <c r="AT114">
        <f t="shared" si="126"/>
        <v>137</v>
      </c>
      <c r="BI114" s="4">
        <v>5402051</v>
      </c>
      <c r="BJ114" s="4">
        <f>[1]monsters!$N114</f>
        <v>138.24</v>
      </c>
      <c r="BK114" s="4">
        <f>[1]monsters!$O114</f>
        <v>13.82</v>
      </c>
      <c r="BL114" s="4">
        <f>[1]monsters!$P114</f>
        <v>1706.67</v>
      </c>
      <c r="BM114" s="4">
        <f>[1]monsters!$Q114</f>
        <v>170.67</v>
      </c>
      <c r="BN114" s="4">
        <f>[1]monsters!$R114</f>
        <v>27.65</v>
      </c>
      <c r="BO114" s="4">
        <f>[1]monsters!$S114</f>
        <v>2.76</v>
      </c>
      <c r="BP114" s="4">
        <f>[1]monsters!$K114</f>
        <v>1.8</v>
      </c>
      <c r="BQ114">
        <f>[1]monsters!$D114</f>
        <v>2</v>
      </c>
      <c r="BR114">
        <f t="shared" si="115"/>
        <v>0.1</v>
      </c>
      <c r="BS114">
        <f t="shared" si="116"/>
        <v>188.10043636363639</v>
      </c>
      <c r="BT114">
        <f t="shared" si="117"/>
        <v>18.810043636363641</v>
      </c>
      <c r="CH114" t="str">
        <f t="shared" si="135"/>
        <v/>
      </c>
      <c r="CI114" s="26" t="b">
        <f t="shared" ref="CI114:CN114" si="203">IF(DG114&lt;&gt;"",IF(ISERROR(MATCH(INT(CO114),$EE$4:$EE$879,0))=FALSE,TRUE),"")</f>
        <v>1</v>
      </c>
      <c r="CJ114" s="26" t="b">
        <f t="shared" si="203"/>
        <v>1</v>
      </c>
      <c r="CK114" s="26" t="b">
        <f t="shared" si="203"/>
        <v>1</v>
      </c>
      <c r="CL114" s="26" t="b">
        <f t="shared" si="203"/>
        <v>1</v>
      </c>
      <c r="CM114" s="26" t="b">
        <f t="shared" si="203"/>
        <v>1</v>
      </c>
      <c r="CN114" s="26" t="b">
        <f t="shared" si="203"/>
        <v>1</v>
      </c>
      <c r="CO114" s="14" t="str">
        <f t="shared" ref="CO114:CT114" si="204">IF(DG114&lt;&gt;"",REPLACE(REPLACE(INDEX($EE$4:$EE$801,MATCH(DG114,$EF$4:$EF$801,0)),6,1,CU114),1,1,DA114),"")</f>
        <v>3201052</v>
      </c>
      <c r="CP114" s="14" t="str">
        <f t="shared" si="204"/>
        <v>3301051</v>
      </c>
      <c r="CQ114" s="14" t="str">
        <f t="shared" si="204"/>
        <v>3302053</v>
      </c>
      <c r="CR114" s="14" t="str">
        <f t="shared" si="204"/>
        <v>3300052</v>
      </c>
      <c r="CS114" s="14" t="str">
        <f t="shared" si="204"/>
        <v>3500052</v>
      </c>
      <c r="CT114" s="14" t="str">
        <f t="shared" si="204"/>
        <v>3502051</v>
      </c>
      <c r="CU114" s="2">
        <v>5</v>
      </c>
      <c r="CV114" s="7">
        <v>5</v>
      </c>
      <c r="CW114">
        <v>5</v>
      </c>
      <c r="CX114" s="2">
        <v>5</v>
      </c>
      <c r="CY114" s="7">
        <v>5</v>
      </c>
      <c r="CZ114">
        <v>5</v>
      </c>
      <c r="DA114" s="2">
        <v>3</v>
      </c>
      <c r="DB114" s="7">
        <v>3</v>
      </c>
      <c r="DC114">
        <v>3</v>
      </c>
      <c r="DD114" s="2">
        <v>3</v>
      </c>
      <c r="DE114" s="7">
        <v>3</v>
      </c>
      <c r="DF114">
        <v>3</v>
      </c>
      <c r="DG114" s="1" t="s">
        <v>3142</v>
      </c>
      <c r="DH114" s="1" t="s">
        <v>3128</v>
      </c>
      <c r="DI114" s="1" t="s">
        <v>3144</v>
      </c>
      <c r="DJ114" s="1" t="s">
        <v>3181</v>
      </c>
      <c r="DK114" s="1" t="s">
        <v>3148</v>
      </c>
      <c r="DL114" s="1" t="s">
        <v>3133</v>
      </c>
      <c r="DM114" t="s">
        <v>3122</v>
      </c>
      <c r="DN114" t="s">
        <v>3131</v>
      </c>
      <c r="DO114" t="s">
        <v>3138</v>
      </c>
      <c r="DP114" t="s">
        <v>3122</v>
      </c>
      <c r="DQ114" t="s">
        <v>3122</v>
      </c>
      <c r="DR114" t="s">
        <v>3131</v>
      </c>
      <c r="DS114" s="1" t="s">
        <v>3179</v>
      </c>
      <c r="DT114" s="1" t="s">
        <v>3184</v>
      </c>
      <c r="DU114" s="1" t="s">
        <v>3146</v>
      </c>
      <c r="DV114" s="1" t="s">
        <v>3226</v>
      </c>
      <c r="DW114" s="1" t="s">
        <v>3206</v>
      </c>
      <c r="DX114" s="1" t="s">
        <v>3198</v>
      </c>
      <c r="DY114">
        <f t="shared" si="118"/>
        <v>1</v>
      </c>
      <c r="DZ114">
        <f t="shared" si="119"/>
        <v>1</v>
      </c>
      <c r="EA114">
        <f t="shared" si="120"/>
        <v>1</v>
      </c>
      <c r="EB114">
        <f t="shared" si="121"/>
        <v>2</v>
      </c>
      <c r="EC114">
        <f t="shared" si="122"/>
        <v>2</v>
      </c>
      <c r="ED114">
        <f t="shared" si="123"/>
        <v>2</v>
      </c>
      <c r="EE114">
        <v>5202053</v>
      </c>
      <c r="EF114" s="33" t="s">
        <v>3269</v>
      </c>
      <c r="EG114" s="14">
        <v>1</v>
      </c>
      <c r="FA114" t="str">
        <f t="shared" si="129"/>
        <v>火骑兵</v>
      </c>
      <c r="FB114" t="str">
        <f t="shared" si="130"/>
        <v>水剑士</v>
      </c>
      <c r="FC114" t="str">
        <f t="shared" si="131"/>
        <v>木盗贼</v>
      </c>
      <c r="FD114" t="str">
        <f t="shared" si="132"/>
        <v>火忍者</v>
      </c>
      <c r="FE114" t="str">
        <f t="shared" si="133"/>
        <v>火海盗</v>
      </c>
      <c r="FF114" t="str">
        <f t="shared" si="134"/>
        <v>水火枪手</v>
      </c>
    </row>
    <row r="115" spans="3:162" ht="14.25" x14ac:dyDescent="0.15">
      <c r="C115" s="4"/>
      <c r="D115" s="4"/>
      <c r="E115" s="4"/>
      <c r="F115" s="4"/>
      <c r="N115" s="12">
        <f t="shared" si="200"/>
        <v>8071</v>
      </c>
      <c r="O115" s="6">
        <v>702</v>
      </c>
      <c r="P115" s="11">
        <v>73911.25</v>
      </c>
      <c r="Q115" s="16">
        <f t="shared" si="164"/>
        <v>73911</v>
      </c>
      <c r="R115" s="4" t="str">
        <f t="shared" si="165"/>
        <v>3301051,3200053,3202051,3401051,3500052,3500052</v>
      </c>
      <c r="S115" s="4" t="str">
        <f t="shared" si="166"/>
        <v>5,5,5,5,5,5</v>
      </c>
      <c r="T115" s="4" t="str">
        <f t="shared" si="167"/>
        <v>149,147,147,147,147,147</v>
      </c>
      <c r="U115" s="2">
        <v>3301051</v>
      </c>
      <c r="V115" s="4">
        <v>3200053</v>
      </c>
      <c r="W115" s="4">
        <v>3202051</v>
      </c>
      <c r="X115" s="30">
        <v>3401051</v>
      </c>
      <c r="Y115" s="30">
        <v>3500052</v>
      </c>
      <c r="Z115" s="4">
        <v>3500052</v>
      </c>
      <c r="AA115" s="2">
        <v>5</v>
      </c>
      <c r="AB115" s="7">
        <v>5</v>
      </c>
      <c r="AC115">
        <v>5</v>
      </c>
      <c r="AD115">
        <v>5</v>
      </c>
      <c r="AE115">
        <v>5</v>
      </c>
      <c r="AF115">
        <v>5</v>
      </c>
      <c r="AG115" s="2">
        <f t="shared" si="124"/>
        <v>149</v>
      </c>
      <c r="AH115" s="2">
        <f t="shared" si="148"/>
        <v>147</v>
      </c>
      <c r="AI115" s="2">
        <f t="shared" si="149"/>
        <v>147</v>
      </c>
      <c r="AJ115" s="2">
        <f t="shared" si="150"/>
        <v>147</v>
      </c>
      <c r="AK115" s="2">
        <f t="shared" si="151"/>
        <v>147</v>
      </c>
      <c r="AL115" s="2">
        <f t="shared" si="152"/>
        <v>147</v>
      </c>
      <c r="AM115" s="8">
        <f t="shared" si="153"/>
        <v>12564.87</v>
      </c>
      <c r="AN115" s="8">
        <f t="shared" si="127"/>
        <v>12269.226000000001</v>
      </c>
      <c r="AO115" s="8">
        <f t="shared" si="127"/>
        <v>12269.226000000001</v>
      </c>
      <c r="AP115" s="8">
        <f t="shared" si="127"/>
        <v>12269.226000000001</v>
      </c>
      <c r="AQ115" s="8">
        <f t="shared" si="127"/>
        <v>12269.226000000001</v>
      </c>
      <c r="AR115" s="8">
        <f t="shared" si="127"/>
        <v>12269.226000000001</v>
      </c>
      <c r="AS115" s="8">
        <f t="shared" si="125"/>
        <v>-12</v>
      </c>
      <c r="AT115">
        <f t="shared" si="126"/>
        <v>137</v>
      </c>
      <c r="BI115" s="4">
        <v>5500051</v>
      </c>
      <c r="BJ115" s="4">
        <f>[1]monsters!$N115</f>
        <v>92.16</v>
      </c>
      <c r="BK115" s="4">
        <f>[1]monsters!$O115</f>
        <v>9.2200000000000006</v>
      </c>
      <c r="BL115" s="4">
        <f>[1]monsters!$P115</f>
        <v>1706.67</v>
      </c>
      <c r="BM115" s="4">
        <f>[1]monsters!$Q115</f>
        <v>170.67</v>
      </c>
      <c r="BN115" s="4">
        <f>[1]monsters!$R115</f>
        <v>18.43</v>
      </c>
      <c r="BO115" s="4">
        <f>[1]monsters!$S115</f>
        <v>1.84</v>
      </c>
      <c r="BP115" s="4">
        <f>[1]monsters!$K115</f>
        <v>1.2</v>
      </c>
      <c r="BQ115">
        <f>[1]monsters!$D115</f>
        <v>3</v>
      </c>
      <c r="BR115">
        <f t="shared" si="115"/>
        <v>0.1</v>
      </c>
      <c r="BS115">
        <f t="shared" si="116"/>
        <v>144.55483636363635</v>
      </c>
      <c r="BT115">
        <f t="shared" si="117"/>
        <v>14.455483636363637</v>
      </c>
      <c r="CH115" t="str">
        <f t="shared" si="135"/>
        <v/>
      </c>
      <c r="CI115" s="26" t="b">
        <f t="shared" ref="CI115:CN115" si="205">IF(DG115&lt;&gt;"",IF(ISERROR(MATCH(INT(CO115),$EE$4:$EE$879,0))=FALSE,TRUE),"")</f>
        <v>1</v>
      </c>
      <c r="CJ115" s="26" t="b">
        <f t="shared" si="205"/>
        <v>1</v>
      </c>
      <c r="CK115" s="26" t="b">
        <f t="shared" si="205"/>
        <v>1</v>
      </c>
      <c r="CL115" s="26" t="b">
        <f t="shared" si="205"/>
        <v>1</v>
      </c>
      <c r="CM115" s="26" t="b">
        <f t="shared" si="205"/>
        <v>1</v>
      </c>
      <c r="CN115" s="26" t="b">
        <f t="shared" si="205"/>
        <v>1</v>
      </c>
      <c r="CO115" s="14" t="str">
        <f t="shared" ref="CO115:CT115" si="206">IF(DG115&lt;&gt;"",REPLACE(REPLACE(INDEX($EE$4:$EE$801,MATCH(DG115,$EF$4:$EF$801,0)),6,1,CU115),1,1,DA115),"")</f>
        <v>3301051</v>
      </c>
      <c r="CP115" s="14" t="str">
        <f t="shared" si="206"/>
        <v>3200053</v>
      </c>
      <c r="CQ115" s="14" t="str">
        <f t="shared" si="206"/>
        <v>3202051</v>
      </c>
      <c r="CR115" s="14" t="str">
        <f t="shared" si="206"/>
        <v>3401051</v>
      </c>
      <c r="CS115" s="14" t="str">
        <f t="shared" si="206"/>
        <v>3500052</v>
      </c>
      <c r="CT115" s="14" t="str">
        <f t="shared" si="206"/>
        <v>3500052</v>
      </c>
      <c r="CU115" s="2">
        <v>5</v>
      </c>
      <c r="CV115" s="7">
        <v>5</v>
      </c>
      <c r="CW115">
        <v>5</v>
      </c>
      <c r="CX115" s="2">
        <v>5</v>
      </c>
      <c r="CY115" s="7">
        <v>5</v>
      </c>
      <c r="CZ115">
        <v>5</v>
      </c>
      <c r="DA115" s="2">
        <v>3</v>
      </c>
      <c r="DB115" s="7">
        <v>3</v>
      </c>
      <c r="DC115">
        <v>3</v>
      </c>
      <c r="DD115" s="2">
        <v>3</v>
      </c>
      <c r="DE115" s="7">
        <v>3</v>
      </c>
      <c r="DF115">
        <v>3</v>
      </c>
      <c r="DG115" s="1" t="s">
        <v>3128</v>
      </c>
      <c r="DH115" s="1" t="s">
        <v>3156</v>
      </c>
      <c r="DI115" s="1" t="s">
        <v>3124</v>
      </c>
      <c r="DJ115" s="1" t="s">
        <v>3161</v>
      </c>
      <c r="DK115" s="1" t="s">
        <v>3148</v>
      </c>
      <c r="DL115" s="1" t="s">
        <v>3148</v>
      </c>
      <c r="DM115" t="s">
        <v>3131</v>
      </c>
      <c r="DN115" t="s">
        <v>3138</v>
      </c>
      <c r="DO115" t="s">
        <v>3131</v>
      </c>
      <c r="DP115" t="s">
        <v>3131</v>
      </c>
      <c r="DQ115" t="s">
        <v>3122</v>
      </c>
      <c r="DR115" t="s">
        <v>3122</v>
      </c>
      <c r="DS115" s="1" t="s">
        <v>3184</v>
      </c>
      <c r="DT115" s="1" t="s">
        <v>3163</v>
      </c>
      <c r="DU115" s="1" t="s">
        <v>3166</v>
      </c>
      <c r="DV115" s="1" t="s">
        <v>3203</v>
      </c>
      <c r="DW115" s="1" t="s">
        <v>3206</v>
      </c>
      <c r="DX115" s="1" t="s">
        <v>3206</v>
      </c>
      <c r="DY115">
        <f t="shared" si="118"/>
        <v>1</v>
      </c>
      <c r="DZ115">
        <f t="shared" si="119"/>
        <v>1</v>
      </c>
      <c r="EA115">
        <f t="shared" si="120"/>
        <v>1</v>
      </c>
      <c r="EB115">
        <f t="shared" si="121"/>
        <v>2</v>
      </c>
      <c r="EC115">
        <f t="shared" si="122"/>
        <v>2</v>
      </c>
      <c r="ED115">
        <f t="shared" si="123"/>
        <v>2</v>
      </c>
      <c r="EE115">
        <v>5301053</v>
      </c>
      <c r="EF115" s="33" t="s">
        <v>3270</v>
      </c>
      <c r="EG115" s="14">
        <v>1</v>
      </c>
      <c r="FA115" t="str">
        <f t="shared" si="129"/>
        <v>水剑士</v>
      </c>
      <c r="FB115" t="str">
        <f t="shared" si="130"/>
        <v>木刀客</v>
      </c>
      <c r="FC115" t="str">
        <f t="shared" si="131"/>
        <v>水维京</v>
      </c>
      <c r="FD115" t="str">
        <f t="shared" si="132"/>
        <v>水魔法师</v>
      </c>
      <c r="FE115" t="str">
        <f t="shared" si="133"/>
        <v>火海盗</v>
      </c>
      <c r="FF115" t="str">
        <f t="shared" si="134"/>
        <v>火海盗</v>
      </c>
    </row>
    <row r="116" spans="3:162" ht="14.25" x14ac:dyDescent="0.15">
      <c r="C116" s="4"/>
      <c r="D116" s="4"/>
      <c r="E116" s="4"/>
      <c r="F116" s="4"/>
      <c r="N116" s="12">
        <f t="shared" si="200"/>
        <v>-6335</v>
      </c>
      <c r="O116" s="6">
        <v>703</v>
      </c>
      <c r="P116" s="11">
        <v>73911.25</v>
      </c>
      <c r="Q116" s="16">
        <f t="shared" si="164"/>
        <v>73911</v>
      </c>
      <c r="R116" s="4" t="str">
        <f t="shared" si="165"/>
        <v>3200053,3202051,3301051,3300052,3400052,3401051</v>
      </c>
      <c r="S116" s="4" t="str">
        <f t="shared" si="166"/>
        <v>5,5,5,5,5,5</v>
      </c>
      <c r="T116" s="4" t="str">
        <f t="shared" si="167"/>
        <v>149,147,147,147,147,147</v>
      </c>
      <c r="U116" s="2">
        <v>3200053</v>
      </c>
      <c r="V116" s="4">
        <v>3202051</v>
      </c>
      <c r="W116" s="4">
        <v>3301051</v>
      </c>
      <c r="X116" s="30">
        <v>3300052</v>
      </c>
      <c r="Y116" s="30">
        <v>3400052</v>
      </c>
      <c r="Z116" s="4">
        <v>3401051</v>
      </c>
      <c r="AA116" s="2">
        <v>5</v>
      </c>
      <c r="AB116" s="7">
        <v>5</v>
      </c>
      <c r="AC116">
        <v>5</v>
      </c>
      <c r="AD116">
        <v>5</v>
      </c>
      <c r="AE116">
        <v>5</v>
      </c>
      <c r="AF116">
        <v>5</v>
      </c>
      <c r="AG116" s="2">
        <f t="shared" si="124"/>
        <v>149</v>
      </c>
      <c r="AH116" s="2">
        <f t="shared" si="148"/>
        <v>147</v>
      </c>
      <c r="AI116" s="2">
        <f t="shared" si="149"/>
        <v>147</v>
      </c>
      <c r="AJ116" s="2">
        <f t="shared" si="150"/>
        <v>147</v>
      </c>
      <c r="AK116" s="2">
        <f t="shared" si="151"/>
        <v>147</v>
      </c>
      <c r="AL116" s="2">
        <f t="shared" si="152"/>
        <v>147</v>
      </c>
      <c r="AM116" s="8">
        <f t="shared" si="153"/>
        <v>12564.87</v>
      </c>
      <c r="AN116" s="8">
        <f t="shared" si="127"/>
        <v>12269.226000000001</v>
      </c>
      <c r="AO116" s="8">
        <f t="shared" si="127"/>
        <v>12269.226000000001</v>
      </c>
      <c r="AP116" s="8">
        <f t="shared" si="127"/>
        <v>12269.226000000001</v>
      </c>
      <c r="AQ116" s="8">
        <f t="shared" si="127"/>
        <v>12269.226000000001</v>
      </c>
      <c r="AR116" s="8">
        <f t="shared" si="127"/>
        <v>12269.226000000001</v>
      </c>
      <c r="AS116" s="8">
        <f t="shared" si="125"/>
        <v>-12</v>
      </c>
      <c r="AT116">
        <f t="shared" si="126"/>
        <v>137</v>
      </c>
      <c r="BI116" s="4">
        <v>5501051</v>
      </c>
      <c r="BJ116" s="4">
        <f>[1]monsters!$N116</f>
        <v>163.84</v>
      </c>
      <c r="BK116" s="4">
        <f>[1]monsters!$O116</f>
        <v>16.38</v>
      </c>
      <c r="BL116" s="4">
        <f>[1]monsters!$P116</f>
        <v>1280</v>
      </c>
      <c r="BM116" s="4">
        <f>[1]monsters!$Q116</f>
        <v>128</v>
      </c>
      <c r="BN116" s="4">
        <f>[1]monsters!$R116</f>
        <v>23.41</v>
      </c>
      <c r="BO116" s="4">
        <f>[1]monsters!$S116</f>
        <v>2.34</v>
      </c>
      <c r="BP116" s="4">
        <f>[1]monsters!$K116</f>
        <v>1.6</v>
      </c>
      <c r="BQ116">
        <f>[1]monsters!$D116</f>
        <v>4</v>
      </c>
      <c r="BR116">
        <f t="shared" si="115"/>
        <v>0.1</v>
      </c>
      <c r="BS116">
        <f t="shared" si="116"/>
        <v>197.9264430976431</v>
      </c>
      <c r="BT116">
        <f t="shared" si="117"/>
        <v>19.792644309764313</v>
      </c>
      <c r="CH116">
        <f t="shared" si="135"/>
        <v>5</v>
      </c>
      <c r="CI116" s="26" t="b">
        <f t="shared" ref="CI116:CN116" si="207">IF(DG116&lt;&gt;"",IF(ISERROR(MATCH(INT(CO116),$EE$4:$EE$879,0))=FALSE,TRUE),"")</f>
        <v>1</v>
      </c>
      <c r="CJ116" s="26" t="b">
        <f t="shared" si="207"/>
        <v>1</v>
      </c>
      <c r="CK116" s="26" t="b">
        <f t="shared" si="207"/>
        <v>1</v>
      </c>
      <c r="CL116" s="26" t="b">
        <f t="shared" si="207"/>
        <v>1</v>
      </c>
      <c r="CM116" s="26" t="b">
        <f t="shared" si="207"/>
        <v>1</v>
      </c>
      <c r="CN116" s="26" t="b">
        <f t="shared" si="207"/>
        <v>1</v>
      </c>
      <c r="CO116" s="14" t="str">
        <f t="shared" ref="CO116:CT116" si="208">IF(DG116&lt;&gt;"",REPLACE(REPLACE(INDEX($EE$4:$EE$801,MATCH(DG116,$EF$4:$EF$801,0)),6,1,CU116),1,1,DA116),"")</f>
        <v>3200053</v>
      </c>
      <c r="CP116" s="14" t="str">
        <f t="shared" si="208"/>
        <v>3202051</v>
      </c>
      <c r="CQ116" s="14" t="str">
        <f t="shared" si="208"/>
        <v>3301051</v>
      </c>
      <c r="CR116" s="14" t="str">
        <f t="shared" si="208"/>
        <v>3300052</v>
      </c>
      <c r="CS116" s="14" t="str">
        <f t="shared" si="208"/>
        <v>3400052</v>
      </c>
      <c r="CT116" s="14" t="str">
        <f t="shared" si="208"/>
        <v>3401051</v>
      </c>
      <c r="CU116" s="2">
        <v>5</v>
      </c>
      <c r="CV116" s="7">
        <v>5</v>
      </c>
      <c r="CW116">
        <v>5</v>
      </c>
      <c r="CX116" s="2">
        <v>5</v>
      </c>
      <c r="CY116" s="7">
        <v>5</v>
      </c>
      <c r="CZ116">
        <v>5</v>
      </c>
      <c r="DA116" s="2">
        <v>3</v>
      </c>
      <c r="DB116" s="7">
        <v>3</v>
      </c>
      <c r="DC116">
        <v>3</v>
      </c>
      <c r="DD116" s="2">
        <v>3</v>
      </c>
      <c r="DE116" s="7">
        <v>3</v>
      </c>
      <c r="DF116">
        <v>3</v>
      </c>
      <c r="DG116" s="1" t="s">
        <v>3156</v>
      </c>
      <c r="DH116" s="1" t="s">
        <v>3124</v>
      </c>
      <c r="DI116" t="s">
        <v>3128</v>
      </c>
      <c r="DJ116" s="1" t="s">
        <v>3181</v>
      </c>
      <c r="DK116" s="1" t="s">
        <v>3189</v>
      </c>
      <c r="DL116" s="1" t="s">
        <v>3161</v>
      </c>
      <c r="DM116" t="s">
        <v>3138</v>
      </c>
      <c r="DN116" t="s">
        <v>3131</v>
      </c>
      <c r="DO116" t="s">
        <v>3131</v>
      </c>
      <c r="DP116" t="s">
        <v>3122</v>
      </c>
      <c r="DQ116" t="s">
        <v>3122</v>
      </c>
      <c r="DR116" t="s">
        <v>3131</v>
      </c>
      <c r="DS116" s="1" t="s">
        <v>3163</v>
      </c>
      <c r="DT116" s="1" t="s">
        <v>3166</v>
      </c>
      <c r="DU116" s="1" t="s">
        <v>3184</v>
      </c>
      <c r="DV116" s="1" t="s">
        <v>3226</v>
      </c>
      <c r="DW116" s="1" t="s">
        <v>3234</v>
      </c>
      <c r="DX116" s="1" t="s">
        <v>3203</v>
      </c>
      <c r="DY116">
        <f t="shared" si="118"/>
        <v>1</v>
      </c>
      <c r="DZ116">
        <f t="shared" si="119"/>
        <v>1</v>
      </c>
      <c r="EA116">
        <f t="shared" si="120"/>
        <v>1</v>
      </c>
      <c r="EB116">
        <f t="shared" si="121"/>
        <v>2</v>
      </c>
      <c r="EC116">
        <f t="shared" si="122"/>
        <v>2</v>
      </c>
      <c r="ED116">
        <f t="shared" si="123"/>
        <v>2</v>
      </c>
      <c r="EE116">
        <v>5401053</v>
      </c>
      <c r="EF116" s="33" t="s">
        <v>3271</v>
      </c>
      <c r="EG116" s="14">
        <v>2</v>
      </c>
      <c r="FA116" t="str">
        <f t="shared" si="129"/>
        <v>木刀客</v>
      </c>
      <c r="FB116" t="str">
        <f t="shared" si="130"/>
        <v>水维京</v>
      </c>
      <c r="FC116" t="str">
        <f t="shared" si="131"/>
        <v>水剑士</v>
      </c>
      <c r="FD116" t="str">
        <f t="shared" si="132"/>
        <v>火忍者</v>
      </c>
      <c r="FE116" t="str">
        <f t="shared" si="133"/>
        <v>火巫师</v>
      </c>
      <c r="FF116" t="str">
        <f t="shared" si="134"/>
        <v>水魔法师</v>
      </c>
    </row>
    <row r="117" spans="3:162" ht="14.25" x14ac:dyDescent="0.15">
      <c r="C117" s="4"/>
      <c r="D117" s="4"/>
      <c r="E117" s="4"/>
      <c r="F117" s="4"/>
      <c r="N117" s="12">
        <f t="shared" si="200"/>
        <v>0</v>
      </c>
      <c r="O117" s="6">
        <v>704</v>
      </c>
      <c r="P117" s="11">
        <v>73911.25</v>
      </c>
      <c r="Q117" s="16">
        <f t="shared" si="164"/>
        <v>73911</v>
      </c>
      <c r="R117" s="4" t="str">
        <f t="shared" si="165"/>
        <v>3301051,3302053,3201052,3501053,3502051,3400052</v>
      </c>
      <c r="S117" s="4" t="str">
        <f t="shared" si="166"/>
        <v>5,5,5,5,5,5</v>
      </c>
      <c r="T117" s="4" t="str">
        <f t="shared" si="167"/>
        <v>149,147,147,147,147,147</v>
      </c>
      <c r="U117" s="2">
        <v>3301051</v>
      </c>
      <c r="V117" s="4">
        <v>3302053</v>
      </c>
      <c r="W117" s="4">
        <v>3201052</v>
      </c>
      <c r="X117" s="30">
        <v>3501053</v>
      </c>
      <c r="Y117" s="30">
        <v>3502051</v>
      </c>
      <c r="Z117" s="4">
        <v>3400052</v>
      </c>
      <c r="AA117" s="2">
        <v>5</v>
      </c>
      <c r="AB117" s="7">
        <v>5</v>
      </c>
      <c r="AC117">
        <v>5</v>
      </c>
      <c r="AD117">
        <v>5</v>
      </c>
      <c r="AE117">
        <v>5</v>
      </c>
      <c r="AF117">
        <v>5</v>
      </c>
      <c r="AG117" s="2">
        <f t="shared" si="124"/>
        <v>149</v>
      </c>
      <c r="AH117" s="2">
        <f t="shared" si="148"/>
        <v>147</v>
      </c>
      <c r="AI117" s="2">
        <f t="shared" si="149"/>
        <v>147</v>
      </c>
      <c r="AJ117" s="2">
        <f t="shared" si="150"/>
        <v>147</v>
      </c>
      <c r="AK117" s="2">
        <f t="shared" si="151"/>
        <v>147</v>
      </c>
      <c r="AL117" s="2">
        <f t="shared" si="152"/>
        <v>147</v>
      </c>
      <c r="AM117" s="8">
        <f t="shared" si="153"/>
        <v>12564.87</v>
      </c>
      <c r="AN117" s="8">
        <f t="shared" si="127"/>
        <v>12269.226000000001</v>
      </c>
      <c r="AO117" s="8">
        <f t="shared" si="127"/>
        <v>12269.226000000001</v>
      </c>
      <c r="AP117" s="8">
        <f t="shared" si="127"/>
        <v>12269.226000000001</v>
      </c>
      <c r="AQ117" s="8">
        <f t="shared" si="127"/>
        <v>12269.226000000001</v>
      </c>
      <c r="AR117" s="8">
        <f t="shared" si="127"/>
        <v>12269.226000000001</v>
      </c>
      <c r="AS117" s="8">
        <f t="shared" si="125"/>
        <v>-12</v>
      </c>
      <c r="AT117">
        <f t="shared" si="126"/>
        <v>137</v>
      </c>
      <c r="BI117" s="4">
        <v>5600051</v>
      </c>
      <c r="BJ117" s="4">
        <f>[1]monsters!$N117</f>
        <v>153.6</v>
      </c>
      <c r="BK117" s="4">
        <f>[1]monsters!$O117</f>
        <v>15.36</v>
      </c>
      <c r="BL117" s="4">
        <f>[1]monsters!$P117</f>
        <v>1280</v>
      </c>
      <c r="BM117" s="4">
        <f>[1]monsters!$Q117</f>
        <v>128</v>
      </c>
      <c r="BN117" s="4">
        <f>[1]monsters!$R117</f>
        <v>21.94</v>
      </c>
      <c r="BO117" s="4">
        <f>[1]monsters!$S117</f>
        <v>2.19</v>
      </c>
      <c r="BP117" s="4">
        <f>[1]monsters!$K117</f>
        <v>1.5</v>
      </c>
      <c r="BQ117">
        <f>[1]monsters!$D117</f>
        <v>4</v>
      </c>
      <c r="BR117">
        <f t="shared" si="115"/>
        <v>0.1</v>
      </c>
      <c r="BS117">
        <f t="shared" si="116"/>
        <v>188.24964309764312</v>
      </c>
      <c r="BT117">
        <f t="shared" si="117"/>
        <v>18.824964309764312</v>
      </c>
      <c r="CH117" t="str">
        <f t="shared" si="135"/>
        <v/>
      </c>
      <c r="CI117" s="26" t="b">
        <f t="shared" ref="CI117:CN117" si="209">IF(DG117&lt;&gt;"",IF(ISERROR(MATCH(INT(CO117),$EE$4:$EE$879,0))=FALSE,TRUE),"")</f>
        <v>1</v>
      </c>
      <c r="CJ117" s="26" t="b">
        <f t="shared" si="209"/>
        <v>1</v>
      </c>
      <c r="CK117" s="26" t="b">
        <f t="shared" si="209"/>
        <v>1</v>
      </c>
      <c r="CL117" s="26" t="b">
        <f t="shared" si="209"/>
        <v>1</v>
      </c>
      <c r="CM117" s="26" t="b">
        <f t="shared" si="209"/>
        <v>1</v>
      </c>
      <c r="CN117" s="26" t="b">
        <f t="shared" si="209"/>
        <v>1</v>
      </c>
      <c r="CO117" s="14" t="str">
        <f t="shared" ref="CO117:CT117" si="210">IF(DG117&lt;&gt;"",REPLACE(REPLACE(INDEX($EE$4:$EE$801,MATCH(DG117,$EF$4:$EF$801,0)),6,1,CU117),1,1,DA117),"")</f>
        <v>3301051</v>
      </c>
      <c r="CP117" s="14" t="str">
        <f t="shared" si="210"/>
        <v>3302053</v>
      </c>
      <c r="CQ117" s="14" t="str">
        <f t="shared" si="210"/>
        <v>3201052</v>
      </c>
      <c r="CR117" s="14" t="str">
        <f t="shared" si="210"/>
        <v>3501053</v>
      </c>
      <c r="CS117" s="14" t="str">
        <f t="shared" si="210"/>
        <v>3502051</v>
      </c>
      <c r="CT117" s="14" t="str">
        <f t="shared" si="210"/>
        <v>3400052</v>
      </c>
      <c r="CU117" s="2">
        <v>5</v>
      </c>
      <c r="CV117" s="7">
        <v>5</v>
      </c>
      <c r="CW117">
        <v>5</v>
      </c>
      <c r="CX117" s="2">
        <v>5</v>
      </c>
      <c r="CY117" s="7">
        <v>5</v>
      </c>
      <c r="CZ117">
        <v>5</v>
      </c>
      <c r="DA117" s="2">
        <v>3</v>
      </c>
      <c r="DB117" s="7">
        <v>3</v>
      </c>
      <c r="DC117">
        <v>3</v>
      </c>
      <c r="DD117" s="2">
        <v>3</v>
      </c>
      <c r="DE117" s="7">
        <v>3</v>
      </c>
      <c r="DF117">
        <v>3</v>
      </c>
      <c r="DG117" s="1" t="s">
        <v>3128</v>
      </c>
      <c r="DH117" s="1" t="s">
        <v>3144</v>
      </c>
      <c r="DI117" t="s">
        <v>3142</v>
      </c>
      <c r="DJ117" s="1" t="s">
        <v>3167</v>
      </c>
      <c r="DK117" s="1" t="s">
        <v>3133</v>
      </c>
      <c r="DL117" s="1" t="s">
        <v>3189</v>
      </c>
      <c r="DM117" t="s">
        <v>3131</v>
      </c>
      <c r="DN117" t="s">
        <v>3138</v>
      </c>
      <c r="DO117" t="s">
        <v>3122</v>
      </c>
      <c r="DP117" t="s">
        <v>3138</v>
      </c>
      <c r="DQ117" t="s">
        <v>3131</v>
      </c>
      <c r="DR117" t="s">
        <v>3122</v>
      </c>
      <c r="DS117" s="1" t="s">
        <v>3184</v>
      </c>
      <c r="DT117" s="1" t="s">
        <v>3146</v>
      </c>
      <c r="DU117" s="1" t="s">
        <v>3179</v>
      </c>
      <c r="DV117" s="1" t="s">
        <v>3197</v>
      </c>
      <c r="DW117" s="1" t="s">
        <v>3198</v>
      </c>
      <c r="DX117" s="1" t="s">
        <v>3234</v>
      </c>
      <c r="DY117">
        <f t="shared" si="118"/>
        <v>1</v>
      </c>
      <c r="DZ117">
        <f t="shared" si="119"/>
        <v>1</v>
      </c>
      <c r="EA117">
        <f t="shared" si="120"/>
        <v>1</v>
      </c>
      <c r="EB117">
        <f t="shared" si="121"/>
        <v>2</v>
      </c>
      <c r="EC117">
        <f t="shared" si="122"/>
        <v>2</v>
      </c>
      <c r="ED117">
        <f t="shared" si="123"/>
        <v>2</v>
      </c>
      <c r="EE117">
        <v>5402053</v>
      </c>
      <c r="EF117" s="33" t="s">
        <v>3164</v>
      </c>
      <c r="EG117" s="14">
        <v>2</v>
      </c>
      <c r="FA117" t="str">
        <f t="shared" si="129"/>
        <v>水剑士</v>
      </c>
      <c r="FB117" t="str">
        <f t="shared" si="130"/>
        <v>木盗贼</v>
      </c>
      <c r="FC117" t="str">
        <f t="shared" si="131"/>
        <v>火骑兵</v>
      </c>
      <c r="FD117" t="str">
        <f t="shared" si="132"/>
        <v>木猎人</v>
      </c>
      <c r="FE117" t="str">
        <f t="shared" si="133"/>
        <v>水火枪手</v>
      </c>
      <c r="FF117" t="str">
        <f t="shared" si="134"/>
        <v>火巫师</v>
      </c>
    </row>
    <row r="118" spans="3:162" ht="14.25" x14ac:dyDescent="0.15">
      <c r="C118" s="4"/>
      <c r="D118" s="4"/>
      <c r="E118" s="4"/>
      <c r="F118" s="4"/>
      <c r="N118" s="12">
        <f t="shared" si="200"/>
        <v>0</v>
      </c>
      <c r="O118" s="6">
        <v>705</v>
      </c>
      <c r="P118" s="11">
        <v>81198.25</v>
      </c>
      <c r="Q118" s="16">
        <f t="shared" si="164"/>
        <v>81198</v>
      </c>
      <c r="R118" s="4" t="str">
        <f t="shared" si="165"/>
        <v>5601053,3200053,3200053,3200053,3401051,3401051</v>
      </c>
      <c r="S118" s="4" t="str">
        <f t="shared" si="166"/>
        <v>5,5,5,5,5,5</v>
      </c>
      <c r="T118" s="4" t="str">
        <f t="shared" si="167"/>
        <v>156,154,154,154,154,154</v>
      </c>
      <c r="U118" s="2">
        <v>5601053</v>
      </c>
      <c r="V118" s="4">
        <v>3200053</v>
      </c>
      <c r="W118" s="4">
        <v>3200053</v>
      </c>
      <c r="X118" s="30">
        <v>3200053</v>
      </c>
      <c r="Y118" s="30">
        <v>3401051</v>
      </c>
      <c r="Z118" s="4">
        <v>3401051</v>
      </c>
      <c r="AA118" s="2">
        <v>5</v>
      </c>
      <c r="AB118" s="7">
        <v>5</v>
      </c>
      <c r="AC118">
        <v>5</v>
      </c>
      <c r="AD118">
        <v>5</v>
      </c>
      <c r="AE118">
        <v>5</v>
      </c>
      <c r="AF118">
        <v>5</v>
      </c>
      <c r="AG118" s="2">
        <f t="shared" si="124"/>
        <v>156</v>
      </c>
      <c r="AH118" s="2">
        <f t="shared" si="148"/>
        <v>154</v>
      </c>
      <c r="AI118" s="2">
        <f t="shared" si="149"/>
        <v>154</v>
      </c>
      <c r="AJ118" s="2">
        <f t="shared" si="150"/>
        <v>154</v>
      </c>
      <c r="AK118" s="2">
        <f t="shared" si="151"/>
        <v>154</v>
      </c>
      <c r="AL118" s="2">
        <f t="shared" si="152"/>
        <v>154</v>
      </c>
      <c r="AM118" s="8">
        <f t="shared" si="153"/>
        <v>13803.660000000002</v>
      </c>
      <c r="AN118" s="8">
        <f t="shared" si="127"/>
        <v>13478.868</v>
      </c>
      <c r="AO118" s="8">
        <f t="shared" si="127"/>
        <v>13478.868</v>
      </c>
      <c r="AP118" s="8">
        <f t="shared" si="127"/>
        <v>13478.868</v>
      </c>
      <c r="AQ118" s="8">
        <f t="shared" si="127"/>
        <v>13478.868</v>
      </c>
      <c r="AR118" s="8">
        <f t="shared" si="127"/>
        <v>13478.868</v>
      </c>
      <c r="AS118" s="8">
        <f t="shared" si="125"/>
        <v>-12</v>
      </c>
      <c r="AT118">
        <f t="shared" si="126"/>
        <v>144</v>
      </c>
      <c r="BI118" s="4">
        <v>5601051</v>
      </c>
      <c r="BJ118" s="4">
        <f>[1]monsters!$N118</f>
        <v>179.2</v>
      </c>
      <c r="BK118" s="4">
        <f>[1]monsters!$O118</f>
        <v>17.920000000000002</v>
      </c>
      <c r="BL118" s="4">
        <f>[1]monsters!$P118</f>
        <v>1097.1400000000001</v>
      </c>
      <c r="BM118" s="4">
        <f>[1]monsters!$Q118</f>
        <v>109.71</v>
      </c>
      <c r="BN118" s="4">
        <f>[1]monsters!$R118</f>
        <v>22.4</v>
      </c>
      <c r="BO118" s="4">
        <f>[1]monsters!$S118</f>
        <v>2.2400000000000002</v>
      </c>
      <c r="BP118" s="4">
        <f>[1]monsters!$K118</f>
        <v>1.5</v>
      </c>
      <c r="BQ118">
        <f>[1]monsters!$D118</f>
        <v>5</v>
      </c>
      <c r="BR118">
        <f t="shared" si="115"/>
        <v>0.1</v>
      </c>
      <c r="BS118">
        <f t="shared" si="116"/>
        <v>206.28474074074074</v>
      </c>
      <c r="BT118">
        <f t="shared" si="117"/>
        <v>20.628474074074077</v>
      </c>
      <c r="CH118" t="str">
        <f t="shared" si="135"/>
        <v/>
      </c>
      <c r="CI118" s="26" t="b">
        <f t="shared" ref="CI118:CN118" si="211">IF(DG118&lt;&gt;"",IF(ISERROR(MATCH(INT(CO118),$EE$4:$EE$879,0))=FALSE,TRUE),"")</f>
        <v>1</v>
      </c>
      <c r="CJ118" s="26" t="b">
        <f t="shared" si="211"/>
        <v>1</v>
      </c>
      <c r="CK118" s="26" t="b">
        <f t="shared" si="211"/>
        <v>1</v>
      </c>
      <c r="CL118" s="26" t="b">
        <f t="shared" si="211"/>
        <v>1</v>
      </c>
      <c r="CM118" s="26" t="b">
        <f t="shared" si="211"/>
        <v>1</v>
      </c>
      <c r="CN118" s="26" t="b">
        <f t="shared" si="211"/>
        <v>1</v>
      </c>
      <c r="CO118" s="14" t="str">
        <f t="shared" ref="CO118:CT118" si="212">IF(DG118&lt;&gt;"",REPLACE(REPLACE(INDEX($EE$4:$EE$801,MATCH(DG118,$EF$4:$EF$801,0)),6,1,CU118),1,1,DA118),"")</f>
        <v>5601053</v>
      </c>
      <c r="CP118" s="14" t="str">
        <f t="shared" si="212"/>
        <v>3200053</v>
      </c>
      <c r="CQ118" s="14" t="str">
        <f t="shared" si="212"/>
        <v>3200053</v>
      </c>
      <c r="CR118" s="14" t="str">
        <f t="shared" si="212"/>
        <v>3200053</v>
      </c>
      <c r="CS118" s="14" t="str">
        <f t="shared" si="212"/>
        <v>3401051</v>
      </c>
      <c r="CT118" s="14" t="str">
        <f t="shared" si="212"/>
        <v>3401051</v>
      </c>
      <c r="CU118" s="2">
        <v>5</v>
      </c>
      <c r="CV118" s="7">
        <v>5</v>
      </c>
      <c r="CW118">
        <v>5</v>
      </c>
      <c r="CX118" s="2">
        <v>5</v>
      </c>
      <c r="CY118" s="7">
        <v>5</v>
      </c>
      <c r="CZ118">
        <v>5</v>
      </c>
      <c r="DA118" s="31">
        <v>5</v>
      </c>
      <c r="DB118" s="7">
        <v>3</v>
      </c>
      <c r="DC118">
        <v>3</v>
      </c>
      <c r="DD118" s="2">
        <v>3</v>
      </c>
      <c r="DE118" s="7">
        <v>3</v>
      </c>
      <c r="DF118">
        <v>3</v>
      </c>
      <c r="DG118" s="1" t="s">
        <v>3251</v>
      </c>
      <c r="DH118" s="1" t="s">
        <v>3156</v>
      </c>
      <c r="DI118" s="1" t="s">
        <v>3156</v>
      </c>
      <c r="DJ118" s="1" t="s">
        <v>3156</v>
      </c>
      <c r="DK118" s="1" t="s">
        <v>3161</v>
      </c>
      <c r="DL118" s="1" t="s">
        <v>3161</v>
      </c>
      <c r="DM118" t="s">
        <v>3138</v>
      </c>
      <c r="DN118" t="s">
        <v>3138</v>
      </c>
      <c r="DO118" t="s">
        <v>3138</v>
      </c>
      <c r="DP118" t="s">
        <v>3138</v>
      </c>
      <c r="DQ118" t="s">
        <v>3131</v>
      </c>
      <c r="DR118" t="s">
        <v>3131</v>
      </c>
      <c r="DS118" s="1" t="s">
        <v>3223</v>
      </c>
      <c r="DT118" s="1" t="s">
        <v>3163</v>
      </c>
      <c r="DU118" s="1" t="s">
        <v>3163</v>
      </c>
      <c r="DV118" s="1" t="s">
        <v>3163</v>
      </c>
      <c r="DW118" s="1" t="s">
        <v>3203</v>
      </c>
      <c r="DX118" s="1" t="s">
        <v>3203</v>
      </c>
      <c r="DY118">
        <f t="shared" si="118"/>
        <v>2</v>
      </c>
      <c r="DZ118">
        <f t="shared" si="119"/>
        <v>1</v>
      </c>
      <c r="EA118">
        <f t="shared" si="120"/>
        <v>1</v>
      </c>
      <c r="EB118">
        <f t="shared" si="121"/>
        <v>1</v>
      </c>
      <c r="EC118">
        <f t="shared" si="122"/>
        <v>2</v>
      </c>
      <c r="ED118">
        <f t="shared" si="123"/>
        <v>2</v>
      </c>
      <c r="EE118">
        <v>5500053</v>
      </c>
      <c r="EF118" s="33" t="s">
        <v>3272</v>
      </c>
      <c r="EG118" s="14">
        <v>2</v>
      </c>
      <c r="FA118" t="str">
        <f t="shared" si="129"/>
        <v>木修女</v>
      </c>
      <c r="FB118" t="str">
        <f t="shared" si="130"/>
        <v>木刀客</v>
      </c>
      <c r="FC118" t="str">
        <f t="shared" si="131"/>
        <v>木刀客</v>
      </c>
      <c r="FD118" t="str">
        <f t="shared" si="132"/>
        <v>木刀客</v>
      </c>
      <c r="FE118" t="str">
        <f t="shared" si="133"/>
        <v>水魔法师</v>
      </c>
      <c r="FF118" t="str">
        <f t="shared" si="134"/>
        <v>水魔法师</v>
      </c>
    </row>
    <row r="119" spans="3:162" ht="14.25" x14ac:dyDescent="0.15">
      <c r="C119" s="4"/>
      <c r="D119" s="4"/>
      <c r="E119" s="4"/>
      <c r="F119" s="4"/>
      <c r="N119" s="12">
        <f t="shared" si="200"/>
        <v>0</v>
      </c>
      <c r="O119" s="6">
        <v>706</v>
      </c>
      <c r="P119" s="11">
        <v>80669.75</v>
      </c>
      <c r="Q119" s="16">
        <f t="shared" si="164"/>
        <v>80669</v>
      </c>
      <c r="R119" s="4" t="str">
        <f t="shared" si="165"/>
        <v>3400052,3201052,3201052,3200053,3501053,3401051</v>
      </c>
      <c r="S119" s="4" t="str">
        <f t="shared" si="166"/>
        <v>5,5,5,5,5,5</v>
      </c>
      <c r="T119" s="4" t="str">
        <f t="shared" si="167"/>
        <v>156,154,154,154,154,154</v>
      </c>
      <c r="U119" s="2">
        <v>3400052</v>
      </c>
      <c r="V119" s="4">
        <v>3201052</v>
      </c>
      <c r="W119" s="4">
        <v>3201052</v>
      </c>
      <c r="X119" s="30">
        <v>3200053</v>
      </c>
      <c r="Y119" s="30">
        <v>3501053</v>
      </c>
      <c r="Z119" s="4">
        <v>3401051</v>
      </c>
      <c r="AA119" s="2">
        <v>5</v>
      </c>
      <c r="AB119" s="7">
        <v>5</v>
      </c>
      <c r="AC119">
        <v>5</v>
      </c>
      <c r="AD119">
        <v>5</v>
      </c>
      <c r="AE119">
        <v>5</v>
      </c>
      <c r="AF119">
        <v>5</v>
      </c>
      <c r="AG119" s="2">
        <f t="shared" si="124"/>
        <v>156</v>
      </c>
      <c r="AH119" s="2">
        <f t="shared" si="148"/>
        <v>154</v>
      </c>
      <c r="AI119" s="2">
        <f t="shared" si="149"/>
        <v>154</v>
      </c>
      <c r="AJ119" s="2">
        <f t="shared" si="150"/>
        <v>154</v>
      </c>
      <c r="AK119" s="2">
        <f t="shared" si="151"/>
        <v>154</v>
      </c>
      <c r="AL119" s="2">
        <f t="shared" si="152"/>
        <v>154</v>
      </c>
      <c r="AM119" s="8">
        <f t="shared" si="153"/>
        <v>13713.730000000001</v>
      </c>
      <c r="AN119" s="8">
        <f t="shared" si="127"/>
        <v>13391.054</v>
      </c>
      <c r="AO119" s="8">
        <f t="shared" si="127"/>
        <v>13391.054</v>
      </c>
      <c r="AP119" s="8">
        <f t="shared" si="127"/>
        <v>13391.054</v>
      </c>
      <c r="AQ119" s="8">
        <f t="shared" si="127"/>
        <v>13391.054</v>
      </c>
      <c r="AR119" s="8">
        <f t="shared" si="127"/>
        <v>13391.054</v>
      </c>
      <c r="AS119" s="8">
        <f t="shared" si="125"/>
        <v>-12</v>
      </c>
      <c r="AT119">
        <f t="shared" si="126"/>
        <v>144</v>
      </c>
      <c r="BI119" s="4">
        <v>5200052</v>
      </c>
      <c r="BJ119" s="4">
        <f>[1]monsters!$N119</f>
        <v>167.25</v>
      </c>
      <c r="BK119" s="4">
        <f>[1]monsters!$O119</f>
        <v>16.73</v>
      </c>
      <c r="BL119" s="4">
        <f>[1]monsters!$P119</f>
        <v>1097.1400000000001</v>
      </c>
      <c r="BM119" s="4">
        <f>[1]monsters!$Q119</f>
        <v>109.71</v>
      </c>
      <c r="BN119" s="4">
        <f>[1]monsters!$R119</f>
        <v>20.91</v>
      </c>
      <c r="BO119" s="4">
        <f>[1]monsters!$S119</f>
        <v>2.09</v>
      </c>
      <c r="BP119" s="4">
        <f>[1]monsters!$K119</f>
        <v>1.4000000000000001</v>
      </c>
      <c r="BQ119">
        <f>[1]monsters!$D119</f>
        <v>5</v>
      </c>
      <c r="BR119">
        <f t="shared" si="115"/>
        <v>0.1</v>
      </c>
      <c r="BS119">
        <f t="shared" si="116"/>
        <v>194.99199074074076</v>
      </c>
      <c r="BT119">
        <f t="shared" si="117"/>
        <v>19.499199074074077</v>
      </c>
      <c r="CH119" t="str">
        <f t="shared" si="135"/>
        <v/>
      </c>
      <c r="CI119" s="26" t="b">
        <f t="shared" ref="CI119:CN119" si="213">IF(DG119&lt;&gt;"",IF(ISERROR(MATCH(INT(CO119),$EE$4:$EE$879,0))=FALSE,TRUE),"")</f>
        <v>1</v>
      </c>
      <c r="CJ119" s="26" t="b">
        <f t="shared" si="213"/>
        <v>1</v>
      </c>
      <c r="CK119" s="26" t="b">
        <f t="shared" si="213"/>
        <v>1</v>
      </c>
      <c r="CL119" s="26" t="b">
        <f t="shared" si="213"/>
        <v>1</v>
      </c>
      <c r="CM119" s="26" t="b">
        <f t="shared" si="213"/>
        <v>1</v>
      </c>
      <c r="CN119" s="26" t="b">
        <f t="shared" si="213"/>
        <v>1</v>
      </c>
      <c r="CO119" s="14" t="str">
        <f t="shared" ref="CO119:CT119" si="214">IF(DG119&lt;&gt;"",REPLACE(REPLACE(INDEX($EE$4:$EE$801,MATCH(DG119,$EF$4:$EF$801,0)),6,1,CU119),1,1,DA119),"")</f>
        <v>3400052</v>
      </c>
      <c r="CP119" s="14" t="str">
        <f t="shared" si="214"/>
        <v>3201052</v>
      </c>
      <c r="CQ119" s="14" t="str">
        <f t="shared" si="214"/>
        <v>3201052</v>
      </c>
      <c r="CR119" s="14" t="str">
        <f t="shared" si="214"/>
        <v>3200053</v>
      </c>
      <c r="CS119" s="14" t="str">
        <f t="shared" si="214"/>
        <v>3501053</v>
      </c>
      <c r="CT119" s="14" t="str">
        <f t="shared" si="214"/>
        <v>3401051</v>
      </c>
      <c r="CU119" s="2">
        <v>5</v>
      </c>
      <c r="CV119" s="7">
        <v>5</v>
      </c>
      <c r="CW119">
        <v>5</v>
      </c>
      <c r="CX119" s="2">
        <v>5</v>
      </c>
      <c r="CY119" s="7">
        <v>5</v>
      </c>
      <c r="CZ119">
        <v>5</v>
      </c>
      <c r="DA119" s="2">
        <v>3</v>
      </c>
      <c r="DB119" s="7">
        <v>3</v>
      </c>
      <c r="DC119">
        <v>3</v>
      </c>
      <c r="DD119" s="2">
        <v>3</v>
      </c>
      <c r="DE119" s="7">
        <v>3</v>
      </c>
      <c r="DF119">
        <v>3</v>
      </c>
      <c r="DG119" s="1" t="s">
        <v>3189</v>
      </c>
      <c r="DH119" s="1" t="s">
        <v>3142</v>
      </c>
      <c r="DI119" s="1" t="s">
        <v>3142</v>
      </c>
      <c r="DJ119" s="1" t="s">
        <v>3156</v>
      </c>
      <c r="DK119" s="1" t="s">
        <v>3167</v>
      </c>
      <c r="DL119" s="1" t="s">
        <v>3161</v>
      </c>
      <c r="DM119" t="s">
        <v>3122</v>
      </c>
      <c r="DN119" t="s">
        <v>3122</v>
      </c>
      <c r="DO119" t="s">
        <v>3122</v>
      </c>
      <c r="DP119" t="s">
        <v>3138</v>
      </c>
      <c r="DQ119" t="s">
        <v>3138</v>
      </c>
      <c r="DR119" t="s">
        <v>3131</v>
      </c>
      <c r="DS119" s="1" t="s">
        <v>3234</v>
      </c>
      <c r="DT119" s="1" t="s">
        <v>3179</v>
      </c>
      <c r="DU119" s="1" t="s">
        <v>3179</v>
      </c>
      <c r="DV119" s="1" t="s">
        <v>3163</v>
      </c>
      <c r="DW119" s="1" t="s">
        <v>3197</v>
      </c>
      <c r="DX119" s="1" t="s">
        <v>3203</v>
      </c>
      <c r="DY119">
        <f t="shared" si="118"/>
        <v>2</v>
      </c>
      <c r="DZ119">
        <f t="shared" si="119"/>
        <v>1</v>
      </c>
      <c r="EA119">
        <f t="shared" si="120"/>
        <v>1</v>
      </c>
      <c r="EB119">
        <f t="shared" si="121"/>
        <v>1</v>
      </c>
      <c r="EC119">
        <f t="shared" si="122"/>
        <v>2</v>
      </c>
      <c r="ED119">
        <f t="shared" si="123"/>
        <v>2</v>
      </c>
      <c r="EE119">
        <v>5502053</v>
      </c>
      <c r="EF119" s="33" t="s">
        <v>3273</v>
      </c>
      <c r="EG119" s="14">
        <v>2</v>
      </c>
      <c r="FA119" t="str">
        <f t="shared" si="129"/>
        <v>火巫师</v>
      </c>
      <c r="FB119" t="str">
        <f t="shared" si="130"/>
        <v>火骑兵</v>
      </c>
      <c r="FC119" t="str">
        <f t="shared" si="131"/>
        <v>火骑兵</v>
      </c>
      <c r="FD119" t="str">
        <f t="shared" si="132"/>
        <v>木刀客</v>
      </c>
      <c r="FE119" t="str">
        <f t="shared" si="133"/>
        <v>木猎人</v>
      </c>
      <c r="FF119" t="str">
        <f t="shared" si="134"/>
        <v>水魔法师</v>
      </c>
    </row>
    <row r="120" spans="3:162" ht="14.25" x14ac:dyDescent="0.15">
      <c r="C120" s="4"/>
      <c r="D120" s="4"/>
      <c r="E120" s="4"/>
      <c r="F120" s="4"/>
      <c r="N120" s="12">
        <f t="shared" si="200"/>
        <v>7287</v>
      </c>
      <c r="O120" s="6">
        <v>707</v>
      </c>
      <c r="P120" s="11">
        <v>85281</v>
      </c>
      <c r="Q120" s="16">
        <f t="shared" si="164"/>
        <v>85281</v>
      </c>
      <c r="R120" s="4" t="str">
        <f t="shared" si="165"/>
        <v>3201052,3202051,3200053,3401051,3400052,3300052</v>
      </c>
      <c r="S120" s="4" t="str">
        <f t="shared" si="166"/>
        <v>5,5,5,5,5,5</v>
      </c>
      <c r="T120" s="4" t="str">
        <f t="shared" si="167"/>
        <v>161,159,159,159,159,159</v>
      </c>
      <c r="U120" s="2">
        <v>3201052</v>
      </c>
      <c r="V120" s="4">
        <v>3202051</v>
      </c>
      <c r="W120" s="4">
        <v>3200053</v>
      </c>
      <c r="X120" s="30">
        <v>3401051</v>
      </c>
      <c r="Y120" s="30">
        <v>3400052</v>
      </c>
      <c r="Z120" s="4">
        <v>3300052</v>
      </c>
      <c r="AA120" s="2">
        <v>5</v>
      </c>
      <c r="AB120" s="7">
        <v>5</v>
      </c>
      <c r="AC120">
        <v>5</v>
      </c>
      <c r="AD120">
        <v>5</v>
      </c>
      <c r="AE120">
        <v>5</v>
      </c>
      <c r="AF120">
        <v>5</v>
      </c>
      <c r="AG120" s="2">
        <f t="shared" si="124"/>
        <v>161</v>
      </c>
      <c r="AH120" s="2">
        <f t="shared" si="148"/>
        <v>159</v>
      </c>
      <c r="AI120" s="2">
        <f t="shared" si="149"/>
        <v>159</v>
      </c>
      <c r="AJ120" s="2">
        <f t="shared" si="150"/>
        <v>159</v>
      </c>
      <c r="AK120" s="2">
        <f t="shared" si="151"/>
        <v>159</v>
      </c>
      <c r="AL120" s="2">
        <f t="shared" si="152"/>
        <v>159</v>
      </c>
      <c r="AM120" s="8">
        <f t="shared" si="153"/>
        <v>14497.77</v>
      </c>
      <c r="AN120" s="8">
        <f t="shared" si="127"/>
        <v>14156.646000000001</v>
      </c>
      <c r="AO120" s="8">
        <f t="shared" si="127"/>
        <v>14156.646000000001</v>
      </c>
      <c r="AP120" s="8">
        <f t="shared" si="127"/>
        <v>14156.646000000001</v>
      </c>
      <c r="AQ120" s="8">
        <f t="shared" si="127"/>
        <v>14156.646000000001</v>
      </c>
      <c r="AR120" s="8">
        <f t="shared" si="127"/>
        <v>14156.646000000001</v>
      </c>
      <c r="AS120" s="8">
        <f t="shared" si="125"/>
        <v>-13</v>
      </c>
      <c r="AT120">
        <f t="shared" si="126"/>
        <v>148</v>
      </c>
      <c r="BI120" s="4">
        <v>5202052</v>
      </c>
      <c r="BJ120" s="4">
        <f>[1]monsters!$N120</f>
        <v>198.4</v>
      </c>
      <c r="BK120" s="4">
        <f>[1]monsters!$O120</f>
        <v>19.84</v>
      </c>
      <c r="BL120" s="4">
        <f>[1]monsters!$P120</f>
        <v>990.97</v>
      </c>
      <c r="BM120" s="4">
        <f>[1]monsters!$Q120</f>
        <v>99.1</v>
      </c>
      <c r="BN120" s="4">
        <f>[1]monsters!$R120</f>
        <v>19.84</v>
      </c>
      <c r="BO120" s="4">
        <f>[1]monsters!$S120</f>
        <v>1.98</v>
      </c>
      <c r="BP120" s="4">
        <f>[1]monsters!$K120</f>
        <v>1.5</v>
      </c>
      <c r="BQ120">
        <f>[1]monsters!$D120</f>
        <v>6</v>
      </c>
      <c r="BR120">
        <f t="shared" si="115"/>
        <v>0.1</v>
      </c>
      <c r="BS120">
        <f t="shared" si="116"/>
        <v>220.8539932659933</v>
      </c>
      <c r="BT120">
        <f t="shared" si="117"/>
        <v>22.08539932659933</v>
      </c>
      <c r="CH120" t="str">
        <f t="shared" si="135"/>
        <v/>
      </c>
      <c r="CI120" s="26" t="b">
        <f t="shared" ref="CI120:CN120" si="215">IF(DG120&lt;&gt;"",IF(ISERROR(MATCH(INT(CO120),$EE$4:$EE$879,0))=FALSE,TRUE),"")</f>
        <v>1</v>
      </c>
      <c r="CJ120" s="26" t="b">
        <f t="shared" si="215"/>
        <v>1</v>
      </c>
      <c r="CK120" s="26" t="b">
        <f t="shared" si="215"/>
        <v>1</v>
      </c>
      <c r="CL120" s="26" t="b">
        <f t="shared" si="215"/>
        <v>1</v>
      </c>
      <c r="CM120" s="26" t="b">
        <f t="shared" si="215"/>
        <v>1</v>
      </c>
      <c r="CN120" s="26" t="b">
        <f t="shared" si="215"/>
        <v>1</v>
      </c>
      <c r="CO120" s="14" t="str">
        <f t="shared" ref="CO120:CT120" si="216">IF(DG120&lt;&gt;"",REPLACE(REPLACE(INDEX($EE$4:$EE$801,MATCH(DG120,$EF$4:$EF$801,0)),6,1,CU120),1,1,DA120),"")</f>
        <v>3201052</v>
      </c>
      <c r="CP120" s="14" t="str">
        <f t="shared" si="216"/>
        <v>3202051</v>
      </c>
      <c r="CQ120" s="14" t="str">
        <f t="shared" si="216"/>
        <v>3200053</v>
      </c>
      <c r="CR120" s="14" t="str">
        <f t="shared" si="216"/>
        <v>3401051</v>
      </c>
      <c r="CS120" s="14" t="str">
        <f t="shared" si="216"/>
        <v>3400052</v>
      </c>
      <c r="CT120" s="14" t="str">
        <f t="shared" si="216"/>
        <v>3300052</v>
      </c>
      <c r="CU120" s="2">
        <v>5</v>
      </c>
      <c r="CV120" s="7">
        <v>5</v>
      </c>
      <c r="CW120">
        <v>5</v>
      </c>
      <c r="CX120" s="2">
        <v>5</v>
      </c>
      <c r="CY120" s="7">
        <v>5</v>
      </c>
      <c r="CZ120">
        <v>5</v>
      </c>
      <c r="DA120" s="2">
        <v>3</v>
      </c>
      <c r="DB120" s="7">
        <v>3</v>
      </c>
      <c r="DC120">
        <v>3</v>
      </c>
      <c r="DD120" s="2">
        <v>3</v>
      </c>
      <c r="DE120" s="7">
        <v>3</v>
      </c>
      <c r="DF120">
        <v>3</v>
      </c>
      <c r="DG120" s="1" t="s">
        <v>3142</v>
      </c>
      <c r="DH120" s="1" t="s">
        <v>3124</v>
      </c>
      <c r="DI120" s="1" t="s">
        <v>3156</v>
      </c>
      <c r="DJ120" s="1" t="s">
        <v>3161</v>
      </c>
      <c r="DK120" s="1" t="s">
        <v>3189</v>
      </c>
      <c r="DL120" s="1" t="s">
        <v>3181</v>
      </c>
      <c r="DM120" t="s">
        <v>3122</v>
      </c>
      <c r="DN120" t="s">
        <v>3131</v>
      </c>
      <c r="DO120" t="s">
        <v>3138</v>
      </c>
      <c r="DP120" t="s">
        <v>3131</v>
      </c>
      <c r="DQ120" t="s">
        <v>3122</v>
      </c>
      <c r="DR120" t="s">
        <v>3122</v>
      </c>
      <c r="DS120" s="1" t="s">
        <v>3179</v>
      </c>
      <c r="DT120" s="1" t="s">
        <v>3166</v>
      </c>
      <c r="DU120" s="1" t="s">
        <v>3163</v>
      </c>
      <c r="DV120" s="1" t="s">
        <v>3203</v>
      </c>
      <c r="DW120" s="1" t="s">
        <v>3234</v>
      </c>
      <c r="DX120" s="1" t="s">
        <v>3226</v>
      </c>
      <c r="DY120">
        <f t="shared" si="118"/>
        <v>1</v>
      </c>
      <c r="DZ120">
        <f t="shared" si="119"/>
        <v>1</v>
      </c>
      <c r="EA120">
        <f t="shared" si="120"/>
        <v>1</v>
      </c>
      <c r="EB120">
        <f t="shared" si="121"/>
        <v>2</v>
      </c>
      <c r="EC120">
        <f t="shared" si="122"/>
        <v>2</v>
      </c>
      <c r="ED120">
        <f t="shared" si="123"/>
        <v>2</v>
      </c>
      <c r="EE120">
        <v>5601053</v>
      </c>
      <c r="EF120" s="33" t="s">
        <v>3251</v>
      </c>
      <c r="EG120" s="14">
        <v>2</v>
      </c>
      <c r="FA120" t="str">
        <f t="shared" si="129"/>
        <v>火骑兵</v>
      </c>
      <c r="FB120" t="str">
        <f t="shared" si="130"/>
        <v>水维京</v>
      </c>
      <c r="FC120" t="str">
        <f t="shared" si="131"/>
        <v>木刀客</v>
      </c>
      <c r="FD120" t="str">
        <f t="shared" si="132"/>
        <v>水魔法师</v>
      </c>
      <c r="FE120" t="str">
        <f t="shared" si="133"/>
        <v>火巫师</v>
      </c>
      <c r="FF120" t="str">
        <f t="shared" si="134"/>
        <v>火忍者</v>
      </c>
    </row>
    <row r="121" spans="3:162" ht="14.25" x14ac:dyDescent="0.15">
      <c r="C121" s="4"/>
      <c r="D121" s="4"/>
      <c r="E121" s="4"/>
      <c r="F121" s="4"/>
      <c r="N121" s="12">
        <f t="shared" si="200"/>
        <v>-529</v>
      </c>
      <c r="O121" s="6">
        <v>708</v>
      </c>
      <c r="P121" s="11">
        <v>89901</v>
      </c>
      <c r="Q121" s="16">
        <f t="shared" si="164"/>
        <v>89901</v>
      </c>
      <c r="R121" s="4" t="str">
        <f t="shared" si="165"/>
        <v>3501053,3200053,3301051,3302053,3500052,3500052</v>
      </c>
      <c r="S121" s="4" t="str">
        <f t="shared" si="166"/>
        <v>5,5,5,5,5,5</v>
      </c>
      <c r="T121" s="4" t="str">
        <f t="shared" si="167"/>
        <v>165,163,163,163,163,163</v>
      </c>
      <c r="U121" s="2">
        <v>3501053</v>
      </c>
      <c r="V121" s="4">
        <v>3200053</v>
      </c>
      <c r="W121" s="4">
        <v>3301051</v>
      </c>
      <c r="X121" s="30">
        <v>3302053</v>
      </c>
      <c r="Y121" s="30">
        <v>3500052</v>
      </c>
      <c r="Z121" s="4">
        <v>3500052</v>
      </c>
      <c r="AA121" s="2">
        <v>5</v>
      </c>
      <c r="AB121" s="7">
        <v>5</v>
      </c>
      <c r="AC121">
        <v>5</v>
      </c>
      <c r="AD121">
        <v>5</v>
      </c>
      <c r="AE121">
        <v>5</v>
      </c>
      <c r="AF121">
        <v>5</v>
      </c>
      <c r="AG121" s="2">
        <f t="shared" si="124"/>
        <v>165</v>
      </c>
      <c r="AH121" s="2">
        <f t="shared" si="148"/>
        <v>163</v>
      </c>
      <c r="AI121" s="2">
        <f t="shared" si="149"/>
        <v>163</v>
      </c>
      <c r="AJ121" s="2">
        <f t="shared" si="150"/>
        <v>163</v>
      </c>
      <c r="AK121" s="2">
        <f t="shared" si="151"/>
        <v>163</v>
      </c>
      <c r="AL121" s="2">
        <f t="shared" si="152"/>
        <v>163</v>
      </c>
      <c r="AM121" s="8">
        <f t="shared" si="153"/>
        <v>15283.170000000002</v>
      </c>
      <c r="AN121" s="8">
        <f t="shared" si="127"/>
        <v>14923.566000000001</v>
      </c>
      <c r="AO121" s="8">
        <f t="shared" si="127"/>
        <v>14923.566000000001</v>
      </c>
      <c r="AP121" s="8">
        <f t="shared" si="127"/>
        <v>14923.566000000001</v>
      </c>
      <c r="AQ121" s="8">
        <f t="shared" si="127"/>
        <v>14923.566000000001</v>
      </c>
      <c r="AR121" s="8">
        <f t="shared" si="127"/>
        <v>14923.566000000001</v>
      </c>
      <c r="AS121" s="8">
        <f t="shared" si="125"/>
        <v>-13</v>
      </c>
      <c r="AT121">
        <f t="shared" si="126"/>
        <v>152</v>
      </c>
      <c r="BI121" s="4">
        <v>5302052</v>
      </c>
      <c r="BJ121" s="4">
        <f>[1]monsters!$N121</f>
        <v>122.88</v>
      </c>
      <c r="BK121" s="4">
        <f>[1]monsters!$O121</f>
        <v>12.29</v>
      </c>
      <c r="BL121" s="4">
        <f>[1]monsters!$P121</f>
        <v>1920</v>
      </c>
      <c r="BM121" s="4">
        <f>[1]monsters!$Q121</f>
        <v>192</v>
      </c>
      <c r="BN121" s="4">
        <f>[1]monsters!$R121</f>
        <v>40.96</v>
      </c>
      <c r="BO121" s="4">
        <f>[1]monsters!$S121</f>
        <v>4.0999999999999996</v>
      </c>
      <c r="BP121" s="4">
        <f>[1]monsters!$K121</f>
        <v>1.8</v>
      </c>
      <c r="BQ121">
        <f>[1]monsters!$D121</f>
        <v>2</v>
      </c>
      <c r="BR121">
        <f t="shared" si="115"/>
        <v>0.1</v>
      </c>
      <c r="BS121">
        <f t="shared" si="116"/>
        <v>180.76806464646464</v>
      </c>
      <c r="BT121">
        <f t="shared" si="117"/>
        <v>18.076806464646463</v>
      </c>
      <c r="CH121" t="str">
        <f t="shared" si="135"/>
        <v/>
      </c>
      <c r="CI121" s="26" t="b">
        <f t="shared" ref="CI121:CN121" si="217">IF(DG121&lt;&gt;"",IF(ISERROR(MATCH(INT(CO121),$EE$4:$EE$879,0))=FALSE,TRUE),"")</f>
        <v>1</v>
      </c>
      <c r="CJ121" s="26" t="b">
        <f t="shared" si="217"/>
        <v>1</v>
      </c>
      <c r="CK121" s="26" t="b">
        <f t="shared" si="217"/>
        <v>1</v>
      </c>
      <c r="CL121" s="26" t="b">
        <f t="shared" si="217"/>
        <v>1</v>
      </c>
      <c r="CM121" s="26" t="b">
        <f t="shared" si="217"/>
        <v>1</v>
      </c>
      <c r="CN121" s="26" t="b">
        <f t="shared" si="217"/>
        <v>1</v>
      </c>
      <c r="CO121" s="14" t="str">
        <f t="shared" ref="CO121:CT121" si="218">IF(DG121&lt;&gt;"",REPLACE(REPLACE(INDEX($EE$4:$EE$801,MATCH(DG121,$EF$4:$EF$801,0)),6,1,CU121),1,1,DA121),"")</f>
        <v>3501053</v>
      </c>
      <c r="CP121" s="14" t="str">
        <f t="shared" si="218"/>
        <v>3200053</v>
      </c>
      <c r="CQ121" s="14" t="str">
        <f t="shared" si="218"/>
        <v>3301051</v>
      </c>
      <c r="CR121" s="14" t="str">
        <f t="shared" si="218"/>
        <v>3302053</v>
      </c>
      <c r="CS121" s="14" t="str">
        <f t="shared" si="218"/>
        <v>3500052</v>
      </c>
      <c r="CT121" s="14" t="str">
        <f t="shared" si="218"/>
        <v>3500052</v>
      </c>
      <c r="CU121" s="2">
        <v>5</v>
      </c>
      <c r="CV121" s="7">
        <v>5</v>
      </c>
      <c r="CW121">
        <v>5</v>
      </c>
      <c r="CX121" s="2">
        <v>5</v>
      </c>
      <c r="CY121" s="7">
        <v>5</v>
      </c>
      <c r="CZ121">
        <v>5</v>
      </c>
      <c r="DA121" s="2">
        <v>3</v>
      </c>
      <c r="DB121" s="7">
        <v>3</v>
      </c>
      <c r="DC121">
        <v>3</v>
      </c>
      <c r="DD121" s="2">
        <v>3</v>
      </c>
      <c r="DE121" s="7">
        <v>3</v>
      </c>
      <c r="DF121">
        <v>3</v>
      </c>
      <c r="DG121" s="1" t="s">
        <v>3167</v>
      </c>
      <c r="DH121" s="1" t="s">
        <v>3156</v>
      </c>
      <c r="DI121" s="1" t="s">
        <v>3128</v>
      </c>
      <c r="DJ121" s="1" t="s">
        <v>3144</v>
      </c>
      <c r="DK121" s="1" t="s">
        <v>3148</v>
      </c>
      <c r="DL121" s="1" t="s">
        <v>3148</v>
      </c>
      <c r="DM121" t="s">
        <v>3138</v>
      </c>
      <c r="DN121" t="s">
        <v>3138</v>
      </c>
      <c r="DO121" t="s">
        <v>3131</v>
      </c>
      <c r="DP121" t="s">
        <v>3138</v>
      </c>
      <c r="DQ121" t="s">
        <v>3122</v>
      </c>
      <c r="DR121" t="s">
        <v>3122</v>
      </c>
      <c r="DS121" s="1" t="s">
        <v>3197</v>
      </c>
      <c r="DT121" s="1" t="s">
        <v>3163</v>
      </c>
      <c r="DU121" s="1" t="s">
        <v>3184</v>
      </c>
      <c r="DV121" s="1" t="s">
        <v>3146</v>
      </c>
      <c r="DW121" s="1" t="s">
        <v>3206</v>
      </c>
      <c r="DX121" s="1" t="s">
        <v>3206</v>
      </c>
      <c r="DY121">
        <f t="shared" si="118"/>
        <v>2</v>
      </c>
      <c r="DZ121">
        <f t="shared" si="119"/>
        <v>1</v>
      </c>
      <c r="EA121">
        <f t="shared" si="120"/>
        <v>1</v>
      </c>
      <c r="EB121">
        <f t="shared" si="121"/>
        <v>1</v>
      </c>
      <c r="EC121">
        <f t="shared" si="122"/>
        <v>2</v>
      </c>
      <c r="ED121">
        <f t="shared" si="123"/>
        <v>2</v>
      </c>
      <c r="EE121">
        <v>5201054</v>
      </c>
      <c r="EF121" s="14" t="s">
        <v>3274</v>
      </c>
      <c r="EG121" s="14">
        <v>1</v>
      </c>
      <c r="FA121" t="str">
        <f t="shared" si="129"/>
        <v>木猎人</v>
      </c>
      <c r="FB121" t="str">
        <f t="shared" si="130"/>
        <v>木刀客</v>
      </c>
      <c r="FC121" t="str">
        <f t="shared" si="131"/>
        <v>水剑士</v>
      </c>
      <c r="FD121" t="str">
        <f t="shared" si="132"/>
        <v>木盗贼</v>
      </c>
      <c r="FE121" t="str">
        <f t="shared" si="133"/>
        <v>火海盗</v>
      </c>
      <c r="FF121" t="str">
        <f t="shared" si="134"/>
        <v>火海盗</v>
      </c>
    </row>
    <row r="122" spans="3:162" ht="14.25" x14ac:dyDescent="0.15">
      <c r="C122" s="4"/>
      <c r="D122" s="4"/>
      <c r="E122" s="4"/>
      <c r="F122" s="4"/>
      <c r="N122" s="12">
        <f t="shared" si="200"/>
        <v>4612</v>
      </c>
      <c r="O122" s="6">
        <v>709</v>
      </c>
      <c r="P122" s="11">
        <v>94531.5</v>
      </c>
      <c r="Q122" s="16">
        <f t="shared" si="164"/>
        <v>94531</v>
      </c>
      <c r="R122" s="4" t="str">
        <f t="shared" si="165"/>
        <v>3500052,3200053,3200053,3301051,3502051,3402053</v>
      </c>
      <c r="S122" s="4" t="str">
        <f t="shared" si="166"/>
        <v>5,5,5,5,5,5</v>
      </c>
      <c r="T122" s="4" t="str">
        <f t="shared" si="167"/>
        <v>170,167,167,167,167,167</v>
      </c>
      <c r="U122" s="2">
        <v>3500052</v>
      </c>
      <c r="V122" s="4">
        <v>3200053</v>
      </c>
      <c r="W122" s="4">
        <v>3200053</v>
      </c>
      <c r="X122" s="30">
        <v>3301051</v>
      </c>
      <c r="Y122" s="30">
        <v>3502051</v>
      </c>
      <c r="Z122" s="4">
        <v>3402053</v>
      </c>
      <c r="AA122" s="2">
        <v>5</v>
      </c>
      <c r="AB122" s="7">
        <v>5</v>
      </c>
      <c r="AC122">
        <v>5</v>
      </c>
      <c r="AD122">
        <v>5</v>
      </c>
      <c r="AE122">
        <v>5</v>
      </c>
      <c r="AF122">
        <v>5</v>
      </c>
      <c r="AG122" s="2">
        <f t="shared" si="124"/>
        <v>170</v>
      </c>
      <c r="AH122" s="2">
        <f t="shared" si="148"/>
        <v>167</v>
      </c>
      <c r="AI122" s="2">
        <f t="shared" si="149"/>
        <v>167</v>
      </c>
      <c r="AJ122" s="2">
        <f t="shared" si="150"/>
        <v>167</v>
      </c>
      <c r="AK122" s="2">
        <f t="shared" si="151"/>
        <v>167</v>
      </c>
      <c r="AL122" s="2">
        <f t="shared" si="152"/>
        <v>167</v>
      </c>
      <c r="AM122" s="8">
        <f t="shared" si="153"/>
        <v>16070.27</v>
      </c>
      <c r="AN122" s="8">
        <f t="shared" si="127"/>
        <v>15692.146000000001</v>
      </c>
      <c r="AO122" s="8">
        <f t="shared" si="127"/>
        <v>15692.146000000001</v>
      </c>
      <c r="AP122" s="8">
        <f t="shared" si="127"/>
        <v>15692.146000000001</v>
      </c>
      <c r="AQ122" s="8">
        <f t="shared" si="127"/>
        <v>15692.146000000001</v>
      </c>
      <c r="AR122" s="8">
        <f t="shared" si="127"/>
        <v>15692.146000000001</v>
      </c>
      <c r="AS122" s="8">
        <f t="shared" si="125"/>
        <v>-14</v>
      </c>
      <c r="AT122">
        <f t="shared" si="126"/>
        <v>156</v>
      </c>
      <c r="BI122" s="4">
        <v>5300052</v>
      </c>
      <c r="BJ122" s="4">
        <f>[1]monsters!$N122</f>
        <v>107.52</v>
      </c>
      <c r="BK122" s="4">
        <f>[1]monsters!$O122</f>
        <v>10.75</v>
      </c>
      <c r="BL122" s="4">
        <f>[1]monsters!$P122</f>
        <v>1706.67</v>
      </c>
      <c r="BM122" s="4">
        <f>[1]monsters!$Q122</f>
        <v>170.67</v>
      </c>
      <c r="BN122" s="4">
        <f>[1]monsters!$R122</f>
        <v>21.5</v>
      </c>
      <c r="BO122" s="4">
        <f>[1]monsters!$S122</f>
        <v>2.15</v>
      </c>
      <c r="BP122" s="4">
        <f>[1]monsters!$K122</f>
        <v>1.4000000000000001</v>
      </c>
      <c r="BQ122">
        <f>[1]monsters!$D122</f>
        <v>3</v>
      </c>
      <c r="BR122">
        <f t="shared" si="115"/>
        <v>0.1</v>
      </c>
      <c r="BS122">
        <f t="shared" si="116"/>
        <v>159.07003636363638</v>
      </c>
      <c r="BT122">
        <f t="shared" si="117"/>
        <v>15.907003636363639</v>
      </c>
      <c r="BY122">
        <v>1</v>
      </c>
      <c r="BZ122">
        <v>2</v>
      </c>
      <c r="CA122">
        <v>3</v>
      </c>
      <c r="CB122">
        <v>4</v>
      </c>
      <c r="CC122">
        <v>5</v>
      </c>
      <c r="CD122">
        <v>6</v>
      </c>
      <c r="CH122" t="str">
        <f t="shared" si="135"/>
        <v/>
      </c>
      <c r="CI122" s="26" t="b">
        <f t="shared" ref="CI122:CN122" si="219">IF(DG122&lt;&gt;"",IF(ISERROR(MATCH(INT(CO122),$EE$4:$EE$879,0))=FALSE,TRUE),"")</f>
        <v>1</v>
      </c>
      <c r="CJ122" s="26" t="b">
        <f t="shared" si="219"/>
        <v>1</v>
      </c>
      <c r="CK122" s="26" t="b">
        <f t="shared" si="219"/>
        <v>1</v>
      </c>
      <c r="CL122" s="26" t="b">
        <f t="shared" si="219"/>
        <v>1</v>
      </c>
      <c r="CM122" s="26" t="b">
        <f t="shared" si="219"/>
        <v>1</v>
      </c>
      <c r="CN122" s="26" t="b">
        <f t="shared" si="219"/>
        <v>1</v>
      </c>
      <c r="CO122" s="14" t="str">
        <f t="shared" ref="CO122:CT122" si="220">IF(DG122&lt;&gt;"",REPLACE(REPLACE(INDEX($EE$4:$EE$801,MATCH(DG122,$EF$4:$EF$801,0)),6,1,CU122),1,1,DA122),"")</f>
        <v>3500052</v>
      </c>
      <c r="CP122" s="14" t="str">
        <f t="shared" si="220"/>
        <v>3200053</v>
      </c>
      <c r="CQ122" s="14" t="str">
        <f t="shared" si="220"/>
        <v>3200053</v>
      </c>
      <c r="CR122" s="14" t="str">
        <f t="shared" si="220"/>
        <v>3301051</v>
      </c>
      <c r="CS122" s="14" t="str">
        <f t="shared" si="220"/>
        <v>3502051</v>
      </c>
      <c r="CT122" s="14" t="str">
        <f t="shared" si="220"/>
        <v>3402053</v>
      </c>
      <c r="CU122" s="2">
        <v>5</v>
      </c>
      <c r="CV122" s="7">
        <v>5</v>
      </c>
      <c r="CW122">
        <v>5</v>
      </c>
      <c r="CX122" s="2">
        <v>5</v>
      </c>
      <c r="CY122" s="7">
        <v>5</v>
      </c>
      <c r="CZ122">
        <v>5</v>
      </c>
      <c r="DA122" s="2">
        <v>3</v>
      </c>
      <c r="DB122" s="7">
        <v>3</v>
      </c>
      <c r="DC122">
        <v>3</v>
      </c>
      <c r="DD122" s="2">
        <v>3</v>
      </c>
      <c r="DE122" s="7">
        <v>3</v>
      </c>
      <c r="DF122">
        <v>3</v>
      </c>
      <c r="DG122" s="1" t="s">
        <v>3148</v>
      </c>
      <c r="DH122" s="1" t="s">
        <v>3156</v>
      </c>
      <c r="DI122" s="1" t="s">
        <v>3156</v>
      </c>
      <c r="DJ122" s="1" t="s">
        <v>3128</v>
      </c>
      <c r="DK122" s="1" t="s">
        <v>3133</v>
      </c>
      <c r="DL122" s="1" t="s">
        <v>3164</v>
      </c>
      <c r="DM122" t="s">
        <v>3122</v>
      </c>
      <c r="DN122" t="s">
        <v>3138</v>
      </c>
      <c r="DO122" t="s">
        <v>3138</v>
      </c>
      <c r="DP122" t="s">
        <v>3131</v>
      </c>
      <c r="DQ122" t="s">
        <v>3131</v>
      </c>
      <c r="DR122" t="s">
        <v>3138</v>
      </c>
      <c r="DS122" s="1" t="s">
        <v>3206</v>
      </c>
      <c r="DT122" s="1" t="s">
        <v>3163</v>
      </c>
      <c r="DU122" s="1" t="s">
        <v>3163</v>
      </c>
      <c r="DV122" s="1" t="s">
        <v>3184</v>
      </c>
      <c r="DW122" s="1" t="s">
        <v>3198</v>
      </c>
      <c r="DX122" s="1" t="s">
        <v>3202</v>
      </c>
      <c r="DY122">
        <f t="shared" si="118"/>
        <v>2</v>
      </c>
      <c r="DZ122">
        <f t="shared" si="119"/>
        <v>1</v>
      </c>
      <c r="EA122">
        <f t="shared" si="120"/>
        <v>1</v>
      </c>
      <c r="EB122">
        <f t="shared" si="121"/>
        <v>1</v>
      </c>
      <c r="EC122">
        <f t="shared" si="122"/>
        <v>2</v>
      </c>
      <c r="ED122">
        <f t="shared" si="123"/>
        <v>2</v>
      </c>
      <c r="EE122">
        <v>5302054</v>
      </c>
      <c r="EF122" s="14" t="s">
        <v>3275</v>
      </c>
      <c r="EG122" s="14">
        <v>1</v>
      </c>
      <c r="FA122" t="str">
        <f t="shared" si="129"/>
        <v>火海盗</v>
      </c>
      <c r="FB122" t="str">
        <f t="shared" si="130"/>
        <v>木刀客</v>
      </c>
      <c r="FC122" t="str">
        <f t="shared" si="131"/>
        <v>木刀客</v>
      </c>
      <c r="FD122" t="str">
        <f t="shared" si="132"/>
        <v>水剑士</v>
      </c>
      <c r="FE122" t="str">
        <f t="shared" si="133"/>
        <v>水火枪手</v>
      </c>
      <c r="FF122" t="str">
        <f t="shared" si="134"/>
        <v>木女巫</v>
      </c>
    </row>
    <row r="123" spans="3:162" ht="14.25" x14ac:dyDescent="0.15">
      <c r="C123" s="4"/>
      <c r="D123" s="4"/>
      <c r="E123" s="4"/>
      <c r="F123" s="4"/>
      <c r="N123" s="12">
        <f t="shared" si="200"/>
        <v>4620</v>
      </c>
      <c r="O123" s="6">
        <v>710</v>
      </c>
      <c r="P123" s="11">
        <v>97247.5</v>
      </c>
      <c r="Q123" s="16">
        <f t="shared" si="164"/>
        <v>97247</v>
      </c>
      <c r="R123" s="4" t="str">
        <f t="shared" si="165"/>
        <v>5201053,3201052,3201052,3500052,3402053,3601052</v>
      </c>
      <c r="S123" s="4" t="str">
        <f t="shared" si="166"/>
        <v>5,5,5,5,5,5</v>
      </c>
      <c r="T123" s="4" t="str">
        <f t="shared" si="167"/>
        <v>172,170,170,170,170,170</v>
      </c>
      <c r="U123" s="2">
        <v>5201053</v>
      </c>
      <c r="V123" s="4">
        <v>3201052</v>
      </c>
      <c r="W123" s="4">
        <v>3201052</v>
      </c>
      <c r="X123" s="30">
        <v>3500052</v>
      </c>
      <c r="Y123" s="30">
        <v>3402053</v>
      </c>
      <c r="Z123" s="4">
        <v>3601052</v>
      </c>
      <c r="AA123" s="2">
        <v>5</v>
      </c>
      <c r="AB123" s="7">
        <v>5</v>
      </c>
      <c r="AC123">
        <v>5</v>
      </c>
      <c r="AD123">
        <v>5</v>
      </c>
      <c r="AE123">
        <v>5</v>
      </c>
      <c r="AF123">
        <v>5</v>
      </c>
      <c r="AG123" s="2">
        <f t="shared" si="124"/>
        <v>172</v>
      </c>
      <c r="AH123" s="2">
        <f t="shared" si="148"/>
        <v>170</v>
      </c>
      <c r="AI123" s="2">
        <f t="shared" si="149"/>
        <v>170</v>
      </c>
      <c r="AJ123" s="2">
        <f t="shared" si="150"/>
        <v>170</v>
      </c>
      <c r="AK123" s="2">
        <f t="shared" si="151"/>
        <v>170</v>
      </c>
      <c r="AL123" s="2">
        <f t="shared" si="152"/>
        <v>170</v>
      </c>
      <c r="AM123" s="8">
        <f t="shared" si="153"/>
        <v>16531.990000000002</v>
      </c>
      <c r="AN123" s="8">
        <f t="shared" si="127"/>
        <v>16143.002</v>
      </c>
      <c r="AO123" s="8">
        <f t="shared" si="127"/>
        <v>16143.002</v>
      </c>
      <c r="AP123" s="8">
        <f t="shared" si="127"/>
        <v>16143.002</v>
      </c>
      <c r="AQ123" s="8">
        <f t="shared" si="127"/>
        <v>16143.002</v>
      </c>
      <c r="AR123" s="8">
        <f t="shared" si="127"/>
        <v>16143.002</v>
      </c>
      <c r="AS123" s="8">
        <f t="shared" si="125"/>
        <v>-13</v>
      </c>
      <c r="AT123">
        <f t="shared" si="126"/>
        <v>159</v>
      </c>
      <c r="BI123" s="4">
        <v>5400052</v>
      </c>
      <c r="BJ123" s="4">
        <f>[1]monsters!$N123</f>
        <v>191.15</v>
      </c>
      <c r="BK123" s="4">
        <f>[1]monsters!$O123</f>
        <v>19.11</v>
      </c>
      <c r="BL123" s="4">
        <f>[1]monsters!$P123</f>
        <v>1097.1400000000001</v>
      </c>
      <c r="BM123" s="4">
        <f>[1]monsters!$Q123</f>
        <v>109.71</v>
      </c>
      <c r="BN123" s="4">
        <f>[1]monsters!$R123</f>
        <v>23.89</v>
      </c>
      <c r="BO123" s="4">
        <f>[1]monsters!$S123</f>
        <v>2.39</v>
      </c>
      <c r="BP123" s="4">
        <f>[1]monsters!$K123</f>
        <v>1.6</v>
      </c>
      <c r="BQ123">
        <f>[1]monsters!$D123</f>
        <v>5</v>
      </c>
      <c r="BR123">
        <f t="shared" si="115"/>
        <v>0.1</v>
      </c>
      <c r="BS123">
        <f t="shared" si="116"/>
        <v>217.57749074074076</v>
      </c>
      <c r="BT123">
        <f t="shared" si="117"/>
        <v>21.757749074074077</v>
      </c>
      <c r="BU123" s="1" t="s">
        <v>3276</v>
      </c>
      <c r="BV123" s="1" t="s">
        <v>3277</v>
      </c>
      <c r="BY123" s="1" t="s">
        <v>3278</v>
      </c>
      <c r="BZ123" s="1" t="s">
        <v>3279</v>
      </c>
      <c r="CA123" s="1" t="s">
        <v>3279</v>
      </c>
      <c r="CB123" s="1" t="s">
        <v>3279</v>
      </c>
      <c r="CC123" s="1" t="s">
        <v>3278</v>
      </c>
      <c r="CD123" s="1" t="s">
        <v>3278</v>
      </c>
      <c r="CH123" t="str">
        <f t="shared" si="135"/>
        <v/>
      </c>
      <c r="CI123" s="26" t="b">
        <f t="shared" ref="CI123:CN123" si="221">IF(DG123&lt;&gt;"",IF(ISERROR(MATCH(INT(CO123),$EE$4:$EE$879,0))=FALSE,TRUE),"")</f>
        <v>1</v>
      </c>
      <c r="CJ123" s="26" t="b">
        <f t="shared" si="221"/>
        <v>1</v>
      </c>
      <c r="CK123" s="26" t="b">
        <f t="shared" si="221"/>
        <v>1</v>
      </c>
      <c r="CL123" s="26" t="b">
        <f t="shared" si="221"/>
        <v>1</v>
      </c>
      <c r="CM123" s="26" t="b">
        <f t="shared" si="221"/>
        <v>1</v>
      </c>
      <c r="CN123" s="26" t="b">
        <f t="shared" si="221"/>
        <v>1</v>
      </c>
      <c r="CO123" s="14" t="str">
        <f t="shared" ref="CO123:CT123" si="222">IF(DG123&lt;&gt;"",REPLACE(REPLACE(INDEX($EE$4:$EE$801,MATCH(DG123,$EF$4:$EF$801,0)),6,1,CU123),1,1,DA123),"")</f>
        <v>5201053</v>
      </c>
      <c r="CP123" s="14" t="str">
        <f t="shared" si="222"/>
        <v>3201052</v>
      </c>
      <c r="CQ123" s="14" t="str">
        <f t="shared" si="222"/>
        <v>3201052</v>
      </c>
      <c r="CR123" s="14" t="str">
        <f t="shared" si="222"/>
        <v>3500052</v>
      </c>
      <c r="CS123" s="14" t="str">
        <f t="shared" si="222"/>
        <v>3402053</v>
      </c>
      <c r="CT123" s="14" t="str">
        <f t="shared" si="222"/>
        <v>3601052</v>
      </c>
      <c r="CU123" s="2">
        <v>5</v>
      </c>
      <c r="CV123" s="7">
        <v>5</v>
      </c>
      <c r="CW123">
        <v>5</v>
      </c>
      <c r="CX123" s="2">
        <v>5</v>
      </c>
      <c r="CY123" s="7">
        <v>5</v>
      </c>
      <c r="CZ123">
        <v>5</v>
      </c>
      <c r="DA123" s="31">
        <v>5</v>
      </c>
      <c r="DB123" s="7">
        <v>3</v>
      </c>
      <c r="DC123">
        <v>3</v>
      </c>
      <c r="DD123" s="2">
        <v>3</v>
      </c>
      <c r="DE123" s="7">
        <v>3</v>
      </c>
      <c r="DF123">
        <v>3</v>
      </c>
      <c r="DG123" s="1" t="s">
        <v>3268</v>
      </c>
      <c r="DH123" s="1" t="s">
        <v>3142</v>
      </c>
      <c r="DI123" s="1" t="s">
        <v>3142</v>
      </c>
      <c r="DJ123" s="10" t="s">
        <v>3148</v>
      </c>
      <c r="DK123" s="1" t="s">
        <v>3164</v>
      </c>
      <c r="DL123" s="1" t="s">
        <v>3152</v>
      </c>
      <c r="DM123" t="s">
        <v>3138</v>
      </c>
      <c r="DN123" t="s">
        <v>3122</v>
      </c>
      <c r="DO123" t="s">
        <v>3122</v>
      </c>
      <c r="DP123" t="s">
        <v>3122</v>
      </c>
      <c r="DQ123" t="s">
        <v>3138</v>
      </c>
      <c r="DR123" t="s">
        <v>3122</v>
      </c>
      <c r="DS123" s="1" t="s">
        <v>3179</v>
      </c>
      <c r="DT123" s="1" t="s">
        <v>3179</v>
      </c>
      <c r="DU123" s="1" t="s">
        <v>3179</v>
      </c>
      <c r="DV123" s="1" t="s">
        <v>3223</v>
      </c>
      <c r="DW123" s="1" t="s">
        <v>3202</v>
      </c>
      <c r="DX123" s="1" t="s">
        <v>3223</v>
      </c>
      <c r="DY123">
        <f t="shared" si="118"/>
        <v>1</v>
      </c>
      <c r="DZ123">
        <f t="shared" si="119"/>
        <v>1</v>
      </c>
      <c r="EA123">
        <f t="shared" si="120"/>
        <v>1</v>
      </c>
      <c r="EB123">
        <f t="shared" si="121"/>
        <v>2</v>
      </c>
      <c r="EC123">
        <f t="shared" si="122"/>
        <v>2</v>
      </c>
      <c r="ED123">
        <f t="shared" si="123"/>
        <v>2</v>
      </c>
      <c r="EE123">
        <v>5501054</v>
      </c>
      <c r="EF123" s="33" t="s">
        <v>3252</v>
      </c>
      <c r="EG123" s="14">
        <v>2</v>
      </c>
      <c r="FA123" t="str">
        <f t="shared" si="129"/>
        <v>木骑兵</v>
      </c>
      <c r="FB123" t="str">
        <f t="shared" si="130"/>
        <v>火骑兵</v>
      </c>
      <c r="FC123" t="str">
        <f t="shared" si="131"/>
        <v>火骑兵</v>
      </c>
      <c r="FD123" t="str">
        <f t="shared" si="132"/>
        <v>火修女</v>
      </c>
      <c r="FE123" t="str">
        <f t="shared" si="133"/>
        <v>木女巫</v>
      </c>
      <c r="FF123" t="str">
        <f t="shared" si="134"/>
        <v>火修女</v>
      </c>
    </row>
    <row r="124" spans="3:162" ht="14.25" x14ac:dyDescent="0.15">
      <c r="C124" s="4"/>
      <c r="D124" s="4"/>
      <c r="E124" s="4"/>
      <c r="F124" s="4"/>
      <c r="N124" s="12">
        <f t="shared" si="200"/>
        <v>4630</v>
      </c>
      <c r="O124" s="6">
        <v>711</v>
      </c>
      <c r="P124" s="11">
        <v>94717</v>
      </c>
      <c r="Q124" s="16">
        <f t="shared" si="164"/>
        <v>94717</v>
      </c>
      <c r="R124" s="4" t="str">
        <f t="shared" si="165"/>
        <v>3400052,3201052,3201052,3200053,3501053,3401051</v>
      </c>
      <c r="S124" s="4" t="str">
        <f t="shared" si="166"/>
        <v>5,5,5,5,5,5</v>
      </c>
      <c r="T124" s="4" t="str">
        <f t="shared" si="167"/>
        <v>170,168,168,168,168,168</v>
      </c>
      <c r="U124" s="2">
        <v>3400052</v>
      </c>
      <c r="V124" s="4">
        <v>3201052</v>
      </c>
      <c r="W124" s="4">
        <v>3201052</v>
      </c>
      <c r="X124" s="30">
        <v>3200053</v>
      </c>
      <c r="Y124" s="30">
        <v>3501053</v>
      </c>
      <c r="Z124" s="4">
        <v>3401051</v>
      </c>
      <c r="AA124" s="2">
        <v>5</v>
      </c>
      <c r="AB124" s="7">
        <v>5</v>
      </c>
      <c r="AC124">
        <v>5</v>
      </c>
      <c r="AD124">
        <v>5</v>
      </c>
      <c r="AE124">
        <v>5</v>
      </c>
      <c r="AF124">
        <v>5</v>
      </c>
      <c r="AG124" s="2">
        <f t="shared" si="124"/>
        <v>170</v>
      </c>
      <c r="AH124" s="2">
        <f t="shared" si="148"/>
        <v>168</v>
      </c>
      <c r="AI124" s="2">
        <f t="shared" si="149"/>
        <v>168</v>
      </c>
      <c r="AJ124" s="2">
        <f t="shared" si="150"/>
        <v>168</v>
      </c>
      <c r="AK124" s="2">
        <f t="shared" si="151"/>
        <v>168</v>
      </c>
      <c r="AL124" s="2">
        <f t="shared" si="152"/>
        <v>168</v>
      </c>
      <c r="AM124" s="8">
        <f t="shared" si="153"/>
        <v>16101.890000000001</v>
      </c>
      <c r="AN124" s="8">
        <f t="shared" si="127"/>
        <v>15723.022000000001</v>
      </c>
      <c r="AO124" s="8">
        <f t="shared" si="127"/>
        <v>15723.022000000001</v>
      </c>
      <c r="AP124" s="8">
        <f t="shared" si="127"/>
        <v>15723.022000000001</v>
      </c>
      <c r="AQ124" s="8">
        <f t="shared" si="127"/>
        <v>15723.022000000001</v>
      </c>
      <c r="AR124" s="8">
        <f t="shared" si="127"/>
        <v>15723.022000000001</v>
      </c>
      <c r="AS124" s="8">
        <f t="shared" si="125"/>
        <v>-14</v>
      </c>
      <c r="AT124">
        <f t="shared" si="126"/>
        <v>156</v>
      </c>
      <c r="BI124" s="4">
        <v>5402052</v>
      </c>
      <c r="BJ124" s="4">
        <f>[1]monsters!$N124</f>
        <v>185.17</v>
      </c>
      <c r="BK124" s="4">
        <f>[1]monsters!$O124</f>
        <v>18.52</v>
      </c>
      <c r="BL124" s="4">
        <f>[1]monsters!$P124</f>
        <v>990.97</v>
      </c>
      <c r="BM124" s="4">
        <f>[1]monsters!$Q124</f>
        <v>99.1</v>
      </c>
      <c r="BN124" s="4">
        <f>[1]monsters!$R124</f>
        <v>18.52</v>
      </c>
      <c r="BO124" s="4">
        <f>[1]monsters!$S124</f>
        <v>1.85</v>
      </c>
      <c r="BP124" s="4">
        <f>[1]monsters!$K124</f>
        <v>1.4000000000000001</v>
      </c>
      <c r="BQ124">
        <f>[1]monsters!$D124</f>
        <v>6</v>
      </c>
      <c r="BR124">
        <f t="shared" si="115"/>
        <v>0.1</v>
      </c>
      <c r="BS124">
        <f t="shared" si="116"/>
        <v>208.35164326599326</v>
      </c>
      <c r="BT124">
        <f t="shared" si="117"/>
        <v>20.835164326599326</v>
      </c>
      <c r="BU124" s="1"/>
      <c r="BV124" s="1" t="s">
        <v>3280</v>
      </c>
      <c r="BW124" s="1"/>
      <c r="BY124" s="1" t="s">
        <v>3279</v>
      </c>
      <c r="BZ124" s="1" t="s">
        <v>3278</v>
      </c>
      <c r="CA124" s="1" t="s">
        <v>3278</v>
      </c>
      <c r="CB124" s="1" t="s">
        <v>3279</v>
      </c>
      <c r="CC124" s="1" t="s">
        <v>3279</v>
      </c>
      <c r="CD124" s="1" t="s">
        <v>3278</v>
      </c>
      <c r="CH124" t="str">
        <f t="shared" si="135"/>
        <v/>
      </c>
      <c r="CI124" s="26" t="b">
        <f t="shared" ref="CI124:CN124" si="223">IF(DG124&lt;&gt;"",IF(ISERROR(MATCH(INT(CO124),$EE$4:$EE$879,0))=FALSE,TRUE),"")</f>
        <v>1</v>
      </c>
      <c r="CJ124" s="26" t="b">
        <f t="shared" si="223"/>
        <v>1</v>
      </c>
      <c r="CK124" s="26" t="b">
        <f t="shared" si="223"/>
        <v>1</v>
      </c>
      <c r="CL124" s="26" t="b">
        <f t="shared" si="223"/>
        <v>1</v>
      </c>
      <c r="CM124" s="26" t="b">
        <f t="shared" si="223"/>
        <v>1</v>
      </c>
      <c r="CN124" s="26" t="b">
        <f t="shared" si="223"/>
        <v>1</v>
      </c>
      <c r="CO124" s="14" t="str">
        <f t="shared" ref="CO124:CT124" si="224">IF(DG124&lt;&gt;"",REPLACE(REPLACE(INDEX($EE$4:$EE$801,MATCH(DG124,$EF$4:$EF$801,0)),6,1,CU124),1,1,DA124),"")</f>
        <v>3400052</v>
      </c>
      <c r="CP124" s="14" t="str">
        <f t="shared" si="224"/>
        <v>3201052</v>
      </c>
      <c r="CQ124" s="14" t="str">
        <f t="shared" si="224"/>
        <v>3201052</v>
      </c>
      <c r="CR124" s="14" t="str">
        <f t="shared" si="224"/>
        <v>3200053</v>
      </c>
      <c r="CS124" s="14" t="str">
        <f t="shared" si="224"/>
        <v>3501053</v>
      </c>
      <c r="CT124" s="14" t="str">
        <f t="shared" si="224"/>
        <v>3401051</v>
      </c>
      <c r="CU124" s="2">
        <v>5</v>
      </c>
      <c r="CV124" s="7">
        <v>5</v>
      </c>
      <c r="CW124">
        <v>5</v>
      </c>
      <c r="CX124" s="2">
        <v>5</v>
      </c>
      <c r="CY124" s="7">
        <v>5</v>
      </c>
      <c r="CZ124">
        <v>5</v>
      </c>
      <c r="DA124" s="2">
        <v>3</v>
      </c>
      <c r="DB124" s="7">
        <v>3</v>
      </c>
      <c r="DC124">
        <v>3</v>
      </c>
      <c r="DD124" s="2">
        <v>3</v>
      </c>
      <c r="DE124" s="7">
        <v>3</v>
      </c>
      <c r="DF124">
        <v>3</v>
      </c>
      <c r="DG124" s="1" t="s">
        <v>3189</v>
      </c>
      <c r="DH124" s="1" t="s">
        <v>3142</v>
      </c>
      <c r="DI124" s="1" t="s">
        <v>3142</v>
      </c>
      <c r="DJ124" s="1" t="s">
        <v>3156</v>
      </c>
      <c r="DK124" s="1" t="s">
        <v>3167</v>
      </c>
      <c r="DL124" s="1" t="s">
        <v>3161</v>
      </c>
      <c r="DM124" t="s">
        <v>3122</v>
      </c>
      <c r="DN124" t="s">
        <v>3122</v>
      </c>
      <c r="DO124" t="s">
        <v>3122</v>
      </c>
      <c r="DP124" t="s">
        <v>3138</v>
      </c>
      <c r="DQ124" t="s">
        <v>3138</v>
      </c>
      <c r="DR124" t="s">
        <v>3131</v>
      </c>
      <c r="DS124" s="1" t="s">
        <v>3234</v>
      </c>
      <c r="DT124" s="1" t="s">
        <v>3179</v>
      </c>
      <c r="DU124" s="1" t="s">
        <v>3179</v>
      </c>
      <c r="DV124" s="1" t="s">
        <v>3163</v>
      </c>
      <c r="DW124" s="1" t="s">
        <v>3197</v>
      </c>
      <c r="DX124" s="1" t="s">
        <v>3203</v>
      </c>
      <c r="DY124">
        <f t="shared" si="118"/>
        <v>2</v>
      </c>
      <c r="DZ124">
        <f t="shared" si="119"/>
        <v>1</v>
      </c>
      <c r="EA124">
        <f t="shared" si="120"/>
        <v>1</v>
      </c>
      <c r="EB124">
        <f t="shared" si="121"/>
        <v>1</v>
      </c>
      <c r="EC124">
        <f t="shared" si="122"/>
        <v>2</v>
      </c>
      <c r="ED124">
        <f t="shared" si="123"/>
        <v>2</v>
      </c>
      <c r="EE124">
        <v>5600054</v>
      </c>
      <c r="EF124" s="33" t="s">
        <v>3255</v>
      </c>
      <c r="EG124" s="14">
        <v>1</v>
      </c>
      <c r="FA124" t="str">
        <f t="shared" si="129"/>
        <v>火巫师</v>
      </c>
      <c r="FB124" t="str">
        <f t="shared" si="130"/>
        <v>火骑兵</v>
      </c>
      <c r="FC124" t="str">
        <f t="shared" si="131"/>
        <v>火骑兵</v>
      </c>
      <c r="FD124" t="str">
        <f t="shared" si="132"/>
        <v>木刀客</v>
      </c>
      <c r="FE124" t="str">
        <f t="shared" si="133"/>
        <v>木猎人</v>
      </c>
      <c r="FF124" t="str">
        <f t="shared" si="134"/>
        <v>水魔法师</v>
      </c>
    </row>
    <row r="125" spans="3:162" ht="14.25" x14ac:dyDescent="0.15">
      <c r="C125" s="4"/>
      <c r="D125" s="4"/>
      <c r="E125" s="4"/>
      <c r="F125" s="4"/>
      <c r="N125" s="12">
        <f t="shared" si="200"/>
        <v>2716</v>
      </c>
      <c r="O125" s="6">
        <v>712</v>
      </c>
      <c r="P125" s="11">
        <v>94717</v>
      </c>
      <c r="Q125" s="16">
        <f t="shared" si="164"/>
        <v>94717</v>
      </c>
      <c r="R125" s="4" t="str">
        <f t="shared" si="165"/>
        <v>3201052,3202051,3200053,3401051,3400052,3300052</v>
      </c>
      <c r="S125" s="4" t="str">
        <f t="shared" si="166"/>
        <v>5,5,5,5,5,5</v>
      </c>
      <c r="T125" s="4" t="str">
        <f t="shared" si="167"/>
        <v>170,168,168,168,168,168</v>
      </c>
      <c r="U125" s="2">
        <v>3201052</v>
      </c>
      <c r="V125" s="4">
        <v>3202051</v>
      </c>
      <c r="W125" s="4">
        <v>3200053</v>
      </c>
      <c r="X125" s="30">
        <v>3401051</v>
      </c>
      <c r="Y125" s="30">
        <v>3400052</v>
      </c>
      <c r="Z125" s="4">
        <v>3300052</v>
      </c>
      <c r="AA125" s="2">
        <v>5</v>
      </c>
      <c r="AB125" s="7">
        <v>5</v>
      </c>
      <c r="AC125">
        <v>5</v>
      </c>
      <c r="AD125">
        <v>5</v>
      </c>
      <c r="AE125">
        <v>5</v>
      </c>
      <c r="AF125">
        <v>5</v>
      </c>
      <c r="AG125" s="2">
        <f t="shared" si="124"/>
        <v>170</v>
      </c>
      <c r="AH125" s="2">
        <f t="shared" si="148"/>
        <v>168</v>
      </c>
      <c r="AI125" s="2">
        <f t="shared" si="149"/>
        <v>168</v>
      </c>
      <c r="AJ125" s="2">
        <f t="shared" si="150"/>
        <v>168</v>
      </c>
      <c r="AK125" s="2">
        <f t="shared" si="151"/>
        <v>168</v>
      </c>
      <c r="AL125" s="2">
        <f t="shared" si="152"/>
        <v>168</v>
      </c>
      <c r="AM125" s="8">
        <f t="shared" si="153"/>
        <v>16101.890000000001</v>
      </c>
      <c r="AN125" s="8">
        <f t="shared" si="127"/>
        <v>15723.022000000001</v>
      </c>
      <c r="AO125" s="8">
        <f t="shared" si="127"/>
        <v>15723.022000000001</v>
      </c>
      <c r="AP125" s="8">
        <f t="shared" si="127"/>
        <v>15723.022000000001</v>
      </c>
      <c r="AQ125" s="8">
        <f t="shared" si="127"/>
        <v>15723.022000000001</v>
      </c>
      <c r="AR125" s="8">
        <f t="shared" si="127"/>
        <v>15723.022000000001</v>
      </c>
      <c r="AS125" s="8">
        <f t="shared" si="125"/>
        <v>-14</v>
      </c>
      <c r="AT125">
        <f t="shared" si="126"/>
        <v>156</v>
      </c>
      <c r="BI125" s="4">
        <v>5500052</v>
      </c>
      <c r="BJ125" s="4">
        <f>[1]monsters!$N125</f>
        <v>238.08</v>
      </c>
      <c r="BK125" s="4">
        <f>[1]monsters!$O125</f>
        <v>23.81</v>
      </c>
      <c r="BL125" s="4">
        <f>[1]monsters!$P125</f>
        <v>990.97</v>
      </c>
      <c r="BM125" s="4">
        <f>[1]monsters!$Q125</f>
        <v>99.1</v>
      </c>
      <c r="BN125" s="4">
        <f>[1]monsters!$R125</f>
        <v>23.81</v>
      </c>
      <c r="BO125" s="4">
        <f>[1]monsters!$S125</f>
        <v>2.38</v>
      </c>
      <c r="BP125" s="4">
        <f>[1]monsters!$K125</f>
        <v>1.8</v>
      </c>
      <c r="BQ125">
        <f>[1]monsters!$D125</f>
        <v>6</v>
      </c>
      <c r="BR125">
        <f t="shared" si="115"/>
        <v>0.1</v>
      </c>
      <c r="BS125">
        <f t="shared" si="116"/>
        <v>258.3515932659933</v>
      </c>
      <c r="BT125">
        <f t="shared" si="117"/>
        <v>25.835159326599332</v>
      </c>
      <c r="BU125" s="1" t="s">
        <v>3281</v>
      </c>
      <c r="BV125" s="1" t="s">
        <v>3282</v>
      </c>
      <c r="BY125" s="1" t="s">
        <v>3279</v>
      </c>
      <c r="BZ125" s="1" t="s">
        <v>3279</v>
      </c>
      <c r="CA125" s="1" t="s">
        <v>3279</v>
      </c>
      <c r="CB125" s="1" t="s">
        <v>3279</v>
      </c>
      <c r="CC125" s="1" t="s">
        <v>3279</v>
      </c>
      <c r="CD125" s="1" t="s">
        <v>3279</v>
      </c>
      <c r="CH125" t="str">
        <f t="shared" si="135"/>
        <v/>
      </c>
      <c r="CI125" s="26" t="b">
        <f t="shared" ref="CI125:CN125" si="225">IF(DG125&lt;&gt;"",IF(ISERROR(MATCH(INT(CO125),$EE$4:$EE$879,0))=FALSE,TRUE),"")</f>
        <v>1</v>
      </c>
      <c r="CJ125" s="26" t="b">
        <f t="shared" si="225"/>
        <v>1</v>
      </c>
      <c r="CK125" s="26" t="b">
        <f t="shared" si="225"/>
        <v>1</v>
      </c>
      <c r="CL125" s="26" t="b">
        <f t="shared" si="225"/>
        <v>1</v>
      </c>
      <c r="CM125" s="26" t="b">
        <f t="shared" si="225"/>
        <v>1</v>
      </c>
      <c r="CN125" s="26" t="b">
        <f t="shared" si="225"/>
        <v>1</v>
      </c>
      <c r="CO125" s="14" t="str">
        <f t="shared" ref="CO125:CT125" si="226">IF(DG125&lt;&gt;"",REPLACE(REPLACE(INDEX($EE$4:$EE$801,MATCH(DG125,$EF$4:$EF$801,0)),6,1,CU125),1,1,DA125),"")</f>
        <v>3201052</v>
      </c>
      <c r="CP125" s="14" t="str">
        <f t="shared" si="226"/>
        <v>3202051</v>
      </c>
      <c r="CQ125" s="14" t="str">
        <f t="shared" si="226"/>
        <v>3200053</v>
      </c>
      <c r="CR125" s="14" t="str">
        <f t="shared" si="226"/>
        <v>3401051</v>
      </c>
      <c r="CS125" s="14" t="str">
        <f t="shared" si="226"/>
        <v>3400052</v>
      </c>
      <c r="CT125" s="14" t="str">
        <f t="shared" si="226"/>
        <v>3300052</v>
      </c>
      <c r="CU125" s="2">
        <v>5</v>
      </c>
      <c r="CV125" s="7">
        <v>5</v>
      </c>
      <c r="CW125">
        <v>5</v>
      </c>
      <c r="CX125" s="2">
        <v>5</v>
      </c>
      <c r="CY125" s="7">
        <v>5</v>
      </c>
      <c r="CZ125">
        <v>5</v>
      </c>
      <c r="DA125" s="2">
        <v>3</v>
      </c>
      <c r="DB125" s="7">
        <v>3</v>
      </c>
      <c r="DC125">
        <v>3</v>
      </c>
      <c r="DD125" s="2">
        <v>3</v>
      </c>
      <c r="DE125" s="7">
        <v>3</v>
      </c>
      <c r="DF125">
        <v>3</v>
      </c>
      <c r="DG125" s="1" t="s">
        <v>3142</v>
      </c>
      <c r="DH125" s="1" t="s">
        <v>3124</v>
      </c>
      <c r="DI125" s="1" t="s">
        <v>3156</v>
      </c>
      <c r="DJ125" s="1" t="s">
        <v>3161</v>
      </c>
      <c r="DK125" s="1" t="s">
        <v>3189</v>
      </c>
      <c r="DL125" s="1" t="s">
        <v>3181</v>
      </c>
      <c r="DM125" t="s">
        <v>3122</v>
      </c>
      <c r="DN125" t="s">
        <v>3131</v>
      </c>
      <c r="DO125" t="s">
        <v>3138</v>
      </c>
      <c r="DP125" t="s">
        <v>3131</v>
      </c>
      <c r="DQ125" t="s">
        <v>3122</v>
      </c>
      <c r="DR125" t="s">
        <v>3122</v>
      </c>
      <c r="DS125" s="1" t="s">
        <v>3179</v>
      </c>
      <c r="DT125" s="1" t="s">
        <v>3166</v>
      </c>
      <c r="DU125" s="1" t="s">
        <v>3163</v>
      </c>
      <c r="DV125" s="1" t="s">
        <v>3203</v>
      </c>
      <c r="DW125" s="1" t="s">
        <v>3234</v>
      </c>
      <c r="DX125" s="1" t="s">
        <v>3226</v>
      </c>
      <c r="DY125">
        <f t="shared" si="118"/>
        <v>1</v>
      </c>
      <c r="DZ125">
        <f t="shared" si="119"/>
        <v>1</v>
      </c>
      <c r="EA125">
        <f t="shared" si="120"/>
        <v>1</v>
      </c>
      <c r="EB125">
        <f t="shared" si="121"/>
        <v>2</v>
      </c>
      <c r="EC125">
        <f t="shared" si="122"/>
        <v>2</v>
      </c>
      <c r="ED125">
        <f t="shared" si="123"/>
        <v>2</v>
      </c>
      <c r="EE125">
        <v>5602054</v>
      </c>
      <c r="EF125" s="33" t="s">
        <v>3258</v>
      </c>
      <c r="EG125" s="14">
        <v>2</v>
      </c>
      <c r="FA125" t="str">
        <f t="shared" si="129"/>
        <v>火骑兵</v>
      </c>
      <c r="FB125" t="str">
        <f t="shared" si="130"/>
        <v>水维京</v>
      </c>
      <c r="FC125" t="str">
        <f t="shared" si="131"/>
        <v>木刀客</v>
      </c>
      <c r="FD125" t="str">
        <f t="shared" si="132"/>
        <v>水魔法师</v>
      </c>
      <c r="FE125" t="str">
        <f t="shared" si="133"/>
        <v>火巫师</v>
      </c>
      <c r="FF125" t="str">
        <f t="shared" si="134"/>
        <v>火忍者</v>
      </c>
    </row>
    <row r="126" spans="3:162" ht="14.25" x14ac:dyDescent="0.15">
      <c r="C126" s="4"/>
      <c r="D126" s="4"/>
      <c r="E126" s="4"/>
      <c r="F126" s="4"/>
      <c r="N126" s="12">
        <f t="shared" si="200"/>
        <v>-2530</v>
      </c>
      <c r="O126" s="6">
        <v>713</v>
      </c>
      <c r="P126" s="11">
        <v>94717</v>
      </c>
      <c r="Q126" s="16">
        <f t="shared" si="164"/>
        <v>94717</v>
      </c>
      <c r="R126" s="4" t="str">
        <f t="shared" si="165"/>
        <v>3501053,3200053,3301051,3302053,3500052,3500052</v>
      </c>
      <c r="S126" s="4" t="str">
        <f t="shared" si="166"/>
        <v>5,5,5,5,5,5</v>
      </c>
      <c r="T126" s="4" t="str">
        <f t="shared" si="167"/>
        <v>170,168,168,168,168,168</v>
      </c>
      <c r="U126" s="2">
        <v>3501053</v>
      </c>
      <c r="V126" s="4">
        <v>3200053</v>
      </c>
      <c r="W126" s="4">
        <v>3301051</v>
      </c>
      <c r="X126" s="30">
        <v>3302053</v>
      </c>
      <c r="Y126" s="30">
        <v>3500052</v>
      </c>
      <c r="Z126" s="4">
        <v>3500052</v>
      </c>
      <c r="AA126" s="2">
        <v>5</v>
      </c>
      <c r="AB126" s="7">
        <v>5</v>
      </c>
      <c r="AC126">
        <v>5</v>
      </c>
      <c r="AD126">
        <v>5</v>
      </c>
      <c r="AE126">
        <v>5</v>
      </c>
      <c r="AF126">
        <v>5</v>
      </c>
      <c r="AG126" s="2">
        <f t="shared" si="124"/>
        <v>170</v>
      </c>
      <c r="AH126" s="2">
        <f t="shared" si="148"/>
        <v>168</v>
      </c>
      <c r="AI126" s="2">
        <f t="shared" si="149"/>
        <v>168</v>
      </c>
      <c r="AJ126" s="2">
        <f t="shared" si="150"/>
        <v>168</v>
      </c>
      <c r="AK126" s="2">
        <f t="shared" si="151"/>
        <v>168</v>
      </c>
      <c r="AL126" s="2">
        <f t="shared" si="152"/>
        <v>168</v>
      </c>
      <c r="AM126" s="8">
        <f t="shared" si="153"/>
        <v>16101.890000000001</v>
      </c>
      <c r="AN126" s="8">
        <f t="shared" si="127"/>
        <v>15723.022000000001</v>
      </c>
      <c r="AO126" s="8">
        <f t="shared" si="127"/>
        <v>15723.022000000001</v>
      </c>
      <c r="AP126" s="8">
        <f t="shared" si="127"/>
        <v>15723.022000000001</v>
      </c>
      <c r="AQ126" s="8">
        <f t="shared" si="127"/>
        <v>15723.022000000001</v>
      </c>
      <c r="AR126" s="8">
        <f t="shared" si="127"/>
        <v>15723.022000000001</v>
      </c>
      <c r="AS126" s="8">
        <f t="shared" si="125"/>
        <v>-14</v>
      </c>
      <c r="AT126">
        <f t="shared" si="126"/>
        <v>156</v>
      </c>
      <c r="BI126" s="4">
        <v>5502052</v>
      </c>
      <c r="BJ126" s="4">
        <f>[1]monsters!$N126</f>
        <v>138.24</v>
      </c>
      <c r="BK126" s="4">
        <f>[1]monsters!$O126</f>
        <v>13.82</v>
      </c>
      <c r="BL126" s="4">
        <f>[1]monsters!$P126</f>
        <v>1706.67</v>
      </c>
      <c r="BM126" s="4">
        <f>[1]monsters!$Q126</f>
        <v>170.67</v>
      </c>
      <c r="BN126" s="4">
        <f>[1]monsters!$R126</f>
        <v>27.65</v>
      </c>
      <c r="BO126" s="4">
        <f>[1]monsters!$S126</f>
        <v>2.76</v>
      </c>
      <c r="BP126" s="4">
        <f>[1]monsters!$K126</f>
        <v>1.8</v>
      </c>
      <c r="BQ126">
        <f>[1]monsters!$D126</f>
        <v>2</v>
      </c>
      <c r="BR126">
        <f t="shared" si="115"/>
        <v>0.1</v>
      </c>
      <c r="BS126">
        <f t="shared" si="116"/>
        <v>188.10043636363639</v>
      </c>
      <c r="BT126">
        <f t="shared" si="117"/>
        <v>18.810043636363641</v>
      </c>
      <c r="BV126" s="1" t="s">
        <v>3283</v>
      </c>
      <c r="BY126" s="1" t="s">
        <v>3278</v>
      </c>
      <c r="BZ126" s="1" t="s">
        <v>3278</v>
      </c>
      <c r="CA126" s="1" t="s">
        <v>3278</v>
      </c>
      <c r="CB126" s="1" t="s">
        <v>3278</v>
      </c>
      <c r="CC126" s="1" t="s">
        <v>3278</v>
      </c>
      <c r="CD126" s="1" t="s">
        <v>3278</v>
      </c>
      <c r="CH126">
        <f t="shared" si="135"/>
        <v>5</v>
      </c>
      <c r="CI126" s="26" t="b">
        <f t="shared" ref="CI126:CN126" si="227">IF(DG126&lt;&gt;"",IF(ISERROR(MATCH(INT(CO126),$EE$4:$EE$879,0))=FALSE,TRUE),"")</f>
        <v>1</v>
      </c>
      <c r="CJ126" s="26" t="b">
        <f t="shared" si="227"/>
        <v>1</v>
      </c>
      <c r="CK126" s="26" t="b">
        <f t="shared" si="227"/>
        <v>1</v>
      </c>
      <c r="CL126" s="26" t="b">
        <f t="shared" si="227"/>
        <v>1</v>
      </c>
      <c r="CM126" s="26" t="b">
        <f t="shared" si="227"/>
        <v>1</v>
      </c>
      <c r="CN126" s="26" t="b">
        <f t="shared" si="227"/>
        <v>1</v>
      </c>
      <c r="CO126" s="14" t="str">
        <f t="shared" ref="CO126:CT126" si="228">IF(DG126&lt;&gt;"",REPLACE(REPLACE(INDEX($EE$4:$EE$801,MATCH(DG126,$EF$4:$EF$801,0)),6,1,CU126),1,1,DA126),"")</f>
        <v>3501053</v>
      </c>
      <c r="CP126" s="14" t="str">
        <f t="shared" si="228"/>
        <v>3200053</v>
      </c>
      <c r="CQ126" s="14" t="str">
        <f t="shared" si="228"/>
        <v>3301051</v>
      </c>
      <c r="CR126" s="14" t="str">
        <f t="shared" si="228"/>
        <v>3302053</v>
      </c>
      <c r="CS126" s="14" t="str">
        <f t="shared" si="228"/>
        <v>3500052</v>
      </c>
      <c r="CT126" s="14" t="str">
        <f t="shared" si="228"/>
        <v>3500052</v>
      </c>
      <c r="CU126" s="2">
        <v>5</v>
      </c>
      <c r="CV126" s="7">
        <v>5</v>
      </c>
      <c r="CW126">
        <v>5</v>
      </c>
      <c r="CX126" s="2">
        <v>5</v>
      </c>
      <c r="CY126" s="7">
        <v>5</v>
      </c>
      <c r="CZ126">
        <v>5</v>
      </c>
      <c r="DA126" s="2">
        <v>3</v>
      </c>
      <c r="DB126" s="7">
        <v>3</v>
      </c>
      <c r="DC126">
        <v>3</v>
      </c>
      <c r="DD126" s="2">
        <v>3</v>
      </c>
      <c r="DE126" s="7">
        <v>3</v>
      </c>
      <c r="DF126">
        <v>3</v>
      </c>
      <c r="DG126" s="1" t="s">
        <v>3167</v>
      </c>
      <c r="DH126" s="1" t="s">
        <v>3156</v>
      </c>
      <c r="DI126" s="1" t="s">
        <v>3128</v>
      </c>
      <c r="DJ126" s="1" t="s">
        <v>3144</v>
      </c>
      <c r="DK126" s="1" t="s">
        <v>3148</v>
      </c>
      <c r="DL126" s="1" t="s">
        <v>3148</v>
      </c>
      <c r="DM126" t="s">
        <v>3138</v>
      </c>
      <c r="DN126" t="s">
        <v>3138</v>
      </c>
      <c r="DO126" t="s">
        <v>3131</v>
      </c>
      <c r="DP126" t="s">
        <v>3138</v>
      </c>
      <c r="DQ126" t="s">
        <v>3122</v>
      </c>
      <c r="DR126" t="s">
        <v>3122</v>
      </c>
      <c r="DS126" s="1" t="s">
        <v>3197</v>
      </c>
      <c r="DT126" s="1" t="s">
        <v>3163</v>
      </c>
      <c r="DU126" s="1" t="s">
        <v>3184</v>
      </c>
      <c r="DV126" s="1" t="s">
        <v>3146</v>
      </c>
      <c r="DW126" s="1" t="s">
        <v>3206</v>
      </c>
      <c r="DX126" s="1" t="s">
        <v>3206</v>
      </c>
      <c r="DY126">
        <f t="shared" si="118"/>
        <v>2</v>
      </c>
      <c r="DZ126">
        <f t="shared" si="119"/>
        <v>1</v>
      </c>
      <c r="EA126">
        <f t="shared" si="120"/>
        <v>1</v>
      </c>
      <c r="EB126">
        <f t="shared" si="121"/>
        <v>1</v>
      </c>
      <c r="EC126">
        <f t="shared" si="122"/>
        <v>2</v>
      </c>
      <c r="ED126">
        <f t="shared" si="123"/>
        <v>2</v>
      </c>
      <c r="EE126">
        <v>5202055</v>
      </c>
      <c r="EF126" s="14" t="s">
        <v>3248</v>
      </c>
      <c r="EG126" s="14">
        <v>1</v>
      </c>
      <c r="FA126" t="str">
        <f t="shared" si="129"/>
        <v>木猎人</v>
      </c>
      <c r="FB126" t="str">
        <f t="shared" si="130"/>
        <v>木刀客</v>
      </c>
      <c r="FC126" t="str">
        <f t="shared" si="131"/>
        <v>水剑士</v>
      </c>
      <c r="FD126" t="str">
        <f t="shared" si="132"/>
        <v>木盗贼</v>
      </c>
      <c r="FE126" t="str">
        <f t="shared" si="133"/>
        <v>火海盗</v>
      </c>
      <c r="FF126" t="str">
        <f t="shared" si="134"/>
        <v>火海盗</v>
      </c>
    </row>
    <row r="127" spans="3:162" ht="14.25" x14ac:dyDescent="0.15">
      <c r="C127" s="4"/>
      <c r="D127" s="4"/>
      <c r="E127" s="4"/>
      <c r="F127" s="4"/>
      <c r="N127" s="12">
        <f t="shared" si="200"/>
        <v>0</v>
      </c>
      <c r="O127" s="6">
        <v>714</v>
      </c>
      <c r="P127" s="11">
        <v>94717</v>
      </c>
      <c r="Q127" s="16">
        <f t="shared" si="164"/>
        <v>94717</v>
      </c>
      <c r="R127" s="4" t="str">
        <f t="shared" si="165"/>
        <v>3500052,3200053,3200053,3301051,3502051,3402053</v>
      </c>
      <c r="S127" s="4" t="str">
        <f t="shared" si="166"/>
        <v>5,5,5,5,5,5</v>
      </c>
      <c r="T127" s="4" t="str">
        <f t="shared" si="167"/>
        <v>170,168,168,168,168,168</v>
      </c>
      <c r="U127" s="2">
        <v>3500052</v>
      </c>
      <c r="V127" s="4">
        <v>3200053</v>
      </c>
      <c r="W127" s="4">
        <v>3200053</v>
      </c>
      <c r="X127" s="30">
        <v>3301051</v>
      </c>
      <c r="Y127" s="30">
        <v>3502051</v>
      </c>
      <c r="Z127" s="4">
        <v>3402053</v>
      </c>
      <c r="AA127" s="2">
        <v>5</v>
      </c>
      <c r="AB127" s="7">
        <v>5</v>
      </c>
      <c r="AC127">
        <v>5</v>
      </c>
      <c r="AD127">
        <v>5</v>
      </c>
      <c r="AE127">
        <v>5</v>
      </c>
      <c r="AF127">
        <v>5</v>
      </c>
      <c r="AG127" s="2">
        <f t="shared" si="124"/>
        <v>170</v>
      </c>
      <c r="AH127" s="2">
        <f t="shared" si="148"/>
        <v>168</v>
      </c>
      <c r="AI127" s="2">
        <f t="shared" si="149"/>
        <v>168</v>
      </c>
      <c r="AJ127" s="2">
        <f t="shared" si="150"/>
        <v>168</v>
      </c>
      <c r="AK127" s="2">
        <f t="shared" si="151"/>
        <v>168</v>
      </c>
      <c r="AL127" s="2">
        <f t="shared" si="152"/>
        <v>168</v>
      </c>
      <c r="AM127" s="8">
        <f t="shared" si="153"/>
        <v>16101.890000000001</v>
      </c>
      <c r="AN127" s="8">
        <f t="shared" si="127"/>
        <v>15723.022000000001</v>
      </c>
      <c r="AO127" s="8">
        <f t="shared" si="127"/>
        <v>15723.022000000001</v>
      </c>
      <c r="AP127" s="8">
        <f t="shared" si="127"/>
        <v>15723.022000000001</v>
      </c>
      <c r="AQ127" s="8">
        <f t="shared" si="127"/>
        <v>15723.022000000001</v>
      </c>
      <c r="AR127" s="8">
        <f t="shared" si="127"/>
        <v>15723.022000000001</v>
      </c>
      <c r="AS127" s="8">
        <f t="shared" si="125"/>
        <v>-14</v>
      </c>
      <c r="AT127">
        <f t="shared" si="126"/>
        <v>156</v>
      </c>
      <c r="BI127" s="4">
        <v>5600052</v>
      </c>
      <c r="BJ127" s="4">
        <f>[1]monsters!$N127</f>
        <v>99.84</v>
      </c>
      <c r="BK127" s="4">
        <f>[1]monsters!$O127</f>
        <v>9.98</v>
      </c>
      <c r="BL127" s="4">
        <f>[1]monsters!$P127</f>
        <v>1706.67</v>
      </c>
      <c r="BM127" s="4">
        <f>[1]monsters!$Q127</f>
        <v>170.67</v>
      </c>
      <c r="BN127" s="4">
        <f>[1]monsters!$R127</f>
        <v>19.97</v>
      </c>
      <c r="BO127" s="4">
        <f>[1]monsters!$S127</f>
        <v>2</v>
      </c>
      <c r="BP127" s="4">
        <f>[1]monsters!$K127</f>
        <v>1.3</v>
      </c>
      <c r="BQ127">
        <f>[1]monsters!$D127</f>
        <v>3</v>
      </c>
      <c r="BR127">
        <f t="shared" si="115"/>
        <v>0.1</v>
      </c>
      <c r="BS127">
        <f t="shared" si="116"/>
        <v>151.81243636363638</v>
      </c>
      <c r="BT127">
        <f t="shared" si="117"/>
        <v>15.181243636363639</v>
      </c>
      <c r="BV127" s="1" t="s">
        <v>3284</v>
      </c>
      <c r="BY127" s="1" t="s">
        <v>3278</v>
      </c>
      <c r="BZ127" s="1" t="s">
        <v>3278</v>
      </c>
      <c r="CA127" s="1" t="s">
        <v>3278</v>
      </c>
      <c r="CB127" s="1" t="s">
        <v>3278</v>
      </c>
      <c r="CC127" s="1" t="s">
        <v>3278</v>
      </c>
      <c r="CD127" s="1" t="s">
        <v>3278</v>
      </c>
      <c r="CH127" t="str">
        <f t="shared" si="135"/>
        <v/>
      </c>
      <c r="CI127" s="26" t="b">
        <f t="shared" ref="CI127:CN127" si="229">IF(DG127&lt;&gt;"",IF(ISERROR(MATCH(INT(CO127),$EE$4:$EE$879,0))=FALSE,TRUE),"")</f>
        <v>1</v>
      </c>
      <c r="CJ127" s="26" t="b">
        <f t="shared" si="229"/>
        <v>1</v>
      </c>
      <c r="CK127" s="26" t="b">
        <f t="shared" si="229"/>
        <v>1</v>
      </c>
      <c r="CL127" s="26" t="b">
        <f t="shared" si="229"/>
        <v>1</v>
      </c>
      <c r="CM127" s="26" t="b">
        <f t="shared" si="229"/>
        <v>1</v>
      </c>
      <c r="CN127" s="26" t="b">
        <f t="shared" si="229"/>
        <v>1</v>
      </c>
      <c r="CO127" s="14" t="str">
        <f t="shared" ref="CO127:CT127" si="230">IF(DG127&lt;&gt;"",REPLACE(REPLACE(INDEX($EE$4:$EE$801,MATCH(DG127,$EF$4:$EF$801,0)),6,1,CU127),1,1,DA127),"")</f>
        <v>3500052</v>
      </c>
      <c r="CP127" s="14" t="str">
        <f t="shared" si="230"/>
        <v>3200053</v>
      </c>
      <c r="CQ127" s="14" t="str">
        <f t="shared" si="230"/>
        <v>3200053</v>
      </c>
      <c r="CR127" s="14" t="str">
        <f t="shared" si="230"/>
        <v>3301051</v>
      </c>
      <c r="CS127" s="14" t="str">
        <f t="shared" si="230"/>
        <v>3502051</v>
      </c>
      <c r="CT127" s="14" t="str">
        <f t="shared" si="230"/>
        <v>3402053</v>
      </c>
      <c r="CU127" s="2">
        <v>5</v>
      </c>
      <c r="CV127" s="7">
        <v>5</v>
      </c>
      <c r="CW127">
        <v>5</v>
      </c>
      <c r="CX127" s="2">
        <v>5</v>
      </c>
      <c r="CY127" s="7">
        <v>5</v>
      </c>
      <c r="CZ127">
        <v>5</v>
      </c>
      <c r="DA127" s="2">
        <v>3</v>
      </c>
      <c r="DB127" s="7">
        <v>3</v>
      </c>
      <c r="DC127">
        <v>3</v>
      </c>
      <c r="DD127" s="2">
        <v>3</v>
      </c>
      <c r="DE127" s="7">
        <v>3</v>
      </c>
      <c r="DF127">
        <v>3</v>
      </c>
      <c r="DG127" s="1" t="s">
        <v>3148</v>
      </c>
      <c r="DH127" s="1" t="s">
        <v>3156</v>
      </c>
      <c r="DI127" s="1" t="s">
        <v>3156</v>
      </c>
      <c r="DJ127" s="1" t="s">
        <v>3128</v>
      </c>
      <c r="DK127" s="1" t="s">
        <v>3133</v>
      </c>
      <c r="DL127" s="1" t="s">
        <v>3164</v>
      </c>
      <c r="DM127" t="s">
        <v>3122</v>
      </c>
      <c r="DN127" t="s">
        <v>3138</v>
      </c>
      <c r="DO127" t="s">
        <v>3138</v>
      </c>
      <c r="DP127" t="s">
        <v>3131</v>
      </c>
      <c r="DQ127" t="s">
        <v>3131</v>
      </c>
      <c r="DR127" t="s">
        <v>3138</v>
      </c>
      <c r="DS127" s="1" t="s">
        <v>3206</v>
      </c>
      <c r="DT127" s="1" t="s">
        <v>3163</v>
      </c>
      <c r="DU127" s="1" t="s">
        <v>3163</v>
      </c>
      <c r="DV127" s="1" t="s">
        <v>3184</v>
      </c>
      <c r="DW127" s="1" t="s">
        <v>3198</v>
      </c>
      <c r="DX127" s="1" t="s">
        <v>3202</v>
      </c>
      <c r="DY127">
        <f t="shared" si="118"/>
        <v>2</v>
      </c>
      <c r="DZ127">
        <f t="shared" si="119"/>
        <v>1</v>
      </c>
      <c r="EA127">
        <f t="shared" si="120"/>
        <v>1</v>
      </c>
      <c r="EB127">
        <f t="shared" si="121"/>
        <v>1</v>
      </c>
      <c r="EC127">
        <f t="shared" si="122"/>
        <v>2</v>
      </c>
      <c r="ED127">
        <f t="shared" si="123"/>
        <v>2</v>
      </c>
      <c r="EE127" s="14">
        <v>5300055</v>
      </c>
      <c r="EF127" s="33" t="s">
        <v>3242</v>
      </c>
      <c r="EG127" s="14">
        <v>1</v>
      </c>
      <c r="FA127" t="str">
        <f t="shared" si="129"/>
        <v>火海盗</v>
      </c>
      <c r="FB127" t="str">
        <f t="shared" si="130"/>
        <v>木刀客</v>
      </c>
      <c r="FC127" t="str">
        <f t="shared" si="131"/>
        <v>木刀客</v>
      </c>
      <c r="FD127" t="str">
        <f t="shared" si="132"/>
        <v>水剑士</v>
      </c>
      <c r="FE127" t="str">
        <f t="shared" si="133"/>
        <v>水火枪手</v>
      </c>
      <c r="FF127" t="str">
        <f t="shared" si="134"/>
        <v>木女巫</v>
      </c>
    </row>
    <row r="128" spans="3:162" ht="14.25" x14ac:dyDescent="0.15">
      <c r="C128" s="4"/>
      <c r="D128" s="4"/>
      <c r="E128" s="4"/>
      <c r="F128" s="4"/>
      <c r="N128" s="12">
        <f t="shared" si="200"/>
        <v>0</v>
      </c>
      <c r="O128" s="6">
        <v>715</v>
      </c>
      <c r="P128" s="11">
        <v>100002</v>
      </c>
      <c r="Q128" s="16">
        <f t="shared" si="164"/>
        <v>100002</v>
      </c>
      <c r="R128" s="4" t="str">
        <f t="shared" si="165"/>
        <v>5202055,3302053,3302053,3300052,3400052,3400052</v>
      </c>
      <c r="S128" s="4" t="str">
        <f t="shared" si="166"/>
        <v>5,5,5,5,5,5</v>
      </c>
      <c r="T128" s="4" t="str">
        <f t="shared" si="167"/>
        <v>175,173,173,173,173,173</v>
      </c>
      <c r="U128" s="2">
        <v>5202055</v>
      </c>
      <c r="V128" s="4">
        <v>3302053</v>
      </c>
      <c r="W128" s="4">
        <v>3302053</v>
      </c>
      <c r="X128" s="30">
        <v>3300052</v>
      </c>
      <c r="Y128" s="30">
        <v>3400052</v>
      </c>
      <c r="Z128" s="4">
        <v>3400052</v>
      </c>
      <c r="AA128" s="2">
        <v>5</v>
      </c>
      <c r="AB128" s="7">
        <v>5</v>
      </c>
      <c r="AC128">
        <v>5</v>
      </c>
      <c r="AD128">
        <v>5</v>
      </c>
      <c r="AE128">
        <v>5</v>
      </c>
      <c r="AF128">
        <v>5</v>
      </c>
      <c r="AG128" s="2">
        <f t="shared" si="124"/>
        <v>175</v>
      </c>
      <c r="AH128" s="2">
        <f t="shared" si="148"/>
        <v>173</v>
      </c>
      <c r="AI128" s="2">
        <f t="shared" si="149"/>
        <v>173</v>
      </c>
      <c r="AJ128" s="2">
        <f t="shared" si="150"/>
        <v>173</v>
      </c>
      <c r="AK128" s="2">
        <f t="shared" si="151"/>
        <v>173</v>
      </c>
      <c r="AL128" s="2">
        <f t="shared" si="152"/>
        <v>173</v>
      </c>
      <c r="AM128" s="8">
        <f t="shared" si="153"/>
        <v>17000.34</v>
      </c>
      <c r="AN128" s="8">
        <f t="shared" si="127"/>
        <v>16600.332000000002</v>
      </c>
      <c r="AO128" s="8">
        <f t="shared" si="127"/>
        <v>16600.332000000002</v>
      </c>
      <c r="AP128" s="8">
        <f t="shared" si="127"/>
        <v>16600.332000000002</v>
      </c>
      <c r="AQ128" s="8">
        <f t="shared" si="127"/>
        <v>16600.332000000002</v>
      </c>
      <c r="AR128" s="8">
        <f t="shared" si="127"/>
        <v>16600.332000000002</v>
      </c>
      <c r="AS128" s="8">
        <f t="shared" si="125"/>
        <v>-14</v>
      </c>
      <c r="AT128">
        <f t="shared" si="126"/>
        <v>161</v>
      </c>
      <c r="BI128" s="4">
        <v>5602052</v>
      </c>
      <c r="BJ128" s="4">
        <f>[1]monsters!$N128</f>
        <v>107.52</v>
      </c>
      <c r="BK128" s="4">
        <f>[1]monsters!$O128</f>
        <v>10.75</v>
      </c>
      <c r="BL128" s="4">
        <f>[1]monsters!$P128</f>
        <v>1706.67</v>
      </c>
      <c r="BM128" s="4">
        <f>[1]monsters!$Q128</f>
        <v>170.67</v>
      </c>
      <c r="BN128" s="4">
        <f>[1]monsters!$R128</f>
        <v>21.5</v>
      </c>
      <c r="BO128" s="4">
        <f>[1]monsters!$S128</f>
        <v>2.15</v>
      </c>
      <c r="BP128" s="4">
        <f>[1]monsters!$K128</f>
        <v>1.4000000000000001</v>
      </c>
      <c r="BQ128">
        <f>[1]monsters!$D128</f>
        <v>3</v>
      </c>
      <c r="BR128">
        <f t="shared" si="115"/>
        <v>0.1</v>
      </c>
      <c r="BS128">
        <f t="shared" si="116"/>
        <v>159.07003636363638</v>
      </c>
      <c r="BT128">
        <f t="shared" si="117"/>
        <v>15.907003636363639</v>
      </c>
      <c r="BV128" s="1" t="s">
        <v>3285</v>
      </c>
      <c r="BY128" s="1" t="s">
        <v>3279</v>
      </c>
      <c r="BZ128" s="1" t="s">
        <v>3279</v>
      </c>
      <c r="CA128" s="1" t="s">
        <v>3279</v>
      </c>
      <c r="CB128" s="1" t="s">
        <v>3279</v>
      </c>
      <c r="CC128" s="1" t="s">
        <v>3279</v>
      </c>
      <c r="CD128" s="1" t="s">
        <v>3279</v>
      </c>
      <c r="CH128" t="str">
        <f t="shared" si="135"/>
        <v/>
      </c>
      <c r="CI128" s="26" t="b">
        <f t="shared" ref="CI128:CN128" si="231">IF(DG128&lt;&gt;"",IF(ISERROR(MATCH(INT(CO128),$EE$4:$EE$879,0))=FALSE,TRUE),"")</f>
        <v>1</v>
      </c>
      <c r="CJ128" s="26" t="b">
        <f t="shared" si="231"/>
        <v>1</v>
      </c>
      <c r="CK128" s="26" t="b">
        <f t="shared" si="231"/>
        <v>1</v>
      </c>
      <c r="CL128" s="26" t="b">
        <f t="shared" si="231"/>
        <v>1</v>
      </c>
      <c r="CM128" s="26" t="b">
        <f t="shared" si="231"/>
        <v>1</v>
      </c>
      <c r="CN128" s="26" t="b">
        <f t="shared" si="231"/>
        <v>1</v>
      </c>
      <c r="CO128" s="14" t="str">
        <f t="shared" ref="CO128:CT128" si="232">IF(DG128&lt;&gt;"",REPLACE(REPLACE(INDEX($EE$4:$EE$801,MATCH(DG128,$EF$4:$EF$801,0)),6,1,CU128),1,1,DA128),"")</f>
        <v>5202055</v>
      </c>
      <c r="CP128" s="14" t="str">
        <f t="shared" si="232"/>
        <v>3302053</v>
      </c>
      <c r="CQ128" s="14" t="str">
        <f t="shared" si="232"/>
        <v>3302053</v>
      </c>
      <c r="CR128" s="14" t="str">
        <f t="shared" si="232"/>
        <v>3300052</v>
      </c>
      <c r="CS128" s="14" t="str">
        <f t="shared" si="232"/>
        <v>3400052</v>
      </c>
      <c r="CT128" s="14" t="str">
        <f t="shared" si="232"/>
        <v>3400052</v>
      </c>
      <c r="CU128" s="2">
        <v>5</v>
      </c>
      <c r="CV128" s="7">
        <v>5</v>
      </c>
      <c r="CW128">
        <v>5</v>
      </c>
      <c r="CX128" s="2">
        <v>5</v>
      </c>
      <c r="CY128" s="7">
        <v>5</v>
      </c>
      <c r="CZ128">
        <v>5</v>
      </c>
      <c r="DA128" s="31">
        <v>5</v>
      </c>
      <c r="DB128" s="31">
        <v>3</v>
      </c>
      <c r="DC128" s="31">
        <v>3</v>
      </c>
      <c r="DD128" s="31">
        <v>3</v>
      </c>
      <c r="DE128" s="31">
        <v>3</v>
      </c>
      <c r="DF128" s="31">
        <v>3</v>
      </c>
      <c r="DG128" s="1" t="s">
        <v>3248</v>
      </c>
      <c r="DH128" s="1" t="s">
        <v>3144</v>
      </c>
      <c r="DI128" s="1" t="s">
        <v>3144</v>
      </c>
      <c r="DJ128" s="1" t="s">
        <v>3181</v>
      </c>
      <c r="DK128" s="1" t="s">
        <v>3189</v>
      </c>
      <c r="DL128" s="1" t="s">
        <v>3189</v>
      </c>
      <c r="DM128" t="s">
        <v>3159</v>
      </c>
      <c r="DN128" t="s">
        <v>3138</v>
      </c>
      <c r="DO128" t="s">
        <v>3138</v>
      </c>
      <c r="DP128" t="s">
        <v>3122</v>
      </c>
      <c r="DQ128" t="s">
        <v>3122</v>
      </c>
      <c r="DR128" t="s">
        <v>3122</v>
      </c>
      <c r="DS128" s="1" t="s">
        <v>3166</v>
      </c>
      <c r="DT128" s="1" t="s">
        <v>3146</v>
      </c>
      <c r="DU128" s="1" t="s">
        <v>3146</v>
      </c>
      <c r="DV128" s="1" t="s">
        <v>3226</v>
      </c>
      <c r="DW128" s="10" t="s">
        <v>3234</v>
      </c>
      <c r="DX128" s="1" t="s">
        <v>3234</v>
      </c>
      <c r="DY128">
        <f t="shared" si="118"/>
        <v>1</v>
      </c>
      <c r="DZ128">
        <f t="shared" si="119"/>
        <v>1</v>
      </c>
      <c r="EA128">
        <f t="shared" si="120"/>
        <v>1</v>
      </c>
      <c r="EB128">
        <f t="shared" si="121"/>
        <v>2</v>
      </c>
      <c r="EC128">
        <f t="shared" si="122"/>
        <v>2</v>
      </c>
      <c r="ED128">
        <f t="shared" si="123"/>
        <v>2</v>
      </c>
      <c r="EE128" s="14">
        <v>5302055</v>
      </c>
      <c r="EF128" s="33" t="s">
        <v>3286</v>
      </c>
      <c r="EG128" s="14">
        <v>1</v>
      </c>
      <c r="FA128" t="str">
        <f t="shared" si="129"/>
        <v>暗维京</v>
      </c>
      <c r="FB128" t="str">
        <f t="shared" si="130"/>
        <v>木盗贼</v>
      </c>
      <c r="FC128" t="str">
        <f t="shared" si="131"/>
        <v>木盗贼</v>
      </c>
      <c r="FD128" t="str">
        <f t="shared" si="132"/>
        <v>火忍者</v>
      </c>
      <c r="FE128" t="str">
        <f t="shared" si="133"/>
        <v>火巫师</v>
      </c>
      <c r="FF128" t="str">
        <f t="shared" si="134"/>
        <v>火巫师</v>
      </c>
    </row>
    <row r="129" spans="3:162" ht="14.25" x14ac:dyDescent="0.15">
      <c r="C129" s="4"/>
      <c r="D129" s="4"/>
      <c r="E129" s="4"/>
      <c r="F129" s="4"/>
      <c r="N129" s="12">
        <f t="shared" si="200"/>
        <v>0</v>
      </c>
      <c r="O129" s="6">
        <v>716</v>
      </c>
      <c r="P129" s="11">
        <v>97434.75</v>
      </c>
      <c r="Q129" s="16">
        <f t="shared" si="164"/>
        <v>97434</v>
      </c>
      <c r="R129" s="4" t="str">
        <f t="shared" si="165"/>
        <v>3201052,3301051,3302053,3300052,3500052,3502051</v>
      </c>
      <c r="S129" s="4" t="str">
        <f t="shared" si="166"/>
        <v>5,5,5,5,5,5</v>
      </c>
      <c r="T129" s="4" t="str">
        <f t="shared" si="167"/>
        <v>172,170,170,170,170,170</v>
      </c>
      <c r="U129" s="2">
        <v>3201052</v>
      </c>
      <c r="V129" s="4">
        <v>3301051</v>
      </c>
      <c r="W129" s="4">
        <v>3302053</v>
      </c>
      <c r="X129" s="30">
        <v>3300052</v>
      </c>
      <c r="Y129" s="30">
        <v>3500052</v>
      </c>
      <c r="Z129" s="4">
        <v>3502051</v>
      </c>
      <c r="AA129" s="2">
        <v>5</v>
      </c>
      <c r="AB129" s="7">
        <v>5</v>
      </c>
      <c r="AC129">
        <v>5</v>
      </c>
      <c r="AD129">
        <v>5</v>
      </c>
      <c r="AE129">
        <v>5</v>
      </c>
      <c r="AF129">
        <v>5</v>
      </c>
      <c r="AG129" s="2">
        <f t="shared" si="124"/>
        <v>172</v>
      </c>
      <c r="AH129" s="2">
        <f t="shared" si="148"/>
        <v>170</v>
      </c>
      <c r="AI129" s="2">
        <f t="shared" si="149"/>
        <v>170</v>
      </c>
      <c r="AJ129" s="2">
        <f t="shared" si="150"/>
        <v>170</v>
      </c>
      <c r="AK129" s="2">
        <f t="shared" si="151"/>
        <v>170</v>
      </c>
      <c r="AL129" s="2">
        <f t="shared" si="152"/>
        <v>170</v>
      </c>
      <c r="AM129" s="8">
        <f t="shared" si="153"/>
        <v>16563.780000000002</v>
      </c>
      <c r="AN129" s="8">
        <f t="shared" si="127"/>
        <v>16174.044000000002</v>
      </c>
      <c r="AO129" s="8">
        <f t="shared" si="127"/>
        <v>16174.044000000002</v>
      </c>
      <c r="AP129" s="8">
        <f t="shared" si="127"/>
        <v>16174.044000000002</v>
      </c>
      <c r="AQ129" s="8">
        <f t="shared" si="127"/>
        <v>16174.044000000002</v>
      </c>
      <c r="AR129" s="8">
        <f t="shared" si="127"/>
        <v>16174.044000000002</v>
      </c>
      <c r="AS129" s="8">
        <f t="shared" si="125"/>
        <v>-13</v>
      </c>
      <c r="AT129">
        <f t="shared" si="126"/>
        <v>159</v>
      </c>
      <c r="BI129" s="4">
        <v>5200053</v>
      </c>
      <c r="BJ129" s="4">
        <f>[1]monsters!$N129</f>
        <v>143.36000000000001</v>
      </c>
      <c r="BK129" s="4">
        <f>[1]monsters!$O129</f>
        <v>14.34</v>
      </c>
      <c r="BL129" s="4">
        <f>[1]monsters!$P129</f>
        <v>1280</v>
      </c>
      <c r="BM129" s="4">
        <f>[1]monsters!$Q129</f>
        <v>128</v>
      </c>
      <c r="BN129" s="4">
        <f>[1]monsters!$R129</f>
        <v>20.48</v>
      </c>
      <c r="BO129" s="4">
        <f>[1]monsters!$S129</f>
        <v>2.0499999999999998</v>
      </c>
      <c r="BP129" s="4">
        <f>[1]monsters!$K129</f>
        <v>1.4000000000000001</v>
      </c>
      <c r="BQ129">
        <f>[1]monsters!$D129</f>
        <v>4</v>
      </c>
      <c r="BR129">
        <f t="shared" si="115"/>
        <v>0.1</v>
      </c>
      <c r="BS129">
        <f t="shared" si="116"/>
        <v>178.57284309764313</v>
      </c>
      <c r="BT129">
        <f t="shared" si="117"/>
        <v>17.857284309764314</v>
      </c>
      <c r="BU129" s="1" t="s">
        <v>3287</v>
      </c>
      <c r="BV129" s="1" t="s">
        <v>3288</v>
      </c>
      <c r="CH129" t="str">
        <f t="shared" si="135"/>
        <v/>
      </c>
      <c r="CI129" s="26" t="b">
        <f t="shared" ref="CI129:CN129" si="233">IF(DG129&lt;&gt;"",IF(ISERROR(MATCH(INT(CO129),$EE$4:$EE$879,0))=FALSE,TRUE),"")</f>
        <v>1</v>
      </c>
      <c r="CJ129" s="26" t="b">
        <f t="shared" si="233"/>
        <v>1</v>
      </c>
      <c r="CK129" s="26" t="b">
        <f t="shared" si="233"/>
        <v>1</v>
      </c>
      <c r="CL129" s="26" t="b">
        <f t="shared" si="233"/>
        <v>1</v>
      </c>
      <c r="CM129" s="26" t="b">
        <f t="shared" si="233"/>
        <v>1</v>
      </c>
      <c r="CN129" s="26" t="b">
        <f t="shared" si="233"/>
        <v>1</v>
      </c>
      <c r="CO129" s="14" t="str">
        <f t="shared" ref="CO129:CT129" si="234">IF(DG129&lt;&gt;"",REPLACE(REPLACE(INDEX($EE$4:$EE$801,MATCH(DG129,$EF$4:$EF$801,0)),6,1,CU129),1,1,DA129),"")</f>
        <v>3201052</v>
      </c>
      <c r="CP129" s="14" t="str">
        <f t="shared" si="234"/>
        <v>3301051</v>
      </c>
      <c r="CQ129" s="14" t="str">
        <f t="shared" si="234"/>
        <v>3302053</v>
      </c>
      <c r="CR129" s="14" t="str">
        <f t="shared" si="234"/>
        <v>3300052</v>
      </c>
      <c r="CS129" s="14" t="str">
        <f t="shared" si="234"/>
        <v>3500052</v>
      </c>
      <c r="CT129" s="14" t="str">
        <f t="shared" si="234"/>
        <v>3502051</v>
      </c>
      <c r="CU129" s="2">
        <v>5</v>
      </c>
      <c r="CV129" s="7">
        <v>5</v>
      </c>
      <c r="CW129">
        <v>5</v>
      </c>
      <c r="CX129" s="2">
        <v>5</v>
      </c>
      <c r="CY129" s="7">
        <v>5</v>
      </c>
      <c r="CZ129">
        <v>5</v>
      </c>
      <c r="DA129" s="2">
        <v>3</v>
      </c>
      <c r="DB129" s="7">
        <v>3</v>
      </c>
      <c r="DC129">
        <v>3</v>
      </c>
      <c r="DD129" s="2">
        <v>3</v>
      </c>
      <c r="DE129" s="7">
        <v>3</v>
      </c>
      <c r="DF129">
        <v>3</v>
      </c>
      <c r="DG129" s="1" t="s">
        <v>3142</v>
      </c>
      <c r="DH129" s="1" t="s">
        <v>3128</v>
      </c>
      <c r="DI129" s="1" t="s">
        <v>3144</v>
      </c>
      <c r="DJ129" s="1" t="s">
        <v>3181</v>
      </c>
      <c r="DK129" s="1" t="s">
        <v>3148</v>
      </c>
      <c r="DL129" s="1" t="s">
        <v>3133</v>
      </c>
      <c r="DM129" t="s">
        <v>3122</v>
      </c>
      <c r="DN129" t="s">
        <v>3131</v>
      </c>
      <c r="DO129" t="s">
        <v>3138</v>
      </c>
      <c r="DP129" t="s">
        <v>3122</v>
      </c>
      <c r="DQ129" t="s">
        <v>3122</v>
      </c>
      <c r="DR129" t="s">
        <v>3131</v>
      </c>
      <c r="DS129" s="1" t="s">
        <v>3179</v>
      </c>
      <c r="DT129" s="1" t="s">
        <v>3184</v>
      </c>
      <c r="DU129" s="1" t="s">
        <v>3146</v>
      </c>
      <c r="DV129" s="1" t="s">
        <v>3226</v>
      </c>
      <c r="DW129" s="1" t="s">
        <v>3206</v>
      </c>
      <c r="DX129" s="1" t="s">
        <v>3198</v>
      </c>
      <c r="DY129">
        <f t="shared" si="118"/>
        <v>1</v>
      </c>
      <c r="DZ129">
        <f t="shared" si="119"/>
        <v>1</v>
      </c>
      <c r="EA129">
        <f t="shared" si="120"/>
        <v>1</v>
      </c>
      <c r="EB129">
        <f t="shared" si="121"/>
        <v>2</v>
      </c>
      <c r="EC129">
        <f t="shared" si="122"/>
        <v>2</v>
      </c>
      <c r="ED129">
        <f t="shared" si="123"/>
        <v>2</v>
      </c>
      <c r="EE129" s="14">
        <v>5400055</v>
      </c>
      <c r="EF129" s="33" t="s">
        <v>3289</v>
      </c>
      <c r="EG129" s="14">
        <v>2</v>
      </c>
      <c r="FA129" t="str">
        <f t="shared" si="129"/>
        <v>火骑兵</v>
      </c>
      <c r="FB129" t="str">
        <f t="shared" si="130"/>
        <v>水剑士</v>
      </c>
      <c r="FC129" t="str">
        <f t="shared" si="131"/>
        <v>木盗贼</v>
      </c>
      <c r="FD129" t="str">
        <f t="shared" si="132"/>
        <v>火忍者</v>
      </c>
      <c r="FE129" t="str">
        <f t="shared" si="133"/>
        <v>火海盗</v>
      </c>
      <c r="FF129" t="str">
        <f t="shared" si="134"/>
        <v>水火枪手</v>
      </c>
    </row>
    <row r="130" spans="3:162" ht="14.25" x14ac:dyDescent="0.15">
      <c r="C130" s="4"/>
      <c r="D130" s="4"/>
      <c r="E130" s="4"/>
      <c r="F130" s="4"/>
      <c r="N130" s="12">
        <f t="shared" si="200"/>
        <v>5285</v>
      </c>
      <c r="O130" s="6">
        <v>717</v>
      </c>
      <c r="P130" s="11">
        <v>97434.75</v>
      </c>
      <c r="Q130" s="16">
        <f t="shared" si="164"/>
        <v>97434</v>
      </c>
      <c r="R130" s="4" t="str">
        <f t="shared" si="165"/>
        <v>3301051,3200053,3202051,3401051,3500052,3500052</v>
      </c>
      <c r="S130" s="4" t="str">
        <f t="shared" si="166"/>
        <v>5,5,5,5,5,5</v>
      </c>
      <c r="T130" s="4" t="str">
        <f t="shared" si="167"/>
        <v>172,170,170,170,170,170</v>
      </c>
      <c r="U130" s="2">
        <v>3301051</v>
      </c>
      <c r="V130" s="4">
        <v>3200053</v>
      </c>
      <c r="W130" s="4">
        <v>3202051</v>
      </c>
      <c r="X130" s="30">
        <v>3401051</v>
      </c>
      <c r="Y130" s="30">
        <v>3500052</v>
      </c>
      <c r="Z130" s="4">
        <v>3500052</v>
      </c>
      <c r="AA130" s="2">
        <v>5</v>
      </c>
      <c r="AB130" s="7">
        <v>5</v>
      </c>
      <c r="AC130">
        <v>5</v>
      </c>
      <c r="AD130">
        <v>5</v>
      </c>
      <c r="AE130">
        <v>5</v>
      </c>
      <c r="AF130">
        <v>5</v>
      </c>
      <c r="AG130" s="2">
        <f t="shared" si="124"/>
        <v>172</v>
      </c>
      <c r="AH130" s="2">
        <f t="shared" si="148"/>
        <v>170</v>
      </c>
      <c r="AI130" s="2">
        <f t="shared" si="149"/>
        <v>170</v>
      </c>
      <c r="AJ130" s="2">
        <f t="shared" si="150"/>
        <v>170</v>
      </c>
      <c r="AK130" s="2">
        <f t="shared" si="151"/>
        <v>170</v>
      </c>
      <c r="AL130" s="2">
        <f t="shared" si="152"/>
        <v>170</v>
      </c>
      <c r="AM130" s="8">
        <f t="shared" si="153"/>
        <v>16563.780000000002</v>
      </c>
      <c r="AN130" s="8">
        <f t="shared" ref="AN130:AR180" si="235">$Q130*0.166</f>
        <v>16174.044000000002</v>
      </c>
      <c r="AO130" s="8">
        <f t="shared" si="235"/>
        <v>16174.044000000002</v>
      </c>
      <c r="AP130" s="8">
        <f t="shared" si="235"/>
        <v>16174.044000000002</v>
      </c>
      <c r="AQ130" s="8">
        <f t="shared" si="235"/>
        <v>16174.044000000002</v>
      </c>
      <c r="AR130" s="8">
        <f t="shared" si="235"/>
        <v>16174.044000000002</v>
      </c>
      <c r="AS130" s="8">
        <f t="shared" si="125"/>
        <v>-13</v>
      </c>
      <c r="AT130">
        <f t="shared" si="126"/>
        <v>159</v>
      </c>
      <c r="BI130" s="4">
        <v>5202053</v>
      </c>
      <c r="BJ130" s="4">
        <f>[1]monsters!$N130</f>
        <v>191.15</v>
      </c>
      <c r="BK130" s="4">
        <f>[1]monsters!$O130</f>
        <v>19.11</v>
      </c>
      <c r="BL130" s="4">
        <f>[1]monsters!$P130</f>
        <v>1097.1400000000001</v>
      </c>
      <c r="BM130" s="4">
        <f>[1]monsters!$Q130</f>
        <v>109.71</v>
      </c>
      <c r="BN130" s="4">
        <f>[1]monsters!$R130</f>
        <v>23.89</v>
      </c>
      <c r="BO130" s="4">
        <f>[1]monsters!$S130</f>
        <v>2.39</v>
      </c>
      <c r="BP130" s="4">
        <f>[1]monsters!$K130</f>
        <v>1.6</v>
      </c>
      <c r="BQ130">
        <f>[1]monsters!$D130</f>
        <v>5</v>
      </c>
      <c r="BR130">
        <f t="shared" si="115"/>
        <v>0.1</v>
      </c>
      <c r="BS130">
        <f t="shared" si="116"/>
        <v>217.57749074074076</v>
      </c>
      <c r="BT130">
        <f t="shared" si="117"/>
        <v>21.757749074074077</v>
      </c>
      <c r="CH130" t="str">
        <f t="shared" si="135"/>
        <v/>
      </c>
      <c r="CI130" s="26" t="b">
        <f t="shared" ref="CI130:CN130" si="236">IF(DG130&lt;&gt;"",IF(ISERROR(MATCH(INT(CO130),$EE$4:$EE$879,0))=FALSE,TRUE),"")</f>
        <v>1</v>
      </c>
      <c r="CJ130" s="26" t="b">
        <f t="shared" si="236"/>
        <v>1</v>
      </c>
      <c r="CK130" s="26" t="b">
        <f t="shared" si="236"/>
        <v>1</v>
      </c>
      <c r="CL130" s="26" t="b">
        <f t="shared" si="236"/>
        <v>1</v>
      </c>
      <c r="CM130" s="26" t="b">
        <f t="shared" si="236"/>
        <v>1</v>
      </c>
      <c r="CN130" s="26" t="b">
        <f t="shared" si="236"/>
        <v>1</v>
      </c>
      <c r="CO130" s="14" t="str">
        <f t="shared" ref="CO130:CT130" si="237">IF(DG130&lt;&gt;"",REPLACE(REPLACE(INDEX($EE$4:$EE$801,MATCH(DG130,$EF$4:$EF$801,0)),6,1,CU130),1,1,DA130),"")</f>
        <v>3301051</v>
      </c>
      <c r="CP130" s="14" t="str">
        <f t="shared" si="237"/>
        <v>3200053</v>
      </c>
      <c r="CQ130" s="14" t="str">
        <f t="shared" si="237"/>
        <v>3202051</v>
      </c>
      <c r="CR130" s="14" t="str">
        <f t="shared" si="237"/>
        <v>3401051</v>
      </c>
      <c r="CS130" s="14" t="str">
        <f t="shared" si="237"/>
        <v>3500052</v>
      </c>
      <c r="CT130" s="14" t="str">
        <f t="shared" si="237"/>
        <v>3500052</v>
      </c>
      <c r="CU130" s="2">
        <v>5</v>
      </c>
      <c r="CV130" s="7">
        <v>5</v>
      </c>
      <c r="CW130">
        <v>5</v>
      </c>
      <c r="CX130" s="2">
        <v>5</v>
      </c>
      <c r="CY130" s="7">
        <v>5</v>
      </c>
      <c r="CZ130">
        <v>5</v>
      </c>
      <c r="DA130" s="2">
        <v>3</v>
      </c>
      <c r="DB130" s="7">
        <v>3</v>
      </c>
      <c r="DC130">
        <v>3</v>
      </c>
      <c r="DD130" s="2">
        <v>3</v>
      </c>
      <c r="DE130" s="7">
        <v>3</v>
      </c>
      <c r="DF130">
        <v>3</v>
      </c>
      <c r="DG130" s="1" t="s">
        <v>3128</v>
      </c>
      <c r="DH130" s="1" t="s">
        <v>3156</v>
      </c>
      <c r="DI130" s="1" t="s">
        <v>3124</v>
      </c>
      <c r="DJ130" s="1" t="s">
        <v>3161</v>
      </c>
      <c r="DK130" s="1" t="s">
        <v>3148</v>
      </c>
      <c r="DL130" s="1" t="s">
        <v>3148</v>
      </c>
      <c r="DM130" t="s">
        <v>3131</v>
      </c>
      <c r="DN130" t="s">
        <v>3138</v>
      </c>
      <c r="DO130" t="s">
        <v>3131</v>
      </c>
      <c r="DP130" t="s">
        <v>3131</v>
      </c>
      <c r="DQ130" t="s">
        <v>3122</v>
      </c>
      <c r="DR130" t="s">
        <v>3122</v>
      </c>
      <c r="DS130" s="1" t="s">
        <v>3184</v>
      </c>
      <c r="DT130" s="1" t="s">
        <v>3163</v>
      </c>
      <c r="DU130" s="1" t="s">
        <v>3166</v>
      </c>
      <c r="DV130" s="1" t="s">
        <v>3203</v>
      </c>
      <c r="DW130" s="1" t="s">
        <v>3206</v>
      </c>
      <c r="DX130" s="1" t="s">
        <v>3206</v>
      </c>
      <c r="DY130">
        <f t="shared" si="118"/>
        <v>1</v>
      </c>
      <c r="DZ130">
        <f t="shared" si="119"/>
        <v>1</v>
      </c>
      <c r="EA130">
        <f t="shared" si="120"/>
        <v>1</v>
      </c>
      <c r="EB130">
        <f t="shared" si="121"/>
        <v>2</v>
      </c>
      <c r="EC130">
        <f t="shared" si="122"/>
        <v>2</v>
      </c>
      <c r="ED130">
        <f t="shared" si="123"/>
        <v>2</v>
      </c>
      <c r="EE130" s="14">
        <v>5501055</v>
      </c>
      <c r="EF130" s="33" t="s">
        <v>3290</v>
      </c>
      <c r="EG130" s="14">
        <v>2</v>
      </c>
      <c r="FA130" t="str">
        <f t="shared" si="129"/>
        <v>水剑士</v>
      </c>
      <c r="FB130" t="str">
        <f t="shared" si="130"/>
        <v>木刀客</v>
      </c>
      <c r="FC130" t="str">
        <f t="shared" si="131"/>
        <v>水维京</v>
      </c>
      <c r="FD130" t="str">
        <f t="shared" si="132"/>
        <v>水魔法师</v>
      </c>
      <c r="FE130" t="str">
        <f t="shared" si="133"/>
        <v>火海盗</v>
      </c>
      <c r="FF130" t="str">
        <f t="shared" si="134"/>
        <v>火海盗</v>
      </c>
    </row>
    <row r="131" spans="3:162" ht="14.25" x14ac:dyDescent="0.15">
      <c r="C131" s="4"/>
      <c r="D131" s="4"/>
      <c r="E131" s="4"/>
      <c r="F131" s="4"/>
      <c r="N131" s="12">
        <f t="shared" si="200"/>
        <v>-2568</v>
      </c>
      <c r="O131" s="6">
        <v>718</v>
      </c>
      <c r="P131" s="11">
        <v>97434.75</v>
      </c>
      <c r="Q131" s="16">
        <f t="shared" si="164"/>
        <v>97434</v>
      </c>
      <c r="R131" s="4" t="str">
        <f t="shared" si="165"/>
        <v>3200053,3202051,3301051,3300052,3400052,3401051</v>
      </c>
      <c r="S131" s="4" t="str">
        <f t="shared" si="166"/>
        <v>5,5,5,5,5,5</v>
      </c>
      <c r="T131" s="4" t="str">
        <f t="shared" si="167"/>
        <v>172,170,170,170,170,170</v>
      </c>
      <c r="U131" s="2">
        <v>3200053</v>
      </c>
      <c r="V131" s="4">
        <v>3202051</v>
      </c>
      <c r="W131" s="4">
        <v>3301051</v>
      </c>
      <c r="X131" s="30">
        <v>3300052</v>
      </c>
      <c r="Y131" s="30">
        <v>3400052</v>
      </c>
      <c r="Z131" s="4">
        <v>3401051</v>
      </c>
      <c r="AA131" s="2">
        <v>5</v>
      </c>
      <c r="AB131" s="7">
        <v>5</v>
      </c>
      <c r="AC131">
        <v>5</v>
      </c>
      <c r="AD131">
        <v>5</v>
      </c>
      <c r="AE131">
        <v>5</v>
      </c>
      <c r="AF131">
        <v>5</v>
      </c>
      <c r="AG131" s="2">
        <f t="shared" si="124"/>
        <v>172</v>
      </c>
      <c r="AH131" s="2">
        <f t="shared" si="148"/>
        <v>170</v>
      </c>
      <c r="AI131" s="2">
        <f t="shared" si="149"/>
        <v>170</v>
      </c>
      <c r="AJ131" s="2">
        <f t="shared" si="150"/>
        <v>170</v>
      </c>
      <c r="AK131" s="2">
        <f t="shared" si="151"/>
        <v>170</v>
      </c>
      <c r="AL131" s="2">
        <f t="shared" si="152"/>
        <v>170</v>
      </c>
      <c r="AM131" s="8">
        <f t="shared" si="153"/>
        <v>16563.780000000002</v>
      </c>
      <c r="AN131" s="8">
        <f t="shared" si="235"/>
        <v>16174.044000000002</v>
      </c>
      <c r="AO131" s="8">
        <f t="shared" si="235"/>
        <v>16174.044000000002</v>
      </c>
      <c r="AP131" s="8">
        <f t="shared" si="235"/>
        <v>16174.044000000002</v>
      </c>
      <c r="AQ131" s="8">
        <f t="shared" si="235"/>
        <v>16174.044000000002</v>
      </c>
      <c r="AR131" s="8">
        <f t="shared" si="235"/>
        <v>16174.044000000002</v>
      </c>
      <c r="AS131" s="8">
        <f t="shared" si="125"/>
        <v>-13</v>
      </c>
      <c r="AT131">
        <f t="shared" si="126"/>
        <v>159</v>
      </c>
      <c r="BI131" s="4">
        <v>5302053</v>
      </c>
      <c r="BJ131" s="4">
        <f>[1]monsters!$N131</f>
        <v>144</v>
      </c>
      <c r="BK131" s="4">
        <f>[1]monsters!$O131</f>
        <v>14.4</v>
      </c>
      <c r="BL131" s="4">
        <f>[1]monsters!$P131</f>
        <v>1728</v>
      </c>
      <c r="BM131" s="4">
        <f>[1]monsters!$Q131</f>
        <v>172.8</v>
      </c>
      <c r="BN131" s="4">
        <f>[1]monsters!$R131</f>
        <v>36</v>
      </c>
      <c r="BO131" s="4">
        <f>[1]monsters!$S131</f>
        <v>3.6</v>
      </c>
      <c r="BP131" s="4">
        <f>[1]monsters!$K131</f>
        <v>1.5</v>
      </c>
      <c r="BQ131">
        <f>[1]monsters!$D131</f>
        <v>2</v>
      </c>
      <c r="BR131">
        <f t="shared" si="115"/>
        <v>0.1</v>
      </c>
      <c r="BS131">
        <f t="shared" si="116"/>
        <v>194.2618181818182</v>
      </c>
      <c r="BT131">
        <f t="shared" si="117"/>
        <v>19.426181818181821</v>
      </c>
      <c r="CH131" t="str">
        <f t="shared" si="135"/>
        <v/>
      </c>
      <c r="CI131" s="26" t="b">
        <f t="shared" ref="CI131:CN131" si="238">IF(DG131&lt;&gt;"",IF(ISERROR(MATCH(INT(CO131),$EE$4:$EE$879,0))=FALSE,TRUE),"")</f>
        <v>1</v>
      </c>
      <c r="CJ131" s="26" t="b">
        <f t="shared" si="238"/>
        <v>1</v>
      </c>
      <c r="CK131" s="26" t="b">
        <f t="shared" si="238"/>
        <v>1</v>
      </c>
      <c r="CL131" s="26" t="b">
        <f t="shared" si="238"/>
        <v>1</v>
      </c>
      <c r="CM131" s="26" t="b">
        <f t="shared" si="238"/>
        <v>1</v>
      </c>
      <c r="CN131" s="26" t="b">
        <f t="shared" si="238"/>
        <v>1</v>
      </c>
      <c r="CO131" s="14" t="str">
        <f t="shared" ref="CO131:CT131" si="239">IF(DG131&lt;&gt;"",REPLACE(REPLACE(INDEX($EE$4:$EE$801,MATCH(DG131,$EF$4:$EF$801,0)),6,1,CU131),1,1,DA131),"")</f>
        <v>3200053</v>
      </c>
      <c r="CP131" s="14" t="str">
        <f t="shared" si="239"/>
        <v>3202051</v>
      </c>
      <c r="CQ131" s="14" t="str">
        <f t="shared" si="239"/>
        <v>3301051</v>
      </c>
      <c r="CR131" s="14" t="str">
        <f t="shared" si="239"/>
        <v>3300052</v>
      </c>
      <c r="CS131" s="14" t="str">
        <f t="shared" si="239"/>
        <v>3400052</v>
      </c>
      <c r="CT131" s="14" t="str">
        <f t="shared" si="239"/>
        <v>3401051</v>
      </c>
      <c r="CU131" s="2">
        <v>5</v>
      </c>
      <c r="CV131" s="7">
        <v>5</v>
      </c>
      <c r="CW131">
        <v>5</v>
      </c>
      <c r="CX131" s="2">
        <v>5</v>
      </c>
      <c r="CY131" s="7">
        <v>5</v>
      </c>
      <c r="CZ131">
        <v>5</v>
      </c>
      <c r="DA131" s="31">
        <v>3</v>
      </c>
      <c r="DB131" s="31">
        <v>3</v>
      </c>
      <c r="DC131" s="31">
        <v>3</v>
      </c>
      <c r="DD131" s="31">
        <v>3</v>
      </c>
      <c r="DE131" s="31">
        <v>3</v>
      </c>
      <c r="DF131" s="31">
        <v>3</v>
      </c>
      <c r="DG131" s="1" t="s">
        <v>3156</v>
      </c>
      <c r="DH131" s="1" t="s">
        <v>3124</v>
      </c>
      <c r="DI131" s="1" t="s">
        <v>3128</v>
      </c>
      <c r="DJ131" s="1" t="s">
        <v>3181</v>
      </c>
      <c r="DK131" s="1" t="s">
        <v>3189</v>
      </c>
      <c r="DL131" s="1" t="s">
        <v>3161</v>
      </c>
      <c r="DM131" t="s">
        <v>3138</v>
      </c>
      <c r="DN131" t="s">
        <v>3131</v>
      </c>
      <c r="DO131" t="s">
        <v>3131</v>
      </c>
      <c r="DP131" t="s">
        <v>3122</v>
      </c>
      <c r="DQ131" t="s">
        <v>3122</v>
      </c>
      <c r="DR131" t="s">
        <v>3131</v>
      </c>
      <c r="DS131" s="1" t="s">
        <v>3163</v>
      </c>
      <c r="DT131" s="1" t="s">
        <v>3166</v>
      </c>
      <c r="DU131" s="1" t="s">
        <v>3184</v>
      </c>
      <c r="DV131" s="1" t="s">
        <v>3226</v>
      </c>
      <c r="DW131" s="1" t="s">
        <v>3234</v>
      </c>
      <c r="DX131" s="1" t="s">
        <v>3203</v>
      </c>
      <c r="DY131">
        <f t="shared" si="118"/>
        <v>1</v>
      </c>
      <c r="DZ131">
        <f t="shared" si="119"/>
        <v>1</v>
      </c>
      <c r="EA131">
        <f t="shared" si="120"/>
        <v>1</v>
      </c>
      <c r="EB131">
        <f t="shared" si="121"/>
        <v>2</v>
      </c>
      <c r="EC131">
        <f t="shared" si="122"/>
        <v>2</v>
      </c>
      <c r="ED131">
        <f t="shared" si="123"/>
        <v>2</v>
      </c>
      <c r="EE131" s="14">
        <v>5200061</v>
      </c>
      <c r="EF131" s="33" t="s">
        <v>3256</v>
      </c>
      <c r="EG131" s="14">
        <v>1</v>
      </c>
      <c r="FA131" t="str">
        <f t="shared" si="129"/>
        <v>木刀客</v>
      </c>
      <c r="FB131" t="str">
        <f t="shared" si="130"/>
        <v>水维京</v>
      </c>
      <c r="FC131" t="str">
        <f t="shared" si="131"/>
        <v>水剑士</v>
      </c>
      <c r="FD131" t="str">
        <f t="shared" si="132"/>
        <v>火忍者</v>
      </c>
      <c r="FE131" t="str">
        <f t="shared" si="133"/>
        <v>火巫师</v>
      </c>
      <c r="FF131" t="str">
        <f t="shared" si="134"/>
        <v>水魔法师</v>
      </c>
    </row>
    <row r="132" spans="3:162" ht="14.25" x14ac:dyDescent="0.15">
      <c r="C132" s="4"/>
      <c r="D132" s="4"/>
      <c r="E132" s="4"/>
      <c r="F132" s="4"/>
      <c r="N132" s="12">
        <f t="shared" si="200"/>
        <v>0</v>
      </c>
      <c r="O132" s="6">
        <v>719</v>
      </c>
      <c r="P132" s="11">
        <v>102210.5</v>
      </c>
      <c r="Q132" s="16">
        <f t="shared" si="164"/>
        <v>102210</v>
      </c>
      <c r="R132" s="4" t="str">
        <f t="shared" si="165"/>
        <v>3301051,3302053,3201052,3501053,3502051,3400052</v>
      </c>
      <c r="S132" s="4" t="str">
        <f t="shared" si="166"/>
        <v>5,5,5,5,5,5</v>
      </c>
      <c r="T132" s="4" t="str">
        <f t="shared" si="167"/>
        <v>177,175,175,175,175,175</v>
      </c>
      <c r="U132" s="2">
        <v>3301051</v>
      </c>
      <c r="V132" s="4">
        <v>3302053</v>
      </c>
      <c r="W132" s="4">
        <v>3201052</v>
      </c>
      <c r="X132" s="30">
        <v>3501053</v>
      </c>
      <c r="Y132" s="30">
        <v>3502051</v>
      </c>
      <c r="Z132" s="4">
        <v>3400052</v>
      </c>
      <c r="AA132" s="2">
        <v>5</v>
      </c>
      <c r="AB132" s="7">
        <v>5</v>
      </c>
      <c r="AC132">
        <v>5</v>
      </c>
      <c r="AD132">
        <v>5</v>
      </c>
      <c r="AE132">
        <v>5</v>
      </c>
      <c r="AF132">
        <v>5</v>
      </c>
      <c r="AG132" s="2">
        <f t="shared" si="124"/>
        <v>177</v>
      </c>
      <c r="AH132" s="2">
        <f t="shared" si="148"/>
        <v>175</v>
      </c>
      <c r="AI132" s="2">
        <f t="shared" si="149"/>
        <v>175</v>
      </c>
      <c r="AJ132" s="2">
        <f t="shared" si="150"/>
        <v>175</v>
      </c>
      <c r="AK132" s="2">
        <f t="shared" si="151"/>
        <v>175</v>
      </c>
      <c r="AL132" s="2">
        <f t="shared" si="152"/>
        <v>175</v>
      </c>
      <c r="AM132" s="8">
        <f t="shared" si="153"/>
        <v>17375.7</v>
      </c>
      <c r="AN132" s="8">
        <f t="shared" si="235"/>
        <v>16966.86</v>
      </c>
      <c r="AO132" s="8">
        <f t="shared" si="235"/>
        <v>16966.86</v>
      </c>
      <c r="AP132" s="8">
        <f t="shared" si="235"/>
        <v>16966.86</v>
      </c>
      <c r="AQ132" s="8">
        <f t="shared" si="235"/>
        <v>16966.86</v>
      </c>
      <c r="AR132" s="8">
        <f t="shared" si="235"/>
        <v>16966.86</v>
      </c>
      <c r="AS132" s="8">
        <f t="shared" si="125"/>
        <v>-14</v>
      </c>
      <c r="AT132">
        <f t="shared" si="126"/>
        <v>163</v>
      </c>
      <c r="BI132" s="4">
        <v>5301053</v>
      </c>
      <c r="BJ132" s="4">
        <f>[1]monsters!$N132</f>
        <v>138.24</v>
      </c>
      <c r="BK132" s="4">
        <f>[1]monsters!$O132</f>
        <v>13.82</v>
      </c>
      <c r="BL132" s="4">
        <f>[1]monsters!$P132</f>
        <v>2160</v>
      </c>
      <c r="BM132" s="4">
        <f>[1]monsters!$Q132</f>
        <v>216</v>
      </c>
      <c r="BN132" s="4">
        <f>[1]monsters!$R132</f>
        <v>46.08</v>
      </c>
      <c r="BO132" s="4">
        <f>[1]monsters!$S132</f>
        <v>4.6100000000000003</v>
      </c>
      <c r="BP132" s="4">
        <f>[1]monsters!$K132</f>
        <v>1.8</v>
      </c>
      <c r="BQ132">
        <f>[1]monsters!$D132</f>
        <v>2</v>
      </c>
      <c r="BR132">
        <f t="shared" ref="BR132:BR195" si="240">INDEX($BY$5:$BY$10,MATCH($BQ132,$BX$5:$BX$10))</f>
        <v>0.1</v>
      </c>
      <c r="BS132">
        <f t="shared" ref="BS132:BS195" si="241">(BL132/33/(1-BR132)/(1-0)+BJ132*(1+0.5*0.1)*0.9)</f>
        <v>203.36407272727274</v>
      </c>
      <c r="BT132">
        <f t="shared" ref="BT132:BT195" si="242">(BL132/33/(1-BR132)/(1-0)+BJ132*(1+0.5*0.1)*0.9)*0.1</f>
        <v>20.336407272727275</v>
      </c>
      <c r="CH132" t="str">
        <f t="shared" si="135"/>
        <v/>
      </c>
      <c r="CI132" s="26" t="b">
        <f t="shared" ref="CI132:CN132" si="243">IF(DG132&lt;&gt;"",IF(ISERROR(MATCH(INT(CO132),$EE$4:$EE$879,0))=FALSE,TRUE),"")</f>
        <v>1</v>
      </c>
      <c r="CJ132" s="26" t="b">
        <f t="shared" si="243"/>
        <v>1</v>
      </c>
      <c r="CK132" s="26" t="b">
        <f t="shared" si="243"/>
        <v>1</v>
      </c>
      <c r="CL132" s="26" t="b">
        <f t="shared" si="243"/>
        <v>1</v>
      </c>
      <c r="CM132" s="26" t="b">
        <f t="shared" si="243"/>
        <v>1</v>
      </c>
      <c r="CN132" s="26" t="b">
        <f t="shared" si="243"/>
        <v>1</v>
      </c>
      <c r="CO132" s="14" t="str">
        <f t="shared" ref="CO132:CT132" si="244">IF(DG132&lt;&gt;"",REPLACE(REPLACE(INDEX($EE$4:$EE$801,MATCH(DG132,$EF$4:$EF$801,0)),6,1,CU132),1,1,DA132),"")</f>
        <v>3301051</v>
      </c>
      <c r="CP132" s="14" t="str">
        <f t="shared" si="244"/>
        <v>3302053</v>
      </c>
      <c r="CQ132" s="14" t="str">
        <f t="shared" si="244"/>
        <v>3201052</v>
      </c>
      <c r="CR132" s="14" t="str">
        <f t="shared" si="244"/>
        <v>3501053</v>
      </c>
      <c r="CS132" s="14" t="str">
        <f t="shared" si="244"/>
        <v>3502051</v>
      </c>
      <c r="CT132" s="14" t="str">
        <f t="shared" si="244"/>
        <v>3400052</v>
      </c>
      <c r="CU132" s="2">
        <v>5</v>
      </c>
      <c r="CV132" s="7">
        <v>5</v>
      </c>
      <c r="CW132">
        <v>5</v>
      </c>
      <c r="CX132" s="2">
        <v>5</v>
      </c>
      <c r="CY132" s="7">
        <v>5</v>
      </c>
      <c r="CZ132">
        <v>5</v>
      </c>
      <c r="DA132" s="31">
        <v>3</v>
      </c>
      <c r="DB132" s="31">
        <v>3</v>
      </c>
      <c r="DC132" s="31">
        <v>3</v>
      </c>
      <c r="DD132" s="31">
        <v>3</v>
      </c>
      <c r="DE132" s="31">
        <v>3</v>
      </c>
      <c r="DF132" s="31">
        <v>3</v>
      </c>
      <c r="DG132" s="1" t="s">
        <v>3128</v>
      </c>
      <c r="DH132" s="1" t="s">
        <v>3144</v>
      </c>
      <c r="DI132" s="1" t="s">
        <v>3142</v>
      </c>
      <c r="DJ132" s="1" t="s">
        <v>3167</v>
      </c>
      <c r="DK132" s="1" t="s">
        <v>3133</v>
      </c>
      <c r="DL132" s="1" t="s">
        <v>3189</v>
      </c>
      <c r="DM132" t="s">
        <v>3131</v>
      </c>
      <c r="DN132" t="s">
        <v>3138</v>
      </c>
      <c r="DO132" t="s">
        <v>3122</v>
      </c>
      <c r="DP132" t="s">
        <v>3138</v>
      </c>
      <c r="DQ132" t="s">
        <v>3131</v>
      </c>
      <c r="DR132" t="s">
        <v>3122</v>
      </c>
      <c r="DS132" s="1" t="s">
        <v>3184</v>
      </c>
      <c r="DT132" s="1" t="s">
        <v>3146</v>
      </c>
      <c r="DU132" s="1" t="s">
        <v>3179</v>
      </c>
      <c r="DV132" s="1" t="s">
        <v>3197</v>
      </c>
      <c r="DW132" s="1" t="s">
        <v>3198</v>
      </c>
      <c r="DX132" s="1" t="s">
        <v>3234</v>
      </c>
      <c r="DY132">
        <f t="shared" si="118"/>
        <v>1</v>
      </c>
      <c r="DZ132">
        <f t="shared" si="119"/>
        <v>1</v>
      </c>
      <c r="EA132">
        <f t="shared" si="120"/>
        <v>1</v>
      </c>
      <c r="EB132">
        <f t="shared" si="121"/>
        <v>2</v>
      </c>
      <c r="EC132">
        <f t="shared" si="122"/>
        <v>2</v>
      </c>
      <c r="ED132">
        <f t="shared" si="123"/>
        <v>2</v>
      </c>
      <c r="EE132" s="14">
        <v>5201061</v>
      </c>
      <c r="EF132" s="33" t="s">
        <v>3257</v>
      </c>
      <c r="EG132" s="14">
        <v>1</v>
      </c>
      <c r="FA132" t="str">
        <f t="shared" si="129"/>
        <v>水剑士</v>
      </c>
      <c r="FB132" t="str">
        <f t="shared" si="130"/>
        <v>木盗贼</v>
      </c>
      <c r="FC132" t="str">
        <f t="shared" si="131"/>
        <v>火骑兵</v>
      </c>
      <c r="FD132" t="str">
        <f t="shared" si="132"/>
        <v>木猎人</v>
      </c>
      <c r="FE132" t="str">
        <f t="shared" si="133"/>
        <v>水火枪手</v>
      </c>
      <c r="FF132" t="str">
        <f t="shared" si="134"/>
        <v>火巫师</v>
      </c>
    </row>
    <row r="133" spans="3:162" ht="14.25" x14ac:dyDescent="0.15">
      <c r="C133" s="4"/>
      <c r="D133" s="4"/>
      <c r="E133" s="4"/>
      <c r="F133" s="4"/>
      <c r="N133" s="12">
        <f t="shared" si="200"/>
        <v>0</v>
      </c>
      <c r="O133" s="6">
        <v>720</v>
      </c>
      <c r="P133" s="11">
        <v>107836.75</v>
      </c>
      <c r="Q133" s="16">
        <f t="shared" si="164"/>
        <v>107836</v>
      </c>
      <c r="R133" s="4" t="str">
        <f t="shared" si="165"/>
        <v>5400055,3302053,3302053,3201052,3602051,3602051</v>
      </c>
      <c r="S133" s="4" t="str">
        <f t="shared" si="166"/>
        <v>5,5,5,5,5,5</v>
      </c>
      <c r="T133" s="4" t="str">
        <f t="shared" si="167"/>
        <v>182,180,180,180,180,180</v>
      </c>
      <c r="U133" s="2">
        <v>5400055</v>
      </c>
      <c r="V133" s="4">
        <v>3302053</v>
      </c>
      <c r="W133" s="4">
        <v>3302053</v>
      </c>
      <c r="X133" s="30">
        <v>3201052</v>
      </c>
      <c r="Y133" s="30">
        <v>3602051</v>
      </c>
      <c r="Z133" s="4">
        <v>3602051</v>
      </c>
      <c r="AA133" s="2">
        <v>5</v>
      </c>
      <c r="AB133" s="7">
        <v>5</v>
      </c>
      <c r="AC133">
        <v>5</v>
      </c>
      <c r="AD133">
        <v>5</v>
      </c>
      <c r="AE133">
        <v>5</v>
      </c>
      <c r="AF133">
        <v>5</v>
      </c>
      <c r="AG133" s="2">
        <f t="shared" si="124"/>
        <v>182</v>
      </c>
      <c r="AH133" s="2">
        <f t="shared" si="148"/>
        <v>180</v>
      </c>
      <c r="AI133" s="2">
        <f t="shared" si="149"/>
        <v>180</v>
      </c>
      <c r="AJ133" s="2">
        <f t="shared" si="150"/>
        <v>180</v>
      </c>
      <c r="AK133" s="2">
        <f t="shared" si="151"/>
        <v>180</v>
      </c>
      <c r="AL133" s="2">
        <f t="shared" si="152"/>
        <v>180</v>
      </c>
      <c r="AM133" s="8">
        <f t="shared" si="153"/>
        <v>18332.120000000003</v>
      </c>
      <c r="AN133" s="8">
        <f t="shared" si="235"/>
        <v>17900.776000000002</v>
      </c>
      <c r="AO133" s="8">
        <f t="shared" si="235"/>
        <v>17900.776000000002</v>
      </c>
      <c r="AP133" s="8">
        <f t="shared" si="235"/>
        <v>17900.776000000002</v>
      </c>
      <c r="AQ133" s="8">
        <f t="shared" si="235"/>
        <v>17900.776000000002</v>
      </c>
      <c r="AR133" s="8">
        <f t="shared" si="235"/>
        <v>17900.776000000002</v>
      </c>
      <c r="AS133" s="8">
        <f t="shared" si="125"/>
        <v>-14</v>
      </c>
      <c r="AT133">
        <f t="shared" si="126"/>
        <v>168</v>
      </c>
      <c r="BI133" s="4">
        <v>5400053</v>
      </c>
      <c r="BJ133" s="4">
        <f>[1]monsters!$N133</f>
        <v>155.52000000000001</v>
      </c>
      <c r="BK133" s="4">
        <f>[1]monsters!$O133</f>
        <v>15.55</v>
      </c>
      <c r="BL133" s="4">
        <f>[1]monsters!$P133</f>
        <v>1920</v>
      </c>
      <c r="BM133" s="4">
        <f>[1]monsters!$Q133</f>
        <v>192</v>
      </c>
      <c r="BN133" s="4">
        <f>[1]monsters!$R133</f>
        <v>31.1</v>
      </c>
      <c r="BO133" s="4">
        <f>[1]monsters!$S133</f>
        <v>3.11</v>
      </c>
      <c r="BP133" s="4">
        <f>[1]monsters!$K133</f>
        <v>1.8</v>
      </c>
      <c r="BQ133">
        <f>[1]monsters!$D133</f>
        <v>2</v>
      </c>
      <c r="BR133">
        <f t="shared" si="240"/>
        <v>0.1</v>
      </c>
      <c r="BS133">
        <f t="shared" si="241"/>
        <v>211.61286464646466</v>
      </c>
      <c r="BT133">
        <f t="shared" si="242"/>
        <v>21.161286464646466</v>
      </c>
      <c r="CH133" t="str">
        <f t="shared" si="135"/>
        <v/>
      </c>
      <c r="CI133" s="26" t="b">
        <f t="shared" ref="CI133:CN133" si="245">IF(DG133&lt;&gt;"",IF(ISERROR(MATCH(INT(CO133),$EE$4:$EE$879,0))=FALSE,TRUE),"")</f>
        <v>1</v>
      </c>
      <c r="CJ133" s="26" t="b">
        <f t="shared" si="245"/>
        <v>1</v>
      </c>
      <c r="CK133" s="26" t="b">
        <f t="shared" si="245"/>
        <v>1</v>
      </c>
      <c r="CL133" s="26" t="b">
        <f t="shared" si="245"/>
        <v>1</v>
      </c>
      <c r="CM133" s="26" t="b">
        <f t="shared" si="245"/>
        <v>1</v>
      </c>
      <c r="CN133" s="26" t="b">
        <f t="shared" si="245"/>
        <v>1</v>
      </c>
      <c r="CO133" s="14" t="str">
        <f t="shared" ref="CO133:CT133" si="246">IF(DG133&lt;&gt;"",REPLACE(REPLACE(INDEX($EE$4:$EE$801,MATCH(DG133,$EF$4:$EF$801,0)),6,1,CU133),1,1,DA133),"")</f>
        <v>5400055</v>
      </c>
      <c r="CP133" s="14" t="str">
        <f t="shared" si="246"/>
        <v>3302053</v>
      </c>
      <c r="CQ133" s="14" t="str">
        <f t="shared" si="246"/>
        <v>3302053</v>
      </c>
      <c r="CR133" s="14" t="str">
        <f t="shared" si="246"/>
        <v>3201052</v>
      </c>
      <c r="CS133" s="14" t="str">
        <f t="shared" si="246"/>
        <v>3602051</v>
      </c>
      <c r="CT133" s="14" t="str">
        <f t="shared" si="246"/>
        <v>3602051</v>
      </c>
      <c r="CU133" s="2">
        <v>5</v>
      </c>
      <c r="CV133" s="7">
        <v>5</v>
      </c>
      <c r="CW133">
        <v>5</v>
      </c>
      <c r="CX133" s="2">
        <v>5</v>
      </c>
      <c r="CY133" s="7">
        <v>5</v>
      </c>
      <c r="CZ133">
        <v>5</v>
      </c>
      <c r="DA133" s="31">
        <v>5</v>
      </c>
      <c r="DB133" s="7">
        <v>3</v>
      </c>
      <c r="DC133">
        <v>3</v>
      </c>
      <c r="DD133" s="2">
        <v>3</v>
      </c>
      <c r="DE133" s="7">
        <v>3</v>
      </c>
      <c r="DF133">
        <v>3</v>
      </c>
      <c r="DG133" s="10" t="s">
        <v>3289</v>
      </c>
      <c r="DH133" s="1" t="s">
        <v>3144</v>
      </c>
      <c r="DI133" s="1" t="s">
        <v>3144</v>
      </c>
      <c r="DJ133" s="10" t="s">
        <v>3142</v>
      </c>
      <c r="DK133" s="1" t="s">
        <v>3171</v>
      </c>
      <c r="DL133" s="1" t="s">
        <v>3171</v>
      </c>
      <c r="DM133" t="s">
        <v>3159</v>
      </c>
      <c r="DN133" t="s">
        <v>3138</v>
      </c>
      <c r="DO133" t="s">
        <v>3138</v>
      </c>
      <c r="DP133" s="10" t="s">
        <v>3122</v>
      </c>
      <c r="DQ133" t="s">
        <v>3131</v>
      </c>
      <c r="DR133" t="s">
        <v>3131</v>
      </c>
      <c r="DS133" s="1" t="s">
        <v>3234</v>
      </c>
      <c r="DT133" s="1" t="s">
        <v>3146</v>
      </c>
      <c r="DU133" s="1" t="s">
        <v>3146</v>
      </c>
      <c r="DV133" s="1" t="s">
        <v>3179</v>
      </c>
      <c r="DW133" s="1" t="s">
        <v>3254</v>
      </c>
      <c r="DX133" s="1" t="s">
        <v>3254</v>
      </c>
      <c r="DY133">
        <f t="shared" ref="DY133:DY196" si="247">IF(DG133&lt;&gt;"",INDEX($EG$4:$EG$800,MATCH(DG133,$EF$4:$EF$801,0)),0)</f>
        <v>2</v>
      </c>
      <c r="DZ133">
        <f t="shared" ref="DZ133:DZ196" si="248">IF(DH133&lt;&gt;"",INDEX($EG$4:$EG$800,MATCH(DH133,$EF$4:$EF$801,0)),0)</f>
        <v>1</v>
      </c>
      <c r="EA133">
        <f t="shared" ref="EA133:EA196" si="249">IF(DI133&lt;&gt;"",INDEX($EG$4:$EG$800,MATCH(DI133,$EF$4:$EF$801,0)),0)</f>
        <v>1</v>
      </c>
      <c r="EB133">
        <f t="shared" ref="EB133:EB196" si="250">IF(DJ133&lt;&gt;"",INDEX($EG$4:$EG$800,MATCH(DJ133,$EF$4:$EF$801,0)),0)</f>
        <v>1</v>
      </c>
      <c r="EC133">
        <f t="shared" ref="EC133:EC196" si="251">IF(DK133&lt;&gt;"",INDEX($EG$4:$EG$800,MATCH(DK133,$EF$4:$EF$801,0)),0)</f>
        <v>2</v>
      </c>
      <c r="ED133">
        <f t="shared" ref="ED133:ED196" si="252">IF(DL133&lt;&gt;"",INDEX($EG$4:$EG$800,MATCH(DL133,$EF$4:$EF$801,0)),0)</f>
        <v>2</v>
      </c>
      <c r="EE133" s="14">
        <v>5202061</v>
      </c>
      <c r="EF133" s="33" t="s">
        <v>3124</v>
      </c>
      <c r="EG133" s="14">
        <v>1</v>
      </c>
      <c r="FA133" t="str">
        <f t="shared" si="129"/>
        <v>暗巫师</v>
      </c>
      <c r="FB133" t="str">
        <f t="shared" si="130"/>
        <v>木盗贼</v>
      </c>
      <c r="FC133" t="str">
        <f t="shared" si="131"/>
        <v>木盗贼</v>
      </c>
      <c r="FD133" t="str">
        <f t="shared" si="132"/>
        <v>火骑兵</v>
      </c>
      <c r="FE133" t="str">
        <f t="shared" si="133"/>
        <v>水学者</v>
      </c>
      <c r="FF133" t="str">
        <f t="shared" si="134"/>
        <v>水学者</v>
      </c>
    </row>
    <row r="134" spans="3:162" ht="14.25" x14ac:dyDescent="0.15">
      <c r="C134" s="4"/>
      <c r="D134" s="4"/>
      <c r="E134" s="4"/>
      <c r="F134" s="4"/>
      <c r="N134" s="12">
        <f t="shared" si="200"/>
        <v>4776</v>
      </c>
      <c r="O134" s="6">
        <v>721</v>
      </c>
      <c r="P134" s="11">
        <v>105101.5</v>
      </c>
      <c r="Q134" s="16">
        <f t="shared" si="164"/>
        <v>105101</v>
      </c>
      <c r="R134" s="4" t="str">
        <f t="shared" si="165"/>
        <v>3500052,3200053,3200053,3302053,3300052,3502051</v>
      </c>
      <c r="S134" s="4" t="str">
        <f t="shared" si="166"/>
        <v>5,5,5,5,5,5</v>
      </c>
      <c r="T134" s="4" t="str">
        <f t="shared" si="167"/>
        <v>179,177,177,177,177,177</v>
      </c>
      <c r="U134" s="2">
        <v>3500052</v>
      </c>
      <c r="V134" s="4">
        <v>3200053</v>
      </c>
      <c r="W134" s="4">
        <v>3200053</v>
      </c>
      <c r="X134" s="30">
        <v>3302053</v>
      </c>
      <c r="Y134" s="30">
        <v>3300052</v>
      </c>
      <c r="Z134" s="4">
        <v>3502051</v>
      </c>
      <c r="AA134" s="2">
        <v>5</v>
      </c>
      <c r="AB134" s="7">
        <v>5</v>
      </c>
      <c r="AC134">
        <v>5</v>
      </c>
      <c r="AD134">
        <v>5</v>
      </c>
      <c r="AE134">
        <v>5</v>
      </c>
      <c r="AF134">
        <v>5</v>
      </c>
      <c r="AG134" s="2">
        <f t="shared" si="124"/>
        <v>179</v>
      </c>
      <c r="AH134" s="2">
        <f t="shared" si="148"/>
        <v>177</v>
      </c>
      <c r="AI134" s="2">
        <f t="shared" si="149"/>
        <v>177</v>
      </c>
      <c r="AJ134" s="2">
        <f t="shared" si="150"/>
        <v>177</v>
      </c>
      <c r="AK134" s="2">
        <f t="shared" si="151"/>
        <v>177</v>
      </c>
      <c r="AL134" s="2">
        <f t="shared" si="152"/>
        <v>177</v>
      </c>
      <c r="AM134" s="8">
        <f t="shared" si="153"/>
        <v>17867.170000000002</v>
      </c>
      <c r="AN134" s="8">
        <f t="shared" si="235"/>
        <v>17446.766</v>
      </c>
      <c r="AO134" s="8">
        <f t="shared" si="235"/>
        <v>17446.766</v>
      </c>
      <c r="AP134" s="8">
        <f t="shared" si="235"/>
        <v>17446.766</v>
      </c>
      <c r="AQ134" s="8">
        <f t="shared" si="235"/>
        <v>17446.766</v>
      </c>
      <c r="AR134" s="8">
        <f t="shared" si="235"/>
        <v>17446.766</v>
      </c>
      <c r="AS134" s="8">
        <f t="shared" si="125"/>
        <v>-14</v>
      </c>
      <c r="AT134">
        <f t="shared" si="126"/>
        <v>165</v>
      </c>
      <c r="BI134" s="4">
        <v>5401053</v>
      </c>
      <c r="BJ134" s="4">
        <f>[1]monsters!$N134</f>
        <v>103.68</v>
      </c>
      <c r="BK134" s="4">
        <f>[1]monsters!$O134</f>
        <v>10.37</v>
      </c>
      <c r="BL134" s="4">
        <f>[1]monsters!$P134</f>
        <v>1920</v>
      </c>
      <c r="BM134" s="4">
        <f>[1]monsters!$Q134</f>
        <v>192</v>
      </c>
      <c r="BN134" s="4">
        <f>[1]monsters!$R134</f>
        <v>20.74</v>
      </c>
      <c r="BO134" s="4">
        <f>[1]monsters!$S134</f>
        <v>2.0699999999999998</v>
      </c>
      <c r="BP134" s="4">
        <f>[1]monsters!$K134</f>
        <v>1.2</v>
      </c>
      <c r="BQ134">
        <f>[1]monsters!$D134</f>
        <v>3</v>
      </c>
      <c r="BR134">
        <f t="shared" si="240"/>
        <v>0.1</v>
      </c>
      <c r="BS134">
        <f t="shared" si="241"/>
        <v>162.62406464646466</v>
      </c>
      <c r="BT134">
        <f t="shared" si="242"/>
        <v>16.262406464646467</v>
      </c>
      <c r="CH134" t="str">
        <f t="shared" si="135"/>
        <v/>
      </c>
      <c r="CI134" s="26" t="b">
        <f t="shared" ref="CI134:CN134" si="253">IF(DG134&lt;&gt;"",IF(ISERROR(MATCH(INT(CO134),$EE$4:$EE$879,0))=FALSE,TRUE),"")</f>
        <v>1</v>
      </c>
      <c r="CJ134" s="26" t="b">
        <f t="shared" si="253"/>
        <v>1</v>
      </c>
      <c r="CK134" s="26" t="b">
        <f t="shared" si="253"/>
        <v>1</v>
      </c>
      <c r="CL134" s="26" t="b">
        <f t="shared" si="253"/>
        <v>1</v>
      </c>
      <c r="CM134" s="26" t="b">
        <f t="shared" si="253"/>
        <v>1</v>
      </c>
      <c r="CN134" s="26" t="b">
        <f t="shared" si="253"/>
        <v>1</v>
      </c>
      <c r="CO134" s="14" t="str">
        <f t="shared" ref="CO134:CT134" si="254">IF(DG134&lt;&gt;"",REPLACE(REPLACE(INDEX($EE$4:$EE$801,MATCH(DG134,$EF$4:$EF$801,0)),6,1,CU134),1,1,DA134),"")</f>
        <v>3500052</v>
      </c>
      <c r="CP134" s="14" t="str">
        <f t="shared" si="254"/>
        <v>3200053</v>
      </c>
      <c r="CQ134" s="14" t="str">
        <f t="shared" si="254"/>
        <v>3200053</v>
      </c>
      <c r="CR134" s="14" t="str">
        <f t="shared" si="254"/>
        <v>3302053</v>
      </c>
      <c r="CS134" s="14" t="str">
        <f t="shared" si="254"/>
        <v>3300052</v>
      </c>
      <c r="CT134" s="14" t="str">
        <f t="shared" si="254"/>
        <v>3502051</v>
      </c>
      <c r="CU134" s="2">
        <v>5</v>
      </c>
      <c r="CV134" s="7">
        <v>5</v>
      </c>
      <c r="CW134">
        <v>5</v>
      </c>
      <c r="CX134" s="2">
        <v>5</v>
      </c>
      <c r="CY134" s="7">
        <v>5</v>
      </c>
      <c r="CZ134">
        <v>5</v>
      </c>
      <c r="DA134" s="2">
        <v>3</v>
      </c>
      <c r="DB134" s="7">
        <v>3</v>
      </c>
      <c r="DC134">
        <v>3</v>
      </c>
      <c r="DD134" s="2">
        <v>3</v>
      </c>
      <c r="DE134" s="7">
        <v>3</v>
      </c>
      <c r="DF134">
        <v>3</v>
      </c>
      <c r="DG134" s="1" t="s">
        <v>3148</v>
      </c>
      <c r="DH134" s="1" t="s">
        <v>3156</v>
      </c>
      <c r="DI134" s="1" t="s">
        <v>3156</v>
      </c>
      <c r="DJ134" s="10" t="s">
        <v>3144</v>
      </c>
      <c r="DK134" s="1" t="s">
        <v>3181</v>
      </c>
      <c r="DL134" s="1" t="s">
        <v>3133</v>
      </c>
      <c r="DM134" t="s">
        <v>3122</v>
      </c>
      <c r="DN134" t="s">
        <v>3138</v>
      </c>
      <c r="DO134" t="s">
        <v>3138</v>
      </c>
      <c r="DP134" s="10" t="s">
        <v>3138</v>
      </c>
      <c r="DQ134" t="s">
        <v>3122</v>
      </c>
      <c r="DR134" t="s">
        <v>3131</v>
      </c>
      <c r="DS134" s="1" t="s">
        <v>3206</v>
      </c>
      <c r="DT134" s="1" t="s">
        <v>3163</v>
      </c>
      <c r="DU134" s="1" t="s">
        <v>3163</v>
      </c>
      <c r="DV134" s="1" t="s">
        <v>3146</v>
      </c>
      <c r="DW134" s="1" t="s">
        <v>3226</v>
      </c>
      <c r="DX134" s="1" t="s">
        <v>3198</v>
      </c>
      <c r="DY134">
        <f t="shared" si="247"/>
        <v>2</v>
      </c>
      <c r="DZ134">
        <f t="shared" si="248"/>
        <v>1</v>
      </c>
      <c r="EA134">
        <f t="shared" si="249"/>
        <v>1</v>
      </c>
      <c r="EB134">
        <f t="shared" si="250"/>
        <v>1</v>
      </c>
      <c r="EC134">
        <f t="shared" si="251"/>
        <v>2</v>
      </c>
      <c r="ED134">
        <f t="shared" si="252"/>
        <v>2</v>
      </c>
      <c r="EE134" s="14">
        <v>5301061</v>
      </c>
      <c r="EF134" s="33" t="s">
        <v>3128</v>
      </c>
      <c r="EG134" s="14">
        <v>1</v>
      </c>
      <c r="FA134" t="str">
        <f t="shared" si="129"/>
        <v>火海盗</v>
      </c>
      <c r="FB134" t="str">
        <f t="shared" si="130"/>
        <v>木刀客</v>
      </c>
      <c r="FC134" t="str">
        <f t="shared" si="131"/>
        <v>木刀客</v>
      </c>
      <c r="FD134" t="str">
        <f t="shared" si="132"/>
        <v>木盗贼</v>
      </c>
      <c r="FE134" t="str">
        <f t="shared" si="133"/>
        <v>火忍者</v>
      </c>
      <c r="FF134" t="str">
        <f t="shared" si="134"/>
        <v>水火枪手</v>
      </c>
    </row>
    <row r="135" spans="3:162" ht="14.25" x14ac:dyDescent="0.15">
      <c r="C135" s="4"/>
      <c r="D135" s="4"/>
      <c r="E135" s="4"/>
      <c r="F135" s="4"/>
      <c r="N135" s="12">
        <f t="shared" si="200"/>
        <v>5626</v>
      </c>
      <c r="O135" s="6">
        <v>722</v>
      </c>
      <c r="P135" s="11">
        <v>105101.5</v>
      </c>
      <c r="Q135" s="16">
        <f t="shared" si="164"/>
        <v>105101</v>
      </c>
      <c r="R135" s="4" t="str">
        <f t="shared" si="165"/>
        <v>3202051,3302053,3301051,3500052,3501053,3402053</v>
      </c>
      <c r="S135" s="4" t="str">
        <f t="shared" si="166"/>
        <v>5,5,5,5,5,5</v>
      </c>
      <c r="T135" s="4" t="str">
        <f t="shared" si="167"/>
        <v>179,177,177,177,177,177</v>
      </c>
      <c r="U135" s="2">
        <v>3202051</v>
      </c>
      <c r="V135" s="4">
        <v>3302053</v>
      </c>
      <c r="W135" s="4">
        <v>3301051</v>
      </c>
      <c r="X135" s="30">
        <v>3500052</v>
      </c>
      <c r="Y135" s="30">
        <v>3501053</v>
      </c>
      <c r="Z135" s="4">
        <v>3402053</v>
      </c>
      <c r="AA135" s="2">
        <v>5</v>
      </c>
      <c r="AB135" s="7">
        <v>5</v>
      </c>
      <c r="AC135">
        <v>5</v>
      </c>
      <c r="AD135">
        <v>5</v>
      </c>
      <c r="AE135">
        <v>5</v>
      </c>
      <c r="AF135">
        <v>5</v>
      </c>
      <c r="AG135" s="2">
        <f t="shared" ref="AG135:AG198" si="255">IF(AM135&gt;0,FLOOR((POWER((AM135/IF(AND(AA135&gt;=2,AA135&lt;4),1.1,IF(AND(AA135&gt;=4,AA135&lt;6),1.2,IF(AA135&gt;=6,1.4,1)))/$AD$1),0.5)/INDEX($AU$4:$BF$4,MATCH(AA135,$AU$3:$BF$3,0))-1)*10,1),"")</f>
        <v>179</v>
      </c>
      <c r="AH135" s="2">
        <f t="shared" si="148"/>
        <v>177</v>
      </c>
      <c r="AI135" s="2">
        <f t="shared" si="149"/>
        <v>177</v>
      </c>
      <c r="AJ135" s="2">
        <f t="shared" si="150"/>
        <v>177</v>
      </c>
      <c r="AK135" s="2">
        <f t="shared" si="151"/>
        <v>177</v>
      </c>
      <c r="AL135" s="2">
        <f t="shared" si="152"/>
        <v>177</v>
      </c>
      <c r="AM135" s="8">
        <f t="shared" si="153"/>
        <v>17867.170000000002</v>
      </c>
      <c r="AN135" s="8">
        <f t="shared" si="235"/>
        <v>17446.766</v>
      </c>
      <c r="AO135" s="8">
        <f t="shared" si="235"/>
        <v>17446.766</v>
      </c>
      <c r="AP135" s="8">
        <f t="shared" si="235"/>
        <v>17446.766</v>
      </c>
      <c r="AQ135" s="8">
        <f t="shared" si="235"/>
        <v>17446.766</v>
      </c>
      <c r="AR135" s="8">
        <f t="shared" si="235"/>
        <v>17446.766</v>
      </c>
      <c r="AS135" s="8">
        <f t="shared" ref="AS135:AS198" si="256">AT135-AG135</f>
        <v>-14</v>
      </c>
      <c r="AT135">
        <f t="shared" ref="AT135:AT198" si="257">FLOOR(POWER(((3000*1.5/0.9/1.05)/(96*INDEX($AU$4:$BF$4,MATCH(AA135,$AU$3:$BF$3,0))*8*INDEX($AU$4:$BF$4,MATCH(AA135,$AU$3:$BF$3,0)))*AM135/IF(AND(AA135&gt;=2,AA135&lt;4),1.2,IF(AND(AA135&gt;=4,AA135&lt;6),1.4,IF(AA135&gt;=6,1.6,1)))),1/2)-10,1)</f>
        <v>165</v>
      </c>
      <c r="BI135">
        <v>5501053</v>
      </c>
      <c r="BJ135" s="4">
        <f>[1]monsters!$N135</f>
        <v>184.32</v>
      </c>
      <c r="BK135" s="4">
        <f>[1]monsters!$O135</f>
        <v>18.43</v>
      </c>
      <c r="BL135" s="4">
        <f>[1]monsters!$P135</f>
        <v>1440</v>
      </c>
      <c r="BM135" s="4">
        <f>[1]monsters!$Q135</f>
        <v>144</v>
      </c>
      <c r="BN135" s="4">
        <f>[1]monsters!$R135</f>
        <v>26.33</v>
      </c>
      <c r="BO135" s="4">
        <f>[1]monsters!$S135</f>
        <v>2.63</v>
      </c>
      <c r="BP135" s="4">
        <f>[1]monsters!$K135</f>
        <v>1.6</v>
      </c>
      <c r="BQ135">
        <f>[1]monsters!$D135</f>
        <v>4</v>
      </c>
      <c r="BR135">
        <f t="shared" si="240"/>
        <v>0.1</v>
      </c>
      <c r="BS135">
        <f t="shared" si="241"/>
        <v>222.66724848484847</v>
      </c>
      <c r="BT135">
        <f t="shared" si="242"/>
        <v>22.266724848484849</v>
      </c>
      <c r="CH135" t="str">
        <f t="shared" si="135"/>
        <v/>
      </c>
      <c r="CI135" s="26" t="b">
        <f t="shared" ref="CI135:CN135" si="258">IF(DG135&lt;&gt;"",IF(ISERROR(MATCH(INT(CO135),$EE$4:$EE$879,0))=FALSE,TRUE),"")</f>
        <v>1</v>
      </c>
      <c r="CJ135" s="26" t="b">
        <f t="shared" si="258"/>
        <v>1</v>
      </c>
      <c r="CK135" s="26" t="b">
        <f t="shared" si="258"/>
        <v>1</v>
      </c>
      <c r="CL135" s="26" t="b">
        <f t="shared" si="258"/>
        <v>1</v>
      </c>
      <c r="CM135" s="26" t="b">
        <f t="shared" si="258"/>
        <v>1</v>
      </c>
      <c r="CN135" s="26" t="b">
        <f t="shared" si="258"/>
        <v>1</v>
      </c>
      <c r="CO135" s="14" t="str">
        <f t="shared" ref="CO135:CT135" si="259">IF(DG135&lt;&gt;"",REPLACE(REPLACE(INDEX($EE$4:$EE$801,MATCH(DG135,$EF$4:$EF$801,0)),6,1,CU135),1,1,DA135),"")</f>
        <v>3202051</v>
      </c>
      <c r="CP135" s="14" t="str">
        <f t="shared" si="259"/>
        <v>3302053</v>
      </c>
      <c r="CQ135" s="14" t="str">
        <f t="shared" si="259"/>
        <v>3301051</v>
      </c>
      <c r="CR135" s="14" t="str">
        <f t="shared" si="259"/>
        <v>3500052</v>
      </c>
      <c r="CS135" s="14" t="str">
        <f t="shared" si="259"/>
        <v>3501053</v>
      </c>
      <c r="CT135" s="14" t="str">
        <f t="shared" si="259"/>
        <v>3402053</v>
      </c>
      <c r="CU135" s="2">
        <v>5</v>
      </c>
      <c r="CV135" s="7">
        <v>5</v>
      </c>
      <c r="CW135">
        <v>5</v>
      </c>
      <c r="CX135" s="2">
        <v>5</v>
      </c>
      <c r="CY135" s="7">
        <v>5</v>
      </c>
      <c r="CZ135">
        <v>5</v>
      </c>
      <c r="DA135" s="2">
        <v>3</v>
      </c>
      <c r="DB135" s="7">
        <v>3</v>
      </c>
      <c r="DC135">
        <v>3</v>
      </c>
      <c r="DD135" s="2">
        <v>3</v>
      </c>
      <c r="DE135" s="7">
        <v>3</v>
      </c>
      <c r="DF135">
        <v>3</v>
      </c>
      <c r="DG135" s="1" t="s">
        <v>3124</v>
      </c>
      <c r="DH135" s="1" t="s">
        <v>3144</v>
      </c>
      <c r="DI135" s="1" t="s">
        <v>3128</v>
      </c>
      <c r="DJ135" s="1" t="s">
        <v>3148</v>
      </c>
      <c r="DK135" s="1" t="s">
        <v>3167</v>
      </c>
      <c r="DL135" s="1" t="s">
        <v>3164</v>
      </c>
      <c r="DM135" t="s">
        <v>3131</v>
      </c>
      <c r="DN135" t="s">
        <v>3138</v>
      </c>
      <c r="DO135" t="s">
        <v>3131</v>
      </c>
      <c r="DP135" t="s">
        <v>3122</v>
      </c>
      <c r="DQ135" t="s">
        <v>3138</v>
      </c>
      <c r="DR135" t="s">
        <v>3138</v>
      </c>
      <c r="DS135" s="1" t="s">
        <v>3166</v>
      </c>
      <c r="DT135" s="1" t="s">
        <v>3146</v>
      </c>
      <c r="DU135" s="1" t="s">
        <v>3184</v>
      </c>
      <c r="DV135" s="1" t="s">
        <v>3206</v>
      </c>
      <c r="DW135" s="1" t="s">
        <v>3197</v>
      </c>
      <c r="DX135" s="1" t="s">
        <v>3202</v>
      </c>
      <c r="DY135">
        <f t="shared" si="247"/>
        <v>1</v>
      </c>
      <c r="DZ135">
        <f t="shared" si="248"/>
        <v>1</v>
      </c>
      <c r="EA135">
        <f t="shared" si="249"/>
        <v>1</v>
      </c>
      <c r="EB135">
        <f t="shared" si="250"/>
        <v>2</v>
      </c>
      <c r="EC135">
        <f t="shared" si="251"/>
        <v>2</v>
      </c>
      <c r="ED135">
        <f t="shared" si="252"/>
        <v>2</v>
      </c>
      <c r="EE135" s="14">
        <v>5401061</v>
      </c>
      <c r="EF135" s="33" t="s">
        <v>3161</v>
      </c>
      <c r="EG135" s="14">
        <v>2</v>
      </c>
      <c r="FA135" t="str">
        <f t="shared" si="129"/>
        <v>水维京</v>
      </c>
      <c r="FB135" t="str">
        <f t="shared" si="130"/>
        <v>木盗贼</v>
      </c>
      <c r="FC135" t="str">
        <f t="shared" si="131"/>
        <v>水剑士</v>
      </c>
      <c r="FD135" t="str">
        <f t="shared" si="132"/>
        <v>火海盗</v>
      </c>
      <c r="FE135" t="str">
        <f t="shared" si="133"/>
        <v>木猎人</v>
      </c>
      <c r="FF135" t="str">
        <f t="shared" si="134"/>
        <v>木女巫</v>
      </c>
    </row>
    <row r="136" spans="3:162" ht="14.25" x14ac:dyDescent="0.15">
      <c r="C136" s="4"/>
      <c r="D136" s="4"/>
      <c r="E136" s="4"/>
      <c r="F136" s="4"/>
      <c r="N136" s="12">
        <f t="shared" si="200"/>
        <v>-2735</v>
      </c>
      <c r="O136" s="6">
        <v>723</v>
      </c>
      <c r="P136" s="11">
        <v>105101.5</v>
      </c>
      <c r="Q136" s="16">
        <f t="shared" si="164"/>
        <v>105101</v>
      </c>
      <c r="R136" s="4" t="str">
        <f t="shared" si="165"/>
        <v>3401051,3201052,3201052,3302053,3400052,3502051</v>
      </c>
      <c r="S136" s="4" t="str">
        <f t="shared" si="166"/>
        <v>5,5,5,5,5,5</v>
      </c>
      <c r="T136" s="4" t="str">
        <f t="shared" si="167"/>
        <v>179,177,177,177,177,177</v>
      </c>
      <c r="U136" s="2">
        <v>3401051</v>
      </c>
      <c r="V136" s="4">
        <v>3201052</v>
      </c>
      <c r="W136" s="4">
        <v>3201052</v>
      </c>
      <c r="X136" s="30">
        <v>3302053</v>
      </c>
      <c r="Y136" s="30">
        <v>3400052</v>
      </c>
      <c r="Z136" s="4">
        <v>3502051</v>
      </c>
      <c r="AA136" s="2">
        <v>5</v>
      </c>
      <c r="AB136" s="7">
        <v>5</v>
      </c>
      <c r="AC136">
        <v>5</v>
      </c>
      <c r="AD136">
        <v>5</v>
      </c>
      <c r="AE136">
        <v>5</v>
      </c>
      <c r="AF136">
        <v>5</v>
      </c>
      <c r="AG136" s="2">
        <f t="shared" si="255"/>
        <v>179</v>
      </c>
      <c r="AH136" s="2">
        <f t="shared" si="148"/>
        <v>177</v>
      </c>
      <c r="AI136" s="2">
        <f t="shared" si="149"/>
        <v>177</v>
      </c>
      <c r="AJ136" s="2">
        <f t="shared" si="150"/>
        <v>177</v>
      </c>
      <c r="AK136" s="2">
        <f t="shared" si="151"/>
        <v>177</v>
      </c>
      <c r="AL136" s="2">
        <f t="shared" si="152"/>
        <v>177</v>
      </c>
      <c r="AM136" s="8">
        <f t="shared" si="153"/>
        <v>17867.170000000002</v>
      </c>
      <c r="AN136" s="8">
        <f t="shared" si="235"/>
        <v>17446.766</v>
      </c>
      <c r="AO136" s="8">
        <f t="shared" si="235"/>
        <v>17446.766</v>
      </c>
      <c r="AP136" s="8">
        <f t="shared" si="235"/>
        <v>17446.766</v>
      </c>
      <c r="AQ136" s="8">
        <f t="shared" si="235"/>
        <v>17446.766</v>
      </c>
      <c r="AR136" s="8">
        <f t="shared" si="235"/>
        <v>17446.766</v>
      </c>
      <c r="AS136" s="8">
        <f t="shared" si="256"/>
        <v>-14</v>
      </c>
      <c r="AT136">
        <f t="shared" si="257"/>
        <v>165</v>
      </c>
      <c r="BI136">
        <v>5502053</v>
      </c>
      <c r="BJ136" s="4">
        <f>[1]monsters!$N136</f>
        <v>172.8</v>
      </c>
      <c r="BK136" s="4">
        <f>[1]monsters!$O136</f>
        <v>17.28</v>
      </c>
      <c r="BL136" s="4">
        <f>[1]monsters!$P136</f>
        <v>1440</v>
      </c>
      <c r="BM136" s="4">
        <f>[1]monsters!$Q136</f>
        <v>144</v>
      </c>
      <c r="BN136" s="4">
        <f>[1]monsters!$R136</f>
        <v>24.69</v>
      </c>
      <c r="BO136" s="4">
        <f>[1]monsters!$S136</f>
        <v>2.4700000000000002</v>
      </c>
      <c r="BP136" s="4">
        <f>[1]monsters!$K136</f>
        <v>1.5</v>
      </c>
      <c r="BQ136">
        <f>[1]monsters!$D136</f>
        <v>4</v>
      </c>
      <c r="BR136">
        <f t="shared" si="240"/>
        <v>0.1</v>
      </c>
      <c r="BS136">
        <f t="shared" si="241"/>
        <v>211.78084848484849</v>
      </c>
      <c r="BT136">
        <f t="shared" si="242"/>
        <v>21.178084848484851</v>
      </c>
      <c r="CH136">
        <f t="shared" si="135"/>
        <v>5</v>
      </c>
      <c r="CI136" s="26" t="b">
        <f t="shared" ref="CI136:CN136" si="260">IF(DG136&lt;&gt;"",IF(ISERROR(MATCH(INT(CO136),$EE$4:$EE$879,0))=FALSE,TRUE),"")</f>
        <v>1</v>
      </c>
      <c r="CJ136" s="26" t="b">
        <f t="shared" si="260"/>
        <v>1</v>
      </c>
      <c r="CK136" s="26" t="b">
        <f t="shared" si="260"/>
        <v>1</v>
      </c>
      <c r="CL136" s="26" t="b">
        <f t="shared" si="260"/>
        <v>1</v>
      </c>
      <c r="CM136" s="26" t="b">
        <f t="shared" si="260"/>
        <v>1</v>
      </c>
      <c r="CN136" s="26" t="b">
        <f t="shared" si="260"/>
        <v>1</v>
      </c>
      <c r="CO136" s="14" t="str">
        <f t="shared" ref="CO136:CT136" si="261">IF(DG136&lt;&gt;"",REPLACE(REPLACE(INDEX($EE$4:$EE$801,MATCH(DG136,$EF$4:$EF$801,0)),6,1,CU136),1,1,DA136),"")</f>
        <v>3401051</v>
      </c>
      <c r="CP136" s="14" t="str">
        <f t="shared" si="261"/>
        <v>3201052</v>
      </c>
      <c r="CQ136" s="14" t="str">
        <f t="shared" si="261"/>
        <v>3201052</v>
      </c>
      <c r="CR136" s="14" t="str">
        <f t="shared" si="261"/>
        <v>3302053</v>
      </c>
      <c r="CS136" s="14" t="str">
        <f t="shared" si="261"/>
        <v>3400052</v>
      </c>
      <c r="CT136" s="14" t="str">
        <f t="shared" si="261"/>
        <v>3502051</v>
      </c>
      <c r="CU136" s="2">
        <v>5</v>
      </c>
      <c r="CV136" s="7">
        <v>5</v>
      </c>
      <c r="CW136">
        <v>5</v>
      </c>
      <c r="CX136" s="2">
        <v>5</v>
      </c>
      <c r="CY136" s="7">
        <v>5</v>
      </c>
      <c r="CZ136">
        <v>5</v>
      </c>
      <c r="DA136" s="2">
        <v>3</v>
      </c>
      <c r="DB136" s="7">
        <v>3</v>
      </c>
      <c r="DC136">
        <v>3</v>
      </c>
      <c r="DD136" s="2">
        <v>3</v>
      </c>
      <c r="DE136" s="7">
        <v>3</v>
      </c>
      <c r="DF136">
        <v>3</v>
      </c>
      <c r="DG136" s="1" t="s">
        <v>3161</v>
      </c>
      <c r="DH136" s="1" t="s">
        <v>3142</v>
      </c>
      <c r="DI136" s="1" t="s">
        <v>3142</v>
      </c>
      <c r="DJ136" s="1" t="s">
        <v>3144</v>
      </c>
      <c r="DK136" s="1" t="s">
        <v>3189</v>
      </c>
      <c r="DL136" s="1" t="s">
        <v>3133</v>
      </c>
      <c r="DM136" t="s">
        <v>3131</v>
      </c>
      <c r="DN136" t="s">
        <v>3122</v>
      </c>
      <c r="DO136" t="s">
        <v>3122</v>
      </c>
      <c r="DP136" t="s">
        <v>3138</v>
      </c>
      <c r="DQ136" t="s">
        <v>3122</v>
      </c>
      <c r="DR136" t="s">
        <v>3131</v>
      </c>
      <c r="DS136" s="1" t="s">
        <v>3203</v>
      </c>
      <c r="DT136" s="1" t="s">
        <v>3179</v>
      </c>
      <c r="DU136" s="1" t="s">
        <v>3179</v>
      </c>
      <c r="DV136" s="1" t="s">
        <v>3146</v>
      </c>
      <c r="DW136" s="1" t="s">
        <v>3234</v>
      </c>
      <c r="DX136" s="1" t="s">
        <v>3198</v>
      </c>
      <c r="DY136">
        <f t="shared" si="247"/>
        <v>2</v>
      </c>
      <c r="DZ136">
        <f t="shared" si="248"/>
        <v>1</v>
      </c>
      <c r="EA136">
        <f t="shared" si="249"/>
        <v>1</v>
      </c>
      <c r="EB136">
        <f t="shared" si="250"/>
        <v>1</v>
      </c>
      <c r="EC136">
        <f t="shared" si="251"/>
        <v>2</v>
      </c>
      <c r="ED136">
        <f t="shared" si="252"/>
        <v>2</v>
      </c>
      <c r="EE136" s="14">
        <v>5402061</v>
      </c>
      <c r="EF136" s="33" t="s">
        <v>3259</v>
      </c>
      <c r="EG136" s="14">
        <v>2</v>
      </c>
      <c r="FA136" t="str">
        <f t="shared" si="129"/>
        <v>水魔法师</v>
      </c>
      <c r="FB136" t="str">
        <f t="shared" si="130"/>
        <v>火骑兵</v>
      </c>
      <c r="FC136" t="str">
        <f t="shared" si="131"/>
        <v>火骑兵</v>
      </c>
      <c r="FD136" t="str">
        <f t="shared" si="132"/>
        <v>木盗贼</v>
      </c>
      <c r="FE136" t="str">
        <f t="shared" si="133"/>
        <v>火巫师</v>
      </c>
      <c r="FF136" t="str">
        <f t="shared" si="134"/>
        <v>水火枪手</v>
      </c>
    </row>
    <row r="137" spans="3:162" ht="14.25" x14ac:dyDescent="0.15">
      <c r="C137" s="4"/>
      <c r="D137" s="4"/>
      <c r="E137" s="4"/>
      <c r="F137" s="4"/>
      <c r="N137" s="12">
        <f t="shared" si="200"/>
        <v>0</v>
      </c>
      <c r="O137" s="6">
        <v>724</v>
      </c>
      <c r="P137" s="11">
        <v>105101.5</v>
      </c>
      <c r="Q137" s="16">
        <f t="shared" si="164"/>
        <v>105101</v>
      </c>
      <c r="R137" s="4" t="str">
        <f t="shared" si="165"/>
        <v>3502051,3200053,3301051,3201052,3501053,3500052</v>
      </c>
      <c r="S137" s="4" t="str">
        <f t="shared" si="166"/>
        <v>5,5,5,5,5,5</v>
      </c>
      <c r="T137" s="4" t="str">
        <f t="shared" si="167"/>
        <v>179,177,177,177,177,177</v>
      </c>
      <c r="U137" s="2">
        <v>3502051</v>
      </c>
      <c r="V137" s="4">
        <v>3200053</v>
      </c>
      <c r="W137" s="4">
        <v>3301051</v>
      </c>
      <c r="X137" s="30">
        <v>3201052</v>
      </c>
      <c r="Y137" s="30">
        <v>3501053</v>
      </c>
      <c r="Z137" s="4">
        <v>3500052</v>
      </c>
      <c r="AA137" s="2">
        <v>5</v>
      </c>
      <c r="AB137" s="7">
        <v>5</v>
      </c>
      <c r="AC137">
        <v>5</v>
      </c>
      <c r="AD137">
        <v>5</v>
      </c>
      <c r="AE137">
        <v>5</v>
      </c>
      <c r="AF137">
        <v>5</v>
      </c>
      <c r="AG137" s="2">
        <f t="shared" si="255"/>
        <v>179</v>
      </c>
      <c r="AH137" s="2">
        <f t="shared" si="148"/>
        <v>177</v>
      </c>
      <c r="AI137" s="2">
        <f t="shared" si="149"/>
        <v>177</v>
      </c>
      <c r="AJ137" s="2">
        <f t="shared" si="150"/>
        <v>177</v>
      </c>
      <c r="AK137" s="2">
        <f t="shared" si="151"/>
        <v>177</v>
      </c>
      <c r="AL137" s="2">
        <f t="shared" si="152"/>
        <v>177</v>
      </c>
      <c r="AM137" s="8">
        <f t="shared" si="153"/>
        <v>17867.170000000002</v>
      </c>
      <c r="AN137" s="8">
        <f t="shared" si="235"/>
        <v>17446.766</v>
      </c>
      <c r="AO137" s="8">
        <f t="shared" si="235"/>
        <v>17446.766</v>
      </c>
      <c r="AP137" s="8">
        <f t="shared" si="235"/>
        <v>17446.766</v>
      </c>
      <c r="AQ137" s="8">
        <f t="shared" si="235"/>
        <v>17446.766</v>
      </c>
      <c r="AR137" s="8">
        <f t="shared" si="235"/>
        <v>17446.766</v>
      </c>
      <c r="AS137" s="8">
        <f t="shared" si="256"/>
        <v>-14</v>
      </c>
      <c r="AT137">
        <f t="shared" si="257"/>
        <v>165</v>
      </c>
      <c r="BI137">
        <v>5600053</v>
      </c>
      <c r="BJ137" s="4">
        <f>[1]monsters!$N137</f>
        <v>201.6</v>
      </c>
      <c r="BK137" s="4">
        <f>[1]monsters!$O137</f>
        <v>20.16</v>
      </c>
      <c r="BL137" s="4">
        <f>[1]monsters!$P137</f>
        <v>1234.29</v>
      </c>
      <c r="BM137" s="4">
        <f>[1]monsters!$Q137</f>
        <v>123.43</v>
      </c>
      <c r="BN137" s="4">
        <f>[1]monsters!$R137</f>
        <v>25.2</v>
      </c>
      <c r="BO137" s="4">
        <f>[1]monsters!$S137</f>
        <v>2.52</v>
      </c>
      <c r="BP137" s="4">
        <f>[1]monsters!$K137</f>
        <v>1.5</v>
      </c>
      <c r="BQ137">
        <f>[1]monsters!$D137</f>
        <v>5</v>
      </c>
      <c r="BR137">
        <f t="shared" si="240"/>
        <v>0.1</v>
      </c>
      <c r="BS137">
        <f t="shared" si="241"/>
        <v>232.07058585858584</v>
      </c>
      <c r="BT137">
        <f t="shared" si="242"/>
        <v>23.207058585858586</v>
      </c>
      <c r="CH137" t="str">
        <f t="shared" si="135"/>
        <v/>
      </c>
      <c r="CI137" s="26" t="b">
        <f t="shared" ref="CI137:CN137" si="262">IF(DG137&lt;&gt;"",IF(ISERROR(MATCH(INT(CO137),$EE$4:$EE$879,0))=FALSE,TRUE),"")</f>
        <v>1</v>
      </c>
      <c r="CJ137" s="26" t="b">
        <f t="shared" si="262"/>
        <v>1</v>
      </c>
      <c r="CK137" s="26" t="b">
        <f t="shared" si="262"/>
        <v>1</v>
      </c>
      <c r="CL137" s="26" t="b">
        <f t="shared" si="262"/>
        <v>1</v>
      </c>
      <c r="CM137" s="26" t="b">
        <f t="shared" si="262"/>
        <v>1</v>
      </c>
      <c r="CN137" s="26" t="b">
        <f t="shared" si="262"/>
        <v>1</v>
      </c>
      <c r="CO137" s="14" t="str">
        <f t="shared" ref="CO137:CT137" si="263">IF(DG137&lt;&gt;"",REPLACE(REPLACE(INDEX($EE$4:$EE$801,MATCH(DG137,$EF$4:$EF$801,0)),6,1,CU137),1,1,DA137),"")</f>
        <v>3502051</v>
      </c>
      <c r="CP137" s="14" t="str">
        <f t="shared" si="263"/>
        <v>3200053</v>
      </c>
      <c r="CQ137" s="14" t="str">
        <f t="shared" si="263"/>
        <v>3301051</v>
      </c>
      <c r="CR137" s="14" t="str">
        <f t="shared" si="263"/>
        <v>3201052</v>
      </c>
      <c r="CS137" s="14" t="str">
        <f t="shared" si="263"/>
        <v>3501053</v>
      </c>
      <c r="CT137" s="14" t="str">
        <f t="shared" si="263"/>
        <v>3500052</v>
      </c>
      <c r="CU137" s="2">
        <v>5</v>
      </c>
      <c r="CV137" s="7">
        <v>5</v>
      </c>
      <c r="CW137">
        <v>5</v>
      </c>
      <c r="CX137" s="2">
        <v>5</v>
      </c>
      <c r="CY137" s="7">
        <v>5</v>
      </c>
      <c r="CZ137">
        <v>5</v>
      </c>
      <c r="DA137" s="2">
        <v>3</v>
      </c>
      <c r="DB137" s="7">
        <v>3</v>
      </c>
      <c r="DC137">
        <v>3</v>
      </c>
      <c r="DD137" s="2">
        <v>3</v>
      </c>
      <c r="DE137" s="7">
        <v>3</v>
      </c>
      <c r="DF137">
        <v>3</v>
      </c>
      <c r="DG137" s="1" t="s">
        <v>3133</v>
      </c>
      <c r="DH137" s="1" t="s">
        <v>3156</v>
      </c>
      <c r="DI137" t="s">
        <v>3128</v>
      </c>
      <c r="DJ137" s="1" t="s">
        <v>3142</v>
      </c>
      <c r="DK137" s="1" t="s">
        <v>3167</v>
      </c>
      <c r="DL137" s="1" t="s">
        <v>3148</v>
      </c>
      <c r="DM137" t="s">
        <v>3131</v>
      </c>
      <c r="DN137" t="s">
        <v>3138</v>
      </c>
      <c r="DO137" t="s">
        <v>3131</v>
      </c>
      <c r="DP137" t="s">
        <v>3122</v>
      </c>
      <c r="DQ137" t="s">
        <v>3138</v>
      </c>
      <c r="DR137" t="s">
        <v>3122</v>
      </c>
      <c r="DS137" s="1" t="s">
        <v>3198</v>
      </c>
      <c r="DT137" s="1" t="s">
        <v>3163</v>
      </c>
      <c r="DU137" s="1" t="s">
        <v>3184</v>
      </c>
      <c r="DV137" s="1" t="s">
        <v>3179</v>
      </c>
      <c r="DW137" s="1" t="s">
        <v>3197</v>
      </c>
      <c r="DX137" s="1" t="s">
        <v>3206</v>
      </c>
      <c r="DY137">
        <f t="shared" si="247"/>
        <v>2</v>
      </c>
      <c r="DZ137">
        <f t="shared" si="248"/>
        <v>1</v>
      </c>
      <c r="EA137">
        <f t="shared" si="249"/>
        <v>1</v>
      </c>
      <c r="EB137">
        <f t="shared" si="250"/>
        <v>1</v>
      </c>
      <c r="EC137">
        <f t="shared" si="251"/>
        <v>2</v>
      </c>
      <c r="ED137">
        <f t="shared" si="252"/>
        <v>2</v>
      </c>
      <c r="EE137" s="14">
        <v>5500061</v>
      </c>
      <c r="EF137" s="33" t="s">
        <v>3260</v>
      </c>
      <c r="EG137" s="14">
        <v>2</v>
      </c>
      <c r="FA137" t="str">
        <f t="shared" si="129"/>
        <v>水火枪手</v>
      </c>
      <c r="FB137" t="str">
        <f t="shared" si="130"/>
        <v>木刀客</v>
      </c>
      <c r="FC137" t="str">
        <f t="shared" si="131"/>
        <v>水剑士</v>
      </c>
      <c r="FD137" t="str">
        <f t="shared" si="132"/>
        <v>火骑兵</v>
      </c>
      <c r="FE137" t="str">
        <f t="shared" si="133"/>
        <v>木猎人</v>
      </c>
      <c r="FF137" t="str">
        <f t="shared" si="134"/>
        <v>火海盗</v>
      </c>
    </row>
    <row r="138" spans="3:162" ht="14.25" x14ac:dyDescent="0.15">
      <c r="C138" s="4"/>
      <c r="D138" s="4"/>
      <c r="E138" s="4"/>
      <c r="F138" s="4"/>
      <c r="N138" s="12">
        <f t="shared" si="200"/>
        <v>0</v>
      </c>
      <c r="O138" s="6">
        <v>725</v>
      </c>
      <c r="P138" s="11">
        <v>110806.5</v>
      </c>
      <c r="Q138" s="16">
        <f t="shared" si="164"/>
        <v>110806</v>
      </c>
      <c r="R138" s="4" t="str">
        <f t="shared" si="165"/>
        <v>5202055,3302053,3302053,3501053,3501053,3501053</v>
      </c>
      <c r="S138" s="4" t="str">
        <f t="shared" si="166"/>
        <v>5,5,5,5,5,5</v>
      </c>
      <c r="T138" s="4" t="str">
        <f t="shared" si="167"/>
        <v>184,182,182,182,182,182</v>
      </c>
      <c r="U138" s="2">
        <v>5202055</v>
      </c>
      <c r="V138" s="4">
        <v>3302053</v>
      </c>
      <c r="W138" s="4">
        <v>3302053</v>
      </c>
      <c r="X138" s="30">
        <v>3501053</v>
      </c>
      <c r="Y138" s="30">
        <v>3501053</v>
      </c>
      <c r="Z138" s="4">
        <v>3501053</v>
      </c>
      <c r="AA138" s="2">
        <v>5</v>
      </c>
      <c r="AB138" s="7">
        <v>5</v>
      </c>
      <c r="AC138">
        <v>5</v>
      </c>
      <c r="AD138">
        <v>5</v>
      </c>
      <c r="AE138">
        <v>5</v>
      </c>
      <c r="AF138">
        <v>5</v>
      </c>
      <c r="AG138" s="2">
        <f t="shared" si="255"/>
        <v>184</v>
      </c>
      <c r="AH138" s="2">
        <f t="shared" si="148"/>
        <v>182</v>
      </c>
      <c r="AI138" s="2">
        <f t="shared" si="149"/>
        <v>182</v>
      </c>
      <c r="AJ138" s="2">
        <f t="shared" si="150"/>
        <v>182</v>
      </c>
      <c r="AK138" s="2">
        <f t="shared" si="151"/>
        <v>182</v>
      </c>
      <c r="AL138" s="2">
        <f t="shared" si="152"/>
        <v>182</v>
      </c>
      <c r="AM138" s="8">
        <f t="shared" si="153"/>
        <v>18837.02</v>
      </c>
      <c r="AN138" s="8">
        <f t="shared" si="235"/>
        <v>18393.796000000002</v>
      </c>
      <c r="AO138" s="8">
        <f t="shared" si="235"/>
        <v>18393.796000000002</v>
      </c>
      <c r="AP138" s="8">
        <f t="shared" si="235"/>
        <v>18393.796000000002</v>
      </c>
      <c r="AQ138" s="8">
        <f t="shared" si="235"/>
        <v>18393.796000000002</v>
      </c>
      <c r="AR138" s="8">
        <f t="shared" si="235"/>
        <v>18393.796000000002</v>
      </c>
      <c r="AS138" s="8">
        <f t="shared" si="256"/>
        <v>-14</v>
      </c>
      <c r="AT138">
        <f t="shared" si="257"/>
        <v>170</v>
      </c>
      <c r="BI138">
        <v>5601053</v>
      </c>
      <c r="BJ138" s="4">
        <f>[1]monsters!$N138</f>
        <v>188.16</v>
      </c>
      <c r="BK138" s="4">
        <f>[1]monsters!$O138</f>
        <v>18.82</v>
      </c>
      <c r="BL138" s="4">
        <f>[1]monsters!$P138</f>
        <v>1234.29</v>
      </c>
      <c r="BM138" s="4">
        <f>[1]monsters!$Q138</f>
        <v>123.43</v>
      </c>
      <c r="BN138" s="4">
        <f>[1]monsters!$R138</f>
        <v>23.52</v>
      </c>
      <c r="BO138" s="4">
        <f>[1]monsters!$S138</f>
        <v>2.35</v>
      </c>
      <c r="BP138" s="4">
        <f>[1]monsters!$K138</f>
        <v>1.4000000000000001</v>
      </c>
      <c r="BQ138">
        <f>[1]monsters!$D138</f>
        <v>5</v>
      </c>
      <c r="BR138">
        <f t="shared" si="240"/>
        <v>0.1</v>
      </c>
      <c r="BS138">
        <f t="shared" si="241"/>
        <v>219.36978585858586</v>
      </c>
      <c r="BT138">
        <f t="shared" si="242"/>
        <v>21.936978585858586</v>
      </c>
      <c r="CH138" t="str">
        <f t="shared" si="135"/>
        <v/>
      </c>
      <c r="CI138" s="26" t="b">
        <f t="shared" ref="CI138:CN138" si="264">IF(DG138&lt;&gt;"",IF(ISERROR(MATCH(INT(CO138),$EE$4:$EE$879,0))=FALSE,TRUE),"")</f>
        <v>1</v>
      </c>
      <c r="CJ138" s="26" t="b">
        <f t="shared" si="264"/>
        <v>1</v>
      </c>
      <c r="CK138" s="26" t="b">
        <f t="shared" si="264"/>
        <v>1</v>
      </c>
      <c r="CL138" s="26" t="b">
        <f t="shared" si="264"/>
        <v>1</v>
      </c>
      <c r="CM138" s="26" t="b">
        <f t="shared" si="264"/>
        <v>1</v>
      </c>
      <c r="CN138" s="26" t="b">
        <f t="shared" si="264"/>
        <v>1</v>
      </c>
      <c r="CO138" s="14" t="str">
        <f t="shared" ref="CO138:CT138" si="265">IF(DG138&lt;&gt;"",REPLACE(REPLACE(INDEX($EE$4:$EE$801,MATCH(DG138,$EF$4:$EF$801,0)),6,1,CU138),1,1,DA138),"")</f>
        <v>5202055</v>
      </c>
      <c r="CP138" s="14" t="str">
        <f t="shared" si="265"/>
        <v>3302053</v>
      </c>
      <c r="CQ138" s="14" t="str">
        <f t="shared" si="265"/>
        <v>3302053</v>
      </c>
      <c r="CR138" s="14" t="str">
        <f t="shared" si="265"/>
        <v>3501053</v>
      </c>
      <c r="CS138" s="14" t="str">
        <f t="shared" si="265"/>
        <v>3501053</v>
      </c>
      <c r="CT138" s="14" t="str">
        <f t="shared" si="265"/>
        <v>3501053</v>
      </c>
      <c r="CU138" s="2">
        <v>5</v>
      </c>
      <c r="CV138" s="7">
        <v>5</v>
      </c>
      <c r="CW138">
        <v>5</v>
      </c>
      <c r="CX138" s="2">
        <v>5</v>
      </c>
      <c r="CY138" s="7">
        <v>5</v>
      </c>
      <c r="CZ138">
        <v>5</v>
      </c>
      <c r="DA138" s="31">
        <v>5</v>
      </c>
      <c r="DB138" s="7">
        <v>3</v>
      </c>
      <c r="DC138">
        <v>3</v>
      </c>
      <c r="DD138" s="2">
        <v>3</v>
      </c>
      <c r="DE138" s="7">
        <v>3</v>
      </c>
      <c r="DF138">
        <v>3</v>
      </c>
      <c r="DG138" s="1" t="s">
        <v>3248</v>
      </c>
      <c r="DH138" s="1" t="s">
        <v>3144</v>
      </c>
      <c r="DI138" s="1" t="s">
        <v>3144</v>
      </c>
      <c r="DJ138" s="1" t="s">
        <v>3167</v>
      </c>
      <c r="DK138" s="1" t="s">
        <v>3167</v>
      </c>
      <c r="DL138" s="1" t="s">
        <v>3167</v>
      </c>
      <c r="DM138" t="s">
        <v>3159</v>
      </c>
      <c r="DN138" t="s">
        <v>3138</v>
      </c>
      <c r="DO138" t="s">
        <v>3138</v>
      </c>
      <c r="DP138" t="s">
        <v>3138</v>
      </c>
      <c r="DQ138" t="s">
        <v>3138</v>
      </c>
      <c r="DR138" t="s">
        <v>3138</v>
      </c>
      <c r="DS138" s="1" t="s">
        <v>3166</v>
      </c>
      <c r="DT138" s="1" t="s">
        <v>3146</v>
      </c>
      <c r="DU138" s="1" t="s">
        <v>3146</v>
      </c>
      <c r="DV138" s="1" t="s">
        <v>3197</v>
      </c>
      <c r="DW138" s="1" t="s">
        <v>3197</v>
      </c>
      <c r="DX138" s="1" t="s">
        <v>3197</v>
      </c>
      <c r="DY138">
        <f t="shared" si="247"/>
        <v>1</v>
      </c>
      <c r="DZ138">
        <f t="shared" si="248"/>
        <v>1</v>
      </c>
      <c r="EA138">
        <f t="shared" si="249"/>
        <v>1</v>
      </c>
      <c r="EB138">
        <f t="shared" si="250"/>
        <v>2</v>
      </c>
      <c r="EC138">
        <f t="shared" si="251"/>
        <v>2</v>
      </c>
      <c r="ED138">
        <f t="shared" si="252"/>
        <v>2</v>
      </c>
      <c r="EE138" s="14">
        <v>5502061</v>
      </c>
      <c r="EF138" s="33" t="s">
        <v>3133</v>
      </c>
      <c r="EG138" s="14">
        <v>2</v>
      </c>
      <c r="FA138" t="str">
        <f t="shared" si="129"/>
        <v>暗维京</v>
      </c>
      <c r="FB138" t="str">
        <f t="shared" si="130"/>
        <v>木盗贼</v>
      </c>
      <c r="FC138" t="str">
        <f t="shared" si="131"/>
        <v>木盗贼</v>
      </c>
      <c r="FD138" t="str">
        <f t="shared" si="132"/>
        <v>木猎人</v>
      </c>
      <c r="FE138" t="str">
        <f t="shared" si="133"/>
        <v>木猎人</v>
      </c>
      <c r="FF138" t="str">
        <f t="shared" si="134"/>
        <v>木猎人</v>
      </c>
    </row>
    <row r="139" spans="3:162" ht="14.25" x14ac:dyDescent="0.15">
      <c r="C139" s="4"/>
      <c r="D139" s="4"/>
      <c r="E139" s="4"/>
      <c r="F139" s="4"/>
      <c r="N139" s="12">
        <f t="shared" si="200"/>
        <v>0</v>
      </c>
      <c r="O139" s="6">
        <v>726</v>
      </c>
      <c r="P139" s="11">
        <v>108034.5</v>
      </c>
      <c r="Q139" s="16">
        <f t="shared" si="164"/>
        <v>108034</v>
      </c>
      <c r="R139" s="4" t="str">
        <f t="shared" si="165"/>
        <v>3400052,3201052,3201052,3200053,3501053,3401051</v>
      </c>
      <c r="S139" s="4" t="str">
        <f t="shared" si="166"/>
        <v>5,5,5,5,5,5</v>
      </c>
      <c r="T139" s="4" t="str">
        <f t="shared" si="167"/>
        <v>182,180,180,180,180,180</v>
      </c>
      <c r="U139" s="2">
        <v>3400052</v>
      </c>
      <c r="V139" s="4">
        <v>3201052</v>
      </c>
      <c r="W139" s="4">
        <v>3201052</v>
      </c>
      <c r="X139" s="30">
        <v>3200053</v>
      </c>
      <c r="Y139" s="30">
        <v>3501053</v>
      </c>
      <c r="Z139" s="4">
        <v>3401051</v>
      </c>
      <c r="AA139" s="2">
        <v>5</v>
      </c>
      <c r="AB139" s="7">
        <v>5</v>
      </c>
      <c r="AC139">
        <v>5</v>
      </c>
      <c r="AD139" s="2">
        <v>5</v>
      </c>
      <c r="AE139" s="7">
        <v>5</v>
      </c>
      <c r="AF139">
        <v>5</v>
      </c>
      <c r="AG139" s="2">
        <f t="shared" si="255"/>
        <v>182</v>
      </c>
      <c r="AH139" s="2">
        <f t="shared" si="148"/>
        <v>180</v>
      </c>
      <c r="AI139" s="2">
        <f t="shared" si="149"/>
        <v>180</v>
      </c>
      <c r="AJ139" s="2">
        <f t="shared" si="150"/>
        <v>180</v>
      </c>
      <c r="AK139" s="2">
        <f t="shared" si="151"/>
        <v>180</v>
      </c>
      <c r="AL139" s="2">
        <f t="shared" si="152"/>
        <v>180</v>
      </c>
      <c r="AM139" s="8">
        <f t="shared" si="153"/>
        <v>18365.780000000002</v>
      </c>
      <c r="AN139" s="8">
        <f t="shared" si="235"/>
        <v>17933.644</v>
      </c>
      <c r="AO139" s="8">
        <f t="shared" si="235"/>
        <v>17933.644</v>
      </c>
      <c r="AP139" s="8">
        <f t="shared" si="235"/>
        <v>17933.644</v>
      </c>
      <c r="AQ139" s="8">
        <f t="shared" si="235"/>
        <v>17933.644</v>
      </c>
      <c r="AR139" s="8">
        <f t="shared" si="235"/>
        <v>17933.644</v>
      </c>
      <c r="AS139" s="8">
        <f t="shared" si="256"/>
        <v>-14</v>
      </c>
      <c r="AT139">
        <f t="shared" si="257"/>
        <v>168</v>
      </c>
      <c r="BI139">
        <v>5200054</v>
      </c>
      <c r="BJ139" s="4">
        <f>[1]monsters!$N139</f>
        <v>223.2</v>
      </c>
      <c r="BK139" s="4">
        <f>[1]monsters!$O139</f>
        <v>22.32</v>
      </c>
      <c r="BL139" s="4">
        <f>[1]monsters!$P139</f>
        <v>1114.8399999999999</v>
      </c>
      <c r="BM139" s="4">
        <f>[1]monsters!$Q139</f>
        <v>111.48</v>
      </c>
      <c r="BN139" s="4">
        <f>[1]monsters!$R139</f>
        <v>22.32</v>
      </c>
      <c r="BO139" s="4">
        <f>[1]monsters!$S139</f>
        <v>2.23</v>
      </c>
      <c r="BP139" s="4">
        <f>[1]monsters!$K139</f>
        <v>1.5</v>
      </c>
      <c r="BQ139">
        <f>[1]monsters!$D139</f>
        <v>6</v>
      </c>
      <c r="BR139">
        <f t="shared" si="240"/>
        <v>0.1</v>
      </c>
      <c r="BS139">
        <f t="shared" si="241"/>
        <v>248.46070033670031</v>
      </c>
      <c r="BT139">
        <f t="shared" si="242"/>
        <v>24.846070033670031</v>
      </c>
      <c r="CH139" t="str">
        <f t="shared" si="135"/>
        <v/>
      </c>
      <c r="CI139" s="26" t="b">
        <f t="shared" ref="CI139:CN139" si="266">IF(DG139&lt;&gt;"",IF(ISERROR(MATCH(INT(CO139),$EE$4:$EE$879,0))=FALSE,TRUE),"")</f>
        <v>1</v>
      </c>
      <c r="CJ139" s="26" t="b">
        <f t="shared" si="266"/>
        <v>1</v>
      </c>
      <c r="CK139" s="26" t="b">
        <f t="shared" si="266"/>
        <v>1</v>
      </c>
      <c r="CL139" s="26" t="b">
        <f t="shared" si="266"/>
        <v>1</v>
      </c>
      <c r="CM139" s="26" t="b">
        <f t="shared" si="266"/>
        <v>1</v>
      </c>
      <c r="CN139" s="26" t="b">
        <f t="shared" si="266"/>
        <v>1</v>
      </c>
      <c r="CO139" s="14" t="str">
        <f t="shared" ref="CO139:CT139" si="267">IF(DG139&lt;&gt;"",REPLACE(REPLACE(INDEX($EE$4:$EE$801,MATCH(DG139,$EF$4:$EF$801,0)),6,1,CU139),1,1,DA139),"")</f>
        <v>3400052</v>
      </c>
      <c r="CP139" s="14" t="str">
        <f t="shared" si="267"/>
        <v>3201052</v>
      </c>
      <c r="CQ139" s="14" t="str">
        <f t="shared" si="267"/>
        <v>3201052</v>
      </c>
      <c r="CR139" s="14" t="str">
        <f t="shared" si="267"/>
        <v>3200053</v>
      </c>
      <c r="CS139" s="14" t="str">
        <f t="shared" si="267"/>
        <v>3501053</v>
      </c>
      <c r="CT139" s="14" t="str">
        <f t="shared" si="267"/>
        <v>3401051</v>
      </c>
      <c r="CU139" s="2">
        <v>5</v>
      </c>
      <c r="CV139" s="7">
        <v>5</v>
      </c>
      <c r="CW139">
        <v>5</v>
      </c>
      <c r="CX139" s="2">
        <v>5</v>
      </c>
      <c r="CY139" s="7">
        <v>5</v>
      </c>
      <c r="CZ139">
        <v>5</v>
      </c>
      <c r="DA139" s="2">
        <v>3</v>
      </c>
      <c r="DB139" s="7">
        <v>3</v>
      </c>
      <c r="DC139">
        <v>3</v>
      </c>
      <c r="DD139" s="2">
        <v>3</v>
      </c>
      <c r="DE139" s="7">
        <v>3</v>
      </c>
      <c r="DF139">
        <v>3</v>
      </c>
      <c r="DG139" s="1" t="s">
        <v>3189</v>
      </c>
      <c r="DH139" s="1" t="s">
        <v>3142</v>
      </c>
      <c r="DI139" s="1" t="s">
        <v>3142</v>
      </c>
      <c r="DJ139" s="1" t="s">
        <v>3156</v>
      </c>
      <c r="DK139" s="1" t="s">
        <v>3167</v>
      </c>
      <c r="DL139" s="1" t="s">
        <v>3161</v>
      </c>
      <c r="DM139" t="s">
        <v>3122</v>
      </c>
      <c r="DN139" t="s">
        <v>3122</v>
      </c>
      <c r="DO139" t="s">
        <v>3122</v>
      </c>
      <c r="DP139" t="s">
        <v>3138</v>
      </c>
      <c r="DQ139" t="s">
        <v>3138</v>
      </c>
      <c r="DR139" t="s">
        <v>3131</v>
      </c>
      <c r="DS139" s="1" t="s">
        <v>3234</v>
      </c>
      <c r="DT139" s="1" t="s">
        <v>3179</v>
      </c>
      <c r="DU139" s="1" t="s">
        <v>3179</v>
      </c>
      <c r="DV139" s="1" t="s">
        <v>3163</v>
      </c>
      <c r="DW139" s="1" t="s">
        <v>3197</v>
      </c>
      <c r="DX139" s="1" t="s">
        <v>3203</v>
      </c>
      <c r="DY139">
        <f t="shared" si="247"/>
        <v>2</v>
      </c>
      <c r="DZ139">
        <f t="shared" si="248"/>
        <v>1</v>
      </c>
      <c r="EA139">
        <f t="shared" si="249"/>
        <v>1</v>
      </c>
      <c r="EB139">
        <f t="shared" si="250"/>
        <v>1</v>
      </c>
      <c r="EC139">
        <f t="shared" si="251"/>
        <v>2</v>
      </c>
      <c r="ED139">
        <f t="shared" si="252"/>
        <v>2</v>
      </c>
      <c r="EE139" s="14">
        <v>5601061</v>
      </c>
      <c r="EF139" s="33" t="s">
        <v>3261</v>
      </c>
      <c r="EG139" s="14">
        <v>2</v>
      </c>
      <c r="FA139" t="str">
        <f t="shared" si="129"/>
        <v>火巫师</v>
      </c>
      <c r="FB139" t="str">
        <f t="shared" si="130"/>
        <v>火骑兵</v>
      </c>
      <c r="FC139" t="str">
        <f t="shared" si="131"/>
        <v>火骑兵</v>
      </c>
      <c r="FD139" t="str">
        <f t="shared" si="132"/>
        <v>木刀客</v>
      </c>
      <c r="FE139" t="str">
        <f t="shared" si="133"/>
        <v>木猎人</v>
      </c>
      <c r="FF139" t="str">
        <f t="shared" si="134"/>
        <v>水魔法师</v>
      </c>
    </row>
    <row r="140" spans="3:162" ht="14.25" x14ac:dyDescent="0.15">
      <c r="C140" s="4"/>
      <c r="D140" s="4"/>
      <c r="E140" s="4"/>
      <c r="F140" s="4"/>
      <c r="N140" s="12">
        <f t="shared" si="200"/>
        <v>5705</v>
      </c>
      <c r="O140" s="6">
        <v>727</v>
      </c>
      <c r="P140" s="11">
        <v>108034.5</v>
      </c>
      <c r="Q140" s="16">
        <f t="shared" si="164"/>
        <v>108034</v>
      </c>
      <c r="R140" s="4" t="str">
        <f t="shared" si="165"/>
        <v>3201052,3202051,3200053,3401051,3400052,3300052</v>
      </c>
      <c r="S140" s="4" t="str">
        <f t="shared" si="166"/>
        <v>5,5,5,5,5,5</v>
      </c>
      <c r="T140" s="4" t="str">
        <f t="shared" si="167"/>
        <v>182,180,180,180,180,180</v>
      </c>
      <c r="U140" s="2">
        <v>3201052</v>
      </c>
      <c r="V140" s="4">
        <v>3202051</v>
      </c>
      <c r="W140" s="4">
        <v>3200053</v>
      </c>
      <c r="X140" s="30">
        <v>3401051</v>
      </c>
      <c r="Y140" s="30">
        <v>3400052</v>
      </c>
      <c r="Z140" s="4">
        <v>3300052</v>
      </c>
      <c r="AA140" s="2">
        <v>5</v>
      </c>
      <c r="AB140" s="7">
        <v>5</v>
      </c>
      <c r="AC140">
        <v>5</v>
      </c>
      <c r="AD140" s="2">
        <v>5</v>
      </c>
      <c r="AE140" s="7">
        <v>5</v>
      </c>
      <c r="AF140">
        <v>5</v>
      </c>
      <c r="AG140" s="2">
        <f t="shared" si="255"/>
        <v>182</v>
      </c>
      <c r="AH140" s="2">
        <f t="shared" si="148"/>
        <v>180</v>
      </c>
      <c r="AI140" s="2">
        <f t="shared" si="149"/>
        <v>180</v>
      </c>
      <c r="AJ140" s="2">
        <f t="shared" si="150"/>
        <v>180</v>
      </c>
      <c r="AK140" s="2">
        <f t="shared" si="151"/>
        <v>180</v>
      </c>
      <c r="AL140" s="2">
        <f t="shared" si="152"/>
        <v>180</v>
      </c>
      <c r="AM140" s="8">
        <f t="shared" si="153"/>
        <v>18365.780000000002</v>
      </c>
      <c r="AN140" s="8">
        <f t="shared" si="235"/>
        <v>17933.644</v>
      </c>
      <c r="AO140" s="8">
        <f t="shared" si="235"/>
        <v>17933.644</v>
      </c>
      <c r="AP140" s="8">
        <f t="shared" si="235"/>
        <v>17933.644</v>
      </c>
      <c r="AQ140" s="8">
        <f t="shared" si="235"/>
        <v>17933.644</v>
      </c>
      <c r="AR140" s="8">
        <f t="shared" si="235"/>
        <v>17933.644</v>
      </c>
      <c r="AS140" s="8">
        <f t="shared" si="256"/>
        <v>-14</v>
      </c>
      <c r="AT140">
        <f t="shared" si="257"/>
        <v>168</v>
      </c>
      <c r="BI140">
        <v>5201054</v>
      </c>
      <c r="BJ140" s="4">
        <f>[1]monsters!$N140</f>
        <v>144</v>
      </c>
      <c r="BK140" s="4">
        <f>[1]monsters!$O140</f>
        <v>14.4</v>
      </c>
      <c r="BL140" s="4">
        <f>[1]monsters!$P140</f>
        <v>1728</v>
      </c>
      <c r="BM140" s="4">
        <f>[1]monsters!$Q140</f>
        <v>172.8</v>
      </c>
      <c r="BN140" s="4">
        <f>[1]monsters!$R140</f>
        <v>36</v>
      </c>
      <c r="BO140" s="4">
        <f>[1]monsters!$S140</f>
        <v>3.6</v>
      </c>
      <c r="BP140" s="4">
        <f>[1]monsters!$K140</f>
        <v>1.5</v>
      </c>
      <c r="BQ140">
        <f>[1]monsters!$D140</f>
        <v>2</v>
      </c>
      <c r="BR140">
        <f t="shared" si="240"/>
        <v>0.1</v>
      </c>
      <c r="BS140">
        <f t="shared" si="241"/>
        <v>194.2618181818182</v>
      </c>
      <c r="BT140">
        <f t="shared" si="242"/>
        <v>19.426181818181821</v>
      </c>
      <c r="CH140" t="str">
        <f t="shared" si="135"/>
        <v/>
      </c>
      <c r="CI140" s="26" t="b">
        <f t="shared" ref="CI140:CN140" si="268">IF(DG140&lt;&gt;"",IF(ISERROR(MATCH(INT(CO140),$EE$4:$EE$879,0))=FALSE,TRUE),"")</f>
        <v>1</v>
      </c>
      <c r="CJ140" s="26" t="b">
        <f t="shared" si="268"/>
        <v>1</v>
      </c>
      <c r="CK140" s="26" t="b">
        <f t="shared" si="268"/>
        <v>1</v>
      </c>
      <c r="CL140" s="26" t="b">
        <f t="shared" si="268"/>
        <v>1</v>
      </c>
      <c r="CM140" s="26" t="b">
        <f t="shared" si="268"/>
        <v>1</v>
      </c>
      <c r="CN140" s="26" t="b">
        <f t="shared" si="268"/>
        <v>1</v>
      </c>
      <c r="CO140" s="14" t="str">
        <f t="shared" ref="CO140:CT140" si="269">IF(DG140&lt;&gt;"",REPLACE(REPLACE(INDEX($EE$4:$EE$801,MATCH(DG140,$EF$4:$EF$801,0)),6,1,CU140),1,1,DA140),"")</f>
        <v>3201052</v>
      </c>
      <c r="CP140" s="14" t="str">
        <f t="shared" si="269"/>
        <v>3202051</v>
      </c>
      <c r="CQ140" s="14" t="str">
        <f t="shared" si="269"/>
        <v>3200053</v>
      </c>
      <c r="CR140" s="14" t="str">
        <f t="shared" si="269"/>
        <v>3401051</v>
      </c>
      <c r="CS140" s="14" t="str">
        <f t="shared" si="269"/>
        <v>3400052</v>
      </c>
      <c r="CT140" s="14" t="str">
        <f t="shared" si="269"/>
        <v>3300052</v>
      </c>
      <c r="CU140" s="2">
        <v>5</v>
      </c>
      <c r="CV140" s="7">
        <v>5</v>
      </c>
      <c r="CW140">
        <v>5</v>
      </c>
      <c r="CX140" s="2">
        <v>5</v>
      </c>
      <c r="CY140" s="7">
        <v>5</v>
      </c>
      <c r="CZ140">
        <v>5</v>
      </c>
      <c r="DA140" s="2">
        <v>3</v>
      </c>
      <c r="DB140" s="7">
        <v>3</v>
      </c>
      <c r="DC140">
        <v>3</v>
      </c>
      <c r="DD140" s="2">
        <v>3</v>
      </c>
      <c r="DE140" s="7">
        <v>3</v>
      </c>
      <c r="DF140">
        <v>3</v>
      </c>
      <c r="DG140" s="1" t="s">
        <v>3142</v>
      </c>
      <c r="DH140" s="1" t="s">
        <v>3124</v>
      </c>
      <c r="DI140" s="1" t="s">
        <v>3156</v>
      </c>
      <c r="DJ140" s="1" t="s">
        <v>3161</v>
      </c>
      <c r="DK140" s="1" t="s">
        <v>3189</v>
      </c>
      <c r="DL140" s="1" t="s">
        <v>3181</v>
      </c>
      <c r="DM140" t="s">
        <v>3122</v>
      </c>
      <c r="DN140" t="s">
        <v>3131</v>
      </c>
      <c r="DO140" t="s">
        <v>3138</v>
      </c>
      <c r="DP140" t="s">
        <v>3131</v>
      </c>
      <c r="DQ140" t="s">
        <v>3122</v>
      </c>
      <c r="DR140" t="s">
        <v>3122</v>
      </c>
      <c r="DS140" s="1" t="s">
        <v>3179</v>
      </c>
      <c r="DT140" s="1" t="s">
        <v>3166</v>
      </c>
      <c r="DU140" s="1" t="s">
        <v>3163</v>
      </c>
      <c r="DV140" s="1" t="s">
        <v>3203</v>
      </c>
      <c r="DW140" s="1" t="s">
        <v>3234</v>
      </c>
      <c r="DX140" s="1" t="s">
        <v>3226</v>
      </c>
      <c r="DY140">
        <f t="shared" si="247"/>
        <v>1</v>
      </c>
      <c r="DZ140">
        <f t="shared" si="248"/>
        <v>1</v>
      </c>
      <c r="EA140">
        <f t="shared" si="249"/>
        <v>1</v>
      </c>
      <c r="EB140">
        <f t="shared" si="250"/>
        <v>2</v>
      </c>
      <c r="EC140">
        <f t="shared" si="251"/>
        <v>2</v>
      </c>
      <c r="ED140">
        <f t="shared" si="252"/>
        <v>2</v>
      </c>
      <c r="EE140" s="14">
        <v>5200062</v>
      </c>
      <c r="EF140" s="33" t="s">
        <v>3262</v>
      </c>
      <c r="EG140" s="14">
        <v>1</v>
      </c>
      <c r="FA140" t="str">
        <f t="shared" si="129"/>
        <v>火骑兵</v>
      </c>
      <c r="FB140" t="str">
        <f t="shared" si="130"/>
        <v>水维京</v>
      </c>
      <c r="FC140" t="str">
        <f t="shared" si="131"/>
        <v>木刀客</v>
      </c>
      <c r="FD140" t="str">
        <f t="shared" si="132"/>
        <v>水魔法师</v>
      </c>
      <c r="FE140" t="str">
        <f t="shared" si="133"/>
        <v>火巫师</v>
      </c>
      <c r="FF140" t="str">
        <f t="shared" si="134"/>
        <v>火忍者</v>
      </c>
    </row>
    <row r="141" spans="3:162" ht="14.25" x14ac:dyDescent="0.15">
      <c r="C141" s="4"/>
      <c r="D141" s="4"/>
      <c r="E141" s="4"/>
      <c r="F141" s="4"/>
      <c r="N141" s="12">
        <f t="shared" si="200"/>
        <v>-2772</v>
      </c>
      <c r="O141" s="6">
        <v>728</v>
      </c>
      <c r="P141" s="11">
        <v>108034.5</v>
      </c>
      <c r="Q141" s="16">
        <f t="shared" si="164"/>
        <v>108034</v>
      </c>
      <c r="R141" s="4" t="str">
        <f t="shared" si="165"/>
        <v>3501053,3200053,3301051,3302053,3500052,3500052</v>
      </c>
      <c r="S141" s="4" t="str">
        <f t="shared" si="166"/>
        <v>5,5,5,5,5,5</v>
      </c>
      <c r="T141" s="4" t="str">
        <f t="shared" si="167"/>
        <v>182,180,180,180,180,180</v>
      </c>
      <c r="U141" s="2">
        <v>3501053</v>
      </c>
      <c r="V141" s="4">
        <v>3200053</v>
      </c>
      <c r="W141" s="4">
        <v>3301051</v>
      </c>
      <c r="X141" s="30">
        <v>3302053</v>
      </c>
      <c r="Y141" s="30">
        <v>3500052</v>
      </c>
      <c r="Z141" s="4">
        <v>3500052</v>
      </c>
      <c r="AA141" s="2">
        <v>5</v>
      </c>
      <c r="AB141" s="7">
        <v>5</v>
      </c>
      <c r="AC141">
        <v>5</v>
      </c>
      <c r="AD141" s="2">
        <v>5</v>
      </c>
      <c r="AE141" s="7">
        <v>5</v>
      </c>
      <c r="AF141">
        <v>5</v>
      </c>
      <c r="AG141" s="2">
        <f t="shared" si="255"/>
        <v>182</v>
      </c>
      <c r="AH141" s="2">
        <f t="shared" si="148"/>
        <v>180</v>
      </c>
      <c r="AI141" s="2">
        <f t="shared" si="149"/>
        <v>180</v>
      </c>
      <c r="AJ141" s="2">
        <f t="shared" si="150"/>
        <v>180</v>
      </c>
      <c r="AK141" s="2">
        <f t="shared" si="151"/>
        <v>180</v>
      </c>
      <c r="AL141" s="2">
        <f t="shared" si="152"/>
        <v>180</v>
      </c>
      <c r="AM141" s="8">
        <f t="shared" si="153"/>
        <v>18365.780000000002</v>
      </c>
      <c r="AN141" s="8">
        <f t="shared" si="235"/>
        <v>17933.644</v>
      </c>
      <c r="AO141" s="8">
        <f t="shared" si="235"/>
        <v>17933.644</v>
      </c>
      <c r="AP141" s="8">
        <f t="shared" si="235"/>
        <v>17933.644</v>
      </c>
      <c r="AQ141" s="8">
        <f t="shared" si="235"/>
        <v>17933.644</v>
      </c>
      <c r="AR141" s="8">
        <f t="shared" si="235"/>
        <v>17933.644</v>
      </c>
      <c r="AS141" s="8">
        <f t="shared" si="256"/>
        <v>-14</v>
      </c>
      <c r="AT141">
        <f t="shared" si="257"/>
        <v>168</v>
      </c>
      <c r="BI141">
        <v>5300054</v>
      </c>
      <c r="BJ141" s="4">
        <f>[1]monsters!$N141</f>
        <v>138.24</v>
      </c>
      <c r="BK141" s="4">
        <f>[1]monsters!$O141</f>
        <v>13.82</v>
      </c>
      <c r="BL141" s="4">
        <f>[1]monsters!$P141</f>
        <v>2160</v>
      </c>
      <c r="BM141" s="4">
        <f>[1]monsters!$Q141</f>
        <v>216</v>
      </c>
      <c r="BN141" s="4">
        <f>[1]monsters!$R141</f>
        <v>46.08</v>
      </c>
      <c r="BO141" s="4">
        <f>[1]monsters!$S141</f>
        <v>4.6100000000000003</v>
      </c>
      <c r="BP141" s="4">
        <f>[1]monsters!$K141</f>
        <v>1.8</v>
      </c>
      <c r="BQ141">
        <f>[1]monsters!$D141</f>
        <v>2</v>
      </c>
      <c r="BR141">
        <f t="shared" si="240"/>
        <v>0.1</v>
      </c>
      <c r="BS141">
        <f t="shared" si="241"/>
        <v>203.36407272727274</v>
      </c>
      <c r="BT141">
        <f t="shared" si="242"/>
        <v>20.336407272727275</v>
      </c>
      <c r="CH141" t="str">
        <f t="shared" si="135"/>
        <v/>
      </c>
      <c r="CI141" s="26" t="b">
        <f t="shared" ref="CI141:CN141" si="270">IF(DG141&lt;&gt;"",IF(ISERROR(MATCH(INT(CO141),$EE$4:$EE$879,0))=FALSE,TRUE),"")</f>
        <v>1</v>
      </c>
      <c r="CJ141" s="26" t="b">
        <f t="shared" si="270"/>
        <v>1</v>
      </c>
      <c r="CK141" s="26" t="b">
        <f t="shared" si="270"/>
        <v>1</v>
      </c>
      <c r="CL141" s="26" t="b">
        <f t="shared" si="270"/>
        <v>1</v>
      </c>
      <c r="CM141" s="26" t="b">
        <f t="shared" si="270"/>
        <v>1</v>
      </c>
      <c r="CN141" s="26" t="b">
        <f t="shared" si="270"/>
        <v>1</v>
      </c>
      <c r="CO141" s="14" t="str">
        <f t="shared" ref="CO141:CT141" si="271">IF(DG141&lt;&gt;"",REPLACE(REPLACE(INDEX($EE$4:$EE$801,MATCH(DG141,$EF$4:$EF$801,0)),6,1,CU141),1,1,DA141),"")</f>
        <v>3501053</v>
      </c>
      <c r="CP141" s="14" t="str">
        <f t="shared" si="271"/>
        <v>3200053</v>
      </c>
      <c r="CQ141" s="14" t="str">
        <f t="shared" si="271"/>
        <v>3301051</v>
      </c>
      <c r="CR141" s="14" t="str">
        <f t="shared" si="271"/>
        <v>3302053</v>
      </c>
      <c r="CS141" s="14" t="str">
        <f t="shared" si="271"/>
        <v>3500052</v>
      </c>
      <c r="CT141" s="14" t="str">
        <f t="shared" si="271"/>
        <v>3500052</v>
      </c>
      <c r="CU141" s="2">
        <v>5</v>
      </c>
      <c r="CV141" s="7">
        <v>5</v>
      </c>
      <c r="CW141">
        <v>5</v>
      </c>
      <c r="CX141" s="2">
        <v>5</v>
      </c>
      <c r="CY141" s="7">
        <v>5</v>
      </c>
      <c r="CZ141">
        <v>5</v>
      </c>
      <c r="DA141" s="2">
        <v>3</v>
      </c>
      <c r="DB141" s="7">
        <v>3</v>
      </c>
      <c r="DC141">
        <v>3</v>
      </c>
      <c r="DD141" s="2">
        <v>3</v>
      </c>
      <c r="DE141" s="7">
        <v>3</v>
      </c>
      <c r="DF141">
        <v>3</v>
      </c>
      <c r="DG141" s="1" t="s">
        <v>3167</v>
      </c>
      <c r="DH141" s="1" t="s">
        <v>3156</v>
      </c>
      <c r="DI141" s="1" t="s">
        <v>3128</v>
      </c>
      <c r="DJ141" s="1" t="s">
        <v>3144</v>
      </c>
      <c r="DK141" s="1" t="s">
        <v>3148</v>
      </c>
      <c r="DL141" s="1" t="s">
        <v>3148</v>
      </c>
      <c r="DM141" t="s">
        <v>3138</v>
      </c>
      <c r="DN141" t="s">
        <v>3138</v>
      </c>
      <c r="DO141" t="s">
        <v>3131</v>
      </c>
      <c r="DP141" t="s">
        <v>3138</v>
      </c>
      <c r="DQ141" t="s">
        <v>3122</v>
      </c>
      <c r="DR141" t="s">
        <v>3122</v>
      </c>
      <c r="DS141" s="1" t="s">
        <v>3197</v>
      </c>
      <c r="DT141" s="1" t="s">
        <v>3163</v>
      </c>
      <c r="DU141" s="1" t="s">
        <v>3184</v>
      </c>
      <c r="DV141" s="1" t="s">
        <v>3146</v>
      </c>
      <c r="DW141" s="1" t="s">
        <v>3206</v>
      </c>
      <c r="DX141" s="1" t="s">
        <v>3206</v>
      </c>
      <c r="DY141">
        <f t="shared" si="247"/>
        <v>2</v>
      </c>
      <c r="DZ141">
        <f t="shared" si="248"/>
        <v>1</v>
      </c>
      <c r="EA141">
        <f t="shared" si="249"/>
        <v>1</v>
      </c>
      <c r="EB141">
        <f t="shared" si="250"/>
        <v>1</v>
      </c>
      <c r="EC141">
        <f t="shared" si="251"/>
        <v>2</v>
      </c>
      <c r="ED141">
        <f t="shared" si="252"/>
        <v>2</v>
      </c>
      <c r="EE141" s="14">
        <v>5201062</v>
      </c>
      <c r="EF141" s="33" t="s">
        <v>3142</v>
      </c>
      <c r="EG141" s="14">
        <v>1</v>
      </c>
      <c r="FA141" t="str">
        <f t="shared" si="129"/>
        <v>木猎人</v>
      </c>
      <c r="FB141" t="str">
        <f t="shared" si="130"/>
        <v>木刀客</v>
      </c>
      <c r="FC141" t="str">
        <f t="shared" si="131"/>
        <v>水剑士</v>
      </c>
      <c r="FD141" t="str">
        <f t="shared" si="132"/>
        <v>木盗贼</v>
      </c>
      <c r="FE141" t="str">
        <f t="shared" si="133"/>
        <v>火海盗</v>
      </c>
      <c r="FF141" t="str">
        <f t="shared" si="134"/>
        <v>火海盗</v>
      </c>
    </row>
    <row r="142" spans="3:162" ht="14.25" x14ac:dyDescent="0.15">
      <c r="C142" s="4"/>
      <c r="D142" s="4"/>
      <c r="E142" s="4"/>
      <c r="F142" s="4"/>
      <c r="N142" s="12">
        <f t="shared" si="200"/>
        <v>0</v>
      </c>
      <c r="O142" s="6">
        <v>729</v>
      </c>
      <c r="P142" s="11">
        <v>108034.5</v>
      </c>
      <c r="Q142" s="16">
        <f t="shared" si="164"/>
        <v>108034</v>
      </c>
      <c r="R142" s="4" t="str">
        <f t="shared" si="165"/>
        <v>3500052,3200053,3200053,3301051,3502051,3402053</v>
      </c>
      <c r="S142" s="4" t="str">
        <f t="shared" si="166"/>
        <v>5,5,5,5,5,5</v>
      </c>
      <c r="T142" s="4" t="str">
        <f t="shared" si="167"/>
        <v>182,180,180,180,180,180</v>
      </c>
      <c r="U142" s="2">
        <v>3500052</v>
      </c>
      <c r="V142" s="4">
        <v>3200053</v>
      </c>
      <c r="W142" s="4">
        <v>3200053</v>
      </c>
      <c r="X142" s="30">
        <v>3301051</v>
      </c>
      <c r="Y142" s="30">
        <v>3502051</v>
      </c>
      <c r="Z142" s="4">
        <v>3402053</v>
      </c>
      <c r="AA142" s="2">
        <v>5</v>
      </c>
      <c r="AB142" s="7">
        <v>5</v>
      </c>
      <c r="AC142">
        <v>5</v>
      </c>
      <c r="AD142" s="2">
        <v>5</v>
      </c>
      <c r="AE142" s="7">
        <v>5</v>
      </c>
      <c r="AF142">
        <v>5</v>
      </c>
      <c r="AG142" s="2">
        <f t="shared" si="255"/>
        <v>182</v>
      </c>
      <c r="AH142" s="2">
        <f t="shared" si="148"/>
        <v>180</v>
      </c>
      <c r="AI142" s="2">
        <f t="shared" si="149"/>
        <v>180</v>
      </c>
      <c r="AJ142" s="2">
        <f t="shared" si="150"/>
        <v>180</v>
      </c>
      <c r="AK142" s="2">
        <f t="shared" si="151"/>
        <v>180</v>
      </c>
      <c r="AL142" s="2">
        <f t="shared" si="152"/>
        <v>180</v>
      </c>
      <c r="AM142" s="8">
        <f t="shared" si="153"/>
        <v>18365.780000000002</v>
      </c>
      <c r="AN142" s="8">
        <f t="shared" si="235"/>
        <v>17933.644</v>
      </c>
      <c r="AO142" s="8">
        <f t="shared" si="235"/>
        <v>17933.644</v>
      </c>
      <c r="AP142" s="8">
        <f t="shared" si="235"/>
        <v>17933.644</v>
      </c>
      <c r="AQ142" s="8">
        <f t="shared" si="235"/>
        <v>17933.644</v>
      </c>
      <c r="AR142" s="8">
        <f t="shared" si="235"/>
        <v>17933.644</v>
      </c>
      <c r="AS142" s="8">
        <f t="shared" si="256"/>
        <v>-14</v>
      </c>
      <c r="AT142">
        <f t="shared" si="257"/>
        <v>168</v>
      </c>
      <c r="BI142">
        <v>5301054</v>
      </c>
      <c r="BJ142" s="4">
        <f>[1]monsters!$N142</f>
        <v>155.52000000000001</v>
      </c>
      <c r="BK142" s="4">
        <f>[1]monsters!$O142</f>
        <v>15.55</v>
      </c>
      <c r="BL142" s="4">
        <f>[1]monsters!$P142</f>
        <v>1920</v>
      </c>
      <c r="BM142" s="4">
        <f>[1]monsters!$Q142</f>
        <v>192</v>
      </c>
      <c r="BN142" s="4">
        <f>[1]monsters!$R142</f>
        <v>31.1</v>
      </c>
      <c r="BO142" s="4">
        <f>[1]monsters!$S142</f>
        <v>3.11</v>
      </c>
      <c r="BP142" s="4">
        <f>[1]monsters!$K142</f>
        <v>1.8</v>
      </c>
      <c r="BQ142">
        <f>[1]monsters!$D142</f>
        <v>2</v>
      </c>
      <c r="BR142">
        <f t="shared" si="240"/>
        <v>0.1</v>
      </c>
      <c r="BS142">
        <f t="shared" si="241"/>
        <v>211.61286464646466</v>
      </c>
      <c r="BT142">
        <f t="shared" si="242"/>
        <v>21.161286464646466</v>
      </c>
      <c r="CH142" t="str">
        <f t="shared" si="135"/>
        <v/>
      </c>
      <c r="CI142" s="26" t="b">
        <f t="shared" ref="CI142:CN142" si="272">IF(DG142&lt;&gt;"",IF(ISERROR(MATCH(INT(CO142),$EE$4:$EE$879,0))=FALSE,TRUE),"")</f>
        <v>1</v>
      </c>
      <c r="CJ142" s="26" t="b">
        <f t="shared" si="272"/>
        <v>1</v>
      </c>
      <c r="CK142" s="26" t="b">
        <f t="shared" si="272"/>
        <v>1</v>
      </c>
      <c r="CL142" s="26" t="b">
        <f t="shared" si="272"/>
        <v>1</v>
      </c>
      <c r="CM142" s="26" t="b">
        <f t="shared" si="272"/>
        <v>1</v>
      </c>
      <c r="CN142" s="26" t="b">
        <f t="shared" si="272"/>
        <v>1</v>
      </c>
      <c r="CO142" s="14" t="str">
        <f t="shared" ref="CO142:CT142" si="273">IF(DG142&lt;&gt;"",REPLACE(REPLACE(INDEX($EE$4:$EE$801,MATCH(DG142,$EF$4:$EF$801,0)),6,1,CU142),1,1,DA142),"")</f>
        <v>3500052</v>
      </c>
      <c r="CP142" s="14" t="str">
        <f t="shared" si="273"/>
        <v>3200053</v>
      </c>
      <c r="CQ142" s="14" t="str">
        <f t="shared" si="273"/>
        <v>3200053</v>
      </c>
      <c r="CR142" s="14" t="str">
        <f t="shared" si="273"/>
        <v>3301051</v>
      </c>
      <c r="CS142" s="14" t="str">
        <f t="shared" si="273"/>
        <v>3502051</v>
      </c>
      <c r="CT142" s="14" t="str">
        <f t="shared" si="273"/>
        <v>3402053</v>
      </c>
      <c r="CU142" s="2">
        <v>5</v>
      </c>
      <c r="CV142" s="7">
        <v>5</v>
      </c>
      <c r="CW142">
        <v>5</v>
      </c>
      <c r="CX142" s="2">
        <v>5</v>
      </c>
      <c r="CY142" s="7">
        <v>5</v>
      </c>
      <c r="CZ142">
        <v>5</v>
      </c>
      <c r="DA142" s="2">
        <v>3</v>
      </c>
      <c r="DB142" s="7">
        <v>3</v>
      </c>
      <c r="DC142">
        <v>3</v>
      </c>
      <c r="DD142" s="2">
        <v>3</v>
      </c>
      <c r="DE142" s="7">
        <v>3</v>
      </c>
      <c r="DF142">
        <v>3</v>
      </c>
      <c r="DG142" s="1" t="s">
        <v>3148</v>
      </c>
      <c r="DH142" s="1" t="s">
        <v>3156</v>
      </c>
      <c r="DI142" s="1" t="s">
        <v>3156</v>
      </c>
      <c r="DJ142" s="1" t="s">
        <v>3128</v>
      </c>
      <c r="DK142" s="1" t="s">
        <v>3133</v>
      </c>
      <c r="DL142" s="1" t="s">
        <v>3164</v>
      </c>
      <c r="DM142" t="s">
        <v>3122</v>
      </c>
      <c r="DN142" t="s">
        <v>3138</v>
      </c>
      <c r="DO142" t="s">
        <v>3138</v>
      </c>
      <c r="DP142" t="s">
        <v>3131</v>
      </c>
      <c r="DQ142" t="s">
        <v>3131</v>
      </c>
      <c r="DR142" t="s">
        <v>3138</v>
      </c>
      <c r="DS142" s="1" t="s">
        <v>3206</v>
      </c>
      <c r="DT142" s="1" t="s">
        <v>3163</v>
      </c>
      <c r="DU142" s="1" t="s">
        <v>3163</v>
      </c>
      <c r="DV142" s="1" t="s">
        <v>3184</v>
      </c>
      <c r="DW142" s="1" t="s">
        <v>3198</v>
      </c>
      <c r="DX142" s="1" t="s">
        <v>3202</v>
      </c>
      <c r="DY142">
        <f t="shared" si="247"/>
        <v>2</v>
      </c>
      <c r="DZ142">
        <f t="shared" si="248"/>
        <v>1</v>
      </c>
      <c r="EA142">
        <f t="shared" si="249"/>
        <v>1</v>
      </c>
      <c r="EB142">
        <f t="shared" si="250"/>
        <v>1</v>
      </c>
      <c r="EC142">
        <f t="shared" si="251"/>
        <v>2</v>
      </c>
      <c r="ED142">
        <f t="shared" si="252"/>
        <v>2</v>
      </c>
      <c r="EE142" s="14">
        <v>5202062</v>
      </c>
      <c r="EF142" s="33" t="s">
        <v>3263</v>
      </c>
      <c r="EG142" s="14">
        <v>1</v>
      </c>
      <c r="FA142" t="str">
        <f t="shared" si="129"/>
        <v>火海盗</v>
      </c>
      <c r="FB142" t="str">
        <f t="shared" si="130"/>
        <v>木刀客</v>
      </c>
      <c r="FC142" t="str">
        <f t="shared" si="131"/>
        <v>木刀客</v>
      </c>
      <c r="FD142" t="str">
        <f t="shared" si="132"/>
        <v>水剑士</v>
      </c>
      <c r="FE142" t="str">
        <f t="shared" si="133"/>
        <v>水火枪手</v>
      </c>
      <c r="FF142" t="str">
        <f t="shared" si="134"/>
        <v>木女巫</v>
      </c>
    </row>
    <row r="143" spans="3:162" ht="14.25" x14ac:dyDescent="0.15">
      <c r="C143" s="4"/>
      <c r="D143" s="4"/>
      <c r="E143" s="4"/>
      <c r="F143" s="4"/>
      <c r="N143" s="12">
        <f t="shared" si="200"/>
        <v>0</v>
      </c>
      <c r="O143" s="6">
        <v>730</v>
      </c>
      <c r="P143" s="11">
        <v>116660.25</v>
      </c>
      <c r="Q143" s="16">
        <f t="shared" si="164"/>
        <v>116660</v>
      </c>
      <c r="R143" s="4" t="str">
        <f t="shared" si="165"/>
        <v>5300055,5201052,5201052,5400055,5402053,5501054</v>
      </c>
      <c r="S143" s="4" t="str">
        <f t="shared" si="166"/>
        <v>5,5,5,5,5,5</v>
      </c>
      <c r="T143" s="4" t="str">
        <f t="shared" si="167"/>
        <v>190,187,187,187,187,187</v>
      </c>
      <c r="U143" s="2">
        <v>5300055</v>
      </c>
      <c r="V143" s="4">
        <v>5201052</v>
      </c>
      <c r="W143" s="4">
        <v>5201052</v>
      </c>
      <c r="X143" s="30">
        <v>5400055</v>
      </c>
      <c r="Y143" s="30">
        <v>5402053</v>
      </c>
      <c r="Z143" s="4">
        <v>5501054</v>
      </c>
      <c r="AA143" s="2">
        <v>5</v>
      </c>
      <c r="AB143" s="7">
        <v>5</v>
      </c>
      <c r="AC143">
        <v>5</v>
      </c>
      <c r="AD143" s="2">
        <v>5</v>
      </c>
      <c r="AE143" s="7">
        <v>5</v>
      </c>
      <c r="AF143">
        <v>5</v>
      </c>
      <c r="AG143" s="2">
        <f t="shared" si="255"/>
        <v>190</v>
      </c>
      <c r="AH143" s="2">
        <f t="shared" si="148"/>
        <v>187</v>
      </c>
      <c r="AI143" s="2">
        <f t="shared" si="149"/>
        <v>187</v>
      </c>
      <c r="AJ143" s="2">
        <f t="shared" si="150"/>
        <v>187</v>
      </c>
      <c r="AK143" s="2">
        <f t="shared" si="151"/>
        <v>187</v>
      </c>
      <c r="AL143" s="2">
        <f t="shared" si="152"/>
        <v>187</v>
      </c>
      <c r="AM143" s="8">
        <f t="shared" si="153"/>
        <v>19832.2</v>
      </c>
      <c r="AN143" s="8">
        <f t="shared" si="235"/>
        <v>19365.560000000001</v>
      </c>
      <c r="AO143" s="8">
        <f t="shared" si="235"/>
        <v>19365.560000000001</v>
      </c>
      <c r="AP143" s="8">
        <f t="shared" si="235"/>
        <v>19365.560000000001</v>
      </c>
      <c r="AQ143" s="8">
        <f t="shared" si="235"/>
        <v>19365.560000000001</v>
      </c>
      <c r="AR143" s="8">
        <f t="shared" si="235"/>
        <v>19365.560000000001</v>
      </c>
      <c r="AS143" s="8">
        <f t="shared" si="256"/>
        <v>-15</v>
      </c>
      <c r="AT143">
        <f t="shared" si="257"/>
        <v>175</v>
      </c>
      <c r="BI143">
        <v>5401054</v>
      </c>
      <c r="BJ143" s="4">
        <f>[1]monsters!$N143</f>
        <v>103.68</v>
      </c>
      <c r="BK143" s="4">
        <f>[1]monsters!$O143</f>
        <v>10.37</v>
      </c>
      <c r="BL143" s="4">
        <f>[1]monsters!$P143</f>
        <v>1920</v>
      </c>
      <c r="BM143" s="4">
        <f>[1]monsters!$Q143</f>
        <v>192</v>
      </c>
      <c r="BN143" s="4">
        <f>[1]monsters!$R143</f>
        <v>20.74</v>
      </c>
      <c r="BO143" s="4">
        <f>[1]monsters!$S143</f>
        <v>2.0699999999999998</v>
      </c>
      <c r="BP143" s="4">
        <f>[1]monsters!$K143</f>
        <v>1.2</v>
      </c>
      <c r="BQ143">
        <f>[1]monsters!$D143</f>
        <v>3</v>
      </c>
      <c r="BR143">
        <f t="shared" si="240"/>
        <v>0.1</v>
      </c>
      <c r="BS143">
        <f t="shared" si="241"/>
        <v>162.62406464646466</v>
      </c>
      <c r="BT143">
        <f t="shared" si="242"/>
        <v>16.262406464646467</v>
      </c>
      <c r="CH143" t="str">
        <f t="shared" si="135"/>
        <v/>
      </c>
      <c r="CI143" s="26" t="b">
        <f t="shared" ref="CI143:CN143" si="274">IF(DG143&lt;&gt;"",IF(ISERROR(MATCH(INT(CO143),$EE$4:$EE$879,0))=FALSE,TRUE),"")</f>
        <v>1</v>
      </c>
      <c r="CJ143" s="26" t="b">
        <f t="shared" si="274"/>
        <v>1</v>
      </c>
      <c r="CK143" s="26" t="b">
        <f t="shared" si="274"/>
        <v>1</v>
      </c>
      <c r="CL143" s="26" t="b">
        <f t="shared" si="274"/>
        <v>1</v>
      </c>
      <c r="CM143" s="26" t="b">
        <f t="shared" si="274"/>
        <v>1</v>
      </c>
      <c r="CN143" s="26" t="b">
        <f t="shared" si="274"/>
        <v>1</v>
      </c>
      <c r="CO143" s="14" t="str">
        <f t="shared" ref="CO143:CT143" si="275">IF(DG143&lt;&gt;"",REPLACE(REPLACE(INDEX($EE$4:$EE$801,MATCH(DG143,$EF$4:$EF$801,0)),6,1,CU143),1,1,DA143),"")</f>
        <v>5300055</v>
      </c>
      <c r="CP143" s="14" t="str">
        <f t="shared" si="275"/>
        <v>5201052</v>
      </c>
      <c r="CQ143" s="14" t="str">
        <f t="shared" si="275"/>
        <v>5201052</v>
      </c>
      <c r="CR143" s="14" t="str">
        <f t="shared" si="275"/>
        <v>5400055</v>
      </c>
      <c r="CS143" s="14" t="str">
        <f t="shared" si="275"/>
        <v>5402053</v>
      </c>
      <c r="CT143" s="14" t="str">
        <f t="shared" si="275"/>
        <v>5501054</v>
      </c>
      <c r="CU143" s="2">
        <v>5</v>
      </c>
      <c r="CV143" s="7">
        <v>5</v>
      </c>
      <c r="CW143">
        <v>5</v>
      </c>
      <c r="CX143" s="2">
        <v>5</v>
      </c>
      <c r="CY143" s="7">
        <v>5</v>
      </c>
      <c r="CZ143">
        <v>5</v>
      </c>
      <c r="DA143" s="2">
        <v>5</v>
      </c>
      <c r="DB143" s="7">
        <v>5</v>
      </c>
      <c r="DC143">
        <v>5</v>
      </c>
      <c r="DD143" s="2">
        <v>5</v>
      </c>
      <c r="DE143" s="7">
        <v>5</v>
      </c>
      <c r="DF143">
        <v>5</v>
      </c>
      <c r="DG143" s="10" t="s">
        <v>3242</v>
      </c>
      <c r="DH143" s="1" t="s">
        <v>3142</v>
      </c>
      <c r="DI143" s="1" t="s">
        <v>3142</v>
      </c>
      <c r="DJ143" s="1" t="s">
        <v>3289</v>
      </c>
      <c r="DK143" s="1" t="s">
        <v>3164</v>
      </c>
      <c r="DL143" s="1" t="s">
        <v>3252</v>
      </c>
      <c r="DM143" t="s">
        <v>3159</v>
      </c>
      <c r="DN143" t="s">
        <v>3122</v>
      </c>
      <c r="DO143" t="s">
        <v>3122</v>
      </c>
      <c r="DP143" t="s">
        <v>3159</v>
      </c>
      <c r="DQ143" s="10" t="s">
        <v>3138</v>
      </c>
      <c r="DR143" t="s">
        <v>3253</v>
      </c>
      <c r="DS143" s="1" t="s">
        <v>3243</v>
      </c>
      <c r="DT143" s="1" t="s">
        <v>3179</v>
      </c>
      <c r="DU143" s="1" t="s">
        <v>3179</v>
      </c>
      <c r="DV143" s="10" t="s">
        <v>3234</v>
      </c>
      <c r="DW143" s="10" t="s">
        <v>3202</v>
      </c>
      <c r="DX143" s="10" t="s">
        <v>3197</v>
      </c>
      <c r="DY143">
        <f t="shared" si="247"/>
        <v>1</v>
      </c>
      <c r="DZ143">
        <f t="shared" si="248"/>
        <v>1</v>
      </c>
      <c r="EA143">
        <f t="shared" si="249"/>
        <v>1</v>
      </c>
      <c r="EB143">
        <f t="shared" si="250"/>
        <v>2</v>
      </c>
      <c r="EC143">
        <f t="shared" si="251"/>
        <v>2</v>
      </c>
      <c r="ED143">
        <f t="shared" si="252"/>
        <v>2</v>
      </c>
      <c r="EE143" s="14">
        <v>5301062</v>
      </c>
      <c r="EF143" s="33" t="s">
        <v>3264</v>
      </c>
      <c r="EG143" s="14">
        <v>1</v>
      </c>
      <c r="FA143" t="str">
        <f t="shared" si="129"/>
        <v>暗武士</v>
      </c>
      <c r="FB143" t="str">
        <f t="shared" si="130"/>
        <v>火骑兵</v>
      </c>
      <c r="FC143" t="str">
        <f t="shared" si="131"/>
        <v>火骑兵</v>
      </c>
      <c r="FD143" t="str">
        <f t="shared" si="132"/>
        <v>暗巫师</v>
      </c>
      <c r="FE143" t="str">
        <f t="shared" si="133"/>
        <v>木女巫</v>
      </c>
      <c r="FF143" t="str">
        <f t="shared" si="134"/>
        <v>光猎人</v>
      </c>
    </row>
    <row r="144" spans="3:162" ht="14.25" x14ac:dyDescent="0.15">
      <c r="C144" s="4"/>
      <c r="D144" s="4"/>
      <c r="E144" s="4"/>
      <c r="F144" s="4"/>
      <c r="N144" s="12">
        <f t="shared" si="200"/>
        <v>0</v>
      </c>
      <c r="O144" s="6">
        <v>731</v>
      </c>
      <c r="P144" s="11">
        <v>113814.75</v>
      </c>
      <c r="Q144" s="16">
        <f t="shared" si="164"/>
        <v>113814</v>
      </c>
      <c r="R144" s="4" t="str">
        <f t="shared" si="165"/>
        <v>5401052,5200053,5301053,5302054,5400055,5400055</v>
      </c>
      <c r="S144" s="4" t="str">
        <f t="shared" si="166"/>
        <v>5,5,5,5,5,5</v>
      </c>
      <c r="T144" s="4" t="str">
        <f t="shared" si="167"/>
        <v>187,185,185,185,185,185</v>
      </c>
      <c r="U144" s="2">
        <v>5401052</v>
      </c>
      <c r="V144" s="4">
        <v>5200053</v>
      </c>
      <c r="W144" s="4">
        <v>5301053</v>
      </c>
      <c r="X144" s="30">
        <v>5302054</v>
      </c>
      <c r="Y144" s="30">
        <v>5400055</v>
      </c>
      <c r="Z144" s="4">
        <v>5400055</v>
      </c>
      <c r="AA144" s="2">
        <v>5</v>
      </c>
      <c r="AB144" s="7">
        <v>5</v>
      </c>
      <c r="AC144">
        <v>5</v>
      </c>
      <c r="AD144" s="2">
        <v>5</v>
      </c>
      <c r="AE144" s="7">
        <v>5</v>
      </c>
      <c r="AF144">
        <v>5</v>
      </c>
      <c r="AG144" s="2">
        <f t="shared" si="255"/>
        <v>187</v>
      </c>
      <c r="AH144" s="2">
        <f t="shared" si="148"/>
        <v>185</v>
      </c>
      <c r="AI144" s="2">
        <f t="shared" si="149"/>
        <v>185</v>
      </c>
      <c r="AJ144" s="2">
        <f t="shared" si="150"/>
        <v>185</v>
      </c>
      <c r="AK144" s="2">
        <f t="shared" si="151"/>
        <v>185</v>
      </c>
      <c r="AL144" s="2">
        <f t="shared" si="152"/>
        <v>185</v>
      </c>
      <c r="AM144" s="8">
        <f t="shared" si="153"/>
        <v>19348.38</v>
      </c>
      <c r="AN144" s="8">
        <f t="shared" si="235"/>
        <v>18893.124</v>
      </c>
      <c r="AO144" s="8">
        <f t="shared" si="235"/>
        <v>18893.124</v>
      </c>
      <c r="AP144" s="8">
        <f t="shared" si="235"/>
        <v>18893.124</v>
      </c>
      <c r="AQ144" s="8">
        <f t="shared" si="235"/>
        <v>18893.124</v>
      </c>
      <c r="AR144" s="8">
        <f t="shared" si="235"/>
        <v>18893.124</v>
      </c>
      <c r="AS144" s="8">
        <f t="shared" si="256"/>
        <v>-15</v>
      </c>
      <c r="AT144">
        <f t="shared" si="257"/>
        <v>172</v>
      </c>
      <c r="BI144">
        <v>5402054</v>
      </c>
      <c r="BJ144" s="4">
        <f>[1]monsters!$N144</f>
        <v>184.32</v>
      </c>
      <c r="BK144" s="4">
        <f>[1]monsters!$O144</f>
        <v>18.43</v>
      </c>
      <c r="BL144" s="4">
        <f>[1]monsters!$P144</f>
        <v>1440</v>
      </c>
      <c r="BM144" s="4">
        <f>[1]monsters!$Q144</f>
        <v>144</v>
      </c>
      <c r="BN144" s="4">
        <f>[1]monsters!$R144</f>
        <v>26.33</v>
      </c>
      <c r="BO144" s="4">
        <f>[1]monsters!$S144</f>
        <v>2.63</v>
      </c>
      <c r="BP144" s="4">
        <f>[1]monsters!$K144</f>
        <v>1.6</v>
      </c>
      <c r="BQ144">
        <f>[1]monsters!$D144</f>
        <v>4</v>
      </c>
      <c r="BR144">
        <f t="shared" si="240"/>
        <v>0.1</v>
      </c>
      <c r="BS144">
        <f t="shared" si="241"/>
        <v>222.66724848484847</v>
      </c>
      <c r="BT144">
        <f t="shared" si="242"/>
        <v>22.266724848484849</v>
      </c>
      <c r="CH144" t="str">
        <f t="shared" si="135"/>
        <v/>
      </c>
      <c r="CI144" s="26" t="b">
        <f t="shared" ref="CI144:CN144" si="276">IF(DG144&lt;&gt;"",IF(ISERROR(MATCH(INT(CO144),$EE$4:$EE$879,0))=FALSE,TRUE),"")</f>
        <v>1</v>
      </c>
      <c r="CJ144" s="26" t="b">
        <f t="shared" si="276"/>
        <v>1</v>
      </c>
      <c r="CK144" s="26" t="b">
        <f t="shared" si="276"/>
        <v>1</v>
      </c>
      <c r="CL144" s="26" t="b">
        <f t="shared" si="276"/>
        <v>1</v>
      </c>
      <c r="CM144" s="26" t="b">
        <f t="shared" si="276"/>
        <v>1</v>
      </c>
      <c r="CN144" s="26" t="b">
        <f t="shared" si="276"/>
        <v>1</v>
      </c>
      <c r="CO144" s="14" t="str">
        <f t="shared" ref="CO144:CT144" si="277">IF(DG144&lt;&gt;"",REPLACE(REPLACE(INDEX($EE$4:$EE$801,MATCH(DG144,$EF$4:$EF$801,0)),6,1,CU144),1,1,DA144),"")</f>
        <v>5401052</v>
      </c>
      <c r="CP144" s="14" t="str">
        <f t="shared" si="277"/>
        <v>5200053</v>
      </c>
      <c r="CQ144" s="14" t="str">
        <f t="shared" si="277"/>
        <v>5301053</v>
      </c>
      <c r="CR144" s="14" t="str">
        <f t="shared" si="277"/>
        <v>5302054</v>
      </c>
      <c r="CS144" s="14" t="str">
        <f t="shared" si="277"/>
        <v>5400055</v>
      </c>
      <c r="CT144" s="14" t="str">
        <f t="shared" si="277"/>
        <v>5400055</v>
      </c>
      <c r="CU144" s="2">
        <v>5</v>
      </c>
      <c r="CV144" s="7">
        <v>5</v>
      </c>
      <c r="CW144">
        <v>5</v>
      </c>
      <c r="CX144" s="2">
        <v>5</v>
      </c>
      <c r="CY144" s="7">
        <v>5</v>
      </c>
      <c r="CZ144">
        <v>5</v>
      </c>
      <c r="DA144" s="2">
        <v>5</v>
      </c>
      <c r="DB144" s="7">
        <v>5</v>
      </c>
      <c r="DC144">
        <v>5</v>
      </c>
      <c r="DD144" s="2">
        <v>5</v>
      </c>
      <c r="DE144" s="7">
        <v>5</v>
      </c>
      <c r="DF144">
        <v>5</v>
      </c>
      <c r="DG144" s="1" t="s">
        <v>3265</v>
      </c>
      <c r="DH144" s="1" t="s">
        <v>3156</v>
      </c>
      <c r="DI144" s="1" t="s">
        <v>3270</v>
      </c>
      <c r="DJ144" s="1" t="s">
        <v>3275</v>
      </c>
      <c r="DK144" s="1" t="s">
        <v>3289</v>
      </c>
      <c r="DL144" s="1" t="s">
        <v>3289</v>
      </c>
      <c r="DM144" t="s">
        <v>3122</v>
      </c>
      <c r="DN144" t="s">
        <v>3138</v>
      </c>
      <c r="DO144" t="s">
        <v>3138</v>
      </c>
      <c r="DP144" t="s">
        <v>3253</v>
      </c>
      <c r="DQ144" t="s">
        <v>3159</v>
      </c>
      <c r="DR144" t="s">
        <v>3159</v>
      </c>
      <c r="DS144" s="1" t="s">
        <v>3203</v>
      </c>
      <c r="DT144" s="1" t="s">
        <v>3163</v>
      </c>
      <c r="DU144" s="1" t="s">
        <v>3184</v>
      </c>
      <c r="DV144" s="1" t="s">
        <v>3146</v>
      </c>
      <c r="DW144" s="1" t="s">
        <v>3234</v>
      </c>
      <c r="DX144" s="1" t="s">
        <v>3234</v>
      </c>
      <c r="DY144">
        <f t="shared" si="247"/>
        <v>2</v>
      </c>
      <c r="DZ144">
        <f t="shared" si="248"/>
        <v>1</v>
      </c>
      <c r="EA144">
        <f t="shared" si="249"/>
        <v>1</v>
      </c>
      <c r="EB144">
        <f t="shared" si="250"/>
        <v>1</v>
      </c>
      <c r="EC144">
        <f t="shared" si="251"/>
        <v>2</v>
      </c>
      <c r="ED144">
        <f t="shared" si="252"/>
        <v>2</v>
      </c>
      <c r="EE144" s="14">
        <v>5401062</v>
      </c>
      <c r="EF144" s="33" t="s">
        <v>3265</v>
      </c>
      <c r="EG144" s="14">
        <v>2</v>
      </c>
      <c r="FA144" t="str">
        <f t="shared" si="129"/>
        <v>火魔法师</v>
      </c>
      <c r="FB144" t="str">
        <f t="shared" si="130"/>
        <v>木刀客</v>
      </c>
      <c r="FC144" t="str">
        <f t="shared" si="131"/>
        <v>木剑士</v>
      </c>
      <c r="FD144" t="str">
        <f t="shared" si="132"/>
        <v>光盗贼</v>
      </c>
      <c r="FE144" t="str">
        <f t="shared" si="133"/>
        <v>暗巫师</v>
      </c>
      <c r="FF144" t="str">
        <f t="shared" si="134"/>
        <v>暗巫师</v>
      </c>
    </row>
    <row r="145" spans="3:162" ht="14.25" x14ac:dyDescent="0.15">
      <c r="C145" s="4"/>
      <c r="D145" s="4"/>
      <c r="E145" s="4"/>
      <c r="F145" s="4"/>
      <c r="N145" s="12">
        <f t="shared" ref="N145:N176" si="278">Q143-Q142</f>
        <v>8626</v>
      </c>
      <c r="O145" s="6">
        <v>732</v>
      </c>
      <c r="P145" s="11">
        <v>113814.75</v>
      </c>
      <c r="Q145" s="16">
        <f t="shared" si="164"/>
        <v>113814</v>
      </c>
      <c r="R145" s="4" t="str">
        <f t="shared" si="165"/>
        <v>5301052,5300055,5202053,5601051,5400055,5500053</v>
      </c>
      <c r="S145" s="4" t="str">
        <f t="shared" si="166"/>
        <v>5,5,5,5,5,5</v>
      </c>
      <c r="T145" s="4" t="str">
        <f t="shared" si="167"/>
        <v>187,185,185,185,185,185</v>
      </c>
      <c r="U145" s="2">
        <v>5301052</v>
      </c>
      <c r="V145" s="4">
        <v>5300055</v>
      </c>
      <c r="W145" s="4">
        <v>5202053</v>
      </c>
      <c r="X145" s="30">
        <v>5601051</v>
      </c>
      <c r="Y145" s="30">
        <v>5400055</v>
      </c>
      <c r="Z145" s="4">
        <v>5500053</v>
      </c>
      <c r="AA145" s="2">
        <v>5</v>
      </c>
      <c r="AB145" s="7">
        <v>5</v>
      </c>
      <c r="AC145">
        <v>5</v>
      </c>
      <c r="AD145" s="2">
        <v>5</v>
      </c>
      <c r="AE145" s="7">
        <v>5</v>
      </c>
      <c r="AF145">
        <v>5</v>
      </c>
      <c r="AG145" s="2">
        <f t="shared" si="255"/>
        <v>187</v>
      </c>
      <c r="AH145" s="2">
        <f t="shared" si="148"/>
        <v>185</v>
      </c>
      <c r="AI145" s="2">
        <f t="shared" si="149"/>
        <v>185</v>
      </c>
      <c r="AJ145" s="2">
        <f t="shared" si="150"/>
        <v>185</v>
      </c>
      <c r="AK145" s="2">
        <f t="shared" si="151"/>
        <v>185</v>
      </c>
      <c r="AL145" s="2">
        <f t="shared" si="152"/>
        <v>185</v>
      </c>
      <c r="AM145" s="8">
        <f t="shared" si="153"/>
        <v>19348.38</v>
      </c>
      <c r="AN145" s="8">
        <f t="shared" si="235"/>
        <v>18893.124</v>
      </c>
      <c r="AO145" s="8">
        <f t="shared" si="235"/>
        <v>18893.124</v>
      </c>
      <c r="AP145" s="8">
        <f t="shared" si="235"/>
        <v>18893.124</v>
      </c>
      <c r="AQ145" s="8">
        <f t="shared" si="235"/>
        <v>18893.124</v>
      </c>
      <c r="AR145" s="8">
        <f t="shared" si="235"/>
        <v>18893.124</v>
      </c>
      <c r="AS145" s="8">
        <f t="shared" si="256"/>
        <v>-15</v>
      </c>
      <c r="AT145">
        <f t="shared" si="257"/>
        <v>172</v>
      </c>
      <c r="BI145">
        <v>5501054</v>
      </c>
      <c r="BJ145" s="4">
        <f>[1]monsters!$N145</f>
        <v>172.8</v>
      </c>
      <c r="BK145" s="4">
        <f>[1]monsters!$O145</f>
        <v>17.28</v>
      </c>
      <c r="BL145" s="4">
        <f>[1]monsters!$P145</f>
        <v>1440</v>
      </c>
      <c r="BM145" s="4">
        <f>[1]monsters!$Q145</f>
        <v>144</v>
      </c>
      <c r="BN145" s="4">
        <f>[1]monsters!$R145</f>
        <v>24.69</v>
      </c>
      <c r="BO145" s="4">
        <f>[1]monsters!$S145</f>
        <v>2.4700000000000002</v>
      </c>
      <c r="BP145" s="4">
        <f>[1]monsters!$K145</f>
        <v>1.5</v>
      </c>
      <c r="BQ145">
        <f>[1]monsters!$D145</f>
        <v>4</v>
      </c>
      <c r="BR145">
        <f t="shared" si="240"/>
        <v>0.1</v>
      </c>
      <c r="BS145">
        <f t="shared" si="241"/>
        <v>211.78084848484849</v>
      </c>
      <c r="BT145">
        <f t="shared" si="242"/>
        <v>21.178084848484851</v>
      </c>
      <c r="CH145" t="str">
        <f t="shared" si="135"/>
        <v/>
      </c>
      <c r="CI145" s="26" t="b">
        <f t="shared" ref="CI145:CN145" si="279">IF(DG145&lt;&gt;"",IF(ISERROR(MATCH(INT(CO145),$EE$4:$EE$879,0))=FALSE,TRUE),"")</f>
        <v>1</v>
      </c>
      <c r="CJ145" s="26" t="b">
        <f t="shared" si="279"/>
        <v>1</v>
      </c>
      <c r="CK145" s="26" t="b">
        <f t="shared" si="279"/>
        <v>1</v>
      </c>
      <c r="CL145" s="26" t="b">
        <f t="shared" si="279"/>
        <v>1</v>
      </c>
      <c r="CM145" s="26" t="b">
        <f t="shared" si="279"/>
        <v>1</v>
      </c>
      <c r="CN145" s="26" t="b">
        <f t="shared" si="279"/>
        <v>1</v>
      </c>
      <c r="CO145" s="14" t="str">
        <f t="shared" ref="CO145:CT145" si="280">IF(DG145&lt;&gt;"",REPLACE(REPLACE(INDEX($EE$4:$EE$801,MATCH(DG145,$EF$4:$EF$801,0)),6,1,CU145),1,1,DA145),"")</f>
        <v>5301052</v>
      </c>
      <c r="CP145" s="14" t="str">
        <f t="shared" si="280"/>
        <v>5300055</v>
      </c>
      <c r="CQ145" s="14" t="str">
        <f t="shared" si="280"/>
        <v>5202053</v>
      </c>
      <c r="CR145" s="14" t="str">
        <f t="shared" si="280"/>
        <v>5601051</v>
      </c>
      <c r="CS145" s="14" t="str">
        <f t="shared" si="280"/>
        <v>5400055</v>
      </c>
      <c r="CT145" s="14" t="str">
        <f t="shared" si="280"/>
        <v>5500053</v>
      </c>
      <c r="CU145" s="2">
        <v>5</v>
      </c>
      <c r="CV145" s="7">
        <v>5</v>
      </c>
      <c r="CW145">
        <v>5</v>
      </c>
      <c r="CX145" s="2">
        <v>5</v>
      </c>
      <c r="CY145" s="7">
        <v>5</v>
      </c>
      <c r="CZ145">
        <v>5</v>
      </c>
      <c r="DA145" s="2">
        <v>5</v>
      </c>
      <c r="DB145" s="7">
        <v>5</v>
      </c>
      <c r="DC145">
        <v>5</v>
      </c>
      <c r="DD145" s="2">
        <v>5</v>
      </c>
      <c r="DE145" s="7">
        <v>5</v>
      </c>
      <c r="DF145">
        <v>5</v>
      </c>
      <c r="DG145" s="1" t="s">
        <v>3264</v>
      </c>
      <c r="DH145" s="1" t="s">
        <v>3242</v>
      </c>
      <c r="DI145" s="1" t="s">
        <v>3269</v>
      </c>
      <c r="DJ145" s="1" t="s">
        <v>3261</v>
      </c>
      <c r="DK145" s="1" t="s">
        <v>3289</v>
      </c>
      <c r="DL145" s="1" t="s">
        <v>3272</v>
      </c>
      <c r="DM145" t="s">
        <v>3122</v>
      </c>
      <c r="DN145" t="s">
        <v>3159</v>
      </c>
      <c r="DO145" t="s">
        <v>3138</v>
      </c>
      <c r="DP145" t="s">
        <v>3131</v>
      </c>
      <c r="DQ145" t="s">
        <v>3159</v>
      </c>
      <c r="DR145" t="s">
        <v>3138</v>
      </c>
      <c r="DS145" s="1" t="s">
        <v>3184</v>
      </c>
      <c r="DT145" s="1" t="s">
        <v>3243</v>
      </c>
      <c r="DU145" s="1" t="s">
        <v>3166</v>
      </c>
      <c r="DV145" s="1" t="s">
        <v>3223</v>
      </c>
      <c r="DW145" s="1" t="s">
        <v>3234</v>
      </c>
      <c r="DX145" s="1" t="s">
        <v>3206</v>
      </c>
      <c r="DY145">
        <f t="shared" si="247"/>
        <v>1</v>
      </c>
      <c r="DZ145">
        <f t="shared" si="248"/>
        <v>1</v>
      </c>
      <c r="EA145">
        <f t="shared" si="249"/>
        <v>1</v>
      </c>
      <c r="EB145">
        <f t="shared" si="250"/>
        <v>2</v>
      </c>
      <c r="EC145">
        <f t="shared" si="251"/>
        <v>2</v>
      </c>
      <c r="ED145">
        <f t="shared" si="252"/>
        <v>2</v>
      </c>
      <c r="EE145" s="14">
        <v>5402062</v>
      </c>
      <c r="EF145" s="33" t="s">
        <v>3266</v>
      </c>
      <c r="EG145" s="14">
        <v>2</v>
      </c>
      <c r="FA145" t="str">
        <f t="shared" si="129"/>
        <v>火剑士</v>
      </c>
      <c r="FB145" t="str">
        <f t="shared" si="130"/>
        <v>暗武士</v>
      </c>
      <c r="FC145" t="str">
        <f t="shared" si="131"/>
        <v>木维京</v>
      </c>
      <c r="FD145" t="str">
        <f t="shared" si="132"/>
        <v>水修女</v>
      </c>
      <c r="FE145" t="str">
        <f t="shared" si="133"/>
        <v>暗巫师</v>
      </c>
      <c r="FF145" t="str">
        <f t="shared" si="134"/>
        <v>木海盗</v>
      </c>
    </row>
    <row r="146" spans="3:162" ht="14.25" x14ac:dyDescent="0.15">
      <c r="C146" s="4"/>
      <c r="D146" s="4"/>
      <c r="E146" s="4"/>
      <c r="F146" s="4"/>
      <c r="N146" s="12">
        <f t="shared" si="278"/>
        <v>-2846</v>
      </c>
      <c r="O146" s="6">
        <v>733</v>
      </c>
      <c r="P146" s="11">
        <v>113814.75</v>
      </c>
      <c r="Q146" s="16">
        <f t="shared" si="164"/>
        <v>113814</v>
      </c>
      <c r="R146" s="4" t="str">
        <f t="shared" si="165"/>
        <v>5201051,5200051,5301053,5401053,5502052,5500052</v>
      </c>
      <c r="S146" s="4" t="str">
        <f t="shared" si="166"/>
        <v>5,5,5,5,5,5</v>
      </c>
      <c r="T146" s="4" t="str">
        <f t="shared" si="167"/>
        <v>187,185,185,185,185,185</v>
      </c>
      <c r="U146" s="2">
        <v>5201051</v>
      </c>
      <c r="V146" s="4">
        <v>5200051</v>
      </c>
      <c r="W146" s="4">
        <v>5301053</v>
      </c>
      <c r="X146" s="30">
        <v>5401053</v>
      </c>
      <c r="Y146" s="30">
        <v>5502052</v>
      </c>
      <c r="Z146" s="4">
        <v>5500052</v>
      </c>
      <c r="AA146" s="2">
        <v>5</v>
      </c>
      <c r="AB146" s="7">
        <v>5</v>
      </c>
      <c r="AC146">
        <v>5</v>
      </c>
      <c r="AD146" s="2">
        <v>5</v>
      </c>
      <c r="AE146" s="7">
        <v>5</v>
      </c>
      <c r="AF146">
        <v>5</v>
      </c>
      <c r="AG146" s="2">
        <f t="shared" si="255"/>
        <v>187</v>
      </c>
      <c r="AH146" s="2">
        <f t="shared" si="148"/>
        <v>185</v>
      </c>
      <c r="AI146" s="2">
        <f t="shared" si="149"/>
        <v>185</v>
      </c>
      <c r="AJ146" s="2">
        <f t="shared" si="150"/>
        <v>185</v>
      </c>
      <c r="AK146" s="2">
        <f t="shared" si="151"/>
        <v>185</v>
      </c>
      <c r="AL146" s="2">
        <f t="shared" si="152"/>
        <v>185</v>
      </c>
      <c r="AM146" s="8">
        <f t="shared" si="153"/>
        <v>19348.38</v>
      </c>
      <c r="AN146" s="8">
        <f t="shared" si="235"/>
        <v>18893.124</v>
      </c>
      <c r="AO146" s="8">
        <f t="shared" si="235"/>
        <v>18893.124</v>
      </c>
      <c r="AP146" s="8">
        <f t="shared" si="235"/>
        <v>18893.124</v>
      </c>
      <c r="AQ146" s="8">
        <f t="shared" si="235"/>
        <v>18893.124</v>
      </c>
      <c r="AR146" s="8">
        <f t="shared" si="235"/>
        <v>18893.124</v>
      </c>
      <c r="AS146" s="8">
        <f t="shared" si="256"/>
        <v>-15</v>
      </c>
      <c r="AT146">
        <f t="shared" si="257"/>
        <v>172</v>
      </c>
      <c r="BI146">
        <v>5502054</v>
      </c>
      <c r="BJ146" s="4">
        <f>[1]monsters!$N146</f>
        <v>201.6</v>
      </c>
      <c r="BK146" s="4">
        <f>[1]monsters!$O146</f>
        <v>20.16</v>
      </c>
      <c r="BL146" s="4">
        <f>[1]monsters!$P146</f>
        <v>1234.29</v>
      </c>
      <c r="BM146" s="4">
        <f>[1]monsters!$Q146</f>
        <v>123.43</v>
      </c>
      <c r="BN146" s="4">
        <f>[1]monsters!$R146</f>
        <v>25.2</v>
      </c>
      <c r="BO146" s="4">
        <f>[1]monsters!$S146</f>
        <v>2.52</v>
      </c>
      <c r="BP146" s="4">
        <f>[1]monsters!$K146</f>
        <v>1.5</v>
      </c>
      <c r="BQ146">
        <f>[1]monsters!$D146</f>
        <v>5</v>
      </c>
      <c r="BR146">
        <f t="shared" si="240"/>
        <v>0.1</v>
      </c>
      <c r="BS146">
        <f t="shared" si="241"/>
        <v>232.07058585858584</v>
      </c>
      <c r="BT146">
        <f t="shared" si="242"/>
        <v>23.207058585858586</v>
      </c>
      <c r="CH146">
        <f t="shared" si="135"/>
        <v>5</v>
      </c>
      <c r="CI146" s="26" t="b">
        <f t="shared" ref="CI146:CN146" si="281">IF(DG146&lt;&gt;"",IF(ISERROR(MATCH(INT(CO146),$EE$4:$EE$879,0))=FALSE,TRUE),"")</f>
        <v>1</v>
      </c>
      <c r="CJ146" s="26" t="b">
        <f t="shared" si="281"/>
        <v>1</v>
      </c>
      <c r="CK146" s="26" t="b">
        <f t="shared" si="281"/>
        <v>1</v>
      </c>
      <c r="CL146" s="26" t="b">
        <f t="shared" si="281"/>
        <v>1</v>
      </c>
      <c r="CM146" s="26" t="b">
        <f t="shared" si="281"/>
        <v>1</v>
      </c>
      <c r="CN146" s="26" t="b">
        <f t="shared" si="281"/>
        <v>1</v>
      </c>
      <c r="CO146" s="14" t="str">
        <f t="shared" ref="CO146:CT146" si="282">IF(DG146&lt;&gt;"",REPLACE(REPLACE(INDEX($EE$4:$EE$801,MATCH(DG146,$EF$4:$EF$801,0)),6,1,CU146),1,1,DA146),"")</f>
        <v>5201051</v>
      </c>
      <c r="CP146" s="14" t="str">
        <f t="shared" si="282"/>
        <v>5200051</v>
      </c>
      <c r="CQ146" s="14" t="str">
        <f t="shared" si="282"/>
        <v>5301053</v>
      </c>
      <c r="CR146" s="14" t="str">
        <f t="shared" si="282"/>
        <v>5401053</v>
      </c>
      <c r="CS146" s="14" t="str">
        <f t="shared" si="282"/>
        <v>5502052</v>
      </c>
      <c r="CT146" s="14" t="str">
        <f t="shared" si="282"/>
        <v>5500052</v>
      </c>
      <c r="CU146" s="2">
        <v>5</v>
      </c>
      <c r="CV146" s="7">
        <v>5</v>
      </c>
      <c r="CW146">
        <v>5</v>
      </c>
      <c r="CX146" s="2">
        <v>5</v>
      </c>
      <c r="CY146" s="7">
        <v>5</v>
      </c>
      <c r="CZ146">
        <v>5</v>
      </c>
      <c r="DA146" s="2">
        <v>5</v>
      </c>
      <c r="DB146" s="7">
        <v>5</v>
      </c>
      <c r="DC146">
        <v>5</v>
      </c>
      <c r="DD146" s="2">
        <v>5</v>
      </c>
      <c r="DE146" s="7">
        <v>5</v>
      </c>
      <c r="DF146">
        <v>5</v>
      </c>
      <c r="DG146" s="1" t="s">
        <v>3257</v>
      </c>
      <c r="DH146" s="1" t="s">
        <v>3256</v>
      </c>
      <c r="DI146" s="1" t="s">
        <v>3270</v>
      </c>
      <c r="DJ146" s="1" t="s">
        <v>3271</v>
      </c>
      <c r="DK146" s="1" t="s">
        <v>3267</v>
      </c>
      <c r="DL146" s="1" t="s">
        <v>3148</v>
      </c>
      <c r="DM146" t="s">
        <v>3131</v>
      </c>
      <c r="DN146" t="s">
        <v>3131</v>
      </c>
      <c r="DO146" t="s">
        <v>3138</v>
      </c>
      <c r="DP146" t="s">
        <v>3138</v>
      </c>
      <c r="DQ146" t="s">
        <v>3122</v>
      </c>
      <c r="DR146" t="s">
        <v>3122</v>
      </c>
      <c r="DS146" s="1" t="s">
        <v>3179</v>
      </c>
      <c r="DT146" s="1" t="s">
        <v>3163</v>
      </c>
      <c r="DU146" s="1" t="s">
        <v>3184</v>
      </c>
      <c r="DV146" s="1" t="s">
        <v>3203</v>
      </c>
      <c r="DW146" s="1" t="s">
        <v>3198</v>
      </c>
      <c r="DX146" s="1" t="s">
        <v>3206</v>
      </c>
      <c r="DY146">
        <f t="shared" si="247"/>
        <v>1</v>
      </c>
      <c r="DZ146">
        <f t="shared" si="248"/>
        <v>1</v>
      </c>
      <c r="EA146">
        <f t="shared" si="249"/>
        <v>1</v>
      </c>
      <c r="EB146">
        <f t="shared" si="250"/>
        <v>2</v>
      </c>
      <c r="EC146">
        <f t="shared" si="251"/>
        <v>2</v>
      </c>
      <c r="ED146">
        <f t="shared" si="252"/>
        <v>2</v>
      </c>
      <c r="EE146" s="14">
        <v>5500062</v>
      </c>
      <c r="EF146" s="33" t="s">
        <v>3148</v>
      </c>
      <c r="EG146" s="14">
        <v>2</v>
      </c>
      <c r="FA146" t="str">
        <f t="shared" si="129"/>
        <v>水骑兵</v>
      </c>
      <c r="FB146" t="str">
        <f t="shared" si="130"/>
        <v>水刀客</v>
      </c>
      <c r="FC146" t="str">
        <f t="shared" si="131"/>
        <v>木剑士</v>
      </c>
      <c r="FD146" t="str">
        <f t="shared" si="132"/>
        <v>木魔法师</v>
      </c>
      <c r="FE146" t="str">
        <f t="shared" si="133"/>
        <v>火火枪手</v>
      </c>
      <c r="FF146" t="str">
        <f t="shared" si="134"/>
        <v>火海盗</v>
      </c>
    </row>
    <row r="147" spans="3:162" ht="14.25" x14ac:dyDescent="0.15">
      <c r="C147" s="4"/>
      <c r="D147" s="4"/>
      <c r="E147" s="4"/>
      <c r="F147" s="4"/>
      <c r="N147" s="12">
        <f t="shared" si="278"/>
        <v>0</v>
      </c>
      <c r="O147" s="6">
        <v>734</v>
      </c>
      <c r="P147" s="11">
        <v>113814.75</v>
      </c>
      <c r="Q147" s="16">
        <f t="shared" si="164"/>
        <v>113814</v>
      </c>
      <c r="R147" s="4" t="str">
        <f t="shared" si="165"/>
        <v>5200052,5201052,5302055,5400055,5501054,5400055</v>
      </c>
      <c r="S147" s="4" t="str">
        <f t="shared" si="166"/>
        <v>5,5,5,5,5,5</v>
      </c>
      <c r="T147" s="4" t="str">
        <f t="shared" si="167"/>
        <v>187,185,185,185,185,185</v>
      </c>
      <c r="U147" s="2">
        <v>5200052</v>
      </c>
      <c r="V147" s="4">
        <v>5201052</v>
      </c>
      <c r="W147" s="4">
        <v>5302055</v>
      </c>
      <c r="X147" s="30">
        <v>5400055</v>
      </c>
      <c r="Y147" s="30">
        <v>5501054</v>
      </c>
      <c r="Z147" s="4">
        <v>5400055</v>
      </c>
      <c r="AA147" s="2">
        <v>5</v>
      </c>
      <c r="AB147" s="7">
        <v>5</v>
      </c>
      <c r="AC147">
        <v>5</v>
      </c>
      <c r="AD147" s="2">
        <v>5</v>
      </c>
      <c r="AE147" s="7">
        <v>5</v>
      </c>
      <c r="AF147">
        <v>5</v>
      </c>
      <c r="AG147" s="2">
        <f t="shared" si="255"/>
        <v>187</v>
      </c>
      <c r="AH147" s="2">
        <f t="shared" si="148"/>
        <v>185</v>
      </c>
      <c r="AI147" s="2">
        <f t="shared" si="149"/>
        <v>185</v>
      </c>
      <c r="AJ147" s="2">
        <f t="shared" si="150"/>
        <v>185</v>
      </c>
      <c r="AK147" s="2">
        <f t="shared" si="151"/>
        <v>185</v>
      </c>
      <c r="AL147" s="2">
        <f t="shared" si="152"/>
        <v>185</v>
      </c>
      <c r="AM147" s="8">
        <f t="shared" si="153"/>
        <v>19348.38</v>
      </c>
      <c r="AN147" s="8">
        <f t="shared" si="235"/>
        <v>18893.124</v>
      </c>
      <c r="AO147" s="8">
        <f t="shared" si="235"/>
        <v>18893.124</v>
      </c>
      <c r="AP147" s="8">
        <f t="shared" si="235"/>
        <v>18893.124</v>
      </c>
      <c r="AQ147" s="8">
        <f t="shared" si="235"/>
        <v>18893.124</v>
      </c>
      <c r="AR147" s="8">
        <f t="shared" si="235"/>
        <v>18893.124</v>
      </c>
      <c r="AS147" s="8">
        <f t="shared" si="256"/>
        <v>-15</v>
      </c>
      <c r="AT147">
        <f t="shared" si="257"/>
        <v>172</v>
      </c>
      <c r="BI147">
        <v>5600054</v>
      </c>
      <c r="BJ147" s="4">
        <f>[1]monsters!$N147</f>
        <v>188.16</v>
      </c>
      <c r="BK147" s="4">
        <f>[1]monsters!$O147</f>
        <v>18.82</v>
      </c>
      <c r="BL147" s="4">
        <f>[1]monsters!$P147</f>
        <v>1234.29</v>
      </c>
      <c r="BM147" s="4">
        <f>[1]monsters!$Q147</f>
        <v>123.43</v>
      </c>
      <c r="BN147" s="4">
        <f>[1]monsters!$R147</f>
        <v>23.52</v>
      </c>
      <c r="BO147" s="4">
        <f>[1]monsters!$S147</f>
        <v>2.35</v>
      </c>
      <c r="BP147" s="4">
        <f>[1]monsters!$K147</f>
        <v>1.4000000000000001</v>
      </c>
      <c r="BQ147">
        <f>[1]monsters!$D147</f>
        <v>5</v>
      </c>
      <c r="BR147">
        <f t="shared" si="240"/>
        <v>0.1</v>
      </c>
      <c r="BS147">
        <f t="shared" si="241"/>
        <v>219.36978585858586</v>
      </c>
      <c r="BT147">
        <f t="shared" si="242"/>
        <v>21.936978585858586</v>
      </c>
      <c r="CH147" t="str">
        <f t="shared" si="135"/>
        <v/>
      </c>
      <c r="CI147" s="26" t="b">
        <f t="shared" ref="CI147:CN147" si="283">IF(DG147&lt;&gt;"",IF(ISERROR(MATCH(INT(CO147),$EE$4:$EE$879,0))=FALSE,TRUE),"")</f>
        <v>1</v>
      </c>
      <c r="CJ147" s="26" t="b">
        <f t="shared" si="283"/>
        <v>1</v>
      </c>
      <c r="CK147" s="26" t="b">
        <f t="shared" si="283"/>
        <v>1</v>
      </c>
      <c r="CL147" s="26" t="b">
        <f t="shared" si="283"/>
        <v>1</v>
      </c>
      <c r="CM147" s="26" t="b">
        <f t="shared" si="283"/>
        <v>1</v>
      </c>
      <c r="CN147" s="26" t="b">
        <f t="shared" si="283"/>
        <v>1</v>
      </c>
      <c r="CO147" s="14" t="str">
        <f t="shared" ref="CO147:CT147" si="284">IF(DG147&lt;&gt;"",REPLACE(REPLACE(INDEX($EE$4:$EE$801,MATCH(DG147,$EF$4:$EF$801,0)),6,1,CU147),1,1,DA147),"")</f>
        <v>5200052</v>
      </c>
      <c r="CP147" s="14" t="str">
        <f t="shared" si="284"/>
        <v>5201052</v>
      </c>
      <c r="CQ147" s="14" t="str">
        <f t="shared" si="284"/>
        <v>5302055</v>
      </c>
      <c r="CR147" s="14" t="str">
        <f t="shared" si="284"/>
        <v>5400055</v>
      </c>
      <c r="CS147" s="14" t="str">
        <f t="shared" si="284"/>
        <v>5501054</v>
      </c>
      <c r="CT147" s="14" t="str">
        <f t="shared" si="284"/>
        <v>5400055</v>
      </c>
      <c r="CU147" s="2">
        <v>5</v>
      </c>
      <c r="CV147" s="7">
        <v>5</v>
      </c>
      <c r="CW147">
        <v>5</v>
      </c>
      <c r="CX147" s="2">
        <v>5</v>
      </c>
      <c r="CY147" s="7">
        <v>5</v>
      </c>
      <c r="CZ147">
        <v>5</v>
      </c>
      <c r="DA147" s="2">
        <v>5</v>
      </c>
      <c r="DB147" s="7">
        <v>5</v>
      </c>
      <c r="DC147">
        <v>5</v>
      </c>
      <c r="DD147" s="2">
        <v>5</v>
      </c>
      <c r="DE147" s="7">
        <v>5</v>
      </c>
      <c r="DF147">
        <v>5</v>
      </c>
      <c r="DG147" s="1" t="s">
        <v>3262</v>
      </c>
      <c r="DH147" s="1" t="s">
        <v>3142</v>
      </c>
      <c r="DI147" s="1" t="s">
        <v>3286</v>
      </c>
      <c r="DJ147" s="1" t="s">
        <v>3289</v>
      </c>
      <c r="DK147" s="1" t="s">
        <v>3252</v>
      </c>
      <c r="DL147" s="1" t="s">
        <v>3289</v>
      </c>
      <c r="DM147" t="s">
        <v>3122</v>
      </c>
      <c r="DN147" t="s">
        <v>3122</v>
      </c>
      <c r="DO147" t="s">
        <v>3159</v>
      </c>
      <c r="DP147" t="s">
        <v>3159</v>
      </c>
      <c r="DQ147" t="s">
        <v>3253</v>
      </c>
      <c r="DR147" t="s">
        <v>3159</v>
      </c>
      <c r="DS147" s="1" t="s">
        <v>3163</v>
      </c>
      <c r="DT147" s="1" t="s">
        <v>3179</v>
      </c>
      <c r="DU147" s="1" t="s">
        <v>3146</v>
      </c>
      <c r="DV147" s="1" t="s">
        <v>3234</v>
      </c>
      <c r="DW147" s="1" t="s">
        <v>3197</v>
      </c>
      <c r="DX147" s="1" t="s">
        <v>3234</v>
      </c>
      <c r="DY147">
        <f t="shared" si="247"/>
        <v>1</v>
      </c>
      <c r="DZ147">
        <f t="shared" si="248"/>
        <v>1</v>
      </c>
      <c r="EA147">
        <f t="shared" si="249"/>
        <v>1</v>
      </c>
      <c r="EB147">
        <f t="shared" si="250"/>
        <v>2</v>
      </c>
      <c r="EC147">
        <f t="shared" si="251"/>
        <v>2</v>
      </c>
      <c r="ED147">
        <f t="shared" si="252"/>
        <v>2</v>
      </c>
      <c r="EE147" s="14">
        <v>5502062</v>
      </c>
      <c r="EF147" s="33" t="s">
        <v>3267</v>
      </c>
      <c r="EG147" s="14">
        <v>2</v>
      </c>
      <c r="FA147" t="str">
        <f t="shared" si="129"/>
        <v>火刀客</v>
      </c>
      <c r="FB147" t="str">
        <f t="shared" si="130"/>
        <v>火骑兵</v>
      </c>
      <c r="FC147" t="str">
        <f t="shared" si="131"/>
        <v>暗盗贼</v>
      </c>
      <c r="FD147" t="str">
        <f t="shared" si="132"/>
        <v>暗巫师</v>
      </c>
      <c r="FE147" t="str">
        <f t="shared" si="133"/>
        <v>光猎人</v>
      </c>
      <c r="FF147" t="str">
        <f t="shared" si="134"/>
        <v>暗巫师</v>
      </c>
    </row>
    <row r="148" spans="3:162" ht="14.25" x14ac:dyDescent="0.15">
      <c r="C148" s="4"/>
      <c r="D148" s="4"/>
      <c r="E148" s="4"/>
      <c r="F148" s="4"/>
      <c r="N148" s="12">
        <f t="shared" si="278"/>
        <v>0</v>
      </c>
      <c r="O148" s="6">
        <v>735</v>
      </c>
      <c r="P148" s="11">
        <v>125620.25</v>
      </c>
      <c r="Q148" s="16">
        <f t="shared" si="164"/>
        <v>125620</v>
      </c>
      <c r="R148" s="4" t="str">
        <f t="shared" si="165"/>
        <v>5400055,5302055,5302055,5302055,5400055,5400055</v>
      </c>
      <c r="S148" s="4" t="str">
        <f t="shared" si="166"/>
        <v>5,5,5,5,5,5</v>
      </c>
      <c r="T148" s="4" t="str">
        <f t="shared" si="167"/>
        <v>197,195,195,195,195,195</v>
      </c>
      <c r="U148" s="2">
        <v>5400055</v>
      </c>
      <c r="V148" s="4">
        <v>5302055</v>
      </c>
      <c r="W148" s="4">
        <v>5302055</v>
      </c>
      <c r="X148" s="30">
        <v>5302055</v>
      </c>
      <c r="Y148" s="30">
        <v>5400055</v>
      </c>
      <c r="Z148" s="4">
        <v>5400055</v>
      </c>
      <c r="AA148" s="2">
        <v>5</v>
      </c>
      <c r="AB148" s="7">
        <v>5</v>
      </c>
      <c r="AC148">
        <v>5</v>
      </c>
      <c r="AD148" s="2">
        <v>5</v>
      </c>
      <c r="AE148" s="7">
        <v>5</v>
      </c>
      <c r="AF148">
        <v>5</v>
      </c>
      <c r="AG148" s="2">
        <f t="shared" si="255"/>
        <v>197</v>
      </c>
      <c r="AH148" s="2">
        <f t="shared" si="148"/>
        <v>195</v>
      </c>
      <c r="AI148" s="2">
        <f t="shared" si="149"/>
        <v>195</v>
      </c>
      <c r="AJ148" s="2">
        <f t="shared" si="150"/>
        <v>195</v>
      </c>
      <c r="AK148" s="2">
        <f t="shared" si="151"/>
        <v>195</v>
      </c>
      <c r="AL148" s="2">
        <f t="shared" si="152"/>
        <v>195</v>
      </c>
      <c r="AM148" s="8">
        <f t="shared" si="153"/>
        <v>21355.4</v>
      </c>
      <c r="AN148" s="8">
        <f t="shared" si="235"/>
        <v>20852.920000000002</v>
      </c>
      <c r="AO148" s="8">
        <f t="shared" si="235"/>
        <v>20852.920000000002</v>
      </c>
      <c r="AP148" s="8">
        <f t="shared" si="235"/>
        <v>20852.920000000002</v>
      </c>
      <c r="AQ148" s="8">
        <f t="shared" si="235"/>
        <v>20852.920000000002</v>
      </c>
      <c r="AR148" s="8">
        <f t="shared" si="235"/>
        <v>20852.920000000002</v>
      </c>
      <c r="AS148" s="8">
        <f t="shared" si="256"/>
        <v>-15</v>
      </c>
      <c r="AT148">
        <f t="shared" si="257"/>
        <v>182</v>
      </c>
      <c r="BI148">
        <v>5601054</v>
      </c>
      <c r="BJ148" s="4">
        <f>[1]monsters!$N148</f>
        <v>223.2</v>
      </c>
      <c r="BK148" s="4">
        <f>[1]monsters!$O148</f>
        <v>22.32</v>
      </c>
      <c r="BL148" s="4">
        <f>[1]monsters!$P148</f>
        <v>1114.8399999999999</v>
      </c>
      <c r="BM148" s="4">
        <f>[1]monsters!$Q148</f>
        <v>111.48</v>
      </c>
      <c r="BN148" s="4">
        <f>[1]monsters!$R148</f>
        <v>22.32</v>
      </c>
      <c r="BO148" s="4">
        <f>[1]monsters!$S148</f>
        <v>2.23</v>
      </c>
      <c r="BP148" s="4">
        <f>[1]monsters!$K148</f>
        <v>1.5</v>
      </c>
      <c r="BQ148">
        <f>[1]monsters!$D148</f>
        <v>6</v>
      </c>
      <c r="BR148">
        <f t="shared" si="240"/>
        <v>0.1</v>
      </c>
      <c r="BS148">
        <f t="shared" si="241"/>
        <v>248.46070033670031</v>
      </c>
      <c r="BT148">
        <f t="shared" si="242"/>
        <v>24.846070033670031</v>
      </c>
      <c r="CH148" t="str">
        <f t="shared" si="135"/>
        <v/>
      </c>
      <c r="CI148" s="26" t="b">
        <f t="shared" ref="CI148:CN148" si="285">IF(DG148&lt;&gt;"",IF(ISERROR(MATCH(INT(CO148),$EE$4:$EE$879,0))=FALSE,TRUE),"")</f>
        <v>1</v>
      </c>
      <c r="CJ148" s="26" t="b">
        <f t="shared" si="285"/>
        <v>1</v>
      </c>
      <c r="CK148" s="26" t="b">
        <f t="shared" si="285"/>
        <v>1</v>
      </c>
      <c r="CL148" s="26" t="b">
        <f t="shared" si="285"/>
        <v>1</v>
      </c>
      <c r="CM148" s="26" t="b">
        <f t="shared" si="285"/>
        <v>1</v>
      </c>
      <c r="CN148" s="26" t="b">
        <f t="shared" si="285"/>
        <v>1</v>
      </c>
      <c r="CO148" s="14" t="str">
        <f t="shared" ref="CO148:CT148" si="286">IF(DG148&lt;&gt;"",REPLACE(REPLACE(INDEX($EE$4:$EE$801,MATCH(DG148,$EF$4:$EF$801,0)),6,1,CU148),1,1,DA148),"")</f>
        <v>5400055</v>
      </c>
      <c r="CP148" s="14" t="str">
        <f t="shared" si="286"/>
        <v>5302055</v>
      </c>
      <c r="CQ148" s="14" t="str">
        <f t="shared" si="286"/>
        <v>5302055</v>
      </c>
      <c r="CR148" s="14" t="str">
        <f t="shared" si="286"/>
        <v>5302055</v>
      </c>
      <c r="CS148" s="14" t="str">
        <f t="shared" si="286"/>
        <v>5400055</v>
      </c>
      <c r="CT148" s="14" t="str">
        <f t="shared" si="286"/>
        <v>5400055</v>
      </c>
      <c r="CU148" s="2">
        <v>5</v>
      </c>
      <c r="CV148" s="7">
        <v>5</v>
      </c>
      <c r="CW148">
        <v>5</v>
      </c>
      <c r="CX148" s="2">
        <v>5</v>
      </c>
      <c r="CY148" s="7">
        <v>5</v>
      </c>
      <c r="CZ148">
        <v>5</v>
      </c>
      <c r="DA148" s="2">
        <v>5</v>
      </c>
      <c r="DB148" s="7">
        <v>5</v>
      </c>
      <c r="DC148">
        <v>5</v>
      </c>
      <c r="DD148" s="2">
        <v>5</v>
      </c>
      <c r="DE148" s="7">
        <v>5</v>
      </c>
      <c r="DF148">
        <v>5</v>
      </c>
      <c r="DG148" s="1" t="s">
        <v>3289</v>
      </c>
      <c r="DH148" s="1" t="s">
        <v>3286</v>
      </c>
      <c r="DI148" s="1" t="s">
        <v>3286</v>
      </c>
      <c r="DJ148" s="1" t="s">
        <v>3286</v>
      </c>
      <c r="DK148" s="1" t="s">
        <v>3289</v>
      </c>
      <c r="DL148" s="1" t="s">
        <v>3289</v>
      </c>
      <c r="DM148" t="s">
        <v>3159</v>
      </c>
      <c r="DN148" t="s">
        <v>3159</v>
      </c>
      <c r="DO148" t="s">
        <v>3159</v>
      </c>
      <c r="DP148" t="s">
        <v>3159</v>
      </c>
      <c r="DQ148" t="s">
        <v>3159</v>
      </c>
      <c r="DR148" t="s">
        <v>3159</v>
      </c>
      <c r="DS148" s="1" t="s">
        <v>3234</v>
      </c>
      <c r="DT148" s="1" t="s">
        <v>3146</v>
      </c>
      <c r="DU148" s="1" t="s">
        <v>3146</v>
      </c>
      <c r="DV148" s="1" t="s">
        <v>3146</v>
      </c>
      <c r="DW148" s="1" t="s">
        <v>3234</v>
      </c>
      <c r="DX148" s="1" t="s">
        <v>3234</v>
      </c>
      <c r="DY148">
        <f t="shared" si="247"/>
        <v>2</v>
      </c>
      <c r="DZ148">
        <f t="shared" si="248"/>
        <v>1</v>
      </c>
      <c r="EA148">
        <f t="shared" si="249"/>
        <v>1</v>
      </c>
      <c r="EB148">
        <f t="shared" si="250"/>
        <v>1</v>
      </c>
      <c r="EC148">
        <f t="shared" si="251"/>
        <v>2</v>
      </c>
      <c r="ED148">
        <f t="shared" si="252"/>
        <v>2</v>
      </c>
      <c r="EE148" s="14">
        <v>5601062</v>
      </c>
      <c r="EF148" s="33" t="s">
        <v>3152</v>
      </c>
      <c r="EG148" s="14">
        <v>2</v>
      </c>
      <c r="FA148" t="str">
        <f t="shared" si="129"/>
        <v>暗巫师</v>
      </c>
      <c r="FB148" t="str">
        <f t="shared" si="130"/>
        <v>暗盗贼</v>
      </c>
      <c r="FC148" t="str">
        <f t="shared" si="131"/>
        <v>暗盗贼</v>
      </c>
      <c r="FD148" t="str">
        <f t="shared" si="132"/>
        <v>暗盗贼</v>
      </c>
      <c r="FE148" t="str">
        <f t="shared" si="133"/>
        <v>暗巫师</v>
      </c>
      <c r="FF148" t="str">
        <f t="shared" si="134"/>
        <v>暗巫师</v>
      </c>
    </row>
    <row r="149" spans="3:162" ht="14.25" x14ac:dyDescent="0.15">
      <c r="C149" s="4"/>
      <c r="D149" s="4"/>
      <c r="E149" s="4"/>
      <c r="F149" s="4"/>
      <c r="N149" s="12">
        <f t="shared" si="278"/>
        <v>0</v>
      </c>
      <c r="O149" s="6">
        <v>801</v>
      </c>
      <c r="P149" s="11">
        <v>120601.25</v>
      </c>
      <c r="Q149" s="16">
        <f t="shared" si="164"/>
        <v>120601</v>
      </c>
      <c r="R149" s="4" t="str">
        <f t="shared" si="165"/>
        <v>5201051,5200051,5301051,5400055,5501055,5400055</v>
      </c>
      <c r="S149" s="4" t="str">
        <f t="shared" si="166"/>
        <v>5,5,5,5,5,5</v>
      </c>
      <c r="T149" s="4" t="str">
        <f t="shared" si="167"/>
        <v>193,191,191,191,191,191</v>
      </c>
      <c r="U149" s="2">
        <v>5201051</v>
      </c>
      <c r="V149" s="4">
        <v>5200051</v>
      </c>
      <c r="W149" s="4">
        <v>5301051</v>
      </c>
      <c r="X149" s="30">
        <v>5400055</v>
      </c>
      <c r="Y149" s="30">
        <v>5501055</v>
      </c>
      <c r="Z149" s="4">
        <v>5400055</v>
      </c>
      <c r="AA149" s="2">
        <v>5</v>
      </c>
      <c r="AB149" s="7">
        <v>5</v>
      </c>
      <c r="AC149">
        <v>5</v>
      </c>
      <c r="AD149" s="2">
        <v>5</v>
      </c>
      <c r="AE149" s="7">
        <v>5</v>
      </c>
      <c r="AF149">
        <v>5</v>
      </c>
      <c r="AG149" s="2">
        <f t="shared" si="255"/>
        <v>193</v>
      </c>
      <c r="AH149" s="2">
        <f t="shared" si="148"/>
        <v>191</v>
      </c>
      <c r="AI149" s="2">
        <f t="shared" si="149"/>
        <v>191</v>
      </c>
      <c r="AJ149" s="2">
        <f t="shared" si="150"/>
        <v>191</v>
      </c>
      <c r="AK149" s="2">
        <f t="shared" si="151"/>
        <v>191</v>
      </c>
      <c r="AL149" s="2">
        <f t="shared" si="152"/>
        <v>191</v>
      </c>
      <c r="AM149" s="8">
        <f t="shared" si="153"/>
        <v>20502.170000000002</v>
      </c>
      <c r="AN149" s="8">
        <f t="shared" si="235"/>
        <v>20019.766</v>
      </c>
      <c r="AO149" s="8">
        <f t="shared" si="235"/>
        <v>20019.766</v>
      </c>
      <c r="AP149" s="8">
        <f t="shared" si="235"/>
        <v>20019.766</v>
      </c>
      <c r="AQ149" s="8">
        <f t="shared" si="235"/>
        <v>20019.766</v>
      </c>
      <c r="AR149" s="8">
        <f t="shared" si="235"/>
        <v>20019.766</v>
      </c>
      <c r="AS149" s="8">
        <f t="shared" si="256"/>
        <v>-15</v>
      </c>
      <c r="AT149">
        <f t="shared" si="257"/>
        <v>178</v>
      </c>
      <c r="BI149">
        <v>5201055</v>
      </c>
      <c r="BJ149" s="4">
        <f>[1]monsters!$N149</f>
        <v>144</v>
      </c>
      <c r="BK149" s="4">
        <f>[1]monsters!$O149</f>
        <v>14.4</v>
      </c>
      <c r="BL149" s="4">
        <f>[1]monsters!$P149</f>
        <v>1728</v>
      </c>
      <c r="BM149" s="4">
        <f>[1]monsters!$Q149</f>
        <v>172.8</v>
      </c>
      <c r="BN149" s="4">
        <f>[1]monsters!$R149</f>
        <v>36</v>
      </c>
      <c r="BO149" s="4">
        <f>[1]monsters!$S149</f>
        <v>3.6</v>
      </c>
      <c r="BP149" s="4">
        <f>[1]monsters!$K149</f>
        <v>1.5</v>
      </c>
      <c r="BQ149">
        <f>[1]monsters!$D149</f>
        <v>2</v>
      </c>
      <c r="BR149">
        <f t="shared" si="240"/>
        <v>0.1</v>
      </c>
      <c r="BS149">
        <f t="shared" si="241"/>
        <v>194.2618181818182</v>
      </c>
      <c r="BT149">
        <f t="shared" si="242"/>
        <v>19.426181818181821</v>
      </c>
      <c r="CH149" t="str">
        <f t="shared" si="135"/>
        <v/>
      </c>
      <c r="CI149" s="26" t="b">
        <f t="shared" ref="CI149:CN149" si="287">IF(DG149&lt;&gt;"",IF(ISERROR(MATCH(INT(CO149),$EE$4:$EE$879,0))=FALSE,TRUE),"")</f>
        <v>1</v>
      </c>
      <c r="CJ149" s="26" t="b">
        <f t="shared" si="287"/>
        <v>1</v>
      </c>
      <c r="CK149" s="26" t="b">
        <f t="shared" si="287"/>
        <v>1</v>
      </c>
      <c r="CL149" s="26" t="b">
        <f t="shared" si="287"/>
        <v>1</v>
      </c>
      <c r="CM149" s="26" t="b">
        <f t="shared" si="287"/>
        <v>1</v>
      </c>
      <c r="CN149" s="26" t="b">
        <f t="shared" si="287"/>
        <v>1</v>
      </c>
      <c r="CO149" s="14" t="str">
        <f t="shared" ref="CO149:CT149" si="288">IF(DG149&lt;&gt;"",REPLACE(REPLACE(INDEX($EE$4:$EE$801,MATCH(DG149,$EF$4:$EF$801,0)),6,1,CU149),1,1,DA149),"")</f>
        <v>5201051</v>
      </c>
      <c r="CP149" s="14" t="str">
        <f t="shared" si="288"/>
        <v>5200051</v>
      </c>
      <c r="CQ149" s="14" t="str">
        <f t="shared" si="288"/>
        <v>5301051</v>
      </c>
      <c r="CR149" s="14" t="str">
        <f t="shared" si="288"/>
        <v>5400055</v>
      </c>
      <c r="CS149" s="14" t="str">
        <f t="shared" si="288"/>
        <v>5501055</v>
      </c>
      <c r="CT149" s="14" t="str">
        <f t="shared" si="288"/>
        <v>5400055</v>
      </c>
      <c r="CU149" s="2">
        <v>5</v>
      </c>
      <c r="CV149" s="7">
        <v>5</v>
      </c>
      <c r="CW149">
        <v>5</v>
      </c>
      <c r="CX149" s="2">
        <v>5</v>
      </c>
      <c r="CY149" s="7">
        <v>5</v>
      </c>
      <c r="CZ149">
        <v>5</v>
      </c>
      <c r="DA149" s="2">
        <v>5</v>
      </c>
      <c r="DB149" s="7">
        <v>5</v>
      </c>
      <c r="DC149">
        <v>5</v>
      </c>
      <c r="DD149" s="2">
        <v>5</v>
      </c>
      <c r="DE149" s="7">
        <v>5</v>
      </c>
      <c r="DF149">
        <v>5</v>
      </c>
      <c r="DG149" s="1" t="s">
        <v>3257</v>
      </c>
      <c r="DH149" s="1" t="s">
        <v>3256</v>
      </c>
      <c r="DI149" s="1" t="s">
        <v>3128</v>
      </c>
      <c r="DJ149" s="1" t="s">
        <v>3289</v>
      </c>
      <c r="DK149" s="1" t="s">
        <v>3290</v>
      </c>
      <c r="DL149" s="1" t="s">
        <v>3289</v>
      </c>
      <c r="DM149" t="s">
        <v>3131</v>
      </c>
      <c r="DN149" t="s">
        <v>3131</v>
      </c>
      <c r="DO149" t="s">
        <v>3131</v>
      </c>
      <c r="DP149" t="s">
        <v>3159</v>
      </c>
      <c r="DQ149" t="s">
        <v>3159</v>
      </c>
      <c r="DR149" t="s">
        <v>3159</v>
      </c>
      <c r="DS149" s="1" t="s">
        <v>3179</v>
      </c>
      <c r="DT149" s="1" t="s">
        <v>3163</v>
      </c>
      <c r="DU149" s="1" t="s">
        <v>3184</v>
      </c>
      <c r="DV149" s="1" t="s">
        <v>3234</v>
      </c>
      <c r="DW149" s="1" t="s">
        <v>3197</v>
      </c>
      <c r="DX149" s="1" t="s">
        <v>3234</v>
      </c>
      <c r="DY149">
        <f t="shared" si="247"/>
        <v>1</v>
      </c>
      <c r="DZ149">
        <f t="shared" si="248"/>
        <v>1</v>
      </c>
      <c r="EA149">
        <f t="shared" si="249"/>
        <v>1</v>
      </c>
      <c r="EB149">
        <f t="shared" si="250"/>
        <v>2</v>
      </c>
      <c r="EC149">
        <f t="shared" si="251"/>
        <v>2</v>
      </c>
      <c r="ED149">
        <f t="shared" si="252"/>
        <v>2</v>
      </c>
      <c r="EE149" s="14">
        <v>5200063</v>
      </c>
      <c r="EF149" s="33" t="s">
        <v>3156</v>
      </c>
      <c r="EG149" s="14">
        <v>1</v>
      </c>
      <c r="FA149" t="str">
        <f t="shared" ref="FA149:FA212" si="289">DM149&amp;DS149</f>
        <v>水骑兵</v>
      </c>
      <c r="FB149" t="str">
        <f t="shared" ref="FB149:FB212" si="290">DN149&amp;DT149</f>
        <v>水刀客</v>
      </c>
      <c r="FC149" t="str">
        <f t="shared" ref="FC149:FC212" si="291">DO149&amp;DU149</f>
        <v>水剑士</v>
      </c>
      <c r="FD149" t="str">
        <f t="shared" ref="FD149:FD212" si="292">DP149&amp;DV149</f>
        <v>暗巫师</v>
      </c>
      <c r="FE149" t="str">
        <f t="shared" ref="FE149:FE212" si="293">DQ149&amp;DW149</f>
        <v>暗猎人</v>
      </c>
      <c r="FF149" t="str">
        <f t="shared" ref="FF149:FF212" si="294">DR149&amp;DX149</f>
        <v>暗巫师</v>
      </c>
    </row>
    <row r="150" spans="3:162" ht="14.25" x14ac:dyDescent="0.15">
      <c r="C150" s="4"/>
      <c r="D150" s="4"/>
      <c r="E150" s="4"/>
      <c r="F150" s="4"/>
      <c r="N150" s="12">
        <f t="shared" si="278"/>
        <v>11806</v>
      </c>
      <c r="O150" s="6">
        <v>802</v>
      </c>
      <c r="P150" s="11">
        <v>120601.25</v>
      </c>
      <c r="Q150" s="16">
        <f t="shared" si="164"/>
        <v>120601</v>
      </c>
      <c r="R150" s="4" t="str">
        <f t="shared" si="165"/>
        <v>5301051,5202051,5202052,5500052,5401052,5402052</v>
      </c>
      <c r="S150" s="4" t="str">
        <f t="shared" si="166"/>
        <v>5,5,5,5,5,5</v>
      </c>
      <c r="T150" s="4" t="str">
        <f t="shared" si="167"/>
        <v>193,191,191,191,191,191</v>
      </c>
      <c r="U150" s="2">
        <v>5301051</v>
      </c>
      <c r="V150" s="4">
        <v>5202051</v>
      </c>
      <c r="W150" s="4">
        <v>5202052</v>
      </c>
      <c r="X150" s="30">
        <v>5500052</v>
      </c>
      <c r="Y150" s="30">
        <v>5401052</v>
      </c>
      <c r="Z150" s="4">
        <v>5402052</v>
      </c>
      <c r="AA150" s="2">
        <v>5</v>
      </c>
      <c r="AB150" s="7">
        <v>5</v>
      </c>
      <c r="AC150">
        <v>5</v>
      </c>
      <c r="AD150" s="2">
        <v>5</v>
      </c>
      <c r="AE150" s="7">
        <v>5</v>
      </c>
      <c r="AF150">
        <v>5</v>
      </c>
      <c r="AG150" s="2">
        <f t="shared" si="255"/>
        <v>193</v>
      </c>
      <c r="AH150" s="2">
        <f t="shared" si="148"/>
        <v>191</v>
      </c>
      <c r="AI150" s="2">
        <f t="shared" si="149"/>
        <v>191</v>
      </c>
      <c r="AJ150" s="2">
        <f t="shared" si="150"/>
        <v>191</v>
      </c>
      <c r="AK150" s="2">
        <f t="shared" si="151"/>
        <v>191</v>
      </c>
      <c r="AL150" s="2">
        <f t="shared" si="152"/>
        <v>191</v>
      </c>
      <c r="AM150" s="8">
        <f t="shared" si="153"/>
        <v>20502.170000000002</v>
      </c>
      <c r="AN150" s="8">
        <f t="shared" si="235"/>
        <v>20019.766</v>
      </c>
      <c r="AO150" s="8">
        <f t="shared" si="235"/>
        <v>20019.766</v>
      </c>
      <c r="AP150" s="8">
        <f t="shared" si="235"/>
        <v>20019.766</v>
      </c>
      <c r="AQ150" s="8">
        <f t="shared" si="235"/>
        <v>20019.766</v>
      </c>
      <c r="AR150" s="8">
        <f t="shared" si="235"/>
        <v>20019.766</v>
      </c>
      <c r="AS150" s="8">
        <f t="shared" si="256"/>
        <v>-15</v>
      </c>
      <c r="AT150">
        <f t="shared" si="257"/>
        <v>178</v>
      </c>
      <c r="BI150">
        <v>5202055</v>
      </c>
      <c r="BJ150" s="4">
        <f>[1]monsters!$N150</f>
        <v>138.24</v>
      </c>
      <c r="BK150" s="4">
        <f>[1]monsters!$O150</f>
        <v>13.82</v>
      </c>
      <c r="BL150" s="4">
        <f>[1]monsters!$P150</f>
        <v>2160</v>
      </c>
      <c r="BM150" s="4">
        <f>[1]monsters!$Q150</f>
        <v>216</v>
      </c>
      <c r="BN150" s="4">
        <f>[1]monsters!$R150</f>
        <v>46.08</v>
      </c>
      <c r="BO150" s="4">
        <f>[1]monsters!$S150</f>
        <v>4.6100000000000003</v>
      </c>
      <c r="BP150" s="4">
        <f>[1]monsters!$K150</f>
        <v>1.8</v>
      </c>
      <c r="BQ150">
        <f>[1]monsters!$D150</f>
        <v>2</v>
      </c>
      <c r="BR150">
        <f t="shared" si="240"/>
        <v>0.1</v>
      </c>
      <c r="BS150">
        <f t="shared" si="241"/>
        <v>203.36407272727274</v>
      </c>
      <c r="BT150">
        <f t="shared" si="242"/>
        <v>20.336407272727275</v>
      </c>
      <c r="CH150" t="str">
        <f t="shared" ref="CH150:CH213" si="295">IF(INT(RIGHT(O152,1))=5,5,"")</f>
        <v/>
      </c>
      <c r="CI150" s="26" t="b">
        <f t="shared" ref="CI150:CN150" si="296">IF(DG150&lt;&gt;"",IF(ISERROR(MATCH(INT(CO150),$EE$4:$EE$879,0))=FALSE,TRUE),"")</f>
        <v>1</v>
      </c>
      <c r="CJ150" s="26" t="b">
        <f t="shared" si="296"/>
        <v>1</v>
      </c>
      <c r="CK150" s="26" t="b">
        <f t="shared" si="296"/>
        <v>1</v>
      </c>
      <c r="CL150" s="26" t="b">
        <f t="shared" si="296"/>
        <v>1</v>
      </c>
      <c r="CM150" s="26" t="b">
        <f t="shared" si="296"/>
        <v>1</v>
      </c>
      <c r="CN150" s="26" t="b">
        <f t="shared" si="296"/>
        <v>1</v>
      </c>
      <c r="CO150" s="14" t="str">
        <f t="shared" ref="CO150:CT150" si="297">IF(DG150&lt;&gt;"",REPLACE(REPLACE(INDEX($EE$4:$EE$801,MATCH(DG150,$EF$4:$EF$801,0)),6,1,CU150),1,1,DA150),"")</f>
        <v>5301051</v>
      </c>
      <c r="CP150" s="14" t="str">
        <f t="shared" si="297"/>
        <v>5202051</v>
      </c>
      <c r="CQ150" s="14" t="str">
        <f t="shared" si="297"/>
        <v>5202052</v>
      </c>
      <c r="CR150" s="14" t="str">
        <f t="shared" si="297"/>
        <v>5500052</v>
      </c>
      <c r="CS150" s="14" t="str">
        <f t="shared" si="297"/>
        <v>5401052</v>
      </c>
      <c r="CT150" s="14" t="str">
        <f t="shared" si="297"/>
        <v>5402052</v>
      </c>
      <c r="CU150" s="2">
        <v>5</v>
      </c>
      <c r="CV150" s="7">
        <v>5</v>
      </c>
      <c r="CW150">
        <v>5</v>
      </c>
      <c r="CX150" s="2">
        <v>5</v>
      </c>
      <c r="CY150" s="7">
        <v>5</v>
      </c>
      <c r="CZ150">
        <v>5</v>
      </c>
      <c r="DA150" s="2">
        <v>5</v>
      </c>
      <c r="DB150" s="7">
        <v>5</v>
      </c>
      <c r="DC150">
        <v>5</v>
      </c>
      <c r="DD150" s="2">
        <v>5</v>
      </c>
      <c r="DE150" s="7">
        <v>5</v>
      </c>
      <c r="DF150">
        <v>5</v>
      </c>
      <c r="DG150" s="1" t="s">
        <v>3128</v>
      </c>
      <c r="DH150" s="1" t="s">
        <v>3124</v>
      </c>
      <c r="DI150" s="1" t="s">
        <v>3263</v>
      </c>
      <c r="DJ150" s="1" t="s">
        <v>3148</v>
      </c>
      <c r="DK150" s="1" t="s">
        <v>3265</v>
      </c>
      <c r="DL150" s="1" t="s">
        <v>3266</v>
      </c>
      <c r="DM150" t="s">
        <v>3131</v>
      </c>
      <c r="DN150" t="s">
        <v>3131</v>
      </c>
      <c r="DO150" t="s">
        <v>3122</v>
      </c>
      <c r="DP150" t="s">
        <v>3122</v>
      </c>
      <c r="DQ150" t="s">
        <v>3122</v>
      </c>
      <c r="DR150" t="s">
        <v>3122</v>
      </c>
      <c r="DS150" s="1" t="s">
        <v>3184</v>
      </c>
      <c r="DT150" s="1" t="s">
        <v>3166</v>
      </c>
      <c r="DU150" s="1" t="s">
        <v>3166</v>
      </c>
      <c r="DV150" s="1" t="s">
        <v>3206</v>
      </c>
      <c r="DW150" s="1" t="s">
        <v>3203</v>
      </c>
      <c r="DX150" s="1" t="s">
        <v>3202</v>
      </c>
      <c r="DY150">
        <f t="shared" si="247"/>
        <v>1</v>
      </c>
      <c r="DZ150">
        <f t="shared" si="248"/>
        <v>1</v>
      </c>
      <c r="EA150">
        <f t="shared" si="249"/>
        <v>1</v>
      </c>
      <c r="EB150">
        <f t="shared" si="250"/>
        <v>2</v>
      </c>
      <c r="EC150">
        <f t="shared" si="251"/>
        <v>2</v>
      </c>
      <c r="ED150">
        <f t="shared" si="252"/>
        <v>2</v>
      </c>
      <c r="EE150" s="14">
        <v>5201063</v>
      </c>
      <c r="EF150" s="33" t="s">
        <v>3268</v>
      </c>
      <c r="EG150" s="14">
        <v>1</v>
      </c>
      <c r="FA150" t="str">
        <f t="shared" si="289"/>
        <v>水剑士</v>
      </c>
      <c r="FB150" t="str">
        <f t="shared" si="290"/>
        <v>水维京</v>
      </c>
      <c r="FC150" t="str">
        <f t="shared" si="291"/>
        <v>火维京</v>
      </c>
      <c r="FD150" t="str">
        <f t="shared" si="292"/>
        <v>火海盗</v>
      </c>
      <c r="FE150" t="str">
        <f t="shared" si="293"/>
        <v>火魔法师</v>
      </c>
      <c r="FF150" t="str">
        <f t="shared" si="294"/>
        <v>火女巫</v>
      </c>
    </row>
    <row r="151" spans="3:162" ht="14.25" x14ac:dyDescent="0.15">
      <c r="C151" s="4"/>
      <c r="D151" s="4"/>
      <c r="E151" s="4"/>
      <c r="F151" s="4"/>
      <c r="N151" s="12">
        <f t="shared" si="278"/>
        <v>-5019</v>
      </c>
      <c r="O151" s="6">
        <v>803</v>
      </c>
      <c r="P151" s="11">
        <v>120601.25</v>
      </c>
      <c r="Q151" s="16">
        <f t="shared" si="164"/>
        <v>120601</v>
      </c>
      <c r="R151" s="4" t="str">
        <f t="shared" si="165"/>
        <v>5200051,5301051,5301051,5500053,5401053,5502053</v>
      </c>
      <c r="S151" s="4" t="str">
        <f t="shared" si="166"/>
        <v>5,5,5,5,5,5</v>
      </c>
      <c r="T151" s="4" t="str">
        <f t="shared" si="167"/>
        <v>193,191,191,191,191,191</v>
      </c>
      <c r="U151" s="2">
        <v>5200051</v>
      </c>
      <c r="V151" s="4">
        <v>5301051</v>
      </c>
      <c r="W151" s="4">
        <v>5301051</v>
      </c>
      <c r="X151" s="30">
        <v>5500053</v>
      </c>
      <c r="Y151" s="30">
        <v>5401053</v>
      </c>
      <c r="Z151" s="4">
        <v>5502053</v>
      </c>
      <c r="AA151" s="2">
        <v>5</v>
      </c>
      <c r="AB151" s="7">
        <v>5</v>
      </c>
      <c r="AC151">
        <v>5</v>
      </c>
      <c r="AD151" s="2">
        <v>5</v>
      </c>
      <c r="AE151" s="7">
        <v>5</v>
      </c>
      <c r="AF151">
        <v>5</v>
      </c>
      <c r="AG151" s="2">
        <f t="shared" si="255"/>
        <v>193</v>
      </c>
      <c r="AH151" s="2">
        <f t="shared" si="148"/>
        <v>191</v>
      </c>
      <c r="AI151" s="2">
        <f t="shared" si="149"/>
        <v>191</v>
      </c>
      <c r="AJ151" s="2">
        <f t="shared" si="150"/>
        <v>191</v>
      </c>
      <c r="AK151" s="2">
        <f t="shared" si="151"/>
        <v>191</v>
      </c>
      <c r="AL151" s="2">
        <f t="shared" si="152"/>
        <v>191</v>
      </c>
      <c r="AM151" s="8">
        <f t="shared" si="153"/>
        <v>20502.170000000002</v>
      </c>
      <c r="AN151" s="8">
        <f t="shared" si="235"/>
        <v>20019.766</v>
      </c>
      <c r="AO151" s="8">
        <f t="shared" si="235"/>
        <v>20019.766</v>
      </c>
      <c r="AP151" s="8">
        <f t="shared" si="235"/>
        <v>20019.766</v>
      </c>
      <c r="AQ151" s="8">
        <f t="shared" si="235"/>
        <v>20019.766</v>
      </c>
      <c r="AR151" s="8">
        <f t="shared" si="235"/>
        <v>20019.766</v>
      </c>
      <c r="AS151" s="8">
        <f t="shared" si="256"/>
        <v>-15</v>
      </c>
      <c r="AT151">
        <f t="shared" si="257"/>
        <v>178</v>
      </c>
      <c r="BI151">
        <v>5302055</v>
      </c>
      <c r="BJ151" s="4">
        <f>[1]monsters!$N151</f>
        <v>155.52000000000001</v>
      </c>
      <c r="BK151" s="4">
        <f>[1]monsters!$O151</f>
        <v>15.55</v>
      </c>
      <c r="BL151" s="4">
        <f>[1]monsters!$P151</f>
        <v>1920</v>
      </c>
      <c r="BM151" s="4">
        <f>[1]monsters!$Q151</f>
        <v>192</v>
      </c>
      <c r="BN151" s="4">
        <f>[1]monsters!$R151</f>
        <v>31.1</v>
      </c>
      <c r="BO151" s="4">
        <f>[1]monsters!$S151</f>
        <v>3.11</v>
      </c>
      <c r="BP151" s="4">
        <f>[1]monsters!$K151</f>
        <v>1.8</v>
      </c>
      <c r="BQ151">
        <f>[1]monsters!$D151</f>
        <v>2</v>
      </c>
      <c r="BR151">
        <f t="shared" si="240"/>
        <v>0.1</v>
      </c>
      <c r="BS151">
        <f t="shared" si="241"/>
        <v>211.61286464646466</v>
      </c>
      <c r="BT151">
        <f t="shared" si="242"/>
        <v>21.161286464646466</v>
      </c>
      <c r="CH151">
        <f t="shared" si="295"/>
        <v>5</v>
      </c>
      <c r="CI151" s="26" t="b">
        <f t="shared" ref="CI151:CN151" si="298">IF(DG151&lt;&gt;"",IF(ISERROR(MATCH(INT(CO151),$EE$4:$EE$879,0))=FALSE,TRUE),"")</f>
        <v>1</v>
      </c>
      <c r="CJ151" s="26" t="b">
        <f t="shared" si="298"/>
        <v>1</v>
      </c>
      <c r="CK151" s="26" t="b">
        <f t="shared" si="298"/>
        <v>1</v>
      </c>
      <c r="CL151" s="26" t="b">
        <f t="shared" si="298"/>
        <v>1</v>
      </c>
      <c r="CM151" s="26" t="b">
        <f t="shared" si="298"/>
        <v>1</v>
      </c>
      <c r="CN151" s="26" t="b">
        <f t="shared" si="298"/>
        <v>1</v>
      </c>
      <c r="CO151" s="14" t="str">
        <f t="shared" ref="CO151:CT151" si="299">IF(DG151&lt;&gt;"",REPLACE(REPLACE(INDEX($EE$4:$EE$801,MATCH(DG151,$EF$4:$EF$801,0)),6,1,CU151),1,1,DA151),"")</f>
        <v>5200051</v>
      </c>
      <c r="CP151" s="14" t="str">
        <f t="shared" si="299"/>
        <v>5301051</v>
      </c>
      <c r="CQ151" s="14" t="str">
        <f t="shared" si="299"/>
        <v>5301051</v>
      </c>
      <c r="CR151" s="14" t="str">
        <f t="shared" si="299"/>
        <v>5500053</v>
      </c>
      <c r="CS151" s="14" t="str">
        <f t="shared" si="299"/>
        <v>5401053</v>
      </c>
      <c r="CT151" s="14" t="str">
        <f t="shared" si="299"/>
        <v>5502053</v>
      </c>
      <c r="CU151" s="2">
        <v>5</v>
      </c>
      <c r="CV151" s="7">
        <v>5</v>
      </c>
      <c r="CW151">
        <v>5</v>
      </c>
      <c r="CX151" s="2">
        <v>5</v>
      </c>
      <c r="CY151" s="7">
        <v>5</v>
      </c>
      <c r="CZ151">
        <v>5</v>
      </c>
      <c r="DA151" s="2">
        <v>5</v>
      </c>
      <c r="DB151" s="7">
        <v>5</v>
      </c>
      <c r="DC151">
        <v>5</v>
      </c>
      <c r="DD151" s="2">
        <v>5</v>
      </c>
      <c r="DE151" s="7">
        <v>5</v>
      </c>
      <c r="DF151">
        <v>5</v>
      </c>
      <c r="DG151" s="1" t="s">
        <v>3256</v>
      </c>
      <c r="DH151" s="1" t="s">
        <v>3128</v>
      </c>
      <c r="DI151" s="1" t="s">
        <v>3128</v>
      </c>
      <c r="DJ151" s="1" t="s">
        <v>3272</v>
      </c>
      <c r="DK151" s="1" t="s">
        <v>3271</v>
      </c>
      <c r="DL151" s="1" t="s">
        <v>3273</v>
      </c>
      <c r="DM151" t="s">
        <v>3131</v>
      </c>
      <c r="DN151" t="s">
        <v>3131</v>
      </c>
      <c r="DO151" t="s">
        <v>3131</v>
      </c>
      <c r="DP151" t="s">
        <v>3138</v>
      </c>
      <c r="DQ151" t="s">
        <v>3138</v>
      </c>
      <c r="DR151" t="s">
        <v>3138</v>
      </c>
      <c r="DS151" s="1" t="s">
        <v>3163</v>
      </c>
      <c r="DT151" s="1" t="s">
        <v>3184</v>
      </c>
      <c r="DU151" s="1" t="s">
        <v>3184</v>
      </c>
      <c r="DV151" s="1" t="s">
        <v>3206</v>
      </c>
      <c r="DW151" s="1" t="s">
        <v>3203</v>
      </c>
      <c r="DX151" s="1" t="s">
        <v>3198</v>
      </c>
      <c r="DY151">
        <f t="shared" si="247"/>
        <v>1</v>
      </c>
      <c r="DZ151">
        <f t="shared" si="248"/>
        <v>1</v>
      </c>
      <c r="EA151">
        <f t="shared" si="249"/>
        <v>1</v>
      </c>
      <c r="EB151">
        <f t="shared" si="250"/>
        <v>2</v>
      </c>
      <c r="EC151">
        <f t="shared" si="251"/>
        <v>2</v>
      </c>
      <c r="ED151">
        <f t="shared" si="252"/>
        <v>2</v>
      </c>
      <c r="EE151" s="14">
        <v>5202063</v>
      </c>
      <c r="EF151" s="33" t="s">
        <v>3269</v>
      </c>
      <c r="EG151" s="14">
        <v>1</v>
      </c>
      <c r="FA151" t="str">
        <f t="shared" si="289"/>
        <v>水刀客</v>
      </c>
      <c r="FB151" t="str">
        <f t="shared" si="290"/>
        <v>水剑士</v>
      </c>
      <c r="FC151" t="str">
        <f t="shared" si="291"/>
        <v>水剑士</v>
      </c>
      <c r="FD151" t="str">
        <f t="shared" si="292"/>
        <v>木海盗</v>
      </c>
      <c r="FE151" t="str">
        <f t="shared" si="293"/>
        <v>木魔法师</v>
      </c>
      <c r="FF151" t="str">
        <f t="shared" si="294"/>
        <v>木火枪手</v>
      </c>
    </row>
    <row r="152" spans="3:162" ht="14.25" x14ac:dyDescent="0.15">
      <c r="C152" s="4"/>
      <c r="D152" s="4"/>
      <c r="E152" s="4"/>
      <c r="F152" s="4"/>
      <c r="N152" s="12">
        <f t="shared" si="278"/>
        <v>0</v>
      </c>
      <c r="O152" s="6">
        <v>804</v>
      </c>
      <c r="P152" s="11">
        <v>120601.25</v>
      </c>
      <c r="Q152" s="16">
        <f t="shared" si="164"/>
        <v>120601</v>
      </c>
      <c r="R152" s="4" t="str">
        <f t="shared" si="165"/>
        <v>5301052,5201052,5202052,5400055,5400055,5501055</v>
      </c>
      <c r="S152" s="4" t="str">
        <f t="shared" si="166"/>
        <v>5,5,5,5,5,5</v>
      </c>
      <c r="T152" s="4" t="str">
        <f t="shared" si="167"/>
        <v>193,191,191,191,191,191</v>
      </c>
      <c r="U152" s="2">
        <v>5301052</v>
      </c>
      <c r="V152" s="4">
        <v>5201052</v>
      </c>
      <c r="W152" s="4">
        <v>5202052</v>
      </c>
      <c r="X152" s="30">
        <v>5400055</v>
      </c>
      <c r="Y152" s="30">
        <v>5400055</v>
      </c>
      <c r="Z152" s="4">
        <v>5501055</v>
      </c>
      <c r="AA152" s="2">
        <v>5</v>
      </c>
      <c r="AB152" s="7">
        <v>5</v>
      </c>
      <c r="AC152">
        <v>5</v>
      </c>
      <c r="AD152" s="2">
        <v>5</v>
      </c>
      <c r="AE152" s="7">
        <v>5</v>
      </c>
      <c r="AF152">
        <v>5</v>
      </c>
      <c r="AG152" s="2">
        <f t="shared" si="255"/>
        <v>193</v>
      </c>
      <c r="AH152" s="2">
        <f t="shared" si="148"/>
        <v>191</v>
      </c>
      <c r="AI152" s="2">
        <f t="shared" si="149"/>
        <v>191</v>
      </c>
      <c r="AJ152" s="2">
        <f t="shared" si="150"/>
        <v>191</v>
      </c>
      <c r="AK152" s="2">
        <f t="shared" si="151"/>
        <v>191</v>
      </c>
      <c r="AL152" s="2">
        <f t="shared" si="152"/>
        <v>191</v>
      </c>
      <c r="AM152" s="8">
        <f t="shared" si="153"/>
        <v>20502.170000000002</v>
      </c>
      <c r="AN152" s="8">
        <f t="shared" si="235"/>
        <v>20019.766</v>
      </c>
      <c r="AO152" s="8">
        <f t="shared" si="235"/>
        <v>20019.766</v>
      </c>
      <c r="AP152" s="8">
        <f t="shared" si="235"/>
        <v>20019.766</v>
      </c>
      <c r="AQ152" s="8">
        <f t="shared" si="235"/>
        <v>20019.766</v>
      </c>
      <c r="AR152" s="8">
        <f t="shared" si="235"/>
        <v>20019.766</v>
      </c>
      <c r="AS152" s="8">
        <f t="shared" si="256"/>
        <v>-15</v>
      </c>
      <c r="AT152">
        <f t="shared" si="257"/>
        <v>178</v>
      </c>
      <c r="BI152">
        <v>5301055</v>
      </c>
      <c r="BJ152" s="4">
        <f>[1]monsters!$N152</f>
        <v>103.68</v>
      </c>
      <c r="BK152" s="4">
        <f>[1]monsters!$O152</f>
        <v>10.37</v>
      </c>
      <c r="BL152" s="4">
        <f>[1]monsters!$P152</f>
        <v>1920</v>
      </c>
      <c r="BM152" s="4">
        <f>[1]monsters!$Q152</f>
        <v>192</v>
      </c>
      <c r="BN152" s="4">
        <f>[1]monsters!$R152</f>
        <v>20.74</v>
      </c>
      <c r="BO152" s="4">
        <f>[1]monsters!$S152</f>
        <v>2.0699999999999998</v>
      </c>
      <c r="BP152" s="4">
        <f>[1]monsters!$K152</f>
        <v>1.2</v>
      </c>
      <c r="BQ152">
        <f>[1]monsters!$D152</f>
        <v>3</v>
      </c>
      <c r="BR152">
        <f t="shared" si="240"/>
        <v>0.1</v>
      </c>
      <c r="BS152">
        <f t="shared" si="241"/>
        <v>162.62406464646466</v>
      </c>
      <c r="BT152">
        <f t="shared" si="242"/>
        <v>16.262406464646467</v>
      </c>
      <c r="CH152" t="str">
        <f t="shared" si="295"/>
        <v/>
      </c>
      <c r="CI152" s="26" t="b">
        <f t="shared" ref="CI152:CN152" si="300">IF(DG152&lt;&gt;"",IF(ISERROR(MATCH(INT(CO152),$EE$4:$EE$879,0))=FALSE,TRUE),"")</f>
        <v>1</v>
      </c>
      <c r="CJ152" s="26" t="b">
        <f t="shared" si="300"/>
        <v>1</v>
      </c>
      <c r="CK152" s="26" t="b">
        <f t="shared" si="300"/>
        <v>1</v>
      </c>
      <c r="CL152" s="26" t="b">
        <f t="shared" si="300"/>
        <v>1</v>
      </c>
      <c r="CM152" s="26" t="b">
        <f t="shared" si="300"/>
        <v>1</v>
      </c>
      <c r="CN152" s="26" t="b">
        <f t="shared" si="300"/>
        <v>1</v>
      </c>
      <c r="CO152" s="14" t="str">
        <f t="shared" ref="CO152:CT152" si="301">IF(DG152&lt;&gt;"",REPLACE(REPLACE(INDEX($EE$4:$EE$801,MATCH(DG152,$EF$4:$EF$801,0)),6,1,CU152),1,1,DA152),"")</f>
        <v>5301052</v>
      </c>
      <c r="CP152" s="14" t="str">
        <f t="shared" si="301"/>
        <v>5201052</v>
      </c>
      <c r="CQ152" s="14" t="str">
        <f t="shared" si="301"/>
        <v>5202052</v>
      </c>
      <c r="CR152" s="14" t="str">
        <f t="shared" si="301"/>
        <v>5400055</v>
      </c>
      <c r="CS152" s="14" t="str">
        <f t="shared" si="301"/>
        <v>5400055</v>
      </c>
      <c r="CT152" s="14" t="str">
        <f t="shared" si="301"/>
        <v>5501055</v>
      </c>
      <c r="CU152" s="2">
        <v>5</v>
      </c>
      <c r="CV152" s="7">
        <v>5</v>
      </c>
      <c r="CW152">
        <v>5</v>
      </c>
      <c r="CX152" s="2">
        <v>5</v>
      </c>
      <c r="CY152" s="7">
        <v>5</v>
      </c>
      <c r="CZ152">
        <v>5</v>
      </c>
      <c r="DA152" s="2">
        <v>5</v>
      </c>
      <c r="DB152" s="7">
        <v>5</v>
      </c>
      <c r="DC152">
        <v>5</v>
      </c>
      <c r="DD152" s="2">
        <v>5</v>
      </c>
      <c r="DE152" s="7">
        <v>5</v>
      </c>
      <c r="DF152">
        <v>5</v>
      </c>
      <c r="DG152" s="1" t="s">
        <v>3264</v>
      </c>
      <c r="DH152" s="1" t="s">
        <v>3142</v>
      </c>
      <c r="DI152" s="1" t="s">
        <v>3263</v>
      </c>
      <c r="DJ152" s="1" t="s">
        <v>3289</v>
      </c>
      <c r="DK152" s="1" t="s">
        <v>3289</v>
      </c>
      <c r="DL152" s="1" t="s">
        <v>3290</v>
      </c>
      <c r="DM152" t="s">
        <v>3122</v>
      </c>
      <c r="DN152" t="s">
        <v>3122</v>
      </c>
      <c r="DO152" t="s">
        <v>3122</v>
      </c>
      <c r="DP152" t="s">
        <v>3159</v>
      </c>
      <c r="DQ152" t="s">
        <v>3159</v>
      </c>
      <c r="DR152" t="s">
        <v>3159</v>
      </c>
      <c r="DS152" s="1" t="s">
        <v>3184</v>
      </c>
      <c r="DT152" s="1" t="s">
        <v>3179</v>
      </c>
      <c r="DU152" s="1" t="s">
        <v>3166</v>
      </c>
      <c r="DV152" s="1" t="s">
        <v>3234</v>
      </c>
      <c r="DW152" s="1" t="s">
        <v>3234</v>
      </c>
      <c r="DX152" s="1" t="s">
        <v>3197</v>
      </c>
      <c r="DY152">
        <f t="shared" si="247"/>
        <v>1</v>
      </c>
      <c r="DZ152">
        <f t="shared" si="248"/>
        <v>1</v>
      </c>
      <c r="EA152">
        <f t="shared" si="249"/>
        <v>1</v>
      </c>
      <c r="EB152">
        <f t="shared" si="250"/>
        <v>2</v>
      </c>
      <c r="EC152">
        <f t="shared" si="251"/>
        <v>2</v>
      </c>
      <c r="ED152">
        <f t="shared" si="252"/>
        <v>2</v>
      </c>
      <c r="EE152" s="14">
        <v>5301063</v>
      </c>
      <c r="EF152" s="33" t="s">
        <v>3270</v>
      </c>
      <c r="EG152" s="14">
        <v>1</v>
      </c>
      <c r="FA152" t="str">
        <f t="shared" si="289"/>
        <v>火剑士</v>
      </c>
      <c r="FB152" t="str">
        <f t="shared" si="290"/>
        <v>火骑兵</v>
      </c>
      <c r="FC152" t="str">
        <f t="shared" si="291"/>
        <v>火维京</v>
      </c>
      <c r="FD152" t="str">
        <f t="shared" si="292"/>
        <v>暗巫师</v>
      </c>
      <c r="FE152" t="str">
        <f t="shared" si="293"/>
        <v>暗巫师</v>
      </c>
      <c r="FF152" t="str">
        <f t="shared" si="294"/>
        <v>暗猎人</v>
      </c>
    </row>
    <row r="153" spans="3:162" ht="14.25" x14ac:dyDescent="0.15">
      <c r="C153" s="4"/>
      <c r="D153" s="4"/>
      <c r="E153" s="4"/>
      <c r="F153" s="4"/>
      <c r="N153" s="12">
        <f t="shared" si="278"/>
        <v>0</v>
      </c>
      <c r="O153" s="6">
        <v>805</v>
      </c>
      <c r="P153" s="11">
        <v>126581</v>
      </c>
      <c r="Q153" s="16">
        <f t="shared" si="164"/>
        <v>126581</v>
      </c>
      <c r="R153" s="4" t="str">
        <f t="shared" si="165"/>
        <v>1101051,5201051,5201051,5401051,5401051,5401051</v>
      </c>
      <c r="S153" s="4" t="str">
        <f t="shared" si="166"/>
        <v>5,5,5,5,5,5</v>
      </c>
      <c r="T153" s="4" t="str">
        <f t="shared" si="167"/>
        <v>198,195,195,195,195,195</v>
      </c>
      <c r="U153" s="2">
        <v>1101051</v>
      </c>
      <c r="V153" s="4">
        <v>5201051</v>
      </c>
      <c r="W153" s="4">
        <v>5201051</v>
      </c>
      <c r="X153" s="30">
        <v>5401051</v>
      </c>
      <c r="Y153" s="30">
        <v>5401051</v>
      </c>
      <c r="Z153" s="4">
        <v>5401051</v>
      </c>
      <c r="AA153" s="2">
        <v>5</v>
      </c>
      <c r="AB153" s="7">
        <v>5</v>
      </c>
      <c r="AC153">
        <v>5</v>
      </c>
      <c r="AD153" s="2">
        <v>5</v>
      </c>
      <c r="AE153" s="7">
        <v>5</v>
      </c>
      <c r="AF153">
        <v>5</v>
      </c>
      <c r="AG153" s="2">
        <f t="shared" si="255"/>
        <v>198</v>
      </c>
      <c r="AH153" s="2">
        <f t="shared" si="148"/>
        <v>195</v>
      </c>
      <c r="AI153" s="2">
        <f t="shared" si="149"/>
        <v>195</v>
      </c>
      <c r="AJ153" s="2">
        <f t="shared" si="150"/>
        <v>195</v>
      </c>
      <c r="AK153" s="2">
        <f t="shared" si="151"/>
        <v>195</v>
      </c>
      <c r="AL153" s="2">
        <f t="shared" si="152"/>
        <v>195</v>
      </c>
      <c r="AM153" s="8">
        <f t="shared" si="153"/>
        <v>21518.77</v>
      </c>
      <c r="AN153" s="8">
        <f t="shared" si="235"/>
        <v>21012.446</v>
      </c>
      <c r="AO153" s="8">
        <f t="shared" si="235"/>
        <v>21012.446</v>
      </c>
      <c r="AP153" s="8">
        <f t="shared" si="235"/>
        <v>21012.446</v>
      </c>
      <c r="AQ153" s="8">
        <f t="shared" si="235"/>
        <v>21012.446</v>
      </c>
      <c r="AR153" s="8">
        <f t="shared" si="235"/>
        <v>21012.446</v>
      </c>
      <c r="AS153" s="8">
        <f t="shared" si="256"/>
        <v>-16</v>
      </c>
      <c r="AT153">
        <f t="shared" si="257"/>
        <v>182</v>
      </c>
      <c r="BI153">
        <v>5400055</v>
      </c>
      <c r="BJ153" s="4">
        <f>[1]monsters!$N153</f>
        <v>184.32</v>
      </c>
      <c r="BK153" s="4">
        <f>[1]monsters!$O153</f>
        <v>18.43</v>
      </c>
      <c r="BL153" s="4">
        <f>[1]monsters!$P153</f>
        <v>1440</v>
      </c>
      <c r="BM153" s="4">
        <f>[1]monsters!$Q153</f>
        <v>144</v>
      </c>
      <c r="BN153" s="4">
        <f>[1]monsters!$R153</f>
        <v>26.33</v>
      </c>
      <c r="BO153" s="4">
        <f>[1]monsters!$S153</f>
        <v>2.63</v>
      </c>
      <c r="BP153" s="4">
        <f>[1]monsters!$K153</f>
        <v>1.6</v>
      </c>
      <c r="BQ153">
        <f>[1]monsters!$D153</f>
        <v>4</v>
      </c>
      <c r="BR153">
        <f t="shared" si="240"/>
        <v>0.1</v>
      </c>
      <c r="BS153">
        <f t="shared" si="241"/>
        <v>222.66724848484847</v>
      </c>
      <c r="BT153">
        <f t="shared" si="242"/>
        <v>22.266724848484849</v>
      </c>
      <c r="CH153" t="str">
        <f t="shared" si="295"/>
        <v/>
      </c>
      <c r="CI153" s="26" t="b">
        <f t="shared" ref="CI153:CN153" si="302">IF(DG153&lt;&gt;"",IF(ISERROR(MATCH(INT(CO153),$EE$4:$EE$879,0))=FALSE,TRUE),"")</f>
        <v>1</v>
      </c>
      <c r="CJ153" s="26" t="b">
        <f t="shared" si="302"/>
        <v>1</v>
      </c>
      <c r="CK153" s="26" t="b">
        <f t="shared" si="302"/>
        <v>1</v>
      </c>
      <c r="CL153" s="26" t="b">
        <f t="shared" si="302"/>
        <v>1</v>
      </c>
      <c r="CM153" s="26" t="b">
        <f t="shared" si="302"/>
        <v>1</v>
      </c>
      <c r="CN153" s="26" t="b">
        <f t="shared" si="302"/>
        <v>1</v>
      </c>
      <c r="CO153" s="14" t="str">
        <f t="shared" ref="CO153:CT153" si="303">IF(DG153&lt;&gt;"",REPLACE(REPLACE(INDEX($EE$4:$EE$801,MATCH(DG153,$EF$4:$EF$801,0)),6,1,CU153),1,1,DA153),"")</f>
        <v>1101051</v>
      </c>
      <c r="CP153" s="14" t="str">
        <f t="shared" si="303"/>
        <v>5201051</v>
      </c>
      <c r="CQ153" s="14" t="str">
        <f t="shared" si="303"/>
        <v>5201051</v>
      </c>
      <c r="CR153" s="14" t="str">
        <f t="shared" si="303"/>
        <v>5401051</v>
      </c>
      <c r="CS153" s="14" t="str">
        <f t="shared" si="303"/>
        <v>5401051</v>
      </c>
      <c r="CT153" s="14" t="str">
        <f t="shared" si="303"/>
        <v>5401051</v>
      </c>
      <c r="CU153" s="2">
        <v>5</v>
      </c>
      <c r="CV153" s="7">
        <v>5</v>
      </c>
      <c r="CW153">
        <v>5</v>
      </c>
      <c r="CX153" s="2">
        <v>5</v>
      </c>
      <c r="CY153" s="7">
        <v>5</v>
      </c>
      <c r="CZ153">
        <v>5</v>
      </c>
      <c r="DA153" s="2">
        <v>1</v>
      </c>
      <c r="DB153" s="7">
        <v>5</v>
      </c>
      <c r="DC153">
        <v>5</v>
      </c>
      <c r="DD153" s="2">
        <v>5</v>
      </c>
      <c r="DE153" s="7">
        <v>5</v>
      </c>
      <c r="DF153">
        <v>5</v>
      </c>
      <c r="DG153" s="1" t="s">
        <v>3239</v>
      </c>
      <c r="DH153" s="1" t="s">
        <v>3257</v>
      </c>
      <c r="DI153" s="1" t="s">
        <v>3257</v>
      </c>
      <c r="DJ153" s="1" t="s">
        <v>3161</v>
      </c>
      <c r="DK153" s="1" t="s">
        <v>3161</v>
      </c>
      <c r="DL153" s="1" t="s">
        <v>3161</v>
      </c>
      <c r="DM153" t="s">
        <v>3131</v>
      </c>
      <c r="DN153" t="s">
        <v>3131</v>
      </c>
      <c r="DO153" t="s">
        <v>3131</v>
      </c>
      <c r="DP153" t="s">
        <v>3131</v>
      </c>
      <c r="DQ153" t="s">
        <v>3131</v>
      </c>
      <c r="DR153" t="s">
        <v>3131</v>
      </c>
      <c r="DS153" s="1" t="s">
        <v>3160</v>
      </c>
      <c r="DT153" s="1" t="s">
        <v>3179</v>
      </c>
      <c r="DU153" s="1" t="s">
        <v>3179</v>
      </c>
      <c r="DV153" s="1" t="s">
        <v>3203</v>
      </c>
      <c r="DW153" s="1" t="s">
        <v>3203</v>
      </c>
      <c r="DX153" s="1" t="s">
        <v>3203</v>
      </c>
      <c r="DY153">
        <f t="shared" si="247"/>
        <v>1</v>
      </c>
      <c r="DZ153">
        <f t="shared" si="248"/>
        <v>1</v>
      </c>
      <c r="EA153">
        <f t="shared" si="249"/>
        <v>1</v>
      </c>
      <c r="EB153">
        <f t="shared" si="250"/>
        <v>2</v>
      </c>
      <c r="EC153">
        <f t="shared" si="251"/>
        <v>2</v>
      </c>
      <c r="ED153">
        <f t="shared" si="252"/>
        <v>2</v>
      </c>
      <c r="EE153" s="14">
        <v>5401063</v>
      </c>
      <c r="EF153" s="33" t="s">
        <v>3271</v>
      </c>
      <c r="EG153" s="14">
        <v>2</v>
      </c>
      <c r="FA153" t="str">
        <f t="shared" si="289"/>
        <v>水黑骑士</v>
      </c>
      <c r="FB153" t="str">
        <f t="shared" si="290"/>
        <v>水骑兵</v>
      </c>
      <c r="FC153" t="str">
        <f t="shared" si="291"/>
        <v>水骑兵</v>
      </c>
      <c r="FD153" t="str">
        <f t="shared" si="292"/>
        <v>水魔法师</v>
      </c>
      <c r="FE153" t="str">
        <f t="shared" si="293"/>
        <v>水魔法师</v>
      </c>
      <c r="FF153" t="str">
        <f t="shared" si="294"/>
        <v>水魔法师</v>
      </c>
    </row>
    <row r="154" spans="3:162" ht="14.25" x14ac:dyDescent="0.15">
      <c r="C154" s="4"/>
      <c r="D154" s="4"/>
      <c r="E154" s="4"/>
      <c r="F154" s="4"/>
      <c r="N154" s="12">
        <f t="shared" si="278"/>
        <v>0</v>
      </c>
      <c r="O154" s="6">
        <v>806</v>
      </c>
      <c r="P154" s="11">
        <v>123677.75</v>
      </c>
      <c r="Q154" s="16">
        <f t="shared" si="164"/>
        <v>123677</v>
      </c>
      <c r="R154" s="4" t="str">
        <f t="shared" si="165"/>
        <v>5401053,5301052,5202053,5200052,5500053,5402053</v>
      </c>
      <c r="S154" s="4" t="str">
        <f t="shared" si="166"/>
        <v>5,5,5,5,5,5</v>
      </c>
      <c r="T154" s="4" t="str">
        <f t="shared" si="167"/>
        <v>196,193,193,193,193,193</v>
      </c>
      <c r="U154" s="2">
        <v>5401053</v>
      </c>
      <c r="V154" s="4">
        <v>5301052</v>
      </c>
      <c r="W154" s="4">
        <v>5202053</v>
      </c>
      <c r="X154" s="30">
        <v>5200052</v>
      </c>
      <c r="Y154" s="30">
        <v>5500053</v>
      </c>
      <c r="Z154" s="4">
        <v>5402053</v>
      </c>
      <c r="AA154" s="2">
        <v>5</v>
      </c>
      <c r="AB154" s="7">
        <v>5</v>
      </c>
      <c r="AC154">
        <v>5</v>
      </c>
      <c r="AD154" s="2">
        <v>5</v>
      </c>
      <c r="AE154" s="7">
        <v>5</v>
      </c>
      <c r="AF154">
        <v>5</v>
      </c>
      <c r="AG154" s="2">
        <f t="shared" si="255"/>
        <v>196</v>
      </c>
      <c r="AH154" s="2">
        <f t="shared" si="148"/>
        <v>193</v>
      </c>
      <c r="AI154" s="2">
        <f t="shared" si="149"/>
        <v>193</v>
      </c>
      <c r="AJ154" s="2">
        <f t="shared" si="150"/>
        <v>193</v>
      </c>
      <c r="AK154" s="2">
        <f t="shared" si="151"/>
        <v>193</v>
      </c>
      <c r="AL154" s="2">
        <f t="shared" si="152"/>
        <v>193</v>
      </c>
      <c r="AM154" s="8">
        <f t="shared" si="153"/>
        <v>21025.09</v>
      </c>
      <c r="AN154" s="8">
        <f t="shared" si="235"/>
        <v>20530.382000000001</v>
      </c>
      <c r="AO154" s="8">
        <f t="shared" si="235"/>
        <v>20530.382000000001</v>
      </c>
      <c r="AP154" s="8">
        <f t="shared" si="235"/>
        <v>20530.382000000001</v>
      </c>
      <c r="AQ154" s="8">
        <f t="shared" si="235"/>
        <v>20530.382000000001</v>
      </c>
      <c r="AR154" s="8">
        <f t="shared" si="235"/>
        <v>20530.382000000001</v>
      </c>
      <c r="AS154" s="8">
        <f t="shared" si="256"/>
        <v>-16</v>
      </c>
      <c r="AT154">
        <f t="shared" si="257"/>
        <v>180</v>
      </c>
      <c r="BI154">
        <v>5402055</v>
      </c>
      <c r="BJ154" s="4">
        <f>[1]monsters!$N154</f>
        <v>172.8</v>
      </c>
      <c r="BK154" s="4">
        <f>[1]monsters!$O154</f>
        <v>17.28</v>
      </c>
      <c r="BL154" s="4">
        <f>[1]monsters!$P154</f>
        <v>1440</v>
      </c>
      <c r="BM154" s="4">
        <f>[1]monsters!$Q154</f>
        <v>144</v>
      </c>
      <c r="BN154" s="4">
        <f>[1]monsters!$R154</f>
        <v>24.69</v>
      </c>
      <c r="BO154" s="4">
        <f>[1]monsters!$S154</f>
        <v>2.4700000000000002</v>
      </c>
      <c r="BP154" s="4">
        <f>[1]monsters!$K154</f>
        <v>1.5</v>
      </c>
      <c r="BQ154">
        <f>[1]monsters!$D154</f>
        <v>4</v>
      </c>
      <c r="BR154">
        <f t="shared" si="240"/>
        <v>0.1</v>
      </c>
      <c r="BS154">
        <f t="shared" si="241"/>
        <v>211.78084848484849</v>
      </c>
      <c r="BT154">
        <f t="shared" si="242"/>
        <v>21.178084848484851</v>
      </c>
      <c r="CH154" t="str">
        <f t="shared" si="295"/>
        <v/>
      </c>
      <c r="CI154" s="26" t="b">
        <f t="shared" ref="CI154:CN154" si="304">IF(DG154&lt;&gt;"",IF(ISERROR(MATCH(INT(CO154),$EE$4:$EE$879,0))=FALSE,TRUE),"")</f>
        <v>1</v>
      </c>
      <c r="CJ154" s="26" t="b">
        <f t="shared" si="304"/>
        <v>1</v>
      </c>
      <c r="CK154" s="26" t="b">
        <f t="shared" si="304"/>
        <v>1</v>
      </c>
      <c r="CL154" s="26" t="b">
        <f t="shared" si="304"/>
        <v>1</v>
      </c>
      <c r="CM154" s="26" t="b">
        <f t="shared" si="304"/>
        <v>1</v>
      </c>
      <c r="CN154" s="26" t="b">
        <f t="shared" si="304"/>
        <v>1</v>
      </c>
      <c r="CO154" s="14" t="str">
        <f t="shared" ref="CO154:CT154" si="305">IF(DG154&lt;&gt;"",REPLACE(REPLACE(INDEX($EE$4:$EE$801,MATCH(DG154,$EF$4:$EF$801,0)),6,1,CU154),1,1,DA154),"")</f>
        <v>5401053</v>
      </c>
      <c r="CP154" s="14" t="str">
        <f t="shared" si="305"/>
        <v>5301052</v>
      </c>
      <c r="CQ154" s="14" t="str">
        <f t="shared" si="305"/>
        <v>5202053</v>
      </c>
      <c r="CR154" s="14" t="str">
        <f t="shared" si="305"/>
        <v>5200052</v>
      </c>
      <c r="CS154" s="14" t="str">
        <f t="shared" si="305"/>
        <v>5500053</v>
      </c>
      <c r="CT154" s="14" t="str">
        <f t="shared" si="305"/>
        <v>5402053</v>
      </c>
      <c r="CU154" s="2">
        <v>5</v>
      </c>
      <c r="CV154" s="7">
        <v>5</v>
      </c>
      <c r="CW154">
        <v>5</v>
      </c>
      <c r="CX154" s="2">
        <v>5</v>
      </c>
      <c r="CY154" s="7">
        <v>5</v>
      </c>
      <c r="CZ154">
        <v>5</v>
      </c>
      <c r="DA154" s="2">
        <v>5</v>
      </c>
      <c r="DB154" s="7">
        <v>5</v>
      </c>
      <c r="DC154">
        <v>5</v>
      </c>
      <c r="DD154" s="2">
        <v>5</v>
      </c>
      <c r="DE154" s="7">
        <v>5</v>
      </c>
      <c r="DF154">
        <v>5</v>
      </c>
      <c r="DG154" s="1" t="s">
        <v>3271</v>
      </c>
      <c r="DH154" s="1" t="s">
        <v>3264</v>
      </c>
      <c r="DI154" s="1" t="s">
        <v>3269</v>
      </c>
      <c r="DJ154" s="1" t="s">
        <v>3262</v>
      </c>
      <c r="DK154" s="1" t="s">
        <v>3272</v>
      </c>
      <c r="DL154" s="1" t="s">
        <v>3164</v>
      </c>
      <c r="DM154" t="s">
        <v>3138</v>
      </c>
      <c r="DN154" t="s">
        <v>3122</v>
      </c>
      <c r="DO154" s="1" t="s">
        <v>3138</v>
      </c>
      <c r="DP154" t="s">
        <v>3122</v>
      </c>
      <c r="DQ154" t="s">
        <v>3138</v>
      </c>
      <c r="DR154" t="s">
        <v>3138</v>
      </c>
      <c r="DS154" s="1" t="s">
        <v>3203</v>
      </c>
      <c r="DT154" s="1" t="s">
        <v>3184</v>
      </c>
      <c r="DU154" s="1" t="s">
        <v>3166</v>
      </c>
      <c r="DV154" s="1" t="s">
        <v>3163</v>
      </c>
      <c r="DW154" s="1" t="s">
        <v>3206</v>
      </c>
      <c r="DX154" s="1" t="s">
        <v>3202</v>
      </c>
      <c r="DY154">
        <f t="shared" si="247"/>
        <v>2</v>
      </c>
      <c r="DZ154">
        <f t="shared" si="248"/>
        <v>1</v>
      </c>
      <c r="EA154">
        <f t="shared" si="249"/>
        <v>1</v>
      </c>
      <c r="EB154">
        <f t="shared" si="250"/>
        <v>1</v>
      </c>
      <c r="EC154">
        <f t="shared" si="251"/>
        <v>2</v>
      </c>
      <c r="ED154">
        <f t="shared" si="252"/>
        <v>2</v>
      </c>
      <c r="EE154" s="14">
        <v>5402063</v>
      </c>
      <c r="EF154" s="33" t="s">
        <v>3164</v>
      </c>
      <c r="EG154" s="14">
        <v>2</v>
      </c>
      <c r="FA154" t="str">
        <f t="shared" si="289"/>
        <v>木魔法师</v>
      </c>
      <c r="FB154" t="str">
        <f t="shared" si="290"/>
        <v>火剑士</v>
      </c>
      <c r="FC154" t="str">
        <f t="shared" si="291"/>
        <v>木维京</v>
      </c>
      <c r="FD154" t="str">
        <f t="shared" si="292"/>
        <v>火刀客</v>
      </c>
      <c r="FE154" t="str">
        <f t="shared" si="293"/>
        <v>木海盗</v>
      </c>
      <c r="FF154" t="str">
        <f t="shared" si="294"/>
        <v>木女巫</v>
      </c>
    </row>
    <row r="155" spans="3:162" ht="14.25" x14ac:dyDescent="0.15">
      <c r="C155" s="4"/>
      <c r="D155" s="4"/>
      <c r="E155" s="4"/>
      <c r="F155" s="4"/>
      <c r="N155" s="12">
        <f t="shared" si="278"/>
        <v>5980</v>
      </c>
      <c r="O155" s="6">
        <v>807</v>
      </c>
      <c r="P155" s="11">
        <v>123677.75</v>
      </c>
      <c r="Q155" s="16">
        <f t="shared" si="164"/>
        <v>123677</v>
      </c>
      <c r="R155" s="4" t="str">
        <f t="shared" si="165"/>
        <v>5202055,5201054,5302054,5402051,5502051,5500051</v>
      </c>
      <c r="S155" s="4" t="str">
        <f t="shared" si="166"/>
        <v>5,5,5,5,5,5</v>
      </c>
      <c r="T155" s="4" t="str">
        <f t="shared" si="167"/>
        <v>196,193,193,193,193,193</v>
      </c>
      <c r="U155" s="2">
        <v>5202055</v>
      </c>
      <c r="V155" s="4">
        <v>5201054</v>
      </c>
      <c r="W155" s="4">
        <v>5302054</v>
      </c>
      <c r="X155" s="30">
        <v>5402051</v>
      </c>
      <c r="Y155" s="30">
        <v>5502051</v>
      </c>
      <c r="Z155" s="4">
        <v>5500051</v>
      </c>
      <c r="AA155" s="2">
        <v>5</v>
      </c>
      <c r="AB155" s="7">
        <v>5</v>
      </c>
      <c r="AC155">
        <v>5</v>
      </c>
      <c r="AD155" s="2">
        <v>5</v>
      </c>
      <c r="AE155" s="7">
        <v>5</v>
      </c>
      <c r="AF155">
        <v>5</v>
      </c>
      <c r="AG155" s="2">
        <f t="shared" si="255"/>
        <v>196</v>
      </c>
      <c r="AH155" s="2">
        <f t="shared" si="148"/>
        <v>193</v>
      </c>
      <c r="AI155" s="2">
        <f t="shared" si="149"/>
        <v>193</v>
      </c>
      <c r="AJ155" s="2">
        <f t="shared" si="150"/>
        <v>193</v>
      </c>
      <c r="AK155" s="2">
        <f t="shared" si="151"/>
        <v>193</v>
      </c>
      <c r="AL155" s="2">
        <f t="shared" si="152"/>
        <v>193</v>
      </c>
      <c r="AM155" s="8">
        <f t="shared" si="153"/>
        <v>21025.09</v>
      </c>
      <c r="AN155" s="8">
        <f t="shared" si="235"/>
        <v>20530.382000000001</v>
      </c>
      <c r="AO155" s="8">
        <f t="shared" si="235"/>
        <v>20530.382000000001</v>
      </c>
      <c r="AP155" s="8">
        <f t="shared" si="235"/>
        <v>20530.382000000001</v>
      </c>
      <c r="AQ155" s="8">
        <f t="shared" si="235"/>
        <v>20530.382000000001</v>
      </c>
      <c r="AR155" s="8">
        <f t="shared" si="235"/>
        <v>20530.382000000001</v>
      </c>
      <c r="AS155" s="8">
        <f t="shared" si="256"/>
        <v>-16</v>
      </c>
      <c r="AT155">
        <f t="shared" si="257"/>
        <v>180</v>
      </c>
      <c r="BI155">
        <v>5500055</v>
      </c>
      <c r="BJ155" s="4">
        <f>[1]monsters!$N155</f>
        <v>201.6</v>
      </c>
      <c r="BK155" s="4">
        <f>[1]monsters!$O155</f>
        <v>20.16</v>
      </c>
      <c r="BL155" s="4">
        <f>[1]monsters!$P155</f>
        <v>1234.29</v>
      </c>
      <c r="BM155" s="4">
        <f>[1]monsters!$Q155</f>
        <v>123.43</v>
      </c>
      <c r="BN155" s="4">
        <f>[1]monsters!$R155</f>
        <v>25.2</v>
      </c>
      <c r="BO155" s="4">
        <f>[1]monsters!$S155</f>
        <v>2.52</v>
      </c>
      <c r="BP155" s="4">
        <f>[1]monsters!$K155</f>
        <v>1.5</v>
      </c>
      <c r="BQ155">
        <f>[1]monsters!$D155</f>
        <v>5</v>
      </c>
      <c r="BR155">
        <f t="shared" si="240"/>
        <v>0.1</v>
      </c>
      <c r="BS155">
        <f t="shared" si="241"/>
        <v>232.07058585858584</v>
      </c>
      <c r="BT155">
        <f t="shared" si="242"/>
        <v>23.207058585858586</v>
      </c>
      <c r="CH155" t="str">
        <f t="shared" si="295"/>
        <v/>
      </c>
      <c r="CI155" s="26" t="b">
        <f t="shared" ref="CI155:CN155" si="306">IF(DG155&lt;&gt;"",IF(ISERROR(MATCH(INT(CO155),$EE$4:$EE$879,0))=FALSE,TRUE),"")</f>
        <v>1</v>
      </c>
      <c r="CJ155" s="26" t="b">
        <f t="shared" si="306"/>
        <v>1</v>
      </c>
      <c r="CK155" s="26" t="b">
        <f t="shared" si="306"/>
        <v>1</v>
      </c>
      <c r="CL155" s="26" t="b">
        <f t="shared" si="306"/>
        <v>1</v>
      </c>
      <c r="CM155" s="26" t="b">
        <f t="shared" si="306"/>
        <v>1</v>
      </c>
      <c r="CN155" s="26" t="b">
        <f t="shared" si="306"/>
        <v>1</v>
      </c>
      <c r="CO155" s="14" t="str">
        <f t="shared" ref="CO155:CT155" si="307">IF(DG155&lt;&gt;"",REPLACE(REPLACE(INDEX($EE$4:$EE$801,MATCH(DG155,$EF$4:$EF$801,0)),6,1,CU155),1,1,DA155),"")</f>
        <v>5202055</v>
      </c>
      <c r="CP155" s="14" t="str">
        <f t="shared" si="307"/>
        <v>5201054</v>
      </c>
      <c r="CQ155" s="14" t="str">
        <f t="shared" si="307"/>
        <v>5302054</v>
      </c>
      <c r="CR155" s="14" t="str">
        <f t="shared" si="307"/>
        <v>5402051</v>
      </c>
      <c r="CS155" s="14" t="str">
        <f t="shared" si="307"/>
        <v>5502051</v>
      </c>
      <c r="CT155" s="14" t="str">
        <f t="shared" si="307"/>
        <v>5500051</v>
      </c>
      <c r="CU155" s="2">
        <v>5</v>
      </c>
      <c r="CV155" s="7">
        <v>5</v>
      </c>
      <c r="CW155">
        <v>5</v>
      </c>
      <c r="CX155" s="2">
        <v>5</v>
      </c>
      <c r="CY155" s="7">
        <v>5</v>
      </c>
      <c r="CZ155">
        <v>5</v>
      </c>
      <c r="DA155" s="2">
        <v>5</v>
      </c>
      <c r="DB155" s="7">
        <v>5</v>
      </c>
      <c r="DC155">
        <v>5</v>
      </c>
      <c r="DD155" s="2">
        <v>5</v>
      </c>
      <c r="DE155" s="7">
        <v>5</v>
      </c>
      <c r="DF155">
        <v>5</v>
      </c>
      <c r="DG155" s="1" t="s">
        <v>3248</v>
      </c>
      <c r="DH155" s="1" t="s">
        <v>3274</v>
      </c>
      <c r="DI155" s="1" t="s">
        <v>3275</v>
      </c>
      <c r="DJ155" s="1" t="s">
        <v>3259</v>
      </c>
      <c r="DK155" s="1" t="s">
        <v>3133</v>
      </c>
      <c r="DL155" s="1" t="s">
        <v>3260</v>
      </c>
      <c r="DM155" t="s">
        <v>3159</v>
      </c>
      <c r="DN155" t="s">
        <v>3253</v>
      </c>
      <c r="DO155" t="s">
        <v>3253</v>
      </c>
      <c r="DP155" t="s">
        <v>3131</v>
      </c>
      <c r="DQ155" t="s">
        <v>3131</v>
      </c>
      <c r="DR155" t="s">
        <v>3131</v>
      </c>
      <c r="DS155" s="1" t="s">
        <v>3166</v>
      </c>
      <c r="DT155" s="1" t="s">
        <v>3179</v>
      </c>
      <c r="DU155" s="1" t="s">
        <v>3146</v>
      </c>
      <c r="DV155" s="1" t="s">
        <v>3202</v>
      </c>
      <c r="DW155" s="1" t="s">
        <v>3198</v>
      </c>
      <c r="DX155" s="1" t="s">
        <v>3206</v>
      </c>
      <c r="DY155">
        <f t="shared" si="247"/>
        <v>1</v>
      </c>
      <c r="DZ155">
        <f t="shared" si="248"/>
        <v>1</v>
      </c>
      <c r="EA155">
        <f t="shared" si="249"/>
        <v>1</v>
      </c>
      <c r="EB155">
        <f t="shared" si="250"/>
        <v>2</v>
      </c>
      <c r="EC155">
        <f t="shared" si="251"/>
        <v>2</v>
      </c>
      <c r="ED155">
        <f t="shared" si="252"/>
        <v>2</v>
      </c>
      <c r="EE155" s="14">
        <v>5500063</v>
      </c>
      <c r="EF155" s="33" t="s">
        <v>3272</v>
      </c>
      <c r="EG155" s="14">
        <v>2</v>
      </c>
      <c r="FA155" t="str">
        <f t="shared" si="289"/>
        <v>暗维京</v>
      </c>
      <c r="FB155" t="str">
        <f t="shared" si="290"/>
        <v>光骑兵</v>
      </c>
      <c r="FC155" t="str">
        <f t="shared" si="291"/>
        <v>光盗贼</v>
      </c>
      <c r="FD155" t="str">
        <f t="shared" si="292"/>
        <v>水女巫</v>
      </c>
      <c r="FE155" t="str">
        <f t="shared" si="293"/>
        <v>水火枪手</v>
      </c>
      <c r="FF155" t="str">
        <f t="shared" si="294"/>
        <v>水海盗</v>
      </c>
    </row>
    <row r="156" spans="3:162" ht="14.25" x14ac:dyDescent="0.15">
      <c r="C156" s="4"/>
      <c r="D156" s="4"/>
      <c r="E156" s="4"/>
      <c r="F156" s="4"/>
      <c r="N156" s="12">
        <f t="shared" si="278"/>
        <v>-2904</v>
      </c>
      <c r="O156" s="6">
        <v>808</v>
      </c>
      <c r="P156" s="11">
        <v>123677.75</v>
      </c>
      <c r="Q156" s="16">
        <f t="shared" si="164"/>
        <v>123677</v>
      </c>
      <c r="R156" s="4" t="str">
        <f t="shared" si="165"/>
        <v>5201051,5301051,5301051,5400055,5400055,5400055</v>
      </c>
      <c r="S156" s="4" t="str">
        <f t="shared" si="166"/>
        <v>5,5,5,5,5,5</v>
      </c>
      <c r="T156" s="4" t="str">
        <f t="shared" si="167"/>
        <v>196,193,193,193,193,193</v>
      </c>
      <c r="U156" s="2">
        <v>5201051</v>
      </c>
      <c r="V156" s="4">
        <v>5301051</v>
      </c>
      <c r="W156" s="4">
        <v>5301051</v>
      </c>
      <c r="X156" s="30">
        <v>5400055</v>
      </c>
      <c r="Y156" s="30">
        <v>5400055</v>
      </c>
      <c r="Z156" s="4">
        <v>5400055</v>
      </c>
      <c r="AA156" s="2">
        <v>5</v>
      </c>
      <c r="AB156" s="7">
        <v>5</v>
      </c>
      <c r="AC156">
        <v>5</v>
      </c>
      <c r="AD156" s="2">
        <v>5</v>
      </c>
      <c r="AE156" s="7">
        <v>5</v>
      </c>
      <c r="AF156">
        <v>5</v>
      </c>
      <c r="AG156" s="2">
        <f t="shared" si="255"/>
        <v>196</v>
      </c>
      <c r="AH156" s="2">
        <f t="shared" ref="AH156:AH219" si="308">IF(AN156&gt;0,FLOOR((POWER((AN156/IF(AND(AB156&gt;=2,AB156&lt;4),1.1,IF(AND(AB156&gt;=4,AB156&lt;6),1.2,IF(AB156&gt;=6,1.4,1)))/$AD$1),0.5)/INDEX($AU$4:$BF$4,MATCH(AB156,$AU$3:$BF$3,0))-1)*10,1),"")</f>
        <v>193</v>
      </c>
      <c r="AI156" s="2">
        <f t="shared" ref="AI156:AI219" si="309">IF(AO156&gt;0,FLOOR((POWER((AO156/IF(AND(AC156&gt;=2,AC156&lt;4),1.1,IF(AND(AC156&gt;=4,AC156&lt;6),1.2,IF(AC156&gt;=6,1.4,1)))/$AD$1),0.5)/INDEX($AU$4:$BF$4,MATCH(AC156,$AU$3:$BF$3,0))-1)*10,1),"")</f>
        <v>193</v>
      </c>
      <c r="AJ156" s="2">
        <f t="shared" ref="AJ156:AJ219" si="310">IF(AP156&gt;0,FLOOR((POWER((AP156/IF(AND(AD156&gt;=2,AD156&lt;4),1.1,IF(AND(AD156&gt;=4,AD156&lt;6),1.2,IF(AD156&gt;=6,1.4,1)))/$AD$1),0.5)/INDEX($AU$4:$BF$4,MATCH(AD156,$AU$3:$BF$3,0))-1)*10,1),"")</f>
        <v>193</v>
      </c>
      <c r="AK156" s="2">
        <f t="shared" ref="AK156:AK219" si="311">IF(AQ156&gt;0,FLOOR((POWER((AQ156/IF(AND(AE156&gt;=2,AE156&lt;4),1.1,IF(AND(AE156&gt;=4,AE156&lt;6),1.2,IF(AE156&gt;=6,1.4,1)))/$AD$1),0.5)/INDEX($AU$4:$BF$4,MATCH(AE156,$AU$3:$BF$3,0))-1)*10,1),"")</f>
        <v>193</v>
      </c>
      <c r="AL156" s="2">
        <f t="shared" ref="AL156:AL219" si="312">IF(AR156&gt;0,FLOOR((POWER((AR156/IF(AND(AF156&gt;=2,AF156&lt;4),1.1,IF(AND(AF156&gt;=4,AF156&lt;6),1.2,IF(AF156&gt;=6,1.4,1)))/$AD$1),0.5)/INDEX($AU$4:$BF$4,MATCH(AF156,$AU$3:$BF$3,0))-1)*10,1),"")</f>
        <v>193</v>
      </c>
      <c r="AM156" s="8">
        <f t="shared" ref="AM156:AM219" si="313">$Q156*0.17</f>
        <v>21025.09</v>
      </c>
      <c r="AN156" s="8">
        <f t="shared" si="235"/>
        <v>20530.382000000001</v>
      </c>
      <c r="AO156" s="8">
        <f t="shared" si="235"/>
        <v>20530.382000000001</v>
      </c>
      <c r="AP156" s="8">
        <f t="shared" si="235"/>
        <v>20530.382000000001</v>
      </c>
      <c r="AQ156" s="8">
        <f t="shared" si="235"/>
        <v>20530.382000000001</v>
      </c>
      <c r="AR156" s="8">
        <f t="shared" si="235"/>
        <v>20530.382000000001</v>
      </c>
      <c r="AS156" s="8">
        <f t="shared" si="256"/>
        <v>-16</v>
      </c>
      <c r="AT156">
        <f t="shared" si="257"/>
        <v>180</v>
      </c>
      <c r="BI156">
        <v>5502055</v>
      </c>
      <c r="BJ156" s="4">
        <f>[1]monsters!$N156</f>
        <v>188.16</v>
      </c>
      <c r="BK156" s="4">
        <f>[1]monsters!$O156</f>
        <v>18.82</v>
      </c>
      <c r="BL156" s="4">
        <f>[1]monsters!$P156</f>
        <v>1234.29</v>
      </c>
      <c r="BM156" s="4">
        <f>[1]monsters!$Q156</f>
        <v>123.43</v>
      </c>
      <c r="BN156" s="4">
        <f>[1]monsters!$R156</f>
        <v>23.52</v>
      </c>
      <c r="BO156" s="4">
        <f>[1]monsters!$S156</f>
        <v>2.35</v>
      </c>
      <c r="BP156" s="4">
        <f>[1]monsters!$K156</f>
        <v>1.4000000000000001</v>
      </c>
      <c r="BQ156">
        <f>[1]monsters!$D156</f>
        <v>5</v>
      </c>
      <c r="BR156">
        <f t="shared" si="240"/>
        <v>0.1</v>
      </c>
      <c r="BS156">
        <f t="shared" si="241"/>
        <v>219.36978585858586</v>
      </c>
      <c r="BT156">
        <f t="shared" si="242"/>
        <v>21.936978585858586</v>
      </c>
      <c r="CH156" t="str">
        <f t="shared" si="295"/>
        <v/>
      </c>
      <c r="CI156" s="26" t="b">
        <f t="shared" ref="CI156:CN156" si="314">IF(DG156&lt;&gt;"",IF(ISERROR(MATCH(INT(CO156),$EE$4:$EE$879,0))=FALSE,TRUE),"")</f>
        <v>1</v>
      </c>
      <c r="CJ156" s="26" t="b">
        <f t="shared" si="314"/>
        <v>1</v>
      </c>
      <c r="CK156" s="26" t="b">
        <f t="shared" si="314"/>
        <v>1</v>
      </c>
      <c r="CL156" s="26" t="b">
        <f t="shared" si="314"/>
        <v>1</v>
      </c>
      <c r="CM156" s="26" t="b">
        <f t="shared" si="314"/>
        <v>1</v>
      </c>
      <c r="CN156" s="26" t="b">
        <f t="shared" si="314"/>
        <v>1</v>
      </c>
      <c r="CO156" s="14" t="str">
        <f t="shared" ref="CO156:CT156" si="315">IF(DG156&lt;&gt;"",REPLACE(REPLACE(INDEX($EE$4:$EE$801,MATCH(DG156,$EF$4:$EF$801,0)),6,1,CU156),1,1,DA156),"")</f>
        <v>5201051</v>
      </c>
      <c r="CP156" s="14" t="str">
        <f t="shared" si="315"/>
        <v>5301051</v>
      </c>
      <c r="CQ156" s="14" t="str">
        <f t="shared" si="315"/>
        <v>5301051</v>
      </c>
      <c r="CR156" s="14" t="str">
        <f t="shared" si="315"/>
        <v>5400055</v>
      </c>
      <c r="CS156" s="14" t="str">
        <f t="shared" si="315"/>
        <v>5400055</v>
      </c>
      <c r="CT156" s="14" t="str">
        <f t="shared" si="315"/>
        <v>5400055</v>
      </c>
      <c r="CU156" s="2">
        <v>5</v>
      </c>
      <c r="CV156" s="7">
        <v>5</v>
      </c>
      <c r="CW156">
        <v>5</v>
      </c>
      <c r="CX156" s="2">
        <v>5</v>
      </c>
      <c r="CY156" s="7">
        <v>5</v>
      </c>
      <c r="CZ156">
        <v>5</v>
      </c>
      <c r="DA156" s="2">
        <v>5</v>
      </c>
      <c r="DB156" s="7">
        <v>5</v>
      </c>
      <c r="DC156">
        <v>5</v>
      </c>
      <c r="DD156" s="2">
        <v>5</v>
      </c>
      <c r="DE156" s="7">
        <v>5</v>
      </c>
      <c r="DF156">
        <v>5</v>
      </c>
      <c r="DG156" s="1" t="s">
        <v>3257</v>
      </c>
      <c r="DH156" s="1" t="s">
        <v>3128</v>
      </c>
      <c r="DI156" s="1" t="s">
        <v>3128</v>
      </c>
      <c r="DJ156" s="1" t="s">
        <v>3289</v>
      </c>
      <c r="DK156" s="1" t="s">
        <v>3289</v>
      </c>
      <c r="DL156" s="1" t="s">
        <v>3289</v>
      </c>
      <c r="DM156" t="s">
        <v>3131</v>
      </c>
      <c r="DN156" t="s">
        <v>3131</v>
      </c>
      <c r="DO156" t="s">
        <v>3131</v>
      </c>
      <c r="DP156" t="s">
        <v>3159</v>
      </c>
      <c r="DQ156" t="s">
        <v>3159</v>
      </c>
      <c r="DR156" t="s">
        <v>3159</v>
      </c>
      <c r="DS156" s="1" t="s">
        <v>3179</v>
      </c>
      <c r="DT156" s="1" t="s">
        <v>3184</v>
      </c>
      <c r="DU156" s="1" t="s">
        <v>3184</v>
      </c>
      <c r="DV156" s="1" t="s">
        <v>3234</v>
      </c>
      <c r="DW156" s="1" t="s">
        <v>3234</v>
      </c>
      <c r="DX156" s="1" t="s">
        <v>3234</v>
      </c>
      <c r="DY156">
        <f t="shared" si="247"/>
        <v>1</v>
      </c>
      <c r="DZ156">
        <f t="shared" si="248"/>
        <v>1</v>
      </c>
      <c r="EA156">
        <f t="shared" si="249"/>
        <v>1</v>
      </c>
      <c r="EB156">
        <f t="shared" si="250"/>
        <v>2</v>
      </c>
      <c r="EC156">
        <f t="shared" si="251"/>
        <v>2</v>
      </c>
      <c r="ED156">
        <f t="shared" si="252"/>
        <v>2</v>
      </c>
      <c r="EE156" s="14">
        <v>5502063</v>
      </c>
      <c r="EF156" s="33" t="s">
        <v>3273</v>
      </c>
      <c r="EG156" s="14">
        <v>2</v>
      </c>
      <c r="FA156" t="str">
        <f t="shared" si="289"/>
        <v>水骑兵</v>
      </c>
      <c r="FB156" t="str">
        <f t="shared" si="290"/>
        <v>水剑士</v>
      </c>
      <c r="FC156" t="str">
        <f t="shared" si="291"/>
        <v>水剑士</v>
      </c>
      <c r="FD156" t="str">
        <f t="shared" si="292"/>
        <v>暗巫师</v>
      </c>
      <c r="FE156" t="str">
        <f t="shared" si="293"/>
        <v>暗巫师</v>
      </c>
      <c r="FF156" t="str">
        <f t="shared" si="294"/>
        <v>暗巫师</v>
      </c>
    </row>
    <row r="157" spans="3:162" ht="14.25" x14ac:dyDescent="0.15">
      <c r="C157" s="4"/>
      <c r="D157" s="4"/>
      <c r="E157" s="4"/>
      <c r="F157" s="4"/>
      <c r="N157" s="12">
        <f t="shared" si="278"/>
        <v>0</v>
      </c>
      <c r="O157" s="6">
        <v>809</v>
      </c>
      <c r="P157" s="11">
        <v>123677.75</v>
      </c>
      <c r="Q157" s="16">
        <f t="shared" si="164"/>
        <v>123677</v>
      </c>
      <c r="R157" s="4" t="str">
        <f t="shared" si="165"/>
        <v>5301051,5202051,5202052,5502052,5401052,5402052</v>
      </c>
      <c r="S157" s="4" t="str">
        <f t="shared" si="166"/>
        <v>5,5,5,5,5,5</v>
      </c>
      <c r="T157" s="4" t="str">
        <f t="shared" si="167"/>
        <v>196,193,193,193,193,193</v>
      </c>
      <c r="U157" s="2">
        <v>5301051</v>
      </c>
      <c r="V157" s="4">
        <v>5202051</v>
      </c>
      <c r="W157" s="4">
        <v>5202052</v>
      </c>
      <c r="X157" s="30">
        <v>5502052</v>
      </c>
      <c r="Y157" s="30">
        <v>5401052</v>
      </c>
      <c r="Z157" s="4">
        <v>5402052</v>
      </c>
      <c r="AA157" s="2">
        <v>5</v>
      </c>
      <c r="AB157" s="7">
        <v>5</v>
      </c>
      <c r="AC157">
        <v>5</v>
      </c>
      <c r="AD157" s="2">
        <v>5</v>
      </c>
      <c r="AE157" s="7">
        <v>5</v>
      </c>
      <c r="AF157">
        <v>5</v>
      </c>
      <c r="AG157" s="2">
        <f t="shared" si="255"/>
        <v>196</v>
      </c>
      <c r="AH157" s="2">
        <f t="shared" si="308"/>
        <v>193</v>
      </c>
      <c r="AI157" s="2">
        <f t="shared" si="309"/>
        <v>193</v>
      </c>
      <c r="AJ157" s="2">
        <f t="shared" si="310"/>
        <v>193</v>
      </c>
      <c r="AK157" s="2">
        <f t="shared" si="311"/>
        <v>193</v>
      </c>
      <c r="AL157" s="2">
        <f t="shared" si="312"/>
        <v>193</v>
      </c>
      <c r="AM157" s="8">
        <f t="shared" si="313"/>
        <v>21025.09</v>
      </c>
      <c r="AN157" s="8">
        <f t="shared" si="235"/>
        <v>20530.382000000001</v>
      </c>
      <c r="AO157" s="8">
        <f t="shared" si="235"/>
        <v>20530.382000000001</v>
      </c>
      <c r="AP157" s="8">
        <f t="shared" si="235"/>
        <v>20530.382000000001</v>
      </c>
      <c r="AQ157" s="8">
        <f t="shared" si="235"/>
        <v>20530.382000000001</v>
      </c>
      <c r="AR157" s="8">
        <f t="shared" si="235"/>
        <v>20530.382000000001</v>
      </c>
      <c r="AS157" s="8">
        <f t="shared" si="256"/>
        <v>-16</v>
      </c>
      <c r="AT157">
        <f t="shared" si="257"/>
        <v>180</v>
      </c>
      <c r="BI157">
        <v>5600055</v>
      </c>
      <c r="BJ157" s="4">
        <f>[1]monsters!$N157</f>
        <v>223.2</v>
      </c>
      <c r="BK157" s="4">
        <f>[1]monsters!$O157</f>
        <v>22.32</v>
      </c>
      <c r="BL157" s="4">
        <f>[1]monsters!$P157</f>
        <v>1114.8399999999999</v>
      </c>
      <c r="BM157" s="4">
        <f>[1]monsters!$Q157</f>
        <v>111.48</v>
      </c>
      <c r="BN157" s="4">
        <f>[1]monsters!$R157</f>
        <v>22.32</v>
      </c>
      <c r="BO157" s="4">
        <f>[1]monsters!$S157</f>
        <v>2.23</v>
      </c>
      <c r="BP157" s="4">
        <f>[1]monsters!$K157</f>
        <v>1.5</v>
      </c>
      <c r="BQ157">
        <f>[1]monsters!$D157</f>
        <v>6</v>
      </c>
      <c r="BR157">
        <f t="shared" si="240"/>
        <v>0.1</v>
      </c>
      <c r="BS157">
        <f t="shared" si="241"/>
        <v>248.46070033670031</v>
      </c>
      <c r="BT157">
        <f t="shared" si="242"/>
        <v>24.846070033670031</v>
      </c>
      <c r="CH157" t="str">
        <f t="shared" si="295"/>
        <v/>
      </c>
      <c r="CI157" s="26" t="b">
        <f t="shared" ref="CI157:CN157" si="316">IF(DG157&lt;&gt;"",IF(ISERROR(MATCH(INT(CO157),$EE$4:$EE$879,0))=FALSE,TRUE),"")</f>
        <v>1</v>
      </c>
      <c r="CJ157" s="26" t="b">
        <f t="shared" si="316"/>
        <v>1</v>
      </c>
      <c r="CK157" s="26" t="b">
        <f t="shared" si="316"/>
        <v>1</v>
      </c>
      <c r="CL157" s="26" t="b">
        <f t="shared" si="316"/>
        <v>1</v>
      </c>
      <c r="CM157" s="26" t="b">
        <f t="shared" si="316"/>
        <v>1</v>
      </c>
      <c r="CN157" s="26" t="b">
        <f t="shared" si="316"/>
        <v>1</v>
      </c>
      <c r="CO157" s="14" t="str">
        <f t="shared" ref="CO157:CT157" si="317">IF(DG157&lt;&gt;"",REPLACE(REPLACE(INDEX($EE$4:$EE$801,MATCH(DG157,$EF$4:$EF$801,0)),6,1,CU157),1,1,DA157),"")</f>
        <v>5301051</v>
      </c>
      <c r="CP157" s="14" t="str">
        <f t="shared" si="317"/>
        <v>5202051</v>
      </c>
      <c r="CQ157" s="14" t="str">
        <f t="shared" si="317"/>
        <v>5202052</v>
      </c>
      <c r="CR157" s="14" t="str">
        <f t="shared" si="317"/>
        <v>5502052</v>
      </c>
      <c r="CS157" s="14" t="str">
        <f t="shared" si="317"/>
        <v>5401052</v>
      </c>
      <c r="CT157" s="14" t="str">
        <f t="shared" si="317"/>
        <v>5402052</v>
      </c>
      <c r="CU157" s="2">
        <v>5</v>
      </c>
      <c r="CV157" s="7">
        <v>5</v>
      </c>
      <c r="CW157">
        <v>5</v>
      </c>
      <c r="CX157" s="2">
        <v>5</v>
      </c>
      <c r="CY157" s="7">
        <v>5</v>
      </c>
      <c r="CZ157">
        <v>5</v>
      </c>
      <c r="DA157" s="2">
        <v>5</v>
      </c>
      <c r="DB157" s="7">
        <v>5</v>
      </c>
      <c r="DC157">
        <v>5</v>
      </c>
      <c r="DD157" s="2">
        <v>5</v>
      </c>
      <c r="DE157" s="7">
        <v>5</v>
      </c>
      <c r="DF157">
        <v>5</v>
      </c>
      <c r="DG157" s="1" t="s">
        <v>3128</v>
      </c>
      <c r="DH157" s="1" t="s">
        <v>3124</v>
      </c>
      <c r="DI157" s="1" t="s">
        <v>3263</v>
      </c>
      <c r="DJ157" s="1" t="s">
        <v>3267</v>
      </c>
      <c r="DK157" s="1" t="s">
        <v>3265</v>
      </c>
      <c r="DL157" s="1" t="s">
        <v>3266</v>
      </c>
      <c r="DM157" t="s">
        <v>3131</v>
      </c>
      <c r="DN157" t="s">
        <v>3131</v>
      </c>
      <c r="DO157" t="s">
        <v>3122</v>
      </c>
      <c r="DP157" t="s">
        <v>3122</v>
      </c>
      <c r="DQ157" t="s">
        <v>3122</v>
      </c>
      <c r="DR157" t="s">
        <v>3122</v>
      </c>
      <c r="DS157" s="1" t="s">
        <v>3184</v>
      </c>
      <c r="DT157" s="1" t="s">
        <v>3166</v>
      </c>
      <c r="DU157" s="1" t="s">
        <v>3166</v>
      </c>
      <c r="DV157" s="1" t="s">
        <v>3198</v>
      </c>
      <c r="DW157" s="1" t="s">
        <v>3203</v>
      </c>
      <c r="DX157" s="1" t="s">
        <v>3202</v>
      </c>
      <c r="DY157">
        <f t="shared" si="247"/>
        <v>1</v>
      </c>
      <c r="DZ157">
        <f t="shared" si="248"/>
        <v>1</v>
      </c>
      <c r="EA157">
        <f t="shared" si="249"/>
        <v>1</v>
      </c>
      <c r="EB157">
        <f t="shared" si="250"/>
        <v>2</v>
      </c>
      <c r="EC157">
        <f t="shared" si="251"/>
        <v>2</v>
      </c>
      <c r="ED157">
        <f t="shared" si="252"/>
        <v>2</v>
      </c>
      <c r="EE157" s="14">
        <v>5601063</v>
      </c>
      <c r="EF157" s="33" t="s">
        <v>3251</v>
      </c>
      <c r="EG157" s="14">
        <v>2</v>
      </c>
      <c r="FA157" t="str">
        <f t="shared" si="289"/>
        <v>水剑士</v>
      </c>
      <c r="FB157" t="str">
        <f t="shared" si="290"/>
        <v>水维京</v>
      </c>
      <c r="FC157" t="str">
        <f t="shared" si="291"/>
        <v>火维京</v>
      </c>
      <c r="FD157" t="str">
        <f t="shared" si="292"/>
        <v>火火枪手</v>
      </c>
      <c r="FE157" t="str">
        <f t="shared" si="293"/>
        <v>火魔法师</v>
      </c>
      <c r="FF157" t="str">
        <f t="shared" si="294"/>
        <v>火女巫</v>
      </c>
    </row>
    <row r="158" spans="3:162" ht="14.25" x14ac:dyDescent="0.15">
      <c r="C158" s="4"/>
      <c r="D158" s="4"/>
      <c r="E158" s="4"/>
      <c r="F158" s="4"/>
      <c r="N158" s="12">
        <f t="shared" si="278"/>
        <v>0</v>
      </c>
      <c r="O158" s="6">
        <v>810</v>
      </c>
      <c r="P158" s="11">
        <v>135131.5</v>
      </c>
      <c r="Q158" s="16">
        <f t="shared" si="164"/>
        <v>135131</v>
      </c>
      <c r="R158" s="4" t="str">
        <f t="shared" si="165"/>
        <v>5502051,5200051,5200051,5200051,5502051,5502051</v>
      </c>
      <c r="S158" s="4" t="str">
        <f t="shared" si="166"/>
        <v>5,5,5,5,5,5</v>
      </c>
      <c r="T158" s="4" t="str">
        <f t="shared" si="167"/>
        <v>205,202,202,202,202,202</v>
      </c>
      <c r="U158" s="2">
        <v>5502051</v>
      </c>
      <c r="V158" s="4">
        <v>5200051</v>
      </c>
      <c r="W158" s="4">
        <v>5200051</v>
      </c>
      <c r="X158" s="30">
        <v>5200051</v>
      </c>
      <c r="Y158" s="30">
        <v>5502051</v>
      </c>
      <c r="Z158" s="4">
        <v>5502051</v>
      </c>
      <c r="AA158" s="2">
        <v>5</v>
      </c>
      <c r="AB158" s="7">
        <v>5</v>
      </c>
      <c r="AC158">
        <v>5</v>
      </c>
      <c r="AD158" s="2">
        <v>5</v>
      </c>
      <c r="AE158" s="7">
        <v>5</v>
      </c>
      <c r="AF158">
        <v>5</v>
      </c>
      <c r="AG158" s="2">
        <f t="shared" si="255"/>
        <v>205</v>
      </c>
      <c r="AH158" s="2">
        <f t="shared" si="308"/>
        <v>202</v>
      </c>
      <c r="AI158" s="2">
        <f t="shared" si="309"/>
        <v>202</v>
      </c>
      <c r="AJ158" s="2">
        <f t="shared" si="310"/>
        <v>202</v>
      </c>
      <c r="AK158" s="2">
        <f t="shared" si="311"/>
        <v>202</v>
      </c>
      <c r="AL158" s="2">
        <f t="shared" si="312"/>
        <v>202</v>
      </c>
      <c r="AM158" s="8">
        <f t="shared" si="313"/>
        <v>22972.27</v>
      </c>
      <c r="AN158" s="8">
        <f t="shared" si="235"/>
        <v>22431.746000000003</v>
      </c>
      <c r="AO158" s="8">
        <f t="shared" si="235"/>
        <v>22431.746000000003</v>
      </c>
      <c r="AP158" s="8">
        <f t="shared" si="235"/>
        <v>22431.746000000003</v>
      </c>
      <c r="AQ158" s="8">
        <f t="shared" si="235"/>
        <v>22431.746000000003</v>
      </c>
      <c r="AR158" s="8">
        <f t="shared" si="235"/>
        <v>22431.746000000003</v>
      </c>
      <c r="AS158" s="8">
        <f t="shared" si="256"/>
        <v>-16</v>
      </c>
      <c r="AT158">
        <f t="shared" si="257"/>
        <v>189</v>
      </c>
      <c r="BI158">
        <v>5602055</v>
      </c>
      <c r="BJ158" s="4">
        <f>[1]monsters!$N158</f>
        <v>138.24</v>
      </c>
      <c r="BK158" s="4">
        <f>[1]monsters!$O158</f>
        <v>13.82</v>
      </c>
      <c r="BL158" s="4">
        <f>[1]monsters!$P158</f>
        <v>2160</v>
      </c>
      <c r="BM158" s="4">
        <f>[1]monsters!$Q158</f>
        <v>216</v>
      </c>
      <c r="BN158" s="4">
        <f>[1]monsters!$R158</f>
        <v>46.08</v>
      </c>
      <c r="BO158" s="4">
        <f>[1]monsters!$S158</f>
        <v>4.6100000000000003</v>
      </c>
      <c r="BP158" s="4">
        <f>[1]monsters!$K158</f>
        <v>1.8</v>
      </c>
      <c r="BQ158">
        <f>[1]monsters!$D158</f>
        <v>2</v>
      </c>
      <c r="BR158">
        <f t="shared" si="240"/>
        <v>0.1</v>
      </c>
      <c r="BS158">
        <f t="shared" si="241"/>
        <v>203.36407272727274</v>
      </c>
      <c r="BT158">
        <f t="shared" si="242"/>
        <v>20.336407272727275</v>
      </c>
      <c r="CH158" t="str">
        <f t="shared" si="295"/>
        <v/>
      </c>
      <c r="CI158" s="26" t="b">
        <f t="shared" ref="CI158:CN158" si="318">IF(DG158&lt;&gt;"",IF(ISERROR(MATCH(INT(CO158),$EE$4:$EE$879,0))=FALSE,TRUE),"")</f>
        <v>1</v>
      </c>
      <c r="CJ158" s="26" t="b">
        <f t="shared" si="318"/>
        <v>1</v>
      </c>
      <c r="CK158" s="26" t="b">
        <f t="shared" si="318"/>
        <v>1</v>
      </c>
      <c r="CL158" s="26" t="b">
        <f t="shared" si="318"/>
        <v>1</v>
      </c>
      <c r="CM158" s="26" t="b">
        <f t="shared" si="318"/>
        <v>1</v>
      </c>
      <c r="CN158" s="26" t="b">
        <f t="shared" si="318"/>
        <v>1</v>
      </c>
      <c r="CO158" s="14" t="str">
        <f t="shared" ref="CO158:CT158" si="319">IF(DG158&lt;&gt;"",REPLACE(REPLACE(INDEX($EE$4:$EE$801,MATCH(DG158,$EF$4:$EF$801,0)),6,1,CU158),1,1,DA158),"")</f>
        <v>5502051</v>
      </c>
      <c r="CP158" s="14" t="str">
        <f t="shared" si="319"/>
        <v>5200051</v>
      </c>
      <c r="CQ158" s="14" t="str">
        <f t="shared" si="319"/>
        <v>5200051</v>
      </c>
      <c r="CR158" s="14" t="str">
        <f t="shared" si="319"/>
        <v>5200051</v>
      </c>
      <c r="CS158" s="14" t="str">
        <f t="shared" si="319"/>
        <v>5502051</v>
      </c>
      <c r="CT158" s="14" t="str">
        <f t="shared" si="319"/>
        <v>5502051</v>
      </c>
      <c r="CU158" s="2">
        <v>5</v>
      </c>
      <c r="CV158" s="7">
        <v>5</v>
      </c>
      <c r="CW158">
        <v>5</v>
      </c>
      <c r="CX158" s="2">
        <v>5</v>
      </c>
      <c r="CY158" s="7">
        <v>5</v>
      </c>
      <c r="CZ158">
        <v>5</v>
      </c>
      <c r="DA158" s="2">
        <v>5</v>
      </c>
      <c r="DB158" s="7">
        <v>5</v>
      </c>
      <c r="DC158">
        <v>5</v>
      </c>
      <c r="DD158" s="2">
        <v>5</v>
      </c>
      <c r="DE158" s="7">
        <v>5</v>
      </c>
      <c r="DF158">
        <v>5</v>
      </c>
      <c r="DG158" s="1" t="s">
        <v>3133</v>
      </c>
      <c r="DH158" s="1" t="s">
        <v>3256</v>
      </c>
      <c r="DI158" s="1" t="s">
        <v>3256</v>
      </c>
      <c r="DJ158" s="1" t="s">
        <v>3256</v>
      </c>
      <c r="DK158" s="1" t="s">
        <v>3133</v>
      </c>
      <c r="DL158" s="1" t="s">
        <v>3133</v>
      </c>
      <c r="DM158" t="s">
        <v>3131</v>
      </c>
      <c r="DN158" t="s">
        <v>3131</v>
      </c>
      <c r="DO158" t="s">
        <v>3131</v>
      </c>
      <c r="DP158" t="s">
        <v>3131</v>
      </c>
      <c r="DQ158" t="s">
        <v>3131</v>
      </c>
      <c r="DR158" t="s">
        <v>3131</v>
      </c>
      <c r="DS158" s="1" t="s">
        <v>3198</v>
      </c>
      <c r="DT158" s="1" t="s">
        <v>3163</v>
      </c>
      <c r="DU158" s="1" t="s">
        <v>3163</v>
      </c>
      <c r="DV158" s="1" t="s">
        <v>3163</v>
      </c>
      <c r="DW158" s="1" t="s">
        <v>3198</v>
      </c>
      <c r="DX158" s="1" t="s">
        <v>3198</v>
      </c>
      <c r="DY158">
        <f t="shared" si="247"/>
        <v>2</v>
      </c>
      <c r="DZ158">
        <f t="shared" si="248"/>
        <v>1</v>
      </c>
      <c r="EA158">
        <f t="shared" si="249"/>
        <v>1</v>
      </c>
      <c r="EB158">
        <f t="shared" si="250"/>
        <v>1</v>
      </c>
      <c r="EC158">
        <f t="shared" si="251"/>
        <v>2</v>
      </c>
      <c r="ED158">
        <f t="shared" si="252"/>
        <v>2</v>
      </c>
      <c r="EE158" s="14">
        <v>5201064</v>
      </c>
      <c r="EF158" s="14" t="s">
        <v>3274</v>
      </c>
      <c r="EG158" s="14">
        <v>1</v>
      </c>
      <c r="FA158" t="str">
        <f t="shared" si="289"/>
        <v>水火枪手</v>
      </c>
      <c r="FB158" t="str">
        <f t="shared" si="290"/>
        <v>水刀客</v>
      </c>
      <c r="FC158" t="str">
        <f t="shared" si="291"/>
        <v>水刀客</v>
      </c>
      <c r="FD158" t="str">
        <f t="shared" si="292"/>
        <v>水刀客</v>
      </c>
      <c r="FE158" t="str">
        <f t="shared" si="293"/>
        <v>水火枪手</v>
      </c>
      <c r="FF158" t="str">
        <f t="shared" si="294"/>
        <v>水火枪手</v>
      </c>
    </row>
    <row r="159" spans="3:162" ht="14.25" x14ac:dyDescent="0.15">
      <c r="C159" s="4"/>
      <c r="D159" s="4"/>
      <c r="E159" s="4"/>
      <c r="F159" s="4"/>
      <c r="N159" s="12">
        <f t="shared" si="278"/>
        <v>0</v>
      </c>
      <c r="O159" s="6">
        <v>811</v>
      </c>
      <c r="P159" s="11">
        <v>132067.25</v>
      </c>
      <c r="Q159" s="16">
        <f t="shared" si="164"/>
        <v>132067</v>
      </c>
      <c r="R159" s="4" t="str">
        <f t="shared" si="165"/>
        <v>5500053,5200053,5301053,5200052,5400055,5400055</v>
      </c>
      <c r="S159" s="4" t="str">
        <f t="shared" si="166"/>
        <v>5,5,5,5,5,5</v>
      </c>
      <c r="T159" s="4" t="str">
        <f t="shared" si="167"/>
        <v>202,200,200,200,200,200</v>
      </c>
      <c r="U159" s="2">
        <v>5500053</v>
      </c>
      <c r="V159" s="4">
        <v>5200053</v>
      </c>
      <c r="W159" s="4">
        <v>5301053</v>
      </c>
      <c r="X159" s="30">
        <v>5200052</v>
      </c>
      <c r="Y159" s="30">
        <v>5400055</v>
      </c>
      <c r="Z159" s="4">
        <v>5400055</v>
      </c>
      <c r="AA159" s="2">
        <v>5</v>
      </c>
      <c r="AB159" s="7">
        <v>5</v>
      </c>
      <c r="AC159">
        <v>5</v>
      </c>
      <c r="AD159" s="2">
        <v>5</v>
      </c>
      <c r="AE159" s="7">
        <v>5</v>
      </c>
      <c r="AF159">
        <v>5</v>
      </c>
      <c r="AG159" s="2">
        <f t="shared" si="255"/>
        <v>202</v>
      </c>
      <c r="AH159" s="2">
        <f t="shared" si="308"/>
        <v>200</v>
      </c>
      <c r="AI159" s="2">
        <f t="shared" si="309"/>
        <v>200</v>
      </c>
      <c r="AJ159" s="2">
        <f t="shared" si="310"/>
        <v>200</v>
      </c>
      <c r="AK159" s="2">
        <f t="shared" si="311"/>
        <v>200</v>
      </c>
      <c r="AL159" s="2">
        <f t="shared" si="312"/>
        <v>200</v>
      </c>
      <c r="AM159" s="8">
        <f t="shared" si="313"/>
        <v>22451.390000000003</v>
      </c>
      <c r="AN159" s="8">
        <f t="shared" si="235"/>
        <v>21923.121999999999</v>
      </c>
      <c r="AO159" s="8">
        <f t="shared" si="235"/>
        <v>21923.121999999999</v>
      </c>
      <c r="AP159" s="8">
        <f t="shared" si="235"/>
        <v>21923.121999999999</v>
      </c>
      <c r="AQ159" s="8">
        <f t="shared" si="235"/>
        <v>21923.121999999999</v>
      </c>
      <c r="AR159" s="8">
        <f t="shared" si="235"/>
        <v>21923.121999999999</v>
      </c>
      <c r="AS159" s="8">
        <f t="shared" si="256"/>
        <v>-15</v>
      </c>
      <c r="AT159">
        <f t="shared" si="257"/>
        <v>187</v>
      </c>
      <c r="BI159">
        <v>5200061</v>
      </c>
      <c r="BJ159" s="4">
        <f>[1]monsters!$N159</f>
        <v>120.96</v>
      </c>
      <c r="BK159" s="4">
        <f>[1]monsters!$O159</f>
        <v>12.1</v>
      </c>
      <c r="BL159" s="4">
        <f>[1]monsters!$P159</f>
        <v>1920</v>
      </c>
      <c r="BM159" s="4">
        <f>[1]monsters!$Q159</f>
        <v>192</v>
      </c>
      <c r="BN159" s="4">
        <f>[1]monsters!$R159</f>
        <v>24.19</v>
      </c>
      <c r="BO159" s="4">
        <f>[1]monsters!$S159</f>
        <v>2.42</v>
      </c>
      <c r="BP159" s="4">
        <f>[1]monsters!$K159</f>
        <v>1.4000000000000001</v>
      </c>
      <c r="BQ159">
        <f>[1]monsters!$D159</f>
        <v>3</v>
      </c>
      <c r="BR159">
        <f t="shared" si="240"/>
        <v>0.1</v>
      </c>
      <c r="BS159">
        <f t="shared" si="241"/>
        <v>178.95366464646463</v>
      </c>
      <c r="BT159">
        <f t="shared" si="242"/>
        <v>17.895366464646465</v>
      </c>
      <c r="CH159" t="str">
        <f t="shared" si="295"/>
        <v/>
      </c>
      <c r="CI159" s="26" t="b">
        <f t="shared" ref="CI159:CN159" si="320">IF(DG159&lt;&gt;"",IF(ISERROR(MATCH(INT(CO159),$EE$4:$EE$879,0))=FALSE,TRUE),"")</f>
        <v>1</v>
      </c>
      <c r="CJ159" s="26" t="b">
        <f t="shared" si="320"/>
        <v>1</v>
      </c>
      <c r="CK159" s="26" t="b">
        <f t="shared" si="320"/>
        <v>1</v>
      </c>
      <c r="CL159" s="26" t="b">
        <f t="shared" si="320"/>
        <v>1</v>
      </c>
      <c r="CM159" s="26" t="b">
        <f t="shared" si="320"/>
        <v>1</v>
      </c>
      <c r="CN159" s="26" t="b">
        <f t="shared" si="320"/>
        <v>1</v>
      </c>
      <c r="CO159" s="14" t="str">
        <f t="shared" ref="CO159:CT159" si="321">IF(DG159&lt;&gt;"",REPLACE(REPLACE(INDEX($EE$4:$EE$801,MATCH(DG159,$EF$4:$EF$801,0)),6,1,CU159),1,1,DA159),"")</f>
        <v>5500053</v>
      </c>
      <c r="CP159" s="14" t="str">
        <f t="shared" si="321"/>
        <v>5200053</v>
      </c>
      <c r="CQ159" s="14" t="str">
        <f t="shared" si="321"/>
        <v>5301053</v>
      </c>
      <c r="CR159" s="14" t="str">
        <f t="shared" si="321"/>
        <v>5200052</v>
      </c>
      <c r="CS159" s="14" t="str">
        <f t="shared" si="321"/>
        <v>5400055</v>
      </c>
      <c r="CT159" s="14" t="str">
        <f t="shared" si="321"/>
        <v>5400055</v>
      </c>
      <c r="CU159" s="2">
        <v>5</v>
      </c>
      <c r="CV159" s="7">
        <v>5</v>
      </c>
      <c r="CW159">
        <v>5</v>
      </c>
      <c r="CX159" s="2">
        <v>5</v>
      </c>
      <c r="CY159" s="7">
        <v>5</v>
      </c>
      <c r="CZ159">
        <v>5</v>
      </c>
      <c r="DA159" s="2">
        <v>5</v>
      </c>
      <c r="DB159" s="7">
        <v>5</v>
      </c>
      <c r="DC159">
        <v>5</v>
      </c>
      <c r="DD159" s="2">
        <v>5</v>
      </c>
      <c r="DE159" s="7">
        <v>5</v>
      </c>
      <c r="DF159">
        <v>5</v>
      </c>
      <c r="DG159" s="1" t="s">
        <v>3272</v>
      </c>
      <c r="DH159" s="1" t="s">
        <v>3156</v>
      </c>
      <c r="DI159" s="1" t="s">
        <v>3270</v>
      </c>
      <c r="DJ159" s="1" t="s">
        <v>3262</v>
      </c>
      <c r="DK159" s="1" t="s">
        <v>3289</v>
      </c>
      <c r="DL159" s="1" t="s">
        <v>3289</v>
      </c>
      <c r="DM159" t="s">
        <v>3138</v>
      </c>
      <c r="DN159" t="s">
        <v>3138</v>
      </c>
      <c r="DO159" t="s">
        <v>3138</v>
      </c>
      <c r="DP159" t="s">
        <v>3122</v>
      </c>
      <c r="DQ159" t="s">
        <v>3159</v>
      </c>
      <c r="DR159" t="s">
        <v>3159</v>
      </c>
      <c r="DS159" s="1" t="s">
        <v>3206</v>
      </c>
      <c r="DT159" s="1" t="s">
        <v>3163</v>
      </c>
      <c r="DU159" s="1" t="s">
        <v>3184</v>
      </c>
      <c r="DV159" s="1" t="s">
        <v>3163</v>
      </c>
      <c r="DW159" s="1" t="s">
        <v>3234</v>
      </c>
      <c r="DX159" s="1" t="s">
        <v>3234</v>
      </c>
      <c r="DY159">
        <f t="shared" si="247"/>
        <v>2</v>
      </c>
      <c r="DZ159">
        <f t="shared" si="248"/>
        <v>1</v>
      </c>
      <c r="EA159">
        <f t="shared" si="249"/>
        <v>1</v>
      </c>
      <c r="EB159">
        <f t="shared" si="250"/>
        <v>1</v>
      </c>
      <c r="EC159">
        <f t="shared" si="251"/>
        <v>2</v>
      </c>
      <c r="ED159">
        <f t="shared" si="252"/>
        <v>2</v>
      </c>
      <c r="EE159" s="14">
        <v>5302064</v>
      </c>
      <c r="EF159" s="14" t="s">
        <v>3275</v>
      </c>
      <c r="EG159" s="14">
        <v>1</v>
      </c>
      <c r="FA159" t="str">
        <f t="shared" si="289"/>
        <v>木海盗</v>
      </c>
      <c r="FB159" t="str">
        <f t="shared" si="290"/>
        <v>木刀客</v>
      </c>
      <c r="FC159" t="str">
        <f t="shared" si="291"/>
        <v>木剑士</v>
      </c>
      <c r="FD159" t="str">
        <f t="shared" si="292"/>
        <v>火刀客</v>
      </c>
      <c r="FE159" t="str">
        <f t="shared" si="293"/>
        <v>暗巫师</v>
      </c>
      <c r="FF159" t="str">
        <f t="shared" si="294"/>
        <v>暗巫师</v>
      </c>
    </row>
    <row r="160" spans="3:162" ht="14.25" x14ac:dyDescent="0.15">
      <c r="C160" s="4"/>
      <c r="D160" s="4"/>
      <c r="E160" s="4"/>
      <c r="F160" s="4"/>
      <c r="N160" s="12">
        <f t="shared" si="278"/>
        <v>11454</v>
      </c>
      <c r="O160" s="6">
        <v>812</v>
      </c>
      <c r="P160" s="11">
        <v>132067.25</v>
      </c>
      <c r="Q160" s="16">
        <f t="shared" si="164"/>
        <v>132067</v>
      </c>
      <c r="R160" s="4" t="str">
        <f t="shared" si="165"/>
        <v>5401053,5200051,5200051,5301051,5402051,5402051</v>
      </c>
      <c r="S160" s="4" t="str">
        <f t="shared" si="166"/>
        <v>5,5,5,5,5,5</v>
      </c>
      <c r="T160" s="4" t="str">
        <f t="shared" si="167"/>
        <v>202,200,200,200,200,200</v>
      </c>
      <c r="U160" s="2">
        <v>5401053</v>
      </c>
      <c r="V160" s="4">
        <v>5200051</v>
      </c>
      <c r="W160" s="4">
        <v>5200051</v>
      </c>
      <c r="X160" s="30">
        <v>5301051</v>
      </c>
      <c r="Y160" s="30">
        <v>5402051</v>
      </c>
      <c r="Z160" s="4">
        <v>5402051</v>
      </c>
      <c r="AA160" s="2">
        <v>5</v>
      </c>
      <c r="AB160" s="7">
        <v>5</v>
      </c>
      <c r="AC160">
        <v>5</v>
      </c>
      <c r="AD160" s="2">
        <v>5</v>
      </c>
      <c r="AE160" s="7">
        <v>5</v>
      </c>
      <c r="AF160">
        <v>5</v>
      </c>
      <c r="AG160" s="2">
        <f t="shared" si="255"/>
        <v>202</v>
      </c>
      <c r="AH160" s="2">
        <f t="shared" si="308"/>
        <v>200</v>
      </c>
      <c r="AI160" s="2">
        <f t="shared" si="309"/>
        <v>200</v>
      </c>
      <c r="AJ160" s="2">
        <f t="shared" si="310"/>
        <v>200</v>
      </c>
      <c r="AK160" s="2">
        <f t="shared" si="311"/>
        <v>200</v>
      </c>
      <c r="AL160" s="2">
        <f t="shared" si="312"/>
        <v>200</v>
      </c>
      <c r="AM160" s="8">
        <f t="shared" si="313"/>
        <v>22451.390000000003</v>
      </c>
      <c r="AN160" s="8">
        <f t="shared" si="235"/>
        <v>21923.121999999999</v>
      </c>
      <c r="AO160" s="8">
        <f t="shared" si="235"/>
        <v>21923.121999999999</v>
      </c>
      <c r="AP160" s="8">
        <f t="shared" si="235"/>
        <v>21923.121999999999</v>
      </c>
      <c r="AQ160" s="8">
        <f t="shared" si="235"/>
        <v>21923.121999999999</v>
      </c>
      <c r="AR160" s="8">
        <f t="shared" si="235"/>
        <v>21923.121999999999</v>
      </c>
      <c r="AS160" s="8">
        <f t="shared" si="256"/>
        <v>-15</v>
      </c>
      <c r="AT160">
        <f t="shared" si="257"/>
        <v>187</v>
      </c>
      <c r="BI160">
        <v>5201061</v>
      </c>
      <c r="BJ160" s="4">
        <f>[1]monsters!$N160</f>
        <v>215.04</v>
      </c>
      <c r="BK160" s="4">
        <f>[1]monsters!$O160</f>
        <v>21.5</v>
      </c>
      <c r="BL160" s="4">
        <f>[1]monsters!$P160</f>
        <v>1234.29</v>
      </c>
      <c r="BM160" s="4">
        <f>[1]monsters!$Q160</f>
        <v>123.43</v>
      </c>
      <c r="BN160" s="4">
        <f>[1]monsters!$R160</f>
        <v>26.88</v>
      </c>
      <c r="BO160" s="4">
        <f>[1]monsters!$S160</f>
        <v>2.69</v>
      </c>
      <c r="BP160" s="4">
        <f>[1]monsters!$K160</f>
        <v>1.6</v>
      </c>
      <c r="BQ160">
        <f>[1]monsters!$D160</f>
        <v>5</v>
      </c>
      <c r="BR160">
        <f t="shared" si="240"/>
        <v>0.1</v>
      </c>
      <c r="BS160">
        <f t="shared" si="241"/>
        <v>244.77138585858586</v>
      </c>
      <c r="BT160">
        <f t="shared" si="242"/>
        <v>24.477138585858587</v>
      </c>
      <c r="CH160" t="str">
        <f t="shared" si="295"/>
        <v/>
      </c>
      <c r="CI160" s="26" t="b">
        <f t="shared" ref="CI160:CN160" si="322">IF(DG160&lt;&gt;"",IF(ISERROR(MATCH(INT(CO160),$EE$4:$EE$879,0))=FALSE,TRUE),"")</f>
        <v>1</v>
      </c>
      <c r="CJ160" s="26" t="b">
        <f t="shared" si="322"/>
        <v>1</v>
      </c>
      <c r="CK160" s="26" t="b">
        <f t="shared" si="322"/>
        <v>1</v>
      </c>
      <c r="CL160" s="26" t="b">
        <f t="shared" si="322"/>
        <v>1</v>
      </c>
      <c r="CM160" s="26" t="b">
        <f t="shared" si="322"/>
        <v>1</v>
      </c>
      <c r="CN160" s="26" t="b">
        <f t="shared" si="322"/>
        <v>1</v>
      </c>
      <c r="CO160" s="14" t="str">
        <f t="shared" ref="CO160:CT160" si="323">IF(DG160&lt;&gt;"",REPLACE(REPLACE(INDEX($EE$4:$EE$801,MATCH(DG160,$EF$4:$EF$801,0)),6,1,CU160),1,1,DA160),"")</f>
        <v>5401053</v>
      </c>
      <c r="CP160" s="14" t="str">
        <f t="shared" si="323"/>
        <v>5200051</v>
      </c>
      <c r="CQ160" s="14" t="str">
        <f t="shared" si="323"/>
        <v>5200051</v>
      </c>
      <c r="CR160" s="14" t="str">
        <f t="shared" si="323"/>
        <v>5301051</v>
      </c>
      <c r="CS160" s="14" t="str">
        <f t="shared" si="323"/>
        <v>5402051</v>
      </c>
      <c r="CT160" s="14" t="str">
        <f t="shared" si="323"/>
        <v>5402051</v>
      </c>
      <c r="CU160" s="2">
        <v>5</v>
      </c>
      <c r="CV160" s="7">
        <v>5</v>
      </c>
      <c r="CW160">
        <v>5</v>
      </c>
      <c r="CX160" s="2">
        <v>5</v>
      </c>
      <c r="CY160" s="7">
        <v>5</v>
      </c>
      <c r="CZ160">
        <v>5</v>
      </c>
      <c r="DA160" s="2">
        <v>5</v>
      </c>
      <c r="DB160" s="7">
        <v>5</v>
      </c>
      <c r="DC160">
        <v>5</v>
      </c>
      <c r="DD160" s="2">
        <v>5</v>
      </c>
      <c r="DE160" s="7">
        <v>5</v>
      </c>
      <c r="DF160">
        <v>5</v>
      </c>
      <c r="DG160" s="1" t="s">
        <v>3271</v>
      </c>
      <c r="DH160" s="1" t="s">
        <v>3256</v>
      </c>
      <c r="DI160" s="1" t="s">
        <v>3256</v>
      </c>
      <c r="DJ160" s="1" t="s">
        <v>3128</v>
      </c>
      <c r="DK160" s="1" t="s">
        <v>3259</v>
      </c>
      <c r="DL160" s="1" t="s">
        <v>3259</v>
      </c>
      <c r="DM160" t="s">
        <v>3138</v>
      </c>
      <c r="DN160" t="s">
        <v>3131</v>
      </c>
      <c r="DO160" t="s">
        <v>3131</v>
      </c>
      <c r="DP160" t="s">
        <v>3131</v>
      </c>
      <c r="DQ160" t="s">
        <v>3131</v>
      </c>
      <c r="DR160" t="s">
        <v>3131</v>
      </c>
      <c r="DS160" s="1" t="s">
        <v>3203</v>
      </c>
      <c r="DT160" s="1" t="s">
        <v>3163</v>
      </c>
      <c r="DU160" s="1" t="s">
        <v>3163</v>
      </c>
      <c r="DV160" s="1" t="s">
        <v>3184</v>
      </c>
      <c r="DW160" s="1" t="s">
        <v>3202</v>
      </c>
      <c r="DX160" s="1" t="s">
        <v>3202</v>
      </c>
      <c r="DY160">
        <f t="shared" si="247"/>
        <v>2</v>
      </c>
      <c r="DZ160">
        <f t="shared" si="248"/>
        <v>1</v>
      </c>
      <c r="EA160">
        <f t="shared" si="249"/>
        <v>1</v>
      </c>
      <c r="EB160">
        <f t="shared" si="250"/>
        <v>1</v>
      </c>
      <c r="EC160">
        <f t="shared" si="251"/>
        <v>2</v>
      </c>
      <c r="ED160">
        <f t="shared" si="252"/>
        <v>2</v>
      </c>
      <c r="EE160" s="14">
        <v>5501064</v>
      </c>
      <c r="EF160" s="33" t="s">
        <v>3252</v>
      </c>
      <c r="EG160" s="14">
        <v>2</v>
      </c>
      <c r="FA160" t="str">
        <f t="shared" si="289"/>
        <v>木魔法师</v>
      </c>
      <c r="FB160" t="str">
        <f t="shared" si="290"/>
        <v>水刀客</v>
      </c>
      <c r="FC160" t="str">
        <f t="shared" si="291"/>
        <v>水刀客</v>
      </c>
      <c r="FD160" t="str">
        <f t="shared" si="292"/>
        <v>水剑士</v>
      </c>
      <c r="FE160" t="str">
        <f t="shared" si="293"/>
        <v>水女巫</v>
      </c>
      <c r="FF160" t="str">
        <f t="shared" si="294"/>
        <v>水女巫</v>
      </c>
    </row>
    <row r="161" spans="3:162" ht="14.25" x14ac:dyDescent="0.15">
      <c r="C161" s="4"/>
      <c r="D161" s="4"/>
      <c r="E161" s="4"/>
      <c r="F161" s="4"/>
      <c r="N161" s="12">
        <f t="shared" si="278"/>
        <v>-3064</v>
      </c>
      <c r="O161" s="6">
        <v>813</v>
      </c>
      <c r="P161" s="11">
        <v>132067.25</v>
      </c>
      <c r="Q161" s="16">
        <f t="shared" ref="Q161:Q224" si="324">FLOOR(P161,1)</f>
        <v>132067</v>
      </c>
      <c r="R161" s="4" t="str">
        <f t="shared" ref="R161:R224" si="325">U161&amp;","&amp;V161&amp;","&amp;W161&amp;","&amp;X161&amp;","&amp;Y161&amp;","&amp;Z161</f>
        <v>5300055,5202051,5201051,5401051,5501055,5400055</v>
      </c>
      <c r="S161" s="4" t="str">
        <f t="shared" ref="S161:S224" si="326">AA161&amp;","&amp;AB161&amp;","&amp;AC161&amp;","&amp;AD161&amp;","&amp;AE161&amp;","&amp;AF161</f>
        <v>5,5,5,5,5,5</v>
      </c>
      <c r="T161" s="4" t="str">
        <f t="shared" ref="T161:T224" si="327">AG161&amp;","&amp;AH161&amp;","&amp;AI161&amp;","&amp;AJ161&amp;","&amp;AK161&amp;","&amp;AL161</f>
        <v>202,200,200,200,200,200</v>
      </c>
      <c r="U161" s="2">
        <v>5300055</v>
      </c>
      <c r="V161" s="4">
        <v>5202051</v>
      </c>
      <c r="W161" s="4">
        <v>5201051</v>
      </c>
      <c r="X161" s="30">
        <v>5401051</v>
      </c>
      <c r="Y161" s="30">
        <v>5501055</v>
      </c>
      <c r="Z161" s="4">
        <v>5400055</v>
      </c>
      <c r="AA161" s="2">
        <v>5</v>
      </c>
      <c r="AB161" s="7">
        <v>5</v>
      </c>
      <c r="AC161">
        <v>5</v>
      </c>
      <c r="AD161" s="2">
        <v>5</v>
      </c>
      <c r="AE161" s="7">
        <v>5</v>
      </c>
      <c r="AF161">
        <v>5</v>
      </c>
      <c r="AG161" s="2">
        <f t="shared" si="255"/>
        <v>202</v>
      </c>
      <c r="AH161" s="2">
        <f t="shared" si="308"/>
        <v>200</v>
      </c>
      <c r="AI161" s="2">
        <f t="shared" si="309"/>
        <v>200</v>
      </c>
      <c r="AJ161" s="2">
        <f t="shared" si="310"/>
        <v>200</v>
      </c>
      <c r="AK161" s="2">
        <f t="shared" si="311"/>
        <v>200</v>
      </c>
      <c r="AL161" s="2">
        <f t="shared" si="312"/>
        <v>200</v>
      </c>
      <c r="AM161" s="8">
        <f t="shared" si="313"/>
        <v>22451.390000000003</v>
      </c>
      <c r="AN161" s="8">
        <f t="shared" si="235"/>
        <v>21923.121999999999</v>
      </c>
      <c r="AO161" s="8">
        <f t="shared" si="235"/>
        <v>21923.121999999999</v>
      </c>
      <c r="AP161" s="8">
        <f t="shared" si="235"/>
        <v>21923.121999999999</v>
      </c>
      <c r="AQ161" s="8">
        <f t="shared" si="235"/>
        <v>21923.121999999999</v>
      </c>
      <c r="AR161" s="8">
        <f t="shared" si="235"/>
        <v>21923.121999999999</v>
      </c>
      <c r="AS161" s="8">
        <f t="shared" si="256"/>
        <v>-15</v>
      </c>
      <c r="AT161">
        <f t="shared" si="257"/>
        <v>187</v>
      </c>
      <c r="BI161">
        <v>5300061</v>
      </c>
      <c r="BJ161" s="4">
        <f>[1]monsters!$N161</f>
        <v>208.32</v>
      </c>
      <c r="BK161" s="4">
        <f>[1]monsters!$O161</f>
        <v>20.83</v>
      </c>
      <c r="BL161" s="4">
        <f>[1]monsters!$P161</f>
        <v>1114.8399999999999</v>
      </c>
      <c r="BM161" s="4">
        <f>[1]monsters!$Q161</f>
        <v>111.48</v>
      </c>
      <c r="BN161" s="4">
        <f>[1]monsters!$R161</f>
        <v>20.83</v>
      </c>
      <c r="BO161" s="4">
        <f>[1]monsters!$S161</f>
        <v>2.08</v>
      </c>
      <c r="BP161" s="4">
        <f>[1]monsters!$K161</f>
        <v>1.4000000000000001</v>
      </c>
      <c r="BQ161">
        <f>[1]monsters!$D161</f>
        <v>6</v>
      </c>
      <c r="BR161">
        <f t="shared" si="240"/>
        <v>0.1</v>
      </c>
      <c r="BS161">
        <f t="shared" si="241"/>
        <v>234.39910033670034</v>
      </c>
      <c r="BT161">
        <f t="shared" si="242"/>
        <v>23.439910033670035</v>
      </c>
      <c r="CH161">
        <f t="shared" si="295"/>
        <v>5</v>
      </c>
      <c r="CI161" s="26" t="b">
        <f t="shared" ref="CI161:CN161" si="328">IF(DG161&lt;&gt;"",IF(ISERROR(MATCH(INT(CO161),$EE$4:$EE$879,0))=FALSE,TRUE),"")</f>
        <v>1</v>
      </c>
      <c r="CJ161" s="26" t="b">
        <f t="shared" si="328"/>
        <v>1</v>
      </c>
      <c r="CK161" s="26" t="b">
        <f t="shared" si="328"/>
        <v>1</v>
      </c>
      <c r="CL161" s="26" t="b">
        <f t="shared" si="328"/>
        <v>1</v>
      </c>
      <c r="CM161" s="26" t="b">
        <f t="shared" si="328"/>
        <v>1</v>
      </c>
      <c r="CN161" s="26" t="b">
        <f t="shared" si="328"/>
        <v>1</v>
      </c>
      <c r="CO161" s="14" t="str">
        <f t="shared" ref="CO161:CT161" si="329">IF(DG161&lt;&gt;"",REPLACE(REPLACE(INDEX($EE$4:$EE$801,MATCH(DG161,$EF$4:$EF$801,0)),6,1,CU161),1,1,DA161),"")</f>
        <v>5300055</v>
      </c>
      <c r="CP161" s="14" t="str">
        <f t="shared" si="329"/>
        <v>5202051</v>
      </c>
      <c r="CQ161" s="14" t="str">
        <f t="shared" si="329"/>
        <v>5201051</v>
      </c>
      <c r="CR161" s="14" t="str">
        <f t="shared" si="329"/>
        <v>5401051</v>
      </c>
      <c r="CS161" s="14" t="str">
        <f t="shared" si="329"/>
        <v>5501055</v>
      </c>
      <c r="CT161" s="14" t="str">
        <f t="shared" si="329"/>
        <v>5400055</v>
      </c>
      <c r="CU161" s="2">
        <v>5</v>
      </c>
      <c r="CV161" s="7">
        <v>5</v>
      </c>
      <c r="CW161">
        <v>5</v>
      </c>
      <c r="CX161" s="2">
        <v>5</v>
      </c>
      <c r="CY161" s="7">
        <v>5</v>
      </c>
      <c r="CZ161">
        <v>5</v>
      </c>
      <c r="DA161" s="2">
        <v>5</v>
      </c>
      <c r="DB161" s="7">
        <v>5</v>
      </c>
      <c r="DC161">
        <v>5</v>
      </c>
      <c r="DD161" s="2">
        <v>5</v>
      </c>
      <c r="DE161" s="7">
        <v>5</v>
      </c>
      <c r="DF161">
        <v>5</v>
      </c>
      <c r="DG161" s="1" t="s">
        <v>3242</v>
      </c>
      <c r="DH161" s="1" t="s">
        <v>3124</v>
      </c>
      <c r="DI161" s="1" t="s">
        <v>3257</v>
      </c>
      <c r="DJ161" s="1" t="s">
        <v>3161</v>
      </c>
      <c r="DK161" s="1" t="s">
        <v>3290</v>
      </c>
      <c r="DL161" s="1" t="s">
        <v>3289</v>
      </c>
      <c r="DM161" t="s">
        <v>3159</v>
      </c>
      <c r="DN161" t="s">
        <v>3131</v>
      </c>
      <c r="DO161" t="s">
        <v>3131</v>
      </c>
      <c r="DP161" t="s">
        <v>3131</v>
      </c>
      <c r="DQ161" t="s">
        <v>3159</v>
      </c>
      <c r="DR161" t="s">
        <v>3159</v>
      </c>
      <c r="DS161" s="1" t="s">
        <v>3243</v>
      </c>
      <c r="DT161" s="1" t="s">
        <v>3166</v>
      </c>
      <c r="DU161" s="1" t="s">
        <v>3179</v>
      </c>
      <c r="DV161" s="10" t="s">
        <v>3203</v>
      </c>
      <c r="DW161" s="1" t="s">
        <v>3197</v>
      </c>
      <c r="DX161" s="1" t="s">
        <v>3234</v>
      </c>
      <c r="DY161">
        <f t="shared" si="247"/>
        <v>1</v>
      </c>
      <c r="DZ161">
        <f t="shared" si="248"/>
        <v>1</v>
      </c>
      <c r="EA161">
        <f t="shared" si="249"/>
        <v>1</v>
      </c>
      <c r="EB161">
        <f t="shared" si="250"/>
        <v>2</v>
      </c>
      <c r="EC161">
        <f t="shared" si="251"/>
        <v>2</v>
      </c>
      <c r="ED161">
        <f t="shared" si="252"/>
        <v>2</v>
      </c>
      <c r="EE161" s="14">
        <v>5600064</v>
      </c>
      <c r="EF161" s="33" t="s">
        <v>3255</v>
      </c>
      <c r="EG161" s="14">
        <v>1</v>
      </c>
      <c r="FA161" t="str">
        <f t="shared" si="289"/>
        <v>暗武士</v>
      </c>
      <c r="FB161" t="str">
        <f t="shared" si="290"/>
        <v>水维京</v>
      </c>
      <c r="FC161" t="str">
        <f t="shared" si="291"/>
        <v>水骑兵</v>
      </c>
      <c r="FD161" t="str">
        <f t="shared" si="292"/>
        <v>水魔法师</v>
      </c>
      <c r="FE161" t="str">
        <f t="shared" si="293"/>
        <v>暗猎人</v>
      </c>
      <c r="FF161" t="str">
        <f t="shared" si="294"/>
        <v>暗巫师</v>
      </c>
    </row>
    <row r="162" spans="3:162" ht="14.25" x14ac:dyDescent="0.15">
      <c r="C162" s="4"/>
      <c r="D162" s="4"/>
      <c r="E162" s="4"/>
      <c r="F162" s="4"/>
      <c r="N162" s="12">
        <f t="shared" si="278"/>
        <v>0</v>
      </c>
      <c r="O162" s="6">
        <v>814</v>
      </c>
      <c r="P162" s="11">
        <v>132067.25</v>
      </c>
      <c r="Q162" s="16">
        <f t="shared" si="324"/>
        <v>132067</v>
      </c>
      <c r="R162" s="4" t="str">
        <f t="shared" si="325"/>
        <v>5301052,5201053,5200053,5500051,5401051,5402051</v>
      </c>
      <c r="S162" s="4" t="str">
        <f t="shared" si="326"/>
        <v>5,5,5,5,5,5</v>
      </c>
      <c r="T162" s="4" t="str">
        <f t="shared" si="327"/>
        <v>202,200,200,200,200,200</v>
      </c>
      <c r="U162" s="2">
        <v>5301052</v>
      </c>
      <c r="V162" s="4">
        <v>5201053</v>
      </c>
      <c r="W162" s="4">
        <v>5200053</v>
      </c>
      <c r="X162" s="30">
        <v>5500051</v>
      </c>
      <c r="Y162" s="30">
        <v>5401051</v>
      </c>
      <c r="Z162" s="4">
        <v>5402051</v>
      </c>
      <c r="AA162" s="2">
        <v>5</v>
      </c>
      <c r="AB162" s="7">
        <v>5</v>
      </c>
      <c r="AC162">
        <v>5</v>
      </c>
      <c r="AD162" s="2">
        <v>5</v>
      </c>
      <c r="AE162" s="7">
        <v>5</v>
      </c>
      <c r="AF162">
        <v>5</v>
      </c>
      <c r="AG162" s="2">
        <f t="shared" si="255"/>
        <v>202</v>
      </c>
      <c r="AH162" s="2">
        <f t="shared" si="308"/>
        <v>200</v>
      </c>
      <c r="AI162" s="2">
        <f t="shared" si="309"/>
        <v>200</v>
      </c>
      <c r="AJ162" s="2">
        <f t="shared" si="310"/>
        <v>200</v>
      </c>
      <c r="AK162" s="2">
        <f t="shared" si="311"/>
        <v>200</v>
      </c>
      <c r="AL162" s="2">
        <f t="shared" si="312"/>
        <v>200</v>
      </c>
      <c r="AM162" s="8">
        <f t="shared" si="313"/>
        <v>22451.390000000003</v>
      </c>
      <c r="AN162" s="8">
        <f t="shared" si="235"/>
        <v>21923.121999999999</v>
      </c>
      <c r="AO162" s="8">
        <f t="shared" si="235"/>
        <v>21923.121999999999</v>
      </c>
      <c r="AP162" s="8">
        <f t="shared" si="235"/>
        <v>21923.121999999999</v>
      </c>
      <c r="AQ162" s="8">
        <f t="shared" si="235"/>
        <v>21923.121999999999</v>
      </c>
      <c r="AR162" s="8">
        <f t="shared" si="235"/>
        <v>21923.121999999999</v>
      </c>
      <c r="AS162" s="8">
        <f t="shared" si="256"/>
        <v>-15</v>
      </c>
      <c r="AT162">
        <f t="shared" si="257"/>
        <v>187</v>
      </c>
      <c r="BI162">
        <v>5301061</v>
      </c>
      <c r="BJ162" s="4">
        <f>[1]monsters!$N162</f>
        <v>267.83999999999997</v>
      </c>
      <c r="BK162" s="4">
        <f>[1]monsters!$O162</f>
        <v>26.78</v>
      </c>
      <c r="BL162" s="4">
        <f>[1]monsters!$P162</f>
        <v>1114.8399999999999</v>
      </c>
      <c r="BM162" s="4">
        <f>[1]monsters!$Q162</f>
        <v>111.48</v>
      </c>
      <c r="BN162" s="4">
        <f>[1]monsters!$R162</f>
        <v>26.78</v>
      </c>
      <c r="BO162" s="4">
        <f>[1]monsters!$S162</f>
        <v>2.68</v>
      </c>
      <c r="BP162" s="4">
        <f>[1]monsters!$K162</f>
        <v>1.8</v>
      </c>
      <c r="BQ162">
        <f>[1]monsters!$D162</f>
        <v>6</v>
      </c>
      <c r="BR162">
        <f t="shared" si="240"/>
        <v>0.1</v>
      </c>
      <c r="BS162">
        <f t="shared" si="241"/>
        <v>290.64550033670031</v>
      </c>
      <c r="BT162">
        <f t="shared" si="242"/>
        <v>29.064550033670031</v>
      </c>
      <c r="CH162" t="str">
        <f t="shared" si="295"/>
        <v/>
      </c>
      <c r="CI162" s="26" t="b">
        <f t="shared" ref="CI162:CN162" si="330">IF(DG162&lt;&gt;"",IF(ISERROR(MATCH(INT(CO162),$EE$4:$EE$879,0))=FALSE,TRUE),"")</f>
        <v>1</v>
      </c>
      <c r="CJ162" s="26" t="b">
        <f t="shared" si="330"/>
        <v>1</v>
      </c>
      <c r="CK162" s="26" t="b">
        <f t="shared" si="330"/>
        <v>1</v>
      </c>
      <c r="CL162" s="26" t="b">
        <f t="shared" si="330"/>
        <v>1</v>
      </c>
      <c r="CM162" s="26" t="b">
        <f t="shared" si="330"/>
        <v>1</v>
      </c>
      <c r="CN162" s="26" t="b">
        <f t="shared" si="330"/>
        <v>1</v>
      </c>
      <c r="CO162" s="14" t="str">
        <f t="shared" ref="CO162:CT162" si="331">IF(DG162&lt;&gt;"",REPLACE(REPLACE(INDEX($EE$4:$EE$801,MATCH(DG162,$EF$4:$EF$801,0)),6,1,CU162),1,1,DA162),"")</f>
        <v>5301052</v>
      </c>
      <c r="CP162" s="14" t="str">
        <f t="shared" si="331"/>
        <v>5201053</v>
      </c>
      <c r="CQ162" s="14" t="str">
        <f t="shared" si="331"/>
        <v>5200053</v>
      </c>
      <c r="CR162" s="14" t="str">
        <f t="shared" si="331"/>
        <v>5500051</v>
      </c>
      <c r="CS162" s="14" t="str">
        <f t="shared" si="331"/>
        <v>5401051</v>
      </c>
      <c r="CT162" s="14" t="str">
        <f t="shared" si="331"/>
        <v>5402051</v>
      </c>
      <c r="CU162" s="2">
        <v>5</v>
      </c>
      <c r="CV162" s="7">
        <v>5</v>
      </c>
      <c r="CW162">
        <v>5</v>
      </c>
      <c r="CX162" s="2">
        <v>5</v>
      </c>
      <c r="CY162" s="7">
        <v>5</v>
      </c>
      <c r="CZ162">
        <v>5</v>
      </c>
      <c r="DA162" s="2">
        <v>5</v>
      </c>
      <c r="DB162" s="7">
        <v>5</v>
      </c>
      <c r="DC162">
        <v>5</v>
      </c>
      <c r="DD162" s="2">
        <v>5</v>
      </c>
      <c r="DE162" s="7">
        <v>5</v>
      </c>
      <c r="DF162">
        <v>5</v>
      </c>
      <c r="DG162" s="1" t="s">
        <v>3264</v>
      </c>
      <c r="DH162" s="1" t="s">
        <v>3268</v>
      </c>
      <c r="DI162" s="1" t="s">
        <v>3156</v>
      </c>
      <c r="DJ162" s="1" t="s">
        <v>3260</v>
      </c>
      <c r="DK162" s="1" t="s">
        <v>3161</v>
      </c>
      <c r="DL162" s="1" t="s">
        <v>3259</v>
      </c>
      <c r="DM162" t="s">
        <v>3122</v>
      </c>
      <c r="DN162" t="s">
        <v>3138</v>
      </c>
      <c r="DO162" t="s">
        <v>3138</v>
      </c>
      <c r="DP162" t="s">
        <v>3131</v>
      </c>
      <c r="DQ162" t="s">
        <v>3131</v>
      </c>
      <c r="DR162" t="s">
        <v>3131</v>
      </c>
      <c r="DS162" s="1" t="s">
        <v>3184</v>
      </c>
      <c r="DT162" s="1" t="s">
        <v>3179</v>
      </c>
      <c r="DU162" s="1" t="s">
        <v>3163</v>
      </c>
      <c r="DV162" s="1" t="s">
        <v>3206</v>
      </c>
      <c r="DW162" s="1" t="s">
        <v>3203</v>
      </c>
      <c r="DX162" s="1" t="s">
        <v>3202</v>
      </c>
      <c r="DY162">
        <f t="shared" si="247"/>
        <v>1</v>
      </c>
      <c r="DZ162">
        <f t="shared" si="248"/>
        <v>1</v>
      </c>
      <c r="EA162">
        <f t="shared" si="249"/>
        <v>1</v>
      </c>
      <c r="EB162">
        <f t="shared" si="250"/>
        <v>2</v>
      </c>
      <c r="EC162">
        <f t="shared" si="251"/>
        <v>2</v>
      </c>
      <c r="ED162">
        <f t="shared" si="252"/>
        <v>2</v>
      </c>
      <c r="EE162" s="14">
        <v>5602064</v>
      </c>
      <c r="EF162" s="33" t="s">
        <v>3258</v>
      </c>
      <c r="EG162" s="14">
        <v>2</v>
      </c>
      <c r="FA162" t="str">
        <f t="shared" si="289"/>
        <v>火剑士</v>
      </c>
      <c r="FB162" t="str">
        <f t="shared" si="290"/>
        <v>木骑兵</v>
      </c>
      <c r="FC162" t="str">
        <f t="shared" si="291"/>
        <v>木刀客</v>
      </c>
      <c r="FD162" t="str">
        <f t="shared" si="292"/>
        <v>水海盗</v>
      </c>
      <c r="FE162" t="str">
        <f t="shared" si="293"/>
        <v>水魔法师</v>
      </c>
      <c r="FF162" t="str">
        <f t="shared" si="294"/>
        <v>水女巫</v>
      </c>
    </row>
    <row r="163" spans="3:162" ht="14.25" x14ac:dyDescent="0.15">
      <c r="C163" s="4"/>
      <c r="D163" s="4"/>
      <c r="E163" s="4"/>
      <c r="F163" s="4"/>
      <c r="N163" s="12">
        <f t="shared" si="278"/>
        <v>0</v>
      </c>
      <c r="O163" s="6">
        <v>815</v>
      </c>
      <c r="P163" s="11">
        <v>138453</v>
      </c>
      <c r="Q163" s="16">
        <f t="shared" si="324"/>
        <v>138453</v>
      </c>
      <c r="R163" s="4" t="str">
        <f t="shared" si="325"/>
        <v>5402051,5201051,5202051,5201051,5401051,5602054</v>
      </c>
      <c r="S163" s="4" t="str">
        <f t="shared" si="326"/>
        <v>5,5,5,5,5,5</v>
      </c>
      <c r="T163" s="4" t="str">
        <f t="shared" si="327"/>
        <v>207,205,205,205,205,205</v>
      </c>
      <c r="U163" s="2">
        <v>5402051</v>
      </c>
      <c r="V163" s="4">
        <v>5201051</v>
      </c>
      <c r="W163" s="4">
        <v>5202051</v>
      </c>
      <c r="X163" s="30">
        <v>5201051</v>
      </c>
      <c r="Y163" s="30">
        <v>5401051</v>
      </c>
      <c r="Z163" s="4">
        <v>5602054</v>
      </c>
      <c r="AA163" s="2">
        <v>5</v>
      </c>
      <c r="AB163" s="7">
        <v>5</v>
      </c>
      <c r="AC163">
        <v>5</v>
      </c>
      <c r="AD163" s="2">
        <v>5</v>
      </c>
      <c r="AE163" s="7">
        <v>5</v>
      </c>
      <c r="AF163">
        <v>5</v>
      </c>
      <c r="AG163" s="2">
        <f t="shared" si="255"/>
        <v>207</v>
      </c>
      <c r="AH163" s="2">
        <f t="shared" si="308"/>
        <v>205</v>
      </c>
      <c r="AI163" s="2">
        <f t="shared" si="309"/>
        <v>205</v>
      </c>
      <c r="AJ163" s="2">
        <f t="shared" si="310"/>
        <v>205</v>
      </c>
      <c r="AK163" s="2">
        <f t="shared" si="311"/>
        <v>205</v>
      </c>
      <c r="AL163" s="2">
        <f t="shared" si="312"/>
        <v>205</v>
      </c>
      <c r="AM163" s="8">
        <f t="shared" si="313"/>
        <v>23537.010000000002</v>
      </c>
      <c r="AN163" s="8">
        <f t="shared" si="235"/>
        <v>22983.198</v>
      </c>
      <c r="AO163" s="8">
        <f t="shared" si="235"/>
        <v>22983.198</v>
      </c>
      <c r="AP163" s="8">
        <f t="shared" si="235"/>
        <v>22983.198</v>
      </c>
      <c r="AQ163" s="8">
        <f t="shared" si="235"/>
        <v>22983.198</v>
      </c>
      <c r="AR163" s="8">
        <f t="shared" si="235"/>
        <v>22983.198</v>
      </c>
      <c r="AS163" s="8">
        <f t="shared" si="256"/>
        <v>-16</v>
      </c>
      <c r="AT163">
        <f t="shared" si="257"/>
        <v>191</v>
      </c>
      <c r="BI163">
        <v>5401061</v>
      </c>
      <c r="BJ163" s="4">
        <f>[1]monsters!$N163</f>
        <v>155.52000000000001</v>
      </c>
      <c r="BK163" s="4">
        <f>[1]monsters!$O163</f>
        <v>15.55</v>
      </c>
      <c r="BL163" s="4">
        <f>[1]monsters!$P163</f>
        <v>1920</v>
      </c>
      <c r="BM163" s="4">
        <f>[1]monsters!$Q163</f>
        <v>192</v>
      </c>
      <c r="BN163" s="4">
        <f>[1]monsters!$R163</f>
        <v>31.1</v>
      </c>
      <c r="BO163" s="4">
        <f>[1]monsters!$S163</f>
        <v>3.11</v>
      </c>
      <c r="BP163" s="4">
        <f>[1]monsters!$K163</f>
        <v>1.8</v>
      </c>
      <c r="BQ163">
        <f>[1]monsters!$D163</f>
        <v>2</v>
      </c>
      <c r="BR163">
        <f t="shared" si="240"/>
        <v>0.1</v>
      </c>
      <c r="BS163">
        <f t="shared" si="241"/>
        <v>211.61286464646466</v>
      </c>
      <c r="BT163">
        <f t="shared" si="242"/>
        <v>21.161286464646466</v>
      </c>
      <c r="CH163" t="str">
        <f t="shared" si="295"/>
        <v/>
      </c>
      <c r="CI163" s="26" t="b">
        <f t="shared" ref="CI163:CN163" si="332">IF(DG163&lt;&gt;"",IF(ISERROR(MATCH(INT(CO163),$EE$4:$EE$879,0))=FALSE,TRUE),"")</f>
        <v>1</v>
      </c>
      <c r="CJ163" s="26" t="b">
        <f t="shared" si="332"/>
        <v>1</v>
      </c>
      <c r="CK163" s="26" t="b">
        <f t="shared" si="332"/>
        <v>1</v>
      </c>
      <c r="CL163" s="26" t="b">
        <f t="shared" si="332"/>
        <v>1</v>
      </c>
      <c r="CM163" s="26" t="b">
        <f t="shared" si="332"/>
        <v>1</v>
      </c>
      <c r="CN163" s="26" t="b">
        <f t="shared" si="332"/>
        <v>1</v>
      </c>
      <c r="CO163" s="14" t="str">
        <f t="shared" ref="CO163:CT163" si="333">IF(DG163&lt;&gt;"",REPLACE(REPLACE(INDEX($EE$4:$EE$801,MATCH(DG163,$EF$4:$EF$801,0)),6,1,CU163),1,1,DA163),"")</f>
        <v>5402051</v>
      </c>
      <c r="CP163" s="14" t="str">
        <f t="shared" si="333"/>
        <v>5201051</v>
      </c>
      <c r="CQ163" s="14" t="str">
        <f t="shared" si="333"/>
        <v>5202051</v>
      </c>
      <c r="CR163" s="14" t="str">
        <f t="shared" si="333"/>
        <v>5201051</v>
      </c>
      <c r="CS163" s="14" t="str">
        <f t="shared" si="333"/>
        <v>5401051</v>
      </c>
      <c r="CT163" s="14" t="str">
        <f t="shared" si="333"/>
        <v>5602054</v>
      </c>
      <c r="CU163" s="2">
        <v>5</v>
      </c>
      <c r="CV163" s="7">
        <v>5</v>
      </c>
      <c r="CW163">
        <v>5</v>
      </c>
      <c r="CX163" s="2">
        <v>5</v>
      </c>
      <c r="CY163" s="7">
        <v>5</v>
      </c>
      <c r="CZ163">
        <v>5</v>
      </c>
      <c r="DA163" s="2">
        <v>5</v>
      </c>
      <c r="DB163" s="7">
        <v>5</v>
      </c>
      <c r="DC163">
        <v>5</v>
      </c>
      <c r="DD163" s="2">
        <v>5</v>
      </c>
      <c r="DE163" s="7">
        <v>5</v>
      </c>
      <c r="DF163">
        <v>5</v>
      </c>
      <c r="DG163" s="1" t="s">
        <v>3259</v>
      </c>
      <c r="DH163" s="1" t="s">
        <v>3257</v>
      </c>
      <c r="DI163" s="1" t="s">
        <v>3124</v>
      </c>
      <c r="DJ163" s="1" t="s">
        <v>3257</v>
      </c>
      <c r="DK163" s="1" t="s">
        <v>3161</v>
      </c>
      <c r="DL163" s="1" t="s">
        <v>3258</v>
      </c>
      <c r="DM163" t="s">
        <v>3131</v>
      </c>
      <c r="DN163" t="s">
        <v>3131</v>
      </c>
      <c r="DO163" t="s">
        <v>3131</v>
      </c>
      <c r="DP163" t="s">
        <v>3131</v>
      </c>
      <c r="DQ163" t="s">
        <v>3131</v>
      </c>
      <c r="DR163" t="s">
        <v>3253</v>
      </c>
      <c r="DS163" s="1" t="s">
        <v>3202</v>
      </c>
      <c r="DT163" s="1" t="s">
        <v>3179</v>
      </c>
      <c r="DU163" s="1" t="s">
        <v>3166</v>
      </c>
      <c r="DV163" s="1" t="s">
        <v>3179</v>
      </c>
      <c r="DW163" s="1" t="s">
        <v>3203</v>
      </c>
      <c r="DX163" s="1" t="s">
        <v>3254</v>
      </c>
      <c r="DY163">
        <f t="shared" si="247"/>
        <v>2</v>
      </c>
      <c r="DZ163">
        <f t="shared" si="248"/>
        <v>1</v>
      </c>
      <c r="EA163">
        <f t="shared" si="249"/>
        <v>1</v>
      </c>
      <c r="EB163">
        <f t="shared" si="250"/>
        <v>1</v>
      </c>
      <c r="EC163">
        <f t="shared" si="251"/>
        <v>2</v>
      </c>
      <c r="ED163">
        <f t="shared" si="252"/>
        <v>2</v>
      </c>
      <c r="EE163" s="14">
        <v>5202065</v>
      </c>
      <c r="EF163" s="14" t="s">
        <v>3248</v>
      </c>
      <c r="EG163" s="14">
        <v>1</v>
      </c>
      <c r="FA163" t="str">
        <f t="shared" si="289"/>
        <v>水女巫</v>
      </c>
      <c r="FB163" t="str">
        <f t="shared" si="290"/>
        <v>水骑兵</v>
      </c>
      <c r="FC163" t="str">
        <f t="shared" si="291"/>
        <v>水维京</v>
      </c>
      <c r="FD163" t="str">
        <f t="shared" si="292"/>
        <v>水骑兵</v>
      </c>
      <c r="FE163" t="str">
        <f t="shared" si="293"/>
        <v>水魔法师</v>
      </c>
      <c r="FF163" t="str">
        <f t="shared" si="294"/>
        <v>光学者</v>
      </c>
    </row>
    <row r="164" spans="3:162" ht="14.25" x14ac:dyDescent="0.15">
      <c r="C164" s="4"/>
      <c r="D164" s="4"/>
      <c r="E164" s="4"/>
      <c r="F164" s="4"/>
      <c r="N164" s="12">
        <f t="shared" si="278"/>
        <v>0</v>
      </c>
      <c r="O164" s="6">
        <v>816</v>
      </c>
      <c r="P164" s="11">
        <v>135350.25</v>
      </c>
      <c r="Q164" s="16">
        <f t="shared" si="324"/>
        <v>135350</v>
      </c>
      <c r="R164" s="4" t="str">
        <f t="shared" si="325"/>
        <v>5201051,5200051,5301051,5500052,5502052,5402052</v>
      </c>
      <c r="S164" s="4" t="str">
        <f t="shared" si="326"/>
        <v>5,5,5,5,5,5</v>
      </c>
      <c r="T164" s="4" t="str">
        <f t="shared" si="327"/>
        <v>205,202,202,202,202,202</v>
      </c>
      <c r="U164" s="2">
        <v>5201051</v>
      </c>
      <c r="V164" s="4">
        <v>5200051</v>
      </c>
      <c r="W164" s="4">
        <v>5301051</v>
      </c>
      <c r="X164" s="30">
        <v>5500052</v>
      </c>
      <c r="Y164" s="30">
        <v>5502052</v>
      </c>
      <c r="Z164" s="4">
        <v>5402052</v>
      </c>
      <c r="AA164" s="2">
        <v>5</v>
      </c>
      <c r="AB164" s="7">
        <v>5</v>
      </c>
      <c r="AC164">
        <v>5</v>
      </c>
      <c r="AD164" s="2">
        <v>5</v>
      </c>
      <c r="AE164" s="7">
        <v>5</v>
      </c>
      <c r="AF164">
        <v>5</v>
      </c>
      <c r="AG164" s="2">
        <f t="shared" si="255"/>
        <v>205</v>
      </c>
      <c r="AH164" s="2">
        <f t="shared" si="308"/>
        <v>202</v>
      </c>
      <c r="AI164" s="2">
        <f t="shared" si="309"/>
        <v>202</v>
      </c>
      <c r="AJ164" s="2">
        <f t="shared" si="310"/>
        <v>202</v>
      </c>
      <c r="AK164" s="2">
        <f t="shared" si="311"/>
        <v>202</v>
      </c>
      <c r="AL164" s="2">
        <f t="shared" si="312"/>
        <v>202</v>
      </c>
      <c r="AM164" s="8">
        <f t="shared" si="313"/>
        <v>23009.5</v>
      </c>
      <c r="AN164" s="8">
        <f t="shared" si="235"/>
        <v>22468.100000000002</v>
      </c>
      <c r="AO164" s="8">
        <f t="shared" si="235"/>
        <v>22468.100000000002</v>
      </c>
      <c r="AP164" s="8">
        <f t="shared" si="235"/>
        <v>22468.100000000002</v>
      </c>
      <c r="AQ164" s="8">
        <f t="shared" si="235"/>
        <v>22468.100000000002</v>
      </c>
      <c r="AR164" s="8">
        <f t="shared" si="235"/>
        <v>22468.100000000002</v>
      </c>
      <c r="AS164" s="8">
        <f t="shared" si="256"/>
        <v>-16</v>
      </c>
      <c r="AT164">
        <f t="shared" si="257"/>
        <v>189</v>
      </c>
      <c r="BI164">
        <v>5402061</v>
      </c>
      <c r="BJ164" s="4">
        <f>[1]monsters!$N164</f>
        <v>112.32</v>
      </c>
      <c r="BK164" s="4">
        <f>[1]monsters!$O164</f>
        <v>11.23</v>
      </c>
      <c r="BL164" s="4">
        <f>[1]monsters!$P164</f>
        <v>1920</v>
      </c>
      <c r="BM164" s="4">
        <f>[1]monsters!$Q164</f>
        <v>192</v>
      </c>
      <c r="BN164" s="4">
        <f>[1]monsters!$R164</f>
        <v>22.46</v>
      </c>
      <c r="BO164" s="4">
        <f>[1]monsters!$S164</f>
        <v>2.25</v>
      </c>
      <c r="BP164" s="4">
        <f>[1]monsters!$K164</f>
        <v>1.3</v>
      </c>
      <c r="BQ164">
        <f>[1]monsters!$D164</f>
        <v>3</v>
      </c>
      <c r="BR164">
        <f t="shared" si="240"/>
        <v>0.1</v>
      </c>
      <c r="BS164">
        <f t="shared" si="241"/>
        <v>170.78886464646462</v>
      </c>
      <c r="BT164">
        <f t="shared" si="242"/>
        <v>17.078886464646462</v>
      </c>
      <c r="CH164" t="str">
        <f t="shared" si="295"/>
        <v/>
      </c>
      <c r="CI164" s="26" t="b">
        <f t="shared" ref="CI164:CN164" si="334">IF(DG164&lt;&gt;"",IF(ISERROR(MATCH(INT(CO164),$EE$4:$EE$879,0))=FALSE,TRUE),"")</f>
        <v>1</v>
      </c>
      <c r="CJ164" s="26" t="b">
        <f t="shared" si="334"/>
        <v>1</v>
      </c>
      <c r="CK164" s="26" t="b">
        <f t="shared" si="334"/>
        <v>1</v>
      </c>
      <c r="CL164" s="26" t="b">
        <f t="shared" si="334"/>
        <v>1</v>
      </c>
      <c r="CM164" s="26" t="b">
        <f t="shared" si="334"/>
        <v>1</v>
      </c>
      <c r="CN164" s="26" t="b">
        <f t="shared" si="334"/>
        <v>1</v>
      </c>
      <c r="CO164" s="14" t="str">
        <f t="shared" ref="CO164:CT164" si="335">IF(DG164&lt;&gt;"",REPLACE(REPLACE(INDEX($EE$4:$EE$801,MATCH(DG164,$EF$4:$EF$801,0)),6,1,CU164),1,1,DA164),"")</f>
        <v>5201051</v>
      </c>
      <c r="CP164" s="14" t="str">
        <f t="shared" si="335"/>
        <v>5200051</v>
      </c>
      <c r="CQ164" s="14" t="str">
        <f t="shared" si="335"/>
        <v>5301051</v>
      </c>
      <c r="CR164" s="14" t="str">
        <f t="shared" si="335"/>
        <v>5500052</v>
      </c>
      <c r="CS164" s="14" t="str">
        <f t="shared" si="335"/>
        <v>5502052</v>
      </c>
      <c r="CT164" s="14" t="str">
        <f t="shared" si="335"/>
        <v>5402052</v>
      </c>
      <c r="CU164" s="2">
        <v>5</v>
      </c>
      <c r="CV164" s="7">
        <v>5</v>
      </c>
      <c r="CW164">
        <v>5</v>
      </c>
      <c r="CX164" s="2">
        <v>5</v>
      </c>
      <c r="CY164" s="7">
        <v>5</v>
      </c>
      <c r="CZ164">
        <v>5</v>
      </c>
      <c r="DA164" s="2">
        <v>5</v>
      </c>
      <c r="DB164" s="7">
        <v>5</v>
      </c>
      <c r="DC164">
        <v>5</v>
      </c>
      <c r="DD164" s="2">
        <v>5</v>
      </c>
      <c r="DE164" s="7">
        <v>5</v>
      </c>
      <c r="DF164">
        <v>5</v>
      </c>
      <c r="DG164" s="1" t="s">
        <v>3257</v>
      </c>
      <c r="DH164" s="1" t="s">
        <v>3256</v>
      </c>
      <c r="DI164" s="1" t="s">
        <v>3128</v>
      </c>
      <c r="DJ164" s="1" t="s">
        <v>3148</v>
      </c>
      <c r="DK164" s="1" t="s">
        <v>3267</v>
      </c>
      <c r="DL164" s="1" t="s">
        <v>3266</v>
      </c>
      <c r="DM164" t="s">
        <v>3131</v>
      </c>
      <c r="DN164" t="s">
        <v>3131</v>
      </c>
      <c r="DO164" t="s">
        <v>3131</v>
      </c>
      <c r="DP164" t="s">
        <v>3122</v>
      </c>
      <c r="DQ164" t="s">
        <v>3122</v>
      </c>
      <c r="DR164" t="s">
        <v>3122</v>
      </c>
      <c r="DS164" s="1" t="s">
        <v>3179</v>
      </c>
      <c r="DT164" s="1" t="s">
        <v>3163</v>
      </c>
      <c r="DU164" s="1" t="s">
        <v>3184</v>
      </c>
      <c r="DV164" s="1" t="s">
        <v>3206</v>
      </c>
      <c r="DW164" s="1" t="s">
        <v>3198</v>
      </c>
      <c r="DX164" s="1" t="s">
        <v>3202</v>
      </c>
      <c r="DY164">
        <f t="shared" si="247"/>
        <v>1</v>
      </c>
      <c r="DZ164">
        <f t="shared" si="248"/>
        <v>1</v>
      </c>
      <c r="EA164">
        <f t="shared" si="249"/>
        <v>1</v>
      </c>
      <c r="EB164">
        <f t="shared" si="250"/>
        <v>2</v>
      </c>
      <c r="EC164">
        <f t="shared" si="251"/>
        <v>2</v>
      </c>
      <c r="ED164">
        <f t="shared" si="252"/>
        <v>2</v>
      </c>
      <c r="EE164" s="14">
        <v>5300065</v>
      </c>
      <c r="EF164" s="33" t="s">
        <v>3242</v>
      </c>
      <c r="EG164" s="14">
        <v>1</v>
      </c>
      <c r="FA164" t="str">
        <f t="shared" si="289"/>
        <v>水骑兵</v>
      </c>
      <c r="FB164" t="str">
        <f t="shared" si="290"/>
        <v>水刀客</v>
      </c>
      <c r="FC164" t="str">
        <f t="shared" si="291"/>
        <v>水剑士</v>
      </c>
      <c r="FD164" t="str">
        <f t="shared" si="292"/>
        <v>火海盗</v>
      </c>
      <c r="FE164" t="str">
        <f t="shared" si="293"/>
        <v>火火枪手</v>
      </c>
      <c r="FF164" t="str">
        <f t="shared" si="294"/>
        <v>火女巫</v>
      </c>
    </row>
    <row r="165" spans="3:162" ht="14.25" x14ac:dyDescent="0.15">
      <c r="C165" s="4"/>
      <c r="D165" s="4"/>
      <c r="E165" s="4"/>
      <c r="F165" s="4"/>
      <c r="N165" s="12">
        <f t="shared" si="278"/>
        <v>6386</v>
      </c>
      <c r="O165" s="6">
        <v>817</v>
      </c>
      <c r="P165" s="11">
        <v>135350.25</v>
      </c>
      <c r="Q165" s="16">
        <f t="shared" si="324"/>
        <v>135350</v>
      </c>
      <c r="R165" s="4" t="str">
        <f t="shared" si="325"/>
        <v>5301051,5200051,5200051,5502052,5401052,5402052</v>
      </c>
      <c r="S165" s="4" t="str">
        <f t="shared" si="326"/>
        <v>5,5,5,5,5,5</v>
      </c>
      <c r="T165" s="4" t="str">
        <f t="shared" si="327"/>
        <v>205,202,202,202,202,202</v>
      </c>
      <c r="U165" s="2">
        <v>5301051</v>
      </c>
      <c r="V165" s="4">
        <v>5200051</v>
      </c>
      <c r="W165" s="4">
        <v>5200051</v>
      </c>
      <c r="X165" s="30">
        <v>5502052</v>
      </c>
      <c r="Y165" s="30">
        <v>5401052</v>
      </c>
      <c r="Z165" s="4">
        <v>5402052</v>
      </c>
      <c r="AA165" s="2">
        <v>5</v>
      </c>
      <c r="AB165" s="7">
        <v>5</v>
      </c>
      <c r="AC165">
        <v>5</v>
      </c>
      <c r="AD165" s="2">
        <v>5</v>
      </c>
      <c r="AE165" s="7">
        <v>5</v>
      </c>
      <c r="AF165">
        <v>5</v>
      </c>
      <c r="AG165" s="2">
        <f t="shared" si="255"/>
        <v>205</v>
      </c>
      <c r="AH165" s="2">
        <f t="shared" si="308"/>
        <v>202</v>
      </c>
      <c r="AI165" s="2">
        <f t="shared" si="309"/>
        <v>202</v>
      </c>
      <c r="AJ165" s="2">
        <f t="shared" si="310"/>
        <v>202</v>
      </c>
      <c r="AK165" s="2">
        <f t="shared" si="311"/>
        <v>202</v>
      </c>
      <c r="AL165" s="2">
        <f t="shared" si="312"/>
        <v>202</v>
      </c>
      <c r="AM165" s="8">
        <f t="shared" si="313"/>
        <v>23009.5</v>
      </c>
      <c r="AN165" s="8">
        <f t="shared" si="235"/>
        <v>22468.100000000002</v>
      </c>
      <c r="AO165" s="8">
        <f t="shared" si="235"/>
        <v>22468.100000000002</v>
      </c>
      <c r="AP165" s="8">
        <f t="shared" si="235"/>
        <v>22468.100000000002</v>
      </c>
      <c r="AQ165" s="8">
        <f t="shared" si="235"/>
        <v>22468.100000000002</v>
      </c>
      <c r="AR165" s="8">
        <f t="shared" si="235"/>
        <v>22468.100000000002</v>
      </c>
      <c r="AS165" s="8">
        <f t="shared" si="256"/>
        <v>-16</v>
      </c>
      <c r="AT165">
        <f t="shared" si="257"/>
        <v>189</v>
      </c>
      <c r="BI165">
        <v>5500061</v>
      </c>
      <c r="BJ165" s="4">
        <f>[1]monsters!$N165</f>
        <v>120.96</v>
      </c>
      <c r="BK165" s="4">
        <f>[1]monsters!$O165</f>
        <v>12.1</v>
      </c>
      <c r="BL165" s="4">
        <f>[1]monsters!$P165</f>
        <v>1920</v>
      </c>
      <c r="BM165" s="4">
        <f>[1]monsters!$Q165</f>
        <v>192</v>
      </c>
      <c r="BN165" s="4">
        <f>[1]monsters!$R165</f>
        <v>24.19</v>
      </c>
      <c r="BO165" s="4">
        <f>[1]monsters!$S165</f>
        <v>2.42</v>
      </c>
      <c r="BP165" s="4">
        <f>[1]monsters!$K165</f>
        <v>1.4000000000000001</v>
      </c>
      <c r="BQ165">
        <f>[1]monsters!$D165</f>
        <v>3</v>
      </c>
      <c r="BR165">
        <f t="shared" si="240"/>
        <v>0.1</v>
      </c>
      <c r="BS165">
        <f t="shared" si="241"/>
        <v>178.95366464646463</v>
      </c>
      <c r="BT165">
        <f t="shared" si="242"/>
        <v>17.895366464646465</v>
      </c>
      <c r="CH165" t="str">
        <f t="shared" si="295"/>
        <v/>
      </c>
      <c r="CI165" s="26" t="b">
        <f t="shared" ref="CI165:CN165" si="336">IF(DG165&lt;&gt;"",IF(ISERROR(MATCH(INT(CO165),$EE$4:$EE$879,0))=FALSE,TRUE),"")</f>
        <v>1</v>
      </c>
      <c r="CJ165" s="26" t="b">
        <f t="shared" si="336"/>
        <v>1</v>
      </c>
      <c r="CK165" s="26" t="b">
        <f t="shared" si="336"/>
        <v>1</v>
      </c>
      <c r="CL165" s="26" t="b">
        <f t="shared" si="336"/>
        <v>1</v>
      </c>
      <c r="CM165" s="26" t="b">
        <f t="shared" si="336"/>
        <v>1</v>
      </c>
      <c r="CN165" s="26" t="b">
        <f t="shared" si="336"/>
        <v>1</v>
      </c>
      <c r="CO165" s="14" t="str">
        <f t="shared" ref="CO165:CT165" si="337">IF(DG165&lt;&gt;"",REPLACE(REPLACE(INDEX($EE$4:$EE$801,MATCH(DG165,$EF$4:$EF$801,0)),6,1,CU165),1,1,DA165),"")</f>
        <v>5301051</v>
      </c>
      <c r="CP165" s="14" t="str">
        <f t="shared" si="337"/>
        <v>5200051</v>
      </c>
      <c r="CQ165" s="14" t="str">
        <f t="shared" si="337"/>
        <v>5200051</v>
      </c>
      <c r="CR165" s="14" t="str">
        <f t="shared" si="337"/>
        <v>5502052</v>
      </c>
      <c r="CS165" s="14" t="str">
        <f t="shared" si="337"/>
        <v>5401052</v>
      </c>
      <c r="CT165" s="14" t="str">
        <f t="shared" si="337"/>
        <v>5402052</v>
      </c>
      <c r="CU165" s="2">
        <v>5</v>
      </c>
      <c r="CV165" s="7">
        <v>5</v>
      </c>
      <c r="CW165">
        <v>5</v>
      </c>
      <c r="CX165" s="2">
        <v>5</v>
      </c>
      <c r="CY165" s="7">
        <v>5</v>
      </c>
      <c r="CZ165">
        <v>5</v>
      </c>
      <c r="DA165" s="2">
        <v>5</v>
      </c>
      <c r="DB165" s="7">
        <v>5</v>
      </c>
      <c r="DC165">
        <v>5</v>
      </c>
      <c r="DD165" s="2">
        <v>5</v>
      </c>
      <c r="DE165" s="7">
        <v>5</v>
      </c>
      <c r="DF165">
        <v>5</v>
      </c>
      <c r="DG165" s="1" t="s">
        <v>3128</v>
      </c>
      <c r="DH165" s="1" t="s">
        <v>3256</v>
      </c>
      <c r="DI165" s="1" t="s">
        <v>3256</v>
      </c>
      <c r="DJ165" s="1" t="s">
        <v>3267</v>
      </c>
      <c r="DK165" s="1" t="s">
        <v>3265</v>
      </c>
      <c r="DL165" s="1" t="s">
        <v>3266</v>
      </c>
      <c r="DM165" t="s">
        <v>3131</v>
      </c>
      <c r="DN165" t="s">
        <v>3131</v>
      </c>
      <c r="DO165" t="s">
        <v>3131</v>
      </c>
      <c r="DP165" t="s">
        <v>3122</v>
      </c>
      <c r="DQ165" t="s">
        <v>3122</v>
      </c>
      <c r="DR165" t="s">
        <v>3122</v>
      </c>
      <c r="DS165" s="1" t="s">
        <v>3184</v>
      </c>
      <c r="DT165" s="1" t="s">
        <v>3163</v>
      </c>
      <c r="DU165" s="1" t="s">
        <v>3163</v>
      </c>
      <c r="DV165" s="1" t="s">
        <v>3198</v>
      </c>
      <c r="DW165" s="1" t="s">
        <v>3203</v>
      </c>
      <c r="DX165" s="1" t="s">
        <v>3202</v>
      </c>
      <c r="DY165">
        <f t="shared" si="247"/>
        <v>1</v>
      </c>
      <c r="DZ165">
        <f t="shared" si="248"/>
        <v>1</v>
      </c>
      <c r="EA165">
        <f t="shared" si="249"/>
        <v>1</v>
      </c>
      <c r="EB165">
        <f t="shared" si="250"/>
        <v>2</v>
      </c>
      <c r="EC165">
        <f t="shared" si="251"/>
        <v>2</v>
      </c>
      <c r="ED165">
        <f t="shared" si="252"/>
        <v>2</v>
      </c>
      <c r="EE165" s="14">
        <v>5302065</v>
      </c>
      <c r="EF165" s="33" t="s">
        <v>3286</v>
      </c>
      <c r="EG165" s="14">
        <v>1</v>
      </c>
      <c r="FA165" t="str">
        <f t="shared" si="289"/>
        <v>水剑士</v>
      </c>
      <c r="FB165" t="str">
        <f t="shared" si="290"/>
        <v>水刀客</v>
      </c>
      <c r="FC165" t="str">
        <f t="shared" si="291"/>
        <v>水刀客</v>
      </c>
      <c r="FD165" t="str">
        <f t="shared" si="292"/>
        <v>火火枪手</v>
      </c>
      <c r="FE165" t="str">
        <f t="shared" si="293"/>
        <v>火魔法师</v>
      </c>
      <c r="FF165" t="str">
        <f t="shared" si="294"/>
        <v>火女巫</v>
      </c>
    </row>
    <row r="166" spans="3:162" ht="14.25" x14ac:dyDescent="0.15">
      <c r="C166" s="4"/>
      <c r="D166" s="4"/>
      <c r="E166" s="4"/>
      <c r="F166" s="4"/>
      <c r="N166" s="12">
        <f t="shared" si="278"/>
        <v>-3103</v>
      </c>
      <c r="O166" s="6">
        <v>818</v>
      </c>
      <c r="P166" s="11">
        <v>135350.25</v>
      </c>
      <c r="Q166" s="16">
        <f t="shared" si="324"/>
        <v>135350</v>
      </c>
      <c r="R166" s="4" t="str">
        <f t="shared" si="325"/>
        <v>5500052,5200052,5302055,5302055,5401052,5402052</v>
      </c>
      <c r="S166" s="4" t="str">
        <f t="shared" si="326"/>
        <v>5,5,5,5,5,5</v>
      </c>
      <c r="T166" s="4" t="str">
        <f t="shared" si="327"/>
        <v>205,202,202,202,202,202</v>
      </c>
      <c r="U166" s="2">
        <v>5500052</v>
      </c>
      <c r="V166" s="4">
        <v>5200052</v>
      </c>
      <c r="W166" s="4">
        <v>5302055</v>
      </c>
      <c r="X166" s="30">
        <v>5302055</v>
      </c>
      <c r="Y166" s="30">
        <v>5401052</v>
      </c>
      <c r="Z166" s="4">
        <v>5402052</v>
      </c>
      <c r="AA166" s="2">
        <v>5</v>
      </c>
      <c r="AB166" s="7">
        <v>5</v>
      </c>
      <c r="AC166">
        <v>5</v>
      </c>
      <c r="AD166" s="2">
        <v>5</v>
      </c>
      <c r="AE166" s="7">
        <v>5</v>
      </c>
      <c r="AF166">
        <v>5</v>
      </c>
      <c r="AG166" s="2">
        <f t="shared" si="255"/>
        <v>205</v>
      </c>
      <c r="AH166" s="2">
        <f t="shared" si="308"/>
        <v>202</v>
      </c>
      <c r="AI166" s="2">
        <f t="shared" si="309"/>
        <v>202</v>
      </c>
      <c r="AJ166" s="2">
        <f t="shared" si="310"/>
        <v>202</v>
      </c>
      <c r="AK166" s="2">
        <f t="shared" si="311"/>
        <v>202</v>
      </c>
      <c r="AL166" s="2">
        <f t="shared" si="312"/>
        <v>202</v>
      </c>
      <c r="AM166" s="8">
        <f t="shared" si="313"/>
        <v>23009.5</v>
      </c>
      <c r="AN166" s="8">
        <f t="shared" si="235"/>
        <v>22468.100000000002</v>
      </c>
      <c r="AO166" s="8">
        <f t="shared" si="235"/>
        <v>22468.100000000002</v>
      </c>
      <c r="AP166" s="8">
        <f t="shared" si="235"/>
        <v>22468.100000000002</v>
      </c>
      <c r="AQ166" s="8">
        <f t="shared" si="235"/>
        <v>22468.100000000002</v>
      </c>
      <c r="AR166" s="8">
        <f t="shared" si="235"/>
        <v>22468.100000000002</v>
      </c>
      <c r="AS166" s="8">
        <f t="shared" si="256"/>
        <v>-16</v>
      </c>
      <c r="AT166">
        <f t="shared" si="257"/>
        <v>189</v>
      </c>
      <c r="BI166">
        <v>5501061</v>
      </c>
      <c r="BJ166" s="4">
        <f>[1]monsters!$N166</f>
        <v>161.28</v>
      </c>
      <c r="BK166" s="4">
        <f>[1]monsters!$O166</f>
        <v>16.13</v>
      </c>
      <c r="BL166" s="4">
        <f>[1]monsters!$P166</f>
        <v>1440</v>
      </c>
      <c r="BM166" s="4">
        <f>[1]monsters!$Q166</f>
        <v>144</v>
      </c>
      <c r="BN166" s="4">
        <f>[1]monsters!$R166</f>
        <v>23.04</v>
      </c>
      <c r="BO166" s="4">
        <f>[1]monsters!$S166</f>
        <v>2.2999999999999998</v>
      </c>
      <c r="BP166" s="4">
        <f>[1]monsters!$K166</f>
        <v>1.4000000000000001</v>
      </c>
      <c r="BQ166">
        <f>[1]monsters!$D166</f>
        <v>4</v>
      </c>
      <c r="BR166">
        <f t="shared" si="240"/>
        <v>0.1</v>
      </c>
      <c r="BS166">
        <f t="shared" si="241"/>
        <v>200.89444848484848</v>
      </c>
      <c r="BT166">
        <f t="shared" si="242"/>
        <v>20.089444848484849</v>
      </c>
      <c r="CH166" t="str">
        <f t="shared" si="295"/>
        <v/>
      </c>
      <c r="CI166" s="26" t="b">
        <f t="shared" ref="CI166:CN166" si="338">IF(DG166&lt;&gt;"",IF(ISERROR(MATCH(INT(CO166),$EE$4:$EE$879,0))=FALSE,TRUE),"")</f>
        <v>1</v>
      </c>
      <c r="CJ166" s="26" t="b">
        <f t="shared" si="338"/>
        <v>1</v>
      </c>
      <c r="CK166" s="26" t="b">
        <f t="shared" si="338"/>
        <v>1</v>
      </c>
      <c r="CL166" s="26" t="b">
        <f t="shared" si="338"/>
        <v>1</v>
      </c>
      <c r="CM166" s="26" t="b">
        <f t="shared" si="338"/>
        <v>1</v>
      </c>
      <c r="CN166" s="26" t="b">
        <f t="shared" si="338"/>
        <v>1</v>
      </c>
      <c r="CO166" s="14" t="str">
        <f t="shared" ref="CO166:CT166" si="339">IF(DG166&lt;&gt;"",REPLACE(REPLACE(INDEX($EE$4:$EE$801,MATCH(DG166,$EF$4:$EF$801,0)),6,1,CU166),1,1,DA166),"")</f>
        <v>5500052</v>
      </c>
      <c r="CP166" s="14" t="str">
        <f t="shared" si="339"/>
        <v>5200052</v>
      </c>
      <c r="CQ166" s="14" t="str">
        <f t="shared" si="339"/>
        <v>5302055</v>
      </c>
      <c r="CR166" s="14" t="str">
        <f t="shared" si="339"/>
        <v>5302055</v>
      </c>
      <c r="CS166" s="14" t="str">
        <f t="shared" si="339"/>
        <v>5401052</v>
      </c>
      <c r="CT166" s="14" t="str">
        <f t="shared" si="339"/>
        <v>5402052</v>
      </c>
      <c r="CU166" s="2">
        <v>5</v>
      </c>
      <c r="CV166" s="7">
        <v>5</v>
      </c>
      <c r="CW166">
        <v>5</v>
      </c>
      <c r="CX166" s="2">
        <v>5</v>
      </c>
      <c r="CY166" s="7">
        <v>5</v>
      </c>
      <c r="CZ166">
        <v>5</v>
      </c>
      <c r="DA166" s="2">
        <v>5</v>
      </c>
      <c r="DB166" s="7">
        <v>5</v>
      </c>
      <c r="DC166">
        <v>5</v>
      </c>
      <c r="DD166" s="2">
        <v>5</v>
      </c>
      <c r="DE166" s="7">
        <v>5</v>
      </c>
      <c r="DF166">
        <v>5</v>
      </c>
      <c r="DG166" s="32" t="s">
        <v>3148</v>
      </c>
      <c r="DH166" s="1" t="s">
        <v>3262</v>
      </c>
      <c r="DI166" s="1" t="s">
        <v>3286</v>
      </c>
      <c r="DJ166" s="1" t="s">
        <v>3286</v>
      </c>
      <c r="DK166" s="1" t="s">
        <v>3265</v>
      </c>
      <c r="DL166" s="1" t="s">
        <v>3266</v>
      </c>
      <c r="DM166" t="s">
        <v>3122</v>
      </c>
      <c r="DN166" t="s">
        <v>3122</v>
      </c>
      <c r="DO166" t="s">
        <v>3159</v>
      </c>
      <c r="DP166" t="s">
        <v>3159</v>
      </c>
      <c r="DQ166" t="s">
        <v>3122</v>
      </c>
      <c r="DR166" t="s">
        <v>3122</v>
      </c>
      <c r="DS166" s="32" t="s">
        <v>3206</v>
      </c>
      <c r="DT166" s="1" t="s">
        <v>3163</v>
      </c>
      <c r="DU166" s="1" t="s">
        <v>3146</v>
      </c>
      <c r="DV166" s="1" t="s">
        <v>3146</v>
      </c>
      <c r="DW166" s="1" t="s">
        <v>3203</v>
      </c>
      <c r="DX166" s="1" t="s">
        <v>3202</v>
      </c>
      <c r="DY166">
        <f t="shared" si="247"/>
        <v>2</v>
      </c>
      <c r="DZ166">
        <f t="shared" si="248"/>
        <v>1</v>
      </c>
      <c r="EA166">
        <f t="shared" si="249"/>
        <v>1</v>
      </c>
      <c r="EB166">
        <f t="shared" si="250"/>
        <v>1</v>
      </c>
      <c r="EC166">
        <f t="shared" si="251"/>
        <v>2</v>
      </c>
      <c r="ED166">
        <f t="shared" si="252"/>
        <v>2</v>
      </c>
      <c r="EE166" s="14">
        <v>5400065</v>
      </c>
      <c r="EF166" s="33" t="s">
        <v>3289</v>
      </c>
      <c r="EG166" s="14">
        <v>2</v>
      </c>
      <c r="FA166" t="str">
        <f t="shared" si="289"/>
        <v>火海盗</v>
      </c>
      <c r="FB166" t="str">
        <f t="shared" si="290"/>
        <v>火刀客</v>
      </c>
      <c r="FC166" t="str">
        <f t="shared" si="291"/>
        <v>暗盗贼</v>
      </c>
      <c r="FD166" t="str">
        <f t="shared" si="292"/>
        <v>暗盗贼</v>
      </c>
      <c r="FE166" t="str">
        <f t="shared" si="293"/>
        <v>火魔法师</v>
      </c>
      <c r="FF166" t="str">
        <f t="shared" si="294"/>
        <v>火女巫</v>
      </c>
    </row>
    <row r="167" spans="3:162" ht="14.25" x14ac:dyDescent="0.15">
      <c r="C167" s="4"/>
      <c r="D167" s="4"/>
      <c r="E167" s="4"/>
      <c r="F167" s="4"/>
      <c r="N167" s="12">
        <f t="shared" si="278"/>
        <v>0</v>
      </c>
      <c r="O167" s="6">
        <v>819</v>
      </c>
      <c r="P167" s="11">
        <v>135350.25</v>
      </c>
      <c r="Q167" s="16">
        <f t="shared" si="324"/>
        <v>135350</v>
      </c>
      <c r="R167" s="4" t="str">
        <f t="shared" si="325"/>
        <v>5301052,5201052,5200052,5501054,5501055,5502053</v>
      </c>
      <c r="S167" s="4" t="str">
        <f t="shared" si="326"/>
        <v>5,5,5,5,5,5</v>
      </c>
      <c r="T167" s="4" t="str">
        <f t="shared" si="327"/>
        <v>205,202,202,202,202,202</v>
      </c>
      <c r="U167" s="2">
        <v>5301052</v>
      </c>
      <c r="V167" s="4">
        <v>5201052</v>
      </c>
      <c r="W167" s="4">
        <v>5200052</v>
      </c>
      <c r="X167" s="30">
        <v>5501054</v>
      </c>
      <c r="Y167" s="30">
        <v>5501055</v>
      </c>
      <c r="Z167" s="4">
        <v>5502053</v>
      </c>
      <c r="AA167" s="2">
        <v>5</v>
      </c>
      <c r="AB167" s="7">
        <v>5</v>
      </c>
      <c r="AC167">
        <v>5</v>
      </c>
      <c r="AD167" s="2">
        <v>5</v>
      </c>
      <c r="AE167" s="7">
        <v>5</v>
      </c>
      <c r="AF167">
        <v>5</v>
      </c>
      <c r="AG167" s="2">
        <f t="shared" si="255"/>
        <v>205</v>
      </c>
      <c r="AH167" s="2">
        <f t="shared" si="308"/>
        <v>202</v>
      </c>
      <c r="AI167" s="2">
        <f t="shared" si="309"/>
        <v>202</v>
      </c>
      <c r="AJ167" s="2">
        <f t="shared" si="310"/>
        <v>202</v>
      </c>
      <c r="AK167" s="2">
        <f t="shared" si="311"/>
        <v>202</v>
      </c>
      <c r="AL167" s="2">
        <f t="shared" si="312"/>
        <v>202</v>
      </c>
      <c r="AM167" s="8">
        <f t="shared" si="313"/>
        <v>23009.5</v>
      </c>
      <c r="AN167" s="8">
        <f t="shared" si="235"/>
        <v>22468.100000000002</v>
      </c>
      <c r="AO167" s="8">
        <f t="shared" si="235"/>
        <v>22468.100000000002</v>
      </c>
      <c r="AP167" s="8">
        <f t="shared" si="235"/>
        <v>22468.100000000002</v>
      </c>
      <c r="AQ167" s="8">
        <f t="shared" si="235"/>
        <v>22468.100000000002</v>
      </c>
      <c r="AR167" s="8">
        <f t="shared" si="235"/>
        <v>22468.100000000002</v>
      </c>
      <c r="AS167" s="8">
        <f t="shared" si="256"/>
        <v>-16</v>
      </c>
      <c r="AT167">
        <f t="shared" si="257"/>
        <v>189</v>
      </c>
      <c r="BI167">
        <v>5600061</v>
      </c>
      <c r="BJ167" s="4">
        <f>[1]monsters!$N167</f>
        <v>215.04</v>
      </c>
      <c r="BK167" s="4">
        <f>[1]monsters!$O167</f>
        <v>21.5</v>
      </c>
      <c r="BL167" s="4">
        <f>[1]monsters!$P167</f>
        <v>1234.29</v>
      </c>
      <c r="BM167" s="4">
        <f>[1]monsters!$Q167</f>
        <v>123.43</v>
      </c>
      <c r="BN167" s="4">
        <f>[1]monsters!$R167</f>
        <v>26.88</v>
      </c>
      <c r="BO167" s="4">
        <f>[1]monsters!$S167</f>
        <v>2.69</v>
      </c>
      <c r="BP167" s="4">
        <f>[1]monsters!$K167</f>
        <v>1.6</v>
      </c>
      <c r="BQ167">
        <f>[1]monsters!$D167</f>
        <v>5</v>
      </c>
      <c r="BR167">
        <f t="shared" si="240"/>
        <v>0.1</v>
      </c>
      <c r="BS167">
        <f t="shared" si="241"/>
        <v>244.77138585858586</v>
      </c>
      <c r="BT167">
        <f t="shared" si="242"/>
        <v>24.477138585858587</v>
      </c>
      <c r="CH167" t="str">
        <f t="shared" si="295"/>
        <v/>
      </c>
      <c r="CI167" s="26" t="b">
        <f t="shared" ref="CI167:CN167" si="340">IF(DG167&lt;&gt;"",IF(ISERROR(MATCH(INT(CO167),$EE$4:$EE$879,0))=FALSE,TRUE),"")</f>
        <v>1</v>
      </c>
      <c r="CJ167" s="26" t="b">
        <f t="shared" si="340"/>
        <v>1</v>
      </c>
      <c r="CK167" s="26" t="b">
        <f t="shared" si="340"/>
        <v>1</v>
      </c>
      <c r="CL167" s="26" t="b">
        <f t="shared" si="340"/>
        <v>1</v>
      </c>
      <c r="CM167" s="26" t="b">
        <f t="shared" si="340"/>
        <v>1</v>
      </c>
      <c r="CN167" s="26" t="b">
        <f t="shared" si="340"/>
        <v>1</v>
      </c>
      <c r="CO167" s="14" t="str">
        <f t="shared" ref="CO167:CT167" si="341">IF(DG167&lt;&gt;"",REPLACE(REPLACE(INDEX($EE$4:$EE$801,MATCH(DG167,$EF$4:$EF$801,0)),6,1,CU167),1,1,DA167),"")</f>
        <v>5301052</v>
      </c>
      <c r="CP167" s="14" t="str">
        <f t="shared" si="341"/>
        <v>5201052</v>
      </c>
      <c r="CQ167" s="14" t="str">
        <f t="shared" si="341"/>
        <v>5200052</v>
      </c>
      <c r="CR167" s="14" t="str">
        <f t="shared" si="341"/>
        <v>5501054</v>
      </c>
      <c r="CS167" s="14" t="str">
        <f t="shared" si="341"/>
        <v>5501055</v>
      </c>
      <c r="CT167" s="14" t="str">
        <f t="shared" si="341"/>
        <v>5502053</v>
      </c>
      <c r="CU167" s="2">
        <v>5</v>
      </c>
      <c r="CV167" s="7">
        <v>5</v>
      </c>
      <c r="CW167">
        <v>5</v>
      </c>
      <c r="CX167" s="2">
        <v>5</v>
      </c>
      <c r="CY167" s="7">
        <v>5</v>
      </c>
      <c r="CZ167">
        <v>5</v>
      </c>
      <c r="DA167" s="2">
        <v>5</v>
      </c>
      <c r="DB167" s="7">
        <v>5</v>
      </c>
      <c r="DC167">
        <v>5</v>
      </c>
      <c r="DD167" s="2">
        <v>5</v>
      </c>
      <c r="DE167" s="7">
        <v>5</v>
      </c>
      <c r="DF167">
        <v>5</v>
      </c>
      <c r="DG167" s="32" t="s">
        <v>3264</v>
      </c>
      <c r="DH167" s="32" t="s">
        <v>3142</v>
      </c>
      <c r="DI167" s="32" t="s">
        <v>3262</v>
      </c>
      <c r="DJ167" s="32" t="s">
        <v>3252</v>
      </c>
      <c r="DK167" s="32" t="s">
        <v>3290</v>
      </c>
      <c r="DL167" s="32" t="s">
        <v>3273</v>
      </c>
      <c r="DM167" t="s">
        <v>3122</v>
      </c>
      <c r="DN167" t="s">
        <v>3122</v>
      </c>
      <c r="DO167" t="s">
        <v>3122</v>
      </c>
      <c r="DP167" t="s">
        <v>3253</v>
      </c>
      <c r="DQ167" s="1" t="s">
        <v>3159</v>
      </c>
      <c r="DR167" s="1" t="s">
        <v>3138</v>
      </c>
      <c r="DS167" s="32" t="s">
        <v>3184</v>
      </c>
      <c r="DT167" s="32" t="s">
        <v>3179</v>
      </c>
      <c r="DU167" s="32" t="s">
        <v>3163</v>
      </c>
      <c r="DV167" s="32" t="s">
        <v>3197</v>
      </c>
      <c r="DW167" s="32" t="s">
        <v>3197</v>
      </c>
      <c r="DX167" s="32" t="s">
        <v>3198</v>
      </c>
      <c r="DY167">
        <f t="shared" si="247"/>
        <v>1</v>
      </c>
      <c r="DZ167">
        <f t="shared" si="248"/>
        <v>1</v>
      </c>
      <c r="EA167">
        <f t="shared" si="249"/>
        <v>1</v>
      </c>
      <c r="EB167">
        <f t="shared" si="250"/>
        <v>2</v>
      </c>
      <c r="EC167">
        <f t="shared" si="251"/>
        <v>2</v>
      </c>
      <c r="ED167">
        <f t="shared" si="252"/>
        <v>2</v>
      </c>
      <c r="EE167" s="14">
        <v>5501065</v>
      </c>
      <c r="EF167" s="33" t="s">
        <v>3290</v>
      </c>
      <c r="EG167" s="14">
        <v>2</v>
      </c>
      <c r="FA167" t="str">
        <f t="shared" si="289"/>
        <v>火剑士</v>
      </c>
      <c r="FB167" t="str">
        <f t="shared" si="290"/>
        <v>火骑兵</v>
      </c>
      <c r="FC167" t="str">
        <f t="shared" si="291"/>
        <v>火刀客</v>
      </c>
      <c r="FD167" t="str">
        <f t="shared" si="292"/>
        <v>光猎人</v>
      </c>
      <c r="FE167" t="str">
        <f t="shared" si="293"/>
        <v>暗猎人</v>
      </c>
      <c r="FF167" t="str">
        <f t="shared" si="294"/>
        <v>木火枪手</v>
      </c>
    </row>
    <row r="168" spans="3:162" ht="14.25" x14ac:dyDescent="0.15">
      <c r="C168" s="4"/>
      <c r="D168" s="4"/>
      <c r="E168" s="4"/>
      <c r="F168" s="4"/>
      <c r="N168" s="12">
        <f t="shared" si="278"/>
        <v>0</v>
      </c>
      <c r="O168" s="6">
        <v>820</v>
      </c>
      <c r="P168" s="11">
        <v>141814.75</v>
      </c>
      <c r="Q168" s="16">
        <f t="shared" si="324"/>
        <v>141814</v>
      </c>
      <c r="R168" s="4" t="str">
        <f t="shared" si="325"/>
        <v>1101052,5201051,5201051,5402052,5402052,5402052</v>
      </c>
      <c r="S168" s="4" t="str">
        <f t="shared" si="326"/>
        <v>5,5,5,5,5,5</v>
      </c>
      <c r="T168" s="4" t="str">
        <f t="shared" si="327"/>
        <v>210,207,207,207,207,207</v>
      </c>
      <c r="U168" s="2">
        <v>1101052</v>
      </c>
      <c r="V168" s="4">
        <v>5201051</v>
      </c>
      <c r="W168" s="4">
        <v>5201051</v>
      </c>
      <c r="X168" s="30">
        <v>5402052</v>
      </c>
      <c r="Y168" s="30">
        <v>5402052</v>
      </c>
      <c r="Z168" s="4">
        <v>5402052</v>
      </c>
      <c r="AA168" s="2">
        <v>5</v>
      </c>
      <c r="AB168" s="7">
        <v>5</v>
      </c>
      <c r="AC168">
        <v>5</v>
      </c>
      <c r="AD168" s="2">
        <v>5</v>
      </c>
      <c r="AE168" s="7">
        <v>5</v>
      </c>
      <c r="AF168">
        <v>5</v>
      </c>
      <c r="AG168" s="2">
        <f t="shared" si="255"/>
        <v>210</v>
      </c>
      <c r="AH168" s="2">
        <f t="shared" si="308"/>
        <v>207</v>
      </c>
      <c r="AI168" s="2">
        <f t="shared" si="309"/>
        <v>207</v>
      </c>
      <c r="AJ168" s="2">
        <f t="shared" si="310"/>
        <v>207</v>
      </c>
      <c r="AK168" s="2">
        <f t="shared" si="311"/>
        <v>207</v>
      </c>
      <c r="AL168" s="2">
        <f t="shared" si="312"/>
        <v>207</v>
      </c>
      <c r="AM168" s="8">
        <f t="shared" si="313"/>
        <v>24108.38</v>
      </c>
      <c r="AN168" s="8">
        <f t="shared" si="235"/>
        <v>23541.124</v>
      </c>
      <c r="AO168" s="8">
        <f t="shared" si="235"/>
        <v>23541.124</v>
      </c>
      <c r="AP168" s="8">
        <f t="shared" si="235"/>
        <v>23541.124</v>
      </c>
      <c r="AQ168" s="8">
        <f t="shared" si="235"/>
        <v>23541.124</v>
      </c>
      <c r="AR168" s="8">
        <f t="shared" si="235"/>
        <v>23541.124</v>
      </c>
      <c r="AS168" s="8">
        <f t="shared" si="256"/>
        <v>-16</v>
      </c>
      <c r="AT168">
        <f t="shared" si="257"/>
        <v>194</v>
      </c>
      <c r="BI168">
        <v>5601061</v>
      </c>
      <c r="BJ168" s="4">
        <f>[1]monsters!$N168</f>
        <v>160</v>
      </c>
      <c r="BK168" s="4">
        <f>[1]monsters!$O168</f>
        <v>16</v>
      </c>
      <c r="BL168" s="4">
        <f>[1]monsters!$P168</f>
        <v>1920</v>
      </c>
      <c r="BM168" s="4">
        <f>[1]monsters!$Q168</f>
        <v>192</v>
      </c>
      <c r="BN168" s="4">
        <f>[1]monsters!$R168</f>
        <v>40</v>
      </c>
      <c r="BO168" s="4">
        <f>[1]monsters!$S168</f>
        <v>4</v>
      </c>
      <c r="BP168" s="4">
        <f>[1]monsters!$K168</f>
        <v>1.5</v>
      </c>
      <c r="BQ168">
        <f>[1]monsters!$D168</f>
        <v>2</v>
      </c>
      <c r="BR168">
        <f t="shared" si="240"/>
        <v>0.1</v>
      </c>
      <c r="BS168">
        <f t="shared" si="241"/>
        <v>215.84646464646465</v>
      </c>
      <c r="BT168">
        <f t="shared" si="242"/>
        <v>21.584646464646468</v>
      </c>
      <c r="CH168" t="str">
        <f t="shared" si="295"/>
        <v/>
      </c>
      <c r="CI168" s="26" t="b">
        <f t="shared" ref="CI168:CN168" si="342">IF(DG168&lt;&gt;"",IF(ISERROR(MATCH(INT(CO168),$EE$4:$EE$879,0))=FALSE,TRUE),"")</f>
        <v>1</v>
      </c>
      <c r="CJ168" s="26" t="b">
        <f t="shared" si="342"/>
        <v>1</v>
      </c>
      <c r="CK168" s="26" t="b">
        <f t="shared" si="342"/>
        <v>1</v>
      </c>
      <c r="CL168" s="26" t="b">
        <f t="shared" si="342"/>
        <v>1</v>
      </c>
      <c r="CM168" s="26" t="b">
        <f t="shared" si="342"/>
        <v>1</v>
      </c>
      <c r="CN168" s="26" t="b">
        <f t="shared" si="342"/>
        <v>1</v>
      </c>
      <c r="CO168" s="14" t="str">
        <f t="shared" ref="CO168:CT168" si="343">IF(DG168&lt;&gt;"",REPLACE(REPLACE(INDEX($EE$4:$EE$801,MATCH(DG168,$EF$4:$EF$801,0)),6,1,CU168),1,1,DA168),"")</f>
        <v>1101052</v>
      </c>
      <c r="CP168" s="14" t="str">
        <f t="shared" si="343"/>
        <v>5201051</v>
      </c>
      <c r="CQ168" s="14" t="str">
        <f t="shared" si="343"/>
        <v>5201051</v>
      </c>
      <c r="CR168" s="14" t="str">
        <f t="shared" si="343"/>
        <v>5402052</v>
      </c>
      <c r="CS168" s="14" t="str">
        <f t="shared" si="343"/>
        <v>5402052</v>
      </c>
      <c r="CT168" s="14" t="str">
        <f t="shared" si="343"/>
        <v>5402052</v>
      </c>
      <c r="CU168" s="2">
        <v>5</v>
      </c>
      <c r="CV168" s="7">
        <v>5</v>
      </c>
      <c r="CW168">
        <v>5</v>
      </c>
      <c r="CX168" s="2">
        <v>5</v>
      </c>
      <c r="CY168" s="7">
        <v>5</v>
      </c>
      <c r="CZ168">
        <v>5</v>
      </c>
      <c r="DA168" s="2">
        <v>1</v>
      </c>
      <c r="DB168" s="7">
        <v>5</v>
      </c>
      <c r="DC168">
        <v>5</v>
      </c>
      <c r="DD168" s="2">
        <v>5</v>
      </c>
      <c r="DE168" s="7">
        <v>5</v>
      </c>
      <c r="DF168">
        <v>5</v>
      </c>
      <c r="DG168" s="1" t="s">
        <v>3210</v>
      </c>
      <c r="DH168" s="1" t="s">
        <v>3257</v>
      </c>
      <c r="DI168" s="1" t="s">
        <v>3257</v>
      </c>
      <c r="DJ168" s="1" t="s">
        <v>3266</v>
      </c>
      <c r="DK168" s="1" t="s">
        <v>3266</v>
      </c>
      <c r="DL168" s="1" t="s">
        <v>3266</v>
      </c>
      <c r="DM168" t="s">
        <v>3122</v>
      </c>
      <c r="DN168" t="s">
        <v>3131</v>
      </c>
      <c r="DO168" t="s">
        <v>3131</v>
      </c>
      <c r="DP168" t="s">
        <v>3122</v>
      </c>
      <c r="DQ168" t="s">
        <v>3122</v>
      </c>
      <c r="DR168" t="s">
        <v>3122</v>
      </c>
      <c r="DS168" s="1" t="s">
        <v>3160</v>
      </c>
      <c r="DT168" s="1" t="s">
        <v>3179</v>
      </c>
      <c r="DU168" s="1" t="s">
        <v>3179</v>
      </c>
      <c r="DV168" s="1" t="s">
        <v>3202</v>
      </c>
      <c r="DW168" s="1" t="s">
        <v>3202</v>
      </c>
      <c r="DX168" s="1" t="s">
        <v>3202</v>
      </c>
      <c r="DY168">
        <f t="shared" si="247"/>
        <v>1</v>
      </c>
      <c r="DZ168">
        <f t="shared" si="248"/>
        <v>1</v>
      </c>
      <c r="EA168">
        <f t="shared" si="249"/>
        <v>1</v>
      </c>
      <c r="EB168">
        <f t="shared" si="250"/>
        <v>2</v>
      </c>
      <c r="EC168">
        <f t="shared" si="251"/>
        <v>2</v>
      </c>
      <c r="ED168">
        <f t="shared" si="252"/>
        <v>2</v>
      </c>
      <c r="EE168" s="14">
        <v>5200071</v>
      </c>
      <c r="EF168" s="33" t="s">
        <v>3256</v>
      </c>
      <c r="EG168" s="14">
        <v>1</v>
      </c>
      <c r="FA168" t="str">
        <f t="shared" si="289"/>
        <v>火黑骑士</v>
      </c>
      <c r="FB168" t="str">
        <f t="shared" si="290"/>
        <v>水骑兵</v>
      </c>
      <c r="FC168" t="str">
        <f t="shared" si="291"/>
        <v>水骑兵</v>
      </c>
      <c r="FD168" t="str">
        <f t="shared" si="292"/>
        <v>火女巫</v>
      </c>
      <c r="FE168" t="str">
        <f t="shared" si="293"/>
        <v>火女巫</v>
      </c>
      <c r="FF168" t="str">
        <f t="shared" si="294"/>
        <v>火女巫</v>
      </c>
    </row>
    <row r="169" spans="3:162" ht="14.25" x14ac:dyDescent="0.15">
      <c r="C169" s="4"/>
      <c r="D169" s="4"/>
      <c r="E169" s="4"/>
      <c r="F169" s="4"/>
      <c r="N169" s="12">
        <f t="shared" si="278"/>
        <v>0</v>
      </c>
      <c r="O169" s="6">
        <v>821</v>
      </c>
      <c r="P169" s="11">
        <v>138673.5</v>
      </c>
      <c r="Q169" s="16">
        <f t="shared" si="324"/>
        <v>138673</v>
      </c>
      <c r="R169" s="4" t="str">
        <f t="shared" si="325"/>
        <v>5200052,5201051,5200051,5502052,5401052,5500052</v>
      </c>
      <c r="S169" s="4" t="str">
        <f t="shared" si="326"/>
        <v>5,5,5,5,5,5</v>
      </c>
      <c r="T169" s="4" t="str">
        <f t="shared" si="327"/>
        <v>208,205,205,205,205,205</v>
      </c>
      <c r="U169" s="2">
        <v>5200052</v>
      </c>
      <c r="V169" s="4">
        <v>5201051</v>
      </c>
      <c r="W169" s="4">
        <v>5200051</v>
      </c>
      <c r="X169" s="30">
        <v>5502052</v>
      </c>
      <c r="Y169" s="30">
        <v>5401052</v>
      </c>
      <c r="Z169" s="4">
        <v>5500052</v>
      </c>
      <c r="AA169" s="2">
        <v>5</v>
      </c>
      <c r="AB169" s="7">
        <v>5</v>
      </c>
      <c r="AC169">
        <v>5</v>
      </c>
      <c r="AD169" s="2">
        <v>5</v>
      </c>
      <c r="AE169" s="7">
        <v>5</v>
      </c>
      <c r="AF169">
        <v>5</v>
      </c>
      <c r="AG169" s="2">
        <f t="shared" si="255"/>
        <v>208</v>
      </c>
      <c r="AH169" s="2">
        <f t="shared" si="308"/>
        <v>205</v>
      </c>
      <c r="AI169" s="2">
        <f t="shared" si="309"/>
        <v>205</v>
      </c>
      <c r="AJ169" s="2">
        <f t="shared" si="310"/>
        <v>205</v>
      </c>
      <c r="AK169" s="2">
        <f t="shared" si="311"/>
        <v>205</v>
      </c>
      <c r="AL169" s="2">
        <f t="shared" si="312"/>
        <v>205</v>
      </c>
      <c r="AM169" s="8">
        <f t="shared" si="313"/>
        <v>23574.410000000003</v>
      </c>
      <c r="AN169" s="8">
        <f t="shared" si="235"/>
        <v>23019.718000000001</v>
      </c>
      <c r="AO169" s="8">
        <f t="shared" si="235"/>
        <v>23019.718000000001</v>
      </c>
      <c r="AP169" s="8">
        <f t="shared" si="235"/>
        <v>23019.718000000001</v>
      </c>
      <c r="AQ169" s="8">
        <f t="shared" si="235"/>
        <v>23019.718000000001</v>
      </c>
      <c r="AR169" s="8">
        <f t="shared" si="235"/>
        <v>23019.718000000001</v>
      </c>
      <c r="AS169" s="8">
        <f t="shared" si="256"/>
        <v>-17</v>
      </c>
      <c r="AT169">
        <f t="shared" si="257"/>
        <v>191</v>
      </c>
      <c r="BI169">
        <v>5200062</v>
      </c>
      <c r="BJ169" s="4">
        <f>[1]monsters!$N169</f>
        <v>153.6</v>
      </c>
      <c r="BK169" s="4">
        <f>[1]monsters!$O169</f>
        <v>15.36</v>
      </c>
      <c r="BL169" s="4">
        <f>[1]monsters!$P169</f>
        <v>2400</v>
      </c>
      <c r="BM169" s="4">
        <f>[1]monsters!$Q169</f>
        <v>240</v>
      </c>
      <c r="BN169" s="4">
        <f>[1]monsters!$R169</f>
        <v>51.2</v>
      </c>
      <c r="BO169" s="4">
        <f>[1]monsters!$S169</f>
        <v>5.12</v>
      </c>
      <c r="BP169" s="4">
        <f>[1]monsters!$K169</f>
        <v>1.8</v>
      </c>
      <c r="BQ169">
        <f>[1]monsters!$D169</f>
        <v>2</v>
      </c>
      <c r="BR169">
        <f t="shared" si="240"/>
        <v>0.1</v>
      </c>
      <c r="BS169">
        <f t="shared" si="241"/>
        <v>225.96008080808082</v>
      </c>
      <c r="BT169">
        <f t="shared" si="242"/>
        <v>22.596008080808083</v>
      </c>
      <c r="CH169" t="str">
        <f t="shared" si="295"/>
        <v/>
      </c>
      <c r="CI169" s="26" t="b">
        <f t="shared" ref="CI169:CN169" si="344">IF(DG169&lt;&gt;"",IF(ISERROR(MATCH(INT(CO169),$EE$4:$EE$879,0))=FALSE,TRUE),"")</f>
        <v>1</v>
      </c>
      <c r="CJ169" s="26" t="b">
        <f t="shared" si="344"/>
        <v>1</v>
      </c>
      <c r="CK169" s="26" t="b">
        <f t="shared" si="344"/>
        <v>1</v>
      </c>
      <c r="CL169" s="26" t="b">
        <f t="shared" si="344"/>
        <v>1</v>
      </c>
      <c r="CM169" s="26" t="b">
        <f t="shared" si="344"/>
        <v>1</v>
      </c>
      <c r="CN169" s="26" t="b">
        <f t="shared" si="344"/>
        <v>1</v>
      </c>
      <c r="CO169" s="14" t="str">
        <f t="shared" ref="CO169:CT169" si="345">IF(DG169&lt;&gt;"",REPLACE(REPLACE(INDEX($EE$4:$EE$801,MATCH(DG169,$EF$4:$EF$801,0)),6,1,CU169),1,1,DA169),"")</f>
        <v>5200052</v>
      </c>
      <c r="CP169" s="14" t="str">
        <f t="shared" si="345"/>
        <v>5201051</v>
      </c>
      <c r="CQ169" s="14" t="str">
        <f t="shared" si="345"/>
        <v>5200051</v>
      </c>
      <c r="CR169" s="14" t="str">
        <f t="shared" si="345"/>
        <v>5502052</v>
      </c>
      <c r="CS169" s="14" t="str">
        <f t="shared" si="345"/>
        <v>5401052</v>
      </c>
      <c r="CT169" s="14" t="str">
        <f t="shared" si="345"/>
        <v>5500052</v>
      </c>
      <c r="CU169" s="2">
        <v>5</v>
      </c>
      <c r="CV169" s="7">
        <v>5</v>
      </c>
      <c r="CW169">
        <v>5</v>
      </c>
      <c r="CX169" s="2">
        <v>5</v>
      </c>
      <c r="CY169" s="7">
        <v>5</v>
      </c>
      <c r="CZ169">
        <v>5</v>
      </c>
      <c r="DA169" s="2">
        <v>5</v>
      </c>
      <c r="DB169" s="7">
        <v>5</v>
      </c>
      <c r="DC169">
        <v>5</v>
      </c>
      <c r="DD169" s="2">
        <v>5</v>
      </c>
      <c r="DE169" s="7">
        <v>5</v>
      </c>
      <c r="DF169">
        <v>5</v>
      </c>
      <c r="DG169" s="1" t="s">
        <v>3262</v>
      </c>
      <c r="DH169" s="1" t="s">
        <v>3257</v>
      </c>
      <c r="DI169" s="1" t="s">
        <v>3256</v>
      </c>
      <c r="DJ169" s="1" t="s">
        <v>3267</v>
      </c>
      <c r="DK169" s="1" t="s">
        <v>3265</v>
      </c>
      <c r="DL169" s="1" t="s">
        <v>3148</v>
      </c>
      <c r="DM169" t="s">
        <v>3122</v>
      </c>
      <c r="DN169" t="s">
        <v>3131</v>
      </c>
      <c r="DO169" t="s">
        <v>3131</v>
      </c>
      <c r="DP169" t="s">
        <v>3122</v>
      </c>
      <c r="DQ169" t="s">
        <v>3122</v>
      </c>
      <c r="DR169" t="s">
        <v>3122</v>
      </c>
      <c r="DS169" s="1" t="s">
        <v>3163</v>
      </c>
      <c r="DT169" s="1" t="s">
        <v>3179</v>
      </c>
      <c r="DU169" s="1" t="s">
        <v>3163</v>
      </c>
      <c r="DV169" s="1" t="s">
        <v>3198</v>
      </c>
      <c r="DW169" s="1" t="s">
        <v>3203</v>
      </c>
      <c r="DX169" s="1" t="s">
        <v>3206</v>
      </c>
      <c r="DY169">
        <f t="shared" si="247"/>
        <v>1</v>
      </c>
      <c r="DZ169">
        <f t="shared" si="248"/>
        <v>1</v>
      </c>
      <c r="EA169">
        <f t="shared" si="249"/>
        <v>1</v>
      </c>
      <c r="EB169">
        <f t="shared" si="250"/>
        <v>2</v>
      </c>
      <c r="EC169">
        <f t="shared" si="251"/>
        <v>2</v>
      </c>
      <c r="ED169">
        <f t="shared" si="252"/>
        <v>2</v>
      </c>
      <c r="EE169" s="14">
        <v>5201071</v>
      </c>
      <c r="EF169" s="33" t="s">
        <v>3257</v>
      </c>
      <c r="EG169" s="14">
        <v>1</v>
      </c>
      <c r="FA169" t="str">
        <f t="shared" si="289"/>
        <v>火刀客</v>
      </c>
      <c r="FB169" t="str">
        <f t="shared" si="290"/>
        <v>水骑兵</v>
      </c>
      <c r="FC169" t="str">
        <f t="shared" si="291"/>
        <v>水刀客</v>
      </c>
      <c r="FD169" t="str">
        <f t="shared" si="292"/>
        <v>火火枪手</v>
      </c>
      <c r="FE169" t="str">
        <f t="shared" si="293"/>
        <v>火魔法师</v>
      </c>
      <c r="FF169" t="str">
        <f t="shared" si="294"/>
        <v>火海盗</v>
      </c>
    </row>
    <row r="170" spans="3:162" ht="14.25" x14ac:dyDescent="0.15">
      <c r="C170" s="4"/>
      <c r="D170" s="4"/>
      <c r="E170" s="4"/>
      <c r="F170" s="4"/>
      <c r="N170" s="12">
        <f t="shared" si="278"/>
        <v>6464</v>
      </c>
      <c r="O170" s="6">
        <v>822</v>
      </c>
      <c r="P170" s="11">
        <v>138673.5</v>
      </c>
      <c r="Q170" s="16">
        <f t="shared" si="324"/>
        <v>138673</v>
      </c>
      <c r="R170" s="4" t="str">
        <f t="shared" si="325"/>
        <v>5402052,5200052,5200052,5302054,5501054,5501054</v>
      </c>
      <c r="S170" s="4" t="str">
        <f t="shared" si="326"/>
        <v>5,5,5,5,5,5</v>
      </c>
      <c r="T170" s="4" t="str">
        <f t="shared" si="327"/>
        <v>208,205,205,205,205,205</v>
      </c>
      <c r="U170" s="2">
        <v>5402052</v>
      </c>
      <c r="V170" s="4">
        <v>5200052</v>
      </c>
      <c r="W170" s="4">
        <v>5200052</v>
      </c>
      <c r="X170" s="30">
        <v>5302054</v>
      </c>
      <c r="Y170" s="30">
        <v>5501054</v>
      </c>
      <c r="Z170" s="4">
        <v>5501054</v>
      </c>
      <c r="AA170" s="2">
        <v>5</v>
      </c>
      <c r="AB170" s="7">
        <v>5</v>
      </c>
      <c r="AC170">
        <v>5</v>
      </c>
      <c r="AD170" s="2">
        <v>5</v>
      </c>
      <c r="AE170" s="7">
        <v>5</v>
      </c>
      <c r="AF170">
        <v>5</v>
      </c>
      <c r="AG170" s="2">
        <f t="shared" si="255"/>
        <v>208</v>
      </c>
      <c r="AH170" s="2">
        <f t="shared" si="308"/>
        <v>205</v>
      </c>
      <c r="AI170" s="2">
        <f t="shared" si="309"/>
        <v>205</v>
      </c>
      <c r="AJ170" s="2">
        <f t="shared" si="310"/>
        <v>205</v>
      </c>
      <c r="AK170" s="2">
        <f t="shared" si="311"/>
        <v>205</v>
      </c>
      <c r="AL170" s="2">
        <f t="shared" si="312"/>
        <v>205</v>
      </c>
      <c r="AM170" s="8">
        <f t="shared" si="313"/>
        <v>23574.410000000003</v>
      </c>
      <c r="AN170" s="8">
        <f t="shared" si="235"/>
        <v>23019.718000000001</v>
      </c>
      <c r="AO170" s="8">
        <f t="shared" si="235"/>
        <v>23019.718000000001</v>
      </c>
      <c r="AP170" s="8">
        <f t="shared" si="235"/>
        <v>23019.718000000001</v>
      </c>
      <c r="AQ170" s="8">
        <f t="shared" si="235"/>
        <v>23019.718000000001</v>
      </c>
      <c r="AR170" s="8">
        <f t="shared" si="235"/>
        <v>23019.718000000001</v>
      </c>
      <c r="AS170" s="8">
        <f t="shared" si="256"/>
        <v>-17</v>
      </c>
      <c r="AT170">
        <f t="shared" si="257"/>
        <v>191</v>
      </c>
      <c r="BI170">
        <v>5202062</v>
      </c>
      <c r="BJ170" s="4">
        <f>[1]monsters!$N170</f>
        <v>172.8</v>
      </c>
      <c r="BK170" s="4">
        <f>[1]monsters!$O170</f>
        <v>17.28</v>
      </c>
      <c r="BL170" s="4">
        <f>[1]monsters!$P170</f>
        <v>2133.33</v>
      </c>
      <c r="BM170" s="4">
        <f>[1]monsters!$Q170</f>
        <v>213.33</v>
      </c>
      <c r="BN170" s="4">
        <f>[1]monsters!$R170</f>
        <v>34.56</v>
      </c>
      <c r="BO170" s="4">
        <f>[1]monsters!$S170</f>
        <v>3.46</v>
      </c>
      <c r="BP170" s="4">
        <f>[1]monsters!$K170</f>
        <v>1.8</v>
      </c>
      <c r="BQ170">
        <f>[1]monsters!$D170</f>
        <v>2</v>
      </c>
      <c r="BR170">
        <f t="shared" si="240"/>
        <v>0.1</v>
      </c>
      <c r="BS170">
        <f t="shared" si="241"/>
        <v>235.12529292929293</v>
      </c>
      <c r="BT170">
        <f t="shared" si="242"/>
        <v>23.512529292929294</v>
      </c>
      <c r="CH170" t="str">
        <f t="shared" si="295"/>
        <v/>
      </c>
      <c r="CI170" s="26" t="b">
        <f t="shared" ref="CI170:CN170" si="346">IF(DG170&lt;&gt;"",IF(ISERROR(MATCH(INT(CO170),$EE$4:$EE$879,0))=FALSE,TRUE),"")</f>
        <v>1</v>
      </c>
      <c r="CJ170" s="26" t="b">
        <f t="shared" si="346"/>
        <v>1</v>
      </c>
      <c r="CK170" s="26" t="b">
        <f t="shared" si="346"/>
        <v>1</v>
      </c>
      <c r="CL170" s="26" t="b">
        <f t="shared" si="346"/>
        <v>1</v>
      </c>
      <c r="CM170" s="26" t="b">
        <f t="shared" si="346"/>
        <v>1</v>
      </c>
      <c r="CN170" s="26" t="b">
        <f t="shared" si="346"/>
        <v>1</v>
      </c>
      <c r="CO170" s="14" t="str">
        <f t="shared" ref="CO170:CT170" si="347">IF(DG170&lt;&gt;"",REPLACE(REPLACE(INDEX($EE$4:$EE$801,MATCH(DG170,$EF$4:$EF$801,0)),6,1,CU170),1,1,DA170),"")</f>
        <v>5402052</v>
      </c>
      <c r="CP170" s="14" t="str">
        <f t="shared" si="347"/>
        <v>5200052</v>
      </c>
      <c r="CQ170" s="14" t="str">
        <f t="shared" si="347"/>
        <v>5200052</v>
      </c>
      <c r="CR170" s="14" t="str">
        <f t="shared" si="347"/>
        <v>5302054</v>
      </c>
      <c r="CS170" s="14" t="str">
        <f t="shared" si="347"/>
        <v>5501054</v>
      </c>
      <c r="CT170" s="14" t="str">
        <f t="shared" si="347"/>
        <v>5501054</v>
      </c>
      <c r="CU170" s="2">
        <v>5</v>
      </c>
      <c r="CV170" s="7">
        <v>5</v>
      </c>
      <c r="CW170">
        <v>5</v>
      </c>
      <c r="CX170" s="2">
        <v>5</v>
      </c>
      <c r="CY170" s="7">
        <v>5</v>
      </c>
      <c r="CZ170">
        <v>5</v>
      </c>
      <c r="DA170" s="2">
        <v>5</v>
      </c>
      <c r="DB170" s="7">
        <v>5</v>
      </c>
      <c r="DC170">
        <v>5</v>
      </c>
      <c r="DD170" s="2">
        <v>5</v>
      </c>
      <c r="DE170" s="7">
        <v>5</v>
      </c>
      <c r="DF170">
        <v>5</v>
      </c>
      <c r="DG170" s="1" t="s">
        <v>3266</v>
      </c>
      <c r="DH170" s="1" t="s">
        <v>3262</v>
      </c>
      <c r="DI170" s="1" t="s">
        <v>3262</v>
      </c>
      <c r="DJ170" s="1" t="s">
        <v>3275</v>
      </c>
      <c r="DK170" s="1" t="s">
        <v>3252</v>
      </c>
      <c r="DL170" s="1" t="s">
        <v>3252</v>
      </c>
      <c r="DM170" t="s">
        <v>3122</v>
      </c>
      <c r="DN170" t="s">
        <v>3122</v>
      </c>
      <c r="DO170" t="s">
        <v>3122</v>
      </c>
      <c r="DP170" t="s">
        <v>3253</v>
      </c>
      <c r="DQ170" t="s">
        <v>3253</v>
      </c>
      <c r="DR170" t="s">
        <v>3253</v>
      </c>
      <c r="DS170" s="1" t="s">
        <v>3202</v>
      </c>
      <c r="DT170" s="1" t="s">
        <v>3163</v>
      </c>
      <c r="DU170" s="1" t="s">
        <v>3163</v>
      </c>
      <c r="DV170" s="1" t="s">
        <v>3146</v>
      </c>
      <c r="DW170" s="1" t="s">
        <v>3197</v>
      </c>
      <c r="DX170" s="1" t="s">
        <v>3197</v>
      </c>
      <c r="DY170">
        <f t="shared" si="247"/>
        <v>2</v>
      </c>
      <c r="DZ170">
        <f t="shared" si="248"/>
        <v>1</v>
      </c>
      <c r="EA170">
        <f t="shared" si="249"/>
        <v>1</v>
      </c>
      <c r="EB170">
        <f t="shared" si="250"/>
        <v>1</v>
      </c>
      <c r="EC170">
        <f t="shared" si="251"/>
        <v>2</v>
      </c>
      <c r="ED170">
        <f t="shared" si="252"/>
        <v>2</v>
      </c>
      <c r="EE170" s="14">
        <v>5202071</v>
      </c>
      <c r="EF170" s="33" t="s">
        <v>3124</v>
      </c>
      <c r="EG170" s="14">
        <v>1</v>
      </c>
      <c r="FA170" t="str">
        <f t="shared" si="289"/>
        <v>火女巫</v>
      </c>
      <c r="FB170" t="str">
        <f t="shared" si="290"/>
        <v>火刀客</v>
      </c>
      <c r="FC170" t="str">
        <f t="shared" si="291"/>
        <v>火刀客</v>
      </c>
      <c r="FD170" t="str">
        <f t="shared" si="292"/>
        <v>光盗贼</v>
      </c>
      <c r="FE170" t="str">
        <f t="shared" si="293"/>
        <v>光猎人</v>
      </c>
      <c r="FF170" t="str">
        <f t="shared" si="294"/>
        <v>光猎人</v>
      </c>
    </row>
    <row r="171" spans="3:162" ht="14.25" x14ac:dyDescent="0.15">
      <c r="C171" s="4"/>
      <c r="D171" s="4"/>
      <c r="E171" s="4"/>
      <c r="F171" s="4"/>
      <c r="N171" s="12">
        <f t="shared" si="278"/>
        <v>-3141</v>
      </c>
      <c r="O171" s="6">
        <v>823</v>
      </c>
      <c r="P171" s="11">
        <v>138673.5</v>
      </c>
      <c r="Q171" s="16">
        <f t="shared" si="324"/>
        <v>138673</v>
      </c>
      <c r="R171" s="4" t="str">
        <f t="shared" si="325"/>
        <v>5201052,5202052,5200052,5401053,5402053,5502053</v>
      </c>
      <c r="S171" s="4" t="str">
        <f t="shared" si="326"/>
        <v>5,5,5,5,5,5</v>
      </c>
      <c r="T171" s="4" t="str">
        <f t="shared" si="327"/>
        <v>208,205,205,205,205,205</v>
      </c>
      <c r="U171" s="2">
        <v>5201052</v>
      </c>
      <c r="V171" s="4">
        <v>5202052</v>
      </c>
      <c r="W171" s="4">
        <v>5200052</v>
      </c>
      <c r="X171" s="30">
        <v>5401053</v>
      </c>
      <c r="Y171" s="30">
        <v>5402053</v>
      </c>
      <c r="Z171" s="4">
        <v>5502053</v>
      </c>
      <c r="AA171" s="2">
        <v>5</v>
      </c>
      <c r="AB171" s="7">
        <v>5</v>
      </c>
      <c r="AC171">
        <v>5</v>
      </c>
      <c r="AD171" s="2">
        <v>5</v>
      </c>
      <c r="AE171" s="7">
        <v>5</v>
      </c>
      <c r="AF171">
        <v>5</v>
      </c>
      <c r="AG171" s="2">
        <f t="shared" si="255"/>
        <v>208</v>
      </c>
      <c r="AH171" s="2">
        <f t="shared" si="308"/>
        <v>205</v>
      </c>
      <c r="AI171" s="2">
        <f t="shared" si="309"/>
        <v>205</v>
      </c>
      <c r="AJ171" s="2">
        <f t="shared" si="310"/>
        <v>205</v>
      </c>
      <c r="AK171" s="2">
        <f t="shared" si="311"/>
        <v>205</v>
      </c>
      <c r="AL171" s="2">
        <f t="shared" si="312"/>
        <v>205</v>
      </c>
      <c r="AM171" s="8">
        <f t="shared" si="313"/>
        <v>23574.410000000003</v>
      </c>
      <c r="AN171" s="8">
        <f t="shared" si="235"/>
        <v>23019.718000000001</v>
      </c>
      <c r="AO171" s="8">
        <f t="shared" si="235"/>
        <v>23019.718000000001</v>
      </c>
      <c r="AP171" s="8">
        <f t="shared" si="235"/>
        <v>23019.718000000001</v>
      </c>
      <c r="AQ171" s="8">
        <f t="shared" si="235"/>
        <v>23019.718000000001</v>
      </c>
      <c r="AR171" s="8">
        <f t="shared" si="235"/>
        <v>23019.718000000001</v>
      </c>
      <c r="AS171" s="8">
        <f t="shared" si="256"/>
        <v>-17</v>
      </c>
      <c r="AT171">
        <f t="shared" si="257"/>
        <v>191</v>
      </c>
      <c r="BI171">
        <v>5302062</v>
      </c>
      <c r="BJ171" s="4">
        <f>[1]monsters!$N171</f>
        <v>115.2</v>
      </c>
      <c r="BK171" s="4">
        <f>[1]monsters!$O171</f>
        <v>11.52</v>
      </c>
      <c r="BL171" s="4">
        <f>[1]monsters!$P171</f>
        <v>2133.33</v>
      </c>
      <c r="BM171" s="4">
        <f>[1]monsters!$Q171</f>
        <v>213.33</v>
      </c>
      <c r="BN171" s="4">
        <f>[1]monsters!$R171</f>
        <v>23.04</v>
      </c>
      <c r="BO171" s="4">
        <f>[1]monsters!$S171</f>
        <v>2.2999999999999998</v>
      </c>
      <c r="BP171" s="4">
        <f>[1]monsters!$K171</f>
        <v>1.2</v>
      </c>
      <c r="BQ171">
        <f>[1]monsters!$D171</f>
        <v>3</v>
      </c>
      <c r="BR171">
        <f t="shared" si="240"/>
        <v>0.1</v>
      </c>
      <c r="BS171">
        <f t="shared" si="241"/>
        <v>180.69329292929291</v>
      </c>
      <c r="BT171">
        <f t="shared" si="242"/>
        <v>18.069329292929293</v>
      </c>
      <c r="CH171">
        <f t="shared" si="295"/>
        <v>5</v>
      </c>
      <c r="CI171" s="26" t="b">
        <f t="shared" ref="CI171:CN171" si="348">IF(DG171&lt;&gt;"",IF(ISERROR(MATCH(INT(CO171),$EE$4:$EE$879,0))=FALSE,TRUE),"")</f>
        <v>1</v>
      </c>
      <c r="CJ171" s="26" t="b">
        <f t="shared" si="348"/>
        <v>1</v>
      </c>
      <c r="CK171" s="26" t="b">
        <f t="shared" si="348"/>
        <v>1</v>
      </c>
      <c r="CL171" s="26" t="b">
        <f t="shared" si="348"/>
        <v>1</v>
      </c>
      <c r="CM171" s="26" t="b">
        <f t="shared" si="348"/>
        <v>1</v>
      </c>
      <c r="CN171" s="26" t="b">
        <f t="shared" si="348"/>
        <v>1</v>
      </c>
      <c r="CO171" s="14" t="str">
        <f t="shared" ref="CO171:CT171" si="349">IF(DG171&lt;&gt;"",REPLACE(REPLACE(INDEX($EE$4:$EE$801,MATCH(DG171,$EF$4:$EF$801,0)),6,1,CU171),1,1,DA171),"")</f>
        <v>5201052</v>
      </c>
      <c r="CP171" s="14" t="str">
        <f t="shared" si="349"/>
        <v>5202052</v>
      </c>
      <c r="CQ171" s="14" t="str">
        <f t="shared" si="349"/>
        <v>5200052</v>
      </c>
      <c r="CR171" s="14" t="str">
        <f t="shared" si="349"/>
        <v>5401053</v>
      </c>
      <c r="CS171" s="14" t="str">
        <f t="shared" si="349"/>
        <v>5402053</v>
      </c>
      <c r="CT171" s="14" t="str">
        <f t="shared" si="349"/>
        <v>5502053</v>
      </c>
      <c r="CU171" s="2">
        <v>5</v>
      </c>
      <c r="CV171" s="7">
        <v>5</v>
      </c>
      <c r="CW171">
        <v>5</v>
      </c>
      <c r="CX171" s="2">
        <v>5</v>
      </c>
      <c r="CY171" s="7">
        <v>5</v>
      </c>
      <c r="CZ171">
        <v>5</v>
      </c>
      <c r="DA171" s="2">
        <v>5</v>
      </c>
      <c r="DB171" s="7">
        <v>5</v>
      </c>
      <c r="DC171">
        <v>5</v>
      </c>
      <c r="DD171" s="2">
        <v>5</v>
      </c>
      <c r="DE171" s="7">
        <v>5</v>
      </c>
      <c r="DF171">
        <v>5</v>
      </c>
      <c r="DG171" s="1" t="s">
        <v>3142</v>
      </c>
      <c r="DH171" s="1" t="s">
        <v>3263</v>
      </c>
      <c r="DI171" s="1" t="s">
        <v>3262</v>
      </c>
      <c r="DJ171" s="1" t="s">
        <v>3271</v>
      </c>
      <c r="DK171" s="1" t="s">
        <v>3164</v>
      </c>
      <c r="DL171" s="1" t="s">
        <v>3273</v>
      </c>
      <c r="DM171" t="s">
        <v>3122</v>
      </c>
      <c r="DN171" t="s">
        <v>3122</v>
      </c>
      <c r="DO171" t="s">
        <v>3122</v>
      </c>
      <c r="DP171" t="s">
        <v>3138</v>
      </c>
      <c r="DQ171" t="s">
        <v>3138</v>
      </c>
      <c r="DR171" t="s">
        <v>3138</v>
      </c>
      <c r="DS171" s="1" t="s">
        <v>3179</v>
      </c>
      <c r="DT171" s="1" t="s">
        <v>3166</v>
      </c>
      <c r="DU171" s="1" t="s">
        <v>3163</v>
      </c>
      <c r="DV171" s="1" t="s">
        <v>3203</v>
      </c>
      <c r="DW171" s="1" t="s">
        <v>3202</v>
      </c>
      <c r="DX171" s="1" t="s">
        <v>3198</v>
      </c>
      <c r="DY171">
        <f t="shared" si="247"/>
        <v>1</v>
      </c>
      <c r="DZ171">
        <f t="shared" si="248"/>
        <v>1</v>
      </c>
      <c r="EA171">
        <f t="shared" si="249"/>
        <v>1</v>
      </c>
      <c r="EB171">
        <f t="shared" si="250"/>
        <v>2</v>
      </c>
      <c r="EC171">
        <f t="shared" si="251"/>
        <v>2</v>
      </c>
      <c r="ED171">
        <f t="shared" si="252"/>
        <v>2</v>
      </c>
      <c r="EE171" s="14">
        <v>5301071</v>
      </c>
      <c r="EF171" s="33" t="s">
        <v>3128</v>
      </c>
      <c r="EG171" s="14">
        <v>1</v>
      </c>
      <c r="FA171" t="str">
        <f t="shared" si="289"/>
        <v>火骑兵</v>
      </c>
      <c r="FB171" t="str">
        <f t="shared" si="290"/>
        <v>火维京</v>
      </c>
      <c r="FC171" t="str">
        <f t="shared" si="291"/>
        <v>火刀客</v>
      </c>
      <c r="FD171" t="str">
        <f t="shared" si="292"/>
        <v>木魔法师</v>
      </c>
      <c r="FE171" t="str">
        <f t="shared" si="293"/>
        <v>木女巫</v>
      </c>
      <c r="FF171" t="str">
        <f t="shared" si="294"/>
        <v>木火枪手</v>
      </c>
    </row>
    <row r="172" spans="3:162" ht="14.25" x14ac:dyDescent="0.15">
      <c r="C172" s="4"/>
      <c r="D172" s="4"/>
      <c r="E172" s="4"/>
      <c r="F172" s="4"/>
      <c r="N172" s="12">
        <f t="shared" si="278"/>
        <v>0</v>
      </c>
      <c r="O172" s="6">
        <v>824</v>
      </c>
      <c r="P172" s="11">
        <v>138673.5</v>
      </c>
      <c r="Q172" s="16">
        <f t="shared" si="324"/>
        <v>138673</v>
      </c>
      <c r="R172" s="4" t="str">
        <f t="shared" si="325"/>
        <v>5301052,5201052,5301052,5400055,5400055,5400055</v>
      </c>
      <c r="S172" s="4" t="str">
        <f t="shared" si="326"/>
        <v>5,5,5,5,5,5</v>
      </c>
      <c r="T172" s="4" t="str">
        <f t="shared" si="327"/>
        <v>208,205,205,205,205,205</v>
      </c>
      <c r="U172" s="2">
        <v>5301052</v>
      </c>
      <c r="V172" s="4">
        <v>5201052</v>
      </c>
      <c r="W172" s="4">
        <v>5301052</v>
      </c>
      <c r="X172" s="30">
        <v>5400055</v>
      </c>
      <c r="Y172" s="30">
        <v>5400055</v>
      </c>
      <c r="Z172" s="4">
        <v>5400055</v>
      </c>
      <c r="AA172" s="2">
        <v>5</v>
      </c>
      <c r="AB172" s="7">
        <v>5</v>
      </c>
      <c r="AC172">
        <v>5</v>
      </c>
      <c r="AD172" s="2">
        <v>5</v>
      </c>
      <c r="AE172" s="7">
        <v>5</v>
      </c>
      <c r="AF172">
        <v>5</v>
      </c>
      <c r="AG172" s="2">
        <f t="shared" si="255"/>
        <v>208</v>
      </c>
      <c r="AH172" s="2">
        <f t="shared" si="308"/>
        <v>205</v>
      </c>
      <c r="AI172" s="2">
        <f t="shared" si="309"/>
        <v>205</v>
      </c>
      <c r="AJ172" s="2">
        <f t="shared" si="310"/>
        <v>205</v>
      </c>
      <c r="AK172" s="2">
        <f t="shared" si="311"/>
        <v>205</v>
      </c>
      <c r="AL172" s="2">
        <f t="shared" si="312"/>
        <v>205</v>
      </c>
      <c r="AM172" s="8">
        <f t="shared" si="313"/>
        <v>23574.410000000003</v>
      </c>
      <c r="AN172" s="8">
        <f t="shared" si="235"/>
        <v>23019.718000000001</v>
      </c>
      <c r="AO172" s="8">
        <f t="shared" si="235"/>
        <v>23019.718000000001</v>
      </c>
      <c r="AP172" s="8">
        <f t="shared" si="235"/>
        <v>23019.718000000001</v>
      </c>
      <c r="AQ172" s="8">
        <f t="shared" si="235"/>
        <v>23019.718000000001</v>
      </c>
      <c r="AR172" s="8">
        <f t="shared" si="235"/>
        <v>23019.718000000001</v>
      </c>
      <c r="AS172" s="8">
        <f t="shared" si="256"/>
        <v>-17</v>
      </c>
      <c r="AT172">
        <f t="shared" si="257"/>
        <v>191</v>
      </c>
      <c r="BI172">
        <v>5300062</v>
      </c>
      <c r="BJ172" s="4">
        <f>[1]monsters!$N172</f>
        <v>204.8</v>
      </c>
      <c r="BK172" s="4">
        <f>[1]monsters!$O172</f>
        <v>20.48</v>
      </c>
      <c r="BL172" s="4">
        <f>[1]monsters!$P172</f>
        <v>1600</v>
      </c>
      <c r="BM172" s="4">
        <f>[1]monsters!$Q172</f>
        <v>160</v>
      </c>
      <c r="BN172" s="4">
        <f>[1]monsters!$R172</f>
        <v>29.26</v>
      </c>
      <c r="BO172" s="4">
        <f>[1]monsters!$S172</f>
        <v>2.93</v>
      </c>
      <c r="BP172" s="4">
        <f>[1]monsters!$K172</f>
        <v>1.6</v>
      </c>
      <c r="BQ172">
        <f>[1]monsters!$D172</f>
        <v>4</v>
      </c>
      <c r="BR172">
        <f t="shared" si="240"/>
        <v>0.1</v>
      </c>
      <c r="BS172">
        <f t="shared" si="241"/>
        <v>247.4080538720539</v>
      </c>
      <c r="BT172">
        <f t="shared" si="242"/>
        <v>24.740805387205391</v>
      </c>
      <c r="CH172" t="str">
        <f t="shared" si="295"/>
        <v/>
      </c>
      <c r="CI172" s="26" t="b">
        <f t="shared" ref="CI172:CN172" si="350">IF(DG172&lt;&gt;"",IF(ISERROR(MATCH(INT(CO172),$EE$4:$EE$879,0))=FALSE,TRUE),"")</f>
        <v>1</v>
      </c>
      <c r="CJ172" s="26" t="b">
        <f t="shared" si="350"/>
        <v>1</v>
      </c>
      <c r="CK172" s="26" t="b">
        <f t="shared" si="350"/>
        <v>1</v>
      </c>
      <c r="CL172" s="26" t="b">
        <f t="shared" si="350"/>
        <v>1</v>
      </c>
      <c r="CM172" s="26" t="b">
        <f t="shared" si="350"/>
        <v>1</v>
      </c>
      <c r="CN172" s="26" t="b">
        <f t="shared" si="350"/>
        <v>1</v>
      </c>
      <c r="CO172" s="14" t="str">
        <f t="shared" ref="CO172:CT172" si="351">IF(DG172&lt;&gt;"",REPLACE(REPLACE(INDEX($EE$4:$EE$801,MATCH(DG172,$EF$4:$EF$801,0)),6,1,CU172),1,1,DA172),"")</f>
        <v>5301052</v>
      </c>
      <c r="CP172" s="14" t="str">
        <f t="shared" si="351"/>
        <v>5201052</v>
      </c>
      <c r="CQ172" s="14" t="str">
        <f t="shared" si="351"/>
        <v>5301052</v>
      </c>
      <c r="CR172" s="14" t="str">
        <f t="shared" si="351"/>
        <v>5400055</v>
      </c>
      <c r="CS172" s="14" t="str">
        <f t="shared" si="351"/>
        <v>5400055</v>
      </c>
      <c r="CT172" s="14" t="str">
        <f t="shared" si="351"/>
        <v>5400055</v>
      </c>
      <c r="CU172" s="2">
        <v>5</v>
      </c>
      <c r="CV172" s="7">
        <v>5</v>
      </c>
      <c r="CW172">
        <v>5</v>
      </c>
      <c r="CX172" s="2">
        <v>5</v>
      </c>
      <c r="CY172" s="7">
        <v>5</v>
      </c>
      <c r="CZ172">
        <v>5</v>
      </c>
      <c r="DA172" s="2">
        <v>5</v>
      </c>
      <c r="DB172" s="7">
        <v>5</v>
      </c>
      <c r="DC172">
        <v>5</v>
      </c>
      <c r="DD172" s="2">
        <v>5</v>
      </c>
      <c r="DE172" s="7">
        <v>5</v>
      </c>
      <c r="DF172">
        <v>5</v>
      </c>
      <c r="DG172" s="1" t="s">
        <v>3264</v>
      </c>
      <c r="DH172" s="1" t="s">
        <v>3142</v>
      </c>
      <c r="DI172" s="1" t="s">
        <v>3264</v>
      </c>
      <c r="DJ172" s="1" t="s">
        <v>3289</v>
      </c>
      <c r="DK172" s="1" t="s">
        <v>3289</v>
      </c>
      <c r="DL172" s="1" t="s">
        <v>3289</v>
      </c>
      <c r="DM172" t="s">
        <v>3122</v>
      </c>
      <c r="DN172" t="s">
        <v>3122</v>
      </c>
      <c r="DO172" t="s">
        <v>3122</v>
      </c>
      <c r="DP172" t="s">
        <v>3159</v>
      </c>
      <c r="DQ172" t="s">
        <v>3159</v>
      </c>
      <c r="DR172" t="s">
        <v>3159</v>
      </c>
      <c r="DS172" s="1" t="s">
        <v>3184</v>
      </c>
      <c r="DT172" s="1" t="s">
        <v>3179</v>
      </c>
      <c r="DU172" s="1" t="s">
        <v>3184</v>
      </c>
      <c r="DV172" s="1" t="s">
        <v>3234</v>
      </c>
      <c r="DW172" s="1" t="s">
        <v>3234</v>
      </c>
      <c r="DX172" s="1" t="s">
        <v>3234</v>
      </c>
      <c r="DY172">
        <f t="shared" si="247"/>
        <v>1</v>
      </c>
      <c r="DZ172">
        <f t="shared" si="248"/>
        <v>1</v>
      </c>
      <c r="EA172">
        <f t="shared" si="249"/>
        <v>1</v>
      </c>
      <c r="EB172">
        <f t="shared" si="250"/>
        <v>2</v>
      </c>
      <c r="EC172">
        <f t="shared" si="251"/>
        <v>2</v>
      </c>
      <c r="ED172">
        <f t="shared" si="252"/>
        <v>2</v>
      </c>
      <c r="EE172" s="14">
        <v>5401071</v>
      </c>
      <c r="EF172" s="33" t="s">
        <v>3161</v>
      </c>
      <c r="EG172" s="14">
        <v>2</v>
      </c>
      <c r="FA172" t="str">
        <f t="shared" si="289"/>
        <v>火剑士</v>
      </c>
      <c r="FB172" t="str">
        <f t="shared" si="290"/>
        <v>火骑兵</v>
      </c>
      <c r="FC172" t="str">
        <f t="shared" si="291"/>
        <v>火剑士</v>
      </c>
      <c r="FD172" t="str">
        <f t="shared" si="292"/>
        <v>暗巫师</v>
      </c>
      <c r="FE172" t="str">
        <f t="shared" si="293"/>
        <v>暗巫师</v>
      </c>
      <c r="FF172" t="str">
        <f t="shared" si="294"/>
        <v>暗巫师</v>
      </c>
    </row>
    <row r="173" spans="3:162" ht="14.25" x14ac:dyDescent="0.15">
      <c r="C173" s="4"/>
      <c r="D173" s="4"/>
      <c r="E173" s="4"/>
      <c r="F173" s="4"/>
      <c r="N173" s="12">
        <f t="shared" si="278"/>
        <v>0</v>
      </c>
      <c r="O173" s="6">
        <v>825</v>
      </c>
      <c r="P173" s="11">
        <v>145215</v>
      </c>
      <c r="Q173" s="16">
        <f t="shared" si="324"/>
        <v>145215</v>
      </c>
      <c r="R173" s="4" t="str">
        <f t="shared" si="325"/>
        <v>5601052,5201052,5201052,5201052,5502052,5502052</v>
      </c>
      <c r="S173" s="4" t="str">
        <f t="shared" si="326"/>
        <v>5,5,5,5,5,5</v>
      </c>
      <c r="T173" s="4" t="str">
        <f t="shared" si="327"/>
        <v>213,210,210,210,210,210</v>
      </c>
      <c r="U173" s="2">
        <v>5601052</v>
      </c>
      <c r="V173" s="4">
        <v>5201052</v>
      </c>
      <c r="W173" s="4">
        <v>5201052</v>
      </c>
      <c r="X173" s="30">
        <v>5201052</v>
      </c>
      <c r="Y173" s="30">
        <v>5502052</v>
      </c>
      <c r="Z173" s="4">
        <v>5502052</v>
      </c>
      <c r="AA173" s="2">
        <v>5</v>
      </c>
      <c r="AB173" s="7">
        <v>5</v>
      </c>
      <c r="AC173">
        <v>5</v>
      </c>
      <c r="AD173" s="2">
        <v>5</v>
      </c>
      <c r="AE173" s="7">
        <v>5</v>
      </c>
      <c r="AF173">
        <v>5</v>
      </c>
      <c r="AG173" s="2">
        <f t="shared" si="255"/>
        <v>213</v>
      </c>
      <c r="AH173" s="2">
        <f t="shared" si="308"/>
        <v>210</v>
      </c>
      <c r="AI173" s="2">
        <f t="shared" si="309"/>
        <v>210</v>
      </c>
      <c r="AJ173" s="2">
        <f t="shared" si="310"/>
        <v>210</v>
      </c>
      <c r="AK173" s="2">
        <f t="shared" si="311"/>
        <v>210</v>
      </c>
      <c r="AL173" s="2">
        <f t="shared" si="312"/>
        <v>210</v>
      </c>
      <c r="AM173" s="8">
        <f t="shared" si="313"/>
        <v>24686.550000000003</v>
      </c>
      <c r="AN173" s="8">
        <f t="shared" si="235"/>
        <v>24105.690000000002</v>
      </c>
      <c r="AO173" s="8">
        <f t="shared" si="235"/>
        <v>24105.690000000002</v>
      </c>
      <c r="AP173" s="8">
        <f t="shared" si="235"/>
        <v>24105.690000000002</v>
      </c>
      <c r="AQ173" s="8">
        <f t="shared" si="235"/>
        <v>24105.690000000002</v>
      </c>
      <c r="AR173" s="8">
        <f t="shared" si="235"/>
        <v>24105.690000000002</v>
      </c>
      <c r="AS173" s="8">
        <f t="shared" si="256"/>
        <v>-17</v>
      </c>
      <c r="AT173">
        <f t="shared" si="257"/>
        <v>196</v>
      </c>
      <c r="BI173">
        <v>5400062</v>
      </c>
      <c r="BJ173" s="4">
        <f>[1]monsters!$N173</f>
        <v>192</v>
      </c>
      <c r="BK173" s="4">
        <f>[1]monsters!$O173</f>
        <v>19.2</v>
      </c>
      <c r="BL173" s="4">
        <f>[1]monsters!$P173</f>
        <v>1600</v>
      </c>
      <c r="BM173" s="4">
        <f>[1]monsters!$Q173</f>
        <v>160</v>
      </c>
      <c r="BN173" s="4">
        <f>[1]monsters!$R173</f>
        <v>27.43</v>
      </c>
      <c r="BO173" s="4">
        <f>[1]monsters!$S173</f>
        <v>2.74</v>
      </c>
      <c r="BP173" s="4">
        <f>[1]monsters!$K173</f>
        <v>1.5</v>
      </c>
      <c r="BQ173">
        <f>[1]monsters!$D173</f>
        <v>4</v>
      </c>
      <c r="BR173">
        <f t="shared" si="240"/>
        <v>0.1</v>
      </c>
      <c r="BS173">
        <f t="shared" si="241"/>
        <v>235.31205387205389</v>
      </c>
      <c r="BT173">
        <f t="shared" si="242"/>
        <v>23.531205387205389</v>
      </c>
      <c r="CH173" t="str">
        <f t="shared" si="295"/>
        <v/>
      </c>
      <c r="CI173" s="26" t="b">
        <f t="shared" ref="CI173:CN173" si="352">IF(DG173&lt;&gt;"",IF(ISERROR(MATCH(INT(CO173),$EE$4:$EE$879,0))=FALSE,TRUE),"")</f>
        <v>1</v>
      </c>
      <c r="CJ173" s="26" t="b">
        <f t="shared" si="352"/>
        <v>1</v>
      </c>
      <c r="CK173" s="26" t="b">
        <f t="shared" si="352"/>
        <v>1</v>
      </c>
      <c r="CL173" s="26" t="b">
        <f t="shared" si="352"/>
        <v>1</v>
      </c>
      <c r="CM173" s="26" t="b">
        <f t="shared" si="352"/>
        <v>1</v>
      </c>
      <c r="CN173" s="26" t="b">
        <f t="shared" si="352"/>
        <v>1</v>
      </c>
      <c r="CO173" s="14" t="str">
        <f t="shared" ref="CO173:CT173" si="353">IF(DG173&lt;&gt;"",REPLACE(REPLACE(INDEX($EE$4:$EE$801,MATCH(DG173,$EF$4:$EF$801,0)),6,1,CU173),1,1,DA173),"")</f>
        <v>5601052</v>
      </c>
      <c r="CP173" s="14" t="str">
        <f t="shared" si="353"/>
        <v>5201052</v>
      </c>
      <c r="CQ173" s="14" t="str">
        <f t="shared" si="353"/>
        <v>5201052</v>
      </c>
      <c r="CR173" s="14" t="str">
        <f t="shared" si="353"/>
        <v>5201052</v>
      </c>
      <c r="CS173" s="14" t="str">
        <f t="shared" si="353"/>
        <v>5502052</v>
      </c>
      <c r="CT173" s="14" t="str">
        <f t="shared" si="353"/>
        <v>5502052</v>
      </c>
      <c r="CU173" s="2">
        <v>5</v>
      </c>
      <c r="CV173" s="7">
        <v>5</v>
      </c>
      <c r="CW173">
        <v>5</v>
      </c>
      <c r="CX173" s="2">
        <v>5</v>
      </c>
      <c r="CY173" s="7">
        <v>5</v>
      </c>
      <c r="CZ173">
        <v>5</v>
      </c>
      <c r="DA173" s="2">
        <v>5</v>
      </c>
      <c r="DB173" s="7">
        <v>5</v>
      </c>
      <c r="DC173">
        <v>5</v>
      </c>
      <c r="DD173" s="2">
        <v>5</v>
      </c>
      <c r="DE173" s="7">
        <v>5</v>
      </c>
      <c r="DF173">
        <v>5</v>
      </c>
      <c r="DG173" s="1" t="s">
        <v>3152</v>
      </c>
      <c r="DH173" s="1" t="s">
        <v>3142</v>
      </c>
      <c r="DI173" s="1" t="s">
        <v>3142</v>
      </c>
      <c r="DJ173" s="1" t="s">
        <v>3142</v>
      </c>
      <c r="DK173" s="1" t="s">
        <v>3267</v>
      </c>
      <c r="DL173" s="1" t="s">
        <v>3267</v>
      </c>
      <c r="DM173" t="s">
        <v>3122</v>
      </c>
      <c r="DN173" t="s">
        <v>3122</v>
      </c>
      <c r="DO173" t="s">
        <v>3122</v>
      </c>
      <c r="DP173" t="s">
        <v>3122</v>
      </c>
      <c r="DQ173" t="s">
        <v>3122</v>
      </c>
      <c r="DR173" t="s">
        <v>3122</v>
      </c>
      <c r="DS173" s="1" t="s">
        <v>3223</v>
      </c>
      <c r="DT173" s="1" t="s">
        <v>3179</v>
      </c>
      <c r="DU173" s="1" t="s">
        <v>3179</v>
      </c>
      <c r="DV173" s="1" t="s">
        <v>3179</v>
      </c>
      <c r="DW173" s="1" t="s">
        <v>3198</v>
      </c>
      <c r="DX173" s="1" t="s">
        <v>3198</v>
      </c>
      <c r="DY173">
        <f t="shared" si="247"/>
        <v>2</v>
      </c>
      <c r="DZ173">
        <f t="shared" si="248"/>
        <v>1</v>
      </c>
      <c r="EA173">
        <f t="shared" si="249"/>
        <v>1</v>
      </c>
      <c r="EB173">
        <f t="shared" si="250"/>
        <v>1</v>
      </c>
      <c r="EC173">
        <f t="shared" si="251"/>
        <v>2</v>
      </c>
      <c r="ED173">
        <f t="shared" si="252"/>
        <v>2</v>
      </c>
      <c r="EE173" s="14">
        <v>5402071</v>
      </c>
      <c r="EF173" s="33" t="s">
        <v>3259</v>
      </c>
      <c r="EG173" s="14">
        <v>2</v>
      </c>
      <c r="FA173" t="str">
        <f t="shared" si="289"/>
        <v>火修女</v>
      </c>
      <c r="FB173" t="str">
        <f t="shared" si="290"/>
        <v>火骑兵</v>
      </c>
      <c r="FC173" t="str">
        <f t="shared" si="291"/>
        <v>火骑兵</v>
      </c>
      <c r="FD173" t="str">
        <f t="shared" si="292"/>
        <v>火骑兵</v>
      </c>
      <c r="FE173" t="str">
        <f t="shared" si="293"/>
        <v>火火枪手</v>
      </c>
      <c r="FF173" t="str">
        <f t="shared" si="294"/>
        <v>火火枪手</v>
      </c>
    </row>
    <row r="174" spans="3:162" ht="14.25" x14ac:dyDescent="0.15">
      <c r="C174" s="4"/>
      <c r="D174" s="4"/>
      <c r="E174" s="4"/>
      <c r="F174" s="4"/>
      <c r="N174" s="12">
        <f t="shared" si="278"/>
        <v>0</v>
      </c>
      <c r="O174" s="6">
        <v>826</v>
      </c>
      <c r="P174" s="11">
        <v>142038.75</v>
      </c>
      <c r="Q174" s="16">
        <f t="shared" si="324"/>
        <v>142038</v>
      </c>
      <c r="R174" s="4" t="str">
        <f t="shared" si="325"/>
        <v>5201051,5301051,5301051,5500052,5401052,5402052</v>
      </c>
      <c r="S174" s="4" t="str">
        <f t="shared" si="326"/>
        <v>5,5,5,5,5,5</v>
      </c>
      <c r="T174" s="4" t="str">
        <f t="shared" si="327"/>
        <v>210,208,208,208,208,208</v>
      </c>
      <c r="U174" s="2">
        <v>5201051</v>
      </c>
      <c r="V174" s="4">
        <v>5301051</v>
      </c>
      <c r="W174" s="4">
        <v>5301051</v>
      </c>
      <c r="X174" s="30">
        <v>5500052</v>
      </c>
      <c r="Y174" s="30">
        <v>5401052</v>
      </c>
      <c r="Z174" s="4">
        <v>5402052</v>
      </c>
      <c r="AA174" s="2">
        <v>5</v>
      </c>
      <c r="AB174" s="7">
        <v>5</v>
      </c>
      <c r="AC174">
        <v>5</v>
      </c>
      <c r="AD174" s="2">
        <v>5</v>
      </c>
      <c r="AE174" s="7">
        <v>5</v>
      </c>
      <c r="AF174">
        <v>5</v>
      </c>
      <c r="AG174" s="2">
        <f t="shared" si="255"/>
        <v>210</v>
      </c>
      <c r="AH174" s="2">
        <f t="shared" si="308"/>
        <v>208</v>
      </c>
      <c r="AI174" s="2">
        <f t="shared" si="309"/>
        <v>208</v>
      </c>
      <c r="AJ174" s="2">
        <f t="shared" si="310"/>
        <v>208</v>
      </c>
      <c r="AK174" s="2">
        <f t="shared" si="311"/>
        <v>208</v>
      </c>
      <c r="AL174" s="2">
        <f t="shared" si="312"/>
        <v>208</v>
      </c>
      <c r="AM174" s="8">
        <f t="shared" si="313"/>
        <v>24146.460000000003</v>
      </c>
      <c r="AN174" s="8">
        <f t="shared" si="235"/>
        <v>23578.308000000001</v>
      </c>
      <c r="AO174" s="8">
        <f t="shared" si="235"/>
        <v>23578.308000000001</v>
      </c>
      <c r="AP174" s="8">
        <f t="shared" si="235"/>
        <v>23578.308000000001</v>
      </c>
      <c r="AQ174" s="8">
        <f t="shared" si="235"/>
        <v>23578.308000000001</v>
      </c>
      <c r="AR174" s="8">
        <f t="shared" si="235"/>
        <v>23578.308000000001</v>
      </c>
      <c r="AS174" s="8">
        <f t="shared" si="256"/>
        <v>-16</v>
      </c>
      <c r="AT174">
        <f t="shared" si="257"/>
        <v>194</v>
      </c>
      <c r="BI174">
        <v>5402062</v>
      </c>
      <c r="BJ174" s="4">
        <f>[1]monsters!$N174</f>
        <v>224</v>
      </c>
      <c r="BK174" s="4">
        <f>[1]monsters!$O174</f>
        <v>22.4</v>
      </c>
      <c r="BL174" s="4">
        <f>[1]monsters!$P174</f>
        <v>1371.43</v>
      </c>
      <c r="BM174" s="4">
        <f>[1]monsters!$Q174</f>
        <v>137.13999999999999</v>
      </c>
      <c r="BN174" s="4">
        <f>[1]monsters!$R174</f>
        <v>28</v>
      </c>
      <c r="BO174" s="4">
        <f>[1]monsters!$S174</f>
        <v>2.8</v>
      </c>
      <c r="BP174" s="4">
        <f>[1]monsters!$K174</f>
        <v>1.5</v>
      </c>
      <c r="BQ174">
        <f>[1]monsters!$D174</f>
        <v>5</v>
      </c>
      <c r="BR174">
        <f t="shared" si="240"/>
        <v>0.1</v>
      </c>
      <c r="BS174">
        <f t="shared" si="241"/>
        <v>257.85609427609427</v>
      </c>
      <c r="BT174">
        <f t="shared" si="242"/>
        <v>25.78560942760943</v>
      </c>
      <c r="CH174" t="str">
        <f t="shared" si="295"/>
        <v/>
      </c>
      <c r="CI174" s="26" t="b">
        <f t="shared" ref="CI174:CN174" si="354">IF(DG174&lt;&gt;"",IF(ISERROR(MATCH(INT(CO174),$EE$4:$EE$879,0))=FALSE,TRUE),"")</f>
        <v>1</v>
      </c>
      <c r="CJ174" s="26" t="b">
        <f t="shared" si="354"/>
        <v>1</v>
      </c>
      <c r="CK174" s="26" t="b">
        <f t="shared" si="354"/>
        <v>1</v>
      </c>
      <c r="CL174" s="26" t="b">
        <f t="shared" si="354"/>
        <v>1</v>
      </c>
      <c r="CM174" s="26" t="b">
        <f t="shared" si="354"/>
        <v>1</v>
      </c>
      <c r="CN174" s="26" t="b">
        <f t="shared" si="354"/>
        <v>1</v>
      </c>
      <c r="CO174" s="14" t="str">
        <f t="shared" ref="CO174:CT174" si="355">IF(DG174&lt;&gt;"",REPLACE(REPLACE(INDEX($EE$4:$EE$801,MATCH(DG174,$EF$4:$EF$801,0)),6,1,CU174),1,1,DA174),"")</f>
        <v>5201051</v>
      </c>
      <c r="CP174" s="14" t="str">
        <f t="shared" si="355"/>
        <v>5301051</v>
      </c>
      <c r="CQ174" s="14" t="str">
        <f t="shared" si="355"/>
        <v>5301051</v>
      </c>
      <c r="CR174" s="14" t="str">
        <f t="shared" si="355"/>
        <v>5500052</v>
      </c>
      <c r="CS174" s="14" t="str">
        <f t="shared" si="355"/>
        <v>5401052</v>
      </c>
      <c r="CT174" s="14" t="str">
        <f t="shared" si="355"/>
        <v>5402052</v>
      </c>
      <c r="CU174" s="2">
        <v>5</v>
      </c>
      <c r="CV174" s="7">
        <v>5</v>
      </c>
      <c r="CW174">
        <v>5</v>
      </c>
      <c r="CX174" s="2">
        <v>5</v>
      </c>
      <c r="CY174" s="7">
        <v>5</v>
      </c>
      <c r="CZ174">
        <v>5</v>
      </c>
      <c r="DA174" s="2">
        <v>5</v>
      </c>
      <c r="DB174" s="7">
        <v>5</v>
      </c>
      <c r="DC174">
        <v>5</v>
      </c>
      <c r="DD174" s="2">
        <v>5</v>
      </c>
      <c r="DE174" s="7">
        <v>5</v>
      </c>
      <c r="DF174">
        <v>5</v>
      </c>
      <c r="DG174" s="1" t="s">
        <v>3257</v>
      </c>
      <c r="DH174" s="1" t="s">
        <v>3128</v>
      </c>
      <c r="DI174" s="1" t="s">
        <v>3128</v>
      </c>
      <c r="DJ174" s="1" t="s">
        <v>3148</v>
      </c>
      <c r="DK174" s="1" t="s">
        <v>3265</v>
      </c>
      <c r="DL174" s="1" t="s">
        <v>3266</v>
      </c>
      <c r="DM174" t="s">
        <v>3131</v>
      </c>
      <c r="DN174" t="s">
        <v>3131</v>
      </c>
      <c r="DO174" t="s">
        <v>3131</v>
      </c>
      <c r="DP174" t="s">
        <v>3122</v>
      </c>
      <c r="DQ174" t="s">
        <v>3122</v>
      </c>
      <c r="DR174" t="s">
        <v>3122</v>
      </c>
      <c r="DS174" s="1" t="s">
        <v>3179</v>
      </c>
      <c r="DT174" s="1" t="s">
        <v>3184</v>
      </c>
      <c r="DU174" s="1" t="s">
        <v>3184</v>
      </c>
      <c r="DV174" s="1" t="s">
        <v>3206</v>
      </c>
      <c r="DW174" s="1" t="s">
        <v>3203</v>
      </c>
      <c r="DX174" s="1" t="s">
        <v>3202</v>
      </c>
      <c r="DY174">
        <f t="shared" si="247"/>
        <v>1</v>
      </c>
      <c r="DZ174">
        <f t="shared" si="248"/>
        <v>1</v>
      </c>
      <c r="EA174">
        <f t="shared" si="249"/>
        <v>1</v>
      </c>
      <c r="EB174">
        <f t="shared" si="250"/>
        <v>2</v>
      </c>
      <c r="EC174">
        <f t="shared" si="251"/>
        <v>2</v>
      </c>
      <c r="ED174">
        <f t="shared" si="252"/>
        <v>2</v>
      </c>
      <c r="EE174" s="14">
        <v>5500071</v>
      </c>
      <c r="EF174" s="33" t="s">
        <v>3260</v>
      </c>
      <c r="EG174" s="14">
        <v>2</v>
      </c>
      <c r="FA174" t="str">
        <f t="shared" si="289"/>
        <v>水骑兵</v>
      </c>
      <c r="FB174" t="str">
        <f t="shared" si="290"/>
        <v>水剑士</v>
      </c>
      <c r="FC174" t="str">
        <f t="shared" si="291"/>
        <v>水剑士</v>
      </c>
      <c r="FD174" t="str">
        <f t="shared" si="292"/>
        <v>火海盗</v>
      </c>
      <c r="FE174" t="str">
        <f t="shared" si="293"/>
        <v>火魔法师</v>
      </c>
      <c r="FF174" t="str">
        <f t="shared" si="294"/>
        <v>火女巫</v>
      </c>
    </row>
    <row r="175" spans="3:162" ht="14.25" x14ac:dyDescent="0.15">
      <c r="C175" s="4"/>
      <c r="D175" s="4"/>
      <c r="E175" s="4"/>
      <c r="F175" s="4"/>
      <c r="N175" s="12">
        <f t="shared" si="278"/>
        <v>6542</v>
      </c>
      <c r="O175" s="6">
        <v>827</v>
      </c>
      <c r="P175" s="11">
        <v>142038.75</v>
      </c>
      <c r="Q175" s="16">
        <f t="shared" si="324"/>
        <v>142038</v>
      </c>
      <c r="R175" s="4" t="str">
        <f t="shared" si="325"/>
        <v>5301051,5202051,5202051,5502052,5500052,5402052</v>
      </c>
      <c r="S175" s="4" t="str">
        <f t="shared" si="326"/>
        <v>5,5,5,5,5,5</v>
      </c>
      <c r="T175" s="4" t="str">
        <f t="shared" si="327"/>
        <v>210,208,208,208,208,208</v>
      </c>
      <c r="U175" s="2">
        <v>5301051</v>
      </c>
      <c r="V175" s="4">
        <v>5202051</v>
      </c>
      <c r="W175" s="4">
        <v>5202051</v>
      </c>
      <c r="X175" s="30">
        <v>5502052</v>
      </c>
      <c r="Y175" s="30">
        <v>5500052</v>
      </c>
      <c r="Z175" s="4">
        <v>5402052</v>
      </c>
      <c r="AA175" s="2">
        <v>5</v>
      </c>
      <c r="AB175" s="7">
        <v>5</v>
      </c>
      <c r="AC175">
        <v>5</v>
      </c>
      <c r="AD175" s="2">
        <v>5</v>
      </c>
      <c r="AE175" s="7">
        <v>5</v>
      </c>
      <c r="AF175">
        <v>5</v>
      </c>
      <c r="AG175" s="2">
        <f t="shared" si="255"/>
        <v>210</v>
      </c>
      <c r="AH175" s="2">
        <f t="shared" si="308"/>
        <v>208</v>
      </c>
      <c r="AI175" s="2">
        <f t="shared" si="309"/>
        <v>208</v>
      </c>
      <c r="AJ175" s="2">
        <f t="shared" si="310"/>
        <v>208</v>
      </c>
      <c r="AK175" s="2">
        <f t="shared" si="311"/>
        <v>208</v>
      </c>
      <c r="AL175" s="2">
        <f t="shared" si="312"/>
        <v>208</v>
      </c>
      <c r="AM175" s="8">
        <f t="shared" si="313"/>
        <v>24146.460000000003</v>
      </c>
      <c r="AN175" s="8">
        <f t="shared" si="235"/>
        <v>23578.308000000001</v>
      </c>
      <c r="AO175" s="8">
        <f t="shared" si="235"/>
        <v>23578.308000000001</v>
      </c>
      <c r="AP175" s="8">
        <f t="shared" si="235"/>
        <v>23578.308000000001</v>
      </c>
      <c r="AQ175" s="8">
        <f t="shared" si="235"/>
        <v>23578.308000000001</v>
      </c>
      <c r="AR175" s="8">
        <f t="shared" si="235"/>
        <v>23578.308000000001</v>
      </c>
      <c r="AS175" s="8">
        <f t="shared" si="256"/>
        <v>-16</v>
      </c>
      <c r="AT175">
        <f t="shared" si="257"/>
        <v>194</v>
      </c>
      <c r="BI175">
        <v>5500062</v>
      </c>
      <c r="BJ175" s="4">
        <f>[1]monsters!$N175</f>
        <v>209.07</v>
      </c>
      <c r="BK175" s="4">
        <f>[1]monsters!$O175</f>
        <v>20.91</v>
      </c>
      <c r="BL175" s="4">
        <f>[1]monsters!$P175</f>
        <v>1371.43</v>
      </c>
      <c r="BM175" s="4">
        <f>[1]monsters!$Q175</f>
        <v>137.13999999999999</v>
      </c>
      <c r="BN175" s="4">
        <f>[1]monsters!$R175</f>
        <v>26.13</v>
      </c>
      <c r="BO175" s="4">
        <f>[1]monsters!$S175</f>
        <v>2.61</v>
      </c>
      <c r="BP175" s="4">
        <f>[1]monsters!$K175</f>
        <v>1.4000000000000001</v>
      </c>
      <c r="BQ175">
        <f>[1]monsters!$D175</f>
        <v>5</v>
      </c>
      <c r="BR175">
        <f t="shared" si="240"/>
        <v>0.1</v>
      </c>
      <c r="BS175">
        <f t="shared" si="241"/>
        <v>243.74724427609431</v>
      </c>
      <c r="BT175">
        <f t="shared" si="242"/>
        <v>24.374724427609433</v>
      </c>
      <c r="CH175" t="str">
        <f t="shared" si="295"/>
        <v/>
      </c>
      <c r="CI175" s="26" t="b">
        <f t="shared" ref="CI175:CN175" si="356">IF(DG175&lt;&gt;"",IF(ISERROR(MATCH(INT(CO175),$EE$4:$EE$879,0))=FALSE,TRUE),"")</f>
        <v>1</v>
      </c>
      <c r="CJ175" s="26" t="b">
        <f t="shared" si="356"/>
        <v>1</v>
      </c>
      <c r="CK175" s="26" t="b">
        <f t="shared" si="356"/>
        <v>1</v>
      </c>
      <c r="CL175" s="26" t="b">
        <f t="shared" si="356"/>
        <v>1</v>
      </c>
      <c r="CM175" s="26" t="b">
        <f t="shared" si="356"/>
        <v>1</v>
      </c>
      <c r="CN175" s="26" t="b">
        <f t="shared" si="356"/>
        <v>1</v>
      </c>
      <c r="CO175" s="14" t="str">
        <f t="shared" ref="CO175:CT175" si="357">IF(DG175&lt;&gt;"",REPLACE(REPLACE(INDEX($EE$4:$EE$801,MATCH(DG175,$EF$4:$EF$801,0)),6,1,CU175),1,1,DA175),"")</f>
        <v>5301051</v>
      </c>
      <c r="CP175" s="14" t="str">
        <f t="shared" si="357"/>
        <v>5202051</v>
      </c>
      <c r="CQ175" s="14" t="str">
        <f t="shared" si="357"/>
        <v>5202051</v>
      </c>
      <c r="CR175" s="14" t="str">
        <f t="shared" si="357"/>
        <v>5502052</v>
      </c>
      <c r="CS175" s="14" t="str">
        <f t="shared" si="357"/>
        <v>5500052</v>
      </c>
      <c r="CT175" s="14" t="str">
        <f t="shared" si="357"/>
        <v>5402052</v>
      </c>
      <c r="CU175" s="2">
        <v>5</v>
      </c>
      <c r="CV175" s="7">
        <v>5</v>
      </c>
      <c r="CW175">
        <v>5</v>
      </c>
      <c r="CX175" s="2">
        <v>5</v>
      </c>
      <c r="CY175" s="7">
        <v>5</v>
      </c>
      <c r="CZ175">
        <v>5</v>
      </c>
      <c r="DA175" s="2">
        <v>5</v>
      </c>
      <c r="DB175" s="7">
        <v>5</v>
      </c>
      <c r="DC175">
        <v>5</v>
      </c>
      <c r="DD175" s="2">
        <v>5</v>
      </c>
      <c r="DE175" s="7">
        <v>5</v>
      </c>
      <c r="DF175">
        <v>5</v>
      </c>
      <c r="DG175" s="1" t="s">
        <v>3128</v>
      </c>
      <c r="DH175" s="1" t="s">
        <v>3124</v>
      </c>
      <c r="DI175" s="1" t="s">
        <v>3124</v>
      </c>
      <c r="DJ175" s="1" t="s">
        <v>3267</v>
      </c>
      <c r="DK175" s="1" t="s">
        <v>3148</v>
      </c>
      <c r="DL175" s="1" t="s">
        <v>3266</v>
      </c>
      <c r="DM175" t="s">
        <v>3131</v>
      </c>
      <c r="DN175" t="s">
        <v>3131</v>
      </c>
      <c r="DO175" t="s">
        <v>3131</v>
      </c>
      <c r="DP175" t="s">
        <v>3122</v>
      </c>
      <c r="DQ175" t="s">
        <v>3122</v>
      </c>
      <c r="DR175" t="s">
        <v>3122</v>
      </c>
      <c r="DS175" s="1" t="s">
        <v>3184</v>
      </c>
      <c r="DT175" s="1" t="s">
        <v>3166</v>
      </c>
      <c r="DU175" s="1" t="s">
        <v>3166</v>
      </c>
      <c r="DV175" s="1" t="s">
        <v>3198</v>
      </c>
      <c r="DW175" s="1" t="s">
        <v>3206</v>
      </c>
      <c r="DX175" s="1" t="s">
        <v>3202</v>
      </c>
      <c r="DY175">
        <f t="shared" si="247"/>
        <v>1</v>
      </c>
      <c r="DZ175">
        <f t="shared" si="248"/>
        <v>1</v>
      </c>
      <c r="EA175">
        <f t="shared" si="249"/>
        <v>1</v>
      </c>
      <c r="EB175">
        <f t="shared" si="250"/>
        <v>2</v>
      </c>
      <c r="EC175">
        <f t="shared" si="251"/>
        <v>2</v>
      </c>
      <c r="ED175">
        <f t="shared" si="252"/>
        <v>2</v>
      </c>
      <c r="EE175" s="14">
        <v>5502071</v>
      </c>
      <c r="EF175" s="33" t="s">
        <v>3133</v>
      </c>
      <c r="EG175" s="14">
        <v>2</v>
      </c>
      <c r="FA175" t="str">
        <f t="shared" si="289"/>
        <v>水剑士</v>
      </c>
      <c r="FB175" t="str">
        <f t="shared" si="290"/>
        <v>水维京</v>
      </c>
      <c r="FC175" t="str">
        <f t="shared" si="291"/>
        <v>水维京</v>
      </c>
      <c r="FD175" t="str">
        <f t="shared" si="292"/>
        <v>火火枪手</v>
      </c>
      <c r="FE175" t="str">
        <f t="shared" si="293"/>
        <v>火海盗</v>
      </c>
      <c r="FF175" t="str">
        <f t="shared" si="294"/>
        <v>火女巫</v>
      </c>
    </row>
    <row r="176" spans="3:162" ht="14.25" x14ac:dyDescent="0.15">
      <c r="C176" s="4"/>
      <c r="D176" s="4"/>
      <c r="E176" s="4"/>
      <c r="F176" s="4"/>
      <c r="N176" s="12">
        <f t="shared" si="278"/>
        <v>-3177</v>
      </c>
      <c r="O176" s="6">
        <v>828</v>
      </c>
      <c r="P176" s="11">
        <v>142038.75</v>
      </c>
      <c r="Q176" s="16">
        <f t="shared" si="324"/>
        <v>142038</v>
      </c>
      <c r="R176" s="4" t="str">
        <f t="shared" si="325"/>
        <v>5502052,5200052,5201051,5202051,5401052,5402052</v>
      </c>
      <c r="S176" s="4" t="str">
        <f t="shared" si="326"/>
        <v>5,5,5,5,5,5</v>
      </c>
      <c r="T176" s="4" t="str">
        <f t="shared" si="327"/>
        <v>210,208,208,208,208,208</v>
      </c>
      <c r="U176" s="2">
        <v>5502052</v>
      </c>
      <c r="V176" s="4">
        <v>5200052</v>
      </c>
      <c r="W176" s="4">
        <v>5201051</v>
      </c>
      <c r="X176" s="30">
        <v>5202051</v>
      </c>
      <c r="Y176" s="30">
        <v>5401052</v>
      </c>
      <c r="Z176" s="4">
        <v>5402052</v>
      </c>
      <c r="AA176" s="2">
        <v>5</v>
      </c>
      <c r="AB176" s="7">
        <v>5</v>
      </c>
      <c r="AC176">
        <v>5</v>
      </c>
      <c r="AD176" s="2">
        <v>5</v>
      </c>
      <c r="AE176" s="7">
        <v>5</v>
      </c>
      <c r="AF176">
        <v>5</v>
      </c>
      <c r="AG176" s="2">
        <f t="shared" si="255"/>
        <v>210</v>
      </c>
      <c r="AH176" s="2">
        <f t="shared" si="308"/>
        <v>208</v>
      </c>
      <c r="AI176" s="2">
        <f t="shared" si="309"/>
        <v>208</v>
      </c>
      <c r="AJ176" s="2">
        <f t="shared" si="310"/>
        <v>208</v>
      </c>
      <c r="AK176" s="2">
        <f t="shared" si="311"/>
        <v>208</v>
      </c>
      <c r="AL176" s="2">
        <f t="shared" si="312"/>
        <v>208</v>
      </c>
      <c r="AM176" s="8">
        <f t="shared" si="313"/>
        <v>24146.460000000003</v>
      </c>
      <c r="AN176" s="8">
        <f t="shared" si="235"/>
        <v>23578.308000000001</v>
      </c>
      <c r="AO176" s="8">
        <f t="shared" si="235"/>
        <v>23578.308000000001</v>
      </c>
      <c r="AP176" s="8">
        <f t="shared" si="235"/>
        <v>23578.308000000001</v>
      </c>
      <c r="AQ176" s="8">
        <f t="shared" si="235"/>
        <v>23578.308000000001</v>
      </c>
      <c r="AR176" s="8">
        <f t="shared" si="235"/>
        <v>23578.308000000001</v>
      </c>
      <c r="AS176" s="8">
        <f t="shared" si="256"/>
        <v>-16</v>
      </c>
      <c r="AT176">
        <f t="shared" si="257"/>
        <v>194</v>
      </c>
      <c r="BI176">
        <v>5502062</v>
      </c>
      <c r="BJ176" s="4">
        <f>[1]monsters!$N176</f>
        <v>248</v>
      </c>
      <c r="BK176" s="4">
        <f>[1]monsters!$O176</f>
        <v>24.8</v>
      </c>
      <c r="BL176" s="4">
        <f>[1]monsters!$P176</f>
        <v>1238.71</v>
      </c>
      <c r="BM176" s="4">
        <f>[1]monsters!$Q176</f>
        <v>123.87</v>
      </c>
      <c r="BN176" s="4">
        <f>[1]monsters!$R176</f>
        <v>24.8</v>
      </c>
      <c r="BO176" s="4">
        <f>[1]monsters!$S176</f>
        <v>2.48</v>
      </c>
      <c r="BP176" s="4">
        <f>[1]monsters!$K176</f>
        <v>1.5</v>
      </c>
      <c r="BQ176">
        <f>[1]monsters!$D176</f>
        <v>6</v>
      </c>
      <c r="BR176">
        <f t="shared" si="240"/>
        <v>0.1</v>
      </c>
      <c r="BS176">
        <f t="shared" si="241"/>
        <v>276.06740740740747</v>
      </c>
      <c r="BT176">
        <f t="shared" si="242"/>
        <v>27.606740740740747</v>
      </c>
      <c r="CH176" t="str">
        <f t="shared" si="295"/>
        <v/>
      </c>
      <c r="CI176" s="26" t="b">
        <f t="shared" ref="CI176:CN176" si="358">IF(DG176&lt;&gt;"",IF(ISERROR(MATCH(INT(CO176),$EE$4:$EE$879,0))=FALSE,TRUE),"")</f>
        <v>1</v>
      </c>
      <c r="CJ176" s="26" t="b">
        <f t="shared" si="358"/>
        <v>1</v>
      </c>
      <c r="CK176" s="26" t="b">
        <f t="shared" si="358"/>
        <v>1</v>
      </c>
      <c r="CL176" s="26" t="b">
        <f t="shared" si="358"/>
        <v>1</v>
      </c>
      <c r="CM176" s="26" t="b">
        <f t="shared" si="358"/>
        <v>1</v>
      </c>
      <c r="CN176" s="26" t="b">
        <f t="shared" si="358"/>
        <v>1</v>
      </c>
      <c r="CO176" s="14" t="str">
        <f t="shared" ref="CO176:CT176" si="359">IF(DG176&lt;&gt;"",REPLACE(REPLACE(INDEX($EE$4:$EE$801,MATCH(DG176,$EF$4:$EF$801,0)),6,1,CU176),1,1,DA176),"")</f>
        <v>5502052</v>
      </c>
      <c r="CP176" s="14" t="str">
        <f t="shared" si="359"/>
        <v>5200052</v>
      </c>
      <c r="CQ176" s="14" t="str">
        <f t="shared" si="359"/>
        <v>5201051</v>
      </c>
      <c r="CR176" s="14" t="str">
        <f t="shared" si="359"/>
        <v>5202051</v>
      </c>
      <c r="CS176" s="14" t="str">
        <f t="shared" si="359"/>
        <v>5401052</v>
      </c>
      <c r="CT176" s="14" t="str">
        <f t="shared" si="359"/>
        <v>5402052</v>
      </c>
      <c r="CU176" s="2">
        <v>5</v>
      </c>
      <c r="CV176" s="7">
        <v>5</v>
      </c>
      <c r="CW176">
        <v>5</v>
      </c>
      <c r="CX176" s="2">
        <v>5</v>
      </c>
      <c r="CY176" s="7">
        <v>5</v>
      </c>
      <c r="CZ176">
        <v>5</v>
      </c>
      <c r="DA176" s="2">
        <v>5</v>
      </c>
      <c r="DB176" s="7">
        <v>5</v>
      </c>
      <c r="DC176">
        <v>5</v>
      </c>
      <c r="DD176" s="2">
        <v>5</v>
      </c>
      <c r="DE176" s="7">
        <v>5</v>
      </c>
      <c r="DF176">
        <v>5</v>
      </c>
      <c r="DG176" s="1" t="s">
        <v>3267</v>
      </c>
      <c r="DH176" s="1" t="s">
        <v>3262</v>
      </c>
      <c r="DI176" s="1" t="s">
        <v>3257</v>
      </c>
      <c r="DJ176" s="1" t="s">
        <v>3124</v>
      </c>
      <c r="DK176" s="1" t="s">
        <v>3265</v>
      </c>
      <c r="DL176" s="1" t="s">
        <v>3266</v>
      </c>
      <c r="DM176" t="s">
        <v>3122</v>
      </c>
      <c r="DN176" t="s">
        <v>3122</v>
      </c>
      <c r="DO176" t="s">
        <v>3131</v>
      </c>
      <c r="DP176" t="s">
        <v>3131</v>
      </c>
      <c r="DQ176" t="s">
        <v>3122</v>
      </c>
      <c r="DR176" t="s">
        <v>3122</v>
      </c>
      <c r="DS176" s="1" t="s">
        <v>3198</v>
      </c>
      <c r="DT176" s="1" t="s">
        <v>3163</v>
      </c>
      <c r="DU176" s="1" t="s">
        <v>3179</v>
      </c>
      <c r="DV176" s="1" t="s">
        <v>3166</v>
      </c>
      <c r="DW176" s="1" t="s">
        <v>3203</v>
      </c>
      <c r="DX176" s="1" t="s">
        <v>3202</v>
      </c>
      <c r="DY176">
        <f t="shared" si="247"/>
        <v>2</v>
      </c>
      <c r="DZ176">
        <f t="shared" si="248"/>
        <v>1</v>
      </c>
      <c r="EA176">
        <f t="shared" si="249"/>
        <v>1</v>
      </c>
      <c r="EB176">
        <f t="shared" si="250"/>
        <v>1</v>
      </c>
      <c r="EC176">
        <f t="shared" si="251"/>
        <v>2</v>
      </c>
      <c r="ED176">
        <f t="shared" si="252"/>
        <v>2</v>
      </c>
      <c r="EE176" s="14">
        <v>5601071</v>
      </c>
      <c r="EF176" s="33" t="s">
        <v>3261</v>
      </c>
      <c r="EG176" s="14">
        <v>2</v>
      </c>
      <c r="FA176" t="str">
        <f t="shared" si="289"/>
        <v>火火枪手</v>
      </c>
      <c r="FB176" t="str">
        <f t="shared" si="290"/>
        <v>火刀客</v>
      </c>
      <c r="FC176" t="str">
        <f t="shared" si="291"/>
        <v>水骑兵</v>
      </c>
      <c r="FD176" t="str">
        <f t="shared" si="292"/>
        <v>水维京</v>
      </c>
      <c r="FE176" t="str">
        <f t="shared" si="293"/>
        <v>火魔法师</v>
      </c>
      <c r="FF176" t="str">
        <f t="shared" si="294"/>
        <v>火女巫</v>
      </c>
    </row>
    <row r="177" spans="3:162" ht="14.25" x14ac:dyDescent="0.15">
      <c r="C177" s="4"/>
      <c r="D177" s="4"/>
      <c r="E177" s="4"/>
      <c r="F177" s="4"/>
      <c r="N177" s="12">
        <f t="shared" ref="N177:N195" si="360">Q175-Q174</f>
        <v>0</v>
      </c>
      <c r="O177" s="6">
        <v>829</v>
      </c>
      <c r="P177" s="11">
        <v>142038.75</v>
      </c>
      <c r="Q177" s="16">
        <f t="shared" si="324"/>
        <v>142038</v>
      </c>
      <c r="R177" s="4" t="str">
        <f t="shared" si="325"/>
        <v>5501054,5201054,5302054,5201054,5500052,5401052</v>
      </c>
      <c r="S177" s="4" t="str">
        <f t="shared" si="326"/>
        <v>5,5,5,5,5,5</v>
      </c>
      <c r="T177" s="4" t="str">
        <f t="shared" si="327"/>
        <v>210,208,208,208,208,208</v>
      </c>
      <c r="U177" s="2">
        <v>5501054</v>
      </c>
      <c r="V177" s="4">
        <v>5201054</v>
      </c>
      <c r="W177" s="4">
        <v>5302054</v>
      </c>
      <c r="X177" s="30">
        <v>5201054</v>
      </c>
      <c r="Y177" s="30">
        <v>5500052</v>
      </c>
      <c r="Z177" s="4">
        <v>5401052</v>
      </c>
      <c r="AA177" s="2">
        <v>5</v>
      </c>
      <c r="AB177" s="7">
        <v>5</v>
      </c>
      <c r="AC177">
        <v>5</v>
      </c>
      <c r="AD177" s="2">
        <v>5</v>
      </c>
      <c r="AE177" s="7">
        <v>5</v>
      </c>
      <c r="AF177">
        <v>5</v>
      </c>
      <c r="AG177" s="2">
        <f t="shared" si="255"/>
        <v>210</v>
      </c>
      <c r="AH177" s="2">
        <f t="shared" si="308"/>
        <v>208</v>
      </c>
      <c r="AI177" s="2">
        <f t="shared" si="309"/>
        <v>208</v>
      </c>
      <c r="AJ177" s="2">
        <f t="shared" si="310"/>
        <v>208</v>
      </c>
      <c r="AK177" s="2">
        <f t="shared" si="311"/>
        <v>208</v>
      </c>
      <c r="AL177" s="2">
        <f t="shared" si="312"/>
        <v>208</v>
      </c>
      <c r="AM177" s="8">
        <f t="shared" si="313"/>
        <v>24146.460000000003</v>
      </c>
      <c r="AN177" s="8">
        <f t="shared" si="235"/>
        <v>23578.308000000001</v>
      </c>
      <c r="AO177" s="8">
        <f t="shared" si="235"/>
        <v>23578.308000000001</v>
      </c>
      <c r="AP177" s="8">
        <f t="shared" si="235"/>
        <v>23578.308000000001</v>
      </c>
      <c r="AQ177" s="8">
        <f t="shared" si="235"/>
        <v>23578.308000000001</v>
      </c>
      <c r="AR177" s="8">
        <f t="shared" si="235"/>
        <v>23578.308000000001</v>
      </c>
      <c r="AS177" s="8">
        <f t="shared" si="256"/>
        <v>-16</v>
      </c>
      <c r="AT177">
        <f t="shared" si="257"/>
        <v>194</v>
      </c>
      <c r="BI177">
        <v>5600062</v>
      </c>
      <c r="BJ177" s="4">
        <f>[1]monsters!$N177</f>
        <v>160</v>
      </c>
      <c r="BK177" s="4">
        <f>[1]monsters!$O177</f>
        <v>16</v>
      </c>
      <c r="BL177" s="4">
        <f>[1]monsters!$P177</f>
        <v>1920</v>
      </c>
      <c r="BM177" s="4">
        <f>[1]monsters!$Q177</f>
        <v>192</v>
      </c>
      <c r="BN177" s="4">
        <f>[1]monsters!$R177</f>
        <v>40</v>
      </c>
      <c r="BO177" s="4">
        <f>[1]monsters!$S177</f>
        <v>4</v>
      </c>
      <c r="BP177" s="4">
        <f>[1]monsters!$K177</f>
        <v>1.5</v>
      </c>
      <c r="BQ177">
        <f>[1]monsters!$D177</f>
        <v>2</v>
      </c>
      <c r="BR177">
        <f t="shared" si="240"/>
        <v>0.1</v>
      </c>
      <c r="BS177">
        <f t="shared" si="241"/>
        <v>215.84646464646465</v>
      </c>
      <c r="BT177">
        <f t="shared" si="242"/>
        <v>21.584646464646468</v>
      </c>
      <c r="CH177" t="str">
        <f t="shared" si="295"/>
        <v/>
      </c>
      <c r="CI177" s="26" t="b">
        <f t="shared" ref="CI177:CN177" si="361">IF(DG177&lt;&gt;"",IF(ISERROR(MATCH(INT(CO177),$EE$4:$EE$879,0))=FALSE,TRUE),"")</f>
        <v>1</v>
      </c>
      <c r="CJ177" s="26" t="b">
        <f t="shared" si="361"/>
        <v>1</v>
      </c>
      <c r="CK177" s="26" t="b">
        <f t="shared" si="361"/>
        <v>1</v>
      </c>
      <c r="CL177" s="26" t="b">
        <f t="shared" si="361"/>
        <v>1</v>
      </c>
      <c r="CM177" s="26" t="b">
        <f t="shared" si="361"/>
        <v>1</v>
      </c>
      <c r="CN177" s="26" t="b">
        <f t="shared" si="361"/>
        <v>1</v>
      </c>
      <c r="CO177" s="14" t="str">
        <f t="shared" ref="CO177:CT177" si="362">IF(DG177&lt;&gt;"",REPLACE(REPLACE(INDEX($EE$4:$EE$801,MATCH(DG177,$EF$4:$EF$801,0)),6,1,CU177),1,1,DA177),"")</f>
        <v>5501054</v>
      </c>
      <c r="CP177" s="14" t="str">
        <f t="shared" si="362"/>
        <v>5201054</v>
      </c>
      <c r="CQ177" s="14" t="str">
        <f t="shared" si="362"/>
        <v>5302054</v>
      </c>
      <c r="CR177" s="14" t="str">
        <f t="shared" si="362"/>
        <v>5201054</v>
      </c>
      <c r="CS177" s="14" t="str">
        <f t="shared" si="362"/>
        <v>5500052</v>
      </c>
      <c r="CT177" s="14" t="str">
        <f t="shared" si="362"/>
        <v>5401052</v>
      </c>
      <c r="CU177" s="2">
        <v>5</v>
      </c>
      <c r="CV177" s="7">
        <v>5</v>
      </c>
      <c r="CW177">
        <v>5</v>
      </c>
      <c r="CX177" s="2">
        <v>5</v>
      </c>
      <c r="CY177" s="7">
        <v>5</v>
      </c>
      <c r="CZ177">
        <v>5</v>
      </c>
      <c r="DA177" s="2">
        <v>5</v>
      </c>
      <c r="DB177" s="7">
        <v>5</v>
      </c>
      <c r="DC177">
        <v>5</v>
      </c>
      <c r="DD177" s="2">
        <v>5</v>
      </c>
      <c r="DE177" s="7">
        <v>5</v>
      </c>
      <c r="DF177">
        <v>5</v>
      </c>
      <c r="DG177" s="1" t="s">
        <v>3252</v>
      </c>
      <c r="DH177" s="1" t="s">
        <v>3274</v>
      </c>
      <c r="DI177" s="1" t="s">
        <v>3275</v>
      </c>
      <c r="DJ177" s="1" t="s">
        <v>3274</v>
      </c>
      <c r="DK177" s="1" t="s">
        <v>3148</v>
      </c>
      <c r="DL177" s="1" t="s">
        <v>3265</v>
      </c>
      <c r="DM177" t="s">
        <v>3253</v>
      </c>
      <c r="DN177" t="s">
        <v>3253</v>
      </c>
      <c r="DO177" t="s">
        <v>3253</v>
      </c>
      <c r="DP177" t="s">
        <v>3253</v>
      </c>
      <c r="DQ177" t="s">
        <v>3122</v>
      </c>
      <c r="DR177" t="s">
        <v>3122</v>
      </c>
      <c r="DS177" s="1" t="s">
        <v>3197</v>
      </c>
      <c r="DT177" s="1" t="s">
        <v>3179</v>
      </c>
      <c r="DU177" s="1" t="s">
        <v>3146</v>
      </c>
      <c r="DV177" s="1" t="s">
        <v>3179</v>
      </c>
      <c r="DW177" s="1" t="s">
        <v>3206</v>
      </c>
      <c r="DX177" s="1" t="s">
        <v>3203</v>
      </c>
      <c r="DY177">
        <f t="shared" si="247"/>
        <v>2</v>
      </c>
      <c r="DZ177">
        <f t="shared" si="248"/>
        <v>1</v>
      </c>
      <c r="EA177">
        <f t="shared" si="249"/>
        <v>1</v>
      </c>
      <c r="EB177">
        <f t="shared" si="250"/>
        <v>1</v>
      </c>
      <c r="EC177">
        <f t="shared" si="251"/>
        <v>2</v>
      </c>
      <c r="ED177">
        <f t="shared" si="252"/>
        <v>2</v>
      </c>
      <c r="EE177" s="14">
        <v>5200072</v>
      </c>
      <c r="EF177" s="33" t="s">
        <v>3262</v>
      </c>
      <c r="EG177" s="14">
        <v>1</v>
      </c>
      <c r="FA177" t="str">
        <f t="shared" si="289"/>
        <v>光猎人</v>
      </c>
      <c r="FB177" t="str">
        <f t="shared" si="290"/>
        <v>光骑兵</v>
      </c>
      <c r="FC177" t="str">
        <f t="shared" si="291"/>
        <v>光盗贼</v>
      </c>
      <c r="FD177" t="str">
        <f t="shared" si="292"/>
        <v>光骑兵</v>
      </c>
      <c r="FE177" t="str">
        <f t="shared" si="293"/>
        <v>火海盗</v>
      </c>
      <c r="FF177" t="str">
        <f t="shared" si="294"/>
        <v>火魔法师</v>
      </c>
    </row>
    <row r="178" spans="3:162" ht="14.25" x14ac:dyDescent="0.15">
      <c r="C178" s="4"/>
      <c r="D178" s="4"/>
      <c r="E178" s="4"/>
      <c r="F178" s="4"/>
      <c r="N178" s="12">
        <f t="shared" si="360"/>
        <v>0</v>
      </c>
      <c r="O178" s="6">
        <v>830</v>
      </c>
      <c r="P178" s="11">
        <v>148657.25</v>
      </c>
      <c r="Q178" s="16">
        <f t="shared" si="324"/>
        <v>148657</v>
      </c>
      <c r="R178" s="4" t="str">
        <f t="shared" si="325"/>
        <v>1102052,5200052,5200052,5500052,5500052,5500052</v>
      </c>
      <c r="S178" s="4" t="str">
        <f t="shared" si="326"/>
        <v>5,5,5,5,5,5</v>
      </c>
      <c r="T178" s="4" t="str">
        <f t="shared" si="327"/>
        <v>215,213,213,213,213,213</v>
      </c>
      <c r="U178" s="2">
        <v>1102052</v>
      </c>
      <c r="V178" s="4">
        <v>5200052</v>
      </c>
      <c r="W178" s="4">
        <v>5200052</v>
      </c>
      <c r="X178" s="30">
        <v>5500052</v>
      </c>
      <c r="Y178" s="30">
        <v>5500052</v>
      </c>
      <c r="Z178" s="4">
        <v>5500052</v>
      </c>
      <c r="AA178" s="2">
        <v>5</v>
      </c>
      <c r="AB178" s="7">
        <v>5</v>
      </c>
      <c r="AC178">
        <v>5</v>
      </c>
      <c r="AD178" s="2">
        <v>5</v>
      </c>
      <c r="AE178" s="7">
        <v>5</v>
      </c>
      <c r="AF178">
        <v>5</v>
      </c>
      <c r="AG178" s="2">
        <f t="shared" si="255"/>
        <v>215</v>
      </c>
      <c r="AH178" s="2">
        <f t="shared" si="308"/>
        <v>213</v>
      </c>
      <c r="AI178" s="2">
        <f t="shared" si="309"/>
        <v>213</v>
      </c>
      <c r="AJ178" s="2">
        <f t="shared" si="310"/>
        <v>213</v>
      </c>
      <c r="AK178" s="2">
        <f t="shared" si="311"/>
        <v>213</v>
      </c>
      <c r="AL178" s="2">
        <f t="shared" si="312"/>
        <v>213</v>
      </c>
      <c r="AM178" s="8">
        <f t="shared" si="313"/>
        <v>25271.690000000002</v>
      </c>
      <c r="AN178" s="8">
        <f t="shared" si="235"/>
        <v>24677.062000000002</v>
      </c>
      <c r="AO178" s="8">
        <f t="shared" si="235"/>
        <v>24677.062000000002</v>
      </c>
      <c r="AP178" s="8">
        <f t="shared" si="235"/>
        <v>24677.062000000002</v>
      </c>
      <c r="AQ178" s="8">
        <f t="shared" si="235"/>
        <v>24677.062000000002</v>
      </c>
      <c r="AR178" s="8">
        <f t="shared" si="235"/>
        <v>24677.062000000002</v>
      </c>
      <c r="AS178" s="8">
        <f t="shared" si="256"/>
        <v>-16</v>
      </c>
      <c r="AT178">
        <f t="shared" si="257"/>
        <v>199</v>
      </c>
      <c r="BI178">
        <v>5602062</v>
      </c>
      <c r="BJ178" s="4">
        <f>[1]monsters!$N178</f>
        <v>153.6</v>
      </c>
      <c r="BK178" s="4">
        <f>[1]monsters!$O178</f>
        <v>15.36</v>
      </c>
      <c r="BL178" s="4">
        <f>[1]monsters!$P178</f>
        <v>2400</v>
      </c>
      <c r="BM178" s="4">
        <f>[1]monsters!$Q178</f>
        <v>240</v>
      </c>
      <c r="BN178" s="4">
        <f>[1]monsters!$R178</f>
        <v>51.2</v>
      </c>
      <c r="BO178" s="4">
        <f>[1]monsters!$S178</f>
        <v>5.12</v>
      </c>
      <c r="BP178" s="4">
        <f>[1]monsters!$K178</f>
        <v>1.8</v>
      </c>
      <c r="BQ178">
        <f>[1]monsters!$D178</f>
        <v>2</v>
      </c>
      <c r="BR178">
        <f t="shared" si="240"/>
        <v>0.1</v>
      </c>
      <c r="BS178">
        <f t="shared" si="241"/>
        <v>225.96008080808082</v>
      </c>
      <c r="BT178">
        <f t="shared" si="242"/>
        <v>22.596008080808083</v>
      </c>
      <c r="CH178" t="str">
        <f t="shared" si="295"/>
        <v/>
      </c>
      <c r="CI178" s="26" t="b">
        <f t="shared" ref="CI178:CN178" si="363">IF(DG178&lt;&gt;"",IF(ISERROR(MATCH(INT(CO178),$EE$4:$EE$879,0))=FALSE,TRUE),"")</f>
        <v>1</v>
      </c>
      <c r="CJ178" s="26" t="b">
        <f t="shared" si="363"/>
        <v>1</v>
      </c>
      <c r="CK178" s="26" t="b">
        <f t="shared" si="363"/>
        <v>1</v>
      </c>
      <c r="CL178" s="26" t="b">
        <f t="shared" si="363"/>
        <v>1</v>
      </c>
      <c r="CM178" s="26" t="b">
        <f t="shared" si="363"/>
        <v>1</v>
      </c>
      <c r="CN178" s="26" t="b">
        <f t="shared" si="363"/>
        <v>1</v>
      </c>
      <c r="CO178" s="14" t="str">
        <f t="shared" ref="CO178:CT178" si="364">IF(DG178&lt;&gt;"",REPLACE(REPLACE(INDEX($EE$4:$EE$801,MATCH(DG178,$EF$4:$EF$801,0)),6,1,CU178),1,1,DA178),"")</f>
        <v>1102052</v>
      </c>
      <c r="CP178" s="14" t="str">
        <f t="shared" si="364"/>
        <v>5200052</v>
      </c>
      <c r="CQ178" s="14" t="str">
        <f t="shared" si="364"/>
        <v>5200052</v>
      </c>
      <c r="CR178" s="14" t="str">
        <f t="shared" si="364"/>
        <v>5500052</v>
      </c>
      <c r="CS178" s="14" t="str">
        <f t="shared" si="364"/>
        <v>5500052</v>
      </c>
      <c r="CT178" s="14" t="str">
        <f t="shared" si="364"/>
        <v>5500052</v>
      </c>
      <c r="CU178" s="2">
        <v>5</v>
      </c>
      <c r="CV178" s="7">
        <v>5</v>
      </c>
      <c r="CW178">
        <v>5</v>
      </c>
      <c r="CX178" s="2">
        <v>5</v>
      </c>
      <c r="CY178" s="7">
        <v>5</v>
      </c>
      <c r="CZ178">
        <v>5</v>
      </c>
      <c r="DA178" s="2">
        <v>1</v>
      </c>
      <c r="DB178" s="7">
        <v>5</v>
      </c>
      <c r="DC178">
        <v>5</v>
      </c>
      <c r="DD178" s="2">
        <v>5</v>
      </c>
      <c r="DE178" s="7">
        <v>5</v>
      </c>
      <c r="DF178">
        <v>5</v>
      </c>
      <c r="DG178" s="1" t="s">
        <v>3222</v>
      </c>
      <c r="DH178" s="1" t="s">
        <v>3262</v>
      </c>
      <c r="DI178" s="1" t="s">
        <v>3262</v>
      </c>
      <c r="DJ178" s="1" t="s">
        <v>3148</v>
      </c>
      <c r="DK178" s="1" t="s">
        <v>3148</v>
      </c>
      <c r="DL178" s="1" t="s">
        <v>3148</v>
      </c>
      <c r="DM178" t="s">
        <v>3122</v>
      </c>
      <c r="DN178" t="s">
        <v>3122</v>
      </c>
      <c r="DO178" t="s">
        <v>3122</v>
      </c>
      <c r="DP178" t="s">
        <v>3122</v>
      </c>
      <c r="DQ178" t="s">
        <v>3122</v>
      </c>
      <c r="DR178" t="s">
        <v>3122</v>
      </c>
      <c r="DS178" s="1" t="s">
        <v>3201</v>
      </c>
      <c r="DT178" s="1" t="s">
        <v>3163</v>
      </c>
      <c r="DU178" s="1" t="s">
        <v>3163</v>
      </c>
      <c r="DV178" s="1" t="s">
        <v>3206</v>
      </c>
      <c r="DW178" s="1" t="s">
        <v>3206</v>
      </c>
      <c r="DX178" s="1" t="s">
        <v>3206</v>
      </c>
      <c r="DY178">
        <f t="shared" si="247"/>
        <v>1</v>
      </c>
      <c r="DZ178">
        <f t="shared" si="248"/>
        <v>1</v>
      </c>
      <c r="EA178">
        <f t="shared" si="249"/>
        <v>1</v>
      </c>
      <c r="EB178">
        <f t="shared" si="250"/>
        <v>2</v>
      </c>
      <c r="EC178">
        <f t="shared" si="251"/>
        <v>2</v>
      </c>
      <c r="ED178">
        <f t="shared" si="252"/>
        <v>2</v>
      </c>
      <c r="EE178" s="14">
        <v>5201072</v>
      </c>
      <c r="EF178" s="33" t="s">
        <v>3142</v>
      </c>
      <c r="EG178" s="14">
        <v>1</v>
      </c>
      <c r="FA178" t="str">
        <f t="shared" si="289"/>
        <v>火狼骑兵</v>
      </c>
      <c r="FB178" t="str">
        <f t="shared" si="290"/>
        <v>火刀客</v>
      </c>
      <c r="FC178" t="str">
        <f t="shared" si="291"/>
        <v>火刀客</v>
      </c>
      <c r="FD178" t="str">
        <f t="shared" si="292"/>
        <v>火海盗</v>
      </c>
      <c r="FE178" t="str">
        <f t="shared" si="293"/>
        <v>火海盗</v>
      </c>
      <c r="FF178" t="str">
        <f t="shared" si="294"/>
        <v>火海盗</v>
      </c>
    </row>
    <row r="179" spans="3:162" ht="14.25" x14ac:dyDescent="0.15">
      <c r="C179" s="4"/>
      <c r="D179" s="4"/>
      <c r="E179" s="4"/>
      <c r="F179" s="4"/>
      <c r="N179" s="12">
        <f t="shared" si="360"/>
        <v>0</v>
      </c>
      <c r="O179" s="6">
        <v>831</v>
      </c>
      <c r="P179" s="11">
        <v>145442.5</v>
      </c>
      <c r="Q179" s="16">
        <f t="shared" si="324"/>
        <v>145442</v>
      </c>
      <c r="R179" s="4" t="str">
        <f t="shared" si="325"/>
        <v>5301052,5200052,5201052,5501054,5401051,5402051</v>
      </c>
      <c r="S179" s="4" t="str">
        <f t="shared" si="326"/>
        <v>5,5,5,5,5,5</v>
      </c>
      <c r="T179" s="4" t="str">
        <f t="shared" si="327"/>
        <v>213,210,210,210,210,210</v>
      </c>
      <c r="U179" s="2">
        <v>5301052</v>
      </c>
      <c r="V179" s="4">
        <v>5200052</v>
      </c>
      <c r="W179" s="4">
        <v>5201052</v>
      </c>
      <c r="X179" s="30">
        <v>5501054</v>
      </c>
      <c r="Y179" s="30">
        <v>5401051</v>
      </c>
      <c r="Z179" s="4">
        <v>5402051</v>
      </c>
      <c r="AA179" s="2">
        <v>5</v>
      </c>
      <c r="AB179" s="7">
        <v>5</v>
      </c>
      <c r="AC179">
        <v>5</v>
      </c>
      <c r="AD179" s="2">
        <v>5</v>
      </c>
      <c r="AE179" s="7">
        <v>5</v>
      </c>
      <c r="AF179">
        <v>5</v>
      </c>
      <c r="AG179" s="2">
        <f t="shared" si="255"/>
        <v>213</v>
      </c>
      <c r="AH179" s="2">
        <f t="shared" si="308"/>
        <v>210</v>
      </c>
      <c r="AI179" s="2">
        <f t="shared" si="309"/>
        <v>210</v>
      </c>
      <c r="AJ179" s="2">
        <f t="shared" si="310"/>
        <v>210</v>
      </c>
      <c r="AK179" s="2">
        <f t="shared" si="311"/>
        <v>210</v>
      </c>
      <c r="AL179" s="2">
        <f t="shared" si="312"/>
        <v>210</v>
      </c>
      <c r="AM179" s="8">
        <f t="shared" si="313"/>
        <v>24725.140000000003</v>
      </c>
      <c r="AN179" s="8">
        <f t="shared" si="235"/>
        <v>24143.372000000003</v>
      </c>
      <c r="AO179" s="8">
        <f t="shared" si="235"/>
        <v>24143.372000000003</v>
      </c>
      <c r="AP179" s="8">
        <f t="shared" si="235"/>
        <v>24143.372000000003</v>
      </c>
      <c r="AQ179" s="8">
        <f t="shared" si="235"/>
        <v>24143.372000000003</v>
      </c>
      <c r="AR179" s="8">
        <f t="shared" si="235"/>
        <v>24143.372000000003</v>
      </c>
      <c r="AS179" s="8">
        <f t="shared" si="256"/>
        <v>-17</v>
      </c>
      <c r="AT179">
        <f t="shared" si="257"/>
        <v>196</v>
      </c>
      <c r="BI179">
        <v>5200063</v>
      </c>
      <c r="BJ179" s="4">
        <f>[1]monsters!$N179</f>
        <v>172.8</v>
      </c>
      <c r="BK179" s="4">
        <f>[1]monsters!$O179</f>
        <v>17.28</v>
      </c>
      <c r="BL179" s="4">
        <f>[1]monsters!$P179</f>
        <v>2133.33</v>
      </c>
      <c r="BM179" s="4">
        <f>[1]monsters!$Q179</f>
        <v>213.33</v>
      </c>
      <c r="BN179" s="4">
        <f>[1]monsters!$R179</f>
        <v>34.56</v>
      </c>
      <c r="BO179" s="4">
        <f>[1]monsters!$S179</f>
        <v>3.46</v>
      </c>
      <c r="BP179" s="4">
        <f>[1]monsters!$K179</f>
        <v>1.8</v>
      </c>
      <c r="BQ179">
        <f>[1]monsters!$D179</f>
        <v>2</v>
      </c>
      <c r="BR179">
        <f t="shared" si="240"/>
        <v>0.1</v>
      </c>
      <c r="BS179">
        <f t="shared" si="241"/>
        <v>235.12529292929293</v>
      </c>
      <c r="BT179">
        <f t="shared" si="242"/>
        <v>23.512529292929294</v>
      </c>
      <c r="CH179" t="str">
        <f t="shared" si="295"/>
        <v/>
      </c>
      <c r="CI179" s="26" t="b">
        <f t="shared" ref="CI179:CN179" si="365">IF(DG179&lt;&gt;"",IF(ISERROR(MATCH(INT(CO179),$EE$4:$EE$879,0))=FALSE,TRUE),"")</f>
        <v>1</v>
      </c>
      <c r="CJ179" s="26" t="b">
        <f t="shared" si="365"/>
        <v>1</v>
      </c>
      <c r="CK179" s="26" t="b">
        <f t="shared" si="365"/>
        <v>1</v>
      </c>
      <c r="CL179" s="26" t="b">
        <f t="shared" si="365"/>
        <v>1</v>
      </c>
      <c r="CM179" s="26" t="b">
        <f t="shared" si="365"/>
        <v>1</v>
      </c>
      <c r="CN179" s="26" t="b">
        <f t="shared" si="365"/>
        <v>1</v>
      </c>
      <c r="CO179" s="14" t="str">
        <f t="shared" ref="CO179:CT179" si="366">IF(DG179&lt;&gt;"",REPLACE(REPLACE(INDEX($EE$4:$EE$801,MATCH(DG179,$EF$4:$EF$801,0)),6,1,CU179),1,1,DA179),"")</f>
        <v>5301052</v>
      </c>
      <c r="CP179" s="14" t="str">
        <f t="shared" si="366"/>
        <v>5200052</v>
      </c>
      <c r="CQ179" s="14" t="str">
        <f t="shared" si="366"/>
        <v>5201052</v>
      </c>
      <c r="CR179" s="14" t="str">
        <f t="shared" si="366"/>
        <v>5501054</v>
      </c>
      <c r="CS179" s="14" t="str">
        <f t="shared" si="366"/>
        <v>5401051</v>
      </c>
      <c r="CT179" s="14" t="str">
        <f t="shared" si="366"/>
        <v>5402051</v>
      </c>
      <c r="CU179" s="2">
        <v>5</v>
      </c>
      <c r="CV179" s="7">
        <v>5</v>
      </c>
      <c r="CW179">
        <v>5</v>
      </c>
      <c r="CX179" s="2">
        <v>5</v>
      </c>
      <c r="CY179" s="7">
        <v>5</v>
      </c>
      <c r="CZ179">
        <v>5</v>
      </c>
      <c r="DA179" s="2">
        <v>5</v>
      </c>
      <c r="DB179" s="7">
        <v>5</v>
      </c>
      <c r="DC179">
        <v>5</v>
      </c>
      <c r="DD179" s="2">
        <v>5</v>
      </c>
      <c r="DE179" s="7">
        <v>5</v>
      </c>
      <c r="DF179">
        <v>5</v>
      </c>
      <c r="DG179" s="1" t="s">
        <v>3264</v>
      </c>
      <c r="DH179" s="1" t="s">
        <v>3262</v>
      </c>
      <c r="DI179" s="1" t="s">
        <v>3142</v>
      </c>
      <c r="DJ179" s="1" t="s">
        <v>3252</v>
      </c>
      <c r="DK179" s="1" t="s">
        <v>3161</v>
      </c>
      <c r="DL179" s="1" t="s">
        <v>3259</v>
      </c>
      <c r="DM179" t="s">
        <v>3122</v>
      </c>
      <c r="DN179" t="s">
        <v>3122</v>
      </c>
      <c r="DO179" t="s">
        <v>3122</v>
      </c>
      <c r="DP179" t="s">
        <v>3253</v>
      </c>
      <c r="DQ179" s="1" t="s">
        <v>3131</v>
      </c>
      <c r="DR179" s="1" t="s">
        <v>3131</v>
      </c>
      <c r="DS179" s="1" t="s">
        <v>3184</v>
      </c>
      <c r="DT179" s="1" t="s">
        <v>3163</v>
      </c>
      <c r="DU179" s="1" t="s">
        <v>3179</v>
      </c>
      <c r="DV179" s="1" t="s">
        <v>3197</v>
      </c>
      <c r="DW179" s="1" t="s">
        <v>3203</v>
      </c>
      <c r="DX179" s="1" t="s">
        <v>3202</v>
      </c>
      <c r="DY179">
        <f t="shared" si="247"/>
        <v>1</v>
      </c>
      <c r="DZ179">
        <f t="shared" si="248"/>
        <v>1</v>
      </c>
      <c r="EA179">
        <f t="shared" si="249"/>
        <v>1</v>
      </c>
      <c r="EB179">
        <f t="shared" si="250"/>
        <v>2</v>
      </c>
      <c r="EC179">
        <f t="shared" si="251"/>
        <v>2</v>
      </c>
      <c r="ED179">
        <f t="shared" si="252"/>
        <v>2</v>
      </c>
      <c r="EE179" s="14">
        <v>5202072</v>
      </c>
      <c r="EF179" s="33" t="s">
        <v>3263</v>
      </c>
      <c r="EG179" s="14">
        <v>1</v>
      </c>
      <c r="FA179" t="str">
        <f t="shared" si="289"/>
        <v>火剑士</v>
      </c>
      <c r="FB179" t="str">
        <f t="shared" si="290"/>
        <v>火刀客</v>
      </c>
      <c r="FC179" t="str">
        <f t="shared" si="291"/>
        <v>火骑兵</v>
      </c>
      <c r="FD179" t="str">
        <f t="shared" si="292"/>
        <v>光猎人</v>
      </c>
      <c r="FE179" t="str">
        <f t="shared" si="293"/>
        <v>水魔法师</v>
      </c>
      <c r="FF179" t="str">
        <f t="shared" si="294"/>
        <v>水女巫</v>
      </c>
    </row>
    <row r="180" spans="3:162" ht="14.25" x14ac:dyDescent="0.15">
      <c r="C180" s="4"/>
      <c r="D180" s="4"/>
      <c r="E180" s="4"/>
      <c r="F180" s="4"/>
      <c r="N180" s="12">
        <f t="shared" si="360"/>
        <v>6619</v>
      </c>
      <c r="O180" s="6">
        <v>832</v>
      </c>
      <c r="P180" s="11">
        <v>145442.5</v>
      </c>
      <c r="Q180" s="16">
        <f t="shared" si="324"/>
        <v>145442</v>
      </c>
      <c r="R180" s="4" t="str">
        <f t="shared" si="325"/>
        <v>5402052,5201052,5202052,5301053,5500053,5401053</v>
      </c>
      <c r="S180" s="4" t="str">
        <f t="shared" si="326"/>
        <v>5,5,5,5,5,5</v>
      </c>
      <c r="T180" s="4" t="str">
        <f t="shared" si="327"/>
        <v>213,210,210,210,210,210</v>
      </c>
      <c r="U180" s="2">
        <v>5402052</v>
      </c>
      <c r="V180" s="4">
        <v>5201052</v>
      </c>
      <c r="W180" s="4">
        <v>5202052</v>
      </c>
      <c r="X180" s="30">
        <v>5301053</v>
      </c>
      <c r="Y180" s="30">
        <v>5500053</v>
      </c>
      <c r="Z180" s="4">
        <v>5401053</v>
      </c>
      <c r="AA180" s="2">
        <v>5</v>
      </c>
      <c r="AB180" s="7">
        <v>5</v>
      </c>
      <c r="AC180">
        <v>5</v>
      </c>
      <c r="AD180" s="2">
        <v>5</v>
      </c>
      <c r="AE180" s="7">
        <v>5</v>
      </c>
      <c r="AF180">
        <v>5</v>
      </c>
      <c r="AG180" s="2">
        <f t="shared" si="255"/>
        <v>213</v>
      </c>
      <c r="AH180" s="2">
        <f t="shared" si="308"/>
        <v>210</v>
      </c>
      <c r="AI180" s="2">
        <f t="shared" si="309"/>
        <v>210</v>
      </c>
      <c r="AJ180" s="2">
        <f t="shared" si="310"/>
        <v>210</v>
      </c>
      <c r="AK180" s="2">
        <f t="shared" si="311"/>
        <v>210</v>
      </c>
      <c r="AL180" s="2">
        <f t="shared" si="312"/>
        <v>210</v>
      </c>
      <c r="AM180" s="8">
        <f t="shared" si="313"/>
        <v>24725.140000000003</v>
      </c>
      <c r="AN180" s="8">
        <f t="shared" si="235"/>
        <v>24143.372000000003</v>
      </c>
      <c r="AO180" s="8">
        <f t="shared" si="235"/>
        <v>24143.372000000003</v>
      </c>
      <c r="AP180" s="8">
        <f t="shared" si="235"/>
        <v>24143.372000000003</v>
      </c>
      <c r="AQ180" s="8">
        <f t="shared" si="235"/>
        <v>24143.372000000003</v>
      </c>
      <c r="AR180" s="8">
        <f t="shared" si="235"/>
        <v>24143.372000000003</v>
      </c>
      <c r="AS180" s="8">
        <f t="shared" si="256"/>
        <v>-17</v>
      </c>
      <c r="AT180">
        <f t="shared" si="257"/>
        <v>196</v>
      </c>
      <c r="BI180">
        <v>5202063</v>
      </c>
      <c r="BJ180" s="4">
        <f>[1]monsters!$N180</f>
        <v>115.2</v>
      </c>
      <c r="BK180" s="4">
        <f>[1]monsters!$O180</f>
        <v>11.52</v>
      </c>
      <c r="BL180" s="4">
        <f>[1]monsters!$P180</f>
        <v>2133.33</v>
      </c>
      <c r="BM180" s="4">
        <f>[1]monsters!$Q180</f>
        <v>213.33</v>
      </c>
      <c r="BN180" s="4">
        <f>[1]monsters!$R180</f>
        <v>23.04</v>
      </c>
      <c r="BO180" s="4">
        <f>[1]monsters!$S180</f>
        <v>2.2999999999999998</v>
      </c>
      <c r="BP180" s="4">
        <f>[1]monsters!$K180</f>
        <v>1.2</v>
      </c>
      <c r="BQ180">
        <f>[1]monsters!$D180</f>
        <v>3</v>
      </c>
      <c r="BR180">
        <f t="shared" si="240"/>
        <v>0.1</v>
      </c>
      <c r="BS180">
        <f t="shared" si="241"/>
        <v>180.69329292929291</v>
      </c>
      <c r="BT180">
        <f t="shared" si="242"/>
        <v>18.069329292929293</v>
      </c>
      <c r="CH180" t="str">
        <f t="shared" si="295"/>
        <v/>
      </c>
      <c r="CI180" s="26" t="b">
        <f t="shared" ref="CI180:CN180" si="367">IF(DG180&lt;&gt;"",IF(ISERROR(MATCH(INT(CO180),$EE$4:$EE$879,0))=FALSE,TRUE),"")</f>
        <v>1</v>
      </c>
      <c r="CJ180" s="26" t="b">
        <f t="shared" si="367"/>
        <v>1</v>
      </c>
      <c r="CK180" s="26" t="b">
        <f t="shared" si="367"/>
        <v>1</v>
      </c>
      <c r="CL180" s="26" t="b">
        <f t="shared" si="367"/>
        <v>1</v>
      </c>
      <c r="CM180" s="26" t="b">
        <f t="shared" si="367"/>
        <v>1</v>
      </c>
      <c r="CN180" s="26" t="b">
        <f t="shared" si="367"/>
        <v>1</v>
      </c>
      <c r="CO180" s="14" t="str">
        <f t="shared" ref="CO180:CT180" si="368">IF(DG180&lt;&gt;"",REPLACE(REPLACE(INDEX($EE$4:$EE$801,MATCH(DG180,$EF$4:$EF$801,0)),6,1,CU180),1,1,DA180),"")</f>
        <v>5402052</v>
      </c>
      <c r="CP180" s="14" t="str">
        <f t="shared" si="368"/>
        <v>5201052</v>
      </c>
      <c r="CQ180" s="14" t="str">
        <f t="shared" si="368"/>
        <v>5202052</v>
      </c>
      <c r="CR180" s="14" t="str">
        <f t="shared" si="368"/>
        <v>5301053</v>
      </c>
      <c r="CS180" s="14" t="str">
        <f t="shared" si="368"/>
        <v>5500053</v>
      </c>
      <c r="CT180" s="14" t="str">
        <f t="shared" si="368"/>
        <v>5401053</v>
      </c>
      <c r="CU180" s="2">
        <v>5</v>
      </c>
      <c r="CV180" s="7">
        <v>5</v>
      </c>
      <c r="CW180">
        <v>5</v>
      </c>
      <c r="CX180" s="2">
        <v>5</v>
      </c>
      <c r="CY180" s="7">
        <v>5</v>
      </c>
      <c r="CZ180">
        <v>5</v>
      </c>
      <c r="DA180" s="2">
        <v>5</v>
      </c>
      <c r="DB180" s="7">
        <v>5</v>
      </c>
      <c r="DC180">
        <v>5</v>
      </c>
      <c r="DD180" s="2">
        <v>5</v>
      </c>
      <c r="DE180" s="7">
        <v>5</v>
      </c>
      <c r="DF180">
        <v>5</v>
      </c>
      <c r="DG180" s="1" t="s">
        <v>3266</v>
      </c>
      <c r="DH180" s="1" t="s">
        <v>3142</v>
      </c>
      <c r="DI180" s="1" t="s">
        <v>3263</v>
      </c>
      <c r="DJ180" s="1" t="s">
        <v>3270</v>
      </c>
      <c r="DK180" s="1" t="s">
        <v>3272</v>
      </c>
      <c r="DL180" s="1" t="s">
        <v>3271</v>
      </c>
      <c r="DM180" t="s">
        <v>3122</v>
      </c>
      <c r="DN180" t="s">
        <v>3122</v>
      </c>
      <c r="DO180" t="s">
        <v>3122</v>
      </c>
      <c r="DP180" t="s">
        <v>3138</v>
      </c>
      <c r="DQ180" t="s">
        <v>3138</v>
      </c>
      <c r="DR180" t="s">
        <v>3138</v>
      </c>
      <c r="DS180" s="1" t="s">
        <v>3202</v>
      </c>
      <c r="DT180" s="1" t="s">
        <v>3179</v>
      </c>
      <c r="DU180" s="1" t="s">
        <v>3166</v>
      </c>
      <c r="DV180" s="1" t="s">
        <v>3184</v>
      </c>
      <c r="DW180" s="1" t="s">
        <v>3206</v>
      </c>
      <c r="DX180" s="1" t="s">
        <v>3203</v>
      </c>
      <c r="DY180">
        <f t="shared" si="247"/>
        <v>2</v>
      </c>
      <c r="DZ180">
        <f t="shared" si="248"/>
        <v>1</v>
      </c>
      <c r="EA180">
        <f t="shared" si="249"/>
        <v>1</v>
      </c>
      <c r="EB180">
        <f t="shared" si="250"/>
        <v>1</v>
      </c>
      <c r="EC180">
        <f t="shared" si="251"/>
        <v>2</v>
      </c>
      <c r="ED180">
        <f t="shared" si="252"/>
        <v>2</v>
      </c>
      <c r="EE180" s="14">
        <v>5301072</v>
      </c>
      <c r="EF180" s="33" t="s">
        <v>3264</v>
      </c>
      <c r="EG180" s="14">
        <v>1</v>
      </c>
      <c r="FA180" t="str">
        <f t="shared" si="289"/>
        <v>火女巫</v>
      </c>
      <c r="FB180" t="str">
        <f t="shared" si="290"/>
        <v>火骑兵</v>
      </c>
      <c r="FC180" t="str">
        <f t="shared" si="291"/>
        <v>火维京</v>
      </c>
      <c r="FD180" t="str">
        <f t="shared" si="292"/>
        <v>木剑士</v>
      </c>
      <c r="FE180" t="str">
        <f t="shared" si="293"/>
        <v>木海盗</v>
      </c>
      <c r="FF180" t="str">
        <f t="shared" si="294"/>
        <v>木魔法师</v>
      </c>
    </row>
    <row r="181" spans="3:162" ht="14.25" x14ac:dyDescent="0.15">
      <c r="C181" s="4"/>
      <c r="D181" s="4"/>
      <c r="E181" s="4"/>
      <c r="F181" s="4"/>
      <c r="N181" s="12">
        <f t="shared" si="360"/>
        <v>-3215</v>
      </c>
      <c r="O181" s="6">
        <v>833</v>
      </c>
      <c r="P181" s="11">
        <v>145442.5</v>
      </c>
      <c r="Q181" s="16">
        <f t="shared" si="324"/>
        <v>145442</v>
      </c>
      <c r="R181" s="4" t="str">
        <f t="shared" si="325"/>
        <v>5500052,5201052,5302055,5200052,5502051,5401051</v>
      </c>
      <c r="S181" s="4" t="str">
        <f t="shared" si="326"/>
        <v>5,5,5,5,5,5</v>
      </c>
      <c r="T181" s="4" t="str">
        <f t="shared" si="327"/>
        <v>213,210,210,210,210,210</v>
      </c>
      <c r="U181" s="2">
        <v>5500052</v>
      </c>
      <c r="V181" s="4">
        <v>5201052</v>
      </c>
      <c r="W181" s="4">
        <v>5302055</v>
      </c>
      <c r="X181" s="30">
        <v>5200052</v>
      </c>
      <c r="Y181" s="30">
        <v>5502051</v>
      </c>
      <c r="Z181" s="4">
        <v>5401051</v>
      </c>
      <c r="AA181" s="2">
        <v>5</v>
      </c>
      <c r="AB181" s="7">
        <v>5</v>
      </c>
      <c r="AC181">
        <v>5</v>
      </c>
      <c r="AD181" s="2">
        <v>5</v>
      </c>
      <c r="AE181" s="7">
        <v>5</v>
      </c>
      <c r="AF181">
        <v>5</v>
      </c>
      <c r="AG181" s="2">
        <f t="shared" si="255"/>
        <v>213</v>
      </c>
      <c r="AH181" s="2">
        <f t="shared" si="308"/>
        <v>210</v>
      </c>
      <c r="AI181" s="2">
        <f t="shared" si="309"/>
        <v>210</v>
      </c>
      <c r="AJ181" s="2">
        <f t="shared" si="310"/>
        <v>210</v>
      </c>
      <c r="AK181" s="2">
        <f t="shared" si="311"/>
        <v>210</v>
      </c>
      <c r="AL181" s="2">
        <f t="shared" si="312"/>
        <v>210</v>
      </c>
      <c r="AM181" s="8">
        <f t="shared" si="313"/>
        <v>24725.140000000003</v>
      </c>
      <c r="AN181" s="8">
        <f t="shared" ref="AN181:AR231" si="369">$Q181*0.166</f>
        <v>24143.372000000003</v>
      </c>
      <c r="AO181" s="8">
        <f t="shared" si="369"/>
        <v>24143.372000000003</v>
      </c>
      <c r="AP181" s="8">
        <f t="shared" si="369"/>
        <v>24143.372000000003</v>
      </c>
      <c r="AQ181" s="8">
        <f t="shared" si="369"/>
        <v>24143.372000000003</v>
      </c>
      <c r="AR181" s="8">
        <f t="shared" si="369"/>
        <v>24143.372000000003</v>
      </c>
      <c r="AS181" s="8">
        <f t="shared" si="256"/>
        <v>-17</v>
      </c>
      <c r="AT181">
        <f t="shared" si="257"/>
        <v>196</v>
      </c>
      <c r="BI181">
        <v>5302063</v>
      </c>
      <c r="BJ181" s="4">
        <f>[1]monsters!$N181</f>
        <v>204.8</v>
      </c>
      <c r="BK181" s="4">
        <f>[1]monsters!$O181</f>
        <v>20.48</v>
      </c>
      <c r="BL181" s="4">
        <f>[1]monsters!$P181</f>
        <v>1600</v>
      </c>
      <c r="BM181" s="4">
        <f>[1]monsters!$Q181</f>
        <v>160</v>
      </c>
      <c r="BN181" s="4">
        <f>[1]monsters!$R181</f>
        <v>29.26</v>
      </c>
      <c r="BO181" s="4">
        <f>[1]monsters!$S181</f>
        <v>2.93</v>
      </c>
      <c r="BP181" s="4">
        <f>[1]monsters!$K181</f>
        <v>1.6</v>
      </c>
      <c r="BQ181">
        <f>[1]monsters!$D181</f>
        <v>4</v>
      </c>
      <c r="BR181">
        <f t="shared" si="240"/>
        <v>0.1</v>
      </c>
      <c r="BS181">
        <f t="shared" si="241"/>
        <v>247.4080538720539</v>
      </c>
      <c r="BT181">
        <f t="shared" si="242"/>
        <v>24.740805387205391</v>
      </c>
      <c r="CH181">
        <f t="shared" si="295"/>
        <v>5</v>
      </c>
      <c r="CI181" s="26" t="b">
        <f t="shared" ref="CI181:CN181" si="370">IF(DG181&lt;&gt;"",IF(ISERROR(MATCH(INT(CO181),$EE$4:$EE$879,0))=FALSE,TRUE),"")</f>
        <v>1</v>
      </c>
      <c r="CJ181" s="26" t="b">
        <f t="shared" si="370"/>
        <v>1</v>
      </c>
      <c r="CK181" s="26" t="b">
        <f t="shared" si="370"/>
        <v>1</v>
      </c>
      <c r="CL181" s="26" t="b">
        <f t="shared" si="370"/>
        <v>1</v>
      </c>
      <c r="CM181" s="26" t="b">
        <f t="shared" si="370"/>
        <v>1</v>
      </c>
      <c r="CN181" s="26" t="b">
        <f t="shared" si="370"/>
        <v>1</v>
      </c>
      <c r="CO181" s="14" t="str">
        <f t="shared" ref="CO181:CT181" si="371">IF(DG181&lt;&gt;"",REPLACE(REPLACE(INDEX($EE$4:$EE$801,MATCH(DG181,$EF$4:$EF$801,0)),6,1,CU181),1,1,DA181),"")</f>
        <v>5500052</v>
      </c>
      <c r="CP181" s="14" t="str">
        <f t="shared" si="371"/>
        <v>5201052</v>
      </c>
      <c r="CQ181" s="14" t="str">
        <f t="shared" si="371"/>
        <v>5302055</v>
      </c>
      <c r="CR181" s="14" t="str">
        <f t="shared" si="371"/>
        <v>5200052</v>
      </c>
      <c r="CS181" s="14" t="str">
        <f t="shared" si="371"/>
        <v>5502051</v>
      </c>
      <c r="CT181" s="14" t="str">
        <f t="shared" si="371"/>
        <v>5401051</v>
      </c>
      <c r="CU181" s="2">
        <v>5</v>
      </c>
      <c r="CV181" s="7">
        <v>5</v>
      </c>
      <c r="CW181">
        <v>5</v>
      </c>
      <c r="CX181" s="2">
        <v>5</v>
      </c>
      <c r="CY181" s="7">
        <v>5</v>
      </c>
      <c r="CZ181">
        <v>5</v>
      </c>
      <c r="DA181" s="2">
        <v>5</v>
      </c>
      <c r="DB181" s="7">
        <v>5</v>
      </c>
      <c r="DC181">
        <v>5</v>
      </c>
      <c r="DD181" s="2">
        <v>5</v>
      </c>
      <c r="DE181" s="7">
        <v>5</v>
      </c>
      <c r="DF181">
        <v>5</v>
      </c>
      <c r="DG181" s="32" t="s">
        <v>3148</v>
      </c>
      <c r="DH181" s="1" t="s">
        <v>3142</v>
      </c>
      <c r="DI181" s="1" t="s">
        <v>3286</v>
      </c>
      <c r="DJ181" s="1" t="s">
        <v>3262</v>
      </c>
      <c r="DK181" s="1" t="s">
        <v>3133</v>
      </c>
      <c r="DL181" s="1" t="s">
        <v>3161</v>
      </c>
      <c r="DM181" t="s">
        <v>3122</v>
      </c>
      <c r="DN181" t="s">
        <v>3122</v>
      </c>
      <c r="DO181" t="s">
        <v>3159</v>
      </c>
      <c r="DP181" t="s">
        <v>3122</v>
      </c>
      <c r="DQ181" t="s">
        <v>3131</v>
      </c>
      <c r="DR181" t="s">
        <v>3131</v>
      </c>
      <c r="DS181" s="32" t="s">
        <v>3206</v>
      </c>
      <c r="DT181" s="1" t="s">
        <v>3179</v>
      </c>
      <c r="DU181" s="1" t="s">
        <v>3146</v>
      </c>
      <c r="DV181" s="1" t="s">
        <v>3163</v>
      </c>
      <c r="DW181" s="1" t="s">
        <v>3198</v>
      </c>
      <c r="DX181" s="1" t="s">
        <v>3203</v>
      </c>
      <c r="DY181">
        <f t="shared" si="247"/>
        <v>2</v>
      </c>
      <c r="DZ181">
        <f t="shared" si="248"/>
        <v>1</v>
      </c>
      <c r="EA181">
        <f t="shared" si="249"/>
        <v>1</v>
      </c>
      <c r="EB181">
        <f t="shared" si="250"/>
        <v>1</v>
      </c>
      <c r="EC181">
        <f t="shared" si="251"/>
        <v>2</v>
      </c>
      <c r="ED181">
        <f t="shared" si="252"/>
        <v>2</v>
      </c>
      <c r="EE181" s="14">
        <v>5401072</v>
      </c>
      <c r="EF181" s="33" t="s">
        <v>3265</v>
      </c>
      <c r="EG181" s="14">
        <v>2</v>
      </c>
      <c r="FA181" t="str">
        <f t="shared" si="289"/>
        <v>火海盗</v>
      </c>
      <c r="FB181" t="str">
        <f t="shared" si="290"/>
        <v>火骑兵</v>
      </c>
      <c r="FC181" t="str">
        <f t="shared" si="291"/>
        <v>暗盗贼</v>
      </c>
      <c r="FD181" t="str">
        <f t="shared" si="292"/>
        <v>火刀客</v>
      </c>
      <c r="FE181" t="str">
        <f t="shared" si="293"/>
        <v>水火枪手</v>
      </c>
      <c r="FF181" t="str">
        <f t="shared" si="294"/>
        <v>水魔法师</v>
      </c>
    </row>
    <row r="182" spans="3:162" ht="14.25" x14ac:dyDescent="0.15">
      <c r="C182" s="4"/>
      <c r="D182" s="4"/>
      <c r="E182" s="4"/>
      <c r="F182" s="4"/>
      <c r="N182" s="12">
        <f t="shared" si="360"/>
        <v>0</v>
      </c>
      <c r="O182" s="6">
        <v>834</v>
      </c>
      <c r="P182" s="11">
        <v>145442.5</v>
      </c>
      <c r="Q182" s="16">
        <f t="shared" si="324"/>
        <v>145442</v>
      </c>
      <c r="R182" s="4" t="str">
        <f t="shared" si="325"/>
        <v>5301052,5201052,5200052,5402052,5401052,5500052</v>
      </c>
      <c r="S182" s="4" t="str">
        <f t="shared" si="326"/>
        <v>5,5,5,5,5,5</v>
      </c>
      <c r="T182" s="4" t="str">
        <f t="shared" si="327"/>
        <v>213,210,210,210,210,210</v>
      </c>
      <c r="U182" s="2">
        <v>5301052</v>
      </c>
      <c r="V182" s="4">
        <v>5201052</v>
      </c>
      <c r="W182" s="4">
        <v>5200052</v>
      </c>
      <c r="X182" s="30">
        <v>5402052</v>
      </c>
      <c r="Y182" s="30">
        <v>5401052</v>
      </c>
      <c r="Z182" s="4">
        <v>5500052</v>
      </c>
      <c r="AA182" s="2">
        <v>5</v>
      </c>
      <c r="AB182" s="7">
        <v>5</v>
      </c>
      <c r="AC182">
        <v>5</v>
      </c>
      <c r="AD182" s="2">
        <v>5</v>
      </c>
      <c r="AE182" s="7">
        <v>5</v>
      </c>
      <c r="AF182">
        <v>5</v>
      </c>
      <c r="AG182" s="2">
        <f t="shared" si="255"/>
        <v>213</v>
      </c>
      <c r="AH182" s="2">
        <f t="shared" si="308"/>
        <v>210</v>
      </c>
      <c r="AI182" s="2">
        <f t="shared" si="309"/>
        <v>210</v>
      </c>
      <c r="AJ182" s="2">
        <f t="shared" si="310"/>
        <v>210</v>
      </c>
      <c r="AK182" s="2">
        <f t="shared" si="311"/>
        <v>210</v>
      </c>
      <c r="AL182" s="2">
        <f t="shared" si="312"/>
        <v>210</v>
      </c>
      <c r="AM182" s="8">
        <f t="shared" si="313"/>
        <v>24725.140000000003</v>
      </c>
      <c r="AN182" s="8">
        <f t="shared" si="369"/>
        <v>24143.372000000003</v>
      </c>
      <c r="AO182" s="8">
        <f t="shared" si="369"/>
        <v>24143.372000000003</v>
      </c>
      <c r="AP182" s="8">
        <f t="shared" si="369"/>
        <v>24143.372000000003</v>
      </c>
      <c r="AQ182" s="8">
        <f t="shared" si="369"/>
        <v>24143.372000000003</v>
      </c>
      <c r="AR182" s="8">
        <f t="shared" si="369"/>
        <v>24143.372000000003</v>
      </c>
      <c r="AS182" s="8">
        <f t="shared" si="256"/>
        <v>-17</v>
      </c>
      <c r="AT182">
        <f t="shared" si="257"/>
        <v>196</v>
      </c>
      <c r="BI182">
        <v>5301063</v>
      </c>
      <c r="BJ182" s="4">
        <f>[1]monsters!$N182</f>
        <v>192</v>
      </c>
      <c r="BK182" s="4">
        <f>[1]monsters!$O182</f>
        <v>19.2</v>
      </c>
      <c r="BL182" s="4">
        <f>[1]monsters!$P182</f>
        <v>1600</v>
      </c>
      <c r="BM182" s="4">
        <f>[1]monsters!$Q182</f>
        <v>160</v>
      </c>
      <c r="BN182" s="4">
        <f>[1]monsters!$R182</f>
        <v>27.43</v>
      </c>
      <c r="BO182" s="4">
        <f>[1]monsters!$S182</f>
        <v>2.74</v>
      </c>
      <c r="BP182" s="4">
        <f>[1]monsters!$K182</f>
        <v>1.5</v>
      </c>
      <c r="BQ182">
        <f>[1]monsters!$D182</f>
        <v>4</v>
      </c>
      <c r="BR182">
        <f t="shared" si="240"/>
        <v>0.1</v>
      </c>
      <c r="BS182">
        <f t="shared" si="241"/>
        <v>235.31205387205389</v>
      </c>
      <c r="BT182">
        <f t="shared" si="242"/>
        <v>23.531205387205389</v>
      </c>
      <c r="CH182" t="str">
        <f t="shared" si="295"/>
        <v/>
      </c>
      <c r="CI182" s="26" t="b">
        <f t="shared" ref="CI182:CN182" si="372">IF(DG182&lt;&gt;"",IF(ISERROR(MATCH(INT(CO182),$EE$4:$EE$879,0))=FALSE,TRUE),"")</f>
        <v>1</v>
      </c>
      <c r="CJ182" s="26" t="b">
        <f t="shared" si="372"/>
        <v>1</v>
      </c>
      <c r="CK182" s="26" t="b">
        <f t="shared" si="372"/>
        <v>1</v>
      </c>
      <c r="CL182" s="26" t="b">
        <f t="shared" si="372"/>
        <v>1</v>
      </c>
      <c r="CM182" s="26" t="b">
        <f t="shared" si="372"/>
        <v>1</v>
      </c>
      <c r="CN182" s="26" t="b">
        <f t="shared" si="372"/>
        <v>1</v>
      </c>
      <c r="CO182" s="14" t="str">
        <f t="shared" ref="CO182:CT182" si="373">IF(DG182&lt;&gt;"",REPLACE(REPLACE(INDEX($EE$4:$EE$801,MATCH(DG182,$EF$4:$EF$801,0)),6,1,CU182),1,1,DA182),"")</f>
        <v>5301052</v>
      </c>
      <c r="CP182" s="14" t="str">
        <f t="shared" si="373"/>
        <v>5201052</v>
      </c>
      <c r="CQ182" s="14" t="str">
        <f t="shared" si="373"/>
        <v>5200052</v>
      </c>
      <c r="CR182" s="14" t="str">
        <f t="shared" si="373"/>
        <v>5402052</v>
      </c>
      <c r="CS182" s="14" t="str">
        <f t="shared" si="373"/>
        <v>5401052</v>
      </c>
      <c r="CT182" s="14" t="str">
        <f t="shared" si="373"/>
        <v>5500052</v>
      </c>
      <c r="CU182" s="2">
        <v>5</v>
      </c>
      <c r="CV182" s="7">
        <v>5</v>
      </c>
      <c r="CW182">
        <v>5</v>
      </c>
      <c r="CX182" s="2">
        <v>5</v>
      </c>
      <c r="CY182" s="7">
        <v>5</v>
      </c>
      <c r="CZ182">
        <v>5</v>
      </c>
      <c r="DA182" s="2">
        <v>5</v>
      </c>
      <c r="DB182" s="7">
        <v>5</v>
      </c>
      <c r="DC182">
        <v>5</v>
      </c>
      <c r="DD182" s="2">
        <v>5</v>
      </c>
      <c r="DE182" s="7">
        <v>5</v>
      </c>
      <c r="DF182">
        <v>5</v>
      </c>
      <c r="DG182" s="32" t="s">
        <v>3264</v>
      </c>
      <c r="DH182" s="32" t="s">
        <v>3142</v>
      </c>
      <c r="DI182" s="32" t="s">
        <v>3262</v>
      </c>
      <c r="DJ182" s="1" t="s">
        <v>3266</v>
      </c>
      <c r="DK182" s="1" t="s">
        <v>3265</v>
      </c>
      <c r="DL182" s="1" t="s">
        <v>3148</v>
      </c>
      <c r="DM182" t="s">
        <v>3122</v>
      </c>
      <c r="DN182" t="s">
        <v>3122</v>
      </c>
      <c r="DO182" t="s">
        <v>3122</v>
      </c>
      <c r="DP182" t="s">
        <v>3122</v>
      </c>
      <c r="DQ182" t="s">
        <v>3122</v>
      </c>
      <c r="DR182" t="s">
        <v>3122</v>
      </c>
      <c r="DS182" s="32" t="s">
        <v>3184</v>
      </c>
      <c r="DT182" s="32" t="s">
        <v>3179</v>
      </c>
      <c r="DU182" s="32" t="s">
        <v>3163</v>
      </c>
      <c r="DV182" s="1" t="s">
        <v>3202</v>
      </c>
      <c r="DW182" s="1" t="s">
        <v>3203</v>
      </c>
      <c r="DX182" s="1" t="s">
        <v>3206</v>
      </c>
      <c r="DY182">
        <f t="shared" si="247"/>
        <v>1</v>
      </c>
      <c r="DZ182">
        <f t="shared" si="248"/>
        <v>1</v>
      </c>
      <c r="EA182">
        <f t="shared" si="249"/>
        <v>1</v>
      </c>
      <c r="EB182">
        <f t="shared" si="250"/>
        <v>2</v>
      </c>
      <c r="EC182">
        <f t="shared" si="251"/>
        <v>2</v>
      </c>
      <c r="ED182">
        <f t="shared" si="252"/>
        <v>2</v>
      </c>
      <c r="EE182" s="14">
        <v>5402072</v>
      </c>
      <c r="EF182" s="33" t="s">
        <v>3266</v>
      </c>
      <c r="EG182" s="14">
        <v>2</v>
      </c>
      <c r="FA182" t="str">
        <f t="shared" si="289"/>
        <v>火剑士</v>
      </c>
      <c r="FB182" t="str">
        <f t="shared" si="290"/>
        <v>火骑兵</v>
      </c>
      <c r="FC182" t="str">
        <f t="shared" si="291"/>
        <v>火刀客</v>
      </c>
      <c r="FD182" t="str">
        <f t="shared" si="292"/>
        <v>火女巫</v>
      </c>
      <c r="FE182" t="str">
        <f t="shared" si="293"/>
        <v>火魔法师</v>
      </c>
      <c r="FF182" t="str">
        <f t="shared" si="294"/>
        <v>火海盗</v>
      </c>
    </row>
    <row r="183" spans="3:162" ht="14.25" x14ac:dyDescent="0.15">
      <c r="C183" s="4"/>
      <c r="D183" s="4"/>
      <c r="E183" s="4"/>
      <c r="F183" s="4"/>
      <c r="N183" s="12">
        <f t="shared" si="360"/>
        <v>0</v>
      </c>
      <c r="O183" s="6">
        <v>835</v>
      </c>
      <c r="P183" s="11">
        <v>152139.75</v>
      </c>
      <c r="Q183" s="16">
        <f t="shared" si="324"/>
        <v>152139</v>
      </c>
      <c r="R183" s="4" t="str">
        <f t="shared" si="325"/>
        <v>5202052,5202052,5202052,5402052,5402052,5402052</v>
      </c>
      <c r="S183" s="4" t="str">
        <f t="shared" si="326"/>
        <v>5,5,5,5,5,5</v>
      </c>
      <c r="T183" s="4" t="str">
        <f t="shared" si="327"/>
        <v>218,215,215,215,215,215</v>
      </c>
      <c r="U183" s="2">
        <v>5202052</v>
      </c>
      <c r="V183" s="4">
        <v>5202052</v>
      </c>
      <c r="W183" s="4">
        <v>5202052</v>
      </c>
      <c r="X183" s="30">
        <v>5402052</v>
      </c>
      <c r="Y183" s="30">
        <v>5402052</v>
      </c>
      <c r="Z183" s="4">
        <v>5402052</v>
      </c>
      <c r="AA183" s="2">
        <v>5</v>
      </c>
      <c r="AB183" s="7">
        <v>5</v>
      </c>
      <c r="AC183">
        <v>5</v>
      </c>
      <c r="AD183" s="2">
        <v>5</v>
      </c>
      <c r="AE183" s="7">
        <v>5</v>
      </c>
      <c r="AF183">
        <v>5</v>
      </c>
      <c r="AG183" s="2">
        <f t="shared" si="255"/>
        <v>218</v>
      </c>
      <c r="AH183" s="2">
        <f t="shared" si="308"/>
        <v>215</v>
      </c>
      <c r="AI183" s="2">
        <f t="shared" si="309"/>
        <v>215</v>
      </c>
      <c r="AJ183" s="2">
        <f t="shared" si="310"/>
        <v>215</v>
      </c>
      <c r="AK183" s="2">
        <f t="shared" si="311"/>
        <v>215</v>
      </c>
      <c r="AL183" s="2">
        <f t="shared" si="312"/>
        <v>215</v>
      </c>
      <c r="AM183" s="8">
        <f t="shared" si="313"/>
        <v>25863.63</v>
      </c>
      <c r="AN183" s="8">
        <f t="shared" si="369"/>
        <v>25255.074000000001</v>
      </c>
      <c r="AO183" s="8">
        <f t="shared" si="369"/>
        <v>25255.074000000001</v>
      </c>
      <c r="AP183" s="8">
        <f t="shared" si="369"/>
        <v>25255.074000000001</v>
      </c>
      <c r="AQ183" s="8">
        <f t="shared" si="369"/>
        <v>25255.074000000001</v>
      </c>
      <c r="AR183" s="8">
        <f t="shared" si="369"/>
        <v>25255.074000000001</v>
      </c>
      <c r="AS183" s="8">
        <f t="shared" si="256"/>
        <v>-17</v>
      </c>
      <c r="AT183">
        <f t="shared" si="257"/>
        <v>201</v>
      </c>
      <c r="BI183">
        <v>5400063</v>
      </c>
      <c r="BJ183" s="4">
        <f>[1]monsters!$N183</f>
        <v>224</v>
      </c>
      <c r="BK183" s="4">
        <f>[1]monsters!$O183</f>
        <v>22.4</v>
      </c>
      <c r="BL183" s="4">
        <f>[1]monsters!$P183</f>
        <v>1371.43</v>
      </c>
      <c r="BM183" s="4">
        <f>[1]monsters!$Q183</f>
        <v>137.13999999999999</v>
      </c>
      <c r="BN183" s="4">
        <f>[1]monsters!$R183</f>
        <v>28</v>
      </c>
      <c r="BO183" s="4">
        <f>[1]monsters!$S183</f>
        <v>2.8</v>
      </c>
      <c r="BP183" s="4">
        <f>[1]monsters!$K183</f>
        <v>1.5</v>
      </c>
      <c r="BQ183">
        <f>[1]monsters!$D183</f>
        <v>5</v>
      </c>
      <c r="BR183">
        <f t="shared" si="240"/>
        <v>0.1</v>
      </c>
      <c r="BS183">
        <f t="shared" si="241"/>
        <v>257.85609427609427</v>
      </c>
      <c r="BT183">
        <f t="shared" si="242"/>
        <v>25.78560942760943</v>
      </c>
      <c r="CH183" t="str">
        <f t="shared" si="295"/>
        <v/>
      </c>
      <c r="CI183" s="26" t="b">
        <f t="shared" ref="CI183:CN183" si="374">IF(DG183&lt;&gt;"",IF(ISERROR(MATCH(INT(CO183),$EE$4:$EE$879,0))=FALSE,TRUE),"")</f>
        <v>1</v>
      </c>
      <c r="CJ183" s="26" t="b">
        <f t="shared" si="374"/>
        <v>1</v>
      </c>
      <c r="CK183" s="26" t="b">
        <f t="shared" si="374"/>
        <v>1</v>
      </c>
      <c r="CL183" s="26" t="b">
        <f t="shared" si="374"/>
        <v>1</v>
      </c>
      <c r="CM183" s="26" t="b">
        <f t="shared" si="374"/>
        <v>1</v>
      </c>
      <c r="CN183" s="26" t="b">
        <f t="shared" si="374"/>
        <v>1</v>
      </c>
      <c r="CO183" s="14" t="str">
        <f t="shared" ref="CO183:CT183" si="375">IF(DG183&lt;&gt;"",REPLACE(REPLACE(INDEX($EE$4:$EE$801,MATCH(DG183,$EF$4:$EF$801,0)),6,1,CU183),1,1,DA183),"")</f>
        <v>5202052</v>
      </c>
      <c r="CP183" s="14" t="str">
        <f t="shared" si="375"/>
        <v>5202052</v>
      </c>
      <c r="CQ183" s="14" t="str">
        <f t="shared" si="375"/>
        <v>5202052</v>
      </c>
      <c r="CR183" s="14" t="str">
        <f t="shared" si="375"/>
        <v>5402052</v>
      </c>
      <c r="CS183" s="14" t="str">
        <f t="shared" si="375"/>
        <v>5402052</v>
      </c>
      <c r="CT183" s="14" t="str">
        <f t="shared" si="375"/>
        <v>5402052</v>
      </c>
      <c r="CU183" s="2">
        <v>5</v>
      </c>
      <c r="CV183" s="7">
        <v>5</v>
      </c>
      <c r="CW183">
        <v>5</v>
      </c>
      <c r="CX183" s="2">
        <v>5</v>
      </c>
      <c r="CY183" s="7">
        <v>5</v>
      </c>
      <c r="CZ183">
        <v>5</v>
      </c>
      <c r="DA183" s="2">
        <v>5</v>
      </c>
      <c r="DB183" s="7">
        <v>5</v>
      </c>
      <c r="DC183">
        <v>5</v>
      </c>
      <c r="DD183" s="2">
        <v>5</v>
      </c>
      <c r="DE183" s="7">
        <v>5</v>
      </c>
      <c r="DF183">
        <v>5</v>
      </c>
      <c r="DG183" s="1" t="s">
        <v>3263</v>
      </c>
      <c r="DH183" s="1" t="s">
        <v>3263</v>
      </c>
      <c r="DI183" s="1" t="s">
        <v>3263</v>
      </c>
      <c r="DJ183" s="1" t="s">
        <v>3266</v>
      </c>
      <c r="DK183" s="1" t="s">
        <v>3266</v>
      </c>
      <c r="DL183" s="1" t="s">
        <v>3266</v>
      </c>
      <c r="DM183" t="s">
        <v>3122</v>
      </c>
      <c r="DN183" t="s">
        <v>3122</v>
      </c>
      <c r="DO183" t="s">
        <v>3122</v>
      </c>
      <c r="DP183" t="s">
        <v>3122</v>
      </c>
      <c r="DQ183" t="s">
        <v>3122</v>
      </c>
      <c r="DR183" t="s">
        <v>3122</v>
      </c>
      <c r="DS183" s="1" t="s">
        <v>3166</v>
      </c>
      <c r="DT183" s="1" t="s">
        <v>3166</v>
      </c>
      <c r="DU183" s="1" t="s">
        <v>3166</v>
      </c>
      <c r="DV183" s="1" t="s">
        <v>3202</v>
      </c>
      <c r="DW183" s="1" t="s">
        <v>3202</v>
      </c>
      <c r="DX183" s="1" t="s">
        <v>3202</v>
      </c>
      <c r="DY183">
        <f t="shared" si="247"/>
        <v>1</v>
      </c>
      <c r="DZ183">
        <f t="shared" si="248"/>
        <v>1</v>
      </c>
      <c r="EA183">
        <f t="shared" si="249"/>
        <v>1</v>
      </c>
      <c r="EB183">
        <f t="shared" si="250"/>
        <v>2</v>
      </c>
      <c r="EC183">
        <f t="shared" si="251"/>
        <v>2</v>
      </c>
      <c r="ED183">
        <f t="shared" si="252"/>
        <v>2</v>
      </c>
      <c r="EE183" s="14">
        <v>5500072</v>
      </c>
      <c r="EF183" s="33" t="s">
        <v>3148</v>
      </c>
      <c r="EG183" s="14">
        <v>2</v>
      </c>
      <c r="FA183" t="str">
        <f t="shared" si="289"/>
        <v>火维京</v>
      </c>
      <c r="FB183" t="str">
        <f t="shared" si="290"/>
        <v>火维京</v>
      </c>
      <c r="FC183" t="str">
        <f t="shared" si="291"/>
        <v>火维京</v>
      </c>
      <c r="FD183" t="str">
        <f t="shared" si="292"/>
        <v>火女巫</v>
      </c>
      <c r="FE183" t="str">
        <f t="shared" si="293"/>
        <v>火女巫</v>
      </c>
      <c r="FF183" t="str">
        <f t="shared" si="294"/>
        <v>火女巫</v>
      </c>
    </row>
    <row r="184" spans="3:162" ht="14.25" x14ac:dyDescent="0.15">
      <c r="C184" s="4"/>
      <c r="D184" s="4"/>
      <c r="E184" s="4"/>
      <c r="F184" s="4"/>
      <c r="N184" s="12">
        <f t="shared" si="360"/>
        <v>0</v>
      </c>
      <c r="O184" s="6">
        <v>836</v>
      </c>
      <c r="P184" s="11">
        <v>148888.25</v>
      </c>
      <c r="Q184" s="16">
        <f t="shared" si="324"/>
        <v>148888</v>
      </c>
      <c r="R184" s="4" t="str">
        <f t="shared" si="325"/>
        <v>5201051,5301051,5301051,5502052,5500052,5401052</v>
      </c>
      <c r="S184" s="4" t="str">
        <f t="shared" si="326"/>
        <v>5,5,5,5,5,5</v>
      </c>
      <c r="T184" s="4" t="str">
        <f t="shared" si="327"/>
        <v>216,213,213,213,213,213</v>
      </c>
      <c r="U184" s="2">
        <v>5201051</v>
      </c>
      <c r="V184" s="4">
        <v>5301051</v>
      </c>
      <c r="W184" s="4">
        <v>5301051</v>
      </c>
      <c r="X184" s="30">
        <v>5502052</v>
      </c>
      <c r="Y184" s="30">
        <v>5500052</v>
      </c>
      <c r="Z184" s="4">
        <v>5401052</v>
      </c>
      <c r="AA184" s="2">
        <v>5</v>
      </c>
      <c r="AB184" s="7">
        <v>5</v>
      </c>
      <c r="AC184">
        <v>5</v>
      </c>
      <c r="AD184" s="2">
        <v>5</v>
      </c>
      <c r="AE184" s="7">
        <v>5</v>
      </c>
      <c r="AF184">
        <v>5</v>
      </c>
      <c r="AG184" s="2">
        <f t="shared" si="255"/>
        <v>216</v>
      </c>
      <c r="AH184" s="2">
        <f t="shared" si="308"/>
        <v>213</v>
      </c>
      <c r="AI184" s="2">
        <f t="shared" si="309"/>
        <v>213</v>
      </c>
      <c r="AJ184" s="2">
        <f t="shared" si="310"/>
        <v>213</v>
      </c>
      <c r="AK184" s="2">
        <f t="shared" si="311"/>
        <v>213</v>
      </c>
      <c r="AL184" s="2">
        <f t="shared" si="312"/>
        <v>213</v>
      </c>
      <c r="AM184" s="8">
        <f t="shared" si="313"/>
        <v>25310.960000000003</v>
      </c>
      <c r="AN184" s="8">
        <f t="shared" si="369"/>
        <v>24715.408000000003</v>
      </c>
      <c r="AO184" s="8">
        <f t="shared" si="369"/>
        <v>24715.408000000003</v>
      </c>
      <c r="AP184" s="8">
        <f t="shared" si="369"/>
        <v>24715.408000000003</v>
      </c>
      <c r="AQ184" s="8">
        <f t="shared" si="369"/>
        <v>24715.408000000003</v>
      </c>
      <c r="AR184" s="8">
        <f t="shared" si="369"/>
        <v>24715.408000000003</v>
      </c>
      <c r="AS184" s="8">
        <f t="shared" si="256"/>
        <v>-17</v>
      </c>
      <c r="AT184">
        <f t="shared" si="257"/>
        <v>199</v>
      </c>
      <c r="BI184">
        <v>5401063</v>
      </c>
      <c r="BJ184" s="4">
        <f>[1]monsters!$N184</f>
        <v>209.07</v>
      </c>
      <c r="BK184" s="4">
        <f>[1]monsters!$O184</f>
        <v>20.91</v>
      </c>
      <c r="BL184" s="4">
        <f>[1]monsters!$P184</f>
        <v>1371.43</v>
      </c>
      <c r="BM184" s="4">
        <f>[1]monsters!$Q184</f>
        <v>137.13999999999999</v>
      </c>
      <c r="BN184" s="4">
        <f>[1]monsters!$R184</f>
        <v>26.13</v>
      </c>
      <c r="BO184" s="4">
        <f>[1]monsters!$S184</f>
        <v>2.61</v>
      </c>
      <c r="BP184" s="4">
        <f>[1]monsters!$K184</f>
        <v>1.4000000000000001</v>
      </c>
      <c r="BQ184">
        <f>[1]monsters!$D184</f>
        <v>5</v>
      </c>
      <c r="BR184">
        <f t="shared" si="240"/>
        <v>0.1</v>
      </c>
      <c r="BS184">
        <f t="shared" si="241"/>
        <v>243.74724427609431</v>
      </c>
      <c r="BT184">
        <f t="shared" si="242"/>
        <v>24.374724427609433</v>
      </c>
      <c r="CH184" t="str">
        <f t="shared" si="295"/>
        <v/>
      </c>
      <c r="CI184" s="26" t="b">
        <f t="shared" ref="CI184:CN184" si="376">IF(DG184&lt;&gt;"",IF(ISERROR(MATCH(INT(CO184),$EE$4:$EE$879,0))=FALSE,TRUE),"")</f>
        <v>1</v>
      </c>
      <c r="CJ184" s="26" t="b">
        <f t="shared" si="376"/>
        <v>1</v>
      </c>
      <c r="CK184" s="26" t="b">
        <f t="shared" si="376"/>
        <v>1</v>
      </c>
      <c r="CL184" s="26" t="b">
        <f t="shared" si="376"/>
        <v>1</v>
      </c>
      <c r="CM184" s="26" t="b">
        <f t="shared" si="376"/>
        <v>1</v>
      </c>
      <c r="CN184" s="26" t="b">
        <f t="shared" si="376"/>
        <v>1</v>
      </c>
      <c r="CO184" s="14" t="str">
        <f t="shared" ref="CO184:CT184" si="377">IF(DG184&lt;&gt;"",REPLACE(REPLACE(INDEX($EE$4:$EE$801,MATCH(DG184,$EF$4:$EF$801,0)),6,1,CU184),1,1,DA184),"")</f>
        <v>5201051</v>
      </c>
      <c r="CP184" s="14" t="str">
        <f t="shared" si="377"/>
        <v>5301051</v>
      </c>
      <c r="CQ184" s="14" t="str">
        <f t="shared" si="377"/>
        <v>5301051</v>
      </c>
      <c r="CR184" s="14" t="str">
        <f t="shared" si="377"/>
        <v>5502052</v>
      </c>
      <c r="CS184" s="14" t="str">
        <f t="shared" si="377"/>
        <v>5500052</v>
      </c>
      <c r="CT184" s="14" t="str">
        <f t="shared" si="377"/>
        <v>5401052</v>
      </c>
      <c r="CU184" s="2">
        <v>5</v>
      </c>
      <c r="CV184" s="7">
        <v>5</v>
      </c>
      <c r="CW184">
        <v>5</v>
      </c>
      <c r="CX184" s="2">
        <v>5</v>
      </c>
      <c r="CY184" s="7">
        <v>5</v>
      </c>
      <c r="CZ184">
        <v>5</v>
      </c>
      <c r="DA184" s="2">
        <v>5</v>
      </c>
      <c r="DB184" s="7">
        <v>5</v>
      </c>
      <c r="DC184">
        <v>5</v>
      </c>
      <c r="DD184" s="2">
        <v>5</v>
      </c>
      <c r="DE184" s="7">
        <v>5</v>
      </c>
      <c r="DF184">
        <v>5</v>
      </c>
      <c r="DG184" s="1" t="s">
        <v>3257</v>
      </c>
      <c r="DH184" s="1" t="s">
        <v>3128</v>
      </c>
      <c r="DI184" s="1" t="s">
        <v>3128</v>
      </c>
      <c r="DJ184" s="1" t="s">
        <v>3267</v>
      </c>
      <c r="DK184" s="1" t="s">
        <v>3148</v>
      </c>
      <c r="DL184" s="1" t="s">
        <v>3265</v>
      </c>
      <c r="DM184" t="s">
        <v>3131</v>
      </c>
      <c r="DN184" t="s">
        <v>3131</v>
      </c>
      <c r="DO184" t="s">
        <v>3131</v>
      </c>
      <c r="DP184" t="s">
        <v>3122</v>
      </c>
      <c r="DQ184" t="s">
        <v>3122</v>
      </c>
      <c r="DR184" t="s">
        <v>3122</v>
      </c>
      <c r="DS184" s="1" t="s">
        <v>3179</v>
      </c>
      <c r="DT184" s="1" t="s">
        <v>3184</v>
      </c>
      <c r="DU184" s="1" t="s">
        <v>3184</v>
      </c>
      <c r="DV184" s="1" t="s">
        <v>3198</v>
      </c>
      <c r="DW184" s="1" t="s">
        <v>3206</v>
      </c>
      <c r="DX184" s="1" t="s">
        <v>3203</v>
      </c>
      <c r="DY184">
        <f t="shared" si="247"/>
        <v>1</v>
      </c>
      <c r="DZ184">
        <f t="shared" si="248"/>
        <v>1</v>
      </c>
      <c r="EA184">
        <f t="shared" si="249"/>
        <v>1</v>
      </c>
      <c r="EB184">
        <f t="shared" si="250"/>
        <v>2</v>
      </c>
      <c r="EC184">
        <f t="shared" si="251"/>
        <v>2</v>
      </c>
      <c r="ED184">
        <f t="shared" si="252"/>
        <v>2</v>
      </c>
      <c r="EE184" s="14">
        <v>5502072</v>
      </c>
      <c r="EF184" s="33" t="s">
        <v>3267</v>
      </c>
      <c r="EG184" s="14">
        <v>2</v>
      </c>
      <c r="FA184" t="str">
        <f t="shared" si="289"/>
        <v>水骑兵</v>
      </c>
      <c r="FB184" t="str">
        <f t="shared" si="290"/>
        <v>水剑士</v>
      </c>
      <c r="FC184" t="str">
        <f t="shared" si="291"/>
        <v>水剑士</v>
      </c>
      <c r="FD184" t="str">
        <f t="shared" si="292"/>
        <v>火火枪手</v>
      </c>
      <c r="FE184" t="str">
        <f t="shared" si="293"/>
        <v>火海盗</v>
      </c>
      <c r="FF184" t="str">
        <f t="shared" si="294"/>
        <v>火魔法师</v>
      </c>
    </row>
    <row r="185" spans="3:162" ht="14.25" x14ac:dyDescent="0.15">
      <c r="C185" s="4"/>
      <c r="D185" s="4"/>
      <c r="E185" s="4"/>
      <c r="F185" s="4"/>
      <c r="N185" s="12">
        <f t="shared" si="360"/>
        <v>6697</v>
      </c>
      <c r="O185" s="6">
        <v>837</v>
      </c>
      <c r="P185" s="11">
        <v>148888.25</v>
      </c>
      <c r="Q185" s="16">
        <f t="shared" si="324"/>
        <v>148888</v>
      </c>
      <c r="R185" s="4" t="str">
        <f t="shared" si="325"/>
        <v>5301051,5201051,5202051,5502052,5402052,5500052</v>
      </c>
      <c r="S185" s="4" t="str">
        <f t="shared" si="326"/>
        <v>5,5,5,5,5,5</v>
      </c>
      <c r="T185" s="4" t="str">
        <f t="shared" si="327"/>
        <v>216,213,213,213,213,213</v>
      </c>
      <c r="U185" s="2">
        <v>5301051</v>
      </c>
      <c r="V185" s="4">
        <v>5201051</v>
      </c>
      <c r="W185" s="4">
        <v>5202051</v>
      </c>
      <c r="X185" s="30">
        <v>5502052</v>
      </c>
      <c r="Y185" s="30">
        <v>5402052</v>
      </c>
      <c r="Z185" s="4">
        <v>5500052</v>
      </c>
      <c r="AA185" s="2">
        <v>5</v>
      </c>
      <c r="AB185" s="7">
        <v>5</v>
      </c>
      <c r="AC185">
        <v>5</v>
      </c>
      <c r="AD185" s="2">
        <v>5</v>
      </c>
      <c r="AE185" s="7">
        <v>5</v>
      </c>
      <c r="AF185">
        <v>5</v>
      </c>
      <c r="AG185" s="2">
        <f t="shared" si="255"/>
        <v>216</v>
      </c>
      <c r="AH185" s="2">
        <f t="shared" si="308"/>
        <v>213</v>
      </c>
      <c r="AI185" s="2">
        <f t="shared" si="309"/>
        <v>213</v>
      </c>
      <c r="AJ185" s="2">
        <f t="shared" si="310"/>
        <v>213</v>
      </c>
      <c r="AK185" s="2">
        <f t="shared" si="311"/>
        <v>213</v>
      </c>
      <c r="AL185" s="2">
        <f t="shared" si="312"/>
        <v>213</v>
      </c>
      <c r="AM185" s="8">
        <f t="shared" si="313"/>
        <v>25310.960000000003</v>
      </c>
      <c r="AN185" s="8">
        <f t="shared" si="369"/>
        <v>24715.408000000003</v>
      </c>
      <c r="AO185" s="8">
        <f t="shared" si="369"/>
        <v>24715.408000000003</v>
      </c>
      <c r="AP185" s="8">
        <f t="shared" si="369"/>
        <v>24715.408000000003</v>
      </c>
      <c r="AQ185" s="8">
        <f t="shared" si="369"/>
        <v>24715.408000000003</v>
      </c>
      <c r="AR185" s="8">
        <f t="shared" si="369"/>
        <v>24715.408000000003</v>
      </c>
      <c r="AS185" s="8">
        <f t="shared" si="256"/>
        <v>-17</v>
      </c>
      <c r="AT185">
        <f t="shared" si="257"/>
        <v>199</v>
      </c>
      <c r="BI185">
        <v>5501063</v>
      </c>
      <c r="BJ185" s="4">
        <f>[1]monsters!$N185</f>
        <v>248</v>
      </c>
      <c r="BK185" s="4">
        <f>[1]monsters!$O185</f>
        <v>24.8</v>
      </c>
      <c r="BL185" s="4">
        <f>[1]monsters!$P185</f>
        <v>1238.71</v>
      </c>
      <c r="BM185" s="4">
        <f>[1]monsters!$Q185</f>
        <v>123.87</v>
      </c>
      <c r="BN185" s="4">
        <f>[1]monsters!$R185</f>
        <v>24.8</v>
      </c>
      <c r="BO185" s="4">
        <f>[1]monsters!$S185</f>
        <v>2.48</v>
      </c>
      <c r="BP185" s="4">
        <f>[1]monsters!$K185</f>
        <v>1.5</v>
      </c>
      <c r="BQ185">
        <f>[1]monsters!$D185</f>
        <v>6</v>
      </c>
      <c r="BR185">
        <f t="shared" si="240"/>
        <v>0.1</v>
      </c>
      <c r="BS185">
        <f t="shared" si="241"/>
        <v>276.06740740740747</v>
      </c>
      <c r="BT185">
        <f t="shared" si="242"/>
        <v>27.606740740740747</v>
      </c>
      <c r="CH185" t="str">
        <f t="shared" si="295"/>
        <v/>
      </c>
      <c r="CI185" s="26" t="b">
        <f t="shared" ref="CI185:CN185" si="378">IF(DG185&lt;&gt;"",IF(ISERROR(MATCH(INT(CO185),$EE$4:$EE$879,0))=FALSE,TRUE),"")</f>
        <v>1</v>
      </c>
      <c r="CJ185" s="26" t="b">
        <f t="shared" si="378"/>
        <v>1</v>
      </c>
      <c r="CK185" s="26" t="b">
        <f t="shared" si="378"/>
        <v>1</v>
      </c>
      <c r="CL185" s="26" t="b">
        <f t="shared" si="378"/>
        <v>1</v>
      </c>
      <c r="CM185" s="26" t="b">
        <f t="shared" si="378"/>
        <v>1</v>
      </c>
      <c r="CN185" s="26" t="b">
        <f t="shared" si="378"/>
        <v>1</v>
      </c>
      <c r="CO185" s="14" t="str">
        <f t="shared" ref="CO185:CT185" si="379">IF(DG185&lt;&gt;"",REPLACE(REPLACE(INDEX($EE$4:$EE$801,MATCH(DG185,$EF$4:$EF$801,0)),6,1,CU185),1,1,DA185),"")</f>
        <v>5301051</v>
      </c>
      <c r="CP185" s="14" t="str">
        <f t="shared" si="379"/>
        <v>5201051</v>
      </c>
      <c r="CQ185" s="14" t="str">
        <f t="shared" si="379"/>
        <v>5202051</v>
      </c>
      <c r="CR185" s="14" t="str">
        <f t="shared" si="379"/>
        <v>5502052</v>
      </c>
      <c r="CS185" s="14" t="str">
        <f t="shared" si="379"/>
        <v>5402052</v>
      </c>
      <c r="CT185" s="14" t="str">
        <f t="shared" si="379"/>
        <v>5500052</v>
      </c>
      <c r="CU185" s="2">
        <v>5</v>
      </c>
      <c r="CV185" s="7">
        <v>5</v>
      </c>
      <c r="CW185">
        <v>5</v>
      </c>
      <c r="CX185" s="2">
        <v>5</v>
      </c>
      <c r="CY185" s="7">
        <v>5</v>
      </c>
      <c r="CZ185">
        <v>5</v>
      </c>
      <c r="DA185" s="2">
        <v>5</v>
      </c>
      <c r="DB185" s="7">
        <v>5</v>
      </c>
      <c r="DC185">
        <v>5</v>
      </c>
      <c r="DD185" s="2">
        <v>5</v>
      </c>
      <c r="DE185" s="7">
        <v>5</v>
      </c>
      <c r="DF185">
        <v>5</v>
      </c>
      <c r="DG185" s="1" t="s">
        <v>3128</v>
      </c>
      <c r="DH185" s="1" t="s">
        <v>3257</v>
      </c>
      <c r="DI185" s="1" t="s">
        <v>3124</v>
      </c>
      <c r="DJ185" s="1" t="s">
        <v>3267</v>
      </c>
      <c r="DK185" s="1" t="s">
        <v>3266</v>
      </c>
      <c r="DL185" s="1" t="s">
        <v>3148</v>
      </c>
      <c r="DM185" t="s">
        <v>3131</v>
      </c>
      <c r="DN185" t="s">
        <v>3131</v>
      </c>
      <c r="DO185" t="s">
        <v>3131</v>
      </c>
      <c r="DP185" t="s">
        <v>3122</v>
      </c>
      <c r="DQ185" t="s">
        <v>3122</v>
      </c>
      <c r="DR185" t="s">
        <v>3122</v>
      </c>
      <c r="DS185" s="1" t="s">
        <v>3184</v>
      </c>
      <c r="DT185" s="1" t="s">
        <v>3179</v>
      </c>
      <c r="DU185" s="1" t="s">
        <v>3166</v>
      </c>
      <c r="DV185" s="1" t="s">
        <v>3198</v>
      </c>
      <c r="DW185" s="1" t="s">
        <v>3202</v>
      </c>
      <c r="DX185" s="1" t="s">
        <v>3206</v>
      </c>
      <c r="DY185">
        <f t="shared" si="247"/>
        <v>1</v>
      </c>
      <c r="DZ185">
        <f t="shared" si="248"/>
        <v>1</v>
      </c>
      <c r="EA185">
        <f t="shared" si="249"/>
        <v>1</v>
      </c>
      <c r="EB185">
        <f t="shared" si="250"/>
        <v>2</v>
      </c>
      <c r="EC185">
        <f t="shared" si="251"/>
        <v>2</v>
      </c>
      <c r="ED185">
        <f t="shared" si="252"/>
        <v>2</v>
      </c>
      <c r="EE185" s="14">
        <v>5601072</v>
      </c>
      <c r="EF185" s="33" t="s">
        <v>3152</v>
      </c>
      <c r="EG185" s="14">
        <v>2</v>
      </c>
      <c r="FA185" t="str">
        <f t="shared" si="289"/>
        <v>水剑士</v>
      </c>
      <c r="FB185" t="str">
        <f t="shared" si="290"/>
        <v>水骑兵</v>
      </c>
      <c r="FC185" t="str">
        <f t="shared" si="291"/>
        <v>水维京</v>
      </c>
      <c r="FD185" t="str">
        <f t="shared" si="292"/>
        <v>火火枪手</v>
      </c>
      <c r="FE185" t="str">
        <f t="shared" si="293"/>
        <v>火女巫</v>
      </c>
      <c r="FF185" t="str">
        <f t="shared" si="294"/>
        <v>火海盗</v>
      </c>
    </row>
    <row r="186" spans="3:162" ht="14.25" x14ac:dyDescent="0.15">
      <c r="C186" s="4"/>
      <c r="D186" s="4"/>
      <c r="E186" s="4"/>
      <c r="F186" s="4"/>
      <c r="N186" s="12">
        <f t="shared" si="360"/>
        <v>-3251</v>
      </c>
      <c r="O186" s="6">
        <v>838</v>
      </c>
      <c r="P186" s="11">
        <v>148888.25</v>
      </c>
      <c r="Q186" s="16">
        <f t="shared" si="324"/>
        <v>148888</v>
      </c>
      <c r="R186" s="4" t="str">
        <f t="shared" si="325"/>
        <v>5500052,5200052,5302055,5202055,5401052,5402052</v>
      </c>
      <c r="S186" s="4" t="str">
        <f t="shared" si="326"/>
        <v>5,5,5,5,5,5</v>
      </c>
      <c r="T186" s="4" t="str">
        <f t="shared" si="327"/>
        <v>216,213,213,213,213,213</v>
      </c>
      <c r="U186" s="2">
        <v>5500052</v>
      </c>
      <c r="V186" s="4">
        <v>5200052</v>
      </c>
      <c r="W186" s="4">
        <v>5302055</v>
      </c>
      <c r="X186" s="30">
        <v>5202055</v>
      </c>
      <c r="Y186" s="30">
        <v>5401052</v>
      </c>
      <c r="Z186" s="4">
        <v>5402052</v>
      </c>
      <c r="AA186" s="2">
        <v>5</v>
      </c>
      <c r="AB186" s="7">
        <v>5</v>
      </c>
      <c r="AC186">
        <v>5</v>
      </c>
      <c r="AD186" s="2">
        <v>5</v>
      </c>
      <c r="AE186" s="7">
        <v>5</v>
      </c>
      <c r="AF186">
        <v>5</v>
      </c>
      <c r="AG186" s="2">
        <f t="shared" si="255"/>
        <v>216</v>
      </c>
      <c r="AH186" s="2">
        <f t="shared" si="308"/>
        <v>213</v>
      </c>
      <c r="AI186" s="2">
        <f t="shared" si="309"/>
        <v>213</v>
      </c>
      <c r="AJ186" s="2">
        <f t="shared" si="310"/>
        <v>213</v>
      </c>
      <c r="AK186" s="2">
        <f t="shared" si="311"/>
        <v>213</v>
      </c>
      <c r="AL186" s="2">
        <f t="shared" si="312"/>
        <v>213</v>
      </c>
      <c r="AM186" s="8">
        <f t="shared" si="313"/>
        <v>25310.960000000003</v>
      </c>
      <c r="AN186" s="8">
        <f t="shared" si="369"/>
        <v>24715.408000000003</v>
      </c>
      <c r="AO186" s="8">
        <f t="shared" si="369"/>
        <v>24715.408000000003</v>
      </c>
      <c r="AP186" s="8">
        <f t="shared" si="369"/>
        <v>24715.408000000003</v>
      </c>
      <c r="AQ186" s="8">
        <f t="shared" si="369"/>
        <v>24715.408000000003</v>
      </c>
      <c r="AR186" s="8">
        <f t="shared" si="369"/>
        <v>24715.408000000003</v>
      </c>
      <c r="AS186" s="8">
        <f t="shared" si="256"/>
        <v>-17</v>
      </c>
      <c r="AT186">
        <f t="shared" si="257"/>
        <v>199</v>
      </c>
      <c r="BI186">
        <v>5502063</v>
      </c>
      <c r="BJ186" s="4">
        <f>[1]monsters!$N186</f>
        <v>160</v>
      </c>
      <c r="BK186" s="4">
        <f>[1]monsters!$O186</f>
        <v>16</v>
      </c>
      <c r="BL186" s="4">
        <f>[1]monsters!$P186</f>
        <v>1920</v>
      </c>
      <c r="BM186" s="4">
        <f>[1]monsters!$Q186</f>
        <v>192</v>
      </c>
      <c r="BN186" s="4">
        <f>[1]monsters!$R186</f>
        <v>40</v>
      </c>
      <c r="BO186" s="4">
        <f>[1]monsters!$S186</f>
        <v>4</v>
      </c>
      <c r="BP186" s="4">
        <f>[1]monsters!$K186</f>
        <v>1.5</v>
      </c>
      <c r="BQ186">
        <f>[1]monsters!$D186</f>
        <v>2</v>
      </c>
      <c r="BR186">
        <f t="shared" si="240"/>
        <v>0.1</v>
      </c>
      <c r="BS186">
        <f t="shared" si="241"/>
        <v>215.84646464646465</v>
      </c>
      <c r="BT186">
        <f t="shared" si="242"/>
        <v>21.584646464646468</v>
      </c>
      <c r="CH186" t="str">
        <f t="shared" si="295"/>
        <v/>
      </c>
      <c r="CI186" s="26" t="b">
        <f t="shared" ref="CI186:CN186" si="380">IF(DG186&lt;&gt;"",IF(ISERROR(MATCH(INT(CO186),$EE$4:$EE$879,0))=FALSE,TRUE),"")</f>
        <v>1</v>
      </c>
      <c r="CJ186" s="26" t="b">
        <f t="shared" si="380"/>
        <v>1</v>
      </c>
      <c r="CK186" s="26" t="b">
        <f t="shared" si="380"/>
        <v>1</v>
      </c>
      <c r="CL186" s="26" t="b">
        <f t="shared" si="380"/>
        <v>1</v>
      </c>
      <c r="CM186" s="26" t="b">
        <f t="shared" si="380"/>
        <v>1</v>
      </c>
      <c r="CN186" s="26" t="b">
        <f t="shared" si="380"/>
        <v>1</v>
      </c>
      <c r="CO186" s="14" t="str">
        <f t="shared" ref="CO186:CT186" si="381">IF(DG186&lt;&gt;"",REPLACE(REPLACE(INDEX($EE$4:$EE$801,MATCH(DG186,$EF$4:$EF$801,0)),6,1,CU186),1,1,DA186),"")</f>
        <v>5500052</v>
      </c>
      <c r="CP186" s="14" t="str">
        <f t="shared" si="381"/>
        <v>5200052</v>
      </c>
      <c r="CQ186" s="14" t="str">
        <f t="shared" si="381"/>
        <v>5302055</v>
      </c>
      <c r="CR186" s="14" t="str">
        <f t="shared" si="381"/>
        <v>5202055</v>
      </c>
      <c r="CS186" s="14" t="str">
        <f t="shared" si="381"/>
        <v>5401052</v>
      </c>
      <c r="CT186" s="14" t="str">
        <f t="shared" si="381"/>
        <v>5402052</v>
      </c>
      <c r="CU186" s="2">
        <v>5</v>
      </c>
      <c r="CV186" s="7">
        <v>5</v>
      </c>
      <c r="CW186">
        <v>5</v>
      </c>
      <c r="CX186" s="2">
        <v>5</v>
      </c>
      <c r="CY186" s="7">
        <v>5</v>
      </c>
      <c r="CZ186">
        <v>5</v>
      </c>
      <c r="DA186" s="2">
        <v>5</v>
      </c>
      <c r="DB186" s="7">
        <v>5</v>
      </c>
      <c r="DC186">
        <v>5</v>
      </c>
      <c r="DD186" s="2">
        <v>5</v>
      </c>
      <c r="DE186" s="7">
        <v>5</v>
      </c>
      <c r="DF186">
        <v>5</v>
      </c>
      <c r="DG186" s="32" t="s">
        <v>3148</v>
      </c>
      <c r="DH186" s="1" t="s">
        <v>3262</v>
      </c>
      <c r="DI186" s="1" t="s">
        <v>3286</v>
      </c>
      <c r="DJ186" s="1" t="s">
        <v>3248</v>
      </c>
      <c r="DK186" s="1" t="s">
        <v>3265</v>
      </c>
      <c r="DL186" s="1" t="s">
        <v>3266</v>
      </c>
      <c r="DM186" t="s">
        <v>3122</v>
      </c>
      <c r="DN186" t="s">
        <v>3122</v>
      </c>
      <c r="DO186" t="s">
        <v>3159</v>
      </c>
      <c r="DP186" t="s">
        <v>3159</v>
      </c>
      <c r="DQ186" t="s">
        <v>3122</v>
      </c>
      <c r="DR186" t="s">
        <v>3122</v>
      </c>
      <c r="DS186" s="32" t="s">
        <v>3206</v>
      </c>
      <c r="DT186" s="1" t="s">
        <v>3163</v>
      </c>
      <c r="DU186" s="1" t="s">
        <v>3146</v>
      </c>
      <c r="DV186" s="1" t="s">
        <v>3166</v>
      </c>
      <c r="DW186" s="1" t="s">
        <v>3203</v>
      </c>
      <c r="DX186" s="1" t="s">
        <v>3202</v>
      </c>
      <c r="DY186">
        <f t="shared" si="247"/>
        <v>2</v>
      </c>
      <c r="DZ186">
        <f t="shared" si="248"/>
        <v>1</v>
      </c>
      <c r="EA186">
        <f t="shared" si="249"/>
        <v>1</v>
      </c>
      <c r="EB186">
        <f t="shared" si="250"/>
        <v>1</v>
      </c>
      <c r="EC186">
        <f t="shared" si="251"/>
        <v>2</v>
      </c>
      <c r="ED186">
        <f t="shared" si="252"/>
        <v>2</v>
      </c>
      <c r="EE186" s="14">
        <v>5200073</v>
      </c>
      <c r="EF186" s="33" t="s">
        <v>3156</v>
      </c>
      <c r="EG186" s="14">
        <v>1</v>
      </c>
      <c r="FA186" t="str">
        <f t="shared" si="289"/>
        <v>火海盗</v>
      </c>
      <c r="FB186" t="str">
        <f t="shared" si="290"/>
        <v>火刀客</v>
      </c>
      <c r="FC186" t="str">
        <f t="shared" si="291"/>
        <v>暗盗贼</v>
      </c>
      <c r="FD186" t="str">
        <f t="shared" si="292"/>
        <v>暗维京</v>
      </c>
      <c r="FE186" t="str">
        <f t="shared" si="293"/>
        <v>火魔法师</v>
      </c>
      <c r="FF186" t="str">
        <f t="shared" si="294"/>
        <v>火女巫</v>
      </c>
    </row>
    <row r="187" spans="3:162" ht="14.25" x14ac:dyDescent="0.15">
      <c r="C187" s="4"/>
      <c r="D187" s="4"/>
      <c r="E187" s="4"/>
      <c r="F187" s="4"/>
      <c r="N187" s="12">
        <f t="shared" si="360"/>
        <v>0</v>
      </c>
      <c r="O187" s="6">
        <v>839</v>
      </c>
      <c r="P187" s="11">
        <v>148888.25</v>
      </c>
      <c r="Q187" s="16">
        <f t="shared" si="324"/>
        <v>148888</v>
      </c>
      <c r="R187" s="4" t="str">
        <f t="shared" si="325"/>
        <v>5301052,5200052,5202052,5501054,5400055,5500053</v>
      </c>
      <c r="S187" s="4" t="str">
        <f t="shared" si="326"/>
        <v>5,5,5,5,5,5</v>
      </c>
      <c r="T187" s="4" t="str">
        <f t="shared" si="327"/>
        <v>216,213,213,213,213,213</v>
      </c>
      <c r="U187" s="2">
        <v>5301052</v>
      </c>
      <c r="V187" s="4">
        <v>5200052</v>
      </c>
      <c r="W187" s="4">
        <v>5202052</v>
      </c>
      <c r="X187" s="30">
        <v>5501054</v>
      </c>
      <c r="Y187" s="30">
        <v>5400055</v>
      </c>
      <c r="Z187" s="4">
        <v>5500053</v>
      </c>
      <c r="AA187" s="2">
        <v>5</v>
      </c>
      <c r="AB187" s="7">
        <v>5</v>
      </c>
      <c r="AC187">
        <v>5</v>
      </c>
      <c r="AD187" s="2">
        <v>5</v>
      </c>
      <c r="AE187" s="7">
        <v>5</v>
      </c>
      <c r="AF187">
        <v>5</v>
      </c>
      <c r="AG187" s="2">
        <f t="shared" si="255"/>
        <v>216</v>
      </c>
      <c r="AH187" s="2">
        <f t="shared" si="308"/>
        <v>213</v>
      </c>
      <c r="AI187" s="2">
        <f t="shared" si="309"/>
        <v>213</v>
      </c>
      <c r="AJ187" s="2">
        <f t="shared" si="310"/>
        <v>213</v>
      </c>
      <c r="AK187" s="2">
        <f t="shared" si="311"/>
        <v>213</v>
      </c>
      <c r="AL187" s="2">
        <f t="shared" si="312"/>
        <v>213</v>
      </c>
      <c r="AM187" s="8">
        <f t="shared" si="313"/>
        <v>25310.960000000003</v>
      </c>
      <c r="AN187" s="8">
        <f t="shared" si="369"/>
        <v>24715.408000000003</v>
      </c>
      <c r="AO187" s="8">
        <f t="shared" si="369"/>
        <v>24715.408000000003</v>
      </c>
      <c r="AP187" s="8">
        <f t="shared" si="369"/>
        <v>24715.408000000003</v>
      </c>
      <c r="AQ187" s="8">
        <f t="shared" si="369"/>
        <v>24715.408000000003</v>
      </c>
      <c r="AR187" s="8">
        <f t="shared" si="369"/>
        <v>24715.408000000003</v>
      </c>
      <c r="AS187" s="8">
        <f t="shared" si="256"/>
        <v>-17</v>
      </c>
      <c r="AT187">
        <f t="shared" si="257"/>
        <v>199</v>
      </c>
      <c r="BI187">
        <v>5600063</v>
      </c>
      <c r="BJ187" s="4">
        <f>[1]monsters!$N187</f>
        <v>153.6</v>
      </c>
      <c r="BK187" s="4">
        <f>[1]monsters!$O187</f>
        <v>15.36</v>
      </c>
      <c r="BL187" s="4">
        <f>[1]monsters!$P187</f>
        <v>2400</v>
      </c>
      <c r="BM187" s="4">
        <f>[1]monsters!$Q187</f>
        <v>240</v>
      </c>
      <c r="BN187" s="4">
        <f>[1]monsters!$R187</f>
        <v>51.2</v>
      </c>
      <c r="BO187" s="4">
        <f>[1]monsters!$S187</f>
        <v>5.12</v>
      </c>
      <c r="BP187" s="4">
        <f>[1]monsters!$K187</f>
        <v>1.8</v>
      </c>
      <c r="BQ187">
        <f>[1]monsters!$D187</f>
        <v>2</v>
      </c>
      <c r="BR187">
        <f t="shared" si="240"/>
        <v>0.1</v>
      </c>
      <c r="BS187">
        <f t="shared" si="241"/>
        <v>225.96008080808082</v>
      </c>
      <c r="BT187">
        <f t="shared" si="242"/>
        <v>22.596008080808083</v>
      </c>
      <c r="CH187" t="str">
        <f t="shared" si="295"/>
        <v/>
      </c>
      <c r="CI187" s="26" t="b">
        <f t="shared" ref="CI187:CN187" si="382">IF(DG187&lt;&gt;"",IF(ISERROR(MATCH(INT(CO187),$EE$4:$EE$879,0))=FALSE,TRUE),"")</f>
        <v>1</v>
      </c>
      <c r="CJ187" s="26" t="b">
        <f t="shared" si="382"/>
        <v>1</v>
      </c>
      <c r="CK187" s="26" t="b">
        <f t="shared" si="382"/>
        <v>1</v>
      </c>
      <c r="CL187" s="26" t="b">
        <f t="shared" si="382"/>
        <v>1</v>
      </c>
      <c r="CM187" s="26" t="b">
        <f t="shared" si="382"/>
        <v>1</v>
      </c>
      <c r="CN187" s="26" t="b">
        <f t="shared" si="382"/>
        <v>1</v>
      </c>
      <c r="CO187" s="14" t="str">
        <f t="shared" ref="CO187:CT187" si="383">IF(DG187&lt;&gt;"",REPLACE(REPLACE(INDEX($EE$4:$EE$801,MATCH(DG187,$EF$4:$EF$801,0)),6,1,CU187),1,1,DA187),"")</f>
        <v>5301052</v>
      </c>
      <c r="CP187" s="14" t="str">
        <f t="shared" si="383"/>
        <v>5200052</v>
      </c>
      <c r="CQ187" s="14" t="str">
        <f t="shared" si="383"/>
        <v>5202052</v>
      </c>
      <c r="CR187" s="14" t="str">
        <f t="shared" si="383"/>
        <v>5501054</v>
      </c>
      <c r="CS187" s="14" t="str">
        <f t="shared" si="383"/>
        <v>5400055</v>
      </c>
      <c r="CT187" s="14" t="str">
        <f t="shared" si="383"/>
        <v>5500053</v>
      </c>
      <c r="CU187" s="2">
        <v>5</v>
      </c>
      <c r="CV187" s="7">
        <v>5</v>
      </c>
      <c r="CW187">
        <v>5</v>
      </c>
      <c r="CX187" s="2">
        <v>5</v>
      </c>
      <c r="CY187" s="7">
        <v>5</v>
      </c>
      <c r="CZ187">
        <v>5</v>
      </c>
      <c r="DA187" s="2">
        <v>5</v>
      </c>
      <c r="DB187" s="7">
        <v>5</v>
      </c>
      <c r="DC187">
        <v>5</v>
      </c>
      <c r="DD187" s="2">
        <v>5</v>
      </c>
      <c r="DE187" s="7">
        <v>5</v>
      </c>
      <c r="DF187">
        <v>5</v>
      </c>
      <c r="DG187" s="32" t="s">
        <v>3264</v>
      </c>
      <c r="DH187" s="32" t="s">
        <v>3262</v>
      </c>
      <c r="DI187" s="32" t="s">
        <v>3263</v>
      </c>
      <c r="DJ187" s="32" t="s">
        <v>3252</v>
      </c>
      <c r="DK187" s="32" t="s">
        <v>3289</v>
      </c>
      <c r="DL187" s="32" t="s">
        <v>3272</v>
      </c>
      <c r="DM187" t="s">
        <v>3122</v>
      </c>
      <c r="DN187" t="s">
        <v>3122</v>
      </c>
      <c r="DO187" t="s">
        <v>3122</v>
      </c>
      <c r="DP187" t="s">
        <v>3253</v>
      </c>
      <c r="DQ187" t="s">
        <v>3159</v>
      </c>
      <c r="DR187" s="1" t="s">
        <v>3138</v>
      </c>
      <c r="DS187" s="32" t="s">
        <v>3184</v>
      </c>
      <c r="DT187" s="32" t="s">
        <v>3163</v>
      </c>
      <c r="DU187" s="32" t="s">
        <v>3166</v>
      </c>
      <c r="DV187" s="32" t="s">
        <v>3197</v>
      </c>
      <c r="DW187" s="32" t="s">
        <v>3234</v>
      </c>
      <c r="DX187" s="32" t="s">
        <v>3206</v>
      </c>
      <c r="DY187">
        <f t="shared" si="247"/>
        <v>1</v>
      </c>
      <c r="DZ187">
        <f t="shared" si="248"/>
        <v>1</v>
      </c>
      <c r="EA187">
        <f t="shared" si="249"/>
        <v>1</v>
      </c>
      <c r="EB187">
        <f t="shared" si="250"/>
        <v>2</v>
      </c>
      <c r="EC187">
        <f t="shared" si="251"/>
        <v>2</v>
      </c>
      <c r="ED187">
        <f t="shared" si="252"/>
        <v>2</v>
      </c>
      <c r="EE187" s="14">
        <v>5201073</v>
      </c>
      <c r="EF187" s="33" t="s">
        <v>3268</v>
      </c>
      <c r="EG187" s="14">
        <v>1</v>
      </c>
      <c r="FA187" t="str">
        <f t="shared" si="289"/>
        <v>火剑士</v>
      </c>
      <c r="FB187" t="str">
        <f t="shared" si="290"/>
        <v>火刀客</v>
      </c>
      <c r="FC187" t="str">
        <f t="shared" si="291"/>
        <v>火维京</v>
      </c>
      <c r="FD187" t="str">
        <f t="shared" si="292"/>
        <v>光猎人</v>
      </c>
      <c r="FE187" t="str">
        <f t="shared" si="293"/>
        <v>暗巫师</v>
      </c>
      <c r="FF187" t="str">
        <f t="shared" si="294"/>
        <v>木海盗</v>
      </c>
    </row>
    <row r="188" spans="3:162" ht="14.25" x14ac:dyDescent="0.15">
      <c r="C188" s="4"/>
      <c r="D188" s="4"/>
      <c r="E188" s="4"/>
      <c r="F188" s="4"/>
      <c r="N188" s="12">
        <f t="shared" si="360"/>
        <v>0</v>
      </c>
      <c r="O188" s="6">
        <v>840</v>
      </c>
      <c r="P188" s="11">
        <v>158989.25</v>
      </c>
      <c r="Q188" s="16">
        <f t="shared" si="324"/>
        <v>158989</v>
      </c>
      <c r="R188" s="4" t="str">
        <f t="shared" si="325"/>
        <v>1101055,5201054,5201054,5501054,5401053,5401053</v>
      </c>
      <c r="S188" s="4" t="str">
        <f t="shared" si="326"/>
        <v>5,5,5,5,5,5</v>
      </c>
      <c r="T188" s="4" t="str">
        <f t="shared" si="327"/>
        <v>223,220,220,220,220,220</v>
      </c>
      <c r="U188" s="2">
        <v>1101055</v>
      </c>
      <c r="V188" s="4">
        <v>5201054</v>
      </c>
      <c r="W188" s="4">
        <v>5201054</v>
      </c>
      <c r="X188" s="30">
        <v>5501054</v>
      </c>
      <c r="Y188" s="30">
        <v>5401053</v>
      </c>
      <c r="Z188" s="4">
        <v>5401053</v>
      </c>
      <c r="AA188" s="2">
        <v>5</v>
      </c>
      <c r="AB188" s="7">
        <v>5</v>
      </c>
      <c r="AC188">
        <v>5</v>
      </c>
      <c r="AD188" s="2">
        <v>5</v>
      </c>
      <c r="AE188" s="7">
        <v>5</v>
      </c>
      <c r="AF188">
        <v>5</v>
      </c>
      <c r="AG188" s="2">
        <f t="shared" si="255"/>
        <v>223</v>
      </c>
      <c r="AH188" s="2">
        <f t="shared" si="308"/>
        <v>220</v>
      </c>
      <c r="AI188" s="2">
        <f t="shared" si="309"/>
        <v>220</v>
      </c>
      <c r="AJ188" s="2">
        <f t="shared" si="310"/>
        <v>220</v>
      </c>
      <c r="AK188" s="2">
        <f t="shared" si="311"/>
        <v>220</v>
      </c>
      <c r="AL188" s="2">
        <f t="shared" si="312"/>
        <v>220</v>
      </c>
      <c r="AM188" s="8">
        <f t="shared" si="313"/>
        <v>27028.13</v>
      </c>
      <c r="AN188" s="8">
        <f t="shared" si="369"/>
        <v>26392.174000000003</v>
      </c>
      <c r="AO188" s="8">
        <f t="shared" si="369"/>
        <v>26392.174000000003</v>
      </c>
      <c r="AP188" s="8">
        <f t="shared" si="369"/>
        <v>26392.174000000003</v>
      </c>
      <c r="AQ188" s="8">
        <f t="shared" si="369"/>
        <v>26392.174000000003</v>
      </c>
      <c r="AR188" s="8">
        <f t="shared" si="369"/>
        <v>26392.174000000003</v>
      </c>
      <c r="AS188" s="8">
        <f t="shared" si="256"/>
        <v>-17</v>
      </c>
      <c r="AT188">
        <f t="shared" si="257"/>
        <v>206</v>
      </c>
      <c r="BI188">
        <v>5601063</v>
      </c>
      <c r="BJ188" s="4">
        <f>[1]monsters!$N188</f>
        <v>172.8</v>
      </c>
      <c r="BK188" s="4">
        <f>[1]monsters!$O188</f>
        <v>17.28</v>
      </c>
      <c r="BL188" s="4">
        <f>[1]monsters!$P188</f>
        <v>2133.33</v>
      </c>
      <c r="BM188" s="4">
        <f>[1]monsters!$Q188</f>
        <v>213.33</v>
      </c>
      <c r="BN188" s="4">
        <f>[1]monsters!$R188</f>
        <v>34.56</v>
      </c>
      <c r="BO188" s="4">
        <f>[1]monsters!$S188</f>
        <v>3.46</v>
      </c>
      <c r="BP188" s="4">
        <f>[1]monsters!$K188</f>
        <v>1.8</v>
      </c>
      <c r="BQ188">
        <f>[1]monsters!$D188</f>
        <v>2</v>
      </c>
      <c r="BR188">
        <f t="shared" si="240"/>
        <v>0.1</v>
      </c>
      <c r="BS188">
        <f t="shared" si="241"/>
        <v>235.12529292929293</v>
      </c>
      <c r="BT188">
        <f t="shared" si="242"/>
        <v>23.512529292929294</v>
      </c>
      <c r="CH188" t="str">
        <f t="shared" si="295"/>
        <v/>
      </c>
      <c r="CI188" s="26" t="b">
        <f t="shared" ref="CI188:CN188" si="384">IF(DG188&lt;&gt;"",IF(ISERROR(MATCH(INT(CO188),$EE$4:$EE$879,0))=FALSE,TRUE),"")</f>
        <v>1</v>
      </c>
      <c r="CJ188" s="26" t="b">
        <f t="shared" si="384"/>
        <v>1</v>
      </c>
      <c r="CK188" s="26" t="b">
        <f t="shared" si="384"/>
        <v>1</v>
      </c>
      <c r="CL188" s="26" t="b">
        <f t="shared" si="384"/>
        <v>1</v>
      </c>
      <c r="CM188" s="26" t="b">
        <f t="shared" si="384"/>
        <v>1</v>
      </c>
      <c r="CN188" s="26" t="b">
        <f t="shared" si="384"/>
        <v>1</v>
      </c>
      <c r="CO188" s="14" t="str">
        <f t="shared" ref="CO188:CT188" si="385">IF(DG188&lt;&gt;"",REPLACE(REPLACE(INDEX($EE$4:$EE$801,MATCH(DG188,$EF$4:$EF$801,0)),6,1,CU188),1,1,DA188),"")</f>
        <v>1101055</v>
      </c>
      <c r="CP188" s="14" t="str">
        <f t="shared" si="385"/>
        <v>5201054</v>
      </c>
      <c r="CQ188" s="14" t="str">
        <f t="shared" si="385"/>
        <v>5201054</v>
      </c>
      <c r="CR188" s="14" t="str">
        <f t="shared" si="385"/>
        <v>5501054</v>
      </c>
      <c r="CS188" s="14" t="str">
        <f t="shared" si="385"/>
        <v>5401053</v>
      </c>
      <c r="CT188" s="14" t="str">
        <f t="shared" si="385"/>
        <v>5401053</v>
      </c>
      <c r="CU188" s="2">
        <v>5</v>
      </c>
      <c r="CV188" s="7">
        <v>5</v>
      </c>
      <c r="CW188">
        <v>5</v>
      </c>
      <c r="CX188" s="2">
        <v>5</v>
      </c>
      <c r="CY188" s="7">
        <v>5</v>
      </c>
      <c r="CZ188">
        <v>5</v>
      </c>
      <c r="DA188" s="2">
        <v>1</v>
      </c>
      <c r="DB188" s="7">
        <v>5</v>
      </c>
      <c r="DC188">
        <v>5</v>
      </c>
      <c r="DD188" s="2">
        <v>5</v>
      </c>
      <c r="DE188" s="7">
        <v>5</v>
      </c>
      <c r="DF188">
        <v>5</v>
      </c>
      <c r="DG188" s="1" t="s">
        <v>3158</v>
      </c>
      <c r="DH188" s="1" t="s">
        <v>3274</v>
      </c>
      <c r="DI188" s="1" t="s">
        <v>3274</v>
      </c>
      <c r="DJ188" s="1" t="s">
        <v>3252</v>
      </c>
      <c r="DK188" s="1" t="s">
        <v>3271</v>
      </c>
      <c r="DL188" s="1" t="s">
        <v>3271</v>
      </c>
      <c r="DM188" t="s">
        <v>3159</v>
      </c>
      <c r="DN188" s="1" t="s">
        <v>3253</v>
      </c>
      <c r="DO188" s="1" t="s">
        <v>3253</v>
      </c>
      <c r="DP188" s="1" t="s">
        <v>3253</v>
      </c>
      <c r="DQ188" s="1" t="s">
        <v>3138</v>
      </c>
      <c r="DR188" s="1" t="s">
        <v>3138</v>
      </c>
      <c r="DS188" s="10" t="s">
        <v>3160</v>
      </c>
      <c r="DT188" s="1" t="s">
        <v>3179</v>
      </c>
      <c r="DU188" s="1" t="s">
        <v>3179</v>
      </c>
      <c r="DV188" s="10" t="s">
        <v>3197</v>
      </c>
      <c r="DW188" s="1" t="s">
        <v>3203</v>
      </c>
      <c r="DX188" s="1" t="s">
        <v>3203</v>
      </c>
      <c r="DY188">
        <f t="shared" si="247"/>
        <v>1</v>
      </c>
      <c r="DZ188">
        <f t="shared" si="248"/>
        <v>1</v>
      </c>
      <c r="EA188">
        <f t="shared" si="249"/>
        <v>1</v>
      </c>
      <c r="EB188">
        <f t="shared" si="250"/>
        <v>2</v>
      </c>
      <c r="EC188">
        <f t="shared" si="251"/>
        <v>2</v>
      </c>
      <c r="ED188">
        <f t="shared" si="252"/>
        <v>2</v>
      </c>
      <c r="EE188" s="14">
        <v>5202073</v>
      </c>
      <c r="EF188" s="33" t="s">
        <v>3269</v>
      </c>
      <c r="EG188" s="14">
        <v>1</v>
      </c>
      <c r="FA188" t="str">
        <f t="shared" si="289"/>
        <v>暗黑骑士</v>
      </c>
      <c r="FB188" t="str">
        <f t="shared" si="290"/>
        <v>光骑兵</v>
      </c>
      <c r="FC188" t="str">
        <f t="shared" si="291"/>
        <v>光骑兵</v>
      </c>
      <c r="FD188" t="str">
        <f t="shared" si="292"/>
        <v>光猎人</v>
      </c>
      <c r="FE188" t="str">
        <f t="shared" si="293"/>
        <v>木魔法师</v>
      </c>
      <c r="FF188" t="str">
        <f t="shared" si="294"/>
        <v>木魔法师</v>
      </c>
    </row>
    <row r="189" spans="3:162" ht="14.25" x14ac:dyDescent="0.15">
      <c r="C189" s="4"/>
      <c r="D189" s="4"/>
      <c r="E189" s="4"/>
      <c r="F189" s="4"/>
      <c r="N189" s="12">
        <f t="shared" si="360"/>
        <v>0</v>
      </c>
      <c r="O189" s="6">
        <v>901</v>
      </c>
      <c r="P189" s="11">
        <v>158989.25</v>
      </c>
      <c r="Q189" s="16">
        <f t="shared" si="324"/>
        <v>158989</v>
      </c>
      <c r="R189" s="4" t="str">
        <f t="shared" si="325"/>
        <v>5201052,5200052,5301052,5400055,5501055,5400055</v>
      </c>
      <c r="S189" s="4" t="str">
        <f t="shared" si="326"/>
        <v>5,5,5,5,5,5</v>
      </c>
      <c r="T189" s="4" t="str">
        <f t="shared" si="327"/>
        <v>223,220,220,220,220,220</v>
      </c>
      <c r="U189" s="2">
        <v>5201052</v>
      </c>
      <c r="V189" s="4">
        <v>5200052</v>
      </c>
      <c r="W189" s="4">
        <v>5301052</v>
      </c>
      <c r="X189" s="30">
        <v>5400055</v>
      </c>
      <c r="Y189" s="30">
        <v>5501055</v>
      </c>
      <c r="Z189" s="4">
        <v>5400055</v>
      </c>
      <c r="AA189" s="2">
        <v>5</v>
      </c>
      <c r="AB189" s="7">
        <v>5</v>
      </c>
      <c r="AC189">
        <v>5</v>
      </c>
      <c r="AD189" s="2">
        <v>5</v>
      </c>
      <c r="AE189" s="7">
        <v>5</v>
      </c>
      <c r="AF189">
        <v>5</v>
      </c>
      <c r="AG189" s="2">
        <f t="shared" si="255"/>
        <v>223</v>
      </c>
      <c r="AH189" s="2">
        <f t="shared" si="308"/>
        <v>220</v>
      </c>
      <c r="AI189" s="2">
        <f t="shared" si="309"/>
        <v>220</v>
      </c>
      <c r="AJ189" s="2">
        <f t="shared" si="310"/>
        <v>220</v>
      </c>
      <c r="AK189" s="2">
        <f t="shared" si="311"/>
        <v>220</v>
      </c>
      <c r="AL189" s="2">
        <f t="shared" si="312"/>
        <v>220</v>
      </c>
      <c r="AM189" s="8">
        <f t="shared" si="313"/>
        <v>27028.13</v>
      </c>
      <c r="AN189" s="8">
        <f t="shared" si="369"/>
        <v>26392.174000000003</v>
      </c>
      <c r="AO189" s="8">
        <f t="shared" si="369"/>
        <v>26392.174000000003</v>
      </c>
      <c r="AP189" s="8">
        <f t="shared" si="369"/>
        <v>26392.174000000003</v>
      </c>
      <c r="AQ189" s="8">
        <f t="shared" si="369"/>
        <v>26392.174000000003</v>
      </c>
      <c r="AR189" s="8">
        <f t="shared" si="369"/>
        <v>26392.174000000003</v>
      </c>
      <c r="AS189" s="8">
        <f t="shared" si="256"/>
        <v>-17</v>
      </c>
      <c r="AT189">
        <f t="shared" si="257"/>
        <v>206</v>
      </c>
      <c r="BI189">
        <v>5200064</v>
      </c>
      <c r="BJ189" s="4">
        <f>[1]monsters!$N189</f>
        <v>115.2</v>
      </c>
      <c r="BK189" s="4">
        <f>[1]monsters!$O189</f>
        <v>11.52</v>
      </c>
      <c r="BL189" s="4">
        <f>[1]monsters!$P189</f>
        <v>2133.33</v>
      </c>
      <c r="BM189" s="4">
        <f>[1]monsters!$Q189</f>
        <v>213.33</v>
      </c>
      <c r="BN189" s="4">
        <f>[1]monsters!$R189</f>
        <v>23.04</v>
      </c>
      <c r="BO189" s="4">
        <f>[1]monsters!$S189</f>
        <v>2.2999999999999998</v>
      </c>
      <c r="BP189" s="4">
        <f>[1]monsters!$K189</f>
        <v>1.2</v>
      </c>
      <c r="BQ189">
        <f>[1]monsters!$D189</f>
        <v>3</v>
      </c>
      <c r="BR189">
        <f t="shared" si="240"/>
        <v>0.1</v>
      </c>
      <c r="BS189">
        <f t="shared" si="241"/>
        <v>180.69329292929291</v>
      </c>
      <c r="BT189">
        <f t="shared" si="242"/>
        <v>18.069329292929293</v>
      </c>
      <c r="CH189" t="str">
        <f t="shared" si="295"/>
        <v/>
      </c>
      <c r="CI189" s="26" t="b">
        <f t="shared" ref="CI189:CN189" si="386">IF(DG189&lt;&gt;"",IF(ISERROR(MATCH(INT(CO189),$EE$4:$EE$879,0))=FALSE,TRUE),"")</f>
        <v>1</v>
      </c>
      <c r="CJ189" s="26" t="b">
        <f t="shared" si="386"/>
        <v>1</v>
      </c>
      <c r="CK189" s="26" t="b">
        <f t="shared" si="386"/>
        <v>1</v>
      </c>
      <c r="CL189" s="26" t="b">
        <f t="shared" si="386"/>
        <v>1</v>
      </c>
      <c r="CM189" s="26" t="b">
        <f t="shared" si="386"/>
        <v>1</v>
      </c>
      <c r="CN189" s="26" t="b">
        <f t="shared" si="386"/>
        <v>1</v>
      </c>
      <c r="CO189" s="14" t="str">
        <f t="shared" ref="CO189:CT189" si="387">IF(DG189&lt;&gt;"",REPLACE(REPLACE(INDEX($EE$4:$EE$801,MATCH(DG189,$EF$4:$EF$801,0)),6,1,CU189),1,1,DA189),"")</f>
        <v>5201052</v>
      </c>
      <c r="CP189" s="14" t="str">
        <f t="shared" si="387"/>
        <v>5200052</v>
      </c>
      <c r="CQ189" s="14" t="str">
        <f t="shared" si="387"/>
        <v>5301052</v>
      </c>
      <c r="CR189" s="14" t="str">
        <f t="shared" si="387"/>
        <v>5400055</v>
      </c>
      <c r="CS189" s="14" t="str">
        <f t="shared" si="387"/>
        <v>5501055</v>
      </c>
      <c r="CT189" s="14" t="str">
        <f t="shared" si="387"/>
        <v>5400055</v>
      </c>
      <c r="CU189" s="2">
        <v>5</v>
      </c>
      <c r="CV189" s="7">
        <v>5</v>
      </c>
      <c r="CW189">
        <v>5</v>
      </c>
      <c r="CX189" s="2">
        <v>5</v>
      </c>
      <c r="CY189" s="7">
        <v>5</v>
      </c>
      <c r="CZ189">
        <v>5</v>
      </c>
      <c r="DA189" s="2">
        <v>5</v>
      </c>
      <c r="DB189" s="7">
        <v>5</v>
      </c>
      <c r="DC189">
        <v>5</v>
      </c>
      <c r="DD189" s="2">
        <v>5</v>
      </c>
      <c r="DE189" s="7">
        <v>5</v>
      </c>
      <c r="DF189">
        <v>5</v>
      </c>
      <c r="DG189" s="1" t="s">
        <v>3142</v>
      </c>
      <c r="DH189" s="1" t="s">
        <v>3262</v>
      </c>
      <c r="DI189" s="1" t="s">
        <v>3264</v>
      </c>
      <c r="DJ189" s="1" t="s">
        <v>3289</v>
      </c>
      <c r="DK189" s="1" t="s">
        <v>3290</v>
      </c>
      <c r="DL189" s="1" t="s">
        <v>3289</v>
      </c>
      <c r="DM189" t="s">
        <v>3122</v>
      </c>
      <c r="DN189" t="s">
        <v>3122</v>
      </c>
      <c r="DO189" t="s">
        <v>3122</v>
      </c>
      <c r="DP189" t="s">
        <v>3159</v>
      </c>
      <c r="DQ189" t="s">
        <v>3159</v>
      </c>
      <c r="DR189" t="s">
        <v>3159</v>
      </c>
      <c r="DS189" s="1" t="s">
        <v>3179</v>
      </c>
      <c r="DT189" s="1" t="s">
        <v>3163</v>
      </c>
      <c r="DU189" s="1" t="s">
        <v>3184</v>
      </c>
      <c r="DV189" s="1" t="s">
        <v>3234</v>
      </c>
      <c r="DW189" s="1" t="s">
        <v>3197</v>
      </c>
      <c r="DX189" s="1" t="s">
        <v>3234</v>
      </c>
      <c r="DY189">
        <f t="shared" si="247"/>
        <v>1</v>
      </c>
      <c r="DZ189">
        <f t="shared" si="248"/>
        <v>1</v>
      </c>
      <c r="EA189">
        <f t="shared" si="249"/>
        <v>1</v>
      </c>
      <c r="EB189">
        <f t="shared" si="250"/>
        <v>2</v>
      </c>
      <c r="EC189">
        <f t="shared" si="251"/>
        <v>2</v>
      </c>
      <c r="ED189">
        <f t="shared" si="252"/>
        <v>2</v>
      </c>
      <c r="EE189" s="14">
        <v>5301073</v>
      </c>
      <c r="EF189" s="33" t="s">
        <v>3270</v>
      </c>
      <c r="EG189" s="14">
        <v>1</v>
      </c>
      <c r="FA189" t="str">
        <f t="shared" si="289"/>
        <v>火骑兵</v>
      </c>
      <c r="FB189" t="str">
        <f t="shared" si="290"/>
        <v>火刀客</v>
      </c>
      <c r="FC189" t="str">
        <f t="shared" si="291"/>
        <v>火剑士</v>
      </c>
      <c r="FD189" t="str">
        <f t="shared" si="292"/>
        <v>暗巫师</v>
      </c>
      <c r="FE189" t="str">
        <f t="shared" si="293"/>
        <v>暗猎人</v>
      </c>
      <c r="FF189" t="str">
        <f t="shared" si="294"/>
        <v>暗巫师</v>
      </c>
    </row>
    <row r="190" spans="3:162" ht="14.25" x14ac:dyDescent="0.15">
      <c r="C190" s="4"/>
      <c r="D190" s="4"/>
      <c r="E190" s="4"/>
      <c r="F190" s="4"/>
      <c r="N190" s="12">
        <f t="shared" si="360"/>
        <v>10101</v>
      </c>
      <c r="O190" s="6">
        <v>902</v>
      </c>
      <c r="P190" s="11">
        <v>158989.25</v>
      </c>
      <c r="Q190" s="16">
        <f t="shared" si="324"/>
        <v>158989</v>
      </c>
      <c r="R190" s="4" t="str">
        <f t="shared" si="325"/>
        <v>5301052,5202052,5202052,5500052,5401052,5402052</v>
      </c>
      <c r="S190" s="4" t="str">
        <f t="shared" si="326"/>
        <v>5,5,5,5,5,5</v>
      </c>
      <c r="T190" s="4" t="str">
        <f t="shared" si="327"/>
        <v>223,220,220,220,220,220</v>
      </c>
      <c r="U190" s="2">
        <v>5301052</v>
      </c>
      <c r="V190" s="4">
        <v>5202052</v>
      </c>
      <c r="W190" s="4">
        <v>5202052</v>
      </c>
      <c r="X190" s="30">
        <v>5500052</v>
      </c>
      <c r="Y190" s="30">
        <v>5401052</v>
      </c>
      <c r="Z190" s="4">
        <v>5402052</v>
      </c>
      <c r="AA190" s="2">
        <v>5</v>
      </c>
      <c r="AB190" s="7">
        <v>5</v>
      </c>
      <c r="AC190">
        <v>5</v>
      </c>
      <c r="AD190" s="2">
        <v>5</v>
      </c>
      <c r="AE190" s="7">
        <v>5</v>
      </c>
      <c r="AF190">
        <v>5</v>
      </c>
      <c r="AG190" s="2">
        <f t="shared" si="255"/>
        <v>223</v>
      </c>
      <c r="AH190" s="2">
        <f t="shared" si="308"/>
        <v>220</v>
      </c>
      <c r="AI190" s="2">
        <f t="shared" si="309"/>
        <v>220</v>
      </c>
      <c r="AJ190" s="2">
        <f t="shared" si="310"/>
        <v>220</v>
      </c>
      <c r="AK190" s="2">
        <f t="shared" si="311"/>
        <v>220</v>
      </c>
      <c r="AL190" s="2">
        <f t="shared" si="312"/>
        <v>220</v>
      </c>
      <c r="AM190" s="8">
        <f t="shared" si="313"/>
        <v>27028.13</v>
      </c>
      <c r="AN190" s="8">
        <f t="shared" si="369"/>
        <v>26392.174000000003</v>
      </c>
      <c r="AO190" s="8">
        <f t="shared" si="369"/>
        <v>26392.174000000003</v>
      </c>
      <c r="AP190" s="8">
        <f t="shared" si="369"/>
        <v>26392.174000000003</v>
      </c>
      <c r="AQ190" s="8">
        <f t="shared" si="369"/>
        <v>26392.174000000003</v>
      </c>
      <c r="AR190" s="8">
        <f t="shared" si="369"/>
        <v>26392.174000000003</v>
      </c>
      <c r="AS190" s="8">
        <f t="shared" si="256"/>
        <v>-17</v>
      </c>
      <c r="AT190">
        <f t="shared" si="257"/>
        <v>206</v>
      </c>
      <c r="BI190">
        <v>5201064</v>
      </c>
      <c r="BJ190" s="4">
        <f>[1]monsters!$N190</f>
        <v>204.8</v>
      </c>
      <c r="BK190" s="4">
        <f>[1]monsters!$O190</f>
        <v>20.48</v>
      </c>
      <c r="BL190" s="4">
        <f>[1]monsters!$P190</f>
        <v>1600</v>
      </c>
      <c r="BM190" s="4">
        <f>[1]monsters!$Q190</f>
        <v>160</v>
      </c>
      <c r="BN190" s="4">
        <f>[1]monsters!$R190</f>
        <v>29.26</v>
      </c>
      <c r="BO190" s="4">
        <f>[1]monsters!$S190</f>
        <v>2.93</v>
      </c>
      <c r="BP190" s="4">
        <f>[1]monsters!$K190</f>
        <v>1.6</v>
      </c>
      <c r="BQ190">
        <f>[1]monsters!$D190</f>
        <v>4</v>
      </c>
      <c r="BR190">
        <f t="shared" si="240"/>
        <v>0.1</v>
      </c>
      <c r="BS190">
        <f t="shared" si="241"/>
        <v>247.4080538720539</v>
      </c>
      <c r="BT190">
        <f t="shared" si="242"/>
        <v>24.740805387205391</v>
      </c>
      <c r="CH190" t="str">
        <f t="shared" si="295"/>
        <v/>
      </c>
      <c r="CI190" s="26" t="b">
        <f t="shared" ref="CI190:CN190" si="388">IF(DG190&lt;&gt;"",IF(ISERROR(MATCH(INT(CO190),$EE$4:$EE$879,0))=FALSE,TRUE),"")</f>
        <v>1</v>
      </c>
      <c r="CJ190" s="26" t="b">
        <f t="shared" si="388"/>
        <v>1</v>
      </c>
      <c r="CK190" s="26" t="b">
        <f t="shared" si="388"/>
        <v>1</v>
      </c>
      <c r="CL190" s="26" t="b">
        <f t="shared" si="388"/>
        <v>1</v>
      </c>
      <c r="CM190" s="26" t="b">
        <f t="shared" si="388"/>
        <v>1</v>
      </c>
      <c r="CN190" s="26" t="b">
        <f t="shared" si="388"/>
        <v>1</v>
      </c>
      <c r="CO190" s="14" t="str">
        <f t="shared" ref="CO190:CT190" si="389">IF(DG190&lt;&gt;"",REPLACE(REPLACE(INDEX($EE$4:$EE$801,MATCH(DG190,$EF$4:$EF$801,0)),6,1,CU190),1,1,DA190),"")</f>
        <v>5301052</v>
      </c>
      <c r="CP190" s="14" t="str">
        <f t="shared" si="389"/>
        <v>5202052</v>
      </c>
      <c r="CQ190" s="14" t="str">
        <f t="shared" si="389"/>
        <v>5202052</v>
      </c>
      <c r="CR190" s="14" t="str">
        <f t="shared" si="389"/>
        <v>5500052</v>
      </c>
      <c r="CS190" s="14" t="str">
        <f t="shared" si="389"/>
        <v>5401052</v>
      </c>
      <c r="CT190" s="14" t="str">
        <f t="shared" si="389"/>
        <v>5402052</v>
      </c>
      <c r="CU190" s="2">
        <v>5</v>
      </c>
      <c r="CV190" s="7">
        <v>5</v>
      </c>
      <c r="CW190">
        <v>5</v>
      </c>
      <c r="CX190" s="2">
        <v>5</v>
      </c>
      <c r="CY190" s="7">
        <v>5</v>
      </c>
      <c r="CZ190">
        <v>5</v>
      </c>
      <c r="DA190" s="2">
        <v>5</v>
      </c>
      <c r="DB190" s="7">
        <v>5</v>
      </c>
      <c r="DC190">
        <v>5</v>
      </c>
      <c r="DD190" s="2">
        <v>5</v>
      </c>
      <c r="DE190" s="7">
        <v>5</v>
      </c>
      <c r="DF190">
        <v>5</v>
      </c>
      <c r="DG190" s="1" t="s">
        <v>3264</v>
      </c>
      <c r="DH190" s="1" t="s">
        <v>3263</v>
      </c>
      <c r="DI190" s="1" t="s">
        <v>3263</v>
      </c>
      <c r="DJ190" s="1" t="s">
        <v>3148</v>
      </c>
      <c r="DK190" s="1" t="s">
        <v>3265</v>
      </c>
      <c r="DL190" s="1" t="s">
        <v>3266</v>
      </c>
      <c r="DM190" t="s">
        <v>3122</v>
      </c>
      <c r="DN190" t="s">
        <v>3122</v>
      </c>
      <c r="DO190" t="s">
        <v>3122</v>
      </c>
      <c r="DP190" t="s">
        <v>3122</v>
      </c>
      <c r="DQ190" t="s">
        <v>3122</v>
      </c>
      <c r="DR190" t="s">
        <v>3122</v>
      </c>
      <c r="DS190" s="1" t="s">
        <v>3184</v>
      </c>
      <c r="DT190" s="1" t="s">
        <v>3166</v>
      </c>
      <c r="DU190" s="1" t="s">
        <v>3166</v>
      </c>
      <c r="DV190" s="1" t="s">
        <v>3206</v>
      </c>
      <c r="DW190" s="1" t="s">
        <v>3203</v>
      </c>
      <c r="DX190" s="1" t="s">
        <v>3202</v>
      </c>
      <c r="DY190">
        <f t="shared" si="247"/>
        <v>1</v>
      </c>
      <c r="DZ190">
        <f t="shared" si="248"/>
        <v>1</v>
      </c>
      <c r="EA190">
        <f t="shared" si="249"/>
        <v>1</v>
      </c>
      <c r="EB190">
        <f t="shared" si="250"/>
        <v>2</v>
      </c>
      <c r="EC190">
        <f t="shared" si="251"/>
        <v>2</v>
      </c>
      <c r="ED190">
        <f t="shared" si="252"/>
        <v>2</v>
      </c>
      <c r="EE190" s="14">
        <v>5401073</v>
      </c>
      <c r="EF190" s="33" t="s">
        <v>3271</v>
      </c>
      <c r="EG190" s="14">
        <v>2</v>
      </c>
      <c r="FA190" t="str">
        <f t="shared" si="289"/>
        <v>火剑士</v>
      </c>
      <c r="FB190" t="str">
        <f t="shared" si="290"/>
        <v>火维京</v>
      </c>
      <c r="FC190" t="str">
        <f t="shared" si="291"/>
        <v>火维京</v>
      </c>
      <c r="FD190" t="str">
        <f t="shared" si="292"/>
        <v>火海盗</v>
      </c>
      <c r="FE190" t="str">
        <f t="shared" si="293"/>
        <v>火魔法师</v>
      </c>
      <c r="FF190" t="str">
        <f t="shared" si="294"/>
        <v>火女巫</v>
      </c>
    </row>
    <row r="191" spans="3:162" ht="14.25" x14ac:dyDescent="0.15">
      <c r="C191" s="4"/>
      <c r="D191" s="4"/>
      <c r="E191" s="4"/>
      <c r="F191" s="4"/>
      <c r="N191" s="12">
        <f t="shared" si="360"/>
        <v>0</v>
      </c>
      <c r="O191" s="6">
        <v>903</v>
      </c>
      <c r="P191" s="11">
        <v>158989.25</v>
      </c>
      <c r="Q191" s="16">
        <f t="shared" si="324"/>
        <v>158989</v>
      </c>
      <c r="R191" s="4" t="str">
        <f t="shared" si="325"/>
        <v>5200051,5301051,5301051,5500052,5401052,5502052</v>
      </c>
      <c r="S191" s="4" t="str">
        <f t="shared" si="326"/>
        <v>5,5,5,5,5,5</v>
      </c>
      <c r="T191" s="4" t="str">
        <f t="shared" si="327"/>
        <v>223,220,220,220,220,220</v>
      </c>
      <c r="U191" s="2">
        <v>5200051</v>
      </c>
      <c r="V191" s="4">
        <v>5301051</v>
      </c>
      <c r="W191" s="4">
        <v>5301051</v>
      </c>
      <c r="X191" s="30">
        <v>5500052</v>
      </c>
      <c r="Y191" s="30">
        <v>5401052</v>
      </c>
      <c r="Z191" s="4">
        <v>5502052</v>
      </c>
      <c r="AA191" s="2">
        <v>5</v>
      </c>
      <c r="AB191" s="7">
        <v>5</v>
      </c>
      <c r="AC191">
        <v>5</v>
      </c>
      <c r="AD191" s="2">
        <v>5</v>
      </c>
      <c r="AE191" s="7">
        <v>5</v>
      </c>
      <c r="AF191">
        <v>5</v>
      </c>
      <c r="AG191" s="2">
        <f t="shared" si="255"/>
        <v>223</v>
      </c>
      <c r="AH191" s="2">
        <f t="shared" si="308"/>
        <v>220</v>
      </c>
      <c r="AI191" s="2">
        <f t="shared" si="309"/>
        <v>220</v>
      </c>
      <c r="AJ191" s="2">
        <f t="shared" si="310"/>
        <v>220</v>
      </c>
      <c r="AK191" s="2">
        <f t="shared" si="311"/>
        <v>220</v>
      </c>
      <c r="AL191" s="2">
        <f t="shared" si="312"/>
        <v>220</v>
      </c>
      <c r="AM191" s="8">
        <f t="shared" si="313"/>
        <v>27028.13</v>
      </c>
      <c r="AN191" s="8">
        <f t="shared" si="369"/>
        <v>26392.174000000003</v>
      </c>
      <c r="AO191" s="8">
        <f t="shared" si="369"/>
        <v>26392.174000000003</v>
      </c>
      <c r="AP191" s="8">
        <f t="shared" si="369"/>
        <v>26392.174000000003</v>
      </c>
      <c r="AQ191" s="8">
        <f t="shared" si="369"/>
        <v>26392.174000000003</v>
      </c>
      <c r="AR191" s="8">
        <f t="shared" si="369"/>
        <v>26392.174000000003</v>
      </c>
      <c r="AS191" s="8">
        <f t="shared" si="256"/>
        <v>-17</v>
      </c>
      <c r="AT191">
        <f t="shared" si="257"/>
        <v>206</v>
      </c>
      <c r="BI191">
        <v>5300064</v>
      </c>
      <c r="BJ191" s="4">
        <f>[1]monsters!$N191</f>
        <v>192</v>
      </c>
      <c r="BK191" s="4">
        <f>[1]monsters!$O191</f>
        <v>19.2</v>
      </c>
      <c r="BL191" s="4">
        <f>[1]monsters!$P191</f>
        <v>1600</v>
      </c>
      <c r="BM191" s="4">
        <f>[1]monsters!$Q191</f>
        <v>160</v>
      </c>
      <c r="BN191" s="4">
        <f>[1]monsters!$R191</f>
        <v>27.43</v>
      </c>
      <c r="BO191" s="4">
        <f>[1]monsters!$S191</f>
        <v>2.74</v>
      </c>
      <c r="BP191" s="4">
        <f>[1]monsters!$K191</f>
        <v>1.5</v>
      </c>
      <c r="BQ191">
        <f>[1]monsters!$D191</f>
        <v>4</v>
      </c>
      <c r="BR191">
        <f t="shared" si="240"/>
        <v>0.1</v>
      </c>
      <c r="BS191">
        <f t="shared" si="241"/>
        <v>235.31205387205389</v>
      </c>
      <c r="BT191">
        <f t="shared" si="242"/>
        <v>23.531205387205389</v>
      </c>
      <c r="CH191">
        <f t="shared" si="295"/>
        <v>5</v>
      </c>
      <c r="CI191" s="26" t="b">
        <f t="shared" ref="CI191:CN191" si="390">IF(DG191&lt;&gt;"",IF(ISERROR(MATCH(INT(CO191),$EE$4:$EE$879,0))=FALSE,TRUE),"")</f>
        <v>1</v>
      </c>
      <c r="CJ191" s="26" t="b">
        <f t="shared" si="390"/>
        <v>1</v>
      </c>
      <c r="CK191" s="26" t="b">
        <f t="shared" si="390"/>
        <v>1</v>
      </c>
      <c r="CL191" s="26" t="b">
        <f t="shared" si="390"/>
        <v>1</v>
      </c>
      <c r="CM191" s="26" t="b">
        <f t="shared" si="390"/>
        <v>1</v>
      </c>
      <c r="CN191" s="26" t="b">
        <f t="shared" si="390"/>
        <v>1</v>
      </c>
      <c r="CO191" s="14" t="str">
        <f t="shared" ref="CO191:CT191" si="391">IF(DG191&lt;&gt;"",REPLACE(REPLACE(INDEX($EE$4:$EE$801,MATCH(DG191,$EF$4:$EF$801,0)),6,1,CU191),1,1,DA191),"")</f>
        <v>5200051</v>
      </c>
      <c r="CP191" s="14" t="str">
        <f t="shared" si="391"/>
        <v>5301051</v>
      </c>
      <c r="CQ191" s="14" t="str">
        <f t="shared" si="391"/>
        <v>5301051</v>
      </c>
      <c r="CR191" s="14" t="str">
        <f t="shared" si="391"/>
        <v>5500052</v>
      </c>
      <c r="CS191" s="14" t="str">
        <f t="shared" si="391"/>
        <v>5401052</v>
      </c>
      <c r="CT191" s="14" t="str">
        <f t="shared" si="391"/>
        <v>5502052</v>
      </c>
      <c r="CU191" s="2">
        <v>5</v>
      </c>
      <c r="CV191" s="7">
        <v>5</v>
      </c>
      <c r="CW191">
        <v>5</v>
      </c>
      <c r="CX191" s="2">
        <v>5</v>
      </c>
      <c r="CY191" s="7">
        <v>5</v>
      </c>
      <c r="CZ191">
        <v>5</v>
      </c>
      <c r="DA191" s="2">
        <v>5</v>
      </c>
      <c r="DB191" s="7">
        <v>5</v>
      </c>
      <c r="DC191">
        <v>5</v>
      </c>
      <c r="DD191" s="2">
        <v>5</v>
      </c>
      <c r="DE191" s="7">
        <v>5</v>
      </c>
      <c r="DF191">
        <v>5</v>
      </c>
      <c r="DG191" s="1" t="s">
        <v>3256</v>
      </c>
      <c r="DH191" s="1" t="s">
        <v>3128</v>
      </c>
      <c r="DI191" s="1" t="s">
        <v>3128</v>
      </c>
      <c r="DJ191" s="1" t="s">
        <v>3148</v>
      </c>
      <c r="DK191" s="1" t="s">
        <v>3265</v>
      </c>
      <c r="DL191" s="1" t="s">
        <v>3267</v>
      </c>
      <c r="DM191" t="s">
        <v>3131</v>
      </c>
      <c r="DN191" t="s">
        <v>3131</v>
      </c>
      <c r="DO191" t="s">
        <v>3131</v>
      </c>
      <c r="DP191" t="s">
        <v>3122</v>
      </c>
      <c r="DQ191" t="s">
        <v>3122</v>
      </c>
      <c r="DR191" t="s">
        <v>3122</v>
      </c>
      <c r="DS191" s="1" t="s">
        <v>3163</v>
      </c>
      <c r="DT191" s="1" t="s">
        <v>3184</v>
      </c>
      <c r="DU191" s="1" t="s">
        <v>3184</v>
      </c>
      <c r="DV191" s="1" t="s">
        <v>3206</v>
      </c>
      <c r="DW191" s="1" t="s">
        <v>3203</v>
      </c>
      <c r="DX191" s="1" t="s">
        <v>3198</v>
      </c>
      <c r="DY191">
        <f t="shared" si="247"/>
        <v>1</v>
      </c>
      <c r="DZ191">
        <f t="shared" si="248"/>
        <v>1</v>
      </c>
      <c r="EA191">
        <f t="shared" si="249"/>
        <v>1</v>
      </c>
      <c r="EB191">
        <f t="shared" si="250"/>
        <v>2</v>
      </c>
      <c r="EC191">
        <f t="shared" si="251"/>
        <v>2</v>
      </c>
      <c r="ED191">
        <f t="shared" si="252"/>
        <v>2</v>
      </c>
      <c r="EE191" s="14">
        <v>5402073</v>
      </c>
      <c r="EF191" s="33" t="s">
        <v>3164</v>
      </c>
      <c r="EG191" s="14">
        <v>2</v>
      </c>
      <c r="FA191" t="str">
        <f t="shared" si="289"/>
        <v>水刀客</v>
      </c>
      <c r="FB191" t="str">
        <f t="shared" si="290"/>
        <v>水剑士</v>
      </c>
      <c r="FC191" t="str">
        <f t="shared" si="291"/>
        <v>水剑士</v>
      </c>
      <c r="FD191" t="str">
        <f t="shared" si="292"/>
        <v>火海盗</v>
      </c>
      <c r="FE191" t="str">
        <f t="shared" si="293"/>
        <v>火魔法师</v>
      </c>
      <c r="FF191" t="str">
        <f t="shared" si="294"/>
        <v>火火枪手</v>
      </c>
    </row>
    <row r="192" spans="3:162" ht="14.25" x14ac:dyDescent="0.15">
      <c r="C192" s="4"/>
      <c r="D192" s="4"/>
      <c r="E192" s="4"/>
      <c r="F192" s="4"/>
      <c r="N192" s="12">
        <f t="shared" si="360"/>
        <v>0</v>
      </c>
      <c r="O192" s="6">
        <v>904</v>
      </c>
      <c r="P192" s="11">
        <v>158989.25</v>
      </c>
      <c r="Q192" s="16">
        <f t="shared" si="324"/>
        <v>158989</v>
      </c>
      <c r="R192" s="4" t="str">
        <f t="shared" si="325"/>
        <v>5301051,5201051,5202051,5400055,5501055,5501054</v>
      </c>
      <c r="S192" s="4" t="str">
        <f t="shared" si="326"/>
        <v>5,5,5,5,5,5</v>
      </c>
      <c r="T192" s="4" t="str">
        <f t="shared" si="327"/>
        <v>223,220,220,220,220,220</v>
      </c>
      <c r="U192" s="2">
        <v>5301051</v>
      </c>
      <c r="V192" s="4">
        <v>5201051</v>
      </c>
      <c r="W192" s="4">
        <v>5202051</v>
      </c>
      <c r="X192" s="30">
        <v>5400055</v>
      </c>
      <c r="Y192" s="30">
        <v>5501055</v>
      </c>
      <c r="Z192" s="4">
        <v>5501054</v>
      </c>
      <c r="AA192" s="2">
        <v>5</v>
      </c>
      <c r="AB192" s="7">
        <v>5</v>
      </c>
      <c r="AC192">
        <v>5</v>
      </c>
      <c r="AD192" s="2">
        <v>5</v>
      </c>
      <c r="AE192" s="7">
        <v>5</v>
      </c>
      <c r="AF192">
        <v>5</v>
      </c>
      <c r="AG192" s="2">
        <f t="shared" si="255"/>
        <v>223</v>
      </c>
      <c r="AH192" s="2">
        <f t="shared" si="308"/>
        <v>220</v>
      </c>
      <c r="AI192" s="2">
        <f t="shared" si="309"/>
        <v>220</v>
      </c>
      <c r="AJ192" s="2">
        <f t="shared" si="310"/>
        <v>220</v>
      </c>
      <c r="AK192" s="2">
        <f t="shared" si="311"/>
        <v>220</v>
      </c>
      <c r="AL192" s="2">
        <f t="shared" si="312"/>
        <v>220</v>
      </c>
      <c r="AM192" s="8">
        <f t="shared" si="313"/>
        <v>27028.13</v>
      </c>
      <c r="AN192" s="8">
        <f t="shared" si="369"/>
        <v>26392.174000000003</v>
      </c>
      <c r="AO192" s="8">
        <f t="shared" si="369"/>
        <v>26392.174000000003</v>
      </c>
      <c r="AP192" s="8">
        <f t="shared" si="369"/>
        <v>26392.174000000003</v>
      </c>
      <c r="AQ192" s="8">
        <f t="shared" si="369"/>
        <v>26392.174000000003</v>
      </c>
      <c r="AR192" s="8">
        <f t="shared" si="369"/>
        <v>26392.174000000003</v>
      </c>
      <c r="AS192" s="8">
        <f t="shared" si="256"/>
        <v>-17</v>
      </c>
      <c r="AT192">
        <f t="shared" si="257"/>
        <v>206</v>
      </c>
      <c r="BI192">
        <v>5301064</v>
      </c>
      <c r="BJ192" s="4">
        <f>[1]monsters!$N192</f>
        <v>224</v>
      </c>
      <c r="BK192" s="4">
        <f>[1]monsters!$O192</f>
        <v>22.4</v>
      </c>
      <c r="BL192" s="4">
        <f>[1]monsters!$P192</f>
        <v>1371.43</v>
      </c>
      <c r="BM192" s="4">
        <f>[1]monsters!$Q192</f>
        <v>137.13999999999999</v>
      </c>
      <c r="BN192" s="4">
        <f>[1]monsters!$R192</f>
        <v>28</v>
      </c>
      <c r="BO192" s="4">
        <f>[1]monsters!$S192</f>
        <v>2.8</v>
      </c>
      <c r="BP192" s="4">
        <f>[1]monsters!$K192</f>
        <v>1.5</v>
      </c>
      <c r="BQ192">
        <f>[1]monsters!$D192</f>
        <v>5</v>
      </c>
      <c r="BR192">
        <f t="shared" si="240"/>
        <v>0.1</v>
      </c>
      <c r="BS192">
        <f t="shared" si="241"/>
        <v>257.85609427609427</v>
      </c>
      <c r="BT192">
        <f t="shared" si="242"/>
        <v>25.78560942760943</v>
      </c>
      <c r="CH192" t="str">
        <f t="shared" si="295"/>
        <v/>
      </c>
      <c r="CI192" s="26" t="b">
        <f t="shared" ref="CI192:CN192" si="392">IF(DG192&lt;&gt;"",IF(ISERROR(MATCH(INT(CO192),$EE$4:$EE$879,0))=FALSE,TRUE),"")</f>
        <v>1</v>
      </c>
      <c r="CJ192" s="26" t="b">
        <f t="shared" si="392"/>
        <v>1</v>
      </c>
      <c r="CK192" s="26" t="b">
        <f t="shared" si="392"/>
        <v>1</v>
      </c>
      <c r="CL192" s="26" t="b">
        <f t="shared" si="392"/>
        <v>1</v>
      </c>
      <c r="CM192" s="26" t="b">
        <f t="shared" si="392"/>
        <v>1</v>
      </c>
      <c r="CN192" s="26" t="b">
        <f t="shared" si="392"/>
        <v>1</v>
      </c>
      <c r="CO192" s="14" t="str">
        <f t="shared" ref="CO192:CT192" si="393">IF(DG192&lt;&gt;"",REPLACE(REPLACE(INDEX($EE$4:$EE$801,MATCH(DG192,$EF$4:$EF$801,0)),6,1,CU192),1,1,DA192),"")</f>
        <v>5301051</v>
      </c>
      <c r="CP192" s="14" t="str">
        <f t="shared" si="393"/>
        <v>5201051</v>
      </c>
      <c r="CQ192" s="14" t="str">
        <f t="shared" si="393"/>
        <v>5202051</v>
      </c>
      <c r="CR192" s="14" t="str">
        <f t="shared" si="393"/>
        <v>5400055</v>
      </c>
      <c r="CS192" s="14" t="str">
        <f t="shared" si="393"/>
        <v>5501055</v>
      </c>
      <c r="CT192" s="14" t="str">
        <f t="shared" si="393"/>
        <v>5501054</v>
      </c>
      <c r="CU192" s="2">
        <v>5</v>
      </c>
      <c r="CV192" s="7">
        <v>5</v>
      </c>
      <c r="CW192">
        <v>5</v>
      </c>
      <c r="CX192" s="2">
        <v>5</v>
      </c>
      <c r="CY192" s="7">
        <v>5</v>
      </c>
      <c r="CZ192">
        <v>5</v>
      </c>
      <c r="DA192" s="2">
        <v>5</v>
      </c>
      <c r="DB192" s="7">
        <v>5</v>
      </c>
      <c r="DC192">
        <v>5</v>
      </c>
      <c r="DD192" s="2">
        <v>5</v>
      </c>
      <c r="DE192" s="7">
        <v>5</v>
      </c>
      <c r="DF192">
        <v>5</v>
      </c>
      <c r="DG192" s="1" t="s">
        <v>3128</v>
      </c>
      <c r="DH192" s="1" t="s">
        <v>3257</v>
      </c>
      <c r="DI192" s="1" t="s">
        <v>3124</v>
      </c>
      <c r="DJ192" s="1" t="s">
        <v>3289</v>
      </c>
      <c r="DK192" s="1" t="s">
        <v>3290</v>
      </c>
      <c r="DL192" s="1" t="s">
        <v>3252</v>
      </c>
      <c r="DM192" t="s">
        <v>3131</v>
      </c>
      <c r="DN192" t="s">
        <v>3131</v>
      </c>
      <c r="DO192" t="s">
        <v>3131</v>
      </c>
      <c r="DP192" t="s">
        <v>3159</v>
      </c>
      <c r="DQ192" t="s">
        <v>3159</v>
      </c>
      <c r="DR192" s="1" t="s">
        <v>3253</v>
      </c>
      <c r="DS192" s="1" t="s">
        <v>3184</v>
      </c>
      <c r="DT192" s="1" t="s">
        <v>3179</v>
      </c>
      <c r="DU192" s="1" t="s">
        <v>3166</v>
      </c>
      <c r="DV192" s="1" t="s">
        <v>3234</v>
      </c>
      <c r="DW192" s="1" t="s">
        <v>3197</v>
      </c>
      <c r="DX192" s="1" t="s">
        <v>3197</v>
      </c>
      <c r="DY192">
        <f t="shared" si="247"/>
        <v>1</v>
      </c>
      <c r="DZ192">
        <f t="shared" si="248"/>
        <v>1</v>
      </c>
      <c r="EA192">
        <f t="shared" si="249"/>
        <v>1</v>
      </c>
      <c r="EB192">
        <f t="shared" si="250"/>
        <v>2</v>
      </c>
      <c r="EC192">
        <f t="shared" si="251"/>
        <v>2</v>
      </c>
      <c r="ED192">
        <f t="shared" si="252"/>
        <v>2</v>
      </c>
      <c r="EE192" s="14">
        <v>5500073</v>
      </c>
      <c r="EF192" s="33" t="s">
        <v>3272</v>
      </c>
      <c r="EG192" s="14">
        <v>2</v>
      </c>
      <c r="FA192" t="str">
        <f t="shared" si="289"/>
        <v>水剑士</v>
      </c>
      <c r="FB192" t="str">
        <f t="shared" si="290"/>
        <v>水骑兵</v>
      </c>
      <c r="FC192" t="str">
        <f t="shared" si="291"/>
        <v>水维京</v>
      </c>
      <c r="FD192" t="str">
        <f t="shared" si="292"/>
        <v>暗巫师</v>
      </c>
      <c r="FE192" t="str">
        <f t="shared" si="293"/>
        <v>暗猎人</v>
      </c>
      <c r="FF192" t="str">
        <f t="shared" si="294"/>
        <v>光猎人</v>
      </c>
    </row>
    <row r="193" spans="2:162" ht="14.25" x14ac:dyDescent="0.15">
      <c r="C193" s="4"/>
      <c r="D193" s="4"/>
      <c r="E193" s="4"/>
      <c r="F193" s="4"/>
      <c r="N193" s="12">
        <f t="shared" si="360"/>
        <v>0</v>
      </c>
      <c r="O193" s="6">
        <v>905</v>
      </c>
      <c r="P193" s="11">
        <v>170924.25</v>
      </c>
      <c r="Q193" s="16">
        <f t="shared" si="324"/>
        <v>170924</v>
      </c>
      <c r="R193" s="4" t="str">
        <f t="shared" si="325"/>
        <v>1101051,5201051,5201053,5401053,5401052,5401052</v>
      </c>
      <c r="S193" s="4" t="str">
        <f t="shared" si="326"/>
        <v>5,5,5,5,5,5</v>
      </c>
      <c r="T193" s="4" t="str">
        <f t="shared" si="327"/>
        <v>232,229,229,229,229,229</v>
      </c>
      <c r="U193" s="2">
        <v>1101051</v>
      </c>
      <c r="V193" s="4">
        <v>5201051</v>
      </c>
      <c r="W193" s="4">
        <v>5201053</v>
      </c>
      <c r="X193" s="30">
        <v>5401053</v>
      </c>
      <c r="Y193" s="30">
        <v>5401052</v>
      </c>
      <c r="Z193" s="4">
        <v>5401052</v>
      </c>
      <c r="AA193" s="2">
        <v>5</v>
      </c>
      <c r="AB193" s="7">
        <v>5</v>
      </c>
      <c r="AC193">
        <v>5</v>
      </c>
      <c r="AD193" s="2">
        <v>5</v>
      </c>
      <c r="AE193" s="7">
        <v>5</v>
      </c>
      <c r="AF193">
        <v>5</v>
      </c>
      <c r="AG193" s="2">
        <f t="shared" si="255"/>
        <v>232</v>
      </c>
      <c r="AH193" s="2">
        <f t="shared" si="308"/>
        <v>229</v>
      </c>
      <c r="AI193" s="2">
        <f t="shared" si="309"/>
        <v>229</v>
      </c>
      <c r="AJ193" s="2">
        <f t="shared" si="310"/>
        <v>229</v>
      </c>
      <c r="AK193" s="2">
        <f t="shared" si="311"/>
        <v>229</v>
      </c>
      <c r="AL193" s="2">
        <f t="shared" si="312"/>
        <v>229</v>
      </c>
      <c r="AM193" s="8">
        <f t="shared" si="313"/>
        <v>29057.08</v>
      </c>
      <c r="AN193" s="8">
        <f t="shared" si="369"/>
        <v>28373.384000000002</v>
      </c>
      <c r="AO193" s="8">
        <f t="shared" si="369"/>
        <v>28373.384000000002</v>
      </c>
      <c r="AP193" s="8">
        <f t="shared" si="369"/>
        <v>28373.384000000002</v>
      </c>
      <c r="AQ193" s="8">
        <f t="shared" si="369"/>
        <v>28373.384000000002</v>
      </c>
      <c r="AR193" s="8">
        <f t="shared" si="369"/>
        <v>28373.384000000002</v>
      </c>
      <c r="AS193" s="8">
        <f t="shared" si="256"/>
        <v>-18</v>
      </c>
      <c r="AT193">
        <f t="shared" si="257"/>
        <v>214</v>
      </c>
      <c r="BI193">
        <v>5401064</v>
      </c>
      <c r="BJ193" s="4">
        <f>[1]monsters!$N193</f>
        <v>209.07</v>
      </c>
      <c r="BK193" s="4">
        <f>[1]monsters!$O193</f>
        <v>20.91</v>
      </c>
      <c r="BL193" s="4">
        <f>[1]monsters!$P193</f>
        <v>1371.43</v>
      </c>
      <c r="BM193" s="4">
        <f>[1]monsters!$Q193</f>
        <v>137.13999999999999</v>
      </c>
      <c r="BN193" s="4">
        <f>[1]monsters!$R193</f>
        <v>26.13</v>
      </c>
      <c r="BO193" s="4">
        <f>[1]monsters!$S193</f>
        <v>2.61</v>
      </c>
      <c r="BP193" s="4">
        <f>[1]monsters!$K193</f>
        <v>1.4000000000000001</v>
      </c>
      <c r="BQ193">
        <f>[1]monsters!$D193</f>
        <v>5</v>
      </c>
      <c r="BR193">
        <f t="shared" si="240"/>
        <v>0.1</v>
      </c>
      <c r="BS193">
        <f t="shared" si="241"/>
        <v>243.74724427609431</v>
      </c>
      <c r="BT193">
        <f t="shared" si="242"/>
        <v>24.374724427609433</v>
      </c>
      <c r="CH193" t="str">
        <f t="shared" si="295"/>
        <v/>
      </c>
      <c r="CI193" s="26" t="b">
        <f t="shared" ref="CI193:CN193" si="394">IF(DG193&lt;&gt;"",IF(ISERROR(MATCH(INT(CO193),$EE$4:$EE$879,0))=FALSE,TRUE),"")</f>
        <v>1</v>
      </c>
      <c r="CJ193" s="26" t="b">
        <f t="shared" si="394"/>
        <v>1</v>
      </c>
      <c r="CK193" s="26" t="b">
        <f t="shared" si="394"/>
        <v>1</v>
      </c>
      <c r="CL193" s="26" t="b">
        <f t="shared" si="394"/>
        <v>1</v>
      </c>
      <c r="CM193" s="26" t="b">
        <f t="shared" si="394"/>
        <v>1</v>
      </c>
      <c r="CN193" s="26" t="b">
        <f t="shared" si="394"/>
        <v>1</v>
      </c>
      <c r="CO193" s="14" t="str">
        <f t="shared" ref="CO193:CT193" si="395">IF(DG193&lt;&gt;"",REPLACE(REPLACE(INDEX($EE$4:$EE$801,MATCH(DG193,$EF$4:$EF$801,0)),6,1,CU193),1,1,DA193),"")</f>
        <v>1101051</v>
      </c>
      <c r="CP193" s="14" t="str">
        <f t="shared" si="395"/>
        <v>5201051</v>
      </c>
      <c r="CQ193" s="14" t="str">
        <f t="shared" si="395"/>
        <v>5201053</v>
      </c>
      <c r="CR193" s="14" t="str">
        <f t="shared" si="395"/>
        <v>5401053</v>
      </c>
      <c r="CS193" s="14" t="str">
        <f t="shared" si="395"/>
        <v>5401052</v>
      </c>
      <c r="CT193" s="14" t="str">
        <f t="shared" si="395"/>
        <v>5401052</v>
      </c>
      <c r="CU193" s="2">
        <v>5</v>
      </c>
      <c r="CV193" s="7">
        <v>5</v>
      </c>
      <c r="CW193">
        <v>5</v>
      </c>
      <c r="CX193" s="2">
        <v>5</v>
      </c>
      <c r="CY193" s="7">
        <v>5</v>
      </c>
      <c r="CZ193">
        <v>5</v>
      </c>
      <c r="DA193" s="2">
        <v>1</v>
      </c>
      <c r="DB193" s="7">
        <v>5</v>
      </c>
      <c r="DC193">
        <v>5</v>
      </c>
      <c r="DD193" s="2">
        <v>5</v>
      </c>
      <c r="DE193" s="7">
        <v>5</v>
      </c>
      <c r="DF193">
        <v>5</v>
      </c>
      <c r="DG193" s="1" t="s">
        <v>3239</v>
      </c>
      <c r="DH193" s="1" t="s">
        <v>3257</v>
      </c>
      <c r="DI193" s="1" t="s">
        <v>3268</v>
      </c>
      <c r="DJ193" s="1" t="s">
        <v>3271</v>
      </c>
      <c r="DK193" s="1" t="s">
        <v>3265</v>
      </c>
      <c r="DL193" s="1" t="s">
        <v>3265</v>
      </c>
      <c r="DM193" t="s">
        <v>3131</v>
      </c>
      <c r="DN193" s="1" t="s">
        <v>3131</v>
      </c>
      <c r="DO193" s="1" t="s">
        <v>3138</v>
      </c>
      <c r="DP193" s="1" t="s">
        <v>3138</v>
      </c>
      <c r="DQ193" t="s">
        <v>3122</v>
      </c>
      <c r="DR193" t="s">
        <v>3122</v>
      </c>
      <c r="DS193" s="1" t="s">
        <v>3160</v>
      </c>
      <c r="DT193" s="1" t="s">
        <v>3179</v>
      </c>
      <c r="DU193" s="1" t="s">
        <v>3179</v>
      </c>
      <c r="DV193" s="1" t="s">
        <v>3203</v>
      </c>
      <c r="DW193" s="1" t="s">
        <v>3203</v>
      </c>
      <c r="DX193" s="1" t="s">
        <v>3203</v>
      </c>
      <c r="DY193">
        <f t="shared" si="247"/>
        <v>1</v>
      </c>
      <c r="DZ193">
        <f t="shared" si="248"/>
        <v>1</v>
      </c>
      <c r="EA193">
        <f t="shared" si="249"/>
        <v>1</v>
      </c>
      <c r="EB193">
        <f t="shared" si="250"/>
        <v>2</v>
      </c>
      <c r="EC193">
        <f t="shared" si="251"/>
        <v>2</v>
      </c>
      <c r="ED193">
        <f t="shared" si="252"/>
        <v>2</v>
      </c>
      <c r="EE193" s="14">
        <v>5502073</v>
      </c>
      <c r="EF193" s="33" t="s">
        <v>3273</v>
      </c>
      <c r="EG193" s="14">
        <v>2</v>
      </c>
      <c r="FA193" t="str">
        <f t="shared" si="289"/>
        <v>水黑骑士</v>
      </c>
      <c r="FB193" t="str">
        <f t="shared" si="290"/>
        <v>水骑兵</v>
      </c>
      <c r="FC193" t="str">
        <f t="shared" si="291"/>
        <v>木骑兵</v>
      </c>
      <c r="FD193" t="str">
        <f t="shared" si="292"/>
        <v>木魔法师</v>
      </c>
      <c r="FE193" t="str">
        <f t="shared" si="293"/>
        <v>火魔法师</v>
      </c>
      <c r="FF193" t="str">
        <f t="shared" si="294"/>
        <v>火魔法师</v>
      </c>
    </row>
    <row r="194" spans="2:162" ht="14.25" x14ac:dyDescent="0.15">
      <c r="C194" s="4"/>
      <c r="D194" s="4"/>
      <c r="E194" s="4"/>
      <c r="F194" s="4"/>
      <c r="N194" s="12">
        <f t="shared" si="360"/>
        <v>0</v>
      </c>
      <c r="O194" s="6">
        <v>906</v>
      </c>
      <c r="P194" s="11">
        <v>179513.25</v>
      </c>
      <c r="Q194" s="16">
        <f t="shared" si="324"/>
        <v>179513</v>
      </c>
      <c r="R194" s="4" t="str">
        <f t="shared" si="325"/>
        <v>5401051,5301051,5202051,5200053,5500052,5402052</v>
      </c>
      <c r="S194" s="4" t="str">
        <f t="shared" si="326"/>
        <v>5,5,5,5,5,5</v>
      </c>
      <c r="T194" s="4" t="str">
        <f t="shared" si="327"/>
        <v>238,235,235,235,235,235</v>
      </c>
      <c r="U194" s="4">
        <v>5401051</v>
      </c>
      <c r="V194" s="17">
        <v>5301051</v>
      </c>
      <c r="W194" s="17">
        <v>5202051</v>
      </c>
      <c r="X194" s="17">
        <v>5200053</v>
      </c>
      <c r="Y194" s="17">
        <v>5500052</v>
      </c>
      <c r="Z194" s="17">
        <v>5402052</v>
      </c>
      <c r="AA194" s="2">
        <v>5</v>
      </c>
      <c r="AB194" s="2">
        <v>5</v>
      </c>
      <c r="AC194" s="2">
        <v>5</v>
      </c>
      <c r="AD194" s="2">
        <v>5</v>
      </c>
      <c r="AE194" s="2">
        <v>5</v>
      </c>
      <c r="AF194" s="2">
        <v>5</v>
      </c>
      <c r="AG194" s="2">
        <f t="shared" si="255"/>
        <v>238</v>
      </c>
      <c r="AH194" s="2">
        <f t="shared" si="308"/>
        <v>235</v>
      </c>
      <c r="AI194" s="2">
        <f t="shared" si="309"/>
        <v>235</v>
      </c>
      <c r="AJ194" s="2">
        <f t="shared" si="310"/>
        <v>235</v>
      </c>
      <c r="AK194" s="2">
        <f t="shared" si="311"/>
        <v>235</v>
      </c>
      <c r="AL194" s="2">
        <f t="shared" si="312"/>
        <v>235</v>
      </c>
      <c r="AM194" s="8">
        <f t="shared" si="313"/>
        <v>30517.210000000003</v>
      </c>
      <c r="AN194" s="8">
        <f t="shared" si="369"/>
        <v>29799.158000000003</v>
      </c>
      <c r="AO194" s="8">
        <f t="shared" si="369"/>
        <v>29799.158000000003</v>
      </c>
      <c r="AP194" s="8">
        <f t="shared" si="369"/>
        <v>29799.158000000003</v>
      </c>
      <c r="AQ194" s="8">
        <f t="shared" si="369"/>
        <v>29799.158000000003</v>
      </c>
      <c r="AR194" s="8">
        <f t="shared" si="369"/>
        <v>29799.158000000003</v>
      </c>
      <c r="AS194" s="8">
        <f t="shared" si="256"/>
        <v>-19</v>
      </c>
      <c r="AT194">
        <f t="shared" si="257"/>
        <v>219</v>
      </c>
      <c r="BI194">
        <v>5402064</v>
      </c>
      <c r="BJ194" s="4">
        <f>[1]monsters!$N194</f>
        <v>248</v>
      </c>
      <c r="BK194" s="4">
        <f>[1]monsters!$O194</f>
        <v>24.8</v>
      </c>
      <c r="BL194" s="4">
        <f>[1]monsters!$P194</f>
        <v>1238.71</v>
      </c>
      <c r="BM194" s="4">
        <f>[1]monsters!$Q194</f>
        <v>123.87</v>
      </c>
      <c r="BN194" s="4">
        <f>[1]monsters!$R194</f>
        <v>24.8</v>
      </c>
      <c r="BO194" s="4">
        <f>[1]monsters!$S194</f>
        <v>2.48</v>
      </c>
      <c r="BP194" s="4">
        <f>[1]monsters!$K194</f>
        <v>1.5</v>
      </c>
      <c r="BQ194">
        <f>[1]monsters!$D194</f>
        <v>6</v>
      </c>
      <c r="BR194">
        <f t="shared" si="240"/>
        <v>0.1</v>
      </c>
      <c r="BS194">
        <f t="shared" si="241"/>
        <v>276.06740740740747</v>
      </c>
      <c r="BT194">
        <f t="shared" si="242"/>
        <v>27.606740740740747</v>
      </c>
      <c r="CH194" t="str">
        <f t="shared" si="295"/>
        <v/>
      </c>
      <c r="CI194" s="26" t="b">
        <f t="shared" ref="CI194:CN194" si="396">IF(DG194&lt;&gt;"",IF(ISERROR(MATCH(INT(CO194),$EE$4:$EE$879,0))=FALSE,TRUE),"")</f>
        <v>1</v>
      </c>
      <c r="CJ194" s="26" t="b">
        <f t="shared" si="396"/>
        <v>1</v>
      </c>
      <c r="CK194" s="26" t="b">
        <f t="shared" si="396"/>
        <v>1</v>
      </c>
      <c r="CL194" s="26" t="b">
        <f t="shared" si="396"/>
        <v>1</v>
      </c>
      <c r="CM194" s="26" t="b">
        <f t="shared" si="396"/>
        <v>1</v>
      </c>
      <c r="CN194" s="26" t="b">
        <f t="shared" si="396"/>
        <v>1</v>
      </c>
      <c r="CO194" s="14" t="str">
        <f t="shared" ref="CO194:CT194" si="397">IF(DG194&lt;&gt;"",REPLACE(REPLACE(INDEX($EE$4:$EE$801,MATCH(DG194,$EF$4:$EF$801,0)),6,1,CU194),1,1,DA194),"")</f>
        <v>5401051</v>
      </c>
      <c r="CP194" s="14" t="str">
        <f t="shared" si="397"/>
        <v>5301051</v>
      </c>
      <c r="CQ194" s="14" t="str">
        <f t="shared" si="397"/>
        <v>5202051</v>
      </c>
      <c r="CR194" s="14" t="str">
        <f t="shared" si="397"/>
        <v>5200053</v>
      </c>
      <c r="CS194" s="14" t="str">
        <f t="shared" si="397"/>
        <v>5500052</v>
      </c>
      <c r="CT194" s="14" t="str">
        <f t="shared" si="397"/>
        <v>5402052</v>
      </c>
      <c r="CU194" s="2">
        <v>5</v>
      </c>
      <c r="CV194" s="2">
        <v>5</v>
      </c>
      <c r="CW194" s="2">
        <v>5</v>
      </c>
      <c r="CX194" s="2">
        <v>5</v>
      </c>
      <c r="CY194" s="2">
        <v>5</v>
      </c>
      <c r="CZ194" s="2">
        <v>5</v>
      </c>
      <c r="DA194" s="2">
        <v>5</v>
      </c>
      <c r="DB194" s="7">
        <v>5</v>
      </c>
      <c r="DC194">
        <v>5</v>
      </c>
      <c r="DD194" s="2">
        <v>5</v>
      </c>
      <c r="DE194" s="7">
        <v>5</v>
      </c>
      <c r="DF194">
        <v>5</v>
      </c>
      <c r="DG194" s="1" t="s">
        <v>3161</v>
      </c>
      <c r="DH194" s="1" t="s">
        <v>3128</v>
      </c>
      <c r="DI194" s="1" t="s">
        <v>3124</v>
      </c>
      <c r="DJ194" s="1" t="s">
        <v>3156</v>
      </c>
      <c r="DK194" s="1" t="s">
        <v>3148</v>
      </c>
      <c r="DL194" s="1" t="s">
        <v>3266</v>
      </c>
      <c r="DM194" t="s">
        <v>3131</v>
      </c>
      <c r="DN194" t="s">
        <v>3131</v>
      </c>
      <c r="DO194" t="s">
        <v>3131</v>
      </c>
      <c r="DP194" t="s">
        <v>3138</v>
      </c>
      <c r="DQ194" s="1" t="s">
        <v>3122</v>
      </c>
      <c r="DR194" s="1" t="s">
        <v>3122</v>
      </c>
      <c r="DS194" s="1" t="s">
        <v>3203</v>
      </c>
      <c r="DT194" s="1" t="s">
        <v>3184</v>
      </c>
      <c r="DU194" s="1" t="s">
        <v>3166</v>
      </c>
      <c r="DV194" s="1" t="s">
        <v>3163</v>
      </c>
      <c r="DW194" s="1" t="s">
        <v>3206</v>
      </c>
      <c r="DX194" s="1" t="s">
        <v>3202</v>
      </c>
      <c r="DY194">
        <f t="shared" si="247"/>
        <v>2</v>
      </c>
      <c r="DZ194">
        <f t="shared" si="248"/>
        <v>1</v>
      </c>
      <c r="EA194">
        <f t="shared" si="249"/>
        <v>1</v>
      </c>
      <c r="EB194">
        <f t="shared" si="250"/>
        <v>1</v>
      </c>
      <c r="EC194">
        <f t="shared" si="251"/>
        <v>2</v>
      </c>
      <c r="ED194">
        <f t="shared" si="252"/>
        <v>2</v>
      </c>
      <c r="EE194" s="14">
        <v>5601073</v>
      </c>
      <c r="EF194" s="33" t="s">
        <v>3251</v>
      </c>
      <c r="EG194" s="14">
        <v>2</v>
      </c>
      <c r="FA194" t="str">
        <f t="shared" si="289"/>
        <v>水魔法师</v>
      </c>
      <c r="FB194" t="str">
        <f t="shared" si="290"/>
        <v>水剑士</v>
      </c>
      <c r="FC194" t="str">
        <f t="shared" si="291"/>
        <v>水维京</v>
      </c>
      <c r="FD194" t="str">
        <f t="shared" si="292"/>
        <v>木刀客</v>
      </c>
      <c r="FE194" t="str">
        <f t="shared" si="293"/>
        <v>火海盗</v>
      </c>
      <c r="FF194" t="str">
        <f t="shared" si="294"/>
        <v>火女巫</v>
      </c>
    </row>
    <row r="195" spans="2:162" ht="14.25" x14ac:dyDescent="0.15">
      <c r="C195" s="4"/>
      <c r="D195" s="4"/>
      <c r="E195" s="4"/>
      <c r="F195" s="4"/>
      <c r="N195" s="12">
        <f t="shared" si="360"/>
        <v>11935</v>
      </c>
      <c r="O195" s="6">
        <v>907</v>
      </c>
      <c r="P195" s="11">
        <v>188371.75</v>
      </c>
      <c r="Q195" s="16">
        <f t="shared" si="324"/>
        <v>188371</v>
      </c>
      <c r="R195" s="4" t="str">
        <f t="shared" si="325"/>
        <v>5202051,5201051,5302055,5402052,5502053,5500051</v>
      </c>
      <c r="S195" s="4" t="str">
        <f t="shared" si="326"/>
        <v>5,5,5,5,5,5</v>
      </c>
      <c r="T195" s="4" t="str">
        <f t="shared" si="327"/>
        <v>244,241,241,241,241,241</v>
      </c>
      <c r="U195" s="4">
        <v>5202051</v>
      </c>
      <c r="V195" s="4">
        <v>5201051</v>
      </c>
      <c r="W195" s="4">
        <v>5302055</v>
      </c>
      <c r="X195" s="4">
        <v>5402052</v>
      </c>
      <c r="Y195" s="4">
        <v>5502053</v>
      </c>
      <c r="Z195" s="4">
        <v>5500051</v>
      </c>
      <c r="AA195" s="2">
        <v>5</v>
      </c>
      <c r="AB195" s="2">
        <v>5</v>
      </c>
      <c r="AC195" s="2">
        <v>5</v>
      </c>
      <c r="AD195" s="2">
        <v>5</v>
      </c>
      <c r="AE195" s="2">
        <v>5</v>
      </c>
      <c r="AF195" s="2">
        <v>5</v>
      </c>
      <c r="AG195" s="2">
        <f t="shared" si="255"/>
        <v>244</v>
      </c>
      <c r="AH195" s="2">
        <f t="shared" si="308"/>
        <v>241</v>
      </c>
      <c r="AI195" s="2">
        <f t="shared" si="309"/>
        <v>241</v>
      </c>
      <c r="AJ195" s="2">
        <f t="shared" si="310"/>
        <v>241</v>
      </c>
      <c r="AK195" s="2">
        <f t="shared" si="311"/>
        <v>241</v>
      </c>
      <c r="AL195" s="2">
        <f t="shared" si="312"/>
        <v>241</v>
      </c>
      <c r="AM195" s="8">
        <f t="shared" si="313"/>
        <v>32023.070000000003</v>
      </c>
      <c r="AN195" s="8">
        <f t="shared" si="369"/>
        <v>31269.586000000003</v>
      </c>
      <c r="AO195" s="8">
        <f t="shared" si="369"/>
        <v>31269.586000000003</v>
      </c>
      <c r="AP195" s="8">
        <f t="shared" si="369"/>
        <v>31269.586000000003</v>
      </c>
      <c r="AQ195" s="8">
        <f t="shared" si="369"/>
        <v>31269.586000000003</v>
      </c>
      <c r="AR195" s="8">
        <f t="shared" si="369"/>
        <v>31269.586000000003</v>
      </c>
      <c r="AS195" s="8">
        <f t="shared" si="256"/>
        <v>-19</v>
      </c>
      <c r="AT195">
        <f t="shared" si="257"/>
        <v>225</v>
      </c>
      <c r="BI195">
        <v>5501064</v>
      </c>
      <c r="BJ195" s="4">
        <f>[1]monsters!$N195</f>
        <v>153.6</v>
      </c>
      <c r="BK195" s="4">
        <f>[1]monsters!$O195</f>
        <v>15.36</v>
      </c>
      <c r="BL195" s="4">
        <f>[1]monsters!$P195</f>
        <v>2400</v>
      </c>
      <c r="BM195" s="4">
        <f>[1]monsters!$Q195</f>
        <v>240</v>
      </c>
      <c r="BN195" s="4">
        <f>[1]monsters!$R195</f>
        <v>51.2</v>
      </c>
      <c r="BO195" s="4">
        <f>[1]monsters!$S195</f>
        <v>5.12</v>
      </c>
      <c r="BP195" s="4">
        <f>[1]monsters!$K195</f>
        <v>1.8</v>
      </c>
      <c r="BQ195">
        <f>[1]monsters!$D195</f>
        <v>2</v>
      </c>
      <c r="BR195">
        <f t="shared" si="240"/>
        <v>0.1</v>
      </c>
      <c r="BS195">
        <f t="shared" si="241"/>
        <v>225.96008080808082</v>
      </c>
      <c r="BT195">
        <f t="shared" si="242"/>
        <v>22.596008080808083</v>
      </c>
      <c r="CH195" t="str">
        <f t="shared" si="295"/>
        <v/>
      </c>
      <c r="CI195" s="26" t="b">
        <f t="shared" ref="CI195:CN195" si="398">IF(DG195&lt;&gt;"",IF(ISERROR(MATCH(INT(CO195),$EE$4:$EE$879,0))=FALSE,TRUE),"")</f>
        <v>1</v>
      </c>
      <c r="CJ195" s="26" t="b">
        <f t="shared" si="398"/>
        <v>1</v>
      </c>
      <c r="CK195" s="26" t="b">
        <f t="shared" si="398"/>
        <v>1</v>
      </c>
      <c r="CL195" s="26" t="b">
        <f t="shared" si="398"/>
        <v>1</v>
      </c>
      <c r="CM195" s="26" t="b">
        <f t="shared" si="398"/>
        <v>1</v>
      </c>
      <c r="CN195" s="26" t="b">
        <f t="shared" si="398"/>
        <v>1</v>
      </c>
      <c r="CO195" s="14" t="str">
        <f t="shared" ref="CO195:CT195" si="399">IF(DG195&lt;&gt;"",REPLACE(REPLACE(INDEX($EE$4:$EE$801,MATCH(DG195,$EF$4:$EF$801,0)),6,1,CU195),1,1,DA195),"")</f>
        <v>5202051</v>
      </c>
      <c r="CP195" s="14" t="str">
        <f t="shared" si="399"/>
        <v>5201051</v>
      </c>
      <c r="CQ195" s="14" t="str">
        <f t="shared" si="399"/>
        <v>5302055</v>
      </c>
      <c r="CR195" s="14" t="str">
        <f t="shared" si="399"/>
        <v>5402052</v>
      </c>
      <c r="CS195" s="14" t="str">
        <f t="shared" si="399"/>
        <v>5502053</v>
      </c>
      <c r="CT195" s="14" t="str">
        <f t="shared" si="399"/>
        <v>5500051</v>
      </c>
      <c r="CU195" s="2">
        <v>5</v>
      </c>
      <c r="CV195" s="2">
        <v>5</v>
      </c>
      <c r="CW195" s="2">
        <v>5</v>
      </c>
      <c r="CX195" s="2">
        <v>5</v>
      </c>
      <c r="CY195" s="2">
        <v>5</v>
      </c>
      <c r="CZ195" s="2">
        <v>5</v>
      </c>
      <c r="DA195" s="2">
        <v>5</v>
      </c>
      <c r="DB195" s="7">
        <v>5</v>
      </c>
      <c r="DC195">
        <v>5</v>
      </c>
      <c r="DD195" s="2">
        <v>5</v>
      </c>
      <c r="DE195" s="7">
        <v>5</v>
      </c>
      <c r="DF195">
        <v>5</v>
      </c>
      <c r="DG195" s="1" t="s">
        <v>3124</v>
      </c>
      <c r="DH195" s="1" t="s">
        <v>3257</v>
      </c>
      <c r="DI195" s="1" t="s">
        <v>3286</v>
      </c>
      <c r="DJ195" s="1" t="s">
        <v>3266</v>
      </c>
      <c r="DK195" s="1" t="s">
        <v>3273</v>
      </c>
      <c r="DL195" s="1" t="s">
        <v>3260</v>
      </c>
      <c r="DM195" t="s">
        <v>3131</v>
      </c>
      <c r="DN195" t="s">
        <v>3131</v>
      </c>
      <c r="DO195" s="1" t="s">
        <v>3159</v>
      </c>
      <c r="DP195" t="s">
        <v>3122</v>
      </c>
      <c r="DQ195" t="s">
        <v>3138</v>
      </c>
      <c r="DR195" t="s">
        <v>3131</v>
      </c>
      <c r="DS195" s="1" t="s">
        <v>3166</v>
      </c>
      <c r="DT195" s="1" t="s">
        <v>3179</v>
      </c>
      <c r="DU195" s="1" t="s">
        <v>3146</v>
      </c>
      <c r="DV195" s="1" t="s">
        <v>3202</v>
      </c>
      <c r="DW195" s="1" t="s">
        <v>3198</v>
      </c>
      <c r="DX195" s="1" t="s">
        <v>3206</v>
      </c>
      <c r="DY195">
        <f t="shared" si="247"/>
        <v>1</v>
      </c>
      <c r="DZ195">
        <f t="shared" si="248"/>
        <v>1</v>
      </c>
      <c r="EA195">
        <f t="shared" si="249"/>
        <v>1</v>
      </c>
      <c r="EB195">
        <f t="shared" si="250"/>
        <v>2</v>
      </c>
      <c r="EC195">
        <f t="shared" si="251"/>
        <v>2</v>
      </c>
      <c r="ED195">
        <f t="shared" si="252"/>
        <v>2</v>
      </c>
      <c r="EE195" s="14">
        <v>5201074</v>
      </c>
      <c r="EF195" s="14" t="s">
        <v>3274</v>
      </c>
      <c r="EG195" s="14">
        <v>1</v>
      </c>
      <c r="FA195" t="str">
        <f t="shared" si="289"/>
        <v>水维京</v>
      </c>
      <c r="FB195" t="str">
        <f t="shared" si="290"/>
        <v>水骑兵</v>
      </c>
      <c r="FC195" t="str">
        <f t="shared" si="291"/>
        <v>暗盗贼</v>
      </c>
      <c r="FD195" t="str">
        <f t="shared" si="292"/>
        <v>火女巫</v>
      </c>
      <c r="FE195" t="str">
        <f t="shared" si="293"/>
        <v>木火枪手</v>
      </c>
      <c r="FF195" t="str">
        <f t="shared" si="294"/>
        <v>水海盗</v>
      </c>
    </row>
    <row r="196" spans="2:162" ht="14.25" x14ac:dyDescent="0.15">
      <c r="B196" s="1"/>
      <c r="C196" s="4"/>
      <c r="D196" s="4"/>
      <c r="E196" s="4"/>
      <c r="O196" s="6">
        <v>908</v>
      </c>
      <c r="P196" s="11">
        <v>196995.75</v>
      </c>
      <c r="Q196" s="16">
        <f t="shared" si="324"/>
        <v>196995</v>
      </c>
      <c r="R196" s="4" t="str">
        <f t="shared" si="325"/>
        <v>5201051,5301051,5301053,5400055,5501055,5400055</v>
      </c>
      <c r="S196" s="4" t="str">
        <f t="shared" si="326"/>
        <v>5,5,5,5,5,5</v>
      </c>
      <c r="T196" s="4" t="str">
        <f t="shared" si="327"/>
        <v>249,246,246,246,246,246</v>
      </c>
      <c r="U196" s="4">
        <v>5201051</v>
      </c>
      <c r="V196" s="4">
        <v>5301051</v>
      </c>
      <c r="W196" s="4">
        <v>5301053</v>
      </c>
      <c r="X196" s="4">
        <v>5400055</v>
      </c>
      <c r="Y196" s="4">
        <v>5501055</v>
      </c>
      <c r="Z196" s="4">
        <v>5400055</v>
      </c>
      <c r="AA196" s="2">
        <v>5</v>
      </c>
      <c r="AB196" s="2">
        <v>5</v>
      </c>
      <c r="AC196" s="2">
        <v>5</v>
      </c>
      <c r="AD196" s="2">
        <v>5</v>
      </c>
      <c r="AE196" s="2">
        <v>5</v>
      </c>
      <c r="AF196" s="2">
        <v>5</v>
      </c>
      <c r="AG196" s="2">
        <f t="shared" si="255"/>
        <v>249</v>
      </c>
      <c r="AH196" s="2">
        <f t="shared" si="308"/>
        <v>246</v>
      </c>
      <c r="AI196" s="2">
        <f t="shared" si="309"/>
        <v>246</v>
      </c>
      <c r="AJ196" s="2">
        <f t="shared" si="310"/>
        <v>246</v>
      </c>
      <c r="AK196" s="2">
        <f t="shared" si="311"/>
        <v>246</v>
      </c>
      <c r="AL196" s="2">
        <f t="shared" si="312"/>
        <v>246</v>
      </c>
      <c r="AM196" s="8">
        <f t="shared" si="313"/>
        <v>33489.15</v>
      </c>
      <c r="AN196" s="8">
        <f t="shared" si="369"/>
        <v>32701.170000000002</v>
      </c>
      <c r="AO196" s="8">
        <f t="shared" si="369"/>
        <v>32701.170000000002</v>
      </c>
      <c r="AP196" s="8">
        <f t="shared" si="369"/>
        <v>32701.170000000002</v>
      </c>
      <c r="AQ196" s="8">
        <f t="shared" si="369"/>
        <v>32701.170000000002</v>
      </c>
      <c r="AR196" s="8">
        <f t="shared" si="369"/>
        <v>32701.170000000002</v>
      </c>
      <c r="AS196" s="8">
        <f t="shared" si="256"/>
        <v>-19</v>
      </c>
      <c r="AT196">
        <f t="shared" si="257"/>
        <v>230</v>
      </c>
      <c r="BI196">
        <v>5502064</v>
      </c>
      <c r="BJ196" s="4">
        <f>[1]monsters!$N196</f>
        <v>134.4</v>
      </c>
      <c r="BK196" s="4">
        <f>[1]monsters!$O196</f>
        <v>13.44</v>
      </c>
      <c r="BL196" s="4">
        <f>[1]monsters!$P196</f>
        <v>2133.33</v>
      </c>
      <c r="BM196" s="4">
        <f>[1]monsters!$Q196</f>
        <v>213.33</v>
      </c>
      <c r="BN196" s="4">
        <f>[1]monsters!$R196</f>
        <v>26.88</v>
      </c>
      <c r="BO196" s="4">
        <f>[1]monsters!$S196</f>
        <v>2.69</v>
      </c>
      <c r="BP196" s="4">
        <f>[1]monsters!$K196</f>
        <v>1.4000000000000001</v>
      </c>
      <c r="BQ196">
        <f>[1]monsters!$D196</f>
        <v>3</v>
      </c>
      <c r="BR196">
        <f t="shared" ref="BR196:BR259" si="400">INDEX($BY$5:$BY$10,MATCH($BQ196,$BX$5:$BX$10))</f>
        <v>0.1</v>
      </c>
      <c r="BS196">
        <f t="shared" ref="BS196:BS259" si="401">(BL196/33/(1-BR196)/(1-0)+BJ196*(1+0.5*0.1)*0.9)</f>
        <v>198.83729292929291</v>
      </c>
      <c r="BT196">
        <f t="shared" ref="BT196:BT259" si="402">(BL196/33/(1-BR196)/(1-0)+BJ196*(1+0.5*0.1)*0.9)*0.1</f>
        <v>19.883729292929292</v>
      </c>
      <c r="CH196" t="str">
        <f t="shared" si="295"/>
        <v/>
      </c>
      <c r="CI196" s="26" t="b">
        <f t="shared" ref="CI196:CN196" si="403">IF(DG196&lt;&gt;"",IF(ISERROR(MATCH(INT(CO196),$EE$4:$EE$879,0))=FALSE,TRUE),"")</f>
        <v>1</v>
      </c>
      <c r="CJ196" s="26" t="b">
        <f t="shared" si="403"/>
        <v>1</v>
      </c>
      <c r="CK196" s="26" t="b">
        <f t="shared" si="403"/>
        <v>1</v>
      </c>
      <c r="CL196" s="26" t="b">
        <f t="shared" si="403"/>
        <v>1</v>
      </c>
      <c r="CM196" s="26" t="b">
        <f t="shared" si="403"/>
        <v>1</v>
      </c>
      <c r="CN196" s="26" t="b">
        <f t="shared" si="403"/>
        <v>1</v>
      </c>
      <c r="CO196" s="14" t="str">
        <f t="shared" ref="CO196:CT196" si="404">IF(DG196&lt;&gt;"",REPLACE(REPLACE(INDEX($EE$4:$EE$801,MATCH(DG196,$EF$4:$EF$801,0)),6,1,CU196),1,1,DA196),"")</f>
        <v>5201051</v>
      </c>
      <c r="CP196" s="14" t="str">
        <f t="shared" si="404"/>
        <v>5301051</v>
      </c>
      <c r="CQ196" s="14" t="str">
        <f t="shared" si="404"/>
        <v>5301053</v>
      </c>
      <c r="CR196" s="14" t="str">
        <f t="shared" si="404"/>
        <v>5400055</v>
      </c>
      <c r="CS196" s="14" t="str">
        <f t="shared" si="404"/>
        <v>5501055</v>
      </c>
      <c r="CT196" s="14" t="str">
        <f t="shared" si="404"/>
        <v>5400055</v>
      </c>
      <c r="CU196" s="2">
        <v>5</v>
      </c>
      <c r="CV196" s="2">
        <v>5</v>
      </c>
      <c r="CW196" s="2">
        <v>5</v>
      </c>
      <c r="CX196" s="2">
        <v>5</v>
      </c>
      <c r="CY196" s="2">
        <v>5</v>
      </c>
      <c r="CZ196" s="2">
        <v>5</v>
      </c>
      <c r="DA196" s="2">
        <v>5</v>
      </c>
      <c r="DB196" s="7">
        <v>5</v>
      </c>
      <c r="DC196">
        <v>5</v>
      </c>
      <c r="DD196" s="2">
        <v>5</v>
      </c>
      <c r="DE196" s="7">
        <v>5</v>
      </c>
      <c r="DF196">
        <v>5</v>
      </c>
      <c r="DG196" s="1" t="s">
        <v>3257</v>
      </c>
      <c r="DH196" s="1" t="s">
        <v>3128</v>
      </c>
      <c r="DI196" s="1" t="s">
        <v>3270</v>
      </c>
      <c r="DJ196" s="1" t="s">
        <v>3289</v>
      </c>
      <c r="DK196" s="1" t="s">
        <v>3290</v>
      </c>
      <c r="DL196" s="1" t="s">
        <v>3289</v>
      </c>
      <c r="DM196" t="s">
        <v>3131</v>
      </c>
      <c r="DN196" s="1" t="s">
        <v>3131</v>
      </c>
      <c r="DO196" t="s">
        <v>3138</v>
      </c>
      <c r="DP196" t="s">
        <v>3159</v>
      </c>
      <c r="DQ196" t="s">
        <v>3159</v>
      </c>
      <c r="DR196" t="s">
        <v>3159</v>
      </c>
      <c r="DS196" s="1" t="s">
        <v>3179</v>
      </c>
      <c r="DT196" s="1" t="s">
        <v>3184</v>
      </c>
      <c r="DU196" s="1" t="s">
        <v>3184</v>
      </c>
      <c r="DV196" s="1" t="s">
        <v>3234</v>
      </c>
      <c r="DW196" s="1" t="s">
        <v>3197</v>
      </c>
      <c r="DX196" s="1" t="s">
        <v>3234</v>
      </c>
      <c r="DY196">
        <f t="shared" si="247"/>
        <v>1</v>
      </c>
      <c r="DZ196">
        <f t="shared" si="248"/>
        <v>1</v>
      </c>
      <c r="EA196">
        <f t="shared" si="249"/>
        <v>1</v>
      </c>
      <c r="EB196">
        <f t="shared" si="250"/>
        <v>2</v>
      </c>
      <c r="EC196">
        <f t="shared" si="251"/>
        <v>2</v>
      </c>
      <c r="ED196">
        <f t="shared" si="252"/>
        <v>2</v>
      </c>
      <c r="EE196" s="14">
        <v>5302074</v>
      </c>
      <c r="EF196" s="14" t="s">
        <v>3275</v>
      </c>
      <c r="EG196" s="14">
        <v>1</v>
      </c>
      <c r="FA196" t="str">
        <f t="shared" si="289"/>
        <v>水骑兵</v>
      </c>
      <c r="FB196" t="str">
        <f t="shared" si="290"/>
        <v>水剑士</v>
      </c>
      <c r="FC196" t="str">
        <f t="shared" si="291"/>
        <v>木剑士</v>
      </c>
      <c r="FD196" t="str">
        <f t="shared" si="292"/>
        <v>暗巫师</v>
      </c>
      <c r="FE196" t="str">
        <f t="shared" si="293"/>
        <v>暗猎人</v>
      </c>
      <c r="FF196" t="str">
        <f t="shared" si="294"/>
        <v>暗巫师</v>
      </c>
    </row>
    <row r="197" spans="2:162" ht="14.25" x14ac:dyDescent="0.15">
      <c r="O197" s="6">
        <v>909</v>
      </c>
      <c r="P197" s="11">
        <v>205637.25</v>
      </c>
      <c r="Q197" s="16">
        <f t="shared" si="324"/>
        <v>205637</v>
      </c>
      <c r="R197" s="4" t="str">
        <f t="shared" si="325"/>
        <v>5301052,5202053,5202052,5502053,5401051,5402051</v>
      </c>
      <c r="S197" s="4" t="str">
        <f t="shared" si="326"/>
        <v>5,5,5,5,5,5</v>
      </c>
      <c r="T197" s="4" t="str">
        <f t="shared" si="327"/>
        <v>255,252,252,252,252,252</v>
      </c>
      <c r="U197" s="4">
        <v>5301052</v>
      </c>
      <c r="V197" s="4">
        <v>5202053</v>
      </c>
      <c r="W197" s="4">
        <v>5202052</v>
      </c>
      <c r="X197" s="4">
        <v>5502053</v>
      </c>
      <c r="Y197" s="4">
        <v>5401051</v>
      </c>
      <c r="Z197" s="4">
        <v>5402051</v>
      </c>
      <c r="AA197" s="2">
        <v>5</v>
      </c>
      <c r="AB197" s="2">
        <v>5</v>
      </c>
      <c r="AC197" s="2">
        <v>5</v>
      </c>
      <c r="AD197" s="2">
        <v>5</v>
      </c>
      <c r="AE197" s="2">
        <v>5</v>
      </c>
      <c r="AF197" s="2">
        <v>5</v>
      </c>
      <c r="AG197" s="2">
        <f t="shared" si="255"/>
        <v>255</v>
      </c>
      <c r="AH197" s="2">
        <f t="shared" si="308"/>
        <v>252</v>
      </c>
      <c r="AI197" s="2">
        <f t="shared" si="309"/>
        <v>252</v>
      </c>
      <c r="AJ197" s="2">
        <f t="shared" si="310"/>
        <v>252</v>
      </c>
      <c r="AK197" s="2">
        <f t="shared" si="311"/>
        <v>252</v>
      </c>
      <c r="AL197" s="2">
        <f t="shared" si="312"/>
        <v>252</v>
      </c>
      <c r="AM197" s="8">
        <f t="shared" si="313"/>
        <v>34958.29</v>
      </c>
      <c r="AN197" s="8">
        <f t="shared" si="369"/>
        <v>34135.741999999998</v>
      </c>
      <c r="AO197" s="8">
        <f t="shared" si="369"/>
        <v>34135.741999999998</v>
      </c>
      <c r="AP197" s="8">
        <f t="shared" si="369"/>
        <v>34135.741999999998</v>
      </c>
      <c r="AQ197" s="8">
        <f t="shared" si="369"/>
        <v>34135.741999999998</v>
      </c>
      <c r="AR197" s="8">
        <f t="shared" si="369"/>
        <v>34135.741999999998</v>
      </c>
      <c r="AS197" s="8">
        <f t="shared" si="256"/>
        <v>-20</v>
      </c>
      <c r="AT197">
        <f t="shared" si="257"/>
        <v>235</v>
      </c>
      <c r="BI197">
        <v>5600064</v>
      </c>
      <c r="BJ197" s="4">
        <f>[1]monsters!$N197</f>
        <v>238.93</v>
      </c>
      <c r="BK197" s="4">
        <f>[1]monsters!$O197</f>
        <v>23.89</v>
      </c>
      <c r="BL197" s="4">
        <f>[1]monsters!$P197</f>
        <v>1371.43</v>
      </c>
      <c r="BM197" s="4">
        <f>[1]monsters!$Q197</f>
        <v>137.13999999999999</v>
      </c>
      <c r="BN197" s="4">
        <f>[1]monsters!$R197</f>
        <v>29.87</v>
      </c>
      <c r="BO197" s="4">
        <f>[1]monsters!$S197</f>
        <v>2.99</v>
      </c>
      <c r="BP197" s="4">
        <f>[1]monsters!$K197</f>
        <v>1.6</v>
      </c>
      <c r="BQ197">
        <f>[1]monsters!$D197</f>
        <v>5</v>
      </c>
      <c r="BR197">
        <f t="shared" si="400"/>
        <v>0.1</v>
      </c>
      <c r="BS197">
        <f t="shared" si="401"/>
        <v>271.96494427609429</v>
      </c>
      <c r="BT197">
        <f t="shared" si="402"/>
        <v>27.19649442760943</v>
      </c>
      <c r="CH197" t="str">
        <f t="shared" si="295"/>
        <v/>
      </c>
      <c r="CI197" s="26" t="b">
        <f t="shared" ref="CI197:CN197" si="405">IF(DG197&lt;&gt;"",IF(ISERROR(MATCH(INT(CO197),$EE$4:$EE$879,0))=FALSE,TRUE),"")</f>
        <v>1</v>
      </c>
      <c r="CJ197" s="26" t="b">
        <f t="shared" si="405"/>
        <v>1</v>
      </c>
      <c r="CK197" s="26" t="b">
        <f t="shared" si="405"/>
        <v>1</v>
      </c>
      <c r="CL197" s="26" t="b">
        <f t="shared" si="405"/>
        <v>1</v>
      </c>
      <c r="CM197" s="26" t="b">
        <f t="shared" si="405"/>
        <v>1</v>
      </c>
      <c r="CN197" s="26" t="b">
        <f t="shared" si="405"/>
        <v>1</v>
      </c>
      <c r="CO197" s="14" t="str">
        <f t="shared" ref="CO197:CT197" si="406">IF(DG197&lt;&gt;"",REPLACE(REPLACE(INDEX($EE$4:$EE$801,MATCH(DG197,$EF$4:$EF$801,0)),6,1,CU197),1,1,DA197),"")</f>
        <v>5301052</v>
      </c>
      <c r="CP197" s="14" t="str">
        <f t="shared" si="406"/>
        <v>5202053</v>
      </c>
      <c r="CQ197" s="14" t="str">
        <f t="shared" si="406"/>
        <v>5202052</v>
      </c>
      <c r="CR197" s="14" t="str">
        <f t="shared" si="406"/>
        <v>5502053</v>
      </c>
      <c r="CS197" s="14" t="str">
        <f t="shared" si="406"/>
        <v>5401051</v>
      </c>
      <c r="CT197" s="14" t="str">
        <f t="shared" si="406"/>
        <v>5402051</v>
      </c>
      <c r="CU197" s="2">
        <v>5</v>
      </c>
      <c r="CV197" s="2">
        <v>5</v>
      </c>
      <c r="CW197" s="2">
        <v>5</v>
      </c>
      <c r="CX197" s="2">
        <v>5</v>
      </c>
      <c r="CY197" s="2">
        <v>5</v>
      </c>
      <c r="CZ197" s="2">
        <v>5</v>
      </c>
      <c r="DA197" s="2">
        <v>5</v>
      </c>
      <c r="DB197" s="7">
        <v>5</v>
      </c>
      <c r="DC197">
        <v>5</v>
      </c>
      <c r="DD197" s="2">
        <v>5</v>
      </c>
      <c r="DE197" s="7">
        <v>5</v>
      </c>
      <c r="DF197">
        <v>5</v>
      </c>
      <c r="DG197" s="1" t="s">
        <v>3264</v>
      </c>
      <c r="DH197" s="1" t="s">
        <v>3269</v>
      </c>
      <c r="DI197" s="1" t="s">
        <v>3263</v>
      </c>
      <c r="DJ197" s="1" t="s">
        <v>3273</v>
      </c>
      <c r="DK197" s="1" t="s">
        <v>3161</v>
      </c>
      <c r="DL197" s="1" t="s">
        <v>3259</v>
      </c>
      <c r="DM197" t="s">
        <v>3122</v>
      </c>
      <c r="DN197" t="s">
        <v>3138</v>
      </c>
      <c r="DO197" t="s">
        <v>3122</v>
      </c>
      <c r="DP197" t="s">
        <v>3138</v>
      </c>
      <c r="DQ197" t="s">
        <v>3131</v>
      </c>
      <c r="DR197" s="1" t="s">
        <v>3131</v>
      </c>
      <c r="DS197" s="1" t="s">
        <v>3184</v>
      </c>
      <c r="DT197" s="1" t="s">
        <v>3166</v>
      </c>
      <c r="DU197" s="1" t="s">
        <v>3166</v>
      </c>
      <c r="DV197" s="1" t="s">
        <v>3198</v>
      </c>
      <c r="DW197" s="1" t="s">
        <v>3203</v>
      </c>
      <c r="DX197" s="1" t="s">
        <v>3202</v>
      </c>
      <c r="DY197">
        <f t="shared" ref="DY197:DY260" si="407">IF(DG197&lt;&gt;"",INDEX($EG$4:$EG$800,MATCH(DG197,$EF$4:$EF$801,0)),0)</f>
        <v>1</v>
      </c>
      <c r="DZ197">
        <f t="shared" ref="DZ197:DZ260" si="408">IF(DH197&lt;&gt;"",INDEX($EG$4:$EG$800,MATCH(DH197,$EF$4:$EF$801,0)),0)</f>
        <v>1</v>
      </c>
      <c r="EA197">
        <f t="shared" ref="EA197:EA260" si="409">IF(DI197&lt;&gt;"",INDEX($EG$4:$EG$800,MATCH(DI197,$EF$4:$EF$801,0)),0)</f>
        <v>1</v>
      </c>
      <c r="EB197">
        <f t="shared" ref="EB197:EB260" si="410">IF(DJ197&lt;&gt;"",INDEX($EG$4:$EG$800,MATCH(DJ197,$EF$4:$EF$801,0)),0)</f>
        <v>2</v>
      </c>
      <c r="EC197">
        <f t="shared" ref="EC197:EC260" si="411">IF(DK197&lt;&gt;"",INDEX($EG$4:$EG$800,MATCH(DK197,$EF$4:$EF$801,0)),0)</f>
        <v>2</v>
      </c>
      <c r="ED197">
        <f t="shared" ref="ED197:ED260" si="412">IF(DL197&lt;&gt;"",INDEX($EG$4:$EG$800,MATCH(DL197,$EF$4:$EF$801,0)),0)</f>
        <v>2</v>
      </c>
      <c r="EE197" s="14">
        <v>5501074</v>
      </c>
      <c r="EF197" s="33" t="s">
        <v>3252</v>
      </c>
      <c r="EG197" s="14">
        <v>2</v>
      </c>
      <c r="FA197" t="str">
        <f t="shared" si="289"/>
        <v>火剑士</v>
      </c>
      <c r="FB197" t="str">
        <f t="shared" si="290"/>
        <v>木维京</v>
      </c>
      <c r="FC197" t="str">
        <f t="shared" si="291"/>
        <v>火维京</v>
      </c>
      <c r="FD197" t="str">
        <f t="shared" si="292"/>
        <v>木火枪手</v>
      </c>
      <c r="FE197" t="str">
        <f t="shared" si="293"/>
        <v>水魔法师</v>
      </c>
      <c r="FF197" t="str">
        <f t="shared" si="294"/>
        <v>水女巫</v>
      </c>
    </row>
    <row r="198" spans="2:162" ht="14.25" x14ac:dyDescent="0.15">
      <c r="O198" s="6">
        <v>910</v>
      </c>
      <c r="P198" s="11">
        <v>209970.25</v>
      </c>
      <c r="Q198" s="16">
        <f t="shared" si="324"/>
        <v>209970</v>
      </c>
      <c r="R198" s="4" t="str">
        <f t="shared" si="325"/>
        <v>5502053,5200053,5200053,5200053,5502053,5502053</v>
      </c>
      <c r="S198" s="4" t="str">
        <f t="shared" si="326"/>
        <v>5,5,5,5,5,5</v>
      </c>
      <c r="T198" s="4" t="str">
        <f t="shared" si="327"/>
        <v>258,255,255,255,255,255</v>
      </c>
      <c r="U198" s="4">
        <v>5502053</v>
      </c>
      <c r="V198" s="4">
        <v>5200053</v>
      </c>
      <c r="W198" s="4">
        <v>5200053</v>
      </c>
      <c r="X198" s="4">
        <v>5200053</v>
      </c>
      <c r="Y198" s="4">
        <v>5502053</v>
      </c>
      <c r="Z198" s="4">
        <v>5502053</v>
      </c>
      <c r="AA198" s="2">
        <v>5</v>
      </c>
      <c r="AB198" s="2">
        <v>5</v>
      </c>
      <c r="AC198" s="2">
        <v>5</v>
      </c>
      <c r="AD198" s="2">
        <v>5</v>
      </c>
      <c r="AE198" s="2">
        <v>5</v>
      </c>
      <c r="AF198" s="2">
        <v>5</v>
      </c>
      <c r="AG198" s="2">
        <f t="shared" si="255"/>
        <v>258</v>
      </c>
      <c r="AH198" s="2">
        <f t="shared" si="308"/>
        <v>255</v>
      </c>
      <c r="AI198" s="2">
        <f t="shared" si="309"/>
        <v>255</v>
      </c>
      <c r="AJ198" s="2">
        <f t="shared" si="310"/>
        <v>255</v>
      </c>
      <c r="AK198" s="2">
        <f t="shared" si="311"/>
        <v>255</v>
      </c>
      <c r="AL198" s="2">
        <f t="shared" si="312"/>
        <v>255</v>
      </c>
      <c r="AM198" s="8">
        <f t="shared" si="313"/>
        <v>35694.9</v>
      </c>
      <c r="AN198" s="8">
        <f t="shared" si="369"/>
        <v>34855.020000000004</v>
      </c>
      <c r="AO198" s="8">
        <f t="shared" si="369"/>
        <v>34855.020000000004</v>
      </c>
      <c r="AP198" s="8">
        <f t="shared" si="369"/>
        <v>34855.020000000004</v>
      </c>
      <c r="AQ198" s="8">
        <f t="shared" si="369"/>
        <v>34855.020000000004</v>
      </c>
      <c r="AR198" s="8">
        <f t="shared" si="369"/>
        <v>34855.020000000004</v>
      </c>
      <c r="AS198" s="8">
        <f t="shared" si="256"/>
        <v>-20</v>
      </c>
      <c r="AT198">
        <f t="shared" si="257"/>
        <v>238</v>
      </c>
      <c r="BI198">
        <v>5601064</v>
      </c>
      <c r="BJ198" s="4">
        <f>[1]monsters!$N198</f>
        <v>231.47</v>
      </c>
      <c r="BK198" s="4">
        <f>[1]monsters!$O198</f>
        <v>23.15</v>
      </c>
      <c r="BL198" s="4">
        <f>[1]monsters!$P198</f>
        <v>1238.71</v>
      </c>
      <c r="BM198" s="4">
        <f>[1]monsters!$Q198</f>
        <v>123.87</v>
      </c>
      <c r="BN198" s="4">
        <f>[1]monsters!$R198</f>
        <v>23.15</v>
      </c>
      <c r="BO198" s="4">
        <f>[1]monsters!$S198</f>
        <v>2.31</v>
      </c>
      <c r="BP198" s="4">
        <f>[1]monsters!$K198</f>
        <v>1.4000000000000001</v>
      </c>
      <c r="BQ198">
        <f>[1]monsters!$D198</f>
        <v>6</v>
      </c>
      <c r="BR198">
        <f t="shared" si="400"/>
        <v>0.1</v>
      </c>
      <c r="BS198">
        <f t="shared" si="401"/>
        <v>260.44655740740745</v>
      </c>
      <c r="BT198">
        <f t="shared" si="402"/>
        <v>26.044655740740748</v>
      </c>
      <c r="CH198" t="str">
        <f t="shared" si="295"/>
        <v/>
      </c>
      <c r="CI198" s="26" t="b">
        <f t="shared" ref="CI198:CN198" si="413">IF(DG198&lt;&gt;"",IF(ISERROR(MATCH(INT(CO198),$EE$4:$EE$879,0))=FALSE,TRUE),"")</f>
        <v>1</v>
      </c>
      <c r="CJ198" s="26" t="b">
        <f t="shared" si="413"/>
        <v>1</v>
      </c>
      <c r="CK198" s="26" t="b">
        <f t="shared" si="413"/>
        <v>1</v>
      </c>
      <c r="CL198" s="26" t="b">
        <f t="shared" si="413"/>
        <v>1</v>
      </c>
      <c r="CM198" s="26" t="b">
        <f t="shared" si="413"/>
        <v>1</v>
      </c>
      <c r="CN198" s="26" t="b">
        <f t="shared" si="413"/>
        <v>1</v>
      </c>
      <c r="CO198" s="14" t="str">
        <f t="shared" ref="CO198:CT198" si="414">IF(DG198&lt;&gt;"",REPLACE(REPLACE(INDEX($EE$4:$EE$801,MATCH(DG198,$EF$4:$EF$801,0)),6,1,CU198),1,1,DA198),"")</f>
        <v>5502053</v>
      </c>
      <c r="CP198" s="14" t="str">
        <f t="shared" si="414"/>
        <v>5200053</v>
      </c>
      <c r="CQ198" s="14" t="str">
        <f t="shared" si="414"/>
        <v>5200053</v>
      </c>
      <c r="CR198" s="14" t="str">
        <f t="shared" si="414"/>
        <v>5200053</v>
      </c>
      <c r="CS198" s="14" t="str">
        <f t="shared" si="414"/>
        <v>5502053</v>
      </c>
      <c r="CT198" s="14" t="str">
        <f t="shared" si="414"/>
        <v>5502053</v>
      </c>
      <c r="CU198" s="2">
        <v>5</v>
      </c>
      <c r="CV198" s="2">
        <v>5</v>
      </c>
      <c r="CW198" s="2">
        <v>5</v>
      </c>
      <c r="CX198" s="2">
        <v>5</v>
      </c>
      <c r="CY198" s="2">
        <v>5</v>
      </c>
      <c r="CZ198" s="2">
        <v>5</v>
      </c>
      <c r="DA198" s="2">
        <v>5</v>
      </c>
      <c r="DB198" s="7">
        <v>5</v>
      </c>
      <c r="DC198">
        <v>5</v>
      </c>
      <c r="DD198" s="2">
        <v>5</v>
      </c>
      <c r="DE198" s="7">
        <v>5</v>
      </c>
      <c r="DF198">
        <v>5</v>
      </c>
      <c r="DG198" s="1" t="s">
        <v>3273</v>
      </c>
      <c r="DH198" s="1" t="s">
        <v>3156</v>
      </c>
      <c r="DI198" s="1" t="s">
        <v>3156</v>
      </c>
      <c r="DJ198" s="1" t="s">
        <v>3156</v>
      </c>
      <c r="DK198" s="1" t="s">
        <v>3273</v>
      </c>
      <c r="DL198" s="1" t="s">
        <v>3273</v>
      </c>
      <c r="DM198" t="s">
        <v>3138</v>
      </c>
      <c r="DN198" t="s">
        <v>3138</v>
      </c>
      <c r="DO198" t="s">
        <v>3138</v>
      </c>
      <c r="DP198" t="s">
        <v>3138</v>
      </c>
      <c r="DQ198" t="s">
        <v>3138</v>
      </c>
      <c r="DR198" t="s">
        <v>3138</v>
      </c>
      <c r="DS198" s="1" t="s">
        <v>3198</v>
      </c>
      <c r="DT198" s="1" t="s">
        <v>3163</v>
      </c>
      <c r="DU198" s="1" t="s">
        <v>3163</v>
      </c>
      <c r="DV198" s="1" t="s">
        <v>3163</v>
      </c>
      <c r="DW198" s="1" t="s">
        <v>3198</v>
      </c>
      <c r="DX198" s="1" t="s">
        <v>3198</v>
      </c>
      <c r="DY198">
        <f t="shared" si="407"/>
        <v>2</v>
      </c>
      <c r="DZ198">
        <f t="shared" si="408"/>
        <v>1</v>
      </c>
      <c r="EA198">
        <f t="shared" si="409"/>
        <v>1</v>
      </c>
      <c r="EB198">
        <f t="shared" si="410"/>
        <v>1</v>
      </c>
      <c r="EC198">
        <f t="shared" si="411"/>
        <v>2</v>
      </c>
      <c r="ED198">
        <f t="shared" si="412"/>
        <v>2</v>
      </c>
      <c r="EE198" s="14">
        <v>5600074</v>
      </c>
      <c r="EF198" s="33" t="s">
        <v>3255</v>
      </c>
      <c r="EG198" s="14">
        <v>1</v>
      </c>
      <c r="FA198" t="str">
        <f t="shared" si="289"/>
        <v>木火枪手</v>
      </c>
      <c r="FB198" t="str">
        <f t="shared" si="290"/>
        <v>木刀客</v>
      </c>
      <c r="FC198" t="str">
        <f t="shared" si="291"/>
        <v>木刀客</v>
      </c>
      <c r="FD198" t="str">
        <f t="shared" si="292"/>
        <v>木刀客</v>
      </c>
      <c r="FE198" t="str">
        <f t="shared" si="293"/>
        <v>木火枪手</v>
      </c>
      <c r="FF198" t="str">
        <f t="shared" si="294"/>
        <v>木火枪手</v>
      </c>
    </row>
    <row r="199" spans="2:162" ht="14.25" x14ac:dyDescent="0.15">
      <c r="O199" s="6">
        <v>911</v>
      </c>
      <c r="P199" s="11">
        <v>209970.25</v>
      </c>
      <c r="Q199" s="16">
        <f t="shared" si="324"/>
        <v>209970</v>
      </c>
      <c r="R199" s="4" t="str">
        <f t="shared" si="325"/>
        <v>5500052,5200053,5301053,5200052,5400055,5400055</v>
      </c>
      <c r="S199" s="4" t="str">
        <f t="shared" si="326"/>
        <v>5,5,5,5,5,5</v>
      </c>
      <c r="T199" s="4" t="str">
        <f t="shared" si="327"/>
        <v>258,255,255,255,255,255</v>
      </c>
      <c r="U199" s="4">
        <v>5500052</v>
      </c>
      <c r="V199" s="4">
        <v>5200053</v>
      </c>
      <c r="W199" s="4">
        <v>5301053</v>
      </c>
      <c r="X199" s="4">
        <v>5200052</v>
      </c>
      <c r="Y199" s="4">
        <v>5400055</v>
      </c>
      <c r="Z199" s="4">
        <v>5400055</v>
      </c>
      <c r="AA199" s="2">
        <v>5</v>
      </c>
      <c r="AB199" s="2">
        <v>5</v>
      </c>
      <c r="AC199" s="2">
        <v>5</v>
      </c>
      <c r="AD199" s="2">
        <v>5</v>
      </c>
      <c r="AE199" s="2">
        <v>5</v>
      </c>
      <c r="AF199" s="2">
        <v>5</v>
      </c>
      <c r="AG199" s="2">
        <f t="shared" ref="AG199:AG262" si="415">IF(AM199&gt;0,FLOOR((POWER((AM199/IF(AND(AA199&gt;=2,AA199&lt;4),1.1,IF(AND(AA199&gt;=4,AA199&lt;6),1.2,IF(AA199&gt;=6,1.4,1)))/$AD$1),0.5)/INDEX($AU$4:$BF$4,MATCH(AA199,$AU$3:$BF$3,0))-1)*10,1),"")</f>
        <v>258</v>
      </c>
      <c r="AH199" s="2">
        <f t="shared" si="308"/>
        <v>255</v>
      </c>
      <c r="AI199" s="2">
        <f t="shared" si="309"/>
        <v>255</v>
      </c>
      <c r="AJ199" s="2">
        <f t="shared" si="310"/>
        <v>255</v>
      </c>
      <c r="AK199" s="2">
        <f t="shared" si="311"/>
        <v>255</v>
      </c>
      <c r="AL199" s="2">
        <f t="shared" si="312"/>
        <v>255</v>
      </c>
      <c r="AM199" s="8">
        <f t="shared" si="313"/>
        <v>35694.9</v>
      </c>
      <c r="AN199" s="8">
        <f t="shared" si="369"/>
        <v>34855.020000000004</v>
      </c>
      <c r="AO199" s="8">
        <f t="shared" si="369"/>
        <v>34855.020000000004</v>
      </c>
      <c r="AP199" s="8">
        <f t="shared" si="369"/>
        <v>34855.020000000004</v>
      </c>
      <c r="AQ199" s="8">
        <f t="shared" si="369"/>
        <v>34855.020000000004</v>
      </c>
      <c r="AR199" s="8">
        <f t="shared" si="369"/>
        <v>34855.020000000004</v>
      </c>
      <c r="AS199" s="8">
        <f t="shared" ref="AS199:AS262" si="416">AT199-AG199</f>
        <v>-20</v>
      </c>
      <c r="AT199">
        <f t="shared" ref="AT199:AT262" si="417">FLOOR(POWER(((3000*1.5/0.9/1.05)/(96*INDEX($AU$4:$BF$4,MATCH(AA199,$AU$3:$BF$3,0))*8*INDEX($AU$4:$BF$4,MATCH(AA199,$AU$3:$BF$3,0)))*AM199/IF(AND(AA199&gt;=2,AA199&lt;4),1.2,IF(AND(AA199&gt;=4,AA199&lt;6),1.4,IF(AA199&gt;=6,1.6,1)))),1/2)-10,1)</f>
        <v>238</v>
      </c>
      <c r="BI199">
        <v>5201065</v>
      </c>
      <c r="BJ199" s="4">
        <f>[1]monsters!$N199</f>
        <v>297.60000000000002</v>
      </c>
      <c r="BK199" s="4">
        <f>[1]monsters!$O199</f>
        <v>29.76</v>
      </c>
      <c r="BL199" s="4">
        <f>[1]monsters!$P199</f>
        <v>1238.71</v>
      </c>
      <c r="BM199" s="4">
        <f>[1]monsters!$Q199</f>
        <v>123.87</v>
      </c>
      <c r="BN199" s="4">
        <f>[1]monsters!$R199</f>
        <v>29.76</v>
      </c>
      <c r="BO199" s="4">
        <f>[1]monsters!$S199</f>
        <v>2.98</v>
      </c>
      <c r="BP199" s="4">
        <f>[1]monsters!$K199</f>
        <v>1.8</v>
      </c>
      <c r="BQ199">
        <f>[1]monsters!$D199</f>
        <v>6</v>
      </c>
      <c r="BR199">
        <f t="shared" si="400"/>
        <v>0.1</v>
      </c>
      <c r="BS199">
        <f t="shared" si="401"/>
        <v>322.93940740740743</v>
      </c>
      <c r="BT199">
        <f t="shared" si="402"/>
        <v>32.293940740740744</v>
      </c>
      <c r="CH199" t="str">
        <f t="shared" si="295"/>
        <v/>
      </c>
      <c r="CI199" s="26" t="b">
        <f t="shared" ref="CI199:CN199" si="418">IF(DG199&lt;&gt;"",IF(ISERROR(MATCH(INT(CO199),$EE$4:$EE$879,0))=FALSE,TRUE),"")</f>
        <v>1</v>
      </c>
      <c r="CJ199" s="26" t="b">
        <f t="shared" si="418"/>
        <v>1</v>
      </c>
      <c r="CK199" s="26" t="b">
        <f t="shared" si="418"/>
        <v>1</v>
      </c>
      <c r="CL199" s="26" t="b">
        <f t="shared" si="418"/>
        <v>1</v>
      </c>
      <c r="CM199" s="26" t="b">
        <f t="shared" si="418"/>
        <v>1</v>
      </c>
      <c r="CN199" s="26" t="b">
        <f t="shared" si="418"/>
        <v>1</v>
      </c>
      <c r="CO199" s="14" t="str">
        <f t="shared" ref="CO199:CT199" si="419">IF(DG199&lt;&gt;"",REPLACE(REPLACE(INDEX($EE$4:$EE$801,MATCH(DG199,$EF$4:$EF$801,0)),6,1,CU199),1,1,DA199),"")</f>
        <v>5500052</v>
      </c>
      <c r="CP199" s="14" t="str">
        <f t="shared" si="419"/>
        <v>5200053</v>
      </c>
      <c r="CQ199" s="14" t="str">
        <f t="shared" si="419"/>
        <v>5301053</v>
      </c>
      <c r="CR199" s="14" t="str">
        <f t="shared" si="419"/>
        <v>5200052</v>
      </c>
      <c r="CS199" s="14" t="str">
        <f t="shared" si="419"/>
        <v>5400055</v>
      </c>
      <c r="CT199" s="14" t="str">
        <f t="shared" si="419"/>
        <v>5400055</v>
      </c>
      <c r="CU199" s="2">
        <v>5</v>
      </c>
      <c r="CV199" s="2">
        <v>5</v>
      </c>
      <c r="CW199" s="2">
        <v>5</v>
      </c>
      <c r="CX199" s="2">
        <v>5</v>
      </c>
      <c r="CY199" s="2">
        <v>5</v>
      </c>
      <c r="CZ199" s="2">
        <v>5</v>
      </c>
      <c r="DA199" s="2">
        <v>5</v>
      </c>
      <c r="DB199" s="7">
        <v>5</v>
      </c>
      <c r="DC199">
        <v>5</v>
      </c>
      <c r="DD199" s="2">
        <v>5</v>
      </c>
      <c r="DE199" s="7">
        <v>5</v>
      </c>
      <c r="DF199">
        <v>5</v>
      </c>
      <c r="DG199" s="1" t="s">
        <v>3148</v>
      </c>
      <c r="DH199" s="1" t="s">
        <v>3156</v>
      </c>
      <c r="DI199" s="1" t="s">
        <v>3270</v>
      </c>
      <c r="DJ199" s="1" t="s">
        <v>3262</v>
      </c>
      <c r="DK199" s="1" t="s">
        <v>3289</v>
      </c>
      <c r="DL199" s="1" t="s">
        <v>3289</v>
      </c>
      <c r="DM199" t="s">
        <v>3122</v>
      </c>
      <c r="DN199" t="s">
        <v>3138</v>
      </c>
      <c r="DO199" t="s">
        <v>3138</v>
      </c>
      <c r="DP199" s="1" t="s">
        <v>3122</v>
      </c>
      <c r="DQ199" t="s">
        <v>3159</v>
      </c>
      <c r="DR199" t="s">
        <v>3159</v>
      </c>
      <c r="DS199" s="1" t="s">
        <v>3206</v>
      </c>
      <c r="DT199" s="1" t="s">
        <v>3163</v>
      </c>
      <c r="DU199" s="1" t="s">
        <v>3184</v>
      </c>
      <c r="DV199" s="1" t="s">
        <v>3163</v>
      </c>
      <c r="DW199" s="1" t="s">
        <v>3234</v>
      </c>
      <c r="DX199" s="1" t="s">
        <v>3234</v>
      </c>
      <c r="DY199">
        <f t="shared" si="407"/>
        <v>2</v>
      </c>
      <c r="DZ199">
        <f t="shared" si="408"/>
        <v>1</v>
      </c>
      <c r="EA199">
        <f t="shared" si="409"/>
        <v>1</v>
      </c>
      <c r="EB199">
        <f t="shared" si="410"/>
        <v>1</v>
      </c>
      <c r="EC199">
        <f t="shared" si="411"/>
        <v>2</v>
      </c>
      <c r="ED199">
        <f t="shared" si="412"/>
        <v>2</v>
      </c>
      <c r="EE199" s="14">
        <v>5602074</v>
      </c>
      <c r="EF199" s="33" t="s">
        <v>3258</v>
      </c>
      <c r="EG199" s="14">
        <v>2</v>
      </c>
      <c r="FA199" t="str">
        <f t="shared" si="289"/>
        <v>火海盗</v>
      </c>
      <c r="FB199" t="str">
        <f t="shared" si="290"/>
        <v>木刀客</v>
      </c>
      <c r="FC199" t="str">
        <f t="shared" si="291"/>
        <v>木剑士</v>
      </c>
      <c r="FD199" t="str">
        <f t="shared" si="292"/>
        <v>火刀客</v>
      </c>
      <c r="FE199" t="str">
        <f t="shared" si="293"/>
        <v>暗巫师</v>
      </c>
      <c r="FF199" t="str">
        <f t="shared" si="294"/>
        <v>暗巫师</v>
      </c>
    </row>
    <row r="200" spans="2:162" ht="14.25" x14ac:dyDescent="0.15">
      <c r="O200" s="6">
        <v>912</v>
      </c>
      <c r="P200" s="11">
        <v>209970.25</v>
      </c>
      <c r="Q200" s="16">
        <f t="shared" si="324"/>
        <v>209970</v>
      </c>
      <c r="R200" s="4" t="str">
        <f t="shared" si="325"/>
        <v>5401052,5200052,5200053,5301051,5402052,5402053</v>
      </c>
      <c r="S200" s="4" t="str">
        <f t="shared" si="326"/>
        <v>5,5,5,5,5,5</v>
      </c>
      <c r="T200" s="4" t="str">
        <f t="shared" si="327"/>
        <v>258,255,255,255,255,255</v>
      </c>
      <c r="U200" s="4">
        <v>5401052</v>
      </c>
      <c r="V200" s="4">
        <v>5200052</v>
      </c>
      <c r="W200" s="4">
        <v>5200053</v>
      </c>
      <c r="X200" s="4">
        <v>5301051</v>
      </c>
      <c r="Y200" s="4">
        <v>5402052</v>
      </c>
      <c r="Z200" s="4">
        <v>5402053</v>
      </c>
      <c r="AA200" s="2">
        <v>5</v>
      </c>
      <c r="AB200" s="2">
        <v>5</v>
      </c>
      <c r="AC200" s="2">
        <v>5</v>
      </c>
      <c r="AD200" s="2">
        <v>5</v>
      </c>
      <c r="AE200" s="2">
        <v>5</v>
      </c>
      <c r="AF200" s="2">
        <v>5</v>
      </c>
      <c r="AG200" s="2">
        <f t="shared" si="415"/>
        <v>258</v>
      </c>
      <c r="AH200" s="2">
        <f t="shared" si="308"/>
        <v>255</v>
      </c>
      <c r="AI200" s="2">
        <f t="shared" si="309"/>
        <v>255</v>
      </c>
      <c r="AJ200" s="2">
        <f t="shared" si="310"/>
        <v>255</v>
      </c>
      <c r="AK200" s="2">
        <f t="shared" si="311"/>
        <v>255</v>
      </c>
      <c r="AL200" s="2">
        <f t="shared" si="312"/>
        <v>255</v>
      </c>
      <c r="AM200" s="8">
        <f t="shared" si="313"/>
        <v>35694.9</v>
      </c>
      <c r="AN200" s="8">
        <f t="shared" si="369"/>
        <v>34855.020000000004</v>
      </c>
      <c r="AO200" s="8">
        <f t="shared" si="369"/>
        <v>34855.020000000004</v>
      </c>
      <c r="AP200" s="8">
        <f t="shared" si="369"/>
        <v>34855.020000000004</v>
      </c>
      <c r="AQ200" s="8">
        <f t="shared" si="369"/>
        <v>34855.020000000004</v>
      </c>
      <c r="AR200" s="8">
        <f t="shared" si="369"/>
        <v>34855.020000000004</v>
      </c>
      <c r="AS200" s="8">
        <f t="shared" si="416"/>
        <v>-20</v>
      </c>
      <c r="AT200">
        <f t="shared" si="417"/>
        <v>238</v>
      </c>
      <c r="BI200">
        <v>5202065</v>
      </c>
      <c r="BJ200" s="4">
        <f>[1]monsters!$N200</f>
        <v>172.8</v>
      </c>
      <c r="BK200" s="4">
        <f>[1]monsters!$O200</f>
        <v>17.28</v>
      </c>
      <c r="BL200" s="4">
        <f>[1]monsters!$P200</f>
        <v>2133.33</v>
      </c>
      <c r="BM200" s="4">
        <f>[1]monsters!$Q200</f>
        <v>213.33</v>
      </c>
      <c r="BN200" s="4">
        <f>[1]monsters!$R200</f>
        <v>34.56</v>
      </c>
      <c r="BO200" s="4">
        <f>[1]monsters!$S200</f>
        <v>3.46</v>
      </c>
      <c r="BP200" s="4">
        <f>[1]monsters!$K200</f>
        <v>1.8</v>
      </c>
      <c r="BQ200">
        <f>[1]monsters!$D200</f>
        <v>2</v>
      </c>
      <c r="BR200">
        <f t="shared" si="400"/>
        <v>0.1</v>
      </c>
      <c r="BS200">
        <f t="shared" si="401"/>
        <v>235.12529292929293</v>
      </c>
      <c r="BT200">
        <f t="shared" si="402"/>
        <v>23.512529292929294</v>
      </c>
      <c r="CH200" t="str">
        <f t="shared" si="295"/>
        <v/>
      </c>
      <c r="CI200" s="26" t="b">
        <f t="shared" ref="CI200:CN200" si="420">IF(DG200&lt;&gt;"",IF(ISERROR(MATCH(INT(CO200),$EE$4:$EE$879,0))=FALSE,TRUE),"")</f>
        <v>1</v>
      </c>
      <c r="CJ200" s="26" t="b">
        <f t="shared" si="420"/>
        <v>1</v>
      </c>
      <c r="CK200" s="26" t="b">
        <f t="shared" si="420"/>
        <v>1</v>
      </c>
      <c r="CL200" s="26" t="b">
        <f t="shared" si="420"/>
        <v>1</v>
      </c>
      <c r="CM200" s="26" t="b">
        <f t="shared" si="420"/>
        <v>1</v>
      </c>
      <c r="CN200" s="26" t="b">
        <f t="shared" si="420"/>
        <v>1</v>
      </c>
      <c r="CO200" s="14" t="str">
        <f t="shared" ref="CO200:CT200" si="421">IF(DG200&lt;&gt;"",REPLACE(REPLACE(INDEX($EE$4:$EE$801,MATCH(DG200,$EF$4:$EF$801,0)),6,1,CU200),1,1,DA200),"")</f>
        <v>5401052</v>
      </c>
      <c r="CP200" s="14" t="str">
        <f t="shared" si="421"/>
        <v>5200052</v>
      </c>
      <c r="CQ200" s="14" t="str">
        <f t="shared" si="421"/>
        <v>5200053</v>
      </c>
      <c r="CR200" s="14" t="str">
        <f t="shared" si="421"/>
        <v>5301051</v>
      </c>
      <c r="CS200" s="14" t="str">
        <f t="shared" si="421"/>
        <v>5402052</v>
      </c>
      <c r="CT200" s="14" t="str">
        <f t="shared" si="421"/>
        <v>5402053</v>
      </c>
      <c r="CU200" s="2">
        <v>5</v>
      </c>
      <c r="CV200" s="2">
        <v>5</v>
      </c>
      <c r="CW200" s="2">
        <v>5</v>
      </c>
      <c r="CX200" s="2">
        <v>5</v>
      </c>
      <c r="CY200" s="2">
        <v>5</v>
      </c>
      <c r="CZ200" s="2">
        <v>5</v>
      </c>
      <c r="DA200" s="2">
        <v>5</v>
      </c>
      <c r="DB200" s="7">
        <v>5</v>
      </c>
      <c r="DC200">
        <v>5</v>
      </c>
      <c r="DD200" s="2">
        <v>5</v>
      </c>
      <c r="DE200" s="7">
        <v>5</v>
      </c>
      <c r="DF200">
        <v>5</v>
      </c>
      <c r="DG200" s="1" t="s">
        <v>3265</v>
      </c>
      <c r="DH200" s="1" t="s">
        <v>3262</v>
      </c>
      <c r="DI200" s="1" t="s">
        <v>3156</v>
      </c>
      <c r="DJ200" s="1" t="s">
        <v>3128</v>
      </c>
      <c r="DK200" s="1" t="s">
        <v>3266</v>
      </c>
      <c r="DL200" s="1" t="s">
        <v>3164</v>
      </c>
      <c r="DM200" t="s">
        <v>3122</v>
      </c>
      <c r="DN200" s="1" t="s">
        <v>3122</v>
      </c>
      <c r="DO200" t="s">
        <v>3138</v>
      </c>
      <c r="DP200" t="s">
        <v>3131</v>
      </c>
      <c r="DQ200" s="1" t="s">
        <v>3122</v>
      </c>
      <c r="DR200" t="s">
        <v>3138</v>
      </c>
      <c r="DS200" s="1" t="s">
        <v>3203</v>
      </c>
      <c r="DT200" s="1" t="s">
        <v>3163</v>
      </c>
      <c r="DU200" s="1" t="s">
        <v>3163</v>
      </c>
      <c r="DV200" s="1" t="s">
        <v>3184</v>
      </c>
      <c r="DW200" s="1" t="s">
        <v>3202</v>
      </c>
      <c r="DX200" s="1" t="s">
        <v>3202</v>
      </c>
      <c r="DY200">
        <f t="shared" si="407"/>
        <v>2</v>
      </c>
      <c r="DZ200">
        <f t="shared" si="408"/>
        <v>1</v>
      </c>
      <c r="EA200">
        <f t="shared" si="409"/>
        <v>1</v>
      </c>
      <c r="EB200">
        <f t="shared" si="410"/>
        <v>1</v>
      </c>
      <c r="EC200">
        <f t="shared" si="411"/>
        <v>2</v>
      </c>
      <c r="ED200">
        <f t="shared" si="412"/>
        <v>2</v>
      </c>
      <c r="EE200" s="14">
        <v>5202075</v>
      </c>
      <c r="EF200" s="14" t="s">
        <v>3248</v>
      </c>
      <c r="EG200" s="14">
        <v>1</v>
      </c>
      <c r="FA200" t="str">
        <f t="shared" si="289"/>
        <v>火魔法师</v>
      </c>
      <c r="FB200" t="str">
        <f t="shared" si="290"/>
        <v>火刀客</v>
      </c>
      <c r="FC200" t="str">
        <f t="shared" si="291"/>
        <v>木刀客</v>
      </c>
      <c r="FD200" t="str">
        <f t="shared" si="292"/>
        <v>水剑士</v>
      </c>
      <c r="FE200" t="str">
        <f t="shared" si="293"/>
        <v>火女巫</v>
      </c>
      <c r="FF200" t="str">
        <f t="shared" si="294"/>
        <v>木女巫</v>
      </c>
    </row>
    <row r="201" spans="2:162" ht="14.25" x14ac:dyDescent="0.15">
      <c r="O201" s="6">
        <v>913</v>
      </c>
      <c r="P201" s="11">
        <v>210234.5</v>
      </c>
      <c r="Q201" s="16">
        <f t="shared" si="324"/>
        <v>210234</v>
      </c>
      <c r="R201" s="4" t="str">
        <f t="shared" si="325"/>
        <v>5300055,5202051,5201053,5402053,5501054,5400055</v>
      </c>
      <c r="S201" s="4" t="str">
        <f t="shared" si="326"/>
        <v>5,5,5,5,5,5</v>
      </c>
      <c r="T201" s="4" t="str">
        <f t="shared" si="327"/>
        <v>258,255,255,255,255,255</v>
      </c>
      <c r="U201" s="4">
        <v>5300055</v>
      </c>
      <c r="V201" s="4">
        <v>5202051</v>
      </c>
      <c r="W201" s="4">
        <v>5201053</v>
      </c>
      <c r="X201" s="4">
        <v>5402053</v>
      </c>
      <c r="Y201" s="4">
        <v>5501054</v>
      </c>
      <c r="Z201" s="4">
        <v>5400055</v>
      </c>
      <c r="AA201" s="2">
        <v>5</v>
      </c>
      <c r="AB201" s="2">
        <v>5</v>
      </c>
      <c r="AC201" s="2">
        <v>5</v>
      </c>
      <c r="AD201" s="2">
        <v>5</v>
      </c>
      <c r="AE201" s="2">
        <v>5</v>
      </c>
      <c r="AF201" s="2">
        <v>5</v>
      </c>
      <c r="AG201" s="2">
        <f t="shared" si="415"/>
        <v>258</v>
      </c>
      <c r="AH201" s="2">
        <f t="shared" si="308"/>
        <v>255</v>
      </c>
      <c r="AI201" s="2">
        <f t="shared" si="309"/>
        <v>255</v>
      </c>
      <c r="AJ201" s="2">
        <f t="shared" si="310"/>
        <v>255</v>
      </c>
      <c r="AK201" s="2">
        <f t="shared" si="311"/>
        <v>255</v>
      </c>
      <c r="AL201" s="2">
        <f t="shared" si="312"/>
        <v>255</v>
      </c>
      <c r="AM201" s="8">
        <f t="shared" si="313"/>
        <v>35739.780000000006</v>
      </c>
      <c r="AN201" s="8">
        <f t="shared" si="369"/>
        <v>34898.844000000005</v>
      </c>
      <c r="AO201" s="8">
        <f t="shared" si="369"/>
        <v>34898.844000000005</v>
      </c>
      <c r="AP201" s="8">
        <f t="shared" si="369"/>
        <v>34898.844000000005</v>
      </c>
      <c r="AQ201" s="8">
        <f t="shared" si="369"/>
        <v>34898.844000000005</v>
      </c>
      <c r="AR201" s="8">
        <f t="shared" si="369"/>
        <v>34898.844000000005</v>
      </c>
      <c r="AS201" s="8">
        <f t="shared" si="416"/>
        <v>-20</v>
      </c>
      <c r="AT201">
        <f t="shared" si="417"/>
        <v>238</v>
      </c>
      <c r="BI201">
        <v>5302065</v>
      </c>
      <c r="BJ201" s="4">
        <f>[1]monsters!$N201</f>
        <v>124.8</v>
      </c>
      <c r="BK201" s="4">
        <f>[1]monsters!$O201</f>
        <v>12.48</v>
      </c>
      <c r="BL201" s="4">
        <f>[1]monsters!$P201</f>
        <v>2133.33</v>
      </c>
      <c r="BM201" s="4">
        <f>[1]monsters!$Q201</f>
        <v>213.33</v>
      </c>
      <c r="BN201" s="4">
        <f>[1]monsters!$R201</f>
        <v>24.96</v>
      </c>
      <c r="BO201" s="4">
        <f>[1]monsters!$S201</f>
        <v>2.5</v>
      </c>
      <c r="BP201" s="4">
        <f>[1]monsters!$K201</f>
        <v>1.3</v>
      </c>
      <c r="BQ201">
        <f>[1]monsters!$D201</f>
        <v>3</v>
      </c>
      <c r="BR201">
        <f t="shared" si="400"/>
        <v>0.1</v>
      </c>
      <c r="BS201">
        <f t="shared" si="401"/>
        <v>189.76529292929291</v>
      </c>
      <c r="BT201">
        <f t="shared" si="402"/>
        <v>18.976529292929293</v>
      </c>
      <c r="CH201">
        <f t="shared" si="295"/>
        <v>5</v>
      </c>
      <c r="CI201" s="26" t="b">
        <f t="shared" ref="CI201:CN201" si="422">IF(DG201&lt;&gt;"",IF(ISERROR(MATCH(INT(CO201),$EE$4:$EE$879,0))=FALSE,TRUE),"")</f>
        <v>1</v>
      </c>
      <c r="CJ201" s="26" t="b">
        <f t="shared" si="422"/>
        <v>1</v>
      </c>
      <c r="CK201" s="26" t="b">
        <f t="shared" si="422"/>
        <v>1</v>
      </c>
      <c r="CL201" s="26" t="b">
        <f t="shared" si="422"/>
        <v>1</v>
      </c>
      <c r="CM201" s="26" t="b">
        <f t="shared" si="422"/>
        <v>1</v>
      </c>
      <c r="CN201" s="26" t="b">
        <f t="shared" si="422"/>
        <v>1</v>
      </c>
      <c r="CO201" s="14" t="str">
        <f t="shared" ref="CO201:CT201" si="423">IF(DG201&lt;&gt;"",REPLACE(REPLACE(INDEX($EE$4:$EE$801,MATCH(DG201,$EF$4:$EF$801,0)),6,1,CU201),1,1,DA201),"")</f>
        <v>5300055</v>
      </c>
      <c r="CP201" s="14" t="str">
        <f t="shared" si="423"/>
        <v>5202051</v>
      </c>
      <c r="CQ201" s="14" t="str">
        <f t="shared" si="423"/>
        <v>5201053</v>
      </c>
      <c r="CR201" s="14" t="str">
        <f t="shared" si="423"/>
        <v>5402053</v>
      </c>
      <c r="CS201" s="14" t="str">
        <f t="shared" si="423"/>
        <v>5501054</v>
      </c>
      <c r="CT201" s="14" t="str">
        <f t="shared" si="423"/>
        <v>5400055</v>
      </c>
      <c r="CU201" s="2">
        <v>5</v>
      </c>
      <c r="CV201" s="2">
        <v>5</v>
      </c>
      <c r="CW201" s="2">
        <v>5</v>
      </c>
      <c r="CX201" s="2">
        <v>5</v>
      </c>
      <c r="CY201" s="2">
        <v>5</v>
      </c>
      <c r="CZ201" s="2">
        <v>5</v>
      </c>
      <c r="DA201" s="2">
        <v>5</v>
      </c>
      <c r="DB201" s="7">
        <v>5</v>
      </c>
      <c r="DC201">
        <v>5</v>
      </c>
      <c r="DD201" s="2">
        <v>5</v>
      </c>
      <c r="DE201" s="7">
        <v>5</v>
      </c>
      <c r="DF201">
        <v>5</v>
      </c>
      <c r="DG201" s="1" t="s">
        <v>3242</v>
      </c>
      <c r="DH201" s="1" t="s">
        <v>3124</v>
      </c>
      <c r="DI201" s="1" t="s">
        <v>3268</v>
      </c>
      <c r="DJ201" s="1" t="s">
        <v>3164</v>
      </c>
      <c r="DK201" s="1" t="s">
        <v>3252</v>
      </c>
      <c r="DL201" s="1" t="s">
        <v>3289</v>
      </c>
      <c r="DM201" t="s">
        <v>3159</v>
      </c>
      <c r="DN201" t="s">
        <v>3131</v>
      </c>
      <c r="DO201" t="s">
        <v>3138</v>
      </c>
      <c r="DP201" t="s">
        <v>3138</v>
      </c>
      <c r="DQ201" s="1" t="s">
        <v>3253</v>
      </c>
      <c r="DR201" t="s">
        <v>3159</v>
      </c>
      <c r="DS201" s="1" t="s">
        <v>3243</v>
      </c>
      <c r="DT201" s="1" t="s">
        <v>3166</v>
      </c>
      <c r="DU201" s="1" t="s">
        <v>3179</v>
      </c>
      <c r="DV201" s="10" t="s">
        <v>3202</v>
      </c>
      <c r="DW201" s="1" t="s">
        <v>3197</v>
      </c>
      <c r="DX201" s="1" t="s">
        <v>3234</v>
      </c>
      <c r="DY201">
        <f t="shared" si="407"/>
        <v>1</v>
      </c>
      <c r="DZ201">
        <f t="shared" si="408"/>
        <v>1</v>
      </c>
      <c r="EA201">
        <f t="shared" si="409"/>
        <v>1</v>
      </c>
      <c r="EB201">
        <f t="shared" si="410"/>
        <v>2</v>
      </c>
      <c r="EC201">
        <f t="shared" si="411"/>
        <v>2</v>
      </c>
      <c r="ED201">
        <f t="shared" si="412"/>
        <v>2</v>
      </c>
      <c r="EE201" s="14">
        <v>5300075</v>
      </c>
      <c r="EF201" s="33" t="s">
        <v>3242</v>
      </c>
      <c r="EG201" s="14">
        <v>1</v>
      </c>
      <c r="FA201" t="str">
        <f t="shared" si="289"/>
        <v>暗武士</v>
      </c>
      <c r="FB201" t="str">
        <f t="shared" si="290"/>
        <v>水维京</v>
      </c>
      <c r="FC201" t="str">
        <f t="shared" si="291"/>
        <v>木骑兵</v>
      </c>
      <c r="FD201" t="str">
        <f t="shared" si="292"/>
        <v>木女巫</v>
      </c>
      <c r="FE201" t="str">
        <f t="shared" si="293"/>
        <v>光猎人</v>
      </c>
      <c r="FF201" t="str">
        <f t="shared" si="294"/>
        <v>暗巫师</v>
      </c>
    </row>
    <row r="202" spans="2:162" ht="14.25" x14ac:dyDescent="0.15">
      <c r="O202" s="6">
        <v>914</v>
      </c>
      <c r="P202" s="11">
        <v>210234.5</v>
      </c>
      <c r="Q202" s="16">
        <f t="shared" si="324"/>
        <v>210234</v>
      </c>
      <c r="R202" s="4" t="str">
        <f t="shared" si="325"/>
        <v>5301052,5201052,5200051,5500053,5401052,5402051</v>
      </c>
      <c r="S202" s="4" t="str">
        <f t="shared" si="326"/>
        <v>5,5,5,5,5,5</v>
      </c>
      <c r="T202" s="4" t="str">
        <f t="shared" si="327"/>
        <v>258,255,255,255,255,255</v>
      </c>
      <c r="U202" s="4">
        <v>5301052</v>
      </c>
      <c r="V202" s="4">
        <v>5201052</v>
      </c>
      <c r="W202" s="4">
        <v>5200051</v>
      </c>
      <c r="X202" s="4">
        <v>5500053</v>
      </c>
      <c r="Y202" s="4">
        <v>5401052</v>
      </c>
      <c r="Z202" s="4">
        <v>5402051</v>
      </c>
      <c r="AA202" s="2">
        <v>5</v>
      </c>
      <c r="AB202" s="2">
        <v>5</v>
      </c>
      <c r="AC202" s="2">
        <v>5</v>
      </c>
      <c r="AD202" s="2">
        <v>5</v>
      </c>
      <c r="AE202" s="2">
        <v>5</v>
      </c>
      <c r="AF202" s="2">
        <v>5</v>
      </c>
      <c r="AG202" s="2">
        <f t="shared" si="415"/>
        <v>258</v>
      </c>
      <c r="AH202" s="2">
        <f t="shared" si="308"/>
        <v>255</v>
      </c>
      <c r="AI202" s="2">
        <f t="shared" si="309"/>
        <v>255</v>
      </c>
      <c r="AJ202" s="2">
        <f t="shared" si="310"/>
        <v>255</v>
      </c>
      <c r="AK202" s="2">
        <f t="shared" si="311"/>
        <v>255</v>
      </c>
      <c r="AL202" s="2">
        <f t="shared" si="312"/>
        <v>255</v>
      </c>
      <c r="AM202" s="8">
        <f t="shared" si="313"/>
        <v>35739.780000000006</v>
      </c>
      <c r="AN202" s="8">
        <f t="shared" si="369"/>
        <v>34898.844000000005</v>
      </c>
      <c r="AO202" s="8">
        <f t="shared" si="369"/>
        <v>34898.844000000005</v>
      </c>
      <c r="AP202" s="8">
        <f t="shared" si="369"/>
        <v>34898.844000000005</v>
      </c>
      <c r="AQ202" s="8">
        <f t="shared" si="369"/>
        <v>34898.844000000005</v>
      </c>
      <c r="AR202" s="8">
        <f t="shared" si="369"/>
        <v>34898.844000000005</v>
      </c>
      <c r="AS202" s="8">
        <f t="shared" si="416"/>
        <v>-20</v>
      </c>
      <c r="AT202">
        <f t="shared" si="417"/>
        <v>238</v>
      </c>
      <c r="BI202">
        <v>5301065</v>
      </c>
      <c r="BJ202" s="4">
        <f>[1]monsters!$N202</f>
        <v>134.4</v>
      </c>
      <c r="BK202" s="4">
        <f>[1]monsters!$O202</f>
        <v>13.44</v>
      </c>
      <c r="BL202" s="4">
        <f>[1]monsters!$P202</f>
        <v>2133.33</v>
      </c>
      <c r="BM202" s="4">
        <f>[1]monsters!$Q202</f>
        <v>213.33</v>
      </c>
      <c r="BN202" s="4">
        <f>[1]monsters!$R202</f>
        <v>26.88</v>
      </c>
      <c r="BO202" s="4">
        <f>[1]monsters!$S202</f>
        <v>2.69</v>
      </c>
      <c r="BP202" s="4">
        <f>[1]monsters!$K202</f>
        <v>1.4000000000000001</v>
      </c>
      <c r="BQ202">
        <f>[1]monsters!$D202</f>
        <v>3</v>
      </c>
      <c r="BR202">
        <f t="shared" si="400"/>
        <v>0.1</v>
      </c>
      <c r="BS202">
        <f t="shared" si="401"/>
        <v>198.83729292929291</v>
      </c>
      <c r="BT202">
        <f t="shared" si="402"/>
        <v>19.883729292929292</v>
      </c>
      <c r="CH202" t="str">
        <f t="shared" si="295"/>
        <v/>
      </c>
      <c r="CI202" s="26" t="b">
        <f t="shared" ref="CI202:CN202" si="424">IF(DG202&lt;&gt;"",IF(ISERROR(MATCH(INT(CO202),$EE$4:$EE$879,0))=FALSE,TRUE),"")</f>
        <v>1</v>
      </c>
      <c r="CJ202" s="26" t="b">
        <f t="shared" si="424"/>
        <v>1</v>
      </c>
      <c r="CK202" s="26" t="b">
        <f t="shared" si="424"/>
        <v>1</v>
      </c>
      <c r="CL202" s="26" t="b">
        <f t="shared" si="424"/>
        <v>1</v>
      </c>
      <c r="CM202" s="26" t="b">
        <f t="shared" si="424"/>
        <v>1</v>
      </c>
      <c r="CN202" s="26" t="b">
        <f t="shared" si="424"/>
        <v>1</v>
      </c>
      <c r="CO202" s="14" t="str">
        <f t="shared" ref="CO202:CT202" si="425">IF(DG202&lt;&gt;"",REPLACE(REPLACE(INDEX($EE$4:$EE$801,MATCH(DG202,$EF$4:$EF$801,0)),6,1,CU202),1,1,DA202),"")</f>
        <v>5301052</v>
      </c>
      <c r="CP202" s="14" t="str">
        <f t="shared" si="425"/>
        <v>5201052</v>
      </c>
      <c r="CQ202" s="14" t="str">
        <f t="shared" si="425"/>
        <v>5200051</v>
      </c>
      <c r="CR202" s="14" t="str">
        <f t="shared" si="425"/>
        <v>5500053</v>
      </c>
      <c r="CS202" s="14" t="str">
        <f t="shared" si="425"/>
        <v>5401052</v>
      </c>
      <c r="CT202" s="14" t="str">
        <f t="shared" si="425"/>
        <v>5402051</v>
      </c>
      <c r="CU202" s="2">
        <v>5</v>
      </c>
      <c r="CV202" s="2">
        <v>5</v>
      </c>
      <c r="CW202" s="2">
        <v>5</v>
      </c>
      <c r="CX202" s="2">
        <v>5</v>
      </c>
      <c r="CY202" s="2">
        <v>5</v>
      </c>
      <c r="CZ202" s="2">
        <v>5</v>
      </c>
      <c r="DA202" s="2">
        <v>5</v>
      </c>
      <c r="DB202" s="7">
        <v>5</v>
      </c>
      <c r="DC202">
        <v>5</v>
      </c>
      <c r="DD202" s="2">
        <v>5</v>
      </c>
      <c r="DE202" s="7">
        <v>5</v>
      </c>
      <c r="DF202">
        <v>5</v>
      </c>
      <c r="DG202" s="1" t="s">
        <v>3264</v>
      </c>
      <c r="DH202" s="1" t="s">
        <v>3142</v>
      </c>
      <c r="DI202" s="1" t="s">
        <v>3256</v>
      </c>
      <c r="DJ202" s="1" t="s">
        <v>3272</v>
      </c>
      <c r="DK202" s="1" t="s">
        <v>3265</v>
      </c>
      <c r="DL202" s="1" t="s">
        <v>3259</v>
      </c>
      <c r="DM202" t="s">
        <v>3122</v>
      </c>
      <c r="DN202" t="s">
        <v>3122</v>
      </c>
      <c r="DO202" s="1" t="s">
        <v>3131</v>
      </c>
      <c r="DP202" s="1" t="s">
        <v>3138</v>
      </c>
      <c r="DQ202" s="1" t="s">
        <v>3122</v>
      </c>
      <c r="DR202" s="1" t="s">
        <v>3131</v>
      </c>
      <c r="DS202" s="1" t="s">
        <v>3184</v>
      </c>
      <c r="DT202" s="1" t="s">
        <v>3179</v>
      </c>
      <c r="DU202" s="1" t="s">
        <v>3163</v>
      </c>
      <c r="DV202" s="1" t="s">
        <v>3206</v>
      </c>
      <c r="DW202" s="1" t="s">
        <v>3203</v>
      </c>
      <c r="DX202" s="1" t="s">
        <v>3202</v>
      </c>
      <c r="DY202">
        <f t="shared" si="407"/>
        <v>1</v>
      </c>
      <c r="DZ202">
        <f t="shared" si="408"/>
        <v>1</v>
      </c>
      <c r="EA202">
        <f t="shared" si="409"/>
        <v>1</v>
      </c>
      <c r="EB202">
        <f t="shared" si="410"/>
        <v>2</v>
      </c>
      <c r="EC202">
        <f t="shared" si="411"/>
        <v>2</v>
      </c>
      <c r="ED202">
        <f t="shared" si="412"/>
        <v>2</v>
      </c>
      <c r="EE202" s="14">
        <v>5302075</v>
      </c>
      <c r="EF202" s="33" t="s">
        <v>3286</v>
      </c>
      <c r="EG202" s="14">
        <v>1</v>
      </c>
      <c r="EH202" s="14">
        <v>505120001</v>
      </c>
      <c r="EI202" s="26" t="str">
        <f t="shared" ref="EI202:EI234" si="426">INDEX($ES$4:$ES$153,MATCH($EH202,$ER$4:$ER$153,0))</f>
        <v>对距离最远的1名敌人造成252%攻击伤害，并有25%几率使目标冰冻，持续2秒。</v>
      </c>
      <c r="FA202" t="str">
        <f t="shared" si="289"/>
        <v>火剑士</v>
      </c>
      <c r="FB202" t="str">
        <f t="shared" si="290"/>
        <v>火骑兵</v>
      </c>
      <c r="FC202" t="str">
        <f t="shared" si="291"/>
        <v>水刀客</v>
      </c>
      <c r="FD202" t="str">
        <f t="shared" si="292"/>
        <v>木海盗</v>
      </c>
      <c r="FE202" t="str">
        <f t="shared" si="293"/>
        <v>火魔法师</v>
      </c>
      <c r="FF202" t="str">
        <f t="shared" si="294"/>
        <v>水女巫</v>
      </c>
    </row>
    <row r="203" spans="2:162" ht="14.25" x14ac:dyDescent="0.15">
      <c r="O203" s="6">
        <v>915</v>
      </c>
      <c r="P203" s="11">
        <v>214614.75</v>
      </c>
      <c r="Q203" s="16">
        <f t="shared" si="324"/>
        <v>214614</v>
      </c>
      <c r="R203" s="4" t="str">
        <f t="shared" si="325"/>
        <v>5402051,5201053,5202053,5201053,5401053,5602054</v>
      </c>
      <c r="S203" s="4" t="str">
        <f t="shared" si="326"/>
        <v>5,5,5,5,5,5</v>
      </c>
      <c r="T203" s="4" t="str">
        <f t="shared" si="327"/>
        <v>261,258,258,258,258,258</v>
      </c>
      <c r="U203" s="4">
        <v>5402051</v>
      </c>
      <c r="V203" s="4">
        <v>5201053</v>
      </c>
      <c r="W203" s="4">
        <v>5202053</v>
      </c>
      <c r="X203" s="4">
        <v>5201053</v>
      </c>
      <c r="Y203" s="4">
        <v>5401053</v>
      </c>
      <c r="Z203" s="4">
        <v>5602054</v>
      </c>
      <c r="AA203" s="2">
        <v>5</v>
      </c>
      <c r="AB203" s="2">
        <v>5</v>
      </c>
      <c r="AC203" s="2">
        <v>5</v>
      </c>
      <c r="AD203" s="2">
        <v>5</v>
      </c>
      <c r="AE203" s="2">
        <v>5</v>
      </c>
      <c r="AF203" s="2">
        <v>5</v>
      </c>
      <c r="AG203" s="2">
        <f t="shared" si="415"/>
        <v>261</v>
      </c>
      <c r="AH203" s="2">
        <f t="shared" si="308"/>
        <v>258</v>
      </c>
      <c r="AI203" s="2">
        <f t="shared" si="309"/>
        <v>258</v>
      </c>
      <c r="AJ203" s="2">
        <f t="shared" si="310"/>
        <v>258</v>
      </c>
      <c r="AK203" s="2">
        <f t="shared" si="311"/>
        <v>258</v>
      </c>
      <c r="AL203" s="2">
        <f t="shared" si="312"/>
        <v>258</v>
      </c>
      <c r="AM203" s="8">
        <f t="shared" si="313"/>
        <v>36484.380000000005</v>
      </c>
      <c r="AN203" s="8">
        <f t="shared" si="369"/>
        <v>35625.923999999999</v>
      </c>
      <c r="AO203" s="8">
        <f t="shared" si="369"/>
        <v>35625.923999999999</v>
      </c>
      <c r="AP203" s="8">
        <f t="shared" si="369"/>
        <v>35625.923999999999</v>
      </c>
      <c r="AQ203" s="8">
        <f t="shared" si="369"/>
        <v>35625.923999999999</v>
      </c>
      <c r="AR203" s="8">
        <f t="shared" si="369"/>
        <v>35625.923999999999</v>
      </c>
      <c r="AS203" s="8">
        <f t="shared" si="416"/>
        <v>-20</v>
      </c>
      <c r="AT203">
        <f t="shared" si="417"/>
        <v>241</v>
      </c>
      <c r="BI203">
        <v>5400065</v>
      </c>
      <c r="BJ203" s="4">
        <f>[1]monsters!$N203</f>
        <v>179.2</v>
      </c>
      <c r="BK203" s="4">
        <f>[1]monsters!$O203</f>
        <v>17.920000000000002</v>
      </c>
      <c r="BL203" s="4">
        <f>[1]monsters!$P203</f>
        <v>1600</v>
      </c>
      <c r="BM203" s="4">
        <f>[1]monsters!$Q203</f>
        <v>160</v>
      </c>
      <c r="BN203" s="4">
        <f>[1]monsters!$R203</f>
        <v>25.6</v>
      </c>
      <c r="BO203" s="4">
        <f>[1]monsters!$S203</f>
        <v>2.56</v>
      </c>
      <c r="BP203" s="4">
        <f>[1]monsters!$K203</f>
        <v>1.4000000000000001</v>
      </c>
      <c r="BQ203">
        <f>[1]monsters!$D203</f>
        <v>4</v>
      </c>
      <c r="BR203">
        <f t="shared" si="400"/>
        <v>0.1</v>
      </c>
      <c r="BS203">
        <f t="shared" si="401"/>
        <v>223.21605387205386</v>
      </c>
      <c r="BT203">
        <f t="shared" si="402"/>
        <v>22.321605387205388</v>
      </c>
      <c r="CH203" t="str">
        <f t="shared" si="295"/>
        <v/>
      </c>
      <c r="CI203" s="26" t="b">
        <f t="shared" ref="CI203:CN203" si="427">IF(DG203&lt;&gt;"",IF(ISERROR(MATCH(INT(CO203),$EE$4:$EE$879,0))=FALSE,TRUE),"")</f>
        <v>1</v>
      </c>
      <c r="CJ203" s="26" t="b">
        <f t="shared" si="427"/>
        <v>1</v>
      </c>
      <c r="CK203" s="26" t="b">
        <f t="shared" si="427"/>
        <v>1</v>
      </c>
      <c r="CL203" s="26" t="b">
        <f t="shared" si="427"/>
        <v>1</v>
      </c>
      <c r="CM203" s="26" t="b">
        <f t="shared" si="427"/>
        <v>1</v>
      </c>
      <c r="CN203" s="26" t="b">
        <f t="shared" si="427"/>
        <v>1</v>
      </c>
      <c r="CO203" s="14" t="str">
        <f t="shared" ref="CO203:CT203" si="428">IF(DG203&lt;&gt;"",REPLACE(REPLACE(INDEX($EE$4:$EE$801,MATCH(DG203,$EF$4:$EF$801,0)),6,1,CU203),1,1,DA203),"")</f>
        <v>5402051</v>
      </c>
      <c r="CP203" s="14" t="str">
        <f t="shared" si="428"/>
        <v>5201053</v>
      </c>
      <c r="CQ203" s="14" t="str">
        <f t="shared" si="428"/>
        <v>5202053</v>
      </c>
      <c r="CR203" s="14" t="str">
        <f t="shared" si="428"/>
        <v>5201053</v>
      </c>
      <c r="CS203" s="14" t="str">
        <f t="shared" si="428"/>
        <v>5401053</v>
      </c>
      <c r="CT203" s="14" t="str">
        <f t="shared" si="428"/>
        <v>5602054</v>
      </c>
      <c r="CU203" s="2">
        <v>5</v>
      </c>
      <c r="CV203" s="2">
        <v>5</v>
      </c>
      <c r="CW203" s="2">
        <v>5</v>
      </c>
      <c r="CX203" s="2">
        <v>5</v>
      </c>
      <c r="CY203" s="2">
        <v>5</v>
      </c>
      <c r="CZ203" s="2">
        <v>5</v>
      </c>
      <c r="DA203" s="2">
        <v>5</v>
      </c>
      <c r="DB203" s="7">
        <v>5</v>
      </c>
      <c r="DC203">
        <v>5</v>
      </c>
      <c r="DD203" s="2">
        <v>5</v>
      </c>
      <c r="DE203" s="7">
        <v>5</v>
      </c>
      <c r="DF203">
        <v>5</v>
      </c>
      <c r="DG203" s="1" t="s">
        <v>3259</v>
      </c>
      <c r="DH203" s="1" t="s">
        <v>3268</v>
      </c>
      <c r="DI203" s="1" t="s">
        <v>3269</v>
      </c>
      <c r="DJ203" s="1" t="s">
        <v>3268</v>
      </c>
      <c r="DK203" s="1" t="s">
        <v>3271</v>
      </c>
      <c r="DL203" s="1" t="s">
        <v>3258</v>
      </c>
      <c r="DM203" s="1" t="s">
        <v>3131</v>
      </c>
      <c r="DN203" t="s">
        <v>3138</v>
      </c>
      <c r="DO203" t="s">
        <v>3138</v>
      </c>
      <c r="DP203" t="s">
        <v>3138</v>
      </c>
      <c r="DQ203" t="s">
        <v>3138</v>
      </c>
      <c r="DR203" s="1" t="s">
        <v>3253</v>
      </c>
      <c r="DS203" s="1" t="s">
        <v>3202</v>
      </c>
      <c r="DT203" s="1" t="s">
        <v>3179</v>
      </c>
      <c r="DU203" s="1" t="s">
        <v>3166</v>
      </c>
      <c r="DV203" s="1" t="s">
        <v>3179</v>
      </c>
      <c r="DW203" s="1" t="s">
        <v>3203</v>
      </c>
      <c r="DX203" s="1" t="s">
        <v>3254</v>
      </c>
      <c r="DY203">
        <f t="shared" si="407"/>
        <v>2</v>
      </c>
      <c r="DZ203">
        <f t="shared" si="408"/>
        <v>1</v>
      </c>
      <c r="EA203">
        <f t="shared" si="409"/>
        <v>1</v>
      </c>
      <c r="EB203">
        <f t="shared" si="410"/>
        <v>1</v>
      </c>
      <c r="EC203">
        <f t="shared" si="411"/>
        <v>2</v>
      </c>
      <c r="ED203">
        <f t="shared" si="412"/>
        <v>2</v>
      </c>
      <c r="EE203" s="14">
        <v>5400075</v>
      </c>
      <c r="EF203" s="33" t="s">
        <v>3289</v>
      </c>
      <c r="EG203" s="14">
        <v>2</v>
      </c>
      <c r="EH203" s="14">
        <v>505120101</v>
      </c>
      <c r="EI203" s="26" t="str">
        <f t="shared" si="426"/>
        <v>对随机3名敌人造成99%攻击伤害，并有15%几率使目标眩晕，持续1秒。</v>
      </c>
      <c r="FA203" t="str">
        <f t="shared" si="289"/>
        <v>水女巫</v>
      </c>
      <c r="FB203" t="str">
        <f t="shared" si="290"/>
        <v>木骑兵</v>
      </c>
      <c r="FC203" t="str">
        <f t="shared" si="291"/>
        <v>木维京</v>
      </c>
      <c r="FD203" t="str">
        <f t="shared" si="292"/>
        <v>木骑兵</v>
      </c>
      <c r="FE203" t="str">
        <f t="shared" si="293"/>
        <v>木魔法师</v>
      </c>
      <c r="FF203" t="str">
        <f t="shared" si="294"/>
        <v>光学者</v>
      </c>
    </row>
    <row r="204" spans="2:162" ht="14.25" x14ac:dyDescent="0.15">
      <c r="O204" s="6">
        <v>916</v>
      </c>
      <c r="P204" s="11">
        <v>214614.75</v>
      </c>
      <c r="Q204" s="16">
        <f t="shared" si="324"/>
        <v>214614</v>
      </c>
      <c r="R204" s="4" t="str">
        <f t="shared" si="325"/>
        <v>5201051,5200052,5301053,5500051,5502053,5402052</v>
      </c>
      <c r="S204" s="4" t="str">
        <f t="shared" si="326"/>
        <v>5,5,5,5,5,5</v>
      </c>
      <c r="T204" s="4" t="str">
        <f t="shared" si="327"/>
        <v>261,258,258,258,258,258</v>
      </c>
      <c r="U204" s="4">
        <v>5201051</v>
      </c>
      <c r="V204" s="4">
        <v>5200052</v>
      </c>
      <c r="W204" s="4">
        <v>5301053</v>
      </c>
      <c r="X204" s="4">
        <v>5500051</v>
      </c>
      <c r="Y204" s="4">
        <v>5502053</v>
      </c>
      <c r="Z204" s="4">
        <v>5402052</v>
      </c>
      <c r="AA204" s="2">
        <v>5</v>
      </c>
      <c r="AB204" s="2">
        <v>5</v>
      </c>
      <c r="AC204" s="2">
        <v>5</v>
      </c>
      <c r="AD204" s="2">
        <v>5</v>
      </c>
      <c r="AE204" s="2">
        <v>5</v>
      </c>
      <c r="AF204" s="2">
        <v>5</v>
      </c>
      <c r="AG204" s="2">
        <f t="shared" si="415"/>
        <v>261</v>
      </c>
      <c r="AH204" s="2">
        <f t="shared" si="308"/>
        <v>258</v>
      </c>
      <c r="AI204" s="2">
        <f t="shared" si="309"/>
        <v>258</v>
      </c>
      <c r="AJ204" s="2">
        <f t="shared" si="310"/>
        <v>258</v>
      </c>
      <c r="AK204" s="2">
        <f t="shared" si="311"/>
        <v>258</v>
      </c>
      <c r="AL204" s="2">
        <f t="shared" si="312"/>
        <v>258</v>
      </c>
      <c r="AM204" s="8">
        <f t="shared" si="313"/>
        <v>36484.380000000005</v>
      </c>
      <c r="AN204" s="8">
        <f t="shared" si="369"/>
        <v>35625.923999999999</v>
      </c>
      <c r="AO204" s="8">
        <f t="shared" si="369"/>
        <v>35625.923999999999</v>
      </c>
      <c r="AP204" s="8">
        <f t="shared" si="369"/>
        <v>35625.923999999999</v>
      </c>
      <c r="AQ204" s="8">
        <f t="shared" si="369"/>
        <v>35625.923999999999</v>
      </c>
      <c r="AR204" s="8">
        <f t="shared" si="369"/>
        <v>35625.923999999999</v>
      </c>
      <c r="AS204" s="8">
        <f t="shared" si="416"/>
        <v>-20</v>
      </c>
      <c r="AT204">
        <f t="shared" si="417"/>
        <v>241</v>
      </c>
      <c r="BI204">
        <v>5402065</v>
      </c>
      <c r="BJ204" s="4">
        <f>[1]monsters!$N204</f>
        <v>238.93</v>
      </c>
      <c r="BK204" s="4">
        <f>[1]monsters!$O204</f>
        <v>23.89</v>
      </c>
      <c r="BL204" s="4">
        <f>[1]monsters!$P204</f>
        <v>1371.43</v>
      </c>
      <c r="BM204" s="4">
        <f>[1]monsters!$Q204</f>
        <v>137.13999999999999</v>
      </c>
      <c r="BN204" s="4">
        <f>[1]monsters!$R204</f>
        <v>29.87</v>
      </c>
      <c r="BO204" s="4">
        <f>[1]monsters!$S204</f>
        <v>2.99</v>
      </c>
      <c r="BP204" s="4">
        <f>[1]monsters!$K204</f>
        <v>1.6</v>
      </c>
      <c r="BQ204">
        <f>[1]monsters!$D204</f>
        <v>5</v>
      </c>
      <c r="BR204">
        <f t="shared" si="400"/>
        <v>0.1</v>
      </c>
      <c r="BS204">
        <f t="shared" si="401"/>
        <v>271.96494427609429</v>
      </c>
      <c r="BT204">
        <f t="shared" si="402"/>
        <v>27.19649442760943</v>
      </c>
      <c r="CH204" t="str">
        <f t="shared" si="295"/>
        <v/>
      </c>
      <c r="CI204" s="26" t="b">
        <f t="shared" ref="CI204:CN204" si="429">IF(DG204&lt;&gt;"",IF(ISERROR(MATCH(INT(CO204),$EE$4:$EE$879,0))=FALSE,TRUE),"")</f>
        <v>1</v>
      </c>
      <c r="CJ204" s="26" t="b">
        <f t="shared" si="429"/>
        <v>1</v>
      </c>
      <c r="CK204" s="26" t="b">
        <f t="shared" si="429"/>
        <v>1</v>
      </c>
      <c r="CL204" s="26" t="b">
        <f t="shared" si="429"/>
        <v>1</v>
      </c>
      <c r="CM204" s="26" t="b">
        <f t="shared" si="429"/>
        <v>1</v>
      </c>
      <c r="CN204" s="26" t="b">
        <f t="shared" si="429"/>
        <v>1</v>
      </c>
      <c r="CO204" s="14" t="str">
        <f t="shared" ref="CO204:CT204" si="430">IF(DG204&lt;&gt;"",REPLACE(REPLACE(INDEX($EE$4:$EE$801,MATCH(DG204,$EF$4:$EF$801,0)),6,1,CU204),1,1,DA204),"")</f>
        <v>5201051</v>
      </c>
      <c r="CP204" s="14" t="str">
        <f t="shared" si="430"/>
        <v>5200052</v>
      </c>
      <c r="CQ204" s="14" t="str">
        <f t="shared" si="430"/>
        <v>5301053</v>
      </c>
      <c r="CR204" s="14" t="str">
        <f t="shared" si="430"/>
        <v>5500051</v>
      </c>
      <c r="CS204" s="14" t="str">
        <f t="shared" si="430"/>
        <v>5502053</v>
      </c>
      <c r="CT204" s="14" t="str">
        <f t="shared" si="430"/>
        <v>5402052</v>
      </c>
      <c r="CU204" s="2">
        <v>5</v>
      </c>
      <c r="CV204" s="2">
        <v>5</v>
      </c>
      <c r="CW204" s="2">
        <v>5</v>
      </c>
      <c r="CX204" s="2">
        <v>5</v>
      </c>
      <c r="CY204" s="2">
        <v>5</v>
      </c>
      <c r="CZ204" s="2">
        <v>5</v>
      </c>
      <c r="DA204" s="2">
        <v>5</v>
      </c>
      <c r="DB204" s="7">
        <v>5</v>
      </c>
      <c r="DC204">
        <v>5</v>
      </c>
      <c r="DD204" s="2">
        <v>5</v>
      </c>
      <c r="DE204" s="7">
        <v>5</v>
      </c>
      <c r="DF204">
        <v>5</v>
      </c>
      <c r="DG204" s="1" t="s">
        <v>3257</v>
      </c>
      <c r="DH204" s="1" t="s">
        <v>3262</v>
      </c>
      <c r="DI204" s="1" t="s">
        <v>3270</v>
      </c>
      <c r="DJ204" s="1" t="s">
        <v>3260</v>
      </c>
      <c r="DK204" s="1" t="s">
        <v>3273</v>
      </c>
      <c r="DL204" s="1" t="s">
        <v>3266</v>
      </c>
      <c r="DM204" t="s">
        <v>3131</v>
      </c>
      <c r="DN204" t="s">
        <v>3122</v>
      </c>
      <c r="DO204" s="1" t="s">
        <v>3138</v>
      </c>
      <c r="DP204" s="1" t="s">
        <v>3131</v>
      </c>
      <c r="DQ204" t="s">
        <v>3138</v>
      </c>
      <c r="DR204" t="s">
        <v>3122</v>
      </c>
      <c r="DS204" s="1" t="s">
        <v>3179</v>
      </c>
      <c r="DT204" s="1" t="s">
        <v>3163</v>
      </c>
      <c r="DU204" s="1" t="s">
        <v>3184</v>
      </c>
      <c r="DV204" s="1" t="s">
        <v>3206</v>
      </c>
      <c r="DW204" s="1" t="s">
        <v>3198</v>
      </c>
      <c r="DX204" s="1" t="s">
        <v>3202</v>
      </c>
      <c r="DY204">
        <f t="shared" si="407"/>
        <v>1</v>
      </c>
      <c r="DZ204">
        <f t="shared" si="408"/>
        <v>1</v>
      </c>
      <c r="EA204">
        <f t="shared" si="409"/>
        <v>1</v>
      </c>
      <c r="EB204">
        <f t="shared" si="410"/>
        <v>2</v>
      </c>
      <c r="EC204">
        <f t="shared" si="411"/>
        <v>2</v>
      </c>
      <c r="ED204">
        <f t="shared" si="412"/>
        <v>2</v>
      </c>
      <c r="EE204" s="14">
        <v>5501075</v>
      </c>
      <c r="EF204" s="33" t="s">
        <v>3290</v>
      </c>
      <c r="EG204" s="14">
        <v>2</v>
      </c>
      <c r="EH204" s="14">
        <v>505120201</v>
      </c>
      <c r="EI204" s="26" t="str">
        <f t="shared" si="426"/>
        <v>对随机4名敌人造成82%攻击伤害，并有10%几率使目标眩晕，持续1秒。</v>
      </c>
      <c r="FA204" t="str">
        <f t="shared" si="289"/>
        <v>水骑兵</v>
      </c>
      <c r="FB204" t="str">
        <f t="shared" si="290"/>
        <v>火刀客</v>
      </c>
      <c r="FC204" t="str">
        <f t="shared" si="291"/>
        <v>木剑士</v>
      </c>
      <c r="FD204" t="str">
        <f t="shared" si="292"/>
        <v>水海盗</v>
      </c>
      <c r="FE204" t="str">
        <f t="shared" si="293"/>
        <v>木火枪手</v>
      </c>
      <c r="FF204" t="str">
        <f t="shared" si="294"/>
        <v>火女巫</v>
      </c>
    </row>
    <row r="205" spans="2:162" ht="14.25" x14ac:dyDescent="0.15">
      <c r="O205" s="6">
        <v>917</v>
      </c>
      <c r="P205" s="11">
        <v>214614.75</v>
      </c>
      <c r="Q205" s="16">
        <f t="shared" si="324"/>
        <v>214614</v>
      </c>
      <c r="R205" s="4" t="str">
        <f t="shared" si="325"/>
        <v>5301051,5200052,5200052,5502053,5401051,5402053</v>
      </c>
      <c r="S205" s="4" t="str">
        <f t="shared" si="326"/>
        <v>5,5,5,5,5,5</v>
      </c>
      <c r="T205" s="4" t="str">
        <f t="shared" si="327"/>
        <v>261,258,258,258,258,258</v>
      </c>
      <c r="U205" s="4">
        <v>5301051</v>
      </c>
      <c r="V205" s="4">
        <v>5200052</v>
      </c>
      <c r="W205" s="4">
        <v>5200052</v>
      </c>
      <c r="X205" s="4">
        <v>5502053</v>
      </c>
      <c r="Y205" s="4">
        <v>5401051</v>
      </c>
      <c r="Z205" s="4">
        <v>5402053</v>
      </c>
      <c r="AA205" s="2">
        <v>5</v>
      </c>
      <c r="AB205" s="2">
        <v>5</v>
      </c>
      <c r="AC205" s="2">
        <v>5</v>
      </c>
      <c r="AD205" s="2">
        <v>5</v>
      </c>
      <c r="AE205" s="2">
        <v>5</v>
      </c>
      <c r="AF205" s="2">
        <v>5</v>
      </c>
      <c r="AG205" s="2">
        <f t="shared" si="415"/>
        <v>261</v>
      </c>
      <c r="AH205" s="2">
        <f t="shared" si="308"/>
        <v>258</v>
      </c>
      <c r="AI205" s="2">
        <f t="shared" si="309"/>
        <v>258</v>
      </c>
      <c r="AJ205" s="2">
        <f t="shared" si="310"/>
        <v>258</v>
      </c>
      <c r="AK205" s="2">
        <f t="shared" si="311"/>
        <v>258</v>
      </c>
      <c r="AL205" s="2">
        <f t="shared" si="312"/>
        <v>258</v>
      </c>
      <c r="AM205" s="8">
        <f t="shared" si="313"/>
        <v>36484.380000000005</v>
      </c>
      <c r="AN205" s="8">
        <f t="shared" si="369"/>
        <v>35625.923999999999</v>
      </c>
      <c r="AO205" s="8">
        <f t="shared" si="369"/>
        <v>35625.923999999999</v>
      </c>
      <c r="AP205" s="8">
        <f t="shared" si="369"/>
        <v>35625.923999999999</v>
      </c>
      <c r="AQ205" s="8">
        <f t="shared" si="369"/>
        <v>35625.923999999999</v>
      </c>
      <c r="AR205" s="8">
        <f t="shared" si="369"/>
        <v>35625.923999999999</v>
      </c>
      <c r="AS205" s="8">
        <f t="shared" si="416"/>
        <v>-20</v>
      </c>
      <c r="AT205">
        <f t="shared" si="417"/>
        <v>241</v>
      </c>
      <c r="BI205">
        <v>5500065</v>
      </c>
      <c r="BJ205" s="4">
        <f>[1]monsters!$N205</f>
        <v>176</v>
      </c>
      <c r="BK205" s="4">
        <f>[1]monsters!$O205</f>
        <v>17.600000000000001</v>
      </c>
      <c r="BL205" s="4">
        <f>[1]monsters!$P205</f>
        <v>2112</v>
      </c>
      <c r="BM205" s="4">
        <f>[1]monsters!$Q205</f>
        <v>211.2</v>
      </c>
      <c r="BN205" s="4">
        <f>[1]monsters!$R205</f>
        <v>44</v>
      </c>
      <c r="BO205" s="4">
        <f>[1]monsters!$S205</f>
        <v>4.4000000000000004</v>
      </c>
      <c r="BP205" s="4">
        <f>[1]monsters!$K205</f>
        <v>1.5</v>
      </c>
      <c r="BQ205">
        <f>[1]monsters!$D205</f>
        <v>2</v>
      </c>
      <c r="BR205">
        <f t="shared" si="400"/>
        <v>0.1</v>
      </c>
      <c r="BS205">
        <f t="shared" si="401"/>
        <v>237.43111111111114</v>
      </c>
      <c r="BT205">
        <f t="shared" si="402"/>
        <v>23.743111111111116</v>
      </c>
      <c r="CH205" t="str">
        <f t="shared" si="295"/>
        <v/>
      </c>
      <c r="CI205" s="26" t="b">
        <f t="shared" ref="CI205:CN205" si="431">IF(DG205&lt;&gt;"",IF(ISERROR(MATCH(INT(CO205),$EE$4:$EE$879,0))=FALSE,TRUE),"")</f>
        <v>1</v>
      </c>
      <c r="CJ205" s="26" t="b">
        <f t="shared" si="431"/>
        <v>1</v>
      </c>
      <c r="CK205" s="26" t="b">
        <f t="shared" si="431"/>
        <v>1</v>
      </c>
      <c r="CL205" s="26" t="b">
        <f t="shared" si="431"/>
        <v>1</v>
      </c>
      <c r="CM205" s="26" t="b">
        <f t="shared" si="431"/>
        <v>1</v>
      </c>
      <c r="CN205" s="26" t="b">
        <f t="shared" si="431"/>
        <v>1</v>
      </c>
      <c r="CO205" s="14" t="str">
        <f t="shared" ref="CO205:CT205" si="432">IF(DG205&lt;&gt;"",REPLACE(REPLACE(INDEX($EE$4:$EE$801,MATCH(DG205,$EF$4:$EF$801,0)),6,1,CU205),1,1,DA205),"")</f>
        <v>5301051</v>
      </c>
      <c r="CP205" s="14" t="str">
        <f t="shared" si="432"/>
        <v>5200052</v>
      </c>
      <c r="CQ205" s="14" t="str">
        <f t="shared" si="432"/>
        <v>5200052</v>
      </c>
      <c r="CR205" s="14" t="str">
        <f t="shared" si="432"/>
        <v>5502053</v>
      </c>
      <c r="CS205" s="14" t="str">
        <f t="shared" si="432"/>
        <v>5401051</v>
      </c>
      <c r="CT205" s="14" t="str">
        <f t="shared" si="432"/>
        <v>5402053</v>
      </c>
      <c r="CU205" s="2">
        <v>5</v>
      </c>
      <c r="CV205" s="2">
        <v>5</v>
      </c>
      <c r="CW205" s="2">
        <v>5</v>
      </c>
      <c r="CX205" s="2">
        <v>5</v>
      </c>
      <c r="CY205" s="2">
        <v>5</v>
      </c>
      <c r="CZ205" s="2">
        <v>5</v>
      </c>
      <c r="DA205" s="2">
        <v>5</v>
      </c>
      <c r="DB205" s="7">
        <v>5</v>
      </c>
      <c r="DC205">
        <v>5</v>
      </c>
      <c r="DD205" s="2">
        <v>5</v>
      </c>
      <c r="DE205" s="7">
        <v>5</v>
      </c>
      <c r="DF205">
        <v>5</v>
      </c>
      <c r="DG205" s="1" t="s">
        <v>3128</v>
      </c>
      <c r="DH205" s="1" t="s">
        <v>3262</v>
      </c>
      <c r="DI205" s="1" t="s">
        <v>3262</v>
      </c>
      <c r="DJ205" s="1" t="s">
        <v>3273</v>
      </c>
      <c r="DK205" s="1" t="s">
        <v>3161</v>
      </c>
      <c r="DL205" s="1" t="s">
        <v>3164</v>
      </c>
      <c r="DM205" t="s">
        <v>3131</v>
      </c>
      <c r="DN205" t="s">
        <v>3122</v>
      </c>
      <c r="DO205" t="s">
        <v>3122</v>
      </c>
      <c r="DP205" t="s">
        <v>3138</v>
      </c>
      <c r="DQ205" t="s">
        <v>3131</v>
      </c>
      <c r="DR205" t="s">
        <v>3138</v>
      </c>
      <c r="DS205" s="1" t="s">
        <v>3184</v>
      </c>
      <c r="DT205" s="1" t="s">
        <v>3163</v>
      </c>
      <c r="DU205" s="1" t="s">
        <v>3163</v>
      </c>
      <c r="DV205" s="1" t="s">
        <v>3198</v>
      </c>
      <c r="DW205" s="1" t="s">
        <v>3203</v>
      </c>
      <c r="DX205" s="1" t="s">
        <v>3202</v>
      </c>
      <c r="DY205">
        <f t="shared" si="407"/>
        <v>1</v>
      </c>
      <c r="DZ205">
        <f t="shared" si="408"/>
        <v>1</v>
      </c>
      <c r="EA205">
        <f t="shared" si="409"/>
        <v>1</v>
      </c>
      <c r="EB205">
        <f t="shared" si="410"/>
        <v>2</v>
      </c>
      <c r="EC205">
        <f t="shared" si="411"/>
        <v>2</v>
      </c>
      <c r="ED205">
        <f t="shared" si="412"/>
        <v>2</v>
      </c>
      <c r="EE205" s="14">
        <v>5200081</v>
      </c>
      <c r="EF205" s="33" t="s">
        <v>3256</v>
      </c>
      <c r="EG205" s="14">
        <v>1</v>
      </c>
      <c r="EH205" s="14">
        <v>505130101</v>
      </c>
      <c r="EI205" s="26" t="str">
        <f t="shared" si="426"/>
        <v>对距离最远的1名敌人造成322%攻击伤害，并有40%几率使目标冰冻，持续2秒。</v>
      </c>
      <c r="FA205" t="str">
        <f t="shared" si="289"/>
        <v>水剑士</v>
      </c>
      <c r="FB205" t="str">
        <f t="shared" si="290"/>
        <v>火刀客</v>
      </c>
      <c r="FC205" t="str">
        <f t="shared" si="291"/>
        <v>火刀客</v>
      </c>
      <c r="FD205" t="str">
        <f t="shared" si="292"/>
        <v>木火枪手</v>
      </c>
      <c r="FE205" t="str">
        <f t="shared" si="293"/>
        <v>水魔法师</v>
      </c>
      <c r="FF205" t="str">
        <f t="shared" si="294"/>
        <v>木女巫</v>
      </c>
    </row>
    <row r="206" spans="2:162" ht="14.25" x14ac:dyDescent="0.15">
      <c r="O206" s="6">
        <v>918</v>
      </c>
      <c r="P206" s="11">
        <v>214614.75</v>
      </c>
      <c r="Q206" s="16">
        <f t="shared" si="324"/>
        <v>214614</v>
      </c>
      <c r="R206" s="4" t="str">
        <f t="shared" si="325"/>
        <v>5500051,5200052,5302054,5302055,5401053,5402053</v>
      </c>
      <c r="S206" s="4" t="str">
        <f t="shared" si="326"/>
        <v>5,5,5,5,5,5</v>
      </c>
      <c r="T206" s="4" t="str">
        <f t="shared" si="327"/>
        <v>261,258,258,258,258,258</v>
      </c>
      <c r="U206" s="4">
        <v>5500051</v>
      </c>
      <c r="V206" s="4">
        <v>5200052</v>
      </c>
      <c r="W206" s="4">
        <v>5302054</v>
      </c>
      <c r="X206" s="4">
        <v>5302055</v>
      </c>
      <c r="Y206" s="4">
        <v>5401053</v>
      </c>
      <c r="Z206" s="4">
        <v>5402053</v>
      </c>
      <c r="AA206" s="2">
        <v>5</v>
      </c>
      <c r="AB206" s="2">
        <v>5</v>
      </c>
      <c r="AC206" s="2">
        <v>5</v>
      </c>
      <c r="AD206" s="2">
        <v>5</v>
      </c>
      <c r="AE206" s="2">
        <v>5</v>
      </c>
      <c r="AF206" s="2">
        <v>5</v>
      </c>
      <c r="AG206" s="2">
        <f t="shared" si="415"/>
        <v>261</v>
      </c>
      <c r="AH206" s="2">
        <f t="shared" si="308"/>
        <v>258</v>
      </c>
      <c r="AI206" s="2">
        <f t="shared" si="309"/>
        <v>258</v>
      </c>
      <c r="AJ206" s="2">
        <f t="shared" si="310"/>
        <v>258</v>
      </c>
      <c r="AK206" s="2">
        <f t="shared" si="311"/>
        <v>258</v>
      </c>
      <c r="AL206" s="2">
        <f t="shared" si="312"/>
        <v>258</v>
      </c>
      <c r="AM206" s="8">
        <f t="shared" si="313"/>
        <v>36484.380000000005</v>
      </c>
      <c r="AN206" s="8">
        <f t="shared" si="369"/>
        <v>35625.923999999999</v>
      </c>
      <c r="AO206" s="8">
        <f t="shared" si="369"/>
        <v>35625.923999999999</v>
      </c>
      <c r="AP206" s="8">
        <f t="shared" si="369"/>
        <v>35625.923999999999</v>
      </c>
      <c r="AQ206" s="8">
        <f t="shared" si="369"/>
        <v>35625.923999999999</v>
      </c>
      <c r="AR206" s="8">
        <f t="shared" si="369"/>
        <v>35625.923999999999</v>
      </c>
      <c r="AS206" s="8">
        <f t="shared" si="416"/>
        <v>-20</v>
      </c>
      <c r="AT206">
        <f t="shared" si="417"/>
        <v>241</v>
      </c>
      <c r="BI206">
        <v>5502065</v>
      </c>
      <c r="BJ206" s="4">
        <f>[1]monsters!$N206</f>
        <v>168.96</v>
      </c>
      <c r="BK206" s="4">
        <f>[1]monsters!$O206</f>
        <v>16.899999999999999</v>
      </c>
      <c r="BL206" s="4">
        <f>[1]monsters!$P206</f>
        <v>2640</v>
      </c>
      <c r="BM206" s="4">
        <f>[1]monsters!$Q206</f>
        <v>264</v>
      </c>
      <c r="BN206" s="4">
        <f>[1]monsters!$R206</f>
        <v>56.32</v>
      </c>
      <c r="BO206" s="4">
        <f>[1]monsters!$S206</f>
        <v>5.63</v>
      </c>
      <c r="BP206" s="4">
        <f>[1]monsters!$K206</f>
        <v>1.8</v>
      </c>
      <c r="BQ206">
        <f>[1]monsters!$D206</f>
        <v>2</v>
      </c>
      <c r="BR206">
        <f t="shared" si="400"/>
        <v>0.1</v>
      </c>
      <c r="BS206">
        <f t="shared" si="401"/>
        <v>248.55608888888889</v>
      </c>
      <c r="BT206">
        <f t="shared" si="402"/>
        <v>24.855608888888892</v>
      </c>
      <c r="CH206" t="str">
        <f t="shared" si="295"/>
        <v/>
      </c>
      <c r="CI206" s="26" t="b">
        <f t="shared" ref="CI206:CN206" si="433">IF(DG206&lt;&gt;"",IF(ISERROR(MATCH(INT(CO206),$EE$4:$EE$879,0))=FALSE,TRUE),"")</f>
        <v>1</v>
      </c>
      <c r="CJ206" s="26" t="b">
        <f t="shared" si="433"/>
        <v>1</v>
      </c>
      <c r="CK206" s="26" t="b">
        <f t="shared" si="433"/>
        <v>1</v>
      </c>
      <c r="CL206" s="26" t="b">
        <f t="shared" si="433"/>
        <v>1</v>
      </c>
      <c r="CM206" s="26" t="b">
        <f t="shared" si="433"/>
        <v>1</v>
      </c>
      <c r="CN206" s="26" t="b">
        <f t="shared" si="433"/>
        <v>1</v>
      </c>
      <c r="CO206" s="14" t="str">
        <f t="shared" ref="CO206:CT206" si="434">IF(DG206&lt;&gt;"",REPLACE(REPLACE(INDEX($EE$4:$EE$801,MATCH(DG206,$EF$4:$EF$801,0)),6,1,CU206),1,1,DA206),"")</f>
        <v>5500051</v>
      </c>
      <c r="CP206" s="14" t="str">
        <f t="shared" si="434"/>
        <v>5200052</v>
      </c>
      <c r="CQ206" s="14" t="str">
        <f t="shared" si="434"/>
        <v>5302054</v>
      </c>
      <c r="CR206" s="14" t="str">
        <f t="shared" si="434"/>
        <v>5302055</v>
      </c>
      <c r="CS206" s="14" t="str">
        <f t="shared" si="434"/>
        <v>5401053</v>
      </c>
      <c r="CT206" s="14" t="str">
        <f t="shared" si="434"/>
        <v>5402053</v>
      </c>
      <c r="CU206" s="2">
        <v>5</v>
      </c>
      <c r="CV206" s="2">
        <v>5</v>
      </c>
      <c r="CW206" s="2">
        <v>5</v>
      </c>
      <c r="CX206" s="2">
        <v>5</v>
      </c>
      <c r="CY206" s="2">
        <v>5</v>
      </c>
      <c r="CZ206" s="2">
        <v>5</v>
      </c>
      <c r="DA206" s="2">
        <v>5</v>
      </c>
      <c r="DB206" s="7">
        <v>5</v>
      </c>
      <c r="DC206">
        <v>5</v>
      </c>
      <c r="DD206" s="2">
        <v>5</v>
      </c>
      <c r="DE206" s="7">
        <v>5</v>
      </c>
      <c r="DF206">
        <v>5</v>
      </c>
      <c r="DG206" s="1" t="s">
        <v>3260</v>
      </c>
      <c r="DH206" s="1" t="s">
        <v>3262</v>
      </c>
      <c r="DI206" s="1" t="s">
        <v>3275</v>
      </c>
      <c r="DJ206" s="1" t="s">
        <v>3286</v>
      </c>
      <c r="DK206" s="1" t="s">
        <v>3271</v>
      </c>
      <c r="DL206" s="1" t="s">
        <v>3164</v>
      </c>
      <c r="DM206" t="s">
        <v>3131</v>
      </c>
      <c r="DN206" t="s">
        <v>3122</v>
      </c>
      <c r="DO206" s="1" t="s">
        <v>3253</v>
      </c>
      <c r="DP206" t="s">
        <v>3159</v>
      </c>
      <c r="DQ206" s="1" t="s">
        <v>3138</v>
      </c>
      <c r="DR206" t="s">
        <v>3138</v>
      </c>
      <c r="DS206" s="32" t="s">
        <v>3206</v>
      </c>
      <c r="DT206" s="1" t="s">
        <v>3163</v>
      </c>
      <c r="DU206" s="1" t="s">
        <v>3146</v>
      </c>
      <c r="DV206" s="1" t="s">
        <v>3146</v>
      </c>
      <c r="DW206" s="1" t="s">
        <v>3203</v>
      </c>
      <c r="DX206" s="1" t="s">
        <v>3202</v>
      </c>
      <c r="DY206">
        <f t="shared" si="407"/>
        <v>2</v>
      </c>
      <c r="DZ206">
        <f t="shared" si="408"/>
        <v>1</v>
      </c>
      <c r="EA206">
        <f t="shared" si="409"/>
        <v>1</v>
      </c>
      <c r="EB206">
        <f t="shared" si="410"/>
        <v>1</v>
      </c>
      <c r="EC206">
        <f t="shared" si="411"/>
        <v>2</v>
      </c>
      <c r="ED206">
        <f t="shared" si="412"/>
        <v>2</v>
      </c>
      <c r="EE206" s="14">
        <v>5201081</v>
      </c>
      <c r="EF206" s="33" t="s">
        <v>3257</v>
      </c>
      <c r="EG206" s="14">
        <v>1</v>
      </c>
      <c r="EH206" s="14">
        <v>505140101</v>
      </c>
      <c r="EI206" s="26" t="str">
        <f t="shared" si="426"/>
        <v>对随机4名敌人造成81%攻击伤害，并有20%几率使目标冰冻，持续1秒。</v>
      </c>
      <c r="FA206" t="str">
        <f t="shared" si="289"/>
        <v>水海盗</v>
      </c>
      <c r="FB206" t="str">
        <f t="shared" si="290"/>
        <v>火刀客</v>
      </c>
      <c r="FC206" t="str">
        <f t="shared" si="291"/>
        <v>光盗贼</v>
      </c>
      <c r="FD206" t="str">
        <f t="shared" si="292"/>
        <v>暗盗贼</v>
      </c>
      <c r="FE206" t="str">
        <f t="shared" si="293"/>
        <v>木魔法师</v>
      </c>
      <c r="FF206" t="str">
        <f t="shared" si="294"/>
        <v>木女巫</v>
      </c>
    </row>
    <row r="207" spans="2:162" ht="14.25" x14ac:dyDescent="0.15">
      <c r="O207" s="6">
        <v>919</v>
      </c>
      <c r="P207" s="11">
        <v>214880.75</v>
      </c>
      <c r="Q207" s="16">
        <f t="shared" si="324"/>
        <v>214880</v>
      </c>
      <c r="R207" s="4" t="str">
        <f t="shared" si="325"/>
        <v>5301052,5201053,5200051,5501054,5501055,5502053</v>
      </c>
      <c r="S207" s="4" t="str">
        <f t="shared" si="326"/>
        <v>5,5,5,5,5,5</v>
      </c>
      <c r="T207" s="4" t="str">
        <f t="shared" si="327"/>
        <v>261,258,258,258,258,258</v>
      </c>
      <c r="U207" s="4">
        <v>5301052</v>
      </c>
      <c r="V207" s="4">
        <v>5201053</v>
      </c>
      <c r="W207" s="4">
        <v>5200051</v>
      </c>
      <c r="X207" s="4">
        <v>5501054</v>
      </c>
      <c r="Y207" s="4">
        <v>5501055</v>
      </c>
      <c r="Z207" s="4">
        <v>5502053</v>
      </c>
      <c r="AA207" s="2">
        <v>5</v>
      </c>
      <c r="AB207" s="2">
        <v>5</v>
      </c>
      <c r="AC207" s="2">
        <v>5</v>
      </c>
      <c r="AD207" s="2">
        <v>5</v>
      </c>
      <c r="AE207" s="2">
        <v>5</v>
      </c>
      <c r="AF207" s="2">
        <v>5</v>
      </c>
      <c r="AG207" s="2">
        <f t="shared" si="415"/>
        <v>261</v>
      </c>
      <c r="AH207" s="2">
        <f t="shared" si="308"/>
        <v>258</v>
      </c>
      <c r="AI207" s="2">
        <f t="shared" si="309"/>
        <v>258</v>
      </c>
      <c r="AJ207" s="2">
        <f t="shared" si="310"/>
        <v>258</v>
      </c>
      <c r="AK207" s="2">
        <f t="shared" si="311"/>
        <v>258</v>
      </c>
      <c r="AL207" s="2">
        <f t="shared" si="312"/>
        <v>258</v>
      </c>
      <c r="AM207" s="8">
        <f t="shared" si="313"/>
        <v>36529.600000000006</v>
      </c>
      <c r="AN207" s="8">
        <f t="shared" si="369"/>
        <v>35670.080000000002</v>
      </c>
      <c r="AO207" s="8">
        <f t="shared" si="369"/>
        <v>35670.080000000002</v>
      </c>
      <c r="AP207" s="8">
        <f t="shared" si="369"/>
        <v>35670.080000000002</v>
      </c>
      <c r="AQ207" s="8">
        <f t="shared" si="369"/>
        <v>35670.080000000002</v>
      </c>
      <c r="AR207" s="8">
        <f t="shared" si="369"/>
        <v>35670.080000000002</v>
      </c>
      <c r="AS207" s="8">
        <f t="shared" si="416"/>
        <v>-20</v>
      </c>
      <c r="AT207">
        <f t="shared" si="417"/>
        <v>241</v>
      </c>
      <c r="BI207">
        <v>5600065</v>
      </c>
      <c r="BJ207" s="4">
        <f>[1]monsters!$N207</f>
        <v>190.08</v>
      </c>
      <c r="BK207" s="4">
        <f>[1]monsters!$O207</f>
        <v>19.010000000000002</v>
      </c>
      <c r="BL207" s="4">
        <f>[1]monsters!$P207</f>
        <v>2346.67</v>
      </c>
      <c r="BM207" s="4">
        <f>[1]monsters!$Q207</f>
        <v>234.67</v>
      </c>
      <c r="BN207" s="4">
        <f>[1]monsters!$R207</f>
        <v>38.020000000000003</v>
      </c>
      <c r="BO207" s="4">
        <f>[1]monsters!$S207</f>
        <v>3.8</v>
      </c>
      <c r="BP207" s="4">
        <f>[1]monsters!$K207</f>
        <v>1.8</v>
      </c>
      <c r="BQ207">
        <f>[1]monsters!$D207</f>
        <v>2</v>
      </c>
      <c r="BR207">
        <f t="shared" si="400"/>
        <v>0.1</v>
      </c>
      <c r="BS207">
        <f t="shared" si="401"/>
        <v>258.63805791245795</v>
      </c>
      <c r="BT207">
        <f t="shared" si="402"/>
        <v>25.863805791245795</v>
      </c>
      <c r="CH207" t="str">
        <f t="shared" si="295"/>
        <v/>
      </c>
      <c r="CI207" s="26" t="b">
        <f t="shared" ref="CI207:CN207" si="435">IF(DG207&lt;&gt;"",IF(ISERROR(MATCH(INT(CO207),$EE$4:$EE$879,0))=FALSE,TRUE),"")</f>
        <v>1</v>
      </c>
      <c r="CJ207" s="26" t="b">
        <f t="shared" si="435"/>
        <v>1</v>
      </c>
      <c r="CK207" s="26" t="b">
        <f t="shared" si="435"/>
        <v>1</v>
      </c>
      <c r="CL207" s="26" t="b">
        <f t="shared" si="435"/>
        <v>1</v>
      </c>
      <c r="CM207" s="26" t="b">
        <f t="shared" si="435"/>
        <v>1</v>
      </c>
      <c r="CN207" s="26" t="b">
        <f t="shared" si="435"/>
        <v>1</v>
      </c>
      <c r="CO207" s="14" t="str">
        <f t="shared" ref="CO207:CT207" si="436">IF(DG207&lt;&gt;"",REPLACE(REPLACE(INDEX($EE$4:$EE$801,MATCH(DG207,$EF$4:$EF$801,0)),6,1,CU207),1,1,DA207),"")</f>
        <v>5301052</v>
      </c>
      <c r="CP207" s="14" t="str">
        <f t="shared" si="436"/>
        <v>5201053</v>
      </c>
      <c r="CQ207" s="14" t="str">
        <f t="shared" si="436"/>
        <v>5200051</v>
      </c>
      <c r="CR207" s="14" t="str">
        <f t="shared" si="436"/>
        <v>5501054</v>
      </c>
      <c r="CS207" s="14" t="str">
        <f t="shared" si="436"/>
        <v>5501055</v>
      </c>
      <c r="CT207" s="14" t="str">
        <f t="shared" si="436"/>
        <v>5502053</v>
      </c>
      <c r="CU207" s="2">
        <v>5</v>
      </c>
      <c r="CV207" s="2">
        <v>5</v>
      </c>
      <c r="CW207" s="2">
        <v>5</v>
      </c>
      <c r="CX207" s="2">
        <v>5</v>
      </c>
      <c r="CY207" s="2">
        <v>5</v>
      </c>
      <c r="CZ207" s="2">
        <v>5</v>
      </c>
      <c r="DA207" s="2">
        <v>5</v>
      </c>
      <c r="DB207" s="7">
        <v>5</v>
      </c>
      <c r="DC207">
        <v>5</v>
      </c>
      <c r="DD207" s="2">
        <v>5</v>
      </c>
      <c r="DE207" s="7">
        <v>5</v>
      </c>
      <c r="DF207">
        <v>5</v>
      </c>
      <c r="DG207" s="1" t="s">
        <v>3264</v>
      </c>
      <c r="DH207" s="1" t="s">
        <v>3268</v>
      </c>
      <c r="DI207" s="1" t="s">
        <v>3256</v>
      </c>
      <c r="DJ207" s="1" t="s">
        <v>3252</v>
      </c>
      <c r="DK207" s="1" t="s">
        <v>3290</v>
      </c>
      <c r="DL207" s="1" t="s">
        <v>3273</v>
      </c>
      <c r="DM207" t="s">
        <v>3122</v>
      </c>
      <c r="DN207" s="1" t="s">
        <v>3138</v>
      </c>
      <c r="DO207" t="s">
        <v>3131</v>
      </c>
      <c r="DP207" t="s">
        <v>3253</v>
      </c>
      <c r="DQ207" s="1" t="s">
        <v>3159</v>
      </c>
      <c r="DR207" s="1" t="s">
        <v>3138</v>
      </c>
      <c r="DS207" s="32" t="s">
        <v>3184</v>
      </c>
      <c r="DT207" s="32" t="s">
        <v>3179</v>
      </c>
      <c r="DU207" s="32" t="s">
        <v>3163</v>
      </c>
      <c r="DV207" s="32" t="s">
        <v>3197</v>
      </c>
      <c r="DW207" s="32" t="s">
        <v>3197</v>
      </c>
      <c r="DX207" s="32" t="s">
        <v>3198</v>
      </c>
      <c r="DY207">
        <f t="shared" si="407"/>
        <v>1</v>
      </c>
      <c r="DZ207">
        <f t="shared" si="408"/>
        <v>1</v>
      </c>
      <c r="EA207">
        <f t="shared" si="409"/>
        <v>1</v>
      </c>
      <c r="EB207">
        <f t="shared" si="410"/>
        <v>2</v>
      </c>
      <c r="EC207">
        <f t="shared" si="411"/>
        <v>2</v>
      </c>
      <c r="ED207">
        <f t="shared" si="412"/>
        <v>2</v>
      </c>
      <c r="EE207" s="14">
        <v>5202081</v>
      </c>
      <c r="EF207" s="33" t="s">
        <v>3124</v>
      </c>
      <c r="EG207" s="14">
        <v>1</v>
      </c>
      <c r="EH207" s="14">
        <v>505140201</v>
      </c>
      <c r="EI207" s="26" t="str">
        <f t="shared" si="426"/>
        <v>对随机3名敌人造成111%攻击伤害，并有30%几率使目标攻击力降低15%，持续3秒。</v>
      </c>
      <c r="FA207" t="str">
        <f t="shared" si="289"/>
        <v>火剑士</v>
      </c>
      <c r="FB207" t="str">
        <f t="shared" si="290"/>
        <v>木骑兵</v>
      </c>
      <c r="FC207" t="str">
        <f t="shared" si="291"/>
        <v>水刀客</v>
      </c>
      <c r="FD207" t="str">
        <f t="shared" si="292"/>
        <v>光猎人</v>
      </c>
      <c r="FE207" t="str">
        <f t="shared" si="293"/>
        <v>暗猎人</v>
      </c>
      <c r="FF207" t="str">
        <f t="shared" si="294"/>
        <v>木火枪手</v>
      </c>
    </row>
    <row r="208" spans="2:162" ht="14.25" x14ac:dyDescent="0.15">
      <c r="O208" s="6">
        <v>920</v>
      </c>
      <c r="P208" s="11">
        <v>219310</v>
      </c>
      <c r="Q208" s="16">
        <f t="shared" si="324"/>
        <v>219310</v>
      </c>
      <c r="R208" s="4" t="str">
        <f t="shared" si="325"/>
        <v>1101053,5201053,5201053,5402053,5402053,5402053</v>
      </c>
      <c r="S208" s="4" t="str">
        <f t="shared" si="326"/>
        <v>5,5,5,5,5,5</v>
      </c>
      <c r="T208" s="4" t="str">
        <f t="shared" si="327"/>
        <v>264,261,261,261,261,261</v>
      </c>
      <c r="U208" s="4">
        <v>1101053</v>
      </c>
      <c r="V208" s="4">
        <v>5201053</v>
      </c>
      <c r="W208" s="4">
        <v>5201053</v>
      </c>
      <c r="X208" s="4">
        <v>5402053</v>
      </c>
      <c r="Y208" s="4">
        <v>5402053</v>
      </c>
      <c r="Z208" s="4">
        <v>5402053</v>
      </c>
      <c r="AA208" s="2">
        <v>5</v>
      </c>
      <c r="AB208" s="2">
        <v>5</v>
      </c>
      <c r="AC208" s="2">
        <v>5</v>
      </c>
      <c r="AD208" s="2">
        <v>5</v>
      </c>
      <c r="AE208" s="2">
        <v>5</v>
      </c>
      <c r="AF208" s="2">
        <v>5</v>
      </c>
      <c r="AG208" s="2">
        <f t="shared" si="415"/>
        <v>264</v>
      </c>
      <c r="AH208" s="2">
        <f t="shared" si="308"/>
        <v>261</v>
      </c>
      <c r="AI208" s="2">
        <f t="shared" si="309"/>
        <v>261</v>
      </c>
      <c r="AJ208" s="2">
        <f t="shared" si="310"/>
        <v>261</v>
      </c>
      <c r="AK208" s="2">
        <f t="shared" si="311"/>
        <v>261</v>
      </c>
      <c r="AL208" s="2">
        <f t="shared" si="312"/>
        <v>261</v>
      </c>
      <c r="AM208" s="8">
        <f t="shared" si="313"/>
        <v>37282.700000000004</v>
      </c>
      <c r="AN208" s="8">
        <f t="shared" si="369"/>
        <v>36405.46</v>
      </c>
      <c r="AO208" s="8">
        <f t="shared" si="369"/>
        <v>36405.46</v>
      </c>
      <c r="AP208" s="8">
        <f t="shared" si="369"/>
        <v>36405.46</v>
      </c>
      <c r="AQ208" s="8">
        <f t="shared" si="369"/>
        <v>36405.46</v>
      </c>
      <c r="AR208" s="8">
        <f t="shared" si="369"/>
        <v>36405.46</v>
      </c>
      <c r="AS208" s="8">
        <f t="shared" si="416"/>
        <v>-21</v>
      </c>
      <c r="AT208">
        <f t="shared" si="417"/>
        <v>243</v>
      </c>
      <c r="BI208">
        <v>5602065</v>
      </c>
      <c r="BJ208" s="4">
        <f>[1]monsters!$N208</f>
        <v>126.72</v>
      </c>
      <c r="BK208" s="4">
        <f>[1]monsters!$O208</f>
        <v>12.67</v>
      </c>
      <c r="BL208" s="4">
        <f>[1]monsters!$P208</f>
        <v>2346.67</v>
      </c>
      <c r="BM208" s="4">
        <f>[1]monsters!$Q208</f>
        <v>234.67</v>
      </c>
      <c r="BN208" s="4">
        <f>[1]monsters!$R208</f>
        <v>25.34</v>
      </c>
      <c r="BO208" s="4">
        <f>[1]monsters!$S208</f>
        <v>2.5299999999999998</v>
      </c>
      <c r="BP208" s="4">
        <f>[1]monsters!$K208</f>
        <v>1.2</v>
      </c>
      <c r="BQ208">
        <f>[1]monsters!$D208</f>
        <v>3</v>
      </c>
      <c r="BR208">
        <f t="shared" si="400"/>
        <v>0.1</v>
      </c>
      <c r="BS208">
        <f t="shared" si="401"/>
        <v>198.76285791245792</v>
      </c>
      <c r="BT208">
        <f t="shared" si="402"/>
        <v>19.876285791245792</v>
      </c>
      <c r="CH208" t="str">
        <f t="shared" si="295"/>
        <v/>
      </c>
      <c r="CI208" s="26" t="b">
        <f t="shared" ref="CI208:CN208" si="437">IF(DG208&lt;&gt;"",IF(ISERROR(MATCH(INT(CO208),$EE$4:$EE$879,0))=FALSE,TRUE),"")</f>
        <v>1</v>
      </c>
      <c r="CJ208" s="26" t="b">
        <f t="shared" si="437"/>
        <v>1</v>
      </c>
      <c r="CK208" s="26" t="b">
        <f t="shared" si="437"/>
        <v>1</v>
      </c>
      <c r="CL208" s="26" t="b">
        <f t="shared" si="437"/>
        <v>1</v>
      </c>
      <c r="CM208" s="26" t="b">
        <f t="shared" si="437"/>
        <v>1</v>
      </c>
      <c r="CN208" s="26" t="b">
        <f t="shared" si="437"/>
        <v>1</v>
      </c>
      <c r="CO208" s="14" t="str">
        <f t="shared" ref="CO208:CT208" si="438">IF(DG208&lt;&gt;"",REPLACE(REPLACE(INDEX($EE$4:$EE$801,MATCH(DG208,$EF$4:$EF$801,0)),6,1,CU208),1,1,DA208),"")</f>
        <v>1101053</v>
      </c>
      <c r="CP208" s="14" t="str">
        <f t="shared" si="438"/>
        <v>5201053</v>
      </c>
      <c r="CQ208" s="14" t="str">
        <f t="shared" si="438"/>
        <v>5201053</v>
      </c>
      <c r="CR208" s="14" t="str">
        <f t="shared" si="438"/>
        <v>5402053</v>
      </c>
      <c r="CS208" s="14" t="str">
        <f t="shared" si="438"/>
        <v>5402053</v>
      </c>
      <c r="CT208" s="14" t="str">
        <f t="shared" si="438"/>
        <v>5402053</v>
      </c>
      <c r="CU208" s="2">
        <v>5</v>
      </c>
      <c r="CV208" s="2">
        <v>5</v>
      </c>
      <c r="CW208" s="2">
        <v>5</v>
      </c>
      <c r="CX208" s="2">
        <v>5</v>
      </c>
      <c r="CY208" s="2">
        <v>5</v>
      </c>
      <c r="CZ208" s="2">
        <v>5</v>
      </c>
      <c r="DA208" s="2">
        <v>1</v>
      </c>
      <c r="DB208" s="7">
        <v>5</v>
      </c>
      <c r="DC208">
        <v>5</v>
      </c>
      <c r="DD208" s="2">
        <v>5</v>
      </c>
      <c r="DE208" s="7">
        <v>5</v>
      </c>
      <c r="DF208">
        <v>5</v>
      </c>
      <c r="DG208" s="1" t="s">
        <v>3291</v>
      </c>
      <c r="DH208" s="1" t="s">
        <v>3268</v>
      </c>
      <c r="DI208" s="1" t="s">
        <v>3268</v>
      </c>
      <c r="DJ208" s="1" t="s">
        <v>3164</v>
      </c>
      <c r="DK208" s="1" t="s">
        <v>3164</v>
      </c>
      <c r="DL208" s="1" t="s">
        <v>3164</v>
      </c>
      <c r="DM208" t="s">
        <v>3138</v>
      </c>
      <c r="DN208" t="s">
        <v>3138</v>
      </c>
      <c r="DO208" t="s">
        <v>3138</v>
      </c>
      <c r="DP208" t="s">
        <v>3138</v>
      </c>
      <c r="DQ208" t="s">
        <v>3138</v>
      </c>
      <c r="DR208" t="s">
        <v>3138</v>
      </c>
      <c r="DS208" s="1" t="s">
        <v>3160</v>
      </c>
      <c r="DT208" s="1" t="s">
        <v>3179</v>
      </c>
      <c r="DU208" s="1" t="s">
        <v>3179</v>
      </c>
      <c r="DV208" s="1" t="s">
        <v>3202</v>
      </c>
      <c r="DW208" s="1" t="s">
        <v>3202</v>
      </c>
      <c r="DX208" s="1" t="s">
        <v>3202</v>
      </c>
      <c r="DY208">
        <f t="shared" si="407"/>
        <v>1</v>
      </c>
      <c r="DZ208">
        <f t="shared" si="408"/>
        <v>1</v>
      </c>
      <c r="EA208">
        <f t="shared" si="409"/>
        <v>1</v>
      </c>
      <c r="EB208">
        <f t="shared" si="410"/>
        <v>2</v>
      </c>
      <c r="EC208">
        <f t="shared" si="411"/>
        <v>2</v>
      </c>
      <c r="ED208">
        <f t="shared" si="412"/>
        <v>2</v>
      </c>
      <c r="EE208" s="14">
        <v>5301081</v>
      </c>
      <c r="EF208" s="33" t="s">
        <v>3128</v>
      </c>
      <c r="EG208" s="14">
        <v>1</v>
      </c>
      <c r="EH208" s="14">
        <v>505150001</v>
      </c>
      <c r="EI208" s="26" t="str">
        <f t="shared" si="426"/>
        <v>对随机3名敌人造成91%攻击伤害，并有15%几率使目标沉默，持续2秒。</v>
      </c>
      <c r="FA208" t="str">
        <f t="shared" si="289"/>
        <v>木黑骑士</v>
      </c>
      <c r="FB208" t="str">
        <f t="shared" si="290"/>
        <v>木骑兵</v>
      </c>
      <c r="FC208" t="str">
        <f t="shared" si="291"/>
        <v>木骑兵</v>
      </c>
      <c r="FD208" t="str">
        <f t="shared" si="292"/>
        <v>木女巫</v>
      </c>
      <c r="FE208" t="str">
        <f t="shared" si="293"/>
        <v>木女巫</v>
      </c>
      <c r="FF208" t="str">
        <f t="shared" si="294"/>
        <v>木女巫</v>
      </c>
    </row>
    <row r="209" spans="15:162" ht="14.25" x14ac:dyDescent="0.15">
      <c r="O209" s="6">
        <v>921</v>
      </c>
      <c r="P209" s="11">
        <v>219310</v>
      </c>
      <c r="Q209" s="16">
        <f t="shared" si="324"/>
        <v>219310</v>
      </c>
      <c r="R209" s="4" t="str">
        <f t="shared" si="325"/>
        <v>5200051,5201052,5200052,5502051,5401051,5500051</v>
      </c>
      <c r="S209" s="4" t="str">
        <f t="shared" si="326"/>
        <v>5,5,5,5,5,5</v>
      </c>
      <c r="T209" s="4" t="str">
        <f t="shared" si="327"/>
        <v>264,261,261,261,261,261</v>
      </c>
      <c r="U209" s="4">
        <v>5200051</v>
      </c>
      <c r="V209" s="4">
        <v>5201052</v>
      </c>
      <c r="W209" s="4">
        <v>5200052</v>
      </c>
      <c r="X209" s="4">
        <v>5502051</v>
      </c>
      <c r="Y209" s="4">
        <v>5401051</v>
      </c>
      <c r="Z209" s="4">
        <v>5500051</v>
      </c>
      <c r="AA209" s="2">
        <v>5</v>
      </c>
      <c r="AB209" s="2">
        <v>5</v>
      </c>
      <c r="AC209" s="2">
        <v>5</v>
      </c>
      <c r="AD209" s="2">
        <v>5</v>
      </c>
      <c r="AE209" s="2">
        <v>5</v>
      </c>
      <c r="AF209" s="2">
        <v>5</v>
      </c>
      <c r="AG209" s="2">
        <f t="shared" si="415"/>
        <v>264</v>
      </c>
      <c r="AH209" s="2">
        <f t="shared" si="308"/>
        <v>261</v>
      </c>
      <c r="AI209" s="2">
        <f t="shared" si="309"/>
        <v>261</v>
      </c>
      <c r="AJ209" s="2">
        <f t="shared" si="310"/>
        <v>261</v>
      </c>
      <c r="AK209" s="2">
        <f t="shared" si="311"/>
        <v>261</v>
      </c>
      <c r="AL209" s="2">
        <f t="shared" si="312"/>
        <v>261</v>
      </c>
      <c r="AM209" s="8">
        <f t="shared" si="313"/>
        <v>37282.700000000004</v>
      </c>
      <c r="AN209" s="8">
        <f t="shared" si="369"/>
        <v>36405.46</v>
      </c>
      <c r="AO209" s="8">
        <f t="shared" si="369"/>
        <v>36405.46</v>
      </c>
      <c r="AP209" s="8">
        <f t="shared" si="369"/>
        <v>36405.46</v>
      </c>
      <c r="AQ209" s="8">
        <f t="shared" si="369"/>
        <v>36405.46</v>
      </c>
      <c r="AR209" s="8">
        <f t="shared" si="369"/>
        <v>36405.46</v>
      </c>
      <c r="AS209" s="8">
        <f t="shared" si="416"/>
        <v>-21</v>
      </c>
      <c r="AT209">
        <f t="shared" si="417"/>
        <v>243</v>
      </c>
      <c r="BI209">
        <v>5200071</v>
      </c>
      <c r="BJ209" s="4">
        <f>[1]monsters!$N209</f>
        <v>225.28</v>
      </c>
      <c r="BK209" s="4">
        <f>[1]monsters!$O209</f>
        <v>22.53</v>
      </c>
      <c r="BL209" s="4">
        <f>[1]monsters!$P209</f>
        <v>1760</v>
      </c>
      <c r="BM209" s="4">
        <f>[1]monsters!$Q209</f>
        <v>176</v>
      </c>
      <c r="BN209" s="4">
        <f>[1]monsters!$R209</f>
        <v>32.18</v>
      </c>
      <c r="BO209" s="4">
        <f>[1]monsters!$S209</f>
        <v>3.22</v>
      </c>
      <c r="BP209" s="4">
        <f>[1]monsters!$K209</f>
        <v>1.6</v>
      </c>
      <c r="BQ209">
        <f>[1]monsters!$D209</f>
        <v>4</v>
      </c>
      <c r="BR209">
        <f t="shared" si="400"/>
        <v>0.1</v>
      </c>
      <c r="BS209">
        <f t="shared" si="401"/>
        <v>272.14885925925927</v>
      </c>
      <c r="BT209">
        <f t="shared" si="402"/>
        <v>27.214885925925927</v>
      </c>
      <c r="CH209" t="str">
        <f t="shared" si="295"/>
        <v/>
      </c>
      <c r="CI209" s="26" t="b">
        <f t="shared" ref="CI209:CN209" si="439">IF(DG209&lt;&gt;"",IF(ISERROR(MATCH(INT(CO209),$EE$4:$EE$879,0))=FALSE,TRUE),"")</f>
        <v>1</v>
      </c>
      <c r="CJ209" s="26" t="b">
        <f t="shared" si="439"/>
        <v>1</v>
      </c>
      <c r="CK209" s="26" t="b">
        <f t="shared" si="439"/>
        <v>1</v>
      </c>
      <c r="CL209" s="26" t="b">
        <f t="shared" si="439"/>
        <v>1</v>
      </c>
      <c r="CM209" s="26" t="b">
        <f t="shared" si="439"/>
        <v>1</v>
      </c>
      <c r="CN209" s="26" t="b">
        <f t="shared" si="439"/>
        <v>1</v>
      </c>
      <c r="CO209" s="14" t="str">
        <f t="shared" ref="CO209:CT209" si="440">IF(DG209&lt;&gt;"",REPLACE(REPLACE(INDEX($EE$4:$EE$801,MATCH(DG209,$EF$4:$EF$801,0)),6,1,CU209),1,1,DA209),"")</f>
        <v>5200051</v>
      </c>
      <c r="CP209" s="14" t="str">
        <f t="shared" si="440"/>
        <v>5201052</v>
      </c>
      <c r="CQ209" s="14" t="str">
        <f t="shared" si="440"/>
        <v>5200052</v>
      </c>
      <c r="CR209" s="14" t="str">
        <f t="shared" si="440"/>
        <v>5502051</v>
      </c>
      <c r="CS209" s="14" t="str">
        <f t="shared" si="440"/>
        <v>5401051</v>
      </c>
      <c r="CT209" s="14" t="str">
        <f t="shared" si="440"/>
        <v>5500051</v>
      </c>
      <c r="CU209" s="2">
        <v>5</v>
      </c>
      <c r="CV209" s="2">
        <v>5</v>
      </c>
      <c r="CW209" s="2">
        <v>5</v>
      </c>
      <c r="CX209" s="2">
        <v>5</v>
      </c>
      <c r="CY209" s="2">
        <v>5</v>
      </c>
      <c r="CZ209" s="2">
        <v>5</v>
      </c>
      <c r="DA209" s="2">
        <v>5</v>
      </c>
      <c r="DB209" s="7">
        <v>5</v>
      </c>
      <c r="DC209">
        <v>5</v>
      </c>
      <c r="DD209" s="2">
        <v>5</v>
      </c>
      <c r="DE209" s="7">
        <v>5</v>
      </c>
      <c r="DF209">
        <v>5</v>
      </c>
      <c r="DG209" s="1" t="s">
        <v>3256</v>
      </c>
      <c r="DH209" s="1" t="s">
        <v>3142</v>
      </c>
      <c r="DI209" s="1" t="s">
        <v>3262</v>
      </c>
      <c r="DJ209" s="1" t="s">
        <v>3133</v>
      </c>
      <c r="DK209" s="1" t="s">
        <v>3161</v>
      </c>
      <c r="DL209" s="1" t="s">
        <v>3260</v>
      </c>
      <c r="DM209" t="s">
        <v>3131</v>
      </c>
      <c r="DN209" t="s">
        <v>3122</v>
      </c>
      <c r="DO209" t="s">
        <v>3122</v>
      </c>
      <c r="DP209" s="1" t="s">
        <v>3131</v>
      </c>
      <c r="DQ209" s="1" t="s">
        <v>3131</v>
      </c>
      <c r="DR209" t="s">
        <v>3131</v>
      </c>
      <c r="DS209" s="1" t="s">
        <v>3163</v>
      </c>
      <c r="DT209" s="1" t="s">
        <v>3179</v>
      </c>
      <c r="DU209" s="1" t="s">
        <v>3163</v>
      </c>
      <c r="DV209" s="1" t="s">
        <v>3198</v>
      </c>
      <c r="DW209" s="1" t="s">
        <v>3203</v>
      </c>
      <c r="DX209" s="1" t="s">
        <v>3206</v>
      </c>
      <c r="DY209">
        <f t="shared" si="407"/>
        <v>1</v>
      </c>
      <c r="DZ209">
        <f t="shared" si="408"/>
        <v>1</v>
      </c>
      <c r="EA209">
        <f t="shared" si="409"/>
        <v>1</v>
      </c>
      <c r="EB209">
        <f t="shared" si="410"/>
        <v>2</v>
      </c>
      <c r="EC209">
        <f t="shared" si="411"/>
        <v>2</v>
      </c>
      <c r="ED209">
        <f t="shared" si="412"/>
        <v>2</v>
      </c>
      <c r="EE209" s="14">
        <v>5401081</v>
      </c>
      <c r="EF209" s="33" t="s">
        <v>3161</v>
      </c>
      <c r="EG209" s="14">
        <v>2</v>
      </c>
      <c r="EH209" s="14">
        <v>505150201</v>
      </c>
      <c r="EI209" s="26" t="str">
        <f t="shared" si="426"/>
        <v>对距离最近的2名敌人造成139%攻击伤害，并有30%几率使目标石化，持续2秒。</v>
      </c>
      <c r="FA209" t="str">
        <f t="shared" si="289"/>
        <v>水刀客</v>
      </c>
      <c r="FB209" t="str">
        <f t="shared" si="290"/>
        <v>火骑兵</v>
      </c>
      <c r="FC209" t="str">
        <f t="shared" si="291"/>
        <v>火刀客</v>
      </c>
      <c r="FD209" t="str">
        <f t="shared" si="292"/>
        <v>水火枪手</v>
      </c>
      <c r="FE209" t="str">
        <f t="shared" si="293"/>
        <v>水魔法师</v>
      </c>
      <c r="FF209" t="str">
        <f t="shared" si="294"/>
        <v>水海盗</v>
      </c>
    </row>
    <row r="210" spans="15:162" ht="14.25" x14ac:dyDescent="0.15">
      <c r="O210" s="6">
        <v>922</v>
      </c>
      <c r="P210" s="11">
        <v>219310</v>
      </c>
      <c r="Q210" s="16">
        <f t="shared" si="324"/>
        <v>219310</v>
      </c>
      <c r="R210" s="4" t="str">
        <f t="shared" si="325"/>
        <v>5402053,5200051,5200051,5302055,5501054,5501055</v>
      </c>
      <c r="S210" s="4" t="str">
        <f t="shared" si="326"/>
        <v>5,5,5,5,5,5</v>
      </c>
      <c r="T210" s="4" t="str">
        <f t="shared" si="327"/>
        <v>264,261,261,261,261,261</v>
      </c>
      <c r="U210" s="4">
        <v>5402053</v>
      </c>
      <c r="V210" s="4">
        <v>5200051</v>
      </c>
      <c r="W210" s="4">
        <v>5200051</v>
      </c>
      <c r="X210" s="4">
        <v>5302055</v>
      </c>
      <c r="Y210" s="4">
        <v>5501054</v>
      </c>
      <c r="Z210" s="4">
        <v>5501055</v>
      </c>
      <c r="AA210" s="2">
        <v>5</v>
      </c>
      <c r="AB210" s="2">
        <v>5</v>
      </c>
      <c r="AC210" s="2">
        <v>5</v>
      </c>
      <c r="AD210" s="2">
        <v>5</v>
      </c>
      <c r="AE210" s="2">
        <v>5</v>
      </c>
      <c r="AF210" s="2">
        <v>5</v>
      </c>
      <c r="AG210" s="2">
        <f t="shared" si="415"/>
        <v>264</v>
      </c>
      <c r="AH210" s="2">
        <f t="shared" si="308"/>
        <v>261</v>
      </c>
      <c r="AI210" s="2">
        <f t="shared" si="309"/>
        <v>261</v>
      </c>
      <c r="AJ210" s="2">
        <f t="shared" si="310"/>
        <v>261</v>
      </c>
      <c r="AK210" s="2">
        <f t="shared" si="311"/>
        <v>261</v>
      </c>
      <c r="AL210" s="2">
        <f t="shared" si="312"/>
        <v>261</v>
      </c>
      <c r="AM210" s="8">
        <f t="shared" si="313"/>
        <v>37282.700000000004</v>
      </c>
      <c r="AN210" s="8">
        <f t="shared" si="369"/>
        <v>36405.46</v>
      </c>
      <c r="AO210" s="8">
        <f t="shared" si="369"/>
        <v>36405.46</v>
      </c>
      <c r="AP210" s="8">
        <f t="shared" si="369"/>
        <v>36405.46</v>
      </c>
      <c r="AQ210" s="8">
        <f t="shared" si="369"/>
        <v>36405.46</v>
      </c>
      <c r="AR210" s="8">
        <f t="shared" si="369"/>
        <v>36405.46</v>
      </c>
      <c r="AS210" s="8">
        <f t="shared" si="416"/>
        <v>-21</v>
      </c>
      <c r="AT210">
        <f t="shared" si="417"/>
        <v>243</v>
      </c>
      <c r="BI210">
        <v>5201071</v>
      </c>
      <c r="BJ210" s="4">
        <f>[1]monsters!$N210</f>
        <v>211.2</v>
      </c>
      <c r="BK210" s="4">
        <f>[1]monsters!$O210</f>
        <v>21.12</v>
      </c>
      <c r="BL210" s="4">
        <f>[1]monsters!$P210</f>
        <v>1760</v>
      </c>
      <c r="BM210" s="4">
        <f>[1]monsters!$Q210</f>
        <v>176</v>
      </c>
      <c r="BN210" s="4">
        <f>[1]monsters!$R210</f>
        <v>30.17</v>
      </c>
      <c r="BO210" s="4">
        <f>[1]monsters!$S210</f>
        <v>3.02</v>
      </c>
      <c r="BP210" s="4">
        <f>[1]monsters!$K210</f>
        <v>1.5</v>
      </c>
      <c r="BQ210">
        <f>[1]monsters!$D210</f>
        <v>4</v>
      </c>
      <c r="BR210">
        <f t="shared" si="400"/>
        <v>0.1</v>
      </c>
      <c r="BS210">
        <f t="shared" si="401"/>
        <v>258.84325925925924</v>
      </c>
      <c r="BT210">
        <f t="shared" si="402"/>
        <v>25.884325925925925</v>
      </c>
      <c r="CH210" t="str">
        <f t="shared" si="295"/>
        <v/>
      </c>
      <c r="CI210" s="26" t="b">
        <f t="shared" ref="CI210:CN210" si="441">IF(DG210&lt;&gt;"",IF(ISERROR(MATCH(INT(CO210),$EE$4:$EE$879,0))=FALSE,TRUE),"")</f>
        <v>1</v>
      </c>
      <c r="CJ210" s="26" t="b">
        <f t="shared" si="441"/>
        <v>1</v>
      </c>
      <c r="CK210" s="26" t="b">
        <f t="shared" si="441"/>
        <v>1</v>
      </c>
      <c r="CL210" s="26" t="b">
        <f t="shared" si="441"/>
        <v>1</v>
      </c>
      <c r="CM210" s="26" t="b">
        <f t="shared" si="441"/>
        <v>1</v>
      </c>
      <c r="CN210" s="26" t="b">
        <f t="shared" si="441"/>
        <v>1</v>
      </c>
      <c r="CO210" s="14" t="str">
        <f t="shared" ref="CO210:CT210" si="442">IF(DG210&lt;&gt;"",REPLACE(REPLACE(INDEX($EE$4:$EE$801,MATCH(DG210,$EF$4:$EF$801,0)),6,1,CU210),1,1,DA210),"")</f>
        <v>5402053</v>
      </c>
      <c r="CP210" s="14" t="str">
        <f t="shared" si="442"/>
        <v>5200051</v>
      </c>
      <c r="CQ210" s="14" t="str">
        <f t="shared" si="442"/>
        <v>5200051</v>
      </c>
      <c r="CR210" s="14" t="str">
        <f t="shared" si="442"/>
        <v>5302055</v>
      </c>
      <c r="CS210" s="14" t="str">
        <f t="shared" si="442"/>
        <v>5501054</v>
      </c>
      <c r="CT210" s="14" t="str">
        <f t="shared" si="442"/>
        <v>5501055</v>
      </c>
      <c r="CU210" s="2">
        <v>5</v>
      </c>
      <c r="CV210" s="2">
        <v>5</v>
      </c>
      <c r="CW210" s="2">
        <v>5</v>
      </c>
      <c r="CX210" s="2">
        <v>5</v>
      </c>
      <c r="CY210" s="2">
        <v>5</v>
      </c>
      <c r="CZ210" s="2">
        <v>5</v>
      </c>
      <c r="DA210" s="2">
        <v>5</v>
      </c>
      <c r="DB210" s="7">
        <v>5</v>
      </c>
      <c r="DC210">
        <v>5</v>
      </c>
      <c r="DD210" s="2">
        <v>5</v>
      </c>
      <c r="DE210" s="7">
        <v>5</v>
      </c>
      <c r="DF210">
        <v>5</v>
      </c>
      <c r="DG210" s="1" t="s">
        <v>3164</v>
      </c>
      <c r="DH210" s="1" t="s">
        <v>3256</v>
      </c>
      <c r="DI210" s="1" t="s">
        <v>3256</v>
      </c>
      <c r="DJ210" s="1" t="s">
        <v>3286</v>
      </c>
      <c r="DK210" s="1" t="s">
        <v>3252</v>
      </c>
      <c r="DL210" s="1" t="s">
        <v>3290</v>
      </c>
      <c r="DM210" t="s">
        <v>3138</v>
      </c>
      <c r="DN210" s="1" t="s">
        <v>3131</v>
      </c>
      <c r="DO210" t="s">
        <v>3131</v>
      </c>
      <c r="DP210" s="1" t="s">
        <v>3159</v>
      </c>
      <c r="DQ210" t="s">
        <v>3253</v>
      </c>
      <c r="DR210" s="1" t="s">
        <v>3159</v>
      </c>
      <c r="DS210" s="1" t="s">
        <v>3202</v>
      </c>
      <c r="DT210" s="1" t="s">
        <v>3163</v>
      </c>
      <c r="DU210" s="1" t="s">
        <v>3163</v>
      </c>
      <c r="DV210" s="1" t="s">
        <v>3146</v>
      </c>
      <c r="DW210" s="1" t="s">
        <v>3197</v>
      </c>
      <c r="DX210" s="1" t="s">
        <v>3197</v>
      </c>
      <c r="DY210">
        <f t="shared" si="407"/>
        <v>2</v>
      </c>
      <c r="DZ210">
        <f t="shared" si="408"/>
        <v>1</v>
      </c>
      <c r="EA210">
        <f t="shared" si="409"/>
        <v>1</v>
      </c>
      <c r="EB210">
        <f t="shared" si="410"/>
        <v>1</v>
      </c>
      <c r="EC210">
        <f t="shared" si="411"/>
        <v>2</v>
      </c>
      <c r="ED210">
        <f t="shared" si="412"/>
        <v>2</v>
      </c>
      <c r="EE210" s="14">
        <v>5402081</v>
      </c>
      <c r="EF210" s="33" t="s">
        <v>3259</v>
      </c>
      <c r="EG210" s="14">
        <v>2</v>
      </c>
      <c r="EH210" s="14">
        <v>505160101</v>
      </c>
      <c r="EI210" s="26" t="str">
        <f t="shared" si="426"/>
        <v>对距离最远的3名敌人造成73%攻击伤害，并有25%几率使目标冰冻，持续2秒。</v>
      </c>
      <c r="FA210" t="str">
        <f t="shared" si="289"/>
        <v>木女巫</v>
      </c>
      <c r="FB210" t="str">
        <f t="shared" si="290"/>
        <v>水刀客</v>
      </c>
      <c r="FC210" t="str">
        <f t="shared" si="291"/>
        <v>水刀客</v>
      </c>
      <c r="FD210" t="str">
        <f t="shared" si="292"/>
        <v>暗盗贼</v>
      </c>
      <c r="FE210" t="str">
        <f t="shared" si="293"/>
        <v>光猎人</v>
      </c>
      <c r="FF210" t="str">
        <f t="shared" si="294"/>
        <v>暗猎人</v>
      </c>
    </row>
    <row r="211" spans="15:162" ht="14.25" x14ac:dyDescent="0.15">
      <c r="O211" s="6">
        <v>923</v>
      </c>
      <c r="P211" s="11">
        <v>219310</v>
      </c>
      <c r="Q211" s="16">
        <f t="shared" si="324"/>
        <v>219310</v>
      </c>
      <c r="R211" s="4" t="str">
        <f t="shared" si="325"/>
        <v>5201051,5202053,5200053,5401051,5402053,5502051</v>
      </c>
      <c r="S211" s="4" t="str">
        <f t="shared" si="326"/>
        <v>5,5,5,5,5,5</v>
      </c>
      <c r="T211" s="4" t="str">
        <f t="shared" si="327"/>
        <v>264,261,261,261,261,261</v>
      </c>
      <c r="U211" s="4">
        <v>5201051</v>
      </c>
      <c r="V211" s="4">
        <v>5202053</v>
      </c>
      <c r="W211" s="4">
        <v>5200053</v>
      </c>
      <c r="X211" s="4">
        <v>5401051</v>
      </c>
      <c r="Y211" s="4">
        <v>5402053</v>
      </c>
      <c r="Z211" s="4">
        <v>5502051</v>
      </c>
      <c r="AA211" s="2">
        <v>5</v>
      </c>
      <c r="AB211" s="2">
        <v>5</v>
      </c>
      <c r="AC211" s="2">
        <v>5</v>
      </c>
      <c r="AD211" s="2">
        <v>5</v>
      </c>
      <c r="AE211" s="2">
        <v>5</v>
      </c>
      <c r="AF211" s="2">
        <v>5</v>
      </c>
      <c r="AG211" s="2">
        <f t="shared" si="415"/>
        <v>264</v>
      </c>
      <c r="AH211" s="2">
        <f t="shared" si="308"/>
        <v>261</v>
      </c>
      <c r="AI211" s="2">
        <f t="shared" si="309"/>
        <v>261</v>
      </c>
      <c r="AJ211" s="2">
        <f t="shared" si="310"/>
        <v>261</v>
      </c>
      <c r="AK211" s="2">
        <f t="shared" si="311"/>
        <v>261</v>
      </c>
      <c r="AL211" s="2">
        <f t="shared" si="312"/>
        <v>261</v>
      </c>
      <c r="AM211" s="8">
        <f t="shared" si="313"/>
        <v>37282.700000000004</v>
      </c>
      <c r="AN211" s="8">
        <f t="shared" si="369"/>
        <v>36405.46</v>
      </c>
      <c r="AO211" s="8">
        <f t="shared" si="369"/>
        <v>36405.46</v>
      </c>
      <c r="AP211" s="8">
        <f t="shared" si="369"/>
        <v>36405.46</v>
      </c>
      <c r="AQ211" s="8">
        <f t="shared" si="369"/>
        <v>36405.46</v>
      </c>
      <c r="AR211" s="8">
        <f t="shared" si="369"/>
        <v>36405.46</v>
      </c>
      <c r="AS211" s="8">
        <f t="shared" si="416"/>
        <v>-21</v>
      </c>
      <c r="AT211">
        <f t="shared" si="417"/>
        <v>243</v>
      </c>
      <c r="BI211">
        <v>5300071</v>
      </c>
      <c r="BJ211" s="4">
        <f>[1]monsters!$N211</f>
        <v>246.4</v>
      </c>
      <c r="BK211" s="4">
        <f>[1]monsters!$O211</f>
        <v>24.64</v>
      </c>
      <c r="BL211" s="4">
        <f>[1]monsters!$P211</f>
        <v>1508.57</v>
      </c>
      <c r="BM211" s="4">
        <f>[1]monsters!$Q211</f>
        <v>150.86000000000001</v>
      </c>
      <c r="BN211" s="4">
        <f>[1]monsters!$R211</f>
        <v>30.8</v>
      </c>
      <c r="BO211" s="4">
        <f>[1]monsters!$S211</f>
        <v>3.08</v>
      </c>
      <c r="BP211" s="4">
        <f>[1]monsters!$K211</f>
        <v>1.5</v>
      </c>
      <c r="BQ211">
        <f>[1]monsters!$D211</f>
        <v>5</v>
      </c>
      <c r="BR211">
        <f t="shared" si="400"/>
        <v>0.1</v>
      </c>
      <c r="BS211">
        <f t="shared" si="401"/>
        <v>283.64160269360275</v>
      </c>
      <c r="BT211">
        <f t="shared" si="402"/>
        <v>28.364160269360276</v>
      </c>
      <c r="CH211">
        <f t="shared" si="295"/>
        <v>5</v>
      </c>
      <c r="CI211" s="26" t="b">
        <f t="shared" ref="CI211:CN211" si="443">IF(DG211&lt;&gt;"",IF(ISERROR(MATCH(INT(CO211),$EE$4:$EE$879,0))=FALSE,TRUE),"")</f>
        <v>1</v>
      </c>
      <c r="CJ211" s="26" t="b">
        <f t="shared" si="443"/>
        <v>1</v>
      </c>
      <c r="CK211" s="26" t="b">
        <f t="shared" si="443"/>
        <v>1</v>
      </c>
      <c r="CL211" s="26" t="b">
        <f t="shared" si="443"/>
        <v>1</v>
      </c>
      <c r="CM211" s="26" t="b">
        <f t="shared" si="443"/>
        <v>1</v>
      </c>
      <c r="CN211" s="26" t="b">
        <f t="shared" si="443"/>
        <v>1</v>
      </c>
      <c r="CO211" s="14" t="str">
        <f t="shared" ref="CO211:CT211" si="444">IF(DG211&lt;&gt;"",REPLACE(REPLACE(INDEX($EE$4:$EE$801,MATCH(DG211,$EF$4:$EF$801,0)),6,1,CU211),1,1,DA211),"")</f>
        <v>5201051</v>
      </c>
      <c r="CP211" s="14" t="str">
        <f t="shared" si="444"/>
        <v>5202053</v>
      </c>
      <c r="CQ211" s="14" t="str">
        <f t="shared" si="444"/>
        <v>5200053</v>
      </c>
      <c r="CR211" s="14" t="str">
        <f t="shared" si="444"/>
        <v>5401051</v>
      </c>
      <c r="CS211" s="14" t="str">
        <f t="shared" si="444"/>
        <v>5402053</v>
      </c>
      <c r="CT211" s="14" t="str">
        <f t="shared" si="444"/>
        <v>5502051</v>
      </c>
      <c r="CU211" s="2">
        <v>5</v>
      </c>
      <c r="CV211" s="2">
        <v>5</v>
      </c>
      <c r="CW211" s="2">
        <v>5</v>
      </c>
      <c r="CX211" s="2">
        <v>5</v>
      </c>
      <c r="CY211" s="2">
        <v>5</v>
      </c>
      <c r="CZ211" s="2">
        <v>5</v>
      </c>
      <c r="DA211" s="2">
        <v>5</v>
      </c>
      <c r="DB211" s="7">
        <v>5</v>
      </c>
      <c r="DC211">
        <v>5</v>
      </c>
      <c r="DD211" s="2">
        <v>5</v>
      </c>
      <c r="DE211" s="7">
        <v>5</v>
      </c>
      <c r="DF211">
        <v>5</v>
      </c>
      <c r="DG211" s="1" t="s">
        <v>3257</v>
      </c>
      <c r="DH211" s="1" t="s">
        <v>3269</v>
      </c>
      <c r="DI211" s="1" t="s">
        <v>3156</v>
      </c>
      <c r="DJ211" s="1" t="s">
        <v>3161</v>
      </c>
      <c r="DK211" s="1" t="s">
        <v>3164</v>
      </c>
      <c r="DL211" s="1" t="s">
        <v>3133</v>
      </c>
      <c r="DM211" t="s">
        <v>3131</v>
      </c>
      <c r="DN211" t="s">
        <v>3138</v>
      </c>
      <c r="DO211" t="s">
        <v>3138</v>
      </c>
      <c r="DP211" s="1" t="s">
        <v>3131</v>
      </c>
      <c r="DQ211" s="1" t="s">
        <v>3138</v>
      </c>
      <c r="DR211" t="s">
        <v>3131</v>
      </c>
      <c r="DS211" s="1" t="s">
        <v>3179</v>
      </c>
      <c r="DT211" s="1" t="s">
        <v>3166</v>
      </c>
      <c r="DU211" s="1" t="s">
        <v>3163</v>
      </c>
      <c r="DV211" s="1" t="s">
        <v>3203</v>
      </c>
      <c r="DW211" s="1" t="s">
        <v>3202</v>
      </c>
      <c r="DX211" s="1" t="s">
        <v>3198</v>
      </c>
      <c r="DY211">
        <f t="shared" si="407"/>
        <v>1</v>
      </c>
      <c r="DZ211">
        <f t="shared" si="408"/>
        <v>1</v>
      </c>
      <c r="EA211">
        <f t="shared" si="409"/>
        <v>1</v>
      </c>
      <c r="EB211">
        <f t="shared" si="410"/>
        <v>2</v>
      </c>
      <c r="EC211">
        <f t="shared" si="411"/>
        <v>2</v>
      </c>
      <c r="ED211">
        <f t="shared" si="412"/>
        <v>2</v>
      </c>
      <c r="EE211" s="14">
        <v>5500081</v>
      </c>
      <c r="EF211" s="33" t="s">
        <v>3260</v>
      </c>
      <c r="EG211" s="14">
        <v>2</v>
      </c>
      <c r="EH211" s="14">
        <v>505220001</v>
      </c>
      <c r="EI211" s="26" t="str">
        <f t="shared" si="426"/>
        <v>对随机1名敌人造成107%攻击伤害。</v>
      </c>
      <c r="FA211" t="str">
        <f t="shared" si="289"/>
        <v>水骑兵</v>
      </c>
      <c r="FB211" t="str">
        <f t="shared" si="290"/>
        <v>木维京</v>
      </c>
      <c r="FC211" t="str">
        <f t="shared" si="291"/>
        <v>木刀客</v>
      </c>
      <c r="FD211" t="str">
        <f t="shared" si="292"/>
        <v>水魔法师</v>
      </c>
      <c r="FE211" t="str">
        <f t="shared" si="293"/>
        <v>木女巫</v>
      </c>
      <c r="FF211" t="str">
        <f t="shared" si="294"/>
        <v>水火枪手</v>
      </c>
    </row>
    <row r="212" spans="15:162" ht="14.25" x14ac:dyDescent="0.15">
      <c r="O212" s="6">
        <v>924</v>
      </c>
      <c r="P212" s="11">
        <v>219310</v>
      </c>
      <c r="Q212" s="16">
        <f t="shared" si="324"/>
        <v>219310</v>
      </c>
      <c r="R212" s="4" t="str">
        <f t="shared" si="325"/>
        <v>5301053,5201052,5301052,5400055,5501055,5400055</v>
      </c>
      <c r="S212" s="4" t="str">
        <f t="shared" si="326"/>
        <v>5,5,5,5,5,5</v>
      </c>
      <c r="T212" s="4" t="str">
        <f t="shared" si="327"/>
        <v>264,261,261,261,261,261</v>
      </c>
      <c r="U212" s="4">
        <v>5301053</v>
      </c>
      <c r="V212" s="4">
        <v>5201052</v>
      </c>
      <c r="W212" s="4">
        <v>5301052</v>
      </c>
      <c r="X212" s="4">
        <v>5400055</v>
      </c>
      <c r="Y212" s="4">
        <v>5501055</v>
      </c>
      <c r="Z212" s="4">
        <v>5400055</v>
      </c>
      <c r="AA212" s="2">
        <v>5</v>
      </c>
      <c r="AB212" s="2">
        <v>5</v>
      </c>
      <c r="AC212" s="2">
        <v>5</v>
      </c>
      <c r="AD212" s="2">
        <v>5</v>
      </c>
      <c r="AE212" s="2">
        <v>5</v>
      </c>
      <c r="AF212" s="2">
        <v>5</v>
      </c>
      <c r="AG212" s="2">
        <f t="shared" si="415"/>
        <v>264</v>
      </c>
      <c r="AH212" s="2">
        <f t="shared" si="308"/>
        <v>261</v>
      </c>
      <c r="AI212" s="2">
        <f t="shared" si="309"/>
        <v>261</v>
      </c>
      <c r="AJ212" s="2">
        <f t="shared" si="310"/>
        <v>261</v>
      </c>
      <c r="AK212" s="2">
        <f t="shared" si="311"/>
        <v>261</v>
      </c>
      <c r="AL212" s="2">
        <f t="shared" si="312"/>
        <v>261</v>
      </c>
      <c r="AM212" s="8">
        <f t="shared" si="313"/>
        <v>37282.700000000004</v>
      </c>
      <c r="AN212" s="8">
        <f t="shared" si="369"/>
        <v>36405.46</v>
      </c>
      <c r="AO212" s="8">
        <f t="shared" si="369"/>
        <v>36405.46</v>
      </c>
      <c r="AP212" s="8">
        <f t="shared" si="369"/>
        <v>36405.46</v>
      </c>
      <c r="AQ212" s="8">
        <f t="shared" si="369"/>
        <v>36405.46</v>
      </c>
      <c r="AR212" s="8">
        <f t="shared" si="369"/>
        <v>36405.46</v>
      </c>
      <c r="AS212" s="8">
        <f t="shared" si="416"/>
        <v>-21</v>
      </c>
      <c r="AT212">
        <f t="shared" si="417"/>
        <v>243</v>
      </c>
      <c r="BI212">
        <v>5301071</v>
      </c>
      <c r="BJ212" s="4">
        <f>[1]monsters!$N212</f>
        <v>229.97</v>
      </c>
      <c r="BK212" s="4">
        <f>[1]monsters!$O212</f>
        <v>23</v>
      </c>
      <c r="BL212" s="4">
        <f>[1]monsters!$P212</f>
        <v>1508.57</v>
      </c>
      <c r="BM212" s="4">
        <f>[1]monsters!$Q212</f>
        <v>150.86000000000001</v>
      </c>
      <c r="BN212" s="4">
        <f>[1]monsters!$R212</f>
        <v>28.75</v>
      </c>
      <c r="BO212" s="4">
        <f>[1]monsters!$S212</f>
        <v>2.87</v>
      </c>
      <c r="BP212" s="4">
        <f>[1]monsters!$K212</f>
        <v>1.4000000000000001</v>
      </c>
      <c r="BQ212">
        <f>[1]monsters!$D212</f>
        <v>5</v>
      </c>
      <c r="BR212">
        <f t="shared" si="400"/>
        <v>0.1</v>
      </c>
      <c r="BS212">
        <f t="shared" si="401"/>
        <v>268.11525269360271</v>
      </c>
      <c r="BT212">
        <f t="shared" si="402"/>
        <v>26.811525269360274</v>
      </c>
      <c r="CH212" t="str">
        <f t="shared" si="295"/>
        <v/>
      </c>
      <c r="CI212" s="26" t="b">
        <f t="shared" ref="CI212:CN212" si="445">IF(DG212&lt;&gt;"",IF(ISERROR(MATCH(INT(CO212),$EE$4:$EE$879,0))=FALSE,TRUE),"")</f>
        <v>1</v>
      </c>
      <c r="CJ212" s="26" t="b">
        <f t="shared" si="445"/>
        <v>1</v>
      </c>
      <c r="CK212" s="26" t="b">
        <f t="shared" si="445"/>
        <v>1</v>
      </c>
      <c r="CL212" s="26" t="b">
        <f t="shared" si="445"/>
        <v>1</v>
      </c>
      <c r="CM212" s="26" t="b">
        <f t="shared" si="445"/>
        <v>1</v>
      </c>
      <c r="CN212" s="26" t="b">
        <f t="shared" si="445"/>
        <v>1</v>
      </c>
      <c r="CO212" s="14" t="str">
        <f t="shared" ref="CO212:CT212" si="446">IF(DG212&lt;&gt;"",REPLACE(REPLACE(INDEX($EE$4:$EE$801,MATCH(DG212,$EF$4:$EF$801,0)),6,1,CU212),1,1,DA212),"")</f>
        <v>5301053</v>
      </c>
      <c r="CP212" s="14" t="str">
        <f t="shared" si="446"/>
        <v>5201052</v>
      </c>
      <c r="CQ212" s="14" t="str">
        <f t="shared" si="446"/>
        <v>5301052</v>
      </c>
      <c r="CR212" s="14" t="str">
        <f t="shared" si="446"/>
        <v>5400055</v>
      </c>
      <c r="CS212" s="14" t="str">
        <f t="shared" si="446"/>
        <v>5501055</v>
      </c>
      <c r="CT212" s="14" t="str">
        <f t="shared" si="446"/>
        <v>5400055</v>
      </c>
      <c r="CU212" s="2">
        <v>5</v>
      </c>
      <c r="CV212" s="2">
        <v>5</v>
      </c>
      <c r="CW212" s="2">
        <v>5</v>
      </c>
      <c r="CX212" s="2">
        <v>5</v>
      </c>
      <c r="CY212" s="2">
        <v>5</v>
      </c>
      <c r="CZ212" s="2">
        <v>5</v>
      </c>
      <c r="DA212" s="2">
        <v>5</v>
      </c>
      <c r="DB212" s="7">
        <v>5</v>
      </c>
      <c r="DC212">
        <v>5</v>
      </c>
      <c r="DD212" s="2">
        <v>5</v>
      </c>
      <c r="DE212" s="7">
        <v>5</v>
      </c>
      <c r="DF212">
        <v>5</v>
      </c>
      <c r="DG212" s="1" t="s">
        <v>3270</v>
      </c>
      <c r="DH212" s="1" t="s">
        <v>3142</v>
      </c>
      <c r="DI212" s="1" t="s">
        <v>3264</v>
      </c>
      <c r="DJ212" s="1" t="s">
        <v>3289</v>
      </c>
      <c r="DK212" s="1" t="s">
        <v>3290</v>
      </c>
      <c r="DL212" s="1" t="s">
        <v>3289</v>
      </c>
      <c r="DM212" t="s">
        <v>3138</v>
      </c>
      <c r="DN212" t="s">
        <v>3122</v>
      </c>
      <c r="DO212" t="s">
        <v>3122</v>
      </c>
      <c r="DP212" t="s">
        <v>3159</v>
      </c>
      <c r="DQ212" t="s">
        <v>3159</v>
      </c>
      <c r="DR212" t="s">
        <v>3159</v>
      </c>
      <c r="DS212" s="1" t="s">
        <v>3184</v>
      </c>
      <c r="DT212" s="1" t="s">
        <v>3179</v>
      </c>
      <c r="DU212" s="1" t="s">
        <v>3184</v>
      </c>
      <c r="DV212" s="1" t="s">
        <v>3234</v>
      </c>
      <c r="DW212" s="1" t="s">
        <v>3197</v>
      </c>
      <c r="DX212" s="1" t="s">
        <v>3234</v>
      </c>
      <c r="DY212">
        <f t="shared" si="407"/>
        <v>1</v>
      </c>
      <c r="DZ212">
        <f t="shared" si="408"/>
        <v>1</v>
      </c>
      <c r="EA212">
        <f t="shared" si="409"/>
        <v>1</v>
      </c>
      <c r="EB212">
        <f t="shared" si="410"/>
        <v>2</v>
      </c>
      <c r="EC212">
        <f t="shared" si="411"/>
        <v>2</v>
      </c>
      <c r="ED212">
        <f t="shared" si="412"/>
        <v>2</v>
      </c>
      <c r="EE212" s="14">
        <v>5502081</v>
      </c>
      <c r="EF212" s="33" t="s">
        <v>3133</v>
      </c>
      <c r="EG212" s="14">
        <v>2</v>
      </c>
      <c r="EH212" s="14">
        <v>505220101</v>
      </c>
      <c r="EI212" s="26" t="str">
        <f t="shared" si="426"/>
        <v>对随机2名敌人造成173%攻击伤害，并嘲讽目标，使对方强制攻击自己。</v>
      </c>
      <c r="FA212" t="str">
        <f t="shared" si="289"/>
        <v>木剑士</v>
      </c>
      <c r="FB212" t="str">
        <f t="shared" si="290"/>
        <v>火骑兵</v>
      </c>
      <c r="FC212" t="str">
        <f t="shared" si="291"/>
        <v>火剑士</v>
      </c>
      <c r="FD212" t="str">
        <f t="shared" si="292"/>
        <v>暗巫师</v>
      </c>
      <c r="FE212" t="str">
        <f t="shared" si="293"/>
        <v>暗猎人</v>
      </c>
      <c r="FF212" t="str">
        <f t="shared" si="294"/>
        <v>暗巫师</v>
      </c>
    </row>
    <row r="213" spans="15:162" ht="14.25" x14ac:dyDescent="0.15">
      <c r="O213" s="6">
        <v>925</v>
      </c>
      <c r="P213" s="11">
        <v>224056</v>
      </c>
      <c r="Q213" s="16">
        <f t="shared" si="324"/>
        <v>224056</v>
      </c>
      <c r="R213" s="4" t="str">
        <f t="shared" si="325"/>
        <v>5601051,5201051,5201051,5201051,5502051,5502051</v>
      </c>
      <c r="S213" s="4" t="str">
        <f t="shared" si="326"/>
        <v>5,5,5,5,5,5</v>
      </c>
      <c r="T213" s="4" t="str">
        <f t="shared" si="327"/>
        <v>267,263,263,263,263,263</v>
      </c>
      <c r="U213" s="4">
        <v>5601051</v>
      </c>
      <c r="V213" s="4">
        <v>5201051</v>
      </c>
      <c r="W213" s="4">
        <v>5201051</v>
      </c>
      <c r="X213" s="4">
        <v>5201051</v>
      </c>
      <c r="Y213" s="4">
        <v>5502051</v>
      </c>
      <c r="Z213" s="4">
        <v>5502051</v>
      </c>
      <c r="AA213" s="2">
        <v>5</v>
      </c>
      <c r="AB213" s="2">
        <v>5</v>
      </c>
      <c r="AC213" s="2">
        <v>5</v>
      </c>
      <c r="AD213" s="2">
        <v>5</v>
      </c>
      <c r="AE213" s="2">
        <v>5</v>
      </c>
      <c r="AF213" s="2">
        <v>5</v>
      </c>
      <c r="AG213" s="2">
        <f t="shared" si="415"/>
        <v>267</v>
      </c>
      <c r="AH213" s="2">
        <f t="shared" si="308"/>
        <v>263</v>
      </c>
      <c r="AI213" s="2">
        <f t="shared" si="309"/>
        <v>263</v>
      </c>
      <c r="AJ213" s="2">
        <f t="shared" si="310"/>
        <v>263</v>
      </c>
      <c r="AK213" s="2">
        <f t="shared" si="311"/>
        <v>263</v>
      </c>
      <c r="AL213" s="2">
        <f t="shared" si="312"/>
        <v>263</v>
      </c>
      <c r="AM213" s="8">
        <f t="shared" si="313"/>
        <v>38089.520000000004</v>
      </c>
      <c r="AN213" s="8">
        <f t="shared" si="369"/>
        <v>37193.296000000002</v>
      </c>
      <c r="AO213" s="8">
        <f t="shared" si="369"/>
        <v>37193.296000000002</v>
      </c>
      <c r="AP213" s="8">
        <f t="shared" si="369"/>
        <v>37193.296000000002</v>
      </c>
      <c r="AQ213" s="8">
        <f t="shared" si="369"/>
        <v>37193.296000000002</v>
      </c>
      <c r="AR213" s="8">
        <f t="shared" si="369"/>
        <v>37193.296000000002</v>
      </c>
      <c r="AS213" s="8">
        <f t="shared" si="416"/>
        <v>-21</v>
      </c>
      <c r="AT213">
        <f t="shared" si="417"/>
        <v>246</v>
      </c>
      <c r="BI213">
        <v>5401071</v>
      </c>
      <c r="BJ213" s="4">
        <f>[1]monsters!$N213</f>
        <v>272.8</v>
      </c>
      <c r="BK213" s="4">
        <f>[1]monsters!$O213</f>
        <v>27.28</v>
      </c>
      <c r="BL213" s="4">
        <f>[1]monsters!$P213</f>
        <v>1362.58</v>
      </c>
      <c r="BM213" s="4">
        <f>[1]monsters!$Q213</f>
        <v>136.26</v>
      </c>
      <c r="BN213" s="4">
        <f>[1]monsters!$R213</f>
        <v>27.28</v>
      </c>
      <c r="BO213" s="4">
        <f>[1]monsters!$S213</f>
        <v>2.73</v>
      </c>
      <c r="BP213" s="4">
        <f>[1]monsters!$K213</f>
        <v>1.5</v>
      </c>
      <c r="BQ213">
        <f>[1]monsters!$D213</f>
        <v>6</v>
      </c>
      <c r="BR213">
        <f t="shared" si="400"/>
        <v>0.1</v>
      </c>
      <c r="BS213">
        <f t="shared" si="401"/>
        <v>303.67411447811446</v>
      </c>
      <c r="BT213">
        <f t="shared" si="402"/>
        <v>30.367411447811449</v>
      </c>
      <c r="CH213" t="str">
        <f t="shared" si="295"/>
        <v/>
      </c>
      <c r="CI213" s="26" t="b">
        <f t="shared" ref="CI213:CN213" si="447">IF(DG213&lt;&gt;"",IF(ISERROR(MATCH(INT(CO213),$EE$4:$EE$879,0))=FALSE,TRUE),"")</f>
        <v>1</v>
      </c>
      <c r="CJ213" s="26" t="b">
        <f t="shared" si="447"/>
        <v>1</v>
      </c>
      <c r="CK213" s="26" t="b">
        <f t="shared" si="447"/>
        <v>1</v>
      </c>
      <c r="CL213" s="26" t="b">
        <f t="shared" si="447"/>
        <v>1</v>
      </c>
      <c r="CM213" s="26" t="b">
        <f t="shared" si="447"/>
        <v>1</v>
      </c>
      <c r="CN213" s="26" t="b">
        <f t="shared" si="447"/>
        <v>1</v>
      </c>
      <c r="CO213" s="14" t="str">
        <f t="shared" ref="CO213:CT213" si="448">IF(DG213&lt;&gt;"",REPLACE(REPLACE(INDEX($EE$4:$EE$801,MATCH(DG213,$EF$4:$EF$801,0)),6,1,CU213),1,1,DA213),"")</f>
        <v>5601051</v>
      </c>
      <c r="CP213" s="14" t="str">
        <f t="shared" si="448"/>
        <v>5201051</v>
      </c>
      <c r="CQ213" s="14" t="str">
        <f t="shared" si="448"/>
        <v>5201051</v>
      </c>
      <c r="CR213" s="14" t="str">
        <f t="shared" si="448"/>
        <v>5201051</v>
      </c>
      <c r="CS213" s="14" t="str">
        <f t="shared" si="448"/>
        <v>5502051</v>
      </c>
      <c r="CT213" s="14" t="str">
        <f t="shared" si="448"/>
        <v>5502051</v>
      </c>
      <c r="CU213" s="2">
        <v>5</v>
      </c>
      <c r="CV213" s="2">
        <v>5</v>
      </c>
      <c r="CW213" s="2">
        <v>5</v>
      </c>
      <c r="CX213" s="2">
        <v>5</v>
      </c>
      <c r="CY213" s="2">
        <v>5</v>
      </c>
      <c r="CZ213" s="2">
        <v>5</v>
      </c>
      <c r="DA213" s="2">
        <v>5</v>
      </c>
      <c r="DB213" s="7">
        <v>5</v>
      </c>
      <c r="DC213">
        <v>5</v>
      </c>
      <c r="DD213" s="2">
        <v>5</v>
      </c>
      <c r="DE213" s="7">
        <v>5</v>
      </c>
      <c r="DF213">
        <v>5</v>
      </c>
      <c r="DG213" s="1" t="s">
        <v>3261</v>
      </c>
      <c r="DH213" s="1" t="s">
        <v>3257</v>
      </c>
      <c r="DI213" s="1" t="s">
        <v>3257</v>
      </c>
      <c r="DJ213" s="1" t="s">
        <v>3257</v>
      </c>
      <c r="DK213" s="1" t="s">
        <v>3133</v>
      </c>
      <c r="DL213" s="1" t="s">
        <v>3133</v>
      </c>
      <c r="DM213" s="1" t="s">
        <v>3131</v>
      </c>
      <c r="DN213" s="1" t="s">
        <v>3131</v>
      </c>
      <c r="DO213" s="1" t="s">
        <v>3131</v>
      </c>
      <c r="DP213" s="1" t="s">
        <v>3131</v>
      </c>
      <c r="DQ213" s="1" t="s">
        <v>3131</v>
      </c>
      <c r="DR213" s="1" t="s">
        <v>3131</v>
      </c>
      <c r="DS213" s="1" t="s">
        <v>3223</v>
      </c>
      <c r="DT213" s="1" t="s">
        <v>3179</v>
      </c>
      <c r="DU213" s="1" t="s">
        <v>3179</v>
      </c>
      <c r="DV213" s="1" t="s">
        <v>3179</v>
      </c>
      <c r="DW213" s="1" t="s">
        <v>3198</v>
      </c>
      <c r="DX213" s="1" t="s">
        <v>3198</v>
      </c>
      <c r="DY213">
        <f t="shared" si="407"/>
        <v>2</v>
      </c>
      <c r="DZ213">
        <f t="shared" si="408"/>
        <v>1</v>
      </c>
      <c r="EA213">
        <f t="shared" si="409"/>
        <v>1</v>
      </c>
      <c r="EB213">
        <f t="shared" si="410"/>
        <v>1</v>
      </c>
      <c r="EC213">
        <f t="shared" si="411"/>
        <v>2</v>
      </c>
      <c r="ED213">
        <f t="shared" si="412"/>
        <v>2</v>
      </c>
      <c r="EE213" s="14">
        <v>5601081</v>
      </c>
      <c r="EF213" s="33" t="s">
        <v>3261</v>
      </c>
      <c r="EG213" s="14">
        <v>2</v>
      </c>
      <c r="EH213" s="14">
        <v>505220201</v>
      </c>
      <c r="EI213" s="26" t="str">
        <f t="shared" si="426"/>
        <v>对距离最远的1名敌人造成350%攻击伤害。</v>
      </c>
      <c r="FA213" t="str">
        <f t="shared" ref="FA213:FA276" si="449">DM213&amp;DS213</f>
        <v>水修女</v>
      </c>
      <c r="FB213" t="str">
        <f t="shared" ref="FB213:FB276" si="450">DN213&amp;DT213</f>
        <v>水骑兵</v>
      </c>
      <c r="FC213" t="str">
        <f t="shared" ref="FC213:FC276" si="451">DO213&amp;DU213</f>
        <v>水骑兵</v>
      </c>
      <c r="FD213" t="str">
        <f t="shared" ref="FD213:FD276" si="452">DP213&amp;DV213</f>
        <v>水骑兵</v>
      </c>
      <c r="FE213" t="str">
        <f t="shared" ref="FE213:FE276" si="453">DQ213&amp;DW213</f>
        <v>水火枪手</v>
      </c>
      <c r="FF213" t="str">
        <f t="shared" ref="FF213:FF276" si="454">DR213&amp;DX213</f>
        <v>水火枪手</v>
      </c>
    </row>
    <row r="214" spans="15:162" ht="14.25" x14ac:dyDescent="0.15">
      <c r="O214" s="6">
        <v>926</v>
      </c>
      <c r="P214" s="11">
        <v>224056</v>
      </c>
      <c r="Q214" s="16">
        <f t="shared" si="324"/>
        <v>224056</v>
      </c>
      <c r="R214" s="4" t="str">
        <f t="shared" si="325"/>
        <v>5201054,5301051,5301051,5500052,5401051,5402053</v>
      </c>
      <c r="S214" s="4" t="str">
        <f t="shared" si="326"/>
        <v>5,5,5,5,5,5</v>
      </c>
      <c r="T214" s="4" t="str">
        <f t="shared" si="327"/>
        <v>267,263,263,263,263,263</v>
      </c>
      <c r="U214" s="18">
        <v>5201054</v>
      </c>
      <c r="V214" s="4">
        <v>5301051</v>
      </c>
      <c r="W214" s="4">
        <v>5301051</v>
      </c>
      <c r="X214" s="4">
        <v>5500052</v>
      </c>
      <c r="Y214" s="4">
        <v>5401051</v>
      </c>
      <c r="Z214" s="4">
        <v>5402053</v>
      </c>
      <c r="AA214" s="2">
        <v>5</v>
      </c>
      <c r="AB214" s="2">
        <v>5</v>
      </c>
      <c r="AC214" s="2">
        <v>5</v>
      </c>
      <c r="AD214" s="2">
        <v>5</v>
      </c>
      <c r="AE214" s="2">
        <v>5</v>
      </c>
      <c r="AF214" s="2">
        <v>5</v>
      </c>
      <c r="AG214" s="2">
        <f t="shared" si="415"/>
        <v>267</v>
      </c>
      <c r="AH214" s="2">
        <f t="shared" si="308"/>
        <v>263</v>
      </c>
      <c r="AI214" s="2">
        <f t="shared" si="309"/>
        <v>263</v>
      </c>
      <c r="AJ214" s="2">
        <f t="shared" si="310"/>
        <v>263</v>
      </c>
      <c r="AK214" s="2">
        <f t="shared" si="311"/>
        <v>263</v>
      </c>
      <c r="AL214" s="2">
        <f t="shared" si="312"/>
        <v>263</v>
      </c>
      <c r="AM214" s="8">
        <f t="shared" si="313"/>
        <v>38089.520000000004</v>
      </c>
      <c r="AN214" s="8">
        <f t="shared" si="369"/>
        <v>37193.296000000002</v>
      </c>
      <c r="AO214" s="8">
        <f t="shared" si="369"/>
        <v>37193.296000000002</v>
      </c>
      <c r="AP214" s="8">
        <f t="shared" si="369"/>
        <v>37193.296000000002</v>
      </c>
      <c r="AQ214" s="8">
        <f t="shared" si="369"/>
        <v>37193.296000000002</v>
      </c>
      <c r="AR214" s="8">
        <f t="shared" si="369"/>
        <v>37193.296000000002</v>
      </c>
      <c r="AS214" s="8">
        <f t="shared" si="416"/>
        <v>-21</v>
      </c>
      <c r="AT214">
        <f t="shared" si="417"/>
        <v>246</v>
      </c>
      <c r="BI214">
        <v>5402071</v>
      </c>
      <c r="BJ214" s="4">
        <f>[1]monsters!$N214</f>
        <v>176</v>
      </c>
      <c r="BK214" s="4">
        <f>[1]monsters!$O214</f>
        <v>17.600000000000001</v>
      </c>
      <c r="BL214" s="4">
        <f>[1]monsters!$P214</f>
        <v>2112</v>
      </c>
      <c r="BM214" s="4">
        <f>[1]monsters!$Q214</f>
        <v>211.2</v>
      </c>
      <c r="BN214" s="4">
        <f>[1]monsters!$R214</f>
        <v>44</v>
      </c>
      <c r="BO214" s="4">
        <f>[1]monsters!$S214</f>
        <v>4.4000000000000004</v>
      </c>
      <c r="BP214" s="4">
        <f>[1]monsters!$K214</f>
        <v>1.5</v>
      </c>
      <c r="BQ214">
        <f>[1]monsters!$D214</f>
        <v>2</v>
      </c>
      <c r="BR214">
        <f t="shared" si="400"/>
        <v>0.1</v>
      </c>
      <c r="BS214">
        <f t="shared" si="401"/>
        <v>237.43111111111114</v>
      </c>
      <c r="BT214">
        <f t="shared" si="402"/>
        <v>23.743111111111116</v>
      </c>
      <c r="CH214" t="str">
        <f t="shared" ref="CH214:CH277" si="455">IF(INT(RIGHT(O216,1))=5,5,"")</f>
        <v/>
      </c>
      <c r="CI214" s="26" t="b">
        <f t="shared" ref="CI214:CN214" si="456">IF(DG214&lt;&gt;"",IF(ISERROR(MATCH(INT(CO214),$EE$4:$EE$879,0))=FALSE,TRUE),"")</f>
        <v>1</v>
      </c>
      <c r="CJ214" s="26" t="b">
        <f t="shared" si="456"/>
        <v>1</v>
      </c>
      <c r="CK214" s="26" t="b">
        <f t="shared" si="456"/>
        <v>1</v>
      </c>
      <c r="CL214" s="26" t="b">
        <f t="shared" si="456"/>
        <v>1</v>
      </c>
      <c r="CM214" s="26" t="b">
        <f t="shared" si="456"/>
        <v>1</v>
      </c>
      <c r="CN214" s="26" t="b">
        <f t="shared" si="456"/>
        <v>1</v>
      </c>
      <c r="CO214" s="14" t="str">
        <f t="shared" ref="CO214:CT214" si="457">IF(DG214&lt;&gt;"",REPLACE(REPLACE(INDEX($EE$4:$EE$801,MATCH(DG214,$EF$4:$EF$801,0)),6,1,CU214),1,1,DA214),"")</f>
        <v>5201054</v>
      </c>
      <c r="CP214" s="14" t="str">
        <f t="shared" si="457"/>
        <v>5301051</v>
      </c>
      <c r="CQ214" s="14" t="str">
        <f t="shared" si="457"/>
        <v>5301051</v>
      </c>
      <c r="CR214" s="14" t="str">
        <f t="shared" si="457"/>
        <v>5500052</v>
      </c>
      <c r="CS214" s="14" t="str">
        <f t="shared" si="457"/>
        <v>5401051</v>
      </c>
      <c r="CT214" s="14" t="str">
        <f t="shared" si="457"/>
        <v>5402053</v>
      </c>
      <c r="CU214" s="2">
        <v>5</v>
      </c>
      <c r="CV214" s="2">
        <v>5</v>
      </c>
      <c r="CW214" s="2">
        <v>5</v>
      </c>
      <c r="CX214" s="2">
        <v>5</v>
      </c>
      <c r="CY214" s="2">
        <v>5</v>
      </c>
      <c r="CZ214" s="2">
        <v>5</v>
      </c>
      <c r="DA214" s="2">
        <v>5</v>
      </c>
      <c r="DB214" s="7">
        <v>5</v>
      </c>
      <c r="DC214">
        <v>5</v>
      </c>
      <c r="DD214" s="2">
        <v>5</v>
      </c>
      <c r="DE214" s="7">
        <v>5</v>
      </c>
      <c r="DF214">
        <v>5</v>
      </c>
      <c r="DG214" s="1" t="s">
        <v>3274</v>
      </c>
      <c r="DH214" s="1" t="s">
        <v>3128</v>
      </c>
      <c r="DI214" s="1" t="s">
        <v>3128</v>
      </c>
      <c r="DJ214" s="1" t="s">
        <v>3148</v>
      </c>
      <c r="DK214" s="1" t="s">
        <v>3161</v>
      </c>
      <c r="DL214" s="1" t="s">
        <v>3164</v>
      </c>
      <c r="DM214" s="1" t="s">
        <v>3253</v>
      </c>
      <c r="DN214" t="s">
        <v>3131</v>
      </c>
      <c r="DO214" t="s">
        <v>3131</v>
      </c>
      <c r="DP214" t="s">
        <v>3122</v>
      </c>
      <c r="DQ214" s="1" t="s">
        <v>3131</v>
      </c>
      <c r="DR214" t="s">
        <v>3138</v>
      </c>
      <c r="DS214" s="1" t="s">
        <v>3179</v>
      </c>
      <c r="DT214" s="1" t="s">
        <v>3184</v>
      </c>
      <c r="DU214" s="1" t="s">
        <v>3184</v>
      </c>
      <c r="DV214" s="1" t="s">
        <v>3206</v>
      </c>
      <c r="DW214" s="1" t="s">
        <v>3203</v>
      </c>
      <c r="DX214" s="1" t="s">
        <v>3202</v>
      </c>
      <c r="DY214">
        <f t="shared" si="407"/>
        <v>1</v>
      </c>
      <c r="DZ214">
        <f t="shared" si="408"/>
        <v>1</v>
      </c>
      <c r="EA214">
        <f t="shared" si="409"/>
        <v>1</v>
      </c>
      <c r="EB214">
        <f t="shared" si="410"/>
        <v>2</v>
      </c>
      <c r="EC214">
        <f t="shared" si="411"/>
        <v>2</v>
      </c>
      <c r="ED214">
        <f t="shared" si="412"/>
        <v>2</v>
      </c>
      <c r="EE214" s="14">
        <v>5200082</v>
      </c>
      <c r="EF214" s="33" t="s">
        <v>3262</v>
      </c>
      <c r="EG214" s="14">
        <v>1</v>
      </c>
      <c r="EH214" s="14">
        <v>505230101</v>
      </c>
      <c r="EI214" s="26" t="str">
        <f t="shared" si="426"/>
        <v>对随机2名敌人造成161%攻击伤害，并有100%几率使目标燃烧，每秒造成20%攻击伤害，持续3秒。</v>
      </c>
      <c r="FA214" t="str">
        <f t="shared" si="449"/>
        <v>光骑兵</v>
      </c>
      <c r="FB214" t="str">
        <f t="shared" si="450"/>
        <v>水剑士</v>
      </c>
      <c r="FC214" t="str">
        <f t="shared" si="451"/>
        <v>水剑士</v>
      </c>
      <c r="FD214" t="str">
        <f t="shared" si="452"/>
        <v>火海盗</v>
      </c>
      <c r="FE214" t="str">
        <f t="shared" si="453"/>
        <v>水魔法师</v>
      </c>
      <c r="FF214" t="str">
        <f t="shared" si="454"/>
        <v>木女巫</v>
      </c>
    </row>
    <row r="215" spans="15:162" ht="14.25" x14ac:dyDescent="0.15">
      <c r="O215" s="6">
        <v>927</v>
      </c>
      <c r="P215" s="11">
        <v>224056</v>
      </c>
      <c r="Q215" s="16">
        <f t="shared" si="324"/>
        <v>224056</v>
      </c>
      <c r="R215" s="4" t="str">
        <f t="shared" si="325"/>
        <v>5301051,5202053,5202053,5502052,5500053,5402053</v>
      </c>
      <c r="S215" s="4" t="str">
        <f t="shared" si="326"/>
        <v>5,5,5,5,5,5</v>
      </c>
      <c r="T215" s="4" t="str">
        <f t="shared" si="327"/>
        <v>267,263,263,263,263,263</v>
      </c>
      <c r="U215" s="18">
        <v>5301051</v>
      </c>
      <c r="V215" s="4">
        <v>5202053</v>
      </c>
      <c r="W215" s="4">
        <v>5202053</v>
      </c>
      <c r="X215" s="4">
        <v>5502052</v>
      </c>
      <c r="Y215" s="4">
        <v>5500053</v>
      </c>
      <c r="Z215" s="4">
        <v>5402053</v>
      </c>
      <c r="AA215" s="2">
        <v>5</v>
      </c>
      <c r="AB215" s="2">
        <v>5</v>
      </c>
      <c r="AC215" s="2">
        <v>5</v>
      </c>
      <c r="AD215" s="2">
        <v>5</v>
      </c>
      <c r="AE215" s="2">
        <v>5</v>
      </c>
      <c r="AF215" s="2">
        <v>5</v>
      </c>
      <c r="AG215" s="2">
        <f t="shared" si="415"/>
        <v>267</v>
      </c>
      <c r="AH215" s="2">
        <f t="shared" si="308"/>
        <v>263</v>
      </c>
      <c r="AI215" s="2">
        <f t="shared" si="309"/>
        <v>263</v>
      </c>
      <c r="AJ215" s="2">
        <f t="shared" si="310"/>
        <v>263</v>
      </c>
      <c r="AK215" s="2">
        <f t="shared" si="311"/>
        <v>263</v>
      </c>
      <c r="AL215" s="2">
        <f t="shared" si="312"/>
        <v>263</v>
      </c>
      <c r="AM215" s="8">
        <f t="shared" si="313"/>
        <v>38089.520000000004</v>
      </c>
      <c r="AN215" s="8">
        <f t="shared" si="369"/>
        <v>37193.296000000002</v>
      </c>
      <c r="AO215" s="8">
        <f t="shared" si="369"/>
        <v>37193.296000000002</v>
      </c>
      <c r="AP215" s="8">
        <f t="shared" si="369"/>
        <v>37193.296000000002</v>
      </c>
      <c r="AQ215" s="8">
        <f t="shared" si="369"/>
        <v>37193.296000000002</v>
      </c>
      <c r="AR215" s="8">
        <f t="shared" si="369"/>
        <v>37193.296000000002</v>
      </c>
      <c r="AS215" s="8">
        <f t="shared" si="416"/>
        <v>-21</v>
      </c>
      <c r="AT215">
        <f t="shared" si="417"/>
        <v>246</v>
      </c>
      <c r="BI215">
        <v>5500071</v>
      </c>
      <c r="BJ215" s="4">
        <f>[1]monsters!$N215</f>
        <v>168.96</v>
      </c>
      <c r="BK215" s="4">
        <f>[1]monsters!$O215</f>
        <v>16.899999999999999</v>
      </c>
      <c r="BL215" s="4">
        <f>[1]monsters!$P215</f>
        <v>2640</v>
      </c>
      <c r="BM215" s="4">
        <f>[1]monsters!$Q215</f>
        <v>264</v>
      </c>
      <c r="BN215" s="4">
        <f>[1]monsters!$R215</f>
        <v>56.32</v>
      </c>
      <c r="BO215" s="4">
        <f>[1]monsters!$S215</f>
        <v>5.63</v>
      </c>
      <c r="BP215" s="4">
        <f>[1]monsters!$K215</f>
        <v>1.8</v>
      </c>
      <c r="BQ215">
        <f>[1]monsters!$D215</f>
        <v>2</v>
      </c>
      <c r="BR215">
        <f t="shared" si="400"/>
        <v>0.1</v>
      </c>
      <c r="BS215">
        <f t="shared" si="401"/>
        <v>248.55608888888889</v>
      </c>
      <c r="BT215">
        <f t="shared" si="402"/>
        <v>24.855608888888892</v>
      </c>
      <c r="CH215" t="str">
        <f t="shared" si="455"/>
        <v/>
      </c>
      <c r="CI215" s="26" t="b">
        <f t="shared" ref="CI215:CN215" si="458">IF(DG215&lt;&gt;"",IF(ISERROR(MATCH(INT(CO215),$EE$4:$EE$879,0))=FALSE,TRUE),"")</f>
        <v>1</v>
      </c>
      <c r="CJ215" s="26" t="b">
        <f t="shared" si="458"/>
        <v>1</v>
      </c>
      <c r="CK215" s="26" t="b">
        <f t="shared" si="458"/>
        <v>1</v>
      </c>
      <c r="CL215" s="26" t="b">
        <f t="shared" si="458"/>
        <v>1</v>
      </c>
      <c r="CM215" s="26" t="b">
        <f t="shared" si="458"/>
        <v>1</v>
      </c>
      <c r="CN215" s="26" t="b">
        <f t="shared" si="458"/>
        <v>1</v>
      </c>
      <c r="CO215" s="14" t="str">
        <f t="shared" ref="CO215:CT215" si="459">IF(DG215&lt;&gt;"",REPLACE(REPLACE(INDEX($EE$4:$EE$801,MATCH(DG215,$EF$4:$EF$801,0)),6,1,CU215),1,1,DA215),"")</f>
        <v>5301051</v>
      </c>
      <c r="CP215" s="14" t="str">
        <f t="shared" si="459"/>
        <v>5202053</v>
      </c>
      <c r="CQ215" s="14" t="str">
        <f t="shared" si="459"/>
        <v>5202053</v>
      </c>
      <c r="CR215" s="14" t="str">
        <f t="shared" si="459"/>
        <v>5502052</v>
      </c>
      <c r="CS215" s="14" t="str">
        <f t="shared" si="459"/>
        <v>5500053</v>
      </c>
      <c r="CT215" s="14" t="str">
        <f t="shared" si="459"/>
        <v>5402053</v>
      </c>
      <c r="CU215" s="2">
        <v>5</v>
      </c>
      <c r="CV215" s="2">
        <v>5</v>
      </c>
      <c r="CW215" s="2">
        <v>5</v>
      </c>
      <c r="CX215" s="2">
        <v>5</v>
      </c>
      <c r="CY215" s="2">
        <v>5</v>
      </c>
      <c r="CZ215" s="2">
        <v>5</v>
      </c>
      <c r="DA215" s="2">
        <v>5</v>
      </c>
      <c r="DB215" s="7">
        <v>5</v>
      </c>
      <c r="DC215">
        <v>5</v>
      </c>
      <c r="DD215" s="2">
        <v>5</v>
      </c>
      <c r="DE215" s="7">
        <v>5</v>
      </c>
      <c r="DF215">
        <v>5</v>
      </c>
      <c r="DG215" s="1" t="s">
        <v>3128</v>
      </c>
      <c r="DH215" s="1" t="s">
        <v>3269</v>
      </c>
      <c r="DI215" s="1" t="s">
        <v>3269</v>
      </c>
      <c r="DJ215" s="1" t="s">
        <v>3267</v>
      </c>
      <c r="DK215" s="1" t="s">
        <v>3272</v>
      </c>
      <c r="DL215" s="1" t="s">
        <v>3164</v>
      </c>
      <c r="DM215" t="s">
        <v>3131</v>
      </c>
      <c r="DN215" t="s">
        <v>3138</v>
      </c>
      <c r="DO215" t="s">
        <v>3138</v>
      </c>
      <c r="DP215" t="s">
        <v>3122</v>
      </c>
      <c r="DQ215" s="1" t="s">
        <v>3138</v>
      </c>
      <c r="DR215" s="1" t="s">
        <v>3138</v>
      </c>
      <c r="DS215" s="1" t="s">
        <v>3184</v>
      </c>
      <c r="DT215" s="1" t="s">
        <v>3166</v>
      </c>
      <c r="DU215" s="1" t="s">
        <v>3166</v>
      </c>
      <c r="DV215" s="1" t="s">
        <v>3198</v>
      </c>
      <c r="DW215" s="1" t="s">
        <v>3206</v>
      </c>
      <c r="DX215" s="1" t="s">
        <v>3202</v>
      </c>
      <c r="DY215">
        <f t="shared" si="407"/>
        <v>1</v>
      </c>
      <c r="DZ215">
        <f t="shared" si="408"/>
        <v>1</v>
      </c>
      <c r="EA215">
        <f t="shared" si="409"/>
        <v>1</v>
      </c>
      <c r="EB215">
        <f t="shared" si="410"/>
        <v>2</v>
      </c>
      <c r="EC215">
        <f t="shared" si="411"/>
        <v>2</v>
      </c>
      <c r="ED215">
        <f t="shared" si="412"/>
        <v>2</v>
      </c>
      <c r="EE215" s="14">
        <v>5201082</v>
      </c>
      <c r="EF215" s="33" t="s">
        <v>3142</v>
      </c>
      <c r="EG215" s="14">
        <v>1</v>
      </c>
      <c r="EH215" s="14">
        <v>505240101</v>
      </c>
      <c r="EI215" s="26" t="str">
        <f t="shared" si="426"/>
        <v>对随机3名敌人造成81%攻击伤害，并有50%几率使目标燃烧，每秒造成60%攻击伤害，持续2秒。</v>
      </c>
      <c r="FA215" t="str">
        <f t="shared" si="449"/>
        <v>水剑士</v>
      </c>
      <c r="FB215" t="str">
        <f t="shared" si="450"/>
        <v>木维京</v>
      </c>
      <c r="FC215" t="str">
        <f t="shared" si="451"/>
        <v>木维京</v>
      </c>
      <c r="FD215" t="str">
        <f t="shared" si="452"/>
        <v>火火枪手</v>
      </c>
      <c r="FE215" t="str">
        <f t="shared" si="453"/>
        <v>木海盗</v>
      </c>
      <c r="FF215" t="str">
        <f t="shared" si="454"/>
        <v>木女巫</v>
      </c>
    </row>
    <row r="216" spans="15:162" ht="14.25" x14ac:dyDescent="0.15">
      <c r="O216" s="6">
        <v>928</v>
      </c>
      <c r="P216" s="11">
        <v>224056</v>
      </c>
      <c r="Q216" s="16">
        <f t="shared" si="324"/>
        <v>224056</v>
      </c>
      <c r="R216" s="4" t="str">
        <f t="shared" si="325"/>
        <v>5502051,5200053,5201052,5202055,5401051,5402051</v>
      </c>
      <c r="S216" s="4" t="str">
        <f t="shared" si="326"/>
        <v>5,5,5,5,5,5</v>
      </c>
      <c r="T216" s="4" t="str">
        <f t="shared" si="327"/>
        <v>267,263,263,263,263,263</v>
      </c>
      <c r="U216" s="18">
        <v>5502051</v>
      </c>
      <c r="V216" s="4">
        <v>5200053</v>
      </c>
      <c r="W216" s="4">
        <v>5201052</v>
      </c>
      <c r="X216" s="4">
        <v>5202055</v>
      </c>
      <c r="Y216" s="4">
        <v>5401051</v>
      </c>
      <c r="Z216" s="4">
        <v>5402051</v>
      </c>
      <c r="AA216" s="2">
        <v>5</v>
      </c>
      <c r="AB216" s="2">
        <v>5</v>
      </c>
      <c r="AC216" s="2">
        <v>5</v>
      </c>
      <c r="AD216" s="2">
        <v>5</v>
      </c>
      <c r="AE216" s="2">
        <v>5</v>
      </c>
      <c r="AF216" s="2">
        <v>5</v>
      </c>
      <c r="AG216" s="2">
        <f t="shared" si="415"/>
        <v>267</v>
      </c>
      <c r="AH216" s="2">
        <f t="shared" si="308"/>
        <v>263</v>
      </c>
      <c r="AI216" s="2">
        <f t="shared" si="309"/>
        <v>263</v>
      </c>
      <c r="AJ216" s="2">
        <f t="shared" si="310"/>
        <v>263</v>
      </c>
      <c r="AK216" s="2">
        <f t="shared" si="311"/>
        <v>263</v>
      </c>
      <c r="AL216" s="2">
        <f t="shared" si="312"/>
        <v>263</v>
      </c>
      <c r="AM216" s="8">
        <f t="shared" si="313"/>
        <v>38089.520000000004</v>
      </c>
      <c r="AN216" s="8">
        <f t="shared" si="369"/>
        <v>37193.296000000002</v>
      </c>
      <c r="AO216" s="8">
        <f t="shared" si="369"/>
        <v>37193.296000000002</v>
      </c>
      <c r="AP216" s="8">
        <f t="shared" si="369"/>
        <v>37193.296000000002</v>
      </c>
      <c r="AQ216" s="8">
        <f t="shared" si="369"/>
        <v>37193.296000000002</v>
      </c>
      <c r="AR216" s="8">
        <f t="shared" si="369"/>
        <v>37193.296000000002</v>
      </c>
      <c r="AS216" s="8">
        <f t="shared" si="416"/>
        <v>-21</v>
      </c>
      <c r="AT216">
        <f t="shared" si="417"/>
        <v>246</v>
      </c>
      <c r="BI216">
        <v>5501071</v>
      </c>
      <c r="BJ216" s="4">
        <f>[1]monsters!$N216</f>
        <v>190.08</v>
      </c>
      <c r="BK216" s="4">
        <f>[1]monsters!$O216</f>
        <v>19.010000000000002</v>
      </c>
      <c r="BL216" s="4">
        <f>[1]monsters!$P216</f>
        <v>2346.67</v>
      </c>
      <c r="BM216" s="4">
        <f>[1]monsters!$Q216</f>
        <v>234.67</v>
      </c>
      <c r="BN216" s="4">
        <f>[1]monsters!$R216</f>
        <v>38.020000000000003</v>
      </c>
      <c r="BO216" s="4">
        <f>[1]monsters!$S216</f>
        <v>3.8</v>
      </c>
      <c r="BP216" s="4">
        <f>[1]monsters!$K216</f>
        <v>1.8</v>
      </c>
      <c r="BQ216">
        <f>[1]monsters!$D216</f>
        <v>2</v>
      </c>
      <c r="BR216">
        <f t="shared" si="400"/>
        <v>0.1</v>
      </c>
      <c r="BS216">
        <f t="shared" si="401"/>
        <v>258.63805791245795</v>
      </c>
      <c r="BT216">
        <f t="shared" si="402"/>
        <v>25.863805791245795</v>
      </c>
      <c r="CH216" t="str">
        <f t="shared" si="455"/>
        <v/>
      </c>
      <c r="CI216" s="26" t="b">
        <f t="shared" ref="CI216:CN216" si="460">IF(DG216&lt;&gt;"",IF(ISERROR(MATCH(INT(CO216),$EE$4:$EE$879,0))=FALSE,TRUE),"")</f>
        <v>1</v>
      </c>
      <c r="CJ216" s="26" t="b">
        <f t="shared" si="460"/>
        <v>1</v>
      </c>
      <c r="CK216" s="26" t="b">
        <f t="shared" si="460"/>
        <v>1</v>
      </c>
      <c r="CL216" s="26" t="b">
        <f t="shared" si="460"/>
        <v>1</v>
      </c>
      <c r="CM216" s="26" t="b">
        <f t="shared" si="460"/>
        <v>1</v>
      </c>
      <c r="CN216" s="26" t="b">
        <f t="shared" si="460"/>
        <v>1</v>
      </c>
      <c r="CO216" s="14" t="str">
        <f t="shared" ref="CO216:CT216" si="461">IF(DG216&lt;&gt;"",REPLACE(REPLACE(INDEX($EE$4:$EE$801,MATCH(DG216,$EF$4:$EF$801,0)),6,1,CU216),1,1,DA216),"")</f>
        <v>5502051</v>
      </c>
      <c r="CP216" s="14" t="str">
        <f t="shared" si="461"/>
        <v>5200053</v>
      </c>
      <c r="CQ216" s="14" t="str">
        <f t="shared" si="461"/>
        <v>5201052</v>
      </c>
      <c r="CR216" s="14" t="str">
        <f t="shared" si="461"/>
        <v>5202055</v>
      </c>
      <c r="CS216" s="14" t="str">
        <f t="shared" si="461"/>
        <v>5401051</v>
      </c>
      <c r="CT216" s="14" t="str">
        <f t="shared" si="461"/>
        <v>5402051</v>
      </c>
      <c r="CU216" s="2">
        <v>5</v>
      </c>
      <c r="CV216" s="2">
        <v>5</v>
      </c>
      <c r="CW216" s="2">
        <v>5</v>
      </c>
      <c r="CX216" s="2">
        <v>5</v>
      </c>
      <c r="CY216" s="2">
        <v>5</v>
      </c>
      <c r="CZ216" s="2">
        <v>5</v>
      </c>
      <c r="DA216" s="2">
        <v>5</v>
      </c>
      <c r="DB216" s="7">
        <v>5</v>
      </c>
      <c r="DC216">
        <v>5</v>
      </c>
      <c r="DD216" s="2">
        <v>5</v>
      </c>
      <c r="DE216" s="7">
        <v>5</v>
      </c>
      <c r="DF216">
        <v>5</v>
      </c>
      <c r="DG216" s="1" t="s">
        <v>3133</v>
      </c>
      <c r="DH216" s="1" t="s">
        <v>3156</v>
      </c>
      <c r="DI216" s="1" t="s">
        <v>3142</v>
      </c>
      <c r="DJ216" s="1" t="s">
        <v>3248</v>
      </c>
      <c r="DK216" s="1" t="s">
        <v>3161</v>
      </c>
      <c r="DL216" s="1" t="s">
        <v>3259</v>
      </c>
      <c r="DM216" s="1" t="s">
        <v>3131</v>
      </c>
      <c r="DN216" t="s">
        <v>3138</v>
      </c>
      <c r="DO216" t="s">
        <v>3122</v>
      </c>
      <c r="DP216" t="s">
        <v>3159</v>
      </c>
      <c r="DQ216" t="s">
        <v>3131</v>
      </c>
      <c r="DR216" t="s">
        <v>3131</v>
      </c>
      <c r="DS216" s="1" t="s">
        <v>3198</v>
      </c>
      <c r="DT216" s="1" t="s">
        <v>3163</v>
      </c>
      <c r="DU216" s="1" t="s">
        <v>3179</v>
      </c>
      <c r="DV216" s="1" t="s">
        <v>3166</v>
      </c>
      <c r="DW216" s="1" t="s">
        <v>3203</v>
      </c>
      <c r="DX216" s="1" t="s">
        <v>3202</v>
      </c>
      <c r="DY216">
        <f t="shared" si="407"/>
        <v>2</v>
      </c>
      <c r="DZ216">
        <f t="shared" si="408"/>
        <v>1</v>
      </c>
      <c r="EA216">
        <f t="shared" si="409"/>
        <v>1</v>
      </c>
      <c r="EB216">
        <f t="shared" si="410"/>
        <v>1</v>
      </c>
      <c r="EC216">
        <f t="shared" si="411"/>
        <v>2</v>
      </c>
      <c r="ED216">
        <f t="shared" si="412"/>
        <v>2</v>
      </c>
      <c r="EE216" s="14">
        <v>5202082</v>
      </c>
      <c r="EF216" s="33" t="s">
        <v>3263</v>
      </c>
      <c r="EG216" s="14">
        <v>1</v>
      </c>
      <c r="EH216" s="14">
        <v>505240201</v>
      </c>
      <c r="EI216" s="26" t="str">
        <f t="shared" si="426"/>
        <v>对随机2名敌人造成91%攻击伤害，并有100%几率使目标燃烧，每秒造成30%攻击伤害，持续3秒。</v>
      </c>
      <c r="FA216" t="str">
        <f t="shared" si="449"/>
        <v>水火枪手</v>
      </c>
      <c r="FB216" t="str">
        <f t="shared" si="450"/>
        <v>木刀客</v>
      </c>
      <c r="FC216" t="str">
        <f t="shared" si="451"/>
        <v>火骑兵</v>
      </c>
      <c r="FD216" t="str">
        <f t="shared" si="452"/>
        <v>暗维京</v>
      </c>
      <c r="FE216" t="str">
        <f t="shared" si="453"/>
        <v>水魔法师</v>
      </c>
      <c r="FF216" t="str">
        <f t="shared" si="454"/>
        <v>水女巫</v>
      </c>
    </row>
    <row r="217" spans="15:162" ht="14.25" x14ac:dyDescent="0.15">
      <c r="O217" s="6">
        <v>929</v>
      </c>
      <c r="P217" s="11">
        <v>224056</v>
      </c>
      <c r="Q217" s="16">
        <f t="shared" si="324"/>
        <v>224056</v>
      </c>
      <c r="R217" s="4" t="str">
        <f t="shared" si="325"/>
        <v>5501054,5201051,5302055,5201053,5500053,5401052</v>
      </c>
      <c r="S217" s="4" t="str">
        <f t="shared" si="326"/>
        <v>5,5,5,5,5,5</v>
      </c>
      <c r="T217" s="4" t="str">
        <f t="shared" si="327"/>
        <v>267,263,263,263,263,263</v>
      </c>
      <c r="U217" s="18">
        <v>5501054</v>
      </c>
      <c r="V217" s="4">
        <v>5201051</v>
      </c>
      <c r="W217" s="4">
        <v>5302055</v>
      </c>
      <c r="X217" s="4">
        <v>5201053</v>
      </c>
      <c r="Y217" s="4">
        <v>5500053</v>
      </c>
      <c r="Z217" s="4">
        <v>5401052</v>
      </c>
      <c r="AA217" s="2">
        <v>5</v>
      </c>
      <c r="AB217" s="2">
        <v>5</v>
      </c>
      <c r="AC217" s="2">
        <v>5</v>
      </c>
      <c r="AD217" s="2">
        <v>5</v>
      </c>
      <c r="AE217" s="2">
        <v>5</v>
      </c>
      <c r="AF217" s="2">
        <v>5</v>
      </c>
      <c r="AG217" s="2">
        <f t="shared" si="415"/>
        <v>267</v>
      </c>
      <c r="AH217" s="2">
        <f t="shared" si="308"/>
        <v>263</v>
      </c>
      <c r="AI217" s="2">
        <f t="shared" si="309"/>
        <v>263</v>
      </c>
      <c r="AJ217" s="2">
        <f t="shared" si="310"/>
        <v>263</v>
      </c>
      <c r="AK217" s="2">
        <f t="shared" si="311"/>
        <v>263</v>
      </c>
      <c r="AL217" s="2">
        <f t="shared" si="312"/>
        <v>263</v>
      </c>
      <c r="AM217" s="8">
        <f t="shared" si="313"/>
        <v>38089.520000000004</v>
      </c>
      <c r="AN217" s="8">
        <f t="shared" si="369"/>
        <v>37193.296000000002</v>
      </c>
      <c r="AO217" s="8">
        <f t="shared" si="369"/>
        <v>37193.296000000002</v>
      </c>
      <c r="AP217" s="8">
        <f t="shared" si="369"/>
        <v>37193.296000000002</v>
      </c>
      <c r="AQ217" s="8">
        <f t="shared" si="369"/>
        <v>37193.296000000002</v>
      </c>
      <c r="AR217" s="8">
        <f t="shared" si="369"/>
        <v>37193.296000000002</v>
      </c>
      <c r="AS217" s="8">
        <f t="shared" si="416"/>
        <v>-21</v>
      </c>
      <c r="AT217">
        <f t="shared" si="417"/>
        <v>246</v>
      </c>
      <c r="BI217">
        <v>5600071</v>
      </c>
      <c r="BJ217" s="4">
        <f>[1]monsters!$N217</f>
        <v>126.72</v>
      </c>
      <c r="BK217" s="4">
        <f>[1]monsters!$O217</f>
        <v>12.67</v>
      </c>
      <c r="BL217" s="4">
        <f>[1]monsters!$P217</f>
        <v>2346.67</v>
      </c>
      <c r="BM217" s="4">
        <f>[1]monsters!$Q217</f>
        <v>234.67</v>
      </c>
      <c r="BN217" s="4">
        <f>[1]monsters!$R217</f>
        <v>25.34</v>
      </c>
      <c r="BO217" s="4">
        <f>[1]monsters!$S217</f>
        <v>2.5299999999999998</v>
      </c>
      <c r="BP217" s="4">
        <f>[1]monsters!$K217</f>
        <v>1.2</v>
      </c>
      <c r="BQ217">
        <f>[1]monsters!$D217</f>
        <v>3</v>
      </c>
      <c r="BR217">
        <f t="shared" si="400"/>
        <v>0.1</v>
      </c>
      <c r="BS217">
        <f t="shared" si="401"/>
        <v>198.76285791245792</v>
      </c>
      <c r="BT217">
        <f t="shared" si="402"/>
        <v>19.876285791245792</v>
      </c>
      <c r="CH217" t="str">
        <f t="shared" si="455"/>
        <v/>
      </c>
      <c r="CI217" s="26" t="b">
        <f t="shared" ref="CI217:CN217" si="462">IF(DG217&lt;&gt;"",IF(ISERROR(MATCH(INT(CO217),$EE$4:$EE$879,0))=FALSE,TRUE),"")</f>
        <v>1</v>
      </c>
      <c r="CJ217" s="26" t="b">
        <f t="shared" si="462"/>
        <v>1</v>
      </c>
      <c r="CK217" s="26" t="b">
        <f t="shared" si="462"/>
        <v>1</v>
      </c>
      <c r="CL217" s="26" t="b">
        <f t="shared" si="462"/>
        <v>1</v>
      </c>
      <c r="CM217" s="26" t="b">
        <f t="shared" si="462"/>
        <v>1</v>
      </c>
      <c r="CN217" s="26" t="b">
        <f t="shared" si="462"/>
        <v>1</v>
      </c>
      <c r="CO217" s="14" t="str">
        <f t="shared" ref="CO217:CT217" si="463">IF(DG217&lt;&gt;"",REPLACE(REPLACE(INDEX($EE$4:$EE$801,MATCH(DG217,$EF$4:$EF$801,0)),6,1,CU217),1,1,DA217),"")</f>
        <v>5501054</v>
      </c>
      <c r="CP217" s="14" t="str">
        <f t="shared" si="463"/>
        <v>5201051</v>
      </c>
      <c r="CQ217" s="14" t="str">
        <f t="shared" si="463"/>
        <v>5302055</v>
      </c>
      <c r="CR217" s="14" t="str">
        <f t="shared" si="463"/>
        <v>5201053</v>
      </c>
      <c r="CS217" s="14" t="str">
        <f t="shared" si="463"/>
        <v>5500053</v>
      </c>
      <c r="CT217" s="14" t="str">
        <f t="shared" si="463"/>
        <v>5401052</v>
      </c>
      <c r="CU217" s="2">
        <v>5</v>
      </c>
      <c r="CV217" s="2">
        <v>5</v>
      </c>
      <c r="CW217" s="2">
        <v>5</v>
      </c>
      <c r="CX217" s="2">
        <v>5</v>
      </c>
      <c r="CY217" s="2">
        <v>5</v>
      </c>
      <c r="CZ217" s="2">
        <v>5</v>
      </c>
      <c r="DA217" s="2">
        <v>5</v>
      </c>
      <c r="DB217" s="7">
        <v>5</v>
      </c>
      <c r="DC217">
        <v>5</v>
      </c>
      <c r="DD217" s="2">
        <v>5</v>
      </c>
      <c r="DE217" s="7">
        <v>5</v>
      </c>
      <c r="DF217">
        <v>5</v>
      </c>
      <c r="DG217" s="1" t="s">
        <v>3252</v>
      </c>
      <c r="DH217" s="1" t="s">
        <v>3257</v>
      </c>
      <c r="DI217" s="1" t="s">
        <v>3286</v>
      </c>
      <c r="DJ217" s="1" t="s">
        <v>3268</v>
      </c>
      <c r="DK217" s="1" t="s">
        <v>3272</v>
      </c>
      <c r="DL217" s="1" t="s">
        <v>3265</v>
      </c>
      <c r="DM217" s="1" t="s">
        <v>3253</v>
      </c>
      <c r="DN217" t="s">
        <v>3131</v>
      </c>
      <c r="DO217" s="1" t="s">
        <v>3159</v>
      </c>
      <c r="DP217" t="s">
        <v>3138</v>
      </c>
      <c r="DQ217" t="s">
        <v>3138</v>
      </c>
      <c r="DR217" t="s">
        <v>3122</v>
      </c>
      <c r="DS217" s="1" t="s">
        <v>3197</v>
      </c>
      <c r="DT217" s="1" t="s">
        <v>3179</v>
      </c>
      <c r="DU217" s="1" t="s">
        <v>3146</v>
      </c>
      <c r="DV217" s="1" t="s">
        <v>3179</v>
      </c>
      <c r="DW217" s="1" t="s">
        <v>3206</v>
      </c>
      <c r="DX217" s="1" t="s">
        <v>3203</v>
      </c>
      <c r="DY217">
        <f t="shared" si="407"/>
        <v>2</v>
      </c>
      <c r="DZ217">
        <f t="shared" si="408"/>
        <v>1</v>
      </c>
      <c r="EA217">
        <f t="shared" si="409"/>
        <v>1</v>
      </c>
      <c r="EB217">
        <f t="shared" si="410"/>
        <v>1</v>
      </c>
      <c r="EC217">
        <f t="shared" si="411"/>
        <v>2</v>
      </c>
      <c r="ED217">
        <f t="shared" si="412"/>
        <v>2</v>
      </c>
      <c r="EE217" s="14">
        <v>5301082</v>
      </c>
      <c r="EF217" s="33" t="s">
        <v>3264</v>
      </c>
      <c r="EG217" s="14">
        <v>1</v>
      </c>
      <c r="EH217" s="14">
        <v>505250001</v>
      </c>
      <c r="EI217" s="26" t="str">
        <f t="shared" si="426"/>
        <v>对距离最近的2名敌人造成192%攻击伤害。</v>
      </c>
      <c r="FA217" t="str">
        <f t="shared" si="449"/>
        <v>光猎人</v>
      </c>
      <c r="FB217" t="str">
        <f t="shared" si="450"/>
        <v>水骑兵</v>
      </c>
      <c r="FC217" t="str">
        <f t="shared" si="451"/>
        <v>暗盗贼</v>
      </c>
      <c r="FD217" t="str">
        <f t="shared" si="452"/>
        <v>木骑兵</v>
      </c>
      <c r="FE217" t="str">
        <f t="shared" si="453"/>
        <v>木海盗</v>
      </c>
      <c r="FF217" t="str">
        <f t="shared" si="454"/>
        <v>火魔法师</v>
      </c>
    </row>
    <row r="218" spans="15:162" ht="14.25" x14ac:dyDescent="0.15">
      <c r="O218" s="6">
        <v>930</v>
      </c>
      <c r="P218" s="11">
        <v>228578</v>
      </c>
      <c r="Q218" s="16">
        <f t="shared" si="324"/>
        <v>228578</v>
      </c>
      <c r="R218" s="4" t="str">
        <f t="shared" si="325"/>
        <v>1102051,5200051,5200051,5500051,5500051,5500051</v>
      </c>
      <c r="S218" s="4" t="str">
        <f t="shared" si="326"/>
        <v>5,5,5,5,5,5</v>
      </c>
      <c r="T218" s="4" t="str">
        <f t="shared" si="327"/>
        <v>270,266,266,266,266,266</v>
      </c>
      <c r="U218" s="18">
        <v>1102051</v>
      </c>
      <c r="V218" s="4">
        <v>5200051</v>
      </c>
      <c r="W218" s="4">
        <v>5200051</v>
      </c>
      <c r="X218" s="4">
        <v>5500051</v>
      </c>
      <c r="Y218" s="4">
        <v>5500051</v>
      </c>
      <c r="Z218" s="4">
        <v>5500051</v>
      </c>
      <c r="AA218" s="2">
        <v>5</v>
      </c>
      <c r="AB218" s="2">
        <v>5</v>
      </c>
      <c r="AC218" s="2">
        <v>5</v>
      </c>
      <c r="AD218" s="2">
        <v>5</v>
      </c>
      <c r="AE218" s="2">
        <v>5</v>
      </c>
      <c r="AF218" s="2">
        <v>5</v>
      </c>
      <c r="AG218" s="2">
        <f t="shared" si="415"/>
        <v>270</v>
      </c>
      <c r="AH218" s="2">
        <f t="shared" si="308"/>
        <v>266</v>
      </c>
      <c r="AI218" s="2">
        <f t="shared" si="309"/>
        <v>266</v>
      </c>
      <c r="AJ218" s="2">
        <f t="shared" si="310"/>
        <v>266</v>
      </c>
      <c r="AK218" s="2">
        <f t="shared" si="311"/>
        <v>266</v>
      </c>
      <c r="AL218" s="2">
        <f t="shared" si="312"/>
        <v>266</v>
      </c>
      <c r="AM218" s="8">
        <f t="shared" si="313"/>
        <v>38858.26</v>
      </c>
      <c r="AN218" s="8">
        <f t="shared" si="369"/>
        <v>37943.948000000004</v>
      </c>
      <c r="AO218" s="8">
        <f t="shared" si="369"/>
        <v>37943.948000000004</v>
      </c>
      <c r="AP218" s="8">
        <f t="shared" si="369"/>
        <v>37943.948000000004</v>
      </c>
      <c r="AQ218" s="8">
        <f t="shared" si="369"/>
        <v>37943.948000000004</v>
      </c>
      <c r="AR218" s="8">
        <f t="shared" si="369"/>
        <v>37943.948000000004</v>
      </c>
      <c r="AS218" s="8">
        <f t="shared" si="416"/>
        <v>-21</v>
      </c>
      <c r="AT218">
        <f t="shared" si="417"/>
        <v>249</v>
      </c>
      <c r="BI218">
        <v>5601071</v>
      </c>
      <c r="BJ218" s="4">
        <f>[1]monsters!$N218</f>
        <v>225.28</v>
      </c>
      <c r="BK218" s="4">
        <f>[1]monsters!$O218</f>
        <v>22.53</v>
      </c>
      <c r="BL218" s="4">
        <f>[1]monsters!$P218</f>
        <v>1760</v>
      </c>
      <c r="BM218" s="4">
        <f>[1]monsters!$Q218</f>
        <v>176</v>
      </c>
      <c r="BN218" s="4">
        <f>[1]monsters!$R218</f>
        <v>32.18</v>
      </c>
      <c r="BO218" s="4">
        <f>[1]monsters!$S218</f>
        <v>3.22</v>
      </c>
      <c r="BP218" s="4">
        <f>[1]monsters!$K218</f>
        <v>1.6</v>
      </c>
      <c r="BQ218">
        <f>[1]monsters!$D218</f>
        <v>4</v>
      </c>
      <c r="BR218">
        <f t="shared" si="400"/>
        <v>0.1</v>
      </c>
      <c r="BS218">
        <f t="shared" si="401"/>
        <v>272.14885925925927</v>
      </c>
      <c r="BT218">
        <f t="shared" si="402"/>
        <v>27.214885925925927</v>
      </c>
      <c r="CH218" t="str">
        <f t="shared" si="455"/>
        <v/>
      </c>
      <c r="CI218" s="26" t="b">
        <f t="shared" ref="CI218:CN218" si="464">IF(DG218&lt;&gt;"",IF(ISERROR(MATCH(INT(CO218),$EE$4:$EE$879,0))=FALSE,TRUE),"")</f>
        <v>1</v>
      </c>
      <c r="CJ218" s="26" t="b">
        <f t="shared" si="464"/>
        <v>1</v>
      </c>
      <c r="CK218" s="26" t="b">
        <f t="shared" si="464"/>
        <v>1</v>
      </c>
      <c r="CL218" s="26" t="b">
        <f t="shared" si="464"/>
        <v>1</v>
      </c>
      <c r="CM218" s="26" t="b">
        <f t="shared" si="464"/>
        <v>1</v>
      </c>
      <c r="CN218" s="26" t="b">
        <f t="shared" si="464"/>
        <v>1</v>
      </c>
      <c r="CO218" s="14" t="str">
        <f t="shared" ref="CO218:CT218" si="465">IF(DG218&lt;&gt;"",REPLACE(REPLACE(INDEX($EE$4:$EE$801,MATCH(DG218,$EF$4:$EF$801,0)),6,1,CU218),1,1,DA218),"")</f>
        <v>1102051</v>
      </c>
      <c r="CP218" s="14" t="str">
        <f t="shared" si="465"/>
        <v>5200051</v>
      </c>
      <c r="CQ218" s="14" t="str">
        <f t="shared" si="465"/>
        <v>5200051</v>
      </c>
      <c r="CR218" s="14" t="str">
        <f t="shared" si="465"/>
        <v>5500051</v>
      </c>
      <c r="CS218" s="14" t="str">
        <f t="shared" si="465"/>
        <v>5500051</v>
      </c>
      <c r="CT218" s="14" t="str">
        <f t="shared" si="465"/>
        <v>5500051</v>
      </c>
      <c r="CU218" s="2">
        <v>5</v>
      </c>
      <c r="CV218" s="2">
        <v>5</v>
      </c>
      <c r="CW218" s="2">
        <v>5</v>
      </c>
      <c r="CX218" s="2">
        <v>5</v>
      </c>
      <c r="CY218" s="2">
        <v>5</v>
      </c>
      <c r="CZ218" s="2">
        <v>5</v>
      </c>
      <c r="DA218" s="2">
        <v>1</v>
      </c>
      <c r="DB218" s="7">
        <v>5</v>
      </c>
      <c r="DC218">
        <v>5</v>
      </c>
      <c r="DD218" s="2">
        <v>5</v>
      </c>
      <c r="DE218" s="7">
        <v>5</v>
      </c>
      <c r="DF218">
        <v>5</v>
      </c>
      <c r="DG218" s="1" t="s">
        <v>3200</v>
      </c>
      <c r="DH218" s="1" t="s">
        <v>3256</v>
      </c>
      <c r="DI218" s="1" t="s">
        <v>3256</v>
      </c>
      <c r="DJ218" s="1" t="s">
        <v>3260</v>
      </c>
      <c r="DK218" s="1" t="s">
        <v>3260</v>
      </c>
      <c r="DL218" s="1" t="s">
        <v>3260</v>
      </c>
      <c r="DM218" s="1" t="s">
        <v>3131</v>
      </c>
      <c r="DN218" s="1" t="s">
        <v>3131</v>
      </c>
      <c r="DO218" s="1" t="s">
        <v>3131</v>
      </c>
      <c r="DP218" s="1" t="s">
        <v>3131</v>
      </c>
      <c r="DQ218" s="1" t="s">
        <v>3131</v>
      </c>
      <c r="DR218" s="1" t="s">
        <v>3131</v>
      </c>
      <c r="DS218" s="1" t="s">
        <v>3201</v>
      </c>
      <c r="DT218" s="1" t="s">
        <v>3163</v>
      </c>
      <c r="DU218" s="1" t="s">
        <v>3163</v>
      </c>
      <c r="DV218" s="1" t="s">
        <v>3206</v>
      </c>
      <c r="DW218" s="1" t="s">
        <v>3206</v>
      </c>
      <c r="DX218" s="1" t="s">
        <v>3206</v>
      </c>
      <c r="DY218">
        <f t="shared" si="407"/>
        <v>1</v>
      </c>
      <c r="DZ218">
        <f t="shared" si="408"/>
        <v>1</v>
      </c>
      <c r="EA218">
        <f t="shared" si="409"/>
        <v>1</v>
      </c>
      <c r="EB218">
        <f t="shared" si="410"/>
        <v>2</v>
      </c>
      <c r="EC218">
        <f t="shared" si="411"/>
        <v>2</v>
      </c>
      <c r="ED218">
        <f t="shared" si="412"/>
        <v>2</v>
      </c>
      <c r="EE218" s="14">
        <v>5401082</v>
      </c>
      <c r="EF218" s="33" t="s">
        <v>3265</v>
      </c>
      <c r="EG218" s="14">
        <v>2</v>
      </c>
      <c r="EH218" s="14">
        <v>505250201</v>
      </c>
      <c r="EI218" s="26" t="str">
        <f t="shared" si="426"/>
        <v>对血最少的1名敌人造成431%攻击伤害。</v>
      </c>
      <c r="FA218" t="str">
        <f t="shared" si="449"/>
        <v>水狼骑兵</v>
      </c>
      <c r="FB218" t="str">
        <f t="shared" si="450"/>
        <v>水刀客</v>
      </c>
      <c r="FC218" t="str">
        <f t="shared" si="451"/>
        <v>水刀客</v>
      </c>
      <c r="FD218" t="str">
        <f t="shared" si="452"/>
        <v>水海盗</v>
      </c>
      <c r="FE218" t="str">
        <f t="shared" si="453"/>
        <v>水海盗</v>
      </c>
      <c r="FF218" t="str">
        <f t="shared" si="454"/>
        <v>水海盗</v>
      </c>
    </row>
    <row r="219" spans="15:162" ht="14.25" x14ac:dyDescent="0.15">
      <c r="O219" s="6">
        <v>931</v>
      </c>
      <c r="P219" s="11">
        <v>228852.75</v>
      </c>
      <c r="Q219" s="16">
        <f t="shared" si="324"/>
        <v>228852</v>
      </c>
      <c r="R219" s="4" t="str">
        <f t="shared" si="325"/>
        <v>5301051,5200051,5201051,5501055,5401053,5402053</v>
      </c>
      <c r="S219" s="4" t="str">
        <f t="shared" si="326"/>
        <v>5,5,5,5,5,5</v>
      </c>
      <c r="T219" s="4" t="str">
        <f t="shared" si="327"/>
        <v>270,266,266,266,266,266</v>
      </c>
      <c r="U219" s="18">
        <v>5301051</v>
      </c>
      <c r="V219" s="4">
        <v>5200051</v>
      </c>
      <c r="W219" s="4">
        <v>5201051</v>
      </c>
      <c r="X219" s="4">
        <v>5501055</v>
      </c>
      <c r="Y219" s="4">
        <v>5401053</v>
      </c>
      <c r="Z219" s="4">
        <v>5402053</v>
      </c>
      <c r="AA219" s="2">
        <v>5</v>
      </c>
      <c r="AB219" s="2">
        <v>5</v>
      </c>
      <c r="AC219" s="2">
        <v>5</v>
      </c>
      <c r="AD219" s="2">
        <v>5</v>
      </c>
      <c r="AE219" s="2">
        <v>5</v>
      </c>
      <c r="AF219" s="2">
        <v>5</v>
      </c>
      <c r="AG219" s="2">
        <f t="shared" si="415"/>
        <v>270</v>
      </c>
      <c r="AH219" s="2">
        <f t="shared" si="308"/>
        <v>266</v>
      </c>
      <c r="AI219" s="2">
        <f t="shared" si="309"/>
        <v>266</v>
      </c>
      <c r="AJ219" s="2">
        <f t="shared" si="310"/>
        <v>266</v>
      </c>
      <c r="AK219" s="2">
        <f t="shared" si="311"/>
        <v>266</v>
      </c>
      <c r="AL219" s="2">
        <f t="shared" si="312"/>
        <v>266</v>
      </c>
      <c r="AM219" s="8">
        <f t="shared" si="313"/>
        <v>38904.840000000004</v>
      </c>
      <c r="AN219" s="8">
        <f t="shared" si="369"/>
        <v>37989.432000000001</v>
      </c>
      <c r="AO219" s="8">
        <f t="shared" si="369"/>
        <v>37989.432000000001</v>
      </c>
      <c r="AP219" s="8">
        <f t="shared" si="369"/>
        <v>37989.432000000001</v>
      </c>
      <c r="AQ219" s="8">
        <f t="shared" si="369"/>
        <v>37989.432000000001</v>
      </c>
      <c r="AR219" s="8">
        <f t="shared" si="369"/>
        <v>37989.432000000001</v>
      </c>
      <c r="AS219" s="8">
        <f t="shared" si="416"/>
        <v>-21</v>
      </c>
      <c r="AT219">
        <f t="shared" si="417"/>
        <v>249</v>
      </c>
      <c r="BI219">
        <v>5200072</v>
      </c>
      <c r="BJ219" s="4">
        <f>[1]monsters!$N219</f>
        <v>211.2</v>
      </c>
      <c r="BK219" s="4">
        <f>[1]monsters!$O219</f>
        <v>21.12</v>
      </c>
      <c r="BL219" s="4">
        <f>[1]monsters!$P219</f>
        <v>1760</v>
      </c>
      <c r="BM219" s="4">
        <f>[1]monsters!$Q219</f>
        <v>176</v>
      </c>
      <c r="BN219" s="4">
        <f>[1]monsters!$R219</f>
        <v>30.17</v>
      </c>
      <c r="BO219" s="4">
        <f>[1]monsters!$S219</f>
        <v>3.02</v>
      </c>
      <c r="BP219" s="4">
        <f>[1]monsters!$K219</f>
        <v>1.5</v>
      </c>
      <c r="BQ219">
        <f>[1]monsters!$D219</f>
        <v>4</v>
      </c>
      <c r="BR219">
        <f t="shared" si="400"/>
        <v>0.1</v>
      </c>
      <c r="BS219">
        <f t="shared" si="401"/>
        <v>258.84325925925924</v>
      </c>
      <c r="BT219">
        <f t="shared" si="402"/>
        <v>25.884325925925925</v>
      </c>
      <c r="CH219" t="str">
        <f t="shared" si="455"/>
        <v/>
      </c>
      <c r="CI219" s="26" t="b">
        <f t="shared" ref="CI219:CN219" si="466">IF(DG219&lt;&gt;"",IF(ISERROR(MATCH(INT(CO219),$EE$4:$EE$879,0))=FALSE,TRUE),"")</f>
        <v>1</v>
      </c>
      <c r="CJ219" s="26" t="b">
        <f t="shared" si="466"/>
        <v>1</v>
      </c>
      <c r="CK219" s="26" t="b">
        <f t="shared" si="466"/>
        <v>1</v>
      </c>
      <c r="CL219" s="26" t="b">
        <f t="shared" si="466"/>
        <v>1</v>
      </c>
      <c r="CM219" s="26" t="b">
        <f t="shared" si="466"/>
        <v>1</v>
      </c>
      <c r="CN219" s="26" t="b">
        <f t="shared" si="466"/>
        <v>1</v>
      </c>
      <c r="CO219" s="14" t="str">
        <f t="shared" ref="CO219:CT219" si="467">IF(DG219&lt;&gt;"",REPLACE(REPLACE(INDEX($EE$4:$EE$801,MATCH(DG219,$EF$4:$EF$801,0)),6,1,CU219),1,1,DA219),"")</f>
        <v>5301051</v>
      </c>
      <c r="CP219" s="14" t="str">
        <f t="shared" si="467"/>
        <v>5200051</v>
      </c>
      <c r="CQ219" s="14" t="str">
        <f t="shared" si="467"/>
        <v>5201051</v>
      </c>
      <c r="CR219" s="14" t="str">
        <f t="shared" si="467"/>
        <v>5501055</v>
      </c>
      <c r="CS219" s="14" t="str">
        <f t="shared" si="467"/>
        <v>5401053</v>
      </c>
      <c r="CT219" s="14" t="str">
        <f t="shared" si="467"/>
        <v>5402053</v>
      </c>
      <c r="CU219" s="2">
        <v>5</v>
      </c>
      <c r="CV219" s="2">
        <v>5</v>
      </c>
      <c r="CW219" s="2">
        <v>5</v>
      </c>
      <c r="CX219" s="2">
        <v>5</v>
      </c>
      <c r="CY219" s="2">
        <v>5</v>
      </c>
      <c r="CZ219" s="2">
        <v>5</v>
      </c>
      <c r="DA219" s="2">
        <v>5</v>
      </c>
      <c r="DB219" s="7">
        <v>5</v>
      </c>
      <c r="DC219">
        <v>5</v>
      </c>
      <c r="DD219" s="2">
        <v>5</v>
      </c>
      <c r="DE219" s="7">
        <v>5</v>
      </c>
      <c r="DF219">
        <v>5</v>
      </c>
      <c r="DG219" s="1" t="s">
        <v>3128</v>
      </c>
      <c r="DH219" s="1" t="s">
        <v>3256</v>
      </c>
      <c r="DI219" s="1" t="s">
        <v>3257</v>
      </c>
      <c r="DJ219" s="1" t="s">
        <v>3290</v>
      </c>
      <c r="DK219" s="1" t="s">
        <v>3271</v>
      </c>
      <c r="DL219" s="1" t="s">
        <v>3164</v>
      </c>
      <c r="DM219" t="s">
        <v>3131</v>
      </c>
      <c r="DN219" s="1" t="s">
        <v>3131</v>
      </c>
      <c r="DO219" t="s">
        <v>3131</v>
      </c>
      <c r="DP219" s="1" t="s">
        <v>3159</v>
      </c>
      <c r="DQ219" s="1" t="s">
        <v>3138</v>
      </c>
      <c r="DR219" s="1" t="s">
        <v>3138</v>
      </c>
      <c r="DS219" s="1" t="s">
        <v>3184</v>
      </c>
      <c r="DT219" s="1" t="s">
        <v>3163</v>
      </c>
      <c r="DU219" s="1" t="s">
        <v>3179</v>
      </c>
      <c r="DV219" s="1" t="s">
        <v>3197</v>
      </c>
      <c r="DW219" s="1" t="s">
        <v>3203</v>
      </c>
      <c r="DX219" s="1" t="s">
        <v>3202</v>
      </c>
      <c r="DY219">
        <f t="shared" si="407"/>
        <v>1</v>
      </c>
      <c r="DZ219">
        <f t="shared" si="408"/>
        <v>1</v>
      </c>
      <c r="EA219">
        <f t="shared" si="409"/>
        <v>1</v>
      </c>
      <c r="EB219">
        <f t="shared" si="410"/>
        <v>2</v>
      </c>
      <c r="EC219">
        <f t="shared" si="411"/>
        <v>2</v>
      </c>
      <c r="ED219">
        <f t="shared" si="412"/>
        <v>2</v>
      </c>
      <c r="EE219" s="14">
        <v>5402082</v>
      </c>
      <c r="EF219" s="33" t="s">
        <v>3266</v>
      </c>
      <c r="EG219" s="14">
        <v>2</v>
      </c>
      <c r="EH219" s="14">
        <v>505260101</v>
      </c>
      <c r="EI219" s="26" t="str">
        <f t="shared" si="426"/>
        <v>对距离最远的2名敌人造成106%攻击伤害，并使2名友军恢复100%攻击等量的生命。</v>
      </c>
      <c r="FA219" t="str">
        <f t="shared" si="449"/>
        <v>水剑士</v>
      </c>
      <c r="FB219" t="str">
        <f t="shared" si="450"/>
        <v>水刀客</v>
      </c>
      <c r="FC219" t="str">
        <f t="shared" si="451"/>
        <v>水骑兵</v>
      </c>
      <c r="FD219" t="str">
        <f t="shared" si="452"/>
        <v>暗猎人</v>
      </c>
      <c r="FE219" t="str">
        <f t="shared" si="453"/>
        <v>木魔法师</v>
      </c>
      <c r="FF219" t="str">
        <f t="shared" si="454"/>
        <v>木女巫</v>
      </c>
    </row>
    <row r="220" spans="15:162" ht="14.25" x14ac:dyDescent="0.15">
      <c r="O220" s="6">
        <v>932</v>
      </c>
      <c r="P220" s="11">
        <v>228852.75</v>
      </c>
      <c r="Q220" s="16">
        <f t="shared" si="324"/>
        <v>228852</v>
      </c>
      <c r="R220" s="4" t="str">
        <f t="shared" si="325"/>
        <v>5402051,5201051,5202052,5301052,5500053,5401051</v>
      </c>
      <c r="S220" s="4" t="str">
        <f t="shared" si="326"/>
        <v>5,5,5,5,5,5</v>
      </c>
      <c r="T220" s="4" t="str">
        <f t="shared" si="327"/>
        <v>270,266,266,266,266,266</v>
      </c>
      <c r="U220" s="18">
        <v>5402051</v>
      </c>
      <c r="V220" s="4">
        <v>5201051</v>
      </c>
      <c r="W220" s="4">
        <v>5202052</v>
      </c>
      <c r="X220" s="4">
        <v>5301052</v>
      </c>
      <c r="Y220" s="4">
        <v>5500053</v>
      </c>
      <c r="Z220" s="4">
        <v>5401051</v>
      </c>
      <c r="AA220" s="2">
        <v>5</v>
      </c>
      <c r="AB220" s="2">
        <v>5</v>
      </c>
      <c r="AC220" s="2">
        <v>5</v>
      </c>
      <c r="AD220" s="2">
        <v>5</v>
      </c>
      <c r="AE220" s="2">
        <v>5</v>
      </c>
      <c r="AF220" s="2">
        <v>5</v>
      </c>
      <c r="AG220" s="2">
        <f t="shared" si="415"/>
        <v>270</v>
      </c>
      <c r="AH220" s="2">
        <f t="shared" ref="AH220:AH283" si="468">IF(AN220&gt;0,FLOOR((POWER((AN220/IF(AND(AB220&gt;=2,AB220&lt;4),1.1,IF(AND(AB220&gt;=4,AB220&lt;6),1.2,IF(AB220&gt;=6,1.4,1)))/$AD$1),0.5)/INDEX($AU$4:$BF$4,MATCH(AB220,$AU$3:$BF$3,0))-1)*10,1),"")</f>
        <v>266</v>
      </c>
      <c r="AI220" s="2">
        <f t="shared" ref="AI220:AI283" si="469">IF(AO220&gt;0,FLOOR((POWER((AO220/IF(AND(AC220&gt;=2,AC220&lt;4),1.1,IF(AND(AC220&gt;=4,AC220&lt;6),1.2,IF(AC220&gt;=6,1.4,1)))/$AD$1),0.5)/INDEX($AU$4:$BF$4,MATCH(AC220,$AU$3:$BF$3,0))-1)*10,1),"")</f>
        <v>266</v>
      </c>
      <c r="AJ220" s="2">
        <f t="shared" ref="AJ220:AJ283" si="470">IF(AP220&gt;0,FLOOR((POWER((AP220/IF(AND(AD220&gt;=2,AD220&lt;4),1.1,IF(AND(AD220&gt;=4,AD220&lt;6),1.2,IF(AD220&gt;=6,1.4,1)))/$AD$1),0.5)/INDEX($AU$4:$BF$4,MATCH(AD220,$AU$3:$BF$3,0))-1)*10,1),"")</f>
        <v>266</v>
      </c>
      <c r="AK220" s="2">
        <f t="shared" ref="AK220:AK283" si="471">IF(AQ220&gt;0,FLOOR((POWER((AQ220/IF(AND(AE220&gt;=2,AE220&lt;4),1.1,IF(AND(AE220&gt;=4,AE220&lt;6),1.2,IF(AE220&gt;=6,1.4,1)))/$AD$1),0.5)/INDEX($AU$4:$BF$4,MATCH(AE220,$AU$3:$BF$3,0))-1)*10,1),"")</f>
        <v>266</v>
      </c>
      <c r="AL220" s="2">
        <f t="shared" ref="AL220:AL283" si="472">IF(AR220&gt;0,FLOOR((POWER((AR220/IF(AND(AF220&gt;=2,AF220&lt;4),1.1,IF(AND(AF220&gt;=4,AF220&lt;6),1.2,IF(AF220&gt;=6,1.4,1)))/$AD$1),0.5)/INDEX($AU$4:$BF$4,MATCH(AF220,$AU$3:$BF$3,0))-1)*10,1),"")</f>
        <v>266</v>
      </c>
      <c r="AM220" s="8">
        <f t="shared" ref="AM220:AM283" si="473">$Q220*0.17</f>
        <v>38904.840000000004</v>
      </c>
      <c r="AN220" s="8">
        <f t="shared" si="369"/>
        <v>37989.432000000001</v>
      </c>
      <c r="AO220" s="8">
        <f t="shared" si="369"/>
        <v>37989.432000000001</v>
      </c>
      <c r="AP220" s="8">
        <f t="shared" si="369"/>
        <v>37989.432000000001</v>
      </c>
      <c r="AQ220" s="8">
        <f t="shared" si="369"/>
        <v>37989.432000000001</v>
      </c>
      <c r="AR220" s="8">
        <f t="shared" si="369"/>
        <v>37989.432000000001</v>
      </c>
      <c r="AS220" s="8">
        <f t="shared" si="416"/>
        <v>-21</v>
      </c>
      <c r="AT220">
        <f t="shared" si="417"/>
        <v>249</v>
      </c>
      <c r="BI220">
        <v>5202072</v>
      </c>
      <c r="BJ220" s="4">
        <f>[1]monsters!$N220</f>
        <v>246.4</v>
      </c>
      <c r="BK220" s="4">
        <f>[1]monsters!$O220</f>
        <v>24.64</v>
      </c>
      <c r="BL220" s="4">
        <f>[1]monsters!$P220</f>
        <v>1508.57</v>
      </c>
      <c r="BM220" s="4">
        <f>[1]monsters!$Q220</f>
        <v>150.86000000000001</v>
      </c>
      <c r="BN220" s="4">
        <f>[1]monsters!$R220</f>
        <v>30.8</v>
      </c>
      <c r="BO220" s="4">
        <f>[1]monsters!$S220</f>
        <v>3.08</v>
      </c>
      <c r="BP220" s="4">
        <f>[1]monsters!$K220</f>
        <v>1.5</v>
      </c>
      <c r="BQ220">
        <f>[1]monsters!$D220</f>
        <v>5</v>
      </c>
      <c r="BR220">
        <f t="shared" si="400"/>
        <v>0.1</v>
      </c>
      <c r="BS220">
        <f t="shared" si="401"/>
        <v>283.64160269360275</v>
      </c>
      <c r="BT220">
        <f t="shared" si="402"/>
        <v>28.364160269360276</v>
      </c>
      <c r="CH220" t="str">
        <f t="shared" si="455"/>
        <v/>
      </c>
      <c r="CI220" s="26" t="b">
        <f t="shared" ref="CI220:CN220" si="474">IF(DG220&lt;&gt;"",IF(ISERROR(MATCH(INT(CO220),$EE$4:$EE$879,0))=FALSE,TRUE),"")</f>
        <v>1</v>
      </c>
      <c r="CJ220" s="26" t="b">
        <f t="shared" si="474"/>
        <v>1</v>
      </c>
      <c r="CK220" s="26" t="b">
        <f t="shared" si="474"/>
        <v>1</v>
      </c>
      <c r="CL220" s="26" t="b">
        <f t="shared" si="474"/>
        <v>1</v>
      </c>
      <c r="CM220" s="26" t="b">
        <f t="shared" si="474"/>
        <v>1</v>
      </c>
      <c r="CN220" s="26" t="b">
        <f t="shared" si="474"/>
        <v>1</v>
      </c>
      <c r="CO220" s="14" t="str">
        <f t="shared" ref="CO220:CT220" si="475">IF(DG220&lt;&gt;"",REPLACE(REPLACE(INDEX($EE$4:$EE$801,MATCH(DG220,$EF$4:$EF$801,0)),6,1,CU220),1,1,DA220),"")</f>
        <v>5402051</v>
      </c>
      <c r="CP220" s="14" t="str">
        <f t="shared" si="475"/>
        <v>5201051</v>
      </c>
      <c r="CQ220" s="14" t="str">
        <f t="shared" si="475"/>
        <v>5202052</v>
      </c>
      <c r="CR220" s="14" t="str">
        <f t="shared" si="475"/>
        <v>5301052</v>
      </c>
      <c r="CS220" s="14" t="str">
        <f t="shared" si="475"/>
        <v>5500053</v>
      </c>
      <c r="CT220" s="14" t="str">
        <f t="shared" si="475"/>
        <v>5401051</v>
      </c>
      <c r="CU220" s="2">
        <v>5</v>
      </c>
      <c r="CV220" s="2">
        <v>5</v>
      </c>
      <c r="CW220" s="2">
        <v>5</v>
      </c>
      <c r="CX220" s="2">
        <v>5</v>
      </c>
      <c r="CY220" s="2">
        <v>5</v>
      </c>
      <c r="CZ220" s="2">
        <v>5</v>
      </c>
      <c r="DA220" s="2">
        <v>5</v>
      </c>
      <c r="DB220" s="7">
        <v>5</v>
      </c>
      <c r="DC220">
        <v>5</v>
      </c>
      <c r="DD220" s="2">
        <v>5</v>
      </c>
      <c r="DE220" s="7">
        <v>5</v>
      </c>
      <c r="DF220">
        <v>5</v>
      </c>
      <c r="DG220" s="1" t="s">
        <v>3259</v>
      </c>
      <c r="DH220" s="1" t="s">
        <v>3257</v>
      </c>
      <c r="DI220" s="1" t="s">
        <v>3263</v>
      </c>
      <c r="DJ220" s="1" t="s">
        <v>3264</v>
      </c>
      <c r="DK220" s="1" t="s">
        <v>3272</v>
      </c>
      <c r="DL220" s="1" t="s">
        <v>3161</v>
      </c>
      <c r="DM220" t="s">
        <v>3131</v>
      </c>
      <c r="DN220" t="s">
        <v>3131</v>
      </c>
      <c r="DO220" t="s">
        <v>3122</v>
      </c>
      <c r="DP220" t="s">
        <v>3122</v>
      </c>
      <c r="DQ220" t="s">
        <v>3138</v>
      </c>
      <c r="DR220" t="s">
        <v>3131</v>
      </c>
      <c r="DS220" s="1" t="s">
        <v>3202</v>
      </c>
      <c r="DT220" s="1" t="s">
        <v>3179</v>
      </c>
      <c r="DU220" s="1" t="s">
        <v>3166</v>
      </c>
      <c r="DV220" s="1" t="s">
        <v>3184</v>
      </c>
      <c r="DW220" s="1" t="s">
        <v>3206</v>
      </c>
      <c r="DX220" s="1" t="s">
        <v>3203</v>
      </c>
      <c r="DY220">
        <f t="shared" si="407"/>
        <v>2</v>
      </c>
      <c r="DZ220">
        <f t="shared" si="408"/>
        <v>1</v>
      </c>
      <c r="EA220">
        <f t="shared" si="409"/>
        <v>1</v>
      </c>
      <c r="EB220">
        <f t="shared" si="410"/>
        <v>1</v>
      </c>
      <c r="EC220">
        <f t="shared" si="411"/>
        <v>2</v>
      </c>
      <c r="ED220">
        <f t="shared" si="412"/>
        <v>2</v>
      </c>
      <c r="EE220" s="14">
        <v>5500082</v>
      </c>
      <c r="EF220" s="33" t="s">
        <v>3148</v>
      </c>
      <c r="EG220" s="14">
        <v>2</v>
      </c>
      <c r="EH220" s="14">
        <v>505320001</v>
      </c>
      <c r="EI220" s="26" t="str">
        <f t="shared" si="426"/>
        <v>对随机1名敌人造成200%攻击伤害，并有100%几率使目标流血，每秒造成40%攻击伤害，持续3秒。</v>
      </c>
      <c r="FA220" t="str">
        <f t="shared" si="449"/>
        <v>水女巫</v>
      </c>
      <c r="FB220" t="str">
        <f t="shared" si="450"/>
        <v>水骑兵</v>
      </c>
      <c r="FC220" t="str">
        <f t="shared" si="451"/>
        <v>火维京</v>
      </c>
      <c r="FD220" t="str">
        <f t="shared" si="452"/>
        <v>火剑士</v>
      </c>
      <c r="FE220" t="str">
        <f t="shared" si="453"/>
        <v>木海盗</v>
      </c>
      <c r="FF220" t="str">
        <f t="shared" si="454"/>
        <v>水魔法师</v>
      </c>
    </row>
    <row r="221" spans="15:162" ht="14.25" x14ac:dyDescent="0.15">
      <c r="O221" s="6">
        <v>933</v>
      </c>
      <c r="P221" s="11">
        <v>228852.75</v>
      </c>
      <c r="Q221" s="16">
        <f t="shared" si="324"/>
        <v>228852</v>
      </c>
      <c r="R221" s="4" t="str">
        <f t="shared" si="325"/>
        <v>5500051,5201053,5302055,5200053,5502052,5401053</v>
      </c>
      <c r="S221" s="4" t="str">
        <f t="shared" si="326"/>
        <v>5,5,5,5,5,5</v>
      </c>
      <c r="T221" s="4" t="str">
        <f t="shared" si="327"/>
        <v>270,266,266,266,266,266</v>
      </c>
      <c r="U221" s="18">
        <v>5500051</v>
      </c>
      <c r="V221" s="4">
        <v>5201053</v>
      </c>
      <c r="W221" s="4">
        <v>5302055</v>
      </c>
      <c r="X221" s="4">
        <v>5200053</v>
      </c>
      <c r="Y221" s="4">
        <v>5502052</v>
      </c>
      <c r="Z221" s="4">
        <v>5401053</v>
      </c>
      <c r="AA221" s="2">
        <v>5</v>
      </c>
      <c r="AB221" s="2">
        <v>5</v>
      </c>
      <c r="AC221" s="2">
        <v>5</v>
      </c>
      <c r="AD221" s="2">
        <v>5</v>
      </c>
      <c r="AE221" s="2">
        <v>5</v>
      </c>
      <c r="AF221" s="2">
        <v>5</v>
      </c>
      <c r="AG221" s="2">
        <f t="shared" si="415"/>
        <v>270</v>
      </c>
      <c r="AH221" s="2">
        <f t="shared" si="468"/>
        <v>266</v>
      </c>
      <c r="AI221" s="2">
        <f t="shared" si="469"/>
        <v>266</v>
      </c>
      <c r="AJ221" s="2">
        <f t="shared" si="470"/>
        <v>266</v>
      </c>
      <c r="AK221" s="2">
        <f t="shared" si="471"/>
        <v>266</v>
      </c>
      <c r="AL221" s="2">
        <f t="shared" si="472"/>
        <v>266</v>
      </c>
      <c r="AM221" s="8">
        <f t="shared" si="473"/>
        <v>38904.840000000004</v>
      </c>
      <c r="AN221" s="8">
        <f t="shared" si="369"/>
        <v>37989.432000000001</v>
      </c>
      <c r="AO221" s="8">
        <f t="shared" si="369"/>
        <v>37989.432000000001</v>
      </c>
      <c r="AP221" s="8">
        <f t="shared" si="369"/>
        <v>37989.432000000001</v>
      </c>
      <c r="AQ221" s="8">
        <f t="shared" si="369"/>
        <v>37989.432000000001</v>
      </c>
      <c r="AR221" s="8">
        <f t="shared" si="369"/>
        <v>37989.432000000001</v>
      </c>
      <c r="AS221" s="8">
        <f t="shared" si="416"/>
        <v>-21</v>
      </c>
      <c r="AT221">
        <f t="shared" si="417"/>
        <v>249</v>
      </c>
      <c r="BI221">
        <v>5302072</v>
      </c>
      <c r="BJ221" s="4">
        <f>[1]monsters!$N221</f>
        <v>229.97</v>
      </c>
      <c r="BK221" s="4">
        <f>[1]monsters!$O221</f>
        <v>23</v>
      </c>
      <c r="BL221" s="4">
        <f>[1]monsters!$P221</f>
        <v>1508.57</v>
      </c>
      <c r="BM221" s="4">
        <f>[1]monsters!$Q221</f>
        <v>150.86000000000001</v>
      </c>
      <c r="BN221" s="4">
        <f>[1]monsters!$R221</f>
        <v>28.75</v>
      </c>
      <c r="BO221" s="4">
        <f>[1]monsters!$S221</f>
        <v>2.87</v>
      </c>
      <c r="BP221" s="4">
        <f>[1]monsters!$K221</f>
        <v>1.4000000000000001</v>
      </c>
      <c r="BQ221">
        <f>[1]monsters!$D221</f>
        <v>5</v>
      </c>
      <c r="BR221">
        <f t="shared" si="400"/>
        <v>0.1</v>
      </c>
      <c r="BS221">
        <f t="shared" si="401"/>
        <v>268.11525269360271</v>
      </c>
      <c r="BT221">
        <f t="shared" si="402"/>
        <v>26.811525269360274</v>
      </c>
      <c r="CH221">
        <f t="shared" si="455"/>
        <v>5</v>
      </c>
      <c r="CI221" s="26" t="b">
        <f t="shared" ref="CI221:CN221" si="476">IF(DG221&lt;&gt;"",IF(ISERROR(MATCH(INT(CO221),$EE$4:$EE$879,0))=FALSE,TRUE),"")</f>
        <v>1</v>
      </c>
      <c r="CJ221" s="26" t="b">
        <f t="shared" si="476"/>
        <v>1</v>
      </c>
      <c r="CK221" s="26" t="b">
        <f t="shared" si="476"/>
        <v>1</v>
      </c>
      <c r="CL221" s="26" t="b">
        <f t="shared" si="476"/>
        <v>1</v>
      </c>
      <c r="CM221" s="26" t="b">
        <f t="shared" si="476"/>
        <v>1</v>
      </c>
      <c r="CN221" s="26" t="b">
        <f t="shared" si="476"/>
        <v>1</v>
      </c>
      <c r="CO221" s="14" t="str">
        <f t="shared" ref="CO221:CT221" si="477">IF(DG221&lt;&gt;"",REPLACE(REPLACE(INDEX($EE$4:$EE$801,MATCH(DG221,$EF$4:$EF$801,0)),6,1,CU221),1,1,DA221),"")</f>
        <v>5500051</v>
      </c>
      <c r="CP221" s="14" t="str">
        <f t="shared" si="477"/>
        <v>5201053</v>
      </c>
      <c r="CQ221" s="14" t="str">
        <f t="shared" si="477"/>
        <v>5302055</v>
      </c>
      <c r="CR221" s="14" t="str">
        <f t="shared" si="477"/>
        <v>5200053</v>
      </c>
      <c r="CS221" s="14" t="str">
        <f t="shared" si="477"/>
        <v>5502052</v>
      </c>
      <c r="CT221" s="14" t="str">
        <f t="shared" si="477"/>
        <v>5401053</v>
      </c>
      <c r="CU221" s="2">
        <v>5</v>
      </c>
      <c r="CV221" s="2">
        <v>5</v>
      </c>
      <c r="CW221" s="2">
        <v>5</v>
      </c>
      <c r="CX221" s="2">
        <v>5</v>
      </c>
      <c r="CY221" s="2">
        <v>5</v>
      </c>
      <c r="CZ221" s="2">
        <v>5</v>
      </c>
      <c r="DA221" s="2">
        <v>5</v>
      </c>
      <c r="DB221" s="7">
        <v>5</v>
      </c>
      <c r="DC221">
        <v>5</v>
      </c>
      <c r="DD221" s="2">
        <v>5</v>
      </c>
      <c r="DE221" s="7">
        <v>5</v>
      </c>
      <c r="DF221">
        <v>5</v>
      </c>
      <c r="DG221" s="1" t="s">
        <v>3260</v>
      </c>
      <c r="DH221" s="1" t="s">
        <v>3268</v>
      </c>
      <c r="DI221" s="1" t="s">
        <v>3286</v>
      </c>
      <c r="DJ221" s="1" t="s">
        <v>3156</v>
      </c>
      <c r="DK221" s="1" t="s">
        <v>3267</v>
      </c>
      <c r="DL221" s="1" t="s">
        <v>3271</v>
      </c>
      <c r="DM221" t="s">
        <v>3131</v>
      </c>
      <c r="DN221" s="1" t="s">
        <v>3138</v>
      </c>
      <c r="DO221" s="1" t="s">
        <v>3159</v>
      </c>
      <c r="DP221" t="s">
        <v>3138</v>
      </c>
      <c r="DQ221" s="1" t="s">
        <v>3122</v>
      </c>
      <c r="DR221" t="s">
        <v>3138</v>
      </c>
      <c r="DS221" s="32" t="s">
        <v>3206</v>
      </c>
      <c r="DT221" s="1" t="s">
        <v>3179</v>
      </c>
      <c r="DU221" s="1" t="s">
        <v>3146</v>
      </c>
      <c r="DV221" s="1" t="s">
        <v>3163</v>
      </c>
      <c r="DW221" s="1" t="s">
        <v>3198</v>
      </c>
      <c r="DX221" s="1" t="s">
        <v>3203</v>
      </c>
      <c r="DY221">
        <f t="shared" si="407"/>
        <v>2</v>
      </c>
      <c r="DZ221">
        <f t="shared" si="408"/>
        <v>1</v>
      </c>
      <c r="EA221">
        <f t="shared" si="409"/>
        <v>1</v>
      </c>
      <c r="EB221">
        <f t="shared" si="410"/>
        <v>1</v>
      </c>
      <c r="EC221">
        <f t="shared" si="411"/>
        <v>2</v>
      </c>
      <c r="ED221">
        <f t="shared" si="412"/>
        <v>2</v>
      </c>
      <c r="EE221" s="14">
        <v>5502082</v>
      </c>
      <c r="EF221" s="33" t="s">
        <v>3267</v>
      </c>
      <c r="EG221" s="14">
        <v>2</v>
      </c>
      <c r="EH221" s="14">
        <v>505320101</v>
      </c>
      <c r="EI221" s="26" t="str">
        <f t="shared" si="426"/>
        <v>对随机1名敌人造成215%攻击伤害，并有100%几率使目标流血，每秒造成40%攻击伤害，持续3秒。</v>
      </c>
      <c r="FA221" t="str">
        <f t="shared" si="449"/>
        <v>水海盗</v>
      </c>
      <c r="FB221" t="str">
        <f t="shared" si="450"/>
        <v>木骑兵</v>
      </c>
      <c r="FC221" t="str">
        <f t="shared" si="451"/>
        <v>暗盗贼</v>
      </c>
      <c r="FD221" t="str">
        <f t="shared" si="452"/>
        <v>木刀客</v>
      </c>
      <c r="FE221" t="str">
        <f t="shared" si="453"/>
        <v>火火枪手</v>
      </c>
      <c r="FF221" t="str">
        <f t="shared" si="454"/>
        <v>木魔法师</v>
      </c>
    </row>
    <row r="222" spans="15:162" ht="14.25" x14ac:dyDescent="0.15">
      <c r="O222" s="6">
        <v>934</v>
      </c>
      <c r="P222" s="11">
        <v>228852.75</v>
      </c>
      <c r="Q222" s="16">
        <f t="shared" si="324"/>
        <v>228852</v>
      </c>
      <c r="R222" s="4" t="str">
        <f t="shared" si="325"/>
        <v>5301052,5201053,5200052,5402053,5401051,5500051</v>
      </c>
      <c r="S222" s="4" t="str">
        <f t="shared" si="326"/>
        <v>5,5,5,5,5,5</v>
      </c>
      <c r="T222" s="4" t="str">
        <f t="shared" si="327"/>
        <v>270,266,266,266,266,266</v>
      </c>
      <c r="U222" s="18">
        <v>5301052</v>
      </c>
      <c r="V222" s="4">
        <v>5201053</v>
      </c>
      <c r="W222" s="4">
        <v>5200052</v>
      </c>
      <c r="X222" s="4">
        <v>5402053</v>
      </c>
      <c r="Y222" s="4">
        <v>5401051</v>
      </c>
      <c r="Z222" s="4">
        <v>5500051</v>
      </c>
      <c r="AA222" s="2">
        <v>5</v>
      </c>
      <c r="AB222" s="2">
        <v>5</v>
      </c>
      <c r="AC222" s="2">
        <v>5</v>
      </c>
      <c r="AD222" s="2">
        <v>5</v>
      </c>
      <c r="AE222" s="2">
        <v>5</v>
      </c>
      <c r="AF222" s="2">
        <v>5</v>
      </c>
      <c r="AG222" s="2">
        <f t="shared" si="415"/>
        <v>270</v>
      </c>
      <c r="AH222" s="2">
        <f t="shared" si="468"/>
        <v>266</v>
      </c>
      <c r="AI222" s="2">
        <f t="shared" si="469"/>
        <v>266</v>
      </c>
      <c r="AJ222" s="2">
        <f t="shared" si="470"/>
        <v>266</v>
      </c>
      <c r="AK222" s="2">
        <f t="shared" si="471"/>
        <v>266</v>
      </c>
      <c r="AL222" s="2">
        <f t="shared" si="472"/>
        <v>266</v>
      </c>
      <c r="AM222" s="8">
        <f t="shared" si="473"/>
        <v>38904.840000000004</v>
      </c>
      <c r="AN222" s="8">
        <f t="shared" si="369"/>
        <v>37989.432000000001</v>
      </c>
      <c r="AO222" s="8">
        <f t="shared" si="369"/>
        <v>37989.432000000001</v>
      </c>
      <c r="AP222" s="8">
        <f t="shared" si="369"/>
        <v>37989.432000000001</v>
      </c>
      <c r="AQ222" s="8">
        <f t="shared" si="369"/>
        <v>37989.432000000001</v>
      </c>
      <c r="AR222" s="8">
        <f t="shared" si="369"/>
        <v>37989.432000000001</v>
      </c>
      <c r="AS222" s="8">
        <f t="shared" si="416"/>
        <v>-21</v>
      </c>
      <c r="AT222">
        <f t="shared" si="417"/>
        <v>249</v>
      </c>
      <c r="BI222">
        <v>5300072</v>
      </c>
      <c r="BJ222" s="4">
        <f>[1]monsters!$N222</f>
        <v>272.8</v>
      </c>
      <c r="BK222" s="4">
        <f>[1]monsters!$O222</f>
        <v>27.28</v>
      </c>
      <c r="BL222" s="4">
        <f>[1]monsters!$P222</f>
        <v>1362.58</v>
      </c>
      <c r="BM222" s="4">
        <f>[1]monsters!$Q222</f>
        <v>136.26</v>
      </c>
      <c r="BN222" s="4">
        <f>[1]monsters!$R222</f>
        <v>27.28</v>
      </c>
      <c r="BO222" s="4">
        <f>[1]monsters!$S222</f>
        <v>2.73</v>
      </c>
      <c r="BP222" s="4">
        <f>[1]monsters!$K222</f>
        <v>1.5</v>
      </c>
      <c r="BQ222">
        <f>[1]monsters!$D222</f>
        <v>6</v>
      </c>
      <c r="BR222">
        <f t="shared" si="400"/>
        <v>0.1</v>
      </c>
      <c r="BS222">
        <f t="shared" si="401"/>
        <v>303.67411447811446</v>
      </c>
      <c r="BT222">
        <f t="shared" si="402"/>
        <v>30.367411447811449</v>
      </c>
      <c r="CH222" t="str">
        <f t="shared" si="455"/>
        <v/>
      </c>
      <c r="CI222" s="26" t="b">
        <f t="shared" ref="CI222:CN222" si="478">IF(DG222&lt;&gt;"",IF(ISERROR(MATCH(INT(CO222),$EE$4:$EE$879,0))=FALSE,TRUE),"")</f>
        <v>1</v>
      </c>
      <c r="CJ222" s="26" t="b">
        <f t="shared" si="478"/>
        <v>1</v>
      </c>
      <c r="CK222" s="26" t="b">
        <f t="shared" si="478"/>
        <v>1</v>
      </c>
      <c r="CL222" s="26" t="b">
        <f t="shared" si="478"/>
        <v>1</v>
      </c>
      <c r="CM222" s="26" t="b">
        <f t="shared" si="478"/>
        <v>1</v>
      </c>
      <c r="CN222" s="26" t="b">
        <f t="shared" si="478"/>
        <v>1</v>
      </c>
      <c r="CO222" s="14" t="str">
        <f t="shared" ref="CO222:CT222" si="479">IF(DG222&lt;&gt;"",REPLACE(REPLACE(INDEX($EE$4:$EE$801,MATCH(DG222,$EF$4:$EF$801,0)),6,1,CU222),1,1,DA222),"")</f>
        <v>5301052</v>
      </c>
      <c r="CP222" s="14" t="str">
        <f t="shared" si="479"/>
        <v>5201053</v>
      </c>
      <c r="CQ222" s="14" t="str">
        <f t="shared" si="479"/>
        <v>5200052</v>
      </c>
      <c r="CR222" s="14" t="str">
        <f t="shared" si="479"/>
        <v>5402053</v>
      </c>
      <c r="CS222" s="14" t="str">
        <f t="shared" si="479"/>
        <v>5401051</v>
      </c>
      <c r="CT222" s="14" t="str">
        <f t="shared" si="479"/>
        <v>5500051</v>
      </c>
      <c r="CU222" s="2">
        <v>5</v>
      </c>
      <c r="CV222" s="2">
        <v>5</v>
      </c>
      <c r="CW222" s="2">
        <v>5</v>
      </c>
      <c r="CX222" s="2">
        <v>5</v>
      </c>
      <c r="CY222" s="2">
        <v>5</v>
      </c>
      <c r="CZ222" s="2">
        <v>5</v>
      </c>
      <c r="DA222" s="2">
        <v>5</v>
      </c>
      <c r="DB222" s="7">
        <v>5</v>
      </c>
      <c r="DC222">
        <v>5</v>
      </c>
      <c r="DD222" s="2">
        <v>5</v>
      </c>
      <c r="DE222" s="7">
        <v>5</v>
      </c>
      <c r="DF222">
        <v>5</v>
      </c>
      <c r="DG222" s="1" t="s">
        <v>3264</v>
      </c>
      <c r="DH222" s="1" t="s">
        <v>3268</v>
      </c>
      <c r="DI222" s="1" t="s">
        <v>3262</v>
      </c>
      <c r="DJ222" s="1" t="s">
        <v>3164</v>
      </c>
      <c r="DK222" s="1" t="s">
        <v>3161</v>
      </c>
      <c r="DL222" s="1" t="s">
        <v>3260</v>
      </c>
      <c r="DM222" t="s">
        <v>3122</v>
      </c>
      <c r="DN222" t="s">
        <v>3138</v>
      </c>
      <c r="DO222" t="s">
        <v>3122</v>
      </c>
      <c r="DP222" t="s">
        <v>3138</v>
      </c>
      <c r="DQ222" t="s">
        <v>3131</v>
      </c>
      <c r="DR222" s="1" t="s">
        <v>3131</v>
      </c>
      <c r="DS222" s="32" t="s">
        <v>3184</v>
      </c>
      <c r="DT222" s="32" t="s">
        <v>3179</v>
      </c>
      <c r="DU222" s="32" t="s">
        <v>3163</v>
      </c>
      <c r="DV222" s="1" t="s">
        <v>3202</v>
      </c>
      <c r="DW222" s="1" t="s">
        <v>3203</v>
      </c>
      <c r="DX222" s="1" t="s">
        <v>3206</v>
      </c>
      <c r="DY222">
        <f t="shared" si="407"/>
        <v>1</v>
      </c>
      <c r="DZ222">
        <f t="shared" si="408"/>
        <v>1</v>
      </c>
      <c r="EA222">
        <f t="shared" si="409"/>
        <v>1</v>
      </c>
      <c r="EB222">
        <f t="shared" si="410"/>
        <v>2</v>
      </c>
      <c r="EC222">
        <f t="shared" si="411"/>
        <v>2</v>
      </c>
      <c r="ED222">
        <f t="shared" si="412"/>
        <v>2</v>
      </c>
      <c r="EE222" s="14">
        <v>5601082</v>
      </c>
      <c r="EF222" s="33" t="s">
        <v>3152</v>
      </c>
      <c r="EG222" s="14">
        <v>2</v>
      </c>
      <c r="EH222" s="14">
        <v>505320201</v>
      </c>
      <c r="EI222" s="26" t="str">
        <f t="shared" si="426"/>
        <v>对随机2名敌人造成121%攻击伤害，并有100%几率使目标攻击力降低20%，持续3秒。</v>
      </c>
      <c r="FA222" t="str">
        <f t="shared" si="449"/>
        <v>火剑士</v>
      </c>
      <c r="FB222" t="str">
        <f t="shared" si="450"/>
        <v>木骑兵</v>
      </c>
      <c r="FC222" t="str">
        <f t="shared" si="451"/>
        <v>火刀客</v>
      </c>
      <c r="FD222" t="str">
        <f t="shared" si="452"/>
        <v>木女巫</v>
      </c>
      <c r="FE222" t="str">
        <f t="shared" si="453"/>
        <v>水魔法师</v>
      </c>
      <c r="FF222" t="str">
        <f t="shared" si="454"/>
        <v>水海盗</v>
      </c>
    </row>
    <row r="223" spans="15:162" ht="14.25" x14ac:dyDescent="0.15">
      <c r="O223" s="6">
        <v>935</v>
      </c>
      <c r="P223" s="11">
        <v>233423.75</v>
      </c>
      <c r="Q223" s="16">
        <f t="shared" si="324"/>
        <v>233423</v>
      </c>
      <c r="R223" s="4" t="str">
        <f t="shared" si="325"/>
        <v>5202051,5202051,5202051,5402051,5402051,5402051</v>
      </c>
      <c r="S223" s="4" t="str">
        <f t="shared" si="326"/>
        <v>5,5,5,5,5,5</v>
      </c>
      <c r="T223" s="4" t="str">
        <f t="shared" si="327"/>
        <v>273,269,269,269,269,269</v>
      </c>
      <c r="U223" s="18">
        <v>5202051</v>
      </c>
      <c r="V223" s="4">
        <v>5202051</v>
      </c>
      <c r="W223" s="4">
        <v>5202051</v>
      </c>
      <c r="X223" s="4">
        <v>5402051</v>
      </c>
      <c r="Y223" s="4">
        <v>5402051</v>
      </c>
      <c r="Z223" s="4">
        <v>5402051</v>
      </c>
      <c r="AA223" s="2">
        <v>5</v>
      </c>
      <c r="AB223" s="2">
        <v>5</v>
      </c>
      <c r="AC223" s="2">
        <v>5</v>
      </c>
      <c r="AD223" s="2">
        <v>5</v>
      </c>
      <c r="AE223" s="2">
        <v>5</v>
      </c>
      <c r="AF223" s="2">
        <v>5</v>
      </c>
      <c r="AG223" s="2">
        <f t="shared" si="415"/>
        <v>273</v>
      </c>
      <c r="AH223" s="2">
        <f t="shared" si="468"/>
        <v>269</v>
      </c>
      <c r="AI223" s="2">
        <f t="shared" si="469"/>
        <v>269</v>
      </c>
      <c r="AJ223" s="2">
        <f t="shared" si="470"/>
        <v>269</v>
      </c>
      <c r="AK223" s="2">
        <f t="shared" si="471"/>
        <v>269</v>
      </c>
      <c r="AL223" s="2">
        <f t="shared" si="472"/>
        <v>269</v>
      </c>
      <c r="AM223" s="8">
        <f t="shared" si="473"/>
        <v>39681.910000000003</v>
      </c>
      <c r="AN223" s="8">
        <f t="shared" si="369"/>
        <v>38748.218000000001</v>
      </c>
      <c r="AO223" s="8">
        <f t="shared" si="369"/>
        <v>38748.218000000001</v>
      </c>
      <c r="AP223" s="8">
        <f t="shared" si="369"/>
        <v>38748.218000000001</v>
      </c>
      <c r="AQ223" s="8">
        <f t="shared" si="369"/>
        <v>38748.218000000001</v>
      </c>
      <c r="AR223" s="8">
        <f t="shared" si="369"/>
        <v>38748.218000000001</v>
      </c>
      <c r="AS223" s="8">
        <f t="shared" si="416"/>
        <v>-21</v>
      </c>
      <c r="AT223">
        <f t="shared" si="417"/>
        <v>252</v>
      </c>
      <c r="BI223">
        <v>5400072</v>
      </c>
      <c r="BJ223" s="4">
        <f>[1]monsters!$N223</f>
        <v>176</v>
      </c>
      <c r="BK223" s="4">
        <f>[1]monsters!$O223</f>
        <v>17.600000000000001</v>
      </c>
      <c r="BL223" s="4">
        <f>[1]monsters!$P223</f>
        <v>2112</v>
      </c>
      <c r="BM223" s="4">
        <f>[1]monsters!$Q223</f>
        <v>211.2</v>
      </c>
      <c r="BN223" s="4">
        <f>[1]monsters!$R223</f>
        <v>44</v>
      </c>
      <c r="BO223" s="4">
        <f>[1]monsters!$S223</f>
        <v>4.4000000000000004</v>
      </c>
      <c r="BP223" s="4">
        <f>[1]monsters!$K223</f>
        <v>1.5</v>
      </c>
      <c r="BQ223">
        <f>[1]monsters!$D223</f>
        <v>2</v>
      </c>
      <c r="BR223">
        <f t="shared" si="400"/>
        <v>0.1</v>
      </c>
      <c r="BS223">
        <f t="shared" si="401"/>
        <v>237.43111111111114</v>
      </c>
      <c r="BT223">
        <f t="shared" si="402"/>
        <v>23.743111111111116</v>
      </c>
      <c r="CH223" t="str">
        <f t="shared" si="455"/>
        <v/>
      </c>
      <c r="CI223" s="26" t="b">
        <f t="shared" ref="CI223:CN223" si="480">IF(DG223&lt;&gt;"",IF(ISERROR(MATCH(INT(CO223),$EE$4:$EE$879,0))=FALSE,TRUE),"")</f>
        <v>1</v>
      </c>
      <c r="CJ223" s="26" t="b">
        <f t="shared" si="480"/>
        <v>1</v>
      </c>
      <c r="CK223" s="26" t="b">
        <f t="shared" si="480"/>
        <v>1</v>
      </c>
      <c r="CL223" s="26" t="b">
        <f t="shared" si="480"/>
        <v>1</v>
      </c>
      <c r="CM223" s="26" t="b">
        <f t="shared" si="480"/>
        <v>1</v>
      </c>
      <c r="CN223" s="26" t="b">
        <f t="shared" si="480"/>
        <v>1</v>
      </c>
      <c r="CO223" s="14" t="str">
        <f t="shared" ref="CO223:CT223" si="481">IF(DG223&lt;&gt;"",REPLACE(REPLACE(INDEX($EE$4:$EE$801,MATCH(DG223,$EF$4:$EF$801,0)),6,1,CU223),1,1,DA223),"")</f>
        <v>5202051</v>
      </c>
      <c r="CP223" s="14" t="str">
        <f t="shared" si="481"/>
        <v>5202051</v>
      </c>
      <c r="CQ223" s="14" t="str">
        <f t="shared" si="481"/>
        <v>5202051</v>
      </c>
      <c r="CR223" s="14" t="str">
        <f t="shared" si="481"/>
        <v>5402051</v>
      </c>
      <c r="CS223" s="14" t="str">
        <f t="shared" si="481"/>
        <v>5402051</v>
      </c>
      <c r="CT223" s="14" t="str">
        <f t="shared" si="481"/>
        <v>5402051</v>
      </c>
      <c r="CU223" s="2">
        <v>5</v>
      </c>
      <c r="CV223" s="2">
        <v>5</v>
      </c>
      <c r="CW223" s="2">
        <v>5</v>
      </c>
      <c r="CX223" s="2">
        <v>5</v>
      </c>
      <c r="CY223" s="2">
        <v>5</v>
      </c>
      <c r="CZ223" s="2">
        <v>5</v>
      </c>
      <c r="DA223" s="2">
        <v>5</v>
      </c>
      <c r="DB223" s="7">
        <v>5</v>
      </c>
      <c r="DC223">
        <v>5</v>
      </c>
      <c r="DD223" s="2">
        <v>5</v>
      </c>
      <c r="DE223" s="7">
        <v>5</v>
      </c>
      <c r="DF223">
        <v>5</v>
      </c>
      <c r="DG223" s="1" t="s">
        <v>3124</v>
      </c>
      <c r="DH223" s="1" t="s">
        <v>3124</v>
      </c>
      <c r="DI223" s="1" t="s">
        <v>3124</v>
      </c>
      <c r="DJ223" s="1" t="s">
        <v>3259</v>
      </c>
      <c r="DK223" s="1" t="s">
        <v>3259</v>
      </c>
      <c r="DL223" s="1" t="s">
        <v>3259</v>
      </c>
      <c r="DM223" s="1" t="s">
        <v>3131</v>
      </c>
      <c r="DN223" s="1" t="s">
        <v>3131</v>
      </c>
      <c r="DO223" s="1" t="s">
        <v>3131</v>
      </c>
      <c r="DP223" s="1" t="s">
        <v>3131</v>
      </c>
      <c r="DQ223" s="1" t="s">
        <v>3131</v>
      </c>
      <c r="DR223" s="1" t="s">
        <v>3131</v>
      </c>
      <c r="DS223" s="1" t="s">
        <v>3166</v>
      </c>
      <c r="DT223" s="1" t="s">
        <v>3166</v>
      </c>
      <c r="DU223" s="1" t="s">
        <v>3166</v>
      </c>
      <c r="DV223" s="1" t="s">
        <v>3202</v>
      </c>
      <c r="DW223" s="1" t="s">
        <v>3202</v>
      </c>
      <c r="DX223" s="1" t="s">
        <v>3202</v>
      </c>
      <c r="DY223">
        <f t="shared" si="407"/>
        <v>1</v>
      </c>
      <c r="DZ223">
        <f t="shared" si="408"/>
        <v>1</v>
      </c>
      <c r="EA223">
        <f t="shared" si="409"/>
        <v>1</v>
      </c>
      <c r="EB223">
        <f t="shared" si="410"/>
        <v>2</v>
      </c>
      <c r="EC223">
        <f t="shared" si="411"/>
        <v>2</v>
      </c>
      <c r="ED223">
        <f t="shared" si="412"/>
        <v>2</v>
      </c>
      <c r="EE223" s="14">
        <v>5200083</v>
      </c>
      <c r="EF223" s="33" t="s">
        <v>3156</v>
      </c>
      <c r="EG223" s="14">
        <v>1</v>
      </c>
      <c r="EH223" s="14">
        <v>505330101</v>
      </c>
      <c r="EI223" s="26" t="str">
        <f t="shared" si="426"/>
        <v>对随机2名敌人造成161%攻击伤害，并有100%几率使目标流血，每秒造成20%攻击伤害，持续3秒。</v>
      </c>
      <c r="FA223" t="str">
        <f t="shared" si="449"/>
        <v>水维京</v>
      </c>
      <c r="FB223" t="str">
        <f t="shared" si="450"/>
        <v>水维京</v>
      </c>
      <c r="FC223" t="str">
        <f t="shared" si="451"/>
        <v>水维京</v>
      </c>
      <c r="FD223" t="str">
        <f t="shared" si="452"/>
        <v>水女巫</v>
      </c>
      <c r="FE223" t="str">
        <f t="shared" si="453"/>
        <v>水女巫</v>
      </c>
      <c r="FF223" t="str">
        <f t="shared" si="454"/>
        <v>水女巫</v>
      </c>
    </row>
    <row r="224" spans="15:162" ht="14.25" x14ac:dyDescent="0.15">
      <c r="O224" s="6">
        <v>936</v>
      </c>
      <c r="P224" s="11">
        <v>233423.75</v>
      </c>
      <c r="Q224" s="16">
        <f t="shared" si="324"/>
        <v>233423</v>
      </c>
      <c r="R224" s="4" t="str">
        <f t="shared" si="325"/>
        <v>5201062,5301063,5301063,5502062,5500061,5401061</v>
      </c>
      <c r="S224" s="4" t="str">
        <f t="shared" si="326"/>
        <v>6,6,6,6,6,6</v>
      </c>
      <c r="T224" s="4" t="str">
        <f t="shared" si="327"/>
        <v>222,220,220,220,220,220</v>
      </c>
      <c r="U224" s="4">
        <v>5201062</v>
      </c>
      <c r="V224" s="4">
        <v>5301063</v>
      </c>
      <c r="W224" s="4">
        <v>5301063</v>
      </c>
      <c r="X224" s="4">
        <v>5502062</v>
      </c>
      <c r="Y224" s="4">
        <v>5500061</v>
      </c>
      <c r="Z224" s="4">
        <v>5401061</v>
      </c>
      <c r="AA224" s="2">
        <v>6</v>
      </c>
      <c r="AB224" s="2">
        <v>6</v>
      </c>
      <c r="AC224" s="2">
        <v>6</v>
      </c>
      <c r="AD224" s="2">
        <v>6</v>
      </c>
      <c r="AE224" s="2">
        <v>6</v>
      </c>
      <c r="AF224" s="2">
        <v>6</v>
      </c>
      <c r="AG224" s="2">
        <f t="shared" si="415"/>
        <v>222</v>
      </c>
      <c r="AH224" s="2">
        <f t="shared" si="468"/>
        <v>220</v>
      </c>
      <c r="AI224" s="2">
        <f t="shared" si="469"/>
        <v>220</v>
      </c>
      <c r="AJ224" s="2">
        <f t="shared" si="470"/>
        <v>220</v>
      </c>
      <c r="AK224" s="2">
        <f t="shared" si="471"/>
        <v>220</v>
      </c>
      <c r="AL224" s="2">
        <f t="shared" si="472"/>
        <v>220</v>
      </c>
      <c r="AM224" s="8">
        <f t="shared" si="473"/>
        <v>39681.910000000003</v>
      </c>
      <c r="AN224" s="8">
        <f t="shared" si="369"/>
        <v>38748.218000000001</v>
      </c>
      <c r="AO224" s="8">
        <f t="shared" si="369"/>
        <v>38748.218000000001</v>
      </c>
      <c r="AP224" s="8">
        <f t="shared" si="369"/>
        <v>38748.218000000001</v>
      </c>
      <c r="AQ224" s="8">
        <f t="shared" si="369"/>
        <v>38748.218000000001</v>
      </c>
      <c r="AR224" s="8">
        <f t="shared" si="369"/>
        <v>38748.218000000001</v>
      </c>
      <c r="AS224" s="8">
        <f t="shared" si="416"/>
        <v>-15</v>
      </c>
      <c r="AT224">
        <f t="shared" si="417"/>
        <v>207</v>
      </c>
      <c r="BI224">
        <v>5402072</v>
      </c>
      <c r="BJ224" s="4">
        <f>[1]monsters!$N224</f>
        <v>168.96</v>
      </c>
      <c r="BK224" s="4">
        <f>[1]monsters!$O224</f>
        <v>16.899999999999999</v>
      </c>
      <c r="BL224" s="4">
        <f>[1]monsters!$P224</f>
        <v>2640</v>
      </c>
      <c r="BM224" s="4">
        <f>[1]monsters!$Q224</f>
        <v>264</v>
      </c>
      <c r="BN224" s="4">
        <f>[1]monsters!$R224</f>
        <v>56.32</v>
      </c>
      <c r="BO224" s="4">
        <f>[1]monsters!$S224</f>
        <v>5.63</v>
      </c>
      <c r="BP224" s="4">
        <f>[1]monsters!$K224</f>
        <v>1.8</v>
      </c>
      <c r="BQ224">
        <f>[1]monsters!$D224</f>
        <v>2</v>
      </c>
      <c r="BR224">
        <f t="shared" si="400"/>
        <v>0.1</v>
      </c>
      <c r="BS224">
        <f t="shared" si="401"/>
        <v>248.55608888888889</v>
      </c>
      <c r="BT224">
        <f t="shared" si="402"/>
        <v>24.855608888888892</v>
      </c>
      <c r="CH224" t="str">
        <f t="shared" si="455"/>
        <v/>
      </c>
      <c r="CI224" s="26" t="b">
        <f t="shared" ref="CI224:CN224" si="482">IF(DG224&lt;&gt;"",IF(ISERROR(MATCH(INT(CO224),$EE$4:$EE$879,0))=FALSE,TRUE),"")</f>
        <v>1</v>
      </c>
      <c r="CJ224" s="26" t="b">
        <f t="shared" si="482"/>
        <v>1</v>
      </c>
      <c r="CK224" s="26" t="b">
        <f t="shared" si="482"/>
        <v>1</v>
      </c>
      <c r="CL224" s="26" t="b">
        <f t="shared" si="482"/>
        <v>1</v>
      </c>
      <c r="CM224" s="26" t="b">
        <f t="shared" si="482"/>
        <v>1</v>
      </c>
      <c r="CN224" s="26" t="b">
        <f t="shared" si="482"/>
        <v>1</v>
      </c>
      <c r="CO224" s="14" t="str">
        <f t="shared" ref="CO224:CT224" si="483">IF(DG224&lt;&gt;"",REPLACE(REPLACE(INDEX($EE$4:$EE$801,MATCH(DG224,$EF$4:$EF$801,0)),6,1,CU224),1,1,DA224),"")</f>
        <v>5201062</v>
      </c>
      <c r="CP224" s="14" t="str">
        <f t="shared" si="483"/>
        <v>5301063</v>
      </c>
      <c r="CQ224" s="14" t="str">
        <f t="shared" si="483"/>
        <v>5301063</v>
      </c>
      <c r="CR224" s="14" t="str">
        <f t="shared" si="483"/>
        <v>5502062</v>
      </c>
      <c r="CS224" s="14" t="str">
        <f t="shared" si="483"/>
        <v>5500061</v>
      </c>
      <c r="CT224" s="14" t="str">
        <f t="shared" si="483"/>
        <v>5401061</v>
      </c>
      <c r="CU224" s="2">
        <v>6</v>
      </c>
      <c r="CV224" s="2">
        <v>6</v>
      </c>
      <c r="CW224" s="2">
        <v>6</v>
      </c>
      <c r="CX224" s="2">
        <v>6</v>
      </c>
      <c r="CY224" s="2">
        <v>6</v>
      </c>
      <c r="CZ224" s="2">
        <v>6</v>
      </c>
      <c r="DA224" s="2">
        <v>5</v>
      </c>
      <c r="DB224" s="7">
        <v>5</v>
      </c>
      <c r="DC224">
        <v>5</v>
      </c>
      <c r="DD224" s="2">
        <v>5</v>
      </c>
      <c r="DE224" s="7">
        <v>5</v>
      </c>
      <c r="DF224">
        <v>5</v>
      </c>
      <c r="DG224" s="1" t="s">
        <v>3142</v>
      </c>
      <c r="DH224" s="1" t="s">
        <v>3270</v>
      </c>
      <c r="DI224" s="1" t="s">
        <v>3270</v>
      </c>
      <c r="DJ224" s="1" t="s">
        <v>3267</v>
      </c>
      <c r="DK224" s="1" t="s">
        <v>3260</v>
      </c>
      <c r="DL224" s="1" t="s">
        <v>3161</v>
      </c>
      <c r="DM224" t="s">
        <v>3122</v>
      </c>
      <c r="DN224" t="s">
        <v>3138</v>
      </c>
      <c r="DO224" t="s">
        <v>3138</v>
      </c>
      <c r="DP224" s="1" t="s">
        <v>3122</v>
      </c>
      <c r="DQ224" s="1" t="s">
        <v>3131</v>
      </c>
      <c r="DR224" s="1" t="s">
        <v>3131</v>
      </c>
      <c r="DS224" s="1" t="s">
        <v>3179</v>
      </c>
      <c r="DT224" s="1" t="s">
        <v>3184</v>
      </c>
      <c r="DU224" s="1" t="s">
        <v>3184</v>
      </c>
      <c r="DV224" s="1" t="s">
        <v>3198</v>
      </c>
      <c r="DW224" s="1" t="s">
        <v>3206</v>
      </c>
      <c r="DX224" s="1" t="s">
        <v>3203</v>
      </c>
      <c r="DY224">
        <f t="shared" si="407"/>
        <v>1</v>
      </c>
      <c r="DZ224">
        <f t="shared" si="408"/>
        <v>1</v>
      </c>
      <c r="EA224">
        <f t="shared" si="409"/>
        <v>1</v>
      </c>
      <c r="EB224">
        <f t="shared" si="410"/>
        <v>2</v>
      </c>
      <c r="EC224">
        <f t="shared" si="411"/>
        <v>2</v>
      </c>
      <c r="ED224">
        <f t="shared" si="412"/>
        <v>2</v>
      </c>
      <c r="EE224" s="14">
        <v>5201083</v>
      </c>
      <c r="EF224" s="33" t="s">
        <v>3268</v>
      </c>
      <c r="EG224" s="14">
        <v>1</v>
      </c>
      <c r="EH224" s="14">
        <v>505340101</v>
      </c>
      <c r="EI224" s="26" t="str">
        <f t="shared" si="426"/>
        <v>对随机3名敌人造成123%攻击伤害，并有100%几率使目标命中率降低20%，持续3秒。</v>
      </c>
      <c r="FA224" t="str">
        <f t="shared" si="449"/>
        <v>火骑兵</v>
      </c>
      <c r="FB224" t="str">
        <f t="shared" si="450"/>
        <v>木剑士</v>
      </c>
      <c r="FC224" t="str">
        <f t="shared" si="451"/>
        <v>木剑士</v>
      </c>
      <c r="FD224" t="str">
        <f t="shared" si="452"/>
        <v>火火枪手</v>
      </c>
      <c r="FE224" t="str">
        <f t="shared" si="453"/>
        <v>水海盗</v>
      </c>
      <c r="FF224" t="str">
        <f t="shared" si="454"/>
        <v>水魔法师</v>
      </c>
    </row>
    <row r="225" spans="15:162" ht="14.25" x14ac:dyDescent="0.15">
      <c r="O225" s="6">
        <v>937</v>
      </c>
      <c r="P225" s="11">
        <v>233423.75</v>
      </c>
      <c r="Q225" s="16">
        <f t="shared" ref="Q225:Q288" si="484">FLOOR(P225,1)</f>
        <v>233423</v>
      </c>
      <c r="R225" s="4" t="str">
        <f t="shared" ref="R225:R288" si="485">U225&amp;","&amp;V225&amp;","&amp;W225&amp;","&amp;X225&amp;","&amp;Y225&amp;","&amp;Z225</f>
        <v>5301062,5201064,5202063,5502061,5402062,5500063</v>
      </c>
      <c r="S225" s="4" t="str">
        <f t="shared" ref="S225:S288" si="486">AA225&amp;","&amp;AB225&amp;","&amp;AC225&amp;","&amp;AD225&amp;","&amp;AE225&amp;","&amp;AF225</f>
        <v>6,6,6,6,6,6</v>
      </c>
      <c r="T225" s="4" t="str">
        <f t="shared" ref="T225:T288" si="487">AG225&amp;","&amp;AH225&amp;","&amp;AI225&amp;","&amp;AJ225&amp;","&amp;AK225&amp;","&amp;AL225</f>
        <v>222,220,220,220,220,220</v>
      </c>
      <c r="U225" s="4">
        <v>5301062</v>
      </c>
      <c r="V225" s="4">
        <v>5201064</v>
      </c>
      <c r="W225" s="4">
        <v>5202063</v>
      </c>
      <c r="X225" s="4">
        <v>5502061</v>
      </c>
      <c r="Y225" s="4">
        <v>5402062</v>
      </c>
      <c r="Z225" s="4">
        <v>5500063</v>
      </c>
      <c r="AA225" s="2">
        <v>6</v>
      </c>
      <c r="AB225" s="2">
        <v>6</v>
      </c>
      <c r="AC225" s="2">
        <v>6</v>
      </c>
      <c r="AD225" s="2">
        <v>6</v>
      </c>
      <c r="AE225" s="2">
        <v>6</v>
      </c>
      <c r="AF225" s="2">
        <v>6</v>
      </c>
      <c r="AG225" s="2">
        <f t="shared" si="415"/>
        <v>222</v>
      </c>
      <c r="AH225" s="2">
        <f t="shared" si="468"/>
        <v>220</v>
      </c>
      <c r="AI225" s="2">
        <f t="shared" si="469"/>
        <v>220</v>
      </c>
      <c r="AJ225" s="2">
        <f t="shared" si="470"/>
        <v>220</v>
      </c>
      <c r="AK225" s="2">
        <f t="shared" si="471"/>
        <v>220</v>
      </c>
      <c r="AL225" s="2">
        <f t="shared" si="472"/>
        <v>220</v>
      </c>
      <c r="AM225" s="8">
        <f t="shared" si="473"/>
        <v>39681.910000000003</v>
      </c>
      <c r="AN225" s="8">
        <f t="shared" si="369"/>
        <v>38748.218000000001</v>
      </c>
      <c r="AO225" s="8">
        <f t="shared" si="369"/>
        <v>38748.218000000001</v>
      </c>
      <c r="AP225" s="8">
        <f t="shared" si="369"/>
        <v>38748.218000000001</v>
      </c>
      <c r="AQ225" s="8">
        <f t="shared" si="369"/>
        <v>38748.218000000001</v>
      </c>
      <c r="AR225" s="8">
        <f t="shared" si="369"/>
        <v>38748.218000000001</v>
      </c>
      <c r="AS225" s="8">
        <f t="shared" si="416"/>
        <v>-15</v>
      </c>
      <c r="AT225">
        <f t="shared" si="417"/>
        <v>207</v>
      </c>
      <c r="BI225">
        <v>5500072</v>
      </c>
      <c r="BJ225" s="4">
        <f>[1]monsters!$N225</f>
        <v>190.08</v>
      </c>
      <c r="BK225" s="4">
        <f>[1]monsters!$O225</f>
        <v>19.010000000000002</v>
      </c>
      <c r="BL225" s="4">
        <f>[1]monsters!$P225</f>
        <v>2346.67</v>
      </c>
      <c r="BM225" s="4">
        <f>[1]monsters!$Q225</f>
        <v>234.67</v>
      </c>
      <c r="BN225" s="4">
        <f>[1]monsters!$R225</f>
        <v>38.020000000000003</v>
      </c>
      <c r="BO225" s="4">
        <f>[1]monsters!$S225</f>
        <v>3.8</v>
      </c>
      <c r="BP225" s="4">
        <f>[1]monsters!$K225</f>
        <v>1.8</v>
      </c>
      <c r="BQ225">
        <f>[1]monsters!$D225</f>
        <v>2</v>
      </c>
      <c r="BR225">
        <f t="shared" si="400"/>
        <v>0.1</v>
      </c>
      <c r="BS225">
        <f t="shared" si="401"/>
        <v>258.63805791245795</v>
      </c>
      <c r="BT225">
        <f t="shared" si="402"/>
        <v>25.863805791245795</v>
      </c>
      <c r="CH225" t="str">
        <f t="shared" si="455"/>
        <v/>
      </c>
      <c r="CI225" s="26" t="b">
        <f t="shared" ref="CI225:CN225" si="488">IF(DG225&lt;&gt;"",IF(ISERROR(MATCH(INT(CO225),$EE$4:$EE$879,0))=FALSE,TRUE),"")</f>
        <v>1</v>
      </c>
      <c r="CJ225" s="26" t="b">
        <f t="shared" si="488"/>
        <v>1</v>
      </c>
      <c r="CK225" s="26" t="b">
        <f t="shared" si="488"/>
        <v>1</v>
      </c>
      <c r="CL225" s="26" t="b">
        <f t="shared" si="488"/>
        <v>1</v>
      </c>
      <c r="CM225" s="26" t="b">
        <f t="shared" si="488"/>
        <v>1</v>
      </c>
      <c r="CN225" s="26" t="b">
        <f t="shared" si="488"/>
        <v>1</v>
      </c>
      <c r="CO225" s="14" t="str">
        <f t="shared" ref="CO225:CT225" si="489">IF(DG225&lt;&gt;"",REPLACE(REPLACE(INDEX($EE$4:$EE$801,MATCH(DG225,$EF$4:$EF$801,0)),6,1,CU225),1,1,DA225),"")</f>
        <v>5301062</v>
      </c>
      <c r="CP225" s="14" t="str">
        <f t="shared" si="489"/>
        <v>5201064</v>
      </c>
      <c r="CQ225" s="14" t="str">
        <f t="shared" si="489"/>
        <v>5202063</v>
      </c>
      <c r="CR225" s="14" t="str">
        <f t="shared" si="489"/>
        <v>5502061</v>
      </c>
      <c r="CS225" s="14" t="str">
        <f t="shared" si="489"/>
        <v>5402062</v>
      </c>
      <c r="CT225" s="14" t="str">
        <f t="shared" si="489"/>
        <v>5500063</v>
      </c>
      <c r="CU225" s="2">
        <v>6</v>
      </c>
      <c r="CV225" s="2">
        <v>6</v>
      </c>
      <c r="CW225" s="2">
        <v>6</v>
      </c>
      <c r="CX225" s="2">
        <v>6</v>
      </c>
      <c r="CY225" s="2">
        <v>6</v>
      </c>
      <c r="CZ225" s="2">
        <v>6</v>
      </c>
      <c r="DA225" s="2">
        <v>5</v>
      </c>
      <c r="DB225" s="7">
        <v>5</v>
      </c>
      <c r="DC225">
        <v>5</v>
      </c>
      <c r="DD225" s="2">
        <v>5</v>
      </c>
      <c r="DE225" s="7">
        <v>5</v>
      </c>
      <c r="DF225">
        <v>5</v>
      </c>
      <c r="DG225" s="1" t="s">
        <v>3264</v>
      </c>
      <c r="DH225" s="1" t="s">
        <v>3274</v>
      </c>
      <c r="DI225" s="1" t="s">
        <v>3269</v>
      </c>
      <c r="DJ225" s="1" t="s">
        <v>3133</v>
      </c>
      <c r="DK225" s="1" t="s">
        <v>3266</v>
      </c>
      <c r="DL225" s="1" t="s">
        <v>3272</v>
      </c>
      <c r="DM225" t="s">
        <v>3122</v>
      </c>
      <c r="DN225" s="1" t="s">
        <v>3253</v>
      </c>
      <c r="DO225" t="s">
        <v>3138</v>
      </c>
      <c r="DP225" t="s">
        <v>3131</v>
      </c>
      <c r="DQ225" s="1" t="s">
        <v>3122</v>
      </c>
      <c r="DR225" t="s">
        <v>3138</v>
      </c>
      <c r="DS225" s="1" t="s">
        <v>3184</v>
      </c>
      <c r="DT225" s="1" t="s">
        <v>3179</v>
      </c>
      <c r="DU225" s="1" t="s">
        <v>3166</v>
      </c>
      <c r="DV225" s="1" t="s">
        <v>3198</v>
      </c>
      <c r="DW225" s="1" t="s">
        <v>3202</v>
      </c>
      <c r="DX225" s="1" t="s">
        <v>3206</v>
      </c>
      <c r="DY225">
        <f t="shared" si="407"/>
        <v>1</v>
      </c>
      <c r="DZ225">
        <f t="shared" si="408"/>
        <v>1</v>
      </c>
      <c r="EA225">
        <f t="shared" si="409"/>
        <v>1</v>
      </c>
      <c r="EB225">
        <f t="shared" si="410"/>
        <v>2</v>
      </c>
      <c r="EC225">
        <f t="shared" si="411"/>
        <v>2</v>
      </c>
      <c r="ED225">
        <f t="shared" si="412"/>
        <v>2</v>
      </c>
      <c r="EE225" s="14">
        <v>5202083</v>
      </c>
      <c r="EF225" s="33" t="s">
        <v>3269</v>
      </c>
      <c r="EG225" s="14">
        <v>1</v>
      </c>
      <c r="EH225" s="14">
        <v>505340201</v>
      </c>
      <c r="EI225" s="26" t="str">
        <f t="shared" si="426"/>
        <v>对距离最远的2名敌人造成147%攻击伤害，并有30%几率使目标眩晕，持续1秒。</v>
      </c>
      <c r="FA225" t="str">
        <f t="shared" si="449"/>
        <v>火剑士</v>
      </c>
      <c r="FB225" t="str">
        <f t="shared" si="450"/>
        <v>光骑兵</v>
      </c>
      <c r="FC225" t="str">
        <f t="shared" si="451"/>
        <v>木维京</v>
      </c>
      <c r="FD225" t="str">
        <f t="shared" si="452"/>
        <v>水火枪手</v>
      </c>
      <c r="FE225" t="str">
        <f t="shared" si="453"/>
        <v>火女巫</v>
      </c>
      <c r="FF225" t="str">
        <f t="shared" si="454"/>
        <v>木海盗</v>
      </c>
    </row>
    <row r="226" spans="15:162" ht="14.25" x14ac:dyDescent="0.15">
      <c r="O226" s="6">
        <v>938</v>
      </c>
      <c r="P226" s="11">
        <v>233700.25</v>
      </c>
      <c r="Q226" s="16">
        <f t="shared" si="484"/>
        <v>233700</v>
      </c>
      <c r="R226" s="4" t="str">
        <f t="shared" si="485"/>
        <v>5500061,5200061,5302064,5202063,5401062,5402062</v>
      </c>
      <c r="S226" s="4" t="str">
        <f t="shared" si="486"/>
        <v>6,6,6,6,6,6</v>
      </c>
      <c r="T226" s="4" t="str">
        <f t="shared" si="487"/>
        <v>223,220,220,220,220,220</v>
      </c>
      <c r="U226" s="4">
        <v>5500061</v>
      </c>
      <c r="V226" s="4">
        <v>5200061</v>
      </c>
      <c r="W226" s="4">
        <v>5302064</v>
      </c>
      <c r="X226" s="4">
        <v>5202063</v>
      </c>
      <c r="Y226" s="4">
        <v>5401062</v>
      </c>
      <c r="Z226" s="4">
        <v>5402062</v>
      </c>
      <c r="AA226" s="2">
        <v>6</v>
      </c>
      <c r="AB226" s="2">
        <v>6</v>
      </c>
      <c r="AC226" s="2">
        <v>6</v>
      </c>
      <c r="AD226" s="2">
        <v>6</v>
      </c>
      <c r="AE226" s="2">
        <v>6</v>
      </c>
      <c r="AF226" s="2">
        <v>6</v>
      </c>
      <c r="AG226" s="2">
        <f t="shared" si="415"/>
        <v>223</v>
      </c>
      <c r="AH226" s="2">
        <f t="shared" si="468"/>
        <v>220</v>
      </c>
      <c r="AI226" s="2">
        <f t="shared" si="469"/>
        <v>220</v>
      </c>
      <c r="AJ226" s="2">
        <f t="shared" si="470"/>
        <v>220</v>
      </c>
      <c r="AK226" s="2">
        <f t="shared" si="471"/>
        <v>220</v>
      </c>
      <c r="AL226" s="2">
        <f t="shared" si="472"/>
        <v>220</v>
      </c>
      <c r="AM226" s="8">
        <f t="shared" si="473"/>
        <v>39729</v>
      </c>
      <c r="AN226" s="8">
        <f t="shared" si="369"/>
        <v>38794.200000000004</v>
      </c>
      <c r="AO226" s="8">
        <f t="shared" si="369"/>
        <v>38794.200000000004</v>
      </c>
      <c r="AP226" s="8">
        <f t="shared" si="369"/>
        <v>38794.200000000004</v>
      </c>
      <c r="AQ226" s="8">
        <f t="shared" si="369"/>
        <v>38794.200000000004</v>
      </c>
      <c r="AR226" s="8">
        <f t="shared" si="369"/>
        <v>38794.200000000004</v>
      </c>
      <c r="AS226" s="8">
        <f t="shared" si="416"/>
        <v>-16</v>
      </c>
      <c r="AT226">
        <f t="shared" si="417"/>
        <v>207</v>
      </c>
      <c r="BI226">
        <v>5502072</v>
      </c>
      <c r="BJ226" s="4">
        <f>[1]monsters!$N226</f>
        <v>126.72</v>
      </c>
      <c r="BK226" s="4">
        <f>[1]monsters!$O226</f>
        <v>12.67</v>
      </c>
      <c r="BL226" s="4">
        <f>[1]monsters!$P226</f>
        <v>2346.67</v>
      </c>
      <c r="BM226" s="4">
        <f>[1]monsters!$Q226</f>
        <v>234.67</v>
      </c>
      <c r="BN226" s="4">
        <f>[1]monsters!$R226</f>
        <v>25.34</v>
      </c>
      <c r="BO226" s="4">
        <f>[1]monsters!$S226</f>
        <v>2.5299999999999998</v>
      </c>
      <c r="BP226" s="4">
        <f>[1]monsters!$K226</f>
        <v>1.2</v>
      </c>
      <c r="BQ226">
        <f>[1]monsters!$D226</f>
        <v>3</v>
      </c>
      <c r="BR226">
        <f t="shared" si="400"/>
        <v>0.1</v>
      </c>
      <c r="BS226">
        <f t="shared" si="401"/>
        <v>198.76285791245792</v>
      </c>
      <c r="BT226">
        <f t="shared" si="402"/>
        <v>19.876285791245792</v>
      </c>
      <c r="CH226" t="str">
        <f t="shared" si="455"/>
        <v/>
      </c>
      <c r="CI226" s="26" t="b">
        <f t="shared" ref="CI226:CN226" si="490">IF(DG226&lt;&gt;"",IF(ISERROR(MATCH(INT(CO226),$EE$4:$EE$879,0))=FALSE,TRUE),"")</f>
        <v>1</v>
      </c>
      <c r="CJ226" s="26" t="b">
        <f t="shared" si="490"/>
        <v>1</v>
      </c>
      <c r="CK226" s="26" t="b">
        <f t="shared" si="490"/>
        <v>1</v>
      </c>
      <c r="CL226" s="26" t="b">
        <f t="shared" si="490"/>
        <v>1</v>
      </c>
      <c r="CM226" s="26" t="b">
        <f t="shared" si="490"/>
        <v>1</v>
      </c>
      <c r="CN226" s="26" t="b">
        <f t="shared" si="490"/>
        <v>1</v>
      </c>
      <c r="CO226" s="14" t="str">
        <f t="shared" ref="CO226:CT226" si="491">IF(DG226&lt;&gt;"",REPLACE(REPLACE(INDEX($EE$4:$EE$801,MATCH(DG226,$EF$4:$EF$801,0)),6,1,CU226),1,1,DA226),"")</f>
        <v>5500061</v>
      </c>
      <c r="CP226" s="14" t="str">
        <f t="shared" si="491"/>
        <v>5200061</v>
      </c>
      <c r="CQ226" s="14" t="str">
        <f t="shared" si="491"/>
        <v>5302064</v>
      </c>
      <c r="CR226" s="14" t="str">
        <f t="shared" si="491"/>
        <v>5202063</v>
      </c>
      <c r="CS226" s="14" t="str">
        <f t="shared" si="491"/>
        <v>5401062</v>
      </c>
      <c r="CT226" s="14" t="str">
        <f t="shared" si="491"/>
        <v>5402062</v>
      </c>
      <c r="CU226" s="2">
        <v>6</v>
      </c>
      <c r="CV226" s="2">
        <v>6</v>
      </c>
      <c r="CW226" s="2">
        <v>6</v>
      </c>
      <c r="CX226" s="2">
        <v>6</v>
      </c>
      <c r="CY226" s="2">
        <v>6</v>
      </c>
      <c r="CZ226" s="2">
        <v>6</v>
      </c>
      <c r="DA226" s="2">
        <v>5</v>
      </c>
      <c r="DB226" s="7">
        <v>5</v>
      </c>
      <c r="DC226">
        <v>5</v>
      </c>
      <c r="DD226" s="2">
        <v>5</v>
      </c>
      <c r="DE226" s="7">
        <v>5</v>
      </c>
      <c r="DF226">
        <v>5</v>
      </c>
      <c r="DG226" s="1" t="s">
        <v>3260</v>
      </c>
      <c r="DH226" s="1" t="s">
        <v>3256</v>
      </c>
      <c r="DI226" s="1" t="s">
        <v>3275</v>
      </c>
      <c r="DJ226" s="1" t="s">
        <v>3269</v>
      </c>
      <c r="DK226" s="1" t="s">
        <v>3265</v>
      </c>
      <c r="DL226" s="1" t="s">
        <v>3266</v>
      </c>
      <c r="DM226" t="s">
        <v>3131</v>
      </c>
      <c r="DN226" t="s">
        <v>3131</v>
      </c>
      <c r="DO226" s="1" t="s">
        <v>3253</v>
      </c>
      <c r="DP226" t="s">
        <v>3138</v>
      </c>
      <c r="DQ226" t="s">
        <v>3122</v>
      </c>
      <c r="DR226" t="s">
        <v>3122</v>
      </c>
      <c r="DS226" s="32" t="s">
        <v>3206</v>
      </c>
      <c r="DT226" s="1" t="s">
        <v>3163</v>
      </c>
      <c r="DU226" s="1" t="s">
        <v>3146</v>
      </c>
      <c r="DV226" s="1" t="s">
        <v>3166</v>
      </c>
      <c r="DW226" s="1" t="s">
        <v>3203</v>
      </c>
      <c r="DX226" s="1" t="s">
        <v>3202</v>
      </c>
      <c r="DY226">
        <f t="shared" si="407"/>
        <v>2</v>
      </c>
      <c r="DZ226">
        <f t="shared" si="408"/>
        <v>1</v>
      </c>
      <c r="EA226">
        <f t="shared" si="409"/>
        <v>1</v>
      </c>
      <c r="EB226">
        <f t="shared" si="410"/>
        <v>1</v>
      </c>
      <c r="EC226">
        <f t="shared" si="411"/>
        <v>2</v>
      </c>
      <c r="ED226">
        <f t="shared" si="412"/>
        <v>2</v>
      </c>
      <c r="EE226" s="14">
        <v>5301083</v>
      </c>
      <c r="EF226" s="33" t="s">
        <v>3270</v>
      </c>
      <c r="EG226" s="14">
        <v>1</v>
      </c>
      <c r="EH226" s="14">
        <v>505350001</v>
      </c>
      <c r="EI226" s="26" t="str">
        <f t="shared" si="426"/>
        <v>对随机3名敌人造成112%攻击伤害，并有50%几率使目标燃烧，每秒造成20%攻击伤害，持续2秒。</v>
      </c>
      <c r="FA226" t="str">
        <f t="shared" si="449"/>
        <v>水海盗</v>
      </c>
      <c r="FB226" t="str">
        <f t="shared" si="450"/>
        <v>水刀客</v>
      </c>
      <c r="FC226" t="str">
        <f t="shared" si="451"/>
        <v>光盗贼</v>
      </c>
      <c r="FD226" t="str">
        <f t="shared" si="452"/>
        <v>木维京</v>
      </c>
      <c r="FE226" t="str">
        <f t="shared" si="453"/>
        <v>火魔法师</v>
      </c>
      <c r="FF226" t="str">
        <f t="shared" si="454"/>
        <v>火女巫</v>
      </c>
    </row>
    <row r="227" spans="15:162" ht="14.25" x14ac:dyDescent="0.15">
      <c r="O227" s="6">
        <v>939</v>
      </c>
      <c r="P227" s="11">
        <v>233700.25</v>
      </c>
      <c r="Q227" s="16">
        <f t="shared" si="484"/>
        <v>233700</v>
      </c>
      <c r="R227" s="4" t="str">
        <f t="shared" si="485"/>
        <v>5301062,5200062,5202065,5501065,5501065,5500062</v>
      </c>
      <c r="S227" s="4" t="str">
        <f t="shared" si="486"/>
        <v>6,6,6,6,6,6</v>
      </c>
      <c r="T227" s="4" t="str">
        <f t="shared" si="487"/>
        <v>223,220,220,220,220,220</v>
      </c>
      <c r="U227" s="4">
        <v>5301062</v>
      </c>
      <c r="V227" s="4">
        <v>5200062</v>
      </c>
      <c r="W227" s="4">
        <v>5202065</v>
      </c>
      <c r="X227" s="4">
        <v>5501065</v>
      </c>
      <c r="Y227" s="4">
        <v>5501065</v>
      </c>
      <c r="Z227" s="4">
        <v>5500062</v>
      </c>
      <c r="AA227" s="2">
        <v>6</v>
      </c>
      <c r="AB227" s="2">
        <v>6</v>
      </c>
      <c r="AC227" s="2">
        <v>6</v>
      </c>
      <c r="AD227" s="2">
        <v>6</v>
      </c>
      <c r="AE227" s="2">
        <v>6</v>
      </c>
      <c r="AF227" s="2">
        <v>6</v>
      </c>
      <c r="AG227" s="2">
        <f t="shared" si="415"/>
        <v>223</v>
      </c>
      <c r="AH227" s="2">
        <f t="shared" si="468"/>
        <v>220</v>
      </c>
      <c r="AI227" s="2">
        <f t="shared" si="469"/>
        <v>220</v>
      </c>
      <c r="AJ227" s="2">
        <f t="shared" si="470"/>
        <v>220</v>
      </c>
      <c r="AK227" s="2">
        <f t="shared" si="471"/>
        <v>220</v>
      </c>
      <c r="AL227" s="2">
        <f t="shared" si="472"/>
        <v>220</v>
      </c>
      <c r="AM227" s="8">
        <f t="shared" si="473"/>
        <v>39729</v>
      </c>
      <c r="AN227" s="8">
        <f t="shared" si="369"/>
        <v>38794.200000000004</v>
      </c>
      <c r="AO227" s="8">
        <f t="shared" si="369"/>
        <v>38794.200000000004</v>
      </c>
      <c r="AP227" s="8">
        <f t="shared" si="369"/>
        <v>38794.200000000004</v>
      </c>
      <c r="AQ227" s="8">
        <f t="shared" si="369"/>
        <v>38794.200000000004</v>
      </c>
      <c r="AR227" s="8">
        <f t="shared" si="369"/>
        <v>38794.200000000004</v>
      </c>
      <c r="AS227" s="8">
        <f t="shared" si="416"/>
        <v>-16</v>
      </c>
      <c r="AT227">
        <f t="shared" si="417"/>
        <v>207</v>
      </c>
      <c r="BI227">
        <v>5600072</v>
      </c>
      <c r="BJ227" s="4">
        <f>[1]monsters!$N227</f>
        <v>225.28</v>
      </c>
      <c r="BK227" s="4">
        <f>[1]monsters!$O227</f>
        <v>22.53</v>
      </c>
      <c r="BL227" s="4">
        <f>[1]monsters!$P227</f>
        <v>1760</v>
      </c>
      <c r="BM227" s="4">
        <f>[1]monsters!$Q227</f>
        <v>176</v>
      </c>
      <c r="BN227" s="4">
        <f>[1]monsters!$R227</f>
        <v>32.18</v>
      </c>
      <c r="BO227" s="4">
        <f>[1]monsters!$S227</f>
        <v>3.22</v>
      </c>
      <c r="BP227" s="4">
        <f>[1]monsters!$K227</f>
        <v>1.6</v>
      </c>
      <c r="BQ227">
        <f>[1]monsters!$D227</f>
        <v>4</v>
      </c>
      <c r="BR227">
        <f t="shared" si="400"/>
        <v>0.1</v>
      </c>
      <c r="BS227">
        <f t="shared" si="401"/>
        <v>272.14885925925927</v>
      </c>
      <c r="BT227">
        <f t="shared" si="402"/>
        <v>27.214885925925927</v>
      </c>
      <c r="CH227" t="str">
        <f t="shared" si="455"/>
        <v/>
      </c>
      <c r="CI227" s="26" t="b">
        <f t="shared" ref="CI227:CN227" si="492">IF(DG227&lt;&gt;"",IF(ISERROR(MATCH(INT(CO227),$EE$4:$EE$879,0))=FALSE,TRUE),"")</f>
        <v>1</v>
      </c>
      <c r="CJ227" s="26" t="b">
        <f t="shared" si="492"/>
        <v>1</v>
      </c>
      <c r="CK227" s="26" t="b">
        <f t="shared" si="492"/>
        <v>1</v>
      </c>
      <c r="CL227" s="26" t="b">
        <f t="shared" si="492"/>
        <v>1</v>
      </c>
      <c r="CM227" s="26" t="b">
        <f t="shared" si="492"/>
        <v>1</v>
      </c>
      <c r="CN227" s="26" t="b">
        <f t="shared" si="492"/>
        <v>1</v>
      </c>
      <c r="CO227" s="14" t="str">
        <f t="shared" ref="CO227:CT227" si="493">IF(DG227&lt;&gt;"",REPLACE(REPLACE(INDEX($EE$4:$EE$801,MATCH(DG227,$EF$4:$EF$801,0)),6,1,CU227),1,1,DA227),"")</f>
        <v>5301062</v>
      </c>
      <c r="CP227" s="14" t="str">
        <f t="shared" si="493"/>
        <v>5200062</v>
      </c>
      <c r="CQ227" s="14" t="str">
        <f t="shared" si="493"/>
        <v>5202065</v>
      </c>
      <c r="CR227" s="14" t="str">
        <f t="shared" si="493"/>
        <v>5501065</v>
      </c>
      <c r="CS227" s="14" t="str">
        <f t="shared" si="493"/>
        <v>5501065</v>
      </c>
      <c r="CT227" s="14" t="str">
        <f t="shared" si="493"/>
        <v>5500062</v>
      </c>
      <c r="CU227" s="2">
        <v>6</v>
      </c>
      <c r="CV227" s="2">
        <v>6</v>
      </c>
      <c r="CW227" s="2">
        <v>6</v>
      </c>
      <c r="CX227" s="2">
        <v>6</v>
      </c>
      <c r="CY227" s="2">
        <v>6</v>
      </c>
      <c r="CZ227" s="2">
        <v>6</v>
      </c>
      <c r="DA227" s="2">
        <v>5</v>
      </c>
      <c r="DB227" s="7">
        <v>5</v>
      </c>
      <c r="DC227">
        <v>5</v>
      </c>
      <c r="DD227" s="2">
        <v>5</v>
      </c>
      <c r="DE227" s="7">
        <v>5</v>
      </c>
      <c r="DF227">
        <v>5</v>
      </c>
      <c r="DG227" s="1" t="s">
        <v>3264</v>
      </c>
      <c r="DH227" s="1" t="s">
        <v>3262</v>
      </c>
      <c r="DI227" s="1" t="s">
        <v>3248</v>
      </c>
      <c r="DJ227" s="1" t="s">
        <v>3290</v>
      </c>
      <c r="DK227" s="1" t="s">
        <v>3290</v>
      </c>
      <c r="DL227" s="1" t="s">
        <v>3148</v>
      </c>
      <c r="DM227" t="s">
        <v>3122</v>
      </c>
      <c r="DN227" t="s">
        <v>3122</v>
      </c>
      <c r="DO227" t="s">
        <v>3159</v>
      </c>
      <c r="DP227" t="s">
        <v>3159</v>
      </c>
      <c r="DQ227" t="s">
        <v>3159</v>
      </c>
      <c r="DR227" s="1" t="s">
        <v>3122</v>
      </c>
      <c r="DS227" s="32" t="s">
        <v>3184</v>
      </c>
      <c r="DT227" s="32" t="s">
        <v>3163</v>
      </c>
      <c r="DU227" s="32" t="s">
        <v>3166</v>
      </c>
      <c r="DV227" s="32" t="s">
        <v>3197</v>
      </c>
      <c r="DW227" s="32" t="s">
        <v>3197</v>
      </c>
      <c r="DX227" s="32" t="s">
        <v>3206</v>
      </c>
      <c r="DY227">
        <f t="shared" si="407"/>
        <v>1</v>
      </c>
      <c r="DZ227">
        <f t="shared" si="408"/>
        <v>1</v>
      </c>
      <c r="EA227">
        <f t="shared" si="409"/>
        <v>1</v>
      </c>
      <c r="EB227">
        <f t="shared" si="410"/>
        <v>2</v>
      </c>
      <c r="EC227">
        <f t="shared" si="411"/>
        <v>2</v>
      </c>
      <c r="ED227">
        <f t="shared" si="412"/>
        <v>2</v>
      </c>
      <c r="EE227" s="14">
        <v>5401083</v>
      </c>
      <c r="EF227" s="33" t="s">
        <v>3271</v>
      </c>
      <c r="EG227" s="14">
        <v>2</v>
      </c>
      <c r="EH227" s="14">
        <v>505350201</v>
      </c>
      <c r="EI227" s="26" t="str">
        <f t="shared" si="426"/>
        <v>对随机3名敌人造成121%攻击伤害，并有50%几率使目标防御力降低20%，持续3秒。</v>
      </c>
      <c r="FA227" t="str">
        <f t="shared" si="449"/>
        <v>火剑士</v>
      </c>
      <c r="FB227" t="str">
        <f t="shared" si="450"/>
        <v>火刀客</v>
      </c>
      <c r="FC227" t="str">
        <f t="shared" si="451"/>
        <v>暗维京</v>
      </c>
      <c r="FD227" t="str">
        <f t="shared" si="452"/>
        <v>暗猎人</v>
      </c>
      <c r="FE227" t="str">
        <f t="shared" si="453"/>
        <v>暗猎人</v>
      </c>
      <c r="FF227" t="str">
        <f t="shared" si="454"/>
        <v>火海盗</v>
      </c>
    </row>
    <row r="228" spans="15:162" ht="14.25" x14ac:dyDescent="0.15">
      <c r="O228" s="6">
        <v>940</v>
      </c>
      <c r="P228" s="11">
        <v>238318.5</v>
      </c>
      <c r="Q228" s="16">
        <f t="shared" si="484"/>
        <v>238318</v>
      </c>
      <c r="R228" s="4" t="str">
        <f t="shared" si="485"/>
        <v>5401061,5201062,5201062,5201062,5401062,5401062</v>
      </c>
      <c r="S228" s="4" t="str">
        <f t="shared" si="486"/>
        <v>6,6,6,6,6,6</v>
      </c>
      <c r="T228" s="4" t="str">
        <f t="shared" si="487"/>
        <v>225,222,222,222,222,222</v>
      </c>
      <c r="U228" s="4">
        <v>5401061</v>
      </c>
      <c r="V228" s="4">
        <v>5201062</v>
      </c>
      <c r="W228" s="4">
        <v>5201062</v>
      </c>
      <c r="X228" s="4">
        <v>5201062</v>
      </c>
      <c r="Y228" s="4">
        <v>5401062</v>
      </c>
      <c r="Z228" s="4">
        <v>5401062</v>
      </c>
      <c r="AA228" s="2">
        <v>6</v>
      </c>
      <c r="AB228" s="2">
        <v>6</v>
      </c>
      <c r="AC228" s="2">
        <v>6</v>
      </c>
      <c r="AD228" s="2">
        <v>6</v>
      </c>
      <c r="AE228" s="2">
        <v>6</v>
      </c>
      <c r="AF228" s="2">
        <v>6</v>
      </c>
      <c r="AG228" s="2">
        <f t="shared" si="415"/>
        <v>225</v>
      </c>
      <c r="AH228" s="2">
        <f t="shared" si="468"/>
        <v>222</v>
      </c>
      <c r="AI228" s="2">
        <f t="shared" si="469"/>
        <v>222</v>
      </c>
      <c r="AJ228" s="2">
        <f t="shared" si="470"/>
        <v>222</v>
      </c>
      <c r="AK228" s="2">
        <f t="shared" si="471"/>
        <v>222</v>
      </c>
      <c r="AL228" s="2">
        <f t="shared" si="472"/>
        <v>222</v>
      </c>
      <c r="AM228" s="8">
        <f t="shared" si="473"/>
        <v>40514.060000000005</v>
      </c>
      <c r="AN228" s="8">
        <f t="shared" si="369"/>
        <v>39560.788</v>
      </c>
      <c r="AO228" s="8">
        <f t="shared" si="369"/>
        <v>39560.788</v>
      </c>
      <c r="AP228" s="8">
        <f t="shared" si="369"/>
        <v>39560.788</v>
      </c>
      <c r="AQ228" s="8">
        <f t="shared" si="369"/>
        <v>39560.788</v>
      </c>
      <c r="AR228" s="8">
        <f t="shared" si="369"/>
        <v>39560.788</v>
      </c>
      <c r="AS228" s="8">
        <f t="shared" si="416"/>
        <v>-15</v>
      </c>
      <c r="AT228">
        <f t="shared" si="417"/>
        <v>210</v>
      </c>
      <c r="BI228">
        <v>5602072</v>
      </c>
      <c r="BJ228" s="4">
        <f>[1]monsters!$N228</f>
        <v>211.2</v>
      </c>
      <c r="BK228" s="4">
        <f>[1]monsters!$O228</f>
        <v>21.12</v>
      </c>
      <c r="BL228" s="4">
        <f>[1]monsters!$P228</f>
        <v>1760</v>
      </c>
      <c r="BM228" s="4">
        <f>[1]monsters!$Q228</f>
        <v>176</v>
      </c>
      <c r="BN228" s="4">
        <f>[1]monsters!$R228</f>
        <v>30.17</v>
      </c>
      <c r="BO228" s="4">
        <f>[1]monsters!$S228</f>
        <v>3.02</v>
      </c>
      <c r="BP228" s="4">
        <f>[1]monsters!$K228</f>
        <v>1.5</v>
      </c>
      <c r="BQ228">
        <f>[1]monsters!$D228</f>
        <v>4</v>
      </c>
      <c r="BR228">
        <f t="shared" si="400"/>
        <v>0.1</v>
      </c>
      <c r="BS228">
        <f t="shared" si="401"/>
        <v>258.84325925925924</v>
      </c>
      <c r="BT228">
        <f t="shared" si="402"/>
        <v>25.884325925925925</v>
      </c>
      <c r="CH228" t="str">
        <f t="shared" si="455"/>
        <v/>
      </c>
      <c r="CI228" s="26" t="b">
        <f t="shared" ref="CI228:CN228" si="494">IF(DG228&lt;&gt;"",IF(ISERROR(MATCH(INT(CO228),$EE$4:$EE$879,0))=FALSE,TRUE),"")</f>
        <v>1</v>
      </c>
      <c r="CJ228" s="26" t="b">
        <f t="shared" si="494"/>
        <v>1</v>
      </c>
      <c r="CK228" s="26" t="b">
        <f t="shared" si="494"/>
        <v>1</v>
      </c>
      <c r="CL228" s="26" t="b">
        <f t="shared" si="494"/>
        <v>1</v>
      </c>
      <c r="CM228" s="26" t="b">
        <f t="shared" si="494"/>
        <v>1</v>
      </c>
      <c r="CN228" s="26" t="b">
        <f t="shared" si="494"/>
        <v>1</v>
      </c>
      <c r="CO228" s="14" t="str">
        <f t="shared" ref="CO228:CT228" si="495">IF(DG228&lt;&gt;"",REPLACE(REPLACE(INDEX($EE$4:$EE$801,MATCH(DG228,$EF$4:$EF$801,0)),6,1,CU228),1,1,DA228),"")</f>
        <v>5401061</v>
      </c>
      <c r="CP228" s="14" t="str">
        <f t="shared" si="495"/>
        <v>5201062</v>
      </c>
      <c r="CQ228" s="14" t="str">
        <f t="shared" si="495"/>
        <v>5201062</v>
      </c>
      <c r="CR228" s="14" t="str">
        <f t="shared" si="495"/>
        <v>5201062</v>
      </c>
      <c r="CS228" s="14" t="str">
        <f t="shared" si="495"/>
        <v>5401062</v>
      </c>
      <c r="CT228" s="14" t="str">
        <f t="shared" si="495"/>
        <v>5401062</v>
      </c>
      <c r="CU228" s="2">
        <v>6</v>
      </c>
      <c r="CV228" s="2">
        <v>6</v>
      </c>
      <c r="CW228" s="2">
        <v>6</v>
      </c>
      <c r="CX228" s="2">
        <v>6</v>
      </c>
      <c r="CY228" s="2">
        <v>6</v>
      </c>
      <c r="CZ228" s="2">
        <v>6</v>
      </c>
      <c r="DA228" s="2">
        <v>5</v>
      </c>
      <c r="DB228" s="7">
        <v>5</v>
      </c>
      <c r="DC228">
        <v>5</v>
      </c>
      <c r="DD228" s="2">
        <v>5</v>
      </c>
      <c r="DE228" s="7">
        <v>5</v>
      </c>
      <c r="DF228">
        <v>5</v>
      </c>
      <c r="DG228" s="1" t="s">
        <v>3161</v>
      </c>
      <c r="DH228" s="1" t="s">
        <v>3142</v>
      </c>
      <c r="DI228" s="1" t="s">
        <v>3142</v>
      </c>
      <c r="DJ228" s="1" t="s">
        <v>3142</v>
      </c>
      <c r="DK228" s="1" t="s">
        <v>3265</v>
      </c>
      <c r="DL228" s="1" t="s">
        <v>3265</v>
      </c>
      <c r="DM228" s="1" t="s">
        <v>3131</v>
      </c>
      <c r="DN228" t="s">
        <v>3122</v>
      </c>
      <c r="DO228" t="s">
        <v>3122</v>
      </c>
      <c r="DP228" t="s">
        <v>3122</v>
      </c>
      <c r="DQ228" t="s">
        <v>3122</v>
      </c>
      <c r="DR228" t="s">
        <v>3122</v>
      </c>
      <c r="DS228" s="1" t="s">
        <v>3203</v>
      </c>
      <c r="DT228" s="1" t="s">
        <v>3179</v>
      </c>
      <c r="DU228" s="1" t="s">
        <v>3179</v>
      </c>
      <c r="DV228" s="1" t="s">
        <v>3179</v>
      </c>
      <c r="DW228" s="1" t="s">
        <v>3203</v>
      </c>
      <c r="DX228" s="1" t="s">
        <v>3203</v>
      </c>
      <c r="DY228">
        <f t="shared" si="407"/>
        <v>2</v>
      </c>
      <c r="DZ228">
        <f t="shared" si="408"/>
        <v>1</v>
      </c>
      <c r="EA228">
        <f t="shared" si="409"/>
        <v>1</v>
      </c>
      <c r="EB228">
        <f t="shared" si="410"/>
        <v>1</v>
      </c>
      <c r="EC228">
        <f t="shared" si="411"/>
        <v>2</v>
      </c>
      <c r="ED228">
        <f t="shared" si="412"/>
        <v>2</v>
      </c>
      <c r="EE228" s="14">
        <v>5402083</v>
      </c>
      <c r="EF228" s="33" t="s">
        <v>3164</v>
      </c>
      <c r="EG228" s="14">
        <v>2</v>
      </c>
      <c r="EH228" s="14">
        <v>505360101</v>
      </c>
      <c r="EI228" s="26" t="str">
        <f t="shared" si="426"/>
        <v>治疗血量最少的2名友军，每秒恢复116%攻击等量的生命，并有100%几率使目标防御力提高30%，持续3秒。</v>
      </c>
      <c r="FA228" t="str">
        <f t="shared" si="449"/>
        <v>水魔法师</v>
      </c>
      <c r="FB228" t="str">
        <f t="shared" si="450"/>
        <v>火骑兵</v>
      </c>
      <c r="FC228" t="str">
        <f t="shared" si="451"/>
        <v>火骑兵</v>
      </c>
      <c r="FD228" t="str">
        <f t="shared" si="452"/>
        <v>火骑兵</v>
      </c>
      <c r="FE228" t="str">
        <f t="shared" si="453"/>
        <v>火魔法师</v>
      </c>
      <c r="FF228" t="str">
        <f t="shared" si="454"/>
        <v>火魔法师</v>
      </c>
    </row>
    <row r="229" spans="15:162" ht="14.25" x14ac:dyDescent="0.15">
      <c r="O229" s="6">
        <v>941</v>
      </c>
      <c r="P229" s="11">
        <v>238318.5</v>
      </c>
      <c r="Q229" s="16">
        <f t="shared" si="484"/>
        <v>238318</v>
      </c>
      <c r="R229" s="4" t="str">
        <f t="shared" si="485"/>
        <v>5201061,5301062,5302065,5501065,5500063,5502062</v>
      </c>
      <c r="S229" s="4" t="str">
        <f t="shared" si="486"/>
        <v>6,6,6,6,6,6</v>
      </c>
      <c r="T229" s="4" t="str">
        <f t="shared" si="487"/>
        <v>225,222,222,222,222,222</v>
      </c>
      <c r="U229" s="2">
        <v>5201061</v>
      </c>
      <c r="V229" s="4">
        <v>5301062</v>
      </c>
      <c r="W229" s="4">
        <v>5302065</v>
      </c>
      <c r="X229" s="4">
        <v>5501065</v>
      </c>
      <c r="Y229" s="4">
        <v>5500063</v>
      </c>
      <c r="Z229" s="4">
        <v>5502062</v>
      </c>
      <c r="AA229" s="2">
        <v>6</v>
      </c>
      <c r="AB229" s="2">
        <v>6</v>
      </c>
      <c r="AC229" s="2">
        <v>6</v>
      </c>
      <c r="AD229" s="2">
        <v>6</v>
      </c>
      <c r="AE229" s="2">
        <v>6</v>
      </c>
      <c r="AF229" s="2">
        <v>6</v>
      </c>
      <c r="AG229" s="2">
        <f t="shared" si="415"/>
        <v>225</v>
      </c>
      <c r="AH229" s="2">
        <f t="shared" si="468"/>
        <v>222</v>
      </c>
      <c r="AI229" s="2">
        <f t="shared" si="469"/>
        <v>222</v>
      </c>
      <c r="AJ229" s="2">
        <f t="shared" si="470"/>
        <v>222</v>
      </c>
      <c r="AK229" s="2">
        <f t="shared" si="471"/>
        <v>222</v>
      </c>
      <c r="AL229" s="2">
        <f t="shared" si="472"/>
        <v>222</v>
      </c>
      <c r="AM229" s="8">
        <f t="shared" si="473"/>
        <v>40514.060000000005</v>
      </c>
      <c r="AN229" s="8">
        <f t="shared" si="369"/>
        <v>39560.788</v>
      </c>
      <c r="AO229" s="8">
        <f t="shared" si="369"/>
        <v>39560.788</v>
      </c>
      <c r="AP229" s="8">
        <f t="shared" si="369"/>
        <v>39560.788</v>
      </c>
      <c r="AQ229" s="8">
        <f t="shared" si="369"/>
        <v>39560.788</v>
      </c>
      <c r="AR229" s="8">
        <f t="shared" si="369"/>
        <v>39560.788</v>
      </c>
      <c r="AS229" s="8">
        <f t="shared" si="416"/>
        <v>-15</v>
      </c>
      <c r="AT229">
        <f t="shared" si="417"/>
        <v>210</v>
      </c>
      <c r="BI229">
        <v>5200073</v>
      </c>
      <c r="BJ229" s="4">
        <f>[1]monsters!$N229</f>
        <v>246.4</v>
      </c>
      <c r="BK229" s="4">
        <f>[1]monsters!$O229</f>
        <v>24.64</v>
      </c>
      <c r="BL229" s="4">
        <f>[1]monsters!$P229</f>
        <v>1508.57</v>
      </c>
      <c r="BM229" s="4">
        <f>[1]monsters!$Q229</f>
        <v>150.86000000000001</v>
      </c>
      <c r="BN229" s="4">
        <f>[1]monsters!$R229</f>
        <v>30.8</v>
      </c>
      <c r="BO229" s="4">
        <f>[1]monsters!$S229</f>
        <v>3.08</v>
      </c>
      <c r="BP229" s="4">
        <f>[1]monsters!$K229</f>
        <v>1.5</v>
      </c>
      <c r="BQ229">
        <f>[1]monsters!$D229</f>
        <v>5</v>
      </c>
      <c r="BR229">
        <f t="shared" si="400"/>
        <v>0.1</v>
      </c>
      <c r="BS229">
        <f t="shared" si="401"/>
        <v>283.64160269360275</v>
      </c>
      <c r="BT229">
        <f t="shared" si="402"/>
        <v>28.364160269360276</v>
      </c>
      <c r="CH229" t="str">
        <f t="shared" si="455"/>
        <v/>
      </c>
      <c r="CI229" s="26" t="b">
        <f t="shared" ref="CI229:CN229" si="496">IF(DG229&lt;&gt;"",IF(ISERROR(MATCH(INT(CO229),$EE$4:$EE$879,0))=FALSE,TRUE),"")</f>
        <v>1</v>
      </c>
      <c r="CJ229" s="26" t="b">
        <f t="shared" si="496"/>
        <v>1</v>
      </c>
      <c r="CK229" s="26" t="b">
        <f t="shared" si="496"/>
        <v>1</v>
      </c>
      <c r="CL229" s="26" t="b">
        <f t="shared" si="496"/>
        <v>1</v>
      </c>
      <c r="CM229" s="26" t="b">
        <f t="shared" si="496"/>
        <v>1</v>
      </c>
      <c r="CN229" s="26" t="b">
        <f t="shared" si="496"/>
        <v>1</v>
      </c>
      <c r="CO229" s="14" t="str">
        <f t="shared" ref="CO229:CT229" si="497">IF(DG229&lt;&gt;"",REPLACE(REPLACE(INDEX($EE$4:$EE$801,MATCH(DG229,$EF$4:$EF$801,0)),6,1,CU229),1,1,DA229),"")</f>
        <v>5201061</v>
      </c>
      <c r="CP229" s="14" t="str">
        <f t="shared" si="497"/>
        <v>5301062</v>
      </c>
      <c r="CQ229" s="14" t="str">
        <f t="shared" si="497"/>
        <v>5302065</v>
      </c>
      <c r="CR229" s="14" t="str">
        <f t="shared" si="497"/>
        <v>5501065</v>
      </c>
      <c r="CS229" s="14" t="str">
        <f t="shared" si="497"/>
        <v>5500063</v>
      </c>
      <c r="CT229" s="14" t="str">
        <f t="shared" si="497"/>
        <v>5502062</v>
      </c>
      <c r="CU229" s="2">
        <v>6</v>
      </c>
      <c r="CV229" s="2">
        <v>6</v>
      </c>
      <c r="CW229" s="2">
        <v>6</v>
      </c>
      <c r="CX229" s="2">
        <v>6</v>
      </c>
      <c r="CY229" s="2">
        <v>6</v>
      </c>
      <c r="CZ229" s="2">
        <v>6</v>
      </c>
      <c r="DA229" s="2">
        <v>5</v>
      </c>
      <c r="DB229" s="7">
        <v>5</v>
      </c>
      <c r="DC229">
        <v>5</v>
      </c>
      <c r="DD229" s="2">
        <v>5</v>
      </c>
      <c r="DE229" s="7">
        <v>5</v>
      </c>
      <c r="DF229">
        <v>5</v>
      </c>
      <c r="DG229" s="1" t="s">
        <v>3257</v>
      </c>
      <c r="DH229" s="1" t="s">
        <v>3264</v>
      </c>
      <c r="DI229" s="1" t="s">
        <v>3286</v>
      </c>
      <c r="DJ229" s="1" t="s">
        <v>3290</v>
      </c>
      <c r="DK229" s="1" t="s">
        <v>3272</v>
      </c>
      <c r="DL229" s="1" t="s">
        <v>3267</v>
      </c>
      <c r="DM229" t="s">
        <v>3131</v>
      </c>
      <c r="DN229" t="s">
        <v>3122</v>
      </c>
      <c r="DO229" t="s">
        <v>3159</v>
      </c>
      <c r="DP229" t="s">
        <v>3159</v>
      </c>
      <c r="DQ229" t="s">
        <v>3138</v>
      </c>
      <c r="DR229" t="s">
        <v>3122</v>
      </c>
      <c r="DS229" s="1" t="s">
        <v>3179</v>
      </c>
      <c r="DT229" s="1" t="s">
        <v>3184</v>
      </c>
      <c r="DU229" s="1" t="s">
        <v>3146</v>
      </c>
      <c r="DV229" s="1" t="s">
        <v>3197</v>
      </c>
      <c r="DW229" s="1" t="s">
        <v>3206</v>
      </c>
      <c r="DX229" s="1" t="s">
        <v>3198</v>
      </c>
      <c r="DY229">
        <f t="shared" si="407"/>
        <v>1</v>
      </c>
      <c r="DZ229">
        <f t="shared" si="408"/>
        <v>1</v>
      </c>
      <c r="EA229">
        <f t="shared" si="409"/>
        <v>1</v>
      </c>
      <c r="EB229">
        <f t="shared" si="410"/>
        <v>2</v>
      </c>
      <c r="EC229">
        <f t="shared" si="411"/>
        <v>2</v>
      </c>
      <c r="ED229">
        <f t="shared" si="412"/>
        <v>2</v>
      </c>
      <c r="EE229" s="14">
        <v>5500083</v>
      </c>
      <c r="EF229" s="33" t="s">
        <v>3272</v>
      </c>
      <c r="EG229" s="14">
        <v>2</v>
      </c>
      <c r="EH229" s="14">
        <v>505450101</v>
      </c>
      <c r="EI229" s="26" t="str">
        <f t="shared" si="426"/>
        <v>对随机3名敌人造成96%攻击伤害，并有15%几率使目标沉默，持续2秒。</v>
      </c>
      <c r="FA229" t="str">
        <f t="shared" si="449"/>
        <v>水骑兵</v>
      </c>
      <c r="FB229" t="str">
        <f t="shared" si="450"/>
        <v>火剑士</v>
      </c>
      <c r="FC229" t="str">
        <f t="shared" si="451"/>
        <v>暗盗贼</v>
      </c>
      <c r="FD229" t="str">
        <f t="shared" si="452"/>
        <v>暗猎人</v>
      </c>
      <c r="FE229" t="str">
        <f t="shared" si="453"/>
        <v>木海盗</v>
      </c>
      <c r="FF229" t="str">
        <f t="shared" si="454"/>
        <v>火火枪手</v>
      </c>
    </row>
    <row r="230" spans="15:162" ht="14.25" x14ac:dyDescent="0.15">
      <c r="O230" s="6">
        <v>942</v>
      </c>
      <c r="P230" s="11">
        <v>238318.5</v>
      </c>
      <c r="Q230" s="16">
        <f t="shared" si="484"/>
        <v>238318</v>
      </c>
      <c r="R230" s="4" t="str">
        <f t="shared" si="485"/>
        <v>5301061,5200062,5200062,5401063,5500061,5500063</v>
      </c>
      <c r="S230" s="4" t="str">
        <f t="shared" si="486"/>
        <v>6,6,6,6,6,6</v>
      </c>
      <c r="T230" s="4" t="str">
        <f t="shared" si="487"/>
        <v>225,222,222,222,222,222</v>
      </c>
      <c r="U230" s="2">
        <v>5301061</v>
      </c>
      <c r="V230" s="4">
        <v>5200062</v>
      </c>
      <c r="W230" s="4">
        <v>5200062</v>
      </c>
      <c r="X230" s="4">
        <v>5401063</v>
      </c>
      <c r="Y230" s="4">
        <v>5500061</v>
      </c>
      <c r="Z230" s="4">
        <v>5500063</v>
      </c>
      <c r="AA230" s="2">
        <v>6</v>
      </c>
      <c r="AB230" s="2">
        <v>6</v>
      </c>
      <c r="AC230" s="2">
        <v>6</v>
      </c>
      <c r="AD230" s="2">
        <v>6</v>
      </c>
      <c r="AE230" s="2">
        <v>6</v>
      </c>
      <c r="AF230" s="2">
        <v>6</v>
      </c>
      <c r="AG230" s="2">
        <f t="shared" si="415"/>
        <v>225</v>
      </c>
      <c r="AH230" s="2">
        <f t="shared" si="468"/>
        <v>222</v>
      </c>
      <c r="AI230" s="2">
        <f t="shared" si="469"/>
        <v>222</v>
      </c>
      <c r="AJ230" s="2">
        <f t="shared" si="470"/>
        <v>222</v>
      </c>
      <c r="AK230" s="2">
        <f t="shared" si="471"/>
        <v>222</v>
      </c>
      <c r="AL230" s="2">
        <f t="shared" si="472"/>
        <v>222</v>
      </c>
      <c r="AM230" s="8">
        <f t="shared" si="473"/>
        <v>40514.060000000005</v>
      </c>
      <c r="AN230" s="8">
        <f t="shared" si="369"/>
        <v>39560.788</v>
      </c>
      <c r="AO230" s="8">
        <f t="shared" si="369"/>
        <v>39560.788</v>
      </c>
      <c r="AP230" s="8">
        <f t="shared" si="369"/>
        <v>39560.788</v>
      </c>
      <c r="AQ230" s="8">
        <f t="shared" si="369"/>
        <v>39560.788</v>
      </c>
      <c r="AR230" s="8">
        <f t="shared" si="369"/>
        <v>39560.788</v>
      </c>
      <c r="AS230" s="8">
        <f t="shared" si="416"/>
        <v>-15</v>
      </c>
      <c r="AT230">
        <f t="shared" si="417"/>
        <v>210</v>
      </c>
      <c r="BI230">
        <v>5202073</v>
      </c>
      <c r="BJ230" s="4">
        <f>[1]monsters!$N230</f>
        <v>229.97</v>
      </c>
      <c r="BK230" s="4">
        <f>[1]monsters!$O230</f>
        <v>23</v>
      </c>
      <c r="BL230" s="4">
        <f>[1]monsters!$P230</f>
        <v>1508.57</v>
      </c>
      <c r="BM230" s="4">
        <f>[1]monsters!$Q230</f>
        <v>150.86000000000001</v>
      </c>
      <c r="BN230" s="4">
        <f>[1]monsters!$R230</f>
        <v>28.75</v>
      </c>
      <c r="BO230" s="4">
        <f>[1]monsters!$S230</f>
        <v>2.87</v>
      </c>
      <c r="BP230" s="4">
        <f>[1]monsters!$K230</f>
        <v>1.4000000000000001</v>
      </c>
      <c r="BQ230">
        <f>[1]monsters!$D230</f>
        <v>5</v>
      </c>
      <c r="BR230">
        <f t="shared" si="400"/>
        <v>0.1</v>
      </c>
      <c r="BS230">
        <f t="shared" si="401"/>
        <v>268.11525269360271</v>
      </c>
      <c r="BT230">
        <f t="shared" si="402"/>
        <v>26.811525269360274</v>
      </c>
      <c r="CH230" t="str">
        <f t="shared" si="455"/>
        <v/>
      </c>
      <c r="CI230" s="26" t="b">
        <f t="shared" ref="CI230:CN230" si="498">IF(DG230&lt;&gt;"",IF(ISERROR(MATCH(INT(CO230),$EE$4:$EE$879,0))=FALSE,TRUE),"")</f>
        <v>1</v>
      </c>
      <c r="CJ230" s="26" t="b">
        <f t="shared" si="498"/>
        <v>1</v>
      </c>
      <c r="CK230" s="26" t="b">
        <f t="shared" si="498"/>
        <v>1</v>
      </c>
      <c r="CL230" s="26" t="b">
        <f t="shared" si="498"/>
        <v>1</v>
      </c>
      <c r="CM230" s="26" t="b">
        <f t="shared" si="498"/>
        <v>1</v>
      </c>
      <c r="CN230" s="26" t="b">
        <f t="shared" si="498"/>
        <v>1</v>
      </c>
      <c r="CO230" s="14" t="str">
        <f t="shared" ref="CO230:CT230" si="499">IF(DG230&lt;&gt;"",REPLACE(REPLACE(INDEX($EE$4:$EE$801,MATCH(DG230,$EF$4:$EF$801,0)),6,1,CU230),1,1,DA230),"")</f>
        <v>5301061</v>
      </c>
      <c r="CP230" s="14" t="str">
        <f t="shared" si="499"/>
        <v>5200062</v>
      </c>
      <c r="CQ230" s="14" t="str">
        <f t="shared" si="499"/>
        <v>5200062</v>
      </c>
      <c r="CR230" s="14" t="str">
        <f t="shared" si="499"/>
        <v>5401063</v>
      </c>
      <c r="CS230" s="14" t="str">
        <f t="shared" si="499"/>
        <v>5500061</v>
      </c>
      <c r="CT230" s="14" t="str">
        <f t="shared" si="499"/>
        <v>5500063</v>
      </c>
      <c r="CU230" s="2">
        <v>6</v>
      </c>
      <c r="CV230" s="2">
        <v>6</v>
      </c>
      <c r="CW230" s="2">
        <v>6</v>
      </c>
      <c r="CX230" s="2">
        <v>6</v>
      </c>
      <c r="CY230" s="2">
        <v>6</v>
      </c>
      <c r="CZ230" s="2">
        <v>6</v>
      </c>
      <c r="DA230" s="2">
        <v>5</v>
      </c>
      <c r="DB230" s="7">
        <v>5</v>
      </c>
      <c r="DC230">
        <v>5</v>
      </c>
      <c r="DD230" s="2">
        <v>5</v>
      </c>
      <c r="DE230" s="7">
        <v>5</v>
      </c>
      <c r="DF230">
        <v>5</v>
      </c>
      <c r="DG230" s="1" t="s">
        <v>3128</v>
      </c>
      <c r="DH230" s="1" t="s">
        <v>3262</v>
      </c>
      <c r="DI230" s="1" t="s">
        <v>3262</v>
      </c>
      <c r="DJ230" s="1" t="s">
        <v>3271</v>
      </c>
      <c r="DK230" s="1" t="s">
        <v>3260</v>
      </c>
      <c r="DL230" s="1" t="s">
        <v>3272</v>
      </c>
      <c r="DM230" t="s">
        <v>3131</v>
      </c>
      <c r="DN230" t="s">
        <v>3122</v>
      </c>
      <c r="DO230" t="s">
        <v>3122</v>
      </c>
      <c r="DP230" t="s">
        <v>3138</v>
      </c>
      <c r="DQ230" t="s">
        <v>3131</v>
      </c>
      <c r="DR230" t="s">
        <v>3138</v>
      </c>
      <c r="DS230" s="1" t="s">
        <v>3184</v>
      </c>
      <c r="DT230" s="1" t="s">
        <v>3163</v>
      </c>
      <c r="DU230" s="1" t="s">
        <v>3163</v>
      </c>
      <c r="DV230" s="1" t="s">
        <v>3203</v>
      </c>
      <c r="DW230" s="1" t="s">
        <v>3206</v>
      </c>
      <c r="DX230" s="1" t="s">
        <v>3206</v>
      </c>
      <c r="DY230">
        <f t="shared" si="407"/>
        <v>1</v>
      </c>
      <c r="DZ230">
        <f t="shared" si="408"/>
        <v>1</v>
      </c>
      <c r="EA230">
        <f t="shared" si="409"/>
        <v>1</v>
      </c>
      <c r="EB230">
        <f t="shared" si="410"/>
        <v>2</v>
      </c>
      <c r="EC230">
        <f t="shared" si="411"/>
        <v>2</v>
      </c>
      <c r="ED230">
        <f t="shared" si="412"/>
        <v>2</v>
      </c>
      <c r="EE230" s="14">
        <v>5502083</v>
      </c>
      <c r="EF230" s="33" t="s">
        <v>3273</v>
      </c>
      <c r="EG230" s="14">
        <v>2</v>
      </c>
      <c r="EH230" s="14">
        <v>505460001</v>
      </c>
      <c r="EI230" s="26" t="str">
        <f t="shared" si="426"/>
        <v>治疗血量最少的3名友军，每秒恢复45%攻击等量的生命。</v>
      </c>
      <c r="FA230" t="str">
        <f t="shared" si="449"/>
        <v>水剑士</v>
      </c>
      <c r="FB230" t="str">
        <f t="shared" si="450"/>
        <v>火刀客</v>
      </c>
      <c r="FC230" t="str">
        <f t="shared" si="451"/>
        <v>火刀客</v>
      </c>
      <c r="FD230" t="str">
        <f t="shared" si="452"/>
        <v>木魔法师</v>
      </c>
      <c r="FE230" t="str">
        <f t="shared" si="453"/>
        <v>水海盗</v>
      </c>
      <c r="FF230" t="str">
        <f t="shared" si="454"/>
        <v>木海盗</v>
      </c>
    </row>
    <row r="231" spans="15:162" ht="14.25" x14ac:dyDescent="0.15">
      <c r="O231" s="6">
        <v>943</v>
      </c>
      <c r="P231" s="11">
        <v>238318.5</v>
      </c>
      <c r="Q231" s="16">
        <f t="shared" si="484"/>
        <v>238318</v>
      </c>
      <c r="R231" s="4" t="str">
        <f t="shared" si="485"/>
        <v>5200061,5202062,5202062,5501065,5400065,5401063</v>
      </c>
      <c r="S231" s="4" t="str">
        <f t="shared" si="486"/>
        <v>6,6,6,6,6,6</v>
      </c>
      <c r="T231" s="4" t="str">
        <f t="shared" si="487"/>
        <v>225,222,222,222,222,222</v>
      </c>
      <c r="U231" s="2">
        <v>5200061</v>
      </c>
      <c r="V231" s="4">
        <v>5202062</v>
      </c>
      <c r="W231" s="4">
        <v>5202062</v>
      </c>
      <c r="X231" s="4">
        <v>5501065</v>
      </c>
      <c r="Y231" s="4">
        <v>5400065</v>
      </c>
      <c r="Z231" s="4">
        <v>5401063</v>
      </c>
      <c r="AA231" s="2">
        <v>6</v>
      </c>
      <c r="AB231" s="2">
        <v>6</v>
      </c>
      <c r="AC231" s="2">
        <v>6</v>
      </c>
      <c r="AD231" s="2">
        <v>6</v>
      </c>
      <c r="AE231" s="2">
        <v>6</v>
      </c>
      <c r="AF231" s="2">
        <v>6</v>
      </c>
      <c r="AG231" s="2">
        <f t="shared" si="415"/>
        <v>225</v>
      </c>
      <c r="AH231" s="2">
        <f t="shared" si="468"/>
        <v>222</v>
      </c>
      <c r="AI231" s="2">
        <f t="shared" si="469"/>
        <v>222</v>
      </c>
      <c r="AJ231" s="2">
        <f t="shared" si="470"/>
        <v>222</v>
      </c>
      <c r="AK231" s="2">
        <f t="shared" si="471"/>
        <v>222</v>
      </c>
      <c r="AL231" s="2">
        <f t="shared" si="472"/>
        <v>222</v>
      </c>
      <c r="AM231" s="8">
        <f t="shared" si="473"/>
        <v>40514.060000000005</v>
      </c>
      <c r="AN231" s="8">
        <f t="shared" si="369"/>
        <v>39560.788</v>
      </c>
      <c r="AO231" s="8">
        <f t="shared" si="369"/>
        <v>39560.788</v>
      </c>
      <c r="AP231" s="8">
        <f t="shared" si="369"/>
        <v>39560.788</v>
      </c>
      <c r="AQ231" s="8">
        <f t="shared" si="369"/>
        <v>39560.788</v>
      </c>
      <c r="AR231" s="8">
        <f t="shared" si="369"/>
        <v>39560.788</v>
      </c>
      <c r="AS231" s="8">
        <f t="shared" si="416"/>
        <v>-15</v>
      </c>
      <c r="AT231">
        <f t="shared" si="417"/>
        <v>210</v>
      </c>
      <c r="BI231">
        <v>5302073</v>
      </c>
      <c r="BJ231" s="4">
        <f>[1]monsters!$N231</f>
        <v>272.8</v>
      </c>
      <c r="BK231" s="4">
        <f>[1]monsters!$O231</f>
        <v>27.28</v>
      </c>
      <c r="BL231" s="4">
        <f>[1]monsters!$P231</f>
        <v>1362.58</v>
      </c>
      <c r="BM231" s="4">
        <f>[1]monsters!$Q231</f>
        <v>136.26</v>
      </c>
      <c r="BN231" s="4">
        <f>[1]monsters!$R231</f>
        <v>27.28</v>
      </c>
      <c r="BO231" s="4">
        <f>[1]monsters!$S231</f>
        <v>2.73</v>
      </c>
      <c r="BP231" s="4">
        <f>[1]monsters!$K231</f>
        <v>1.5</v>
      </c>
      <c r="BQ231">
        <f>[1]monsters!$D231</f>
        <v>6</v>
      </c>
      <c r="BR231">
        <f t="shared" si="400"/>
        <v>0.1</v>
      </c>
      <c r="BS231">
        <f t="shared" si="401"/>
        <v>303.67411447811446</v>
      </c>
      <c r="BT231">
        <f t="shared" si="402"/>
        <v>30.367411447811449</v>
      </c>
      <c r="CH231">
        <f t="shared" si="455"/>
        <v>5</v>
      </c>
      <c r="CI231" s="26" t="b">
        <f t="shared" ref="CI231:CN231" si="500">IF(DG231&lt;&gt;"",IF(ISERROR(MATCH(INT(CO231),$EE$4:$EE$879,0))=FALSE,TRUE),"")</f>
        <v>1</v>
      </c>
      <c r="CJ231" s="26" t="b">
        <f t="shared" si="500"/>
        <v>1</v>
      </c>
      <c r="CK231" s="26" t="b">
        <f t="shared" si="500"/>
        <v>1</v>
      </c>
      <c r="CL231" s="26" t="b">
        <f t="shared" si="500"/>
        <v>1</v>
      </c>
      <c r="CM231" s="26" t="b">
        <f t="shared" si="500"/>
        <v>1</v>
      </c>
      <c r="CN231" s="26" t="b">
        <f t="shared" si="500"/>
        <v>1</v>
      </c>
      <c r="CO231" s="14" t="str">
        <f t="shared" ref="CO231:CT231" si="501">IF(DG231&lt;&gt;"",REPLACE(REPLACE(INDEX($EE$4:$EE$801,MATCH(DG231,$EF$4:$EF$801,0)),6,1,CU231),1,1,DA231),"")</f>
        <v>5200061</v>
      </c>
      <c r="CP231" s="14" t="str">
        <f t="shared" si="501"/>
        <v>5202062</v>
      </c>
      <c r="CQ231" s="14" t="str">
        <f t="shared" si="501"/>
        <v>5202062</v>
      </c>
      <c r="CR231" s="14" t="str">
        <f t="shared" si="501"/>
        <v>5501065</v>
      </c>
      <c r="CS231" s="14" t="str">
        <f t="shared" si="501"/>
        <v>5400065</v>
      </c>
      <c r="CT231" s="14" t="str">
        <f t="shared" si="501"/>
        <v>5401063</v>
      </c>
      <c r="CU231" s="2">
        <v>6</v>
      </c>
      <c r="CV231" s="2">
        <v>6</v>
      </c>
      <c r="CW231" s="2">
        <v>6</v>
      </c>
      <c r="CX231" s="2">
        <v>6</v>
      </c>
      <c r="CY231" s="2">
        <v>6</v>
      </c>
      <c r="CZ231" s="2">
        <v>6</v>
      </c>
      <c r="DA231" s="2">
        <v>5</v>
      </c>
      <c r="DB231" s="7">
        <v>5</v>
      </c>
      <c r="DC231">
        <v>5</v>
      </c>
      <c r="DD231" s="2">
        <v>5</v>
      </c>
      <c r="DE231" s="7">
        <v>5</v>
      </c>
      <c r="DF231">
        <v>5</v>
      </c>
      <c r="DG231" s="1" t="s">
        <v>3256</v>
      </c>
      <c r="DH231" s="1" t="s">
        <v>3263</v>
      </c>
      <c r="DI231" s="1" t="s">
        <v>3263</v>
      </c>
      <c r="DJ231" s="1" t="s">
        <v>3290</v>
      </c>
      <c r="DK231" s="1" t="s">
        <v>3289</v>
      </c>
      <c r="DL231" s="1" t="s">
        <v>3271</v>
      </c>
      <c r="DM231" t="s">
        <v>3131</v>
      </c>
      <c r="DN231" t="s">
        <v>3122</v>
      </c>
      <c r="DO231" t="s">
        <v>3122</v>
      </c>
      <c r="DP231" t="s">
        <v>3159</v>
      </c>
      <c r="DQ231" t="s">
        <v>3159</v>
      </c>
      <c r="DR231" t="s">
        <v>3138</v>
      </c>
      <c r="DS231" s="1" t="s">
        <v>3163</v>
      </c>
      <c r="DT231" s="1" t="s">
        <v>3166</v>
      </c>
      <c r="DU231" s="1" t="s">
        <v>3166</v>
      </c>
      <c r="DV231" s="1" t="s">
        <v>3197</v>
      </c>
      <c r="DW231" s="1" t="s">
        <v>3234</v>
      </c>
      <c r="DX231" s="1" t="s">
        <v>3203</v>
      </c>
      <c r="DY231">
        <f t="shared" si="407"/>
        <v>1</v>
      </c>
      <c r="DZ231">
        <f t="shared" si="408"/>
        <v>1</v>
      </c>
      <c r="EA231">
        <f t="shared" si="409"/>
        <v>1</v>
      </c>
      <c r="EB231">
        <f t="shared" si="410"/>
        <v>2</v>
      </c>
      <c r="EC231">
        <f t="shared" si="411"/>
        <v>2</v>
      </c>
      <c r="ED231">
        <f t="shared" si="412"/>
        <v>2</v>
      </c>
      <c r="EE231" s="14">
        <v>5601083</v>
      </c>
      <c r="EF231" s="33" t="s">
        <v>3251</v>
      </c>
      <c r="EG231" s="14">
        <v>2</v>
      </c>
      <c r="EH231" s="14">
        <v>505460201</v>
      </c>
      <c r="EI231" s="26" t="str">
        <f t="shared" si="426"/>
        <v>治疗4名友军，恢复96%攻击等量的生命。</v>
      </c>
      <c r="FA231" t="str">
        <f t="shared" si="449"/>
        <v>水刀客</v>
      </c>
      <c r="FB231" t="str">
        <f t="shared" si="450"/>
        <v>火维京</v>
      </c>
      <c r="FC231" t="str">
        <f t="shared" si="451"/>
        <v>火维京</v>
      </c>
      <c r="FD231" t="str">
        <f t="shared" si="452"/>
        <v>暗猎人</v>
      </c>
      <c r="FE231" t="str">
        <f t="shared" si="453"/>
        <v>暗巫师</v>
      </c>
      <c r="FF231" t="str">
        <f t="shared" si="454"/>
        <v>木魔法师</v>
      </c>
    </row>
    <row r="232" spans="15:162" ht="14.25" x14ac:dyDescent="0.15">
      <c r="O232" s="6">
        <v>944</v>
      </c>
      <c r="P232" s="11">
        <v>238318.5</v>
      </c>
      <c r="Q232" s="16">
        <f t="shared" si="484"/>
        <v>238318</v>
      </c>
      <c r="R232" s="4" t="str">
        <f t="shared" si="485"/>
        <v>5301062,5302065,5201061,5501064,5502063,5400065</v>
      </c>
      <c r="S232" s="4" t="str">
        <f t="shared" si="486"/>
        <v>6,6,6,6,6,6</v>
      </c>
      <c r="T232" s="4" t="str">
        <f t="shared" si="487"/>
        <v>225,222,222,222,222,222</v>
      </c>
      <c r="U232" s="2">
        <v>5301062</v>
      </c>
      <c r="V232" s="4">
        <v>5302065</v>
      </c>
      <c r="W232" s="4">
        <v>5201061</v>
      </c>
      <c r="X232" s="4">
        <v>5501064</v>
      </c>
      <c r="Y232" s="4">
        <v>5502063</v>
      </c>
      <c r="Z232" s="4">
        <v>5400065</v>
      </c>
      <c r="AA232" s="2">
        <v>6</v>
      </c>
      <c r="AB232" s="2">
        <v>6</v>
      </c>
      <c r="AC232" s="2">
        <v>6</v>
      </c>
      <c r="AD232" s="2">
        <v>6</v>
      </c>
      <c r="AE232" s="2">
        <v>6</v>
      </c>
      <c r="AF232" s="2">
        <v>6</v>
      </c>
      <c r="AG232" s="2">
        <f t="shared" si="415"/>
        <v>225</v>
      </c>
      <c r="AH232" s="2">
        <f t="shared" si="468"/>
        <v>222</v>
      </c>
      <c r="AI232" s="2">
        <f t="shared" si="469"/>
        <v>222</v>
      </c>
      <c r="AJ232" s="2">
        <f t="shared" si="470"/>
        <v>222</v>
      </c>
      <c r="AK232" s="2">
        <f t="shared" si="471"/>
        <v>222</v>
      </c>
      <c r="AL232" s="2">
        <f t="shared" si="472"/>
        <v>222</v>
      </c>
      <c r="AM232" s="8">
        <f t="shared" si="473"/>
        <v>40514.060000000005</v>
      </c>
      <c r="AN232" s="8">
        <f t="shared" ref="AN232:AR282" si="502">$Q232*0.166</f>
        <v>39560.788</v>
      </c>
      <c r="AO232" s="8">
        <f t="shared" si="502"/>
        <v>39560.788</v>
      </c>
      <c r="AP232" s="8">
        <f t="shared" si="502"/>
        <v>39560.788</v>
      </c>
      <c r="AQ232" s="8">
        <f t="shared" si="502"/>
        <v>39560.788</v>
      </c>
      <c r="AR232" s="8">
        <f t="shared" si="502"/>
        <v>39560.788</v>
      </c>
      <c r="AS232" s="8">
        <f t="shared" si="416"/>
        <v>-15</v>
      </c>
      <c r="AT232">
        <f t="shared" si="417"/>
        <v>210</v>
      </c>
      <c r="BI232">
        <v>5301073</v>
      </c>
      <c r="BJ232" s="4">
        <f>[1]monsters!$N232</f>
        <v>168.96</v>
      </c>
      <c r="BK232" s="4">
        <f>[1]monsters!$O232</f>
        <v>16.899999999999999</v>
      </c>
      <c r="BL232" s="4">
        <f>[1]monsters!$P232</f>
        <v>2640</v>
      </c>
      <c r="BM232" s="4">
        <f>[1]monsters!$Q232</f>
        <v>264</v>
      </c>
      <c r="BN232" s="4">
        <f>[1]monsters!$R232</f>
        <v>56.32</v>
      </c>
      <c r="BO232" s="4">
        <f>[1]monsters!$S232</f>
        <v>5.63</v>
      </c>
      <c r="BP232" s="4">
        <f>[1]monsters!$K232</f>
        <v>1.8</v>
      </c>
      <c r="BQ232">
        <f>[1]monsters!$D232</f>
        <v>2</v>
      </c>
      <c r="BR232">
        <f t="shared" si="400"/>
        <v>0.1</v>
      </c>
      <c r="BS232">
        <f t="shared" si="401"/>
        <v>248.55608888888889</v>
      </c>
      <c r="BT232">
        <f t="shared" si="402"/>
        <v>24.855608888888892</v>
      </c>
      <c r="CH232" t="str">
        <f t="shared" si="455"/>
        <v/>
      </c>
      <c r="CI232" s="26" t="b">
        <f t="shared" ref="CI232:CN232" si="503">IF(DG232&lt;&gt;"",IF(ISERROR(MATCH(INT(CO232),$EE$4:$EE$879,0))=FALSE,TRUE),"")</f>
        <v>1</v>
      </c>
      <c r="CJ232" s="26" t="b">
        <f t="shared" si="503"/>
        <v>1</v>
      </c>
      <c r="CK232" s="26" t="b">
        <f t="shared" si="503"/>
        <v>1</v>
      </c>
      <c r="CL232" s="26" t="b">
        <f t="shared" si="503"/>
        <v>1</v>
      </c>
      <c r="CM232" s="26" t="b">
        <f t="shared" si="503"/>
        <v>1</v>
      </c>
      <c r="CN232" s="26" t="b">
        <f t="shared" si="503"/>
        <v>1</v>
      </c>
      <c r="CO232" s="14" t="str">
        <f t="shared" ref="CO232:CT232" si="504">IF(DG232&lt;&gt;"",REPLACE(REPLACE(INDEX($EE$4:$EE$801,MATCH(DG232,$EF$4:$EF$801,0)),6,1,CU232),1,1,DA232),"")</f>
        <v>5301062</v>
      </c>
      <c r="CP232" s="14" t="str">
        <f t="shared" si="504"/>
        <v>5302065</v>
      </c>
      <c r="CQ232" s="14" t="str">
        <f t="shared" si="504"/>
        <v>5201061</v>
      </c>
      <c r="CR232" s="14" t="str">
        <f t="shared" si="504"/>
        <v>5501064</v>
      </c>
      <c r="CS232" s="14" t="str">
        <f t="shared" si="504"/>
        <v>5502063</v>
      </c>
      <c r="CT232" s="14" t="str">
        <f t="shared" si="504"/>
        <v>5400065</v>
      </c>
      <c r="CU232" s="2">
        <v>6</v>
      </c>
      <c r="CV232" s="2">
        <v>6</v>
      </c>
      <c r="CW232" s="2">
        <v>6</v>
      </c>
      <c r="CX232" s="2">
        <v>6</v>
      </c>
      <c r="CY232" s="2">
        <v>6</v>
      </c>
      <c r="CZ232" s="2">
        <v>6</v>
      </c>
      <c r="DA232" s="2">
        <v>5</v>
      </c>
      <c r="DB232" s="7">
        <v>5</v>
      </c>
      <c r="DC232">
        <v>5</v>
      </c>
      <c r="DD232" s="2">
        <v>5</v>
      </c>
      <c r="DE232" s="7">
        <v>5</v>
      </c>
      <c r="DF232">
        <v>5</v>
      </c>
      <c r="DG232" s="1" t="s">
        <v>3264</v>
      </c>
      <c r="DH232" s="1" t="s">
        <v>3286</v>
      </c>
      <c r="DI232" s="1" t="s">
        <v>3257</v>
      </c>
      <c r="DJ232" s="1" t="s">
        <v>3252</v>
      </c>
      <c r="DK232" s="1" t="s">
        <v>3273</v>
      </c>
      <c r="DL232" s="1" t="s">
        <v>3289</v>
      </c>
      <c r="DM232" t="s">
        <v>3122</v>
      </c>
      <c r="DN232" t="s">
        <v>3159</v>
      </c>
      <c r="DO232" t="s">
        <v>3131</v>
      </c>
      <c r="DP232" t="s">
        <v>3253</v>
      </c>
      <c r="DQ232" t="s">
        <v>3138</v>
      </c>
      <c r="DR232" t="s">
        <v>3159</v>
      </c>
      <c r="DS232" s="1" t="s">
        <v>3184</v>
      </c>
      <c r="DT232" s="1" t="s">
        <v>3146</v>
      </c>
      <c r="DU232" s="1" t="s">
        <v>3179</v>
      </c>
      <c r="DV232" s="1" t="s">
        <v>3197</v>
      </c>
      <c r="DW232" s="1" t="s">
        <v>3198</v>
      </c>
      <c r="DX232" s="1" t="s">
        <v>3234</v>
      </c>
      <c r="DY232">
        <f t="shared" si="407"/>
        <v>1</v>
      </c>
      <c r="DZ232">
        <f t="shared" si="408"/>
        <v>1</v>
      </c>
      <c r="EA232">
        <f t="shared" si="409"/>
        <v>1</v>
      </c>
      <c r="EB232">
        <f t="shared" si="410"/>
        <v>2</v>
      </c>
      <c r="EC232">
        <f t="shared" si="411"/>
        <v>2</v>
      </c>
      <c r="ED232">
        <f t="shared" si="412"/>
        <v>2</v>
      </c>
      <c r="EE232" s="14">
        <v>5201084</v>
      </c>
      <c r="EF232" s="14" t="s">
        <v>3274</v>
      </c>
      <c r="EG232" s="14">
        <v>1</v>
      </c>
      <c r="EH232" s="14">
        <v>505530001</v>
      </c>
      <c r="EI232" s="26" t="str">
        <f t="shared" si="426"/>
        <v>对随机1名敌人造成351%攻击伤害，并有100%几率使目标眩晕，持续1秒。</v>
      </c>
      <c r="FA232" t="str">
        <f t="shared" si="449"/>
        <v>火剑士</v>
      </c>
      <c r="FB232" t="str">
        <f t="shared" si="450"/>
        <v>暗盗贼</v>
      </c>
      <c r="FC232" t="str">
        <f t="shared" si="451"/>
        <v>水骑兵</v>
      </c>
      <c r="FD232" t="str">
        <f t="shared" si="452"/>
        <v>光猎人</v>
      </c>
      <c r="FE232" t="str">
        <f t="shared" si="453"/>
        <v>木火枪手</v>
      </c>
      <c r="FF232" t="str">
        <f t="shared" si="454"/>
        <v>暗巫师</v>
      </c>
    </row>
    <row r="233" spans="15:162" ht="14.25" x14ac:dyDescent="0.15">
      <c r="O233" s="6">
        <v>945</v>
      </c>
      <c r="P233" s="11">
        <v>247976.75</v>
      </c>
      <c r="Q233" s="16">
        <f t="shared" si="484"/>
        <v>247976</v>
      </c>
      <c r="R233" s="4" t="str">
        <f t="shared" si="485"/>
        <v>1102061,5201061,5202061,5601061,5402061,5601061</v>
      </c>
      <c r="S233" s="4" t="str">
        <f t="shared" si="486"/>
        <v>6,6,6,6,6,6</v>
      </c>
      <c r="T233" s="4" t="str">
        <f t="shared" si="487"/>
        <v>230,227,227,227,227,227</v>
      </c>
      <c r="U233" s="2">
        <v>1102061</v>
      </c>
      <c r="V233" s="4">
        <v>5201061</v>
      </c>
      <c r="W233" s="4">
        <v>5202061</v>
      </c>
      <c r="X233" s="4">
        <v>5601061</v>
      </c>
      <c r="Y233" s="4">
        <v>5402061</v>
      </c>
      <c r="Z233" s="4">
        <v>5601061</v>
      </c>
      <c r="AA233" s="2">
        <v>6</v>
      </c>
      <c r="AB233" s="2">
        <v>6</v>
      </c>
      <c r="AC233" s="2">
        <v>6</v>
      </c>
      <c r="AD233" s="2">
        <v>6</v>
      </c>
      <c r="AE233" s="2">
        <v>6</v>
      </c>
      <c r="AF233" s="2">
        <v>6</v>
      </c>
      <c r="AG233" s="2">
        <f t="shared" si="415"/>
        <v>230</v>
      </c>
      <c r="AH233" s="2">
        <f t="shared" si="468"/>
        <v>227</v>
      </c>
      <c r="AI233" s="2">
        <f t="shared" si="469"/>
        <v>227</v>
      </c>
      <c r="AJ233" s="2">
        <f t="shared" si="470"/>
        <v>227</v>
      </c>
      <c r="AK233" s="2">
        <f t="shared" si="471"/>
        <v>227</v>
      </c>
      <c r="AL233" s="2">
        <f t="shared" si="472"/>
        <v>227</v>
      </c>
      <c r="AM233" s="8">
        <f t="shared" si="473"/>
        <v>42155.920000000006</v>
      </c>
      <c r="AN233" s="8">
        <f t="shared" si="502"/>
        <v>41164.016000000003</v>
      </c>
      <c r="AO233" s="8">
        <f t="shared" si="502"/>
        <v>41164.016000000003</v>
      </c>
      <c r="AP233" s="8">
        <f t="shared" si="502"/>
        <v>41164.016000000003</v>
      </c>
      <c r="AQ233" s="8">
        <f t="shared" si="502"/>
        <v>41164.016000000003</v>
      </c>
      <c r="AR233" s="8">
        <f t="shared" si="502"/>
        <v>41164.016000000003</v>
      </c>
      <c r="AS233" s="8">
        <f t="shared" si="416"/>
        <v>-16</v>
      </c>
      <c r="AT233">
        <f t="shared" si="417"/>
        <v>214</v>
      </c>
      <c r="BI233">
        <v>5400073</v>
      </c>
      <c r="BJ233" s="4">
        <f>[1]monsters!$N233</f>
        <v>147.84</v>
      </c>
      <c r="BK233" s="4">
        <f>[1]monsters!$O233</f>
        <v>14.78</v>
      </c>
      <c r="BL233" s="4">
        <f>[1]monsters!$P233</f>
        <v>2346.67</v>
      </c>
      <c r="BM233" s="4">
        <f>[1]monsters!$Q233</f>
        <v>234.67</v>
      </c>
      <c r="BN233" s="4">
        <f>[1]monsters!$R233</f>
        <v>29.57</v>
      </c>
      <c r="BO233" s="4">
        <f>[1]monsters!$S233</f>
        <v>2.96</v>
      </c>
      <c r="BP233" s="4">
        <f>[1]monsters!$K233</f>
        <v>1.4000000000000001</v>
      </c>
      <c r="BQ233">
        <f>[1]monsters!$D233</f>
        <v>3</v>
      </c>
      <c r="BR233">
        <f t="shared" si="400"/>
        <v>0.1</v>
      </c>
      <c r="BS233">
        <f t="shared" si="401"/>
        <v>218.7212579124579</v>
      </c>
      <c r="BT233">
        <f t="shared" si="402"/>
        <v>21.872125791245793</v>
      </c>
      <c r="CH233" t="str">
        <f t="shared" si="455"/>
        <v/>
      </c>
      <c r="CI233" s="26" t="b">
        <f t="shared" ref="CI233:CN233" si="505">IF(DG233&lt;&gt;"",IF(ISERROR(MATCH(INT(CO233),$EE$4:$EE$879,0))=FALSE,TRUE),"")</f>
        <v>1</v>
      </c>
      <c r="CJ233" s="26" t="b">
        <f t="shared" si="505"/>
        <v>1</v>
      </c>
      <c r="CK233" s="26" t="b">
        <f t="shared" si="505"/>
        <v>1</v>
      </c>
      <c r="CL233" s="26" t="b">
        <f t="shared" si="505"/>
        <v>1</v>
      </c>
      <c r="CM233" s="26" t="b">
        <f t="shared" si="505"/>
        <v>1</v>
      </c>
      <c r="CN233" s="26" t="b">
        <f t="shared" si="505"/>
        <v>1</v>
      </c>
      <c r="CO233" s="14" t="str">
        <f t="shared" ref="CO233:CT233" si="506">IF(DG233&lt;&gt;"",REPLACE(REPLACE(INDEX($EE$4:$EE$801,MATCH(DG233,$EF$4:$EF$801,0)),6,1,CU233),1,1,DA233),"")</f>
        <v>1102061</v>
      </c>
      <c r="CP233" s="14" t="str">
        <f t="shared" si="506"/>
        <v>5201061</v>
      </c>
      <c r="CQ233" s="14" t="str">
        <f t="shared" si="506"/>
        <v>5202061</v>
      </c>
      <c r="CR233" s="14" t="str">
        <f t="shared" si="506"/>
        <v>5601061</v>
      </c>
      <c r="CS233" s="14" t="str">
        <f t="shared" si="506"/>
        <v>5402061</v>
      </c>
      <c r="CT233" s="14" t="str">
        <f t="shared" si="506"/>
        <v>5601061</v>
      </c>
      <c r="CU233" s="2">
        <v>6</v>
      </c>
      <c r="CV233" s="2">
        <v>6</v>
      </c>
      <c r="CW233" s="2">
        <v>6</v>
      </c>
      <c r="CX233" s="2">
        <v>6</v>
      </c>
      <c r="CY233" s="2">
        <v>6</v>
      </c>
      <c r="CZ233" s="2">
        <v>6</v>
      </c>
      <c r="DA233" s="2">
        <v>1</v>
      </c>
      <c r="DB233" s="7">
        <v>5</v>
      </c>
      <c r="DC233">
        <v>5</v>
      </c>
      <c r="DD233" s="2">
        <v>5</v>
      </c>
      <c r="DE233" s="7">
        <v>5</v>
      </c>
      <c r="DF233">
        <v>5</v>
      </c>
      <c r="DG233" s="1" t="s">
        <v>3200</v>
      </c>
      <c r="DH233" s="1" t="s">
        <v>3257</v>
      </c>
      <c r="DI233" s="1" t="s">
        <v>3124</v>
      </c>
      <c r="DJ233" s="1" t="s">
        <v>3261</v>
      </c>
      <c r="DK233" s="1" t="s">
        <v>3259</v>
      </c>
      <c r="DL233" s="1" t="s">
        <v>3261</v>
      </c>
      <c r="DM233" s="1" t="s">
        <v>3131</v>
      </c>
      <c r="DN233" s="1" t="s">
        <v>3131</v>
      </c>
      <c r="DO233" s="1" t="s">
        <v>3131</v>
      </c>
      <c r="DP233" s="1" t="s">
        <v>3131</v>
      </c>
      <c r="DQ233" s="1" t="s">
        <v>3131</v>
      </c>
      <c r="DR233" s="1" t="s">
        <v>3131</v>
      </c>
      <c r="DS233" s="10" t="s">
        <v>3201</v>
      </c>
      <c r="DT233" s="1" t="s">
        <v>3179</v>
      </c>
      <c r="DU233" s="1" t="s">
        <v>3166</v>
      </c>
      <c r="DV233" s="10" t="s">
        <v>3223</v>
      </c>
      <c r="DW233" s="10" t="s">
        <v>3202</v>
      </c>
      <c r="DX233" s="1" t="s">
        <v>3223</v>
      </c>
      <c r="DY233">
        <f t="shared" si="407"/>
        <v>1</v>
      </c>
      <c r="DZ233">
        <f t="shared" si="408"/>
        <v>1</v>
      </c>
      <c r="EA233">
        <f t="shared" si="409"/>
        <v>1</v>
      </c>
      <c r="EB233">
        <f t="shared" si="410"/>
        <v>2</v>
      </c>
      <c r="EC233">
        <f t="shared" si="411"/>
        <v>2</v>
      </c>
      <c r="ED233">
        <f t="shared" si="412"/>
        <v>2</v>
      </c>
      <c r="EE233" s="14">
        <v>5302084</v>
      </c>
      <c r="EF233" s="14" t="s">
        <v>3275</v>
      </c>
      <c r="EG233" s="14">
        <v>1</v>
      </c>
      <c r="EH233" s="14">
        <v>505530201</v>
      </c>
      <c r="EI233" s="26" t="str">
        <f t="shared" si="426"/>
        <v>对距离最远的1名敌人造成248%攻击伤害，并有100%几率使目标中毒，每秒造成55%攻击伤害，持续3秒。</v>
      </c>
      <c r="FA233" t="str">
        <f t="shared" si="449"/>
        <v>水狼骑兵</v>
      </c>
      <c r="FB233" t="str">
        <f t="shared" si="450"/>
        <v>水骑兵</v>
      </c>
      <c r="FC233" t="str">
        <f t="shared" si="451"/>
        <v>水维京</v>
      </c>
      <c r="FD233" t="str">
        <f t="shared" si="452"/>
        <v>水修女</v>
      </c>
      <c r="FE233" t="str">
        <f t="shared" si="453"/>
        <v>水女巫</v>
      </c>
      <c r="FF233" t="str">
        <f t="shared" si="454"/>
        <v>水修女</v>
      </c>
    </row>
    <row r="234" spans="15:162" ht="14.25" x14ac:dyDescent="0.15">
      <c r="O234" s="6">
        <v>1001</v>
      </c>
      <c r="P234" s="11">
        <v>247976.75</v>
      </c>
      <c r="Q234" s="16">
        <f t="shared" si="484"/>
        <v>247976</v>
      </c>
      <c r="R234" s="4" t="str">
        <f t="shared" si="485"/>
        <v>5200062,5201062,5200063,5502062,5401061,5500061</v>
      </c>
      <c r="S234" s="4" t="str">
        <f t="shared" si="486"/>
        <v>6,6,6,6,6,6</v>
      </c>
      <c r="T234" s="4" t="str">
        <f t="shared" si="487"/>
        <v>230,227,227,227,227,227</v>
      </c>
      <c r="U234" s="2">
        <v>5200062</v>
      </c>
      <c r="V234" s="4">
        <v>5201062</v>
      </c>
      <c r="W234" s="4">
        <v>5200063</v>
      </c>
      <c r="X234" s="4">
        <v>5502062</v>
      </c>
      <c r="Y234" s="4">
        <v>5401061</v>
      </c>
      <c r="Z234" s="4">
        <v>5500061</v>
      </c>
      <c r="AA234" s="2">
        <v>6</v>
      </c>
      <c r="AB234" s="2">
        <v>6</v>
      </c>
      <c r="AC234" s="2">
        <v>6</v>
      </c>
      <c r="AD234" s="2">
        <v>6</v>
      </c>
      <c r="AE234" s="2">
        <v>6</v>
      </c>
      <c r="AF234" s="2">
        <v>6</v>
      </c>
      <c r="AG234" s="2">
        <f t="shared" si="415"/>
        <v>230</v>
      </c>
      <c r="AH234" s="2">
        <f t="shared" si="468"/>
        <v>227</v>
      </c>
      <c r="AI234" s="2">
        <f t="shared" si="469"/>
        <v>227</v>
      </c>
      <c r="AJ234" s="2">
        <f t="shared" si="470"/>
        <v>227</v>
      </c>
      <c r="AK234" s="2">
        <f t="shared" si="471"/>
        <v>227</v>
      </c>
      <c r="AL234" s="2">
        <f t="shared" si="472"/>
        <v>227</v>
      </c>
      <c r="AM234" s="8">
        <f t="shared" si="473"/>
        <v>42155.920000000006</v>
      </c>
      <c r="AN234" s="8">
        <f t="shared" si="502"/>
        <v>41164.016000000003</v>
      </c>
      <c r="AO234" s="8">
        <f t="shared" si="502"/>
        <v>41164.016000000003</v>
      </c>
      <c r="AP234" s="8">
        <f t="shared" si="502"/>
        <v>41164.016000000003</v>
      </c>
      <c r="AQ234" s="8">
        <f t="shared" si="502"/>
        <v>41164.016000000003</v>
      </c>
      <c r="AR234" s="8">
        <f t="shared" si="502"/>
        <v>41164.016000000003</v>
      </c>
      <c r="AS234" s="8">
        <f t="shared" si="416"/>
        <v>-16</v>
      </c>
      <c r="AT234">
        <f t="shared" si="417"/>
        <v>214</v>
      </c>
      <c r="BI234">
        <v>5401073</v>
      </c>
      <c r="BJ234" s="4">
        <f>[1]monsters!$N234</f>
        <v>262.83</v>
      </c>
      <c r="BK234" s="4">
        <f>[1]monsters!$O234</f>
        <v>26.28</v>
      </c>
      <c r="BL234" s="4">
        <f>[1]monsters!$P234</f>
        <v>1508.57</v>
      </c>
      <c r="BM234" s="4">
        <f>[1]monsters!$Q234</f>
        <v>150.86000000000001</v>
      </c>
      <c r="BN234" s="4">
        <f>[1]monsters!$R234</f>
        <v>32.85</v>
      </c>
      <c r="BO234" s="4">
        <f>[1]monsters!$S234</f>
        <v>3.29</v>
      </c>
      <c r="BP234" s="4">
        <f>[1]monsters!$K234</f>
        <v>1.6</v>
      </c>
      <c r="BQ234">
        <f>[1]monsters!$D234</f>
        <v>5</v>
      </c>
      <c r="BR234">
        <f t="shared" si="400"/>
        <v>0.1</v>
      </c>
      <c r="BS234">
        <f t="shared" si="401"/>
        <v>299.16795269360267</v>
      </c>
      <c r="BT234">
        <f t="shared" si="402"/>
        <v>29.916795269360268</v>
      </c>
      <c r="CH234" t="str">
        <f t="shared" si="455"/>
        <v/>
      </c>
      <c r="CI234" s="26" t="b">
        <f t="shared" ref="CI234:CN234" si="507">IF(DG234&lt;&gt;"",IF(ISERROR(MATCH(INT(CO234),$EE$4:$EE$879,0))=FALSE,TRUE),"")</f>
        <v>1</v>
      </c>
      <c r="CJ234" s="26" t="b">
        <f t="shared" si="507"/>
        <v>1</v>
      </c>
      <c r="CK234" s="26" t="b">
        <f t="shared" si="507"/>
        <v>1</v>
      </c>
      <c r="CL234" s="26" t="b">
        <f t="shared" si="507"/>
        <v>1</v>
      </c>
      <c r="CM234" s="26" t="b">
        <f t="shared" si="507"/>
        <v>1</v>
      </c>
      <c r="CN234" s="26" t="b">
        <f t="shared" si="507"/>
        <v>1</v>
      </c>
      <c r="CO234" s="14" t="str">
        <f t="shared" ref="CO234:CT234" si="508">IF(DG234&lt;&gt;"",REPLACE(REPLACE(INDEX($EE$4:$EE$801,MATCH(DG234,$EF$4:$EF$801,0)),6,1,CU234),1,1,DA234),"")</f>
        <v>5200062</v>
      </c>
      <c r="CP234" s="14" t="str">
        <f t="shared" si="508"/>
        <v>5201062</v>
      </c>
      <c r="CQ234" s="14" t="str">
        <f t="shared" si="508"/>
        <v>5200063</v>
      </c>
      <c r="CR234" s="14" t="str">
        <f t="shared" si="508"/>
        <v>5502062</v>
      </c>
      <c r="CS234" s="14" t="str">
        <f t="shared" si="508"/>
        <v>5401061</v>
      </c>
      <c r="CT234" s="14" t="str">
        <f t="shared" si="508"/>
        <v>5500061</v>
      </c>
      <c r="CU234" s="2">
        <v>6</v>
      </c>
      <c r="CV234" s="2">
        <v>6</v>
      </c>
      <c r="CW234" s="2">
        <v>6</v>
      </c>
      <c r="CX234" s="2">
        <v>6</v>
      </c>
      <c r="CY234" s="2">
        <v>6</v>
      </c>
      <c r="CZ234" s="2">
        <v>6</v>
      </c>
      <c r="DA234" s="2">
        <v>5</v>
      </c>
      <c r="DB234" s="7">
        <v>5</v>
      </c>
      <c r="DC234">
        <v>5</v>
      </c>
      <c r="DD234" s="2">
        <v>5</v>
      </c>
      <c r="DE234" s="7">
        <v>5</v>
      </c>
      <c r="DF234">
        <v>5</v>
      </c>
      <c r="DG234" s="1" t="s">
        <v>3262</v>
      </c>
      <c r="DH234" s="1" t="s">
        <v>3142</v>
      </c>
      <c r="DI234" s="1" t="s">
        <v>3156</v>
      </c>
      <c r="DJ234" s="1" t="s">
        <v>3267</v>
      </c>
      <c r="DK234" s="1" t="s">
        <v>3161</v>
      </c>
      <c r="DL234" s="1" t="s">
        <v>3260</v>
      </c>
      <c r="DM234" t="s">
        <v>3122</v>
      </c>
      <c r="DN234" t="s">
        <v>3122</v>
      </c>
      <c r="DO234" t="s">
        <v>3138</v>
      </c>
      <c r="DP234" s="1" t="s">
        <v>3122</v>
      </c>
      <c r="DQ234" s="1" t="s">
        <v>3131</v>
      </c>
      <c r="DR234" t="s">
        <v>3131</v>
      </c>
      <c r="DS234" s="1" t="s">
        <v>3163</v>
      </c>
      <c r="DT234" s="1" t="s">
        <v>3179</v>
      </c>
      <c r="DU234" s="1" t="s">
        <v>3163</v>
      </c>
      <c r="DV234" s="1" t="s">
        <v>3198</v>
      </c>
      <c r="DW234" s="1" t="s">
        <v>3203</v>
      </c>
      <c r="DX234" s="1" t="s">
        <v>3206</v>
      </c>
      <c r="DY234">
        <f t="shared" si="407"/>
        <v>1</v>
      </c>
      <c r="DZ234">
        <f t="shared" si="408"/>
        <v>1</v>
      </c>
      <c r="EA234">
        <f t="shared" si="409"/>
        <v>1</v>
      </c>
      <c r="EB234">
        <f t="shared" si="410"/>
        <v>2</v>
      </c>
      <c r="EC234">
        <f t="shared" si="411"/>
        <v>2</v>
      </c>
      <c r="ED234">
        <f t="shared" si="412"/>
        <v>2</v>
      </c>
      <c r="EE234" s="14">
        <v>5501084</v>
      </c>
      <c r="EF234" s="33" t="s">
        <v>3252</v>
      </c>
      <c r="EG234" s="14">
        <v>2</v>
      </c>
      <c r="EH234" s="14">
        <v>505540001</v>
      </c>
      <c r="EI234" s="26" t="str">
        <f t="shared" si="426"/>
        <v>对随机4名敌人造成42%攻击伤害，并有100%几率使目标中毒，每秒造成20%攻击伤害，持续3秒。</v>
      </c>
      <c r="FA234" t="str">
        <f t="shared" si="449"/>
        <v>火刀客</v>
      </c>
      <c r="FB234" t="str">
        <f t="shared" si="450"/>
        <v>火骑兵</v>
      </c>
      <c r="FC234" t="str">
        <f t="shared" si="451"/>
        <v>木刀客</v>
      </c>
      <c r="FD234" t="str">
        <f t="shared" si="452"/>
        <v>火火枪手</v>
      </c>
      <c r="FE234" t="str">
        <f t="shared" si="453"/>
        <v>水魔法师</v>
      </c>
      <c r="FF234" t="str">
        <f t="shared" si="454"/>
        <v>水海盗</v>
      </c>
    </row>
    <row r="235" spans="15:162" ht="14.25" x14ac:dyDescent="0.15">
      <c r="O235" s="6">
        <v>1002</v>
      </c>
      <c r="P235" s="11">
        <v>247976.75</v>
      </c>
      <c r="Q235" s="16">
        <f t="shared" si="484"/>
        <v>247976</v>
      </c>
      <c r="R235" s="4" t="str">
        <f t="shared" si="485"/>
        <v>5402063,5200062,5200061,5302064,5501064,5501065</v>
      </c>
      <c r="S235" s="4" t="str">
        <f t="shared" si="486"/>
        <v>6,6,6,6,6,6</v>
      </c>
      <c r="T235" s="4" t="str">
        <f t="shared" si="487"/>
        <v>230,227,227,227,227,227</v>
      </c>
      <c r="U235" s="2">
        <v>5402063</v>
      </c>
      <c r="V235" s="4">
        <v>5200062</v>
      </c>
      <c r="W235" s="4">
        <v>5200061</v>
      </c>
      <c r="X235" s="4">
        <v>5302064</v>
      </c>
      <c r="Y235" s="4">
        <v>5501064</v>
      </c>
      <c r="Z235" s="4">
        <v>5501065</v>
      </c>
      <c r="AA235" s="2">
        <v>6</v>
      </c>
      <c r="AB235" s="2">
        <v>6</v>
      </c>
      <c r="AC235" s="2">
        <v>6</v>
      </c>
      <c r="AD235" s="2">
        <v>6</v>
      </c>
      <c r="AE235" s="2">
        <v>6</v>
      </c>
      <c r="AF235" s="2">
        <v>6</v>
      </c>
      <c r="AG235" s="2">
        <f t="shared" si="415"/>
        <v>230</v>
      </c>
      <c r="AH235" s="2">
        <f t="shared" si="468"/>
        <v>227</v>
      </c>
      <c r="AI235" s="2">
        <f t="shared" si="469"/>
        <v>227</v>
      </c>
      <c r="AJ235" s="2">
        <f t="shared" si="470"/>
        <v>227</v>
      </c>
      <c r="AK235" s="2">
        <f t="shared" si="471"/>
        <v>227</v>
      </c>
      <c r="AL235" s="2">
        <f t="shared" si="472"/>
        <v>227</v>
      </c>
      <c r="AM235" s="8">
        <f t="shared" si="473"/>
        <v>42155.920000000006</v>
      </c>
      <c r="AN235" s="8">
        <f t="shared" si="502"/>
        <v>41164.016000000003</v>
      </c>
      <c r="AO235" s="8">
        <f t="shared" si="502"/>
        <v>41164.016000000003</v>
      </c>
      <c r="AP235" s="8">
        <f t="shared" si="502"/>
        <v>41164.016000000003</v>
      </c>
      <c r="AQ235" s="8">
        <f t="shared" si="502"/>
        <v>41164.016000000003</v>
      </c>
      <c r="AR235" s="8">
        <f t="shared" si="502"/>
        <v>41164.016000000003</v>
      </c>
      <c r="AS235" s="8">
        <f t="shared" si="416"/>
        <v>-16</v>
      </c>
      <c r="AT235">
        <f t="shared" si="417"/>
        <v>214</v>
      </c>
      <c r="BI235">
        <v>5501073</v>
      </c>
      <c r="BJ235" s="4">
        <f>[1]monsters!$N235</f>
        <v>254.61</v>
      </c>
      <c r="BK235" s="4">
        <f>[1]monsters!$O235</f>
        <v>25.46</v>
      </c>
      <c r="BL235" s="4">
        <f>[1]monsters!$P235</f>
        <v>1362.58</v>
      </c>
      <c r="BM235" s="4">
        <f>[1]monsters!$Q235</f>
        <v>136.26</v>
      </c>
      <c r="BN235" s="4">
        <f>[1]monsters!$R235</f>
        <v>25.46</v>
      </c>
      <c r="BO235" s="4">
        <f>[1]monsters!$S235</f>
        <v>2.5499999999999998</v>
      </c>
      <c r="BP235" s="4">
        <f>[1]monsters!$K235</f>
        <v>1.4000000000000001</v>
      </c>
      <c r="BQ235">
        <f>[1]monsters!$D235</f>
        <v>6</v>
      </c>
      <c r="BR235">
        <f t="shared" si="400"/>
        <v>0.1</v>
      </c>
      <c r="BS235">
        <f t="shared" si="401"/>
        <v>286.48456447811452</v>
      </c>
      <c r="BT235">
        <f t="shared" si="402"/>
        <v>28.648456447811455</v>
      </c>
      <c r="CH235" t="str">
        <f t="shared" si="455"/>
        <v/>
      </c>
      <c r="CI235" s="26" t="b">
        <f t="shared" ref="CI235:CN235" si="509">IF(DG235&lt;&gt;"",IF(ISERROR(MATCH(INT(CO235),$EE$4:$EE$879,0))=FALSE,TRUE),"")</f>
        <v>1</v>
      </c>
      <c r="CJ235" s="26" t="b">
        <f t="shared" si="509"/>
        <v>1</v>
      </c>
      <c r="CK235" s="26" t="b">
        <f t="shared" si="509"/>
        <v>1</v>
      </c>
      <c r="CL235" s="26" t="b">
        <f t="shared" si="509"/>
        <v>1</v>
      </c>
      <c r="CM235" s="26" t="b">
        <f t="shared" si="509"/>
        <v>1</v>
      </c>
      <c r="CN235" s="26" t="b">
        <f t="shared" si="509"/>
        <v>1</v>
      </c>
      <c r="CO235" s="14" t="str">
        <f t="shared" ref="CO235:CT235" si="510">IF(DG235&lt;&gt;"",REPLACE(REPLACE(INDEX($EE$4:$EE$801,MATCH(DG235,$EF$4:$EF$801,0)),6,1,CU235),1,1,DA235),"")</f>
        <v>5402063</v>
      </c>
      <c r="CP235" s="14" t="str">
        <f t="shared" si="510"/>
        <v>5200062</v>
      </c>
      <c r="CQ235" s="14" t="str">
        <f t="shared" si="510"/>
        <v>5200061</v>
      </c>
      <c r="CR235" s="14" t="str">
        <f t="shared" si="510"/>
        <v>5302064</v>
      </c>
      <c r="CS235" s="14" t="str">
        <f t="shared" si="510"/>
        <v>5501064</v>
      </c>
      <c r="CT235" s="14" t="str">
        <f t="shared" si="510"/>
        <v>5501065</v>
      </c>
      <c r="CU235" s="2">
        <v>6</v>
      </c>
      <c r="CV235" s="2">
        <v>6</v>
      </c>
      <c r="CW235" s="2">
        <v>6</v>
      </c>
      <c r="CX235" s="2">
        <v>6</v>
      </c>
      <c r="CY235" s="2">
        <v>6</v>
      </c>
      <c r="CZ235" s="2">
        <v>6</v>
      </c>
      <c r="DA235" s="2">
        <v>5</v>
      </c>
      <c r="DB235" s="7">
        <v>5</v>
      </c>
      <c r="DC235">
        <v>5</v>
      </c>
      <c r="DD235" s="2">
        <v>5</v>
      </c>
      <c r="DE235" s="7">
        <v>5</v>
      </c>
      <c r="DF235">
        <v>5</v>
      </c>
      <c r="DG235" s="1" t="s">
        <v>3164</v>
      </c>
      <c r="DH235" s="1" t="s">
        <v>3262</v>
      </c>
      <c r="DI235" s="1" t="s">
        <v>3256</v>
      </c>
      <c r="DJ235" s="1" t="s">
        <v>3275</v>
      </c>
      <c r="DK235" s="1" t="s">
        <v>3252</v>
      </c>
      <c r="DL235" s="1" t="s">
        <v>3290</v>
      </c>
      <c r="DM235" t="s">
        <v>3138</v>
      </c>
      <c r="DN235" s="1" t="s">
        <v>3122</v>
      </c>
      <c r="DO235" t="s">
        <v>3131</v>
      </c>
      <c r="DP235" s="1" t="s">
        <v>3253</v>
      </c>
      <c r="DQ235" t="s">
        <v>3253</v>
      </c>
      <c r="DR235" s="1" t="s">
        <v>3159</v>
      </c>
      <c r="DS235" s="1" t="s">
        <v>3202</v>
      </c>
      <c r="DT235" s="1" t="s">
        <v>3163</v>
      </c>
      <c r="DU235" s="1" t="s">
        <v>3163</v>
      </c>
      <c r="DV235" s="1" t="s">
        <v>3146</v>
      </c>
      <c r="DW235" s="1" t="s">
        <v>3197</v>
      </c>
      <c r="DX235" s="1" t="s">
        <v>3197</v>
      </c>
      <c r="DY235">
        <f t="shared" si="407"/>
        <v>2</v>
      </c>
      <c r="DZ235">
        <f t="shared" si="408"/>
        <v>1</v>
      </c>
      <c r="EA235">
        <f t="shared" si="409"/>
        <v>1</v>
      </c>
      <c r="EB235">
        <f t="shared" si="410"/>
        <v>1</v>
      </c>
      <c r="EC235">
        <f t="shared" si="411"/>
        <v>2</v>
      </c>
      <c r="ED235">
        <f t="shared" si="412"/>
        <v>2</v>
      </c>
      <c r="EE235" s="14">
        <v>5600084</v>
      </c>
      <c r="EF235" s="33" t="s">
        <v>3255</v>
      </c>
      <c r="EG235" s="14">
        <v>1</v>
      </c>
      <c r="FA235" t="str">
        <f t="shared" si="449"/>
        <v>木女巫</v>
      </c>
      <c r="FB235" t="str">
        <f t="shared" si="450"/>
        <v>火刀客</v>
      </c>
      <c r="FC235" t="str">
        <f t="shared" si="451"/>
        <v>水刀客</v>
      </c>
      <c r="FD235" t="str">
        <f t="shared" si="452"/>
        <v>光盗贼</v>
      </c>
      <c r="FE235" t="str">
        <f t="shared" si="453"/>
        <v>光猎人</v>
      </c>
      <c r="FF235" t="str">
        <f t="shared" si="454"/>
        <v>暗猎人</v>
      </c>
    </row>
    <row r="236" spans="15:162" ht="14.25" x14ac:dyDescent="0.15">
      <c r="O236" s="6">
        <v>1003</v>
      </c>
      <c r="P236" s="11">
        <v>247976.75</v>
      </c>
      <c r="Q236" s="16">
        <f t="shared" si="484"/>
        <v>247976</v>
      </c>
      <c r="R236" s="4" t="str">
        <f t="shared" si="485"/>
        <v>5201061,5202063,5200063,5401062,5402062,5502061</v>
      </c>
      <c r="S236" s="4" t="str">
        <f t="shared" si="486"/>
        <v>6,6,6,6,6,6</v>
      </c>
      <c r="T236" s="4" t="str">
        <f t="shared" si="487"/>
        <v>230,227,227,227,227,227</v>
      </c>
      <c r="U236" s="2">
        <v>5201061</v>
      </c>
      <c r="V236" s="4">
        <v>5202063</v>
      </c>
      <c r="W236" s="4">
        <v>5200063</v>
      </c>
      <c r="X236" s="4">
        <v>5401062</v>
      </c>
      <c r="Y236" s="4">
        <v>5402062</v>
      </c>
      <c r="Z236" s="4">
        <v>5502061</v>
      </c>
      <c r="AA236" s="2">
        <v>6</v>
      </c>
      <c r="AB236" s="2">
        <v>6</v>
      </c>
      <c r="AC236" s="2">
        <v>6</v>
      </c>
      <c r="AD236" s="2">
        <v>6</v>
      </c>
      <c r="AE236" s="2">
        <v>6</v>
      </c>
      <c r="AF236" s="2">
        <v>6</v>
      </c>
      <c r="AG236" s="2">
        <f t="shared" si="415"/>
        <v>230</v>
      </c>
      <c r="AH236" s="2">
        <f t="shared" si="468"/>
        <v>227</v>
      </c>
      <c r="AI236" s="2">
        <f t="shared" si="469"/>
        <v>227</v>
      </c>
      <c r="AJ236" s="2">
        <f t="shared" si="470"/>
        <v>227</v>
      </c>
      <c r="AK236" s="2">
        <f t="shared" si="471"/>
        <v>227</v>
      </c>
      <c r="AL236" s="2">
        <f t="shared" si="472"/>
        <v>227</v>
      </c>
      <c r="AM236" s="8">
        <f t="shared" si="473"/>
        <v>42155.920000000006</v>
      </c>
      <c r="AN236" s="8">
        <f t="shared" si="502"/>
        <v>41164.016000000003</v>
      </c>
      <c r="AO236" s="8">
        <f t="shared" si="502"/>
        <v>41164.016000000003</v>
      </c>
      <c r="AP236" s="8">
        <f t="shared" si="502"/>
        <v>41164.016000000003</v>
      </c>
      <c r="AQ236" s="8">
        <f t="shared" si="502"/>
        <v>41164.016000000003</v>
      </c>
      <c r="AR236" s="8">
        <f t="shared" si="502"/>
        <v>41164.016000000003</v>
      </c>
      <c r="AS236" s="8">
        <f t="shared" si="416"/>
        <v>-16</v>
      </c>
      <c r="AT236">
        <f t="shared" si="417"/>
        <v>214</v>
      </c>
      <c r="BI236">
        <v>5502073</v>
      </c>
      <c r="BJ236" s="4">
        <f>[1]monsters!$N236</f>
        <v>327.36</v>
      </c>
      <c r="BK236" s="4">
        <f>[1]monsters!$O236</f>
        <v>32.74</v>
      </c>
      <c r="BL236" s="4">
        <f>[1]monsters!$P236</f>
        <v>1362.58</v>
      </c>
      <c r="BM236" s="4">
        <f>[1]monsters!$Q236</f>
        <v>136.26</v>
      </c>
      <c r="BN236" s="4">
        <f>[1]monsters!$R236</f>
        <v>32.74</v>
      </c>
      <c r="BO236" s="4">
        <f>[1]monsters!$S236</f>
        <v>3.27</v>
      </c>
      <c r="BP236" s="4">
        <f>[1]monsters!$K236</f>
        <v>1.8</v>
      </c>
      <c r="BQ236">
        <f>[1]monsters!$D236</f>
        <v>6</v>
      </c>
      <c r="BR236">
        <f t="shared" si="400"/>
        <v>0.1</v>
      </c>
      <c r="BS236">
        <f t="shared" si="401"/>
        <v>355.23331447811449</v>
      </c>
      <c r="BT236">
        <f t="shared" si="402"/>
        <v>35.523331447811451</v>
      </c>
      <c r="CH236">
        <f t="shared" si="455"/>
        <v>5</v>
      </c>
      <c r="CI236" s="26" t="b">
        <f t="shared" ref="CI236:CN236" si="511">IF(DG236&lt;&gt;"",IF(ISERROR(MATCH(INT(CO236),$EE$4:$EE$879,0))=FALSE,TRUE),"")</f>
        <v>1</v>
      </c>
      <c r="CJ236" s="26" t="b">
        <f t="shared" si="511"/>
        <v>1</v>
      </c>
      <c r="CK236" s="26" t="b">
        <f t="shared" si="511"/>
        <v>1</v>
      </c>
      <c r="CL236" s="26" t="b">
        <f t="shared" si="511"/>
        <v>1</v>
      </c>
      <c r="CM236" s="26" t="b">
        <f t="shared" si="511"/>
        <v>1</v>
      </c>
      <c r="CN236" s="26" t="b">
        <f t="shared" si="511"/>
        <v>1</v>
      </c>
      <c r="CO236" s="14" t="str">
        <f t="shared" ref="CO236:CT236" si="512">IF(DG236&lt;&gt;"",REPLACE(REPLACE(INDEX($EE$4:$EE$801,MATCH(DG236,$EF$4:$EF$801,0)),6,1,CU236),1,1,DA236),"")</f>
        <v>5201061</v>
      </c>
      <c r="CP236" s="14" t="str">
        <f t="shared" si="512"/>
        <v>5202063</v>
      </c>
      <c r="CQ236" s="14" t="str">
        <f t="shared" si="512"/>
        <v>5200063</v>
      </c>
      <c r="CR236" s="14" t="str">
        <f t="shared" si="512"/>
        <v>5401062</v>
      </c>
      <c r="CS236" s="14" t="str">
        <f t="shared" si="512"/>
        <v>5402062</v>
      </c>
      <c r="CT236" s="14" t="str">
        <f t="shared" si="512"/>
        <v>5502061</v>
      </c>
      <c r="CU236" s="2">
        <v>6</v>
      </c>
      <c r="CV236" s="2">
        <v>6</v>
      </c>
      <c r="CW236" s="2">
        <v>6</v>
      </c>
      <c r="CX236" s="2">
        <v>6</v>
      </c>
      <c r="CY236" s="2">
        <v>6</v>
      </c>
      <c r="CZ236" s="2">
        <v>6</v>
      </c>
      <c r="DA236" s="2">
        <v>5</v>
      </c>
      <c r="DB236" s="7">
        <v>5</v>
      </c>
      <c r="DC236">
        <v>5</v>
      </c>
      <c r="DD236" s="2">
        <v>5</v>
      </c>
      <c r="DE236" s="7">
        <v>5</v>
      </c>
      <c r="DF236">
        <v>5</v>
      </c>
      <c r="DG236" s="1" t="s">
        <v>3257</v>
      </c>
      <c r="DH236" s="1" t="s">
        <v>3269</v>
      </c>
      <c r="DI236" s="1" t="s">
        <v>3156</v>
      </c>
      <c r="DJ236" s="1" t="s">
        <v>3265</v>
      </c>
      <c r="DK236" s="1" t="s">
        <v>3266</v>
      </c>
      <c r="DL236" s="1" t="s">
        <v>3133</v>
      </c>
      <c r="DM236" t="s">
        <v>3131</v>
      </c>
      <c r="DN236" t="s">
        <v>3138</v>
      </c>
      <c r="DO236" t="s">
        <v>3138</v>
      </c>
      <c r="DP236" s="1" t="s">
        <v>3122</v>
      </c>
      <c r="DQ236" s="1" t="s">
        <v>3122</v>
      </c>
      <c r="DR236" t="s">
        <v>3131</v>
      </c>
      <c r="DS236" s="1" t="s">
        <v>3179</v>
      </c>
      <c r="DT236" s="1" t="s">
        <v>3166</v>
      </c>
      <c r="DU236" s="1" t="s">
        <v>3163</v>
      </c>
      <c r="DV236" s="1" t="s">
        <v>3203</v>
      </c>
      <c r="DW236" s="1" t="s">
        <v>3202</v>
      </c>
      <c r="DX236" s="1" t="s">
        <v>3198</v>
      </c>
      <c r="DY236">
        <f t="shared" si="407"/>
        <v>1</v>
      </c>
      <c r="DZ236">
        <f t="shared" si="408"/>
        <v>1</v>
      </c>
      <c r="EA236">
        <f t="shared" si="409"/>
        <v>1</v>
      </c>
      <c r="EB236">
        <f t="shared" si="410"/>
        <v>2</v>
      </c>
      <c r="EC236">
        <f t="shared" si="411"/>
        <v>2</v>
      </c>
      <c r="ED236">
        <f t="shared" si="412"/>
        <v>2</v>
      </c>
      <c r="EE236" s="14">
        <v>5602084</v>
      </c>
      <c r="EF236" s="33" t="s">
        <v>3258</v>
      </c>
      <c r="EG236" s="14">
        <v>2</v>
      </c>
      <c r="FA236" t="str">
        <f t="shared" si="449"/>
        <v>水骑兵</v>
      </c>
      <c r="FB236" t="str">
        <f t="shared" si="450"/>
        <v>木维京</v>
      </c>
      <c r="FC236" t="str">
        <f t="shared" si="451"/>
        <v>木刀客</v>
      </c>
      <c r="FD236" t="str">
        <f t="shared" si="452"/>
        <v>火魔法师</v>
      </c>
      <c r="FE236" t="str">
        <f t="shared" si="453"/>
        <v>火女巫</v>
      </c>
      <c r="FF236" t="str">
        <f t="shared" si="454"/>
        <v>水火枪手</v>
      </c>
    </row>
    <row r="237" spans="15:162" ht="14.25" x14ac:dyDescent="0.15">
      <c r="O237" s="6">
        <v>1004</v>
      </c>
      <c r="P237" s="11">
        <v>247976.75</v>
      </c>
      <c r="Q237" s="16">
        <f t="shared" si="484"/>
        <v>247976</v>
      </c>
      <c r="R237" s="4" t="str">
        <f t="shared" si="485"/>
        <v>5301063,5201062,5301062,5400065,5400065,5400065</v>
      </c>
      <c r="S237" s="4" t="str">
        <f t="shared" si="486"/>
        <v>6,6,6,6,6,6</v>
      </c>
      <c r="T237" s="4" t="str">
        <f t="shared" si="487"/>
        <v>230,227,227,227,227,227</v>
      </c>
      <c r="U237" s="2">
        <v>5301063</v>
      </c>
      <c r="V237" s="4">
        <v>5201062</v>
      </c>
      <c r="W237" s="4">
        <v>5301062</v>
      </c>
      <c r="X237" s="4">
        <v>5400065</v>
      </c>
      <c r="Y237" s="4">
        <v>5400065</v>
      </c>
      <c r="Z237" s="4">
        <v>5400065</v>
      </c>
      <c r="AA237" s="2">
        <v>6</v>
      </c>
      <c r="AB237" s="2">
        <v>6</v>
      </c>
      <c r="AC237" s="2">
        <v>6</v>
      </c>
      <c r="AD237" s="2">
        <v>6</v>
      </c>
      <c r="AE237" s="2">
        <v>6</v>
      </c>
      <c r="AF237" s="2">
        <v>6</v>
      </c>
      <c r="AG237" s="2">
        <f t="shared" si="415"/>
        <v>230</v>
      </c>
      <c r="AH237" s="2">
        <f t="shared" si="468"/>
        <v>227</v>
      </c>
      <c r="AI237" s="2">
        <f t="shared" si="469"/>
        <v>227</v>
      </c>
      <c r="AJ237" s="2">
        <f t="shared" si="470"/>
        <v>227</v>
      </c>
      <c r="AK237" s="2">
        <f t="shared" si="471"/>
        <v>227</v>
      </c>
      <c r="AL237" s="2">
        <f t="shared" si="472"/>
        <v>227</v>
      </c>
      <c r="AM237" s="8">
        <f t="shared" si="473"/>
        <v>42155.920000000006</v>
      </c>
      <c r="AN237" s="8">
        <f t="shared" si="502"/>
        <v>41164.016000000003</v>
      </c>
      <c r="AO237" s="8">
        <f t="shared" si="502"/>
        <v>41164.016000000003</v>
      </c>
      <c r="AP237" s="8">
        <f t="shared" si="502"/>
        <v>41164.016000000003</v>
      </c>
      <c r="AQ237" s="8">
        <f t="shared" si="502"/>
        <v>41164.016000000003</v>
      </c>
      <c r="AR237" s="8">
        <f t="shared" si="502"/>
        <v>41164.016000000003</v>
      </c>
      <c r="AS237" s="8">
        <f t="shared" si="416"/>
        <v>-16</v>
      </c>
      <c r="AT237">
        <f t="shared" si="417"/>
        <v>214</v>
      </c>
      <c r="BI237">
        <v>5600073</v>
      </c>
      <c r="BJ237" s="4">
        <f>[1]monsters!$N237</f>
        <v>190.08</v>
      </c>
      <c r="BK237" s="4">
        <f>[1]monsters!$O237</f>
        <v>19.010000000000002</v>
      </c>
      <c r="BL237" s="4">
        <f>[1]monsters!$P237</f>
        <v>2346.67</v>
      </c>
      <c r="BM237" s="4">
        <f>[1]monsters!$Q237</f>
        <v>234.67</v>
      </c>
      <c r="BN237" s="4">
        <f>[1]monsters!$R237</f>
        <v>38.020000000000003</v>
      </c>
      <c r="BO237" s="4">
        <f>[1]monsters!$S237</f>
        <v>3.8</v>
      </c>
      <c r="BP237" s="4">
        <f>[1]monsters!$K237</f>
        <v>1.8</v>
      </c>
      <c r="BQ237">
        <f>[1]monsters!$D237</f>
        <v>2</v>
      </c>
      <c r="BR237">
        <f t="shared" si="400"/>
        <v>0.1</v>
      </c>
      <c r="BS237">
        <f t="shared" si="401"/>
        <v>258.63805791245795</v>
      </c>
      <c r="BT237">
        <f t="shared" si="402"/>
        <v>25.863805791245795</v>
      </c>
      <c r="CH237" t="str">
        <f t="shared" si="455"/>
        <v/>
      </c>
      <c r="CI237" s="26" t="b">
        <f t="shared" ref="CI237:CN237" si="513">IF(DG237&lt;&gt;"",IF(ISERROR(MATCH(INT(CO237),$EE$4:$EE$879,0))=FALSE,TRUE),"")</f>
        <v>1</v>
      </c>
      <c r="CJ237" s="26" t="b">
        <f t="shared" si="513"/>
        <v>1</v>
      </c>
      <c r="CK237" s="26" t="b">
        <f t="shared" si="513"/>
        <v>1</v>
      </c>
      <c r="CL237" s="26" t="b">
        <f t="shared" si="513"/>
        <v>1</v>
      </c>
      <c r="CM237" s="26" t="b">
        <f t="shared" si="513"/>
        <v>1</v>
      </c>
      <c r="CN237" s="26" t="b">
        <f t="shared" si="513"/>
        <v>1</v>
      </c>
      <c r="CO237" s="14" t="str">
        <f t="shared" ref="CO237:CT237" si="514">IF(DG237&lt;&gt;"",REPLACE(REPLACE(INDEX($EE$4:$EE$801,MATCH(DG237,$EF$4:$EF$801,0)),6,1,CU237),1,1,DA237),"")</f>
        <v>5301063</v>
      </c>
      <c r="CP237" s="14" t="str">
        <f t="shared" si="514"/>
        <v>5201062</v>
      </c>
      <c r="CQ237" s="14" t="str">
        <f t="shared" si="514"/>
        <v>5301062</v>
      </c>
      <c r="CR237" s="14" t="str">
        <f t="shared" si="514"/>
        <v>5400065</v>
      </c>
      <c r="CS237" s="14" t="str">
        <f t="shared" si="514"/>
        <v>5400065</v>
      </c>
      <c r="CT237" s="14" t="str">
        <f t="shared" si="514"/>
        <v>5400065</v>
      </c>
      <c r="CU237" s="2">
        <v>6</v>
      </c>
      <c r="CV237" s="2">
        <v>6</v>
      </c>
      <c r="CW237" s="2">
        <v>6</v>
      </c>
      <c r="CX237" s="2">
        <v>6</v>
      </c>
      <c r="CY237" s="2">
        <v>6</v>
      </c>
      <c r="CZ237" s="2">
        <v>6</v>
      </c>
      <c r="DA237" s="2">
        <v>5</v>
      </c>
      <c r="DB237" s="7">
        <v>5</v>
      </c>
      <c r="DC237">
        <v>5</v>
      </c>
      <c r="DD237" s="2">
        <v>5</v>
      </c>
      <c r="DE237" s="7">
        <v>5</v>
      </c>
      <c r="DF237">
        <v>5</v>
      </c>
      <c r="DG237" s="1" t="s">
        <v>3270</v>
      </c>
      <c r="DH237" s="1" t="s">
        <v>3142</v>
      </c>
      <c r="DI237" s="1" t="s">
        <v>3264</v>
      </c>
      <c r="DJ237" s="1" t="s">
        <v>3289</v>
      </c>
      <c r="DK237" s="1" t="s">
        <v>3289</v>
      </c>
      <c r="DL237" s="1" t="s">
        <v>3289</v>
      </c>
      <c r="DM237" t="s">
        <v>3138</v>
      </c>
      <c r="DN237" t="s">
        <v>3122</v>
      </c>
      <c r="DO237" t="s">
        <v>3122</v>
      </c>
      <c r="DP237" t="s">
        <v>3159</v>
      </c>
      <c r="DQ237" t="s">
        <v>3159</v>
      </c>
      <c r="DR237" t="s">
        <v>3159</v>
      </c>
      <c r="DS237" s="1" t="s">
        <v>3184</v>
      </c>
      <c r="DT237" s="1" t="s">
        <v>3179</v>
      </c>
      <c r="DU237" s="1" t="s">
        <v>3184</v>
      </c>
      <c r="DV237" s="1" t="s">
        <v>3234</v>
      </c>
      <c r="DW237" s="1" t="s">
        <v>3234</v>
      </c>
      <c r="DX237" s="1" t="s">
        <v>3234</v>
      </c>
      <c r="DY237">
        <f t="shared" si="407"/>
        <v>1</v>
      </c>
      <c r="DZ237">
        <f t="shared" si="408"/>
        <v>1</v>
      </c>
      <c r="EA237">
        <f t="shared" si="409"/>
        <v>1</v>
      </c>
      <c r="EB237">
        <f t="shared" si="410"/>
        <v>2</v>
      </c>
      <c r="EC237">
        <f t="shared" si="411"/>
        <v>2</v>
      </c>
      <c r="ED237">
        <f t="shared" si="412"/>
        <v>2</v>
      </c>
      <c r="EE237" s="14">
        <v>5202085</v>
      </c>
      <c r="EF237" s="14" t="s">
        <v>3248</v>
      </c>
      <c r="EG237" s="14">
        <v>1</v>
      </c>
      <c r="FA237" t="str">
        <f t="shared" si="449"/>
        <v>木剑士</v>
      </c>
      <c r="FB237" t="str">
        <f t="shared" si="450"/>
        <v>火骑兵</v>
      </c>
      <c r="FC237" t="str">
        <f t="shared" si="451"/>
        <v>火剑士</v>
      </c>
      <c r="FD237" t="str">
        <f t="shared" si="452"/>
        <v>暗巫师</v>
      </c>
      <c r="FE237" t="str">
        <f t="shared" si="453"/>
        <v>暗巫师</v>
      </c>
      <c r="FF237" t="str">
        <f t="shared" si="454"/>
        <v>暗巫师</v>
      </c>
    </row>
    <row r="238" spans="15:162" ht="14.25" x14ac:dyDescent="0.15">
      <c r="O238" s="6">
        <v>1005</v>
      </c>
      <c r="P238" s="11">
        <v>252733.25</v>
      </c>
      <c r="Q238" s="16">
        <f t="shared" si="484"/>
        <v>252733</v>
      </c>
      <c r="R238" s="4" t="str">
        <f t="shared" si="485"/>
        <v>5601061,5201061,5201061,5201061,5502061,5502061</v>
      </c>
      <c r="S238" s="4" t="str">
        <f t="shared" si="486"/>
        <v>6,6,6,6,6,6</v>
      </c>
      <c r="T238" s="4" t="str">
        <f t="shared" si="487"/>
        <v>232,229,229,229,229,229</v>
      </c>
      <c r="U238" s="2">
        <v>5601061</v>
      </c>
      <c r="V238" s="4">
        <v>5201061</v>
      </c>
      <c r="W238" s="4">
        <v>5201061</v>
      </c>
      <c r="X238" s="4">
        <v>5201061</v>
      </c>
      <c r="Y238" s="4">
        <v>5502061</v>
      </c>
      <c r="Z238" s="4">
        <v>5502061</v>
      </c>
      <c r="AA238" s="2">
        <v>6</v>
      </c>
      <c r="AB238" s="2">
        <v>6</v>
      </c>
      <c r="AC238" s="2">
        <v>6</v>
      </c>
      <c r="AD238" s="2">
        <v>6</v>
      </c>
      <c r="AE238" s="2">
        <v>6</v>
      </c>
      <c r="AF238" s="2">
        <v>6</v>
      </c>
      <c r="AG238" s="2">
        <f t="shared" si="415"/>
        <v>232</v>
      </c>
      <c r="AH238" s="2">
        <f t="shared" si="468"/>
        <v>229</v>
      </c>
      <c r="AI238" s="2">
        <f t="shared" si="469"/>
        <v>229</v>
      </c>
      <c r="AJ238" s="2">
        <f t="shared" si="470"/>
        <v>229</v>
      </c>
      <c r="AK238" s="2">
        <f t="shared" si="471"/>
        <v>229</v>
      </c>
      <c r="AL238" s="2">
        <f t="shared" si="472"/>
        <v>229</v>
      </c>
      <c r="AM238" s="8">
        <f t="shared" si="473"/>
        <v>42964.61</v>
      </c>
      <c r="AN238" s="8">
        <f t="shared" si="502"/>
        <v>41953.678</v>
      </c>
      <c r="AO238" s="8">
        <f t="shared" si="502"/>
        <v>41953.678</v>
      </c>
      <c r="AP238" s="8">
        <f t="shared" si="502"/>
        <v>41953.678</v>
      </c>
      <c r="AQ238" s="8">
        <f t="shared" si="502"/>
        <v>41953.678</v>
      </c>
      <c r="AR238" s="8">
        <f t="shared" si="502"/>
        <v>41953.678</v>
      </c>
      <c r="AS238" s="8">
        <f t="shared" si="416"/>
        <v>-16</v>
      </c>
      <c r="AT238">
        <f t="shared" si="417"/>
        <v>216</v>
      </c>
      <c r="BI238">
        <v>5601073</v>
      </c>
      <c r="BJ238" s="4">
        <f>[1]monsters!$N238</f>
        <v>137.28</v>
      </c>
      <c r="BK238" s="4">
        <f>[1]monsters!$O238</f>
        <v>13.73</v>
      </c>
      <c r="BL238" s="4">
        <f>[1]monsters!$P238</f>
        <v>2346.67</v>
      </c>
      <c r="BM238" s="4">
        <f>[1]monsters!$Q238</f>
        <v>234.67</v>
      </c>
      <c r="BN238" s="4">
        <f>[1]monsters!$R238</f>
        <v>27.46</v>
      </c>
      <c r="BO238" s="4">
        <f>[1]monsters!$S238</f>
        <v>2.75</v>
      </c>
      <c r="BP238" s="4">
        <f>[1]monsters!$K238</f>
        <v>1.3</v>
      </c>
      <c r="BQ238">
        <f>[1]monsters!$D238</f>
        <v>3</v>
      </c>
      <c r="BR238">
        <f t="shared" si="400"/>
        <v>0.1</v>
      </c>
      <c r="BS238">
        <f t="shared" si="401"/>
        <v>208.74205791245791</v>
      </c>
      <c r="BT238">
        <f t="shared" si="402"/>
        <v>20.874205791245792</v>
      </c>
      <c r="CH238" t="str">
        <f t="shared" si="455"/>
        <v/>
      </c>
      <c r="CI238" s="26" t="b">
        <f t="shared" ref="CI238:CN238" si="515">IF(DG238&lt;&gt;"",IF(ISERROR(MATCH(INT(CO238),$EE$4:$EE$879,0))=FALSE,TRUE),"")</f>
        <v>1</v>
      </c>
      <c r="CJ238" s="26" t="b">
        <f t="shared" si="515"/>
        <v>1</v>
      </c>
      <c r="CK238" s="26" t="b">
        <f t="shared" si="515"/>
        <v>1</v>
      </c>
      <c r="CL238" s="26" t="b">
        <f t="shared" si="515"/>
        <v>1</v>
      </c>
      <c r="CM238" s="26" t="b">
        <f t="shared" si="515"/>
        <v>1</v>
      </c>
      <c r="CN238" s="26" t="b">
        <f t="shared" si="515"/>
        <v>1</v>
      </c>
      <c r="CO238" s="14" t="str">
        <f t="shared" ref="CO238:CT238" si="516">IF(DG238&lt;&gt;"",REPLACE(REPLACE(INDEX($EE$4:$EE$801,MATCH(DG238,$EF$4:$EF$801,0)),6,1,CU238),1,1,DA238),"")</f>
        <v>5601061</v>
      </c>
      <c r="CP238" s="14" t="str">
        <f t="shared" si="516"/>
        <v>5201061</v>
      </c>
      <c r="CQ238" s="14" t="str">
        <f t="shared" si="516"/>
        <v>5201061</v>
      </c>
      <c r="CR238" s="14" t="str">
        <f t="shared" si="516"/>
        <v>5201061</v>
      </c>
      <c r="CS238" s="14" t="str">
        <f t="shared" si="516"/>
        <v>5502061</v>
      </c>
      <c r="CT238" s="14" t="str">
        <f t="shared" si="516"/>
        <v>5502061</v>
      </c>
      <c r="CU238" s="2">
        <v>6</v>
      </c>
      <c r="CV238" s="2">
        <v>6</v>
      </c>
      <c r="CW238" s="2">
        <v>6</v>
      </c>
      <c r="CX238" s="2">
        <v>6</v>
      </c>
      <c r="CY238" s="2">
        <v>6</v>
      </c>
      <c r="CZ238" s="2">
        <v>6</v>
      </c>
      <c r="DA238" s="2">
        <v>5</v>
      </c>
      <c r="DB238" s="7">
        <v>5</v>
      </c>
      <c r="DC238">
        <v>5</v>
      </c>
      <c r="DD238" s="2">
        <v>5</v>
      </c>
      <c r="DE238" s="7">
        <v>5</v>
      </c>
      <c r="DF238">
        <v>5</v>
      </c>
      <c r="DG238" s="1" t="s">
        <v>3261</v>
      </c>
      <c r="DH238" s="1" t="s">
        <v>3257</v>
      </c>
      <c r="DI238" s="1" t="s">
        <v>3257</v>
      </c>
      <c r="DJ238" s="1" t="s">
        <v>3257</v>
      </c>
      <c r="DK238" s="1" t="s">
        <v>3133</v>
      </c>
      <c r="DL238" s="1" t="s">
        <v>3133</v>
      </c>
      <c r="DM238" t="s">
        <v>3131</v>
      </c>
      <c r="DN238" t="s">
        <v>3131</v>
      </c>
      <c r="DO238" t="s">
        <v>3131</v>
      </c>
      <c r="DP238" t="s">
        <v>3131</v>
      </c>
      <c r="DQ238" t="s">
        <v>3131</v>
      </c>
      <c r="DR238" t="s">
        <v>3131</v>
      </c>
      <c r="DS238" s="1" t="s">
        <v>3223</v>
      </c>
      <c r="DT238" s="1" t="s">
        <v>3179</v>
      </c>
      <c r="DU238" s="1" t="s">
        <v>3179</v>
      </c>
      <c r="DV238" s="1" t="s">
        <v>3179</v>
      </c>
      <c r="DW238" s="1" t="s">
        <v>3198</v>
      </c>
      <c r="DX238" s="1" t="s">
        <v>3198</v>
      </c>
      <c r="DY238">
        <f t="shared" si="407"/>
        <v>2</v>
      </c>
      <c r="DZ238">
        <f t="shared" si="408"/>
        <v>1</v>
      </c>
      <c r="EA238">
        <f t="shared" si="409"/>
        <v>1</v>
      </c>
      <c r="EB238">
        <f t="shared" si="410"/>
        <v>1</v>
      </c>
      <c r="EC238">
        <f t="shared" si="411"/>
        <v>2</v>
      </c>
      <c r="ED238">
        <f t="shared" si="412"/>
        <v>2</v>
      </c>
      <c r="EE238" s="14">
        <v>5300085</v>
      </c>
      <c r="EF238" s="33" t="s">
        <v>3242</v>
      </c>
      <c r="EG238" s="14">
        <v>1</v>
      </c>
      <c r="FA238" t="str">
        <f t="shared" si="449"/>
        <v>水修女</v>
      </c>
      <c r="FB238" t="str">
        <f t="shared" si="450"/>
        <v>水骑兵</v>
      </c>
      <c r="FC238" t="str">
        <f t="shared" si="451"/>
        <v>水骑兵</v>
      </c>
      <c r="FD238" t="str">
        <f t="shared" si="452"/>
        <v>水骑兵</v>
      </c>
      <c r="FE238" t="str">
        <f t="shared" si="453"/>
        <v>水火枪手</v>
      </c>
      <c r="FF238" t="str">
        <f t="shared" si="454"/>
        <v>水火枪手</v>
      </c>
    </row>
    <row r="239" spans="15:162" ht="14.25" x14ac:dyDescent="0.15">
      <c r="O239" s="6">
        <v>1006</v>
      </c>
      <c r="P239" s="11">
        <v>247976.75</v>
      </c>
      <c r="Q239" s="16">
        <f t="shared" si="484"/>
        <v>247976</v>
      </c>
      <c r="R239" s="4" t="str">
        <f t="shared" si="485"/>
        <v>5201061,5301061,5301061,5500063,5401061,5402063</v>
      </c>
      <c r="S239" s="4" t="str">
        <f t="shared" si="486"/>
        <v>6,6,6,6,6,6</v>
      </c>
      <c r="T239" s="4" t="str">
        <f t="shared" si="487"/>
        <v>230,227,227,227,227,227</v>
      </c>
      <c r="U239" s="2">
        <v>5201061</v>
      </c>
      <c r="V239" s="4">
        <v>5301061</v>
      </c>
      <c r="W239" s="4">
        <v>5301061</v>
      </c>
      <c r="X239" s="4">
        <v>5500063</v>
      </c>
      <c r="Y239" s="4">
        <v>5401061</v>
      </c>
      <c r="Z239" s="4">
        <v>5402063</v>
      </c>
      <c r="AA239" s="2">
        <v>6</v>
      </c>
      <c r="AB239" s="2">
        <v>6</v>
      </c>
      <c r="AC239" s="2">
        <v>6</v>
      </c>
      <c r="AD239" s="2">
        <v>6</v>
      </c>
      <c r="AE239" s="2">
        <v>6</v>
      </c>
      <c r="AF239" s="2">
        <v>6</v>
      </c>
      <c r="AG239" s="2">
        <f t="shared" si="415"/>
        <v>230</v>
      </c>
      <c r="AH239" s="2">
        <f t="shared" si="468"/>
        <v>227</v>
      </c>
      <c r="AI239" s="2">
        <f t="shared" si="469"/>
        <v>227</v>
      </c>
      <c r="AJ239" s="2">
        <f t="shared" si="470"/>
        <v>227</v>
      </c>
      <c r="AK239" s="2">
        <f t="shared" si="471"/>
        <v>227</v>
      </c>
      <c r="AL239" s="2">
        <f t="shared" si="472"/>
        <v>227</v>
      </c>
      <c r="AM239" s="8">
        <f t="shared" si="473"/>
        <v>42155.920000000006</v>
      </c>
      <c r="AN239" s="8">
        <f t="shared" si="502"/>
        <v>41164.016000000003</v>
      </c>
      <c r="AO239" s="8">
        <f t="shared" si="502"/>
        <v>41164.016000000003</v>
      </c>
      <c r="AP239" s="8">
        <f t="shared" si="502"/>
        <v>41164.016000000003</v>
      </c>
      <c r="AQ239" s="8">
        <f t="shared" si="502"/>
        <v>41164.016000000003</v>
      </c>
      <c r="AR239" s="8">
        <f t="shared" si="502"/>
        <v>41164.016000000003</v>
      </c>
      <c r="AS239" s="8">
        <f t="shared" si="416"/>
        <v>-16</v>
      </c>
      <c r="AT239">
        <f t="shared" si="417"/>
        <v>214</v>
      </c>
      <c r="BI239">
        <v>5200074</v>
      </c>
      <c r="BJ239" s="4">
        <f>[1]monsters!$N239</f>
        <v>147.84</v>
      </c>
      <c r="BK239" s="4">
        <f>[1]monsters!$O239</f>
        <v>14.78</v>
      </c>
      <c r="BL239" s="4">
        <f>[1]monsters!$P239</f>
        <v>2346.67</v>
      </c>
      <c r="BM239" s="4">
        <f>[1]monsters!$Q239</f>
        <v>234.67</v>
      </c>
      <c r="BN239" s="4">
        <f>[1]monsters!$R239</f>
        <v>29.57</v>
      </c>
      <c r="BO239" s="4">
        <f>[1]monsters!$S239</f>
        <v>2.96</v>
      </c>
      <c r="BP239" s="4">
        <f>[1]monsters!$K239</f>
        <v>1.4000000000000001</v>
      </c>
      <c r="BQ239">
        <f>[1]monsters!$D239</f>
        <v>3</v>
      </c>
      <c r="BR239">
        <f t="shared" si="400"/>
        <v>0.1</v>
      </c>
      <c r="BS239">
        <f t="shared" si="401"/>
        <v>218.7212579124579</v>
      </c>
      <c r="BT239">
        <f t="shared" si="402"/>
        <v>21.872125791245793</v>
      </c>
      <c r="CH239" t="str">
        <f t="shared" si="455"/>
        <v/>
      </c>
      <c r="CI239" s="26" t="b">
        <f t="shared" ref="CI239:CN239" si="517">IF(DG239&lt;&gt;"",IF(ISERROR(MATCH(INT(CO239),$EE$4:$EE$879,0))=FALSE,TRUE),"")</f>
        <v>1</v>
      </c>
      <c r="CJ239" s="26" t="b">
        <f t="shared" si="517"/>
        <v>1</v>
      </c>
      <c r="CK239" s="26" t="b">
        <f t="shared" si="517"/>
        <v>1</v>
      </c>
      <c r="CL239" s="26" t="b">
        <f t="shared" si="517"/>
        <v>1</v>
      </c>
      <c r="CM239" s="26" t="b">
        <f t="shared" si="517"/>
        <v>1</v>
      </c>
      <c r="CN239" s="26" t="b">
        <f t="shared" si="517"/>
        <v>1</v>
      </c>
      <c r="CO239" s="14" t="str">
        <f t="shared" ref="CO239:CT239" si="518">IF(DG239&lt;&gt;"",REPLACE(REPLACE(INDEX($EE$4:$EE$801,MATCH(DG239,$EF$4:$EF$801,0)),6,1,CU239),1,1,DA239),"")</f>
        <v>5201061</v>
      </c>
      <c r="CP239" s="14" t="str">
        <f t="shared" si="518"/>
        <v>5301061</v>
      </c>
      <c r="CQ239" s="14" t="str">
        <f t="shared" si="518"/>
        <v>5301061</v>
      </c>
      <c r="CR239" s="14" t="str">
        <f t="shared" si="518"/>
        <v>5500063</v>
      </c>
      <c r="CS239" s="14" t="str">
        <f t="shared" si="518"/>
        <v>5401061</v>
      </c>
      <c r="CT239" s="14" t="str">
        <f t="shared" si="518"/>
        <v>5402063</v>
      </c>
      <c r="CU239" s="2">
        <v>6</v>
      </c>
      <c r="CV239" s="2">
        <v>6</v>
      </c>
      <c r="CW239" s="2">
        <v>6</v>
      </c>
      <c r="CX239" s="2">
        <v>6</v>
      </c>
      <c r="CY239" s="2">
        <v>6</v>
      </c>
      <c r="CZ239" s="2">
        <v>6</v>
      </c>
      <c r="DA239" s="2">
        <v>5</v>
      </c>
      <c r="DB239" s="7">
        <v>5</v>
      </c>
      <c r="DC239">
        <v>5</v>
      </c>
      <c r="DD239" s="2">
        <v>5</v>
      </c>
      <c r="DE239" s="7">
        <v>5</v>
      </c>
      <c r="DF239">
        <v>5</v>
      </c>
      <c r="DG239" s="1" t="s">
        <v>3257</v>
      </c>
      <c r="DH239" s="1" t="s">
        <v>3128</v>
      </c>
      <c r="DI239" s="1" t="s">
        <v>3128</v>
      </c>
      <c r="DJ239" s="1" t="s">
        <v>3272</v>
      </c>
      <c r="DK239" s="1" t="s">
        <v>3161</v>
      </c>
      <c r="DL239" s="1" t="s">
        <v>3164</v>
      </c>
      <c r="DM239" t="s">
        <v>3131</v>
      </c>
      <c r="DN239" t="s">
        <v>3131</v>
      </c>
      <c r="DO239" t="s">
        <v>3131</v>
      </c>
      <c r="DP239" t="s">
        <v>3138</v>
      </c>
      <c r="DQ239" s="1" t="s">
        <v>3131</v>
      </c>
      <c r="DR239" s="1" t="s">
        <v>3138</v>
      </c>
      <c r="DS239" s="1" t="s">
        <v>3179</v>
      </c>
      <c r="DT239" s="1" t="s">
        <v>3184</v>
      </c>
      <c r="DU239" s="1" t="s">
        <v>3184</v>
      </c>
      <c r="DV239" s="1" t="s">
        <v>3206</v>
      </c>
      <c r="DW239" s="1" t="s">
        <v>3203</v>
      </c>
      <c r="DX239" s="1" t="s">
        <v>3202</v>
      </c>
      <c r="DY239">
        <f t="shared" si="407"/>
        <v>1</v>
      </c>
      <c r="DZ239">
        <f t="shared" si="408"/>
        <v>1</v>
      </c>
      <c r="EA239">
        <f t="shared" si="409"/>
        <v>1</v>
      </c>
      <c r="EB239">
        <f t="shared" si="410"/>
        <v>2</v>
      </c>
      <c r="EC239">
        <f t="shared" si="411"/>
        <v>2</v>
      </c>
      <c r="ED239">
        <f t="shared" si="412"/>
        <v>2</v>
      </c>
      <c r="EE239" s="14">
        <v>5302085</v>
      </c>
      <c r="EF239" s="33" t="s">
        <v>3286</v>
      </c>
      <c r="EG239" s="14">
        <v>1</v>
      </c>
      <c r="FA239" t="str">
        <f t="shared" si="449"/>
        <v>水骑兵</v>
      </c>
      <c r="FB239" t="str">
        <f t="shared" si="450"/>
        <v>水剑士</v>
      </c>
      <c r="FC239" t="str">
        <f t="shared" si="451"/>
        <v>水剑士</v>
      </c>
      <c r="FD239" t="str">
        <f t="shared" si="452"/>
        <v>木海盗</v>
      </c>
      <c r="FE239" t="str">
        <f t="shared" si="453"/>
        <v>水魔法师</v>
      </c>
      <c r="FF239" t="str">
        <f t="shared" si="454"/>
        <v>木女巫</v>
      </c>
    </row>
    <row r="240" spans="15:162" ht="14.25" x14ac:dyDescent="0.15">
      <c r="O240" s="6">
        <v>1007</v>
      </c>
      <c r="P240" s="11">
        <v>248262</v>
      </c>
      <c r="Q240" s="16">
        <f t="shared" si="484"/>
        <v>248262</v>
      </c>
      <c r="R240" s="4" t="str">
        <f t="shared" si="485"/>
        <v>5301061,5202061,5202062,5502062,5500063,5402061</v>
      </c>
      <c r="S240" s="4" t="str">
        <f t="shared" si="486"/>
        <v>6,6,6,6,6,6</v>
      </c>
      <c r="T240" s="4" t="str">
        <f t="shared" si="487"/>
        <v>230,227,227,227,227,227</v>
      </c>
      <c r="U240" s="2">
        <v>5301061</v>
      </c>
      <c r="V240" s="4">
        <v>5202061</v>
      </c>
      <c r="W240" s="4">
        <v>5202062</v>
      </c>
      <c r="X240" s="4">
        <v>5502062</v>
      </c>
      <c r="Y240" s="4">
        <v>5500063</v>
      </c>
      <c r="Z240" s="4">
        <v>5402061</v>
      </c>
      <c r="AA240" s="2">
        <v>6</v>
      </c>
      <c r="AB240" s="2">
        <v>6</v>
      </c>
      <c r="AC240" s="2">
        <v>6</v>
      </c>
      <c r="AD240" s="2">
        <v>6</v>
      </c>
      <c r="AE240" s="2">
        <v>6</v>
      </c>
      <c r="AF240" s="2">
        <v>6</v>
      </c>
      <c r="AG240" s="2">
        <f t="shared" si="415"/>
        <v>230</v>
      </c>
      <c r="AH240" s="2">
        <f t="shared" si="468"/>
        <v>227</v>
      </c>
      <c r="AI240" s="2">
        <f t="shared" si="469"/>
        <v>227</v>
      </c>
      <c r="AJ240" s="2">
        <f t="shared" si="470"/>
        <v>227</v>
      </c>
      <c r="AK240" s="2">
        <f t="shared" si="471"/>
        <v>227</v>
      </c>
      <c r="AL240" s="2">
        <f t="shared" si="472"/>
        <v>227</v>
      </c>
      <c r="AM240" s="8">
        <f t="shared" si="473"/>
        <v>42204.54</v>
      </c>
      <c r="AN240" s="8">
        <f t="shared" si="502"/>
        <v>41211.492000000006</v>
      </c>
      <c r="AO240" s="8">
        <f t="shared" si="502"/>
        <v>41211.492000000006</v>
      </c>
      <c r="AP240" s="8">
        <f t="shared" si="502"/>
        <v>41211.492000000006</v>
      </c>
      <c r="AQ240" s="8">
        <f t="shared" si="502"/>
        <v>41211.492000000006</v>
      </c>
      <c r="AR240" s="8">
        <f t="shared" si="502"/>
        <v>41211.492000000006</v>
      </c>
      <c r="AS240" s="8">
        <f t="shared" si="416"/>
        <v>-16</v>
      </c>
      <c r="AT240">
        <f t="shared" si="417"/>
        <v>214</v>
      </c>
      <c r="BI240">
        <v>5201074</v>
      </c>
      <c r="BJ240" s="4">
        <f>[1]monsters!$N240</f>
        <v>197.12</v>
      </c>
      <c r="BK240" s="4">
        <f>[1]monsters!$O240</f>
        <v>19.71</v>
      </c>
      <c r="BL240" s="4">
        <f>[1]monsters!$P240</f>
        <v>1760</v>
      </c>
      <c r="BM240" s="4">
        <f>[1]monsters!$Q240</f>
        <v>176</v>
      </c>
      <c r="BN240" s="4">
        <f>[1]monsters!$R240</f>
        <v>28.16</v>
      </c>
      <c r="BO240" s="4">
        <f>[1]monsters!$S240</f>
        <v>2.82</v>
      </c>
      <c r="BP240" s="4">
        <f>[1]monsters!$K240</f>
        <v>1.4000000000000001</v>
      </c>
      <c r="BQ240">
        <f>[1]monsters!$D240</f>
        <v>4</v>
      </c>
      <c r="BR240">
        <f t="shared" si="400"/>
        <v>0.1</v>
      </c>
      <c r="BS240">
        <f t="shared" si="401"/>
        <v>245.5376592592593</v>
      </c>
      <c r="BT240">
        <f t="shared" si="402"/>
        <v>24.55376592592593</v>
      </c>
      <c r="CH240" t="str">
        <f t="shared" si="455"/>
        <v/>
      </c>
      <c r="CI240" s="26" t="b">
        <f t="shared" ref="CI240:CN240" si="519">IF(DG240&lt;&gt;"",IF(ISERROR(MATCH(INT(CO240),$EE$4:$EE$879,0))=FALSE,TRUE),"")</f>
        <v>1</v>
      </c>
      <c r="CJ240" s="26" t="b">
        <f t="shared" si="519"/>
        <v>1</v>
      </c>
      <c r="CK240" s="26" t="b">
        <f t="shared" si="519"/>
        <v>1</v>
      </c>
      <c r="CL240" s="26" t="b">
        <f t="shared" si="519"/>
        <v>1</v>
      </c>
      <c r="CM240" s="26" t="b">
        <f t="shared" si="519"/>
        <v>1</v>
      </c>
      <c r="CN240" s="26" t="b">
        <f t="shared" si="519"/>
        <v>1</v>
      </c>
      <c r="CO240" s="14" t="str">
        <f t="shared" ref="CO240:CT240" si="520">IF(DG240&lt;&gt;"",REPLACE(REPLACE(INDEX($EE$4:$EE$801,MATCH(DG240,$EF$4:$EF$801,0)),6,1,CU240),1,1,DA240),"")</f>
        <v>5301061</v>
      </c>
      <c r="CP240" s="14" t="str">
        <f t="shared" si="520"/>
        <v>5202061</v>
      </c>
      <c r="CQ240" s="14" t="str">
        <f t="shared" si="520"/>
        <v>5202062</v>
      </c>
      <c r="CR240" s="14" t="str">
        <f t="shared" si="520"/>
        <v>5502062</v>
      </c>
      <c r="CS240" s="14" t="str">
        <f t="shared" si="520"/>
        <v>5500063</v>
      </c>
      <c r="CT240" s="14" t="str">
        <f t="shared" si="520"/>
        <v>5402061</v>
      </c>
      <c r="CU240" s="2">
        <v>6</v>
      </c>
      <c r="CV240" s="2">
        <v>6</v>
      </c>
      <c r="CW240" s="2">
        <v>6</v>
      </c>
      <c r="CX240" s="2">
        <v>6</v>
      </c>
      <c r="CY240" s="2">
        <v>6</v>
      </c>
      <c r="CZ240" s="2">
        <v>6</v>
      </c>
      <c r="DA240" s="2">
        <v>5</v>
      </c>
      <c r="DB240" s="7">
        <v>5</v>
      </c>
      <c r="DC240">
        <v>5</v>
      </c>
      <c r="DD240" s="2">
        <v>5</v>
      </c>
      <c r="DE240" s="7">
        <v>5</v>
      </c>
      <c r="DF240">
        <v>5</v>
      </c>
      <c r="DG240" s="1" t="s">
        <v>3128</v>
      </c>
      <c r="DH240" s="1" t="s">
        <v>3124</v>
      </c>
      <c r="DI240" s="1" t="s">
        <v>3263</v>
      </c>
      <c r="DJ240" s="1" t="s">
        <v>3267</v>
      </c>
      <c r="DK240" s="1" t="s">
        <v>3272</v>
      </c>
      <c r="DL240" s="1" t="s">
        <v>3259</v>
      </c>
      <c r="DM240" t="s">
        <v>3131</v>
      </c>
      <c r="DN240" t="s">
        <v>3131</v>
      </c>
      <c r="DO240" t="s">
        <v>3122</v>
      </c>
      <c r="DP240" t="s">
        <v>3122</v>
      </c>
      <c r="DQ240" t="s">
        <v>3138</v>
      </c>
      <c r="DR240" t="s">
        <v>3131</v>
      </c>
      <c r="DS240" s="1" t="s">
        <v>3184</v>
      </c>
      <c r="DT240" s="1" t="s">
        <v>3166</v>
      </c>
      <c r="DU240" s="1" t="s">
        <v>3166</v>
      </c>
      <c r="DV240" s="1" t="s">
        <v>3198</v>
      </c>
      <c r="DW240" s="1" t="s">
        <v>3206</v>
      </c>
      <c r="DX240" s="1" t="s">
        <v>3202</v>
      </c>
      <c r="DY240">
        <f t="shared" si="407"/>
        <v>1</v>
      </c>
      <c r="DZ240">
        <f t="shared" si="408"/>
        <v>1</v>
      </c>
      <c r="EA240">
        <f t="shared" si="409"/>
        <v>1</v>
      </c>
      <c r="EB240">
        <f t="shared" si="410"/>
        <v>2</v>
      </c>
      <c r="EC240">
        <f t="shared" si="411"/>
        <v>2</v>
      </c>
      <c r="ED240">
        <f t="shared" si="412"/>
        <v>2</v>
      </c>
      <c r="EE240" s="14">
        <v>5400085</v>
      </c>
      <c r="EF240" s="33" t="s">
        <v>3289</v>
      </c>
      <c r="EG240" s="14">
        <v>2</v>
      </c>
      <c r="FA240" t="str">
        <f t="shared" si="449"/>
        <v>水剑士</v>
      </c>
      <c r="FB240" t="str">
        <f t="shared" si="450"/>
        <v>水维京</v>
      </c>
      <c r="FC240" t="str">
        <f t="shared" si="451"/>
        <v>火维京</v>
      </c>
      <c r="FD240" t="str">
        <f t="shared" si="452"/>
        <v>火火枪手</v>
      </c>
      <c r="FE240" t="str">
        <f t="shared" si="453"/>
        <v>木海盗</v>
      </c>
      <c r="FF240" t="str">
        <f t="shared" si="454"/>
        <v>水女巫</v>
      </c>
    </row>
    <row r="241" spans="15:162" ht="14.25" x14ac:dyDescent="0.15">
      <c r="O241" s="6">
        <v>1008</v>
      </c>
      <c r="P241" s="11">
        <v>248262</v>
      </c>
      <c r="Q241" s="16">
        <f t="shared" si="484"/>
        <v>248262</v>
      </c>
      <c r="R241" s="4" t="str">
        <f t="shared" si="485"/>
        <v>5502061,5200062,5201063,5202063,5401062,5402063</v>
      </c>
      <c r="S241" s="4" t="str">
        <f t="shared" si="486"/>
        <v>6,6,6,6,6,6</v>
      </c>
      <c r="T241" s="4" t="str">
        <f t="shared" si="487"/>
        <v>230,227,227,227,227,227</v>
      </c>
      <c r="U241" s="2">
        <v>5502061</v>
      </c>
      <c r="V241" s="4">
        <v>5200062</v>
      </c>
      <c r="W241" s="4">
        <v>5201063</v>
      </c>
      <c r="X241" s="4">
        <v>5202063</v>
      </c>
      <c r="Y241" s="4">
        <v>5401062</v>
      </c>
      <c r="Z241" s="4">
        <v>5402063</v>
      </c>
      <c r="AA241" s="2">
        <v>6</v>
      </c>
      <c r="AB241" s="2">
        <v>6</v>
      </c>
      <c r="AC241" s="2">
        <v>6</v>
      </c>
      <c r="AD241" s="2">
        <v>6</v>
      </c>
      <c r="AE241" s="2">
        <v>6</v>
      </c>
      <c r="AF241" s="2">
        <v>6</v>
      </c>
      <c r="AG241" s="2">
        <f t="shared" si="415"/>
        <v>230</v>
      </c>
      <c r="AH241" s="2">
        <f t="shared" si="468"/>
        <v>227</v>
      </c>
      <c r="AI241" s="2">
        <f t="shared" si="469"/>
        <v>227</v>
      </c>
      <c r="AJ241" s="2">
        <f t="shared" si="470"/>
        <v>227</v>
      </c>
      <c r="AK241" s="2">
        <f t="shared" si="471"/>
        <v>227</v>
      </c>
      <c r="AL241" s="2">
        <f t="shared" si="472"/>
        <v>227</v>
      </c>
      <c r="AM241" s="8">
        <f t="shared" si="473"/>
        <v>42204.54</v>
      </c>
      <c r="AN241" s="8">
        <f t="shared" si="502"/>
        <v>41211.492000000006</v>
      </c>
      <c r="AO241" s="8">
        <f t="shared" si="502"/>
        <v>41211.492000000006</v>
      </c>
      <c r="AP241" s="8">
        <f t="shared" si="502"/>
        <v>41211.492000000006</v>
      </c>
      <c r="AQ241" s="8">
        <f t="shared" si="502"/>
        <v>41211.492000000006</v>
      </c>
      <c r="AR241" s="8">
        <f t="shared" si="502"/>
        <v>41211.492000000006</v>
      </c>
      <c r="AS241" s="8">
        <f t="shared" si="416"/>
        <v>-16</v>
      </c>
      <c r="AT241">
        <f t="shared" si="417"/>
        <v>214</v>
      </c>
      <c r="BI241">
        <v>5300074</v>
      </c>
      <c r="BJ241" s="4">
        <f>[1]monsters!$N241</f>
        <v>262.83</v>
      </c>
      <c r="BK241" s="4">
        <f>[1]monsters!$O241</f>
        <v>26.28</v>
      </c>
      <c r="BL241" s="4">
        <f>[1]monsters!$P241</f>
        <v>1508.57</v>
      </c>
      <c r="BM241" s="4">
        <f>[1]monsters!$Q241</f>
        <v>150.86000000000001</v>
      </c>
      <c r="BN241" s="4">
        <f>[1]monsters!$R241</f>
        <v>32.85</v>
      </c>
      <c r="BO241" s="4">
        <f>[1]monsters!$S241</f>
        <v>3.29</v>
      </c>
      <c r="BP241" s="4">
        <f>[1]monsters!$K241</f>
        <v>1.6</v>
      </c>
      <c r="BQ241">
        <f>[1]monsters!$D241</f>
        <v>5</v>
      </c>
      <c r="BR241">
        <f t="shared" si="400"/>
        <v>0.1</v>
      </c>
      <c r="BS241">
        <f t="shared" si="401"/>
        <v>299.16795269360267</v>
      </c>
      <c r="BT241">
        <f t="shared" si="402"/>
        <v>29.916795269360268</v>
      </c>
      <c r="CH241" t="str">
        <f t="shared" si="455"/>
        <v/>
      </c>
      <c r="CI241" s="26" t="b">
        <f t="shared" ref="CI241:CN241" si="521">IF(DG241&lt;&gt;"",IF(ISERROR(MATCH(INT(CO241),$EE$4:$EE$879,0))=FALSE,TRUE),"")</f>
        <v>1</v>
      </c>
      <c r="CJ241" s="26" t="b">
        <f t="shared" si="521"/>
        <v>1</v>
      </c>
      <c r="CK241" s="26" t="b">
        <f t="shared" si="521"/>
        <v>1</v>
      </c>
      <c r="CL241" s="26" t="b">
        <f t="shared" si="521"/>
        <v>1</v>
      </c>
      <c r="CM241" s="26" t="b">
        <f t="shared" si="521"/>
        <v>1</v>
      </c>
      <c r="CN241" s="26" t="b">
        <f t="shared" si="521"/>
        <v>1</v>
      </c>
      <c r="CO241" s="14" t="str">
        <f t="shared" ref="CO241:CT241" si="522">IF(DG241&lt;&gt;"",REPLACE(REPLACE(INDEX($EE$4:$EE$801,MATCH(DG241,$EF$4:$EF$801,0)),6,1,CU241),1,1,DA241),"")</f>
        <v>5502061</v>
      </c>
      <c r="CP241" s="14" t="str">
        <f t="shared" si="522"/>
        <v>5200062</v>
      </c>
      <c r="CQ241" s="14" t="str">
        <f t="shared" si="522"/>
        <v>5201063</v>
      </c>
      <c r="CR241" s="14" t="str">
        <f t="shared" si="522"/>
        <v>5202063</v>
      </c>
      <c r="CS241" s="14" t="str">
        <f t="shared" si="522"/>
        <v>5401062</v>
      </c>
      <c r="CT241" s="14" t="str">
        <f t="shared" si="522"/>
        <v>5402063</v>
      </c>
      <c r="CU241" s="2">
        <v>6</v>
      </c>
      <c r="CV241" s="2">
        <v>6</v>
      </c>
      <c r="CW241" s="2">
        <v>6</v>
      </c>
      <c r="CX241" s="2">
        <v>6</v>
      </c>
      <c r="CY241" s="2">
        <v>6</v>
      </c>
      <c r="CZ241" s="2">
        <v>6</v>
      </c>
      <c r="DA241" s="2">
        <v>5</v>
      </c>
      <c r="DB241" s="7">
        <v>5</v>
      </c>
      <c r="DC241">
        <v>5</v>
      </c>
      <c r="DD241" s="2">
        <v>5</v>
      </c>
      <c r="DE241" s="7">
        <v>5</v>
      </c>
      <c r="DF241">
        <v>5</v>
      </c>
      <c r="DG241" s="1" t="s">
        <v>3133</v>
      </c>
      <c r="DH241" s="1" t="s">
        <v>3262</v>
      </c>
      <c r="DI241" s="1" t="s">
        <v>3268</v>
      </c>
      <c r="DJ241" s="1" t="s">
        <v>3269</v>
      </c>
      <c r="DK241" s="1" t="s">
        <v>3265</v>
      </c>
      <c r="DL241" s="1" t="s">
        <v>3164</v>
      </c>
      <c r="DM241" t="s">
        <v>3131</v>
      </c>
      <c r="DN241" s="1" t="s">
        <v>3122</v>
      </c>
      <c r="DO241" t="s">
        <v>3138</v>
      </c>
      <c r="DP241" t="s">
        <v>3138</v>
      </c>
      <c r="DQ241" s="1" t="s">
        <v>3122</v>
      </c>
      <c r="DR241" t="s">
        <v>3138</v>
      </c>
      <c r="DS241" s="1" t="s">
        <v>3198</v>
      </c>
      <c r="DT241" s="1" t="s">
        <v>3163</v>
      </c>
      <c r="DU241" s="1" t="s">
        <v>3179</v>
      </c>
      <c r="DV241" s="1" t="s">
        <v>3166</v>
      </c>
      <c r="DW241" s="1" t="s">
        <v>3203</v>
      </c>
      <c r="DX241" s="1" t="s">
        <v>3202</v>
      </c>
      <c r="DY241">
        <f t="shared" si="407"/>
        <v>2</v>
      </c>
      <c r="DZ241">
        <f t="shared" si="408"/>
        <v>1</v>
      </c>
      <c r="EA241">
        <f t="shared" si="409"/>
        <v>1</v>
      </c>
      <c r="EB241">
        <f t="shared" si="410"/>
        <v>1</v>
      </c>
      <c r="EC241">
        <f t="shared" si="411"/>
        <v>2</v>
      </c>
      <c r="ED241">
        <f t="shared" si="412"/>
        <v>2</v>
      </c>
      <c r="EE241" s="14">
        <v>5501085</v>
      </c>
      <c r="EF241" s="33" t="s">
        <v>3290</v>
      </c>
      <c r="EG241" s="14">
        <v>2</v>
      </c>
      <c r="FA241" t="str">
        <f t="shared" si="449"/>
        <v>水火枪手</v>
      </c>
      <c r="FB241" t="str">
        <f t="shared" si="450"/>
        <v>火刀客</v>
      </c>
      <c r="FC241" t="str">
        <f t="shared" si="451"/>
        <v>木骑兵</v>
      </c>
      <c r="FD241" t="str">
        <f t="shared" si="452"/>
        <v>木维京</v>
      </c>
      <c r="FE241" t="str">
        <f t="shared" si="453"/>
        <v>火魔法师</v>
      </c>
      <c r="FF241" t="str">
        <f t="shared" si="454"/>
        <v>木女巫</v>
      </c>
    </row>
    <row r="242" spans="15:162" ht="14.25" x14ac:dyDescent="0.15">
      <c r="O242" s="6">
        <v>1009</v>
      </c>
      <c r="P242" s="11">
        <v>248262</v>
      </c>
      <c r="Q242" s="16">
        <f t="shared" si="484"/>
        <v>248262</v>
      </c>
      <c r="R242" s="4" t="str">
        <f t="shared" si="485"/>
        <v>5501064,5201063,5302064,5201063,5500061,5401063</v>
      </c>
      <c r="S242" s="4" t="str">
        <f t="shared" si="486"/>
        <v>6,6,6,6,6,6</v>
      </c>
      <c r="T242" s="4" t="str">
        <f t="shared" si="487"/>
        <v>230,227,227,227,227,227</v>
      </c>
      <c r="U242" s="2">
        <v>5501064</v>
      </c>
      <c r="V242" s="4">
        <v>5201063</v>
      </c>
      <c r="W242" s="4">
        <v>5302064</v>
      </c>
      <c r="X242" s="4">
        <v>5201063</v>
      </c>
      <c r="Y242" s="4">
        <v>5500061</v>
      </c>
      <c r="Z242" s="4">
        <v>5401063</v>
      </c>
      <c r="AA242" s="2">
        <v>6</v>
      </c>
      <c r="AB242" s="2">
        <v>6</v>
      </c>
      <c r="AC242" s="2">
        <v>6</v>
      </c>
      <c r="AD242" s="2">
        <v>6</v>
      </c>
      <c r="AE242" s="2">
        <v>6</v>
      </c>
      <c r="AF242" s="2">
        <v>6</v>
      </c>
      <c r="AG242" s="2">
        <f t="shared" si="415"/>
        <v>230</v>
      </c>
      <c r="AH242" s="2">
        <f t="shared" si="468"/>
        <v>227</v>
      </c>
      <c r="AI242" s="2">
        <f t="shared" si="469"/>
        <v>227</v>
      </c>
      <c r="AJ242" s="2">
        <f t="shared" si="470"/>
        <v>227</v>
      </c>
      <c r="AK242" s="2">
        <f t="shared" si="471"/>
        <v>227</v>
      </c>
      <c r="AL242" s="2">
        <f t="shared" si="472"/>
        <v>227</v>
      </c>
      <c r="AM242" s="8">
        <f t="shared" si="473"/>
        <v>42204.54</v>
      </c>
      <c r="AN242" s="8">
        <f t="shared" si="502"/>
        <v>41211.492000000006</v>
      </c>
      <c r="AO242" s="8">
        <f t="shared" si="502"/>
        <v>41211.492000000006</v>
      </c>
      <c r="AP242" s="8">
        <f t="shared" si="502"/>
        <v>41211.492000000006</v>
      </c>
      <c r="AQ242" s="8">
        <f t="shared" si="502"/>
        <v>41211.492000000006</v>
      </c>
      <c r="AR242" s="8">
        <f t="shared" si="502"/>
        <v>41211.492000000006</v>
      </c>
      <c r="AS242" s="8">
        <f t="shared" si="416"/>
        <v>-16</v>
      </c>
      <c r="AT242">
        <f t="shared" si="417"/>
        <v>214</v>
      </c>
      <c r="BI242">
        <v>5301074</v>
      </c>
      <c r="BJ242" s="4">
        <f>[1]monsters!$N242</f>
        <v>192</v>
      </c>
      <c r="BK242" s="4">
        <f>[1]monsters!$O242</f>
        <v>19.2</v>
      </c>
      <c r="BL242" s="4">
        <f>[1]monsters!$P242</f>
        <v>2304</v>
      </c>
      <c r="BM242" s="4">
        <f>[1]monsters!$Q242</f>
        <v>230.4</v>
      </c>
      <c r="BN242" s="4">
        <f>[1]monsters!$R242</f>
        <v>48</v>
      </c>
      <c r="BO242" s="4">
        <f>[1]monsters!$S242</f>
        <v>4.8</v>
      </c>
      <c r="BP242" s="4">
        <f>[1]monsters!$K242</f>
        <v>1.5</v>
      </c>
      <c r="BQ242">
        <f>[1]monsters!$D242</f>
        <v>2</v>
      </c>
      <c r="BR242">
        <f t="shared" si="400"/>
        <v>0.1</v>
      </c>
      <c r="BS242">
        <f t="shared" si="401"/>
        <v>259.01575757575756</v>
      </c>
      <c r="BT242">
        <f t="shared" si="402"/>
        <v>25.901575757575756</v>
      </c>
      <c r="CH242" t="str">
        <f t="shared" si="455"/>
        <v/>
      </c>
      <c r="CI242" s="26" t="b">
        <f t="shared" ref="CI242:CN242" si="523">IF(DG242&lt;&gt;"",IF(ISERROR(MATCH(INT(CO242),$EE$4:$EE$879,0))=FALSE,TRUE),"")</f>
        <v>1</v>
      </c>
      <c r="CJ242" s="26" t="b">
        <f t="shared" si="523"/>
        <v>1</v>
      </c>
      <c r="CK242" s="26" t="b">
        <f t="shared" si="523"/>
        <v>1</v>
      </c>
      <c r="CL242" s="26" t="b">
        <f t="shared" si="523"/>
        <v>1</v>
      </c>
      <c r="CM242" s="26" t="b">
        <f t="shared" si="523"/>
        <v>1</v>
      </c>
      <c r="CN242" s="26" t="b">
        <f t="shared" si="523"/>
        <v>1</v>
      </c>
      <c r="CO242" s="14" t="str">
        <f t="shared" ref="CO242:CT242" si="524">IF(DG242&lt;&gt;"",REPLACE(REPLACE(INDEX($EE$4:$EE$801,MATCH(DG242,$EF$4:$EF$801,0)),6,1,CU242),1,1,DA242),"")</f>
        <v>5501064</v>
      </c>
      <c r="CP242" s="14" t="str">
        <f t="shared" si="524"/>
        <v>5201063</v>
      </c>
      <c r="CQ242" s="14" t="str">
        <f t="shared" si="524"/>
        <v>5302064</v>
      </c>
      <c r="CR242" s="14" t="str">
        <f t="shared" si="524"/>
        <v>5201063</v>
      </c>
      <c r="CS242" s="14" t="str">
        <f t="shared" si="524"/>
        <v>5500061</v>
      </c>
      <c r="CT242" s="14" t="str">
        <f t="shared" si="524"/>
        <v>5401063</v>
      </c>
      <c r="CU242" s="2">
        <v>6</v>
      </c>
      <c r="CV242" s="2">
        <v>6</v>
      </c>
      <c r="CW242" s="2">
        <v>6</v>
      </c>
      <c r="CX242" s="2">
        <v>6</v>
      </c>
      <c r="CY242" s="2">
        <v>6</v>
      </c>
      <c r="CZ242" s="2">
        <v>6</v>
      </c>
      <c r="DA242" s="2">
        <v>5</v>
      </c>
      <c r="DB242" s="7">
        <v>5</v>
      </c>
      <c r="DC242">
        <v>5</v>
      </c>
      <c r="DD242" s="2">
        <v>5</v>
      </c>
      <c r="DE242" s="7">
        <v>5</v>
      </c>
      <c r="DF242">
        <v>5</v>
      </c>
      <c r="DG242" s="1" t="s">
        <v>3252</v>
      </c>
      <c r="DH242" s="1" t="s">
        <v>3268</v>
      </c>
      <c r="DI242" s="1" t="s">
        <v>3275</v>
      </c>
      <c r="DJ242" s="1" t="s">
        <v>3268</v>
      </c>
      <c r="DK242" s="1" t="s">
        <v>3260</v>
      </c>
      <c r="DL242" s="1" t="s">
        <v>3271</v>
      </c>
      <c r="DM242" s="1" t="s">
        <v>3253</v>
      </c>
      <c r="DN242" t="s">
        <v>3138</v>
      </c>
      <c r="DO242" s="1" t="s">
        <v>3253</v>
      </c>
      <c r="DP242" t="s">
        <v>3138</v>
      </c>
      <c r="DQ242" t="s">
        <v>3131</v>
      </c>
      <c r="DR242" s="1" t="s">
        <v>3138</v>
      </c>
      <c r="DS242" s="1" t="s">
        <v>3197</v>
      </c>
      <c r="DT242" s="1" t="s">
        <v>3179</v>
      </c>
      <c r="DU242" s="1" t="s">
        <v>3146</v>
      </c>
      <c r="DV242" s="1" t="s">
        <v>3179</v>
      </c>
      <c r="DW242" s="1" t="s">
        <v>3206</v>
      </c>
      <c r="DX242" s="1" t="s">
        <v>3203</v>
      </c>
      <c r="DY242">
        <f t="shared" si="407"/>
        <v>2</v>
      </c>
      <c r="DZ242">
        <f t="shared" si="408"/>
        <v>1</v>
      </c>
      <c r="EA242">
        <f t="shared" si="409"/>
        <v>1</v>
      </c>
      <c r="EB242">
        <f t="shared" si="410"/>
        <v>1</v>
      </c>
      <c r="EC242">
        <f t="shared" si="411"/>
        <v>2</v>
      </c>
      <c r="ED242">
        <f t="shared" si="412"/>
        <v>2</v>
      </c>
      <c r="EE242" s="14">
        <v>5200091</v>
      </c>
      <c r="EF242" s="33" t="s">
        <v>3256</v>
      </c>
      <c r="EG242" s="14">
        <v>1</v>
      </c>
      <c r="FA242" t="str">
        <f t="shared" si="449"/>
        <v>光猎人</v>
      </c>
      <c r="FB242" t="str">
        <f t="shared" si="450"/>
        <v>木骑兵</v>
      </c>
      <c r="FC242" t="str">
        <f t="shared" si="451"/>
        <v>光盗贼</v>
      </c>
      <c r="FD242" t="str">
        <f t="shared" si="452"/>
        <v>木骑兵</v>
      </c>
      <c r="FE242" t="str">
        <f t="shared" si="453"/>
        <v>水海盗</v>
      </c>
      <c r="FF242" t="str">
        <f t="shared" si="454"/>
        <v>木魔法师</v>
      </c>
    </row>
    <row r="243" spans="15:162" ht="14.25" x14ac:dyDescent="0.15">
      <c r="O243" s="6">
        <v>1010</v>
      </c>
      <c r="P243" s="11">
        <v>257825.75</v>
      </c>
      <c r="Q243" s="16">
        <f t="shared" si="484"/>
        <v>257825</v>
      </c>
      <c r="R243" s="4" t="str">
        <f t="shared" si="485"/>
        <v>1102061,5200061,5200061,5500061,5500061,5500061</v>
      </c>
      <c r="S243" s="4" t="str">
        <f t="shared" si="486"/>
        <v>6,6,6,6,6,6</v>
      </c>
      <c r="T243" s="4" t="str">
        <f t="shared" si="487"/>
        <v>234,231,231,231,231,231</v>
      </c>
      <c r="U243" s="2">
        <v>1102061</v>
      </c>
      <c r="V243" s="4">
        <v>5200061</v>
      </c>
      <c r="W243" s="4">
        <v>5200061</v>
      </c>
      <c r="X243" s="4">
        <v>5500061</v>
      </c>
      <c r="Y243" s="4">
        <v>5500061</v>
      </c>
      <c r="Z243" s="4">
        <v>5500061</v>
      </c>
      <c r="AA243" s="2">
        <v>6</v>
      </c>
      <c r="AB243" s="2">
        <v>6</v>
      </c>
      <c r="AC243" s="2">
        <v>6</v>
      </c>
      <c r="AD243" s="2">
        <v>6</v>
      </c>
      <c r="AE243" s="2">
        <v>6</v>
      </c>
      <c r="AF243" s="2">
        <v>6</v>
      </c>
      <c r="AG243" s="2">
        <f t="shared" si="415"/>
        <v>234</v>
      </c>
      <c r="AH243" s="2">
        <f t="shared" si="468"/>
        <v>231</v>
      </c>
      <c r="AI243" s="2">
        <f t="shared" si="469"/>
        <v>231</v>
      </c>
      <c r="AJ243" s="2">
        <f t="shared" si="470"/>
        <v>231</v>
      </c>
      <c r="AK243" s="2">
        <f t="shared" si="471"/>
        <v>231</v>
      </c>
      <c r="AL243" s="2">
        <f t="shared" si="472"/>
        <v>231</v>
      </c>
      <c r="AM243" s="8">
        <f t="shared" si="473"/>
        <v>43830.25</v>
      </c>
      <c r="AN243" s="8">
        <f t="shared" si="502"/>
        <v>42798.950000000004</v>
      </c>
      <c r="AO243" s="8">
        <f t="shared" si="502"/>
        <v>42798.950000000004</v>
      </c>
      <c r="AP243" s="8">
        <f t="shared" si="502"/>
        <v>42798.950000000004</v>
      </c>
      <c r="AQ243" s="8">
        <f t="shared" si="502"/>
        <v>42798.950000000004</v>
      </c>
      <c r="AR243" s="8">
        <f t="shared" si="502"/>
        <v>42798.950000000004</v>
      </c>
      <c r="AS243" s="8">
        <f t="shared" si="416"/>
        <v>-16</v>
      </c>
      <c r="AT243">
        <f t="shared" si="417"/>
        <v>218</v>
      </c>
      <c r="BI243">
        <v>5401074</v>
      </c>
      <c r="BJ243" s="4">
        <f>[1]monsters!$N243</f>
        <v>184.32</v>
      </c>
      <c r="BK243" s="4">
        <f>[1]monsters!$O243</f>
        <v>18.43</v>
      </c>
      <c r="BL243" s="4">
        <f>[1]monsters!$P243</f>
        <v>2880</v>
      </c>
      <c r="BM243" s="4">
        <f>[1]monsters!$Q243</f>
        <v>288</v>
      </c>
      <c r="BN243" s="4">
        <f>[1]monsters!$R243</f>
        <v>61.44</v>
      </c>
      <c r="BO243" s="4">
        <f>[1]monsters!$S243</f>
        <v>6.14</v>
      </c>
      <c r="BP243" s="4">
        <f>[1]monsters!$K243</f>
        <v>1.8</v>
      </c>
      <c r="BQ243">
        <f>[1]monsters!$D243</f>
        <v>2</v>
      </c>
      <c r="BR243">
        <f t="shared" si="400"/>
        <v>0.1</v>
      </c>
      <c r="BS243">
        <f t="shared" si="401"/>
        <v>271.15209696969697</v>
      </c>
      <c r="BT243">
        <f t="shared" si="402"/>
        <v>27.1152096969697</v>
      </c>
      <c r="CH243" t="str">
        <f t="shared" si="455"/>
        <v/>
      </c>
      <c r="CI243" s="26" t="b">
        <f t="shared" ref="CI243:CN243" si="525">IF(DG243&lt;&gt;"",IF(ISERROR(MATCH(INT(CO243),$EE$4:$EE$879,0))=FALSE,TRUE),"")</f>
        <v>1</v>
      </c>
      <c r="CJ243" s="26" t="b">
        <f t="shared" si="525"/>
        <v>1</v>
      </c>
      <c r="CK243" s="26" t="b">
        <f t="shared" si="525"/>
        <v>1</v>
      </c>
      <c r="CL243" s="26" t="b">
        <f t="shared" si="525"/>
        <v>1</v>
      </c>
      <c r="CM243" s="26" t="b">
        <f t="shared" si="525"/>
        <v>1</v>
      </c>
      <c r="CN243" s="26" t="b">
        <f t="shared" si="525"/>
        <v>1</v>
      </c>
      <c r="CO243" s="14" t="str">
        <f t="shared" ref="CO243:CT243" si="526">IF(DG243&lt;&gt;"",REPLACE(REPLACE(INDEX($EE$4:$EE$801,MATCH(DG243,$EF$4:$EF$801,0)),6,1,CU243),1,1,DA243),"")</f>
        <v>1102061</v>
      </c>
      <c r="CP243" s="14" t="str">
        <f t="shared" si="526"/>
        <v>5200061</v>
      </c>
      <c r="CQ243" s="14" t="str">
        <f t="shared" si="526"/>
        <v>5200061</v>
      </c>
      <c r="CR243" s="14" t="str">
        <f t="shared" si="526"/>
        <v>5500061</v>
      </c>
      <c r="CS243" s="14" t="str">
        <f t="shared" si="526"/>
        <v>5500061</v>
      </c>
      <c r="CT243" s="14" t="str">
        <f t="shared" si="526"/>
        <v>5500061</v>
      </c>
      <c r="CU243" s="2">
        <v>6</v>
      </c>
      <c r="CV243" s="2">
        <v>6</v>
      </c>
      <c r="CW243" s="2">
        <v>6</v>
      </c>
      <c r="CX243" s="2">
        <v>6</v>
      </c>
      <c r="CY243" s="2">
        <v>6</v>
      </c>
      <c r="CZ243" s="2">
        <v>6</v>
      </c>
      <c r="DA243" s="2">
        <v>1</v>
      </c>
      <c r="DB243" s="7">
        <v>5</v>
      </c>
      <c r="DC243">
        <v>5</v>
      </c>
      <c r="DD243" s="2">
        <v>5</v>
      </c>
      <c r="DE243" s="7">
        <v>5</v>
      </c>
      <c r="DF243">
        <v>5</v>
      </c>
      <c r="DG243" s="1" t="s">
        <v>3200</v>
      </c>
      <c r="DH243" s="1" t="s">
        <v>3256</v>
      </c>
      <c r="DI243" s="1" t="s">
        <v>3256</v>
      </c>
      <c r="DJ243" s="1" t="s">
        <v>3260</v>
      </c>
      <c r="DK243" s="1" t="s">
        <v>3260</v>
      </c>
      <c r="DL243" s="1" t="s">
        <v>3260</v>
      </c>
      <c r="DM243" t="s">
        <v>3131</v>
      </c>
      <c r="DN243" t="s">
        <v>3131</v>
      </c>
      <c r="DO243" t="s">
        <v>3131</v>
      </c>
      <c r="DP243" t="s">
        <v>3131</v>
      </c>
      <c r="DQ243" t="s">
        <v>3131</v>
      </c>
      <c r="DR243" t="s">
        <v>3131</v>
      </c>
      <c r="DS243" s="1" t="s">
        <v>3201</v>
      </c>
      <c r="DT243" s="1" t="s">
        <v>3163</v>
      </c>
      <c r="DU243" s="1" t="s">
        <v>3163</v>
      </c>
      <c r="DV243" s="1" t="s">
        <v>3206</v>
      </c>
      <c r="DW243" s="1" t="s">
        <v>3206</v>
      </c>
      <c r="DX243" s="1" t="s">
        <v>3206</v>
      </c>
      <c r="DY243">
        <f t="shared" si="407"/>
        <v>1</v>
      </c>
      <c r="DZ243">
        <f t="shared" si="408"/>
        <v>1</v>
      </c>
      <c r="EA243">
        <f t="shared" si="409"/>
        <v>1</v>
      </c>
      <c r="EB243">
        <f t="shared" si="410"/>
        <v>2</v>
      </c>
      <c r="EC243">
        <f t="shared" si="411"/>
        <v>2</v>
      </c>
      <c r="ED243">
        <f t="shared" si="412"/>
        <v>2</v>
      </c>
      <c r="EE243" s="14">
        <v>5201091</v>
      </c>
      <c r="EF243" s="33" t="s">
        <v>3257</v>
      </c>
      <c r="EG243" s="14">
        <v>1</v>
      </c>
      <c r="FA243" t="str">
        <f t="shared" si="449"/>
        <v>水狼骑兵</v>
      </c>
      <c r="FB243" t="str">
        <f t="shared" si="450"/>
        <v>水刀客</v>
      </c>
      <c r="FC243" t="str">
        <f t="shared" si="451"/>
        <v>水刀客</v>
      </c>
      <c r="FD243" t="str">
        <f t="shared" si="452"/>
        <v>水海盗</v>
      </c>
      <c r="FE243" t="str">
        <f t="shared" si="453"/>
        <v>水海盗</v>
      </c>
      <c r="FF243" t="str">
        <f t="shared" si="454"/>
        <v>水海盗</v>
      </c>
    </row>
    <row r="244" spans="15:162" ht="14.25" x14ac:dyDescent="0.15">
      <c r="O244" s="6">
        <v>1011</v>
      </c>
      <c r="P244" s="11">
        <v>253020.25</v>
      </c>
      <c r="Q244" s="16">
        <f t="shared" si="484"/>
        <v>253020</v>
      </c>
      <c r="R244" s="4" t="str">
        <f t="shared" si="485"/>
        <v>5301062,5200061,5201061,5501064,5401062,5402063</v>
      </c>
      <c r="S244" s="4" t="str">
        <f t="shared" si="486"/>
        <v>6,6,6,6,6,6</v>
      </c>
      <c r="T244" s="4" t="str">
        <f t="shared" si="487"/>
        <v>232,229,229,229,229,229</v>
      </c>
      <c r="U244" s="2">
        <v>5301062</v>
      </c>
      <c r="V244" s="4">
        <v>5200061</v>
      </c>
      <c r="W244" s="4">
        <v>5201061</v>
      </c>
      <c r="X244" s="4">
        <v>5501064</v>
      </c>
      <c r="Y244" s="4">
        <v>5401062</v>
      </c>
      <c r="Z244" s="4">
        <v>5402063</v>
      </c>
      <c r="AA244" s="2">
        <v>6</v>
      </c>
      <c r="AB244" s="2">
        <v>6</v>
      </c>
      <c r="AC244" s="2">
        <v>6</v>
      </c>
      <c r="AD244" s="2">
        <v>6</v>
      </c>
      <c r="AE244" s="2">
        <v>6</v>
      </c>
      <c r="AF244" s="2">
        <v>6</v>
      </c>
      <c r="AG244" s="2">
        <f t="shared" si="415"/>
        <v>232</v>
      </c>
      <c r="AH244" s="2">
        <f t="shared" si="468"/>
        <v>229</v>
      </c>
      <c r="AI244" s="2">
        <f t="shared" si="469"/>
        <v>229</v>
      </c>
      <c r="AJ244" s="2">
        <f t="shared" si="470"/>
        <v>229</v>
      </c>
      <c r="AK244" s="2">
        <f t="shared" si="471"/>
        <v>229</v>
      </c>
      <c r="AL244" s="2">
        <f t="shared" si="472"/>
        <v>229</v>
      </c>
      <c r="AM244" s="8">
        <f t="shared" si="473"/>
        <v>43013.4</v>
      </c>
      <c r="AN244" s="8">
        <f t="shared" si="502"/>
        <v>42001.32</v>
      </c>
      <c r="AO244" s="8">
        <f t="shared" si="502"/>
        <v>42001.32</v>
      </c>
      <c r="AP244" s="8">
        <f t="shared" si="502"/>
        <v>42001.32</v>
      </c>
      <c r="AQ244" s="8">
        <f t="shared" si="502"/>
        <v>42001.32</v>
      </c>
      <c r="AR244" s="8">
        <f t="shared" si="502"/>
        <v>42001.32</v>
      </c>
      <c r="AS244" s="8">
        <f t="shared" si="416"/>
        <v>-16</v>
      </c>
      <c r="AT244">
        <f t="shared" si="417"/>
        <v>216</v>
      </c>
      <c r="BI244">
        <v>5402074</v>
      </c>
      <c r="BJ244" s="4">
        <f>[1]monsters!$N244</f>
        <v>207.36</v>
      </c>
      <c r="BK244" s="4">
        <f>[1]monsters!$O244</f>
        <v>20.74</v>
      </c>
      <c r="BL244" s="4">
        <f>[1]monsters!$P244</f>
        <v>2560</v>
      </c>
      <c r="BM244" s="4">
        <f>[1]monsters!$Q244</f>
        <v>256</v>
      </c>
      <c r="BN244" s="4">
        <f>[1]monsters!$R244</f>
        <v>41.47</v>
      </c>
      <c r="BO244" s="4">
        <f>[1]monsters!$S244</f>
        <v>4.1500000000000004</v>
      </c>
      <c r="BP244" s="4">
        <f>[1]monsters!$K244</f>
        <v>1.8</v>
      </c>
      <c r="BQ244">
        <f>[1]monsters!$D244</f>
        <v>2</v>
      </c>
      <c r="BR244">
        <f t="shared" si="400"/>
        <v>0.1</v>
      </c>
      <c r="BS244">
        <f t="shared" si="401"/>
        <v>282.15048619528625</v>
      </c>
      <c r="BT244">
        <f t="shared" si="402"/>
        <v>28.215048619528627</v>
      </c>
      <c r="CH244" t="str">
        <f t="shared" si="455"/>
        <v/>
      </c>
      <c r="CI244" s="26" t="b">
        <f t="shared" ref="CI244:CN244" si="527">IF(DG244&lt;&gt;"",IF(ISERROR(MATCH(INT(CO244),$EE$4:$EE$879,0))=FALSE,TRUE),"")</f>
        <v>1</v>
      </c>
      <c r="CJ244" s="26" t="b">
        <f t="shared" si="527"/>
        <v>1</v>
      </c>
      <c r="CK244" s="26" t="b">
        <f t="shared" si="527"/>
        <v>1</v>
      </c>
      <c r="CL244" s="26" t="b">
        <f t="shared" si="527"/>
        <v>1</v>
      </c>
      <c r="CM244" s="26" t="b">
        <f t="shared" si="527"/>
        <v>1</v>
      </c>
      <c r="CN244" s="26" t="b">
        <f t="shared" si="527"/>
        <v>1</v>
      </c>
      <c r="CO244" s="14" t="str">
        <f t="shared" ref="CO244:CT244" si="528">IF(DG244&lt;&gt;"",REPLACE(REPLACE(INDEX($EE$4:$EE$801,MATCH(DG244,$EF$4:$EF$801,0)),6,1,CU244),1,1,DA244),"")</f>
        <v>5301062</v>
      </c>
      <c r="CP244" s="14" t="str">
        <f t="shared" si="528"/>
        <v>5200061</v>
      </c>
      <c r="CQ244" s="14" t="str">
        <f t="shared" si="528"/>
        <v>5201061</v>
      </c>
      <c r="CR244" s="14" t="str">
        <f t="shared" si="528"/>
        <v>5501064</v>
      </c>
      <c r="CS244" s="14" t="str">
        <f t="shared" si="528"/>
        <v>5401062</v>
      </c>
      <c r="CT244" s="14" t="str">
        <f t="shared" si="528"/>
        <v>5402063</v>
      </c>
      <c r="CU244" s="2">
        <v>6</v>
      </c>
      <c r="CV244" s="2">
        <v>6</v>
      </c>
      <c r="CW244" s="2">
        <v>6</v>
      </c>
      <c r="CX244" s="2">
        <v>6</v>
      </c>
      <c r="CY244" s="2">
        <v>6</v>
      </c>
      <c r="CZ244" s="2">
        <v>6</v>
      </c>
      <c r="DA244" s="2">
        <v>5</v>
      </c>
      <c r="DB244" s="7">
        <v>5</v>
      </c>
      <c r="DC244">
        <v>5</v>
      </c>
      <c r="DD244" s="2">
        <v>5</v>
      </c>
      <c r="DE244" s="7">
        <v>5</v>
      </c>
      <c r="DF244">
        <v>5</v>
      </c>
      <c r="DG244" s="1" t="s">
        <v>3264</v>
      </c>
      <c r="DH244" s="1" t="s">
        <v>3256</v>
      </c>
      <c r="DI244" s="1" t="s">
        <v>3257</v>
      </c>
      <c r="DJ244" s="1" t="s">
        <v>3252</v>
      </c>
      <c r="DK244" s="1" t="s">
        <v>3265</v>
      </c>
      <c r="DL244" s="1" t="s">
        <v>3164</v>
      </c>
      <c r="DM244" s="1" t="s">
        <v>3122</v>
      </c>
      <c r="DN244" t="s">
        <v>3131</v>
      </c>
      <c r="DO244" t="s">
        <v>3131</v>
      </c>
      <c r="DP244" s="1" t="s">
        <v>3253</v>
      </c>
      <c r="DQ244" s="1" t="s">
        <v>3122</v>
      </c>
      <c r="DR244" t="s">
        <v>3138</v>
      </c>
      <c r="DS244" s="1" t="s">
        <v>3184</v>
      </c>
      <c r="DT244" s="1" t="s">
        <v>3163</v>
      </c>
      <c r="DU244" s="1" t="s">
        <v>3179</v>
      </c>
      <c r="DV244" s="1" t="s">
        <v>3197</v>
      </c>
      <c r="DW244" s="1" t="s">
        <v>3203</v>
      </c>
      <c r="DX244" s="1" t="s">
        <v>3202</v>
      </c>
      <c r="DY244">
        <f t="shared" si="407"/>
        <v>1</v>
      </c>
      <c r="DZ244">
        <f t="shared" si="408"/>
        <v>1</v>
      </c>
      <c r="EA244">
        <f t="shared" si="409"/>
        <v>1</v>
      </c>
      <c r="EB244">
        <f t="shared" si="410"/>
        <v>2</v>
      </c>
      <c r="EC244">
        <f t="shared" si="411"/>
        <v>2</v>
      </c>
      <c r="ED244">
        <f t="shared" si="412"/>
        <v>2</v>
      </c>
      <c r="EE244" s="14">
        <v>5202091</v>
      </c>
      <c r="EF244" s="33" t="s">
        <v>3124</v>
      </c>
      <c r="EG244" s="14">
        <v>1</v>
      </c>
      <c r="FA244" t="str">
        <f t="shared" si="449"/>
        <v>火剑士</v>
      </c>
      <c r="FB244" t="str">
        <f t="shared" si="450"/>
        <v>水刀客</v>
      </c>
      <c r="FC244" t="str">
        <f t="shared" si="451"/>
        <v>水骑兵</v>
      </c>
      <c r="FD244" t="str">
        <f t="shared" si="452"/>
        <v>光猎人</v>
      </c>
      <c r="FE244" t="str">
        <f t="shared" si="453"/>
        <v>火魔法师</v>
      </c>
      <c r="FF244" t="str">
        <f t="shared" si="454"/>
        <v>木女巫</v>
      </c>
    </row>
    <row r="245" spans="15:162" ht="14.25" x14ac:dyDescent="0.15">
      <c r="O245" s="6">
        <v>1012</v>
      </c>
      <c r="P245" s="11">
        <v>253020.25</v>
      </c>
      <c r="Q245" s="16">
        <f t="shared" si="484"/>
        <v>253020</v>
      </c>
      <c r="R245" s="4" t="str">
        <f t="shared" si="485"/>
        <v>5402061,5201063,5202063,5301062,5500062,5401062</v>
      </c>
      <c r="S245" s="4" t="str">
        <f t="shared" si="486"/>
        <v>6,6,6,6,6,6</v>
      </c>
      <c r="T245" s="4" t="str">
        <f t="shared" si="487"/>
        <v>232,229,229,229,229,229</v>
      </c>
      <c r="U245" s="2">
        <v>5402061</v>
      </c>
      <c r="V245" s="4">
        <v>5201063</v>
      </c>
      <c r="W245" s="4">
        <v>5202063</v>
      </c>
      <c r="X245" s="4">
        <v>5301062</v>
      </c>
      <c r="Y245" s="4">
        <v>5500062</v>
      </c>
      <c r="Z245" s="4">
        <v>5401062</v>
      </c>
      <c r="AA245" s="2">
        <v>6</v>
      </c>
      <c r="AB245" s="2">
        <v>6</v>
      </c>
      <c r="AC245" s="2">
        <v>6</v>
      </c>
      <c r="AD245" s="2">
        <v>6</v>
      </c>
      <c r="AE245" s="2">
        <v>6</v>
      </c>
      <c r="AF245" s="2">
        <v>6</v>
      </c>
      <c r="AG245" s="2">
        <f t="shared" si="415"/>
        <v>232</v>
      </c>
      <c r="AH245" s="2">
        <f t="shared" si="468"/>
        <v>229</v>
      </c>
      <c r="AI245" s="2">
        <f t="shared" si="469"/>
        <v>229</v>
      </c>
      <c r="AJ245" s="2">
        <f t="shared" si="470"/>
        <v>229</v>
      </c>
      <c r="AK245" s="2">
        <f t="shared" si="471"/>
        <v>229</v>
      </c>
      <c r="AL245" s="2">
        <f t="shared" si="472"/>
        <v>229</v>
      </c>
      <c r="AM245" s="8">
        <f t="shared" si="473"/>
        <v>43013.4</v>
      </c>
      <c r="AN245" s="8">
        <f t="shared" si="502"/>
        <v>42001.32</v>
      </c>
      <c r="AO245" s="8">
        <f t="shared" si="502"/>
        <v>42001.32</v>
      </c>
      <c r="AP245" s="8">
        <f t="shared" si="502"/>
        <v>42001.32</v>
      </c>
      <c r="AQ245" s="8">
        <f t="shared" si="502"/>
        <v>42001.32</v>
      </c>
      <c r="AR245" s="8">
        <f t="shared" si="502"/>
        <v>42001.32</v>
      </c>
      <c r="AS245" s="8">
        <f t="shared" si="416"/>
        <v>-16</v>
      </c>
      <c r="AT245">
        <f t="shared" si="417"/>
        <v>216</v>
      </c>
      <c r="BI245">
        <v>5501074</v>
      </c>
      <c r="BJ245" s="4">
        <f>[1]monsters!$N245</f>
        <v>138.24</v>
      </c>
      <c r="BK245" s="4">
        <f>[1]monsters!$O245</f>
        <v>13.82</v>
      </c>
      <c r="BL245" s="4">
        <f>[1]monsters!$P245</f>
        <v>2560</v>
      </c>
      <c r="BM245" s="4">
        <f>[1]monsters!$Q245</f>
        <v>256</v>
      </c>
      <c r="BN245" s="4">
        <f>[1]monsters!$R245</f>
        <v>27.65</v>
      </c>
      <c r="BO245" s="4">
        <f>[1]monsters!$S245</f>
        <v>2.76</v>
      </c>
      <c r="BP245" s="4">
        <f>[1]monsters!$K245</f>
        <v>1.2</v>
      </c>
      <c r="BQ245">
        <f>[1]monsters!$D245</f>
        <v>3</v>
      </c>
      <c r="BR245">
        <f t="shared" si="400"/>
        <v>0.1</v>
      </c>
      <c r="BS245">
        <f t="shared" si="401"/>
        <v>216.83208619528622</v>
      </c>
      <c r="BT245">
        <f t="shared" si="402"/>
        <v>21.683208619528624</v>
      </c>
      <c r="CH245" t="str">
        <f t="shared" si="455"/>
        <v/>
      </c>
      <c r="CI245" s="26" t="b">
        <f t="shared" ref="CI245:CN245" si="529">IF(DG245&lt;&gt;"",IF(ISERROR(MATCH(INT(CO245),$EE$4:$EE$879,0))=FALSE,TRUE),"")</f>
        <v>1</v>
      </c>
      <c r="CJ245" s="26" t="b">
        <f t="shared" si="529"/>
        <v>1</v>
      </c>
      <c r="CK245" s="26" t="b">
        <f t="shared" si="529"/>
        <v>1</v>
      </c>
      <c r="CL245" s="26" t="b">
        <f t="shared" si="529"/>
        <v>1</v>
      </c>
      <c r="CM245" s="26" t="b">
        <f t="shared" si="529"/>
        <v>1</v>
      </c>
      <c r="CN245" s="26" t="b">
        <f t="shared" si="529"/>
        <v>1</v>
      </c>
      <c r="CO245" s="14" t="str">
        <f t="shared" ref="CO245:CT245" si="530">IF(DG245&lt;&gt;"",REPLACE(REPLACE(INDEX($EE$4:$EE$801,MATCH(DG245,$EF$4:$EF$801,0)),6,1,CU245),1,1,DA245),"")</f>
        <v>5402061</v>
      </c>
      <c r="CP245" s="14" t="str">
        <f t="shared" si="530"/>
        <v>5201063</v>
      </c>
      <c r="CQ245" s="14" t="str">
        <f t="shared" si="530"/>
        <v>5202063</v>
      </c>
      <c r="CR245" s="14" t="str">
        <f t="shared" si="530"/>
        <v>5301062</v>
      </c>
      <c r="CS245" s="14" t="str">
        <f t="shared" si="530"/>
        <v>5500062</v>
      </c>
      <c r="CT245" s="14" t="str">
        <f t="shared" si="530"/>
        <v>5401062</v>
      </c>
      <c r="CU245" s="2">
        <v>6</v>
      </c>
      <c r="CV245" s="2">
        <v>6</v>
      </c>
      <c r="CW245" s="2">
        <v>6</v>
      </c>
      <c r="CX245" s="2">
        <v>6</v>
      </c>
      <c r="CY245" s="2">
        <v>6</v>
      </c>
      <c r="CZ245" s="2">
        <v>6</v>
      </c>
      <c r="DA245" s="2">
        <v>5</v>
      </c>
      <c r="DB245" s="7">
        <v>5</v>
      </c>
      <c r="DC245">
        <v>5</v>
      </c>
      <c r="DD245" s="2">
        <v>5</v>
      </c>
      <c r="DE245" s="7">
        <v>5</v>
      </c>
      <c r="DF245">
        <v>5</v>
      </c>
      <c r="DG245" s="1" t="s">
        <v>3259</v>
      </c>
      <c r="DH245" s="1" t="s">
        <v>3268</v>
      </c>
      <c r="DI245" s="1" t="s">
        <v>3269</v>
      </c>
      <c r="DJ245" s="1" t="s">
        <v>3264</v>
      </c>
      <c r="DK245" s="1" t="s">
        <v>3148</v>
      </c>
      <c r="DL245" s="1" t="s">
        <v>3265</v>
      </c>
      <c r="DM245" t="s">
        <v>3131</v>
      </c>
      <c r="DN245" t="s">
        <v>3138</v>
      </c>
      <c r="DO245" t="s">
        <v>3138</v>
      </c>
      <c r="DP245" t="s">
        <v>3122</v>
      </c>
      <c r="DQ245" s="1" t="s">
        <v>3122</v>
      </c>
      <c r="DR245" s="1" t="s">
        <v>3122</v>
      </c>
      <c r="DS245" s="1" t="s">
        <v>3202</v>
      </c>
      <c r="DT245" s="1" t="s">
        <v>3179</v>
      </c>
      <c r="DU245" s="1" t="s">
        <v>3166</v>
      </c>
      <c r="DV245" s="1" t="s">
        <v>3184</v>
      </c>
      <c r="DW245" s="1" t="s">
        <v>3206</v>
      </c>
      <c r="DX245" s="1" t="s">
        <v>3203</v>
      </c>
      <c r="DY245">
        <f t="shared" si="407"/>
        <v>2</v>
      </c>
      <c r="DZ245">
        <f t="shared" si="408"/>
        <v>1</v>
      </c>
      <c r="EA245">
        <f t="shared" si="409"/>
        <v>1</v>
      </c>
      <c r="EB245">
        <f t="shared" si="410"/>
        <v>1</v>
      </c>
      <c r="EC245">
        <f t="shared" si="411"/>
        <v>2</v>
      </c>
      <c r="ED245">
        <f t="shared" si="412"/>
        <v>2</v>
      </c>
      <c r="EE245" s="14">
        <v>5301091</v>
      </c>
      <c r="EF245" s="33" t="s">
        <v>3128</v>
      </c>
      <c r="EG245" s="14">
        <v>1</v>
      </c>
      <c r="FA245" t="str">
        <f t="shared" si="449"/>
        <v>水女巫</v>
      </c>
      <c r="FB245" t="str">
        <f t="shared" si="450"/>
        <v>木骑兵</v>
      </c>
      <c r="FC245" t="str">
        <f t="shared" si="451"/>
        <v>木维京</v>
      </c>
      <c r="FD245" t="str">
        <f t="shared" si="452"/>
        <v>火剑士</v>
      </c>
      <c r="FE245" t="str">
        <f t="shared" si="453"/>
        <v>火海盗</v>
      </c>
      <c r="FF245" t="str">
        <f t="shared" si="454"/>
        <v>火魔法师</v>
      </c>
    </row>
    <row r="246" spans="15:162" ht="14.25" x14ac:dyDescent="0.15">
      <c r="O246" s="6">
        <v>1013</v>
      </c>
      <c r="P246" s="11">
        <v>253020.25</v>
      </c>
      <c r="Q246" s="16">
        <f t="shared" si="484"/>
        <v>253020</v>
      </c>
      <c r="R246" s="4" t="str">
        <f t="shared" si="485"/>
        <v>5500062,5201063,5302065,5200062,5502061,5401061</v>
      </c>
      <c r="S246" s="4" t="str">
        <f t="shared" si="486"/>
        <v>6,6,6,6,6,6</v>
      </c>
      <c r="T246" s="4" t="str">
        <f t="shared" si="487"/>
        <v>232,229,229,229,229,229</v>
      </c>
      <c r="U246" s="2">
        <v>5500062</v>
      </c>
      <c r="V246" s="4">
        <v>5201063</v>
      </c>
      <c r="W246" s="4">
        <v>5302065</v>
      </c>
      <c r="X246" s="4">
        <v>5200062</v>
      </c>
      <c r="Y246" s="4">
        <v>5502061</v>
      </c>
      <c r="Z246" s="4">
        <v>5401061</v>
      </c>
      <c r="AA246" s="2">
        <v>6</v>
      </c>
      <c r="AB246" s="2">
        <v>6</v>
      </c>
      <c r="AC246" s="2">
        <v>6</v>
      </c>
      <c r="AD246" s="2">
        <v>6</v>
      </c>
      <c r="AE246" s="2">
        <v>6</v>
      </c>
      <c r="AF246" s="2">
        <v>6</v>
      </c>
      <c r="AG246" s="2">
        <f t="shared" si="415"/>
        <v>232</v>
      </c>
      <c r="AH246" s="2">
        <f t="shared" si="468"/>
        <v>229</v>
      </c>
      <c r="AI246" s="2">
        <f t="shared" si="469"/>
        <v>229</v>
      </c>
      <c r="AJ246" s="2">
        <f t="shared" si="470"/>
        <v>229</v>
      </c>
      <c r="AK246" s="2">
        <f t="shared" si="471"/>
        <v>229</v>
      </c>
      <c r="AL246" s="2">
        <f t="shared" si="472"/>
        <v>229</v>
      </c>
      <c r="AM246" s="8">
        <f t="shared" si="473"/>
        <v>43013.4</v>
      </c>
      <c r="AN246" s="8">
        <f t="shared" si="502"/>
        <v>42001.32</v>
      </c>
      <c r="AO246" s="8">
        <f t="shared" si="502"/>
        <v>42001.32</v>
      </c>
      <c r="AP246" s="8">
        <f t="shared" si="502"/>
        <v>42001.32</v>
      </c>
      <c r="AQ246" s="8">
        <f t="shared" si="502"/>
        <v>42001.32</v>
      </c>
      <c r="AR246" s="8">
        <f t="shared" si="502"/>
        <v>42001.32</v>
      </c>
      <c r="AS246" s="8">
        <f t="shared" si="416"/>
        <v>-16</v>
      </c>
      <c r="AT246">
        <f t="shared" si="417"/>
        <v>216</v>
      </c>
      <c r="BI246">
        <v>5502074</v>
      </c>
      <c r="BJ246" s="4">
        <f>[1]monsters!$N246</f>
        <v>245.76</v>
      </c>
      <c r="BK246" s="4">
        <f>[1]monsters!$O246</f>
        <v>24.58</v>
      </c>
      <c r="BL246" s="4">
        <f>[1]monsters!$P246</f>
        <v>1920</v>
      </c>
      <c r="BM246" s="4">
        <f>[1]monsters!$Q246</f>
        <v>192</v>
      </c>
      <c r="BN246" s="4">
        <f>[1]monsters!$R246</f>
        <v>35.11</v>
      </c>
      <c r="BO246" s="4">
        <f>[1]monsters!$S246</f>
        <v>3.51</v>
      </c>
      <c r="BP246" s="4">
        <f>[1]monsters!$K246</f>
        <v>1.6</v>
      </c>
      <c r="BQ246">
        <f>[1]monsters!$D246</f>
        <v>4</v>
      </c>
      <c r="BR246">
        <f t="shared" si="400"/>
        <v>0.1</v>
      </c>
      <c r="BS246">
        <f t="shared" si="401"/>
        <v>296.88966464646467</v>
      </c>
      <c r="BT246">
        <f t="shared" si="402"/>
        <v>29.688966464646469</v>
      </c>
      <c r="CH246">
        <f t="shared" si="455"/>
        <v>5</v>
      </c>
      <c r="CI246" s="26" t="b">
        <f t="shared" ref="CI246:CN246" si="531">IF(DG246&lt;&gt;"",IF(ISERROR(MATCH(INT(CO246),$EE$4:$EE$879,0))=FALSE,TRUE),"")</f>
        <v>1</v>
      </c>
      <c r="CJ246" s="26" t="b">
        <f t="shared" si="531"/>
        <v>1</v>
      </c>
      <c r="CK246" s="26" t="b">
        <f t="shared" si="531"/>
        <v>1</v>
      </c>
      <c r="CL246" s="26" t="b">
        <f t="shared" si="531"/>
        <v>1</v>
      </c>
      <c r="CM246" s="26" t="b">
        <f t="shared" si="531"/>
        <v>1</v>
      </c>
      <c r="CN246" s="26" t="b">
        <f t="shared" si="531"/>
        <v>1</v>
      </c>
      <c r="CO246" s="14" t="str">
        <f t="shared" ref="CO246:CT246" si="532">IF(DG246&lt;&gt;"",REPLACE(REPLACE(INDEX($EE$4:$EE$801,MATCH(DG246,$EF$4:$EF$801,0)),6,1,CU246),1,1,DA246),"")</f>
        <v>5500062</v>
      </c>
      <c r="CP246" s="14" t="str">
        <f t="shared" si="532"/>
        <v>5201063</v>
      </c>
      <c r="CQ246" s="14" t="str">
        <f t="shared" si="532"/>
        <v>5302065</v>
      </c>
      <c r="CR246" s="14" t="str">
        <f t="shared" si="532"/>
        <v>5200062</v>
      </c>
      <c r="CS246" s="14" t="str">
        <f t="shared" si="532"/>
        <v>5502061</v>
      </c>
      <c r="CT246" s="14" t="str">
        <f t="shared" si="532"/>
        <v>5401061</v>
      </c>
      <c r="CU246" s="2">
        <v>6</v>
      </c>
      <c r="CV246" s="2">
        <v>6</v>
      </c>
      <c r="CW246" s="2">
        <v>6</v>
      </c>
      <c r="CX246" s="2">
        <v>6</v>
      </c>
      <c r="CY246" s="2">
        <v>6</v>
      </c>
      <c r="CZ246" s="2">
        <v>6</v>
      </c>
      <c r="DA246" s="2">
        <v>5</v>
      </c>
      <c r="DB246" s="7">
        <v>5</v>
      </c>
      <c r="DC246">
        <v>5</v>
      </c>
      <c r="DD246" s="2">
        <v>5</v>
      </c>
      <c r="DE246" s="7">
        <v>5</v>
      </c>
      <c r="DF246">
        <v>5</v>
      </c>
      <c r="DG246" s="1" t="s">
        <v>3148</v>
      </c>
      <c r="DH246" s="1" t="s">
        <v>3268</v>
      </c>
      <c r="DI246" s="1" t="s">
        <v>3286</v>
      </c>
      <c r="DJ246" s="1" t="s">
        <v>3262</v>
      </c>
      <c r="DK246" s="1" t="s">
        <v>3133</v>
      </c>
      <c r="DL246" s="1" t="s">
        <v>3161</v>
      </c>
      <c r="DM246" s="1" t="s">
        <v>3122</v>
      </c>
      <c r="DN246" t="s">
        <v>3138</v>
      </c>
      <c r="DO246" s="1" t="s">
        <v>3159</v>
      </c>
      <c r="DP246" s="1" t="s">
        <v>3122</v>
      </c>
      <c r="DQ246" t="s">
        <v>3131</v>
      </c>
      <c r="DR246" t="s">
        <v>3131</v>
      </c>
      <c r="DS246" s="32" t="s">
        <v>3206</v>
      </c>
      <c r="DT246" s="1" t="s">
        <v>3179</v>
      </c>
      <c r="DU246" s="1" t="s">
        <v>3146</v>
      </c>
      <c r="DV246" s="1" t="s">
        <v>3163</v>
      </c>
      <c r="DW246" s="1" t="s">
        <v>3198</v>
      </c>
      <c r="DX246" s="1" t="s">
        <v>3203</v>
      </c>
      <c r="DY246">
        <f t="shared" si="407"/>
        <v>2</v>
      </c>
      <c r="DZ246">
        <f t="shared" si="408"/>
        <v>1</v>
      </c>
      <c r="EA246">
        <f t="shared" si="409"/>
        <v>1</v>
      </c>
      <c r="EB246">
        <f t="shared" si="410"/>
        <v>1</v>
      </c>
      <c r="EC246">
        <f t="shared" si="411"/>
        <v>2</v>
      </c>
      <c r="ED246">
        <f t="shared" si="412"/>
        <v>2</v>
      </c>
      <c r="EE246" s="14">
        <v>5401091</v>
      </c>
      <c r="EF246" s="33" t="s">
        <v>3161</v>
      </c>
      <c r="EG246" s="14">
        <v>2</v>
      </c>
      <c r="FA246" t="str">
        <f t="shared" si="449"/>
        <v>火海盗</v>
      </c>
      <c r="FB246" t="str">
        <f t="shared" si="450"/>
        <v>木骑兵</v>
      </c>
      <c r="FC246" t="str">
        <f t="shared" si="451"/>
        <v>暗盗贼</v>
      </c>
      <c r="FD246" t="str">
        <f t="shared" si="452"/>
        <v>火刀客</v>
      </c>
      <c r="FE246" t="str">
        <f t="shared" si="453"/>
        <v>水火枪手</v>
      </c>
      <c r="FF246" t="str">
        <f t="shared" si="454"/>
        <v>水魔法师</v>
      </c>
    </row>
    <row r="247" spans="15:162" ht="14.25" x14ac:dyDescent="0.15">
      <c r="O247" s="6">
        <v>1014</v>
      </c>
      <c r="P247" s="11">
        <v>253309</v>
      </c>
      <c r="Q247" s="16">
        <f t="shared" si="484"/>
        <v>253309</v>
      </c>
      <c r="R247" s="4" t="str">
        <f t="shared" si="485"/>
        <v>5301062,5201061,5200061,5402063,5401063,5500062</v>
      </c>
      <c r="S247" s="4" t="str">
        <f t="shared" si="486"/>
        <v>6,6,6,6,6,6</v>
      </c>
      <c r="T247" s="4" t="str">
        <f t="shared" si="487"/>
        <v>232,229,229,229,229,229</v>
      </c>
      <c r="U247" s="2">
        <v>5301062</v>
      </c>
      <c r="V247" s="4">
        <v>5201061</v>
      </c>
      <c r="W247" s="4">
        <v>5200061</v>
      </c>
      <c r="X247" s="4">
        <v>5402063</v>
      </c>
      <c r="Y247" s="4">
        <v>5401063</v>
      </c>
      <c r="Z247" s="4">
        <v>5500062</v>
      </c>
      <c r="AA247" s="2">
        <v>6</v>
      </c>
      <c r="AB247" s="2">
        <v>6</v>
      </c>
      <c r="AC247" s="2">
        <v>6</v>
      </c>
      <c r="AD247" s="2">
        <v>6</v>
      </c>
      <c r="AE247" s="2">
        <v>6</v>
      </c>
      <c r="AF247" s="2">
        <v>6</v>
      </c>
      <c r="AG247" s="2">
        <f t="shared" si="415"/>
        <v>232</v>
      </c>
      <c r="AH247" s="2">
        <f t="shared" si="468"/>
        <v>229</v>
      </c>
      <c r="AI247" s="2">
        <f t="shared" si="469"/>
        <v>229</v>
      </c>
      <c r="AJ247" s="2">
        <f t="shared" si="470"/>
        <v>229</v>
      </c>
      <c r="AK247" s="2">
        <f t="shared" si="471"/>
        <v>229</v>
      </c>
      <c r="AL247" s="2">
        <f t="shared" si="472"/>
        <v>229</v>
      </c>
      <c r="AM247" s="8">
        <f t="shared" si="473"/>
        <v>43062.530000000006</v>
      </c>
      <c r="AN247" s="8">
        <f t="shared" si="502"/>
        <v>42049.294000000002</v>
      </c>
      <c r="AO247" s="8">
        <f t="shared" si="502"/>
        <v>42049.294000000002</v>
      </c>
      <c r="AP247" s="8">
        <f t="shared" si="502"/>
        <v>42049.294000000002</v>
      </c>
      <c r="AQ247" s="8">
        <f t="shared" si="502"/>
        <v>42049.294000000002</v>
      </c>
      <c r="AR247" s="8">
        <f t="shared" si="502"/>
        <v>42049.294000000002</v>
      </c>
      <c r="AS247" s="8">
        <f t="shared" si="416"/>
        <v>-16</v>
      </c>
      <c r="AT247">
        <f t="shared" si="417"/>
        <v>216</v>
      </c>
      <c r="BI247">
        <v>5600074</v>
      </c>
      <c r="BJ247" s="4">
        <f>[1]monsters!$N247</f>
        <v>230.4</v>
      </c>
      <c r="BK247" s="4">
        <f>[1]monsters!$O247</f>
        <v>23.04</v>
      </c>
      <c r="BL247" s="4">
        <f>[1]monsters!$P247</f>
        <v>1920</v>
      </c>
      <c r="BM247" s="4">
        <f>[1]monsters!$Q247</f>
        <v>192</v>
      </c>
      <c r="BN247" s="4">
        <f>[1]monsters!$R247</f>
        <v>32.909999999999997</v>
      </c>
      <c r="BO247" s="4">
        <f>[1]monsters!$S247</f>
        <v>3.29</v>
      </c>
      <c r="BP247" s="4">
        <f>[1]monsters!$K247</f>
        <v>1.5</v>
      </c>
      <c r="BQ247">
        <f>[1]monsters!$D247</f>
        <v>4</v>
      </c>
      <c r="BR247">
        <f t="shared" si="400"/>
        <v>0.1</v>
      </c>
      <c r="BS247">
        <f t="shared" si="401"/>
        <v>282.37446464646462</v>
      </c>
      <c r="BT247">
        <f t="shared" si="402"/>
        <v>28.237446464646464</v>
      </c>
      <c r="CH247" t="str">
        <f t="shared" si="455"/>
        <v/>
      </c>
      <c r="CI247" s="26" t="b">
        <f t="shared" ref="CI247:CN247" si="533">IF(DG247&lt;&gt;"",IF(ISERROR(MATCH(INT(CO247),$EE$4:$EE$879,0))=FALSE,TRUE),"")</f>
        <v>1</v>
      </c>
      <c r="CJ247" s="26" t="b">
        <f t="shared" si="533"/>
        <v>1</v>
      </c>
      <c r="CK247" s="26" t="b">
        <f t="shared" si="533"/>
        <v>1</v>
      </c>
      <c r="CL247" s="26" t="b">
        <f t="shared" si="533"/>
        <v>1</v>
      </c>
      <c r="CM247" s="26" t="b">
        <f t="shared" si="533"/>
        <v>1</v>
      </c>
      <c r="CN247" s="26" t="b">
        <f t="shared" si="533"/>
        <v>1</v>
      </c>
      <c r="CO247" s="14" t="str">
        <f t="shared" ref="CO247:CT247" si="534">IF(DG247&lt;&gt;"",REPLACE(REPLACE(INDEX($EE$4:$EE$801,MATCH(DG247,$EF$4:$EF$801,0)),6,1,CU247),1,1,DA247),"")</f>
        <v>5301062</v>
      </c>
      <c r="CP247" s="14" t="str">
        <f t="shared" si="534"/>
        <v>5201061</v>
      </c>
      <c r="CQ247" s="14" t="str">
        <f t="shared" si="534"/>
        <v>5200061</v>
      </c>
      <c r="CR247" s="14" t="str">
        <f t="shared" si="534"/>
        <v>5402063</v>
      </c>
      <c r="CS247" s="14" t="str">
        <f t="shared" si="534"/>
        <v>5401063</v>
      </c>
      <c r="CT247" s="14" t="str">
        <f t="shared" si="534"/>
        <v>5500062</v>
      </c>
      <c r="CU247" s="2">
        <v>6</v>
      </c>
      <c r="CV247" s="2">
        <v>6</v>
      </c>
      <c r="CW247" s="2">
        <v>6</v>
      </c>
      <c r="CX247" s="2">
        <v>6</v>
      </c>
      <c r="CY247" s="2">
        <v>6</v>
      </c>
      <c r="CZ247" s="2">
        <v>6</v>
      </c>
      <c r="DA247" s="2">
        <v>5</v>
      </c>
      <c r="DB247" s="7">
        <v>5</v>
      </c>
      <c r="DC247">
        <v>5</v>
      </c>
      <c r="DD247" s="2">
        <v>5</v>
      </c>
      <c r="DE247" s="7">
        <v>5</v>
      </c>
      <c r="DF247">
        <v>5</v>
      </c>
      <c r="DG247" s="1" t="s">
        <v>3264</v>
      </c>
      <c r="DH247" s="1" t="s">
        <v>3257</v>
      </c>
      <c r="DI247" s="1" t="s">
        <v>3256</v>
      </c>
      <c r="DJ247" s="1" t="s">
        <v>3164</v>
      </c>
      <c r="DK247" s="1" t="s">
        <v>3271</v>
      </c>
      <c r="DL247" s="1" t="s">
        <v>3148</v>
      </c>
      <c r="DM247" t="s">
        <v>3122</v>
      </c>
      <c r="DN247" t="s">
        <v>3131</v>
      </c>
      <c r="DO247" t="s">
        <v>3131</v>
      </c>
      <c r="DP247" t="s">
        <v>3138</v>
      </c>
      <c r="DQ247" t="s">
        <v>3138</v>
      </c>
      <c r="DR247" t="s">
        <v>3122</v>
      </c>
      <c r="DS247" s="32" t="s">
        <v>3184</v>
      </c>
      <c r="DT247" s="32" t="s">
        <v>3179</v>
      </c>
      <c r="DU247" s="32" t="s">
        <v>3163</v>
      </c>
      <c r="DV247" s="1" t="s">
        <v>3202</v>
      </c>
      <c r="DW247" s="1" t="s">
        <v>3203</v>
      </c>
      <c r="DX247" s="1" t="s">
        <v>3206</v>
      </c>
      <c r="DY247">
        <f t="shared" si="407"/>
        <v>1</v>
      </c>
      <c r="DZ247">
        <f t="shared" si="408"/>
        <v>1</v>
      </c>
      <c r="EA247">
        <f t="shared" si="409"/>
        <v>1</v>
      </c>
      <c r="EB247">
        <f t="shared" si="410"/>
        <v>2</v>
      </c>
      <c r="EC247">
        <f t="shared" si="411"/>
        <v>2</v>
      </c>
      <c r="ED247">
        <f t="shared" si="412"/>
        <v>2</v>
      </c>
      <c r="EE247" s="14">
        <v>5402091</v>
      </c>
      <c r="EF247" s="33" t="s">
        <v>3259</v>
      </c>
      <c r="EG247" s="14">
        <v>2</v>
      </c>
      <c r="FA247" t="str">
        <f t="shared" si="449"/>
        <v>火剑士</v>
      </c>
      <c r="FB247" t="str">
        <f t="shared" si="450"/>
        <v>水骑兵</v>
      </c>
      <c r="FC247" t="str">
        <f t="shared" si="451"/>
        <v>水刀客</v>
      </c>
      <c r="FD247" t="str">
        <f t="shared" si="452"/>
        <v>木女巫</v>
      </c>
      <c r="FE247" t="str">
        <f t="shared" si="453"/>
        <v>木魔法师</v>
      </c>
      <c r="FF247" t="str">
        <f t="shared" si="454"/>
        <v>火海盗</v>
      </c>
    </row>
    <row r="248" spans="15:162" ht="14.25" x14ac:dyDescent="0.15">
      <c r="O248" s="6">
        <v>1015</v>
      </c>
      <c r="P248" s="11">
        <v>262969</v>
      </c>
      <c r="Q248" s="16">
        <f t="shared" si="484"/>
        <v>262969</v>
      </c>
      <c r="R248" s="4" t="str">
        <f t="shared" si="485"/>
        <v>5202065,5202065,5202065,5402062,5402062,5402062</v>
      </c>
      <c r="S248" s="4" t="str">
        <f t="shared" si="486"/>
        <v>6,6,6,6,6,6</v>
      </c>
      <c r="T248" s="4" t="str">
        <f t="shared" si="487"/>
        <v>237,234,234,234,234,234</v>
      </c>
      <c r="U248" s="2">
        <v>5202065</v>
      </c>
      <c r="V248" s="4">
        <v>5202065</v>
      </c>
      <c r="W248" s="4">
        <v>5202065</v>
      </c>
      <c r="X248" s="4">
        <v>5402062</v>
      </c>
      <c r="Y248" s="4">
        <v>5402062</v>
      </c>
      <c r="Z248" s="4">
        <v>5402062</v>
      </c>
      <c r="AA248" s="2">
        <v>6</v>
      </c>
      <c r="AB248" s="2">
        <v>6</v>
      </c>
      <c r="AC248" s="2">
        <v>6</v>
      </c>
      <c r="AD248" s="2">
        <v>6</v>
      </c>
      <c r="AE248" s="2">
        <v>6</v>
      </c>
      <c r="AF248" s="2">
        <v>6</v>
      </c>
      <c r="AG248" s="2">
        <f t="shared" si="415"/>
        <v>237</v>
      </c>
      <c r="AH248" s="2">
        <f t="shared" si="468"/>
        <v>234</v>
      </c>
      <c r="AI248" s="2">
        <f t="shared" si="469"/>
        <v>234</v>
      </c>
      <c r="AJ248" s="2">
        <f t="shared" si="470"/>
        <v>234</v>
      </c>
      <c r="AK248" s="2">
        <f t="shared" si="471"/>
        <v>234</v>
      </c>
      <c r="AL248" s="2">
        <f t="shared" si="472"/>
        <v>234</v>
      </c>
      <c r="AM248" s="8">
        <f t="shared" si="473"/>
        <v>44704.73</v>
      </c>
      <c r="AN248" s="8">
        <f t="shared" si="502"/>
        <v>43652.853999999999</v>
      </c>
      <c r="AO248" s="8">
        <f t="shared" si="502"/>
        <v>43652.853999999999</v>
      </c>
      <c r="AP248" s="8">
        <f t="shared" si="502"/>
        <v>43652.853999999999</v>
      </c>
      <c r="AQ248" s="8">
        <f t="shared" si="502"/>
        <v>43652.853999999999</v>
      </c>
      <c r="AR248" s="8">
        <f t="shared" si="502"/>
        <v>43652.853999999999</v>
      </c>
      <c r="AS248" s="8">
        <f t="shared" si="416"/>
        <v>-16</v>
      </c>
      <c r="AT248">
        <f t="shared" si="417"/>
        <v>221</v>
      </c>
      <c r="BI248">
        <v>5601074</v>
      </c>
      <c r="BJ248" s="4">
        <f>[1]monsters!$N248</f>
        <v>268.8</v>
      </c>
      <c r="BK248" s="4">
        <f>[1]monsters!$O248</f>
        <v>26.88</v>
      </c>
      <c r="BL248" s="4">
        <f>[1]monsters!$P248</f>
        <v>1645.71</v>
      </c>
      <c r="BM248" s="4">
        <f>[1]monsters!$Q248</f>
        <v>164.57</v>
      </c>
      <c r="BN248" s="4">
        <f>[1]monsters!$R248</f>
        <v>33.6</v>
      </c>
      <c r="BO248" s="4">
        <f>[1]monsters!$S248</f>
        <v>3.36</v>
      </c>
      <c r="BP248" s="4">
        <f>[1]monsters!$K248</f>
        <v>1.5</v>
      </c>
      <c r="BQ248">
        <f>[1]monsters!$D248</f>
        <v>5</v>
      </c>
      <c r="BR248">
        <f t="shared" si="400"/>
        <v>0.1</v>
      </c>
      <c r="BS248">
        <f t="shared" si="401"/>
        <v>309.42711111111112</v>
      </c>
      <c r="BT248">
        <f t="shared" si="402"/>
        <v>30.942711111111112</v>
      </c>
      <c r="CH248" t="str">
        <f t="shared" si="455"/>
        <v/>
      </c>
      <c r="CI248" s="26" t="b">
        <f t="shared" ref="CI248:CN248" si="535">IF(DG248&lt;&gt;"",IF(ISERROR(MATCH(INT(CO248),$EE$4:$EE$879,0))=FALSE,TRUE),"")</f>
        <v>1</v>
      </c>
      <c r="CJ248" s="26" t="b">
        <f t="shared" si="535"/>
        <v>1</v>
      </c>
      <c r="CK248" s="26" t="b">
        <f t="shared" si="535"/>
        <v>1</v>
      </c>
      <c r="CL248" s="26" t="b">
        <f t="shared" si="535"/>
        <v>1</v>
      </c>
      <c r="CM248" s="26" t="b">
        <f t="shared" si="535"/>
        <v>1</v>
      </c>
      <c r="CN248" s="26" t="b">
        <f t="shared" si="535"/>
        <v>1</v>
      </c>
      <c r="CO248" s="14" t="str">
        <f t="shared" ref="CO248:CT248" si="536">IF(DG248&lt;&gt;"",REPLACE(REPLACE(INDEX($EE$4:$EE$801,MATCH(DG248,$EF$4:$EF$801,0)),6,1,CU248),1,1,DA248),"")</f>
        <v>5202065</v>
      </c>
      <c r="CP248" s="14" t="str">
        <f t="shared" si="536"/>
        <v>5202065</v>
      </c>
      <c r="CQ248" s="14" t="str">
        <f t="shared" si="536"/>
        <v>5202065</v>
      </c>
      <c r="CR248" s="14" t="str">
        <f t="shared" si="536"/>
        <v>5402062</v>
      </c>
      <c r="CS248" s="14" t="str">
        <f t="shared" si="536"/>
        <v>5402062</v>
      </c>
      <c r="CT248" s="14" t="str">
        <f t="shared" si="536"/>
        <v>5402062</v>
      </c>
      <c r="CU248" s="2">
        <v>6</v>
      </c>
      <c r="CV248" s="2">
        <v>6</v>
      </c>
      <c r="CW248" s="2">
        <v>6</v>
      </c>
      <c r="CX248" s="2">
        <v>6</v>
      </c>
      <c r="CY248" s="2">
        <v>6</v>
      </c>
      <c r="CZ248" s="2">
        <v>6</v>
      </c>
      <c r="DA248" s="2">
        <v>5</v>
      </c>
      <c r="DB248" s="7">
        <v>5</v>
      </c>
      <c r="DC248">
        <v>5</v>
      </c>
      <c r="DD248" s="2">
        <v>5</v>
      </c>
      <c r="DE248" s="7">
        <v>5</v>
      </c>
      <c r="DF248">
        <v>5</v>
      </c>
      <c r="DG248" s="1" t="s">
        <v>3248</v>
      </c>
      <c r="DH248" s="1" t="s">
        <v>3248</v>
      </c>
      <c r="DI248" s="1" t="s">
        <v>3248</v>
      </c>
      <c r="DJ248" s="1" t="s">
        <v>3266</v>
      </c>
      <c r="DK248" s="1" t="s">
        <v>3266</v>
      </c>
      <c r="DL248" s="1" t="s">
        <v>3266</v>
      </c>
      <c r="DM248" t="s">
        <v>3159</v>
      </c>
      <c r="DN248" t="s">
        <v>3159</v>
      </c>
      <c r="DO248" t="s">
        <v>3159</v>
      </c>
      <c r="DP248" s="1" t="s">
        <v>3122</v>
      </c>
      <c r="DQ248" s="1" t="s">
        <v>3122</v>
      </c>
      <c r="DR248" s="1" t="s">
        <v>3122</v>
      </c>
      <c r="DS248" s="1" t="s">
        <v>3166</v>
      </c>
      <c r="DT248" s="1" t="s">
        <v>3166</v>
      </c>
      <c r="DU248" s="1" t="s">
        <v>3166</v>
      </c>
      <c r="DV248" s="1" t="s">
        <v>3202</v>
      </c>
      <c r="DW248" s="1" t="s">
        <v>3202</v>
      </c>
      <c r="DX248" s="1" t="s">
        <v>3202</v>
      </c>
      <c r="DY248">
        <f t="shared" si="407"/>
        <v>1</v>
      </c>
      <c r="DZ248">
        <f t="shared" si="408"/>
        <v>1</v>
      </c>
      <c r="EA248">
        <f t="shared" si="409"/>
        <v>1</v>
      </c>
      <c r="EB248">
        <f t="shared" si="410"/>
        <v>2</v>
      </c>
      <c r="EC248">
        <f t="shared" si="411"/>
        <v>2</v>
      </c>
      <c r="ED248">
        <f t="shared" si="412"/>
        <v>2</v>
      </c>
      <c r="EE248" s="14">
        <v>5500091</v>
      </c>
      <c r="EF248" s="33" t="s">
        <v>3260</v>
      </c>
      <c r="EG248" s="14">
        <v>2</v>
      </c>
      <c r="FA248" t="str">
        <f t="shared" si="449"/>
        <v>暗维京</v>
      </c>
      <c r="FB248" t="str">
        <f t="shared" si="450"/>
        <v>暗维京</v>
      </c>
      <c r="FC248" t="str">
        <f t="shared" si="451"/>
        <v>暗维京</v>
      </c>
      <c r="FD248" t="str">
        <f t="shared" si="452"/>
        <v>火女巫</v>
      </c>
      <c r="FE248" t="str">
        <f t="shared" si="453"/>
        <v>火女巫</v>
      </c>
      <c r="FF248" t="str">
        <f t="shared" si="454"/>
        <v>火女巫</v>
      </c>
    </row>
    <row r="249" spans="15:162" ht="14.25" x14ac:dyDescent="0.15">
      <c r="O249" s="6">
        <v>1016</v>
      </c>
      <c r="P249" s="11">
        <v>258116.25</v>
      </c>
      <c r="Q249" s="16">
        <f t="shared" si="484"/>
        <v>258116</v>
      </c>
      <c r="R249" s="4" t="str">
        <f t="shared" si="485"/>
        <v>5201061,5301062,5301061,5502061,5500063,5401062</v>
      </c>
      <c r="S249" s="4" t="str">
        <f t="shared" si="486"/>
        <v>6,6,6,6,6,6</v>
      </c>
      <c r="T249" s="4" t="str">
        <f t="shared" si="487"/>
        <v>234,232,232,232,232,232</v>
      </c>
      <c r="U249" s="4">
        <v>5201061</v>
      </c>
      <c r="V249" s="4">
        <v>5301062</v>
      </c>
      <c r="W249" s="4">
        <v>5301061</v>
      </c>
      <c r="X249" s="4">
        <v>5502061</v>
      </c>
      <c r="Y249" s="4">
        <v>5500063</v>
      </c>
      <c r="Z249" s="4">
        <v>5401062</v>
      </c>
      <c r="AA249" s="2">
        <v>6</v>
      </c>
      <c r="AB249" s="2">
        <v>6</v>
      </c>
      <c r="AC249" s="2">
        <v>6</v>
      </c>
      <c r="AD249" s="2">
        <v>6</v>
      </c>
      <c r="AE249" s="2">
        <v>6</v>
      </c>
      <c r="AF249" s="2">
        <v>6</v>
      </c>
      <c r="AG249" s="2">
        <f t="shared" si="415"/>
        <v>234</v>
      </c>
      <c r="AH249" s="2">
        <f t="shared" si="468"/>
        <v>232</v>
      </c>
      <c r="AI249" s="2">
        <f t="shared" si="469"/>
        <v>232</v>
      </c>
      <c r="AJ249" s="2">
        <f t="shared" si="470"/>
        <v>232</v>
      </c>
      <c r="AK249" s="2">
        <f t="shared" si="471"/>
        <v>232</v>
      </c>
      <c r="AL249" s="2">
        <f t="shared" si="472"/>
        <v>232</v>
      </c>
      <c r="AM249" s="8">
        <f t="shared" si="473"/>
        <v>43879.72</v>
      </c>
      <c r="AN249" s="8">
        <f t="shared" si="502"/>
        <v>42847.256000000001</v>
      </c>
      <c r="AO249" s="8">
        <f t="shared" si="502"/>
        <v>42847.256000000001</v>
      </c>
      <c r="AP249" s="8">
        <f t="shared" si="502"/>
        <v>42847.256000000001</v>
      </c>
      <c r="AQ249" s="8">
        <f t="shared" si="502"/>
        <v>42847.256000000001</v>
      </c>
      <c r="AR249" s="8">
        <f t="shared" si="502"/>
        <v>42847.256000000001</v>
      </c>
      <c r="AS249" s="8">
        <f t="shared" si="416"/>
        <v>-15</v>
      </c>
      <c r="AT249">
        <f t="shared" si="417"/>
        <v>219</v>
      </c>
      <c r="BI249">
        <v>5201075</v>
      </c>
      <c r="BJ249" s="4">
        <f>[1]monsters!$N249</f>
        <v>250.88</v>
      </c>
      <c r="BK249" s="4">
        <f>[1]monsters!$O249</f>
        <v>25.09</v>
      </c>
      <c r="BL249" s="4">
        <f>[1]monsters!$P249</f>
        <v>1645.71</v>
      </c>
      <c r="BM249" s="4">
        <f>[1]monsters!$Q249</f>
        <v>164.57</v>
      </c>
      <c r="BN249" s="4">
        <f>[1]monsters!$R249</f>
        <v>31.36</v>
      </c>
      <c r="BO249" s="4">
        <f>[1]monsters!$S249</f>
        <v>3.14</v>
      </c>
      <c r="BP249" s="4">
        <f>[1]monsters!$K249</f>
        <v>1.4000000000000001</v>
      </c>
      <c r="BQ249">
        <f>[1]monsters!$D249</f>
        <v>5</v>
      </c>
      <c r="BR249">
        <f t="shared" si="400"/>
        <v>0.1</v>
      </c>
      <c r="BS249">
        <f t="shared" si="401"/>
        <v>292.49271111111108</v>
      </c>
      <c r="BT249">
        <f t="shared" si="402"/>
        <v>29.24927111111111</v>
      </c>
      <c r="CH249" t="str">
        <f t="shared" si="455"/>
        <v/>
      </c>
      <c r="CI249" s="26" t="b">
        <f t="shared" ref="CI249:CN249" si="537">IF(DG249&lt;&gt;"",IF(ISERROR(MATCH(INT(CO249),$EE$4:$EE$879,0))=FALSE,TRUE),"")</f>
        <v>1</v>
      </c>
      <c r="CJ249" s="26" t="b">
        <f t="shared" si="537"/>
        <v>1</v>
      </c>
      <c r="CK249" s="26" t="b">
        <f t="shared" si="537"/>
        <v>1</v>
      </c>
      <c r="CL249" s="26" t="b">
        <f t="shared" si="537"/>
        <v>1</v>
      </c>
      <c r="CM249" s="26" t="b">
        <f t="shared" si="537"/>
        <v>1</v>
      </c>
      <c r="CN249" s="26" t="b">
        <f t="shared" si="537"/>
        <v>1</v>
      </c>
      <c r="CO249" s="14" t="str">
        <f t="shared" ref="CO249:CT249" si="538">IF(DG249&lt;&gt;"",REPLACE(REPLACE(INDEX($EE$4:$EE$801,MATCH(DG249,$EF$4:$EF$801,0)),6,1,CU249),1,1,DA249),"")</f>
        <v>5201061</v>
      </c>
      <c r="CP249" s="14" t="str">
        <f t="shared" si="538"/>
        <v>5301062</v>
      </c>
      <c r="CQ249" s="14" t="str">
        <f t="shared" si="538"/>
        <v>5301061</v>
      </c>
      <c r="CR249" s="14" t="str">
        <f t="shared" si="538"/>
        <v>5502061</v>
      </c>
      <c r="CS249" s="14" t="str">
        <f t="shared" si="538"/>
        <v>5500063</v>
      </c>
      <c r="CT249" s="14" t="str">
        <f t="shared" si="538"/>
        <v>5401062</v>
      </c>
      <c r="CU249" s="2">
        <v>6</v>
      </c>
      <c r="CV249" s="2">
        <v>6</v>
      </c>
      <c r="CW249" s="2">
        <v>6</v>
      </c>
      <c r="CX249" s="2">
        <v>6</v>
      </c>
      <c r="CY249" s="2">
        <v>6</v>
      </c>
      <c r="CZ249" s="2">
        <v>6</v>
      </c>
      <c r="DA249" s="2">
        <v>5</v>
      </c>
      <c r="DB249" s="7">
        <v>5</v>
      </c>
      <c r="DC249">
        <v>5</v>
      </c>
      <c r="DD249" s="2">
        <v>5</v>
      </c>
      <c r="DE249" s="7">
        <v>5</v>
      </c>
      <c r="DF249">
        <v>5</v>
      </c>
      <c r="DG249" s="1" t="s">
        <v>3257</v>
      </c>
      <c r="DH249" s="1" t="s">
        <v>3264</v>
      </c>
      <c r="DI249" s="1" t="s">
        <v>3128</v>
      </c>
      <c r="DJ249" s="1" t="s">
        <v>3133</v>
      </c>
      <c r="DK249" s="1" t="s">
        <v>3272</v>
      </c>
      <c r="DL249" s="1" t="s">
        <v>3265</v>
      </c>
      <c r="DM249" t="s">
        <v>3131</v>
      </c>
      <c r="DN249" t="s">
        <v>3122</v>
      </c>
      <c r="DO249" s="1" t="s">
        <v>3131</v>
      </c>
      <c r="DP249" s="1" t="s">
        <v>3131</v>
      </c>
      <c r="DQ249" t="s">
        <v>3138</v>
      </c>
      <c r="DR249" t="s">
        <v>3122</v>
      </c>
      <c r="DS249" s="1" t="s">
        <v>3179</v>
      </c>
      <c r="DT249" s="1" t="s">
        <v>3184</v>
      </c>
      <c r="DU249" s="1" t="s">
        <v>3184</v>
      </c>
      <c r="DV249" s="1" t="s">
        <v>3198</v>
      </c>
      <c r="DW249" s="1" t="s">
        <v>3206</v>
      </c>
      <c r="DX249" s="1" t="s">
        <v>3203</v>
      </c>
      <c r="DY249">
        <f t="shared" si="407"/>
        <v>1</v>
      </c>
      <c r="DZ249">
        <f t="shared" si="408"/>
        <v>1</v>
      </c>
      <c r="EA249">
        <f t="shared" si="409"/>
        <v>1</v>
      </c>
      <c r="EB249">
        <f t="shared" si="410"/>
        <v>2</v>
      </c>
      <c r="EC249">
        <f t="shared" si="411"/>
        <v>2</v>
      </c>
      <c r="ED249">
        <f t="shared" si="412"/>
        <v>2</v>
      </c>
      <c r="EE249" s="14">
        <v>5502091</v>
      </c>
      <c r="EF249" s="33" t="s">
        <v>3133</v>
      </c>
      <c r="EG249" s="14">
        <v>2</v>
      </c>
      <c r="FA249" t="str">
        <f t="shared" si="449"/>
        <v>水骑兵</v>
      </c>
      <c r="FB249" t="str">
        <f t="shared" si="450"/>
        <v>火剑士</v>
      </c>
      <c r="FC249" t="str">
        <f t="shared" si="451"/>
        <v>水剑士</v>
      </c>
      <c r="FD249" t="str">
        <f t="shared" si="452"/>
        <v>水火枪手</v>
      </c>
      <c r="FE249" t="str">
        <f t="shared" si="453"/>
        <v>木海盗</v>
      </c>
      <c r="FF249" t="str">
        <f t="shared" si="454"/>
        <v>火魔法师</v>
      </c>
    </row>
    <row r="250" spans="15:162" ht="14.25" x14ac:dyDescent="0.15">
      <c r="O250" s="6">
        <v>1017</v>
      </c>
      <c r="P250" s="11">
        <v>258116.25</v>
      </c>
      <c r="Q250" s="16">
        <f t="shared" si="484"/>
        <v>258116</v>
      </c>
      <c r="R250" s="4" t="str">
        <f t="shared" si="485"/>
        <v>5301061,5201062,5202062,5502063,5402061,5500063</v>
      </c>
      <c r="S250" s="4" t="str">
        <f t="shared" si="486"/>
        <v>6,6,6,6,6,6</v>
      </c>
      <c r="T250" s="4" t="str">
        <f t="shared" si="487"/>
        <v>234,232,232,232,232,232</v>
      </c>
      <c r="U250" s="4">
        <v>5301061</v>
      </c>
      <c r="V250" s="4">
        <v>5201062</v>
      </c>
      <c r="W250" s="4">
        <v>5202062</v>
      </c>
      <c r="X250" s="4">
        <v>5502063</v>
      </c>
      <c r="Y250" s="4">
        <v>5402061</v>
      </c>
      <c r="Z250" s="4">
        <v>5500063</v>
      </c>
      <c r="AA250" s="2">
        <v>6</v>
      </c>
      <c r="AB250" s="2">
        <v>6</v>
      </c>
      <c r="AC250" s="2">
        <v>6</v>
      </c>
      <c r="AD250" s="2">
        <v>6</v>
      </c>
      <c r="AE250" s="2">
        <v>6</v>
      </c>
      <c r="AF250" s="2">
        <v>6</v>
      </c>
      <c r="AG250" s="2">
        <f t="shared" si="415"/>
        <v>234</v>
      </c>
      <c r="AH250" s="2">
        <f t="shared" si="468"/>
        <v>232</v>
      </c>
      <c r="AI250" s="2">
        <f t="shared" si="469"/>
        <v>232</v>
      </c>
      <c r="AJ250" s="2">
        <f t="shared" si="470"/>
        <v>232</v>
      </c>
      <c r="AK250" s="2">
        <f t="shared" si="471"/>
        <v>232</v>
      </c>
      <c r="AL250" s="2">
        <f t="shared" si="472"/>
        <v>232</v>
      </c>
      <c r="AM250" s="8">
        <f t="shared" si="473"/>
        <v>43879.72</v>
      </c>
      <c r="AN250" s="8">
        <f t="shared" si="502"/>
        <v>42847.256000000001</v>
      </c>
      <c r="AO250" s="8">
        <f t="shared" si="502"/>
        <v>42847.256000000001</v>
      </c>
      <c r="AP250" s="8">
        <f t="shared" si="502"/>
        <v>42847.256000000001</v>
      </c>
      <c r="AQ250" s="8">
        <f t="shared" si="502"/>
        <v>42847.256000000001</v>
      </c>
      <c r="AR250" s="8">
        <f t="shared" si="502"/>
        <v>42847.256000000001</v>
      </c>
      <c r="AS250" s="8">
        <f t="shared" si="416"/>
        <v>-15</v>
      </c>
      <c r="AT250">
        <f t="shared" si="417"/>
        <v>219</v>
      </c>
      <c r="BI250">
        <v>5202075</v>
      </c>
      <c r="BJ250" s="4">
        <f>[1]monsters!$N250</f>
        <v>297.60000000000002</v>
      </c>
      <c r="BK250" s="4">
        <f>[1]monsters!$O250</f>
        <v>29.76</v>
      </c>
      <c r="BL250" s="4">
        <f>[1]monsters!$P250</f>
        <v>1486.45</v>
      </c>
      <c r="BM250" s="4">
        <f>[1]monsters!$Q250</f>
        <v>148.65</v>
      </c>
      <c r="BN250" s="4">
        <f>[1]monsters!$R250</f>
        <v>29.76</v>
      </c>
      <c r="BO250" s="4">
        <f>[1]monsters!$S250</f>
        <v>2.98</v>
      </c>
      <c r="BP250" s="4">
        <f>[1]monsters!$K250</f>
        <v>1.5</v>
      </c>
      <c r="BQ250">
        <f>[1]monsters!$D250</f>
        <v>6</v>
      </c>
      <c r="BR250">
        <f t="shared" si="400"/>
        <v>0.1</v>
      </c>
      <c r="BS250">
        <f t="shared" si="401"/>
        <v>331.28082154882156</v>
      </c>
      <c r="BT250">
        <f t="shared" si="402"/>
        <v>33.128082154882158</v>
      </c>
      <c r="CH250" t="str">
        <f t="shared" si="455"/>
        <v/>
      </c>
      <c r="CI250" s="26" t="b">
        <f t="shared" ref="CI250:CN250" si="539">IF(DG250&lt;&gt;"",IF(ISERROR(MATCH(INT(CO250),$EE$4:$EE$879,0))=FALSE,TRUE),"")</f>
        <v>1</v>
      </c>
      <c r="CJ250" s="26" t="b">
        <f t="shared" si="539"/>
        <v>1</v>
      </c>
      <c r="CK250" s="26" t="b">
        <f t="shared" si="539"/>
        <v>1</v>
      </c>
      <c r="CL250" s="26" t="b">
        <f t="shared" si="539"/>
        <v>1</v>
      </c>
      <c r="CM250" s="26" t="b">
        <f t="shared" si="539"/>
        <v>1</v>
      </c>
      <c r="CN250" s="26" t="b">
        <f t="shared" si="539"/>
        <v>1</v>
      </c>
      <c r="CO250" s="14" t="str">
        <f t="shared" ref="CO250:CT250" si="540">IF(DG250&lt;&gt;"",REPLACE(REPLACE(INDEX($EE$4:$EE$801,MATCH(DG250,$EF$4:$EF$801,0)),6,1,CU250),1,1,DA250),"")</f>
        <v>5301061</v>
      </c>
      <c r="CP250" s="14" t="str">
        <f t="shared" si="540"/>
        <v>5201062</v>
      </c>
      <c r="CQ250" s="14" t="str">
        <f t="shared" si="540"/>
        <v>5202062</v>
      </c>
      <c r="CR250" s="14" t="str">
        <f t="shared" si="540"/>
        <v>5502063</v>
      </c>
      <c r="CS250" s="14" t="str">
        <f t="shared" si="540"/>
        <v>5402061</v>
      </c>
      <c r="CT250" s="14" t="str">
        <f t="shared" si="540"/>
        <v>5500063</v>
      </c>
      <c r="CU250" s="2">
        <v>6</v>
      </c>
      <c r="CV250" s="2">
        <v>6</v>
      </c>
      <c r="CW250" s="2">
        <v>6</v>
      </c>
      <c r="CX250" s="2">
        <v>6</v>
      </c>
      <c r="CY250" s="2">
        <v>6</v>
      </c>
      <c r="CZ250" s="2">
        <v>6</v>
      </c>
      <c r="DA250" s="2">
        <v>5</v>
      </c>
      <c r="DB250" s="7">
        <v>5</v>
      </c>
      <c r="DC250">
        <v>5</v>
      </c>
      <c r="DD250" s="2">
        <v>5</v>
      </c>
      <c r="DE250" s="7">
        <v>5</v>
      </c>
      <c r="DF250">
        <v>5</v>
      </c>
      <c r="DG250" s="1" t="s">
        <v>3128</v>
      </c>
      <c r="DH250" s="1" t="s">
        <v>3142</v>
      </c>
      <c r="DI250" s="1" t="s">
        <v>3263</v>
      </c>
      <c r="DJ250" s="1" t="s">
        <v>3273</v>
      </c>
      <c r="DK250" s="1" t="s">
        <v>3259</v>
      </c>
      <c r="DL250" s="1" t="s">
        <v>3272</v>
      </c>
      <c r="DM250" t="s">
        <v>3131</v>
      </c>
      <c r="DN250" t="s">
        <v>3122</v>
      </c>
      <c r="DO250" t="s">
        <v>3122</v>
      </c>
      <c r="DP250" t="s">
        <v>3138</v>
      </c>
      <c r="DQ250" t="s">
        <v>3131</v>
      </c>
      <c r="DR250" t="s">
        <v>3138</v>
      </c>
      <c r="DS250" s="1" t="s">
        <v>3184</v>
      </c>
      <c r="DT250" s="1" t="s">
        <v>3179</v>
      </c>
      <c r="DU250" s="1" t="s">
        <v>3166</v>
      </c>
      <c r="DV250" s="1" t="s">
        <v>3198</v>
      </c>
      <c r="DW250" s="1" t="s">
        <v>3202</v>
      </c>
      <c r="DX250" s="1" t="s">
        <v>3206</v>
      </c>
      <c r="DY250">
        <f t="shared" si="407"/>
        <v>1</v>
      </c>
      <c r="DZ250">
        <f t="shared" si="408"/>
        <v>1</v>
      </c>
      <c r="EA250">
        <f t="shared" si="409"/>
        <v>1</v>
      </c>
      <c r="EB250">
        <f t="shared" si="410"/>
        <v>2</v>
      </c>
      <c r="EC250">
        <f t="shared" si="411"/>
        <v>2</v>
      </c>
      <c r="ED250">
        <f t="shared" si="412"/>
        <v>2</v>
      </c>
      <c r="EE250" s="14">
        <v>5601091</v>
      </c>
      <c r="EF250" s="33" t="s">
        <v>3261</v>
      </c>
      <c r="EG250" s="14">
        <v>2</v>
      </c>
      <c r="FA250" t="str">
        <f t="shared" si="449"/>
        <v>水剑士</v>
      </c>
      <c r="FB250" t="str">
        <f t="shared" si="450"/>
        <v>火骑兵</v>
      </c>
      <c r="FC250" t="str">
        <f t="shared" si="451"/>
        <v>火维京</v>
      </c>
      <c r="FD250" t="str">
        <f t="shared" si="452"/>
        <v>木火枪手</v>
      </c>
      <c r="FE250" t="str">
        <f t="shared" si="453"/>
        <v>水女巫</v>
      </c>
      <c r="FF250" t="str">
        <f t="shared" si="454"/>
        <v>木海盗</v>
      </c>
    </row>
    <row r="251" spans="15:162" ht="14.25" x14ac:dyDescent="0.15">
      <c r="O251" s="6">
        <v>1018</v>
      </c>
      <c r="P251" s="11">
        <v>258116.25</v>
      </c>
      <c r="Q251" s="16">
        <f t="shared" si="484"/>
        <v>258116</v>
      </c>
      <c r="R251" s="4" t="str">
        <f t="shared" si="485"/>
        <v>5500061,5200062,5302065,5202065,5401063,5402063</v>
      </c>
      <c r="S251" s="4" t="str">
        <f t="shared" si="486"/>
        <v>6,6,6,6,6,6</v>
      </c>
      <c r="T251" s="4" t="str">
        <f t="shared" si="487"/>
        <v>234,232,232,232,232,232</v>
      </c>
      <c r="U251" s="4">
        <v>5500061</v>
      </c>
      <c r="V251" s="4">
        <v>5200062</v>
      </c>
      <c r="W251" s="4">
        <v>5302065</v>
      </c>
      <c r="X251" s="4">
        <v>5202065</v>
      </c>
      <c r="Y251" s="4">
        <v>5401063</v>
      </c>
      <c r="Z251" s="4">
        <v>5402063</v>
      </c>
      <c r="AA251" s="2">
        <v>6</v>
      </c>
      <c r="AB251" s="2">
        <v>6</v>
      </c>
      <c r="AC251" s="2">
        <v>6</v>
      </c>
      <c r="AD251" s="2">
        <v>6</v>
      </c>
      <c r="AE251" s="2">
        <v>6</v>
      </c>
      <c r="AF251" s="2">
        <v>6</v>
      </c>
      <c r="AG251" s="2">
        <f t="shared" si="415"/>
        <v>234</v>
      </c>
      <c r="AH251" s="2">
        <f t="shared" si="468"/>
        <v>232</v>
      </c>
      <c r="AI251" s="2">
        <f t="shared" si="469"/>
        <v>232</v>
      </c>
      <c r="AJ251" s="2">
        <f t="shared" si="470"/>
        <v>232</v>
      </c>
      <c r="AK251" s="2">
        <f t="shared" si="471"/>
        <v>232</v>
      </c>
      <c r="AL251" s="2">
        <f t="shared" si="472"/>
        <v>232</v>
      </c>
      <c r="AM251" s="8">
        <f t="shared" si="473"/>
        <v>43879.72</v>
      </c>
      <c r="AN251" s="8">
        <f t="shared" si="502"/>
        <v>42847.256000000001</v>
      </c>
      <c r="AO251" s="8">
        <f t="shared" si="502"/>
        <v>42847.256000000001</v>
      </c>
      <c r="AP251" s="8">
        <f t="shared" si="502"/>
        <v>42847.256000000001</v>
      </c>
      <c r="AQ251" s="8">
        <f t="shared" si="502"/>
        <v>42847.256000000001</v>
      </c>
      <c r="AR251" s="8">
        <f t="shared" si="502"/>
        <v>42847.256000000001</v>
      </c>
      <c r="AS251" s="8">
        <f t="shared" si="416"/>
        <v>-15</v>
      </c>
      <c r="AT251">
        <f t="shared" si="417"/>
        <v>219</v>
      </c>
      <c r="BI251">
        <v>5302075</v>
      </c>
      <c r="BJ251" s="4">
        <f>[1]monsters!$N251</f>
        <v>192</v>
      </c>
      <c r="BK251" s="4">
        <f>[1]monsters!$O251</f>
        <v>19.2</v>
      </c>
      <c r="BL251" s="4">
        <f>[1]monsters!$P251</f>
        <v>2304</v>
      </c>
      <c r="BM251" s="4">
        <f>[1]monsters!$Q251</f>
        <v>230.4</v>
      </c>
      <c r="BN251" s="4">
        <f>[1]monsters!$R251</f>
        <v>48</v>
      </c>
      <c r="BO251" s="4">
        <f>[1]monsters!$S251</f>
        <v>4.8</v>
      </c>
      <c r="BP251" s="4">
        <f>[1]monsters!$K251</f>
        <v>1.5</v>
      </c>
      <c r="BQ251">
        <f>[1]monsters!$D251</f>
        <v>2</v>
      </c>
      <c r="BR251">
        <f t="shared" si="400"/>
        <v>0.1</v>
      </c>
      <c r="BS251">
        <f t="shared" si="401"/>
        <v>259.01575757575756</v>
      </c>
      <c r="BT251">
        <f t="shared" si="402"/>
        <v>25.901575757575756</v>
      </c>
      <c r="CH251" t="str">
        <f t="shared" si="455"/>
        <v/>
      </c>
      <c r="CI251" s="26" t="b">
        <f t="shared" ref="CI251:CN251" si="541">IF(DG251&lt;&gt;"",IF(ISERROR(MATCH(INT(CO251),$EE$4:$EE$879,0))=FALSE,TRUE),"")</f>
        <v>1</v>
      </c>
      <c r="CJ251" s="26" t="b">
        <f t="shared" si="541"/>
        <v>1</v>
      </c>
      <c r="CK251" s="26" t="b">
        <f t="shared" si="541"/>
        <v>1</v>
      </c>
      <c r="CL251" s="26" t="b">
        <f t="shared" si="541"/>
        <v>1</v>
      </c>
      <c r="CM251" s="26" t="b">
        <f t="shared" si="541"/>
        <v>1</v>
      </c>
      <c r="CN251" s="26" t="b">
        <f t="shared" si="541"/>
        <v>1</v>
      </c>
      <c r="CO251" s="14" t="str">
        <f t="shared" ref="CO251:CT251" si="542">IF(DG251&lt;&gt;"",REPLACE(REPLACE(INDEX($EE$4:$EE$801,MATCH(DG251,$EF$4:$EF$801,0)),6,1,CU251),1,1,DA251),"")</f>
        <v>5500061</v>
      </c>
      <c r="CP251" s="14" t="str">
        <f t="shared" si="542"/>
        <v>5200062</v>
      </c>
      <c r="CQ251" s="14" t="str">
        <f t="shared" si="542"/>
        <v>5302065</v>
      </c>
      <c r="CR251" s="14" t="str">
        <f t="shared" si="542"/>
        <v>5202065</v>
      </c>
      <c r="CS251" s="14" t="str">
        <f t="shared" si="542"/>
        <v>5401063</v>
      </c>
      <c r="CT251" s="14" t="str">
        <f t="shared" si="542"/>
        <v>5402063</v>
      </c>
      <c r="CU251" s="2">
        <v>6</v>
      </c>
      <c r="CV251" s="2">
        <v>6</v>
      </c>
      <c r="CW251" s="2">
        <v>6</v>
      </c>
      <c r="CX251" s="2">
        <v>6</v>
      </c>
      <c r="CY251" s="2">
        <v>6</v>
      </c>
      <c r="CZ251" s="2">
        <v>6</v>
      </c>
      <c r="DA251" s="2">
        <v>5</v>
      </c>
      <c r="DB251" s="7">
        <v>5</v>
      </c>
      <c r="DC251">
        <v>5</v>
      </c>
      <c r="DD251" s="2">
        <v>5</v>
      </c>
      <c r="DE251" s="7">
        <v>5</v>
      </c>
      <c r="DF251">
        <v>5</v>
      </c>
      <c r="DG251" s="1" t="s">
        <v>3260</v>
      </c>
      <c r="DH251" s="1" t="s">
        <v>3262</v>
      </c>
      <c r="DI251" s="1" t="s">
        <v>3286</v>
      </c>
      <c r="DJ251" s="1" t="s">
        <v>3248</v>
      </c>
      <c r="DK251" s="1" t="s">
        <v>3271</v>
      </c>
      <c r="DL251" s="1" t="s">
        <v>3164</v>
      </c>
      <c r="DM251" t="s">
        <v>3131</v>
      </c>
      <c r="DN251" t="s">
        <v>3122</v>
      </c>
      <c r="DO251" s="1" t="s">
        <v>3159</v>
      </c>
      <c r="DP251" t="s">
        <v>3159</v>
      </c>
      <c r="DQ251" s="1" t="s">
        <v>3138</v>
      </c>
      <c r="DR251" t="s">
        <v>3138</v>
      </c>
      <c r="DS251" s="32" t="s">
        <v>3206</v>
      </c>
      <c r="DT251" s="1" t="s">
        <v>3163</v>
      </c>
      <c r="DU251" s="1" t="s">
        <v>3146</v>
      </c>
      <c r="DV251" s="1" t="s">
        <v>3166</v>
      </c>
      <c r="DW251" s="1" t="s">
        <v>3203</v>
      </c>
      <c r="DX251" s="1" t="s">
        <v>3202</v>
      </c>
      <c r="DY251">
        <f t="shared" si="407"/>
        <v>2</v>
      </c>
      <c r="DZ251">
        <f t="shared" si="408"/>
        <v>1</v>
      </c>
      <c r="EA251">
        <f t="shared" si="409"/>
        <v>1</v>
      </c>
      <c r="EB251">
        <f t="shared" si="410"/>
        <v>1</v>
      </c>
      <c r="EC251">
        <f t="shared" si="411"/>
        <v>2</v>
      </c>
      <c r="ED251">
        <f t="shared" si="412"/>
        <v>2</v>
      </c>
      <c r="EE251" s="14">
        <v>5200092</v>
      </c>
      <c r="EF251" s="33" t="s">
        <v>3262</v>
      </c>
      <c r="EG251" s="14">
        <v>1</v>
      </c>
      <c r="FA251" t="str">
        <f t="shared" si="449"/>
        <v>水海盗</v>
      </c>
      <c r="FB251" t="str">
        <f t="shared" si="450"/>
        <v>火刀客</v>
      </c>
      <c r="FC251" t="str">
        <f t="shared" si="451"/>
        <v>暗盗贼</v>
      </c>
      <c r="FD251" t="str">
        <f t="shared" si="452"/>
        <v>暗维京</v>
      </c>
      <c r="FE251" t="str">
        <f t="shared" si="453"/>
        <v>木魔法师</v>
      </c>
      <c r="FF251" t="str">
        <f t="shared" si="454"/>
        <v>木女巫</v>
      </c>
    </row>
    <row r="252" spans="15:162" ht="14.25" x14ac:dyDescent="0.15">
      <c r="O252" s="6">
        <v>1019</v>
      </c>
      <c r="P252" s="11">
        <v>258116.25</v>
      </c>
      <c r="Q252" s="16">
        <f t="shared" si="484"/>
        <v>258116</v>
      </c>
      <c r="R252" s="4" t="str">
        <f t="shared" si="485"/>
        <v>5301062,5200063,5202061,5501064,5400065,5500062</v>
      </c>
      <c r="S252" s="4" t="str">
        <f t="shared" si="486"/>
        <v>6,6,6,6,6,6</v>
      </c>
      <c r="T252" s="4" t="str">
        <f t="shared" si="487"/>
        <v>234,232,232,232,232,232</v>
      </c>
      <c r="U252" s="4">
        <v>5301062</v>
      </c>
      <c r="V252" s="4">
        <v>5200063</v>
      </c>
      <c r="W252" s="4">
        <v>5202061</v>
      </c>
      <c r="X252" s="4">
        <v>5501064</v>
      </c>
      <c r="Y252" s="4">
        <v>5400065</v>
      </c>
      <c r="Z252" s="4">
        <v>5500062</v>
      </c>
      <c r="AA252" s="2">
        <v>6</v>
      </c>
      <c r="AB252" s="2">
        <v>6</v>
      </c>
      <c r="AC252" s="2">
        <v>6</v>
      </c>
      <c r="AD252" s="2">
        <v>6</v>
      </c>
      <c r="AE252" s="2">
        <v>6</v>
      </c>
      <c r="AF252" s="2">
        <v>6</v>
      </c>
      <c r="AG252" s="2">
        <f t="shared" si="415"/>
        <v>234</v>
      </c>
      <c r="AH252" s="2">
        <f t="shared" si="468"/>
        <v>232</v>
      </c>
      <c r="AI252" s="2">
        <f t="shared" si="469"/>
        <v>232</v>
      </c>
      <c r="AJ252" s="2">
        <f t="shared" si="470"/>
        <v>232</v>
      </c>
      <c r="AK252" s="2">
        <f t="shared" si="471"/>
        <v>232</v>
      </c>
      <c r="AL252" s="2">
        <f t="shared" si="472"/>
        <v>232</v>
      </c>
      <c r="AM252" s="8">
        <f t="shared" si="473"/>
        <v>43879.72</v>
      </c>
      <c r="AN252" s="8">
        <f t="shared" si="502"/>
        <v>42847.256000000001</v>
      </c>
      <c r="AO252" s="8">
        <f t="shared" si="502"/>
        <v>42847.256000000001</v>
      </c>
      <c r="AP252" s="8">
        <f t="shared" si="502"/>
        <v>42847.256000000001</v>
      </c>
      <c r="AQ252" s="8">
        <f t="shared" si="502"/>
        <v>42847.256000000001</v>
      </c>
      <c r="AR252" s="8">
        <f t="shared" si="502"/>
        <v>42847.256000000001</v>
      </c>
      <c r="AS252" s="8">
        <f t="shared" si="416"/>
        <v>-15</v>
      </c>
      <c r="AT252">
        <f t="shared" si="417"/>
        <v>219</v>
      </c>
      <c r="BI252">
        <v>5301075</v>
      </c>
      <c r="BJ252" s="4">
        <f>[1]monsters!$N252</f>
        <v>184.32</v>
      </c>
      <c r="BK252" s="4">
        <f>[1]monsters!$O252</f>
        <v>18.43</v>
      </c>
      <c r="BL252" s="4">
        <f>[1]monsters!$P252</f>
        <v>2880</v>
      </c>
      <c r="BM252" s="4">
        <f>[1]monsters!$Q252</f>
        <v>288</v>
      </c>
      <c r="BN252" s="4">
        <f>[1]monsters!$R252</f>
        <v>61.44</v>
      </c>
      <c r="BO252" s="4">
        <f>[1]monsters!$S252</f>
        <v>6.14</v>
      </c>
      <c r="BP252" s="4">
        <f>[1]monsters!$K252</f>
        <v>1.8</v>
      </c>
      <c r="BQ252">
        <f>[1]monsters!$D252</f>
        <v>2</v>
      </c>
      <c r="BR252">
        <f t="shared" si="400"/>
        <v>0.1</v>
      </c>
      <c r="BS252">
        <f t="shared" si="401"/>
        <v>271.15209696969697</v>
      </c>
      <c r="BT252">
        <f t="shared" si="402"/>
        <v>27.1152096969697</v>
      </c>
      <c r="CH252" t="str">
        <f t="shared" si="455"/>
        <v/>
      </c>
      <c r="CI252" s="26" t="b">
        <f t="shared" ref="CI252:CN252" si="543">IF(DG252&lt;&gt;"",IF(ISERROR(MATCH(INT(CO252),$EE$4:$EE$879,0))=FALSE,TRUE),"")</f>
        <v>1</v>
      </c>
      <c r="CJ252" s="26" t="b">
        <f t="shared" si="543"/>
        <v>1</v>
      </c>
      <c r="CK252" s="26" t="b">
        <f t="shared" si="543"/>
        <v>1</v>
      </c>
      <c r="CL252" s="26" t="b">
        <f t="shared" si="543"/>
        <v>1</v>
      </c>
      <c r="CM252" s="26" t="b">
        <f t="shared" si="543"/>
        <v>1</v>
      </c>
      <c r="CN252" s="26" t="b">
        <f t="shared" si="543"/>
        <v>1</v>
      </c>
      <c r="CO252" s="14" t="str">
        <f t="shared" ref="CO252:CT252" si="544">IF(DG252&lt;&gt;"",REPLACE(REPLACE(INDEX($EE$4:$EE$801,MATCH(DG252,$EF$4:$EF$801,0)),6,1,CU252),1,1,DA252),"")</f>
        <v>5301062</v>
      </c>
      <c r="CP252" s="14" t="str">
        <f t="shared" si="544"/>
        <v>5200063</v>
      </c>
      <c r="CQ252" s="14" t="str">
        <f t="shared" si="544"/>
        <v>5202061</v>
      </c>
      <c r="CR252" s="14" t="str">
        <f t="shared" si="544"/>
        <v>5501064</v>
      </c>
      <c r="CS252" s="14" t="str">
        <f t="shared" si="544"/>
        <v>5400065</v>
      </c>
      <c r="CT252" s="14" t="str">
        <f t="shared" si="544"/>
        <v>5500062</v>
      </c>
      <c r="CU252" s="2">
        <v>6</v>
      </c>
      <c r="CV252" s="2">
        <v>6</v>
      </c>
      <c r="CW252" s="2">
        <v>6</v>
      </c>
      <c r="CX252" s="2">
        <v>6</v>
      </c>
      <c r="CY252" s="2">
        <v>6</v>
      </c>
      <c r="CZ252" s="2">
        <v>6</v>
      </c>
      <c r="DA252" s="2">
        <v>5</v>
      </c>
      <c r="DB252" s="7">
        <v>5</v>
      </c>
      <c r="DC252">
        <v>5</v>
      </c>
      <c r="DD252" s="2">
        <v>5</v>
      </c>
      <c r="DE252" s="7">
        <v>5</v>
      </c>
      <c r="DF252">
        <v>5</v>
      </c>
      <c r="DG252" s="1" t="s">
        <v>3264</v>
      </c>
      <c r="DH252" s="1" t="s">
        <v>3156</v>
      </c>
      <c r="DI252" s="1" t="s">
        <v>3124</v>
      </c>
      <c r="DJ252" s="1" t="s">
        <v>3252</v>
      </c>
      <c r="DK252" s="1" t="s">
        <v>3289</v>
      </c>
      <c r="DL252" s="1" t="s">
        <v>3148</v>
      </c>
      <c r="DM252" t="s">
        <v>3122</v>
      </c>
      <c r="DN252" s="1" t="s">
        <v>3138</v>
      </c>
      <c r="DO252" t="s">
        <v>3131</v>
      </c>
      <c r="DP252" t="s">
        <v>3253</v>
      </c>
      <c r="DQ252" t="s">
        <v>3159</v>
      </c>
      <c r="DR252" s="1" t="s">
        <v>3122</v>
      </c>
      <c r="DS252" s="32" t="s">
        <v>3184</v>
      </c>
      <c r="DT252" s="32" t="s">
        <v>3163</v>
      </c>
      <c r="DU252" s="32" t="s">
        <v>3166</v>
      </c>
      <c r="DV252" s="32" t="s">
        <v>3197</v>
      </c>
      <c r="DW252" s="32" t="s">
        <v>3234</v>
      </c>
      <c r="DX252" s="32" t="s">
        <v>3206</v>
      </c>
      <c r="DY252">
        <f t="shared" si="407"/>
        <v>1</v>
      </c>
      <c r="DZ252">
        <f t="shared" si="408"/>
        <v>1</v>
      </c>
      <c r="EA252">
        <f t="shared" si="409"/>
        <v>1</v>
      </c>
      <c r="EB252">
        <f t="shared" si="410"/>
        <v>2</v>
      </c>
      <c r="EC252">
        <f t="shared" si="411"/>
        <v>2</v>
      </c>
      <c r="ED252">
        <f t="shared" si="412"/>
        <v>2</v>
      </c>
      <c r="EE252" s="14">
        <v>5201092</v>
      </c>
      <c r="EF252" s="33" t="s">
        <v>3142</v>
      </c>
      <c r="EG252" s="14">
        <v>1</v>
      </c>
      <c r="FA252" t="str">
        <f t="shared" si="449"/>
        <v>火剑士</v>
      </c>
      <c r="FB252" t="str">
        <f t="shared" si="450"/>
        <v>木刀客</v>
      </c>
      <c r="FC252" t="str">
        <f t="shared" si="451"/>
        <v>水维京</v>
      </c>
      <c r="FD252" t="str">
        <f t="shared" si="452"/>
        <v>光猎人</v>
      </c>
      <c r="FE252" t="str">
        <f t="shared" si="453"/>
        <v>暗巫师</v>
      </c>
      <c r="FF252" t="str">
        <f t="shared" si="454"/>
        <v>火海盗</v>
      </c>
    </row>
    <row r="253" spans="15:162" ht="14.25" x14ac:dyDescent="0.15">
      <c r="O253" s="6">
        <v>1020</v>
      </c>
      <c r="P253" s="11">
        <v>267867.25</v>
      </c>
      <c r="Q253" s="16">
        <f t="shared" si="484"/>
        <v>267867</v>
      </c>
      <c r="R253" s="4" t="str">
        <f t="shared" si="485"/>
        <v>1103065,5201064,5201064,5201064,5401063,5401063</v>
      </c>
      <c r="S253" s="4" t="str">
        <f t="shared" si="486"/>
        <v>6,6,6,6,6,6</v>
      </c>
      <c r="T253" s="4" t="str">
        <f t="shared" si="487"/>
        <v>239,236,236,236,236,236</v>
      </c>
      <c r="U253" s="4">
        <v>1103065</v>
      </c>
      <c r="V253" s="4">
        <v>5201064</v>
      </c>
      <c r="W253" s="4">
        <v>5201064</v>
      </c>
      <c r="X253" s="4">
        <v>5201064</v>
      </c>
      <c r="Y253" s="4">
        <v>5401063</v>
      </c>
      <c r="Z253" s="4">
        <v>5401063</v>
      </c>
      <c r="AA253" s="2">
        <v>6</v>
      </c>
      <c r="AB253" s="2">
        <v>6</v>
      </c>
      <c r="AC253" s="2">
        <v>6</v>
      </c>
      <c r="AD253" s="2">
        <v>6</v>
      </c>
      <c r="AE253" s="2">
        <v>6</v>
      </c>
      <c r="AF253" s="2">
        <v>6</v>
      </c>
      <c r="AG253" s="2">
        <f t="shared" si="415"/>
        <v>239</v>
      </c>
      <c r="AH253" s="2">
        <f t="shared" si="468"/>
        <v>236</v>
      </c>
      <c r="AI253" s="2">
        <f t="shared" si="469"/>
        <v>236</v>
      </c>
      <c r="AJ253" s="2">
        <f t="shared" si="470"/>
        <v>236</v>
      </c>
      <c r="AK253" s="2">
        <f t="shared" si="471"/>
        <v>236</v>
      </c>
      <c r="AL253" s="2">
        <f t="shared" si="472"/>
        <v>236</v>
      </c>
      <c r="AM253" s="8">
        <f t="shared" si="473"/>
        <v>45537.390000000007</v>
      </c>
      <c r="AN253" s="8">
        <f t="shared" si="502"/>
        <v>44465.922000000006</v>
      </c>
      <c r="AO253" s="8">
        <f t="shared" si="502"/>
        <v>44465.922000000006</v>
      </c>
      <c r="AP253" s="8">
        <f t="shared" si="502"/>
        <v>44465.922000000006</v>
      </c>
      <c r="AQ253" s="8">
        <f t="shared" si="502"/>
        <v>44465.922000000006</v>
      </c>
      <c r="AR253" s="8">
        <f t="shared" si="502"/>
        <v>44465.922000000006</v>
      </c>
      <c r="AS253" s="8">
        <f t="shared" si="416"/>
        <v>-16</v>
      </c>
      <c r="AT253">
        <f t="shared" si="417"/>
        <v>223</v>
      </c>
      <c r="BI253">
        <v>5400075</v>
      </c>
      <c r="BJ253" s="4">
        <f>[1]monsters!$N253</f>
        <v>207.36</v>
      </c>
      <c r="BK253" s="4">
        <f>[1]monsters!$O253</f>
        <v>20.74</v>
      </c>
      <c r="BL253" s="4">
        <f>[1]monsters!$P253</f>
        <v>2560</v>
      </c>
      <c r="BM253" s="4">
        <f>[1]monsters!$Q253</f>
        <v>256</v>
      </c>
      <c r="BN253" s="4">
        <f>[1]monsters!$R253</f>
        <v>41.47</v>
      </c>
      <c r="BO253" s="4">
        <f>[1]monsters!$S253</f>
        <v>4.1500000000000004</v>
      </c>
      <c r="BP253" s="4">
        <f>[1]monsters!$K253</f>
        <v>1.8</v>
      </c>
      <c r="BQ253">
        <f>[1]monsters!$D253</f>
        <v>2</v>
      </c>
      <c r="BR253">
        <f t="shared" si="400"/>
        <v>0.1</v>
      </c>
      <c r="BS253">
        <f t="shared" si="401"/>
        <v>282.15048619528625</v>
      </c>
      <c r="BT253">
        <f t="shared" si="402"/>
        <v>28.215048619528627</v>
      </c>
      <c r="CH253" t="str">
        <f t="shared" si="455"/>
        <v/>
      </c>
      <c r="CI253" s="26" t="b">
        <f t="shared" ref="CI253:CN253" si="545">IF(DG253&lt;&gt;"",IF(ISERROR(MATCH(INT(CO253),$EE$4:$EE$879,0))=FALSE,TRUE),"")</f>
        <v>1</v>
      </c>
      <c r="CJ253" s="26" t="b">
        <f t="shared" si="545"/>
        <v>1</v>
      </c>
      <c r="CK253" s="26" t="b">
        <f t="shared" si="545"/>
        <v>1</v>
      </c>
      <c r="CL253" s="26" t="b">
        <f t="shared" si="545"/>
        <v>1</v>
      </c>
      <c r="CM253" s="26" t="b">
        <f t="shared" si="545"/>
        <v>1</v>
      </c>
      <c r="CN253" s="26" t="b">
        <f t="shared" si="545"/>
        <v>1</v>
      </c>
      <c r="CO253" s="14" t="str">
        <f t="shared" ref="CO253:CT253" si="546">IF(DG253&lt;&gt;"",REPLACE(REPLACE(INDEX($EE$4:$EE$801,MATCH(DG253,$EF$4:$EF$801,0)),6,1,CU253),1,1,DA253),"")</f>
        <v>1103065</v>
      </c>
      <c r="CP253" s="14" t="str">
        <f t="shared" si="546"/>
        <v>5201064</v>
      </c>
      <c r="CQ253" s="14" t="str">
        <f t="shared" si="546"/>
        <v>5201064</v>
      </c>
      <c r="CR253" s="14" t="str">
        <f t="shared" si="546"/>
        <v>5201064</v>
      </c>
      <c r="CS253" s="14" t="str">
        <f t="shared" si="546"/>
        <v>5401063</v>
      </c>
      <c r="CT253" s="14" t="str">
        <f t="shared" si="546"/>
        <v>5401063</v>
      </c>
      <c r="CU253" s="2">
        <v>6</v>
      </c>
      <c r="CV253" s="2">
        <v>6</v>
      </c>
      <c r="CW253" s="2">
        <v>6</v>
      </c>
      <c r="CX253" s="2">
        <v>6</v>
      </c>
      <c r="CY253" s="2">
        <v>6</v>
      </c>
      <c r="CZ253" s="2">
        <v>6</v>
      </c>
      <c r="DA253" s="2">
        <v>1</v>
      </c>
      <c r="DB253" s="7">
        <v>5</v>
      </c>
      <c r="DC253">
        <v>5</v>
      </c>
      <c r="DD253" s="2">
        <v>5</v>
      </c>
      <c r="DE253" s="7">
        <v>5</v>
      </c>
      <c r="DF253">
        <v>5</v>
      </c>
      <c r="DG253" s="1" t="s">
        <v>3292</v>
      </c>
      <c r="DH253" s="1" t="s">
        <v>3274</v>
      </c>
      <c r="DI253" s="1" t="s">
        <v>3274</v>
      </c>
      <c r="DJ253" s="1" t="s">
        <v>3274</v>
      </c>
      <c r="DK253" s="1" t="s">
        <v>3271</v>
      </c>
      <c r="DL253" s="1" t="s">
        <v>3271</v>
      </c>
      <c r="DM253" t="s">
        <v>3159</v>
      </c>
      <c r="DN253" s="1" t="s">
        <v>3253</v>
      </c>
      <c r="DO253" s="1" t="s">
        <v>3253</v>
      </c>
      <c r="DP253" t="s">
        <v>3253</v>
      </c>
      <c r="DQ253" s="1" t="s">
        <v>3138</v>
      </c>
      <c r="DR253" s="1" t="s">
        <v>3138</v>
      </c>
      <c r="DS253" s="1" t="s">
        <v>3123</v>
      </c>
      <c r="DT253" s="1" t="s">
        <v>3179</v>
      </c>
      <c r="DU253" s="1" t="s">
        <v>3179</v>
      </c>
      <c r="DV253" s="1" t="s">
        <v>3179</v>
      </c>
      <c r="DW253" s="1" t="s">
        <v>3203</v>
      </c>
      <c r="DX253" s="1" t="s">
        <v>3203</v>
      </c>
      <c r="DY253">
        <f t="shared" si="407"/>
        <v>2</v>
      </c>
      <c r="DZ253">
        <f t="shared" si="408"/>
        <v>1</v>
      </c>
      <c r="EA253">
        <f t="shared" si="409"/>
        <v>1</v>
      </c>
      <c r="EB253">
        <f t="shared" si="410"/>
        <v>1</v>
      </c>
      <c r="EC253">
        <f t="shared" si="411"/>
        <v>2</v>
      </c>
      <c r="ED253">
        <f t="shared" si="412"/>
        <v>2</v>
      </c>
      <c r="EE253" s="14">
        <v>5202092</v>
      </c>
      <c r="EF253" s="33" t="s">
        <v>3263</v>
      </c>
      <c r="EG253" s="14">
        <v>1</v>
      </c>
      <c r="FA253" t="str">
        <f t="shared" si="449"/>
        <v>暗龙王</v>
      </c>
      <c r="FB253" t="str">
        <f t="shared" si="450"/>
        <v>光骑兵</v>
      </c>
      <c r="FC253" t="str">
        <f t="shared" si="451"/>
        <v>光骑兵</v>
      </c>
      <c r="FD253" t="str">
        <f t="shared" si="452"/>
        <v>光骑兵</v>
      </c>
      <c r="FE253" t="str">
        <f t="shared" si="453"/>
        <v>木魔法师</v>
      </c>
      <c r="FF253" t="str">
        <f t="shared" si="454"/>
        <v>木魔法师</v>
      </c>
    </row>
    <row r="254" spans="15:162" ht="14.25" x14ac:dyDescent="0.15">
      <c r="O254" s="6">
        <v>1021</v>
      </c>
      <c r="P254" s="11">
        <v>263263</v>
      </c>
      <c r="Q254" s="16">
        <f t="shared" si="484"/>
        <v>263263</v>
      </c>
      <c r="R254" s="4" t="str">
        <f t="shared" si="485"/>
        <v>5201061,5200062,5301062,5400065,5501065,5400065</v>
      </c>
      <c r="S254" s="4" t="str">
        <f t="shared" si="486"/>
        <v>6,6,6,6,6,6</v>
      </c>
      <c r="T254" s="4" t="str">
        <f t="shared" si="487"/>
        <v>237,234,234,234,234,234</v>
      </c>
      <c r="U254" s="4">
        <v>5201061</v>
      </c>
      <c r="V254" s="4">
        <v>5200062</v>
      </c>
      <c r="W254" s="4">
        <v>5301062</v>
      </c>
      <c r="X254" s="4">
        <v>5400065</v>
      </c>
      <c r="Y254" s="4">
        <v>5501065</v>
      </c>
      <c r="Z254" s="4">
        <v>5400065</v>
      </c>
      <c r="AA254" s="2">
        <v>6</v>
      </c>
      <c r="AB254" s="2">
        <v>6</v>
      </c>
      <c r="AC254" s="2">
        <v>6</v>
      </c>
      <c r="AD254" s="2">
        <v>6</v>
      </c>
      <c r="AE254" s="2">
        <v>6</v>
      </c>
      <c r="AF254" s="2">
        <v>6</v>
      </c>
      <c r="AG254" s="2">
        <f t="shared" si="415"/>
        <v>237</v>
      </c>
      <c r="AH254" s="2">
        <f t="shared" si="468"/>
        <v>234</v>
      </c>
      <c r="AI254" s="2">
        <f t="shared" si="469"/>
        <v>234</v>
      </c>
      <c r="AJ254" s="2">
        <f t="shared" si="470"/>
        <v>234</v>
      </c>
      <c r="AK254" s="2">
        <f t="shared" si="471"/>
        <v>234</v>
      </c>
      <c r="AL254" s="2">
        <f t="shared" si="472"/>
        <v>234</v>
      </c>
      <c r="AM254" s="8">
        <f t="shared" si="473"/>
        <v>44754.710000000006</v>
      </c>
      <c r="AN254" s="8">
        <f t="shared" si="502"/>
        <v>43701.658000000003</v>
      </c>
      <c r="AO254" s="8">
        <f t="shared" si="502"/>
        <v>43701.658000000003</v>
      </c>
      <c r="AP254" s="8">
        <f t="shared" si="502"/>
        <v>43701.658000000003</v>
      </c>
      <c r="AQ254" s="8">
        <f t="shared" si="502"/>
        <v>43701.658000000003</v>
      </c>
      <c r="AR254" s="8">
        <f t="shared" si="502"/>
        <v>43701.658000000003</v>
      </c>
      <c r="AS254" s="8">
        <f t="shared" si="416"/>
        <v>-16</v>
      </c>
      <c r="AT254">
        <f t="shared" si="417"/>
        <v>221</v>
      </c>
      <c r="BI254">
        <v>5402075</v>
      </c>
      <c r="BJ254" s="4">
        <f>[1]monsters!$N254</f>
        <v>138.24</v>
      </c>
      <c r="BK254" s="4">
        <f>[1]monsters!$O254</f>
        <v>13.82</v>
      </c>
      <c r="BL254" s="4">
        <f>[1]monsters!$P254</f>
        <v>2560</v>
      </c>
      <c r="BM254" s="4">
        <f>[1]monsters!$Q254</f>
        <v>256</v>
      </c>
      <c r="BN254" s="4">
        <f>[1]monsters!$R254</f>
        <v>27.65</v>
      </c>
      <c r="BO254" s="4">
        <f>[1]monsters!$S254</f>
        <v>2.76</v>
      </c>
      <c r="BP254" s="4">
        <f>[1]monsters!$K254</f>
        <v>1.2</v>
      </c>
      <c r="BQ254">
        <f>[1]monsters!$D254</f>
        <v>3</v>
      </c>
      <c r="BR254">
        <f t="shared" si="400"/>
        <v>0.1</v>
      </c>
      <c r="BS254">
        <f t="shared" si="401"/>
        <v>216.83208619528622</v>
      </c>
      <c r="BT254">
        <f t="shared" si="402"/>
        <v>21.683208619528624</v>
      </c>
      <c r="CH254" t="str">
        <f t="shared" si="455"/>
        <v/>
      </c>
      <c r="CI254" s="26" t="b">
        <f t="shared" ref="CI254:CN254" si="547">IF(DG254&lt;&gt;"",IF(ISERROR(MATCH(INT(CO254),$EE$4:$EE$879,0))=FALSE,TRUE),"")</f>
        <v>1</v>
      </c>
      <c r="CJ254" s="26" t="b">
        <f t="shared" si="547"/>
        <v>1</v>
      </c>
      <c r="CK254" s="26" t="b">
        <f t="shared" si="547"/>
        <v>1</v>
      </c>
      <c r="CL254" s="26" t="b">
        <f t="shared" si="547"/>
        <v>1</v>
      </c>
      <c r="CM254" s="26" t="b">
        <f t="shared" si="547"/>
        <v>1</v>
      </c>
      <c r="CN254" s="26" t="b">
        <f t="shared" si="547"/>
        <v>1</v>
      </c>
      <c r="CO254" s="14" t="str">
        <f t="shared" ref="CO254:CT254" si="548">IF(DG254&lt;&gt;"",REPLACE(REPLACE(INDEX($EE$4:$EE$801,MATCH(DG254,$EF$4:$EF$801,0)),6,1,CU254),1,1,DA254),"")</f>
        <v>5201061</v>
      </c>
      <c r="CP254" s="14" t="str">
        <f t="shared" si="548"/>
        <v>5200062</v>
      </c>
      <c r="CQ254" s="14" t="str">
        <f t="shared" si="548"/>
        <v>5301062</v>
      </c>
      <c r="CR254" s="14" t="str">
        <f t="shared" si="548"/>
        <v>5400065</v>
      </c>
      <c r="CS254" s="14" t="str">
        <f t="shared" si="548"/>
        <v>5501065</v>
      </c>
      <c r="CT254" s="14" t="str">
        <f t="shared" si="548"/>
        <v>5400065</v>
      </c>
      <c r="CU254" s="2">
        <v>6</v>
      </c>
      <c r="CV254" s="2">
        <v>6</v>
      </c>
      <c r="CW254" s="2">
        <v>6</v>
      </c>
      <c r="CX254" s="2">
        <v>6</v>
      </c>
      <c r="CY254" s="2">
        <v>6</v>
      </c>
      <c r="CZ254" s="2">
        <v>6</v>
      </c>
      <c r="DA254" s="2">
        <v>5</v>
      </c>
      <c r="DB254" s="7">
        <v>5</v>
      </c>
      <c r="DC254">
        <v>5</v>
      </c>
      <c r="DD254" s="2">
        <v>5</v>
      </c>
      <c r="DE254" s="7">
        <v>5</v>
      </c>
      <c r="DF254">
        <v>5</v>
      </c>
      <c r="DG254" s="1" t="s">
        <v>3257</v>
      </c>
      <c r="DH254" s="1" t="s">
        <v>3262</v>
      </c>
      <c r="DI254" s="1" t="s">
        <v>3264</v>
      </c>
      <c r="DJ254" s="1" t="s">
        <v>3289</v>
      </c>
      <c r="DK254" s="1" t="s">
        <v>3290</v>
      </c>
      <c r="DL254" s="1" t="s">
        <v>3289</v>
      </c>
      <c r="DM254" t="s">
        <v>3131</v>
      </c>
      <c r="DN254" t="s">
        <v>3122</v>
      </c>
      <c r="DO254" t="s">
        <v>3122</v>
      </c>
      <c r="DP254" t="s">
        <v>3159</v>
      </c>
      <c r="DQ254" t="s">
        <v>3159</v>
      </c>
      <c r="DR254" t="s">
        <v>3159</v>
      </c>
      <c r="DS254" s="1" t="s">
        <v>3179</v>
      </c>
      <c r="DT254" s="1" t="s">
        <v>3163</v>
      </c>
      <c r="DU254" s="1" t="s">
        <v>3184</v>
      </c>
      <c r="DV254" s="1" t="s">
        <v>3234</v>
      </c>
      <c r="DW254" s="1" t="s">
        <v>3197</v>
      </c>
      <c r="DX254" s="1" t="s">
        <v>3234</v>
      </c>
      <c r="DY254">
        <f t="shared" si="407"/>
        <v>1</v>
      </c>
      <c r="DZ254">
        <f t="shared" si="408"/>
        <v>1</v>
      </c>
      <c r="EA254">
        <f t="shared" si="409"/>
        <v>1</v>
      </c>
      <c r="EB254">
        <f t="shared" si="410"/>
        <v>2</v>
      </c>
      <c r="EC254">
        <f t="shared" si="411"/>
        <v>2</v>
      </c>
      <c r="ED254">
        <f t="shared" si="412"/>
        <v>2</v>
      </c>
      <c r="EE254" s="14">
        <v>5301092</v>
      </c>
      <c r="EF254" s="33" t="s">
        <v>3264</v>
      </c>
      <c r="EG254" s="14">
        <v>1</v>
      </c>
      <c r="FA254" t="str">
        <f t="shared" si="449"/>
        <v>水骑兵</v>
      </c>
      <c r="FB254" t="str">
        <f t="shared" si="450"/>
        <v>火刀客</v>
      </c>
      <c r="FC254" t="str">
        <f t="shared" si="451"/>
        <v>火剑士</v>
      </c>
      <c r="FD254" t="str">
        <f t="shared" si="452"/>
        <v>暗巫师</v>
      </c>
      <c r="FE254" t="str">
        <f t="shared" si="453"/>
        <v>暗猎人</v>
      </c>
      <c r="FF254" t="str">
        <f t="shared" si="454"/>
        <v>暗巫师</v>
      </c>
    </row>
    <row r="255" spans="15:162" ht="14.25" x14ac:dyDescent="0.15">
      <c r="O255" s="6">
        <v>1022</v>
      </c>
      <c r="P255" s="11">
        <v>263263</v>
      </c>
      <c r="Q255" s="16">
        <f t="shared" si="484"/>
        <v>263263</v>
      </c>
      <c r="R255" s="4" t="str">
        <f t="shared" si="485"/>
        <v>5301063,5202065,5202061,5500062,5401063,5402062</v>
      </c>
      <c r="S255" s="4" t="str">
        <f t="shared" si="486"/>
        <v>6,6,6,6,6,6</v>
      </c>
      <c r="T255" s="4" t="str">
        <f t="shared" si="487"/>
        <v>237,234,234,234,234,234</v>
      </c>
      <c r="U255" s="4">
        <v>5301063</v>
      </c>
      <c r="V255" s="4">
        <v>5202065</v>
      </c>
      <c r="W255" s="4">
        <v>5202061</v>
      </c>
      <c r="X255" s="4">
        <v>5500062</v>
      </c>
      <c r="Y255" s="4">
        <v>5401063</v>
      </c>
      <c r="Z255" s="4">
        <v>5402062</v>
      </c>
      <c r="AA255" s="2">
        <v>6</v>
      </c>
      <c r="AB255" s="2">
        <v>6</v>
      </c>
      <c r="AC255" s="2">
        <v>6</v>
      </c>
      <c r="AD255" s="2">
        <v>6</v>
      </c>
      <c r="AE255" s="2">
        <v>6</v>
      </c>
      <c r="AF255" s="2">
        <v>6</v>
      </c>
      <c r="AG255" s="2">
        <f t="shared" si="415"/>
        <v>237</v>
      </c>
      <c r="AH255" s="2">
        <f t="shared" si="468"/>
        <v>234</v>
      </c>
      <c r="AI255" s="2">
        <f t="shared" si="469"/>
        <v>234</v>
      </c>
      <c r="AJ255" s="2">
        <f t="shared" si="470"/>
        <v>234</v>
      </c>
      <c r="AK255" s="2">
        <f t="shared" si="471"/>
        <v>234</v>
      </c>
      <c r="AL255" s="2">
        <f t="shared" si="472"/>
        <v>234</v>
      </c>
      <c r="AM255" s="8">
        <f t="shared" si="473"/>
        <v>44754.710000000006</v>
      </c>
      <c r="AN255" s="8">
        <f t="shared" si="502"/>
        <v>43701.658000000003</v>
      </c>
      <c r="AO255" s="8">
        <f t="shared" si="502"/>
        <v>43701.658000000003</v>
      </c>
      <c r="AP255" s="8">
        <f t="shared" si="502"/>
        <v>43701.658000000003</v>
      </c>
      <c r="AQ255" s="8">
        <f t="shared" si="502"/>
        <v>43701.658000000003</v>
      </c>
      <c r="AR255" s="8">
        <f t="shared" si="502"/>
        <v>43701.658000000003</v>
      </c>
      <c r="AS255" s="8">
        <f t="shared" si="416"/>
        <v>-16</v>
      </c>
      <c r="AT255">
        <f t="shared" si="417"/>
        <v>221</v>
      </c>
      <c r="BI255">
        <v>5500075</v>
      </c>
      <c r="BJ255" s="4">
        <f>[1]monsters!$N255</f>
        <v>245.76</v>
      </c>
      <c r="BK255" s="4">
        <f>[1]monsters!$O255</f>
        <v>24.58</v>
      </c>
      <c r="BL255" s="4">
        <f>[1]monsters!$P255</f>
        <v>1920</v>
      </c>
      <c r="BM255" s="4">
        <f>[1]monsters!$Q255</f>
        <v>192</v>
      </c>
      <c r="BN255" s="4">
        <f>[1]monsters!$R255</f>
        <v>35.11</v>
      </c>
      <c r="BO255" s="4">
        <f>[1]monsters!$S255</f>
        <v>3.51</v>
      </c>
      <c r="BP255" s="4">
        <f>[1]monsters!$K255</f>
        <v>1.6</v>
      </c>
      <c r="BQ255">
        <f>[1]monsters!$D255</f>
        <v>4</v>
      </c>
      <c r="BR255">
        <f t="shared" si="400"/>
        <v>0.1</v>
      </c>
      <c r="BS255">
        <f t="shared" si="401"/>
        <v>296.88966464646467</v>
      </c>
      <c r="BT255">
        <f t="shared" si="402"/>
        <v>29.688966464646469</v>
      </c>
      <c r="CH255" t="str">
        <f t="shared" si="455"/>
        <v/>
      </c>
      <c r="CI255" s="26" t="b">
        <f t="shared" ref="CI255:CN255" si="549">IF(DG255&lt;&gt;"",IF(ISERROR(MATCH(INT(CO255),$EE$4:$EE$879,0))=FALSE,TRUE),"")</f>
        <v>1</v>
      </c>
      <c r="CJ255" s="26" t="b">
        <f t="shared" si="549"/>
        <v>1</v>
      </c>
      <c r="CK255" s="26" t="b">
        <f t="shared" si="549"/>
        <v>1</v>
      </c>
      <c r="CL255" s="26" t="b">
        <f t="shared" si="549"/>
        <v>1</v>
      </c>
      <c r="CM255" s="26" t="b">
        <f t="shared" si="549"/>
        <v>1</v>
      </c>
      <c r="CN255" s="26" t="b">
        <f t="shared" si="549"/>
        <v>1</v>
      </c>
      <c r="CO255" s="14" t="str">
        <f t="shared" ref="CO255:CT255" si="550">IF(DG255&lt;&gt;"",REPLACE(REPLACE(INDEX($EE$4:$EE$801,MATCH(DG255,$EF$4:$EF$801,0)),6,1,CU255),1,1,DA255),"")</f>
        <v>5301063</v>
      </c>
      <c r="CP255" s="14" t="str">
        <f t="shared" si="550"/>
        <v>5202065</v>
      </c>
      <c r="CQ255" s="14" t="str">
        <f t="shared" si="550"/>
        <v>5202061</v>
      </c>
      <c r="CR255" s="14" t="str">
        <f t="shared" si="550"/>
        <v>5500062</v>
      </c>
      <c r="CS255" s="14" t="str">
        <f t="shared" si="550"/>
        <v>5401063</v>
      </c>
      <c r="CT255" s="14" t="str">
        <f t="shared" si="550"/>
        <v>5402062</v>
      </c>
      <c r="CU255" s="2">
        <v>6</v>
      </c>
      <c r="CV255" s="2">
        <v>6</v>
      </c>
      <c r="CW255" s="2">
        <v>6</v>
      </c>
      <c r="CX255" s="2">
        <v>6</v>
      </c>
      <c r="CY255" s="2">
        <v>6</v>
      </c>
      <c r="CZ255" s="2">
        <v>6</v>
      </c>
      <c r="DA255" s="2">
        <v>5</v>
      </c>
      <c r="DB255" s="7">
        <v>5</v>
      </c>
      <c r="DC255">
        <v>5</v>
      </c>
      <c r="DD255" s="2">
        <v>5</v>
      </c>
      <c r="DE255" s="7">
        <v>5</v>
      </c>
      <c r="DF255">
        <v>5</v>
      </c>
      <c r="DG255" s="1" t="s">
        <v>3270</v>
      </c>
      <c r="DH255" s="1" t="s">
        <v>3248</v>
      </c>
      <c r="DI255" s="1" t="s">
        <v>3124</v>
      </c>
      <c r="DJ255" s="1" t="s">
        <v>3148</v>
      </c>
      <c r="DK255" s="1" t="s">
        <v>3271</v>
      </c>
      <c r="DL255" s="1" t="s">
        <v>3266</v>
      </c>
      <c r="DM255" t="s">
        <v>3138</v>
      </c>
      <c r="DN255" t="s">
        <v>3159</v>
      </c>
      <c r="DO255" t="s">
        <v>3131</v>
      </c>
      <c r="DP255" t="s">
        <v>3122</v>
      </c>
      <c r="DQ255" s="1" t="s">
        <v>3138</v>
      </c>
      <c r="DR255" t="s">
        <v>3122</v>
      </c>
      <c r="DS255" s="1" t="s">
        <v>3184</v>
      </c>
      <c r="DT255" s="1" t="s">
        <v>3166</v>
      </c>
      <c r="DU255" s="1" t="s">
        <v>3166</v>
      </c>
      <c r="DV255" s="1" t="s">
        <v>3206</v>
      </c>
      <c r="DW255" s="1" t="s">
        <v>3203</v>
      </c>
      <c r="DX255" s="1" t="s">
        <v>3202</v>
      </c>
      <c r="DY255">
        <f t="shared" si="407"/>
        <v>1</v>
      </c>
      <c r="DZ255">
        <f t="shared" si="408"/>
        <v>1</v>
      </c>
      <c r="EA255">
        <f t="shared" si="409"/>
        <v>1</v>
      </c>
      <c r="EB255">
        <f t="shared" si="410"/>
        <v>2</v>
      </c>
      <c r="EC255">
        <f t="shared" si="411"/>
        <v>2</v>
      </c>
      <c r="ED255">
        <f t="shared" si="412"/>
        <v>2</v>
      </c>
      <c r="EE255" s="14">
        <v>5401092</v>
      </c>
      <c r="EF255" s="33" t="s">
        <v>3265</v>
      </c>
      <c r="EG255" s="14">
        <v>2</v>
      </c>
      <c r="FA255" t="str">
        <f t="shared" si="449"/>
        <v>木剑士</v>
      </c>
      <c r="FB255" t="str">
        <f t="shared" si="450"/>
        <v>暗维京</v>
      </c>
      <c r="FC255" t="str">
        <f t="shared" si="451"/>
        <v>水维京</v>
      </c>
      <c r="FD255" t="str">
        <f t="shared" si="452"/>
        <v>火海盗</v>
      </c>
      <c r="FE255" t="str">
        <f t="shared" si="453"/>
        <v>木魔法师</v>
      </c>
      <c r="FF255" t="str">
        <f t="shared" si="454"/>
        <v>火女巫</v>
      </c>
    </row>
    <row r="256" spans="15:162" ht="14.25" x14ac:dyDescent="0.15">
      <c r="O256" s="6">
        <v>1023</v>
      </c>
      <c r="P256" s="11">
        <v>263263</v>
      </c>
      <c r="Q256" s="16">
        <f t="shared" si="484"/>
        <v>263263</v>
      </c>
      <c r="R256" s="4" t="str">
        <f t="shared" si="485"/>
        <v>5200061,5301063,5301063,5500063,5401061,5502061</v>
      </c>
      <c r="S256" s="4" t="str">
        <f t="shared" si="486"/>
        <v>6,6,6,6,6,6</v>
      </c>
      <c r="T256" s="4" t="str">
        <f t="shared" si="487"/>
        <v>237,234,234,234,234,234</v>
      </c>
      <c r="U256" s="4">
        <v>5200061</v>
      </c>
      <c r="V256" s="4">
        <v>5301063</v>
      </c>
      <c r="W256" s="4">
        <v>5301063</v>
      </c>
      <c r="X256" s="4">
        <v>5500063</v>
      </c>
      <c r="Y256" s="4">
        <v>5401061</v>
      </c>
      <c r="Z256" s="4">
        <v>5502061</v>
      </c>
      <c r="AA256" s="2">
        <v>6</v>
      </c>
      <c r="AB256" s="2">
        <v>6</v>
      </c>
      <c r="AC256" s="2">
        <v>6</v>
      </c>
      <c r="AD256" s="2">
        <v>6</v>
      </c>
      <c r="AE256" s="2">
        <v>6</v>
      </c>
      <c r="AF256" s="2">
        <v>6</v>
      </c>
      <c r="AG256" s="2">
        <f t="shared" si="415"/>
        <v>237</v>
      </c>
      <c r="AH256" s="2">
        <f t="shared" si="468"/>
        <v>234</v>
      </c>
      <c r="AI256" s="2">
        <f t="shared" si="469"/>
        <v>234</v>
      </c>
      <c r="AJ256" s="2">
        <f t="shared" si="470"/>
        <v>234</v>
      </c>
      <c r="AK256" s="2">
        <f t="shared" si="471"/>
        <v>234</v>
      </c>
      <c r="AL256" s="2">
        <f t="shared" si="472"/>
        <v>234</v>
      </c>
      <c r="AM256" s="8">
        <f t="shared" si="473"/>
        <v>44754.710000000006</v>
      </c>
      <c r="AN256" s="8">
        <f t="shared" si="502"/>
        <v>43701.658000000003</v>
      </c>
      <c r="AO256" s="8">
        <f t="shared" si="502"/>
        <v>43701.658000000003</v>
      </c>
      <c r="AP256" s="8">
        <f t="shared" si="502"/>
        <v>43701.658000000003</v>
      </c>
      <c r="AQ256" s="8">
        <f t="shared" si="502"/>
        <v>43701.658000000003</v>
      </c>
      <c r="AR256" s="8">
        <f t="shared" si="502"/>
        <v>43701.658000000003</v>
      </c>
      <c r="AS256" s="8">
        <f t="shared" si="416"/>
        <v>-16</v>
      </c>
      <c r="AT256">
        <f t="shared" si="417"/>
        <v>221</v>
      </c>
      <c r="BI256">
        <v>5502075</v>
      </c>
      <c r="BJ256" s="4">
        <f>[1]monsters!$N256</f>
        <v>230.4</v>
      </c>
      <c r="BK256" s="4">
        <f>[1]monsters!$O256</f>
        <v>23.04</v>
      </c>
      <c r="BL256" s="4">
        <f>[1]monsters!$P256</f>
        <v>1920</v>
      </c>
      <c r="BM256" s="4">
        <f>[1]monsters!$Q256</f>
        <v>192</v>
      </c>
      <c r="BN256" s="4">
        <f>[1]monsters!$R256</f>
        <v>32.909999999999997</v>
      </c>
      <c r="BO256" s="4">
        <f>[1]monsters!$S256</f>
        <v>3.29</v>
      </c>
      <c r="BP256" s="4">
        <f>[1]monsters!$K256</f>
        <v>1.5</v>
      </c>
      <c r="BQ256">
        <f>[1]monsters!$D256</f>
        <v>4</v>
      </c>
      <c r="BR256">
        <f t="shared" si="400"/>
        <v>0.1</v>
      </c>
      <c r="BS256">
        <f t="shared" si="401"/>
        <v>282.37446464646462</v>
      </c>
      <c r="BT256">
        <f t="shared" si="402"/>
        <v>28.237446464646464</v>
      </c>
      <c r="CH256">
        <f t="shared" si="455"/>
        <v>5</v>
      </c>
      <c r="CI256" s="26" t="b">
        <f t="shared" ref="CI256:CN256" si="551">IF(DG256&lt;&gt;"",IF(ISERROR(MATCH(INT(CO256),$EE$4:$EE$879,0))=FALSE,TRUE),"")</f>
        <v>1</v>
      </c>
      <c r="CJ256" s="26" t="b">
        <f t="shared" si="551"/>
        <v>1</v>
      </c>
      <c r="CK256" s="26" t="b">
        <f t="shared" si="551"/>
        <v>1</v>
      </c>
      <c r="CL256" s="26" t="b">
        <f t="shared" si="551"/>
        <v>1</v>
      </c>
      <c r="CM256" s="26" t="b">
        <f t="shared" si="551"/>
        <v>1</v>
      </c>
      <c r="CN256" s="26" t="b">
        <f t="shared" si="551"/>
        <v>1</v>
      </c>
      <c r="CO256" s="14" t="str">
        <f t="shared" ref="CO256:CT256" si="552">IF(DG256&lt;&gt;"",REPLACE(REPLACE(INDEX($EE$4:$EE$801,MATCH(DG256,$EF$4:$EF$801,0)),6,1,CU256),1,1,DA256),"")</f>
        <v>5200061</v>
      </c>
      <c r="CP256" s="14" t="str">
        <f t="shared" si="552"/>
        <v>5301063</v>
      </c>
      <c r="CQ256" s="14" t="str">
        <f t="shared" si="552"/>
        <v>5301063</v>
      </c>
      <c r="CR256" s="14" t="str">
        <f t="shared" si="552"/>
        <v>5500063</v>
      </c>
      <c r="CS256" s="14" t="str">
        <f t="shared" si="552"/>
        <v>5401061</v>
      </c>
      <c r="CT256" s="14" t="str">
        <f t="shared" si="552"/>
        <v>5502061</v>
      </c>
      <c r="CU256" s="2">
        <v>6</v>
      </c>
      <c r="CV256" s="2">
        <v>6</v>
      </c>
      <c r="CW256" s="2">
        <v>6</v>
      </c>
      <c r="CX256" s="2">
        <v>6</v>
      </c>
      <c r="CY256" s="2">
        <v>6</v>
      </c>
      <c r="CZ256" s="2">
        <v>6</v>
      </c>
      <c r="DA256" s="2">
        <v>5</v>
      </c>
      <c r="DB256" s="7">
        <v>5</v>
      </c>
      <c r="DC256">
        <v>5</v>
      </c>
      <c r="DD256" s="2">
        <v>5</v>
      </c>
      <c r="DE256" s="7">
        <v>5</v>
      </c>
      <c r="DF256">
        <v>5</v>
      </c>
      <c r="DG256" s="1" t="s">
        <v>3256</v>
      </c>
      <c r="DH256" s="1" t="s">
        <v>3270</v>
      </c>
      <c r="DI256" s="1" t="s">
        <v>3270</v>
      </c>
      <c r="DJ256" s="1" t="s">
        <v>3272</v>
      </c>
      <c r="DK256" s="1" t="s">
        <v>3161</v>
      </c>
      <c r="DL256" s="1" t="s">
        <v>3133</v>
      </c>
      <c r="DM256" t="s">
        <v>3131</v>
      </c>
      <c r="DN256" t="s">
        <v>3138</v>
      </c>
      <c r="DO256" t="s">
        <v>3138</v>
      </c>
      <c r="DP256" s="1" t="s">
        <v>3138</v>
      </c>
      <c r="DQ256" s="1" t="s">
        <v>3131</v>
      </c>
      <c r="DR256" t="s">
        <v>3131</v>
      </c>
      <c r="DS256" s="1" t="s">
        <v>3163</v>
      </c>
      <c r="DT256" s="1" t="s">
        <v>3184</v>
      </c>
      <c r="DU256" s="1" t="s">
        <v>3184</v>
      </c>
      <c r="DV256" s="1" t="s">
        <v>3206</v>
      </c>
      <c r="DW256" s="1" t="s">
        <v>3203</v>
      </c>
      <c r="DX256" s="1" t="s">
        <v>3198</v>
      </c>
      <c r="DY256">
        <f t="shared" si="407"/>
        <v>1</v>
      </c>
      <c r="DZ256">
        <f t="shared" si="408"/>
        <v>1</v>
      </c>
      <c r="EA256">
        <f t="shared" si="409"/>
        <v>1</v>
      </c>
      <c r="EB256">
        <f t="shared" si="410"/>
        <v>2</v>
      </c>
      <c r="EC256">
        <f t="shared" si="411"/>
        <v>2</v>
      </c>
      <c r="ED256">
        <f t="shared" si="412"/>
        <v>2</v>
      </c>
      <c r="EE256" s="14">
        <v>5402092</v>
      </c>
      <c r="EF256" s="33" t="s">
        <v>3266</v>
      </c>
      <c r="EG256" s="14">
        <v>2</v>
      </c>
      <c r="FA256" t="str">
        <f t="shared" si="449"/>
        <v>水刀客</v>
      </c>
      <c r="FB256" t="str">
        <f t="shared" si="450"/>
        <v>木剑士</v>
      </c>
      <c r="FC256" t="str">
        <f t="shared" si="451"/>
        <v>木剑士</v>
      </c>
      <c r="FD256" t="str">
        <f t="shared" si="452"/>
        <v>木海盗</v>
      </c>
      <c r="FE256" t="str">
        <f t="shared" si="453"/>
        <v>水魔法师</v>
      </c>
      <c r="FF256" t="str">
        <f t="shared" si="454"/>
        <v>水火枪手</v>
      </c>
    </row>
    <row r="257" spans="15:162" ht="14.25" x14ac:dyDescent="0.15">
      <c r="O257" s="6">
        <v>1024</v>
      </c>
      <c r="P257" s="11">
        <v>263263</v>
      </c>
      <c r="Q257" s="16">
        <f t="shared" si="484"/>
        <v>263263</v>
      </c>
      <c r="R257" s="4" t="str">
        <f t="shared" si="485"/>
        <v>5301063,5201062,5202062,5400065,5400065,5501065</v>
      </c>
      <c r="S257" s="4" t="str">
        <f t="shared" si="486"/>
        <v>6,6,6,6,6,6</v>
      </c>
      <c r="T257" s="4" t="str">
        <f t="shared" si="487"/>
        <v>237,234,234,234,234,234</v>
      </c>
      <c r="U257" s="4">
        <v>5301063</v>
      </c>
      <c r="V257" s="4">
        <v>5201062</v>
      </c>
      <c r="W257" s="4">
        <v>5202062</v>
      </c>
      <c r="X257" s="4">
        <v>5400065</v>
      </c>
      <c r="Y257" s="4">
        <v>5400065</v>
      </c>
      <c r="Z257" s="4">
        <v>5501065</v>
      </c>
      <c r="AA257" s="2">
        <v>6</v>
      </c>
      <c r="AB257" s="2">
        <v>6</v>
      </c>
      <c r="AC257" s="2">
        <v>6</v>
      </c>
      <c r="AD257" s="2">
        <v>6</v>
      </c>
      <c r="AE257" s="2">
        <v>6</v>
      </c>
      <c r="AF257" s="2">
        <v>6</v>
      </c>
      <c r="AG257" s="2">
        <f t="shared" si="415"/>
        <v>237</v>
      </c>
      <c r="AH257" s="2">
        <f t="shared" si="468"/>
        <v>234</v>
      </c>
      <c r="AI257" s="2">
        <f t="shared" si="469"/>
        <v>234</v>
      </c>
      <c r="AJ257" s="2">
        <f t="shared" si="470"/>
        <v>234</v>
      </c>
      <c r="AK257" s="2">
        <f t="shared" si="471"/>
        <v>234</v>
      </c>
      <c r="AL257" s="2">
        <f t="shared" si="472"/>
        <v>234</v>
      </c>
      <c r="AM257" s="8">
        <f t="shared" si="473"/>
        <v>44754.710000000006</v>
      </c>
      <c r="AN257" s="8">
        <f t="shared" si="502"/>
        <v>43701.658000000003</v>
      </c>
      <c r="AO257" s="8">
        <f t="shared" si="502"/>
        <v>43701.658000000003</v>
      </c>
      <c r="AP257" s="8">
        <f t="shared" si="502"/>
        <v>43701.658000000003</v>
      </c>
      <c r="AQ257" s="8">
        <f t="shared" si="502"/>
        <v>43701.658000000003</v>
      </c>
      <c r="AR257" s="8">
        <f t="shared" si="502"/>
        <v>43701.658000000003</v>
      </c>
      <c r="AS257" s="8">
        <f t="shared" si="416"/>
        <v>-16</v>
      </c>
      <c r="AT257">
        <f t="shared" si="417"/>
        <v>221</v>
      </c>
      <c r="BI257">
        <v>5600075</v>
      </c>
      <c r="BJ257" s="4">
        <f>[1]monsters!$N257</f>
        <v>268.8</v>
      </c>
      <c r="BK257" s="4">
        <f>[1]monsters!$O257</f>
        <v>26.88</v>
      </c>
      <c r="BL257" s="4">
        <f>[1]monsters!$P257</f>
        <v>1645.71</v>
      </c>
      <c r="BM257" s="4">
        <f>[1]monsters!$Q257</f>
        <v>164.57</v>
      </c>
      <c r="BN257" s="4">
        <f>[1]monsters!$R257</f>
        <v>33.6</v>
      </c>
      <c r="BO257" s="4">
        <f>[1]monsters!$S257</f>
        <v>3.36</v>
      </c>
      <c r="BP257" s="4">
        <f>[1]monsters!$K257</f>
        <v>1.5</v>
      </c>
      <c r="BQ257">
        <f>[1]monsters!$D257</f>
        <v>5</v>
      </c>
      <c r="BR257">
        <f t="shared" si="400"/>
        <v>0.1</v>
      </c>
      <c r="BS257">
        <f t="shared" si="401"/>
        <v>309.42711111111112</v>
      </c>
      <c r="BT257">
        <f t="shared" si="402"/>
        <v>30.942711111111112</v>
      </c>
      <c r="CH257" t="str">
        <f t="shared" si="455"/>
        <v/>
      </c>
      <c r="CI257" s="26" t="b">
        <f t="shared" ref="CI257:CN257" si="553">IF(DG257&lt;&gt;"",IF(ISERROR(MATCH(INT(CO257),$EE$4:$EE$879,0))=FALSE,TRUE),"")</f>
        <v>1</v>
      </c>
      <c r="CJ257" s="26" t="b">
        <f t="shared" si="553"/>
        <v>1</v>
      </c>
      <c r="CK257" s="26" t="b">
        <f t="shared" si="553"/>
        <v>1</v>
      </c>
      <c r="CL257" s="26" t="b">
        <f t="shared" si="553"/>
        <v>1</v>
      </c>
      <c r="CM257" s="26" t="b">
        <f t="shared" si="553"/>
        <v>1</v>
      </c>
      <c r="CN257" s="26" t="b">
        <f t="shared" si="553"/>
        <v>1</v>
      </c>
      <c r="CO257" s="14" t="str">
        <f t="shared" ref="CO257:CT257" si="554">IF(DG257&lt;&gt;"",REPLACE(REPLACE(INDEX($EE$4:$EE$801,MATCH(DG257,$EF$4:$EF$801,0)),6,1,CU257),1,1,DA257),"")</f>
        <v>5301063</v>
      </c>
      <c r="CP257" s="14" t="str">
        <f t="shared" si="554"/>
        <v>5201062</v>
      </c>
      <c r="CQ257" s="14" t="str">
        <f t="shared" si="554"/>
        <v>5202062</v>
      </c>
      <c r="CR257" s="14" t="str">
        <f t="shared" si="554"/>
        <v>5400065</v>
      </c>
      <c r="CS257" s="14" t="str">
        <f t="shared" si="554"/>
        <v>5400065</v>
      </c>
      <c r="CT257" s="14" t="str">
        <f t="shared" si="554"/>
        <v>5501065</v>
      </c>
      <c r="CU257" s="2">
        <v>6</v>
      </c>
      <c r="CV257" s="2">
        <v>6</v>
      </c>
      <c r="CW257" s="2">
        <v>6</v>
      </c>
      <c r="CX257" s="2">
        <v>6</v>
      </c>
      <c r="CY257" s="2">
        <v>6</v>
      </c>
      <c r="CZ257" s="2">
        <v>6</v>
      </c>
      <c r="DA257" s="2">
        <v>5</v>
      </c>
      <c r="DB257" s="7">
        <v>5</v>
      </c>
      <c r="DC257">
        <v>5</v>
      </c>
      <c r="DD257" s="2">
        <v>5</v>
      </c>
      <c r="DE257" s="7">
        <v>5</v>
      </c>
      <c r="DF257">
        <v>5</v>
      </c>
      <c r="DG257" s="1" t="s">
        <v>3270</v>
      </c>
      <c r="DH257" s="1" t="s">
        <v>3142</v>
      </c>
      <c r="DI257" s="1" t="s">
        <v>3263</v>
      </c>
      <c r="DJ257" s="1" t="s">
        <v>3289</v>
      </c>
      <c r="DK257" s="1" t="s">
        <v>3289</v>
      </c>
      <c r="DL257" s="1" t="s">
        <v>3290</v>
      </c>
      <c r="DM257" t="s">
        <v>3138</v>
      </c>
      <c r="DN257" t="s">
        <v>3122</v>
      </c>
      <c r="DO257" t="s">
        <v>3122</v>
      </c>
      <c r="DP257" t="s">
        <v>3159</v>
      </c>
      <c r="DQ257" t="s">
        <v>3159</v>
      </c>
      <c r="DR257" s="1" t="s">
        <v>3159</v>
      </c>
      <c r="DS257" s="1" t="s">
        <v>3184</v>
      </c>
      <c r="DT257" s="1" t="s">
        <v>3179</v>
      </c>
      <c r="DU257" s="1" t="s">
        <v>3166</v>
      </c>
      <c r="DV257" s="1" t="s">
        <v>3234</v>
      </c>
      <c r="DW257" s="1" t="s">
        <v>3234</v>
      </c>
      <c r="DX257" s="1" t="s">
        <v>3197</v>
      </c>
      <c r="DY257">
        <f t="shared" si="407"/>
        <v>1</v>
      </c>
      <c r="DZ257">
        <f t="shared" si="408"/>
        <v>1</v>
      </c>
      <c r="EA257">
        <f t="shared" si="409"/>
        <v>1</v>
      </c>
      <c r="EB257">
        <f t="shared" si="410"/>
        <v>2</v>
      </c>
      <c r="EC257">
        <f t="shared" si="411"/>
        <v>2</v>
      </c>
      <c r="ED257">
        <f t="shared" si="412"/>
        <v>2</v>
      </c>
      <c r="EE257" s="14">
        <v>5500092</v>
      </c>
      <c r="EF257" s="33" t="s">
        <v>3148</v>
      </c>
      <c r="EG257" s="14">
        <v>2</v>
      </c>
      <c r="FA257" t="str">
        <f t="shared" si="449"/>
        <v>木剑士</v>
      </c>
      <c r="FB257" t="str">
        <f t="shared" si="450"/>
        <v>火骑兵</v>
      </c>
      <c r="FC257" t="str">
        <f t="shared" si="451"/>
        <v>火维京</v>
      </c>
      <c r="FD257" t="str">
        <f t="shared" si="452"/>
        <v>暗巫师</v>
      </c>
      <c r="FE257" t="str">
        <f t="shared" si="453"/>
        <v>暗巫师</v>
      </c>
      <c r="FF257" t="str">
        <f t="shared" si="454"/>
        <v>暗猎人</v>
      </c>
    </row>
    <row r="258" spans="15:162" ht="14.25" x14ac:dyDescent="0.15">
      <c r="O258" s="6">
        <v>1025</v>
      </c>
      <c r="P258" s="11">
        <v>273110.25</v>
      </c>
      <c r="Q258" s="16">
        <f t="shared" si="484"/>
        <v>273110</v>
      </c>
      <c r="R258" s="4" t="str">
        <f t="shared" si="485"/>
        <v>1101065,5201064,5201064,5401061,5401061,5401061</v>
      </c>
      <c r="S258" s="4" t="str">
        <f t="shared" si="486"/>
        <v>6,6,6,6,6,6</v>
      </c>
      <c r="T258" s="4" t="str">
        <f t="shared" si="487"/>
        <v>241,238,238,238,238,238</v>
      </c>
      <c r="U258" s="4">
        <v>1101065</v>
      </c>
      <c r="V258" s="4">
        <v>5201064</v>
      </c>
      <c r="W258" s="4">
        <v>5201064</v>
      </c>
      <c r="X258" s="4">
        <v>5401061</v>
      </c>
      <c r="Y258" s="4">
        <v>5401061</v>
      </c>
      <c r="Z258" s="4">
        <v>5401061</v>
      </c>
      <c r="AA258" s="2">
        <v>6</v>
      </c>
      <c r="AB258" s="2">
        <v>6</v>
      </c>
      <c r="AC258" s="2">
        <v>6</v>
      </c>
      <c r="AD258" s="2">
        <v>6</v>
      </c>
      <c r="AE258" s="2">
        <v>6</v>
      </c>
      <c r="AF258" s="2">
        <v>6</v>
      </c>
      <c r="AG258" s="2">
        <f t="shared" si="415"/>
        <v>241</v>
      </c>
      <c r="AH258" s="2">
        <f t="shared" si="468"/>
        <v>238</v>
      </c>
      <c r="AI258" s="2">
        <f t="shared" si="469"/>
        <v>238</v>
      </c>
      <c r="AJ258" s="2">
        <f t="shared" si="470"/>
        <v>238</v>
      </c>
      <c r="AK258" s="2">
        <f t="shared" si="471"/>
        <v>238</v>
      </c>
      <c r="AL258" s="2">
        <f t="shared" si="472"/>
        <v>238</v>
      </c>
      <c r="AM258" s="8">
        <f t="shared" si="473"/>
        <v>46428.700000000004</v>
      </c>
      <c r="AN258" s="8">
        <f t="shared" si="502"/>
        <v>45336.26</v>
      </c>
      <c r="AO258" s="8">
        <f t="shared" si="502"/>
        <v>45336.26</v>
      </c>
      <c r="AP258" s="8">
        <f t="shared" si="502"/>
        <v>45336.26</v>
      </c>
      <c r="AQ258" s="8">
        <f t="shared" si="502"/>
        <v>45336.26</v>
      </c>
      <c r="AR258" s="8">
        <f t="shared" si="502"/>
        <v>45336.26</v>
      </c>
      <c r="AS258" s="8">
        <f t="shared" si="416"/>
        <v>-16</v>
      </c>
      <c r="AT258">
        <f t="shared" si="417"/>
        <v>225</v>
      </c>
      <c r="BI258">
        <v>5602075</v>
      </c>
      <c r="BJ258" s="4">
        <f>[1]monsters!$N258</f>
        <v>250.88</v>
      </c>
      <c r="BK258" s="4">
        <f>[1]monsters!$O258</f>
        <v>25.09</v>
      </c>
      <c r="BL258" s="4">
        <f>[1]monsters!$P258</f>
        <v>1645.71</v>
      </c>
      <c r="BM258" s="4">
        <f>[1]monsters!$Q258</f>
        <v>164.57</v>
      </c>
      <c r="BN258" s="4">
        <f>[1]monsters!$R258</f>
        <v>31.36</v>
      </c>
      <c r="BO258" s="4">
        <f>[1]monsters!$S258</f>
        <v>3.14</v>
      </c>
      <c r="BP258" s="4">
        <f>[1]monsters!$K258</f>
        <v>1.4000000000000001</v>
      </c>
      <c r="BQ258">
        <f>[1]monsters!$D258</f>
        <v>5</v>
      </c>
      <c r="BR258">
        <f t="shared" si="400"/>
        <v>0.1</v>
      </c>
      <c r="BS258">
        <f t="shared" si="401"/>
        <v>292.49271111111108</v>
      </c>
      <c r="BT258">
        <f t="shared" si="402"/>
        <v>29.24927111111111</v>
      </c>
      <c r="CH258" t="str">
        <f t="shared" si="455"/>
        <v/>
      </c>
      <c r="CI258" s="26" t="b">
        <f t="shared" ref="CI258:CN258" si="555">IF(DG258&lt;&gt;"",IF(ISERROR(MATCH(INT(CO258),$EE$4:$EE$879,0))=FALSE,TRUE),"")</f>
        <v>1</v>
      </c>
      <c r="CJ258" s="26" t="b">
        <f t="shared" si="555"/>
        <v>1</v>
      </c>
      <c r="CK258" s="26" t="b">
        <f t="shared" si="555"/>
        <v>1</v>
      </c>
      <c r="CL258" s="26" t="b">
        <f t="shared" si="555"/>
        <v>1</v>
      </c>
      <c r="CM258" s="26" t="b">
        <f t="shared" si="555"/>
        <v>1</v>
      </c>
      <c r="CN258" s="26" t="b">
        <f t="shared" si="555"/>
        <v>1</v>
      </c>
      <c r="CO258" s="14" t="str">
        <f t="shared" ref="CO258:CT258" si="556">IF(DG258&lt;&gt;"",REPLACE(REPLACE(INDEX($EE$4:$EE$801,MATCH(DG258,$EF$4:$EF$801,0)),6,1,CU258),1,1,DA258),"")</f>
        <v>1101065</v>
      </c>
      <c r="CP258" s="14" t="str">
        <f t="shared" si="556"/>
        <v>5201064</v>
      </c>
      <c r="CQ258" s="14" t="str">
        <f t="shared" si="556"/>
        <v>5201064</v>
      </c>
      <c r="CR258" s="14" t="str">
        <f t="shared" si="556"/>
        <v>5401061</v>
      </c>
      <c r="CS258" s="14" t="str">
        <f t="shared" si="556"/>
        <v>5401061</v>
      </c>
      <c r="CT258" s="14" t="str">
        <f t="shared" si="556"/>
        <v>5401061</v>
      </c>
      <c r="CU258" s="2">
        <v>6</v>
      </c>
      <c r="CV258" s="2">
        <v>6</v>
      </c>
      <c r="CW258" s="2">
        <v>6</v>
      </c>
      <c r="CX258" s="2">
        <v>6</v>
      </c>
      <c r="CY258" s="2">
        <v>6</v>
      </c>
      <c r="CZ258" s="2">
        <v>6</v>
      </c>
      <c r="DA258" s="2">
        <v>1</v>
      </c>
      <c r="DB258" s="7">
        <v>5</v>
      </c>
      <c r="DC258">
        <v>5</v>
      </c>
      <c r="DD258" s="2">
        <v>5</v>
      </c>
      <c r="DE258" s="7">
        <v>5</v>
      </c>
      <c r="DF258">
        <v>5</v>
      </c>
      <c r="DG258" s="1" t="s">
        <v>3158</v>
      </c>
      <c r="DH258" s="1" t="s">
        <v>3274</v>
      </c>
      <c r="DI258" s="1" t="s">
        <v>3274</v>
      </c>
      <c r="DJ258" s="1" t="s">
        <v>3161</v>
      </c>
      <c r="DK258" s="1" t="s">
        <v>3161</v>
      </c>
      <c r="DL258" s="1" t="s">
        <v>3161</v>
      </c>
      <c r="DM258" t="s">
        <v>3159</v>
      </c>
      <c r="DN258" s="1" t="s">
        <v>3253</v>
      </c>
      <c r="DO258" s="1" t="s">
        <v>3253</v>
      </c>
      <c r="DP258" s="1" t="s">
        <v>3131</v>
      </c>
      <c r="DQ258" s="1" t="s">
        <v>3131</v>
      </c>
      <c r="DR258" s="1" t="s">
        <v>3131</v>
      </c>
      <c r="DS258" s="1" t="s">
        <v>3160</v>
      </c>
      <c r="DT258" s="1" t="s">
        <v>3179</v>
      </c>
      <c r="DU258" s="1" t="s">
        <v>3179</v>
      </c>
      <c r="DV258" s="1" t="s">
        <v>3203</v>
      </c>
      <c r="DW258" s="1" t="s">
        <v>3203</v>
      </c>
      <c r="DX258" s="1" t="s">
        <v>3203</v>
      </c>
      <c r="DY258">
        <f t="shared" si="407"/>
        <v>1</v>
      </c>
      <c r="DZ258">
        <f t="shared" si="408"/>
        <v>1</v>
      </c>
      <c r="EA258">
        <f t="shared" si="409"/>
        <v>1</v>
      </c>
      <c r="EB258">
        <f t="shared" si="410"/>
        <v>2</v>
      </c>
      <c r="EC258">
        <f t="shared" si="411"/>
        <v>2</v>
      </c>
      <c r="ED258">
        <f t="shared" si="412"/>
        <v>2</v>
      </c>
      <c r="EE258" s="14">
        <v>5502092</v>
      </c>
      <c r="EF258" s="33" t="s">
        <v>3267</v>
      </c>
      <c r="EG258" s="14">
        <v>2</v>
      </c>
      <c r="FA258" t="str">
        <f t="shared" si="449"/>
        <v>暗黑骑士</v>
      </c>
      <c r="FB258" t="str">
        <f t="shared" si="450"/>
        <v>光骑兵</v>
      </c>
      <c r="FC258" t="str">
        <f t="shared" si="451"/>
        <v>光骑兵</v>
      </c>
      <c r="FD258" t="str">
        <f t="shared" si="452"/>
        <v>水魔法师</v>
      </c>
      <c r="FE258" t="str">
        <f t="shared" si="453"/>
        <v>水魔法师</v>
      </c>
      <c r="FF258" t="str">
        <f t="shared" si="454"/>
        <v>水魔法师</v>
      </c>
    </row>
    <row r="259" spans="15:162" ht="14.25" x14ac:dyDescent="0.15">
      <c r="O259" s="6">
        <v>1026</v>
      </c>
      <c r="P259" s="11">
        <v>268163</v>
      </c>
      <c r="Q259" s="16">
        <f t="shared" si="484"/>
        <v>268163</v>
      </c>
      <c r="R259" s="4" t="str">
        <f t="shared" si="485"/>
        <v>5401061,5301061,5202061,5200062,5500061,5402063</v>
      </c>
      <c r="S259" s="4" t="str">
        <f t="shared" si="486"/>
        <v>6,6,6,6,6,6</v>
      </c>
      <c r="T259" s="4" t="str">
        <f t="shared" si="487"/>
        <v>239,236,236,236,236,236</v>
      </c>
      <c r="U259" s="2">
        <v>5401061</v>
      </c>
      <c r="V259" s="4">
        <v>5301061</v>
      </c>
      <c r="W259" s="4">
        <v>5202061</v>
      </c>
      <c r="X259" s="4">
        <v>5200062</v>
      </c>
      <c r="Y259" s="4">
        <v>5500061</v>
      </c>
      <c r="Z259" s="4">
        <v>5402063</v>
      </c>
      <c r="AA259" s="2">
        <v>6</v>
      </c>
      <c r="AB259" s="2">
        <v>6</v>
      </c>
      <c r="AC259" s="2">
        <v>6</v>
      </c>
      <c r="AD259" s="2">
        <v>6</v>
      </c>
      <c r="AE259" s="2">
        <v>6</v>
      </c>
      <c r="AF259" s="2">
        <v>6</v>
      </c>
      <c r="AG259" s="2">
        <f t="shared" si="415"/>
        <v>239</v>
      </c>
      <c r="AH259" s="2">
        <f t="shared" si="468"/>
        <v>236</v>
      </c>
      <c r="AI259" s="2">
        <f t="shared" si="469"/>
        <v>236</v>
      </c>
      <c r="AJ259" s="2">
        <f t="shared" si="470"/>
        <v>236</v>
      </c>
      <c r="AK259" s="2">
        <f t="shared" si="471"/>
        <v>236</v>
      </c>
      <c r="AL259" s="2">
        <f t="shared" si="472"/>
        <v>236</v>
      </c>
      <c r="AM259" s="8">
        <f t="shared" si="473"/>
        <v>45587.710000000006</v>
      </c>
      <c r="AN259" s="8">
        <f t="shared" si="502"/>
        <v>44515.058000000005</v>
      </c>
      <c r="AO259" s="8">
        <f t="shared" si="502"/>
        <v>44515.058000000005</v>
      </c>
      <c r="AP259" s="8">
        <f t="shared" si="502"/>
        <v>44515.058000000005</v>
      </c>
      <c r="AQ259" s="8">
        <f t="shared" si="502"/>
        <v>44515.058000000005</v>
      </c>
      <c r="AR259" s="8">
        <f t="shared" si="502"/>
        <v>44515.058000000005</v>
      </c>
      <c r="AS259" s="8">
        <f t="shared" si="416"/>
        <v>-16</v>
      </c>
      <c r="AT259">
        <f t="shared" si="417"/>
        <v>223</v>
      </c>
      <c r="BI259">
        <v>5200081</v>
      </c>
      <c r="BJ259" s="4">
        <f>[1]monsters!$N259</f>
        <v>297.60000000000002</v>
      </c>
      <c r="BK259" s="4">
        <f>[1]monsters!$O259</f>
        <v>29.76</v>
      </c>
      <c r="BL259" s="4">
        <f>[1]monsters!$P259</f>
        <v>1486.45</v>
      </c>
      <c r="BM259" s="4">
        <f>[1]monsters!$Q259</f>
        <v>148.65</v>
      </c>
      <c r="BN259" s="4">
        <f>[1]monsters!$R259</f>
        <v>29.76</v>
      </c>
      <c r="BO259" s="4">
        <f>[1]monsters!$S259</f>
        <v>2.98</v>
      </c>
      <c r="BP259" s="4">
        <f>[1]monsters!$K259</f>
        <v>1.5</v>
      </c>
      <c r="BQ259">
        <f>[1]monsters!$D259</f>
        <v>6</v>
      </c>
      <c r="BR259">
        <f t="shared" si="400"/>
        <v>0.1</v>
      </c>
      <c r="BS259">
        <f t="shared" si="401"/>
        <v>331.28082154882156</v>
      </c>
      <c r="BT259">
        <f t="shared" si="402"/>
        <v>33.128082154882158</v>
      </c>
      <c r="CH259" t="str">
        <f t="shared" si="455"/>
        <v/>
      </c>
      <c r="CI259" s="26" t="b">
        <f t="shared" ref="CI259:CN259" si="557">IF(DG259&lt;&gt;"",IF(ISERROR(MATCH(INT(CO259),$EE$4:$EE$879,0))=FALSE,TRUE),"")</f>
        <v>1</v>
      </c>
      <c r="CJ259" s="26" t="b">
        <f t="shared" si="557"/>
        <v>1</v>
      </c>
      <c r="CK259" s="26" t="b">
        <f t="shared" si="557"/>
        <v>1</v>
      </c>
      <c r="CL259" s="26" t="b">
        <f t="shared" si="557"/>
        <v>1</v>
      </c>
      <c r="CM259" s="26" t="b">
        <f t="shared" si="557"/>
        <v>1</v>
      </c>
      <c r="CN259" s="26" t="b">
        <f t="shared" si="557"/>
        <v>1</v>
      </c>
      <c r="CO259" s="14" t="str">
        <f t="shared" ref="CO259:CT259" si="558">IF(DG259&lt;&gt;"",REPLACE(REPLACE(INDEX($EE$4:$EE$801,MATCH(DG259,$EF$4:$EF$801,0)),6,1,CU259),1,1,DA259),"")</f>
        <v>5401061</v>
      </c>
      <c r="CP259" s="14" t="str">
        <f t="shared" si="558"/>
        <v>5301061</v>
      </c>
      <c r="CQ259" s="14" t="str">
        <f t="shared" si="558"/>
        <v>5202061</v>
      </c>
      <c r="CR259" s="14" t="str">
        <f t="shared" si="558"/>
        <v>5200062</v>
      </c>
      <c r="CS259" s="14" t="str">
        <f t="shared" si="558"/>
        <v>5500061</v>
      </c>
      <c r="CT259" s="14" t="str">
        <f t="shared" si="558"/>
        <v>5402063</v>
      </c>
      <c r="CU259" s="2">
        <v>6</v>
      </c>
      <c r="CV259" s="2">
        <v>6</v>
      </c>
      <c r="CW259" s="2">
        <v>6</v>
      </c>
      <c r="CX259" s="2">
        <v>6</v>
      </c>
      <c r="CY259" s="2">
        <v>6</v>
      </c>
      <c r="CZ259" s="2">
        <v>6</v>
      </c>
      <c r="DA259" s="2">
        <v>5</v>
      </c>
      <c r="DB259" s="7">
        <v>5</v>
      </c>
      <c r="DC259">
        <v>5</v>
      </c>
      <c r="DD259" s="2">
        <v>5</v>
      </c>
      <c r="DE259" s="7">
        <v>5</v>
      </c>
      <c r="DF259">
        <v>5</v>
      </c>
      <c r="DG259" s="1" t="s">
        <v>3161</v>
      </c>
      <c r="DH259" s="1" t="s">
        <v>3128</v>
      </c>
      <c r="DI259" s="1" t="s">
        <v>3124</v>
      </c>
      <c r="DJ259" s="1" t="s">
        <v>3262</v>
      </c>
      <c r="DK259" s="1" t="s">
        <v>3260</v>
      </c>
      <c r="DL259" s="1" t="s">
        <v>3164</v>
      </c>
      <c r="DM259" s="1" t="s">
        <v>3131</v>
      </c>
      <c r="DN259" t="s">
        <v>3131</v>
      </c>
      <c r="DO259" t="s">
        <v>3131</v>
      </c>
      <c r="DP259" t="s">
        <v>3122</v>
      </c>
      <c r="DQ259" s="1" t="s">
        <v>3131</v>
      </c>
      <c r="DR259" t="s">
        <v>3138</v>
      </c>
      <c r="DS259" s="1" t="s">
        <v>3203</v>
      </c>
      <c r="DT259" s="1" t="s">
        <v>3184</v>
      </c>
      <c r="DU259" s="1" t="s">
        <v>3166</v>
      </c>
      <c r="DV259" s="1" t="s">
        <v>3163</v>
      </c>
      <c r="DW259" s="1" t="s">
        <v>3206</v>
      </c>
      <c r="DX259" s="1" t="s">
        <v>3202</v>
      </c>
      <c r="DY259">
        <f t="shared" si="407"/>
        <v>2</v>
      </c>
      <c r="DZ259">
        <f t="shared" si="408"/>
        <v>1</v>
      </c>
      <c r="EA259">
        <f t="shared" si="409"/>
        <v>1</v>
      </c>
      <c r="EB259">
        <f t="shared" si="410"/>
        <v>1</v>
      </c>
      <c r="EC259">
        <f t="shared" si="411"/>
        <v>2</v>
      </c>
      <c r="ED259">
        <f t="shared" si="412"/>
        <v>2</v>
      </c>
      <c r="EE259" s="14">
        <v>5601092</v>
      </c>
      <c r="EF259" s="33" t="s">
        <v>3152</v>
      </c>
      <c r="EG259" s="14">
        <v>2</v>
      </c>
      <c r="FA259" t="str">
        <f t="shared" si="449"/>
        <v>水魔法师</v>
      </c>
      <c r="FB259" t="str">
        <f t="shared" si="450"/>
        <v>水剑士</v>
      </c>
      <c r="FC259" t="str">
        <f t="shared" si="451"/>
        <v>水维京</v>
      </c>
      <c r="FD259" t="str">
        <f t="shared" si="452"/>
        <v>火刀客</v>
      </c>
      <c r="FE259" t="str">
        <f t="shared" si="453"/>
        <v>水海盗</v>
      </c>
      <c r="FF259" t="str">
        <f t="shared" si="454"/>
        <v>木女巫</v>
      </c>
    </row>
    <row r="260" spans="15:162" ht="14.25" x14ac:dyDescent="0.15">
      <c r="O260" s="6">
        <v>1027</v>
      </c>
      <c r="P260" s="11">
        <v>268163</v>
      </c>
      <c r="Q260" s="16">
        <f t="shared" si="484"/>
        <v>268163</v>
      </c>
      <c r="R260" s="4" t="str">
        <f t="shared" si="485"/>
        <v>5202061,5201063,5300065,5402062,5502062,5500062</v>
      </c>
      <c r="S260" s="4" t="str">
        <f t="shared" si="486"/>
        <v>6,6,6,6,6,6</v>
      </c>
      <c r="T260" s="4" t="str">
        <f t="shared" si="487"/>
        <v>239,236,236,236,236,236</v>
      </c>
      <c r="U260" s="2">
        <v>5202061</v>
      </c>
      <c r="V260" s="4">
        <v>5201063</v>
      </c>
      <c r="W260" s="4">
        <v>5300065</v>
      </c>
      <c r="X260" s="4">
        <v>5402062</v>
      </c>
      <c r="Y260" s="4">
        <v>5502062</v>
      </c>
      <c r="Z260" s="4">
        <v>5500062</v>
      </c>
      <c r="AA260" s="2">
        <v>6</v>
      </c>
      <c r="AB260" s="2">
        <v>6</v>
      </c>
      <c r="AC260" s="2">
        <v>6</v>
      </c>
      <c r="AD260" s="2">
        <v>6</v>
      </c>
      <c r="AE260" s="2">
        <v>6</v>
      </c>
      <c r="AF260" s="2">
        <v>6</v>
      </c>
      <c r="AG260" s="2">
        <f t="shared" si="415"/>
        <v>239</v>
      </c>
      <c r="AH260" s="2">
        <f t="shared" si="468"/>
        <v>236</v>
      </c>
      <c r="AI260" s="2">
        <f t="shared" si="469"/>
        <v>236</v>
      </c>
      <c r="AJ260" s="2">
        <f t="shared" si="470"/>
        <v>236</v>
      </c>
      <c r="AK260" s="2">
        <f t="shared" si="471"/>
        <v>236</v>
      </c>
      <c r="AL260" s="2">
        <f t="shared" si="472"/>
        <v>236</v>
      </c>
      <c r="AM260" s="8">
        <f t="shared" si="473"/>
        <v>45587.710000000006</v>
      </c>
      <c r="AN260" s="8">
        <f t="shared" si="502"/>
        <v>44515.058000000005</v>
      </c>
      <c r="AO260" s="8">
        <f t="shared" si="502"/>
        <v>44515.058000000005</v>
      </c>
      <c r="AP260" s="8">
        <f t="shared" si="502"/>
        <v>44515.058000000005</v>
      </c>
      <c r="AQ260" s="8">
        <f t="shared" si="502"/>
        <v>44515.058000000005</v>
      </c>
      <c r="AR260" s="8">
        <f t="shared" si="502"/>
        <v>44515.058000000005</v>
      </c>
      <c r="AS260" s="8">
        <f t="shared" si="416"/>
        <v>-16</v>
      </c>
      <c r="AT260">
        <f t="shared" si="417"/>
        <v>223</v>
      </c>
      <c r="BI260">
        <v>5201081</v>
      </c>
      <c r="BJ260" s="4">
        <f>[1]monsters!$N260</f>
        <v>192</v>
      </c>
      <c r="BK260" s="4">
        <f>[1]monsters!$O260</f>
        <v>19.2</v>
      </c>
      <c r="BL260" s="4">
        <f>[1]monsters!$P260</f>
        <v>2304</v>
      </c>
      <c r="BM260" s="4">
        <f>[1]monsters!$Q260</f>
        <v>230.4</v>
      </c>
      <c r="BN260" s="4">
        <f>[1]monsters!$R260</f>
        <v>48</v>
      </c>
      <c r="BO260" s="4">
        <f>[1]monsters!$S260</f>
        <v>4.8</v>
      </c>
      <c r="BP260" s="4">
        <f>[1]monsters!$K260</f>
        <v>1.5</v>
      </c>
      <c r="BQ260">
        <f>[1]monsters!$D260</f>
        <v>2</v>
      </c>
      <c r="BR260">
        <f t="shared" ref="BR260:BR323" si="559">INDEX($BY$5:$BY$10,MATCH($BQ260,$BX$5:$BX$10))</f>
        <v>0.1</v>
      </c>
      <c r="BS260">
        <f t="shared" ref="BS260:BS323" si="560">(BL260/33/(1-BR260)/(1-0)+BJ260*(1+0.5*0.1)*0.9)</f>
        <v>259.01575757575756</v>
      </c>
      <c r="BT260">
        <f t="shared" ref="BT260:BT323" si="561">(BL260/33/(1-BR260)/(1-0)+BJ260*(1+0.5*0.1)*0.9)*0.1</f>
        <v>25.901575757575756</v>
      </c>
      <c r="CH260" t="str">
        <f t="shared" si="455"/>
        <v/>
      </c>
      <c r="CI260" s="26" t="b">
        <f t="shared" ref="CI260:CN260" si="562">IF(DG260&lt;&gt;"",IF(ISERROR(MATCH(INT(CO260),$EE$4:$EE$879,0))=FALSE,TRUE),"")</f>
        <v>1</v>
      </c>
      <c r="CJ260" s="26" t="b">
        <f t="shared" si="562"/>
        <v>1</v>
      </c>
      <c r="CK260" s="26" t="b">
        <f t="shared" si="562"/>
        <v>1</v>
      </c>
      <c r="CL260" s="26" t="b">
        <f t="shared" si="562"/>
        <v>1</v>
      </c>
      <c r="CM260" s="26" t="b">
        <f t="shared" si="562"/>
        <v>1</v>
      </c>
      <c r="CN260" s="26" t="b">
        <f t="shared" si="562"/>
        <v>1</v>
      </c>
      <c r="CO260" s="14" t="str">
        <f t="shared" ref="CO260:CT260" si="563">IF(DG260&lt;&gt;"",REPLACE(REPLACE(INDEX($EE$4:$EE$801,MATCH(DG260,$EF$4:$EF$801,0)),6,1,CU260),1,1,DA260),"")</f>
        <v>5202061</v>
      </c>
      <c r="CP260" s="14" t="str">
        <f t="shared" si="563"/>
        <v>5201063</v>
      </c>
      <c r="CQ260" s="14" t="str">
        <f t="shared" si="563"/>
        <v>5300065</v>
      </c>
      <c r="CR260" s="14" t="str">
        <f t="shared" si="563"/>
        <v>5402062</v>
      </c>
      <c r="CS260" s="14" t="str">
        <f t="shared" si="563"/>
        <v>5502062</v>
      </c>
      <c r="CT260" s="14" t="str">
        <f t="shared" si="563"/>
        <v>5500062</v>
      </c>
      <c r="CU260" s="2">
        <v>6</v>
      </c>
      <c r="CV260" s="2">
        <v>6</v>
      </c>
      <c r="CW260" s="2">
        <v>6</v>
      </c>
      <c r="CX260" s="2">
        <v>6</v>
      </c>
      <c r="CY260" s="2">
        <v>6</v>
      </c>
      <c r="CZ260" s="2">
        <v>6</v>
      </c>
      <c r="DA260" s="2">
        <v>5</v>
      </c>
      <c r="DB260" s="7">
        <v>5</v>
      </c>
      <c r="DC260">
        <v>5</v>
      </c>
      <c r="DD260" s="2">
        <v>5</v>
      </c>
      <c r="DE260" s="7">
        <v>5</v>
      </c>
      <c r="DF260">
        <v>5</v>
      </c>
      <c r="DG260" s="1" t="s">
        <v>3124</v>
      </c>
      <c r="DH260" s="1" t="s">
        <v>3268</v>
      </c>
      <c r="DI260" s="1" t="s">
        <v>3242</v>
      </c>
      <c r="DJ260" s="1" t="s">
        <v>3266</v>
      </c>
      <c r="DK260" s="1" t="s">
        <v>3267</v>
      </c>
      <c r="DL260" s="1" t="s">
        <v>3148</v>
      </c>
      <c r="DM260" t="s">
        <v>3131</v>
      </c>
      <c r="DN260" t="s">
        <v>3138</v>
      </c>
      <c r="DO260" s="1" t="s">
        <v>3159</v>
      </c>
      <c r="DP260" t="s">
        <v>3122</v>
      </c>
      <c r="DQ260" s="1" t="s">
        <v>3122</v>
      </c>
      <c r="DR260" s="1" t="s">
        <v>3122</v>
      </c>
      <c r="DS260" s="1" t="s">
        <v>3166</v>
      </c>
      <c r="DT260" s="1" t="s">
        <v>3179</v>
      </c>
      <c r="DU260" s="1" t="s">
        <v>3243</v>
      </c>
      <c r="DV260" s="1" t="s">
        <v>3202</v>
      </c>
      <c r="DW260" s="1" t="s">
        <v>3198</v>
      </c>
      <c r="DX260" s="1" t="s">
        <v>3206</v>
      </c>
      <c r="DY260">
        <f t="shared" si="407"/>
        <v>1</v>
      </c>
      <c r="DZ260">
        <f t="shared" si="408"/>
        <v>1</v>
      </c>
      <c r="EA260">
        <f t="shared" si="409"/>
        <v>1</v>
      </c>
      <c r="EB260">
        <f t="shared" si="410"/>
        <v>2</v>
      </c>
      <c r="EC260">
        <f t="shared" si="411"/>
        <v>2</v>
      </c>
      <c r="ED260">
        <f t="shared" si="412"/>
        <v>2</v>
      </c>
      <c r="EE260" s="14">
        <v>5200093</v>
      </c>
      <c r="EF260" s="33" t="s">
        <v>3156</v>
      </c>
      <c r="EG260" s="14">
        <v>1</v>
      </c>
      <c r="FA260" t="str">
        <f t="shared" si="449"/>
        <v>水维京</v>
      </c>
      <c r="FB260" t="str">
        <f t="shared" si="450"/>
        <v>木骑兵</v>
      </c>
      <c r="FC260" t="str">
        <f t="shared" si="451"/>
        <v>暗武士</v>
      </c>
      <c r="FD260" t="str">
        <f t="shared" si="452"/>
        <v>火女巫</v>
      </c>
      <c r="FE260" t="str">
        <f t="shared" si="453"/>
        <v>火火枪手</v>
      </c>
      <c r="FF260" t="str">
        <f t="shared" si="454"/>
        <v>火海盗</v>
      </c>
    </row>
    <row r="261" spans="15:162" ht="14.25" x14ac:dyDescent="0.15">
      <c r="O261" s="6">
        <v>1028</v>
      </c>
      <c r="P261" s="11">
        <v>268163</v>
      </c>
      <c r="Q261" s="16">
        <f t="shared" si="484"/>
        <v>268163</v>
      </c>
      <c r="R261" s="4" t="str">
        <f t="shared" si="485"/>
        <v>5201064,5301063,5301062,5400065,5400065,5400065</v>
      </c>
      <c r="S261" s="4" t="str">
        <f t="shared" si="486"/>
        <v>6,6,6,6,6,6</v>
      </c>
      <c r="T261" s="4" t="str">
        <f t="shared" si="487"/>
        <v>239,236,236,236,236,236</v>
      </c>
      <c r="U261" s="2">
        <v>5201064</v>
      </c>
      <c r="V261" s="4">
        <v>5301063</v>
      </c>
      <c r="W261" s="4">
        <v>5301062</v>
      </c>
      <c r="X261" s="4">
        <v>5400065</v>
      </c>
      <c r="Y261" s="4">
        <v>5400065</v>
      </c>
      <c r="Z261" s="4">
        <v>5400065</v>
      </c>
      <c r="AA261" s="2">
        <v>6</v>
      </c>
      <c r="AB261" s="2">
        <v>6</v>
      </c>
      <c r="AC261" s="2">
        <v>6</v>
      </c>
      <c r="AD261" s="2">
        <v>6</v>
      </c>
      <c r="AE261" s="2">
        <v>6</v>
      </c>
      <c r="AF261" s="2">
        <v>6</v>
      </c>
      <c r="AG261" s="2">
        <f t="shared" si="415"/>
        <v>239</v>
      </c>
      <c r="AH261" s="2">
        <f t="shared" si="468"/>
        <v>236</v>
      </c>
      <c r="AI261" s="2">
        <f t="shared" si="469"/>
        <v>236</v>
      </c>
      <c r="AJ261" s="2">
        <f t="shared" si="470"/>
        <v>236</v>
      </c>
      <c r="AK261" s="2">
        <f t="shared" si="471"/>
        <v>236</v>
      </c>
      <c r="AL261" s="2">
        <f t="shared" si="472"/>
        <v>236</v>
      </c>
      <c r="AM261" s="8">
        <f t="shared" si="473"/>
        <v>45587.710000000006</v>
      </c>
      <c r="AN261" s="8">
        <f t="shared" si="502"/>
        <v>44515.058000000005</v>
      </c>
      <c r="AO261" s="8">
        <f t="shared" si="502"/>
        <v>44515.058000000005</v>
      </c>
      <c r="AP261" s="8">
        <f t="shared" si="502"/>
        <v>44515.058000000005</v>
      </c>
      <c r="AQ261" s="8">
        <f t="shared" si="502"/>
        <v>44515.058000000005</v>
      </c>
      <c r="AR261" s="8">
        <f t="shared" si="502"/>
        <v>44515.058000000005</v>
      </c>
      <c r="AS261" s="8">
        <f t="shared" si="416"/>
        <v>-16</v>
      </c>
      <c r="AT261">
        <f t="shared" si="417"/>
        <v>223</v>
      </c>
      <c r="BI261">
        <v>5300081</v>
      </c>
      <c r="BJ261" s="4">
        <f>[1]monsters!$N261</f>
        <v>184.32</v>
      </c>
      <c r="BK261" s="4">
        <f>[1]monsters!$O261</f>
        <v>18.43</v>
      </c>
      <c r="BL261" s="4">
        <f>[1]monsters!$P261</f>
        <v>2880</v>
      </c>
      <c r="BM261" s="4">
        <f>[1]monsters!$Q261</f>
        <v>288</v>
      </c>
      <c r="BN261" s="4">
        <f>[1]monsters!$R261</f>
        <v>61.44</v>
      </c>
      <c r="BO261" s="4">
        <f>[1]monsters!$S261</f>
        <v>6.14</v>
      </c>
      <c r="BP261" s="4">
        <f>[1]monsters!$K261</f>
        <v>1.8</v>
      </c>
      <c r="BQ261">
        <f>[1]monsters!$D261</f>
        <v>2</v>
      </c>
      <c r="BR261">
        <f t="shared" si="559"/>
        <v>0.1</v>
      </c>
      <c r="BS261">
        <f t="shared" si="560"/>
        <v>271.15209696969697</v>
      </c>
      <c r="BT261">
        <f t="shared" si="561"/>
        <v>27.1152096969697</v>
      </c>
      <c r="CH261" t="str">
        <f t="shared" si="455"/>
        <v/>
      </c>
      <c r="CI261" s="26" t="b">
        <f t="shared" ref="CI261:CN261" si="564">IF(DG261&lt;&gt;"",IF(ISERROR(MATCH(INT(CO261),$EE$4:$EE$879,0))=FALSE,TRUE),"")</f>
        <v>1</v>
      </c>
      <c r="CJ261" s="26" t="b">
        <f t="shared" si="564"/>
        <v>1</v>
      </c>
      <c r="CK261" s="26" t="b">
        <f t="shared" si="564"/>
        <v>1</v>
      </c>
      <c r="CL261" s="26" t="b">
        <f t="shared" si="564"/>
        <v>1</v>
      </c>
      <c r="CM261" s="26" t="b">
        <f t="shared" si="564"/>
        <v>1</v>
      </c>
      <c r="CN261" s="26" t="b">
        <f t="shared" si="564"/>
        <v>1</v>
      </c>
      <c r="CO261" s="14" t="str">
        <f t="shared" ref="CO261:CT261" si="565">IF(DG261&lt;&gt;"",REPLACE(REPLACE(INDEX($EE$4:$EE$801,MATCH(DG261,$EF$4:$EF$801,0)),6,1,CU261),1,1,DA261),"")</f>
        <v>5201064</v>
      </c>
      <c r="CP261" s="14" t="str">
        <f t="shared" si="565"/>
        <v>5301063</v>
      </c>
      <c r="CQ261" s="14" t="str">
        <f t="shared" si="565"/>
        <v>5301062</v>
      </c>
      <c r="CR261" s="14" t="str">
        <f t="shared" si="565"/>
        <v>5400065</v>
      </c>
      <c r="CS261" s="14" t="str">
        <f t="shared" si="565"/>
        <v>5400065</v>
      </c>
      <c r="CT261" s="14" t="str">
        <f t="shared" si="565"/>
        <v>5400065</v>
      </c>
      <c r="CU261" s="2">
        <v>6</v>
      </c>
      <c r="CV261" s="2">
        <v>6</v>
      </c>
      <c r="CW261" s="2">
        <v>6</v>
      </c>
      <c r="CX261" s="2">
        <v>6</v>
      </c>
      <c r="CY261" s="2">
        <v>6</v>
      </c>
      <c r="CZ261" s="2">
        <v>6</v>
      </c>
      <c r="DA261" s="2">
        <v>5</v>
      </c>
      <c r="DB261" s="7">
        <v>5</v>
      </c>
      <c r="DC261">
        <v>5</v>
      </c>
      <c r="DD261" s="2">
        <v>5</v>
      </c>
      <c r="DE261" s="7">
        <v>5</v>
      </c>
      <c r="DF261">
        <v>5</v>
      </c>
      <c r="DG261" s="1" t="s">
        <v>3274</v>
      </c>
      <c r="DH261" s="1" t="s">
        <v>3270</v>
      </c>
      <c r="DI261" s="1" t="s">
        <v>3264</v>
      </c>
      <c r="DJ261" s="1" t="s">
        <v>3289</v>
      </c>
      <c r="DK261" s="1" t="s">
        <v>3289</v>
      </c>
      <c r="DL261" s="1" t="s">
        <v>3289</v>
      </c>
      <c r="DM261" t="s">
        <v>3253</v>
      </c>
      <c r="DN261" t="s">
        <v>3138</v>
      </c>
      <c r="DO261" t="s">
        <v>3122</v>
      </c>
      <c r="DP261" t="s">
        <v>3159</v>
      </c>
      <c r="DQ261" t="s">
        <v>3159</v>
      </c>
      <c r="DR261" t="s">
        <v>3159</v>
      </c>
      <c r="DS261" s="1" t="s">
        <v>3179</v>
      </c>
      <c r="DT261" s="1" t="s">
        <v>3184</v>
      </c>
      <c r="DU261" s="1" t="s">
        <v>3184</v>
      </c>
      <c r="DV261" s="1" t="s">
        <v>3234</v>
      </c>
      <c r="DW261" s="1" t="s">
        <v>3234</v>
      </c>
      <c r="DX261" s="1" t="s">
        <v>3234</v>
      </c>
      <c r="DY261">
        <f t="shared" ref="DY261:DY324" si="566">IF(DG261&lt;&gt;"",INDEX($EG$4:$EG$800,MATCH(DG261,$EF$4:$EF$801,0)),0)</f>
        <v>1</v>
      </c>
      <c r="DZ261">
        <f t="shared" ref="DZ261:DZ324" si="567">IF(DH261&lt;&gt;"",INDEX($EG$4:$EG$800,MATCH(DH261,$EF$4:$EF$801,0)),0)</f>
        <v>1</v>
      </c>
      <c r="EA261">
        <f t="shared" ref="EA261:EA324" si="568">IF(DI261&lt;&gt;"",INDEX($EG$4:$EG$800,MATCH(DI261,$EF$4:$EF$801,0)),0)</f>
        <v>1</v>
      </c>
      <c r="EB261">
        <f t="shared" ref="EB261:EB324" si="569">IF(DJ261&lt;&gt;"",INDEX($EG$4:$EG$800,MATCH(DJ261,$EF$4:$EF$801,0)),0)</f>
        <v>2</v>
      </c>
      <c r="EC261">
        <f t="shared" ref="EC261:EC324" si="570">IF(DK261&lt;&gt;"",INDEX($EG$4:$EG$800,MATCH(DK261,$EF$4:$EF$801,0)),0)</f>
        <v>2</v>
      </c>
      <c r="ED261">
        <f t="shared" ref="ED261:ED324" si="571">IF(DL261&lt;&gt;"",INDEX($EG$4:$EG$800,MATCH(DL261,$EF$4:$EF$801,0)),0)</f>
        <v>2</v>
      </c>
      <c r="EE261" s="14">
        <v>5201093</v>
      </c>
      <c r="EF261" s="33" t="s">
        <v>3268</v>
      </c>
      <c r="EG261" s="14">
        <v>1</v>
      </c>
      <c r="FA261" t="str">
        <f t="shared" si="449"/>
        <v>光骑兵</v>
      </c>
      <c r="FB261" t="str">
        <f t="shared" si="450"/>
        <v>木剑士</v>
      </c>
      <c r="FC261" t="str">
        <f t="shared" si="451"/>
        <v>火剑士</v>
      </c>
      <c r="FD261" t="str">
        <f t="shared" si="452"/>
        <v>暗巫师</v>
      </c>
      <c r="FE261" t="str">
        <f t="shared" si="453"/>
        <v>暗巫师</v>
      </c>
      <c r="FF261" t="str">
        <f t="shared" si="454"/>
        <v>暗巫师</v>
      </c>
    </row>
    <row r="262" spans="15:162" ht="14.25" x14ac:dyDescent="0.15">
      <c r="O262" s="6">
        <v>1029</v>
      </c>
      <c r="P262" s="11">
        <v>268460.5</v>
      </c>
      <c r="Q262" s="16">
        <f t="shared" si="484"/>
        <v>268460</v>
      </c>
      <c r="R262" s="4" t="str">
        <f t="shared" si="485"/>
        <v>5301062,5202061,5202061,5502063,5401063,5402062</v>
      </c>
      <c r="S262" s="4" t="str">
        <f t="shared" si="486"/>
        <v>6,6,6,6,6,6</v>
      </c>
      <c r="T262" s="4" t="str">
        <f t="shared" si="487"/>
        <v>239,236,236,236,236,236</v>
      </c>
      <c r="U262" s="2">
        <v>5301062</v>
      </c>
      <c r="V262" s="4">
        <v>5202061</v>
      </c>
      <c r="W262" s="4">
        <v>5202061</v>
      </c>
      <c r="X262" s="4">
        <v>5502063</v>
      </c>
      <c r="Y262" s="4">
        <v>5401063</v>
      </c>
      <c r="Z262" s="4">
        <v>5402062</v>
      </c>
      <c r="AA262" s="2">
        <v>6</v>
      </c>
      <c r="AB262" s="2">
        <v>6</v>
      </c>
      <c r="AC262" s="2">
        <v>6</v>
      </c>
      <c r="AD262" s="2">
        <v>6</v>
      </c>
      <c r="AE262" s="2">
        <v>6</v>
      </c>
      <c r="AF262" s="2">
        <v>6</v>
      </c>
      <c r="AG262" s="2">
        <f t="shared" si="415"/>
        <v>239</v>
      </c>
      <c r="AH262" s="2">
        <f t="shared" si="468"/>
        <v>236</v>
      </c>
      <c r="AI262" s="2">
        <f t="shared" si="469"/>
        <v>236</v>
      </c>
      <c r="AJ262" s="2">
        <f t="shared" si="470"/>
        <v>236</v>
      </c>
      <c r="AK262" s="2">
        <f t="shared" si="471"/>
        <v>236</v>
      </c>
      <c r="AL262" s="2">
        <f t="shared" si="472"/>
        <v>236</v>
      </c>
      <c r="AM262" s="8">
        <f t="shared" si="473"/>
        <v>45638.200000000004</v>
      </c>
      <c r="AN262" s="8">
        <f t="shared" si="502"/>
        <v>44564.36</v>
      </c>
      <c r="AO262" s="8">
        <f t="shared" si="502"/>
        <v>44564.36</v>
      </c>
      <c r="AP262" s="8">
        <f t="shared" si="502"/>
        <v>44564.36</v>
      </c>
      <c r="AQ262" s="8">
        <f t="shared" si="502"/>
        <v>44564.36</v>
      </c>
      <c r="AR262" s="8">
        <f t="shared" si="502"/>
        <v>44564.36</v>
      </c>
      <c r="AS262" s="8">
        <f t="shared" si="416"/>
        <v>-16</v>
      </c>
      <c r="AT262">
        <f t="shared" si="417"/>
        <v>223</v>
      </c>
      <c r="BI262">
        <v>5301081</v>
      </c>
      <c r="BJ262" s="4">
        <f>[1]monsters!$N262</f>
        <v>207.36</v>
      </c>
      <c r="BK262" s="4">
        <f>[1]monsters!$O262</f>
        <v>20.74</v>
      </c>
      <c r="BL262" s="4">
        <f>[1]monsters!$P262</f>
        <v>2560</v>
      </c>
      <c r="BM262" s="4">
        <f>[1]monsters!$Q262</f>
        <v>256</v>
      </c>
      <c r="BN262" s="4">
        <f>[1]monsters!$R262</f>
        <v>41.47</v>
      </c>
      <c r="BO262" s="4">
        <f>[1]monsters!$S262</f>
        <v>4.1500000000000004</v>
      </c>
      <c r="BP262" s="4">
        <f>[1]monsters!$K262</f>
        <v>1.8</v>
      </c>
      <c r="BQ262">
        <f>[1]monsters!$D262</f>
        <v>2</v>
      </c>
      <c r="BR262">
        <f t="shared" si="559"/>
        <v>0.1</v>
      </c>
      <c r="BS262">
        <f t="shared" si="560"/>
        <v>282.15048619528625</v>
      </c>
      <c r="BT262">
        <f t="shared" si="561"/>
        <v>28.215048619528627</v>
      </c>
      <c r="CH262" t="str">
        <f t="shared" si="455"/>
        <v/>
      </c>
      <c r="CI262" s="26" t="b">
        <f t="shared" ref="CI262:CN262" si="572">IF(DG262&lt;&gt;"",IF(ISERROR(MATCH(INT(CO262),$EE$4:$EE$879,0))=FALSE,TRUE),"")</f>
        <v>1</v>
      </c>
      <c r="CJ262" s="26" t="b">
        <f t="shared" si="572"/>
        <v>1</v>
      </c>
      <c r="CK262" s="26" t="b">
        <f t="shared" si="572"/>
        <v>1</v>
      </c>
      <c r="CL262" s="26" t="b">
        <f t="shared" si="572"/>
        <v>1</v>
      </c>
      <c r="CM262" s="26" t="b">
        <f t="shared" si="572"/>
        <v>1</v>
      </c>
      <c r="CN262" s="26" t="b">
        <f t="shared" si="572"/>
        <v>1</v>
      </c>
      <c r="CO262" s="14" t="str">
        <f t="shared" ref="CO262:CT262" si="573">IF(DG262&lt;&gt;"",REPLACE(REPLACE(INDEX($EE$4:$EE$801,MATCH(DG262,$EF$4:$EF$801,0)),6,1,CU262),1,1,DA262),"")</f>
        <v>5301062</v>
      </c>
      <c r="CP262" s="14" t="str">
        <f t="shared" si="573"/>
        <v>5202061</v>
      </c>
      <c r="CQ262" s="14" t="str">
        <f t="shared" si="573"/>
        <v>5202061</v>
      </c>
      <c r="CR262" s="14" t="str">
        <f t="shared" si="573"/>
        <v>5502063</v>
      </c>
      <c r="CS262" s="14" t="str">
        <f t="shared" si="573"/>
        <v>5401063</v>
      </c>
      <c r="CT262" s="14" t="str">
        <f t="shared" si="573"/>
        <v>5402062</v>
      </c>
      <c r="CU262" s="2">
        <v>6</v>
      </c>
      <c r="CV262" s="2">
        <v>6</v>
      </c>
      <c r="CW262" s="2">
        <v>6</v>
      </c>
      <c r="CX262" s="2">
        <v>6</v>
      </c>
      <c r="CY262" s="2">
        <v>6</v>
      </c>
      <c r="CZ262" s="2">
        <v>6</v>
      </c>
      <c r="DA262" s="2">
        <v>5</v>
      </c>
      <c r="DB262" s="7">
        <v>5</v>
      </c>
      <c r="DC262">
        <v>5</v>
      </c>
      <c r="DD262" s="2">
        <v>5</v>
      </c>
      <c r="DE262" s="7">
        <v>5</v>
      </c>
      <c r="DF262">
        <v>5</v>
      </c>
      <c r="DG262" s="1" t="s">
        <v>3264</v>
      </c>
      <c r="DH262" s="1" t="s">
        <v>3124</v>
      </c>
      <c r="DI262" s="1" t="s">
        <v>3124</v>
      </c>
      <c r="DJ262" s="1" t="s">
        <v>3273</v>
      </c>
      <c r="DK262" s="1" t="s">
        <v>3271</v>
      </c>
      <c r="DL262" s="1" t="s">
        <v>3266</v>
      </c>
      <c r="DM262" t="s">
        <v>3122</v>
      </c>
      <c r="DN262" t="s">
        <v>3131</v>
      </c>
      <c r="DO262" t="s">
        <v>3131</v>
      </c>
      <c r="DP262" t="s">
        <v>3138</v>
      </c>
      <c r="DQ262" t="s">
        <v>3138</v>
      </c>
      <c r="DR262" t="s">
        <v>3122</v>
      </c>
      <c r="DS262" s="1" t="s">
        <v>3184</v>
      </c>
      <c r="DT262" s="1" t="s">
        <v>3166</v>
      </c>
      <c r="DU262" s="1" t="s">
        <v>3166</v>
      </c>
      <c r="DV262" s="1" t="s">
        <v>3198</v>
      </c>
      <c r="DW262" s="1" t="s">
        <v>3203</v>
      </c>
      <c r="DX262" s="1" t="s">
        <v>3202</v>
      </c>
      <c r="DY262">
        <f t="shared" si="566"/>
        <v>1</v>
      </c>
      <c r="DZ262">
        <f t="shared" si="567"/>
        <v>1</v>
      </c>
      <c r="EA262">
        <f t="shared" si="568"/>
        <v>1</v>
      </c>
      <c r="EB262">
        <f t="shared" si="569"/>
        <v>2</v>
      </c>
      <c r="EC262">
        <f t="shared" si="570"/>
        <v>2</v>
      </c>
      <c r="ED262">
        <f t="shared" si="571"/>
        <v>2</v>
      </c>
      <c r="EE262" s="14">
        <v>5202093</v>
      </c>
      <c r="EF262" s="33" t="s">
        <v>3269</v>
      </c>
      <c r="EG262" s="14">
        <v>1</v>
      </c>
      <c r="FA262" t="str">
        <f t="shared" si="449"/>
        <v>火剑士</v>
      </c>
      <c r="FB262" t="str">
        <f t="shared" si="450"/>
        <v>水维京</v>
      </c>
      <c r="FC262" t="str">
        <f t="shared" si="451"/>
        <v>水维京</v>
      </c>
      <c r="FD262" t="str">
        <f t="shared" si="452"/>
        <v>木火枪手</v>
      </c>
      <c r="FE262" t="str">
        <f t="shared" si="453"/>
        <v>木魔法师</v>
      </c>
      <c r="FF262" t="str">
        <f t="shared" si="454"/>
        <v>火女巫</v>
      </c>
    </row>
    <row r="263" spans="15:162" ht="14.25" x14ac:dyDescent="0.15">
      <c r="O263" s="6">
        <v>1030</v>
      </c>
      <c r="P263" s="11">
        <v>278402.25</v>
      </c>
      <c r="Q263" s="16">
        <f t="shared" si="484"/>
        <v>278402</v>
      </c>
      <c r="R263" s="4" t="str">
        <f t="shared" si="485"/>
        <v>5502062,5200062,5200062,5200062,5502062,5502052</v>
      </c>
      <c r="S263" s="4" t="str">
        <f t="shared" si="486"/>
        <v>6,6,6,6,6,5</v>
      </c>
      <c r="T263" s="4" t="str">
        <f t="shared" si="487"/>
        <v>244,241,241,241,241,295</v>
      </c>
      <c r="U263" s="2">
        <v>5502062</v>
      </c>
      <c r="V263" s="4">
        <v>5200062</v>
      </c>
      <c r="W263" s="4">
        <v>5200062</v>
      </c>
      <c r="X263" s="4">
        <v>5200062</v>
      </c>
      <c r="Y263" s="4">
        <v>5502062</v>
      </c>
      <c r="Z263" s="4">
        <v>5502052</v>
      </c>
      <c r="AA263" s="2">
        <v>6</v>
      </c>
      <c r="AB263" s="2">
        <v>6</v>
      </c>
      <c r="AC263" s="2">
        <v>6</v>
      </c>
      <c r="AD263" s="2">
        <v>6</v>
      </c>
      <c r="AE263" s="2">
        <v>6</v>
      </c>
      <c r="AF263" s="2">
        <v>5</v>
      </c>
      <c r="AG263" s="2">
        <f t="shared" ref="AG263:AG326" si="574">IF(AM263&gt;0,FLOOR((POWER((AM263/IF(AND(AA263&gt;=2,AA263&lt;4),1.1,IF(AND(AA263&gt;=4,AA263&lt;6),1.2,IF(AA263&gt;=6,1.4,1)))/$AD$1),0.5)/INDEX($AU$4:$BF$4,MATCH(AA263,$AU$3:$BF$3,0))-1)*10,1),"")</f>
        <v>244</v>
      </c>
      <c r="AH263" s="2">
        <f t="shared" si="468"/>
        <v>241</v>
      </c>
      <c r="AI263" s="2">
        <f t="shared" si="469"/>
        <v>241</v>
      </c>
      <c r="AJ263" s="2">
        <f t="shared" si="470"/>
        <v>241</v>
      </c>
      <c r="AK263" s="2">
        <f t="shared" si="471"/>
        <v>241</v>
      </c>
      <c r="AL263" s="2">
        <f t="shared" si="472"/>
        <v>295</v>
      </c>
      <c r="AM263" s="8">
        <f t="shared" si="473"/>
        <v>47328.340000000004</v>
      </c>
      <c r="AN263" s="8">
        <f t="shared" si="502"/>
        <v>46214.732000000004</v>
      </c>
      <c r="AO263" s="8">
        <f t="shared" si="502"/>
        <v>46214.732000000004</v>
      </c>
      <c r="AP263" s="8">
        <f t="shared" si="502"/>
        <v>46214.732000000004</v>
      </c>
      <c r="AQ263" s="8">
        <f t="shared" si="502"/>
        <v>46214.732000000004</v>
      </c>
      <c r="AR263" s="8">
        <f t="shared" si="502"/>
        <v>46214.732000000004</v>
      </c>
      <c r="AS263" s="8">
        <f t="shared" ref="AS263:AS326" si="575">AT263-AG263</f>
        <v>-17</v>
      </c>
      <c r="AT263">
        <f t="shared" ref="AT263:AT326" si="576">FLOOR(POWER(((3000*1.5/0.9/1.05)/(96*INDEX($AU$4:$BF$4,MATCH(AA263,$AU$3:$BF$3,0))*8*INDEX($AU$4:$BF$4,MATCH(AA263,$AU$3:$BF$3,0)))*AM263/IF(AND(AA263&gt;=2,AA263&lt;4),1.2,IF(AND(AA263&gt;=4,AA263&lt;6),1.4,IF(AA263&gt;=6,1.6,1)))),1/2)-10,1)</f>
        <v>227</v>
      </c>
      <c r="BI263">
        <v>5401081</v>
      </c>
      <c r="BJ263" s="4">
        <f>[1]monsters!$N263</f>
        <v>138.24</v>
      </c>
      <c r="BK263" s="4">
        <f>[1]monsters!$O263</f>
        <v>13.82</v>
      </c>
      <c r="BL263" s="4">
        <f>[1]monsters!$P263</f>
        <v>2560</v>
      </c>
      <c r="BM263" s="4">
        <f>[1]monsters!$Q263</f>
        <v>256</v>
      </c>
      <c r="BN263" s="4">
        <f>[1]monsters!$R263</f>
        <v>27.65</v>
      </c>
      <c r="BO263" s="4">
        <f>[1]monsters!$S263</f>
        <v>2.76</v>
      </c>
      <c r="BP263" s="4">
        <f>[1]monsters!$K263</f>
        <v>1.2</v>
      </c>
      <c r="BQ263">
        <f>[1]monsters!$D263</f>
        <v>3</v>
      </c>
      <c r="BR263">
        <f t="shared" si="559"/>
        <v>0.1</v>
      </c>
      <c r="BS263">
        <f t="shared" si="560"/>
        <v>216.83208619528622</v>
      </c>
      <c r="BT263">
        <f t="shared" si="561"/>
        <v>21.683208619528624</v>
      </c>
      <c r="CH263" t="str">
        <f t="shared" si="455"/>
        <v/>
      </c>
      <c r="CI263" s="26" t="b">
        <f t="shared" ref="CI263:CN263" si="577">IF(DG263&lt;&gt;"",IF(ISERROR(MATCH(INT(CO263),$EE$4:$EE$879,0))=FALSE,TRUE),"")</f>
        <v>1</v>
      </c>
      <c r="CJ263" s="26" t="b">
        <f t="shared" si="577"/>
        <v>1</v>
      </c>
      <c r="CK263" s="26" t="b">
        <f t="shared" si="577"/>
        <v>1</v>
      </c>
      <c r="CL263" s="26" t="b">
        <f t="shared" si="577"/>
        <v>1</v>
      </c>
      <c r="CM263" s="26" t="b">
        <f t="shared" si="577"/>
        <v>1</v>
      </c>
      <c r="CN263" s="26" t="b">
        <f t="shared" si="577"/>
        <v>1</v>
      </c>
      <c r="CO263" s="14" t="str">
        <f t="shared" ref="CO263:CT263" si="578">IF(DG263&lt;&gt;"",REPLACE(REPLACE(INDEX($EE$4:$EE$801,MATCH(DG263,$EF$4:$EF$801,0)),6,1,CU263),1,1,DA263),"")</f>
        <v>5502062</v>
      </c>
      <c r="CP263" s="14" t="str">
        <f t="shared" si="578"/>
        <v>5200062</v>
      </c>
      <c r="CQ263" s="14" t="str">
        <f t="shared" si="578"/>
        <v>5200062</v>
      </c>
      <c r="CR263" s="14" t="str">
        <f t="shared" si="578"/>
        <v>5200062</v>
      </c>
      <c r="CS263" s="14" t="str">
        <f t="shared" si="578"/>
        <v>5502062</v>
      </c>
      <c r="CT263" s="14" t="str">
        <f t="shared" si="578"/>
        <v>5502052</v>
      </c>
      <c r="CU263" s="2">
        <v>6</v>
      </c>
      <c r="CV263" s="2">
        <v>6</v>
      </c>
      <c r="CW263" s="2">
        <v>6</v>
      </c>
      <c r="CX263" s="2">
        <v>6</v>
      </c>
      <c r="CY263" s="2">
        <v>6</v>
      </c>
      <c r="CZ263" s="2">
        <v>5</v>
      </c>
      <c r="DA263" s="2">
        <v>5</v>
      </c>
      <c r="DB263" s="7">
        <v>5</v>
      </c>
      <c r="DC263">
        <v>5</v>
      </c>
      <c r="DD263" s="2">
        <v>5</v>
      </c>
      <c r="DE263" s="7">
        <v>5</v>
      </c>
      <c r="DF263">
        <v>5</v>
      </c>
      <c r="DG263" s="1" t="s">
        <v>3267</v>
      </c>
      <c r="DH263" s="1" t="s">
        <v>3262</v>
      </c>
      <c r="DI263" s="1" t="s">
        <v>3262</v>
      </c>
      <c r="DJ263" s="1" t="s">
        <v>3262</v>
      </c>
      <c r="DK263" s="1" t="s">
        <v>3267</v>
      </c>
      <c r="DL263" s="1" t="s">
        <v>3267</v>
      </c>
      <c r="DM263" s="1" t="s">
        <v>3122</v>
      </c>
      <c r="DN263" t="s">
        <v>3122</v>
      </c>
      <c r="DO263" t="s">
        <v>3122</v>
      </c>
      <c r="DP263" s="1" t="s">
        <v>3122</v>
      </c>
      <c r="DQ263" s="1" t="s">
        <v>3122</v>
      </c>
      <c r="DR263" s="1" t="s">
        <v>3122</v>
      </c>
      <c r="DS263" s="1" t="s">
        <v>3198</v>
      </c>
      <c r="DT263" s="1" t="s">
        <v>3163</v>
      </c>
      <c r="DU263" s="1" t="s">
        <v>3163</v>
      </c>
      <c r="DV263" s="1" t="s">
        <v>3163</v>
      </c>
      <c r="DW263" s="1" t="s">
        <v>3198</v>
      </c>
      <c r="DX263" s="1" t="s">
        <v>3198</v>
      </c>
      <c r="DY263">
        <f t="shared" si="566"/>
        <v>2</v>
      </c>
      <c r="DZ263">
        <f t="shared" si="567"/>
        <v>1</v>
      </c>
      <c r="EA263">
        <f t="shared" si="568"/>
        <v>1</v>
      </c>
      <c r="EB263">
        <f t="shared" si="569"/>
        <v>1</v>
      </c>
      <c r="EC263">
        <f t="shared" si="570"/>
        <v>2</v>
      </c>
      <c r="ED263">
        <f t="shared" si="571"/>
        <v>2</v>
      </c>
      <c r="EE263" s="14">
        <v>5301093</v>
      </c>
      <c r="EF263" s="33" t="s">
        <v>3270</v>
      </c>
      <c r="EG263" s="14">
        <v>1</v>
      </c>
      <c r="FA263" t="str">
        <f t="shared" si="449"/>
        <v>火火枪手</v>
      </c>
      <c r="FB263" t="str">
        <f t="shared" si="450"/>
        <v>火刀客</v>
      </c>
      <c r="FC263" t="str">
        <f t="shared" si="451"/>
        <v>火刀客</v>
      </c>
      <c r="FD263" t="str">
        <f t="shared" si="452"/>
        <v>火刀客</v>
      </c>
      <c r="FE263" t="str">
        <f t="shared" si="453"/>
        <v>火火枪手</v>
      </c>
      <c r="FF263" t="str">
        <f t="shared" si="454"/>
        <v>火火枪手</v>
      </c>
    </row>
    <row r="264" spans="15:162" ht="14.25" x14ac:dyDescent="0.15">
      <c r="O264" s="6">
        <v>1031</v>
      </c>
      <c r="P264" s="11">
        <v>273407.75</v>
      </c>
      <c r="Q264" s="16">
        <f t="shared" si="484"/>
        <v>273407</v>
      </c>
      <c r="R264" s="4" t="str">
        <f t="shared" si="485"/>
        <v>5500061,5200061,5301061,5200063,5400065,5400065</v>
      </c>
      <c r="S264" s="4" t="str">
        <f t="shared" si="486"/>
        <v>6,6,6,6,6,6</v>
      </c>
      <c r="T264" s="4" t="str">
        <f t="shared" si="487"/>
        <v>242,239,239,239,239,239</v>
      </c>
      <c r="U264" s="4">
        <v>5500061</v>
      </c>
      <c r="V264" s="4">
        <v>5200061</v>
      </c>
      <c r="W264" s="4">
        <v>5301061</v>
      </c>
      <c r="X264" s="4">
        <v>5200063</v>
      </c>
      <c r="Y264" s="4">
        <v>5400065</v>
      </c>
      <c r="Z264" s="4">
        <v>5400065</v>
      </c>
      <c r="AA264" s="2">
        <v>6</v>
      </c>
      <c r="AB264" s="2">
        <v>6</v>
      </c>
      <c r="AC264" s="2">
        <v>6</v>
      </c>
      <c r="AD264" s="2">
        <v>6</v>
      </c>
      <c r="AE264" s="2">
        <v>6</v>
      </c>
      <c r="AF264" s="2">
        <v>6</v>
      </c>
      <c r="AG264" s="2">
        <f t="shared" si="574"/>
        <v>242</v>
      </c>
      <c r="AH264" s="2">
        <f t="shared" si="468"/>
        <v>239</v>
      </c>
      <c r="AI264" s="2">
        <f t="shared" si="469"/>
        <v>239</v>
      </c>
      <c r="AJ264" s="2">
        <f t="shared" si="470"/>
        <v>239</v>
      </c>
      <c r="AK264" s="2">
        <f t="shared" si="471"/>
        <v>239</v>
      </c>
      <c r="AL264" s="2">
        <f t="shared" si="472"/>
        <v>239</v>
      </c>
      <c r="AM264" s="8">
        <f t="shared" si="473"/>
        <v>46479.19</v>
      </c>
      <c r="AN264" s="8">
        <f t="shared" si="502"/>
        <v>45385.562000000005</v>
      </c>
      <c r="AO264" s="8">
        <f t="shared" si="502"/>
        <v>45385.562000000005</v>
      </c>
      <c r="AP264" s="8">
        <f t="shared" si="502"/>
        <v>45385.562000000005</v>
      </c>
      <c r="AQ264" s="8">
        <f t="shared" si="502"/>
        <v>45385.562000000005</v>
      </c>
      <c r="AR264" s="8">
        <f t="shared" si="502"/>
        <v>45385.562000000005</v>
      </c>
      <c r="AS264" s="8">
        <f t="shared" si="575"/>
        <v>-17</v>
      </c>
      <c r="AT264">
        <f t="shared" si="576"/>
        <v>225</v>
      </c>
      <c r="BI264">
        <v>5402081</v>
      </c>
      <c r="BJ264" s="4">
        <f>[1]monsters!$N264</f>
        <v>245.76</v>
      </c>
      <c r="BK264" s="4">
        <f>[1]monsters!$O264</f>
        <v>24.58</v>
      </c>
      <c r="BL264" s="4">
        <f>[1]monsters!$P264</f>
        <v>1920</v>
      </c>
      <c r="BM264" s="4">
        <f>[1]monsters!$Q264</f>
        <v>192</v>
      </c>
      <c r="BN264" s="4">
        <f>[1]monsters!$R264</f>
        <v>35.11</v>
      </c>
      <c r="BO264" s="4">
        <f>[1]monsters!$S264</f>
        <v>3.51</v>
      </c>
      <c r="BP264" s="4">
        <f>[1]monsters!$K264</f>
        <v>1.6</v>
      </c>
      <c r="BQ264">
        <f>[1]monsters!$D264</f>
        <v>4</v>
      </c>
      <c r="BR264">
        <f t="shared" si="559"/>
        <v>0.1</v>
      </c>
      <c r="BS264">
        <f t="shared" si="560"/>
        <v>296.88966464646467</v>
      </c>
      <c r="BT264">
        <f t="shared" si="561"/>
        <v>29.688966464646469</v>
      </c>
      <c r="CH264" t="str">
        <f t="shared" si="455"/>
        <v/>
      </c>
      <c r="CI264" s="26" t="b">
        <f t="shared" ref="CI264:CN264" si="579">IF(DG264&lt;&gt;"",IF(ISERROR(MATCH(INT(CO264),$EE$4:$EE$879,0))=FALSE,TRUE),"")</f>
        <v>1</v>
      </c>
      <c r="CJ264" s="26" t="b">
        <f t="shared" si="579"/>
        <v>1</v>
      </c>
      <c r="CK264" s="26" t="b">
        <f t="shared" si="579"/>
        <v>1</v>
      </c>
      <c r="CL264" s="26" t="b">
        <f t="shared" si="579"/>
        <v>1</v>
      </c>
      <c r="CM264" s="26" t="b">
        <f t="shared" si="579"/>
        <v>1</v>
      </c>
      <c r="CN264" s="26" t="b">
        <f t="shared" si="579"/>
        <v>1</v>
      </c>
      <c r="CO264" s="14" t="str">
        <f t="shared" ref="CO264:CT264" si="580">IF(DG264&lt;&gt;"",REPLACE(REPLACE(INDEX($EE$4:$EE$801,MATCH(DG264,$EF$4:$EF$801,0)),6,1,CU264),1,1,DA264),"")</f>
        <v>5500061</v>
      </c>
      <c r="CP264" s="14" t="str">
        <f t="shared" si="580"/>
        <v>5200061</v>
      </c>
      <c r="CQ264" s="14" t="str">
        <f t="shared" si="580"/>
        <v>5301061</v>
      </c>
      <c r="CR264" s="14" t="str">
        <f t="shared" si="580"/>
        <v>5200063</v>
      </c>
      <c r="CS264" s="14" t="str">
        <f t="shared" si="580"/>
        <v>5400065</v>
      </c>
      <c r="CT264" s="14" t="str">
        <f t="shared" si="580"/>
        <v>5400065</v>
      </c>
      <c r="CU264" s="2">
        <v>6</v>
      </c>
      <c r="CV264" s="2">
        <v>6</v>
      </c>
      <c r="CW264" s="2">
        <v>6</v>
      </c>
      <c r="CX264" s="2">
        <v>6</v>
      </c>
      <c r="CY264" s="2">
        <v>6</v>
      </c>
      <c r="CZ264" s="2">
        <v>6</v>
      </c>
      <c r="DA264" s="2">
        <v>5</v>
      </c>
      <c r="DB264" s="7">
        <v>5</v>
      </c>
      <c r="DC264">
        <v>5</v>
      </c>
      <c r="DD264" s="2">
        <v>5</v>
      </c>
      <c r="DE264" s="7">
        <v>5</v>
      </c>
      <c r="DF264">
        <v>5</v>
      </c>
      <c r="DG264" s="1" t="s">
        <v>3260</v>
      </c>
      <c r="DH264" s="1" t="s">
        <v>3256</v>
      </c>
      <c r="DI264" s="1" t="s">
        <v>3128</v>
      </c>
      <c r="DJ264" s="1" t="s">
        <v>3156</v>
      </c>
      <c r="DK264" s="1" t="s">
        <v>3289</v>
      </c>
      <c r="DL264" s="1" t="s">
        <v>3289</v>
      </c>
      <c r="DM264" t="s">
        <v>3131</v>
      </c>
      <c r="DN264" t="s">
        <v>3131</v>
      </c>
      <c r="DO264" t="s">
        <v>3131</v>
      </c>
      <c r="DP264" t="s">
        <v>3138</v>
      </c>
      <c r="DQ264" t="s">
        <v>3159</v>
      </c>
      <c r="DR264" t="s">
        <v>3159</v>
      </c>
      <c r="DS264" s="1" t="s">
        <v>3206</v>
      </c>
      <c r="DT264" s="1" t="s">
        <v>3163</v>
      </c>
      <c r="DU264" s="1" t="s">
        <v>3184</v>
      </c>
      <c r="DV264" s="1" t="s">
        <v>3163</v>
      </c>
      <c r="DW264" s="1" t="s">
        <v>3234</v>
      </c>
      <c r="DX264" s="1" t="s">
        <v>3234</v>
      </c>
      <c r="DY264">
        <f t="shared" si="566"/>
        <v>2</v>
      </c>
      <c r="DZ264">
        <f t="shared" si="567"/>
        <v>1</v>
      </c>
      <c r="EA264">
        <f t="shared" si="568"/>
        <v>1</v>
      </c>
      <c r="EB264">
        <f t="shared" si="569"/>
        <v>1</v>
      </c>
      <c r="EC264">
        <f t="shared" si="570"/>
        <v>2</v>
      </c>
      <c r="ED264">
        <f t="shared" si="571"/>
        <v>2</v>
      </c>
      <c r="EE264" s="14">
        <v>5401093</v>
      </c>
      <c r="EF264" s="33" t="s">
        <v>3271</v>
      </c>
      <c r="EG264" s="14">
        <v>2</v>
      </c>
      <c r="FA264" t="str">
        <f t="shared" si="449"/>
        <v>水海盗</v>
      </c>
      <c r="FB264" t="str">
        <f t="shared" si="450"/>
        <v>水刀客</v>
      </c>
      <c r="FC264" t="str">
        <f t="shared" si="451"/>
        <v>水剑士</v>
      </c>
      <c r="FD264" t="str">
        <f t="shared" si="452"/>
        <v>木刀客</v>
      </c>
      <c r="FE264" t="str">
        <f t="shared" si="453"/>
        <v>暗巫师</v>
      </c>
      <c r="FF264" t="str">
        <f t="shared" si="454"/>
        <v>暗巫师</v>
      </c>
    </row>
    <row r="265" spans="15:162" ht="14.25" x14ac:dyDescent="0.15">
      <c r="O265" s="6">
        <v>1032</v>
      </c>
      <c r="P265" s="11">
        <v>273407.75</v>
      </c>
      <c r="Q265" s="16">
        <f t="shared" si="484"/>
        <v>273407</v>
      </c>
      <c r="R265" s="4" t="str">
        <f t="shared" si="485"/>
        <v>5401061,5200061,5200062,5301062,5402063,5402061</v>
      </c>
      <c r="S265" s="4" t="str">
        <f t="shared" si="486"/>
        <v>6,6,6,6,6,6</v>
      </c>
      <c r="T265" s="4" t="str">
        <f t="shared" si="487"/>
        <v>242,239,239,239,239,239</v>
      </c>
      <c r="U265" s="4">
        <v>5401061</v>
      </c>
      <c r="V265" s="4">
        <v>5200061</v>
      </c>
      <c r="W265" s="4">
        <v>5200062</v>
      </c>
      <c r="X265" s="4">
        <v>5301062</v>
      </c>
      <c r="Y265" s="4">
        <v>5402063</v>
      </c>
      <c r="Z265" s="4">
        <v>5402061</v>
      </c>
      <c r="AA265" s="2">
        <v>6</v>
      </c>
      <c r="AB265" s="2">
        <v>6</v>
      </c>
      <c r="AC265" s="2">
        <v>6</v>
      </c>
      <c r="AD265" s="2">
        <v>6</v>
      </c>
      <c r="AE265" s="2">
        <v>6</v>
      </c>
      <c r="AF265" s="2">
        <v>6</v>
      </c>
      <c r="AG265" s="2">
        <f t="shared" si="574"/>
        <v>242</v>
      </c>
      <c r="AH265" s="2">
        <f t="shared" si="468"/>
        <v>239</v>
      </c>
      <c r="AI265" s="2">
        <f t="shared" si="469"/>
        <v>239</v>
      </c>
      <c r="AJ265" s="2">
        <f t="shared" si="470"/>
        <v>239</v>
      </c>
      <c r="AK265" s="2">
        <f t="shared" si="471"/>
        <v>239</v>
      </c>
      <c r="AL265" s="2">
        <f t="shared" si="472"/>
        <v>239</v>
      </c>
      <c r="AM265" s="8">
        <f t="shared" si="473"/>
        <v>46479.19</v>
      </c>
      <c r="AN265" s="8">
        <f t="shared" si="502"/>
        <v>45385.562000000005</v>
      </c>
      <c r="AO265" s="8">
        <f t="shared" si="502"/>
        <v>45385.562000000005</v>
      </c>
      <c r="AP265" s="8">
        <f t="shared" si="502"/>
        <v>45385.562000000005</v>
      </c>
      <c r="AQ265" s="8">
        <f t="shared" si="502"/>
        <v>45385.562000000005</v>
      </c>
      <c r="AR265" s="8">
        <f t="shared" si="502"/>
        <v>45385.562000000005</v>
      </c>
      <c r="AS265" s="8">
        <f t="shared" si="575"/>
        <v>-17</v>
      </c>
      <c r="AT265">
        <f t="shared" si="576"/>
        <v>225</v>
      </c>
      <c r="BI265">
        <v>5500081</v>
      </c>
      <c r="BJ265" s="4">
        <f>[1]monsters!$N265</f>
        <v>230.4</v>
      </c>
      <c r="BK265" s="4">
        <f>[1]monsters!$O265</f>
        <v>23.04</v>
      </c>
      <c r="BL265" s="4">
        <f>[1]monsters!$P265</f>
        <v>1920</v>
      </c>
      <c r="BM265" s="4">
        <f>[1]monsters!$Q265</f>
        <v>192</v>
      </c>
      <c r="BN265" s="4">
        <f>[1]monsters!$R265</f>
        <v>32.909999999999997</v>
      </c>
      <c r="BO265" s="4">
        <f>[1]monsters!$S265</f>
        <v>3.29</v>
      </c>
      <c r="BP265" s="4">
        <f>[1]monsters!$K265</f>
        <v>1.5</v>
      </c>
      <c r="BQ265">
        <f>[1]monsters!$D265</f>
        <v>4</v>
      </c>
      <c r="BR265">
        <f t="shared" si="559"/>
        <v>0.1</v>
      </c>
      <c r="BS265">
        <f t="shared" si="560"/>
        <v>282.37446464646462</v>
      </c>
      <c r="BT265">
        <f t="shared" si="561"/>
        <v>28.237446464646464</v>
      </c>
      <c r="CH265" t="str">
        <f t="shared" si="455"/>
        <v/>
      </c>
      <c r="CI265" s="26" t="b">
        <f t="shared" ref="CI265:CN265" si="581">IF(DG265&lt;&gt;"",IF(ISERROR(MATCH(INT(CO265),$EE$4:$EE$879,0))=FALSE,TRUE),"")</f>
        <v>1</v>
      </c>
      <c r="CJ265" s="26" t="b">
        <f t="shared" si="581"/>
        <v>1</v>
      </c>
      <c r="CK265" s="26" t="b">
        <f t="shared" si="581"/>
        <v>1</v>
      </c>
      <c r="CL265" s="26" t="b">
        <f t="shared" si="581"/>
        <v>1</v>
      </c>
      <c r="CM265" s="26" t="b">
        <f t="shared" si="581"/>
        <v>1</v>
      </c>
      <c r="CN265" s="26" t="b">
        <f t="shared" si="581"/>
        <v>1</v>
      </c>
      <c r="CO265" s="14" t="str">
        <f t="shared" ref="CO265:CT265" si="582">IF(DG265&lt;&gt;"",REPLACE(REPLACE(INDEX($EE$4:$EE$801,MATCH(DG265,$EF$4:$EF$801,0)),6,1,CU265),1,1,DA265),"")</f>
        <v>5401061</v>
      </c>
      <c r="CP265" s="14" t="str">
        <f t="shared" si="582"/>
        <v>5200061</v>
      </c>
      <c r="CQ265" s="14" t="str">
        <f t="shared" si="582"/>
        <v>5200062</v>
      </c>
      <c r="CR265" s="14" t="str">
        <f t="shared" si="582"/>
        <v>5301062</v>
      </c>
      <c r="CS265" s="14" t="str">
        <f t="shared" si="582"/>
        <v>5402063</v>
      </c>
      <c r="CT265" s="14" t="str">
        <f t="shared" si="582"/>
        <v>5402061</v>
      </c>
      <c r="CU265" s="2">
        <v>6</v>
      </c>
      <c r="CV265" s="2">
        <v>6</v>
      </c>
      <c r="CW265" s="2">
        <v>6</v>
      </c>
      <c r="CX265" s="2">
        <v>6</v>
      </c>
      <c r="CY265" s="2">
        <v>6</v>
      </c>
      <c r="CZ265" s="2">
        <v>6</v>
      </c>
      <c r="DA265" s="2">
        <v>5</v>
      </c>
      <c r="DB265" s="7">
        <v>5</v>
      </c>
      <c r="DC265">
        <v>5</v>
      </c>
      <c r="DD265" s="2">
        <v>5</v>
      </c>
      <c r="DE265" s="7">
        <v>5</v>
      </c>
      <c r="DF265">
        <v>5</v>
      </c>
      <c r="DG265" s="1" t="s">
        <v>3161</v>
      </c>
      <c r="DH265" s="1" t="s">
        <v>3256</v>
      </c>
      <c r="DI265" s="1" t="s">
        <v>3262</v>
      </c>
      <c r="DJ265" s="1" t="s">
        <v>3264</v>
      </c>
      <c r="DK265" s="1" t="s">
        <v>3164</v>
      </c>
      <c r="DL265" s="1" t="s">
        <v>3259</v>
      </c>
      <c r="DM265" t="s">
        <v>3131</v>
      </c>
      <c r="DN265" t="s">
        <v>3131</v>
      </c>
      <c r="DO265" t="s">
        <v>3122</v>
      </c>
      <c r="DP265" t="s">
        <v>3122</v>
      </c>
      <c r="DQ265" t="s">
        <v>3138</v>
      </c>
      <c r="DR265" t="s">
        <v>3131</v>
      </c>
      <c r="DS265" s="1" t="s">
        <v>3203</v>
      </c>
      <c r="DT265" s="1" t="s">
        <v>3163</v>
      </c>
      <c r="DU265" s="1" t="s">
        <v>3163</v>
      </c>
      <c r="DV265" s="1" t="s">
        <v>3184</v>
      </c>
      <c r="DW265" s="1" t="s">
        <v>3202</v>
      </c>
      <c r="DX265" s="1" t="s">
        <v>3202</v>
      </c>
      <c r="DY265">
        <f t="shared" si="566"/>
        <v>2</v>
      </c>
      <c r="DZ265">
        <f t="shared" si="567"/>
        <v>1</v>
      </c>
      <c r="EA265">
        <f t="shared" si="568"/>
        <v>1</v>
      </c>
      <c r="EB265">
        <f t="shared" si="569"/>
        <v>1</v>
      </c>
      <c r="EC265">
        <f t="shared" si="570"/>
        <v>2</v>
      </c>
      <c r="ED265">
        <f t="shared" si="571"/>
        <v>2</v>
      </c>
      <c r="EE265" s="14">
        <v>5402093</v>
      </c>
      <c r="EF265" s="33" t="s">
        <v>3164</v>
      </c>
      <c r="EG265" s="14">
        <v>2</v>
      </c>
      <c r="FA265" t="str">
        <f t="shared" si="449"/>
        <v>水魔法师</v>
      </c>
      <c r="FB265" t="str">
        <f t="shared" si="450"/>
        <v>水刀客</v>
      </c>
      <c r="FC265" t="str">
        <f t="shared" si="451"/>
        <v>火刀客</v>
      </c>
      <c r="FD265" t="str">
        <f t="shared" si="452"/>
        <v>火剑士</v>
      </c>
      <c r="FE265" t="str">
        <f t="shared" si="453"/>
        <v>木女巫</v>
      </c>
      <c r="FF265" t="str">
        <f t="shared" si="454"/>
        <v>水女巫</v>
      </c>
    </row>
    <row r="266" spans="15:162" ht="14.25" x14ac:dyDescent="0.15">
      <c r="O266" s="6">
        <v>1033</v>
      </c>
      <c r="P266" s="11">
        <v>273407.75</v>
      </c>
      <c r="Q266" s="16">
        <f t="shared" si="484"/>
        <v>273407</v>
      </c>
      <c r="R266" s="4" t="str">
        <f t="shared" si="485"/>
        <v>5300065,5202065,5201063,5502063,5501064,5400065</v>
      </c>
      <c r="S266" s="4" t="str">
        <f t="shared" si="486"/>
        <v>6,6,6,6,6,6</v>
      </c>
      <c r="T266" s="4" t="str">
        <f t="shared" si="487"/>
        <v>242,239,239,239,239,239</v>
      </c>
      <c r="U266" s="4">
        <v>5300065</v>
      </c>
      <c r="V266" s="4">
        <v>5202065</v>
      </c>
      <c r="W266" s="4">
        <v>5201063</v>
      </c>
      <c r="X266" s="4">
        <v>5502063</v>
      </c>
      <c r="Y266" s="4">
        <v>5501064</v>
      </c>
      <c r="Z266" s="4">
        <v>5400065</v>
      </c>
      <c r="AA266" s="2">
        <v>6</v>
      </c>
      <c r="AB266" s="2">
        <v>6</v>
      </c>
      <c r="AC266" s="2">
        <v>6</v>
      </c>
      <c r="AD266" s="2">
        <v>6</v>
      </c>
      <c r="AE266" s="2">
        <v>6</v>
      </c>
      <c r="AF266" s="2">
        <v>6</v>
      </c>
      <c r="AG266" s="2">
        <f t="shared" si="574"/>
        <v>242</v>
      </c>
      <c r="AH266" s="2">
        <f t="shared" si="468"/>
        <v>239</v>
      </c>
      <c r="AI266" s="2">
        <f t="shared" si="469"/>
        <v>239</v>
      </c>
      <c r="AJ266" s="2">
        <f t="shared" si="470"/>
        <v>239</v>
      </c>
      <c r="AK266" s="2">
        <f t="shared" si="471"/>
        <v>239</v>
      </c>
      <c r="AL266" s="2">
        <f t="shared" si="472"/>
        <v>239</v>
      </c>
      <c r="AM266" s="8">
        <f t="shared" si="473"/>
        <v>46479.19</v>
      </c>
      <c r="AN266" s="8">
        <f t="shared" si="502"/>
        <v>45385.562000000005</v>
      </c>
      <c r="AO266" s="8">
        <f t="shared" si="502"/>
        <v>45385.562000000005</v>
      </c>
      <c r="AP266" s="8">
        <f t="shared" si="502"/>
        <v>45385.562000000005</v>
      </c>
      <c r="AQ266" s="8">
        <f t="shared" si="502"/>
        <v>45385.562000000005</v>
      </c>
      <c r="AR266" s="8">
        <f t="shared" si="502"/>
        <v>45385.562000000005</v>
      </c>
      <c r="AS266" s="8">
        <f t="shared" si="575"/>
        <v>-17</v>
      </c>
      <c r="AT266">
        <f t="shared" si="576"/>
        <v>225</v>
      </c>
      <c r="BI266">
        <v>5501081</v>
      </c>
      <c r="BJ266" s="4">
        <f>[1]monsters!$N266</f>
        <v>268.8</v>
      </c>
      <c r="BK266" s="4">
        <f>[1]monsters!$O266</f>
        <v>26.88</v>
      </c>
      <c r="BL266" s="4">
        <f>[1]monsters!$P266</f>
        <v>1645.71</v>
      </c>
      <c r="BM266" s="4">
        <f>[1]monsters!$Q266</f>
        <v>164.57</v>
      </c>
      <c r="BN266" s="4">
        <f>[1]monsters!$R266</f>
        <v>33.6</v>
      </c>
      <c r="BO266" s="4">
        <f>[1]monsters!$S266</f>
        <v>3.36</v>
      </c>
      <c r="BP266" s="4">
        <f>[1]monsters!$K266</f>
        <v>1.5</v>
      </c>
      <c r="BQ266">
        <f>[1]monsters!$D266</f>
        <v>5</v>
      </c>
      <c r="BR266">
        <f t="shared" si="559"/>
        <v>0.1</v>
      </c>
      <c r="BS266">
        <f t="shared" si="560"/>
        <v>309.42711111111112</v>
      </c>
      <c r="BT266">
        <f t="shared" si="561"/>
        <v>30.942711111111112</v>
      </c>
      <c r="CH266">
        <f t="shared" si="455"/>
        <v>5</v>
      </c>
      <c r="CI266" s="26" t="b">
        <f t="shared" ref="CI266:CN266" si="583">IF(DG266&lt;&gt;"",IF(ISERROR(MATCH(INT(CO266),$EE$4:$EE$879,0))=FALSE,TRUE),"")</f>
        <v>1</v>
      </c>
      <c r="CJ266" s="26" t="b">
        <f t="shared" si="583"/>
        <v>1</v>
      </c>
      <c r="CK266" s="26" t="b">
        <f t="shared" si="583"/>
        <v>1</v>
      </c>
      <c r="CL266" s="26" t="b">
        <f t="shared" si="583"/>
        <v>1</v>
      </c>
      <c r="CM266" s="26" t="b">
        <f t="shared" si="583"/>
        <v>1</v>
      </c>
      <c r="CN266" s="26" t="b">
        <f t="shared" si="583"/>
        <v>1</v>
      </c>
      <c r="CO266" s="14" t="str">
        <f t="shared" ref="CO266:CT266" si="584">IF(DG266&lt;&gt;"",REPLACE(REPLACE(INDEX($EE$4:$EE$801,MATCH(DG266,$EF$4:$EF$801,0)),6,1,CU266),1,1,DA266),"")</f>
        <v>5300065</v>
      </c>
      <c r="CP266" s="14" t="str">
        <f t="shared" si="584"/>
        <v>5202065</v>
      </c>
      <c r="CQ266" s="14" t="str">
        <f t="shared" si="584"/>
        <v>5201063</v>
      </c>
      <c r="CR266" s="14" t="str">
        <f t="shared" si="584"/>
        <v>5502063</v>
      </c>
      <c r="CS266" s="14" t="str">
        <f t="shared" si="584"/>
        <v>5501064</v>
      </c>
      <c r="CT266" s="14" t="str">
        <f t="shared" si="584"/>
        <v>5400065</v>
      </c>
      <c r="CU266" s="2">
        <v>6</v>
      </c>
      <c r="CV266" s="2">
        <v>6</v>
      </c>
      <c r="CW266" s="2">
        <v>6</v>
      </c>
      <c r="CX266" s="2">
        <v>6</v>
      </c>
      <c r="CY266" s="2">
        <v>6</v>
      </c>
      <c r="CZ266" s="2">
        <v>6</v>
      </c>
      <c r="DA266" s="2">
        <v>5</v>
      </c>
      <c r="DB266" s="7">
        <v>5</v>
      </c>
      <c r="DC266">
        <v>5</v>
      </c>
      <c r="DD266" s="2">
        <v>5</v>
      </c>
      <c r="DE266" s="7">
        <v>5</v>
      </c>
      <c r="DF266">
        <v>5</v>
      </c>
      <c r="DG266" s="1" t="s">
        <v>3242</v>
      </c>
      <c r="DH266" s="1" t="s">
        <v>3248</v>
      </c>
      <c r="DI266" s="1" t="s">
        <v>3268</v>
      </c>
      <c r="DJ266" s="1" t="s">
        <v>3273</v>
      </c>
      <c r="DK266" s="1" t="s">
        <v>3252</v>
      </c>
      <c r="DL266" s="1" t="s">
        <v>3289</v>
      </c>
      <c r="DM266" t="s">
        <v>3159</v>
      </c>
      <c r="DN266" t="s">
        <v>3159</v>
      </c>
      <c r="DO266" t="s">
        <v>3138</v>
      </c>
      <c r="DP266" t="s">
        <v>3138</v>
      </c>
      <c r="DQ266" t="s">
        <v>3253</v>
      </c>
      <c r="DR266" t="s">
        <v>3159</v>
      </c>
      <c r="DS266" s="1" t="s">
        <v>3243</v>
      </c>
      <c r="DT266" s="1" t="s">
        <v>3166</v>
      </c>
      <c r="DU266" s="1" t="s">
        <v>3179</v>
      </c>
      <c r="DV266" s="10" t="s">
        <v>3198</v>
      </c>
      <c r="DW266" s="1" t="s">
        <v>3197</v>
      </c>
      <c r="DX266" s="1" t="s">
        <v>3234</v>
      </c>
      <c r="DY266">
        <f t="shared" si="566"/>
        <v>1</v>
      </c>
      <c r="DZ266">
        <f t="shared" si="567"/>
        <v>1</v>
      </c>
      <c r="EA266">
        <f t="shared" si="568"/>
        <v>1</v>
      </c>
      <c r="EB266">
        <f t="shared" si="569"/>
        <v>2</v>
      </c>
      <c r="EC266">
        <f t="shared" si="570"/>
        <v>2</v>
      </c>
      <c r="ED266">
        <f t="shared" si="571"/>
        <v>2</v>
      </c>
      <c r="EE266" s="14">
        <v>5500093</v>
      </c>
      <c r="EF266" s="33" t="s">
        <v>3272</v>
      </c>
      <c r="EG266" s="14">
        <v>2</v>
      </c>
      <c r="FA266" t="str">
        <f t="shared" si="449"/>
        <v>暗武士</v>
      </c>
      <c r="FB266" t="str">
        <f t="shared" si="450"/>
        <v>暗维京</v>
      </c>
      <c r="FC266" t="str">
        <f t="shared" si="451"/>
        <v>木骑兵</v>
      </c>
      <c r="FD266" t="str">
        <f t="shared" si="452"/>
        <v>木火枪手</v>
      </c>
      <c r="FE266" t="str">
        <f t="shared" si="453"/>
        <v>光猎人</v>
      </c>
      <c r="FF266" t="str">
        <f t="shared" si="454"/>
        <v>暗巫师</v>
      </c>
    </row>
    <row r="267" spans="15:162" ht="14.25" x14ac:dyDescent="0.15">
      <c r="O267" s="6">
        <v>1034</v>
      </c>
      <c r="P267" s="11">
        <v>273407.75</v>
      </c>
      <c r="Q267" s="16">
        <f t="shared" si="484"/>
        <v>273407</v>
      </c>
      <c r="R267" s="4" t="str">
        <f t="shared" si="485"/>
        <v>5301062,5201063,5200062,5500063,5401061,5402062</v>
      </c>
      <c r="S267" s="4" t="str">
        <f t="shared" si="486"/>
        <v>6,6,6,6,6,6</v>
      </c>
      <c r="T267" s="4" t="str">
        <f t="shared" si="487"/>
        <v>242,239,239,239,239,239</v>
      </c>
      <c r="U267" s="4">
        <v>5301062</v>
      </c>
      <c r="V267" s="4">
        <v>5201063</v>
      </c>
      <c r="W267" s="4">
        <v>5200062</v>
      </c>
      <c r="X267" s="4">
        <v>5500063</v>
      </c>
      <c r="Y267" s="4">
        <v>5401061</v>
      </c>
      <c r="Z267" s="4">
        <v>5402062</v>
      </c>
      <c r="AA267" s="2">
        <v>6</v>
      </c>
      <c r="AB267" s="2">
        <v>6</v>
      </c>
      <c r="AC267" s="2">
        <v>6</v>
      </c>
      <c r="AD267" s="2">
        <v>6</v>
      </c>
      <c r="AE267" s="2">
        <v>6</v>
      </c>
      <c r="AF267" s="2">
        <v>6</v>
      </c>
      <c r="AG267" s="2">
        <f t="shared" si="574"/>
        <v>242</v>
      </c>
      <c r="AH267" s="2">
        <f t="shared" si="468"/>
        <v>239</v>
      </c>
      <c r="AI267" s="2">
        <f t="shared" si="469"/>
        <v>239</v>
      </c>
      <c r="AJ267" s="2">
        <f t="shared" si="470"/>
        <v>239</v>
      </c>
      <c r="AK267" s="2">
        <f t="shared" si="471"/>
        <v>239</v>
      </c>
      <c r="AL267" s="2">
        <f t="shared" si="472"/>
        <v>239</v>
      </c>
      <c r="AM267" s="8">
        <f t="shared" si="473"/>
        <v>46479.19</v>
      </c>
      <c r="AN267" s="8">
        <f t="shared" si="502"/>
        <v>45385.562000000005</v>
      </c>
      <c r="AO267" s="8">
        <f t="shared" si="502"/>
        <v>45385.562000000005</v>
      </c>
      <c r="AP267" s="8">
        <f t="shared" si="502"/>
        <v>45385.562000000005</v>
      </c>
      <c r="AQ267" s="8">
        <f t="shared" si="502"/>
        <v>45385.562000000005</v>
      </c>
      <c r="AR267" s="8">
        <f t="shared" si="502"/>
        <v>45385.562000000005</v>
      </c>
      <c r="AS267" s="8">
        <f t="shared" si="575"/>
        <v>-17</v>
      </c>
      <c r="AT267">
        <f t="shared" si="576"/>
        <v>225</v>
      </c>
      <c r="BI267">
        <v>5600081</v>
      </c>
      <c r="BJ267" s="4">
        <f>[1]monsters!$N267</f>
        <v>250.88</v>
      </c>
      <c r="BK267" s="4">
        <f>[1]monsters!$O267</f>
        <v>25.09</v>
      </c>
      <c r="BL267" s="4">
        <f>[1]monsters!$P267</f>
        <v>1645.71</v>
      </c>
      <c r="BM267" s="4">
        <f>[1]monsters!$Q267</f>
        <v>164.57</v>
      </c>
      <c r="BN267" s="4">
        <f>[1]monsters!$R267</f>
        <v>31.36</v>
      </c>
      <c r="BO267" s="4">
        <f>[1]monsters!$S267</f>
        <v>3.14</v>
      </c>
      <c r="BP267" s="4">
        <f>[1]monsters!$K267</f>
        <v>1.4000000000000001</v>
      </c>
      <c r="BQ267">
        <f>[1]monsters!$D267</f>
        <v>5</v>
      </c>
      <c r="BR267">
        <f t="shared" si="559"/>
        <v>0.1</v>
      </c>
      <c r="BS267">
        <f t="shared" si="560"/>
        <v>292.49271111111108</v>
      </c>
      <c r="BT267">
        <f t="shared" si="561"/>
        <v>29.24927111111111</v>
      </c>
      <c r="CH267" t="str">
        <f t="shared" si="455"/>
        <v/>
      </c>
      <c r="CI267" s="26" t="b">
        <f t="shared" ref="CI267:CN267" si="585">IF(DG267&lt;&gt;"",IF(ISERROR(MATCH(INT(CO267),$EE$4:$EE$879,0))=FALSE,TRUE),"")</f>
        <v>1</v>
      </c>
      <c r="CJ267" s="26" t="b">
        <f t="shared" si="585"/>
        <v>1</v>
      </c>
      <c r="CK267" s="26" t="b">
        <f t="shared" si="585"/>
        <v>1</v>
      </c>
      <c r="CL267" s="26" t="b">
        <f t="shared" si="585"/>
        <v>1</v>
      </c>
      <c r="CM267" s="26" t="b">
        <f t="shared" si="585"/>
        <v>1</v>
      </c>
      <c r="CN267" s="26" t="b">
        <f t="shared" si="585"/>
        <v>1</v>
      </c>
      <c r="CO267" s="14" t="str">
        <f t="shared" ref="CO267:CT267" si="586">IF(DG267&lt;&gt;"",REPLACE(REPLACE(INDEX($EE$4:$EE$801,MATCH(DG267,$EF$4:$EF$801,0)),6,1,CU267),1,1,DA267),"")</f>
        <v>5301062</v>
      </c>
      <c r="CP267" s="14" t="str">
        <f t="shared" si="586"/>
        <v>5201063</v>
      </c>
      <c r="CQ267" s="14" t="str">
        <f t="shared" si="586"/>
        <v>5200062</v>
      </c>
      <c r="CR267" s="14" t="str">
        <f t="shared" si="586"/>
        <v>5500063</v>
      </c>
      <c r="CS267" s="14" t="str">
        <f t="shared" si="586"/>
        <v>5401061</v>
      </c>
      <c r="CT267" s="14" t="str">
        <f t="shared" si="586"/>
        <v>5402062</v>
      </c>
      <c r="CU267" s="2">
        <v>6</v>
      </c>
      <c r="CV267" s="2">
        <v>6</v>
      </c>
      <c r="CW267" s="2">
        <v>6</v>
      </c>
      <c r="CX267" s="2">
        <v>6</v>
      </c>
      <c r="CY267" s="2">
        <v>6</v>
      </c>
      <c r="CZ267" s="2">
        <v>6</v>
      </c>
      <c r="DA267" s="2">
        <v>5</v>
      </c>
      <c r="DB267" s="7">
        <v>5</v>
      </c>
      <c r="DC267">
        <v>5</v>
      </c>
      <c r="DD267" s="2">
        <v>5</v>
      </c>
      <c r="DE267" s="7">
        <v>5</v>
      </c>
      <c r="DF267">
        <v>5</v>
      </c>
      <c r="DG267" s="1" t="s">
        <v>3264</v>
      </c>
      <c r="DH267" s="1" t="s">
        <v>3268</v>
      </c>
      <c r="DI267" s="1" t="s">
        <v>3262</v>
      </c>
      <c r="DJ267" s="1" t="s">
        <v>3272</v>
      </c>
      <c r="DK267" s="1" t="s">
        <v>3161</v>
      </c>
      <c r="DL267" s="1" t="s">
        <v>3266</v>
      </c>
      <c r="DM267" t="s">
        <v>3122</v>
      </c>
      <c r="DN267" t="s">
        <v>3138</v>
      </c>
      <c r="DO267" t="s">
        <v>3122</v>
      </c>
      <c r="DP267" t="s">
        <v>3138</v>
      </c>
      <c r="DQ267" t="s">
        <v>3131</v>
      </c>
      <c r="DR267" s="1" t="s">
        <v>3122</v>
      </c>
      <c r="DS267" s="1" t="s">
        <v>3184</v>
      </c>
      <c r="DT267" s="1" t="s">
        <v>3179</v>
      </c>
      <c r="DU267" s="1" t="s">
        <v>3163</v>
      </c>
      <c r="DV267" s="1" t="s">
        <v>3206</v>
      </c>
      <c r="DW267" s="1" t="s">
        <v>3203</v>
      </c>
      <c r="DX267" s="1" t="s">
        <v>3202</v>
      </c>
      <c r="DY267">
        <f t="shared" si="566"/>
        <v>1</v>
      </c>
      <c r="DZ267">
        <f t="shared" si="567"/>
        <v>1</v>
      </c>
      <c r="EA267">
        <f t="shared" si="568"/>
        <v>1</v>
      </c>
      <c r="EB267">
        <f t="shared" si="569"/>
        <v>2</v>
      </c>
      <c r="EC267">
        <f t="shared" si="570"/>
        <v>2</v>
      </c>
      <c r="ED267">
        <f t="shared" si="571"/>
        <v>2</v>
      </c>
      <c r="EE267" s="14">
        <v>5502093</v>
      </c>
      <c r="EF267" s="33" t="s">
        <v>3273</v>
      </c>
      <c r="EG267" s="14">
        <v>2</v>
      </c>
      <c r="FA267" t="str">
        <f t="shared" si="449"/>
        <v>火剑士</v>
      </c>
      <c r="FB267" t="str">
        <f t="shared" si="450"/>
        <v>木骑兵</v>
      </c>
      <c r="FC267" t="str">
        <f t="shared" si="451"/>
        <v>火刀客</v>
      </c>
      <c r="FD267" t="str">
        <f t="shared" si="452"/>
        <v>木海盗</v>
      </c>
      <c r="FE267" t="str">
        <f t="shared" si="453"/>
        <v>水魔法师</v>
      </c>
      <c r="FF267" t="str">
        <f t="shared" si="454"/>
        <v>火女巫</v>
      </c>
    </row>
    <row r="268" spans="15:162" ht="14.25" x14ac:dyDescent="0.15">
      <c r="O268" s="6">
        <v>1035</v>
      </c>
      <c r="P268" s="11">
        <v>283442.25</v>
      </c>
      <c r="Q268" s="16">
        <f t="shared" si="484"/>
        <v>283442</v>
      </c>
      <c r="R268" s="4" t="str">
        <f t="shared" si="485"/>
        <v>5402062,5201061,5202061,5201061,5401062,5602064</v>
      </c>
      <c r="S268" s="4" t="str">
        <f t="shared" si="486"/>
        <v>6,6,6,6,6,6</v>
      </c>
      <c r="T268" s="4" t="str">
        <f t="shared" si="487"/>
        <v>246,243,243,243,243,243</v>
      </c>
      <c r="U268" s="4">
        <v>5402062</v>
      </c>
      <c r="V268" s="4">
        <v>5201061</v>
      </c>
      <c r="W268" s="4">
        <v>5202061</v>
      </c>
      <c r="X268" s="4">
        <v>5201061</v>
      </c>
      <c r="Y268" s="4">
        <v>5401062</v>
      </c>
      <c r="Z268" s="4">
        <v>5602064</v>
      </c>
      <c r="AA268" s="2">
        <v>6</v>
      </c>
      <c r="AB268" s="2">
        <v>6</v>
      </c>
      <c r="AC268" s="2">
        <v>6</v>
      </c>
      <c r="AD268" s="2">
        <v>6</v>
      </c>
      <c r="AE268" s="2">
        <v>6</v>
      </c>
      <c r="AF268" s="2">
        <v>6</v>
      </c>
      <c r="AG268" s="2">
        <f t="shared" si="574"/>
        <v>246</v>
      </c>
      <c r="AH268" s="2">
        <f t="shared" si="468"/>
        <v>243</v>
      </c>
      <c r="AI268" s="2">
        <f t="shared" si="469"/>
        <v>243</v>
      </c>
      <c r="AJ268" s="2">
        <f t="shared" si="470"/>
        <v>243</v>
      </c>
      <c r="AK268" s="2">
        <f t="shared" si="471"/>
        <v>243</v>
      </c>
      <c r="AL268" s="2">
        <f t="shared" si="472"/>
        <v>243</v>
      </c>
      <c r="AM268" s="8">
        <f t="shared" si="473"/>
        <v>48185.140000000007</v>
      </c>
      <c r="AN268" s="8">
        <f t="shared" si="502"/>
        <v>47051.372000000003</v>
      </c>
      <c r="AO268" s="8">
        <f t="shared" si="502"/>
        <v>47051.372000000003</v>
      </c>
      <c r="AP268" s="8">
        <f t="shared" si="502"/>
        <v>47051.372000000003</v>
      </c>
      <c r="AQ268" s="8">
        <f t="shared" si="502"/>
        <v>47051.372000000003</v>
      </c>
      <c r="AR268" s="8">
        <f t="shared" si="502"/>
        <v>47051.372000000003</v>
      </c>
      <c r="AS268" s="8">
        <f t="shared" si="575"/>
        <v>-16</v>
      </c>
      <c r="AT268">
        <f t="shared" si="576"/>
        <v>230</v>
      </c>
      <c r="BI268">
        <v>5601081</v>
      </c>
      <c r="BJ268" s="4">
        <f>[1]monsters!$N268</f>
        <v>297.60000000000002</v>
      </c>
      <c r="BK268" s="4">
        <f>[1]monsters!$O268</f>
        <v>29.76</v>
      </c>
      <c r="BL268" s="4">
        <f>[1]monsters!$P268</f>
        <v>1486.45</v>
      </c>
      <c r="BM268" s="4">
        <f>[1]monsters!$Q268</f>
        <v>148.65</v>
      </c>
      <c r="BN268" s="4">
        <f>[1]monsters!$R268</f>
        <v>29.76</v>
      </c>
      <c r="BO268" s="4">
        <f>[1]monsters!$S268</f>
        <v>2.98</v>
      </c>
      <c r="BP268" s="4">
        <f>[1]monsters!$K268</f>
        <v>1.5</v>
      </c>
      <c r="BQ268">
        <f>[1]monsters!$D268</f>
        <v>6</v>
      </c>
      <c r="BR268">
        <f t="shared" si="559"/>
        <v>0.1</v>
      </c>
      <c r="BS268">
        <f t="shared" si="560"/>
        <v>331.28082154882156</v>
      </c>
      <c r="BT268">
        <f t="shared" si="561"/>
        <v>33.128082154882158</v>
      </c>
      <c r="CH268" t="str">
        <f t="shared" si="455"/>
        <v/>
      </c>
      <c r="CI268" s="26" t="b">
        <f t="shared" ref="CI268:CN268" si="587">IF(DG268&lt;&gt;"",IF(ISERROR(MATCH(INT(CO268),$EE$4:$EE$879,0))=FALSE,TRUE),"")</f>
        <v>1</v>
      </c>
      <c r="CJ268" s="26" t="b">
        <f t="shared" si="587"/>
        <v>1</v>
      </c>
      <c r="CK268" s="26" t="b">
        <f t="shared" si="587"/>
        <v>1</v>
      </c>
      <c r="CL268" s="26" t="b">
        <f t="shared" si="587"/>
        <v>1</v>
      </c>
      <c r="CM268" s="26" t="b">
        <f t="shared" si="587"/>
        <v>1</v>
      </c>
      <c r="CN268" s="26" t="b">
        <f t="shared" si="587"/>
        <v>1</v>
      </c>
      <c r="CO268" s="14" t="str">
        <f t="shared" ref="CO268:CT268" si="588">IF(DG268&lt;&gt;"",REPLACE(REPLACE(INDEX($EE$4:$EE$801,MATCH(DG268,$EF$4:$EF$801,0)),6,1,CU268),1,1,DA268),"")</f>
        <v>5402062</v>
      </c>
      <c r="CP268" s="14" t="str">
        <f t="shared" si="588"/>
        <v>5201061</v>
      </c>
      <c r="CQ268" s="14" t="str">
        <f t="shared" si="588"/>
        <v>5202061</v>
      </c>
      <c r="CR268" s="14" t="str">
        <f t="shared" si="588"/>
        <v>5201061</v>
      </c>
      <c r="CS268" s="14" t="str">
        <f t="shared" si="588"/>
        <v>5401062</v>
      </c>
      <c r="CT268" s="14" t="str">
        <f t="shared" si="588"/>
        <v>5602064</v>
      </c>
      <c r="CU268" s="2">
        <v>6</v>
      </c>
      <c r="CV268" s="2">
        <v>6</v>
      </c>
      <c r="CW268" s="2">
        <v>6</v>
      </c>
      <c r="CX268" s="2">
        <v>6</v>
      </c>
      <c r="CY268" s="2">
        <v>6</v>
      </c>
      <c r="CZ268" s="2">
        <v>6</v>
      </c>
      <c r="DA268" s="2">
        <v>5</v>
      </c>
      <c r="DB268" s="7">
        <v>5</v>
      </c>
      <c r="DC268">
        <v>5</v>
      </c>
      <c r="DD268" s="2">
        <v>5</v>
      </c>
      <c r="DE268" s="7">
        <v>5</v>
      </c>
      <c r="DF268">
        <v>5</v>
      </c>
      <c r="DG268" s="1" t="s">
        <v>3266</v>
      </c>
      <c r="DH268" s="1" t="s">
        <v>3257</v>
      </c>
      <c r="DI268" s="1" t="s">
        <v>3124</v>
      </c>
      <c r="DJ268" s="1" t="s">
        <v>3257</v>
      </c>
      <c r="DK268" s="1" t="s">
        <v>3265</v>
      </c>
      <c r="DL268" s="1" t="s">
        <v>3258</v>
      </c>
      <c r="DM268" s="1" t="s">
        <v>3122</v>
      </c>
      <c r="DN268" t="s">
        <v>3131</v>
      </c>
      <c r="DO268" t="s">
        <v>3131</v>
      </c>
      <c r="DP268" t="s">
        <v>3131</v>
      </c>
      <c r="DQ268" s="1" t="s">
        <v>3122</v>
      </c>
      <c r="DR268" t="s">
        <v>3253</v>
      </c>
      <c r="DS268" s="1" t="s">
        <v>3202</v>
      </c>
      <c r="DT268" s="1" t="s">
        <v>3179</v>
      </c>
      <c r="DU268" s="1" t="s">
        <v>3166</v>
      </c>
      <c r="DV268" s="1" t="s">
        <v>3179</v>
      </c>
      <c r="DW268" s="1" t="s">
        <v>3203</v>
      </c>
      <c r="DX268" s="1" t="s">
        <v>3254</v>
      </c>
      <c r="DY268">
        <f t="shared" si="566"/>
        <v>2</v>
      </c>
      <c r="DZ268">
        <f t="shared" si="567"/>
        <v>1</v>
      </c>
      <c r="EA268">
        <f t="shared" si="568"/>
        <v>1</v>
      </c>
      <c r="EB268">
        <f t="shared" si="569"/>
        <v>1</v>
      </c>
      <c r="EC268">
        <f t="shared" si="570"/>
        <v>2</v>
      </c>
      <c r="ED268">
        <f t="shared" si="571"/>
        <v>2</v>
      </c>
      <c r="EE268" s="14">
        <v>5601093</v>
      </c>
      <c r="EF268" s="33" t="s">
        <v>3251</v>
      </c>
      <c r="EG268" s="14">
        <v>2</v>
      </c>
      <c r="FA268" t="str">
        <f t="shared" si="449"/>
        <v>火女巫</v>
      </c>
      <c r="FB268" t="str">
        <f t="shared" si="450"/>
        <v>水骑兵</v>
      </c>
      <c r="FC268" t="str">
        <f t="shared" si="451"/>
        <v>水维京</v>
      </c>
      <c r="FD268" t="str">
        <f t="shared" si="452"/>
        <v>水骑兵</v>
      </c>
      <c r="FE268" t="str">
        <f t="shared" si="453"/>
        <v>火魔法师</v>
      </c>
      <c r="FF268" t="str">
        <f t="shared" si="454"/>
        <v>光学者</v>
      </c>
    </row>
    <row r="269" spans="15:162" ht="14.25" x14ac:dyDescent="0.15">
      <c r="O269" s="6">
        <v>1036</v>
      </c>
      <c r="P269" s="11">
        <v>278705</v>
      </c>
      <c r="Q269" s="16">
        <f t="shared" si="484"/>
        <v>278705</v>
      </c>
      <c r="R269" s="4" t="str">
        <f t="shared" si="485"/>
        <v>5201062,5200063,5301063,5500062,5502062,5402062</v>
      </c>
      <c r="S269" s="4" t="str">
        <f t="shared" si="486"/>
        <v>6,6,6,6,6,6</v>
      </c>
      <c r="T269" s="4" t="str">
        <f t="shared" si="487"/>
        <v>244,241,241,241,241,241</v>
      </c>
      <c r="U269" s="4">
        <v>5201062</v>
      </c>
      <c r="V269" s="4">
        <v>5200063</v>
      </c>
      <c r="W269" s="4">
        <v>5301063</v>
      </c>
      <c r="X269" s="4">
        <v>5500062</v>
      </c>
      <c r="Y269" s="4">
        <v>5502062</v>
      </c>
      <c r="Z269" s="4">
        <v>5402062</v>
      </c>
      <c r="AA269" s="2">
        <v>6</v>
      </c>
      <c r="AB269" s="2">
        <v>6</v>
      </c>
      <c r="AC269" s="2">
        <v>6</v>
      </c>
      <c r="AD269" s="2">
        <v>6</v>
      </c>
      <c r="AE269" s="2">
        <v>6</v>
      </c>
      <c r="AF269" s="2">
        <v>6</v>
      </c>
      <c r="AG269" s="2">
        <f t="shared" si="574"/>
        <v>244</v>
      </c>
      <c r="AH269" s="2">
        <f t="shared" si="468"/>
        <v>241</v>
      </c>
      <c r="AI269" s="2">
        <f t="shared" si="469"/>
        <v>241</v>
      </c>
      <c r="AJ269" s="2">
        <f t="shared" si="470"/>
        <v>241</v>
      </c>
      <c r="AK269" s="2">
        <f t="shared" si="471"/>
        <v>241</v>
      </c>
      <c r="AL269" s="2">
        <f t="shared" si="472"/>
        <v>241</v>
      </c>
      <c r="AM269" s="8">
        <f t="shared" si="473"/>
        <v>47379.850000000006</v>
      </c>
      <c r="AN269" s="8">
        <f t="shared" si="502"/>
        <v>46265.03</v>
      </c>
      <c r="AO269" s="8">
        <f t="shared" si="502"/>
        <v>46265.03</v>
      </c>
      <c r="AP269" s="8">
        <f t="shared" si="502"/>
        <v>46265.03</v>
      </c>
      <c r="AQ269" s="8">
        <f t="shared" si="502"/>
        <v>46265.03</v>
      </c>
      <c r="AR269" s="8">
        <f t="shared" si="502"/>
        <v>46265.03</v>
      </c>
      <c r="AS269" s="8">
        <f t="shared" si="575"/>
        <v>-16</v>
      </c>
      <c r="AT269">
        <f t="shared" si="576"/>
        <v>228</v>
      </c>
      <c r="BI269">
        <v>5200082</v>
      </c>
      <c r="BJ269" s="4">
        <f>[1]monsters!$N269</f>
        <v>184.32</v>
      </c>
      <c r="BK269" s="4">
        <f>[1]monsters!$O269</f>
        <v>18.43</v>
      </c>
      <c r="BL269" s="4">
        <f>[1]monsters!$P269</f>
        <v>2880</v>
      </c>
      <c r="BM269" s="4">
        <f>[1]monsters!$Q269</f>
        <v>288</v>
      </c>
      <c r="BN269" s="4">
        <f>[1]monsters!$R269</f>
        <v>61.44</v>
      </c>
      <c r="BO269" s="4">
        <f>[1]monsters!$S269</f>
        <v>6.14</v>
      </c>
      <c r="BP269" s="4">
        <f>[1]monsters!$K269</f>
        <v>1.8</v>
      </c>
      <c r="BQ269">
        <f>[1]monsters!$D269</f>
        <v>2</v>
      </c>
      <c r="BR269">
        <f t="shared" si="559"/>
        <v>0.1</v>
      </c>
      <c r="BS269">
        <f t="shared" si="560"/>
        <v>271.15209696969697</v>
      </c>
      <c r="BT269">
        <f t="shared" si="561"/>
        <v>27.1152096969697</v>
      </c>
      <c r="CH269" t="str">
        <f t="shared" si="455"/>
        <v/>
      </c>
      <c r="CI269" s="26" t="b">
        <f t="shared" ref="CI269:CN269" si="589">IF(DG269&lt;&gt;"",IF(ISERROR(MATCH(INT(CO269),$EE$4:$EE$879,0))=FALSE,TRUE),"")</f>
        <v>1</v>
      </c>
      <c r="CJ269" s="26" t="b">
        <f t="shared" si="589"/>
        <v>1</v>
      </c>
      <c r="CK269" s="26" t="b">
        <f t="shared" si="589"/>
        <v>1</v>
      </c>
      <c r="CL269" s="26" t="b">
        <f t="shared" si="589"/>
        <v>1</v>
      </c>
      <c r="CM269" s="26" t="b">
        <f t="shared" si="589"/>
        <v>1</v>
      </c>
      <c r="CN269" s="26" t="b">
        <f t="shared" si="589"/>
        <v>1</v>
      </c>
      <c r="CO269" s="14" t="str">
        <f t="shared" ref="CO269:CT269" si="590">IF(DG269&lt;&gt;"",REPLACE(REPLACE(INDEX($EE$4:$EE$801,MATCH(DG269,$EF$4:$EF$801,0)),6,1,CU269),1,1,DA269),"")</f>
        <v>5201062</v>
      </c>
      <c r="CP269" s="14" t="str">
        <f t="shared" si="590"/>
        <v>5200063</v>
      </c>
      <c r="CQ269" s="14" t="str">
        <f t="shared" si="590"/>
        <v>5301063</v>
      </c>
      <c r="CR269" s="14" t="str">
        <f t="shared" si="590"/>
        <v>5500062</v>
      </c>
      <c r="CS269" s="14" t="str">
        <f t="shared" si="590"/>
        <v>5502062</v>
      </c>
      <c r="CT269" s="14" t="str">
        <f t="shared" si="590"/>
        <v>5402062</v>
      </c>
      <c r="CU269" s="2">
        <v>6</v>
      </c>
      <c r="CV269" s="2">
        <v>6</v>
      </c>
      <c r="CW269" s="2">
        <v>6</v>
      </c>
      <c r="CX269" s="2">
        <v>6</v>
      </c>
      <c r="CY269" s="2">
        <v>6</v>
      </c>
      <c r="CZ269" s="2">
        <v>6</v>
      </c>
      <c r="DA269" s="2">
        <v>5</v>
      </c>
      <c r="DB269" s="7">
        <v>5</v>
      </c>
      <c r="DC269">
        <v>5</v>
      </c>
      <c r="DD269" s="2">
        <v>5</v>
      </c>
      <c r="DE269" s="7">
        <v>5</v>
      </c>
      <c r="DF269">
        <v>5</v>
      </c>
      <c r="DG269" s="1" t="s">
        <v>3142</v>
      </c>
      <c r="DH269" s="1" t="s">
        <v>3156</v>
      </c>
      <c r="DI269" s="1" t="s">
        <v>3270</v>
      </c>
      <c r="DJ269" s="1" t="s">
        <v>3148</v>
      </c>
      <c r="DK269" s="1" t="s">
        <v>3267</v>
      </c>
      <c r="DL269" s="1" t="s">
        <v>3266</v>
      </c>
      <c r="DM269" t="s">
        <v>3122</v>
      </c>
      <c r="DN269" t="s">
        <v>3138</v>
      </c>
      <c r="DO269" t="s">
        <v>3138</v>
      </c>
      <c r="DP269" s="1" t="s">
        <v>3122</v>
      </c>
      <c r="DQ269" s="1" t="s">
        <v>3122</v>
      </c>
      <c r="DR269" s="1" t="s">
        <v>3122</v>
      </c>
      <c r="DS269" s="1" t="s">
        <v>3179</v>
      </c>
      <c r="DT269" s="1" t="s">
        <v>3163</v>
      </c>
      <c r="DU269" s="1" t="s">
        <v>3184</v>
      </c>
      <c r="DV269" s="1" t="s">
        <v>3206</v>
      </c>
      <c r="DW269" s="1" t="s">
        <v>3198</v>
      </c>
      <c r="DX269" s="1" t="s">
        <v>3202</v>
      </c>
      <c r="DY269">
        <f t="shared" si="566"/>
        <v>1</v>
      </c>
      <c r="DZ269">
        <f t="shared" si="567"/>
        <v>1</v>
      </c>
      <c r="EA269">
        <f t="shared" si="568"/>
        <v>1</v>
      </c>
      <c r="EB269">
        <f t="shared" si="569"/>
        <v>2</v>
      </c>
      <c r="EC269">
        <f t="shared" si="570"/>
        <v>2</v>
      </c>
      <c r="ED269">
        <f t="shared" si="571"/>
        <v>2</v>
      </c>
      <c r="EE269" s="14">
        <v>5201094</v>
      </c>
      <c r="EF269" s="14" t="s">
        <v>3274</v>
      </c>
      <c r="EG269" s="14">
        <v>1</v>
      </c>
      <c r="FA269" t="str">
        <f t="shared" si="449"/>
        <v>火骑兵</v>
      </c>
      <c r="FB269" t="str">
        <f t="shared" si="450"/>
        <v>木刀客</v>
      </c>
      <c r="FC269" t="str">
        <f t="shared" si="451"/>
        <v>木剑士</v>
      </c>
      <c r="FD269" t="str">
        <f t="shared" si="452"/>
        <v>火海盗</v>
      </c>
      <c r="FE269" t="str">
        <f t="shared" si="453"/>
        <v>火火枪手</v>
      </c>
      <c r="FF269" t="str">
        <f t="shared" si="454"/>
        <v>火女巫</v>
      </c>
    </row>
    <row r="270" spans="15:162" ht="14.25" x14ac:dyDescent="0.15">
      <c r="O270" s="6">
        <v>1037</v>
      </c>
      <c r="P270" s="11">
        <v>278705</v>
      </c>
      <c r="Q270" s="16">
        <f t="shared" si="484"/>
        <v>278705</v>
      </c>
      <c r="R270" s="4" t="str">
        <f t="shared" si="485"/>
        <v>5301062,5200062,5200063,5502061,5401062,5402063</v>
      </c>
      <c r="S270" s="4" t="str">
        <f t="shared" si="486"/>
        <v>6,6,6,6,6,6</v>
      </c>
      <c r="T270" s="4" t="str">
        <f t="shared" si="487"/>
        <v>244,241,241,241,241,241</v>
      </c>
      <c r="U270" s="4">
        <v>5301062</v>
      </c>
      <c r="V270" s="4">
        <v>5200062</v>
      </c>
      <c r="W270" s="4">
        <v>5200063</v>
      </c>
      <c r="X270" s="4">
        <v>5502061</v>
      </c>
      <c r="Y270" s="4">
        <v>5401062</v>
      </c>
      <c r="Z270" s="4">
        <v>5402063</v>
      </c>
      <c r="AA270" s="2">
        <v>6</v>
      </c>
      <c r="AB270" s="2">
        <v>6</v>
      </c>
      <c r="AC270" s="2">
        <v>6</v>
      </c>
      <c r="AD270" s="2">
        <v>6</v>
      </c>
      <c r="AE270" s="2">
        <v>6</v>
      </c>
      <c r="AF270" s="2">
        <v>6</v>
      </c>
      <c r="AG270" s="2">
        <f t="shared" si="574"/>
        <v>244</v>
      </c>
      <c r="AH270" s="2">
        <f t="shared" si="468"/>
        <v>241</v>
      </c>
      <c r="AI270" s="2">
        <f t="shared" si="469"/>
        <v>241</v>
      </c>
      <c r="AJ270" s="2">
        <f t="shared" si="470"/>
        <v>241</v>
      </c>
      <c r="AK270" s="2">
        <f t="shared" si="471"/>
        <v>241</v>
      </c>
      <c r="AL270" s="2">
        <f t="shared" si="472"/>
        <v>241</v>
      </c>
      <c r="AM270" s="8">
        <f t="shared" si="473"/>
        <v>47379.850000000006</v>
      </c>
      <c r="AN270" s="8">
        <f t="shared" si="502"/>
        <v>46265.03</v>
      </c>
      <c r="AO270" s="8">
        <f t="shared" si="502"/>
        <v>46265.03</v>
      </c>
      <c r="AP270" s="8">
        <f t="shared" si="502"/>
        <v>46265.03</v>
      </c>
      <c r="AQ270" s="8">
        <f t="shared" si="502"/>
        <v>46265.03</v>
      </c>
      <c r="AR270" s="8">
        <f t="shared" si="502"/>
        <v>46265.03</v>
      </c>
      <c r="AS270" s="8">
        <f t="shared" si="575"/>
        <v>-16</v>
      </c>
      <c r="AT270">
        <f t="shared" si="576"/>
        <v>228</v>
      </c>
      <c r="BI270">
        <v>5202082</v>
      </c>
      <c r="BJ270" s="4">
        <f>[1]monsters!$N270</f>
        <v>161.28</v>
      </c>
      <c r="BK270" s="4">
        <f>[1]monsters!$O270</f>
        <v>16.13</v>
      </c>
      <c r="BL270" s="4">
        <f>[1]monsters!$P270</f>
        <v>2560</v>
      </c>
      <c r="BM270" s="4">
        <f>[1]monsters!$Q270</f>
        <v>256</v>
      </c>
      <c r="BN270" s="4">
        <f>[1]monsters!$R270</f>
        <v>32.26</v>
      </c>
      <c r="BO270" s="4">
        <f>[1]monsters!$S270</f>
        <v>3.23</v>
      </c>
      <c r="BP270" s="4">
        <f>[1]monsters!$K270</f>
        <v>1.4000000000000001</v>
      </c>
      <c r="BQ270">
        <f>[1]monsters!$D270</f>
        <v>3</v>
      </c>
      <c r="BR270">
        <f t="shared" si="559"/>
        <v>0.1</v>
      </c>
      <c r="BS270">
        <f t="shared" si="560"/>
        <v>238.60488619528621</v>
      </c>
      <c r="BT270">
        <f t="shared" si="561"/>
        <v>23.860488619528624</v>
      </c>
      <c r="CH270" t="str">
        <f t="shared" si="455"/>
        <v/>
      </c>
      <c r="CI270" s="26" t="b">
        <f t="shared" ref="CI270:CN270" si="591">IF(DG270&lt;&gt;"",IF(ISERROR(MATCH(INT(CO270),$EE$4:$EE$879,0))=FALSE,TRUE),"")</f>
        <v>1</v>
      </c>
      <c r="CJ270" s="26" t="b">
        <f t="shared" si="591"/>
        <v>1</v>
      </c>
      <c r="CK270" s="26" t="b">
        <f t="shared" si="591"/>
        <v>1</v>
      </c>
      <c r="CL270" s="26" t="b">
        <f t="shared" si="591"/>
        <v>1</v>
      </c>
      <c r="CM270" s="26" t="b">
        <f t="shared" si="591"/>
        <v>1</v>
      </c>
      <c r="CN270" s="26" t="b">
        <f t="shared" si="591"/>
        <v>1</v>
      </c>
      <c r="CO270" s="14" t="str">
        <f t="shared" ref="CO270:CT270" si="592">IF(DG270&lt;&gt;"",REPLACE(REPLACE(INDEX($EE$4:$EE$801,MATCH(DG270,$EF$4:$EF$801,0)),6,1,CU270),1,1,DA270),"")</f>
        <v>5301062</v>
      </c>
      <c r="CP270" s="14" t="str">
        <f t="shared" si="592"/>
        <v>5200062</v>
      </c>
      <c r="CQ270" s="14" t="str">
        <f t="shared" si="592"/>
        <v>5200063</v>
      </c>
      <c r="CR270" s="14" t="str">
        <f t="shared" si="592"/>
        <v>5502061</v>
      </c>
      <c r="CS270" s="14" t="str">
        <f t="shared" si="592"/>
        <v>5401062</v>
      </c>
      <c r="CT270" s="14" t="str">
        <f t="shared" si="592"/>
        <v>5402063</v>
      </c>
      <c r="CU270" s="2">
        <v>6</v>
      </c>
      <c r="CV270" s="2">
        <v>6</v>
      </c>
      <c r="CW270" s="2">
        <v>6</v>
      </c>
      <c r="CX270" s="2">
        <v>6</v>
      </c>
      <c r="CY270" s="2">
        <v>6</v>
      </c>
      <c r="CZ270" s="2">
        <v>6</v>
      </c>
      <c r="DA270" s="2">
        <v>5</v>
      </c>
      <c r="DB270" s="7">
        <v>5</v>
      </c>
      <c r="DC270">
        <v>5</v>
      </c>
      <c r="DD270" s="2">
        <v>5</v>
      </c>
      <c r="DE270" s="7">
        <v>5</v>
      </c>
      <c r="DF270">
        <v>5</v>
      </c>
      <c r="DG270" s="1" t="s">
        <v>3264</v>
      </c>
      <c r="DH270" s="1" t="s">
        <v>3262</v>
      </c>
      <c r="DI270" s="1" t="s">
        <v>3156</v>
      </c>
      <c r="DJ270" s="1" t="s">
        <v>3133</v>
      </c>
      <c r="DK270" s="1" t="s">
        <v>3265</v>
      </c>
      <c r="DL270" s="1" t="s">
        <v>3164</v>
      </c>
      <c r="DM270" t="s">
        <v>3122</v>
      </c>
      <c r="DN270" s="1" t="s">
        <v>3122</v>
      </c>
      <c r="DO270" t="s">
        <v>3138</v>
      </c>
      <c r="DP270" t="s">
        <v>3131</v>
      </c>
      <c r="DQ270" s="1" t="s">
        <v>3122</v>
      </c>
      <c r="DR270" t="s">
        <v>3138</v>
      </c>
      <c r="DS270" s="1" t="s">
        <v>3184</v>
      </c>
      <c r="DT270" s="1" t="s">
        <v>3163</v>
      </c>
      <c r="DU270" s="1" t="s">
        <v>3163</v>
      </c>
      <c r="DV270" s="1" t="s">
        <v>3198</v>
      </c>
      <c r="DW270" s="1" t="s">
        <v>3203</v>
      </c>
      <c r="DX270" s="1" t="s">
        <v>3202</v>
      </c>
      <c r="DY270">
        <f t="shared" si="566"/>
        <v>1</v>
      </c>
      <c r="DZ270">
        <f t="shared" si="567"/>
        <v>1</v>
      </c>
      <c r="EA270">
        <f t="shared" si="568"/>
        <v>1</v>
      </c>
      <c r="EB270">
        <f t="shared" si="569"/>
        <v>2</v>
      </c>
      <c r="EC270">
        <f t="shared" si="570"/>
        <v>2</v>
      </c>
      <c r="ED270">
        <f t="shared" si="571"/>
        <v>2</v>
      </c>
      <c r="EE270" s="14">
        <v>5302094</v>
      </c>
      <c r="EF270" s="14" t="s">
        <v>3275</v>
      </c>
      <c r="EG270" s="14">
        <v>1</v>
      </c>
      <c r="FA270" t="str">
        <f t="shared" si="449"/>
        <v>火剑士</v>
      </c>
      <c r="FB270" t="str">
        <f t="shared" si="450"/>
        <v>火刀客</v>
      </c>
      <c r="FC270" t="str">
        <f t="shared" si="451"/>
        <v>木刀客</v>
      </c>
      <c r="FD270" t="str">
        <f t="shared" si="452"/>
        <v>水火枪手</v>
      </c>
      <c r="FE270" t="str">
        <f t="shared" si="453"/>
        <v>火魔法师</v>
      </c>
      <c r="FF270" t="str">
        <f t="shared" si="454"/>
        <v>木女巫</v>
      </c>
    </row>
    <row r="271" spans="15:162" ht="14.25" x14ac:dyDescent="0.15">
      <c r="O271" s="6">
        <v>1038</v>
      </c>
      <c r="P271" s="11">
        <v>278705</v>
      </c>
      <c r="Q271" s="16">
        <f t="shared" si="484"/>
        <v>278705</v>
      </c>
      <c r="R271" s="4" t="str">
        <f t="shared" si="485"/>
        <v>5500061,5200061,5302064,5302065,5401062,5402062</v>
      </c>
      <c r="S271" s="4" t="str">
        <f t="shared" si="486"/>
        <v>6,6,6,6,6,6</v>
      </c>
      <c r="T271" s="4" t="str">
        <f t="shared" si="487"/>
        <v>244,241,241,241,241,241</v>
      </c>
      <c r="U271" s="4">
        <v>5500061</v>
      </c>
      <c r="V271" s="4">
        <v>5200061</v>
      </c>
      <c r="W271" s="4">
        <v>5302064</v>
      </c>
      <c r="X271" s="4">
        <v>5302065</v>
      </c>
      <c r="Y271" s="4">
        <v>5401062</v>
      </c>
      <c r="Z271" s="4">
        <v>5402062</v>
      </c>
      <c r="AA271" s="2">
        <v>6</v>
      </c>
      <c r="AB271" s="2">
        <v>6</v>
      </c>
      <c r="AC271" s="2">
        <v>6</v>
      </c>
      <c r="AD271" s="2">
        <v>6</v>
      </c>
      <c r="AE271" s="2">
        <v>6</v>
      </c>
      <c r="AF271" s="2">
        <v>6</v>
      </c>
      <c r="AG271" s="2">
        <f t="shared" si="574"/>
        <v>244</v>
      </c>
      <c r="AH271" s="2">
        <f t="shared" si="468"/>
        <v>241</v>
      </c>
      <c r="AI271" s="2">
        <f t="shared" si="469"/>
        <v>241</v>
      </c>
      <c r="AJ271" s="2">
        <f t="shared" si="470"/>
        <v>241</v>
      </c>
      <c r="AK271" s="2">
        <f t="shared" si="471"/>
        <v>241</v>
      </c>
      <c r="AL271" s="2">
        <f t="shared" si="472"/>
        <v>241</v>
      </c>
      <c r="AM271" s="8">
        <f t="shared" si="473"/>
        <v>47379.850000000006</v>
      </c>
      <c r="AN271" s="8">
        <f t="shared" si="502"/>
        <v>46265.03</v>
      </c>
      <c r="AO271" s="8">
        <f t="shared" si="502"/>
        <v>46265.03</v>
      </c>
      <c r="AP271" s="8">
        <f t="shared" si="502"/>
        <v>46265.03</v>
      </c>
      <c r="AQ271" s="8">
        <f t="shared" si="502"/>
        <v>46265.03</v>
      </c>
      <c r="AR271" s="8">
        <f t="shared" si="502"/>
        <v>46265.03</v>
      </c>
      <c r="AS271" s="8">
        <f t="shared" si="575"/>
        <v>-16</v>
      </c>
      <c r="AT271">
        <f t="shared" si="576"/>
        <v>228</v>
      </c>
      <c r="BI271">
        <v>5302082</v>
      </c>
      <c r="BJ271" s="4">
        <f>[1]monsters!$N271</f>
        <v>286.72000000000003</v>
      </c>
      <c r="BK271" s="4">
        <f>[1]monsters!$O271</f>
        <v>28.67</v>
      </c>
      <c r="BL271" s="4">
        <f>[1]monsters!$P271</f>
        <v>1645.71</v>
      </c>
      <c r="BM271" s="4">
        <f>[1]monsters!$Q271</f>
        <v>164.57</v>
      </c>
      <c r="BN271" s="4">
        <f>[1]monsters!$R271</f>
        <v>35.840000000000003</v>
      </c>
      <c r="BO271" s="4">
        <f>[1]monsters!$S271</f>
        <v>3.58</v>
      </c>
      <c r="BP271" s="4">
        <f>[1]monsters!$K271</f>
        <v>1.6</v>
      </c>
      <c r="BQ271">
        <f>[1]monsters!$D271</f>
        <v>5</v>
      </c>
      <c r="BR271">
        <f t="shared" si="559"/>
        <v>0.1</v>
      </c>
      <c r="BS271">
        <f t="shared" si="560"/>
        <v>326.36151111111116</v>
      </c>
      <c r="BT271">
        <f t="shared" si="561"/>
        <v>32.636151111111118</v>
      </c>
      <c r="CH271" t="str">
        <f t="shared" si="455"/>
        <v/>
      </c>
      <c r="CI271" s="26" t="b">
        <f t="shared" ref="CI271:CN271" si="593">IF(DG271&lt;&gt;"",IF(ISERROR(MATCH(INT(CO271),$EE$4:$EE$879,0))=FALSE,TRUE),"")</f>
        <v>1</v>
      </c>
      <c r="CJ271" s="26" t="b">
        <f t="shared" si="593"/>
        <v>1</v>
      </c>
      <c r="CK271" s="26" t="b">
        <f t="shared" si="593"/>
        <v>1</v>
      </c>
      <c r="CL271" s="26" t="b">
        <f t="shared" si="593"/>
        <v>1</v>
      </c>
      <c r="CM271" s="26" t="b">
        <f t="shared" si="593"/>
        <v>1</v>
      </c>
      <c r="CN271" s="26" t="b">
        <f t="shared" si="593"/>
        <v>1</v>
      </c>
      <c r="CO271" s="14" t="str">
        <f t="shared" ref="CO271:CT271" si="594">IF(DG271&lt;&gt;"",REPLACE(REPLACE(INDEX($EE$4:$EE$801,MATCH(DG271,$EF$4:$EF$801,0)),6,1,CU271),1,1,DA271),"")</f>
        <v>5500061</v>
      </c>
      <c r="CP271" s="14" t="str">
        <f t="shared" si="594"/>
        <v>5200061</v>
      </c>
      <c r="CQ271" s="14" t="str">
        <f t="shared" si="594"/>
        <v>5302064</v>
      </c>
      <c r="CR271" s="14" t="str">
        <f t="shared" si="594"/>
        <v>5302065</v>
      </c>
      <c r="CS271" s="14" t="str">
        <f t="shared" si="594"/>
        <v>5401062</v>
      </c>
      <c r="CT271" s="14" t="str">
        <f t="shared" si="594"/>
        <v>5402062</v>
      </c>
      <c r="CU271" s="2">
        <v>6</v>
      </c>
      <c r="CV271" s="2">
        <v>6</v>
      </c>
      <c r="CW271" s="2">
        <v>6</v>
      </c>
      <c r="CX271" s="2">
        <v>6</v>
      </c>
      <c r="CY271" s="2">
        <v>6</v>
      </c>
      <c r="CZ271" s="2">
        <v>6</v>
      </c>
      <c r="DA271" s="2">
        <v>5</v>
      </c>
      <c r="DB271" s="7">
        <v>5</v>
      </c>
      <c r="DC271">
        <v>5</v>
      </c>
      <c r="DD271" s="2">
        <v>5</v>
      </c>
      <c r="DE271" s="7">
        <v>5</v>
      </c>
      <c r="DF271">
        <v>5</v>
      </c>
      <c r="DG271" s="1" t="s">
        <v>3260</v>
      </c>
      <c r="DH271" s="1" t="s">
        <v>3256</v>
      </c>
      <c r="DI271" s="1" t="s">
        <v>3275</v>
      </c>
      <c r="DJ271" s="1" t="s">
        <v>3286</v>
      </c>
      <c r="DK271" s="1" t="s">
        <v>3265</v>
      </c>
      <c r="DL271" s="1" t="s">
        <v>3266</v>
      </c>
      <c r="DM271" t="s">
        <v>3131</v>
      </c>
      <c r="DN271" t="s">
        <v>3131</v>
      </c>
      <c r="DO271" s="1" t="s">
        <v>3253</v>
      </c>
      <c r="DP271" s="1" t="s">
        <v>3159</v>
      </c>
      <c r="DQ271" t="s">
        <v>3122</v>
      </c>
      <c r="DR271" t="s">
        <v>3122</v>
      </c>
      <c r="DS271" s="32" t="s">
        <v>3206</v>
      </c>
      <c r="DT271" s="1" t="s">
        <v>3163</v>
      </c>
      <c r="DU271" s="1" t="s">
        <v>3146</v>
      </c>
      <c r="DV271" s="1" t="s">
        <v>3146</v>
      </c>
      <c r="DW271" s="1" t="s">
        <v>3203</v>
      </c>
      <c r="DX271" s="1" t="s">
        <v>3202</v>
      </c>
      <c r="DY271">
        <f t="shared" si="566"/>
        <v>2</v>
      </c>
      <c r="DZ271">
        <f t="shared" si="567"/>
        <v>1</v>
      </c>
      <c r="EA271">
        <f t="shared" si="568"/>
        <v>1</v>
      </c>
      <c r="EB271">
        <f t="shared" si="569"/>
        <v>1</v>
      </c>
      <c r="EC271">
        <f t="shared" si="570"/>
        <v>2</v>
      </c>
      <c r="ED271">
        <f t="shared" si="571"/>
        <v>2</v>
      </c>
      <c r="EE271" s="14">
        <v>5501094</v>
      </c>
      <c r="EF271" s="33" t="s">
        <v>3252</v>
      </c>
      <c r="EG271" s="14">
        <v>2</v>
      </c>
      <c r="FA271" t="str">
        <f t="shared" si="449"/>
        <v>水海盗</v>
      </c>
      <c r="FB271" t="str">
        <f t="shared" si="450"/>
        <v>水刀客</v>
      </c>
      <c r="FC271" t="str">
        <f t="shared" si="451"/>
        <v>光盗贼</v>
      </c>
      <c r="FD271" t="str">
        <f t="shared" si="452"/>
        <v>暗盗贼</v>
      </c>
      <c r="FE271" t="str">
        <f t="shared" si="453"/>
        <v>火魔法师</v>
      </c>
      <c r="FF271" t="str">
        <f t="shared" si="454"/>
        <v>火女巫</v>
      </c>
    </row>
    <row r="272" spans="15:162" ht="14.25" x14ac:dyDescent="0.15">
      <c r="O272" s="6">
        <v>1039</v>
      </c>
      <c r="P272" s="11">
        <v>278705</v>
      </c>
      <c r="Q272" s="16">
        <f t="shared" si="484"/>
        <v>278705</v>
      </c>
      <c r="R272" s="4" t="str">
        <f t="shared" si="485"/>
        <v>5301062,5201062,5200062,5501065,5501064,5502062</v>
      </c>
      <c r="S272" s="4" t="str">
        <f t="shared" si="486"/>
        <v>6,6,6,6,6,6</v>
      </c>
      <c r="T272" s="4" t="str">
        <f t="shared" si="487"/>
        <v>244,241,241,241,241,241</v>
      </c>
      <c r="U272" s="4">
        <v>5301062</v>
      </c>
      <c r="V272" s="4">
        <v>5201062</v>
      </c>
      <c r="W272" s="4">
        <v>5200062</v>
      </c>
      <c r="X272" s="4">
        <v>5501065</v>
      </c>
      <c r="Y272" s="4">
        <v>5501064</v>
      </c>
      <c r="Z272" s="4">
        <v>5502062</v>
      </c>
      <c r="AA272" s="2">
        <v>6</v>
      </c>
      <c r="AB272" s="2">
        <v>6</v>
      </c>
      <c r="AC272" s="2">
        <v>6</v>
      </c>
      <c r="AD272" s="2">
        <v>6</v>
      </c>
      <c r="AE272" s="2">
        <v>6</v>
      </c>
      <c r="AF272" s="2">
        <v>6</v>
      </c>
      <c r="AG272" s="2">
        <f t="shared" si="574"/>
        <v>244</v>
      </c>
      <c r="AH272" s="2">
        <f t="shared" si="468"/>
        <v>241</v>
      </c>
      <c r="AI272" s="2">
        <f t="shared" si="469"/>
        <v>241</v>
      </c>
      <c r="AJ272" s="2">
        <f t="shared" si="470"/>
        <v>241</v>
      </c>
      <c r="AK272" s="2">
        <f t="shared" si="471"/>
        <v>241</v>
      </c>
      <c r="AL272" s="2">
        <f t="shared" si="472"/>
        <v>241</v>
      </c>
      <c r="AM272" s="8">
        <f t="shared" si="473"/>
        <v>47379.850000000006</v>
      </c>
      <c r="AN272" s="8">
        <f t="shared" si="502"/>
        <v>46265.03</v>
      </c>
      <c r="AO272" s="8">
        <f t="shared" si="502"/>
        <v>46265.03</v>
      </c>
      <c r="AP272" s="8">
        <f t="shared" si="502"/>
        <v>46265.03</v>
      </c>
      <c r="AQ272" s="8">
        <f t="shared" si="502"/>
        <v>46265.03</v>
      </c>
      <c r="AR272" s="8">
        <f t="shared" si="502"/>
        <v>46265.03</v>
      </c>
      <c r="AS272" s="8">
        <f t="shared" si="575"/>
        <v>-16</v>
      </c>
      <c r="AT272">
        <f t="shared" si="576"/>
        <v>228</v>
      </c>
      <c r="BI272">
        <v>5300082</v>
      </c>
      <c r="BJ272" s="4">
        <f>[1]monsters!$N272</f>
        <v>277.76</v>
      </c>
      <c r="BK272" s="4">
        <f>[1]monsters!$O272</f>
        <v>27.78</v>
      </c>
      <c r="BL272" s="4">
        <f>[1]monsters!$P272</f>
        <v>1486.45</v>
      </c>
      <c r="BM272" s="4">
        <f>[1]monsters!$Q272</f>
        <v>148.65</v>
      </c>
      <c r="BN272" s="4">
        <f>[1]monsters!$R272</f>
        <v>27.78</v>
      </c>
      <c r="BO272" s="4">
        <f>[1]monsters!$S272</f>
        <v>2.78</v>
      </c>
      <c r="BP272" s="4">
        <f>[1]monsters!$K272</f>
        <v>1.4000000000000001</v>
      </c>
      <c r="BQ272">
        <f>[1]monsters!$D272</f>
        <v>6</v>
      </c>
      <c r="BR272">
        <f t="shared" si="559"/>
        <v>0.1</v>
      </c>
      <c r="BS272">
        <f t="shared" si="560"/>
        <v>312.53202154882155</v>
      </c>
      <c r="BT272">
        <f t="shared" si="561"/>
        <v>31.253202154882157</v>
      </c>
      <c r="CH272" t="str">
        <f t="shared" si="455"/>
        <v/>
      </c>
      <c r="CI272" s="26" t="b">
        <f t="shared" ref="CI272:CN272" si="595">IF(DG272&lt;&gt;"",IF(ISERROR(MATCH(INT(CO272),$EE$4:$EE$879,0))=FALSE,TRUE),"")</f>
        <v>1</v>
      </c>
      <c r="CJ272" s="26" t="b">
        <f t="shared" si="595"/>
        <v>1</v>
      </c>
      <c r="CK272" s="26" t="b">
        <f t="shared" si="595"/>
        <v>1</v>
      </c>
      <c r="CL272" s="26" t="b">
        <f t="shared" si="595"/>
        <v>1</v>
      </c>
      <c r="CM272" s="26" t="b">
        <f t="shared" si="595"/>
        <v>1</v>
      </c>
      <c r="CN272" s="26" t="b">
        <f t="shared" si="595"/>
        <v>1</v>
      </c>
      <c r="CO272" s="14" t="str">
        <f t="shared" ref="CO272:CT272" si="596">IF(DG272&lt;&gt;"",REPLACE(REPLACE(INDEX($EE$4:$EE$801,MATCH(DG272,$EF$4:$EF$801,0)),6,1,CU272),1,1,DA272),"")</f>
        <v>5301062</v>
      </c>
      <c r="CP272" s="14" t="str">
        <f t="shared" si="596"/>
        <v>5201062</v>
      </c>
      <c r="CQ272" s="14" t="str">
        <f t="shared" si="596"/>
        <v>5200062</v>
      </c>
      <c r="CR272" s="14" t="str">
        <f t="shared" si="596"/>
        <v>5501065</v>
      </c>
      <c r="CS272" s="14" t="str">
        <f t="shared" si="596"/>
        <v>5501064</v>
      </c>
      <c r="CT272" s="14" t="str">
        <f t="shared" si="596"/>
        <v>5502062</v>
      </c>
      <c r="CU272" s="2">
        <v>6</v>
      </c>
      <c r="CV272" s="2">
        <v>6</v>
      </c>
      <c r="CW272" s="2">
        <v>6</v>
      </c>
      <c r="CX272" s="2">
        <v>6</v>
      </c>
      <c r="CY272" s="2">
        <v>6</v>
      </c>
      <c r="CZ272" s="2">
        <v>6</v>
      </c>
      <c r="DA272" s="2">
        <v>5</v>
      </c>
      <c r="DB272" s="7">
        <v>5</v>
      </c>
      <c r="DC272">
        <v>5</v>
      </c>
      <c r="DD272" s="2">
        <v>5</v>
      </c>
      <c r="DE272" s="7">
        <v>5</v>
      </c>
      <c r="DF272">
        <v>5</v>
      </c>
      <c r="DG272" s="1" t="s">
        <v>3264</v>
      </c>
      <c r="DH272" s="1" t="s">
        <v>3142</v>
      </c>
      <c r="DI272" s="1" t="s">
        <v>3262</v>
      </c>
      <c r="DJ272" s="1" t="s">
        <v>3290</v>
      </c>
      <c r="DK272" s="1" t="s">
        <v>3252</v>
      </c>
      <c r="DL272" s="1" t="s">
        <v>3267</v>
      </c>
      <c r="DM272" t="s">
        <v>3122</v>
      </c>
      <c r="DN272" t="s">
        <v>3122</v>
      </c>
      <c r="DO272" s="1" t="s">
        <v>3122</v>
      </c>
      <c r="DP272" t="s">
        <v>3159</v>
      </c>
      <c r="DQ272" t="s">
        <v>3253</v>
      </c>
      <c r="DR272" s="1" t="s">
        <v>3122</v>
      </c>
      <c r="DS272" s="32" t="s">
        <v>3184</v>
      </c>
      <c r="DT272" s="32" t="s">
        <v>3179</v>
      </c>
      <c r="DU272" s="32" t="s">
        <v>3163</v>
      </c>
      <c r="DV272" s="32" t="s">
        <v>3197</v>
      </c>
      <c r="DW272" s="32" t="s">
        <v>3197</v>
      </c>
      <c r="DX272" s="32" t="s">
        <v>3198</v>
      </c>
      <c r="DY272">
        <f t="shared" si="566"/>
        <v>1</v>
      </c>
      <c r="DZ272">
        <f t="shared" si="567"/>
        <v>1</v>
      </c>
      <c r="EA272">
        <f t="shared" si="568"/>
        <v>1</v>
      </c>
      <c r="EB272">
        <f t="shared" si="569"/>
        <v>2</v>
      </c>
      <c r="EC272">
        <f t="shared" si="570"/>
        <v>2</v>
      </c>
      <c r="ED272">
        <f t="shared" si="571"/>
        <v>2</v>
      </c>
      <c r="EE272" s="14">
        <v>5600094</v>
      </c>
      <c r="EF272" s="33" t="s">
        <v>3255</v>
      </c>
      <c r="EG272" s="14">
        <v>1</v>
      </c>
      <c r="FA272" t="str">
        <f t="shared" si="449"/>
        <v>火剑士</v>
      </c>
      <c r="FB272" t="str">
        <f t="shared" si="450"/>
        <v>火骑兵</v>
      </c>
      <c r="FC272" t="str">
        <f t="shared" si="451"/>
        <v>火刀客</v>
      </c>
      <c r="FD272" t="str">
        <f t="shared" si="452"/>
        <v>暗猎人</v>
      </c>
      <c r="FE272" t="str">
        <f t="shared" si="453"/>
        <v>光猎人</v>
      </c>
      <c r="FF272" t="str">
        <f t="shared" si="454"/>
        <v>火火枪手</v>
      </c>
    </row>
    <row r="273" spans="15:162" ht="14.25" x14ac:dyDescent="0.15">
      <c r="O273" s="6">
        <v>1040</v>
      </c>
      <c r="P273" s="11">
        <v>288834</v>
      </c>
      <c r="Q273" s="16">
        <f t="shared" si="484"/>
        <v>288834</v>
      </c>
      <c r="R273" s="4" t="str">
        <f t="shared" si="485"/>
        <v>1101064,5201064,5201064,5402062,5402062,5402062</v>
      </c>
      <c r="S273" s="4" t="str">
        <f t="shared" si="486"/>
        <v>6,6,6,6,6,6</v>
      </c>
      <c r="T273" s="4" t="str">
        <f t="shared" si="487"/>
        <v>249,246,246,246,246,246</v>
      </c>
      <c r="U273" s="4">
        <v>1101064</v>
      </c>
      <c r="V273" s="4">
        <v>5201064</v>
      </c>
      <c r="W273" s="4">
        <v>5201064</v>
      </c>
      <c r="X273" s="4">
        <v>5402062</v>
      </c>
      <c r="Y273" s="4">
        <v>5402062</v>
      </c>
      <c r="Z273" s="4">
        <v>5402062</v>
      </c>
      <c r="AA273" s="2">
        <v>6</v>
      </c>
      <c r="AB273" s="2">
        <v>6</v>
      </c>
      <c r="AC273" s="2">
        <v>6</v>
      </c>
      <c r="AD273" s="2">
        <v>6</v>
      </c>
      <c r="AE273" s="2">
        <v>6</v>
      </c>
      <c r="AF273" s="2">
        <v>6</v>
      </c>
      <c r="AG273" s="2">
        <f t="shared" si="574"/>
        <v>249</v>
      </c>
      <c r="AH273" s="2">
        <f t="shared" si="468"/>
        <v>246</v>
      </c>
      <c r="AI273" s="2">
        <f t="shared" si="469"/>
        <v>246</v>
      </c>
      <c r="AJ273" s="2">
        <f t="shared" si="470"/>
        <v>246</v>
      </c>
      <c r="AK273" s="2">
        <f t="shared" si="471"/>
        <v>246</v>
      </c>
      <c r="AL273" s="2">
        <f t="shared" si="472"/>
        <v>246</v>
      </c>
      <c r="AM273" s="8">
        <f t="shared" si="473"/>
        <v>49101.780000000006</v>
      </c>
      <c r="AN273" s="8">
        <f t="shared" si="502"/>
        <v>47946.444000000003</v>
      </c>
      <c r="AO273" s="8">
        <f t="shared" si="502"/>
        <v>47946.444000000003</v>
      </c>
      <c r="AP273" s="8">
        <f t="shared" si="502"/>
        <v>47946.444000000003</v>
      </c>
      <c r="AQ273" s="8">
        <f t="shared" si="502"/>
        <v>47946.444000000003</v>
      </c>
      <c r="AR273" s="8">
        <f t="shared" si="502"/>
        <v>47946.444000000003</v>
      </c>
      <c r="AS273" s="8">
        <f t="shared" si="575"/>
        <v>-17</v>
      </c>
      <c r="AT273">
        <f t="shared" si="576"/>
        <v>232</v>
      </c>
      <c r="BI273">
        <v>5400082</v>
      </c>
      <c r="BJ273" s="4">
        <f>[1]monsters!$N273</f>
        <v>357.12</v>
      </c>
      <c r="BK273" s="4">
        <f>[1]monsters!$O273</f>
        <v>35.71</v>
      </c>
      <c r="BL273" s="4">
        <f>[1]monsters!$P273</f>
        <v>1486.45</v>
      </c>
      <c r="BM273" s="4">
        <f>[1]monsters!$Q273</f>
        <v>148.65</v>
      </c>
      <c r="BN273" s="4">
        <f>[1]monsters!$R273</f>
        <v>35.71</v>
      </c>
      <c r="BO273" s="4">
        <f>[1]monsters!$S273</f>
        <v>3.57</v>
      </c>
      <c r="BP273" s="4">
        <f>[1]monsters!$K273</f>
        <v>1.8</v>
      </c>
      <c r="BQ273">
        <f>[1]monsters!$D273</f>
        <v>6</v>
      </c>
      <c r="BR273">
        <f t="shared" si="559"/>
        <v>0.1</v>
      </c>
      <c r="BS273">
        <f t="shared" si="560"/>
        <v>387.52722154882156</v>
      </c>
      <c r="BT273">
        <f t="shared" si="561"/>
        <v>38.752722154882157</v>
      </c>
      <c r="CH273" t="str">
        <f t="shared" si="455"/>
        <v/>
      </c>
      <c r="CI273" s="26" t="b">
        <f t="shared" ref="CI273:CN273" si="597">IF(DG273&lt;&gt;"",IF(ISERROR(MATCH(INT(CO273),$EE$4:$EE$879,0))=FALSE,TRUE),"")</f>
        <v>1</v>
      </c>
      <c r="CJ273" s="26" t="b">
        <f t="shared" si="597"/>
        <v>1</v>
      </c>
      <c r="CK273" s="26" t="b">
        <f t="shared" si="597"/>
        <v>1</v>
      </c>
      <c r="CL273" s="26" t="b">
        <f t="shared" si="597"/>
        <v>1</v>
      </c>
      <c r="CM273" s="26" t="b">
        <f t="shared" si="597"/>
        <v>1</v>
      </c>
      <c r="CN273" s="26" t="b">
        <f t="shared" si="597"/>
        <v>1</v>
      </c>
      <c r="CO273" s="14" t="str">
        <f t="shared" ref="CO273:CT273" si="598">IF(DG273&lt;&gt;"",REPLACE(REPLACE(INDEX($EE$4:$EE$801,MATCH(DG273,$EF$4:$EF$801,0)),6,1,CU273),1,1,DA273),"")</f>
        <v>1101064</v>
      </c>
      <c r="CP273" s="14" t="str">
        <f t="shared" si="598"/>
        <v>5201064</v>
      </c>
      <c r="CQ273" s="14" t="str">
        <f t="shared" si="598"/>
        <v>5201064</v>
      </c>
      <c r="CR273" s="14" t="str">
        <f t="shared" si="598"/>
        <v>5402062</v>
      </c>
      <c r="CS273" s="14" t="str">
        <f t="shared" si="598"/>
        <v>5402062</v>
      </c>
      <c r="CT273" s="14" t="str">
        <f t="shared" si="598"/>
        <v>5402062</v>
      </c>
      <c r="CU273" s="2">
        <v>6</v>
      </c>
      <c r="CV273" s="2">
        <v>6</v>
      </c>
      <c r="CW273" s="2">
        <v>6</v>
      </c>
      <c r="CX273" s="2">
        <v>6</v>
      </c>
      <c r="CY273" s="2">
        <v>6</v>
      </c>
      <c r="CZ273" s="2">
        <v>6</v>
      </c>
      <c r="DA273" s="2">
        <v>1</v>
      </c>
      <c r="DB273" s="7">
        <v>5</v>
      </c>
      <c r="DC273">
        <v>5</v>
      </c>
      <c r="DD273" s="2">
        <v>5</v>
      </c>
      <c r="DE273" s="7">
        <v>5</v>
      </c>
      <c r="DF273">
        <v>5</v>
      </c>
      <c r="DG273" s="1" t="s">
        <v>3293</v>
      </c>
      <c r="DH273" s="1" t="s">
        <v>3274</v>
      </c>
      <c r="DI273" s="1" t="s">
        <v>3274</v>
      </c>
      <c r="DJ273" s="1" t="s">
        <v>3266</v>
      </c>
      <c r="DK273" s="1" t="s">
        <v>3266</v>
      </c>
      <c r="DL273" s="1" t="s">
        <v>3266</v>
      </c>
      <c r="DM273" t="s">
        <v>3253</v>
      </c>
      <c r="DN273" t="s">
        <v>3253</v>
      </c>
      <c r="DO273" t="s">
        <v>3253</v>
      </c>
      <c r="DP273" s="1" t="s">
        <v>3122</v>
      </c>
      <c r="DQ273" s="1" t="s">
        <v>3122</v>
      </c>
      <c r="DR273" s="1" t="s">
        <v>3122</v>
      </c>
      <c r="DS273" s="1" t="s">
        <v>3160</v>
      </c>
      <c r="DT273" s="1" t="s">
        <v>3179</v>
      </c>
      <c r="DU273" s="1" t="s">
        <v>3179</v>
      </c>
      <c r="DV273" s="1" t="s">
        <v>3202</v>
      </c>
      <c r="DW273" s="1" t="s">
        <v>3202</v>
      </c>
      <c r="DX273" s="1" t="s">
        <v>3202</v>
      </c>
      <c r="DY273">
        <f t="shared" si="566"/>
        <v>1</v>
      </c>
      <c r="DZ273">
        <f t="shared" si="567"/>
        <v>1</v>
      </c>
      <c r="EA273">
        <f t="shared" si="568"/>
        <v>1</v>
      </c>
      <c r="EB273">
        <f t="shared" si="569"/>
        <v>2</v>
      </c>
      <c r="EC273">
        <f t="shared" si="570"/>
        <v>2</v>
      </c>
      <c r="ED273">
        <f t="shared" si="571"/>
        <v>2</v>
      </c>
      <c r="EE273" s="14">
        <v>5602094</v>
      </c>
      <c r="EF273" s="33" t="s">
        <v>3258</v>
      </c>
      <c r="EG273" s="14">
        <v>2</v>
      </c>
      <c r="FA273" t="str">
        <f t="shared" si="449"/>
        <v>光黑骑士</v>
      </c>
      <c r="FB273" t="str">
        <f t="shared" si="450"/>
        <v>光骑兵</v>
      </c>
      <c r="FC273" t="str">
        <f t="shared" si="451"/>
        <v>光骑兵</v>
      </c>
      <c r="FD273" t="str">
        <f t="shared" si="452"/>
        <v>火女巫</v>
      </c>
      <c r="FE273" t="str">
        <f t="shared" si="453"/>
        <v>火女巫</v>
      </c>
      <c r="FF273" t="str">
        <f t="shared" si="454"/>
        <v>火女巫</v>
      </c>
    </row>
    <row r="274" spans="15:162" ht="14.25" x14ac:dyDescent="0.15">
      <c r="O274" s="6">
        <v>1041</v>
      </c>
      <c r="P274" s="11">
        <v>283746.75</v>
      </c>
      <c r="Q274" s="16">
        <f t="shared" si="484"/>
        <v>283746</v>
      </c>
      <c r="R274" s="4" t="str">
        <f t="shared" si="485"/>
        <v>5200061,5201062,5200063,5502062,5401063,5500062</v>
      </c>
      <c r="S274" s="4" t="str">
        <f t="shared" si="486"/>
        <v>6,6,6,6,6,6</v>
      </c>
      <c r="T274" s="4" t="str">
        <f t="shared" si="487"/>
        <v>246,243,243,243,243,243</v>
      </c>
      <c r="U274" s="4">
        <v>5200061</v>
      </c>
      <c r="V274" s="4">
        <v>5201062</v>
      </c>
      <c r="W274" s="4">
        <v>5200063</v>
      </c>
      <c r="X274" s="4">
        <v>5502062</v>
      </c>
      <c r="Y274" s="4">
        <v>5401063</v>
      </c>
      <c r="Z274" s="4">
        <v>5500062</v>
      </c>
      <c r="AA274" s="2">
        <v>6</v>
      </c>
      <c r="AB274" s="2">
        <v>6</v>
      </c>
      <c r="AC274" s="2">
        <v>6</v>
      </c>
      <c r="AD274" s="2">
        <v>6</v>
      </c>
      <c r="AE274" s="2">
        <v>6</v>
      </c>
      <c r="AF274" s="2">
        <v>6</v>
      </c>
      <c r="AG274" s="2">
        <f t="shared" si="574"/>
        <v>246</v>
      </c>
      <c r="AH274" s="2">
        <f t="shared" si="468"/>
        <v>243</v>
      </c>
      <c r="AI274" s="2">
        <f t="shared" si="469"/>
        <v>243</v>
      </c>
      <c r="AJ274" s="2">
        <f t="shared" si="470"/>
        <v>243</v>
      </c>
      <c r="AK274" s="2">
        <f t="shared" si="471"/>
        <v>243</v>
      </c>
      <c r="AL274" s="2">
        <f t="shared" si="472"/>
        <v>243</v>
      </c>
      <c r="AM274" s="8">
        <f t="shared" si="473"/>
        <v>48236.820000000007</v>
      </c>
      <c r="AN274" s="8">
        <f t="shared" si="502"/>
        <v>47101.836000000003</v>
      </c>
      <c r="AO274" s="8">
        <f t="shared" si="502"/>
        <v>47101.836000000003</v>
      </c>
      <c r="AP274" s="8">
        <f t="shared" si="502"/>
        <v>47101.836000000003</v>
      </c>
      <c r="AQ274" s="8">
        <f t="shared" si="502"/>
        <v>47101.836000000003</v>
      </c>
      <c r="AR274" s="8">
        <f t="shared" si="502"/>
        <v>47101.836000000003</v>
      </c>
      <c r="AS274" s="8">
        <f t="shared" si="575"/>
        <v>-16</v>
      </c>
      <c r="AT274">
        <f t="shared" si="576"/>
        <v>230</v>
      </c>
      <c r="BI274">
        <v>5402082</v>
      </c>
      <c r="BJ274" s="4">
        <f>[1]monsters!$N274</f>
        <v>207.36</v>
      </c>
      <c r="BK274" s="4">
        <f>[1]monsters!$O274</f>
        <v>20.74</v>
      </c>
      <c r="BL274" s="4">
        <f>[1]monsters!$P274</f>
        <v>2560</v>
      </c>
      <c r="BM274" s="4">
        <f>[1]monsters!$Q274</f>
        <v>256</v>
      </c>
      <c r="BN274" s="4">
        <f>[1]monsters!$R274</f>
        <v>41.47</v>
      </c>
      <c r="BO274" s="4">
        <f>[1]monsters!$S274</f>
        <v>4.1500000000000004</v>
      </c>
      <c r="BP274" s="4">
        <f>[1]monsters!$K274</f>
        <v>1.8</v>
      </c>
      <c r="BQ274">
        <f>[1]monsters!$D274</f>
        <v>2</v>
      </c>
      <c r="BR274">
        <f t="shared" si="559"/>
        <v>0.1</v>
      </c>
      <c r="BS274">
        <f t="shared" si="560"/>
        <v>282.15048619528625</v>
      </c>
      <c r="BT274">
        <f t="shared" si="561"/>
        <v>28.215048619528627</v>
      </c>
      <c r="CH274" t="str">
        <f t="shared" si="455"/>
        <v/>
      </c>
      <c r="CI274" s="26" t="b">
        <f t="shared" ref="CI274:CN274" si="599">IF(DG274&lt;&gt;"",IF(ISERROR(MATCH(INT(CO274),$EE$4:$EE$879,0))=FALSE,TRUE),"")</f>
        <v>1</v>
      </c>
      <c r="CJ274" s="26" t="b">
        <f t="shared" si="599"/>
        <v>1</v>
      </c>
      <c r="CK274" s="26" t="b">
        <f t="shared" si="599"/>
        <v>1</v>
      </c>
      <c r="CL274" s="26" t="b">
        <f t="shared" si="599"/>
        <v>1</v>
      </c>
      <c r="CM274" s="26" t="b">
        <f t="shared" si="599"/>
        <v>1</v>
      </c>
      <c r="CN274" s="26" t="b">
        <f t="shared" si="599"/>
        <v>1</v>
      </c>
      <c r="CO274" s="14" t="str">
        <f t="shared" ref="CO274:CT274" si="600">IF(DG274&lt;&gt;"",REPLACE(REPLACE(INDEX($EE$4:$EE$801,MATCH(DG274,$EF$4:$EF$801,0)),6,1,CU274),1,1,DA274),"")</f>
        <v>5200061</v>
      </c>
      <c r="CP274" s="14" t="str">
        <f t="shared" si="600"/>
        <v>5201062</v>
      </c>
      <c r="CQ274" s="14" t="str">
        <f t="shared" si="600"/>
        <v>5200063</v>
      </c>
      <c r="CR274" s="14" t="str">
        <f t="shared" si="600"/>
        <v>5502062</v>
      </c>
      <c r="CS274" s="14" t="str">
        <f t="shared" si="600"/>
        <v>5401063</v>
      </c>
      <c r="CT274" s="14" t="str">
        <f t="shared" si="600"/>
        <v>5500062</v>
      </c>
      <c r="CU274" s="2">
        <v>6</v>
      </c>
      <c r="CV274" s="2">
        <v>6</v>
      </c>
      <c r="CW274" s="2">
        <v>6</v>
      </c>
      <c r="CX274" s="2">
        <v>6</v>
      </c>
      <c r="CY274" s="2">
        <v>6</v>
      </c>
      <c r="CZ274" s="2">
        <v>6</v>
      </c>
      <c r="DA274" s="2">
        <v>5</v>
      </c>
      <c r="DB274" s="7">
        <v>5</v>
      </c>
      <c r="DC274">
        <v>5</v>
      </c>
      <c r="DD274" s="2">
        <v>5</v>
      </c>
      <c r="DE274" s="7">
        <v>5</v>
      </c>
      <c r="DF274">
        <v>5</v>
      </c>
      <c r="DG274" s="1" t="s">
        <v>3256</v>
      </c>
      <c r="DH274" s="1" t="s">
        <v>3142</v>
      </c>
      <c r="DI274" s="1" t="s">
        <v>3156</v>
      </c>
      <c r="DJ274" s="1" t="s">
        <v>3267</v>
      </c>
      <c r="DK274" s="1" t="s">
        <v>3271</v>
      </c>
      <c r="DL274" s="1" t="s">
        <v>3148</v>
      </c>
      <c r="DM274" t="s">
        <v>3131</v>
      </c>
      <c r="DN274" t="s">
        <v>3122</v>
      </c>
      <c r="DO274" s="1" t="s">
        <v>3138</v>
      </c>
      <c r="DP274" s="1" t="s">
        <v>3122</v>
      </c>
      <c r="DQ274" t="s">
        <v>3138</v>
      </c>
      <c r="DR274" t="s">
        <v>3122</v>
      </c>
      <c r="DS274" s="1" t="s">
        <v>3163</v>
      </c>
      <c r="DT274" s="1" t="s">
        <v>3179</v>
      </c>
      <c r="DU274" s="1" t="s">
        <v>3163</v>
      </c>
      <c r="DV274" s="1" t="s">
        <v>3198</v>
      </c>
      <c r="DW274" s="1" t="s">
        <v>3203</v>
      </c>
      <c r="DX274" s="1" t="s">
        <v>3206</v>
      </c>
      <c r="DY274">
        <f t="shared" si="566"/>
        <v>1</v>
      </c>
      <c r="DZ274">
        <f t="shared" si="567"/>
        <v>1</v>
      </c>
      <c r="EA274">
        <f t="shared" si="568"/>
        <v>1</v>
      </c>
      <c r="EB274">
        <f t="shared" si="569"/>
        <v>2</v>
      </c>
      <c r="EC274">
        <f t="shared" si="570"/>
        <v>2</v>
      </c>
      <c r="ED274">
        <f t="shared" si="571"/>
        <v>2</v>
      </c>
      <c r="EE274" s="14">
        <v>5202095</v>
      </c>
      <c r="EF274" s="14" t="s">
        <v>3248</v>
      </c>
      <c r="EG274" s="14">
        <v>1</v>
      </c>
      <c r="FA274" t="str">
        <f t="shared" si="449"/>
        <v>水刀客</v>
      </c>
      <c r="FB274" t="str">
        <f t="shared" si="450"/>
        <v>火骑兵</v>
      </c>
      <c r="FC274" t="str">
        <f t="shared" si="451"/>
        <v>木刀客</v>
      </c>
      <c r="FD274" t="str">
        <f t="shared" si="452"/>
        <v>火火枪手</v>
      </c>
      <c r="FE274" t="str">
        <f t="shared" si="453"/>
        <v>木魔法师</v>
      </c>
      <c r="FF274" t="str">
        <f t="shared" si="454"/>
        <v>火海盗</v>
      </c>
    </row>
    <row r="275" spans="15:162" ht="14.25" x14ac:dyDescent="0.15">
      <c r="O275" s="6">
        <v>1042</v>
      </c>
      <c r="P275" s="11">
        <v>283746.75</v>
      </c>
      <c r="Q275" s="16">
        <f t="shared" si="484"/>
        <v>283746</v>
      </c>
      <c r="R275" s="4" t="str">
        <f t="shared" si="485"/>
        <v>5402061,5200062,5200062,5302065,5501064,5501065</v>
      </c>
      <c r="S275" s="4" t="str">
        <f t="shared" si="486"/>
        <v>6,6,6,6,6,6</v>
      </c>
      <c r="T275" s="4" t="str">
        <f t="shared" si="487"/>
        <v>246,243,243,243,243,243</v>
      </c>
      <c r="U275" s="4">
        <v>5402061</v>
      </c>
      <c r="V275" s="4">
        <v>5200062</v>
      </c>
      <c r="W275" s="4">
        <v>5200062</v>
      </c>
      <c r="X275" s="4">
        <v>5302065</v>
      </c>
      <c r="Y275" s="4">
        <v>5501064</v>
      </c>
      <c r="Z275" s="4">
        <v>5501065</v>
      </c>
      <c r="AA275" s="2">
        <v>6</v>
      </c>
      <c r="AB275" s="2">
        <v>6</v>
      </c>
      <c r="AC275" s="2">
        <v>6</v>
      </c>
      <c r="AD275" s="2">
        <v>6</v>
      </c>
      <c r="AE275" s="2">
        <v>6</v>
      </c>
      <c r="AF275" s="2">
        <v>6</v>
      </c>
      <c r="AG275" s="2">
        <f t="shared" si="574"/>
        <v>246</v>
      </c>
      <c r="AH275" s="2">
        <f t="shared" si="468"/>
        <v>243</v>
      </c>
      <c r="AI275" s="2">
        <f t="shared" si="469"/>
        <v>243</v>
      </c>
      <c r="AJ275" s="2">
        <f t="shared" si="470"/>
        <v>243</v>
      </c>
      <c r="AK275" s="2">
        <f t="shared" si="471"/>
        <v>243</v>
      </c>
      <c r="AL275" s="2">
        <f t="shared" si="472"/>
        <v>243</v>
      </c>
      <c r="AM275" s="8">
        <f t="shared" si="473"/>
        <v>48236.820000000007</v>
      </c>
      <c r="AN275" s="8">
        <f t="shared" si="502"/>
        <v>47101.836000000003</v>
      </c>
      <c r="AO275" s="8">
        <f t="shared" si="502"/>
        <v>47101.836000000003</v>
      </c>
      <c r="AP275" s="8">
        <f t="shared" si="502"/>
        <v>47101.836000000003</v>
      </c>
      <c r="AQ275" s="8">
        <f t="shared" si="502"/>
        <v>47101.836000000003</v>
      </c>
      <c r="AR275" s="8">
        <f t="shared" si="502"/>
        <v>47101.836000000003</v>
      </c>
      <c r="AS275" s="8">
        <f t="shared" si="575"/>
        <v>-16</v>
      </c>
      <c r="AT275">
        <f t="shared" si="576"/>
        <v>230</v>
      </c>
      <c r="BI275">
        <v>5500082</v>
      </c>
      <c r="BJ275" s="4">
        <f>[1]monsters!$N275</f>
        <v>149.76</v>
      </c>
      <c r="BK275" s="4">
        <f>[1]monsters!$O275</f>
        <v>14.98</v>
      </c>
      <c r="BL275" s="4">
        <f>[1]monsters!$P275</f>
        <v>2560</v>
      </c>
      <c r="BM275" s="4">
        <f>[1]monsters!$Q275</f>
        <v>256</v>
      </c>
      <c r="BN275" s="4">
        <f>[1]monsters!$R275</f>
        <v>29.95</v>
      </c>
      <c r="BO275" s="4">
        <f>[1]monsters!$S275</f>
        <v>3</v>
      </c>
      <c r="BP275" s="4">
        <f>[1]monsters!$K275</f>
        <v>1.3</v>
      </c>
      <c r="BQ275">
        <f>[1]monsters!$D275</f>
        <v>3</v>
      </c>
      <c r="BR275">
        <f t="shared" si="559"/>
        <v>0.1</v>
      </c>
      <c r="BS275">
        <f t="shared" si="560"/>
        <v>227.7184861952862</v>
      </c>
      <c r="BT275">
        <f t="shared" si="561"/>
        <v>22.771848619528622</v>
      </c>
      <c r="CH275" t="str">
        <f t="shared" si="455"/>
        <v/>
      </c>
      <c r="CI275" s="26" t="b">
        <f t="shared" ref="CI275:CN275" si="601">IF(DG275&lt;&gt;"",IF(ISERROR(MATCH(INT(CO275),$EE$4:$EE$879,0))=FALSE,TRUE),"")</f>
        <v>1</v>
      </c>
      <c r="CJ275" s="26" t="b">
        <f t="shared" si="601"/>
        <v>1</v>
      </c>
      <c r="CK275" s="26" t="b">
        <f t="shared" si="601"/>
        <v>1</v>
      </c>
      <c r="CL275" s="26" t="b">
        <f t="shared" si="601"/>
        <v>1</v>
      </c>
      <c r="CM275" s="26" t="b">
        <f t="shared" si="601"/>
        <v>1</v>
      </c>
      <c r="CN275" s="26" t="b">
        <f t="shared" si="601"/>
        <v>1</v>
      </c>
      <c r="CO275" s="14" t="str">
        <f t="shared" ref="CO275:CT275" si="602">IF(DG275&lt;&gt;"",REPLACE(REPLACE(INDEX($EE$4:$EE$801,MATCH(DG275,$EF$4:$EF$801,0)),6,1,CU275),1,1,DA275),"")</f>
        <v>5402061</v>
      </c>
      <c r="CP275" s="14" t="str">
        <f t="shared" si="602"/>
        <v>5200062</v>
      </c>
      <c r="CQ275" s="14" t="str">
        <f t="shared" si="602"/>
        <v>5200062</v>
      </c>
      <c r="CR275" s="14" t="str">
        <f t="shared" si="602"/>
        <v>5302065</v>
      </c>
      <c r="CS275" s="14" t="str">
        <f t="shared" si="602"/>
        <v>5501064</v>
      </c>
      <c r="CT275" s="14" t="str">
        <f t="shared" si="602"/>
        <v>5501065</v>
      </c>
      <c r="CU275" s="2">
        <v>6</v>
      </c>
      <c r="CV275" s="2">
        <v>6</v>
      </c>
      <c r="CW275" s="2">
        <v>6</v>
      </c>
      <c r="CX275" s="2">
        <v>6</v>
      </c>
      <c r="CY275" s="2">
        <v>6</v>
      </c>
      <c r="CZ275" s="2">
        <v>6</v>
      </c>
      <c r="DA275" s="2">
        <v>5</v>
      </c>
      <c r="DB275" s="7">
        <v>5</v>
      </c>
      <c r="DC275">
        <v>5</v>
      </c>
      <c r="DD275" s="2">
        <v>5</v>
      </c>
      <c r="DE275" s="7">
        <v>5</v>
      </c>
      <c r="DF275">
        <v>5</v>
      </c>
      <c r="DG275" s="1" t="s">
        <v>3259</v>
      </c>
      <c r="DH275" s="1" t="s">
        <v>3262</v>
      </c>
      <c r="DI275" s="1" t="s">
        <v>3262</v>
      </c>
      <c r="DJ275" s="1" t="s">
        <v>3286</v>
      </c>
      <c r="DK275" s="1" t="s">
        <v>3252</v>
      </c>
      <c r="DL275" s="1" t="s">
        <v>3290</v>
      </c>
      <c r="DM275" t="s">
        <v>3131</v>
      </c>
      <c r="DN275" t="s">
        <v>3122</v>
      </c>
      <c r="DO275" t="s">
        <v>3122</v>
      </c>
      <c r="DP275" s="1" t="s">
        <v>3159</v>
      </c>
      <c r="DQ275" s="1" t="s">
        <v>3253</v>
      </c>
      <c r="DR275" s="1" t="s">
        <v>3159</v>
      </c>
      <c r="DS275" s="1" t="s">
        <v>3202</v>
      </c>
      <c r="DT275" s="1" t="s">
        <v>3163</v>
      </c>
      <c r="DU275" s="1" t="s">
        <v>3163</v>
      </c>
      <c r="DV275" s="1" t="s">
        <v>3146</v>
      </c>
      <c r="DW275" s="1" t="s">
        <v>3197</v>
      </c>
      <c r="DX275" s="1" t="s">
        <v>3197</v>
      </c>
      <c r="DY275">
        <f t="shared" si="566"/>
        <v>2</v>
      </c>
      <c r="DZ275">
        <f t="shared" si="567"/>
        <v>1</v>
      </c>
      <c r="EA275">
        <f t="shared" si="568"/>
        <v>1</v>
      </c>
      <c r="EB275">
        <f t="shared" si="569"/>
        <v>1</v>
      </c>
      <c r="EC275">
        <f t="shared" si="570"/>
        <v>2</v>
      </c>
      <c r="ED275">
        <f t="shared" si="571"/>
        <v>2</v>
      </c>
      <c r="EE275" s="14">
        <v>5300095</v>
      </c>
      <c r="EF275" s="33" t="s">
        <v>3242</v>
      </c>
      <c r="EG275" s="14">
        <v>1</v>
      </c>
      <c r="FA275" t="str">
        <f t="shared" si="449"/>
        <v>水女巫</v>
      </c>
      <c r="FB275" t="str">
        <f t="shared" si="450"/>
        <v>火刀客</v>
      </c>
      <c r="FC275" t="str">
        <f t="shared" si="451"/>
        <v>火刀客</v>
      </c>
      <c r="FD275" t="str">
        <f t="shared" si="452"/>
        <v>暗盗贼</v>
      </c>
      <c r="FE275" t="str">
        <f t="shared" si="453"/>
        <v>光猎人</v>
      </c>
      <c r="FF275" t="str">
        <f t="shared" si="454"/>
        <v>暗猎人</v>
      </c>
    </row>
    <row r="276" spans="15:162" ht="14.25" x14ac:dyDescent="0.15">
      <c r="O276" s="6">
        <v>1043</v>
      </c>
      <c r="P276" s="11">
        <v>284051.25</v>
      </c>
      <c r="Q276" s="16">
        <f t="shared" si="484"/>
        <v>284051</v>
      </c>
      <c r="R276" s="4" t="str">
        <f t="shared" si="485"/>
        <v>5201061,5202062,5200062,5401061,5402062,5502063</v>
      </c>
      <c r="S276" s="4" t="str">
        <f t="shared" si="486"/>
        <v>6,6,6,6,6,6</v>
      </c>
      <c r="T276" s="4" t="str">
        <f t="shared" si="487"/>
        <v>246,243,243,243,243,243</v>
      </c>
      <c r="U276" s="4">
        <v>5201061</v>
      </c>
      <c r="V276" s="4">
        <v>5202062</v>
      </c>
      <c r="W276" s="4">
        <v>5200062</v>
      </c>
      <c r="X276" s="4">
        <v>5401061</v>
      </c>
      <c r="Y276" s="4">
        <v>5402062</v>
      </c>
      <c r="Z276" s="4">
        <v>5502063</v>
      </c>
      <c r="AA276" s="2">
        <v>6</v>
      </c>
      <c r="AB276" s="2">
        <v>6</v>
      </c>
      <c r="AC276" s="2">
        <v>6</v>
      </c>
      <c r="AD276" s="2">
        <v>6</v>
      </c>
      <c r="AE276" s="2">
        <v>6</v>
      </c>
      <c r="AF276" s="2">
        <v>6</v>
      </c>
      <c r="AG276" s="2">
        <f t="shared" si="574"/>
        <v>246</v>
      </c>
      <c r="AH276" s="2">
        <f t="shared" si="468"/>
        <v>243</v>
      </c>
      <c r="AI276" s="2">
        <f t="shared" si="469"/>
        <v>243</v>
      </c>
      <c r="AJ276" s="2">
        <f t="shared" si="470"/>
        <v>243</v>
      </c>
      <c r="AK276" s="2">
        <f t="shared" si="471"/>
        <v>243</v>
      </c>
      <c r="AL276" s="2">
        <f t="shared" si="472"/>
        <v>243</v>
      </c>
      <c r="AM276" s="8">
        <f t="shared" si="473"/>
        <v>48288.670000000006</v>
      </c>
      <c r="AN276" s="8">
        <f t="shared" si="502"/>
        <v>47152.466</v>
      </c>
      <c r="AO276" s="8">
        <f t="shared" si="502"/>
        <v>47152.466</v>
      </c>
      <c r="AP276" s="8">
        <f t="shared" si="502"/>
        <v>47152.466</v>
      </c>
      <c r="AQ276" s="8">
        <f t="shared" si="502"/>
        <v>47152.466</v>
      </c>
      <c r="AR276" s="8">
        <f t="shared" si="502"/>
        <v>47152.466</v>
      </c>
      <c r="AS276" s="8">
        <f t="shared" si="575"/>
        <v>-16</v>
      </c>
      <c r="AT276">
        <f t="shared" si="576"/>
        <v>230</v>
      </c>
      <c r="BI276">
        <v>5502082</v>
      </c>
      <c r="BJ276" s="4">
        <f>[1]monsters!$N276</f>
        <v>161.28</v>
      </c>
      <c r="BK276" s="4">
        <f>[1]monsters!$O276</f>
        <v>16.13</v>
      </c>
      <c r="BL276" s="4">
        <f>[1]monsters!$P276</f>
        <v>2560</v>
      </c>
      <c r="BM276" s="4">
        <f>[1]monsters!$Q276</f>
        <v>256</v>
      </c>
      <c r="BN276" s="4">
        <f>[1]monsters!$R276</f>
        <v>32.26</v>
      </c>
      <c r="BO276" s="4">
        <f>[1]monsters!$S276</f>
        <v>3.23</v>
      </c>
      <c r="BP276" s="4">
        <f>[1]monsters!$K276</f>
        <v>1.4000000000000001</v>
      </c>
      <c r="BQ276">
        <f>[1]monsters!$D276</f>
        <v>3</v>
      </c>
      <c r="BR276">
        <f t="shared" si="559"/>
        <v>0.1</v>
      </c>
      <c r="BS276">
        <f t="shared" si="560"/>
        <v>238.60488619528621</v>
      </c>
      <c r="BT276">
        <f t="shared" si="561"/>
        <v>23.860488619528624</v>
      </c>
      <c r="CH276">
        <f t="shared" si="455"/>
        <v>5</v>
      </c>
      <c r="CI276" s="26" t="b">
        <f t="shared" ref="CI276:CN276" si="603">IF(DG276&lt;&gt;"",IF(ISERROR(MATCH(INT(CO276),$EE$4:$EE$879,0))=FALSE,TRUE),"")</f>
        <v>1</v>
      </c>
      <c r="CJ276" s="26" t="b">
        <f t="shared" si="603"/>
        <v>1</v>
      </c>
      <c r="CK276" s="26" t="b">
        <f t="shared" si="603"/>
        <v>1</v>
      </c>
      <c r="CL276" s="26" t="b">
        <f t="shared" si="603"/>
        <v>1</v>
      </c>
      <c r="CM276" s="26" t="b">
        <f t="shared" si="603"/>
        <v>1</v>
      </c>
      <c r="CN276" s="26" t="b">
        <f t="shared" si="603"/>
        <v>1</v>
      </c>
      <c r="CO276" s="14" t="str">
        <f t="shared" ref="CO276:CT276" si="604">IF(DG276&lt;&gt;"",REPLACE(REPLACE(INDEX($EE$4:$EE$801,MATCH(DG276,$EF$4:$EF$801,0)),6,1,CU276),1,1,DA276),"")</f>
        <v>5201061</v>
      </c>
      <c r="CP276" s="14" t="str">
        <f t="shared" si="604"/>
        <v>5202062</v>
      </c>
      <c r="CQ276" s="14" t="str">
        <f t="shared" si="604"/>
        <v>5200062</v>
      </c>
      <c r="CR276" s="14" t="str">
        <f t="shared" si="604"/>
        <v>5401061</v>
      </c>
      <c r="CS276" s="14" t="str">
        <f t="shared" si="604"/>
        <v>5402062</v>
      </c>
      <c r="CT276" s="14" t="str">
        <f t="shared" si="604"/>
        <v>5502063</v>
      </c>
      <c r="CU276" s="2">
        <v>6</v>
      </c>
      <c r="CV276" s="2">
        <v>6</v>
      </c>
      <c r="CW276" s="2">
        <v>6</v>
      </c>
      <c r="CX276" s="2">
        <v>6</v>
      </c>
      <c r="CY276" s="2">
        <v>6</v>
      </c>
      <c r="CZ276" s="2">
        <v>6</v>
      </c>
      <c r="DA276" s="2">
        <v>5</v>
      </c>
      <c r="DB276" s="7">
        <v>5</v>
      </c>
      <c r="DC276">
        <v>5</v>
      </c>
      <c r="DD276" s="2">
        <v>5</v>
      </c>
      <c r="DE276" s="7">
        <v>5</v>
      </c>
      <c r="DF276">
        <v>5</v>
      </c>
      <c r="DG276" s="1" t="s">
        <v>3257</v>
      </c>
      <c r="DH276" s="1" t="s">
        <v>3263</v>
      </c>
      <c r="DI276" s="1" t="s">
        <v>3262</v>
      </c>
      <c r="DJ276" s="1" t="s">
        <v>3161</v>
      </c>
      <c r="DK276" s="1" t="s">
        <v>3266</v>
      </c>
      <c r="DL276" s="1" t="s">
        <v>3273</v>
      </c>
      <c r="DM276" t="s">
        <v>3131</v>
      </c>
      <c r="DN276" t="s">
        <v>3122</v>
      </c>
      <c r="DO276" t="s">
        <v>3122</v>
      </c>
      <c r="DP276" s="1" t="s">
        <v>3131</v>
      </c>
      <c r="DQ276" s="1" t="s">
        <v>3122</v>
      </c>
      <c r="DR276" t="s">
        <v>3138</v>
      </c>
      <c r="DS276" s="1" t="s">
        <v>3179</v>
      </c>
      <c r="DT276" s="1" t="s">
        <v>3166</v>
      </c>
      <c r="DU276" s="1" t="s">
        <v>3163</v>
      </c>
      <c r="DV276" s="1" t="s">
        <v>3203</v>
      </c>
      <c r="DW276" s="1" t="s">
        <v>3202</v>
      </c>
      <c r="DX276" s="1" t="s">
        <v>3198</v>
      </c>
      <c r="DY276">
        <f t="shared" si="566"/>
        <v>1</v>
      </c>
      <c r="DZ276">
        <f t="shared" si="567"/>
        <v>1</v>
      </c>
      <c r="EA276">
        <f t="shared" si="568"/>
        <v>1</v>
      </c>
      <c r="EB276">
        <f t="shared" si="569"/>
        <v>2</v>
      </c>
      <c r="EC276">
        <f t="shared" si="570"/>
        <v>2</v>
      </c>
      <c r="ED276">
        <f t="shared" si="571"/>
        <v>2</v>
      </c>
      <c r="EE276" s="14">
        <v>5302095</v>
      </c>
      <c r="EF276" s="33" t="s">
        <v>3286</v>
      </c>
      <c r="EG276" s="14">
        <v>1</v>
      </c>
      <c r="FA276" t="str">
        <f t="shared" si="449"/>
        <v>水骑兵</v>
      </c>
      <c r="FB276" t="str">
        <f t="shared" si="450"/>
        <v>火维京</v>
      </c>
      <c r="FC276" t="str">
        <f t="shared" si="451"/>
        <v>火刀客</v>
      </c>
      <c r="FD276" t="str">
        <f t="shared" si="452"/>
        <v>水魔法师</v>
      </c>
      <c r="FE276" t="str">
        <f t="shared" si="453"/>
        <v>火女巫</v>
      </c>
      <c r="FF276" t="str">
        <f t="shared" si="454"/>
        <v>木火枪手</v>
      </c>
    </row>
    <row r="277" spans="15:162" ht="14.25" x14ac:dyDescent="0.15">
      <c r="O277" s="6">
        <v>1044</v>
      </c>
      <c r="P277" s="11">
        <v>284051.25</v>
      </c>
      <c r="Q277" s="16">
        <f t="shared" si="484"/>
        <v>284051</v>
      </c>
      <c r="R277" s="4" t="str">
        <f t="shared" si="485"/>
        <v>5301062,5201064,5301061,5400065,5400065,5400065</v>
      </c>
      <c r="S277" s="4" t="str">
        <f t="shared" si="486"/>
        <v>6,6,6,6,6,6</v>
      </c>
      <c r="T277" s="4" t="str">
        <f t="shared" si="487"/>
        <v>246,243,243,243,243,243</v>
      </c>
      <c r="U277" s="4">
        <v>5301062</v>
      </c>
      <c r="V277" s="4">
        <v>5201064</v>
      </c>
      <c r="W277" s="4">
        <v>5301061</v>
      </c>
      <c r="X277" s="4">
        <v>5400065</v>
      </c>
      <c r="Y277" s="4">
        <v>5400065</v>
      </c>
      <c r="Z277" s="4">
        <v>5400065</v>
      </c>
      <c r="AA277" s="2">
        <v>6</v>
      </c>
      <c r="AB277" s="2">
        <v>6</v>
      </c>
      <c r="AC277" s="2">
        <v>6</v>
      </c>
      <c r="AD277" s="2">
        <v>6</v>
      </c>
      <c r="AE277" s="2">
        <v>6</v>
      </c>
      <c r="AF277" s="2">
        <v>6</v>
      </c>
      <c r="AG277" s="2">
        <f t="shared" si="574"/>
        <v>246</v>
      </c>
      <c r="AH277" s="2">
        <f t="shared" si="468"/>
        <v>243</v>
      </c>
      <c r="AI277" s="2">
        <f t="shared" si="469"/>
        <v>243</v>
      </c>
      <c r="AJ277" s="2">
        <f t="shared" si="470"/>
        <v>243</v>
      </c>
      <c r="AK277" s="2">
        <f t="shared" si="471"/>
        <v>243</v>
      </c>
      <c r="AL277" s="2">
        <f t="shared" si="472"/>
        <v>243</v>
      </c>
      <c r="AM277" s="8">
        <f t="shared" si="473"/>
        <v>48288.670000000006</v>
      </c>
      <c r="AN277" s="8">
        <f t="shared" si="502"/>
        <v>47152.466</v>
      </c>
      <c r="AO277" s="8">
        <f t="shared" si="502"/>
        <v>47152.466</v>
      </c>
      <c r="AP277" s="8">
        <f t="shared" si="502"/>
        <v>47152.466</v>
      </c>
      <c r="AQ277" s="8">
        <f t="shared" si="502"/>
        <v>47152.466</v>
      </c>
      <c r="AR277" s="8">
        <f t="shared" si="502"/>
        <v>47152.466</v>
      </c>
      <c r="AS277" s="8">
        <f t="shared" si="575"/>
        <v>-16</v>
      </c>
      <c r="AT277">
        <f t="shared" si="576"/>
        <v>230</v>
      </c>
      <c r="BI277">
        <v>5600082</v>
      </c>
      <c r="BJ277" s="4">
        <f>[1]monsters!$N277</f>
        <v>215.04</v>
      </c>
      <c r="BK277" s="4">
        <f>[1]monsters!$O277</f>
        <v>21.5</v>
      </c>
      <c r="BL277" s="4">
        <f>[1]monsters!$P277</f>
        <v>1920</v>
      </c>
      <c r="BM277" s="4">
        <f>[1]monsters!$Q277</f>
        <v>192</v>
      </c>
      <c r="BN277" s="4">
        <f>[1]monsters!$R277</f>
        <v>30.72</v>
      </c>
      <c r="BO277" s="4">
        <f>[1]monsters!$S277</f>
        <v>3.07</v>
      </c>
      <c r="BP277" s="4">
        <f>[1]monsters!$K277</f>
        <v>1.4000000000000001</v>
      </c>
      <c r="BQ277">
        <f>[1]monsters!$D277</f>
        <v>4</v>
      </c>
      <c r="BR277">
        <f t="shared" si="559"/>
        <v>0.1</v>
      </c>
      <c r="BS277">
        <f t="shared" si="560"/>
        <v>267.85926464646468</v>
      </c>
      <c r="BT277">
        <f t="shared" si="561"/>
        <v>26.785926464646469</v>
      </c>
      <c r="CH277" t="str">
        <f t="shared" si="455"/>
        <v/>
      </c>
      <c r="CI277" s="26" t="b">
        <f t="shared" ref="CI277:CN277" si="605">IF(DG277&lt;&gt;"",IF(ISERROR(MATCH(INT(CO277),$EE$4:$EE$879,0))=FALSE,TRUE),"")</f>
        <v>1</v>
      </c>
      <c r="CJ277" s="26" t="b">
        <f t="shared" si="605"/>
        <v>1</v>
      </c>
      <c r="CK277" s="26" t="b">
        <f t="shared" si="605"/>
        <v>1</v>
      </c>
      <c r="CL277" s="26" t="b">
        <f t="shared" si="605"/>
        <v>1</v>
      </c>
      <c r="CM277" s="26" t="b">
        <f t="shared" si="605"/>
        <v>1</v>
      </c>
      <c r="CN277" s="26" t="b">
        <f t="shared" si="605"/>
        <v>1</v>
      </c>
      <c r="CO277" s="14" t="str">
        <f t="shared" ref="CO277:CT277" si="606">IF(DG277&lt;&gt;"",REPLACE(REPLACE(INDEX($EE$4:$EE$801,MATCH(DG277,$EF$4:$EF$801,0)),6,1,CU277),1,1,DA277),"")</f>
        <v>5301062</v>
      </c>
      <c r="CP277" s="14" t="str">
        <f t="shared" si="606"/>
        <v>5201064</v>
      </c>
      <c r="CQ277" s="14" t="str">
        <f t="shared" si="606"/>
        <v>5301061</v>
      </c>
      <c r="CR277" s="14" t="str">
        <f t="shared" si="606"/>
        <v>5400065</v>
      </c>
      <c r="CS277" s="14" t="str">
        <f t="shared" si="606"/>
        <v>5400065</v>
      </c>
      <c r="CT277" s="14" t="str">
        <f t="shared" si="606"/>
        <v>5400065</v>
      </c>
      <c r="CU277" s="2">
        <v>6</v>
      </c>
      <c r="CV277" s="2">
        <v>6</v>
      </c>
      <c r="CW277" s="2">
        <v>6</v>
      </c>
      <c r="CX277" s="2">
        <v>6</v>
      </c>
      <c r="CY277" s="2">
        <v>6</v>
      </c>
      <c r="CZ277" s="2">
        <v>6</v>
      </c>
      <c r="DA277" s="2">
        <v>5</v>
      </c>
      <c r="DB277" s="7">
        <v>5</v>
      </c>
      <c r="DC277">
        <v>5</v>
      </c>
      <c r="DD277" s="2">
        <v>5</v>
      </c>
      <c r="DE277" s="7">
        <v>5</v>
      </c>
      <c r="DF277">
        <v>5</v>
      </c>
      <c r="DG277" s="1" t="s">
        <v>3264</v>
      </c>
      <c r="DH277" s="1" t="s">
        <v>3274</v>
      </c>
      <c r="DI277" s="1" t="s">
        <v>3128</v>
      </c>
      <c r="DJ277" s="1" t="s">
        <v>3289</v>
      </c>
      <c r="DK277" s="1" t="s">
        <v>3289</v>
      </c>
      <c r="DL277" s="1" t="s">
        <v>3289</v>
      </c>
      <c r="DM277" t="s">
        <v>3122</v>
      </c>
      <c r="DN277" s="1" t="s">
        <v>3253</v>
      </c>
      <c r="DO277" t="s">
        <v>3131</v>
      </c>
      <c r="DP277" t="s">
        <v>3159</v>
      </c>
      <c r="DQ277" t="s">
        <v>3159</v>
      </c>
      <c r="DR277" t="s">
        <v>3159</v>
      </c>
      <c r="DS277" s="1" t="s">
        <v>3184</v>
      </c>
      <c r="DT277" s="1" t="s">
        <v>3179</v>
      </c>
      <c r="DU277" s="1" t="s">
        <v>3184</v>
      </c>
      <c r="DV277" s="1" t="s">
        <v>3234</v>
      </c>
      <c r="DW277" s="1" t="s">
        <v>3234</v>
      </c>
      <c r="DX277" s="1" t="s">
        <v>3234</v>
      </c>
      <c r="DY277">
        <f t="shared" si="566"/>
        <v>1</v>
      </c>
      <c r="DZ277">
        <f t="shared" si="567"/>
        <v>1</v>
      </c>
      <c r="EA277">
        <f t="shared" si="568"/>
        <v>1</v>
      </c>
      <c r="EB277">
        <f t="shared" si="569"/>
        <v>2</v>
      </c>
      <c r="EC277">
        <f t="shared" si="570"/>
        <v>2</v>
      </c>
      <c r="ED277">
        <f t="shared" si="571"/>
        <v>2</v>
      </c>
      <c r="EE277" s="14">
        <v>5400095</v>
      </c>
      <c r="EF277" s="33" t="s">
        <v>3289</v>
      </c>
      <c r="EG277" s="14">
        <v>2</v>
      </c>
      <c r="FA277" t="str">
        <f t="shared" ref="FA277:FA340" si="607">DM277&amp;DS277</f>
        <v>火剑士</v>
      </c>
      <c r="FB277" t="str">
        <f t="shared" ref="FB277:FB340" si="608">DN277&amp;DT277</f>
        <v>光骑兵</v>
      </c>
      <c r="FC277" t="str">
        <f t="shared" ref="FC277:FC340" si="609">DO277&amp;DU277</f>
        <v>水剑士</v>
      </c>
      <c r="FD277" t="str">
        <f t="shared" ref="FD277:FD340" si="610">DP277&amp;DV277</f>
        <v>暗巫师</v>
      </c>
      <c r="FE277" t="str">
        <f t="shared" ref="FE277:FE340" si="611">DQ277&amp;DW277</f>
        <v>暗巫师</v>
      </c>
      <c r="FF277" t="str">
        <f t="shared" ref="FF277:FF340" si="612">DR277&amp;DX277</f>
        <v>暗巫师</v>
      </c>
    </row>
    <row r="278" spans="15:162" ht="14.25" x14ac:dyDescent="0.15">
      <c r="O278" s="6">
        <v>1045</v>
      </c>
      <c r="P278" s="11">
        <v>294276.5</v>
      </c>
      <c r="Q278" s="16">
        <f t="shared" si="484"/>
        <v>294276</v>
      </c>
      <c r="R278" s="4" t="str">
        <f t="shared" si="485"/>
        <v>5601062,5201062,5201062,5201062,5502062,5502062</v>
      </c>
      <c r="S278" s="4" t="str">
        <f t="shared" si="486"/>
        <v>6,6,6,6,6,6</v>
      </c>
      <c r="T278" s="4" t="str">
        <f t="shared" si="487"/>
        <v>251,248,248,248,248,248</v>
      </c>
      <c r="U278" s="4">
        <v>5601062</v>
      </c>
      <c r="V278" s="4">
        <v>5201062</v>
      </c>
      <c r="W278" s="4">
        <v>5201062</v>
      </c>
      <c r="X278" s="4">
        <v>5201062</v>
      </c>
      <c r="Y278" s="4">
        <v>5502062</v>
      </c>
      <c r="Z278" s="4">
        <v>5502062</v>
      </c>
      <c r="AA278" s="2">
        <v>6</v>
      </c>
      <c r="AB278" s="2">
        <v>6</v>
      </c>
      <c r="AC278" s="2">
        <v>6</v>
      </c>
      <c r="AD278" s="2">
        <v>6</v>
      </c>
      <c r="AE278" s="2">
        <v>6</v>
      </c>
      <c r="AF278" s="2">
        <v>6</v>
      </c>
      <c r="AG278" s="2">
        <f t="shared" si="574"/>
        <v>251</v>
      </c>
      <c r="AH278" s="2">
        <f t="shared" si="468"/>
        <v>248</v>
      </c>
      <c r="AI278" s="2">
        <f t="shared" si="469"/>
        <v>248</v>
      </c>
      <c r="AJ278" s="2">
        <f t="shared" si="470"/>
        <v>248</v>
      </c>
      <c r="AK278" s="2">
        <f t="shared" si="471"/>
        <v>248</v>
      </c>
      <c r="AL278" s="2">
        <f t="shared" si="472"/>
        <v>248</v>
      </c>
      <c r="AM278" s="8">
        <f t="shared" si="473"/>
        <v>50026.920000000006</v>
      </c>
      <c r="AN278" s="8">
        <f t="shared" si="502"/>
        <v>48849.816000000006</v>
      </c>
      <c r="AO278" s="8">
        <f t="shared" si="502"/>
        <v>48849.816000000006</v>
      </c>
      <c r="AP278" s="8">
        <f t="shared" si="502"/>
        <v>48849.816000000006</v>
      </c>
      <c r="AQ278" s="8">
        <f t="shared" si="502"/>
        <v>48849.816000000006</v>
      </c>
      <c r="AR278" s="8">
        <f t="shared" si="502"/>
        <v>48849.816000000006</v>
      </c>
      <c r="AS278" s="8">
        <f t="shared" si="575"/>
        <v>-17</v>
      </c>
      <c r="AT278">
        <f t="shared" si="576"/>
        <v>234</v>
      </c>
      <c r="BI278">
        <v>5602082</v>
      </c>
      <c r="BJ278" s="4">
        <f>[1]monsters!$N278</f>
        <v>286.72000000000003</v>
      </c>
      <c r="BK278" s="4">
        <f>[1]monsters!$O278</f>
        <v>28.67</v>
      </c>
      <c r="BL278" s="4">
        <f>[1]monsters!$P278</f>
        <v>1645.71</v>
      </c>
      <c r="BM278" s="4">
        <f>[1]monsters!$Q278</f>
        <v>164.57</v>
      </c>
      <c r="BN278" s="4">
        <f>[1]monsters!$R278</f>
        <v>35.840000000000003</v>
      </c>
      <c r="BO278" s="4">
        <f>[1]monsters!$S278</f>
        <v>3.58</v>
      </c>
      <c r="BP278" s="4">
        <f>[1]monsters!$K278</f>
        <v>1.6</v>
      </c>
      <c r="BQ278">
        <f>[1]monsters!$D278</f>
        <v>5</v>
      </c>
      <c r="BR278">
        <f t="shared" si="559"/>
        <v>0.1</v>
      </c>
      <c r="BS278">
        <f t="shared" si="560"/>
        <v>326.36151111111116</v>
      </c>
      <c r="BT278">
        <f t="shared" si="561"/>
        <v>32.636151111111118</v>
      </c>
      <c r="CH278" t="str">
        <f t="shared" ref="CH278:CH341" si="613">IF(INT(RIGHT(O280,1))=5,5,"")</f>
        <v/>
      </c>
      <c r="CI278" s="26" t="b">
        <f t="shared" ref="CI278:CN278" si="614">IF(DG278&lt;&gt;"",IF(ISERROR(MATCH(INT(CO278),$EE$4:$EE$879,0))=FALSE,TRUE),"")</f>
        <v>1</v>
      </c>
      <c r="CJ278" s="26" t="b">
        <f t="shared" si="614"/>
        <v>1</v>
      </c>
      <c r="CK278" s="26" t="b">
        <f t="shared" si="614"/>
        <v>1</v>
      </c>
      <c r="CL278" s="26" t="b">
        <f t="shared" si="614"/>
        <v>1</v>
      </c>
      <c r="CM278" s="26" t="b">
        <f t="shared" si="614"/>
        <v>1</v>
      </c>
      <c r="CN278" s="26" t="b">
        <f t="shared" si="614"/>
        <v>1</v>
      </c>
      <c r="CO278" s="14" t="str">
        <f t="shared" ref="CO278:CT278" si="615">IF(DG278&lt;&gt;"",REPLACE(REPLACE(INDEX($EE$4:$EE$801,MATCH(DG278,$EF$4:$EF$801,0)),6,1,CU278),1,1,DA278),"")</f>
        <v>5601062</v>
      </c>
      <c r="CP278" s="14" t="str">
        <f t="shared" si="615"/>
        <v>5201062</v>
      </c>
      <c r="CQ278" s="14" t="str">
        <f t="shared" si="615"/>
        <v>5201062</v>
      </c>
      <c r="CR278" s="14" t="str">
        <f t="shared" si="615"/>
        <v>5201062</v>
      </c>
      <c r="CS278" s="14" t="str">
        <f t="shared" si="615"/>
        <v>5502062</v>
      </c>
      <c r="CT278" s="14" t="str">
        <f t="shared" si="615"/>
        <v>5502062</v>
      </c>
      <c r="CU278" s="2">
        <v>6</v>
      </c>
      <c r="CV278" s="2">
        <v>6</v>
      </c>
      <c r="CW278" s="2">
        <v>6</v>
      </c>
      <c r="CX278" s="2">
        <v>6</v>
      </c>
      <c r="CY278" s="2">
        <v>6</v>
      </c>
      <c r="CZ278" s="2">
        <v>6</v>
      </c>
      <c r="DA278" s="2">
        <v>5</v>
      </c>
      <c r="DB278" s="7">
        <v>5</v>
      </c>
      <c r="DC278">
        <v>5</v>
      </c>
      <c r="DD278" s="2">
        <v>5</v>
      </c>
      <c r="DE278" s="7">
        <v>5</v>
      </c>
      <c r="DF278">
        <v>5</v>
      </c>
      <c r="DG278" s="1" t="s">
        <v>3152</v>
      </c>
      <c r="DH278" s="1" t="s">
        <v>3142</v>
      </c>
      <c r="DI278" s="1" t="s">
        <v>3142</v>
      </c>
      <c r="DJ278" s="1" t="s">
        <v>3142</v>
      </c>
      <c r="DK278" s="1" t="s">
        <v>3267</v>
      </c>
      <c r="DL278" s="1" t="s">
        <v>3267</v>
      </c>
      <c r="DM278" s="1" t="s">
        <v>3122</v>
      </c>
      <c r="DN278" s="1" t="s">
        <v>3122</v>
      </c>
      <c r="DO278" s="1" t="s">
        <v>3122</v>
      </c>
      <c r="DP278" t="s">
        <v>3122</v>
      </c>
      <c r="DQ278" s="1" t="s">
        <v>3122</v>
      </c>
      <c r="DR278" s="1" t="s">
        <v>3122</v>
      </c>
      <c r="DS278" s="1" t="s">
        <v>3223</v>
      </c>
      <c r="DT278" s="1" t="s">
        <v>3179</v>
      </c>
      <c r="DU278" s="1" t="s">
        <v>3179</v>
      </c>
      <c r="DV278" s="1" t="s">
        <v>3179</v>
      </c>
      <c r="DW278" s="1" t="s">
        <v>3198</v>
      </c>
      <c r="DX278" s="1" t="s">
        <v>3198</v>
      </c>
      <c r="DY278">
        <f t="shared" si="566"/>
        <v>2</v>
      </c>
      <c r="DZ278">
        <f t="shared" si="567"/>
        <v>1</v>
      </c>
      <c r="EA278">
        <f t="shared" si="568"/>
        <v>1</v>
      </c>
      <c r="EB278">
        <f t="shared" si="569"/>
        <v>1</v>
      </c>
      <c r="EC278">
        <f t="shared" si="570"/>
        <v>2</v>
      </c>
      <c r="ED278">
        <f t="shared" si="571"/>
        <v>2</v>
      </c>
      <c r="EE278" s="14">
        <v>5501095</v>
      </c>
      <c r="EF278" s="33" t="s">
        <v>3290</v>
      </c>
      <c r="EG278" s="14">
        <v>2</v>
      </c>
      <c r="FA278" t="str">
        <f t="shared" si="607"/>
        <v>火修女</v>
      </c>
      <c r="FB278" t="str">
        <f t="shared" si="608"/>
        <v>火骑兵</v>
      </c>
      <c r="FC278" t="str">
        <f t="shared" si="609"/>
        <v>火骑兵</v>
      </c>
      <c r="FD278" t="str">
        <f t="shared" si="610"/>
        <v>火骑兵</v>
      </c>
      <c r="FE278" t="str">
        <f t="shared" si="611"/>
        <v>火火枪手</v>
      </c>
      <c r="FF278" t="str">
        <f t="shared" si="612"/>
        <v>火火枪手</v>
      </c>
    </row>
    <row r="279" spans="15:162" ht="14.25" x14ac:dyDescent="0.15">
      <c r="O279" s="6">
        <v>1046</v>
      </c>
      <c r="P279" s="11">
        <v>289140.25</v>
      </c>
      <c r="Q279" s="16">
        <f t="shared" si="484"/>
        <v>289140</v>
      </c>
      <c r="R279" s="4" t="str">
        <f t="shared" si="485"/>
        <v>5201062,5301062,5301063,5500063,5401061,5402061</v>
      </c>
      <c r="S279" s="4" t="str">
        <f t="shared" si="486"/>
        <v>6,6,6,6,6,6</v>
      </c>
      <c r="T279" s="4" t="str">
        <f t="shared" si="487"/>
        <v>249,246,246,246,246,246</v>
      </c>
      <c r="U279" s="4">
        <v>5201062</v>
      </c>
      <c r="V279" s="4">
        <v>5301062</v>
      </c>
      <c r="W279" s="4">
        <v>5301063</v>
      </c>
      <c r="X279" s="4">
        <v>5500063</v>
      </c>
      <c r="Y279" s="4">
        <v>5401061</v>
      </c>
      <c r="Z279" s="4">
        <v>5402061</v>
      </c>
      <c r="AA279" s="2">
        <v>6</v>
      </c>
      <c r="AB279" s="2">
        <v>6</v>
      </c>
      <c r="AC279" s="2">
        <v>6</v>
      </c>
      <c r="AD279" s="2">
        <v>6</v>
      </c>
      <c r="AE279" s="2">
        <v>6</v>
      </c>
      <c r="AF279" s="2">
        <v>6</v>
      </c>
      <c r="AG279" s="2">
        <f t="shared" si="574"/>
        <v>249</v>
      </c>
      <c r="AH279" s="2">
        <f t="shared" si="468"/>
        <v>246</v>
      </c>
      <c r="AI279" s="2">
        <f t="shared" si="469"/>
        <v>246</v>
      </c>
      <c r="AJ279" s="2">
        <f t="shared" si="470"/>
        <v>246</v>
      </c>
      <c r="AK279" s="2">
        <f t="shared" si="471"/>
        <v>246</v>
      </c>
      <c r="AL279" s="2">
        <f t="shared" si="472"/>
        <v>246</v>
      </c>
      <c r="AM279" s="8">
        <f t="shared" si="473"/>
        <v>49153.8</v>
      </c>
      <c r="AN279" s="8">
        <f t="shared" si="502"/>
        <v>47997.240000000005</v>
      </c>
      <c r="AO279" s="8">
        <f t="shared" si="502"/>
        <v>47997.240000000005</v>
      </c>
      <c r="AP279" s="8">
        <f t="shared" si="502"/>
        <v>47997.240000000005</v>
      </c>
      <c r="AQ279" s="8">
        <f t="shared" si="502"/>
        <v>47997.240000000005</v>
      </c>
      <c r="AR279" s="8">
        <f t="shared" si="502"/>
        <v>47997.240000000005</v>
      </c>
      <c r="AS279" s="8">
        <f t="shared" si="575"/>
        <v>-17</v>
      </c>
      <c r="AT279">
        <f t="shared" si="576"/>
        <v>232</v>
      </c>
      <c r="BI279">
        <v>5200083</v>
      </c>
      <c r="BJ279" s="4">
        <f>[1]monsters!$N279</f>
        <v>208</v>
      </c>
      <c r="BK279" s="4">
        <f>[1]monsters!$O279</f>
        <v>20.8</v>
      </c>
      <c r="BL279" s="4">
        <f>[1]monsters!$P279</f>
        <v>2496</v>
      </c>
      <c r="BM279" s="4">
        <f>[1]monsters!$Q279</f>
        <v>249.6</v>
      </c>
      <c r="BN279" s="4">
        <f>[1]monsters!$R279</f>
        <v>52</v>
      </c>
      <c r="BO279" s="4">
        <f>[1]monsters!$S279</f>
        <v>5.2</v>
      </c>
      <c r="BP279" s="4">
        <f>[1]monsters!$K279</f>
        <v>1.5</v>
      </c>
      <c r="BQ279">
        <f>[1]monsters!$D279</f>
        <v>2</v>
      </c>
      <c r="BR279">
        <f t="shared" si="559"/>
        <v>0.1</v>
      </c>
      <c r="BS279">
        <f t="shared" si="560"/>
        <v>280.60040404040404</v>
      </c>
      <c r="BT279">
        <f t="shared" si="561"/>
        <v>28.060040404040407</v>
      </c>
      <c r="CH279" t="str">
        <f t="shared" si="613"/>
        <v/>
      </c>
      <c r="CI279" s="26" t="b">
        <f t="shared" ref="CI279:CN279" si="616">IF(DG279&lt;&gt;"",IF(ISERROR(MATCH(INT(CO279),$EE$4:$EE$879,0))=FALSE,TRUE),"")</f>
        <v>1</v>
      </c>
      <c r="CJ279" s="26" t="b">
        <f t="shared" si="616"/>
        <v>1</v>
      </c>
      <c r="CK279" s="26" t="b">
        <f t="shared" si="616"/>
        <v>1</v>
      </c>
      <c r="CL279" s="26" t="b">
        <f t="shared" si="616"/>
        <v>1</v>
      </c>
      <c r="CM279" s="26" t="b">
        <f t="shared" si="616"/>
        <v>1</v>
      </c>
      <c r="CN279" s="26" t="b">
        <f t="shared" si="616"/>
        <v>1</v>
      </c>
      <c r="CO279" s="14" t="str">
        <f t="shared" ref="CO279:CT279" si="617">IF(DG279&lt;&gt;"",REPLACE(REPLACE(INDEX($EE$4:$EE$801,MATCH(DG279,$EF$4:$EF$801,0)),6,1,CU279),1,1,DA279),"")</f>
        <v>5201062</v>
      </c>
      <c r="CP279" s="14" t="str">
        <f t="shared" si="617"/>
        <v>5301062</v>
      </c>
      <c r="CQ279" s="14" t="str">
        <f t="shared" si="617"/>
        <v>5301063</v>
      </c>
      <c r="CR279" s="14" t="str">
        <f t="shared" si="617"/>
        <v>5500063</v>
      </c>
      <c r="CS279" s="14" t="str">
        <f t="shared" si="617"/>
        <v>5401061</v>
      </c>
      <c r="CT279" s="14" t="str">
        <f t="shared" si="617"/>
        <v>5402061</v>
      </c>
      <c r="CU279" s="2">
        <v>6</v>
      </c>
      <c r="CV279" s="2">
        <v>6</v>
      </c>
      <c r="CW279" s="2">
        <v>6</v>
      </c>
      <c r="CX279" s="2">
        <v>6</v>
      </c>
      <c r="CY279" s="2">
        <v>6</v>
      </c>
      <c r="CZ279" s="2">
        <v>6</v>
      </c>
      <c r="DA279" s="2">
        <v>5</v>
      </c>
      <c r="DB279" s="7">
        <v>5</v>
      </c>
      <c r="DC279">
        <v>5</v>
      </c>
      <c r="DD279" s="2">
        <v>5</v>
      </c>
      <c r="DE279" s="7">
        <v>5</v>
      </c>
      <c r="DF279">
        <v>5</v>
      </c>
      <c r="DG279" s="1" t="s">
        <v>3142</v>
      </c>
      <c r="DH279" s="1" t="s">
        <v>3264</v>
      </c>
      <c r="DI279" s="1" t="s">
        <v>3270</v>
      </c>
      <c r="DJ279" s="1" t="s">
        <v>3272</v>
      </c>
      <c r="DK279" s="1" t="s">
        <v>3161</v>
      </c>
      <c r="DL279" s="1" t="s">
        <v>3259</v>
      </c>
      <c r="DM279" t="s">
        <v>3122</v>
      </c>
      <c r="DN279" t="s">
        <v>3122</v>
      </c>
      <c r="DO279" t="s">
        <v>3138</v>
      </c>
      <c r="DP279" s="1" t="s">
        <v>3138</v>
      </c>
      <c r="DQ279" s="1" t="s">
        <v>3131</v>
      </c>
      <c r="DR279" t="s">
        <v>3131</v>
      </c>
      <c r="DS279" s="1" t="s">
        <v>3179</v>
      </c>
      <c r="DT279" s="1" t="s">
        <v>3184</v>
      </c>
      <c r="DU279" s="1" t="s">
        <v>3184</v>
      </c>
      <c r="DV279" s="1" t="s">
        <v>3206</v>
      </c>
      <c r="DW279" s="1" t="s">
        <v>3203</v>
      </c>
      <c r="DX279" s="1" t="s">
        <v>3202</v>
      </c>
      <c r="DY279">
        <f t="shared" si="566"/>
        <v>1</v>
      </c>
      <c r="DZ279">
        <f t="shared" si="567"/>
        <v>1</v>
      </c>
      <c r="EA279">
        <f t="shared" si="568"/>
        <v>1</v>
      </c>
      <c r="EB279">
        <f t="shared" si="569"/>
        <v>2</v>
      </c>
      <c r="EC279">
        <f t="shared" si="570"/>
        <v>2</v>
      </c>
      <c r="ED279">
        <f t="shared" si="571"/>
        <v>2</v>
      </c>
      <c r="EE279" s="14">
        <v>5200101</v>
      </c>
      <c r="EF279" s="33" t="s">
        <v>3256</v>
      </c>
      <c r="EG279" s="14">
        <v>1</v>
      </c>
      <c r="FA279" t="str">
        <f t="shared" si="607"/>
        <v>火骑兵</v>
      </c>
      <c r="FB279" t="str">
        <f t="shared" si="608"/>
        <v>火剑士</v>
      </c>
      <c r="FC279" t="str">
        <f t="shared" si="609"/>
        <v>木剑士</v>
      </c>
      <c r="FD279" t="str">
        <f t="shared" si="610"/>
        <v>木海盗</v>
      </c>
      <c r="FE279" t="str">
        <f t="shared" si="611"/>
        <v>水魔法师</v>
      </c>
      <c r="FF279" t="str">
        <f t="shared" si="612"/>
        <v>水女巫</v>
      </c>
    </row>
    <row r="280" spans="15:162" ht="14.25" x14ac:dyDescent="0.15">
      <c r="O280" s="6">
        <v>1047</v>
      </c>
      <c r="P280" s="11">
        <v>289140.25</v>
      </c>
      <c r="Q280" s="16">
        <f t="shared" si="484"/>
        <v>289140</v>
      </c>
      <c r="R280" s="4" t="str">
        <f t="shared" si="485"/>
        <v>5301063,5202065,5202061,5502062,5500062,5402062</v>
      </c>
      <c r="S280" s="4" t="str">
        <f t="shared" si="486"/>
        <v>6,6,6,6,6,6</v>
      </c>
      <c r="T280" s="4" t="str">
        <f t="shared" si="487"/>
        <v>249,246,246,246,246,246</v>
      </c>
      <c r="U280" s="4">
        <v>5301063</v>
      </c>
      <c r="V280" s="4">
        <v>5202065</v>
      </c>
      <c r="W280" s="4">
        <v>5202061</v>
      </c>
      <c r="X280" s="4">
        <v>5502062</v>
      </c>
      <c r="Y280" s="4">
        <v>5500062</v>
      </c>
      <c r="Z280" s="4">
        <v>5402062</v>
      </c>
      <c r="AA280" s="2">
        <v>6</v>
      </c>
      <c r="AB280" s="2">
        <v>6</v>
      </c>
      <c r="AC280" s="2">
        <v>6</v>
      </c>
      <c r="AD280" s="2">
        <v>6</v>
      </c>
      <c r="AE280" s="2">
        <v>6</v>
      </c>
      <c r="AF280" s="2">
        <v>6</v>
      </c>
      <c r="AG280" s="2">
        <f t="shared" si="574"/>
        <v>249</v>
      </c>
      <c r="AH280" s="2">
        <f t="shared" si="468"/>
        <v>246</v>
      </c>
      <c r="AI280" s="2">
        <f t="shared" si="469"/>
        <v>246</v>
      </c>
      <c r="AJ280" s="2">
        <f t="shared" si="470"/>
        <v>246</v>
      </c>
      <c r="AK280" s="2">
        <f t="shared" si="471"/>
        <v>246</v>
      </c>
      <c r="AL280" s="2">
        <f t="shared" si="472"/>
        <v>246</v>
      </c>
      <c r="AM280" s="8">
        <f t="shared" si="473"/>
        <v>49153.8</v>
      </c>
      <c r="AN280" s="8">
        <f t="shared" si="502"/>
        <v>47997.240000000005</v>
      </c>
      <c r="AO280" s="8">
        <f t="shared" si="502"/>
        <v>47997.240000000005</v>
      </c>
      <c r="AP280" s="8">
        <f t="shared" si="502"/>
        <v>47997.240000000005</v>
      </c>
      <c r="AQ280" s="8">
        <f t="shared" si="502"/>
        <v>47997.240000000005</v>
      </c>
      <c r="AR280" s="8">
        <f t="shared" si="502"/>
        <v>47997.240000000005</v>
      </c>
      <c r="AS280" s="8">
        <f t="shared" si="575"/>
        <v>-17</v>
      </c>
      <c r="AT280">
        <f t="shared" si="576"/>
        <v>232</v>
      </c>
      <c r="BI280">
        <v>5202083</v>
      </c>
      <c r="BJ280" s="4">
        <f>[1]monsters!$N280</f>
        <v>199.68</v>
      </c>
      <c r="BK280" s="4">
        <f>[1]monsters!$O280</f>
        <v>19.97</v>
      </c>
      <c r="BL280" s="4">
        <f>[1]monsters!$P280</f>
        <v>3120</v>
      </c>
      <c r="BM280" s="4">
        <f>[1]monsters!$Q280</f>
        <v>312</v>
      </c>
      <c r="BN280" s="4">
        <f>[1]monsters!$R280</f>
        <v>66.56</v>
      </c>
      <c r="BO280" s="4">
        <f>[1]monsters!$S280</f>
        <v>6.66</v>
      </c>
      <c r="BP280" s="4">
        <f>[1]monsters!$K280</f>
        <v>1.8</v>
      </c>
      <c r="BQ280">
        <f>[1]monsters!$D280</f>
        <v>2</v>
      </c>
      <c r="BR280">
        <f t="shared" si="559"/>
        <v>0.1</v>
      </c>
      <c r="BS280">
        <f t="shared" si="560"/>
        <v>293.74810505050505</v>
      </c>
      <c r="BT280">
        <f t="shared" si="561"/>
        <v>29.374810505050505</v>
      </c>
      <c r="CH280" t="str">
        <f t="shared" si="613"/>
        <v/>
      </c>
      <c r="CI280" s="26" t="b">
        <f t="shared" ref="CI280:CN280" si="618">IF(DG280&lt;&gt;"",IF(ISERROR(MATCH(INT(CO280),$EE$4:$EE$879,0))=FALSE,TRUE),"")</f>
        <v>1</v>
      </c>
      <c r="CJ280" s="26" t="b">
        <f t="shared" si="618"/>
        <v>1</v>
      </c>
      <c r="CK280" s="26" t="b">
        <f t="shared" si="618"/>
        <v>1</v>
      </c>
      <c r="CL280" s="26" t="b">
        <f t="shared" si="618"/>
        <v>1</v>
      </c>
      <c r="CM280" s="26" t="b">
        <f t="shared" si="618"/>
        <v>1</v>
      </c>
      <c r="CN280" s="26" t="b">
        <f t="shared" si="618"/>
        <v>1</v>
      </c>
      <c r="CO280" s="14" t="str">
        <f t="shared" ref="CO280:CT280" si="619">IF(DG280&lt;&gt;"",REPLACE(REPLACE(INDEX($EE$4:$EE$801,MATCH(DG280,$EF$4:$EF$801,0)),6,1,CU280),1,1,DA280),"")</f>
        <v>5301063</v>
      </c>
      <c r="CP280" s="14" t="str">
        <f t="shared" si="619"/>
        <v>5202065</v>
      </c>
      <c r="CQ280" s="14" t="str">
        <f t="shared" si="619"/>
        <v>5202061</v>
      </c>
      <c r="CR280" s="14" t="str">
        <f t="shared" si="619"/>
        <v>5502062</v>
      </c>
      <c r="CS280" s="14" t="str">
        <f t="shared" si="619"/>
        <v>5500062</v>
      </c>
      <c r="CT280" s="14" t="str">
        <f t="shared" si="619"/>
        <v>5402062</v>
      </c>
      <c r="CU280" s="2">
        <v>6</v>
      </c>
      <c r="CV280" s="2">
        <v>6</v>
      </c>
      <c r="CW280" s="2">
        <v>6</v>
      </c>
      <c r="CX280" s="2">
        <v>6</v>
      </c>
      <c r="CY280" s="2">
        <v>6</v>
      </c>
      <c r="CZ280" s="2">
        <v>6</v>
      </c>
      <c r="DA280" s="2">
        <v>5</v>
      </c>
      <c r="DB280" s="7">
        <v>5</v>
      </c>
      <c r="DC280">
        <v>5</v>
      </c>
      <c r="DD280" s="2">
        <v>5</v>
      </c>
      <c r="DE280" s="7">
        <v>5</v>
      </c>
      <c r="DF280">
        <v>5</v>
      </c>
      <c r="DG280" s="1" t="s">
        <v>3270</v>
      </c>
      <c r="DH280" s="1" t="s">
        <v>3248</v>
      </c>
      <c r="DI280" s="1" t="s">
        <v>3124</v>
      </c>
      <c r="DJ280" s="1" t="s">
        <v>3267</v>
      </c>
      <c r="DK280" s="1" t="s">
        <v>3148</v>
      </c>
      <c r="DL280" s="1" t="s">
        <v>3266</v>
      </c>
      <c r="DM280" t="s">
        <v>3138</v>
      </c>
      <c r="DN280" t="s">
        <v>3159</v>
      </c>
      <c r="DO280" t="s">
        <v>3131</v>
      </c>
      <c r="DP280" t="s">
        <v>3122</v>
      </c>
      <c r="DQ280" s="1" t="s">
        <v>3122</v>
      </c>
      <c r="DR280" t="s">
        <v>3122</v>
      </c>
      <c r="DS280" s="1" t="s">
        <v>3184</v>
      </c>
      <c r="DT280" s="1" t="s">
        <v>3166</v>
      </c>
      <c r="DU280" s="1" t="s">
        <v>3166</v>
      </c>
      <c r="DV280" s="1" t="s">
        <v>3198</v>
      </c>
      <c r="DW280" s="1" t="s">
        <v>3206</v>
      </c>
      <c r="DX280" s="1" t="s">
        <v>3202</v>
      </c>
      <c r="DY280">
        <f t="shared" si="566"/>
        <v>1</v>
      </c>
      <c r="DZ280">
        <f t="shared" si="567"/>
        <v>1</v>
      </c>
      <c r="EA280">
        <f t="shared" si="568"/>
        <v>1</v>
      </c>
      <c r="EB280">
        <f t="shared" si="569"/>
        <v>2</v>
      </c>
      <c r="EC280">
        <f t="shared" si="570"/>
        <v>2</v>
      </c>
      <c r="ED280">
        <f t="shared" si="571"/>
        <v>2</v>
      </c>
      <c r="EE280" s="14">
        <v>5201101</v>
      </c>
      <c r="EF280" s="33" t="s">
        <v>3257</v>
      </c>
      <c r="EG280" s="14">
        <v>1</v>
      </c>
      <c r="FA280" t="str">
        <f t="shared" si="607"/>
        <v>木剑士</v>
      </c>
      <c r="FB280" t="str">
        <f t="shared" si="608"/>
        <v>暗维京</v>
      </c>
      <c r="FC280" t="str">
        <f t="shared" si="609"/>
        <v>水维京</v>
      </c>
      <c r="FD280" t="str">
        <f t="shared" si="610"/>
        <v>火火枪手</v>
      </c>
      <c r="FE280" t="str">
        <f t="shared" si="611"/>
        <v>火海盗</v>
      </c>
      <c r="FF280" t="str">
        <f t="shared" si="612"/>
        <v>火女巫</v>
      </c>
    </row>
    <row r="281" spans="15:162" ht="14.25" x14ac:dyDescent="0.15">
      <c r="O281" s="6">
        <v>1048</v>
      </c>
      <c r="P281" s="11">
        <v>289140.25</v>
      </c>
      <c r="Q281" s="16">
        <f t="shared" si="484"/>
        <v>289140</v>
      </c>
      <c r="R281" s="4" t="str">
        <f t="shared" si="485"/>
        <v>5502061,5200063,5201063,5202065,5401062,5402061</v>
      </c>
      <c r="S281" s="4" t="str">
        <f t="shared" si="486"/>
        <v>6,6,6,6,6,6</v>
      </c>
      <c r="T281" s="4" t="str">
        <f t="shared" si="487"/>
        <v>249,246,246,246,246,246</v>
      </c>
      <c r="U281" s="4">
        <v>5502061</v>
      </c>
      <c r="V281" s="4">
        <v>5200063</v>
      </c>
      <c r="W281" s="4">
        <v>5201063</v>
      </c>
      <c r="X281" s="4">
        <v>5202065</v>
      </c>
      <c r="Y281" s="4">
        <v>5401062</v>
      </c>
      <c r="Z281" s="4">
        <v>5402061</v>
      </c>
      <c r="AA281" s="2">
        <v>6</v>
      </c>
      <c r="AB281" s="2">
        <v>6</v>
      </c>
      <c r="AC281" s="2">
        <v>6</v>
      </c>
      <c r="AD281" s="2">
        <v>6</v>
      </c>
      <c r="AE281" s="2">
        <v>6</v>
      </c>
      <c r="AF281" s="2">
        <v>6</v>
      </c>
      <c r="AG281" s="2">
        <f t="shared" si="574"/>
        <v>249</v>
      </c>
      <c r="AH281" s="2">
        <f t="shared" si="468"/>
        <v>246</v>
      </c>
      <c r="AI281" s="2">
        <f t="shared" si="469"/>
        <v>246</v>
      </c>
      <c r="AJ281" s="2">
        <f t="shared" si="470"/>
        <v>246</v>
      </c>
      <c r="AK281" s="2">
        <f t="shared" si="471"/>
        <v>246</v>
      </c>
      <c r="AL281" s="2">
        <f t="shared" si="472"/>
        <v>246</v>
      </c>
      <c r="AM281" s="8">
        <f t="shared" si="473"/>
        <v>49153.8</v>
      </c>
      <c r="AN281" s="8">
        <f t="shared" si="502"/>
        <v>47997.240000000005</v>
      </c>
      <c r="AO281" s="8">
        <f t="shared" si="502"/>
        <v>47997.240000000005</v>
      </c>
      <c r="AP281" s="8">
        <f t="shared" si="502"/>
        <v>47997.240000000005</v>
      </c>
      <c r="AQ281" s="8">
        <f t="shared" si="502"/>
        <v>47997.240000000005</v>
      </c>
      <c r="AR281" s="8">
        <f t="shared" si="502"/>
        <v>47997.240000000005</v>
      </c>
      <c r="AS281" s="8">
        <f t="shared" si="575"/>
        <v>-17</v>
      </c>
      <c r="AT281">
        <f t="shared" si="576"/>
        <v>232</v>
      </c>
      <c r="BI281">
        <v>5302083</v>
      </c>
      <c r="BJ281" s="4">
        <f>[1]monsters!$N281</f>
        <v>224.64</v>
      </c>
      <c r="BK281" s="4">
        <f>[1]monsters!$O281</f>
        <v>22.46</v>
      </c>
      <c r="BL281" s="4">
        <f>[1]monsters!$P281</f>
        <v>2773.33</v>
      </c>
      <c r="BM281" s="4">
        <f>[1]monsters!$Q281</f>
        <v>277.33</v>
      </c>
      <c r="BN281" s="4">
        <f>[1]monsters!$R281</f>
        <v>44.93</v>
      </c>
      <c r="BO281" s="4">
        <f>[1]monsters!$S281</f>
        <v>4.49</v>
      </c>
      <c r="BP281" s="4">
        <f>[1]monsters!$K281</f>
        <v>1.8</v>
      </c>
      <c r="BQ281">
        <f>[1]monsters!$D281</f>
        <v>2</v>
      </c>
      <c r="BR281">
        <f t="shared" si="559"/>
        <v>0.1</v>
      </c>
      <c r="BS281">
        <f t="shared" si="560"/>
        <v>305.66291447811443</v>
      </c>
      <c r="BT281">
        <f t="shared" si="561"/>
        <v>30.566291447811444</v>
      </c>
      <c r="CH281" t="str">
        <f t="shared" si="613"/>
        <v/>
      </c>
      <c r="CI281" s="26" t="b">
        <f t="shared" ref="CI281:CN281" si="620">IF(DG281&lt;&gt;"",IF(ISERROR(MATCH(INT(CO281),$EE$4:$EE$879,0))=FALSE,TRUE),"")</f>
        <v>1</v>
      </c>
      <c r="CJ281" s="26" t="b">
        <f t="shared" si="620"/>
        <v>1</v>
      </c>
      <c r="CK281" s="26" t="b">
        <f t="shared" si="620"/>
        <v>1</v>
      </c>
      <c r="CL281" s="26" t="b">
        <f t="shared" si="620"/>
        <v>1</v>
      </c>
      <c r="CM281" s="26" t="b">
        <f t="shared" si="620"/>
        <v>1</v>
      </c>
      <c r="CN281" s="26" t="b">
        <f t="shared" si="620"/>
        <v>1</v>
      </c>
      <c r="CO281" s="14" t="str">
        <f t="shared" ref="CO281:CT281" si="621">IF(DG281&lt;&gt;"",REPLACE(REPLACE(INDEX($EE$4:$EE$801,MATCH(DG281,$EF$4:$EF$801,0)),6,1,CU281),1,1,DA281),"")</f>
        <v>5502061</v>
      </c>
      <c r="CP281" s="14" t="str">
        <f t="shared" si="621"/>
        <v>5200063</v>
      </c>
      <c r="CQ281" s="14" t="str">
        <f t="shared" si="621"/>
        <v>5201063</v>
      </c>
      <c r="CR281" s="14" t="str">
        <f t="shared" si="621"/>
        <v>5202065</v>
      </c>
      <c r="CS281" s="14" t="str">
        <f t="shared" si="621"/>
        <v>5401062</v>
      </c>
      <c r="CT281" s="14" t="str">
        <f t="shared" si="621"/>
        <v>5402061</v>
      </c>
      <c r="CU281" s="2">
        <v>6</v>
      </c>
      <c r="CV281" s="2">
        <v>6</v>
      </c>
      <c r="CW281" s="2">
        <v>6</v>
      </c>
      <c r="CX281" s="2">
        <v>6</v>
      </c>
      <c r="CY281" s="2">
        <v>6</v>
      </c>
      <c r="CZ281" s="2">
        <v>6</v>
      </c>
      <c r="DA281" s="2">
        <v>5</v>
      </c>
      <c r="DB281" s="7">
        <v>5</v>
      </c>
      <c r="DC281">
        <v>5</v>
      </c>
      <c r="DD281" s="2">
        <v>5</v>
      </c>
      <c r="DE281" s="7">
        <v>5</v>
      </c>
      <c r="DF281">
        <v>5</v>
      </c>
      <c r="DG281" s="1" t="s">
        <v>3133</v>
      </c>
      <c r="DH281" s="1" t="s">
        <v>3156</v>
      </c>
      <c r="DI281" s="1" t="s">
        <v>3268</v>
      </c>
      <c r="DJ281" s="1" t="s">
        <v>3248</v>
      </c>
      <c r="DK281" s="1" t="s">
        <v>3265</v>
      </c>
      <c r="DL281" s="1" t="s">
        <v>3259</v>
      </c>
      <c r="DM281" t="s">
        <v>3131</v>
      </c>
      <c r="DN281" t="s">
        <v>3138</v>
      </c>
      <c r="DO281" t="s">
        <v>3138</v>
      </c>
      <c r="DP281" t="s">
        <v>3159</v>
      </c>
      <c r="DQ281" s="1" t="s">
        <v>3122</v>
      </c>
      <c r="DR281" t="s">
        <v>3131</v>
      </c>
      <c r="DS281" s="1" t="s">
        <v>3198</v>
      </c>
      <c r="DT281" s="1" t="s">
        <v>3163</v>
      </c>
      <c r="DU281" s="1" t="s">
        <v>3179</v>
      </c>
      <c r="DV281" s="1" t="s">
        <v>3166</v>
      </c>
      <c r="DW281" s="1" t="s">
        <v>3203</v>
      </c>
      <c r="DX281" s="1" t="s">
        <v>3202</v>
      </c>
      <c r="DY281">
        <f t="shared" si="566"/>
        <v>2</v>
      </c>
      <c r="DZ281">
        <f t="shared" si="567"/>
        <v>1</v>
      </c>
      <c r="EA281">
        <f t="shared" si="568"/>
        <v>1</v>
      </c>
      <c r="EB281">
        <f t="shared" si="569"/>
        <v>1</v>
      </c>
      <c r="EC281">
        <f t="shared" si="570"/>
        <v>2</v>
      </c>
      <c r="ED281">
        <f t="shared" si="571"/>
        <v>2</v>
      </c>
      <c r="EE281" s="14">
        <v>5202101</v>
      </c>
      <c r="EF281" s="33" t="s">
        <v>3124</v>
      </c>
      <c r="EG281" s="14">
        <v>1</v>
      </c>
      <c r="FA281" t="str">
        <f t="shared" si="607"/>
        <v>水火枪手</v>
      </c>
      <c r="FB281" t="str">
        <f t="shared" si="608"/>
        <v>木刀客</v>
      </c>
      <c r="FC281" t="str">
        <f t="shared" si="609"/>
        <v>木骑兵</v>
      </c>
      <c r="FD281" t="str">
        <f t="shared" si="610"/>
        <v>暗维京</v>
      </c>
      <c r="FE281" t="str">
        <f t="shared" si="611"/>
        <v>火魔法师</v>
      </c>
      <c r="FF281" t="str">
        <f t="shared" si="612"/>
        <v>水女巫</v>
      </c>
    </row>
    <row r="282" spans="15:162" ht="14.25" x14ac:dyDescent="0.15">
      <c r="O282" s="6">
        <v>1049</v>
      </c>
      <c r="P282" s="11">
        <v>289140.25</v>
      </c>
      <c r="Q282" s="16">
        <f t="shared" si="484"/>
        <v>289140</v>
      </c>
      <c r="R282" s="4" t="str">
        <f t="shared" si="485"/>
        <v>5501064,5201062,5302065,5201061,5500063,5401061</v>
      </c>
      <c r="S282" s="4" t="str">
        <f t="shared" si="486"/>
        <v>6,6,6,6,6,6</v>
      </c>
      <c r="T282" s="4" t="str">
        <f t="shared" si="487"/>
        <v>249,246,246,246,246,246</v>
      </c>
      <c r="U282" s="4">
        <v>5501064</v>
      </c>
      <c r="V282" s="4">
        <v>5201062</v>
      </c>
      <c r="W282" s="4">
        <v>5302065</v>
      </c>
      <c r="X282" s="4">
        <v>5201061</v>
      </c>
      <c r="Y282" s="4">
        <v>5500063</v>
      </c>
      <c r="Z282" s="4">
        <v>5401061</v>
      </c>
      <c r="AA282" s="2">
        <v>6</v>
      </c>
      <c r="AB282" s="2">
        <v>6</v>
      </c>
      <c r="AC282" s="2">
        <v>6</v>
      </c>
      <c r="AD282" s="2">
        <v>6</v>
      </c>
      <c r="AE282" s="2">
        <v>6</v>
      </c>
      <c r="AF282" s="2">
        <v>6</v>
      </c>
      <c r="AG282" s="2">
        <f t="shared" si="574"/>
        <v>249</v>
      </c>
      <c r="AH282" s="2">
        <f t="shared" si="468"/>
        <v>246</v>
      </c>
      <c r="AI282" s="2">
        <f t="shared" si="469"/>
        <v>246</v>
      </c>
      <c r="AJ282" s="2">
        <f t="shared" si="470"/>
        <v>246</v>
      </c>
      <c r="AK282" s="2">
        <f t="shared" si="471"/>
        <v>246</v>
      </c>
      <c r="AL282" s="2">
        <f t="shared" si="472"/>
        <v>246</v>
      </c>
      <c r="AM282" s="8">
        <f t="shared" si="473"/>
        <v>49153.8</v>
      </c>
      <c r="AN282" s="8">
        <f t="shared" si="502"/>
        <v>47997.240000000005</v>
      </c>
      <c r="AO282" s="8">
        <f t="shared" si="502"/>
        <v>47997.240000000005</v>
      </c>
      <c r="AP282" s="8">
        <f t="shared" si="502"/>
        <v>47997.240000000005</v>
      </c>
      <c r="AQ282" s="8">
        <f t="shared" si="502"/>
        <v>47997.240000000005</v>
      </c>
      <c r="AR282" s="8">
        <f t="shared" si="502"/>
        <v>47997.240000000005</v>
      </c>
      <c r="AS282" s="8">
        <f t="shared" si="575"/>
        <v>-17</v>
      </c>
      <c r="AT282">
        <f t="shared" si="576"/>
        <v>232</v>
      </c>
      <c r="BI282">
        <v>5301083</v>
      </c>
      <c r="BJ282" s="4">
        <f>[1]monsters!$N282</f>
        <v>149.76</v>
      </c>
      <c r="BK282" s="4">
        <f>[1]monsters!$O282</f>
        <v>14.98</v>
      </c>
      <c r="BL282" s="4">
        <f>[1]monsters!$P282</f>
        <v>2773.33</v>
      </c>
      <c r="BM282" s="4">
        <f>[1]monsters!$Q282</f>
        <v>277.33</v>
      </c>
      <c r="BN282" s="4">
        <f>[1]monsters!$R282</f>
        <v>29.95</v>
      </c>
      <c r="BO282" s="4">
        <f>[1]monsters!$S282</f>
        <v>3</v>
      </c>
      <c r="BP282" s="4">
        <f>[1]monsters!$K282</f>
        <v>1.2</v>
      </c>
      <c r="BQ282">
        <f>[1]monsters!$D282</f>
        <v>3</v>
      </c>
      <c r="BR282">
        <f t="shared" si="559"/>
        <v>0.1</v>
      </c>
      <c r="BS282">
        <f t="shared" si="560"/>
        <v>234.90131447811447</v>
      </c>
      <c r="BT282">
        <f t="shared" si="561"/>
        <v>23.49013144781145</v>
      </c>
      <c r="CH282" t="str">
        <f t="shared" si="613"/>
        <v/>
      </c>
      <c r="CI282" s="26" t="b">
        <f t="shared" ref="CI282:CN282" si="622">IF(DG282&lt;&gt;"",IF(ISERROR(MATCH(INT(CO282),$EE$4:$EE$879,0))=FALSE,TRUE),"")</f>
        <v>1</v>
      </c>
      <c r="CJ282" s="26" t="b">
        <f t="shared" si="622"/>
        <v>1</v>
      </c>
      <c r="CK282" s="26" t="b">
        <f t="shared" si="622"/>
        <v>1</v>
      </c>
      <c r="CL282" s="26" t="b">
        <f t="shared" si="622"/>
        <v>1</v>
      </c>
      <c r="CM282" s="26" t="b">
        <f t="shared" si="622"/>
        <v>1</v>
      </c>
      <c r="CN282" s="26" t="b">
        <f t="shared" si="622"/>
        <v>1</v>
      </c>
      <c r="CO282" s="14" t="str">
        <f t="shared" ref="CO282:CT282" si="623">IF(DG282&lt;&gt;"",REPLACE(REPLACE(INDEX($EE$4:$EE$801,MATCH(DG282,$EF$4:$EF$801,0)),6,1,CU282),1,1,DA282),"")</f>
        <v>5501064</v>
      </c>
      <c r="CP282" s="14" t="str">
        <f t="shared" si="623"/>
        <v>5201062</v>
      </c>
      <c r="CQ282" s="14" t="str">
        <f t="shared" si="623"/>
        <v>5302065</v>
      </c>
      <c r="CR282" s="14" t="str">
        <f t="shared" si="623"/>
        <v>5201061</v>
      </c>
      <c r="CS282" s="14" t="str">
        <f t="shared" si="623"/>
        <v>5500063</v>
      </c>
      <c r="CT282" s="14" t="str">
        <f t="shared" si="623"/>
        <v>5401061</v>
      </c>
      <c r="CU282" s="2">
        <v>6</v>
      </c>
      <c r="CV282" s="2">
        <v>6</v>
      </c>
      <c r="CW282" s="2">
        <v>6</v>
      </c>
      <c r="CX282" s="2">
        <v>6</v>
      </c>
      <c r="CY282" s="2">
        <v>6</v>
      </c>
      <c r="CZ282" s="2">
        <v>6</v>
      </c>
      <c r="DA282" s="2">
        <v>5</v>
      </c>
      <c r="DB282" s="7">
        <v>5</v>
      </c>
      <c r="DC282">
        <v>5</v>
      </c>
      <c r="DD282" s="2">
        <v>5</v>
      </c>
      <c r="DE282" s="7">
        <v>5</v>
      </c>
      <c r="DF282">
        <v>5</v>
      </c>
      <c r="DG282" s="1" t="s">
        <v>3252</v>
      </c>
      <c r="DH282" s="1" t="s">
        <v>3142</v>
      </c>
      <c r="DI282" s="1" t="s">
        <v>3286</v>
      </c>
      <c r="DJ282" s="1" t="s">
        <v>3257</v>
      </c>
      <c r="DK282" s="1" t="s">
        <v>3272</v>
      </c>
      <c r="DL282" s="1" t="s">
        <v>3161</v>
      </c>
      <c r="DM282" s="1" t="s">
        <v>3253</v>
      </c>
      <c r="DN282" t="s">
        <v>3122</v>
      </c>
      <c r="DO282" s="1" t="s">
        <v>3159</v>
      </c>
      <c r="DP282" t="s">
        <v>3131</v>
      </c>
      <c r="DQ282" s="1" t="s">
        <v>3138</v>
      </c>
      <c r="DR282" t="s">
        <v>3131</v>
      </c>
      <c r="DS282" s="1" t="s">
        <v>3197</v>
      </c>
      <c r="DT282" s="1" t="s">
        <v>3179</v>
      </c>
      <c r="DU282" s="1" t="s">
        <v>3146</v>
      </c>
      <c r="DV282" s="1" t="s">
        <v>3179</v>
      </c>
      <c r="DW282" s="1" t="s">
        <v>3206</v>
      </c>
      <c r="DX282" s="1" t="s">
        <v>3203</v>
      </c>
      <c r="DY282">
        <f t="shared" si="566"/>
        <v>2</v>
      </c>
      <c r="DZ282">
        <f t="shared" si="567"/>
        <v>1</v>
      </c>
      <c r="EA282">
        <f t="shared" si="568"/>
        <v>1</v>
      </c>
      <c r="EB282">
        <f t="shared" si="569"/>
        <v>1</v>
      </c>
      <c r="EC282">
        <f t="shared" si="570"/>
        <v>2</v>
      </c>
      <c r="ED282">
        <f t="shared" si="571"/>
        <v>2</v>
      </c>
      <c r="EE282" s="14">
        <v>5301101</v>
      </c>
      <c r="EF282" s="33" t="s">
        <v>3128</v>
      </c>
      <c r="EG282" s="14">
        <v>1</v>
      </c>
      <c r="FA282" t="str">
        <f t="shared" si="607"/>
        <v>光猎人</v>
      </c>
      <c r="FB282" t="str">
        <f t="shared" si="608"/>
        <v>火骑兵</v>
      </c>
      <c r="FC282" t="str">
        <f t="shared" si="609"/>
        <v>暗盗贼</v>
      </c>
      <c r="FD282" t="str">
        <f t="shared" si="610"/>
        <v>水骑兵</v>
      </c>
      <c r="FE282" t="str">
        <f t="shared" si="611"/>
        <v>木海盗</v>
      </c>
      <c r="FF282" t="str">
        <f t="shared" si="612"/>
        <v>水魔法师</v>
      </c>
    </row>
    <row r="283" spans="15:162" ht="14.25" x14ac:dyDescent="0.15">
      <c r="O283" s="6">
        <v>1050</v>
      </c>
      <c r="P283" s="11">
        <v>323751.33</v>
      </c>
      <c r="Q283" s="16">
        <f t="shared" si="484"/>
        <v>323751</v>
      </c>
      <c r="R283" s="4" t="str">
        <f t="shared" si="485"/>
        <v>1103062,5202062,5201062,5202062,5601062,5601062</v>
      </c>
      <c r="S283" s="4" t="str">
        <f t="shared" si="486"/>
        <v>6,6,6,6,6,6</v>
      </c>
      <c r="T283" s="4" t="str">
        <f t="shared" si="487"/>
        <v>264,261,261,261,261,261</v>
      </c>
      <c r="U283" s="4">
        <v>1103062</v>
      </c>
      <c r="V283" s="4">
        <v>5202062</v>
      </c>
      <c r="W283" s="4">
        <v>5201062</v>
      </c>
      <c r="X283" s="4">
        <v>5202062</v>
      </c>
      <c r="Y283" s="4">
        <v>5601062</v>
      </c>
      <c r="Z283" s="4">
        <v>5601062</v>
      </c>
      <c r="AA283" s="2">
        <v>6</v>
      </c>
      <c r="AB283" s="2">
        <v>6</v>
      </c>
      <c r="AC283" s="2">
        <v>6</v>
      </c>
      <c r="AD283" s="2">
        <v>6</v>
      </c>
      <c r="AE283" s="2">
        <v>6</v>
      </c>
      <c r="AF283" s="2">
        <v>6</v>
      </c>
      <c r="AG283" s="2">
        <f t="shared" si="574"/>
        <v>264</v>
      </c>
      <c r="AH283" s="2">
        <f t="shared" si="468"/>
        <v>261</v>
      </c>
      <c r="AI283" s="2">
        <f t="shared" si="469"/>
        <v>261</v>
      </c>
      <c r="AJ283" s="2">
        <f t="shared" si="470"/>
        <v>261</v>
      </c>
      <c r="AK283" s="2">
        <f t="shared" si="471"/>
        <v>261</v>
      </c>
      <c r="AL283" s="2">
        <f t="shared" si="472"/>
        <v>261</v>
      </c>
      <c r="AM283" s="8">
        <f t="shared" si="473"/>
        <v>55037.670000000006</v>
      </c>
      <c r="AN283" s="8">
        <f t="shared" ref="AN283:AR333" si="624">$Q283*0.166</f>
        <v>53742.666000000005</v>
      </c>
      <c r="AO283" s="8">
        <f t="shared" si="624"/>
        <v>53742.666000000005</v>
      </c>
      <c r="AP283" s="8">
        <f t="shared" si="624"/>
        <v>53742.666000000005</v>
      </c>
      <c r="AQ283" s="8">
        <f t="shared" si="624"/>
        <v>53742.666000000005</v>
      </c>
      <c r="AR283" s="8">
        <f t="shared" si="624"/>
        <v>53742.666000000005</v>
      </c>
      <c r="AS283" s="8">
        <f t="shared" si="575"/>
        <v>-18</v>
      </c>
      <c r="AT283">
        <f t="shared" si="576"/>
        <v>246</v>
      </c>
      <c r="BI283">
        <v>5400083</v>
      </c>
      <c r="BJ283" s="4">
        <f>[1]monsters!$N283</f>
        <v>266.24</v>
      </c>
      <c r="BK283" s="4">
        <f>[1]monsters!$O283</f>
        <v>26.62</v>
      </c>
      <c r="BL283" s="4">
        <f>[1]monsters!$P283</f>
        <v>2080</v>
      </c>
      <c r="BM283" s="4">
        <f>[1]monsters!$Q283</f>
        <v>208</v>
      </c>
      <c r="BN283" s="4">
        <f>[1]monsters!$R283</f>
        <v>38.03</v>
      </c>
      <c r="BO283" s="4">
        <f>[1]monsters!$S283</f>
        <v>3.8</v>
      </c>
      <c r="BP283" s="4">
        <f>[1]monsters!$K283</f>
        <v>1.6</v>
      </c>
      <c r="BQ283">
        <f>[1]monsters!$D283</f>
        <v>4</v>
      </c>
      <c r="BR283">
        <f t="shared" si="559"/>
        <v>0.1</v>
      </c>
      <c r="BS283">
        <f t="shared" si="560"/>
        <v>321.63047003367006</v>
      </c>
      <c r="BT283">
        <f t="shared" si="561"/>
        <v>32.163047003367005</v>
      </c>
      <c r="CH283" t="str">
        <f t="shared" si="613"/>
        <v/>
      </c>
      <c r="CI283" s="26" t="b">
        <f t="shared" ref="CI283:CN283" si="625">IF(DG283&lt;&gt;"",IF(ISERROR(MATCH(INT(CO283),$EE$4:$EE$879,0))=FALSE,TRUE),"")</f>
        <v>1</v>
      </c>
      <c r="CJ283" s="26" t="b">
        <f t="shared" si="625"/>
        <v>1</v>
      </c>
      <c r="CK283" s="26" t="b">
        <f t="shared" si="625"/>
        <v>1</v>
      </c>
      <c r="CL283" s="26" t="b">
        <f t="shared" si="625"/>
        <v>1</v>
      </c>
      <c r="CM283" s="26" t="b">
        <f t="shared" si="625"/>
        <v>1</v>
      </c>
      <c r="CN283" s="26" t="b">
        <f t="shared" si="625"/>
        <v>1</v>
      </c>
      <c r="CO283" s="14" t="str">
        <f t="shared" ref="CO283:CT283" si="626">IF(DG283&lt;&gt;"",REPLACE(REPLACE(INDEX($EE$4:$EE$801,MATCH(DG283,$EF$4:$EF$801,0)),6,1,CU283),1,1,DA283),"")</f>
        <v>1103062</v>
      </c>
      <c r="CP283" s="14" t="str">
        <f t="shared" si="626"/>
        <v>5202062</v>
      </c>
      <c r="CQ283" s="14" t="str">
        <f t="shared" si="626"/>
        <v>5201062</v>
      </c>
      <c r="CR283" s="14" t="str">
        <f t="shared" si="626"/>
        <v>5202062</v>
      </c>
      <c r="CS283" s="14" t="str">
        <f t="shared" si="626"/>
        <v>5601062</v>
      </c>
      <c r="CT283" s="14" t="str">
        <f t="shared" si="626"/>
        <v>5601062</v>
      </c>
      <c r="CU283" s="2">
        <v>6</v>
      </c>
      <c r="CV283" s="2">
        <v>6</v>
      </c>
      <c r="CW283" s="2">
        <v>6</v>
      </c>
      <c r="CX283" s="2">
        <v>6</v>
      </c>
      <c r="CY283" s="2">
        <v>6</v>
      </c>
      <c r="CZ283" s="2">
        <v>6</v>
      </c>
      <c r="DA283" s="2">
        <v>1</v>
      </c>
      <c r="DB283" s="7">
        <v>5</v>
      </c>
      <c r="DC283">
        <v>5</v>
      </c>
      <c r="DD283" s="2">
        <v>5</v>
      </c>
      <c r="DE283" s="7">
        <v>5</v>
      </c>
      <c r="DF283">
        <v>5</v>
      </c>
      <c r="DG283" s="1" t="s">
        <v>3121</v>
      </c>
      <c r="DH283" s="1" t="s">
        <v>3263</v>
      </c>
      <c r="DI283" s="1" t="s">
        <v>3142</v>
      </c>
      <c r="DJ283" s="1" t="s">
        <v>3263</v>
      </c>
      <c r="DK283" s="1" t="s">
        <v>3152</v>
      </c>
      <c r="DL283" s="1" t="s">
        <v>3152</v>
      </c>
      <c r="DM283" t="s">
        <v>3122</v>
      </c>
      <c r="DN283" t="s">
        <v>3122</v>
      </c>
      <c r="DO283" t="s">
        <v>3122</v>
      </c>
      <c r="DP283" t="s">
        <v>3122</v>
      </c>
      <c r="DQ283" t="s">
        <v>3122</v>
      </c>
      <c r="DR283" t="s">
        <v>3122</v>
      </c>
      <c r="DS283" s="1" t="s">
        <v>3123</v>
      </c>
      <c r="DT283" s="1" t="s">
        <v>3166</v>
      </c>
      <c r="DU283" s="1" t="s">
        <v>3179</v>
      </c>
      <c r="DV283" s="1" t="s">
        <v>3166</v>
      </c>
      <c r="DW283" s="1" t="s">
        <v>3223</v>
      </c>
      <c r="DX283" s="1" t="s">
        <v>3223</v>
      </c>
      <c r="DY283">
        <f t="shared" si="566"/>
        <v>2</v>
      </c>
      <c r="DZ283">
        <f t="shared" si="567"/>
        <v>1</v>
      </c>
      <c r="EA283">
        <f t="shared" si="568"/>
        <v>1</v>
      </c>
      <c r="EB283">
        <f t="shared" si="569"/>
        <v>1</v>
      </c>
      <c r="EC283">
        <f t="shared" si="570"/>
        <v>2</v>
      </c>
      <c r="ED283">
        <f t="shared" si="571"/>
        <v>2</v>
      </c>
      <c r="EE283" s="14">
        <v>5401101</v>
      </c>
      <c r="EF283" s="33" t="s">
        <v>3161</v>
      </c>
      <c r="EG283" s="14">
        <v>2</v>
      </c>
      <c r="FA283" t="str">
        <f t="shared" si="607"/>
        <v>火龙王</v>
      </c>
      <c r="FB283" t="str">
        <f t="shared" si="608"/>
        <v>火维京</v>
      </c>
      <c r="FC283" t="str">
        <f t="shared" si="609"/>
        <v>火骑兵</v>
      </c>
      <c r="FD283" t="str">
        <f t="shared" si="610"/>
        <v>火维京</v>
      </c>
      <c r="FE283" t="str">
        <f t="shared" si="611"/>
        <v>火修女</v>
      </c>
      <c r="FF283" t="str">
        <f t="shared" si="612"/>
        <v>火修女</v>
      </c>
    </row>
    <row r="284" spans="15:162" ht="14.25" x14ac:dyDescent="0.15">
      <c r="O284" s="6">
        <v>10101</v>
      </c>
      <c r="P284" s="11">
        <v>323804.25</v>
      </c>
      <c r="Q284" s="16">
        <f t="shared" si="484"/>
        <v>323804</v>
      </c>
      <c r="R284" s="4" t="str">
        <f t="shared" si="485"/>
        <v>5200071,5201074,5200072,5502063,5401061,5500063</v>
      </c>
      <c r="S284" s="4" t="str">
        <f t="shared" si="486"/>
        <v>7,7,7,6,6,6</v>
      </c>
      <c r="T284" s="4" t="str">
        <f t="shared" si="487"/>
        <v>236,233,233,261,261,261</v>
      </c>
      <c r="U284" s="2">
        <v>5200071</v>
      </c>
      <c r="V284" s="4">
        <v>5201074</v>
      </c>
      <c r="W284" s="4">
        <v>5200072</v>
      </c>
      <c r="X284" s="4">
        <v>5502063</v>
      </c>
      <c r="Y284" s="4">
        <v>5401061</v>
      </c>
      <c r="Z284" s="4">
        <v>5500063</v>
      </c>
      <c r="AA284" s="2">
        <v>7</v>
      </c>
      <c r="AB284" s="2">
        <v>7</v>
      </c>
      <c r="AC284" s="2">
        <v>7</v>
      </c>
      <c r="AD284" s="2">
        <v>6</v>
      </c>
      <c r="AE284" s="2">
        <v>6</v>
      </c>
      <c r="AF284" s="2">
        <v>6</v>
      </c>
      <c r="AG284" s="2">
        <f t="shared" si="574"/>
        <v>236</v>
      </c>
      <c r="AH284" s="2">
        <f t="shared" ref="AH284:AH347" si="627">IF(AN284&gt;0,FLOOR((POWER((AN284/IF(AND(AB284&gt;=2,AB284&lt;4),1.1,IF(AND(AB284&gt;=4,AB284&lt;6),1.2,IF(AB284&gt;=6,1.4,1)))/$AD$1),0.5)/INDEX($AU$4:$BF$4,MATCH(AB284,$AU$3:$BF$3,0))-1)*10,1),"")</f>
        <v>233</v>
      </c>
      <c r="AI284" s="2">
        <f t="shared" ref="AI284:AI347" si="628">IF(AO284&gt;0,FLOOR((POWER((AO284/IF(AND(AC284&gt;=2,AC284&lt;4),1.1,IF(AND(AC284&gt;=4,AC284&lt;6),1.2,IF(AC284&gt;=6,1.4,1)))/$AD$1),0.5)/INDEX($AU$4:$BF$4,MATCH(AC284,$AU$3:$BF$3,0))-1)*10,1),"")</f>
        <v>233</v>
      </c>
      <c r="AJ284" s="2">
        <f t="shared" ref="AJ284:AJ347" si="629">IF(AP284&gt;0,FLOOR((POWER((AP284/IF(AND(AD284&gt;=2,AD284&lt;4),1.1,IF(AND(AD284&gt;=4,AD284&lt;6),1.2,IF(AD284&gt;=6,1.4,1)))/$AD$1),0.5)/INDEX($AU$4:$BF$4,MATCH(AD284,$AU$3:$BF$3,0))-1)*10,1),"")</f>
        <v>261</v>
      </c>
      <c r="AK284" s="2">
        <f t="shared" ref="AK284:AK347" si="630">IF(AQ284&gt;0,FLOOR((POWER((AQ284/IF(AND(AE284&gt;=2,AE284&lt;4),1.1,IF(AND(AE284&gt;=4,AE284&lt;6),1.2,IF(AE284&gt;=6,1.4,1)))/$AD$1),0.5)/INDEX($AU$4:$BF$4,MATCH(AE284,$AU$3:$BF$3,0))-1)*10,1),"")</f>
        <v>261</v>
      </c>
      <c r="AL284" s="2">
        <f t="shared" ref="AL284:AL347" si="631">IF(AR284&gt;0,FLOOR((POWER((AR284/IF(AND(AF284&gt;=2,AF284&lt;4),1.1,IF(AND(AF284&gt;=4,AF284&lt;6),1.2,IF(AF284&gt;=6,1.4,1)))/$AD$1),0.5)/INDEX($AU$4:$BF$4,MATCH(AF284,$AU$3:$BF$3,0))-1)*10,1),"")</f>
        <v>261</v>
      </c>
      <c r="AM284" s="8">
        <f t="shared" ref="AM284:AM347" si="632">$Q284*0.17</f>
        <v>55046.680000000008</v>
      </c>
      <c r="AN284" s="8">
        <f t="shared" si="624"/>
        <v>53751.464</v>
      </c>
      <c r="AO284" s="8">
        <f t="shared" si="624"/>
        <v>53751.464</v>
      </c>
      <c r="AP284" s="8">
        <f t="shared" si="624"/>
        <v>53751.464</v>
      </c>
      <c r="AQ284" s="8">
        <f t="shared" si="624"/>
        <v>53751.464</v>
      </c>
      <c r="AR284" s="8">
        <f t="shared" si="624"/>
        <v>53751.464</v>
      </c>
      <c r="AS284" s="8">
        <f t="shared" si="575"/>
        <v>-16</v>
      </c>
      <c r="AT284">
        <f t="shared" si="576"/>
        <v>220</v>
      </c>
      <c r="BI284">
        <v>5401083</v>
      </c>
      <c r="BJ284" s="4">
        <f>[1]monsters!$N284</f>
        <v>249.6</v>
      </c>
      <c r="BK284" s="4">
        <f>[1]monsters!$O284</f>
        <v>24.96</v>
      </c>
      <c r="BL284" s="4">
        <f>[1]monsters!$P284</f>
        <v>2080</v>
      </c>
      <c r="BM284" s="4">
        <f>[1]monsters!$Q284</f>
        <v>208</v>
      </c>
      <c r="BN284" s="4">
        <f>[1]monsters!$R284</f>
        <v>35.659999999999997</v>
      </c>
      <c r="BO284" s="4">
        <f>[1]monsters!$S284</f>
        <v>3.57</v>
      </c>
      <c r="BP284" s="4">
        <f>[1]monsters!$K284</f>
        <v>1.5</v>
      </c>
      <c r="BQ284">
        <f>[1]monsters!$D284</f>
        <v>4</v>
      </c>
      <c r="BR284">
        <f t="shared" si="559"/>
        <v>0.1</v>
      </c>
      <c r="BS284">
        <f t="shared" si="560"/>
        <v>305.90567003367005</v>
      </c>
      <c r="BT284">
        <f t="shared" si="561"/>
        <v>30.590567003367006</v>
      </c>
      <c r="CH284" t="str">
        <f t="shared" si="613"/>
        <v/>
      </c>
      <c r="CI284" s="26" t="b">
        <f t="shared" ref="CI284:CN284" si="633">IF(DG284&lt;&gt;"",IF(ISERROR(MATCH(INT(CO284),$EE$4:$EE$879,0))=FALSE,TRUE),"")</f>
        <v>1</v>
      </c>
      <c r="CJ284" s="26" t="b">
        <f t="shared" si="633"/>
        <v>1</v>
      </c>
      <c r="CK284" s="26" t="b">
        <f t="shared" si="633"/>
        <v>1</v>
      </c>
      <c r="CL284" s="26" t="b">
        <f t="shared" si="633"/>
        <v>1</v>
      </c>
      <c r="CM284" s="26" t="b">
        <f t="shared" si="633"/>
        <v>1</v>
      </c>
      <c r="CN284" s="26" t="b">
        <f t="shared" si="633"/>
        <v>1</v>
      </c>
      <c r="CO284" s="14" t="str">
        <f t="shared" ref="CO284:CT284" si="634">IF(DG284&lt;&gt;"",REPLACE(REPLACE(INDEX($EE$4:$EE$801,MATCH(DG284,$EF$4:$EF$801,0)),6,1,CU284),1,1,DA284),"")</f>
        <v>5200071</v>
      </c>
      <c r="CP284" s="14" t="str">
        <f t="shared" si="634"/>
        <v>5201074</v>
      </c>
      <c r="CQ284" s="14" t="str">
        <f t="shared" si="634"/>
        <v>5200072</v>
      </c>
      <c r="CR284" s="14" t="str">
        <f t="shared" si="634"/>
        <v>5502063</v>
      </c>
      <c r="CS284" s="14" t="str">
        <f t="shared" si="634"/>
        <v>5401061</v>
      </c>
      <c r="CT284" s="14" t="str">
        <f t="shared" si="634"/>
        <v>5500063</v>
      </c>
      <c r="CU284" s="2">
        <v>7</v>
      </c>
      <c r="CV284" s="2">
        <v>7</v>
      </c>
      <c r="CW284" s="2">
        <v>7</v>
      </c>
      <c r="CX284" s="2">
        <v>6</v>
      </c>
      <c r="CY284" s="2">
        <v>6</v>
      </c>
      <c r="CZ284" s="2">
        <v>6</v>
      </c>
      <c r="DA284" s="2">
        <v>5</v>
      </c>
      <c r="DB284" s="7">
        <v>5</v>
      </c>
      <c r="DC284">
        <v>5</v>
      </c>
      <c r="DD284" s="2">
        <v>5</v>
      </c>
      <c r="DE284" s="7">
        <v>5</v>
      </c>
      <c r="DF284">
        <v>5</v>
      </c>
      <c r="DG284" s="1" t="s">
        <v>3256</v>
      </c>
      <c r="DH284" s="1" t="s">
        <v>3274</v>
      </c>
      <c r="DI284" s="1" t="s">
        <v>3262</v>
      </c>
      <c r="DJ284" s="1" t="s">
        <v>3273</v>
      </c>
      <c r="DK284" s="1" t="s">
        <v>3161</v>
      </c>
      <c r="DL284" s="1" t="s">
        <v>3272</v>
      </c>
      <c r="DM284" s="1" t="s">
        <v>3131</v>
      </c>
      <c r="DN284" s="1" t="s">
        <v>3253</v>
      </c>
      <c r="DO284" s="1" t="s">
        <v>3122</v>
      </c>
      <c r="DP284" s="1" t="s">
        <v>3138</v>
      </c>
      <c r="DQ284" s="1" t="s">
        <v>3131</v>
      </c>
      <c r="DR284" s="1" t="s">
        <v>3138</v>
      </c>
      <c r="DS284" s="1" t="s">
        <v>3163</v>
      </c>
      <c r="DT284" s="1" t="s">
        <v>3179</v>
      </c>
      <c r="DU284" s="1" t="s">
        <v>3163</v>
      </c>
      <c r="DV284" s="1" t="s">
        <v>3198</v>
      </c>
      <c r="DW284" s="1" t="s">
        <v>3203</v>
      </c>
      <c r="DX284" s="1" t="s">
        <v>3206</v>
      </c>
      <c r="DY284">
        <f t="shared" si="566"/>
        <v>1</v>
      </c>
      <c r="DZ284">
        <f t="shared" si="567"/>
        <v>1</v>
      </c>
      <c r="EA284">
        <f t="shared" si="568"/>
        <v>1</v>
      </c>
      <c r="EB284">
        <f t="shared" si="569"/>
        <v>2</v>
      </c>
      <c r="EC284">
        <f t="shared" si="570"/>
        <v>2</v>
      </c>
      <c r="ED284">
        <f t="shared" si="571"/>
        <v>2</v>
      </c>
      <c r="EE284" s="14">
        <v>5402101</v>
      </c>
      <c r="EF284" s="33" t="s">
        <v>3259</v>
      </c>
      <c r="EG284" s="14">
        <v>2</v>
      </c>
      <c r="FA284" t="str">
        <f t="shared" si="607"/>
        <v>水刀客</v>
      </c>
      <c r="FB284" t="str">
        <f t="shared" si="608"/>
        <v>光骑兵</v>
      </c>
      <c r="FC284" t="str">
        <f t="shared" si="609"/>
        <v>火刀客</v>
      </c>
      <c r="FD284" t="str">
        <f t="shared" si="610"/>
        <v>木火枪手</v>
      </c>
      <c r="FE284" t="str">
        <f t="shared" si="611"/>
        <v>水魔法师</v>
      </c>
      <c r="FF284" t="str">
        <f t="shared" si="612"/>
        <v>木海盗</v>
      </c>
    </row>
    <row r="285" spans="15:162" ht="14.25" x14ac:dyDescent="0.15">
      <c r="O285" s="6">
        <v>10102</v>
      </c>
      <c r="P285" s="11">
        <v>323859.06</v>
      </c>
      <c r="Q285" s="16">
        <f t="shared" si="484"/>
        <v>323859</v>
      </c>
      <c r="R285" s="4" t="str">
        <f t="shared" si="485"/>
        <v>5402072,5200073,5200071,5302065,5501064,5501064</v>
      </c>
      <c r="S285" s="4" t="str">
        <f t="shared" si="486"/>
        <v>7,7,7,6,6,6</v>
      </c>
      <c r="T285" s="4" t="str">
        <f t="shared" si="487"/>
        <v>236,233,233,261,261,261</v>
      </c>
      <c r="U285" s="2">
        <v>5402072</v>
      </c>
      <c r="V285" s="4">
        <v>5200073</v>
      </c>
      <c r="W285" s="4">
        <v>5200071</v>
      </c>
      <c r="X285" s="4">
        <v>5302065</v>
      </c>
      <c r="Y285" s="4">
        <v>5501064</v>
      </c>
      <c r="Z285" s="4">
        <v>5501064</v>
      </c>
      <c r="AA285" s="2">
        <v>7</v>
      </c>
      <c r="AB285" s="2">
        <v>7</v>
      </c>
      <c r="AC285" s="2">
        <v>7</v>
      </c>
      <c r="AD285" s="2">
        <v>6</v>
      </c>
      <c r="AE285" s="2">
        <v>6</v>
      </c>
      <c r="AF285" s="2">
        <v>6</v>
      </c>
      <c r="AG285" s="2">
        <f t="shared" si="574"/>
        <v>236</v>
      </c>
      <c r="AH285" s="2">
        <f t="shared" si="627"/>
        <v>233</v>
      </c>
      <c r="AI285" s="2">
        <f t="shared" si="628"/>
        <v>233</v>
      </c>
      <c r="AJ285" s="2">
        <f t="shared" si="629"/>
        <v>261</v>
      </c>
      <c r="AK285" s="2">
        <f t="shared" si="630"/>
        <v>261</v>
      </c>
      <c r="AL285" s="2">
        <f t="shared" si="631"/>
        <v>261</v>
      </c>
      <c r="AM285" s="8">
        <f t="shared" si="632"/>
        <v>55056.030000000006</v>
      </c>
      <c r="AN285" s="8">
        <f t="shared" si="624"/>
        <v>53760.594000000005</v>
      </c>
      <c r="AO285" s="8">
        <f t="shared" si="624"/>
        <v>53760.594000000005</v>
      </c>
      <c r="AP285" s="8">
        <f t="shared" si="624"/>
        <v>53760.594000000005</v>
      </c>
      <c r="AQ285" s="8">
        <f t="shared" si="624"/>
        <v>53760.594000000005</v>
      </c>
      <c r="AR285" s="8">
        <f t="shared" si="624"/>
        <v>53760.594000000005</v>
      </c>
      <c r="AS285" s="8">
        <f t="shared" si="575"/>
        <v>-16</v>
      </c>
      <c r="AT285">
        <f t="shared" si="576"/>
        <v>220</v>
      </c>
      <c r="BI285">
        <v>5501083</v>
      </c>
      <c r="BJ285" s="4">
        <f>[1]monsters!$N285</f>
        <v>291.2</v>
      </c>
      <c r="BK285" s="4">
        <f>[1]monsters!$O285</f>
        <v>29.12</v>
      </c>
      <c r="BL285" s="4">
        <f>[1]monsters!$P285</f>
        <v>1782.86</v>
      </c>
      <c r="BM285" s="4">
        <f>[1]monsters!$Q285</f>
        <v>178.29</v>
      </c>
      <c r="BN285" s="4">
        <f>[1]monsters!$R285</f>
        <v>36.4</v>
      </c>
      <c r="BO285" s="4">
        <f>[1]monsters!$S285</f>
        <v>3.64</v>
      </c>
      <c r="BP285" s="4">
        <f>[1]monsters!$K285</f>
        <v>1.5</v>
      </c>
      <c r="BQ285">
        <f>[1]monsters!$D285</f>
        <v>5</v>
      </c>
      <c r="BR285">
        <f t="shared" si="559"/>
        <v>0.1</v>
      </c>
      <c r="BS285">
        <f t="shared" si="560"/>
        <v>335.21295622895627</v>
      </c>
      <c r="BT285">
        <f t="shared" si="561"/>
        <v>33.521295622895629</v>
      </c>
      <c r="CH285" t="str">
        <f t="shared" si="613"/>
        <v/>
      </c>
      <c r="CI285" s="26" t="b">
        <f t="shared" ref="CI285:CN285" si="635">IF(DG285&lt;&gt;"",IF(ISERROR(MATCH(INT(CO285),$EE$4:$EE$879,0))=FALSE,TRUE),"")</f>
        <v>1</v>
      </c>
      <c r="CJ285" s="26" t="b">
        <f t="shared" si="635"/>
        <v>1</v>
      </c>
      <c r="CK285" s="26" t="b">
        <f t="shared" si="635"/>
        <v>1</v>
      </c>
      <c r="CL285" s="26" t="b">
        <f t="shared" si="635"/>
        <v>1</v>
      </c>
      <c r="CM285" s="26" t="b">
        <f t="shared" si="635"/>
        <v>1</v>
      </c>
      <c r="CN285" s="26" t="b">
        <f t="shared" si="635"/>
        <v>1</v>
      </c>
      <c r="CO285" s="14" t="str">
        <f t="shared" ref="CO285:CT285" si="636">IF(DG285&lt;&gt;"",REPLACE(REPLACE(INDEX($EE$4:$EE$801,MATCH(DG285,$EF$4:$EF$801,0)),6,1,CU285),1,1,DA285),"")</f>
        <v>5402072</v>
      </c>
      <c r="CP285" s="14" t="str">
        <f t="shared" si="636"/>
        <v>5200073</v>
      </c>
      <c r="CQ285" s="14" t="str">
        <f t="shared" si="636"/>
        <v>5200071</v>
      </c>
      <c r="CR285" s="14" t="str">
        <f t="shared" si="636"/>
        <v>5302065</v>
      </c>
      <c r="CS285" s="14" t="str">
        <f t="shared" si="636"/>
        <v>5501064</v>
      </c>
      <c r="CT285" s="14" t="str">
        <f t="shared" si="636"/>
        <v>5501064</v>
      </c>
      <c r="CU285" s="2">
        <v>7</v>
      </c>
      <c r="CV285" s="2">
        <v>7</v>
      </c>
      <c r="CW285" s="2">
        <v>7</v>
      </c>
      <c r="CX285" s="2">
        <v>6</v>
      </c>
      <c r="CY285" s="2">
        <v>6</v>
      </c>
      <c r="CZ285" s="2">
        <v>6</v>
      </c>
      <c r="DA285" s="2">
        <v>5</v>
      </c>
      <c r="DB285" s="7">
        <v>5</v>
      </c>
      <c r="DC285">
        <v>5</v>
      </c>
      <c r="DD285" s="2">
        <v>5</v>
      </c>
      <c r="DE285" s="7">
        <v>5</v>
      </c>
      <c r="DF285">
        <v>5</v>
      </c>
      <c r="DG285" s="1" t="s">
        <v>3266</v>
      </c>
      <c r="DH285" s="1" t="s">
        <v>3156</v>
      </c>
      <c r="DI285" s="1" t="s">
        <v>3256</v>
      </c>
      <c r="DJ285" s="1" t="s">
        <v>3286</v>
      </c>
      <c r="DK285" s="1" t="s">
        <v>3252</v>
      </c>
      <c r="DL285" s="1" t="s">
        <v>3252</v>
      </c>
      <c r="DM285" s="1" t="s">
        <v>3122</v>
      </c>
      <c r="DN285" s="1" t="s">
        <v>3138</v>
      </c>
      <c r="DO285" s="1" t="s">
        <v>3131</v>
      </c>
      <c r="DP285" s="1" t="s">
        <v>3159</v>
      </c>
      <c r="DQ285" s="1" t="s">
        <v>3253</v>
      </c>
      <c r="DR285" s="1" t="s">
        <v>3253</v>
      </c>
      <c r="DS285" s="1" t="s">
        <v>3202</v>
      </c>
      <c r="DT285" s="1" t="s">
        <v>3163</v>
      </c>
      <c r="DU285" s="1" t="s">
        <v>3163</v>
      </c>
      <c r="DV285" s="1" t="s">
        <v>3146</v>
      </c>
      <c r="DW285" s="1" t="s">
        <v>3197</v>
      </c>
      <c r="DX285" s="1" t="s">
        <v>3197</v>
      </c>
      <c r="DY285">
        <f t="shared" si="566"/>
        <v>2</v>
      </c>
      <c r="DZ285">
        <f t="shared" si="567"/>
        <v>1</v>
      </c>
      <c r="EA285">
        <f t="shared" si="568"/>
        <v>1</v>
      </c>
      <c r="EB285">
        <f t="shared" si="569"/>
        <v>1</v>
      </c>
      <c r="EC285">
        <f t="shared" si="570"/>
        <v>2</v>
      </c>
      <c r="ED285">
        <f t="shared" si="571"/>
        <v>2</v>
      </c>
      <c r="EE285" s="14">
        <v>5500101</v>
      </c>
      <c r="EF285" s="33" t="s">
        <v>3260</v>
      </c>
      <c r="EG285" s="14">
        <v>2</v>
      </c>
      <c r="FA285" t="str">
        <f t="shared" si="607"/>
        <v>火女巫</v>
      </c>
      <c r="FB285" t="str">
        <f t="shared" si="608"/>
        <v>木刀客</v>
      </c>
      <c r="FC285" t="str">
        <f t="shared" si="609"/>
        <v>水刀客</v>
      </c>
      <c r="FD285" t="str">
        <f t="shared" si="610"/>
        <v>暗盗贼</v>
      </c>
      <c r="FE285" t="str">
        <f t="shared" si="611"/>
        <v>光猎人</v>
      </c>
      <c r="FF285" t="str">
        <f t="shared" si="612"/>
        <v>光猎人</v>
      </c>
    </row>
    <row r="286" spans="15:162" ht="14.25" x14ac:dyDescent="0.15">
      <c r="O286" s="6">
        <v>10103</v>
      </c>
      <c r="P286" s="11">
        <v>323913.87</v>
      </c>
      <c r="Q286" s="16">
        <f t="shared" si="484"/>
        <v>323913</v>
      </c>
      <c r="R286" s="4" t="str">
        <f t="shared" si="485"/>
        <v>5201074,5202075,5200071,5401063,5402062,5502062</v>
      </c>
      <c r="S286" s="4" t="str">
        <f t="shared" si="486"/>
        <v>7,7,7,6,6,6</v>
      </c>
      <c r="T286" s="4" t="str">
        <f t="shared" si="487"/>
        <v>236,233,233,261,261,261</v>
      </c>
      <c r="U286" s="2">
        <v>5201074</v>
      </c>
      <c r="V286" s="4">
        <v>5202075</v>
      </c>
      <c r="W286" s="4">
        <v>5200071</v>
      </c>
      <c r="X286" s="4">
        <v>5401063</v>
      </c>
      <c r="Y286" s="4">
        <v>5402062</v>
      </c>
      <c r="Z286" s="4">
        <v>5502062</v>
      </c>
      <c r="AA286" s="2">
        <v>7</v>
      </c>
      <c r="AB286" s="2">
        <v>7</v>
      </c>
      <c r="AC286" s="2">
        <v>7</v>
      </c>
      <c r="AD286" s="2">
        <v>6</v>
      </c>
      <c r="AE286" s="2">
        <v>6</v>
      </c>
      <c r="AF286" s="2">
        <v>6</v>
      </c>
      <c r="AG286" s="2">
        <f t="shared" si="574"/>
        <v>236</v>
      </c>
      <c r="AH286" s="2">
        <f t="shared" si="627"/>
        <v>233</v>
      </c>
      <c r="AI286" s="2">
        <f t="shared" si="628"/>
        <v>233</v>
      </c>
      <c r="AJ286" s="2">
        <f t="shared" si="629"/>
        <v>261</v>
      </c>
      <c r="AK286" s="2">
        <f t="shared" si="630"/>
        <v>261</v>
      </c>
      <c r="AL286" s="2">
        <f t="shared" si="631"/>
        <v>261</v>
      </c>
      <c r="AM286" s="8">
        <f t="shared" si="632"/>
        <v>55065.210000000006</v>
      </c>
      <c r="AN286" s="8">
        <f t="shared" si="624"/>
        <v>53769.558000000005</v>
      </c>
      <c r="AO286" s="8">
        <f t="shared" si="624"/>
        <v>53769.558000000005</v>
      </c>
      <c r="AP286" s="8">
        <f t="shared" si="624"/>
        <v>53769.558000000005</v>
      </c>
      <c r="AQ286" s="8">
        <f t="shared" si="624"/>
        <v>53769.558000000005</v>
      </c>
      <c r="AR286" s="8">
        <f t="shared" si="624"/>
        <v>53769.558000000005</v>
      </c>
      <c r="AS286" s="8">
        <f t="shared" si="575"/>
        <v>-16</v>
      </c>
      <c r="AT286">
        <f t="shared" si="576"/>
        <v>220</v>
      </c>
      <c r="BI286">
        <v>5502083</v>
      </c>
      <c r="BJ286" s="4">
        <f>[1]monsters!$N286</f>
        <v>271.79000000000002</v>
      </c>
      <c r="BK286" s="4">
        <f>[1]monsters!$O286</f>
        <v>27.18</v>
      </c>
      <c r="BL286" s="4">
        <f>[1]monsters!$P286</f>
        <v>1782.86</v>
      </c>
      <c r="BM286" s="4">
        <f>[1]monsters!$Q286</f>
        <v>178.29</v>
      </c>
      <c r="BN286" s="4">
        <f>[1]monsters!$R286</f>
        <v>33.97</v>
      </c>
      <c r="BO286" s="4">
        <f>[1]monsters!$S286</f>
        <v>3.4</v>
      </c>
      <c r="BP286" s="4">
        <f>[1]monsters!$K286</f>
        <v>1.4000000000000001</v>
      </c>
      <c r="BQ286">
        <f>[1]monsters!$D286</f>
        <v>5</v>
      </c>
      <c r="BR286">
        <f t="shared" si="559"/>
        <v>0.1</v>
      </c>
      <c r="BS286">
        <f t="shared" si="560"/>
        <v>316.87050622895629</v>
      </c>
      <c r="BT286">
        <f t="shared" si="561"/>
        <v>31.687050622895629</v>
      </c>
      <c r="CH286">
        <f t="shared" si="613"/>
        <v>5</v>
      </c>
      <c r="CI286" s="26" t="b">
        <f t="shared" ref="CI286:CN286" si="637">IF(DG286&lt;&gt;"",IF(ISERROR(MATCH(INT(CO286),$EE$4:$EE$879,0))=FALSE,TRUE),"")</f>
        <v>1</v>
      </c>
      <c r="CJ286" s="26" t="b">
        <f t="shared" si="637"/>
        <v>1</v>
      </c>
      <c r="CK286" s="26" t="b">
        <f t="shared" si="637"/>
        <v>1</v>
      </c>
      <c r="CL286" s="26" t="b">
        <f t="shared" si="637"/>
        <v>1</v>
      </c>
      <c r="CM286" s="26" t="b">
        <f t="shared" si="637"/>
        <v>1</v>
      </c>
      <c r="CN286" s="26" t="b">
        <f t="shared" si="637"/>
        <v>1</v>
      </c>
      <c r="CO286" s="14" t="str">
        <f t="shared" ref="CO286:CT286" si="638">IF(DG286&lt;&gt;"",REPLACE(REPLACE(INDEX($EE$4:$EE$801,MATCH(DG286,$EF$4:$EF$801,0)),6,1,CU286),1,1,DA286),"")</f>
        <v>5201074</v>
      </c>
      <c r="CP286" s="14" t="str">
        <f t="shared" si="638"/>
        <v>5202075</v>
      </c>
      <c r="CQ286" s="14" t="str">
        <f t="shared" si="638"/>
        <v>5200071</v>
      </c>
      <c r="CR286" s="14" t="str">
        <f t="shared" si="638"/>
        <v>5401063</v>
      </c>
      <c r="CS286" s="14" t="str">
        <f t="shared" si="638"/>
        <v>5402062</v>
      </c>
      <c r="CT286" s="14" t="str">
        <f t="shared" si="638"/>
        <v>5502062</v>
      </c>
      <c r="CU286" s="2">
        <v>7</v>
      </c>
      <c r="CV286" s="2">
        <v>7</v>
      </c>
      <c r="CW286" s="2">
        <v>7</v>
      </c>
      <c r="CX286" s="2">
        <v>6</v>
      </c>
      <c r="CY286" s="2">
        <v>6</v>
      </c>
      <c r="CZ286" s="2">
        <v>6</v>
      </c>
      <c r="DA286" s="2">
        <v>5</v>
      </c>
      <c r="DB286" s="7">
        <v>5</v>
      </c>
      <c r="DC286">
        <v>5</v>
      </c>
      <c r="DD286" s="2">
        <v>5</v>
      </c>
      <c r="DE286" s="7">
        <v>5</v>
      </c>
      <c r="DF286">
        <v>5</v>
      </c>
      <c r="DG286" s="1" t="s">
        <v>3274</v>
      </c>
      <c r="DH286" s="1" t="s">
        <v>3248</v>
      </c>
      <c r="DI286" s="1" t="s">
        <v>3256</v>
      </c>
      <c r="DJ286" s="1" t="s">
        <v>3271</v>
      </c>
      <c r="DK286" s="1" t="s">
        <v>3266</v>
      </c>
      <c r="DL286" s="1" t="s">
        <v>3267</v>
      </c>
      <c r="DM286" s="1" t="s">
        <v>3253</v>
      </c>
      <c r="DN286" s="1" t="s">
        <v>3159</v>
      </c>
      <c r="DO286" s="1" t="s">
        <v>3131</v>
      </c>
      <c r="DP286" s="1" t="s">
        <v>3138</v>
      </c>
      <c r="DQ286" s="1" t="s">
        <v>3122</v>
      </c>
      <c r="DR286" s="1" t="s">
        <v>3122</v>
      </c>
      <c r="DS286" s="1" t="s">
        <v>3179</v>
      </c>
      <c r="DT286" s="1" t="s">
        <v>3166</v>
      </c>
      <c r="DU286" s="1" t="s">
        <v>3163</v>
      </c>
      <c r="DV286" s="1" t="s">
        <v>3203</v>
      </c>
      <c r="DW286" s="1" t="s">
        <v>3202</v>
      </c>
      <c r="DX286" s="1" t="s">
        <v>3198</v>
      </c>
      <c r="DY286">
        <f t="shared" si="566"/>
        <v>1</v>
      </c>
      <c r="DZ286">
        <f t="shared" si="567"/>
        <v>1</v>
      </c>
      <c r="EA286">
        <f t="shared" si="568"/>
        <v>1</v>
      </c>
      <c r="EB286">
        <f t="shared" si="569"/>
        <v>2</v>
      </c>
      <c r="EC286">
        <f t="shared" si="570"/>
        <v>2</v>
      </c>
      <c r="ED286">
        <f t="shared" si="571"/>
        <v>2</v>
      </c>
      <c r="EE286" s="14">
        <v>5502101</v>
      </c>
      <c r="EF286" s="33" t="s">
        <v>3133</v>
      </c>
      <c r="EG286" s="14">
        <v>2</v>
      </c>
      <c r="FA286" t="str">
        <f t="shared" si="607"/>
        <v>光骑兵</v>
      </c>
      <c r="FB286" t="str">
        <f t="shared" si="608"/>
        <v>暗维京</v>
      </c>
      <c r="FC286" t="str">
        <f t="shared" si="609"/>
        <v>水刀客</v>
      </c>
      <c r="FD286" t="str">
        <f t="shared" si="610"/>
        <v>木魔法师</v>
      </c>
      <c r="FE286" t="str">
        <f t="shared" si="611"/>
        <v>火女巫</v>
      </c>
      <c r="FF286" t="str">
        <f t="shared" si="612"/>
        <v>火火枪手</v>
      </c>
    </row>
    <row r="287" spans="15:162" ht="14.25" x14ac:dyDescent="0.15">
      <c r="O287" s="6">
        <v>10104</v>
      </c>
      <c r="P287" s="11">
        <v>323966.78999999998</v>
      </c>
      <c r="Q287" s="16">
        <f t="shared" si="484"/>
        <v>323966</v>
      </c>
      <c r="R287" s="4" t="str">
        <f t="shared" si="485"/>
        <v>5301071,5201071,5301073,5400065,5501065,5400065</v>
      </c>
      <c r="S287" s="4" t="str">
        <f t="shared" si="486"/>
        <v>7,7,7,6,6,6</v>
      </c>
      <c r="T287" s="4" t="str">
        <f t="shared" si="487"/>
        <v>236,234,234,261,261,261</v>
      </c>
      <c r="U287" s="2">
        <v>5301071</v>
      </c>
      <c r="V287" s="4">
        <v>5201071</v>
      </c>
      <c r="W287" s="4">
        <v>5301073</v>
      </c>
      <c r="X287" s="4">
        <v>5400065</v>
      </c>
      <c r="Y287" s="4">
        <v>5501065</v>
      </c>
      <c r="Z287" s="4">
        <v>5400065</v>
      </c>
      <c r="AA287" s="2">
        <v>7</v>
      </c>
      <c r="AB287" s="2">
        <v>7</v>
      </c>
      <c r="AC287" s="2">
        <v>7</v>
      </c>
      <c r="AD287" s="2">
        <v>6</v>
      </c>
      <c r="AE287" s="2">
        <v>6</v>
      </c>
      <c r="AF287" s="2">
        <v>6</v>
      </c>
      <c r="AG287" s="2">
        <f t="shared" si="574"/>
        <v>236</v>
      </c>
      <c r="AH287" s="2">
        <f t="shared" si="627"/>
        <v>234</v>
      </c>
      <c r="AI287" s="2">
        <f t="shared" si="628"/>
        <v>234</v>
      </c>
      <c r="AJ287" s="2">
        <f t="shared" si="629"/>
        <v>261</v>
      </c>
      <c r="AK287" s="2">
        <f t="shared" si="630"/>
        <v>261</v>
      </c>
      <c r="AL287" s="2">
        <f t="shared" si="631"/>
        <v>261</v>
      </c>
      <c r="AM287" s="8">
        <f t="shared" si="632"/>
        <v>55074.22</v>
      </c>
      <c r="AN287" s="8">
        <f t="shared" si="624"/>
        <v>53778.356</v>
      </c>
      <c r="AO287" s="8">
        <f t="shared" si="624"/>
        <v>53778.356</v>
      </c>
      <c r="AP287" s="8">
        <f t="shared" si="624"/>
        <v>53778.356</v>
      </c>
      <c r="AQ287" s="8">
        <f t="shared" si="624"/>
        <v>53778.356</v>
      </c>
      <c r="AR287" s="8">
        <f t="shared" si="624"/>
        <v>53778.356</v>
      </c>
      <c r="AS287" s="8">
        <f t="shared" si="575"/>
        <v>-16</v>
      </c>
      <c r="AT287">
        <f t="shared" si="576"/>
        <v>220</v>
      </c>
      <c r="BI287">
        <v>5600083</v>
      </c>
      <c r="BJ287" s="4">
        <f>[1]monsters!$N287</f>
        <v>322.39999999999998</v>
      </c>
      <c r="BK287" s="4">
        <f>[1]monsters!$O287</f>
        <v>32.24</v>
      </c>
      <c r="BL287" s="4">
        <f>[1]monsters!$P287</f>
        <v>1610.32</v>
      </c>
      <c r="BM287" s="4">
        <f>[1]monsters!$Q287</f>
        <v>161.03</v>
      </c>
      <c r="BN287" s="4">
        <f>[1]monsters!$R287</f>
        <v>32.24</v>
      </c>
      <c r="BO287" s="4">
        <f>[1]monsters!$S287</f>
        <v>3.22</v>
      </c>
      <c r="BP287" s="4">
        <f>[1]monsters!$K287</f>
        <v>1.5</v>
      </c>
      <c r="BQ287">
        <f>[1]monsters!$D287</f>
        <v>6</v>
      </c>
      <c r="BR287">
        <f t="shared" si="559"/>
        <v>0.1</v>
      </c>
      <c r="BS287">
        <f t="shared" si="560"/>
        <v>358.88752861952861</v>
      </c>
      <c r="BT287">
        <f t="shared" si="561"/>
        <v>35.88875286195286</v>
      </c>
      <c r="CH287" t="str">
        <f t="shared" si="613"/>
        <v/>
      </c>
      <c r="CI287" s="26" t="b">
        <f t="shared" ref="CI287:CN287" si="639">IF(DG287&lt;&gt;"",IF(ISERROR(MATCH(INT(CO287),$EE$4:$EE$879,0))=FALSE,TRUE),"")</f>
        <v>1</v>
      </c>
      <c r="CJ287" s="26" t="b">
        <f t="shared" si="639"/>
        <v>1</v>
      </c>
      <c r="CK287" s="26" t="b">
        <f t="shared" si="639"/>
        <v>1</v>
      </c>
      <c r="CL287" s="26" t="b">
        <f t="shared" si="639"/>
        <v>1</v>
      </c>
      <c r="CM287" s="26" t="b">
        <f t="shared" si="639"/>
        <v>1</v>
      </c>
      <c r="CN287" s="26" t="b">
        <f t="shared" si="639"/>
        <v>1</v>
      </c>
      <c r="CO287" s="14" t="str">
        <f t="shared" ref="CO287:CT287" si="640">IF(DG287&lt;&gt;"",REPLACE(REPLACE(INDEX($EE$4:$EE$801,MATCH(DG287,$EF$4:$EF$801,0)),6,1,CU287),1,1,DA287),"")</f>
        <v>5301071</v>
      </c>
      <c r="CP287" s="14" t="str">
        <f t="shared" si="640"/>
        <v>5201071</v>
      </c>
      <c r="CQ287" s="14" t="str">
        <f t="shared" si="640"/>
        <v>5301073</v>
      </c>
      <c r="CR287" s="14" t="str">
        <f t="shared" si="640"/>
        <v>5400065</v>
      </c>
      <c r="CS287" s="14" t="str">
        <f t="shared" si="640"/>
        <v>5501065</v>
      </c>
      <c r="CT287" s="14" t="str">
        <f t="shared" si="640"/>
        <v>5400065</v>
      </c>
      <c r="CU287" s="2">
        <v>7</v>
      </c>
      <c r="CV287" s="2">
        <v>7</v>
      </c>
      <c r="CW287" s="2">
        <v>7</v>
      </c>
      <c r="CX287" s="2">
        <v>6</v>
      </c>
      <c r="CY287" s="2">
        <v>6</v>
      </c>
      <c r="CZ287" s="2">
        <v>6</v>
      </c>
      <c r="DA287" s="2">
        <v>5</v>
      </c>
      <c r="DB287" s="7">
        <v>5</v>
      </c>
      <c r="DC287">
        <v>5</v>
      </c>
      <c r="DD287" s="2">
        <v>5</v>
      </c>
      <c r="DE287" s="7">
        <v>5</v>
      </c>
      <c r="DF287">
        <v>5</v>
      </c>
      <c r="DG287" s="1" t="s">
        <v>3128</v>
      </c>
      <c r="DH287" s="1" t="s">
        <v>3257</v>
      </c>
      <c r="DI287" s="1" t="s">
        <v>3270</v>
      </c>
      <c r="DJ287" s="1" t="s">
        <v>3289</v>
      </c>
      <c r="DK287" s="1" t="s">
        <v>3290</v>
      </c>
      <c r="DL287" s="1" t="s">
        <v>3289</v>
      </c>
      <c r="DM287" s="1" t="s">
        <v>3131</v>
      </c>
      <c r="DN287" s="1" t="s">
        <v>3131</v>
      </c>
      <c r="DO287" s="1" t="s">
        <v>3138</v>
      </c>
      <c r="DP287" s="1" t="s">
        <v>3159</v>
      </c>
      <c r="DQ287" s="1" t="s">
        <v>3159</v>
      </c>
      <c r="DR287" s="1" t="s">
        <v>3159</v>
      </c>
      <c r="DS287" s="1" t="s">
        <v>3184</v>
      </c>
      <c r="DT287" s="1" t="s">
        <v>3179</v>
      </c>
      <c r="DU287" s="1" t="s">
        <v>3184</v>
      </c>
      <c r="DV287" s="1" t="s">
        <v>3234</v>
      </c>
      <c r="DW287" s="1" t="s">
        <v>3197</v>
      </c>
      <c r="DX287" s="1" t="s">
        <v>3234</v>
      </c>
      <c r="DY287">
        <f t="shared" si="566"/>
        <v>1</v>
      </c>
      <c r="DZ287">
        <f t="shared" si="567"/>
        <v>1</v>
      </c>
      <c r="EA287">
        <f t="shared" si="568"/>
        <v>1</v>
      </c>
      <c r="EB287">
        <f t="shared" si="569"/>
        <v>2</v>
      </c>
      <c r="EC287">
        <f t="shared" si="570"/>
        <v>2</v>
      </c>
      <c r="ED287">
        <f t="shared" si="571"/>
        <v>2</v>
      </c>
      <c r="EE287" s="14">
        <v>5601101</v>
      </c>
      <c r="EF287" s="33" t="s">
        <v>3261</v>
      </c>
      <c r="EG287" s="14">
        <v>2</v>
      </c>
      <c r="FA287" t="str">
        <f t="shared" si="607"/>
        <v>水剑士</v>
      </c>
      <c r="FB287" t="str">
        <f t="shared" si="608"/>
        <v>水骑兵</v>
      </c>
      <c r="FC287" t="str">
        <f t="shared" si="609"/>
        <v>木剑士</v>
      </c>
      <c r="FD287" t="str">
        <f t="shared" si="610"/>
        <v>暗巫师</v>
      </c>
      <c r="FE287" t="str">
        <f t="shared" si="611"/>
        <v>暗猎人</v>
      </c>
      <c r="FF287" t="str">
        <f t="shared" si="612"/>
        <v>暗巫师</v>
      </c>
    </row>
    <row r="288" spans="15:162" ht="14.25" x14ac:dyDescent="0.15">
      <c r="O288" s="6">
        <v>10105</v>
      </c>
      <c r="P288" s="11">
        <v>324021.59999999998</v>
      </c>
      <c r="Q288" s="16">
        <f t="shared" si="484"/>
        <v>324021</v>
      </c>
      <c r="R288" s="4" t="str">
        <f t="shared" si="485"/>
        <v>5601073,5201073,5201074,5201064,5502062,5502062</v>
      </c>
      <c r="S288" s="4" t="str">
        <f t="shared" si="486"/>
        <v>7,7,7,6,6,6</v>
      </c>
      <c r="T288" s="4" t="str">
        <f t="shared" si="487"/>
        <v>236,234,234,261,261,261</v>
      </c>
      <c r="U288" s="2">
        <v>5601073</v>
      </c>
      <c r="V288" s="4">
        <v>5201073</v>
      </c>
      <c r="W288" s="4">
        <v>5201074</v>
      </c>
      <c r="X288" s="4">
        <v>5201064</v>
      </c>
      <c r="Y288" s="4">
        <v>5502062</v>
      </c>
      <c r="Z288" s="4">
        <v>5502062</v>
      </c>
      <c r="AA288" s="2">
        <v>7</v>
      </c>
      <c r="AB288" s="2">
        <v>7</v>
      </c>
      <c r="AC288" s="2">
        <v>7</v>
      </c>
      <c r="AD288" s="2">
        <v>6</v>
      </c>
      <c r="AE288" s="2">
        <v>6</v>
      </c>
      <c r="AF288" s="2">
        <v>6</v>
      </c>
      <c r="AG288" s="2">
        <f t="shared" si="574"/>
        <v>236</v>
      </c>
      <c r="AH288" s="2">
        <f t="shared" si="627"/>
        <v>234</v>
      </c>
      <c r="AI288" s="2">
        <f t="shared" si="628"/>
        <v>234</v>
      </c>
      <c r="AJ288" s="2">
        <f t="shared" si="629"/>
        <v>261</v>
      </c>
      <c r="AK288" s="2">
        <f t="shared" si="630"/>
        <v>261</v>
      </c>
      <c r="AL288" s="2">
        <f t="shared" si="631"/>
        <v>261</v>
      </c>
      <c r="AM288" s="8">
        <f t="shared" si="632"/>
        <v>55083.570000000007</v>
      </c>
      <c r="AN288" s="8">
        <f t="shared" si="624"/>
        <v>53787.486000000004</v>
      </c>
      <c r="AO288" s="8">
        <f t="shared" si="624"/>
        <v>53787.486000000004</v>
      </c>
      <c r="AP288" s="8">
        <f t="shared" si="624"/>
        <v>53787.486000000004</v>
      </c>
      <c r="AQ288" s="8">
        <f t="shared" si="624"/>
        <v>53787.486000000004</v>
      </c>
      <c r="AR288" s="8">
        <f t="shared" si="624"/>
        <v>53787.486000000004</v>
      </c>
      <c r="AS288" s="8">
        <f t="shared" si="575"/>
        <v>-15</v>
      </c>
      <c r="AT288">
        <f t="shared" si="576"/>
        <v>221</v>
      </c>
      <c r="BI288">
        <v>5601083</v>
      </c>
      <c r="BJ288" s="4">
        <f>[1]monsters!$N288</f>
        <v>208</v>
      </c>
      <c r="BK288" s="4">
        <f>[1]monsters!$O288</f>
        <v>20.8</v>
      </c>
      <c r="BL288" s="4">
        <f>[1]monsters!$P288</f>
        <v>2496</v>
      </c>
      <c r="BM288" s="4">
        <f>[1]monsters!$Q288</f>
        <v>249.6</v>
      </c>
      <c r="BN288" s="4">
        <f>[1]monsters!$R288</f>
        <v>52</v>
      </c>
      <c r="BO288" s="4">
        <f>[1]monsters!$S288</f>
        <v>5.2</v>
      </c>
      <c r="BP288" s="4">
        <f>[1]monsters!$K288</f>
        <v>1.5</v>
      </c>
      <c r="BQ288">
        <f>[1]monsters!$D288</f>
        <v>2</v>
      </c>
      <c r="BR288">
        <f t="shared" si="559"/>
        <v>0.1</v>
      </c>
      <c r="BS288">
        <f t="shared" si="560"/>
        <v>280.60040404040404</v>
      </c>
      <c r="BT288">
        <f t="shared" si="561"/>
        <v>28.060040404040407</v>
      </c>
      <c r="CH288" t="str">
        <f t="shared" si="613"/>
        <v/>
      </c>
      <c r="CI288" s="26" t="b">
        <f t="shared" ref="CI288:CN288" si="641">IF(DG288&lt;&gt;"",IF(ISERROR(MATCH(INT(CO288),$EE$4:$EE$879,0))=FALSE,TRUE),"")</f>
        <v>1</v>
      </c>
      <c r="CJ288" s="26" t="b">
        <f t="shared" si="641"/>
        <v>1</v>
      </c>
      <c r="CK288" s="26" t="b">
        <f t="shared" si="641"/>
        <v>1</v>
      </c>
      <c r="CL288" s="26" t="b">
        <f t="shared" si="641"/>
        <v>1</v>
      </c>
      <c r="CM288" s="26" t="b">
        <f t="shared" si="641"/>
        <v>1</v>
      </c>
      <c r="CN288" s="26" t="b">
        <f t="shared" si="641"/>
        <v>1</v>
      </c>
      <c r="CO288" s="14" t="str">
        <f t="shared" ref="CO288:CT288" si="642">IF(DG288&lt;&gt;"",REPLACE(REPLACE(INDEX($EE$4:$EE$801,MATCH(DG288,$EF$4:$EF$801,0)),6,1,CU288),1,1,DA288),"")</f>
        <v>5601073</v>
      </c>
      <c r="CP288" s="14" t="str">
        <f t="shared" si="642"/>
        <v>5201073</v>
      </c>
      <c r="CQ288" s="14" t="str">
        <f t="shared" si="642"/>
        <v>5201074</v>
      </c>
      <c r="CR288" s="14" t="str">
        <f t="shared" si="642"/>
        <v>5201064</v>
      </c>
      <c r="CS288" s="14" t="str">
        <f t="shared" si="642"/>
        <v>5502062</v>
      </c>
      <c r="CT288" s="14" t="str">
        <f t="shared" si="642"/>
        <v>5502062</v>
      </c>
      <c r="CU288" s="2">
        <v>7</v>
      </c>
      <c r="CV288" s="2">
        <v>7</v>
      </c>
      <c r="CW288" s="2">
        <v>7</v>
      </c>
      <c r="CX288" s="2">
        <v>6</v>
      </c>
      <c r="CY288" s="2">
        <v>6</v>
      </c>
      <c r="CZ288" s="2">
        <v>6</v>
      </c>
      <c r="DA288" s="2">
        <v>5</v>
      </c>
      <c r="DB288" s="7">
        <v>5</v>
      </c>
      <c r="DC288">
        <v>5</v>
      </c>
      <c r="DD288" s="2">
        <v>5</v>
      </c>
      <c r="DE288" s="7">
        <v>5</v>
      </c>
      <c r="DF288">
        <v>5</v>
      </c>
      <c r="DG288" s="1" t="s">
        <v>3251</v>
      </c>
      <c r="DH288" s="1" t="s">
        <v>3268</v>
      </c>
      <c r="DI288" s="1" t="s">
        <v>3274</v>
      </c>
      <c r="DJ288" s="1" t="s">
        <v>3274</v>
      </c>
      <c r="DK288" s="1" t="s">
        <v>3267</v>
      </c>
      <c r="DL288" s="1" t="s">
        <v>3267</v>
      </c>
      <c r="DM288" s="1" t="s">
        <v>3138</v>
      </c>
      <c r="DN288" s="1" t="s">
        <v>3138</v>
      </c>
      <c r="DO288" s="1" t="s">
        <v>3253</v>
      </c>
      <c r="DP288" s="1" t="s">
        <v>3253</v>
      </c>
      <c r="DQ288" s="1" t="s">
        <v>3122</v>
      </c>
      <c r="DR288" s="1" t="s">
        <v>3122</v>
      </c>
      <c r="DS288" s="1" t="s">
        <v>3223</v>
      </c>
      <c r="DT288" s="1" t="s">
        <v>3179</v>
      </c>
      <c r="DU288" s="1" t="s">
        <v>3179</v>
      </c>
      <c r="DV288" s="1" t="s">
        <v>3179</v>
      </c>
      <c r="DW288" s="1" t="s">
        <v>3198</v>
      </c>
      <c r="DX288" s="1" t="s">
        <v>3198</v>
      </c>
      <c r="DY288">
        <f t="shared" si="566"/>
        <v>2</v>
      </c>
      <c r="DZ288">
        <f t="shared" si="567"/>
        <v>1</v>
      </c>
      <c r="EA288">
        <f t="shared" si="568"/>
        <v>1</v>
      </c>
      <c r="EB288">
        <f t="shared" si="569"/>
        <v>1</v>
      </c>
      <c r="EC288">
        <f t="shared" si="570"/>
        <v>2</v>
      </c>
      <c r="ED288">
        <f t="shared" si="571"/>
        <v>2</v>
      </c>
      <c r="EE288" s="14">
        <v>5200102</v>
      </c>
      <c r="EF288" s="33" t="s">
        <v>3262</v>
      </c>
      <c r="EG288" s="14">
        <v>1</v>
      </c>
      <c r="FA288" t="str">
        <f t="shared" si="607"/>
        <v>木修女</v>
      </c>
      <c r="FB288" t="str">
        <f t="shared" si="608"/>
        <v>木骑兵</v>
      </c>
      <c r="FC288" t="str">
        <f t="shared" si="609"/>
        <v>光骑兵</v>
      </c>
      <c r="FD288" t="str">
        <f t="shared" si="610"/>
        <v>光骑兵</v>
      </c>
      <c r="FE288" t="str">
        <f t="shared" si="611"/>
        <v>火火枪手</v>
      </c>
      <c r="FF288" t="str">
        <f t="shared" si="612"/>
        <v>火火枪手</v>
      </c>
    </row>
    <row r="289" spans="15:162" ht="14.25" x14ac:dyDescent="0.15">
      <c r="O289" s="6">
        <v>10106</v>
      </c>
      <c r="P289" s="11">
        <v>324076.40999999997</v>
      </c>
      <c r="Q289" s="16">
        <f t="shared" ref="Q289:Q352" si="643">FLOOR(P289,1)</f>
        <v>324076</v>
      </c>
      <c r="R289" s="4" t="str">
        <f t="shared" ref="R289:R352" si="644">U289&amp;","&amp;V289&amp;","&amp;W289&amp;","&amp;X289&amp;","&amp;Y289&amp;","&amp;Z289</f>
        <v>5201074,5301072,5301073,5500061,5401063,5402062</v>
      </c>
      <c r="S289" s="4" t="str">
        <f t="shared" ref="S289:S352" si="645">AA289&amp;","&amp;AB289&amp;","&amp;AC289&amp;","&amp;AD289&amp;","&amp;AE289&amp;","&amp;AF289</f>
        <v>7,7,7,6,6,6</v>
      </c>
      <c r="T289" s="4" t="str">
        <f t="shared" ref="T289:T352" si="646">AG289&amp;","&amp;AH289&amp;","&amp;AI289&amp;","&amp;AJ289&amp;","&amp;AK289&amp;","&amp;AL289</f>
        <v>236,234,234,261,261,261</v>
      </c>
      <c r="U289" s="2">
        <v>5201074</v>
      </c>
      <c r="V289" s="4">
        <v>5301072</v>
      </c>
      <c r="W289" s="4">
        <v>5301073</v>
      </c>
      <c r="X289" s="4">
        <v>5500061</v>
      </c>
      <c r="Y289" s="4">
        <v>5401063</v>
      </c>
      <c r="Z289" s="4">
        <v>5402062</v>
      </c>
      <c r="AA289" s="2">
        <v>7</v>
      </c>
      <c r="AB289" s="2">
        <v>7</v>
      </c>
      <c r="AC289" s="2">
        <v>7</v>
      </c>
      <c r="AD289" s="2">
        <v>6</v>
      </c>
      <c r="AE289" s="2">
        <v>6</v>
      </c>
      <c r="AF289" s="2">
        <v>6</v>
      </c>
      <c r="AG289" s="2">
        <f t="shared" si="574"/>
        <v>236</v>
      </c>
      <c r="AH289" s="2">
        <f t="shared" si="627"/>
        <v>234</v>
      </c>
      <c r="AI289" s="2">
        <f t="shared" si="628"/>
        <v>234</v>
      </c>
      <c r="AJ289" s="2">
        <f t="shared" si="629"/>
        <v>261</v>
      </c>
      <c r="AK289" s="2">
        <f t="shared" si="630"/>
        <v>261</v>
      </c>
      <c r="AL289" s="2">
        <f t="shared" si="631"/>
        <v>261</v>
      </c>
      <c r="AM289" s="8">
        <f t="shared" si="632"/>
        <v>55092.920000000006</v>
      </c>
      <c r="AN289" s="8">
        <f t="shared" si="624"/>
        <v>53796.616000000002</v>
      </c>
      <c r="AO289" s="8">
        <f t="shared" si="624"/>
        <v>53796.616000000002</v>
      </c>
      <c r="AP289" s="8">
        <f t="shared" si="624"/>
        <v>53796.616000000002</v>
      </c>
      <c r="AQ289" s="8">
        <f t="shared" si="624"/>
        <v>53796.616000000002</v>
      </c>
      <c r="AR289" s="8">
        <f t="shared" si="624"/>
        <v>53796.616000000002</v>
      </c>
      <c r="AS289" s="8">
        <f t="shared" si="575"/>
        <v>-15</v>
      </c>
      <c r="AT289">
        <f t="shared" si="576"/>
        <v>221</v>
      </c>
      <c r="BI289">
        <v>5200084</v>
      </c>
      <c r="BJ289" s="4">
        <f>[1]monsters!$N289</f>
        <v>199.68</v>
      </c>
      <c r="BK289" s="4">
        <f>[1]monsters!$O289</f>
        <v>19.97</v>
      </c>
      <c r="BL289" s="4">
        <f>[1]monsters!$P289</f>
        <v>3120</v>
      </c>
      <c r="BM289" s="4">
        <f>[1]monsters!$Q289</f>
        <v>312</v>
      </c>
      <c r="BN289" s="4">
        <f>[1]monsters!$R289</f>
        <v>66.56</v>
      </c>
      <c r="BO289" s="4">
        <f>[1]monsters!$S289</f>
        <v>6.66</v>
      </c>
      <c r="BP289" s="4">
        <f>[1]monsters!$K289</f>
        <v>1.8</v>
      </c>
      <c r="BQ289">
        <f>[1]monsters!$D289</f>
        <v>2</v>
      </c>
      <c r="BR289">
        <f t="shared" si="559"/>
        <v>0.1</v>
      </c>
      <c r="BS289">
        <f t="shared" si="560"/>
        <v>293.74810505050505</v>
      </c>
      <c r="BT289">
        <f t="shared" si="561"/>
        <v>29.374810505050505</v>
      </c>
      <c r="CH289" t="str">
        <f t="shared" si="613"/>
        <v/>
      </c>
      <c r="CI289" s="26" t="b">
        <f t="shared" ref="CI289:CN289" si="647">IF(DG289&lt;&gt;"",IF(ISERROR(MATCH(INT(CO289),$EE$4:$EE$879,0))=FALSE,TRUE),"")</f>
        <v>1</v>
      </c>
      <c r="CJ289" s="26" t="b">
        <f t="shared" si="647"/>
        <v>1</v>
      </c>
      <c r="CK289" s="26" t="b">
        <f t="shared" si="647"/>
        <v>1</v>
      </c>
      <c r="CL289" s="26" t="b">
        <f t="shared" si="647"/>
        <v>1</v>
      </c>
      <c r="CM289" s="26" t="b">
        <f t="shared" si="647"/>
        <v>1</v>
      </c>
      <c r="CN289" s="26" t="b">
        <f t="shared" si="647"/>
        <v>1</v>
      </c>
      <c r="CO289" s="14" t="str">
        <f t="shared" ref="CO289:CT289" si="648">IF(DG289&lt;&gt;"",REPLACE(REPLACE(INDEX($EE$4:$EE$801,MATCH(DG289,$EF$4:$EF$801,0)),6,1,CU289),1,1,DA289),"")</f>
        <v>5201074</v>
      </c>
      <c r="CP289" s="14" t="str">
        <f t="shared" si="648"/>
        <v>5301072</v>
      </c>
      <c r="CQ289" s="14" t="str">
        <f t="shared" si="648"/>
        <v>5301073</v>
      </c>
      <c r="CR289" s="14" t="str">
        <f t="shared" si="648"/>
        <v>5500061</v>
      </c>
      <c r="CS289" s="14" t="str">
        <f t="shared" si="648"/>
        <v>5401063</v>
      </c>
      <c r="CT289" s="14" t="str">
        <f t="shared" si="648"/>
        <v>5402062</v>
      </c>
      <c r="CU289" s="2">
        <v>7</v>
      </c>
      <c r="CV289" s="2">
        <v>7</v>
      </c>
      <c r="CW289" s="2">
        <v>7</v>
      </c>
      <c r="CX289" s="2">
        <v>6</v>
      </c>
      <c r="CY289" s="2">
        <v>6</v>
      </c>
      <c r="CZ289" s="2">
        <v>6</v>
      </c>
      <c r="DA289" s="2">
        <v>5</v>
      </c>
      <c r="DB289" s="7">
        <v>5</v>
      </c>
      <c r="DC289">
        <v>5</v>
      </c>
      <c r="DD289" s="2">
        <v>5</v>
      </c>
      <c r="DE289" s="7">
        <v>5</v>
      </c>
      <c r="DF289">
        <v>5</v>
      </c>
      <c r="DG289" s="1" t="s">
        <v>3274</v>
      </c>
      <c r="DH289" s="1" t="s">
        <v>3264</v>
      </c>
      <c r="DI289" s="1" t="s">
        <v>3270</v>
      </c>
      <c r="DJ289" s="1" t="s">
        <v>3260</v>
      </c>
      <c r="DK289" s="1" t="s">
        <v>3271</v>
      </c>
      <c r="DL289" s="1" t="s">
        <v>3266</v>
      </c>
      <c r="DM289" s="1" t="s">
        <v>3253</v>
      </c>
      <c r="DN289" s="1" t="s">
        <v>3122</v>
      </c>
      <c r="DO289" s="1" t="s">
        <v>3138</v>
      </c>
      <c r="DP289" s="1" t="s">
        <v>3131</v>
      </c>
      <c r="DQ289" s="1" t="s">
        <v>3138</v>
      </c>
      <c r="DR289" s="1" t="s">
        <v>3122</v>
      </c>
      <c r="DS289" s="1" t="s">
        <v>3179</v>
      </c>
      <c r="DT289" s="1" t="s">
        <v>3184</v>
      </c>
      <c r="DU289" s="1" t="s">
        <v>3184</v>
      </c>
      <c r="DV289" s="1" t="s">
        <v>3206</v>
      </c>
      <c r="DW289" s="1" t="s">
        <v>3203</v>
      </c>
      <c r="DX289" s="1" t="s">
        <v>3202</v>
      </c>
      <c r="DY289">
        <f t="shared" si="566"/>
        <v>1</v>
      </c>
      <c r="DZ289">
        <f t="shared" si="567"/>
        <v>1</v>
      </c>
      <c r="EA289">
        <f t="shared" si="568"/>
        <v>1</v>
      </c>
      <c r="EB289">
        <f t="shared" si="569"/>
        <v>2</v>
      </c>
      <c r="EC289">
        <f t="shared" si="570"/>
        <v>2</v>
      </c>
      <c r="ED289">
        <f t="shared" si="571"/>
        <v>2</v>
      </c>
      <c r="EE289" s="14">
        <v>5201102</v>
      </c>
      <c r="EF289" s="33" t="s">
        <v>3142</v>
      </c>
      <c r="EG289" s="14">
        <v>1</v>
      </c>
      <c r="FA289" t="str">
        <f t="shared" si="607"/>
        <v>光骑兵</v>
      </c>
      <c r="FB289" t="str">
        <f t="shared" si="608"/>
        <v>火剑士</v>
      </c>
      <c r="FC289" t="str">
        <f t="shared" si="609"/>
        <v>木剑士</v>
      </c>
      <c r="FD289" t="str">
        <f t="shared" si="610"/>
        <v>水海盗</v>
      </c>
      <c r="FE289" t="str">
        <f t="shared" si="611"/>
        <v>木魔法师</v>
      </c>
      <c r="FF289" t="str">
        <f t="shared" si="612"/>
        <v>火女巫</v>
      </c>
    </row>
    <row r="290" spans="15:162" ht="14.25" x14ac:dyDescent="0.15">
      <c r="O290" s="6">
        <v>10107</v>
      </c>
      <c r="P290" s="11">
        <v>324129.33</v>
      </c>
      <c r="Q290" s="16">
        <f t="shared" si="643"/>
        <v>324129</v>
      </c>
      <c r="R290" s="4" t="str">
        <f t="shared" si="644"/>
        <v>5301073,5202071,5202072,5502061,5500063,5402063</v>
      </c>
      <c r="S290" s="4" t="str">
        <f t="shared" si="645"/>
        <v>7,7,7,6,6,6</v>
      </c>
      <c r="T290" s="4" t="str">
        <f t="shared" si="646"/>
        <v>237,234,234,261,261,261</v>
      </c>
      <c r="U290" s="2">
        <v>5301073</v>
      </c>
      <c r="V290" s="4">
        <v>5202071</v>
      </c>
      <c r="W290" s="4">
        <v>5202072</v>
      </c>
      <c r="X290" s="4">
        <v>5502061</v>
      </c>
      <c r="Y290" s="4">
        <v>5500063</v>
      </c>
      <c r="Z290" s="4">
        <v>5402063</v>
      </c>
      <c r="AA290" s="2">
        <v>7</v>
      </c>
      <c r="AB290" s="2">
        <v>7</v>
      </c>
      <c r="AC290" s="2">
        <v>7</v>
      </c>
      <c r="AD290" s="2">
        <v>6</v>
      </c>
      <c r="AE290" s="2">
        <v>6</v>
      </c>
      <c r="AF290" s="2">
        <v>6</v>
      </c>
      <c r="AG290" s="2">
        <f t="shared" si="574"/>
        <v>237</v>
      </c>
      <c r="AH290" s="2">
        <f t="shared" si="627"/>
        <v>234</v>
      </c>
      <c r="AI290" s="2">
        <f t="shared" si="628"/>
        <v>234</v>
      </c>
      <c r="AJ290" s="2">
        <f t="shared" si="629"/>
        <v>261</v>
      </c>
      <c r="AK290" s="2">
        <f t="shared" si="630"/>
        <v>261</v>
      </c>
      <c r="AL290" s="2">
        <f t="shared" si="631"/>
        <v>261</v>
      </c>
      <c r="AM290" s="8">
        <f t="shared" si="632"/>
        <v>55101.930000000008</v>
      </c>
      <c r="AN290" s="8">
        <f t="shared" si="624"/>
        <v>53805.414000000004</v>
      </c>
      <c r="AO290" s="8">
        <f t="shared" si="624"/>
        <v>53805.414000000004</v>
      </c>
      <c r="AP290" s="8">
        <f t="shared" si="624"/>
        <v>53805.414000000004</v>
      </c>
      <c r="AQ290" s="8">
        <f t="shared" si="624"/>
        <v>53805.414000000004</v>
      </c>
      <c r="AR290" s="8">
        <f t="shared" si="624"/>
        <v>53805.414000000004</v>
      </c>
      <c r="AS290" s="8">
        <f t="shared" si="575"/>
        <v>-16</v>
      </c>
      <c r="AT290">
        <f t="shared" si="576"/>
        <v>221</v>
      </c>
      <c r="BI290">
        <v>5201084</v>
      </c>
      <c r="BJ290" s="4">
        <f>[1]monsters!$N290</f>
        <v>224.64</v>
      </c>
      <c r="BK290" s="4">
        <f>[1]monsters!$O290</f>
        <v>22.46</v>
      </c>
      <c r="BL290" s="4">
        <f>[1]monsters!$P290</f>
        <v>2773.33</v>
      </c>
      <c r="BM290" s="4">
        <f>[1]monsters!$Q290</f>
        <v>277.33</v>
      </c>
      <c r="BN290" s="4">
        <f>[1]monsters!$R290</f>
        <v>44.93</v>
      </c>
      <c r="BO290" s="4">
        <f>[1]monsters!$S290</f>
        <v>4.49</v>
      </c>
      <c r="BP290" s="4">
        <f>[1]monsters!$K290</f>
        <v>1.8</v>
      </c>
      <c r="BQ290">
        <f>[1]monsters!$D290</f>
        <v>2</v>
      </c>
      <c r="BR290">
        <f t="shared" si="559"/>
        <v>0.1</v>
      </c>
      <c r="BS290">
        <f t="shared" si="560"/>
        <v>305.66291447811443</v>
      </c>
      <c r="BT290">
        <f t="shared" si="561"/>
        <v>30.566291447811444</v>
      </c>
      <c r="CH290" t="str">
        <f t="shared" si="613"/>
        <v/>
      </c>
      <c r="CI290" s="26" t="b">
        <f t="shared" ref="CI290:CN290" si="649">IF(DG290&lt;&gt;"",IF(ISERROR(MATCH(INT(CO290),$EE$4:$EE$879,0))=FALSE,TRUE),"")</f>
        <v>1</v>
      </c>
      <c r="CJ290" s="26" t="b">
        <f t="shared" si="649"/>
        <v>1</v>
      </c>
      <c r="CK290" s="26" t="b">
        <f t="shared" si="649"/>
        <v>1</v>
      </c>
      <c r="CL290" s="26" t="b">
        <f t="shared" si="649"/>
        <v>1</v>
      </c>
      <c r="CM290" s="26" t="b">
        <f t="shared" si="649"/>
        <v>1</v>
      </c>
      <c r="CN290" s="26" t="b">
        <f t="shared" si="649"/>
        <v>1</v>
      </c>
      <c r="CO290" s="14" t="str">
        <f t="shared" ref="CO290:CT290" si="650">IF(DG290&lt;&gt;"",REPLACE(REPLACE(INDEX($EE$4:$EE$801,MATCH(DG290,$EF$4:$EF$801,0)),6,1,CU290),1,1,DA290),"")</f>
        <v>5301073</v>
      </c>
      <c r="CP290" s="14" t="str">
        <f t="shared" si="650"/>
        <v>5202071</v>
      </c>
      <c r="CQ290" s="14" t="str">
        <f t="shared" si="650"/>
        <v>5202072</v>
      </c>
      <c r="CR290" s="14" t="str">
        <f t="shared" si="650"/>
        <v>5502061</v>
      </c>
      <c r="CS290" s="14" t="str">
        <f t="shared" si="650"/>
        <v>5500063</v>
      </c>
      <c r="CT290" s="14" t="str">
        <f t="shared" si="650"/>
        <v>5402063</v>
      </c>
      <c r="CU290" s="2">
        <v>7</v>
      </c>
      <c r="CV290" s="2">
        <v>7</v>
      </c>
      <c r="CW290" s="2">
        <v>7</v>
      </c>
      <c r="CX290" s="2">
        <v>6</v>
      </c>
      <c r="CY290" s="2">
        <v>6</v>
      </c>
      <c r="CZ290" s="2">
        <v>6</v>
      </c>
      <c r="DA290" s="2">
        <v>5</v>
      </c>
      <c r="DB290" s="7">
        <v>5</v>
      </c>
      <c r="DC290">
        <v>5</v>
      </c>
      <c r="DD290" s="2">
        <v>5</v>
      </c>
      <c r="DE290" s="7">
        <v>5</v>
      </c>
      <c r="DF290">
        <v>5</v>
      </c>
      <c r="DG290" s="1" t="s">
        <v>3270</v>
      </c>
      <c r="DH290" s="1" t="s">
        <v>3124</v>
      </c>
      <c r="DI290" s="1" t="s">
        <v>3263</v>
      </c>
      <c r="DJ290" s="1" t="s">
        <v>3133</v>
      </c>
      <c r="DK290" s="1" t="s">
        <v>3272</v>
      </c>
      <c r="DL290" s="1" t="s">
        <v>3164</v>
      </c>
      <c r="DM290" s="1" t="s">
        <v>3138</v>
      </c>
      <c r="DN290" s="1" t="s">
        <v>3131</v>
      </c>
      <c r="DO290" s="1" t="s">
        <v>3122</v>
      </c>
      <c r="DP290" s="1" t="s">
        <v>3131</v>
      </c>
      <c r="DQ290" s="1" t="s">
        <v>3138</v>
      </c>
      <c r="DR290" s="1" t="s">
        <v>3138</v>
      </c>
      <c r="DS290" s="1" t="s">
        <v>3184</v>
      </c>
      <c r="DT290" s="1" t="s">
        <v>3166</v>
      </c>
      <c r="DU290" s="1" t="s">
        <v>3166</v>
      </c>
      <c r="DV290" s="1" t="s">
        <v>3198</v>
      </c>
      <c r="DW290" s="1" t="s">
        <v>3206</v>
      </c>
      <c r="DX290" s="1" t="s">
        <v>3202</v>
      </c>
      <c r="DY290">
        <f t="shared" si="566"/>
        <v>1</v>
      </c>
      <c r="DZ290">
        <f t="shared" si="567"/>
        <v>1</v>
      </c>
      <c r="EA290">
        <f t="shared" si="568"/>
        <v>1</v>
      </c>
      <c r="EB290">
        <f t="shared" si="569"/>
        <v>2</v>
      </c>
      <c r="EC290">
        <f t="shared" si="570"/>
        <v>2</v>
      </c>
      <c r="ED290">
        <f t="shared" si="571"/>
        <v>2</v>
      </c>
      <c r="EE290" s="14">
        <v>5202102</v>
      </c>
      <c r="EF290" s="33" t="s">
        <v>3263</v>
      </c>
      <c r="EG290" s="14">
        <v>1</v>
      </c>
      <c r="FA290" t="str">
        <f t="shared" si="607"/>
        <v>木剑士</v>
      </c>
      <c r="FB290" t="str">
        <f t="shared" si="608"/>
        <v>水维京</v>
      </c>
      <c r="FC290" t="str">
        <f t="shared" si="609"/>
        <v>火维京</v>
      </c>
      <c r="FD290" t="str">
        <f t="shared" si="610"/>
        <v>水火枪手</v>
      </c>
      <c r="FE290" t="str">
        <f t="shared" si="611"/>
        <v>木海盗</v>
      </c>
      <c r="FF290" t="str">
        <f t="shared" si="612"/>
        <v>木女巫</v>
      </c>
    </row>
    <row r="291" spans="15:162" ht="14.25" x14ac:dyDescent="0.15">
      <c r="O291" s="6">
        <v>10108</v>
      </c>
      <c r="P291" s="11">
        <v>324184.14</v>
      </c>
      <c r="Q291" s="16">
        <f t="shared" si="643"/>
        <v>324184</v>
      </c>
      <c r="R291" s="4" t="str">
        <f t="shared" si="644"/>
        <v>5502072,5200071,5201074,5202065,5401061,5402061</v>
      </c>
      <c r="S291" s="4" t="str">
        <f t="shared" si="645"/>
        <v>7,7,7,6,6,6</v>
      </c>
      <c r="T291" s="4" t="str">
        <f t="shared" si="646"/>
        <v>237,234,234,261,261,261</v>
      </c>
      <c r="U291" s="2">
        <v>5502072</v>
      </c>
      <c r="V291" s="4">
        <v>5200071</v>
      </c>
      <c r="W291" s="4">
        <v>5201074</v>
      </c>
      <c r="X291" s="4">
        <v>5202065</v>
      </c>
      <c r="Y291" s="4">
        <v>5401061</v>
      </c>
      <c r="Z291" s="4">
        <v>5402061</v>
      </c>
      <c r="AA291" s="2">
        <v>7</v>
      </c>
      <c r="AB291" s="2">
        <v>7</v>
      </c>
      <c r="AC291" s="2">
        <v>7</v>
      </c>
      <c r="AD291" s="2">
        <v>6</v>
      </c>
      <c r="AE291" s="2">
        <v>6</v>
      </c>
      <c r="AF291" s="2">
        <v>6</v>
      </c>
      <c r="AG291" s="2">
        <f t="shared" si="574"/>
        <v>237</v>
      </c>
      <c r="AH291" s="2">
        <f t="shared" si="627"/>
        <v>234</v>
      </c>
      <c r="AI291" s="2">
        <f t="shared" si="628"/>
        <v>234</v>
      </c>
      <c r="AJ291" s="2">
        <f t="shared" si="629"/>
        <v>261</v>
      </c>
      <c r="AK291" s="2">
        <f t="shared" si="630"/>
        <v>261</v>
      </c>
      <c r="AL291" s="2">
        <f t="shared" si="631"/>
        <v>261</v>
      </c>
      <c r="AM291" s="8">
        <f t="shared" si="632"/>
        <v>55111.280000000006</v>
      </c>
      <c r="AN291" s="8">
        <f t="shared" si="624"/>
        <v>53814.544000000002</v>
      </c>
      <c r="AO291" s="8">
        <f t="shared" si="624"/>
        <v>53814.544000000002</v>
      </c>
      <c r="AP291" s="8">
        <f t="shared" si="624"/>
        <v>53814.544000000002</v>
      </c>
      <c r="AQ291" s="8">
        <f t="shared" si="624"/>
        <v>53814.544000000002</v>
      </c>
      <c r="AR291" s="8">
        <f t="shared" si="624"/>
        <v>53814.544000000002</v>
      </c>
      <c r="AS291" s="8">
        <f t="shared" si="575"/>
        <v>-16</v>
      </c>
      <c r="AT291">
        <f t="shared" si="576"/>
        <v>221</v>
      </c>
      <c r="BI291">
        <v>5300084</v>
      </c>
      <c r="BJ291" s="4">
        <f>[1]monsters!$N291</f>
        <v>149.76</v>
      </c>
      <c r="BK291" s="4">
        <f>[1]monsters!$O291</f>
        <v>14.98</v>
      </c>
      <c r="BL291" s="4">
        <f>[1]monsters!$P291</f>
        <v>2773.33</v>
      </c>
      <c r="BM291" s="4">
        <f>[1]monsters!$Q291</f>
        <v>277.33</v>
      </c>
      <c r="BN291" s="4">
        <f>[1]monsters!$R291</f>
        <v>29.95</v>
      </c>
      <c r="BO291" s="4">
        <f>[1]monsters!$S291</f>
        <v>3</v>
      </c>
      <c r="BP291" s="4">
        <f>[1]monsters!$K291</f>
        <v>1.2</v>
      </c>
      <c r="BQ291">
        <f>[1]monsters!$D291</f>
        <v>3</v>
      </c>
      <c r="BR291">
        <f t="shared" si="559"/>
        <v>0.1</v>
      </c>
      <c r="BS291">
        <f t="shared" si="560"/>
        <v>234.90131447811447</v>
      </c>
      <c r="BT291">
        <f t="shared" si="561"/>
        <v>23.49013144781145</v>
      </c>
      <c r="CH291" t="str">
        <f t="shared" si="613"/>
        <v/>
      </c>
      <c r="CI291" s="26" t="b">
        <f t="shared" ref="CI291:CN291" si="651">IF(DG291&lt;&gt;"",IF(ISERROR(MATCH(INT(CO291),$EE$4:$EE$879,0))=FALSE,TRUE),"")</f>
        <v>1</v>
      </c>
      <c r="CJ291" s="26" t="b">
        <f t="shared" si="651"/>
        <v>1</v>
      </c>
      <c r="CK291" s="26" t="b">
        <f t="shared" si="651"/>
        <v>1</v>
      </c>
      <c r="CL291" s="26" t="b">
        <f t="shared" si="651"/>
        <v>1</v>
      </c>
      <c r="CM291" s="26" t="b">
        <f t="shared" si="651"/>
        <v>1</v>
      </c>
      <c r="CN291" s="26" t="b">
        <f t="shared" si="651"/>
        <v>1</v>
      </c>
      <c r="CO291" s="14" t="str">
        <f t="shared" ref="CO291:CT291" si="652">IF(DG291&lt;&gt;"",REPLACE(REPLACE(INDEX($EE$4:$EE$801,MATCH(DG291,$EF$4:$EF$801,0)),6,1,CU291),1,1,DA291),"")</f>
        <v>5502072</v>
      </c>
      <c r="CP291" s="14" t="str">
        <f t="shared" si="652"/>
        <v>5200071</v>
      </c>
      <c r="CQ291" s="14" t="str">
        <f t="shared" si="652"/>
        <v>5201074</v>
      </c>
      <c r="CR291" s="14" t="str">
        <f t="shared" si="652"/>
        <v>5202065</v>
      </c>
      <c r="CS291" s="14" t="str">
        <f t="shared" si="652"/>
        <v>5401061</v>
      </c>
      <c r="CT291" s="14" t="str">
        <f t="shared" si="652"/>
        <v>5402061</v>
      </c>
      <c r="CU291" s="2">
        <v>7</v>
      </c>
      <c r="CV291" s="2">
        <v>7</v>
      </c>
      <c r="CW291" s="2">
        <v>7</v>
      </c>
      <c r="CX291" s="2">
        <v>6</v>
      </c>
      <c r="CY291" s="2">
        <v>6</v>
      </c>
      <c r="CZ291" s="2">
        <v>6</v>
      </c>
      <c r="DA291" s="2">
        <v>5</v>
      </c>
      <c r="DB291" s="7">
        <v>5</v>
      </c>
      <c r="DC291">
        <v>5</v>
      </c>
      <c r="DD291" s="2">
        <v>5</v>
      </c>
      <c r="DE291" s="7">
        <v>5</v>
      </c>
      <c r="DF291">
        <v>5</v>
      </c>
      <c r="DG291" s="1" t="s">
        <v>3267</v>
      </c>
      <c r="DH291" s="1" t="s">
        <v>3256</v>
      </c>
      <c r="DI291" s="1" t="s">
        <v>3274</v>
      </c>
      <c r="DJ291" s="1" t="s">
        <v>3248</v>
      </c>
      <c r="DK291" s="1" t="s">
        <v>3161</v>
      </c>
      <c r="DL291" s="1" t="s">
        <v>3259</v>
      </c>
      <c r="DM291" s="1" t="s">
        <v>3122</v>
      </c>
      <c r="DN291" s="1" t="s">
        <v>3131</v>
      </c>
      <c r="DO291" s="1" t="s">
        <v>3253</v>
      </c>
      <c r="DP291" s="1" t="s">
        <v>3159</v>
      </c>
      <c r="DQ291" s="1" t="s">
        <v>3131</v>
      </c>
      <c r="DR291" s="1" t="s">
        <v>3131</v>
      </c>
      <c r="DS291" s="1" t="s">
        <v>3198</v>
      </c>
      <c r="DT291" s="1" t="s">
        <v>3163</v>
      </c>
      <c r="DU291" s="1" t="s">
        <v>3179</v>
      </c>
      <c r="DV291" s="1" t="s">
        <v>3166</v>
      </c>
      <c r="DW291" s="1" t="s">
        <v>3203</v>
      </c>
      <c r="DX291" s="1" t="s">
        <v>3202</v>
      </c>
      <c r="DY291">
        <f t="shared" si="566"/>
        <v>2</v>
      </c>
      <c r="DZ291">
        <f t="shared" si="567"/>
        <v>1</v>
      </c>
      <c r="EA291">
        <f t="shared" si="568"/>
        <v>1</v>
      </c>
      <c r="EB291">
        <f t="shared" si="569"/>
        <v>1</v>
      </c>
      <c r="EC291">
        <f t="shared" si="570"/>
        <v>2</v>
      </c>
      <c r="ED291">
        <f t="shared" si="571"/>
        <v>2</v>
      </c>
      <c r="EE291" s="14">
        <v>5301102</v>
      </c>
      <c r="EF291" s="33" t="s">
        <v>3264</v>
      </c>
      <c r="EG291" s="14">
        <v>1</v>
      </c>
      <c r="FA291" t="str">
        <f t="shared" si="607"/>
        <v>火火枪手</v>
      </c>
      <c r="FB291" t="str">
        <f t="shared" si="608"/>
        <v>水刀客</v>
      </c>
      <c r="FC291" t="str">
        <f t="shared" si="609"/>
        <v>光骑兵</v>
      </c>
      <c r="FD291" t="str">
        <f t="shared" si="610"/>
        <v>暗维京</v>
      </c>
      <c r="FE291" t="str">
        <f t="shared" si="611"/>
        <v>水魔法师</v>
      </c>
      <c r="FF291" t="str">
        <f t="shared" si="612"/>
        <v>水女巫</v>
      </c>
    </row>
    <row r="292" spans="15:162" ht="14.25" x14ac:dyDescent="0.15">
      <c r="O292" s="6">
        <v>10109</v>
      </c>
      <c r="P292" s="11">
        <v>324238.95</v>
      </c>
      <c r="Q292" s="16">
        <f t="shared" si="643"/>
        <v>324238</v>
      </c>
      <c r="R292" s="4" t="str">
        <f t="shared" si="644"/>
        <v>5501074,5201074,5302075,5201064,5500061,5401062</v>
      </c>
      <c r="S292" s="4" t="str">
        <f t="shared" si="645"/>
        <v>7,7,7,6,6,6</v>
      </c>
      <c r="T292" s="4" t="str">
        <f t="shared" si="646"/>
        <v>237,234,234,261,261,261</v>
      </c>
      <c r="U292" s="2">
        <v>5501074</v>
      </c>
      <c r="V292" s="4">
        <v>5201074</v>
      </c>
      <c r="W292" s="4">
        <v>5302075</v>
      </c>
      <c r="X292" s="4">
        <v>5201064</v>
      </c>
      <c r="Y292" s="4">
        <v>5500061</v>
      </c>
      <c r="Z292" s="4">
        <v>5401062</v>
      </c>
      <c r="AA292" s="2">
        <v>7</v>
      </c>
      <c r="AB292" s="2">
        <v>7</v>
      </c>
      <c r="AC292" s="2">
        <v>7</v>
      </c>
      <c r="AD292" s="2">
        <v>6</v>
      </c>
      <c r="AE292" s="2">
        <v>6</v>
      </c>
      <c r="AF292" s="2">
        <v>6</v>
      </c>
      <c r="AG292" s="2">
        <f t="shared" si="574"/>
        <v>237</v>
      </c>
      <c r="AH292" s="2">
        <f t="shared" si="627"/>
        <v>234</v>
      </c>
      <c r="AI292" s="2">
        <f t="shared" si="628"/>
        <v>234</v>
      </c>
      <c r="AJ292" s="2">
        <f t="shared" si="629"/>
        <v>261</v>
      </c>
      <c r="AK292" s="2">
        <f t="shared" si="630"/>
        <v>261</v>
      </c>
      <c r="AL292" s="2">
        <f t="shared" si="631"/>
        <v>261</v>
      </c>
      <c r="AM292" s="8">
        <f t="shared" si="632"/>
        <v>55120.460000000006</v>
      </c>
      <c r="AN292" s="8">
        <f t="shared" si="624"/>
        <v>53823.508000000002</v>
      </c>
      <c r="AO292" s="8">
        <f t="shared" si="624"/>
        <v>53823.508000000002</v>
      </c>
      <c r="AP292" s="8">
        <f t="shared" si="624"/>
        <v>53823.508000000002</v>
      </c>
      <c r="AQ292" s="8">
        <f t="shared" si="624"/>
        <v>53823.508000000002</v>
      </c>
      <c r="AR292" s="8">
        <f t="shared" si="624"/>
        <v>53823.508000000002</v>
      </c>
      <c r="AS292" s="8">
        <f t="shared" si="575"/>
        <v>-16</v>
      </c>
      <c r="AT292">
        <f t="shared" si="576"/>
        <v>221</v>
      </c>
      <c r="BI292">
        <v>5301084</v>
      </c>
      <c r="BJ292" s="4">
        <f>[1]monsters!$N292</f>
        <v>266.24</v>
      </c>
      <c r="BK292" s="4">
        <f>[1]monsters!$O292</f>
        <v>26.62</v>
      </c>
      <c r="BL292" s="4">
        <f>[1]monsters!$P292</f>
        <v>2080</v>
      </c>
      <c r="BM292" s="4">
        <f>[1]monsters!$Q292</f>
        <v>208</v>
      </c>
      <c r="BN292" s="4">
        <f>[1]monsters!$R292</f>
        <v>38.03</v>
      </c>
      <c r="BO292" s="4">
        <f>[1]monsters!$S292</f>
        <v>3.8</v>
      </c>
      <c r="BP292" s="4">
        <f>[1]monsters!$K292</f>
        <v>1.6</v>
      </c>
      <c r="BQ292">
        <f>[1]monsters!$D292</f>
        <v>4</v>
      </c>
      <c r="BR292">
        <f t="shared" si="559"/>
        <v>0.1</v>
      </c>
      <c r="BS292">
        <f t="shared" si="560"/>
        <v>321.63047003367006</v>
      </c>
      <c r="BT292">
        <f t="shared" si="561"/>
        <v>32.163047003367005</v>
      </c>
      <c r="CH292" t="str">
        <f t="shared" si="613"/>
        <v/>
      </c>
      <c r="CI292" s="26" t="b">
        <f t="shared" ref="CI292:CN292" si="653">IF(DG292&lt;&gt;"",IF(ISERROR(MATCH(INT(CO292),$EE$4:$EE$879,0))=FALSE,TRUE),"")</f>
        <v>1</v>
      </c>
      <c r="CJ292" s="26" t="b">
        <f t="shared" si="653"/>
        <v>1</v>
      </c>
      <c r="CK292" s="26" t="b">
        <f t="shared" si="653"/>
        <v>1</v>
      </c>
      <c r="CL292" s="26" t="b">
        <f t="shared" si="653"/>
        <v>1</v>
      </c>
      <c r="CM292" s="26" t="b">
        <f t="shared" si="653"/>
        <v>1</v>
      </c>
      <c r="CN292" s="26" t="b">
        <f t="shared" si="653"/>
        <v>1</v>
      </c>
      <c r="CO292" s="14" t="str">
        <f t="shared" ref="CO292:CT292" si="654">IF(DG292&lt;&gt;"",REPLACE(REPLACE(INDEX($EE$4:$EE$801,MATCH(DG292,$EF$4:$EF$801,0)),6,1,CU292),1,1,DA292),"")</f>
        <v>5501074</v>
      </c>
      <c r="CP292" s="14" t="str">
        <f t="shared" si="654"/>
        <v>5201074</v>
      </c>
      <c r="CQ292" s="14" t="str">
        <f t="shared" si="654"/>
        <v>5302075</v>
      </c>
      <c r="CR292" s="14" t="str">
        <f t="shared" si="654"/>
        <v>5201064</v>
      </c>
      <c r="CS292" s="14" t="str">
        <f t="shared" si="654"/>
        <v>5500061</v>
      </c>
      <c r="CT292" s="14" t="str">
        <f t="shared" si="654"/>
        <v>5401062</v>
      </c>
      <c r="CU292" s="2">
        <v>7</v>
      </c>
      <c r="CV292" s="2">
        <v>7</v>
      </c>
      <c r="CW292" s="2">
        <v>7</v>
      </c>
      <c r="CX292" s="2">
        <v>6</v>
      </c>
      <c r="CY292" s="2">
        <v>6</v>
      </c>
      <c r="CZ292" s="2">
        <v>6</v>
      </c>
      <c r="DA292" s="2">
        <v>5</v>
      </c>
      <c r="DB292" s="7">
        <v>5</v>
      </c>
      <c r="DC292">
        <v>5</v>
      </c>
      <c r="DD292" s="2">
        <v>5</v>
      </c>
      <c r="DE292" s="7">
        <v>5</v>
      </c>
      <c r="DF292">
        <v>5</v>
      </c>
      <c r="DG292" s="1" t="s">
        <v>3252</v>
      </c>
      <c r="DH292" s="1" t="s">
        <v>3274</v>
      </c>
      <c r="DI292" s="1" t="s">
        <v>3286</v>
      </c>
      <c r="DJ292" s="1" t="s">
        <v>3274</v>
      </c>
      <c r="DK292" s="1" t="s">
        <v>3260</v>
      </c>
      <c r="DL292" s="1" t="s">
        <v>3265</v>
      </c>
      <c r="DM292" s="1" t="s">
        <v>3253</v>
      </c>
      <c r="DN292" s="1" t="s">
        <v>3253</v>
      </c>
      <c r="DO292" s="1" t="s">
        <v>3159</v>
      </c>
      <c r="DP292" s="1" t="s">
        <v>3253</v>
      </c>
      <c r="DQ292" s="1" t="s">
        <v>3131</v>
      </c>
      <c r="DR292" s="1" t="s">
        <v>3122</v>
      </c>
      <c r="DS292" s="1" t="s">
        <v>3197</v>
      </c>
      <c r="DT292" s="1" t="s">
        <v>3179</v>
      </c>
      <c r="DU292" s="1" t="s">
        <v>3146</v>
      </c>
      <c r="DV292" s="1" t="s">
        <v>3179</v>
      </c>
      <c r="DW292" s="1" t="s">
        <v>3206</v>
      </c>
      <c r="DX292" s="1" t="s">
        <v>3203</v>
      </c>
      <c r="DY292">
        <f t="shared" si="566"/>
        <v>2</v>
      </c>
      <c r="DZ292">
        <f t="shared" si="567"/>
        <v>1</v>
      </c>
      <c r="EA292">
        <f t="shared" si="568"/>
        <v>1</v>
      </c>
      <c r="EB292">
        <f t="shared" si="569"/>
        <v>1</v>
      </c>
      <c r="EC292">
        <f t="shared" si="570"/>
        <v>2</v>
      </c>
      <c r="ED292">
        <f t="shared" si="571"/>
        <v>2</v>
      </c>
      <c r="EE292" s="14">
        <v>5401102</v>
      </c>
      <c r="EF292" s="33" t="s">
        <v>3265</v>
      </c>
      <c r="EG292" s="14">
        <v>2</v>
      </c>
      <c r="FA292" t="str">
        <f t="shared" si="607"/>
        <v>光猎人</v>
      </c>
      <c r="FB292" t="str">
        <f t="shared" si="608"/>
        <v>光骑兵</v>
      </c>
      <c r="FC292" t="str">
        <f t="shared" si="609"/>
        <v>暗盗贼</v>
      </c>
      <c r="FD292" t="str">
        <f t="shared" si="610"/>
        <v>光骑兵</v>
      </c>
      <c r="FE292" t="str">
        <f t="shared" si="611"/>
        <v>水海盗</v>
      </c>
      <c r="FF292" t="str">
        <f t="shared" si="612"/>
        <v>火魔法师</v>
      </c>
    </row>
    <row r="293" spans="15:162" ht="14.25" x14ac:dyDescent="0.15">
      <c r="O293" s="6">
        <v>10110</v>
      </c>
      <c r="P293" s="11">
        <v>373896.81</v>
      </c>
      <c r="Q293" s="16">
        <f t="shared" si="643"/>
        <v>373896</v>
      </c>
      <c r="R293" s="4" t="str">
        <f t="shared" si="644"/>
        <v>1102074,5200072,5200072,5500063,5500063,5500063</v>
      </c>
      <c r="S293" s="4" t="str">
        <f t="shared" si="645"/>
        <v>7,7,7,6,6,6</v>
      </c>
      <c r="T293" s="4" t="str">
        <f t="shared" si="646"/>
        <v>255,252,252,281,281,281</v>
      </c>
      <c r="U293" s="2">
        <v>1102074</v>
      </c>
      <c r="V293" s="4">
        <v>5200072</v>
      </c>
      <c r="W293" s="4">
        <v>5200072</v>
      </c>
      <c r="X293" s="4">
        <v>5500063</v>
      </c>
      <c r="Y293" s="4">
        <v>5500063</v>
      </c>
      <c r="Z293" s="4">
        <v>5500063</v>
      </c>
      <c r="AA293" s="2">
        <v>7</v>
      </c>
      <c r="AB293" s="2">
        <v>7</v>
      </c>
      <c r="AC293" s="2">
        <v>7</v>
      </c>
      <c r="AD293" s="2">
        <v>6</v>
      </c>
      <c r="AE293" s="2">
        <v>6</v>
      </c>
      <c r="AF293" s="2">
        <v>6</v>
      </c>
      <c r="AG293" s="2">
        <f t="shared" si="574"/>
        <v>255</v>
      </c>
      <c r="AH293" s="2">
        <f t="shared" si="627"/>
        <v>252</v>
      </c>
      <c r="AI293" s="2">
        <f t="shared" si="628"/>
        <v>252</v>
      </c>
      <c r="AJ293" s="2">
        <f t="shared" si="629"/>
        <v>281</v>
      </c>
      <c r="AK293" s="2">
        <f t="shared" si="630"/>
        <v>281</v>
      </c>
      <c r="AL293" s="2">
        <f t="shared" si="631"/>
        <v>281</v>
      </c>
      <c r="AM293" s="8">
        <f t="shared" si="632"/>
        <v>63562.320000000007</v>
      </c>
      <c r="AN293" s="8">
        <f t="shared" si="624"/>
        <v>62066.736000000004</v>
      </c>
      <c r="AO293" s="8">
        <f t="shared" si="624"/>
        <v>62066.736000000004</v>
      </c>
      <c r="AP293" s="8">
        <f t="shared" si="624"/>
        <v>62066.736000000004</v>
      </c>
      <c r="AQ293" s="8">
        <f t="shared" si="624"/>
        <v>62066.736000000004</v>
      </c>
      <c r="AR293" s="8">
        <f t="shared" si="624"/>
        <v>62066.736000000004</v>
      </c>
      <c r="AS293" s="8">
        <f t="shared" si="575"/>
        <v>-17</v>
      </c>
      <c r="AT293">
        <f t="shared" si="576"/>
        <v>238</v>
      </c>
      <c r="BI293">
        <v>5401084</v>
      </c>
      <c r="BJ293" s="4">
        <f>[1]monsters!$N293</f>
        <v>249.6</v>
      </c>
      <c r="BK293" s="4">
        <f>[1]monsters!$O293</f>
        <v>24.96</v>
      </c>
      <c r="BL293" s="4">
        <f>[1]monsters!$P293</f>
        <v>2080</v>
      </c>
      <c r="BM293" s="4">
        <f>[1]monsters!$Q293</f>
        <v>208</v>
      </c>
      <c r="BN293" s="4">
        <f>[1]monsters!$R293</f>
        <v>35.659999999999997</v>
      </c>
      <c r="BO293" s="4">
        <f>[1]monsters!$S293</f>
        <v>3.57</v>
      </c>
      <c r="BP293" s="4">
        <f>[1]monsters!$K293</f>
        <v>1.5</v>
      </c>
      <c r="BQ293">
        <f>[1]monsters!$D293</f>
        <v>4</v>
      </c>
      <c r="BR293">
        <f t="shared" si="559"/>
        <v>0.1</v>
      </c>
      <c r="BS293">
        <f t="shared" si="560"/>
        <v>305.90567003367005</v>
      </c>
      <c r="BT293">
        <f t="shared" si="561"/>
        <v>30.590567003367006</v>
      </c>
      <c r="CH293" t="str">
        <f t="shared" si="613"/>
        <v/>
      </c>
      <c r="CI293" s="26" t="b">
        <f t="shared" ref="CI293:CN293" si="655">IF(DG293&lt;&gt;"",IF(ISERROR(MATCH(INT(CO293),$EE$4:$EE$879,0))=FALSE,TRUE),"")</f>
        <v>1</v>
      </c>
      <c r="CJ293" s="26" t="b">
        <f t="shared" si="655"/>
        <v>1</v>
      </c>
      <c r="CK293" s="26" t="b">
        <f t="shared" si="655"/>
        <v>1</v>
      </c>
      <c r="CL293" s="26" t="b">
        <f t="shared" si="655"/>
        <v>1</v>
      </c>
      <c r="CM293" s="26" t="b">
        <f t="shared" si="655"/>
        <v>1</v>
      </c>
      <c r="CN293" s="26" t="b">
        <f t="shared" si="655"/>
        <v>1</v>
      </c>
      <c r="CO293" s="14" t="str">
        <f t="shared" ref="CO293:CT293" si="656">IF(DG293&lt;&gt;"",REPLACE(REPLACE(INDEX($EE$4:$EE$801,MATCH(DG293,$EF$4:$EF$801,0)),6,1,CU293),1,1,DA293),"")</f>
        <v>1102074</v>
      </c>
      <c r="CP293" s="14" t="str">
        <f t="shared" si="656"/>
        <v>5200072</v>
      </c>
      <c r="CQ293" s="14" t="str">
        <f t="shared" si="656"/>
        <v>5200072</v>
      </c>
      <c r="CR293" s="14" t="str">
        <f t="shared" si="656"/>
        <v>5500063</v>
      </c>
      <c r="CS293" s="14" t="str">
        <f t="shared" si="656"/>
        <v>5500063</v>
      </c>
      <c r="CT293" s="14" t="str">
        <f t="shared" si="656"/>
        <v>5500063</v>
      </c>
      <c r="CU293" s="2">
        <v>7</v>
      </c>
      <c r="CV293" s="2">
        <v>7</v>
      </c>
      <c r="CW293" s="2">
        <v>7</v>
      </c>
      <c r="CX293" s="2">
        <v>6</v>
      </c>
      <c r="CY293" s="2">
        <v>6</v>
      </c>
      <c r="CZ293" s="2">
        <v>6</v>
      </c>
      <c r="DA293" s="2">
        <v>1</v>
      </c>
      <c r="DB293" s="7">
        <v>5</v>
      </c>
      <c r="DC293">
        <v>5</v>
      </c>
      <c r="DD293" s="2">
        <v>5</v>
      </c>
      <c r="DE293" s="7">
        <v>5</v>
      </c>
      <c r="DF293">
        <v>5</v>
      </c>
      <c r="DG293" s="1" t="s">
        <v>3294</v>
      </c>
      <c r="DH293" s="1" t="s">
        <v>3262</v>
      </c>
      <c r="DI293" s="1" t="s">
        <v>3262</v>
      </c>
      <c r="DJ293" s="1" t="s">
        <v>3272</v>
      </c>
      <c r="DK293" s="1" t="s">
        <v>3272</v>
      </c>
      <c r="DL293" s="1" t="s">
        <v>3272</v>
      </c>
      <c r="DM293" s="1" t="s">
        <v>3253</v>
      </c>
      <c r="DN293" s="1" t="s">
        <v>3122</v>
      </c>
      <c r="DO293" s="1" t="s">
        <v>3122</v>
      </c>
      <c r="DP293" s="1" t="s">
        <v>3138</v>
      </c>
      <c r="DQ293" s="1" t="s">
        <v>3138</v>
      </c>
      <c r="DR293" s="1" t="s">
        <v>3138</v>
      </c>
      <c r="DS293" s="1" t="s">
        <v>3201</v>
      </c>
      <c r="DT293" s="1" t="s">
        <v>3163</v>
      </c>
      <c r="DU293" s="1" t="s">
        <v>3163</v>
      </c>
      <c r="DV293" s="1" t="s">
        <v>3206</v>
      </c>
      <c r="DW293" s="1" t="s">
        <v>3206</v>
      </c>
      <c r="DX293" s="1" t="s">
        <v>3206</v>
      </c>
      <c r="DY293">
        <f t="shared" si="566"/>
        <v>1</v>
      </c>
      <c r="DZ293">
        <f t="shared" si="567"/>
        <v>1</v>
      </c>
      <c r="EA293">
        <f t="shared" si="568"/>
        <v>1</v>
      </c>
      <c r="EB293">
        <f t="shared" si="569"/>
        <v>2</v>
      </c>
      <c r="EC293">
        <f t="shared" si="570"/>
        <v>2</v>
      </c>
      <c r="ED293">
        <f t="shared" si="571"/>
        <v>2</v>
      </c>
      <c r="EE293" s="14">
        <v>5402102</v>
      </c>
      <c r="EF293" s="33" t="s">
        <v>3266</v>
      </c>
      <c r="EG293" s="14">
        <v>2</v>
      </c>
      <c r="FA293" t="str">
        <f t="shared" si="607"/>
        <v>光狼骑兵</v>
      </c>
      <c r="FB293" t="str">
        <f t="shared" si="608"/>
        <v>火刀客</v>
      </c>
      <c r="FC293" t="str">
        <f t="shared" si="609"/>
        <v>火刀客</v>
      </c>
      <c r="FD293" t="str">
        <f t="shared" si="610"/>
        <v>木海盗</v>
      </c>
      <c r="FE293" t="str">
        <f t="shared" si="611"/>
        <v>木海盗</v>
      </c>
      <c r="FF293" t="str">
        <f t="shared" si="612"/>
        <v>木海盗</v>
      </c>
    </row>
    <row r="294" spans="15:162" ht="14.25" x14ac:dyDescent="0.15">
      <c r="O294" s="6">
        <v>10111</v>
      </c>
      <c r="P294" s="11">
        <v>367584.21</v>
      </c>
      <c r="Q294" s="16">
        <f t="shared" si="643"/>
        <v>367584</v>
      </c>
      <c r="R294" s="4" t="str">
        <f t="shared" si="644"/>
        <v>5301072,5200071,5201071,5501064,5401062,5402063</v>
      </c>
      <c r="S294" s="4" t="str">
        <f t="shared" si="645"/>
        <v>7,7,7,6,6,6</v>
      </c>
      <c r="T294" s="4" t="str">
        <f t="shared" si="646"/>
        <v>253,249,249,278,278,278</v>
      </c>
      <c r="U294" s="2">
        <v>5301072</v>
      </c>
      <c r="V294" s="4">
        <v>5200071</v>
      </c>
      <c r="W294" s="4">
        <v>5201071</v>
      </c>
      <c r="X294" s="4">
        <v>5501064</v>
      </c>
      <c r="Y294" s="4">
        <v>5401062</v>
      </c>
      <c r="Z294" s="4">
        <v>5402063</v>
      </c>
      <c r="AA294" s="2">
        <v>7</v>
      </c>
      <c r="AB294" s="2">
        <v>7</v>
      </c>
      <c r="AC294" s="2">
        <v>7</v>
      </c>
      <c r="AD294" s="2">
        <v>6</v>
      </c>
      <c r="AE294" s="2">
        <v>6</v>
      </c>
      <c r="AF294" s="2">
        <v>6</v>
      </c>
      <c r="AG294" s="2">
        <f t="shared" si="574"/>
        <v>253</v>
      </c>
      <c r="AH294" s="2">
        <f t="shared" si="627"/>
        <v>249</v>
      </c>
      <c r="AI294" s="2">
        <f t="shared" si="628"/>
        <v>249</v>
      </c>
      <c r="AJ294" s="2">
        <f t="shared" si="629"/>
        <v>278</v>
      </c>
      <c r="AK294" s="2">
        <f t="shared" si="630"/>
        <v>278</v>
      </c>
      <c r="AL294" s="2">
        <f t="shared" si="631"/>
        <v>278</v>
      </c>
      <c r="AM294" s="8">
        <f t="shared" si="632"/>
        <v>62489.280000000006</v>
      </c>
      <c r="AN294" s="8">
        <f t="shared" si="624"/>
        <v>61018.944000000003</v>
      </c>
      <c r="AO294" s="8">
        <f t="shared" si="624"/>
        <v>61018.944000000003</v>
      </c>
      <c r="AP294" s="8">
        <f t="shared" si="624"/>
        <v>61018.944000000003</v>
      </c>
      <c r="AQ294" s="8">
        <f t="shared" si="624"/>
        <v>61018.944000000003</v>
      </c>
      <c r="AR294" s="8">
        <f t="shared" si="624"/>
        <v>61018.944000000003</v>
      </c>
      <c r="AS294" s="8">
        <f t="shared" si="575"/>
        <v>-17</v>
      </c>
      <c r="AT294">
        <f t="shared" si="576"/>
        <v>236</v>
      </c>
      <c r="BI294">
        <v>5402084</v>
      </c>
      <c r="BJ294" s="4">
        <f>[1]monsters!$N294</f>
        <v>291.2</v>
      </c>
      <c r="BK294" s="4">
        <f>[1]monsters!$O294</f>
        <v>29.12</v>
      </c>
      <c r="BL294" s="4">
        <f>[1]monsters!$P294</f>
        <v>1782.86</v>
      </c>
      <c r="BM294" s="4">
        <f>[1]monsters!$Q294</f>
        <v>178.29</v>
      </c>
      <c r="BN294" s="4">
        <f>[1]monsters!$R294</f>
        <v>36.4</v>
      </c>
      <c r="BO294" s="4">
        <f>[1]monsters!$S294</f>
        <v>3.64</v>
      </c>
      <c r="BP294" s="4">
        <f>[1]monsters!$K294</f>
        <v>1.5</v>
      </c>
      <c r="BQ294">
        <f>[1]monsters!$D294</f>
        <v>5</v>
      </c>
      <c r="BR294">
        <f t="shared" si="559"/>
        <v>0.1</v>
      </c>
      <c r="BS294">
        <f t="shared" si="560"/>
        <v>335.21295622895627</v>
      </c>
      <c r="BT294">
        <f t="shared" si="561"/>
        <v>33.521295622895629</v>
      </c>
      <c r="CH294" t="str">
        <f t="shared" si="613"/>
        <v/>
      </c>
      <c r="CI294" s="26" t="b">
        <f t="shared" ref="CI294:CN294" si="657">IF(DG294&lt;&gt;"",IF(ISERROR(MATCH(INT(CO294),$EE$4:$EE$879,0))=FALSE,TRUE),"")</f>
        <v>1</v>
      </c>
      <c r="CJ294" s="26" t="b">
        <f t="shared" si="657"/>
        <v>1</v>
      </c>
      <c r="CK294" s="26" t="b">
        <f t="shared" si="657"/>
        <v>1</v>
      </c>
      <c r="CL294" s="26" t="b">
        <f t="shared" si="657"/>
        <v>1</v>
      </c>
      <c r="CM294" s="26" t="b">
        <f t="shared" si="657"/>
        <v>1</v>
      </c>
      <c r="CN294" s="26" t="b">
        <f t="shared" si="657"/>
        <v>1</v>
      </c>
      <c r="CO294" s="14" t="str">
        <f t="shared" ref="CO294:CT294" si="658">IF(DG294&lt;&gt;"",REPLACE(REPLACE(INDEX($EE$4:$EE$801,MATCH(DG294,$EF$4:$EF$801,0)),6,1,CU294),1,1,DA294),"")</f>
        <v>5301072</v>
      </c>
      <c r="CP294" s="14" t="str">
        <f t="shared" si="658"/>
        <v>5200071</v>
      </c>
      <c r="CQ294" s="14" t="str">
        <f t="shared" si="658"/>
        <v>5201071</v>
      </c>
      <c r="CR294" s="14" t="str">
        <f t="shared" si="658"/>
        <v>5501064</v>
      </c>
      <c r="CS294" s="14" t="str">
        <f t="shared" si="658"/>
        <v>5401062</v>
      </c>
      <c r="CT294" s="14" t="str">
        <f t="shared" si="658"/>
        <v>5402063</v>
      </c>
      <c r="CU294" s="2">
        <v>7</v>
      </c>
      <c r="CV294" s="2">
        <v>7</v>
      </c>
      <c r="CW294" s="2">
        <v>7</v>
      </c>
      <c r="CX294" s="2">
        <v>6</v>
      </c>
      <c r="CY294" s="2">
        <v>6</v>
      </c>
      <c r="CZ294" s="2">
        <v>6</v>
      </c>
      <c r="DA294" s="2">
        <v>5</v>
      </c>
      <c r="DB294" s="7">
        <v>5</v>
      </c>
      <c r="DC294">
        <v>5</v>
      </c>
      <c r="DD294" s="2">
        <v>5</v>
      </c>
      <c r="DE294" s="7">
        <v>5</v>
      </c>
      <c r="DF294">
        <v>5</v>
      </c>
      <c r="DG294" s="1" t="s">
        <v>3264</v>
      </c>
      <c r="DH294" s="1" t="s">
        <v>3256</v>
      </c>
      <c r="DI294" s="1" t="s">
        <v>3257</v>
      </c>
      <c r="DJ294" s="1" t="s">
        <v>3252</v>
      </c>
      <c r="DK294" s="1" t="s">
        <v>3265</v>
      </c>
      <c r="DL294" s="1" t="s">
        <v>3164</v>
      </c>
      <c r="DM294" s="1" t="s">
        <v>3122</v>
      </c>
      <c r="DN294" t="s">
        <v>3131</v>
      </c>
      <c r="DO294" t="s">
        <v>3131</v>
      </c>
      <c r="DP294" s="1" t="s">
        <v>3253</v>
      </c>
      <c r="DQ294" s="1" t="s">
        <v>3122</v>
      </c>
      <c r="DR294" t="s">
        <v>3138</v>
      </c>
      <c r="DS294" s="1" t="s">
        <v>3184</v>
      </c>
      <c r="DT294" s="1" t="s">
        <v>3163</v>
      </c>
      <c r="DU294" s="1" t="s">
        <v>3179</v>
      </c>
      <c r="DV294" s="1" t="s">
        <v>3197</v>
      </c>
      <c r="DW294" s="1" t="s">
        <v>3203</v>
      </c>
      <c r="DX294" s="1" t="s">
        <v>3202</v>
      </c>
      <c r="DY294">
        <f t="shared" si="566"/>
        <v>1</v>
      </c>
      <c r="DZ294">
        <f t="shared" si="567"/>
        <v>1</v>
      </c>
      <c r="EA294">
        <f t="shared" si="568"/>
        <v>1</v>
      </c>
      <c r="EB294">
        <f t="shared" si="569"/>
        <v>2</v>
      </c>
      <c r="EC294">
        <f t="shared" si="570"/>
        <v>2</v>
      </c>
      <c r="ED294">
        <f t="shared" si="571"/>
        <v>2</v>
      </c>
      <c r="EE294" s="14">
        <v>5500102</v>
      </c>
      <c r="EF294" s="33" t="s">
        <v>3148</v>
      </c>
      <c r="EG294" s="14">
        <v>2</v>
      </c>
      <c r="FA294" t="str">
        <f t="shared" si="607"/>
        <v>火剑士</v>
      </c>
      <c r="FB294" t="str">
        <f t="shared" si="608"/>
        <v>水刀客</v>
      </c>
      <c r="FC294" t="str">
        <f t="shared" si="609"/>
        <v>水骑兵</v>
      </c>
      <c r="FD294" t="str">
        <f t="shared" si="610"/>
        <v>光猎人</v>
      </c>
      <c r="FE294" t="str">
        <f t="shared" si="611"/>
        <v>火魔法师</v>
      </c>
      <c r="FF294" t="str">
        <f t="shared" si="612"/>
        <v>木女巫</v>
      </c>
    </row>
    <row r="295" spans="15:162" ht="14.25" x14ac:dyDescent="0.15">
      <c r="O295" s="6">
        <v>10112</v>
      </c>
      <c r="P295" s="11">
        <v>367640.91</v>
      </c>
      <c r="Q295" s="16">
        <f t="shared" si="643"/>
        <v>367640</v>
      </c>
      <c r="R295" s="4" t="str">
        <f t="shared" si="644"/>
        <v>5402071,5201073,5202073,5301062,5500062,5401062</v>
      </c>
      <c r="S295" s="4" t="str">
        <f t="shared" si="645"/>
        <v>7,7,7,6,6,6</v>
      </c>
      <c r="T295" s="4" t="str">
        <f t="shared" si="646"/>
        <v>253,249,249,278,278,278</v>
      </c>
      <c r="U295" s="2">
        <v>5402071</v>
      </c>
      <c r="V295" s="4">
        <v>5201073</v>
      </c>
      <c r="W295" s="4">
        <v>5202073</v>
      </c>
      <c r="X295" s="4">
        <v>5301062</v>
      </c>
      <c r="Y295" s="4">
        <v>5500062</v>
      </c>
      <c r="Z295" s="4">
        <v>5401062</v>
      </c>
      <c r="AA295" s="2">
        <v>7</v>
      </c>
      <c r="AB295" s="2">
        <v>7</v>
      </c>
      <c r="AC295" s="2">
        <v>7</v>
      </c>
      <c r="AD295" s="2">
        <v>6</v>
      </c>
      <c r="AE295" s="2">
        <v>6</v>
      </c>
      <c r="AF295" s="2">
        <v>6</v>
      </c>
      <c r="AG295" s="2">
        <f t="shared" si="574"/>
        <v>253</v>
      </c>
      <c r="AH295" s="2">
        <f t="shared" si="627"/>
        <v>249</v>
      </c>
      <c r="AI295" s="2">
        <f t="shared" si="628"/>
        <v>249</v>
      </c>
      <c r="AJ295" s="2">
        <f t="shared" si="629"/>
        <v>278</v>
      </c>
      <c r="AK295" s="2">
        <f t="shared" si="630"/>
        <v>278</v>
      </c>
      <c r="AL295" s="2">
        <f t="shared" si="631"/>
        <v>278</v>
      </c>
      <c r="AM295" s="8">
        <f t="shared" si="632"/>
        <v>62498.8</v>
      </c>
      <c r="AN295" s="8">
        <f t="shared" si="624"/>
        <v>61028.240000000005</v>
      </c>
      <c r="AO295" s="8">
        <f t="shared" si="624"/>
        <v>61028.240000000005</v>
      </c>
      <c r="AP295" s="8">
        <f t="shared" si="624"/>
        <v>61028.240000000005</v>
      </c>
      <c r="AQ295" s="8">
        <f t="shared" si="624"/>
        <v>61028.240000000005</v>
      </c>
      <c r="AR295" s="8">
        <f t="shared" si="624"/>
        <v>61028.240000000005</v>
      </c>
      <c r="AS295" s="8">
        <f t="shared" si="575"/>
        <v>-17</v>
      </c>
      <c r="AT295">
        <f t="shared" si="576"/>
        <v>236</v>
      </c>
      <c r="BI295">
        <v>5501084</v>
      </c>
      <c r="BJ295" s="4">
        <f>[1]monsters!$N295</f>
        <v>271.79000000000002</v>
      </c>
      <c r="BK295" s="4">
        <f>[1]monsters!$O295</f>
        <v>27.18</v>
      </c>
      <c r="BL295" s="4">
        <f>[1]monsters!$P295</f>
        <v>1782.86</v>
      </c>
      <c r="BM295" s="4">
        <f>[1]monsters!$Q295</f>
        <v>178.29</v>
      </c>
      <c r="BN295" s="4">
        <f>[1]monsters!$R295</f>
        <v>33.97</v>
      </c>
      <c r="BO295" s="4">
        <f>[1]monsters!$S295</f>
        <v>3.4</v>
      </c>
      <c r="BP295" s="4">
        <f>[1]monsters!$K295</f>
        <v>1.4000000000000001</v>
      </c>
      <c r="BQ295">
        <f>[1]monsters!$D295</f>
        <v>5</v>
      </c>
      <c r="BR295">
        <f t="shared" si="559"/>
        <v>0.1</v>
      </c>
      <c r="BS295">
        <f t="shared" si="560"/>
        <v>316.87050622895629</v>
      </c>
      <c r="BT295">
        <f t="shared" si="561"/>
        <v>31.687050622895629</v>
      </c>
      <c r="CH295" t="str">
        <f t="shared" si="613"/>
        <v/>
      </c>
      <c r="CI295" s="26" t="b">
        <f t="shared" ref="CI295:CN295" si="659">IF(DG295&lt;&gt;"",IF(ISERROR(MATCH(INT(CO295),$EE$4:$EE$879,0))=FALSE,TRUE),"")</f>
        <v>1</v>
      </c>
      <c r="CJ295" s="26" t="b">
        <f t="shared" si="659"/>
        <v>1</v>
      </c>
      <c r="CK295" s="26" t="b">
        <f t="shared" si="659"/>
        <v>1</v>
      </c>
      <c r="CL295" s="26" t="b">
        <f t="shared" si="659"/>
        <v>1</v>
      </c>
      <c r="CM295" s="26" t="b">
        <f t="shared" si="659"/>
        <v>1</v>
      </c>
      <c r="CN295" s="26" t="b">
        <f t="shared" si="659"/>
        <v>1</v>
      </c>
      <c r="CO295" s="14" t="str">
        <f t="shared" ref="CO295:CT295" si="660">IF(DG295&lt;&gt;"",REPLACE(REPLACE(INDEX($EE$4:$EE$801,MATCH(DG295,$EF$4:$EF$801,0)),6,1,CU295),1,1,DA295),"")</f>
        <v>5402071</v>
      </c>
      <c r="CP295" s="14" t="str">
        <f t="shared" si="660"/>
        <v>5201073</v>
      </c>
      <c r="CQ295" s="14" t="str">
        <f t="shared" si="660"/>
        <v>5202073</v>
      </c>
      <c r="CR295" s="14" t="str">
        <f t="shared" si="660"/>
        <v>5301062</v>
      </c>
      <c r="CS295" s="14" t="str">
        <f t="shared" si="660"/>
        <v>5500062</v>
      </c>
      <c r="CT295" s="14" t="str">
        <f t="shared" si="660"/>
        <v>5401062</v>
      </c>
      <c r="CU295" s="2">
        <v>7</v>
      </c>
      <c r="CV295" s="2">
        <v>7</v>
      </c>
      <c r="CW295" s="2">
        <v>7</v>
      </c>
      <c r="CX295" s="2">
        <v>6</v>
      </c>
      <c r="CY295" s="2">
        <v>6</v>
      </c>
      <c r="CZ295" s="2">
        <v>6</v>
      </c>
      <c r="DA295" s="2">
        <v>5</v>
      </c>
      <c r="DB295" s="7">
        <v>5</v>
      </c>
      <c r="DC295">
        <v>5</v>
      </c>
      <c r="DD295" s="2">
        <v>5</v>
      </c>
      <c r="DE295" s="7">
        <v>5</v>
      </c>
      <c r="DF295">
        <v>5</v>
      </c>
      <c r="DG295" s="1" t="s">
        <v>3259</v>
      </c>
      <c r="DH295" s="1" t="s">
        <v>3268</v>
      </c>
      <c r="DI295" s="1" t="s">
        <v>3269</v>
      </c>
      <c r="DJ295" s="1" t="s">
        <v>3264</v>
      </c>
      <c r="DK295" s="1" t="s">
        <v>3148</v>
      </c>
      <c r="DL295" s="1" t="s">
        <v>3265</v>
      </c>
      <c r="DM295" t="s">
        <v>3131</v>
      </c>
      <c r="DN295" t="s">
        <v>3138</v>
      </c>
      <c r="DO295" t="s">
        <v>3138</v>
      </c>
      <c r="DP295" t="s">
        <v>3122</v>
      </c>
      <c r="DQ295" s="1" t="s">
        <v>3122</v>
      </c>
      <c r="DR295" s="1" t="s">
        <v>3122</v>
      </c>
      <c r="DS295" s="1" t="s">
        <v>3202</v>
      </c>
      <c r="DT295" s="1" t="s">
        <v>3179</v>
      </c>
      <c r="DU295" s="1" t="s">
        <v>3166</v>
      </c>
      <c r="DV295" s="1" t="s">
        <v>3184</v>
      </c>
      <c r="DW295" s="1" t="s">
        <v>3206</v>
      </c>
      <c r="DX295" s="1" t="s">
        <v>3203</v>
      </c>
      <c r="DY295">
        <f t="shared" si="566"/>
        <v>2</v>
      </c>
      <c r="DZ295">
        <f t="shared" si="567"/>
        <v>1</v>
      </c>
      <c r="EA295">
        <f t="shared" si="568"/>
        <v>1</v>
      </c>
      <c r="EB295">
        <f t="shared" si="569"/>
        <v>1</v>
      </c>
      <c r="EC295">
        <f t="shared" si="570"/>
        <v>2</v>
      </c>
      <c r="ED295">
        <f t="shared" si="571"/>
        <v>2</v>
      </c>
      <c r="EE295" s="14">
        <v>5502102</v>
      </c>
      <c r="EF295" s="33" t="s">
        <v>3267</v>
      </c>
      <c r="EG295" s="14">
        <v>2</v>
      </c>
      <c r="FA295" t="str">
        <f t="shared" si="607"/>
        <v>水女巫</v>
      </c>
      <c r="FB295" t="str">
        <f t="shared" si="608"/>
        <v>木骑兵</v>
      </c>
      <c r="FC295" t="str">
        <f t="shared" si="609"/>
        <v>木维京</v>
      </c>
      <c r="FD295" t="str">
        <f t="shared" si="610"/>
        <v>火剑士</v>
      </c>
      <c r="FE295" t="str">
        <f t="shared" si="611"/>
        <v>火海盗</v>
      </c>
      <c r="FF295" t="str">
        <f t="shared" si="612"/>
        <v>火魔法师</v>
      </c>
    </row>
    <row r="296" spans="15:162" ht="14.25" x14ac:dyDescent="0.15">
      <c r="O296" s="6">
        <v>10113</v>
      </c>
      <c r="P296" s="11">
        <v>367697.61</v>
      </c>
      <c r="Q296" s="16">
        <f t="shared" si="643"/>
        <v>367697</v>
      </c>
      <c r="R296" s="4" t="str">
        <f t="shared" si="644"/>
        <v>5500072,5201073,5302075,5200062,5502061,5401061</v>
      </c>
      <c r="S296" s="4" t="str">
        <f t="shared" si="645"/>
        <v>7,7,7,6,6,6</v>
      </c>
      <c r="T296" s="4" t="str">
        <f t="shared" si="646"/>
        <v>253,249,249,278,278,278</v>
      </c>
      <c r="U296" s="2">
        <v>5500072</v>
      </c>
      <c r="V296" s="4">
        <v>5201073</v>
      </c>
      <c r="W296" s="4">
        <v>5302075</v>
      </c>
      <c r="X296" s="4">
        <v>5200062</v>
      </c>
      <c r="Y296" s="4">
        <v>5502061</v>
      </c>
      <c r="Z296" s="4">
        <v>5401061</v>
      </c>
      <c r="AA296" s="2">
        <v>7</v>
      </c>
      <c r="AB296" s="2">
        <v>7</v>
      </c>
      <c r="AC296" s="2">
        <v>7</v>
      </c>
      <c r="AD296" s="2">
        <v>6</v>
      </c>
      <c r="AE296" s="2">
        <v>6</v>
      </c>
      <c r="AF296" s="2">
        <v>6</v>
      </c>
      <c r="AG296" s="2">
        <f t="shared" si="574"/>
        <v>253</v>
      </c>
      <c r="AH296" s="2">
        <f t="shared" si="627"/>
        <v>249</v>
      </c>
      <c r="AI296" s="2">
        <f t="shared" si="628"/>
        <v>249</v>
      </c>
      <c r="AJ296" s="2">
        <f t="shared" si="629"/>
        <v>278</v>
      </c>
      <c r="AK296" s="2">
        <f t="shared" si="630"/>
        <v>278</v>
      </c>
      <c r="AL296" s="2">
        <f t="shared" si="631"/>
        <v>278</v>
      </c>
      <c r="AM296" s="8">
        <f t="shared" si="632"/>
        <v>62508.490000000005</v>
      </c>
      <c r="AN296" s="8">
        <f t="shared" si="624"/>
        <v>61037.702000000005</v>
      </c>
      <c r="AO296" s="8">
        <f t="shared" si="624"/>
        <v>61037.702000000005</v>
      </c>
      <c r="AP296" s="8">
        <f t="shared" si="624"/>
        <v>61037.702000000005</v>
      </c>
      <c r="AQ296" s="8">
        <f t="shared" si="624"/>
        <v>61037.702000000005</v>
      </c>
      <c r="AR296" s="8">
        <f t="shared" si="624"/>
        <v>61037.702000000005</v>
      </c>
      <c r="AS296" s="8">
        <f t="shared" si="575"/>
        <v>-17</v>
      </c>
      <c r="AT296">
        <f t="shared" si="576"/>
        <v>236</v>
      </c>
      <c r="BI296">
        <v>5502084</v>
      </c>
      <c r="BJ296" s="4">
        <f>[1]monsters!$N296</f>
        <v>322.39999999999998</v>
      </c>
      <c r="BK296" s="4">
        <f>[1]monsters!$O296</f>
        <v>32.24</v>
      </c>
      <c r="BL296" s="4">
        <f>[1]monsters!$P296</f>
        <v>1610.32</v>
      </c>
      <c r="BM296" s="4">
        <f>[1]monsters!$Q296</f>
        <v>161.03</v>
      </c>
      <c r="BN296" s="4">
        <f>[1]monsters!$R296</f>
        <v>32.24</v>
      </c>
      <c r="BO296" s="4">
        <f>[1]monsters!$S296</f>
        <v>3.22</v>
      </c>
      <c r="BP296" s="4">
        <f>[1]monsters!$K296</f>
        <v>1.5</v>
      </c>
      <c r="BQ296">
        <f>[1]monsters!$D296</f>
        <v>6</v>
      </c>
      <c r="BR296">
        <f t="shared" si="559"/>
        <v>0.1</v>
      </c>
      <c r="BS296">
        <f t="shared" si="560"/>
        <v>358.88752861952861</v>
      </c>
      <c r="BT296">
        <f t="shared" si="561"/>
        <v>35.88875286195286</v>
      </c>
      <c r="CH296">
        <f t="shared" si="613"/>
        <v>5</v>
      </c>
      <c r="CI296" s="26" t="b">
        <f t="shared" ref="CI296:CN296" si="661">IF(DG296&lt;&gt;"",IF(ISERROR(MATCH(INT(CO296),$EE$4:$EE$879,0))=FALSE,TRUE),"")</f>
        <v>1</v>
      </c>
      <c r="CJ296" s="26" t="b">
        <f t="shared" si="661"/>
        <v>1</v>
      </c>
      <c r="CK296" s="26" t="b">
        <f t="shared" si="661"/>
        <v>1</v>
      </c>
      <c r="CL296" s="26" t="b">
        <f t="shared" si="661"/>
        <v>1</v>
      </c>
      <c r="CM296" s="26" t="b">
        <f t="shared" si="661"/>
        <v>1</v>
      </c>
      <c r="CN296" s="26" t="b">
        <f t="shared" si="661"/>
        <v>1</v>
      </c>
      <c r="CO296" s="14" t="str">
        <f t="shared" ref="CO296:CT296" si="662">IF(DG296&lt;&gt;"",REPLACE(REPLACE(INDEX($EE$4:$EE$801,MATCH(DG296,$EF$4:$EF$801,0)),6,1,CU296),1,1,DA296),"")</f>
        <v>5500072</v>
      </c>
      <c r="CP296" s="14" t="str">
        <f t="shared" si="662"/>
        <v>5201073</v>
      </c>
      <c r="CQ296" s="14" t="str">
        <f t="shared" si="662"/>
        <v>5302075</v>
      </c>
      <c r="CR296" s="14" t="str">
        <f t="shared" si="662"/>
        <v>5200062</v>
      </c>
      <c r="CS296" s="14" t="str">
        <f t="shared" si="662"/>
        <v>5502061</v>
      </c>
      <c r="CT296" s="14" t="str">
        <f t="shared" si="662"/>
        <v>5401061</v>
      </c>
      <c r="CU296" s="2">
        <v>7</v>
      </c>
      <c r="CV296" s="2">
        <v>7</v>
      </c>
      <c r="CW296" s="2">
        <v>7</v>
      </c>
      <c r="CX296" s="2">
        <v>6</v>
      </c>
      <c r="CY296" s="2">
        <v>6</v>
      </c>
      <c r="CZ296" s="2">
        <v>6</v>
      </c>
      <c r="DA296" s="2">
        <v>5</v>
      </c>
      <c r="DB296" s="7">
        <v>5</v>
      </c>
      <c r="DC296">
        <v>5</v>
      </c>
      <c r="DD296" s="2">
        <v>5</v>
      </c>
      <c r="DE296" s="7">
        <v>5</v>
      </c>
      <c r="DF296">
        <v>5</v>
      </c>
      <c r="DG296" s="1" t="s">
        <v>3148</v>
      </c>
      <c r="DH296" s="1" t="s">
        <v>3268</v>
      </c>
      <c r="DI296" s="1" t="s">
        <v>3286</v>
      </c>
      <c r="DJ296" s="1" t="s">
        <v>3262</v>
      </c>
      <c r="DK296" s="1" t="s">
        <v>3133</v>
      </c>
      <c r="DL296" s="1" t="s">
        <v>3161</v>
      </c>
      <c r="DM296" s="1" t="s">
        <v>3122</v>
      </c>
      <c r="DN296" t="s">
        <v>3138</v>
      </c>
      <c r="DO296" s="1" t="s">
        <v>3159</v>
      </c>
      <c r="DP296" s="1" t="s">
        <v>3122</v>
      </c>
      <c r="DQ296" t="s">
        <v>3131</v>
      </c>
      <c r="DR296" t="s">
        <v>3131</v>
      </c>
      <c r="DS296" s="32" t="s">
        <v>3206</v>
      </c>
      <c r="DT296" s="1" t="s">
        <v>3179</v>
      </c>
      <c r="DU296" s="1" t="s">
        <v>3146</v>
      </c>
      <c r="DV296" s="1" t="s">
        <v>3163</v>
      </c>
      <c r="DW296" s="1" t="s">
        <v>3198</v>
      </c>
      <c r="DX296" s="1" t="s">
        <v>3203</v>
      </c>
      <c r="DY296">
        <f t="shared" si="566"/>
        <v>2</v>
      </c>
      <c r="DZ296">
        <f t="shared" si="567"/>
        <v>1</v>
      </c>
      <c r="EA296">
        <f t="shared" si="568"/>
        <v>1</v>
      </c>
      <c r="EB296">
        <f t="shared" si="569"/>
        <v>1</v>
      </c>
      <c r="EC296">
        <f t="shared" si="570"/>
        <v>2</v>
      </c>
      <c r="ED296">
        <f t="shared" si="571"/>
        <v>2</v>
      </c>
      <c r="EE296" s="14">
        <v>5601102</v>
      </c>
      <c r="EF296" s="33" t="s">
        <v>3152</v>
      </c>
      <c r="EG296" s="14">
        <v>2</v>
      </c>
      <c r="FA296" t="str">
        <f t="shared" si="607"/>
        <v>火海盗</v>
      </c>
      <c r="FB296" t="str">
        <f t="shared" si="608"/>
        <v>木骑兵</v>
      </c>
      <c r="FC296" t="str">
        <f t="shared" si="609"/>
        <v>暗盗贼</v>
      </c>
      <c r="FD296" t="str">
        <f t="shared" si="610"/>
        <v>火刀客</v>
      </c>
      <c r="FE296" t="str">
        <f t="shared" si="611"/>
        <v>水火枪手</v>
      </c>
      <c r="FF296" t="str">
        <f t="shared" si="612"/>
        <v>水魔法师</v>
      </c>
    </row>
    <row r="297" spans="15:162" ht="14.25" x14ac:dyDescent="0.15">
      <c r="O297" s="6">
        <v>10114</v>
      </c>
      <c r="P297" s="11">
        <v>367754.31</v>
      </c>
      <c r="Q297" s="16">
        <f t="shared" si="643"/>
        <v>367754</v>
      </c>
      <c r="R297" s="4" t="str">
        <f t="shared" si="644"/>
        <v>5301072,5201071,5200071,5402063,5401063,5500062</v>
      </c>
      <c r="S297" s="4" t="str">
        <f t="shared" si="645"/>
        <v>7,7,7,6,6,6</v>
      </c>
      <c r="T297" s="4" t="str">
        <f t="shared" si="646"/>
        <v>253,249,249,278,278,278</v>
      </c>
      <c r="U297" s="2">
        <v>5301072</v>
      </c>
      <c r="V297" s="4">
        <v>5201071</v>
      </c>
      <c r="W297" s="4">
        <v>5200071</v>
      </c>
      <c r="X297" s="4">
        <v>5402063</v>
      </c>
      <c r="Y297" s="4">
        <v>5401063</v>
      </c>
      <c r="Z297" s="4">
        <v>5500062</v>
      </c>
      <c r="AA297" s="2">
        <v>7</v>
      </c>
      <c r="AB297" s="2">
        <v>7</v>
      </c>
      <c r="AC297" s="2">
        <v>7</v>
      </c>
      <c r="AD297" s="2">
        <v>6</v>
      </c>
      <c r="AE297" s="2">
        <v>6</v>
      </c>
      <c r="AF297" s="2">
        <v>6</v>
      </c>
      <c r="AG297" s="2">
        <f t="shared" si="574"/>
        <v>253</v>
      </c>
      <c r="AH297" s="2">
        <f t="shared" si="627"/>
        <v>249</v>
      </c>
      <c r="AI297" s="2">
        <f t="shared" si="628"/>
        <v>249</v>
      </c>
      <c r="AJ297" s="2">
        <f t="shared" si="629"/>
        <v>278</v>
      </c>
      <c r="AK297" s="2">
        <f t="shared" si="630"/>
        <v>278</v>
      </c>
      <c r="AL297" s="2">
        <f t="shared" si="631"/>
        <v>278</v>
      </c>
      <c r="AM297" s="8">
        <f t="shared" si="632"/>
        <v>62518.180000000008</v>
      </c>
      <c r="AN297" s="8">
        <f t="shared" si="624"/>
        <v>61047.164000000004</v>
      </c>
      <c r="AO297" s="8">
        <f t="shared" si="624"/>
        <v>61047.164000000004</v>
      </c>
      <c r="AP297" s="8">
        <f t="shared" si="624"/>
        <v>61047.164000000004</v>
      </c>
      <c r="AQ297" s="8">
        <f t="shared" si="624"/>
        <v>61047.164000000004</v>
      </c>
      <c r="AR297" s="8">
        <f t="shared" si="624"/>
        <v>61047.164000000004</v>
      </c>
      <c r="AS297" s="8">
        <f t="shared" si="575"/>
        <v>-17</v>
      </c>
      <c r="AT297">
        <f t="shared" si="576"/>
        <v>236</v>
      </c>
      <c r="BI297">
        <v>5600084</v>
      </c>
      <c r="BJ297" s="4">
        <f>[1]monsters!$N297</f>
        <v>208</v>
      </c>
      <c r="BK297" s="4">
        <f>[1]monsters!$O297</f>
        <v>20.8</v>
      </c>
      <c r="BL297" s="4">
        <f>[1]monsters!$P297</f>
        <v>2496</v>
      </c>
      <c r="BM297" s="4">
        <f>[1]monsters!$Q297</f>
        <v>249.6</v>
      </c>
      <c r="BN297" s="4">
        <f>[1]monsters!$R297</f>
        <v>52</v>
      </c>
      <c r="BO297" s="4">
        <f>[1]monsters!$S297</f>
        <v>5.2</v>
      </c>
      <c r="BP297" s="4">
        <f>[1]monsters!$K297</f>
        <v>1.5</v>
      </c>
      <c r="BQ297">
        <f>[1]monsters!$D297</f>
        <v>2</v>
      </c>
      <c r="BR297">
        <f t="shared" si="559"/>
        <v>0.1</v>
      </c>
      <c r="BS297">
        <f t="shared" si="560"/>
        <v>280.60040404040404</v>
      </c>
      <c r="BT297">
        <f t="shared" si="561"/>
        <v>28.060040404040407</v>
      </c>
      <c r="CH297" t="str">
        <f t="shared" si="613"/>
        <v/>
      </c>
      <c r="CI297" s="26" t="b">
        <f t="shared" ref="CI297:CN297" si="663">IF(DG297&lt;&gt;"",IF(ISERROR(MATCH(INT(CO297),$EE$4:$EE$879,0))=FALSE,TRUE),"")</f>
        <v>1</v>
      </c>
      <c r="CJ297" s="26" t="b">
        <f t="shared" si="663"/>
        <v>1</v>
      </c>
      <c r="CK297" s="26" t="b">
        <f t="shared" si="663"/>
        <v>1</v>
      </c>
      <c r="CL297" s="26" t="b">
        <f t="shared" si="663"/>
        <v>1</v>
      </c>
      <c r="CM297" s="26" t="b">
        <f t="shared" si="663"/>
        <v>1</v>
      </c>
      <c r="CN297" s="26" t="b">
        <f t="shared" si="663"/>
        <v>1</v>
      </c>
      <c r="CO297" s="14" t="str">
        <f t="shared" ref="CO297:CT297" si="664">IF(DG297&lt;&gt;"",REPLACE(REPLACE(INDEX($EE$4:$EE$801,MATCH(DG297,$EF$4:$EF$801,0)),6,1,CU297),1,1,DA297),"")</f>
        <v>5301072</v>
      </c>
      <c r="CP297" s="14" t="str">
        <f t="shared" si="664"/>
        <v>5201071</v>
      </c>
      <c r="CQ297" s="14" t="str">
        <f t="shared" si="664"/>
        <v>5200071</v>
      </c>
      <c r="CR297" s="14" t="str">
        <f t="shared" si="664"/>
        <v>5402063</v>
      </c>
      <c r="CS297" s="14" t="str">
        <f t="shared" si="664"/>
        <v>5401063</v>
      </c>
      <c r="CT297" s="14" t="str">
        <f t="shared" si="664"/>
        <v>5500062</v>
      </c>
      <c r="CU297" s="2">
        <v>7</v>
      </c>
      <c r="CV297" s="2">
        <v>7</v>
      </c>
      <c r="CW297" s="2">
        <v>7</v>
      </c>
      <c r="CX297" s="2">
        <v>6</v>
      </c>
      <c r="CY297" s="2">
        <v>6</v>
      </c>
      <c r="CZ297" s="2">
        <v>6</v>
      </c>
      <c r="DA297" s="2">
        <v>5</v>
      </c>
      <c r="DB297" s="7">
        <v>5</v>
      </c>
      <c r="DC297">
        <v>5</v>
      </c>
      <c r="DD297" s="2">
        <v>5</v>
      </c>
      <c r="DE297" s="7">
        <v>5</v>
      </c>
      <c r="DF297">
        <v>5</v>
      </c>
      <c r="DG297" s="1" t="s">
        <v>3264</v>
      </c>
      <c r="DH297" s="1" t="s">
        <v>3257</v>
      </c>
      <c r="DI297" s="1" t="s">
        <v>3256</v>
      </c>
      <c r="DJ297" s="1" t="s">
        <v>3164</v>
      </c>
      <c r="DK297" s="1" t="s">
        <v>3271</v>
      </c>
      <c r="DL297" s="1" t="s">
        <v>3148</v>
      </c>
      <c r="DM297" t="s">
        <v>3122</v>
      </c>
      <c r="DN297" t="s">
        <v>3131</v>
      </c>
      <c r="DO297" t="s">
        <v>3131</v>
      </c>
      <c r="DP297" t="s">
        <v>3138</v>
      </c>
      <c r="DQ297" t="s">
        <v>3138</v>
      </c>
      <c r="DR297" t="s">
        <v>3122</v>
      </c>
      <c r="DS297" s="32" t="s">
        <v>3184</v>
      </c>
      <c r="DT297" s="32" t="s">
        <v>3179</v>
      </c>
      <c r="DU297" s="32" t="s">
        <v>3163</v>
      </c>
      <c r="DV297" s="1" t="s">
        <v>3202</v>
      </c>
      <c r="DW297" s="1" t="s">
        <v>3203</v>
      </c>
      <c r="DX297" s="1" t="s">
        <v>3206</v>
      </c>
      <c r="DY297">
        <f t="shared" si="566"/>
        <v>1</v>
      </c>
      <c r="DZ297">
        <f t="shared" si="567"/>
        <v>1</v>
      </c>
      <c r="EA297">
        <f t="shared" si="568"/>
        <v>1</v>
      </c>
      <c r="EB297">
        <f t="shared" si="569"/>
        <v>2</v>
      </c>
      <c r="EC297">
        <f t="shared" si="570"/>
        <v>2</v>
      </c>
      <c r="ED297">
        <f t="shared" si="571"/>
        <v>2</v>
      </c>
      <c r="EE297" s="14">
        <v>5200103</v>
      </c>
      <c r="EF297" s="33" t="s">
        <v>3156</v>
      </c>
      <c r="EG297" s="14">
        <v>1</v>
      </c>
      <c r="FA297" t="str">
        <f t="shared" si="607"/>
        <v>火剑士</v>
      </c>
      <c r="FB297" t="str">
        <f t="shared" si="608"/>
        <v>水骑兵</v>
      </c>
      <c r="FC297" t="str">
        <f t="shared" si="609"/>
        <v>水刀客</v>
      </c>
      <c r="FD297" t="str">
        <f t="shared" si="610"/>
        <v>木女巫</v>
      </c>
      <c r="FE297" t="str">
        <f t="shared" si="611"/>
        <v>木魔法师</v>
      </c>
      <c r="FF297" t="str">
        <f t="shared" si="612"/>
        <v>火海盗</v>
      </c>
    </row>
    <row r="298" spans="15:162" ht="14.25" x14ac:dyDescent="0.15">
      <c r="O298" s="6">
        <v>10115</v>
      </c>
      <c r="P298" s="11">
        <v>380610.09</v>
      </c>
      <c r="Q298" s="16">
        <f t="shared" si="643"/>
        <v>380610</v>
      </c>
      <c r="R298" s="4" t="str">
        <f t="shared" si="644"/>
        <v>5202075,5202075,5202075,5402062,5402062,5402062</v>
      </c>
      <c r="S298" s="4" t="str">
        <f t="shared" si="645"/>
        <v>7,7,7,6,6,6</v>
      </c>
      <c r="T298" s="4" t="str">
        <f t="shared" si="646"/>
        <v>257,254,254,283,283,283</v>
      </c>
      <c r="U298" s="2">
        <v>5202075</v>
      </c>
      <c r="V298" s="4">
        <v>5202075</v>
      </c>
      <c r="W298" s="4">
        <v>5202075</v>
      </c>
      <c r="X298" s="4">
        <v>5402062</v>
      </c>
      <c r="Y298" s="4">
        <v>5402062</v>
      </c>
      <c r="Z298" s="4">
        <v>5402062</v>
      </c>
      <c r="AA298" s="2">
        <v>7</v>
      </c>
      <c r="AB298" s="2">
        <v>7</v>
      </c>
      <c r="AC298" s="2">
        <v>7</v>
      </c>
      <c r="AD298" s="2">
        <v>6</v>
      </c>
      <c r="AE298" s="2">
        <v>6</v>
      </c>
      <c r="AF298" s="2">
        <v>6</v>
      </c>
      <c r="AG298" s="2">
        <f t="shared" si="574"/>
        <v>257</v>
      </c>
      <c r="AH298" s="2">
        <f t="shared" si="627"/>
        <v>254</v>
      </c>
      <c r="AI298" s="2">
        <f t="shared" si="628"/>
        <v>254</v>
      </c>
      <c r="AJ298" s="2">
        <f t="shared" si="629"/>
        <v>283</v>
      </c>
      <c r="AK298" s="2">
        <f t="shared" si="630"/>
        <v>283</v>
      </c>
      <c r="AL298" s="2">
        <f t="shared" si="631"/>
        <v>283</v>
      </c>
      <c r="AM298" s="8">
        <f t="shared" si="632"/>
        <v>64703.700000000004</v>
      </c>
      <c r="AN298" s="8">
        <f t="shared" si="624"/>
        <v>63181.26</v>
      </c>
      <c r="AO298" s="8">
        <f t="shared" si="624"/>
        <v>63181.26</v>
      </c>
      <c r="AP298" s="8">
        <f t="shared" si="624"/>
        <v>63181.26</v>
      </c>
      <c r="AQ298" s="8">
        <f t="shared" si="624"/>
        <v>63181.26</v>
      </c>
      <c r="AR298" s="8">
        <f t="shared" si="624"/>
        <v>63181.26</v>
      </c>
      <c r="AS298" s="8">
        <f t="shared" si="575"/>
        <v>-17</v>
      </c>
      <c r="AT298">
        <f t="shared" si="576"/>
        <v>240</v>
      </c>
      <c r="BI298">
        <v>5601084</v>
      </c>
      <c r="BJ298" s="4">
        <f>[1]monsters!$N298</f>
        <v>199.68</v>
      </c>
      <c r="BK298" s="4">
        <f>[1]monsters!$O298</f>
        <v>19.97</v>
      </c>
      <c r="BL298" s="4">
        <f>[1]monsters!$P298</f>
        <v>3120</v>
      </c>
      <c r="BM298" s="4">
        <f>[1]monsters!$Q298</f>
        <v>312</v>
      </c>
      <c r="BN298" s="4">
        <f>[1]monsters!$R298</f>
        <v>66.56</v>
      </c>
      <c r="BO298" s="4">
        <f>[1]monsters!$S298</f>
        <v>6.66</v>
      </c>
      <c r="BP298" s="4">
        <f>[1]monsters!$K298</f>
        <v>1.8</v>
      </c>
      <c r="BQ298">
        <f>[1]monsters!$D298</f>
        <v>2</v>
      </c>
      <c r="BR298">
        <f t="shared" si="559"/>
        <v>0.1</v>
      </c>
      <c r="BS298">
        <f t="shared" si="560"/>
        <v>293.74810505050505</v>
      </c>
      <c r="BT298">
        <f t="shared" si="561"/>
        <v>29.374810505050505</v>
      </c>
      <c r="CH298" t="str">
        <f t="shared" si="613"/>
        <v/>
      </c>
      <c r="CI298" s="26" t="b">
        <f t="shared" ref="CI298:CN298" si="665">IF(DG298&lt;&gt;"",IF(ISERROR(MATCH(INT(CO298),$EE$4:$EE$879,0))=FALSE,TRUE),"")</f>
        <v>1</v>
      </c>
      <c r="CJ298" s="26" t="b">
        <f t="shared" si="665"/>
        <v>1</v>
      </c>
      <c r="CK298" s="26" t="b">
        <f t="shared" si="665"/>
        <v>1</v>
      </c>
      <c r="CL298" s="26" t="b">
        <f t="shared" si="665"/>
        <v>1</v>
      </c>
      <c r="CM298" s="26" t="b">
        <f t="shared" si="665"/>
        <v>1</v>
      </c>
      <c r="CN298" s="26" t="b">
        <f t="shared" si="665"/>
        <v>1</v>
      </c>
      <c r="CO298" s="14" t="str">
        <f t="shared" ref="CO298:CT298" si="666">IF(DG298&lt;&gt;"",REPLACE(REPLACE(INDEX($EE$4:$EE$801,MATCH(DG298,$EF$4:$EF$801,0)),6,1,CU298),1,1,DA298),"")</f>
        <v>5202075</v>
      </c>
      <c r="CP298" s="14" t="str">
        <f t="shared" si="666"/>
        <v>5202075</v>
      </c>
      <c r="CQ298" s="14" t="str">
        <f t="shared" si="666"/>
        <v>5202075</v>
      </c>
      <c r="CR298" s="14" t="str">
        <f t="shared" si="666"/>
        <v>5402062</v>
      </c>
      <c r="CS298" s="14" t="str">
        <f t="shared" si="666"/>
        <v>5402062</v>
      </c>
      <c r="CT298" s="14" t="str">
        <f t="shared" si="666"/>
        <v>5402062</v>
      </c>
      <c r="CU298" s="2">
        <v>7</v>
      </c>
      <c r="CV298" s="2">
        <v>7</v>
      </c>
      <c r="CW298" s="2">
        <v>7</v>
      </c>
      <c r="CX298" s="2">
        <v>6</v>
      </c>
      <c r="CY298" s="2">
        <v>6</v>
      </c>
      <c r="CZ298" s="2">
        <v>6</v>
      </c>
      <c r="DA298" s="2">
        <v>5</v>
      </c>
      <c r="DB298" s="7">
        <v>5</v>
      </c>
      <c r="DC298">
        <v>5</v>
      </c>
      <c r="DD298" s="2">
        <v>5</v>
      </c>
      <c r="DE298" s="7">
        <v>5</v>
      </c>
      <c r="DF298">
        <v>5</v>
      </c>
      <c r="DG298" s="1" t="s">
        <v>3248</v>
      </c>
      <c r="DH298" s="1" t="s">
        <v>3248</v>
      </c>
      <c r="DI298" s="1" t="s">
        <v>3248</v>
      </c>
      <c r="DJ298" s="1" t="s">
        <v>3266</v>
      </c>
      <c r="DK298" s="1" t="s">
        <v>3266</v>
      </c>
      <c r="DL298" s="1" t="s">
        <v>3266</v>
      </c>
      <c r="DM298" t="s">
        <v>3159</v>
      </c>
      <c r="DN298" t="s">
        <v>3159</v>
      </c>
      <c r="DO298" t="s">
        <v>3159</v>
      </c>
      <c r="DP298" s="1" t="s">
        <v>3122</v>
      </c>
      <c r="DQ298" s="1" t="s">
        <v>3122</v>
      </c>
      <c r="DR298" s="1" t="s">
        <v>3122</v>
      </c>
      <c r="DS298" s="1" t="s">
        <v>3166</v>
      </c>
      <c r="DT298" s="1" t="s">
        <v>3166</v>
      </c>
      <c r="DU298" s="1" t="s">
        <v>3166</v>
      </c>
      <c r="DV298" s="1" t="s">
        <v>3202</v>
      </c>
      <c r="DW298" s="1" t="s">
        <v>3202</v>
      </c>
      <c r="DX298" s="1" t="s">
        <v>3202</v>
      </c>
      <c r="DY298">
        <f t="shared" si="566"/>
        <v>1</v>
      </c>
      <c r="DZ298">
        <f t="shared" si="567"/>
        <v>1</v>
      </c>
      <c r="EA298">
        <f t="shared" si="568"/>
        <v>1</v>
      </c>
      <c r="EB298">
        <f t="shared" si="569"/>
        <v>2</v>
      </c>
      <c r="EC298">
        <f t="shared" si="570"/>
        <v>2</v>
      </c>
      <c r="ED298">
        <f t="shared" si="571"/>
        <v>2</v>
      </c>
      <c r="EE298" s="14">
        <v>5201103</v>
      </c>
      <c r="EF298" s="33" t="s">
        <v>3268</v>
      </c>
      <c r="EG298" s="14">
        <v>1</v>
      </c>
      <c r="FA298" t="str">
        <f t="shared" si="607"/>
        <v>暗维京</v>
      </c>
      <c r="FB298" t="str">
        <f t="shared" si="608"/>
        <v>暗维京</v>
      </c>
      <c r="FC298" t="str">
        <f t="shared" si="609"/>
        <v>暗维京</v>
      </c>
      <c r="FD298" t="str">
        <f t="shared" si="610"/>
        <v>火女巫</v>
      </c>
      <c r="FE298" t="str">
        <f t="shared" si="611"/>
        <v>火女巫</v>
      </c>
      <c r="FF298" t="str">
        <f t="shared" si="612"/>
        <v>火女巫</v>
      </c>
    </row>
    <row r="299" spans="15:162" ht="14.25" x14ac:dyDescent="0.15">
      <c r="O299" s="6">
        <v>10116</v>
      </c>
      <c r="P299" s="11">
        <v>374238.9</v>
      </c>
      <c r="Q299" s="16">
        <f t="shared" si="643"/>
        <v>374238</v>
      </c>
      <c r="R299" s="4" t="str">
        <f t="shared" si="644"/>
        <v>5201071,5301072,5301071,5502061,5500063,5401062</v>
      </c>
      <c r="S299" s="4" t="str">
        <f t="shared" si="645"/>
        <v>7,7,7,6,6,6</v>
      </c>
      <c r="T299" s="4" t="str">
        <f t="shared" si="646"/>
        <v>255,252,252,281,281,281</v>
      </c>
      <c r="U299" s="2">
        <v>5201071</v>
      </c>
      <c r="V299" s="4">
        <v>5301072</v>
      </c>
      <c r="W299" s="4">
        <v>5301071</v>
      </c>
      <c r="X299" s="4">
        <v>5502061</v>
      </c>
      <c r="Y299" s="4">
        <v>5500063</v>
      </c>
      <c r="Z299" s="4">
        <v>5401062</v>
      </c>
      <c r="AA299" s="2">
        <v>7</v>
      </c>
      <c r="AB299" s="2">
        <v>7</v>
      </c>
      <c r="AC299" s="2">
        <v>7</v>
      </c>
      <c r="AD299" s="2">
        <v>6</v>
      </c>
      <c r="AE299" s="2">
        <v>6</v>
      </c>
      <c r="AF299" s="2">
        <v>6</v>
      </c>
      <c r="AG299" s="2">
        <f t="shared" si="574"/>
        <v>255</v>
      </c>
      <c r="AH299" s="2">
        <f t="shared" si="627"/>
        <v>252</v>
      </c>
      <c r="AI299" s="2">
        <f t="shared" si="628"/>
        <v>252</v>
      </c>
      <c r="AJ299" s="2">
        <f t="shared" si="629"/>
        <v>281</v>
      </c>
      <c r="AK299" s="2">
        <f t="shared" si="630"/>
        <v>281</v>
      </c>
      <c r="AL299" s="2">
        <f t="shared" si="631"/>
        <v>281</v>
      </c>
      <c r="AM299" s="8">
        <f t="shared" si="632"/>
        <v>63620.460000000006</v>
      </c>
      <c r="AN299" s="8">
        <f t="shared" si="624"/>
        <v>62123.508000000002</v>
      </c>
      <c r="AO299" s="8">
        <f t="shared" si="624"/>
        <v>62123.508000000002</v>
      </c>
      <c r="AP299" s="8">
        <f t="shared" si="624"/>
        <v>62123.508000000002</v>
      </c>
      <c r="AQ299" s="8">
        <f t="shared" si="624"/>
        <v>62123.508000000002</v>
      </c>
      <c r="AR299" s="8">
        <f t="shared" si="624"/>
        <v>62123.508000000002</v>
      </c>
      <c r="AS299" s="8">
        <f t="shared" si="575"/>
        <v>-17</v>
      </c>
      <c r="AT299">
        <f t="shared" si="576"/>
        <v>238</v>
      </c>
      <c r="BI299">
        <v>5201085</v>
      </c>
      <c r="BJ299" s="4">
        <f>[1]monsters!$N299</f>
        <v>224.64</v>
      </c>
      <c r="BK299" s="4">
        <f>[1]monsters!$O299</f>
        <v>22.46</v>
      </c>
      <c r="BL299" s="4">
        <f>[1]monsters!$P299</f>
        <v>2773.33</v>
      </c>
      <c r="BM299" s="4">
        <f>[1]monsters!$Q299</f>
        <v>277.33</v>
      </c>
      <c r="BN299" s="4">
        <f>[1]monsters!$R299</f>
        <v>44.93</v>
      </c>
      <c r="BO299" s="4">
        <f>[1]monsters!$S299</f>
        <v>4.49</v>
      </c>
      <c r="BP299" s="4">
        <f>[1]monsters!$K299</f>
        <v>1.8</v>
      </c>
      <c r="BQ299">
        <f>[1]monsters!$D299</f>
        <v>2</v>
      </c>
      <c r="BR299">
        <f t="shared" si="559"/>
        <v>0.1</v>
      </c>
      <c r="BS299">
        <f t="shared" si="560"/>
        <v>305.66291447811443</v>
      </c>
      <c r="BT299">
        <f t="shared" si="561"/>
        <v>30.566291447811444</v>
      </c>
      <c r="CH299" t="str">
        <f t="shared" si="613"/>
        <v/>
      </c>
      <c r="CI299" s="26" t="b">
        <f t="shared" ref="CI299:CN299" si="667">IF(DG299&lt;&gt;"",IF(ISERROR(MATCH(INT(CO299),$EE$4:$EE$879,0))=FALSE,TRUE),"")</f>
        <v>1</v>
      </c>
      <c r="CJ299" s="26" t="b">
        <f t="shared" si="667"/>
        <v>1</v>
      </c>
      <c r="CK299" s="26" t="b">
        <f t="shared" si="667"/>
        <v>1</v>
      </c>
      <c r="CL299" s="26" t="b">
        <f t="shared" si="667"/>
        <v>1</v>
      </c>
      <c r="CM299" s="26" t="b">
        <f t="shared" si="667"/>
        <v>1</v>
      </c>
      <c r="CN299" s="26" t="b">
        <f t="shared" si="667"/>
        <v>1</v>
      </c>
      <c r="CO299" s="14" t="str">
        <f t="shared" ref="CO299:CT299" si="668">IF(DG299&lt;&gt;"",REPLACE(REPLACE(INDEX($EE$4:$EE$801,MATCH(DG299,$EF$4:$EF$801,0)),6,1,CU299),1,1,DA299),"")</f>
        <v>5201071</v>
      </c>
      <c r="CP299" s="14" t="str">
        <f t="shared" si="668"/>
        <v>5301072</v>
      </c>
      <c r="CQ299" s="14" t="str">
        <f t="shared" si="668"/>
        <v>5301071</v>
      </c>
      <c r="CR299" s="14" t="str">
        <f t="shared" si="668"/>
        <v>5502061</v>
      </c>
      <c r="CS299" s="14" t="str">
        <f t="shared" si="668"/>
        <v>5500063</v>
      </c>
      <c r="CT299" s="14" t="str">
        <f t="shared" si="668"/>
        <v>5401062</v>
      </c>
      <c r="CU299" s="2">
        <v>7</v>
      </c>
      <c r="CV299" s="2">
        <v>7</v>
      </c>
      <c r="CW299" s="2">
        <v>7</v>
      </c>
      <c r="CX299" s="2">
        <v>6</v>
      </c>
      <c r="CY299" s="2">
        <v>6</v>
      </c>
      <c r="CZ299" s="2">
        <v>6</v>
      </c>
      <c r="DA299" s="2">
        <v>5</v>
      </c>
      <c r="DB299" s="7">
        <v>5</v>
      </c>
      <c r="DC299">
        <v>5</v>
      </c>
      <c r="DD299" s="2">
        <v>5</v>
      </c>
      <c r="DE299" s="7">
        <v>5</v>
      </c>
      <c r="DF299">
        <v>5</v>
      </c>
      <c r="DG299" s="1" t="s">
        <v>3257</v>
      </c>
      <c r="DH299" s="1" t="s">
        <v>3264</v>
      </c>
      <c r="DI299" s="1" t="s">
        <v>3128</v>
      </c>
      <c r="DJ299" s="1" t="s">
        <v>3133</v>
      </c>
      <c r="DK299" s="1" t="s">
        <v>3272</v>
      </c>
      <c r="DL299" s="1" t="s">
        <v>3265</v>
      </c>
      <c r="DM299" t="s">
        <v>3131</v>
      </c>
      <c r="DN299" t="s">
        <v>3122</v>
      </c>
      <c r="DO299" s="1" t="s">
        <v>3131</v>
      </c>
      <c r="DP299" s="1" t="s">
        <v>3131</v>
      </c>
      <c r="DQ299" t="s">
        <v>3138</v>
      </c>
      <c r="DR299" t="s">
        <v>3122</v>
      </c>
      <c r="DS299" s="1" t="s">
        <v>3179</v>
      </c>
      <c r="DT299" s="1" t="s">
        <v>3184</v>
      </c>
      <c r="DU299" s="1" t="s">
        <v>3184</v>
      </c>
      <c r="DV299" s="1" t="s">
        <v>3198</v>
      </c>
      <c r="DW299" s="1" t="s">
        <v>3206</v>
      </c>
      <c r="DX299" s="1" t="s">
        <v>3203</v>
      </c>
      <c r="DY299">
        <f t="shared" si="566"/>
        <v>1</v>
      </c>
      <c r="DZ299">
        <f t="shared" si="567"/>
        <v>1</v>
      </c>
      <c r="EA299">
        <f t="shared" si="568"/>
        <v>1</v>
      </c>
      <c r="EB299">
        <f t="shared" si="569"/>
        <v>2</v>
      </c>
      <c r="EC299">
        <f t="shared" si="570"/>
        <v>2</v>
      </c>
      <c r="ED299">
        <f t="shared" si="571"/>
        <v>2</v>
      </c>
      <c r="EE299" s="14">
        <v>5202103</v>
      </c>
      <c r="EF299" s="33" t="s">
        <v>3269</v>
      </c>
      <c r="EG299" s="14">
        <v>1</v>
      </c>
      <c r="FA299" t="str">
        <f t="shared" si="607"/>
        <v>水骑兵</v>
      </c>
      <c r="FB299" t="str">
        <f t="shared" si="608"/>
        <v>火剑士</v>
      </c>
      <c r="FC299" t="str">
        <f t="shared" si="609"/>
        <v>水剑士</v>
      </c>
      <c r="FD299" t="str">
        <f t="shared" si="610"/>
        <v>水火枪手</v>
      </c>
      <c r="FE299" t="str">
        <f t="shared" si="611"/>
        <v>木海盗</v>
      </c>
      <c r="FF299" t="str">
        <f t="shared" si="612"/>
        <v>火魔法师</v>
      </c>
    </row>
    <row r="300" spans="15:162" ht="14.25" x14ac:dyDescent="0.15">
      <c r="O300" s="6">
        <v>10117</v>
      </c>
      <c r="P300" s="11">
        <v>374297.49</v>
      </c>
      <c r="Q300" s="16">
        <f t="shared" si="643"/>
        <v>374297</v>
      </c>
      <c r="R300" s="4" t="str">
        <f t="shared" si="644"/>
        <v>5301071,5201072,5202072,5502063,5402061,5500063</v>
      </c>
      <c r="S300" s="4" t="str">
        <f t="shared" si="645"/>
        <v>7,7,7,6,6,6</v>
      </c>
      <c r="T300" s="4" t="str">
        <f t="shared" si="646"/>
        <v>255,252,252,281,281,281</v>
      </c>
      <c r="U300" s="2">
        <v>5301071</v>
      </c>
      <c r="V300" s="4">
        <v>5201072</v>
      </c>
      <c r="W300" s="4">
        <v>5202072</v>
      </c>
      <c r="X300" s="4">
        <v>5502063</v>
      </c>
      <c r="Y300" s="4">
        <v>5402061</v>
      </c>
      <c r="Z300" s="4">
        <v>5500063</v>
      </c>
      <c r="AA300" s="2">
        <v>7</v>
      </c>
      <c r="AB300" s="2">
        <v>7</v>
      </c>
      <c r="AC300" s="2">
        <v>7</v>
      </c>
      <c r="AD300" s="2">
        <v>6</v>
      </c>
      <c r="AE300" s="2">
        <v>6</v>
      </c>
      <c r="AF300" s="2">
        <v>6</v>
      </c>
      <c r="AG300" s="2">
        <f t="shared" si="574"/>
        <v>255</v>
      </c>
      <c r="AH300" s="2">
        <f t="shared" si="627"/>
        <v>252</v>
      </c>
      <c r="AI300" s="2">
        <f t="shared" si="628"/>
        <v>252</v>
      </c>
      <c r="AJ300" s="2">
        <f t="shared" si="629"/>
        <v>281</v>
      </c>
      <c r="AK300" s="2">
        <f t="shared" si="630"/>
        <v>281</v>
      </c>
      <c r="AL300" s="2">
        <f t="shared" si="631"/>
        <v>281</v>
      </c>
      <c r="AM300" s="8">
        <f t="shared" si="632"/>
        <v>63630.490000000005</v>
      </c>
      <c r="AN300" s="8">
        <f t="shared" si="624"/>
        <v>62133.302000000003</v>
      </c>
      <c r="AO300" s="8">
        <f t="shared" si="624"/>
        <v>62133.302000000003</v>
      </c>
      <c r="AP300" s="8">
        <f t="shared" si="624"/>
        <v>62133.302000000003</v>
      </c>
      <c r="AQ300" s="8">
        <f t="shared" si="624"/>
        <v>62133.302000000003</v>
      </c>
      <c r="AR300" s="8">
        <f t="shared" si="624"/>
        <v>62133.302000000003</v>
      </c>
      <c r="AS300" s="8">
        <f t="shared" si="575"/>
        <v>-17</v>
      </c>
      <c r="AT300">
        <f t="shared" si="576"/>
        <v>238</v>
      </c>
      <c r="BI300">
        <v>5202085</v>
      </c>
      <c r="BJ300" s="4">
        <f>[1]monsters!$N300</f>
        <v>149.76</v>
      </c>
      <c r="BK300" s="4">
        <f>[1]monsters!$O300</f>
        <v>14.98</v>
      </c>
      <c r="BL300" s="4">
        <f>[1]monsters!$P300</f>
        <v>2773.33</v>
      </c>
      <c r="BM300" s="4">
        <f>[1]monsters!$Q300</f>
        <v>277.33</v>
      </c>
      <c r="BN300" s="4">
        <f>[1]monsters!$R300</f>
        <v>29.95</v>
      </c>
      <c r="BO300" s="4">
        <f>[1]monsters!$S300</f>
        <v>3</v>
      </c>
      <c r="BP300" s="4">
        <f>[1]monsters!$K300</f>
        <v>1.2</v>
      </c>
      <c r="BQ300">
        <f>[1]monsters!$D300</f>
        <v>3</v>
      </c>
      <c r="BR300">
        <f t="shared" si="559"/>
        <v>0.1</v>
      </c>
      <c r="BS300">
        <f t="shared" si="560"/>
        <v>234.90131447811447</v>
      </c>
      <c r="BT300">
        <f t="shared" si="561"/>
        <v>23.49013144781145</v>
      </c>
      <c r="CH300" t="str">
        <f t="shared" si="613"/>
        <v/>
      </c>
      <c r="CI300" s="26" t="b">
        <f t="shared" ref="CI300:CN300" si="669">IF(DG300&lt;&gt;"",IF(ISERROR(MATCH(INT(CO300),$EE$4:$EE$879,0))=FALSE,TRUE),"")</f>
        <v>1</v>
      </c>
      <c r="CJ300" s="26" t="b">
        <f t="shared" si="669"/>
        <v>1</v>
      </c>
      <c r="CK300" s="26" t="b">
        <f t="shared" si="669"/>
        <v>1</v>
      </c>
      <c r="CL300" s="26" t="b">
        <f t="shared" si="669"/>
        <v>1</v>
      </c>
      <c r="CM300" s="26" t="b">
        <f t="shared" si="669"/>
        <v>1</v>
      </c>
      <c r="CN300" s="26" t="b">
        <f t="shared" si="669"/>
        <v>1</v>
      </c>
      <c r="CO300" s="14" t="str">
        <f t="shared" ref="CO300:CT300" si="670">IF(DG300&lt;&gt;"",REPLACE(REPLACE(INDEX($EE$4:$EE$801,MATCH(DG300,$EF$4:$EF$801,0)),6,1,CU300),1,1,DA300),"")</f>
        <v>5301071</v>
      </c>
      <c r="CP300" s="14" t="str">
        <f t="shared" si="670"/>
        <v>5201072</v>
      </c>
      <c r="CQ300" s="14" t="str">
        <f t="shared" si="670"/>
        <v>5202072</v>
      </c>
      <c r="CR300" s="14" t="str">
        <f t="shared" si="670"/>
        <v>5502063</v>
      </c>
      <c r="CS300" s="14" t="str">
        <f t="shared" si="670"/>
        <v>5402061</v>
      </c>
      <c r="CT300" s="14" t="str">
        <f t="shared" si="670"/>
        <v>5500063</v>
      </c>
      <c r="CU300" s="2">
        <v>7</v>
      </c>
      <c r="CV300" s="2">
        <v>7</v>
      </c>
      <c r="CW300" s="2">
        <v>7</v>
      </c>
      <c r="CX300" s="2">
        <v>6</v>
      </c>
      <c r="CY300" s="2">
        <v>6</v>
      </c>
      <c r="CZ300" s="2">
        <v>6</v>
      </c>
      <c r="DA300" s="2">
        <v>5</v>
      </c>
      <c r="DB300" s="7">
        <v>5</v>
      </c>
      <c r="DC300">
        <v>5</v>
      </c>
      <c r="DD300" s="2">
        <v>5</v>
      </c>
      <c r="DE300" s="7">
        <v>5</v>
      </c>
      <c r="DF300">
        <v>5</v>
      </c>
      <c r="DG300" s="1" t="s">
        <v>3128</v>
      </c>
      <c r="DH300" s="1" t="s">
        <v>3142</v>
      </c>
      <c r="DI300" s="1" t="s">
        <v>3263</v>
      </c>
      <c r="DJ300" s="1" t="s">
        <v>3273</v>
      </c>
      <c r="DK300" s="1" t="s">
        <v>3259</v>
      </c>
      <c r="DL300" s="1" t="s">
        <v>3272</v>
      </c>
      <c r="DM300" t="s">
        <v>3131</v>
      </c>
      <c r="DN300" t="s">
        <v>3122</v>
      </c>
      <c r="DO300" t="s">
        <v>3122</v>
      </c>
      <c r="DP300" t="s">
        <v>3138</v>
      </c>
      <c r="DQ300" t="s">
        <v>3131</v>
      </c>
      <c r="DR300" t="s">
        <v>3138</v>
      </c>
      <c r="DS300" s="1" t="s">
        <v>3184</v>
      </c>
      <c r="DT300" s="1" t="s">
        <v>3179</v>
      </c>
      <c r="DU300" s="1" t="s">
        <v>3166</v>
      </c>
      <c r="DV300" s="1" t="s">
        <v>3198</v>
      </c>
      <c r="DW300" s="1" t="s">
        <v>3202</v>
      </c>
      <c r="DX300" s="1" t="s">
        <v>3206</v>
      </c>
      <c r="DY300">
        <f t="shared" si="566"/>
        <v>1</v>
      </c>
      <c r="DZ300">
        <f t="shared" si="567"/>
        <v>1</v>
      </c>
      <c r="EA300">
        <f t="shared" si="568"/>
        <v>1</v>
      </c>
      <c r="EB300">
        <f t="shared" si="569"/>
        <v>2</v>
      </c>
      <c r="EC300">
        <f t="shared" si="570"/>
        <v>2</v>
      </c>
      <c r="ED300">
        <f t="shared" si="571"/>
        <v>2</v>
      </c>
      <c r="EE300" s="14">
        <v>5301103</v>
      </c>
      <c r="EF300" s="33" t="s">
        <v>3270</v>
      </c>
      <c r="EG300" s="14">
        <v>1</v>
      </c>
      <c r="FA300" t="str">
        <f t="shared" si="607"/>
        <v>水剑士</v>
      </c>
      <c r="FB300" t="str">
        <f t="shared" si="608"/>
        <v>火骑兵</v>
      </c>
      <c r="FC300" t="str">
        <f t="shared" si="609"/>
        <v>火维京</v>
      </c>
      <c r="FD300" t="str">
        <f t="shared" si="610"/>
        <v>木火枪手</v>
      </c>
      <c r="FE300" t="str">
        <f t="shared" si="611"/>
        <v>水女巫</v>
      </c>
      <c r="FF300" t="str">
        <f t="shared" si="612"/>
        <v>木海盗</v>
      </c>
    </row>
    <row r="301" spans="15:162" ht="14.25" x14ac:dyDescent="0.15">
      <c r="O301" s="6">
        <v>10118</v>
      </c>
      <c r="P301" s="11">
        <v>374354.19</v>
      </c>
      <c r="Q301" s="16">
        <f t="shared" si="643"/>
        <v>374354</v>
      </c>
      <c r="R301" s="4" t="str">
        <f t="shared" si="644"/>
        <v>5500071,5200072,5302075,5202065,5401063,5402063</v>
      </c>
      <c r="S301" s="4" t="str">
        <f t="shared" si="645"/>
        <v>7,7,7,6,6,6</v>
      </c>
      <c r="T301" s="4" t="str">
        <f t="shared" si="646"/>
        <v>255,252,252,281,281,281</v>
      </c>
      <c r="U301" s="2">
        <v>5500071</v>
      </c>
      <c r="V301" s="4">
        <v>5200072</v>
      </c>
      <c r="W301" s="4">
        <v>5302075</v>
      </c>
      <c r="X301" s="4">
        <v>5202065</v>
      </c>
      <c r="Y301" s="4">
        <v>5401063</v>
      </c>
      <c r="Z301" s="4">
        <v>5402063</v>
      </c>
      <c r="AA301" s="2">
        <v>7</v>
      </c>
      <c r="AB301" s="2">
        <v>7</v>
      </c>
      <c r="AC301" s="2">
        <v>7</v>
      </c>
      <c r="AD301" s="2">
        <v>6</v>
      </c>
      <c r="AE301" s="2">
        <v>6</v>
      </c>
      <c r="AF301" s="2">
        <v>6</v>
      </c>
      <c r="AG301" s="2">
        <f t="shared" si="574"/>
        <v>255</v>
      </c>
      <c r="AH301" s="2">
        <f t="shared" si="627"/>
        <v>252</v>
      </c>
      <c r="AI301" s="2">
        <f t="shared" si="628"/>
        <v>252</v>
      </c>
      <c r="AJ301" s="2">
        <f t="shared" si="629"/>
        <v>281</v>
      </c>
      <c r="AK301" s="2">
        <f t="shared" si="630"/>
        <v>281</v>
      </c>
      <c r="AL301" s="2">
        <f t="shared" si="631"/>
        <v>281</v>
      </c>
      <c r="AM301" s="8">
        <f t="shared" si="632"/>
        <v>63640.180000000008</v>
      </c>
      <c r="AN301" s="8">
        <f t="shared" si="624"/>
        <v>62142.764000000003</v>
      </c>
      <c r="AO301" s="8">
        <f t="shared" si="624"/>
        <v>62142.764000000003</v>
      </c>
      <c r="AP301" s="8">
        <f t="shared" si="624"/>
        <v>62142.764000000003</v>
      </c>
      <c r="AQ301" s="8">
        <f t="shared" si="624"/>
        <v>62142.764000000003</v>
      </c>
      <c r="AR301" s="8">
        <f t="shared" si="624"/>
        <v>62142.764000000003</v>
      </c>
      <c r="AS301" s="8">
        <f t="shared" si="575"/>
        <v>-17</v>
      </c>
      <c r="AT301">
        <f t="shared" si="576"/>
        <v>238</v>
      </c>
      <c r="BI301">
        <v>5302085</v>
      </c>
      <c r="BJ301" s="4">
        <f>[1]monsters!$N301</f>
        <v>266.24</v>
      </c>
      <c r="BK301" s="4">
        <f>[1]monsters!$O301</f>
        <v>26.62</v>
      </c>
      <c r="BL301" s="4">
        <f>[1]monsters!$P301</f>
        <v>2080</v>
      </c>
      <c r="BM301" s="4">
        <f>[1]monsters!$Q301</f>
        <v>208</v>
      </c>
      <c r="BN301" s="4">
        <f>[1]monsters!$R301</f>
        <v>38.03</v>
      </c>
      <c r="BO301" s="4">
        <f>[1]monsters!$S301</f>
        <v>3.8</v>
      </c>
      <c r="BP301" s="4">
        <f>[1]monsters!$K301</f>
        <v>1.6</v>
      </c>
      <c r="BQ301">
        <f>[1]monsters!$D301</f>
        <v>4</v>
      </c>
      <c r="BR301">
        <f t="shared" si="559"/>
        <v>0.1</v>
      </c>
      <c r="BS301">
        <f t="shared" si="560"/>
        <v>321.63047003367006</v>
      </c>
      <c r="BT301">
        <f t="shared" si="561"/>
        <v>32.163047003367005</v>
      </c>
      <c r="CH301" t="str">
        <f t="shared" si="613"/>
        <v/>
      </c>
      <c r="CI301" s="26" t="b">
        <f t="shared" ref="CI301:CN301" si="671">IF(DG301&lt;&gt;"",IF(ISERROR(MATCH(INT(CO301),$EE$4:$EE$879,0))=FALSE,TRUE),"")</f>
        <v>1</v>
      </c>
      <c r="CJ301" s="26" t="b">
        <f t="shared" si="671"/>
        <v>1</v>
      </c>
      <c r="CK301" s="26" t="b">
        <f t="shared" si="671"/>
        <v>1</v>
      </c>
      <c r="CL301" s="26" t="b">
        <f t="shared" si="671"/>
        <v>1</v>
      </c>
      <c r="CM301" s="26" t="b">
        <f t="shared" si="671"/>
        <v>1</v>
      </c>
      <c r="CN301" s="26" t="b">
        <f t="shared" si="671"/>
        <v>1</v>
      </c>
      <c r="CO301" s="14" t="str">
        <f t="shared" ref="CO301:CT301" si="672">IF(DG301&lt;&gt;"",REPLACE(REPLACE(INDEX($EE$4:$EE$801,MATCH(DG301,$EF$4:$EF$801,0)),6,1,CU301),1,1,DA301),"")</f>
        <v>5500071</v>
      </c>
      <c r="CP301" s="14" t="str">
        <f t="shared" si="672"/>
        <v>5200072</v>
      </c>
      <c r="CQ301" s="14" t="str">
        <f t="shared" si="672"/>
        <v>5302075</v>
      </c>
      <c r="CR301" s="14" t="str">
        <f t="shared" si="672"/>
        <v>5202065</v>
      </c>
      <c r="CS301" s="14" t="str">
        <f t="shared" si="672"/>
        <v>5401063</v>
      </c>
      <c r="CT301" s="14" t="str">
        <f t="shared" si="672"/>
        <v>5402063</v>
      </c>
      <c r="CU301" s="2">
        <v>7</v>
      </c>
      <c r="CV301" s="2">
        <v>7</v>
      </c>
      <c r="CW301" s="2">
        <v>7</v>
      </c>
      <c r="CX301" s="2">
        <v>6</v>
      </c>
      <c r="CY301" s="2">
        <v>6</v>
      </c>
      <c r="CZ301" s="2">
        <v>6</v>
      </c>
      <c r="DA301" s="2">
        <v>5</v>
      </c>
      <c r="DB301" s="7">
        <v>5</v>
      </c>
      <c r="DC301">
        <v>5</v>
      </c>
      <c r="DD301" s="2">
        <v>5</v>
      </c>
      <c r="DE301" s="7">
        <v>5</v>
      </c>
      <c r="DF301">
        <v>5</v>
      </c>
      <c r="DG301" s="1" t="s">
        <v>3260</v>
      </c>
      <c r="DH301" s="1" t="s">
        <v>3262</v>
      </c>
      <c r="DI301" s="1" t="s">
        <v>3286</v>
      </c>
      <c r="DJ301" s="1" t="s">
        <v>3248</v>
      </c>
      <c r="DK301" s="1" t="s">
        <v>3271</v>
      </c>
      <c r="DL301" s="1" t="s">
        <v>3164</v>
      </c>
      <c r="DM301" t="s">
        <v>3131</v>
      </c>
      <c r="DN301" t="s">
        <v>3122</v>
      </c>
      <c r="DO301" s="1" t="s">
        <v>3159</v>
      </c>
      <c r="DP301" t="s">
        <v>3159</v>
      </c>
      <c r="DQ301" s="1" t="s">
        <v>3138</v>
      </c>
      <c r="DR301" t="s">
        <v>3138</v>
      </c>
      <c r="DS301" s="32" t="s">
        <v>3206</v>
      </c>
      <c r="DT301" s="1" t="s">
        <v>3163</v>
      </c>
      <c r="DU301" s="1" t="s">
        <v>3146</v>
      </c>
      <c r="DV301" s="1" t="s">
        <v>3166</v>
      </c>
      <c r="DW301" s="1" t="s">
        <v>3203</v>
      </c>
      <c r="DX301" s="1" t="s">
        <v>3202</v>
      </c>
      <c r="DY301">
        <f t="shared" si="566"/>
        <v>2</v>
      </c>
      <c r="DZ301">
        <f t="shared" si="567"/>
        <v>1</v>
      </c>
      <c r="EA301">
        <f t="shared" si="568"/>
        <v>1</v>
      </c>
      <c r="EB301">
        <f t="shared" si="569"/>
        <v>1</v>
      </c>
      <c r="EC301">
        <f t="shared" si="570"/>
        <v>2</v>
      </c>
      <c r="ED301">
        <f t="shared" si="571"/>
        <v>2</v>
      </c>
      <c r="EE301" s="14">
        <v>5401103</v>
      </c>
      <c r="EF301" s="33" t="s">
        <v>3271</v>
      </c>
      <c r="EG301" s="14">
        <v>2</v>
      </c>
      <c r="FA301" t="str">
        <f t="shared" si="607"/>
        <v>水海盗</v>
      </c>
      <c r="FB301" t="str">
        <f t="shared" si="608"/>
        <v>火刀客</v>
      </c>
      <c r="FC301" t="str">
        <f t="shared" si="609"/>
        <v>暗盗贼</v>
      </c>
      <c r="FD301" t="str">
        <f t="shared" si="610"/>
        <v>暗维京</v>
      </c>
      <c r="FE301" t="str">
        <f t="shared" si="611"/>
        <v>木魔法师</v>
      </c>
      <c r="FF301" t="str">
        <f t="shared" si="612"/>
        <v>木女巫</v>
      </c>
    </row>
    <row r="302" spans="15:162" ht="14.25" x14ac:dyDescent="0.15">
      <c r="O302" s="6">
        <v>10119</v>
      </c>
      <c r="P302" s="11">
        <v>374410.89</v>
      </c>
      <c r="Q302" s="16">
        <f t="shared" si="643"/>
        <v>374410</v>
      </c>
      <c r="R302" s="4" t="str">
        <f t="shared" si="644"/>
        <v>5301072,5200073,5202071,5501064,5501065,5500062</v>
      </c>
      <c r="S302" s="4" t="str">
        <f t="shared" si="645"/>
        <v>7,7,7,6,6,6</v>
      </c>
      <c r="T302" s="4" t="str">
        <f t="shared" si="646"/>
        <v>255,252,252,281,281,281</v>
      </c>
      <c r="U302" s="2">
        <v>5301072</v>
      </c>
      <c r="V302" s="4">
        <v>5200073</v>
      </c>
      <c r="W302" s="4">
        <v>5202071</v>
      </c>
      <c r="X302" s="4">
        <v>5501064</v>
      </c>
      <c r="Y302" s="4">
        <v>5501065</v>
      </c>
      <c r="Z302" s="4">
        <v>5500062</v>
      </c>
      <c r="AA302" s="2">
        <v>7</v>
      </c>
      <c r="AB302" s="2">
        <v>7</v>
      </c>
      <c r="AC302" s="2">
        <v>7</v>
      </c>
      <c r="AD302" s="2">
        <v>6</v>
      </c>
      <c r="AE302" s="2">
        <v>6</v>
      </c>
      <c r="AF302" s="2">
        <v>6</v>
      </c>
      <c r="AG302" s="2">
        <f t="shared" si="574"/>
        <v>255</v>
      </c>
      <c r="AH302" s="2">
        <f t="shared" si="627"/>
        <v>252</v>
      </c>
      <c r="AI302" s="2">
        <f t="shared" si="628"/>
        <v>252</v>
      </c>
      <c r="AJ302" s="2">
        <f t="shared" si="629"/>
        <v>281</v>
      </c>
      <c r="AK302" s="2">
        <f t="shared" si="630"/>
        <v>281</v>
      </c>
      <c r="AL302" s="2">
        <f t="shared" si="631"/>
        <v>281</v>
      </c>
      <c r="AM302" s="8">
        <f t="shared" si="632"/>
        <v>63649.700000000004</v>
      </c>
      <c r="AN302" s="8">
        <f t="shared" si="624"/>
        <v>62152.060000000005</v>
      </c>
      <c r="AO302" s="8">
        <f t="shared" si="624"/>
        <v>62152.060000000005</v>
      </c>
      <c r="AP302" s="8">
        <f t="shared" si="624"/>
        <v>62152.060000000005</v>
      </c>
      <c r="AQ302" s="8">
        <f t="shared" si="624"/>
        <v>62152.060000000005</v>
      </c>
      <c r="AR302" s="8">
        <f t="shared" si="624"/>
        <v>62152.060000000005</v>
      </c>
      <c r="AS302" s="8">
        <f t="shared" si="575"/>
        <v>-17</v>
      </c>
      <c r="AT302">
        <f t="shared" si="576"/>
        <v>238</v>
      </c>
      <c r="BI302">
        <v>5301085</v>
      </c>
      <c r="BJ302" s="4">
        <f>[1]monsters!$N302</f>
        <v>249.6</v>
      </c>
      <c r="BK302" s="4">
        <f>[1]monsters!$O302</f>
        <v>24.96</v>
      </c>
      <c r="BL302" s="4">
        <f>[1]monsters!$P302</f>
        <v>2080</v>
      </c>
      <c r="BM302" s="4">
        <f>[1]monsters!$Q302</f>
        <v>208</v>
      </c>
      <c r="BN302" s="4">
        <f>[1]monsters!$R302</f>
        <v>35.659999999999997</v>
      </c>
      <c r="BO302" s="4">
        <f>[1]monsters!$S302</f>
        <v>3.57</v>
      </c>
      <c r="BP302" s="4">
        <f>[1]monsters!$K302</f>
        <v>1.5</v>
      </c>
      <c r="BQ302">
        <f>[1]monsters!$D302</f>
        <v>4</v>
      </c>
      <c r="BR302">
        <f t="shared" si="559"/>
        <v>0.1</v>
      </c>
      <c r="BS302">
        <f t="shared" si="560"/>
        <v>305.90567003367005</v>
      </c>
      <c r="BT302">
        <f t="shared" si="561"/>
        <v>30.590567003367006</v>
      </c>
      <c r="CH302" t="str">
        <f t="shared" si="613"/>
        <v/>
      </c>
      <c r="CI302" s="26" t="b">
        <f t="shared" ref="CI302:CN302" si="673">IF(DG302&lt;&gt;"",IF(ISERROR(MATCH(INT(CO302),$EE$4:$EE$879,0))=FALSE,TRUE),"")</f>
        <v>1</v>
      </c>
      <c r="CJ302" s="26" t="b">
        <f t="shared" si="673"/>
        <v>1</v>
      </c>
      <c r="CK302" s="26" t="b">
        <f t="shared" si="673"/>
        <v>1</v>
      </c>
      <c r="CL302" s="26" t="b">
        <f t="shared" si="673"/>
        <v>1</v>
      </c>
      <c r="CM302" s="26" t="b">
        <f t="shared" si="673"/>
        <v>1</v>
      </c>
      <c r="CN302" s="26" t="b">
        <f t="shared" si="673"/>
        <v>1</v>
      </c>
      <c r="CO302" s="14" t="str">
        <f t="shared" ref="CO302:CT302" si="674">IF(DG302&lt;&gt;"",REPLACE(REPLACE(INDEX($EE$4:$EE$801,MATCH(DG302,$EF$4:$EF$801,0)),6,1,CU302),1,1,DA302),"")</f>
        <v>5301072</v>
      </c>
      <c r="CP302" s="14" t="str">
        <f t="shared" si="674"/>
        <v>5200073</v>
      </c>
      <c r="CQ302" s="14" t="str">
        <f t="shared" si="674"/>
        <v>5202071</v>
      </c>
      <c r="CR302" s="14" t="str">
        <f t="shared" si="674"/>
        <v>5501064</v>
      </c>
      <c r="CS302" s="14" t="str">
        <f t="shared" si="674"/>
        <v>5501065</v>
      </c>
      <c r="CT302" s="14" t="str">
        <f t="shared" si="674"/>
        <v>5500062</v>
      </c>
      <c r="CU302" s="2">
        <v>7</v>
      </c>
      <c r="CV302" s="2">
        <v>7</v>
      </c>
      <c r="CW302" s="2">
        <v>7</v>
      </c>
      <c r="CX302" s="2">
        <v>6</v>
      </c>
      <c r="CY302" s="2">
        <v>6</v>
      </c>
      <c r="CZ302" s="2">
        <v>6</v>
      </c>
      <c r="DA302" s="2">
        <v>5</v>
      </c>
      <c r="DB302" s="7">
        <v>5</v>
      </c>
      <c r="DC302">
        <v>5</v>
      </c>
      <c r="DD302" s="2">
        <v>5</v>
      </c>
      <c r="DE302" s="7">
        <v>5</v>
      </c>
      <c r="DF302">
        <v>5</v>
      </c>
      <c r="DG302" s="1" t="s">
        <v>3264</v>
      </c>
      <c r="DH302" s="1" t="s">
        <v>3156</v>
      </c>
      <c r="DI302" s="1" t="s">
        <v>3124</v>
      </c>
      <c r="DJ302" s="1" t="s">
        <v>3252</v>
      </c>
      <c r="DK302" s="1" t="s">
        <v>3290</v>
      </c>
      <c r="DL302" s="1" t="s">
        <v>3148</v>
      </c>
      <c r="DM302" t="s">
        <v>3122</v>
      </c>
      <c r="DN302" s="1" t="s">
        <v>3138</v>
      </c>
      <c r="DO302" t="s">
        <v>3131</v>
      </c>
      <c r="DP302" t="s">
        <v>3253</v>
      </c>
      <c r="DQ302" t="s">
        <v>3159</v>
      </c>
      <c r="DR302" s="1" t="s">
        <v>3122</v>
      </c>
      <c r="DS302" s="32" t="s">
        <v>3184</v>
      </c>
      <c r="DT302" s="32" t="s">
        <v>3163</v>
      </c>
      <c r="DU302" s="32" t="s">
        <v>3166</v>
      </c>
      <c r="DV302" s="32" t="s">
        <v>3197</v>
      </c>
      <c r="DW302" s="32" t="s">
        <v>3197</v>
      </c>
      <c r="DX302" s="32" t="s">
        <v>3206</v>
      </c>
      <c r="DY302">
        <f t="shared" si="566"/>
        <v>1</v>
      </c>
      <c r="DZ302">
        <f t="shared" si="567"/>
        <v>1</v>
      </c>
      <c r="EA302">
        <f t="shared" si="568"/>
        <v>1</v>
      </c>
      <c r="EB302">
        <f t="shared" si="569"/>
        <v>2</v>
      </c>
      <c r="EC302">
        <f t="shared" si="570"/>
        <v>2</v>
      </c>
      <c r="ED302">
        <f t="shared" si="571"/>
        <v>2</v>
      </c>
      <c r="EE302" s="14">
        <v>5402103</v>
      </c>
      <c r="EF302" s="33" t="s">
        <v>3164</v>
      </c>
      <c r="EG302" s="14">
        <v>2</v>
      </c>
      <c r="FA302" t="str">
        <f t="shared" si="607"/>
        <v>火剑士</v>
      </c>
      <c r="FB302" t="str">
        <f t="shared" si="608"/>
        <v>木刀客</v>
      </c>
      <c r="FC302" t="str">
        <f t="shared" si="609"/>
        <v>水维京</v>
      </c>
      <c r="FD302" t="str">
        <f t="shared" si="610"/>
        <v>光猎人</v>
      </c>
      <c r="FE302" t="str">
        <f t="shared" si="611"/>
        <v>暗猎人</v>
      </c>
      <c r="FF302" t="str">
        <f t="shared" si="612"/>
        <v>火海盗</v>
      </c>
    </row>
    <row r="303" spans="15:162" ht="14.25" x14ac:dyDescent="0.15">
      <c r="O303" s="6">
        <v>10120</v>
      </c>
      <c r="P303" s="11">
        <v>427155.12</v>
      </c>
      <c r="Q303" s="16">
        <f t="shared" si="643"/>
        <v>427155</v>
      </c>
      <c r="R303" s="4" t="str">
        <f t="shared" si="644"/>
        <v>1103075,5201074,5201074,5201064,5401063,5401063</v>
      </c>
      <c r="S303" s="4" t="str">
        <f t="shared" si="645"/>
        <v>7,7,7,6,6,6</v>
      </c>
      <c r="T303" s="4" t="str">
        <f t="shared" si="646"/>
        <v>273,270,270,301,301,301</v>
      </c>
      <c r="U303" s="2">
        <v>1103075</v>
      </c>
      <c r="V303" s="4">
        <v>5201074</v>
      </c>
      <c r="W303" s="4">
        <v>5201074</v>
      </c>
      <c r="X303" s="4">
        <v>5201064</v>
      </c>
      <c r="Y303" s="4">
        <v>5401063</v>
      </c>
      <c r="Z303" s="4">
        <v>5401063</v>
      </c>
      <c r="AA303" s="2">
        <v>7</v>
      </c>
      <c r="AB303" s="2">
        <v>7</v>
      </c>
      <c r="AC303" s="2">
        <v>7</v>
      </c>
      <c r="AD303" s="2">
        <v>6</v>
      </c>
      <c r="AE303" s="2">
        <v>6</v>
      </c>
      <c r="AF303" s="2">
        <v>6</v>
      </c>
      <c r="AG303" s="2">
        <f t="shared" si="574"/>
        <v>273</v>
      </c>
      <c r="AH303" s="2">
        <f t="shared" si="627"/>
        <v>270</v>
      </c>
      <c r="AI303" s="2">
        <f t="shared" si="628"/>
        <v>270</v>
      </c>
      <c r="AJ303" s="2">
        <f t="shared" si="629"/>
        <v>301</v>
      </c>
      <c r="AK303" s="2">
        <f t="shared" si="630"/>
        <v>301</v>
      </c>
      <c r="AL303" s="2">
        <f t="shared" si="631"/>
        <v>301</v>
      </c>
      <c r="AM303" s="8">
        <f t="shared" si="632"/>
        <v>72616.350000000006</v>
      </c>
      <c r="AN303" s="8">
        <f t="shared" si="624"/>
        <v>70907.73000000001</v>
      </c>
      <c r="AO303" s="8">
        <f t="shared" si="624"/>
        <v>70907.73000000001</v>
      </c>
      <c r="AP303" s="8">
        <f t="shared" si="624"/>
        <v>70907.73000000001</v>
      </c>
      <c r="AQ303" s="8">
        <f t="shared" si="624"/>
        <v>70907.73000000001</v>
      </c>
      <c r="AR303" s="8">
        <f t="shared" si="624"/>
        <v>70907.73000000001</v>
      </c>
      <c r="AS303" s="8">
        <f t="shared" si="575"/>
        <v>-18</v>
      </c>
      <c r="AT303">
        <f t="shared" si="576"/>
        <v>255</v>
      </c>
      <c r="BI303">
        <v>5400085</v>
      </c>
      <c r="BJ303" s="4">
        <f>[1]monsters!$N303</f>
        <v>291.2</v>
      </c>
      <c r="BK303" s="4">
        <f>[1]monsters!$O303</f>
        <v>29.12</v>
      </c>
      <c r="BL303" s="4">
        <f>[1]monsters!$P303</f>
        <v>1782.86</v>
      </c>
      <c r="BM303" s="4">
        <f>[1]monsters!$Q303</f>
        <v>178.29</v>
      </c>
      <c r="BN303" s="4">
        <f>[1]monsters!$R303</f>
        <v>36.4</v>
      </c>
      <c r="BO303" s="4">
        <f>[1]monsters!$S303</f>
        <v>3.64</v>
      </c>
      <c r="BP303" s="4">
        <f>[1]monsters!$K303</f>
        <v>1.5</v>
      </c>
      <c r="BQ303">
        <f>[1]monsters!$D303</f>
        <v>5</v>
      </c>
      <c r="BR303">
        <f t="shared" si="559"/>
        <v>0.1</v>
      </c>
      <c r="BS303">
        <f t="shared" si="560"/>
        <v>335.21295622895627</v>
      </c>
      <c r="BT303">
        <f t="shared" si="561"/>
        <v>33.521295622895629</v>
      </c>
      <c r="CH303" t="str">
        <f t="shared" si="613"/>
        <v/>
      </c>
      <c r="CI303" s="26" t="b">
        <f t="shared" ref="CI303:CN303" si="675">IF(DG303&lt;&gt;"",IF(ISERROR(MATCH(INT(CO303),$EE$4:$EE$879,0))=FALSE,TRUE),"")</f>
        <v>1</v>
      </c>
      <c r="CJ303" s="26" t="b">
        <f t="shared" si="675"/>
        <v>1</v>
      </c>
      <c r="CK303" s="26" t="b">
        <f t="shared" si="675"/>
        <v>1</v>
      </c>
      <c r="CL303" s="26" t="b">
        <f t="shared" si="675"/>
        <v>1</v>
      </c>
      <c r="CM303" s="26" t="b">
        <f t="shared" si="675"/>
        <v>1</v>
      </c>
      <c r="CN303" s="26" t="b">
        <f t="shared" si="675"/>
        <v>1</v>
      </c>
      <c r="CO303" s="14" t="str">
        <f t="shared" ref="CO303:CT303" si="676">IF(DG303&lt;&gt;"",REPLACE(REPLACE(INDEX($EE$4:$EE$801,MATCH(DG303,$EF$4:$EF$801,0)),6,1,CU303),1,1,DA303),"")</f>
        <v>1103075</v>
      </c>
      <c r="CP303" s="14" t="str">
        <f t="shared" si="676"/>
        <v>5201074</v>
      </c>
      <c r="CQ303" s="14" t="str">
        <f t="shared" si="676"/>
        <v>5201074</v>
      </c>
      <c r="CR303" s="14" t="str">
        <f t="shared" si="676"/>
        <v>5201064</v>
      </c>
      <c r="CS303" s="14" t="str">
        <f t="shared" si="676"/>
        <v>5401063</v>
      </c>
      <c r="CT303" s="14" t="str">
        <f t="shared" si="676"/>
        <v>5401063</v>
      </c>
      <c r="CU303" s="2">
        <v>7</v>
      </c>
      <c r="CV303" s="2">
        <v>7</v>
      </c>
      <c r="CW303" s="2">
        <v>7</v>
      </c>
      <c r="CX303" s="2">
        <v>6</v>
      </c>
      <c r="CY303" s="2">
        <v>6</v>
      </c>
      <c r="CZ303" s="2">
        <v>6</v>
      </c>
      <c r="DA303" s="2">
        <v>1</v>
      </c>
      <c r="DB303" s="7">
        <v>5</v>
      </c>
      <c r="DC303">
        <v>5</v>
      </c>
      <c r="DD303" s="2">
        <v>5</v>
      </c>
      <c r="DE303" s="7">
        <v>5</v>
      </c>
      <c r="DF303">
        <v>5</v>
      </c>
      <c r="DG303" s="1" t="s">
        <v>3292</v>
      </c>
      <c r="DH303" s="1" t="s">
        <v>3274</v>
      </c>
      <c r="DI303" s="1" t="s">
        <v>3274</v>
      </c>
      <c r="DJ303" s="1" t="s">
        <v>3274</v>
      </c>
      <c r="DK303" s="1" t="s">
        <v>3271</v>
      </c>
      <c r="DL303" s="1" t="s">
        <v>3271</v>
      </c>
      <c r="DM303" t="s">
        <v>3159</v>
      </c>
      <c r="DN303" s="1" t="s">
        <v>3253</v>
      </c>
      <c r="DO303" s="1" t="s">
        <v>3253</v>
      </c>
      <c r="DP303" t="s">
        <v>3253</v>
      </c>
      <c r="DQ303" s="1" t="s">
        <v>3138</v>
      </c>
      <c r="DR303" s="1" t="s">
        <v>3138</v>
      </c>
      <c r="DS303" s="1" t="s">
        <v>3123</v>
      </c>
      <c r="DT303" s="1" t="s">
        <v>3179</v>
      </c>
      <c r="DU303" s="1" t="s">
        <v>3179</v>
      </c>
      <c r="DV303" s="1" t="s">
        <v>3179</v>
      </c>
      <c r="DW303" s="1" t="s">
        <v>3203</v>
      </c>
      <c r="DX303" s="1" t="s">
        <v>3203</v>
      </c>
      <c r="DY303">
        <f t="shared" si="566"/>
        <v>2</v>
      </c>
      <c r="DZ303">
        <f t="shared" si="567"/>
        <v>1</v>
      </c>
      <c r="EA303">
        <f t="shared" si="568"/>
        <v>1</v>
      </c>
      <c r="EB303">
        <f t="shared" si="569"/>
        <v>1</v>
      </c>
      <c r="EC303">
        <f t="shared" si="570"/>
        <v>2</v>
      </c>
      <c r="ED303">
        <f t="shared" si="571"/>
        <v>2</v>
      </c>
      <c r="EE303" s="14">
        <v>5500103</v>
      </c>
      <c r="EF303" s="33" t="s">
        <v>3272</v>
      </c>
      <c r="EG303" s="14">
        <v>2</v>
      </c>
      <c r="FA303" t="str">
        <f t="shared" si="607"/>
        <v>暗龙王</v>
      </c>
      <c r="FB303" t="str">
        <f t="shared" si="608"/>
        <v>光骑兵</v>
      </c>
      <c r="FC303" t="str">
        <f t="shared" si="609"/>
        <v>光骑兵</v>
      </c>
      <c r="FD303" t="str">
        <f t="shared" si="610"/>
        <v>光骑兵</v>
      </c>
      <c r="FE303" t="str">
        <f t="shared" si="611"/>
        <v>木魔法师</v>
      </c>
      <c r="FF303" t="str">
        <f t="shared" si="612"/>
        <v>木魔法师</v>
      </c>
    </row>
    <row r="304" spans="15:162" ht="14.25" x14ac:dyDescent="0.15">
      <c r="O304" s="6">
        <v>10121</v>
      </c>
      <c r="P304" s="11">
        <v>420044.94</v>
      </c>
      <c r="Q304" s="16">
        <f t="shared" si="643"/>
        <v>420044</v>
      </c>
      <c r="R304" s="4" t="str">
        <f t="shared" si="644"/>
        <v>5201071,5200072,5301072,5400075,5501075,5400075</v>
      </c>
      <c r="S304" s="4" t="str">
        <f t="shared" si="645"/>
        <v>7,7,7,7,7,7</v>
      </c>
      <c r="T304" s="4" t="str">
        <f t="shared" si="646"/>
        <v>271,267,267,267,267,267</v>
      </c>
      <c r="U304" s="2">
        <v>5201071</v>
      </c>
      <c r="V304" s="4">
        <v>5200072</v>
      </c>
      <c r="W304" s="4">
        <v>5301072</v>
      </c>
      <c r="X304" s="30">
        <v>5400075</v>
      </c>
      <c r="Y304" s="30">
        <v>5501075</v>
      </c>
      <c r="Z304" s="4">
        <v>5400075</v>
      </c>
      <c r="AA304" s="2">
        <v>7</v>
      </c>
      <c r="AB304" s="2">
        <v>7</v>
      </c>
      <c r="AC304" s="2">
        <v>7</v>
      </c>
      <c r="AD304" s="2">
        <v>7</v>
      </c>
      <c r="AE304" s="2">
        <v>7</v>
      </c>
      <c r="AF304" s="2">
        <v>7</v>
      </c>
      <c r="AG304" s="2">
        <f t="shared" si="574"/>
        <v>271</v>
      </c>
      <c r="AH304" s="2">
        <f t="shared" si="627"/>
        <v>267</v>
      </c>
      <c r="AI304" s="2">
        <f t="shared" si="628"/>
        <v>267</v>
      </c>
      <c r="AJ304" s="2">
        <f t="shared" si="629"/>
        <v>267</v>
      </c>
      <c r="AK304" s="2">
        <f t="shared" si="630"/>
        <v>267</v>
      </c>
      <c r="AL304" s="2">
        <f t="shared" si="631"/>
        <v>267</v>
      </c>
      <c r="AM304" s="8">
        <f t="shared" si="632"/>
        <v>71407.48000000001</v>
      </c>
      <c r="AN304" s="8">
        <f t="shared" si="624"/>
        <v>69727.304000000004</v>
      </c>
      <c r="AO304" s="8">
        <f t="shared" si="624"/>
        <v>69727.304000000004</v>
      </c>
      <c r="AP304" s="8">
        <f t="shared" si="624"/>
        <v>69727.304000000004</v>
      </c>
      <c r="AQ304" s="8">
        <f t="shared" si="624"/>
        <v>69727.304000000004</v>
      </c>
      <c r="AR304" s="8">
        <f t="shared" si="624"/>
        <v>69727.304000000004</v>
      </c>
      <c r="AS304" s="8">
        <f t="shared" si="575"/>
        <v>-18</v>
      </c>
      <c r="AT304">
        <f t="shared" si="576"/>
        <v>253</v>
      </c>
      <c r="BI304">
        <v>5402085</v>
      </c>
      <c r="BJ304" s="4">
        <f>[1]monsters!$N304</f>
        <v>271.79000000000002</v>
      </c>
      <c r="BK304" s="4">
        <f>[1]monsters!$O304</f>
        <v>27.18</v>
      </c>
      <c r="BL304" s="4">
        <f>[1]monsters!$P304</f>
        <v>1782.86</v>
      </c>
      <c r="BM304" s="4">
        <f>[1]monsters!$Q304</f>
        <v>178.29</v>
      </c>
      <c r="BN304" s="4">
        <f>[1]monsters!$R304</f>
        <v>33.97</v>
      </c>
      <c r="BO304" s="4">
        <f>[1]monsters!$S304</f>
        <v>3.4</v>
      </c>
      <c r="BP304" s="4">
        <f>[1]monsters!$K304</f>
        <v>1.4000000000000001</v>
      </c>
      <c r="BQ304">
        <f>[1]monsters!$D304</f>
        <v>5</v>
      </c>
      <c r="BR304">
        <f t="shared" si="559"/>
        <v>0.1</v>
      </c>
      <c r="BS304">
        <f t="shared" si="560"/>
        <v>316.87050622895629</v>
      </c>
      <c r="BT304">
        <f t="shared" si="561"/>
        <v>31.687050622895629</v>
      </c>
      <c r="CH304" t="str">
        <f t="shared" si="613"/>
        <v/>
      </c>
      <c r="CI304" s="26" t="b">
        <f t="shared" ref="CI304:CN304" si="677">IF(DG304&lt;&gt;"",IF(ISERROR(MATCH(INT(CO304),$EE$4:$EE$879,0))=FALSE,TRUE),"")</f>
        <v>1</v>
      </c>
      <c r="CJ304" s="26" t="b">
        <f t="shared" si="677"/>
        <v>1</v>
      </c>
      <c r="CK304" s="26" t="b">
        <f t="shared" si="677"/>
        <v>1</v>
      </c>
      <c r="CL304" s="26" t="b">
        <f t="shared" si="677"/>
        <v>1</v>
      </c>
      <c r="CM304" s="26" t="b">
        <f t="shared" si="677"/>
        <v>1</v>
      </c>
      <c r="CN304" s="26" t="b">
        <f t="shared" si="677"/>
        <v>1</v>
      </c>
      <c r="CO304" s="14" t="str">
        <f t="shared" ref="CO304:CT304" si="678">IF(DG304&lt;&gt;"",REPLACE(REPLACE(INDEX($EE$4:$EE$801,MATCH(DG304,$EF$4:$EF$801,0)),6,1,CU304),1,1,DA304),"")</f>
        <v>5201071</v>
      </c>
      <c r="CP304" s="14" t="str">
        <f t="shared" si="678"/>
        <v>5200072</v>
      </c>
      <c r="CQ304" s="14" t="str">
        <f t="shared" si="678"/>
        <v>5301072</v>
      </c>
      <c r="CR304" s="14" t="str">
        <f t="shared" si="678"/>
        <v>5400075</v>
      </c>
      <c r="CS304" s="14" t="str">
        <f t="shared" si="678"/>
        <v>5501075</v>
      </c>
      <c r="CT304" s="14" t="str">
        <f t="shared" si="678"/>
        <v>5400075</v>
      </c>
      <c r="CU304" s="2">
        <v>7</v>
      </c>
      <c r="CV304" s="2">
        <v>7</v>
      </c>
      <c r="CW304" s="2">
        <v>7</v>
      </c>
      <c r="CX304" s="2">
        <v>7</v>
      </c>
      <c r="CY304" s="2">
        <v>7</v>
      </c>
      <c r="CZ304" s="2">
        <v>7</v>
      </c>
      <c r="DA304" s="2">
        <v>5</v>
      </c>
      <c r="DB304" s="7">
        <v>5</v>
      </c>
      <c r="DC304">
        <v>5</v>
      </c>
      <c r="DD304" s="2">
        <v>5</v>
      </c>
      <c r="DE304" s="7">
        <v>5</v>
      </c>
      <c r="DF304">
        <v>5</v>
      </c>
      <c r="DG304" s="1" t="s">
        <v>3257</v>
      </c>
      <c r="DH304" s="1" t="s">
        <v>3262</v>
      </c>
      <c r="DI304" s="1" t="s">
        <v>3264</v>
      </c>
      <c r="DJ304" s="1" t="s">
        <v>3289</v>
      </c>
      <c r="DK304" s="1" t="s">
        <v>3290</v>
      </c>
      <c r="DL304" s="1" t="s">
        <v>3289</v>
      </c>
      <c r="DM304" t="s">
        <v>3131</v>
      </c>
      <c r="DN304" t="s">
        <v>3122</v>
      </c>
      <c r="DO304" t="s">
        <v>3122</v>
      </c>
      <c r="DP304" t="s">
        <v>3159</v>
      </c>
      <c r="DQ304" t="s">
        <v>3159</v>
      </c>
      <c r="DR304" t="s">
        <v>3159</v>
      </c>
      <c r="DS304" s="1" t="s">
        <v>3179</v>
      </c>
      <c r="DT304" s="1" t="s">
        <v>3163</v>
      </c>
      <c r="DU304" s="1" t="s">
        <v>3184</v>
      </c>
      <c r="DV304" s="1" t="s">
        <v>3234</v>
      </c>
      <c r="DW304" s="1" t="s">
        <v>3197</v>
      </c>
      <c r="DX304" s="1" t="s">
        <v>3234</v>
      </c>
      <c r="DY304">
        <f t="shared" si="566"/>
        <v>1</v>
      </c>
      <c r="DZ304">
        <f t="shared" si="567"/>
        <v>1</v>
      </c>
      <c r="EA304">
        <f t="shared" si="568"/>
        <v>1</v>
      </c>
      <c r="EB304">
        <f t="shared" si="569"/>
        <v>2</v>
      </c>
      <c r="EC304">
        <f t="shared" si="570"/>
        <v>2</v>
      </c>
      <c r="ED304">
        <f t="shared" si="571"/>
        <v>2</v>
      </c>
      <c r="EE304" s="14">
        <v>5502103</v>
      </c>
      <c r="EF304" s="33" t="s">
        <v>3273</v>
      </c>
      <c r="EG304" s="14">
        <v>2</v>
      </c>
      <c r="FA304" t="str">
        <f t="shared" si="607"/>
        <v>水骑兵</v>
      </c>
      <c r="FB304" t="str">
        <f t="shared" si="608"/>
        <v>火刀客</v>
      </c>
      <c r="FC304" t="str">
        <f t="shared" si="609"/>
        <v>火剑士</v>
      </c>
      <c r="FD304" t="str">
        <f t="shared" si="610"/>
        <v>暗巫师</v>
      </c>
      <c r="FE304" t="str">
        <f t="shared" si="611"/>
        <v>暗猎人</v>
      </c>
      <c r="FF304" t="str">
        <f t="shared" si="612"/>
        <v>暗巫师</v>
      </c>
    </row>
    <row r="305" spans="15:162" ht="14.25" x14ac:dyDescent="0.15">
      <c r="O305" s="6">
        <v>10122</v>
      </c>
      <c r="P305" s="11">
        <v>420105.42</v>
      </c>
      <c r="Q305" s="16">
        <f t="shared" si="643"/>
        <v>420105</v>
      </c>
      <c r="R305" s="4" t="str">
        <f t="shared" si="644"/>
        <v>5301073,5202075,5202071,5500072,5401073,5402072</v>
      </c>
      <c r="S305" s="4" t="str">
        <f t="shared" si="645"/>
        <v>7,7,7,7,7,7</v>
      </c>
      <c r="T305" s="4" t="str">
        <f t="shared" si="646"/>
        <v>271,267,267,267,267,267</v>
      </c>
      <c r="U305" s="2">
        <v>5301073</v>
      </c>
      <c r="V305" s="4">
        <v>5202075</v>
      </c>
      <c r="W305" s="4">
        <v>5202071</v>
      </c>
      <c r="X305" s="30">
        <v>5500072</v>
      </c>
      <c r="Y305" s="30">
        <v>5401073</v>
      </c>
      <c r="Z305" s="4">
        <v>5402072</v>
      </c>
      <c r="AA305" s="2">
        <v>7</v>
      </c>
      <c r="AB305" s="2">
        <v>7</v>
      </c>
      <c r="AC305" s="2">
        <v>7</v>
      </c>
      <c r="AD305" s="2">
        <v>7</v>
      </c>
      <c r="AE305" s="2">
        <v>7</v>
      </c>
      <c r="AF305" s="2">
        <v>7</v>
      </c>
      <c r="AG305" s="2">
        <f t="shared" si="574"/>
        <v>271</v>
      </c>
      <c r="AH305" s="2">
        <f t="shared" si="627"/>
        <v>267</v>
      </c>
      <c r="AI305" s="2">
        <f t="shared" si="628"/>
        <v>267</v>
      </c>
      <c r="AJ305" s="2">
        <f t="shared" si="629"/>
        <v>267</v>
      </c>
      <c r="AK305" s="2">
        <f t="shared" si="630"/>
        <v>267</v>
      </c>
      <c r="AL305" s="2">
        <f t="shared" si="631"/>
        <v>267</v>
      </c>
      <c r="AM305" s="8">
        <f t="shared" si="632"/>
        <v>71417.850000000006</v>
      </c>
      <c r="AN305" s="8">
        <f t="shared" si="624"/>
        <v>69737.430000000008</v>
      </c>
      <c r="AO305" s="8">
        <f t="shared" si="624"/>
        <v>69737.430000000008</v>
      </c>
      <c r="AP305" s="8">
        <f t="shared" si="624"/>
        <v>69737.430000000008</v>
      </c>
      <c r="AQ305" s="8">
        <f t="shared" si="624"/>
        <v>69737.430000000008</v>
      </c>
      <c r="AR305" s="8">
        <f t="shared" si="624"/>
        <v>69737.430000000008</v>
      </c>
      <c r="AS305" s="8">
        <f t="shared" si="575"/>
        <v>-18</v>
      </c>
      <c r="AT305">
        <f t="shared" si="576"/>
        <v>253</v>
      </c>
      <c r="BI305">
        <v>5500085</v>
      </c>
      <c r="BJ305" s="4">
        <f>[1]monsters!$N305</f>
        <v>322.39999999999998</v>
      </c>
      <c r="BK305" s="4">
        <f>[1]monsters!$O305</f>
        <v>32.24</v>
      </c>
      <c r="BL305" s="4">
        <f>[1]monsters!$P305</f>
        <v>1610.32</v>
      </c>
      <c r="BM305" s="4">
        <f>[1]monsters!$Q305</f>
        <v>161.03</v>
      </c>
      <c r="BN305" s="4">
        <f>[1]monsters!$R305</f>
        <v>32.24</v>
      </c>
      <c r="BO305" s="4">
        <f>[1]monsters!$S305</f>
        <v>3.22</v>
      </c>
      <c r="BP305" s="4">
        <f>[1]monsters!$K305</f>
        <v>1.5</v>
      </c>
      <c r="BQ305">
        <f>[1]monsters!$D305</f>
        <v>6</v>
      </c>
      <c r="BR305">
        <f t="shared" si="559"/>
        <v>0.1</v>
      </c>
      <c r="BS305">
        <f t="shared" si="560"/>
        <v>358.88752861952861</v>
      </c>
      <c r="BT305">
        <f t="shared" si="561"/>
        <v>35.88875286195286</v>
      </c>
      <c r="CH305" t="str">
        <f t="shared" si="613"/>
        <v/>
      </c>
      <c r="CI305" s="26" t="b">
        <f t="shared" ref="CI305:CN305" si="679">IF(DG305&lt;&gt;"",IF(ISERROR(MATCH(INT(CO305),$EE$4:$EE$879,0))=FALSE,TRUE),"")</f>
        <v>1</v>
      </c>
      <c r="CJ305" s="26" t="b">
        <f t="shared" si="679"/>
        <v>1</v>
      </c>
      <c r="CK305" s="26" t="b">
        <f t="shared" si="679"/>
        <v>1</v>
      </c>
      <c r="CL305" s="26" t="b">
        <f t="shared" si="679"/>
        <v>1</v>
      </c>
      <c r="CM305" s="26" t="b">
        <f t="shared" si="679"/>
        <v>1</v>
      </c>
      <c r="CN305" s="26" t="b">
        <f t="shared" si="679"/>
        <v>1</v>
      </c>
      <c r="CO305" s="14" t="str">
        <f t="shared" ref="CO305:CT305" si="680">IF(DG305&lt;&gt;"",REPLACE(REPLACE(INDEX($EE$4:$EE$801,MATCH(DG305,$EF$4:$EF$801,0)),6,1,CU305),1,1,DA305),"")</f>
        <v>5301073</v>
      </c>
      <c r="CP305" s="14" t="str">
        <f t="shared" si="680"/>
        <v>5202075</v>
      </c>
      <c r="CQ305" s="14" t="str">
        <f t="shared" si="680"/>
        <v>5202071</v>
      </c>
      <c r="CR305" s="14" t="str">
        <f t="shared" si="680"/>
        <v>5500072</v>
      </c>
      <c r="CS305" s="14" t="str">
        <f t="shared" si="680"/>
        <v>5401073</v>
      </c>
      <c r="CT305" s="14" t="str">
        <f t="shared" si="680"/>
        <v>5402072</v>
      </c>
      <c r="CU305" s="2">
        <v>7</v>
      </c>
      <c r="CV305" s="2">
        <v>7</v>
      </c>
      <c r="CW305" s="2">
        <v>7</v>
      </c>
      <c r="CX305" s="2">
        <v>7</v>
      </c>
      <c r="CY305" s="2">
        <v>7</v>
      </c>
      <c r="CZ305" s="2">
        <v>7</v>
      </c>
      <c r="DA305" s="2">
        <v>5</v>
      </c>
      <c r="DB305" s="7">
        <v>5</v>
      </c>
      <c r="DC305">
        <v>5</v>
      </c>
      <c r="DD305" s="2">
        <v>5</v>
      </c>
      <c r="DE305" s="7">
        <v>5</v>
      </c>
      <c r="DF305">
        <v>5</v>
      </c>
      <c r="DG305" s="1" t="s">
        <v>3270</v>
      </c>
      <c r="DH305" s="1" t="s">
        <v>3248</v>
      </c>
      <c r="DI305" s="1" t="s">
        <v>3124</v>
      </c>
      <c r="DJ305" s="1" t="s">
        <v>3148</v>
      </c>
      <c r="DK305" s="1" t="s">
        <v>3271</v>
      </c>
      <c r="DL305" s="1" t="s">
        <v>3266</v>
      </c>
      <c r="DM305" t="s">
        <v>3138</v>
      </c>
      <c r="DN305" t="s">
        <v>3159</v>
      </c>
      <c r="DO305" t="s">
        <v>3131</v>
      </c>
      <c r="DP305" t="s">
        <v>3122</v>
      </c>
      <c r="DQ305" s="1" t="s">
        <v>3138</v>
      </c>
      <c r="DR305" t="s">
        <v>3122</v>
      </c>
      <c r="DS305" s="1" t="s">
        <v>3184</v>
      </c>
      <c r="DT305" s="1" t="s">
        <v>3166</v>
      </c>
      <c r="DU305" s="1" t="s">
        <v>3166</v>
      </c>
      <c r="DV305" s="1" t="s">
        <v>3206</v>
      </c>
      <c r="DW305" s="1" t="s">
        <v>3203</v>
      </c>
      <c r="DX305" s="1" t="s">
        <v>3202</v>
      </c>
      <c r="DY305">
        <f t="shared" si="566"/>
        <v>1</v>
      </c>
      <c r="DZ305">
        <f t="shared" si="567"/>
        <v>1</v>
      </c>
      <c r="EA305">
        <f t="shared" si="568"/>
        <v>1</v>
      </c>
      <c r="EB305">
        <f t="shared" si="569"/>
        <v>2</v>
      </c>
      <c r="EC305">
        <f t="shared" si="570"/>
        <v>2</v>
      </c>
      <c r="ED305">
        <f t="shared" si="571"/>
        <v>2</v>
      </c>
      <c r="EE305" s="14">
        <v>5601103</v>
      </c>
      <c r="EF305" s="33" t="s">
        <v>3251</v>
      </c>
      <c r="EG305" s="14">
        <v>2</v>
      </c>
      <c r="FA305" t="str">
        <f t="shared" si="607"/>
        <v>木剑士</v>
      </c>
      <c r="FB305" t="str">
        <f t="shared" si="608"/>
        <v>暗维京</v>
      </c>
      <c r="FC305" t="str">
        <f t="shared" si="609"/>
        <v>水维京</v>
      </c>
      <c r="FD305" t="str">
        <f t="shared" si="610"/>
        <v>火海盗</v>
      </c>
      <c r="FE305" t="str">
        <f t="shared" si="611"/>
        <v>木魔法师</v>
      </c>
      <c r="FF305" t="str">
        <f t="shared" si="612"/>
        <v>火女巫</v>
      </c>
    </row>
    <row r="306" spans="15:162" ht="14.25" x14ac:dyDescent="0.15">
      <c r="O306" s="6">
        <v>10123</v>
      </c>
      <c r="P306" s="11">
        <v>420165.9</v>
      </c>
      <c r="Q306" s="16">
        <f t="shared" si="643"/>
        <v>420165</v>
      </c>
      <c r="R306" s="4" t="str">
        <f t="shared" si="644"/>
        <v>5200071,5301073,5301073,5500073,5401071,5502071</v>
      </c>
      <c r="S306" s="4" t="str">
        <f t="shared" si="645"/>
        <v>7,7,7,7,7,7</v>
      </c>
      <c r="T306" s="4" t="str">
        <f t="shared" si="646"/>
        <v>271,267,267,267,267,267</v>
      </c>
      <c r="U306" s="2">
        <v>5200071</v>
      </c>
      <c r="V306" s="4">
        <v>5301073</v>
      </c>
      <c r="W306" s="4">
        <v>5301073</v>
      </c>
      <c r="X306" s="30">
        <v>5500073</v>
      </c>
      <c r="Y306" s="30">
        <v>5401071</v>
      </c>
      <c r="Z306" s="4">
        <v>5502071</v>
      </c>
      <c r="AA306" s="2">
        <v>7</v>
      </c>
      <c r="AB306" s="2">
        <v>7</v>
      </c>
      <c r="AC306" s="2">
        <v>7</v>
      </c>
      <c r="AD306" s="2">
        <v>7</v>
      </c>
      <c r="AE306" s="2">
        <v>7</v>
      </c>
      <c r="AF306" s="2">
        <v>7</v>
      </c>
      <c r="AG306" s="2">
        <f t="shared" si="574"/>
        <v>271</v>
      </c>
      <c r="AH306" s="2">
        <f t="shared" si="627"/>
        <v>267</v>
      </c>
      <c r="AI306" s="2">
        <f t="shared" si="628"/>
        <v>267</v>
      </c>
      <c r="AJ306" s="2">
        <f t="shared" si="629"/>
        <v>267</v>
      </c>
      <c r="AK306" s="2">
        <f t="shared" si="630"/>
        <v>267</v>
      </c>
      <c r="AL306" s="2">
        <f t="shared" si="631"/>
        <v>267</v>
      </c>
      <c r="AM306" s="8">
        <f t="shared" si="632"/>
        <v>71428.05</v>
      </c>
      <c r="AN306" s="8">
        <f t="shared" si="624"/>
        <v>69747.39</v>
      </c>
      <c r="AO306" s="8">
        <f t="shared" si="624"/>
        <v>69747.39</v>
      </c>
      <c r="AP306" s="8">
        <f t="shared" si="624"/>
        <v>69747.39</v>
      </c>
      <c r="AQ306" s="8">
        <f t="shared" si="624"/>
        <v>69747.39</v>
      </c>
      <c r="AR306" s="8">
        <f t="shared" si="624"/>
        <v>69747.39</v>
      </c>
      <c r="AS306" s="8">
        <f t="shared" si="575"/>
        <v>-18</v>
      </c>
      <c r="AT306">
        <f t="shared" si="576"/>
        <v>253</v>
      </c>
      <c r="BI306">
        <v>5502085</v>
      </c>
      <c r="BJ306" s="4">
        <f>[1]monsters!$N306</f>
        <v>199.68</v>
      </c>
      <c r="BK306" s="4">
        <f>[1]monsters!$O306</f>
        <v>19.97</v>
      </c>
      <c r="BL306" s="4">
        <f>[1]monsters!$P306</f>
        <v>3120</v>
      </c>
      <c r="BM306" s="4">
        <f>[1]monsters!$Q306</f>
        <v>312</v>
      </c>
      <c r="BN306" s="4">
        <f>[1]monsters!$R306</f>
        <v>66.56</v>
      </c>
      <c r="BO306" s="4">
        <f>[1]monsters!$S306</f>
        <v>6.66</v>
      </c>
      <c r="BP306" s="4">
        <f>[1]monsters!$K306</f>
        <v>1.8</v>
      </c>
      <c r="BQ306">
        <f>[1]monsters!$D306</f>
        <v>2</v>
      </c>
      <c r="BR306">
        <f t="shared" si="559"/>
        <v>0.1</v>
      </c>
      <c r="BS306">
        <f t="shared" si="560"/>
        <v>293.74810505050505</v>
      </c>
      <c r="BT306">
        <f t="shared" si="561"/>
        <v>29.374810505050505</v>
      </c>
      <c r="CH306">
        <f t="shared" si="613"/>
        <v>5</v>
      </c>
      <c r="CI306" s="26" t="b">
        <f t="shared" ref="CI306:CN306" si="681">IF(DG306&lt;&gt;"",IF(ISERROR(MATCH(INT(CO306),$EE$4:$EE$879,0))=FALSE,TRUE),"")</f>
        <v>1</v>
      </c>
      <c r="CJ306" s="26" t="b">
        <f t="shared" si="681"/>
        <v>1</v>
      </c>
      <c r="CK306" s="26" t="b">
        <f t="shared" si="681"/>
        <v>1</v>
      </c>
      <c r="CL306" s="26" t="b">
        <f t="shared" si="681"/>
        <v>1</v>
      </c>
      <c r="CM306" s="26" t="b">
        <f t="shared" si="681"/>
        <v>1</v>
      </c>
      <c r="CN306" s="26" t="b">
        <f t="shared" si="681"/>
        <v>1</v>
      </c>
      <c r="CO306" s="14" t="str">
        <f t="shared" ref="CO306:CT306" si="682">IF(DG306&lt;&gt;"",REPLACE(REPLACE(INDEX($EE$4:$EE$801,MATCH(DG306,$EF$4:$EF$801,0)),6,1,CU306),1,1,DA306),"")</f>
        <v>5200071</v>
      </c>
      <c r="CP306" s="14" t="str">
        <f t="shared" si="682"/>
        <v>5301073</v>
      </c>
      <c r="CQ306" s="14" t="str">
        <f t="shared" si="682"/>
        <v>5301073</v>
      </c>
      <c r="CR306" s="14" t="str">
        <f t="shared" si="682"/>
        <v>5500073</v>
      </c>
      <c r="CS306" s="14" t="str">
        <f t="shared" si="682"/>
        <v>5401071</v>
      </c>
      <c r="CT306" s="14" t="str">
        <f t="shared" si="682"/>
        <v>5502071</v>
      </c>
      <c r="CU306" s="2">
        <v>7</v>
      </c>
      <c r="CV306" s="2">
        <v>7</v>
      </c>
      <c r="CW306" s="2">
        <v>7</v>
      </c>
      <c r="CX306" s="2">
        <v>7</v>
      </c>
      <c r="CY306" s="2">
        <v>7</v>
      </c>
      <c r="CZ306" s="2">
        <v>7</v>
      </c>
      <c r="DA306" s="2">
        <v>5</v>
      </c>
      <c r="DB306" s="7">
        <v>5</v>
      </c>
      <c r="DC306">
        <v>5</v>
      </c>
      <c r="DD306" s="2">
        <v>5</v>
      </c>
      <c r="DE306" s="7">
        <v>5</v>
      </c>
      <c r="DF306">
        <v>5</v>
      </c>
      <c r="DG306" s="1" t="s">
        <v>3256</v>
      </c>
      <c r="DH306" s="1" t="s">
        <v>3270</v>
      </c>
      <c r="DI306" s="1" t="s">
        <v>3270</v>
      </c>
      <c r="DJ306" s="1" t="s">
        <v>3272</v>
      </c>
      <c r="DK306" s="1" t="s">
        <v>3161</v>
      </c>
      <c r="DL306" s="1" t="s">
        <v>3133</v>
      </c>
      <c r="DM306" t="s">
        <v>3131</v>
      </c>
      <c r="DN306" t="s">
        <v>3138</v>
      </c>
      <c r="DO306" t="s">
        <v>3138</v>
      </c>
      <c r="DP306" s="1" t="s">
        <v>3138</v>
      </c>
      <c r="DQ306" s="1" t="s">
        <v>3131</v>
      </c>
      <c r="DR306" t="s">
        <v>3131</v>
      </c>
      <c r="DS306" s="1" t="s">
        <v>3163</v>
      </c>
      <c r="DT306" s="1" t="s">
        <v>3184</v>
      </c>
      <c r="DU306" s="1" t="s">
        <v>3184</v>
      </c>
      <c r="DV306" s="1" t="s">
        <v>3206</v>
      </c>
      <c r="DW306" s="1" t="s">
        <v>3203</v>
      </c>
      <c r="DX306" s="1" t="s">
        <v>3198</v>
      </c>
      <c r="DY306">
        <f t="shared" si="566"/>
        <v>1</v>
      </c>
      <c r="DZ306">
        <f t="shared" si="567"/>
        <v>1</v>
      </c>
      <c r="EA306">
        <f t="shared" si="568"/>
        <v>1</v>
      </c>
      <c r="EB306">
        <f t="shared" si="569"/>
        <v>2</v>
      </c>
      <c r="EC306">
        <f t="shared" si="570"/>
        <v>2</v>
      </c>
      <c r="ED306">
        <f t="shared" si="571"/>
        <v>2</v>
      </c>
      <c r="EE306" s="14">
        <v>5201104</v>
      </c>
      <c r="EF306" s="14" t="s">
        <v>3274</v>
      </c>
      <c r="EG306" s="14">
        <v>1</v>
      </c>
      <c r="FA306" t="str">
        <f t="shared" si="607"/>
        <v>水刀客</v>
      </c>
      <c r="FB306" t="str">
        <f t="shared" si="608"/>
        <v>木剑士</v>
      </c>
      <c r="FC306" t="str">
        <f t="shared" si="609"/>
        <v>木剑士</v>
      </c>
      <c r="FD306" t="str">
        <f t="shared" si="610"/>
        <v>木海盗</v>
      </c>
      <c r="FE306" t="str">
        <f t="shared" si="611"/>
        <v>水魔法师</v>
      </c>
      <c r="FF306" t="str">
        <f t="shared" si="612"/>
        <v>水火枪手</v>
      </c>
    </row>
    <row r="307" spans="15:162" ht="14.25" x14ac:dyDescent="0.15">
      <c r="O307" s="6">
        <v>10124</v>
      </c>
      <c r="P307" s="11">
        <v>420224.49</v>
      </c>
      <c r="Q307" s="16">
        <f t="shared" si="643"/>
        <v>420224</v>
      </c>
      <c r="R307" s="4" t="str">
        <f t="shared" si="644"/>
        <v>5301073,5201072,5202072,5400075,5501075,5501075</v>
      </c>
      <c r="S307" s="4" t="str">
        <f t="shared" si="645"/>
        <v>7,7,7,7,7,7</v>
      </c>
      <c r="T307" s="4" t="str">
        <f t="shared" si="646"/>
        <v>271,267,267,267,267,267</v>
      </c>
      <c r="U307" s="2">
        <v>5301073</v>
      </c>
      <c r="V307" s="4">
        <v>5201072</v>
      </c>
      <c r="W307" s="4">
        <v>5202072</v>
      </c>
      <c r="X307" s="30">
        <v>5400075</v>
      </c>
      <c r="Y307" s="30">
        <v>5501075</v>
      </c>
      <c r="Z307" s="4">
        <v>5501075</v>
      </c>
      <c r="AA307" s="2">
        <v>7</v>
      </c>
      <c r="AB307" s="2">
        <v>7</v>
      </c>
      <c r="AC307" s="2">
        <v>7</v>
      </c>
      <c r="AD307" s="2">
        <v>7</v>
      </c>
      <c r="AE307" s="2">
        <v>7</v>
      </c>
      <c r="AF307" s="2">
        <v>7</v>
      </c>
      <c r="AG307" s="2">
        <f t="shared" si="574"/>
        <v>271</v>
      </c>
      <c r="AH307" s="2">
        <f t="shared" si="627"/>
        <v>267</v>
      </c>
      <c r="AI307" s="2">
        <f t="shared" si="628"/>
        <v>267</v>
      </c>
      <c r="AJ307" s="2">
        <f t="shared" si="629"/>
        <v>267</v>
      </c>
      <c r="AK307" s="2">
        <f t="shared" si="630"/>
        <v>267</v>
      </c>
      <c r="AL307" s="2">
        <f t="shared" si="631"/>
        <v>267</v>
      </c>
      <c r="AM307" s="8">
        <f t="shared" si="632"/>
        <v>71438.080000000002</v>
      </c>
      <c r="AN307" s="8">
        <f t="shared" si="624"/>
        <v>69757.184000000008</v>
      </c>
      <c r="AO307" s="8">
        <f t="shared" si="624"/>
        <v>69757.184000000008</v>
      </c>
      <c r="AP307" s="8">
        <f t="shared" si="624"/>
        <v>69757.184000000008</v>
      </c>
      <c r="AQ307" s="8">
        <f t="shared" si="624"/>
        <v>69757.184000000008</v>
      </c>
      <c r="AR307" s="8">
        <f t="shared" si="624"/>
        <v>69757.184000000008</v>
      </c>
      <c r="AS307" s="8">
        <f t="shared" si="575"/>
        <v>-18</v>
      </c>
      <c r="AT307">
        <f t="shared" si="576"/>
        <v>253</v>
      </c>
      <c r="BI307">
        <v>5600085</v>
      </c>
      <c r="BJ307" s="4">
        <f>[1]monsters!$N307</f>
        <v>174.72</v>
      </c>
      <c r="BK307" s="4">
        <f>[1]monsters!$O307</f>
        <v>17.47</v>
      </c>
      <c r="BL307" s="4">
        <f>[1]monsters!$P307</f>
        <v>2773.33</v>
      </c>
      <c r="BM307" s="4">
        <f>[1]monsters!$Q307</f>
        <v>277.33</v>
      </c>
      <c r="BN307" s="4">
        <f>[1]monsters!$R307</f>
        <v>34.94</v>
      </c>
      <c r="BO307" s="4">
        <f>[1]monsters!$S307</f>
        <v>3.49</v>
      </c>
      <c r="BP307" s="4">
        <f>[1]monsters!$K307</f>
        <v>1.4000000000000001</v>
      </c>
      <c r="BQ307">
        <f>[1]monsters!$D307</f>
        <v>3</v>
      </c>
      <c r="BR307">
        <f t="shared" si="559"/>
        <v>0.1</v>
      </c>
      <c r="BS307">
        <f t="shared" si="560"/>
        <v>258.4885144781145</v>
      </c>
      <c r="BT307">
        <f t="shared" si="561"/>
        <v>25.848851447811452</v>
      </c>
      <c r="CH307" t="str">
        <f t="shared" si="613"/>
        <v/>
      </c>
      <c r="CI307" s="26" t="b">
        <f t="shared" ref="CI307:CN307" si="683">IF(DG307&lt;&gt;"",IF(ISERROR(MATCH(INT(CO307),$EE$4:$EE$879,0))=FALSE,TRUE),"")</f>
        <v>1</v>
      </c>
      <c r="CJ307" s="26" t="b">
        <f t="shared" si="683"/>
        <v>1</v>
      </c>
      <c r="CK307" s="26" t="b">
        <f t="shared" si="683"/>
        <v>1</v>
      </c>
      <c r="CL307" s="26" t="b">
        <f t="shared" si="683"/>
        <v>1</v>
      </c>
      <c r="CM307" s="26" t="b">
        <f t="shared" si="683"/>
        <v>1</v>
      </c>
      <c r="CN307" s="26" t="b">
        <f t="shared" si="683"/>
        <v>1</v>
      </c>
      <c r="CO307" s="14" t="str">
        <f t="shared" ref="CO307:CT307" si="684">IF(DG307&lt;&gt;"",REPLACE(REPLACE(INDEX($EE$4:$EE$801,MATCH(DG307,$EF$4:$EF$801,0)),6,1,CU307),1,1,DA307),"")</f>
        <v>5301073</v>
      </c>
      <c r="CP307" s="14" t="str">
        <f t="shared" si="684"/>
        <v>5201072</v>
      </c>
      <c r="CQ307" s="14" t="str">
        <f t="shared" si="684"/>
        <v>5202072</v>
      </c>
      <c r="CR307" s="14" t="str">
        <f t="shared" si="684"/>
        <v>5400075</v>
      </c>
      <c r="CS307" s="14" t="str">
        <f t="shared" si="684"/>
        <v>5501075</v>
      </c>
      <c r="CT307" s="14" t="str">
        <f t="shared" si="684"/>
        <v>5501075</v>
      </c>
      <c r="CU307" s="2">
        <v>7</v>
      </c>
      <c r="CV307" s="2">
        <v>7</v>
      </c>
      <c r="CW307" s="2">
        <v>7</v>
      </c>
      <c r="CX307" s="2">
        <v>7</v>
      </c>
      <c r="CY307" s="2">
        <v>7</v>
      </c>
      <c r="CZ307" s="2">
        <v>7</v>
      </c>
      <c r="DA307" s="2">
        <v>5</v>
      </c>
      <c r="DB307" s="7">
        <v>5</v>
      </c>
      <c r="DC307">
        <v>5</v>
      </c>
      <c r="DD307" s="2">
        <v>5</v>
      </c>
      <c r="DE307" s="7">
        <v>5</v>
      </c>
      <c r="DF307">
        <v>5</v>
      </c>
      <c r="DG307" s="1" t="s">
        <v>3270</v>
      </c>
      <c r="DH307" s="1" t="s">
        <v>3142</v>
      </c>
      <c r="DI307" s="1" t="s">
        <v>3263</v>
      </c>
      <c r="DJ307" s="1" t="s">
        <v>3289</v>
      </c>
      <c r="DK307" s="1" t="s">
        <v>3290</v>
      </c>
      <c r="DL307" s="1" t="s">
        <v>3290</v>
      </c>
      <c r="DM307" t="s">
        <v>3138</v>
      </c>
      <c r="DN307" t="s">
        <v>3122</v>
      </c>
      <c r="DO307" t="s">
        <v>3122</v>
      </c>
      <c r="DP307" t="s">
        <v>3159</v>
      </c>
      <c r="DQ307" t="s">
        <v>3159</v>
      </c>
      <c r="DR307" s="1" t="s">
        <v>3159</v>
      </c>
      <c r="DS307" s="1" t="s">
        <v>3184</v>
      </c>
      <c r="DT307" s="1" t="s">
        <v>3179</v>
      </c>
      <c r="DU307" s="1" t="s">
        <v>3166</v>
      </c>
      <c r="DV307" s="1" t="s">
        <v>3234</v>
      </c>
      <c r="DW307" s="1" t="s">
        <v>3197</v>
      </c>
      <c r="DX307" s="1" t="s">
        <v>3197</v>
      </c>
      <c r="DY307">
        <f t="shared" si="566"/>
        <v>1</v>
      </c>
      <c r="DZ307">
        <f t="shared" si="567"/>
        <v>1</v>
      </c>
      <c r="EA307">
        <f t="shared" si="568"/>
        <v>1</v>
      </c>
      <c r="EB307">
        <f t="shared" si="569"/>
        <v>2</v>
      </c>
      <c r="EC307">
        <f t="shared" si="570"/>
        <v>2</v>
      </c>
      <c r="ED307">
        <f t="shared" si="571"/>
        <v>2</v>
      </c>
      <c r="EE307" s="14">
        <v>5302104</v>
      </c>
      <c r="EF307" s="14" t="s">
        <v>3275</v>
      </c>
      <c r="EG307" s="14">
        <v>1</v>
      </c>
      <c r="FA307" t="str">
        <f t="shared" si="607"/>
        <v>木剑士</v>
      </c>
      <c r="FB307" t="str">
        <f t="shared" si="608"/>
        <v>火骑兵</v>
      </c>
      <c r="FC307" t="str">
        <f t="shared" si="609"/>
        <v>火维京</v>
      </c>
      <c r="FD307" t="str">
        <f t="shared" si="610"/>
        <v>暗巫师</v>
      </c>
      <c r="FE307" t="str">
        <f t="shared" si="611"/>
        <v>暗猎人</v>
      </c>
      <c r="FF307" t="str">
        <f t="shared" si="612"/>
        <v>暗猎人</v>
      </c>
    </row>
    <row r="308" spans="15:162" ht="14.25" x14ac:dyDescent="0.15">
      <c r="O308" s="6">
        <v>10125</v>
      </c>
      <c r="P308" s="11">
        <v>434688.66</v>
      </c>
      <c r="Q308" s="16">
        <f t="shared" si="643"/>
        <v>434688</v>
      </c>
      <c r="R308" s="4" t="str">
        <f t="shared" si="644"/>
        <v>1101075,5201074,5201074,5401071,5401071,5401071</v>
      </c>
      <c r="S308" s="4" t="str">
        <f t="shared" si="645"/>
        <v>7,7,7,7,7,7</v>
      </c>
      <c r="T308" s="4" t="str">
        <f t="shared" si="646"/>
        <v>276,272,272,272,272,272</v>
      </c>
      <c r="U308" s="2">
        <v>1101075</v>
      </c>
      <c r="V308" s="4">
        <v>5201074</v>
      </c>
      <c r="W308" s="4">
        <v>5201074</v>
      </c>
      <c r="X308" s="30">
        <v>5401071</v>
      </c>
      <c r="Y308" s="30">
        <v>5401071</v>
      </c>
      <c r="Z308" s="4">
        <v>5401071</v>
      </c>
      <c r="AA308" s="2">
        <v>7</v>
      </c>
      <c r="AB308" s="2">
        <v>7</v>
      </c>
      <c r="AC308" s="2">
        <v>7</v>
      </c>
      <c r="AD308" s="2">
        <v>7</v>
      </c>
      <c r="AE308" s="2">
        <v>7</v>
      </c>
      <c r="AF308" s="2">
        <v>7</v>
      </c>
      <c r="AG308" s="2">
        <f t="shared" si="574"/>
        <v>276</v>
      </c>
      <c r="AH308" s="2">
        <f t="shared" si="627"/>
        <v>272</v>
      </c>
      <c r="AI308" s="2">
        <f t="shared" si="628"/>
        <v>272</v>
      </c>
      <c r="AJ308" s="2">
        <f t="shared" si="629"/>
        <v>272</v>
      </c>
      <c r="AK308" s="2">
        <f t="shared" si="630"/>
        <v>272</v>
      </c>
      <c r="AL308" s="2">
        <f t="shared" si="631"/>
        <v>272</v>
      </c>
      <c r="AM308" s="8">
        <f t="shared" si="632"/>
        <v>73896.960000000006</v>
      </c>
      <c r="AN308" s="8">
        <f t="shared" si="624"/>
        <v>72158.207999999999</v>
      </c>
      <c r="AO308" s="8">
        <f t="shared" si="624"/>
        <v>72158.207999999999</v>
      </c>
      <c r="AP308" s="8">
        <f t="shared" si="624"/>
        <v>72158.207999999999</v>
      </c>
      <c r="AQ308" s="8">
        <f t="shared" si="624"/>
        <v>72158.207999999999</v>
      </c>
      <c r="AR308" s="8">
        <f t="shared" si="624"/>
        <v>72158.207999999999</v>
      </c>
      <c r="AS308" s="8">
        <f t="shared" si="575"/>
        <v>-19</v>
      </c>
      <c r="AT308">
        <f t="shared" si="576"/>
        <v>257</v>
      </c>
      <c r="BI308">
        <v>5602085</v>
      </c>
      <c r="BJ308" s="4">
        <f>[1]monsters!$N308</f>
        <v>310.61</v>
      </c>
      <c r="BK308" s="4">
        <f>[1]monsters!$O308</f>
        <v>31.06</v>
      </c>
      <c r="BL308" s="4">
        <f>[1]monsters!$P308</f>
        <v>1782.86</v>
      </c>
      <c r="BM308" s="4">
        <f>[1]monsters!$Q308</f>
        <v>178.29</v>
      </c>
      <c r="BN308" s="4">
        <f>[1]monsters!$R308</f>
        <v>38.83</v>
      </c>
      <c r="BO308" s="4">
        <f>[1]monsters!$S308</f>
        <v>3.88</v>
      </c>
      <c r="BP308" s="4">
        <f>[1]monsters!$K308</f>
        <v>1.6</v>
      </c>
      <c r="BQ308">
        <f>[1]monsters!$D308</f>
        <v>5</v>
      </c>
      <c r="BR308">
        <f t="shared" si="559"/>
        <v>0.1</v>
      </c>
      <c r="BS308">
        <f t="shared" si="560"/>
        <v>353.55540622895626</v>
      </c>
      <c r="BT308">
        <f t="shared" si="561"/>
        <v>35.355540622895624</v>
      </c>
      <c r="CH308" t="str">
        <f t="shared" si="613"/>
        <v/>
      </c>
      <c r="CI308" s="26" t="b">
        <f t="shared" ref="CI308:CN308" si="685">IF(DG308&lt;&gt;"",IF(ISERROR(MATCH(INT(CO308),$EE$4:$EE$879,0))=FALSE,TRUE),"")</f>
        <v>1</v>
      </c>
      <c r="CJ308" s="26" t="b">
        <f t="shared" si="685"/>
        <v>1</v>
      </c>
      <c r="CK308" s="26" t="b">
        <f t="shared" si="685"/>
        <v>1</v>
      </c>
      <c r="CL308" s="26" t="b">
        <f t="shared" si="685"/>
        <v>1</v>
      </c>
      <c r="CM308" s="26" t="b">
        <f t="shared" si="685"/>
        <v>1</v>
      </c>
      <c r="CN308" s="26" t="b">
        <f t="shared" si="685"/>
        <v>1</v>
      </c>
      <c r="CO308" s="14" t="str">
        <f t="shared" ref="CO308:CT308" si="686">IF(DG308&lt;&gt;"",REPLACE(REPLACE(INDEX($EE$4:$EE$801,MATCH(DG308,$EF$4:$EF$801,0)),6,1,CU308),1,1,DA308),"")</f>
        <v>1101075</v>
      </c>
      <c r="CP308" s="14" t="str">
        <f t="shared" si="686"/>
        <v>5201074</v>
      </c>
      <c r="CQ308" s="14" t="str">
        <f t="shared" si="686"/>
        <v>5201074</v>
      </c>
      <c r="CR308" s="14" t="str">
        <f t="shared" si="686"/>
        <v>5401071</v>
      </c>
      <c r="CS308" s="14" t="str">
        <f t="shared" si="686"/>
        <v>5401071</v>
      </c>
      <c r="CT308" s="14" t="str">
        <f t="shared" si="686"/>
        <v>5401071</v>
      </c>
      <c r="CU308" s="2">
        <v>7</v>
      </c>
      <c r="CV308" s="2">
        <v>7</v>
      </c>
      <c r="CW308" s="2">
        <v>7</v>
      </c>
      <c r="CX308" s="2">
        <v>7</v>
      </c>
      <c r="CY308" s="2">
        <v>7</v>
      </c>
      <c r="CZ308" s="2">
        <v>7</v>
      </c>
      <c r="DA308" s="2">
        <v>1</v>
      </c>
      <c r="DB308" s="7">
        <v>5</v>
      </c>
      <c r="DC308">
        <v>5</v>
      </c>
      <c r="DD308" s="2">
        <v>5</v>
      </c>
      <c r="DE308" s="7">
        <v>5</v>
      </c>
      <c r="DF308">
        <v>5</v>
      </c>
      <c r="DG308" s="1" t="s">
        <v>3158</v>
      </c>
      <c r="DH308" s="1" t="s">
        <v>3274</v>
      </c>
      <c r="DI308" s="1" t="s">
        <v>3274</v>
      </c>
      <c r="DJ308" s="1" t="s">
        <v>3161</v>
      </c>
      <c r="DK308" s="1" t="s">
        <v>3161</v>
      </c>
      <c r="DL308" s="1" t="s">
        <v>3161</v>
      </c>
      <c r="DM308" t="s">
        <v>3159</v>
      </c>
      <c r="DN308" s="1" t="s">
        <v>3253</v>
      </c>
      <c r="DO308" s="1" t="s">
        <v>3253</v>
      </c>
      <c r="DP308" s="1" t="s">
        <v>3131</v>
      </c>
      <c r="DQ308" s="1" t="s">
        <v>3131</v>
      </c>
      <c r="DR308" s="1" t="s">
        <v>3131</v>
      </c>
      <c r="DS308" s="1" t="s">
        <v>3160</v>
      </c>
      <c r="DT308" s="1" t="s">
        <v>3179</v>
      </c>
      <c r="DU308" s="1" t="s">
        <v>3179</v>
      </c>
      <c r="DV308" s="1" t="s">
        <v>3203</v>
      </c>
      <c r="DW308" s="1" t="s">
        <v>3203</v>
      </c>
      <c r="DX308" s="1" t="s">
        <v>3203</v>
      </c>
      <c r="DY308">
        <f t="shared" si="566"/>
        <v>1</v>
      </c>
      <c r="DZ308">
        <f t="shared" si="567"/>
        <v>1</v>
      </c>
      <c r="EA308">
        <f t="shared" si="568"/>
        <v>1</v>
      </c>
      <c r="EB308">
        <f t="shared" si="569"/>
        <v>2</v>
      </c>
      <c r="EC308">
        <f t="shared" si="570"/>
        <v>2</v>
      </c>
      <c r="ED308">
        <f t="shared" si="571"/>
        <v>2</v>
      </c>
      <c r="EE308" s="14">
        <v>5501104</v>
      </c>
      <c r="EF308" s="33" t="s">
        <v>3252</v>
      </c>
      <c r="EG308" s="14">
        <v>2</v>
      </c>
      <c r="FA308" t="str">
        <f t="shared" si="607"/>
        <v>暗黑骑士</v>
      </c>
      <c r="FB308" t="str">
        <f t="shared" si="608"/>
        <v>光骑兵</v>
      </c>
      <c r="FC308" t="str">
        <f t="shared" si="609"/>
        <v>光骑兵</v>
      </c>
      <c r="FD308" t="str">
        <f t="shared" si="610"/>
        <v>水魔法师</v>
      </c>
      <c r="FE308" t="str">
        <f t="shared" si="611"/>
        <v>水魔法师</v>
      </c>
      <c r="FF308" t="str">
        <f t="shared" si="612"/>
        <v>水魔法师</v>
      </c>
    </row>
    <row r="309" spans="15:162" ht="14.25" x14ac:dyDescent="0.15">
      <c r="O309" s="6">
        <v>10126</v>
      </c>
      <c r="P309" s="11">
        <v>427516.11</v>
      </c>
      <c r="Q309" s="16">
        <f t="shared" si="643"/>
        <v>427516</v>
      </c>
      <c r="R309" s="4" t="str">
        <f t="shared" si="644"/>
        <v>5401071,5301071,5202071,5200072,5500071,5402073</v>
      </c>
      <c r="S309" s="4" t="str">
        <f t="shared" si="645"/>
        <v>7,7,7,7,7,7</v>
      </c>
      <c r="T309" s="4" t="str">
        <f t="shared" si="646"/>
        <v>273,270,270,270,270,270</v>
      </c>
      <c r="U309" s="2">
        <v>5401071</v>
      </c>
      <c r="V309" s="4">
        <v>5301071</v>
      </c>
      <c r="W309" s="4">
        <v>5202071</v>
      </c>
      <c r="X309" s="30">
        <v>5200072</v>
      </c>
      <c r="Y309" s="30">
        <v>5500071</v>
      </c>
      <c r="Z309" s="4">
        <v>5402073</v>
      </c>
      <c r="AA309" s="2">
        <v>7</v>
      </c>
      <c r="AB309" s="2">
        <v>7</v>
      </c>
      <c r="AC309" s="2">
        <v>7</v>
      </c>
      <c r="AD309" s="2">
        <v>7</v>
      </c>
      <c r="AE309" s="2">
        <v>7</v>
      </c>
      <c r="AF309" s="2">
        <v>7</v>
      </c>
      <c r="AG309" s="2">
        <f t="shared" si="574"/>
        <v>273</v>
      </c>
      <c r="AH309" s="2">
        <f t="shared" si="627"/>
        <v>270</v>
      </c>
      <c r="AI309" s="2">
        <f t="shared" si="628"/>
        <v>270</v>
      </c>
      <c r="AJ309" s="2">
        <f t="shared" si="629"/>
        <v>270</v>
      </c>
      <c r="AK309" s="2">
        <f t="shared" si="630"/>
        <v>270</v>
      </c>
      <c r="AL309" s="2">
        <f t="shared" si="631"/>
        <v>270</v>
      </c>
      <c r="AM309" s="8">
        <f t="shared" si="632"/>
        <v>72677.72</v>
      </c>
      <c r="AN309" s="8">
        <f t="shared" si="624"/>
        <v>70967.656000000003</v>
      </c>
      <c r="AO309" s="8">
        <f t="shared" si="624"/>
        <v>70967.656000000003</v>
      </c>
      <c r="AP309" s="8">
        <f t="shared" si="624"/>
        <v>70967.656000000003</v>
      </c>
      <c r="AQ309" s="8">
        <f t="shared" si="624"/>
        <v>70967.656000000003</v>
      </c>
      <c r="AR309" s="8">
        <f t="shared" si="624"/>
        <v>70967.656000000003</v>
      </c>
      <c r="AS309" s="8">
        <f t="shared" si="575"/>
        <v>-18</v>
      </c>
      <c r="AT309">
        <f t="shared" si="576"/>
        <v>255</v>
      </c>
      <c r="BI309">
        <v>5200091</v>
      </c>
      <c r="BJ309" s="4">
        <f>[1]monsters!$N309</f>
        <v>300.91000000000003</v>
      </c>
      <c r="BK309" s="4">
        <f>[1]monsters!$O309</f>
        <v>30.09</v>
      </c>
      <c r="BL309" s="4">
        <f>[1]monsters!$P309</f>
        <v>1610.32</v>
      </c>
      <c r="BM309" s="4">
        <f>[1]monsters!$Q309</f>
        <v>161.03</v>
      </c>
      <c r="BN309" s="4">
        <f>[1]monsters!$R309</f>
        <v>30.09</v>
      </c>
      <c r="BO309" s="4">
        <f>[1]monsters!$S309</f>
        <v>3.01</v>
      </c>
      <c r="BP309" s="4">
        <f>[1]monsters!$K309</f>
        <v>1.4000000000000001</v>
      </c>
      <c r="BQ309">
        <f>[1]monsters!$D309</f>
        <v>6</v>
      </c>
      <c r="BR309">
        <f t="shared" si="559"/>
        <v>0.1</v>
      </c>
      <c r="BS309">
        <f t="shared" si="560"/>
        <v>338.57947861952863</v>
      </c>
      <c r="BT309">
        <f t="shared" si="561"/>
        <v>33.857947861952866</v>
      </c>
      <c r="CH309" t="str">
        <f t="shared" si="613"/>
        <v/>
      </c>
      <c r="CI309" s="26" t="b">
        <f t="shared" ref="CI309:CN309" si="687">IF(DG309&lt;&gt;"",IF(ISERROR(MATCH(INT(CO309),$EE$4:$EE$879,0))=FALSE,TRUE),"")</f>
        <v>1</v>
      </c>
      <c r="CJ309" s="26" t="b">
        <f t="shared" si="687"/>
        <v>1</v>
      </c>
      <c r="CK309" s="26" t="b">
        <f t="shared" si="687"/>
        <v>1</v>
      </c>
      <c r="CL309" s="26" t="b">
        <f t="shared" si="687"/>
        <v>1</v>
      </c>
      <c r="CM309" s="26" t="b">
        <f t="shared" si="687"/>
        <v>1</v>
      </c>
      <c r="CN309" s="26" t="b">
        <f t="shared" si="687"/>
        <v>1</v>
      </c>
      <c r="CO309" s="14" t="str">
        <f t="shared" ref="CO309:CT309" si="688">IF(DG309&lt;&gt;"",REPLACE(REPLACE(INDEX($EE$4:$EE$801,MATCH(DG309,$EF$4:$EF$801,0)),6,1,CU309),1,1,DA309),"")</f>
        <v>5401071</v>
      </c>
      <c r="CP309" s="14" t="str">
        <f t="shared" si="688"/>
        <v>5301071</v>
      </c>
      <c r="CQ309" s="14" t="str">
        <f t="shared" si="688"/>
        <v>5202071</v>
      </c>
      <c r="CR309" s="14" t="str">
        <f t="shared" si="688"/>
        <v>5200072</v>
      </c>
      <c r="CS309" s="14" t="str">
        <f t="shared" si="688"/>
        <v>5500071</v>
      </c>
      <c r="CT309" s="14" t="str">
        <f t="shared" si="688"/>
        <v>5402073</v>
      </c>
      <c r="CU309" s="2">
        <v>7</v>
      </c>
      <c r="CV309" s="2">
        <v>7</v>
      </c>
      <c r="CW309" s="2">
        <v>7</v>
      </c>
      <c r="CX309" s="2">
        <v>7</v>
      </c>
      <c r="CY309" s="2">
        <v>7</v>
      </c>
      <c r="CZ309" s="2">
        <v>7</v>
      </c>
      <c r="DA309" s="2">
        <v>5</v>
      </c>
      <c r="DB309" s="7">
        <v>5</v>
      </c>
      <c r="DC309">
        <v>5</v>
      </c>
      <c r="DD309" s="2">
        <v>5</v>
      </c>
      <c r="DE309" s="7">
        <v>5</v>
      </c>
      <c r="DF309">
        <v>5</v>
      </c>
      <c r="DG309" s="1" t="s">
        <v>3161</v>
      </c>
      <c r="DH309" s="1" t="s">
        <v>3128</v>
      </c>
      <c r="DI309" s="1" t="s">
        <v>3124</v>
      </c>
      <c r="DJ309" s="1" t="s">
        <v>3262</v>
      </c>
      <c r="DK309" s="1" t="s">
        <v>3260</v>
      </c>
      <c r="DL309" s="1" t="s">
        <v>3164</v>
      </c>
      <c r="DM309" s="1" t="s">
        <v>3131</v>
      </c>
      <c r="DN309" t="s">
        <v>3131</v>
      </c>
      <c r="DO309" t="s">
        <v>3131</v>
      </c>
      <c r="DP309" t="s">
        <v>3122</v>
      </c>
      <c r="DQ309" s="1" t="s">
        <v>3131</v>
      </c>
      <c r="DR309" t="s">
        <v>3138</v>
      </c>
      <c r="DS309" s="1" t="s">
        <v>3203</v>
      </c>
      <c r="DT309" s="1" t="s">
        <v>3184</v>
      </c>
      <c r="DU309" s="1" t="s">
        <v>3166</v>
      </c>
      <c r="DV309" s="1" t="s">
        <v>3163</v>
      </c>
      <c r="DW309" s="1" t="s">
        <v>3206</v>
      </c>
      <c r="DX309" s="1" t="s">
        <v>3202</v>
      </c>
      <c r="DY309">
        <f t="shared" si="566"/>
        <v>2</v>
      </c>
      <c r="DZ309">
        <f t="shared" si="567"/>
        <v>1</v>
      </c>
      <c r="EA309">
        <f t="shared" si="568"/>
        <v>1</v>
      </c>
      <c r="EB309">
        <f t="shared" si="569"/>
        <v>1</v>
      </c>
      <c r="EC309">
        <f t="shared" si="570"/>
        <v>2</v>
      </c>
      <c r="ED309">
        <f t="shared" si="571"/>
        <v>2</v>
      </c>
      <c r="EE309" s="14">
        <v>5600104</v>
      </c>
      <c r="EF309" s="33" t="s">
        <v>3255</v>
      </c>
      <c r="EG309" s="14">
        <v>1</v>
      </c>
      <c r="FA309" t="str">
        <f t="shared" si="607"/>
        <v>水魔法师</v>
      </c>
      <c r="FB309" t="str">
        <f t="shared" si="608"/>
        <v>水剑士</v>
      </c>
      <c r="FC309" t="str">
        <f t="shared" si="609"/>
        <v>水维京</v>
      </c>
      <c r="FD309" t="str">
        <f t="shared" si="610"/>
        <v>火刀客</v>
      </c>
      <c r="FE309" t="str">
        <f t="shared" si="611"/>
        <v>水海盗</v>
      </c>
      <c r="FF309" t="str">
        <f t="shared" si="612"/>
        <v>木女巫</v>
      </c>
    </row>
    <row r="310" spans="15:162" ht="14.25" x14ac:dyDescent="0.15">
      <c r="O310" s="6">
        <v>10127</v>
      </c>
      <c r="P310" s="11">
        <v>427576.59</v>
      </c>
      <c r="Q310" s="16">
        <f t="shared" si="643"/>
        <v>427576</v>
      </c>
      <c r="R310" s="4" t="str">
        <f t="shared" si="644"/>
        <v>5202071,5201073,5302075,5402072,5502072,5500072</v>
      </c>
      <c r="S310" s="4" t="str">
        <f t="shared" si="645"/>
        <v>7,7,7,7,7,7</v>
      </c>
      <c r="T310" s="4" t="str">
        <f t="shared" si="646"/>
        <v>273,270,270,270,270,270</v>
      </c>
      <c r="U310" s="2">
        <v>5202071</v>
      </c>
      <c r="V310" s="4">
        <v>5201073</v>
      </c>
      <c r="W310" s="4">
        <v>5302075</v>
      </c>
      <c r="X310" s="30">
        <v>5402072</v>
      </c>
      <c r="Y310" s="30">
        <v>5502072</v>
      </c>
      <c r="Z310" s="4">
        <v>5500072</v>
      </c>
      <c r="AA310" s="2">
        <v>7</v>
      </c>
      <c r="AB310" s="2">
        <v>7</v>
      </c>
      <c r="AC310" s="2">
        <v>7</v>
      </c>
      <c r="AD310" s="2">
        <v>7</v>
      </c>
      <c r="AE310" s="2">
        <v>7</v>
      </c>
      <c r="AF310" s="2">
        <v>7</v>
      </c>
      <c r="AG310" s="2">
        <f t="shared" si="574"/>
        <v>273</v>
      </c>
      <c r="AH310" s="2">
        <f t="shared" si="627"/>
        <v>270</v>
      </c>
      <c r="AI310" s="2">
        <f t="shared" si="628"/>
        <v>270</v>
      </c>
      <c r="AJ310" s="2">
        <f t="shared" si="629"/>
        <v>270</v>
      </c>
      <c r="AK310" s="2">
        <f t="shared" si="630"/>
        <v>270</v>
      </c>
      <c r="AL310" s="2">
        <f t="shared" si="631"/>
        <v>270</v>
      </c>
      <c r="AM310" s="8">
        <f t="shared" si="632"/>
        <v>72687.92</v>
      </c>
      <c r="AN310" s="8">
        <f t="shared" si="624"/>
        <v>70977.616000000009</v>
      </c>
      <c r="AO310" s="8">
        <f t="shared" si="624"/>
        <v>70977.616000000009</v>
      </c>
      <c r="AP310" s="8">
        <f t="shared" si="624"/>
        <v>70977.616000000009</v>
      </c>
      <c r="AQ310" s="8">
        <f t="shared" si="624"/>
        <v>70977.616000000009</v>
      </c>
      <c r="AR310" s="8">
        <f t="shared" si="624"/>
        <v>70977.616000000009</v>
      </c>
      <c r="AS310" s="8">
        <f t="shared" si="575"/>
        <v>-18</v>
      </c>
      <c r="AT310">
        <f t="shared" si="576"/>
        <v>255</v>
      </c>
      <c r="BI310">
        <v>5201091</v>
      </c>
      <c r="BJ310" s="4">
        <f>[1]monsters!$N310</f>
        <v>386.88</v>
      </c>
      <c r="BK310" s="4">
        <f>[1]monsters!$O310</f>
        <v>38.69</v>
      </c>
      <c r="BL310" s="4">
        <f>[1]monsters!$P310</f>
        <v>1610.32</v>
      </c>
      <c r="BM310" s="4">
        <f>[1]monsters!$Q310</f>
        <v>161.03</v>
      </c>
      <c r="BN310" s="4">
        <f>[1]monsters!$R310</f>
        <v>38.69</v>
      </c>
      <c r="BO310" s="4">
        <f>[1]monsters!$S310</f>
        <v>3.87</v>
      </c>
      <c r="BP310" s="4">
        <f>[1]monsters!$K310</f>
        <v>1.8</v>
      </c>
      <c r="BQ310">
        <f>[1]monsters!$D310</f>
        <v>6</v>
      </c>
      <c r="BR310">
        <f t="shared" si="559"/>
        <v>0.1</v>
      </c>
      <c r="BS310">
        <f t="shared" si="560"/>
        <v>419.82112861952862</v>
      </c>
      <c r="BT310">
        <f t="shared" si="561"/>
        <v>41.982112861952864</v>
      </c>
      <c r="CH310" t="str">
        <f t="shared" si="613"/>
        <v/>
      </c>
      <c r="CI310" s="26" t="b">
        <f t="shared" ref="CI310:CN310" si="689">IF(DG310&lt;&gt;"",IF(ISERROR(MATCH(INT(CO310),$EE$4:$EE$879,0))=FALSE,TRUE),"")</f>
        <v>1</v>
      </c>
      <c r="CJ310" s="26" t="b">
        <f t="shared" si="689"/>
        <v>1</v>
      </c>
      <c r="CK310" s="26" t="b">
        <f t="shared" si="689"/>
        <v>1</v>
      </c>
      <c r="CL310" s="26" t="b">
        <f t="shared" si="689"/>
        <v>1</v>
      </c>
      <c r="CM310" s="26" t="b">
        <f t="shared" si="689"/>
        <v>1</v>
      </c>
      <c r="CN310" s="26" t="b">
        <f t="shared" si="689"/>
        <v>1</v>
      </c>
      <c r="CO310" s="14" t="str">
        <f t="shared" ref="CO310:CT310" si="690">IF(DG310&lt;&gt;"",REPLACE(REPLACE(INDEX($EE$4:$EE$801,MATCH(DG310,$EF$4:$EF$801,0)),6,1,CU310),1,1,DA310),"")</f>
        <v>5202071</v>
      </c>
      <c r="CP310" s="14" t="str">
        <f t="shared" si="690"/>
        <v>5201073</v>
      </c>
      <c r="CQ310" s="14" t="str">
        <f t="shared" si="690"/>
        <v>5302075</v>
      </c>
      <c r="CR310" s="14" t="str">
        <f t="shared" si="690"/>
        <v>5402072</v>
      </c>
      <c r="CS310" s="14" t="str">
        <f t="shared" si="690"/>
        <v>5502072</v>
      </c>
      <c r="CT310" s="14" t="str">
        <f t="shared" si="690"/>
        <v>5500072</v>
      </c>
      <c r="CU310" s="2">
        <v>7</v>
      </c>
      <c r="CV310" s="2">
        <v>7</v>
      </c>
      <c r="CW310" s="2">
        <v>7</v>
      </c>
      <c r="CX310" s="2">
        <v>7</v>
      </c>
      <c r="CY310" s="2">
        <v>7</v>
      </c>
      <c r="CZ310" s="2">
        <v>7</v>
      </c>
      <c r="DA310" s="2">
        <v>5</v>
      </c>
      <c r="DB310" s="7">
        <v>5</v>
      </c>
      <c r="DC310">
        <v>5</v>
      </c>
      <c r="DD310" s="2">
        <v>5</v>
      </c>
      <c r="DE310" s="7">
        <v>5</v>
      </c>
      <c r="DF310">
        <v>5</v>
      </c>
      <c r="DG310" s="1" t="s">
        <v>3124</v>
      </c>
      <c r="DH310" s="1" t="s">
        <v>3268</v>
      </c>
      <c r="DI310" s="1" t="s">
        <v>3286</v>
      </c>
      <c r="DJ310" s="1" t="s">
        <v>3266</v>
      </c>
      <c r="DK310" s="1" t="s">
        <v>3267</v>
      </c>
      <c r="DL310" s="1" t="s">
        <v>3148</v>
      </c>
      <c r="DM310" t="s">
        <v>3131</v>
      </c>
      <c r="DN310" t="s">
        <v>3138</v>
      </c>
      <c r="DO310" s="1" t="s">
        <v>3159</v>
      </c>
      <c r="DP310" t="s">
        <v>3122</v>
      </c>
      <c r="DQ310" s="1" t="s">
        <v>3122</v>
      </c>
      <c r="DR310" s="1" t="s">
        <v>3122</v>
      </c>
      <c r="DS310" s="1" t="s">
        <v>3166</v>
      </c>
      <c r="DT310" s="1" t="s">
        <v>3179</v>
      </c>
      <c r="DU310" s="1" t="s">
        <v>3146</v>
      </c>
      <c r="DV310" s="1" t="s">
        <v>3202</v>
      </c>
      <c r="DW310" s="1" t="s">
        <v>3198</v>
      </c>
      <c r="DX310" s="1" t="s">
        <v>3206</v>
      </c>
      <c r="DY310">
        <f t="shared" si="566"/>
        <v>1</v>
      </c>
      <c r="DZ310">
        <f t="shared" si="567"/>
        <v>1</v>
      </c>
      <c r="EA310">
        <f t="shared" si="568"/>
        <v>1</v>
      </c>
      <c r="EB310">
        <f t="shared" si="569"/>
        <v>2</v>
      </c>
      <c r="EC310">
        <f t="shared" si="570"/>
        <v>2</v>
      </c>
      <c r="ED310">
        <f t="shared" si="571"/>
        <v>2</v>
      </c>
      <c r="EE310" s="14">
        <v>5602104</v>
      </c>
      <c r="EF310" s="33" t="s">
        <v>3258</v>
      </c>
      <c r="EG310" s="14">
        <v>2</v>
      </c>
      <c r="FA310" t="str">
        <f t="shared" si="607"/>
        <v>水维京</v>
      </c>
      <c r="FB310" t="str">
        <f t="shared" si="608"/>
        <v>木骑兵</v>
      </c>
      <c r="FC310" t="str">
        <f t="shared" si="609"/>
        <v>暗盗贼</v>
      </c>
      <c r="FD310" t="str">
        <f t="shared" si="610"/>
        <v>火女巫</v>
      </c>
      <c r="FE310" t="str">
        <f t="shared" si="611"/>
        <v>火火枪手</v>
      </c>
      <c r="FF310" t="str">
        <f t="shared" si="612"/>
        <v>火海盗</v>
      </c>
    </row>
    <row r="311" spans="15:162" ht="14.25" x14ac:dyDescent="0.15">
      <c r="O311" s="6">
        <v>10128</v>
      </c>
      <c r="P311" s="11">
        <v>427637.07</v>
      </c>
      <c r="Q311" s="16">
        <f t="shared" si="643"/>
        <v>427637</v>
      </c>
      <c r="R311" s="4" t="str">
        <f t="shared" si="644"/>
        <v>5201074,5301073,5301072,5400075,5400075,5400075</v>
      </c>
      <c r="S311" s="4" t="str">
        <f t="shared" si="645"/>
        <v>7,7,7,7,7,7</v>
      </c>
      <c r="T311" s="4" t="str">
        <f t="shared" si="646"/>
        <v>273,270,270,270,270,270</v>
      </c>
      <c r="U311" s="2">
        <v>5201074</v>
      </c>
      <c r="V311" s="4">
        <v>5301073</v>
      </c>
      <c r="W311" s="4">
        <v>5301072</v>
      </c>
      <c r="X311" s="30">
        <v>5400075</v>
      </c>
      <c r="Y311" s="30">
        <v>5400075</v>
      </c>
      <c r="Z311" s="4">
        <v>5400075</v>
      </c>
      <c r="AA311" s="2">
        <v>7</v>
      </c>
      <c r="AB311" s="2">
        <v>7</v>
      </c>
      <c r="AC311" s="2">
        <v>7</v>
      </c>
      <c r="AD311" s="2">
        <v>7</v>
      </c>
      <c r="AE311" s="2">
        <v>7</v>
      </c>
      <c r="AF311" s="2">
        <v>7</v>
      </c>
      <c r="AG311" s="2">
        <f t="shared" si="574"/>
        <v>273</v>
      </c>
      <c r="AH311" s="2">
        <f t="shared" si="627"/>
        <v>270</v>
      </c>
      <c r="AI311" s="2">
        <f t="shared" si="628"/>
        <v>270</v>
      </c>
      <c r="AJ311" s="2">
        <f t="shared" si="629"/>
        <v>270</v>
      </c>
      <c r="AK311" s="2">
        <f t="shared" si="630"/>
        <v>270</v>
      </c>
      <c r="AL311" s="2">
        <f t="shared" si="631"/>
        <v>270</v>
      </c>
      <c r="AM311" s="8">
        <f t="shared" si="632"/>
        <v>72698.290000000008</v>
      </c>
      <c r="AN311" s="8">
        <f t="shared" si="624"/>
        <v>70987.741999999998</v>
      </c>
      <c r="AO311" s="8">
        <f t="shared" si="624"/>
        <v>70987.741999999998</v>
      </c>
      <c r="AP311" s="8">
        <f t="shared" si="624"/>
        <v>70987.741999999998</v>
      </c>
      <c r="AQ311" s="8">
        <f t="shared" si="624"/>
        <v>70987.741999999998</v>
      </c>
      <c r="AR311" s="8">
        <f t="shared" si="624"/>
        <v>70987.741999999998</v>
      </c>
      <c r="AS311" s="8">
        <f t="shared" si="575"/>
        <v>-18</v>
      </c>
      <c r="AT311">
        <f t="shared" si="576"/>
        <v>255</v>
      </c>
      <c r="BI311">
        <v>5300091</v>
      </c>
      <c r="BJ311" s="4">
        <f>[1]monsters!$N311</f>
        <v>224.64</v>
      </c>
      <c r="BK311" s="4">
        <f>[1]monsters!$O311</f>
        <v>22.46</v>
      </c>
      <c r="BL311" s="4">
        <f>[1]monsters!$P311</f>
        <v>2773.33</v>
      </c>
      <c r="BM311" s="4">
        <f>[1]monsters!$Q311</f>
        <v>277.33</v>
      </c>
      <c r="BN311" s="4">
        <f>[1]monsters!$R311</f>
        <v>44.93</v>
      </c>
      <c r="BO311" s="4">
        <f>[1]monsters!$S311</f>
        <v>4.49</v>
      </c>
      <c r="BP311" s="4">
        <f>[1]monsters!$K311</f>
        <v>1.8</v>
      </c>
      <c r="BQ311">
        <f>[1]monsters!$D311</f>
        <v>2</v>
      </c>
      <c r="BR311">
        <f t="shared" si="559"/>
        <v>0.1</v>
      </c>
      <c r="BS311">
        <f t="shared" si="560"/>
        <v>305.66291447811443</v>
      </c>
      <c r="BT311">
        <f t="shared" si="561"/>
        <v>30.566291447811444</v>
      </c>
      <c r="CH311" t="str">
        <f t="shared" si="613"/>
        <v/>
      </c>
      <c r="CI311" s="26" t="b">
        <f t="shared" ref="CI311:CN311" si="691">IF(DG311&lt;&gt;"",IF(ISERROR(MATCH(INT(CO311),$EE$4:$EE$879,0))=FALSE,TRUE),"")</f>
        <v>1</v>
      </c>
      <c r="CJ311" s="26" t="b">
        <f t="shared" si="691"/>
        <v>1</v>
      </c>
      <c r="CK311" s="26" t="b">
        <f t="shared" si="691"/>
        <v>1</v>
      </c>
      <c r="CL311" s="26" t="b">
        <f t="shared" si="691"/>
        <v>1</v>
      </c>
      <c r="CM311" s="26" t="b">
        <f t="shared" si="691"/>
        <v>1</v>
      </c>
      <c r="CN311" s="26" t="b">
        <f t="shared" si="691"/>
        <v>1</v>
      </c>
      <c r="CO311" s="14" t="str">
        <f t="shared" ref="CO311:CT311" si="692">IF(DG311&lt;&gt;"",REPLACE(REPLACE(INDEX($EE$4:$EE$801,MATCH(DG311,$EF$4:$EF$801,0)),6,1,CU311),1,1,DA311),"")</f>
        <v>5201074</v>
      </c>
      <c r="CP311" s="14" t="str">
        <f t="shared" si="692"/>
        <v>5301073</v>
      </c>
      <c r="CQ311" s="14" t="str">
        <f t="shared" si="692"/>
        <v>5301072</v>
      </c>
      <c r="CR311" s="14" t="str">
        <f t="shared" si="692"/>
        <v>5400075</v>
      </c>
      <c r="CS311" s="14" t="str">
        <f t="shared" si="692"/>
        <v>5400075</v>
      </c>
      <c r="CT311" s="14" t="str">
        <f t="shared" si="692"/>
        <v>5400075</v>
      </c>
      <c r="CU311" s="2">
        <v>7</v>
      </c>
      <c r="CV311" s="2">
        <v>7</v>
      </c>
      <c r="CW311" s="2">
        <v>7</v>
      </c>
      <c r="CX311" s="2">
        <v>7</v>
      </c>
      <c r="CY311" s="2">
        <v>7</v>
      </c>
      <c r="CZ311" s="2">
        <v>7</v>
      </c>
      <c r="DA311" s="2">
        <v>5</v>
      </c>
      <c r="DB311" s="7">
        <v>5</v>
      </c>
      <c r="DC311">
        <v>5</v>
      </c>
      <c r="DD311" s="2">
        <v>5</v>
      </c>
      <c r="DE311" s="7">
        <v>5</v>
      </c>
      <c r="DF311">
        <v>5</v>
      </c>
      <c r="DG311" s="1" t="s">
        <v>3274</v>
      </c>
      <c r="DH311" s="1" t="s">
        <v>3270</v>
      </c>
      <c r="DI311" s="1" t="s">
        <v>3264</v>
      </c>
      <c r="DJ311" s="1" t="s">
        <v>3289</v>
      </c>
      <c r="DK311" s="1" t="s">
        <v>3289</v>
      </c>
      <c r="DL311" s="1" t="s">
        <v>3289</v>
      </c>
      <c r="DM311" t="s">
        <v>3253</v>
      </c>
      <c r="DN311" t="s">
        <v>3138</v>
      </c>
      <c r="DO311" t="s">
        <v>3122</v>
      </c>
      <c r="DP311" t="s">
        <v>3159</v>
      </c>
      <c r="DQ311" t="s">
        <v>3159</v>
      </c>
      <c r="DR311" t="s">
        <v>3159</v>
      </c>
      <c r="DS311" s="1" t="s">
        <v>3179</v>
      </c>
      <c r="DT311" s="1" t="s">
        <v>3184</v>
      </c>
      <c r="DU311" s="1" t="s">
        <v>3184</v>
      </c>
      <c r="DV311" s="1" t="s">
        <v>3234</v>
      </c>
      <c r="DW311" s="1" t="s">
        <v>3234</v>
      </c>
      <c r="DX311" s="1" t="s">
        <v>3234</v>
      </c>
      <c r="DY311">
        <f t="shared" si="566"/>
        <v>1</v>
      </c>
      <c r="DZ311">
        <f t="shared" si="567"/>
        <v>1</v>
      </c>
      <c r="EA311">
        <f t="shared" si="568"/>
        <v>1</v>
      </c>
      <c r="EB311">
        <f t="shared" si="569"/>
        <v>2</v>
      </c>
      <c r="EC311">
        <f t="shared" si="570"/>
        <v>2</v>
      </c>
      <c r="ED311">
        <f t="shared" si="571"/>
        <v>2</v>
      </c>
      <c r="EE311" s="14">
        <v>5202105</v>
      </c>
      <c r="EF311" s="14" t="s">
        <v>3248</v>
      </c>
      <c r="EG311" s="14">
        <v>1</v>
      </c>
      <c r="FA311" t="str">
        <f t="shared" si="607"/>
        <v>光骑兵</v>
      </c>
      <c r="FB311" t="str">
        <f t="shared" si="608"/>
        <v>木剑士</v>
      </c>
      <c r="FC311" t="str">
        <f t="shared" si="609"/>
        <v>火剑士</v>
      </c>
      <c r="FD311" t="str">
        <f t="shared" si="610"/>
        <v>暗巫师</v>
      </c>
      <c r="FE311" t="str">
        <f t="shared" si="611"/>
        <v>暗巫师</v>
      </c>
      <c r="FF311" t="str">
        <f t="shared" si="612"/>
        <v>暗巫师</v>
      </c>
    </row>
    <row r="312" spans="15:162" ht="14.25" x14ac:dyDescent="0.15">
      <c r="O312" s="6">
        <v>10129</v>
      </c>
      <c r="P312" s="11">
        <v>427697.55</v>
      </c>
      <c r="Q312" s="16">
        <f t="shared" si="643"/>
        <v>427697</v>
      </c>
      <c r="R312" s="4" t="str">
        <f t="shared" si="644"/>
        <v>5301072,5202071,5202071,5502073,5401073,5402072</v>
      </c>
      <c r="S312" s="4" t="str">
        <f t="shared" si="645"/>
        <v>7,7,7,7,7,7</v>
      </c>
      <c r="T312" s="4" t="str">
        <f t="shared" si="646"/>
        <v>273,270,270,270,270,270</v>
      </c>
      <c r="U312" s="2">
        <v>5301072</v>
      </c>
      <c r="V312" s="4">
        <v>5202071</v>
      </c>
      <c r="W312" s="4">
        <v>5202071</v>
      </c>
      <c r="X312" s="30">
        <v>5502073</v>
      </c>
      <c r="Y312" s="30">
        <v>5401073</v>
      </c>
      <c r="Z312" s="4">
        <v>5402072</v>
      </c>
      <c r="AA312" s="2">
        <v>7</v>
      </c>
      <c r="AB312" s="2">
        <v>7</v>
      </c>
      <c r="AC312" s="2">
        <v>7</v>
      </c>
      <c r="AD312" s="2">
        <v>7</v>
      </c>
      <c r="AE312" s="2">
        <v>7</v>
      </c>
      <c r="AF312" s="2">
        <v>7</v>
      </c>
      <c r="AG312" s="2">
        <f t="shared" si="574"/>
        <v>273</v>
      </c>
      <c r="AH312" s="2">
        <f t="shared" si="627"/>
        <v>270</v>
      </c>
      <c r="AI312" s="2">
        <f t="shared" si="628"/>
        <v>270</v>
      </c>
      <c r="AJ312" s="2">
        <f t="shared" si="629"/>
        <v>270</v>
      </c>
      <c r="AK312" s="2">
        <f t="shared" si="630"/>
        <v>270</v>
      </c>
      <c r="AL312" s="2">
        <f t="shared" si="631"/>
        <v>270</v>
      </c>
      <c r="AM312" s="8">
        <f t="shared" si="632"/>
        <v>72708.490000000005</v>
      </c>
      <c r="AN312" s="8">
        <f t="shared" si="624"/>
        <v>70997.702000000005</v>
      </c>
      <c r="AO312" s="8">
        <f t="shared" si="624"/>
        <v>70997.702000000005</v>
      </c>
      <c r="AP312" s="8">
        <f t="shared" si="624"/>
        <v>70997.702000000005</v>
      </c>
      <c r="AQ312" s="8">
        <f t="shared" si="624"/>
        <v>70997.702000000005</v>
      </c>
      <c r="AR312" s="8">
        <f t="shared" si="624"/>
        <v>70997.702000000005</v>
      </c>
      <c r="AS312" s="8">
        <f t="shared" si="575"/>
        <v>-18</v>
      </c>
      <c r="AT312">
        <f t="shared" si="576"/>
        <v>255</v>
      </c>
      <c r="BI312">
        <v>5301091</v>
      </c>
      <c r="BJ312" s="4">
        <f>[1]monsters!$N312</f>
        <v>162.24</v>
      </c>
      <c r="BK312" s="4">
        <f>[1]monsters!$O312</f>
        <v>16.22</v>
      </c>
      <c r="BL312" s="4">
        <f>[1]monsters!$P312</f>
        <v>2773.33</v>
      </c>
      <c r="BM312" s="4">
        <f>[1]monsters!$Q312</f>
        <v>277.33</v>
      </c>
      <c r="BN312" s="4">
        <f>[1]monsters!$R312</f>
        <v>32.450000000000003</v>
      </c>
      <c r="BO312" s="4">
        <f>[1]monsters!$S312</f>
        <v>3.24</v>
      </c>
      <c r="BP312" s="4">
        <f>[1]monsters!$K312</f>
        <v>1.3</v>
      </c>
      <c r="BQ312">
        <f>[1]monsters!$D312</f>
        <v>3</v>
      </c>
      <c r="BR312">
        <f t="shared" si="559"/>
        <v>0.1</v>
      </c>
      <c r="BS312">
        <f t="shared" si="560"/>
        <v>246.69491447811447</v>
      </c>
      <c r="BT312">
        <f t="shared" si="561"/>
        <v>24.669491447811449</v>
      </c>
      <c r="CH312" t="str">
        <f t="shared" si="613"/>
        <v/>
      </c>
      <c r="CI312" s="26" t="b">
        <f t="shared" ref="CI312:CN312" si="693">IF(DG312&lt;&gt;"",IF(ISERROR(MATCH(INT(CO312),$EE$4:$EE$879,0))=FALSE,TRUE),"")</f>
        <v>1</v>
      </c>
      <c r="CJ312" s="26" t="b">
        <f t="shared" si="693"/>
        <v>1</v>
      </c>
      <c r="CK312" s="26" t="b">
        <f t="shared" si="693"/>
        <v>1</v>
      </c>
      <c r="CL312" s="26" t="b">
        <f t="shared" si="693"/>
        <v>1</v>
      </c>
      <c r="CM312" s="26" t="b">
        <f t="shared" si="693"/>
        <v>1</v>
      </c>
      <c r="CN312" s="26" t="b">
        <f t="shared" si="693"/>
        <v>1</v>
      </c>
      <c r="CO312" s="14" t="str">
        <f t="shared" ref="CO312:CT312" si="694">IF(DG312&lt;&gt;"",REPLACE(REPLACE(INDEX($EE$4:$EE$801,MATCH(DG312,$EF$4:$EF$801,0)),6,1,CU312),1,1,DA312),"")</f>
        <v>5301072</v>
      </c>
      <c r="CP312" s="14" t="str">
        <f t="shared" si="694"/>
        <v>5202071</v>
      </c>
      <c r="CQ312" s="14" t="str">
        <f t="shared" si="694"/>
        <v>5202071</v>
      </c>
      <c r="CR312" s="14" t="str">
        <f t="shared" si="694"/>
        <v>5502073</v>
      </c>
      <c r="CS312" s="14" t="str">
        <f t="shared" si="694"/>
        <v>5401073</v>
      </c>
      <c r="CT312" s="14" t="str">
        <f t="shared" si="694"/>
        <v>5402072</v>
      </c>
      <c r="CU312" s="2">
        <v>7</v>
      </c>
      <c r="CV312" s="2">
        <v>7</v>
      </c>
      <c r="CW312" s="2">
        <v>7</v>
      </c>
      <c r="CX312" s="2">
        <v>7</v>
      </c>
      <c r="CY312" s="2">
        <v>7</v>
      </c>
      <c r="CZ312" s="2">
        <v>7</v>
      </c>
      <c r="DA312" s="2">
        <v>5</v>
      </c>
      <c r="DB312" s="7">
        <v>5</v>
      </c>
      <c r="DC312">
        <v>5</v>
      </c>
      <c r="DD312" s="2">
        <v>5</v>
      </c>
      <c r="DE312" s="7">
        <v>5</v>
      </c>
      <c r="DF312">
        <v>5</v>
      </c>
      <c r="DG312" s="1" t="s">
        <v>3264</v>
      </c>
      <c r="DH312" s="1" t="s">
        <v>3124</v>
      </c>
      <c r="DI312" s="1" t="s">
        <v>3124</v>
      </c>
      <c r="DJ312" s="1" t="s">
        <v>3273</v>
      </c>
      <c r="DK312" s="1" t="s">
        <v>3271</v>
      </c>
      <c r="DL312" s="1" t="s">
        <v>3266</v>
      </c>
      <c r="DM312" t="s">
        <v>3122</v>
      </c>
      <c r="DN312" t="s">
        <v>3131</v>
      </c>
      <c r="DO312" t="s">
        <v>3131</v>
      </c>
      <c r="DP312" t="s">
        <v>3138</v>
      </c>
      <c r="DQ312" t="s">
        <v>3138</v>
      </c>
      <c r="DR312" t="s">
        <v>3122</v>
      </c>
      <c r="DS312" s="1" t="s">
        <v>3184</v>
      </c>
      <c r="DT312" s="1" t="s">
        <v>3166</v>
      </c>
      <c r="DU312" s="1" t="s">
        <v>3166</v>
      </c>
      <c r="DV312" s="1" t="s">
        <v>3198</v>
      </c>
      <c r="DW312" s="1" t="s">
        <v>3203</v>
      </c>
      <c r="DX312" s="1" t="s">
        <v>3202</v>
      </c>
      <c r="DY312">
        <f t="shared" si="566"/>
        <v>1</v>
      </c>
      <c r="DZ312">
        <f t="shared" si="567"/>
        <v>1</v>
      </c>
      <c r="EA312">
        <f t="shared" si="568"/>
        <v>1</v>
      </c>
      <c r="EB312">
        <f t="shared" si="569"/>
        <v>2</v>
      </c>
      <c r="EC312">
        <f t="shared" si="570"/>
        <v>2</v>
      </c>
      <c r="ED312">
        <f t="shared" si="571"/>
        <v>2</v>
      </c>
      <c r="EE312" s="14">
        <v>5300105</v>
      </c>
      <c r="EF312" s="33" t="s">
        <v>3242</v>
      </c>
      <c r="EG312" s="14">
        <v>1</v>
      </c>
      <c r="FA312" t="str">
        <f t="shared" si="607"/>
        <v>火剑士</v>
      </c>
      <c r="FB312" t="str">
        <f t="shared" si="608"/>
        <v>水维京</v>
      </c>
      <c r="FC312" t="str">
        <f t="shared" si="609"/>
        <v>水维京</v>
      </c>
      <c r="FD312" t="str">
        <f t="shared" si="610"/>
        <v>木火枪手</v>
      </c>
      <c r="FE312" t="str">
        <f t="shared" si="611"/>
        <v>木魔法师</v>
      </c>
      <c r="FF312" t="str">
        <f t="shared" si="612"/>
        <v>火女巫</v>
      </c>
    </row>
    <row r="313" spans="15:162" ht="14.25" x14ac:dyDescent="0.15">
      <c r="O313" s="6">
        <v>10130</v>
      </c>
      <c r="P313" s="11">
        <v>483613.2</v>
      </c>
      <c r="Q313" s="16">
        <f t="shared" si="643"/>
        <v>483613</v>
      </c>
      <c r="R313" s="4" t="str">
        <f t="shared" si="644"/>
        <v>5502073,5200073,5200073,5200073,5502073,5502073</v>
      </c>
      <c r="S313" s="4" t="str">
        <f t="shared" si="645"/>
        <v>7,7,7,7,7,7</v>
      </c>
      <c r="T313" s="4" t="str">
        <f t="shared" si="646"/>
        <v>291,288,288,288,288,288</v>
      </c>
      <c r="U313" s="2">
        <v>5502073</v>
      </c>
      <c r="V313" s="4">
        <v>5200073</v>
      </c>
      <c r="W313" s="4">
        <v>5200073</v>
      </c>
      <c r="X313" s="30">
        <v>5200073</v>
      </c>
      <c r="Y313" s="30">
        <v>5502073</v>
      </c>
      <c r="Z313" s="4">
        <v>5502073</v>
      </c>
      <c r="AA313" s="2">
        <v>7</v>
      </c>
      <c r="AB313" s="2">
        <v>7</v>
      </c>
      <c r="AC313" s="2">
        <v>7</v>
      </c>
      <c r="AD313" s="2">
        <v>7</v>
      </c>
      <c r="AE313" s="2">
        <v>7</v>
      </c>
      <c r="AF313" s="2">
        <v>7</v>
      </c>
      <c r="AG313" s="2">
        <f t="shared" si="574"/>
        <v>291</v>
      </c>
      <c r="AH313" s="2">
        <f t="shared" si="627"/>
        <v>288</v>
      </c>
      <c r="AI313" s="2">
        <f t="shared" si="628"/>
        <v>288</v>
      </c>
      <c r="AJ313" s="2">
        <f t="shared" si="629"/>
        <v>288</v>
      </c>
      <c r="AK313" s="2">
        <f t="shared" si="630"/>
        <v>288</v>
      </c>
      <c r="AL313" s="2">
        <f t="shared" si="631"/>
        <v>288</v>
      </c>
      <c r="AM313" s="8">
        <f t="shared" si="632"/>
        <v>82214.210000000006</v>
      </c>
      <c r="AN313" s="8">
        <f t="shared" si="624"/>
        <v>80279.758000000002</v>
      </c>
      <c r="AO313" s="8">
        <f t="shared" si="624"/>
        <v>80279.758000000002</v>
      </c>
      <c r="AP313" s="8">
        <f t="shared" si="624"/>
        <v>80279.758000000002</v>
      </c>
      <c r="AQ313" s="8">
        <f t="shared" si="624"/>
        <v>80279.758000000002</v>
      </c>
      <c r="AR313" s="8">
        <f t="shared" si="624"/>
        <v>80279.758000000002</v>
      </c>
      <c r="AS313" s="8">
        <f t="shared" si="575"/>
        <v>-19</v>
      </c>
      <c r="AT313">
        <f t="shared" si="576"/>
        <v>272</v>
      </c>
      <c r="BI313">
        <v>5401091</v>
      </c>
      <c r="BJ313" s="4">
        <f>[1]monsters!$N313</f>
        <v>174.72</v>
      </c>
      <c r="BK313" s="4">
        <f>[1]monsters!$O313</f>
        <v>17.47</v>
      </c>
      <c r="BL313" s="4">
        <f>[1]monsters!$P313</f>
        <v>2773.33</v>
      </c>
      <c r="BM313" s="4">
        <f>[1]monsters!$Q313</f>
        <v>277.33</v>
      </c>
      <c r="BN313" s="4">
        <f>[1]monsters!$R313</f>
        <v>34.94</v>
      </c>
      <c r="BO313" s="4">
        <f>[1]monsters!$S313</f>
        <v>3.49</v>
      </c>
      <c r="BP313" s="4">
        <f>[1]monsters!$K313</f>
        <v>1.4000000000000001</v>
      </c>
      <c r="BQ313">
        <f>[1]monsters!$D313</f>
        <v>3</v>
      </c>
      <c r="BR313">
        <f t="shared" si="559"/>
        <v>0.1</v>
      </c>
      <c r="BS313">
        <f t="shared" si="560"/>
        <v>258.4885144781145</v>
      </c>
      <c r="BT313">
        <f t="shared" si="561"/>
        <v>25.848851447811452</v>
      </c>
      <c r="CH313" t="str">
        <f t="shared" si="613"/>
        <v/>
      </c>
      <c r="CI313" s="26" t="b">
        <f t="shared" ref="CI313:CN313" si="695">IF(DG313&lt;&gt;"",IF(ISERROR(MATCH(INT(CO313),$EE$4:$EE$879,0))=FALSE,TRUE),"")</f>
        <v>1</v>
      </c>
      <c r="CJ313" s="26" t="b">
        <f t="shared" si="695"/>
        <v>1</v>
      </c>
      <c r="CK313" s="26" t="b">
        <f t="shared" si="695"/>
        <v>1</v>
      </c>
      <c r="CL313" s="26" t="b">
        <f t="shared" si="695"/>
        <v>1</v>
      </c>
      <c r="CM313" s="26" t="b">
        <f t="shared" si="695"/>
        <v>1</v>
      </c>
      <c r="CN313" s="26" t="b">
        <f t="shared" si="695"/>
        <v>1</v>
      </c>
      <c r="CO313" s="14" t="str">
        <f t="shared" ref="CO313:CT313" si="696">IF(DG313&lt;&gt;"",REPLACE(REPLACE(INDEX($EE$4:$EE$801,MATCH(DG313,$EF$4:$EF$801,0)),6,1,CU313),1,1,DA313),"")</f>
        <v>5502073</v>
      </c>
      <c r="CP313" s="14" t="str">
        <f t="shared" si="696"/>
        <v>5200073</v>
      </c>
      <c r="CQ313" s="14" t="str">
        <f t="shared" si="696"/>
        <v>5200073</v>
      </c>
      <c r="CR313" s="14" t="str">
        <f t="shared" si="696"/>
        <v>5200073</v>
      </c>
      <c r="CS313" s="14" t="str">
        <f t="shared" si="696"/>
        <v>5502073</v>
      </c>
      <c r="CT313" s="14" t="str">
        <f t="shared" si="696"/>
        <v>5502073</v>
      </c>
      <c r="CU313" s="2">
        <v>7</v>
      </c>
      <c r="CV313" s="2">
        <v>7</v>
      </c>
      <c r="CW313" s="2">
        <v>7</v>
      </c>
      <c r="CX313" s="2">
        <v>7</v>
      </c>
      <c r="CY313" s="2">
        <v>7</v>
      </c>
      <c r="CZ313" s="2">
        <v>7</v>
      </c>
      <c r="DA313" s="2">
        <v>5</v>
      </c>
      <c r="DB313" s="7">
        <v>5</v>
      </c>
      <c r="DC313">
        <v>5</v>
      </c>
      <c r="DD313" s="2">
        <v>5</v>
      </c>
      <c r="DE313" s="7">
        <v>5</v>
      </c>
      <c r="DF313">
        <v>5</v>
      </c>
      <c r="DG313" s="1" t="s">
        <v>3273</v>
      </c>
      <c r="DH313" s="1" t="s">
        <v>3156</v>
      </c>
      <c r="DI313" s="1" t="s">
        <v>3156</v>
      </c>
      <c r="DJ313" s="1" t="s">
        <v>3156</v>
      </c>
      <c r="DK313" s="1" t="s">
        <v>3273</v>
      </c>
      <c r="DL313" s="1" t="s">
        <v>3273</v>
      </c>
      <c r="DM313" s="1" t="s">
        <v>3138</v>
      </c>
      <c r="DN313" s="1" t="s">
        <v>3138</v>
      </c>
      <c r="DO313" s="1" t="s">
        <v>3138</v>
      </c>
      <c r="DP313" s="1" t="s">
        <v>3138</v>
      </c>
      <c r="DQ313" s="1" t="s">
        <v>3138</v>
      </c>
      <c r="DR313" s="1" t="s">
        <v>3138</v>
      </c>
      <c r="DS313" s="1" t="s">
        <v>3198</v>
      </c>
      <c r="DT313" s="1" t="s">
        <v>3163</v>
      </c>
      <c r="DU313" s="1" t="s">
        <v>3163</v>
      </c>
      <c r="DV313" s="1" t="s">
        <v>3163</v>
      </c>
      <c r="DW313" s="1" t="s">
        <v>3198</v>
      </c>
      <c r="DX313" s="1" t="s">
        <v>3198</v>
      </c>
      <c r="DY313">
        <f t="shared" si="566"/>
        <v>2</v>
      </c>
      <c r="DZ313">
        <f t="shared" si="567"/>
        <v>1</v>
      </c>
      <c r="EA313">
        <f t="shared" si="568"/>
        <v>1</v>
      </c>
      <c r="EB313">
        <f t="shared" si="569"/>
        <v>1</v>
      </c>
      <c r="EC313">
        <f t="shared" si="570"/>
        <v>2</v>
      </c>
      <c r="ED313">
        <f t="shared" si="571"/>
        <v>2</v>
      </c>
      <c r="EE313" s="14">
        <v>5302105</v>
      </c>
      <c r="EF313" s="33" t="s">
        <v>3286</v>
      </c>
      <c r="EG313" s="14">
        <v>1</v>
      </c>
      <c r="FA313" t="str">
        <f t="shared" si="607"/>
        <v>木火枪手</v>
      </c>
      <c r="FB313" t="str">
        <f t="shared" si="608"/>
        <v>木刀客</v>
      </c>
      <c r="FC313" t="str">
        <f t="shared" si="609"/>
        <v>木刀客</v>
      </c>
      <c r="FD313" t="str">
        <f t="shared" si="610"/>
        <v>木刀客</v>
      </c>
      <c r="FE313" t="str">
        <f t="shared" si="611"/>
        <v>木火枪手</v>
      </c>
      <c r="FF313" t="str">
        <f t="shared" si="612"/>
        <v>木火枪手</v>
      </c>
    </row>
    <row r="314" spans="15:162" ht="14.25" x14ac:dyDescent="0.15">
      <c r="O314" s="6">
        <v>10131</v>
      </c>
      <c r="P314" s="11">
        <v>475680.87</v>
      </c>
      <c r="Q314" s="16">
        <f t="shared" si="643"/>
        <v>475680</v>
      </c>
      <c r="R314" s="4" t="str">
        <f t="shared" si="644"/>
        <v>5500071,5200071,5301071,5200073,5400075,5400075</v>
      </c>
      <c r="S314" s="4" t="str">
        <f t="shared" si="645"/>
        <v>7,7,7,7,7,7</v>
      </c>
      <c r="T314" s="4" t="str">
        <f t="shared" si="646"/>
        <v>289,285,285,285,285,285</v>
      </c>
      <c r="U314" s="2">
        <v>5500071</v>
      </c>
      <c r="V314" s="4">
        <v>5200071</v>
      </c>
      <c r="W314" s="4">
        <v>5301071</v>
      </c>
      <c r="X314" s="30">
        <v>5200073</v>
      </c>
      <c r="Y314" s="30">
        <v>5400075</v>
      </c>
      <c r="Z314" s="4">
        <v>5400075</v>
      </c>
      <c r="AA314" s="2">
        <v>7</v>
      </c>
      <c r="AB314" s="2">
        <v>7</v>
      </c>
      <c r="AC314" s="2">
        <v>7</v>
      </c>
      <c r="AD314" s="2">
        <v>7</v>
      </c>
      <c r="AE314" s="2">
        <v>7</v>
      </c>
      <c r="AF314" s="2">
        <v>7</v>
      </c>
      <c r="AG314" s="2">
        <f t="shared" si="574"/>
        <v>289</v>
      </c>
      <c r="AH314" s="2">
        <f t="shared" si="627"/>
        <v>285</v>
      </c>
      <c r="AI314" s="2">
        <f t="shared" si="628"/>
        <v>285</v>
      </c>
      <c r="AJ314" s="2">
        <f t="shared" si="629"/>
        <v>285</v>
      </c>
      <c r="AK314" s="2">
        <f t="shared" si="630"/>
        <v>285</v>
      </c>
      <c r="AL314" s="2">
        <f t="shared" si="631"/>
        <v>285</v>
      </c>
      <c r="AM314" s="8">
        <f t="shared" si="632"/>
        <v>80865.600000000006</v>
      </c>
      <c r="AN314" s="8">
        <f t="shared" si="624"/>
        <v>78962.880000000005</v>
      </c>
      <c r="AO314" s="8">
        <f t="shared" si="624"/>
        <v>78962.880000000005</v>
      </c>
      <c r="AP314" s="8">
        <f t="shared" si="624"/>
        <v>78962.880000000005</v>
      </c>
      <c r="AQ314" s="8">
        <f t="shared" si="624"/>
        <v>78962.880000000005</v>
      </c>
      <c r="AR314" s="8">
        <f t="shared" si="624"/>
        <v>78962.880000000005</v>
      </c>
      <c r="AS314" s="8">
        <f t="shared" si="575"/>
        <v>-20</v>
      </c>
      <c r="AT314">
        <f t="shared" si="576"/>
        <v>269</v>
      </c>
      <c r="BI314">
        <v>5402091</v>
      </c>
      <c r="BJ314" s="4">
        <f>[1]monsters!$N314</f>
        <v>232.96</v>
      </c>
      <c r="BK314" s="4">
        <f>[1]monsters!$O314</f>
        <v>23.3</v>
      </c>
      <c r="BL314" s="4">
        <f>[1]monsters!$P314</f>
        <v>2080</v>
      </c>
      <c r="BM314" s="4">
        <f>[1]monsters!$Q314</f>
        <v>208</v>
      </c>
      <c r="BN314" s="4">
        <f>[1]monsters!$R314</f>
        <v>33.28</v>
      </c>
      <c r="BO314" s="4">
        <f>[1]monsters!$S314</f>
        <v>3.33</v>
      </c>
      <c r="BP314" s="4">
        <f>[1]monsters!$K314</f>
        <v>1.4000000000000001</v>
      </c>
      <c r="BQ314">
        <f>[1]monsters!$D314</f>
        <v>4</v>
      </c>
      <c r="BR314">
        <f t="shared" si="559"/>
        <v>0.1</v>
      </c>
      <c r="BS314">
        <f t="shared" si="560"/>
        <v>290.18087003367009</v>
      </c>
      <c r="BT314">
        <f t="shared" si="561"/>
        <v>29.018087003367011</v>
      </c>
      <c r="CH314" t="str">
        <f t="shared" si="613"/>
        <v/>
      </c>
      <c r="CI314" s="26" t="b">
        <f t="shared" ref="CI314:CN314" si="697">IF(DG314&lt;&gt;"",IF(ISERROR(MATCH(INT(CO314),$EE$4:$EE$879,0))=FALSE,TRUE),"")</f>
        <v>1</v>
      </c>
      <c r="CJ314" s="26" t="b">
        <f t="shared" si="697"/>
        <v>1</v>
      </c>
      <c r="CK314" s="26" t="b">
        <f t="shared" si="697"/>
        <v>1</v>
      </c>
      <c r="CL314" s="26" t="b">
        <f t="shared" si="697"/>
        <v>1</v>
      </c>
      <c r="CM314" s="26" t="b">
        <f t="shared" si="697"/>
        <v>1</v>
      </c>
      <c r="CN314" s="26" t="b">
        <f t="shared" si="697"/>
        <v>1</v>
      </c>
      <c r="CO314" s="14" t="str">
        <f t="shared" ref="CO314:CT314" si="698">IF(DG314&lt;&gt;"",REPLACE(REPLACE(INDEX($EE$4:$EE$801,MATCH(DG314,$EF$4:$EF$801,0)),6,1,CU314),1,1,DA314),"")</f>
        <v>5500071</v>
      </c>
      <c r="CP314" s="14" t="str">
        <f t="shared" si="698"/>
        <v>5200071</v>
      </c>
      <c r="CQ314" s="14" t="str">
        <f t="shared" si="698"/>
        <v>5301071</v>
      </c>
      <c r="CR314" s="14" t="str">
        <f t="shared" si="698"/>
        <v>5200073</v>
      </c>
      <c r="CS314" s="14" t="str">
        <f t="shared" si="698"/>
        <v>5400075</v>
      </c>
      <c r="CT314" s="14" t="str">
        <f t="shared" si="698"/>
        <v>5400075</v>
      </c>
      <c r="CU314" s="2">
        <v>7</v>
      </c>
      <c r="CV314" s="2">
        <v>7</v>
      </c>
      <c r="CW314" s="2">
        <v>7</v>
      </c>
      <c r="CX314" s="2">
        <v>7</v>
      </c>
      <c r="CY314" s="2">
        <v>7</v>
      </c>
      <c r="CZ314" s="2">
        <v>7</v>
      </c>
      <c r="DA314" s="2">
        <v>5</v>
      </c>
      <c r="DB314" s="7">
        <v>5</v>
      </c>
      <c r="DC314">
        <v>5</v>
      </c>
      <c r="DD314" s="2">
        <v>5</v>
      </c>
      <c r="DE314" s="7">
        <v>5</v>
      </c>
      <c r="DF314">
        <v>5</v>
      </c>
      <c r="DG314" s="1" t="s">
        <v>3260</v>
      </c>
      <c r="DH314" s="1" t="s">
        <v>3256</v>
      </c>
      <c r="DI314" s="1" t="s">
        <v>3128</v>
      </c>
      <c r="DJ314" s="1" t="s">
        <v>3156</v>
      </c>
      <c r="DK314" s="1" t="s">
        <v>3289</v>
      </c>
      <c r="DL314" s="1" t="s">
        <v>3289</v>
      </c>
      <c r="DM314" t="s">
        <v>3131</v>
      </c>
      <c r="DN314" t="s">
        <v>3131</v>
      </c>
      <c r="DO314" t="s">
        <v>3131</v>
      </c>
      <c r="DP314" t="s">
        <v>3138</v>
      </c>
      <c r="DQ314" t="s">
        <v>3159</v>
      </c>
      <c r="DR314" t="s">
        <v>3159</v>
      </c>
      <c r="DS314" s="1" t="s">
        <v>3206</v>
      </c>
      <c r="DT314" s="1" t="s">
        <v>3163</v>
      </c>
      <c r="DU314" s="1" t="s">
        <v>3184</v>
      </c>
      <c r="DV314" s="1" t="s">
        <v>3163</v>
      </c>
      <c r="DW314" s="1" t="s">
        <v>3234</v>
      </c>
      <c r="DX314" s="1" t="s">
        <v>3234</v>
      </c>
      <c r="DY314">
        <f t="shared" si="566"/>
        <v>2</v>
      </c>
      <c r="DZ314">
        <f t="shared" si="567"/>
        <v>1</v>
      </c>
      <c r="EA314">
        <f t="shared" si="568"/>
        <v>1</v>
      </c>
      <c r="EB314">
        <f t="shared" si="569"/>
        <v>1</v>
      </c>
      <c r="EC314">
        <f t="shared" si="570"/>
        <v>2</v>
      </c>
      <c r="ED314">
        <f t="shared" si="571"/>
        <v>2</v>
      </c>
      <c r="EE314" s="14">
        <v>5400105</v>
      </c>
      <c r="EF314" s="33" t="s">
        <v>3289</v>
      </c>
      <c r="EG314" s="14">
        <v>2</v>
      </c>
      <c r="FA314" t="str">
        <f t="shared" si="607"/>
        <v>水海盗</v>
      </c>
      <c r="FB314" t="str">
        <f t="shared" si="608"/>
        <v>水刀客</v>
      </c>
      <c r="FC314" t="str">
        <f t="shared" si="609"/>
        <v>水剑士</v>
      </c>
      <c r="FD314" t="str">
        <f t="shared" si="610"/>
        <v>木刀客</v>
      </c>
      <c r="FE314" t="str">
        <f t="shared" si="611"/>
        <v>暗巫师</v>
      </c>
      <c r="FF314" t="str">
        <f t="shared" si="612"/>
        <v>暗巫师</v>
      </c>
    </row>
    <row r="315" spans="15:162" ht="14.25" x14ac:dyDescent="0.15">
      <c r="O315" s="6">
        <v>10132</v>
      </c>
      <c r="P315" s="11">
        <v>475745.13</v>
      </c>
      <c r="Q315" s="16">
        <f t="shared" si="643"/>
        <v>475745</v>
      </c>
      <c r="R315" s="4" t="str">
        <f t="shared" si="644"/>
        <v>5401071,5200071,5200072,5301072,5402073,5402071</v>
      </c>
      <c r="S315" s="4" t="str">
        <f t="shared" si="645"/>
        <v>7,7,7,7,7,7</v>
      </c>
      <c r="T315" s="4" t="str">
        <f t="shared" si="646"/>
        <v>289,285,285,285,285,285</v>
      </c>
      <c r="U315" s="2">
        <v>5401071</v>
      </c>
      <c r="V315" s="4">
        <v>5200071</v>
      </c>
      <c r="W315" s="4">
        <v>5200072</v>
      </c>
      <c r="X315" s="30">
        <v>5301072</v>
      </c>
      <c r="Y315" s="30">
        <v>5402073</v>
      </c>
      <c r="Z315" s="4">
        <v>5402071</v>
      </c>
      <c r="AA315" s="2">
        <v>7</v>
      </c>
      <c r="AB315" s="2">
        <v>7</v>
      </c>
      <c r="AC315" s="2">
        <v>7</v>
      </c>
      <c r="AD315" s="2">
        <v>7</v>
      </c>
      <c r="AE315" s="2">
        <v>7</v>
      </c>
      <c r="AF315" s="2">
        <v>7</v>
      </c>
      <c r="AG315" s="2">
        <f t="shared" si="574"/>
        <v>289</v>
      </c>
      <c r="AH315" s="2">
        <f t="shared" si="627"/>
        <v>285</v>
      </c>
      <c r="AI315" s="2">
        <f t="shared" si="628"/>
        <v>285</v>
      </c>
      <c r="AJ315" s="2">
        <f t="shared" si="629"/>
        <v>285</v>
      </c>
      <c r="AK315" s="2">
        <f t="shared" si="630"/>
        <v>285</v>
      </c>
      <c r="AL315" s="2">
        <f t="shared" si="631"/>
        <v>285</v>
      </c>
      <c r="AM315" s="8">
        <f t="shared" si="632"/>
        <v>80876.650000000009</v>
      </c>
      <c r="AN315" s="8">
        <f t="shared" si="624"/>
        <v>78973.67</v>
      </c>
      <c r="AO315" s="8">
        <f t="shared" si="624"/>
        <v>78973.67</v>
      </c>
      <c r="AP315" s="8">
        <f t="shared" si="624"/>
        <v>78973.67</v>
      </c>
      <c r="AQ315" s="8">
        <f t="shared" si="624"/>
        <v>78973.67</v>
      </c>
      <c r="AR315" s="8">
        <f t="shared" si="624"/>
        <v>78973.67</v>
      </c>
      <c r="AS315" s="8">
        <f t="shared" si="575"/>
        <v>-20</v>
      </c>
      <c r="AT315">
        <f t="shared" si="576"/>
        <v>269</v>
      </c>
      <c r="BI315">
        <v>5500091</v>
      </c>
      <c r="BJ315" s="4">
        <f>[1]monsters!$N315</f>
        <v>310.61</v>
      </c>
      <c r="BK315" s="4">
        <f>[1]monsters!$O315</f>
        <v>31.06</v>
      </c>
      <c r="BL315" s="4">
        <f>[1]monsters!$P315</f>
        <v>1782.86</v>
      </c>
      <c r="BM315" s="4">
        <f>[1]monsters!$Q315</f>
        <v>178.29</v>
      </c>
      <c r="BN315" s="4">
        <f>[1]monsters!$R315</f>
        <v>38.83</v>
      </c>
      <c r="BO315" s="4">
        <f>[1]monsters!$S315</f>
        <v>3.88</v>
      </c>
      <c r="BP315" s="4">
        <f>[1]monsters!$K315</f>
        <v>1.6</v>
      </c>
      <c r="BQ315">
        <f>[1]monsters!$D315</f>
        <v>5</v>
      </c>
      <c r="BR315">
        <f t="shared" si="559"/>
        <v>0.1</v>
      </c>
      <c r="BS315">
        <f t="shared" si="560"/>
        <v>353.55540622895626</v>
      </c>
      <c r="BT315">
        <f t="shared" si="561"/>
        <v>35.355540622895624</v>
      </c>
      <c r="CH315" t="str">
        <f t="shared" si="613"/>
        <v/>
      </c>
      <c r="CI315" s="26" t="b">
        <f t="shared" ref="CI315:CN315" si="699">IF(DG315&lt;&gt;"",IF(ISERROR(MATCH(INT(CO315),$EE$4:$EE$879,0))=FALSE,TRUE),"")</f>
        <v>1</v>
      </c>
      <c r="CJ315" s="26" t="b">
        <f t="shared" si="699"/>
        <v>1</v>
      </c>
      <c r="CK315" s="26" t="b">
        <f t="shared" si="699"/>
        <v>1</v>
      </c>
      <c r="CL315" s="26" t="b">
        <f t="shared" si="699"/>
        <v>1</v>
      </c>
      <c r="CM315" s="26" t="b">
        <f t="shared" si="699"/>
        <v>1</v>
      </c>
      <c r="CN315" s="26" t="b">
        <f t="shared" si="699"/>
        <v>1</v>
      </c>
      <c r="CO315" s="14" t="str">
        <f t="shared" ref="CO315:CT315" si="700">IF(DG315&lt;&gt;"",REPLACE(REPLACE(INDEX($EE$4:$EE$801,MATCH(DG315,$EF$4:$EF$801,0)),6,1,CU315),1,1,DA315),"")</f>
        <v>5401071</v>
      </c>
      <c r="CP315" s="14" t="str">
        <f t="shared" si="700"/>
        <v>5200071</v>
      </c>
      <c r="CQ315" s="14" t="str">
        <f t="shared" si="700"/>
        <v>5200072</v>
      </c>
      <c r="CR315" s="14" t="str">
        <f t="shared" si="700"/>
        <v>5301072</v>
      </c>
      <c r="CS315" s="14" t="str">
        <f t="shared" si="700"/>
        <v>5402073</v>
      </c>
      <c r="CT315" s="14" t="str">
        <f t="shared" si="700"/>
        <v>5402071</v>
      </c>
      <c r="CU315" s="2">
        <v>7</v>
      </c>
      <c r="CV315" s="2">
        <v>7</v>
      </c>
      <c r="CW315" s="2">
        <v>7</v>
      </c>
      <c r="CX315" s="2">
        <v>7</v>
      </c>
      <c r="CY315" s="2">
        <v>7</v>
      </c>
      <c r="CZ315" s="2">
        <v>7</v>
      </c>
      <c r="DA315" s="2">
        <v>5</v>
      </c>
      <c r="DB315" s="7">
        <v>5</v>
      </c>
      <c r="DC315">
        <v>5</v>
      </c>
      <c r="DD315" s="2">
        <v>5</v>
      </c>
      <c r="DE315" s="7">
        <v>5</v>
      </c>
      <c r="DF315">
        <v>5</v>
      </c>
      <c r="DG315" s="1" t="s">
        <v>3161</v>
      </c>
      <c r="DH315" s="1" t="s">
        <v>3256</v>
      </c>
      <c r="DI315" s="1" t="s">
        <v>3262</v>
      </c>
      <c r="DJ315" s="1" t="s">
        <v>3264</v>
      </c>
      <c r="DK315" s="1" t="s">
        <v>3164</v>
      </c>
      <c r="DL315" s="1" t="s">
        <v>3259</v>
      </c>
      <c r="DM315" t="s">
        <v>3131</v>
      </c>
      <c r="DN315" t="s">
        <v>3131</v>
      </c>
      <c r="DO315" t="s">
        <v>3122</v>
      </c>
      <c r="DP315" t="s">
        <v>3122</v>
      </c>
      <c r="DQ315" t="s">
        <v>3138</v>
      </c>
      <c r="DR315" t="s">
        <v>3131</v>
      </c>
      <c r="DS315" s="1" t="s">
        <v>3203</v>
      </c>
      <c r="DT315" s="1" t="s">
        <v>3163</v>
      </c>
      <c r="DU315" s="1" t="s">
        <v>3163</v>
      </c>
      <c r="DV315" s="1" t="s">
        <v>3184</v>
      </c>
      <c r="DW315" s="1" t="s">
        <v>3202</v>
      </c>
      <c r="DX315" s="1" t="s">
        <v>3202</v>
      </c>
      <c r="DY315">
        <f t="shared" si="566"/>
        <v>2</v>
      </c>
      <c r="DZ315">
        <f t="shared" si="567"/>
        <v>1</v>
      </c>
      <c r="EA315">
        <f t="shared" si="568"/>
        <v>1</v>
      </c>
      <c r="EB315">
        <f t="shared" si="569"/>
        <v>1</v>
      </c>
      <c r="EC315">
        <f t="shared" si="570"/>
        <v>2</v>
      </c>
      <c r="ED315">
        <f t="shared" si="571"/>
        <v>2</v>
      </c>
      <c r="EE315" s="14">
        <v>5501105</v>
      </c>
      <c r="EF315" s="33" t="s">
        <v>3290</v>
      </c>
      <c r="EG315" s="14">
        <v>2</v>
      </c>
      <c r="FA315" t="str">
        <f t="shared" si="607"/>
        <v>水魔法师</v>
      </c>
      <c r="FB315" t="str">
        <f t="shared" si="608"/>
        <v>水刀客</v>
      </c>
      <c r="FC315" t="str">
        <f t="shared" si="609"/>
        <v>火刀客</v>
      </c>
      <c r="FD315" t="str">
        <f t="shared" si="610"/>
        <v>火剑士</v>
      </c>
      <c r="FE315" t="str">
        <f t="shared" si="611"/>
        <v>木女巫</v>
      </c>
      <c r="FF315" t="str">
        <f t="shared" si="612"/>
        <v>水女巫</v>
      </c>
    </row>
    <row r="316" spans="15:162" ht="14.25" x14ac:dyDescent="0.15">
      <c r="O316" s="6">
        <v>10133</v>
      </c>
      <c r="P316" s="11">
        <v>475807.5</v>
      </c>
      <c r="Q316" s="16">
        <f t="shared" si="643"/>
        <v>475807</v>
      </c>
      <c r="R316" s="4" t="str">
        <f t="shared" si="644"/>
        <v>5300075,5202075,5201073,5401073,5501074,5400075</v>
      </c>
      <c r="S316" s="4" t="str">
        <f t="shared" si="645"/>
        <v>7,7,7,7,7,7</v>
      </c>
      <c r="T316" s="4" t="str">
        <f t="shared" si="646"/>
        <v>289,285,285,285,285,285</v>
      </c>
      <c r="U316" s="2">
        <v>5300075</v>
      </c>
      <c r="V316" s="4">
        <v>5202075</v>
      </c>
      <c r="W316" s="4">
        <v>5201073</v>
      </c>
      <c r="X316" s="30">
        <v>5401073</v>
      </c>
      <c r="Y316" s="30">
        <v>5501074</v>
      </c>
      <c r="Z316" s="4">
        <v>5400075</v>
      </c>
      <c r="AA316" s="2">
        <v>7</v>
      </c>
      <c r="AB316" s="2">
        <v>7</v>
      </c>
      <c r="AC316" s="2">
        <v>7</v>
      </c>
      <c r="AD316" s="2">
        <v>7</v>
      </c>
      <c r="AE316" s="2">
        <v>7</v>
      </c>
      <c r="AF316" s="2">
        <v>7</v>
      </c>
      <c r="AG316" s="2">
        <f t="shared" si="574"/>
        <v>289</v>
      </c>
      <c r="AH316" s="2">
        <f t="shared" si="627"/>
        <v>285</v>
      </c>
      <c r="AI316" s="2">
        <f t="shared" si="628"/>
        <v>285</v>
      </c>
      <c r="AJ316" s="2">
        <f t="shared" si="629"/>
        <v>285</v>
      </c>
      <c r="AK316" s="2">
        <f t="shared" si="630"/>
        <v>285</v>
      </c>
      <c r="AL316" s="2">
        <f t="shared" si="631"/>
        <v>285</v>
      </c>
      <c r="AM316" s="8">
        <f t="shared" si="632"/>
        <v>80887.19</v>
      </c>
      <c r="AN316" s="8">
        <f t="shared" si="624"/>
        <v>78983.962</v>
      </c>
      <c r="AO316" s="8">
        <f t="shared" si="624"/>
        <v>78983.962</v>
      </c>
      <c r="AP316" s="8">
        <f t="shared" si="624"/>
        <v>78983.962</v>
      </c>
      <c r="AQ316" s="8">
        <f t="shared" si="624"/>
        <v>78983.962</v>
      </c>
      <c r="AR316" s="8">
        <f t="shared" si="624"/>
        <v>78983.962</v>
      </c>
      <c r="AS316" s="8">
        <f t="shared" si="575"/>
        <v>-20</v>
      </c>
      <c r="AT316">
        <f t="shared" si="576"/>
        <v>269</v>
      </c>
      <c r="BI316">
        <v>5501091</v>
      </c>
      <c r="BJ316" s="4">
        <f>[1]monsters!$N316</f>
        <v>224</v>
      </c>
      <c r="BK316" s="4">
        <f>[1]monsters!$O316</f>
        <v>22.4</v>
      </c>
      <c r="BL316" s="4">
        <f>[1]monsters!$P316</f>
        <v>2688</v>
      </c>
      <c r="BM316" s="4">
        <f>[1]monsters!$Q316</f>
        <v>268.8</v>
      </c>
      <c r="BN316" s="4">
        <f>[1]monsters!$R316</f>
        <v>56</v>
      </c>
      <c r="BO316" s="4">
        <f>[1]monsters!$S316</f>
        <v>5.6</v>
      </c>
      <c r="BP316" s="4">
        <f>[1]monsters!$K316</f>
        <v>1.5</v>
      </c>
      <c r="BQ316">
        <f>[1]monsters!$D316</f>
        <v>2</v>
      </c>
      <c r="BR316">
        <f t="shared" si="559"/>
        <v>0.1</v>
      </c>
      <c r="BS316">
        <f t="shared" si="560"/>
        <v>302.18505050505053</v>
      </c>
      <c r="BT316">
        <f t="shared" si="561"/>
        <v>30.218505050505055</v>
      </c>
      <c r="CH316">
        <f t="shared" si="613"/>
        <v>5</v>
      </c>
      <c r="CI316" s="26" t="b">
        <f t="shared" ref="CI316:CN316" si="701">IF(DG316&lt;&gt;"",IF(ISERROR(MATCH(INT(CO316),$EE$4:$EE$879,0))=FALSE,TRUE),"")</f>
        <v>1</v>
      </c>
      <c r="CJ316" s="26" t="b">
        <f t="shared" si="701"/>
        <v>1</v>
      </c>
      <c r="CK316" s="26" t="b">
        <f t="shared" si="701"/>
        <v>1</v>
      </c>
      <c r="CL316" s="26" t="b">
        <f t="shared" si="701"/>
        <v>1</v>
      </c>
      <c r="CM316" s="26" t="b">
        <f t="shared" si="701"/>
        <v>1</v>
      </c>
      <c r="CN316" s="26" t="b">
        <f t="shared" si="701"/>
        <v>1</v>
      </c>
      <c r="CO316" s="14" t="str">
        <f t="shared" ref="CO316:CT316" si="702">IF(DG316&lt;&gt;"",REPLACE(REPLACE(INDEX($EE$4:$EE$801,MATCH(DG316,$EF$4:$EF$801,0)),6,1,CU316),1,1,DA316),"")</f>
        <v>5300075</v>
      </c>
      <c r="CP316" s="14" t="str">
        <f t="shared" si="702"/>
        <v>5202075</v>
      </c>
      <c r="CQ316" s="14" t="str">
        <f t="shared" si="702"/>
        <v>5201073</v>
      </c>
      <c r="CR316" s="14" t="str">
        <f t="shared" si="702"/>
        <v>5401073</v>
      </c>
      <c r="CS316" s="14" t="str">
        <f t="shared" si="702"/>
        <v>5501074</v>
      </c>
      <c r="CT316" s="14" t="str">
        <f t="shared" si="702"/>
        <v>5400075</v>
      </c>
      <c r="CU316" s="2">
        <v>7</v>
      </c>
      <c r="CV316" s="2">
        <v>7</v>
      </c>
      <c r="CW316" s="2">
        <v>7</v>
      </c>
      <c r="CX316" s="2">
        <v>7</v>
      </c>
      <c r="CY316" s="2">
        <v>7</v>
      </c>
      <c r="CZ316" s="2">
        <v>7</v>
      </c>
      <c r="DA316" s="2">
        <v>5</v>
      </c>
      <c r="DB316" s="7">
        <v>5</v>
      </c>
      <c r="DC316">
        <v>5</v>
      </c>
      <c r="DD316" s="2">
        <v>5</v>
      </c>
      <c r="DE316" s="7">
        <v>5</v>
      </c>
      <c r="DF316">
        <v>5</v>
      </c>
      <c r="DG316" s="1" t="s">
        <v>3242</v>
      </c>
      <c r="DH316" s="1" t="s">
        <v>3248</v>
      </c>
      <c r="DI316" s="1" t="s">
        <v>3268</v>
      </c>
      <c r="DJ316" s="1" t="s">
        <v>3271</v>
      </c>
      <c r="DK316" s="1" t="s">
        <v>3252</v>
      </c>
      <c r="DL316" s="1" t="s">
        <v>3289</v>
      </c>
      <c r="DM316" t="s">
        <v>3159</v>
      </c>
      <c r="DN316" t="s">
        <v>3159</v>
      </c>
      <c r="DO316" t="s">
        <v>3138</v>
      </c>
      <c r="DP316" t="s">
        <v>3138</v>
      </c>
      <c r="DQ316" t="s">
        <v>3253</v>
      </c>
      <c r="DR316" t="s">
        <v>3159</v>
      </c>
      <c r="DS316" s="1" t="s">
        <v>3243</v>
      </c>
      <c r="DT316" s="1" t="s">
        <v>3166</v>
      </c>
      <c r="DU316" s="1" t="s">
        <v>3179</v>
      </c>
      <c r="DV316" s="10" t="s">
        <v>3203</v>
      </c>
      <c r="DW316" s="1" t="s">
        <v>3197</v>
      </c>
      <c r="DX316" s="1" t="s">
        <v>3234</v>
      </c>
      <c r="DY316">
        <f t="shared" si="566"/>
        <v>1</v>
      </c>
      <c r="DZ316">
        <f t="shared" si="567"/>
        <v>1</v>
      </c>
      <c r="EA316">
        <f t="shared" si="568"/>
        <v>1</v>
      </c>
      <c r="EB316">
        <f t="shared" si="569"/>
        <v>2</v>
      </c>
      <c r="EC316">
        <f t="shared" si="570"/>
        <v>2</v>
      </c>
      <c r="ED316">
        <f t="shared" si="571"/>
        <v>2</v>
      </c>
      <c r="EE316" s="14">
        <v>5200111</v>
      </c>
      <c r="EF316" s="33" t="s">
        <v>3256</v>
      </c>
      <c r="EG316" s="14">
        <v>1</v>
      </c>
      <c r="FA316" t="str">
        <f t="shared" si="607"/>
        <v>暗武士</v>
      </c>
      <c r="FB316" t="str">
        <f t="shared" si="608"/>
        <v>暗维京</v>
      </c>
      <c r="FC316" t="str">
        <f t="shared" si="609"/>
        <v>木骑兵</v>
      </c>
      <c r="FD316" t="str">
        <f t="shared" si="610"/>
        <v>木魔法师</v>
      </c>
      <c r="FE316" t="str">
        <f t="shared" si="611"/>
        <v>光猎人</v>
      </c>
      <c r="FF316" t="str">
        <f t="shared" si="612"/>
        <v>暗巫师</v>
      </c>
    </row>
    <row r="317" spans="15:162" ht="14.25" x14ac:dyDescent="0.15">
      <c r="O317" s="6">
        <v>10134</v>
      </c>
      <c r="P317" s="11">
        <v>475869.87</v>
      </c>
      <c r="Q317" s="16">
        <f t="shared" si="643"/>
        <v>475869</v>
      </c>
      <c r="R317" s="4" t="str">
        <f t="shared" si="644"/>
        <v>5301072,5201073,5200072,5500073,5401071,5402072</v>
      </c>
      <c r="S317" s="4" t="str">
        <f t="shared" si="645"/>
        <v>7,7,7,7,7,7</v>
      </c>
      <c r="T317" s="4" t="str">
        <f t="shared" si="646"/>
        <v>289,285,285,285,285,285</v>
      </c>
      <c r="U317" s="2">
        <v>5301072</v>
      </c>
      <c r="V317" s="4">
        <v>5201073</v>
      </c>
      <c r="W317" s="4">
        <v>5200072</v>
      </c>
      <c r="X317" s="30">
        <v>5500073</v>
      </c>
      <c r="Y317" s="30">
        <v>5401071</v>
      </c>
      <c r="Z317" s="4">
        <v>5402072</v>
      </c>
      <c r="AA317" s="2">
        <v>7</v>
      </c>
      <c r="AB317" s="2">
        <v>7</v>
      </c>
      <c r="AC317" s="2">
        <v>7</v>
      </c>
      <c r="AD317" s="2">
        <v>7</v>
      </c>
      <c r="AE317" s="2">
        <v>7</v>
      </c>
      <c r="AF317" s="2">
        <v>7</v>
      </c>
      <c r="AG317" s="2">
        <f t="shared" si="574"/>
        <v>289</v>
      </c>
      <c r="AH317" s="2">
        <f t="shared" si="627"/>
        <v>285</v>
      </c>
      <c r="AI317" s="2">
        <f t="shared" si="628"/>
        <v>285</v>
      </c>
      <c r="AJ317" s="2">
        <f t="shared" si="629"/>
        <v>285</v>
      </c>
      <c r="AK317" s="2">
        <f t="shared" si="630"/>
        <v>285</v>
      </c>
      <c r="AL317" s="2">
        <f t="shared" si="631"/>
        <v>285</v>
      </c>
      <c r="AM317" s="8">
        <f t="shared" si="632"/>
        <v>80897.73000000001</v>
      </c>
      <c r="AN317" s="8">
        <f t="shared" si="624"/>
        <v>78994.254000000001</v>
      </c>
      <c r="AO317" s="8">
        <f t="shared" si="624"/>
        <v>78994.254000000001</v>
      </c>
      <c r="AP317" s="8">
        <f t="shared" si="624"/>
        <v>78994.254000000001</v>
      </c>
      <c r="AQ317" s="8">
        <f t="shared" si="624"/>
        <v>78994.254000000001</v>
      </c>
      <c r="AR317" s="8">
        <f t="shared" si="624"/>
        <v>78994.254000000001</v>
      </c>
      <c r="AS317" s="8">
        <f t="shared" si="575"/>
        <v>-20</v>
      </c>
      <c r="AT317">
        <f t="shared" si="576"/>
        <v>269</v>
      </c>
      <c r="BI317">
        <v>5600091</v>
      </c>
      <c r="BJ317" s="4">
        <f>[1]monsters!$N317</f>
        <v>215.04</v>
      </c>
      <c r="BK317" s="4">
        <f>[1]monsters!$O317</f>
        <v>21.5</v>
      </c>
      <c r="BL317" s="4">
        <f>[1]monsters!$P317</f>
        <v>3360</v>
      </c>
      <c r="BM317" s="4">
        <f>[1]monsters!$Q317</f>
        <v>336</v>
      </c>
      <c r="BN317" s="4">
        <f>[1]monsters!$R317</f>
        <v>71.680000000000007</v>
      </c>
      <c r="BO317" s="4">
        <f>[1]monsters!$S317</f>
        <v>7.17</v>
      </c>
      <c r="BP317" s="4">
        <f>[1]monsters!$K317</f>
        <v>1.8</v>
      </c>
      <c r="BQ317">
        <f>[1]monsters!$D317</f>
        <v>2</v>
      </c>
      <c r="BR317">
        <f t="shared" si="559"/>
        <v>0.1</v>
      </c>
      <c r="BS317">
        <f t="shared" si="560"/>
        <v>316.34411313131312</v>
      </c>
      <c r="BT317">
        <f t="shared" si="561"/>
        <v>31.634411313131313</v>
      </c>
      <c r="CH317" t="str">
        <f t="shared" si="613"/>
        <v/>
      </c>
      <c r="CI317" s="26" t="b">
        <f t="shared" ref="CI317:CN317" si="703">IF(DG317&lt;&gt;"",IF(ISERROR(MATCH(INT(CO317),$EE$4:$EE$879,0))=FALSE,TRUE),"")</f>
        <v>1</v>
      </c>
      <c r="CJ317" s="26" t="b">
        <f t="shared" si="703"/>
        <v>1</v>
      </c>
      <c r="CK317" s="26" t="b">
        <f t="shared" si="703"/>
        <v>1</v>
      </c>
      <c r="CL317" s="26" t="b">
        <f t="shared" si="703"/>
        <v>1</v>
      </c>
      <c r="CM317" s="26" t="b">
        <f t="shared" si="703"/>
        <v>1</v>
      </c>
      <c r="CN317" s="26" t="b">
        <f t="shared" si="703"/>
        <v>1</v>
      </c>
      <c r="CO317" s="14" t="str">
        <f t="shared" ref="CO317:CT317" si="704">IF(DG317&lt;&gt;"",REPLACE(REPLACE(INDEX($EE$4:$EE$801,MATCH(DG317,$EF$4:$EF$801,0)),6,1,CU317),1,1,DA317),"")</f>
        <v>5301072</v>
      </c>
      <c r="CP317" s="14" t="str">
        <f t="shared" si="704"/>
        <v>5201073</v>
      </c>
      <c r="CQ317" s="14" t="str">
        <f t="shared" si="704"/>
        <v>5200072</v>
      </c>
      <c r="CR317" s="14" t="str">
        <f t="shared" si="704"/>
        <v>5500073</v>
      </c>
      <c r="CS317" s="14" t="str">
        <f t="shared" si="704"/>
        <v>5401071</v>
      </c>
      <c r="CT317" s="14" t="str">
        <f t="shared" si="704"/>
        <v>5402072</v>
      </c>
      <c r="CU317" s="2">
        <v>7</v>
      </c>
      <c r="CV317" s="2">
        <v>7</v>
      </c>
      <c r="CW317" s="2">
        <v>7</v>
      </c>
      <c r="CX317" s="2">
        <v>7</v>
      </c>
      <c r="CY317" s="2">
        <v>7</v>
      </c>
      <c r="CZ317" s="2">
        <v>7</v>
      </c>
      <c r="DA317" s="2">
        <v>5</v>
      </c>
      <c r="DB317" s="7">
        <v>5</v>
      </c>
      <c r="DC317">
        <v>5</v>
      </c>
      <c r="DD317" s="2">
        <v>5</v>
      </c>
      <c r="DE317" s="7">
        <v>5</v>
      </c>
      <c r="DF317">
        <v>5</v>
      </c>
      <c r="DG317" s="1" t="s">
        <v>3264</v>
      </c>
      <c r="DH317" s="1" t="s">
        <v>3268</v>
      </c>
      <c r="DI317" s="1" t="s">
        <v>3262</v>
      </c>
      <c r="DJ317" s="1" t="s">
        <v>3272</v>
      </c>
      <c r="DK317" s="1" t="s">
        <v>3161</v>
      </c>
      <c r="DL317" s="1" t="s">
        <v>3266</v>
      </c>
      <c r="DM317" t="s">
        <v>3122</v>
      </c>
      <c r="DN317" t="s">
        <v>3138</v>
      </c>
      <c r="DO317" t="s">
        <v>3122</v>
      </c>
      <c r="DP317" t="s">
        <v>3138</v>
      </c>
      <c r="DQ317" t="s">
        <v>3131</v>
      </c>
      <c r="DR317" s="1" t="s">
        <v>3122</v>
      </c>
      <c r="DS317" s="1" t="s">
        <v>3184</v>
      </c>
      <c r="DT317" s="1" t="s">
        <v>3179</v>
      </c>
      <c r="DU317" s="1" t="s">
        <v>3163</v>
      </c>
      <c r="DV317" s="1" t="s">
        <v>3206</v>
      </c>
      <c r="DW317" s="1" t="s">
        <v>3203</v>
      </c>
      <c r="DX317" s="1" t="s">
        <v>3202</v>
      </c>
      <c r="DY317">
        <f t="shared" si="566"/>
        <v>1</v>
      </c>
      <c r="DZ317">
        <f t="shared" si="567"/>
        <v>1</v>
      </c>
      <c r="EA317">
        <f t="shared" si="568"/>
        <v>1</v>
      </c>
      <c r="EB317">
        <f t="shared" si="569"/>
        <v>2</v>
      </c>
      <c r="EC317">
        <f t="shared" si="570"/>
        <v>2</v>
      </c>
      <c r="ED317">
        <f t="shared" si="571"/>
        <v>2</v>
      </c>
      <c r="EE317" s="14">
        <v>5201111</v>
      </c>
      <c r="EF317" s="33" t="s">
        <v>3257</v>
      </c>
      <c r="EG317" s="14">
        <v>1</v>
      </c>
      <c r="FA317" t="str">
        <f t="shared" si="607"/>
        <v>火剑士</v>
      </c>
      <c r="FB317" t="str">
        <f t="shared" si="608"/>
        <v>木骑兵</v>
      </c>
      <c r="FC317" t="str">
        <f t="shared" si="609"/>
        <v>火刀客</v>
      </c>
      <c r="FD317" t="str">
        <f t="shared" si="610"/>
        <v>木海盗</v>
      </c>
      <c r="FE317" t="str">
        <f t="shared" si="611"/>
        <v>水魔法师</v>
      </c>
      <c r="FF317" t="str">
        <f t="shared" si="612"/>
        <v>火女巫</v>
      </c>
    </row>
    <row r="318" spans="15:162" ht="14.25" x14ac:dyDescent="0.15">
      <c r="O318" s="6">
        <v>10135</v>
      </c>
      <c r="P318" s="11">
        <v>491993.46</v>
      </c>
      <c r="Q318" s="16">
        <f t="shared" si="643"/>
        <v>491993</v>
      </c>
      <c r="R318" s="4" t="str">
        <f t="shared" si="644"/>
        <v>5402072,5201071,5202071,5201071,5401072,5602074</v>
      </c>
      <c r="S318" s="4" t="str">
        <f t="shared" si="645"/>
        <v>7,7,7,7,7,7</v>
      </c>
      <c r="T318" s="4" t="str">
        <f t="shared" si="646"/>
        <v>294,290,290,290,290,290</v>
      </c>
      <c r="U318" s="2">
        <v>5402072</v>
      </c>
      <c r="V318" s="4">
        <v>5201071</v>
      </c>
      <c r="W318" s="4">
        <v>5202071</v>
      </c>
      <c r="X318" s="30">
        <v>5201071</v>
      </c>
      <c r="Y318" s="30">
        <v>5401072</v>
      </c>
      <c r="Z318" s="4">
        <v>5602074</v>
      </c>
      <c r="AA318" s="2">
        <v>7</v>
      </c>
      <c r="AB318" s="2">
        <v>7</v>
      </c>
      <c r="AC318" s="2">
        <v>7</v>
      </c>
      <c r="AD318" s="2">
        <v>7</v>
      </c>
      <c r="AE318" s="2">
        <v>7</v>
      </c>
      <c r="AF318" s="2">
        <v>7</v>
      </c>
      <c r="AG318" s="2">
        <f t="shared" si="574"/>
        <v>294</v>
      </c>
      <c r="AH318" s="2">
        <f t="shared" si="627"/>
        <v>290</v>
      </c>
      <c r="AI318" s="2">
        <f t="shared" si="628"/>
        <v>290</v>
      </c>
      <c r="AJ318" s="2">
        <f t="shared" si="629"/>
        <v>290</v>
      </c>
      <c r="AK318" s="2">
        <f t="shared" si="630"/>
        <v>290</v>
      </c>
      <c r="AL318" s="2">
        <f t="shared" si="631"/>
        <v>290</v>
      </c>
      <c r="AM318" s="8">
        <f t="shared" si="632"/>
        <v>83638.810000000012</v>
      </c>
      <c r="AN318" s="8">
        <f t="shared" si="624"/>
        <v>81670.838000000003</v>
      </c>
      <c r="AO318" s="8">
        <f t="shared" si="624"/>
        <v>81670.838000000003</v>
      </c>
      <c r="AP318" s="8">
        <f t="shared" si="624"/>
        <v>81670.838000000003</v>
      </c>
      <c r="AQ318" s="8">
        <f t="shared" si="624"/>
        <v>81670.838000000003</v>
      </c>
      <c r="AR318" s="8">
        <f t="shared" si="624"/>
        <v>81670.838000000003</v>
      </c>
      <c r="AS318" s="8">
        <f t="shared" si="575"/>
        <v>-20</v>
      </c>
      <c r="AT318">
        <f t="shared" si="576"/>
        <v>274</v>
      </c>
      <c r="BI318">
        <v>5601091</v>
      </c>
      <c r="BJ318" s="4">
        <f>[1]monsters!$N318</f>
        <v>241.92</v>
      </c>
      <c r="BK318" s="4">
        <f>[1]monsters!$O318</f>
        <v>24.19</v>
      </c>
      <c r="BL318" s="4">
        <f>[1]monsters!$P318</f>
        <v>2986.67</v>
      </c>
      <c r="BM318" s="4">
        <f>[1]monsters!$Q318</f>
        <v>298.67</v>
      </c>
      <c r="BN318" s="4">
        <f>[1]monsters!$R318</f>
        <v>48.38</v>
      </c>
      <c r="BO318" s="4">
        <f>[1]monsters!$S318</f>
        <v>4.84</v>
      </c>
      <c r="BP318" s="4">
        <f>[1]monsters!$K318</f>
        <v>1.8</v>
      </c>
      <c r="BQ318">
        <f>[1]monsters!$D318</f>
        <v>2</v>
      </c>
      <c r="BR318">
        <f t="shared" si="559"/>
        <v>0.1</v>
      </c>
      <c r="BS318">
        <f t="shared" si="560"/>
        <v>329.17567946127946</v>
      </c>
      <c r="BT318">
        <f t="shared" si="561"/>
        <v>32.917567946127946</v>
      </c>
      <c r="CH318" t="str">
        <f t="shared" si="613"/>
        <v/>
      </c>
      <c r="CI318" s="26" t="b">
        <f t="shared" ref="CI318:CN318" si="705">IF(DG318&lt;&gt;"",IF(ISERROR(MATCH(INT(CO318),$EE$4:$EE$879,0))=FALSE,TRUE),"")</f>
        <v>1</v>
      </c>
      <c r="CJ318" s="26" t="b">
        <f t="shared" si="705"/>
        <v>1</v>
      </c>
      <c r="CK318" s="26" t="b">
        <f t="shared" si="705"/>
        <v>1</v>
      </c>
      <c r="CL318" s="26" t="b">
        <f t="shared" si="705"/>
        <v>1</v>
      </c>
      <c r="CM318" s="26" t="b">
        <f t="shared" si="705"/>
        <v>1</v>
      </c>
      <c r="CN318" s="26" t="b">
        <f t="shared" si="705"/>
        <v>1</v>
      </c>
      <c r="CO318" s="14" t="str">
        <f t="shared" ref="CO318:CT318" si="706">IF(DG318&lt;&gt;"",REPLACE(REPLACE(INDEX($EE$4:$EE$801,MATCH(DG318,$EF$4:$EF$801,0)),6,1,CU318),1,1,DA318),"")</f>
        <v>5402072</v>
      </c>
      <c r="CP318" s="14" t="str">
        <f t="shared" si="706"/>
        <v>5201071</v>
      </c>
      <c r="CQ318" s="14" t="str">
        <f t="shared" si="706"/>
        <v>5202071</v>
      </c>
      <c r="CR318" s="14" t="str">
        <f t="shared" si="706"/>
        <v>5201071</v>
      </c>
      <c r="CS318" s="14" t="str">
        <f t="shared" si="706"/>
        <v>5401072</v>
      </c>
      <c r="CT318" s="14" t="str">
        <f t="shared" si="706"/>
        <v>5602074</v>
      </c>
      <c r="CU318" s="2">
        <v>7</v>
      </c>
      <c r="CV318" s="2">
        <v>7</v>
      </c>
      <c r="CW318" s="2">
        <v>7</v>
      </c>
      <c r="CX318" s="2">
        <v>7</v>
      </c>
      <c r="CY318" s="2">
        <v>7</v>
      </c>
      <c r="CZ318" s="2">
        <v>7</v>
      </c>
      <c r="DA318" s="2">
        <v>5</v>
      </c>
      <c r="DB318" s="7">
        <v>5</v>
      </c>
      <c r="DC318">
        <v>5</v>
      </c>
      <c r="DD318" s="2">
        <v>5</v>
      </c>
      <c r="DE318" s="7">
        <v>5</v>
      </c>
      <c r="DF318">
        <v>5</v>
      </c>
      <c r="DG318" s="1" t="s">
        <v>3266</v>
      </c>
      <c r="DH318" s="1" t="s">
        <v>3257</v>
      </c>
      <c r="DI318" s="1" t="s">
        <v>3124</v>
      </c>
      <c r="DJ318" s="1" t="s">
        <v>3257</v>
      </c>
      <c r="DK318" s="1" t="s">
        <v>3265</v>
      </c>
      <c r="DL318" s="1" t="s">
        <v>3258</v>
      </c>
      <c r="DM318" s="1" t="s">
        <v>3122</v>
      </c>
      <c r="DN318" t="s">
        <v>3131</v>
      </c>
      <c r="DO318" t="s">
        <v>3131</v>
      </c>
      <c r="DP318" t="s">
        <v>3131</v>
      </c>
      <c r="DQ318" s="1" t="s">
        <v>3122</v>
      </c>
      <c r="DR318" t="s">
        <v>3253</v>
      </c>
      <c r="DS318" s="1" t="s">
        <v>3202</v>
      </c>
      <c r="DT318" s="1" t="s">
        <v>3179</v>
      </c>
      <c r="DU318" s="1" t="s">
        <v>3166</v>
      </c>
      <c r="DV318" s="1" t="s">
        <v>3179</v>
      </c>
      <c r="DW318" s="1" t="s">
        <v>3203</v>
      </c>
      <c r="DX318" s="1" t="s">
        <v>3254</v>
      </c>
      <c r="DY318">
        <f t="shared" si="566"/>
        <v>2</v>
      </c>
      <c r="DZ318">
        <f t="shared" si="567"/>
        <v>1</v>
      </c>
      <c r="EA318">
        <f t="shared" si="568"/>
        <v>1</v>
      </c>
      <c r="EB318">
        <f t="shared" si="569"/>
        <v>1</v>
      </c>
      <c r="EC318">
        <f t="shared" si="570"/>
        <v>2</v>
      </c>
      <c r="ED318">
        <f t="shared" si="571"/>
        <v>2</v>
      </c>
      <c r="EE318" s="14">
        <v>5202111</v>
      </c>
      <c r="EF318" s="33" t="s">
        <v>3124</v>
      </c>
      <c r="EG318" s="14">
        <v>1</v>
      </c>
      <c r="FA318" t="str">
        <f t="shared" si="607"/>
        <v>火女巫</v>
      </c>
      <c r="FB318" t="str">
        <f t="shared" si="608"/>
        <v>水骑兵</v>
      </c>
      <c r="FC318" t="str">
        <f t="shared" si="609"/>
        <v>水维京</v>
      </c>
      <c r="FD318" t="str">
        <f t="shared" si="610"/>
        <v>水骑兵</v>
      </c>
      <c r="FE318" t="str">
        <f t="shared" si="611"/>
        <v>火魔法师</v>
      </c>
      <c r="FF318" t="str">
        <f t="shared" si="612"/>
        <v>光学者</v>
      </c>
    </row>
    <row r="319" spans="15:162" ht="14.25" x14ac:dyDescent="0.15">
      <c r="O319" s="6">
        <v>10136</v>
      </c>
      <c r="P319" s="11">
        <v>483993.09</v>
      </c>
      <c r="Q319" s="16">
        <f t="shared" si="643"/>
        <v>483993</v>
      </c>
      <c r="R319" s="4" t="str">
        <f t="shared" si="644"/>
        <v>5201072,5200073,5301073,5500072,5502072,5402072</v>
      </c>
      <c r="S319" s="4" t="str">
        <f t="shared" si="645"/>
        <v>7,7,7,7,7,7</v>
      </c>
      <c r="T319" s="4" t="str">
        <f t="shared" si="646"/>
        <v>291,288,288,288,288,288</v>
      </c>
      <c r="U319" s="2">
        <v>5201072</v>
      </c>
      <c r="V319" s="4">
        <v>5200073</v>
      </c>
      <c r="W319" s="4">
        <v>5301073</v>
      </c>
      <c r="X319" s="30">
        <v>5500072</v>
      </c>
      <c r="Y319" s="30">
        <v>5502072</v>
      </c>
      <c r="Z319" s="4">
        <v>5402072</v>
      </c>
      <c r="AA319" s="2">
        <v>7</v>
      </c>
      <c r="AB319" s="2">
        <v>7</v>
      </c>
      <c r="AC319" s="2">
        <v>7</v>
      </c>
      <c r="AD319" s="2">
        <v>7</v>
      </c>
      <c r="AE319" s="2">
        <v>7</v>
      </c>
      <c r="AF319" s="2">
        <v>7</v>
      </c>
      <c r="AG319" s="2">
        <f t="shared" si="574"/>
        <v>291</v>
      </c>
      <c r="AH319" s="2">
        <f t="shared" si="627"/>
        <v>288</v>
      </c>
      <c r="AI319" s="2">
        <f t="shared" si="628"/>
        <v>288</v>
      </c>
      <c r="AJ319" s="2">
        <f t="shared" si="629"/>
        <v>288</v>
      </c>
      <c r="AK319" s="2">
        <f t="shared" si="630"/>
        <v>288</v>
      </c>
      <c r="AL319" s="2">
        <f t="shared" si="631"/>
        <v>288</v>
      </c>
      <c r="AM319" s="8">
        <f t="shared" si="632"/>
        <v>82278.810000000012</v>
      </c>
      <c r="AN319" s="8">
        <f t="shared" si="624"/>
        <v>80342.838000000003</v>
      </c>
      <c r="AO319" s="8">
        <f t="shared" si="624"/>
        <v>80342.838000000003</v>
      </c>
      <c r="AP319" s="8">
        <f t="shared" si="624"/>
        <v>80342.838000000003</v>
      </c>
      <c r="AQ319" s="8">
        <f t="shared" si="624"/>
        <v>80342.838000000003</v>
      </c>
      <c r="AR319" s="8">
        <f t="shared" si="624"/>
        <v>80342.838000000003</v>
      </c>
      <c r="AS319" s="8">
        <f t="shared" si="575"/>
        <v>-19</v>
      </c>
      <c r="AT319">
        <f t="shared" si="576"/>
        <v>272</v>
      </c>
      <c r="BI319">
        <v>5200092</v>
      </c>
      <c r="BJ319" s="4">
        <f>[1]monsters!$N319</f>
        <v>161.28</v>
      </c>
      <c r="BK319" s="4">
        <f>[1]monsters!$O319</f>
        <v>16.13</v>
      </c>
      <c r="BL319" s="4">
        <f>[1]monsters!$P319</f>
        <v>2986.67</v>
      </c>
      <c r="BM319" s="4">
        <f>[1]monsters!$Q319</f>
        <v>298.67</v>
      </c>
      <c r="BN319" s="4">
        <f>[1]monsters!$R319</f>
        <v>32.26</v>
      </c>
      <c r="BO319" s="4">
        <f>[1]monsters!$S319</f>
        <v>3.23</v>
      </c>
      <c r="BP319" s="4">
        <f>[1]monsters!$K319</f>
        <v>1.2</v>
      </c>
      <c r="BQ319">
        <f>[1]monsters!$D319</f>
        <v>3</v>
      </c>
      <c r="BR319">
        <f t="shared" si="559"/>
        <v>0.1</v>
      </c>
      <c r="BS319">
        <f t="shared" si="560"/>
        <v>252.97087946127948</v>
      </c>
      <c r="BT319">
        <f t="shared" si="561"/>
        <v>25.297087946127949</v>
      </c>
      <c r="CH319" t="str">
        <f t="shared" si="613"/>
        <v/>
      </c>
      <c r="CI319" s="26" t="b">
        <f t="shared" ref="CI319:CN319" si="707">IF(DG319&lt;&gt;"",IF(ISERROR(MATCH(INT(CO319),$EE$4:$EE$879,0))=FALSE,TRUE),"")</f>
        <v>1</v>
      </c>
      <c r="CJ319" s="26" t="b">
        <f t="shared" si="707"/>
        <v>1</v>
      </c>
      <c r="CK319" s="26" t="b">
        <f t="shared" si="707"/>
        <v>1</v>
      </c>
      <c r="CL319" s="26" t="b">
        <f t="shared" si="707"/>
        <v>1</v>
      </c>
      <c r="CM319" s="26" t="b">
        <f t="shared" si="707"/>
        <v>1</v>
      </c>
      <c r="CN319" s="26" t="b">
        <f t="shared" si="707"/>
        <v>1</v>
      </c>
      <c r="CO319" s="14" t="str">
        <f t="shared" ref="CO319:CT319" si="708">IF(DG319&lt;&gt;"",REPLACE(REPLACE(INDEX($EE$4:$EE$801,MATCH(DG319,$EF$4:$EF$801,0)),6,1,CU319),1,1,DA319),"")</f>
        <v>5201072</v>
      </c>
      <c r="CP319" s="14" t="str">
        <f t="shared" si="708"/>
        <v>5200073</v>
      </c>
      <c r="CQ319" s="14" t="str">
        <f t="shared" si="708"/>
        <v>5301073</v>
      </c>
      <c r="CR319" s="14" t="str">
        <f t="shared" si="708"/>
        <v>5500072</v>
      </c>
      <c r="CS319" s="14" t="str">
        <f t="shared" si="708"/>
        <v>5502072</v>
      </c>
      <c r="CT319" s="14" t="str">
        <f t="shared" si="708"/>
        <v>5402072</v>
      </c>
      <c r="CU319" s="2">
        <v>7</v>
      </c>
      <c r="CV319" s="2">
        <v>7</v>
      </c>
      <c r="CW319" s="2">
        <v>7</v>
      </c>
      <c r="CX319" s="2">
        <v>7</v>
      </c>
      <c r="CY319" s="2">
        <v>7</v>
      </c>
      <c r="CZ319" s="2">
        <v>7</v>
      </c>
      <c r="DA319" s="2">
        <v>5</v>
      </c>
      <c r="DB319" s="7">
        <v>5</v>
      </c>
      <c r="DC319">
        <v>5</v>
      </c>
      <c r="DD319" s="2">
        <v>5</v>
      </c>
      <c r="DE319" s="7">
        <v>5</v>
      </c>
      <c r="DF319">
        <v>5</v>
      </c>
      <c r="DG319" s="1" t="s">
        <v>3142</v>
      </c>
      <c r="DH319" s="1" t="s">
        <v>3156</v>
      </c>
      <c r="DI319" s="1" t="s">
        <v>3270</v>
      </c>
      <c r="DJ319" s="1" t="s">
        <v>3148</v>
      </c>
      <c r="DK319" s="1" t="s">
        <v>3267</v>
      </c>
      <c r="DL319" s="1" t="s">
        <v>3266</v>
      </c>
      <c r="DM319" t="s">
        <v>3122</v>
      </c>
      <c r="DN319" t="s">
        <v>3138</v>
      </c>
      <c r="DO319" t="s">
        <v>3138</v>
      </c>
      <c r="DP319" s="1" t="s">
        <v>3122</v>
      </c>
      <c r="DQ319" s="1" t="s">
        <v>3122</v>
      </c>
      <c r="DR319" s="1" t="s">
        <v>3122</v>
      </c>
      <c r="DS319" s="1" t="s">
        <v>3179</v>
      </c>
      <c r="DT319" s="1" t="s">
        <v>3163</v>
      </c>
      <c r="DU319" s="1" t="s">
        <v>3184</v>
      </c>
      <c r="DV319" s="1" t="s">
        <v>3206</v>
      </c>
      <c r="DW319" s="1" t="s">
        <v>3198</v>
      </c>
      <c r="DX319" s="1" t="s">
        <v>3202</v>
      </c>
      <c r="DY319">
        <f t="shared" si="566"/>
        <v>1</v>
      </c>
      <c r="DZ319">
        <f t="shared" si="567"/>
        <v>1</v>
      </c>
      <c r="EA319">
        <f t="shared" si="568"/>
        <v>1</v>
      </c>
      <c r="EB319">
        <f t="shared" si="569"/>
        <v>2</v>
      </c>
      <c r="EC319">
        <f t="shared" si="570"/>
        <v>2</v>
      </c>
      <c r="ED319">
        <f t="shared" si="571"/>
        <v>2</v>
      </c>
      <c r="EE319" s="14">
        <v>5301111</v>
      </c>
      <c r="EF319" s="33" t="s">
        <v>3128</v>
      </c>
      <c r="EG319" s="14">
        <v>1</v>
      </c>
      <c r="FA319" t="str">
        <f t="shared" si="607"/>
        <v>火骑兵</v>
      </c>
      <c r="FB319" t="str">
        <f t="shared" si="608"/>
        <v>木刀客</v>
      </c>
      <c r="FC319" t="str">
        <f t="shared" si="609"/>
        <v>木剑士</v>
      </c>
      <c r="FD319" t="str">
        <f t="shared" si="610"/>
        <v>火海盗</v>
      </c>
      <c r="FE319" t="str">
        <f t="shared" si="611"/>
        <v>火火枪手</v>
      </c>
      <c r="FF319" t="str">
        <f t="shared" si="612"/>
        <v>火女巫</v>
      </c>
    </row>
    <row r="320" spans="15:162" ht="14.25" x14ac:dyDescent="0.15">
      <c r="O320" s="6">
        <v>10137</v>
      </c>
      <c r="P320" s="11">
        <v>484057.35</v>
      </c>
      <c r="Q320" s="16">
        <f t="shared" si="643"/>
        <v>484057</v>
      </c>
      <c r="R320" s="4" t="str">
        <f t="shared" si="644"/>
        <v>5301072,5200072,5200073,5502071,5401072,5402073</v>
      </c>
      <c r="S320" s="4" t="str">
        <f t="shared" si="645"/>
        <v>7,7,7,7,7,7</v>
      </c>
      <c r="T320" s="4" t="str">
        <f t="shared" si="646"/>
        <v>291,288,288,288,288,288</v>
      </c>
      <c r="U320" s="2">
        <v>5301072</v>
      </c>
      <c r="V320" s="4">
        <v>5200072</v>
      </c>
      <c r="W320" s="4">
        <v>5200073</v>
      </c>
      <c r="X320" s="30">
        <v>5502071</v>
      </c>
      <c r="Y320" s="30">
        <v>5401072</v>
      </c>
      <c r="Z320" s="4">
        <v>5402073</v>
      </c>
      <c r="AA320" s="2">
        <v>7</v>
      </c>
      <c r="AB320" s="2">
        <v>7</v>
      </c>
      <c r="AC320" s="2">
        <v>7</v>
      </c>
      <c r="AD320" s="2">
        <v>7</v>
      </c>
      <c r="AE320" s="2">
        <v>7</v>
      </c>
      <c r="AF320" s="2">
        <v>7</v>
      </c>
      <c r="AG320" s="2">
        <f t="shared" si="574"/>
        <v>291</v>
      </c>
      <c r="AH320" s="2">
        <f t="shared" si="627"/>
        <v>288</v>
      </c>
      <c r="AI320" s="2">
        <f t="shared" si="628"/>
        <v>288</v>
      </c>
      <c r="AJ320" s="2">
        <f t="shared" si="629"/>
        <v>288</v>
      </c>
      <c r="AK320" s="2">
        <f t="shared" si="630"/>
        <v>288</v>
      </c>
      <c r="AL320" s="2">
        <f t="shared" si="631"/>
        <v>288</v>
      </c>
      <c r="AM320" s="8">
        <f t="shared" si="632"/>
        <v>82289.69</v>
      </c>
      <c r="AN320" s="8">
        <f t="shared" si="624"/>
        <v>80353.462</v>
      </c>
      <c r="AO320" s="8">
        <f t="shared" si="624"/>
        <v>80353.462</v>
      </c>
      <c r="AP320" s="8">
        <f t="shared" si="624"/>
        <v>80353.462</v>
      </c>
      <c r="AQ320" s="8">
        <f t="shared" si="624"/>
        <v>80353.462</v>
      </c>
      <c r="AR320" s="8">
        <f t="shared" si="624"/>
        <v>80353.462</v>
      </c>
      <c r="AS320" s="8">
        <f t="shared" si="575"/>
        <v>-19</v>
      </c>
      <c r="AT320">
        <f t="shared" si="576"/>
        <v>272</v>
      </c>
      <c r="BI320">
        <v>5202092</v>
      </c>
      <c r="BJ320" s="4">
        <f>[1]monsters!$N320</f>
        <v>286.72000000000003</v>
      </c>
      <c r="BK320" s="4">
        <f>[1]monsters!$O320</f>
        <v>28.67</v>
      </c>
      <c r="BL320" s="4">
        <f>[1]monsters!$P320</f>
        <v>2240</v>
      </c>
      <c r="BM320" s="4">
        <f>[1]monsters!$Q320</f>
        <v>224</v>
      </c>
      <c r="BN320" s="4">
        <f>[1]monsters!$R320</f>
        <v>40.96</v>
      </c>
      <c r="BO320" s="4">
        <f>[1]monsters!$S320</f>
        <v>4.0999999999999996</v>
      </c>
      <c r="BP320" s="4">
        <f>[1]monsters!$K320</f>
        <v>1.6</v>
      </c>
      <c r="BQ320">
        <f>[1]monsters!$D320</f>
        <v>4</v>
      </c>
      <c r="BR320">
        <f t="shared" si="559"/>
        <v>0.1</v>
      </c>
      <c r="BS320">
        <f t="shared" si="560"/>
        <v>346.37127542087546</v>
      </c>
      <c r="BT320">
        <f t="shared" si="561"/>
        <v>34.637127542087548</v>
      </c>
      <c r="CH320" t="str">
        <f t="shared" si="613"/>
        <v/>
      </c>
      <c r="CI320" s="26" t="b">
        <f t="shared" ref="CI320:CN320" si="709">IF(DG320&lt;&gt;"",IF(ISERROR(MATCH(INT(CO320),$EE$4:$EE$879,0))=FALSE,TRUE),"")</f>
        <v>1</v>
      </c>
      <c r="CJ320" s="26" t="b">
        <f t="shared" si="709"/>
        <v>1</v>
      </c>
      <c r="CK320" s="26" t="b">
        <f t="shared" si="709"/>
        <v>1</v>
      </c>
      <c r="CL320" s="26" t="b">
        <f t="shared" si="709"/>
        <v>1</v>
      </c>
      <c r="CM320" s="26" t="b">
        <f t="shared" si="709"/>
        <v>1</v>
      </c>
      <c r="CN320" s="26" t="b">
        <f t="shared" si="709"/>
        <v>1</v>
      </c>
      <c r="CO320" s="14" t="str">
        <f t="shared" ref="CO320:CT320" si="710">IF(DG320&lt;&gt;"",REPLACE(REPLACE(INDEX($EE$4:$EE$801,MATCH(DG320,$EF$4:$EF$801,0)),6,1,CU320),1,1,DA320),"")</f>
        <v>5301072</v>
      </c>
      <c r="CP320" s="14" t="str">
        <f t="shared" si="710"/>
        <v>5200072</v>
      </c>
      <c r="CQ320" s="14" t="str">
        <f t="shared" si="710"/>
        <v>5200073</v>
      </c>
      <c r="CR320" s="14" t="str">
        <f t="shared" si="710"/>
        <v>5502071</v>
      </c>
      <c r="CS320" s="14" t="str">
        <f t="shared" si="710"/>
        <v>5401072</v>
      </c>
      <c r="CT320" s="14" t="str">
        <f t="shared" si="710"/>
        <v>5402073</v>
      </c>
      <c r="CU320" s="2">
        <v>7</v>
      </c>
      <c r="CV320" s="2">
        <v>7</v>
      </c>
      <c r="CW320" s="2">
        <v>7</v>
      </c>
      <c r="CX320" s="2">
        <v>7</v>
      </c>
      <c r="CY320" s="2">
        <v>7</v>
      </c>
      <c r="CZ320" s="2">
        <v>7</v>
      </c>
      <c r="DA320" s="2">
        <v>5</v>
      </c>
      <c r="DB320" s="7">
        <v>5</v>
      </c>
      <c r="DC320">
        <v>5</v>
      </c>
      <c r="DD320" s="2">
        <v>5</v>
      </c>
      <c r="DE320" s="7">
        <v>5</v>
      </c>
      <c r="DF320">
        <v>5</v>
      </c>
      <c r="DG320" s="1" t="s">
        <v>3264</v>
      </c>
      <c r="DH320" s="1" t="s">
        <v>3262</v>
      </c>
      <c r="DI320" s="1" t="s">
        <v>3156</v>
      </c>
      <c r="DJ320" s="1" t="s">
        <v>3133</v>
      </c>
      <c r="DK320" s="1" t="s">
        <v>3265</v>
      </c>
      <c r="DL320" s="1" t="s">
        <v>3164</v>
      </c>
      <c r="DM320" t="s">
        <v>3122</v>
      </c>
      <c r="DN320" s="1" t="s">
        <v>3122</v>
      </c>
      <c r="DO320" t="s">
        <v>3138</v>
      </c>
      <c r="DP320" t="s">
        <v>3131</v>
      </c>
      <c r="DQ320" s="1" t="s">
        <v>3122</v>
      </c>
      <c r="DR320" t="s">
        <v>3138</v>
      </c>
      <c r="DS320" s="1" t="s">
        <v>3184</v>
      </c>
      <c r="DT320" s="1" t="s">
        <v>3163</v>
      </c>
      <c r="DU320" s="1" t="s">
        <v>3163</v>
      </c>
      <c r="DV320" s="1" t="s">
        <v>3198</v>
      </c>
      <c r="DW320" s="1" t="s">
        <v>3203</v>
      </c>
      <c r="DX320" s="1" t="s">
        <v>3202</v>
      </c>
      <c r="DY320">
        <f t="shared" si="566"/>
        <v>1</v>
      </c>
      <c r="DZ320">
        <f t="shared" si="567"/>
        <v>1</v>
      </c>
      <c r="EA320">
        <f t="shared" si="568"/>
        <v>1</v>
      </c>
      <c r="EB320">
        <f t="shared" si="569"/>
        <v>2</v>
      </c>
      <c r="EC320">
        <f t="shared" si="570"/>
        <v>2</v>
      </c>
      <c r="ED320">
        <f t="shared" si="571"/>
        <v>2</v>
      </c>
      <c r="EE320" s="14">
        <v>5401111</v>
      </c>
      <c r="EF320" s="33" t="s">
        <v>3161</v>
      </c>
      <c r="EG320" s="14">
        <v>2</v>
      </c>
      <c r="FA320" t="str">
        <f t="shared" si="607"/>
        <v>火剑士</v>
      </c>
      <c r="FB320" t="str">
        <f t="shared" si="608"/>
        <v>火刀客</v>
      </c>
      <c r="FC320" t="str">
        <f t="shared" si="609"/>
        <v>木刀客</v>
      </c>
      <c r="FD320" t="str">
        <f t="shared" si="610"/>
        <v>水火枪手</v>
      </c>
      <c r="FE320" t="str">
        <f t="shared" si="611"/>
        <v>火魔法师</v>
      </c>
      <c r="FF320" t="str">
        <f t="shared" si="612"/>
        <v>木女巫</v>
      </c>
    </row>
    <row r="321" spans="15:162" ht="14.25" x14ac:dyDescent="0.15">
      <c r="O321" s="6">
        <v>10138</v>
      </c>
      <c r="P321" s="11">
        <v>484119.72</v>
      </c>
      <c r="Q321" s="16">
        <f t="shared" si="643"/>
        <v>484119</v>
      </c>
      <c r="R321" s="4" t="str">
        <f t="shared" si="644"/>
        <v>5500071,5200071,5302074,5302075,5401072,5402072</v>
      </c>
      <c r="S321" s="4" t="str">
        <f t="shared" si="645"/>
        <v>7,7,7,7,7,7</v>
      </c>
      <c r="T321" s="4" t="str">
        <f t="shared" si="646"/>
        <v>291,288,288,288,288,288</v>
      </c>
      <c r="U321" s="2">
        <v>5500071</v>
      </c>
      <c r="V321" s="4">
        <v>5200071</v>
      </c>
      <c r="W321" s="4">
        <v>5302074</v>
      </c>
      <c r="X321" s="30">
        <v>5302075</v>
      </c>
      <c r="Y321" s="30">
        <v>5401072</v>
      </c>
      <c r="Z321" s="4">
        <v>5402072</v>
      </c>
      <c r="AA321" s="2">
        <v>7</v>
      </c>
      <c r="AB321" s="2">
        <v>7</v>
      </c>
      <c r="AC321" s="2">
        <v>7</v>
      </c>
      <c r="AD321" s="2">
        <v>7</v>
      </c>
      <c r="AE321" s="2">
        <v>7</v>
      </c>
      <c r="AF321" s="2">
        <v>7</v>
      </c>
      <c r="AG321" s="2">
        <f t="shared" si="574"/>
        <v>291</v>
      </c>
      <c r="AH321" s="2">
        <f t="shared" si="627"/>
        <v>288</v>
      </c>
      <c r="AI321" s="2">
        <f t="shared" si="628"/>
        <v>288</v>
      </c>
      <c r="AJ321" s="2">
        <f t="shared" si="629"/>
        <v>288</v>
      </c>
      <c r="AK321" s="2">
        <f t="shared" si="630"/>
        <v>288</v>
      </c>
      <c r="AL321" s="2">
        <f t="shared" si="631"/>
        <v>288</v>
      </c>
      <c r="AM321" s="8">
        <f t="shared" si="632"/>
        <v>82300.23000000001</v>
      </c>
      <c r="AN321" s="8">
        <f t="shared" si="624"/>
        <v>80363.754000000001</v>
      </c>
      <c r="AO321" s="8">
        <f t="shared" si="624"/>
        <v>80363.754000000001</v>
      </c>
      <c r="AP321" s="8">
        <f t="shared" si="624"/>
        <v>80363.754000000001</v>
      </c>
      <c r="AQ321" s="8">
        <f t="shared" si="624"/>
        <v>80363.754000000001</v>
      </c>
      <c r="AR321" s="8">
        <f t="shared" si="624"/>
        <v>80363.754000000001</v>
      </c>
      <c r="AS321" s="8">
        <f t="shared" si="575"/>
        <v>-19</v>
      </c>
      <c r="AT321">
        <f t="shared" si="576"/>
        <v>272</v>
      </c>
      <c r="BI321">
        <v>5302092</v>
      </c>
      <c r="BJ321" s="4">
        <f>[1]monsters!$N321</f>
        <v>268.8</v>
      </c>
      <c r="BK321" s="4">
        <f>[1]monsters!$O321</f>
        <v>26.88</v>
      </c>
      <c r="BL321" s="4">
        <f>[1]monsters!$P321</f>
        <v>2240</v>
      </c>
      <c r="BM321" s="4">
        <f>[1]monsters!$Q321</f>
        <v>224</v>
      </c>
      <c r="BN321" s="4">
        <f>[1]monsters!$R321</f>
        <v>38.4</v>
      </c>
      <c r="BO321" s="4">
        <f>[1]monsters!$S321</f>
        <v>3.84</v>
      </c>
      <c r="BP321" s="4">
        <f>[1]monsters!$K321</f>
        <v>1.5</v>
      </c>
      <c r="BQ321">
        <f>[1]monsters!$D321</f>
        <v>4</v>
      </c>
      <c r="BR321">
        <f t="shared" si="559"/>
        <v>0.1</v>
      </c>
      <c r="BS321">
        <f t="shared" si="560"/>
        <v>329.43687542087542</v>
      </c>
      <c r="BT321">
        <f t="shared" si="561"/>
        <v>32.943687542087545</v>
      </c>
      <c r="CH321" t="str">
        <f t="shared" si="613"/>
        <v/>
      </c>
      <c r="CI321" s="26" t="b">
        <f t="shared" ref="CI321:CN321" si="711">IF(DG321&lt;&gt;"",IF(ISERROR(MATCH(INT(CO321),$EE$4:$EE$879,0))=FALSE,TRUE),"")</f>
        <v>1</v>
      </c>
      <c r="CJ321" s="26" t="b">
        <f t="shared" si="711"/>
        <v>1</v>
      </c>
      <c r="CK321" s="26" t="b">
        <f t="shared" si="711"/>
        <v>1</v>
      </c>
      <c r="CL321" s="26" t="b">
        <f t="shared" si="711"/>
        <v>1</v>
      </c>
      <c r="CM321" s="26" t="b">
        <f t="shared" si="711"/>
        <v>1</v>
      </c>
      <c r="CN321" s="26" t="b">
        <f t="shared" si="711"/>
        <v>1</v>
      </c>
      <c r="CO321" s="14" t="str">
        <f t="shared" ref="CO321:CT321" si="712">IF(DG321&lt;&gt;"",REPLACE(REPLACE(INDEX($EE$4:$EE$801,MATCH(DG321,$EF$4:$EF$801,0)),6,1,CU321),1,1,DA321),"")</f>
        <v>5500071</v>
      </c>
      <c r="CP321" s="14" t="str">
        <f t="shared" si="712"/>
        <v>5200071</v>
      </c>
      <c r="CQ321" s="14" t="str">
        <f t="shared" si="712"/>
        <v>5302074</v>
      </c>
      <c r="CR321" s="14" t="str">
        <f t="shared" si="712"/>
        <v>5302075</v>
      </c>
      <c r="CS321" s="14" t="str">
        <f t="shared" si="712"/>
        <v>5401072</v>
      </c>
      <c r="CT321" s="14" t="str">
        <f t="shared" si="712"/>
        <v>5402072</v>
      </c>
      <c r="CU321" s="2">
        <v>7</v>
      </c>
      <c r="CV321" s="2">
        <v>7</v>
      </c>
      <c r="CW321" s="2">
        <v>7</v>
      </c>
      <c r="CX321" s="2">
        <v>7</v>
      </c>
      <c r="CY321" s="2">
        <v>7</v>
      </c>
      <c r="CZ321" s="2">
        <v>7</v>
      </c>
      <c r="DA321" s="2">
        <v>5</v>
      </c>
      <c r="DB321" s="7">
        <v>5</v>
      </c>
      <c r="DC321">
        <v>5</v>
      </c>
      <c r="DD321" s="2">
        <v>5</v>
      </c>
      <c r="DE321" s="7">
        <v>5</v>
      </c>
      <c r="DF321">
        <v>5</v>
      </c>
      <c r="DG321" s="1" t="s">
        <v>3260</v>
      </c>
      <c r="DH321" s="1" t="s">
        <v>3256</v>
      </c>
      <c r="DI321" s="1" t="s">
        <v>3275</v>
      </c>
      <c r="DJ321" s="1" t="s">
        <v>3286</v>
      </c>
      <c r="DK321" s="1" t="s">
        <v>3265</v>
      </c>
      <c r="DL321" s="1" t="s">
        <v>3266</v>
      </c>
      <c r="DM321" t="s">
        <v>3131</v>
      </c>
      <c r="DN321" t="s">
        <v>3131</v>
      </c>
      <c r="DO321" s="1" t="s">
        <v>3253</v>
      </c>
      <c r="DP321" s="1" t="s">
        <v>3159</v>
      </c>
      <c r="DQ321" t="s">
        <v>3122</v>
      </c>
      <c r="DR321" t="s">
        <v>3122</v>
      </c>
      <c r="DS321" s="32" t="s">
        <v>3206</v>
      </c>
      <c r="DT321" s="1" t="s">
        <v>3163</v>
      </c>
      <c r="DU321" s="1" t="s">
        <v>3146</v>
      </c>
      <c r="DV321" s="1" t="s">
        <v>3146</v>
      </c>
      <c r="DW321" s="1" t="s">
        <v>3203</v>
      </c>
      <c r="DX321" s="1" t="s">
        <v>3202</v>
      </c>
      <c r="DY321">
        <f t="shared" si="566"/>
        <v>2</v>
      </c>
      <c r="DZ321">
        <f t="shared" si="567"/>
        <v>1</v>
      </c>
      <c r="EA321">
        <f t="shared" si="568"/>
        <v>1</v>
      </c>
      <c r="EB321">
        <f t="shared" si="569"/>
        <v>1</v>
      </c>
      <c r="EC321">
        <f t="shared" si="570"/>
        <v>2</v>
      </c>
      <c r="ED321">
        <f t="shared" si="571"/>
        <v>2</v>
      </c>
      <c r="EE321" s="14">
        <v>5402111</v>
      </c>
      <c r="EF321" s="33" t="s">
        <v>3259</v>
      </c>
      <c r="EG321" s="14">
        <v>2</v>
      </c>
      <c r="FA321" t="str">
        <f t="shared" si="607"/>
        <v>水海盗</v>
      </c>
      <c r="FB321" t="str">
        <f t="shared" si="608"/>
        <v>水刀客</v>
      </c>
      <c r="FC321" t="str">
        <f t="shared" si="609"/>
        <v>光盗贼</v>
      </c>
      <c r="FD321" t="str">
        <f t="shared" si="610"/>
        <v>暗盗贼</v>
      </c>
      <c r="FE321" t="str">
        <f t="shared" si="611"/>
        <v>火魔法师</v>
      </c>
      <c r="FF321" t="str">
        <f t="shared" si="612"/>
        <v>火女巫</v>
      </c>
    </row>
    <row r="322" spans="15:162" ht="14.25" x14ac:dyDescent="0.15">
      <c r="O322" s="6">
        <v>10139</v>
      </c>
      <c r="P322" s="11">
        <v>484183.98</v>
      </c>
      <c r="Q322" s="16">
        <f t="shared" si="643"/>
        <v>484183</v>
      </c>
      <c r="R322" s="4" t="str">
        <f t="shared" si="644"/>
        <v>5301072,5201072,5200072,5501075,5501074,5502072</v>
      </c>
      <c r="S322" s="4" t="str">
        <f t="shared" si="645"/>
        <v>7,7,7,7,7,7</v>
      </c>
      <c r="T322" s="4" t="str">
        <f t="shared" si="646"/>
        <v>291,288,288,288,288,288</v>
      </c>
      <c r="U322" s="2">
        <v>5301072</v>
      </c>
      <c r="V322" s="4">
        <v>5201072</v>
      </c>
      <c r="W322" s="4">
        <v>5200072</v>
      </c>
      <c r="X322" s="30">
        <v>5501075</v>
      </c>
      <c r="Y322" s="30">
        <v>5501074</v>
      </c>
      <c r="Z322" s="4">
        <v>5502072</v>
      </c>
      <c r="AA322" s="2">
        <v>7</v>
      </c>
      <c r="AB322" s="2">
        <v>7</v>
      </c>
      <c r="AC322" s="2">
        <v>7</v>
      </c>
      <c r="AD322" s="2">
        <v>7</v>
      </c>
      <c r="AE322" s="2">
        <v>7</v>
      </c>
      <c r="AF322" s="2">
        <v>7</v>
      </c>
      <c r="AG322" s="2">
        <f t="shared" si="574"/>
        <v>291</v>
      </c>
      <c r="AH322" s="2">
        <f t="shared" si="627"/>
        <v>288</v>
      </c>
      <c r="AI322" s="2">
        <f t="shared" si="628"/>
        <v>288</v>
      </c>
      <c r="AJ322" s="2">
        <f t="shared" si="629"/>
        <v>288</v>
      </c>
      <c r="AK322" s="2">
        <f t="shared" si="630"/>
        <v>288</v>
      </c>
      <c r="AL322" s="2">
        <f t="shared" si="631"/>
        <v>288</v>
      </c>
      <c r="AM322" s="8">
        <f t="shared" si="632"/>
        <v>82311.11</v>
      </c>
      <c r="AN322" s="8">
        <f t="shared" si="624"/>
        <v>80374.377999999997</v>
      </c>
      <c r="AO322" s="8">
        <f t="shared" si="624"/>
        <v>80374.377999999997</v>
      </c>
      <c r="AP322" s="8">
        <f t="shared" si="624"/>
        <v>80374.377999999997</v>
      </c>
      <c r="AQ322" s="8">
        <f t="shared" si="624"/>
        <v>80374.377999999997</v>
      </c>
      <c r="AR322" s="8">
        <f t="shared" si="624"/>
        <v>80374.377999999997</v>
      </c>
      <c r="AS322" s="8">
        <f t="shared" si="575"/>
        <v>-19</v>
      </c>
      <c r="AT322">
        <f t="shared" si="576"/>
        <v>272</v>
      </c>
      <c r="BI322">
        <v>5300092</v>
      </c>
      <c r="BJ322" s="4">
        <f>[1]monsters!$N322</f>
        <v>313.60000000000002</v>
      </c>
      <c r="BK322" s="4">
        <f>[1]monsters!$O322</f>
        <v>31.36</v>
      </c>
      <c r="BL322" s="4">
        <f>[1]monsters!$P322</f>
        <v>1920</v>
      </c>
      <c r="BM322" s="4">
        <f>[1]monsters!$Q322</f>
        <v>192</v>
      </c>
      <c r="BN322" s="4">
        <f>[1]monsters!$R322</f>
        <v>39.200000000000003</v>
      </c>
      <c r="BO322" s="4">
        <f>[1]monsters!$S322</f>
        <v>3.92</v>
      </c>
      <c r="BP322" s="4">
        <f>[1]monsters!$K322</f>
        <v>1.5</v>
      </c>
      <c r="BQ322">
        <f>[1]monsters!$D322</f>
        <v>5</v>
      </c>
      <c r="BR322">
        <f t="shared" si="559"/>
        <v>0.1</v>
      </c>
      <c r="BS322">
        <f t="shared" si="560"/>
        <v>360.99846464646464</v>
      </c>
      <c r="BT322">
        <f t="shared" si="561"/>
        <v>36.099846464646468</v>
      </c>
      <c r="CH322" t="str">
        <f t="shared" si="613"/>
        <v/>
      </c>
      <c r="CI322" s="26" t="b">
        <f t="shared" ref="CI322:CN322" si="713">IF(DG322&lt;&gt;"",IF(ISERROR(MATCH(INT(CO322),$EE$4:$EE$879,0))=FALSE,TRUE),"")</f>
        <v>1</v>
      </c>
      <c r="CJ322" s="26" t="b">
        <f t="shared" si="713"/>
        <v>1</v>
      </c>
      <c r="CK322" s="26" t="b">
        <f t="shared" si="713"/>
        <v>1</v>
      </c>
      <c r="CL322" s="26" t="b">
        <f t="shared" si="713"/>
        <v>1</v>
      </c>
      <c r="CM322" s="26" t="b">
        <f t="shared" si="713"/>
        <v>1</v>
      </c>
      <c r="CN322" s="26" t="b">
        <f t="shared" si="713"/>
        <v>1</v>
      </c>
      <c r="CO322" s="14" t="str">
        <f t="shared" ref="CO322:CT322" si="714">IF(DG322&lt;&gt;"",REPLACE(REPLACE(INDEX($EE$4:$EE$801,MATCH(DG322,$EF$4:$EF$801,0)),6,1,CU322),1,1,DA322),"")</f>
        <v>5301072</v>
      </c>
      <c r="CP322" s="14" t="str">
        <f t="shared" si="714"/>
        <v>5201072</v>
      </c>
      <c r="CQ322" s="14" t="str">
        <f t="shared" si="714"/>
        <v>5200072</v>
      </c>
      <c r="CR322" s="14" t="str">
        <f t="shared" si="714"/>
        <v>5501075</v>
      </c>
      <c r="CS322" s="14" t="str">
        <f t="shared" si="714"/>
        <v>5501074</v>
      </c>
      <c r="CT322" s="14" t="str">
        <f t="shared" si="714"/>
        <v>5502072</v>
      </c>
      <c r="CU322" s="2">
        <v>7</v>
      </c>
      <c r="CV322" s="2">
        <v>7</v>
      </c>
      <c r="CW322" s="2">
        <v>7</v>
      </c>
      <c r="CX322" s="2">
        <v>7</v>
      </c>
      <c r="CY322" s="2">
        <v>7</v>
      </c>
      <c r="CZ322" s="2">
        <v>7</v>
      </c>
      <c r="DA322" s="2">
        <v>5</v>
      </c>
      <c r="DB322" s="7">
        <v>5</v>
      </c>
      <c r="DC322">
        <v>5</v>
      </c>
      <c r="DD322" s="2">
        <v>5</v>
      </c>
      <c r="DE322" s="7">
        <v>5</v>
      </c>
      <c r="DF322">
        <v>5</v>
      </c>
      <c r="DG322" s="1" t="s">
        <v>3264</v>
      </c>
      <c r="DH322" s="1" t="s">
        <v>3142</v>
      </c>
      <c r="DI322" s="1" t="s">
        <v>3262</v>
      </c>
      <c r="DJ322" s="1" t="s">
        <v>3290</v>
      </c>
      <c r="DK322" s="1" t="s">
        <v>3252</v>
      </c>
      <c r="DL322" s="1" t="s">
        <v>3267</v>
      </c>
      <c r="DM322" t="s">
        <v>3122</v>
      </c>
      <c r="DN322" t="s">
        <v>3122</v>
      </c>
      <c r="DO322" s="1" t="s">
        <v>3122</v>
      </c>
      <c r="DP322" t="s">
        <v>3159</v>
      </c>
      <c r="DQ322" t="s">
        <v>3253</v>
      </c>
      <c r="DR322" s="1" t="s">
        <v>3122</v>
      </c>
      <c r="DS322" s="32" t="s">
        <v>3184</v>
      </c>
      <c r="DT322" s="32" t="s">
        <v>3179</v>
      </c>
      <c r="DU322" s="32" t="s">
        <v>3163</v>
      </c>
      <c r="DV322" s="32" t="s">
        <v>3197</v>
      </c>
      <c r="DW322" s="32" t="s">
        <v>3197</v>
      </c>
      <c r="DX322" s="32" t="s">
        <v>3198</v>
      </c>
      <c r="DY322">
        <f t="shared" si="566"/>
        <v>1</v>
      </c>
      <c r="DZ322">
        <f t="shared" si="567"/>
        <v>1</v>
      </c>
      <c r="EA322">
        <f t="shared" si="568"/>
        <v>1</v>
      </c>
      <c r="EB322">
        <f t="shared" si="569"/>
        <v>2</v>
      </c>
      <c r="EC322">
        <f t="shared" si="570"/>
        <v>2</v>
      </c>
      <c r="ED322">
        <f t="shared" si="571"/>
        <v>2</v>
      </c>
      <c r="EE322" s="14">
        <v>5500111</v>
      </c>
      <c r="EF322" s="33" t="s">
        <v>3260</v>
      </c>
      <c r="EG322" s="14">
        <v>2</v>
      </c>
      <c r="FA322" t="str">
        <f t="shared" si="607"/>
        <v>火剑士</v>
      </c>
      <c r="FB322" t="str">
        <f t="shared" si="608"/>
        <v>火骑兵</v>
      </c>
      <c r="FC322" t="str">
        <f t="shared" si="609"/>
        <v>火刀客</v>
      </c>
      <c r="FD322" t="str">
        <f t="shared" si="610"/>
        <v>暗猎人</v>
      </c>
      <c r="FE322" t="str">
        <f t="shared" si="611"/>
        <v>光猎人</v>
      </c>
      <c r="FF322" t="str">
        <f t="shared" si="612"/>
        <v>火火枪手</v>
      </c>
    </row>
    <row r="323" spans="15:162" ht="14.25" x14ac:dyDescent="0.15">
      <c r="O323" s="6">
        <v>10140</v>
      </c>
      <c r="P323" s="11">
        <v>543359.88</v>
      </c>
      <c r="Q323" s="16">
        <f t="shared" si="643"/>
        <v>543359</v>
      </c>
      <c r="R323" s="4" t="str">
        <f t="shared" si="644"/>
        <v>1101074,5201074,5201074,5402072,5402072,5402072</v>
      </c>
      <c r="S323" s="4" t="str">
        <f t="shared" si="645"/>
        <v>7,7,7,7,7,7</v>
      </c>
      <c r="T323" s="4" t="str">
        <f t="shared" si="646"/>
        <v>309,306,306,306,306,306</v>
      </c>
      <c r="U323" s="2">
        <v>1101074</v>
      </c>
      <c r="V323" s="4">
        <v>5201074</v>
      </c>
      <c r="W323" s="4">
        <v>5201074</v>
      </c>
      <c r="X323" s="30">
        <v>5402072</v>
      </c>
      <c r="Y323" s="30">
        <v>5402072</v>
      </c>
      <c r="Z323" s="4">
        <v>5402072</v>
      </c>
      <c r="AA323" s="2">
        <v>7</v>
      </c>
      <c r="AB323" s="2">
        <v>7</v>
      </c>
      <c r="AC323" s="2">
        <v>7</v>
      </c>
      <c r="AD323" s="2">
        <v>7</v>
      </c>
      <c r="AE323" s="2">
        <v>7</v>
      </c>
      <c r="AF323" s="2">
        <v>7</v>
      </c>
      <c r="AG323" s="2">
        <f t="shared" si="574"/>
        <v>309</v>
      </c>
      <c r="AH323" s="2">
        <f t="shared" si="627"/>
        <v>306</v>
      </c>
      <c r="AI323" s="2">
        <f t="shared" si="628"/>
        <v>306</v>
      </c>
      <c r="AJ323" s="2">
        <f t="shared" si="629"/>
        <v>306</v>
      </c>
      <c r="AK323" s="2">
        <f t="shared" si="630"/>
        <v>306</v>
      </c>
      <c r="AL323" s="2">
        <f t="shared" si="631"/>
        <v>306</v>
      </c>
      <c r="AM323" s="8">
        <f t="shared" si="632"/>
        <v>92371.030000000013</v>
      </c>
      <c r="AN323" s="8">
        <f t="shared" si="624"/>
        <v>90197.594000000012</v>
      </c>
      <c r="AO323" s="8">
        <f t="shared" si="624"/>
        <v>90197.594000000012</v>
      </c>
      <c r="AP323" s="8">
        <f t="shared" si="624"/>
        <v>90197.594000000012</v>
      </c>
      <c r="AQ323" s="8">
        <f t="shared" si="624"/>
        <v>90197.594000000012</v>
      </c>
      <c r="AR323" s="8">
        <f t="shared" si="624"/>
        <v>90197.594000000012</v>
      </c>
      <c r="AS323" s="8">
        <f t="shared" si="575"/>
        <v>-20</v>
      </c>
      <c r="AT323">
        <f t="shared" si="576"/>
        <v>289</v>
      </c>
      <c r="BI323">
        <v>5400092</v>
      </c>
      <c r="BJ323" s="4">
        <f>[1]monsters!$N323</f>
        <v>292.69</v>
      </c>
      <c r="BK323" s="4">
        <f>[1]monsters!$O323</f>
        <v>29.27</v>
      </c>
      <c r="BL323" s="4">
        <f>[1]monsters!$P323</f>
        <v>1920</v>
      </c>
      <c r="BM323" s="4">
        <f>[1]monsters!$Q323</f>
        <v>192</v>
      </c>
      <c r="BN323" s="4">
        <f>[1]monsters!$R323</f>
        <v>36.590000000000003</v>
      </c>
      <c r="BO323" s="4">
        <f>[1]monsters!$S323</f>
        <v>3.66</v>
      </c>
      <c r="BP323" s="4">
        <f>[1]monsters!$K323</f>
        <v>1.4000000000000001</v>
      </c>
      <c r="BQ323">
        <f>[1]monsters!$D323</f>
        <v>5</v>
      </c>
      <c r="BR323">
        <f t="shared" si="559"/>
        <v>0.1</v>
      </c>
      <c r="BS323">
        <f t="shared" si="560"/>
        <v>341.23851464646464</v>
      </c>
      <c r="BT323">
        <f t="shared" si="561"/>
        <v>34.123851464646464</v>
      </c>
      <c r="CH323" t="str">
        <f t="shared" si="613"/>
        <v/>
      </c>
      <c r="CI323" s="26" t="b">
        <f t="shared" ref="CI323:CN323" si="715">IF(DG323&lt;&gt;"",IF(ISERROR(MATCH(INT(CO323),$EE$4:$EE$879,0))=FALSE,TRUE),"")</f>
        <v>1</v>
      </c>
      <c r="CJ323" s="26" t="b">
        <f t="shared" si="715"/>
        <v>1</v>
      </c>
      <c r="CK323" s="26" t="b">
        <f t="shared" si="715"/>
        <v>1</v>
      </c>
      <c r="CL323" s="26" t="b">
        <f t="shared" si="715"/>
        <v>1</v>
      </c>
      <c r="CM323" s="26" t="b">
        <f t="shared" si="715"/>
        <v>1</v>
      </c>
      <c r="CN323" s="26" t="b">
        <f t="shared" si="715"/>
        <v>1</v>
      </c>
      <c r="CO323" s="14" t="str">
        <f t="shared" ref="CO323:CT323" si="716">IF(DG323&lt;&gt;"",REPLACE(REPLACE(INDEX($EE$4:$EE$801,MATCH(DG323,$EF$4:$EF$801,0)),6,1,CU323),1,1,DA323),"")</f>
        <v>1101074</v>
      </c>
      <c r="CP323" s="14" t="str">
        <f t="shared" si="716"/>
        <v>5201074</v>
      </c>
      <c r="CQ323" s="14" t="str">
        <f t="shared" si="716"/>
        <v>5201074</v>
      </c>
      <c r="CR323" s="14" t="str">
        <f t="shared" si="716"/>
        <v>5402072</v>
      </c>
      <c r="CS323" s="14" t="str">
        <f t="shared" si="716"/>
        <v>5402072</v>
      </c>
      <c r="CT323" s="14" t="str">
        <f t="shared" si="716"/>
        <v>5402072</v>
      </c>
      <c r="CU323" s="2">
        <v>7</v>
      </c>
      <c r="CV323" s="2">
        <v>7</v>
      </c>
      <c r="CW323" s="2">
        <v>7</v>
      </c>
      <c r="CX323" s="2">
        <v>7</v>
      </c>
      <c r="CY323" s="2">
        <v>7</v>
      </c>
      <c r="CZ323" s="2">
        <v>7</v>
      </c>
      <c r="DA323" s="2">
        <v>1</v>
      </c>
      <c r="DB323" s="7">
        <v>5</v>
      </c>
      <c r="DC323">
        <v>5</v>
      </c>
      <c r="DD323" s="2">
        <v>5</v>
      </c>
      <c r="DE323" s="7">
        <v>5</v>
      </c>
      <c r="DF323">
        <v>5</v>
      </c>
      <c r="DG323" s="1" t="s">
        <v>3293</v>
      </c>
      <c r="DH323" s="1" t="s">
        <v>3274</v>
      </c>
      <c r="DI323" s="1" t="s">
        <v>3274</v>
      </c>
      <c r="DJ323" s="1" t="s">
        <v>3266</v>
      </c>
      <c r="DK323" s="1" t="s">
        <v>3266</v>
      </c>
      <c r="DL323" s="1" t="s">
        <v>3266</v>
      </c>
      <c r="DM323" t="s">
        <v>3253</v>
      </c>
      <c r="DN323" t="s">
        <v>3253</v>
      </c>
      <c r="DO323" t="s">
        <v>3253</v>
      </c>
      <c r="DP323" s="1" t="s">
        <v>3122</v>
      </c>
      <c r="DQ323" s="1" t="s">
        <v>3122</v>
      </c>
      <c r="DR323" s="1" t="s">
        <v>3122</v>
      </c>
      <c r="DS323" s="1" t="s">
        <v>3160</v>
      </c>
      <c r="DT323" s="1" t="s">
        <v>3179</v>
      </c>
      <c r="DU323" s="1" t="s">
        <v>3179</v>
      </c>
      <c r="DV323" s="1" t="s">
        <v>3202</v>
      </c>
      <c r="DW323" s="1" t="s">
        <v>3202</v>
      </c>
      <c r="DX323" s="1" t="s">
        <v>3202</v>
      </c>
      <c r="DY323">
        <f t="shared" si="566"/>
        <v>1</v>
      </c>
      <c r="DZ323">
        <f t="shared" si="567"/>
        <v>1</v>
      </c>
      <c r="EA323">
        <f t="shared" si="568"/>
        <v>1</v>
      </c>
      <c r="EB323">
        <f t="shared" si="569"/>
        <v>2</v>
      </c>
      <c r="EC323">
        <f t="shared" si="570"/>
        <v>2</v>
      </c>
      <c r="ED323">
        <f t="shared" si="571"/>
        <v>2</v>
      </c>
      <c r="EE323" s="14">
        <v>5502111</v>
      </c>
      <c r="EF323" s="33" t="s">
        <v>3133</v>
      </c>
      <c r="EG323" s="14">
        <v>2</v>
      </c>
      <c r="FA323" t="str">
        <f t="shared" si="607"/>
        <v>光黑骑士</v>
      </c>
      <c r="FB323" t="str">
        <f t="shared" si="608"/>
        <v>光骑兵</v>
      </c>
      <c r="FC323" t="str">
        <f t="shared" si="609"/>
        <v>光骑兵</v>
      </c>
      <c r="FD323" t="str">
        <f t="shared" si="610"/>
        <v>火女巫</v>
      </c>
      <c r="FE323" t="str">
        <f t="shared" si="611"/>
        <v>火女巫</v>
      </c>
      <c r="FF323" t="str">
        <f t="shared" si="612"/>
        <v>火女巫</v>
      </c>
    </row>
    <row r="324" spans="15:162" ht="14.25" x14ac:dyDescent="0.15">
      <c r="O324" s="6">
        <v>10141</v>
      </c>
      <c r="P324" s="11">
        <v>534578.93999999994</v>
      </c>
      <c r="Q324" s="16">
        <f t="shared" si="643"/>
        <v>534578</v>
      </c>
      <c r="R324" s="4" t="str">
        <f t="shared" si="644"/>
        <v>5200071,5201072,5200073,5502072,5401073,5500072</v>
      </c>
      <c r="S324" s="4" t="str">
        <f t="shared" si="645"/>
        <v>7,7,7,7,7,7</v>
      </c>
      <c r="T324" s="4" t="str">
        <f t="shared" si="646"/>
        <v>307,303,303,303,303,303</v>
      </c>
      <c r="U324" s="2">
        <v>5200071</v>
      </c>
      <c r="V324" s="4">
        <v>5201072</v>
      </c>
      <c r="W324" s="4">
        <v>5200073</v>
      </c>
      <c r="X324" s="30">
        <v>5502072</v>
      </c>
      <c r="Y324" s="30">
        <v>5401073</v>
      </c>
      <c r="Z324" s="4">
        <v>5500072</v>
      </c>
      <c r="AA324" s="2">
        <v>7</v>
      </c>
      <c r="AB324" s="2">
        <v>7</v>
      </c>
      <c r="AC324" s="2">
        <v>7</v>
      </c>
      <c r="AD324" s="2">
        <v>7</v>
      </c>
      <c r="AE324" s="2">
        <v>7</v>
      </c>
      <c r="AF324" s="2">
        <v>7</v>
      </c>
      <c r="AG324" s="2">
        <f t="shared" si="574"/>
        <v>307</v>
      </c>
      <c r="AH324" s="2">
        <f t="shared" si="627"/>
        <v>303</v>
      </c>
      <c r="AI324" s="2">
        <f t="shared" si="628"/>
        <v>303</v>
      </c>
      <c r="AJ324" s="2">
        <f t="shared" si="629"/>
        <v>303</v>
      </c>
      <c r="AK324" s="2">
        <f t="shared" si="630"/>
        <v>303</v>
      </c>
      <c r="AL324" s="2">
        <f t="shared" si="631"/>
        <v>303</v>
      </c>
      <c r="AM324" s="8">
        <f t="shared" si="632"/>
        <v>90878.260000000009</v>
      </c>
      <c r="AN324" s="8">
        <f t="shared" si="624"/>
        <v>88739.948000000004</v>
      </c>
      <c r="AO324" s="8">
        <f t="shared" si="624"/>
        <v>88739.948000000004</v>
      </c>
      <c r="AP324" s="8">
        <f t="shared" si="624"/>
        <v>88739.948000000004</v>
      </c>
      <c r="AQ324" s="8">
        <f t="shared" si="624"/>
        <v>88739.948000000004</v>
      </c>
      <c r="AR324" s="8">
        <f t="shared" si="624"/>
        <v>88739.948000000004</v>
      </c>
      <c r="AS324" s="8">
        <f t="shared" si="575"/>
        <v>-21</v>
      </c>
      <c r="AT324">
        <f t="shared" si="576"/>
        <v>286</v>
      </c>
      <c r="BI324">
        <v>5402092</v>
      </c>
      <c r="BJ324" s="4">
        <f>[1]monsters!$N324</f>
        <v>347.2</v>
      </c>
      <c r="BK324" s="4">
        <f>[1]monsters!$O324</f>
        <v>34.72</v>
      </c>
      <c r="BL324" s="4">
        <f>[1]monsters!$P324</f>
        <v>1734.19</v>
      </c>
      <c r="BM324" s="4">
        <f>[1]monsters!$Q324</f>
        <v>173.42</v>
      </c>
      <c r="BN324" s="4">
        <f>[1]monsters!$R324</f>
        <v>34.72</v>
      </c>
      <c r="BO324" s="4">
        <f>[1]monsters!$S324</f>
        <v>3.47</v>
      </c>
      <c r="BP324" s="4">
        <f>[1]monsters!$K324</f>
        <v>1.5</v>
      </c>
      <c r="BQ324">
        <f>[1]monsters!$D324</f>
        <v>6</v>
      </c>
      <c r="BR324">
        <f t="shared" ref="BR324:BR387" si="717">INDEX($BY$5:$BY$10,MATCH($BQ324,$BX$5:$BX$10))</f>
        <v>0.1</v>
      </c>
      <c r="BS324">
        <f t="shared" ref="BS324:BS387" si="718">(BL324/33/(1-BR324)/(1-0)+BJ324*(1+0.5*0.1)*0.9)</f>
        <v>386.49423569023566</v>
      </c>
      <c r="BT324">
        <f t="shared" ref="BT324:BT387" si="719">(BL324/33/(1-BR324)/(1-0)+BJ324*(1+0.5*0.1)*0.9)*0.1</f>
        <v>38.649423569023568</v>
      </c>
      <c r="CH324" t="str">
        <f t="shared" si="613"/>
        <v/>
      </c>
      <c r="CI324" s="26" t="b">
        <f t="shared" ref="CI324:CN324" si="720">IF(DG324&lt;&gt;"",IF(ISERROR(MATCH(INT(CO324),$EE$4:$EE$879,0))=FALSE,TRUE),"")</f>
        <v>1</v>
      </c>
      <c r="CJ324" s="26" t="b">
        <f t="shared" si="720"/>
        <v>1</v>
      </c>
      <c r="CK324" s="26" t="b">
        <f t="shared" si="720"/>
        <v>1</v>
      </c>
      <c r="CL324" s="26" t="b">
        <f t="shared" si="720"/>
        <v>1</v>
      </c>
      <c r="CM324" s="26" t="b">
        <f t="shared" si="720"/>
        <v>1</v>
      </c>
      <c r="CN324" s="26" t="b">
        <f t="shared" si="720"/>
        <v>1</v>
      </c>
      <c r="CO324" s="14" t="str">
        <f t="shared" ref="CO324:CT324" si="721">IF(DG324&lt;&gt;"",REPLACE(REPLACE(INDEX($EE$4:$EE$801,MATCH(DG324,$EF$4:$EF$801,0)),6,1,CU324),1,1,DA324),"")</f>
        <v>5200071</v>
      </c>
      <c r="CP324" s="14" t="str">
        <f t="shared" si="721"/>
        <v>5201072</v>
      </c>
      <c r="CQ324" s="14" t="str">
        <f t="shared" si="721"/>
        <v>5200073</v>
      </c>
      <c r="CR324" s="14" t="str">
        <f t="shared" si="721"/>
        <v>5502072</v>
      </c>
      <c r="CS324" s="14" t="str">
        <f t="shared" si="721"/>
        <v>5401073</v>
      </c>
      <c r="CT324" s="14" t="str">
        <f t="shared" si="721"/>
        <v>5500072</v>
      </c>
      <c r="CU324" s="2">
        <v>7</v>
      </c>
      <c r="CV324" s="2">
        <v>7</v>
      </c>
      <c r="CW324" s="2">
        <v>7</v>
      </c>
      <c r="CX324" s="2">
        <v>7</v>
      </c>
      <c r="CY324" s="2">
        <v>7</v>
      </c>
      <c r="CZ324" s="2">
        <v>7</v>
      </c>
      <c r="DA324" s="2">
        <v>5</v>
      </c>
      <c r="DB324" s="7">
        <v>5</v>
      </c>
      <c r="DC324">
        <v>5</v>
      </c>
      <c r="DD324" s="2">
        <v>5</v>
      </c>
      <c r="DE324" s="7">
        <v>5</v>
      </c>
      <c r="DF324">
        <v>5</v>
      </c>
      <c r="DG324" s="1" t="s">
        <v>3256</v>
      </c>
      <c r="DH324" s="1" t="s">
        <v>3142</v>
      </c>
      <c r="DI324" s="1" t="s">
        <v>3156</v>
      </c>
      <c r="DJ324" s="1" t="s">
        <v>3267</v>
      </c>
      <c r="DK324" s="1" t="s">
        <v>3271</v>
      </c>
      <c r="DL324" s="1" t="s">
        <v>3148</v>
      </c>
      <c r="DM324" t="s">
        <v>3131</v>
      </c>
      <c r="DN324" t="s">
        <v>3122</v>
      </c>
      <c r="DO324" s="1" t="s">
        <v>3138</v>
      </c>
      <c r="DP324" s="1" t="s">
        <v>3122</v>
      </c>
      <c r="DQ324" t="s">
        <v>3138</v>
      </c>
      <c r="DR324" t="s">
        <v>3122</v>
      </c>
      <c r="DS324" s="1" t="s">
        <v>3163</v>
      </c>
      <c r="DT324" s="1" t="s">
        <v>3179</v>
      </c>
      <c r="DU324" s="1" t="s">
        <v>3163</v>
      </c>
      <c r="DV324" s="1" t="s">
        <v>3198</v>
      </c>
      <c r="DW324" s="1" t="s">
        <v>3203</v>
      </c>
      <c r="DX324" s="1" t="s">
        <v>3206</v>
      </c>
      <c r="DY324">
        <f t="shared" si="566"/>
        <v>1</v>
      </c>
      <c r="DZ324">
        <f t="shared" si="567"/>
        <v>1</v>
      </c>
      <c r="EA324">
        <f t="shared" si="568"/>
        <v>1</v>
      </c>
      <c r="EB324">
        <f t="shared" si="569"/>
        <v>2</v>
      </c>
      <c r="EC324">
        <f t="shared" si="570"/>
        <v>2</v>
      </c>
      <c r="ED324">
        <f t="shared" si="571"/>
        <v>2</v>
      </c>
      <c r="EE324" s="14">
        <v>5601111</v>
      </c>
      <c r="EF324" s="33" t="s">
        <v>3261</v>
      </c>
      <c r="EG324" s="14">
        <v>2</v>
      </c>
      <c r="FA324" t="str">
        <f t="shared" si="607"/>
        <v>水刀客</v>
      </c>
      <c r="FB324" t="str">
        <f t="shared" si="608"/>
        <v>火骑兵</v>
      </c>
      <c r="FC324" t="str">
        <f t="shared" si="609"/>
        <v>木刀客</v>
      </c>
      <c r="FD324" t="str">
        <f t="shared" si="610"/>
        <v>火火枪手</v>
      </c>
      <c r="FE324" t="str">
        <f t="shared" si="611"/>
        <v>木魔法师</v>
      </c>
      <c r="FF324" t="str">
        <f t="shared" si="612"/>
        <v>火海盗</v>
      </c>
    </row>
    <row r="325" spans="15:162" ht="14.25" x14ac:dyDescent="0.15">
      <c r="O325" s="6">
        <v>10142</v>
      </c>
      <c r="P325" s="11">
        <v>534645.09</v>
      </c>
      <c r="Q325" s="16">
        <f t="shared" si="643"/>
        <v>534645</v>
      </c>
      <c r="R325" s="4" t="str">
        <f t="shared" si="644"/>
        <v>5402071,5200072,5200072,5300075,5501074,5501075</v>
      </c>
      <c r="S325" s="4" t="str">
        <f t="shared" si="645"/>
        <v>7,7,7,7,7,7</v>
      </c>
      <c r="T325" s="4" t="str">
        <f t="shared" si="646"/>
        <v>307,303,303,303,303,303</v>
      </c>
      <c r="U325" s="2">
        <v>5402071</v>
      </c>
      <c r="V325" s="4">
        <v>5200072</v>
      </c>
      <c r="W325" s="4">
        <v>5200072</v>
      </c>
      <c r="X325" s="30">
        <v>5300075</v>
      </c>
      <c r="Y325" s="30">
        <v>5501074</v>
      </c>
      <c r="Z325" s="4">
        <v>5501075</v>
      </c>
      <c r="AA325" s="2">
        <v>7</v>
      </c>
      <c r="AB325" s="2">
        <v>7</v>
      </c>
      <c r="AC325" s="2">
        <v>7</v>
      </c>
      <c r="AD325" s="2">
        <v>7</v>
      </c>
      <c r="AE325" s="2">
        <v>7</v>
      </c>
      <c r="AF325" s="2">
        <v>7</v>
      </c>
      <c r="AG325" s="2">
        <f t="shared" si="574"/>
        <v>307</v>
      </c>
      <c r="AH325" s="2">
        <f t="shared" si="627"/>
        <v>303</v>
      </c>
      <c r="AI325" s="2">
        <f t="shared" si="628"/>
        <v>303</v>
      </c>
      <c r="AJ325" s="2">
        <f t="shared" si="629"/>
        <v>303</v>
      </c>
      <c r="AK325" s="2">
        <f t="shared" si="630"/>
        <v>303</v>
      </c>
      <c r="AL325" s="2">
        <f t="shared" si="631"/>
        <v>303</v>
      </c>
      <c r="AM325" s="8">
        <f t="shared" si="632"/>
        <v>90889.650000000009</v>
      </c>
      <c r="AN325" s="8">
        <f t="shared" si="624"/>
        <v>88751.07</v>
      </c>
      <c r="AO325" s="8">
        <f t="shared" si="624"/>
        <v>88751.07</v>
      </c>
      <c r="AP325" s="8">
        <f t="shared" si="624"/>
        <v>88751.07</v>
      </c>
      <c r="AQ325" s="8">
        <f t="shared" si="624"/>
        <v>88751.07</v>
      </c>
      <c r="AR325" s="8">
        <f t="shared" si="624"/>
        <v>88751.07</v>
      </c>
      <c r="AS325" s="8">
        <f t="shared" si="575"/>
        <v>-21</v>
      </c>
      <c r="AT325">
        <f t="shared" si="576"/>
        <v>286</v>
      </c>
      <c r="BI325">
        <v>5500092</v>
      </c>
      <c r="BJ325" s="4">
        <f>[1]monsters!$N325</f>
        <v>224</v>
      </c>
      <c r="BK325" s="4">
        <f>[1]monsters!$O325</f>
        <v>22.4</v>
      </c>
      <c r="BL325" s="4">
        <f>[1]monsters!$P325</f>
        <v>2688</v>
      </c>
      <c r="BM325" s="4">
        <f>[1]monsters!$Q325</f>
        <v>268.8</v>
      </c>
      <c r="BN325" s="4">
        <f>[1]monsters!$R325</f>
        <v>56</v>
      </c>
      <c r="BO325" s="4">
        <f>[1]monsters!$S325</f>
        <v>5.6</v>
      </c>
      <c r="BP325" s="4">
        <f>[1]monsters!$K325</f>
        <v>1.5</v>
      </c>
      <c r="BQ325">
        <f>[1]monsters!$D325</f>
        <v>2</v>
      </c>
      <c r="BR325">
        <f t="shared" si="717"/>
        <v>0.1</v>
      </c>
      <c r="BS325">
        <f t="shared" si="718"/>
        <v>302.18505050505053</v>
      </c>
      <c r="BT325">
        <f t="shared" si="719"/>
        <v>30.218505050505055</v>
      </c>
      <c r="CH325" t="str">
        <f t="shared" si="613"/>
        <v/>
      </c>
      <c r="CI325" s="26" t="b">
        <f t="shared" ref="CI325:CN325" si="722">IF(DG325&lt;&gt;"",IF(ISERROR(MATCH(INT(CO325),$EE$4:$EE$879,0))=FALSE,TRUE),"")</f>
        <v>1</v>
      </c>
      <c r="CJ325" s="26" t="b">
        <f t="shared" si="722"/>
        <v>1</v>
      </c>
      <c r="CK325" s="26" t="b">
        <f t="shared" si="722"/>
        <v>1</v>
      </c>
      <c r="CL325" s="26" t="b">
        <f t="shared" si="722"/>
        <v>1</v>
      </c>
      <c r="CM325" s="26" t="b">
        <f t="shared" si="722"/>
        <v>1</v>
      </c>
      <c r="CN325" s="26" t="b">
        <f t="shared" si="722"/>
        <v>1</v>
      </c>
      <c r="CO325" s="14" t="str">
        <f t="shared" ref="CO325:CT325" si="723">IF(DG325&lt;&gt;"",REPLACE(REPLACE(INDEX($EE$4:$EE$801,MATCH(DG325,$EF$4:$EF$801,0)),6,1,CU325),1,1,DA325),"")</f>
        <v>5402071</v>
      </c>
      <c r="CP325" s="14" t="str">
        <f t="shared" si="723"/>
        <v>5200072</v>
      </c>
      <c r="CQ325" s="14" t="str">
        <f t="shared" si="723"/>
        <v>5200072</v>
      </c>
      <c r="CR325" s="14" t="str">
        <f t="shared" si="723"/>
        <v>5300075</v>
      </c>
      <c r="CS325" s="14" t="str">
        <f t="shared" si="723"/>
        <v>5501074</v>
      </c>
      <c r="CT325" s="14" t="str">
        <f t="shared" si="723"/>
        <v>5501075</v>
      </c>
      <c r="CU325" s="2">
        <v>7</v>
      </c>
      <c r="CV325" s="2">
        <v>7</v>
      </c>
      <c r="CW325" s="2">
        <v>7</v>
      </c>
      <c r="CX325" s="2">
        <v>7</v>
      </c>
      <c r="CY325" s="2">
        <v>7</v>
      </c>
      <c r="CZ325" s="2">
        <v>7</v>
      </c>
      <c r="DA325" s="2">
        <v>5</v>
      </c>
      <c r="DB325" s="7">
        <v>5</v>
      </c>
      <c r="DC325">
        <v>5</v>
      </c>
      <c r="DD325" s="2">
        <v>5</v>
      </c>
      <c r="DE325" s="7">
        <v>5</v>
      </c>
      <c r="DF325">
        <v>5</v>
      </c>
      <c r="DG325" s="1" t="s">
        <v>3259</v>
      </c>
      <c r="DH325" s="1" t="s">
        <v>3262</v>
      </c>
      <c r="DI325" s="1" t="s">
        <v>3262</v>
      </c>
      <c r="DJ325" s="1" t="s">
        <v>3242</v>
      </c>
      <c r="DK325" s="1" t="s">
        <v>3252</v>
      </c>
      <c r="DL325" s="1" t="s">
        <v>3290</v>
      </c>
      <c r="DM325" t="s">
        <v>3131</v>
      </c>
      <c r="DN325" t="s">
        <v>3122</v>
      </c>
      <c r="DO325" t="s">
        <v>3122</v>
      </c>
      <c r="DP325" s="1" t="s">
        <v>3159</v>
      </c>
      <c r="DQ325" s="1" t="s">
        <v>3253</v>
      </c>
      <c r="DR325" s="1" t="s">
        <v>3159</v>
      </c>
      <c r="DS325" s="1" t="s">
        <v>3202</v>
      </c>
      <c r="DT325" s="1" t="s">
        <v>3163</v>
      </c>
      <c r="DU325" s="1" t="s">
        <v>3163</v>
      </c>
      <c r="DV325" s="1" t="s">
        <v>3243</v>
      </c>
      <c r="DW325" s="1" t="s">
        <v>3197</v>
      </c>
      <c r="DX325" s="1" t="s">
        <v>3197</v>
      </c>
      <c r="DY325">
        <f t="shared" ref="DY325:DY388" si="724">IF(DG325&lt;&gt;"",INDEX($EG$4:$EG$800,MATCH(DG325,$EF$4:$EF$801,0)),0)</f>
        <v>2</v>
      </c>
      <c r="DZ325">
        <f t="shared" ref="DZ325:DZ388" si="725">IF(DH325&lt;&gt;"",INDEX($EG$4:$EG$800,MATCH(DH325,$EF$4:$EF$801,0)),0)</f>
        <v>1</v>
      </c>
      <c r="EA325">
        <f t="shared" ref="EA325:EA388" si="726">IF(DI325&lt;&gt;"",INDEX($EG$4:$EG$800,MATCH(DI325,$EF$4:$EF$801,0)),0)</f>
        <v>1</v>
      </c>
      <c r="EB325">
        <f t="shared" ref="EB325:EB388" si="727">IF(DJ325&lt;&gt;"",INDEX($EG$4:$EG$800,MATCH(DJ325,$EF$4:$EF$801,0)),0)</f>
        <v>1</v>
      </c>
      <c r="EC325">
        <f t="shared" ref="EC325:EC388" si="728">IF(DK325&lt;&gt;"",INDEX($EG$4:$EG$800,MATCH(DK325,$EF$4:$EF$801,0)),0)</f>
        <v>2</v>
      </c>
      <c r="ED325">
        <f t="shared" ref="ED325:ED388" si="729">IF(DL325&lt;&gt;"",INDEX($EG$4:$EG$800,MATCH(DL325,$EF$4:$EF$801,0)),0)</f>
        <v>2</v>
      </c>
      <c r="EE325" s="14">
        <v>5200112</v>
      </c>
      <c r="EF325" s="33" t="s">
        <v>3262</v>
      </c>
      <c r="EG325" s="14">
        <v>1</v>
      </c>
      <c r="FA325" t="str">
        <f t="shared" si="607"/>
        <v>水女巫</v>
      </c>
      <c r="FB325" t="str">
        <f t="shared" si="608"/>
        <v>火刀客</v>
      </c>
      <c r="FC325" t="str">
        <f t="shared" si="609"/>
        <v>火刀客</v>
      </c>
      <c r="FD325" t="str">
        <f t="shared" si="610"/>
        <v>暗武士</v>
      </c>
      <c r="FE325" t="str">
        <f t="shared" si="611"/>
        <v>光猎人</v>
      </c>
      <c r="FF325" t="str">
        <f t="shared" si="612"/>
        <v>暗猎人</v>
      </c>
    </row>
    <row r="326" spans="15:162" ht="14.25" x14ac:dyDescent="0.15">
      <c r="O326" s="6">
        <v>10143</v>
      </c>
      <c r="P326" s="11">
        <v>534711.24</v>
      </c>
      <c r="Q326" s="16">
        <f t="shared" si="643"/>
        <v>534711</v>
      </c>
      <c r="R326" s="4" t="str">
        <f t="shared" si="644"/>
        <v>5201071,5202072,5200072,5401071,5402072,5502073</v>
      </c>
      <c r="S326" s="4" t="str">
        <f t="shared" si="645"/>
        <v>7,7,7,7,7,7</v>
      </c>
      <c r="T326" s="4" t="str">
        <f t="shared" si="646"/>
        <v>307,303,303,303,303,303</v>
      </c>
      <c r="U326" s="2">
        <v>5201071</v>
      </c>
      <c r="V326" s="4">
        <v>5202072</v>
      </c>
      <c r="W326" s="4">
        <v>5200072</v>
      </c>
      <c r="X326" s="30">
        <v>5401071</v>
      </c>
      <c r="Y326" s="30">
        <v>5402072</v>
      </c>
      <c r="Z326" s="4">
        <v>5502073</v>
      </c>
      <c r="AA326" s="2">
        <v>7</v>
      </c>
      <c r="AB326" s="2">
        <v>7</v>
      </c>
      <c r="AC326" s="2">
        <v>7</v>
      </c>
      <c r="AD326" s="2">
        <v>7</v>
      </c>
      <c r="AE326" s="2">
        <v>7</v>
      </c>
      <c r="AF326" s="2">
        <v>7</v>
      </c>
      <c r="AG326" s="2">
        <f t="shared" si="574"/>
        <v>307</v>
      </c>
      <c r="AH326" s="2">
        <f t="shared" si="627"/>
        <v>303</v>
      </c>
      <c r="AI326" s="2">
        <f t="shared" si="628"/>
        <v>303</v>
      </c>
      <c r="AJ326" s="2">
        <f t="shared" si="629"/>
        <v>303</v>
      </c>
      <c r="AK326" s="2">
        <f t="shared" si="630"/>
        <v>303</v>
      </c>
      <c r="AL326" s="2">
        <f t="shared" si="631"/>
        <v>303</v>
      </c>
      <c r="AM326" s="8">
        <f t="shared" si="632"/>
        <v>90900.87000000001</v>
      </c>
      <c r="AN326" s="8">
        <f t="shared" si="624"/>
        <v>88762.025999999998</v>
      </c>
      <c r="AO326" s="8">
        <f t="shared" si="624"/>
        <v>88762.025999999998</v>
      </c>
      <c r="AP326" s="8">
        <f t="shared" si="624"/>
        <v>88762.025999999998</v>
      </c>
      <c r="AQ326" s="8">
        <f t="shared" si="624"/>
        <v>88762.025999999998</v>
      </c>
      <c r="AR326" s="8">
        <f t="shared" si="624"/>
        <v>88762.025999999998</v>
      </c>
      <c r="AS326" s="8">
        <f t="shared" si="575"/>
        <v>-21</v>
      </c>
      <c r="AT326">
        <f t="shared" si="576"/>
        <v>286</v>
      </c>
      <c r="BI326">
        <v>5502092</v>
      </c>
      <c r="BJ326" s="4">
        <f>[1]monsters!$N326</f>
        <v>215.04</v>
      </c>
      <c r="BK326" s="4">
        <f>[1]monsters!$O326</f>
        <v>21.5</v>
      </c>
      <c r="BL326" s="4">
        <f>[1]monsters!$P326</f>
        <v>3360</v>
      </c>
      <c r="BM326" s="4">
        <f>[1]monsters!$Q326</f>
        <v>336</v>
      </c>
      <c r="BN326" s="4">
        <f>[1]monsters!$R326</f>
        <v>71.680000000000007</v>
      </c>
      <c r="BO326" s="4">
        <f>[1]monsters!$S326</f>
        <v>7.17</v>
      </c>
      <c r="BP326" s="4">
        <f>[1]monsters!$K326</f>
        <v>1.8</v>
      </c>
      <c r="BQ326">
        <f>[1]monsters!$D326</f>
        <v>2</v>
      </c>
      <c r="BR326">
        <f t="shared" si="717"/>
        <v>0.1</v>
      </c>
      <c r="BS326">
        <f t="shared" si="718"/>
        <v>316.34411313131312</v>
      </c>
      <c r="BT326">
        <f t="shared" si="719"/>
        <v>31.634411313131313</v>
      </c>
      <c r="CH326">
        <f t="shared" si="613"/>
        <v>5</v>
      </c>
      <c r="CI326" s="26" t="b">
        <f t="shared" ref="CI326:CN326" si="730">IF(DG326&lt;&gt;"",IF(ISERROR(MATCH(INT(CO326),$EE$4:$EE$879,0))=FALSE,TRUE),"")</f>
        <v>1</v>
      </c>
      <c r="CJ326" s="26" t="b">
        <f t="shared" si="730"/>
        <v>1</v>
      </c>
      <c r="CK326" s="26" t="b">
        <f t="shared" si="730"/>
        <v>1</v>
      </c>
      <c r="CL326" s="26" t="b">
        <f t="shared" si="730"/>
        <v>1</v>
      </c>
      <c r="CM326" s="26" t="b">
        <f t="shared" si="730"/>
        <v>1</v>
      </c>
      <c r="CN326" s="26" t="b">
        <f t="shared" si="730"/>
        <v>1</v>
      </c>
      <c r="CO326" s="14" t="str">
        <f t="shared" ref="CO326:CT326" si="731">IF(DG326&lt;&gt;"",REPLACE(REPLACE(INDEX($EE$4:$EE$801,MATCH(DG326,$EF$4:$EF$801,0)),6,1,CU326),1,1,DA326),"")</f>
        <v>5201071</v>
      </c>
      <c r="CP326" s="14" t="str">
        <f t="shared" si="731"/>
        <v>5202072</v>
      </c>
      <c r="CQ326" s="14" t="str">
        <f t="shared" si="731"/>
        <v>5200072</v>
      </c>
      <c r="CR326" s="14" t="str">
        <f t="shared" si="731"/>
        <v>5401071</v>
      </c>
      <c r="CS326" s="14" t="str">
        <f t="shared" si="731"/>
        <v>5402072</v>
      </c>
      <c r="CT326" s="14" t="str">
        <f t="shared" si="731"/>
        <v>5502073</v>
      </c>
      <c r="CU326" s="2">
        <v>7</v>
      </c>
      <c r="CV326" s="2">
        <v>7</v>
      </c>
      <c r="CW326" s="2">
        <v>7</v>
      </c>
      <c r="CX326" s="2">
        <v>7</v>
      </c>
      <c r="CY326" s="2">
        <v>7</v>
      </c>
      <c r="CZ326" s="2">
        <v>7</v>
      </c>
      <c r="DA326" s="2">
        <v>5</v>
      </c>
      <c r="DB326" s="7">
        <v>5</v>
      </c>
      <c r="DC326">
        <v>5</v>
      </c>
      <c r="DD326" s="2">
        <v>5</v>
      </c>
      <c r="DE326" s="7">
        <v>5</v>
      </c>
      <c r="DF326">
        <v>5</v>
      </c>
      <c r="DG326" s="1" t="s">
        <v>3257</v>
      </c>
      <c r="DH326" s="1" t="s">
        <v>3263</v>
      </c>
      <c r="DI326" s="1" t="s">
        <v>3262</v>
      </c>
      <c r="DJ326" s="1" t="s">
        <v>3161</v>
      </c>
      <c r="DK326" s="1" t="s">
        <v>3266</v>
      </c>
      <c r="DL326" s="1" t="s">
        <v>3273</v>
      </c>
      <c r="DM326" t="s">
        <v>3131</v>
      </c>
      <c r="DN326" t="s">
        <v>3122</v>
      </c>
      <c r="DO326" t="s">
        <v>3122</v>
      </c>
      <c r="DP326" s="1" t="s">
        <v>3131</v>
      </c>
      <c r="DQ326" s="1" t="s">
        <v>3122</v>
      </c>
      <c r="DR326" t="s">
        <v>3138</v>
      </c>
      <c r="DS326" s="1" t="s">
        <v>3179</v>
      </c>
      <c r="DT326" s="1" t="s">
        <v>3166</v>
      </c>
      <c r="DU326" s="1" t="s">
        <v>3163</v>
      </c>
      <c r="DV326" s="1" t="s">
        <v>3203</v>
      </c>
      <c r="DW326" s="1" t="s">
        <v>3202</v>
      </c>
      <c r="DX326" s="1" t="s">
        <v>3198</v>
      </c>
      <c r="DY326">
        <f t="shared" si="724"/>
        <v>1</v>
      </c>
      <c r="DZ326">
        <f t="shared" si="725"/>
        <v>1</v>
      </c>
      <c r="EA326">
        <f t="shared" si="726"/>
        <v>1</v>
      </c>
      <c r="EB326">
        <f t="shared" si="727"/>
        <v>2</v>
      </c>
      <c r="EC326">
        <f t="shared" si="728"/>
        <v>2</v>
      </c>
      <c r="ED326">
        <f t="shared" si="729"/>
        <v>2</v>
      </c>
      <c r="EE326" s="14">
        <v>5201112</v>
      </c>
      <c r="EF326" s="33" t="s">
        <v>3142</v>
      </c>
      <c r="EG326" s="14">
        <v>1</v>
      </c>
      <c r="FA326" t="str">
        <f t="shared" si="607"/>
        <v>水骑兵</v>
      </c>
      <c r="FB326" t="str">
        <f t="shared" si="608"/>
        <v>火维京</v>
      </c>
      <c r="FC326" t="str">
        <f t="shared" si="609"/>
        <v>火刀客</v>
      </c>
      <c r="FD326" t="str">
        <f t="shared" si="610"/>
        <v>水魔法师</v>
      </c>
      <c r="FE326" t="str">
        <f t="shared" si="611"/>
        <v>火女巫</v>
      </c>
      <c r="FF326" t="str">
        <f t="shared" si="612"/>
        <v>木火枪手</v>
      </c>
    </row>
    <row r="327" spans="15:162" ht="14.25" x14ac:dyDescent="0.15">
      <c r="O327" s="6">
        <v>10144</v>
      </c>
      <c r="P327" s="11">
        <v>534777.39</v>
      </c>
      <c r="Q327" s="16">
        <f t="shared" si="643"/>
        <v>534777</v>
      </c>
      <c r="R327" s="4" t="str">
        <f t="shared" si="644"/>
        <v>5301072,5201074,5301071,5400075,5400075,5400075</v>
      </c>
      <c r="S327" s="4" t="str">
        <f t="shared" si="645"/>
        <v>7,7,7,7,7,7</v>
      </c>
      <c r="T327" s="4" t="str">
        <f t="shared" si="646"/>
        <v>307,303,303,303,303,303</v>
      </c>
      <c r="U327" s="2">
        <v>5301072</v>
      </c>
      <c r="V327" s="4">
        <v>5201074</v>
      </c>
      <c r="W327" s="4">
        <v>5301071</v>
      </c>
      <c r="X327" s="30">
        <v>5400075</v>
      </c>
      <c r="Y327" s="30">
        <v>5400075</v>
      </c>
      <c r="Z327" s="4">
        <v>5400075</v>
      </c>
      <c r="AA327" s="2">
        <v>7</v>
      </c>
      <c r="AB327" s="2">
        <v>7</v>
      </c>
      <c r="AC327" s="2">
        <v>7</v>
      </c>
      <c r="AD327" s="2">
        <v>7</v>
      </c>
      <c r="AE327" s="2">
        <v>7</v>
      </c>
      <c r="AF327" s="2">
        <v>7</v>
      </c>
      <c r="AG327" s="2">
        <f t="shared" ref="AG327:AG390" si="732">IF(AM327&gt;0,FLOOR((POWER((AM327/IF(AND(AA327&gt;=2,AA327&lt;4),1.1,IF(AND(AA327&gt;=4,AA327&lt;6),1.2,IF(AA327&gt;=6,1.4,1)))/$AD$1),0.5)/INDEX($AU$4:$BF$4,MATCH(AA327,$AU$3:$BF$3,0))-1)*10,1),"")</f>
        <v>307</v>
      </c>
      <c r="AH327" s="2">
        <f t="shared" si="627"/>
        <v>303</v>
      </c>
      <c r="AI327" s="2">
        <f t="shared" si="628"/>
        <v>303</v>
      </c>
      <c r="AJ327" s="2">
        <f t="shared" si="629"/>
        <v>303</v>
      </c>
      <c r="AK327" s="2">
        <f t="shared" si="630"/>
        <v>303</v>
      </c>
      <c r="AL327" s="2">
        <f t="shared" si="631"/>
        <v>303</v>
      </c>
      <c r="AM327" s="8">
        <f t="shared" si="632"/>
        <v>90912.090000000011</v>
      </c>
      <c r="AN327" s="8">
        <f t="shared" si="624"/>
        <v>88772.982000000004</v>
      </c>
      <c r="AO327" s="8">
        <f t="shared" si="624"/>
        <v>88772.982000000004</v>
      </c>
      <c r="AP327" s="8">
        <f t="shared" si="624"/>
        <v>88772.982000000004</v>
      </c>
      <c r="AQ327" s="8">
        <f t="shared" si="624"/>
        <v>88772.982000000004</v>
      </c>
      <c r="AR327" s="8">
        <f t="shared" si="624"/>
        <v>88772.982000000004</v>
      </c>
      <c r="AS327" s="8">
        <f t="shared" ref="AS327:AS390" si="733">AT327-AG327</f>
        <v>-21</v>
      </c>
      <c r="AT327">
        <f t="shared" ref="AT327:AT390" si="734">FLOOR(POWER(((3000*1.5/0.9/1.05)/(96*INDEX($AU$4:$BF$4,MATCH(AA327,$AU$3:$BF$3,0))*8*INDEX($AU$4:$BF$4,MATCH(AA327,$AU$3:$BF$3,0)))*AM327/IF(AND(AA327&gt;=2,AA327&lt;4),1.2,IF(AND(AA327&gt;=4,AA327&lt;6),1.4,IF(AA327&gt;=6,1.6,1)))),1/2)-10,1)</f>
        <v>286</v>
      </c>
      <c r="BI327">
        <v>5600092</v>
      </c>
      <c r="BJ327" s="4">
        <f>[1]monsters!$N327</f>
        <v>241.92</v>
      </c>
      <c r="BK327" s="4">
        <f>[1]monsters!$O327</f>
        <v>24.19</v>
      </c>
      <c r="BL327" s="4">
        <f>[1]monsters!$P327</f>
        <v>2986.67</v>
      </c>
      <c r="BM327" s="4">
        <f>[1]monsters!$Q327</f>
        <v>298.67</v>
      </c>
      <c r="BN327" s="4">
        <f>[1]monsters!$R327</f>
        <v>48.38</v>
      </c>
      <c r="BO327" s="4">
        <f>[1]monsters!$S327</f>
        <v>4.84</v>
      </c>
      <c r="BP327" s="4">
        <f>[1]monsters!$K327</f>
        <v>1.8</v>
      </c>
      <c r="BQ327">
        <f>[1]monsters!$D327</f>
        <v>2</v>
      </c>
      <c r="BR327">
        <f t="shared" si="717"/>
        <v>0.1</v>
      </c>
      <c r="BS327">
        <f t="shared" si="718"/>
        <v>329.17567946127946</v>
      </c>
      <c r="BT327">
        <f t="shared" si="719"/>
        <v>32.917567946127946</v>
      </c>
      <c r="CH327" t="str">
        <f t="shared" si="613"/>
        <v/>
      </c>
      <c r="CI327" s="26" t="b">
        <f t="shared" ref="CI327:CN327" si="735">IF(DG327&lt;&gt;"",IF(ISERROR(MATCH(INT(CO327),$EE$4:$EE$879,0))=FALSE,TRUE),"")</f>
        <v>1</v>
      </c>
      <c r="CJ327" s="26" t="b">
        <f t="shared" si="735"/>
        <v>1</v>
      </c>
      <c r="CK327" s="26" t="b">
        <f t="shared" si="735"/>
        <v>1</v>
      </c>
      <c r="CL327" s="26" t="b">
        <f t="shared" si="735"/>
        <v>1</v>
      </c>
      <c r="CM327" s="26" t="b">
        <f t="shared" si="735"/>
        <v>1</v>
      </c>
      <c r="CN327" s="26" t="b">
        <f t="shared" si="735"/>
        <v>1</v>
      </c>
      <c r="CO327" s="14" t="str">
        <f t="shared" ref="CO327:CT327" si="736">IF(DG327&lt;&gt;"",REPLACE(REPLACE(INDEX($EE$4:$EE$801,MATCH(DG327,$EF$4:$EF$801,0)),6,1,CU327),1,1,DA327),"")</f>
        <v>5301072</v>
      </c>
      <c r="CP327" s="14" t="str">
        <f t="shared" si="736"/>
        <v>5201074</v>
      </c>
      <c r="CQ327" s="14" t="str">
        <f t="shared" si="736"/>
        <v>5301071</v>
      </c>
      <c r="CR327" s="14" t="str">
        <f t="shared" si="736"/>
        <v>5400075</v>
      </c>
      <c r="CS327" s="14" t="str">
        <f t="shared" si="736"/>
        <v>5400075</v>
      </c>
      <c r="CT327" s="14" t="str">
        <f t="shared" si="736"/>
        <v>5400075</v>
      </c>
      <c r="CU327" s="2">
        <v>7</v>
      </c>
      <c r="CV327" s="2">
        <v>7</v>
      </c>
      <c r="CW327" s="2">
        <v>7</v>
      </c>
      <c r="CX327" s="2">
        <v>7</v>
      </c>
      <c r="CY327" s="2">
        <v>7</v>
      </c>
      <c r="CZ327" s="2">
        <v>7</v>
      </c>
      <c r="DA327" s="2">
        <v>5</v>
      </c>
      <c r="DB327" s="7">
        <v>5</v>
      </c>
      <c r="DC327">
        <v>5</v>
      </c>
      <c r="DD327" s="2">
        <v>5</v>
      </c>
      <c r="DE327" s="7">
        <v>5</v>
      </c>
      <c r="DF327">
        <v>5</v>
      </c>
      <c r="DG327" s="1" t="s">
        <v>3264</v>
      </c>
      <c r="DH327" s="1" t="s">
        <v>3274</v>
      </c>
      <c r="DI327" s="1" t="s">
        <v>3128</v>
      </c>
      <c r="DJ327" s="1" t="s">
        <v>3289</v>
      </c>
      <c r="DK327" s="1" t="s">
        <v>3289</v>
      </c>
      <c r="DL327" s="1" t="s">
        <v>3289</v>
      </c>
      <c r="DM327" t="s">
        <v>3122</v>
      </c>
      <c r="DN327" s="1" t="s">
        <v>3253</v>
      </c>
      <c r="DO327" t="s">
        <v>3131</v>
      </c>
      <c r="DP327" t="s">
        <v>3159</v>
      </c>
      <c r="DQ327" t="s">
        <v>3159</v>
      </c>
      <c r="DR327" t="s">
        <v>3159</v>
      </c>
      <c r="DS327" s="1" t="s">
        <v>3184</v>
      </c>
      <c r="DT327" s="1" t="s">
        <v>3179</v>
      </c>
      <c r="DU327" s="1" t="s">
        <v>3184</v>
      </c>
      <c r="DV327" s="1" t="s">
        <v>3234</v>
      </c>
      <c r="DW327" s="1" t="s">
        <v>3234</v>
      </c>
      <c r="DX327" s="1" t="s">
        <v>3234</v>
      </c>
      <c r="DY327">
        <f t="shared" si="724"/>
        <v>1</v>
      </c>
      <c r="DZ327">
        <f t="shared" si="725"/>
        <v>1</v>
      </c>
      <c r="EA327">
        <f t="shared" si="726"/>
        <v>1</v>
      </c>
      <c r="EB327">
        <f t="shared" si="727"/>
        <v>2</v>
      </c>
      <c r="EC327">
        <f t="shared" si="728"/>
        <v>2</v>
      </c>
      <c r="ED327">
        <f t="shared" si="729"/>
        <v>2</v>
      </c>
      <c r="EE327" s="14">
        <v>5202112</v>
      </c>
      <c r="EF327" s="33" t="s">
        <v>3263</v>
      </c>
      <c r="EG327" s="14">
        <v>1</v>
      </c>
      <c r="FA327" t="str">
        <f t="shared" si="607"/>
        <v>火剑士</v>
      </c>
      <c r="FB327" t="str">
        <f t="shared" si="608"/>
        <v>光骑兵</v>
      </c>
      <c r="FC327" t="str">
        <f t="shared" si="609"/>
        <v>水剑士</v>
      </c>
      <c r="FD327" t="str">
        <f t="shared" si="610"/>
        <v>暗巫师</v>
      </c>
      <c r="FE327" t="str">
        <f t="shared" si="611"/>
        <v>暗巫师</v>
      </c>
      <c r="FF327" t="str">
        <f t="shared" si="612"/>
        <v>暗巫师</v>
      </c>
    </row>
    <row r="328" spans="15:162" ht="14.25" x14ac:dyDescent="0.15">
      <c r="O328" s="6">
        <v>10145</v>
      </c>
      <c r="P328" s="11">
        <v>552615.21</v>
      </c>
      <c r="Q328" s="16">
        <f t="shared" si="643"/>
        <v>552615</v>
      </c>
      <c r="R328" s="4" t="str">
        <f t="shared" si="644"/>
        <v>5601072,5201072,5201072,5201072,5502072,5502072</v>
      </c>
      <c r="S328" s="4" t="str">
        <f t="shared" si="645"/>
        <v>7,7,7,7,7,7</v>
      </c>
      <c r="T328" s="4" t="str">
        <f t="shared" si="646"/>
        <v>312,308,308,308,308,308</v>
      </c>
      <c r="U328" s="2">
        <v>5601072</v>
      </c>
      <c r="V328" s="4">
        <v>5201072</v>
      </c>
      <c r="W328" s="4">
        <v>5201072</v>
      </c>
      <c r="X328" s="30">
        <v>5201072</v>
      </c>
      <c r="Y328" s="30">
        <v>5502072</v>
      </c>
      <c r="Z328" s="4">
        <v>5502072</v>
      </c>
      <c r="AA328" s="2">
        <v>7</v>
      </c>
      <c r="AB328" s="2">
        <v>7</v>
      </c>
      <c r="AC328" s="2">
        <v>7</v>
      </c>
      <c r="AD328" s="2">
        <v>7</v>
      </c>
      <c r="AE328" s="2">
        <v>7</v>
      </c>
      <c r="AF328" s="2">
        <v>7</v>
      </c>
      <c r="AG328" s="2">
        <f t="shared" si="732"/>
        <v>312</v>
      </c>
      <c r="AH328" s="2">
        <f t="shared" si="627"/>
        <v>308</v>
      </c>
      <c r="AI328" s="2">
        <f t="shared" si="628"/>
        <v>308</v>
      </c>
      <c r="AJ328" s="2">
        <f t="shared" si="629"/>
        <v>308</v>
      </c>
      <c r="AK328" s="2">
        <f t="shared" si="630"/>
        <v>308</v>
      </c>
      <c r="AL328" s="2">
        <f t="shared" si="631"/>
        <v>308</v>
      </c>
      <c r="AM328" s="8">
        <f t="shared" si="632"/>
        <v>93944.55</v>
      </c>
      <c r="AN328" s="8">
        <f t="shared" si="624"/>
        <v>91734.090000000011</v>
      </c>
      <c r="AO328" s="8">
        <f t="shared" si="624"/>
        <v>91734.090000000011</v>
      </c>
      <c r="AP328" s="8">
        <f t="shared" si="624"/>
        <v>91734.090000000011</v>
      </c>
      <c r="AQ328" s="8">
        <f t="shared" si="624"/>
        <v>91734.090000000011</v>
      </c>
      <c r="AR328" s="8">
        <f t="shared" si="624"/>
        <v>91734.090000000011</v>
      </c>
      <c r="AS328" s="8">
        <f t="shared" si="733"/>
        <v>-21</v>
      </c>
      <c r="AT328">
        <f t="shared" si="734"/>
        <v>291</v>
      </c>
      <c r="BI328">
        <v>5602092</v>
      </c>
      <c r="BJ328" s="4">
        <f>[1]monsters!$N328</f>
        <v>161.28</v>
      </c>
      <c r="BK328" s="4">
        <f>[1]monsters!$O328</f>
        <v>16.13</v>
      </c>
      <c r="BL328" s="4">
        <f>[1]monsters!$P328</f>
        <v>2986.67</v>
      </c>
      <c r="BM328" s="4">
        <f>[1]monsters!$Q328</f>
        <v>298.67</v>
      </c>
      <c r="BN328" s="4">
        <f>[1]monsters!$R328</f>
        <v>32.26</v>
      </c>
      <c r="BO328" s="4">
        <f>[1]monsters!$S328</f>
        <v>3.23</v>
      </c>
      <c r="BP328" s="4">
        <f>[1]monsters!$K328</f>
        <v>1.2</v>
      </c>
      <c r="BQ328">
        <f>[1]monsters!$D328</f>
        <v>3</v>
      </c>
      <c r="BR328">
        <f t="shared" si="717"/>
        <v>0.1</v>
      </c>
      <c r="BS328">
        <f t="shared" si="718"/>
        <v>252.97087946127948</v>
      </c>
      <c r="BT328">
        <f t="shared" si="719"/>
        <v>25.297087946127949</v>
      </c>
      <c r="CH328" t="str">
        <f t="shared" si="613"/>
        <v/>
      </c>
      <c r="CI328" s="26" t="b">
        <f t="shared" ref="CI328:CN328" si="737">IF(DG328&lt;&gt;"",IF(ISERROR(MATCH(INT(CO328),$EE$4:$EE$879,0))=FALSE,TRUE),"")</f>
        <v>1</v>
      </c>
      <c r="CJ328" s="26" t="b">
        <f t="shared" si="737"/>
        <v>1</v>
      </c>
      <c r="CK328" s="26" t="b">
        <f t="shared" si="737"/>
        <v>1</v>
      </c>
      <c r="CL328" s="26" t="b">
        <f t="shared" si="737"/>
        <v>1</v>
      </c>
      <c r="CM328" s="26" t="b">
        <f t="shared" si="737"/>
        <v>1</v>
      </c>
      <c r="CN328" s="26" t="b">
        <f t="shared" si="737"/>
        <v>1</v>
      </c>
      <c r="CO328" s="14" t="str">
        <f t="shared" ref="CO328:CT328" si="738">IF(DG328&lt;&gt;"",REPLACE(REPLACE(INDEX($EE$4:$EE$801,MATCH(DG328,$EF$4:$EF$801,0)),6,1,CU328),1,1,DA328),"")</f>
        <v>5601072</v>
      </c>
      <c r="CP328" s="14" t="str">
        <f t="shared" si="738"/>
        <v>5201072</v>
      </c>
      <c r="CQ328" s="14" t="str">
        <f t="shared" si="738"/>
        <v>5201072</v>
      </c>
      <c r="CR328" s="14" t="str">
        <f t="shared" si="738"/>
        <v>5201072</v>
      </c>
      <c r="CS328" s="14" t="str">
        <f t="shared" si="738"/>
        <v>5502072</v>
      </c>
      <c r="CT328" s="14" t="str">
        <f t="shared" si="738"/>
        <v>5502072</v>
      </c>
      <c r="CU328" s="2">
        <v>7</v>
      </c>
      <c r="CV328" s="2">
        <v>7</v>
      </c>
      <c r="CW328" s="2">
        <v>7</v>
      </c>
      <c r="CX328" s="2">
        <v>7</v>
      </c>
      <c r="CY328" s="2">
        <v>7</v>
      </c>
      <c r="CZ328" s="2">
        <v>7</v>
      </c>
      <c r="DA328" s="2">
        <v>5</v>
      </c>
      <c r="DB328" s="7">
        <v>5</v>
      </c>
      <c r="DC328">
        <v>5</v>
      </c>
      <c r="DD328" s="2">
        <v>5</v>
      </c>
      <c r="DE328" s="7">
        <v>5</v>
      </c>
      <c r="DF328">
        <v>5</v>
      </c>
      <c r="DG328" s="1" t="s">
        <v>3152</v>
      </c>
      <c r="DH328" s="1" t="s">
        <v>3142</v>
      </c>
      <c r="DI328" s="1" t="s">
        <v>3142</v>
      </c>
      <c r="DJ328" s="1" t="s">
        <v>3142</v>
      </c>
      <c r="DK328" s="1" t="s">
        <v>3267</v>
      </c>
      <c r="DL328" s="1" t="s">
        <v>3267</v>
      </c>
      <c r="DM328" s="1" t="s">
        <v>3122</v>
      </c>
      <c r="DN328" s="1" t="s">
        <v>3122</v>
      </c>
      <c r="DO328" s="1" t="s">
        <v>3122</v>
      </c>
      <c r="DP328" t="s">
        <v>3122</v>
      </c>
      <c r="DQ328" s="1" t="s">
        <v>3122</v>
      </c>
      <c r="DR328" s="1" t="s">
        <v>3122</v>
      </c>
      <c r="DS328" s="1" t="s">
        <v>3223</v>
      </c>
      <c r="DT328" s="1" t="s">
        <v>3179</v>
      </c>
      <c r="DU328" s="1" t="s">
        <v>3179</v>
      </c>
      <c r="DV328" s="1" t="s">
        <v>3179</v>
      </c>
      <c r="DW328" s="1" t="s">
        <v>3198</v>
      </c>
      <c r="DX328" s="1" t="s">
        <v>3198</v>
      </c>
      <c r="DY328">
        <f t="shared" si="724"/>
        <v>2</v>
      </c>
      <c r="DZ328">
        <f t="shared" si="725"/>
        <v>1</v>
      </c>
      <c r="EA328">
        <f t="shared" si="726"/>
        <v>1</v>
      </c>
      <c r="EB328">
        <f t="shared" si="727"/>
        <v>1</v>
      </c>
      <c r="EC328">
        <f t="shared" si="728"/>
        <v>2</v>
      </c>
      <c r="ED328">
        <f t="shared" si="729"/>
        <v>2</v>
      </c>
      <c r="EE328" s="14">
        <v>5301112</v>
      </c>
      <c r="EF328" s="33" t="s">
        <v>3264</v>
      </c>
      <c r="EG328" s="14">
        <v>1</v>
      </c>
      <c r="FA328" t="str">
        <f t="shared" si="607"/>
        <v>火修女</v>
      </c>
      <c r="FB328" t="str">
        <f t="shared" si="608"/>
        <v>火骑兵</v>
      </c>
      <c r="FC328" t="str">
        <f t="shared" si="609"/>
        <v>火骑兵</v>
      </c>
      <c r="FD328" t="str">
        <f t="shared" si="610"/>
        <v>火骑兵</v>
      </c>
      <c r="FE328" t="str">
        <f t="shared" si="611"/>
        <v>火火枪手</v>
      </c>
      <c r="FF328" t="str">
        <f t="shared" si="612"/>
        <v>火火枪手</v>
      </c>
    </row>
    <row r="329" spans="15:162" ht="14.25" x14ac:dyDescent="0.15">
      <c r="O329" s="6">
        <v>10146</v>
      </c>
      <c r="P329" s="11">
        <v>543760.56000000006</v>
      </c>
      <c r="Q329" s="16">
        <f t="shared" si="643"/>
        <v>543760</v>
      </c>
      <c r="R329" s="4" t="str">
        <f t="shared" si="644"/>
        <v>5201072,5301072,5301073,5500073,5401071,5402071</v>
      </c>
      <c r="S329" s="4" t="str">
        <f t="shared" si="645"/>
        <v>7,7,7,7,7,7</v>
      </c>
      <c r="T329" s="4" t="str">
        <f t="shared" si="646"/>
        <v>309,306,306,306,306,306</v>
      </c>
      <c r="U329" s="2">
        <v>5201072</v>
      </c>
      <c r="V329" s="4">
        <v>5301072</v>
      </c>
      <c r="W329" s="4">
        <v>5301073</v>
      </c>
      <c r="X329" s="30">
        <v>5500073</v>
      </c>
      <c r="Y329" s="30">
        <v>5401071</v>
      </c>
      <c r="Z329" s="4">
        <v>5402071</v>
      </c>
      <c r="AA329" s="2">
        <v>7</v>
      </c>
      <c r="AB329" s="2">
        <v>7</v>
      </c>
      <c r="AC329" s="2">
        <v>7</v>
      </c>
      <c r="AD329" s="2">
        <v>7</v>
      </c>
      <c r="AE329" s="2">
        <v>7</v>
      </c>
      <c r="AF329" s="2">
        <v>7</v>
      </c>
      <c r="AG329" s="2">
        <f t="shared" si="732"/>
        <v>309</v>
      </c>
      <c r="AH329" s="2">
        <f t="shared" si="627"/>
        <v>306</v>
      </c>
      <c r="AI329" s="2">
        <f t="shared" si="628"/>
        <v>306</v>
      </c>
      <c r="AJ329" s="2">
        <f t="shared" si="629"/>
        <v>306</v>
      </c>
      <c r="AK329" s="2">
        <f t="shared" si="630"/>
        <v>306</v>
      </c>
      <c r="AL329" s="2">
        <f t="shared" si="631"/>
        <v>306</v>
      </c>
      <c r="AM329" s="8">
        <f t="shared" si="632"/>
        <v>92439.200000000012</v>
      </c>
      <c r="AN329" s="8">
        <f t="shared" si="624"/>
        <v>90264.16</v>
      </c>
      <c r="AO329" s="8">
        <f t="shared" si="624"/>
        <v>90264.16</v>
      </c>
      <c r="AP329" s="8">
        <f t="shared" si="624"/>
        <v>90264.16</v>
      </c>
      <c r="AQ329" s="8">
        <f t="shared" si="624"/>
        <v>90264.16</v>
      </c>
      <c r="AR329" s="8">
        <f t="shared" si="624"/>
        <v>90264.16</v>
      </c>
      <c r="AS329" s="8">
        <f t="shared" si="733"/>
        <v>-20</v>
      </c>
      <c r="AT329">
        <f t="shared" si="734"/>
        <v>289</v>
      </c>
      <c r="BI329">
        <v>5200093</v>
      </c>
      <c r="BJ329" s="4">
        <f>[1]monsters!$N329</f>
        <v>286.72000000000003</v>
      </c>
      <c r="BK329" s="4">
        <f>[1]monsters!$O329</f>
        <v>28.67</v>
      </c>
      <c r="BL329" s="4">
        <f>[1]monsters!$P329</f>
        <v>2240</v>
      </c>
      <c r="BM329" s="4">
        <f>[1]monsters!$Q329</f>
        <v>224</v>
      </c>
      <c r="BN329" s="4">
        <f>[1]monsters!$R329</f>
        <v>40.96</v>
      </c>
      <c r="BO329" s="4">
        <f>[1]monsters!$S329</f>
        <v>4.0999999999999996</v>
      </c>
      <c r="BP329" s="4">
        <f>[1]monsters!$K329</f>
        <v>1.6</v>
      </c>
      <c r="BQ329">
        <f>[1]monsters!$D329</f>
        <v>4</v>
      </c>
      <c r="BR329">
        <f t="shared" si="717"/>
        <v>0.1</v>
      </c>
      <c r="BS329">
        <f t="shared" si="718"/>
        <v>346.37127542087546</v>
      </c>
      <c r="BT329">
        <f t="shared" si="719"/>
        <v>34.637127542087548</v>
      </c>
      <c r="CH329" t="str">
        <f t="shared" si="613"/>
        <v/>
      </c>
      <c r="CI329" s="26" t="b">
        <f t="shared" ref="CI329:CN329" si="739">IF(DG329&lt;&gt;"",IF(ISERROR(MATCH(INT(CO329),$EE$4:$EE$879,0))=FALSE,TRUE),"")</f>
        <v>1</v>
      </c>
      <c r="CJ329" s="26" t="b">
        <f t="shared" si="739"/>
        <v>1</v>
      </c>
      <c r="CK329" s="26" t="b">
        <f t="shared" si="739"/>
        <v>1</v>
      </c>
      <c r="CL329" s="26" t="b">
        <f t="shared" si="739"/>
        <v>1</v>
      </c>
      <c r="CM329" s="26" t="b">
        <f t="shared" si="739"/>
        <v>1</v>
      </c>
      <c r="CN329" s="26" t="b">
        <f t="shared" si="739"/>
        <v>1</v>
      </c>
      <c r="CO329" s="14" t="str">
        <f t="shared" ref="CO329:CT329" si="740">IF(DG329&lt;&gt;"",REPLACE(REPLACE(INDEX($EE$4:$EE$801,MATCH(DG329,$EF$4:$EF$801,0)),6,1,CU329),1,1,DA329),"")</f>
        <v>5201072</v>
      </c>
      <c r="CP329" s="14" t="str">
        <f t="shared" si="740"/>
        <v>5301072</v>
      </c>
      <c r="CQ329" s="14" t="str">
        <f t="shared" si="740"/>
        <v>5301073</v>
      </c>
      <c r="CR329" s="14" t="str">
        <f t="shared" si="740"/>
        <v>5500073</v>
      </c>
      <c r="CS329" s="14" t="str">
        <f t="shared" si="740"/>
        <v>5401071</v>
      </c>
      <c r="CT329" s="14" t="str">
        <f t="shared" si="740"/>
        <v>5402071</v>
      </c>
      <c r="CU329" s="2">
        <v>7</v>
      </c>
      <c r="CV329" s="2">
        <v>7</v>
      </c>
      <c r="CW329" s="2">
        <v>7</v>
      </c>
      <c r="CX329" s="2">
        <v>7</v>
      </c>
      <c r="CY329" s="2">
        <v>7</v>
      </c>
      <c r="CZ329" s="2">
        <v>7</v>
      </c>
      <c r="DA329" s="2">
        <v>5</v>
      </c>
      <c r="DB329" s="7">
        <v>5</v>
      </c>
      <c r="DC329">
        <v>5</v>
      </c>
      <c r="DD329" s="2">
        <v>5</v>
      </c>
      <c r="DE329" s="7">
        <v>5</v>
      </c>
      <c r="DF329">
        <v>5</v>
      </c>
      <c r="DG329" s="1" t="s">
        <v>3142</v>
      </c>
      <c r="DH329" s="1" t="s">
        <v>3264</v>
      </c>
      <c r="DI329" s="1" t="s">
        <v>3270</v>
      </c>
      <c r="DJ329" s="1" t="s">
        <v>3272</v>
      </c>
      <c r="DK329" s="1" t="s">
        <v>3161</v>
      </c>
      <c r="DL329" s="1" t="s">
        <v>3259</v>
      </c>
      <c r="DM329" t="s">
        <v>3122</v>
      </c>
      <c r="DN329" t="s">
        <v>3122</v>
      </c>
      <c r="DO329" t="s">
        <v>3138</v>
      </c>
      <c r="DP329" s="1" t="s">
        <v>3138</v>
      </c>
      <c r="DQ329" s="1" t="s">
        <v>3131</v>
      </c>
      <c r="DR329" t="s">
        <v>3131</v>
      </c>
      <c r="DS329" s="1" t="s">
        <v>3179</v>
      </c>
      <c r="DT329" s="1" t="s">
        <v>3184</v>
      </c>
      <c r="DU329" s="1" t="s">
        <v>3184</v>
      </c>
      <c r="DV329" s="1" t="s">
        <v>3206</v>
      </c>
      <c r="DW329" s="1" t="s">
        <v>3203</v>
      </c>
      <c r="DX329" s="1" t="s">
        <v>3202</v>
      </c>
      <c r="DY329">
        <f t="shared" si="724"/>
        <v>1</v>
      </c>
      <c r="DZ329">
        <f t="shared" si="725"/>
        <v>1</v>
      </c>
      <c r="EA329">
        <f t="shared" si="726"/>
        <v>1</v>
      </c>
      <c r="EB329">
        <f t="shared" si="727"/>
        <v>2</v>
      </c>
      <c r="EC329">
        <f t="shared" si="728"/>
        <v>2</v>
      </c>
      <c r="ED329">
        <f t="shared" si="729"/>
        <v>2</v>
      </c>
      <c r="EE329" s="14">
        <v>5401112</v>
      </c>
      <c r="EF329" s="33" t="s">
        <v>3265</v>
      </c>
      <c r="EG329" s="14">
        <v>2</v>
      </c>
      <c r="FA329" t="str">
        <f t="shared" si="607"/>
        <v>火骑兵</v>
      </c>
      <c r="FB329" t="str">
        <f t="shared" si="608"/>
        <v>火剑士</v>
      </c>
      <c r="FC329" t="str">
        <f t="shared" si="609"/>
        <v>木剑士</v>
      </c>
      <c r="FD329" t="str">
        <f t="shared" si="610"/>
        <v>木海盗</v>
      </c>
      <c r="FE329" t="str">
        <f t="shared" si="611"/>
        <v>水魔法师</v>
      </c>
      <c r="FF329" t="str">
        <f t="shared" si="612"/>
        <v>水女巫</v>
      </c>
    </row>
    <row r="330" spans="15:162" ht="14.25" x14ac:dyDescent="0.15">
      <c r="O330" s="6">
        <v>10147</v>
      </c>
      <c r="P330" s="11">
        <v>543826.71</v>
      </c>
      <c r="Q330" s="16">
        <f t="shared" si="643"/>
        <v>543826</v>
      </c>
      <c r="R330" s="4" t="str">
        <f t="shared" si="644"/>
        <v>5301073,5202075,5202071,5502072,5500072,5402072</v>
      </c>
      <c r="S330" s="4" t="str">
        <f t="shared" si="645"/>
        <v>7,7,7,7,7,7</v>
      </c>
      <c r="T330" s="4" t="str">
        <f t="shared" si="646"/>
        <v>309,306,306,306,306,306</v>
      </c>
      <c r="U330" s="2">
        <v>5301073</v>
      </c>
      <c r="V330" s="4">
        <v>5202075</v>
      </c>
      <c r="W330" s="4">
        <v>5202071</v>
      </c>
      <c r="X330" s="30">
        <v>5502072</v>
      </c>
      <c r="Y330" s="30">
        <v>5500072</v>
      </c>
      <c r="Z330" s="4">
        <v>5402072</v>
      </c>
      <c r="AA330" s="2">
        <v>7</v>
      </c>
      <c r="AB330" s="2">
        <v>7</v>
      </c>
      <c r="AC330" s="2">
        <v>7</v>
      </c>
      <c r="AD330" s="2">
        <v>7</v>
      </c>
      <c r="AE330" s="2">
        <v>7</v>
      </c>
      <c r="AF330" s="2">
        <v>7</v>
      </c>
      <c r="AG330" s="2">
        <f t="shared" si="732"/>
        <v>309</v>
      </c>
      <c r="AH330" s="2">
        <f t="shared" si="627"/>
        <v>306</v>
      </c>
      <c r="AI330" s="2">
        <f t="shared" si="628"/>
        <v>306</v>
      </c>
      <c r="AJ330" s="2">
        <f t="shared" si="629"/>
        <v>306</v>
      </c>
      <c r="AK330" s="2">
        <f t="shared" si="630"/>
        <v>306</v>
      </c>
      <c r="AL330" s="2">
        <f t="shared" si="631"/>
        <v>306</v>
      </c>
      <c r="AM330" s="8">
        <f t="shared" si="632"/>
        <v>92450.420000000013</v>
      </c>
      <c r="AN330" s="8">
        <f t="shared" si="624"/>
        <v>90275.116000000009</v>
      </c>
      <c r="AO330" s="8">
        <f t="shared" si="624"/>
        <v>90275.116000000009</v>
      </c>
      <c r="AP330" s="8">
        <f t="shared" si="624"/>
        <v>90275.116000000009</v>
      </c>
      <c r="AQ330" s="8">
        <f t="shared" si="624"/>
        <v>90275.116000000009</v>
      </c>
      <c r="AR330" s="8">
        <f t="shared" si="624"/>
        <v>90275.116000000009</v>
      </c>
      <c r="AS330" s="8">
        <f t="shared" si="733"/>
        <v>-20</v>
      </c>
      <c r="AT330">
        <f t="shared" si="734"/>
        <v>289</v>
      </c>
      <c r="BI330">
        <v>5202093</v>
      </c>
      <c r="BJ330" s="4">
        <f>[1]monsters!$N330</f>
        <v>268.8</v>
      </c>
      <c r="BK330" s="4">
        <f>[1]monsters!$O330</f>
        <v>26.88</v>
      </c>
      <c r="BL330" s="4">
        <f>[1]monsters!$P330</f>
        <v>2240</v>
      </c>
      <c r="BM330" s="4">
        <f>[1]monsters!$Q330</f>
        <v>224</v>
      </c>
      <c r="BN330" s="4">
        <f>[1]monsters!$R330</f>
        <v>38.4</v>
      </c>
      <c r="BO330" s="4">
        <f>[1]monsters!$S330</f>
        <v>3.84</v>
      </c>
      <c r="BP330" s="4">
        <f>[1]monsters!$K330</f>
        <v>1.5</v>
      </c>
      <c r="BQ330">
        <f>[1]monsters!$D330</f>
        <v>4</v>
      </c>
      <c r="BR330">
        <f t="shared" si="717"/>
        <v>0.1</v>
      </c>
      <c r="BS330">
        <f t="shared" si="718"/>
        <v>329.43687542087542</v>
      </c>
      <c r="BT330">
        <f t="shared" si="719"/>
        <v>32.943687542087545</v>
      </c>
      <c r="CH330" t="str">
        <f t="shared" si="613"/>
        <v/>
      </c>
      <c r="CI330" s="26" t="b">
        <f t="shared" ref="CI330:CN330" si="741">IF(DG330&lt;&gt;"",IF(ISERROR(MATCH(INT(CO330),$EE$4:$EE$879,0))=FALSE,TRUE),"")</f>
        <v>1</v>
      </c>
      <c r="CJ330" s="26" t="b">
        <f t="shared" si="741"/>
        <v>1</v>
      </c>
      <c r="CK330" s="26" t="b">
        <f t="shared" si="741"/>
        <v>1</v>
      </c>
      <c r="CL330" s="26" t="b">
        <f t="shared" si="741"/>
        <v>1</v>
      </c>
      <c r="CM330" s="26" t="b">
        <f t="shared" si="741"/>
        <v>1</v>
      </c>
      <c r="CN330" s="26" t="b">
        <f t="shared" si="741"/>
        <v>1</v>
      </c>
      <c r="CO330" s="14" t="str">
        <f t="shared" ref="CO330:CT330" si="742">IF(DG330&lt;&gt;"",REPLACE(REPLACE(INDEX($EE$4:$EE$801,MATCH(DG330,$EF$4:$EF$801,0)),6,1,CU330),1,1,DA330),"")</f>
        <v>5301073</v>
      </c>
      <c r="CP330" s="14" t="str">
        <f t="shared" si="742"/>
        <v>5202075</v>
      </c>
      <c r="CQ330" s="14" t="str">
        <f t="shared" si="742"/>
        <v>5202071</v>
      </c>
      <c r="CR330" s="14" t="str">
        <f t="shared" si="742"/>
        <v>5502072</v>
      </c>
      <c r="CS330" s="14" t="str">
        <f t="shared" si="742"/>
        <v>5500072</v>
      </c>
      <c r="CT330" s="14" t="str">
        <f t="shared" si="742"/>
        <v>5402072</v>
      </c>
      <c r="CU330" s="2">
        <v>7</v>
      </c>
      <c r="CV330" s="2">
        <v>7</v>
      </c>
      <c r="CW330" s="2">
        <v>7</v>
      </c>
      <c r="CX330" s="2">
        <v>7</v>
      </c>
      <c r="CY330" s="2">
        <v>7</v>
      </c>
      <c r="CZ330" s="2">
        <v>7</v>
      </c>
      <c r="DA330" s="2">
        <v>5</v>
      </c>
      <c r="DB330" s="7">
        <v>5</v>
      </c>
      <c r="DC330">
        <v>5</v>
      </c>
      <c r="DD330" s="2">
        <v>5</v>
      </c>
      <c r="DE330" s="7">
        <v>5</v>
      </c>
      <c r="DF330">
        <v>5</v>
      </c>
      <c r="DG330" s="1" t="s">
        <v>3270</v>
      </c>
      <c r="DH330" s="1" t="s">
        <v>3248</v>
      </c>
      <c r="DI330" s="1" t="s">
        <v>3124</v>
      </c>
      <c r="DJ330" s="1" t="s">
        <v>3267</v>
      </c>
      <c r="DK330" s="1" t="s">
        <v>3148</v>
      </c>
      <c r="DL330" s="1" t="s">
        <v>3266</v>
      </c>
      <c r="DM330" t="s">
        <v>3138</v>
      </c>
      <c r="DN330" t="s">
        <v>3159</v>
      </c>
      <c r="DO330" t="s">
        <v>3131</v>
      </c>
      <c r="DP330" t="s">
        <v>3122</v>
      </c>
      <c r="DQ330" s="1" t="s">
        <v>3122</v>
      </c>
      <c r="DR330" t="s">
        <v>3122</v>
      </c>
      <c r="DS330" s="1" t="s">
        <v>3184</v>
      </c>
      <c r="DT330" s="1" t="s">
        <v>3166</v>
      </c>
      <c r="DU330" s="1" t="s">
        <v>3166</v>
      </c>
      <c r="DV330" s="1" t="s">
        <v>3198</v>
      </c>
      <c r="DW330" s="1" t="s">
        <v>3206</v>
      </c>
      <c r="DX330" s="1" t="s">
        <v>3202</v>
      </c>
      <c r="DY330">
        <f t="shared" si="724"/>
        <v>1</v>
      </c>
      <c r="DZ330">
        <f t="shared" si="725"/>
        <v>1</v>
      </c>
      <c r="EA330">
        <f t="shared" si="726"/>
        <v>1</v>
      </c>
      <c r="EB330">
        <f t="shared" si="727"/>
        <v>2</v>
      </c>
      <c r="EC330">
        <f t="shared" si="728"/>
        <v>2</v>
      </c>
      <c r="ED330">
        <f t="shared" si="729"/>
        <v>2</v>
      </c>
      <c r="EE330" s="14">
        <v>5402112</v>
      </c>
      <c r="EF330" s="33" t="s">
        <v>3266</v>
      </c>
      <c r="EG330" s="14">
        <v>2</v>
      </c>
      <c r="FA330" t="str">
        <f t="shared" si="607"/>
        <v>木剑士</v>
      </c>
      <c r="FB330" t="str">
        <f t="shared" si="608"/>
        <v>暗维京</v>
      </c>
      <c r="FC330" t="str">
        <f t="shared" si="609"/>
        <v>水维京</v>
      </c>
      <c r="FD330" t="str">
        <f t="shared" si="610"/>
        <v>火火枪手</v>
      </c>
      <c r="FE330" t="str">
        <f t="shared" si="611"/>
        <v>火海盗</v>
      </c>
      <c r="FF330" t="str">
        <f t="shared" si="612"/>
        <v>火女巫</v>
      </c>
    </row>
    <row r="331" spans="15:162" ht="14.25" x14ac:dyDescent="0.15">
      <c r="O331" s="6">
        <v>10148</v>
      </c>
      <c r="P331" s="11">
        <v>543892.86</v>
      </c>
      <c r="Q331" s="16">
        <f t="shared" si="643"/>
        <v>543892</v>
      </c>
      <c r="R331" s="4" t="str">
        <f t="shared" si="644"/>
        <v>5502071,5200073,5201073,5202075,5401072,5402071</v>
      </c>
      <c r="S331" s="4" t="str">
        <f t="shared" si="645"/>
        <v>7,7,7,7,7,7</v>
      </c>
      <c r="T331" s="4" t="str">
        <f t="shared" si="646"/>
        <v>309,306,306,306,306,306</v>
      </c>
      <c r="U331" s="2">
        <v>5502071</v>
      </c>
      <c r="V331" s="4">
        <v>5200073</v>
      </c>
      <c r="W331" s="4">
        <v>5201073</v>
      </c>
      <c r="X331" s="30">
        <v>5202075</v>
      </c>
      <c r="Y331" s="30">
        <v>5401072</v>
      </c>
      <c r="Z331" s="4">
        <v>5402071</v>
      </c>
      <c r="AA331" s="2">
        <v>7</v>
      </c>
      <c r="AB331" s="2">
        <v>7</v>
      </c>
      <c r="AC331" s="2">
        <v>7</v>
      </c>
      <c r="AD331" s="2">
        <v>7</v>
      </c>
      <c r="AE331" s="2">
        <v>7</v>
      </c>
      <c r="AF331" s="2">
        <v>7</v>
      </c>
      <c r="AG331" s="2">
        <f t="shared" si="732"/>
        <v>309</v>
      </c>
      <c r="AH331" s="2">
        <f t="shared" si="627"/>
        <v>306</v>
      </c>
      <c r="AI331" s="2">
        <f t="shared" si="628"/>
        <v>306</v>
      </c>
      <c r="AJ331" s="2">
        <f t="shared" si="629"/>
        <v>306</v>
      </c>
      <c r="AK331" s="2">
        <f t="shared" si="630"/>
        <v>306</v>
      </c>
      <c r="AL331" s="2">
        <f t="shared" si="631"/>
        <v>306</v>
      </c>
      <c r="AM331" s="8">
        <f t="shared" si="632"/>
        <v>92461.64</v>
      </c>
      <c r="AN331" s="8">
        <f t="shared" si="624"/>
        <v>90286.072</v>
      </c>
      <c r="AO331" s="8">
        <f t="shared" si="624"/>
        <v>90286.072</v>
      </c>
      <c r="AP331" s="8">
        <f t="shared" si="624"/>
        <v>90286.072</v>
      </c>
      <c r="AQ331" s="8">
        <f t="shared" si="624"/>
        <v>90286.072</v>
      </c>
      <c r="AR331" s="8">
        <f t="shared" si="624"/>
        <v>90286.072</v>
      </c>
      <c r="AS331" s="8">
        <f t="shared" si="733"/>
        <v>-20</v>
      </c>
      <c r="AT331">
        <f t="shared" si="734"/>
        <v>289</v>
      </c>
      <c r="BI331">
        <v>5302093</v>
      </c>
      <c r="BJ331" s="4">
        <f>[1]monsters!$N331</f>
        <v>313.60000000000002</v>
      </c>
      <c r="BK331" s="4">
        <f>[1]monsters!$O331</f>
        <v>31.36</v>
      </c>
      <c r="BL331" s="4">
        <f>[1]monsters!$P331</f>
        <v>1920</v>
      </c>
      <c r="BM331" s="4">
        <f>[1]monsters!$Q331</f>
        <v>192</v>
      </c>
      <c r="BN331" s="4">
        <f>[1]monsters!$R331</f>
        <v>39.200000000000003</v>
      </c>
      <c r="BO331" s="4">
        <f>[1]monsters!$S331</f>
        <v>3.92</v>
      </c>
      <c r="BP331" s="4">
        <f>[1]monsters!$K331</f>
        <v>1.5</v>
      </c>
      <c r="BQ331">
        <f>[1]monsters!$D331</f>
        <v>5</v>
      </c>
      <c r="BR331">
        <f t="shared" si="717"/>
        <v>0.1</v>
      </c>
      <c r="BS331">
        <f t="shared" si="718"/>
        <v>360.99846464646464</v>
      </c>
      <c r="BT331">
        <f t="shared" si="719"/>
        <v>36.099846464646468</v>
      </c>
      <c r="CH331" t="str">
        <f t="shared" si="613"/>
        <v/>
      </c>
      <c r="CI331" s="26" t="b">
        <f t="shared" ref="CI331:CN331" si="743">IF(DG331&lt;&gt;"",IF(ISERROR(MATCH(INT(CO331),$EE$4:$EE$879,0))=FALSE,TRUE),"")</f>
        <v>1</v>
      </c>
      <c r="CJ331" s="26" t="b">
        <f t="shared" si="743"/>
        <v>1</v>
      </c>
      <c r="CK331" s="26" t="b">
        <f t="shared" si="743"/>
        <v>1</v>
      </c>
      <c r="CL331" s="26" t="b">
        <f t="shared" si="743"/>
        <v>1</v>
      </c>
      <c r="CM331" s="26" t="b">
        <f t="shared" si="743"/>
        <v>1</v>
      </c>
      <c r="CN331" s="26" t="b">
        <f t="shared" si="743"/>
        <v>1</v>
      </c>
      <c r="CO331" s="14" t="str">
        <f t="shared" ref="CO331:CT331" si="744">IF(DG331&lt;&gt;"",REPLACE(REPLACE(INDEX($EE$4:$EE$801,MATCH(DG331,$EF$4:$EF$801,0)),6,1,CU331),1,1,DA331),"")</f>
        <v>5502071</v>
      </c>
      <c r="CP331" s="14" t="str">
        <f t="shared" si="744"/>
        <v>5200073</v>
      </c>
      <c r="CQ331" s="14" t="str">
        <f t="shared" si="744"/>
        <v>5201073</v>
      </c>
      <c r="CR331" s="14" t="str">
        <f t="shared" si="744"/>
        <v>5202075</v>
      </c>
      <c r="CS331" s="14" t="str">
        <f t="shared" si="744"/>
        <v>5401072</v>
      </c>
      <c r="CT331" s="14" t="str">
        <f t="shared" si="744"/>
        <v>5402071</v>
      </c>
      <c r="CU331" s="2">
        <v>7</v>
      </c>
      <c r="CV331" s="2">
        <v>7</v>
      </c>
      <c r="CW331" s="2">
        <v>7</v>
      </c>
      <c r="CX331" s="2">
        <v>7</v>
      </c>
      <c r="CY331" s="2">
        <v>7</v>
      </c>
      <c r="CZ331" s="2">
        <v>7</v>
      </c>
      <c r="DA331" s="2">
        <v>5</v>
      </c>
      <c r="DB331" s="7">
        <v>5</v>
      </c>
      <c r="DC331">
        <v>5</v>
      </c>
      <c r="DD331" s="2">
        <v>5</v>
      </c>
      <c r="DE331" s="7">
        <v>5</v>
      </c>
      <c r="DF331">
        <v>5</v>
      </c>
      <c r="DG331" s="1" t="s">
        <v>3133</v>
      </c>
      <c r="DH331" s="1" t="s">
        <v>3156</v>
      </c>
      <c r="DI331" s="1" t="s">
        <v>3268</v>
      </c>
      <c r="DJ331" s="1" t="s">
        <v>3248</v>
      </c>
      <c r="DK331" s="1" t="s">
        <v>3265</v>
      </c>
      <c r="DL331" s="1" t="s">
        <v>3259</v>
      </c>
      <c r="DM331" t="s">
        <v>3131</v>
      </c>
      <c r="DN331" t="s">
        <v>3138</v>
      </c>
      <c r="DO331" t="s">
        <v>3138</v>
      </c>
      <c r="DP331" t="s">
        <v>3159</v>
      </c>
      <c r="DQ331" s="1" t="s">
        <v>3122</v>
      </c>
      <c r="DR331" t="s">
        <v>3131</v>
      </c>
      <c r="DS331" s="1" t="s">
        <v>3198</v>
      </c>
      <c r="DT331" s="1" t="s">
        <v>3163</v>
      </c>
      <c r="DU331" s="1" t="s">
        <v>3179</v>
      </c>
      <c r="DV331" s="1" t="s">
        <v>3166</v>
      </c>
      <c r="DW331" s="1" t="s">
        <v>3203</v>
      </c>
      <c r="DX331" s="1" t="s">
        <v>3202</v>
      </c>
      <c r="DY331">
        <f t="shared" si="724"/>
        <v>2</v>
      </c>
      <c r="DZ331">
        <f t="shared" si="725"/>
        <v>1</v>
      </c>
      <c r="EA331">
        <f t="shared" si="726"/>
        <v>1</v>
      </c>
      <c r="EB331">
        <f t="shared" si="727"/>
        <v>1</v>
      </c>
      <c r="EC331">
        <f t="shared" si="728"/>
        <v>2</v>
      </c>
      <c r="ED331">
        <f t="shared" si="729"/>
        <v>2</v>
      </c>
      <c r="EE331" s="14">
        <v>5500112</v>
      </c>
      <c r="EF331" s="33" t="s">
        <v>3148</v>
      </c>
      <c r="EG331" s="14">
        <v>2</v>
      </c>
      <c r="FA331" t="str">
        <f t="shared" si="607"/>
        <v>水火枪手</v>
      </c>
      <c r="FB331" t="str">
        <f t="shared" si="608"/>
        <v>木刀客</v>
      </c>
      <c r="FC331" t="str">
        <f t="shared" si="609"/>
        <v>木骑兵</v>
      </c>
      <c r="FD331" t="str">
        <f t="shared" si="610"/>
        <v>暗维京</v>
      </c>
      <c r="FE331" t="str">
        <f t="shared" si="611"/>
        <v>火魔法师</v>
      </c>
      <c r="FF331" t="str">
        <f t="shared" si="612"/>
        <v>水女巫</v>
      </c>
    </row>
    <row r="332" spans="15:162" ht="14.25" x14ac:dyDescent="0.15">
      <c r="O332" s="6">
        <v>10149</v>
      </c>
      <c r="P332" s="11">
        <v>543960.9</v>
      </c>
      <c r="Q332" s="16">
        <f t="shared" si="643"/>
        <v>543960</v>
      </c>
      <c r="R332" s="4" t="str">
        <f t="shared" si="644"/>
        <v>5501074,5201072,5302075,5201071,5500073,5401071</v>
      </c>
      <c r="S332" s="4" t="str">
        <f t="shared" si="645"/>
        <v>7,7,7,7,7,7</v>
      </c>
      <c r="T332" s="4" t="str">
        <f t="shared" si="646"/>
        <v>309,306,306,306,306,306</v>
      </c>
      <c r="U332" s="2">
        <v>5501074</v>
      </c>
      <c r="V332" s="4">
        <v>5201072</v>
      </c>
      <c r="W332" s="4">
        <v>5302075</v>
      </c>
      <c r="X332" s="30">
        <v>5201071</v>
      </c>
      <c r="Y332" s="30">
        <v>5500073</v>
      </c>
      <c r="Z332" s="4">
        <v>5401071</v>
      </c>
      <c r="AA332" s="2">
        <v>7</v>
      </c>
      <c r="AB332" s="2">
        <v>7</v>
      </c>
      <c r="AC332" s="2">
        <v>7</v>
      </c>
      <c r="AD332" s="2">
        <v>7</v>
      </c>
      <c r="AE332" s="2">
        <v>7</v>
      </c>
      <c r="AF332" s="2">
        <v>7</v>
      </c>
      <c r="AG332" s="2">
        <f t="shared" si="732"/>
        <v>309</v>
      </c>
      <c r="AH332" s="2">
        <f t="shared" si="627"/>
        <v>306</v>
      </c>
      <c r="AI332" s="2">
        <f t="shared" si="628"/>
        <v>306</v>
      </c>
      <c r="AJ332" s="2">
        <f t="shared" si="629"/>
        <v>306</v>
      </c>
      <c r="AK332" s="2">
        <f t="shared" si="630"/>
        <v>306</v>
      </c>
      <c r="AL332" s="2">
        <f t="shared" si="631"/>
        <v>306</v>
      </c>
      <c r="AM332" s="8">
        <f t="shared" si="632"/>
        <v>92473.200000000012</v>
      </c>
      <c r="AN332" s="8">
        <f t="shared" si="624"/>
        <v>90297.36</v>
      </c>
      <c r="AO332" s="8">
        <f t="shared" si="624"/>
        <v>90297.36</v>
      </c>
      <c r="AP332" s="8">
        <f t="shared" si="624"/>
        <v>90297.36</v>
      </c>
      <c r="AQ332" s="8">
        <f t="shared" si="624"/>
        <v>90297.36</v>
      </c>
      <c r="AR332" s="8">
        <f t="shared" si="624"/>
        <v>90297.36</v>
      </c>
      <c r="AS332" s="8">
        <f t="shared" si="733"/>
        <v>-20</v>
      </c>
      <c r="AT332">
        <f t="shared" si="734"/>
        <v>289</v>
      </c>
      <c r="BI332">
        <v>5301093</v>
      </c>
      <c r="BJ332" s="4">
        <f>[1]monsters!$N332</f>
        <v>292.69</v>
      </c>
      <c r="BK332" s="4">
        <f>[1]monsters!$O332</f>
        <v>29.27</v>
      </c>
      <c r="BL332" s="4">
        <f>[1]monsters!$P332</f>
        <v>1920</v>
      </c>
      <c r="BM332" s="4">
        <f>[1]monsters!$Q332</f>
        <v>192</v>
      </c>
      <c r="BN332" s="4">
        <f>[1]monsters!$R332</f>
        <v>36.590000000000003</v>
      </c>
      <c r="BO332" s="4">
        <f>[1]monsters!$S332</f>
        <v>3.66</v>
      </c>
      <c r="BP332" s="4">
        <f>[1]monsters!$K332</f>
        <v>1.4000000000000001</v>
      </c>
      <c r="BQ332">
        <f>[1]monsters!$D332</f>
        <v>5</v>
      </c>
      <c r="BR332">
        <f t="shared" si="717"/>
        <v>0.1</v>
      </c>
      <c r="BS332">
        <f t="shared" si="718"/>
        <v>341.23851464646464</v>
      </c>
      <c r="BT332">
        <f t="shared" si="719"/>
        <v>34.123851464646464</v>
      </c>
      <c r="CH332" t="str">
        <f t="shared" si="613"/>
        <v/>
      </c>
      <c r="CI332" s="26" t="b">
        <f t="shared" ref="CI332:CN332" si="745">IF(DG332&lt;&gt;"",IF(ISERROR(MATCH(INT(CO332),$EE$4:$EE$879,0))=FALSE,TRUE),"")</f>
        <v>1</v>
      </c>
      <c r="CJ332" s="26" t="b">
        <f t="shared" si="745"/>
        <v>1</v>
      </c>
      <c r="CK332" s="26" t="b">
        <f t="shared" si="745"/>
        <v>1</v>
      </c>
      <c r="CL332" s="26" t="b">
        <f t="shared" si="745"/>
        <v>1</v>
      </c>
      <c r="CM332" s="26" t="b">
        <f t="shared" si="745"/>
        <v>1</v>
      </c>
      <c r="CN332" s="26" t="b">
        <f t="shared" si="745"/>
        <v>1</v>
      </c>
      <c r="CO332" s="14" t="str">
        <f t="shared" ref="CO332:CT332" si="746">IF(DG332&lt;&gt;"",REPLACE(REPLACE(INDEX($EE$4:$EE$801,MATCH(DG332,$EF$4:$EF$801,0)),6,1,CU332),1,1,DA332),"")</f>
        <v>5501074</v>
      </c>
      <c r="CP332" s="14" t="str">
        <f t="shared" si="746"/>
        <v>5201072</v>
      </c>
      <c r="CQ332" s="14" t="str">
        <f t="shared" si="746"/>
        <v>5302075</v>
      </c>
      <c r="CR332" s="14" t="str">
        <f t="shared" si="746"/>
        <v>5201071</v>
      </c>
      <c r="CS332" s="14" t="str">
        <f t="shared" si="746"/>
        <v>5500073</v>
      </c>
      <c r="CT332" s="14" t="str">
        <f t="shared" si="746"/>
        <v>5401071</v>
      </c>
      <c r="CU332" s="2">
        <v>7</v>
      </c>
      <c r="CV332" s="2">
        <v>7</v>
      </c>
      <c r="CW332" s="2">
        <v>7</v>
      </c>
      <c r="CX332" s="2">
        <v>7</v>
      </c>
      <c r="CY332" s="2">
        <v>7</v>
      </c>
      <c r="CZ332" s="2">
        <v>7</v>
      </c>
      <c r="DA332" s="2">
        <v>5</v>
      </c>
      <c r="DB332" s="7">
        <v>5</v>
      </c>
      <c r="DC332">
        <v>5</v>
      </c>
      <c r="DD332" s="2">
        <v>5</v>
      </c>
      <c r="DE332" s="7">
        <v>5</v>
      </c>
      <c r="DF332">
        <v>5</v>
      </c>
      <c r="DG332" s="1" t="s">
        <v>3252</v>
      </c>
      <c r="DH332" s="1" t="s">
        <v>3142</v>
      </c>
      <c r="DI332" s="1" t="s">
        <v>3286</v>
      </c>
      <c r="DJ332" s="1" t="s">
        <v>3257</v>
      </c>
      <c r="DK332" s="1" t="s">
        <v>3272</v>
      </c>
      <c r="DL332" s="1" t="s">
        <v>3161</v>
      </c>
      <c r="DM332" s="1" t="s">
        <v>3253</v>
      </c>
      <c r="DN332" t="s">
        <v>3122</v>
      </c>
      <c r="DO332" s="1" t="s">
        <v>3159</v>
      </c>
      <c r="DP332" t="s">
        <v>3131</v>
      </c>
      <c r="DQ332" s="1" t="s">
        <v>3138</v>
      </c>
      <c r="DR332" t="s">
        <v>3131</v>
      </c>
      <c r="DS332" s="1" t="s">
        <v>3197</v>
      </c>
      <c r="DT332" s="1" t="s">
        <v>3179</v>
      </c>
      <c r="DU332" s="1" t="s">
        <v>3146</v>
      </c>
      <c r="DV332" s="1" t="s">
        <v>3179</v>
      </c>
      <c r="DW332" s="1" t="s">
        <v>3206</v>
      </c>
      <c r="DX332" s="1" t="s">
        <v>3203</v>
      </c>
      <c r="DY332">
        <f t="shared" si="724"/>
        <v>2</v>
      </c>
      <c r="DZ332">
        <f t="shared" si="725"/>
        <v>1</v>
      </c>
      <c r="EA332">
        <f t="shared" si="726"/>
        <v>1</v>
      </c>
      <c r="EB332">
        <f t="shared" si="727"/>
        <v>1</v>
      </c>
      <c r="EC332">
        <f t="shared" si="728"/>
        <v>2</v>
      </c>
      <c r="ED332">
        <f t="shared" si="729"/>
        <v>2</v>
      </c>
      <c r="EE332" s="14">
        <v>5502112</v>
      </c>
      <c r="EF332" s="33" t="s">
        <v>3267</v>
      </c>
      <c r="EG332" s="14">
        <v>2</v>
      </c>
      <c r="FA332" t="str">
        <f t="shared" si="607"/>
        <v>光猎人</v>
      </c>
      <c r="FB332" t="str">
        <f t="shared" si="608"/>
        <v>火骑兵</v>
      </c>
      <c r="FC332" t="str">
        <f t="shared" si="609"/>
        <v>暗盗贼</v>
      </c>
      <c r="FD332" t="str">
        <f t="shared" si="610"/>
        <v>水骑兵</v>
      </c>
      <c r="FE332" t="str">
        <f t="shared" si="611"/>
        <v>木海盗</v>
      </c>
      <c r="FF332" t="str">
        <f t="shared" si="612"/>
        <v>水魔法师</v>
      </c>
    </row>
    <row r="333" spans="15:162" ht="14.25" x14ac:dyDescent="0.15">
      <c r="O333" s="6">
        <v>10150</v>
      </c>
      <c r="P333" s="11">
        <v>606483.99</v>
      </c>
      <c r="Q333" s="16">
        <f t="shared" si="643"/>
        <v>606483</v>
      </c>
      <c r="R333" s="4" t="str">
        <f t="shared" si="644"/>
        <v>1103071,5202071,5201071,5202071,5601071,5601071</v>
      </c>
      <c r="S333" s="4" t="str">
        <f t="shared" si="645"/>
        <v>7,7,7,7,7,7</v>
      </c>
      <c r="T333" s="4" t="str">
        <f t="shared" si="646"/>
        <v>327,323,323,323,323,323</v>
      </c>
      <c r="U333" s="2">
        <v>1103071</v>
      </c>
      <c r="V333" s="4">
        <v>5202071</v>
      </c>
      <c r="W333" s="4">
        <v>5201071</v>
      </c>
      <c r="X333" s="30">
        <v>5202071</v>
      </c>
      <c r="Y333" s="30">
        <v>5601071</v>
      </c>
      <c r="Z333" s="4">
        <v>5601071</v>
      </c>
      <c r="AA333" s="2">
        <v>7</v>
      </c>
      <c r="AB333" s="2">
        <v>7</v>
      </c>
      <c r="AC333" s="2">
        <v>7</v>
      </c>
      <c r="AD333" s="2">
        <v>7</v>
      </c>
      <c r="AE333" s="2">
        <v>7</v>
      </c>
      <c r="AF333" s="2">
        <v>7</v>
      </c>
      <c r="AG333" s="2">
        <f t="shared" si="732"/>
        <v>327</v>
      </c>
      <c r="AH333" s="2">
        <f t="shared" si="627"/>
        <v>323</v>
      </c>
      <c r="AI333" s="2">
        <f t="shared" si="628"/>
        <v>323</v>
      </c>
      <c r="AJ333" s="2">
        <f t="shared" si="629"/>
        <v>323</v>
      </c>
      <c r="AK333" s="2">
        <f t="shared" si="630"/>
        <v>323</v>
      </c>
      <c r="AL333" s="2">
        <f t="shared" si="631"/>
        <v>323</v>
      </c>
      <c r="AM333" s="8">
        <f t="shared" si="632"/>
        <v>103102.11</v>
      </c>
      <c r="AN333" s="8">
        <f t="shared" si="624"/>
        <v>100676.178</v>
      </c>
      <c r="AO333" s="8">
        <f t="shared" si="624"/>
        <v>100676.178</v>
      </c>
      <c r="AP333" s="8">
        <f t="shared" si="624"/>
        <v>100676.178</v>
      </c>
      <c r="AQ333" s="8">
        <f t="shared" si="624"/>
        <v>100676.178</v>
      </c>
      <c r="AR333" s="8">
        <f t="shared" si="624"/>
        <v>100676.178</v>
      </c>
      <c r="AS333" s="8">
        <f t="shared" si="733"/>
        <v>-21</v>
      </c>
      <c r="AT333">
        <f t="shared" si="734"/>
        <v>306</v>
      </c>
      <c r="BI333">
        <v>5400093</v>
      </c>
      <c r="BJ333" s="4">
        <f>[1]monsters!$N333</f>
        <v>347.2</v>
      </c>
      <c r="BK333" s="4">
        <f>[1]monsters!$O333</f>
        <v>34.72</v>
      </c>
      <c r="BL333" s="4">
        <f>[1]monsters!$P333</f>
        <v>1734.19</v>
      </c>
      <c r="BM333" s="4">
        <f>[1]monsters!$Q333</f>
        <v>173.42</v>
      </c>
      <c r="BN333" s="4">
        <f>[1]monsters!$R333</f>
        <v>34.72</v>
      </c>
      <c r="BO333" s="4">
        <f>[1]monsters!$S333</f>
        <v>3.47</v>
      </c>
      <c r="BP333" s="4">
        <f>[1]monsters!$K333</f>
        <v>1.5</v>
      </c>
      <c r="BQ333">
        <f>[1]monsters!$D333</f>
        <v>6</v>
      </c>
      <c r="BR333">
        <f t="shared" si="717"/>
        <v>0.1</v>
      </c>
      <c r="BS333">
        <f t="shared" si="718"/>
        <v>386.49423569023566</v>
      </c>
      <c r="BT333">
        <f t="shared" si="719"/>
        <v>38.649423569023568</v>
      </c>
      <c r="CH333" t="str">
        <f t="shared" si="613"/>
        <v/>
      </c>
      <c r="CI333" s="26" t="b">
        <f t="shared" ref="CI333:CN333" si="747">IF(DG333&lt;&gt;"",IF(ISERROR(MATCH(INT(CO333),$EE$4:$EE$879,0))=FALSE,TRUE),"")</f>
        <v>1</v>
      </c>
      <c r="CJ333" s="26" t="b">
        <f t="shared" si="747"/>
        <v>1</v>
      </c>
      <c r="CK333" s="26" t="b">
        <f t="shared" si="747"/>
        <v>1</v>
      </c>
      <c r="CL333" s="26" t="b">
        <f t="shared" si="747"/>
        <v>1</v>
      </c>
      <c r="CM333" s="26" t="b">
        <f t="shared" si="747"/>
        <v>1</v>
      </c>
      <c r="CN333" s="26" t="b">
        <f t="shared" si="747"/>
        <v>1</v>
      </c>
      <c r="CO333" s="14" t="str">
        <f t="shared" ref="CO333:CT333" si="748">IF(DG333&lt;&gt;"",REPLACE(REPLACE(INDEX($EE$4:$EE$801,MATCH(DG333,$EF$4:$EF$801,0)),6,1,CU333),1,1,DA333),"")</f>
        <v>1103071</v>
      </c>
      <c r="CP333" s="14" t="str">
        <f t="shared" si="748"/>
        <v>5202071</v>
      </c>
      <c r="CQ333" s="14" t="str">
        <f t="shared" si="748"/>
        <v>5201071</v>
      </c>
      <c r="CR333" s="14" t="str">
        <f t="shared" si="748"/>
        <v>5202071</v>
      </c>
      <c r="CS333" s="14" t="str">
        <f t="shared" si="748"/>
        <v>5601071</v>
      </c>
      <c r="CT333" s="14" t="str">
        <f t="shared" si="748"/>
        <v>5601071</v>
      </c>
      <c r="CU333" s="2">
        <v>7</v>
      </c>
      <c r="CV333" s="2">
        <v>7</v>
      </c>
      <c r="CW333" s="2">
        <v>7</v>
      </c>
      <c r="CX333" s="2">
        <v>7</v>
      </c>
      <c r="CY333" s="2">
        <v>7</v>
      </c>
      <c r="CZ333" s="2">
        <v>7</v>
      </c>
      <c r="DA333" s="2">
        <v>1</v>
      </c>
      <c r="DB333" s="7">
        <v>5</v>
      </c>
      <c r="DC333">
        <v>5</v>
      </c>
      <c r="DD333" s="2">
        <v>5</v>
      </c>
      <c r="DE333" s="7">
        <v>5</v>
      </c>
      <c r="DF333">
        <v>5</v>
      </c>
      <c r="DG333" s="1" t="s">
        <v>3295</v>
      </c>
      <c r="DH333" s="1" t="s">
        <v>3124</v>
      </c>
      <c r="DI333" s="1" t="s">
        <v>3257</v>
      </c>
      <c r="DJ333" s="1" t="s">
        <v>3124</v>
      </c>
      <c r="DK333" s="1" t="s">
        <v>3261</v>
      </c>
      <c r="DL333" s="1" t="s">
        <v>3261</v>
      </c>
      <c r="DM333" s="1" t="s">
        <v>3131</v>
      </c>
      <c r="DN333" s="1" t="s">
        <v>3131</v>
      </c>
      <c r="DO333" s="1" t="s">
        <v>3131</v>
      </c>
      <c r="DP333" s="1" t="s">
        <v>3131</v>
      </c>
      <c r="DQ333" s="1" t="s">
        <v>3131</v>
      </c>
      <c r="DR333" s="1" t="s">
        <v>3131</v>
      </c>
      <c r="DS333" s="1" t="s">
        <v>3123</v>
      </c>
      <c r="DT333" s="1" t="s">
        <v>3166</v>
      </c>
      <c r="DU333" s="1" t="s">
        <v>3179</v>
      </c>
      <c r="DV333" s="1" t="s">
        <v>3166</v>
      </c>
      <c r="DW333" s="1" t="s">
        <v>3223</v>
      </c>
      <c r="DX333" s="1" t="s">
        <v>3223</v>
      </c>
      <c r="DY333">
        <f t="shared" si="724"/>
        <v>2</v>
      </c>
      <c r="DZ333">
        <f t="shared" si="725"/>
        <v>1</v>
      </c>
      <c r="EA333">
        <f t="shared" si="726"/>
        <v>1</v>
      </c>
      <c r="EB333">
        <f t="shared" si="727"/>
        <v>1</v>
      </c>
      <c r="EC333">
        <f t="shared" si="728"/>
        <v>2</v>
      </c>
      <c r="ED333">
        <f t="shared" si="729"/>
        <v>2</v>
      </c>
      <c r="EE333" s="14">
        <v>5601112</v>
      </c>
      <c r="EF333" s="33" t="s">
        <v>3152</v>
      </c>
      <c r="EG333" s="14">
        <v>2</v>
      </c>
      <c r="FA333" t="str">
        <f t="shared" si="607"/>
        <v>水龙王</v>
      </c>
      <c r="FB333" t="str">
        <f t="shared" si="608"/>
        <v>水维京</v>
      </c>
      <c r="FC333" t="str">
        <f t="shared" si="609"/>
        <v>水骑兵</v>
      </c>
      <c r="FD333" t="str">
        <f t="shared" si="610"/>
        <v>水维京</v>
      </c>
      <c r="FE333" t="str">
        <f t="shared" si="611"/>
        <v>水修女</v>
      </c>
      <c r="FF333" t="str">
        <f t="shared" si="612"/>
        <v>水修女</v>
      </c>
    </row>
    <row r="334" spans="15:162" ht="14.25" x14ac:dyDescent="0.15">
      <c r="O334" s="6">
        <v>10201</v>
      </c>
      <c r="P334" s="11">
        <v>606544.47</v>
      </c>
      <c r="Q334" s="16">
        <f t="shared" si="643"/>
        <v>606544</v>
      </c>
      <c r="R334" s="4" t="str">
        <f t="shared" si="644"/>
        <v>5200073,5201072,5200071,5502073,5401071,5500072</v>
      </c>
      <c r="S334" s="4" t="str">
        <f t="shared" si="645"/>
        <v>7,7,7,7,7,7</v>
      </c>
      <c r="T334" s="4" t="str">
        <f t="shared" si="646"/>
        <v>327,323,323,323,323,323</v>
      </c>
      <c r="U334" s="2">
        <v>5200073</v>
      </c>
      <c r="V334" s="4">
        <v>5201072</v>
      </c>
      <c r="W334" s="4">
        <v>5200071</v>
      </c>
      <c r="X334" s="30">
        <v>5502073</v>
      </c>
      <c r="Y334" s="30">
        <v>5401071</v>
      </c>
      <c r="Z334" s="4">
        <v>5500072</v>
      </c>
      <c r="AA334" s="2">
        <v>7</v>
      </c>
      <c r="AB334" s="2">
        <v>7</v>
      </c>
      <c r="AC334" s="2">
        <v>7</v>
      </c>
      <c r="AD334" s="2">
        <v>7</v>
      </c>
      <c r="AE334" s="2">
        <v>7</v>
      </c>
      <c r="AF334" s="2">
        <v>7</v>
      </c>
      <c r="AG334" s="2">
        <f t="shared" si="732"/>
        <v>327</v>
      </c>
      <c r="AH334" s="2">
        <f t="shared" si="627"/>
        <v>323</v>
      </c>
      <c r="AI334" s="2">
        <f t="shared" si="628"/>
        <v>323</v>
      </c>
      <c r="AJ334" s="2">
        <f t="shared" si="629"/>
        <v>323</v>
      </c>
      <c r="AK334" s="2">
        <f t="shared" si="630"/>
        <v>323</v>
      </c>
      <c r="AL334" s="2">
        <f t="shared" si="631"/>
        <v>323</v>
      </c>
      <c r="AM334" s="8">
        <f t="shared" si="632"/>
        <v>103112.48000000001</v>
      </c>
      <c r="AN334" s="8">
        <f t="shared" ref="AN334:AR384" si="749">$Q334*0.166</f>
        <v>100686.304</v>
      </c>
      <c r="AO334" s="8">
        <f t="shared" si="749"/>
        <v>100686.304</v>
      </c>
      <c r="AP334" s="8">
        <f t="shared" si="749"/>
        <v>100686.304</v>
      </c>
      <c r="AQ334" s="8">
        <f t="shared" si="749"/>
        <v>100686.304</v>
      </c>
      <c r="AR334" s="8">
        <f t="shared" si="749"/>
        <v>100686.304</v>
      </c>
      <c r="AS334" s="8">
        <f t="shared" si="733"/>
        <v>-21</v>
      </c>
      <c r="AT334">
        <f t="shared" si="734"/>
        <v>306</v>
      </c>
      <c r="BI334">
        <v>5401093</v>
      </c>
      <c r="BJ334" s="4">
        <f>[1]monsters!$N334</f>
        <v>224</v>
      </c>
      <c r="BK334" s="4">
        <f>[1]monsters!$O334</f>
        <v>22.4</v>
      </c>
      <c r="BL334" s="4">
        <f>[1]monsters!$P334</f>
        <v>2688</v>
      </c>
      <c r="BM334" s="4">
        <f>[1]monsters!$Q334</f>
        <v>268.8</v>
      </c>
      <c r="BN334" s="4">
        <f>[1]monsters!$R334</f>
        <v>56</v>
      </c>
      <c r="BO334" s="4">
        <f>[1]monsters!$S334</f>
        <v>5.6</v>
      </c>
      <c r="BP334" s="4">
        <f>[1]monsters!$K334</f>
        <v>1.5</v>
      </c>
      <c r="BQ334">
        <f>[1]monsters!$D334</f>
        <v>2</v>
      </c>
      <c r="BR334">
        <f t="shared" si="717"/>
        <v>0.1</v>
      </c>
      <c r="BS334">
        <f t="shared" si="718"/>
        <v>302.18505050505053</v>
      </c>
      <c r="BT334">
        <f t="shared" si="719"/>
        <v>30.218505050505055</v>
      </c>
      <c r="CH334" t="str">
        <f t="shared" si="613"/>
        <v/>
      </c>
      <c r="CI334" s="26" t="b">
        <f t="shared" ref="CI334:CN334" si="750">IF(DG334&lt;&gt;"",IF(ISERROR(MATCH(INT(CO334),$EE$4:$EE$879,0))=FALSE,TRUE),"")</f>
        <v>1</v>
      </c>
      <c r="CJ334" s="26" t="b">
        <f t="shared" si="750"/>
        <v>1</v>
      </c>
      <c r="CK334" s="26" t="b">
        <f t="shared" si="750"/>
        <v>1</v>
      </c>
      <c r="CL334" s="26" t="b">
        <f t="shared" si="750"/>
        <v>1</v>
      </c>
      <c r="CM334" s="26" t="b">
        <f t="shared" si="750"/>
        <v>1</v>
      </c>
      <c r="CN334" s="26" t="b">
        <f t="shared" si="750"/>
        <v>1</v>
      </c>
      <c r="CO334" s="14" t="str">
        <f t="shared" ref="CO334:CT334" si="751">IF(DG334&lt;&gt;"",REPLACE(REPLACE(INDEX($EE$4:$EE$801,MATCH(DG334,$EF$4:$EF$801,0)),6,1,CU334),1,1,DA334),"")</f>
        <v>5200073</v>
      </c>
      <c r="CP334" s="14" t="str">
        <f t="shared" si="751"/>
        <v>5201072</v>
      </c>
      <c r="CQ334" s="14" t="str">
        <f t="shared" si="751"/>
        <v>5200071</v>
      </c>
      <c r="CR334" s="14" t="str">
        <f t="shared" si="751"/>
        <v>5502073</v>
      </c>
      <c r="CS334" s="14" t="str">
        <f t="shared" si="751"/>
        <v>5401071</v>
      </c>
      <c r="CT334" s="14" t="str">
        <f t="shared" si="751"/>
        <v>5500072</v>
      </c>
      <c r="CU334" s="2">
        <v>7</v>
      </c>
      <c r="CV334" s="2">
        <v>7</v>
      </c>
      <c r="CW334" s="2">
        <v>7</v>
      </c>
      <c r="CX334" s="2">
        <v>7</v>
      </c>
      <c r="CY334" s="2">
        <v>7</v>
      </c>
      <c r="CZ334" s="2">
        <v>7</v>
      </c>
      <c r="DA334" s="2">
        <v>5</v>
      </c>
      <c r="DB334" s="7">
        <v>5</v>
      </c>
      <c r="DC334">
        <v>5</v>
      </c>
      <c r="DD334" s="2">
        <v>5</v>
      </c>
      <c r="DE334" s="7">
        <v>5</v>
      </c>
      <c r="DF334">
        <v>5</v>
      </c>
      <c r="DG334" s="1" t="s">
        <v>3156</v>
      </c>
      <c r="DH334" s="1" t="s">
        <v>3142</v>
      </c>
      <c r="DI334" s="1" t="s">
        <v>3256</v>
      </c>
      <c r="DJ334" s="1" t="s">
        <v>3273</v>
      </c>
      <c r="DK334" s="1" t="s">
        <v>3161</v>
      </c>
      <c r="DL334" s="1" t="s">
        <v>3148</v>
      </c>
      <c r="DM334" s="1" t="s">
        <v>3138</v>
      </c>
      <c r="DN334" s="1" t="s">
        <v>3122</v>
      </c>
      <c r="DO334" s="1" t="s">
        <v>3131</v>
      </c>
      <c r="DP334" s="1" t="s">
        <v>3138</v>
      </c>
      <c r="DQ334" s="1" t="s">
        <v>3131</v>
      </c>
      <c r="DR334" s="1" t="s">
        <v>3122</v>
      </c>
      <c r="DS334" s="1" t="s">
        <v>3163</v>
      </c>
      <c r="DT334" s="1" t="s">
        <v>3179</v>
      </c>
      <c r="DU334" s="1" t="s">
        <v>3163</v>
      </c>
      <c r="DV334" s="1" t="s">
        <v>3198</v>
      </c>
      <c r="DW334" s="1" t="s">
        <v>3203</v>
      </c>
      <c r="DX334" s="1" t="s">
        <v>3206</v>
      </c>
      <c r="DY334">
        <f t="shared" si="724"/>
        <v>1</v>
      </c>
      <c r="DZ334">
        <f t="shared" si="725"/>
        <v>1</v>
      </c>
      <c r="EA334">
        <f t="shared" si="726"/>
        <v>1</v>
      </c>
      <c r="EB334">
        <f t="shared" si="727"/>
        <v>2</v>
      </c>
      <c r="EC334">
        <f t="shared" si="728"/>
        <v>2</v>
      </c>
      <c r="ED334">
        <f t="shared" si="729"/>
        <v>2</v>
      </c>
      <c r="EE334" s="14">
        <v>5200113</v>
      </c>
      <c r="EF334" s="33" t="s">
        <v>3156</v>
      </c>
      <c r="EG334" s="14">
        <v>1</v>
      </c>
      <c r="FA334" t="str">
        <f t="shared" si="607"/>
        <v>木刀客</v>
      </c>
      <c r="FB334" t="str">
        <f t="shared" si="608"/>
        <v>火骑兵</v>
      </c>
      <c r="FC334" t="str">
        <f t="shared" si="609"/>
        <v>水刀客</v>
      </c>
      <c r="FD334" t="str">
        <f t="shared" si="610"/>
        <v>木火枪手</v>
      </c>
      <c r="FE334" t="str">
        <f t="shared" si="611"/>
        <v>水魔法师</v>
      </c>
      <c r="FF334" t="str">
        <f t="shared" si="612"/>
        <v>火海盗</v>
      </c>
    </row>
    <row r="335" spans="15:162" ht="14.25" x14ac:dyDescent="0.15">
      <c r="O335" s="6">
        <v>10202</v>
      </c>
      <c r="P335" s="11">
        <v>606606.84</v>
      </c>
      <c r="Q335" s="16">
        <f t="shared" si="643"/>
        <v>606606</v>
      </c>
      <c r="R335" s="4" t="str">
        <f t="shared" si="644"/>
        <v>5402072,5200071,5301071,5302075,5501074,5501074</v>
      </c>
      <c r="S335" s="4" t="str">
        <f t="shared" si="645"/>
        <v>7,7,7,7,7,7</v>
      </c>
      <c r="T335" s="4" t="str">
        <f t="shared" si="646"/>
        <v>327,323,323,323,323,323</v>
      </c>
      <c r="U335" s="2">
        <v>5402072</v>
      </c>
      <c r="V335" s="4">
        <v>5200071</v>
      </c>
      <c r="W335" s="4">
        <v>5301071</v>
      </c>
      <c r="X335" s="30">
        <v>5302075</v>
      </c>
      <c r="Y335" s="30">
        <v>5501074</v>
      </c>
      <c r="Z335" s="4">
        <v>5501074</v>
      </c>
      <c r="AA335" s="2">
        <v>7</v>
      </c>
      <c r="AB335" s="2">
        <v>7</v>
      </c>
      <c r="AC335" s="2">
        <v>7</v>
      </c>
      <c r="AD335" s="2">
        <v>7</v>
      </c>
      <c r="AE335" s="2">
        <v>7</v>
      </c>
      <c r="AF335" s="2">
        <v>7</v>
      </c>
      <c r="AG335" s="2">
        <f t="shared" si="732"/>
        <v>327</v>
      </c>
      <c r="AH335" s="2">
        <f t="shared" si="627"/>
        <v>323</v>
      </c>
      <c r="AI335" s="2">
        <f t="shared" si="628"/>
        <v>323</v>
      </c>
      <c r="AJ335" s="2">
        <f t="shared" si="629"/>
        <v>323</v>
      </c>
      <c r="AK335" s="2">
        <f t="shared" si="630"/>
        <v>323</v>
      </c>
      <c r="AL335" s="2">
        <f t="shared" si="631"/>
        <v>323</v>
      </c>
      <c r="AM335" s="8">
        <f t="shared" si="632"/>
        <v>103123.02</v>
      </c>
      <c r="AN335" s="8">
        <f t="shared" si="749"/>
        <v>100696.59600000001</v>
      </c>
      <c r="AO335" s="8">
        <f t="shared" si="749"/>
        <v>100696.59600000001</v>
      </c>
      <c r="AP335" s="8">
        <f t="shared" si="749"/>
        <v>100696.59600000001</v>
      </c>
      <c r="AQ335" s="8">
        <f t="shared" si="749"/>
        <v>100696.59600000001</v>
      </c>
      <c r="AR335" s="8">
        <f t="shared" si="749"/>
        <v>100696.59600000001</v>
      </c>
      <c r="AS335" s="8">
        <f t="shared" si="733"/>
        <v>-21</v>
      </c>
      <c r="AT335">
        <f t="shared" si="734"/>
        <v>306</v>
      </c>
      <c r="BI335">
        <v>5501093</v>
      </c>
      <c r="BJ335" s="4">
        <f>[1]monsters!$N335</f>
        <v>215.04</v>
      </c>
      <c r="BK335" s="4">
        <f>[1]monsters!$O335</f>
        <v>21.5</v>
      </c>
      <c r="BL335" s="4">
        <f>[1]monsters!$P335</f>
        <v>3360</v>
      </c>
      <c r="BM335" s="4">
        <f>[1]monsters!$Q335</f>
        <v>336</v>
      </c>
      <c r="BN335" s="4">
        <f>[1]monsters!$R335</f>
        <v>71.680000000000007</v>
      </c>
      <c r="BO335" s="4">
        <f>[1]monsters!$S335</f>
        <v>7.17</v>
      </c>
      <c r="BP335" s="4">
        <f>[1]monsters!$K335</f>
        <v>1.8</v>
      </c>
      <c r="BQ335">
        <f>[1]monsters!$D335</f>
        <v>2</v>
      </c>
      <c r="BR335">
        <f t="shared" si="717"/>
        <v>0.1</v>
      </c>
      <c r="BS335">
        <f t="shared" si="718"/>
        <v>316.34411313131312</v>
      </c>
      <c r="BT335">
        <f t="shared" si="719"/>
        <v>31.634411313131313</v>
      </c>
      <c r="CH335" t="str">
        <f t="shared" si="613"/>
        <v/>
      </c>
      <c r="CI335" s="26" t="b">
        <f t="shared" ref="CI335:CN335" si="752">IF(DG335&lt;&gt;"",IF(ISERROR(MATCH(INT(CO335),$EE$4:$EE$879,0))=FALSE,TRUE),"")</f>
        <v>1</v>
      </c>
      <c r="CJ335" s="26" t="b">
        <f t="shared" si="752"/>
        <v>1</v>
      </c>
      <c r="CK335" s="26" t="b">
        <f t="shared" si="752"/>
        <v>1</v>
      </c>
      <c r="CL335" s="26" t="b">
        <f t="shared" si="752"/>
        <v>1</v>
      </c>
      <c r="CM335" s="26" t="b">
        <f t="shared" si="752"/>
        <v>1</v>
      </c>
      <c r="CN335" s="26" t="b">
        <f t="shared" si="752"/>
        <v>1</v>
      </c>
      <c r="CO335" s="14" t="str">
        <f t="shared" ref="CO335:CT335" si="753">IF(DG335&lt;&gt;"",REPLACE(REPLACE(INDEX($EE$4:$EE$801,MATCH(DG335,$EF$4:$EF$801,0)),6,1,CU335),1,1,DA335),"")</f>
        <v>5402072</v>
      </c>
      <c r="CP335" s="14" t="str">
        <f t="shared" si="753"/>
        <v>5200071</v>
      </c>
      <c r="CQ335" s="14" t="str">
        <f t="shared" si="753"/>
        <v>5301071</v>
      </c>
      <c r="CR335" s="14" t="str">
        <f t="shared" si="753"/>
        <v>5302075</v>
      </c>
      <c r="CS335" s="14" t="str">
        <f t="shared" si="753"/>
        <v>5501074</v>
      </c>
      <c r="CT335" s="14" t="str">
        <f t="shared" si="753"/>
        <v>5501074</v>
      </c>
      <c r="CU335" s="2">
        <v>7</v>
      </c>
      <c r="CV335" s="2">
        <v>7</v>
      </c>
      <c r="CW335" s="2">
        <v>7</v>
      </c>
      <c r="CX335" s="2">
        <v>7</v>
      </c>
      <c r="CY335" s="2">
        <v>7</v>
      </c>
      <c r="CZ335" s="2">
        <v>7</v>
      </c>
      <c r="DA335" s="2">
        <v>5</v>
      </c>
      <c r="DB335" s="7">
        <v>5</v>
      </c>
      <c r="DC335">
        <v>5</v>
      </c>
      <c r="DD335" s="2">
        <v>5</v>
      </c>
      <c r="DE335" s="7">
        <v>5</v>
      </c>
      <c r="DF335">
        <v>5</v>
      </c>
      <c r="DG335" s="1" t="s">
        <v>3266</v>
      </c>
      <c r="DH335" s="1" t="s">
        <v>3256</v>
      </c>
      <c r="DI335" s="1" t="s">
        <v>3128</v>
      </c>
      <c r="DJ335" s="1" t="s">
        <v>3286</v>
      </c>
      <c r="DK335" s="1" t="s">
        <v>3252</v>
      </c>
      <c r="DL335" s="1" t="s">
        <v>3252</v>
      </c>
      <c r="DM335" s="1" t="s">
        <v>3122</v>
      </c>
      <c r="DN335" s="1" t="s">
        <v>3131</v>
      </c>
      <c r="DO335" s="1" t="s">
        <v>3131</v>
      </c>
      <c r="DP335" s="1" t="s">
        <v>3159</v>
      </c>
      <c r="DQ335" s="1" t="s">
        <v>3253</v>
      </c>
      <c r="DR335" s="1" t="s">
        <v>3253</v>
      </c>
      <c r="DS335" s="1" t="s">
        <v>3202</v>
      </c>
      <c r="DT335" s="1" t="s">
        <v>3163</v>
      </c>
      <c r="DU335" s="1" t="s">
        <v>3184</v>
      </c>
      <c r="DV335" s="1" t="s">
        <v>3146</v>
      </c>
      <c r="DW335" s="1" t="s">
        <v>3197</v>
      </c>
      <c r="DX335" s="1" t="s">
        <v>3197</v>
      </c>
      <c r="DY335">
        <f t="shared" si="724"/>
        <v>2</v>
      </c>
      <c r="DZ335">
        <f t="shared" si="725"/>
        <v>1</v>
      </c>
      <c r="EA335">
        <f t="shared" si="726"/>
        <v>1</v>
      </c>
      <c r="EB335">
        <f t="shared" si="727"/>
        <v>1</v>
      </c>
      <c r="EC335">
        <f t="shared" si="728"/>
        <v>2</v>
      </c>
      <c r="ED335">
        <f t="shared" si="729"/>
        <v>2</v>
      </c>
      <c r="EE335" s="14">
        <v>5201113</v>
      </c>
      <c r="EF335" s="33" t="s">
        <v>3268</v>
      </c>
      <c r="EG335" s="14">
        <v>1</v>
      </c>
      <c r="FA335" t="str">
        <f t="shared" si="607"/>
        <v>火女巫</v>
      </c>
      <c r="FB335" t="str">
        <f t="shared" si="608"/>
        <v>水刀客</v>
      </c>
      <c r="FC335" t="str">
        <f t="shared" si="609"/>
        <v>水剑士</v>
      </c>
      <c r="FD335" t="str">
        <f t="shared" si="610"/>
        <v>暗盗贼</v>
      </c>
      <c r="FE335" t="str">
        <f t="shared" si="611"/>
        <v>光猎人</v>
      </c>
      <c r="FF335" t="str">
        <f t="shared" si="612"/>
        <v>光猎人</v>
      </c>
    </row>
    <row r="336" spans="15:162" ht="14.25" x14ac:dyDescent="0.15">
      <c r="O336" s="6">
        <v>10203</v>
      </c>
      <c r="P336" s="11">
        <v>606667.31999999995</v>
      </c>
      <c r="Q336" s="16">
        <f t="shared" si="643"/>
        <v>606667</v>
      </c>
      <c r="R336" s="4" t="str">
        <f t="shared" si="644"/>
        <v>5201072,5202072,5200073,5401073,5402071,5502073</v>
      </c>
      <c r="S336" s="4" t="str">
        <f t="shared" si="645"/>
        <v>7,7,7,7,7,7</v>
      </c>
      <c r="T336" s="4" t="str">
        <f t="shared" si="646"/>
        <v>327,323,323,323,323,323</v>
      </c>
      <c r="U336" s="2">
        <v>5201072</v>
      </c>
      <c r="V336" s="4">
        <v>5202072</v>
      </c>
      <c r="W336" s="4">
        <v>5200073</v>
      </c>
      <c r="X336" s="30">
        <v>5401073</v>
      </c>
      <c r="Y336" s="30">
        <v>5402071</v>
      </c>
      <c r="Z336" s="4">
        <v>5502073</v>
      </c>
      <c r="AA336" s="2">
        <v>7</v>
      </c>
      <c r="AB336" s="2">
        <v>7</v>
      </c>
      <c r="AC336" s="2">
        <v>7</v>
      </c>
      <c r="AD336" s="2">
        <v>7</v>
      </c>
      <c r="AE336" s="2">
        <v>7</v>
      </c>
      <c r="AF336" s="2">
        <v>7</v>
      </c>
      <c r="AG336" s="2">
        <f t="shared" si="732"/>
        <v>327</v>
      </c>
      <c r="AH336" s="2">
        <f t="shared" si="627"/>
        <v>323</v>
      </c>
      <c r="AI336" s="2">
        <f t="shared" si="628"/>
        <v>323</v>
      </c>
      <c r="AJ336" s="2">
        <f t="shared" si="629"/>
        <v>323</v>
      </c>
      <c r="AK336" s="2">
        <f t="shared" si="630"/>
        <v>323</v>
      </c>
      <c r="AL336" s="2">
        <f t="shared" si="631"/>
        <v>323</v>
      </c>
      <c r="AM336" s="8">
        <f t="shared" si="632"/>
        <v>103133.39000000001</v>
      </c>
      <c r="AN336" s="8">
        <f t="shared" si="749"/>
        <v>100706.72200000001</v>
      </c>
      <c r="AO336" s="8">
        <f t="shared" si="749"/>
        <v>100706.72200000001</v>
      </c>
      <c r="AP336" s="8">
        <f t="shared" si="749"/>
        <v>100706.72200000001</v>
      </c>
      <c r="AQ336" s="8">
        <f t="shared" si="749"/>
        <v>100706.72200000001</v>
      </c>
      <c r="AR336" s="8">
        <f t="shared" si="749"/>
        <v>100706.72200000001</v>
      </c>
      <c r="AS336" s="8">
        <f t="shared" si="733"/>
        <v>-21</v>
      </c>
      <c r="AT336">
        <f t="shared" si="734"/>
        <v>306</v>
      </c>
      <c r="BI336">
        <v>5502093</v>
      </c>
      <c r="BJ336" s="4">
        <f>[1]monsters!$N336</f>
        <v>241.92</v>
      </c>
      <c r="BK336" s="4">
        <f>[1]monsters!$O336</f>
        <v>24.19</v>
      </c>
      <c r="BL336" s="4">
        <f>[1]monsters!$P336</f>
        <v>2986.67</v>
      </c>
      <c r="BM336" s="4">
        <f>[1]monsters!$Q336</f>
        <v>298.67</v>
      </c>
      <c r="BN336" s="4">
        <f>[1]monsters!$R336</f>
        <v>48.38</v>
      </c>
      <c r="BO336" s="4">
        <f>[1]monsters!$S336</f>
        <v>4.84</v>
      </c>
      <c r="BP336" s="4">
        <f>[1]monsters!$K336</f>
        <v>1.8</v>
      </c>
      <c r="BQ336">
        <f>[1]monsters!$D336</f>
        <v>2</v>
      </c>
      <c r="BR336">
        <f t="shared" si="717"/>
        <v>0.1</v>
      </c>
      <c r="BS336">
        <f t="shared" si="718"/>
        <v>329.17567946127946</v>
      </c>
      <c r="BT336">
        <f t="shared" si="719"/>
        <v>32.917567946127946</v>
      </c>
      <c r="CH336">
        <f t="shared" si="613"/>
        <v>5</v>
      </c>
      <c r="CI336" s="26" t="b">
        <f t="shared" ref="CI336:CN336" si="754">IF(DG336&lt;&gt;"",IF(ISERROR(MATCH(INT(CO336),$EE$4:$EE$879,0))=FALSE,TRUE),"")</f>
        <v>1</v>
      </c>
      <c r="CJ336" s="26" t="b">
        <f t="shared" si="754"/>
        <v>1</v>
      </c>
      <c r="CK336" s="26" t="b">
        <f t="shared" si="754"/>
        <v>1</v>
      </c>
      <c r="CL336" s="26" t="b">
        <f t="shared" si="754"/>
        <v>1</v>
      </c>
      <c r="CM336" s="26" t="b">
        <f t="shared" si="754"/>
        <v>1</v>
      </c>
      <c r="CN336" s="26" t="b">
        <f t="shared" si="754"/>
        <v>1</v>
      </c>
      <c r="CO336" s="14" t="str">
        <f t="shared" ref="CO336:CT336" si="755">IF(DG336&lt;&gt;"",REPLACE(REPLACE(INDEX($EE$4:$EE$801,MATCH(DG336,$EF$4:$EF$801,0)),6,1,CU336),1,1,DA336),"")</f>
        <v>5201072</v>
      </c>
      <c r="CP336" s="14" t="str">
        <f t="shared" si="755"/>
        <v>5202072</v>
      </c>
      <c r="CQ336" s="14" t="str">
        <f t="shared" si="755"/>
        <v>5200073</v>
      </c>
      <c r="CR336" s="14" t="str">
        <f t="shared" si="755"/>
        <v>5401073</v>
      </c>
      <c r="CS336" s="14" t="str">
        <f t="shared" si="755"/>
        <v>5402071</v>
      </c>
      <c r="CT336" s="14" t="str">
        <f t="shared" si="755"/>
        <v>5502073</v>
      </c>
      <c r="CU336" s="2">
        <v>7</v>
      </c>
      <c r="CV336" s="2">
        <v>7</v>
      </c>
      <c r="CW336" s="2">
        <v>7</v>
      </c>
      <c r="CX336" s="2">
        <v>7</v>
      </c>
      <c r="CY336" s="2">
        <v>7</v>
      </c>
      <c r="CZ336" s="2">
        <v>7</v>
      </c>
      <c r="DA336" s="2">
        <v>5</v>
      </c>
      <c r="DB336" s="7">
        <v>5</v>
      </c>
      <c r="DC336">
        <v>5</v>
      </c>
      <c r="DD336" s="2">
        <v>5</v>
      </c>
      <c r="DE336" s="7">
        <v>5</v>
      </c>
      <c r="DF336">
        <v>5</v>
      </c>
      <c r="DG336" s="1" t="s">
        <v>3142</v>
      </c>
      <c r="DH336" s="1" t="s">
        <v>3263</v>
      </c>
      <c r="DI336" s="1" t="s">
        <v>3156</v>
      </c>
      <c r="DJ336" s="1" t="s">
        <v>3271</v>
      </c>
      <c r="DK336" s="1" t="s">
        <v>3259</v>
      </c>
      <c r="DL336" s="1" t="s">
        <v>3273</v>
      </c>
      <c r="DM336" s="1" t="s">
        <v>3122</v>
      </c>
      <c r="DN336" s="1" t="s">
        <v>3122</v>
      </c>
      <c r="DO336" s="1" t="s">
        <v>3138</v>
      </c>
      <c r="DP336" s="1" t="s">
        <v>3138</v>
      </c>
      <c r="DQ336" s="1" t="s">
        <v>3131</v>
      </c>
      <c r="DR336" s="1" t="s">
        <v>3138</v>
      </c>
      <c r="DS336" s="1" t="s">
        <v>3179</v>
      </c>
      <c r="DT336" s="1" t="s">
        <v>3166</v>
      </c>
      <c r="DU336" s="1" t="s">
        <v>3163</v>
      </c>
      <c r="DV336" s="1" t="s">
        <v>3203</v>
      </c>
      <c r="DW336" s="1" t="s">
        <v>3202</v>
      </c>
      <c r="DX336" s="1" t="s">
        <v>3198</v>
      </c>
      <c r="DY336">
        <f t="shared" si="724"/>
        <v>1</v>
      </c>
      <c r="DZ336">
        <f t="shared" si="725"/>
        <v>1</v>
      </c>
      <c r="EA336">
        <f t="shared" si="726"/>
        <v>1</v>
      </c>
      <c r="EB336">
        <f t="shared" si="727"/>
        <v>2</v>
      </c>
      <c r="EC336">
        <f t="shared" si="728"/>
        <v>2</v>
      </c>
      <c r="ED336">
        <f t="shared" si="729"/>
        <v>2</v>
      </c>
      <c r="EE336" s="14">
        <v>5202113</v>
      </c>
      <c r="EF336" s="33" t="s">
        <v>3269</v>
      </c>
      <c r="EG336" s="14">
        <v>1</v>
      </c>
      <c r="FA336" t="str">
        <f t="shared" si="607"/>
        <v>火骑兵</v>
      </c>
      <c r="FB336" t="str">
        <f t="shared" si="608"/>
        <v>火维京</v>
      </c>
      <c r="FC336" t="str">
        <f t="shared" si="609"/>
        <v>木刀客</v>
      </c>
      <c r="FD336" t="str">
        <f t="shared" si="610"/>
        <v>木魔法师</v>
      </c>
      <c r="FE336" t="str">
        <f t="shared" si="611"/>
        <v>水女巫</v>
      </c>
      <c r="FF336" t="str">
        <f t="shared" si="612"/>
        <v>木火枪手</v>
      </c>
    </row>
    <row r="337" spans="15:162" ht="14.25" x14ac:dyDescent="0.15">
      <c r="O337" s="6">
        <v>10204</v>
      </c>
      <c r="P337" s="11">
        <v>606729.68999999994</v>
      </c>
      <c r="Q337" s="16">
        <f t="shared" si="643"/>
        <v>606729</v>
      </c>
      <c r="R337" s="4" t="str">
        <f t="shared" si="644"/>
        <v>5301073,5201074,5301072,5400075,5400075,5400075</v>
      </c>
      <c r="S337" s="4" t="str">
        <f t="shared" si="645"/>
        <v>7,7,7,7,7,7</v>
      </c>
      <c r="T337" s="4" t="str">
        <f t="shared" si="646"/>
        <v>327,323,323,323,323,323</v>
      </c>
      <c r="U337" s="2">
        <v>5301073</v>
      </c>
      <c r="V337" s="4">
        <v>5201074</v>
      </c>
      <c r="W337" s="4">
        <v>5301072</v>
      </c>
      <c r="X337" s="30">
        <v>5400075</v>
      </c>
      <c r="Y337" s="30">
        <v>5400075</v>
      </c>
      <c r="Z337" s="4">
        <v>5400075</v>
      </c>
      <c r="AA337" s="2">
        <v>7</v>
      </c>
      <c r="AB337" s="2">
        <v>7</v>
      </c>
      <c r="AC337" s="2">
        <v>7</v>
      </c>
      <c r="AD337" s="2">
        <v>7</v>
      </c>
      <c r="AE337" s="2">
        <v>7</v>
      </c>
      <c r="AF337" s="2">
        <v>7</v>
      </c>
      <c r="AG337" s="2">
        <f t="shared" si="732"/>
        <v>327</v>
      </c>
      <c r="AH337" s="2">
        <f t="shared" si="627"/>
        <v>323</v>
      </c>
      <c r="AI337" s="2">
        <f t="shared" si="628"/>
        <v>323</v>
      </c>
      <c r="AJ337" s="2">
        <f t="shared" si="629"/>
        <v>323</v>
      </c>
      <c r="AK337" s="2">
        <f t="shared" si="630"/>
        <v>323</v>
      </c>
      <c r="AL337" s="2">
        <f t="shared" si="631"/>
        <v>323</v>
      </c>
      <c r="AM337" s="8">
        <f t="shared" si="632"/>
        <v>103143.93000000001</v>
      </c>
      <c r="AN337" s="8">
        <f t="shared" si="749"/>
        <v>100717.01400000001</v>
      </c>
      <c r="AO337" s="8">
        <f t="shared" si="749"/>
        <v>100717.01400000001</v>
      </c>
      <c r="AP337" s="8">
        <f t="shared" si="749"/>
        <v>100717.01400000001</v>
      </c>
      <c r="AQ337" s="8">
        <f t="shared" si="749"/>
        <v>100717.01400000001</v>
      </c>
      <c r="AR337" s="8">
        <f t="shared" si="749"/>
        <v>100717.01400000001</v>
      </c>
      <c r="AS337" s="8">
        <f t="shared" si="733"/>
        <v>-21</v>
      </c>
      <c r="AT337">
        <f t="shared" si="734"/>
        <v>306</v>
      </c>
      <c r="BI337">
        <v>5600093</v>
      </c>
      <c r="BJ337" s="4">
        <f>[1]monsters!$N337</f>
        <v>161.28</v>
      </c>
      <c r="BK337" s="4">
        <f>[1]monsters!$O337</f>
        <v>16.13</v>
      </c>
      <c r="BL337" s="4">
        <f>[1]monsters!$P337</f>
        <v>2986.67</v>
      </c>
      <c r="BM337" s="4">
        <f>[1]monsters!$Q337</f>
        <v>298.67</v>
      </c>
      <c r="BN337" s="4">
        <f>[1]monsters!$R337</f>
        <v>32.26</v>
      </c>
      <c r="BO337" s="4">
        <f>[1]monsters!$S337</f>
        <v>3.23</v>
      </c>
      <c r="BP337" s="4">
        <f>[1]monsters!$K337</f>
        <v>1.2</v>
      </c>
      <c r="BQ337">
        <f>[1]monsters!$D337</f>
        <v>3</v>
      </c>
      <c r="BR337">
        <f t="shared" si="717"/>
        <v>0.1</v>
      </c>
      <c r="BS337">
        <f t="shared" si="718"/>
        <v>252.97087946127948</v>
      </c>
      <c r="BT337">
        <f t="shared" si="719"/>
        <v>25.297087946127949</v>
      </c>
      <c r="CH337" t="str">
        <f t="shared" si="613"/>
        <v/>
      </c>
      <c r="CI337" s="26" t="b">
        <f t="shared" ref="CI337:CN337" si="756">IF(DG337&lt;&gt;"",IF(ISERROR(MATCH(INT(CO337),$EE$4:$EE$879,0))=FALSE,TRUE),"")</f>
        <v>1</v>
      </c>
      <c r="CJ337" s="26" t="b">
        <f t="shared" si="756"/>
        <v>1</v>
      </c>
      <c r="CK337" s="26" t="b">
        <f t="shared" si="756"/>
        <v>1</v>
      </c>
      <c r="CL337" s="26" t="b">
        <f t="shared" si="756"/>
        <v>1</v>
      </c>
      <c r="CM337" s="26" t="b">
        <f t="shared" si="756"/>
        <v>1</v>
      </c>
      <c r="CN337" s="26" t="b">
        <f t="shared" si="756"/>
        <v>1</v>
      </c>
      <c r="CO337" s="14" t="str">
        <f t="shared" ref="CO337:CT337" si="757">IF(DG337&lt;&gt;"",REPLACE(REPLACE(INDEX($EE$4:$EE$801,MATCH(DG337,$EF$4:$EF$801,0)),6,1,CU337),1,1,DA337),"")</f>
        <v>5301073</v>
      </c>
      <c r="CP337" s="14" t="str">
        <f t="shared" si="757"/>
        <v>5201074</v>
      </c>
      <c r="CQ337" s="14" t="str">
        <f t="shared" si="757"/>
        <v>5301072</v>
      </c>
      <c r="CR337" s="14" t="str">
        <f t="shared" si="757"/>
        <v>5400075</v>
      </c>
      <c r="CS337" s="14" t="str">
        <f t="shared" si="757"/>
        <v>5400075</v>
      </c>
      <c r="CT337" s="14" t="str">
        <f t="shared" si="757"/>
        <v>5400075</v>
      </c>
      <c r="CU337" s="2">
        <v>7</v>
      </c>
      <c r="CV337" s="2">
        <v>7</v>
      </c>
      <c r="CW337" s="2">
        <v>7</v>
      </c>
      <c r="CX337" s="2">
        <v>7</v>
      </c>
      <c r="CY337" s="2">
        <v>7</v>
      </c>
      <c r="CZ337" s="2">
        <v>7</v>
      </c>
      <c r="DA337" s="2">
        <v>5</v>
      </c>
      <c r="DB337" s="7">
        <v>5</v>
      </c>
      <c r="DC337">
        <v>5</v>
      </c>
      <c r="DD337" s="2">
        <v>5</v>
      </c>
      <c r="DE337" s="7">
        <v>5</v>
      </c>
      <c r="DF337">
        <v>5</v>
      </c>
      <c r="DG337" s="1" t="s">
        <v>3270</v>
      </c>
      <c r="DH337" s="1" t="s">
        <v>3274</v>
      </c>
      <c r="DI337" s="1" t="s">
        <v>3264</v>
      </c>
      <c r="DJ337" s="1" t="s">
        <v>3289</v>
      </c>
      <c r="DK337" s="1" t="s">
        <v>3289</v>
      </c>
      <c r="DL337" s="1" t="s">
        <v>3289</v>
      </c>
      <c r="DM337" s="1" t="s">
        <v>3138</v>
      </c>
      <c r="DN337" s="1" t="s">
        <v>3253</v>
      </c>
      <c r="DO337" s="1" t="s">
        <v>3122</v>
      </c>
      <c r="DP337" s="1" t="s">
        <v>3159</v>
      </c>
      <c r="DQ337" s="1" t="s">
        <v>3159</v>
      </c>
      <c r="DR337" s="1" t="s">
        <v>3159</v>
      </c>
      <c r="DS337" s="1" t="s">
        <v>3184</v>
      </c>
      <c r="DT337" s="1" t="s">
        <v>3179</v>
      </c>
      <c r="DU337" s="1" t="s">
        <v>3184</v>
      </c>
      <c r="DV337" s="1" t="s">
        <v>3234</v>
      </c>
      <c r="DW337" s="1" t="s">
        <v>3234</v>
      </c>
      <c r="DX337" s="1" t="s">
        <v>3234</v>
      </c>
      <c r="DY337">
        <f t="shared" si="724"/>
        <v>1</v>
      </c>
      <c r="DZ337">
        <f t="shared" si="725"/>
        <v>1</v>
      </c>
      <c r="EA337">
        <f t="shared" si="726"/>
        <v>1</v>
      </c>
      <c r="EB337">
        <f t="shared" si="727"/>
        <v>2</v>
      </c>
      <c r="EC337">
        <f t="shared" si="728"/>
        <v>2</v>
      </c>
      <c r="ED337">
        <f t="shared" si="729"/>
        <v>2</v>
      </c>
      <c r="EE337" s="14">
        <v>5301113</v>
      </c>
      <c r="EF337" s="33" t="s">
        <v>3270</v>
      </c>
      <c r="EG337" s="14">
        <v>1</v>
      </c>
      <c r="FA337" t="str">
        <f t="shared" si="607"/>
        <v>木剑士</v>
      </c>
      <c r="FB337" t="str">
        <f t="shared" si="608"/>
        <v>光骑兵</v>
      </c>
      <c r="FC337" t="str">
        <f t="shared" si="609"/>
        <v>火剑士</v>
      </c>
      <c r="FD337" t="str">
        <f t="shared" si="610"/>
        <v>暗巫师</v>
      </c>
      <c r="FE337" t="str">
        <f t="shared" si="611"/>
        <v>暗巫师</v>
      </c>
      <c r="FF337" t="str">
        <f t="shared" si="612"/>
        <v>暗巫师</v>
      </c>
    </row>
    <row r="338" spans="15:162" ht="14.25" x14ac:dyDescent="0.15">
      <c r="O338" s="6">
        <v>10205</v>
      </c>
      <c r="P338" s="11">
        <v>616597.38</v>
      </c>
      <c r="Q338" s="16">
        <f t="shared" si="643"/>
        <v>616597</v>
      </c>
      <c r="R338" s="4" t="str">
        <f t="shared" si="644"/>
        <v>5402071,5201074,5201074,5201074,5502071,5502071</v>
      </c>
      <c r="S338" s="4" t="str">
        <f t="shared" si="645"/>
        <v>7,7,7,7,7,7</v>
      </c>
      <c r="T338" s="4" t="str">
        <f t="shared" si="646"/>
        <v>330,326,326,326,326,326</v>
      </c>
      <c r="U338" s="2">
        <v>5402071</v>
      </c>
      <c r="V338" s="4">
        <v>5201074</v>
      </c>
      <c r="W338" s="4">
        <v>5201074</v>
      </c>
      <c r="X338" s="30">
        <v>5201074</v>
      </c>
      <c r="Y338" s="30">
        <v>5502071</v>
      </c>
      <c r="Z338" s="4">
        <v>5502071</v>
      </c>
      <c r="AA338" s="2">
        <v>7</v>
      </c>
      <c r="AB338" s="2">
        <v>7</v>
      </c>
      <c r="AC338" s="2">
        <v>7</v>
      </c>
      <c r="AD338" s="2">
        <v>7</v>
      </c>
      <c r="AE338" s="2">
        <v>7</v>
      </c>
      <c r="AF338" s="2">
        <v>7</v>
      </c>
      <c r="AG338" s="2">
        <f t="shared" si="732"/>
        <v>330</v>
      </c>
      <c r="AH338" s="2">
        <f t="shared" si="627"/>
        <v>326</v>
      </c>
      <c r="AI338" s="2">
        <f t="shared" si="628"/>
        <v>326</v>
      </c>
      <c r="AJ338" s="2">
        <f t="shared" si="629"/>
        <v>326</v>
      </c>
      <c r="AK338" s="2">
        <f t="shared" si="630"/>
        <v>326</v>
      </c>
      <c r="AL338" s="2">
        <f t="shared" si="631"/>
        <v>326</v>
      </c>
      <c r="AM338" s="8">
        <f t="shared" si="632"/>
        <v>104821.49</v>
      </c>
      <c r="AN338" s="8">
        <f t="shared" si="749"/>
        <v>102355.102</v>
      </c>
      <c r="AO338" s="8">
        <f t="shared" si="749"/>
        <v>102355.102</v>
      </c>
      <c r="AP338" s="8">
        <f t="shared" si="749"/>
        <v>102355.102</v>
      </c>
      <c r="AQ338" s="8">
        <f t="shared" si="749"/>
        <v>102355.102</v>
      </c>
      <c r="AR338" s="8">
        <f t="shared" si="749"/>
        <v>102355.102</v>
      </c>
      <c r="AS338" s="8">
        <f t="shared" si="733"/>
        <v>-22</v>
      </c>
      <c r="AT338">
        <f t="shared" si="734"/>
        <v>308</v>
      </c>
      <c r="BI338">
        <v>5601093</v>
      </c>
      <c r="BJ338" s="4">
        <f>[1]monsters!$N338</f>
        <v>286.72000000000003</v>
      </c>
      <c r="BK338" s="4">
        <f>[1]monsters!$O338</f>
        <v>28.67</v>
      </c>
      <c r="BL338" s="4">
        <f>[1]monsters!$P338</f>
        <v>2240</v>
      </c>
      <c r="BM338" s="4">
        <f>[1]monsters!$Q338</f>
        <v>224</v>
      </c>
      <c r="BN338" s="4">
        <f>[1]monsters!$R338</f>
        <v>40.96</v>
      </c>
      <c r="BO338" s="4">
        <f>[1]monsters!$S338</f>
        <v>4.0999999999999996</v>
      </c>
      <c r="BP338" s="4">
        <f>[1]monsters!$K338</f>
        <v>1.6</v>
      </c>
      <c r="BQ338">
        <f>[1]monsters!$D338</f>
        <v>4</v>
      </c>
      <c r="BR338">
        <f t="shared" si="717"/>
        <v>0.1</v>
      </c>
      <c r="BS338">
        <f t="shared" si="718"/>
        <v>346.37127542087546</v>
      </c>
      <c r="BT338">
        <f t="shared" si="719"/>
        <v>34.637127542087548</v>
      </c>
      <c r="CH338" t="str">
        <f t="shared" si="613"/>
        <v/>
      </c>
      <c r="CI338" s="26" t="b">
        <f t="shared" ref="CI338:CN338" si="758">IF(DG338&lt;&gt;"",IF(ISERROR(MATCH(INT(CO338),$EE$4:$EE$879,0))=FALSE,TRUE),"")</f>
        <v>1</v>
      </c>
      <c r="CJ338" s="26" t="b">
        <f t="shared" si="758"/>
        <v>1</v>
      </c>
      <c r="CK338" s="26" t="b">
        <f t="shared" si="758"/>
        <v>1</v>
      </c>
      <c r="CL338" s="26" t="b">
        <f t="shared" si="758"/>
        <v>1</v>
      </c>
      <c r="CM338" s="26" t="b">
        <f t="shared" si="758"/>
        <v>1</v>
      </c>
      <c r="CN338" s="26" t="b">
        <f t="shared" si="758"/>
        <v>1</v>
      </c>
      <c r="CO338" s="14" t="str">
        <f t="shared" ref="CO338:CT338" si="759">IF(DG338&lt;&gt;"",REPLACE(REPLACE(INDEX($EE$4:$EE$801,MATCH(DG338,$EF$4:$EF$801,0)),6,1,CU338),1,1,DA338),"")</f>
        <v>5402071</v>
      </c>
      <c r="CP338" s="14" t="str">
        <f t="shared" si="759"/>
        <v>5201074</v>
      </c>
      <c r="CQ338" s="14" t="str">
        <f t="shared" si="759"/>
        <v>5201074</v>
      </c>
      <c r="CR338" s="14" t="str">
        <f t="shared" si="759"/>
        <v>5201074</v>
      </c>
      <c r="CS338" s="14" t="str">
        <f t="shared" si="759"/>
        <v>5502071</v>
      </c>
      <c r="CT338" s="14" t="str">
        <f t="shared" si="759"/>
        <v>5502071</v>
      </c>
      <c r="CU338" s="2">
        <v>7</v>
      </c>
      <c r="CV338" s="2">
        <v>7</v>
      </c>
      <c r="CW338" s="2">
        <v>7</v>
      </c>
      <c r="CX338" s="2">
        <v>7</v>
      </c>
      <c r="CY338" s="2">
        <v>7</v>
      </c>
      <c r="CZ338" s="2">
        <v>7</v>
      </c>
      <c r="DA338" s="2">
        <v>5</v>
      </c>
      <c r="DB338" s="7">
        <v>5</v>
      </c>
      <c r="DC338">
        <v>5</v>
      </c>
      <c r="DD338" s="2">
        <v>5</v>
      </c>
      <c r="DE338" s="7">
        <v>5</v>
      </c>
      <c r="DF338">
        <v>5</v>
      </c>
      <c r="DG338" s="1" t="s">
        <v>3259</v>
      </c>
      <c r="DH338" s="1" t="s">
        <v>3274</v>
      </c>
      <c r="DI338" s="1" t="s">
        <v>3274</v>
      </c>
      <c r="DJ338" s="1" t="s">
        <v>3274</v>
      </c>
      <c r="DK338" s="1" t="s">
        <v>3133</v>
      </c>
      <c r="DL338" s="1" t="s">
        <v>3133</v>
      </c>
      <c r="DM338" s="1" t="s">
        <v>3131</v>
      </c>
      <c r="DN338" s="1" t="s">
        <v>3253</v>
      </c>
      <c r="DO338" s="1" t="s">
        <v>3253</v>
      </c>
      <c r="DP338" s="1" t="s">
        <v>3253</v>
      </c>
      <c r="DQ338" s="1" t="s">
        <v>3131</v>
      </c>
      <c r="DR338" s="1" t="s">
        <v>3131</v>
      </c>
      <c r="DS338" s="1" t="s">
        <v>3202</v>
      </c>
      <c r="DT338" s="1" t="s">
        <v>3179</v>
      </c>
      <c r="DU338" s="1" t="s">
        <v>3179</v>
      </c>
      <c r="DV338" s="1" t="s">
        <v>3179</v>
      </c>
      <c r="DW338" s="1" t="s">
        <v>3198</v>
      </c>
      <c r="DX338" s="1" t="s">
        <v>3198</v>
      </c>
      <c r="DY338">
        <f t="shared" si="724"/>
        <v>2</v>
      </c>
      <c r="DZ338">
        <f t="shared" si="725"/>
        <v>1</v>
      </c>
      <c r="EA338">
        <f t="shared" si="726"/>
        <v>1</v>
      </c>
      <c r="EB338">
        <f t="shared" si="727"/>
        <v>1</v>
      </c>
      <c r="EC338">
        <f t="shared" si="728"/>
        <v>2</v>
      </c>
      <c r="ED338">
        <f t="shared" si="729"/>
        <v>2</v>
      </c>
      <c r="EE338" s="14">
        <v>5401113</v>
      </c>
      <c r="EF338" s="33" t="s">
        <v>3271</v>
      </c>
      <c r="EG338" s="14">
        <v>2</v>
      </c>
      <c r="FA338" t="str">
        <f t="shared" si="607"/>
        <v>水女巫</v>
      </c>
      <c r="FB338" t="str">
        <f t="shared" si="608"/>
        <v>光骑兵</v>
      </c>
      <c r="FC338" t="str">
        <f t="shared" si="609"/>
        <v>光骑兵</v>
      </c>
      <c r="FD338" t="str">
        <f t="shared" si="610"/>
        <v>光骑兵</v>
      </c>
      <c r="FE338" t="str">
        <f t="shared" si="611"/>
        <v>水火枪手</v>
      </c>
      <c r="FF338" t="str">
        <f t="shared" si="612"/>
        <v>水火枪手</v>
      </c>
    </row>
    <row r="339" spans="15:162" ht="14.25" x14ac:dyDescent="0.15">
      <c r="O339" s="6">
        <v>10206</v>
      </c>
      <c r="P339" s="11">
        <v>616659.75</v>
      </c>
      <c r="Q339" s="16">
        <f t="shared" si="643"/>
        <v>616659</v>
      </c>
      <c r="R339" s="4" t="str">
        <f t="shared" si="644"/>
        <v>5201074,5301071,5301071,5500072,5401073,5402071</v>
      </c>
      <c r="S339" s="4" t="str">
        <f t="shared" si="645"/>
        <v>7,7,7,7,7,7</v>
      </c>
      <c r="T339" s="4" t="str">
        <f t="shared" si="646"/>
        <v>330,326,326,326,326,326</v>
      </c>
      <c r="U339" s="2">
        <v>5201074</v>
      </c>
      <c r="V339" s="4">
        <v>5301071</v>
      </c>
      <c r="W339" s="4">
        <v>5301071</v>
      </c>
      <c r="X339" s="30">
        <v>5500072</v>
      </c>
      <c r="Y339" s="30">
        <v>5401073</v>
      </c>
      <c r="Z339" s="4">
        <v>5402071</v>
      </c>
      <c r="AA339" s="2">
        <v>7</v>
      </c>
      <c r="AB339" s="2">
        <v>7</v>
      </c>
      <c r="AC339" s="2">
        <v>7</v>
      </c>
      <c r="AD339" s="2">
        <v>7</v>
      </c>
      <c r="AE339" s="2">
        <v>7</v>
      </c>
      <c r="AF339" s="2">
        <v>7</v>
      </c>
      <c r="AG339" s="2">
        <f t="shared" si="732"/>
        <v>330</v>
      </c>
      <c r="AH339" s="2">
        <f t="shared" si="627"/>
        <v>326</v>
      </c>
      <c r="AI339" s="2">
        <f t="shared" si="628"/>
        <v>326</v>
      </c>
      <c r="AJ339" s="2">
        <f t="shared" si="629"/>
        <v>326</v>
      </c>
      <c r="AK339" s="2">
        <f t="shared" si="630"/>
        <v>326</v>
      </c>
      <c r="AL339" s="2">
        <f t="shared" si="631"/>
        <v>326</v>
      </c>
      <c r="AM339" s="8">
        <f t="shared" si="632"/>
        <v>104832.03000000001</v>
      </c>
      <c r="AN339" s="8">
        <f t="shared" si="749"/>
        <v>102365.394</v>
      </c>
      <c r="AO339" s="8">
        <f t="shared" si="749"/>
        <v>102365.394</v>
      </c>
      <c r="AP339" s="8">
        <f t="shared" si="749"/>
        <v>102365.394</v>
      </c>
      <c r="AQ339" s="8">
        <f t="shared" si="749"/>
        <v>102365.394</v>
      </c>
      <c r="AR339" s="8">
        <f t="shared" si="749"/>
        <v>102365.394</v>
      </c>
      <c r="AS339" s="8">
        <f t="shared" si="733"/>
        <v>-22</v>
      </c>
      <c r="AT339">
        <f t="shared" si="734"/>
        <v>308</v>
      </c>
      <c r="BI339">
        <v>5200094</v>
      </c>
      <c r="BJ339" s="4">
        <f>[1]monsters!$N339</f>
        <v>268.8</v>
      </c>
      <c r="BK339" s="4">
        <f>[1]monsters!$O339</f>
        <v>26.88</v>
      </c>
      <c r="BL339" s="4">
        <f>[1]monsters!$P339</f>
        <v>2240</v>
      </c>
      <c r="BM339" s="4">
        <f>[1]monsters!$Q339</f>
        <v>224</v>
      </c>
      <c r="BN339" s="4">
        <f>[1]monsters!$R339</f>
        <v>38.4</v>
      </c>
      <c r="BO339" s="4">
        <f>[1]monsters!$S339</f>
        <v>3.84</v>
      </c>
      <c r="BP339" s="4">
        <f>[1]monsters!$K339</f>
        <v>1.5</v>
      </c>
      <c r="BQ339">
        <f>[1]monsters!$D339</f>
        <v>4</v>
      </c>
      <c r="BR339">
        <f t="shared" si="717"/>
        <v>0.1</v>
      </c>
      <c r="BS339">
        <f t="shared" si="718"/>
        <v>329.43687542087542</v>
      </c>
      <c r="BT339">
        <f t="shared" si="719"/>
        <v>32.943687542087545</v>
      </c>
      <c r="CH339" t="str">
        <f t="shared" si="613"/>
        <v/>
      </c>
      <c r="CI339" s="26" t="b">
        <f t="shared" ref="CI339:CN339" si="760">IF(DG339&lt;&gt;"",IF(ISERROR(MATCH(INT(CO339),$EE$4:$EE$879,0))=FALSE,TRUE),"")</f>
        <v>1</v>
      </c>
      <c r="CJ339" s="26" t="b">
        <f t="shared" si="760"/>
        <v>1</v>
      </c>
      <c r="CK339" s="26" t="b">
        <f t="shared" si="760"/>
        <v>1</v>
      </c>
      <c r="CL339" s="26" t="b">
        <f t="shared" si="760"/>
        <v>1</v>
      </c>
      <c r="CM339" s="26" t="b">
        <f t="shared" si="760"/>
        <v>1</v>
      </c>
      <c r="CN339" s="26" t="b">
        <f t="shared" si="760"/>
        <v>1</v>
      </c>
      <c r="CO339" s="14" t="str">
        <f t="shared" ref="CO339:CT339" si="761">IF(DG339&lt;&gt;"",REPLACE(REPLACE(INDEX($EE$4:$EE$801,MATCH(DG339,$EF$4:$EF$801,0)),6,1,CU339),1,1,DA339),"")</f>
        <v>5201074</v>
      </c>
      <c r="CP339" s="14" t="str">
        <f t="shared" si="761"/>
        <v>5301071</v>
      </c>
      <c r="CQ339" s="14" t="str">
        <f t="shared" si="761"/>
        <v>5301071</v>
      </c>
      <c r="CR339" s="14" t="str">
        <f t="shared" si="761"/>
        <v>5500072</v>
      </c>
      <c r="CS339" s="14" t="str">
        <f t="shared" si="761"/>
        <v>5401073</v>
      </c>
      <c r="CT339" s="14" t="str">
        <f t="shared" si="761"/>
        <v>5402071</v>
      </c>
      <c r="CU339" s="2">
        <v>7</v>
      </c>
      <c r="CV339" s="2">
        <v>7</v>
      </c>
      <c r="CW339" s="2">
        <v>7</v>
      </c>
      <c r="CX339" s="2">
        <v>7</v>
      </c>
      <c r="CY339" s="2">
        <v>7</v>
      </c>
      <c r="CZ339" s="2">
        <v>7</v>
      </c>
      <c r="DA339" s="2">
        <v>5</v>
      </c>
      <c r="DB339" s="7">
        <v>5</v>
      </c>
      <c r="DC339">
        <v>5</v>
      </c>
      <c r="DD339" s="2">
        <v>5</v>
      </c>
      <c r="DE339" s="7">
        <v>5</v>
      </c>
      <c r="DF339">
        <v>5</v>
      </c>
      <c r="DG339" s="1" t="s">
        <v>3274</v>
      </c>
      <c r="DH339" s="1" t="s">
        <v>3128</v>
      </c>
      <c r="DI339" s="1" t="s">
        <v>3128</v>
      </c>
      <c r="DJ339" s="1" t="s">
        <v>3148</v>
      </c>
      <c r="DK339" s="1" t="s">
        <v>3271</v>
      </c>
      <c r="DL339" s="1" t="s">
        <v>3259</v>
      </c>
      <c r="DM339" s="1" t="s">
        <v>3253</v>
      </c>
      <c r="DN339" s="1" t="s">
        <v>3131</v>
      </c>
      <c r="DO339" s="1" t="s">
        <v>3131</v>
      </c>
      <c r="DP339" s="1" t="s">
        <v>3122</v>
      </c>
      <c r="DQ339" s="1" t="s">
        <v>3138</v>
      </c>
      <c r="DR339" s="1" t="s">
        <v>3131</v>
      </c>
      <c r="DS339" s="1" t="s">
        <v>3179</v>
      </c>
      <c r="DT339" s="1" t="s">
        <v>3184</v>
      </c>
      <c r="DU339" s="1" t="s">
        <v>3184</v>
      </c>
      <c r="DV339" s="1" t="s">
        <v>3206</v>
      </c>
      <c r="DW339" s="1" t="s">
        <v>3203</v>
      </c>
      <c r="DX339" s="1" t="s">
        <v>3202</v>
      </c>
      <c r="DY339">
        <f t="shared" si="724"/>
        <v>1</v>
      </c>
      <c r="DZ339">
        <f t="shared" si="725"/>
        <v>1</v>
      </c>
      <c r="EA339">
        <f t="shared" si="726"/>
        <v>1</v>
      </c>
      <c r="EB339">
        <f t="shared" si="727"/>
        <v>2</v>
      </c>
      <c r="EC339">
        <f t="shared" si="728"/>
        <v>2</v>
      </c>
      <c r="ED339">
        <f t="shared" si="729"/>
        <v>2</v>
      </c>
      <c r="EE339" s="14">
        <v>5402113</v>
      </c>
      <c r="EF339" s="33" t="s">
        <v>3164</v>
      </c>
      <c r="EG339" s="14">
        <v>2</v>
      </c>
      <c r="FA339" t="str">
        <f t="shared" si="607"/>
        <v>光骑兵</v>
      </c>
      <c r="FB339" t="str">
        <f t="shared" si="608"/>
        <v>水剑士</v>
      </c>
      <c r="FC339" t="str">
        <f t="shared" si="609"/>
        <v>水剑士</v>
      </c>
      <c r="FD339" t="str">
        <f t="shared" si="610"/>
        <v>火海盗</v>
      </c>
      <c r="FE339" t="str">
        <f t="shared" si="611"/>
        <v>木魔法师</v>
      </c>
      <c r="FF339" t="str">
        <f t="shared" si="612"/>
        <v>水女巫</v>
      </c>
    </row>
    <row r="340" spans="15:162" ht="14.25" x14ac:dyDescent="0.15">
      <c r="O340" s="6">
        <v>10207</v>
      </c>
      <c r="P340" s="11">
        <v>616720.23</v>
      </c>
      <c r="Q340" s="16">
        <f t="shared" si="643"/>
        <v>616720</v>
      </c>
      <c r="R340" s="4" t="str">
        <f t="shared" si="644"/>
        <v>5301072,5202072,5202075,5502071,5500072,5402073</v>
      </c>
      <c r="S340" s="4" t="str">
        <f t="shared" si="645"/>
        <v>7,7,7,7,7,7</v>
      </c>
      <c r="T340" s="4" t="str">
        <f t="shared" si="646"/>
        <v>330,326,326,326,326,326</v>
      </c>
      <c r="U340" s="2">
        <v>5301072</v>
      </c>
      <c r="V340" s="4">
        <v>5202072</v>
      </c>
      <c r="W340" s="4">
        <v>5202075</v>
      </c>
      <c r="X340" s="30">
        <v>5502071</v>
      </c>
      <c r="Y340" s="30">
        <v>5500072</v>
      </c>
      <c r="Z340" s="4">
        <v>5402073</v>
      </c>
      <c r="AA340" s="2">
        <v>7</v>
      </c>
      <c r="AB340" s="2">
        <v>7</v>
      </c>
      <c r="AC340" s="2">
        <v>7</v>
      </c>
      <c r="AD340" s="2">
        <v>7</v>
      </c>
      <c r="AE340" s="2">
        <v>7</v>
      </c>
      <c r="AF340" s="2">
        <v>7</v>
      </c>
      <c r="AG340" s="2">
        <f t="shared" si="732"/>
        <v>330</v>
      </c>
      <c r="AH340" s="2">
        <f t="shared" si="627"/>
        <v>326</v>
      </c>
      <c r="AI340" s="2">
        <f t="shared" si="628"/>
        <v>326</v>
      </c>
      <c r="AJ340" s="2">
        <f t="shared" si="629"/>
        <v>326</v>
      </c>
      <c r="AK340" s="2">
        <f t="shared" si="630"/>
        <v>326</v>
      </c>
      <c r="AL340" s="2">
        <f t="shared" si="631"/>
        <v>326</v>
      </c>
      <c r="AM340" s="8">
        <f t="shared" si="632"/>
        <v>104842.40000000001</v>
      </c>
      <c r="AN340" s="8">
        <f t="shared" si="749"/>
        <v>102375.52</v>
      </c>
      <c r="AO340" s="8">
        <f t="shared" si="749"/>
        <v>102375.52</v>
      </c>
      <c r="AP340" s="8">
        <f t="shared" si="749"/>
        <v>102375.52</v>
      </c>
      <c r="AQ340" s="8">
        <f t="shared" si="749"/>
        <v>102375.52</v>
      </c>
      <c r="AR340" s="8">
        <f t="shared" si="749"/>
        <v>102375.52</v>
      </c>
      <c r="AS340" s="8">
        <f t="shared" si="733"/>
        <v>-22</v>
      </c>
      <c r="AT340">
        <f t="shared" si="734"/>
        <v>308</v>
      </c>
      <c r="BI340">
        <v>5201094</v>
      </c>
      <c r="BJ340" s="4">
        <f>[1]monsters!$N340</f>
        <v>313.60000000000002</v>
      </c>
      <c r="BK340" s="4">
        <f>[1]monsters!$O340</f>
        <v>31.36</v>
      </c>
      <c r="BL340" s="4">
        <f>[1]monsters!$P340</f>
        <v>1920</v>
      </c>
      <c r="BM340" s="4">
        <f>[1]monsters!$Q340</f>
        <v>192</v>
      </c>
      <c r="BN340" s="4">
        <f>[1]monsters!$R340</f>
        <v>39.200000000000003</v>
      </c>
      <c r="BO340" s="4">
        <f>[1]monsters!$S340</f>
        <v>3.92</v>
      </c>
      <c r="BP340" s="4">
        <f>[1]monsters!$K340</f>
        <v>1.5</v>
      </c>
      <c r="BQ340">
        <f>[1]monsters!$D340</f>
        <v>5</v>
      </c>
      <c r="BR340">
        <f t="shared" si="717"/>
        <v>0.1</v>
      </c>
      <c r="BS340">
        <f t="shared" si="718"/>
        <v>360.99846464646464</v>
      </c>
      <c r="BT340">
        <f t="shared" si="719"/>
        <v>36.099846464646468</v>
      </c>
      <c r="CH340" t="str">
        <f t="shared" si="613"/>
        <v/>
      </c>
      <c r="CI340" s="26" t="b">
        <f t="shared" ref="CI340:CN340" si="762">IF(DG340&lt;&gt;"",IF(ISERROR(MATCH(INT(CO340),$EE$4:$EE$879,0))=FALSE,TRUE),"")</f>
        <v>1</v>
      </c>
      <c r="CJ340" s="26" t="b">
        <f t="shared" si="762"/>
        <v>1</v>
      </c>
      <c r="CK340" s="26" t="b">
        <f t="shared" si="762"/>
        <v>1</v>
      </c>
      <c r="CL340" s="26" t="b">
        <f t="shared" si="762"/>
        <v>1</v>
      </c>
      <c r="CM340" s="26" t="b">
        <f t="shared" si="762"/>
        <v>1</v>
      </c>
      <c r="CN340" s="26" t="b">
        <f t="shared" si="762"/>
        <v>1</v>
      </c>
      <c r="CO340" s="14" t="str">
        <f t="shared" ref="CO340:CT340" si="763">IF(DG340&lt;&gt;"",REPLACE(REPLACE(INDEX($EE$4:$EE$801,MATCH(DG340,$EF$4:$EF$801,0)),6,1,CU340),1,1,DA340),"")</f>
        <v>5301072</v>
      </c>
      <c r="CP340" s="14" t="str">
        <f t="shared" si="763"/>
        <v>5202072</v>
      </c>
      <c r="CQ340" s="14" t="str">
        <f t="shared" si="763"/>
        <v>5202075</v>
      </c>
      <c r="CR340" s="14" t="str">
        <f t="shared" si="763"/>
        <v>5502071</v>
      </c>
      <c r="CS340" s="14" t="str">
        <f t="shared" si="763"/>
        <v>5500072</v>
      </c>
      <c r="CT340" s="14" t="str">
        <f t="shared" si="763"/>
        <v>5402073</v>
      </c>
      <c r="CU340" s="2">
        <v>7</v>
      </c>
      <c r="CV340" s="2">
        <v>7</v>
      </c>
      <c r="CW340" s="2">
        <v>7</v>
      </c>
      <c r="CX340" s="2">
        <v>7</v>
      </c>
      <c r="CY340" s="2">
        <v>7</v>
      </c>
      <c r="CZ340" s="2">
        <v>7</v>
      </c>
      <c r="DA340" s="2">
        <v>5</v>
      </c>
      <c r="DB340" s="7">
        <v>5</v>
      </c>
      <c r="DC340">
        <v>5</v>
      </c>
      <c r="DD340" s="2">
        <v>5</v>
      </c>
      <c r="DE340" s="7">
        <v>5</v>
      </c>
      <c r="DF340">
        <v>5</v>
      </c>
      <c r="DG340" s="1" t="s">
        <v>3264</v>
      </c>
      <c r="DH340" s="1" t="s">
        <v>3263</v>
      </c>
      <c r="DI340" s="1" t="s">
        <v>3248</v>
      </c>
      <c r="DJ340" s="1" t="s">
        <v>3133</v>
      </c>
      <c r="DK340" s="1" t="s">
        <v>3148</v>
      </c>
      <c r="DL340" s="1" t="s">
        <v>3164</v>
      </c>
      <c r="DM340" s="1" t="s">
        <v>3122</v>
      </c>
      <c r="DN340" s="1" t="s">
        <v>3122</v>
      </c>
      <c r="DO340" s="1" t="s">
        <v>3159</v>
      </c>
      <c r="DP340" s="1" t="s">
        <v>3131</v>
      </c>
      <c r="DQ340" s="1" t="s">
        <v>3122</v>
      </c>
      <c r="DR340" s="1" t="s">
        <v>3138</v>
      </c>
      <c r="DS340" s="1" t="s">
        <v>3184</v>
      </c>
      <c r="DT340" s="1" t="s">
        <v>3166</v>
      </c>
      <c r="DU340" s="1" t="s">
        <v>3166</v>
      </c>
      <c r="DV340" s="1" t="s">
        <v>3198</v>
      </c>
      <c r="DW340" s="1" t="s">
        <v>3206</v>
      </c>
      <c r="DX340" s="1" t="s">
        <v>3202</v>
      </c>
      <c r="DY340">
        <f t="shared" si="724"/>
        <v>1</v>
      </c>
      <c r="DZ340">
        <f t="shared" si="725"/>
        <v>1</v>
      </c>
      <c r="EA340">
        <f t="shared" si="726"/>
        <v>1</v>
      </c>
      <c r="EB340">
        <f t="shared" si="727"/>
        <v>2</v>
      </c>
      <c r="EC340">
        <f t="shared" si="728"/>
        <v>2</v>
      </c>
      <c r="ED340">
        <f t="shared" si="729"/>
        <v>2</v>
      </c>
      <c r="EE340" s="14">
        <v>5500113</v>
      </c>
      <c r="EF340" s="33" t="s">
        <v>3272</v>
      </c>
      <c r="EG340" s="14">
        <v>2</v>
      </c>
      <c r="FA340" t="str">
        <f t="shared" si="607"/>
        <v>火剑士</v>
      </c>
      <c r="FB340" t="str">
        <f t="shared" si="608"/>
        <v>火维京</v>
      </c>
      <c r="FC340" t="str">
        <f t="shared" si="609"/>
        <v>暗维京</v>
      </c>
      <c r="FD340" t="str">
        <f t="shared" si="610"/>
        <v>水火枪手</v>
      </c>
      <c r="FE340" t="str">
        <f t="shared" si="611"/>
        <v>火海盗</v>
      </c>
      <c r="FF340" t="str">
        <f t="shared" si="612"/>
        <v>木女巫</v>
      </c>
    </row>
    <row r="341" spans="15:162" ht="14.25" x14ac:dyDescent="0.15">
      <c r="O341" s="6">
        <v>10208</v>
      </c>
      <c r="P341" s="11">
        <v>616782.6</v>
      </c>
      <c r="Q341" s="16">
        <f t="shared" si="643"/>
        <v>616782</v>
      </c>
      <c r="R341" s="4" t="str">
        <f t="shared" si="644"/>
        <v>5502073,5200071,5201073,5202072,5401071,5402073</v>
      </c>
      <c r="S341" s="4" t="str">
        <f t="shared" si="645"/>
        <v>7,7,7,7,7,7</v>
      </c>
      <c r="T341" s="4" t="str">
        <f t="shared" si="646"/>
        <v>330,326,326,326,326,326</v>
      </c>
      <c r="U341" s="2">
        <v>5502073</v>
      </c>
      <c r="V341" s="4">
        <v>5200071</v>
      </c>
      <c r="W341" s="4">
        <v>5201073</v>
      </c>
      <c r="X341" s="30">
        <v>5202072</v>
      </c>
      <c r="Y341" s="30">
        <v>5401071</v>
      </c>
      <c r="Z341" s="4">
        <v>5402073</v>
      </c>
      <c r="AA341" s="2">
        <v>7</v>
      </c>
      <c r="AB341" s="2">
        <v>7</v>
      </c>
      <c r="AC341" s="2">
        <v>7</v>
      </c>
      <c r="AD341" s="2">
        <v>7</v>
      </c>
      <c r="AE341" s="2">
        <v>7</v>
      </c>
      <c r="AF341" s="2">
        <v>7</v>
      </c>
      <c r="AG341" s="2">
        <f t="shared" si="732"/>
        <v>330</v>
      </c>
      <c r="AH341" s="2">
        <f t="shared" si="627"/>
        <v>326</v>
      </c>
      <c r="AI341" s="2">
        <f t="shared" si="628"/>
        <v>326</v>
      </c>
      <c r="AJ341" s="2">
        <f t="shared" si="629"/>
        <v>326</v>
      </c>
      <c r="AK341" s="2">
        <f t="shared" si="630"/>
        <v>326</v>
      </c>
      <c r="AL341" s="2">
        <f t="shared" si="631"/>
        <v>326</v>
      </c>
      <c r="AM341" s="8">
        <f t="shared" si="632"/>
        <v>104852.94</v>
      </c>
      <c r="AN341" s="8">
        <f t="shared" si="749"/>
        <v>102385.81200000001</v>
      </c>
      <c r="AO341" s="8">
        <f t="shared" si="749"/>
        <v>102385.81200000001</v>
      </c>
      <c r="AP341" s="8">
        <f t="shared" si="749"/>
        <v>102385.81200000001</v>
      </c>
      <c r="AQ341" s="8">
        <f t="shared" si="749"/>
        <v>102385.81200000001</v>
      </c>
      <c r="AR341" s="8">
        <f t="shared" si="749"/>
        <v>102385.81200000001</v>
      </c>
      <c r="AS341" s="8">
        <f t="shared" si="733"/>
        <v>-22</v>
      </c>
      <c r="AT341">
        <f t="shared" si="734"/>
        <v>308</v>
      </c>
      <c r="BI341">
        <v>5300094</v>
      </c>
      <c r="BJ341" s="4">
        <f>[1]monsters!$N341</f>
        <v>292.69</v>
      </c>
      <c r="BK341" s="4">
        <f>[1]monsters!$O341</f>
        <v>29.27</v>
      </c>
      <c r="BL341" s="4">
        <f>[1]monsters!$P341</f>
        <v>1920</v>
      </c>
      <c r="BM341" s="4">
        <f>[1]monsters!$Q341</f>
        <v>192</v>
      </c>
      <c r="BN341" s="4">
        <f>[1]monsters!$R341</f>
        <v>36.590000000000003</v>
      </c>
      <c r="BO341" s="4">
        <f>[1]monsters!$S341</f>
        <v>3.66</v>
      </c>
      <c r="BP341" s="4">
        <f>[1]monsters!$K341</f>
        <v>1.4000000000000001</v>
      </c>
      <c r="BQ341">
        <f>[1]monsters!$D341</f>
        <v>5</v>
      </c>
      <c r="BR341">
        <f t="shared" si="717"/>
        <v>0.1</v>
      </c>
      <c r="BS341">
        <f t="shared" si="718"/>
        <v>341.23851464646464</v>
      </c>
      <c r="BT341">
        <f t="shared" si="719"/>
        <v>34.123851464646464</v>
      </c>
      <c r="CH341" t="str">
        <f t="shared" si="613"/>
        <v/>
      </c>
      <c r="CI341" s="26" t="b">
        <f t="shared" ref="CI341:CN341" si="764">IF(DG341&lt;&gt;"",IF(ISERROR(MATCH(INT(CO341),$EE$4:$EE$879,0))=FALSE,TRUE),"")</f>
        <v>1</v>
      </c>
      <c r="CJ341" s="26" t="b">
        <f t="shared" si="764"/>
        <v>1</v>
      </c>
      <c r="CK341" s="26" t="b">
        <f t="shared" si="764"/>
        <v>1</v>
      </c>
      <c r="CL341" s="26" t="b">
        <f t="shared" si="764"/>
        <v>1</v>
      </c>
      <c r="CM341" s="26" t="b">
        <f t="shared" si="764"/>
        <v>1</v>
      </c>
      <c r="CN341" s="26" t="b">
        <f t="shared" si="764"/>
        <v>1</v>
      </c>
      <c r="CO341" s="14" t="str">
        <f t="shared" ref="CO341:CT341" si="765">IF(DG341&lt;&gt;"",REPLACE(REPLACE(INDEX($EE$4:$EE$801,MATCH(DG341,$EF$4:$EF$801,0)),6,1,CU341),1,1,DA341),"")</f>
        <v>5502073</v>
      </c>
      <c r="CP341" s="14" t="str">
        <f t="shared" si="765"/>
        <v>5200071</v>
      </c>
      <c r="CQ341" s="14" t="str">
        <f t="shared" si="765"/>
        <v>5201073</v>
      </c>
      <c r="CR341" s="14" t="str">
        <f t="shared" si="765"/>
        <v>5202072</v>
      </c>
      <c r="CS341" s="14" t="str">
        <f t="shared" si="765"/>
        <v>5401071</v>
      </c>
      <c r="CT341" s="14" t="str">
        <f t="shared" si="765"/>
        <v>5402073</v>
      </c>
      <c r="CU341" s="2">
        <v>7</v>
      </c>
      <c r="CV341" s="2">
        <v>7</v>
      </c>
      <c r="CW341" s="2">
        <v>7</v>
      </c>
      <c r="CX341" s="2">
        <v>7</v>
      </c>
      <c r="CY341" s="2">
        <v>7</v>
      </c>
      <c r="CZ341" s="2">
        <v>7</v>
      </c>
      <c r="DA341" s="2">
        <v>5</v>
      </c>
      <c r="DB341" s="7">
        <v>5</v>
      </c>
      <c r="DC341">
        <v>5</v>
      </c>
      <c r="DD341" s="2">
        <v>5</v>
      </c>
      <c r="DE341" s="7">
        <v>5</v>
      </c>
      <c r="DF341">
        <v>5</v>
      </c>
      <c r="DG341" s="1" t="s">
        <v>3273</v>
      </c>
      <c r="DH341" s="1" t="s">
        <v>3256</v>
      </c>
      <c r="DI341" s="1" t="s">
        <v>3268</v>
      </c>
      <c r="DJ341" s="1" t="s">
        <v>3263</v>
      </c>
      <c r="DK341" s="1" t="s">
        <v>3161</v>
      </c>
      <c r="DL341" s="1" t="s">
        <v>3164</v>
      </c>
      <c r="DM341" s="1" t="s">
        <v>3138</v>
      </c>
      <c r="DN341" s="1" t="s">
        <v>3131</v>
      </c>
      <c r="DO341" s="1" t="s">
        <v>3138</v>
      </c>
      <c r="DP341" s="1" t="s">
        <v>3122</v>
      </c>
      <c r="DQ341" s="1" t="s">
        <v>3131</v>
      </c>
      <c r="DR341" s="1" t="s">
        <v>3138</v>
      </c>
      <c r="DS341" s="1" t="s">
        <v>3198</v>
      </c>
      <c r="DT341" s="1" t="s">
        <v>3163</v>
      </c>
      <c r="DU341" s="1" t="s">
        <v>3179</v>
      </c>
      <c r="DV341" s="1" t="s">
        <v>3166</v>
      </c>
      <c r="DW341" s="1" t="s">
        <v>3203</v>
      </c>
      <c r="DX341" s="1" t="s">
        <v>3202</v>
      </c>
      <c r="DY341">
        <f t="shared" si="724"/>
        <v>2</v>
      </c>
      <c r="DZ341">
        <f t="shared" si="725"/>
        <v>1</v>
      </c>
      <c r="EA341">
        <f t="shared" si="726"/>
        <v>1</v>
      </c>
      <c r="EB341">
        <f t="shared" si="727"/>
        <v>1</v>
      </c>
      <c r="EC341">
        <f t="shared" si="728"/>
        <v>2</v>
      </c>
      <c r="ED341">
        <f t="shared" si="729"/>
        <v>2</v>
      </c>
      <c r="EE341" s="14">
        <v>5502113</v>
      </c>
      <c r="EF341" s="33" t="s">
        <v>3273</v>
      </c>
      <c r="EG341" s="14">
        <v>2</v>
      </c>
      <c r="FA341" t="str">
        <f t="shared" ref="FA341:FA404" si="766">DM341&amp;DS341</f>
        <v>木火枪手</v>
      </c>
      <c r="FB341" t="str">
        <f t="shared" ref="FB341:FB404" si="767">DN341&amp;DT341</f>
        <v>水刀客</v>
      </c>
      <c r="FC341" t="str">
        <f t="shared" ref="FC341:FC404" si="768">DO341&amp;DU341</f>
        <v>木骑兵</v>
      </c>
      <c r="FD341" t="str">
        <f t="shared" ref="FD341:FD404" si="769">DP341&amp;DV341</f>
        <v>火维京</v>
      </c>
      <c r="FE341" t="str">
        <f t="shared" ref="FE341:FE404" si="770">DQ341&amp;DW341</f>
        <v>水魔法师</v>
      </c>
      <c r="FF341" t="str">
        <f t="shared" ref="FF341:FF404" si="771">DR341&amp;DX341</f>
        <v>木女巫</v>
      </c>
    </row>
    <row r="342" spans="15:162" ht="14.25" x14ac:dyDescent="0.15">
      <c r="O342" s="6">
        <v>10209</v>
      </c>
      <c r="P342" s="11">
        <v>616844.97</v>
      </c>
      <c r="Q342" s="16">
        <f t="shared" si="643"/>
        <v>616844</v>
      </c>
      <c r="R342" s="4" t="str">
        <f t="shared" si="644"/>
        <v>5501074,5201074,5302075,5201073,5500073,5401073</v>
      </c>
      <c r="S342" s="4" t="str">
        <f t="shared" si="645"/>
        <v>7,7,7,7,7,7</v>
      </c>
      <c r="T342" s="4" t="str">
        <f t="shared" si="646"/>
        <v>330,326,326,326,326,326</v>
      </c>
      <c r="U342" s="2">
        <v>5501074</v>
      </c>
      <c r="V342" s="4">
        <v>5201074</v>
      </c>
      <c r="W342" s="4">
        <v>5302075</v>
      </c>
      <c r="X342" s="30">
        <v>5201073</v>
      </c>
      <c r="Y342" s="30">
        <v>5500073</v>
      </c>
      <c r="Z342" s="4">
        <v>5401073</v>
      </c>
      <c r="AA342" s="2">
        <v>7</v>
      </c>
      <c r="AB342" s="2">
        <v>7</v>
      </c>
      <c r="AC342" s="2">
        <v>7</v>
      </c>
      <c r="AD342" s="2">
        <v>7</v>
      </c>
      <c r="AE342" s="2">
        <v>7</v>
      </c>
      <c r="AF342" s="2">
        <v>7</v>
      </c>
      <c r="AG342" s="2">
        <f t="shared" si="732"/>
        <v>330</v>
      </c>
      <c r="AH342" s="2">
        <f t="shared" si="627"/>
        <v>326</v>
      </c>
      <c r="AI342" s="2">
        <f t="shared" si="628"/>
        <v>326</v>
      </c>
      <c r="AJ342" s="2">
        <f t="shared" si="629"/>
        <v>326</v>
      </c>
      <c r="AK342" s="2">
        <f t="shared" si="630"/>
        <v>326</v>
      </c>
      <c r="AL342" s="2">
        <f t="shared" si="631"/>
        <v>326</v>
      </c>
      <c r="AM342" s="8">
        <f t="shared" si="632"/>
        <v>104863.48000000001</v>
      </c>
      <c r="AN342" s="8">
        <f t="shared" si="749"/>
        <v>102396.10400000001</v>
      </c>
      <c r="AO342" s="8">
        <f t="shared" si="749"/>
        <v>102396.10400000001</v>
      </c>
      <c r="AP342" s="8">
        <f t="shared" si="749"/>
        <v>102396.10400000001</v>
      </c>
      <c r="AQ342" s="8">
        <f t="shared" si="749"/>
        <v>102396.10400000001</v>
      </c>
      <c r="AR342" s="8">
        <f t="shared" si="749"/>
        <v>102396.10400000001</v>
      </c>
      <c r="AS342" s="8">
        <f t="shared" si="733"/>
        <v>-22</v>
      </c>
      <c r="AT342">
        <f t="shared" si="734"/>
        <v>308</v>
      </c>
      <c r="BI342">
        <v>5301094</v>
      </c>
      <c r="BJ342" s="4">
        <f>[1]monsters!$N342</f>
        <v>347.2</v>
      </c>
      <c r="BK342" s="4">
        <f>[1]monsters!$O342</f>
        <v>34.72</v>
      </c>
      <c r="BL342" s="4">
        <f>[1]monsters!$P342</f>
        <v>1734.19</v>
      </c>
      <c r="BM342" s="4">
        <f>[1]monsters!$Q342</f>
        <v>173.42</v>
      </c>
      <c r="BN342" s="4">
        <f>[1]monsters!$R342</f>
        <v>34.72</v>
      </c>
      <c r="BO342" s="4">
        <f>[1]monsters!$S342</f>
        <v>3.47</v>
      </c>
      <c r="BP342" s="4">
        <f>[1]monsters!$K342</f>
        <v>1.5</v>
      </c>
      <c r="BQ342">
        <f>[1]monsters!$D342</f>
        <v>6</v>
      </c>
      <c r="BR342">
        <f t="shared" si="717"/>
        <v>0.1</v>
      </c>
      <c r="BS342">
        <f t="shared" si="718"/>
        <v>386.49423569023566</v>
      </c>
      <c r="BT342">
        <f t="shared" si="719"/>
        <v>38.649423569023568</v>
      </c>
      <c r="CH342" t="str">
        <f t="shared" ref="CH342:CH405" si="772">IF(INT(RIGHT(O344,1))=5,5,"")</f>
        <v/>
      </c>
      <c r="CI342" s="26" t="b">
        <f t="shared" ref="CI342:CN342" si="773">IF(DG342&lt;&gt;"",IF(ISERROR(MATCH(INT(CO342),$EE$4:$EE$879,0))=FALSE,TRUE),"")</f>
        <v>1</v>
      </c>
      <c r="CJ342" s="26" t="b">
        <f t="shared" si="773"/>
        <v>1</v>
      </c>
      <c r="CK342" s="26" t="b">
        <f t="shared" si="773"/>
        <v>1</v>
      </c>
      <c r="CL342" s="26" t="b">
        <f t="shared" si="773"/>
        <v>1</v>
      </c>
      <c r="CM342" s="26" t="b">
        <f t="shared" si="773"/>
        <v>1</v>
      </c>
      <c r="CN342" s="26" t="b">
        <f t="shared" si="773"/>
        <v>1</v>
      </c>
      <c r="CO342" s="14" t="str">
        <f t="shared" ref="CO342:CT342" si="774">IF(DG342&lt;&gt;"",REPLACE(REPLACE(INDEX($EE$4:$EE$801,MATCH(DG342,$EF$4:$EF$801,0)),6,1,CU342),1,1,DA342),"")</f>
        <v>5501074</v>
      </c>
      <c r="CP342" s="14" t="str">
        <f t="shared" si="774"/>
        <v>5201074</v>
      </c>
      <c r="CQ342" s="14" t="str">
        <f t="shared" si="774"/>
        <v>5302075</v>
      </c>
      <c r="CR342" s="14" t="str">
        <f t="shared" si="774"/>
        <v>5201073</v>
      </c>
      <c r="CS342" s="14" t="str">
        <f t="shared" si="774"/>
        <v>5500073</v>
      </c>
      <c r="CT342" s="14" t="str">
        <f t="shared" si="774"/>
        <v>5401073</v>
      </c>
      <c r="CU342" s="2">
        <v>7</v>
      </c>
      <c r="CV342" s="2">
        <v>7</v>
      </c>
      <c r="CW342" s="2">
        <v>7</v>
      </c>
      <c r="CX342" s="2">
        <v>7</v>
      </c>
      <c r="CY342" s="2">
        <v>7</v>
      </c>
      <c r="CZ342" s="2">
        <v>7</v>
      </c>
      <c r="DA342" s="2">
        <v>5</v>
      </c>
      <c r="DB342" s="7">
        <v>5</v>
      </c>
      <c r="DC342">
        <v>5</v>
      </c>
      <c r="DD342" s="2">
        <v>5</v>
      </c>
      <c r="DE342" s="7">
        <v>5</v>
      </c>
      <c r="DF342">
        <v>5</v>
      </c>
      <c r="DG342" s="1" t="s">
        <v>3252</v>
      </c>
      <c r="DH342" s="1" t="s">
        <v>3274</v>
      </c>
      <c r="DI342" s="1" t="s">
        <v>3286</v>
      </c>
      <c r="DJ342" s="1" t="s">
        <v>3268</v>
      </c>
      <c r="DK342" s="1" t="s">
        <v>3272</v>
      </c>
      <c r="DL342" s="1" t="s">
        <v>3271</v>
      </c>
      <c r="DM342" s="1" t="s">
        <v>3253</v>
      </c>
      <c r="DN342" s="1" t="s">
        <v>3253</v>
      </c>
      <c r="DO342" s="1" t="s">
        <v>3159</v>
      </c>
      <c r="DP342" s="1" t="s">
        <v>3138</v>
      </c>
      <c r="DQ342" s="1" t="s">
        <v>3138</v>
      </c>
      <c r="DR342" s="1" t="s">
        <v>3138</v>
      </c>
      <c r="DS342" s="1" t="s">
        <v>3197</v>
      </c>
      <c r="DT342" s="1" t="s">
        <v>3179</v>
      </c>
      <c r="DU342" s="1" t="s">
        <v>3146</v>
      </c>
      <c r="DV342" s="1" t="s">
        <v>3179</v>
      </c>
      <c r="DW342" s="1" t="s">
        <v>3206</v>
      </c>
      <c r="DX342" s="1" t="s">
        <v>3203</v>
      </c>
      <c r="DY342">
        <f t="shared" si="724"/>
        <v>2</v>
      </c>
      <c r="DZ342">
        <f t="shared" si="725"/>
        <v>1</v>
      </c>
      <c r="EA342">
        <f t="shared" si="726"/>
        <v>1</v>
      </c>
      <c r="EB342">
        <f t="shared" si="727"/>
        <v>1</v>
      </c>
      <c r="EC342">
        <f t="shared" si="728"/>
        <v>2</v>
      </c>
      <c r="ED342">
        <f t="shared" si="729"/>
        <v>2</v>
      </c>
      <c r="EE342" s="14">
        <v>5601113</v>
      </c>
      <c r="EF342" s="33" t="s">
        <v>3251</v>
      </c>
      <c r="EG342" s="14">
        <v>2</v>
      </c>
      <c r="FA342" t="str">
        <f t="shared" si="766"/>
        <v>光猎人</v>
      </c>
      <c r="FB342" t="str">
        <f t="shared" si="767"/>
        <v>光骑兵</v>
      </c>
      <c r="FC342" t="str">
        <f t="shared" si="768"/>
        <v>暗盗贼</v>
      </c>
      <c r="FD342" t="str">
        <f t="shared" si="769"/>
        <v>木骑兵</v>
      </c>
      <c r="FE342" t="str">
        <f t="shared" si="770"/>
        <v>木海盗</v>
      </c>
      <c r="FF342" t="str">
        <f t="shared" si="771"/>
        <v>木魔法师</v>
      </c>
    </row>
    <row r="343" spans="15:162" ht="14.25" x14ac:dyDescent="0.15">
      <c r="O343" s="6">
        <v>10210</v>
      </c>
      <c r="P343" s="11">
        <v>626793.93000000005</v>
      </c>
      <c r="Q343" s="16">
        <f t="shared" si="643"/>
        <v>626793</v>
      </c>
      <c r="R343" s="4" t="str">
        <f t="shared" si="644"/>
        <v>1102073,5200073,5200073,5500073,5500073,5500073</v>
      </c>
      <c r="S343" s="4" t="str">
        <f t="shared" si="645"/>
        <v>7,7,7,7,7,7</v>
      </c>
      <c r="T343" s="4" t="str">
        <f t="shared" si="646"/>
        <v>333,329,329,329,329,329</v>
      </c>
      <c r="U343" s="2">
        <v>1102073</v>
      </c>
      <c r="V343" s="4">
        <v>5200073</v>
      </c>
      <c r="W343" s="4">
        <v>5200073</v>
      </c>
      <c r="X343" s="30">
        <v>5500073</v>
      </c>
      <c r="Y343" s="30">
        <v>5500073</v>
      </c>
      <c r="Z343" s="4">
        <v>5500073</v>
      </c>
      <c r="AA343" s="2">
        <v>7</v>
      </c>
      <c r="AB343" s="2">
        <v>7</v>
      </c>
      <c r="AC343" s="2">
        <v>7</v>
      </c>
      <c r="AD343" s="2">
        <v>7</v>
      </c>
      <c r="AE343" s="2">
        <v>7</v>
      </c>
      <c r="AF343" s="2">
        <v>7</v>
      </c>
      <c r="AG343" s="2">
        <f t="shared" si="732"/>
        <v>333</v>
      </c>
      <c r="AH343" s="2">
        <f t="shared" si="627"/>
        <v>329</v>
      </c>
      <c r="AI343" s="2">
        <f t="shared" si="628"/>
        <v>329</v>
      </c>
      <c r="AJ343" s="2">
        <f t="shared" si="629"/>
        <v>329</v>
      </c>
      <c r="AK343" s="2">
        <f t="shared" si="630"/>
        <v>329</v>
      </c>
      <c r="AL343" s="2">
        <f t="shared" si="631"/>
        <v>329</v>
      </c>
      <c r="AM343" s="8">
        <f t="shared" si="632"/>
        <v>106554.81000000001</v>
      </c>
      <c r="AN343" s="8">
        <f t="shared" si="749"/>
        <v>104047.63800000001</v>
      </c>
      <c r="AO343" s="8">
        <f t="shared" si="749"/>
        <v>104047.63800000001</v>
      </c>
      <c r="AP343" s="8">
        <f t="shared" si="749"/>
        <v>104047.63800000001</v>
      </c>
      <c r="AQ343" s="8">
        <f t="shared" si="749"/>
        <v>104047.63800000001</v>
      </c>
      <c r="AR343" s="8">
        <f t="shared" si="749"/>
        <v>104047.63800000001</v>
      </c>
      <c r="AS343" s="8">
        <f t="shared" si="733"/>
        <v>-22</v>
      </c>
      <c r="AT343">
        <f t="shared" si="734"/>
        <v>311</v>
      </c>
      <c r="BI343">
        <v>5401094</v>
      </c>
      <c r="BJ343" s="4">
        <f>[1]monsters!$N343</f>
        <v>215.04</v>
      </c>
      <c r="BK343" s="4">
        <f>[1]monsters!$O343</f>
        <v>21.5</v>
      </c>
      <c r="BL343" s="4">
        <f>[1]monsters!$P343</f>
        <v>3360</v>
      </c>
      <c r="BM343" s="4">
        <f>[1]monsters!$Q343</f>
        <v>336</v>
      </c>
      <c r="BN343" s="4">
        <f>[1]monsters!$R343</f>
        <v>71.680000000000007</v>
      </c>
      <c r="BO343" s="4">
        <f>[1]monsters!$S343</f>
        <v>7.17</v>
      </c>
      <c r="BP343" s="4">
        <f>[1]monsters!$K343</f>
        <v>1.8</v>
      </c>
      <c r="BQ343">
        <f>[1]monsters!$D343</f>
        <v>2</v>
      </c>
      <c r="BR343">
        <f t="shared" si="717"/>
        <v>0.1</v>
      </c>
      <c r="BS343">
        <f t="shared" si="718"/>
        <v>316.34411313131312</v>
      </c>
      <c r="BT343">
        <f t="shared" si="719"/>
        <v>31.634411313131313</v>
      </c>
      <c r="CH343" t="str">
        <f t="shared" si="772"/>
        <v/>
      </c>
      <c r="CI343" s="26" t="b">
        <f t="shared" ref="CI343:CN343" si="775">IF(DG343&lt;&gt;"",IF(ISERROR(MATCH(INT(CO343),$EE$4:$EE$879,0))=FALSE,TRUE),"")</f>
        <v>1</v>
      </c>
      <c r="CJ343" s="26" t="b">
        <f t="shared" si="775"/>
        <v>1</v>
      </c>
      <c r="CK343" s="26" t="b">
        <f t="shared" si="775"/>
        <v>1</v>
      </c>
      <c r="CL343" s="26" t="b">
        <f t="shared" si="775"/>
        <v>1</v>
      </c>
      <c r="CM343" s="26" t="b">
        <f t="shared" si="775"/>
        <v>1</v>
      </c>
      <c r="CN343" s="26" t="b">
        <f t="shared" si="775"/>
        <v>1</v>
      </c>
      <c r="CO343" s="14" t="str">
        <f t="shared" ref="CO343:CT343" si="776">IF(DG343&lt;&gt;"",REPLACE(REPLACE(INDEX($EE$4:$EE$801,MATCH(DG343,$EF$4:$EF$801,0)),6,1,CU343),1,1,DA343),"")</f>
        <v>1102073</v>
      </c>
      <c r="CP343" s="14" t="str">
        <f t="shared" si="776"/>
        <v>5200073</v>
      </c>
      <c r="CQ343" s="14" t="str">
        <f t="shared" si="776"/>
        <v>5200073</v>
      </c>
      <c r="CR343" s="14" t="str">
        <f t="shared" si="776"/>
        <v>5500073</v>
      </c>
      <c r="CS343" s="14" t="str">
        <f t="shared" si="776"/>
        <v>5500073</v>
      </c>
      <c r="CT343" s="14" t="str">
        <f t="shared" si="776"/>
        <v>5500073</v>
      </c>
      <c r="CU343" s="2">
        <v>7</v>
      </c>
      <c r="CV343" s="2">
        <v>7</v>
      </c>
      <c r="CW343" s="2">
        <v>7</v>
      </c>
      <c r="CX343" s="2">
        <v>7</v>
      </c>
      <c r="CY343" s="2">
        <v>7</v>
      </c>
      <c r="CZ343" s="2">
        <v>7</v>
      </c>
      <c r="DA343" s="2">
        <v>1</v>
      </c>
      <c r="DB343" s="7">
        <v>5</v>
      </c>
      <c r="DC343">
        <v>5</v>
      </c>
      <c r="DD343" s="2">
        <v>5</v>
      </c>
      <c r="DE343" s="7">
        <v>5</v>
      </c>
      <c r="DF343">
        <v>5</v>
      </c>
      <c r="DG343" s="1" t="s">
        <v>3219</v>
      </c>
      <c r="DH343" s="1" t="s">
        <v>3156</v>
      </c>
      <c r="DI343" s="1" t="s">
        <v>3156</v>
      </c>
      <c r="DJ343" s="1" t="s">
        <v>3272</v>
      </c>
      <c r="DK343" s="1" t="s">
        <v>3272</v>
      </c>
      <c r="DL343" s="1" t="s">
        <v>3272</v>
      </c>
      <c r="DM343" s="1" t="s">
        <v>3138</v>
      </c>
      <c r="DN343" s="1" t="s">
        <v>3138</v>
      </c>
      <c r="DO343" s="1" t="s">
        <v>3138</v>
      </c>
      <c r="DP343" s="1" t="s">
        <v>3138</v>
      </c>
      <c r="DQ343" s="1" t="s">
        <v>3138</v>
      </c>
      <c r="DR343" s="1" t="s">
        <v>3138</v>
      </c>
      <c r="DS343" s="1" t="s">
        <v>3201</v>
      </c>
      <c r="DT343" s="1" t="s">
        <v>3163</v>
      </c>
      <c r="DU343" s="1" t="s">
        <v>3163</v>
      </c>
      <c r="DV343" s="1" t="s">
        <v>3206</v>
      </c>
      <c r="DW343" s="1" t="s">
        <v>3206</v>
      </c>
      <c r="DX343" s="1" t="s">
        <v>3206</v>
      </c>
      <c r="DY343">
        <f t="shared" si="724"/>
        <v>1</v>
      </c>
      <c r="DZ343">
        <f t="shared" si="725"/>
        <v>1</v>
      </c>
      <c r="EA343">
        <f t="shared" si="726"/>
        <v>1</v>
      </c>
      <c r="EB343">
        <f t="shared" si="727"/>
        <v>2</v>
      </c>
      <c r="EC343">
        <f t="shared" si="728"/>
        <v>2</v>
      </c>
      <c r="ED343">
        <f t="shared" si="729"/>
        <v>2</v>
      </c>
      <c r="EE343" s="14">
        <v>5201114</v>
      </c>
      <c r="EF343" s="14" t="s">
        <v>3274</v>
      </c>
      <c r="EG343" s="14">
        <v>1</v>
      </c>
      <c r="FA343" t="str">
        <f t="shared" si="766"/>
        <v>木狼骑兵</v>
      </c>
      <c r="FB343" t="str">
        <f t="shared" si="767"/>
        <v>木刀客</v>
      </c>
      <c r="FC343" t="str">
        <f t="shared" si="768"/>
        <v>木刀客</v>
      </c>
      <c r="FD343" t="str">
        <f t="shared" si="769"/>
        <v>木海盗</v>
      </c>
      <c r="FE343" t="str">
        <f t="shared" si="770"/>
        <v>木海盗</v>
      </c>
      <c r="FF343" t="str">
        <f t="shared" si="771"/>
        <v>木海盗</v>
      </c>
    </row>
    <row r="344" spans="15:162" ht="14.25" x14ac:dyDescent="0.15">
      <c r="O344" s="6">
        <v>10211</v>
      </c>
      <c r="P344" s="11">
        <v>626856.30000000005</v>
      </c>
      <c r="Q344" s="16">
        <f t="shared" si="643"/>
        <v>626856</v>
      </c>
      <c r="R344" s="4" t="str">
        <f t="shared" si="644"/>
        <v>5301073,5200072,5201071,5501074,5401072,5402071</v>
      </c>
      <c r="S344" s="4" t="str">
        <f t="shared" si="645"/>
        <v>7,7,7,7,7,7</v>
      </c>
      <c r="T344" s="4" t="str">
        <f t="shared" si="646"/>
        <v>333,329,329,329,329,329</v>
      </c>
      <c r="U344" s="2">
        <v>5301073</v>
      </c>
      <c r="V344" s="4">
        <v>5200072</v>
      </c>
      <c r="W344" s="4">
        <v>5201071</v>
      </c>
      <c r="X344" s="30">
        <v>5501074</v>
      </c>
      <c r="Y344" s="30">
        <v>5401072</v>
      </c>
      <c r="Z344" s="4">
        <v>5402071</v>
      </c>
      <c r="AA344" s="2">
        <v>7</v>
      </c>
      <c r="AB344" s="2">
        <v>7</v>
      </c>
      <c r="AC344" s="2">
        <v>7</v>
      </c>
      <c r="AD344" s="2">
        <v>7</v>
      </c>
      <c r="AE344" s="2">
        <v>7</v>
      </c>
      <c r="AF344" s="2">
        <v>7</v>
      </c>
      <c r="AG344" s="2">
        <f t="shared" si="732"/>
        <v>333</v>
      </c>
      <c r="AH344" s="2">
        <f t="shared" si="627"/>
        <v>329</v>
      </c>
      <c r="AI344" s="2">
        <f t="shared" si="628"/>
        <v>329</v>
      </c>
      <c r="AJ344" s="2">
        <f t="shared" si="629"/>
        <v>329</v>
      </c>
      <c r="AK344" s="2">
        <f t="shared" si="630"/>
        <v>329</v>
      </c>
      <c r="AL344" s="2">
        <f t="shared" si="631"/>
        <v>329</v>
      </c>
      <c r="AM344" s="8">
        <f t="shared" si="632"/>
        <v>106565.52</v>
      </c>
      <c r="AN344" s="8">
        <f t="shared" si="749"/>
        <v>104058.09600000001</v>
      </c>
      <c r="AO344" s="8">
        <f t="shared" si="749"/>
        <v>104058.09600000001</v>
      </c>
      <c r="AP344" s="8">
        <f t="shared" si="749"/>
        <v>104058.09600000001</v>
      </c>
      <c r="AQ344" s="8">
        <f t="shared" si="749"/>
        <v>104058.09600000001</v>
      </c>
      <c r="AR344" s="8">
        <f t="shared" si="749"/>
        <v>104058.09600000001</v>
      </c>
      <c r="AS344" s="8">
        <f t="shared" si="733"/>
        <v>-22</v>
      </c>
      <c r="AT344">
        <f t="shared" si="734"/>
        <v>311</v>
      </c>
      <c r="BI344">
        <v>5402094</v>
      </c>
      <c r="BJ344" s="4">
        <f>[1]monsters!$N344</f>
        <v>188.16</v>
      </c>
      <c r="BK344" s="4">
        <f>[1]monsters!$O344</f>
        <v>18.82</v>
      </c>
      <c r="BL344" s="4">
        <f>[1]monsters!$P344</f>
        <v>2986.67</v>
      </c>
      <c r="BM344" s="4">
        <f>[1]monsters!$Q344</f>
        <v>298.67</v>
      </c>
      <c r="BN344" s="4">
        <f>[1]monsters!$R344</f>
        <v>37.630000000000003</v>
      </c>
      <c r="BO344" s="4">
        <f>[1]monsters!$S344</f>
        <v>3.76</v>
      </c>
      <c r="BP344" s="4">
        <f>[1]monsters!$K344</f>
        <v>1.4000000000000001</v>
      </c>
      <c r="BQ344">
        <f>[1]monsters!$D344</f>
        <v>3</v>
      </c>
      <c r="BR344">
        <f t="shared" si="717"/>
        <v>0.1</v>
      </c>
      <c r="BS344">
        <f t="shared" si="718"/>
        <v>278.37247946127945</v>
      </c>
      <c r="BT344">
        <f t="shared" si="719"/>
        <v>27.837247946127945</v>
      </c>
      <c r="CH344" t="str">
        <f t="shared" si="772"/>
        <v/>
      </c>
      <c r="CI344" s="26" t="b">
        <f t="shared" ref="CI344:CN344" si="777">IF(DG344&lt;&gt;"",IF(ISERROR(MATCH(INT(CO344),$EE$4:$EE$879,0))=FALSE,TRUE),"")</f>
        <v>1</v>
      </c>
      <c r="CJ344" s="26" t="b">
        <f t="shared" si="777"/>
        <v>1</v>
      </c>
      <c r="CK344" s="26" t="b">
        <f t="shared" si="777"/>
        <v>1</v>
      </c>
      <c r="CL344" s="26" t="b">
        <f t="shared" si="777"/>
        <v>1</v>
      </c>
      <c r="CM344" s="26" t="b">
        <f t="shared" si="777"/>
        <v>1</v>
      </c>
      <c r="CN344" s="26" t="b">
        <f t="shared" si="777"/>
        <v>1</v>
      </c>
      <c r="CO344" s="14" t="str">
        <f t="shared" ref="CO344:CT344" si="778">IF(DG344&lt;&gt;"",REPLACE(REPLACE(INDEX($EE$4:$EE$801,MATCH(DG344,$EF$4:$EF$801,0)),6,1,CU344),1,1,DA344),"")</f>
        <v>5301073</v>
      </c>
      <c r="CP344" s="14" t="str">
        <f t="shared" si="778"/>
        <v>5200072</v>
      </c>
      <c r="CQ344" s="14" t="str">
        <f t="shared" si="778"/>
        <v>5201071</v>
      </c>
      <c r="CR344" s="14" t="str">
        <f t="shared" si="778"/>
        <v>5501074</v>
      </c>
      <c r="CS344" s="14" t="str">
        <f t="shared" si="778"/>
        <v>5401072</v>
      </c>
      <c r="CT344" s="14" t="str">
        <f t="shared" si="778"/>
        <v>5402071</v>
      </c>
      <c r="CU344" s="2">
        <v>7</v>
      </c>
      <c r="CV344" s="2">
        <v>7</v>
      </c>
      <c r="CW344" s="2">
        <v>7</v>
      </c>
      <c r="CX344" s="2">
        <v>7</v>
      </c>
      <c r="CY344" s="2">
        <v>7</v>
      </c>
      <c r="CZ344" s="2">
        <v>7</v>
      </c>
      <c r="DA344" s="2">
        <v>5</v>
      </c>
      <c r="DB344" s="7">
        <v>5</v>
      </c>
      <c r="DC344">
        <v>5</v>
      </c>
      <c r="DD344" s="2">
        <v>5</v>
      </c>
      <c r="DE344" s="7">
        <v>5</v>
      </c>
      <c r="DF344">
        <v>5</v>
      </c>
      <c r="DG344" s="1" t="s">
        <v>3270</v>
      </c>
      <c r="DH344" s="1" t="s">
        <v>3262</v>
      </c>
      <c r="DI344" s="1" t="s">
        <v>3257</v>
      </c>
      <c r="DJ344" s="1" t="s">
        <v>3252</v>
      </c>
      <c r="DK344" s="1" t="s">
        <v>3265</v>
      </c>
      <c r="DL344" s="1" t="s">
        <v>3259</v>
      </c>
      <c r="DM344" s="1" t="s">
        <v>3138</v>
      </c>
      <c r="DN344" s="1" t="s">
        <v>3122</v>
      </c>
      <c r="DO344" s="1" t="s">
        <v>3131</v>
      </c>
      <c r="DP344" s="1" t="s">
        <v>3253</v>
      </c>
      <c r="DQ344" s="1" t="s">
        <v>3122</v>
      </c>
      <c r="DR344" s="1" t="s">
        <v>3131</v>
      </c>
      <c r="DS344" s="1" t="s">
        <v>3184</v>
      </c>
      <c r="DT344" s="1" t="s">
        <v>3163</v>
      </c>
      <c r="DU344" s="1" t="s">
        <v>3179</v>
      </c>
      <c r="DV344" s="1" t="s">
        <v>3197</v>
      </c>
      <c r="DW344" s="1" t="s">
        <v>3203</v>
      </c>
      <c r="DX344" s="1" t="s">
        <v>3202</v>
      </c>
      <c r="DY344">
        <f t="shared" si="724"/>
        <v>1</v>
      </c>
      <c r="DZ344">
        <f t="shared" si="725"/>
        <v>1</v>
      </c>
      <c r="EA344">
        <f t="shared" si="726"/>
        <v>1</v>
      </c>
      <c r="EB344">
        <f t="shared" si="727"/>
        <v>2</v>
      </c>
      <c r="EC344">
        <f t="shared" si="728"/>
        <v>2</v>
      </c>
      <c r="ED344">
        <f t="shared" si="729"/>
        <v>2</v>
      </c>
      <c r="EE344" s="14">
        <v>5302114</v>
      </c>
      <c r="EF344" s="14" t="s">
        <v>3275</v>
      </c>
      <c r="EG344" s="14">
        <v>1</v>
      </c>
      <c r="FA344" t="str">
        <f t="shared" si="766"/>
        <v>木剑士</v>
      </c>
      <c r="FB344" t="str">
        <f t="shared" si="767"/>
        <v>火刀客</v>
      </c>
      <c r="FC344" t="str">
        <f t="shared" si="768"/>
        <v>水骑兵</v>
      </c>
      <c r="FD344" t="str">
        <f t="shared" si="769"/>
        <v>光猎人</v>
      </c>
      <c r="FE344" t="str">
        <f t="shared" si="770"/>
        <v>火魔法师</v>
      </c>
      <c r="FF344" t="str">
        <f t="shared" si="771"/>
        <v>水女巫</v>
      </c>
    </row>
    <row r="345" spans="15:162" ht="14.25" x14ac:dyDescent="0.15">
      <c r="O345" s="6">
        <v>10212</v>
      </c>
      <c r="P345" s="11">
        <v>626918.67000000004</v>
      </c>
      <c r="Q345" s="16">
        <f t="shared" si="643"/>
        <v>626918</v>
      </c>
      <c r="R345" s="4" t="str">
        <f t="shared" si="644"/>
        <v>5402073,5201071,5202072,5301073,5500071,5401072</v>
      </c>
      <c r="S345" s="4" t="str">
        <f t="shared" si="645"/>
        <v>7,7,7,7,7,7</v>
      </c>
      <c r="T345" s="4" t="str">
        <f t="shared" si="646"/>
        <v>333,329,329,329,329,329</v>
      </c>
      <c r="U345" s="2">
        <v>5402073</v>
      </c>
      <c r="V345" s="4">
        <v>5201071</v>
      </c>
      <c r="W345" s="4">
        <v>5202072</v>
      </c>
      <c r="X345" s="30">
        <v>5301073</v>
      </c>
      <c r="Y345" s="30">
        <v>5500071</v>
      </c>
      <c r="Z345" s="4">
        <v>5401072</v>
      </c>
      <c r="AA345" s="2">
        <v>7</v>
      </c>
      <c r="AB345" s="2">
        <v>7</v>
      </c>
      <c r="AC345" s="2">
        <v>7</v>
      </c>
      <c r="AD345" s="2">
        <v>7</v>
      </c>
      <c r="AE345" s="2">
        <v>7</v>
      </c>
      <c r="AF345" s="2">
        <v>7</v>
      </c>
      <c r="AG345" s="2">
        <f t="shared" si="732"/>
        <v>333</v>
      </c>
      <c r="AH345" s="2">
        <f t="shared" si="627"/>
        <v>329</v>
      </c>
      <c r="AI345" s="2">
        <f t="shared" si="628"/>
        <v>329</v>
      </c>
      <c r="AJ345" s="2">
        <f t="shared" si="629"/>
        <v>329</v>
      </c>
      <c r="AK345" s="2">
        <f t="shared" si="630"/>
        <v>329</v>
      </c>
      <c r="AL345" s="2">
        <f t="shared" si="631"/>
        <v>329</v>
      </c>
      <c r="AM345" s="8">
        <f t="shared" si="632"/>
        <v>106576.06000000001</v>
      </c>
      <c r="AN345" s="8">
        <f t="shared" si="749"/>
        <v>104068.38800000001</v>
      </c>
      <c r="AO345" s="8">
        <f t="shared" si="749"/>
        <v>104068.38800000001</v>
      </c>
      <c r="AP345" s="8">
        <f t="shared" si="749"/>
        <v>104068.38800000001</v>
      </c>
      <c r="AQ345" s="8">
        <f t="shared" si="749"/>
        <v>104068.38800000001</v>
      </c>
      <c r="AR345" s="8">
        <f t="shared" si="749"/>
        <v>104068.38800000001</v>
      </c>
      <c r="AS345" s="8">
        <f t="shared" si="733"/>
        <v>-22</v>
      </c>
      <c r="AT345">
        <f t="shared" si="734"/>
        <v>311</v>
      </c>
      <c r="BI345">
        <v>5501094</v>
      </c>
      <c r="BJ345" s="4">
        <f>[1]monsters!$N345</f>
        <v>334.51</v>
      </c>
      <c r="BK345" s="4">
        <f>[1]monsters!$O345</f>
        <v>33.450000000000003</v>
      </c>
      <c r="BL345" s="4">
        <f>[1]monsters!$P345</f>
        <v>1920</v>
      </c>
      <c r="BM345" s="4">
        <f>[1]monsters!$Q345</f>
        <v>192</v>
      </c>
      <c r="BN345" s="4">
        <f>[1]monsters!$R345</f>
        <v>41.81</v>
      </c>
      <c r="BO345" s="4">
        <f>[1]monsters!$S345</f>
        <v>4.18</v>
      </c>
      <c r="BP345" s="4">
        <f>[1]monsters!$K345</f>
        <v>1.6</v>
      </c>
      <c r="BQ345">
        <f>[1]monsters!$D345</f>
        <v>5</v>
      </c>
      <c r="BR345">
        <f t="shared" si="717"/>
        <v>0.1</v>
      </c>
      <c r="BS345">
        <f t="shared" si="718"/>
        <v>380.75841464646464</v>
      </c>
      <c r="BT345">
        <f t="shared" si="719"/>
        <v>38.075841464646466</v>
      </c>
      <c r="CH345" t="str">
        <f t="shared" si="772"/>
        <v/>
      </c>
      <c r="CI345" s="26" t="b">
        <f t="shared" ref="CI345:CN345" si="779">IF(DG345&lt;&gt;"",IF(ISERROR(MATCH(INT(CO345),$EE$4:$EE$879,0))=FALSE,TRUE),"")</f>
        <v>1</v>
      </c>
      <c r="CJ345" s="26" t="b">
        <f t="shared" si="779"/>
        <v>1</v>
      </c>
      <c r="CK345" s="26" t="b">
        <f t="shared" si="779"/>
        <v>1</v>
      </c>
      <c r="CL345" s="26" t="b">
        <f t="shared" si="779"/>
        <v>1</v>
      </c>
      <c r="CM345" s="26" t="b">
        <f t="shared" si="779"/>
        <v>1</v>
      </c>
      <c r="CN345" s="26" t="b">
        <f t="shared" si="779"/>
        <v>1</v>
      </c>
      <c r="CO345" s="14" t="str">
        <f t="shared" ref="CO345:CT345" si="780">IF(DG345&lt;&gt;"",REPLACE(REPLACE(INDEX($EE$4:$EE$801,MATCH(DG345,$EF$4:$EF$801,0)),6,1,CU345),1,1,DA345),"")</f>
        <v>5402073</v>
      </c>
      <c r="CP345" s="14" t="str">
        <f t="shared" si="780"/>
        <v>5201071</v>
      </c>
      <c r="CQ345" s="14" t="str">
        <f t="shared" si="780"/>
        <v>5202072</v>
      </c>
      <c r="CR345" s="14" t="str">
        <f t="shared" si="780"/>
        <v>5301073</v>
      </c>
      <c r="CS345" s="14" t="str">
        <f t="shared" si="780"/>
        <v>5500071</v>
      </c>
      <c r="CT345" s="14" t="str">
        <f t="shared" si="780"/>
        <v>5401072</v>
      </c>
      <c r="CU345" s="2">
        <v>7</v>
      </c>
      <c r="CV345" s="2">
        <v>7</v>
      </c>
      <c r="CW345" s="2">
        <v>7</v>
      </c>
      <c r="CX345" s="2">
        <v>7</v>
      </c>
      <c r="CY345" s="2">
        <v>7</v>
      </c>
      <c r="CZ345" s="2">
        <v>7</v>
      </c>
      <c r="DA345" s="2">
        <v>5</v>
      </c>
      <c r="DB345" s="7">
        <v>5</v>
      </c>
      <c r="DC345">
        <v>5</v>
      </c>
      <c r="DD345" s="2">
        <v>5</v>
      </c>
      <c r="DE345" s="7">
        <v>5</v>
      </c>
      <c r="DF345">
        <v>5</v>
      </c>
      <c r="DG345" s="1" t="s">
        <v>3164</v>
      </c>
      <c r="DH345" s="1" t="s">
        <v>3257</v>
      </c>
      <c r="DI345" s="1" t="s">
        <v>3263</v>
      </c>
      <c r="DJ345" s="1" t="s">
        <v>3270</v>
      </c>
      <c r="DK345" s="1" t="s">
        <v>3260</v>
      </c>
      <c r="DL345" s="1" t="s">
        <v>3265</v>
      </c>
      <c r="DM345" s="1" t="s">
        <v>3138</v>
      </c>
      <c r="DN345" s="1" t="s">
        <v>3131</v>
      </c>
      <c r="DO345" s="1" t="s">
        <v>3122</v>
      </c>
      <c r="DP345" s="1" t="s">
        <v>3138</v>
      </c>
      <c r="DQ345" s="1" t="s">
        <v>3131</v>
      </c>
      <c r="DR345" s="1" t="s">
        <v>3122</v>
      </c>
      <c r="DS345" s="1" t="s">
        <v>3202</v>
      </c>
      <c r="DT345" s="1" t="s">
        <v>3179</v>
      </c>
      <c r="DU345" s="1" t="s">
        <v>3166</v>
      </c>
      <c r="DV345" s="1" t="s">
        <v>3184</v>
      </c>
      <c r="DW345" s="1" t="s">
        <v>3206</v>
      </c>
      <c r="DX345" s="1" t="s">
        <v>3203</v>
      </c>
      <c r="DY345">
        <f t="shared" si="724"/>
        <v>2</v>
      </c>
      <c r="DZ345">
        <f t="shared" si="725"/>
        <v>1</v>
      </c>
      <c r="EA345">
        <f t="shared" si="726"/>
        <v>1</v>
      </c>
      <c r="EB345">
        <f t="shared" si="727"/>
        <v>1</v>
      </c>
      <c r="EC345">
        <f t="shared" si="728"/>
        <v>2</v>
      </c>
      <c r="ED345">
        <f t="shared" si="729"/>
        <v>2</v>
      </c>
      <c r="EE345" s="14">
        <v>5501114</v>
      </c>
      <c r="EF345" s="33" t="s">
        <v>3252</v>
      </c>
      <c r="EG345" s="14">
        <v>2</v>
      </c>
      <c r="FA345" t="str">
        <f t="shared" si="766"/>
        <v>木女巫</v>
      </c>
      <c r="FB345" t="str">
        <f t="shared" si="767"/>
        <v>水骑兵</v>
      </c>
      <c r="FC345" t="str">
        <f t="shared" si="768"/>
        <v>火维京</v>
      </c>
      <c r="FD345" t="str">
        <f t="shared" si="769"/>
        <v>木剑士</v>
      </c>
      <c r="FE345" t="str">
        <f t="shared" si="770"/>
        <v>水海盗</v>
      </c>
      <c r="FF345" t="str">
        <f t="shared" si="771"/>
        <v>火魔法师</v>
      </c>
    </row>
    <row r="346" spans="15:162" ht="14.25" x14ac:dyDescent="0.15">
      <c r="O346" s="6">
        <v>10213</v>
      </c>
      <c r="P346" s="11">
        <v>626981.04</v>
      </c>
      <c r="Q346" s="16">
        <f t="shared" si="643"/>
        <v>626981</v>
      </c>
      <c r="R346" s="4" t="str">
        <f t="shared" si="644"/>
        <v>5500072,5201071,5302075,5200071,5502072,5401072</v>
      </c>
      <c r="S346" s="4" t="str">
        <f t="shared" si="645"/>
        <v>7,7,7,7,7,7</v>
      </c>
      <c r="T346" s="4" t="str">
        <f t="shared" si="646"/>
        <v>333,329,329,329,329,329</v>
      </c>
      <c r="U346" s="2">
        <v>5500072</v>
      </c>
      <c r="V346" s="4">
        <v>5201071</v>
      </c>
      <c r="W346" s="4">
        <v>5302075</v>
      </c>
      <c r="X346" s="30">
        <v>5200071</v>
      </c>
      <c r="Y346" s="30">
        <v>5502072</v>
      </c>
      <c r="Z346" s="4">
        <v>5401072</v>
      </c>
      <c r="AA346" s="2">
        <v>7</v>
      </c>
      <c r="AB346" s="2">
        <v>7</v>
      </c>
      <c r="AC346" s="2">
        <v>7</v>
      </c>
      <c r="AD346" s="2">
        <v>7</v>
      </c>
      <c r="AE346" s="2">
        <v>7</v>
      </c>
      <c r="AF346" s="2">
        <v>7</v>
      </c>
      <c r="AG346" s="2">
        <f t="shared" si="732"/>
        <v>333</v>
      </c>
      <c r="AH346" s="2">
        <f t="shared" si="627"/>
        <v>329</v>
      </c>
      <c r="AI346" s="2">
        <f t="shared" si="628"/>
        <v>329</v>
      </c>
      <c r="AJ346" s="2">
        <f t="shared" si="629"/>
        <v>329</v>
      </c>
      <c r="AK346" s="2">
        <f t="shared" si="630"/>
        <v>329</v>
      </c>
      <c r="AL346" s="2">
        <f t="shared" si="631"/>
        <v>329</v>
      </c>
      <c r="AM346" s="8">
        <f t="shared" si="632"/>
        <v>106586.77</v>
      </c>
      <c r="AN346" s="8">
        <f t="shared" si="749"/>
        <v>104078.84600000001</v>
      </c>
      <c r="AO346" s="8">
        <f t="shared" si="749"/>
        <v>104078.84600000001</v>
      </c>
      <c r="AP346" s="8">
        <f t="shared" si="749"/>
        <v>104078.84600000001</v>
      </c>
      <c r="AQ346" s="8">
        <f t="shared" si="749"/>
        <v>104078.84600000001</v>
      </c>
      <c r="AR346" s="8">
        <f t="shared" si="749"/>
        <v>104078.84600000001</v>
      </c>
      <c r="AS346" s="8">
        <f t="shared" si="733"/>
        <v>-22</v>
      </c>
      <c r="AT346">
        <f t="shared" si="734"/>
        <v>311</v>
      </c>
      <c r="BI346">
        <v>5502094</v>
      </c>
      <c r="BJ346" s="4">
        <f>[1]monsters!$N346</f>
        <v>324.05</v>
      </c>
      <c r="BK346" s="4">
        <f>[1]monsters!$O346</f>
        <v>32.409999999999997</v>
      </c>
      <c r="BL346" s="4">
        <f>[1]monsters!$P346</f>
        <v>1734.19</v>
      </c>
      <c r="BM346" s="4">
        <f>[1]monsters!$Q346</f>
        <v>173.42</v>
      </c>
      <c r="BN346" s="4">
        <f>[1]monsters!$R346</f>
        <v>32.409999999999997</v>
      </c>
      <c r="BO346" s="4">
        <f>[1]monsters!$S346</f>
        <v>3.24</v>
      </c>
      <c r="BP346" s="4">
        <f>[1]monsters!$K346</f>
        <v>1.4000000000000001</v>
      </c>
      <c r="BQ346">
        <f>[1]monsters!$D346</f>
        <v>6</v>
      </c>
      <c r="BR346">
        <f t="shared" si="717"/>
        <v>0.1</v>
      </c>
      <c r="BS346">
        <f t="shared" si="718"/>
        <v>364.61748569023575</v>
      </c>
      <c r="BT346">
        <f t="shared" si="719"/>
        <v>36.461748569023577</v>
      </c>
      <c r="CH346">
        <f t="shared" si="772"/>
        <v>5</v>
      </c>
      <c r="CI346" s="26" t="b">
        <f t="shared" ref="CI346:CN346" si="781">IF(DG346&lt;&gt;"",IF(ISERROR(MATCH(INT(CO346),$EE$4:$EE$879,0))=FALSE,TRUE),"")</f>
        <v>1</v>
      </c>
      <c r="CJ346" s="26" t="b">
        <f t="shared" si="781"/>
        <v>1</v>
      </c>
      <c r="CK346" s="26" t="b">
        <f t="shared" si="781"/>
        <v>1</v>
      </c>
      <c r="CL346" s="26" t="b">
        <f t="shared" si="781"/>
        <v>1</v>
      </c>
      <c r="CM346" s="26" t="b">
        <f t="shared" si="781"/>
        <v>1</v>
      </c>
      <c r="CN346" s="26" t="b">
        <f t="shared" si="781"/>
        <v>1</v>
      </c>
      <c r="CO346" s="14" t="str">
        <f t="shared" ref="CO346:CT346" si="782">IF(DG346&lt;&gt;"",REPLACE(REPLACE(INDEX($EE$4:$EE$801,MATCH(DG346,$EF$4:$EF$801,0)),6,1,CU346),1,1,DA346),"")</f>
        <v>5500072</v>
      </c>
      <c r="CP346" s="14" t="str">
        <f t="shared" si="782"/>
        <v>5201071</v>
      </c>
      <c r="CQ346" s="14" t="str">
        <f t="shared" si="782"/>
        <v>5302075</v>
      </c>
      <c r="CR346" s="14" t="str">
        <f t="shared" si="782"/>
        <v>5200071</v>
      </c>
      <c r="CS346" s="14" t="str">
        <f t="shared" si="782"/>
        <v>5502072</v>
      </c>
      <c r="CT346" s="14" t="str">
        <f t="shared" si="782"/>
        <v>5401072</v>
      </c>
      <c r="CU346" s="2">
        <v>7</v>
      </c>
      <c r="CV346" s="2">
        <v>7</v>
      </c>
      <c r="CW346" s="2">
        <v>7</v>
      </c>
      <c r="CX346" s="2">
        <v>7</v>
      </c>
      <c r="CY346" s="2">
        <v>7</v>
      </c>
      <c r="CZ346" s="2">
        <v>7</v>
      </c>
      <c r="DA346" s="2">
        <v>5</v>
      </c>
      <c r="DB346" s="7">
        <v>5</v>
      </c>
      <c r="DC346">
        <v>5</v>
      </c>
      <c r="DD346" s="2">
        <v>5</v>
      </c>
      <c r="DE346" s="7">
        <v>5</v>
      </c>
      <c r="DF346">
        <v>5</v>
      </c>
      <c r="DG346" s="1" t="s">
        <v>3148</v>
      </c>
      <c r="DH346" s="1" t="s">
        <v>3257</v>
      </c>
      <c r="DI346" s="1" t="s">
        <v>3286</v>
      </c>
      <c r="DJ346" s="1" t="s">
        <v>3256</v>
      </c>
      <c r="DK346" s="1" t="s">
        <v>3267</v>
      </c>
      <c r="DL346" s="1" t="s">
        <v>3265</v>
      </c>
      <c r="DM346" s="1" t="s">
        <v>3122</v>
      </c>
      <c r="DN346" s="1" t="s">
        <v>3131</v>
      </c>
      <c r="DO346" s="1" t="s">
        <v>3159</v>
      </c>
      <c r="DP346" s="1" t="s">
        <v>3131</v>
      </c>
      <c r="DQ346" s="1" t="s">
        <v>3122</v>
      </c>
      <c r="DR346" s="1" t="s">
        <v>3122</v>
      </c>
      <c r="DS346" s="32" t="s">
        <v>3206</v>
      </c>
      <c r="DT346" s="1" t="s">
        <v>3179</v>
      </c>
      <c r="DU346" s="1" t="s">
        <v>3146</v>
      </c>
      <c r="DV346" s="1" t="s">
        <v>3163</v>
      </c>
      <c r="DW346" s="1" t="s">
        <v>3198</v>
      </c>
      <c r="DX346" s="1" t="s">
        <v>3203</v>
      </c>
      <c r="DY346">
        <f t="shared" si="724"/>
        <v>2</v>
      </c>
      <c r="DZ346">
        <f t="shared" si="725"/>
        <v>1</v>
      </c>
      <c r="EA346">
        <f t="shared" si="726"/>
        <v>1</v>
      </c>
      <c r="EB346">
        <f t="shared" si="727"/>
        <v>1</v>
      </c>
      <c r="EC346">
        <f t="shared" si="728"/>
        <v>2</v>
      </c>
      <c r="ED346">
        <f t="shared" si="729"/>
        <v>2</v>
      </c>
      <c r="EE346" s="14">
        <v>5600114</v>
      </c>
      <c r="EF346" s="33" t="s">
        <v>3255</v>
      </c>
      <c r="EG346" s="14">
        <v>1</v>
      </c>
      <c r="FA346" t="str">
        <f t="shared" si="766"/>
        <v>火海盗</v>
      </c>
      <c r="FB346" t="str">
        <f t="shared" si="767"/>
        <v>水骑兵</v>
      </c>
      <c r="FC346" t="str">
        <f t="shared" si="768"/>
        <v>暗盗贼</v>
      </c>
      <c r="FD346" t="str">
        <f t="shared" si="769"/>
        <v>水刀客</v>
      </c>
      <c r="FE346" t="str">
        <f t="shared" si="770"/>
        <v>火火枪手</v>
      </c>
      <c r="FF346" t="str">
        <f t="shared" si="771"/>
        <v>火魔法师</v>
      </c>
    </row>
    <row r="347" spans="15:162" ht="14.25" x14ac:dyDescent="0.15">
      <c r="O347" s="6">
        <v>10214</v>
      </c>
      <c r="P347" s="11">
        <v>627043.41</v>
      </c>
      <c r="Q347" s="16">
        <f t="shared" si="643"/>
        <v>627043</v>
      </c>
      <c r="R347" s="4" t="str">
        <f t="shared" si="644"/>
        <v>5301073,5201071,5200072,5402073,5401071,5500072</v>
      </c>
      <c r="S347" s="4" t="str">
        <f t="shared" si="645"/>
        <v>7,7,7,7,7,7</v>
      </c>
      <c r="T347" s="4" t="str">
        <f t="shared" si="646"/>
        <v>333,329,329,329,329,329</v>
      </c>
      <c r="U347" s="2">
        <v>5301073</v>
      </c>
      <c r="V347" s="4">
        <v>5201071</v>
      </c>
      <c r="W347" s="4">
        <v>5200072</v>
      </c>
      <c r="X347" s="30">
        <v>5402073</v>
      </c>
      <c r="Y347" s="30">
        <v>5401071</v>
      </c>
      <c r="Z347" s="4">
        <v>5500072</v>
      </c>
      <c r="AA347" s="2">
        <v>7</v>
      </c>
      <c r="AB347" s="2">
        <v>7</v>
      </c>
      <c r="AC347" s="2">
        <v>7</v>
      </c>
      <c r="AD347" s="2">
        <v>7</v>
      </c>
      <c r="AE347" s="2">
        <v>7</v>
      </c>
      <c r="AF347" s="2">
        <v>7</v>
      </c>
      <c r="AG347" s="2">
        <f t="shared" si="732"/>
        <v>333</v>
      </c>
      <c r="AH347" s="2">
        <f t="shared" si="627"/>
        <v>329</v>
      </c>
      <c r="AI347" s="2">
        <f t="shared" si="628"/>
        <v>329</v>
      </c>
      <c r="AJ347" s="2">
        <f t="shared" si="629"/>
        <v>329</v>
      </c>
      <c r="AK347" s="2">
        <f t="shared" si="630"/>
        <v>329</v>
      </c>
      <c r="AL347" s="2">
        <f t="shared" si="631"/>
        <v>329</v>
      </c>
      <c r="AM347" s="8">
        <f t="shared" si="632"/>
        <v>106597.31000000001</v>
      </c>
      <c r="AN347" s="8">
        <f t="shared" si="749"/>
        <v>104089.13800000001</v>
      </c>
      <c r="AO347" s="8">
        <f t="shared" si="749"/>
        <v>104089.13800000001</v>
      </c>
      <c r="AP347" s="8">
        <f t="shared" si="749"/>
        <v>104089.13800000001</v>
      </c>
      <c r="AQ347" s="8">
        <f t="shared" si="749"/>
        <v>104089.13800000001</v>
      </c>
      <c r="AR347" s="8">
        <f t="shared" si="749"/>
        <v>104089.13800000001</v>
      </c>
      <c r="AS347" s="8">
        <f t="shared" si="733"/>
        <v>-22</v>
      </c>
      <c r="AT347">
        <f t="shared" si="734"/>
        <v>311</v>
      </c>
      <c r="BI347">
        <v>5600094</v>
      </c>
      <c r="BJ347" s="4">
        <f>[1]monsters!$N347</f>
        <v>416.64</v>
      </c>
      <c r="BK347" s="4">
        <f>[1]monsters!$O347</f>
        <v>41.66</v>
      </c>
      <c r="BL347" s="4">
        <f>[1]monsters!$P347</f>
        <v>1734.19</v>
      </c>
      <c r="BM347" s="4">
        <f>[1]monsters!$Q347</f>
        <v>173.42</v>
      </c>
      <c r="BN347" s="4">
        <f>[1]monsters!$R347</f>
        <v>41.66</v>
      </c>
      <c r="BO347" s="4">
        <f>[1]monsters!$S347</f>
        <v>4.17</v>
      </c>
      <c r="BP347" s="4">
        <f>[1]monsters!$K347</f>
        <v>1.8</v>
      </c>
      <c r="BQ347">
        <f>[1]monsters!$D347</f>
        <v>6</v>
      </c>
      <c r="BR347">
        <f t="shared" si="717"/>
        <v>0.1</v>
      </c>
      <c r="BS347">
        <f t="shared" si="718"/>
        <v>452.11503569023569</v>
      </c>
      <c r="BT347">
        <f t="shared" si="719"/>
        <v>45.21150356902357</v>
      </c>
      <c r="CH347" t="str">
        <f t="shared" si="772"/>
        <v/>
      </c>
      <c r="CI347" s="26" t="b">
        <f t="shared" ref="CI347:CN347" si="783">IF(DG347&lt;&gt;"",IF(ISERROR(MATCH(INT(CO347),$EE$4:$EE$879,0))=FALSE,TRUE),"")</f>
        <v>1</v>
      </c>
      <c r="CJ347" s="26" t="b">
        <f t="shared" si="783"/>
        <v>1</v>
      </c>
      <c r="CK347" s="26" t="b">
        <f t="shared" si="783"/>
        <v>1</v>
      </c>
      <c r="CL347" s="26" t="b">
        <f t="shared" si="783"/>
        <v>1</v>
      </c>
      <c r="CM347" s="26" t="b">
        <f t="shared" si="783"/>
        <v>1</v>
      </c>
      <c r="CN347" s="26" t="b">
        <f t="shared" si="783"/>
        <v>1</v>
      </c>
      <c r="CO347" s="14" t="str">
        <f t="shared" ref="CO347:CT347" si="784">IF(DG347&lt;&gt;"",REPLACE(REPLACE(INDEX($EE$4:$EE$801,MATCH(DG347,$EF$4:$EF$801,0)),6,1,CU347),1,1,DA347),"")</f>
        <v>5301073</v>
      </c>
      <c r="CP347" s="14" t="str">
        <f t="shared" si="784"/>
        <v>5201071</v>
      </c>
      <c r="CQ347" s="14" t="str">
        <f t="shared" si="784"/>
        <v>5200072</v>
      </c>
      <c r="CR347" s="14" t="str">
        <f t="shared" si="784"/>
        <v>5402073</v>
      </c>
      <c r="CS347" s="14" t="str">
        <f t="shared" si="784"/>
        <v>5401071</v>
      </c>
      <c r="CT347" s="14" t="str">
        <f t="shared" si="784"/>
        <v>5500072</v>
      </c>
      <c r="CU347" s="2">
        <v>7</v>
      </c>
      <c r="CV347" s="2">
        <v>7</v>
      </c>
      <c r="CW347" s="2">
        <v>7</v>
      </c>
      <c r="CX347" s="2">
        <v>7</v>
      </c>
      <c r="CY347" s="2">
        <v>7</v>
      </c>
      <c r="CZ347" s="2">
        <v>7</v>
      </c>
      <c r="DA347" s="2">
        <v>5</v>
      </c>
      <c r="DB347" s="7">
        <v>5</v>
      </c>
      <c r="DC347">
        <v>5</v>
      </c>
      <c r="DD347" s="2">
        <v>5</v>
      </c>
      <c r="DE347" s="7">
        <v>5</v>
      </c>
      <c r="DF347">
        <v>5</v>
      </c>
      <c r="DG347" s="1" t="s">
        <v>3270</v>
      </c>
      <c r="DH347" s="1" t="s">
        <v>3257</v>
      </c>
      <c r="DI347" s="1" t="s">
        <v>3262</v>
      </c>
      <c r="DJ347" s="1" t="s">
        <v>3164</v>
      </c>
      <c r="DK347" s="1" t="s">
        <v>3161</v>
      </c>
      <c r="DL347" s="1" t="s">
        <v>3148</v>
      </c>
      <c r="DM347" s="1" t="s">
        <v>3138</v>
      </c>
      <c r="DN347" s="1" t="s">
        <v>3131</v>
      </c>
      <c r="DO347" s="1" t="s">
        <v>3122</v>
      </c>
      <c r="DP347" s="1" t="s">
        <v>3138</v>
      </c>
      <c r="DQ347" s="1" t="s">
        <v>3131</v>
      </c>
      <c r="DR347" s="1" t="s">
        <v>3122</v>
      </c>
      <c r="DS347" s="32" t="s">
        <v>3184</v>
      </c>
      <c r="DT347" s="32" t="s">
        <v>3179</v>
      </c>
      <c r="DU347" s="32" t="s">
        <v>3163</v>
      </c>
      <c r="DV347" s="1" t="s">
        <v>3202</v>
      </c>
      <c r="DW347" s="1" t="s">
        <v>3203</v>
      </c>
      <c r="DX347" s="1" t="s">
        <v>3206</v>
      </c>
      <c r="DY347">
        <f t="shared" si="724"/>
        <v>1</v>
      </c>
      <c r="DZ347">
        <f t="shared" si="725"/>
        <v>1</v>
      </c>
      <c r="EA347">
        <f t="shared" si="726"/>
        <v>1</v>
      </c>
      <c r="EB347">
        <f t="shared" si="727"/>
        <v>2</v>
      </c>
      <c r="EC347">
        <f t="shared" si="728"/>
        <v>2</v>
      </c>
      <c r="ED347">
        <f t="shared" si="729"/>
        <v>2</v>
      </c>
      <c r="EE347" s="14">
        <v>5602114</v>
      </c>
      <c r="EF347" s="33" t="s">
        <v>3258</v>
      </c>
      <c r="EG347" s="14">
        <v>2</v>
      </c>
      <c r="FA347" t="str">
        <f t="shared" si="766"/>
        <v>木剑士</v>
      </c>
      <c r="FB347" t="str">
        <f t="shared" si="767"/>
        <v>水骑兵</v>
      </c>
      <c r="FC347" t="str">
        <f t="shared" si="768"/>
        <v>火刀客</v>
      </c>
      <c r="FD347" t="str">
        <f t="shared" si="769"/>
        <v>木女巫</v>
      </c>
      <c r="FE347" t="str">
        <f t="shared" si="770"/>
        <v>水魔法师</v>
      </c>
      <c r="FF347" t="str">
        <f t="shared" si="771"/>
        <v>火海盗</v>
      </c>
    </row>
    <row r="348" spans="15:162" ht="14.25" x14ac:dyDescent="0.15">
      <c r="O348" s="6">
        <v>10215</v>
      </c>
      <c r="P348" s="11">
        <v>637075.53</v>
      </c>
      <c r="Q348" s="16">
        <f t="shared" si="643"/>
        <v>637075</v>
      </c>
      <c r="R348" s="4" t="str">
        <f t="shared" si="644"/>
        <v>5202073,5202073,5202073,5402072,5402072,5402072</v>
      </c>
      <c r="S348" s="4" t="str">
        <f t="shared" si="645"/>
        <v>7,7,7,7,7,7</v>
      </c>
      <c r="T348" s="4" t="str">
        <f t="shared" si="646"/>
        <v>336,332,332,332,332,332</v>
      </c>
      <c r="U348" s="2">
        <v>5202073</v>
      </c>
      <c r="V348" s="4">
        <v>5202073</v>
      </c>
      <c r="W348" s="4">
        <v>5202073</v>
      </c>
      <c r="X348" s="30">
        <v>5402072</v>
      </c>
      <c r="Y348" s="30">
        <v>5402072</v>
      </c>
      <c r="Z348" s="4">
        <v>5402072</v>
      </c>
      <c r="AA348" s="2">
        <v>7</v>
      </c>
      <c r="AB348" s="2">
        <v>7</v>
      </c>
      <c r="AC348" s="2">
        <v>7</v>
      </c>
      <c r="AD348" s="2">
        <v>7</v>
      </c>
      <c r="AE348" s="2">
        <v>7</v>
      </c>
      <c r="AF348" s="2">
        <v>7</v>
      </c>
      <c r="AG348" s="2">
        <f t="shared" si="732"/>
        <v>336</v>
      </c>
      <c r="AH348" s="2">
        <f t="shared" ref="AH348:AH411" si="785">IF(AN348&gt;0,FLOOR((POWER((AN348/IF(AND(AB348&gt;=2,AB348&lt;4),1.1,IF(AND(AB348&gt;=4,AB348&lt;6),1.2,IF(AB348&gt;=6,1.4,1)))/$AD$1),0.5)/INDEX($AU$4:$BF$4,MATCH(AB348,$AU$3:$BF$3,0))-1)*10,1),"")</f>
        <v>332</v>
      </c>
      <c r="AI348" s="2">
        <f t="shared" ref="AI348:AI411" si="786">IF(AO348&gt;0,FLOOR((POWER((AO348/IF(AND(AC348&gt;=2,AC348&lt;4),1.1,IF(AND(AC348&gt;=4,AC348&lt;6),1.2,IF(AC348&gt;=6,1.4,1)))/$AD$1),0.5)/INDEX($AU$4:$BF$4,MATCH(AC348,$AU$3:$BF$3,0))-1)*10,1),"")</f>
        <v>332</v>
      </c>
      <c r="AJ348" s="2">
        <f t="shared" ref="AJ348:AJ411" si="787">IF(AP348&gt;0,FLOOR((POWER((AP348/IF(AND(AD348&gt;=2,AD348&lt;4),1.1,IF(AND(AD348&gt;=4,AD348&lt;6),1.2,IF(AD348&gt;=6,1.4,1)))/$AD$1),0.5)/INDEX($AU$4:$BF$4,MATCH(AD348,$AU$3:$BF$3,0))-1)*10,1),"")</f>
        <v>332</v>
      </c>
      <c r="AK348" s="2">
        <f t="shared" ref="AK348:AK411" si="788">IF(AQ348&gt;0,FLOOR((POWER((AQ348/IF(AND(AE348&gt;=2,AE348&lt;4),1.1,IF(AND(AE348&gt;=4,AE348&lt;6),1.2,IF(AE348&gt;=6,1.4,1)))/$AD$1),0.5)/INDEX($AU$4:$BF$4,MATCH(AE348,$AU$3:$BF$3,0))-1)*10,1),"")</f>
        <v>332</v>
      </c>
      <c r="AL348" s="2">
        <f t="shared" ref="AL348:AL411" si="789">IF(AR348&gt;0,FLOOR((POWER((AR348/IF(AND(AF348&gt;=2,AF348&lt;4),1.1,IF(AND(AF348&gt;=4,AF348&lt;6),1.2,IF(AF348&gt;=6,1.4,1)))/$AD$1),0.5)/INDEX($AU$4:$BF$4,MATCH(AF348,$AU$3:$BF$3,0))-1)*10,1),"")</f>
        <v>332</v>
      </c>
      <c r="AM348" s="8">
        <f t="shared" ref="AM348:AM411" si="790">$Q348*0.17</f>
        <v>108302.75000000001</v>
      </c>
      <c r="AN348" s="8">
        <f t="shared" si="749"/>
        <v>105754.45000000001</v>
      </c>
      <c r="AO348" s="8">
        <f t="shared" si="749"/>
        <v>105754.45000000001</v>
      </c>
      <c r="AP348" s="8">
        <f t="shared" si="749"/>
        <v>105754.45000000001</v>
      </c>
      <c r="AQ348" s="8">
        <f t="shared" si="749"/>
        <v>105754.45000000001</v>
      </c>
      <c r="AR348" s="8">
        <f t="shared" si="749"/>
        <v>105754.45000000001</v>
      </c>
      <c r="AS348" s="8">
        <f t="shared" si="733"/>
        <v>-23</v>
      </c>
      <c r="AT348">
        <f t="shared" si="734"/>
        <v>313</v>
      </c>
      <c r="BI348">
        <v>5601094</v>
      </c>
      <c r="BJ348" s="4">
        <f>[1]monsters!$N348</f>
        <v>241.92</v>
      </c>
      <c r="BK348" s="4">
        <f>[1]monsters!$O348</f>
        <v>24.19</v>
      </c>
      <c r="BL348" s="4">
        <f>[1]monsters!$P348</f>
        <v>2986.67</v>
      </c>
      <c r="BM348" s="4">
        <f>[1]monsters!$Q348</f>
        <v>298.67</v>
      </c>
      <c r="BN348" s="4">
        <f>[1]monsters!$R348</f>
        <v>48.38</v>
      </c>
      <c r="BO348" s="4">
        <f>[1]monsters!$S348</f>
        <v>4.84</v>
      </c>
      <c r="BP348" s="4">
        <f>[1]monsters!$K348</f>
        <v>1.8</v>
      </c>
      <c r="BQ348">
        <f>[1]monsters!$D348</f>
        <v>2</v>
      </c>
      <c r="BR348">
        <f t="shared" si="717"/>
        <v>0.1</v>
      </c>
      <c r="BS348">
        <f t="shared" si="718"/>
        <v>329.17567946127946</v>
      </c>
      <c r="BT348">
        <f t="shared" si="719"/>
        <v>32.917567946127946</v>
      </c>
      <c r="CH348" t="str">
        <f t="shared" si="772"/>
        <v/>
      </c>
      <c r="CI348" s="26" t="b">
        <f t="shared" ref="CI348:CN348" si="791">IF(DG348&lt;&gt;"",IF(ISERROR(MATCH(INT(CO348),$EE$4:$EE$879,0))=FALSE,TRUE),"")</f>
        <v>1</v>
      </c>
      <c r="CJ348" s="26" t="b">
        <f t="shared" si="791"/>
        <v>1</v>
      </c>
      <c r="CK348" s="26" t="b">
        <f t="shared" si="791"/>
        <v>1</v>
      </c>
      <c r="CL348" s="26" t="b">
        <f t="shared" si="791"/>
        <v>1</v>
      </c>
      <c r="CM348" s="26" t="b">
        <f t="shared" si="791"/>
        <v>1</v>
      </c>
      <c r="CN348" s="26" t="b">
        <f t="shared" si="791"/>
        <v>1</v>
      </c>
      <c r="CO348" s="14" t="str">
        <f t="shared" ref="CO348:CT348" si="792">IF(DG348&lt;&gt;"",REPLACE(REPLACE(INDEX($EE$4:$EE$801,MATCH(DG348,$EF$4:$EF$801,0)),6,1,CU348),1,1,DA348),"")</f>
        <v>5202073</v>
      </c>
      <c r="CP348" s="14" t="str">
        <f t="shared" si="792"/>
        <v>5202073</v>
      </c>
      <c r="CQ348" s="14" t="str">
        <f t="shared" si="792"/>
        <v>5202073</v>
      </c>
      <c r="CR348" s="14" t="str">
        <f t="shared" si="792"/>
        <v>5402072</v>
      </c>
      <c r="CS348" s="14" t="str">
        <f t="shared" si="792"/>
        <v>5402072</v>
      </c>
      <c r="CT348" s="14" t="str">
        <f t="shared" si="792"/>
        <v>5402072</v>
      </c>
      <c r="CU348" s="2">
        <v>7</v>
      </c>
      <c r="CV348" s="2">
        <v>7</v>
      </c>
      <c r="CW348" s="2">
        <v>7</v>
      </c>
      <c r="CX348" s="2">
        <v>7</v>
      </c>
      <c r="CY348" s="2">
        <v>7</v>
      </c>
      <c r="CZ348" s="2">
        <v>7</v>
      </c>
      <c r="DA348" s="2">
        <v>5</v>
      </c>
      <c r="DB348" s="7">
        <v>5</v>
      </c>
      <c r="DC348">
        <v>5</v>
      </c>
      <c r="DD348" s="2">
        <v>5</v>
      </c>
      <c r="DE348" s="7">
        <v>5</v>
      </c>
      <c r="DF348">
        <v>5</v>
      </c>
      <c r="DG348" s="1" t="s">
        <v>3269</v>
      </c>
      <c r="DH348" s="1" t="s">
        <v>3269</v>
      </c>
      <c r="DI348" s="1" t="s">
        <v>3269</v>
      </c>
      <c r="DJ348" s="1" t="s">
        <v>3266</v>
      </c>
      <c r="DK348" s="1" t="s">
        <v>3266</v>
      </c>
      <c r="DL348" s="1" t="s">
        <v>3266</v>
      </c>
      <c r="DM348" s="1" t="s">
        <v>3138</v>
      </c>
      <c r="DN348" s="1" t="s">
        <v>3138</v>
      </c>
      <c r="DO348" s="1" t="s">
        <v>3138</v>
      </c>
      <c r="DP348" s="1" t="s">
        <v>3122</v>
      </c>
      <c r="DQ348" s="1" t="s">
        <v>3122</v>
      </c>
      <c r="DR348" s="1" t="s">
        <v>3122</v>
      </c>
      <c r="DS348" s="1" t="s">
        <v>3166</v>
      </c>
      <c r="DT348" s="1" t="s">
        <v>3166</v>
      </c>
      <c r="DU348" s="1" t="s">
        <v>3166</v>
      </c>
      <c r="DV348" s="1" t="s">
        <v>3202</v>
      </c>
      <c r="DW348" s="1" t="s">
        <v>3202</v>
      </c>
      <c r="DX348" s="1" t="s">
        <v>3202</v>
      </c>
      <c r="DY348">
        <f t="shared" si="724"/>
        <v>1</v>
      </c>
      <c r="DZ348">
        <f t="shared" si="725"/>
        <v>1</v>
      </c>
      <c r="EA348">
        <f t="shared" si="726"/>
        <v>1</v>
      </c>
      <c r="EB348">
        <f t="shared" si="727"/>
        <v>2</v>
      </c>
      <c r="EC348">
        <f t="shared" si="728"/>
        <v>2</v>
      </c>
      <c r="ED348">
        <f t="shared" si="729"/>
        <v>2</v>
      </c>
      <c r="EE348" s="14">
        <v>5202115</v>
      </c>
      <c r="EF348" s="14" t="s">
        <v>3248</v>
      </c>
      <c r="EG348" s="14">
        <v>1</v>
      </c>
      <c r="FA348" t="str">
        <f t="shared" si="766"/>
        <v>木维京</v>
      </c>
      <c r="FB348" t="str">
        <f t="shared" si="767"/>
        <v>木维京</v>
      </c>
      <c r="FC348" t="str">
        <f t="shared" si="768"/>
        <v>木维京</v>
      </c>
      <c r="FD348" t="str">
        <f t="shared" si="769"/>
        <v>火女巫</v>
      </c>
      <c r="FE348" t="str">
        <f t="shared" si="770"/>
        <v>火女巫</v>
      </c>
      <c r="FF348" t="str">
        <f t="shared" si="771"/>
        <v>火女巫</v>
      </c>
    </row>
    <row r="349" spans="15:162" ht="14.25" x14ac:dyDescent="0.15">
      <c r="O349" s="6">
        <v>10216</v>
      </c>
      <c r="P349" s="11">
        <v>637137.9</v>
      </c>
      <c r="Q349" s="16">
        <f t="shared" si="643"/>
        <v>637137</v>
      </c>
      <c r="R349" s="4" t="str">
        <f t="shared" si="644"/>
        <v>5201073,5301071,5301072,5502073,5500071,5401072</v>
      </c>
      <c r="S349" s="4" t="str">
        <f t="shared" si="645"/>
        <v>7,7,7,7,7,7</v>
      </c>
      <c r="T349" s="4" t="str">
        <f t="shared" si="646"/>
        <v>336,332,332,332,332,332</v>
      </c>
      <c r="U349" s="2">
        <v>5201073</v>
      </c>
      <c r="V349" s="4">
        <v>5301071</v>
      </c>
      <c r="W349" s="4">
        <v>5301072</v>
      </c>
      <c r="X349" s="30">
        <v>5502073</v>
      </c>
      <c r="Y349" s="30">
        <v>5500071</v>
      </c>
      <c r="Z349" s="4">
        <v>5401072</v>
      </c>
      <c r="AA349" s="2">
        <v>7</v>
      </c>
      <c r="AB349" s="2">
        <v>7</v>
      </c>
      <c r="AC349" s="2">
        <v>7</v>
      </c>
      <c r="AD349" s="2">
        <v>7</v>
      </c>
      <c r="AE349" s="2">
        <v>7</v>
      </c>
      <c r="AF349" s="2">
        <v>7</v>
      </c>
      <c r="AG349" s="2">
        <f t="shared" si="732"/>
        <v>336</v>
      </c>
      <c r="AH349" s="2">
        <f t="shared" si="785"/>
        <v>332</v>
      </c>
      <c r="AI349" s="2">
        <f t="shared" si="786"/>
        <v>332</v>
      </c>
      <c r="AJ349" s="2">
        <f t="shared" si="787"/>
        <v>332</v>
      </c>
      <c r="AK349" s="2">
        <f t="shared" si="788"/>
        <v>332</v>
      </c>
      <c r="AL349" s="2">
        <f t="shared" si="789"/>
        <v>332</v>
      </c>
      <c r="AM349" s="8">
        <f t="shared" si="790"/>
        <v>108313.29000000001</v>
      </c>
      <c r="AN349" s="8">
        <f t="shared" si="749"/>
        <v>105764.742</v>
      </c>
      <c r="AO349" s="8">
        <f t="shared" si="749"/>
        <v>105764.742</v>
      </c>
      <c r="AP349" s="8">
        <f t="shared" si="749"/>
        <v>105764.742</v>
      </c>
      <c r="AQ349" s="8">
        <f t="shared" si="749"/>
        <v>105764.742</v>
      </c>
      <c r="AR349" s="8">
        <f t="shared" si="749"/>
        <v>105764.742</v>
      </c>
      <c r="AS349" s="8">
        <f t="shared" si="733"/>
        <v>-23</v>
      </c>
      <c r="AT349">
        <f t="shared" si="734"/>
        <v>313</v>
      </c>
      <c r="BI349">
        <v>5201095</v>
      </c>
      <c r="BJ349" s="4">
        <f>[1]monsters!$N349</f>
        <v>174.72</v>
      </c>
      <c r="BK349" s="4">
        <f>[1]monsters!$O349</f>
        <v>17.47</v>
      </c>
      <c r="BL349" s="4">
        <f>[1]monsters!$P349</f>
        <v>2986.67</v>
      </c>
      <c r="BM349" s="4">
        <f>[1]monsters!$Q349</f>
        <v>298.67</v>
      </c>
      <c r="BN349" s="4">
        <f>[1]monsters!$R349</f>
        <v>34.94</v>
      </c>
      <c r="BO349" s="4">
        <f>[1]monsters!$S349</f>
        <v>3.49</v>
      </c>
      <c r="BP349" s="4">
        <f>[1]monsters!$K349</f>
        <v>1.3</v>
      </c>
      <c r="BQ349">
        <f>[1]monsters!$D349</f>
        <v>3</v>
      </c>
      <c r="BR349">
        <f t="shared" si="717"/>
        <v>0.1</v>
      </c>
      <c r="BS349">
        <f t="shared" si="718"/>
        <v>265.6716794612795</v>
      </c>
      <c r="BT349">
        <f t="shared" si="719"/>
        <v>26.567167946127952</v>
      </c>
      <c r="CH349" t="str">
        <f t="shared" si="772"/>
        <v/>
      </c>
      <c r="CI349" s="26" t="b">
        <f t="shared" ref="CI349:CN349" si="793">IF(DG349&lt;&gt;"",IF(ISERROR(MATCH(INT(CO349),$EE$4:$EE$879,0))=FALSE,TRUE),"")</f>
        <v>1</v>
      </c>
      <c r="CJ349" s="26" t="b">
        <f t="shared" si="793"/>
        <v>1</v>
      </c>
      <c r="CK349" s="26" t="b">
        <f t="shared" si="793"/>
        <v>1</v>
      </c>
      <c r="CL349" s="26" t="b">
        <f t="shared" si="793"/>
        <v>1</v>
      </c>
      <c r="CM349" s="26" t="b">
        <f t="shared" si="793"/>
        <v>1</v>
      </c>
      <c r="CN349" s="26" t="b">
        <f t="shared" si="793"/>
        <v>1</v>
      </c>
      <c r="CO349" s="14" t="str">
        <f t="shared" ref="CO349:CT349" si="794">IF(DG349&lt;&gt;"",REPLACE(REPLACE(INDEX($EE$4:$EE$801,MATCH(DG349,$EF$4:$EF$801,0)),6,1,CU349),1,1,DA349),"")</f>
        <v>5201073</v>
      </c>
      <c r="CP349" s="14" t="str">
        <f t="shared" si="794"/>
        <v>5301071</v>
      </c>
      <c r="CQ349" s="14" t="str">
        <f t="shared" si="794"/>
        <v>5301072</v>
      </c>
      <c r="CR349" s="14" t="str">
        <f t="shared" si="794"/>
        <v>5502073</v>
      </c>
      <c r="CS349" s="14" t="str">
        <f t="shared" si="794"/>
        <v>5500071</v>
      </c>
      <c r="CT349" s="14" t="str">
        <f t="shared" si="794"/>
        <v>5401072</v>
      </c>
      <c r="CU349" s="2">
        <v>7</v>
      </c>
      <c r="CV349" s="2">
        <v>7</v>
      </c>
      <c r="CW349" s="2">
        <v>7</v>
      </c>
      <c r="CX349" s="2">
        <v>7</v>
      </c>
      <c r="CY349" s="2">
        <v>7</v>
      </c>
      <c r="CZ349" s="2">
        <v>7</v>
      </c>
      <c r="DA349" s="2">
        <v>5</v>
      </c>
      <c r="DB349" s="7">
        <v>5</v>
      </c>
      <c r="DC349">
        <v>5</v>
      </c>
      <c r="DD349" s="2">
        <v>5</v>
      </c>
      <c r="DE349" s="7">
        <v>5</v>
      </c>
      <c r="DF349">
        <v>5</v>
      </c>
      <c r="DG349" s="1" t="s">
        <v>3268</v>
      </c>
      <c r="DH349" s="1" t="s">
        <v>3128</v>
      </c>
      <c r="DI349" s="1" t="s">
        <v>3264</v>
      </c>
      <c r="DJ349" s="1" t="s">
        <v>3273</v>
      </c>
      <c r="DK349" s="1" t="s">
        <v>3260</v>
      </c>
      <c r="DL349" s="1" t="s">
        <v>3265</v>
      </c>
      <c r="DM349" s="1" t="s">
        <v>3138</v>
      </c>
      <c r="DN349" s="1" t="s">
        <v>3131</v>
      </c>
      <c r="DO349" s="1" t="s">
        <v>3122</v>
      </c>
      <c r="DP349" s="1" t="s">
        <v>3138</v>
      </c>
      <c r="DQ349" s="1" t="s">
        <v>3131</v>
      </c>
      <c r="DR349" s="1" t="s">
        <v>3122</v>
      </c>
      <c r="DS349" s="1" t="s">
        <v>3179</v>
      </c>
      <c r="DT349" s="1" t="s">
        <v>3184</v>
      </c>
      <c r="DU349" s="1" t="s">
        <v>3184</v>
      </c>
      <c r="DV349" s="1" t="s">
        <v>3198</v>
      </c>
      <c r="DW349" s="1" t="s">
        <v>3206</v>
      </c>
      <c r="DX349" s="1" t="s">
        <v>3203</v>
      </c>
      <c r="DY349">
        <f t="shared" si="724"/>
        <v>1</v>
      </c>
      <c r="DZ349">
        <f t="shared" si="725"/>
        <v>1</v>
      </c>
      <c r="EA349">
        <f t="shared" si="726"/>
        <v>1</v>
      </c>
      <c r="EB349">
        <f t="shared" si="727"/>
        <v>2</v>
      </c>
      <c r="EC349">
        <f t="shared" si="728"/>
        <v>2</v>
      </c>
      <c r="ED349">
        <f t="shared" si="729"/>
        <v>2</v>
      </c>
      <c r="EE349" s="14">
        <v>5300115</v>
      </c>
      <c r="EF349" s="33" t="s">
        <v>3242</v>
      </c>
      <c r="EG349" s="14">
        <v>1</v>
      </c>
      <c r="FA349" t="str">
        <f t="shared" si="766"/>
        <v>木骑兵</v>
      </c>
      <c r="FB349" t="str">
        <f t="shared" si="767"/>
        <v>水剑士</v>
      </c>
      <c r="FC349" t="str">
        <f t="shared" si="768"/>
        <v>火剑士</v>
      </c>
      <c r="FD349" t="str">
        <f t="shared" si="769"/>
        <v>木火枪手</v>
      </c>
      <c r="FE349" t="str">
        <f t="shared" si="770"/>
        <v>水海盗</v>
      </c>
      <c r="FF349" t="str">
        <f t="shared" si="771"/>
        <v>火魔法师</v>
      </c>
    </row>
    <row r="350" spans="15:162" ht="14.25" x14ac:dyDescent="0.15">
      <c r="O350" s="6">
        <v>10217</v>
      </c>
      <c r="P350" s="11">
        <v>637200.27</v>
      </c>
      <c r="Q350" s="16">
        <f t="shared" si="643"/>
        <v>637200</v>
      </c>
      <c r="R350" s="4" t="str">
        <f t="shared" si="644"/>
        <v>5301073,5201071,5202072,5502073,5402071,5500072</v>
      </c>
      <c r="S350" s="4" t="str">
        <f t="shared" si="645"/>
        <v>7,7,7,7,7,7</v>
      </c>
      <c r="T350" s="4" t="str">
        <f t="shared" si="646"/>
        <v>336,332,332,332,332,332</v>
      </c>
      <c r="U350" s="2">
        <v>5301073</v>
      </c>
      <c r="V350" s="4">
        <v>5201071</v>
      </c>
      <c r="W350" s="4">
        <v>5202072</v>
      </c>
      <c r="X350" s="30">
        <v>5502073</v>
      </c>
      <c r="Y350" s="30">
        <v>5402071</v>
      </c>
      <c r="Z350" s="4">
        <v>5500072</v>
      </c>
      <c r="AA350" s="2">
        <v>7</v>
      </c>
      <c r="AB350" s="2">
        <v>7</v>
      </c>
      <c r="AC350" s="2">
        <v>7</v>
      </c>
      <c r="AD350" s="2">
        <v>7</v>
      </c>
      <c r="AE350" s="2">
        <v>7</v>
      </c>
      <c r="AF350" s="2">
        <v>7</v>
      </c>
      <c r="AG350" s="2">
        <f t="shared" si="732"/>
        <v>336</v>
      </c>
      <c r="AH350" s="2">
        <f t="shared" si="785"/>
        <v>332</v>
      </c>
      <c r="AI350" s="2">
        <f t="shared" si="786"/>
        <v>332</v>
      </c>
      <c r="AJ350" s="2">
        <f t="shared" si="787"/>
        <v>332</v>
      </c>
      <c r="AK350" s="2">
        <f t="shared" si="788"/>
        <v>332</v>
      </c>
      <c r="AL350" s="2">
        <f t="shared" si="789"/>
        <v>332</v>
      </c>
      <c r="AM350" s="8">
        <f t="shared" si="790"/>
        <v>108324.00000000001</v>
      </c>
      <c r="AN350" s="8">
        <f t="shared" si="749"/>
        <v>105775.20000000001</v>
      </c>
      <c r="AO350" s="8">
        <f t="shared" si="749"/>
        <v>105775.20000000001</v>
      </c>
      <c r="AP350" s="8">
        <f t="shared" si="749"/>
        <v>105775.20000000001</v>
      </c>
      <c r="AQ350" s="8">
        <f t="shared" si="749"/>
        <v>105775.20000000001</v>
      </c>
      <c r="AR350" s="8">
        <f t="shared" si="749"/>
        <v>105775.20000000001</v>
      </c>
      <c r="AS350" s="8">
        <f t="shared" si="733"/>
        <v>-23</v>
      </c>
      <c r="AT350">
        <f t="shared" si="734"/>
        <v>313</v>
      </c>
      <c r="BI350">
        <v>5202095</v>
      </c>
      <c r="BJ350" s="4">
        <f>[1]monsters!$N350</f>
        <v>188.16</v>
      </c>
      <c r="BK350" s="4">
        <f>[1]monsters!$O350</f>
        <v>18.82</v>
      </c>
      <c r="BL350" s="4">
        <f>[1]monsters!$P350</f>
        <v>2986.67</v>
      </c>
      <c r="BM350" s="4">
        <f>[1]monsters!$Q350</f>
        <v>298.67</v>
      </c>
      <c r="BN350" s="4">
        <f>[1]monsters!$R350</f>
        <v>37.630000000000003</v>
      </c>
      <c r="BO350" s="4">
        <f>[1]monsters!$S350</f>
        <v>3.76</v>
      </c>
      <c r="BP350" s="4">
        <f>[1]monsters!$K350</f>
        <v>1.4000000000000001</v>
      </c>
      <c r="BQ350">
        <f>[1]monsters!$D350</f>
        <v>3</v>
      </c>
      <c r="BR350">
        <f t="shared" si="717"/>
        <v>0.1</v>
      </c>
      <c r="BS350">
        <f t="shared" si="718"/>
        <v>278.37247946127945</v>
      </c>
      <c r="BT350">
        <f t="shared" si="719"/>
        <v>27.837247946127945</v>
      </c>
      <c r="CH350" t="str">
        <f t="shared" si="772"/>
        <v/>
      </c>
      <c r="CI350" s="26" t="b">
        <f t="shared" ref="CI350:CN350" si="795">IF(DG350&lt;&gt;"",IF(ISERROR(MATCH(INT(CO350),$EE$4:$EE$879,0))=FALSE,TRUE),"")</f>
        <v>1</v>
      </c>
      <c r="CJ350" s="26" t="b">
        <f t="shared" si="795"/>
        <v>1</v>
      </c>
      <c r="CK350" s="26" t="b">
        <f t="shared" si="795"/>
        <v>1</v>
      </c>
      <c r="CL350" s="26" t="b">
        <f t="shared" si="795"/>
        <v>1</v>
      </c>
      <c r="CM350" s="26" t="b">
        <f t="shared" si="795"/>
        <v>1</v>
      </c>
      <c r="CN350" s="26" t="b">
        <f t="shared" si="795"/>
        <v>1</v>
      </c>
      <c r="CO350" s="14" t="str">
        <f t="shared" ref="CO350:CT350" si="796">IF(DG350&lt;&gt;"",REPLACE(REPLACE(INDEX($EE$4:$EE$801,MATCH(DG350,$EF$4:$EF$801,0)),6,1,CU350),1,1,DA350),"")</f>
        <v>5301073</v>
      </c>
      <c r="CP350" s="14" t="str">
        <f t="shared" si="796"/>
        <v>5201071</v>
      </c>
      <c r="CQ350" s="14" t="str">
        <f t="shared" si="796"/>
        <v>5202072</v>
      </c>
      <c r="CR350" s="14" t="str">
        <f t="shared" si="796"/>
        <v>5502073</v>
      </c>
      <c r="CS350" s="14" t="str">
        <f t="shared" si="796"/>
        <v>5402071</v>
      </c>
      <c r="CT350" s="14" t="str">
        <f t="shared" si="796"/>
        <v>5500072</v>
      </c>
      <c r="CU350" s="2">
        <v>7</v>
      </c>
      <c r="CV350" s="2">
        <v>7</v>
      </c>
      <c r="CW350" s="2">
        <v>7</v>
      </c>
      <c r="CX350" s="2">
        <v>7</v>
      </c>
      <c r="CY350" s="2">
        <v>7</v>
      </c>
      <c r="CZ350" s="2">
        <v>7</v>
      </c>
      <c r="DA350" s="2">
        <v>5</v>
      </c>
      <c r="DB350" s="7">
        <v>5</v>
      </c>
      <c r="DC350">
        <v>5</v>
      </c>
      <c r="DD350" s="2">
        <v>5</v>
      </c>
      <c r="DE350" s="7">
        <v>5</v>
      </c>
      <c r="DF350">
        <v>5</v>
      </c>
      <c r="DG350" s="1" t="s">
        <v>3270</v>
      </c>
      <c r="DH350" s="1" t="s">
        <v>3257</v>
      </c>
      <c r="DI350" s="1" t="s">
        <v>3263</v>
      </c>
      <c r="DJ350" s="1" t="s">
        <v>3273</v>
      </c>
      <c r="DK350" s="1" t="s">
        <v>3259</v>
      </c>
      <c r="DL350" s="1" t="s">
        <v>3148</v>
      </c>
      <c r="DM350" s="1" t="s">
        <v>3138</v>
      </c>
      <c r="DN350" s="1" t="s">
        <v>3131</v>
      </c>
      <c r="DO350" s="1" t="s">
        <v>3122</v>
      </c>
      <c r="DP350" s="1" t="s">
        <v>3138</v>
      </c>
      <c r="DQ350" s="1" t="s">
        <v>3131</v>
      </c>
      <c r="DR350" s="1" t="s">
        <v>3122</v>
      </c>
      <c r="DS350" s="1" t="s">
        <v>3184</v>
      </c>
      <c r="DT350" s="1" t="s">
        <v>3179</v>
      </c>
      <c r="DU350" s="1" t="s">
        <v>3166</v>
      </c>
      <c r="DV350" s="1" t="s">
        <v>3198</v>
      </c>
      <c r="DW350" s="1" t="s">
        <v>3202</v>
      </c>
      <c r="DX350" s="1" t="s">
        <v>3206</v>
      </c>
      <c r="DY350">
        <f t="shared" si="724"/>
        <v>1</v>
      </c>
      <c r="DZ350">
        <f t="shared" si="725"/>
        <v>1</v>
      </c>
      <c r="EA350">
        <f t="shared" si="726"/>
        <v>1</v>
      </c>
      <c r="EB350">
        <f t="shared" si="727"/>
        <v>2</v>
      </c>
      <c r="EC350">
        <f t="shared" si="728"/>
        <v>2</v>
      </c>
      <c r="ED350">
        <f t="shared" si="729"/>
        <v>2</v>
      </c>
      <c r="EE350" s="14">
        <v>5302115</v>
      </c>
      <c r="EF350" s="33" t="s">
        <v>3286</v>
      </c>
      <c r="EG350" s="14">
        <v>1</v>
      </c>
      <c r="FA350" t="str">
        <f t="shared" si="766"/>
        <v>木剑士</v>
      </c>
      <c r="FB350" t="str">
        <f t="shared" si="767"/>
        <v>水骑兵</v>
      </c>
      <c r="FC350" t="str">
        <f t="shared" si="768"/>
        <v>火维京</v>
      </c>
      <c r="FD350" t="str">
        <f t="shared" si="769"/>
        <v>木火枪手</v>
      </c>
      <c r="FE350" t="str">
        <f t="shared" si="770"/>
        <v>水女巫</v>
      </c>
      <c r="FF350" t="str">
        <f t="shared" si="771"/>
        <v>火海盗</v>
      </c>
    </row>
    <row r="351" spans="15:162" ht="14.25" x14ac:dyDescent="0.15">
      <c r="O351" s="6">
        <v>10218</v>
      </c>
      <c r="P351" s="11">
        <v>637262.64</v>
      </c>
      <c r="Q351" s="16">
        <f t="shared" si="643"/>
        <v>637262</v>
      </c>
      <c r="R351" s="4" t="str">
        <f t="shared" si="644"/>
        <v>5500073,5200071,5302075,5202073,5401071,5402072</v>
      </c>
      <c r="S351" s="4" t="str">
        <f t="shared" si="645"/>
        <v>7,7,7,7,7,7</v>
      </c>
      <c r="T351" s="4" t="str">
        <f t="shared" si="646"/>
        <v>336,332,332,332,332,332</v>
      </c>
      <c r="U351" s="2">
        <v>5500073</v>
      </c>
      <c r="V351" s="4">
        <v>5200071</v>
      </c>
      <c r="W351" s="4">
        <v>5302075</v>
      </c>
      <c r="X351" s="30">
        <v>5202073</v>
      </c>
      <c r="Y351" s="30">
        <v>5401071</v>
      </c>
      <c r="Z351" s="4">
        <v>5402072</v>
      </c>
      <c r="AA351" s="2">
        <v>7</v>
      </c>
      <c r="AB351" s="2">
        <v>7</v>
      </c>
      <c r="AC351" s="2">
        <v>7</v>
      </c>
      <c r="AD351" s="2">
        <v>7</v>
      </c>
      <c r="AE351" s="2">
        <v>7</v>
      </c>
      <c r="AF351" s="2">
        <v>7</v>
      </c>
      <c r="AG351" s="2">
        <f t="shared" si="732"/>
        <v>336</v>
      </c>
      <c r="AH351" s="2">
        <f t="shared" si="785"/>
        <v>332</v>
      </c>
      <c r="AI351" s="2">
        <f t="shared" si="786"/>
        <v>332</v>
      </c>
      <c r="AJ351" s="2">
        <f t="shared" si="787"/>
        <v>332</v>
      </c>
      <c r="AK351" s="2">
        <f t="shared" si="788"/>
        <v>332</v>
      </c>
      <c r="AL351" s="2">
        <f t="shared" si="789"/>
        <v>332</v>
      </c>
      <c r="AM351" s="8">
        <f t="shared" si="790"/>
        <v>108334.54000000001</v>
      </c>
      <c r="AN351" s="8">
        <f t="shared" si="749"/>
        <v>105785.492</v>
      </c>
      <c r="AO351" s="8">
        <f t="shared" si="749"/>
        <v>105785.492</v>
      </c>
      <c r="AP351" s="8">
        <f t="shared" si="749"/>
        <v>105785.492</v>
      </c>
      <c r="AQ351" s="8">
        <f t="shared" si="749"/>
        <v>105785.492</v>
      </c>
      <c r="AR351" s="8">
        <f t="shared" si="749"/>
        <v>105785.492</v>
      </c>
      <c r="AS351" s="8">
        <f t="shared" si="733"/>
        <v>-23</v>
      </c>
      <c r="AT351">
        <f t="shared" si="734"/>
        <v>313</v>
      </c>
      <c r="BI351">
        <v>5302095</v>
      </c>
      <c r="BJ351" s="4">
        <f>[1]monsters!$N351</f>
        <v>250.88</v>
      </c>
      <c r="BK351" s="4">
        <f>[1]monsters!$O351</f>
        <v>25.09</v>
      </c>
      <c r="BL351" s="4">
        <f>[1]monsters!$P351</f>
        <v>2240</v>
      </c>
      <c r="BM351" s="4">
        <f>[1]monsters!$Q351</f>
        <v>224</v>
      </c>
      <c r="BN351" s="4">
        <f>[1]monsters!$R351</f>
        <v>35.840000000000003</v>
      </c>
      <c r="BO351" s="4">
        <f>[1]monsters!$S351</f>
        <v>3.58</v>
      </c>
      <c r="BP351" s="4">
        <f>[1]monsters!$K351</f>
        <v>1.4000000000000001</v>
      </c>
      <c r="BQ351">
        <f>[1]monsters!$D351</f>
        <v>4</v>
      </c>
      <c r="BR351">
        <f t="shared" si="717"/>
        <v>0.1</v>
      </c>
      <c r="BS351">
        <f t="shared" si="718"/>
        <v>312.50247542087538</v>
      </c>
      <c r="BT351">
        <f t="shared" si="719"/>
        <v>31.250247542087539</v>
      </c>
      <c r="CH351" t="str">
        <f t="shared" si="772"/>
        <v/>
      </c>
      <c r="CI351" s="26" t="b">
        <f t="shared" ref="CI351:CN351" si="797">IF(DG351&lt;&gt;"",IF(ISERROR(MATCH(INT(CO351),$EE$4:$EE$879,0))=FALSE,TRUE),"")</f>
        <v>1</v>
      </c>
      <c r="CJ351" s="26" t="b">
        <f t="shared" si="797"/>
        <v>1</v>
      </c>
      <c r="CK351" s="26" t="b">
        <f t="shared" si="797"/>
        <v>1</v>
      </c>
      <c r="CL351" s="26" t="b">
        <f t="shared" si="797"/>
        <v>1</v>
      </c>
      <c r="CM351" s="26" t="b">
        <f t="shared" si="797"/>
        <v>1</v>
      </c>
      <c r="CN351" s="26" t="b">
        <f t="shared" si="797"/>
        <v>1</v>
      </c>
      <c r="CO351" s="14" t="str">
        <f t="shared" ref="CO351:CT351" si="798">IF(DG351&lt;&gt;"",REPLACE(REPLACE(INDEX($EE$4:$EE$801,MATCH(DG351,$EF$4:$EF$801,0)),6,1,CU351),1,1,DA351),"")</f>
        <v>5500073</v>
      </c>
      <c r="CP351" s="14" t="str">
        <f t="shared" si="798"/>
        <v>5200071</v>
      </c>
      <c r="CQ351" s="14" t="str">
        <f t="shared" si="798"/>
        <v>5302075</v>
      </c>
      <c r="CR351" s="14" t="str">
        <f t="shared" si="798"/>
        <v>5202073</v>
      </c>
      <c r="CS351" s="14" t="str">
        <f t="shared" si="798"/>
        <v>5401071</v>
      </c>
      <c r="CT351" s="14" t="str">
        <f t="shared" si="798"/>
        <v>5402072</v>
      </c>
      <c r="CU351" s="2">
        <v>7</v>
      </c>
      <c r="CV351" s="2">
        <v>7</v>
      </c>
      <c r="CW351" s="2">
        <v>7</v>
      </c>
      <c r="CX351" s="2">
        <v>7</v>
      </c>
      <c r="CY351" s="2">
        <v>7</v>
      </c>
      <c r="CZ351" s="2">
        <v>7</v>
      </c>
      <c r="DA351" s="2">
        <v>5</v>
      </c>
      <c r="DB351" s="7">
        <v>5</v>
      </c>
      <c r="DC351">
        <v>5</v>
      </c>
      <c r="DD351" s="2">
        <v>5</v>
      </c>
      <c r="DE351" s="7">
        <v>5</v>
      </c>
      <c r="DF351">
        <v>5</v>
      </c>
      <c r="DG351" s="1" t="s">
        <v>3272</v>
      </c>
      <c r="DH351" s="1" t="s">
        <v>3256</v>
      </c>
      <c r="DI351" s="1" t="s">
        <v>3286</v>
      </c>
      <c r="DJ351" s="1" t="s">
        <v>3269</v>
      </c>
      <c r="DK351" s="1" t="s">
        <v>3161</v>
      </c>
      <c r="DL351" s="1" t="s">
        <v>3266</v>
      </c>
      <c r="DM351" s="1" t="s">
        <v>3138</v>
      </c>
      <c r="DN351" s="1" t="s">
        <v>3131</v>
      </c>
      <c r="DO351" s="1" t="s">
        <v>3159</v>
      </c>
      <c r="DP351" s="1" t="s">
        <v>3138</v>
      </c>
      <c r="DQ351" s="1" t="s">
        <v>3131</v>
      </c>
      <c r="DR351" s="1" t="s">
        <v>3122</v>
      </c>
      <c r="DS351" s="32" t="s">
        <v>3206</v>
      </c>
      <c r="DT351" s="1" t="s">
        <v>3163</v>
      </c>
      <c r="DU351" s="1" t="s">
        <v>3146</v>
      </c>
      <c r="DV351" s="1" t="s">
        <v>3166</v>
      </c>
      <c r="DW351" s="1" t="s">
        <v>3203</v>
      </c>
      <c r="DX351" s="1" t="s">
        <v>3202</v>
      </c>
      <c r="DY351">
        <f t="shared" si="724"/>
        <v>2</v>
      </c>
      <c r="DZ351">
        <f t="shared" si="725"/>
        <v>1</v>
      </c>
      <c r="EA351">
        <f t="shared" si="726"/>
        <v>1</v>
      </c>
      <c r="EB351">
        <f t="shared" si="727"/>
        <v>1</v>
      </c>
      <c r="EC351">
        <f t="shared" si="728"/>
        <v>2</v>
      </c>
      <c r="ED351">
        <f t="shared" si="729"/>
        <v>2</v>
      </c>
      <c r="EE351" s="14">
        <v>5400115</v>
      </c>
      <c r="EF351" s="33" t="s">
        <v>3289</v>
      </c>
      <c r="EG351" s="14">
        <v>2</v>
      </c>
      <c r="FA351" t="str">
        <f t="shared" si="766"/>
        <v>木海盗</v>
      </c>
      <c r="FB351" t="str">
        <f t="shared" si="767"/>
        <v>水刀客</v>
      </c>
      <c r="FC351" t="str">
        <f t="shared" si="768"/>
        <v>暗盗贼</v>
      </c>
      <c r="FD351" t="str">
        <f t="shared" si="769"/>
        <v>木维京</v>
      </c>
      <c r="FE351" t="str">
        <f t="shared" si="770"/>
        <v>水魔法师</v>
      </c>
      <c r="FF351" t="str">
        <f t="shared" si="771"/>
        <v>火女巫</v>
      </c>
    </row>
    <row r="352" spans="15:162" ht="14.25" x14ac:dyDescent="0.15">
      <c r="O352" s="6">
        <v>10219</v>
      </c>
      <c r="P352" s="11">
        <v>637326.9</v>
      </c>
      <c r="Q352" s="16">
        <f t="shared" si="643"/>
        <v>637326</v>
      </c>
      <c r="R352" s="4" t="str">
        <f t="shared" si="644"/>
        <v>5301073,5200071,5202072,5501075,5400075,5500072</v>
      </c>
      <c r="S352" s="4" t="str">
        <f t="shared" si="645"/>
        <v>7,7,7,7,7,7</v>
      </c>
      <c r="T352" s="4" t="str">
        <f t="shared" si="646"/>
        <v>336,332,332,332,332,332</v>
      </c>
      <c r="U352" s="2">
        <v>5301073</v>
      </c>
      <c r="V352" s="4">
        <v>5200071</v>
      </c>
      <c r="W352" s="4">
        <v>5202072</v>
      </c>
      <c r="X352" s="30">
        <v>5501075</v>
      </c>
      <c r="Y352" s="30">
        <v>5400075</v>
      </c>
      <c r="Z352" s="4">
        <v>5500072</v>
      </c>
      <c r="AA352" s="2">
        <v>7</v>
      </c>
      <c r="AB352" s="2">
        <v>7</v>
      </c>
      <c r="AC352" s="2">
        <v>7</v>
      </c>
      <c r="AD352" s="2">
        <v>7</v>
      </c>
      <c r="AE352" s="2">
        <v>7</v>
      </c>
      <c r="AF352" s="2">
        <v>7</v>
      </c>
      <c r="AG352" s="2">
        <f t="shared" si="732"/>
        <v>336</v>
      </c>
      <c r="AH352" s="2">
        <f t="shared" si="785"/>
        <v>332</v>
      </c>
      <c r="AI352" s="2">
        <f t="shared" si="786"/>
        <v>332</v>
      </c>
      <c r="AJ352" s="2">
        <f t="shared" si="787"/>
        <v>332</v>
      </c>
      <c r="AK352" s="2">
        <f t="shared" si="788"/>
        <v>332</v>
      </c>
      <c r="AL352" s="2">
        <f t="shared" si="789"/>
        <v>332</v>
      </c>
      <c r="AM352" s="8">
        <f t="shared" si="790"/>
        <v>108345.42000000001</v>
      </c>
      <c r="AN352" s="8">
        <f t="shared" si="749"/>
        <v>105796.11600000001</v>
      </c>
      <c r="AO352" s="8">
        <f t="shared" si="749"/>
        <v>105796.11600000001</v>
      </c>
      <c r="AP352" s="8">
        <f t="shared" si="749"/>
        <v>105796.11600000001</v>
      </c>
      <c r="AQ352" s="8">
        <f t="shared" si="749"/>
        <v>105796.11600000001</v>
      </c>
      <c r="AR352" s="8">
        <f t="shared" si="749"/>
        <v>105796.11600000001</v>
      </c>
      <c r="AS352" s="8">
        <f t="shared" si="733"/>
        <v>-23</v>
      </c>
      <c r="AT352">
        <f t="shared" si="734"/>
        <v>313</v>
      </c>
      <c r="BI352">
        <v>5301095</v>
      </c>
      <c r="BJ352" s="4">
        <f>[1]monsters!$N352</f>
        <v>334.51</v>
      </c>
      <c r="BK352" s="4">
        <f>[1]monsters!$O352</f>
        <v>33.450000000000003</v>
      </c>
      <c r="BL352" s="4">
        <f>[1]monsters!$P352</f>
        <v>1920</v>
      </c>
      <c r="BM352" s="4">
        <f>[1]monsters!$Q352</f>
        <v>192</v>
      </c>
      <c r="BN352" s="4">
        <f>[1]monsters!$R352</f>
        <v>41.81</v>
      </c>
      <c r="BO352" s="4">
        <f>[1]monsters!$S352</f>
        <v>4.18</v>
      </c>
      <c r="BP352" s="4">
        <f>[1]monsters!$K352</f>
        <v>1.6</v>
      </c>
      <c r="BQ352">
        <f>[1]monsters!$D352</f>
        <v>5</v>
      </c>
      <c r="BR352">
        <f t="shared" si="717"/>
        <v>0.1</v>
      </c>
      <c r="BS352">
        <f t="shared" si="718"/>
        <v>380.75841464646464</v>
      </c>
      <c r="BT352">
        <f t="shared" si="719"/>
        <v>38.075841464646466</v>
      </c>
      <c r="CH352" t="str">
        <f t="shared" si="772"/>
        <v/>
      </c>
      <c r="CI352" s="26" t="b">
        <f t="shared" ref="CI352:CN352" si="799">IF(DG352&lt;&gt;"",IF(ISERROR(MATCH(INT(CO352),$EE$4:$EE$879,0))=FALSE,TRUE),"")</f>
        <v>1</v>
      </c>
      <c r="CJ352" s="26" t="b">
        <f t="shared" si="799"/>
        <v>1</v>
      </c>
      <c r="CK352" s="26" t="b">
        <f t="shared" si="799"/>
        <v>1</v>
      </c>
      <c r="CL352" s="26" t="b">
        <f t="shared" si="799"/>
        <v>1</v>
      </c>
      <c r="CM352" s="26" t="b">
        <f t="shared" si="799"/>
        <v>1</v>
      </c>
      <c r="CN352" s="26" t="b">
        <f t="shared" si="799"/>
        <v>1</v>
      </c>
      <c r="CO352" s="14" t="str">
        <f t="shared" ref="CO352:CT352" si="800">IF(DG352&lt;&gt;"",REPLACE(REPLACE(INDEX($EE$4:$EE$801,MATCH(DG352,$EF$4:$EF$801,0)),6,1,CU352),1,1,DA352),"")</f>
        <v>5301073</v>
      </c>
      <c r="CP352" s="14" t="str">
        <f t="shared" si="800"/>
        <v>5200071</v>
      </c>
      <c r="CQ352" s="14" t="str">
        <f t="shared" si="800"/>
        <v>5202072</v>
      </c>
      <c r="CR352" s="14" t="str">
        <f t="shared" si="800"/>
        <v>5501075</v>
      </c>
      <c r="CS352" s="14" t="str">
        <f t="shared" si="800"/>
        <v>5400075</v>
      </c>
      <c r="CT352" s="14" t="str">
        <f t="shared" si="800"/>
        <v>5500072</v>
      </c>
      <c r="CU352" s="2">
        <v>7</v>
      </c>
      <c r="CV352" s="2">
        <v>7</v>
      </c>
      <c r="CW352" s="2">
        <v>7</v>
      </c>
      <c r="CX352" s="2">
        <v>7</v>
      </c>
      <c r="CY352" s="2">
        <v>7</v>
      </c>
      <c r="CZ352" s="2">
        <v>7</v>
      </c>
      <c r="DA352" s="2">
        <v>5</v>
      </c>
      <c r="DB352" s="7">
        <v>5</v>
      </c>
      <c r="DC352">
        <v>5</v>
      </c>
      <c r="DD352" s="2">
        <v>5</v>
      </c>
      <c r="DE352" s="7">
        <v>5</v>
      </c>
      <c r="DF352">
        <v>5</v>
      </c>
      <c r="DG352" s="1" t="s">
        <v>3270</v>
      </c>
      <c r="DH352" s="1" t="s">
        <v>3256</v>
      </c>
      <c r="DI352" s="1" t="s">
        <v>3263</v>
      </c>
      <c r="DJ352" s="1" t="s">
        <v>3290</v>
      </c>
      <c r="DK352" s="1" t="s">
        <v>3289</v>
      </c>
      <c r="DL352" s="1" t="s">
        <v>3148</v>
      </c>
      <c r="DM352" s="1" t="s">
        <v>3138</v>
      </c>
      <c r="DN352" s="1" t="s">
        <v>3131</v>
      </c>
      <c r="DO352" s="1" t="s">
        <v>3122</v>
      </c>
      <c r="DP352" s="1" t="s">
        <v>3159</v>
      </c>
      <c r="DQ352" s="1" t="s">
        <v>3159</v>
      </c>
      <c r="DR352" s="1" t="s">
        <v>3122</v>
      </c>
      <c r="DS352" s="32" t="s">
        <v>3184</v>
      </c>
      <c r="DT352" s="32" t="s">
        <v>3163</v>
      </c>
      <c r="DU352" s="32" t="s">
        <v>3166</v>
      </c>
      <c r="DV352" s="32" t="s">
        <v>3197</v>
      </c>
      <c r="DW352" s="32" t="s">
        <v>3234</v>
      </c>
      <c r="DX352" s="32" t="s">
        <v>3206</v>
      </c>
      <c r="DY352">
        <f t="shared" si="724"/>
        <v>1</v>
      </c>
      <c r="DZ352">
        <f t="shared" si="725"/>
        <v>1</v>
      </c>
      <c r="EA352">
        <f t="shared" si="726"/>
        <v>1</v>
      </c>
      <c r="EB352">
        <f t="shared" si="727"/>
        <v>2</v>
      </c>
      <c r="EC352">
        <f t="shared" si="728"/>
        <v>2</v>
      </c>
      <c r="ED352">
        <f t="shared" si="729"/>
        <v>2</v>
      </c>
      <c r="EE352" s="14">
        <v>5501115</v>
      </c>
      <c r="EF352" s="33" t="s">
        <v>3290</v>
      </c>
      <c r="EG352" s="14">
        <v>2</v>
      </c>
      <c r="FA352" t="str">
        <f t="shared" si="766"/>
        <v>木剑士</v>
      </c>
      <c r="FB352" t="str">
        <f t="shared" si="767"/>
        <v>水刀客</v>
      </c>
      <c r="FC352" t="str">
        <f t="shared" si="768"/>
        <v>火维京</v>
      </c>
      <c r="FD352" t="str">
        <f t="shared" si="769"/>
        <v>暗猎人</v>
      </c>
      <c r="FE352" t="str">
        <f t="shared" si="770"/>
        <v>暗巫师</v>
      </c>
      <c r="FF352" t="str">
        <f t="shared" si="771"/>
        <v>火海盗</v>
      </c>
    </row>
    <row r="353" spans="15:162" ht="14.25" x14ac:dyDescent="0.15">
      <c r="O353" s="6">
        <v>10220</v>
      </c>
      <c r="P353" s="11">
        <v>647440.29</v>
      </c>
      <c r="Q353" s="16">
        <f t="shared" ref="Q353:Q416" si="801">FLOOR(P353,1)</f>
        <v>647440</v>
      </c>
      <c r="R353" s="4" t="str">
        <f t="shared" ref="R353:R416" si="802">U353&amp;","&amp;V353&amp;","&amp;W353&amp;","&amp;X353&amp;","&amp;Y353&amp;","&amp;Z353</f>
        <v>1103073,5201073,5201071,5201073,5401073,5401073</v>
      </c>
      <c r="S353" s="4" t="str">
        <f t="shared" ref="S353:S416" si="803">AA353&amp;","&amp;AB353&amp;","&amp;AC353&amp;","&amp;AD353&amp;","&amp;AE353&amp;","&amp;AF353</f>
        <v>7,7,7,7,7,7</v>
      </c>
      <c r="T353" s="4" t="str">
        <f t="shared" ref="T353:T416" si="804">AG353&amp;","&amp;AH353&amp;","&amp;AI353&amp;","&amp;AJ353&amp;","&amp;AK353&amp;","&amp;AL353</f>
        <v>339,334,334,334,334,334</v>
      </c>
      <c r="U353" s="2">
        <v>1103073</v>
      </c>
      <c r="V353" s="4">
        <v>5201073</v>
      </c>
      <c r="W353" s="4">
        <v>5201071</v>
      </c>
      <c r="X353" s="30">
        <v>5201073</v>
      </c>
      <c r="Y353" s="30">
        <v>5401073</v>
      </c>
      <c r="Z353" s="4">
        <v>5401073</v>
      </c>
      <c r="AA353" s="2">
        <v>7</v>
      </c>
      <c r="AB353" s="2">
        <v>7</v>
      </c>
      <c r="AC353" s="2">
        <v>7</v>
      </c>
      <c r="AD353" s="2">
        <v>7</v>
      </c>
      <c r="AE353" s="2">
        <v>7</v>
      </c>
      <c r="AF353" s="2">
        <v>7</v>
      </c>
      <c r="AG353" s="2">
        <f t="shared" si="732"/>
        <v>339</v>
      </c>
      <c r="AH353" s="2">
        <f t="shared" si="785"/>
        <v>334</v>
      </c>
      <c r="AI353" s="2">
        <f t="shared" si="786"/>
        <v>334</v>
      </c>
      <c r="AJ353" s="2">
        <f t="shared" si="787"/>
        <v>334</v>
      </c>
      <c r="AK353" s="2">
        <f t="shared" si="788"/>
        <v>334</v>
      </c>
      <c r="AL353" s="2">
        <f t="shared" si="789"/>
        <v>334</v>
      </c>
      <c r="AM353" s="8">
        <f t="shared" si="790"/>
        <v>110064.8</v>
      </c>
      <c r="AN353" s="8">
        <f t="shared" si="749"/>
        <v>107475.04000000001</v>
      </c>
      <c r="AO353" s="8">
        <f t="shared" si="749"/>
        <v>107475.04000000001</v>
      </c>
      <c r="AP353" s="8">
        <f t="shared" si="749"/>
        <v>107475.04000000001</v>
      </c>
      <c r="AQ353" s="8">
        <f t="shared" si="749"/>
        <v>107475.04000000001</v>
      </c>
      <c r="AR353" s="8">
        <f t="shared" si="749"/>
        <v>107475.04000000001</v>
      </c>
      <c r="AS353" s="8">
        <f t="shared" si="733"/>
        <v>-23</v>
      </c>
      <c r="AT353">
        <f t="shared" si="734"/>
        <v>316</v>
      </c>
      <c r="BI353">
        <v>5400095</v>
      </c>
      <c r="BJ353" s="4">
        <f>[1]monsters!$N353</f>
        <v>240</v>
      </c>
      <c r="BK353" s="4">
        <f>[1]monsters!$O353</f>
        <v>24</v>
      </c>
      <c r="BL353" s="4">
        <f>[1]monsters!$P353</f>
        <v>2880</v>
      </c>
      <c r="BM353" s="4">
        <f>[1]monsters!$Q353</f>
        <v>288</v>
      </c>
      <c r="BN353" s="4">
        <f>[1]monsters!$R353</f>
        <v>60</v>
      </c>
      <c r="BO353" s="4">
        <f>[1]monsters!$S353</f>
        <v>6</v>
      </c>
      <c r="BP353" s="4">
        <f>[1]monsters!$K353</f>
        <v>1.5</v>
      </c>
      <c r="BQ353">
        <f>[1]monsters!$D353</f>
        <v>2</v>
      </c>
      <c r="BR353">
        <f t="shared" si="717"/>
        <v>0.1</v>
      </c>
      <c r="BS353">
        <f t="shared" si="718"/>
        <v>323.76969696969695</v>
      </c>
      <c r="BT353">
        <f t="shared" si="719"/>
        <v>32.376969696969695</v>
      </c>
      <c r="CH353" t="str">
        <f t="shared" si="772"/>
        <v/>
      </c>
      <c r="CI353" s="26" t="b">
        <f t="shared" ref="CI353:CN353" si="805">IF(DG353&lt;&gt;"",IF(ISERROR(MATCH(INT(CO353),$EE$4:$EE$879,0))=FALSE,TRUE),"")</f>
        <v>1</v>
      </c>
      <c r="CJ353" s="26" t="b">
        <f t="shared" si="805"/>
        <v>1</v>
      </c>
      <c r="CK353" s="26" t="b">
        <f t="shared" si="805"/>
        <v>1</v>
      </c>
      <c r="CL353" s="26" t="b">
        <f t="shared" si="805"/>
        <v>1</v>
      </c>
      <c r="CM353" s="26" t="b">
        <f t="shared" si="805"/>
        <v>1</v>
      </c>
      <c r="CN353" s="26" t="b">
        <f t="shared" si="805"/>
        <v>1</v>
      </c>
      <c r="CO353" s="14" t="str">
        <f t="shared" ref="CO353:CT353" si="806">IF(DG353&lt;&gt;"",REPLACE(REPLACE(INDEX($EE$4:$EE$801,MATCH(DG353,$EF$4:$EF$801,0)),6,1,CU353),1,1,DA353),"")</f>
        <v>1103073</v>
      </c>
      <c r="CP353" s="14" t="str">
        <f t="shared" si="806"/>
        <v>5201073</v>
      </c>
      <c r="CQ353" s="14" t="str">
        <f t="shared" si="806"/>
        <v>5201071</v>
      </c>
      <c r="CR353" s="14" t="str">
        <f t="shared" si="806"/>
        <v>5201073</v>
      </c>
      <c r="CS353" s="14" t="str">
        <f t="shared" si="806"/>
        <v>5401073</v>
      </c>
      <c r="CT353" s="14" t="str">
        <f t="shared" si="806"/>
        <v>5401073</v>
      </c>
      <c r="CU353" s="2">
        <v>7</v>
      </c>
      <c r="CV353" s="2">
        <v>7</v>
      </c>
      <c r="CW353" s="2">
        <v>7</v>
      </c>
      <c r="CX353" s="2">
        <v>7</v>
      </c>
      <c r="CY353" s="2">
        <v>7</v>
      </c>
      <c r="CZ353" s="2">
        <v>7</v>
      </c>
      <c r="DA353" s="2">
        <v>1</v>
      </c>
      <c r="DB353" s="7">
        <v>5</v>
      </c>
      <c r="DC353">
        <v>5</v>
      </c>
      <c r="DD353" s="2">
        <v>5</v>
      </c>
      <c r="DE353" s="7">
        <v>5</v>
      </c>
      <c r="DF353">
        <v>5</v>
      </c>
      <c r="DG353" s="1" t="s">
        <v>3296</v>
      </c>
      <c r="DH353" s="1" t="s">
        <v>3268</v>
      </c>
      <c r="DI353" s="1" t="s">
        <v>3257</v>
      </c>
      <c r="DJ353" s="1" t="s">
        <v>3268</v>
      </c>
      <c r="DK353" s="1" t="s">
        <v>3271</v>
      </c>
      <c r="DL353" s="1" t="s">
        <v>3271</v>
      </c>
      <c r="DM353" s="1" t="s">
        <v>3138</v>
      </c>
      <c r="DN353" s="1" t="s">
        <v>3138</v>
      </c>
      <c r="DO353" s="1" t="s">
        <v>3131</v>
      </c>
      <c r="DP353" s="1" t="s">
        <v>3138</v>
      </c>
      <c r="DQ353" s="1" t="s">
        <v>3138</v>
      </c>
      <c r="DR353" s="1" t="s">
        <v>3138</v>
      </c>
      <c r="DS353" s="1" t="s">
        <v>3123</v>
      </c>
      <c r="DT353" s="1" t="s">
        <v>3179</v>
      </c>
      <c r="DU353" s="1" t="s">
        <v>3179</v>
      </c>
      <c r="DV353" s="1" t="s">
        <v>3179</v>
      </c>
      <c r="DW353" s="1" t="s">
        <v>3203</v>
      </c>
      <c r="DX353" s="1" t="s">
        <v>3203</v>
      </c>
      <c r="DY353">
        <f t="shared" si="724"/>
        <v>2</v>
      </c>
      <c r="DZ353">
        <f t="shared" si="725"/>
        <v>1</v>
      </c>
      <c r="EA353">
        <f t="shared" si="726"/>
        <v>1</v>
      </c>
      <c r="EB353">
        <f t="shared" si="727"/>
        <v>1</v>
      </c>
      <c r="EC353">
        <f t="shared" si="728"/>
        <v>2</v>
      </c>
      <c r="ED353">
        <f t="shared" si="729"/>
        <v>2</v>
      </c>
      <c r="EE353" s="14">
        <v>5200121</v>
      </c>
      <c r="EF353" s="33" t="s">
        <v>3256</v>
      </c>
      <c r="EG353" s="14">
        <v>1</v>
      </c>
      <c r="FA353" t="str">
        <f t="shared" si="766"/>
        <v>木龙王</v>
      </c>
      <c r="FB353" t="str">
        <f t="shared" si="767"/>
        <v>木骑兵</v>
      </c>
      <c r="FC353" t="str">
        <f t="shared" si="768"/>
        <v>水骑兵</v>
      </c>
      <c r="FD353" t="str">
        <f t="shared" si="769"/>
        <v>木骑兵</v>
      </c>
      <c r="FE353" t="str">
        <f t="shared" si="770"/>
        <v>木魔法师</v>
      </c>
      <c r="FF353" t="str">
        <f t="shared" si="771"/>
        <v>木魔法师</v>
      </c>
    </row>
    <row r="354" spans="15:162" ht="14.25" x14ac:dyDescent="0.15">
      <c r="O354" s="6">
        <v>10221</v>
      </c>
      <c r="P354" s="11">
        <v>647502.66</v>
      </c>
      <c r="Q354" s="16">
        <f t="shared" si="801"/>
        <v>647502</v>
      </c>
      <c r="R354" s="4" t="str">
        <f t="shared" si="802"/>
        <v>5201073,5200071,5301072,5400075,5501074,5400075</v>
      </c>
      <c r="S354" s="4" t="str">
        <f t="shared" si="803"/>
        <v>7,7,7,7,7,7</v>
      </c>
      <c r="T354" s="4" t="str">
        <f t="shared" si="804"/>
        <v>339,334,334,334,334,334</v>
      </c>
      <c r="U354" s="2">
        <v>5201073</v>
      </c>
      <c r="V354" s="4">
        <v>5200071</v>
      </c>
      <c r="W354" s="4">
        <v>5301072</v>
      </c>
      <c r="X354" s="30">
        <v>5400075</v>
      </c>
      <c r="Y354" s="30">
        <v>5501074</v>
      </c>
      <c r="Z354" s="4">
        <v>5400075</v>
      </c>
      <c r="AA354" s="2">
        <v>7</v>
      </c>
      <c r="AB354" s="2">
        <v>7</v>
      </c>
      <c r="AC354" s="2">
        <v>7</v>
      </c>
      <c r="AD354" s="2">
        <v>7</v>
      </c>
      <c r="AE354" s="2">
        <v>7</v>
      </c>
      <c r="AF354" s="2">
        <v>7</v>
      </c>
      <c r="AG354" s="2">
        <f t="shared" si="732"/>
        <v>339</v>
      </c>
      <c r="AH354" s="2">
        <f t="shared" si="785"/>
        <v>334</v>
      </c>
      <c r="AI354" s="2">
        <f t="shared" si="786"/>
        <v>334</v>
      </c>
      <c r="AJ354" s="2">
        <f t="shared" si="787"/>
        <v>334</v>
      </c>
      <c r="AK354" s="2">
        <f t="shared" si="788"/>
        <v>334</v>
      </c>
      <c r="AL354" s="2">
        <f t="shared" si="789"/>
        <v>334</v>
      </c>
      <c r="AM354" s="8">
        <f t="shared" si="790"/>
        <v>110075.34000000001</v>
      </c>
      <c r="AN354" s="8">
        <f t="shared" si="749"/>
        <v>107485.33200000001</v>
      </c>
      <c r="AO354" s="8">
        <f t="shared" si="749"/>
        <v>107485.33200000001</v>
      </c>
      <c r="AP354" s="8">
        <f t="shared" si="749"/>
        <v>107485.33200000001</v>
      </c>
      <c r="AQ354" s="8">
        <f t="shared" si="749"/>
        <v>107485.33200000001</v>
      </c>
      <c r="AR354" s="8">
        <f t="shared" si="749"/>
        <v>107485.33200000001</v>
      </c>
      <c r="AS354" s="8">
        <f t="shared" si="733"/>
        <v>-23</v>
      </c>
      <c r="AT354">
        <f t="shared" si="734"/>
        <v>316</v>
      </c>
      <c r="BI354">
        <v>5402095</v>
      </c>
      <c r="BJ354" s="4">
        <f>[1]monsters!$N354</f>
        <v>230.4</v>
      </c>
      <c r="BK354" s="4">
        <f>[1]monsters!$O354</f>
        <v>23.04</v>
      </c>
      <c r="BL354" s="4">
        <f>[1]monsters!$P354</f>
        <v>3600</v>
      </c>
      <c r="BM354" s="4">
        <f>[1]monsters!$Q354</f>
        <v>360</v>
      </c>
      <c r="BN354" s="4">
        <f>[1]monsters!$R354</f>
        <v>76.8</v>
      </c>
      <c r="BO354" s="4">
        <f>[1]monsters!$S354</f>
        <v>7.68</v>
      </c>
      <c r="BP354" s="4">
        <f>[1]monsters!$K354</f>
        <v>1.8</v>
      </c>
      <c r="BQ354">
        <f>[1]monsters!$D354</f>
        <v>2</v>
      </c>
      <c r="BR354">
        <f t="shared" si="717"/>
        <v>0.1</v>
      </c>
      <c r="BS354">
        <f t="shared" si="718"/>
        <v>338.9401212121212</v>
      </c>
      <c r="BT354">
        <f t="shared" si="719"/>
        <v>33.894012121212121</v>
      </c>
      <c r="CH354" t="str">
        <f t="shared" si="772"/>
        <v/>
      </c>
      <c r="CI354" s="26" t="b">
        <f t="shared" ref="CI354:CN354" si="807">IF(DG354&lt;&gt;"",IF(ISERROR(MATCH(INT(CO354),$EE$4:$EE$879,0))=FALSE,TRUE),"")</f>
        <v>1</v>
      </c>
      <c r="CJ354" s="26" t="b">
        <f t="shared" si="807"/>
        <v>1</v>
      </c>
      <c r="CK354" s="26" t="b">
        <f t="shared" si="807"/>
        <v>1</v>
      </c>
      <c r="CL354" s="26" t="b">
        <f t="shared" si="807"/>
        <v>1</v>
      </c>
      <c r="CM354" s="26" t="b">
        <f t="shared" si="807"/>
        <v>1</v>
      </c>
      <c r="CN354" s="26" t="b">
        <f t="shared" si="807"/>
        <v>1</v>
      </c>
      <c r="CO354" s="14" t="str">
        <f t="shared" ref="CO354:CT354" si="808">IF(DG354&lt;&gt;"",REPLACE(REPLACE(INDEX($EE$4:$EE$801,MATCH(DG354,$EF$4:$EF$801,0)),6,1,CU354),1,1,DA354),"")</f>
        <v>5201073</v>
      </c>
      <c r="CP354" s="14" t="str">
        <f t="shared" si="808"/>
        <v>5200071</v>
      </c>
      <c r="CQ354" s="14" t="str">
        <f t="shared" si="808"/>
        <v>5301072</v>
      </c>
      <c r="CR354" s="14" t="str">
        <f t="shared" si="808"/>
        <v>5400075</v>
      </c>
      <c r="CS354" s="14" t="str">
        <f t="shared" si="808"/>
        <v>5501074</v>
      </c>
      <c r="CT354" s="14" t="str">
        <f t="shared" si="808"/>
        <v>5400075</v>
      </c>
      <c r="CU354" s="2">
        <v>7</v>
      </c>
      <c r="CV354" s="2">
        <v>7</v>
      </c>
      <c r="CW354" s="2">
        <v>7</v>
      </c>
      <c r="CX354" s="2">
        <v>7</v>
      </c>
      <c r="CY354" s="2">
        <v>7</v>
      </c>
      <c r="CZ354" s="2">
        <v>7</v>
      </c>
      <c r="DA354" s="2">
        <v>5</v>
      </c>
      <c r="DB354" s="7">
        <v>5</v>
      </c>
      <c r="DC354">
        <v>5</v>
      </c>
      <c r="DD354" s="2">
        <v>5</v>
      </c>
      <c r="DE354" s="7">
        <v>5</v>
      </c>
      <c r="DF354">
        <v>5</v>
      </c>
      <c r="DG354" s="1" t="s">
        <v>3268</v>
      </c>
      <c r="DH354" s="1" t="s">
        <v>3256</v>
      </c>
      <c r="DI354" s="1" t="s">
        <v>3264</v>
      </c>
      <c r="DJ354" s="1" t="s">
        <v>3289</v>
      </c>
      <c r="DK354" s="1" t="s">
        <v>3252</v>
      </c>
      <c r="DL354" s="1" t="s">
        <v>3289</v>
      </c>
      <c r="DM354" t="s">
        <v>3138</v>
      </c>
      <c r="DN354" t="s">
        <v>3131</v>
      </c>
      <c r="DO354" t="s">
        <v>3122</v>
      </c>
      <c r="DP354" s="1" t="s">
        <v>3159</v>
      </c>
      <c r="DQ354" s="1" t="s">
        <v>3253</v>
      </c>
      <c r="DR354" s="1" t="s">
        <v>3159</v>
      </c>
      <c r="DS354" s="1" t="s">
        <v>3179</v>
      </c>
      <c r="DT354" s="1" t="s">
        <v>3163</v>
      </c>
      <c r="DU354" s="1" t="s">
        <v>3184</v>
      </c>
      <c r="DV354" s="1" t="s">
        <v>3234</v>
      </c>
      <c r="DW354" s="1" t="s">
        <v>3197</v>
      </c>
      <c r="DX354" s="1" t="s">
        <v>3234</v>
      </c>
      <c r="DY354">
        <f t="shared" si="724"/>
        <v>1</v>
      </c>
      <c r="DZ354">
        <f t="shared" si="725"/>
        <v>1</v>
      </c>
      <c r="EA354">
        <f t="shared" si="726"/>
        <v>1</v>
      </c>
      <c r="EB354">
        <f t="shared" si="727"/>
        <v>2</v>
      </c>
      <c r="EC354">
        <f t="shared" si="728"/>
        <v>2</v>
      </c>
      <c r="ED354">
        <f t="shared" si="729"/>
        <v>2</v>
      </c>
      <c r="EE354" s="14">
        <v>5201121</v>
      </c>
      <c r="EF354" s="33" t="s">
        <v>3257</v>
      </c>
      <c r="EG354" s="14">
        <v>1</v>
      </c>
      <c r="FA354" t="str">
        <f t="shared" si="766"/>
        <v>木骑兵</v>
      </c>
      <c r="FB354" t="str">
        <f t="shared" si="767"/>
        <v>水刀客</v>
      </c>
      <c r="FC354" t="str">
        <f t="shared" si="768"/>
        <v>火剑士</v>
      </c>
      <c r="FD354" t="str">
        <f t="shared" si="769"/>
        <v>暗巫师</v>
      </c>
      <c r="FE354" t="str">
        <f t="shared" si="770"/>
        <v>光猎人</v>
      </c>
      <c r="FF354" t="str">
        <f t="shared" si="771"/>
        <v>暗巫师</v>
      </c>
    </row>
    <row r="355" spans="15:162" ht="14.25" x14ac:dyDescent="0.15">
      <c r="O355" s="6">
        <v>10222</v>
      </c>
      <c r="P355" s="11">
        <v>647566.92000000004</v>
      </c>
      <c r="Q355" s="16">
        <f t="shared" si="801"/>
        <v>647566</v>
      </c>
      <c r="R355" s="4" t="str">
        <f t="shared" si="802"/>
        <v>5301073,5202071,5202072,5500073,5401071,5402072</v>
      </c>
      <c r="S355" s="4" t="str">
        <f t="shared" si="803"/>
        <v>7,7,7,7,7,7</v>
      </c>
      <c r="T355" s="4" t="str">
        <f t="shared" si="804"/>
        <v>339,334,334,334,334,334</v>
      </c>
      <c r="U355" s="2">
        <v>5301073</v>
      </c>
      <c r="V355" s="4">
        <v>5202071</v>
      </c>
      <c r="W355" s="4">
        <v>5202072</v>
      </c>
      <c r="X355" s="30">
        <v>5500073</v>
      </c>
      <c r="Y355" s="30">
        <v>5401071</v>
      </c>
      <c r="Z355" s="4">
        <v>5402072</v>
      </c>
      <c r="AA355" s="2">
        <v>7</v>
      </c>
      <c r="AB355" s="2">
        <v>7</v>
      </c>
      <c r="AC355" s="2">
        <v>7</v>
      </c>
      <c r="AD355" s="2">
        <v>7</v>
      </c>
      <c r="AE355" s="2">
        <v>7</v>
      </c>
      <c r="AF355" s="2">
        <v>7</v>
      </c>
      <c r="AG355" s="2">
        <f t="shared" si="732"/>
        <v>339</v>
      </c>
      <c r="AH355" s="2">
        <f t="shared" si="785"/>
        <v>334</v>
      </c>
      <c r="AI355" s="2">
        <f t="shared" si="786"/>
        <v>334</v>
      </c>
      <c r="AJ355" s="2">
        <f t="shared" si="787"/>
        <v>334</v>
      </c>
      <c r="AK355" s="2">
        <f t="shared" si="788"/>
        <v>334</v>
      </c>
      <c r="AL355" s="2">
        <f t="shared" si="789"/>
        <v>334</v>
      </c>
      <c r="AM355" s="8">
        <f t="shared" si="790"/>
        <v>110086.22</v>
      </c>
      <c r="AN355" s="8">
        <f t="shared" si="749"/>
        <v>107495.95600000001</v>
      </c>
      <c r="AO355" s="8">
        <f t="shared" si="749"/>
        <v>107495.95600000001</v>
      </c>
      <c r="AP355" s="8">
        <f t="shared" si="749"/>
        <v>107495.95600000001</v>
      </c>
      <c r="AQ355" s="8">
        <f t="shared" si="749"/>
        <v>107495.95600000001</v>
      </c>
      <c r="AR355" s="8">
        <f t="shared" si="749"/>
        <v>107495.95600000001</v>
      </c>
      <c r="AS355" s="8">
        <f t="shared" si="733"/>
        <v>-23</v>
      </c>
      <c r="AT355">
        <f t="shared" si="734"/>
        <v>316</v>
      </c>
      <c r="BI355">
        <v>5500095</v>
      </c>
      <c r="BJ355" s="4">
        <f>[1]monsters!$N355</f>
        <v>259.2</v>
      </c>
      <c r="BK355" s="4">
        <f>[1]monsters!$O355</f>
        <v>25.92</v>
      </c>
      <c r="BL355" s="4">
        <f>[1]monsters!$P355</f>
        <v>3200</v>
      </c>
      <c r="BM355" s="4">
        <f>[1]monsters!$Q355</f>
        <v>320</v>
      </c>
      <c r="BN355" s="4">
        <f>[1]monsters!$R355</f>
        <v>51.84</v>
      </c>
      <c r="BO355" s="4">
        <f>[1]monsters!$S355</f>
        <v>5.18</v>
      </c>
      <c r="BP355" s="4">
        <f>[1]monsters!$K355</f>
        <v>1.8</v>
      </c>
      <c r="BQ355">
        <f>[1]monsters!$D355</f>
        <v>2</v>
      </c>
      <c r="BR355">
        <f t="shared" si="717"/>
        <v>0.1</v>
      </c>
      <c r="BS355">
        <f t="shared" si="718"/>
        <v>352.68810774410775</v>
      </c>
      <c r="BT355">
        <f t="shared" si="719"/>
        <v>35.268810774410774</v>
      </c>
      <c r="CH355" t="str">
        <f t="shared" si="772"/>
        <v/>
      </c>
      <c r="CI355" s="26" t="b">
        <f t="shared" ref="CI355:CN355" si="809">IF(DG355&lt;&gt;"",IF(ISERROR(MATCH(INT(CO355),$EE$4:$EE$879,0))=FALSE,TRUE),"")</f>
        <v>1</v>
      </c>
      <c r="CJ355" s="26" t="b">
        <f t="shared" si="809"/>
        <v>1</v>
      </c>
      <c r="CK355" s="26" t="b">
        <f t="shared" si="809"/>
        <v>1</v>
      </c>
      <c r="CL355" s="26" t="b">
        <f t="shared" si="809"/>
        <v>1</v>
      </c>
      <c r="CM355" s="26" t="b">
        <f t="shared" si="809"/>
        <v>1</v>
      </c>
      <c r="CN355" s="26" t="b">
        <f t="shared" si="809"/>
        <v>1</v>
      </c>
      <c r="CO355" s="14" t="str">
        <f t="shared" ref="CO355:CT355" si="810">IF(DG355&lt;&gt;"",REPLACE(REPLACE(INDEX($EE$4:$EE$801,MATCH(DG355,$EF$4:$EF$801,0)),6,1,CU355),1,1,DA355),"")</f>
        <v>5301073</v>
      </c>
      <c r="CP355" s="14" t="str">
        <f t="shared" si="810"/>
        <v>5202071</v>
      </c>
      <c r="CQ355" s="14" t="str">
        <f t="shared" si="810"/>
        <v>5202072</v>
      </c>
      <c r="CR355" s="14" t="str">
        <f t="shared" si="810"/>
        <v>5500073</v>
      </c>
      <c r="CS355" s="14" t="str">
        <f t="shared" si="810"/>
        <v>5401071</v>
      </c>
      <c r="CT355" s="14" t="str">
        <f t="shared" si="810"/>
        <v>5402072</v>
      </c>
      <c r="CU355" s="2">
        <v>7</v>
      </c>
      <c r="CV355" s="2">
        <v>7</v>
      </c>
      <c r="CW355" s="2">
        <v>7</v>
      </c>
      <c r="CX355" s="2">
        <v>7</v>
      </c>
      <c r="CY355" s="2">
        <v>7</v>
      </c>
      <c r="CZ355" s="2">
        <v>7</v>
      </c>
      <c r="DA355" s="2">
        <v>5</v>
      </c>
      <c r="DB355" s="7">
        <v>5</v>
      </c>
      <c r="DC355">
        <v>5</v>
      </c>
      <c r="DD355" s="2">
        <v>5</v>
      </c>
      <c r="DE355" s="7">
        <v>5</v>
      </c>
      <c r="DF355">
        <v>5</v>
      </c>
      <c r="DG355" s="1" t="s">
        <v>3270</v>
      </c>
      <c r="DH355" s="1" t="s">
        <v>3124</v>
      </c>
      <c r="DI355" s="1" t="s">
        <v>3263</v>
      </c>
      <c r="DJ355" s="1" t="s">
        <v>3272</v>
      </c>
      <c r="DK355" s="1" t="s">
        <v>3161</v>
      </c>
      <c r="DL355" s="1" t="s">
        <v>3266</v>
      </c>
      <c r="DM355" s="1" t="s">
        <v>3138</v>
      </c>
      <c r="DN355" s="1" t="s">
        <v>3131</v>
      </c>
      <c r="DO355" s="1" t="s">
        <v>3122</v>
      </c>
      <c r="DP355" s="1" t="s">
        <v>3138</v>
      </c>
      <c r="DQ355" s="1" t="s">
        <v>3131</v>
      </c>
      <c r="DR355" s="1" t="s">
        <v>3122</v>
      </c>
      <c r="DS355" s="1" t="s">
        <v>3184</v>
      </c>
      <c r="DT355" s="1" t="s">
        <v>3166</v>
      </c>
      <c r="DU355" s="1" t="s">
        <v>3166</v>
      </c>
      <c r="DV355" s="1" t="s">
        <v>3206</v>
      </c>
      <c r="DW355" s="1" t="s">
        <v>3203</v>
      </c>
      <c r="DX355" s="1" t="s">
        <v>3202</v>
      </c>
      <c r="DY355">
        <f t="shared" si="724"/>
        <v>1</v>
      </c>
      <c r="DZ355">
        <f t="shared" si="725"/>
        <v>1</v>
      </c>
      <c r="EA355">
        <f t="shared" si="726"/>
        <v>1</v>
      </c>
      <c r="EB355">
        <f t="shared" si="727"/>
        <v>2</v>
      </c>
      <c r="EC355">
        <f t="shared" si="728"/>
        <v>2</v>
      </c>
      <c r="ED355">
        <f t="shared" si="729"/>
        <v>2</v>
      </c>
      <c r="EE355" s="14">
        <v>5202121</v>
      </c>
      <c r="EF355" s="33" t="s">
        <v>3124</v>
      </c>
      <c r="EG355" s="14">
        <v>1</v>
      </c>
      <c r="FA355" t="str">
        <f t="shared" si="766"/>
        <v>木剑士</v>
      </c>
      <c r="FB355" t="str">
        <f t="shared" si="767"/>
        <v>水维京</v>
      </c>
      <c r="FC355" t="str">
        <f t="shared" si="768"/>
        <v>火维京</v>
      </c>
      <c r="FD355" t="str">
        <f t="shared" si="769"/>
        <v>木海盗</v>
      </c>
      <c r="FE355" t="str">
        <f t="shared" si="770"/>
        <v>水魔法师</v>
      </c>
      <c r="FF355" t="str">
        <f t="shared" si="771"/>
        <v>火女巫</v>
      </c>
    </row>
    <row r="356" spans="15:162" ht="14.25" x14ac:dyDescent="0.15">
      <c r="O356" s="6">
        <v>10223</v>
      </c>
      <c r="P356" s="11">
        <v>647629.29</v>
      </c>
      <c r="Q356" s="16">
        <f t="shared" si="801"/>
        <v>647629</v>
      </c>
      <c r="R356" s="4" t="str">
        <f t="shared" si="802"/>
        <v>5200073,5301071,5301072,5500073,5401071,5502072</v>
      </c>
      <c r="S356" s="4" t="str">
        <f t="shared" si="803"/>
        <v>7,7,7,7,7,7</v>
      </c>
      <c r="T356" s="4" t="str">
        <f t="shared" si="804"/>
        <v>339,335,335,335,335,335</v>
      </c>
      <c r="U356" s="2">
        <v>5200073</v>
      </c>
      <c r="V356" s="4">
        <v>5301071</v>
      </c>
      <c r="W356" s="4">
        <v>5301072</v>
      </c>
      <c r="X356" s="30">
        <v>5500073</v>
      </c>
      <c r="Y356" s="30">
        <v>5401071</v>
      </c>
      <c r="Z356" s="4">
        <v>5502072</v>
      </c>
      <c r="AA356" s="2">
        <v>7</v>
      </c>
      <c r="AB356" s="2">
        <v>7</v>
      </c>
      <c r="AC356" s="2">
        <v>7</v>
      </c>
      <c r="AD356" s="2">
        <v>7</v>
      </c>
      <c r="AE356" s="2">
        <v>7</v>
      </c>
      <c r="AF356" s="2">
        <v>7</v>
      </c>
      <c r="AG356" s="2">
        <f t="shared" si="732"/>
        <v>339</v>
      </c>
      <c r="AH356" s="2">
        <f t="shared" si="785"/>
        <v>335</v>
      </c>
      <c r="AI356" s="2">
        <f t="shared" si="786"/>
        <v>335</v>
      </c>
      <c r="AJ356" s="2">
        <f t="shared" si="787"/>
        <v>335</v>
      </c>
      <c r="AK356" s="2">
        <f t="shared" si="788"/>
        <v>335</v>
      </c>
      <c r="AL356" s="2">
        <f t="shared" si="789"/>
        <v>335</v>
      </c>
      <c r="AM356" s="8">
        <f t="shared" si="790"/>
        <v>110096.93000000001</v>
      </c>
      <c r="AN356" s="8">
        <f t="shared" si="749"/>
        <v>107506.414</v>
      </c>
      <c r="AO356" s="8">
        <f t="shared" si="749"/>
        <v>107506.414</v>
      </c>
      <c r="AP356" s="8">
        <f t="shared" si="749"/>
        <v>107506.414</v>
      </c>
      <c r="AQ356" s="8">
        <f t="shared" si="749"/>
        <v>107506.414</v>
      </c>
      <c r="AR356" s="8">
        <f t="shared" si="749"/>
        <v>107506.414</v>
      </c>
      <c r="AS356" s="8">
        <f t="shared" si="733"/>
        <v>-23</v>
      </c>
      <c r="AT356">
        <f t="shared" si="734"/>
        <v>316</v>
      </c>
      <c r="BI356">
        <v>5502095</v>
      </c>
      <c r="BJ356" s="4">
        <f>[1]monsters!$N356</f>
        <v>172.8</v>
      </c>
      <c r="BK356" s="4">
        <f>[1]monsters!$O356</f>
        <v>17.28</v>
      </c>
      <c r="BL356" s="4">
        <f>[1]monsters!$P356</f>
        <v>3200</v>
      </c>
      <c r="BM356" s="4">
        <f>[1]monsters!$Q356</f>
        <v>320</v>
      </c>
      <c r="BN356" s="4">
        <f>[1]monsters!$R356</f>
        <v>34.56</v>
      </c>
      <c r="BO356" s="4">
        <f>[1]monsters!$S356</f>
        <v>3.46</v>
      </c>
      <c r="BP356" s="4">
        <f>[1]monsters!$K356</f>
        <v>1.2</v>
      </c>
      <c r="BQ356">
        <f>[1]monsters!$D356</f>
        <v>3</v>
      </c>
      <c r="BR356">
        <f t="shared" si="717"/>
        <v>0.1</v>
      </c>
      <c r="BS356">
        <f t="shared" si="718"/>
        <v>271.04010774410779</v>
      </c>
      <c r="BT356">
        <f t="shared" si="719"/>
        <v>27.104010774410781</v>
      </c>
      <c r="CH356">
        <f t="shared" si="772"/>
        <v>5</v>
      </c>
      <c r="CI356" s="26" t="b">
        <f t="shared" ref="CI356:CN356" si="811">IF(DG356&lt;&gt;"",IF(ISERROR(MATCH(INT(CO356),$EE$4:$EE$879,0))=FALSE,TRUE),"")</f>
        <v>1</v>
      </c>
      <c r="CJ356" s="26" t="b">
        <f t="shared" si="811"/>
        <v>1</v>
      </c>
      <c r="CK356" s="26" t="b">
        <f t="shared" si="811"/>
        <v>1</v>
      </c>
      <c r="CL356" s="26" t="b">
        <f t="shared" si="811"/>
        <v>1</v>
      </c>
      <c r="CM356" s="26" t="b">
        <f t="shared" si="811"/>
        <v>1</v>
      </c>
      <c r="CN356" s="26" t="b">
        <f t="shared" si="811"/>
        <v>1</v>
      </c>
      <c r="CO356" s="14" t="str">
        <f t="shared" ref="CO356:CT356" si="812">IF(DG356&lt;&gt;"",REPLACE(REPLACE(INDEX($EE$4:$EE$801,MATCH(DG356,$EF$4:$EF$801,0)),6,1,CU356),1,1,DA356),"")</f>
        <v>5200073</v>
      </c>
      <c r="CP356" s="14" t="str">
        <f t="shared" si="812"/>
        <v>5301071</v>
      </c>
      <c r="CQ356" s="14" t="str">
        <f t="shared" si="812"/>
        <v>5301072</v>
      </c>
      <c r="CR356" s="14" t="str">
        <f t="shared" si="812"/>
        <v>5500073</v>
      </c>
      <c r="CS356" s="14" t="str">
        <f t="shared" si="812"/>
        <v>5401071</v>
      </c>
      <c r="CT356" s="14" t="str">
        <f t="shared" si="812"/>
        <v>5502072</v>
      </c>
      <c r="CU356" s="2">
        <v>7</v>
      </c>
      <c r="CV356" s="2">
        <v>7</v>
      </c>
      <c r="CW356" s="2">
        <v>7</v>
      </c>
      <c r="CX356" s="2">
        <v>7</v>
      </c>
      <c r="CY356" s="2">
        <v>7</v>
      </c>
      <c r="CZ356" s="2">
        <v>7</v>
      </c>
      <c r="DA356" s="2">
        <v>5</v>
      </c>
      <c r="DB356" s="7">
        <v>5</v>
      </c>
      <c r="DC356">
        <v>5</v>
      </c>
      <c r="DD356" s="2">
        <v>5</v>
      </c>
      <c r="DE356" s="7">
        <v>5</v>
      </c>
      <c r="DF356">
        <v>5</v>
      </c>
      <c r="DG356" s="1" t="s">
        <v>3156</v>
      </c>
      <c r="DH356" s="1" t="s">
        <v>3128</v>
      </c>
      <c r="DI356" s="1" t="s">
        <v>3264</v>
      </c>
      <c r="DJ356" s="1" t="s">
        <v>3272</v>
      </c>
      <c r="DK356" s="1" t="s">
        <v>3161</v>
      </c>
      <c r="DL356" s="1" t="s">
        <v>3267</v>
      </c>
      <c r="DM356" s="1" t="s">
        <v>3138</v>
      </c>
      <c r="DN356" s="1" t="s">
        <v>3131</v>
      </c>
      <c r="DO356" s="1" t="s">
        <v>3122</v>
      </c>
      <c r="DP356" s="1" t="s">
        <v>3138</v>
      </c>
      <c r="DQ356" s="1" t="s">
        <v>3131</v>
      </c>
      <c r="DR356" s="1" t="s">
        <v>3122</v>
      </c>
      <c r="DS356" s="1" t="s">
        <v>3163</v>
      </c>
      <c r="DT356" s="1" t="s">
        <v>3184</v>
      </c>
      <c r="DU356" s="1" t="s">
        <v>3184</v>
      </c>
      <c r="DV356" s="1" t="s">
        <v>3206</v>
      </c>
      <c r="DW356" s="1" t="s">
        <v>3203</v>
      </c>
      <c r="DX356" s="1" t="s">
        <v>3198</v>
      </c>
      <c r="DY356">
        <f t="shared" si="724"/>
        <v>1</v>
      </c>
      <c r="DZ356">
        <f t="shared" si="725"/>
        <v>1</v>
      </c>
      <c r="EA356">
        <f t="shared" si="726"/>
        <v>1</v>
      </c>
      <c r="EB356">
        <f t="shared" si="727"/>
        <v>2</v>
      </c>
      <c r="EC356">
        <f t="shared" si="728"/>
        <v>2</v>
      </c>
      <c r="ED356">
        <f t="shared" si="729"/>
        <v>2</v>
      </c>
      <c r="EE356" s="14">
        <v>5301121</v>
      </c>
      <c r="EF356" s="33" t="s">
        <v>3128</v>
      </c>
      <c r="EG356" s="14">
        <v>1</v>
      </c>
      <c r="FA356" t="str">
        <f t="shared" si="766"/>
        <v>木刀客</v>
      </c>
      <c r="FB356" t="str">
        <f t="shared" si="767"/>
        <v>水剑士</v>
      </c>
      <c r="FC356" t="str">
        <f t="shared" si="768"/>
        <v>火剑士</v>
      </c>
      <c r="FD356" t="str">
        <f t="shared" si="769"/>
        <v>木海盗</v>
      </c>
      <c r="FE356" t="str">
        <f t="shared" si="770"/>
        <v>水魔法师</v>
      </c>
      <c r="FF356" t="str">
        <f t="shared" si="771"/>
        <v>火火枪手</v>
      </c>
    </row>
    <row r="357" spans="15:162" ht="14.25" x14ac:dyDescent="0.15">
      <c r="O357" s="6">
        <v>10224</v>
      </c>
      <c r="P357" s="11">
        <v>647693.55000000005</v>
      </c>
      <c r="Q357" s="16">
        <f t="shared" si="801"/>
        <v>647693</v>
      </c>
      <c r="R357" s="4" t="str">
        <f t="shared" si="802"/>
        <v>5301073,5201071,5202072,5400075,5400075,5501074</v>
      </c>
      <c r="S357" s="4" t="str">
        <f t="shared" si="803"/>
        <v>7,7,7,7,7,7</v>
      </c>
      <c r="T357" s="4" t="str">
        <f t="shared" si="804"/>
        <v>339,335,335,335,335,335</v>
      </c>
      <c r="U357" s="2">
        <v>5301073</v>
      </c>
      <c r="V357" s="4">
        <v>5201071</v>
      </c>
      <c r="W357" s="4">
        <v>5202072</v>
      </c>
      <c r="X357" s="30">
        <v>5400075</v>
      </c>
      <c r="Y357" s="30">
        <v>5400075</v>
      </c>
      <c r="Z357" s="4">
        <v>5501074</v>
      </c>
      <c r="AA357" s="2">
        <v>7</v>
      </c>
      <c r="AB357" s="2">
        <v>7</v>
      </c>
      <c r="AC357" s="2">
        <v>7</v>
      </c>
      <c r="AD357" s="2">
        <v>7</v>
      </c>
      <c r="AE357" s="2">
        <v>7</v>
      </c>
      <c r="AF357" s="2">
        <v>7</v>
      </c>
      <c r="AG357" s="2">
        <f t="shared" si="732"/>
        <v>339</v>
      </c>
      <c r="AH357" s="2">
        <f t="shared" si="785"/>
        <v>335</v>
      </c>
      <c r="AI357" s="2">
        <f t="shared" si="786"/>
        <v>335</v>
      </c>
      <c r="AJ357" s="2">
        <f t="shared" si="787"/>
        <v>335</v>
      </c>
      <c r="AK357" s="2">
        <f t="shared" si="788"/>
        <v>335</v>
      </c>
      <c r="AL357" s="2">
        <f t="shared" si="789"/>
        <v>335</v>
      </c>
      <c r="AM357" s="8">
        <f t="shared" si="790"/>
        <v>110107.81000000001</v>
      </c>
      <c r="AN357" s="8">
        <f t="shared" si="749"/>
        <v>107517.038</v>
      </c>
      <c r="AO357" s="8">
        <f t="shared" si="749"/>
        <v>107517.038</v>
      </c>
      <c r="AP357" s="8">
        <f t="shared" si="749"/>
        <v>107517.038</v>
      </c>
      <c r="AQ357" s="8">
        <f t="shared" si="749"/>
        <v>107517.038</v>
      </c>
      <c r="AR357" s="8">
        <f t="shared" si="749"/>
        <v>107517.038</v>
      </c>
      <c r="AS357" s="8">
        <f t="shared" si="733"/>
        <v>-23</v>
      </c>
      <c r="AT357">
        <f t="shared" si="734"/>
        <v>316</v>
      </c>
      <c r="BI357">
        <v>5600095</v>
      </c>
      <c r="BJ357" s="4">
        <f>[1]monsters!$N357</f>
        <v>307.2</v>
      </c>
      <c r="BK357" s="4">
        <f>[1]monsters!$O357</f>
        <v>30.72</v>
      </c>
      <c r="BL357" s="4">
        <f>[1]monsters!$P357</f>
        <v>2400</v>
      </c>
      <c r="BM357" s="4">
        <f>[1]monsters!$Q357</f>
        <v>240</v>
      </c>
      <c r="BN357" s="4">
        <f>[1]monsters!$R357</f>
        <v>43.89</v>
      </c>
      <c r="BO357" s="4">
        <f>[1]monsters!$S357</f>
        <v>4.3899999999999997</v>
      </c>
      <c r="BP357" s="4">
        <f>[1]monsters!$K357</f>
        <v>1.6</v>
      </c>
      <c r="BQ357">
        <f>[1]monsters!$D357</f>
        <v>4</v>
      </c>
      <c r="BR357">
        <f t="shared" si="717"/>
        <v>0.1</v>
      </c>
      <c r="BS357">
        <f t="shared" si="718"/>
        <v>371.11208080808086</v>
      </c>
      <c r="BT357">
        <f t="shared" si="719"/>
        <v>37.11120808080809</v>
      </c>
      <c r="CH357" t="str">
        <f t="shared" si="772"/>
        <v/>
      </c>
      <c r="CI357" s="26" t="b">
        <f t="shared" ref="CI357:CN357" si="813">IF(DG357&lt;&gt;"",IF(ISERROR(MATCH(INT(CO357),$EE$4:$EE$879,0))=FALSE,TRUE),"")</f>
        <v>1</v>
      </c>
      <c r="CJ357" s="26" t="b">
        <f t="shared" si="813"/>
        <v>1</v>
      </c>
      <c r="CK357" s="26" t="b">
        <f t="shared" si="813"/>
        <v>1</v>
      </c>
      <c r="CL357" s="26" t="b">
        <f t="shared" si="813"/>
        <v>1</v>
      </c>
      <c r="CM357" s="26" t="b">
        <f t="shared" si="813"/>
        <v>1</v>
      </c>
      <c r="CN357" s="26" t="b">
        <f t="shared" si="813"/>
        <v>1</v>
      </c>
      <c r="CO357" s="14" t="str">
        <f t="shared" ref="CO357:CT357" si="814">IF(DG357&lt;&gt;"",REPLACE(REPLACE(INDEX($EE$4:$EE$801,MATCH(DG357,$EF$4:$EF$801,0)),6,1,CU357),1,1,DA357),"")</f>
        <v>5301073</v>
      </c>
      <c r="CP357" s="14" t="str">
        <f t="shared" si="814"/>
        <v>5201071</v>
      </c>
      <c r="CQ357" s="14" t="str">
        <f t="shared" si="814"/>
        <v>5202072</v>
      </c>
      <c r="CR357" s="14" t="str">
        <f t="shared" si="814"/>
        <v>5400075</v>
      </c>
      <c r="CS357" s="14" t="str">
        <f t="shared" si="814"/>
        <v>5400075</v>
      </c>
      <c r="CT357" s="14" t="str">
        <f t="shared" si="814"/>
        <v>5501074</v>
      </c>
      <c r="CU357" s="2">
        <v>7</v>
      </c>
      <c r="CV357" s="2">
        <v>7</v>
      </c>
      <c r="CW357" s="2">
        <v>7</v>
      </c>
      <c r="CX357" s="2">
        <v>7</v>
      </c>
      <c r="CY357" s="2">
        <v>7</v>
      </c>
      <c r="CZ357" s="2">
        <v>7</v>
      </c>
      <c r="DA357" s="2">
        <v>5</v>
      </c>
      <c r="DB357" s="7">
        <v>5</v>
      </c>
      <c r="DC357">
        <v>5</v>
      </c>
      <c r="DD357" s="2">
        <v>5</v>
      </c>
      <c r="DE357" s="7">
        <v>5</v>
      </c>
      <c r="DF357">
        <v>5</v>
      </c>
      <c r="DG357" s="1" t="s">
        <v>3270</v>
      </c>
      <c r="DH357" s="1" t="s">
        <v>3257</v>
      </c>
      <c r="DI357" s="1" t="s">
        <v>3263</v>
      </c>
      <c r="DJ357" s="1" t="s">
        <v>3289</v>
      </c>
      <c r="DK357" s="1" t="s">
        <v>3289</v>
      </c>
      <c r="DL357" s="1" t="s">
        <v>3252</v>
      </c>
      <c r="DM357" t="s">
        <v>3138</v>
      </c>
      <c r="DN357" t="s">
        <v>3131</v>
      </c>
      <c r="DO357" t="s">
        <v>3122</v>
      </c>
      <c r="DP357" s="1" t="s">
        <v>3159</v>
      </c>
      <c r="DQ357" s="1" t="s">
        <v>3159</v>
      </c>
      <c r="DR357" s="1" t="s">
        <v>3253</v>
      </c>
      <c r="DS357" s="1" t="s">
        <v>3184</v>
      </c>
      <c r="DT357" s="1" t="s">
        <v>3179</v>
      </c>
      <c r="DU357" s="1" t="s">
        <v>3166</v>
      </c>
      <c r="DV357" s="1" t="s">
        <v>3234</v>
      </c>
      <c r="DW357" s="1" t="s">
        <v>3234</v>
      </c>
      <c r="DX357" s="1" t="s">
        <v>3197</v>
      </c>
      <c r="DY357">
        <f t="shared" si="724"/>
        <v>1</v>
      </c>
      <c r="DZ357">
        <f t="shared" si="725"/>
        <v>1</v>
      </c>
      <c r="EA357">
        <f t="shared" si="726"/>
        <v>1</v>
      </c>
      <c r="EB357">
        <f t="shared" si="727"/>
        <v>2</v>
      </c>
      <c r="EC357">
        <f t="shared" si="728"/>
        <v>2</v>
      </c>
      <c r="ED357">
        <f t="shared" si="729"/>
        <v>2</v>
      </c>
      <c r="EE357" s="14">
        <v>5401121</v>
      </c>
      <c r="EF357" s="33" t="s">
        <v>3161</v>
      </c>
      <c r="EG357" s="14">
        <v>2</v>
      </c>
      <c r="FA357" t="str">
        <f t="shared" si="766"/>
        <v>木剑士</v>
      </c>
      <c r="FB357" t="str">
        <f t="shared" si="767"/>
        <v>水骑兵</v>
      </c>
      <c r="FC357" t="str">
        <f t="shared" si="768"/>
        <v>火维京</v>
      </c>
      <c r="FD357" t="str">
        <f t="shared" si="769"/>
        <v>暗巫师</v>
      </c>
      <c r="FE357" t="str">
        <f t="shared" si="770"/>
        <v>暗巫师</v>
      </c>
      <c r="FF357" t="str">
        <f t="shared" si="771"/>
        <v>光猎人</v>
      </c>
    </row>
    <row r="358" spans="15:162" ht="14.25" x14ac:dyDescent="0.15">
      <c r="O358" s="6">
        <v>10225</v>
      </c>
      <c r="P358" s="11">
        <v>657888.21</v>
      </c>
      <c r="Q358" s="16">
        <f t="shared" si="801"/>
        <v>657888</v>
      </c>
      <c r="R358" s="4" t="str">
        <f t="shared" si="802"/>
        <v>1101073,5201073,5201073,5401073,5401073,5401073</v>
      </c>
      <c r="S358" s="4" t="str">
        <f t="shared" si="803"/>
        <v>7,7,7,7,7,7</v>
      </c>
      <c r="T358" s="4" t="str">
        <f t="shared" si="804"/>
        <v>341,337,337,337,337,337</v>
      </c>
      <c r="U358" s="2">
        <v>1101073</v>
      </c>
      <c r="V358" s="4">
        <v>5201073</v>
      </c>
      <c r="W358" s="4">
        <v>5201073</v>
      </c>
      <c r="X358" s="30">
        <v>5401073</v>
      </c>
      <c r="Y358" s="30">
        <v>5401073</v>
      </c>
      <c r="Z358" s="4">
        <v>5401073</v>
      </c>
      <c r="AA358" s="2">
        <v>7</v>
      </c>
      <c r="AB358" s="2">
        <v>7</v>
      </c>
      <c r="AC358" s="2">
        <v>7</v>
      </c>
      <c r="AD358" s="2">
        <v>7</v>
      </c>
      <c r="AE358" s="2">
        <v>7</v>
      </c>
      <c r="AF358" s="2">
        <v>7</v>
      </c>
      <c r="AG358" s="2">
        <f t="shared" si="732"/>
        <v>341</v>
      </c>
      <c r="AH358" s="2">
        <f t="shared" si="785"/>
        <v>337</v>
      </c>
      <c r="AI358" s="2">
        <f t="shared" si="786"/>
        <v>337</v>
      </c>
      <c r="AJ358" s="2">
        <f t="shared" si="787"/>
        <v>337</v>
      </c>
      <c r="AK358" s="2">
        <f t="shared" si="788"/>
        <v>337</v>
      </c>
      <c r="AL358" s="2">
        <f t="shared" si="789"/>
        <v>337</v>
      </c>
      <c r="AM358" s="8">
        <f t="shared" si="790"/>
        <v>111840.96000000001</v>
      </c>
      <c r="AN358" s="8">
        <f t="shared" si="749"/>
        <v>109209.40800000001</v>
      </c>
      <c r="AO358" s="8">
        <f t="shared" si="749"/>
        <v>109209.40800000001</v>
      </c>
      <c r="AP358" s="8">
        <f t="shared" si="749"/>
        <v>109209.40800000001</v>
      </c>
      <c r="AQ358" s="8">
        <f t="shared" si="749"/>
        <v>109209.40800000001</v>
      </c>
      <c r="AR358" s="8">
        <f t="shared" si="749"/>
        <v>109209.40800000001</v>
      </c>
      <c r="AS358" s="8">
        <f t="shared" si="733"/>
        <v>-22</v>
      </c>
      <c r="AT358">
        <f t="shared" si="734"/>
        <v>319</v>
      </c>
      <c r="BI358">
        <v>5602095</v>
      </c>
      <c r="BJ358" s="4">
        <f>[1]monsters!$N358</f>
        <v>288</v>
      </c>
      <c r="BK358" s="4">
        <f>[1]monsters!$O358</f>
        <v>28.8</v>
      </c>
      <c r="BL358" s="4">
        <f>[1]monsters!$P358</f>
        <v>2400</v>
      </c>
      <c r="BM358" s="4">
        <f>[1]monsters!$Q358</f>
        <v>240</v>
      </c>
      <c r="BN358" s="4">
        <f>[1]monsters!$R358</f>
        <v>41.14</v>
      </c>
      <c r="BO358" s="4">
        <f>[1]monsters!$S358</f>
        <v>4.1100000000000003</v>
      </c>
      <c r="BP358" s="4">
        <f>[1]monsters!$K358</f>
        <v>1.5</v>
      </c>
      <c r="BQ358">
        <f>[1]monsters!$D358</f>
        <v>4</v>
      </c>
      <c r="BR358">
        <f t="shared" si="717"/>
        <v>0.1</v>
      </c>
      <c r="BS358">
        <f t="shared" si="718"/>
        <v>352.96808080808086</v>
      </c>
      <c r="BT358">
        <f t="shared" si="719"/>
        <v>35.296808080808084</v>
      </c>
      <c r="CH358" t="str">
        <f t="shared" si="772"/>
        <v/>
      </c>
      <c r="CI358" s="26" t="b">
        <f t="shared" ref="CI358:CN358" si="815">IF(DG358&lt;&gt;"",IF(ISERROR(MATCH(INT(CO358),$EE$4:$EE$879,0))=FALSE,TRUE),"")</f>
        <v>1</v>
      </c>
      <c r="CJ358" s="26" t="b">
        <f t="shared" si="815"/>
        <v>1</v>
      </c>
      <c r="CK358" s="26" t="b">
        <f t="shared" si="815"/>
        <v>1</v>
      </c>
      <c r="CL358" s="26" t="b">
        <f t="shared" si="815"/>
        <v>1</v>
      </c>
      <c r="CM358" s="26" t="b">
        <f t="shared" si="815"/>
        <v>1</v>
      </c>
      <c r="CN358" s="26" t="b">
        <f t="shared" si="815"/>
        <v>1</v>
      </c>
      <c r="CO358" s="14" t="str">
        <f t="shared" ref="CO358:CT358" si="816">IF(DG358&lt;&gt;"",REPLACE(REPLACE(INDEX($EE$4:$EE$801,MATCH(DG358,$EF$4:$EF$801,0)),6,1,CU358),1,1,DA358),"")</f>
        <v>1101073</v>
      </c>
      <c r="CP358" s="14" t="str">
        <f t="shared" si="816"/>
        <v>5201073</v>
      </c>
      <c r="CQ358" s="14" t="str">
        <f t="shared" si="816"/>
        <v>5201073</v>
      </c>
      <c r="CR358" s="14" t="str">
        <f t="shared" si="816"/>
        <v>5401073</v>
      </c>
      <c r="CS358" s="14" t="str">
        <f t="shared" si="816"/>
        <v>5401073</v>
      </c>
      <c r="CT358" s="14" t="str">
        <f t="shared" si="816"/>
        <v>5401073</v>
      </c>
      <c r="CU358" s="2">
        <v>7</v>
      </c>
      <c r="CV358" s="2">
        <v>7</v>
      </c>
      <c r="CW358" s="2">
        <v>7</v>
      </c>
      <c r="CX358" s="2">
        <v>7</v>
      </c>
      <c r="CY358" s="2">
        <v>7</v>
      </c>
      <c r="CZ358" s="2">
        <v>7</v>
      </c>
      <c r="DA358" s="2">
        <v>1</v>
      </c>
      <c r="DB358" s="7">
        <v>5</v>
      </c>
      <c r="DC358">
        <v>5</v>
      </c>
      <c r="DD358" s="2">
        <v>5</v>
      </c>
      <c r="DE358" s="7">
        <v>5</v>
      </c>
      <c r="DF358">
        <v>5</v>
      </c>
      <c r="DG358" s="1" t="s">
        <v>3291</v>
      </c>
      <c r="DH358" s="1" t="s">
        <v>3268</v>
      </c>
      <c r="DI358" s="1" t="s">
        <v>3268</v>
      </c>
      <c r="DJ358" s="1" t="s">
        <v>3271</v>
      </c>
      <c r="DK358" s="1" t="s">
        <v>3271</v>
      </c>
      <c r="DL358" s="1" t="s">
        <v>3271</v>
      </c>
      <c r="DM358" t="s">
        <v>3138</v>
      </c>
      <c r="DN358" s="1" t="s">
        <v>3138</v>
      </c>
      <c r="DO358" s="1" t="s">
        <v>3138</v>
      </c>
      <c r="DP358" t="s">
        <v>3138</v>
      </c>
      <c r="DQ358" s="1" t="s">
        <v>3138</v>
      </c>
      <c r="DR358" s="1" t="s">
        <v>3138</v>
      </c>
      <c r="DS358" s="1" t="s">
        <v>3160</v>
      </c>
      <c r="DT358" s="1" t="s">
        <v>3179</v>
      </c>
      <c r="DU358" s="1" t="s">
        <v>3179</v>
      </c>
      <c r="DV358" s="1" t="s">
        <v>3203</v>
      </c>
      <c r="DW358" s="1" t="s">
        <v>3203</v>
      </c>
      <c r="DX358" s="1" t="s">
        <v>3203</v>
      </c>
      <c r="DY358">
        <f t="shared" si="724"/>
        <v>1</v>
      </c>
      <c r="DZ358">
        <f t="shared" si="725"/>
        <v>1</v>
      </c>
      <c r="EA358">
        <f t="shared" si="726"/>
        <v>1</v>
      </c>
      <c r="EB358">
        <f t="shared" si="727"/>
        <v>2</v>
      </c>
      <c r="EC358">
        <f t="shared" si="728"/>
        <v>2</v>
      </c>
      <c r="ED358">
        <f t="shared" si="729"/>
        <v>2</v>
      </c>
      <c r="EE358" s="14">
        <v>5402121</v>
      </c>
      <c r="EF358" s="33" t="s">
        <v>3259</v>
      </c>
      <c r="EG358" s="14">
        <v>2</v>
      </c>
      <c r="FA358" t="str">
        <f t="shared" si="766"/>
        <v>木黑骑士</v>
      </c>
      <c r="FB358" t="str">
        <f t="shared" si="767"/>
        <v>木骑兵</v>
      </c>
      <c r="FC358" t="str">
        <f t="shared" si="768"/>
        <v>木骑兵</v>
      </c>
      <c r="FD358" t="str">
        <f t="shared" si="769"/>
        <v>木魔法师</v>
      </c>
      <c r="FE358" t="str">
        <f t="shared" si="770"/>
        <v>木魔法师</v>
      </c>
      <c r="FF358" t="str">
        <f t="shared" si="771"/>
        <v>木魔法师</v>
      </c>
    </row>
    <row r="359" spans="15:162" ht="14.25" x14ac:dyDescent="0.15">
      <c r="O359" s="6">
        <v>10226</v>
      </c>
      <c r="P359" s="11">
        <v>657952.47</v>
      </c>
      <c r="Q359" s="16">
        <f t="shared" si="801"/>
        <v>657952</v>
      </c>
      <c r="R359" s="4" t="str">
        <f t="shared" si="802"/>
        <v>5401073,5301071,5202072,5200073,5500071,5402072</v>
      </c>
      <c r="S359" s="4" t="str">
        <f t="shared" si="803"/>
        <v>7,7,7,7,7,7</v>
      </c>
      <c r="T359" s="4" t="str">
        <f t="shared" si="804"/>
        <v>341,337,337,337,337,337</v>
      </c>
      <c r="U359" s="2">
        <v>5401073</v>
      </c>
      <c r="V359" s="4">
        <v>5301071</v>
      </c>
      <c r="W359" s="4">
        <v>5202072</v>
      </c>
      <c r="X359" s="30">
        <v>5200073</v>
      </c>
      <c r="Y359" s="30">
        <v>5500071</v>
      </c>
      <c r="Z359" s="4">
        <v>5402072</v>
      </c>
      <c r="AA359" s="2">
        <v>7</v>
      </c>
      <c r="AB359" s="2">
        <v>7</v>
      </c>
      <c r="AC359" s="2">
        <v>7</v>
      </c>
      <c r="AD359" s="2">
        <v>7</v>
      </c>
      <c r="AE359" s="2">
        <v>7</v>
      </c>
      <c r="AF359" s="2">
        <v>7</v>
      </c>
      <c r="AG359" s="2">
        <f t="shared" si="732"/>
        <v>341</v>
      </c>
      <c r="AH359" s="2">
        <f t="shared" si="785"/>
        <v>337</v>
      </c>
      <c r="AI359" s="2">
        <f t="shared" si="786"/>
        <v>337</v>
      </c>
      <c r="AJ359" s="2">
        <f t="shared" si="787"/>
        <v>337</v>
      </c>
      <c r="AK359" s="2">
        <f t="shared" si="788"/>
        <v>337</v>
      </c>
      <c r="AL359" s="2">
        <f t="shared" si="789"/>
        <v>337</v>
      </c>
      <c r="AM359" s="8">
        <f t="shared" si="790"/>
        <v>111851.84000000001</v>
      </c>
      <c r="AN359" s="8">
        <f t="shared" si="749"/>
        <v>109220.03200000001</v>
      </c>
      <c r="AO359" s="8">
        <f t="shared" si="749"/>
        <v>109220.03200000001</v>
      </c>
      <c r="AP359" s="8">
        <f t="shared" si="749"/>
        <v>109220.03200000001</v>
      </c>
      <c r="AQ359" s="8">
        <f t="shared" si="749"/>
        <v>109220.03200000001</v>
      </c>
      <c r="AR359" s="8">
        <f t="shared" si="749"/>
        <v>109220.03200000001</v>
      </c>
      <c r="AS359" s="8">
        <f t="shared" si="733"/>
        <v>-22</v>
      </c>
      <c r="AT359">
        <f t="shared" si="734"/>
        <v>319</v>
      </c>
      <c r="BI359">
        <v>1206011</v>
      </c>
      <c r="BJ359" s="4">
        <f>[1]monsters!$N359</f>
        <v>336</v>
      </c>
      <c r="BK359" s="4">
        <f>[1]monsters!$O359</f>
        <v>33.6</v>
      </c>
      <c r="BL359" s="4">
        <f>[1]monsters!$P359</f>
        <v>2057.14</v>
      </c>
      <c r="BM359" s="4">
        <f>[1]monsters!$Q359</f>
        <v>205.71</v>
      </c>
      <c r="BN359" s="4">
        <f>[1]monsters!$R359</f>
        <v>42</v>
      </c>
      <c r="BO359" s="4">
        <f>[1]monsters!$S359</f>
        <v>4.2</v>
      </c>
      <c r="BP359" s="4">
        <f>[1]monsters!$K359</f>
        <v>1.5</v>
      </c>
      <c r="BQ359">
        <f>[1]monsters!$D359</f>
        <v>5</v>
      </c>
      <c r="BR359">
        <f t="shared" si="717"/>
        <v>0.1</v>
      </c>
      <c r="BS359">
        <f t="shared" si="718"/>
        <v>386.78397306397312</v>
      </c>
      <c r="BT359">
        <f t="shared" si="719"/>
        <v>38.678397306397315</v>
      </c>
      <c r="CH359" t="str">
        <f t="shared" si="772"/>
        <v/>
      </c>
      <c r="CI359" s="26" t="b">
        <f t="shared" ref="CI359:CN359" si="817">IF(DG359&lt;&gt;"",IF(ISERROR(MATCH(INT(CO359),$EE$4:$EE$879,0))=FALSE,TRUE),"")</f>
        <v>1</v>
      </c>
      <c r="CJ359" s="26" t="b">
        <f t="shared" si="817"/>
        <v>1</v>
      </c>
      <c r="CK359" s="26" t="b">
        <f t="shared" si="817"/>
        <v>1</v>
      </c>
      <c r="CL359" s="26" t="b">
        <f t="shared" si="817"/>
        <v>1</v>
      </c>
      <c r="CM359" s="26" t="b">
        <f t="shared" si="817"/>
        <v>1</v>
      </c>
      <c r="CN359" s="26" t="b">
        <f t="shared" si="817"/>
        <v>1</v>
      </c>
      <c r="CO359" s="14" t="str">
        <f t="shared" ref="CO359:CT359" si="818">IF(DG359&lt;&gt;"",REPLACE(REPLACE(INDEX($EE$4:$EE$801,MATCH(DG359,$EF$4:$EF$801,0)),6,1,CU359),1,1,DA359),"")</f>
        <v>5401073</v>
      </c>
      <c r="CP359" s="14" t="str">
        <f t="shared" si="818"/>
        <v>5301071</v>
      </c>
      <c r="CQ359" s="14" t="str">
        <f t="shared" si="818"/>
        <v>5202072</v>
      </c>
      <c r="CR359" s="14" t="str">
        <f t="shared" si="818"/>
        <v>5200073</v>
      </c>
      <c r="CS359" s="14" t="str">
        <f t="shared" si="818"/>
        <v>5500071</v>
      </c>
      <c r="CT359" s="14" t="str">
        <f t="shared" si="818"/>
        <v>5402072</v>
      </c>
      <c r="CU359" s="2">
        <v>7</v>
      </c>
      <c r="CV359" s="2">
        <v>7</v>
      </c>
      <c r="CW359" s="2">
        <v>7</v>
      </c>
      <c r="CX359" s="2">
        <v>7</v>
      </c>
      <c r="CY359" s="2">
        <v>7</v>
      </c>
      <c r="CZ359" s="2">
        <v>7</v>
      </c>
      <c r="DA359" s="2">
        <v>5</v>
      </c>
      <c r="DB359" s="7">
        <v>5</v>
      </c>
      <c r="DC359">
        <v>5</v>
      </c>
      <c r="DD359" s="2">
        <v>5</v>
      </c>
      <c r="DE359" s="7">
        <v>5</v>
      </c>
      <c r="DF359">
        <v>5</v>
      </c>
      <c r="DG359" s="1" t="s">
        <v>3271</v>
      </c>
      <c r="DH359" s="1" t="s">
        <v>3128</v>
      </c>
      <c r="DI359" s="1" t="s">
        <v>3263</v>
      </c>
      <c r="DJ359" s="1" t="s">
        <v>3156</v>
      </c>
      <c r="DK359" s="1" t="s">
        <v>3260</v>
      </c>
      <c r="DL359" s="1" t="s">
        <v>3266</v>
      </c>
      <c r="DM359" t="s">
        <v>3138</v>
      </c>
      <c r="DN359" t="s">
        <v>3131</v>
      </c>
      <c r="DO359" t="s">
        <v>3122</v>
      </c>
      <c r="DP359" t="s">
        <v>3138</v>
      </c>
      <c r="DQ359" t="s">
        <v>3131</v>
      </c>
      <c r="DR359" t="s">
        <v>3122</v>
      </c>
      <c r="DS359" s="1" t="s">
        <v>3203</v>
      </c>
      <c r="DT359" s="1" t="s">
        <v>3184</v>
      </c>
      <c r="DU359" s="1" t="s">
        <v>3166</v>
      </c>
      <c r="DV359" s="1" t="s">
        <v>3163</v>
      </c>
      <c r="DW359" s="1" t="s">
        <v>3206</v>
      </c>
      <c r="DX359" s="1" t="s">
        <v>3202</v>
      </c>
      <c r="DY359">
        <f t="shared" si="724"/>
        <v>2</v>
      </c>
      <c r="DZ359">
        <f t="shared" si="725"/>
        <v>1</v>
      </c>
      <c r="EA359">
        <f t="shared" si="726"/>
        <v>1</v>
      </c>
      <c r="EB359">
        <f t="shared" si="727"/>
        <v>1</v>
      </c>
      <c r="EC359">
        <f t="shared" si="728"/>
        <v>2</v>
      </c>
      <c r="ED359">
        <f t="shared" si="729"/>
        <v>2</v>
      </c>
      <c r="EE359" s="14">
        <v>5500121</v>
      </c>
      <c r="EF359" s="33" t="s">
        <v>3260</v>
      </c>
      <c r="EG359" s="14">
        <v>2</v>
      </c>
      <c r="FA359" t="str">
        <f t="shared" si="766"/>
        <v>木魔法师</v>
      </c>
      <c r="FB359" t="str">
        <f t="shared" si="767"/>
        <v>水剑士</v>
      </c>
      <c r="FC359" t="str">
        <f t="shared" si="768"/>
        <v>火维京</v>
      </c>
      <c r="FD359" t="str">
        <f t="shared" si="769"/>
        <v>木刀客</v>
      </c>
      <c r="FE359" t="str">
        <f t="shared" si="770"/>
        <v>水海盗</v>
      </c>
      <c r="FF359" t="str">
        <f t="shared" si="771"/>
        <v>火女巫</v>
      </c>
    </row>
    <row r="360" spans="15:162" ht="14.25" x14ac:dyDescent="0.15">
      <c r="O360" s="6">
        <v>10227</v>
      </c>
      <c r="P360" s="11">
        <v>658014.84</v>
      </c>
      <c r="Q360" s="16">
        <f t="shared" si="801"/>
        <v>658014</v>
      </c>
      <c r="R360" s="4" t="str">
        <f t="shared" si="802"/>
        <v>5202073,5201071,5302074,5402073,5502071,5500072</v>
      </c>
      <c r="S360" s="4" t="str">
        <f t="shared" si="803"/>
        <v>7,7,7,7,7,7</v>
      </c>
      <c r="T360" s="4" t="str">
        <f t="shared" si="804"/>
        <v>341,337,337,337,337,337</v>
      </c>
      <c r="U360" s="2">
        <v>5202073</v>
      </c>
      <c r="V360" s="4">
        <v>5201071</v>
      </c>
      <c r="W360" s="4">
        <v>5302074</v>
      </c>
      <c r="X360" s="30">
        <v>5402073</v>
      </c>
      <c r="Y360" s="30">
        <v>5502071</v>
      </c>
      <c r="Z360" s="4">
        <v>5500072</v>
      </c>
      <c r="AA360" s="2">
        <v>7</v>
      </c>
      <c r="AB360" s="2">
        <v>7</v>
      </c>
      <c r="AC360" s="2">
        <v>7</v>
      </c>
      <c r="AD360" s="2">
        <v>7</v>
      </c>
      <c r="AE360" s="2">
        <v>7</v>
      </c>
      <c r="AF360" s="2">
        <v>7</v>
      </c>
      <c r="AG360" s="2">
        <f t="shared" si="732"/>
        <v>341</v>
      </c>
      <c r="AH360" s="2">
        <f t="shared" si="785"/>
        <v>337</v>
      </c>
      <c r="AI360" s="2">
        <f t="shared" si="786"/>
        <v>337</v>
      </c>
      <c r="AJ360" s="2">
        <f t="shared" si="787"/>
        <v>337</v>
      </c>
      <c r="AK360" s="2">
        <f t="shared" si="788"/>
        <v>337</v>
      </c>
      <c r="AL360" s="2">
        <f t="shared" si="789"/>
        <v>337</v>
      </c>
      <c r="AM360" s="8">
        <f t="shared" si="790"/>
        <v>111862.38</v>
      </c>
      <c r="AN360" s="8">
        <f t="shared" si="749"/>
        <v>109230.32400000001</v>
      </c>
      <c r="AO360" s="8">
        <f t="shared" si="749"/>
        <v>109230.32400000001</v>
      </c>
      <c r="AP360" s="8">
        <f t="shared" si="749"/>
        <v>109230.32400000001</v>
      </c>
      <c r="AQ360" s="8">
        <f t="shared" si="749"/>
        <v>109230.32400000001</v>
      </c>
      <c r="AR360" s="8">
        <f t="shared" si="749"/>
        <v>109230.32400000001</v>
      </c>
      <c r="AS360" s="8">
        <f t="shared" si="733"/>
        <v>-22</v>
      </c>
      <c r="AT360">
        <f t="shared" si="734"/>
        <v>319</v>
      </c>
      <c r="BI360">
        <v>1406011</v>
      </c>
      <c r="BJ360" s="4">
        <f>[1]monsters!$N360</f>
        <v>313.60000000000002</v>
      </c>
      <c r="BK360" s="4">
        <f>[1]monsters!$O360</f>
        <v>31.36</v>
      </c>
      <c r="BL360" s="4">
        <f>[1]monsters!$P360</f>
        <v>2057.14</v>
      </c>
      <c r="BM360" s="4">
        <f>[1]monsters!$Q360</f>
        <v>205.71</v>
      </c>
      <c r="BN360" s="4">
        <f>[1]monsters!$R360</f>
        <v>39.200000000000003</v>
      </c>
      <c r="BO360" s="4">
        <f>[1]monsters!$S360</f>
        <v>3.92</v>
      </c>
      <c r="BP360" s="4">
        <f>[1]monsters!$K360</f>
        <v>1.4000000000000001</v>
      </c>
      <c r="BQ360">
        <f>[1]monsters!$D360</f>
        <v>5</v>
      </c>
      <c r="BR360">
        <f t="shared" si="717"/>
        <v>0.1</v>
      </c>
      <c r="BS360">
        <f t="shared" si="718"/>
        <v>365.61597306397312</v>
      </c>
      <c r="BT360">
        <f t="shared" si="719"/>
        <v>36.56159730639731</v>
      </c>
      <c r="CH360" t="str">
        <f t="shared" si="772"/>
        <v/>
      </c>
      <c r="CI360" s="26" t="b">
        <f t="shared" ref="CI360:CN360" si="819">IF(DG360&lt;&gt;"",IF(ISERROR(MATCH(INT(CO360),$EE$4:$EE$879,0))=FALSE,TRUE),"")</f>
        <v>1</v>
      </c>
      <c r="CJ360" s="26" t="b">
        <f t="shared" si="819"/>
        <v>1</v>
      </c>
      <c r="CK360" s="26" t="b">
        <f t="shared" si="819"/>
        <v>1</v>
      </c>
      <c r="CL360" s="26" t="b">
        <f t="shared" si="819"/>
        <v>1</v>
      </c>
      <c r="CM360" s="26" t="b">
        <f t="shared" si="819"/>
        <v>1</v>
      </c>
      <c r="CN360" s="26" t="b">
        <f t="shared" si="819"/>
        <v>1</v>
      </c>
      <c r="CO360" s="14" t="str">
        <f t="shared" ref="CO360:CT360" si="820">IF(DG360&lt;&gt;"",REPLACE(REPLACE(INDEX($EE$4:$EE$801,MATCH(DG360,$EF$4:$EF$801,0)),6,1,CU360),1,1,DA360),"")</f>
        <v>5202073</v>
      </c>
      <c r="CP360" s="14" t="str">
        <f t="shared" si="820"/>
        <v>5201071</v>
      </c>
      <c r="CQ360" s="14" t="str">
        <f t="shared" si="820"/>
        <v>5302074</v>
      </c>
      <c r="CR360" s="14" t="str">
        <f t="shared" si="820"/>
        <v>5402073</v>
      </c>
      <c r="CS360" s="14" t="str">
        <f t="shared" si="820"/>
        <v>5502071</v>
      </c>
      <c r="CT360" s="14" t="str">
        <f t="shared" si="820"/>
        <v>5500072</v>
      </c>
      <c r="CU360" s="2">
        <v>7</v>
      </c>
      <c r="CV360" s="2">
        <v>7</v>
      </c>
      <c r="CW360" s="2">
        <v>7</v>
      </c>
      <c r="CX360" s="2">
        <v>7</v>
      </c>
      <c r="CY360" s="2">
        <v>7</v>
      </c>
      <c r="CZ360" s="2">
        <v>7</v>
      </c>
      <c r="DA360" s="2">
        <v>5</v>
      </c>
      <c r="DB360" s="7">
        <v>5</v>
      </c>
      <c r="DC360">
        <v>5</v>
      </c>
      <c r="DD360" s="2">
        <v>5</v>
      </c>
      <c r="DE360" s="7">
        <v>5</v>
      </c>
      <c r="DF360">
        <v>5</v>
      </c>
      <c r="DG360" s="1" t="s">
        <v>3269</v>
      </c>
      <c r="DH360" s="1" t="s">
        <v>3257</v>
      </c>
      <c r="DI360" s="1" t="s">
        <v>3275</v>
      </c>
      <c r="DJ360" s="1" t="s">
        <v>3164</v>
      </c>
      <c r="DK360" s="1" t="s">
        <v>3133</v>
      </c>
      <c r="DL360" s="1" t="s">
        <v>3148</v>
      </c>
      <c r="DM360" t="s">
        <v>3138</v>
      </c>
      <c r="DN360" t="s">
        <v>3131</v>
      </c>
      <c r="DO360" s="1" t="s">
        <v>3253</v>
      </c>
      <c r="DP360" t="s">
        <v>3138</v>
      </c>
      <c r="DQ360" t="s">
        <v>3131</v>
      </c>
      <c r="DR360" t="s">
        <v>3122</v>
      </c>
      <c r="DS360" s="1" t="s">
        <v>3166</v>
      </c>
      <c r="DT360" s="1" t="s">
        <v>3179</v>
      </c>
      <c r="DU360" s="1" t="s">
        <v>3146</v>
      </c>
      <c r="DV360" s="1" t="s">
        <v>3202</v>
      </c>
      <c r="DW360" s="1" t="s">
        <v>3198</v>
      </c>
      <c r="DX360" s="1" t="s">
        <v>3206</v>
      </c>
      <c r="DY360">
        <f t="shared" si="724"/>
        <v>1</v>
      </c>
      <c r="DZ360">
        <f t="shared" si="725"/>
        <v>1</v>
      </c>
      <c r="EA360">
        <f t="shared" si="726"/>
        <v>1</v>
      </c>
      <c r="EB360">
        <f t="shared" si="727"/>
        <v>2</v>
      </c>
      <c r="EC360">
        <f t="shared" si="728"/>
        <v>2</v>
      </c>
      <c r="ED360">
        <f t="shared" si="729"/>
        <v>2</v>
      </c>
      <c r="EE360" s="14">
        <v>5502121</v>
      </c>
      <c r="EF360" s="33" t="s">
        <v>3133</v>
      </c>
      <c r="EG360" s="14">
        <v>2</v>
      </c>
      <c r="FA360" t="str">
        <f t="shared" si="766"/>
        <v>木维京</v>
      </c>
      <c r="FB360" t="str">
        <f t="shared" si="767"/>
        <v>水骑兵</v>
      </c>
      <c r="FC360" t="str">
        <f t="shared" si="768"/>
        <v>光盗贼</v>
      </c>
      <c r="FD360" t="str">
        <f t="shared" si="769"/>
        <v>木女巫</v>
      </c>
      <c r="FE360" t="str">
        <f t="shared" si="770"/>
        <v>水火枪手</v>
      </c>
      <c r="FF360" t="str">
        <f t="shared" si="771"/>
        <v>火海盗</v>
      </c>
    </row>
    <row r="361" spans="15:162" ht="14.25" x14ac:dyDescent="0.15">
      <c r="O361" s="6">
        <v>10228</v>
      </c>
      <c r="P361" s="11">
        <v>658079.1</v>
      </c>
      <c r="Q361" s="16">
        <f t="shared" si="801"/>
        <v>658079</v>
      </c>
      <c r="R361" s="4" t="str">
        <f t="shared" si="802"/>
        <v>5201073,5301071,5301072,5400075,5501075,5400075</v>
      </c>
      <c r="S361" s="4" t="str">
        <f t="shared" si="803"/>
        <v>7,7,7,7,7,7</v>
      </c>
      <c r="T361" s="4" t="str">
        <f t="shared" si="804"/>
        <v>341,337,337,337,337,337</v>
      </c>
      <c r="U361" s="2">
        <v>5201073</v>
      </c>
      <c r="V361" s="4">
        <v>5301071</v>
      </c>
      <c r="W361" s="4">
        <v>5301072</v>
      </c>
      <c r="X361" s="30">
        <v>5400075</v>
      </c>
      <c r="Y361" s="30">
        <v>5501075</v>
      </c>
      <c r="Z361" s="4">
        <v>5400075</v>
      </c>
      <c r="AA361" s="2">
        <v>7</v>
      </c>
      <c r="AB361" s="2">
        <v>7</v>
      </c>
      <c r="AC361" s="2">
        <v>7</v>
      </c>
      <c r="AD361" s="2">
        <v>7</v>
      </c>
      <c r="AE361" s="2">
        <v>7</v>
      </c>
      <c r="AF361" s="2">
        <v>7</v>
      </c>
      <c r="AG361" s="2">
        <f t="shared" si="732"/>
        <v>341</v>
      </c>
      <c r="AH361" s="2">
        <f t="shared" si="785"/>
        <v>337</v>
      </c>
      <c r="AI361" s="2">
        <f t="shared" si="786"/>
        <v>337</v>
      </c>
      <c r="AJ361" s="2">
        <f t="shared" si="787"/>
        <v>337</v>
      </c>
      <c r="AK361" s="2">
        <f t="shared" si="788"/>
        <v>337</v>
      </c>
      <c r="AL361" s="2">
        <f t="shared" si="789"/>
        <v>337</v>
      </c>
      <c r="AM361" s="8">
        <f t="shared" si="790"/>
        <v>111873.43000000001</v>
      </c>
      <c r="AN361" s="8">
        <f t="shared" si="749"/>
        <v>109241.114</v>
      </c>
      <c r="AO361" s="8">
        <f t="shared" si="749"/>
        <v>109241.114</v>
      </c>
      <c r="AP361" s="8">
        <f t="shared" si="749"/>
        <v>109241.114</v>
      </c>
      <c r="AQ361" s="8">
        <f t="shared" si="749"/>
        <v>109241.114</v>
      </c>
      <c r="AR361" s="8">
        <f t="shared" si="749"/>
        <v>109241.114</v>
      </c>
      <c r="AS361" s="8">
        <f t="shared" si="733"/>
        <v>-22</v>
      </c>
      <c r="AT361">
        <f t="shared" si="734"/>
        <v>319</v>
      </c>
      <c r="BI361">
        <v>1205011</v>
      </c>
      <c r="BJ361" s="4">
        <f>[1]monsters!$N361</f>
        <v>372</v>
      </c>
      <c r="BK361" s="4">
        <f>[1]monsters!$O361</f>
        <v>37.200000000000003</v>
      </c>
      <c r="BL361" s="4">
        <f>[1]monsters!$P361</f>
        <v>1858.06</v>
      </c>
      <c r="BM361" s="4">
        <f>[1]monsters!$Q361</f>
        <v>185.81</v>
      </c>
      <c r="BN361" s="4">
        <f>[1]monsters!$R361</f>
        <v>37.200000000000003</v>
      </c>
      <c r="BO361" s="4">
        <f>[1]monsters!$S361</f>
        <v>3.72</v>
      </c>
      <c r="BP361" s="4">
        <f>[1]monsters!$K361</f>
        <v>1.5</v>
      </c>
      <c r="BQ361">
        <f>[1]monsters!$D361</f>
        <v>6</v>
      </c>
      <c r="BR361">
        <f t="shared" si="717"/>
        <v>0.1</v>
      </c>
      <c r="BS361">
        <f t="shared" si="718"/>
        <v>414.10094276094276</v>
      </c>
      <c r="BT361">
        <f t="shared" si="719"/>
        <v>41.410094276094277</v>
      </c>
      <c r="CH361" t="str">
        <f t="shared" si="772"/>
        <v/>
      </c>
      <c r="CI361" s="26" t="b">
        <f t="shared" ref="CI361:CN361" si="821">IF(DG361&lt;&gt;"",IF(ISERROR(MATCH(INT(CO361),$EE$4:$EE$879,0))=FALSE,TRUE),"")</f>
        <v>1</v>
      </c>
      <c r="CJ361" s="26" t="b">
        <f t="shared" si="821"/>
        <v>1</v>
      </c>
      <c r="CK361" s="26" t="b">
        <f t="shared" si="821"/>
        <v>1</v>
      </c>
      <c r="CL361" s="26" t="b">
        <f t="shared" si="821"/>
        <v>1</v>
      </c>
      <c r="CM361" s="26" t="b">
        <f t="shared" si="821"/>
        <v>1</v>
      </c>
      <c r="CN361" s="26" t="b">
        <f t="shared" si="821"/>
        <v>1</v>
      </c>
      <c r="CO361" s="14" t="str">
        <f t="shared" ref="CO361:CT361" si="822">IF(DG361&lt;&gt;"",REPLACE(REPLACE(INDEX($EE$4:$EE$801,MATCH(DG361,$EF$4:$EF$801,0)),6,1,CU361),1,1,DA361),"")</f>
        <v>5201073</v>
      </c>
      <c r="CP361" s="14" t="str">
        <f t="shared" si="822"/>
        <v>5301071</v>
      </c>
      <c r="CQ361" s="14" t="str">
        <f t="shared" si="822"/>
        <v>5301072</v>
      </c>
      <c r="CR361" s="14" t="str">
        <f t="shared" si="822"/>
        <v>5400075</v>
      </c>
      <c r="CS361" s="14" t="str">
        <f t="shared" si="822"/>
        <v>5501075</v>
      </c>
      <c r="CT361" s="14" t="str">
        <f t="shared" si="822"/>
        <v>5400075</v>
      </c>
      <c r="CU361" s="2">
        <v>7</v>
      </c>
      <c r="CV361" s="2">
        <v>7</v>
      </c>
      <c r="CW361" s="2">
        <v>7</v>
      </c>
      <c r="CX361" s="2">
        <v>7</v>
      </c>
      <c r="CY361" s="2">
        <v>7</v>
      </c>
      <c r="CZ361" s="2">
        <v>7</v>
      </c>
      <c r="DA361" s="2">
        <v>5</v>
      </c>
      <c r="DB361" s="7">
        <v>5</v>
      </c>
      <c r="DC361">
        <v>5</v>
      </c>
      <c r="DD361" s="2">
        <v>5</v>
      </c>
      <c r="DE361" s="7">
        <v>5</v>
      </c>
      <c r="DF361">
        <v>5</v>
      </c>
      <c r="DG361" s="1" t="s">
        <v>3268</v>
      </c>
      <c r="DH361" s="1" t="s">
        <v>3128</v>
      </c>
      <c r="DI361" s="1" t="s">
        <v>3264</v>
      </c>
      <c r="DJ361" s="1" t="s">
        <v>3289</v>
      </c>
      <c r="DK361" s="1" t="s">
        <v>3290</v>
      </c>
      <c r="DL361" s="1" t="s">
        <v>3289</v>
      </c>
      <c r="DM361" t="s">
        <v>3138</v>
      </c>
      <c r="DN361" t="s">
        <v>3131</v>
      </c>
      <c r="DO361" t="s">
        <v>3122</v>
      </c>
      <c r="DP361" s="1" t="s">
        <v>3159</v>
      </c>
      <c r="DQ361" s="1" t="s">
        <v>3159</v>
      </c>
      <c r="DR361" s="1" t="s">
        <v>3159</v>
      </c>
      <c r="DS361" s="1" t="s">
        <v>3179</v>
      </c>
      <c r="DT361" s="1" t="s">
        <v>3184</v>
      </c>
      <c r="DU361" s="1" t="s">
        <v>3184</v>
      </c>
      <c r="DV361" s="1" t="s">
        <v>3234</v>
      </c>
      <c r="DW361" s="1" t="s">
        <v>3197</v>
      </c>
      <c r="DX361" s="1" t="s">
        <v>3234</v>
      </c>
      <c r="DY361">
        <f t="shared" si="724"/>
        <v>1</v>
      </c>
      <c r="DZ361">
        <f t="shared" si="725"/>
        <v>1</v>
      </c>
      <c r="EA361">
        <f t="shared" si="726"/>
        <v>1</v>
      </c>
      <c r="EB361">
        <f t="shared" si="727"/>
        <v>2</v>
      </c>
      <c r="EC361">
        <f t="shared" si="728"/>
        <v>2</v>
      </c>
      <c r="ED361">
        <f t="shared" si="729"/>
        <v>2</v>
      </c>
      <c r="EE361" s="14">
        <v>5601121</v>
      </c>
      <c r="EF361" s="33" t="s">
        <v>3261</v>
      </c>
      <c r="EG361" s="14">
        <v>2</v>
      </c>
      <c r="FA361" t="str">
        <f t="shared" si="766"/>
        <v>木骑兵</v>
      </c>
      <c r="FB361" t="str">
        <f t="shared" si="767"/>
        <v>水剑士</v>
      </c>
      <c r="FC361" t="str">
        <f t="shared" si="768"/>
        <v>火剑士</v>
      </c>
      <c r="FD361" t="str">
        <f t="shared" si="769"/>
        <v>暗巫师</v>
      </c>
      <c r="FE361" t="str">
        <f t="shared" si="770"/>
        <v>暗猎人</v>
      </c>
      <c r="FF361" t="str">
        <f t="shared" si="771"/>
        <v>暗巫师</v>
      </c>
    </row>
    <row r="362" spans="15:162" ht="14.25" x14ac:dyDescent="0.15">
      <c r="O362" s="6">
        <v>10229</v>
      </c>
      <c r="P362" s="11">
        <v>658143.36</v>
      </c>
      <c r="Q362" s="16">
        <f t="shared" si="801"/>
        <v>658143</v>
      </c>
      <c r="R362" s="4" t="str">
        <f t="shared" si="802"/>
        <v>5301073,5202071,5202072,5502073,5401071,5402072</v>
      </c>
      <c r="S362" s="4" t="str">
        <f t="shared" si="803"/>
        <v>7,7,7,7,7,7</v>
      </c>
      <c r="T362" s="4" t="str">
        <f t="shared" si="804"/>
        <v>341,337,337,337,337,337</v>
      </c>
      <c r="U362" s="2">
        <v>5301073</v>
      </c>
      <c r="V362" s="4">
        <v>5202071</v>
      </c>
      <c r="W362" s="4">
        <v>5202072</v>
      </c>
      <c r="X362" s="30">
        <v>5502073</v>
      </c>
      <c r="Y362" s="30">
        <v>5401071</v>
      </c>
      <c r="Z362" s="4">
        <v>5402072</v>
      </c>
      <c r="AA362" s="2">
        <v>7</v>
      </c>
      <c r="AB362" s="2">
        <v>7</v>
      </c>
      <c r="AC362" s="2">
        <v>7</v>
      </c>
      <c r="AD362" s="2">
        <v>7</v>
      </c>
      <c r="AE362" s="2">
        <v>7</v>
      </c>
      <c r="AF362" s="2">
        <v>7</v>
      </c>
      <c r="AG362" s="2">
        <f t="shared" si="732"/>
        <v>341</v>
      </c>
      <c r="AH362" s="2">
        <f t="shared" si="785"/>
        <v>337</v>
      </c>
      <c r="AI362" s="2">
        <f t="shared" si="786"/>
        <v>337</v>
      </c>
      <c r="AJ362" s="2">
        <f t="shared" si="787"/>
        <v>337</v>
      </c>
      <c r="AK362" s="2">
        <f t="shared" si="788"/>
        <v>337</v>
      </c>
      <c r="AL362" s="2">
        <f t="shared" si="789"/>
        <v>337</v>
      </c>
      <c r="AM362" s="8">
        <f t="shared" si="790"/>
        <v>111884.31000000001</v>
      </c>
      <c r="AN362" s="8">
        <f t="shared" si="749"/>
        <v>109251.73800000001</v>
      </c>
      <c r="AO362" s="8">
        <f t="shared" si="749"/>
        <v>109251.73800000001</v>
      </c>
      <c r="AP362" s="8">
        <f t="shared" si="749"/>
        <v>109251.73800000001</v>
      </c>
      <c r="AQ362" s="8">
        <f t="shared" si="749"/>
        <v>109251.73800000001</v>
      </c>
      <c r="AR362" s="8">
        <f t="shared" si="749"/>
        <v>109251.73800000001</v>
      </c>
      <c r="AS362" s="8">
        <f t="shared" si="733"/>
        <v>-22</v>
      </c>
      <c r="AT362">
        <f t="shared" si="734"/>
        <v>319</v>
      </c>
      <c r="BI362">
        <v>1405011</v>
      </c>
      <c r="BJ362" s="4">
        <f>[1]monsters!$N362</f>
        <v>240</v>
      </c>
      <c r="BK362" s="4">
        <f>[1]monsters!$O362</f>
        <v>24</v>
      </c>
      <c r="BL362" s="4">
        <f>[1]monsters!$P362</f>
        <v>2880</v>
      </c>
      <c r="BM362" s="4">
        <f>[1]monsters!$Q362</f>
        <v>288</v>
      </c>
      <c r="BN362" s="4">
        <f>[1]monsters!$R362</f>
        <v>60</v>
      </c>
      <c r="BO362" s="4">
        <f>[1]monsters!$S362</f>
        <v>6</v>
      </c>
      <c r="BP362" s="4">
        <f>[1]monsters!$K362</f>
        <v>1.5</v>
      </c>
      <c r="BQ362">
        <f>[1]monsters!$D362</f>
        <v>2</v>
      </c>
      <c r="BR362">
        <f t="shared" si="717"/>
        <v>0.1</v>
      </c>
      <c r="BS362">
        <f t="shared" si="718"/>
        <v>323.76969696969695</v>
      </c>
      <c r="BT362">
        <f t="shared" si="719"/>
        <v>32.376969696969695</v>
      </c>
      <c r="CH362" t="str">
        <f t="shared" si="772"/>
        <v/>
      </c>
      <c r="CI362" s="26" t="b">
        <f t="shared" ref="CI362:CN362" si="823">IF(DG362&lt;&gt;"",IF(ISERROR(MATCH(INT(CO362),$EE$4:$EE$879,0))=FALSE,TRUE),"")</f>
        <v>1</v>
      </c>
      <c r="CJ362" s="26" t="b">
        <f t="shared" si="823"/>
        <v>1</v>
      </c>
      <c r="CK362" s="26" t="b">
        <f t="shared" si="823"/>
        <v>1</v>
      </c>
      <c r="CL362" s="26" t="b">
        <f t="shared" si="823"/>
        <v>1</v>
      </c>
      <c r="CM362" s="26" t="b">
        <f t="shared" si="823"/>
        <v>1</v>
      </c>
      <c r="CN362" s="26" t="b">
        <f t="shared" si="823"/>
        <v>1</v>
      </c>
      <c r="CO362" s="14" t="str">
        <f t="shared" ref="CO362:CT362" si="824">IF(DG362&lt;&gt;"",REPLACE(REPLACE(INDEX($EE$4:$EE$801,MATCH(DG362,$EF$4:$EF$801,0)),6,1,CU362),1,1,DA362),"")</f>
        <v>5301073</v>
      </c>
      <c r="CP362" s="14" t="str">
        <f t="shared" si="824"/>
        <v>5202071</v>
      </c>
      <c r="CQ362" s="14" t="str">
        <f t="shared" si="824"/>
        <v>5202072</v>
      </c>
      <c r="CR362" s="14" t="str">
        <f t="shared" si="824"/>
        <v>5502073</v>
      </c>
      <c r="CS362" s="14" t="str">
        <f t="shared" si="824"/>
        <v>5401071</v>
      </c>
      <c r="CT362" s="14" t="str">
        <f t="shared" si="824"/>
        <v>5402072</v>
      </c>
      <c r="CU362" s="2">
        <v>7</v>
      </c>
      <c r="CV362" s="2">
        <v>7</v>
      </c>
      <c r="CW362" s="2">
        <v>7</v>
      </c>
      <c r="CX362" s="2">
        <v>7</v>
      </c>
      <c r="CY362" s="2">
        <v>7</v>
      </c>
      <c r="CZ362" s="2">
        <v>7</v>
      </c>
      <c r="DA362" s="2">
        <v>5</v>
      </c>
      <c r="DB362" s="7">
        <v>5</v>
      </c>
      <c r="DC362">
        <v>5</v>
      </c>
      <c r="DD362" s="2">
        <v>5</v>
      </c>
      <c r="DE362" s="7">
        <v>5</v>
      </c>
      <c r="DF362">
        <v>5</v>
      </c>
      <c r="DG362" s="1" t="s">
        <v>3270</v>
      </c>
      <c r="DH362" s="1" t="s">
        <v>3124</v>
      </c>
      <c r="DI362" s="1" t="s">
        <v>3263</v>
      </c>
      <c r="DJ362" s="1" t="s">
        <v>3273</v>
      </c>
      <c r="DK362" s="1" t="s">
        <v>3161</v>
      </c>
      <c r="DL362" s="1" t="s">
        <v>3266</v>
      </c>
      <c r="DM362" t="s">
        <v>3138</v>
      </c>
      <c r="DN362" t="s">
        <v>3131</v>
      </c>
      <c r="DO362" t="s">
        <v>3122</v>
      </c>
      <c r="DP362" t="s">
        <v>3138</v>
      </c>
      <c r="DQ362" t="s">
        <v>3131</v>
      </c>
      <c r="DR362" t="s">
        <v>3122</v>
      </c>
      <c r="DS362" s="1" t="s">
        <v>3184</v>
      </c>
      <c r="DT362" s="1" t="s">
        <v>3166</v>
      </c>
      <c r="DU362" s="1" t="s">
        <v>3166</v>
      </c>
      <c r="DV362" s="1" t="s">
        <v>3198</v>
      </c>
      <c r="DW362" s="1" t="s">
        <v>3203</v>
      </c>
      <c r="DX362" s="1" t="s">
        <v>3202</v>
      </c>
      <c r="DY362">
        <f t="shared" si="724"/>
        <v>1</v>
      </c>
      <c r="DZ362">
        <f t="shared" si="725"/>
        <v>1</v>
      </c>
      <c r="EA362">
        <f t="shared" si="726"/>
        <v>1</v>
      </c>
      <c r="EB362">
        <f t="shared" si="727"/>
        <v>2</v>
      </c>
      <c r="EC362">
        <f t="shared" si="728"/>
        <v>2</v>
      </c>
      <c r="ED362">
        <f t="shared" si="729"/>
        <v>2</v>
      </c>
      <c r="EE362" s="14">
        <v>5200122</v>
      </c>
      <c r="EF362" s="33" t="s">
        <v>3262</v>
      </c>
      <c r="EG362" s="14">
        <v>1</v>
      </c>
      <c r="FA362" t="str">
        <f t="shared" si="766"/>
        <v>木剑士</v>
      </c>
      <c r="FB362" t="str">
        <f t="shared" si="767"/>
        <v>水维京</v>
      </c>
      <c r="FC362" t="str">
        <f t="shared" si="768"/>
        <v>火维京</v>
      </c>
      <c r="FD362" t="str">
        <f t="shared" si="769"/>
        <v>木火枪手</v>
      </c>
      <c r="FE362" t="str">
        <f t="shared" si="770"/>
        <v>水魔法师</v>
      </c>
      <c r="FF362" t="str">
        <f t="shared" si="771"/>
        <v>火女巫</v>
      </c>
    </row>
    <row r="363" spans="15:162" ht="14.25" x14ac:dyDescent="0.15">
      <c r="O363" s="6">
        <v>10230</v>
      </c>
      <c r="P363" s="11">
        <v>668419.29</v>
      </c>
      <c r="Q363" s="16">
        <f t="shared" si="801"/>
        <v>668419</v>
      </c>
      <c r="R363" s="4" t="str">
        <f t="shared" si="802"/>
        <v>5502073,5200071,5200072,5200073,5502071,5502072</v>
      </c>
      <c r="S363" s="4" t="str">
        <f t="shared" si="803"/>
        <v>7,7,7,7,7,7</v>
      </c>
      <c r="T363" s="4" t="str">
        <f t="shared" si="804"/>
        <v>344,340,340,340,340,340</v>
      </c>
      <c r="U363" s="2">
        <v>5502073</v>
      </c>
      <c r="V363" s="4">
        <v>5200071</v>
      </c>
      <c r="W363" s="4">
        <v>5200072</v>
      </c>
      <c r="X363" s="30">
        <v>5200073</v>
      </c>
      <c r="Y363" s="30">
        <v>5502071</v>
      </c>
      <c r="Z363" s="4">
        <v>5502072</v>
      </c>
      <c r="AA363" s="2">
        <v>7</v>
      </c>
      <c r="AB363" s="2">
        <v>7</v>
      </c>
      <c r="AC363" s="2">
        <v>7</v>
      </c>
      <c r="AD363" s="2">
        <v>7</v>
      </c>
      <c r="AE363" s="2">
        <v>7</v>
      </c>
      <c r="AF363" s="2">
        <v>7</v>
      </c>
      <c r="AG363" s="2">
        <f t="shared" si="732"/>
        <v>344</v>
      </c>
      <c r="AH363" s="2">
        <f t="shared" si="785"/>
        <v>340</v>
      </c>
      <c r="AI363" s="2">
        <f t="shared" si="786"/>
        <v>340</v>
      </c>
      <c r="AJ363" s="2">
        <f t="shared" si="787"/>
        <v>340</v>
      </c>
      <c r="AK363" s="2">
        <f t="shared" si="788"/>
        <v>340</v>
      </c>
      <c r="AL363" s="2">
        <f t="shared" si="789"/>
        <v>340</v>
      </c>
      <c r="AM363" s="8">
        <f t="shared" si="790"/>
        <v>113631.23000000001</v>
      </c>
      <c r="AN363" s="8">
        <f t="shared" si="749"/>
        <v>110957.554</v>
      </c>
      <c r="AO363" s="8">
        <f t="shared" si="749"/>
        <v>110957.554</v>
      </c>
      <c r="AP363" s="8">
        <f t="shared" si="749"/>
        <v>110957.554</v>
      </c>
      <c r="AQ363" s="8">
        <f t="shared" si="749"/>
        <v>110957.554</v>
      </c>
      <c r="AR363" s="8">
        <f t="shared" si="749"/>
        <v>110957.554</v>
      </c>
      <c r="AS363" s="8">
        <f t="shared" si="733"/>
        <v>-23</v>
      </c>
      <c r="AT363">
        <f t="shared" si="734"/>
        <v>321</v>
      </c>
      <c r="BI363">
        <v>1203011</v>
      </c>
      <c r="BJ363" s="4">
        <f>[1]monsters!$N363</f>
        <v>230.4</v>
      </c>
      <c r="BK363" s="4">
        <f>[1]monsters!$O363</f>
        <v>23.04</v>
      </c>
      <c r="BL363" s="4">
        <f>[1]monsters!$P363</f>
        <v>3600</v>
      </c>
      <c r="BM363" s="4">
        <f>[1]monsters!$Q363</f>
        <v>360</v>
      </c>
      <c r="BN363" s="4">
        <f>[1]monsters!$R363</f>
        <v>76.8</v>
      </c>
      <c r="BO363" s="4">
        <f>[1]monsters!$S363</f>
        <v>7.68</v>
      </c>
      <c r="BP363" s="4">
        <f>[1]monsters!$K363</f>
        <v>1.8</v>
      </c>
      <c r="BQ363">
        <f>[1]monsters!$D363</f>
        <v>2</v>
      </c>
      <c r="BR363">
        <f t="shared" si="717"/>
        <v>0.1</v>
      </c>
      <c r="BS363">
        <f t="shared" si="718"/>
        <v>338.9401212121212</v>
      </c>
      <c r="BT363">
        <f t="shared" si="719"/>
        <v>33.894012121212121</v>
      </c>
      <c r="CH363" t="str">
        <f t="shared" si="772"/>
        <v/>
      </c>
      <c r="CI363" s="26" t="b">
        <f t="shared" ref="CI363:CN363" si="825">IF(DG363&lt;&gt;"",IF(ISERROR(MATCH(INT(CO363),$EE$4:$EE$879,0))=FALSE,TRUE),"")</f>
        <v>1</v>
      </c>
      <c r="CJ363" s="26" t="b">
        <f t="shared" si="825"/>
        <v>1</v>
      </c>
      <c r="CK363" s="26" t="b">
        <f t="shared" si="825"/>
        <v>1</v>
      </c>
      <c r="CL363" s="26" t="b">
        <f t="shared" si="825"/>
        <v>1</v>
      </c>
      <c r="CM363" s="26" t="b">
        <f t="shared" si="825"/>
        <v>1</v>
      </c>
      <c r="CN363" s="26" t="b">
        <f t="shared" si="825"/>
        <v>1</v>
      </c>
      <c r="CO363" s="14" t="str">
        <f t="shared" ref="CO363:CT363" si="826">IF(DG363&lt;&gt;"",REPLACE(REPLACE(INDEX($EE$4:$EE$801,MATCH(DG363,$EF$4:$EF$801,0)),6,1,CU363),1,1,DA363),"")</f>
        <v>5502073</v>
      </c>
      <c r="CP363" s="14" t="str">
        <f t="shared" si="826"/>
        <v>5200071</v>
      </c>
      <c r="CQ363" s="14" t="str">
        <f t="shared" si="826"/>
        <v>5200072</v>
      </c>
      <c r="CR363" s="14" t="str">
        <f t="shared" si="826"/>
        <v>5200073</v>
      </c>
      <c r="CS363" s="14" t="str">
        <f t="shared" si="826"/>
        <v>5502071</v>
      </c>
      <c r="CT363" s="14" t="str">
        <f t="shared" si="826"/>
        <v>5502072</v>
      </c>
      <c r="CU363" s="2">
        <v>7</v>
      </c>
      <c r="CV363" s="2">
        <v>7</v>
      </c>
      <c r="CW363" s="2">
        <v>7</v>
      </c>
      <c r="CX363" s="2">
        <v>7</v>
      </c>
      <c r="CY363" s="2">
        <v>7</v>
      </c>
      <c r="CZ363" s="2">
        <v>7</v>
      </c>
      <c r="DA363" s="2">
        <v>5</v>
      </c>
      <c r="DB363" s="7">
        <v>5</v>
      </c>
      <c r="DC363">
        <v>5</v>
      </c>
      <c r="DD363" s="2">
        <v>5</v>
      </c>
      <c r="DE363" s="7">
        <v>5</v>
      </c>
      <c r="DF363">
        <v>5</v>
      </c>
      <c r="DG363" s="1" t="s">
        <v>3273</v>
      </c>
      <c r="DH363" s="1" t="s">
        <v>3256</v>
      </c>
      <c r="DI363" s="1" t="s">
        <v>3262</v>
      </c>
      <c r="DJ363" s="1" t="s">
        <v>3156</v>
      </c>
      <c r="DK363" s="1" t="s">
        <v>3133</v>
      </c>
      <c r="DL363" s="1" t="s">
        <v>3267</v>
      </c>
      <c r="DM363" t="s">
        <v>3138</v>
      </c>
      <c r="DN363" t="s">
        <v>3131</v>
      </c>
      <c r="DO363" t="s">
        <v>3122</v>
      </c>
      <c r="DP363" t="s">
        <v>3138</v>
      </c>
      <c r="DQ363" t="s">
        <v>3131</v>
      </c>
      <c r="DR363" t="s">
        <v>3122</v>
      </c>
      <c r="DS363" s="1" t="s">
        <v>3198</v>
      </c>
      <c r="DT363" s="1" t="s">
        <v>3163</v>
      </c>
      <c r="DU363" s="1" t="s">
        <v>3163</v>
      </c>
      <c r="DV363" s="1" t="s">
        <v>3163</v>
      </c>
      <c r="DW363" s="1" t="s">
        <v>3198</v>
      </c>
      <c r="DX363" s="1" t="s">
        <v>3198</v>
      </c>
      <c r="DY363">
        <f t="shared" si="724"/>
        <v>2</v>
      </c>
      <c r="DZ363">
        <f t="shared" si="725"/>
        <v>1</v>
      </c>
      <c r="EA363">
        <f t="shared" si="726"/>
        <v>1</v>
      </c>
      <c r="EB363">
        <f t="shared" si="727"/>
        <v>1</v>
      </c>
      <c r="EC363">
        <f t="shared" si="728"/>
        <v>2</v>
      </c>
      <c r="ED363">
        <f t="shared" si="729"/>
        <v>2</v>
      </c>
      <c r="EE363" s="14">
        <v>5201122</v>
      </c>
      <c r="EF363" s="33" t="s">
        <v>3142</v>
      </c>
      <c r="EG363" s="14">
        <v>1</v>
      </c>
      <c r="FA363" t="str">
        <f t="shared" si="766"/>
        <v>木火枪手</v>
      </c>
      <c r="FB363" t="str">
        <f t="shared" si="767"/>
        <v>水刀客</v>
      </c>
      <c r="FC363" t="str">
        <f t="shared" si="768"/>
        <v>火刀客</v>
      </c>
      <c r="FD363" t="str">
        <f t="shared" si="769"/>
        <v>木刀客</v>
      </c>
      <c r="FE363" t="str">
        <f t="shared" si="770"/>
        <v>水火枪手</v>
      </c>
      <c r="FF363" t="str">
        <f t="shared" si="771"/>
        <v>火火枪手</v>
      </c>
    </row>
    <row r="364" spans="15:162" ht="14.25" x14ac:dyDescent="0.15">
      <c r="O364" s="6">
        <v>10231</v>
      </c>
      <c r="P364" s="11">
        <v>668483.55000000005</v>
      </c>
      <c r="Q364" s="16">
        <f t="shared" si="801"/>
        <v>668483</v>
      </c>
      <c r="R364" s="4" t="str">
        <f t="shared" si="802"/>
        <v>5500073,5200071,5301072,5200073,5400075,5400075</v>
      </c>
      <c r="S364" s="4" t="str">
        <f t="shared" si="803"/>
        <v>7,7,7,7,7,7</v>
      </c>
      <c r="T364" s="4" t="str">
        <f t="shared" si="804"/>
        <v>344,340,340,340,340,340</v>
      </c>
      <c r="U364" s="2">
        <v>5500073</v>
      </c>
      <c r="V364" s="4">
        <v>5200071</v>
      </c>
      <c r="W364" s="4">
        <v>5301072</v>
      </c>
      <c r="X364" s="30">
        <v>5200073</v>
      </c>
      <c r="Y364" s="30">
        <v>5400075</v>
      </c>
      <c r="Z364" s="4">
        <v>5400075</v>
      </c>
      <c r="AA364" s="2">
        <v>7</v>
      </c>
      <c r="AB364" s="2">
        <v>7</v>
      </c>
      <c r="AC364" s="2">
        <v>7</v>
      </c>
      <c r="AD364" s="2">
        <v>7</v>
      </c>
      <c r="AE364" s="2">
        <v>7</v>
      </c>
      <c r="AF364" s="2">
        <v>7</v>
      </c>
      <c r="AG364" s="2">
        <f t="shared" si="732"/>
        <v>344</v>
      </c>
      <c r="AH364" s="2">
        <f t="shared" si="785"/>
        <v>340</v>
      </c>
      <c r="AI364" s="2">
        <f t="shared" si="786"/>
        <v>340</v>
      </c>
      <c r="AJ364" s="2">
        <f t="shared" si="787"/>
        <v>340</v>
      </c>
      <c r="AK364" s="2">
        <f t="shared" si="788"/>
        <v>340</v>
      </c>
      <c r="AL364" s="2">
        <f t="shared" si="789"/>
        <v>340</v>
      </c>
      <c r="AM364" s="8">
        <f t="shared" si="790"/>
        <v>113642.11000000002</v>
      </c>
      <c r="AN364" s="8">
        <f t="shared" si="749"/>
        <v>110968.178</v>
      </c>
      <c r="AO364" s="8">
        <f t="shared" si="749"/>
        <v>110968.178</v>
      </c>
      <c r="AP364" s="8">
        <f t="shared" si="749"/>
        <v>110968.178</v>
      </c>
      <c r="AQ364" s="8">
        <f t="shared" si="749"/>
        <v>110968.178</v>
      </c>
      <c r="AR364" s="8">
        <f t="shared" si="749"/>
        <v>110968.178</v>
      </c>
      <c r="AS364" s="8">
        <f t="shared" si="733"/>
        <v>-23</v>
      </c>
      <c r="AT364">
        <f t="shared" si="734"/>
        <v>321</v>
      </c>
      <c r="BI364">
        <v>1403011</v>
      </c>
      <c r="BJ364" s="4">
        <f>[1]monsters!$N364</f>
        <v>259.2</v>
      </c>
      <c r="BK364" s="4">
        <f>[1]monsters!$O364</f>
        <v>25.92</v>
      </c>
      <c r="BL364" s="4">
        <f>[1]monsters!$P364</f>
        <v>3200</v>
      </c>
      <c r="BM364" s="4">
        <f>[1]monsters!$Q364</f>
        <v>320</v>
      </c>
      <c r="BN364" s="4">
        <f>[1]monsters!$R364</f>
        <v>51.84</v>
      </c>
      <c r="BO364" s="4">
        <f>[1]monsters!$S364</f>
        <v>5.18</v>
      </c>
      <c r="BP364" s="4">
        <f>[1]monsters!$K364</f>
        <v>1.8</v>
      </c>
      <c r="BQ364">
        <f>[1]monsters!$D364</f>
        <v>2</v>
      </c>
      <c r="BR364">
        <f t="shared" si="717"/>
        <v>0.1</v>
      </c>
      <c r="BS364">
        <f t="shared" si="718"/>
        <v>352.68810774410775</v>
      </c>
      <c r="BT364">
        <f t="shared" si="719"/>
        <v>35.268810774410774</v>
      </c>
      <c r="CH364" t="str">
        <f t="shared" si="772"/>
        <v/>
      </c>
      <c r="CI364" s="26" t="b">
        <f t="shared" ref="CI364:CN364" si="827">IF(DG364&lt;&gt;"",IF(ISERROR(MATCH(INT(CO364),$EE$4:$EE$879,0))=FALSE,TRUE),"")</f>
        <v>1</v>
      </c>
      <c r="CJ364" s="26" t="b">
        <f t="shared" si="827"/>
        <v>1</v>
      </c>
      <c r="CK364" s="26" t="b">
        <f t="shared" si="827"/>
        <v>1</v>
      </c>
      <c r="CL364" s="26" t="b">
        <f t="shared" si="827"/>
        <v>1</v>
      </c>
      <c r="CM364" s="26" t="b">
        <f t="shared" si="827"/>
        <v>1</v>
      </c>
      <c r="CN364" s="26" t="b">
        <f t="shared" si="827"/>
        <v>1</v>
      </c>
      <c r="CO364" s="14" t="str">
        <f t="shared" ref="CO364:CT364" si="828">IF(DG364&lt;&gt;"",REPLACE(REPLACE(INDEX($EE$4:$EE$801,MATCH(DG364,$EF$4:$EF$801,0)),6,1,CU364),1,1,DA364),"")</f>
        <v>5500073</v>
      </c>
      <c r="CP364" s="14" t="str">
        <f t="shared" si="828"/>
        <v>5200071</v>
      </c>
      <c r="CQ364" s="14" t="str">
        <f t="shared" si="828"/>
        <v>5301072</v>
      </c>
      <c r="CR364" s="14" t="str">
        <f t="shared" si="828"/>
        <v>5200073</v>
      </c>
      <c r="CS364" s="14" t="str">
        <f t="shared" si="828"/>
        <v>5400075</v>
      </c>
      <c r="CT364" s="14" t="str">
        <f t="shared" si="828"/>
        <v>5400075</v>
      </c>
      <c r="CU364" s="2">
        <v>7</v>
      </c>
      <c r="CV364" s="2">
        <v>7</v>
      </c>
      <c r="CW364" s="2">
        <v>7</v>
      </c>
      <c r="CX364" s="2">
        <v>7</v>
      </c>
      <c r="CY364" s="2">
        <v>7</v>
      </c>
      <c r="CZ364" s="2">
        <v>7</v>
      </c>
      <c r="DA364" s="2">
        <v>5</v>
      </c>
      <c r="DB364" s="7">
        <v>5</v>
      </c>
      <c r="DC364">
        <v>5</v>
      </c>
      <c r="DD364" s="2">
        <v>5</v>
      </c>
      <c r="DE364" s="7">
        <v>5</v>
      </c>
      <c r="DF364">
        <v>5</v>
      </c>
      <c r="DG364" s="1" t="s">
        <v>3272</v>
      </c>
      <c r="DH364" s="1" t="s">
        <v>3256</v>
      </c>
      <c r="DI364" s="1" t="s">
        <v>3264</v>
      </c>
      <c r="DJ364" s="1" t="s">
        <v>3156</v>
      </c>
      <c r="DK364" s="1" t="s">
        <v>3289</v>
      </c>
      <c r="DL364" s="1" t="s">
        <v>3289</v>
      </c>
      <c r="DM364" t="s">
        <v>3138</v>
      </c>
      <c r="DN364" t="s">
        <v>3131</v>
      </c>
      <c r="DO364" t="s">
        <v>3122</v>
      </c>
      <c r="DP364" t="s">
        <v>3138</v>
      </c>
      <c r="DQ364" s="1" t="s">
        <v>3159</v>
      </c>
      <c r="DR364" s="1" t="s">
        <v>3159</v>
      </c>
      <c r="DS364" s="1" t="s">
        <v>3206</v>
      </c>
      <c r="DT364" s="1" t="s">
        <v>3163</v>
      </c>
      <c r="DU364" s="1" t="s">
        <v>3184</v>
      </c>
      <c r="DV364" s="1" t="s">
        <v>3163</v>
      </c>
      <c r="DW364" s="1" t="s">
        <v>3234</v>
      </c>
      <c r="DX364" s="1" t="s">
        <v>3234</v>
      </c>
      <c r="DY364">
        <f t="shared" si="724"/>
        <v>2</v>
      </c>
      <c r="DZ364">
        <f t="shared" si="725"/>
        <v>1</v>
      </c>
      <c r="EA364">
        <f t="shared" si="726"/>
        <v>1</v>
      </c>
      <c r="EB364">
        <f t="shared" si="727"/>
        <v>1</v>
      </c>
      <c r="EC364">
        <f t="shared" si="728"/>
        <v>2</v>
      </c>
      <c r="ED364">
        <f t="shared" si="729"/>
        <v>2</v>
      </c>
      <c r="EE364" s="14">
        <v>5202122</v>
      </c>
      <c r="EF364" s="33" t="s">
        <v>3263</v>
      </c>
      <c r="EG364" s="14">
        <v>1</v>
      </c>
      <c r="FA364" t="str">
        <f t="shared" si="766"/>
        <v>木海盗</v>
      </c>
      <c r="FB364" t="str">
        <f t="shared" si="767"/>
        <v>水刀客</v>
      </c>
      <c r="FC364" t="str">
        <f t="shared" si="768"/>
        <v>火剑士</v>
      </c>
      <c r="FD364" t="str">
        <f t="shared" si="769"/>
        <v>木刀客</v>
      </c>
      <c r="FE364" t="str">
        <f t="shared" si="770"/>
        <v>暗巫师</v>
      </c>
      <c r="FF364" t="str">
        <f t="shared" si="771"/>
        <v>暗巫师</v>
      </c>
    </row>
    <row r="365" spans="15:162" ht="14.25" x14ac:dyDescent="0.15">
      <c r="O365" s="6">
        <v>10232</v>
      </c>
      <c r="P365" s="11">
        <v>668547.81000000006</v>
      </c>
      <c r="Q365" s="16">
        <f t="shared" si="801"/>
        <v>668547</v>
      </c>
      <c r="R365" s="4" t="str">
        <f t="shared" si="802"/>
        <v>5401073,5200071,5200072,5301073,5402071,5402072</v>
      </c>
      <c r="S365" s="4" t="str">
        <f t="shared" si="803"/>
        <v>7,7,7,7,7,7</v>
      </c>
      <c r="T365" s="4" t="str">
        <f t="shared" si="804"/>
        <v>344,340,340,340,340,340</v>
      </c>
      <c r="U365" s="2">
        <v>5401073</v>
      </c>
      <c r="V365" s="4">
        <v>5200071</v>
      </c>
      <c r="W365" s="4">
        <v>5200072</v>
      </c>
      <c r="X365" s="30">
        <v>5301073</v>
      </c>
      <c r="Y365" s="30">
        <v>5402071</v>
      </c>
      <c r="Z365" s="4">
        <v>5402072</v>
      </c>
      <c r="AA365" s="2">
        <v>7</v>
      </c>
      <c r="AB365" s="2">
        <v>7</v>
      </c>
      <c r="AC365" s="2">
        <v>7</v>
      </c>
      <c r="AD365" s="2">
        <v>7</v>
      </c>
      <c r="AE365" s="2">
        <v>7</v>
      </c>
      <c r="AF365" s="2">
        <v>7</v>
      </c>
      <c r="AG365" s="2">
        <f t="shared" si="732"/>
        <v>344</v>
      </c>
      <c r="AH365" s="2">
        <f t="shared" si="785"/>
        <v>340</v>
      </c>
      <c r="AI365" s="2">
        <f t="shared" si="786"/>
        <v>340</v>
      </c>
      <c r="AJ365" s="2">
        <f t="shared" si="787"/>
        <v>340</v>
      </c>
      <c r="AK365" s="2">
        <f t="shared" si="788"/>
        <v>340</v>
      </c>
      <c r="AL365" s="2">
        <f t="shared" si="789"/>
        <v>340</v>
      </c>
      <c r="AM365" s="8">
        <f t="shared" si="790"/>
        <v>113652.99</v>
      </c>
      <c r="AN365" s="8">
        <f t="shared" si="749"/>
        <v>110978.80200000001</v>
      </c>
      <c r="AO365" s="8">
        <f t="shared" si="749"/>
        <v>110978.80200000001</v>
      </c>
      <c r="AP365" s="8">
        <f t="shared" si="749"/>
        <v>110978.80200000001</v>
      </c>
      <c r="AQ365" s="8">
        <f t="shared" si="749"/>
        <v>110978.80200000001</v>
      </c>
      <c r="AR365" s="8">
        <f t="shared" si="749"/>
        <v>110978.80200000001</v>
      </c>
      <c r="AS365" s="8">
        <f t="shared" si="733"/>
        <v>-23</v>
      </c>
      <c r="AT365">
        <f t="shared" si="734"/>
        <v>321</v>
      </c>
      <c r="BI365">
        <v>1204011</v>
      </c>
      <c r="BJ365" s="4">
        <f>[1]monsters!$N365</f>
        <v>172.8</v>
      </c>
      <c r="BK365" s="4">
        <f>[1]monsters!$O365</f>
        <v>17.28</v>
      </c>
      <c r="BL365" s="4">
        <f>[1]monsters!$P365</f>
        <v>3200</v>
      </c>
      <c r="BM365" s="4">
        <f>[1]monsters!$Q365</f>
        <v>320</v>
      </c>
      <c r="BN365" s="4">
        <f>[1]monsters!$R365</f>
        <v>34.56</v>
      </c>
      <c r="BO365" s="4">
        <f>[1]monsters!$S365</f>
        <v>3.46</v>
      </c>
      <c r="BP365" s="4">
        <f>[1]monsters!$K365</f>
        <v>1.2</v>
      </c>
      <c r="BQ365">
        <f>[1]monsters!$D365</f>
        <v>3</v>
      </c>
      <c r="BR365">
        <f t="shared" si="717"/>
        <v>0.1</v>
      </c>
      <c r="BS365">
        <f t="shared" si="718"/>
        <v>271.04010774410779</v>
      </c>
      <c r="BT365">
        <f t="shared" si="719"/>
        <v>27.104010774410781</v>
      </c>
      <c r="CH365" t="str">
        <f t="shared" si="772"/>
        <v/>
      </c>
      <c r="CI365" s="26" t="b">
        <f t="shared" ref="CI365:CN365" si="829">IF(DG365&lt;&gt;"",IF(ISERROR(MATCH(INT(CO365),$EE$4:$EE$879,0))=FALSE,TRUE),"")</f>
        <v>1</v>
      </c>
      <c r="CJ365" s="26" t="b">
        <f t="shared" si="829"/>
        <v>1</v>
      </c>
      <c r="CK365" s="26" t="b">
        <f t="shared" si="829"/>
        <v>1</v>
      </c>
      <c r="CL365" s="26" t="b">
        <f t="shared" si="829"/>
        <v>1</v>
      </c>
      <c r="CM365" s="26" t="b">
        <f t="shared" si="829"/>
        <v>1</v>
      </c>
      <c r="CN365" s="26" t="b">
        <f t="shared" si="829"/>
        <v>1</v>
      </c>
      <c r="CO365" s="14" t="str">
        <f t="shared" ref="CO365:CT365" si="830">IF(DG365&lt;&gt;"",REPLACE(REPLACE(INDEX($EE$4:$EE$801,MATCH(DG365,$EF$4:$EF$801,0)),6,1,CU365),1,1,DA365),"")</f>
        <v>5401073</v>
      </c>
      <c r="CP365" s="14" t="str">
        <f t="shared" si="830"/>
        <v>5200071</v>
      </c>
      <c r="CQ365" s="14" t="str">
        <f t="shared" si="830"/>
        <v>5200072</v>
      </c>
      <c r="CR365" s="14" t="str">
        <f t="shared" si="830"/>
        <v>5301073</v>
      </c>
      <c r="CS365" s="14" t="str">
        <f t="shared" si="830"/>
        <v>5402071</v>
      </c>
      <c r="CT365" s="14" t="str">
        <f t="shared" si="830"/>
        <v>5402072</v>
      </c>
      <c r="CU365" s="2">
        <v>7</v>
      </c>
      <c r="CV365" s="2">
        <v>7</v>
      </c>
      <c r="CW365" s="2">
        <v>7</v>
      </c>
      <c r="CX365" s="2">
        <v>7</v>
      </c>
      <c r="CY365" s="2">
        <v>7</v>
      </c>
      <c r="CZ365" s="2">
        <v>7</v>
      </c>
      <c r="DA365" s="2">
        <v>5</v>
      </c>
      <c r="DB365" s="7">
        <v>5</v>
      </c>
      <c r="DC365">
        <v>5</v>
      </c>
      <c r="DD365" s="2">
        <v>5</v>
      </c>
      <c r="DE365" s="7">
        <v>5</v>
      </c>
      <c r="DF365">
        <v>5</v>
      </c>
      <c r="DG365" s="1" t="s">
        <v>3271</v>
      </c>
      <c r="DH365" s="1" t="s">
        <v>3256</v>
      </c>
      <c r="DI365" s="1" t="s">
        <v>3262</v>
      </c>
      <c r="DJ365" s="1" t="s">
        <v>3270</v>
      </c>
      <c r="DK365" s="1" t="s">
        <v>3259</v>
      </c>
      <c r="DL365" s="1" t="s">
        <v>3266</v>
      </c>
      <c r="DM365" t="s">
        <v>3138</v>
      </c>
      <c r="DN365" t="s">
        <v>3131</v>
      </c>
      <c r="DO365" t="s">
        <v>3122</v>
      </c>
      <c r="DP365" t="s">
        <v>3138</v>
      </c>
      <c r="DQ365" t="s">
        <v>3131</v>
      </c>
      <c r="DR365" t="s">
        <v>3122</v>
      </c>
      <c r="DS365" s="1" t="s">
        <v>3203</v>
      </c>
      <c r="DT365" s="1" t="s">
        <v>3163</v>
      </c>
      <c r="DU365" s="1" t="s">
        <v>3163</v>
      </c>
      <c r="DV365" s="1" t="s">
        <v>3184</v>
      </c>
      <c r="DW365" s="1" t="s">
        <v>3202</v>
      </c>
      <c r="DX365" s="1" t="s">
        <v>3202</v>
      </c>
      <c r="DY365">
        <f t="shared" si="724"/>
        <v>2</v>
      </c>
      <c r="DZ365">
        <f t="shared" si="725"/>
        <v>1</v>
      </c>
      <c r="EA365">
        <f t="shared" si="726"/>
        <v>1</v>
      </c>
      <c r="EB365">
        <f t="shared" si="727"/>
        <v>1</v>
      </c>
      <c r="EC365">
        <f t="shared" si="728"/>
        <v>2</v>
      </c>
      <c r="ED365">
        <f t="shared" si="729"/>
        <v>2</v>
      </c>
      <c r="EE365" s="14">
        <v>5301122</v>
      </c>
      <c r="EF365" s="33" t="s">
        <v>3264</v>
      </c>
      <c r="EG365" s="14">
        <v>1</v>
      </c>
      <c r="FA365" t="str">
        <f t="shared" si="766"/>
        <v>木魔法师</v>
      </c>
      <c r="FB365" t="str">
        <f t="shared" si="767"/>
        <v>水刀客</v>
      </c>
      <c r="FC365" t="str">
        <f t="shared" si="768"/>
        <v>火刀客</v>
      </c>
      <c r="FD365" t="str">
        <f t="shared" si="769"/>
        <v>木剑士</v>
      </c>
      <c r="FE365" t="str">
        <f t="shared" si="770"/>
        <v>水女巫</v>
      </c>
      <c r="FF365" t="str">
        <f t="shared" si="771"/>
        <v>火女巫</v>
      </c>
    </row>
    <row r="366" spans="15:162" ht="14.25" x14ac:dyDescent="0.15">
      <c r="O366" s="6">
        <v>10233</v>
      </c>
      <c r="P366" s="11">
        <v>668612.06999999995</v>
      </c>
      <c r="Q366" s="16">
        <f t="shared" si="801"/>
        <v>668612</v>
      </c>
      <c r="R366" s="4" t="str">
        <f t="shared" si="802"/>
        <v>5300075,5202071,5201072,5502073,5501074,5400075</v>
      </c>
      <c r="S366" s="4" t="str">
        <f t="shared" si="803"/>
        <v>7,7,7,7,7,7</v>
      </c>
      <c r="T366" s="4" t="str">
        <f t="shared" si="804"/>
        <v>344,340,340,340,340,340</v>
      </c>
      <c r="U366" s="2">
        <v>5300075</v>
      </c>
      <c r="V366" s="4">
        <v>5202071</v>
      </c>
      <c r="W366" s="4">
        <v>5201072</v>
      </c>
      <c r="X366" s="30">
        <v>5502073</v>
      </c>
      <c r="Y366" s="30">
        <v>5501074</v>
      </c>
      <c r="Z366" s="4">
        <v>5400075</v>
      </c>
      <c r="AA366" s="2">
        <v>7</v>
      </c>
      <c r="AB366" s="2">
        <v>7</v>
      </c>
      <c r="AC366" s="2">
        <v>7</v>
      </c>
      <c r="AD366" s="2">
        <v>7</v>
      </c>
      <c r="AE366" s="2">
        <v>7</v>
      </c>
      <c r="AF366" s="2">
        <v>7</v>
      </c>
      <c r="AG366" s="2">
        <f t="shared" si="732"/>
        <v>344</v>
      </c>
      <c r="AH366" s="2">
        <f t="shared" si="785"/>
        <v>340</v>
      </c>
      <c r="AI366" s="2">
        <f t="shared" si="786"/>
        <v>340</v>
      </c>
      <c r="AJ366" s="2">
        <f t="shared" si="787"/>
        <v>340</v>
      </c>
      <c r="AK366" s="2">
        <f t="shared" si="788"/>
        <v>340</v>
      </c>
      <c r="AL366" s="2">
        <f t="shared" si="789"/>
        <v>340</v>
      </c>
      <c r="AM366" s="8">
        <f t="shared" si="790"/>
        <v>113664.04000000001</v>
      </c>
      <c r="AN366" s="8">
        <f t="shared" si="749"/>
        <v>110989.592</v>
      </c>
      <c r="AO366" s="8">
        <f t="shared" si="749"/>
        <v>110989.592</v>
      </c>
      <c r="AP366" s="8">
        <f t="shared" si="749"/>
        <v>110989.592</v>
      </c>
      <c r="AQ366" s="8">
        <f t="shared" si="749"/>
        <v>110989.592</v>
      </c>
      <c r="AR366" s="8">
        <f t="shared" si="749"/>
        <v>110989.592</v>
      </c>
      <c r="AS366" s="8">
        <f t="shared" si="733"/>
        <v>-23</v>
      </c>
      <c r="AT366">
        <f t="shared" si="734"/>
        <v>321</v>
      </c>
      <c r="BI366">
        <v>1404011</v>
      </c>
      <c r="BJ366" s="4">
        <f>[1]monsters!$N366</f>
        <v>307.2</v>
      </c>
      <c r="BK366" s="4">
        <f>[1]monsters!$O366</f>
        <v>30.72</v>
      </c>
      <c r="BL366" s="4">
        <f>[1]monsters!$P366</f>
        <v>2400</v>
      </c>
      <c r="BM366" s="4">
        <f>[1]monsters!$Q366</f>
        <v>240</v>
      </c>
      <c r="BN366" s="4">
        <f>[1]monsters!$R366</f>
        <v>43.89</v>
      </c>
      <c r="BO366" s="4">
        <f>[1]monsters!$S366</f>
        <v>4.3899999999999997</v>
      </c>
      <c r="BP366" s="4">
        <f>[1]monsters!$K366</f>
        <v>1.6</v>
      </c>
      <c r="BQ366">
        <f>[1]monsters!$D366</f>
        <v>4</v>
      </c>
      <c r="BR366">
        <f t="shared" si="717"/>
        <v>0.1</v>
      </c>
      <c r="BS366">
        <f t="shared" si="718"/>
        <v>371.11208080808086</v>
      </c>
      <c r="BT366">
        <f t="shared" si="719"/>
        <v>37.11120808080809</v>
      </c>
      <c r="CH366">
        <f t="shared" si="772"/>
        <v>5</v>
      </c>
      <c r="CI366" s="26" t="b">
        <f t="shared" ref="CI366:CN366" si="831">IF(DG366&lt;&gt;"",IF(ISERROR(MATCH(INT(CO366),$EE$4:$EE$879,0))=FALSE,TRUE),"")</f>
        <v>1</v>
      </c>
      <c r="CJ366" s="26" t="b">
        <f t="shared" si="831"/>
        <v>1</v>
      </c>
      <c r="CK366" s="26" t="b">
        <f t="shared" si="831"/>
        <v>1</v>
      </c>
      <c r="CL366" s="26" t="b">
        <f t="shared" si="831"/>
        <v>1</v>
      </c>
      <c r="CM366" s="26" t="b">
        <f t="shared" si="831"/>
        <v>1</v>
      </c>
      <c r="CN366" s="26" t="b">
        <f t="shared" si="831"/>
        <v>1</v>
      </c>
      <c r="CO366" s="14" t="str">
        <f t="shared" ref="CO366:CT366" si="832">IF(DG366&lt;&gt;"",REPLACE(REPLACE(INDEX($EE$4:$EE$801,MATCH(DG366,$EF$4:$EF$801,0)),6,1,CU366),1,1,DA366),"")</f>
        <v>5300075</v>
      </c>
      <c r="CP366" s="14" t="str">
        <f t="shared" si="832"/>
        <v>5202071</v>
      </c>
      <c r="CQ366" s="14" t="str">
        <f t="shared" si="832"/>
        <v>5201072</v>
      </c>
      <c r="CR366" s="14" t="str">
        <f t="shared" si="832"/>
        <v>5502073</v>
      </c>
      <c r="CS366" s="14" t="str">
        <f t="shared" si="832"/>
        <v>5501074</v>
      </c>
      <c r="CT366" s="14" t="str">
        <f t="shared" si="832"/>
        <v>5400075</v>
      </c>
      <c r="CU366" s="2">
        <v>7</v>
      </c>
      <c r="CV366" s="2">
        <v>7</v>
      </c>
      <c r="CW366" s="2">
        <v>7</v>
      </c>
      <c r="CX366" s="2">
        <v>7</v>
      </c>
      <c r="CY366" s="2">
        <v>7</v>
      </c>
      <c r="CZ366" s="2">
        <v>7</v>
      </c>
      <c r="DA366" s="2">
        <v>5</v>
      </c>
      <c r="DB366" s="7">
        <v>5</v>
      </c>
      <c r="DC366">
        <v>5</v>
      </c>
      <c r="DD366" s="2">
        <v>5</v>
      </c>
      <c r="DE366" s="7">
        <v>5</v>
      </c>
      <c r="DF366">
        <v>5</v>
      </c>
      <c r="DG366" s="1" t="s">
        <v>3242</v>
      </c>
      <c r="DH366" s="1" t="s">
        <v>3124</v>
      </c>
      <c r="DI366" s="1" t="s">
        <v>3142</v>
      </c>
      <c r="DJ366" s="1" t="s">
        <v>3273</v>
      </c>
      <c r="DK366" s="1" t="s">
        <v>3252</v>
      </c>
      <c r="DL366" s="1" t="s">
        <v>3289</v>
      </c>
      <c r="DM366" s="1" t="s">
        <v>3159</v>
      </c>
      <c r="DN366" t="s">
        <v>3131</v>
      </c>
      <c r="DO366" t="s">
        <v>3122</v>
      </c>
      <c r="DP366" t="s">
        <v>3138</v>
      </c>
      <c r="DQ366" s="1" t="s">
        <v>3253</v>
      </c>
      <c r="DR366" s="1" t="s">
        <v>3159</v>
      </c>
      <c r="DS366" s="1" t="s">
        <v>3243</v>
      </c>
      <c r="DT366" s="1" t="s">
        <v>3166</v>
      </c>
      <c r="DU366" s="1" t="s">
        <v>3179</v>
      </c>
      <c r="DV366" s="10" t="s">
        <v>3198</v>
      </c>
      <c r="DW366" s="1" t="s">
        <v>3197</v>
      </c>
      <c r="DX366" s="1" t="s">
        <v>3234</v>
      </c>
      <c r="DY366">
        <f t="shared" si="724"/>
        <v>1</v>
      </c>
      <c r="DZ366">
        <f t="shared" si="725"/>
        <v>1</v>
      </c>
      <c r="EA366">
        <f t="shared" si="726"/>
        <v>1</v>
      </c>
      <c r="EB366">
        <f t="shared" si="727"/>
        <v>2</v>
      </c>
      <c r="EC366">
        <f t="shared" si="728"/>
        <v>2</v>
      </c>
      <c r="ED366">
        <f t="shared" si="729"/>
        <v>2</v>
      </c>
      <c r="EE366" s="14">
        <v>5401122</v>
      </c>
      <c r="EF366" s="33" t="s">
        <v>3265</v>
      </c>
      <c r="EG366" s="14">
        <v>2</v>
      </c>
      <c r="FA366" t="str">
        <f t="shared" si="766"/>
        <v>暗武士</v>
      </c>
      <c r="FB366" t="str">
        <f t="shared" si="767"/>
        <v>水维京</v>
      </c>
      <c r="FC366" t="str">
        <f t="shared" si="768"/>
        <v>火骑兵</v>
      </c>
      <c r="FD366" t="str">
        <f t="shared" si="769"/>
        <v>木火枪手</v>
      </c>
      <c r="FE366" t="str">
        <f t="shared" si="770"/>
        <v>光猎人</v>
      </c>
      <c r="FF366" t="str">
        <f t="shared" si="771"/>
        <v>暗巫师</v>
      </c>
    </row>
    <row r="367" spans="15:162" ht="14.25" x14ac:dyDescent="0.15">
      <c r="O367" s="6">
        <v>10234</v>
      </c>
      <c r="P367" s="11">
        <v>668676.32999999996</v>
      </c>
      <c r="Q367" s="16">
        <f t="shared" si="801"/>
        <v>668676</v>
      </c>
      <c r="R367" s="4" t="str">
        <f t="shared" si="802"/>
        <v>5301073,5201071,5200072,5500073,5401071,5402072</v>
      </c>
      <c r="S367" s="4" t="str">
        <f t="shared" si="803"/>
        <v>7,7,7,7,7,7</v>
      </c>
      <c r="T367" s="4" t="str">
        <f t="shared" si="804"/>
        <v>344,340,340,340,340,340</v>
      </c>
      <c r="U367" s="2">
        <v>5301073</v>
      </c>
      <c r="V367" s="4">
        <v>5201071</v>
      </c>
      <c r="W367" s="4">
        <v>5200072</v>
      </c>
      <c r="X367" s="30">
        <v>5500073</v>
      </c>
      <c r="Y367" s="30">
        <v>5401071</v>
      </c>
      <c r="Z367" s="4">
        <v>5402072</v>
      </c>
      <c r="AA367" s="2">
        <v>7</v>
      </c>
      <c r="AB367" s="2">
        <v>7</v>
      </c>
      <c r="AC367" s="2">
        <v>7</v>
      </c>
      <c r="AD367" s="2">
        <v>7</v>
      </c>
      <c r="AE367" s="2">
        <v>7</v>
      </c>
      <c r="AF367" s="2">
        <v>7</v>
      </c>
      <c r="AG367" s="2">
        <f t="shared" si="732"/>
        <v>344</v>
      </c>
      <c r="AH367" s="2">
        <f t="shared" si="785"/>
        <v>340</v>
      </c>
      <c r="AI367" s="2">
        <f t="shared" si="786"/>
        <v>340</v>
      </c>
      <c r="AJ367" s="2">
        <f t="shared" si="787"/>
        <v>340</v>
      </c>
      <c r="AK367" s="2">
        <f t="shared" si="788"/>
        <v>340</v>
      </c>
      <c r="AL367" s="2">
        <f t="shared" si="789"/>
        <v>340</v>
      </c>
      <c r="AM367" s="8">
        <f t="shared" si="790"/>
        <v>113674.92000000001</v>
      </c>
      <c r="AN367" s="8">
        <f t="shared" si="749"/>
        <v>111000.216</v>
      </c>
      <c r="AO367" s="8">
        <f t="shared" si="749"/>
        <v>111000.216</v>
      </c>
      <c r="AP367" s="8">
        <f t="shared" si="749"/>
        <v>111000.216</v>
      </c>
      <c r="AQ367" s="8">
        <f t="shared" si="749"/>
        <v>111000.216</v>
      </c>
      <c r="AR367" s="8">
        <f t="shared" si="749"/>
        <v>111000.216</v>
      </c>
      <c r="AS367" s="8">
        <f t="shared" si="733"/>
        <v>-23</v>
      </c>
      <c r="AT367">
        <f t="shared" si="734"/>
        <v>321</v>
      </c>
      <c r="BI367">
        <v>1303011</v>
      </c>
      <c r="BJ367" s="4">
        <f>[1]monsters!$N367</f>
        <v>288</v>
      </c>
      <c r="BK367" s="4">
        <f>[1]monsters!$O367</f>
        <v>28.8</v>
      </c>
      <c r="BL367" s="4">
        <f>[1]monsters!$P367</f>
        <v>2400</v>
      </c>
      <c r="BM367" s="4">
        <f>[1]monsters!$Q367</f>
        <v>240</v>
      </c>
      <c r="BN367" s="4">
        <f>[1]monsters!$R367</f>
        <v>41.14</v>
      </c>
      <c r="BO367" s="4">
        <f>[1]monsters!$S367</f>
        <v>4.1100000000000003</v>
      </c>
      <c r="BP367" s="4">
        <f>[1]monsters!$K367</f>
        <v>1.5</v>
      </c>
      <c r="BQ367">
        <f>[1]monsters!$D367</f>
        <v>4</v>
      </c>
      <c r="BR367">
        <f t="shared" si="717"/>
        <v>0.1</v>
      </c>
      <c r="BS367">
        <f t="shared" si="718"/>
        <v>352.96808080808086</v>
      </c>
      <c r="BT367">
        <f t="shared" si="719"/>
        <v>35.296808080808084</v>
      </c>
      <c r="CH367" t="str">
        <f t="shared" si="772"/>
        <v/>
      </c>
      <c r="CI367" s="26" t="b">
        <f t="shared" ref="CI367:CN367" si="833">IF(DG367&lt;&gt;"",IF(ISERROR(MATCH(INT(CO367),$EE$4:$EE$879,0))=FALSE,TRUE),"")</f>
        <v>1</v>
      </c>
      <c r="CJ367" s="26" t="b">
        <f t="shared" si="833"/>
        <v>1</v>
      </c>
      <c r="CK367" s="26" t="b">
        <f t="shared" si="833"/>
        <v>1</v>
      </c>
      <c r="CL367" s="26" t="b">
        <f t="shared" si="833"/>
        <v>1</v>
      </c>
      <c r="CM367" s="26" t="b">
        <f t="shared" si="833"/>
        <v>1</v>
      </c>
      <c r="CN367" s="26" t="b">
        <f t="shared" si="833"/>
        <v>1</v>
      </c>
      <c r="CO367" s="14" t="str">
        <f t="shared" ref="CO367:CT367" si="834">IF(DG367&lt;&gt;"",REPLACE(REPLACE(INDEX($EE$4:$EE$801,MATCH(DG367,$EF$4:$EF$801,0)),6,1,CU367),1,1,DA367),"")</f>
        <v>5301073</v>
      </c>
      <c r="CP367" s="14" t="str">
        <f t="shared" si="834"/>
        <v>5201071</v>
      </c>
      <c r="CQ367" s="14" t="str">
        <f t="shared" si="834"/>
        <v>5200072</v>
      </c>
      <c r="CR367" s="14" t="str">
        <f t="shared" si="834"/>
        <v>5500073</v>
      </c>
      <c r="CS367" s="14" t="str">
        <f t="shared" si="834"/>
        <v>5401071</v>
      </c>
      <c r="CT367" s="14" t="str">
        <f t="shared" si="834"/>
        <v>5402072</v>
      </c>
      <c r="CU367" s="2">
        <v>7</v>
      </c>
      <c r="CV367" s="2">
        <v>7</v>
      </c>
      <c r="CW367" s="2">
        <v>7</v>
      </c>
      <c r="CX367" s="2">
        <v>7</v>
      </c>
      <c r="CY367" s="2">
        <v>7</v>
      </c>
      <c r="CZ367" s="2">
        <v>7</v>
      </c>
      <c r="DA367" s="2">
        <v>5</v>
      </c>
      <c r="DB367" s="7">
        <v>5</v>
      </c>
      <c r="DC367">
        <v>5</v>
      </c>
      <c r="DD367" s="2">
        <v>5</v>
      </c>
      <c r="DE367" s="7">
        <v>5</v>
      </c>
      <c r="DF367">
        <v>5</v>
      </c>
      <c r="DG367" s="1" t="s">
        <v>3270</v>
      </c>
      <c r="DH367" s="1" t="s">
        <v>3257</v>
      </c>
      <c r="DI367" s="1" t="s">
        <v>3262</v>
      </c>
      <c r="DJ367" s="1" t="s">
        <v>3272</v>
      </c>
      <c r="DK367" s="1" t="s">
        <v>3161</v>
      </c>
      <c r="DL367" s="1" t="s">
        <v>3266</v>
      </c>
      <c r="DM367" t="s">
        <v>3138</v>
      </c>
      <c r="DN367" t="s">
        <v>3131</v>
      </c>
      <c r="DO367" t="s">
        <v>3122</v>
      </c>
      <c r="DP367" t="s">
        <v>3138</v>
      </c>
      <c r="DQ367" t="s">
        <v>3131</v>
      </c>
      <c r="DR367" t="s">
        <v>3122</v>
      </c>
      <c r="DS367" s="1" t="s">
        <v>3184</v>
      </c>
      <c r="DT367" s="1" t="s">
        <v>3179</v>
      </c>
      <c r="DU367" s="1" t="s">
        <v>3163</v>
      </c>
      <c r="DV367" s="1" t="s">
        <v>3206</v>
      </c>
      <c r="DW367" s="1" t="s">
        <v>3203</v>
      </c>
      <c r="DX367" s="1" t="s">
        <v>3202</v>
      </c>
      <c r="DY367">
        <f t="shared" si="724"/>
        <v>1</v>
      </c>
      <c r="DZ367">
        <f t="shared" si="725"/>
        <v>1</v>
      </c>
      <c r="EA367">
        <f t="shared" si="726"/>
        <v>1</v>
      </c>
      <c r="EB367">
        <f t="shared" si="727"/>
        <v>2</v>
      </c>
      <c r="EC367">
        <f t="shared" si="728"/>
        <v>2</v>
      </c>
      <c r="ED367">
        <f t="shared" si="729"/>
        <v>2</v>
      </c>
      <c r="EE367" s="14">
        <v>5402122</v>
      </c>
      <c r="EF367" s="33" t="s">
        <v>3266</v>
      </c>
      <c r="EG367" s="14">
        <v>2</v>
      </c>
      <c r="FA367" t="str">
        <f t="shared" si="766"/>
        <v>木剑士</v>
      </c>
      <c r="FB367" t="str">
        <f t="shared" si="767"/>
        <v>水骑兵</v>
      </c>
      <c r="FC367" t="str">
        <f t="shared" si="768"/>
        <v>火刀客</v>
      </c>
      <c r="FD367" t="str">
        <f t="shared" si="769"/>
        <v>木海盗</v>
      </c>
      <c r="FE367" t="str">
        <f t="shared" si="770"/>
        <v>水魔法师</v>
      </c>
      <c r="FF367" t="str">
        <f t="shared" si="771"/>
        <v>火女巫</v>
      </c>
    </row>
    <row r="368" spans="15:162" ht="14.25" x14ac:dyDescent="0.15">
      <c r="O368" s="6">
        <v>10235</v>
      </c>
      <c r="P368" s="11">
        <v>679035.42</v>
      </c>
      <c r="Q368" s="16">
        <f t="shared" si="801"/>
        <v>679035</v>
      </c>
      <c r="R368" s="4" t="str">
        <f t="shared" si="802"/>
        <v>5402073,5201071,5202072,5201073,5401071,5602074</v>
      </c>
      <c r="S368" s="4" t="str">
        <f t="shared" si="803"/>
        <v>7,7,7,7,7,7</v>
      </c>
      <c r="T368" s="4" t="str">
        <f t="shared" si="804"/>
        <v>347,343,343,343,343,343</v>
      </c>
      <c r="U368" s="2">
        <v>5402073</v>
      </c>
      <c r="V368" s="4">
        <v>5201071</v>
      </c>
      <c r="W368" s="4">
        <v>5202072</v>
      </c>
      <c r="X368" s="30">
        <v>5201073</v>
      </c>
      <c r="Y368" s="30">
        <v>5401071</v>
      </c>
      <c r="Z368" s="4">
        <v>5602074</v>
      </c>
      <c r="AA368" s="2">
        <v>7</v>
      </c>
      <c r="AB368" s="2">
        <v>7</v>
      </c>
      <c r="AC368" s="2">
        <v>7</v>
      </c>
      <c r="AD368" s="2">
        <v>7</v>
      </c>
      <c r="AE368" s="2">
        <v>7</v>
      </c>
      <c r="AF368" s="2">
        <v>7</v>
      </c>
      <c r="AG368" s="2">
        <f t="shared" si="732"/>
        <v>347</v>
      </c>
      <c r="AH368" s="2">
        <f t="shared" si="785"/>
        <v>343</v>
      </c>
      <c r="AI368" s="2">
        <f t="shared" si="786"/>
        <v>343</v>
      </c>
      <c r="AJ368" s="2">
        <f t="shared" si="787"/>
        <v>343</v>
      </c>
      <c r="AK368" s="2">
        <f t="shared" si="788"/>
        <v>343</v>
      </c>
      <c r="AL368" s="2">
        <f t="shared" si="789"/>
        <v>343</v>
      </c>
      <c r="AM368" s="8">
        <f t="shared" si="790"/>
        <v>115435.95000000001</v>
      </c>
      <c r="AN368" s="8">
        <f t="shared" si="749"/>
        <v>112719.81000000001</v>
      </c>
      <c r="AO368" s="8">
        <f t="shared" si="749"/>
        <v>112719.81000000001</v>
      </c>
      <c r="AP368" s="8">
        <f t="shared" si="749"/>
        <v>112719.81000000001</v>
      </c>
      <c r="AQ368" s="8">
        <f t="shared" si="749"/>
        <v>112719.81000000001</v>
      </c>
      <c r="AR368" s="8">
        <f t="shared" si="749"/>
        <v>112719.81000000001</v>
      </c>
      <c r="AS368" s="8">
        <f t="shared" si="733"/>
        <v>-23</v>
      </c>
      <c r="AT368">
        <f t="shared" si="734"/>
        <v>324</v>
      </c>
      <c r="BI368">
        <v>1304011</v>
      </c>
      <c r="BJ368" s="4">
        <f>[1]monsters!$N368</f>
        <v>336</v>
      </c>
      <c r="BK368" s="4">
        <f>[1]monsters!$O368</f>
        <v>33.6</v>
      </c>
      <c r="BL368" s="4">
        <f>[1]monsters!$P368</f>
        <v>2057.14</v>
      </c>
      <c r="BM368" s="4">
        <f>[1]monsters!$Q368</f>
        <v>205.71</v>
      </c>
      <c r="BN368" s="4">
        <f>[1]monsters!$R368</f>
        <v>42</v>
      </c>
      <c r="BO368" s="4">
        <f>[1]monsters!$S368</f>
        <v>4.2</v>
      </c>
      <c r="BP368" s="4">
        <f>[1]monsters!$K368</f>
        <v>1.5</v>
      </c>
      <c r="BQ368">
        <f>[1]monsters!$D368</f>
        <v>5</v>
      </c>
      <c r="BR368">
        <f t="shared" si="717"/>
        <v>0.1</v>
      </c>
      <c r="BS368">
        <f t="shared" si="718"/>
        <v>386.78397306397312</v>
      </c>
      <c r="BT368">
        <f t="shared" si="719"/>
        <v>38.678397306397315</v>
      </c>
      <c r="CH368" t="str">
        <f t="shared" si="772"/>
        <v/>
      </c>
      <c r="CI368" s="26" t="b">
        <f t="shared" ref="CI368:CN368" si="835">IF(DG368&lt;&gt;"",IF(ISERROR(MATCH(INT(CO368),$EE$4:$EE$879,0))=FALSE,TRUE),"")</f>
        <v>1</v>
      </c>
      <c r="CJ368" s="26" t="b">
        <f t="shared" si="835"/>
        <v>1</v>
      </c>
      <c r="CK368" s="26" t="b">
        <f t="shared" si="835"/>
        <v>1</v>
      </c>
      <c r="CL368" s="26" t="b">
        <f t="shared" si="835"/>
        <v>1</v>
      </c>
      <c r="CM368" s="26" t="b">
        <f t="shared" si="835"/>
        <v>1</v>
      </c>
      <c r="CN368" s="26" t="b">
        <f t="shared" si="835"/>
        <v>1</v>
      </c>
      <c r="CO368" s="14" t="str">
        <f t="shared" ref="CO368:CT368" si="836">IF(DG368&lt;&gt;"",REPLACE(REPLACE(INDEX($EE$4:$EE$801,MATCH(DG368,$EF$4:$EF$801,0)),6,1,CU368),1,1,DA368),"")</f>
        <v>5402073</v>
      </c>
      <c r="CP368" s="14" t="str">
        <f t="shared" si="836"/>
        <v>5201071</v>
      </c>
      <c r="CQ368" s="14" t="str">
        <f t="shared" si="836"/>
        <v>5202072</v>
      </c>
      <c r="CR368" s="14" t="str">
        <f t="shared" si="836"/>
        <v>5201073</v>
      </c>
      <c r="CS368" s="14" t="str">
        <f t="shared" si="836"/>
        <v>5401071</v>
      </c>
      <c r="CT368" s="14" t="str">
        <f t="shared" si="836"/>
        <v>5602074</v>
      </c>
      <c r="CU368" s="2">
        <v>7</v>
      </c>
      <c r="CV368" s="2">
        <v>7</v>
      </c>
      <c r="CW368" s="2">
        <v>7</v>
      </c>
      <c r="CX368" s="2">
        <v>7</v>
      </c>
      <c r="CY368" s="2">
        <v>7</v>
      </c>
      <c r="CZ368" s="2">
        <v>7</v>
      </c>
      <c r="DA368" s="2">
        <v>5</v>
      </c>
      <c r="DB368" s="7">
        <v>5</v>
      </c>
      <c r="DC368">
        <v>5</v>
      </c>
      <c r="DD368" s="2">
        <v>5</v>
      </c>
      <c r="DE368" s="7">
        <v>5</v>
      </c>
      <c r="DF368">
        <v>5</v>
      </c>
      <c r="DG368" s="1" t="s">
        <v>3164</v>
      </c>
      <c r="DH368" s="1" t="s">
        <v>3257</v>
      </c>
      <c r="DI368" s="1" t="s">
        <v>3263</v>
      </c>
      <c r="DJ368" s="1" t="s">
        <v>3268</v>
      </c>
      <c r="DK368" s="1" t="s">
        <v>3161</v>
      </c>
      <c r="DL368" s="1" t="s">
        <v>3258</v>
      </c>
      <c r="DM368" t="s">
        <v>3138</v>
      </c>
      <c r="DN368" t="s">
        <v>3131</v>
      </c>
      <c r="DO368" t="s">
        <v>3122</v>
      </c>
      <c r="DP368" t="s">
        <v>3138</v>
      </c>
      <c r="DQ368" t="s">
        <v>3131</v>
      </c>
      <c r="DR368" s="1" t="s">
        <v>3253</v>
      </c>
      <c r="DS368" s="1" t="s">
        <v>3202</v>
      </c>
      <c r="DT368" s="1" t="s">
        <v>3179</v>
      </c>
      <c r="DU368" s="1" t="s">
        <v>3166</v>
      </c>
      <c r="DV368" s="1" t="s">
        <v>3179</v>
      </c>
      <c r="DW368" s="1" t="s">
        <v>3203</v>
      </c>
      <c r="DX368" s="1" t="s">
        <v>3254</v>
      </c>
      <c r="DY368">
        <f t="shared" si="724"/>
        <v>2</v>
      </c>
      <c r="DZ368">
        <f t="shared" si="725"/>
        <v>1</v>
      </c>
      <c r="EA368">
        <f t="shared" si="726"/>
        <v>1</v>
      </c>
      <c r="EB368">
        <f t="shared" si="727"/>
        <v>1</v>
      </c>
      <c r="EC368">
        <f t="shared" si="728"/>
        <v>2</v>
      </c>
      <c r="ED368">
        <f t="shared" si="729"/>
        <v>2</v>
      </c>
      <c r="EE368" s="14">
        <v>5500122</v>
      </c>
      <c r="EF368" s="33" t="s">
        <v>3148</v>
      </c>
      <c r="EG368" s="14">
        <v>2</v>
      </c>
      <c r="FA368" t="str">
        <f t="shared" si="766"/>
        <v>木女巫</v>
      </c>
      <c r="FB368" t="str">
        <f t="shared" si="767"/>
        <v>水骑兵</v>
      </c>
      <c r="FC368" t="str">
        <f t="shared" si="768"/>
        <v>火维京</v>
      </c>
      <c r="FD368" t="str">
        <f t="shared" si="769"/>
        <v>木骑兵</v>
      </c>
      <c r="FE368" t="str">
        <f t="shared" si="770"/>
        <v>水魔法师</v>
      </c>
      <c r="FF368" t="str">
        <f t="shared" si="771"/>
        <v>光学者</v>
      </c>
    </row>
    <row r="369" spans="15:162" ht="14.25" x14ac:dyDescent="0.15">
      <c r="O369" s="6">
        <v>10236</v>
      </c>
      <c r="P369" s="11">
        <v>679099.68</v>
      </c>
      <c r="Q369" s="16">
        <f t="shared" si="801"/>
        <v>679099</v>
      </c>
      <c r="R369" s="4" t="str">
        <f t="shared" si="802"/>
        <v>5201073,5200071,5301072,5500073,5502071,5402072</v>
      </c>
      <c r="S369" s="4" t="str">
        <f t="shared" si="803"/>
        <v>7,7,7,7,7,7</v>
      </c>
      <c r="T369" s="4" t="str">
        <f t="shared" si="804"/>
        <v>347,343,343,343,343,343</v>
      </c>
      <c r="U369" s="2">
        <v>5201073</v>
      </c>
      <c r="V369" s="4">
        <v>5200071</v>
      </c>
      <c r="W369" s="4">
        <v>5301072</v>
      </c>
      <c r="X369" s="30">
        <v>5500073</v>
      </c>
      <c r="Y369" s="30">
        <v>5502071</v>
      </c>
      <c r="Z369" s="4">
        <v>5402072</v>
      </c>
      <c r="AA369" s="2">
        <v>7</v>
      </c>
      <c r="AB369" s="2">
        <v>7</v>
      </c>
      <c r="AC369" s="2">
        <v>7</v>
      </c>
      <c r="AD369" s="2">
        <v>7</v>
      </c>
      <c r="AE369" s="2">
        <v>7</v>
      </c>
      <c r="AF369" s="2">
        <v>7</v>
      </c>
      <c r="AG369" s="2">
        <f t="shared" si="732"/>
        <v>347</v>
      </c>
      <c r="AH369" s="2">
        <f t="shared" si="785"/>
        <v>343</v>
      </c>
      <c r="AI369" s="2">
        <f t="shared" si="786"/>
        <v>343</v>
      </c>
      <c r="AJ369" s="2">
        <f t="shared" si="787"/>
        <v>343</v>
      </c>
      <c r="AK369" s="2">
        <f t="shared" si="788"/>
        <v>343</v>
      </c>
      <c r="AL369" s="2">
        <f t="shared" si="789"/>
        <v>343</v>
      </c>
      <c r="AM369" s="8">
        <f t="shared" si="790"/>
        <v>115446.83</v>
      </c>
      <c r="AN369" s="8">
        <f t="shared" si="749"/>
        <v>112730.43400000001</v>
      </c>
      <c r="AO369" s="8">
        <f t="shared" si="749"/>
        <v>112730.43400000001</v>
      </c>
      <c r="AP369" s="8">
        <f t="shared" si="749"/>
        <v>112730.43400000001</v>
      </c>
      <c r="AQ369" s="8">
        <f t="shared" si="749"/>
        <v>112730.43400000001</v>
      </c>
      <c r="AR369" s="8">
        <f t="shared" si="749"/>
        <v>112730.43400000001</v>
      </c>
      <c r="AS369" s="8">
        <f t="shared" si="733"/>
        <v>-23</v>
      </c>
      <c r="AT369">
        <f t="shared" si="734"/>
        <v>324</v>
      </c>
      <c r="BI369">
        <v>1503011</v>
      </c>
      <c r="BJ369" s="4">
        <f>[1]monsters!$N369</f>
        <v>313.60000000000002</v>
      </c>
      <c r="BK369" s="4">
        <f>[1]monsters!$O369</f>
        <v>31.36</v>
      </c>
      <c r="BL369" s="4">
        <f>[1]monsters!$P369</f>
        <v>2057.14</v>
      </c>
      <c r="BM369" s="4">
        <f>[1]monsters!$Q369</f>
        <v>205.71</v>
      </c>
      <c r="BN369" s="4">
        <f>[1]monsters!$R369</f>
        <v>39.200000000000003</v>
      </c>
      <c r="BO369" s="4">
        <f>[1]monsters!$S369</f>
        <v>3.92</v>
      </c>
      <c r="BP369" s="4">
        <f>[1]monsters!$K369</f>
        <v>1.4000000000000001</v>
      </c>
      <c r="BQ369">
        <f>[1]monsters!$D369</f>
        <v>5</v>
      </c>
      <c r="BR369">
        <f t="shared" si="717"/>
        <v>0.1</v>
      </c>
      <c r="BS369">
        <f t="shared" si="718"/>
        <v>365.61597306397312</v>
      </c>
      <c r="BT369">
        <f t="shared" si="719"/>
        <v>36.56159730639731</v>
      </c>
      <c r="CH369" t="str">
        <f t="shared" si="772"/>
        <v/>
      </c>
      <c r="CI369" s="26" t="b">
        <f t="shared" ref="CI369:CN369" si="837">IF(DG369&lt;&gt;"",IF(ISERROR(MATCH(INT(CO369),$EE$4:$EE$879,0))=FALSE,TRUE),"")</f>
        <v>1</v>
      </c>
      <c r="CJ369" s="26" t="b">
        <f t="shared" si="837"/>
        <v>1</v>
      </c>
      <c r="CK369" s="26" t="b">
        <f t="shared" si="837"/>
        <v>1</v>
      </c>
      <c r="CL369" s="26" t="b">
        <f t="shared" si="837"/>
        <v>1</v>
      </c>
      <c r="CM369" s="26" t="b">
        <f t="shared" si="837"/>
        <v>1</v>
      </c>
      <c r="CN369" s="26" t="b">
        <f t="shared" si="837"/>
        <v>1</v>
      </c>
      <c r="CO369" s="14" t="str">
        <f t="shared" ref="CO369:CT369" si="838">IF(DG369&lt;&gt;"",REPLACE(REPLACE(INDEX($EE$4:$EE$801,MATCH(DG369,$EF$4:$EF$801,0)),6,1,CU369),1,1,DA369),"")</f>
        <v>5201073</v>
      </c>
      <c r="CP369" s="14" t="str">
        <f t="shared" si="838"/>
        <v>5200071</v>
      </c>
      <c r="CQ369" s="14" t="str">
        <f t="shared" si="838"/>
        <v>5301072</v>
      </c>
      <c r="CR369" s="14" t="str">
        <f t="shared" si="838"/>
        <v>5500073</v>
      </c>
      <c r="CS369" s="14" t="str">
        <f t="shared" si="838"/>
        <v>5502071</v>
      </c>
      <c r="CT369" s="14" t="str">
        <f t="shared" si="838"/>
        <v>5402072</v>
      </c>
      <c r="CU369" s="2">
        <v>7</v>
      </c>
      <c r="CV369" s="2">
        <v>7</v>
      </c>
      <c r="CW369" s="2">
        <v>7</v>
      </c>
      <c r="CX369" s="2">
        <v>7</v>
      </c>
      <c r="CY369" s="2">
        <v>7</v>
      </c>
      <c r="CZ369" s="2">
        <v>7</v>
      </c>
      <c r="DA369" s="2">
        <v>5</v>
      </c>
      <c r="DB369" s="7">
        <v>5</v>
      </c>
      <c r="DC369">
        <v>5</v>
      </c>
      <c r="DD369" s="2">
        <v>5</v>
      </c>
      <c r="DE369" s="7">
        <v>5</v>
      </c>
      <c r="DF369">
        <v>5</v>
      </c>
      <c r="DG369" s="1" t="s">
        <v>3268</v>
      </c>
      <c r="DH369" s="1" t="s">
        <v>3256</v>
      </c>
      <c r="DI369" s="1" t="s">
        <v>3264</v>
      </c>
      <c r="DJ369" s="1" t="s">
        <v>3272</v>
      </c>
      <c r="DK369" s="1" t="s">
        <v>3133</v>
      </c>
      <c r="DL369" s="1" t="s">
        <v>3266</v>
      </c>
      <c r="DM369" t="s">
        <v>3138</v>
      </c>
      <c r="DN369" t="s">
        <v>3131</v>
      </c>
      <c r="DO369" t="s">
        <v>3122</v>
      </c>
      <c r="DP369" t="s">
        <v>3138</v>
      </c>
      <c r="DQ369" t="s">
        <v>3131</v>
      </c>
      <c r="DR369" t="s">
        <v>3122</v>
      </c>
      <c r="DS369" s="1" t="s">
        <v>3179</v>
      </c>
      <c r="DT369" s="1" t="s">
        <v>3163</v>
      </c>
      <c r="DU369" s="1" t="s">
        <v>3184</v>
      </c>
      <c r="DV369" s="1" t="s">
        <v>3206</v>
      </c>
      <c r="DW369" s="1" t="s">
        <v>3198</v>
      </c>
      <c r="DX369" s="1" t="s">
        <v>3202</v>
      </c>
      <c r="DY369">
        <f t="shared" si="724"/>
        <v>1</v>
      </c>
      <c r="DZ369">
        <f t="shared" si="725"/>
        <v>1</v>
      </c>
      <c r="EA369">
        <f t="shared" si="726"/>
        <v>1</v>
      </c>
      <c r="EB369">
        <f t="shared" si="727"/>
        <v>2</v>
      </c>
      <c r="EC369">
        <f t="shared" si="728"/>
        <v>2</v>
      </c>
      <c r="ED369">
        <f t="shared" si="729"/>
        <v>2</v>
      </c>
      <c r="EE369" s="14">
        <v>5502122</v>
      </c>
      <c r="EF369" s="33" t="s">
        <v>3267</v>
      </c>
      <c r="EG369" s="14">
        <v>2</v>
      </c>
      <c r="FA369" t="str">
        <f t="shared" si="766"/>
        <v>木骑兵</v>
      </c>
      <c r="FB369" t="str">
        <f t="shared" si="767"/>
        <v>水刀客</v>
      </c>
      <c r="FC369" t="str">
        <f t="shared" si="768"/>
        <v>火剑士</v>
      </c>
      <c r="FD369" t="str">
        <f t="shared" si="769"/>
        <v>木海盗</v>
      </c>
      <c r="FE369" t="str">
        <f t="shared" si="770"/>
        <v>水火枪手</v>
      </c>
      <c r="FF369" t="str">
        <f t="shared" si="771"/>
        <v>火女巫</v>
      </c>
    </row>
    <row r="370" spans="15:162" ht="14.25" x14ac:dyDescent="0.15">
      <c r="O370" s="6">
        <v>10237</v>
      </c>
      <c r="P370" s="11">
        <v>679163.94</v>
      </c>
      <c r="Q370" s="16">
        <f t="shared" si="801"/>
        <v>679163</v>
      </c>
      <c r="R370" s="4" t="str">
        <f t="shared" si="802"/>
        <v>5301073,5200071,5200072,5502073,5401071,5402072</v>
      </c>
      <c r="S370" s="4" t="str">
        <f t="shared" si="803"/>
        <v>7,7,7,7,7,7</v>
      </c>
      <c r="T370" s="4" t="str">
        <f t="shared" si="804"/>
        <v>347,343,343,343,343,343</v>
      </c>
      <c r="U370" s="2">
        <v>5301073</v>
      </c>
      <c r="V370" s="4">
        <v>5200071</v>
      </c>
      <c r="W370" s="4">
        <v>5200072</v>
      </c>
      <c r="X370" s="30">
        <v>5502073</v>
      </c>
      <c r="Y370" s="30">
        <v>5401071</v>
      </c>
      <c r="Z370" s="4">
        <v>5402072</v>
      </c>
      <c r="AA370" s="2">
        <v>7</v>
      </c>
      <c r="AB370" s="2">
        <v>7</v>
      </c>
      <c r="AC370" s="2">
        <v>7</v>
      </c>
      <c r="AD370" s="2">
        <v>7</v>
      </c>
      <c r="AE370" s="2">
        <v>7</v>
      </c>
      <c r="AF370" s="2">
        <v>7</v>
      </c>
      <c r="AG370" s="2">
        <f t="shared" si="732"/>
        <v>347</v>
      </c>
      <c r="AH370" s="2">
        <f t="shared" si="785"/>
        <v>343</v>
      </c>
      <c r="AI370" s="2">
        <f t="shared" si="786"/>
        <v>343</v>
      </c>
      <c r="AJ370" s="2">
        <f t="shared" si="787"/>
        <v>343</v>
      </c>
      <c r="AK370" s="2">
        <f t="shared" si="788"/>
        <v>343</v>
      </c>
      <c r="AL370" s="2">
        <f t="shared" si="789"/>
        <v>343</v>
      </c>
      <c r="AM370" s="8">
        <f t="shared" si="790"/>
        <v>115457.71</v>
      </c>
      <c r="AN370" s="8">
        <f t="shared" si="749"/>
        <v>112741.058</v>
      </c>
      <c r="AO370" s="8">
        <f t="shared" si="749"/>
        <v>112741.058</v>
      </c>
      <c r="AP370" s="8">
        <f t="shared" si="749"/>
        <v>112741.058</v>
      </c>
      <c r="AQ370" s="8">
        <f t="shared" si="749"/>
        <v>112741.058</v>
      </c>
      <c r="AR370" s="8">
        <f t="shared" si="749"/>
        <v>112741.058</v>
      </c>
      <c r="AS370" s="8">
        <f t="shared" si="733"/>
        <v>-23</v>
      </c>
      <c r="AT370">
        <f t="shared" si="734"/>
        <v>324</v>
      </c>
      <c r="BI370">
        <v>1504011</v>
      </c>
      <c r="BJ370" s="4">
        <f>[1]monsters!$N370</f>
        <v>372</v>
      </c>
      <c r="BK370" s="4">
        <f>[1]monsters!$O370</f>
        <v>37.200000000000003</v>
      </c>
      <c r="BL370" s="4">
        <f>[1]monsters!$P370</f>
        <v>1858.06</v>
      </c>
      <c r="BM370" s="4">
        <f>[1]monsters!$Q370</f>
        <v>185.81</v>
      </c>
      <c r="BN370" s="4">
        <f>[1]monsters!$R370</f>
        <v>37.200000000000003</v>
      </c>
      <c r="BO370" s="4">
        <f>[1]monsters!$S370</f>
        <v>3.72</v>
      </c>
      <c r="BP370" s="4">
        <f>[1]monsters!$K370</f>
        <v>1.5</v>
      </c>
      <c r="BQ370">
        <f>[1]monsters!$D370</f>
        <v>6</v>
      </c>
      <c r="BR370">
        <f t="shared" si="717"/>
        <v>0.1</v>
      </c>
      <c r="BS370">
        <f t="shared" si="718"/>
        <v>414.10094276094276</v>
      </c>
      <c r="BT370">
        <f t="shared" si="719"/>
        <v>41.410094276094277</v>
      </c>
      <c r="CH370" t="str">
        <f t="shared" si="772"/>
        <v/>
      </c>
      <c r="CI370" s="26" t="b">
        <f t="shared" ref="CI370:CN370" si="839">IF(DG370&lt;&gt;"",IF(ISERROR(MATCH(INT(CO370),$EE$4:$EE$879,0))=FALSE,TRUE),"")</f>
        <v>1</v>
      </c>
      <c r="CJ370" s="26" t="b">
        <f t="shared" si="839"/>
        <v>1</v>
      </c>
      <c r="CK370" s="26" t="b">
        <f t="shared" si="839"/>
        <v>1</v>
      </c>
      <c r="CL370" s="26" t="b">
        <f t="shared" si="839"/>
        <v>1</v>
      </c>
      <c r="CM370" s="26" t="b">
        <f t="shared" si="839"/>
        <v>1</v>
      </c>
      <c r="CN370" s="26" t="b">
        <f t="shared" si="839"/>
        <v>1</v>
      </c>
      <c r="CO370" s="14" t="str">
        <f t="shared" ref="CO370:CT370" si="840">IF(DG370&lt;&gt;"",REPLACE(REPLACE(INDEX($EE$4:$EE$801,MATCH(DG370,$EF$4:$EF$801,0)),6,1,CU370),1,1,DA370),"")</f>
        <v>5301073</v>
      </c>
      <c r="CP370" s="14" t="str">
        <f t="shared" si="840"/>
        <v>5200071</v>
      </c>
      <c r="CQ370" s="14" t="str">
        <f t="shared" si="840"/>
        <v>5200072</v>
      </c>
      <c r="CR370" s="14" t="str">
        <f t="shared" si="840"/>
        <v>5502073</v>
      </c>
      <c r="CS370" s="14" t="str">
        <f t="shared" si="840"/>
        <v>5401071</v>
      </c>
      <c r="CT370" s="14" t="str">
        <f t="shared" si="840"/>
        <v>5402072</v>
      </c>
      <c r="CU370" s="2">
        <v>7</v>
      </c>
      <c r="CV370" s="2">
        <v>7</v>
      </c>
      <c r="CW370" s="2">
        <v>7</v>
      </c>
      <c r="CX370" s="2">
        <v>7</v>
      </c>
      <c r="CY370" s="2">
        <v>7</v>
      </c>
      <c r="CZ370" s="2">
        <v>7</v>
      </c>
      <c r="DA370" s="2">
        <v>5</v>
      </c>
      <c r="DB370" s="7">
        <v>5</v>
      </c>
      <c r="DC370">
        <v>5</v>
      </c>
      <c r="DD370" s="2">
        <v>5</v>
      </c>
      <c r="DE370" s="7">
        <v>5</v>
      </c>
      <c r="DF370">
        <v>5</v>
      </c>
      <c r="DG370" s="1" t="s">
        <v>3270</v>
      </c>
      <c r="DH370" s="1" t="s">
        <v>3256</v>
      </c>
      <c r="DI370" s="1" t="s">
        <v>3262</v>
      </c>
      <c r="DJ370" s="1" t="s">
        <v>3273</v>
      </c>
      <c r="DK370" s="1" t="s">
        <v>3161</v>
      </c>
      <c r="DL370" s="1" t="s">
        <v>3266</v>
      </c>
      <c r="DM370" t="s">
        <v>3138</v>
      </c>
      <c r="DN370" t="s">
        <v>3131</v>
      </c>
      <c r="DO370" t="s">
        <v>3122</v>
      </c>
      <c r="DP370" t="s">
        <v>3138</v>
      </c>
      <c r="DQ370" t="s">
        <v>3131</v>
      </c>
      <c r="DR370" t="s">
        <v>3122</v>
      </c>
      <c r="DS370" s="1" t="s">
        <v>3184</v>
      </c>
      <c r="DT370" s="1" t="s">
        <v>3163</v>
      </c>
      <c r="DU370" s="1" t="s">
        <v>3163</v>
      </c>
      <c r="DV370" s="1" t="s">
        <v>3198</v>
      </c>
      <c r="DW370" s="1" t="s">
        <v>3203</v>
      </c>
      <c r="DX370" s="1" t="s">
        <v>3202</v>
      </c>
      <c r="DY370">
        <f t="shared" si="724"/>
        <v>1</v>
      </c>
      <c r="DZ370">
        <f t="shared" si="725"/>
        <v>1</v>
      </c>
      <c r="EA370">
        <f t="shared" si="726"/>
        <v>1</v>
      </c>
      <c r="EB370">
        <f t="shared" si="727"/>
        <v>2</v>
      </c>
      <c r="EC370">
        <f t="shared" si="728"/>
        <v>2</v>
      </c>
      <c r="ED370">
        <f t="shared" si="729"/>
        <v>2</v>
      </c>
      <c r="EE370" s="14">
        <v>5601122</v>
      </c>
      <c r="EF370" s="33" t="s">
        <v>3152</v>
      </c>
      <c r="EG370" s="14">
        <v>2</v>
      </c>
      <c r="FA370" t="str">
        <f t="shared" si="766"/>
        <v>木剑士</v>
      </c>
      <c r="FB370" t="str">
        <f t="shared" si="767"/>
        <v>水刀客</v>
      </c>
      <c r="FC370" t="str">
        <f t="shared" si="768"/>
        <v>火刀客</v>
      </c>
      <c r="FD370" t="str">
        <f t="shared" si="769"/>
        <v>木火枪手</v>
      </c>
      <c r="FE370" t="str">
        <f t="shared" si="770"/>
        <v>水魔法师</v>
      </c>
      <c r="FF370" t="str">
        <f t="shared" si="771"/>
        <v>火女巫</v>
      </c>
    </row>
    <row r="371" spans="15:162" ht="14.25" x14ac:dyDescent="0.15">
      <c r="O371" s="6">
        <v>10238</v>
      </c>
      <c r="P371" s="11">
        <v>679228.2</v>
      </c>
      <c r="Q371" s="16">
        <f t="shared" si="801"/>
        <v>679228</v>
      </c>
      <c r="R371" s="4" t="str">
        <f t="shared" si="802"/>
        <v>5500073,5200071,5302074,5302075,5401072,5402072</v>
      </c>
      <c r="S371" s="4" t="str">
        <f t="shared" si="803"/>
        <v>7,7,7,7,7,7</v>
      </c>
      <c r="T371" s="4" t="str">
        <f t="shared" si="804"/>
        <v>347,343,343,343,343,343</v>
      </c>
      <c r="U371" s="2">
        <v>5500073</v>
      </c>
      <c r="V371" s="4">
        <v>5200071</v>
      </c>
      <c r="W371" s="4">
        <v>5302074</v>
      </c>
      <c r="X371" s="30">
        <v>5302075</v>
      </c>
      <c r="Y371" s="30">
        <v>5401072</v>
      </c>
      <c r="Z371" s="4">
        <v>5402072</v>
      </c>
      <c r="AA371" s="2">
        <v>7</v>
      </c>
      <c r="AB371" s="2">
        <v>7</v>
      </c>
      <c r="AC371" s="2">
        <v>7</v>
      </c>
      <c r="AD371" s="2">
        <v>7</v>
      </c>
      <c r="AE371" s="2">
        <v>7</v>
      </c>
      <c r="AF371" s="2">
        <v>7</v>
      </c>
      <c r="AG371" s="2">
        <f t="shared" si="732"/>
        <v>347</v>
      </c>
      <c r="AH371" s="2">
        <f t="shared" si="785"/>
        <v>343</v>
      </c>
      <c r="AI371" s="2">
        <f t="shared" si="786"/>
        <v>343</v>
      </c>
      <c r="AJ371" s="2">
        <f t="shared" si="787"/>
        <v>343</v>
      </c>
      <c r="AK371" s="2">
        <f t="shared" si="788"/>
        <v>343</v>
      </c>
      <c r="AL371" s="2">
        <f t="shared" si="789"/>
        <v>343</v>
      </c>
      <c r="AM371" s="8">
        <f t="shared" si="790"/>
        <v>115468.76000000001</v>
      </c>
      <c r="AN371" s="8">
        <f t="shared" si="749"/>
        <v>112751.84800000001</v>
      </c>
      <c r="AO371" s="8">
        <f t="shared" si="749"/>
        <v>112751.84800000001</v>
      </c>
      <c r="AP371" s="8">
        <f t="shared" si="749"/>
        <v>112751.84800000001</v>
      </c>
      <c r="AQ371" s="8">
        <f t="shared" si="749"/>
        <v>112751.84800000001</v>
      </c>
      <c r="AR371" s="8">
        <f t="shared" si="749"/>
        <v>112751.84800000001</v>
      </c>
      <c r="AS371" s="8">
        <f t="shared" si="733"/>
        <v>-23</v>
      </c>
      <c r="AT371">
        <f t="shared" si="734"/>
        <v>324</v>
      </c>
      <c r="BI371">
        <v>1101011</v>
      </c>
      <c r="BJ371" s="4">
        <f>[1]monsters!$N371</f>
        <v>240</v>
      </c>
      <c r="BK371" s="4">
        <f>[1]monsters!$O371</f>
        <v>24</v>
      </c>
      <c r="BL371" s="4">
        <f>[1]monsters!$P371</f>
        <v>2880</v>
      </c>
      <c r="BM371" s="4">
        <f>[1]monsters!$Q371</f>
        <v>288</v>
      </c>
      <c r="BN371" s="4">
        <f>[1]monsters!$R371</f>
        <v>60</v>
      </c>
      <c r="BO371" s="4">
        <f>[1]monsters!$S371</f>
        <v>6</v>
      </c>
      <c r="BP371" s="4">
        <f>[1]monsters!$K371</f>
        <v>1.5</v>
      </c>
      <c r="BQ371">
        <f>[1]monsters!$D371</f>
        <v>2</v>
      </c>
      <c r="BR371">
        <f t="shared" si="717"/>
        <v>0.1</v>
      </c>
      <c r="BS371">
        <f t="shared" si="718"/>
        <v>323.76969696969695</v>
      </c>
      <c r="BT371">
        <f t="shared" si="719"/>
        <v>32.376969696969695</v>
      </c>
      <c r="CH371" t="str">
        <f t="shared" si="772"/>
        <v/>
      </c>
      <c r="CI371" s="26" t="b">
        <f t="shared" ref="CI371:CN371" si="841">IF(DG371&lt;&gt;"",IF(ISERROR(MATCH(INT(CO371),$EE$4:$EE$879,0))=FALSE,TRUE),"")</f>
        <v>1</v>
      </c>
      <c r="CJ371" s="26" t="b">
        <f t="shared" si="841"/>
        <v>1</v>
      </c>
      <c r="CK371" s="26" t="b">
        <f t="shared" si="841"/>
        <v>1</v>
      </c>
      <c r="CL371" s="26" t="b">
        <f t="shared" si="841"/>
        <v>1</v>
      </c>
      <c r="CM371" s="26" t="b">
        <f t="shared" si="841"/>
        <v>1</v>
      </c>
      <c r="CN371" s="26" t="b">
        <f t="shared" si="841"/>
        <v>1</v>
      </c>
      <c r="CO371" s="14" t="str">
        <f t="shared" ref="CO371:CT371" si="842">IF(DG371&lt;&gt;"",REPLACE(REPLACE(INDEX($EE$4:$EE$801,MATCH(DG371,$EF$4:$EF$801,0)),6,1,CU371),1,1,DA371),"")</f>
        <v>5500073</v>
      </c>
      <c r="CP371" s="14" t="str">
        <f t="shared" si="842"/>
        <v>5200071</v>
      </c>
      <c r="CQ371" s="14" t="str">
        <f t="shared" si="842"/>
        <v>5302074</v>
      </c>
      <c r="CR371" s="14" t="str">
        <f t="shared" si="842"/>
        <v>5302075</v>
      </c>
      <c r="CS371" s="14" t="str">
        <f t="shared" si="842"/>
        <v>5401072</v>
      </c>
      <c r="CT371" s="14" t="str">
        <f t="shared" si="842"/>
        <v>5402072</v>
      </c>
      <c r="CU371" s="2">
        <v>7</v>
      </c>
      <c r="CV371" s="2">
        <v>7</v>
      </c>
      <c r="CW371" s="2">
        <v>7</v>
      </c>
      <c r="CX371" s="2">
        <v>7</v>
      </c>
      <c r="CY371" s="2">
        <v>7</v>
      </c>
      <c r="CZ371" s="2">
        <v>7</v>
      </c>
      <c r="DA371" s="2">
        <v>5</v>
      </c>
      <c r="DB371" s="7">
        <v>5</v>
      </c>
      <c r="DC371">
        <v>5</v>
      </c>
      <c r="DD371" s="2">
        <v>5</v>
      </c>
      <c r="DE371" s="7">
        <v>5</v>
      </c>
      <c r="DF371">
        <v>5</v>
      </c>
      <c r="DG371" s="1" t="s">
        <v>3272</v>
      </c>
      <c r="DH371" s="1" t="s">
        <v>3256</v>
      </c>
      <c r="DI371" s="1" t="s">
        <v>3275</v>
      </c>
      <c r="DJ371" s="1" t="s">
        <v>3286</v>
      </c>
      <c r="DK371" s="1" t="s">
        <v>3265</v>
      </c>
      <c r="DL371" s="1" t="s">
        <v>3266</v>
      </c>
      <c r="DM371" t="s">
        <v>3138</v>
      </c>
      <c r="DN371" t="s">
        <v>3131</v>
      </c>
      <c r="DO371" s="1" t="s">
        <v>3253</v>
      </c>
      <c r="DP371" s="1" t="s">
        <v>3159</v>
      </c>
      <c r="DQ371" s="1" t="s">
        <v>3122</v>
      </c>
      <c r="DR371" t="s">
        <v>3122</v>
      </c>
      <c r="DS371" s="32" t="s">
        <v>3206</v>
      </c>
      <c r="DT371" s="1" t="s">
        <v>3163</v>
      </c>
      <c r="DU371" s="1" t="s">
        <v>3146</v>
      </c>
      <c r="DV371" s="1" t="s">
        <v>3146</v>
      </c>
      <c r="DW371" s="1" t="s">
        <v>3203</v>
      </c>
      <c r="DX371" s="1" t="s">
        <v>3202</v>
      </c>
      <c r="DY371">
        <f t="shared" si="724"/>
        <v>2</v>
      </c>
      <c r="DZ371">
        <f t="shared" si="725"/>
        <v>1</v>
      </c>
      <c r="EA371">
        <f t="shared" si="726"/>
        <v>1</v>
      </c>
      <c r="EB371">
        <f t="shared" si="727"/>
        <v>1</v>
      </c>
      <c r="EC371">
        <f t="shared" si="728"/>
        <v>2</v>
      </c>
      <c r="ED371">
        <f t="shared" si="729"/>
        <v>2</v>
      </c>
      <c r="EE371" s="14">
        <v>5200123</v>
      </c>
      <c r="EF371" s="33" t="s">
        <v>3156</v>
      </c>
      <c r="EG371" s="14">
        <v>1</v>
      </c>
      <c r="FA371" t="str">
        <f t="shared" si="766"/>
        <v>木海盗</v>
      </c>
      <c r="FB371" t="str">
        <f t="shared" si="767"/>
        <v>水刀客</v>
      </c>
      <c r="FC371" t="str">
        <f t="shared" si="768"/>
        <v>光盗贼</v>
      </c>
      <c r="FD371" t="str">
        <f t="shared" si="769"/>
        <v>暗盗贼</v>
      </c>
      <c r="FE371" t="str">
        <f t="shared" si="770"/>
        <v>火魔法师</v>
      </c>
      <c r="FF371" t="str">
        <f t="shared" si="771"/>
        <v>火女巫</v>
      </c>
    </row>
    <row r="372" spans="15:162" ht="14.25" x14ac:dyDescent="0.15">
      <c r="O372" s="6">
        <v>10239</v>
      </c>
      <c r="P372" s="11">
        <v>679294.35</v>
      </c>
      <c r="Q372" s="16">
        <f t="shared" si="801"/>
        <v>679294</v>
      </c>
      <c r="R372" s="4" t="str">
        <f t="shared" si="802"/>
        <v>5301073,5201071,5200072,5501074,5501075,5502072</v>
      </c>
      <c r="S372" s="4" t="str">
        <f t="shared" si="803"/>
        <v>7,7,7,7,7,7</v>
      </c>
      <c r="T372" s="4" t="str">
        <f t="shared" si="804"/>
        <v>347,343,343,343,343,343</v>
      </c>
      <c r="U372" s="2">
        <v>5301073</v>
      </c>
      <c r="V372" s="4">
        <v>5201071</v>
      </c>
      <c r="W372" s="4">
        <v>5200072</v>
      </c>
      <c r="X372" s="30">
        <v>5501074</v>
      </c>
      <c r="Y372" s="30">
        <v>5501075</v>
      </c>
      <c r="Z372" s="4">
        <v>5502072</v>
      </c>
      <c r="AA372" s="2">
        <v>7</v>
      </c>
      <c r="AB372" s="2">
        <v>7</v>
      </c>
      <c r="AC372" s="2">
        <v>7</v>
      </c>
      <c r="AD372" s="2">
        <v>7</v>
      </c>
      <c r="AE372" s="2">
        <v>7</v>
      </c>
      <c r="AF372" s="2">
        <v>7</v>
      </c>
      <c r="AG372" s="2">
        <f t="shared" si="732"/>
        <v>347</v>
      </c>
      <c r="AH372" s="2">
        <f t="shared" si="785"/>
        <v>343</v>
      </c>
      <c r="AI372" s="2">
        <f t="shared" si="786"/>
        <v>343</v>
      </c>
      <c r="AJ372" s="2">
        <f t="shared" si="787"/>
        <v>343</v>
      </c>
      <c r="AK372" s="2">
        <f t="shared" si="788"/>
        <v>343</v>
      </c>
      <c r="AL372" s="2">
        <f t="shared" si="789"/>
        <v>343</v>
      </c>
      <c r="AM372" s="8">
        <f t="shared" si="790"/>
        <v>115479.98000000001</v>
      </c>
      <c r="AN372" s="8">
        <f t="shared" si="749"/>
        <v>112762.804</v>
      </c>
      <c r="AO372" s="8">
        <f t="shared" si="749"/>
        <v>112762.804</v>
      </c>
      <c r="AP372" s="8">
        <f t="shared" si="749"/>
        <v>112762.804</v>
      </c>
      <c r="AQ372" s="8">
        <f t="shared" si="749"/>
        <v>112762.804</v>
      </c>
      <c r="AR372" s="8">
        <f t="shared" si="749"/>
        <v>112762.804</v>
      </c>
      <c r="AS372" s="8">
        <f t="shared" si="733"/>
        <v>-23</v>
      </c>
      <c r="AT372">
        <f t="shared" si="734"/>
        <v>324</v>
      </c>
      <c r="BI372">
        <v>1102011</v>
      </c>
      <c r="BJ372" s="4">
        <f>[1]monsters!$N372</f>
        <v>230.4</v>
      </c>
      <c r="BK372" s="4">
        <f>[1]monsters!$O372</f>
        <v>23.04</v>
      </c>
      <c r="BL372" s="4">
        <f>[1]monsters!$P372</f>
        <v>3600</v>
      </c>
      <c r="BM372" s="4">
        <f>[1]monsters!$Q372</f>
        <v>360</v>
      </c>
      <c r="BN372" s="4">
        <f>[1]monsters!$R372</f>
        <v>76.8</v>
      </c>
      <c r="BO372" s="4">
        <f>[1]monsters!$S372</f>
        <v>7.68</v>
      </c>
      <c r="BP372" s="4">
        <f>[1]monsters!$K372</f>
        <v>1.8</v>
      </c>
      <c r="BQ372">
        <f>[1]monsters!$D372</f>
        <v>2</v>
      </c>
      <c r="BR372">
        <f t="shared" si="717"/>
        <v>0.1</v>
      </c>
      <c r="BS372">
        <f t="shared" si="718"/>
        <v>338.9401212121212</v>
      </c>
      <c r="BT372">
        <f t="shared" si="719"/>
        <v>33.894012121212121</v>
      </c>
      <c r="CH372" t="str">
        <f t="shared" si="772"/>
        <v/>
      </c>
      <c r="CI372" s="26" t="b">
        <f t="shared" ref="CI372:CN372" si="843">IF(DG372&lt;&gt;"",IF(ISERROR(MATCH(INT(CO372),$EE$4:$EE$879,0))=FALSE,TRUE),"")</f>
        <v>1</v>
      </c>
      <c r="CJ372" s="26" t="b">
        <f t="shared" si="843"/>
        <v>1</v>
      </c>
      <c r="CK372" s="26" t="b">
        <f t="shared" si="843"/>
        <v>1</v>
      </c>
      <c r="CL372" s="26" t="b">
        <f t="shared" si="843"/>
        <v>1</v>
      </c>
      <c r="CM372" s="26" t="b">
        <f t="shared" si="843"/>
        <v>1</v>
      </c>
      <c r="CN372" s="26" t="b">
        <f t="shared" si="843"/>
        <v>1</v>
      </c>
      <c r="CO372" s="14" t="str">
        <f t="shared" ref="CO372:CT372" si="844">IF(DG372&lt;&gt;"",REPLACE(REPLACE(INDEX($EE$4:$EE$801,MATCH(DG372,$EF$4:$EF$801,0)),6,1,CU372),1,1,DA372),"")</f>
        <v>5301073</v>
      </c>
      <c r="CP372" s="14" t="str">
        <f t="shared" si="844"/>
        <v>5201071</v>
      </c>
      <c r="CQ372" s="14" t="str">
        <f t="shared" si="844"/>
        <v>5200072</v>
      </c>
      <c r="CR372" s="14" t="str">
        <f t="shared" si="844"/>
        <v>5501074</v>
      </c>
      <c r="CS372" s="14" t="str">
        <f t="shared" si="844"/>
        <v>5501075</v>
      </c>
      <c r="CT372" s="14" t="str">
        <f t="shared" si="844"/>
        <v>5502072</v>
      </c>
      <c r="CU372" s="2">
        <v>7</v>
      </c>
      <c r="CV372" s="2">
        <v>7</v>
      </c>
      <c r="CW372" s="2">
        <v>7</v>
      </c>
      <c r="CX372" s="2">
        <v>7</v>
      </c>
      <c r="CY372" s="2">
        <v>7</v>
      </c>
      <c r="CZ372" s="2">
        <v>7</v>
      </c>
      <c r="DA372" s="2">
        <v>5</v>
      </c>
      <c r="DB372" s="7">
        <v>5</v>
      </c>
      <c r="DC372">
        <v>5</v>
      </c>
      <c r="DD372" s="2">
        <v>5</v>
      </c>
      <c r="DE372" s="7">
        <v>5</v>
      </c>
      <c r="DF372">
        <v>5</v>
      </c>
      <c r="DG372" s="1" t="s">
        <v>3270</v>
      </c>
      <c r="DH372" s="1" t="s">
        <v>3257</v>
      </c>
      <c r="DI372" s="1" t="s">
        <v>3262</v>
      </c>
      <c r="DJ372" s="1" t="s">
        <v>3252</v>
      </c>
      <c r="DK372" s="1" t="s">
        <v>3290</v>
      </c>
      <c r="DL372" s="1" t="s">
        <v>3267</v>
      </c>
      <c r="DM372" t="s">
        <v>3138</v>
      </c>
      <c r="DN372" t="s">
        <v>3131</v>
      </c>
      <c r="DO372" t="s">
        <v>3122</v>
      </c>
      <c r="DP372" s="1" t="s">
        <v>3253</v>
      </c>
      <c r="DQ372" s="1" t="s">
        <v>3159</v>
      </c>
      <c r="DR372" t="s">
        <v>3122</v>
      </c>
      <c r="DS372" s="32" t="s">
        <v>3184</v>
      </c>
      <c r="DT372" s="32" t="s">
        <v>3179</v>
      </c>
      <c r="DU372" s="32" t="s">
        <v>3163</v>
      </c>
      <c r="DV372" s="32" t="s">
        <v>3197</v>
      </c>
      <c r="DW372" s="32" t="s">
        <v>3197</v>
      </c>
      <c r="DX372" s="32" t="s">
        <v>3198</v>
      </c>
      <c r="DY372">
        <f t="shared" si="724"/>
        <v>1</v>
      </c>
      <c r="DZ372">
        <f t="shared" si="725"/>
        <v>1</v>
      </c>
      <c r="EA372">
        <f t="shared" si="726"/>
        <v>1</v>
      </c>
      <c r="EB372">
        <f t="shared" si="727"/>
        <v>2</v>
      </c>
      <c r="EC372">
        <f t="shared" si="728"/>
        <v>2</v>
      </c>
      <c r="ED372">
        <f t="shared" si="729"/>
        <v>2</v>
      </c>
      <c r="EE372" s="14">
        <v>5201123</v>
      </c>
      <c r="EF372" s="33" t="s">
        <v>3268</v>
      </c>
      <c r="EG372" s="14">
        <v>1</v>
      </c>
      <c r="FA372" t="str">
        <f t="shared" si="766"/>
        <v>木剑士</v>
      </c>
      <c r="FB372" t="str">
        <f t="shared" si="767"/>
        <v>水骑兵</v>
      </c>
      <c r="FC372" t="str">
        <f t="shared" si="768"/>
        <v>火刀客</v>
      </c>
      <c r="FD372" t="str">
        <f t="shared" si="769"/>
        <v>光猎人</v>
      </c>
      <c r="FE372" t="str">
        <f t="shared" si="770"/>
        <v>暗猎人</v>
      </c>
      <c r="FF372" t="str">
        <f t="shared" si="771"/>
        <v>火火枪手</v>
      </c>
    </row>
    <row r="373" spans="15:162" ht="14.25" x14ac:dyDescent="0.15">
      <c r="O373" s="6">
        <v>10240</v>
      </c>
      <c r="P373" s="11">
        <v>689734.71</v>
      </c>
      <c r="Q373" s="16">
        <f t="shared" si="801"/>
        <v>689734</v>
      </c>
      <c r="R373" s="4" t="str">
        <f t="shared" si="802"/>
        <v>1101073,5201073,5201073,5402073,5402073,5402073</v>
      </c>
      <c r="S373" s="4" t="str">
        <f t="shared" si="803"/>
        <v>7,7,7,7,7,7</v>
      </c>
      <c r="T373" s="4" t="str">
        <f t="shared" si="804"/>
        <v>350,346,346,346,346,346</v>
      </c>
      <c r="U373" s="2">
        <v>1101073</v>
      </c>
      <c r="V373" s="4">
        <v>5201073</v>
      </c>
      <c r="W373" s="4">
        <v>5201073</v>
      </c>
      <c r="X373" s="30">
        <v>5402073</v>
      </c>
      <c r="Y373" s="30">
        <v>5402073</v>
      </c>
      <c r="Z373" s="4">
        <v>5402073</v>
      </c>
      <c r="AA373" s="2">
        <v>7</v>
      </c>
      <c r="AB373" s="2">
        <v>7</v>
      </c>
      <c r="AC373" s="2">
        <v>7</v>
      </c>
      <c r="AD373" s="2">
        <v>7</v>
      </c>
      <c r="AE373" s="2">
        <v>7</v>
      </c>
      <c r="AF373" s="2">
        <v>7</v>
      </c>
      <c r="AG373" s="2">
        <f t="shared" si="732"/>
        <v>350</v>
      </c>
      <c r="AH373" s="2">
        <f t="shared" si="785"/>
        <v>346</v>
      </c>
      <c r="AI373" s="2">
        <f t="shared" si="786"/>
        <v>346</v>
      </c>
      <c r="AJ373" s="2">
        <f t="shared" si="787"/>
        <v>346</v>
      </c>
      <c r="AK373" s="2">
        <f t="shared" si="788"/>
        <v>346</v>
      </c>
      <c r="AL373" s="2">
        <f t="shared" si="789"/>
        <v>346</v>
      </c>
      <c r="AM373" s="8">
        <f t="shared" si="790"/>
        <v>117254.78000000001</v>
      </c>
      <c r="AN373" s="8">
        <f t="shared" si="749"/>
        <v>114495.84400000001</v>
      </c>
      <c r="AO373" s="8">
        <f t="shared" si="749"/>
        <v>114495.84400000001</v>
      </c>
      <c r="AP373" s="8">
        <f t="shared" si="749"/>
        <v>114495.84400000001</v>
      </c>
      <c r="AQ373" s="8">
        <f t="shared" si="749"/>
        <v>114495.84400000001</v>
      </c>
      <c r="AR373" s="8">
        <f t="shared" si="749"/>
        <v>114495.84400000001</v>
      </c>
      <c r="AS373" s="8">
        <f t="shared" si="733"/>
        <v>-23</v>
      </c>
      <c r="AT373">
        <f t="shared" si="734"/>
        <v>327</v>
      </c>
      <c r="BI373">
        <v>1206012</v>
      </c>
      <c r="BJ373" s="4">
        <f>[1]monsters!$N373</f>
        <v>259.2</v>
      </c>
      <c r="BK373" s="4">
        <f>[1]monsters!$O373</f>
        <v>25.92</v>
      </c>
      <c r="BL373" s="4">
        <f>[1]monsters!$P373</f>
        <v>3200</v>
      </c>
      <c r="BM373" s="4">
        <f>[1]monsters!$Q373</f>
        <v>320</v>
      </c>
      <c r="BN373" s="4">
        <f>[1]monsters!$R373</f>
        <v>51.84</v>
      </c>
      <c r="BO373" s="4">
        <f>[1]monsters!$S373</f>
        <v>5.18</v>
      </c>
      <c r="BP373" s="4">
        <f>[1]monsters!$K373</f>
        <v>1.8</v>
      </c>
      <c r="BQ373">
        <f>[1]monsters!$D373</f>
        <v>2</v>
      </c>
      <c r="BR373">
        <f t="shared" si="717"/>
        <v>0.1</v>
      </c>
      <c r="BS373">
        <f t="shared" si="718"/>
        <v>352.68810774410775</v>
      </c>
      <c r="BT373">
        <f t="shared" si="719"/>
        <v>35.268810774410774</v>
      </c>
      <c r="CH373" t="str">
        <f t="shared" si="772"/>
        <v/>
      </c>
      <c r="CI373" s="26" t="b">
        <f t="shared" ref="CI373:CN373" si="845">IF(DG373&lt;&gt;"",IF(ISERROR(MATCH(INT(CO373),$EE$4:$EE$879,0))=FALSE,TRUE),"")</f>
        <v>1</v>
      </c>
      <c r="CJ373" s="26" t="b">
        <f t="shared" si="845"/>
        <v>1</v>
      </c>
      <c r="CK373" s="26" t="b">
        <f t="shared" si="845"/>
        <v>1</v>
      </c>
      <c r="CL373" s="26" t="b">
        <f t="shared" si="845"/>
        <v>1</v>
      </c>
      <c r="CM373" s="26" t="b">
        <f t="shared" si="845"/>
        <v>1</v>
      </c>
      <c r="CN373" s="26" t="b">
        <f t="shared" si="845"/>
        <v>1</v>
      </c>
      <c r="CO373" s="14" t="str">
        <f t="shared" ref="CO373:CT373" si="846">IF(DG373&lt;&gt;"",REPLACE(REPLACE(INDEX($EE$4:$EE$801,MATCH(DG373,$EF$4:$EF$801,0)),6,1,CU373),1,1,DA373),"")</f>
        <v>1101073</v>
      </c>
      <c r="CP373" s="14" t="str">
        <f t="shared" si="846"/>
        <v>5201073</v>
      </c>
      <c r="CQ373" s="14" t="str">
        <f t="shared" si="846"/>
        <v>5201073</v>
      </c>
      <c r="CR373" s="14" t="str">
        <f t="shared" si="846"/>
        <v>5402073</v>
      </c>
      <c r="CS373" s="14" t="str">
        <f t="shared" si="846"/>
        <v>5402073</v>
      </c>
      <c r="CT373" s="14" t="str">
        <f t="shared" si="846"/>
        <v>5402073</v>
      </c>
      <c r="CU373" s="2">
        <v>7</v>
      </c>
      <c r="CV373" s="2">
        <v>7</v>
      </c>
      <c r="CW373" s="2">
        <v>7</v>
      </c>
      <c r="CX373" s="2">
        <v>7</v>
      </c>
      <c r="CY373" s="2">
        <v>7</v>
      </c>
      <c r="CZ373" s="2">
        <v>7</v>
      </c>
      <c r="DA373" s="2">
        <v>1</v>
      </c>
      <c r="DB373" s="7">
        <v>5</v>
      </c>
      <c r="DC373">
        <v>5</v>
      </c>
      <c r="DD373" s="2">
        <v>5</v>
      </c>
      <c r="DE373" s="7">
        <v>5</v>
      </c>
      <c r="DF373">
        <v>5</v>
      </c>
      <c r="DG373" s="1" t="s">
        <v>3291</v>
      </c>
      <c r="DH373" s="1" t="s">
        <v>3268</v>
      </c>
      <c r="DI373" s="1" t="s">
        <v>3268</v>
      </c>
      <c r="DJ373" s="1" t="s">
        <v>3164</v>
      </c>
      <c r="DK373" s="1" t="s">
        <v>3164</v>
      </c>
      <c r="DL373" s="1" t="s">
        <v>3164</v>
      </c>
      <c r="DM373" t="s">
        <v>3138</v>
      </c>
      <c r="DN373" s="1" t="s">
        <v>3138</v>
      </c>
      <c r="DO373" s="1" t="s">
        <v>3138</v>
      </c>
      <c r="DP373" s="1" t="s">
        <v>3138</v>
      </c>
      <c r="DQ373" s="1" t="s">
        <v>3138</v>
      </c>
      <c r="DR373" s="1" t="s">
        <v>3138</v>
      </c>
      <c r="DS373" s="1" t="s">
        <v>3160</v>
      </c>
      <c r="DT373" s="1" t="s">
        <v>3179</v>
      </c>
      <c r="DU373" s="1" t="s">
        <v>3179</v>
      </c>
      <c r="DV373" s="1" t="s">
        <v>3202</v>
      </c>
      <c r="DW373" s="1" t="s">
        <v>3202</v>
      </c>
      <c r="DX373" s="1" t="s">
        <v>3202</v>
      </c>
      <c r="DY373">
        <f t="shared" si="724"/>
        <v>1</v>
      </c>
      <c r="DZ373">
        <f t="shared" si="725"/>
        <v>1</v>
      </c>
      <c r="EA373">
        <f t="shared" si="726"/>
        <v>1</v>
      </c>
      <c r="EB373">
        <f t="shared" si="727"/>
        <v>2</v>
      </c>
      <c r="EC373">
        <f t="shared" si="728"/>
        <v>2</v>
      </c>
      <c r="ED373">
        <f t="shared" si="729"/>
        <v>2</v>
      </c>
      <c r="EE373" s="14">
        <v>5202123</v>
      </c>
      <c r="EF373" s="33" t="s">
        <v>3269</v>
      </c>
      <c r="EG373" s="14">
        <v>1</v>
      </c>
      <c r="FA373" t="str">
        <f t="shared" si="766"/>
        <v>木黑骑士</v>
      </c>
      <c r="FB373" t="str">
        <f t="shared" si="767"/>
        <v>木骑兵</v>
      </c>
      <c r="FC373" t="str">
        <f t="shared" si="768"/>
        <v>木骑兵</v>
      </c>
      <c r="FD373" t="str">
        <f t="shared" si="769"/>
        <v>木女巫</v>
      </c>
      <c r="FE373" t="str">
        <f t="shared" si="770"/>
        <v>木女巫</v>
      </c>
      <c r="FF373" t="str">
        <f t="shared" si="771"/>
        <v>木女巫</v>
      </c>
    </row>
    <row r="374" spans="15:162" ht="14.25" x14ac:dyDescent="0.15">
      <c r="O374" s="6">
        <v>10241</v>
      </c>
      <c r="P374" s="11">
        <v>689798.97</v>
      </c>
      <c r="Q374" s="16">
        <f t="shared" si="801"/>
        <v>689798</v>
      </c>
      <c r="R374" s="4" t="str">
        <f t="shared" si="802"/>
        <v>5200073,5201071,5200072,5502073,5401071,5500072</v>
      </c>
      <c r="S374" s="4" t="str">
        <f t="shared" si="803"/>
        <v>7,7,7,7,7,7</v>
      </c>
      <c r="T374" s="4" t="str">
        <f t="shared" si="804"/>
        <v>350,346,346,346,346,346</v>
      </c>
      <c r="U374" s="2">
        <v>5200073</v>
      </c>
      <c r="V374" s="4">
        <v>5201071</v>
      </c>
      <c r="W374" s="4">
        <v>5200072</v>
      </c>
      <c r="X374" s="30">
        <v>5502073</v>
      </c>
      <c r="Y374" s="30">
        <v>5401071</v>
      </c>
      <c r="Z374" s="4">
        <v>5500072</v>
      </c>
      <c r="AA374" s="2">
        <v>7</v>
      </c>
      <c r="AB374" s="2">
        <v>7</v>
      </c>
      <c r="AC374" s="2">
        <v>7</v>
      </c>
      <c r="AD374" s="2">
        <v>7</v>
      </c>
      <c r="AE374" s="2">
        <v>7</v>
      </c>
      <c r="AF374" s="2">
        <v>7</v>
      </c>
      <c r="AG374" s="2">
        <f t="shared" si="732"/>
        <v>350</v>
      </c>
      <c r="AH374" s="2">
        <f t="shared" si="785"/>
        <v>346</v>
      </c>
      <c r="AI374" s="2">
        <f t="shared" si="786"/>
        <v>346</v>
      </c>
      <c r="AJ374" s="2">
        <f t="shared" si="787"/>
        <v>346</v>
      </c>
      <c r="AK374" s="2">
        <f t="shared" si="788"/>
        <v>346</v>
      </c>
      <c r="AL374" s="2">
        <f t="shared" si="789"/>
        <v>346</v>
      </c>
      <c r="AM374" s="8">
        <f t="shared" si="790"/>
        <v>117265.66</v>
      </c>
      <c r="AN374" s="8">
        <f t="shared" si="749"/>
        <v>114506.46800000001</v>
      </c>
      <c r="AO374" s="8">
        <f t="shared" si="749"/>
        <v>114506.46800000001</v>
      </c>
      <c r="AP374" s="8">
        <f t="shared" si="749"/>
        <v>114506.46800000001</v>
      </c>
      <c r="AQ374" s="8">
        <f t="shared" si="749"/>
        <v>114506.46800000001</v>
      </c>
      <c r="AR374" s="8">
        <f t="shared" si="749"/>
        <v>114506.46800000001</v>
      </c>
      <c r="AS374" s="8">
        <f t="shared" si="733"/>
        <v>-23</v>
      </c>
      <c r="AT374">
        <f t="shared" si="734"/>
        <v>327</v>
      </c>
      <c r="BI374">
        <v>1406012</v>
      </c>
      <c r="BJ374" s="4">
        <f>[1]monsters!$N374</f>
        <v>172.8</v>
      </c>
      <c r="BK374" s="4">
        <f>[1]monsters!$O374</f>
        <v>17.28</v>
      </c>
      <c r="BL374" s="4">
        <f>[1]monsters!$P374</f>
        <v>3200</v>
      </c>
      <c r="BM374" s="4">
        <f>[1]monsters!$Q374</f>
        <v>320</v>
      </c>
      <c r="BN374" s="4">
        <f>[1]monsters!$R374</f>
        <v>34.56</v>
      </c>
      <c r="BO374" s="4">
        <f>[1]monsters!$S374</f>
        <v>3.46</v>
      </c>
      <c r="BP374" s="4">
        <f>[1]monsters!$K374</f>
        <v>1.2</v>
      </c>
      <c r="BQ374">
        <f>[1]monsters!$D374</f>
        <v>3</v>
      </c>
      <c r="BR374">
        <f t="shared" si="717"/>
        <v>0.1</v>
      </c>
      <c r="BS374">
        <f t="shared" si="718"/>
        <v>271.04010774410779</v>
      </c>
      <c r="BT374">
        <f t="shared" si="719"/>
        <v>27.104010774410781</v>
      </c>
      <c r="CH374" t="str">
        <f t="shared" si="772"/>
        <v/>
      </c>
      <c r="CI374" s="26" t="b">
        <f t="shared" ref="CI374:CN374" si="847">IF(DG374&lt;&gt;"",IF(ISERROR(MATCH(INT(CO374),$EE$4:$EE$879,0))=FALSE,TRUE),"")</f>
        <v>1</v>
      </c>
      <c r="CJ374" s="26" t="b">
        <f t="shared" si="847"/>
        <v>1</v>
      </c>
      <c r="CK374" s="26" t="b">
        <f t="shared" si="847"/>
        <v>1</v>
      </c>
      <c r="CL374" s="26" t="b">
        <f t="shared" si="847"/>
        <v>1</v>
      </c>
      <c r="CM374" s="26" t="b">
        <f t="shared" si="847"/>
        <v>1</v>
      </c>
      <c r="CN374" s="26" t="b">
        <f t="shared" si="847"/>
        <v>1</v>
      </c>
      <c r="CO374" s="14" t="str">
        <f t="shared" ref="CO374:CT374" si="848">IF(DG374&lt;&gt;"",REPLACE(REPLACE(INDEX($EE$4:$EE$801,MATCH(DG374,$EF$4:$EF$801,0)),6,1,CU374),1,1,DA374),"")</f>
        <v>5200073</v>
      </c>
      <c r="CP374" s="14" t="str">
        <f t="shared" si="848"/>
        <v>5201071</v>
      </c>
      <c r="CQ374" s="14" t="str">
        <f t="shared" si="848"/>
        <v>5200072</v>
      </c>
      <c r="CR374" s="14" t="str">
        <f t="shared" si="848"/>
        <v>5502073</v>
      </c>
      <c r="CS374" s="14" t="str">
        <f t="shared" si="848"/>
        <v>5401071</v>
      </c>
      <c r="CT374" s="14" t="str">
        <f t="shared" si="848"/>
        <v>5500072</v>
      </c>
      <c r="CU374" s="2">
        <v>7</v>
      </c>
      <c r="CV374" s="2">
        <v>7</v>
      </c>
      <c r="CW374" s="2">
        <v>7</v>
      </c>
      <c r="CX374" s="2">
        <v>7</v>
      </c>
      <c r="CY374" s="2">
        <v>7</v>
      </c>
      <c r="CZ374" s="2">
        <v>7</v>
      </c>
      <c r="DA374" s="2">
        <v>5</v>
      </c>
      <c r="DB374" s="7">
        <v>5</v>
      </c>
      <c r="DC374">
        <v>5</v>
      </c>
      <c r="DD374" s="2">
        <v>5</v>
      </c>
      <c r="DE374" s="7">
        <v>5</v>
      </c>
      <c r="DF374">
        <v>5</v>
      </c>
      <c r="DG374" s="1" t="s">
        <v>3156</v>
      </c>
      <c r="DH374" s="1" t="s">
        <v>3257</v>
      </c>
      <c r="DI374" s="1" t="s">
        <v>3262</v>
      </c>
      <c r="DJ374" s="1" t="s">
        <v>3273</v>
      </c>
      <c r="DK374" s="1" t="s">
        <v>3161</v>
      </c>
      <c r="DL374" s="1" t="s">
        <v>3148</v>
      </c>
      <c r="DM374" t="s">
        <v>3138</v>
      </c>
      <c r="DN374" t="s">
        <v>3131</v>
      </c>
      <c r="DO374" t="s">
        <v>3122</v>
      </c>
      <c r="DP374" t="s">
        <v>3138</v>
      </c>
      <c r="DQ374" t="s">
        <v>3131</v>
      </c>
      <c r="DR374" t="s">
        <v>3122</v>
      </c>
      <c r="DS374" s="1" t="s">
        <v>3163</v>
      </c>
      <c r="DT374" s="1" t="s">
        <v>3179</v>
      </c>
      <c r="DU374" s="1" t="s">
        <v>3163</v>
      </c>
      <c r="DV374" s="1" t="s">
        <v>3198</v>
      </c>
      <c r="DW374" s="1" t="s">
        <v>3203</v>
      </c>
      <c r="DX374" s="1" t="s">
        <v>3206</v>
      </c>
      <c r="DY374">
        <f t="shared" si="724"/>
        <v>1</v>
      </c>
      <c r="DZ374">
        <f t="shared" si="725"/>
        <v>1</v>
      </c>
      <c r="EA374">
        <f t="shared" si="726"/>
        <v>1</v>
      </c>
      <c r="EB374">
        <f t="shared" si="727"/>
        <v>2</v>
      </c>
      <c r="EC374">
        <f t="shared" si="728"/>
        <v>2</v>
      </c>
      <c r="ED374">
        <f t="shared" si="729"/>
        <v>2</v>
      </c>
      <c r="EE374" s="14">
        <v>5301123</v>
      </c>
      <c r="EF374" s="33" t="s">
        <v>3270</v>
      </c>
      <c r="EG374" s="14">
        <v>1</v>
      </c>
      <c r="FA374" t="str">
        <f t="shared" si="766"/>
        <v>木刀客</v>
      </c>
      <c r="FB374" t="str">
        <f t="shared" si="767"/>
        <v>水骑兵</v>
      </c>
      <c r="FC374" t="str">
        <f t="shared" si="768"/>
        <v>火刀客</v>
      </c>
      <c r="FD374" t="str">
        <f t="shared" si="769"/>
        <v>木火枪手</v>
      </c>
      <c r="FE374" t="str">
        <f t="shared" si="770"/>
        <v>水魔法师</v>
      </c>
      <c r="FF374" t="str">
        <f t="shared" si="771"/>
        <v>火海盗</v>
      </c>
    </row>
    <row r="375" spans="15:162" ht="14.25" x14ac:dyDescent="0.15">
      <c r="O375" s="6">
        <v>10242</v>
      </c>
      <c r="P375" s="11">
        <v>689865.12</v>
      </c>
      <c r="Q375" s="16">
        <f t="shared" si="801"/>
        <v>689865</v>
      </c>
      <c r="R375" s="4" t="str">
        <f t="shared" si="802"/>
        <v>5402073,5200071,5200072,5302075,5501074,5501075</v>
      </c>
      <c r="S375" s="4" t="str">
        <f t="shared" si="803"/>
        <v>7,7,7,7,7,7</v>
      </c>
      <c r="T375" s="4" t="str">
        <f t="shared" si="804"/>
        <v>350,346,346,346,346,346</v>
      </c>
      <c r="U375" s="2">
        <v>5402073</v>
      </c>
      <c r="V375" s="4">
        <v>5200071</v>
      </c>
      <c r="W375" s="4">
        <v>5200072</v>
      </c>
      <c r="X375" s="30">
        <v>5302075</v>
      </c>
      <c r="Y375" s="30">
        <v>5501074</v>
      </c>
      <c r="Z375" s="4">
        <v>5501075</v>
      </c>
      <c r="AA375" s="2">
        <v>7</v>
      </c>
      <c r="AB375" s="2">
        <v>7</v>
      </c>
      <c r="AC375" s="2">
        <v>7</v>
      </c>
      <c r="AD375" s="2">
        <v>7</v>
      </c>
      <c r="AE375" s="2">
        <v>7</v>
      </c>
      <c r="AF375" s="2">
        <v>7</v>
      </c>
      <c r="AG375" s="2">
        <f t="shared" si="732"/>
        <v>350</v>
      </c>
      <c r="AH375" s="2">
        <f t="shared" si="785"/>
        <v>346</v>
      </c>
      <c r="AI375" s="2">
        <f t="shared" si="786"/>
        <v>346</v>
      </c>
      <c r="AJ375" s="2">
        <f t="shared" si="787"/>
        <v>346</v>
      </c>
      <c r="AK375" s="2">
        <f t="shared" si="788"/>
        <v>346</v>
      </c>
      <c r="AL375" s="2">
        <f t="shared" si="789"/>
        <v>346</v>
      </c>
      <c r="AM375" s="8">
        <f t="shared" si="790"/>
        <v>117277.05</v>
      </c>
      <c r="AN375" s="8">
        <f t="shared" si="749"/>
        <v>114517.59000000001</v>
      </c>
      <c r="AO375" s="8">
        <f t="shared" si="749"/>
        <v>114517.59000000001</v>
      </c>
      <c r="AP375" s="8">
        <f t="shared" si="749"/>
        <v>114517.59000000001</v>
      </c>
      <c r="AQ375" s="8">
        <f t="shared" si="749"/>
        <v>114517.59000000001</v>
      </c>
      <c r="AR375" s="8">
        <f t="shared" si="749"/>
        <v>114517.59000000001</v>
      </c>
      <c r="AS375" s="8">
        <f t="shared" si="733"/>
        <v>-23</v>
      </c>
      <c r="AT375">
        <f t="shared" si="734"/>
        <v>327</v>
      </c>
      <c r="BI375">
        <v>1205012</v>
      </c>
      <c r="BJ375" s="4">
        <f>[1]monsters!$N375</f>
        <v>307.2</v>
      </c>
      <c r="BK375" s="4">
        <f>[1]monsters!$O375</f>
        <v>30.72</v>
      </c>
      <c r="BL375" s="4">
        <f>[1]monsters!$P375</f>
        <v>2400</v>
      </c>
      <c r="BM375" s="4">
        <f>[1]monsters!$Q375</f>
        <v>240</v>
      </c>
      <c r="BN375" s="4">
        <f>[1]monsters!$R375</f>
        <v>43.89</v>
      </c>
      <c r="BO375" s="4">
        <f>[1]monsters!$S375</f>
        <v>4.3899999999999997</v>
      </c>
      <c r="BP375" s="4">
        <f>[1]monsters!$K375</f>
        <v>1.6</v>
      </c>
      <c r="BQ375">
        <f>[1]monsters!$D375</f>
        <v>4</v>
      </c>
      <c r="BR375">
        <f t="shared" si="717"/>
        <v>0.1</v>
      </c>
      <c r="BS375">
        <f t="shared" si="718"/>
        <v>371.11208080808086</v>
      </c>
      <c r="BT375">
        <f t="shared" si="719"/>
        <v>37.11120808080809</v>
      </c>
      <c r="CH375" t="str">
        <f t="shared" si="772"/>
        <v/>
      </c>
      <c r="CI375" s="26" t="b">
        <f t="shared" ref="CI375:CN375" si="849">IF(DG375&lt;&gt;"",IF(ISERROR(MATCH(INT(CO375),$EE$4:$EE$879,0))=FALSE,TRUE),"")</f>
        <v>1</v>
      </c>
      <c r="CJ375" s="26" t="b">
        <f t="shared" si="849"/>
        <v>1</v>
      </c>
      <c r="CK375" s="26" t="b">
        <f t="shared" si="849"/>
        <v>1</v>
      </c>
      <c r="CL375" s="26" t="b">
        <f t="shared" si="849"/>
        <v>1</v>
      </c>
      <c r="CM375" s="26" t="b">
        <f t="shared" si="849"/>
        <v>1</v>
      </c>
      <c r="CN375" s="26" t="b">
        <f t="shared" si="849"/>
        <v>1</v>
      </c>
      <c r="CO375" s="14" t="str">
        <f t="shared" ref="CO375:CT375" si="850">IF(DG375&lt;&gt;"",REPLACE(REPLACE(INDEX($EE$4:$EE$801,MATCH(DG375,$EF$4:$EF$801,0)),6,1,CU375),1,1,DA375),"")</f>
        <v>5402073</v>
      </c>
      <c r="CP375" s="14" t="str">
        <f t="shared" si="850"/>
        <v>5200071</v>
      </c>
      <c r="CQ375" s="14" t="str">
        <f t="shared" si="850"/>
        <v>5200072</v>
      </c>
      <c r="CR375" s="14" t="str">
        <f t="shared" si="850"/>
        <v>5302075</v>
      </c>
      <c r="CS375" s="14" t="str">
        <f t="shared" si="850"/>
        <v>5501074</v>
      </c>
      <c r="CT375" s="14" t="str">
        <f t="shared" si="850"/>
        <v>5501075</v>
      </c>
      <c r="CU375" s="2">
        <v>7</v>
      </c>
      <c r="CV375" s="2">
        <v>7</v>
      </c>
      <c r="CW375" s="2">
        <v>7</v>
      </c>
      <c r="CX375" s="2">
        <v>7</v>
      </c>
      <c r="CY375" s="2">
        <v>7</v>
      </c>
      <c r="CZ375" s="2">
        <v>7</v>
      </c>
      <c r="DA375" s="2">
        <v>5</v>
      </c>
      <c r="DB375" s="7">
        <v>5</v>
      </c>
      <c r="DC375">
        <v>5</v>
      </c>
      <c r="DD375" s="2">
        <v>5</v>
      </c>
      <c r="DE375" s="7">
        <v>5</v>
      </c>
      <c r="DF375">
        <v>5</v>
      </c>
      <c r="DG375" s="1" t="s">
        <v>3164</v>
      </c>
      <c r="DH375" s="1" t="s">
        <v>3256</v>
      </c>
      <c r="DI375" s="1" t="s">
        <v>3262</v>
      </c>
      <c r="DJ375" s="1" t="s">
        <v>3286</v>
      </c>
      <c r="DK375" s="1" t="s">
        <v>3252</v>
      </c>
      <c r="DL375" s="1" t="s">
        <v>3290</v>
      </c>
      <c r="DM375" t="s">
        <v>3138</v>
      </c>
      <c r="DN375" t="s">
        <v>3131</v>
      </c>
      <c r="DO375" t="s">
        <v>3122</v>
      </c>
      <c r="DP375" s="1" t="s">
        <v>3159</v>
      </c>
      <c r="DQ375" s="1" t="s">
        <v>3253</v>
      </c>
      <c r="DR375" s="1" t="s">
        <v>3159</v>
      </c>
      <c r="DS375" s="1" t="s">
        <v>3202</v>
      </c>
      <c r="DT375" s="1" t="s">
        <v>3163</v>
      </c>
      <c r="DU375" s="1" t="s">
        <v>3163</v>
      </c>
      <c r="DV375" s="1" t="s">
        <v>3146</v>
      </c>
      <c r="DW375" s="1" t="s">
        <v>3197</v>
      </c>
      <c r="DX375" s="1" t="s">
        <v>3197</v>
      </c>
      <c r="DY375">
        <f t="shared" si="724"/>
        <v>2</v>
      </c>
      <c r="DZ375">
        <f t="shared" si="725"/>
        <v>1</v>
      </c>
      <c r="EA375">
        <f t="shared" si="726"/>
        <v>1</v>
      </c>
      <c r="EB375">
        <f t="shared" si="727"/>
        <v>1</v>
      </c>
      <c r="EC375">
        <f t="shared" si="728"/>
        <v>2</v>
      </c>
      <c r="ED375">
        <f t="shared" si="729"/>
        <v>2</v>
      </c>
      <c r="EE375" s="14">
        <v>5401123</v>
      </c>
      <c r="EF375" s="33" t="s">
        <v>3271</v>
      </c>
      <c r="EG375" s="14">
        <v>2</v>
      </c>
      <c r="FA375" t="str">
        <f t="shared" si="766"/>
        <v>木女巫</v>
      </c>
      <c r="FB375" t="str">
        <f t="shared" si="767"/>
        <v>水刀客</v>
      </c>
      <c r="FC375" t="str">
        <f t="shared" si="768"/>
        <v>火刀客</v>
      </c>
      <c r="FD375" t="str">
        <f t="shared" si="769"/>
        <v>暗盗贼</v>
      </c>
      <c r="FE375" t="str">
        <f t="shared" si="770"/>
        <v>光猎人</v>
      </c>
      <c r="FF375" t="str">
        <f t="shared" si="771"/>
        <v>暗猎人</v>
      </c>
    </row>
    <row r="376" spans="15:162" ht="14.25" x14ac:dyDescent="0.15">
      <c r="O376" s="6">
        <v>10243</v>
      </c>
      <c r="P376" s="11">
        <v>689929.38</v>
      </c>
      <c r="Q376" s="16">
        <f t="shared" si="801"/>
        <v>689929</v>
      </c>
      <c r="R376" s="4" t="str">
        <f t="shared" si="802"/>
        <v>5201073,5202071,5200072,5401073,5402071,5502072</v>
      </c>
      <c r="S376" s="4" t="str">
        <f t="shared" si="803"/>
        <v>7,7,7,7,7,7</v>
      </c>
      <c r="T376" s="4" t="str">
        <f t="shared" si="804"/>
        <v>350,346,346,346,346,346</v>
      </c>
      <c r="U376" s="2">
        <v>5201073</v>
      </c>
      <c r="V376" s="4">
        <v>5202071</v>
      </c>
      <c r="W376" s="4">
        <v>5200072</v>
      </c>
      <c r="X376" s="30">
        <v>5401073</v>
      </c>
      <c r="Y376" s="30">
        <v>5402071</v>
      </c>
      <c r="Z376" s="4">
        <v>5502072</v>
      </c>
      <c r="AA376" s="2">
        <v>7</v>
      </c>
      <c r="AB376" s="2">
        <v>7</v>
      </c>
      <c r="AC376" s="2">
        <v>7</v>
      </c>
      <c r="AD376" s="2">
        <v>7</v>
      </c>
      <c r="AE376" s="2">
        <v>7</v>
      </c>
      <c r="AF376" s="2">
        <v>7</v>
      </c>
      <c r="AG376" s="2">
        <f t="shared" si="732"/>
        <v>350</v>
      </c>
      <c r="AH376" s="2">
        <f t="shared" si="785"/>
        <v>346</v>
      </c>
      <c r="AI376" s="2">
        <f t="shared" si="786"/>
        <v>346</v>
      </c>
      <c r="AJ376" s="2">
        <f t="shared" si="787"/>
        <v>346</v>
      </c>
      <c r="AK376" s="2">
        <f t="shared" si="788"/>
        <v>346</v>
      </c>
      <c r="AL376" s="2">
        <f t="shared" si="789"/>
        <v>346</v>
      </c>
      <c r="AM376" s="8">
        <f t="shared" si="790"/>
        <v>117287.93000000001</v>
      </c>
      <c r="AN376" s="8">
        <f t="shared" si="749"/>
        <v>114528.21400000001</v>
      </c>
      <c r="AO376" s="8">
        <f t="shared" si="749"/>
        <v>114528.21400000001</v>
      </c>
      <c r="AP376" s="8">
        <f t="shared" si="749"/>
        <v>114528.21400000001</v>
      </c>
      <c r="AQ376" s="8">
        <f t="shared" si="749"/>
        <v>114528.21400000001</v>
      </c>
      <c r="AR376" s="8">
        <f t="shared" si="749"/>
        <v>114528.21400000001</v>
      </c>
      <c r="AS376" s="8">
        <f t="shared" si="733"/>
        <v>-23</v>
      </c>
      <c r="AT376">
        <f t="shared" si="734"/>
        <v>327</v>
      </c>
      <c r="BI376">
        <v>1405012</v>
      </c>
      <c r="BJ376" s="4">
        <f>[1]monsters!$N376</f>
        <v>288</v>
      </c>
      <c r="BK376" s="4">
        <f>[1]monsters!$O376</f>
        <v>28.8</v>
      </c>
      <c r="BL376" s="4">
        <f>[1]monsters!$P376</f>
        <v>2400</v>
      </c>
      <c r="BM376" s="4">
        <f>[1]monsters!$Q376</f>
        <v>240</v>
      </c>
      <c r="BN376" s="4">
        <f>[1]monsters!$R376</f>
        <v>41.14</v>
      </c>
      <c r="BO376" s="4">
        <f>[1]monsters!$S376</f>
        <v>4.1100000000000003</v>
      </c>
      <c r="BP376" s="4">
        <f>[1]monsters!$K376</f>
        <v>1.5</v>
      </c>
      <c r="BQ376">
        <f>[1]monsters!$D376</f>
        <v>4</v>
      </c>
      <c r="BR376">
        <f t="shared" si="717"/>
        <v>0.1</v>
      </c>
      <c r="BS376">
        <f t="shared" si="718"/>
        <v>352.96808080808086</v>
      </c>
      <c r="BT376">
        <f t="shared" si="719"/>
        <v>35.296808080808084</v>
      </c>
      <c r="CH376">
        <f t="shared" si="772"/>
        <v>5</v>
      </c>
      <c r="CI376" s="26" t="b">
        <f t="shared" ref="CI376:CN376" si="851">IF(DG376&lt;&gt;"",IF(ISERROR(MATCH(INT(CO376),$EE$4:$EE$879,0))=FALSE,TRUE),"")</f>
        <v>1</v>
      </c>
      <c r="CJ376" s="26" t="b">
        <f t="shared" si="851"/>
        <v>1</v>
      </c>
      <c r="CK376" s="26" t="b">
        <f t="shared" si="851"/>
        <v>1</v>
      </c>
      <c r="CL376" s="26" t="b">
        <f t="shared" si="851"/>
        <v>1</v>
      </c>
      <c r="CM376" s="26" t="b">
        <f t="shared" si="851"/>
        <v>1</v>
      </c>
      <c r="CN376" s="26" t="b">
        <f t="shared" si="851"/>
        <v>1</v>
      </c>
      <c r="CO376" s="14" t="str">
        <f t="shared" ref="CO376:CT376" si="852">IF(DG376&lt;&gt;"",REPLACE(REPLACE(INDEX($EE$4:$EE$801,MATCH(DG376,$EF$4:$EF$801,0)),6,1,CU376),1,1,DA376),"")</f>
        <v>5201073</v>
      </c>
      <c r="CP376" s="14" t="str">
        <f t="shared" si="852"/>
        <v>5202071</v>
      </c>
      <c r="CQ376" s="14" t="str">
        <f t="shared" si="852"/>
        <v>5200072</v>
      </c>
      <c r="CR376" s="14" t="str">
        <f t="shared" si="852"/>
        <v>5401073</v>
      </c>
      <c r="CS376" s="14" t="str">
        <f t="shared" si="852"/>
        <v>5402071</v>
      </c>
      <c r="CT376" s="14" t="str">
        <f t="shared" si="852"/>
        <v>5502072</v>
      </c>
      <c r="CU376" s="2">
        <v>7</v>
      </c>
      <c r="CV376" s="2">
        <v>7</v>
      </c>
      <c r="CW376" s="2">
        <v>7</v>
      </c>
      <c r="CX376" s="2">
        <v>7</v>
      </c>
      <c r="CY376" s="2">
        <v>7</v>
      </c>
      <c r="CZ376" s="2">
        <v>7</v>
      </c>
      <c r="DA376" s="2">
        <v>5</v>
      </c>
      <c r="DB376" s="7">
        <v>5</v>
      </c>
      <c r="DC376">
        <v>5</v>
      </c>
      <c r="DD376" s="2">
        <v>5</v>
      </c>
      <c r="DE376" s="7">
        <v>5</v>
      </c>
      <c r="DF376">
        <v>5</v>
      </c>
      <c r="DG376" s="1" t="s">
        <v>3268</v>
      </c>
      <c r="DH376" s="1" t="s">
        <v>3124</v>
      </c>
      <c r="DI376" s="1" t="s">
        <v>3262</v>
      </c>
      <c r="DJ376" s="1" t="s">
        <v>3271</v>
      </c>
      <c r="DK376" s="1" t="s">
        <v>3259</v>
      </c>
      <c r="DL376" s="1" t="s">
        <v>3267</v>
      </c>
      <c r="DM376" t="s">
        <v>3138</v>
      </c>
      <c r="DN376" t="s">
        <v>3131</v>
      </c>
      <c r="DO376" t="s">
        <v>3122</v>
      </c>
      <c r="DP376" t="s">
        <v>3138</v>
      </c>
      <c r="DQ376" t="s">
        <v>3131</v>
      </c>
      <c r="DR376" t="s">
        <v>3122</v>
      </c>
      <c r="DS376" s="1" t="s">
        <v>3179</v>
      </c>
      <c r="DT376" s="1" t="s">
        <v>3166</v>
      </c>
      <c r="DU376" s="1" t="s">
        <v>3163</v>
      </c>
      <c r="DV376" s="1" t="s">
        <v>3203</v>
      </c>
      <c r="DW376" s="1" t="s">
        <v>3202</v>
      </c>
      <c r="DX376" s="1" t="s">
        <v>3198</v>
      </c>
      <c r="DY376">
        <f t="shared" si="724"/>
        <v>1</v>
      </c>
      <c r="DZ376">
        <f t="shared" si="725"/>
        <v>1</v>
      </c>
      <c r="EA376">
        <f t="shared" si="726"/>
        <v>1</v>
      </c>
      <c r="EB376">
        <f t="shared" si="727"/>
        <v>2</v>
      </c>
      <c r="EC376">
        <f t="shared" si="728"/>
        <v>2</v>
      </c>
      <c r="ED376">
        <f t="shared" si="729"/>
        <v>2</v>
      </c>
      <c r="EE376" s="14">
        <v>5402123</v>
      </c>
      <c r="EF376" s="33" t="s">
        <v>3164</v>
      </c>
      <c r="EG376" s="14">
        <v>2</v>
      </c>
      <c r="FA376" t="str">
        <f t="shared" si="766"/>
        <v>木骑兵</v>
      </c>
      <c r="FB376" t="str">
        <f t="shared" si="767"/>
        <v>水维京</v>
      </c>
      <c r="FC376" t="str">
        <f t="shared" si="768"/>
        <v>火刀客</v>
      </c>
      <c r="FD376" t="str">
        <f t="shared" si="769"/>
        <v>木魔法师</v>
      </c>
      <c r="FE376" t="str">
        <f t="shared" si="770"/>
        <v>水女巫</v>
      </c>
      <c r="FF376" t="str">
        <f t="shared" si="771"/>
        <v>火火枪手</v>
      </c>
    </row>
    <row r="377" spans="15:162" ht="14.25" x14ac:dyDescent="0.15">
      <c r="O377" s="6">
        <v>10244</v>
      </c>
      <c r="P377" s="11">
        <v>689995.53</v>
      </c>
      <c r="Q377" s="16">
        <f t="shared" si="801"/>
        <v>689995</v>
      </c>
      <c r="R377" s="4" t="str">
        <f t="shared" si="802"/>
        <v>5301073,5201071,5301072,5400075,5501075,5400075</v>
      </c>
      <c r="S377" s="4" t="str">
        <f t="shared" si="803"/>
        <v>7,7,7,7,7,7</v>
      </c>
      <c r="T377" s="4" t="str">
        <f t="shared" si="804"/>
        <v>350,346,346,346,346,346</v>
      </c>
      <c r="U377" s="2">
        <v>5301073</v>
      </c>
      <c r="V377" s="4">
        <v>5201071</v>
      </c>
      <c r="W377" s="4">
        <v>5301072</v>
      </c>
      <c r="X377" s="30">
        <v>5400075</v>
      </c>
      <c r="Y377" s="30">
        <v>5501075</v>
      </c>
      <c r="Z377" s="4">
        <v>5400075</v>
      </c>
      <c r="AA377" s="2">
        <v>7</v>
      </c>
      <c r="AB377" s="2">
        <v>7</v>
      </c>
      <c r="AC377" s="2">
        <v>7</v>
      </c>
      <c r="AD377" s="2">
        <v>7</v>
      </c>
      <c r="AE377" s="2">
        <v>7</v>
      </c>
      <c r="AF377" s="2">
        <v>7</v>
      </c>
      <c r="AG377" s="2">
        <f t="shared" si="732"/>
        <v>350</v>
      </c>
      <c r="AH377" s="2">
        <f t="shared" si="785"/>
        <v>346</v>
      </c>
      <c r="AI377" s="2">
        <f t="shared" si="786"/>
        <v>346</v>
      </c>
      <c r="AJ377" s="2">
        <f t="shared" si="787"/>
        <v>346</v>
      </c>
      <c r="AK377" s="2">
        <f t="shared" si="788"/>
        <v>346</v>
      </c>
      <c r="AL377" s="2">
        <f t="shared" si="789"/>
        <v>346</v>
      </c>
      <c r="AM377" s="8">
        <f t="shared" si="790"/>
        <v>117299.15000000001</v>
      </c>
      <c r="AN377" s="8">
        <f t="shared" si="749"/>
        <v>114539.17000000001</v>
      </c>
      <c r="AO377" s="8">
        <f t="shared" si="749"/>
        <v>114539.17000000001</v>
      </c>
      <c r="AP377" s="8">
        <f t="shared" si="749"/>
        <v>114539.17000000001</v>
      </c>
      <c r="AQ377" s="8">
        <f t="shared" si="749"/>
        <v>114539.17000000001</v>
      </c>
      <c r="AR377" s="8">
        <f t="shared" si="749"/>
        <v>114539.17000000001</v>
      </c>
      <c r="AS377" s="8">
        <f t="shared" si="733"/>
        <v>-23</v>
      </c>
      <c r="AT377">
        <f t="shared" si="734"/>
        <v>327</v>
      </c>
      <c r="BI377">
        <v>1203012</v>
      </c>
      <c r="BJ377" s="4">
        <f>[1]monsters!$N377</f>
        <v>336</v>
      </c>
      <c r="BK377" s="4">
        <f>[1]monsters!$O377</f>
        <v>33.6</v>
      </c>
      <c r="BL377" s="4">
        <f>[1]monsters!$P377</f>
        <v>2057.14</v>
      </c>
      <c r="BM377" s="4">
        <f>[1]monsters!$Q377</f>
        <v>205.71</v>
      </c>
      <c r="BN377" s="4">
        <f>[1]monsters!$R377</f>
        <v>42</v>
      </c>
      <c r="BO377" s="4">
        <f>[1]monsters!$S377</f>
        <v>4.2</v>
      </c>
      <c r="BP377" s="4">
        <f>[1]monsters!$K377</f>
        <v>1.5</v>
      </c>
      <c r="BQ377">
        <f>[1]monsters!$D377</f>
        <v>5</v>
      </c>
      <c r="BR377">
        <f t="shared" si="717"/>
        <v>0.1</v>
      </c>
      <c r="BS377">
        <f t="shared" si="718"/>
        <v>386.78397306397312</v>
      </c>
      <c r="BT377">
        <f t="shared" si="719"/>
        <v>38.678397306397315</v>
      </c>
      <c r="CH377" t="str">
        <f t="shared" si="772"/>
        <v/>
      </c>
      <c r="CI377" s="26" t="b">
        <f t="shared" ref="CI377:CN377" si="853">IF(DG377&lt;&gt;"",IF(ISERROR(MATCH(INT(CO377),$EE$4:$EE$879,0))=FALSE,TRUE),"")</f>
        <v>1</v>
      </c>
      <c r="CJ377" s="26" t="b">
        <f t="shared" si="853"/>
        <v>1</v>
      </c>
      <c r="CK377" s="26" t="b">
        <f t="shared" si="853"/>
        <v>1</v>
      </c>
      <c r="CL377" s="26" t="b">
        <f t="shared" si="853"/>
        <v>1</v>
      </c>
      <c r="CM377" s="26" t="b">
        <f t="shared" si="853"/>
        <v>1</v>
      </c>
      <c r="CN377" s="26" t="b">
        <f t="shared" si="853"/>
        <v>1</v>
      </c>
      <c r="CO377" s="14" t="str">
        <f t="shared" ref="CO377:CT377" si="854">IF(DG377&lt;&gt;"",REPLACE(REPLACE(INDEX($EE$4:$EE$801,MATCH(DG377,$EF$4:$EF$801,0)),6,1,CU377),1,1,DA377),"")</f>
        <v>5301073</v>
      </c>
      <c r="CP377" s="14" t="str">
        <f t="shared" si="854"/>
        <v>5201071</v>
      </c>
      <c r="CQ377" s="14" t="str">
        <f t="shared" si="854"/>
        <v>5301072</v>
      </c>
      <c r="CR377" s="14" t="str">
        <f t="shared" si="854"/>
        <v>5400075</v>
      </c>
      <c r="CS377" s="14" t="str">
        <f t="shared" si="854"/>
        <v>5501075</v>
      </c>
      <c r="CT377" s="14" t="str">
        <f t="shared" si="854"/>
        <v>5400075</v>
      </c>
      <c r="CU377" s="2">
        <v>7</v>
      </c>
      <c r="CV377" s="2">
        <v>7</v>
      </c>
      <c r="CW377" s="2">
        <v>7</v>
      </c>
      <c r="CX377" s="2">
        <v>7</v>
      </c>
      <c r="CY377" s="2">
        <v>7</v>
      </c>
      <c r="CZ377" s="2">
        <v>7</v>
      </c>
      <c r="DA377" s="2">
        <v>5</v>
      </c>
      <c r="DB377" s="7">
        <v>5</v>
      </c>
      <c r="DC377">
        <v>5</v>
      </c>
      <c r="DD377" s="2">
        <v>5</v>
      </c>
      <c r="DE377" s="7">
        <v>5</v>
      </c>
      <c r="DF377">
        <v>5</v>
      </c>
      <c r="DG377" s="1" t="s">
        <v>3270</v>
      </c>
      <c r="DH377" s="1" t="s">
        <v>3257</v>
      </c>
      <c r="DI377" s="1" t="s">
        <v>3264</v>
      </c>
      <c r="DJ377" s="1" t="s">
        <v>3289</v>
      </c>
      <c r="DK377" s="1" t="s">
        <v>3290</v>
      </c>
      <c r="DL377" s="1" t="s">
        <v>3289</v>
      </c>
      <c r="DM377" t="s">
        <v>3138</v>
      </c>
      <c r="DN377" t="s">
        <v>3131</v>
      </c>
      <c r="DO377" t="s">
        <v>3122</v>
      </c>
      <c r="DP377" s="1" t="s">
        <v>3159</v>
      </c>
      <c r="DQ377" s="1" t="s">
        <v>3159</v>
      </c>
      <c r="DR377" s="1" t="s">
        <v>3159</v>
      </c>
      <c r="DS377" s="1" t="s">
        <v>3184</v>
      </c>
      <c r="DT377" s="1" t="s">
        <v>3179</v>
      </c>
      <c r="DU377" s="1" t="s">
        <v>3184</v>
      </c>
      <c r="DV377" s="1" t="s">
        <v>3234</v>
      </c>
      <c r="DW377" s="1" t="s">
        <v>3197</v>
      </c>
      <c r="DX377" s="1" t="s">
        <v>3234</v>
      </c>
      <c r="DY377">
        <f t="shared" si="724"/>
        <v>1</v>
      </c>
      <c r="DZ377">
        <f t="shared" si="725"/>
        <v>1</v>
      </c>
      <c r="EA377">
        <f t="shared" si="726"/>
        <v>1</v>
      </c>
      <c r="EB377">
        <f t="shared" si="727"/>
        <v>2</v>
      </c>
      <c r="EC377">
        <f t="shared" si="728"/>
        <v>2</v>
      </c>
      <c r="ED377">
        <f t="shared" si="729"/>
        <v>2</v>
      </c>
      <c r="EE377" s="14">
        <v>5500123</v>
      </c>
      <c r="EF377" s="33" t="s">
        <v>3272</v>
      </c>
      <c r="EG377" s="14">
        <v>2</v>
      </c>
      <c r="FA377" t="str">
        <f t="shared" si="766"/>
        <v>木剑士</v>
      </c>
      <c r="FB377" t="str">
        <f t="shared" si="767"/>
        <v>水骑兵</v>
      </c>
      <c r="FC377" t="str">
        <f t="shared" si="768"/>
        <v>火剑士</v>
      </c>
      <c r="FD377" t="str">
        <f t="shared" si="769"/>
        <v>暗巫师</v>
      </c>
      <c r="FE377" t="str">
        <f t="shared" si="770"/>
        <v>暗猎人</v>
      </c>
      <c r="FF377" t="str">
        <f t="shared" si="771"/>
        <v>暗巫师</v>
      </c>
    </row>
    <row r="378" spans="15:162" ht="14.25" x14ac:dyDescent="0.15">
      <c r="O378" s="6">
        <v>10245</v>
      </c>
      <c r="P378" s="11">
        <v>700517.16</v>
      </c>
      <c r="Q378" s="16">
        <f t="shared" si="801"/>
        <v>700517</v>
      </c>
      <c r="R378" s="4" t="str">
        <f t="shared" si="802"/>
        <v>5601073,5201071,5201072,5201073,5502071,5502072</v>
      </c>
      <c r="S378" s="4" t="str">
        <f t="shared" si="803"/>
        <v>7,7,7,7,7,7</v>
      </c>
      <c r="T378" s="4" t="str">
        <f t="shared" si="804"/>
        <v>353,348,348,348,348,348</v>
      </c>
      <c r="U378" s="2">
        <v>5601073</v>
      </c>
      <c r="V378" s="4">
        <v>5201071</v>
      </c>
      <c r="W378" s="4">
        <v>5201072</v>
      </c>
      <c r="X378" s="30">
        <v>5201073</v>
      </c>
      <c r="Y378" s="30">
        <v>5502071</v>
      </c>
      <c r="Z378" s="4">
        <v>5502072</v>
      </c>
      <c r="AA378" s="2">
        <v>7</v>
      </c>
      <c r="AB378" s="2">
        <v>7</v>
      </c>
      <c r="AC378" s="2">
        <v>7</v>
      </c>
      <c r="AD378" s="2">
        <v>7</v>
      </c>
      <c r="AE378" s="2">
        <v>7</v>
      </c>
      <c r="AF378" s="2">
        <v>7</v>
      </c>
      <c r="AG378" s="2">
        <f t="shared" si="732"/>
        <v>353</v>
      </c>
      <c r="AH378" s="2">
        <f t="shared" si="785"/>
        <v>348</v>
      </c>
      <c r="AI378" s="2">
        <f t="shared" si="786"/>
        <v>348</v>
      </c>
      <c r="AJ378" s="2">
        <f t="shared" si="787"/>
        <v>348</v>
      </c>
      <c r="AK378" s="2">
        <f t="shared" si="788"/>
        <v>348</v>
      </c>
      <c r="AL378" s="2">
        <f t="shared" si="789"/>
        <v>348</v>
      </c>
      <c r="AM378" s="8">
        <f t="shared" si="790"/>
        <v>119087.89000000001</v>
      </c>
      <c r="AN378" s="8">
        <f t="shared" si="749"/>
        <v>116285.822</v>
      </c>
      <c r="AO378" s="8">
        <f t="shared" si="749"/>
        <v>116285.822</v>
      </c>
      <c r="AP378" s="8">
        <f t="shared" si="749"/>
        <v>116285.822</v>
      </c>
      <c r="AQ378" s="8">
        <f t="shared" si="749"/>
        <v>116285.822</v>
      </c>
      <c r="AR378" s="8">
        <f t="shared" si="749"/>
        <v>116285.822</v>
      </c>
      <c r="AS378" s="8">
        <f t="shared" si="733"/>
        <v>-24</v>
      </c>
      <c r="AT378">
        <f t="shared" si="734"/>
        <v>329</v>
      </c>
      <c r="BI378">
        <v>1403012</v>
      </c>
      <c r="BJ378" s="4">
        <f>[1]monsters!$N378</f>
        <v>313.60000000000002</v>
      </c>
      <c r="BK378" s="4">
        <f>[1]monsters!$O378</f>
        <v>31.36</v>
      </c>
      <c r="BL378" s="4">
        <f>[1]monsters!$P378</f>
        <v>2057.14</v>
      </c>
      <c r="BM378" s="4">
        <f>[1]monsters!$Q378</f>
        <v>205.71</v>
      </c>
      <c r="BN378" s="4">
        <f>[1]monsters!$R378</f>
        <v>39.200000000000003</v>
      </c>
      <c r="BO378" s="4">
        <f>[1]monsters!$S378</f>
        <v>3.92</v>
      </c>
      <c r="BP378" s="4">
        <f>[1]monsters!$K378</f>
        <v>1.4000000000000001</v>
      </c>
      <c r="BQ378">
        <f>[1]monsters!$D378</f>
        <v>5</v>
      </c>
      <c r="BR378">
        <f t="shared" si="717"/>
        <v>0.1</v>
      </c>
      <c r="BS378">
        <f t="shared" si="718"/>
        <v>365.61597306397312</v>
      </c>
      <c r="BT378">
        <f t="shared" si="719"/>
        <v>36.56159730639731</v>
      </c>
      <c r="CH378" t="str">
        <f t="shared" si="772"/>
        <v/>
      </c>
      <c r="CI378" s="26" t="b">
        <f t="shared" ref="CI378:CN378" si="855">IF(DG378&lt;&gt;"",IF(ISERROR(MATCH(INT(CO378),$EE$4:$EE$879,0))=FALSE,TRUE),"")</f>
        <v>1</v>
      </c>
      <c r="CJ378" s="26" t="b">
        <f t="shared" si="855"/>
        <v>1</v>
      </c>
      <c r="CK378" s="26" t="b">
        <f t="shared" si="855"/>
        <v>1</v>
      </c>
      <c r="CL378" s="26" t="b">
        <f t="shared" si="855"/>
        <v>1</v>
      </c>
      <c r="CM378" s="26" t="b">
        <f t="shared" si="855"/>
        <v>1</v>
      </c>
      <c r="CN378" s="26" t="b">
        <f t="shared" si="855"/>
        <v>1</v>
      </c>
      <c r="CO378" s="14" t="str">
        <f t="shared" ref="CO378:CT378" si="856">IF(DG378&lt;&gt;"",REPLACE(REPLACE(INDEX($EE$4:$EE$801,MATCH(DG378,$EF$4:$EF$801,0)),6,1,CU378),1,1,DA378),"")</f>
        <v>5601073</v>
      </c>
      <c r="CP378" s="14" t="str">
        <f t="shared" si="856"/>
        <v>5201071</v>
      </c>
      <c r="CQ378" s="14" t="str">
        <f t="shared" si="856"/>
        <v>5201072</v>
      </c>
      <c r="CR378" s="14" t="str">
        <f t="shared" si="856"/>
        <v>5201073</v>
      </c>
      <c r="CS378" s="14" t="str">
        <f t="shared" si="856"/>
        <v>5502071</v>
      </c>
      <c r="CT378" s="14" t="str">
        <f t="shared" si="856"/>
        <v>5502072</v>
      </c>
      <c r="CU378" s="2">
        <v>7</v>
      </c>
      <c r="CV378" s="2">
        <v>7</v>
      </c>
      <c r="CW378" s="2">
        <v>7</v>
      </c>
      <c r="CX378" s="2">
        <v>7</v>
      </c>
      <c r="CY378" s="2">
        <v>7</v>
      </c>
      <c r="CZ378" s="2">
        <v>7</v>
      </c>
      <c r="DA378" s="2">
        <v>5</v>
      </c>
      <c r="DB378" s="7">
        <v>5</v>
      </c>
      <c r="DC378">
        <v>5</v>
      </c>
      <c r="DD378" s="2">
        <v>5</v>
      </c>
      <c r="DE378" s="7">
        <v>5</v>
      </c>
      <c r="DF378">
        <v>5</v>
      </c>
      <c r="DG378" s="1" t="s">
        <v>3251</v>
      </c>
      <c r="DH378" s="1" t="s">
        <v>3257</v>
      </c>
      <c r="DI378" s="1" t="s">
        <v>3142</v>
      </c>
      <c r="DJ378" s="1" t="s">
        <v>3268</v>
      </c>
      <c r="DK378" s="1" t="s">
        <v>3133</v>
      </c>
      <c r="DL378" s="1" t="s">
        <v>3267</v>
      </c>
      <c r="DM378" t="s">
        <v>3138</v>
      </c>
      <c r="DN378" t="s">
        <v>3131</v>
      </c>
      <c r="DO378" t="s">
        <v>3122</v>
      </c>
      <c r="DP378" t="s">
        <v>3138</v>
      </c>
      <c r="DQ378" t="s">
        <v>3131</v>
      </c>
      <c r="DR378" t="s">
        <v>3122</v>
      </c>
      <c r="DS378" s="1" t="s">
        <v>3223</v>
      </c>
      <c r="DT378" s="1" t="s">
        <v>3179</v>
      </c>
      <c r="DU378" s="1" t="s">
        <v>3179</v>
      </c>
      <c r="DV378" s="1" t="s">
        <v>3179</v>
      </c>
      <c r="DW378" s="1" t="s">
        <v>3198</v>
      </c>
      <c r="DX378" s="1" t="s">
        <v>3198</v>
      </c>
      <c r="DY378">
        <f t="shared" si="724"/>
        <v>2</v>
      </c>
      <c r="DZ378">
        <f t="shared" si="725"/>
        <v>1</v>
      </c>
      <c r="EA378">
        <f t="shared" si="726"/>
        <v>1</v>
      </c>
      <c r="EB378">
        <f t="shared" si="727"/>
        <v>1</v>
      </c>
      <c r="EC378">
        <f t="shared" si="728"/>
        <v>2</v>
      </c>
      <c r="ED378">
        <f t="shared" si="729"/>
        <v>2</v>
      </c>
      <c r="EE378" s="14">
        <v>5502123</v>
      </c>
      <c r="EF378" s="33" t="s">
        <v>3273</v>
      </c>
      <c r="EG378" s="14">
        <v>2</v>
      </c>
      <c r="FA378" t="str">
        <f t="shared" si="766"/>
        <v>木修女</v>
      </c>
      <c r="FB378" t="str">
        <f t="shared" si="767"/>
        <v>水骑兵</v>
      </c>
      <c r="FC378" t="str">
        <f t="shared" si="768"/>
        <v>火骑兵</v>
      </c>
      <c r="FD378" t="str">
        <f t="shared" si="769"/>
        <v>木骑兵</v>
      </c>
      <c r="FE378" t="str">
        <f t="shared" si="770"/>
        <v>水火枪手</v>
      </c>
      <c r="FF378" t="str">
        <f t="shared" si="771"/>
        <v>火火枪手</v>
      </c>
    </row>
    <row r="379" spans="15:162" ht="14.25" x14ac:dyDescent="0.15">
      <c r="O379" s="6">
        <v>10246</v>
      </c>
      <c r="P379" s="11">
        <v>700581.42</v>
      </c>
      <c r="Q379" s="16">
        <f t="shared" si="801"/>
        <v>700581</v>
      </c>
      <c r="R379" s="4" t="str">
        <f t="shared" si="802"/>
        <v>5201073,5301071,5301072,5500073,5401071,5402072</v>
      </c>
      <c r="S379" s="4" t="str">
        <f t="shared" si="803"/>
        <v>7,7,7,7,7,7</v>
      </c>
      <c r="T379" s="4" t="str">
        <f t="shared" si="804"/>
        <v>353,348,348,348,348,348</v>
      </c>
      <c r="U379" s="2">
        <v>5201073</v>
      </c>
      <c r="V379" s="4">
        <v>5301071</v>
      </c>
      <c r="W379" s="4">
        <v>5301072</v>
      </c>
      <c r="X379" s="30">
        <v>5500073</v>
      </c>
      <c r="Y379" s="30">
        <v>5401071</v>
      </c>
      <c r="Z379" s="4">
        <v>5402072</v>
      </c>
      <c r="AA379" s="2">
        <v>7</v>
      </c>
      <c r="AB379" s="2">
        <v>7</v>
      </c>
      <c r="AC379" s="2">
        <v>7</v>
      </c>
      <c r="AD379" s="2">
        <v>7</v>
      </c>
      <c r="AE379" s="2">
        <v>7</v>
      </c>
      <c r="AF379" s="2">
        <v>7</v>
      </c>
      <c r="AG379" s="2">
        <f t="shared" si="732"/>
        <v>353</v>
      </c>
      <c r="AH379" s="2">
        <f t="shared" si="785"/>
        <v>348</v>
      </c>
      <c r="AI379" s="2">
        <f t="shared" si="786"/>
        <v>348</v>
      </c>
      <c r="AJ379" s="2">
        <f t="shared" si="787"/>
        <v>348</v>
      </c>
      <c r="AK379" s="2">
        <f t="shared" si="788"/>
        <v>348</v>
      </c>
      <c r="AL379" s="2">
        <f t="shared" si="789"/>
        <v>348</v>
      </c>
      <c r="AM379" s="8">
        <f t="shared" si="790"/>
        <v>119098.77</v>
      </c>
      <c r="AN379" s="8">
        <f t="shared" si="749"/>
        <v>116296.44600000001</v>
      </c>
      <c r="AO379" s="8">
        <f t="shared" si="749"/>
        <v>116296.44600000001</v>
      </c>
      <c r="AP379" s="8">
        <f t="shared" si="749"/>
        <v>116296.44600000001</v>
      </c>
      <c r="AQ379" s="8">
        <f t="shared" si="749"/>
        <v>116296.44600000001</v>
      </c>
      <c r="AR379" s="8">
        <f t="shared" si="749"/>
        <v>116296.44600000001</v>
      </c>
      <c r="AS379" s="8">
        <f t="shared" si="733"/>
        <v>-24</v>
      </c>
      <c r="AT379">
        <f t="shared" si="734"/>
        <v>329</v>
      </c>
      <c r="BI379">
        <v>1204012</v>
      </c>
      <c r="BJ379" s="4">
        <f>[1]monsters!$N379</f>
        <v>372</v>
      </c>
      <c r="BK379" s="4">
        <f>[1]monsters!$O379</f>
        <v>37.200000000000003</v>
      </c>
      <c r="BL379" s="4">
        <f>[1]monsters!$P379</f>
        <v>1858.06</v>
      </c>
      <c r="BM379" s="4">
        <f>[1]monsters!$Q379</f>
        <v>185.81</v>
      </c>
      <c r="BN379" s="4">
        <f>[1]monsters!$R379</f>
        <v>37.200000000000003</v>
      </c>
      <c r="BO379" s="4">
        <f>[1]monsters!$S379</f>
        <v>3.72</v>
      </c>
      <c r="BP379" s="4">
        <f>[1]monsters!$K379</f>
        <v>1.5</v>
      </c>
      <c r="BQ379">
        <f>[1]monsters!$D379</f>
        <v>6</v>
      </c>
      <c r="BR379">
        <f t="shared" si="717"/>
        <v>0.1</v>
      </c>
      <c r="BS379">
        <f t="shared" si="718"/>
        <v>414.10094276094276</v>
      </c>
      <c r="BT379">
        <f t="shared" si="719"/>
        <v>41.410094276094277</v>
      </c>
      <c r="CH379" t="str">
        <f t="shared" si="772"/>
        <v/>
      </c>
      <c r="CI379" s="26" t="b">
        <f t="shared" ref="CI379:CN379" si="857">IF(DG379&lt;&gt;"",IF(ISERROR(MATCH(INT(CO379),$EE$4:$EE$879,0))=FALSE,TRUE),"")</f>
        <v>1</v>
      </c>
      <c r="CJ379" s="26" t="b">
        <f t="shared" si="857"/>
        <v>1</v>
      </c>
      <c r="CK379" s="26" t="b">
        <f t="shared" si="857"/>
        <v>1</v>
      </c>
      <c r="CL379" s="26" t="b">
        <f t="shared" si="857"/>
        <v>1</v>
      </c>
      <c r="CM379" s="26" t="b">
        <f t="shared" si="857"/>
        <v>1</v>
      </c>
      <c r="CN379" s="26" t="b">
        <f t="shared" si="857"/>
        <v>1</v>
      </c>
      <c r="CO379" s="14" t="str">
        <f t="shared" ref="CO379:CT379" si="858">IF(DG379&lt;&gt;"",REPLACE(REPLACE(INDEX($EE$4:$EE$801,MATCH(DG379,$EF$4:$EF$801,0)),6,1,CU379),1,1,DA379),"")</f>
        <v>5201073</v>
      </c>
      <c r="CP379" s="14" t="str">
        <f t="shared" si="858"/>
        <v>5301071</v>
      </c>
      <c r="CQ379" s="14" t="str">
        <f t="shared" si="858"/>
        <v>5301072</v>
      </c>
      <c r="CR379" s="14" t="str">
        <f t="shared" si="858"/>
        <v>5500073</v>
      </c>
      <c r="CS379" s="14" t="str">
        <f t="shared" si="858"/>
        <v>5401071</v>
      </c>
      <c r="CT379" s="14" t="str">
        <f t="shared" si="858"/>
        <v>5402072</v>
      </c>
      <c r="CU379" s="2">
        <v>7</v>
      </c>
      <c r="CV379" s="2">
        <v>7</v>
      </c>
      <c r="CW379" s="2">
        <v>7</v>
      </c>
      <c r="CX379" s="2">
        <v>7</v>
      </c>
      <c r="CY379" s="2">
        <v>7</v>
      </c>
      <c r="CZ379" s="2">
        <v>7</v>
      </c>
      <c r="DA379" s="2">
        <v>5</v>
      </c>
      <c r="DB379" s="7">
        <v>5</v>
      </c>
      <c r="DC379">
        <v>5</v>
      </c>
      <c r="DD379" s="2">
        <v>5</v>
      </c>
      <c r="DE379" s="7">
        <v>5</v>
      </c>
      <c r="DF379">
        <v>5</v>
      </c>
      <c r="DG379" s="1" t="s">
        <v>3268</v>
      </c>
      <c r="DH379" s="1" t="s">
        <v>3128</v>
      </c>
      <c r="DI379" s="1" t="s">
        <v>3264</v>
      </c>
      <c r="DJ379" s="1" t="s">
        <v>3272</v>
      </c>
      <c r="DK379" s="1" t="s">
        <v>3161</v>
      </c>
      <c r="DL379" s="1" t="s">
        <v>3266</v>
      </c>
      <c r="DM379" t="s">
        <v>3138</v>
      </c>
      <c r="DN379" t="s">
        <v>3131</v>
      </c>
      <c r="DO379" t="s">
        <v>3122</v>
      </c>
      <c r="DP379" t="s">
        <v>3138</v>
      </c>
      <c r="DQ379" t="s">
        <v>3131</v>
      </c>
      <c r="DR379" t="s">
        <v>3122</v>
      </c>
      <c r="DS379" s="1" t="s">
        <v>3179</v>
      </c>
      <c r="DT379" s="1" t="s">
        <v>3184</v>
      </c>
      <c r="DU379" s="1" t="s">
        <v>3184</v>
      </c>
      <c r="DV379" s="1" t="s">
        <v>3206</v>
      </c>
      <c r="DW379" s="1" t="s">
        <v>3203</v>
      </c>
      <c r="DX379" s="1" t="s">
        <v>3202</v>
      </c>
      <c r="DY379">
        <f t="shared" si="724"/>
        <v>1</v>
      </c>
      <c r="DZ379">
        <f t="shared" si="725"/>
        <v>1</v>
      </c>
      <c r="EA379">
        <f t="shared" si="726"/>
        <v>1</v>
      </c>
      <c r="EB379">
        <f t="shared" si="727"/>
        <v>2</v>
      </c>
      <c r="EC379">
        <f t="shared" si="728"/>
        <v>2</v>
      </c>
      <c r="ED379">
        <f t="shared" si="729"/>
        <v>2</v>
      </c>
      <c r="EE379" s="14">
        <v>5601123</v>
      </c>
      <c r="EF379" s="33" t="s">
        <v>3251</v>
      </c>
      <c r="EG379" s="14">
        <v>2</v>
      </c>
      <c r="FA379" t="str">
        <f t="shared" si="766"/>
        <v>木骑兵</v>
      </c>
      <c r="FB379" t="str">
        <f t="shared" si="767"/>
        <v>水剑士</v>
      </c>
      <c r="FC379" t="str">
        <f t="shared" si="768"/>
        <v>火剑士</v>
      </c>
      <c r="FD379" t="str">
        <f t="shared" si="769"/>
        <v>木海盗</v>
      </c>
      <c r="FE379" t="str">
        <f t="shared" si="770"/>
        <v>水魔法师</v>
      </c>
      <c r="FF379" t="str">
        <f t="shared" si="771"/>
        <v>火女巫</v>
      </c>
    </row>
    <row r="380" spans="15:162" ht="14.25" x14ac:dyDescent="0.15">
      <c r="O380" s="6">
        <v>10247</v>
      </c>
      <c r="P380" s="11">
        <v>700647.57</v>
      </c>
      <c r="Q380" s="16">
        <f t="shared" si="801"/>
        <v>700647</v>
      </c>
      <c r="R380" s="4" t="str">
        <f t="shared" si="802"/>
        <v>5301073,5202071,5202072,5502073,5500071,5402072</v>
      </c>
      <c r="S380" s="4" t="str">
        <f t="shared" si="803"/>
        <v>7,7,7,7,7,7</v>
      </c>
      <c r="T380" s="4" t="str">
        <f t="shared" si="804"/>
        <v>353,348,348,348,348,348</v>
      </c>
      <c r="U380" s="2">
        <v>5301073</v>
      </c>
      <c r="V380" s="4">
        <v>5202071</v>
      </c>
      <c r="W380" s="4">
        <v>5202072</v>
      </c>
      <c r="X380" s="30">
        <v>5502073</v>
      </c>
      <c r="Y380" s="30">
        <v>5500071</v>
      </c>
      <c r="Z380" s="4">
        <v>5402072</v>
      </c>
      <c r="AA380" s="2">
        <v>7</v>
      </c>
      <c r="AB380" s="2">
        <v>7</v>
      </c>
      <c r="AC380" s="2">
        <v>7</v>
      </c>
      <c r="AD380" s="2">
        <v>7</v>
      </c>
      <c r="AE380" s="2">
        <v>7</v>
      </c>
      <c r="AF380" s="2">
        <v>7</v>
      </c>
      <c r="AG380" s="2">
        <f t="shared" si="732"/>
        <v>353</v>
      </c>
      <c r="AH380" s="2">
        <f t="shared" si="785"/>
        <v>348</v>
      </c>
      <c r="AI380" s="2">
        <f t="shared" si="786"/>
        <v>348</v>
      </c>
      <c r="AJ380" s="2">
        <f t="shared" si="787"/>
        <v>348</v>
      </c>
      <c r="AK380" s="2">
        <f t="shared" si="788"/>
        <v>348</v>
      </c>
      <c r="AL380" s="2">
        <f t="shared" si="789"/>
        <v>348</v>
      </c>
      <c r="AM380" s="8">
        <f t="shared" si="790"/>
        <v>119109.99</v>
      </c>
      <c r="AN380" s="8">
        <f t="shared" si="749"/>
        <v>116307.402</v>
      </c>
      <c r="AO380" s="8">
        <f t="shared" si="749"/>
        <v>116307.402</v>
      </c>
      <c r="AP380" s="8">
        <f t="shared" si="749"/>
        <v>116307.402</v>
      </c>
      <c r="AQ380" s="8">
        <f t="shared" si="749"/>
        <v>116307.402</v>
      </c>
      <c r="AR380" s="8">
        <f t="shared" si="749"/>
        <v>116307.402</v>
      </c>
      <c r="AS380" s="8">
        <f t="shared" si="733"/>
        <v>-24</v>
      </c>
      <c r="AT380">
        <f t="shared" si="734"/>
        <v>329</v>
      </c>
      <c r="BI380">
        <v>1404012</v>
      </c>
      <c r="BJ380" s="4">
        <f>[1]monsters!$N380</f>
        <v>230.4</v>
      </c>
      <c r="BK380" s="4">
        <f>[1]monsters!$O380</f>
        <v>23.04</v>
      </c>
      <c r="BL380" s="4">
        <f>[1]monsters!$P380</f>
        <v>3600</v>
      </c>
      <c r="BM380" s="4">
        <f>[1]monsters!$Q380</f>
        <v>360</v>
      </c>
      <c r="BN380" s="4">
        <f>[1]monsters!$R380</f>
        <v>76.8</v>
      </c>
      <c r="BO380" s="4">
        <f>[1]monsters!$S380</f>
        <v>7.68</v>
      </c>
      <c r="BP380" s="4">
        <f>[1]monsters!$K380</f>
        <v>1.8</v>
      </c>
      <c r="BQ380">
        <f>[1]monsters!$D380</f>
        <v>2</v>
      </c>
      <c r="BR380">
        <f t="shared" si="717"/>
        <v>0.1</v>
      </c>
      <c r="BS380">
        <f t="shared" si="718"/>
        <v>338.9401212121212</v>
      </c>
      <c r="BT380">
        <f t="shared" si="719"/>
        <v>33.894012121212121</v>
      </c>
      <c r="CH380" t="str">
        <f t="shared" si="772"/>
        <v/>
      </c>
      <c r="CI380" s="26" t="b">
        <f t="shared" ref="CI380:CN380" si="859">IF(DG380&lt;&gt;"",IF(ISERROR(MATCH(INT(CO380),$EE$4:$EE$879,0))=FALSE,TRUE),"")</f>
        <v>1</v>
      </c>
      <c r="CJ380" s="26" t="b">
        <f t="shared" si="859"/>
        <v>1</v>
      </c>
      <c r="CK380" s="26" t="b">
        <f t="shared" si="859"/>
        <v>1</v>
      </c>
      <c r="CL380" s="26" t="b">
        <f t="shared" si="859"/>
        <v>1</v>
      </c>
      <c r="CM380" s="26" t="b">
        <f t="shared" si="859"/>
        <v>1</v>
      </c>
      <c r="CN380" s="26" t="b">
        <f t="shared" si="859"/>
        <v>1</v>
      </c>
      <c r="CO380" s="14" t="str">
        <f t="shared" ref="CO380:CT380" si="860">IF(DG380&lt;&gt;"",REPLACE(REPLACE(INDEX($EE$4:$EE$801,MATCH(DG380,$EF$4:$EF$801,0)),6,1,CU380),1,1,DA380),"")</f>
        <v>5301073</v>
      </c>
      <c r="CP380" s="14" t="str">
        <f t="shared" si="860"/>
        <v>5202071</v>
      </c>
      <c r="CQ380" s="14" t="str">
        <f t="shared" si="860"/>
        <v>5202072</v>
      </c>
      <c r="CR380" s="14" t="str">
        <f t="shared" si="860"/>
        <v>5502073</v>
      </c>
      <c r="CS380" s="14" t="str">
        <f t="shared" si="860"/>
        <v>5500071</v>
      </c>
      <c r="CT380" s="14" t="str">
        <f t="shared" si="860"/>
        <v>5402072</v>
      </c>
      <c r="CU380" s="2">
        <v>7</v>
      </c>
      <c r="CV380" s="2">
        <v>7</v>
      </c>
      <c r="CW380" s="2">
        <v>7</v>
      </c>
      <c r="CX380" s="2">
        <v>7</v>
      </c>
      <c r="CY380" s="2">
        <v>7</v>
      </c>
      <c r="CZ380" s="2">
        <v>7</v>
      </c>
      <c r="DA380" s="2">
        <v>5</v>
      </c>
      <c r="DB380" s="7">
        <v>5</v>
      </c>
      <c r="DC380">
        <v>5</v>
      </c>
      <c r="DD380" s="2">
        <v>5</v>
      </c>
      <c r="DE380" s="7">
        <v>5</v>
      </c>
      <c r="DF380">
        <v>5</v>
      </c>
      <c r="DG380" s="1" t="s">
        <v>3270</v>
      </c>
      <c r="DH380" s="1" t="s">
        <v>3124</v>
      </c>
      <c r="DI380" s="1" t="s">
        <v>3263</v>
      </c>
      <c r="DJ380" s="1" t="s">
        <v>3273</v>
      </c>
      <c r="DK380" s="1" t="s">
        <v>3260</v>
      </c>
      <c r="DL380" s="1" t="s">
        <v>3266</v>
      </c>
      <c r="DM380" t="s">
        <v>3138</v>
      </c>
      <c r="DN380" t="s">
        <v>3131</v>
      </c>
      <c r="DO380" t="s">
        <v>3122</v>
      </c>
      <c r="DP380" t="s">
        <v>3138</v>
      </c>
      <c r="DQ380" t="s">
        <v>3131</v>
      </c>
      <c r="DR380" t="s">
        <v>3122</v>
      </c>
      <c r="DS380" s="1" t="s">
        <v>3184</v>
      </c>
      <c r="DT380" s="1" t="s">
        <v>3166</v>
      </c>
      <c r="DU380" s="1" t="s">
        <v>3166</v>
      </c>
      <c r="DV380" s="1" t="s">
        <v>3198</v>
      </c>
      <c r="DW380" s="1" t="s">
        <v>3206</v>
      </c>
      <c r="DX380" s="1" t="s">
        <v>3202</v>
      </c>
      <c r="DY380">
        <f t="shared" si="724"/>
        <v>1</v>
      </c>
      <c r="DZ380">
        <f t="shared" si="725"/>
        <v>1</v>
      </c>
      <c r="EA380">
        <f t="shared" si="726"/>
        <v>1</v>
      </c>
      <c r="EB380">
        <f t="shared" si="727"/>
        <v>2</v>
      </c>
      <c r="EC380">
        <f t="shared" si="728"/>
        <v>2</v>
      </c>
      <c r="ED380">
        <f t="shared" si="729"/>
        <v>2</v>
      </c>
      <c r="EE380" s="14">
        <v>5201124</v>
      </c>
      <c r="EF380" s="14" t="s">
        <v>3274</v>
      </c>
      <c r="EG380" s="14">
        <v>1</v>
      </c>
      <c r="FA380" t="str">
        <f t="shared" si="766"/>
        <v>木剑士</v>
      </c>
      <c r="FB380" t="str">
        <f t="shared" si="767"/>
        <v>水维京</v>
      </c>
      <c r="FC380" t="str">
        <f t="shared" si="768"/>
        <v>火维京</v>
      </c>
      <c r="FD380" t="str">
        <f t="shared" si="769"/>
        <v>木火枪手</v>
      </c>
      <c r="FE380" t="str">
        <f t="shared" si="770"/>
        <v>水海盗</v>
      </c>
      <c r="FF380" t="str">
        <f t="shared" si="771"/>
        <v>火女巫</v>
      </c>
    </row>
    <row r="381" spans="15:162" ht="14.25" x14ac:dyDescent="0.15">
      <c r="O381" s="6">
        <v>10248</v>
      </c>
      <c r="P381" s="11">
        <v>700713.72</v>
      </c>
      <c r="Q381" s="16">
        <f t="shared" si="801"/>
        <v>700713</v>
      </c>
      <c r="R381" s="4" t="str">
        <f t="shared" si="802"/>
        <v>5502073,5200071,5201072,5202073,5401071,5402072</v>
      </c>
      <c r="S381" s="4" t="str">
        <f t="shared" si="803"/>
        <v>7,7,7,7,7,7</v>
      </c>
      <c r="T381" s="4" t="str">
        <f t="shared" si="804"/>
        <v>353,348,348,348,348,348</v>
      </c>
      <c r="U381" s="2">
        <v>5502073</v>
      </c>
      <c r="V381" s="4">
        <v>5200071</v>
      </c>
      <c r="W381" s="4">
        <v>5201072</v>
      </c>
      <c r="X381" s="30">
        <v>5202073</v>
      </c>
      <c r="Y381" s="30">
        <v>5401071</v>
      </c>
      <c r="Z381" s="4">
        <v>5402072</v>
      </c>
      <c r="AA381" s="2">
        <v>7</v>
      </c>
      <c r="AB381" s="2">
        <v>7</v>
      </c>
      <c r="AC381" s="2">
        <v>7</v>
      </c>
      <c r="AD381" s="2">
        <v>7</v>
      </c>
      <c r="AE381" s="2">
        <v>7</v>
      </c>
      <c r="AF381" s="2">
        <v>7</v>
      </c>
      <c r="AG381" s="2">
        <f t="shared" si="732"/>
        <v>353</v>
      </c>
      <c r="AH381" s="2">
        <f t="shared" si="785"/>
        <v>348</v>
      </c>
      <c r="AI381" s="2">
        <f t="shared" si="786"/>
        <v>348</v>
      </c>
      <c r="AJ381" s="2">
        <f t="shared" si="787"/>
        <v>348</v>
      </c>
      <c r="AK381" s="2">
        <f t="shared" si="788"/>
        <v>348</v>
      </c>
      <c r="AL381" s="2">
        <f t="shared" si="789"/>
        <v>348</v>
      </c>
      <c r="AM381" s="8">
        <f t="shared" si="790"/>
        <v>119121.21</v>
      </c>
      <c r="AN381" s="8">
        <f t="shared" si="749"/>
        <v>116318.35800000001</v>
      </c>
      <c r="AO381" s="8">
        <f t="shared" si="749"/>
        <v>116318.35800000001</v>
      </c>
      <c r="AP381" s="8">
        <f t="shared" si="749"/>
        <v>116318.35800000001</v>
      </c>
      <c r="AQ381" s="8">
        <f t="shared" si="749"/>
        <v>116318.35800000001</v>
      </c>
      <c r="AR381" s="8">
        <f t="shared" si="749"/>
        <v>116318.35800000001</v>
      </c>
      <c r="AS381" s="8">
        <f t="shared" si="733"/>
        <v>-24</v>
      </c>
      <c r="AT381">
        <f t="shared" si="734"/>
        <v>329</v>
      </c>
      <c r="BI381">
        <v>1303012</v>
      </c>
      <c r="BJ381" s="4">
        <f>[1]monsters!$N381</f>
        <v>201.6</v>
      </c>
      <c r="BK381" s="4">
        <f>[1]monsters!$O381</f>
        <v>20.16</v>
      </c>
      <c r="BL381" s="4">
        <f>[1]monsters!$P381</f>
        <v>3200</v>
      </c>
      <c r="BM381" s="4">
        <f>[1]monsters!$Q381</f>
        <v>320</v>
      </c>
      <c r="BN381" s="4">
        <f>[1]monsters!$R381</f>
        <v>40.32</v>
      </c>
      <c r="BO381" s="4">
        <f>[1]monsters!$S381</f>
        <v>4.03</v>
      </c>
      <c r="BP381" s="4">
        <f>[1]monsters!$K381</f>
        <v>1.4000000000000001</v>
      </c>
      <c r="BQ381">
        <f>[1]monsters!$D381</f>
        <v>3</v>
      </c>
      <c r="BR381">
        <f t="shared" si="717"/>
        <v>0.1</v>
      </c>
      <c r="BS381">
        <f t="shared" si="718"/>
        <v>298.25610774410774</v>
      </c>
      <c r="BT381">
        <f t="shared" si="719"/>
        <v>29.825610774410777</v>
      </c>
      <c r="CH381" t="str">
        <f t="shared" si="772"/>
        <v/>
      </c>
      <c r="CI381" s="26" t="b">
        <f t="shared" ref="CI381:CN381" si="861">IF(DG381&lt;&gt;"",IF(ISERROR(MATCH(INT(CO381),$EE$4:$EE$879,0))=FALSE,TRUE),"")</f>
        <v>1</v>
      </c>
      <c r="CJ381" s="26" t="b">
        <f t="shared" si="861"/>
        <v>1</v>
      </c>
      <c r="CK381" s="26" t="b">
        <f t="shared" si="861"/>
        <v>1</v>
      </c>
      <c r="CL381" s="26" t="b">
        <f t="shared" si="861"/>
        <v>1</v>
      </c>
      <c r="CM381" s="26" t="b">
        <f t="shared" si="861"/>
        <v>1</v>
      </c>
      <c r="CN381" s="26" t="b">
        <f t="shared" si="861"/>
        <v>1</v>
      </c>
      <c r="CO381" s="14" t="str">
        <f t="shared" ref="CO381:CT381" si="862">IF(DG381&lt;&gt;"",REPLACE(REPLACE(INDEX($EE$4:$EE$801,MATCH(DG381,$EF$4:$EF$801,0)),6,1,CU381),1,1,DA381),"")</f>
        <v>5502073</v>
      </c>
      <c r="CP381" s="14" t="str">
        <f t="shared" si="862"/>
        <v>5200071</v>
      </c>
      <c r="CQ381" s="14" t="str">
        <f t="shared" si="862"/>
        <v>5201072</v>
      </c>
      <c r="CR381" s="14" t="str">
        <f t="shared" si="862"/>
        <v>5202073</v>
      </c>
      <c r="CS381" s="14" t="str">
        <f t="shared" si="862"/>
        <v>5401071</v>
      </c>
      <c r="CT381" s="14" t="str">
        <f t="shared" si="862"/>
        <v>5402072</v>
      </c>
      <c r="CU381" s="2">
        <v>7</v>
      </c>
      <c r="CV381" s="2">
        <v>7</v>
      </c>
      <c r="CW381" s="2">
        <v>7</v>
      </c>
      <c r="CX381" s="2">
        <v>7</v>
      </c>
      <c r="CY381" s="2">
        <v>7</v>
      </c>
      <c r="CZ381" s="2">
        <v>7</v>
      </c>
      <c r="DA381" s="2">
        <v>5</v>
      </c>
      <c r="DB381" s="7">
        <v>5</v>
      </c>
      <c r="DC381">
        <v>5</v>
      </c>
      <c r="DD381" s="2">
        <v>5</v>
      </c>
      <c r="DE381" s="7">
        <v>5</v>
      </c>
      <c r="DF381">
        <v>5</v>
      </c>
      <c r="DG381" s="1" t="s">
        <v>3273</v>
      </c>
      <c r="DH381" s="1" t="s">
        <v>3256</v>
      </c>
      <c r="DI381" s="1" t="s">
        <v>3142</v>
      </c>
      <c r="DJ381" s="1" t="s">
        <v>3269</v>
      </c>
      <c r="DK381" s="1" t="s">
        <v>3161</v>
      </c>
      <c r="DL381" s="1" t="s">
        <v>3266</v>
      </c>
      <c r="DM381" t="s">
        <v>3138</v>
      </c>
      <c r="DN381" t="s">
        <v>3131</v>
      </c>
      <c r="DO381" t="s">
        <v>3122</v>
      </c>
      <c r="DP381" t="s">
        <v>3138</v>
      </c>
      <c r="DQ381" t="s">
        <v>3131</v>
      </c>
      <c r="DR381" t="s">
        <v>3122</v>
      </c>
      <c r="DS381" s="1" t="s">
        <v>3198</v>
      </c>
      <c r="DT381" s="1" t="s">
        <v>3163</v>
      </c>
      <c r="DU381" s="1" t="s">
        <v>3179</v>
      </c>
      <c r="DV381" s="1" t="s">
        <v>3166</v>
      </c>
      <c r="DW381" s="1" t="s">
        <v>3203</v>
      </c>
      <c r="DX381" s="1" t="s">
        <v>3202</v>
      </c>
      <c r="DY381">
        <f t="shared" si="724"/>
        <v>2</v>
      </c>
      <c r="DZ381">
        <f t="shared" si="725"/>
        <v>1</v>
      </c>
      <c r="EA381">
        <f t="shared" si="726"/>
        <v>1</v>
      </c>
      <c r="EB381">
        <f t="shared" si="727"/>
        <v>1</v>
      </c>
      <c r="EC381">
        <f t="shared" si="728"/>
        <v>2</v>
      </c>
      <c r="ED381">
        <f t="shared" si="729"/>
        <v>2</v>
      </c>
      <c r="EE381" s="14">
        <v>5302124</v>
      </c>
      <c r="EF381" s="14" t="s">
        <v>3275</v>
      </c>
      <c r="EG381" s="14">
        <v>1</v>
      </c>
      <c r="FA381" t="str">
        <f t="shared" si="766"/>
        <v>木火枪手</v>
      </c>
      <c r="FB381" t="str">
        <f t="shared" si="767"/>
        <v>水刀客</v>
      </c>
      <c r="FC381" t="str">
        <f t="shared" si="768"/>
        <v>火骑兵</v>
      </c>
      <c r="FD381" t="str">
        <f t="shared" si="769"/>
        <v>木维京</v>
      </c>
      <c r="FE381" t="str">
        <f t="shared" si="770"/>
        <v>水魔法师</v>
      </c>
      <c r="FF381" t="str">
        <f t="shared" si="771"/>
        <v>火女巫</v>
      </c>
    </row>
    <row r="382" spans="15:162" ht="14.25" x14ac:dyDescent="0.15">
      <c r="O382" s="6">
        <v>10249</v>
      </c>
      <c r="P382" s="11">
        <v>700779.87</v>
      </c>
      <c r="Q382" s="16">
        <f t="shared" si="801"/>
        <v>700779</v>
      </c>
      <c r="R382" s="4" t="str">
        <f t="shared" si="802"/>
        <v>5501074,5201071,5302074,5201073,5500071,5401072</v>
      </c>
      <c r="S382" s="4" t="str">
        <f t="shared" si="803"/>
        <v>7,7,7,7,7,7</v>
      </c>
      <c r="T382" s="4" t="str">
        <f t="shared" si="804"/>
        <v>353,348,348,348,348,348</v>
      </c>
      <c r="U382" s="2">
        <v>5501074</v>
      </c>
      <c r="V382" s="4">
        <v>5201071</v>
      </c>
      <c r="W382" s="4">
        <v>5302074</v>
      </c>
      <c r="X382" s="30">
        <v>5201073</v>
      </c>
      <c r="Y382" s="30">
        <v>5500071</v>
      </c>
      <c r="Z382" s="4">
        <v>5401072</v>
      </c>
      <c r="AA382" s="2">
        <v>7</v>
      </c>
      <c r="AB382" s="2">
        <v>7</v>
      </c>
      <c r="AC382" s="2">
        <v>7</v>
      </c>
      <c r="AD382" s="2">
        <v>7</v>
      </c>
      <c r="AE382" s="2">
        <v>7</v>
      </c>
      <c r="AF382" s="2">
        <v>7</v>
      </c>
      <c r="AG382" s="2">
        <f t="shared" si="732"/>
        <v>353</v>
      </c>
      <c r="AH382" s="2">
        <f t="shared" si="785"/>
        <v>348</v>
      </c>
      <c r="AI382" s="2">
        <f t="shared" si="786"/>
        <v>348</v>
      </c>
      <c r="AJ382" s="2">
        <f t="shared" si="787"/>
        <v>348</v>
      </c>
      <c r="AK382" s="2">
        <f t="shared" si="788"/>
        <v>348</v>
      </c>
      <c r="AL382" s="2">
        <f t="shared" si="789"/>
        <v>348</v>
      </c>
      <c r="AM382" s="8">
        <f t="shared" si="790"/>
        <v>119132.43000000001</v>
      </c>
      <c r="AN382" s="8">
        <f t="shared" si="749"/>
        <v>116329.31400000001</v>
      </c>
      <c r="AO382" s="8">
        <f t="shared" si="749"/>
        <v>116329.31400000001</v>
      </c>
      <c r="AP382" s="8">
        <f t="shared" si="749"/>
        <v>116329.31400000001</v>
      </c>
      <c r="AQ382" s="8">
        <f t="shared" si="749"/>
        <v>116329.31400000001</v>
      </c>
      <c r="AR382" s="8">
        <f t="shared" si="749"/>
        <v>116329.31400000001</v>
      </c>
      <c r="AS382" s="8">
        <f t="shared" si="733"/>
        <v>-24</v>
      </c>
      <c r="AT382">
        <f t="shared" si="734"/>
        <v>329</v>
      </c>
      <c r="BI382">
        <v>1304012</v>
      </c>
      <c r="BJ382" s="4">
        <f>[1]monsters!$N382</f>
        <v>358.4</v>
      </c>
      <c r="BK382" s="4">
        <f>[1]monsters!$O382</f>
        <v>35.840000000000003</v>
      </c>
      <c r="BL382" s="4">
        <f>[1]monsters!$P382</f>
        <v>2057.14</v>
      </c>
      <c r="BM382" s="4">
        <f>[1]monsters!$Q382</f>
        <v>205.71</v>
      </c>
      <c r="BN382" s="4">
        <f>[1]monsters!$R382</f>
        <v>44.8</v>
      </c>
      <c r="BO382" s="4">
        <f>[1]monsters!$S382</f>
        <v>4.4800000000000004</v>
      </c>
      <c r="BP382" s="4">
        <f>[1]monsters!$K382</f>
        <v>1.6</v>
      </c>
      <c r="BQ382">
        <f>[1]monsters!$D382</f>
        <v>5</v>
      </c>
      <c r="BR382">
        <f t="shared" si="717"/>
        <v>0.1</v>
      </c>
      <c r="BS382">
        <f t="shared" si="718"/>
        <v>407.95197306397301</v>
      </c>
      <c r="BT382">
        <f t="shared" si="719"/>
        <v>40.795197306397306</v>
      </c>
      <c r="CH382" t="str">
        <f t="shared" si="772"/>
        <v/>
      </c>
      <c r="CI382" s="26" t="b">
        <f t="shared" ref="CI382:CN382" si="863">IF(DG382&lt;&gt;"",IF(ISERROR(MATCH(INT(CO382),$EE$4:$EE$879,0))=FALSE,TRUE),"")</f>
        <v>1</v>
      </c>
      <c r="CJ382" s="26" t="b">
        <f t="shared" si="863"/>
        <v>1</v>
      </c>
      <c r="CK382" s="26" t="b">
        <f t="shared" si="863"/>
        <v>1</v>
      </c>
      <c r="CL382" s="26" t="b">
        <f t="shared" si="863"/>
        <v>1</v>
      </c>
      <c r="CM382" s="26" t="b">
        <f t="shared" si="863"/>
        <v>1</v>
      </c>
      <c r="CN382" s="26" t="b">
        <f t="shared" si="863"/>
        <v>1</v>
      </c>
      <c r="CO382" s="14" t="str">
        <f t="shared" ref="CO382:CT382" si="864">IF(DG382&lt;&gt;"",REPLACE(REPLACE(INDEX($EE$4:$EE$801,MATCH(DG382,$EF$4:$EF$801,0)),6,1,CU382),1,1,DA382),"")</f>
        <v>5501074</v>
      </c>
      <c r="CP382" s="14" t="str">
        <f t="shared" si="864"/>
        <v>5201071</v>
      </c>
      <c r="CQ382" s="14" t="str">
        <f t="shared" si="864"/>
        <v>5302074</v>
      </c>
      <c r="CR382" s="14" t="str">
        <f t="shared" si="864"/>
        <v>5201073</v>
      </c>
      <c r="CS382" s="14" t="str">
        <f t="shared" si="864"/>
        <v>5500071</v>
      </c>
      <c r="CT382" s="14" t="str">
        <f t="shared" si="864"/>
        <v>5401072</v>
      </c>
      <c r="CU382" s="2">
        <v>7</v>
      </c>
      <c r="CV382" s="2">
        <v>7</v>
      </c>
      <c r="CW382" s="2">
        <v>7</v>
      </c>
      <c r="CX382" s="2">
        <v>7</v>
      </c>
      <c r="CY382" s="2">
        <v>7</v>
      </c>
      <c r="CZ382" s="2">
        <v>7</v>
      </c>
      <c r="DA382" s="2">
        <v>5</v>
      </c>
      <c r="DB382" s="7">
        <v>5</v>
      </c>
      <c r="DC382">
        <v>5</v>
      </c>
      <c r="DD382" s="2">
        <v>5</v>
      </c>
      <c r="DE382" s="7">
        <v>5</v>
      </c>
      <c r="DF382">
        <v>5</v>
      </c>
      <c r="DG382" s="1" t="s">
        <v>3252</v>
      </c>
      <c r="DH382" s="1" t="s">
        <v>3257</v>
      </c>
      <c r="DI382" s="1" t="s">
        <v>3275</v>
      </c>
      <c r="DJ382" s="1" t="s">
        <v>3268</v>
      </c>
      <c r="DK382" s="1" t="s">
        <v>3260</v>
      </c>
      <c r="DL382" s="1" t="s">
        <v>3265</v>
      </c>
      <c r="DM382" s="1" t="s">
        <v>3253</v>
      </c>
      <c r="DN382" t="s">
        <v>3131</v>
      </c>
      <c r="DO382" s="1" t="s">
        <v>3253</v>
      </c>
      <c r="DP382" t="s">
        <v>3138</v>
      </c>
      <c r="DQ382" t="s">
        <v>3131</v>
      </c>
      <c r="DR382" t="s">
        <v>3122</v>
      </c>
      <c r="DS382" s="1" t="s">
        <v>3197</v>
      </c>
      <c r="DT382" s="1" t="s">
        <v>3179</v>
      </c>
      <c r="DU382" s="1" t="s">
        <v>3146</v>
      </c>
      <c r="DV382" s="1" t="s">
        <v>3179</v>
      </c>
      <c r="DW382" s="1" t="s">
        <v>3206</v>
      </c>
      <c r="DX382" s="1" t="s">
        <v>3203</v>
      </c>
      <c r="DY382">
        <f t="shared" si="724"/>
        <v>2</v>
      </c>
      <c r="DZ382">
        <f t="shared" si="725"/>
        <v>1</v>
      </c>
      <c r="EA382">
        <f t="shared" si="726"/>
        <v>1</v>
      </c>
      <c r="EB382">
        <f t="shared" si="727"/>
        <v>1</v>
      </c>
      <c r="EC382">
        <f t="shared" si="728"/>
        <v>2</v>
      </c>
      <c r="ED382">
        <f t="shared" si="729"/>
        <v>2</v>
      </c>
      <c r="EE382" s="14">
        <v>5501124</v>
      </c>
      <c r="EF382" s="33" t="s">
        <v>3252</v>
      </c>
      <c r="EG382" s="14">
        <v>2</v>
      </c>
      <c r="FA382" t="str">
        <f t="shared" si="766"/>
        <v>光猎人</v>
      </c>
      <c r="FB382" t="str">
        <f t="shared" si="767"/>
        <v>水骑兵</v>
      </c>
      <c r="FC382" t="str">
        <f t="shared" si="768"/>
        <v>光盗贼</v>
      </c>
      <c r="FD382" t="str">
        <f t="shared" si="769"/>
        <v>木骑兵</v>
      </c>
      <c r="FE382" t="str">
        <f t="shared" si="770"/>
        <v>水海盗</v>
      </c>
      <c r="FF382" t="str">
        <f t="shared" si="771"/>
        <v>火魔法师</v>
      </c>
    </row>
    <row r="383" spans="15:162" ht="14.25" x14ac:dyDescent="0.15">
      <c r="O383" s="6">
        <v>10250</v>
      </c>
      <c r="P383" s="11">
        <v>711382.77</v>
      </c>
      <c r="Q383" s="16">
        <f t="shared" si="801"/>
        <v>711382</v>
      </c>
      <c r="R383" s="4" t="str">
        <f t="shared" si="802"/>
        <v>1103073,5202073,5201073,5202073,5601073,5601073</v>
      </c>
      <c r="S383" s="4" t="str">
        <f t="shared" si="803"/>
        <v>7,7,7,7,7,7</v>
      </c>
      <c r="T383" s="4" t="str">
        <f t="shared" si="804"/>
        <v>355,351,351,351,351,351</v>
      </c>
      <c r="U383" s="2">
        <v>1103073</v>
      </c>
      <c r="V383" s="4">
        <v>5202073</v>
      </c>
      <c r="W383" s="4">
        <v>5201073</v>
      </c>
      <c r="X383" s="30">
        <v>5202073</v>
      </c>
      <c r="Y383" s="30">
        <v>5601073</v>
      </c>
      <c r="Z383" s="4">
        <v>5601073</v>
      </c>
      <c r="AA383" s="2">
        <v>7</v>
      </c>
      <c r="AB383" s="2">
        <v>7</v>
      </c>
      <c r="AC383" s="2">
        <v>7</v>
      </c>
      <c r="AD383" s="2">
        <v>7</v>
      </c>
      <c r="AE383" s="2">
        <v>7</v>
      </c>
      <c r="AF383" s="2">
        <v>7</v>
      </c>
      <c r="AG383" s="2">
        <f t="shared" si="732"/>
        <v>355</v>
      </c>
      <c r="AH383" s="2">
        <f t="shared" si="785"/>
        <v>351</v>
      </c>
      <c r="AI383" s="2">
        <f t="shared" si="786"/>
        <v>351</v>
      </c>
      <c r="AJ383" s="2">
        <f t="shared" si="787"/>
        <v>351</v>
      </c>
      <c r="AK383" s="2">
        <f t="shared" si="788"/>
        <v>351</v>
      </c>
      <c r="AL383" s="2">
        <f t="shared" si="789"/>
        <v>351</v>
      </c>
      <c r="AM383" s="8">
        <f t="shared" si="790"/>
        <v>120934.94</v>
      </c>
      <c r="AN383" s="8">
        <f t="shared" si="749"/>
        <v>118089.41200000001</v>
      </c>
      <c r="AO383" s="8">
        <f t="shared" si="749"/>
        <v>118089.41200000001</v>
      </c>
      <c r="AP383" s="8">
        <f t="shared" si="749"/>
        <v>118089.41200000001</v>
      </c>
      <c r="AQ383" s="8">
        <f t="shared" si="749"/>
        <v>118089.41200000001</v>
      </c>
      <c r="AR383" s="8">
        <f t="shared" si="749"/>
        <v>118089.41200000001</v>
      </c>
      <c r="AS383" s="8">
        <f t="shared" si="733"/>
        <v>-23</v>
      </c>
      <c r="AT383">
        <f t="shared" si="734"/>
        <v>332</v>
      </c>
      <c r="BI383">
        <v>1503012</v>
      </c>
      <c r="BJ383" s="4">
        <f>[1]monsters!$N383</f>
        <v>347.2</v>
      </c>
      <c r="BK383" s="4">
        <f>[1]monsters!$O383</f>
        <v>34.72</v>
      </c>
      <c r="BL383" s="4">
        <f>[1]monsters!$P383</f>
        <v>1858.06</v>
      </c>
      <c r="BM383" s="4">
        <f>[1]monsters!$Q383</f>
        <v>185.81</v>
      </c>
      <c r="BN383" s="4">
        <f>[1]monsters!$R383</f>
        <v>34.72</v>
      </c>
      <c r="BO383" s="4">
        <f>[1]monsters!$S383</f>
        <v>3.47</v>
      </c>
      <c r="BP383" s="4">
        <f>[1]monsters!$K383</f>
        <v>1.4000000000000001</v>
      </c>
      <c r="BQ383">
        <f>[1]monsters!$D383</f>
        <v>6</v>
      </c>
      <c r="BR383">
        <f t="shared" si="717"/>
        <v>0.1</v>
      </c>
      <c r="BS383">
        <f t="shared" si="718"/>
        <v>390.66494276094272</v>
      </c>
      <c r="BT383">
        <f t="shared" si="719"/>
        <v>39.066494276094275</v>
      </c>
      <c r="CH383" t="str">
        <f t="shared" si="772"/>
        <v/>
      </c>
      <c r="CI383" s="26" t="b">
        <f t="shared" ref="CI383:CN383" si="865">IF(DG383&lt;&gt;"",IF(ISERROR(MATCH(INT(CO383),$EE$4:$EE$879,0))=FALSE,TRUE),"")</f>
        <v>1</v>
      </c>
      <c r="CJ383" s="26" t="b">
        <f t="shared" si="865"/>
        <v>1</v>
      </c>
      <c r="CK383" s="26" t="b">
        <f t="shared" si="865"/>
        <v>1</v>
      </c>
      <c r="CL383" s="26" t="b">
        <f t="shared" si="865"/>
        <v>1</v>
      </c>
      <c r="CM383" s="26" t="b">
        <f t="shared" si="865"/>
        <v>1</v>
      </c>
      <c r="CN383" s="26" t="b">
        <f t="shared" si="865"/>
        <v>1</v>
      </c>
      <c r="CO383" s="14" t="str">
        <f t="shared" ref="CO383:CT383" si="866">IF(DG383&lt;&gt;"",REPLACE(REPLACE(INDEX($EE$4:$EE$801,MATCH(DG383,$EF$4:$EF$801,0)),6,1,CU383),1,1,DA383),"")</f>
        <v>1103073</v>
      </c>
      <c r="CP383" s="14" t="str">
        <f t="shared" si="866"/>
        <v>5202073</v>
      </c>
      <c r="CQ383" s="14" t="str">
        <f t="shared" si="866"/>
        <v>5201073</v>
      </c>
      <c r="CR383" s="14" t="str">
        <f t="shared" si="866"/>
        <v>5202073</v>
      </c>
      <c r="CS383" s="14" t="str">
        <f t="shared" si="866"/>
        <v>5601073</v>
      </c>
      <c r="CT383" s="14" t="str">
        <f t="shared" si="866"/>
        <v>5601073</v>
      </c>
      <c r="CU383" s="2">
        <v>7</v>
      </c>
      <c r="CV383" s="2">
        <v>7</v>
      </c>
      <c r="CW383" s="2">
        <v>7</v>
      </c>
      <c r="CX383" s="2">
        <v>7</v>
      </c>
      <c r="CY383" s="2">
        <v>7</v>
      </c>
      <c r="CZ383" s="2">
        <v>7</v>
      </c>
      <c r="DA383" s="2">
        <v>1</v>
      </c>
      <c r="DB383" s="7">
        <v>5</v>
      </c>
      <c r="DC383">
        <v>5</v>
      </c>
      <c r="DD383" s="2">
        <v>5</v>
      </c>
      <c r="DE383" s="7">
        <v>5</v>
      </c>
      <c r="DF383">
        <v>5</v>
      </c>
      <c r="DG383" s="1" t="s">
        <v>3296</v>
      </c>
      <c r="DH383" s="1" t="s">
        <v>3269</v>
      </c>
      <c r="DI383" s="1" t="s">
        <v>3268</v>
      </c>
      <c r="DJ383" s="1" t="s">
        <v>3269</v>
      </c>
      <c r="DK383" s="1" t="s">
        <v>3251</v>
      </c>
      <c r="DL383" s="1" t="s">
        <v>3251</v>
      </c>
      <c r="DM383" s="1" t="s">
        <v>3138</v>
      </c>
      <c r="DN383" s="1" t="s">
        <v>3138</v>
      </c>
      <c r="DO383" s="1" t="s">
        <v>3138</v>
      </c>
      <c r="DP383" s="1" t="s">
        <v>3138</v>
      </c>
      <c r="DQ383" s="1" t="s">
        <v>3138</v>
      </c>
      <c r="DR383" s="1" t="s">
        <v>3138</v>
      </c>
      <c r="DS383" s="1" t="s">
        <v>3123</v>
      </c>
      <c r="DT383" s="1" t="s">
        <v>3166</v>
      </c>
      <c r="DU383" s="1" t="s">
        <v>3179</v>
      </c>
      <c r="DV383" s="1" t="s">
        <v>3166</v>
      </c>
      <c r="DW383" s="1" t="s">
        <v>3223</v>
      </c>
      <c r="DX383" s="1" t="s">
        <v>3223</v>
      </c>
      <c r="DY383">
        <f t="shared" si="724"/>
        <v>2</v>
      </c>
      <c r="DZ383">
        <f t="shared" si="725"/>
        <v>1</v>
      </c>
      <c r="EA383">
        <f t="shared" si="726"/>
        <v>1</v>
      </c>
      <c r="EB383">
        <f t="shared" si="727"/>
        <v>1</v>
      </c>
      <c r="EC383">
        <f t="shared" si="728"/>
        <v>2</v>
      </c>
      <c r="ED383">
        <f t="shared" si="729"/>
        <v>2</v>
      </c>
      <c r="EE383" s="14">
        <v>5600124</v>
      </c>
      <c r="EF383" s="33" t="s">
        <v>3255</v>
      </c>
      <c r="EG383" s="14">
        <v>1</v>
      </c>
      <c r="FA383" t="str">
        <f t="shared" si="766"/>
        <v>木龙王</v>
      </c>
      <c r="FB383" t="str">
        <f t="shared" si="767"/>
        <v>木维京</v>
      </c>
      <c r="FC383" t="str">
        <f t="shared" si="768"/>
        <v>木骑兵</v>
      </c>
      <c r="FD383" t="str">
        <f t="shared" si="769"/>
        <v>木维京</v>
      </c>
      <c r="FE383" t="str">
        <f t="shared" si="770"/>
        <v>木修女</v>
      </c>
      <c r="FF383" t="str">
        <f t="shared" si="771"/>
        <v>木修女</v>
      </c>
    </row>
    <row r="384" spans="15:162" ht="14.25" x14ac:dyDescent="0.15">
      <c r="O384" s="6">
        <v>10301</v>
      </c>
      <c r="P384" s="11">
        <v>711458.37</v>
      </c>
      <c r="Q384" s="16">
        <f t="shared" si="801"/>
        <v>711458</v>
      </c>
      <c r="R384" s="4" t="str">
        <f t="shared" si="802"/>
        <v>5201071,5301071,5301071,5402073,5501075,5400075</v>
      </c>
      <c r="S384" s="4" t="str">
        <f t="shared" si="803"/>
        <v>7,7,7,7,7,7</v>
      </c>
      <c r="T384" s="4" t="str">
        <f t="shared" si="804"/>
        <v>355,351,351,351,351,351</v>
      </c>
      <c r="U384" s="31">
        <v>5201071</v>
      </c>
      <c r="V384" s="34">
        <v>5301071</v>
      </c>
      <c r="W384" s="4">
        <v>5301071</v>
      </c>
      <c r="X384" s="34">
        <v>5402073</v>
      </c>
      <c r="Y384" s="4">
        <v>5501075</v>
      </c>
      <c r="Z384" s="4">
        <v>5400075</v>
      </c>
      <c r="AA384" s="31">
        <v>7</v>
      </c>
      <c r="AB384" s="31">
        <v>7</v>
      </c>
      <c r="AC384" s="31">
        <v>7</v>
      </c>
      <c r="AD384" s="31">
        <v>7</v>
      </c>
      <c r="AE384" s="31">
        <v>7</v>
      </c>
      <c r="AF384" s="31">
        <v>7</v>
      </c>
      <c r="AG384" s="2">
        <f t="shared" si="732"/>
        <v>355</v>
      </c>
      <c r="AH384" s="2">
        <f t="shared" si="785"/>
        <v>351</v>
      </c>
      <c r="AI384" s="2">
        <f t="shared" si="786"/>
        <v>351</v>
      </c>
      <c r="AJ384" s="2">
        <f t="shared" si="787"/>
        <v>351</v>
      </c>
      <c r="AK384" s="2">
        <f t="shared" si="788"/>
        <v>351</v>
      </c>
      <c r="AL384" s="2">
        <f t="shared" si="789"/>
        <v>351</v>
      </c>
      <c r="AM384" s="8">
        <f t="shared" si="790"/>
        <v>120947.86000000002</v>
      </c>
      <c r="AN384" s="8">
        <f t="shared" si="749"/>
        <v>118102.02800000001</v>
      </c>
      <c r="AO384" s="8">
        <f t="shared" si="749"/>
        <v>118102.02800000001</v>
      </c>
      <c r="AP384" s="8">
        <f t="shared" si="749"/>
        <v>118102.02800000001</v>
      </c>
      <c r="AQ384" s="8">
        <f t="shared" si="749"/>
        <v>118102.02800000001</v>
      </c>
      <c r="AR384" s="8">
        <f t="shared" si="749"/>
        <v>118102.02800000001</v>
      </c>
      <c r="AS384" s="8">
        <f t="shared" si="733"/>
        <v>-23</v>
      </c>
      <c r="AT384">
        <f t="shared" si="734"/>
        <v>332</v>
      </c>
      <c r="BI384">
        <v>1504012</v>
      </c>
      <c r="BJ384" s="4">
        <f>[1]monsters!$N384</f>
        <v>446.4</v>
      </c>
      <c r="BK384" s="4">
        <f>[1]monsters!$O384</f>
        <v>44.64</v>
      </c>
      <c r="BL384" s="4">
        <f>[1]monsters!$P384</f>
        <v>1858.06</v>
      </c>
      <c r="BM384" s="4">
        <f>[1]monsters!$Q384</f>
        <v>185.81</v>
      </c>
      <c r="BN384" s="4">
        <f>[1]monsters!$R384</f>
        <v>44.64</v>
      </c>
      <c r="BO384" s="4">
        <f>[1]monsters!$S384</f>
        <v>4.46</v>
      </c>
      <c r="BP384" s="4">
        <f>[1]monsters!$K384</f>
        <v>1.8</v>
      </c>
      <c r="BQ384">
        <f>[1]monsters!$D384</f>
        <v>6</v>
      </c>
      <c r="BR384">
        <f t="shared" si="717"/>
        <v>0.1</v>
      </c>
      <c r="BS384">
        <f t="shared" si="718"/>
        <v>484.40894276094269</v>
      </c>
      <c r="BT384">
        <f t="shared" si="719"/>
        <v>48.440894276094269</v>
      </c>
      <c r="CH384" t="str">
        <f t="shared" si="772"/>
        <v/>
      </c>
      <c r="CI384" s="26" t="b">
        <f t="shared" ref="CI384:CN384" si="867">IF(DG384&lt;&gt;"",IF(ISERROR(MATCH(INT(CO384),$EE$4:$EE$879,0))=FALSE,TRUE),"")</f>
        <v>1</v>
      </c>
      <c r="CJ384" s="26" t="b">
        <f t="shared" si="867"/>
        <v>1</v>
      </c>
      <c r="CK384" s="26" t="b">
        <f t="shared" si="867"/>
        <v>1</v>
      </c>
      <c r="CL384" s="26" t="b">
        <f t="shared" si="867"/>
        <v>1</v>
      </c>
      <c r="CM384" s="26" t="b">
        <f t="shared" si="867"/>
        <v>1</v>
      </c>
      <c r="CN384" s="26" t="b">
        <f t="shared" si="867"/>
        <v>1</v>
      </c>
      <c r="CO384" s="14" t="str">
        <f t="shared" ref="CO384:CT384" si="868">IF(DG384&lt;&gt;"",REPLACE(REPLACE(INDEX($EE$4:$EE$801,MATCH(DG384,$EF$4:$EF$801,0)),6,1,CU384),1,1,DA384),"")</f>
        <v>5201071</v>
      </c>
      <c r="CP384" s="14" t="str">
        <f t="shared" si="868"/>
        <v>5301071</v>
      </c>
      <c r="CQ384" s="14" t="str">
        <f t="shared" si="868"/>
        <v>5301071</v>
      </c>
      <c r="CR384" s="14" t="str">
        <f t="shared" si="868"/>
        <v>5402073</v>
      </c>
      <c r="CS384" s="14" t="str">
        <f t="shared" si="868"/>
        <v>5501075</v>
      </c>
      <c r="CT384" s="14" t="str">
        <f t="shared" si="868"/>
        <v>5400075</v>
      </c>
      <c r="CU384" s="31">
        <v>7</v>
      </c>
      <c r="CV384" s="31">
        <v>7</v>
      </c>
      <c r="CW384" s="31">
        <v>7</v>
      </c>
      <c r="CX384" s="31">
        <v>7</v>
      </c>
      <c r="CY384" s="31">
        <v>7</v>
      </c>
      <c r="CZ384" s="31">
        <v>7</v>
      </c>
      <c r="DA384" s="2">
        <v>5</v>
      </c>
      <c r="DB384" s="7">
        <v>5</v>
      </c>
      <c r="DC384">
        <v>5</v>
      </c>
      <c r="DD384" s="2">
        <v>5</v>
      </c>
      <c r="DE384" s="7">
        <v>5</v>
      </c>
      <c r="DF384">
        <v>5</v>
      </c>
      <c r="DG384" s="1" t="s">
        <v>3257</v>
      </c>
      <c r="DH384" s="1" t="s">
        <v>3128</v>
      </c>
      <c r="DI384" s="1" t="s">
        <v>3128</v>
      </c>
      <c r="DJ384" s="1" t="s">
        <v>3164</v>
      </c>
      <c r="DK384" s="1" t="s">
        <v>3290</v>
      </c>
      <c r="DL384" s="1" t="s">
        <v>3289</v>
      </c>
      <c r="DM384" t="s">
        <v>3131</v>
      </c>
      <c r="DN384" t="s">
        <v>3131</v>
      </c>
      <c r="DO384" t="s">
        <v>3131</v>
      </c>
      <c r="DP384" t="s">
        <v>3138</v>
      </c>
      <c r="DQ384" t="s">
        <v>3159</v>
      </c>
      <c r="DR384" t="s">
        <v>3159</v>
      </c>
      <c r="DS384" s="1" t="s">
        <v>3179</v>
      </c>
      <c r="DT384" s="1" t="s">
        <v>3184</v>
      </c>
      <c r="DU384" s="1" t="s">
        <v>3184</v>
      </c>
      <c r="DV384" s="1" t="s">
        <v>3202</v>
      </c>
      <c r="DW384" s="1" t="s">
        <v>3197</v>
      </c>
      <c r="DX384" s="1" t="s">
        <v>3234</v>
      </c>
      <c r="DY384">
        <f t="shared" si="724"/>
        <v>1</v>
      </c>
      <c r="DZ384">
        <f t="shared" si="725"/>
        <v>1</v>
      </c>
      <c r="EA384">
        <f t="shared" si="726"/>
        <v>1</v>
      </c>
      <c r="EB384">
        <f t="shared" si="727"/>
        <v>2</v>
      </c>
      <c r="EC384">
        <f t="shared" si="728"/>
        <v>2</v>
      </c>
      <c r="ED384">
        <f t="shared" si="729"/>
        <v>2</v>
      </c>
      <c r="EE384" s="14">
        <v>5602124</v>
      </c>
      <c r="EF384" s="33" t="s">
        <v>3258</v>
      </c>
      <c r="EG384" s="14">
        <v>2</v>
      </c>
      <c r="FA384" t="str">
        <f t="shared" si="766"/>
        <v>水骑兵</v>
      </c>
      <c r="FB384" t="str">
        <f t="shared" si="767"/>
        <v>水剑士</v>
      </c>
      <c r="FC384" t="str">
        <f t="shared" si="768"/>
        <v>水剑士</v>
      </c>
      <c r="FD384" t="str">
        <f t="shared" si="769"/>
        <v>木女巫</v>
      </c>
      <c r="FE384" t="str">
        <f t="shared" si="770"/>
        <v>暗猎人</v>
      </c>
      <c r="FF384" t="str">
        <f t="shared" si="771"/>
        <v>暗巫师</v>
      </c>
    </row>
    <row r="385" spans="15:162" ht="14.25" x14ac:dyDescent="0.15">
      <c r="O385" s="6">
        <v>10302</v>
      </c>
      <c r="P385" s="11">
        <v>711533.97</v>
      </c>
      <c r="Q385" s="16">
        <f t="shared" si="801"/>
        <v>711533</v>
      </c>
      <c r="R385" s="4" t="str">
        <f t="shared" si="802"/>
        <v>5301071,5200071,5202072,5500072,5502073,5402071</v>
      </c>
      <c r="S385" s="4" t="str">
        <f t="shared" si="803"/>
        <v>7,7,7,7,7,7</v>
      </c>
      <c r="T385" s="4" t="str">
        <f t="shared" si="804"/>
        <v>355,351,351,351,351,351</v>
      </c>
      <c r="U385" s="2">
        <v>5301071</v>
      </c>
      <c r="V385" s="17">
        <v>5200071</v>
      </c>
      <c r="W385" s="4">
        <v>5202072</v>
      </c>
      <c r="X385" s="17">
        <v>5500072</v>
      </c>
      <c r="Y385" s="4">
        <v>5502073</v>
      </c>
      <c r="Z385" s="4">
        <v>5402071</v>
      </c>
      <c r="AA385" s="2">
        <v>7</v>
      </c>
      <c r="AB385" s="2">
        <v>7</v>
      </c>
      <c r="AC385" s="2">
        <v>7</v>
      </c>
      <c r="AD385" s="2">
        <v>7</v>
      </c>
      <c r="AE385" s="2">
        <v>7</v>
      </c>
      <c r="AF385" s="2">
        <v>7</v>
      </c>
      <c r="AG385" s="2">
        <f t="shared" si="732"/>
        <v>355</v>
      </c>
      <c r="AH385" s="2">
        <f t="shared" si="785"/>
        <v>351</v>
      </c>
      <c r="AI385" s="2">
        <f t="shared" si="786"/>
        <v>351</v>
      </c>
      <c r="AJ385" s="2">
        <f t="shared" si="787"/>
        <v>351</v>
      </c>
      <c r="AK385" s="2">
        <f t="shared" si="788"/>
        <v>351</v>
      </c>
      <c r="AL385" s="2">
        <f t="shared" si="789"/>
        <v>351</v>
      </c>
      <c r="AM385" s="8">
        <f t="shared" si="790"/>
        <v>120960.61000000002</v>
      </c>
      <c r="AN385" s="8">
        <f t="shared" ref="AN385:AR435" si="869">$Q385*0.166</f>
        <v>118114.478</v>
      </c>
      <c r="AO385" s="8">
        <f t="shared" si="869"/>
        <v>118114.478</v>
      </c>
      <c r="AP385" s="8">
        <f t="shared" si="869"/>
        <v>118114.478</v>
      </c>
      <c r="AQ385" s="8">
        <f t="shared" si="869"/>
        <v>118114.478</v>
      </c>
      <c r="AR385" s="8">
        <f t="shared" si="869"/>
        <v>118114.478</v>
      </c>
      <c r="AS385" s="8">
        <f t="shared" si="733"/>
        <v>-23</v>
      </c>
      <c r="AT385">
        <f t="shared" si="734"/>
        <v>332</v>
      </c>
      <c r="BI385">
        <v>1101012</v>
      </c>
      <c r="BJ385" s="4">
        <f>[1]monsters!$N385</f>
        <v>259.2</v>
      </c>
      <c r="BK385" s="4">
        <f>[1]monsters!$O385</f>
        <v>25.92</v>
      </c>
      <c r="BL385" s="4">
        <f>[1]monsters!$P385</f>
        <v>3200</v>
      </c>
      <c r="BM385" s="4">
        <f>[1]monsters!$Q385</f>
        <v>320</v>
      </c>
      <c r="BN385" s="4">
        <f>[1]monsters!$R385</f>
        <v>51.84</v>
      </c>
      <c r="BO385" s="4">
        <f>[1]monsters!$S385</f>
        <v>5.18</v>
      </c>
      <c r="BP385" s="4">
        <f>[1]monsters!$K385</f>
        <v>1.8</v>
      </c>
      <c r="BQ385">
        <f>[1]monsters!$D385</f>
        <v>2</v>
      </c>
      <c r="BR385">
        <f t="shared" si="717"/>
        <v>0.1</v>
      </c>
      <c r="BS385">
        <f t="shared" si="718"/>
        <v>352.68810774410775</v>
      </c>
      <c r="BT385">
        <f t="shared" si="719"/>
        <v>35.268810774410774</v>
      </c>
      <c r="CH385" t="str">
        <f t="shared" si="772"/>
        <v/>
      </c>
      <c r="CI385" s="26" t="b">
        <f t="shared" ref="CI385:CN385" si="870">IF(DG385&lt;&gt;"",IF(ISERROR(MATCH(INT(CO385),$EE$4:$EE$879,0))=FALSE,TRUE),"")</f>
        <v>1</v>
      </c>
      <c r="CJ385" s="26" t="b">
        <f t="shared" si="870"/>
        <v>1</v>
      </c>
      <c r="CK385" s="26" t="b">
        <f t="shared" si="870"/>
        <v>1</v>
      </c>
      <c r="CL385" s="26" t="b">
        <f t="shared" si="870"/>
        <v>1</v>
      </c>
      <c r="CM385" s="26" t="b">
        <f t="shared" si="870"/>
        <v>1</v>
      </c>
      <c r="CN385" s="26" t="b">
        <f t="shared" si="870"/>
        <v>1</v>
      </c>
      <c r="CO385" s="14" t="str">
        <f t="shared" ref="CO385:CT385" si="871">IF(DG385&lt;&gt;"",REPLACE(REPLACE(INDEX($EE$4:$EE$801,MATCH(DG385,$EF$4:$EF$801,0)),6,1,CU385),1,1,DA385),"")</f>
        <v>5301071</v>
      </c>
      <c r="CP385" s="14" t="str">
        <f t="shared" si="871"/>
        <v>5200071</v>
      </c>
      <c r="CQ385" s="14" t="str">
        <f t="shared" si="871"/>
        <v>5202072</v>
      </c>
      <c r="CR385" s="14" t="str">
        <f t="shared" si="871"/>
        <v>5500072</v>
      </c>
      <c r="CS385" s="14" t="str">
        <f t="shared" si="871"/>
        <v>5502073</v>
      </c>
      <c r="CT385" s="14" t="str">
        <f t="shared" si="871"/>
        <v>5402071</v>
      </c>
      <c r="CU385" s="2">
        <v>7</v>
      </c>
      <c r="CV385" s="2">
        <v>7</v>
      </c>
      <c r="CW385" s="2">
        <v>7</v>
      </c>
      <c r="CX385" s="2">
        <v>7</v>
      </c>
      <c r="CY385" s="2">
        <v>7</v>
      </c>
      <c r="CZ385" s="2">
        <v>7</v>
      </c>
      <c r="DA385" s="2">
        <v>5</v>
      </c>
      <c r="DB385" s="7">
        <v>5</v>
      </c>
      <c r="DC385">
        <v>5</v>
      </c>
      <c r="DD385" s="2">
        <v>5</v>
      </c>
      <c r="DE385" s="7">
        <v>5</v>
      </c>
      <c r="DF385">
        <v>5</v>
      </c>
      <c r="DG385" s="1" t="s">
        <v>3128</v>
      </c>
      <c r="DH385" s="1" t="s">
        <v>3256</v>
      </c>
      <c r="DI385" s="1" t="s">
        <v>3263</v>
      </c>
      <c r="DJ385" s="1" t="s">
        <v>3148</v>
      </c>
      <c r="DK385" s="1" t="s">
        <v>3273</v>
      </c>
      <c r="DL385" s="1" t="s">
        <v>3259</v>
      </c>
      <c r="DM385" t="s">
        <v>3131</v>
      </c>
      <c r="DN385" t="s">
        <v>3131</v>
      </c>
      <c r="DO385" t="s">
        <v>3122</v>
      </c>
      <c r="DP385" t="s">
        <v>3122</v>
      </c>
      <c r="DQ385" t="s">
        <v>3138</v>
      </c>
      <c r="DR385" t="s">
        <v>3131</v>
      </c>
      <c r="DS385" s="1" t="s">
        <v>3184</v>
      </c>
      <c r="DT385" s="1" t="s">
        <v>3163</v>
      </c>
      <c r="DU385" s="1" t="s">
        <v>3166</v>
      </c>
      <c r="DV385" s="1" t="s">
        <v>3206</v>
      </c>
      <c r="DW385" s="1" t="s">
        <v>3198</v>
      </c>
      <c r="DX385" s="1" t="s">
        <v>3202</v>
      </c>
      <c r="DY385">
        <f t="shared" si="724"/>
        <v>1</v>
      </c>
      <c r="DZ385">
        <f t="shared" si="725"/>
        <v>1</v>
      </c>
      <c r="EA385">
        <f t="shared" si="726"/>
        <v>1</v>
      </c>
      <c r="EB385">
        <f t="shared" si="727"/>
        <v>2</v>
      </c>
      <c r="EC385">
        <f t="shared" si="728"/>
        <v>2</v>
      </c>
      <c r="ED385">
        <f t="shared" si="729"/>
        <v>2</v>
      </c>
      <c r="EE385" s="14">
        <v>5202125</v>
      </c>
      <c r="EF385" s="14" t="s">
        <v>3248</v>
      </c>
      <c r="EG385" s="14">
        <v>1</v>
      </c>
      <c r="FA385" t="str">
        <f t="shared" si="766"/>
        <v>水剑士</v>
      </c>
      <c r="FB385" t="str">
        <f t="shared" si="767"/>
        <v>水刀客</v>
      </c>
      <c r="FC385" t="str">
        <f t="shared" si="768"/>
        <v>火维京</v>
      </c>
      <c r="FD385" t="str">
        <f t="shared" si="769"/>
        <v>火海盗</v>
      </c>
      <c r="FE385" t="str">
        <f t="shared" si="770"/>
        <v>木火枪手</v>
      </c>
      <c r="FF385" t="str">
        <f t="shared" si="771"/>
        <v>水女巫</v>
      </c>
    </row>
    <row r="386" spans="15:162" ht="14.25" x14ac:dyDescent="0.15">
      <c r="O386" s="6">
        <v>10303</v>
      </c>
      <c r="P386" s="11">
        <v>711609.57</v>
      </c>
      <c r="Q386" s="16">
        <f t="shared" si="801"/>
        <v>711609</v>
      </c>
      <c r="R386" s="4" t="str">
        <f t="shared" si="802"/>
        <v>5200071,5302075,5301073,5401073,5501074,5502073</v>
      </c>
      <c r="S386" s="4" t="str">
        <f t="shared" si="803"/>
        <v>7,7,7,7,7,7</v>
      </c>
      <c r="T386" s="4" t="str">
        <f t="shared" si="804"/>
        <v>355,351,351,351,351,351</v>
      </c>
      <c r="U386" s="2">
        <v>5200071</v>
      </c>
      <c r="V386" s="17">
        <v>5302075</v>
      </c>
      <c r="W386" s="4">
        <v>5301073</v>
      </c>
      <c r="X386" s="17">
        <v>5401073</v>
      </c>
      <c r="Y386" s="4">
        <v>5501074</v>
      </c>
      <c r="Z386" s="4">
        <v>5502073</v>
      </c>
      <c r="AA386" s="2">
        <v>7</v>
      </c>
      <c r="AB386" s="2">
        <v>7</v>
      </c>
      <c r="AC386" s="2">
        <v>7</v>
      </c>
      <c r="AD386" s="2">
        <v>7</v>
      </c>
      <c r="AE386" s="2">
        <v>7</v>
      </c>
      <c r="AF386" s="2">
        <v>7</v>
      </c>
      <c r="AG386" s="2">
        <f t="shared" si="732"/>
        <v>355</v>
      </c>
      <c r="AH386" s="2">
        <f t="shared" si="785"/>
        <v>351</v>
      </c>
      <c r="AI386" s="2">
        <f t="shared" si="786"/>
        <v>351</v>
      </c>
      <c r="AJ386" s="2">
        <f t="shared" si="787"/>
        <v>351</v>
      </c>
      <c r="AK386" s="2">
        <f t="shared" si="788"/>
        <v>351</v>
      </c>
      <c r="AL386" s="2">
        <f t="shared" si="789"/>
        <v>351</v>
      </c>
      <c r="AM386" s="8">
        <f t="shared" si="790"/>
        <v>120973.53000000001</v>
      </c>
      <c r="AN386" s="8">
        <f t="shared" si="869"/>
        <v>118127.09400000001</v>
      </c>
      <c r="AO386" s="8">
        <f t="shared" si="869"/>
        <v>118127.09400000001</v>
      </c>
      <c r="AP386" s="8">
        <f t="shared" si="869"/>
        <v>118127.09400000001</v>
      </c>
      <c r="AQ386" s="8">
        <f t="shared" si="869"/>
        <v>118127.09400000001</v>
      </c>
      <c r="AR386" s="8">
        <f t="shared" si="869"/>
        <v>118127.09400000001</v>
      </c>
      <c r="AS386" s="8">
        <f t="shared" si="733"/>
        <v>-23</v>
      </c>
      <c r="AT386">
        <f t="shared" si="734"/>
        <v>332</v>
      </c>
      <c r="BI386">
        <v>1102012</v>
      </c>
      <c r="BJ386" s="4">
        <f>[1]monsters!$N386</f>
        <v>187.2</v>
      </c>
      <c r="BK386" s="4">
        <f>[1]monsters!$O386</f>
        <v>18.72</v>
      </c>
      <c r="BL386" s="4">
        <f>[1]monsters!$P386</f>
        <v>3200</v>
      </c>
      <c r="BM386" s="4">
        <f>[1]monsters!$Q386</f>
        <v>320</v>
      </c>
      <c r="BN386" s="4">
        <f>[1]monsters!$R386</f>
        <v>37.44</v>
      </c>
      <c r="BO386" s="4">
        <f>[1]monsters!$S386</f>
        <v>3.74</v>
      </c>
      <c r="BP386" s="4">
        <f>[1]monsters!$K386</f>
        <v>1.3</v>
      </c>
      <c r="BQ386">
        <f>[1]monsters!$D386</f>
        <v>3</v>
      </c>
      <c r="BR386">
        <f t="shared" si="717"/>
        <v>0.1</v>
      </c>
      <c r="BS386">
        <f t="shared" si="718"/>
        <v>284.64810774410773</v>
      </c>
      <c r="BT386">
        <f t="shared" si="719"/>
        <v>28.464810774410775</v>
      </c>
      <c r="CH386">
        <f t="shared" si="772"/>
        <v>5</v>
      </c>
      <c r="CI386" s="26" t="b">
        <f t="shared" ref="CI386:CN386" si="872">IF(DG386&lt;&gt;"",IF(ISERROR(MATCH(INT(CO386),$EE$4:$EE$879,0))=FALSE,TRUE),"")</f>
        <v>1</v>
      </c>
      <c r="CJ386" s="26" t="b">
        <f t="shared" si="872"/>
        <v>1</v>
      </c>
      <c r="CK386" s="26" t="b">
        <f t="shared" si="872"/>
        <v>1</v>
      </c>
      <c r="CL386" s="26" t="b">
        <f t="shared" si="872"/>
        <v>1</v>
      </c>
      <c r="CM386" s="26" t="b">
        <f t="shared" si="872"/>
        <v>1</v>
      </c>
      <c r="CN386" s="26" t="b">
        <f t="shared" si="872"/>
        <v>1</v>
      </c>
      <c r="CO386" s="14" t="str">
        <f t="shared" ref="CO386:CT386" si="873">IF(DG386&lt;&gt;"",REPLACE(REPLACE(INDEX($EE$4:$EE$801,MATCH(DG386,$EF$4:$EF$801,0)),6,1,CU386),1,1,DA386),"")</f>
        <v>5200071</v>
      </c>
      <c r="CP386" s="14" t="str">
        <f t="shared" si="873"/>
        <v>5302075</v>
      </c>
      <c r="CQ386" s="14" t="str">
        <f t="shared" si="873"/>
        <v>5301073</v>
      </c>
      <c r="CR386" s="14" t="str">
        <f t="shared" si="873"/>
        <v>5401073</v>
      </c>
      <c r="CS386" s="14" t="str">
        <f t="shared" si="873"/>
        <v>5501074</v>
      </c>
      <c r="CT386" s="14" t="str">
        <f t="shared" si="873"/>
        <v>5502073</v>
      </c>
      <c r="CU386" s="2">
        <v>7</v>
      </c>
      <c r="CV386" s="2">
        <v>7</v>
      </c>
      <c r="CW386" s="2">
        <v>7</v>
      </c>
      <c r="CX386" s="2">
        <v>7</v>
      </c>
      <c r="CY386" s="2">
        <v>7</v>
      </c>
      <c r="CZ386" s="2">
        <v>7</v>
      </c>
      <c r="DA386" s="2">
        <v>5</v>
      </c>
      <c r="DB386" s="7">
        <v>5</v>
      </c>
      <c r="DC386">
        <v>5</v>
      </c>
      <c r="DD386" s="2">
        <v>5</v>
      </c>
      <c r="DE386" s="7">
        <v>5</v>
      </c>
      <c r="DF386">
        <v>5</v>
      </c>
      <c r="DG386" s="1" t="s">
        <v>3256</v>
      </c>
      <c r="DH386" s="1" t="s">
        <v>3286</v>
      </c>
      <c r="DI386" s="1" t="s">
        <v>3270</v>
      </c>
      <c r="DJ386" s="1" t="s">
        <v>3271</v>
      </c>
      <c r="DK386" s="1" t="s">
        <v>3252</v>
      </c>
      <c r="DL386" s="1" t="s">
        <v>3273</v>
      </c>
      <c r="DM386" t="s">
        <v>3131</v>
      </c>
      <c r="DN386" t="s">
        <v>3159</v>
      </c>
      <c r="DO386" t="s">
        <v>3138</v>
      </c>
      <c r="DP386" t="s">
        <v>3138</v>
      </c>
      <c r="DQ386" t="s">
        <v>3253</v>
      </c>
      <c r="DR386" t="s">
        <v>3138</v>
      </c>
      <c r="DS386" s="1" t="s">
        <v>3163</v>
      </c>
      <c r="DT386" s="1" t="s">
        <v>3146</v>
      </c>
      <c r="DU386" s="1" t="s">
        <v>3184</v>
      </c>
      <c r="DV386" s="1" t="s">
        <v>3203</v>
      </c>
      <c r="DW386" s="1" t="s">
        <v>3197</v>
      </c>
      <c r="DX386" s="1" t="s">
        <v>3198</v>
      </c>
      <c r="DY386">
        <f t="shared" si="724"/>
        <v>1</v>
      </c>
      <c r="DZ386">
        <f t="shared" si="725"/>
        <v>1</v>
      </c>
      <c r="EA386">
        <f t="shared" si="726"/>
        <v>1</v>
      </c>
      <c r="EB386">
        <f t="shared" si="727"/>
        <v>2</v>
      </c>
      <c r="EC386">
        <f t="shared" si="728"/>
        <v>2</v>
      </c>
      <c r="ED386">
        <f t="shared" si="729"/>
        <v>2</v>
      </c>
      <c r="EE386" s="14">
        <v>5300125</v>
      </c>
      <c r="EF386" s="33" t="s">
        <v>3242</v>
      </c>
      <c r="EG386" s="14">
        <v>1</v>
      </c>
      <c r="FA386" t="str">
        <f t="shared" si="766"/>
        <v>水刀客</v>
      </c>
      <c r="FB386" t="str">
        <f t="shared" si="767"/>
        <v>暗盗贼</v>
      </c>
      <c r="FC386" t="str">
        <f t="shared" si="768"/>
        <v>木剑士</v>
      </c>
      <c r="FD386" t="str">
        <f t="shared" si="769"/>
        <v>木魔法师</v>
      </c>
      <c r="FE386" t="str">
        <f t="shared" si="770"/>
        <v>光猎人</v>
      </c>
      <c r="FF386" t="str">
        <f t="shared" si="771"/>
        <v>木火枪手</v>
      </c>
    </row>
    <row r="387" spans="15:162" ht="14.25" x14ac:dyDescent="0.15">
      <c r="O387" s="6">
        <v>10304</v>
      </c>
      <c r="P387" s="11">
        <v>711685.17</v>
      </c>
      <c r="Q387" s="16">
        <f t="shared" si="801"/>
        <v>711685</v>
      </c>
      <c r="R387" s="4" t="str">
        <f t="shared" si="802"/>
        <v>5202072,5201073,5301072,5402073,5500071,5400075</v>
      </c>
      <c r="S387" s="4" t="str">
        <f t="shared" si="803"/>
        <v>7,7,7,7,7,7</v>
      </c>
      <c r="T387" s="4" t="str">
        <f t="shared" si="804"/>
        <v>356,351,351,351,351,351</v>
      </c>
      <c r="U387" s="2">
        <v>5202072</v>
      </c>
      <c r="V387" s="17">
        <v>5201073</v>
      </c>
      <c r="W387" s="4">
        <v>5301072</v>
      </c>
      <c r="X387" s="17">
        <v>5402073</v>
      </c>
      <c r="Y387" s="4">
        <v>5500071</v>
      </c>
      <c r="Z387" s="4">
        <v>5400075</v>
      </c>
      <c r="AA387" s="2">
        <v>7</v>
      </c>
      <c r="AB387" s="2">
        <v>7</v>
      </c>
      <c r="AC387" s="2">
        <v>7</v>
      </c>
      <c r="AD387" s="2">
        <v>7</v>
      </c>
      <c r="AE387" s="2">
        <v>7</v>
      </c>
      <c r="AF387" s="2">
        <v>7</v>
      </c>
      <c r="AG387" s="2">
        <f t="shared" si="732"/>
        <v>356</v>
      </c>
      <c r="AH387" s="2">
        <f t="shared" si="785"/>
        <v>351</v>
      </c>
      <c r="AI387" s="2">
        <f t="shared" si="786"/>
        <v>351</v>
      </c>
      <c r="AJ387" s="2">
        <f t="shared" si="787"/>
        <v>351</v>
      </c>
      <c r="AK387" s="2">
        <f t="shared" si="788"/>
        <v>351</v>
      </c>
      <c r="AL387" s="2">
        <f t="shared" si="789"/>
        <v>351</v>
      </c>
      <c r="AM387" s="8">
        <f t="shared" si="790"/>
        <v>120986.45000000001</v>
      </c>
      <c r="AN387" s="8">
        <f t="shared" si="869"/>
        <v>118139.71</v>
      </c>
      <c r="AO387" s="8">
        <f t="shared" si="869"/>
        <v>118139.71</v>
      </c>
      <c r="AP387" s="8">
        <f t="shared" si="869"/>
        <v>118139.71</v>
      </c>
      <c r="AQ387" s="8">
        <f t="shared" si="869"/>
        <v>118139.71</v>
      </c>
      <c r="AR387" s="8">
        <f t="shared" si="869"/>
        <v>118139.71</v>
      </c>
      <c r="AS387" s="8">
        <f t="shared" si="733"/>
        <v>-24</v>
      </c>
      <c r="AT387">
        <f t="shared" si="734"/>
        <v>332</v>
      </c>
      <c r="BI387">
        <v>1206013</v>
      </c>
      <c r="BJ387" s="4">
        <f>[1]monsters!$N387</f>
        <v>201.6</v>
      </c>
      <c r="BK387" s="4">
        <f>[1]monsters!$O387</f>
        <v>20.16</v>
      </c>
      <c r="BL387" s="4">
        <f>[1]monsters!$P387</f>
        <v>3200</v>
      </c>
      <c r="BM387" s="4">
        <f>[1]monsters!$Q387</f>
        <v>320</v>
      </c>
      <c r="BN387" s="4">
        <f>[1]monsters!$R387</f>
        <v>40.32</v>
      </c>
      <c r="BO387" s="4">
        <f>[1]monsters!$S387</f>
        <v>4.03</v>
      </c>
      <c r="BP387" s="4">
        <f>[1]monsters!$K387</f>
        <v>1.4000000000000001</v>
      </c>
      <c r="BQ387">
        <f>[1]monsters!$D387</f>
        <v>3</v>
      </c>
      <c r="BR387">
        <f t="shared" si="717"/>
        <v>0.1</v>
      </c>
      <c r="BS387">
        <f t="shared" si="718"/>
        <v>298.25610774410774</v>
      </c>
      <c r="BT387">
        <f t="shared" si="719"/>
        <v>29.825610774410777</v>
      </c>
      <c r="CH387" t="str">
        <f t="shared" si="772"/>
        <v/>
      </c>
      <c r="CI387" s="26" t="b">
        <f t="shared" ref="CI387:CN387" si="874">IF(DG387&lt;&gt;"",IF(ISERROR(MATCH(INT(CO387),$EE$4:$EE$879,0))=FALSE,TRUE),"")</f>
        <v>1</v>
      </c>
      <c r="CJ387" s="26" t="b">
        <f t="shared" si="874"/>
        <v>1</v>
      </c>
      <c r="CK387" s="26" t="b">
        <f t="shared" si="874"/>
        <v>1</v>
      </c>
      <c r="CL387" s="26" t="b">
        <f t="shared" si="874"/>
        <v>1</v>
      </c>
      <c r="CM387" s="26" t="b">
        <f t="shared" si="874"/>
        <v>1</v>
      </c>
      <c r="CN387" s="26" t="b">
        <f t="shared" si="874"/>
        <v>1</v>
      </c>
      <c r="CO387" s="14" t="str">
        <f t="shared" ref="CO387:CT387" si="875">IF(DG387&lt;&gt;"",REPLACE(REPLACE(INDEX($EE$4:$EE$801,MATCH(DG387,$EF$4:$EF$801,0)),6,1,CU387),1,1,DA387),"")</f>
        <v>5202072</v>
      </c>
      <c r="CP387" s="14" t="str">
        <f t="shared" si="875"/>
        <v>5201073</v>
      </c>
      <c r="CQ387" s="14" t="str">
        <f t="shared" si="875"/>
        <v>5301072</v>
      </c>
      <c r="CR387" s="14" t="str">
        <f t="shared" si="875"/>
        <v>5402073</v>
      </c>
      <c r="CS387" s="14" t="str">
        <f t="shared" si="875"/>
        <v>5500071</v>
      </c>
      <c r="CT387" s="14" t="str">
        <f t="shared" si="875"/>
        <v>5400075</v>
      </c>
      <c r="CU387" s="2">
        <v>7</v>
      </c>
      <c r="CV387" s="2">
        <v>7</v>
      </c>
      <c r="CW387" s="2">
        <v>7</v>
      </c>
      <c r="CX387" s="2">
        <v>7</v>
      </c>
      <c r="CY387" s="2">
        <v>7</v>
      </c>
      <c r="CZ387" s="2">
        <v>7</v>
      </c>
      <c r="DA387" s="2">
        <v>5</v>
      </c>
      <c r="DB387" s="7">
        <v>5</v>
      </c>
      <c r="DC387">
        <v>5</v>
      </c>
      <c r="DD387" s="2">
        <v>5</v>
      </c>
      <c r="DE387" s="7">
        <v>5</v>
      </c>
      <c r="DF387">
        <v>5</v>
      </c>
      <c r="DG387" s="1" t="s">
        <v>3263</v>
      </c>
      <c r="DH387" s="1" t="s">
        <v>3268</v>
      </c>
      <c r="DI387" s="1" t="s">
        <v>3264</v>
      </c>
      <c r="DJ387" s="1" t="s">
        <v>3164</v>
      </c>
      <c r="DK387" s="1" t="s">
        <v>3260</v>
      </c>
      <c r="DL387" s="1" t="s">
        <v>3289</v>
      </c>
      <c r="DM387" t="s">
        <v>3122</v>
      </c>
      <c r="DN387" t="s">
        <v>3138</v>
      </c>
      <c r="DO387" t="s">
        <v>3122</v>
      </c>
      <c r="DP387" t="s">
        <v>3138</v>
      </c>
      <c r="DQ387" t="s">
        <v>3131</v>
      </c>
      <c r="DR387" t="s">
        <v>3159</v>
      </c>
      <c r="DS387" s="1" t="s">
        <v>3166</v>
      </c>
      <c r="DT387" s="1" t="s">
        <v>3179</v>
      </c>
      <c r="DU387" s="1" t="s">
        <v>3184</v>
      </c>
      <c r="DV387" s="1" t="s">
        <v>3202</v>
      </c>
      <c r="DW387" s="1" t="s">
        <v>3206</v>
      </c>
      <c r="DX387" s="1" t="s">
        <v>3234</v>
      </c>
      <c r="DY387">
        <f t="shared" si="724"/>
        <v>1</v>
      </c>
      <c r="DZ387">
        <f t="shared" si="725"/>
        <v>1</v>
      </c>
      <c r="EA387">
        <f t="shared" si="726"/>
        <v>1</v>
      </c>
      <c r="EB387">
        <f t="shared" si="727"/>
        <v>2</v>
      </c>
      <c r="EC387">
        <f t="shared" si="728"/>
        <v>2</v>
      </c>
      <c r="ED387">
        <f t="shared" si="729"/>
        <v>2</v>
      </c>
      <c r="EE387" s="14">
        <v>5302125</v>
      </c>
      <c r="EF387" s="33" t="s">
        <v>3286</v>
      </c>
      <c r="EG387" s="14">
        <v>1</v>
      </c>
      <c r="FA387" t="str">
        <f t="shared" si="766"/>
        <v>火维京</v>
      </c>
      <c r="FB387" t="str">
        <f t="shared" si="767"/>
        <v>木骑兵</v>
      </c>
      <c r="FC387" t="str">
        <f t="shared" si="768"/>
        <v>火剑士</v>
      </c>
      <c r="FD387" t="str">
        <f t="shared" si="769"/>
        <v>木女巫</v>
      </c>
      <c r="FE387" t="str">
        <f t="shared" si="770"/>
        <v>水海盗</v>
      </c>
      <c r="FF387" t="str">
        <f t="shared" si="771"/>
        <v>暗巫师</v>
      </c>
    </row>
    <row r="388" spans="15:162" ht="14.25" x14ac:dyDescent="0.15">
      <c r="O388" s="6">
        <v>10305</v>
      </c>
      <c r="P388" s="11">
        <v>722380.68</v>
      </c>
      <c r="Q388" s="16">
        <f t="shared" si="801"/>
        <v>722380</v>
      </c>
      <c r="R388" s="4" t="str">
        <f t="shared" si="802"/>
        <v>5600074,5201072,5201072,5401073,5401072,5401073</v>
      </c>
      <c r="S388" s="4" t="str">
        <f t="shared" si="803"/>
        <v>7,7,7,7,7,7</v>
      </c>
      <c r="T388" s="4" t="str">
        <f t="shared" si="804"/>
        <v>358,354,354,354,354,354</v>
      </c>
      <c r="U388" s="2">
        <v>5600074</v>
      </c>
      <c r="V388" s="17">
        <v>5201072</v>
      </c>
      <c r="W388" s="4">
        <v>5201072</v>
      </c>
      <c r="X388" s="17">
        <v>5401073</v>
      </c>
      <c r="Y388" s="4">
        <v>5401072</v>
      </c>
      <c r="Z388" s="4">
        <v>5401073</v>
      </c>
      <c r="AA388" s="2">
        <v>7</v>
      </c>
      <c r="AB388" s="2">
        <v>7</v>
      </c>
      <c r="AC388" s="2">
        <v>7</v>
      </c>
      <c r="AD388" s="2">
        <v>7</v>
      </c>
      <c r="AE388" s="2">
        <v>7</v>
      </c>
      <c r="AF388" s="2">
        <v>7</v>
      </c>
      <c r="AG388" s="2">
        <f t="shared" si="732"/>
        <v>358</v>
      </c>
      <c r="AH388" s="2">
        <f t="shared" si="785"/>
        <v>354</v>
      </c>
      <c r="AI388" s="2">
        <f t="shared" si="786"/>
        <v>354</v>
      </c>
      <c r="AJ388" s="2">
        <f t="shared" si="787"/>
        <v>354</v>
      </c>
      <c r="AK388" s="2">
        <f t="shared" si="788"/>
        <v>354</v>
      </c>
      <c r="AL388" s="2">
        <f t="shared" si="789"/>
        <v>354</v>
      </c>
      <c r="AM388" s="8">
        <f t="shared" si="790"/>
        <v>122804.6</v>
      </c>
      <c r="AN388" s="8">
        <f t="shared" si="869"/>
        <v>119915.08</v>
      </c>
      <c r="AO388" s="8">
        <f t="shared" si="869"/>
        <v>119915.08</v>
      </c>
      <c r="AP388" s="8">
        <f t="shared" si="869"/>
        <v>119915.08</v>
      </c>
      <c r="AQ388" s="8">
        <f t="shared" si="869"/>
        <v>119915.08</v>
      </c>
      <c r="AR388" s="8">
        <f t="shared" si="869"/>
        <v>119915.08</v>
      </c>
      <c r="AS388" s="8">
        <f t="shared" si="733"/>
        <v>-24</v>
      </c>
      <c r="AT388">
        <f t="shared" si="734"/>
        <v>334</v>
      </c>
      <c r="BI388">
        <v>1406013</v>
      </c>
      <c r="BJ388" s="4">
        <f>[1]monsters!$N388</f>
        <v>268.8</v>
      </c>
      <c r="BK388" s="4">
        <f>[1]monsters!$O388</f>
        <v>26.88</v>
      </c>
      <c r="BL388" s="4">
        <f>[1]monsters!$P388</f>
        <v>2400</v>
      </c>
      <c r="BM388" s="4">
        <f>[1]monsters!$Q388</f>
        <v>240</v>
      </c>
      <c r="BN388" s="4">
        <f>[1]monsters!$R388</f>
        <v>38.4</v>
      </c>
      <c r="BO388" s="4">
        <f>[1]monsters!$S388</f>
        <v>3.84</v>
      </c>
      <c r="BP388" s="4">
        <f>[1]monsters!$K388</f>
        <v>1.4000000000000001</v>
      </c>
      <c r="BQ388">
        <f>[1]monsters!$D388</f>
        <v>4</v>
      </c>
      <c r="BR388">
        <f t="shared" ref="BR388:BR451" si="876">INDEX($BY$5:$BY$10,MATCH($BQ388,$BX$5:$BX$10))</f>
        <v>0.1</v>
      </c>
      <c r="BS388">
        <f t="shared" ref="BS388:BS451" si="877">(BL388/33/(1-BR388)/(1-0)+BJ388*(1+0.5*0.1)*0.9)</f>
        <v>334.82408080808085</v>
      </c>
      <c r="BT388">
        <f t="shared" ref="BT388:BT451" si="878">(BL388/33/(1-BR388)/(1-0)+BJ388*(1+0.5*0.1)*0.9)*0.1</f>
        <v>33.482408080808085</v>
      </c>
      <c r="CH388" t="str">
        <f t="shared" si="772"/>
        <v/>
      </c>
      <c r="CI388" s="26" t="b">
        <f t="shared" ref="CI388:CN388" si="879">IF(DG388&lt;&gt;"",IF(ISERROR(MATCH(INT(CO388),$EE$4:$EE$879,0))=FALSE,TRUE),"")</f>
        <v>1</v>
      </c>
      <c r="CJ388" s="26" t="b">
        <f t="shared" si="879"/>
        <v>1</v>
      </c>
      <c r="CK388" s="26" t="b">
        <f t="shared" si="879"/>
        <v>1</v>
      </c>
      <c r="CL388" s="26" t="b">
        <f t="shared" si="879"/>
        <v>1</v>
      </c>
      <c r="CM388" s="26" t="b">
        <f t="shared" si="879"/>
        <v>1</v>
      </c>
      <c r="CN388" s="26" t="b">
        <f t="shared" si="879"/>
        <v>1</v>
      </c>
      <c r="CO388" s="14" t="str">
        <f t="shared" ref="CO388:CT388" si="880">IF(DG388&lt;&gt;"",REPLACE(REPLACE(INDEX($EE$4:$EE$801,MATCH(DG388,$EF$4:$EF$801,0)),6,1,CU388),1,1,DA388),"")</f>
        <v>5600074</v>
      </c>
      <c r="CP388" s="14" t="str">
        <f t="shared" si="880"/>
        <v>5201072</v>
      </c>
      <c r="CQ388" s="14" t="str">
        <f t="shared" si="880"/>
        <v>5201072</v>
      </c>
      <c r="CR388" s="14" t="str">
        <f t="shared" si="880"/>
        <v>5401073</v>
      </c>
      <c r="CS388" s="14" t="str">
        <f t="shared" si="880"/>
        <v>5401072</v>
      </c>
      <c r="CT388" s="14" t="str">
        <f t="shared" si="880"/>
        <v>5401073</v>
      </c>
      <c r="CU388" s="2">
        <v>7</v>
      </c>
      <c r="CV388" s="2">
        <v>7</v>
      </c>
      <c r="CW388" s="2">
        <v>7</v>
      </c>
      <c r="CX388" s="2">
        <v>7</v>
      </c>
      <c r="CY388" s="2">
        <v>7</v>
      </c>
      <c r="CZ388" s="2">
        <v>7</v>
      </c>
      <c r="DA388" s="2">
        <v>5</v>
      </c>
      <c r="DB388" s="7">
        <v>5</v>
      </c>
      <c r="DC388">
        <v>5</v>
      </c>
      <c r="DD388" s="2">
        <v>5</v>
      </c>
      <c r="DE388" s="7">
        <v>5</v>
      </c>
      <c r="DF388">
        <v>5</v>
      </c>
      <c r="DG388" s="1" t="s">
        <v>3255</v>
      </c>
      <c r="DH388" s="1" t="s">
        <v>3142</v>
      </c>
      <c r="DI388" s="1" t="s">
        <v>3142</v>
      </c>
      <c r="DJ388" s="1" t="s">
        <v>3271</v>
      </c>
      <c r="DK388" s="1" t="s">
        <v>3265</v>
      </c>
      <c r="DL388" s="1" t="s">
        <v>3271</v>
      </c>
      <c r="DM388" t="s">
        <v>3253</v>
      </c>
      <c r="DN388" s="1" t="s">
        <v>3122</v>
      </c>
      <c r="DO388" s="1" t="s">
        <v>3122</v>
      </c>
      <c r="DP388" t="s">
        <v>3138</v>
      </c>
      <c r="DQ388" s="1" t="s">
        <v>3122</v>
      </c>
      <c r="DR388" t="s">
        <v>3138</v>
      </c>
      <c r="DS388" s="1" t="s">
        <v>3194</v>
      </c>
      <c r="DT388" s="1" t="s">
        <v>3179</v>
      </c>
      <c r="DU388" s="1" t="s">
        <v>3179</v>
      </c>
      <c r="DV388" s="1" t="s">
        <v>3203</v>
      </c>
      <c r="DW388" s="1" t="s">
        <v>3203</v>
      </c>
      <c r="DX388" s="1" t="s">
        <v>3203</v>
      </c>
      <c r="DY388">
        <f t="shared" si="724"/>
        <v>1</v>
      </c>
      <c r="DZ388">
        <f t="shared" si="725"/>
        <v>1</v>
      </c>
      <c r="EA388">
        <f t="shared" si="726"/>
        <v>1</v>
      </c>
      <c r="EB388">
        <f t="shared" si="727"/>
        <v>2</v>
      </c>
      <c r="EC388">
        <f t="shared" si="728"/>
        <v>2</v>
      </c>
      <c r="ED388">
        <f t="shared" si="729"/>
        <v>2</v>
      </c>
      <c r="EE388" s="14">
        <v>5400125</v>
      </c>
      <c r="EF388" s="33" t="s">
        <v>3289</v>
      </c>
      <c r="EG388" s="14">
        <v>2</v>
      </c>
      <c r="FA388" t="str">
        <f t="shared" si="766"/>
        <v>光熊猫</v>
      </c>
      <c r="FB388" t="str">
        <f t="shared" si="767"/>
        <v>火骑兵</v>
      </c>
      <c r="FC388" t="str">
        <f t="shared" si="768"/>
        <v>火骑兵</v>
      </c>
      <c r="FD388" t="str">
        <f t="shared" si="769"/>
        <v>木魔法师</v>
      </c>
      <c r="FE388" t="str">
        <f t="shared" si="770"/>
        <v>火魔法师</v>
      </c>
      <c r="FF388" t="str">
        <f t="shared" si="771"/>
        <v>木魔法师</v>
      </c>
    </row>
    <row r="389" spans="15:162" ht="14.25" x14ac:dyDescent="0.15">
      <c r="O389" s="6">
        <v>10306</v>
      </c>
      <c r="P389" s="11">
        <v>722456.28</v>
      </c>
      <c r="Q389" s="16">
        <f t="shared" si="801"/>
        <v>722456</v>
      </c>
      <c r="R389" s="4" t="str">
        <f t="shared" si="802"/>
        <v>5401072,5200073,5301073,5302074,5400075,5400075</v>
      </c>
      <c r="S389" s="4" t="str">
        <f t="shared" si="803"/>
        <v>7,7,7,7,7,7</v>
      </c>
      <c r="T389" s="4" t="str">
        <f t="shared" si="804"/>
        <v>358,354,354,354,354,354</v>
      </c>
      <c r="U389" s="2">
        <v>5401072</v>
      </c>
      <c r="V389" s="17">
        <v>5200073</v>
      </c>
      <c r="W389" s="4">
        <v>5301073</v>
      </c>
      <c r="X389" s="17">
        <v>5302074</v>
      </c>
      <c r="Y389" s="4">
        <v>5400075</v>
      </c>
      <c r="Z389" s="4">
        <v>5400075</v>
      </c>
      <c r="AA389" s="2">
        <v>7</v>
      </c>
      <c r="AB389" s="2">
        <v>7</v>
      </c>
      <c r="AC389" s="2">
        <v>7</v>
      </c>
      <c r="AD389" s="2">
        <v>7</v>
      </c>
      <c r="AE389" s="2">
        <v>7</v>
      </c>
      <c r="AF389" s="2">
        <v>7</v>
      </c>
      <c r="AG389" s="2">
        <f t="shared" si="732"/>
        <v>358</v>
      </c>
      <c r="AH389" s="2">
        <f t="shared" si="785"/>
        <v>354</v>
      </c>
      <c r="AI389" s="2">
        <f t="shared" si="786"/>
        <v>354</v>
      </c>
      <c r="AJ389" s="2">
        <f t="shared" si="787"/>
        <v>354</v>
      </c>
      <c r="AK389" s="2">
        <f t="shared" si="788"/>
        <v>354</v>
      </c>
      <c r="AL389" s="2">
        <f t="shared" si="789"/>
        <v>354</v>
      </c>
      <c r="AM389" s="8">
        <f t="shared" si="790"/>
        <v>122817.52</v>
      </c>
      <c r="AN389" s="8">
        <f t="shared" si="869"/>
        <v>119927.69600000001</v>
      </c>
      <c r="AO389" s="8">
        <f t="shared" si="869"/>
        <v>119927.69600000001</v>
      </c>
      <c r="AP389" s="8">
        <f t="shared" si="869"/>
        <v>119927.69600000001</v>
      </c>
      <c r="AQ389" s="8">
        <f t="shared" si="869"/>
        <v>119927.69600000001</v>
      </c>
      <c r="AR389" s="8">
        <f t="shared" si="869"/>
        <v>119927.69600000001</v>
      </c>
      <c r="AS389" s="8">
        <f t="shared" si="733"/>
        <v>-24</v>
      </c>
      <c r="AT389">
        <f t="shared" si="734"/>
        <v>334</v>
      </c>
      <c r="BI389">
        <v>1205013</v>
      </c>
      <c r="BJ389" s="4">
        <f>[1]monsters!$N389</f>
        <v>358.4</v>
      </c>
      <c r="BK389" s="4">
        <f>[1]monsters!$O389</f>
        <v>35.840000000000003</v>
      </c>
      <c r="BL389" s="4">
        <f>[1]monsters!$P389</f>
        <v>2057.14</v>
      </c>
      <c r="BM389" s="4">
        <f>[1]monsters!$Q389</f>
        <v>205.71</v>
      </c>
      <c r="BN389" s="4">
        <f>[1]monsters!$R389</f>
        <v>44.8</v>
      </c>
      <c r="BO389" s="4">
        <f>[1]monsters!$S389</f>
        <v>4.4800000000000004</v>
      </c>
      <c r="BP389" s="4">
        <f>[1]monsters!$K389</f>
        <v>1.6</v>
      </c>
      <c r="BQ389">
        <f>[1]monsters!$D389</f>
        <v>5</v>
      </c>
      <c r="BR389">
        <f t="shared" si="876"/>
        <v>0.1</v>
      </c>
      <c r="BS389">
        <f t="shared" si="877"/>
        <v>407.95197306397301</v>
      </c>
      <c r="BT389">
        <f t="shared" si="878"/>
        <v>40.795197306397306</v>
      </c>
      <c r="CH389" t="str">
        <f t="shared" si="772"/>
        <v/>
      </c>
      <c r="CI389" s="26" t="b">
        <f t="shared" ref="CI389:CN389" si="881">IF(DG389&lt;&gt;"",IF(ISERROR(MATCH(INT(CO389),$EE$4:$EE$879,0))=FALSE,TRUE),"")</f>
        <v>1</v>
      </c>
      <c r="CJ389" s="26" t="b">
        <f t="shared" si="881"/>
        <v>1</v>
      </c>
      <c r="CK389" s="26" t="b">
        <f t="shared" si="881"/>
        <v>1</v>
      </c>
      <c r="CL389" s="26" t="b">
        <f t="shared" si="881"/>
        <v>1</v>
      </c>
      <c r="CM389" s="26" t="b">
        <f t="shared" si="881"/>
        <v>1</v>
      </c>
      <c r="CN389" s="26" t="b">
        <f t="shared" si="881"/>
        <v>1</v>
      </c>
      <c r="CO389" s="14" t="str">
        <f t="shared" ref="CO389:CT389" si="882">IF(DG389&lt;&gt;"",REPLACE(REPLACE(INDEX($EE$4:$EE$801,MATCH(DG389,$EF$4:$EF$801,0)),6,1,CU389),1,1,DA389),"")</f>
        <v>5401072</v>
      </c>
      <c r="CP389" s="14" t="str">
        <f t="shared" si="882"/>
        <v>5200073</v>
      </c>
      <c r="CQ389" s="14" t="str">
        <f t="shared" si="882"/>
        <v>5301073</v>
      </c>
      <c r="CR389" s="14" t="str">
        <f t="shared" si="882"/>
        <v>5302074</v>
      </c>
      <c r="CS389" s="14" t="str">
        <f t="shared" si="882"/>
        <v>5400075</v>
      </c>
      <c r="CT389" s="14" t="str">
        <f t="shared" si="882"/>
        <v>5400075</v>
      </c>
      <c r="CU389" s="2">
        <v>7</v>
      </c>
      <c r="CV389" s="2">
        <v>7</v>
      </c>
      <c r="CW389" s="2">
        <v>7</v>
      </c>
      <c r="CX389" s="2">
        <v>7</v>
      </c>
      <c r="CY389" s="2">
        <v>7</v>
      </c>
      <c r="CZ389" s="2">
        <v>7</v>
      </c>
      <c r="DA389" s="2">
        <v>5</v>
      </c>
      <c r="DB389" s="7">
        <v>5</v>
      </c>
      <c r="DC389">
        <v>5</v>
      </c>
      <c r="DD389" s="2">
        <v>5</v>
      </c>
      <c r="DE389" s="7">
        <v>5</v>
      </c>
      <c r="DF389">
        <v>5</v>
      </c>
      <c r="DG389" s="1" t="s">
        <v>3265</v>
      </c>
      <c r="DH389" s="1" t="s">
        <v>3156</v>
      </c>
      <c r="DI389" s="1" t="s">
        <v>3270</v>
      </c>
      <c r="DJ389" s="1" t="s">
        <v>3275</v>
      </c>
      <c r="DK389" s="1" t="s">
        <v>3289</v>
      </c>
      <c r="DL389" s="1" t="s">
        <v>3289</v>
      </c>
      <c r="DM389" t="s">
        <v>3122</v>
      </c>
      <c r="DN389" t="s">
        <v>3138</v>
      </c>
      <c r="DO389" t="s">
        <v>3138</v>
      </c>
      <c r="DP389" t="s">
        <v>3253</v>
      </c>
      <c r="DQ389" t="s">
        <v>3159</v>
      </c>
      <c r="DR389" t="s">
        <v>3159</v>
      </c>
      <c r="DS389" s="1" t="s">
        <v>3203</v>
      </c>
      <c r="DT389" s="1" t="s">
        <v>3163</v>
      </c>
      <c r="DU389" s="1" t="s">
        <v>3184</v>
      </c>
      <c r="DV389" s="1" t="s">
        <v>3146</v>
      </c>
      <c r="DW389" s="1" t="s">
        <v>3234</v>
      </c>
      <c r="DX389" s="1" t="s">
        <v>3234</v>
      </c>
      <c r="DY389">
        <f t="shared" ref="DY389:DY452" si="883">IF(DG389&lt;&gt;"",INDEX($EG$4:$EG$800,MATCH(DG389,$EF$4:$EF$801,0)),0)</f>
        <v>2</v>
      </c>
      <c r="DZ389">
        <f t="shared" ref="DZ389:DZ452" si="884">IF(DH389&lt;&gt;"",INDEX($EG$4:$EG$800,MATCH(DH389,$EF$4:$EF$801,0)),0)</f>
        <v>1</v>
      </c>
      <c r="EA389">
        <f t="shared" ref="EA389:EA452" si="885">IF(DI389&lt;&gt;"",INDEX($EG$4:$EG$800,MATCH(DI389,$EF$4:$EF$801,0)),0)</f>
        <v>1</v>
      </c>
      <c r="EB389">
        <f t="shared" ref="EB389:EB452" si="886">IF(DJ389&lt;&gt;"",INDEX($EG$4:$EG$800,MATCH(DJ389,$EF$4:$EF$801,0)),0)</f>
        <v>1</v>
      </c>
      <c r="EC389">
        <f t="shared" ref="EC389:EC452" si="887">IF(DK389&lt;&gt;"",INDEX($EG$4:$EG$800,MATCH(DK389,$EF$4:$EF$801,0)),0)</f>
        <v>2</v>
      </c>
      <c r="ED389">
        <f t="shared" ref="ED389:ED452" si="888">IF(DL389&lt;&gt;"",INDEX($EG$4:$EG$800,MATCH(DL389,$EF$4:$EF$801,0)),0)</f>
        <v>2</v>
      </c>
      <c r="EE389" s="14">
        <v>5501125</v>
      </c>
      <c r="EF389" s="33" t="s">
        <v>3290</v>
      </c>
      <c r="EG389" s="14">
        <v>2</v>
      </c>
      <c r="FA389" t="str">
        <f t="shared" si="766"/>
        <v>火魔法师</v>
      </c>
      <c r="FB389" t="str">
        <f t="shared" si="767"/>
        <v>木刀客</v>
      </c>
      <c r="FC389" t="str">
        <f t="shared" si="768"/>
        <v>木剑士</v>
      </c>
      <c r="FD389" t="str">
        <f t="shared" si="769"/>
        <v>光盗贼</v>
      </c>
      <c r="FE389" t="str">
        <f t="shared" si="770"/>
        <v>暗巫师</v>
      </c>
      <c r="FF389" t="str">
        <f t="shared" si="771"/>
        <v>暗巫师</v>
      </c>
    </row>
    <row r="390" spans="15:162" ht="14.25" x14ac:dyDescent="0.15">
      <c r="O390" s="6">
        <v>10307</v>
      </c>
      <c r="P390" s="11">
        <v>722531.88</v>
      </c>
      <c r="Q390" s="16">
        <f t="shared" si="801"/>
        <v>722531</v>
      </c>
      <c r="R390" s="4" t="str">
        <f t="shared" si="802"/>
        <v>5301072,5302075,5202073,5601071,5501075,5500073</v>
      </c>
      <c r="S390" s="4" t="str">
        <f t="shared" si="803"/>
        <v>7,7,7,7,7,7</v>
      </c>
      <c r="T390" s="4" t="str">
        <f t="shared" si="804"/>
        <v>358,354,354,354,354,354</v>
      </c>
      <c r="U390" s="2">
        <v>5301072</v>
      </c>
      <c r="V390" s="17">
        <v>5302075</v>
      </c>
      <c r="W390" s="4">
        <v>5202073</v>
      </c>
      <c r="X390" s="17">
        <v>5601071</v>
      </c>
      <c r="Y390" s="4">
        <v>5501075</v>
      </c>
      <c r="Z390" s="4">
        <v>5500073</v>
      </c>
      <c r="AA390" s="2">
        <v>7</v>
      </c>
      <c r="AB390" s="2">
        <v>7</v>
      </c>
      <c r="AC390" s="2">
        <v>7</v>
      </c>
      <c r="AD390" s="2">
        <v>7</v>
      </c>
      <c r="AE390" s="2">
        <v>7</v>
      </c>
      <c r="AF390" s="2">
        <v>7</v>
      </c>
      <c r="AG390" s="2">
        <f t="shared" si="732"/>
        <v>358</v>
      </c>
      <c r="AH390" s="2">
        <f t="shared" si="785"/>
        <v>354</v>
      </c>
      <c r="AI390" s="2">
        <f t="shared" si="786"/>
        <v>354</v>
      </c>
      <c r="AJ390" s="2">
        <f t="shared" si="787"/>
        <v>354</v>
      </c>
      <c r="AK390" s="2">
        <f t="shared" si="788"/>
        <v>354</v>
      </c>
      <c r="AL390" s="2">
        <f t="shared" si="789"/>
        <v>354</v>
      </c>
      <c r="AM390" s="8">
        <f t="shared" si="790"/>
        <v>122830.27</v>
      </c>
      <c r="AN390" s="8">
        <f t="shared" si="869"/>
        <v>119940.14600000001</v>
      </c>
      <c r="AO390" s="8">
        <f t="shared" si="869"/>
        <v>119940.14600000001</v>
      </c>
      <c r="AP390" s="8">
        <f t="shared" si="869"/>
        <v>119940.14600000001</v>
      </c>
      <c r="AQ390" s="8">
        <f t="shared" si="869"/>
        <v>119940.14600000001</v>
      </c>
      <c r="AR390" s="8">
        <f t="shared" si="869"/>
        <v>119940.14600000001</v>
      </c>
      <c r="AS390" s="8">
        <f t="shared" si="733"/>
        <v>-24</v>
      </c>
      <c r="AT390">
        <f t="shared" si="734"/>
        <v>334</v>
      </c>
      <c r="BI390">
        <v>1405013</v>
      </c>
      <c r="BJ390" s="4">
        <f>[1]monsters!$N390</f>
        <v>256</v>
      </c>
      <c r="BK390" s="4">
        <f>[1]monsters!$O390</f>
        <v>25.6</v>
      </c>
      <c r="BL390" s="4">
        <f>[1]monsters!$P390</f>
        <v>3072</v>
      </c>
      <c r="BM390" s="4">
        <f>[1]monsters!$Q390</f>
        <v>307.2</v>
      </c>
      <c r="BN390" s="4">
        <f>[1]monsters!$R390</f>
        <v>64</v>
      </c>
      <c r="BO390" s="4">
        <f>[1]monsters!$S390</f>
        <v>6.4</v>
      </c>
      <c r="BP390" s="4">
        <f>[1]monsters!$K390</f>
        <v>1.5</v>
      </c>
      <c r="BQ390">
        <f>[1]monsters!$D390</f>
        <v>2</v>
      </c>
      <c r="BR390">
        <f t="shared" si="876"/>
        <v>0.1</v>
      </c>
      <c r="BS390">
        <f t="shared" si="877"/>
        <v>345.35434343434343</v>
      </c>
      <c r="BT390">
        <f t="shared" si="878"/>
        <v>34.535434343434346</v>
      </c>
      <c r="CH390" t="str">
        <f t="shared" si="772"/>
        <v/>
      </c>
      <c r="CI390" s="26" t="b">
        <f t="shared" ref="CI390:CN390" si="889">IF(DG390&lt;&gt;"",IF(ISERROR(MATCH(INT(CO390),$EE$4:$EE$879,0))=FALSE,TRUE),"")</f>
        <v>1</v>
      </c>
      <c r="CJ390" s="26" t="b">
        <f t="shared" si="889"/>
        <v>1</v>
      </c>
      <c r="CK390" s="26" t="b">
        <f t="shared" si="889"/>
        <v>1</v>
      </c>
      <c r="CL390" s="26" t="b">
        <f t="shared" si="889"/>
        <v>1</v>
      </c>
      <c r="CM390" s="26" t="b">
        <f t="shared" si="889"/>
        <v>1</v>
      </c>
      <c r="CN390" s="26" t="b">
        <f t="shared" si="889"/>
        <v>1</v>
      </c>
      <c r="CO390" s="14" t="str">
        <f t="shared" ref="CO390:CT390" si="890">IF(DG390&lt;&gt;"",REPLACE(REPLACE(INDEX($EE$4:$EE$801,MATCH(DG390,$EF$4:$EF$801,0)),6,1,CU390),1,1,DA390),"")</f>
        <v>5301072</v>
      </c>
      <c r="CP390" s="14" t="str">
        <f t="shared" si="890"/>
        <v>5302075</v>
      </c>
      <c r="CQ390" s="14" t="str">
        <f t="shared" si="890"/>
        <v>5202073</v>
      </c>
      <c r="CR390" s="14" t="str">
        <f t="shared" si="890"/>
        <v>5601071</v>
      </c>
      <c r="CS390" s="14" t="str">
        <f t="shared" si="890"/>
        <v>5501075</v>
      </c>
      <c r="CT390" s="14" t="str">
        <f t="shared" si="890"/>
        <v>5500073</v>
      </c>
      <c r="CU390" s="2">
        <v>7</v>
      </c>
      <c r="CV390" s="2">
        <v>7</v>
      </c>
      <c r="CW390" s="2">
        <v>7</v>
      </c>
      <c r="CX390" s="2">
        <v>7</v>
      </c>
      <c r="CY390" s="2">
        <v>7</v>
      </c>
      <c r="CZ390" s="2">
        <v>7</v>
      </c>
      <c r="DA390" s="2">
        <v>5</v>
      </c>
      <c r="DB390" s="7">
        <v>5</v>
      </c>
      <c r="DC390">
        <v>5</v>
      </c>
      <c r="DD390" s="2">
        <v>5</v>
      </c>
      <c r="DE390" s="7">
        <v>5</v>
      </c>
      <c r="DF390">
        <v>5</v>
      </c>
      <c r="DG390" s="1" t="s">
        <v>3264</v>
      </c>
      <c r="DH390" s="1" t="s">
        <v>3286</v>
      </c>
      <c r="DI390" s="1" t="s">
        <v>3269</v>
      </c>
      <c r="DJ390" s="1" t="s">
        <v>3261</v>
      </c>
      <c r="DK390" s="1" t="s">
        <v>3290</v>
      </c>
      <c r="DL390" s="1" t="s">
        <v>3272</v>
      </c>
      <c r="DM390" t="s">
        <v>3122</v>
      </c>
      <c r="DN390" t="s">
        <v>3159</v>
      </c>
      <c r="DO390" t="s">
        <v>3138</v>
      </c>
      <c r="DP390" t="s">
        <v>3131</v>
      </c>
      <c r="DQ390" t="s">
        <v>3159</v>
      </c>
      <c r="DR390" t="s">
        <v>3138</v>
      </c>
      <c r="DS390" s="1" t="s">
        <v>3184</v>
      </c>
      <c r="DT390" s="1" t="s">
        <v>3146</v>
      </c>
      <c r="DU390" s="1" t="s">
        <v>3166</v>
      </c>
      <c r="DV390" s="1" t="s">
        <v>3223</v>
      </c>
      <c r="DW390" s="1" t="s">
        <v>3197</v>
      </c>
      <c r="DX390" s="1" t="s">
        <v>3206</v>
      </c>
      <c r="DY390">
        <f t="shared" si="883"/>
        <v>1</v>
      </c>
      <c r="DZ390">
        <f t="shared" si="884"/>
        <v>1</v>
      </c>
      <c r="EA390">
        <f t="shared" si="885"/>
        <v>1</v>
      </c>
      <c r="EB390">
        <f t="shared" si="886"/>
        <v>2</v>
      </c>
      <c r="EC390">
        <f t="shared" si="887"/>
        <v>2</v>
      </c>
      <c r="ED390">
        <f t="shared" si="888"/>
        <v>2</v>
      </c>
      <c r="EE390" s="14">
        <v>5200131</v>
      </c>
      <c r="EF390" s="33" t="s">
        <v>3256</v>
      </c>
      <c r="EG390" s="14">
        <v>1</v>
      </c>
      <c r="FA390" t="str">
        <f t="shared" si="766"/>
        <v>火剑士</v>
      </c>
      <c r="FB390" t="str">
        <f t="shared" si="767"/>
        <v>暗盗贼</v>
      </c>
      <c r="FC390" t="str">
        <f t="shared" si="768"/>
        <v>木维京</v>
      </c>
      <c r="FD390" t="str">
        <f t="shared" si="769"/>
        <v>水修女</v>
      </c>
      <c r="FE390" t="str">
        <f t="shared" si="770"/>
        <v>暗猎人</v>
      </c>
      <c r="FF390" t="str">
        <f t="shared" si="771"/>
        <v>木海盗</v>
      </c>
    </row>
    <row r="391" spans="15:162" ht="14.25" x14ac:dyDescent="0.15">
      <c r="O391" s="6">
        <v>10308</v>
      </c>
      <c r="P391" s="11">
        <v>722609.37</v>
      </c>
      <c r="Q391" s="16">
        <f t="shared" si="801"/>
        <v>722609</v>
      </c>
      <c r="R391" s="4" t="str">
        <f t="shared" si="802"/>
        <v>5201071,5200071,5301073,5401073,5502072,5500072</v>
      </c>
      <c r="S391" s="4" t="str">
        <f t="shared" si="803"/>
        <v>7,7,7,7,7,7</v>
      </c>
      <c r="T391" s="4" t="str">
        <f t="shared" si="804"/>
        <v>358,354,354,354,354,354</v>
      </c>
      <c r="U391" s="2">
        <v>5201071</v>
      </c>
      <c r="V391" s="17">
        <v>5200071</v>
      </c>
      <c r="W391" s="4">
        <v>5301073</v>
      </c>
      <c r="X391" s="17">
        <v>5401073</v>
      </c>
      <c r="Y391" s="4">
        <v>5502072</v>
      </c>
      <c r="Z391" s="4">
        <v>5500072</v>
      </c>
      <c r="AA391" s="2">
        <v>7</v>
      </c>
      <c r="AB391" s="2">
        <v>7</v>
      </c>
      <c r="AC391" s="2">
        <v>7</v>
      </c>
      <c r="AD391" s="2">
        <v>7</v>
      </c>
      <c r="AE391" s="2">
        <v>7</v>
      </c>
      <c r="AF391" s="2">
        <v>7</v>
      </c>
      <c r="AG391" s="2">
        <f t="shared" ref="AG391:AG454" si="891">IF(AM391&gt;0,FLOOR((POWER((AM391/IF(AND(AA391&gt;=2,AA391&lt;4),1.1,IF(AND(AA391&gt;=4,AA391&lt;6),1.2,IF(AA391&gt;=6,1.4,1)))/$AD$1),0.5)/INDEX($AU$4:$BF$4,MATCH(AA391,$AU$3:$BF$3,0))-1)*10,1),"")</f>
        <v>358</v>
      </c>
      <c r="AH391" s="2">
        <f t="shared" si="785"/>
        <v>354</v>
      </c>
      <c r="AI391" s="2">
        <f t="shared" si="786"/>
        <v>354</v>
      </c>
      <c r="AJ391" s="2">
        <f t="shared" si="787"/>
        <v>354</v>
      </c>
      <c r="AK391" s="2">
        <f t="shared" si="788"/>
        <v>354</v>
      </c>
      <c r="AL391" s="2">
        <f t="shared" si="789"/>
        <v>354</v>
      </c>
      <c r="AM391" s="8">
        <f t="shared" si="790"/>
        <v>122843.53000000001</v>
      </c>
      <c r="AN391" s="8">
        <f t="shared" si="869"/>
        <v>119953.09400000001</v>
      </c>
      <c r="AO391" s="8">
        <f t="shared" si="869"/>
        <v>119953.09400000001</v>
      </c>
      <c r="AP391" s="8">
        <f t="shared" si="869"/>
        <v>119953.09400000001</v>
      </c>
      <c r="AQ391" s="8">
        <f t="shared" si="869"/>
        <v>119953.09400000001</v>
      </c>
      <c r="AR391" s="8">
        <f t="shared" si="869"/>
        <v>119953.09400000001</v>
      </c>
      <c r="AS391" s="8">
        <f t="shared" ref="AS391:AS454" si="892">AT391-AG391</f>
        <v>-24</v>
      </c>
      <c r="AT391">
        <f t="shared" ref="AT391:AT454" si="893">FLOOR(POWER(((3000*1.5/0.9/1.05)/(96*INDEX($AU$4:$BF$4,MATCH(AA391,$AU$3:$BF$3,0))*8*INDEX($AU$4:$BF$4,MATCH(AA391,$AU$3:$BF$3,0)))*AM391/IF(AND(AA391&gt;=2,AA391&lt;4),1.2,IF(AND(AA391&gt;=4,AA391&lt;6),1.4,IF(AA391&gt;=6,1.6,1)))),1/2)-10,1)</f>
        <v>334</v>
      </c>
      <c r="BI391">
        <v>1203013</v>
      </c>
      <c r="BJ391" s="4">
        <f>[1]monsters!$N391</f>
        <v>245.76</v>
      </c>
      <c r="BK391" s="4">
        <f>[1]monsters!$O391</f>
        <v>24.58</v>
      </c>
      <c r="BL391" s="4">
        <f>[1]monsters!$P391</f>
        <v>3840</v>
      </c>
      <c r="BM391" s="4">
        <f>[1]monsters!$Q391</f>
        <v>384</v>
      </c>
      <c r="BN391" s="4">
        <f>[1]monsters!$R391</f>
        <v>81.92</v>
      </c>
      <c r="BO391" s="4">
        <f>[1]monsters!$S391</f>
        <v>8.19</v>
      </c>
      <c r="BP391" s="4">
        <f>[1]monsters!$K391</f>
        <v>1.8</v>
      </c>
      <c r="BQ391">
        <f>[1]monsters!$D391</f>
        <v>2</v>
      </c>
      <c r="BR391">
        <f t="shared" si="876"/>
        <v>0.1</v>
      </c>
      <c r="BS391">
        <f t="shared" si="877"/>
        <v>361.53612929292927</v>
      </c>
      <c r="BT391">
        <f t="shared" si="878"/>
        <v>36.153612929292926</v>
      </c>
      <c r="CH391" t="str">
        <f t="shared" si="772"/>
        <v/>
      </c>
      <c r="CI391" s="26" t="b">
        <f t="shared" ref="CI391:CN391" si="894">IF(DG391&lt;&gt;"",IF(ISERROR(MATCH(INT(CO391),$EE$4:$EE$879,0))=FALSE,TRUE),"")</f>
        <v>1</v>
      </c>
      <c r="CJ391" s="26" t="b">
        <f t="shared" si="894"/>
        <v>1</v>
      </c>
      <c r="CK391" s="26" t="b">
        <f t="shared" si="894"/>
        <v>1</v>
      </c>
      <c r="CL391" s="26" t="b">
        <f t="shared" si="894"/>
        <v>1</v>
      </c>
      <c r="CM391" s="26" t="b">
        <f t="shared" si="894"/>
        <v>1</v>
      </c>
      <c r="CN391" s="26" t="b">
        <f t="shared" si="894"/>
        <v>1</v>
      </c>
      <c r="CO391" s="14" t="str">
        <f t="shared" ref="CO391:CT391" si="895">IF(DG391&lt;&gt;"",REPLACE(REPLACE(INDEX($EE$4:$EE$801,MATCH(DG391,$EF$4:$EF$801,0)),6,1,CU391),1,1,DA391),"")</f>
        <v>5201071</v>
      </c>
      <c r="CP391" s="14" t="str">
        <f t="shared" si="895"/>
        <v>5200071</v>
      </c>
      <c r="CQ391" s="14" t="str">
        <f t="shared" si="895"/>
        <v>5301073</v>
      </c>
      <c r="CR391" s="14" t="str">
        <f t="shared" si="895"/>
        <v>5401073</v>
      </c>
      <c r="CS391" s="14" t="str">
        <f t="shared" si="895"/>
        <v>5502072</v>
      </c>
      <c r="CT391" s="14" t="str">
        <f t="shared" si="895"/>
        <v>5500072</v>
      </c>
      <c r="CU391" s="2">
        <v>7</v>
      </c>
      <c r="CV391" s="2">
        <v>7</v>
      </c>
      <c r="CW391" s="2">
        <v>7</v>
      </c>
      <c r="CX391" s="2">
        <v>7</v>
      </c>
      <c r="CY391" s="2">
        <v>7</v>
      </c>
      <c r="CZ391" s="2">
        <v>7</v>
      </c>
      <c r="DA391" s="2">
        <v>5</v>
      </c>
      <c r="DB391" s="7">
        <v>5</v>
      </c>
      <c r="DC391">
        <v>5</v>
      </c>
      <c r="DD391" s="2">
        <v>5</v>
      </c>
      <c r="DE391" s="7">
        <v>5</v>
      </c>
      <c r="DF391">
        <v>5</v>
      </c>
      <c r="DG391" s="1" t="s">
        <v>3257</v>
      </c>
      <c r="DH391" s="1" t="s">
        <v>3256</v>
      </c>
      <c r="DI391" s="1" t="s">
        <v>3270</v>
      </c>
      <c r="DJ391" s="1" t="s">
        <v>3271</v>
      </c>
      <c r="DK391" s="1" t="s">
        <v>3267</v>
      </c>
      <c r="DL391" s="1" t="s">
        <v>3148</v>
      </c>
      <c r="DM391" t="s">
        <v>3131</v>
      </c>
      <c r="DN391" t="s">
        <v>3131</v>
      </c>
      <c r="DO391" t="s">
        <v>3138</v>
      </c>
      <c r="DP391" t="s">
        <v>3138</v>
      </c>
      <c r="DQ391" t="s">
        <v>3122</v>
      </c>
      <c r="DR391" t="s">
        <v>3122</v>
      </c>
      <c r="DS391" s="1" t="s">
        <v>3179</v>
      </c>
      <c r="DT391" s="1" t="s">
        <v>3163</v>
      </c>
      <c r="DU391" s="1" t="s">
        <v>3184</v>
      </c>
      <c r="DV391" s="1" t="s">
        <v>3203</v>
      </c>
      <c r="DW391" s="1" t="s">
        <v>3198</v>
      </c>
      <c r="DX391" s="1" t="s">
        <v>3206</v>
      </c>
      <c r="DY391">
        <f t="shared" si="883"/>
        <v>1</v>
      </c>
      <c r="DZ391">
        <f t="shared" si="884"/>
        <v>1</v>
      </c>
      <c r="EA391">
        <f t="shared" si="885"/>
        <v>1</v>
      </c>
      <c r="EB391">
        <f t="shared" si="886"/>
        <v>2</v>
      </c>
      <c r="EC391">
        <f t="shared" si="887"/>
        <v>2</v>
      </c>
      <c r="ED391">
        <f t="shared" si="888"/>
        <v>2</v>
      </c>
      <c r="EE391" s="14">
        <v>5201131</v>
      </c>
      <c r="EF391" s="33" t="s">
        <v>3257</v>
      </c>
      <c r="EG391" s="14">
        <v>1</v>
      </c>
      <c r="FA391" t="str">
        <f t="shared" si="766"/>
        <v>水骑兵</v>
      </c>
      <c r="FB391" t="str">
        <f t="shared" si="767"/>
        <v>水刀客</v>
      </c>
      <c r="FC391" t="str">
        <f t="shared" si="768"/>
        <v>木剑士</v>
      </c>
      <c r="FD391" t="str">
        <f t="shared" si="769"/>
        <v>木魔法师</v>
      </c>
      <c r="FE391" t="str">
        <f t="shared" si="770"/>
        <v>火火枪手</v>
      </c>
      <c r="FF391" t="str">
        <f t="shared" si="771"/>
        <v>火海盗</v>
      </c>
    </row>
    <row r="392" spans="15:162" ht="14.25" x14ac:dyDescent="0.15">
      <c r="O392" s="6">
        <v>10309</v>
      </c>
      <c r="P392" s="11">
        <v>722684.97</v>
      </c>
      <c r="Q392" s="16">
        <f t="shared" si="801"/>
        <v>722684</v>
      </c>
      <c r="R392" s="4" t="str">
        <f t="shared" si="802"/>
        <v>5200072,5201072,5300075,5400075,5501074,5400075</v>
      </c>
      <c r="S392" s="4" t="str">
        <f t="shared" si="803"/>
        <v>7,7,7,7,7,7</v>
      </c>
      <c r="T392" s="4" t="str">
        <f t="shared" si="804"/>
        <v>358,354,354,354,354,354</v>
      </c>
      <c r="U392" s="2">
        <v>5200072</v>
      </c>
      <c r="V392" s="17">
        <v>5201072</v>
      </c>
      <c r="W392" s="4">
        <v>5300075</v>
      </c>
      <c r="X392" s="17">
        <v>5400075</v>
      </c>
      <c r="Y392" s="4">
        <v>5501074</v>
      </c>
      <c r="Z392" s="4">
        <v>5400075</v>
      </c>
      <c r="AA392" s="2">
        <v>7</v>
      </c>
      <c r="AB392" s="2">
        <v>7</v>
      </c>
      <c r="AC392" s="2">
        <v>7</v>
      </c>
      <c r="AD392" s="2">
        <v>7</v>
      </c>
      <c r="AE392" s="2">
        <v>7</v>
      </c>
      <c r="AF392" s="2">
        <v>7</v>
      </c>
      <c r="AG392" s="2">
        <f t="shared" si="891"/>
        <v>358</v>
      </c>
      <c r="AH392" s="2">
        <f t="shared" si="785"/>
        <v>354</v>
      </c>
      <c r="AI392" s="2">
        <f t="shared" si="786"/>
        <v>354</v>
      </c>
      <c r="AJ392" s="2">
        <f t="shared" si="787"/>
        <v>354</v>
      </c>
      <c r="AK392" s="2">
        <f t="shared" si="788"/>
        <v>354</v>
      </c>
      <c r="AL392" s="2">
        <f t="shared" si="789"/>
        <v>354</v>
      </c>
      <c r="AM392" s="8">
        <f t="shared" si="790"/>
        <v>122856.28000000001</v>
      </c>
      <c r="AN392" s="8">
        <f t="shared" si="869"/>
        <v>119965.54400000001</v>
      </c>
      <c r="AO392" s="8">
        <f t="shared" si="869"/>
        <v>119965.54400000001</v>
      </c>
      <c r="AP392" s="8">
        <f t="shared" si="869"/>
        <v>119965.54400000001</v>
      </c>
      <c r="AQ392" s="8">
        <f t="shared" si="869"/>
        <v>119965.54400000001</v>
      </c>
      <c r="AR392" s="8">
        <f t="shared" si="869"/>
        <v>119965.54400000001</v>
      </c>
      <c r="AS392" s="8">
        <f t="shared" si="892"/>
        <v>-24</v>
      </c>
      <c r="AT392">
        <f t="shared" si="893"/>
        <v>334</v>
      </c>
      <c r="BI392">
        <v>1403013</v>
      </c>
      <c r="BJ392" s="4">
        <f>[1]monsters!$N392</f>
        <v>276.48</v>
      </c>
      <c r="BK392" s="4">
        <f>[1]monsters!$O392</f>
        <v>27.65</v>
      </c>
      <c r="BL392" s="4">
        <f>[1]monsters!$P392</f>
        <v>3413.33</v>
      </c>
      <c r="BM392" s="4">
        <f>[1]monsters!$Q392</f>
        <v>341.33</v>
      </c>
      <c r="BN392" s="4">
        <f>[1]monsters!$R392</f>
        <v>55.3</v>
      </c>
      <c r="BO392" s="4">
        <f>[1]monsters!$S392</f>
        <v>5.53</v>
      </c>
      <c r="BP392" s="4">
        <f>[1]monsters!$K392</f>
        <v>1.8</v>
      </c>
      <c r="BQ392">
        <f>[1]monsters!$D392</f>
        <v>2</v>
      </c>
      <c r="BR392">
        <f t="shared" si="876"/>
        <v>0.1</v>
      </c>
      <c r="BS392">
        <f t="shared" si="877"/>
        <v>376.20053602693611</v>
      </c>
      <c r="BT392">
        <f t="shared" si="878"/>
        <v>37.620053602693609</v>
      </c>
      <c r="CH392" t="str">
        <f t="shared" si="772"/>
        <v/>
      </c>
      <c r="CI392" s="26" t="b">
        <f t="shared" ref="CI392:CN392" si="896">IF(DG392&lt;&gt;"",IF(ISERROR(MATCH(INT(CO392),$EE$4:$EE$879,0))=FALSE,TRUE),"")</f>
        <v>1</v>
      </c>
      <c r="CJ392" s="26" t="b">
        <f t="shared" si="896"/>
        <v>1</v>
      </c>
      <c r="CK392" s="26" t="b">
        <f t="shared" si="896"/>
        <v>1</v>
      </c>
      <c r="CL392" s="26" t="b">
        <f t="shared" si="896"/>
        <v>1</v>
      </c>
      <c r="CM392" s="26" t="b">
        <f t="shared" si="896"/>
        <v>1</v>
      </c>
      <c r="CN392" s="26" t="b">
        <f t="shared" si="896"/>
        <v>1</v>
      </c>
      <c r="CO392" s="14" t="str">
        <f t="shared" ref="CO392:CT392" si="897">IF(DG392&lt;&gt;"",REPLACE(REPLACE(INDEX($EE$4:$EE$801,MATCH(DG392,$EF$4:$EF$801,0)),6,1,CU392),1,1,DA392),"")</f>
        <v>5200072</v>
      </c>
      <c r="CP392" s="14" t="str">
        <f t="shared" si="897"/>
        <v>5201072</v>
      </c>
      <c r="CQ392" s="14" t="str">
        <f t="shared" si="897"/>
        <v>5300075</v>
      </c>
      <c r="CR392" s="14" t="str">
        <f t="shared" si="897"/>
        <v>5400075</v>
      </c>
      <c r="CS392" s="14" t="str">
        <f t="shared" si="897"/>
        <v>5501074</v>
      </c>
      <c r="CT392" s="14" t="str">
        <f t="shared" si="897"/>
        <v>5400075</v>
      </c>
      <c r="CU392" s="2">
        <v>7</v>
      </c>
      <c r="CV392" s="2">
        <v>7</v>
      </c>
      <c r="CW392" s="2">
        <v>7</v>
      </c>
      <c r="CX392" s="2">
        <v>7</v>
      </c>
      <c r="CY392" s="2">
        <v>7</v>
      </c>
      <c r="CZ392" s="2">
        <v>7</v>
      </c>
      <c r="DA392" s="2">
        <v>5</v>
      </c>
      <c r="DB392" s="7">
        <v>5</v>
      </c>
      <c r="DC392">
        <v>5</v>
      </c>
      <c r="DD392" s="2">
        <v>5</v>
      </c>
      <c r="DE392" s="7">
        <v>5</v>
      </c>
      <c r="DF392">
        <v>5</v>
      </c>
      <c r="DG392" s="1" t="s">
        <v>3262</v>
      </c>
      <c r="DH392" s="1" t="s">
        <v>3142</v>
      </c>
      <c r="DI392" s="1" t="s">
        <v>3242</v>
      </c>
      <c r="DJ392" s="1" t="s">
        <v>3289</v>
      </c>
      <c r="DK392" s="1" t="s">
        <v>3252</v>
      </c>
      <c r="DL392" s="1" t="s">
        <v>3289</v>
      </c>
      <c r="DM392" t="s">
        <v>3122</v>
      </c>
      <c r="DN392" t="s">
        <v>3122</v>
      </c>
      <c r="DO392" t="s">
        <v>3159</v>
      </c>
      <c r="DP392" t="s">
        <v>3159</v>
      </c>
      <c r="DQ392" t="s">
        <v>3253</v>
      </c>
      <c r="DR392" t="s">
        <v>3159</v>
      </c>
      <c r="DS392" s="1" t="s">
        <v>3163</v>
      </c>
      <c r="DT392" s="1" t="s">
        <v>3179</v>
      </c>
      <c r="DU392" s="1" t="s">
        <v>3243</v>
      </c>
      <c r="DV392" s="1" t="s">
        <v>3234</v>
      </c>
      <c r="DW392" s="1" t="s">
        <v>3197</v>
      </c>
      <c r="DX392" s="1" t="s">
        <v>3234</v>
      </c>
      <c r="DY392">
        <f t="shared" si="883"/>
        <v>1</v>
      </c>
      <c r="DZ392">
        <f t="shared" si="884"/>
        <v>1</v>
      </c>
      <c r="EA392">
        <f t="shared" si="885"/>
        <v>1</v>
      </c>
      <c r="EB392">
        <f t="shared" si="886"/>
        <v>2</v>
      </c>
      <c r="EC392">
        <f t="shared" si="887"/>
        <v>2</v>
      </c>
      <c r="ED392">
        <f t="shared" si="888"/>
        <v>2</v>
      </c>
      <c r="EE392" s="14">
        <v>5202131</v>
      </c>
      <c r="EF392" s="33" t="s">
        <v>3124</v>
      </c>
      <c r="EG392" s="14">
        <v>1</v>
      </c>
      <c r="FA392" t="str">
        <f t="shared" si="766"/>
        <v>火刀客</v>
      </c>
      <c r="FB392" t="str">
        <f t="shared" si="767"/>
        <v>火骑兵</v>
      </c>
      <c r="FC392" t="str">
        <f t="shared" si="768"/>
        <v>暗武士</v>
      </c>
      <c r="FD392" t="str">
        <f t="shared" si="769"/>
        <v>暗巫师</v>
      </c>
      <c r="FE392" t="str">
        <f t="shared" si="770"/>
        <v>光猎人</v>
      </c>
      <c r="FF392" t="str">
        <f t="shared" si="771"/>
        <v>暗巫师</v>
      </c>
    </row>
    <row r="393" spans="15:162" ht="14.25" x14ac:dyDescent="0.15">
      <c r="O393" s="6">
        <v>10310</v>
      </c>
      <c r="P393" s="11">
        <v>777270.06</v>
      </c>
      <c r="Q393" s="16">
        <f t="shared" si="801"/>
        <v>777270</v>
      </c>
      <c r="R393" s="4" t="str">
        <f t="shared" si="802"/>
        <v>5602074,5201072,5201073,5202072,5502072,5502072</v>
      </c>
      <c r="S393" s="4" t="str">
        <f t="shared" si="803"/>
        <v>7,7,7,7,7,7</v>
      </c>
      <c r="T393" s="4" t="str">
        <f t="shared" si="804"/>
        <v>372,367,367,367,367,367</v>
      </c>
      <c r="U393" s="2">
        <v>5602074</v>
      </c>
      <c r="V393" s="17">
        <v>5201072</v>
      </c>
      <c r="W393" s="4">
        <v>5201073</v>
      </c>
      <c r="X393" s="17">
        <v>5202072</v>
      </c>
      <c r="Y393" s="4">
        <v>5502072</v>
      </c>
      <c r="Z393" s="4">
        <v>5502072</v>
      </c>
      <c r="AA393" s="2">
        <v>7</v>
      </c>
      <c r="AB393" s="2">
        <v>7</v>
      </c>
      <c r="AC393" s="2">
        <v>7</v>
      </c>
      <c r="AD393" s="2">
        <v>7</v>
      </c>
      <c r="AE393" s="2">
        <v>7</v>
      </c>
      <c r="AF393" s="2">
        <v>7</v>
      </c>
      <c r="AG393" s="2">
        <f t="shared" si="891"/>
        <v>372</v>
      </c>
      <c r="AH393" s="2">
        <f t="shared" si="785"/>
        <v>367</v>
      </c>
      <c r="AI393" s="2">
        <f t="shared" si="786"/>
        <v>367</v>
      </c>
      <c r="AJ393" s="2">
        <f t="shared" si="787"/>
        <v>367</v>
      </c>
      <c r="AK393" s="2">
        <f t="shared" si="788"/>
        <v>367</v>
      </c>
      <c r="AL393" s="2">
        <f t="shared" si="789"/>
        <v>367</v>
      </c>
      <c r="AM393" s="8">
        <f t="shared" si="790"/>
        <v>132135.90000000002</v>
      </c>
      <c r="AN393" s="8">
        <f t="shared" si="869"/>
        <v>129026.82</v>
      </c>
      <c r="AO393" s="8">
        <f t="shared" si="869"/>
        <v>129026.82</v>
      </c>
      <c r="AP393" s="8">
        <f t="shared" si="869"/>
        <v>129026.82</v>
      </c>
      <c r="AQ393" s="8">
        <f t="shared" si="869"/>
        <v>129026.82</v>
      </c>
      <c r="AR393" s="8">
        <f t="shared" si="869"/>
        <v>129026.82</v>
      </c>
      <c r="AS393" s="8">
        <f t="shared" si="892"/>
        <v>-25</v>
      </c>
      <c r="AT393">
        <f t="shared" si="893"/>
        <v>347</v>
      </c>
      <c r="BI393">
        <v>1204013</v>
      </c>
      <c r="BJ393" s="4">
        <f>[1]monsters!$N393</f>
        <v>184.32</v>
      </c>
      <c r="BK393" s="4">
        <f>[1]monsters!$O393</f>
        <v>18.43</v>
      </c>
      <c r="BL393" s="4">
        <f>[1]monsters!$P393</f>
        <v>3413.33</v>
      </c>
      <c r="BM393" s="4">
        <f>[1]monsters!$Q393</f>
        <v>341.33</v>
      </c>
      <c r="BN393" s="4">
        <f>[1]monsters!$R393</f>
        <v>36.86</v>
      </c>
      <c r="BO393" s="4">
        <f>[1]monsters!$S393</f>
        <v>3.69</v>
      </c>
      <c r="BP393" s="4">
        <f>[1]monsters!$K393</f>
        <v>1.2</v>
      </c>
      <c r="BQ393">
        <f>[1]monsters!$D393</f>
        <v>3</v>
      </c>
      <c r="BR393">
        <f t="shared" si="876"/>
        <v>0.1</v>
      </c>
      <c r="BS393">
        <f t="shared" si="877"/>
        <v>289.10933602693603</v>
      </c>
      <c r="BT393">
        <f t="shared" si="878"/>
        <v>28.910933602693603</v>
      </c>
      <c r="CH393" t="str">
        <f t="shared" si="772"/>
        <v/>
      </c>
      <c r="CI393" s="26" t="b">
        <f t="shared" ref="CI393:CN393" si="898">IF(DG393&lt;&gt;"",IF(ISERROR(MATCH(INT(CO393),$EE$4:$EE$879,0))=FALSE,TRUE),"")</f>
        <v>1</v>
      </c>
      <c r="CJ393" s="26" t="b">
        <f t="shared" si="898"/>
        <v>1</v>
      </c>
      <c r="CK393" s="26" t="b">
        <f t="shared" si="898"/>
        <v>1</v>
      </c>
      <c r="CL393" s="26" t="b">
        <f t="shared" si="898"/>
        <v>1</v>
      </c>
      <c r="CM393" s="26" t="b">
        <f t="shared" si="898"/>
        <v>1</v>
      </c>
      <c r="CN393" s="26" t="b">
        <f t="shared" si="898"/>
        <v>1</v>
      </c>
      <c r="CO393" s="14" t="str">
        <f t="shared" ref="CO393:CT393" si="899">IF(DG393&lt;&gt;"",REPLACE(REPLACE(INDEX($EE$4:$EE$801,MATCH(DG393,$EF$4:$EF$801,0)),6,1,CU393),1,1,DA393),"")</f>
        <v>5602074</v>
      </c>
      <c r="CP393" s="14" t="str">
        <f t="shared" si="899"/>
        <v>5201072</v>
      </c>
      <c r="CQ393" s="14" t="str">
        <f t="shared" si="899"/>
        <v>5201073</v>
      </c>
      <c r="CR393" s="14" t="str">
        <f t="shared" si="899"/>
        <v>5202072</v>
      </c>
      <c r="CS393" s="14" t="str">
        <f t="shared" si="899"/>
        <v>5502072</v>
      </c>
      <c r="CT393" s="14" t="str">
        <f t="shared" si="899"/>
        <v>5502072</v>
      </c>
      <c r="CU393" s="2">
        <v>7</v>
      </c>
      <c r="CV393" s="2">
        <v>7</v>
      </c>
      <c r="CW393" s="2">
        <v>7</v>
      </c>
      <c r="CX393" s="2">
        <v>7</v>
      </c>
      <c r="CY393" s="2">
        <v>7</v>
      </c>
      <c r="CZ393" s="2">
        <v>7</v>
      </c>
      <c r="DA393" s="2">
        <v>5</v>
      </c>
      <c r="DB393" s="7">
        <v>5</v>
      </c>
      <c r="DC393">
        <v>5</v>
      </c>
      <c r="DD393" s="2">
        <v>5</v>
      </c>
      <c r="DE393" s="7">
        <v>5</v>
      </c>
      <c r="DF393">
        <v>5</v>
      </c>
      <c r="DG393" s="1" t="s">
        <v>3258</v>
      </c>
      <c r="DH393" s="1" t="s">
        <v>3142</v>
      </c>
      <c r="DI393" s="1" t="s">
        <v>3268</v>
      </c>
      <c r="DJ393" s="1" t="s">
        <v>3263</v>
      </c>
      <c r="DK393" s="1" t="s">
        <v>3267</v>
      </c>
      <c r="DL393" s="1" t="s">
        <v>3267</v>
      </c>
      <c r="DM393" t="s">
        <v>3253</v>
      </c>
      <c r="DN393" s="1" t="s">
        <v>3122</v>
      </c>
      <c r="DO393" s="1" t="s">
        <v>3138</v>
      </c>
      <c r="DP393" s="1" t="s">
        <v>3122</v>
      </c>
      <c r="DQ393" s="1" t="s">
        <v>3122</v>
      </c>
      <c r="DR393" s="1" t="s">
        <v>3122</v>
      </c>
      <c r="DS393" s="1" t="s">
        <v>3254</v>
      </c>
      <c r="DT393" s="1" t="s">
        <v>3179</v>
      </c>
      <c r="DU393" s="1" t="s">
        <v>3179</v>
      </c>
      <c r="DV393" s="1" t="s">
        <v>3166</v>
      </c>
      <c r="DW393" s="1" t="s">
        <v>3198</v>
      </c>
      <c r="DX393" s="1" t="s">
        <v>3198</v>
      </c>
      <c r="DY393">
        <f t="shared" si="883"/>
        <v>2</v>
      </c>
      <c r="DZ393">
        <f t="shared" si="884"/>
        <v>1</v>
      </c>
      <c r="EA393">
        <f t="shared" si="885"/>
        <v>1</v>
      </c>
      <c r="EB393">
        <f t="shared" si="886"/>
        <v>1</v>
      </c>
      <c r="EC393">
        <f t="shared" si="887"/>
        <v>2</v>
      </c>
      <c r="ED393">
        <f t="shared" si="888"/>
        <v>2</v>
      </c>
      <c r="EE393" s="14">
        <v>5301131</v>
      </c>
      <c r="EF393" s="33" t="s">
        <v>3128</v>
      </c>
      <c r="EG393" s="14">
        <v>1</v>
      </c>
      <c r="FA393" t="str">
        <f t="shared" si="766"/>
        <v>光学者</v>
      </c>
      <c r="FB393" t="str">
        <f t="shared" si="767"/>
        <v>火骑兵</v>
      </c>
      <c r="FC393" t="str">
        <f t="shared" si="768"/>
        <v>木骑兵</v>
      </c>
      <c r="FD393" t="str">
        <f t="shared" si="769"/>
        <v>火维京</v>
      </c>
      <c r="FE393" t="str">
        <f t="shared" si="770"/>
        <v>火火枪手</v>
      </c>
      <c r="FF393" t="str">
        <f t="shared" si="771"/>
        <v>火火枪手</v>
      </c>
    </row>
    <row r="394" spans="15:162" ht="14.25" x14ac:dyDescent="0.15">
      <c r="O394" s="6">
        <v>10311</v>
      </c>
      <c r="P394" s="11">
        <v>777347.55</v>
      </c>
      <c r="Q394" s="16">
        <f t="shared" si="801"/>
        <v>777347</v>
      </c>
      <c r="R394" s="4" t="str">
        <f t="shared" si="802"/>
        <v>5201071,5301071,5302075,5402073,5501075,5501075</v>
      </c>
      <c r="S394" s="4" t="str">
        <f t="shared" si="803"/>
        <v>7,7,7,7,7,7</v>
      </c>
      <c r="T394" s="4" t="str">
        <f t="shared" si="804"/>
        <v>372,367,367,367,367,367</v>
      </c>
      <c r="U394" s="2">
        <v>5201071</v>
      </c>
      <c r="V394" s="7">
        <v>5301071</v>
      </c>
      <c r="W394" s="4">
        <v>5302075</v>
      </c>
      <c r="X394" s="7">
        <v>5402073</v>
      </c>
      <c r="Y394" s="4">
        <v>5501075</v>
      </c>
      <c r="Z394" s="4">
        <v>5501075</v>
      </c>
      <c r="AA394" s="2">
        <v>7</v>
      </c>
      <c r="AB394" s="2">
        <v>7</v>
      </c>
      <c r="AC394" s="2">
        <v>7</v>
      </c>
      <c r="AD394" s="2">
        <v>7</v>
      </c>
      <c r="AE394" s="2">
        <v>7</v>
      </c>
      <c r="AF394" s="2">
        <v>7</v>
      </c>
      <c r="AG394" s="2">
        <f t="shared" si="891"/>
        <v>372</v>
      </c>
      <c r="AH394" s="2">
        <f t="shared" si="785"/>
        <v>367</v>
      </c>
      <c r="AI394" s="2">
        <f t="shared" si="786"/>
        <v>367</v>
      </c>
      <c r="AJ394" s="2">
        <f t="shared" si="787"/>
        <v>367</v>
      </c>
      <c r="AK394" s="2">
        <f t="shared" si="788"/>
        <v>367</v>
      </c>
      <c r="AL394" s="2">
        <f t="shared" si="789"/>
        <v>367</v>
      </c>
      <c r="AM394" s="8">
        <f t="shared" si="790"/>
        <v>132148.99000000002</v>
      </c>
      <c r="AN394" s="8">
        <f t="shared" si="869"/>
        <v>129039.60200000001</v>
      </c>
      <c r="AO394" s="8">
        <f t="shared" si="869"/>
        <v>129039.60200000001</v>
      </c>
      <c r="AP394" s="8">
        <f t="shared" si="869"/>
        <v>129039.60200000001</v>
      </c>
      <c r="AQ394" s="8">
        <f t="shared" si="869"/>
        <v>129039.60200000001</v>
      </c>
      <c r="AR394" s="8">
        <f t="shared" si="869"/>
        <v>129039.60200000001</v>
      </c>
      <c r="AS394" s="8">
        <f t="shared" si="892"/>
        <v>-25</v>
      </c>
      <c r="AT394">
        <f t="shared" si="893"/>
        <v>347</v>
      </c>
      <c r="BI394">
        <v>1404013</v>
      </c>
      <c r="BJ394" s="4">
        <f>[1]monsters!$N394</f>
        <v>327.68</v>
      </c>
      <c r="BK394" s="4">
        <f>[1]monsters!$O394</f>
        <v>32.770000000000003</v>
      </c>
      <c r="BL394" s="4">
        <f>[1]monsters!$P394</f>
        <v>2560</v>
      </c>
      <c r="BM394" s="4">
        <f>[1]monsters!$Q394</f>
        <v>256</v>
      </c>
      <c r="BN394" s="4">
        <f>[1]monsters!$R394</f>
        <v>46.81</v>
      </c>
      <c r="BO394" s="4">
        <f>[1]monsters!$S394</f>
        <v>4.68</v>
      </c>
      <c r="BP394" s="4">
        <f>[1]monsters!$K394</f>
        <v>1.6</v>
      </c>
      <c r="BQ394">
        <f>[1]monsters!$D394</f>
        <v>4</v>
      </c>
      <c r="BR394">
        <f t="shared" si="876"/>
        <v>0.1</v>
      </c>
      <c r="BS394">
        <f t="shared" si="877"/>
        <v>395.8528861952862</v>
      </c>
      <c r="BT394">
        <f t="shared" si="878"/>
        <v>39.585288619528626</v>
      </c>
      <c r="CH394" t="str">
        <f t="shared" si="772"/>
        <v/>
      </c>
      <c r="CI394" s="26" t="b">
        <f t="shared" ref="CI394:CN394" si="900">IF(DG394&lt;&gt;"",IF(ISERROR(MATCH(INT(CO394),$EE$4:$EE$879,0))=FALSE,TRUE),"")</f>
        <v>1</v>
      </c>
      <c r="CJ394" s="26" t="b">
        <f t="shared" si="900"/>
        <v>1</v>
      </c>
      <c r="CK394" s="26" t="b">
        <f t="shared" si="900"/>
        <v>1</v>
      </c>
      <c r="CL394" s="26" t="b">
        <f t="shared" si="900"/>
        <v>1</v>
      </c>
      <c r="CM394" s="26" t="b">
        <f t="shared" si="900"/>
        <v>1</v>
      </c>
      <c r="CN394" s="26" t="b">
        <f t="shared" si="900"/>
        <v>1</v>
      </c>
      <c r="CO394" s="14" t="str">
        <f t="shared" ref="CO394:CT394" si="901">IF(DG394&lt;&gt;"",REPLACE(REPLACE(INDEX($EE$4:$EE$801,MATCH(DG394,$EF$4:$EF$801,0)),6,1,CU394),1,1,DA394),"")</f>
        <v>5201071</v>
      </c>
      <c r="CP394" s="14" t="str">
        <f t="shared" si="901"/>
        <v>5301071</v>
      </c>
      <c r="CQ394" s="14" t="str">
        <f t="shared" si="901"/>
        <v>5302075</v>
      </c>
      <c r="CR394" s="14" t="str">
        <f t="shared" si="901"/>
        <v>5402073</v>
      </c>
      <c r="CS394" s="14" t="str">
        <f t="shared" si="901"/>
        <v>5501075</v>
      </c>
      <c r="CT394" s="14" t="str">
        <f t="shared" si="901"/>
        <v>5501075</v>
      </c>
      <c r="CU394" s="2">
        <v>7</v>
      </c>
      <c r="CV394" s="2">
        <v>7</v>
      </c>
      <c r="CW394" s="2">
        <v>7</v>
      </c>
      <c r="CX394" s="2">
        <v>7</v>
      </c>
      <c r="CY394" s="2">
        <v>7</v>
      </c>
      <c r="CZ394" s="2">
        <v>7</v>
      </c>
      <c r="DA394" s="2">
        <v>5</v>
      </c>
      <c r="DB394" s="7">
        <v>5</v>
      </c>
      <c r="DC394">
        <v>5</v>
      </c>
      <c r="DD394" s="2">
        <v>5</v>
      </c>
      <c r="DE394" s="7">
        <v>5</v>
      </c>
      <c r="DF394">
        <v>5</v>
      </c>
      <c r="DG394" s="1" t="s">
        <v>3257</v>
      </c>
      <c r="DH394" s="1" t="s">
        <v>3128</v>
      </c>
      <c r="DI394" s="1" t="s">
        <v>3286</v>
      </c>
      <c r="DJ394" s="1" t="s">
        <v>3164</v>
      </c>
      <c r="DK394" s="1" t="s">
        <v>3290</v>
      </c>
      <c r="DL394" s="1" t="s">
        <v>3290</v>
      </c>
      <c r="DM394" t="s">
        <v>3131</v>
      </c>
      <c r="DN394" t="s">
        <v>3131</v>
      </c>
      <c r="DO394" t="s">
        <v>3159</v>
      </c>
      <c r="DP394" t="s">
        <v>3138</v>
      </c>
      <c r="DQ394" t="s">
        <v>3159</v>
      </c>
      <c r="DR394" t="s">
        <v>3159</v>
      </c>
      <c r="DS394" s="1" t="s">
        <v>3179</v>
      </c>
      <c r="DT394" s="1" t="s">
        <v>3184</v>
      </c>
      <c r="DU394" s="1" t="s">
        <v>3146</v>
      </c>
      <c r="DV394" s="1" t="s">
        <v>3202</v>
      </c>
      <c r="DW394" s="1" t="s">
        <v>3197</v>
      </c>
      <c r="DX394" s="1" t="s">
        <v>3197</v>
      </c>
      <c r="DY394">
        <f t="shared" si="883"/>
        <v>1</v>
      </c>
      <c r="DZ394">
        <f t="shared" si="884"/>
        <v>1</v>
      </c>
      <c r="EA394">
        <f t="shared" si="885"/>
        <v>1</v>
      </c>
      <c r="EB394">
        <f t="shared" si="886"/>
        <v>2</v>
      </c>
      <c r="EC394">
        <f t="shared" si="887"/>
        <v>2</v>
      </c>
      <c r="ED394">
        <f t="shared" si="888"/>
        <v>2</v>
      </c>
      <c r="EE394" s="14">
        <v>5401131</v>
      </c>
      <c r="EF394" s="33" t="s">
        <v>3161</v>
      </c>
      <c r="EG394" s="14">
        <v>2</v>
      </c>
      <c r="FA394" t="str">
        <f t="shared" si="766"/>
        <v>水骑兵</v>
      </c>
      <c r="FB394" t="str">
        <f t="shared" si="767"/>
        <v>水剑士</v>
      </c>
      <c r="FC394" t="str">
        <f t="shared" si="768"/>
        <v>暗盗贼</v>
      </c>
      <c r="FD394" t="str">
        <f t="shared" si="769"/>
        <v>木女巫</v>
      </c>
      <c r="FE394" t="str">
        <f t="shared" si="770"/>
        <v>暗猎人</v>
      </c>
      <c r="FF394" t="str">
        <f t="shared" si="771"/>
        <v>暗猎人</v>
      </c>
    </row>
    <row r="395" spans="15:162" ht="14.25" x14ac:dyDescent="0.15">
      <c r="O395" s="6">
        <v>10312</v>
      </c>
      <c r="P395" s="11">
        <v>777426.93</v>
      </c>
      <c r="Q395" s="16">
        <f t="shared" si="801"/>
        <v>777426</v>
      </c>
      <c r="R395" s="4" t="str">
        <f t="shared" si="802"/>
        <v>5301071,5200071,5202072,5500072,5502073,5402071</v>
      </c>
      <c r="S395" s="4" t="str">
        <f t="shared" si="803"/>
        <v>7,7,7,7,7,7</v>
      </c>
      <c r="T395" s="4" t="str">
        <f t="shared" si="804"/>
        <v>372,368,368,368,368,368</v>
      </c>
      <c r="U395" s="2">
        <v>5301071</v>
      </c>
      <c r="V395" s="7">
        <v>5200071</v>
      </c>
      <c r="W395" s="4">
        <v>5202072</v>
      </c>
      <c r="X395" s="7">
        <v>5500072</v>
      </c>
      <c r="Y395" s="4">
        <v>5502073</v>
      </c>
      <c r="Z395" s="4">
        <v>5402071</v>
      </c>
      <c r="AA395" s="2">
        <v>7</v>
      </c>
      <c r="AB395" s="2">
        <v>7</v>
      </c>
      <c r="AC395" s="2">
        <v>7</v>
      </c>
      <c r="AD395" s="2">
        <v>7</v>
      </c>
      <c r="AE395" s="2">
        <v>7</v>
      </c>
      <c r="AF395" s="2">
        <v>7</v>
      </c>
      <c r="AG395" s="2">
        <f t="shared" si="891"/>
        <v>372</v>
      </c>
      <c r="AH395" s="2">
        <f t="shared" si="785"/>
        <v>368</v>
      </c>
      <c r="AI395" s="2">
        <f t="shared" si="786"/>
        <v>368</v>
      </c>
      <c r="AJ395" s="2">
        <f t="shared" si="787"/>
        <v>368</v>
      </c>
      <c r="AK395" s="2">
        <f t="shared" si="788"/>
        <v>368</v>
      </c>
      <c r="AL395" s="2">
        <f t="shared" si="789"/>
        <v>368</v>
      </c>
      <c r="AM395" s="8">
        <f t="shared" si="790"/>
        <v>132162.42000000001</v>
      </c>
      <c r="AN395" s="8">
        <f t="shared" si="869"/>
        <v>129052.716</v>
      </c>
      <c r="AO395" s="8">
        <f t="shared" si="869"/>
        <v>129052.716</v>
      </c>
      <c r="AP395" s="8">
        <f t="shared" si="869"/>
        <v>129052.716</v>
      </c>
      <c r="AQ395" s="8">
        <f t="shared" si="869"/>
        <v>129052.716</v>
      </c>
      <c r="AR395" s="8">
        <f t="shared" si="869"/>
        <v>129052.716</v>
      </c>
      <c r="AS395" s="8">
        <f t="shared" si="892"/>
        <v>-25</v>
      </c>
      <c r="AT395">
        <f t="shared" si="893"/>
        <v>347</v>
      </c>
      <c r="BI395">
        <v>1303013</v>
      </c>
      <c r="BJ395" s="4">
        <f>[1]monsters!$N395</f>
        <v>307.2</v>
      </c>
      <c r="BK395" s="4">
        <f>[1]monsters!$O395</f>
        <v>30.72</v>
      </c>
      <c r="BL395" s="4">
        <f>[1]monsters!$P395</f>
        <v>2560</v>
      </c>
      <c r="BM395" s="4">
        <f>[1]monsters!$Q395</f>
        <v>256</v>
      </c>
      <c r="BN395" s="4">
        <f>[1]monsters!$R395</f>
        <v>43.89</v>
      </c>
      <c r="BO395" s="4">
        <f>[1]monsters!$S395</f>
        <v>4.3899999999999997</v>
      </c>
      <c r="BP395" s="4">
        <f>[1]monsters!$K395</f>
        <v>1.5</v>
      </c>
      <c r="BQ395">
        <f>[1]monsters!$D395</f>
        <v>4</v>
      </c>
      <c r="BR395">
        <f t="shared" si="876"/>
        <v>0.1</v>
      </c>
      <c r="BS395">
        <f t="shared" si="877"/>
        <v>376.49928619528623</v>
      </c>
      <c r="BT395">
        <f t="shared" si="878"/>
        <v>37.649928619528623</v>
      </c>
      <c r="CH395" t="str">
        <f t="shared" si="772"/>
        <v/>
      </c>
      <c r="CI395" s="26" t="b">
        <f t="shared" ref="CI395:CN395" si="902">IF(DG395&lt;&gt;"",IF(ISERROR(MATCH(INT(CO395),$EE$4:$EE$879,0))=FALSE,TRUE),"")</f>
        <v>1</v>
      </c>
      <c r="CJ395" s="26" t="b">
        <f t="shared" si="902"/>
        <v>1</v>
      </c>
      <c r="CK395" s="26" t="b">
        <f t="shared" si="902"/>
        <v>1</v>
      </c>
      <c r="CL395" s="26" t="b">
        <f t="shared" si="902"/>
        <v>1</v>
      </c>
      <c r="CM395" s="26" t="b">
        <f t="shared" si="902"/>
        <v>1</v>
      </c>
      <c r="CN395" s="26" t="b">
        <f t="shared" si="902"/>
        <v>1</v>
      </c>
      <c r="CO395" s="14" t="str">
        <f t="shared" ref="CO395:CT395" si="903">IF(DG395&lt;&gt;"",REPLACE(REPLACE(INDEX($EE$4:$EE$801,MATCH(DG395,$EF$4:$EF$801,0)),6,1,CU395),1,1,DA395),"")</f>
        <v>5301071</v>
      </c>
      <c r="CP395" s="14" t="str">
        <f t="shared" si="903"/>
        <v>5200071</v>
      </c>
      <c r="CQ395" s="14" t="str">
        <f t="shared" si="903"/>
        <v>5202072</v>
      </c>
      <c r="CR395" s="14" t="str">
        <f t="shared" si="903"/>
        <v>5500072</v>
      </c>
      <c r="CS395" s="14" t="str">
        <f t="shared" si="903"/>
        <v>5502073</v>
      </c>
      <c r="CT395" s="14" t="str">
        <f t="shared" si="903"/>
        <v>5402071</v>
      </c>
      <c r="CU395" s="2">
        <v>7</v>
      </c>
      <c r="CV395" s="2">
        <v>7</v>
      </c>
      <c r="CW395" s="2">
        <v>7</v>
      </c>
      <c r="CX395" s="2">
        <v>7</v>
      </c>
      <c r="CY395" s="2">
        <v>7</v>
      </c>
      <c r="CZ395" s="2">
        <v>7</v>
      </c>
      <c r="DA395" s="2">
        <v>5</v>
      </c>
      <c r="DB395" s="7">
        <v>5</v>
      </c>
      <c r="DC395">
        <v>5</v>
      </c>
      <c r="DD395" s="2">
        <v>5</v>
      </c>
      <c r="DE395" s="7">
        <v>5</v>
      </c>
      <c r="DF395">
        <v>5</v>
      </c>
      <c r="DG395" s="1" t="s">
        <v>3128</v>
      </c>
      <c r="DH395" s="1" t="s">
        <v>3256</v>
      </c>
      <c r="DI395" s="1" t="s">
        <v>3263</v>
      </c>
      <c r="DJ395" s="1" t="s">
        <v>3148</v>
      </c>
      <c r="DK395" s="1" t="s">
        <v>3273</v>
      </c>
      <c r="DL395" s="1" t="s">
        <v>3259</v>
      </c>
      <c r="DM395" t="s">
        <v>3131</v>
      </c>
      <c r="DN395" t="s">
        <v>3131</v>
      </c>
      <c r="DO395" t="s">
        <v>3122</v>
      </c>
      <c r="DP395" t="s">
        <v>3122</v>
      </c>
      <c r="DQ395" t="s">
        <v>3138</v>
      </c>
      <c r="DR395" t="s">
        <v>3131</v>
      </c>
      <c r="DS395" s="1" t="s">
        <v>3184</v>
      </c>
      <c r="DT395" s="1" t="s">
        <v>3163</v>
      </c>
      <c r="DU395" s="1" t="s">
        <v>3166</v>
      </c>
      <c r="DV395" s="1" t="s">
        <v>3206</v>
      </c>
      <c r="DW395" s="1" t="s">
        <v>3198</v>
      </c>
      <c r="DX395" s="1" t="s">
        <v>3202</v>
      </c>
      <c r="DY395">
        <f t="shared" si="883"/>
        <v>1</v>
      </c>
      <c r="DZ395">
        <f t="shared" si="884"/>
        <v>1</v>
      </c>
      <c r="EA395">
        <f t="shared" si="885"/>
        <v>1</v>
      </c>
      <c r="EB395">
        <f t="shared" si="886"/>
        <v>2</v>
      </c>
      <c r="EC395">
        <f t="shared" si="887"/>
        <v>2</v>
      </c>
      <c r="ED395">
        <f t="shared" si="888"/>
        <v>2</v>
      </c>
      <c r="EE395" s="14">
        <v>5402131</v>
      </c>
      <c r="EF395" s="33" t="s">
        <v>3259</v>
      </c>
      <c r="EG395" s="14">
        <v>2</v>
      </c>
      <c r="FA395" t="str">
        <f t="shared" si="766"/>
        <v>水剑士</v>
      </c>
      <c r="FB395" t="str">
        <f t="shared" si="767"/>
        <v>水刀客</v>
      </c>
      <c r="FC395" t="str">
        <f t="shared" si="768"/>
        <v>火维京</v>
      </c>
      <c r="FD395" t="str">
        <f t="shared" si="769"/>
        <v>火海盗</v>
      </c>
      <c r="FE395" t="str">
        <f t="shared" si="770"/>
        <v>木火枪手</v>
      </c>
      <c r="FF395" t="str">
        <f t="shared" si="771"/>
        <v>水女巫</v>
      </c>
    </row>
    <row r="396" spans="15:162" ht="14.25" x14ac:dyDescent="0.15">
      <c r="O396" s="6">
        <v>10313</v>
      </c>
      <c r="P396" s="11">
        <v>777504.42</v>
      </c>
      <c r="Q396" s="16">
        <f t="shared" si="801"/>
        <v>777504</v>
      </c>
      <c r="R396" s="4" t="str">
        <f t="shared" si="802"/>
        <v>5200071,5302075,5301073,5401073,5501074,5502073</v>
      </c>
      <c r="S396" s="4" t="str">
        <f t="shared" si="803"/>
        <v>7,7,7,7,7,7</v>
      </c>
      <c r="T396" s="4" t="str">
        <f t="shared" si="804"/>
        <v>372,368,368,368,368,368</v>
      </c>
      <c r="U396" s="2">
        <v>5200071</v>
      </c>
      <c r="V396" s="7">
        <v>5302075</v>
      </c>
      <c r="W396" s="4">
        <v>5301073</v>
      </c>
      <c r="X396" s="7">
        <v>5401073</v>
      </c>
      <c r="Y396" s="4">
        <v>5501074</v>
      </c>
      <c r="Z396" s="4">
        <v>5502073</v>
      </c>
      <c r="AA396" s="2">
        <v>7</v>
      </c>
      <c r="AB396" s="2">
        <v>7</v>
      </c>
      <c r="AC396" s="2">
        <v>7</v>
      </c>
      <c r="AD396" s="2">
        <v>7</v>
      </c>
      <c r="AE396" s="2">
        <v>7</v>
      </c>
      <c r="AF396" s="2">
        <v>7</v>
      </c>
      <c r="AG396" s="2">
        <f t="shared" si="891"/>
        <v>372</v>
      </c>
      <c r="AH396" s="2">
        <f t="shared" si="785"/>
        <v>368</v>
      </c>
      <c r="AI396" s="2">
        <f t="shared" si="786"/>
        <v>368</v>
      </c>
      <c r="AJ396" s="2">
        <f t="shared" si="787"/>
        <v>368</v>
      </c>
      <c r="AK396" s="2">
        <f t="shared" si="788"/>
        <v>368</v>
      </c>
      <c r="AL396" s="2">
        <f t="shared" si="789"/>
        <v>368</v>
      </c>
      <c r="AM396" s="8">
        <f t="shared" si="790"/>
        <v>132175.68000000002</v>
      </c>
      <c r="AN396" s="8">
        <f t="shared" si="869"/>
        <v>129065.664</v>
      </c>
      <c r="AO396" s="8">
        <f t="shared" si="869"/>
        <v>129065.664</v>
      </c>
      <c r="AP396" s="8">
        <f t="shared" si="869"/>
        <v>129065.664</v>
      </c>
      <c r="AQ396" s="8">
        <f t="shared" si="869"/>
        <v>129065.664</v>
      </c>
      <c r="AR396" s="8">
        <f t="shared" si="869"/>
        <v>129065.664</v>
      </c>
      <c r="AS396" s="8">
        <f t="shared" si="892"/>
        <v>-25</v>
      </c>
      <c r="AT396">
        <f t="shared" si="893"/>
        <v>347</v>
      </c>
      <c r="BI396">
        <v>1304013</v>
      </c>
      <c r="BJ396" s="4">
        <f>[1]monsters!$N396</f>
        <v>358.4</v>
      </c>
      <c r="BK396" s="4">
        <f>[1]monsters!$O396</f>
        <v>35.840000000000003</v>
      </c>
      <c r="BL396" s="4">
        <f>[1]monsters!$P396</f>
        <v>2194.29</v>
      </c>
      <c r="BM396" s="4">
        <f>[1]monsters!$Q396</f>
        <v>219.43</v>
      </c>
      <c r="BN396" s="4">
        <f>[1]monsters!$R396</f>
        <v>44.8</v>
      </c>
      <c r="BO396" s="4">
        <f>[1]monsters!$S396</f>
        <v>4.4800000000000004</v>
      </c>
      <c r="BP396" s="4">
        <f>[1]monsters!$K396</f>
        <v>1.5</v>
      </c>
      <c r="BQ396">
        <f>[1]monsters!$D396</f>
        <v>5</v>
      </c>
      <c r="BR396">
        <f t="shared" si="876"/>
        <v>0.1</v>
      </c>
      <c r="BS396">
        <f t="shared" si="877"/>
        <v>412.56981818181816</v>
      </c>
      <c r="BT396">
        <f t="shared" si="878"/>
        <v>41.256981818181821</v>
      </c>
      <c r="CH396">
        <f t="shared" si="772"/>
        <v>5</v>
      </c>
      <c r="CI396" s="26" t="b">
        <f t="shared" ref="CI396:CN396" si="904">IF(DG396&lt;&gt;"",IF(ISERROR(MATCH(INT(CO396),$EE$4:$EE$879,0))=FALSE,TRUE),"")</f>
        <v>1</v>
      </c>
      <c r="CJ396" s="26" t="b">
        <f t="shared" si="904"/>
        <v>1</v>
      </c>
      <c r="CK396" s="26" t="b">
        <f t="shared" si="904"/>
        <v>1</v>
      </c>
      <c r="CL396" s="26" t="b">
        <f t="shared" si="904"/>
        <v>1</v>
      </c>
      <c r="CM396" s="26" t="b">
        <f t="shared" si="904"/>
        <v>1</v>
      </c>
      <c r="CN396" s="26" t="b">
        <f t="shared" si="904"/>
        <v>1</v>
      </c>
      <c r="CO396" s="14" t="str">
        <f t="shared" ref="CO396:CT396" si="905">IF(DG396&lt;&gt;"",REPLACE(REPLACE(INDEX($EE$4:$EE$801,MATCH(DG396,$EF$4:$EF$801,0)),6,1,CU396),1,1,DA396),"")</f>
        <v>5200071</v>
      </c>
      <c r="CP396" s="14" t="str">
        <f t="shared" si="905"/>
        <v>5302075</v>
      </c>
      <c r="CQ396" s="14" t="str">
        <f t="shared" si="905"/>
        <v>5301073</v>
      </c>
      <c r="CR396" s="14" t="str">
        <f t="shared" si="905"/>
        <v>5401073</v>
      </c>
      <c r="CS396" s="14" t="str">
        <f t="shared" si="905"/>
        <v>5501074</v>
      </c>
      <c r="CT396" s="14" t="str">
        <f t="shared" si="905"/>
        <v>5502073</v>
      </c>
      <c r="CU396" s="2">
        <v>7</v>
      </c>
      <c r="CV396" s="2">
        <v>7</v>
      </c>
      <c r="CW396" s="2">
        <v>7</v>
      </c>
      <c r="CX396" s="2">
        <v>7</v>
      </c>
      <c r="CY396" s="2">
        <v>7</v>
      </c>
      <c r="CZ396" s="2">
        <v>7</v>
      </c>
      <c r="DA396" s="2">
        <v>5</v>
      </c>
      <c r="DB396" s="7">
        <v>5</v>
      </c>
      <c r="DC396">
        <v>5</v>
      </c>
      <c r="DD396" s="2">
        <v>5</v>
      </c>
      <c r="DE396" s="7">
        <v>5</v>
      </c>
      <c r="DF396">
        <v>5</v>
      </c>
      <c r="DG396" s="1" t="s">
        <v>3256</v>
      </c>
      <c r="DH396" s="1" t="s">
        <v>3286</v>
      </c>
      <c r="DI396" s="1" t="s">
        <v>3270</v>
      </c>
      <c r="DJ396" s="1" t="s">
        <v>3271</v>
      </c>
      <c r="DK396" s="1" t="s">
        <v>3252</v>
      </c>
      <c r="DL396" s="1" t="s">
        <v>3273</v>
      </c>
      <c r="DM396" t="s">
        <v>3131</v>
      </c>
      <c r="DN396" t="s">
        <v>3159</v>
      </c>
      <c r="DO396" t="s">
        <v>3138</v>
      </c>
      <c r="DP396" t="s">
        <v>3138</v>
      </c>
      <c r="DQ396" t="s">
        <v>3253</v>
      </c>
      <c r="DR396" t="s">
        <v>3138</v>
      </c>
      <c r="DS396" s="1" t="s">
        <v>3163</v>
      </c>
      <c r="DT396" s="1" t="s">
        <v>3146</v>
      </c>
      <c r="DU396" s="1" t="s">
        <v>3184</v>
      </c>
      <c r="DV396" s="1" t="s">
        <v>3203</v>
      </c>
      <c r="DW396" s="1" t="s">
        <v>3197</v>
      </c>
      <c r="DX396" s="1" t="s">
        <v>3198</v>
      </c>
      <c r="DY396">
        <f t="shared" si="883"/>
        <v>1</v>
      </c>
      <c r="DZ396">
        <f t="shared" si="884"/>
        <v>1</v>
      </c>
      <c r="EA396">
        <f t="shared" si="885"/>
        <v>1</v>
      </c>
      <c r="EB396">
        <f t="shared" si="886"/>
        <v>2</v>
      </c>
      <c r="EC396">
        <f t="shared" si="887"/>
        <v>2</v>
      </c>
      <c r="ED396">
        <f t="shared" si="888"/>
        <v>2</v>
      </c>
      <c r="EE396" s="14">
        <v>5500131</v>
      </c>
      <c r="EF396" s="33" t="s">
        <v>3260</v>
      </c>
      <c r="EG396" s="14">
        <v>2</v>
      </c>
      <c r="FA396" t="str">
        <f t="shared" si="766"/>
        <v>水刀客</v>
      </c>
      <c r="FB396" t="str">
        <f t="shared" si="767"/>
        <v>暗盗贼</v>
      </c>
      <c r="FC396" t="str">
        <f t="shared" si="768"/>
        <v>木剑士</v>
      </c>
      <c r="FD396" t="str">
        <f t="shared" si="769"/>
        <v>木魔法师</v>
      </c>
      <c r="FE396" t="str">
        <f t="shared" si="770"/>
        <v>光猎人</v>
      </c>
      <c r="FF396" t="str">
        <f t="shared" si="771"/>
        <v>木火枪手</v>
      </c>
    </row>
    <row r="397" spans="15:162" ht="14.25" x14ac:dyDescent="0.15">
      <c r="O397" s="6">
        <v>10314</v>
      </c>
      <c r="P397" s="11">
        <v>777583.8</v>
      </c>
      <c r="Q397" s="16">
        <f t="shared" si="801"/>
        <v>777583</v>
      </c>
      <c r="R397" s="4" t="str">
        <f t="shared" si="802"/>
        <v>5202072,5201073,5301072,5402073,5500071,5400075</v>
      </c>
      <c r="S397" s="4" t="str">
        <f t="shared" si="803"/>
        <v>7,7,7,7,7,7</v>
      </c>
      <c r="T397" s="4" t="str">
        <f t="shared" si="804"/>
        <v>372,368,368,368,368,368</v>
      </c>
      <c r="U397" s="2">
        <v>5202072</v>
      </c>
      <c r="V397" s="7">
        <v>5201073</v>
      </c>
      <c r="W397">
        <v>5301072</v>
      </c>
      <c r="X397" s="7">
        <v>5402073</v>
      </c>
      <c r="Y397">
        <v>5500071</v>
      </c>
      <c r="Z397" s="4">
        <v>5400075</v>
      </c>
      <c r="AA397" s="2">
        <v>7</v>
      </c>
      <c r="AB397" s="2">
        <v>7</v>
      </c>
      <c r="AC397" s="2">
        <v>7</v>
      </c>
      <c r="AD397" s="2">
        <v>7</v>
      </c>
      <c r="AE397" s="2">
        <v>7</v>
      </c>
      <c r="AF397" s="2">
        <v>7</v>
      </c>
      <c r="AG397" s="2">
        <f t="shared" si="891"/>
        <v>372</v>
      </c>
      <c r="AH397" s="2">
        <f t="shared" si="785"/>
        <v>368</v>
      </c>
      <c r="AI397" s="2">
        <f t="shared" si="786"/>
        <v>368</v>
      </c>
      <c r="AJ397" s="2">
        <f t="shared" si="787"/>
        <v>368</v>
      </c>
      <c r="AK397" s="2">
        <f t="shared" si="788"/>
        <v>368</v>
      </c>
      <c r="AL397" s="2">
        <f t="shared" si="789"/>
        <v>368</v>
      </c>
      <c r="AM397" s="8">
        <f t="shared" si="790"/>
        <v>132189.11000000002</v>
      </c>
      <c r="AN397" s="8">
        <f t="shared" si="869"/>
        <v>129078.77800000001</v>
      </c>
      <c r="AO397" s="8">
        <f t="shared" si="869"/>
        <v>129078.77800000001</v>
      </c>
      <c r="AP397" s="8">
        <f t="shared" si="869"/>
        <v>129078.77800000001</v>
      </c>
      <c r="AQ397" s="8">
        <f t="shared" si="869"/>
        <v>129078.77800000001</v>
      </c>
      <c r="AR397" s="8">
        <f t="shared" si="869"/>
        <v>129078.77800000001</v>
      </c>
      <c r="AS397" s="8">
        <f t="shared" si="892"/>
        <v>-25</v>
      </c>
      <c r="AT397">
        <f t="shared" si="893"/>
        <v>347</v>
      </c>
      <c r="BI397">
        <v>1503013</v>
      </c>
      <c r="BJ397" s="4">
        <f>[1]monsters!$N397</f>
        <v>334.51</v>
      </c>
      <c r="BK397" s="4">
        <f>[1]monsters!$O397</f>
        <v>33.450000000000003</v>
      </c>
      <c r="BL397" s="4">
        <f>[1]monsters!$P397</f>
        <v>2194.29</v>
      </c>
      <c r="BM397" s="4">
        <f>[1]monsters!$Q397</f>
        <v>219.43</v>
      </c>
      <c r="BN397" s="4">
        <f>[1]monsters!$R397</f>
        <v>41.81</v>
      </c>
      <c r="BO397" s="4">
        <f>[1]monsters!$S397</f>
        <v>4.18</v>
      </c>
      <c r="BP397" s="4">
        <f>[1]monsters!$K397</f>
        <v>1.4000000000000001</v>
      </c>
      <c r="BQ397">
        <f>[1]monsters!$D397</f>
        <v>5</v>
      </c>
      <c r="BR397">
        <f t="shared" si="876"/>
        <v>0.1</v>
      </c>
      <c r="BS397">
        <f t="shared" si="877"/>
        <v>389.99376818181821</v>
      </c>
      <c r="BT397">
        <f t="shared" si="878"/>
        <v>38.999376818181823</v>
      </c>
      <c r="CH397" t="str">
        <f t="shared" si="772"/>
        <v/>
      </c>
      <c r="CI397" s="26" t="b">
        <f t="shared" ref="CI397:CN397" si="906">IF(DG397&lt;&gt;"",IF(ISERROR(MATCH(INT(CO397),$EE$4:$EE$879,0))=FALSE,TRUE),"")</f>
        <v>1</v>
      </c>
      <c r="CJ397" s="26" t="b">
        <f t="shared" si="906"/>
        <v>1</v>
      </c>
      <c r="CK397" s="26" t="b">
        <f t="shared" si="906"/>
        <v>1</v>
      </c>
      <c r="CL397" s="26" t="b">
        <f t="shared" si="906"/>
        <v>1</v>
      </c>
      <c r="CM397" s="26" t="b">
        <f t="shared" si="906"/>
        <v>1</v>
      </c>
      <c r="CN397" s="26" t="b">
        <f t="shared" si="906"/>
        <v>1</v>
      </c>
      <c r="CO397" s="14" t="str">
        <f t="shared" ref="CO397:CT397" si="907">IF(DG397&lt;&gt;"",REPLACE(REPLACE(INDEX($EE$4:$EE$801,MATCH(DG397,$EF$4:$EF$801,0)),6,1,CU397),1,1,DA397),"")</f>
        <v>5202072</v>
      </c>
      <c r="CP397" s="14" t="str">
        <f t="shared" si="907"/>
        <v>5201073</v>
      </c>
      <c r="CQ397" s="14" t="str">
        <f t="shared" si="907"/>
        <v>5301072</v>
      </c>
      <c r="CR397" s="14" t="str">
        <f t="shared" si="907"/>
        <v>5402073</v>
      </c>
      <c r="CS397" s="14" t="str">
        <f t="shared" si="907"/>
        <v>5500071</v>
      </c>
      <c r="CT397" s="14" t="str">
        <f t="shared" si="907"/>
        <v>5400075</v>
      </c>
      <c r="CU397" s="2">
        <v>7</v>
      </c>
      <c r="CV397" s="2">
        <v>7</v>
      </c>
      <c r="CW397" s="2">
        <v>7</v>
      </c>
      <c r="CX397" s="2">
        <v>7</v>
      </c>
      <c r="CY397" s="2">
        <v>7</v>
      </c>
      <c r="CZ397" s="2">
        <v>7</v>
      </c>
      <c r="DA397" s="2">
        <v>5</v>
      </c>
      <c r="DB397" s="7">
        <v>5</v>
      </c>
      <c r="DC397">
        <v>5</v>
      </c>
      <c r="DD397" s="2">
        <v>5</v>
      </c>
      <c r="DE397" s="7">
        <v>5</v>
      </c>
      <c r="DF397">
        <v>5</v>
      </c>
      <c r="DG397" s="1" t="s">
        <v>3263</v>
      </c>
      <c r="DH397" s="1" t="s">
        <v>3268</v>
      </c>
      <c r="DI397" s="1" t="s">
        <v>3264</v>
      </c>
      <c r="DJ397" s="1" t="s">
        <v>3164</v>
      </c>
      <c r="DK397" s="1" t="s">
        <v>3260</v>
      </c>
      <c r="DL397" s="1" t="s">
        <v>3289</v>
      </c>
      <c r="DM397" t="s">
        <v>3122</v>
      </c>
      <c r="DN397" t="s">
        <v>3138</v>
      </c>
      <c r="DO397" t="s">
        <v>3122</v>
      </c>
      <c r="DP397" t="s">
        <v>3138</v>
      </c>
      <c r="DQ397" t="s">
        <v>3131</v>
      </c>
      <c r="DR397" t="s">
        <v>3159</v>
      </c>
      <c r="DS397" s="1" t="s">
        <v>3166</v>
      </c>
      <c r="DT397" s="1" t="s">
        <v>3179</v>
      </c>
      <c r="DU397" s="1" t="s">
        <v>3184</v>
      </c>
      <c r="DV397" s="1" t="s">
        <v>3202</v>
      </c>
      <c r="DW397" s="1" t="s">
        <v>3206</v>
      </c>
      <c r="DX397" s="1" t="s">
        <v>3234</v>
      </c>
      <c r="DY397">
        <f t="shared" si="883"/>
        <v>1</v>
      </c>
      <c r="DZ397">
        <f t="shared" si="884"/>
        <v>1</v>
      </c>
      <c r="EA397">
        <f t="shared" si="885"/>
        <v>1</v>
      </c>
      <c r="EB397">
        <f t="shared" si="886"/>
        <v>2</v>
      </c>
      <c r="EC397">
        <f t="shared" si="887"/>
        <v>2</v>
      </c>
      <c r="ED397">
        <f t="shared" si="888"/>
        <v>2</v>
      </c>
      <c r="EE397" s="14">
        <v>5502131</v>
      </c>
      <c r="EF397" s="33" t="s">
        <v>3133</v>
      </c>
      <c r="EG397" s="14">
        <v>2</v>
      </c>
      <c r="FA397" t="str">
        <f t="shared" si="766"/>
        <v>火维京</v>
      </c>
      <c r="FB397" t="str">
        <f t="shared" si="767"/>
        <v>木骑兵</v>
      </c>
      <c r="FC397" t="str">
        <f t="shared" si="768"/>
        <v>火剑士</v>
      </c>
      <c r="FD397" t="str">
        <f t="shared" si="769"/>
        <v>木女巫</v>
      </c>
      <c r="FE397" t="str">
        <f t="shared" si="770"/>
        <v>水海盗</v>
      </c>
      <c r="FF397" t="str">
        <f t="shared" si="771"/>
        <v>暗巫师</v>
      </c>
    </row>
    <row r="398" spans="15:162" ht="14.25" x14ac:dyDescent="0.15">
      <c r="O398" s="6">
        <v>10315</v>
      </c>
      <c r="P398" s="11">
        <v>789103.35</v>
      </c>
      <c r="Q398" s="16">
        <f t="shared" si="801"/>
        <v>789103</v>
      </c>
      <c r="R398" s="4" t="str">
        <f t="shared" si="802"/>
        <v>5301072,5202073,5202073,5402073,5401073,5402073</v>
      </c>
      <c r="S398" s="4" t="str">
        <f t="shared" si="803"/>
        <v>7,7,7,7,7,7</v>
      </c>
      <c r="T398" s="4" t="str">
        <f t="shared" si="804"/>
        <v>375,370,370,370,370,370</v>
      </c>
      <c r="U398" s="2">
        <v>5301072</v>
      </c>
      <c r="V398" s="7">
        <v>5202073</v>
      </c>
      <c r="W398">
        <v>5202073</v>
      </c>
      <c r="X398" s="7">
        <v>5402073</v>
      </c>
      <c r="Y398">
        <v>5401073</v>
      </c>
      <c r="Z398" s="4">
        <v>5402073</v>
      </c>
      <c r="AA398" s="2">
        <v>7</v>
      </c>
      <c r="AB398" s="2">
        <v>7</v>
      </c>
      <c r="AC398" s="2">
        <v>7</v>
      </c>
      <c r="AD398" s="2">
        <v>7</v>
      </c>
      <c r="AE398" s="2">
        <v>7</v>
      </c>
      <c r="AF398" s="2">
        <v>7</v>
      </c>
      <c r="AG398" s="2">
        <f t="shared" si="891"/>
        <v>375</v>
      </c>
      <c r="AH398" s="2">
        <f t="shared" si="785"/>
        <v>370</v>
      </c>
      <c r="AI398" s="2">
        <f t="shared" si="786"/>
        <v>370</v>
      </c>
      <c r="AJ398" s="2">
        <f t="shared" si="787"/>
        <v>370</v>
      </c>
      <c r="AK398" s="2">
        <f t="shared" si="788"/>
        <v>370</v>
      </c>
      <c r="AL398" s="2">
        <f t="shared" si="789"/>
        <v>370</v>
      </c>
      <c r="AM398" s="8">
        <f t="shared" si="790"/>
        <v>134147.51</v>
      </c>
      <c r="AN398" s="8">
        <f t="shared" si="869"/>
        <v>130991.09800000001</v>
      </c>
      <c r="AO398" s="8">
        <f t="shared" si="869"/>
        <v>130991.09800000001</v>
      </c>
      <c r="AP398" s="8">
        <f t="shared" si="869"/>
        <v>130991.09800000001</v>
      </c>
      <c r="AQ398" s="8">
        <f t="shared" si="869"/>
        <v>130991.09800000001</v>
      </c>
      <c r="AR398" s="8">
        <f t="shared" si="869"/>
        <v>130991.09800000001</v>
      </c>
      <c r="AS398" s="8">
        <f t="shared" si="892"/>
        <v>-25</v>
      </c>
      <c r="AT398">
        <f t="shared" si="893"/>
        <v>350</v>
      </c>
      <c r="BI398">
        <v>1504013</v>
      </c>
      <c r="BJ398" s="4">
        <f>[1]monsters!$N398</f>
        <v>396.8</v>
      </c>
      <c r="BK398" s="4">
        <f>[1]monsters!$O398</f>
        <v>39.68</v>
      </c>
      <c r="BL398" s="4">
        <f>[1]monsters!$P398</f>
        <v>1981.94</v>
      </c>
      <c r="BM398" s="4">
        <f>[1]monsters!$Q398</f>
        <v>198.19</v>
      </c>
      <c r="BN398" s="4">
        <f>[1]monsters!$R398</f>
        <v>39.68</v>
      </c>
      <c r="BO398" s="4">
        <f>[1]monsters!$S398</f>
        <v>3.97</v>
      </c>
      <c r="BP398" s="4">
        <f>[1]monsters!$K398</f>
        <v>1.5</v>
      </c>
      <c r="BQ398">
        <f>[1]monsters!$D398</f>
        <v>6</v>
      </c>
      <c r="BR398">
        <f t="shared" si="876"/>
        <v>0.1</v>
      </c>
      <c r="BS398">
        <f t="shared" si="877"/>
        <v>441.70798653198659</v>
      </c>
      <c r="BT398">
        <f t="shared" si="878"/>
        <v>44.170798653198659</v>
      </c>
      <c r="CH398" t="str">
        <f t="shared" si="772"/>
        <v/>
      </c>
      <c r="CI398" s="26" t="b">
        <f t="shared" ref="CI398:CN398" si="908">IF(DG398&lt;&gt;"",IF(ISERROR(MATCH(INT(CO398),$EE$4:$EE$879,0))=FALSE,TRUE),"")</f>
        <v>1</v>
      </c>
      <c r="CJ398" s="26" t="b">
        <f t="shared" si="908"/>
        <v>1</v>
      </c>
      <c r="CK398" s="26" t="b">
        <f t="shared" si="908"/>
        <v>1</v>
      </c>
      <c r="CL398" s="26" t="b">
        <f t="shared" si="908"/>
        <v>1</v>
      </c>
      <c r="CM398" s="26" t="b">
        <f t="shared" si="908"/>
        <v>1</v>
      </c>
      <c r="CN398" s="26" t="b">
        <f t="shared" si="908"/>
        <v>1</v>
      </c>
      <c r="CO398" s="14" t="str">
        <f t="shared" ref="CO398:CT398" si="909">IF(DG398&lt;&gt;"",REPLACE(REPLACE(INDEX($EE$4:$EE$801,MATCH(DG398,$EF$4:$EF$801,0)),6,1,CU398),1,1,DA398),"")</f>
        <v>5301072</v>
      </c>
      <c r="CP398" s="14" t="str">
        <f t="shared" si="909"/>
        <v>5202073</v>
      </c>
      <c r="CQ398" s="14" t="str">
        <f t="shared" si="909"/>
        <v>5202073</v>
      </c>
      <c r="CR398" s="14" t="str">
        <f t="shared" si="909"/>
        <v>5402073</v>
      </c>
      <c r="CS398" s="14" t="str">
        <f t="shared" si="909"/>
        <v>5401073</v>
      </c>
      <c r="CT398" s="14" t="str">
        <f t="shared" si="909"/>
        <v>5402073</v>
      </c>
      <c r="CU398" s="2">
        <v>7</v>
      </c>
      <c r="CV398" s="2">
        <v>7</v>
      </c>
      <c r="CW398" s="2">
        <v>7</v>
      </c>
      <c r="CX398" s="2">
        <v>7</v>
      </c>
      <c r="CY398" s="2">
        <v>7</v>
      </c>
      <c r="CZ398" s="2">
        <v>7</v>
      </c>
      <c r="DA398" s="2">
        <v>5</v>
      </c>
      <c r="DB398" s="7">
        <v>5</v>
      </c>
      <c r="DC398">
        <v>5</v>
      </c>
      <c r="DD398" s="2">
        <v>5</v>
      </c>
      <c r="DE398" s="7">
        <v>5</v>
      </c>
      <c r="DF398">
        <v>5</v>
      </c>
      <c r="DG398" s="1" t="s">
        <v>3264</v>
      </c>
      <c r="DH398" s="1" t="s">
        <v>3269</v>
      </c>
      <c r="DI398" s="1" t="s">
        <v>3269</v>
      </c>
      <c r="DJ398" s="1" t="s">
        <v>3164</v>
      </c>
      <c r="DK398" s="1" t="s">
        <v>3271</v>
      </c>
      <c r="DL398" s="1" t="s">
        <v>3164</v>
      </c>
      <c r="DM398" t="s">
        <v>3122</v>
      </c>
      <c r="DN398" t="s">
        <v>3138</v>
      </c>
      <c r="DO398" t="s">
        <v>3138</v>
      </c>
      <c r="DP398" t="s">
        <v>3138</v>
      </c>
      <c r="DQ398" t="s">
        <v>3138</v>
      </c>
      <c r="DR398" t="s">
        <v>3138</v>
      </c>
      <c r="DS398" s="1" t="s">
        <v>3184</v>
      </c>
      <c r="DT398" s="1" t="s">
        <v>3166</v>
      </c>
      <c r="DU398" s="1" t="s">
        <v>3166</v>
      </c>
      <c r="DV398" s="1" t="s">
        <v>3202</v>
      </c>
      <c r="DW398" s="1" t="s">
        <v>3203</v>
      </c>
      <c r="DX398" s="1" t="s">
        <v>3202</v>
      </c>
      <c r="DY398">
        <f t="shared" si="883"/>
        <v>1</v>
      </c>
      <c r="DZ398">
        <f t="shared" si="884"/>
        <v>1</v>
      </c>
      <c r="EA398">
        <f t="shared" si="885"/>
        <v>1</v>
      </c>
      <c r="EB398">
        <f t="shared" si="886"/>
        <v>2</v>
      </c>
      <c r="EC398">
        <f t="shared" si="887"/>
        <v>2</v>
      </c>
      <c r="ED398">
        <f t="shared" si="888"/>
        <v>2</v>
      </c>
      <c r="EE398" s="14">
        <v>5601131</v>
      </c>
      <c r="EF398" s="33" t="s">
        <v>3261</v>
      </c>
      <c r="EG398" s="14">
        <v>2</v>
      </c>
      <c r="FA398" t="str">
        <f t="shared" si="766"/>
        <v>火剑士</v>
      </c>
      <c r="FB398" t="str">
        <f t="shared" si="767"/>
        <v>木维京</v>
      </c>
      <c r="FC398" t="str">
        <f t="shared" si="768"/>
        <v>木维京</v>
      </c>
      <c r="FD398" t="str">
        <f t="shared" si="769"/>
        <v>木女巫</v>
      </c>
      <c r="FE398" t="str">
        <f t="shared" si="770"/>
        <v>木魔法师</v>
      </c>
      <c r="FF398" t="str">
        <f t="shared" si="771"/>
        <v>木女巫</v>
      </c>
    </row>
    <row r="399" spans="15:162" ht="14.25" x14ac:dyDescent="0.15">
      <c r="O399" s="6">
        <v>10316</v>
      </c>
      <c r="P399" s="11">
        <v>789180.84</v>
      </c>
      <c r="Q399" s="16">
        <f t="shared" si="801"/>
        <v>789180</v>
      </c>
      <c r="R399" s="4" t="str">
        <f t="shared" si="802"/>
        <v>5401072,5200073,5301073,5302074,5400075,5400075</v>
      </c>
      <c r="S399" s="4" t="str">
        <f t="shared" si="803"/>
        <v>7,7,7,7,7,7</v>
      </c>
      <c r="T399" s="4" t="str">
        <f t="shared" si="804"/>
        <v>375,370,370,370,370,370</v>
      </c>
      <c r="U399" s="2">
        <v>5401072</v>
      </c>
      <c r="V399" s="7">
        <v>5200073</v>
      </c>
      <c r="W399">
        <v>5301073</v>
      </c>
      <c r="X399" s="7">
        <v>5302074</v>
      </c>
      <c r="Y399">
        <v>5400075</v>
      </c>
      <c r="Z399" s="4">
        <v>5400075</v>
      </c>
      <c r="AA399" s="2">
        <v>7</v>
      </c>
      <c r="AB399" s="2">
        <v>7</v>
      </c>
      <c r="AC399" s="2">
        <v>7</v>
      </c>
      <c r="AD399" s="2">
        <v>7</v>
      </c>
      <c r="AE399" s="2">
        <v>7</v>
      </c>
      <c r="AF399" s="2">
        <v>7</v>
      </c>
      <c r="AG399" s="2">
        <f t="shared" si="891"/>
        <v>375</v>
      </c>
      <c r="AH399" s="2">
        <f t="shared" si="785"/>
        <v>370</v>
      </c>
      <c r="AI399" s="2">
        <f t="shared" si="786"/>
        <v>370</v>
      </c>
      <c r="AJ399" s="2">
        <f t="shared" si="787"/>
        <v>370</v>
      </c>
      <c r="AK399" s="2">
        <f t="shared" si="788"/>
        <v>370</v>
      </c>
      <c r="AL399" s="2">
        <f t="shared" si="789"/>
        <v>370</v>
      </c>
      <c r="AM399" s="8">
        <f t="shared" si="790"/>
        <v>134160.6</v>
      </c>
      <c r="AN399" s="8">
        <f t="shared" si="869"/>
        <v>131003.88</v>
      </c>
      <c r="AO399" s="8">
        <f t="shared" si="869"/>
        <v>131003.88</v>
      </c>
      <c r="AP399" s="8">
        <f t="shared" si="869"/>
        <v>131003.88</v>
      </c>
      <c r="AQ399" s="8">
        <f t="shared" si="869"/>
        <v>131003.88</v>
      </c>
      <c r="AR399" s="8">
        <f t="shared" si="869"/>
        <v>131003.88</v>
      </c>
      <c r="AS399" s="8">
        <f t="shared" si="892"/>
        <v>-25</v>
      </c>
      <c r="AT399">
        <f t="shared" si="893"/>
        <v>350</v>
      </c>
      <c r="BI399">
        <v>1101013</v>
      </c>
      <c r="BJ399" s="4">
        <f>[1]monsters!$N399</f>
        <v>256</v>
      </c>
      <c r="BK399" s="4">
        <f>[1]monsters!$O399</f>
        <v>25.6</v>
      </c>
      <c r="BL399" s="4">
        <f>[1]monsters!$P399</f>
        <v>3072</v>
      </c>
      <c r="BM399" s="4">
        <f>[1]monsters!$Q399</f>
        <v>307.2</v>
      </c>
      <c r="BN399" s="4">
        <f>[1]monsters!$R399</f>
        <v>64</v>
      </c>
      <c r="BO399" s="4">
        <f>[1]monsters!$S399</f>
        <v>6.4</v>
      </c>
      <c r="BP399" s="4">
        <f>[1]monsters!$K399</f>
        <v>1.5</v>
      </c>
      <c r="BQ399">
        <f>[1]monsters!$D399</f>
        <v>2</v>
      </c>
      <c r="BR399">
        <f t="shared" si="876"/>
        <v>0.1</v>
      </c>
      <c r="BS399">
        <f t="shared" si="877"/>
        <v>345.35434343434343</v>
      </c>
      <c r="BT399">
        <f t="shared" si="878"/>
        <v>34.535434343434346</v>
      </c>
      <c r="CH399" t="str">
        <f t="shared" si="772"/>
        <v/>
      </c>
      <c r="CI399" s="26" t="b">
        <f t="shared" ref="CI399:CN399" si="910">IF(DG399&lt;&gt;"",IF(ISERROR(MATCH(INT(CO399),$EE$4:$EE$879,0))=FALSE,TRUE),"")</f>
        <v>1</v>
      </c>
      <c r="CJ399" s="26" t="b">
        <f t="shared" si="910"/>
        <v>1</v>
      </c>
      <c r="CK399" s="26" t="b">
        <f t="shared" si="910"/>
        <v>1</v>
      </c>
      <c r="CL399" s="26" t="b">
        <f t="shared" si="910"/>
        <v>1</v>
      </c>
      <c r="CM399" s="26" t="b">
        <f t="shared" si="910"/>
        <v>1</v>
      </c>
      <c r="CN399" s="26" t="b">
        <f t="shared" si="910"/>
        <v>1</v>
      </c>
      <c r="CO399" s="14" t="str">
        <f t="shared" ref="CO399:CT399" si="911">IF(DG399&lt;&gt;"",REPLACE(REPLACE(INDEX($EE$4:$EE$801,MATCH(DG399,$EF$4:$EF$801,0)),6,1,CU399),1,1,DA399),"")</f>
        <v>5401072</v>
      </c>
      <c r="CP399" s="14" t="str">
        <f t="shared" si="911"/>
        <v>5200073</v>
      </c>
      <c r="CQ399" s="14" t="str">
        <f t="shared" si="911"/>
        <v>5301073</v>
      </c>
      <c r="CR399" s="14" t="str">
        <f t="shared" si="911"/>
        <v>5302074</v>
      </c>
      <c r="CS399" s="14" t="str">
        <f t="shared" si="911"/>
        <v>5400075</v>
      </c>
      <c r="CT399" s="14" t="str">
        <f t="shared" si="911"/>
        <v>5400075</v>
      </c>
      <c r="CU399" s="2">
        <v>7</v>
      </c>
      <c r="CV399" s="2">
        <v>7</v>
      </c>
      <c r="CW399" s="2">
        <v>7</v>
      </c>
      <c r="CX399" s="2">
        <v>7</v>
      </c>
      <c r="CY399" s="2">
        <v>7</v>
      </c>
      <c r="CZ399" s="2">
        <v>7</v>
      </c>
      <c r="DA399" s="2">
        <v>5</v>
      </c>
      <c r="DB399" s="7">
        <v>5</v>
      </c>
      <c r="DC399">
        <v>5</v>
      </c>
      <c r="DD399" s="2">
        <v>5</v>
      </c>
      <c r="DE399" s="7">
        <v>5</v>
      </c>
      <c r="DF399">
        <v>5</v>
      </c>
      <c r="DG399" s="1" t="s">
        <v>3265</v>
      </c>
      <c r="DH399" s="1" t="s">
        <v>3156</v>
      </c>
      <c r="DI399" s="1" t="s">
        <v>3270</v>
      </c>
      <c r="DJ399" s="1" t="s">
        <v>3275</v>
      </c>
      <c r="DK399" s="1" t="s">
        <v>3289</v>
      </c>
      <c r="DL399" s="1" t="s">
        <v>3289</v>
      </c>
      <c r="DM399" t="s">
        <v>3122</v>
      </c>
      <c r="DN399" t="s">
        <v>3138</v>
      </c>
      <c r="DO399" t="s">
        <v>3138</v>
      </c>
      <c r="DP399" t="s">
        <v>3253</v>
      </c>
      <c r="DQ399" t="s">
        <v>3159</v>
      </c>
      <c r="DR399" t="s">
        <v>3159</v>
      </c>
      <c r="DS399" s="1" t="s">
        <v>3203</v>
      </c>
      <c r="DT399" s="1" t="s">
        <v>3163</v>
      </c>
      <c r="DU399" s="1" t="s">
        <v>3184</v>
      </c>
      <c r="DV399" s="1" t="s">
        <v>3146</v>
      </c>
      <c r="DW399" s="1" t="s">
        <v>3234</v>
      </c>
      <c r="DX399" s="1" t="s">
        <v>3234</v>
      </c>
      <c r="DY399">
        <f t="shared" si="883"/>
        <v>2</v>
      </c>
      <c r="DZ399">
        <f t="shared" si="884"/>
        <v>1</v>
      </c>
      <c r="EA399">
        <f t="shared" si="885"/>
        <v>1</v>
      </c>
      <c r="EB399">
        <f t="shared" si="886"/>
        <v>1</v>
      </c>
      <c r="EC399">
        <f t="shared" si="887"/>
        <v>2</v>
      </c>
      <c r="ED399">
        <f t="shared" si="888"/>
        <v>2</v>
      </c>
      <c r="EE399" s="14">
        <v>5200132</v>
      </c>
      <c r="EF399" s="33" t="s">
        <v>3262</v>
      </c>
      <c r="EG399" s="14">
        <v>1</v>
      </c>
      <c r="FA399" t="str">
        <f t="shared" si="766"/>
        <v>火魔法师</v>
      </c>
      <c r="FB399" t="str">
        <f t="shared" si="767"/>
        <v>木刀客</v>
      </c>
      <c r="FC399" t="str">
        <f t="shared" si="768"/>
        <v>木剑士</v>
      </c>
      <c r="FD399" t="str">
        <f t="shared" si="769"/>
        <v>光盗贼</v>
      </c>
      <c r="FE399" t="str">
        <f t="shared" si="770"/>
        <v>暗巫师</v>
      </c>
      <c r="FF399" t="str">
        <f t="shared" si="771"/>
        <v>暗巫师</v>
      </c>
    </row>
    <row r="400" spans="15:162" ht="14.25" x14ac:dyDescent="0.15">
      <c r="O400" s="6">
        <v>10317</v>
      </c>
      <c r="P400" s="11">
        <v>789260.22</v>
      </c>
      <c r="Q400" s="16">
        <f t="shared" si="801"/>
        <v>789260</v>
      </c>
      <c r="R400" s="4" t="str">
        <f t="shared" si="802"/>
        <v>5301072,5300075,5202073,5601071,5501075,5500073</v>
      </c>
      <c r="S400" s="4" t="str">
        <f t="shared" si="803"/>
        <v>7,7,7,7,7,7</v>
      </c>
      <c r="T400" s="4" t="str">
        <f t="shared" si="804"/>
        <v>375,370,370,370,370,370</v>
      </c>
      <c r="U400" s="2">
        <v>5301072</v>
      </c>
      <c r="V400" s="7">
        <v>5300075</v>
      </c>
      <c r="W400">
        <v>5202073</v>
      </c>
      <c r="X400" s="7">
        <v>5601071</v>
      </c>
      <c r="Y400">
        <v>5501075</v>
      </c>
      <c r="Z400" s="4">
        <v>5500073</v>
      </c>
      <c r="AA400" s="2">
        <v>7</v>
      </c>
      <c r="AB400" s="2">
        <v>7</v>
      </c>
      <c r="AC400" s="2">
        <v>7</v>
      </c>
      <c r="AD400" s="2">
        <v>7</v>
      </c>
      <c r="AE400" s="2">
        <v>7</v>
      </c>
      <c r="AF400" s="2">
        <v>7</v>
      </c>
      <c r="AG400" s="2">
        <f t="shared" si="891"/>
        <v>375</v>
      </c>
      <c r="AH400" s="2">
        <f t="shared" si="785"/>
        <v>370</v>
      </c>
      <c r="AI400" s="2">
        <f t="shared" si="786"/>
        <v>370</v>
      </c>
      <c r="AJ400" s="2">
        <f t="shared" si="787"/>
        <v>370</v>
      </c>
      <c r="AK400" s="2">
        <f t="shared" si="788"/>
        <v>370</v>
      </c>
      <c r="AL400" s="2">
        <f t="shared" si="789"/>
        <v>370</v>
      </c>
      <c r="AM400" s="8">
        <f t="shared" si="790"/>
        <v>134174.20000000001</v>
      </c>
      <c r="AN400" s="8">
        <f t="shared" si="869"/>
        <v>131017.16</v>
      </c>
      <c r="AO400" s="8">
        <f t="shared" si="869"/>
        <v>131017.16</v>
      </c>
      <c r="AP400" s="8">
        <f t="shared" si="869"/>
        <v>131017.16</v>
      </c>
      <c r="AQ400" s="8">
        <f t="shared" si="869"/>
        <v>131017.16</v>
      </c>
      <c r="AR400" s="8">
        <f t="shared" si="869"/>
        <v>131017.16</v>
      </c>
      <c r="AS400" s="8">
        <f t="shared" si="892"/>
        <v>-25</v>
      </c>
      <c r="AT400">
        <f t="shared" si="893"/>
        <v>350</v>
      </c>
      <c r="BI400">
        <v>1102013</v>
      </c>
      <c r="BJ400" s="4">
        <f>[1]monsters!$N400</f>
        <v>245.76</v>
      </c>
      <c r="BK400" s="4">
        <f>[1]monsters!$O400</f>
        <v>24.58</v>
      </c>
      <c r="BL400" s="4">
        <f>[1]monsters!$P400</f>
        <v>3840</v>
      </c>
      <c r="BM400" s="4">
        <f>[1]monsters!$Q400</f>
        <v>384</v>
      </c>
      <c r="BN400" s="4">
        <f>[1]monsters!$R400</f>
        <v>81.92</v>
      </c>
      <c r="BO400" s="4">
        <f>[1]monsters!$S400</f>
        <v>8.19</v>
      </c>
      <c r="BP400" s="4">
        <f>[1]monsters!$K400</f>
        <v>1.8</v>
      </c>
      <c r="BQ400">
        <f>[1]monsters!$D400</f>
        <v>2</v>
      </c>
      <c r="BR400">
        <f t="shared" si="876"/>
        <v>0.1</v>
      </c>
      <c r="BS400">
        <f t="shared" si="877"/>
        <v>361.53612929292927</v>
      </c>
      <c r="BT400">
        <f t="shared" si="878"/>
        <v>36.153612929292926</v>
      </c>
      <c r="CH400" t="str">
        <f t="shared" si="772"/>
        <v/>
      </c>
      <c r="CI400" s="26" t="b">
        <f t="shared" ref="CI400:CN400" si="912">IF(DG400&lt;&gt;"",IF(ISERROR(MATCH(INT(CO400),$EE$4:$EE$879,0))=FALSE,TRUE),"")</f>
        <v>1</v>
      </c>
      <c r="CJ400" s="26" t="b">
        <f t="shared" si="912"/>
        <v>1</v>
      </c>
      <c r="CK400" s="26" t="b">
        <f t="shared" si="912"/>
        <v>1</v>
      </c>
      <c r="CL400" s="26" t="b">
        <f t="shared" si="912"/>
        <v>1</v>
      </c>
      <c r="CM400" s="26" t="b">
        <f t="shared" si="912"/>
        <v>1</v>
      </c>
      <c r="CN400" s="26" t="b">
        <f t="shared" si="912"/>
        <v>1</v>
      </c>
      <c r="CO400" s="14" t="str">
        <f t="shared" ref="CO400:CT400" si="913">IF(DG400&lt;&gt;"",REPLACE(REPLACE(INDEX($EE$4:$EE$801,MATCH(DG400,$EF$4:$EF$801,0)),6,1,CU400),1,1,DA400),"")</f>
        <v>5301072</v>
      </c>
      <c r="CP400" s="14" t="str">
        <f t="shared" si="913"/>
        <v>5300075</v>
      </c>
      <c r="CQ400" s="14" t="str">
        <f t="shared" si="913"/>
        <v>5202073</v>
      </c>
      <c r="CR400" s="14" t="str">
        <f t="shared" si="913"/>
        <v>5601071</v>
      </c>
      <c r="CS400" s="14" t="str">
        <f t="shared" si="913"/>
        <v>5501075</v>
      </c>
      <c r="CT400" s="14" t="str">
        <f t="shared" si="913"/>
        <v>5500073</v>
      </c>
      <c r="CU400" s="2">
        <v>7</v>
      </c>
      <c r="CV400" s="2">
        <v>7</v>
      </c>
      <c r="CW400" s="2">
        <v>7</v>
      </c>
      <c r="CX400" s="2">
        <v>7</v>
      </c>
      <c r="CY400" s="2">
        <v>7</v>
      </c>
      <c r="CZ400" s="2">
        <v>7</v>
      </c>
      <c r="DA400" s="2">
        <v>5</v>
      </c>
      <c r="DB400" s="7">
        <v>5</v>
      </c>
      <c r="DC400">
        <v>5</v>
      </c>
      <c r="DD400" s="2">
        <v>5</v>
      </c>
      <c r="DE400" s="7">
        <v>5</v>
      </c>
      <c r="DF400">
        <v>5</v>
      </c>
      <c r="DG400" s="1" t="s">
        <v>3264</v>
      </c>
      <c r="DH400" s="1" t="s">
        <v>3242</v>
      </c>
      <c r="DI400" s="1" t="s">
        <v>3269</v>
      </c>
      <c r="DJ400" s="1" t="s">
        <v>3261</v>
      </c>
      <c r="DK400" s="1" t="s">
        <v>3290</v>
      </c>
      <c r="DL400" s="1" t="s">
        <v>3272</v>
      </c>
      <c r="DM400" t="s">
        <v>3122</v>
      </c>
      <c r="DN400" t="s">
        <v>3159</v>
      </c>
      <c r="DO400" t="s">
        <v>3138</v>
      </c>
      <c r="DP400" t="s">
        <v>3131</v>
      </c>
      <c r="DQ400" t="s">
        <v>3159</v>
      </c>
      <c r="DR400" t="s">
        <v>3138</v>
      </c>
      <c r="DS400" s="1" t="s">
        <v>3184</v>
      </c>
      <c r="DT400" s="1" t="s">
        <v>3243</v>
      </c>
      <c r="DU400" s="1" t="s">
        <v>3166</v>
      </c>
      <c r="DV400" s="1" t="s">
        <v>3223</v>
      </c>
      <c r="DW400" s="1" t="s">
        <v>3197</v>
      </c>
      <c r="DX400" s="1" t="s">
        <v>3206</v>
      </c>
      <c r="DY400">
        <f t="shared" si="883"/>
        <v>1</v>
      </c>
      <c r="DZ400">
        <f t="shared" si="884"/>
        <v>1</v>
      </c>
      <c r="EA400">
        <f t="shared" si="885"/>
        <v>1</v>
      </c>
      <c r="EB400">
        <f t="shared" si="886"/>
        <v>2</v>
      </c>
      <c r="EC400">
        <f t="shared" si="887"/>
        <v>2</v>
      </c>
      <c r="ED400">
        <f t="shared" si="888"/>
        <v>2</v>
      </c>
      <c r="EE400" s="14">
        <v>5201132</v>
      </c>
      <c r="EF400" s="33" t="s">
        <v>3142</v>
      </c>
      <c r="EG400" s="14">
        <v>1</v>
      </c>
      <c r="FA400" t="str">
        <f t="shared" si="766"/>
        <v>火剑士</v>
      </c>
      <c r="FB400" t="str">
        <f t="shared" si="767"/>
        <v>暗武士</v>
      </c>
      <c r="FC400" t="str">
        <f t="shared" si="768"/>
        <v>木维京</v>
      </c>
      <c r="FD400" t="str">
        <f t="shared" si="769"/>
        <v>水修女</v>
      </c>
      <c r="FE400" t="str">
        <f t="shared" si="770"/>
        <v>暗猎人</v>
      </c>
      <c r="FF400" t="str">
        <f t="shared" si="771"/>
        <v>木海盗</v>
      </c>
    </row>
    <row r="401" spans="15:162" ht="14.25" x14ac:dyDescent="0.15">
      <c r="O401" s="6">
        <v>10318</v>
      </c>
      <c r="P401" s="11">
        <v>789339.6</v>
      </c>
      <c r="Q401" s="16">
        <f t="shared" si="801"/>
        <v>789339</v>
      </c>
      <c r="R401" s="4" t="str">
        <f t="shared" si="802"/>
        <v>5201071,5200071,5301073,5401073,5502072,5500072</v>
      </c>
      <c r="S401" s="4" t="str">
        <f t="shared" si="803"/>
        <v>7,7,7,7,7,7</v>
      </c>
      <c r="T401" s="4" t="str">
        <f t="shared" si="804"/>
        <v>375,370,370,370,370,370</v>
      </c>
      <c r="U401" s="2">
        <v>5201071</v>
      </c>
      <c r="V401" s="7">
        <v>5200071</v>
      </c>
      <c r="W401">
        <v>5301073</v>
      </c>
      <c r="X401" s="7">
        <v>5401073</v>
      </c>
      <c r="Y401">
        <v>5502072</v>
      </c>
      <c r="Z401" s="4">
        <v>5500072</v>
      </c>
      <c r="AA401" s="2">
        <v>7</v>
      </c>
      <c r="AB401" s="2">
        <v>7</v>
      </c>
      <c r="AC401" s="2">
        <v>7</v>
      </c>
      <c r="AD401" s="2">
        <v>7</v>
      </c>
      <c r="AE401" s="2">
        <v>7</v>
      </c>
      <c r="AF401" s="2">
        <v>7</v>
      </c>
      <c r="AG401" s="2">
        <f t="shared" si="891"/>
        <v>375</v>
      </c>
      <c r="AH401" s="2">
        <f t="shared" si="785"/>
        <v>370</v>
      </c>
      <c r="AI401" s="2">
        <f t="shared" si="786"/>
        <v>370</v>
      </c>
      <c r="AJ401" s="2">
        <f t="shared" si="787"/>
        <v>370</v>
      </c>
      <c r="AK401" s="2">
        <f t="shared" si="788"/>
        <v>370</v>
      </c>
      <c r="AL401" s="2">
        <f t="shared" si="789"/>
        <v>370</v>
      </c>
      <c r="AM401" s="8">
        <f t="shared" si="790"/>
        <v>134187.63</v>
      </c>
      <c r="AN401" s="8">
        <f t="shared" si="869"/>
        <v>131030.274</v>
      </c>
      <c r="AO401" s="8">
        <f t="shared" si="869"/>
        <v>131030.274</v>
      </c>
      <c r="AP401" s="8">
        <f t="shared" si="869"/>
        <v>131030.274</v>
      </c>
      <c r="AQ401" s="8">
        <f t="shared" si="869"/>
        <v>131030.274</v>
      </c>
      <c r="AR401" s="8">
        <f t="shared" si="869"/>
        <v>131030.274</v>
      </c>
      <c r="AS401" s="8">
        <f t="shared" si="892"/>
        <v>-25</v>
      </c>
      <c r="AT401">
        <f t="shared" si="893"/>
        <v>350</v>
      </c>
      <c r="BI401">
        <v>1206014</v>
      </c>
      <c r="BJ401" s="4">
        <f>[1]monsters!$N401</f>
        <v>276.48</v>
      </c>
      <c r="BK401" s="4">
        <f>[1]monsters!$O401</f>
        <v>27.65</v>
      </c>
      <c r="BL401" s="4">
        <f>[1]monsters!$P401</f>
        <v>3413.33</v>
      </c>
      <c r="BM401" s="4">
        <f>[1]monsters!$Q401</f>
        <v>341.33</v>
      </c>
      <c r="BN401" s="4">
        <f>[1]monsters!$R401</f>
        <v>55.3</v>
      </c>
      <c r="BO401" s="4">
        <f>[1]monsters!$S401</f>
        <v>5.53</v>
      </c>
      <c r="BP401" s="4">
        <f>[1]monsters!$K401</f>
        <v>1.8</v>
      </c>
      <c r="BQ401">
        <f>[1]monsters!$D401</f>
        <v>2</v>
      </c>
      <c r="BR401">
        <f t="shared" si="876"/>
        <v>0.1</v>
      </c>
      <c r="BS401">
        <f t="shared" si="877"/>
        <v>376.20053602693611</v>
      </c>
      <c r="BT401">
        <f t="shared" si="878"/>
        <v>37.620053602693609</v>
      </c>
      <c r="CH401" t="str">
        <f t="shared" si="772"/>
        <v/>
      </c>
      <c r="CI401" s="26" t="b">
        <f t="shared" ref="CI401:CN401" si="914">IF(DG401&lt;&gt;"",IF(ISERROR(MATCH(INT(CO401),$EE$4:$EE$879,0))=FALSE,TRUE),"")</f>
        <v>1</v>
      </c>
      <c r="CJ401" s="26" t="b">
        <f t="shared" si="914"/>
        <v>1</v>
      </c>
      <c r="CK401" s="26" t="b">
        <f t="shared" si="914"/>
        <v>1</v>
      </c>
      <c r="CL401" s="26" t="b">
        <f t="shared" si="914"/>
        <v>1</v>
      </c>
      <c r="CM401" s="26" t="b">
        <f t="shared" si="914"/>
        <v>1</v>
      </c>
      <c r="CN401" s="26" t="b">
        <f t="shared" si="914"/>
        <v>1</v>
      </c>
      <c r="CO401" s="14" t="str">
        <f t="shared" ref="CO401:CT401" si="915">IF(DG401&lt;&gt;"",REPLACE(REPLACE(INDEX($EE$4:$EE$801,MATCH(DG401,$EF$4:$EF$801,0)),6,1,CU401),1,1,DA401),"")</f>
        <v>5201071</v>
      </c>
      <c r="CP401" s="14" t="str">
        <f t="shared" si="915"/>
        <v>5200071</v>
      </c>
      <c r="CQ401" s="14" t="str">
        <f t="shared" si="915"/>
        <v>5301073</v>
      </c>
      <c r="CR401" s="14" t="str">
        <f t="shared" si="915"/>
        <v>5401073</v>
      </c>
      <c r="CS401" s="14" t="str">
        <f t="shared" si="915"/>
        <v>5502072</v>
      </c>
      <c r="CT401" s="14" t="str">
        <f t="shared" si="915"/>
        <v>5500072</v>
      </c>
      <c r="CU401" s="2">
        <v>7</v>
      </c>
      <c r="CV401" s="2">
        <v>7</v>
      </c>
      <c r="CW401" s="2">
        <v>7</v>
      </c>
      <c r="CX401" s="2">
        <v>7</v>
      </c>
      <c r="CY401" s="2">
        <v>7</v>
      </c>
      <c r="CZ401" s="2">
        <v>7</v>
      </c>
      <c r="DA401" s="2">
        <v>5</v>
      </c>
      <c r="DB401" s="7">
        <v>5</v>
      </c>
      <c r="DC401">
        <v>5</v>
      </c>
      <c r="DD401" s="2">
        <v>5</v>
      </c>
      <c r="DE401" s="7">
        <v>5</v>
      </c>
      <c r="DF401">
        <v>5</v>
      </c>
      <c r="DG401" s="1" t="s">
        <v>3257</v>
      </c>
      <c r="DH401" s="1" t="s">
        <v>3256</v>
      </c>
      <c r="DI401" s="1" t="s">
        <v>3270</v>
      </c>
      <c r="DJ401" s="1" t="s">
        <v>3271</v>
      </c>
      <c r="DK401" s="1" t="s">
        <v>3267</v>
      </c>
      <c r="DL401" s="1" t="s">
        <v>3148</v>
      </c>
      <c r="DM401" t="s">
        <v>3131</v>
      </c>
      <c r="DN401" t="s">
        <v>3131</v>
      </c>
      <c r="DO401" t="s">
        <v>3138</v>
      </c>
      <c r="DP401" t="s">
        <v>3138</v>
      </c>
      <c r="DQ401" t="s">
        <v>3122</v>
      </c>
      <c r="DR401" t="s">
        <v>3122</v>
      </c>
      <c r="DS401" s="1" t="s">
        <v>3179</v>
      </c>
      <c r="DT401" s="1" t="s">
        <v>3163</v>
      </c>
      <c r="DU401" s="1" t="s">
        <v>3184</v>
      </c>
      <c r="DV401" s="1" t="s">
        <v>3203</v>
      </c>
      <c r="DW401" s="1" t="s">
        <v>3198</v>
      </c>
      <c r="DX401" s="1" t="s">
        <v>3206</v>
      </c>
      <c r="DY401">
        <f t="shared" si="883"/>
        <v>1</v>
      </c>
      <c r="DZ401">
        <f t="shared" si="884"/>
        <v>1</v>
      </c>
      <c r="EA401">
        <f t="shared" si="885"/>
        <v>1</v>
      </c>
      <c r="EB401">
        <f t="shared" si="886"/>
        <v>2</v>
      </c>
      <c r="EC401">
        <f t="shared" si="887"/>
        <v>2</v>
      </c>
      <c r="ED401">
        <f t="shared" si="888"/>
        <v>2</v>
      </c>
      <c r="EE401" s="14">
        <v>5202132</v>
      </c>
      <c r="EF401" s="33" t="s">
        <v>3263</v>
      </c>
      <c r="EG401" s="14">
        <v>1</v>
      </c>
      <c r="FA401" t="str">
        <f t="shared" si="766"/>
        <v>水骑兵</v>
      </c>
      <c r="FB401" t="str">
        <f t="shared" si="767"/>
        <v>水刀客</v>
      </c>
      <c r="FC401" t="str">
        <f t="shared" si="768"/>
        <v>木剑士</v>
      </c>
      <c r="FD401" t="str">
        <f t="shared" si="769"/>
        <v>木魔法师</v>
      </c>
      <c r="FE401" t="str">
        <f t="shared" si="770"/>
        <v>火火枪手</v>
      </c>
      <c r="FF401" t="str">
        <f t="shared" si="771"/>
        <v>火海盗</v>
      </c>
    </row>
    <row r="402" spans="15:162" ht="14.25" x14ac:dyDescent="0.15">
      <c r="O402" s="6">
        <v>10319</v>
      </c>
      <c r="P402" s="11">
        <v>789418.98</v>
      </c>
      <c r="Q402" s="16">
        <f t="shared" si="801"/>
        <v>789418</v>
      </c>
      <c r="R402" s="4" t="str">
        <f t="shared" si="802"/>
        <v>5200072,5201072,5300075,5400075,5501074,5400075</v>
      </c>
      <c r="S402" s="4" t="str">
        <f t="shared" si="803"/>
        <v>7,7,7,7,7,7</v>
      </c>
      <c r="T402" s="4" t="str">
        <f t="shared" si="804"/>
        <v>375,370,370,370,370,370</v>
      </c>
      <c r="U402" s="2">
        <v>5200072</v>
      </c>
      <c r="V402" s="7">
        <v>5201072</v>
      </c>
      <c r="W402">
        <v>5300075</v>
      </c>
      <c r="X402" s="7">
        <v>5400075</v>
      </c>
      <c r="Y402">
        <v>5501074</v>
      </c>
      <c r="Z402" s="4">
        <v>5400075</v>
      </c>
      <c r="AA402" s="2">
        <v>7</v>
      </c>
      <c r="AB402" s="2">
        <v>7</v>
      </c>
      <c r="AC402" s="2">
        <v>7</v>
      </c>
      <c r="AD402" s="2">
        <v>7</v>
      </c>
      <c r="AE402" s="2">
        <v>7</v>
      </c>
      <c r="AF402" s="2">
        <v>7</v>
      </c>
      <c r="AG402" s="2">
        <f t="shared" si="891"/>
        <v>375</v>
      </c>
      <c r="AH402" s="2">
        <f t="shared" si="785"/>
        <v>370</v>
      </c>
      <c r="AI402" s="2">
        <f t="shared" si="786"/>
        <v>370</v>
      </c>
      <c r="AJ402" s="2">
        <f t="shared" si="787"/>
        <v>370</v>
      </c>
      <c r="AK402" s="2">
        <f t="shared" si="788"/>
        <v>370</v>
      </c>
      <c r="AL402" s="2">
        <f t="shared" si="789"/>
        <v>370</v>
      </c>
      <c r="AM402" s="8">
        <f t="shared" si="790"/>
        <v>134201.06</v>
      </c>
      <c r="AN402" s="8">
        <f t="shared" si="869"/>
        <v>131043.38800000001</v>
      </c>
      <c r="AO402" s="8">
        <f t="shared" si="869"/>
        <v>131043.38800000001</v>
      </c>
      <c r="AP402" s="8">
        <f t="shared" si="869"/>
        <v>131043.38800000001</v>
      </c>
      <c r="AQ402" s="8">
        <f t="shared" si="869"/>
        <v>131043.38800000001</v>
      </c>
      <c r="AR402" s="8">
        <f t="shared" si="869"/>
        <v>131043.38800000001</v>
      </c>
      <c r="AS402" s="8">
        <f t="shared" si="892"/>
        <v>-25</v>
      </c>
      <c r="AT402">
        <f t="shared" si="893"/>
        <v>350</v>
      </c>
      <c r="BI402">
        <v>1406014</v>
      </c>
      <c r="BJ402" s="4">
        <f>[1]monsters!$N402</f>
        <v>184.32</v>
      </c>
      <c r="BK402" s="4">
        <f>[1]monsters!$O402</f>
        <v>18.43</v>
      </c>
      <c r="BL402" s="4">
        <f>[1]monsters!$P402</f>
        <v>3413.33</v>
      </c>
      <c r="BM402" s="4">
        <f>[1]monsters!$Q402</f>
        <v>341.33</v>
      </c>
      <c r="BN402" s="4">
        <f>[1]monsters!$R402</f>
        <v>36.86</v>
      </c>
      <c r="BO402" s="4">
        <f>[1]monsters!$S402</f>
        <v>3.69</v>
      </c>
      <c r="BP402" s="4">
        <f>[1]monsters!$K402</f>
        <v>1.2</v>
      </c>
      <c r="BQ402">
        <f>[1]monsters!$D402</f>
        <v>3</v>
      </c>
      <c r="BR402">
        <f t="shared" si="876"/>
        <v>0.1</v>
      </c>
      <c r="BS402">
        <f t="shared" si="877"/>
        <v>289.10933602693603</v>
      </c>
      <c r="BT402">
        <f t="shared" si="878"/>
        <v>28.910933602693603</v>
      </c>
      <c r="CH402" t="str">
        <f t="shared" si="772"/>
        <v/>
      </c>
      <c r="CI402" s="26" t="b">
        <f t="shared" ref="CI402:CN402" si="916">IF(DG402&lt;&gt;"",IF(ISERROR(MATCH(INT(CO402),$EE$4:$EE$879,0))=FALSE,TRUE),"")</f>
        <v>1</v>
      </c>
      <c r="CJ402" s="26" t="b">
        <f t="shared" si="916"/>
        <v>1</v>
      </c>
      <c r="CK402" s="26" t="b">
        <f t="shared" si="916"/>
        <v>1</v>
      </c>
      <c r="CL402" s="26" t="b">
        <f t="shared" si="916"/>
        <v>1</v>
      </c>
      <c r="CM402" s="26" t="b">
        <f t="shared" si="916"/>
        <v>1</v>
      </c>
      <c r="CN402" s="26" t="b">
        <f t="shared" si="916"/>
        <v>1</v>
      </c>
      <c r="CO402" s="14" t="str">
        <f t="shared" ref="CO402:CT402" si="917">IF(DG402&lt;&gt;"",REPLACE(REPLACE(INDEX($EE$4:$EE$801,MATCH(DG402,$EF$4:$EF$801,0)),6,1,CU402),1,1,DA402),"")</f>
        <v>5200072</v>
      </c>
      <c r="CP402" s="14" t="str">
        <f t="shared" si="917"/>
        <v>5201072</v>
      </c>
      <c r="CQ402" s="14" t="str">
        <f t="shared" si="917"/>
        <v>5300075</v>
      </c>
      <c r="CR402" s="14" t="str">
        <f t="shared" si="917"/>
        <v>5400075</v>
      </c>
      <c r="CS402" s="14" t="str">
        <f t="shared" si="917"/>
        <v>5501074</v>
      </c>
      <c r="CT402" s="14" t="str">
        <f t="shared" si="917"/>
        <v>5400075</v>
      </c>
      <c r="CU402" s="2">
        <v>7</v>
      </c>
      <c r="CV402" s="2">
        <v>7</v>
      </c>
      <c r="CW402" s="2">
        <v>7</v>
      </c>
      <c r="CX402" s="2">
        <v>7</v>
      </c>
      <c r="CY402" s="2">
        <v>7</v>
      </c>
      <c r="CZ402" s="2">
        <v>7</v>
      </c>
      <c r="DA402" s="2">
        <v>5</v>
      </c>
      <c r="DB402" s="7">
        <v>5</v>
      </c>
      <c r="DC402">
        <v>5</v>
      </c>
      <c r="DD402" s="2">
        <v>5</v>
      </c>
      <c r="DE402" s="7">
        <v>5</v>
      </c>
      <c r="DF402">
        <v>5</v>
      </c>
      <c r="DG402" s="1" t="s">
        <v>3262</v>
      </c>
      <c r="DH402" s="1" t="s">
        <v>3142</v>
      </c>
      <c r="DI402" s="1" t="s">
        <v>3242</v>
      </c>
      <c r="DJ402" s="1" t="s">
        <v>3289</v>
      </c>
      <c r="DK402" s="1" t="s">
        <v>3252</v>
      </c>
      <c r="DL402" s="1" t="s">
        <v>3289</v>
      </c>
      <c r="DM402" t="s">
        <v>3122</v>
      </c>
      <c r="DN402" t="s">
        <v>3122</v>
      </c>
      <c r="DO402" t="s">
        <v>3159</v>
      </c>
      <c r="DP402" t="s">
        <v>3159</v>
      </c>
      <c r="DQ402" t="s">
        <v>3253</v>
      </c>
      <c r="DR402" t="s">
        <v>3159</v>
      </c>
      <c r="DS402" s="1" t="s">
        <v>3163</v>
      </c>
      <c r="DT402" s="1" t="s">
        <v>3179</v>
      </c>
      <c r="DU402" s="1" t="s">
        <v>3243</v>
      </c>
      <c r="DV402" s="1" t="s">
        <v>3234</v>
      </c>
      <c r="DW402" s="1" t="s">
        <v>3197</v>
      </c>
      <c r="DX402" s="1" t="s">
        <v>3234</v>
      </c>
      <c r="DY402">
        <f t="shared" si="883"/>
        <v>1</v>
      </c>
      <c r="DZ402">
        <f t="shared" si="884"/>
        <v>1</v>
      </c>
      <c r="EA402">
        <f t="shared" si="885"/>
        <v>1</v>
      </c>
      <c r="EB402">
        <f t="shared" si="886"/>
        <v>2</v>
      </c>
      <c r="EC402">
        <f t="shared" si="887"/>
        <v>2</v>
      </c>
      <c r="ED402">
        <f t="shared" si="888"/>
        <v>2</v>
      </c>
      <c r="EE402" s="14">
        <v>5301132</v>
      </c>
      <c r="EF402" s="33" t="s">
        <v>3264</v>
      </c>
      <c r="EG402" s="14">
        <v>1</v>
      </c>
      <c r="FA402" t="str">
        <f t="shared" si="766"/>
        <v>火刀客</v>
      </c>
      <c r="FB402" t="str">
        <f t="shared" si="767"/>
        <v>火骑兵</v>
      </c>
      <c r="FC402" t="str">
        <f t="shared" si="768"/>
        <v>暗武士</v>
      </c>
      <c r="FD402" t="str">
        <f t="shared" si="769"/>
        <v>暗巫师</v>
      </c>
      <c r="FE402" t="str">
        <f t="shared" si="770"/>
        <v>光猎人</v>
      </c>
      <c r="FF402" t="str">
        <f t="shared" si="771"/>
        <v>暗巫师</v>
      </c>
    </row>
    <row r="403" spans="15:162" ht="14.25" x14ac:dyDescent="0.15">
      <c r="O403" s="6">
        <v>10320</v>
      </c>
      <c r="P403" s="11">
        <v>846262.62</v>
      </c>
      <c r="Q403" s="16">
        <f t="shared" si="801"/>
        <v>846262</v>
      </c>
      <c r="R403" s="4" t="str">
        <f t="shared" si="802"/>
        <v>5502072,5200073,5200073,5302074,5501074,5501074</v>
      </c>
      <c r="S403" s="4" t="str">
        <f t="shared" si="803"/>
        <v>7,7,7,7,7,7</v>
      </c>
      <c r="T403" s="4" t="str">
        <f t="shared" si="804"/>
        <v>389,384,384,384,384,384</v>
      </c>
      <c r="U403" s="2">
        <v>5502072</v>
      </c>
      <c r="V403" s="7">
        <v>5200073</v>
      </c>
      <c r="W403">
        <v>5200073</v>
      </c>
      <c r="X403" s="7">
        <v>5302074</v>
      </c>
      <c r="Y403">
        <v>5501074</v>
      </c>
      <c r="Z403" s="4">
        <v>5501074</v>
      </c>
      <c r="AA403" s="2">
        <v>7</v>
      </c>
      <c r="AB403" s="2">
        <v>7</v>
      </c>
      <c r="AC403" s="2">
        <v>7</v>
      </c>
      <c r="AD403" s="2">
        <v>7</v>
      </c>
      <c r="AE403" s="2">
        <v>7</v>
      </c>
      <c r="AF403" s="2">
        <v>7</v>
      </c>
      <c r="AG403" s="2">
        <f t="shared" si="891"/>
        <v>389</v>
      </c>
      <c r="AH403" s="2">
        <f t="shared" si="785"/>
        <v>384</v>
      </c>
      <c r="AI403" s="2">
        <f t="shared" si="786"/>
        <v>384</v>
      </c>
      <c r="AJ403" s="2">
        <f t="shared" si="787"/>
        <v>384</v>
      </c>
      <c r="AK403" s="2">
        <f t="shared" si="788"/>
        <v>384</v>
      </c>
      <c r="AL403" s="2">
        <f t="shared" si="789"/>
        <v>384</v>
      </c>
      <c r="AM403" s="8">
        <f t="shared" si="790"/>
        <v>143864.54</v>
      </c>
      <c r="AN403" s="8">
        <f t="shared" si="869"/>
        <v>140479.492</v>
      </c>
      <c r="AO403" s="8">
        <f t="shared" si="869"/>
        <v>140479.492</v>
      </c>
      <c r="AP403" s="8">
        <f t="shared" si="869"/>
        <v>140479.492</v>
      </c>
      <c r="AQ403" s="8">
        <f t="shared" si="869"/>
        <v>140479.492</v>
      </c>
      <c r="AR403" s="8">
        <f t="shared" si="869"/>
        <v>140479.492</v>
      </c>
      <c r="AS403" s="8">
        <f t="shared" si="892"/>
        <v>-26</v>
      </c>
      <c r="AT403">
        <f t="shared" si="893"/>
        <v>363</v>
      </c>
      <c r="BI403">
        <v>1205014</v>
      </c>
      <c r="BJ403" s="4">
        <f>[1]monsters!$N403</f>
        <v>327.68</v>
      </c>
      <c r="BK403" s="4">
        <f>[1]monsters!$O403</f>
        <v>32.770000000000003</v>
      </c>
      <c r="BL403" s="4">
        <f>[1]monsters!$P403</f>
        <v>2560</v>
      </c>
      <c r="BM403" s="4">
        <f>[1]monsters!$Q403</f>
        <v>256</v>
      </c>
      <c r="BN403" s="4">
        <f>[1]monsters!$R403</f>
        <v>46.81</v>
      </c>
      <c r="BO403" s="4">
        <f>[1]monsters!$S403</f>
        <v>4.68</v>
      </c>
      <c r="BP403" s="4">
        <f>[1]monsters!$K403</f>
        <v>1.6</v>
      </c>
      <c r="BQ403">
        <f>[1]monsters!$D403</f>
        <v>4</v>
      </c>
      <c r="BR403">
        <f t="shared" si="876"/>
        <v>0.1</v>
      </c>
      <c r="BS403">
        <f t="shared" si="877"/>
        <v>395.8528861952862</v>
      </c>
      <c r="BT403">
        <f t="shared" si="878"/>
        <v>39.585288619528626</v>
      </c>
      <c r="CH403" t="str">
        <f t="shared" si="772"/>
        <v/>
      </c>
      <c r="CI403" s="26" t="b">
        <f t="shared" ref="CI403:CN403" si="918">IF(DG403&lt;&gt;"",IF(ISERROR(MATCH(INT(CO403),$EE$4:$EE$879,0))=FALSE,TRUE),"")</f>
        <v>1</v>
      </c>
      <c r="CJ403" s="26" t="b">
        <f t="shared" si="918"/>
        <v>1</v>
      </c>
      <c r="CK403" s="26" t="b">
        <f t="shared" si="918"/>
        <v>1</v>
      </c>
      <c r="CL403" s="26" t="b">
        <f t="shared" si="918"/>
        <v>1</v>
      </c>
      <c r="CM403" s="26" t="b">
        <f t="shared" si="918"/>
        <v>1</v>
      </c>
      <c r="CN403" s="26" t="b">
        <f t="shared" si="918"/>
        <v>1</v>
      </c>
      <c r="CO403" s="14" t="str">
        <f t="shared" ref="CO403:CT403" si="919">IF(DG403&lt;&gt;"",REPLACE(REPLACE(INDEX($EE$4:$EE$801,MATCH(DG403,$EF$4:$EF$801,0)),6,1,CU403),1,1,DA403),"")</f>
        <v>5502072</v>
      </c>
      <c r="CP403" s="14" t="str">
        <f t="shared" si="919"/>
        <v>5200073</v>
      </c>
      <c r="CQ403" s="14" t="str">
        <f t="shared" si="919"/>
        <v>5200073</v>
      </c>
      <c r="CR403" s="14" t="str">
        <f t="shared" si="919"/>
        <v>5302074</v>
      </c>
      <c r="CS403" s="14" t="str">
        <f t="shared" si="919"/>
        <v>5501074</v>
      </c>
      <c r="CT403" s="14" t="str">
        <f t="shared" si="919"/>
        <v>5501074</v>
      </c>
      <c r="CU403" s="2">
        <v>7</v>
      </c>
      <c r="CV403" s="2">
        <v>7</v>
      </c>
      <c r="CW403" s="2">
        <v>7</v>
      </c>
      <c r="CX403" s="2">
        <v>7</v>
      </c>
      <c r="CY403" s="2">
        <v>7</v>
      </c>
      <c r="CZ403" s="2">
        <v>7</v>
      </c>
      <c r="DA403" s="2">
        <v>5</v>
      </c>
      <c r="DB403" s="7">
        <v>5</v>
      </c>
      <c r="DC403">
        <v>5</v>
      </c>
      <c r="DD403" s="2">
        <v>5</v>
      </c>
      <c r="DE403" s="7">
        <v>5</v>
      </c>
      <c r="DF403">
        <v>5</v>
      </c>
      <c r="DG403" s="1" t="s">
        <v>3267</v>
      </c>
      <c r="DH403" s="1" t="s">
        <v>3156</v>
      </c>
      <c r="DI403" s="1" t="s">
        <v>3156</v>
      </c>
      <c r="DJ403" s="1" t="s">
        <v>3275</v>
      </c>
      <c r="DK403" s="1" t="s">
        <v>3252</v>
      </c>
      <c r="DL403" s="1" t="s">
        <v>3252</v>
      </c>
      <c r="DM403" s="1" t="s">
        <v>3122</v>
      </c>
      <c r="DN403" t="s">
        <v>3138</v>
      </c>
      <c r="DO403" t="s">
        <v>3138</v>
      </c>
      <c r="DP403" t="s">
        <v>3253</v>
      </c>
      <c r="DQ403" t="s">
        <v>3253</v>
      </c>
      <c r="DR403" t="s">
        <v>3253</v>
      </c>
      <c r="DS403" s="1" t="s">
        <v>3198</v>
      </c>
      <c r="DT403" s="1" t="s">
        <v>3163</v>
      </c>
      <c r="DU403" s="1" t="s">
        <v>3163</v>
      </c>
      <c r="DV403" s="1" t="s">
        <v>3146</v>
      </c>
      <c r="DW403" s="1" t="s">
        <v>3197</v>
      </c>
      <c r="DX403" s="1" t="s">
        <v>3197</v>
      </c>
      <c r="DY403">
        <f t="shared" si="883"/>
        <v>2</v>
      </c>
      <c r="DZ403">
        <f t="shared" si="884"/>
        <v>1</v>
      </c>
      <c r="EA403">
        <f t="shared" si="885"/>
        <v>1</v>
      </c>
      <c r="EB403">
        <f t="shared" si="886"/>
        <v>1</v>
      </c>
      <c r="EC403">
        <f t="shared" si="887"/>
        <v>2</v>
      </c>
      <c r="ED403">
        <f t="shared" si="888"/>
        <v>2</v>
      </c>
      <c r="EE403" s="14">
        <v>5401132</v>
      </c>
      <c r="EF403" s="33" t="s">
        <v>3265</v>
      </c>
      <c r="EG403" s="14">
        <v>2</v>
      </c>
      <c r="FA403" t="str">
        <f t="shared" si="766"/>
        <v>火火枪手</v>
      </c>
      <c r="FB403" t="str">
        <f t="shared" si="767"/>
        <v>木刀客</v>
      </c>
      <c r="FC403" t="str">
        <f t="shared" si="768"/>
        <v>木刀客</v>
      </c>
      <c r="FD403" t="str">
        <f t="shared" si="769"/>
        <v>光盗贼</v>
      </c>
      <c r="FE403" t="str">
        <f t="shared" si="770"/>
        <v>光猎人</v>
      </c>
      <c r="FF403" t="str">
        <f t="shared" si="771"/>
        <v>光猎人</v>
      </c>
    </row>
    <row r="404" spans="15:162" ht="14.25" x14ac:dyDescent="0.15">
      <c r="O404" s="6">
        <v>10321</v>
      </c>
      <c r="P404" s="11">
        <v>846343.89</v>
      </c>
      <c r="Q404" s="16">
        <f t="shared" si="801"/>
        <v>846343</v>
      </c>
      <c r="R404" s="4" t="str">
        <f t="shared" si="802"/>
        <v>5400075,5201071,5201071,5200072,5501074,5401073</v>
      </c>
      <c r="S404" s="4" t="str">
        <f t="shared" si="803"/>
        <v>7,7,7,7,7,7</v>
      </c>
      <c r="T404" s="4" t="str">
        <f t="shared" si="804"/>
        <v>389,384,384,384,384,384</v>
      </c>
      <c r="U404" s="2">
        <v>5400075</v>
      </c>
      <c r="V404" s="7">
        <v>5201071</v>
      </c>
      <c r="W404">
        <v>5201071</v>
      </c>
      <c r="X404" s="7">
        <v>5200072</v>
      </c>
      <c r="Y404">
        <v>5501074</v>
      </c>
      <c r="Z404" s="4">
        <v>5401073</v>
      </c>
      <c r="AA404" s="2">
        <v>7</v>
      </c>
      <c r="AB404" s="2">
        <v>7</v>
      </c>
      <c r="AC404" s="2">
        <v>7</v>
      </c>
      <c r="AD404" s="2">
        <v>7</v>
      </c>
      <c r="AE404" s="2">
        <v>7</v>
      </c>
      <c r="AF404" s="2">
        <v>7</v>
      </c>
      <c r="AG404" s="2">
        <f t="shared" si="891"/>
        <v>389</v>
      </c>
      <c r="AH404" s="2">
        <f t="shared" si="785"/>
        <v>384</v>
      </c>
      <c r="AI404" s="2">
        <f t="shared" si="786"/>
        <v>384</v>
      </c>
      <c r="AJ404" s="2">
        <f t="shared" si="787"/>
        <v>384</v>
      </c>
      <c r="AK404" s="2">
        <f t="shared" si="788"/>
        <v>384</v>
      </c>
      <c r="AL404" s="2">
        <f t="shared" si="789"/>
        <v>384</v>
      </c>
      <c r="AM404" s="8">
        <f t="shared" si="790"/>
        <v>143878.31</v>
      </c>
      <c r="AN404" s="8">
        <f t="shared" si="869"/>
        <v>140492.93799999999</v>
      </c>
      <c r="AO404" s="8">
        <f t="shared" si="869"/>
        <v>140492.93799999999</v>
      </c>
      <c r="AP404" s="8">
        <f t="shared" si="869"/>
        <v>140492.93799999999</v>
      </c>
      <c r="AQ404" s="8">
        <f t="shared" si="869"/>
        <v>140492.93799999999</v>
      </c>
      <c r="AR404" s="8">
        <f t="shared" si="869"/>
        <v>140492.93799999999</v>
      </c>
      <c r="AS404" s="8">
        <f t="shared" si="892"/>
        <v>-26</v>
      </c>
      <c r="AT404">
        <f t="shared" si="893"/>
        <v>363</v>
      </c>
      <c r="BI404">
        <v>1405014</v>
      </c>
      <c r="BJ404" s="4">
        <f>[1]monsters!$N404</f>
        <v>307.2</v>
      </c>
      <c r="BK404" s="4">
        <f>[1]monsters!$O404</f>
        <v>30.72</v>
      </c>
      <c r="BL404" s="4">
        <f>[1]monsters!$P404</f>
        <v>2560</v>
      </c>
      <c r="BM404" s="4">
        <f>[1]monsters!$Q404</f>
        <v>256</v>
      </c>
      <c r="BN404" s="4">
        <f>[1]monsters!$R404</f>
        <v>43.89</v>
      </c>
      <c r="BO404" s="4">
        <f>[1]monsters!$S404</f>
        <v>4.3899999999999997</v>
      </c>
      <c r="BP404" s="4">
        <f>[1]monsters!$K404</f>
        <v>1.5</v>
      </c>
      <c r="BQ404">
        <f>[1]monsters!$D404</f>
        <v>4</v>
      </c>
      <c r="BR404">
        <f t="shared" si="876"/>
        <v>0.1</v>
      </c>
      <c r="BS404">
        <f t="shared" si="877"/>
        <v>376.49928619528623</v>
      </c>
      <c r="BT404">
        <f t="shared" si="878"/>
        <v>37.649928619528623</v>
      </c>
      <c r="CH404" t="str">
        <f t="shared" si="772"/>
        <v/>
      </c>
      <c r="CI404" s="26" t="b">
        <f t="shared" ref="CI404:CN404" si="920">IF(DG404&lt;&gt;"",IF(ISERROR(MATCH(INT(CO404),$EE$4:$EE$879,0))=FALSE,TRUE),"")</f>
        <v>1</v>
      </c>
      <c r="CJ404" s="26" t="b">
        <f t="shared" si="920"/>
        <v>1</v>
      </c>
      <c r="CK404" s="26" t="b">
        <f t="shared" si="920"/>
        <v>1</v>
      </c>
      <c r="CL404" s="26" t="b">
        <f t="shared" si="920"/>
        <v>1</v>
      </c>
      <c r="CM404" s="26" t="b">
        <f t="shared" si="920"/>
        <v>1</v>
      </c>
      <c r="CN404" s="26" t="b">
        <f t="shared" si="920"/>
        <v>1</v>
      </c>
      <c r="CO404" s="14" t="str">
        <f t="shared" ref="CO404:CT404" si="921">IF(DG404&lt;&gt;"",REPLACE(REPLACE(INDEX($EE$4:$EE$801,MATCH(DG404,$EF$4:$EF$801,0)),6,1,CU404),1,1,DA404),"")</f>
        <v>5400075</v>
      </c>
      <c r="CP404" s="14" t="str">
        <f t="shared" si="921"/>
        <v>5201071</v>
      </c>
      <c r="CQ404" s="14" t="str">
        <f t="shared" si="921"/>
        <v>5201071</v>
      </c>
      <c r="CR404" s="14" t="str">
        <f t="shared" si="921"/>
        <v>5200072</v>
      </c>
      <c r="CS404" s="14" t="str">
        <f t="shared" si="921"/>
        <v>5501074</v>
      </c>
      <c r="CT404" s="14" t="str">
        <f t="shared" si="921"/>
        <v>5401073</v>
      </c>
      <c r="CU404" s="2">
        <v>7</v>
      </c>
      <c r="CV404" s="2">
        <v>7</v>
      </c>
      <c r="CW404" s="2">
        <v>7</v>
      </c>
      <c r="CX404" s="2">
        <v>7</v>
      </c>
      <c r="CY404" s="2">
        <v>7</v>
      </c>
      <c r="CZ404" s="2">
        <v>7</v>
      </c>
      <c r="DA404" s="2">
        <v>5</v>
      </c>
      <c r="DB404" s="7">
        <v>5</v>
      </c>
      <c r="DC404">
        <v>5</v>
      </c>
      <c r="DD404" s="2">
        <v>5</v>
      </c>
      <c r="DE404" s="7">
        <v>5</v>
      </c>
      <c r="DF404">
        <v>5</v>
      </c>
      <c r="DG404" s="1" t="s">
        <v>3289</v>
      </c>
      <c r="DH404" s="1" t="s">
        <v>3257</v>
      </c>
      <c r="DI404" s="1" t="s">
        <v>3257</v>
      </c>
      <c r="DJ404" s="1" t="s">
        <v>3262</v>
      </c>
      <c r="DK404" s="1" t="s">
        <v>3252</v>
      </c>
      <c r="DL404" s="1" t="s">
        <v>3271</v>
      </c>
      <c r="DM404" t="s">
        <v>3159</v>
      </c>
      <c r="DN404" t="s">
        <v>3131</v>
      </c>
      <c r="DO404" t="s">
        <v>3131</v>
      </c>
      <c r="DP404" t="s">
        <v>3122</v>
      </c>
      <c r="DQ404" t="s">
        <v>3253</v>
      </c>
      <c r="DR404" t="s">
        <v>3138</v>
      </c>
      <c r="DS404" s="1" t="s">
        <v>3234</v>
      </c>
      <c r="DT404" s="1" t="s">
        <v>3179</v>
      </c>
      <c r="DU404" s="1" t="s">
        <v>3179</v>
      </c>
      <c r="DV404" s="1" t="s">
        <v>3163</v>
      </c>
      <c r="DW404" s="1" t="s">
        <v>3197</v>
      </c>
      <c r="DX404" s="1" t="s">
        <v>3203</v>
      </c>
      <c r="DY404">
        <f t="shared" si="883"/>
        <v>2</v>
      </c>
      <c r="DZ404">
        <f t="shared" si="884"/>
        <v>1</v>
      </c>
      <c r="EA404">
        <f t="shared" si="885"/>
        <v>1</v>
      </c>
      <c r="EB404">
        <f t="shared" si="886"/>
        <v>1</v>
      </c>
      <c r="EC404">
        <f t="shared" si="887"/>
        <v>2</v>
      </c>
      <c r="ED404">
        <f t="shared" si="888"/>
        <v>2</v>
      </c>
      <c r="EE404" s="14">
        <v>5402132</v>
      </c>
      <c r="EF404" s="33" t="s">
        <v>3266</v>
      </c>
      <c r="EG404" s="14">
        <v>2</v>
      </c>
      <c r="FA404" t="str">
        <f t="shared" si="766"/>
        <v>暗巫师</v>
      </c>
      <c r="FB404" t="str">
        <f t="shared" si="767"/>
        <v>水骑兵</v>
      </c>
      <c r="FC404" t="str">
        <f t="shared" si="768"/>
        <v>水骑兵</v>
      </c>
      <c r="FD404" t="str">
        <f t="shared" si="769"/>
        <v>火刀客</v>
      </c>
      <c r="FE404" t="str">
        <f t="shared" si="770"/>
        <v>光猎人</v>
      </c>
      <c r="FF404" t="str">
        <f t="shared" si="771"/>
        <v>木魔法师</v>
      </c>
    </row>
    <row r="405" spans="15:162" ht="14.25" x14ac:dyDescent="0.15">
      <c r="O405" s="6">
        <v>10322</v>
      </c>
      <c r="P405" s="11">
        <v>846425.16</v>
      </c>
      <c r="Q405" s="16">
        <f t="shared" si="801"/>
        <v>846425</v>
      </c>
      <c r="R405" s="4" t="str">
        <f t="shared" si="802"/>
        <v>5201071,5202073,5200072,5401072,5400075,5400075</v>
      </c>
      <c r="S405" s="4" t="str">
        <f t="shared" si="803"/>
        <v>7,7,7,7,7,7</v>
      </c>
      <c r="T405" s="4" t="str">
        <f t="shared" si="804"/>
        <v>389,384,384,384,384,384</v>
      </c>
      <c r="U405" s="2">
        <v>5201071</v>
      </c>
      <c r="V405" s="7">
        <v>5202073</v>
      </c>
      <c r="W405">
        <v>5200072</v>
      </c>
      <c r="X405" s="7">
        <v>5401072</v>
      </c>
      <c r="Y405">
        <v>5400075</v>
      </c>
      <c r="Z405" s="4">
        <v>5400075</v>
      </c>
      <c r="AA405" s="2">
        <v>7</v>
      </c>
      <c r="AB405" s="2">
        <v>7</v>
      </c>
      <c r="AC405" s="2">
        <v>7</v>
      </c>
      <c r="AD405" s="2">
        <v>7</v>
      </c>
      <c r="AE405" s="2">
        <v>7</v>
      </c>
      <c r="AF405" s="2">
        <v>7</v>
      </c>
      <c r="AG405" s="2">
        <f t="shared" si="891"/>
        <v>389</v>
      </c>
      <c r="AH405" s="2">
        <f t="shared" si="785"/>
        <v>384</v>
      </c>
      <c r="AI405" s="2">
        <f t="shared" si="786"/>
        <v>384</v>
      </c>
      <c r="AJ405" s="2">
        <f t="shared" si="787"/>
        <v>384</v>
      </c>
      <c r="AK405" s="2">
        <f t="shared" si="788"/>
        <v>384</v>
      </c>
      <c r="AL405" s="2">
        <f t="shared" si="789"/>
        <v>384</v>
      </c>
      <c r="AM405" s="8">
        <f t="shared" si="790"/>
        <v>143892.25</v>
      </c>
      <c r="AN405" s="8">
        <f t="shared" si="869"/>
        <v>140506.55000000002</v>
      </c>
      <c r="AO405" s="8">
        <f t="shared" si="869"/>
        <v>140506.55000000002</v>
      </c>
      <c r="AP405" s="8">
        <f t="shared" si="869"/>
        <v>140506.55000000002</v>
      </c>
      <c r="AQ405" s="8">
        <f t="shared" si="869"/>
        <v>140506.55000000002</v>
      </c>
      <c r="AR405" s="8">
        <f t="shared" si="869"/>
        <v>140506.55000000002</v>
      </c>
      <c r="AS405" s="8">
        <f t="shared" si="892"/>
        <v>-26</v>
      </c>
      <c r="AT405">
        <f t="shared" si="893"/>
        <v>363</v>
      </c>
      <c r="BI405">
        <v>1203014</v>
      </c>
      <c r="BJ405" s="4">
        <f>[1]monsters!$N405</f>
        <v>358.4</v>
      </c>
      <c r="BK405" s="4">
        <f>[1]monsters!$O405</f>
        <v>35.840000000000003</v>
      </c>
      <c r="BL405" s="4">
        <f>[1]monsters!$P405</f>
        <v>2194.29</v>
      </c>
      <c r="BM405" s="4">
        <f>[1]monsters!$Q405</f>
        <v>219.43</v>
      </c>
      <c r="BN405" s="4">
        <f>[1]monsters!$R405</f>
        <v>44.8</v>
      </c>
      <c r="BO405" s="4">
        <f>[1]monsters!$S405</f>
        <v>4.4800000000000004</v>
      </c>
      <c r="BP405" s="4">
        <f>[1]monsters!$K405</f>
        <v>1.5</v>
      </c>
      <c r="BQ405">
        <f>[1]monsters!$D405</f>
        <v>5</v>
      </c>
      <c r="BR405">
        <f t="shared" si="876"/>
        <v>0.1</v>
      </c>
      <c r="BS405">
        <f t="shared" si="877"/>
        <v>412.56981818181816</v>
      </c>
      <c r="BT405">
        <f t="shared" si="878"/>
        <v>41.256981818181821</v>
      </c>
      <c r="CH405" t="str">
        <f t="shared" si="772"/>
        <v/>
      </c>
      <c r="CI405" s="26" t="b">
        <f t="shared" ref="CI405:CN405" si="922">IF(DG405&lt;&gt;"",IF(ISERROR(MATCH(INT(CO405),$EE$4:$EE$879,0))=FALSE,TRUE),"")</f>
        <v>1</v>
      </c>
      <c r="CJ405" s="26" t="b">
        <f t="shared" si="922"/>
        <v>1</v>
      </c>
      <c r="CK405" s="26" t="b">
        <f t="shared" si="922"/>
        <v>1</v>
      </c>
      <c r="CL405" s="26" t="b">
        <f t="shared" si="922"/>
        <v>1</v>
      </c>
      <c r="CM405" s="26" t="b">
        <f t="shared" si="922"/>
        <v>1</v>
      </c>
      <c r="CN405" s="26" t="b">
        <f t="shared" si="922"/>
        <v>1</v>
      </c>
      <c r="CO405" s="14" t="str">
        <f t="shared" ref="CO405:CT405" si="923">IF(DG405&lt;&gt;"",REPLACE(REPLACE(INDEX($EE$4:$EE$801,MATCH(DG405,$EF$4:$EF$801,0)),6,1,CU405),1,1,DA405),"")</f>
        <v>5201071</v>
      </c>
      <c r="CP405" s="14" t="str">
        <f t="shared" si="923"/>
        <v>5202073</v>
      </c>
      <c r="CQ405" s="14" t="str">
        <f t="shared" si="923"/>
        <v>5200072</v>
      </c>
      <c r="CR405" s="14" t="str">
        <f t="shared" si="923"/>
        <v>5401072</v>
      </c>
      <c r="CS405" s="14" t="str">
        <f t="shared" si="923"/>
        <v>5400075</v>
      </c>
      <c r="CT405" s="14" t="str">
        <f t="shared" si="923"/>
        <v>5400075</v>
      </c>
      <c r="CU405" s="2">
        <v>7</v>
      </c>
      <c r="CV405" s="2">
        <v>7</v>
      </c>
      <c r="CW405" s="2">
        <v>7</v>
      </c>
      <c r="CX405" s="2">
        <v>7</v>
      </c>
      <c r="CY405" s="2">
        <v>7</v>
      </c>
      <c r="CZ405" s="2">
        <v>7</v>
      </c>
      <c r="DA405" s="2">
        <v>5</v>
      </c>
      <c r="DB405" s="7">
        <v>5</v>
      </c>
      <c r="DC405">
        <v>5</v>
      </c>
      <c r="DD405" s="2">
        <v>5</v>
      </c>
      <c r="DE405" s="7">
        <v>5</v>
      </c>
      <c r="DF405">
        <v>5</v>
      </c>
      <c r="DG405" s="1" t="s">
        <v>3257</v>
      </c>
      <c r="DH405" s="1" t="s">
        <v>3269</v>
      </c>
      <c r="DI405" s="1" t="s">
        <v>3262</v>
      </c>
      <c r="DJ405" s="1" t="s">
        <v>3265</v>
      </c>
      <c r="DK405" s="1" t="s">
        <v>3289</v>
      </c>
      <c r="DL405" s="1" t="s">
        <v>3289</v>
      </c>
      <c r="DM405" t="s">
        <v>3131</v>
      </c>
      <c r="DN405" t="s">
        <v>3138</v>
      </c>
      <c r="DO405" t="s">
        <v>3122</v>
      </c>
      <c r="DP405" t="s">
        <v>3122</v>
      </c>
      <c r="DQ405" t="s">
        <v>3159</v>
      </c>
      <c r="DR405" t="s">
        <v>3159</v>
      </c>
      <c r="DS405" s="1" t="s">
        <v>3179</v>
      </c>
      <c r="DT405" s="1" t="s">
        <v>3166</v>
      </c>
      <c r="DU405" s="1" t="s">
        <v>3163</v>
      </c>
      <c r="DV405" s="1" t="s">
        <v>3203</v>
      </c>
      <c r="DW405" s="1" t="s">
        <v>3234</v>
      </c>
      <c r="DX405" s="1" t="s">
        <v>3234</v>
      </c>
      <c r="DY405">
        <f t="shared" si="883"/>
        <v>1</v>
      </c>
      <c r="DZ405">
        <f t="shared" si="884"/>
        <v>1</v>
      </c>
      <c r="EA405">
        <f t="shared" si="885"/>
        <v>1</v>
      </c>
      <c r="EB405">
        <f t="shared" si="886"/>
        <v>2</v>
      </c>
      <c r="EC405">
        <f t="shared" si="887"/>
        <v>2</v>
      </c>
      <c r="ED405">
        <f t="shared" si="888"/>
        <v>2</v>
      </c>
      <c r="EE405" s="14">
        <v>5500132</v>
      </c>
      <c r="EF405" s="33" t="s">
        <v>3148</v>
      </c>
      <c r="EG405" s="14">
        <v>2</v>
      </c>
      <c r="FA405" t="str">
        <f t="shared" ref="FA405:FA468" si="924">DM405&amp;DS405</f>
        <v>水骑兵</v>
      </c>
      <c r="FB405" t="str">
        <f t="shared" ref="FB405:FB468" si="925">DN405&amp;DT405</f>
        <v>木维京</v>
      </c>
      <c r="FC405" t="str">
        <f t="shared" ref="FC405:FC468" si="926">DO405&amp;DU405</f>
        <v>火刀客</v>
      </c>
      <c r="FD405" t="str">
        <f t="shared" ref="FD405:FD468" si="927">DP405&amp;DV405</f>
        <v>火魔法师</v>
      </c>
      <c r="FE405" t="str">
        <f t="shared" ref="FE405:FE468" si="928">DQ405&amp;DW405</f>
        <v>暗巫师</v>
      </c>
      <c r="FF405" t="str">
        <f t="shared" ref="FF405:FF468" si="929">DR405&amp;DX405</f>
        <v>暗巫师</v>
      </c>
    </row>
    <row r="406" spans="15:162" ht="14.25" x14ac:dyDescent="0.15">
      <c r="O406" s="6">
        <v>10323</v>
      </c>
      <c r="P406" s="11">
        <v>846506.43</v>
      </c>
      <c r="Q406" s="16">
        <f t="shared" si="801"/>
        <v>846506</v>
      </c>
      <c r="R406" s="4" t="str">
        <f t="shared" si="802"/>
        <v>5501074,5200073,5301072,5300075,5500071,5500071</v>
      </c>
      <c r="S406" s="4" t="str">
        <f t="shared" si="803"/>
        <v>7,7,7,7,7,7</v>
      </c>
      <c r="T406" s="4" t="str">
        <f t="shared" si="804"/>
        <v>389,384,384,384,384,384</v>
      </c>
      <c r="U406" s="2">
        <v>5501074</v>
      </c>
      <c r="V406" s="7">
        <v>5200073</v>
      </c>
      <c r="W406">
        <v>5301072</v>
      </c>
      <c r="X406" s="7">
        <v>5300075</v>
      </c>
      <c r="Y406">
        <v>5500071</v>
      </c>
      <c r="Z406" s="4">
        <v>5500071</v>
      </c>
      <c r="AA406" s="2">
        <v>7</v>
      </c>
      <c r="AB406" s="2">
        <v>7</v>
      </c>
      <c r="AC406" s="2">
        <v>7</v>
      </c>
      <c r="AD406" s="2">
        <v>7</v>
      </c>
      <c r="AE406" s="2">
        <v>7</v>
      </c>
      <c r="AF406" s="2">
        <v>7</v>
      </c>
      <c r="AG406" s="2">
        <f t="shared" si="891"/>
        <v>389</v>
      </c>
      <c r="AH406" s="2">
        <f t="shared" si="785"/>
        <v>384</v>
      </c>
      <c r="AI406" s="2">
        <f t="shared" si="786"/>
        <v>384</v>
      </c>
      <c r="AJ406" s="2">
        <f t="shared" si="787"/>
        <v>384</v>
      </c>
      <c r="AK406" s="2">
        <f t="shared" si="788"/>
        <v>384</v>
      </c>
      <c r="AL406" s="2">
        <f t="shared" si="789"/>
        <v>384</v>
      </c>
      <c r="AM406" s="8">
        <f t="shared" si="790"/>
        <v>143906.02000000002</v>
      </c>
      <c r="AN406" s="8">
        <f t="shared" si="869"/>
        <v>140519.99600000001</v>
      </c>
      <c r="AO406" s="8">
        <f t="shared" si="869"/>
        <v>140519.99600000001</v>
      </c>
      <c r="AP406" s="8">
        <f t="shared" si="869"/>
        <v>140519.99600000001</v>
      </c>
      <c r="AQ406" s="8">
        <f t="shared" si="869"/>
        <v>140519.99600000001</v>
      </c>
      <c r="AR406" s="8">
        <f t="shared" si="869"/>
        <v>140519.99600000001</v>
      </c>
      <c r="AS406" s="8">
        <f t="shared" si="892"/>
        <v>-26</v>
      </c>
      <c r="AT406">
        <f t="shared" si="893"/>
        <v>363</v>
      </c>
      <c r="BI406">
        <v>1403014</v>
      </c>
      <c r="BJ406" s="4">
        <f>[1]monsters!$N406</f>
        <v>334.51</v>
      </c>
      <c r="BK406" s="4">
        <f>[1]monsters!$O406</f>
        <v>33.450000000000003</v>
      </c>
      <c r="BL406" s="4">
        <f>[1]monsters!$P406</f>
        <v>2194.29</v>
      </c>
      <c r="BM406" s="4">
        <f>[1]monsters!$Q406</f>
        <v>219.43</v>
      </c>
      <c r="BN406" s="4">
        <f>[1]monsters!$R406</f>
        <v>41.81</v>
      </c>
      <c r="BO406" s="4">
        <f>[1]monsters!$S406</f>
        <v>4.18</v>
      </c>
      <c r="BP406" s="4">
        <f>[1]monsters!$K406</f>
        <v>1.4000000000000001</v>
      </c>
      <c r="BQ406">
        <f>[1]monsters!$D406</f>
        <v>5</v>
      </c>
      <c r="BR406">
        <f t="shared" si="876"/>
        <v>0.1</v>
      </c>
      <c r="BS406">
        <f t="shared" si="877"/>
        <v>389.99376818181821</v>
      </c>
      <c r="BT406">
        <f t="shared" si="878"/>
        <v>38.999376818181823</v>
      </c>
      <c r="CH406">
        <f t="shared" ref="CH406:CH469" si="930">IF(INT(RIGHT(O408,1))=5,5,"")</f>
        <v>5</v>
      </c>
      <c r="CI406" s="26" t="b">
        <f t="shared" ref="CI406:CN406" si="931">IF(DG406&lt;&gt;"",IF(ISERROR(MATCH(INT(CO406),$EE$4:$EE$879,0))=FALSE,TRUE),"")</f>
        <v>1</v>
      </c>
      <c r="CJ406" s="26" t="b">
        <f t="shared" si="931"/>
        <v>1</v>
      </c>
      <c r="CK406" s="26" t="b">
        <f t="shared" si="931"/>
        <v>1</v>
      </c>
      <c r="CL406" s="26" t="b">
        <f t="shared" si="931"/>
        <v>1</v>
      </c>
      <c r="CM406" s="26" t="b">
        <f t="shared" si="931"/>
        <v>1</v>
      </c>
      <c r="CN406" s="26" t="b">
        <f t="shared" si="931"/>
        <v>1</v>
      </c>
      <c r="CO406" s="14" t="str">
        <f t="shared" ref="CO406:CT406" si="932">IF(DG406&lt;&gt;"",REPLACE(REPLACE(INDEX($EE$4:$EE$801,MATCH(DG406,$EF$4:$EF$801,0)),6,1,CU406),1,1,DA406),"")</f>
        <v>5501074</v>
      </c>
      <c r="CP406" s="14" t="str">
        <f t="shared" si="932"/>
        <v>5200073</v>
      </c>
      <c r="CQ406" s="14" t="str">
        <f t="shared" si="932"/>
        <v>5301072</v>
      </c>
      <c r="CR406" s="14" t="str">
        <f t="shared" si="932"/>
        <v>5300075</v>
      </c>
      <c r="CS406" s="14" t="str">
        <f t="shared" si="932"/>
        <v>5500071</v>
      </c>
      <c r="CT406" s="14" t="str">
        <f t="shared" si="932"/>
        <v>5500071</v>
      </c>
      <c r="CU406" s="2">
        <v>7</v>
      </c>
      <c r="CV406" s="2">
        <v>7</v>
      </c>
      <c r="CW406" s="2">
        <v>7</v>
      </c>
      <c r="CX406" s="2">
        <v>7</v>
      </c>
      <c r="CY406" s="2">
        <v>7</v>
      </c>
      <c r="CZ406" s="2">
        <v>7</v>
      </c>
      <c r="DA406" s="2">
        <v>5</v>
      </c>
      <c r="DB406" s="7">
        <v>5</v>
      </c>
      <c r="DC406">
        <v>5</v>
      </c>
      <c r="DD406" s="2">
        <v>5</v>
      </c>
      <c r="DE406" s="7">
        <v>5</v>
      </c>
      <c r="DF406">
        <v>5</v>
      </c>
      <c r="DG406" s="1" t="s">
        <v>3252</v>
      </c>
      <c r="DH406" s="1" t="s">
        <v>3156</v>
      </c>
      <c r="DI406" s="1" t="s">
        <v>3264</v>
      </c>
      <c r="DJ406" s="1" t="s">
        <v>3242</v>
      </c>
      <c r="DK406" s="1" t="s">
        <v>3260</v>
      </c>
      <c r="DL406" s="1" t="s">
        <v>3260</v>
      </c>
      <c r="DM406" t="s">
        <v>3253</v>
      </c>
      <c r="DN406" t="s">
        <v>3138</v>
      </c>
      <c r="DO406" t="s">
        <v>3122</v>
      </c>
      <c r="DP406" t="s">
        <v>3159</v>
      </c>
      <c r="DQ406" t="s">
        <v>3131</v>
      </c>
      <c r="DR406" t="s">
        <v>3131</v>
      </c>
      <c r="DS406" s="1" t="s">
        <v>3197</v>
      </c>
      <c r="DT406" s="1" t="s">
        <v>3163</v>
      </c>
      <c r="DU406" s="1" t="s">
        <v>3184</v>
      </c>
      <c r="DV406" s="1" t="s">
        <v>3243</v>
      </c>
      <c r="DW406" s="1" t="s">
        <v>3206</v>
      </c>
      <c r="DX406" s="1" t="s">
        <v>3206</v>
      </c>
      <c r="DY406">
        <f t="shared" si="883"/>
        <v>2</v>
      </c>
      <c r="DZ406">
        <f t="shared" si="884"/>
        <v>1</v>
      </c>
      <c r="EA406">
        <f t="shared" si="885"/>
        <v>1</v>
      </c>
      <c r="EB406">
        <f t="shared" si="886"/>
        <v>1</v>
      </c>
      <c r="EC406">
        <f t="shared" si="887"/>
        <v>2</v>
      </c>
      <c r="ED406">
        <f t="shared" si="888"/>
        <v>2</v>
      </c>
      <c r="EE406" s="14">
        <v>5502132</v>
      </c>
      <c r="EF406" s="33" t="s">
        <v>3267</v>
      </c>
      <c r="EG406" s="14">
        <v>2</v>
      </c>
      <c r="FA406" t="str">
        <f t="shared" si="924"/>
        <v>光猎人</v>
      </c>
      <c r="FB406" t="str">
        <f t="shared" si="925"/>
        <v>木刀客</v>
      </c>
      <c r="FC406" t="str">
        <f t="shared" si="926"/>
        <v>火剑士</v>
      </c>
      <c r="FD406" t="str">
        <f t="shared" si="927"/>
        <v>暗武士</v>
      </c>
      <c r="FE406" t="str">
        <f t="shared" si="928"/>
        <v>水海盗</v>
      </c>
      <c r="FF406" t="str">
        <f t="shared" si="929"/>
        <v>水海盗</v>
      </c>
    </row>
    <row r="407" spans="15:162" ht="14.25" x14ac:dyDescent="0.15">
      <c r="O407" s="6">
        <v>10324</v>
      </c>
      <c r="P407" s="11">
        <v>846587.7</v>
      </c>
      <c r="Q407" s="16">
        <f t="shared" si="801"/>
        <v>846587</v>
      </c>
      <c r="R407" s="4" t="str">
        <f t="shared" si="802"/>
        <v>5500072,5200071,5200071,5301073,5502073,5402072</v>
      </c>
      <c r="S407" s="4" t="str">
        <f t="shared" si="803"/>
        <v>7,7,7,7,7,7</v>
      </c>
      <c r="T407" s="4" t="str">
        <f t="shared" si="804"/>
        <v>389,384,384,384,384,384</v>
      </c>
      <c r="U407" s="2">
        <v>5500072</v>
      </c>
      <c r="V407" s="7">
        <v>5200071</v>
      </c>
      <c r="W407">
        <v>5200071</v>
      </c>
      <c r="X407" s="7">
        <v>5301073</v>
      </c>
      <c r="Y407">
        <v>5502073</v>
      </c>
      <c r="Z407" s="4">
        <v>5402072</v>
      </c>
      <c r="AA407" s="2">
        <v>7</v>
      </c>
      <c r="AB407" s="2">
        <v>7</v>
      </c>
      <c r="AC407" s="2">
        <v>7</v>
      </c>
      <c r="AD407" s="2">
        <v>7</v>
      </c>
      <c r="AE407" s="2">
        <v>7</v>
      </c>
      <c r="AF407" s="2">
        <v>7</v>
      </c>
      <c r="AG407" s="2">
        <f t="shared" si="891"/>
        <v>389</v>
      </c>
      <c r="AH407" s="2">
        <f t="shared" si="785"/>
        <v>384</v>
      </c>
      <c r="AI407" s="2">
        <f t="shared" si="786"/>
        <v>384</v>
      </c>
      <c r="AJ407" s="2">
        <f t="shared" si="787"/>
        <v>384</v>
      </c>
      <c r="AK407" s="2">
        <f t="shared" si="788"/>
        <v>384</v>
      </c>
      <c r="AL407" s="2">
        <f t="shared" si="789"/>
        <v>384</v>
      </c>
      <c r="AM407" s="8">
        <f t="shared" si="790"/>
        <v>143919.79</v>
      </c>
      <c r="AN407" s="8">
        <f t="shared" si="869"/>
        <v>140533.44200000001</v>
      </c>
      <c r="AO407" s="8">
        <f t="shared" si="869"/>
        <v>140533.44200000001</v>
      </c>
      <c r="AP407" s="8">
        <f t="shared" si="869"/>
        <v>140533.44200000001</v>
      </c>
      <c r="AQ407" s="8">
        <f t="shared" si="869"/>
        <v>140533.44200000001</v>
      </c>
      <c r="AR407" s="8">
        <f t="shared" si="869"/>
        <v>140533.44200000001</v>
      </c>
      <c r="AS407" s="8">
        <f t="shared" si="892"/>
        <v>-26</v>
      </c>
      <c r="AT407">
        <f t="shared" si="893"/>
        <v>363</v>
      </c>
      <c r="BI407">
        <v>1204014</v>
      </c>
      <c r="BJ407" s="4">
        <f>[1]monsters!$N407</f>
        <v>396.8</v>
      </c>
      <c r="BK407" s="4">
        <f>[1]monsters!$O407</f>
        <v>39.68</v>
      </c>
      <c r="BL407" s="4">
        <f>[1]monsters!$P407</f>
        <v>1981.94</v>
      </c>
      <c r="BM407" s="4">
        <f>[1]monsters!$Q407</f>
        <v>198.19</v>
      </c>
      <c r="BN407" s="4">
        <f>[1]monsters!$R407</f>
        <v>39.68</v>
      </c>
      <c r="BO407" s="4">
        <f>[1]monsters!$S407</f>
        <v>3.97</v>
      </c>
      <c r="BP407" s="4">
        <f>[1]monsters!$K407</f>
        <v>1.5</v>
      </c>
      <c r="BQ407">
        <f>[1]monsters!$D407</f>
        <v>6</v>
      </c>
      <c r="BR407">
        <f t="shared" si="876"/>
        <v>0.1</v>
      </c>
      <c r="BS407">
        <f t="shared" si="877"/>
        <v>441.70798653198659</v>
      </c>
      <c r="BT407">
        <f t="shared" si="878"/>
        <v>44.170798653198659</v>
      </c>
      <c r="CH407" t="str">
        <f t="shared" si="930"/>
        <v/>
      </c>
      <c r="CI407" s="26" t="b">
        <f t="shared" ref="CI407:CN407" si="933">IF(DG407&lt;&gt;"",IF(ISERROR(MATCH(INT(CO407),$EE$4:$EE$879,0))=FALSE,TRUE),"")</f>
        <v>1</v>
      </c>
      <c r="CJ407" s="26" t="b">
        <f t="shared" si="933"/>
        <v>1</v>
      </c>
      <c r="CK407" s="26" t="b">
        <f t="shared" si="933"/>
        <v>1</v>
      </c>
      <c r="CL407" s="26" t="b">
        <f t="shared" si="933"/>
        <v>1</v>
      </c>
      <c r="CM407" s="26" t="b">
        <f t="shared" si="933"/>
        <v>1</v>
      </c>
      <c r="CN407" s="26" t="b">
        <f t="shared" si="933"/>
        <v>1</v>
      </c>
      <c r="CO407" s="14" t="str">
        <f t="shared" ref="CO407:CT407" si="934">IF(DG407&lt;&gt;"",REPLACE(REPLACE(INDEX($EE$4:$EE$801,MATCH(DG407,$EF$4:$EF$801,0)),6,1,CU407),1,1,DA407),"")</f>
        <v>5500072</v>
      </c>
      <c r="CP407" s="14" t="str">
        <f t="shared" si="934"/>
        <v>5200071</v>
      </c>
      <c r="CQ407" s="14" t="str">
        <f t="shared" si="934"/>
        <v>5200071</v>
      </c>
      <c r="CR407" s="14" t="str">
        <f t="shared" si="934"/>
        <v>5301073</v>
      </c>
      <c r="CS407" s="14" t="str">
        <f t="shared" si="934"/>
        <v>5502073</v>
      </c>
      <c r="CT407" s="14" t="str">
        <f t="shared" si="934"/>
        <v>5402072</v>
      </c>
      <c r="CU407" s="2">
        <v>7</v>
      </c>
      <c r="CV407" s="2">
        <v>7</v>
      </c>
      <c r="CW407" s="2">
        <v>7</v>
      </c>
      <c r="CX407" s="2">
        <v>7</v>
      </c>
      <c r="CY407" s="2">
        <v>7</v>
      </c>
      <c r="CZ407" s="2">
        <v>7</v>
      </c>
      <c r="DA407" s="2">
        <v>5</v>
      </c>
      <c r="DB407" s="7">
        <v>5</v>
      </c>
      <c r="DC407">
        <v>5</v>
      </c>
      <c r="DD407" s="2">
        <v>5</v>
      </c>
      <c r="DE407" s="7">
        <v>5</v>
      </c>
      <c r="DF407">
        <v>5</v>
      </c>
      <c r="DG407" s="1" t="s">
        <v>3148</v>
      </c>
      <c r="DH407" s="1" t="s">
        <v>3256</v>
      </c>
      <c r="DI407" s="1" t="s">
        <v>3256</v>
      </c>
      <c r="DJ407" s="1" t="s">
        <v>3270</v>
      </c>
      <c r="DK407" s="1" t="s">
        <v>3273</v>
      </c>
      <c r="DL407" s="1" t="s">
        <v>3266</v>
      </c>
      <c r="DM407" t="s">
        <v>3122</v>
      </c>
      <c r="DN407" t="s">
        <v>3131</v>
      </c>
      <c r="DO407" t="s">
        <v>3131</v>
      </c>
      <c r="DP407" t="s">
        <v>3138</v>
      </c>
      <c r="DQ407" t="s">
        <v>3138</v>
      </c>
      <c r="DR407" t="s">
        <v>3122</v>
      </c>
      <c r="DS407" s="1" t="s">
        <v>3206</v>
      </c>
      <c r="DT407" s="1" t="s">
        <v>3163</v>
      </c>
      <c r="DU407" s="1" t="s">
        <v>3163</v>
      </c>
      <c r="DV407" s="1" t="s">
        <v>3184</v>
      </c>
      <c r="DW407" s="1" t="s">
        <v>3198</v>
      </c>
      <c r="DX407" s="1" t="s">
        <v>3202</v>
      </c>
      <c r="DY407">
        <f t="shared" si="883"/>
        <v>2</v>
      </c>
      <c r="DZ407">
        <f t="shared" si="884"/>
        <v>1</v>
      </c>
      <c r="EA407">
        <f t="shared" si="885"/>
        <v>1</v>
      </c>
      <c r="EB407">
        <f t="shared" si="886"/>
        <v>1</v>
      </c>
      <c r="EC407">
        <f t="shared" si="887"/>
        <v>2</v>
      </c>
      <c r="ED407">
        <f t="shared" si="888"/>
        <v>2</v>
      </c>
      <c r="EE407" s="14">
        <v>5601132</v>
      </c>
      <c r="EF407" s="33" t="s">
        <v>3152</v>
      </c>
      <c r="EG407" s="14">
        <v>2</v>
      </c>
      <c r="FA407" t="str">
        <f t="shared" si="924"/>
        <v>火海盗</v>
      </c>
      <c r="FB407" t="str">
        <f t="shared" si="925"/>
        <v>水刀客</v>
      </c>
      <c r="FC407" t="str">
        <f t="shared" si="926"/>
        <v>水刀客</v>
      </c>
      <c r="FD407" t="str">
        <f t="shared" si="927"/>
        <v>木剑士</v>
      </c>
      <c r="FE407" t="str">
        <f t="shared" si="928"/>
        <v>木火枪手</v>
      </c>
      <c r="FF407" t="str">
        <f t="shared" si="929"/>
        <v>火女巫</v>
      </c>
    </row>
    <row r="408" spans="15:162" ht="14.25" x14ac:dyDescent="0.15">
      <c r="O408" s="6">
        <v>10325</v>
      </c>
      <c r="P408" s="11">
        <v>858952.08</v>
      </c>
      <c r="Q408" s="16">
        <f t="shared" si="801"/>
        <v>858952</v>
      </c>
      <c r="R408" s="4" t="str">
        <f t="shared" si="802"/>
        <v>5200072,5200072,5200072,5502072,5502072,5502072</v>
      </c>
      <c r="S408" s="4" t="str">
        <f t="shared" si="803"/>
        <v>7,7,7,7,7,7</v>
      </c>
      <c r="T408" s="4" t="str">
        <f t="shared" si="804"/>
        <v>392,387,387,387,387,387</v>
      </c>
      <c r="U408" s="2">
        <v>5200072</v>
      </c>
      <c r="V408" s="7">
        <v>5200072</v>
      </c>
      <c r="W408">
        <v>5200072</v>
      </c>
      <c r="X408" s="7">
        <v>5502072</v>
      </c>
      <c r="Y408">
        <v>5502072</v>
      </c>
      <c r="Z408" s="4">
        <v>5502072</v>
      </c>
      <c r="AA408" s="2">
        <v>7</v>
      </c>
      <c r="AB408" s="2">
        <v>7</v>
      </c>
      <c r="AC408" s="2">
        <v>7</v>
      </c>
      <c r="AD408" s="2">
        <v>7</v>
      </c>
      <c r="AE408" s="2">
        <v>7</v>
      </c>
      <c r="AF408" s="2">
        <v>7</v>
      </c>
      <c r="AG408" s="2">
        <f t="shared" si="891"/>
        <v>392</v>
      </c>
      <c r="AH408" s="2">
        <f t="shared" si="785"/>
        <v>387</v>
      </c>
      <c r="AI408" s="2">
        <f t="shared" si="786"/>
        <v>387</v>
      </c>
      <c r="AJ408" s="2">
        <f t="shared" si="787"/>
        <v>387</v>
      </c>
      <c r="AK408" s="2">
        <f t="shared" si="788"/>
        <v>387</v>
      </c>
      <c r="AL408" s="2">
        <f t="shared" si="789"/>
        <v>387</v>
      </c>
      <c r="AM408" s="8">
        <f t="shared" si="790"/>
        <v>146021.84</v>
      </c>
      <c r="AN408" s="8">
        <f t="shared" si="869"/>
        <v>142586.03200000001</v>
      </c>
      <c r="AO408" s="8">
        <f t="shared" si="869"/>
        <v>142586.03200000001</v>
      </c>
      <c r="AP408" s="8">
        <f t="shared" si="869"/>
        <v>142586.03200000001</v>
      </c>
      <c r="AQ408" s="8">
        <f t="shared" si="869"/>
        <v>142586.03200000001</v>
      </c>
      <c r="AR408" s="8">
        <f t="shared" si="869"/>
        <v>142586.03200000001</v>
      </c>
      <c r="AS408" s="8">
        <f t="shared" si="892"/>
        <v>-26</v>
      </c>
      <c r="AT408">
        <f t="shared" si="893"/>
        <v>366</v>
      </c>
      <c r="BI408">
        <v>1404014</v>
      </c>
      <c r="BJ408" s="4">
        <f>[1]monsters!$N408</f>
        <v>256</v>
      </c>
      <c r="BK408" s="4">
        <f>[1]monsters!$O408</f>
        <v>25.6</v>
      </c>
      <c r="BL408" s="4">
        <f>[1]monsters!$P408</f>
        <v>3072</v>
      </c>
      <c r="BM408" s="4">
        <f>[1]monsters!$Q408</f>
        <v>307.2</v>
      </c>
      <c r="BN408" s="4">
        <f>[1]monsters!$R408</f>
        <v>64</v>
      </c>
      <c r="BO408" s="4">
        <f>[1]monsters!$S408</f>
        <v>6.4</v>
      </c>
      <c r="BP408" s="4">
        <f>[1]monsters!$K408</f>
        <v>1.5</v>
      </c>
      <c r="BQ408">
        <f>[1]monsters!$D408</f>
        <v>2</v>
      </c>
      <c r="BR408">
        <f t="shared" si="876"/>
        <v>0.1</v>
      </c>
      <c r="BS408">
        <f t="shared" si="877"/>
        <v>345.35434343434343</v>
      </c>
      <c r="BT408">
        <f t="shared" si="878"/>
        <v>34.535434343434346</v>
      </c>
      <c r="CH408" t="str">
        <f t="shared" si="930"/>
        <v/>
      </c>
      <c r="CI408" s="26" t="b">
        <f t="shared" ref="CI408:CN408" si="935">IF(DG408&lt;&gt;"",IF(ISERROR(MATCH(INT(CO408),$EE$4:$EE$879,0))=FALSE,TRUE),"")</f>
        <v>1</v>
      </c>
      <c r="CJ408" s="26" t="b">
        <f t="shared" si="935"/>
        <v>1</v>
      </c>
      <c r="CK408" s="26" t="b">
        <f t="shared" si="935"/>
        <v>1</v>
      </c>
      <c r="CL408" s="26" t="b">
        <f t="shared" si="935"/>
        <v>1</v>
      </c>
      <c r="CM408" s="26" t="b">
        <f t="shared" si="935"/>
        <v>1</v>
      </c>
      <c r="CN408" s="26" t="b">
        <f t="shared" si="935"/>
        <v>1</v>
      </c>
      <c r="CO408" s="14" t="str">
        <f t="shared" ref="CO408:CT408" si="936">IF(DG408&lt;&gt;"",REPLACE(REPLACE(INDEX($EE$4:$EE$801,MATCH(DG408,$EF$4:$EF$801,0)),6,1,CU408),1,1,DA408),"")</f>
        <v>5200072</v>
      </c>
      <c r="CP408" s="14" t="str">
        <f t="shared" si="936"/>
        <v>5200072</v>
      </c>
      <c r="CQ408" s="14" t="str">
        <f t="shared" si="936"/>
        <v>5200072</v>
      </c>
      <c r="CR408" s="14" t="str">
        <f t="shared" si="936"/>
        <v>5502072</v>
      </c>
      <c r="CS408" s="14" t="str">
        <f t="shared" si="936"/>
        <v>5502072</v>
      </c>
      <c r="CT408" s="14" t="str">
        <f t="shared" si="936"/>
        <v>5502072</v>
      </c>
      <c r="CU408" s="2">
        <v>7</v>
      </c>
      <c r="CV408" s="2">
        <v>7</v>
      </c>
      <c r="CW408" s="2">
        <v>7</v>
      </c>
      <c r="CX408" s="2">
        <v>7</v>
      </c>
      <c r="CY408" s="2">
        <v>7</v>
      </c>
      <c r="CZ408" s="2">
        <v>7</v>
      </c>
      <c r="DA408" s="2">
        <v>5</v>
      </c>
      <c r="DB408" s="7">
        <v>5</v>
      </c>
      <c r="DC408">
        <v>5</v>
      </c>
      <c r="DD408" s="2">
        <v>5</v>
      </c>
      <c r="DE408" s="7">
        <v>5</v>
      </c>
      <c r="DF408">
        <v>5</v>
      </c>
      <c r="DG408" s="1" t="s">
        <v>3262</v>
      </c>
      <c r="DH408" s="1" t="s">
        <v>3262</v>
      </c>
      <c r="DI408" s="1" t="s">
        <v>3262</v>
      </c>
      <c r="DJ408" s="1" t="s">
        <v>3267</v>
      </c>
      <c r="DK408" s="1" t="s">
        <v>3267</v>
      </c>
      <c r="DL408" s="1" t="s">
        <v>3267</v>
      </c>
      <c r="DM408" s="1" t="s">
        <v>3122</v>
      </c>
      <c r="DN408" s="1" t="s">
        <v>3122</v>
      </c>
      <c r="DO408" s="1" t="s">
        <v>3122</v>
      </c>
      <c r="DP408" s="1" t="s">
        <v>3122</v>
      </c>
      <c r="DQ408" s="1" t="s">
        <v>3122</v>
      </c>
      <c r="DR408" s="1" t="s">
        <v>3122</v>
      </c>
      <c r="DS408" s="1" t="s">
        <v>3163</v>
      </c>
      <c r="DT408" s="1" t="s">
        <v>3163</v>
      </c>
      <c r="DU408" s="1" t="s">
        <v>3163</v>
      </c>
      <c r="DV408" s="1" t="s">
        <v>3198</v>
      </c>
      <c r="DW408" s="1" t="s">
        <v>3198</v>
      </c>
      <c r="DX408" s="1" t="s">
        <v>3198</v>
      </c>
      <c r="DY408">
        <f t="shared" si="883"/>
        <v>1</v>
      </c>
      <c r="DZ408">
        <f t="shared" si="884"/>
        <v>1</v>
      </c>
      <c r="EA408">
        <f t="shared" si="885"/>
        <v>1</v>
      </c>
      <c r="EB408">
        <f t="shared" si="886"/>
        <v>2</v>
      </c>
      <c r="EC408">
        <f t="shared" si="887"/>
        <v>2</v>
      </c>
      <c r="ED408">
        <f t="shared" si="888"/>
        <v>2</v>
      </c>
      <c r="EE408" s="14">
        <v>5200133</v>
      </c>
      <c r="EF408" s="33" t="s">
        <v>3156</v>
      </c>
      <c r="EG408" s="14">
        <v>1</v>
      </c>
      <c r="FA408" t="str">
        <f t="shared" si="924"/>
        <v>火刀客</v>
      </c>
      <c r="FB408" t="str">
        <f t="shared" si="925"/>
        <v>火刀客</v>
      </c>
      <c r="FC408" t="str">
        <f t="shared" si="926"/>
        <v>火刀客</v>
      </c>
      <c r="FD408" t="str">
        <f t="shared" si="927"/>
        <v>火火枪手</v>
      </c>
      <c r="FE408" t="str">
        <f t="shared" si="928"/>
        <v>火火枪手</v>
      </c>
      <c r="FF408" t="str">
        <f t="shared" si="929"/>
        <v>火火枪手</v>
      </c>
    </row>
    <row r="409" spans="15:162" ht="14.25" x14ac:dyDescent="0.15">
      <c r="O409" s="6">
        <v>10326</v>
      </c>
      <c r="P409" s="11">
        <v>859033.35</v>
      </c>
      <c r="Q409" s="16">
        <f t="shared" si="801"/>
        <v>859033</v>
      </c>
      <c r="R409" s="4" t="str">
        <f t="shared" si="802"/>
        <v>5201071,5301071,5201073,5402073,5400075,5400075</v>
      </c>
      <c r="S409" s="4" t="str">
        <f t="shared" si="803"/>
        <v>7,7,7,7,7,7</v>
      </c>
      <c r="T409" s="4" t="str">
        <f t="shared" si="804"/>
        <v>392,387,387,387,387,387</v>
      </c>
      <c r="U409" s="2">
        <v>5201071</v>
      </c>
      <c r="V409" s="7">
        <v>5301071</v>
      </c>
      <c r="W409">
        <v>5201073</v>
      </c>
      <c r="X409" s="7">
        <v>5402073</v>
      </c>
      <c r="Y409">
        <v>5400075</v>
      </c>
      <c r="Z409" s="4">
        <v>5400075</v>
      </c>
      <c r="AA409" s="2">
        <v>7</v>
      </c>
      <c r="AB409" s="2">
        <v>7</v>
      </c>
      <c r="AC409" s="2">
        <v>7</v>
      </c>
      <c r="AD409" s="2">
        <v>7</v>
      </c>
      <c r="AE409" s="2">
        <v>7</v>
      </c>
      <c r="AF409" s="2">
        <v>7</v>
      </c>
      <c r="AG409" s="2">
        <f t="shared" si="891"/>
        <v>392</v>
      </c>
      <c r="AH409" s="2">
        <f t="shared" si="785"/>
        <v>387</v>
      </c>
      <c r="AI409" s="2">
        <f t="shared" si="786"/>
        <v>387</v>
      </c>
      <c r="AJ409" s="2">
        <f t="shared" si="787"/>
        <v>387</v>
      </c>
      <c r="AK409" s="2">
        <f t="shared" si="788"/>
        <v>387</v>
      </c>
      <c r="AL409" s="2">
        <f t="shared" si="789"/>
        <v>387</v>
      </c>
      <c r="AM409" s="8">
        <f t="shared" si="790"/>
        <v>146035.61000000002</v>
      </c>
      <c r="AN409" s="8">
        <f t="shared" si="869"/>
        <v>142599.478</v>
      </c>
      <c r="AO409" s="8">
        <f t="shared" si="869"/>
        <v>142599.478</v>
      </c>
      <c r="AP409" s="8">
        <f t="shared" si="869"/>
        <v>142599.478</v>
      </c>
      <c r="AQ409" s="8">
        <f t="shared" si="869"/>
        <v>142599.478</v>
      </c>
      <c r="AR409" s="8">
        <f t="shared" si="869"/>
        <v>142599.478</v>
      </c>
      <c r="AS409" s="8">
        <f t="shared" si="892"/>
        <v>-26</v>
      </c>
      <c r="AT409">
        <f t="shared" si="893"/>
        <v>366</v>
      </c>
      <c r="BI409">
        <v>1303014</v>
      </c>
      <c r="BJ409" s="4">
        <f>[1]monsters!$N409</f>
        <v>245.76</v>
      </c>
      <c r="BK409" s="4">
        <f>[1]monsters!$O409</f>
        <v>24.58</v>
      </c>
      <c r="BL409" s="4">
        <f>[1]monsters!$P409</f>
        <v>3840</v>
      </c>
      <c r="BM409" s="4">
        <f>[1]monsters!$Q409</f>
        <v>384</v>
      </c>
      <c r="BN409" s="4">
        <f>[1]monsters!$R409</f>
        <v>81.92</v>
      </c>
      <c r="BO409" s="4">
        <f>[1]monsters!$S409</f>
        <v>8.19</v>
      </c>
      <c r="BP409" s="4">
        <f>[1]monsters!$K409</f>
        <v>1.8</v>
      </c>
      <c r="BQ409">
        <f>[1]monsters!$D409</f>
        <v>2</v>
      </c>
      <c r="BR409">
        <f t="shared" si="876"/>
        <v>0.1</v>
      </c>
      <c r="BS409">
        <f t="shared" si="877"/>
        <v>361.53612929292927</v>
      </c>
      <c r="BT409">
        <f t="shared" si="878"/>
        <v>36.153612929292926</v>
      </c>
      <c r="CH409" t="str">
        <f t="shared" si="930"/>
        <v/>
      </c>
      <c r="CI409" s="26" t="b">
        <f t="shared" ref="CI409:CN409" si="937">IF(DG409&lt;&gt;"",IF(ISERROR(MATCH(INT(CO409),$EE$4:$EE$879,0))=FALSE,TRUE),"")</f>
        <v>1</v>
      </c>
      <c r="CJ409" s="26" t="b">
        <f t="shared" si="937"/>
        <v>1</v>
      </c>
      <c r="CK409" s="26" t="b">
        <f t="shared" si="937"/>
        <v>1</v>
      </c>
      <c r="CL409" s="26" t="b">
        <f t="shared" si="937"/>
        <v>1</v>
      </c>
      <c r="CM409" s="26" t="b">
        <f t="shared" si="937"/>
        <v>1</v>
      </c>
      <c r="CN409" s="26" t="b">
        <f t="shared" si="937"/>
        <v>1</v>
      </c>
      <c r="CO409" s="14" t="str">
        <f t="shared" ref="CO409:CT409" si="938">IF(DG409&lt;&gt;"",REPLACE(REPLACE(INDEX($EE$4:$EE$801,MATCH(DG409,$EF$4:$EF$801,0)),6,1,CU409),1,1,DA409),"")</f>
        <v>5201071</v>
      </c>
      <c r="CP409" s="14" t="str">
        <f t="shared" si="938"/>
        <v>5301071</v>
      </c>
      <c r="CQ409" s="14" t="str">
        <f t="shared" si="938"/>
        <v>5201073</v>
      </c>
      <c r="CR409" s="14" t="str">
        <f t="shared" si="938"/>
        <v>5402073</v>
      </c>
      <c r="CS409" s="14" t="str">
        <f t="shared" si="938"/>
        <v>5400075</v>
      </c>
      <c r="CT409" s="14" t="str">
        <f t="shared" si="938"/>
        <v>5400075</v>
      </c>
      <c r="CU409" s="2">
        <v>7</v>
      </c>
      <c r="CV409" s="2">
        <v>7</v>
      </c>
      <c r="CW409" s="2">
        <v>7</v>
      </c>
      <c r="CX409" s="2">
        <v>7</v>
      </c>
      <c r="CY409" s="2">
        <v>7</v>
      </c>
      <c r="CZ409" s="2">
        <v>7</v>
      </c>
      <c r="DA409" s="2">
        <v>5</v>
      </c>
      <c r="DB409" s="7">
        <v>5</v>
      </c>
      <c r="DC409">
        <v>5</v>
      </c>
      <c r="DD409" s="2">
        <v>5</v>
      </c>
      <c r="DE409" s="7">
        <v>5</v>
      </c>
      <c r="DF409">
        <v>5</v>
      </c>
      <c r="DG409" s="1" t="s">
        <v>3257</v>
      </c>
      <c r="DH409" s="1" t="s">
        <v>3128</v>
      </c>
      <c r="DI409" s="1" t="s">
        <v>3268</v>
      </c>
      <c r="DJ409" s="1" t="s">
        <v>3164</v>
      </c>
      <c r="DK409" s="1" t="s">
        <v>3289</v>
      </c>
      <c r="DL409" s="1" t="s">
        <v>3289</v>
      </c>
      <c r="DM409" t="s">
        <v>3131</v>
      </c>
      <c r="DN409" t="s">
        <v>3131</v>
      </c>
      <c r="DO409" t="s">
        <v>3138</v>
      </c>
      <c r="DP409" t="s">
        <v>3138</v>
      </c>
      <c r="DQ409" t="s">
        <v>3159</v>
      </c>
      <c r="DR409" t="s">
        <v>3159</v>
      </c>
      <c r="DS409" s="1" t="s">
        <v>3179</v>
      </c>
      <c r="DT409" s="1" t="s">
        <v>3184</v>
      </c>
      <c r="DU409" s="1" t="s">
        <v>3179</v>
      </c>
      <c r="DV409" s="1" t="s">
        <v>3202</v>
      </c>
      <c r="DW409" s="1" t="s">
        <v>3234</v>
      </c>
      <c r="DX409" s="1" t="s">
        <v>3234</v>
      </c>
      <c r="DY409">
        <f t="shared" si="883"/>
        <v>1</v>
      </c>
      <c r="DZ409">
        <f t="shared" si="884"/>
        <v>1</v>
      </c>
      <c r="EA409">
        <f t="shared" si="885"/>
        <v>1</v>
      </c>
      <c r="EB409">
        <f t="shared" si="886"/>
        <v>2</v>
      </c>
      <c r="EC409">
        <f t="shared" si="887"/>
        <v>2</v>
      </c>
      <c r="ED409">
        <f t="shared" si="888"/>
        <v>2</v>
      </c>
      <c r="EE409" s="14">
        <v>5201133</v>
      </c>
      <c r="EF409" s="33" t="s">
        <v>3268</v>
      </c>
      <c r="EG409" s="14">
        <v>1</v>
      </c>
      <c r="FA409" t="str">
        <f t="shared" si="924"/>
        <v>水骑兵</v>
      </c>
      <c r="FB409" t="str">
        <f t="shared" si="925"/>
        <v>水剑士</v>
      </c>
      <c r="FC409" t="str">
        <f t="shared" si="926"/>
        <v>木骑兵</v>
      </c>
      <c r="FD409" t="str">
        <f t="shared" si="927"/>
        <v>木女巫</v>
      </c>
      <c r="FE409" t="str">
        <f t="shared" si="928"/>
        <v>暗巫师</v>
      </c>
      <c r="FF409" t="str">
        <f t="shared" si="929"/>
        <v>暗巫师</v>
      </c>
    </row>
    <row r="410" spans="15:162" ht="14.25" x14ac:dyDescent="0.15">
      <c r="O410" s="6">
        <v>10327</v>
      </c>
      <c r="P410" s="11">
        <v>859114.62</v>
      </c>
      <c r="Q410" s="16">
        <f t="shared" si="801"/>
        <v>859114</v>
      </c>
      <c r="R410" s="4" t="str">
        <f t="shared" si="802"/>
        <v>5301071,5200071,5202072,5500072,5502073,5402071</v>
      </c>
      <c r="S410" s="4" t="str">
        <f t="shared" si="803"/>
        <v>7,7,7,7,7,7</v>
      </c>
      <c r="T410" s="4" t="str">
        <f t="shared" si="804"/>
        <v>392,387,387,387,387,387</v>
      </c>
      <c r="U410" s="2">
        <v>5301071</v>
      </c>
      <c r="V410" s="7">
        <v>5200071</v>
      </c>
      <c r="W410">
        <v>5202072</v>
      </c>
      <c r="X410" s="7">
        <v>5500072</v>
      </c>
      <c r="Y410">
        <v>5502073</v>
      </c>
      <c r="Z410" s="4">
        <v>5402071</v>
      </c>
      <c r="AA410" s="2">
        <v>7</v>
      </c>
      <c r="AB410" s="2">
        <v>7</v>
      </c>
      <c r="AC410" s="2">
        <v>7</v>
      </c>
      <c r="AD410" s="2">
        <v>7</v>
      </c>
      <c r="AE410" s="2">
        <v>7</v>
      </c>
      <c r="AF410" s="2">
        <v>7</v>
      </c>
      <c r="AG410" s="2">
        <f t="shared" si="891"/>
        <v>392</v>
      </c>
      <c r="AH410" s="2">
        <f t="shared" si="785"/>
        <v>387</v>
      </c>
      <c r="AI410" s="2">
        <f t="shared" si="786"/>
        <v>387</v>
      </c>
      <c r="AJ410" s="2">
        <f t="shared" si="787"/>
        <v>387</v>
      </c>
      <c r="AK410" s="2">
        <f t="shared" si="788"/>
        <v>387</v>
      </c>
      <c r="AL410" s="2">
        <f t="shared" si="789"/>
        <v>387</v>
      </c>
      <c r="AM410" s="8">
        <f t="shared" si="790"/>
        <v>146049.38</v>
      </c>
      <c r="AN410" s="8">
        <f t="shared" si="869"/>
        <v>142612.924</v>
      </c>
      <c r="AO410" s="8">
        <f t="shared" si="869"/>
        <v>142612.924</v>
      </c>
      <c r="AP410" s="8">
        <f t="shared" si="869"/>
        <v>142612.924</v>
      </c>
      <c r="AQ410" s="8">
        <f t="shared" si="869"/>
        <v>142612.924</v>
      </c>
      <c r="AR410" s="8">
        <f t="shared" si="869"/>
        <v>142612.924</v>
      </c>
      <c r="AS410" s="8">
        <f t="shared" si="892"/>
        <v>-26</v>
      </c>
      <c r="AT410">
        <f t="shared" si="893"/>
        <v>366</v>
      </c>
      <c r="BI410">
        <v>1304014</v>
      </c>
      <c r="BJ410" s="4">
        <f>[1]monsters!$N410</f>
        <v>276.48</v>
      </c>
      <c r="BK410" s="4">
        <f>[1]monsters!$O410</f>
        <v>27.65</v>
      </c>
      <c r="BL410" s="4">
        <f>[1]monsters!$P410</f>
        <v>3413.33</v>
      </c>
      <c r="BM410" s="4">
        <f>[1]monsters!$Q410</f>
        <v>341.33</v>
      </c>
      <c r="BN410" s="4">
        <f>[1]monsters!$R410</f>
        <v>55.3</v>
      </c>
      <c r="BO410" s="4">
        <f>[1]monsters!$S410</f>
        <v>5.53</v>
      </c>
      <c r="BP410" s="4">
        <f>[1]monsters!$K410</f>
        <v>1.8</v>
      </c>
      <c r="BQ410">
        <f>[1]monsters!$D410</f>
        <v>2</v>
      </c>
      <c r="BR410">
        <f t="shared" si="876"/>
        <v>0.1</v>
      </c>
      <c r="BS410">
        <f t="shared" si="877"/>
        <v>376.20053602693611</v>
      </c>
      <c r="BT410">
        <f t="shared" si="878"/>
        <v>37.620053602693609</v>
      </c>
      <c r="CH410" t="str">
        <f t="shared" si="930"/>
        <v/>
      </c>
      <c r="CI410" s="26" t="b">
        <f t="shared" ref="CI410:CN410" si="939">IF(DG410&lt;&gt;"",IF(ISERROR(MATCH(INT(CO410),$EE$4:$EE$879,0))=FALSE,TRUE),"")</f>
        <v>1</v>
      </c>
      <c r="CJ410" s="26" t="b">
        <f t="shared" si="939"/>
        <v>1</v>
      </c>
      <c r="CK410" s="26" t="b">
        <f t="shared" si="939"/>
        <v>1</v>
      </c>
      <c r="CL410" s="26" t="b">
        <f t="shared" si="939"/>
        <v>1</v>
      </c>
      <c r="CM410" s="26" t="b">
        <f t="shared" si="939"/>
        <v>1</v>
      </c>
      <c r="CN410" s="26" t="b">
        <f t="shared" si="939"/>
        <v>1</v>
      </c>
      <c r="CO410" s="14" t="str">
        <f t="shared" ref="CO410:CT410" si="940">IF(DG410&lt;&gt;"",REPLACE(REPLACE(INDEX($EE$4:$EE$801,MATCH(DG410,$EF$4:$EF$801,0)),6,1,CU410),1,1,DA410),"")</f>
        <v>5301071</v>
      </c>
      <c r="CP410" s="14" t="str">
        <f t="shared" si="940"/>
        <v>5200071</v>
      </c>
      <c r="CQ410" s="14" t="str">
        <f t="shared" si="940"/>
        <v>5202072</v>
      </c>
      <c r="CR410" s="14" t="str">
        <f t="shared" si="940"/>
        <v>5500072</v>
      </c>
      <c r="CS410" s="14" t="str">
        <f t="shared" si="940"/>
        <v>5502073</v>
      </c>
      <c r="CT410" s="14" t="str">
        <f t="shared" si="940"/>
        <v>5402071</v>
      </c>
      <c r="CU410" s="2">
        <v>7</v>
      </c>
      <c r="CV410" s="2">
        <v>7</v>
      </c>
      <c r="CW410" s="2">
        <v>7</v>
      </c>
      <c r="CX410" s="2">
        <v>7</v>
      </c>
      <c r="CY410" s="2">
        <v>7</v>
      </c>
      <c r="CZ410" s="2">
        <v>7</v>
      </c>
      <c r="DA410" s="2">
        <v>5</v>
      </c>
      <c r="DB410" s="7">
        <v>5</v>
      </c>
      <c r="DC410">
        <v>5</v>
      </c>
      <c r="DD410" s="2">
        <v>5</v>
      </c>
      <c r="DE410" s="7">
        <v>5</v>
      </c>
      <c r="DF410">
        <v>5</v>
      </c>
      <c r="DG410" s="1" t="s">
        <v>3128</v>
      </c>
      <c r="DH410" s="1" t="s">
        <v>3256</v>
      </c>
      <c r="DI410" s="1" t="s">
        <v>3263</v>
      </c>
      <c r="DJ410" s="1" t="s">
        <v>3148</v>
      </c>
      <c r="DK410" s="1" t="s">
        <v>3273</v>
      </c>
      <c r="DL410" s="1" t="s">
        <v>3259</v>
      </c>
      <c r="DM410" t="s">
        <v>3131</v>
      </c>
      <c r="DN410" t="s">
        <v>3131</v>
      </c>
      <c r="DO410" t="s">
        <v>3122</v>
      </c>
      <c r="DP410" t="s">
        <v>3122</v>
      </c>
      <c r="DQ410" t="s">
        <v>3138</v>
      </c>
      <c r="DR410" t="s">
        <v>3131</v>
      </c>
      <c r="DS410" s="1" t="s">
        <v>3184</v>
      </c>
      <c r="DT410" s="1" t="s">
        <v>3163</v>
      </c>
      <c r="DU410" s="1" t="s">
        <v>3166</v>
      </c>
      <c r="DV410" s="1" t="s">
        <v>3206</v>
      </c>
      <c r="DW410" s="1" t="s">
        <v>3198</v>
      </c>
      <c r="DX410" s="1" t="s">
        <v>3202</v>
      </c>
      <c r="DY410">
        <f t="shared" si="883"/>
        <v>1</v>
      </c>
      <c r="DZ410">
        <f t="shared" si="884"/>
        <v>1</v>
      </c>
      <c r="EA410">
        <f t="shared" si="885"/>
        <v>1</v>
      </c>
      <c r="EB410">
        <f t="shared" si="886"/>
        <v>2</v>
      </c>
      <c r="EC410">
        <f t="shared" si="887"/>
        <v>2</v>
      </c>
      <c r="ED410">
        <f t="shared" si="888"/>
        <v>2</v>
      </c>
      <c r="EE410" s="14">
        <v>5202133</v>
      </c>
      <c r="EF410" s="33" t="s">
        <v>3269</v>
      </c>
      <c r="EG410" s="14">
        <v>1</v>
      </c>
      <c r="FA410" t="str">
        <f t="shared" si="924"/>
        <v>水剑士</v>
      </c>
      <c r="FB410" t="str">
        <f t="shared" si="925"/>
        <v>水刀客</v>
      </c>
      <c r="FC410" t="str">
        <f t="shared" si="926"/>
        <v>火维京</v>
      </c>
      <c r="FD410" t="str">
        <f t="shared" si="927"/>
        <v>火海盗</v>
      </c>
      <c r="FE410" t="str">
        <f t="shared" si="928"/>
        <v>木火枪手</v>
      </c>
      <c r="FF410" t="str">
        <f t="shared" si="929"/>
        <v>水女巫</v>
      </c>
    </row>
    <row r="411" spans="15:162" ht="14.25" x14ac:dyDescent="0.15">
      <c r="O411" s="6">
        <v>10328</v>
      </c>
      <c r="P411" s="11">
        <v>859197.78</v>
      </c>
      <c r="Q411" s="16">
        <f t="shared" si="801"/>
        <v>859197</v>
      </c>
      <c r="R411" s="4" t="str">
        <f t="shared" si="802"/>
        <v>5200071,5302075,5301073,5401073,5501074,5502073</v>
      </c>
      <c r="S411" s="4" t="str">
        <f t="shared" si="803"/>
        <v>7,7,7,7,7,7</v>
      </c>
      <c r="T411" s="4" t="str">
        <f t="shared" si="804"/>
        <v>392,387,387,387,387,387</v>
      </c>
      <c r="U411" s="2">
        <v>5200071</v>
      </c>
      <c r="V411" s="7">
        <v>5302075</v>
      </c>
      <c r="W411">
        <v>5301073</v>
      </c>
      <c r="X411" s="7">
        <v>5401073</v>
      </c>
      <c r="Y411">
        <v>5501074</v>
      </c>
      <c r="Z411" s="4">
        <v>5502073</v>
      </c>
      <c r="AA411" s="2">
        <v>7</v>
      </c>
      <c r="AB411" s="2">
        <v>7</v>
      </c>
      <c r="AC411" s="2">
        <v>7</v>
      </c>
      <c r="AD411" s="2">
        <v>7</v>
      </c>
      <c r="AE411" s="2">
        <v>7</v>
      </c>
      <c r="AF411" s="2">
        <v>7</v>
      </c>
      <c r="AG411" s="2">
        <f t="shared" si="891"/>
        <v>392</v>
      </c>
      <c r="AH411" s="2">
        <f t="shared" si="785"/>
        <v>387</v>
      </c>
      <c r="AI411" s="2">
        <f t="shared" si="786"/>
        <v>387</v>
      </c>
      <c r="AJ411" s="2">
        <f t="shared" si="787"/>
        <v>387</v>
      </c>
      <c r="AK411" s="2">
        <f t="shared" si="788"/>
        <v>387</v>
      </c>
      <c r="AL411" s="2">
        <f t="shared" si="789"/>
        <v>387</v>
      </c>
      <c r="AM411" s="8">
        <f t="shared" si="790"/>
        <v>146063.49000000002</v>
      </c>
      <c r="AN411" s="8">
        <f t="shared" si="869"/>
        <v>142626.70200000002</v>
      </c>
      <c r="AO411" s="8">
        <f t="shared" si="869"/>
        <v>142626.70200000002</v>
      </c>
      <c r="AP411" s="8">
        <f t="shared" si="869"/>
        <v>142626.70200000002</v>
      </c>
      <c r="AQ411" s="8">
        <f t="shared" si="869"/>
        <v>142626.70200000002</v>
      </c>
      <c r="AR411" s="8">
        <f t="shared" si="869"/>
        <v>142626.70200000002</v>
      </c>
      <c r="AS411" s="8">
        <f t="shared" si="892"/>
        <v>-26</v>
      </c>
      <c r="AT411">
        <f t="shared" si="893"/>
        <v>366</v>
      </c>
      <c r="BI411">
        <v>1503014</v>
      </c>
      <c r="BJ411" s="4">
        <f>[1]monsters!$N411</f>
        <v>184.32</v>
      </c>
      <c r="BK411" s="4">
        <f>[1]monsters!$O411</f>
        <v>18.43</v>
      </c>
      <c r="BL411" s="4">
        <f>[1]monsters!$P411</f>
        <v>3413.33</v>
      </c>
      <c r="BM411" s="4">
        <f>[1]monsters!$Q411</f>
        <v>341.33</v>
      </c>
      <c r="BN411" s="4">
        <f>[1]monsters!$R411</f>
        <v>36.86</v>
      </c>
      <c r="BO411" s="4">
        <f>[1]monsters!$S411</f>
        <v>3.69</v>
      </c>
      <c r="BP411" s="4">
        <f>[1]monsters!$K411</f>
        <v>1.2</v>
      </c>
      <c r="BQ411">
        <f>[1]monsters!$D411</f>
        <v>3</v>
      </c>
      <c r="BR411">
        <f t="shared" si="876"/>
        <v>0.1</v>
      </c>
      <c r="BS411">
        <f t="shared" si="877"/>
        <v>289.10933602693603</v>
      </c>
      <c r="BT411">
        <f t="shared" si="878"/>
        <v>28.910933602693603</v>
      </c>
      <c r="CH411" t="str">
        <f t="shared" si="930"/>
        <v/>
      </c>
      <c r="CI411" s="26" t="b">
        <f t="shared" ref="CI411:CN411" si="941">IF(DG411&lt;&gt;"",IF(ISERROR(MATCH(INT(CO411),$EE$4:$EE$879,0))=FALSE,TRUE),"")</f>
        <v>1</v>
      </c>
      <c r="CJ411" s="26" t="b">
        <f t="shared" si="941"/>
        <v>1</v>
      </c>
      <c r="CK411" s="26" t="b">
        <f t="shared" si="941"/>
        <v>1</v>
      </c>
      <c r="CL411" s="26" t="b">
        <f t="shared" si="941"/>
        <v>1</v>
      </c>
      <c r="CM411" s="26" t="b">
        <f t="shared" si="941"/>
        <v>1</v>
      </c>
      <c r="CN411" s="26" t="b">
        <f t="shared" si="941"/>
        <v>1</v>
      </c>
      <c r="CO411" s="14" t="str">
        <f t="shared" ref="CO411:CT411" si="942">IF(DG411&lt;&gt;"",REPLACE(REPLACE(INDEX($EE$4:$EE$801,MATCH(DG411,$EF$4:$EF$801,0)),6,1,CU411),1,1,DA411),"")</f>
        <v>5200071</v>
      </c>
      <c r="CP411" s="14" t="str">
        <f t="shared" si="942"/>
        <v>5302075</v>
      </c>
      <c r="CQ411" s="14" t="str">
        <f t="shared" si="942"/>
        <v>5301073</v>
      </c>
      <c r="CR411" s="14" t="str">
        <f t="shared" si="942"/>
        <v>5401073</v>
      </c>
      <c r="CS411" s="14" t="str">
        <f t="shared" si="942"/>
        <v>5501074</v>
      </c>
      <c r="CT411" s="14" t="str">
        <f t="shared" si="942"/>
        <v>5502073</v>
      </c>
      <c r="CU411" s="2">
        <v>7</v>
      </c>
      <c r="CV411" s="2">
        <v>7</v>
      </c>
      <c r="CW411" s="2">
        <v>7</v>
      </c>
      <c r="CX411" s="2">
        <v>7</v>
      </c>
      <c r="CY411" s="2">
        <v>7</v>
      </c>
      <c r="CZ411" s="2">
        <v>7</v>
      </c>
      <c r="DA411" s="2">
        <v>5</v>
      </c>
      <c r="DB411" s="7">
        <v>5</v>
      </c>
      <c r="DC411">
        <v>5</v>
      </c>
      <c r="DD411" s="2">
        <v>5</v>
      </c>
      <c r="DE411" s="7">
        <v>5</v>
      </c>
      <c r="DF411">
        <v>5</v>
      </c>
      <c r="DG411" s="1" t="s">
        <v>3256</v>
      </c>
      <c r="DH411" s="1" t="s">
        <v>3286</v>
      </c>
      <c r="DI411" s="1" t="s">
        <v>3270</v>
      </c>
      <c r="DJ411" s="1" t="s">
        <v>3271</v>
      </c>
      <c r="DK411" s="1" t="s">
        <v>3252</v>
      </c>
      <c r="DL411" s="1" t="s">
        <v>3273</v>
      </c>
      <c r="DM411" t="s">
        <v>3131</v>
      </c>
      <c r="DN411" t="s">
        <v>3159</v>
      </c>
      <c r="DO411" t="s">
        <v>3138</v>
      </c>
      <c r="DP411" t="s">
        <v>3138</v>
      </c>
      <c r="DQ411" t="s">
        <v>3253</v>
      </c>
      <c r="DR411" t="s">
        <v>3138</v>
      </c>
      <c r="DS411" s="1" t="s">
        <v>3163</v>
      </c>
      <c r="DT411" s="1" t="s">
        <v>3146</v>
      </c>
      <c r="DU411" s="1" t="s">
        <v>3184</v>
      </c>
      <c r="DV411" s="1" t="s">
        <v>3203</v>
      </c>
      <c r="DW411" s="1" t="s">
        <v>3197</v>
      </c>
      <c r="DX411" s="1" t="s">
        <v>3198</v>
      </c>
      <c r="DY411">
        <f t="shared" si="883"/>
        <v>1</v>
      </c>
      <c r="DZ411">
        <f t="shared" si="884"/>
        <v>1</v>
      </c>
      <c r="EA411">
        <f t="shared" si="885"/>
        <v>1</v>
      </c>
      <c r="EB411">
        <f t="shared" si="886"/>
        <v>2</v>
      </c>
      <c r="EC411">
        <f t="shared" si="887"/>
        <v>2</v>
      </c>
      <c r="ED411">
        <f t="shared" si="888"/>
        <v>2</v>
      </c>
      <c r="EE411" s="14">
        <v>5301133</v>
      </c>
      <c r="EF411" s="33" t="s">
        <v>3270</v>
      </c>
      <c r="EG411" s="14">
        <v>1</v>
      </c>
      <c r="FA411" t="str">
        <f t="shared" si="924"/>
        <v>水刀客</v>
      </c>
      <c r="FB411" t="str">
        <f t="shared" si="925"/>
        <v>暗盗贼</v>
      </c>
      <c r="FC411" t="str">
        <f t="shared" si="926"/>
        <v>木剑士</v>
      </c>
      <c r="FD411" t="str">
        <f t="shared" si="927"/>
        <v>木魔法师</v>
      </c>
      <c r="FE411" t="str">
        <f t="shared" si="928"/>
        <v>光猎人</v>
      </c>
      <c r="FF411" t="str">
        <f t="shared" si="929"/>
        <v>木火枪手</v>
      </c>
    </row>
    <row r="412" spans="15:162" ht="14.25" x14ac:dyDescent="0.15">
      <c r="O412" s="6">
        <v>10329</v>
      </c>
      <c r="P412" s="11">
        <v>859279.05</v>
      </c>
      <c r="Q412" s="16">
        <f t="shared" si="801"/>
        <v>859279</v>
      </c>
      <c r="R412" s="4" t="str">
        <f t="shared" si="802"/>
        <v>5202072,5201073,5301072,5402073,5500071,5400075</v>
      </c>
      <c r="S412" s="4" t="str">
        <f t="shared" si="803"/>
        <v>7,7,7,7,7,7</v>
      </c>
      <c r="T412" s="4" t="str">
        <f t="shared" si="804"/>
        <v>392,387,387,387,387,387</v>
      </c>
      <c r="U412" s="2">
        <v>5202072</v>
      </c>
      <c r="V412" s="7">
        <v>5201073</v>
      </c>
      <c r="W412">
        <v>5301072</v>
      </c>
      <c r="X412" s="7">
        <v>5402073</v>
      </c>
      <c r="Y412">
        <v>5500071</v>
      </c>
      <c r="Z412" s="4">
        <v>5400075</v>
      </c>
      <c r="AA412" s="2">
        <v>7</v>
      </c>
      <c r="AB412" s="2">
        <v>7</v>
      </c>
      <c r="AC412" s="2">
        <v>7</v>
      </c>
      <c r="AD412" s="2">
        <v>7</v>
      </c>
      <c r="AE412" s="2">
        <v>7</v>
      </c>
      <c r="AF412" s="2">
        <v>7</v>
      </c>
      <c r="AG412" s="2">
        <f t="shared" si="891"/>
        <v>392</v>
      </c>
      <c r="AH412" s="2">
        <f t="shared" ref="AH412:AH475" si="943">IF(AN412&gt;0,FLOOR((POWER((AN412/IF(AND(AB412&gt;=2,AB412&lt;4),1.1,IF(AND(AB412&gt;=4,AB412&lt;6),1.2,IF(AB412&gt;=6,1.4,1)))/$AD$1),0.5)/INDEX($AU$4:$BF$4,MATCH(AB412,$AU$3:$BF$3,0))-1)*10,1),"")</f>
        <v>387</v>
      </c>
      <c r="AI412" s="2">
        <f t="shared" ref="AI412:AI475" si="944">IF(AO412&gt;0,FLOOR((POWER((AO412/IF(AND(AC412&gt;=2,AC412&lt;4),1.1,IF(AND(AC412&gt;=4,AC412&lt;6),1.2,IF(AC412&gt;=6,1.4,1)))/$AD$1),0.5)/INDEX($AU$4:$BF$4,MATCH(AC412,$AU$3:$BF$3,0))-1)*10,1),"")</f>
        <v>387</v>
      </c>
      <c r="AJ412" s="2">
        <f t="shared" ref="AJ412:AJ475" si="945">IF(AP412&gt;0,FLOOR((POWER((AP412/IF(AND(AD412&gt;=2,AD412&lt;4),1.1,IF(AND(AD412&gt;=4,AD412&lt;6),1.2,IF(AD412&gt;=6,1.4,1)))/$AD$1),0.5)/INDEX($AU$4:$BF$4,MATCH(AD412,$AU$3:$BF$3,0))-1)*10,1),"")</f>
        <v>387</v>
      </c>
      <c r="AK412" s="2">
        <f t="shared" ref="AK412:AK475" si="946">IF(AQ412&gt;0,FLOOR((POWER((AQ412/IF(AND(AE412&gt;=2,AE412&lt;4),1.1,IF(AND(AE412&gt;=4,AE412&lt;6),1.2,IF(AE412&gt;=6,1.4,1)))/$AD$1),0.5)/INDEX($AU$4:$BF$4,MATCH(AE412,$AU$3:$BF$3,0))-1)*10,1),"")</f>
        <v>387</v>
      </c>
      <c r="AL412" s="2">
        <f t="shared" ref="AL412:AL475" si="947">IF(AR412&gt;0,FLOOR((POWER((AR412/IF(AND(AF412&gt;=2,AF412&lt;4),1.1,IF(AND(AF412&gt;=4,AF412&lt;6),1.2,IF(AF412&gt;=6,1.4,1)))/$AD$1),0.5)/INDEX($AU$4:$BF$4,MATCH(AF412,$AU$3:$BF$3,0))-1)*10,1),"")</f>
        <v>387</v>
      </c>
      <c r="AM412" s="8">
        <f t="shared" ref="AM412:AM475" si="948">$Q412*0.17</f>
        <v>146077.43000000002</v>
      </c>
      <c r="AN412" s="8">
        <f t="shared" si="869"/>
        <v>142640.31400000001</v>
      </c>
      <c r="AO412" s="8">
        <f t="shared" si="869"/>
        <v>142640.31400000001</v>
      </c>
      <c r="AP412" s="8">
        <f t="shared" si="869"/>
        <v>142640.31400000001</v>
      </c>
      <c r="AQ412" s="8">
        <f t="shared" si="869"/>
        <v>142640.31400000001</v>
      </c>
      <c r="AR412" s="8">
        <f t="shared" si="869"/>
        <v>142640.31400000001</v>
      </c>
      <c r="AS412" s="8">
        <f t="shared" si="892"/>
        <v>-26</v>
      </c>
      <c r="AT412">
        <f t="shared" si="893"/>
        <v>366</v>
      </c>
      <c r="BI412">
        <v>1504014</v>
      </c>
      <c r="BJ412" s="4">
        <f>[1]monsters!$N412</f>
        <v>327.68</v>
      </c>
      <c r="BK412" s="4">
        <f>[1]monsters!$O412</f>
        <v>32.770000000000003</v>
      </c>
      <c r="BL412" s="4">
        <f>[1]monsters!$P412</f>
        <v>2560</v>
      </c>
      <c r="BM412" s="4">
        <f>[1]monsters!$Q412</f>
        <v>256</v>
      </c>
      <c r="BN412" s="4">
        <f>[1]monsters!$R412</f>
        <v>46.81</v>
      </c>
      <c r="BO412" s="4">
        <f>[1]monsters!$S412</f>
        <v>4.68</v>
      </c>
      <c r="BP412" s="4">
        <f>[1]monsters!$K412</f>
        <v>1.6</v>
      </c>
      <c r="BQ412">
        <f>[1]monsters!$D412</f>
        <v>4</v>
      </c>
      <c r="BR412">
        <f t="shared" si="876"/>
        <v>0.1</v>
      </c>
      <c r="BS412">
        <f t="shared" si="877"/>
        <v>395.8528861952862</v>
      </c>
      <c r="BT412">
        <f t="shared" si="878"/>
        <v>39.585288619528626</v>
      </c>
      <c r="CH412" t="str">
        <f t="shared" si="930"/>
        <v/>
      </c>
      <c r="CI412" s="26" t="b">
        <f t="shared" ref="CI412:CN412" si="949">IF(DG412&lt;&gt;"",IF(ISERROR(MATCH(INT(CO412),$EE$4:$EE$879,0))=FALSE,TRUE),"")</f>
        <v>1</v>
      </c>
      <c r="CJ412" s="26" t="b">
        <f t="shared" si="949"/>
        <v>1</v>
      </c>
      <c r="CK412" s="26" t="b">
        <f t="shared" si="949"/>
        <v>1</v>
      </c>
      <c r="CL412" s="26" t="b">
        <f t="shared" si="949"/>
        <v>1</v>
      </c>
      <c r="CM412" s="26" t="b">
        <f t="shared" si="949"/>
        <v>1</v>
      </c>
      <c r="CN412" s="26" t="b">
        <f t="shared" si="949"/>
        <v>1</v>
      </c>
      <c r="CO412" s="14" t="str">
        <f t="shared" ref="CO412:CT412" si="950">IF(DG412&lt;&gt;"",REPLACE(REPLACE(INDEX($EE$4:$EE$801,MATCH(DG412,$EF$4:$EF$801,0)),6,1,CU412),1,1,DA412),"")</f>
        <v>5202072</v>
      </c>
      <c r="CP412" s="14" t="str">
        <f t="shared" si="950"/>
        <v>5201073</v>
      </c>
      <c r="CQ412" s="14" t="str">
        <f t="shared" si="950"/>
        <v>5301072</v>
      </c>
      <c r="CR412" s="14" t="str">
        <f t="shared" si="950"/>
        <v>5402073</v>
      </c>
      <c r="CS412" s="14" t="str">
        <f t="shared" si="950"/>
        <v>5500071</v>
      </c>
      <c r="CT412" s="14" t="str">
        <f t="shared" si="950"/>
        <v>5400075</v>
      </c>
      <c r="CU412" s="2">
        <v>7</v>
      </c>
      <c r="CV412" s="2">
        <v>7</v>
      </c>
      <c r="CW412" s="2">
        <v>7</v>
      </c>
      <c r="CX412" s="2">
        <v>7</v>
      </c>
      <c r="CY412" s="2">
        <v>7</v>
      </c>
      <c r="CZ412" s="2">
        <v>7</v>
      </c>
      <c r="DA412" s="2">
        <v>5</v>
      </c>
      <c r="DB412" s="7">
        <v>5</v>
      </c>
      <c r="DC412">
        <v>5</v>
      </c>
      <c r="DD412" s="2">
        <v>5</v>
      </c>
      <c r="DE412" s="7">
        <v>5</v>
      </c>
      <c r="DF412">
        <v>5</v>
      </c>
      <c r="DG412" s="1" t="s">
        <v>3263</v>
      </c>
      <c r="DH412" s="1" t="s">
        <v>3268</v>
      </c>
      <c r="DI412" s="1" t="s">
        <v>3264</v>
      </c>
      <c r="DJ412" s="1" t="s">
        <v>3164</v>
      </c>
      <c r="DK412" s="1" t="s">
        <v>3260</v>
      </c>
      <c r="DL412" s="1" t="s">
        <v>3289</v>
      </c>
      <c r="DM412" t="s">
        <v>3122</v>
      </c>
      <c r="DN412" t="s">
        <v>3138</v>
      </c>
      <c r="DO412" t="s">
        <v>3122</v>
      </c>
      <c r="DP412" t="s">
        <v>3138</v>
      </c>
      <c r="DQ412" t="s">
        <v>3131</v>
      </c>
      <c r="DR412" t="s">
        <v>3159</v>
      </c>
      <c r="DS412" s="1" t="s">
        <v>3166</v>
      </c>
      <c r="DT412" s="1" t="s">
        <v>3179</v>
      </c>
      <c r="DU412" s="1" t="s">
        <v>3184</v>
      </c>
      <c r="DV412" s="1" t="s">
        <v>3202</v>
      </c>
      <c r="DW412" s="1" t="s">
        <v>3206</v>
      </c>
      <c r="DX412" s="1" t="s">
        <v>3234</v>
      </c>
      <c r="DY412">
        <f t="shared" si="883"/>
        <v>1</v>
      </c>
      <c r="DZ412">
        <f t="shared" si="884"/>
        <v>1</v>
      </c>
      <c r="EA412">
        <f t="shared" si="885"/>
        <v>1</v>
      </c>
      <c r="EB412">
        <f t="shared" si="886"/>
        <v>2</v>
      </c>
      <c r="EC412">
        <f t="shared" si="887"/>
        <v>2</v>
      </c>
      <c r="ED412">
        <f t="shared" si="888"/>
        <v>2</v>
      </c>
      <c r="EE412" s="14">
        <v>5401133</v>
      </c>
      <c r="EF412" s="33" t="s">
        <v>3271</v>
      </c>
      <c r="EG412" s="14">
        <v>2</v>
      </c>
      <c r="FA412" t="str">
        <f t="shared" si="924"/>
        <v>火维京</v>
      </c>
      <c r="FB412" t="str">
        <f t="shared" si="925"/>
        <v>木骑兵</v>
      </c>
      <c r="FC412" t="str">
        <f t="shared" si="926"/>
        <v>火剑士</v>
      </c>
      <c r="FD412" t="str">
        <f t="shared" si="927"/>
        <v>木女巫</v>
      </c>
      <c r="FE412" t="str">
        <f t="shared" si="928"/>
        <v>水海盗</v>
      </c>
      <c r="FF412" t="str">
        <f t="shared" si="929"/>
        <v>暗巫师</v>
      </c>
    </row>
    <row r="413" spans="15:162" ht="14.25" x14ac:dyDescent="0.15">
      <c r="O413" s="6">
        <v>10330</v>
      </c>
      <c r="P413" s="11">
        <v>918428.49</v>
      </c>
      <c r="Q413" s="16">
        <f t="shared" si="801"/>
        <v>918428</v>
      </c>
      <c r="R413" s="4" t="str">
        <f t="shared" si="802"/>
        <v>5201072,5201073,5201073,5501074,5602074,5501074</v>
      </c>
      <c r="S413" s="4" t="str">
        <f t="shared" si="803"/>
        <v>7,7,7,7,7,7</v>
      </c>
      <c r="T413" s="4" t="str">
        <f t="shared" si="804"/>
        <v>405,400,400,400,400,400</v>
      </c>
      <c r="U413" s="2">
        <v>5201072</v>
      </c>
      <c r="V413" s="7">
        <v>5201073</v>
      </c>
      <c r="W413">
        <v>5201073</v>
      </c>
      <c r="X413" s="7">
        <v>5501074</v>
      </c>
      <c r="Y413">
        <v>5602074</v>
      </c>
      <c r="Z413" s="4">
        <v>5501074</v>
      </c>
      <c r="AA413" s="2">
        <v>7</v>
      </c>
      <c r="AB413" s="2">
        <v>7</v>
      </c>
      <c r="AC413" s="2">
        <v>7</v>
      </c>
      <c r="AD413" s="2">
        <v>7</v>
      </c>
      <c r="AE413" s="2">
        <v>7</v>
      </c>
      <c r="AF413" s="2">
        <v>7</v>
      </c>
      <c r="AG413" s="2">
        <f t="shared" si="891"/>
        <v>405</v>
      </c>
      <c r="AH413" s="2">
        <f t="shared" si="943"/>
        <v>400</v>
      </c>
      <c r="AI413" s="2">
        <f t="shared" si="944"/>
        <v>400</v>
      </c>
      <c r="AJ413" s="2">
        <f t="shared" si="945"/>
        <v>400</v>
      </c>
      <c r="AK413" s="2">
        <f t="shared" si="946"/>
        <v>400</v>
      </c>
      <c r="AL413" s="2">
        <f t="shared" si="947"/>
        <v>400</v>
      </c>
      <c r="AM413" s="8">
        <f t="shared" si="948"/>
        <v>156132.76</v>
      </c>
      <c r="AN413" s="8">
        <f t="shared" si="869"/>
        <v>152459.04800000001</v>
      </c>
      <c r="AO413" s="8">
        <f t="shared" si="869"/>
        <v>152459.04800000001</v>
      </c>
      <c r="AP413" s="8">
        <f t="shared" si="869"/>
        <v>152459.04800000001</v>
      </c>
      <c r="AQ413" s="8">
        <f t="shared" si="869"/>
        <v>152459.04800000001</v>
      </c>
      <c r="AR413" s="8">
        <f t="shared" si="869"/>
        <v>152459.04800000001</v>
      </c>
      <c r="AS413" s="8">
        <f t="shared" si="892"/>
        <v>-27</v>
      </c>
      <c r="AT413">
        <f t="shared" si="893"/>
        <v>378</v>
      </c>
      <c r="BI413">
        <v>1101014</v>
      </c>
      <c r="BJ413" s="4">
        <f>[1]monsters!$N413</f>
        <v>307.2</v>
      </c>
      <c r="BK413" s="4">
        <f>[1]monsters!$O413</f>
        <v>30.72</v>
      </c>
      <c r="BL413" s="4">
        <f>[1]monsters!$P413</f>
        <v>2560</v>
      </c>
      <c r="BM413" s="4">
        <f>[1]monsters!$Q413</f>
        <v>256</v>
      </c>
      <c r="BN413" s="4">
        <f>[1]monsters!$R413</f>
        <v>43.89</v>
      </c>
      <c r="BO413" s="4">
        <f>[1]monsters!$S413</f>
        <v>4.3899999999999997</v>
      </c>
      <c r="BP413" s="4">
        <f>[1]monsters!$K413</f>
        <v>1.5</v>
      </c>
      <c r="BQ413">
        <f>[1]monsters!$D413</f>
        <v>4</v>
      </c>
      <c r="BR413">
        <f t="shared" si="876"/>
        <v>0.1</v>
      </c>
      <c r="BS413">
        <f t="shared" si="877"/>
        <v>376.49928619528623</v>
      </c>
      <c r="BT413">
        <f t="shared" si="878"/>
        <v>37.649928619528623</v>
      </c>
      <c r="CH413" t="str">
        <f t="shared" si="930"/>
        <v/>
      </c>
      <c r="CI413" s="26" t="b">
        <f t="shared" ref="CI413:CN413" si="951">IF(DG413&lt;&gt;"",IF(ISERROR(MATCH(INT(CO413),$EE$4:$EE$879,0))=FALSE,TRUE),"")</f>
        <v>1</v>
      </c>
      <c r="CJ413" s="26" t="b">
        <f t="shared" si="951"/>
        <v>1</v>
      </c>
      <c r="CK413" s="26" t="b">
        <f t="shared" si="951"/>
        <v>1</v>
      </c>
      <c r="CL413" s="26" t="b">
        <f t="shared" si="951"/>
        <v>1</v>
      </c>
      <c r="CM413" s="26" t="b">
        <f t="shared" si="951"/>
        <v>1</v>
      </c>
      <c r="CN413" s="26" t="b">
        <f t="shared" si="951"/>
        <v>1</v>
      </c>
      <c r="CO413" s="14" t="str">
        <f t="shared" ref="CO413:CT413" si="952">IF(DG413&lt;&gt;"",REPLACE(REPLACE(INDEX($EE$4:$EE$801,MATCH(DG413,$EF$4:$EF$801,0)),6,1,CU413),1,1,DA413),"")</f>
        <v>5201072</v>
      </c>
      <c r="CP413" s="14" t="str">
        <f t="shared" si="952"/>
        <v>5201073</v>
      </c>
      <c r="CQ413" s="14" t="str">
        <f t="shared" si="952"/>
        <v>5201073</v>
      </c>
      <c r="CR413" s="14" t="str">
        <f t="shared" si="952"/>
        <v>5501074</v>
      </c>
      <c r="CS413" s="14" t="str">
        <f t="shared" si="952"/>
        <v>5602074</v>
      </c>
      <c r="CT413" s="14" t="str">
        <f t="shared" si="952"/>
        <v>5501074</v>
      </c>
      <c r="CU413" s="2">
        <v>7</v>
      </c>
      <c r="CV413" s="2">
        <v>7</v>
      </c>
      <c r="CW413" s="2">
        <v>7</v>
      </c>
      <c r="CX413" s="2">
        <v>7</v>
      </c>
      <c r="CY413" s="2">
        <v>7</v>
      </c>
      <c r="CZ413" s="2">
        <v>7</v>
      </c>
      <c r="DA413" s="2">
        <v>5</v>
      </c>
      <c r="DB413" s="7">
        <v>5</v>
      </c>
      <c r="DC413">
        <v>5</v>
      </c>
      <c r="DD413" s="2">
        <v>5</v>
      </c>
      <c r="DE413" s="7">
        <v>5</v>
      </c>
      <c r="DF413">
        <v>5</v>
      </c>
      <c r="DG413" s="1" t="s">
        <v>3142</v>
      </c>
      <c r="DH413" s="1" t="s">
        <v>3268</v>
      </c>
      <c r="DI413" s="1" t="s">
        <v>3268</v>
      </c>
      <c r="DJ413" s="1" t="s">
        <v>3252</v>
      </c>
      <c r="DK413" s="1" t="s">
        <v>3258</v>
      </c>
      <c r="DL413" s="1" t="s">
        <v>3252</v>
      </c>
      <c r="DM413" s="1" t="s">
        <v>3122</v>
      </c>
      <c r="DN413" t="s">
        <v>3138</v>
      </c>
      <c r="DO413" t="s">
        <v>3138</v>
      </c>
      <c r="DP413" t="s">
        <v>3253</v>
      </c>
      <c r="DQ413" t="s">
        <v>3253</v>
      </c>
      <c r="DR413" t="s">
        <v>3253</v>
      </c>
      <c r="DS413" s="1" t="s">
        <v>3179</v>
      </c>
      <c r="DT413" s="1" t="s">
        <v>3179</v>
      </c>
      <c r="DU413" s="1" t="s">
        <v>3179</v>
      </c>
      <c r="DV413" s="1" t="s">
        <v>3197</v>
      </c>
      <c r="DW413" s="1" t="s">
        <v>3254</v>
      </c>
      <c r="DX413" s="1" t="s">
        <v>3197</v>
      </c>
      <c r="DY413">
        <f t="shared" si="883"/>
        <v>1</v>
      </c>
      <c r="DZ413">
        <f t="shared" si="884"/>
        <v>1</v>
      </c>
      <c r="EA413">
        <f t="shared" si="885"/>
        <v>1</v>
      </c>
      <c r="EB413">
        <f t="shared" si="886"/>
        <v>2</v>
      </c>
      <c r="EC413">
        <f t="shared" si="887"/>
        <v>2</v>
      </c>
      <c r="ED413">
        <f t="shared" si="888"/>
        <v>2</v>
      </c>
      <c r="EE413" s="14">
        <v>5402133</v>
      </c>
      <c r="EF413" s="33" t="s">
        <v>3164</v>
      </c>
      <c r="EG413" s="14">
        <v>2</v>
      </c>
      <c r="FA413" t="str">
        <f t="shared" si="924"/>
        <v>火骑兵</v>
      </c>
      <c r="FB413" t="str">
        <f t="shared" si="925"/>
        <v>木骑兵</v>
      </c>
      <c r="FC413" t="str">
        <f t="shared" si="926"/>
        <v>木骑兵</v>
      </c>
      <c r="FD413" t="str">
        <f t="shared" si="927"/>
        <v>光猎人</v>
      </c>
      <c r="FE413" t="str">
        <f t="shared" si="928"/>
        <v>光学者</v>
      </c>
      <c r="FF413" t="str">
        <f t="shared" si="929"/>
        <v>光猎人</v>
      </c>
    </row>
    <row r="414" spans="15:162" ht="14.25" x14ac:dyDescent="0.15">
      <c r="O414" s="6">
        <v>10331</v>
      </c>
      <c r="P414" s="11">
        <v>918511.65</v>
      </c>
      <c r="Q414" s="16">
        <f t="shared" si="801"/>
        <v>918511</v>
      </c>
      <c r="R414" s="4" t="str">
        <f t="shared" si="802"/>
        <v>5201071,5301072,5302075,5501075,5500073,5502072</v>
      </c>
      <c r="S414" s="4" t="str">
        <f t="shared" si="803"/>
        <v>7,7,7,7,7,7</v>
      </c>
      <c r="T414" s="4" t="str">
        <f t="shared" si="804"/>
        <v>405,400,400,400,400,400</v>
      </c>
      <c r="U414" s="2">
        <v>5201071</v>
      </c>
      <c r="V414" s="7">
        <v>5301072</v>
      </c>
      <c r="W414">
        <v>5302075</v>
      </c>
      <c r="X414" s="7">
        <v>5501075</v>
      </c>
      <c r="Y414">
        <v>5500073</v>
      </c>
      <c r="Z414" s="4">
        <v>5502072</v>
      </c>
      <c r="AA414" s="2">
        <v>7</v>
      </c>
      <c r="AB414" s="2">
        <v>7</v>
      </c>
      <c r="AC414" s="2">
        <v>7</v>
      </c>
      <c r="AD414" s="2">
        <v>7</v>
      </c>
      <c r="AE414" s="2">
        <v>7</v>
      </c>
      <c r="AF414" s="2">
        <v>7</v>
      </c>
      <c r="AG414" s="2">
        <f t="shared" si="891"/>
        <v>405</v>
      </c>
      <c r="AH414" s="2">
        <f t="shared" si="943"/>
        <v>400</v>
      </c>
      <c r="AI414" s="2">
        <f t="shared" si="944"/>
        <v>400</v>
      </c>
      <c r="AJ414" s="2">
        <f t="shared" si="945"/>
        <v>400</v>
      </c>
      <c r="AK414" s="2">
        <f t="shared" si="946"/>
        <v>400</v>
      </c>
      <c r="AL414" s="2">
        <f t="shared" si="947"/>
        <v>400</v>
      </c>
      <c r="AM414" s="8">
        <f t="shared" si="948"/>
        <v>156146.87000000002</v>
      </c>
      <c r="AN414" s="8">
        <f t="shared" si="869"/>
        <v>152472.826</v>
      </c>
      <c r="AO414" s="8">
        <f t="shared" si="869"/>
        <v>152472.826</v>
      </c>
      <c r="AP414" s="8">
        <f t="shared" si="869"/>
        <v>152472.826</v>
      </c>
      <c r="AQ414" s="8">
        <f t="shared" si="869"/>
        <v>152472.826</v>
      </c>
      <c r="AR414" s="8">
        <f t="shared" si="869"/>
        <v>152472.826</v>
      </c>
      <c r="AS414" s="8">
        <f t="shared" si="892"/>
        <v>-27</v>
      </c>
      <c r="AT414">
        <f t="shared" si="893"/>
        <v>378</v>
      </c>
      <c r="BI414">
        <v>1102014</v>
      </c>
      <c r="BJ414" s="4">
        <f>[1]monsters!$N414</f>
        <v>358.4</v>
      </c>
      <c r="BK414" s="4">
        <f>[1]monsters!$O414</f>
        <v>35.840000000000003</v>
      </c>
      <c r="BL414" s="4">
        <f>[1]monsters!$P414</f>
        <v>2194.29</v>
      </c>
      <c r="BM414" s="4">
        <f>[1]monsters!$Q414</f>
        <v>219.43</v>
      </c>
      <c r="BN414" s="4">
        <f>[1]monsters!$R414</f>
        <v>44.8</v>
      </c>
      <c r="BO414" s="4">
        <f>[1]monsters!$S414</f>
        <v>4.4800000000000004</v>
      </c>
      <c r="BP414" s="4">
        <f>[1]monsters!$K414</f>
        <v>1.5</v>
      </c>
      <c r="BQ414">
        <f>[1]monsters!$D414</f>
        <v>5</v>
      </c>
      <c r="BR414">
        <f t="shared" si="876"/>
        <v>0.1</v>
      </c>
      <c r="BS414">
        <f t="shared" si="877"/>
        <v>412.56981818181816</v>
      </c>
      <c r="BT414">
        <f t="shared" si="878"/>
        <v>41.256981818181821</v>
      </c>
      <c r="CH414" t="str">
        <f t="shared" si="930"/>
        <v/>
      </c>
      <c r="CI414" s="26" t="b">
        <f t="shared" ref="CI414:CN414" si="953">IF(DG414&lt;&gt;"",IF(ISERROR(MATCH(INT(CO414),$EE$4:$EE$879,0))=FALSE,TRUE),"")</f>
        <v>1</v>
      </c>
      <c r="CJ414" s="26" t="b">
        <f t="shared" si="953"/>
        <v>1</v>
      </c>
      <c r="CK414" s="26" t="b">
        <f t="shared" si="953"/>
        <v>1</v>
      </c>
      <c r="CL414" s="26" t="b">
        <f t="shared" si="953"/>
        <v>1</v>
      </c>
      <c r="CM414" s="26" t="b">
        <f t="shared" si="953"/>
        <v>1</v>
      </c>
      <c r="CN414" s="26" t="b">
        <f t="shared" si="953"/>
        <v>1</v>
      </c>
      <c r="CO414" s="14" t="str">
        <f t="shared" ref="CO414:CT414" si="954">IF(DG414&lt;&gt;"",REPLACE(REPLACE(INDEX($EE$4:$EE$801,MATCH(DG414,$EF$4:$EF$801,0)),6,1,CU414),1,1,DA414),"")</f>
        <v>5201071</v>
      </c>
      <c r="CP414" s="14" t="str">
        <f t="shared" si="954"/>
        <v>5301072</v>
      </c>
      <c r="CQ414" s="14" t="str">
        <f t="shared" si="954"/>
        <v>5302075</v>
      </c>
      <c r="CR414" s="14" t="str">
        <f t="shared" si="954"/>
        <v>5501075</v>
      </c>
      <c r="CS414" s="14" t="str">
        <f t="shared" si="954"/>
        <v>5500073</v>
      </c>
      <c r="CT414" s="14" t="str">
        <f t="shared" si="954"/>
        <v>5502072</v>
      </c>
      <c r="CU414" s="2">
        <v>7</v>
      </c>
      <c r="CV414" s="2">
        <v>7</v>
      </c>
      <c r="CW414" s="2">
        <v>7</v>
      </c>
      <c r="CX414" s="2">
        <v>7</v>
      </c>
      <c r="CY414" s="2">
        <v>7</v>
      </c>
      <c r="CZ414" s="2">
        <v>7</v>
      </c>
      <c r="DA414" s="2">
        <v>5</v>
      </c>
      <c r="DB414" s="7">
        <v>5</v>
      </c>
      <c r="DC414">
        <v>5</v>
      </c>
      <c r="DD414" s="2">
        <v>5</v>
      </c>
      <c r="DE414" s="7">
        <v>5</v>
      </c>
      <c r="DF414">
        <v>5</v>
      </c>
      <c r="DG414" s="1" t="s">
        <v>3257</v>
      </c>
      <c r="DH414" s="1" t="s">
        <v>3264</v>
      </c>
      <c r="DI414" s="1" t="s">
        <v>3286</v>
      </c>
      <c r="DJ414" s="1" t="s">
        <v>3290</v>
      </c>
      <c r="DK414" s="1" t="s">
        <v>3272</v>
      </c>
      <c r="DL414" s="1" t="s">
        <v>3267</v>
      </c>
      <c r="DM414" t="s">
        <v>3131</v>
      </c>
      <c r="DN414" t="s">
        <v>3122</v>
      </c>
      <c r="DO414" t="s">
        <v>3159</v>
      </c>
      <c r="DP414" t="s">
        <v>3159</v>
      </c>
      <c r="DQ414" t="s">
        <v>3138</v>
      </c>
      <c r="DR414" t="s">
        <v>3122</v>
      </c>
      <c r="DS414" s="1" t="s">
        <v>3179</v>
      </c>
      <c r="DT414" s="1" t="s">
        <v>3184</v>
      </c>
      <c r="DU414" s="1" t="s">
        <v>3146</v>
      </c>
      <c r="DV414" s="1" t="s">
        <v>3197</v>
      </c>
      <c r="DW414" s="1" t="s">
        <v>3206</v>
      </c>
      <c r="DX414" s="1" t="s">
        <v>3198</v>
      </c>
      <c r="DY414">
        <f t="shared" si="883"/>
        <v>1</v>
      </c>
      <c r="DZ414">
        <f t="shared" si="884"/>
        <v>1</v>
      </c>
      <c r="EA414">
        <f t="shared" si="885"/>
        <v>1</v>
      </c>
      <c r="EB414">
        <f t="shared" si="886"/>
        <v>2</v>
      </c>
      <c r="EC414">
        <f t="shared" si="887"/>
        <v>2</v>
      </c>
      <c r="ED414">
        <f t="shared" si="888"/>
        <v>2</v>
      </c>
      <c r="EE414" s="14">
        <v>5500133</v>
      </c>
      <c r="EF414" s="33" t="s">
        <v>3272</v>
      </c>
      <c r="EG414" s="14">
        <v>2</v>
      </c>
      <c r="FA414" t="str">
        <f t="shared" si="924"/>
        <v>水骑兵</v>
      </c>
      <c r="FB414" t="str">
        <f t="shared" si="925"/>
        <v>火剑士</v>
      </c>
      <c r="FC414" t="str">
        <f t="shared" si="926"/>
        <v>暗盗贼</v>
      </c>
      <c r="FD414" t="str">
        <f t="shared" si="927"/>
        <v>暗猎人</v>
      </c>
      <c r="FE414" t="str">
        <f t="shared" si="928"/>
        <v>木海盗</v>
      </c>
      <c r="FF414" t="str">
        <f t="shared" si="929"/>
        <v>火火枪手</v>
      </c>
    </row>
    <row r="415" spans="15:162" ht="14.25" x14ac:dyDescent="0.15">
      <c r="O415" s="6">
        <v>10332</v>
      </c>
      <c r="P415" s="11">
        <v>918596.7</v>
      </c>
      <c r="Q415" s="16">
        <f t="shared" si="801"/>
        <v>918596</v>
      </c>
      <c r="R415" s="4" t="str">
        <f t="shared" si="802"/>
        <v>5301071,5200072,5202071,5401073,5500071,5500073</v>
      </c>
      <c r="S415" s="4" t="str">
        <f t="shared" si="803"/>
        <v>7,7,7,7,7,7</v>
      </c>
      <c r="T415" s="4" t="str">
        <f t="shared" si="804"/>
        <v>405,400,400,400,400,400</v>
      </c>
      <c r="U415" s="2">
        <v>5301071</v>
      </c>
      <c r="V415" s="7">
        <v>5200072</v>
      </c>
      <c r="W415">
        <v>5202071</v>
      </c>
      <c r="X415" s="7">
        <v>5401073</v>
      </c>
      <c r="Y415">
        <v>5500071</v>
      </c>
      <c r="Z415" s="4">
        <v>5500073</v>
      </c>
      <c r="AA415" s="2">
        <v>7</v>
      </c>
      <c r="AB415" s="2">
        <v>7</v>
      </c>
      <c r="AC415" s="2">
        <v>7</v>
      </c>
      <c r="AD415" s="2">
        <v>7</v>
      </c>
      <c r="AE415" s="2">
        <v>7</v>
      </c>
      <c r="AF415" s="2">
        <v>7</v>
      </c>
      <c r="AG415" s="2">
        <f t="shared" si="891"/>
        <v>405</v>
      </c>
      <c r="AH415" s="2">
        <f t="shared" si="943"/>
        <v>400</v>
      </c>
      <c r="AI415" s="2">
        <f t="shared" si="944"/>
        <v>400</v>
      </c>
      <c r="AJ415" s="2">
        <f t="shared" si="945"/>
        <v>400</v>
      </c>
      <c r="AK415" s="2">
        <f t="shared" si="946"/>
        <v>400</v>
      </c>
      <c r="AL415" s="2">
        <f t="shared" si="947"/>
        <v>400</v>
      </c>
      <c r="AM415" s="8">
        <f t="shared" si="948"/>
        <v>156161.32</v>
      </c>
      <c r="AN415" s="8">
        <f t="shared" si="869"/>
        <v>152486.93600000002</v>
      </c>
      <c r="AO415" s="8">
        <f t="shared" si="869"/>
        <v>152486.93600000002</v>
      </c>
      <c r="AP415" s="8">
        <f t="shared" si="869"/>
        <v>152486.93600000002</v>
      </c>
      <c r="AQ415" s="8">
        <f t="shared" si="869"/>
        <v>152486.93600000002</v>
      </c>
      <c r="AR415" s="8">
        <f t="shared" si="869"/>
        <v>152486.93600000002</v>
      </c>
      <c r="AS415" s="8">
        <f t="shared" si="892"/>
        <v>-27</v>
      </c>
      <c r="AT415">
        <f t="shared" si="893"/>
        <v>378</v>
      </c>
      <c r="BI415">
        <v>1206015</v>
      </c>
      <c r="BJ415" s="4">
        <f>[1]monsters!$N415</f>
        <v>334.51</v>
      </c>
      <c r="BK415" s="4">
        <f>[1]monsters!$O415</f>
        <v>33.450000000000003</v>
      </c>
      <c r="BL415" s="4">
        <f>[1]monsters!$P415</f>
        <v>2194.29</v>
      </c>
      <c r="BM415" s="4">
        <f>[1]monsters!$Q415</f>
        <v>219.43</v>
      </c>
      <c r="BN415" s="4">
        <f>[1]monsters!$R415</f>
        <v>41.81</v>
      </c>
      <c r="BO415" s="4">
        <f>[1]monsters!$S415</f>
        <v>4.18</v>
      </c>
      <c r="BP415" s="4">
        <f>[1]monsters!$K415</f>
        <v>1.4000000000000001</v>
      </c>
      <c r="BQ415">
        <f>[1]monsters!$D415</f>
        <v>5</v>
      </c>
      <c r="BR415">
        <f t="shared" si="876"/>
        <v>0.1</v>
      </c>
      <c r="BS415">
        <f t="shared" si="877"/>
        <v>389.99376818181821</v>
      </c>
      <c r="BT415">
        <f t="shared" si="878"/>
        <v>38.999376818181823</v>
      </c>
      <c r="CH415" t="str">
        <f t="shared" si="930"/>
        <v/>
      </c>
      <c r="CI415" s="26" t="b">
        <f t="shared" ref="CI415:CN415" si="955">IF(DG415&lt;&gt;"",IF(ISERROR(MATCH(INT(CO415),$EE$4:$EE$879,0))=FALSE,TRUE),"")</f>
        <v>1</v>
      </c>
      <c r="CJ415" s="26" t="b">
        <f t="shared" si="955"/>
        <v>1</v>
      </c>
      <c r="CK415" s="26" t="b">
        <f t="shared" si="955"/>
        <v>1</v>
      </c>
      <c r="CL415" s="26" t="b">
        <f t="shared" si="955"/>
        <v>1</v>
      </c>
      <c r="CM415" s="26" t="b">
        <f t="shared" si="955"/>
        <v>1</v>
      </c>
      <c r="CN415" s="26" t="b">
        <f t="shared" si="955"/>
        <v>1</v>
      </c>
      <c r="CO415" s="14" t="str">
        <f t="shared" ref="CO415:CT415" si="956">IF(DG415&lt;&gt;"",REPLACE(REPLACE(INDEX($EE$4:$EE$801,MATCH(DG415,$EF$4:$EF$801,0)),6,1,CU415),1,1,DA415),"")</f>
        <v>5301071</v>
      </c>
      <c r="CP415" s="14" t="str">
        <f t="shared" si="956"/>
        <v>5200072</v>
      </c>
      <c r="CQ415" s="14" t="str">
        <f t="shared" si="956"/>
        <v>5202071</v>
      </c>
      <c r="CR415" s="14" t="str">
        <f t="shared" si="956"/>
        <v>5401073</v>
      </c>
      <c r="CS415" s="14" t="str">
        <f t="shared" si="956"/>
        <v>5500071</v>
      </c>
      <c r="CT415" s="14" t="str">
        <f t="shared" si="956"/>
        <v>5500073</v>
      </c>
      <c r="CU415" s="2">
        <v>7</v>
      </c>
      <c r="CV415" s="2">
        <v>7</v>
      </c>
      <c r="CW415" s="2">
        <v>7</v>
      </c>
      <c r="CX415" s="2">
        <v>7</v>
      </c>
      <c r="CY415" s="2">
        <v>7</v>
      </c>
      <c r="CZ415" s="2">
        <v>7</v>
      </c>
      <c r="DA415" s="2">
        <v>5</v>
      </c>
      <c r="DB415" s="7">
        <v>5</v>
      </c>
      <c r="DC415">
        <v>5</v>
      </c>
      <c r="DD415" s="2">
        <v>5</v>
      </c>
      <c r="DE415" s="7">
        <v>5</v>
      </c>
      <c r="DF415">
        <v>5</v>
      </c>
      <c r="DG415" s="1" t="s">
        <v>3128</v>
      </c>
      <c r="DH415" s="1" t="s">
        <v>3262</v>
      </c>
      <c r="DI415" s="1" t="s">
        <v>3124</v>
      </c>
      <c r="DJ415" s="1" t="s">
        <v>3271</v>
      </c>
      <c r="DK415" s="1" t="s">
        <v>3260</v>
      </c>
      <c r="DL415" s="1" t="s">
        <v>3272</v>
      </c>
      <c r="DM415" t="s">
        <v>3131</v>
      </c>
      <c r="DN415" t="s">
        <v>3122</v>
      </c>
      <c r="DO415" t="s">
        <v>3131</v>
      </c>
      <c r="DP415" t="s">
        <v>3138</v>
      </c>
      <c r="DQ415" t="s">
        <v>3131</v>
      </c>
      <c r="DR415" t="s">
        <v>3138</v>
      </c>
      <c r="DS415" s="1" t="s">
        <v>3184</v>
      </c>
      <c r="DT415" s="1" t="s">
        <v>3163</v>
      </c>
      <c r="DU415" s="1" t="s">
        <v>3166</v>
      </c>
      <c r="DV415" s="1" t="s">
        <v>3203</v>
      </c>
      <c r="DW415" s="1" t="s">
        <v>3206</v>
      </c>
      <c r="DX415" s="1" t="s">
        <v>3206</v>
      </c>
      <c r="DY415">
        <f t="shared" si="883"/>
        <v>1</v>
      </c>
      <c r="DZ415">
        <f t="shared" si="884"/>
        <v>1</v>
      </c>
      <c r="EA415">
        <f t="shared" si="885"/>
        <v>1</v>
      </c>
      <c r="EB415">
        <f t="shared" si="886"/>
        <v>2</v>
      </c>
      <c r="EC415">
        <f t="shared" si="887"/>
        <v>2</v>
      </c>
      <c r="ED415">
        <f t="shared" si="888"/>
        <v>2</v>
      </c>
      <c r="EE415" s="14">
        <v>5502133</v>
      </c>
      <c r="EF415" s="33" t="s">
        <v>3273</v>
      </c>
      <c r="EG415" s="14">
        <v>2</v>
      </c>
      <c r="FA415" t="str">
        <f t="shared" si="924"/>
        <v>水剑士</v>
      </c>
      <c r="FB415" t="str">
        <f t="shared" si="925"/>
        <v>火刀客</v>
      </c>
      <c r="FC415" t="str">
        <f t="shared" si="926"/>
        <v>水维京</v>
      </c>
      <c r="FD415" t="str">
        <f t="shared" si="927"/>
        <v>木魔法师</v>
      </c>
      <c r="FE415" t="str">
        <f t="shared" si="928"/>
        <v>水海盗</v>
      </c>
      <c r="FF415" t="str">
        <f t="shared" si="929"/>
        <v>木海盗</v>
      </c>
    </row>
    <row r="416" spans="15:162" ht="14.25" x14ac:dyDescent="0.15">
      <c r="O416" s="6">
        <v>10333</v>
      </c>
      <c r="P416" s="11">
        <v>918679.86</v>
      </c>
      <c r="Q416" s="16">
        <f t="shared" si="801"/>
        <v>918679</v>
      </c>
      <c r="R416" s="4" t="str">
        <f t="shared" si="802"/>
        <v>5200071,5202072,5301072,5501075,5400075,5401073</v>
      </c>
      <c r="S416" s="4" t="str">
        <f t="shared" si="803"/>
        <v>7,7,7,7,7,7</v>
      </c>
      <c r="T416" s="4" t="str">
        <f t="shared" si="804"/>
        <v>405,400,400,400,400,400</v>
      </c>
      <c r="U416" s="2">
        <v>5200071</v>
      </c>
      <c r="V416" s="7">
        <v>5202072</v>
      </c>
      <c r="W416">
        <v>5301072</v>
      </c>
      <c r="X416" s="7">
        <v>5501075</v>
      </c>
      <c r="Y416">
        <v>5400075</v>
      </c>
      <c r="Z416" s="4">
        <v>5401073</v>
      </c>
      <c r="AA416" s="2">
        <v>7</v>
      </c>
      <c r="AB416" s="2">
        <v>7</v>
      </c>
      <c r="AC416" s="2">
        <v>7</v>
      </c>
      <c r="AD416" s="2">
        <v>7</v>
      </c>
      <c r="AE416" s="2">
        <v>7</v>
      </c>
      <c r="AF416" s="2">
        <v>7</v>
      </c>
      <c r="AG416" s="2">
        <f t="shared" si="891"/>
        <v>405</v>
      </c>
      <c r="AH416" s="2">
        <f t="shared" si="943"/>
        <v>400</v>
      </c>
      <c r="AI416" s="2">
        <f t="shared" si="944"/>
        <v>400</v>
      </c>
      <c r="AJ416" s="2">
        <f t="shared" si="945"/>
        <v>400</v>
      </c>
      <c r="AK416" s="2">
        <f t="shared" si="946"/>
        <v>400</v>
      </c>
      <c r="AL416" s="2">
        <f t="shared" si="947"/>
        <v>400</v>
      </c>
      <c r="AM416" s="8">
        <f t="shared" si="948"/>
        <v>156175.43000000002</v>
      </c>
      <c r="AN416" s="8">
        <f t="shared" si="869"/>
        <v>152500.71400000001</v>
      </c>
      <c r="AO416" s="8">
        <f t="shared" si="869"/>
        <v>152500.71400000001</v>
      </c>
      <c r="AP416" s="8">
        <f t="shared" si="869"/>
        <v>152500.71400000001</v>
      </c>
      <c r="AQ416" s="8">
        <f t="shared" si="869"/>
        <v>152500.71400000001</v>
      </c>
      <c r="AR416" s="8">
        <f t="shared" si="869"/>
        <v>152500.71400000001</v>
      </c>
      <c r="AS416" s="8">
        <f t="shared" si="892"/>
        <v>-27</v>
      </c>
      <c r="AT416">
        <f t="shared" si="893"/>
        <v>378</v>
      </c>
      <c r="BI416">
        <v>1406015</v>
      </c>
      <c r="BJ416" s="4">
        <f>[1]monsters!$N416</f>
        <v>396.8</v>
      </c>
      <c r="BK416" s="4">
        <f>[1]monsters!$O416</f>
        <v>39.68</v>
      </c>
      <c r="BL416" s="4">
        <f>[1]monsters!$P416</f>
        <v>1981.94</v>
      </c>
      <c r="BM416" s="4">
        <f>[1]monsters!$Q416</f>
        <v>198.19</v>
      </c>
      <c r="BN416" s="4">
        <f>[1]monsters!$R416</f>
        <v>39.68</v>
      </c>
      <c r="BO416" s="4">
        <f>[1]monsters!$S416</f>
        <v>3.97</v>
      </c>
      <c r="BP416" s="4">
        <f>[1]monsters!$K416</f>
        <v>1.5</v>
      </c>
      <c r="BQ416">
        <f>[1]monsters!$D416</f>
        <v>6</v>
      </c>
      <c r="BR416">
        <f t="shared" si="876"/>
        <v>0.1</v>
      </c>
      <c r="BS416">
        <f t="shared" si="877"/>
        <v>441.70798653198659</v>
      </c>
      <c r="BT416">
        <f t="shared" si="878"/>
        <v>44.170798653198659</v>
      </c>
      <c r="CH416">
        <f t="shared" si="930"/>
        <v>5</v>
      </c>
      <c r="CI416" s="26" t="b">
        <f t="shared" ref="CI416:CN416" si="957">IF(DG416&lt;&gt;"",IF(ISERROR(MATCH(INT(CO416),$EE$4:$EE$879,0))=FALSE,TRUE),"")</f>
        <v>1</v>
      </c>
      <c r="CJ416" s="26" t="b">
        <f t="shared" si="957"/>
        <v>1</v>
      </c>
      <c r="CK416" s="26" t="b">
        <f t="shared" si="957"/>
        <v>1</v>
      </c>
      <c r="CL416" s="26" t="b">
        <f t="shared" si="957"/>
        <v>1</v>
      </c>
      <c r="CM416" s="26" t="b">
        <f t="shared" si="957"/>
        <v>1</v>
      </c>
      <c r="CN416" s="26" t="b">
        <f t="shared" si="957"/>
        <v>1</v>
      </c>
      <c r="CO416" s="14" t="str">
        <f t="shared" ref="CO416:CT416" si="958">IF(DG416&lt;&gt;"",REPLACE(REPLACE(INDEX($EE$4:$EE$801,MATCH(DG416,$EF$4:$EF$801,0)),6,1,CU416),1,1,DA416),"")</f>
        <v>5200071</v>
      </c>
      <c r="CP416" s="14" t="str">
        <f t="shared" si="958"/>
        <v>5202072</v>
      </c>
      <c r="CQ416" s="14" t="str">
        <f t="shared" si="958"/>
        <v>5301072</v>
      </c>
      <c r="CR416" s="14" t="str">
        <f t="shared" si="958"/>
        <v>5501075</v>
      </c>
      <c r="CS416" s="14" t="str">
        <f t="shared" si="958"/>
        <v>5400075</v>
      </c>
      <c r="CT416" s="14" t="str">
        <f t="shared" si="958"/>
        <v>5401073</v>
      </c>
      <c r="CU416" s="2">
        <v>7</v>
      </c>
      <c r="CV416" s="2">
        <v>7</v>
      </c>
      <c r="CW416" s="2">
        <v>7</v>
      </c>
      <c r="CX416" s="2">
        <v>7</v>
      </c>
      <c r="CY416" s="2">
        <v>7</v>
      </c>
      <c r="CZ416" s="2">
        <v>7</v>
      </c>
      <c r="DA416" s="2">
        <v>5</v>
      </c>
      <c r="DB416" s="7">
        <v>5</v>
      </c>
      <c r="DC416">
        <v>5</v>
      </c>
      <c r="DD416" s="2">
        <v>5</v>
      </c>
      <c r="DE416" s="7">
        <v>5</v>
      </c>
      <c r="DF416">
        <v>5</v>
      </c>
      <c r="DG416" s="1" t="s">
        <v>3256</v>
      </c>
      <c r="DH416" s="1" t="s">
        <v>3263</v>
      </c>
      <c r="DI416" s="1" t="s">
        <v>3264</v>
      </c>
      <c r="DJ416" s="1" t="s">
        <v>3290</v>
      </c>
      <c r="DK416" s="1" t="s">
        <v>3289</v>
      </c>
      <c r="DL416" s="1" t="s">
        <v>3271</v>
      </c>
      <c r="DM416" t="s">
        <v>3131</v>
      </c>
      <c r="DN416" t="s">
        <v>3122</v>
      </c>
      <c r="DO416" t="s">
        <v>3122</v>
      </c>
      <c r="DP416" t="s">
        <v>3159</v>
      </c>
      <c r="DQ416" t="s">
        <v>3159</v>
      </c>
      <c r="DR416" t="s">
        <v>3138</v>
      </c>
      <c r="DS416" s="1" t="s">
        <v>3163</v>
      </c>
      <c r="DT416" s="1" t="s">
        <v>3166</v>
      </c>
      <c r="DU416" s="1" t="s">
        <v>3184</v>
      </c>
      <c r="DV416" s="1" t="s">
        <v>3197</v>
      </c>
      <c r="DW416" s="1" t="s">
        <v>3234</v>
      </c>
      <c r="DX416" s="1" t="s">
        <v>3203</v>
      </c>
      <c r="DY416">
        <f t="shared" si="883"/>
        <v>1</v>
      </c>
      <c r="DZ416">
        <f t="shared" si="884"/>
        <v>1</v>
      </c>
      <c r="EA416">
        <f t="shared" si="885"/>
        <v>1</v>
      </c>
      <c r="EB416">
        <f t="shared" si="886"/>
        <v>2</v>
      </c>
      <c r="EC416">
        <f t="shared" si="887"/>
        <v>2</v>
      </c>
      <c r="ED416">
        <f t="shared" si="888"/>
        <v>2</v>
      </c>
      <c r="EE416" s="14">
        <v>5601133</v>
      </c>
      <c r="EF416" s="33" t="s">
        <v>3251</v>
      </c>
      <c r="EG416" s="14">
        <v>2</v>
      </c>
      <c r="FA416" t="str">
        <f t="shared" si="924"/>
        <v>水刀客</v>
      </c>
      <c r="FB416" t="str">
        <f t="shared" si="925"/>
        <v>火维京</v>
      </c>
      <c r="FC416" t="str">
        <f t="shared" si="926"/>
        <v>火剑士</v>
      </c>
      <c r="FD416" t="str">
        <f t="shared" si="927"/>
        <v>暗猎人</v>
      </c>
      <c r="FE416" t="str">
        <f t="shared" si="928"/>
        <v>暗巫师</v>
      </c>
      <c r="FF416" t="str">
        <f t="shared" si="929"/>
        <v>木魔法师</v>
      </c>
    </row>
    <row r="417" spans="15:162" ht="14.25" x14ac:dyDescent="0.15">
      <c r="O417" s="6">
        <v>10334</v>
      </c>
      <c r="P417" s="11">
        <v>918764.91</v>
      </c>
      <c r="Q417" s="16">
        <f t="shared" ref="Q417:Q480" si="959">FLOOR(P417,1)</f>
        <v>918764</v>
      </c>
      <c r="R417" s="4" t="str">
        <f t="shared" ref="R417:R480" si="960">U417&amp;","&amp;V417&amp;","&amp;W417&amp;","&amp;X417&amp;","&amp;Y417&amp;","&amp;Z417</f>
        <v>5301072,5302075,5201071,5501074,5502073,5400075</v>
      </c>
      <c r="S417" s="4" t="str">
        <f t="shared" ref="S417:S480" si="961">AA417&amp;","&amp;AB417&amp;","&amp;AC417&amp;","&amp;AD417&amp;","&amp;AE417&amp;","&amp;AF417</f>
        <v>7,7,7,7,7,7</v>
      </c>
      <c r="T417" s="4" t="str">
        <f t="shared" ref="T417:T480" si="962">AG417&amp;","&amp;AH417&amp;","&amp;AI417&amp;","&amp;AJ417&amp;","&amp;AK417&amp;","&amp;AL417</f>
        <v>405,400,400,400,400,400</v>
      </c>
      <c r="U417" s="2">
        <v>5301072</v>
      </c>
      <c r="V417" s="7">
        <v>5302075</v>
      </c>
      <c r="W417">
        <v>5201071</v>
      </c>
      <c r="X417" s="7">
        <v>5501074</v>
      </c>
      <c r="Y417">
        <v>5502073</v>
      </c>
      <c r="Z417" s="4">
        <v>5400075</v>
      </c>
      <c r="AA417" s="2">
        <v>7</v>
      </c>
      <c r="AB417" s="2">
        <v>7</v>
      </c>
      <c r="AC417" s="2">
        <v>7</v>
      </c>
      <c r="AD417" s="2">
        <v>7</v>
      </c>
      <c r="AE417" s="2">
        <v>7</v>
      </c>
      <c r="AF417" s="2">
        <v>7</v>
      </c>
      <c r="AG417" s="2">
        <f t="shared" si="891"/>
        <v>405</v>
      </c>
      <c r="AH417" s="2">
        <f t="shared" si="943"/>
        <v>400</v>
      </c>
      <c r="AI417" s="2">
        <f t="shared" si="944"/>
        <v>400</v>
      </c>
      <c r="AJ417" s="2">
        <f t="shared" si="945"/>
        <v>400</v>
      </c>
      <c r="AK417" s="2">
        <f t="shared" si="946"/>
        <v>400</v>
      </c>
      <c r="AL417" s="2">
        <f t="shared" si="947"/>
        <v>400</v>
      </c>
      <c r="AM417" s="8">
        <f t="shared" si="948"/>
        <v>156189.88</v>
      </c>
      <c r="AN417" s="8">
        <f t="shared" si="869"/>
        <v>152514.82400000002</v>
      </c>
      <c r="AO417" s="8">
        <f t="shared" si="869"/>
        <v>152514.82400000002</v>
      </c>
      <c r="AP417" s="8">
        <f t="shared" si="869"/>
        <v>152514.82400000002</v>
      </c>
      <c r="AQ417" s="8">
        <f t="shared" si="869"/>
        <v>152514.82400000002</v>
      </c>
      <c r="AR417" s="8">
        <f t="shared" si="869"/>
        <v>152514.82400000002</v>
      </c>
      <c r="AS417" s="8">
        <f t="shared" si="892"/>
        <v>-27</v>
      </c>
      <c r="AT417">
        <f t="shared" si="893"/>
        <v>378</v>
      </c>
      <c r="BI417">
        <v>1205015</v>
      </c>
      <c r="BJ417" s="4">
        <f>[1]monsters!$N417</f>
        <v>245.76</v>
      </c>
      <c r="BK417" s="4">
        <f>[1]monsters!$O417</f>
        <v>24.58</v>
      </c>
      <c r="BL417" s="4">
        <f>[1]monsters!$P417</f>
        <v>3840</v>
      </c>
      <c r="BM417" s="4">
        <f>[1]monsters!$Q417</f>
        <v>384</v>
      </c>
      <c r="BN417" s="4">
        <f>[1]monsters!$R417</f>
        <v>81.92</v>
      </c>
      <c r="BO417" s="4">
        <f>[1]monsters!$S417</f>
        <v>8.19</v>
      </c>
      <c r="BP417" s="4">
        <f>[1]monsters!$K417</f>
        <v>1.8</v>
      </c>
      <c r="BQ417">
        <f>[1]monsters!$D417</f>
        <v>2</v>
      </c>
      <c r="BR417">
        <f t="shared" si="876"/>
        <v>0.1</v>
      </c>
      <c r="BS417">
        <f t="shared" si="877"/>
        <v>361.53612929292927</v>
      </c>
      <c r="BT417">
        <f t="shared" si="878"/>
        <v>36.153612929292926</v>
      </c>
      <c r="CH417" t="str">
        <f t="shared" si="930"/>
        <v/>
      </c>
      <c r="CI417" s="26" t="b">
        <f t="shared" ref="CI417:CN417" si="963">IF(DG417&lt;&gt;"",IF(ISERROR(MATCH(INT(CO417),$EE$4:$EE$879,0))=FALSE,TRUE),"")</f>
        <v>1</v>
      </c>
      <c r="CJ417" s="26" t="b">
        <f t="shared" si="963"/>
        <v>1</v>
      </c>
      <c r="CK417" s="26" t="b">
        <f t="shared" si="963"/>
        <v>1</v>
      </c>
      <c r="CL417" s="26" t="b">
        <f t="shared" si="963"/>
        <v>1</v>
      </c>
      <c r="CM417" s="26" t="b">
        <f t="shared" si="963"/>
        <v>1</v>
      </c>
      <c r="CN417" s="26" t="b">
        <f t="shared" si="963"/>
        <v>1</v>
      </c>
      <c r="CO417" s="14" t="str">
        <f t="shared" ref="CO417:CT417" si="964">IF(DG417&lt;&gt;"",REPLACE(REPLACE(INDEX($EE$4:$EE$801,MATCH(DG417,$EF$4:$EF$801,0)),6,1,CU417),1,1,DA417),"")</f>
        <v>5301072</v>
      </c>
      <c r="CP417" s="14" t="str">
        <f t="shared" si="964"/>
        <v>5302075</v>
      </c>
      <c r="CQ417" s="14" t="str">
        <f t="shared" si="964"/>
        <v>5201071</v>
      </c>
      <c r="CR417" s="14" t="str">
        <f t="shared" si="964"/>
        <v>5501074</v>
      </c>
      <c r="CS417" s="14" t="str">
        <f t="shared" si="964"/>
        <v>5502073</v>
      </c>
      <c r="CT417" s="14" t="str">
        <f t="shared" si="964"/>
        <v>5400075</v>
      </c>
      <c r="CU417" s="2">
        <v>7</v>
      </c>
      <c r="CV417" s="2">
        <v>7</v>
      </c>
      <c r="CW417" s="2">
        <v>7</v>
      </c>
      <c r="CX417" s="2">
        <v>7</v>
      </c>
      <c r="CY417" s="2">
        <v>7</v>
      </c>
      <c r="CZ417" s="2">
        <v>7</v>
      </c>
      <c r="DA417" s="2">
        <v>5</v>
      </c>
      <c r="DB417" s="7">
        <v>5</v>
      </c>
      <c r="DC417">
        <v>5</v>
      </c>
      <c r="DD417" s="2">
        <v>5</v>
      </c>
      <c r="DE417" s="7">
        <v>5</v>
      </c>
      <c r="DF417">
        <v>5</v>
      </c>
      <c r="DG417" s="1" t="s">
        <v>3264</v>
      </c>
      <c r="DH417" s="1" t="s">
        <v>3286</v>
      </c>
      <c r="DI417" s="1" t="s">
        <v>3257</v>
      </c>
      <c r="DJ417" s="1" t="s">
        <v>3252</v>
      </c>
      <c r="DK417" s="1" t="s">
        <v>3273</v>
      </c>
      <c r="DL417" s="1" t="s">
        <v>3289</v>
      </c>
      <c r="DM417" t="s">
        <v>3122</v>
      </c>
      <c r="DN417" t="s">
        <v>3159</v>
      </c>
      <c r="DO417" t="s">
        <v>3131</v>
      </c>
      <c r="DP417" t="s">
        <v>3253</v>
      </c>
      <c r="DQ417" t="s">
        <v>3138</v>
      </c>
      <c r="DR417" t="s">
        <v>3159</v>
      </c>
      <c r="DS417" s="1" t="s">
        <v>3184</v>
      </c>
      <c r="DT417" s="1" t="s">
        <v>3146</v>
      </c>
      <c r="DU417" s="1" t="s">
        <v>3179</v>
      </c>
      <c r="DV417" s="1" t="s">
        <v>3197</v>
      </c>
      <c r="DW417" s="1" t="s">
        <v>3198</v>
      </c>
      <c r="DX417" s="1" t="s">
        <v>3234</v>
      </c>
      <c r="DY417">
        <f t="shared" si="883"/>
        <v>1</v>
      </c>
      <c r="DZ417">
        <f t="shared" si="884"/>
        <v>1</v>
      </c>
      <c r="EA417">
        <f t="shared" si="885"/>
        <v>1</v>
      </c>
      <c r="EB417">
        <f t="shared" si="886"/>
        <v>2</v>
      </c>
      <c r="EC417">
        <f t="shared" si="887"/>
        <v>2</v>
      </c>
      <c r="ED417">
        <f t="shared" si="888"/>
        <v>2</v>
      </c>
      <c r="EE417" s="14">
        <v>5201134</v>
      </c>
      <c r="EF417" s="14" t="s">
        <v>3274</v>
      </c>
      <c r="EG417" s="14">
        <v>1</v>
      </c>
      <c r="FA417" t="str">
        <f t="shared" si="924"/>
        <v>火剑士</v>
      </c>
      <c r="FB417" t="str">
        <f t="shared" si="925"/>
        <v>暗盗贼</v>
      </c>
      <c r="FC417" t="str">
        <f t="shared" si="926"/>
        <v>水骑兵</v>
      </c>
      <c r="FD417" t="str">
        <f t="shared" si="927"/>
        <v>光猎人</v>
      </c>
      <c r="FE417" t="str">
        <f t="shared" si="928"/>
        <v>木火枪手</v>
      </c>
      <c r="FF417" t="str">
        <f t="shared" si="929"/>
        <v>暗巫师</v>
      </c>
    </row>
    <row r="418" spans="15:162" ht="14.25" x14ac:dyDescent="0.15">
      <c r="O418" s="6">
        <v>10335</v>
      </c>
      <c r="P418" s="11">
        <v>931994.91</v>
      </c>
      <c r="Q418" s="16">
        <f t="shared" si="959"/>
        <v>931994</v>
      </c>
      <c r="R418" s="4" t="str">
        <f t="shared" si="960"/>
        <v>5601072,5200073,5200073,5200073,5401072,5401072</v>
      </c>
      <c r="S418" s="4" t="str">
        <f t="shared" si="961"/>
        <v>7,7,7,7,7,7</v>
      </c>
      <c r="T418" s="4" t="str">
        <f t="shared" si="962"/>
        <v>408,403,403,403,403,403</v>
      </c>
      <c r="U418" s="2">
        <v>5601072</v>
      </c>
      <c r="V418" s="7">
        <v>5200073</v>
      </c>
      <c r="W418">
        <v>5200073</v>
      </c>
      <c r="X418" s="7">
        <v>5200073</v>
      </c>
      <c r="Y418">
        <v>5401072</v>
      </c>
      <c r="Z418" s="4">
        <v>5401072</v>
      </c>
      <c r="AA418" s="2">
        <v>7</v>
      </c>
      <c r="AB418" s="2">
        <v>7</v>
      </c>
      <c r="AC418" s="2">
        <v>7</v>
      </c>
      <c r="AD418" s="2">
        <v>7</v>
      </c>
      <c r="AE418" s="2">
        <v>7</v>
      </c>
      <c r="AF418" s="2">
        <v>7</v>
      </c>
      <c r="AG418" s="2">
        <f t="shared" si="891"/>
        <v>408</v>
      </c>
      <c r="AH418" s="2">
        <f t="shared" si="943"/>
        <v>403</v>
      </c>
      <c r="AI418" s="2">
        <f t="shared" si="944"/>
        <v>403</v>
      </c>
      <c r="AJ418" s="2">
        <f t="shared" si="945"/>
        <v>403</v>
      </c>
      <c r="AK418" s="2">
        <f t="shared" si="946"/>
        <v>403</v>
      </c>
      <c r="AL418" s="2">
        <f t="shared" si="947"/>
        <v>403</v>
      </c>
      <c r="AM418" s="8">
        <f t="shared" si="948"/>
        <v>158438.98000000001</v>
      </c>
      <c r="AN418" s="8">
        <f t="shared" si="869"/>
        <v>154711.00400000002</v>
      </c>
      <c r="AO418" s="8">
        <f t="shared" si="869"/>
        <v>154711.00400000002</v>
      </c>
      <c r="AP418" s="8">
        <f t="shared" si="869"/>
        <v>154711.00400000002</v>
      </c>
      <c r="AQ418" s="8">
        <f t="shared" si="869"/>
        <v>154711.00400000002</v>
      </c>
      <c r="AR418" s="8">
        <f t="shared" si="869"/>
        <v>154711.00400000002</v>
      </c>
      <c r="AS418" s="8">
        <f t="shared" si="892"/>
        <v>-27</v>
      </c>
      <c r="AT418">
        <f t="shared" si="893"/>
        <v>381</v>
      </c>
      <c r="BI418">
        <v>1405015</v>
      </c>
      <c r="BJ418" s="4">
        <f>[1]monsters!$N418</f>
        <v>215.04</v>
      </c>
      <c r="BK418" s="4">
        <f>[1]monsters!$O418</f>
        <v>21.5</v>
      </c>
      <c r="BL418" s="4">
        <f>[1]monsters!$P418</f>
        <v>3413.33</v>
      </c>
      <c r="BM418" s="4">
        <f>[1]monsters!$Q418</f>
        <v>341.33</v>
      </c>
      <c r="BN418" s="4">
        <f>[1]monsters!$R418</f>
        <v>43.01</v>
      </c>
      <c r="BO418" s="4">
        <f>[1]monsters!$S418</f>
        <v>4.3</v>
      </c>
      <c r="BP418" s="4">
        <f>[1]monsters!$K418</f>
        <v>1.4000000000000001</v>
      </c>
      <c r="BQ418">
        <f>[1]monsters!$D418</f>
        <v>3</v>
      </c>
      <c r="BR418">
        <f t="shared" si="876"/>
        <v>0.1</v>
      </c>
      <c r="BS418">
        <f t="shared" si="877"/>
        <v>318.13973602693602</v>
      </c>
      <c r="BT418">
        <f t="shared" si="878"/>
        <v>31.813973602693604</v>
      </c>
      <c r="CH418" t="str">
        <f t="shared" si="930"/>
        <v/>
      </c>
      <c r="CI418" s="26" t="b">
        <f t="shared" ref="CI418:CN418" si="965">IF(DG418&lt;&gt;"",IF(ISERROR(MATCH(INT(CO418),$EE$4:$EE$879,0))=FALSE,TRUE),"")</f>
        <v>1</v>
      </c>
      <c r="CJ418" s="26" t="b">
        <f t="shared" si="965"/>
        <v>1</v>
      </c>
      <c r="CK418" s="26" t="b">
        <f t="shared" si="965"/>
        <v>1</v>
      </c>
      <c r="CL418" s="26" t="b">
        <f t="shared" si="965"/>
        <v>1</v>
      </c>
      <c r="CM418" s="26" t="b">
        <f t="shared" si="965"/>
        <v>1</v>
      </c>
      <c r="CN418" s="26" t="b">
        <f t="shared" si="965"/>
        <v>1</v>
      </c>
      <c r="CO418" s="14" t="str">
        <f t="shared" ref="CO418:CT418" si="966">IF(DG418&lt;&gt;"",REPLACE(REPLACE(INDEX($EE$4:$EE$801,MATCH(DG418,$EF$4:$EF$801,0)),6,1,CU418),1,1,DA418),"")</f>
        <v>5601072</v>
      </c>
      <c r="CP418" s="14" t="str">
        <f t="shared" si="966"/>
        <v>5200073</v>
      </c>
      <c r="CQ418" s="14" t="str">
        <f t="shared" si="966"/>
        <v>5200073</v>
      </c>
      <c r="CR418" s="14" t="str">
        <f t="shared" si="966"/>
        <v>5200073</v>
      </c>
      <c r="CS418" s="14" t="str">
        <f t="shared" si="966"/>
        <v>5401072</v>
      </c>
      <c r="CT418" s="14" t="str">
        <f t="shared" si="966"/>
        <v>5401072</v>
      </c>
      <c r="CU418" s="2">
        <v>7</v>
      </c>
      <c r="CV418" s="2">
        <v>7</v>
      </c>
      <c r="CW418" s="2">
        <v>7</v>
      </c>
      <c r="CX418" s="2">
        <v>7</v>
      </c>
      <c r="CY418" s="2">
        <v>7</v>
      </c>
      <c r="CZ418" s="2">
        <v>7</v>
      </c>
      <c r="DA418" s="2">
        <v>5</v>
      </c>
      <c r="DB418" s="7">
        <v>5</v>
      </c>
      <c r="DC418">
        <v>5</v>
      </c>
      <c r="DD418" s="2">
        <v>5</v>
      </c>
      <c r="DE418" s="7">
        <v>5</v>
      </c>
      <c r="DF418">
        <v>5</v>
      </c>
      <c r="DG418" s="1" t="s">
        <v>3152</v>
      </c>
      <c r="DH418" s="1" t="s">
        <v>3156</v>
      </c>
      <c r="DI418" s="1" t="s">
        <v>3156</v>
      </c>
      <c r="DJ418" s="1" t="s">
        <v>3156</v>
      </c>
      <c r="DK418" s="1" t="s">
        <v>3265</v>
      </c>
      <c r="DL418" s="1" t="s">
        <v>3265</v>
      </c>
      <c r="DM418" s="1" t="s">
        <v>3122</v>
      </c>
      <c r="DN418" t="s">
        <v>3138</v>
      </c>
      <c r="DO418" t="s">
        <v>3138</v>
      </c>
      <c r="DP418" t="s">
        <v>3138</v>
      </c>
      <c r="DQ418" s="1" t="s">
        <v>3122</v>
      </c>
      <c r="DR418" s="1" t="s">
        <v>3122</v>
      </c>
      <c r="DS418" s="1" t="s">
        <v>3223</v>
      </c>
      <c r="DT418" s="1" t="s">
        <v>3163</v>
      </c>
      <c r="DU418" s="1" t="s">
        <v>3163</v>
      </c>
      <c r="DV418" s="1" t="s">
        <v>3163</v>
      </c>
      <c r="DW418" s="1" t="s">
        <v>3203</v>
      </c>
      <c r="DX418" s="1" t="s">
        <v>3203</v>
      </c>
      <c r="DY418">
        <f t="shared" si="883"/>
        <v>2</v>
      </c>
      <c r="DZ418">
        <f t="shared" si="884"/>
        <v>1</v>
      </c>
      <c r="EA418">
        <f t="shared" si="885"/>
        <v>1</v>
      </c>
      <c r="EB418">
        <f t="shared" si="886"/>
        <v>1</v>
      </c>
      <c r="EC418">
        <f t="shared" si="887"/>
        <v>2</v>
      </c>
      <c r="ED418">
        <f t="shared" si="888"/>
        <v>2</v>
      </c>
      <c r="EE418" s="14">
        <v>5302134</v>
      </c>
      <c r="EF418" s="14" t="s">
        <v>3275</v>
      </c>
      <c r="EG418" s="14">
        <v>1</v>
      </c>
      <c r="FA418" t="str">
        <f t="shared" si="924"/>
        <v>火修女</v>
      </c>
      <c r="FB418" t="str">
        <f t="shared" si="925"/>
        <v>木刀客</v>
      </c>
      <c r="FC418" t="str">
        <f t="shared" si="926"/>
        <v>木刀客</v>
      </c>
      <c r="FD418" t="str">
        <f t="shared" si="927"/>
        <v>木刀客</v>
      </c>
      <c r="FE418" t="str">
        <f t="shared" si="928"/>
        <v>火魔法师</v>
      </c>
      <c r="FF418" t="str">
        <f t="shared" si="929"/>
        <v>火魔法师</v>
      </c>
    </row>
    <row r="419" spans="15:162" ht="14.25" x14ac:dyDescent="0.15">
      <c r="O419" s="6">
        <v>10336</v>
      </c>
      <c r="P419" s="11">
        <v>932079.96</v>
      </c>
      <c r="Q419" s="16">
        <f t="shared" si="959"/>
        <v>932079</v>
      </c>
      <c r="R419" s="4" t="str">
        <f t="shared" si="960"/>
        <v>5500071,5200072,5200072,5302074,5501075,5502071</v>
      </c>
      <c r="S419" s="4" t="str">
        <f t="shared" si="961"/>
        <v>7,7,7,7,7,7</v>
      </c>
      <c r="T419" s="4" t="str">
        <f t="shared" si="962"/>
        <v>408,403,403,403,403,403</v>
      </c>
      <c r="U419" s="2">
        <v>5500071</v>
      </c>
      <c r="V419" s="7">
        <v>5200072</v>
      </c>
      <c r="W419">
        <v>5200072</v>
      </c>
      <c r="X419" s="7">
        <v>5302074</v>
      </c>
      <c r="Y419">
        <v>5501075</v>
      </c>
      <c r="Z419" s="4">
        <v>5502071</v>
      </c>
      <c r="AA419" s="2">
        <v>7</v>
      </c>
      <c r="AB419" s="2">
        <v>7</v>
      </c>
      <c r="AC419" s="2">
        <v>7</v>
      </c>
      <c r="AD419" s="2">
        <v>7</v>
      </c>
      <c r="AE419" s="2">
        <v>7</v>
      </c>
      <c r="AF419" s="2">
        <v>7</v>
      </c>
      <c r="AG419" s="2">
        <f t="shared" si="891"/>
        <v>408</v>
      </c>
      <c r="AH419" s="2">
        <f t="shared" si="943"/>
        <v>403</v>
      </c>
      <c r="AI419" s="2">
        <f t="shared" si="944"/>
        <v>403</v>
      </c>
      <c r="AJ419" s="2">
        <f t="shared" si="945"/>
        <v>403</v>
      </c>
      <c r="AK419" s="2">
        <f t="shared" si="946"/>
        <v>403</v>
      </c>
      <c r="AL419" s="2">
        <f t="shared" si="947"/>
        <v>403</v>
      </c>
      <c r="AM419" s="8">
        <f t="shared" si="948"/>
        <v>158453.43000000002</v>
      </c>
      <c r="AN419" s="8">
        <f t="shared" si="869"/>
        <v>154725.114</v>
      </c>
      <c r="AO419" s="8">
        <f t="shared" si="869"/>
        <v>154725.114</v>
      </c>
      <c r="AP419" s="8">
        <f t="shared" si="869"/>
        <v>154725.114</v>
      </c>
      <c r="AQ419" s="8">
        <f t="shared" si="869"/>
        <v>154725.114</v>
      </c>
      <c r="AR419" s="8">
        <f t="shared" si="869"/>
        <v>154725.114</v>
      </c>
      <c r="AS419" s="8">
        <f t="shared" si="892"/>
        <v>-27</v>
      </c>
      <c r="AT419">
        <f t="shared" si="893"/>
        <v>381</v>
      </c>
      <c r="BI419">
        <v>1203015</v>
      </c>
      <c r="BJ419" s="4">
        <f>[1]monsters!$N419</f>
        <v>382.29</v>
      </c>
      <c r="BK419" s="4">
        <f>[1]monsters!$O419</f>
        <v>38.229999999999997</v>
      </c>
      <c r="BL419" s="4">
        <f>[1]monsters!$P419</f>
        <v>2194.29</v>
      </c>
      <c r="BM419" s="4">
        <f>[1]monsters!$Q419</f>
        <v>219.43</v>
      </c>
      <c r="BN419" s="4">
        <f>[1]monsters!$R419</f>
        <v>47.79</v>
      </c>
      <c r="BO419" s="4">
        <f>[1]monsters!$S419</f>
        <v>4.78</v>
      </c>
      <c r="BP419" s="4">
        <f>[1]monsters!$K419</f>
        <v>1.6</v>
      </c>
      <c r="BQ419">
        <f>[1]monsters!$D419</f>
        <v>5</v>
      </c>
      <c r="BR419">
        <f t="shared" si="876"/>
        <v>0.1</v>
      </c>
      <c r="BS419">
        <f t="shared" si="877"/>
        <v>435.14586818181823</v>
      </c>
      <c r="BT419">
        <f t="shared" si="878"/>
        <v>43.514586818181826</v>
      </c>
      <c r="CH419" t="str">
        <f t="shared" si="930"/>
        <v/>
      </c>
      <c r="CI419" s="26" t="b">
        <f t="shared" ref="CI419:CN419" si="967">IF(DG419&lt;&gt;"",IF(ISERROR(MATCH(INT(CO419),$EE$4:$EE$879,0))=FALSE,TRUE),"")</f>
        <v>1</v>
      </c>
      <c r="CJ419" s="26" t="b">
        <f t="shared" si="967"/>
        <v>1</v>
      </c>
      <c r="CK419" s="26" t="b">
        <f t="shared" si="967"/>
        <v>1</v>
      </c>
      <c r="CL419" s="26" t="b">
        <f t="shared" si="967"/>
        <v>1</v>
      </c>
      <c r="CM419" s="26" t="b">
        <f t="shared" si="967"/>
        <v>1</v>
      </c>
      <c r="CN419" s="26" t="b">
        <f t="shared" si="967"/>
        <v>1</v>
      </c>
      <c r="CO419" s="14" t="str">
        <f t="shared" ref="CO419:CT419" si="968">IF(DG419&lt;&gt;"",REPLACE(REPLACE(INDEX($EE$4:$EE$801,MATCH(DG419,$EF$4:$EF$801,0)),6,1,CU419),1,1,DA419),"")</f>
        <v>5500071</v>
      </c>
      <c r="CP419" s="14" t="str">
        <f t="shared" si="968"/>
        <v>5200072</v>
      </c>
      <c r="CQ419" s="14" t="str">
        <f t="shared" si="968"/>
        <v>5200072</v>
      </c>
      <c r="CR419" s="14" t="str">
        <f t="shared" si="968"/>
        <v>5302074</v>
      </c>
      <c r="CS419" s="14" t="str">
        <f t="shared" si="968"/>
        <v>5501075</v>
      </c>
      <c r="CT419" s="14" t="str">
        <f t="shared" si="968"/>
        <v>5502071</v>
      </c>
      <c r="CU419" s="2">
        <v>7</v>
      </c>
      <c r="CV419" s="2">
        <v>7</v>
      </c>
      <c r="CW419" s="2">
        <v>7</v>
      </c>
      <c r="CX419" s="2">
        <v>7</v>
      </c>
      <c r="CY419" s="2">
        <v>7</v>
      </c>
      <c r="CZ419" s="2">
        <v>7</v>
      </c>
      <c r="DA419" s="2">
        <v>5</v>
      </c>
      <c r="DB419" s="7">
        <v>5</v>
      </c>
      <c r="DC419">
        <v>5</v>
      </c>
      <c r="DD419" s="2">
        <v>5</v>
      </c>
      <c r="DE419" s="7">
        <v>5</v>
      </c>
      <c r="DF419">
        <v>5</v>
      </c>
      <c r="DG419" s="1" t="s">
        <v>3260</v>
      </c>
      <c r="DH419" s="1" t="s">
        <v>3262</v>
      </c>
      <c r="DI419" s="1" t="s">
        <v>3262</v>
      </c>
      <c r="DJ419" s="1" t="s">
        <v>3275</v>
      </c>
      <c r="DK419" s="10" t="s">
        <v>3290</v>
      </c>
      <c r="DL419" s="1" t="s">
        <v>3133</v>
      </c>
      <c r="DM419" t="s">
        <v>3131</v>
      </c>
      <c r="DN419" t="s">
        <v>3122</v>
      </c>
      <c r="DO419" t="s">
        <v>3122</v>
      </c>
      <c r="DP419" t="s">
        <v>3253</v>
      </c>
      <c r="DQ419" t="s">
        <v>3159</v>
      </c>
      <c r="DR419" t="s">
        <v>3131</v>
      </c>
      <c r="DS419" s="1" t="s">
        <v>3206</v>
      </c>
      <c r="DT419" s="1" t="s">
        <v>3163</v>
      </c>
      <c r="DU419" s="1" t="s">
        <v>3163</v>
      </c>
      <c r="DV419" s="1" t="s">
        <v>3146</v>
      </c>
      <c r="DW419" s="10" t="s">
        <v>3197</v>
      </c>
      <c r="DX419" s="1" t="s">
        <v>3198</v>
      </c>
      <c r="DY419">
        <f t="shared" si="883"/>
        <v>2</v>
      </c>
      <c r="DZ419">
        <f t="shared" si="884"/>
        <v>1</v>
      </c>
      <c r="EA419">
        <f t="shared" si="885"/>
        <v>1</v>
      </c>
      <c r="EB419">
        <f t="shared" si="886"/>
        <v>1</v>
      </c>
      <c r="EC419">
        <f t="shared" si="887"/>
        <v>2</v>
      </c>
      <c r="ED419">
        <f t="shared" si="888"/>
        <v>2</v>
      </c>
      <c r="EE419" s="14">
        <v>5501134</v>
      </c>
      <c r="EF419" s="33" t="s">
        <v>3252</v>
      </c>
      <c r="EG419" s="14">
        <v>2</v>
      </c>
      <c r="FA419" t="str">
        <f t="shared" si="924"/>
        <v>水海盗</v>
      </c>
      <c r="FB419" t="str">
        <f t="shared" si="925"/>
        <v>火刀客</v>
      </c>
      <c r="FC419" t="str">
        <f t="shared" si="926"/>
        <v>火刀客</v>
      </c>
      <c r="FD419" t="str">
        <f t="shared" si="927"/>
        <v>光盗贼</v>
      </c>
      <c r="FE419" t="str">
        <f t="shared" si="928"/>
        <v>暗猎人</v>
      </c>
      <c r="FF419" t="str">
        <f t="shared" si="929"/>
        <v>水火枪手</v>
      </c>
    </row>
    <row r="420" spans="15:162" ht="14.25" x14ac:dyDescent="0.15">
      <c r="O420" s="6">
        <v>10337</v>
      </c>
      <c r="P420" s="11">
        <v>932165.01</v>
      </c>
      <c r="Q420" s="16">
        <f t="shared" si="959"/>
        <v>932165</v>
      </c>
      <c r="R420" s="4" t="str">
        <f t="shared" si="960"/>
        <v>5202073,5302075,5301071,5500072,5501074,5402072</v>
      </c>
      <c r="S420" s="4" t="str">
        <f t="shared" si="961"/>
        <v>7,7,7,7,7,7</v>
      </c>
      <c r="T420" s="4" t="str">
        <f t="shared" si="962"/>
        <v>408,403,403,403,403,403</v>
      </c>
      <c r="U420" s="2">
        <v>5202073</v>
      </c>
      <c r="V420" s="7">
        <v>5302075</v>
      </c>
      <c r="W420">
        <v>5301071</v>
      </c>
      <c r="X420" s="7">
        <v>5500072</v>
      </c>
      <c r="Y420">
        <v>5501074</v>
      </c>
      <c r="Z420" s="4">
        <v>5402072</v>
      </c>
      <c r="AA420" s="2">
        <v>7</v>
      </c>
      <c r="AB420" s="2">
        <v>7</v>
      </c>
      <c r="AC420" s="2">
        <v>7</v>
      </c>
      <c r="AD420" s="2">
        <v>7</v>
      </c>
      <c r="AE420" s="2">
        <v>7</v>
      </c>
      <c r="AF420" s="2">
        <v>7</v>
      </c>
      <c r="AG420" s="2">
        <f t="shared" si="891"/>
        <v>408</v>
      </c>
      <c r="AH420" s="2">
        <f t="shared" si="943"/>
        <v>403</v>
      </c>
      <c r="AI420" s="2">
        <f t="shared" si="944"/>
        <v>403</v>
      </c>
      <c r="AJ420" s="2">
        <f t="shared" si="945"/>
        <v>403</v>
      </c>
      <c r="AK420" s="2">
        <f t="shared" si="946"/>
        <v>403</v>
      </c>
      <c r="AL420" s="2">
        <f t="shared" si="947"/>
        <v>403</v>
      </c>
      <c r="AM420" s="8">
        <f t="shared" si="948"/>
        <v>158468.05000000002</v>
      </c>
      <c r="AN420" s="8">
        <f t="shared" si="869"/>
        <v>154739.39000000001</v>
      </c>
      <c r="AO420" s="8">
        <f t="shared" si="869"/>
        <v>154739.39000000001</v>
      </c>
      <c r="AP420" s="8">
        <f t="shared" si="869"/>
        <v>154739.39000000001</v>
      </c>
      <c r="AQ420" s="8">
        <f t="shared" si="869"/>
        <v>154739.39000000001</v>
      </c>
      <c r="AR420" s="8">
        <f t="shared" si="869"/>
        <v>154739.39000000001</v>
      </c>
      <c r="AS420" s="8">
        <f t="shared" si="892"/>
        <v>-27</v>
      </c>
      <c r="AT420">
        <f t="shared" si="893"/>
        <v>381</v>
      </c>
      <c r="BI420">
        <v>1403015</v>
      </c>
      <c r="BJ420" s="4">
        <f>[1]monsters!$N420</f>
        <v>370.35</v>
      </c>
      <c r="BK420" s="4">
        <f>[1]monsters!$O420</f>
        <v>37.03</v>
      </c>
      <c r="BL420" s="4">
        <f>[1]monsters!$P420</f>
        <v>1981.94</v>
      </c>
      <c r="BM420" s="4">
        <f>[1]monsters!$Q420</f>
        <v>198.19</v>
      </c>
      <c r="BN420" s="4">
        <f>[1]monsters!$R420</f>
        <v>37.03</v>
      </c>
      <c r="BO420" s="4">
        <f>[1]monsters!$S420</f>
        <v>3.7</v>
      </c>
      <c r="BP420" s="4">
        <f>[1]monsters!$K420</f>
        <v>1.4000000000000001</v>
      </c>
      <c r="BQ420">
        <f>[1]monsters!$D420</f>
        <v>6</v>
      </c>
      <c r="BR420">
        <f t="shared" si="876"/>
        <v>0.1</v>
      </c>
      <c r="BS420">
        <f t="shared" si="877"/>
        <v>416.71273653198659</v>
      </c>
      <c r="BT420">
        <f t="shared" si="878"/>
        <v>41.671273653198661</v>
      </c>
      <c r="CH420" t="str">
        <f t="shared" si="930"/>
        <v/>
      </c>
      <c r="CI420" s="26" t="b">
        <f t="shared" ref="CI420:CN420" si="969">IF(DG420&lt;&gt;"",IF(ISERROR(MATCH(INT(CO420),$EE$4:$EE$879,0))=FALSE,TRUE),"")</f>
        <v>1</v>
      </c>
      <c r="CJ420" s="26" t="b">
        <f t="shared" si="969"/>
        <v>1</v>
      </c>
      <c r="CK420" s="26" t="b">
        <f t="shared" si="969"/>
        <v>1</v>
      </c>
      <c r="CL420" s="26" t="b">
        <f t="shared" si="969"/>
        <v>1</v>
      </c>
      <c r="CM420" s="26" t="b">
        <f t="shared" si="969"/>
        <v>1</v>
      </c>
      <c r="CN420" s="26" t="b">
        <f t="shared" si="969"/>
        <v>1</v>
      </c>
      <c r="CO420" s="14" t="str">
        <f t="shared" ref="CO420:CT420" si="970">IF(DG420&lt;&gt;"",REPLACE(REPLACE(INDEX($EE$4:$EE$801,MATCH(DG420,$EF$4:$EF$801,0)),6,1,CU420),1,1,DA420),"")</f>
        <v>5202073</v>
      </c>
      <c r="CP420" s="14" t="str">
        <f t="shared" si="970"/>
        <v>5302075</v>
      </c>
      <c r="CQ420" s="14" t="str">
        <f t="shared" si="970"/>
        <v>5301071</v>
      </c>
      <c r="CR420" s="14" t="str">
        <f t="shared" si="970"/>
        <v>5500072</v>
      </c>
      <c r="CS420" s="14" t="str">
        <f t="shared" si="970"/>
        <v>5501074</v>
      </c>
      <c r="CT420" s="14" t="str">
        <f t="shared" si="970"/>
        <v>5402072</v>
      </c>
      <c r="CU420" s="2">
        <v>7</v>
      </c>
      <c r="CV420" s="2">
        <v>7</v>
      </c>
      <c r="CW420" s="2">
        <v>7</v>
      </c>
      <c r="CX420" s="2">
        <v>7</v>
      </c>
      <c r="CY420" s="2">
        <v>7</v>
      </c>
      <c r="CZ420" s="2">
        <v>7</v>
      </c>
      <c r="DA420" s="2">
        <v>5</v>
      </c>
      <c r="DB420" s="7">
        <v>5</v>
      </c>
      <c r="DC420">
        <v>5</v>
      </c>
      <c r="DD420" s="2">
        <v>5</v>
      </c>
      <c r="DE420" s="7">
        <v>5</v>
      </c>
      <c r="DF420">
        <v>5</v>
      </c>
      <c r="DG420" s="1" t="s">
        <v>3269</v>
      </c>
      <c r="DH420" s="1" t="s">
        <v>3286</v>
      </c>
      <c r="DI420" s="1" t="s">
        <v>3128</v>
      </c>
      <c r="DJ420" s="1" t="s">
        <v>3148</v>
      </c>
      <c r="DK420" s="1" t="s">
        <v>3252</v>
      </c>
      <c r="DL420" s="1" t="s">
        <v>3266</v>
      </c>
      <c r="DM420" t="s">
        <v>3138</v>
      </c>
      <c r="DN420" t="s">
        <v>3159</v>
      </c>
      <c r="DO420" t="s">
        <v>3131</v>
      </c>
      <c r="DP420" t="s">
        <v>3122</v>
      </c>
      <c r="DQ420" t="s">
        <v>3253</v>
      </c>
      <c r="DR420" t="s">
        <v>3122</v>
      </c>
      <c r="DS420" s="1" t="s">
        <v>3166</v>
      </c>
      <c r="DT420" s="1" t="s">
        <v>3146</v>
      </c>
      <c r="DU420" s="1" t="s">
        <v>3184</v>
      </c>
      <c r="DV420" s="1" t="s">
        <v>3206</v>
      </c>
      <c r="DW420" s="1" t="s">
        <v>3197</v>
      </c>
      <c r="DX420" s="1" t="s">
        <v>3202</v>
      </c>
      <c r="DY420">
        <f t="shared" si="883"/>
        <v>1</v>
      </c>
      <c r="DZ420">
        <f t="shared" si="884"/>
        <v>1</v>
      </c>
      <c r="EA420">
        <f t="shared" si="885"/>
        <v>1</v>
      </c>
      <c r="EB420">
        <f t="shared" si="886"/>
        <v>2</v>
      </c>
      <c r="EC420">
        <f t="shared" si="887"/>
        <v>2</v>
      </c>
      <c r="ED420">
        <f t="shared" si="888"/>
        <v>2</v>
      </c>
      <c r="EE420" s="14">
        <v>5600134</v>
      </c>
      <c r="EF420" s="33" t="s">
        <v>3255</v>
      </c>
      <c r="EG420" s="14">
        <v>1</v>
      </c>
      <c r="FA420" t="str">
        <f t="shared" si="924"/>
        <v>木维京</v>
      </c>
      <c r="FB420" t="str">
        <f t="shared" si="925"/>
        <v>暗盗贼</v>
      </c>
      <c r="FC420" t="str">
        <f t="shared" si="926"/>
        <v>水剑士</v>
      </c>
      <c r="FD420" t="str">
        <f t="shared" si="927"/>
        <v>火海盗</v>
      </c>
      <c r="FE420" t="str">
        <f t="shared" si="928"/>
        <v>光猎人</v>
      </c>
      <c r="FF420" t="str">
        <f t="shared" si="929"/>
        <v>火女巫</v>
      </c>
    </row>
    <row r="421" spans="15:162" ht="14.25" x14ac:dyDescent="0.15">
      <c r="O421" s="6">
        <v>10338</v>
      </c>
      <c r="P421" s="11">
        <v>932250.06</v>
      </c>
      <c r="Q421" s="16">
        <f t="shared" si="959"/>
        <v>932250</v>
      </c>
      <c r="R421" s="4" t="str">
        <f t="shared" si="960"/>
        <v>5401071,5201073,5201073,5302075,5400075,5502071</v>
      </c>
      <c r="S421" s="4" t="str">
        <f t="shared" si="961"/>
        <v>7,7,7,7,7,7</v>
      </c>
      <c r="T421" s="4" t="str">
        <f t="shared" si="962"/>
        <v>408,403,403,403,403,403</v>
      </c>
      <c r="U421" s="2">
        <v>5401071</v>
      </c>
      <c r="V421" s="7">
        <v>5201073</v>
      </c>
      <c r="W421">
        <v>5201073</v>
      </c>
      <c r="X421" s="7">
        <v>5302075</v>
      </c>
      <c r="Y421">
        <v>5400075</v>
      </c>
      <c r="Z421" s="4">
        <v>5502071</v>
      </c>
      <c r="AA421" s="2">
        <v>7</v>
      </c>
      <c r="AB421" s="2">
        <v>7</v>
      </c>
      <c r="AC421" s="2">
        <v>7</v>
      </c>
      <c r="AD421" s="2">
        <v>7</v>
      </c>
      <c r="AE421" s="2">
        <v>7</v>
      </c>
      <c r="AF421" s="2">
        <v>7</v>
      </c>
      <c r="AG421" s="2">
        <f t="shared" si="891"/>
        <v>408</v>
      </c>
      <c r="AH421" s="2">
        <f t="shared" si="943"/>
        <v>403</v>
      </c>
      <c r="AI421" s="2">
        <f t="shared" si="944"/>
        <v>403</v>
      </c>
      <c r="AJ421" s="2">
        <f t="shared" si="945"/>
        <v>403</v>
      </c>
      <c r="AK421" s="2">
        <f t="shared" si="946"/>
        <v>403</v>
      </c>
      <c r="AL421" s="2">
        <f t="shared" si="947"/>
        <v>403</v>
      </c>
      <c r="AM421" s="8">
        <f t="shared" si="948"/>
        <v>158482.5</v>
      </c>
      <c r="AN421" s="8">
        <f t="shared" si="869"/>
        <v>154753.5</v>
      </c>
      <c r="AO421" s="8">
        <f t="shared" si="869"/>
        <v>154753.5</v>
      </c>
      <c r="AP421" s="8">
        <f t="shared" si="869"/>
        <v>154753.5</v>
      </c>
      <c r="AQ421" s="8">
        <f t="shared" si="869"/>
        <v>154753.5</v>
      </c>
      <c r="AR421" s="8">
        <f t="shared" si="869"/>
        <v>154753.5</v>
      </c>
      <c r="AS421" s="8">
        <f t="shared" si="892"/>
        <v>-27</v>
      </c>
      <c r="AT421">
        <f t="shared" si="893"/>
        <v>381</v>
      </c>
      <c r="BI421">
        <v>1204015</v>
      </c>
      <c r="BJ421" s="4">
        <f>[1]monsters!$N421</f>
        <v>476.16</v>
      </c>
      <c r="BK421" s="4">
        <f>[1]monsters!$O421</f>
        <v>47.62</v>
      </c>
      <c r="BL421" s="4">
        <f>[1]monsters!$P421</f>
        <v>1981.94</v>
      </c>
      <c r="BM421" s="4">
        <f>[1]monsters!$Q421</f>
        <v>198.19</v>
      </c>
      <c r="BN421" s="4">
        <f>[1]monsters!$R421</f>
        <v>47.62</v>
      </c>
      <c r="BO421" s="4">
        <f>[1]monsters!$S421</f>
        <v>4.76</v>
      </c>
      <c r="BP421" s="4">
        <f>[1]monsters!$K421</f>
        <v>1.8</v>
      </c>
      <c r="BQ421">
        <f>[1]monsters!$D421</f>
        <v>6</v>
      </c>
      <c r="BR421">
        <f t="shared" si="876"/>
        <v>0.1</v>
      </c>
      <c r="BS421">
        <f t="shared" si="877"/>
        <v>516.7031865319866</v>
      </c>
      <c r="BT421">
        <f t="shared" si="878"/>
        <v>51.670318653198663</v>
      </c>
      <c r="CH421" t="str">
        <f t="shared" si="930"/>
        <v/>
      </c>
      <c r="CI421" s="26" t="b">
        <f t="shared" ref="CI421:CN421" si="971">IF(DG421&lt;&gt;"",IF(ISERROR(MATCH(INT(CO421),$EE$4:$EE$879,0))=FALSE,TRUE),"")</f>
        <v>1</v>
      </c>
      <c r="CJ421" s="26" t="b">
        <f t="shared" si="971"/>
        <v>1</v>
      </c>
      <c r="CK421" s="26" t="b">
        <f t="shared" si="971"/>
        <v>1</v>
      </c>
      <c r="CL421" s="26" t="b">
        <f t="shared" si="971"/>
        <v>1</v>
      </c>
      <c r="CM421" s="26" t="b">
        <f t="shared" si="971"/>
        <v>1</v>
      </c>
      <c r="CN421" s="26" t="b">
        <f t="shared" si="971"/>
        <v>1</v>
      </c>
      <c r="CO421" s="14" t="str">
        <f t="shared" ref="CO421:CT421" si="972">IF(DG421&lt;&gt;"",REPLACE(REPLACE(INDEX($EE$4:$EE$801,MATCH(DG421,$EF$4:$EF$801,0)),6,1,CU421),1,1,DA421),"")</f>
        <v>5401071</v>
      </c>
      <c r="CP421" s="14" t="str">
        <f t="shared" si="972"/>
        <v>5201073</v>
      </c>
      <c r="CQ421" s="14" t="str">
        <f t="shared" si="972"/>
        <v>5201073</v>
      </c>
      <c r="CR421" s="14" t="str">
        <f t="shared" si="972"/>
        <v>5302075</v>
      </c>
      <c r="CS421" s="14" t="str">
        <f t="shared" si="972"/>
        <v>5400075</v>
      </c>
      <c r="CT421" s="14" t="str">
        <f t="shared" si="972"/>
        <v>5502071</v>
      </c>
      <c r="CU421" s="2">
        <v>7</v>
      </c>
      <c r="CV421" s="2">
        <v>7</v>
      </c>
      <c r="CW421" s="2">
        <v>7</v>
      </c>
      <c r="CX421" s="2">
        <v>7</v>
      </c>
      <c r="CY421" s="2">
        <v>7</v>
      </c>
      <c r="CZ421" s="2">
        <v>7</v>
      </c>
      <c r="DA421" s="2">
        <v>5</v>
      </c>
      <c r="DB421" s="7">
        <v>5</v>
      </c>
      <c r="DC421">
        <v>5</v>
      </c>
      <c r="DD421" s="2">
        <v>5</v>
      </c>
      <c r="DE421" s="7">
        <v>5</v>
      </c>
      <c r="DF421">
        <v>5</v>
      </c>
      <c r="DG421" s="1" t="s">
        <v>3161</v>
      </c>
      <c r="DH421" s="1" t="s">
        <v>3268</v>
      </c>
      <c r="DI421" s="1" t="s">
        <v>3268</v>
      </c>
      <c r="DJ421" s="1" t="s">
        <v>3286</v>
      </c>
      <c r="DK421" s="1" t="s">
        <v>3289</v>
      </c>
      <c r="DL421" s="1" t="s">
        <v>3133</v>
      </c>
      <c r="DM421" t="s">
        <v>3131</v>
      </c>
      <c r="DN421" t="s">
        <v>3138</v>
      </c>
      <c r="DO421" t="s">
        <v>3138</v>
      </c>
      <c r="DP421" t="s">
        <v>3159</v>
      </c>
      <c r="DQ421" t="s">
        <v>3159</v>
      </c>
      <c r="DR421" t="s">
        <v>3131</v>
      </c>
      <c r="DS421" s="1" t="s">
        <v>3203</v>
      </c>
      <c r="DT421" s="1" t="s">
        <v>3179</v>
      </c>
      <c r="DU421" s="1" t="s">
        <v>3179</v>
      </c>
      <c r="DV421" s="1" t="s">
        <v>3146</v>
      </c>
      <c r="DW421" s="1" t="s">
        <v>3234</v>
      </c>
      <c r="DX421" s="1" t="s">
        <v>3198</v>
      </c>
      <c r="DY421">
        <f t="shared" si="883"/>
        <v>2</v>
      </c>
      <c r="DZ421">
        <f t="shared" si="884"/>
        <v>1</v>
      </c>
      <c r="EA421">
        <f t="shared" si="885"/>
        <v>1</v>
      </c>
      <c r="EB421">
        <f t="shared" si="886"/>
        <v>1</v>
      </c>
      <c r="EC421">
        <f t="shared" si="887"/>
        <v>2</v>
      </c>
      <c r="ED421">
        <f t="shared" si="888"/>
        <v>2</v>
      </c>
      <c r="EE421" s="14">
        <v>5602134</v>
      </c>
      <c r="EF421" s="33" t="s">
        <v>3258</v>
      </c>
      <c r="EG421" s="14">
        <v>2</v>
      </c>
      <c r="FA421" t="str">
        <f t="shared" si="924"/>
        <v>水魔法师</v>
      </c>
      <c r="FB421" t="str">
        <f t="shared" si="925"/>
        <v>木骑兵</v>
      </c>
      <c r="FC421" t="str">
        <f t="shared" si="926"/>
        <v>木骑兵</v>
      </c>
      <c r="FD421" t="str">
        <f t="shared" si="927"/>
        <v>暗盗贼</v>
      </c>
      <c r="FE421" t="str">
        <f t="shared" si="928"/>
        <v>暗巫师</v>
      </c>
      <c r="FF421" t="str">
        <f t="shared" si="929"/>
        <v>水火枪手</v>
      </c>
    </row>
    <row r="422" spans="15:162" ht="14.25" x14ac:dyDescent="0.15">
      <c r="O422" s="6">
        <v>10339</v>
      </c>
      <c r="P422" s="11">
        <v>932335.11</v>
      </c>
      <c r="Q422" s="16">
        <f t="shared" si="959"/>
        <v>932335</v>
      </c>
      <c r="R422" s="4" t="str">
        <f t="shared" si="960"/>
        <v>5502073,5200072,5301072,5201071,5501074,5500071</v>
      </c>
      <c r="S422" s="4" t="str">
        <f t="shared" si="961"/>
        <v>7,7,7,7,7,7</v>
      </c>
      <c r="T422" s="4" t="str">
        <f t="shared" si="962"/>
        <v>408,403,403,403,403,403</v>
      </c>
      <c r="U422" s="2">
        <v>5502073</v>
      </c>
      <c r="V422" s="7">
        <v>5200072</v>
      </c>
      <c r="W422">
        <v>5301072</v>
      </c>
      <c r="X422" s="7">
        <v>5201071</v>
      </c>
      <c r="Y422">
        <v>5501074</v>
      </c>
      <c r="Z422" s="4">
        <v>5500071</v>
      </c>
      <c r="AA422" s="2">
        <v>7</v>
      </c>
      <c r="AB422" s="2">
        <v>7</v>
      </c>
      <c r="AC422" s="2">
        <v>7</v>
      </c>
      <c r="AD422" s="2">
        <v>7</v>
      </c>
      <c r="AE422" s="2">
        <v>7</v>
      </c>
      <c r="AF422" s="2">
        <v>7</v>
      </c>
      <c r="AG422" s="2">
        <f t="shared" si="891"/>
        <v>408</v>
      </c>
      <c r="AH422" s="2">
        <f t="shared" si="943"/>
        <v>403</v>
      </c>
      <c r="AI422" s="2">
        <f t="shared" si="944"/>
        <v>403</v>
      </c>
      <c r="AJ422" s="2">
        <f t="shared" si="945"/>
        <v>403</v>
      </c>
      <c r="AK422" s="2">
        <f t="shared" si="946"/>
        <v>403</v>
      </c>
      <c r="AL422" s="2">
        <f t="shared" si="947"/>
        <v>403</v>
      </c>
      <c r="AM422" s="8">
        <f t="shared" si="948"/>
        <v>158496.95000000001</v>
      </c>
      <c r="AN422" s="8">
        <f t="shared" si="869"/>
        <v>154767.61000000002</v>
      </c>
      <c r="AO422" s="8">
        <f t="shared" si="869"/>
        <v>154767.61000000002</v>
      </c>
      <c r="AP422" s="8">
        <f t="shared" si="869"/>
        <v>154767.61000000002</v>
      </c>
      <c r="AQ422" s="8">
        <f t="shared" si="869"/>
        <v>154767.61000000002</v>
      </c>
      <c r="AR422" s="8">
        <f t="shared" si="869"/>
        <v>154767.61000000002</v>
      </c>
      <c r="AS422" s="8">
        <f t="shared" si="892"/>
        <v>-27</v>
      </c>
      <c r="AT422">
        <f t="shared" si="893"/>
        <v>381</v>
      </c>
      <c r="BI422">
        <v>1404015</v>
      </c>
      <c r="BJ422" s="4">
        <f>[1]monsters!$N422</f>
        <v>276.48</v>
      </c>
      <c r="BK422" s="4">
        <f>[1]monsters!$O422</f>
        <v>27.65</v>
      </c>
      <c r="BL422" s="4">
        <f>[1]monsters!$P422</f>
        <v>3413.33</v>
      </c>
      <c r="BM422" s="4">
        <f>[1]monsters!$Q422</f>
        <v>341.33</v>
      </c>
      <c r="BN422" s="4">
        <f>[1]monsters!$R422</f>
        <v>55.3</v>
      </c>
      <c r="BO422" s="4">
        <f>[1]monsters!$S422</f>
        <v>5.53</v>
      </c>
      <c r="BP422" s="4">
        <f>[1]monsters!$K422</f>
        <v>1.8</v>
      </c>
      <c r="BQ422">
        <f>[1]monsters!$D422</f>
        <v>2</v>
      </c>
      <c r="BR422">
        <f t="shared" si="876"/>
        <v>0.1</v>
      </c>
      <c r="BS422">
        <f t="shared" si="877"/>
        <v>376.20053602693611</v>
      </c>
      <c r="BT422">
        <f t="shared" si="878"/>
        <v>37.620053602693609</v>
      </c>
      <c r="CH422" t="str">
        <f t="shared" si="930"/>
        <v/>
      </c>
      <c r="CI422" s="26" t="b">
        <f t="shared" ref="CI422:CN422" si="973">IF(DG422&lt;&gt;"",IF(ISERROR(MATCH(INT(CO422),$EE$4:$EE$879,0))=FALSE,TRUE),"")</f>
        <v>1</v>
      </c>
      <c r="CJ422" s="26" t="b">
        <f t="shared" si="973"/>
        <v>1</v>
      </c>
      <c r="CK422" s="26" t="b">
        <f t="shared" si="973"/>
        <v>1</v>
      </c>
      <c r="CL422" s="26" t="b">
        <f t="shared" si="973"/>
        <v>1</v>
      </c>
      <c r="CM422" s="26" t="b">
        <f t="shared" si="973"/>
        <v>1</v>
      </c>
      <c r="CN422" s="26" t="b">
        <f t="shared" si="973"/>
        <v>1</v>
      </c>
      <c r="CO422" s="14" t="str">
        <f t="shared" ref="CO422:CT422" si="974">IF(DG422&lt;&gt;"",REPLACE(REPLACE(INDEX($EE$4:$EE$801,MATCH(DG422,$EF$4:$EF$801,0)),6,1,CU422),1,1,DA422),"")</f>
        <v>5502073</v>
      </c>
      <c r="CP422" s="14" t="str">
        <f t="shared" si="974"/>
        <v>5200072</v>
      </c>
      <c r="CQ422" s="14" t="str">
        <f t="shared" si="974"/>
        <v>5301072</v>
      </c>
      <c r="CR422" s="14" t="str">
        <f t="shared" si="974"/>
        <v>5201071</v>
      </c>
      <c r="CS422" s="14" t="str">
        <f t="shared" si="974"/>
        <v>5501074</v>
      </c>
      <c r="CT422" s="14" t="str">
        <f t="shared" si="974"/>
        <v>5500071</v>
      </c>
      <c r="CU422" s="2">
        <v>7</v>
      </c>
      <c r="CV422" s="2">
        <v>7</v>
      </c>
      <c r="CW422" s="2">
        <v>7</v>
      </c>
      <c r="CX422" s="2">
        <v>7</v>
      </c>
      <c r="CY422" s="2">
        <v>7</v>
      </c>
      <c r="CZ422" s="2">
        <v>7</v>
      </c>
      <c r="DA422" s="2">
        <v>5</v>
      </c>
      <c r="DB422" s="7">
        <v>5</v>
      </c>
      <c r="DC422">
        <v>5</v>
      </c>
      <c r="DD422" s="2">
        <v>5</v>
      </c>
      <c r="DE422" s="7">
        <v>5</v>
      </c>
      <c r="DF422">
        <v>5</v>
      </c>
      <c r="DG422" s="1" t="s">
        <v>3273</v>
      </c>
      <c r="DH422" s="1" t="s">
        <v>3262</v>
      </c>
      <c r="DI422" s="1" t="s">
        <v>3264</v>
      </c>
      <c r="DJ422" s="1" t="s">
        <v>3257</v>
      </c>
      <c r="DK422" s="1" t="s">
        <v>3252</v>
      </c>
      <c r="DL422" s="1" t="s">
        <v>3260</v>
      </c>
      <c r="DM422" t="s">
        <v>3138</v>
      </c>
      <c r="DN422" t="s">
        <v>3122</v>
      </c>
      <c r="DO422" t="s">
        <v>3122</v>
      </c>
      <c r="DP422" t="s">
        <v>3131</v>
      </c>
      <c r="DQ422" t="s">
        <v>3253</v>
      </c>
      <c r="DR422" t="s">
        <v>3131</v>
      </c>
      <c r="DS422" s="1" t="s">
        <v>3198</v>
      </c>
      <c r="DT422" s="1" t="s">
        <v>3163</v>
      </c>
      <c r="DU422" s="1" t="s">
        <v>3184</v>
      </c>
      <c r="DV422" s="1" t="s">
        <v>3179</v>
      </c>
      <c r="DW422" s="1" t="s">
        <v>3197</v>
      </c>
      <c r="DX422" s="1" t="s">
        <v>3206</v>
      </c>
      <c r="DY422">
        <f t="shared" si="883"/>
        <v>2</v>
      </c>
      <c r="DZ422">
        <f t="shared" si="884"/>
        <v>1</v>
      </c>
      <c r="EA422">
        <f t="shared" si="885"/>
        <v>1</v>
      </c>
      <c r="EB422">
        <f t="shared" si="886"/>
        <v>1</v>
      </c>
      <c r="EC422">
        <f t="shared" si="887"/>
        <v>2</v>
      </c>
      <c r="ED422">
        <f t="shared" si="888"/>
        <v>2</v>
      </c>
      <c r="EE422" s="14">
        <v>5202135</v>
      </c>
      <c r="EF422" s="14" t="s">
        <v>3248</v>
      </c>
      <c r="EG422" s="14">
        <v>1</v>
      </c>
      <c r="FA422" t="str">
        <f t="shared" si="924"/>
        <v>木火枪手</v>
      </c>
      <c r="FB422" t="str">
        <f t="shared" si="925"/>
        <v>火刀客</v>
      </c>
      <c r="FC422" t="str">
        <f t="shared" si="926"/>
        <v>火剑士</v>
      </c>
      <c r="FD422" t="str">
        <f t="shared" si="927"/>
        <v>水骑兵</v>
      </c>
      <c r="FE422" t="str">
        <f t="shared" si="928"/>
        <v>光猎人</v>
      </c>
      <c r="FF422" t="str">
        <f t="shared" si="929"/>
        <v>水海盗</v>
      </c>
    </row>
    <row r="423" spans="15:162" ht="14.25" x14ac:dyDescent="0.15">
      <c r="O423" s="6">
        <v>10340</v>
      </c>
      <c r="P423" s="11">
        <v>993835.71</v>
      </c>
      <c r="Q423" s="16">
        <f t="shared" si="959"/>
        <v>993835</v>
      </c>
      <c r="R423" s="4" t="str">
        <f t="shared" si="960"/>
        <v>5200072,5200073,5200071,5500073,5502072,5500071</v>
      </c>
      <c r="S423" s="4" t="str">
        <f t="shared" si="961"/>
        <v>7,7,7,7,7,7</v>
      </c>
      <c r="T423" s="4" t="str">
        <f t="shared" si="962"/>
        <v>422,417,417,417,417,417</v>
      </c>
      <c r="U423" s="2">
        <v>5200072</v>
      </c>
      <c r="V423" s="7">
        <v>5200073</v>
      </c>
      <c r="W423">
        <v>5200071</v>
      </c>
      <c r="X423" s="7">
        <v>5500073</v>
      </c>
      <c r="Y423">
        <v>5502072</v>
      </c>
      <c r="Z423" s="4">
        <v>5500071</v>
      </c>
      <c r="AA423" s="2">
        <v>7</v>
      </c>
      <c r="AB423" s="2">
        <v>7</v>
      </c>
      <c r="AC423" s="2">
        <v>7</v>
      </c>
      <c r="AD423" s="2">
        <v>7</v>
      </c>
      <c r="AE423" s="2">
        <v>7</v>
      </c>
      <c r="AF423" s="2">
        <v>7</v>
      </c>
      <c r="AG423" s="2">
        <f t="shared" si="891"/>
        <v>422</v>
      </c>
      <c r="AH423" s="2">
        <f t="shared" si="943"/>
        <v>417</v>
      </c>
      <c r="AI423" s="2">
        <f t="shared" si="944"/>
        <v>417</v>
      </c>
      <c r="AJ423" s="2">
        <f t="shared" si="945"/>
        <v>417</v>
      </c>
      <c r="AK423" s="2">
        <f t="shared" si="946"/>
        <v>417</v>
      </c>
      <c r="AL423" s="2">
        <f t="shared" si="947"/>
        <v>417</v>
      </c>
      <c r="AM423" s="8">
        <f t="shared" si="948"/>
        <v>168951.95</v>
      </c>
      <c r="AN423" s="8">
        <f t="shared" si="869"/>
        <v>164976.61000000002</v>
      </c>
      <c r="AO423" s="8">
        <f t="shared" si="869"/>
        <v>164976.61000000002</v>
      </c>
      <c r="AP423" s="8">
        <f t="shared" si="869"/>
        <v>164976.61000000002</v>
      </c>
      <c r="AQ423" s="8">
        <f t="shared" si="869"/>
        <v>164976.61000000002</v>
      </c>
      <c r="AR423" s="8">
        <f t="shared" si="869"/>
        <v>164976.61000000002</v>
      </c>
      <c r="AS423" s="8">
        <f t="shared" si="892"/>
        <v>-28</v>
      </c>
      <c r="AT423">
        <f t="shared" si="893"/>
        <v>394</v>
      </c>
      <c r="BI423">
        <v>1303015</v>
      </c>
      <c r="BJ423" s="4">
        <f>[1]monsters!$N423</f>
        <v>199.68</v>
      </c>
      <c r="BK423" s="4">
        <f>[1]monsters!$O423</f>
        <v>19.97</v>
      </c>
      <c r="BL423" s="4">
        <f>[1]monsters!$P423</f>
        <v>3413.33</v>
      </c>
      <c r="BM423" s="4">
        <f>[1]monsters!$Q423</f>
        <v>341.33</v>
      </c>
      <c r="BN423" s="4">
        <f>[1]monsters!$R423</f>
        <v>39.94</v>
      </c>
      <c r="BO423" s="4">
        <f>[1]monsters!$S423</f>
        <v>3.99</v>
      </c>
      <c r="BP423" s="4">
        <f>[1]monsters!$K423</f>
        <v>1.3</v>
      </c>
      <c r="BQ423">
        <f>[1]monsters!$D423</f>
        <v>3</v>
      </c>
      <c r="BR423">
        <f t="shared" si="876"/>
        <v>0.1</v>
      </c>
      <c r="BS423">
        <f t="shared" si="877"/>
        <v>303.62453602693608</v>
      </c>
      <c r="BT423">
        <f t="shared" si="878"/>
        <v>30.362453602693609</v>
      </c>
      <c r="CH423" t="str">
        <f t="shared" si="930"/>
        <v/>
      </c>
      <c r="CI423" s="26" t="b">
        <f t="shared" ref="CI423:CN423" si="975">IF(DG423&lt;&gt;"",IF(ISERROR(MATCH(INT(CO423),$EE$4:$EE$879,0))=FALSE,TRUE),"")</f>
        <v>1</v>
      </c>
      <c r="CJ423" s="26" t="b">
        <f t="shared" si="975"/>
        <v>1</v>
      </c>
      <c r="CK423" s="26" t="b">
        <f t="shared" si="975"/>
        <v>1</v>
      </c>
      <c r="CL423" s="26" t="b">
        <f t="shared" si="975"/>
        <v>1</v>
      </c>
      <c r="CM423" s="26" t="b">
        <f t="shared" si="975"/>
        <v>1</v>
      </c>
      <c r="CN423" s="26" t="b">
        <f t="shared" si="975"/>
        <v>1</v>
      </c>
      <c r="CO423" s="14" t="str">
        <f t="shared" ref="CO423:CT423" si="976">IF(DG423&lt;&gt;"",REPLACE(REPLACE(INDEX($EE$4:$EE$801,MATCH(DG423,$EF$4:$EF$801,0)),6,1,CU423),1,1,DA423),"")</f>
        <v>5200072</v>
      </c>
      <c r="CP423" s="14" t="str">
        <f t="shared" si="976"/>
        <v>5200073</v>
      </c>
      <c r="CQ423" s="14" t="str">
        <f t="shared" si="976"/>
        <v>5200071</v>
      </c>
      <c r="CR423" s="14" t="str">
        <f t="shared" si="976"/>
        <v>5500073</v>
      </c>
      <c r="CS423" s="14" t="str">
        <f t="shared" si="976"/>
        <v>5502072</v>
      </c>
      <c r="CT423" s="14" t="str">
        <f t="shared" si="976"/>
        <v>5500071</v>
      </c>
      <c r="CU423" s="2">
        <v>7</v>
      </c>
      <c r="CV423" s="2">
        <v>7</v>
      </c>
      <c r="CW423" s="2">
        <v>7</v>
      </c>
      <c r="CX423" s="2">
        <v>7</v>
      </c>
      <c r="CY423" s="2">
        <v>7</v>
      </c>
      <c r="CZ423" s="2">
        <v>7</v>
      </c>
      <c r="DA423" s="2">
        <v>5</v>
      </c>
      <c r="DB423" s="7">
        <v>5</v>
      </c>
      <c r="DC423">
        <v>5</v>
      </c>
      <c r="DD423" s="2">
        <v>5</v>
      </c>
      <c r="DE423" s="7">
        <v>5</v>
      </c>
      <c r="DF423">
        <v>5</v>
      </c>
      <c r="DG423" s="1" t="s">
        <v>3262</v>
      </c>
      <c r="DH423" s="1" t="s">
        <v>3156</v>
      </c>
      <c r="DI423" s="1" t="s">
        <v>3256</v>
      </c>
      <c r="DJ423" s="1" t="s">
        <v>3272</v>
      </c>
      <c r="DK423" s="1" t="s">
        <v>3267</v>
      </c>
      <c r="DL423" s="1" t="s">
        <v>3260</v>
      </c>
      <c r="DM423" s="1" t="s">
        <v>3122</v>
      </c>
      <c r="DN423" t="s">
        <v>3138</v>
      </c>
      <c r="DO423" s="1" t="s">
        <v>3131</v>
      </c>
      <c r="DP423" t="s">
        <v>3138</v>
      </c>
      <c r="DQ423" s="1" t="s">
        <v>3122</v>
      </c>
      <c r="DR423" s="1" t="s">
        <v>3131</v>
      </c>
      <c r="DS423" s="1" t="s">
        <v>3163</v>
      </c>
      <c r="DT423" s="1" t="s">
        <v>3163</v>
      </c>
      <c r="DU423" s="1" t="s">
        <v>3163</v>
      </c>
      <c r="DV423" s="1" t="s">
        <v>3206</v>
      </c>
      <c r="DW423" s="1" t="s">
        <v>3198</v>
      </c>
      <c r="DX423" s="1" t="s">
        <v>3206</v>
      </c>
      <c r="DY423">
        <f t="shared" si="883"/>
        <v>1</v>
      </c>
      <c r="DZ423">
        <f t="shared" si="884"/>
        <v>1</v>
      </c>
      <c r="EA423">
        <f t="shared" si="885"/>
        <v>1</v>
      </c>
      <c r="EB423">
        <f t="shared" si="886"/>
        <v>2</v>
      </c>
      <c r="EC423">
        <f t="shared" si="887"/>
        <v>2</v>
      </c>
      <c r="ED423">
        <f t="shared" si="888"/>
        <v>2</v>
      </c>
      <c r="EE423" s="14">
        <v>5300135</v>
      </c>
      <c r="EF423" s="33" t="s">
        <v>3242</v>
      </c>
      <c r="EG423" s="14">
        <v>1</v>
      </c>
      <c r="FA423" t="str">
        <f t="shared" si="924"/>
        <v>火刀客</v>
      </c>
      <c r="FB423" t="str">
        <f t="shared" si="925"/>
        <v>木刀客</v>
      </c>
      <c r="FC423" t="str">
        <f t="shared" si="926"/>
        <v>水刀客</v>
      </c>
      <c r="FD423" t="str">
        <f t="shared" si="927"/>
        <v>木海盗</v>
      </c>
      <c r="FE423" t="str">
        <f t="shared" si="928"/>
        <v>火火枪手</v>
      </c>
      <c r="FF423" t="str">
        <f t="shared" si="929"/>
        <v>水海盗</v>
      </c>
    </row>
    <row r="424" spans="15:162" ht="14.25" x14ac:dyDescent="0.15">
      <c r="O424" s="6">
        <v>10341</v>
      </c>
      <c r="P424" s="11">
        <v>993924.54</v>
      </c>
      <c r="Q424" s="16">
        <f t="shared" si="959"/>
        <v>993924</v>
      </c>
      <c r="R424" s="4" t="str">
        <f t="shared" si="960"/>
        <v>5500071,5200072,5200072,5302074,5501075,5502071</v>
      </c>
      <c r="S424" s="4" t="str">
        <f t="shared" si="961"/>
        <v>7,7,7,7,7,7</v>
      </c>
      <c r="T424" s="4" t="str">
        <f t="shared" si="962"/>
        <v>422,417,417,417,417,417</v>
      </c>
      <c r="U424" s="2">
        <v>5500071</v>
      </c>
      <c r="V424" s="7">
        <v>5200072</v>
      </c>
      <c r="W424">
        <v>5200072</v>
      </c>
      <c r="X424" s="7">
        <v>5302074</v>
      </c>
      <c r="Y424">
        <v>5501075</v>
      </c>
      <c r="Z424" s="4">
        <v>5502071</v>
      </c>
      <c r="AA424" s="2">
        <v>7</v>
      </c>
      <c r="AB424" s="2">
        <v>7</v>
      </c>
      <c r="AC424" s="2">
        <v>7</v>
      </c>
      <c r="AD424" s="2">
        <v>7</v>
      </c>
      <c r="AE424" s="2">
        <v>7</v>
      </c>
      <c r="AF424" s="2">
        <v>7</v>
      </c>
      <c r="AG424" s="2">
        <f t="shared" si="891"/>
        <v>422</v>
      </c>
      <c r="AH424" s="2">
        <f t="shared" si="943"/>
        <v>417</v>
      </c>
      <c r="AI424" s="2">
        <f t="shared" si="944"/>
        <v>417</v>
      </c>
      <c r="AJ424" s="2">
        <f t="shared" si="945"/>
        <v>417</v>
      </c>
      <c r="AK424" s="2">
        <f t="shared" si="946"/>
        <v>417</v>
      </c>
      <c r="AL424" s="2">
        <f t="shared" si="947"/>
        <v>417</v>
      </c>
      <c r="AM424" s="8">
        <f t="shared" si="948"/>
        <v>168967.08000000002</v>
      </c>
      <c r="AN424" s="8">
        <f t="shared" si="869"/>
        <v>164991.38400000002</v>
      </c>
      <c r="AO424" s="8">
        <f t="shared" si="869"/>
        <v>164991.38400000002</v>
      </c>
      <c r="AP424" s="8">
        <f t="shared" si="869"/>
        <v>164991.38400000002</v>
      </c>
      <c r="AQ424" s="8">
        <f t="shared" si="869"/>
        <v>164991.38400000002</v>
      </c>
      <c r="AR424" s="8">
        <f t="shared" si="869"/>
        <v>164991.38400000002</v>
      </c>
      <c r="AS424" s="8">
        <f t="shared" si="892"/>
        <v>-28</v>
      </c>
      <c r="AT424">
        <f t="shared" si="893"/>
        <v>394</v>
      </c>
      <c r="BI424">
        <v>1304015</v>
      </c>
      <c r="BJ424" s="4">
        <f>[1]monsters!$N424</f>
        <v>215.04</v>
      </c>
      <c r="BK424" s="4">
        <f>[1]monsters!$O424</f>
        <v>21.5</v>
      </c>
      <c r="BL424" s="4">
        <f>[1]monsters!$P424</f>
        <v>3413.33</v>
      </c>
      <c r="BM424" s="4">
        <f>[1]monsters!$Q424</f>
        <v>341.33</v>
      </c>
      <c r="BN424" s="4">
        <f>[1]monsters!$R424</f>
        <v>43.01</v>
      </c>
      <c r="BO424" s="4">
        <f>[1]monsters!$S424</f>
        <v>4.3</v>
      </c>
      <c r="BP424" s="4">
        <f>[1]monsters!$K424</f>
        <v>1.4000000000000001</v>
      </c>
      <c r="BQ424">
        <f>[1]monsters!$D424</f>
        <v>3</v>
      </c>
      <c r="BR424">
        <f t="shared" si="876"/>
        <v>0.1</v>
      </c>
      <c r="BS424">
        <f t="shared" si="877"/>
        <v>318.13973602693602</v>
      </c>
      <c r="BT424">
        <f t="shared" si="878"/>
        <v>31.813973602693604</v>
      </c>
      <c r="CH424" t="str">
        <f t="shared" si="930"/>
        <v/>
      </c>
      <c r="CI424" s="26" t="b">
        <f t="shared" ref="CI424:CN424" si="977">IF(DG424&lt;&gt;"",IF(ISERROR(MATCH(INT(CO424),$EE$4:$EE$879,0))=FALSE,TRUE),"")</f>
        <v>1</v>
      </c>
      <c r="CJ424" s="26" t="b">
        <f t="shared" si="977"/>
        <v>1</v>
      </c>
      <c r="CK424" s="26" t="b">
        <f t="shared" si="977"/>
        <v>1</v>
      </c>
      <c r="CL424" s="26" t="b">
        <f t="shared" si="977"/>
        <v>1</v>
      </c>
      <c r="CM424" s="26" t="b">
        <f t="shared" si="977"/>
        <v>1</v>
      </c>
      <c r="CN424" s="26" t="b">
        <f t="shared" si="977"/>
        <v>1</v>
      </c>
      <c r="CO424" s="14" t="str">
        <f t="shared" ref="CO424:CT424" si="978">IF(DG424&lt;&gt;"",REPLACE(REPLACE(INDEX($EE$4:$EE$801,MATCH(DG424,$EF$4:$EF$801,0)),6,1,CU424),1,1,DA424),"")</f>
        <v>5500071</v>
      </c>
      <c r="CP424" s="14" t="str">
        <f t="shared" si="978"/>
        <v>5200072</v>
      </c>
      <c r="CQ424" s="14" t="str">
        <f t="shared" si="978"/>
        <v>5200072</v>
      </c>
      <c r="CR424" s="14" t="str">
        <f t="shared" si="978"/>
        <v>5302074</v>
      </c>
      <c r="CS424" s="14" t="str">
        <f t="shared" si="978"/>
        <v>5501075</v>
      </c>
      <c r="CT424" s="14" t="str">
        <f t="shared" si="978"/>
        <v>5502071</v>
      </c>
      <c r="CU424" s="2">
        <v>7</v>
      </c>
      <c r="CV424" s="2">
        <v>7</v>
      </c>
      <c r="CW424" s="2">
        <v>7</v>
      </c>
      <c r="CX424" s="2">
        <v>7</v>
      </c>
      <c r="CY424" s="2">
        <v>7</v>
      </c>
      <c r="CZ424" s="2">
        <v>7</v>
      </c>
      <c r="DA424" s="2">
        <v>5</v>
      </c>
      <c r="DB424" s="7">
        <v>5</v>
      </c>
      <c r="DC424">
        <v>5</v>
      </c>
      <c r="DD424" s="2">
        <v>5</v>
      </c>
      <c r="DE424" s="7">
        <v>5</v>
      </c>
      <c r="DF424">
        <v>5</v>
      </c>
      <c r="DG424" s="1" t="s">
        <v>3260</v>
      </c>
      <c r="DH424" s="1" t="s">
        <v>3262</v>
      </c>
      <c r="DI424" s="1" t="s">
        <v>3262</v>
      </c>
      <c r="DJ424" s="1" t="s">
        <v>3275</v>
      </c>
      <c r="DK424" s="10" t="s">
        <v>3290</v>
      </c>
      <c r="DL424" s="1" t="s">
        <v>3133</v>
      </c>
      <c r="DM424" t="s">
        <v>3131</v>
      </c>
      <c r="DN424" t="s">
        <v>3122</v>
      </c>
      <c r="DO424" t="s">
        <v>3122</v>
      </c>
      <c r="DP424" t="s">
        <v>3253</v>
      </c>
      <c r="DQ424" t="s">
        <v>3159</v>
      </c>
      <c r="DR424" t="s">
        <v>3131</v>
      </c>
      <c r="DS424" s="1" t="s">
        <v>3206</v>
      </c>
      <c r="DT424" s="1" t="s">
        <v>3163</v>
      </c>
      <c r="DU424" s="1" t="s">
        <v>3163</v>
      </c>
      <c r="DV424" s="1" t="s">
        <v>3146</v>
      </c>
      <c r="DW424" s="10" t="s">
        <v>3197</v>
      </c>
      <c r="DX424" s="1" t="s">
        <v>3198</v>
      </c>
      <c r="DY424">
        <f t="shared" si="883"/>
        <v>2</v>
      </c>
      <c r="DZ424">
        <f t="shared" si="884"/>
        <v>1</v>
      </c>
      <c r="EA424">
        <f t="shared" si="885"/>
        <v>1</v>
      </c>
      <c r="EB424">
        <f t="shared" si="886"/>
        <v>1</v>
      </c>
      <c r="EC424">
        <f t="shared" si="887"/>
        <v>2</v>
      </c>
      <c r="ED424">
        <f t="shared" si="888"/>
        <v>2</v>
      </c>
      <c r="EE424" s="14">
        <v>5302135</v>
      </c>
      <c r="EF424" s="33" t="s">
        <v>3286</v>
      </c>
      <c r="EG424" s="14">
        <v>1</v>
      </c>
      <c r="FA424" t="str">
        <f t="shared" si="924"/>
        <v>水海盗</v>
      </c>
      <c r="FB424" t="str">
        <f t="shared" si="925"/>
        <v>火刀客</v>
      </c>
      <c r="FC424" t="str">
        <f t="shared" si="926"/>
        <v>火刀客</v>
      </c>
      <c r="FD424" t="str">
        <f t="shared" si="927"/>
        <v>光盗贼</v>
      </c>
      <c r="FE424" t="str">
        <f t="shared" si="928"/>
        <v>暗猎人</v>
      </c>
      <c r="FF424" t="str">
        <f t="shared" si="929"/>
        <v>水火枪手</v>
      </c>
    </row>
    <row r="425" spans="15:162" ht="14.25" x14ac:dyDescent="0.15">
      <c r="O425" s="6">
        <v>10342</v>
      </c>
      <c r="P425" s="11">
        <v>994011.48</v>
      </c>
      <c r="Q425" s="16">
        <f t="shared" si="959"/>
        <v>994011</v>
      </c>
      <c r="R425" s="4" t="str">
        <f t="shared" si="960"/>
        <v>5202073,5302075,5301071,5500072,5501074,5402072</v>
      </c>
      <c r="S425" s="4" t="str">
        <f t="shared" si="961"/>
        <v>7,7,7,7,7,7</v>
      </c>
      <c r="T425" s="4" t="str">
        <f t="shared" si="962"/>
        <v>422,417,417,417,417,417</v>
      </c>
      <c r="U425" s="2">
        <v>5202073</v>
      </c>
      <c r="V425" s="7">
        <v>5302075</v>
      </c>
      <c r="W425">
        <v>5301071</v>
      </c>
      <c r="X425" s="7">
        <v>5500072</v>
      </c>
      <c r="Y425">
        <v>5501074</v>
      </c>
      <c r="Z425" s="4">
        <v>5402072</v>
      </c>
      <c r="AA425" s="2">
        <v>7</v>
      </c>
      <c r="AB425" s="2">
        <v>7</v>
      </c>
      <c r="AC425" s="2">
        <v>7</v>
      </c>
      <c r="AD425" s="2">
        <v>7</v>
      </c>
      <c r="AE425" s="2">
        <v>7</v>
      </c>
      <c r="AF425" s="2">
        <v>7</v>
      </c>
      <c r="AG425" s="2">
        <f t="shared" si="891"/>
        <v>422</v>
      </c>
      <c r="AH425" s="2">
        <f t="shared" si="943"/>
        <v>417</v>
      </c>
      <c r="AI425" s="2">
        <f t="shared" si="944"/>
        <v>417</v>
      </c>
      <c r="AJ425" s="2">
        <f t="shared" si="945"/>
        <v>417</v>
      </c>
      <c r="AK425" s="2">
        <f t="shared" si="946"/>
        <v>417</v>
      </c>
      <c r="AL425" s="2">
        <f t="shared" si="947"/>
        <v>417</v>
      </c>
      <c r="AM425" s="8">
        <f t="shared" si="948"/>
        <v>168981.87000000002</v>
      </c>
      <c r="AN425" s="8">
        <f t="shared" si="869"/>
        <v>165005.826</v>
      </c>
      <c r="AO425" s="8">
        <f t="shared" si="869"/>
        <v>165005.826</v>
      </c>
      <c r="AP425" s="8">
        <f t="shared" si="869"/>
        <v>165005.826</v>
      </c>
      <c r="AQ425" s="8">
        <f t="shared" si="869"/>
        <v>165005.826</v>
      </c>
      <c r="AR425" s="8">
        <f t="shared" si="869"/>
        <v>165005.826</v>
      </c>
      <c r="AS425" s="8">
        <f t="shared" si="892"/>
        <v>-28</v>
      </c>
      <c r="AT425">
        <f t="shared" si="893"/>
        <v>394</v>
      </c>
      <c r="BI425">
        <v>1503015</v>
      </c>
      <c r="BJ425" s="4">
        <f>[1]monsters!$N425</f>
        <v>286.72000000000003</v>
      </c>
      <c r="BK425" s="4">
        <f>[1]monsters!$O425</f>
        <v>28.67</v>
      </c>
      <c r="BL425" s="4">
        <f>[1]monsters!$P425</f>
        <v>2560</v>
      </c>
      <c r="BM425" s="4">
        <f>[1]monsters!$Q425</f>
        <v>256</v>
      </c>
      <c r="BN425" s="4">
        <f>[1]monsters!$R425</f>
        <v>40.96</v>
      </c>
      <c r="BO425" s="4">
        <f>[1]monsters!$S425</f>
        <v>4.0999999999999996</v>
      </c>
      <c r="BP425" s="4">
        <f>[1]monsters!$K425</f>
        <v>1.4000000000000001</v>
      </c>
      <c r="BQ425">
        <f>[1]monsters!$D425</f>
        <v>4</v>
      </c>
      <c r="BR425">
        <f t="shared" si="876"/>
        <v>0.1</v>
      </c>
      <c r="BS425">
        <f t="shared" si="877"/>
        <v>357.14568619528626</v>
      </c>
      <c r="BT425">
        <f t="shared" si="878"/>
        <v>35.714568619528627</v>
      </c>
      <c r="CH425" t="str">
        <f t="shared" si="930"/>
        <v/>
      </c>
      <c r="CI425" s="26" t="b">
        <f t="shared" ref="CI425:CN425" si="979">IF(DG425&lt;&gt;"",IF(ISERROR(MATCH(INT(CO425),$EE$4:$EE$879,0))=FALSE,TRUE),"")</f>
        <v>1</v>
      </c>
      <c r="CJ425" s="26" t="b">
        <f t="shared" si="979"/>
        <v>1</v>
      </c>
      <c r="CK425" s="26" t="b">
        <f t="shared" si="979"/>
        <v>1</v>
      </c>
      <c r="CL425" s="26" t="b">
        <f t="shared" si="979"/>
        <v>1</v>
      </c>
      <c r="CM425" s="26" t="b">
        <f t="shared" si="979"/>
        <v>1</v>
      </c>
      <c r="CN425" s="26" t="b">
        <f t="shared" si="979"/>
        <v>1</v>
      </c>
      <c r="CO425" s="14" t="str">
        <f t="shared" ref="CO425:CT425" si="980">IF(DG425&lt;&gt;"",REPLACE(REPLACE(INDEX($EE$4:$EE$801,MATCH(DG425,$EF$4:$EF$801,0)),6,1,CU425),1,1,DA425),"")</f>
        <v>5202073</v>
      </c>
      <c r="CP425" s="14" t="str">
        <f t="shared" si="980"/>
        <v>5302075</v>
      </c>
      <c r="CQ425" s="14" t="str">
        <f t="shared" si="980"/>
        <v>5301071</v>
      </c>
      <c r="CR425" s="14" t="str">
        <f t="shared" si="980"/>
        <v>5500072</v>
      </c>
      <c r="CS425" s="14" t="str">
        <f t="shared" si="980"/>
        <v>5501074</v>
      </c>
      <c r="CT425" s="14" t="str">
        <f t="shared" si="980"/>
        <v>5402072</v>
      </c>
      <c r="CU425" s="2">
        <v>7</v>
      </c>
      <c r="CV425" s="2">
        <v>7</v>
      </c>
      <c r="CW425" s="2">
        <v>7</v>
      </c>
      <c r="CX425" s="2">
        <v>7</v>
      </c>
      <c r="CY425" s="2">
        <v>7</v>
      </c>
      <c r="CZ425" s="2">
        <v>7</v>
      </c>
      <c r="DA425" s="2">
        <v>5</v>
      </c>
      <c r="DB425" s="7">
        <v>5</v>
      </c>
      <c r="DC425">
        <v>5</v>
      </c>
      <c r="DD425" s="2">
        <v>5</v>
      </c>
      <c r="DE425" s="7">
        <v>5</v>
      </c>
      <c r="DF425">
        <v>5</v>
      </c>
      <c r="DG425" s="1" t="s">
        <v>3269</v>
      </c>
      <c r="DH425" s="1" t="s">
        <v>3286</v>
      </c>
      <c r="DI425" s="1" t="s">
        <v>3128</v>
      </c>
      <c r="DJ425" s="1" t="s">
        <v>3148</v>
      </c>
      <c r="DK425" s="1" t="s">
        <v>3252</v>
      </c>
      <c r="DL425" s="1" t="s">
        <v>3266</v>
      </c>
      <c r="DM425" t="s">
        <v>3138</v>
      </c>
      <c r="DN425" t="s">
        <v>3159</v>
      </c>
      <c r="DO425" t="s">
        <v>3131</v>
      </c>
      <c r="DP425" t="s">
        <v>3122</v>
      </c>
      <c r="DQ425" t="s">
        <v>3253</v>
      </c>
      <c r="DR425" t="s">
        <v>3122</v>
      </c>
      <c r="DS425" s="1" t="s">
        <v>3166</v>
      </c>
      <c r="DT425" s="1" t="s">
        <v>3146</v>
      </c>
      <c r="DU425" s="1" t="s">
        <v>3184</v>
      </c>
      <c r="DV425" s="1" t="s">
        <v>3206</v>
      </c>
      <c r="DW425" s="1" t="s">
        <v>3197</v>
      </c>
      <c r="DX425" s="1" t="s">
        <v>3202</v>
      </c>
      <c r="DY425">
        <f t="shared" si="883"/>
        <v>1</v>
      </c>
      <c r="DZ425">
        <f t="shared" si="884"/>
        <v>1</v>
      </c>
      <c r="EA425">
        <f t="shared" si="885"/>
        <v>1</v>
      </c>
      <c r="EB425">
        <f t="shared" si="886"/>
        <v>2</v>
      </c>
      <c r="EC425">
        <f t="shared" si="887"/>
        <v>2</v>
      </c>
      <c r="ED425">
        <f t="shared" si="888"/>
        <v>2</v>
      </c>
      <c r="EE425" s="14">
        <v>5400135</v>
      </c>
      <c r="EF425" s="33" t="s">
        <v>3289</v>
      </c>
      <c r="EG425" s="14">
        <v>2</v>
      </c>
      <c r="FA425" t="str">
        <f t="shared" si="924"/>
        <v>木维京</v>
      </c>
      <c r="FB425" t="str">
        <f t="shared" si="925"/>
        <v>暗盗贼</v>
      </c>
      <c r="FC425" t="str">
        <f t="shared" si="926"/>
        <v>水剑士</v>
      </c>
      <c r="FD425" t="str">
        <f t="shared" si="927"/>
        <v>火海盗</v>
      </c>
      <c r="FE425" t="str">
        <f t="shared" si="928"/>
        <v>光猎人</v>
      </c>
      <c r="FF425" t="str">
        <f t="shared" si="929"/>
        <v>火女巫</v>
      </c>
    </row>
    <row r="426" spans="15:162" ht="14.25" x14ac:dyDescent="0.15">
      <c r="O426" s="6">
        <v>10343</v>
      </c>
      <c r="P426" s="11">
        <v>994098.42</v>
      </c>
      <c r="Q426" s="16">
        <f t="shared" si="959"/>
        <v>994098</v>
      </c>
      <c r="R426" s="4" t="str">
        <f t="shared" si="960"/>
        <v>5401071,5201073,5201073,5300075,5400075,5502071</v>
      </c>
      <c r="S426" s="4" t="str">
        <f t="shared" si="961"/>
        <v>7,7,7,7,7,7</v>
      </c>
      <c r="T426" s="4" t="str">
        <f t="shared" si="962"/>
        <v>422,417,417,417,417,417</v>
      </c>
      <c r="U426" s="2">
        <v>5401071</v>
      </c>
      <c r="V426" s="7">
        <v>5201073</v>
      </c>
      <c r="W426">
        <v>5201073</v>
      </c>
      <c r="X426" s="7">
        <v>5300075</v>
      </c>
      <c r="Y426">
        <v>5400075</v>
      </c>
      <c r="Z426" s="4">
        <v>5502071</v>
      </c>
      <c r="AA426" s="2">
        <v>7</v>
      </c>
      <c r="AB426" s="2">
        <v>7</v>
      </c>
      <c r="AC426" s="2">
        <v>7</v>
      </c>
      <c r="AD426" s="2">
        <v>7</v>
      </c>
      <c r="AE426" s="2">
        <v>7</v>
      </c>
      <c r="AF426" s="2">
        <v>7</v>
      </c>
      <c r="AG426" s="2">
        <f t="shared" si="891"/>
        <v>422</v>
      </c>
      <c r="AH426" s="2">
        <f t="shared" si="943"/>
        <v>417</v>
      </c>
      <c r="AI426" s="2">
        <f t="shared" si="944"/>
        <v>417</v>
      </c>
      <c r="AJ426" s="2">
        <f t="shared" si="945"/>
        <v>417</v>
      </c>
      <c r="AK426" s="2">
        <f t="shared" si="946"/>
        <v>417</v>
      </c>
      <c r="AL426" s="2">
        <f t="shared" si="947"/>
        <v>417</v>
      </c>
      <c r="AM426" s="8">
        <f t="shared" si="948"/>
        <v>168996.66</v>
      </c>
      <c r="AN426" s="8">
        <f t="shared" si="869"/>
        <v>165020.26800000001</v>
      </c>
      <c r="AO426" s="8">
        <f t="shared" si="869"/>
        <v>165020.26800000001</v>
      </c>
      <c r="AP426" s="8">
        <f t="shared" si="869"/>
        <v>165020.26800000001</v>
      </c>
      <c r="AQ426" s="8">
        <f t="shared" si="869"/>
        <v>165020.26800000001</v>
      </c>
      <c r="AR426" s="8">
        <f t="shared" si="869"/>
        <v>165020.26800000001</v>
      </c>
      <c r="AS426" s="8">
        <f t="shared" si="892"/>
        <v>-28</v>
      </c>
      <c r="AT426">
        <f t="shared" si="893"/>
        <v>394</v>
      </c>
      <c r="BI426">
        <v>1504015</v>
      </c>
      <c r="BJ426" s="4">
        <f>[1]monsters!$N426</f>
        <v>382.29</v>
      </c>
      <c r="BK426" s="4">
        <f>[1]monsters!$O426</f>
        <v>38.229999999999997</v>
      </c>
      <c r="BL426" s="4">
        <f>[1]monsters!$P426</f>
        <v>2194.29</v>
      </c>
      <c r="BM426" s="4">
        <f>[1]monsters!$Q426</f>
        <v>219.43</v>
      </c>
      <c r="BN426" s="4">
        <f>[1]monsters!$R426</f>
        <v>47.79</v>
      </c>
      <c r="BO426" s="4">
        <f>[1]monsters!$S426</f>
        <v>4.78</v>
      </c>
      <c r="BP426" s="4">
        <f>[1]monsters!$K426</f>
        <v>1.6</v>
      </c>
      <c r="BQ426">
        <f>[1]monsters!$D426</f>
        <v>5</v>
      </c>
      <c r="BR426">
        <f t="shared" si="876"/>
        <v>0.1</v>
      </c>
      <c r="BS426">
        <f t="shared" si="877"/>
        <v>435.14586818181823</v>
      </c>
      <c r="BT426">
        <f t="shared" si="878"/>
        <v>43.514586818181826</v>
      </c>
      <c r="CH426">
        <f t="shared" si="930"/>
        <v>5</v>
      </c>
      <c r="CI426" s="26" t="b">
        <f t="shared" ref="CI426:CN426" si="981">IF(DG426&lt;&gt;"",IF(ISERROR(MATCH(INT(CO426),$EE$4:$EE$879,0))=FALSE,TRUE),"")</f>
        <v>1</v>
      </c>
      <c r="CJ426" s="26" t="b">
        <f t="shared" si="981"/>
        <v>1</v>
      </c>
      <c r="CK426" s="26" t="b">
        <f t="shared" si="981"/>
        <v>1</v>
      </c>
      <c r="CL426" s="26" t="b">
        <f t="shared" si="981"/>
        <v>1</v>
      </c>
      <c r="CM426" s="26" t="b">
        <f t="shared" si="981"/>
        <v>1</v>
      </c>
      <c r="CN426" s="26" t="b">
        <f t="shared" si="981"/>
        <v>1</v>
      </c>
      <c r="CO426" s="14" t="str">
        <f t="shared" ref="CO426:CT426" si="982">IF(DG426&lt;&gt;"",REPLACE(REPLACE(INDEX($EE$4:$EE$801,MATCH(DG426,$EF$4:$EF$801,0)),6,1,CU426),1,1,DA426),"")</f>
        <v>5401071</v>
      </c>
      <c r="CP426" s="14" t="str">
        <f t="shared" si="982"/>
        <v>5201073</v>
      </c>
      <c r="CQ426" s="14" t="str">
        <f t="shared" si="982"/>
        <v>5201073</v>
      </c>
      <c r="CR426" s="14" t="str">
        <f t="shared" si="982"/>
        <v>5300075</v>
      </c>
      <c r="CS426" s="14" t="str">
        <f t="shared" si="982"/>
        <v>5400075</v>
      </c>
      <c r="CT426" s="14" t="str">
        <f t="shared" si="982"/>
        <v>5502071</v>
      </c>
      <c r="CU426" s="2">
        <v>7</v>
      </c>
      <c r="CV426" s="2">
        <v>7</v>
      </c>
      <c r="CW426" s="2">
        <v>7</v>
      </c>
      <c r="CX426" s="2">
        <v>7</v>
      </c>
      <c r="CY426" s="2">
        <v>7</v>
      </c>
      <c r="CZ426" s="2">
        <v>7</v>
      </c>
      <c r="DA426" s="2">
        <v>5</v>
      </c>
      <c r="DB426" s="7">
        <v>5</v>
      </c>
      <c r="DC426">
        <v>5</v>
      </c>
      <c r="DD426" s="2">
        <v>5</v>
      </c>
      <c r="DE426" s="7">
        <v>5</v>
      </c>
      <c r="DF426">
        <v>5</v>
      </c>
      <c r="DG426" s="1" t="s">
        <v>3161</v>
      </c>
      <c r="DH426" s="1" t="s">
        <v>3268</v>
      </c>
      <c r="DI426" s="1" t="s">
        <v>3268</v>
      </c>
      <c r="DJ426" s="1" t="s">
        <v>3242</v>
      </c>
      <c r="DK426" s="1" t="s">
        <v>3289</v>
      </c>
      <c r="DL426" s="1" t="s">
        <v>3133</v>
      </c>
      <c r="DM426" t="s">
        <v>3131</v>
      </c>
      <c r="DN426" t="s">
        <v>3138</v>
      </c>
      <c r="DO426" t="s">
        <v>3138</v>
      </c>
      <c r="DP426" t="s">
        <v>3159</v>
      </c>
      <c r="DQ426" t="s">
        <v>3159</v>
      </c>
      <c r="DR426" t="s">
        <v>3131</v>
      </c>
      <c r="DS426" s="1" t="s">
        <v>3203</v>
      </c>
      <c r="DT426" s="1" t="s">
        <v>3179</v>
      </c>
      <c r="DU426" s="1" t="s">
        <v>3179</v>
      </c>
      <c r="DV426" s="1" t="s">
        <v>3243</v>
      </c>
      <c r="DW426" s="1" t="s">
        <v>3234</v>
      </c>
      <c r="DX426" s="1" t="s">
        <v>3198</v>
      </c>
      <c r="DY426">
        <f t="shared" si="883"/>
        <v>2</v>
      </c>
      <c r="DZ426">
        <f t="shared" si="884"/>
        <v>1</v>
      </c>
      <c r="EA426">
        <f t="shared" si="885"/>
        <v>1</v>
      </c>
      <c r="EB426">
        <f t="shared" si="886"/>
        <v>1</v>
      </c>
      <c r="EC426">
        <f t="shared" si="887"/>
        <v>2</v>
      </c>
      <c r="ED426">
        <f t="shared" si="888"/>
        <v>2</v>
      </c>
      <c r="EE426" s="14">
        <v>5501135</v>
      </c>
      <c r="EF426" s="33" t="s">
        <v>3290</v>
      </c>
      <c r="EG426" s="14">
        <v>2</v>
      </c>
      <c r="FA426" t="str">
        <f t="shared" si="924"/>
        <v>水魔法师</v>
      </c>
      <c r="FB426" t="str">
        <f t="shared" si="925"/>
        <v>木骑兵</v>
      </c>
      <c r="FC426" t="str">
        <f t="shared" si="926"/>
        <v>木骑兵</v>
      </c>
      <c r="FD426" t="str">
        <f t="shared" si="927"/>
        <v>暗武士</v>
      </c>
      <c r="FE426" t="str">
        <f t="shared" si="928"/>
        <v>暗巫师</v>
      </c>
      <c r="FF426" t="str">
        <f t="shared" si="929"/>
        <v>水火枪手</v>
      </c>
    </row>
    <row r="427" spans="15:162" ht="14.25" x14ac:dyDescent="0.15">
      <c r="O427" s="6">
        <v>10344</v>
      </c>
      <c r="P427" s="11">
        <v>994185.36</v>
      </c>
      <c r="Q427" s="16">
        <f t="shared" si="959"/>
        <v>994185</v>
      </c>
      <c r="R427" s="4" t="str">
        <f t="shared" si="960"/>
        <v>5502073,5200072,5301072,5201071,5501074,5500071</v>
      </c>
      <c r="S427" s="4" t="str">
        <f t="shared" si="961"/>
        <v>7,7,7,7,7,7</v>
      </c>
      <c r="T427" s="4" t="str">
        <f t="shared" si="962"/>
        <v>422,417,417,417,417,417</v>
      </c>
      <c r="U427" s="2">
        <v>5502073</v>
      </c>
      <c r="V427" s="7">
        <v>5200072</v>
      </c>
      <c r="W427">
        <v>5301072</v>
      </c>
      <c r="X427" s="7">
        <v>5201071</v>
      </c>
      <c r="Y427">
        <v>5501074</v>
      </c>
      <c r="Z427" s="4">
        <v>5500071</v>
      </c>
      <c r="AA427" s="2">
        <v>7</v>
      </c>
      <c r="AB427" s="2">
        <v>7</v>
      </c>
      <c r="AC427" s="2">
        <v>7</v>
      </c>
      <c r="AD427" s="2">
        <v>7</v>
      </c>
      <c r="AE427" s="2">
        <v>7</v>
      </c>
      <c r="AF427" s="2">
        <v>7</v>
      </c>
      <c r="AG427" s="2">
        <f t="shared" si="891"/>
        <v>422</v>
      </c>
      <c r="AH427" s="2">
        <f t="shared" si="943"/>
        <v>417</v>
      </c>
      <c r="AI427" s="2">
        <f t="shared" si="944"/>
        <v>417</v>
      </c>
      <c r="AJ427" s="2">
        <f t="shared" si="945"/>
        <v>417</v>
      </c>
      <c r="AK427" s="2">
        <f t="shared" si="946"/>
        <v>417</v>
      </c>
      <c r="AL427" s="2">
        <f t="shared" si="947"/>
        <v>417</v>
      </c>
      <c r="AM427" s="8">
        <f t="shared" si="948"/>
        <v>169011.45</v>
      </c>
      <c r="AN427" s="8">
        <f t="shared" si="869"/>
        <v>165034.71000000002</v>
      </c>
      <c r="AO427" s="8">
        <f t="shared" si="869"/>
        <v>165034.71000000002</v>
      </c>
      <c r="AP427" s="8">
        <f t="shared" si="869"/>
        <v>165034.71000000002</v>
      </c>
      <c r="AQ427" s="8">
        <f t="shared" si="869"/>
        <v>165034.71000000002</v>
      </c>
      <c r="AR427" s="8">
        <f t="shared" si="869"/>
        <v>165034.71000000002</v>
      </c>
      <c r="AS427" s="8">
        <f t="shared" si="892"/>
        <v>-28</v>
      </c>
      <c r="AT427">
        <f t="shared" si="893"/>
        <v>394</v>
      </c>
      <c r="BI427">
        <v>1101015</v>
      </c>
      <c r="BJ427" s="4">
        <f>[1]monsters!$N427</f>
        <v>62.4</v>
      </c>
      <c r="BK427" s="4">
        <f>[1]monsters!$O427</f>
        <v>6.24</v>
      </c>
      <c r="BL427" s="4">
        <f>[1]monsters!$P427</f>
        <v>1066.67</v>
      </c>
      <c r="BM427" s="4">
        <f>[1]monsters!$Q427</f>
        <v>106.67</v>
      </c>
      <c r="BN427" s="4">
        <f>[1]monsters!$R427</f>
        <v>12.48</v>
      </c>
      <c r="BO427" s="4">
        <f>[1]monsters!$S427</f>
        <v>1.25</v>
      </c>
      <c r="BP427" s="4">
        <f>[1]monsters!$K427</f>
        <v>1.3</v>
      </c>
      <c r="BQ427">
        <f>[1]monsters!$D427</f>
        <v>2</v>
      </c>
      <c r="BR427">
        <f t="shared" si="876"/>
        <v>0.1</v>
      </c>
      <c r="BS427">
        <f t="shared" si="877"/>
        <v>94.882814814814822</v>
      </c>
      <c r="BT427">
        <f t="shared" si="878"/>
        <v>9.4882814814814829</v>
      </c>
      <c r="CH427" t="str">
        <f t="shared" si="930"/>
        <v/>
      </c>
      <c r="CI427" s="26" t="b">
        <f t="shared" ref="CI427:CN427" si="983">IF(DG427&lt;&gt;"",IF(ISERROR(MATCH(INT(CO427),$EE$4:$EE$879,0))=FALSE,TRUE),"")</f>
        <v>1</v>
      </c>
      <c r="CJ427" s="26" t="b">
        <f t="shared" si="983"/>
        <v>1</v>
      </c>
      <c r="CK427" s="26" t="b">
        <f t="shared" si="983"/>
        <v>1</v>
      </c>
      <c r="CL427" s="26" t="b">
        <f t="shared" si="983"/>
        <v>1</v>
      </c>
      <c r="CM427" s="26" t="b">
        <f t="shared" si="983"/>
        <v>1</v>
      </c>
      <c r="CN427" s="26" t="b">
        <f t="shared" si="983"/>
        <v>1</v>
      </c>
      <c r="CO427" s="14" t="str">
        <f t="shared" ref="CO427:CT427" si="984">IF(DG427&lt;&gt;"",REPLACE(REPLACE(INDEX($EE$4:$EE$801,MATCH(DG427,$EF$4:$EF$801,0)),6,1,CU427),1,1,DA427),"")</f>
        <v>5502073</v>
      </c>
      <c r="CP427" s="14" t="str">
        <f t="shared" si="984"/>
        <v>5200072</v>
      </c>
      <c r="CQ427" s="14" t="str">
        <f t="shared" si="984"/>
        <v>5301072</v>
      </c>
      <c r="CR427" s="14" t="str">
        <f t="shared" si="984"/>
        <v>5201071</v>
      </c>
      <c r="CS427" s="14" t="str">
        <f t="shared" si="984"/>
        <v>5501074</v>
      </c>
      <c r="CT427" s="14" t="str">
        <f t="shared" si="984"/>
        <v>5500071</v>
      </c>
      <c r="CU427" s="2">
        <v>7</v>
      </c>
      <c r="CV427" s="2">
        <v>7</v>
      </c>
      <c r="CW427" s="2">
        <v>7</v>
      </c>
      <c r="CX427" s="2">
        <v>7</v>
      </c>
      <c r="CY427" s="2">
        <v>7</v>
      </c>
      <c r="CZ427" s="2">
        <v>7</v>
      </c>
      <c r="DA427" s="2">
        <v>5</v>
      </c>
      <c r="DB427" s="7">
        <v>5</v>
      </c>
      <c r="DC427">
        <v>5</v>
      </c>
      <c r="DD427" s="2">
        <v>5</v>
      </c>
      <c r="DE427" s="7">
        <v>5</v>
      </c>
      <c r="DF427">
        <v>5</v>
      </c>
      <c r="DG427" s="1" t="s">
        <v>3273</v>
      </c>
      <c r="DH427" s="1" t="s">
        <v>3262</v>
      </c>
      <c r="DI427" s="1" t="s">
        <v>3264</v>
      </c>
      <c r="DJ427" s="1" t="s">
        <v>3257</v>
      </c>
      <c r="DK427" s="1" t="s">
        <v>3252</v>
      </c>
      <c r="DL427" s="1" t="s">
        <v>3260</v>
      </c>
      <c r="DM427" t="s">
        <v>3138</v>
      </c>
      <c r="DN427" t="s">
        <v>3122</v>
      </c>
      <c r="DO427" t="s">
        <v>3122</v>
      </c>
      <c r="DP427" t="s">
        <v>3131</v>
      </c>
      <c r="DQ427" t="s">
        <v>3253</v>
      </c>
      <c r="DR427" t="s">
        <v>3131</v>
      </c>
      <c r="DS427" s="1" t="s">
        <v>3198</v>
      </c>
      <c r="DT427" s="1" t="s">
        <v>3163</v>
      </c>
      <c r="DU427" s="1" t="s">
        <v>3184</v>
      </c>
      <c r="DV427" s="1" t="s">
        <v>3179</v>
      </c>
      <c r="DW427" s="1" t="s">
        <v>3197</v>
      </c>
      <c r="DX427" s="1" t="s">
        <v>3206</v>
      </c>
      <c r="DY427">
        <f t="shared" si="883"/>
        <v>2</v>
      </c>
      <c r="DZ427">
        <f t="shared" si="884"/>
        <v>1</v>
      </c>
      <c r="EA427">
        <f t="shared" si="885"/>
        <v>1</v>
      </c>
      <c r="EB427">
        <f t="shared" si="886"/>
        <v>1</v>
      </c>
      <c r="EC427">
        <f t="shared" si="887"/>
        <v>2</v>
      </c>
      <c r="ED427">
        <f t="shared" si="888"/>
        <v>2</v>
      </c>
      <c r="EE427" s="14">
        <v>1203011</v>
      </c>
      <c r="EF427" s="14" t="s">
        <v>3135</v>
      </c>
      <c r="EG427" s="14">
        <v>1</v>
      </c>
      <c r="FA427" t="str">
        <f t="shared" si="924"/>
        <v>木火枪手</v>
      </c>
      <c r="FB427" t="str">
        <f t="shared" si="925"/>
        <v>火刀客</v>
      </c>
      <c r="FC427" t="str">
        <f t="shared" si="926"/>
        <v>火剑士</v>
      </c>
      <c r="FD427" t="str">
        <f t="shared" si="927"/>
        <v>水骑兵</v>
      </c>
      <c r="FE427" t="str">
        <f t="shared" si="928"/>
        <v>光猎人</v>
      </c>
      <c r="FF427" t="str">
        <f t="shared" si="929"/>
        <v>水海盗</v>
      </c>
    </row>
    <row r="428" spans="15:162" ht="14.25" x14ac:dyDescent="0.15">
      <c r="O428" s="6">
        <v>10345</v>
      </c>
      <c r="P428" s="11">
        <v>1008303.66</v>
      </c>
      <c r="Q428" s="16">
        <f t="shared" si="959"/>
        <v>1008303</v>
      </c>
      <c r="R428" s="4" t="str">
        <f t="shared" si="960"/>
        <v>5502072,5201072,5202073,5201072,5502072,5502073</v>
      </c>
      <c r="S428" s="4" t="str">
        <f t="shared" si="961"/>
        <v>7,7,7,7,7,7</v>
      </c>
      <c r="T428" s="4" t="str">
        <f t="shared" si="962"/>
        <v>425,420,420,420,420,420</v>
      </c>
      <c r="U428" s="2">
        <v>5502072</v>
      </c>
      <c r="V428" s="7">
        <v>5201072</v>
      </c>
      <c r="W428">
        <v>5202073</v>
      </c>
      <c r="X428" s="7">
        <v>5201072</v>
      </c>
      <c r="Y428">
        <v>5502072</v>
      </c>
      <c r="Z428" s="4">
        <v>5502073</v>
      </c>
      <c r="AA428" s="2">
        <v>7</v>
      </c>
      <c r="AB428" s="2">
        <v>7</v>
      </c>
      <c r="AC428" s="2">
        <v>7</v>
      </c>
      <c r="AD428" s="2">
        <v>7</v>
      </c>
      <c r="AE428" s="2">
        <v>7</v>
      </c>
      <c r="AF428" s="2">
        <v>7</v>
      </c>
      <c r="AG428" s="2">
        <f t="shared" si="891"/>
        <v>425</v>
      </c>
      <c r="AH428" s="2">
        <f t="shared" si="943"/>
        <v>420</v>
      </c>
      <c r="AI428" s="2">
        <f t="shared" si="944"/>
        <v>420</v>
      </c>
      <c r="AJ428" s="2">
        <f t="shared" si="945"/>
        <v>420</v>
      </c>
      <c r="AK428" s="2">
        <f t="shared" si="946"/>
        <v>420</v>
      </c>
      <c r="AL428" s="2">
        <f t="shared" si="947"/>
        <v>420</v>
      </c>
      <c r="AM428" s="8">
        <f t="shared" si="948"/>
        <v>171411.51</v>
      </c>
      <c r="AN428" s="8">
        <f t="shared" si="869"/>
        <v>167378.29800000001</v>
      </c>
      <c r="AO428" s="8">
        <f t="shared" si="869"/>
        <v>167378.29800000001</v>
      </c>
      <c r="AP428" s="8">
        <f t="shared" si="869"/>
        <v>167378.29800000001</v>
      </c>
      <c r="AQ428" s="8">
        <f t="shared" si="869"/>
        <v>167378.29800000001</v>
      </c>
      <c r="AR428" s="8">
        <f t="shared" si="869"/>
        <v>167378.29800000001</v>
      </c>
      <c r="AS428" s="8">
        <f t="shared" si="892"/>
        <v>-28</v>
      </c>
      <c r="AT428">
        <f t="shared" si="893"/>
        <v>397</v>
      </c>
      <c r="BI428">
        <v>1102015</v>
      </c>
      <c r="BJ428" s="4">
        <f>[1]monsters!$N428</f>
        <v>83.2</v>
      </c>
      <c r="BK428" s="4">
        <f>[1]monsters!$O428</f>
        <v>8.32</v>
      </c>
      <c r="BL428" s="4">
        <f>[1]monsters!$P428</f>
        <v>800</v>
      </c>
      <c r="BM428" s="4">
        <f>[1]monsters!$Q428</f>
        <v>80</v>
      </c>
      <c r="BN428" s="4">
        <f>[1]monsters!$R428</f>
        <v>8.32</v>
      </c>
      <c r="BO428" s="4">
        <f>[1]monsters!$S428</f>
        <v>0.83</v>
      </c>
      <c r="BP428" s="4">
        <f>[1]monsters!$K428</f>
        <v>1.3</v>
      </c>
      <c r="BQ428">
        <f>[1]monsters!$D428</f>
        <v>4</v>
      </c>
      <c r="BR428">
        <f t="shared" si="876"/>
        <v>0.1</v>
      </c>
      <c r="BS428">
        <f t="shared" si="877"/>
        <v>105.56002693602694</v>
      </c>
      <c r="BT428">
        <f t="shared" si="878"/>
        <v>10.556002693602695</v>
      </c>
      <c r="CH428" t="str">
        <f t="shared" si="930"/>
        <v/>
      </c>
      <c r="CI428" s="26" t="b">
        <f t="shared" ref="CI428:CN428" si="985">IF(DG428&lt;&gt;"",IF(ISERROR(MATCH(INT(CO428),$EE$4:$EE$879,0))=FALSE,TRUE),"")</f>
        <v>1</v>
      </c>
      <c r="CJ428" s="26" t="b">
        <f t="shared" si="985"/>
        <v>1</v>
      </c>
      <c r="CK428" s="26" t="b">
        <f t="shared" si="985"/>
        <v>1</v>
      </c>
      <c r="CL428" s="26" t="b">
        <f t="shared" si="985"/>
        <v>1</v>
      </c>
      <c r="CM428" s="26" t="b">
        <f t="shared" si="985"/>
        <v>1</v>
      </c>
      <c r="CN428" s="26" t="b">
        <f t="shared" si="985"/>
        <v>1</v>
      </c>
      <c r="CO428" s="14" t="str">
        <f t="shared" ref="CO428:CT428" si="986">IF(DG428&lt;&gt;"",REPLACE(REPLACE(INDEX($EE$4:$EE$801,MATCH(DG428,$EF$4:$EF$801,0)),6,1,CU428),1,1,DA428),"")</f>
        <v>5502072</v>
      </c>
      <c r="CP428" s="14" t="str">
        <f t="shared" si="986"/>
        <v>5201072</v>
      </c>
      <c r="CQ428" s="14" t="str">
        <f t="shared" si="986"/>
        <v>5202073</v>
      </c>
      <c r="CR428" s="14" t="str">
        <f t="shared" si="986"/>
        <v>5201072</v>
      </c>
      <c r="CS428" s="14" t="str">
        <f t="shared" si="986"/>
        <v>5502072</v>
      </c>
      <c r="CT428" s="14" t="str">
        <f t="shared" si="986"/>
        <v>5502073</v>
      </c>
      <c r="CU428" s="2">
        <v>7</v>
      </c>
      <c r="CV428" s="2">
        <v>7</v>
      </c>
      <c r="CW428" s="2">
        <v>7</v>
      </c>
      <c r="CX428" s="2">
        <v>7</v>
      </c>
      <c r="CY428" s="2">
        <v>7</v>
      </c>
      <c r="CZ428" s="2">
        <v>7</v>
      </c>
      <c r="DA428" s="2">
        <v>5</v>
      </c>
      <c r="DB428" s="7">
        <v>5</v>
      </c>
      <c r="DC428">
        <v>5</v>
      </c>
      <c r="DD428" s="2">
        <v>5</v>
      </c>
      <c r="DE428" s="7">
        <v>5</v>
      </c>
      <c r="DF428">
        <v>5</v>
      </c>
      <c r="DG428" s="1" t="s">
        <v>3267</v>
      </c>
      <c r="DH428" s="1" t="s">
        <v>3142</v>
      </c>
      <c r="DI428" s="1" t="s">
        <v>3269</v>
      </c>
      <c r="DJ428" s="1" t="s">
        <v>3142</v>
      </c>
      <c r="DK428" s="1" t="s">
        <v>3267</v>
      </c>
      <c r="DL428" s="1" t="s">
        <v>3273</v>
      </c>
      <c r="DM428" s="1" t="s">
        <v>3122</v>
      </c>
      <c r="DN428" s="1" t="s">
        <v>3122</v>
      </c>
      <c r="DO428" t="s">
        <v>3138</v>
      </c>
      <c r="DP428" s="1" t="s">
        <v>3122</v>
      </c>
      <c r="DQ428" s="1" t="s">
        <v>3122</v>
      </c>
      <c r="DR428" t="s">
        <v>3138</v>
      </c>
      <c r="DS428" s="1" t="s">
        <v>3198</v>
      </c>
      <c r="DT428" s="1" t="s">
        <v>3179</v>
      </c>
      <c r="DU428" s="1" t="s">
        <v>3166</v>
      </c>
      <c r="DV428" s="1" t="s">
        <v>3179</v>
      </c>
      <c r="DW428" s="1" t="s">
        <v>3198</v>
      </c>
      <c r="DX428" s="1" t="s">
        <v>3198</v>
      </c>
      <c r="DY428">
        <f t="shared" si="883"/>
        <v>2</v>
      </c>
      <c r="DZ428">
        <f t="shared" si="884"/>
        <v>1</v>
      </c>
      <c r="EA428">
        <f t="shared" si="885"/>
        <v>1</v>
      </c>
      <c r="EB428">
        <f t="shared" si="886"/>
        <v>1</v>
      </c>
      <c r="EC428">
        <f t="shared" si="887"/>
        <v>2</v>
      </c>
      <c r="ED428">
        <f t="shared" si="888"/>
        <v>2</v>
      </c>
      <c r="EE428" s="14">
        <v>1403011</v>
      </c>
      <c r="EF428" s="14" t="s">
        <v>3187</v>
      </c>
      <c r="EG428" s="14">
        <v>2</v>
      </c>
      <c r="FA428" t="str">
        <f t="shared" si="924"/>
        <v>火火枪手</v>
      </c>
      <c r="FB428" t="str">
        <f t="shared" si="925"/>
        <v>火骑兵</v>
      </c>
      <c r="FC428" t="str">
        <f t="shared" si="926"/>
        <v>木维京</v>
      </c>
      <c r="FD428" t="str">
        <f t="shared" si="927"/>
        <v>火骑兵</v>
      </c>
      <c r="FE428" t="str">
        <f t="shared" si="928"/>
        <v>火火枪手</v>
      </c>
      <c r="FF428" t="str">
        <f t="shared" si="929"/>
        <v>木火枪手</v>
      </c>
    </row>
    <row r="429" spans="15:162" ht="14.25" x14ac:dyDescent="0.15">
      <c r="O429" s="6">
        <v>10346</v>
      </c>
      <c r="P429" s="11">
        <v>1008392.49</v>
      </c>
      <c r="Q429" s="16">
        <f t="shared" si="959"/>
        <v>1008392</v>
      </c>
      <c r="R429" s="4" t="str">
        <f t="shared" si="960"/>
        <v>5200072,5200072,5301073,5501074,5400075,5502071</v>
      </c>
      <c r="S429" s="4" t="str">
        <f t="shared" si="961"/>
        <v>7,7,7,7,7,7</v>
      </c>
      <c r="T429" s="4" t="str">
        <f t="shared" si="962"/>
        <v>425,420,420,420,420,420</v>
      </c>
      <c r="U429" s="2">
        <v>5200072</v>
      </c>
      <c r="V429" s="7">
        <v>5200072</v>
      </c>
      <c r="W429">
        <v>5301073</v>
      </c>
      <c r="X429" s="7">
        <v>5501074</v>
      </c>
      <c r="Y429">
        <v>5400075</v>
      </c>
      <c r="Z429" s="4">
        <v>5502071</v>
      </c>
      <c r="AA429" s="2">
        <v>7</v>
      </c>
      <c r="AB429" s="2">
        <v>7</v>
      </c>
      <c r="AC429" s="2">
        <v>7</v>
      </c>
      <c r="AD429" s="2">
        <v>7</v>
      </c>
      <c r="AE429" s="2">
        <v>7</v>
      </c>
      <c r="AF429" s="2">
        <v>7</v>
      </c>
      <c r="AG429" s="2">
        <f t="shared" si="891"/>
        <v>425</v>
      </c>
      <c r="AH429" s="2">
        <f t="shared" si="943"/>
        <v>420</v>
      </c>
      <c r="AI429" s="2">
        <f t="shared" si="944"/>
        <v>420</v>
      </c>
      <c r="AJ429" s="2">
        <f t="shared" si="945"/>
        <v>420</v>
      </c>
      <c r="AK429" s="2">
        <f t="shared" si="946"/>
        <v>420</v>
      </c>
      <c r="AL429" s="2">
        <f t="shared" si="947"/>
        <v>420</v>
      </c>
      <c r="AM429" s="8">
        <f t="shared" si="948"/>
        <v>171426.64</v>
      </c>
      <c r="AN429" s="8">
        <f t="shared" si="869"/>
        <v>167393.07200000001</v>
      </c>
      <c r="AO429" s="8">
        <f t="shared" si="869"/>
        <v>167393.07200000001</v>
      </c>
      <c r="AP429" s="8">
        <f t="shared" si="869"/>
        <v>167393.07200000001</v>
      </c>
      <c r="AQ429" s="8">
        <f t="shared" si="869"/>
        <v>167393.07200000001</v>
      </c>
      <c r="AR429" s="8">
        <f t="shared" si="869"/>
        <v>167393.07200000001</v>
      </c>
      <c r="AS429" s="8">
        <f t="shared" si="892"/>
        <v>-28</v>
      </c>
      <c r="AT429">
        <f t="shared" si="893"/>
        <v>397</v>
      </c>
      <c r="BI429">
        <v>2206021</v>
      </c>
      <c r="BJ429" s="4">
        <f>[1]monsters!$N429</f>
        <v>86.4</v>
      </c>
      <c r="BK429" s="4">
        <f>[1]monsters!$O429</f>
        <v>8.64</v>
      </c>
      <c r="BL429" s="4">
        <f>[1]monsters!$P429</f>
        <v>1066.67</v>
      </c>
      <c r="BM429" s="4">
        <f>[1]monsters!$Q429</f>
        <v>106.67</v>
      </c>
      <c r="BN429" s="4">
        <f>[1]monsters!$R429</f>
        <v>17.28</v>
      </c>
      <c r="BO429" s="4">
        <f>[1]monsters!$S429</f>
        <v>1.73</v>
      </c>
      <c r="BP429" s="4">
        <f>[1]monsters!$K429</f>
        <v>1.8</v>
      </c>
      <c r="BQ429">
        <f>[1]monsters!$D429</f>
        <v>2</v>
      </c>
      <c r="BR429">
        <f t="shared" si="876"/>
        <v>0.1</v>
      </c>
      <c r="BS429">
        <f t="shared" si="877"/>
        <v>117.56281481481483</v>
      </c>
      <c r="BT429">
        <f t="shared" si="878"/>
        <v>11.756281481481484</v>
      </c>
      <c r="CH429" t="str">
        <f t="shared" si="930"/>
        <v/>
      </c>
      <c r="CI429" s="26" t="b">
        <f t="shared" ref="CI429:CN429" si="987">IF(DG429&lt;&gt;"",IF(ISERROR(MATCH(INT(CO429),$EE$4:$EE$879,0))=FALSE,TRUE),"")</f>
        <v>1</v>
      </c>
      <c r="CJ429" s="26" t="b">
        <f t="shared" si="987"/>
        <v>1</v>
      </c>
      <c r="CK429" s="26" t="b">
        <f t="shared" si="987"/>
        <v>1</v>
      </c>
      <c r="CL429" s="26" t="b">
        <f t="shared" si="987"/>
        <v>1</v>
      </c>
      <c r="CM429" s="26" t="b">
        <f t="shared" si="987"/>
        <v>1</v>
      </c>
      <c r="CN429" s="26" t="b">
        <f t="shared" si="987"/>
        <v>1</v>
      </c>
      <c r="CO429" s="14" t="str">
        <f t="shared" ref="CO429:CT429" si="988">IF(DG429&lt;&gt;"",REPLACE(REPLACE(INDEX($EE$4:$EE$801,MATCH(DG429,$EF$4:$EF$801,0)),6,1,CU429),1,1,DA429),"")</f>
        <v>5200072</v>
      </c>
      <c r="CP429" s="14" t="str">
        <f t="shared" si="988"/>
        <v>5200072</v>
      </c>
      <c r="CQ429" s="14" t="str">
        <f t="shared" si="988"/>
        <v>5301073</v>
      </c>
      <c r="CR429" s="14" t="str">
        <f t="shared" si="988"/>
        <v>5501074</v>
      </c>
      <c r="CS429" s="14" t="str">
        <f t="shared" si="988"/>
        <v>5400075</v>
      </c>
      <c r="CT429" s="14" t="str">
        <f t="shared" si="988"/>
        <v>5502071</v>
      </c>
      <c r="CU429" s="2">
        <v>7</v>
      </c>
      <c r="CV429" s="2">
        <v>7</v>
      </c>
      <c r="CW429" s="2">
        <v>7</v>
      </c>
      <c r="CX429" s="2">
        <v>7</v>
      </c>
      <c r="CY429" s="2">
        <v>7</v>
      </c>
      <c r="CZ429" s="2">
        <v>7</v>
      </c>
      <c r="DA429" s="2">
        <v>5</v>
      </c>
      <c r="DB429" s="7">
        <v>5</v>
      </c>
      <c r="DC429">
        <v>5</v>
      </c>
      <c r="DD429" s="2">
        <v>5</v>
      </c>
      <c r="DE429" s="7">
        <v>5</v>
      </c>
      <c r="DF429">
        <v>5</v>
      </c>
      <c r="DG429" s="1" t="s">
        <v>3262</v>
      </c>
      <c r="DH429" s="1" t="s">
        <v>3262</v>
      </c>
      <c r="DI429" s="1" t="s">
        <v>3270</v>
      </c>
      <c r="DJ429" s="1" t="s">
        <v>3252</v>
      </c>
      <c r="DK429" s="1" t="s">
        <v>3289</v>
      </c>
      <c r="DL429" s="1" t="s">
        <v>3133</v>
      </c>
      <c r="DM429" t="s">
        <v>3122</v>
      </c>
      <c r="DN429" t="s">
        <v>3122</v>
      </c>
      <c r="DO429" t="s">
        <v>3138</v>
      </c>
      <c r="DP429" t="s">
        <v>3253</v>
      </c>
      <c r="DQ429" t="s">
        <v>3159</v>
      </c>
      <c r="DR429" t="s">
        <v>3131</v>
      </c>
      <c r="DS429" s="1" t="s">
        <v>3163</v>
      </c>
      <c r="DT429" s="1" t="s">
        <v>3163</v>
      </c>
      <c r="DU429" s="1" t="s">
        <v>3184</v>
      </c>
      <c r="DV429" s="1" t="s">
        <v>3197</v>
      </c>
      <c r="DW429" s="1" t="s">
        <v>3234</v>
      </c>
      <c r="DX429" s="1" t="s">
        <v>3198</v>
      </c>
      <c r="DY429">
        <f t="shared" si="883"/>
        <v>1</v>
      </c>
      <c r="DZ429">
        <f t="shared" si="884"/>
        <v>1</v>
      </c>
      <c r="EA429">
        <f t="shared" si="885"/>
        <v>1</v>
      </c>
      <c r="EB429">
        <f t="shared" si="886"/>
        <v>2</v>
      </c>
      <c r="EC429">
        <f t="shared" si="887"/>
        <v>2</v>
      </c>
      <c r="ED429">
        <f t="shared" si="888"/>
        <v>2</v>
      </c>
      <c r="EE429" s="14">
        <v>1205011</v>
      </c>
      <c r="EF429" s="14" t="s">
        <v>3297</v>
      </c>
      <c r="EG429" s="14">
        <v>1</v>
      </c>
      <c r="FA429" t="str">
        <f t="shared" si="924"/>
        <v>火刀客</v>
      </c>
      <c r="FB429" t="str">
        <f t="shared" si="925"/>
        <v>火刀客</v>
      </c>
      <c r="FC429" t="str">
        <f t="shared" si="926"/>
        <v>木剑士</v>
      </c>
      <c r="FD429" t="str">
        <f t="shared" si="927"/>
        <v>光猎人</v>
      </c>
      <c r="FE429" t="str">
        <f t="shared" si="928"/>
        <v>暗巫师</v>
      </c>
      <c r="FF429" t="str">
        <f t="shared" si="929"/>
        <v>水火枪手</v>
      </c>
    </row>
    <row r="430" spans="15:162" ht="14.25" x14ac:dyDescent="0.15">
      <c r="O430" s="6">
        <v>10347</v>
      </c>
      <c r="P430" s="11">
        <v>1008479.43</v>
      </c>
      <c r="Q430" s="16">
        <f t="shared" si="959"/>
        <v>1008479</v>
      </c>
      <c r="R430" s="4" t="str">
        <f t="shared" si="960"/>
        <v>5202073,5302075,5301071,5500072,5501074,5402072</v>
      </c>
      <c r="S430" s="4" t="str">
        <f t="shared" si="961"/>
        <v>7,7,7,7,7,7</v>
      </c>
      <c r="T430" s="4" t="str">
        <f t="shared" si="962"/>
        <v>425,420,420,420,420,420</v>
      </c>
      <c r="U430" s="2">
        <v>5202073</v>
      </c>
      <c r="V430" s="7">
        <v>5302075</v>
      </c>
      <c r="W430">
        <v>5301071</v>
      </c>
      <c r="X430" s="7">
        <v>5500072</v>
      </c>
      <c r="Y430">
        <v>5501074</v>
      </c>
      <c r="Z430" s="4">
        <v>5402072</v>
      </c>
      <c r="AA430" s="2">
        <v>7</v>
      </c>
      <c r="AB430" s="2">
        <v>7</v>
      </c>
      <c r="AC430" s="2">
        <v>7</v>
      </c>
      <c r="AD430" s="2">
        <v>7</v>
      </c>
      <c r="AE430" s="2">
        <v>7</v>
      </c>
      <c r="AF430" s="2">
        <v>7</v>
      </c>
      <c r="AG430" s="2">
        <f t="shared" si="891"/>
        <v>425</v>
      </c>
      <c r="AH430" s="2">
        <f t="shared" si="943"/>
        <v>420</v>
      </c>
      <c r="AI430" s="2">
        <f t="shared" si="944"/>
        <v>420</v>
      </c>
      <c r="AJ430" s="2">
        <f t="shared" si="945"/>
        <v>420</v>
      </c>
      <c r="AK430" s="2">
        <f t="shared" si="946"/>
        <v>420</v>
      </c>
      <c r="AL430" s="2">
        <f t="shared" si="947"/>
        <v>420</v>
      </c>
      <c r="AM430" s="8">
        <f t="shared" si="948"/>
        <v>171441.43000000002</v>
      </c>
      <c r="AN430" s="8">
        <f t="shared" si="869"/>
        <v>167407.514</v>
      </c>
      <c r="AO430" s="8">
        <f t="shared" si="869"/>
        <v>167407.514</v>
      </c>
      <c r="AP430" s="8">
        <f t="shared" si="869"/>
        <v>167407.514</v>
      </c>
      <c r="AQ430" s="8">
        <f t="shared" si="869"/>
        <v>167407.514</v>
      </c>
      <c r="AR430" s="8">
        <f t="shared" si="869"/>
        <v>167407.514</v>
      </c>
      <c r="AS430" s="8">
        <f t="shared" si="892"/>
        <v>-28</v>
      </c>
      <c r="AT430">
        <f t="shared" si="893"/>
        <v>397</v>
      </c>
      <c r="BI430">
        <v>2406021</v>
      </c>
      <c r="BJ430" s="4">
        <f>[1]monsters!$N430</f>
        <v>100</v>
      </c>
      <c r="BK430" s="4">
        <f>[1]monsters!$O430</f>
        <v>10</v>
      </c>
      <c r="BL430" s="4">
        <f>[1]monsters!$P430</f>
        <v>768</v>
      </c>
      <c r="BM430" s="4">
        <f>[1]monsters!$Q430</f>
        <v>76.8</v>
      </c>
      <c r="BN430" s="4">
        <f>[1]monsters!$R430</f>
        <v>10</v>
      </c>
      <c r="BO430" s="4">
        <f>[1]monsters!$S430</f>
        <v>1</v>
      </c>
      <c r="BP430" s="4">
        <f>[1]monsters!$K430</f>
        <v>1.5</v>
      </c>
      <c r="BQ430">
        <f>[1]monsters!$D430</f>
        <v>4</v>
      </c>
      <c r="BR430">
        <f t="shared" si="876"/>
        <v>0.1</v>
      </c>
      <c r="BS430">
        <f t="shared" si="877"/>
        <v>120.35858585858585</v>
      </c>
      <c r="BT430">
        <f t="shared" si="878"/>
        <v>12.035858585858586</v>
      </c>
      <c r="CH430" t="str">
        <f t="shared" si="930"/>
        <v/>
      </c>
      <c r="CI430" s="26" t="b">
        <f t="shared" ref="CI430:CN430" si="989">IF(DG430&lt;&gt;"",IF(ISERROR(MATCH(INT(CO430),$EE$4:$EE$879,0))=FALSE,TRUE),"")</f>
        <v>1</v>
      </c>
      <c r="CJ430" s="26" t="b">
        <f t="shared" si="989"/>
        <v>1</v>
      </c>
      <c r="CK430" s="26" t="b">
        <f t="shared" si="989"/>
        <v>1</v>
      </c>
      <c r="CL430" s="26" t="b">
        <f t="shared" si="989"/>
        <v>1</v>
      </c>
      <c r="CM430" s="26" t="b">
        <f t="shared" si="989"/>
        <v>1</v>
      </c>
      <c r="CN430" s="26" t="b">
        <f t="shared" si="989"/>
        <v>1</v>
      </c>
      <c r="CO430" s="14" t="str">
        <f t="shared" ref="CO430:CT430" si="990">IF(DG430&lt;&gt;"",REPLACE(REPLACE(INDEX($EE$4:$EE$801,MATCH(DG430,$EF$4:$EF$801,0)),6,1,CU430),1,1,DA430),"")</f>
        <v>5202073</v>
      </c>
      <c r="CP430" s="14" t="str">
        <f t="shared" si="990"/>
        <v>5302075</v>
      </c>
      <c r="CQ430" s="14" t="str">
        <f t="shared" si="990"/>
        <v>5301071</v>
      </c>
      <c r="CR430" s="14" t="str">
        <f t="shared" si="990"/>
        <v>5500072</v>
      </c>
      <c r="CS430" s="14" t="str">
        <f t="shared" si="990"/>
        <v>5501074</v>
      </c>
      <c r="CT430" s="14" t="str">
        <f t="shared" si="990"/>
        <v>5402072</v>
      </c>
      <c r="CU430" s="2">
        <v>7</v>
      </c>
      <c r="CV430" s="2">
        <v>7</v>
      </c>
      <c r="CW430" s="2">
        <v>7</v>
      </c>
      <c r="CX430" s="2">
        <v>7</v>
      </c>
      <c r="CY430" s="2">
        <v>7</v>
      </c>
      <c r="CZ430" s="2">
        <v>7</v>
      </c>
      <c r="DA430" s="2">
        <v>5</v>
      </c>
      <c r="DB430" s="7">
        <v>5</v>
      </c>
      <c r="DC430">
        <v>5</v>
      </c>
      <c r="DD430" s="2">
        <v>5</v>
      </c>
      <c r="DE430" s="7">
        <v>5</v>
      </c>
      <c r="DF430">
        <v>5</v>
      </c>
      <c r="DG430" s="1" t="s">
        <v>3269</v>
      </c>
      <c r="DH430" s="1" t="s">
        <v>3286</v>
      </c>
      <c r="DI430" s="1" t="s">
        <v>3128</v>
      </c>
      <c r="DJ430" s="1" t="s">
        <v>3148</v>
      </c>
      <c r="DK430" s="1" t="s">
        <v>3252</v>
      </c>
      <c r="DL430" s="1" t="s">
        <v>3266</v>
      </c>
      <c r="DM430" t="s">
        <v>3138</v>
      </c>
      <c r="DN430" t="s">
        <v>3159</v>
      </c>
      <c r="DO430" t="s">
        <v>3131</v>
      </c>
      <c r="DP430" t="s">
        <v>3122</v>
      </c>
      <c r="DQ430" t="s">
        <v>3253</v>
      </c>
      <c r="DR430" t="s">
        <v>3122</v>
      </c>
      <c r="DS430" s="1" t="s">
        <v>3166</v>
      </c>
      <c r="DT430" s="1" t="s">
        <v>3146</v>
      </c>
      <c r="DU430" s="1" t="s">
        <v>3184</v>
      </c>
      <c r="DV430" s="1" t="s">
        <v>3206</v>
      </c>
      <c r="DW430" s="1" t="s">
        <v>3197</v>
      </c>
      <c r="DX430" s="1" t="s">
        <v>3202</v>
      </c>
      <c r="DY430">
        <f t="shared" si="883"/>
        <v>1</v>
      </c>
      <c r="DZ430">
        <f t="shared" si="884"/>
        <v>1</v>
      </c>
      <c r="EA430">
        <f t="shared" si="885"/>
        <v>1</v>
      </c>
      <c r="EB430">
        <f t="shared" si="886"/>
        <v>2</v>
      </c>
      <c r="EC430">
        <f t="shared" si="887"/>
        <v>2</v>
      </c>
      <c r="ED430">
        <f t="shared" si="888"/>
        <v>2</v>
      </c>
      <c r="EE430" s="14">
        <v>1405011</v>
      </c>
      <c r="EF430" s="14" t="s">
        <v>3298</v>
      </c>
      <c r="EG430" s="14">
        <v>2</v>
      </c>
      <c r="FA430" t="str">
        <f t="shared" si="924"/>
        <v>木维京</v>
      </c>
      <c r="FB430" t="str">
        <f t="shared" si="925"/>
        <v>暗盗贼</v>
      </c>
      <c r="FC430" t="str">
        <f t="shared" si="926"/>
        <v>水剑士</v>
      </c>
      <c r="FD430" t="str">
        <f t="shared" si="927"/>
        <v>火海盗</v>
      </c>
      <c r="FE430" t="str">
        <f t="shared" si="928"/>
        <v>光猎人</v>
      </c>
      <c r="FF430" t="str">
        <f t="shared" si="929"/>
        <v>火女巫</v>
      </c>
    </row>
    <row r="431" spans="15:162" ht="14.25" x14ac:dyDescent="0.15">
      <c r="O431" s="6">
        <v>10348</v>
      </c>
      <c r="P431" s="11">
        <v>1008568.26</v>
      </c>
      <c r="Q431" s="16">
        <f t="shared" si="959"/>
        <v>1008568</v>
      </c>
      <c r="R431" s="4" t="str">
        <f t="shared" si="960"/>
        <v>5401071,5201073,5201073,5302075,5400075,5502071</v>
      </c>
      <c r="S431" s="4" t="str">
        <f t="shared" si="961"/>
        <v>7,7,7,7,7,7</v>
      </c>
      <c r="T431" s="4" t="str">
        <f t="shared" si="962"/>
        <v>425,420,420,420,420,420</v>
      </c>
      <c r="U431" s="2">
        <v>5401071</v>
      </c>
      <c r="V431" s="7">
        <v>5201073</v>
      </c>
      <c r="W431">
        <v>5201073</v>
      </c>
      <c r="X431" s="7">
        <v>5302075</v>
      </c>
      <c r="Y431">
        <v>5400075</v>
      </c>
      <c r="Z431" s="4">
        <v>5502071</v>
      </c>
      <c r="AA431" s="2">
        <v>7</v>
      </c>
      <c r="AB431" s="2">
        <v>7</v>
      </c>
      <c r="AC431" s="2">
        <v>7</v>
      </c>
      <c r="AD431" s="2">
        <v>7</v>
      </c>
      <c r="AE431" s="2">
        <v>7</v>
      </c>
      <c r="AF431" s="2">
        <v>7</v>
      </c>
      <c r="AG431" s="2">
        <f t="shared" si="891"/>
        <v>425</v>
      </c>
      <c r="AH431" s="2">
        <f t="shared" si="943"/>
        <v>420</v>
      </c>
      <c r="AI431" s="2">
        <f t="shared" si="944"/>
        <v>420</v>
      </c>
      <c r="AJ431" s="2">
        <f t="shared" si="945"/>
        <v>420</v>
      </c>
      <c r="AK431" s="2">
        <f t="shared" si="946"/>
        <v>420</v>
      </c>
      <c r="AL431" s="2">
        <f t="shared" si="947"/>
        <v>420</v>
      </c>
      <c r="AM431" s="8">
        <f t="shared" si="948"/>
        <v>171456.56000000003</v>
      </c>
      <c r="AN431" s="8">
        <f t="shared" si="869"/>
        <v>167422.288</v>
      </c>
      <c r="AO431" s="8">
        <f t="shared" si="869"/>
        <v>167422.288</v>
      </c>
      <c r="AP431" s="8">
        <f t="shared" si="869"/>
        <v>167422.288</v>
      </c>
      <c r="AQ431" s="8">
        <f t="shared" si="869"/>
        <v>167422.288</v>
      </c>
      <c r="AR431" s="8">
        <f t="shared" si="869"/>
        <v>167422.288</v>
      </c>
      <c r="AS431" s="8">
        <f t="shared" si="892"/>
        <v>-28</v>
      </c>
      <c r="AT431">
        <f t="shared" si="893"/>
        <v>397</v>
      </c>
      <c r="BI431">
        <v>2205021</v>
      </c>
      <c r="BJ431" s="4">
        <f>[1]monsters!$N431</f>
        <v>76.27</v>
      </c>
      <c r="BK431" s="4">
        <f>[1]monsters!$O431</f>
        <v>7.63</v>
      </c>
      <c r="BL431" s="4">
        <f>[1]monsters!$P431</f>
        <v>872.73</v>
      </c>
      <c r="BM431" s="4">
        <f>[1]monsters!$Q431</f>
        <v>87.27</v>
      </c>
      <c r="BN431" s="4">
        <f>[1]monsters!$R431</f>
        <v>9.5299999999999994</v>
      </c>
      <c r="BO431" s="4">
        <f>[1]monsters!$S431</f>
        <v>0.95</v>
      </c>
      <c r="BP431" s="4">
        <f>[1]monsters!$K431</f>
        <v>1.3</v>
      </c>
      <c r="BQ431">
        <f>[1]monsters!$D431</f>
        <v>3</v>
      </c>
      <c r="BR431">
        <f t="shared" si="876"/>
        <v>0.1</v>
      </c>
      <c r="BS431">
        <f t="shared" si="877"/>
        <v>101.45999848484848</v>
      </c>
      <c r="BT431">
        <f t="shared" si="878"/>
        <v>10.145999848484848</v>
      </c>
      <c r="CH431" t="str">
        <f t="shared" si="930"/>
        <v/>
      </c>
      <c r="CI431" s="26" t="b">
        <f t="shared" ref="CI431:CN431" si="991">IF(DG431&lt;&gt;"",IF(ISERROR(MATCH(INT(CO431),$EE$4:$EE$879,0))=FALSE,TRUE),"")</f>
        <v>1</v>
      </c>
      <c r="CJ431" s="26" t="b">
        <f t="shared" si="991"/>
        <v>1</v>
      </c>
      <c r="CK431" s="26" t="b">
        <f t="shared" si="991"/>
        <v>1</v>
      </c>
      <c r="CL431" s="26" t="b">
        <f t="shared" si="991"/>
        <v>1</v>
      </c>
      <c r="CM431" s="26" t="b">
        <f t="shared" si="991"/>
        <v>1</v>
      </c>
      <c r="CN431" s="26" t="b">
        <f t="shared" si="991"/>
        <v>1</v>
      </c>
      <c r="CO431" s="14" t="str">
        <f t="shared" ref="CO431:CT431" si="992">IF(DG431&lt;&gt;"",REPLACE(REPLACE(INDEX($EE$4:$EE$801,MATCH(DG431,$EF$4:$EF$801,0)),6,1,CU431),1,1,DA431),"")</f>
        <v>5401071</v>
      </c>
      <c r="CP431" s="14" t="str">
        <f t="shared" si="992"/>
        <v>5201073</v>
      </c>
      <c r="CQ431" s="14" t="str">
        <f t="shared" si="992"/>
        <v>5201073</v>
      </c>
      <c r="CR431" s="14" t="str">
        <f t="shared" si="992"/>
        <v>5302075</v>
      </c>
      <c r="CS431" s="14" t="str">
        <f t="shared" si="992"/>
        <v>5400075</v>
      </c>
      <c r="CT431" s="14" t="str">
        <f t="shared" si="992"/>
        <v>5502071</v>
      </c>
      <c r="CU431" s="2">
        <v>7</v>
      </c>
      <c r="CV431" s="2">
        <v>7</v>
      </c>
      <c r="CW431" s="2">
        <v>7</v>
      </c>
      <c r="CX431" s="2">
        <v>7</v>
      </c>
      <c r="CY431" s="2">
        <v>7</v>
      </c>
      <c r="CZ431" s="2">
        <v>7</v>
      </c>
      <c r="DA431" s="2">
        <v>5</v>
      </c>
      <c r="DB431" s="7">
        <v>5</v>
      </c>
      <c r="DC431">
        <v>5</v>
      </c>
      <c r="DD431" s="2">
        <v>5</v>
      </c>
      <c r="DE431" s="7">
        <v>5</v>
      </c>
      <c r="DF431">
        <v>5</v>
      </c>
      <c r="DG431" s="1" t="s">
        <v>3161</v>
      </c>
      <c r="DH431" s="1" t="s">
        <v>3268</v>
      </c>
      <c r="DI431" s="1" t="s">
        <v>3268</v>
      </c>
      <c r="DJ431" s="1" t="s">
        <v>3286</v>
      </c>
      <c r="DK431" s="1" t="s">
        <v>3289</v>
      </c>
      <c r="DL431" s="1" t="s">
        <v>3133</v>
      </c>
      <c r="DM431" t="s">
        <v>3131</v>
      </c>
      <c r="DN431" t="s">
        <v>3138</v>
      </c>
      <c r="DO431" t="s">
        <v>3138</v>
      </c>
      <c r="DP431" t="s">
        <v>3159</v>
      </c>
      <c r="DQ431" t="s">
        <v>3159</v>
      </c>
      <c r="DR431" t="s">
        <v>3131</v>
      </c>
      <c r="DS431" s="1" t="s">
        <v>3203</v>
      </c>
      <c r="DT431" s="1" t="s">
        <v>3179</v>
      </c>
      <c r="DU431" s="1" t="s">
        <v>3179</v>
      </c>
      <c r="DV431" s="1" t="s">
        <v>3146</v>
      </c>
      <c r="DW431" s="1" t="s">
        <v>3234</v>
      </c>
      <c r="DX431" s="1" t="s">
        <v>3198</v>
      </c>
      <c r="DY431">
        <f t="shared" si="883"/>
        <v>2</v>
      </c>
      <c r="DZ431">
        <f t="shared" si="884"/>
        <v>1</v>
      </c>
      <c r="EA431">
        <f t="shared" si="885"/>
        <v>1</v>
      </c>
      <c r="EB431">
        <f t="shared" si="886"/>
        <v>1</v>
      </c>
      <c r="EC431">
        <f t="shared" si="887"/>
        <v>2</v>
      </c>
      <c r="ED431">
        <f t="shared" si="888"/>
        <v>2</v>
      </c>
      <c r="EE431" s="14">
        <v>1303011</v>
      </c>
      <c r="EF431" s="14" t="s">
        <v>3299</v>
      </c>
      <c r="EG431" s="14">
        <v>1</v>
      </c>
      <c r="FA431" t="str">
        <f t="shared" si="924"/>
        <v>水魔法师</v>
      </c>
      <c r="FB431" t="str">
        <f t="shared" si="925"/>
        <v>木骑兵</v>
      </c>
      <c r="FC431" t="str">
        <f t="shared" si="926"/>
        <v>木骑兵</v>
      </c>
      <c r="FD431" t="str">
        <f t="shared" si="927"/>
        <v>暗盗贼</v>
      </c>
      <c r="FE431" t="str">
        <f t="shared" si="928"/>
        <v>暗巫师</v>
      </c>
      <c r="FF431" t="str">
        <f t="shared" si="929"/>
        <v>水火枪手</v>
      </c>
    </row>
    <row r="432" spans="15:162" ht="14.25" x14ac:dyDescent="0.15">
      <c r="O432" s="6">
        <v>10349</v>
      </c>
      <c r="P432" s="11">
        <v>1008655.2</v>
      </c>
      <c r="Q432" s="16">
        <f t="shared" si="959"/>
        <v>1008655</v>
      </c>
      <c r="R432" s="4" t="str">
        <f t="shared" si="960"/>
        <v>5502073,5200072,5301072,5201071,5501074,5500071</v>
      </c>
      <c r="S432" s="4" t="str">
        <f t="shared" si="961"/>
        <v>7,7,7,7,7,7</v>
      </c>
      <c r="T432" s="4" t="str">
        <f t="shared" si="962"/>
        <v>425,420,420,420,420,420</v>
      </c>
      <c r="U432" s="2">
        <v>5502073</v>
      </c>
      <c r="V432" s="7">
        <v>5200072</v>
      </c>
      <c r="W432">
        <v>5301072</v>
      </c>
      <c r="X432" s="7">
        <v>5201071</v>
      </c>
      <c r="Y432">
        <v>5501074</v>
      </c>
      <c r="Z432" s="4">
        <v>5500071</v>
      </c>
      <c r="AA432" s="2">
        <v>7</v>
      </c>
      <c r="AB432" s="2">
        <v>7</v>
      </c>
      <c r="AC432" s="2">
        <v>7</v>
      </c>
      <c r="AD432" s="2">
        <v>7</v>
      </c>
      <c r="AE432" s="2">
        <v>7</v>
      </c>
      <c r="AF432" s="2">
        <v>7</v>
      </c>
      <c r="AG432" s="2">
        <f t="shared" si="891"/>
        <v>425</v>
      </c>
      <c r="AH432" s="2">
        <f t="shared" si="943"/>
        <v>420</v>
      </c>
      <c r="AI432" s="2">
        <f t="shared" si="944"/>
        <v>420</v>
      </c>
      <c r="AJ432" s="2">
        <f t="shared" si="945"/>
        <v>420</v>
      </c>
      <c r="AK432" s="2">
        <f t="shared" si="946"/>
        <v>420</v>
      </c>
      <c r="AL432" s="2">
        <f t="shared" si="947"/>
        <v>420</v>
      </c>
      <c r="AM432" s="8">
        <f t="shared" si="948"/>
        <v>171471.35</v>
      </c>
      <c r="AN432" s="8">
        <f t="shared" si="869"/>
        <v>167436.73000000001</v>
      </c>
      <c r="AO432" s="8">
        <f t="shared" si="869"/>
        <v>167436.73000000001</v>
      </c>
      <c r="AP432" s="8">
        <f t="shared" si="869"/>
        <v>167436.73000000001</v>
      </c>
      <c r="AQ432" s="8">
        <f t="shared" si="869"/>
        <v>167436.73000000001</v>
      </c>
      <c r="AR432" s="8">
        <f t="shared" si="869"/>
        <v>167436.73000000001</v>
      </c>
      <c r="AS432" s="8">
        <f t="shared" si="892"/>
        <v>-28</v>
      </c>
      <c r="AT432">
        <f t="shared" si="893"/>
        <v>397</v>
      </c>
      <c r="BI432">
        <v>2405021</v>
      </c>
      <c r="BJ432" s="4">
        <f>[1]monsters!$N432</f>
        <v>105.6</v>
      </c>
      <c r="BK432" s="4">
        <f>[1]monsters!$O432</f>
        <v>10.56</v>
      </c>
      <c r="BL432" s="4">
        <f>[1]monsters!$P432</f>
        <v>872.73</v>
      </c>
      <c r="BM432" s="4">
        <f>[1]monsters!$Q432</f>
        <v>87.27</v>
      </c>
      <c r="BN432" s="4">
        <f>[1]monsters!$R432</f>
        <v>17.600000000000001</v>
      </c>
      <c r="BO432" s="4">
        <f>[1]monsters!$S432</f>
        <v>1.76</v>
      </c>
      <c r="BP432" s="4">
        <f>[1]monsters!$K432</f>
        <v>1.8</v>
      </c>
      <c r="BQ432">
        <f>[1]monsters!$D432</f>
        <v>5</v>
      </c>
      <c r="BR432">
        <f t="shared" si="876"/>
        <v>0.1</v>
      </c>
      <c r="BS432">
        <f t="shared" si="877"/>
        <v>129.17684848484848</v>
      </c>
      <c r="BT432">
        <f t="shared" si="878"/>
        <v>12.917684848484848</v>
      </c>
      <c r="CH432" t="str">
        <f t="shared" si="930"/>
        <v/>
      </c>
      <c r="CI432" s="26" t="b">
        <f t="shared" ref="CI432:CN432" si="993">IF(DG432&lt;&gt;"",IF(ISERROR(MATCH(INT(CO432),$EE$4:$EE$879,0))=FALSE,TRUE),"")</f>
        <v>1</v>
      </c>
      <c r="CJ432" s="26" t="b">
        <f t="shared" si="993"/>
        <v>1</v>
      </c>
      <c r="CK432" s="26" t="b">
        <f t="shared" si="993"/>
        <v>1</v>
      </c>
      <c r="CL432" s="26" t="b">
        <f t="shared" si="993"/>
        <v>1</v>
      </c>
      <c r="CM432" s="26" t="b">
        <f t="shared" si="993"/>
        <v>1</v>
      </c>
      <c r="CN432" s="26" t="b">
        <f t="shared" si="993"/>
        <v>1</v>
      </c>
      <c r="CO432" s="14" t="str">
        <f t="shared" ref="CO432:CT432" si="994">IF(DG432&lt;&gt;"",REPLACE(REPLACE(INDEX($EE$4:$EE$801,MATCH(DG432,$EF$4:$EF$801,0)),6,1,CU432),1,1,DA432),"")</f>
        <v>5502073</v>
      </c>
      <c r="CP432" s="14" t="str">
        <f t="shared" si="994"/>
        <v>5200072</v>
      </c>
      <c r="CQ432" s="14" t="str">
        <f t="shared" si="994"/>
        <v>5301072</v>
      </c>
      <c r="CR432" s="14" t="str">
        <f t="shared" si="994"/>
        <v>5201071</v>
      </c>
      <c r="CS432" s="14" t="str">
        <f t="shared" si="994"/>
        <v>5501074</v>
      </c>
      <c r="CT432" s="14" t="str">
        <f t="shared" si="994"/>
        <v>5500071</v>
      </c>
      <c r="CU432" s="2">
        <v>7</v>
      </c>
      <c r="CV432" s="2">
        <v>7</v>
      </c>
      <c r="CW432" s="2">
        <v>7</v>
      </c>
      <c r="CX432" s="2">
        <v>7</v>
      </c>
      <c r="CY432" s="2">
        <v>7</v>
      </c>
      <c r="CZ432" s="2">
        <v>7</v>
      </c>
      <c r="DA432" s="2">
        <v>5</v>
      </c>
      <c r="DB432" s="7">
        <v>5</v>
      </c>
      <c r="DC432">
        <v>5</v>
      </c>
      <c r="DD432" s="2">
        <v>5</v>
      </c>
      <c r="DE432" s="7">
        <v>5</v>
      </c>
      <c r="DF432">
        <v>5</v>
      </c>
      <c r="DG432" s="1" t="s">
        <v>3273</v>
      </c>
      <c r="DH432" s="1" t="s">
        <v>3262</v>
      </c>
      <c r="DI432" s="1" t="s">
        <v>3264</v>
      </c>
      <c r="DJ432" s="1" t="s">
        <v>3257</v>
      </c>
      <c r="DK432" s="1" t="s">
        <v>3252</v>
      </c>
      <c r="DL432" s="1" t="s">
        <v>3260</v>
      </c>
      <c r="DM432" t="s">
        <v>3138</v>
      </c>
      <c r="DN432" t="s">
        <v>3122</v>
      </c>
      <c r="DO432" t="s">
        <v>3122</v>
      </c>
      <c r="DP432" t="s">
        <v>3131</v>
      </c>
      <c r="DQ432" t="s">
        <v>3253</v>
      </c>
      <c r="DR432" t="s">
        <v>3131</v>
      </c>
      <c r="DS432" s="1" t="s">
        <v>3198</v>
      </c>
      <c r="DT432" s="1" t="s">
        <v>3163</v>
      </c>
      <c r="DU432" s="1" t="s">
        <v>3184</v>
      </c>
      <c r="DV432" s="1" t="s">
        <v>3179</v>
      </c>
      <c r="DW432" s="1" t="s">
        <v>3197</v>
      </c>
      <c r="DX432" s="1" t="s">
        <v>3206</v>
      </c>
      <c r="DY432">
        <f t="shared" si="883"/>
        <v>2</v>
      </c>
      <c r="DZ432">
        <f t="shared" si="884"/>
        <v>1</v>
      </c>
      <c r="EA432">
        <f t="shared" si="885"/>
        <v>1</v>
      </c>
      <c r="EB432">
        <f t="shared" si="886"/>
        <v>1</v>
      </c>
      <c r="EC432">
        <f t="shared" si="887"/>
        <v>2</v>
      </c>
      <c r="ED432">
        <f t="shared" si="888"/>
        <v>2</v>
      </c>
      <c r="EE432" s="14">
        <v>1504011</v>
      </c>
      <c r="EF432" s="14" t="s">
        <v>3300</v>
      </c>
      <c r="EG432" s="14">
        <v>1</v>
      </c>
      <c r="FA432" t="str">
        <f t="shared" si="924"/>
        <v>木火枪手</v>
      </c>
      <c r="FB432" t="str">
        <f t="shared" si="925"/>
        <v>火刀客</v>
      </c>
      <c r="FC432" t="str">
        <f t="shared" si="926"/>
        <v>火剑士</v>
      </c>
      <c r="FD432" t="str">
        <f t="shared" si="927"/>
        <v>水骑兵</v>
      </c>
      <c r="FE432" t="str">
        <f t="shared" si="928"/>
        <v>光猎人</v>
      </c>
      <c r="FF432" t="str">
        <f t="shared" si="929"/>
        <v>水海盗</v>
      </c>
    </row>
    <row r="433" spans="15:162" ht="14.25" x14ac:dyDescent="0.15">
      <c r="O433" s="6">
        <v>10350</v>
      </c>
      <c r="P433" s="11">
        <v>1072557.99</v>
      </c>
      <c r="Q433" s="16">
        <f t="shared" si="959"/>
        <v>1072557</v>
      </c>
      <c r="R433" s="4" t="str">
        <f t="shared" si="960"/>
        <v>5401072,5200072,5200072,5200072,5500072,5500072</v>
      </c>
      <c r="S433" s="4" t="str">
        <f t="shared" si="961"/>
        <v>7,7,7,7,7,7</v>
      </c>
      <c r="T433" s="4" t="str">
        <f t="shared" si="962"/>
        <v>439,433,433,433,433,433</v>
      </c>
      <c r="U433" s="2">
        <v>5401072</v>
      </c>
      <c r="V433" s="7">
        <v>5200072</v>
      </c>
      <c r="W433">
        <v>5200072</v>
      </c>
      <c r="X433" s="7">
        <v>5200072</v>
      </c>
      <c r="Y433">
        <v>5500072</v>
      </c>
      <c r="Z433" s="4">
        <v>5500072</v>
      </c>
      <c r="AA433" s="2">
        <v>7</v>
      </c>
      <c r="AB433" s="2">
        <v>7</v>
      </c>
      <c r="AC433" s="2">
        <v>7</v>
      </c>
      <c r="AD433" s="2">
        <v>7</v>
      </c>
      <c r="AE433" s="2">
        <v>7</v>
      </c>
      <c r="AF433" s="2">
        <v>7</v>
      </c>
      <c r="AG433" s="2">
        <f t="shared" si="891"/>
        <v>439</v>
      </c>
      <c r="AH433" s="2">
        <f t="shared" si="943"/>
        <v>433</v>
      </c>
      <c r="AI433" s="2">
        <f t="shared" si="944"/>
        <v>433</v>
      </c>
      <c r="AJ433" s="2">
        <f t="shared" si="945"/>
        <v>433</v>
      </c>
      <c r="AK433" s="2">
        <f t="shared" si="946"/>
        <v>433</v>
      </c>
      <c r="AL433" s="2">
        <f t="shared" si="947"/>
        <v>433</v>
      </c>
      <c r="AM433" s="8">
        <f t="shared" si="948"/>
        <v>182334.69</v>
      </c>
      <c r="AN433" s="8">
        <f t="shared" si="869"/>
        <v>178044.462</v>
      </c>
      <c r="AO433" s="8">
        <f t="shared" si="869"/>
        <v>178044.462</v>
      </c>
      <c r="AP433" s="8">
        <f t="shared" si="869"/>
        <v>178044.462</v>
      </c>
      <c r="AQ433" s="8">
        <f t="shared" si="869"/>
        <v>178044.462</v>
      </c>
      <c r="AR433" s="8">
        <f t="shared" si="869"/>
        <v>178044.462</v>
      </c>
      <c r="AS433" s="8">
        <f t="shared" si="892"/>
        <v>-29</v>
      </c>
      <c r="AT433">
        <f t="shared" si="893"/>
        <v>410</v>
      </c>
      <c r="BI433">
        <v>2203021</v>
      </c>
      <c r="BJ433" s="4">
        <f>[1]monsters!$N433</f>
        <v>76.8</v>
      </c>
      <c r="BK433" s="4">
        <f>[1]monsters!$O433</f>
        <v>7.68</v>
      </c>
      <c r="BL433" s="4">
        <f>[1]monsters!$P433</f>
        <v>1066.67</v>
      </c>
      <c r="BM433" s="4">
        <f>[1]monsters!$Q433</f>
        <v>106.67</v>
      </c>
      <c r="BN433" s="4">
        <f>[1]monsters!$R433</f>
        <v>15.36</v>
      </c>
      <c r="BO433" s="4">
        <f>[1]monsters!$S433</f>
        <v>1.54</v>
      </c>
      <c r="BP433" s="4">
        <f>[1]monsters!$K433</f>
        <v>1.6</v>
      </c>
      <c r="BQ433">
        <f>[1]monsters!$D433</f>
        <v>2</v>
      </c>
      <c r="BR433">
        <f t="shared" si="876"/>
        <v>0.1</v>
      </c>
      <c r="BS433">
        <f t="shared" si="877"/>
        <v>108.49081481481483</v>
      </c>
      <c r="BT433">
        <f t="shared" si="878"/>
        <v>10.849081481481484</v>
      </c>
      <c r="CH433" t="str">
        <f t="shared" si="930"/>
        <v/>
      </c>
      <c r="CI433" s="26" t="b">
        <f t="shared" ref="CI433:CN433" si="995">IF(DG433&lt;&gt;"",IF(ISERROR(MATCH(INT(CO433),$EE$4:$EE$879,0))=FALSE,TRUE),"")</f>
        <v>1</v>
      </c>
      <c r="CJ433" s="26" t="b">
        <f t="shared" si="995"/>
        <v>1</v>
      </c>
      <c r="CK433" s="26" t="b">
        <f t="shared" si="995"/>
        <v>1</v>
      </c>
      <c r="CL433" s="26" t="b">
        <f t="shared" si="995"/>
        <v>1</v>
      </c>
      <c r="CM433" s="26" t="b">
        <f t="shared" si="995"/>
        <v>1</v>
      </c>
      <c r="CN433" s="26" t="b">
        <f t="shared" si="995"/>
        <v>1</v>
      </c>
      <c r="CO433" s="14" t="str">
        <f t="shared" ref="CO433:CT433" si="996">IF(DG433&lt;&gt;"",REPLACE(REPLACE(INDEX($EE$4:$EE$801,MATCH(DG433,$EF$4:$EF$801,0)),6,1,CU433),1,1,DA433),"")</f>
        <v>5401072</v>
      </c>
      <c r="CP433" s="14" t="str">
        <f t="shared" si="996"/>
        <v>5200072</v>
      </c>
      <c r="CQ433" s="14" t="str">
        <f t="shared" si="996"/>
        <v>5200072</v>
      </c>
      <c r="CR433" s="14" t="str">
        <f t="shared" si="996"/>
        <v>5200072</v>
      </c>
      <c r="CS433" s="14" t="str">
        <f t="shared" si="996"/>
        <v>5500072</v>
      </c>
      <c r="CT433" s="14" t="str">
        <f t="shared" si="996"/>
        <v>5500072</v>
      </c>
      <c r="CU433" s="2">
        <v>7</v>
      </c>
      <c r="CV433" s="2">
        <v>7</v>
      </c>
      <c r="CW433" s="2">
        <v>7</v>
      </c>
      <c r="CX433" s="2">
        <v>7</v>
      </c>
      <c r="CY433" s="2">
        <v>7</v>
      </c>
      <c r="CZ433" s="2">
        <v>7</v>
      </c>
      <c r="DA433" s="2">
        <v>5</v>
      </c>
      <c r="DB433" s="7">
        <v>5</v>
      </c>
      <c r="DC433">
        <v>5</v>
      </c>
      <c r="DD433" s="2">
        <v>5</v>
      </c>
      <c r="DE433" s="7">
        <v>5</v>
      </c>
      <c r="DF433">
        <v>5</v>
      </c>
      <c r="DG433" s="1" t="s">
        <v>3265</v>
      </c>
      <c r="DH433" s="1" t="s">
        <v>3262</v>
      </c>
      <c r="DI433" s="1" t="s">
        <v>3262</v>
      </c>
      <c r="DJ433" s="1" t="s">
        <v>3262</v>
      </c>
      <c r="DK433" s="1" t="s">
        <v>3148</v>
      </c>
      <c r="DL433" s="1" t="s">
        <v>3148</v>
      </c>
      <c r="DM433" s="1" t="s">
        <v>3122</v>
      </c>
      <c r="DN433" s="1" t="s">
        <v>3122</v>
      </c>
      <c r="DO433" s="1" t="s">
        <v>3122</v>
      </c>
      <c r="DP433" s="1" t="s">
        <v>3122</v>
      </c>
      <c r="DQ433" s="1" t="s">
        <v>3122</v>
      </c>
      <c r="DR433" s="1" t="s">
        <v>3122</v>
      </c>
      <c r="DS433" s="1" t="s">
        <v>3203</v>
      </c>
      <c r="DT433" s="1" t="s">
        <v>3163</v>
      </c>
      <c r="DU433" s="1" t="s">
        <v>3163</v>
      </c>
      <c r="DV433" s="1" t="s">
        <v>3163</v>
      </c>
      <c r="DW433" s="1" t="s">
        <v>3206</v>
      </c>
      <c r="DX433" s="1" t="s">
        <v>3206</v>
      </c>
      <c r="DY433">
        <f t="shared" si="883"/>
        <v>2</v>
      </c>
      <c r="DZ433">
        <f t="shared" si="884"/>
        <v>1</v>
      </c>
      <c r="EA433">
        <f t="shared" si="885"/>
        <v>1</v>
      </c>
      <c r="EB433">
        <f t="shared" si="886"/>
        <v>1</v>
      </c>
      <c r="EC433">
        <f t="shared" si="887"/>
        <v>2</v>
      </c>
      <c r="ED433">
        <f t="shared" si="888"/>
        <v>2</v>
      </c>
      <c r="EE433" s="14">
        <v>1206011</v>
      </c>
      <c r="EF433" s="14" t="s">
        <v>3130</v>
      </c>
      <c r="EG433" s="14">
        <v>1</v>
      </c>
      <c r="FA433" t="str">
        <f t="shared" si="924"/>
        <v>火魔法师</v>
      </c>
      <c r="FB433" t="str">
        <f t="shared" si="925"/>
        <v>火刀客</v>
      </c>
      <c r="FC433" t="str">
        <f t="shared" si="926"/>
        <v>火刀客</v>
      </c>
      <c r="FD433" t="str">
        <f t="shared" si="927"/>
        <v>火刀客</v>
      </c>
      <c r="FE433" t="str">
        <f t="shared" si="928"/>
        <v>火海盗</v>
      </c>
      <c r="FF433" t="str">
        <f t="shared" si="929"/>
        <v>火海盗</v>
      </c>
    </row>
    <row r="434" spans="15:162" ht="14.25" x14ac:dyDescent="0.15">
      <c r="O434" s="6">
        <v>10401</v>
      </c>
      <c r="P434" s="11">
        <v>1072635.48</v>
      </c>
      <c r="Q434" s="16">
        <f t="shared" si="959"/>
        <v>1072635</v>
      </c>
      <c r="R434" s="4" t="str">
        <f t="shared" si="960"/>
        <v>5401072,5200073,5301073,5302074,5400075,5400075</v>
      </c>
      <c r="S434" s="4" t="str">
        <f t="shared" si="961"/>
        <v>7,7,7,7,7,7</v>
      </c>
      <c r="T434" s="4" t="str">
        <f t="shared" si="962"/>
        <v>439,434,434,434,434,434</v>
      </c>
      <c r="U434" s="4">
        <v>5401072</v>
      </c>
      <c r="V434" s="4">
        <v>5200073</v>
      </c>
      <c r="W434" s="4">
        <v>5301073</v>
      </c>
      <c r="X434" s="4">
        <v>5302074</v>
      </c>
      <c r="Y434" s="4">
        <v>5400075</v>
      </c>
      <c r="Z434" s="4">
        <v>5400075</v>
      </c>
      <c r="AA434" s="2">
        <v>7</v>
      </c>
      <c r="AB434" s="2">
        <v>7</v>
      </c>
      <c r="AC434" s="2">
        <v>7</v>
      </c>
      <c r="AD434" s="2">
        <v>7</v>
      </c>
      <c r="AE434" s="2">
        <v>7</v>
      </c>
      <c r="AF434" s="2">
        <v>7</v>
      </c>
      <c r="AG434" s="2">
        <f t="shared" si="891"/>
        <v>439</v>
      </c>
      <c r="AH434" s="2">
        <f t="shared" si="943"/>
        <v>434</v>
      </c>
      <c r="AI434" s="2">
        <f t="shared" si="944"/>
        <v>434</v>
      </c>
      <c r="AJ434" s="2">
        <f t="shared" si="945"/>
        <v>434</v>
      </c>
      <c r="AK434" s="2">
        <f t="shared" si="946"/>
        <v>434</v>
      </c>
      <c r="AL434" s="2">
        <f t="shared" si="947"/>
        <v>434</v>
      </c>
      <c r="AM434" s="8">
        <f t="shared" si="948"/>
        <v>182347.95</v>
      </c>
      <c r="AN434" s="8">
        <f t="shared" si="869"/>
        <v>178057.41</v>
      </c>
      <c r="AO434" s="8">
        <f t="shared" si="869"/>
        <v>178057.41</v>
      </c>
      <c r="AP434" s="8">
        <f t="shared" si="869"/>
        <v>178057.41</v>
      </c>
      <c r="AQ434" s="8">
        <f t="shared" si="869"/>
        <v>178057.41</v>
      </c>
      <c r="AR434" s="8">
        <f t="shared" si="869"/>
        <v>178057.41</v>
      </c>
      <c r="AS434" s="8">
        <f t="shared" si="892"/>
        <v>-29</v>
      </c>
      <c r="AT434">
        <f t="shared" si="893"/>
        <v>410</v>
      </c>
      <c r="BI434">
        <v>2403021</v>
      </c>
      <c r="BJ434" s="4">
        <f>[1]monsters!$N434</f>
        <v>97.07</v>
      </c>
      <c r="BK434" s="4">
        <f>[1]monsters!$O434</f>
        <v>9.7100000000000009</v>
      </c>
      <c r="BL434" s="4">
        <f>[1]monsters!$P434</f>
        <v>738.46</v>
      </c>
      <c r="BM434" s="4">
        <f>[1]monsters!$Q434</f>
        <v>73.849999999999994</v>
      </c>
      <c r="BN434" s="4">
        <f>[1]monsters!$R434</f>
        <v>9.7100000000000009</v>
      </c>
      <c r="BO434" s="4">
        <f>[1]monsters!$S434</f>
        <v>0.97</v>
      </c>
      <c r="BP434" s="4">
        <f>[1]monsters!$K434</f>
        <v>1.4000000000000001</v>
      </c>
      <c r="BQ434">
        <f>[1]monsters!$D434</f>
        <v>4</v>
      </c>
      <c r="BR434">
        <f t="shared" si="876"/>
        <v>0.1</v>
      </c>
      <c r="BS434">
        <f t="shared" si="877"/>
        <v>116.59512306397306</v>
      </c>
      <c r="BT434">
        <f t="shared" si="878"/>
        <v>11.659512306397307</v>
      </c>
      <c r="CH434" t="str">
        <f t="shared" si="930"/>
        <v/>
      </c>
      <c r="CI434" s="26" t="b">
        <f t="shared" ref="CI434:CN434" si="997">IF(DG434&lt;&gt;"",IF(ISERROR(MATCH(INT(CO434),$EE$4:$EE$879,0))=FALSE,TRUE),"")</f>
        <v>1</v>
      </c>
      <c r="CJ434" s="26" t="b">
        <f t="shared" si="997"/>
        <v>1</v>
      </c>
      <c r="CK434" s="26" t="b">
        <f t="shared" si="997"/>
        <v>1</v>
      </c>
      <c r="CL434" s="26" t="b">
        <f t="shared" si="997"/>
        <v>1</v>
      </c>
      <c r="CM434" s="26" t="b">
        <f t="shared" si="997"/>
        <v>1</v>
      </c>
      <c r="CN434" s="26" t="b">
        <f t="shared" si="997"/>
        <v>1</v>
      </c>
      <c r="CO434" s="14" t="str">
        <f t="shared" ref="CO434:CT434" si="998">IF(DG434&lt;&gt;"",REPLACE(REPLACE(INDEX($EE$4:$EE$801,MATCH(DG434,$EF$4:$EF$801,0)),6,1,CU434),1,1,DA434),"")</f>
        <v>5401072</v>
      </c>
      <c r="CP434" s="14" t="str">
        <f t="shared" si="998"/>
        <v>5200073</v>
      </c>
      <c r="CQ434" s="14" t="str">
        <f t="shared" si="998"/>
        <v>5301073</v>
      </c>
      <c r="CR434" s="14" t="str">
        <f t="shared" si="998"/>
        <v>5302074</v>
      </c>
      <c r="CS434" s="14" t="str">
        <f t="shared" si="998"/>
        <v>5400075</v>
      </c>
      <c r="CT434" s="14" t="str">
        <f t="shared" si="998"/>
        <v>5400075</v>
      </c>
      <c r="CU434" s="2">
        <v>7</v>
      </c>
      <c r="CV434" s="2">
        <v>7</v>
      </c>
      <c r="CW434" s="2">
        <v>7</v>
      </c>
      <c r="CX434" s="2">
        <v>7</v>
      </c>
      <c r="CY434" s="2">
        <v>7</v>
      </c>
      <c r="CZ434" s="2">
        <v>7</v>
      </c>
      <c r="DA434" s="2">
        <v>5</v>
      </c>
      <c r="DB434" s="7">
        <v>5</v>
      </c>
      <c r="DC434">
        <v>5</v>
      </c>
      <c r="DD434" s="2">
        <v>5</v>
      </c>
      <c r="DE434" s="7">
        <v>5</v>
      </c>
      <c r="DF434">
        <v>5</v>
      </c>
      <c r="DG434" s="1" t="s">
        <v>3265</v>
      </c>
      <c r="DH434" s="1" t="s">
        <v>3156</v>
      </c>
      <c r="DI434" s="1" t="s">
        <v>3270</v>
      </c>
      <c r="DJ434" s="1" t="s">
        <v>3275</v>
      </c>
      <c r="DK434" s="1" t="s">
        <v>3289</v>
      </c>
      <c r="DL434" s="1" t="s">
        <v>3289</v>
      </c>
      <c r="DM434" t="s">
        <v>3122</v>
      </c>
      <c r="DN434" t="s">
        <v>3138</v>
      </c>
      <c r="DO434" t="s">
        <v>3138</v>
      </c>
      <c r="DP434" t="s">
        <v>3253</v>
      </c>
      <c r="DQ434" t="s">
        <v>3159</v>
      </c>
      <c r="DR434" t="s">
        <v>3159</v>
      </c>
      <c r="DS434" s="1" t="s">
        <v>3203</v>
      </c>
      <c r="DT434" s="1" t="s">
        <v>3163</v>
      </c>
      <c r="DU434" s="1" t="s">
        <v>3184</v>
      </c>
      <c r="DV434" s="1" t="s">
        <v>3146</v>
      </c>
      <c r="DW434" s="1" t="s">
        <v>3234</v>
      </c>
      <c r="DX434" s="1" t="s">
        <v>3234</v>
      </c>
      <c r="DY434">
        <f t="shared" si="883"/>
        <v>2</v>
      </c>
      <c r="DZ434">
        <f t="shared" si="884"/>
        <v>1</v>
      </c>
      <c r="EA434">
        <f t="shared" si="885"/>
        <v>1</v>
      </c>
      <c r="EB434">
        <f t="shared" si="886"/>
        <v>1</v>
      </c>
      <c r="EC434">
        <f t="shared" si="887"/>
        <v>2</v>
      </c>
      <c r="ED434">
        <f t="shared" si="888"/>
        <v>2</v>
      </c>
      <c r="EE434" s="14">
        <v>1406011</v>
      </c>
      <c r="EF434" s="14" t="s">
        <v>3193</v>
      </c>
      <c r="EG434" s="14">
        <v>2</v>
      </c>
      <c r="FA434" t="str">
        <f t="shared" si="924"/>
        <v>火魔法师</v>
      </c>
      <c r="FB434" t="str">
        <f t="shared" si="925"/>
        <v>木刀客</v>
      </c>
      <c r="FC434" t="str">
        <f t="shared" si="926"/>
        <v>木剑士</v>
      </c>
      <c r="FD434" t="str">
        <f t="shared" si="927"/>
        <v>光盗贼</v>
      </c>
      <c r="FE434" t="str">
        <f t="shared" si="928"/>
        <v>暗巫师</v>
      </c>
      <c r="FF434" t="str">
        <f t="shared" si="929"/>
        <v>暗巫师</v>
      </c>
    </row>
    <row r="435" spans="15:162" ht="14.25" x14ac:dyDescent="0.15">
      <c r="O435" s="6">
        <v>10402</v>
      </c>
      <c r="P435" s="11">
        <v>1072714.8600000001</v>
      </c>
      <c r="Q435" s="16">
        <f t="shared" si="959"/>
        <v>1072714</v>
      </c>
      <c r="R435" s="4" t="str">
        <f t="shared" si="960"/>
        <v>5301072,5302075,5202073,5402071,5400075,5500073</v>
      </c>
      <c r="S435" s="4" t="str">
        <f t="shared" si="961"/>
        <v>7,7,7,7,7,7</v>
      </c>
      <c r="T435" s="4" t="str">
        <f t="shared" si="962"/>
        <v>439,434,434,434,434,434</v>
      </c>
      <c r="U435" s="4">
        <v>5301072</v>
      </c>
      <c r="V435" s="4">
        <v>5302075</v>
      </c>
      <c r="W435" s="4">
        <v>5202073</v>
      </c>
      <c r="X435" s="4">
        <v>5402071</v>
      </c>
      <c r="Y435" s="4">
        <v>5400075</v>
      </c>
      <c r="Z435" s="4">
        <v>5500073</v>
      </c>
      <c r="AA435" s="2">
        <v>7</v>
      </c>
      <c r="AB435" s="2">
        <v>7</v>
      </c>
      <c r="AC435" s="2">
        <v>7</v>
      </c>
      <c r="AD435" s="2">
        <v>7</v>
      </c>
      <c r="AE435" s="2">
        <v>7</v>
      </c>
      <c r="AF435" s="2">
        <v>7</v>
      </c>
      <c r="AG435" s="2">
        <f t="shared" si="891"/>
        <v>439</v>
      </c>
      <c r="AH435" s="2">
        <f t="shared" si="943"/>
        <v>434</v>
      </c>
      <c r="AI435" s="2">
        <f t="shared" si="944"/>
        <v>434</v>
      </c>
      <c r="AJ435" s="2">
        <f t="shared" si="945"/>
        <v>434</v>
      </c>
      <c r="AK435" s="2">
        <f t="shared" si="946"/>
        <v>434</v>
      </c>
      <c r="AL435" s="2">
        <f t="shared" si="947"/>
        <v>434</v>
      </c>
      <c r="AM435" s="8">
        <f t="shared" si="948"/>
        <v>182361.38</v>
      </c>
      <c r="AN435" s="8">
        <f t="shared" si="869"/>
        <v>178070.524</v>
      </c>
      <c r="AO435" s="8">
        <f t="shared" si="869"/>
        <v>178070.524</v>
      </c>
      <c r="AP435" s="8">
        <f t="shared" si="869"/>
        <v>178070.524</v>
      </c>
      <c r="AQ435" s="8">
        <f t="shared" si="869"/>
        <v>178070.524</v>
      </c>
      <c r="AR435" s="8">
        <f t="shared" si="869"/>
        <v>178070.524</v>
      </c>
      <c r="AS435" s="8">
        <f t="shared" si="892"/>
        <v>-29</v>
      </c>
      <c r="AT435">
        <f t="shared" si="893"/>
        <v>410</v>
      </c>
      <c r="BI435">
        <v>2204021</v>
      </c>
      <c r="BJ435" s="4">
        <f>[1]monsters!$N435</f>
        <v>67.2</v>
      </c>
      <c r="BK435" s="4">
        <f>[1]monsters!$O435</f>
        <v>6.72</v>
      </c>
      <c r="BL435" s="4">
        <f>[1]monsters!$P435</f>
        <v>1066.67</v>
      </c>
      <c r="BM435" s="4">
        <f>[1]monsters!$Q435</f>
        <v>106.67</v>
      </c>
      <c r="BN435" s="4">
        <f>[1]monsters!$R435</f>
        <v>13.44</v>
      </c>
      <c r="BO435" s="4">
        <f>[1]monsters!$S435</f>
        <v>1.34</v>
      </c>
      <c r="BP435" s="4">
        <f>[1]monsters!$K435</f>
        <v>1.4000000000000001</v>
      </c>
      <c r="BQ435">
        <f>[1]monsters!$D435</f>
        <v>2</v>
      </c>
      <c r="BR435">
        <f t="shared" si="876"/>
        <v>0.1</v>
      </c>
      <c r="BS435">
        <f t="shared" si="877"/>
        <v>99.418814814814823</v>
      </c>
      <c r="BT435">
        <f t="shared" si="878"/>
        <v>9.9418814814814827</v>
      </c>
      <c r="CH435" t="str">
        <f t="shared" si="930"/>
        <v/>
      </c>
      <c r="CI435" s="26" t="b">
        <f t="shared" ref="CI435:CN435" si="999">IF(DG435&lt;&gt;"",IF(ISERROR(MATCH(INT(CO435),$EE$4:$EE$879,0))=FALSE,TRUE),"")</f>
        <v>1</v>
      </c>
      <c r="CJ435" s="26" t="b">
        <f t="shared" si="999"/>
        <v>1</v>
      </c>
      <c r="CK435" s="26" t="b">
        <f t="shared" si="999"/>
        <v>1</v>
      </c>
      <c r="CL435" s="26" t="b">
        <f t="shared" si="999"/>
        <v>1</v>
      </c>
      <c r="CM435" s="26" t="b">
        <f t="shared" si="999"/>
        <v>1</v>
      </c>
      <c r="CN435" s="26" t="b">
        <f t="shared" si="999"/>
        <v>1</v>
      </c>
      <c r="CO435" s="14" t="str">
        <f t="shared" ref="CO435:CT435" si="1000">IF(DG435&lt;&gt;"",REPLACE(REPLACE(INDEX($EE$4:$EE$801,MATCH(DG435,$EF$4:$EF$801,0)),6,1,CU435),1,1,DA435),"")</f>
        <v>5301072</v>
      </c>
      <c r="CP435" s="14" t="str">
        <f t="shared" si="1000"/>
        <v>5302075</v>
      </c>
      <c r="CQ435" s="14" t="str">
        <f t="shared" si="1000"/>
        <v>5202073</v>
      </c>
      <c r="CR435" s="14" t="str">
        <f t="shared" si="1000"/>
        <v>5402071</v>
      </c>
      <c r="CS435" s="14" t="str">
        <f t="shared" si="1000"/>
        <v>5400075</v>
      </c>
      <c r="CT435" s="14" t="str">
        <f t="shared" si="1000"/>
        <v>5500073</v>
      </c>
      <c r="CU435" s="2">
        <v>7</v>
      </c>
      <c r="CV435" s="2">
        <v>7</v>
      </c>
      <c r="CW435" s="2">
        <v>7</v>
      </c>
      <c r="CX435" s="2">
        <v>7</v>
      </c>
      <c r="CY435" s="2">
        <v>7</v>
      </c>
      <c r="CZ435" s="2">
        <v>7</v>
      </c>
      <c r="DA435" s="2">
        <v>5</v>
      </c>
      <c r="DB435" s="7">
        <v>5</v>
      </c>
      <c r="DC435">
        <v>5</v>
      </c>
      <c r="DD435" s="2">
        <v>5</v>
      </c>
      <c r="DE435" s="7">
        <v>5</v>
      </c>
      <c r="DF435">
        <v>5</v>
      </c>
      <c r="DG435" s="1" t="s">
        <v>3264</v>
      </c>
      <c r="DH435" s="1" t="s">
        <v>3286</v>
      </c>
      <c r="DI435" s="1" t="s">
        <v>3269</v>
      </c>
      <c r="DJ435" s="1" t="s">
        <v>3259</v>
      </c>
      <c r="DK435" s="1" t="s">
        <v>3289</v>
      </c>
      <c r="DL435" s="1" t="s">
        <v>3272</v>
      </c>
      <c r="DM435" t="s">
        <v>3122</v>
      </c>
      <c r="DN435" t="s">
        <v>3159</v>
      </c>
      <c r="DO435" t="s">
        <v>3138</v>
      </c>
      <c r="DP435" t="s">
        <v>3131</v>
      </c>
      <c r="DQ435" t="s">
        <v>3159</v>
      </c>
      <c r="DR435" t="s">
        <v>3138</v>
      </c>
      <c r="DS435" s="1" t="s">
        <v>3184</v>
      </c>
      <c r="DT435" s="1" t="s">
        <v>3146</v>
      </c>
      <c r="DU435" s="1" t="s">
        <v>3166</v>
      </c>
      <c r="DV435" s="1" t="s">
        <v>3202</v>
      </c>
      <c r="DW435" s="1" t="s">
        <v>3234</v>
      </c>
      <c r="DX435" s="1" t="s">
        <v>3206</v>
      </c>
      <c r="DY435">
        <f t="shared" si="883"/>
        <v>1</v>
      </c>
      <c r="DZ435">
        <f t="shared" si="884"/>
        <v>1</v>
      </c>
      <c r="EA435">
        <f t="shared" si="885"/>
        <v>1</v>
      </c>
      <c r="EB435">
        <f t="shared" si="886"/>
        <v>2</v>
      </c>
      <c r="EC435">
        <f t="shared" si="887"/>
        <v>2</v>
      </c>
      <c r="ED435">
        <f t="shared" si="888"/>
        <v>2</v>
      </c>
      <c r="EE435" s="14">
        <v>1204011</v>
      </c>
      <c r="EF435" s="14" t="s">
        <v>3301</v>
      </c>
      <c r="EG435" s="14">
        <v>1</v>
      </c>
      <c r="FA435" t="str">
        <f t="shared" si="924"/>
        <v>火剑士</v>
      </c>
      <c r="FB435" t="str">
        <f t="shared" si="925"/>
        <v>暗盗贼</v>
      </c>
      <c r="FC435" t="str">
        <f t="shared" si="926"/>
        <v>木维京</v>
      </c>
      <c r="FD435" t="str">
        <f t="shared" si="927"/>
        <v>水女巫</v>
      </c>
      <c r="FE435" t="str">
        <f t="shared" si="928"/>
        <v>暗巫师</v>
      </c>
      <c r="FF435" t="str">
        <f t="shared" si="929"/>
        <v>木海盗</v>
      </c>
    </row>
    <row r="436" spans="15:162" ht="14.25" x14ac:dyDescent="0.15">
      <c r="O436" s="6">
        <v>10403</v>
      </c>
      <c r="P436" s="11">
        <v>1072794.24</v>
      </c>
      <c r="Q436" s="16">
        <f t="shared" si="959"/>
        <v>1072794</v>
      </c>
      <c r="R436" s="4" t="str">
        <f t="shared" si="960"/>
        <v>5201071,5200071,5301073,5401073,5502072,5500072</v>
      </c>
      <c r="S436" s="4" t="str">
        <f t="shared" si="961"/>
        <v>7,7,7,7,7,7</v>
      </c>
      <c r="T436" s="4" t="str">
        <f t="shared" si="962"/>
        <v>439,434,434,434,434,434</v>
      </c>
      <c r="U436" s="4">
        <v>5201071</v>
      </c>
      <c r="V436" s="4">
        <v>5200071</v>
      </c>
      <c r="W436" s="4">
        <v>5301073</v>
      </c>
      <c r="X436" s="4">
        <v>5401073</v>
      </c>
      <c r="Y436" s="4">
        <v>5502072</v>
      </c>
      <c r="Z436" s="4">
        <v>5500072</v>
      </c>
      <c r="AA436" s="2">
        <v>7</v>
      </c>
      <c r="AB436" s="2">
        <v>7</v>
      </c>
      <c r="AC436" s="2">
        <v>7</v>
      </c>
      <c r="AD436" s="2">
        <v>7</v>
      </c>
      <c r="AE436" s="2">
        <v>7</v>
      </c>
      <c r="AF436" s="2">
        <v>7</v>
      </c>
      <c r="AG436" s="2">
        <f t="shared" si="891"/>
        <v>439</v>
      </c>
      <c r="AH436" s="2">
        <f t="shared" si="943"/>
        <v>434</v>
      </c>
      <c r="AI436" s="2">
        <f t="shared" si="944"/>
        <v>434</v>
      </c>
      <c r="AJ436" s="2">
        <f t="shared" si="945"/>
        <v>434</v>
      </c>
      <c r="AK436" s="2">
        <f t="shared" si="946"/>
        <v>434</v>
      </c>
      <c r="AL436" s="2">
        <f t="shared" si="947"/>
        <v>434</v>
      </c>
      <c r="AM436" s="8">
        <f t="shared" si="948"/>
        <v>182374.98</v>
      </c>
      <c r="AN436" s="8">
        <f t="shared" ref="AN436:AR486" si="1001">$Q436*0.166</f>
        <v>178083.804</v>
      </c>
      <c r="AO436" s="8">
        <f t="shared" si="1001"/>
        <v>178083.804</v>
      </c>
      <c r="AP436" s="8">
        <f t="shared" si="1001"/>
        <v>178083.804</v>
      </c>
      <c r="AQ436" s="8">
        <f t="shared" si="1001"/>
        <v>178083.804</v>
      </c>
      <c r="AR436" s="8">
        <f t="shared" si="1001"/>
        <v>178083.804</v>
      </c>
      <c r="AS436" s="8">
        <f t="shared" si="892"/>
        <v>-29</v>
      </c>
      <c r="AT436">
        <f t="shared" si="893"/>
        <v>410</v>
      </c>
      <c r="BI436">
        <v>2404021</v>
      </c>
      <c r="BJ436" s="4">
        <f>[1]monsters!$N436</f>
        <v>110.93</v>
      </c>
      <c r="BK436" s="4">
        <f>[1]monsters!$O436</f>
        <v>11.09</v>
      </c>
      <c r="BL436" s="4">
        <f>[1]monsters!$P436</f>
        <v>738.46</v>
      </c>
      <c r="BM436" s="4">
        <f>[1]monsters!$Q436</f>
        <v>73.849999999999994</v>
      </c>
      <c r="BN436" s="4">
        <f>[1]monsters!$R436</f>
        <v>11.09</v>
      </c>
      <c r="BO436" s="4">
        <f>[1]monsters!$S436</f>
        <v>1.1100000000000001</v>
      </c>
      <c r="BP436" s="4">
        <f>[1]monsters!$K436</f>
        <v>1.6</v>
      </c>
      <c r="BQ436">
        <f>[1]monsters!$D436</f>
        <v>4</v>
      </c>
      <c r="BR436">
        <f t="shared" si="876"/>
        <v>0.1</v>
      </c>
      <c r="BS436">
        <f t="shared" si="877"/>
        <v>129.69282306397309</v>
      </c>
      <c r="BT436">
        <f t="shared" si="878"/>
        <v>12.969282306397311</v>
      </c>
      <c r="CH436">
        <f t="shared" si="930"/>
        <v>5</v>
      </c>
      <c r="CI436" s="26" t="b">
        <f t="shared" ref="CI436:CN436" si="1002">IF(DG436&lt;&gt;"",IF(ISERROR(MATCH(INT(CO436),$EE$4:$EE$879,0))=FALSE,TRUE),"")</f>
        <v>1</v>
      </c>
      <c r="CJ436" s="26" t="b">
        <f t="shared" si="1002"/>
        <v>1</v>
      </c>
      <c r="CK436" s="26" t="b">
        <f t="shared" si="1002"/>
        <v>1</v>
      </c>
      <c r="CL436" s="26" t="b">
        <f t="shared" si="1002"/>
        <v>1</v>
      </c>
      <c r="CM436" s="26" t="b">
        <f t="shared" si="1002"/>
        <v>1</v>
      </c>
      <c r="CN436" s="26" t="b">
        <f t="shared" si="1002"/>
        <v>1</v>
      </c>
      <c r="CO436" s="14" t="str">
        <f t="shared" ref="CO436:CT436" si="1003">IF(DG436&lt;&gt;"",REPLACE(REPLACE(INDEX($EE$4:$EE$801,MATCH(DG436,$EF$4:$EF$801,0)),6,1,CU436),1,1,DA436),"")</f>
        <v>5201071</v>
      </c>
      <c r="CP436" s="14" t="str">
        <f t="shared" si="1003"/>
        <v>5200071</v>
      </c>
      <c r="CQ436" s="14" t="str">
        <f t="shared" si="1003"/>
        <v>5301073</v>
      </c>
      <c r="CR436" s="14" t="str">
        <f t="shared" si="1003"/>
        <v>5401073</v>
      </c>
      <c r="CS436" s="14" t="str">
        <f t="shared" si="1003"/>
        <v>5502072</v>
      </c>
      <c r="CT436" s="14" t="str">
        <f t="shared" si="1003"/>
        <v>5500072</v>
      </c>
      <c r="CU436" s="2">
        <v>7</v>
      </c>
      <c r="CV436" s="2">
        <v>7</v>
      </c>
      <c r="CW436" s="2">
        <v>7</v>
      </c>
      <c r="CX436" s="2">
        <v>7</v>
      </c>
      <c r="CY436" s="2">
        <v>7</v>
      </c>
      <c r="CZ436" s="2">
        <v>7</v>
      </c>
      <c r="DA436" s="2">
        <v>5</v>
      </c>
      <c r="DB436" s="7">
        <v>5</v>
      </c>
      <c r="DC436">
        <v>5</v>
      </c>
      <c r="DD436" s="2">
        <v>5</v>
      </c>
      <c r="DE436" s="7">
        <v>5</v>
      </c>
      <c r="DF436">
        <v>5</v>
      </c>
      <c r="DG436" s="1" t="s">
        <v>3257</v>
      </c>
      <c r="DH436" s="1" t="s">
        <v>3256</v>
      </c>
      <c r="DI436" s="1" t="s">
        <v>3270</v>
      </c>
      <c r="DJ436" s="1" t="s">
        <v>3271</v>
      </c>
      <c r="DK436" s="1" t="s">
        <v>3267</v>
      </c>
      <c r="DL436" s="1" t="s">
        <v>3148</v>
      </c>
      <c r="DM436" t="s">
        <v>3131</v>
      </c>
      <c r="DN436" t="s">
        <v>3131</v>
      </c>
      <c r="DO436" t="s">
        <v>3138</v>
      </c>
      <c r="DP436" t="s">
        <v>3138</v>
      </c>
      <c r="DQ436" t="s">
        <v>3122</v>
      </c>
      <c r="DR436" t="s">
        <v>3122</v>
      </c>
      <c r="DS436" s="1" t="s">
        <v>3179</v>
      </c>
      <c r="DT436" s="1" t="s">
        <v>3163</v>
      </c>
      <c r="DU436" s="1" t="s">
        <v>3184</v>
      </c>
      <c r="DV436" s="1" t="s">
        <v>3203</v>
      </c>
      <c r="DW436" s="1" t="s">
        <v>3198</v>
      </c>
      <c r="DX436" s="1" t="s">
        <v>3206</v>
      </c>
      <c r="DY436">
        <f t="shared" si="883"/>
        <v>1</v>
      </c>
      <c r="DZ436">
        <f t="shared" si="884"/>
        <v>1</v>
      </c>
      <c r="EA436">
        <f t="shared" si="885"/>
        <v>1</v>
      </c>
      <c r="EB436">
        <f t="shared" si="886"/>
        <v>2</v>
      </c>
      <c r="EC436">
        <f t="shared" si="887"/>
        <v>2</v>
      </c>
      <c r="ED436">
        <f t="shared" si="888"/>
        <v>2</v>
      </c>
      <c r="EE436" s="14">
        <v>1404011</v>
      </c>
      <c r="EF436" s="14" t="s">
        <v>3302</v>
      </c>
      <c r="EG436" s="14">
        <v>2</v>
      </c>
      <c r="FA436" t="str">
        <f t="shared" si="924"/>
        <v>水骑兵</v>
      </c>
      <c r="FB436" t="str">
        <f t="shared" si="925"/>
        <v>水刀客</v>
      </c>
      <c r="FC436" t="str">
        <f t="shared" si="926"/>
        <v>木剑士</v>
      </c>
      <c r="FD436" t="str">
        <f t="shared" si="927"/>
        <v>木魔法师</v>
      </c>
      <c r="FE436" t="str">
        <f t="shared" si="928"/>
        <v>火火枪手</v>
      </c>
      <c r="FF436" t="str">
        <f t="shared" si="929"/>
        <v>火海盗</v>
      </c>
    </row>
    <row r="437" spans="15:162" ht="14.25" x14ac:dyDescent="0.15">
      <c r="O437" s="6">
        <v>10404</v>
      </c>
      <c r="P437" s="11">
        <v>1072873.6200000001</v>
      </c>
      <c r="Q437" s="16">
        <f t="shared" si="959"/>
        <v>1072873</v>
      </c>
      <c r="R437" s="4" t="str">
        <f t="shared" si="960"/>
        <v>5200072,5201072,5302075,5400075,5501074,5400075</v>
      </c>
      <c r="S437" s="4" t="str">
        <f t="shared" si="961"/>
        <v>7,7,7,7,7,7</v>
      </c>
      <c r="T437" s="4" t="str">
        <f t="shared" si="962"/>
        <v>439,434,434,434,434,434</v>
      </c>
      <c r="U437" s="4">
        <v>5200072</v>
      </c>
      <c r="V437" s="4">
        <v>5201072</v>
      </c>
      <c r="W437" s="4">
        <v>5302075</v>
      </c>
      <c r="X437" s="4">
        <v>5400075</v>
      </c>
      <c r="Y437" s="4">
        <v>5501074</v>
      </c>
      <c r="Z437" s="4">
        <v>5400075</v>
      </c>
      <c r="AA437" s="2">
        <v>7</v>
      </c>
      <c r="AB437" s="2">
        <v>7</v>
      </c>
      <c r="AC437" s="2">
        <v>7</v>
      </c>
      <c r="AD437" s="2">
        <v>7</v>
      </c>
      <c r="AE437" s="2">
        <v>7</v>
      </c>
      <c r="AF437" s="2">
        <v>7</v>
      </c>
      <c r="AG437" s="2">
        <f t="shared" si="891"/>
        <v>439</v>
      </c>
      <c r="AH437" s="2">
        <f t="shared" si="943"/>
        <v>434</v>
      </c>
      <c r="AI437" s="2">
        <f t="shared" si="944"/>
        <v>434</v>
      </c>
      <c r="AJ437" s="2">
        <f t="shared" si="945"/>
        <v>434</v>
      </c>
      <c r="AK437" s="2">
        <f t="shared" si="946"/>
        <v>434</v>
      </c>
      <c r="AL437" s="2">
        <f t="shared" si="947"/>
        <v>434</v>
      </c>
      <c r="AM437" s="8">
        <f t="shared" si="948"/>
        <v>182388.41</v>
      </c>
      <c r="AN437" s="8">
        <f t="shared" si="1001"/>
        <v>178096.91800000001</v>
      </c>
      <c r="AO437" s="8">
        <f t="shared" si="1001"/>
        <v>178096.91800000001</v>
      </c>
      <c r="AP437" s="8">
        <f t="shared" si="1001"/>
        <v>178096.91800000001</v>
      </c>
      <c r="AQ437" s="8">
        <f t="shared" si="1001"/>
        <v>178096.91800000001</v>
      </c>
      <c r="AR437" s="8">
        <f t="shared" si="1001"/>
        <v>178096.91800000001</v>
      </c>
      <c r="AS437" s="8">
        <f t="shared" si="892"/>
        <v>-29</v>
      </c>
      <c r="AT437">
        <f t="shared" si="893"/>
        <v>410</v>
      </c>
      <c r="BI437">
        <v>2303021</v>
      </c>
      <c r="BJ437" s="4">
        <f>[1]monsters!$N437</f>
        <v>102.4</v>
      </c>
      <c r="BK437" s="4">
        <f>[1]monsters!$O437</f>
        <v>10.24</v>
      </c>
      <c r="BL437" s="4">
        <f>[1]monsters!$P437</f>
        <v>800</v>
      </c>
      <c r="BM437" s="4">
        <f>[1]monsters!$Q437</f>
        <v>80</v>
      </c>
      <c r="BN437" s="4">
        <f>[1]monsters!$R437</f>
        <v>17.07</v>
      </c>
      <c r="BO437" s="4">
        <f>[1]monsters!$S437</f>
        <v>1.71</v>
      </c>
      <c r="BP437" s="4">
        <f>[1]monsters!$K437</f>
        <v>1.6</v>
      </c>
      <c r="BQ437">
        <f>[1]monsters!$D437</f>
        <v>5</v>
      </c>
      <c r="BR437">
        <f t="shared" si="876"/>
        <v>0.1</v>
      </c>
      <c r="BS437">
        <f t="shared" si="877"/>
        <v>123.70402693602695</v>
      </c>
      <c r="BT437">
        <f t="shared" si="878"/>
        <v>12.370402693602696</v>
      </c>
      <c r="CH437" t="str">
        <f t="shared" si="930"/>
        <v/>
      </c>
      <c r="CI437" s="26" t="b">
        <f t="shared" ref="CI437:CN437" si="1004">IF(DG437&lt;&gt;"",IF(ISERROR(MATCH(INT(CO437),$EE$4:$EE$879,0))=FALSE,TRUE),"")</f>
        <v>1</v>
      </c>
      <c r="CJ437" s="26" t="b">
        <f t="shared" si="1004"/>
        <v>1</v>
      </c>
      <c r="CK437" s="26" t="b">
        <f t="shared" si="1004"/>
        <v>1</v>
      </c>
      <c r="CL437" s="26" t="b">
        <f t="shared" si="1004"/>
        <v>1</v>
      </c>
      <c r="CM437" s="26" t="b">
        <f t="shared" si="1004"/>
        <v>1</v>
      </c>
      <c r="CN437" s="26" t="b">
        <f t="shared" si="1004"/>
        <v>1</v>
      </c>
      <c r="CO437" s="14" t="str">
        <f t="shared" ref="CO437:CT437" si="1005">IF(DG437&lt;&gt;"",REPLACE(REPLACE(INDEX($EE$4:$EE$801,MATCH(DG437,$EF$4:$EF$801,0)),6,1,CU437),1,1,DA437),"")</f>
        <v>5200072</v>
      </c>
      <c r="CP437" s="14" t="str">
        <f t="shared" si="1005"/>
        <v>5201072</v>
      </c>
      <c r="CQ437" s="14" t="str">
        <f t="shared" si="1005"/>
        <v>5302075</v>
      </c>
      <c r="CR437" s="14" t="str">
        <f t="shared" si="1005"/>
        <v>5400075</v>
      </c>
      <c r="CS437" s="14" t="str">
        <f t="shared" si="1005"/>
        <v>5501074</v>
      </c>
      <c r="CT437" s="14" t="str">
        <f t="shared" si="1005"/>
        <v>5400075</v>
      </c>
      <c r="CU437" s="2">
        <v>7</v>
      </c>
      <c r="CV437" s="2">
        <v>7</v>
      </c>
      <c r="CW437" s="2">
        <v>7</v>
      </c>
      <c r="CX437" s="2">
        <v>7</v>
      </c>
      <c r="CY437" s="2">
        <v>7</v>
      </c>
      <c r="CZ437" s="2">
        <v>7</v>
      </c>
      <c r="DA437" s="2">
        <v>5</v>
      </c>
      <c r="DB437" s="7">
        <v>5</v>
      </c>
      <c r="DC437">
        <v>5</v>
      </c>
      <c r="DD437" s="2">
        <v>5</v>
      </c>
      <c r="DE437" s="7">
        <v>5</v>
      </c>
      <c r="DF437">
        <v>5</v>
      </c>
      <c r="DG437" s="1" t="s">
        <v>3262</v>
      </c>
      <c r="DH437" s="1" t="s">
        <v>3142</v>
      </c>
      <c r="DI437" s="1" t="s">
        <v>3286</v>
      </c>
      <c r="DJ437" s="1" t="s">
        <v>3289</v>
      </c>
      <c r="DK437" s="1" t="s">
        <v>3252</v>
      </c>
      <c r="DL437" s="1" t="s">
        <v>3289</v>
      </c>
      <c r="DM437" t="s">
        <v>3122</v>
      </c>
      <c r="DN437" t="s">
        <v>3122</v>
      </c>
      <c r="DO437" t="s">
        <v>3159</v>
      </c>
      <c r="DP437" t="s">
        <v>3159</v>
      </c>
      <c r="DQ437" t="s">
        <v>3253</v>
      </c>
      <c r="DR437" t="s">
        <v>3159</v>
      </c>
      <c r="DS437" s="1" t="s">
        <v>3163</v>
      </c>
      <c r="DT437" s="1" t="s">
        <v>3179</v>
      </c>
      <c r="DU437" s="1" t="s">
        <v>3146</v>
      </c>
      <c r="DV437" s="1" t="s">
        <v>3234</v>
      </c>
      <c r="DW437" s="1" t="s">
        <v>3197</v>
      </c>
      <c r="DX437" s="1" t="s">
        <v>3234</v>
      </c>
      <c r="DY437">
        <f t="shared" si="883"/>
        <v>1</v>
      </c>
      <c r="DZ437">
        <f t="shared" si="884"/>
        <v>1</v>
      </c>
      <c r="EA437">
        <f t="shared" si="885"/>
        <v>1</v>
      </c>
      <c r="EB437">
        <f t="shared" si="886"/>
        <v>2</v>
      </c>
      <c r="EC437">
        <f t="shared" si="887"/>
        <v>2</v>
      </c>
      <c r="ED437">
        <f t="shared" si="888"/>
        <v>2</v>
      </c>
      <c r="EE437" s="14">
        <v>1503011</v>
      </c>
      <c r="EF437" s="14" t="s">
        <v>3303</v>
      </c>
      <c r="EG437" s="14">
        <v>1</v>
      </c>
      <c r="FA437" t="str">
        <f t="shared" si="924"/>
        <v>火刀客</v>
      </c>
      <c r="FB437" t="str">
        <f t="shared" si="925"/>
        <v>火骑兵</v>
      </c>
      <c r="FC437" t="str">
        <f t="shared" si="926"/>
        <v>暗盗贼</v>
      </c>
      <c r="FD437" t="str">
        <f t="shared" si="927"/>
        <v>暗巫师</v>
      </c>
      <c r="FE437" t="str">
        <f t="shared" si="928"/>
        <v>光猎人</v>
      </c>
      <c r="FF437" t="str">
        <f t="shared" si="929"/>
        <v>暗巫师</v>
      </c>
    </row>
    <row r="438" spans="15:162" ht="14.25" x14ac:dyDescent="0.15">
      <c r="O438" s="6">
        <v>10405</v>
      </c>
      <c r="P438" s="11">
        <v>1087889.67</v>
      </c>
      <c r="Q438" s="16">
        <f t="shared" si="959"/>
        <v>1087889</v>
      </c>
      <c r="R438" s="4" t="str">
        <f t="shared" si="960"/>
        <v>5202071,5202072,5202072,5402071,5402072,5402071</v>
      </c>
      <c r="S438" s="4" t="str">
        <f t="shared" si="961"/>
        <v>7,7,7,7,7,7</v>
      </c>
      <c r="T438" s="4" t="str">
        <f t="shared" si="962"/>
        <v>442,437,437,437,437,437</v>
      </c>
      <c r="U438" s="4">
        <v>5202071</v>
      </c>
      <c r="V438" s="4">
        <v>5202072</v>
      </c>
      <c r="W438" s="4">
        <v>5202072</v>
      </c>
      <c r="X438" s="4">
        <v>5402071</v>
      </c>
      <c r="Y438" s="4">
        <v>5402072</v>
      </c>
      <c r="Z438" s="4">
        <v>5402071</v>
      </c>
      <c r="AA438" s="2">
        <v>7</v>
      </c>
      <c r="AB438" s="2">
        <v>7</v>
      </c>
      <c r="AC438" s="2">
        <v>7</v>
      </c>
      <c r="AD438" s="2">
        <v>7</v>
      </c>
      <c r="AE438" s="2">
        <v>7</v>
      </c>
      <c r="AF438" s="2">
        <v>7</v>
      </c>
      <c r="AG438" s="2">
        <f t="shared" si="891"/>
        <v>442</v>
      </c>
      <c r="AH438" s="2">
        <f t="shared" si="943"/>
        <v>437</v>
      </c>
      <c r="AI438" s="2">
        <f t="shared" si="944"/>
        <v>437</v>
      </c>
      <c r="AJ438" s="2">
        <f t="shared" si="945"/>
        <v>437</v>
      </c>
      <c r="AK438" s="2">
        <f t="shared" si="946"/>
        <v>437</v>
      </c>
      <c r="AL438" s="2">
        <f t="shared" si="947"/>
        <v>437</v>
      </c>
      <c r="AM438" s="8">
        <f t="shared" si="948"/>
        <v>184941.13</v>
      </c>
      <c r="AN438" s="8">
        <f t="shared" si="1001"/>
        <v>180589.57400000002</v>
      </c>
      <c r="AO438" s="8">
        <f t="shared" si="1001"/>
        <v>180589.57400000002</v>
      </c>
      <c r="AP438" s="8">
        <f t="shared" si="1001"/>
        <v>180589.57400000002</v>
      </c>
      <c r="AQ438" s="8">
        <f t="shared" si="1001"/>
        <v>180589.57400000002</v>
      </c>
      <c r="AR438" s="8">
        <f t="shared" si="1001"/>
        <v>180589.57400000002</v>
      </c>
      <c r="AS438" s="8">
        <f t="shared" si="892"/>
        <v>-29</v>
      </c>
      <c r="AT438">
        <f t="shared" si="893"/>
        <v>413</v>
      </c>
      <c r="BI438">
        <v>2304021</v>
      </c>
      <c r="BJ438" s="4">
        <f>[1]monsters!$N438</f>
        <v>85.87</v>
      </c>
      <c r="BK438" s="4">
        <f>[1]monsters!$O438</f>
        <v>8.59</v>
      </c>
      <c r="BL438" s="4">
        <f>[1]monsters!$P438</f>
        <v>834.78</v>
      </c>
      <c r="BM438" s="4">
        <f>[1]monsters!$Q438</f>
        <v>83.48</v>
      </c>
      <c r="BN438" s="4">
        <f>[1]monsters!$R438</f>
        <v>10.73</v>
      </c>
      <c r="BO438" s="4">
        <f>[1]monsters!$S438</f>
        <v>1.07</v>
      </c>
      <c r="BP438" s="4">
        <f>[1]monsters!$K438</f>
        <v>1.4000000000000001</v>
      </c>
      <c r="BQ438">
        <f>[1]monsters!$D438</f>
        <v>3</v>
      </c>
      <c r="BR438">
        <f t="shared" si="876"/>
        <v>0.1</v>
      </c>
      <c r="BS438">
        <f t="shared" si="877"/>
        <v>109.25422070707071</v>
      </c>
      <c r="BT438">
        <f t="shared" si="878"/>
        <v>10.925422070707071</v>
      </c>
      <c r="CH438" t="str">
        <f t="shared" si="930"/>
        <v/>
      </c>
      <c r="CI438" s="26" t="b">
        <f t="shared" ref="CI438:CN438" si="1006">IF(DG438&lt;&gt;"",IF(ISERROR(MATCH(INT(CO438),$EE$4:$EE$879,0))=FALSE,TRUE),"")</f>
        <v>1</v>
      </c>
      <c r="CJ438" s="26" t="b">
        <f t="shared" si="1006"/>
        <v>1</v>
      </c>
      <c r="CK438" s="26" t="b">
        <f t="shared" si="1006"/>
        <v>1</v>
      </c>
      <c r="CL438" s="26" t="b">
        <f t="shared" si="1006"/>
        <v>1</v>
      </c>
      <c r="CM438" s="26" t="b">
        <f t="shared" si="1006"/>
        <v>1</v>
      </c>
      <c r="CN438" s="26" t="b">
        <f t="shared" si="1006"/>
        <v>1</v>
      </c>
      <c r="CO438" s="14" t="str">
        <f t="shared" ref="CO438:CT438" si="1007">IF(DG438&lt;&gt;"",REPLACE(REPLACE(INDEX($EE$4:$EE$801,MATCH(DG438,$EF$4:$EF$801,0)),6,1,CU438),1,1,DA438),"")</f>
        <v>5202071</v>
      </c>
      <c r="CP438" s="14" t="str">
        <f t="shared" si="1007"/>
        <v>5202072</v>
      </c>
      <c r="CQ438" s="14" t="str">
        <f t="shared" si="1007"/>
        <v>5202072</v>
      </c>
      <c r="CR438" s="14" t="str">
        <f t="shared" si="1007"/>
        <v>5402071</v>
      </c>
      <c r="CS438" s="14" t="str">
        <f t="shared" si="1007"/>
        <v>5402072</v>
      </c>
      <c r="CT438" s="14" t="str">
        <f t="shared" si="1007"/>
        <v>5402071</v>
      </c>
      <c r="CU438" s="2">
        <v>7</v>
      </c>
      <c r="CV438" s="2">
        <v>7</v>
      </c>
      <c r="CW438" s="2">
        <v>7</v>
      </c>
      <c r="CX438" s="2">
        <v>7</v>
      </c>
      <c r="CY438" s="2">
        <v>7</v>
      </c>
      <c r="CZ438" s="2">
        <v>7</v>
      </c>
      <c r="DA438" s="2">
        <v>5</v>
      </c>
      <c r="DB438" s="7">
        <v>5</v>
      </c>
      <c r="DC438">
        <v>5</v>
      </c>
      <c r="DD438" s="2">
        <v>5</v>
      </c>
      <c r="DE438" s="7">
        <v>5</v>
      </c>
      <c r="DF438">
        <v>5</v>
      </c>
      <c r="DG438" s="1" t="s">
        <v>3124</v>
      </c>
      <c r="DH438" s="1" t="s">
        <v>3263</v>
      </c>
      <c r="DI438" s="1" t="s">
        <v>3263</v>
      </c>
      <c r="DJ438" s="1" t="s">
        <v>3259</v>
      </c>
      <c r="DK438" s="1" t="s">
        <v>3266</v>
      </c>
      <c r="DL438" s="1" t="s">
        <v>3259</v>
      </c>
      <c r="DM438" s="1" t="s">
        <v>3131</v>
      </c>
      <c r="DN438" s="1" t="s">
        <v>3122</v>
      </c>
      <c r="DO438" s="1" t="s">
        <v>3122</v>
      </c>
      <c r="DP438" s="1" t="s">
        <v>3131</v>
      </c>
      <c r="DQ438" s="1" t="s">
        <v>3122</v>
      </c>
      <c r="DR438" s="1" t="s">
        <v>3131</v>
      </c>
      <c r="DS438" s="1" t="s">
        <v>3166</v>
      </c>
      <c r="DT438" s="1" t="s">
        <v>3166</v>
      </c>
      <c r="DU438" s="1" t="s">
        <v>3166</v>
      </c>
      <c r="DV438" s="1" t="s">
        <v>3202</v>
      </c>
      <c r="DW438" s="1" t="s">
        <v>3202</v>
      </c>
      <c r="DX438" s="1" t="s">
        <v>3202</v>
      </c>
      <c r="DY438">
        <f t="shared" si="883"/>
        <v>1</v>
      </c>
      <c r="DZ438">
        <f t="shared" si="884"/>
        <v>1</v>
      </c>
      <c r="EA438">
        <f t="shared" si="885"/>
        <v>1</v>
      </c>
      <c r="EB438">
        <f t="shared" si="886"/>
        <v>2</v>
      </c>
      <c r="EC438">
        <f t="shared" si="887"/>
        <v>2</v>
      </c>
      <c r="ED438">
        <f t="shared" si="888"/>
        <v>2</v>
      </c>
      <c r="EE438" s="14">
        <v>1304011</v>
      </c>
      <c r="EF438" s="14" t="s">
        <v>3304</v>
      </c>
      <c r="EG438" s="14">
        <v>1</v>
      </c>
      <c r="FA438" t="str">
        <f t="shared" si="924"/>
        <v>水维京</v>
      </c>
      <c r="FB438" t="str">
        <f t="shared" si="925"/>
        <v>火维京</v>
      </c>
      <c r="FC438" t="str">
        <f t="shared" si="926"/>
        <v>火维京</v>
      </c>
      <c r="FD438" t="str">
        <f t="shared" si="927"/>
        <v>水女巫</v>
      </c>
      <c r="FE438" t="str">
        <f t="shared" si="928"/>
        <v>火女巫</v>
      </c>
      <c r="FF438" t="str">
        <f t="shared" si="929"/>
        <v>水女巫</v>
      </c>
    </row>
    <row r="439" spans="15:162" ht="14.25" x14ac:dyDescent="0.15">
      <c r="O439" s="6">
        <v>10406</v>
      </c>
      <c r="P439" s="11">
        <v>1087969.05</v>
      </c>
      <c r="Q439" s="16">
        <f t="shared" si="959"/>
        <v>1087969</v>
      </c>
      <c r="R439" s="4" t="str">
        <f t="shared" si="960"/>
        <v>5201071,5301072,5300075,5501075,5500073,5502072</v>
      </c>
      <c r="S439" s="4" t="str">
        <f t="shared" si="961"/>
        <v>7,7,7,7,7,7</v>
      </c>
      <c r="T439" s="4" t="str">
        <f t="shared" si="962"/>
        <v>442,437,437,437,437,437</v>
      </c>
      <c r="U439" s="4">
        <v>5201071</v>
      </c>
      <c r="V439" s="4">
        <v>5301072</v>
      </c>
      <c r="W439" s="4">
        <v>5300075</v>
      </c>
      <c r="X439" s="4">
        <v>5501075</v>
      </c>
      <c r="Y439" s="4">
        <v>5500073</v>
      </c>
      <c r="Z439" s="4">
        <v>5502072</v>
      </c>
      <c r="AA439" s="2">
        <v>7</v>
      </c>
      <c r="AB439" s="2">
        <v>7</v>
      </c>
      <c r="AC439" s="2">
        <v>7</v>
      </c>
      <c r="AD439" s="2">
        <v>7</v>
      </c>
      <c r="AE439" s="2">
        <v>7</v>
      </c>
      <c r="AF439" s="2">
        <v>7</v>
      </c>
      <c r="AG439" s="2">
        <f t="shared" si="891"/>
        <v>442</v>
      </c>
      <c r="AH439" s="2">
        <f t="shared" si="943"/>
        <v>437</v>
      </c>
      <c r="AI439" s="2">
        <f t="shared" si="944"/>
        <v>437</v>
      </c>
      <c r="AJ439" s="2">
        <f t="shared" si="945"/>
        <v>437</v>
      </c>
      <c r="AK439" s="2">
        <f t="shared" si="946"/>
        <v>437</v>
      </c>
      <c r="AL439" s="2">
        <f t="shared" si="947"/>
        <v>437</v>
      </c>
      <c r="AM439" s="8">
        <f t="shared" si="948"/>
        <v>184954.73</v>
      </c>
      <c r="AN439" s="8">
        <f t="shared" si="1001"/>
        <v>180602.85400000002</v>
      </c>
      <c r="AO439" s="8">
        <f t="shared" si="1001"/>
        <v>180602.85400000002</v>
      </c>
      <c r="AP439" s="8">
        <f t="shared" si="1001"/>
        <v>180602.85400000002</v>
      </c>
      <c r="AQ439" s="8">
        <f t="shared" si="1001"/>
        <v>180602.85400000002</v>
      </c>
      <c r="AR439" s="8">
        <f t="shared" si="1001"/>
        <v>180602.85400000002</v>
      </c>
      <c r="AS439" s="8">
        <f t="shared" si="892"/>
        <v>-29</v>
      </c>
      <c r="AT439">
        <f t="shared" si="893"/>
        <v>413</v>
      </c>
      <c r="BI439">
        <v>2503021</v>
      </c>
      <c r="BJ439" s="4">
        <f>[1]monsters!$N439</f>
        <v>62.4</v>
      </c>
      <c r="BK439" s="4">
        <f>[1]monsters!$O439</f>
        <v>6.24</v>
      </c>
      <c r="BL439" s="4">
        <f>[1]monsters!$P439</f>
        <v>1066.67</v>
      </c>
      <c r="BM439" s="4">
        <f>[1]monsters!$Q439</f>
        <v>106.67</v>
      </c>
      <c r="BN439" s="4">
        <f>[1]monsters!$R439</f>
        <v>12.48</v>
      </c>
      <c r="BO439" s="4">
        <f>[1]monsters!$S439</f>
        <v>1.25</v>
      </c>
      <c r="BP439" s="4">
        <f>[1]monsters!$K439</f>
        <v>1.3</v>
      </c>
      <c r="BQ439">
        <f>[1]monsters!$D439</f>
        <v>2</v>
      </c>
      <c r="BR439">
        <f t="shared" si="876"/>
        <v>0.1</v>
      </c>
      <c r="BS439">
        <f t="shared" si="877"/>
        <v>94.882814814814822</v>
      </c>
      <c r="BT439">
        <f t="shared" si="878"/>
        <v>9.4882814814814829</v>
      </c>
      <c r="CH439" t="str">
        <f t="shared" si="930"/>
        <v/>
      </c>
      <c r="CI439" s="26" t="b">
        <f t="shared" ref="CI439:CN439" si="1008">IF(DG439&lt;&gt;"",IF(ISERROR(MATCH(INT(CO439),$EE$4:$EE$879,0))=FALSE,TRUE),"")</f>
        <v>1</v>
      </c>
      <c r="CJ439" s="26" t="b">
        <f t="shared" si="1008"/>
        <v>1</v>
      </c>
      <c r="CK439" s="26" t="b">
        <f t="shared" si="1008"/>
        <v>1</v>
      </c>
      <c r="CL439" s="26" t="b">
        <f t="shared" si="1008"/>
        <v>1</v>
      </c>
      <c r="CM439" s="26" t="b">
        <f t="shared" si="1008"/>
        <v>1</v>
      </c>
      <c r="CN439" s="26" t="b">
        <f t="shared" si="1008"/>
        <v>1</v>
      </c>
      <c r="CO439" s="14" t="str">
        <f t="shared" ref="CO439:CT439" si="1009">IF(DG439&lt;&gt;"",REPLACE(REPLACE(INDEX($EE$4:$EE$801,MATCH(DG439,$EF$4:$EF$801,0)),6,1,CU439),1,1,DA439),"")</f>
        <v>5201071</v>
      </c>
      <c r="CP439" s="14" t="str">
        <f t="shared" si="1009"/>
        <v>5301072</v>
      </c>
      <c r="CQ439" s="14" t="str">
        <f t="shared" si="1009"/>
        <v>5300075</v>
      </c>
      <c r="CR439" s="14" t="str">
        <f t="shared" si="1009"/>
        <v>5501075</v>
      </c>
      <c r="CS439" s="14" t="str">
        <f t="shared" si="1009"/>
        <v>5500073</v>
      </c>
      <c r="CT439" s="14" t="str">
        <f t="shared" si="1009"/>
        <v>5502072</v>
      </c>
      <c r="CU439" s="2">
        <v>7</v>
      </c>
      <c r="CV439" s="2">
        <v>7</v>
      </c>
      <c r="CW439" s="2">
        <v>7</v>
      </c>
      <c r="CX439" s="2">
        <v>7</v>
      </c>
      <c r="CY439" s="2">
        <v>7</v>
      </c>
      <c r="CZ439" s="2">
        <v>7</v>
      </c>
      <c r="DA439" s="2">
        <v>5</v>
      </c>
      <c r="DB439" s="7">
        <v>5</v>
      </c>
      <c r="DC439">
        <v>5</v>
      </c>
      <c r="DD439" s="2">
        <v>5</v>
      </c>
      <c r="DE439" s="7">
        <v>5</v>
      </c>
      <c r="DF439">
        <v>5</v>
      </c>
      <c r="DG439" s="1" t="s">
        <v>3257</v>
      </c>
      <c r="DH439" s="1" t="s">
        <v>3264</v>
      </c>
      <c r="DI439" s="1" t="s">
        <v>3242</v>
      </c>
      <c r="DJ439" s="1" t="s">
        <v>3290</v>
      </c>
      <c r="DK439" s="1" t="s">
        <v>3272</v>
      </c>
      <c r="DL439" s="1" t="s">
        <v>3267</v>
      </c>
      <c r="DM439" t="s">
        <v>3131</v>
      </c>
      <c r="DN439" t="s">
        <v>3122</v>
      </c>
      <c r="DO439" t="s">
        <v>3159</v>
      </c>
      <c r="DP439" t="s">
        <v>3159</v>
      </c>
      <c r="DQ439" t="s">
        <v>3138</v>
      </c>
      <c r="DR439" t="s">
        <v>3122</v>
      </c>
      <c r="DS439" s="1" t="s">
        <v>3179</v>
      </c>
      <c r="DT439" s="1" t="s">
        <v>3184</v>
      </c>
      <c r="DU439" s="1" t="s">
        <v>3243</v>
      </c>
      <c r="DV439" s="1" t="s">
        <v>3197</v>
      </c>
      <c r="DW439" s="1" t="s">
        <v>3206</v>
      </c>
      <c r="DX439" s="1" t="s">
        <v>3198</v>
      </c>
      <c r="DY439">
        <f t="shared" si="883"/>
        <v>1</v>
      </c>
      <c r="DZ439">
        <f t="shared" si="884"/>
        <v>1</v>
      </c>
      <c r="EA439">
        <f t="shared" si="885"/>
        <v>1</v>
      </c>
      <c r="EB439">
        <f t="shared" si="886"/>
        <v>2</v>
      </c>
      <c r="EC439">
        <f t="shared" si="887"/>
        <v>2</v>
      </c>
      <c r="ED439">
        <f t="shared" si="888"/>
        <v>2</v>
      </c>
      <c r="EE439" s="14">
        <v>1203012</v>
      </c>
      <c r="EF439" s="14" t="s">
        <v>3305</v>
      </c>
      <c r="EG439" s="14">
        <v>1</v>
      </c>
      <c r="FA439" t="str">
        <f t="shared" si="924"/>
        <v>水骑兵</v>
      </c>
      <c r="FB439" t="str">
        <f t="shared" si="925"/>
        <v>火剑士</v>
      </c>
      <c r="FC439" t="str">
        <f t="shared" si="926"/>
        <v>暗武士</v>
      </c>
      <c r="FD439" t="str">
        <f t="shared" si="927"/>
        <v>暗猎人</v>
      </c>
      <c r="FE439" t="str">
        <f t="shared" si="928"/>
        <v>木海盗</v>
      </c>
      <c r="FF439" t="str">
        <f t="shared" si="929"/>
        <v>火火枪手</v>
      </c>
    </row>
    <row r="440" spans="15:162" ht="14.25" x14ac:dyDescent="0.15">
      <c r="O440" s="6">
        <v>10407</v>
      </c>
      <c r="P440" s="11">
        <v>1088048.43</v>
      </c>
      <c r="Q440" s="16">
        <f t="shared" si="959"/>
        <v>1088048</v>
      </c>
      <c r="R440" s="4" t="str">
        <f t="shared" si="960"/>
        <v>5301071,5200072,5202071,5401073,5500071,5500073</v>
      </c>
      <c r="S440" s="4" t="str">
        <f t="shared" si="961"/>
        <v>7,7,7,7,7,7</v>
      </c>
      <c r="T440" s="4" t="str">
        <f t="shared" si="962"/>
        <v>442,437,437,437,437,437</v>
      </c>
      <c r="U440" s="4">
        <v>5301071</v>
      </c>
      <c r="V440" s="4">
        <v>5200072</v>
      </c>
      <c r="W440" s="4">
        <v>5202071</v>
      </c>
      <c r="X440" s="4">
        <v>5401073</v>
      </c>
      <c r="Y440" s="4">
        <v>5500071</v>
      </c>
      <c r="Z440" s="4">
        <v>5500073</v>
      </c>
      <c r="AA440" s="2">
        <v>7</v>
      </c>
      <c r="AB440" s="2">
        <v>7</v>
      </c>
      <c r="AC440" s="2">
        <v>7</v>
      </c>
      <c r="AD440" s="2">
        <v>7</v>
      </c>
      <c r="AE440" s="2">
        <v>7</v>
      </c>
      <c r="AF440" s="2">
        <v>7</v>
      </c>
      <c r="AG440" s="2">
        <f t="shared" si="891"/>
        <v>442</v>
      </c>
      <c r="AH440" s="2">
        <f t="shared" si="943"/>
        <v>437</v>
      </c>
      <c r="AI440" s="2">
        <f t="shared" si="944"/>
        <v>437</v>
      </c>
      <c r="AJ440" s="2">
        <f t="shared" si="945"/>
        <v>437</v>
      </c>
      <c r="AK440" s="2">
        <f t="shared" si="946"/>
        <v>437</v>
      </c>
      <c r="AL440" s="2">
        <f t="shared" si="947"/>
        <v>437</v>
      </c>
      <c r="AM440" s="8">
        <f t="shared" si="948"/>
        <v>184968.16</v>
      </c>
      <c r="AN440" s="8">
        <f t="shared" si="1001"/>
        <v>180615.96800000002</v>
      </c>
      <c r="AO440" s="8">
        <f t="shared" si="1001"/>
        <v>180615.96800000002</v>
      </c>
      <c r="AP440" s="8">
        <f t="shared" si="1001"/>
        <v>180615.96800000002</v>
      </c>
      <c r="AQ440" s="8">
        <f t="shared" si="1001"/>
        <v>180615.96800000002</v>
      </c>
      <c r="AR440" s="8">
        <f t="shared" si="1001"/>
        <v>180615.96800000002</v>
      </c>
      <c r="AS440" s="8">
        <f t="shared" si="892"/>
        <v>-29</v>
      </c>
      <c r="AT440">
        <f t="shared" si="893"/>
        <v>413</v>
      </c>
      <c r="BI440">
        <v>2504021</v>
      </c>
      <c r="BJ440" s="4">
        <f>[1]monsters!$N440</f>
        <v>83.2</v>
      </c>
      <c r="BK440" s="4">
        <f>[1]monsters!$O440</f>
        <v>8.32</v>
      </c>
      <c r="BL440" s="4">
        <f>[1]monsters!$P440</f>
        <v>800</v>
      </c>
      <c r="BM440" s="4">
        <f>[1]monsters!$Q440</f>
        <v>80</v>
      </c>
      <c r="BN440" s="4">
        <f>[1]monsters!$R440</f>
        <v>8.32</v>
      </c>
      <c r="BO440" s="4">
        <f>[1]monsters!$S440</f>
        <v>0.83</v>
      </c>
      <c r="BP440" s="4">
        <f>[1]monsters!$K440</f>
        <v>1.3</v>
      </c>
      <c r="BQ440">
        <f>[1]monsters!$D440</f>
        <v>4</v>
      </c>
      <c r="BR440">
        <f t="shared" si="876"/>
        <v>0.1</v>
      </c>
      <c r="BS440">
        <f t="shared" si="877"/>
        <v>105.56002693602694</v>
      </c>
      <c r="BT440">
        <f t="shared" si="878"/>
        <v>10.556002693602695</v>
      </c>
      <c r="CH440" t="str">
        <f t="shared" si="930"/>
        <v/>
      </c>
      <c r="CI440" s="26" t="b">
        <f t="shared" ref="CI440:CN440" si="1010">IF(DG440&lt;&gt;"",IF(ISERROR(MATCH(INT(CO440),$EE$4:$EE$879,0))=FALSE,TRUE),"")</f>
        <v>1</v>
      </c>
      <c r="CJ440" s="26" t="b">
        <f t="shared" si="1010"/>
        <v>1</v>
      </c>
      <c r="CK440" s="26" t="b">
        <f t="shared" si="1010"/>
        <v>1</v>
      </c>
      <c r="CL440" s="26" t="b">
        <f t="shared" si="1010"/>
        <v>1</v>
      </c>
      <c r="CM440" s="26" t="b">
        <f t="shared" si="1010"/>
        <v>1</v>
      </c>
      <c r="CN440" s="26" t="b">
        <f t="shared" si="1010"/>
        <v>1</v>
      </c>
      <c r="CO440" s="14" t="str">
        <f t="shared" ref="CO440:CT440" si="1011">IF(DG440&lt;&gt;"",REPLACE(REPLACE(INDEX($EE$4:$EE$801,MATCH(DG440,$EF$4:$EF$801,0)),6,1,CU440),1,1,DA440),"")</f>
        <v>5301071</v>
      </c>
      <c r="CP440" s="14" t="str">
        <f t="shared" si="1011"/>
        <v>5200072</v>
      </c>
      <c r="CQ440" s="14" t="str">
        <f t="shared" si="1011"/>
        <v>5202071</v>
      </c>
      <c r="CR440" s="14" t="str">
        <f t="shared" si="1011"/>
        <v>5401073</v>
      </c>
      <c r="CS440" s="14" t="str">
        <f t="shared" si="1011"/>
        <v>5500071</v>
      </c>
      <c r="CT440" s="14" t="str">
        <f t="shared" si="1011"/>
        <v>5500073</v>
      </c>
      <c r="CU440" s="2">
        <v>7</v>
      </c>
      <c r="CV440" s="2">
        <v>7</v>
      </c>
      <c r="CW440" s="2">
        <v>7</v>
      </c>
      <c r="CX440" s="2">
        <v>7</v>
      </c>
      <c r="CY440" s="2">
        <v>7</v>
      </c>
      <c r="CZ440" s="2">
        <v>7</v>
      </c>
      <c r="DA440" s="2">
        <v>5</v>
      </c>
      <c r="DB440" s="7">
        <v>5</v>
      </c>
      <c r="DC440">
        <v>5</v>
      </c>
      <c r="DD440" s="2">
        <v>5</v>
      </c>
      <c r="DE440" s="7">
        <v>5</v>
      </c>
      <c r="DF440">
        <v>5</v>
      </c>
      <c r="DG440" s="1" t="s">
        <v>3128</v>
      </c>
      <c r="DH440" s="1" t="s">
        <v>3262</v>
      </c>
      <c r="DI440" s="1" t="s">
        <v>3124</v>
      </c>
      <c r="DJ440" s="1" t="s">
        <v>3271</v>
      </c>
      <c r="DK440" s="1" t="s">
        <v>3260</v>
      </c>
      <c r="DL440" s="1" t="s">
        <v>3272</v>
      </c>
      <c r="DM440" t="s">
        <v>3131</v>
      </c>
      <c r="DN440" t="s">
        <v>3122</v>
      </c>
      <c r="DO440" t="s">
        <v>3131</v>
      </c>
      <c r="DP440" t="s">
        <v>3138</v>
      </c>
      <c r="DQ440" t="s">
        <v>3131</v>
      </c>
      <c r="DR440" t="s">
        <v>3138</v>
      </c>
      <c r="DS440" s="1" t="s">
        <v>3184</v>
      </c>
      <c r="DT440" s="1" t="s">
        <v>3163</v>
      </c>
      <c r="DU440" s="1" t="s">
        <v>3166</v>
      </c>
      <c r="DV440" s="1" t="s">
        <v>3203</v>
      </c>
      <c r="DW440" s="1" t="s">
        <v>3206</v>
      </c>
      <c r="DX440" s="1" t="s">
        <v>3206</v>
      </c>
      <c r="DY440">
        <f t="shared" si="883"/>
        <v>1</v>
      </c>
      <c r="DZ440">
        <f t="shared" si="884"/>
        <v>1</v>
      </c>
      <c r="EA440">
        <f t="shared" si="885"/>
        <v>1</v>
      </c>
      <c r="EB440">
        <f t="shared" si="886"/>
        <v>2</v>
      </c>
      <c r="EC440">
        <f t="shared" si="887"/>
        <v>2</v>
      </c>
      <c r="ED440">
        <f t="shared" si="888"/>
        <v>2</v>
      </c>
      <c r="EE440" s="14">
        <v>1403012</v>
      </c>
      <c r="EF440" s="14" t="s">
        <v>3306</v>
      </c>
      <c r="EG440" s="14">
        <v>2</v>
      </c>
      <c r="FA440" t="str">
        <f t="shared" si="924"/>
        <v>水剑士</v>
      </c>
      <c r="FB440" t="str">
        <f t="shared" si="925"/>
        <v>火刀客</v>
      </c>
      <c r="FC440" t="str">
        <f t="shared" si="926"/>
        <v>水维京</v>
      </c>
      <c r="FD440" t="str">
        <f t="shared" si="927"/>
        <v>木魔法师</v>
      </c>
      <c r="FE440" t="str">
        <f t="shared" si="928"/>
        <v>水海盗</v>
      </c>
      <c r="FF440" t="str">
        <f t="shared" si="929"/>
        <v>木海盗</v>
      </c>
    </row>
    <row r="441" spans="15:162" ht="14.25" x14ac:dyDescent="0.15">
      <c r="O441" s="6">
        <v>10408</v>
      </c>
      <c r="P441" s="11">
        <v>1088127.81</v>
      </c>
      <c r="Q441" s="16">
        <f t="shared" si="959"/>
        <v>1088127</v>
      </c>
      <c r="R441" s="4" t="str">
        <f t="shared" si="960"/>
        <v>5200071,5202072,5301072,5400075,5400075,5401073</v>
      </c>
      <c r="S441" s="4" t="str">
        <f t="shared" si="961"/>
        <v>7,7,7,7,7,7</v>
      </c>
      <c r="T441" s="4" t="str">
        <f t="shared" si="962"/>
        <v>442,437,437,437,437,437</v>
      </c>
      <c r="U441" s="4">
        <v>5200071</v>
      </c>
      <c r="V441" s="4">
        <v>5202072</v>
      </c>
      <c r="W441" s="4">
        <v>5301072</v>
      </c>
      <c r="X441" s="4">
        <v>5400075</v>
      </c>
      <c r="Y441" s="4">
        <v>5400075</v>
      </c>
      <c r="Z441" s="4">
        <v>5401073</v>
      </c>
      <c r="AA441" s="2">
        <v>7</v>
      </c>
      <c r="AB441" s="2">
        <v>7</v>
      </c>
      <c r="AC441" s="2">
        <v>7</v>
      </c>
      <c r="AD441" s="2">
        <v>7</v>
      </c>
      <c r="AE441" s="2">
        <v>7</v>
      </c>
      <c r="AF441" s="2">
        <v>7</v>
      </c>
      <c r="AG441" s="2">
        <f t="shared" si="891"/>
        <v>442</v>
      </c>
      <c r="AH441" s="2">
        <f t="shared" si="943"/>
        <v>437</v>
      </c>
      <c r="AI441" s="2">
        <f t="shared" si="944"/>
        <v>437</v>
      </c>
      <c r="AJ441" s="2">
        <f t="shared" si="945"/>
        <v>437</v>
      </c>
      <c r="AK441" s="2">
        <f t="shared" si="946"/>
        <v>437</v>
      </c>
      <c r="AL441" s="2">
        <f t="shared" si="947"/>
        <v>437</v>
      </c>
      <c r="AM441" s="8">
        <f t="shared" si="948"/>
        <v>184981.59000000003</v>
      </c>
      <c r="AN441" s="8">
        <f t="shared" si="1001"/>
        <v>180629.08199999999</v>
      </c>
      <c r="AO441" s="8">
        <f t="shared" si="1001"/>
        <v>180629.08199999999</v>
      </c>
      <c r="AP441" s="8">
        <f t="shared" si="1001"/>
        <v>180629.08199999999</v>
      </c>
      <c r="AQ441" s="8">
        <f t="shared" si="1001"/>
        <v>180629.08199999999</v>
      </c>
      <c r="AR441" s="8">
        <f t="shared" si="1001"/>
        <v>180629.08199999999</v>
      </c>
      <c r="AS441" s="8">
        <f t="shared" si="892"/>
        <v>-29</v>
      </c>
      <c r="AT441">
        <f t="shared" si="893"/>
        <v>413</v>
      </c>
      <c r="BI441">
        <v>2101021</v>
      </c>
      <c r="BJ441" s="4">
        <f>[1]monsters!$N441</f>
        <v>86.4</v>
      </c>
      <c r="BK441" s="4">
        <f>[1]monsters!$O441</f>
        <v>8.64</v>
      </c>
      <c r="BL441" s="4">
        <f>[1]monsters!$P441</f>
        <v>1066.67</v>
      </c>
      <c r="BM441" s="4">
        <f>[1]monsters!$Q441</f>
        <v>106.67</v>
      </c>
      <c r="BN441" s="4">
        <f>[1]monsters!$R441</f>
        <v>17.28</v>
      </c>
      <c r="BO441" s="4">
        <f>[1]monsters!$S441</f>
        <v>1.73</v>
      </c>
      <c r="BP441" s="4">
        <f>[1]monsters!$K441</f>
        <v>1.8</v>
      </c>
      <c r="BQ441">
        <f>[1]monsters!$D441</f>
        <v>2</v>
      </c>
      <c r="BR441">
        <f t="shared" si="876"/>
        <v>0.1</v>
      </c>
      <c r="BS441">
        <f t="shared" si="877"/>
        <v>117.56281481481483</v>
      </c>
      <c r="BT441">
        <f t="shared" si="878"/>
        <v>11.756281481481484</v>
      </c>
      <c r="CH441" t="str">
        <f t="shared" si="930"/>
        <v/>
      </c>
      <c r="CI441" s="26" t="b">
        <f t="shared" ref="CI441:CN441" si="1012">IF(DG441&lt;&gt;"",IF(ISERROR(MATCH(INT(CO441),$EE$4:$EE$879,0))=FALSE,TRUE),"")</f>
        <v>1</v>
      </c>
      <c r="CJ441" s="26" t="b">
        <f t="shared" si="1012"/>
        <v>1</v>
      </c>
      <c r="CK441" s="26" t="b">
        <f t="shared" si="1012"/>
        <v>1</v>
      </c>
      <c r="CL441" s="26" t="b">
        <f t="shared" si="1012"/>
        <v>1</v>
      </c>
      <c r="CM441" s="26" t="b">
        <f t="shared" si="1012"/>
        <v>1</v>
      </c>
      <c r="CN441" s="26" t="b">
        <f t="shared" si="1012"/>
        <v>1</v>
      </c>
      <c r="CO441" s="14" t="str">
        <f t="shared" ref="CO441:CT441" si="1013">IF(DG441&lt;&gt;"",REPLACE(REPLACE(INDEX($EE$4:$EE$801,MATCH(DG441,$EF$4:$EF$801,0)),6,1,CU441),1,1,DA441),"")</f>
        <v>5200071</v>
      </c>
      <c r="CP441" s="14" t="str">
        <f t="shared" si="1013"/>
        <v>5202072</v>
      </c>
      <c r="CQ441" s="14" t="str">
        <f t="shared" si="1013"/>
        <v>5301072</v>
      </c>
      <c r="CR441" s="14" t="str">
        <f t="shared" si="1013"/>
        <v>5400075</v>
      </c>
      <c r="CS441" s="14" t="str">
        <f t="shared" si="1013"/>
        <v>5400075</v>
      </c>
      <c r="CT441" s="14" t="str">
        <f t="shared" si="1013"/>
        <v>5401073</v>
      </c>
      <c r="CU441" s="2">
        <v>7</v>
      </c>
      <c r="CV441" s="2">
        <v>7</v>
      </c>
      <c r="CW441" s="2">
        <v>7</v>
      </c>
      <c r="CX441" s="2">
        <v>7</v>
      </c>
      <c r="CY441" s="2">
        <v>7</v>
      </c>
      <c r="CZ441" s="2">
        <v>7</v>
      </c>
      <c r="DA441" s="2">
        <v>5</v>
      </c>
      <c r="DB441" s="7">
        <v>5</v>
      </c>
      <c r="DC441">
        <v>5</v>
      </c>
      <c r="DD441" s="2">
        <v>5</v>
      </c>
      <c r="DE441" s="7">
        <v>5</v>
      </c>
      <c r="DF441">
        <v>5</v>
      </c>
      <c r="DG441" s="1" t="s">
        <v>3256</v>
      </c>
      <c r="DH441" s="1" t="s">
        <v>3263</v>
      </c>
      <c r="DI441" s="1" t="s">
        <v>3264</v>
      </c>
      <c r="DJ441" s="1" t="s">
        <v>3289</v>
      </c>
      <c r="DK441" s="1" t="s">
        <v>3289</v>
      </c>
      <c r="DL441" s="1" t="s">
        <v>3271</v>
      </c>
      <c r="DM441" t="s">
        <v>3131</v>
      </c>
      <c r="DN441" t="s">
        <v>3122</v>
      </c>
      <c r="DO441" t="s">
        <v>3122</v>
      </c>
      <c r="DP441" t="s">
        <v>3159</v>
      </c>
      <c r="DQ441" t="s">
        <v>3159</v>
      </c>
      <c r="DR441" t="s">
        <v>3138</v>
      </c>
      <c r="DS441" s="1" t="s">
        <v>3163</v>
      </c>
      <c r="DT441" s="1" t="s">
        <v>3166</v>
      </c>
      <c r="DU441" s="1" t="s">
        <v>3184</v>
      </c>
      <c r="DV441" s="1" t="s">
        <v>3234</v>
      </c>
      <c r="DW441" s="1" t="s">
        <v>3234</v>
      </c>
      <c r="DX441" s="1" t="s">
        <v>3203</v>
      </c>
      <c r="DY441">
        <f t="shared" si="883"/>
        <v>1</v>
      </c>
      <c r="DZ441">
        <f t="shared" si="884"/>
        <v>1</v>
      </c>
      <c r="EA441">
        <f t="shared" si="885"/>
        <v>1</v>
      </c>
      <c r="EB441">
        <f t="shared" si="886"/>
        <v>2</v>
      </c>
      <c r="EC441">
        <f t="shared" si="887"/>
        <v>2</v>
      </c>
      <c r="ED441">
        <f t="shared" si="888"/>
        <v>2</v>
      </c>
      <c r="EE441" s="14">
        <v>1205012</v>
      </c>
      <c r="EF441" s="14" t="s">
        <v>3126</v>
      </c>
      <c r="EG441" s="14">
        <v>1</v>
      </c>
      <c r="FA441" t="str">
        <f t="shared" si="924"/>
        <v>水刀客</v>
      </c>
      <c r="FB441" t="str">
        <f t="shared" si="925"/>
        <v>火维京</v>
      </c>
      <c r="FC441" t="str">
        <f t="shared" si="926"/>
        <v>火剑士</v>
      </c>
      <c r="FD441" t="str">
        <f t="shared" si="927"/>
        <v>暗巫师</v>
      </c>
      <c r="FE441" t="str">
        <f t="shared" si="928"/>
        <v>暗巫师</v>
      </c>
      <c r="FF441" t="str">
        <f t="shared" si="929"/>
        <v>木魔法师</v>
      </c>
    </row>
    <row r="442" spans="15:162" ht="14.25" x14ac:dyDescent="0.15">
      <c r="O442" s="6">
        <v>10409</v>
      </c>
      <c r="P442" s="11">
        <v>1088207.19</v>
      </c>
      <c r="Q442" s="16">
        <f t="shared" si="959"/>
        <v>1088207</v>
      </c>
      <c r="R442" s="4" t="str">
        <f t="shared" si="960"/>
        <v>5301072,5302075,5201071,5501074,5502073,5400075</v>
      </c>
      <c r="S442" s="4" t="str">
        <f t="shared" si="961"/>
        <v>7,7,7,7,7,7</v>
      </c>
      <c r="T442" s="4" t="str">
        <f t="shared" si="962"/>
        <v>442,437,437,437,437,437</v>
      </c>
      <c r="U442" s="4">
        <v>5301072</v>
      </c>
      <c r="V442" s="4">
        <v>5302075</v>
      </c>
      <c r="W442" s="4">
        <v>5201071</v>
      </c>
      <c r="X442" s="4">
        <v>5501074</v>
      </c>
      <c r="Y442" s="4">
        <v>5502073</v>
      </c>
      <c r="Z442" s="4">
        <v>5400075</v>
      </c>
      <c r="AA442" s="2">
        <v>7</v>
      </c>
      <c r="AB442" s="2">
        <v>7</v>
      </c>
      <c r="AC442" s="2">
        <v>7</v>
      </c>
      <c r="AD442" s="2">
        <v>7</v>
      </c>
      <c r="AE442" s="2">
        <v>7</v>
      </c>
      <c r="AF442" s="2">
        <v>7</v>
      </c>
      <c r="AG442" s="2">
        <f t="shared" si="891"/>
        <v>442</v>
      </c>
      <c r="AH442" s="2">
        <f t="shared" si="943"/>
        <v>437</v>
      </c>
      <c r="AI442" s="2">
        <f t="shared" si="944"/>
        <v>437</v>
      </c>
      <c r="AJ442" s="2">
        <f t="shared" si="945"/>
        <v>437</v>
      </c>
      <c r="AK442" s="2">
        <f t="shared" si="946"/>
        <v>437</v>
      </c>
      <c r="AL442" s="2">
        <f t="shared" si="947"/>
        <v>437</v>
      </c>
      <c r="AM442" s="8">
        <f t="shared" si="948"/>
        <v>184995.19</v>
      </c>
      <c r="AN442" s="8">
        <f t="shared" si="1001"/>
        <v>180642.36200000002</v>
      </c>
      <c r="AO442" s="8">
        <f t="shared" si="1001"/>
        <v>180642.36200000002</v>
      </c>
      <c r="AP442" s="8">
        <f t="shared" si="1001"/>
        <v>180642.36200000002</v>
      </c>
      <c r="AQ442" s="8">
        <f t="shared" si="1001"/>
        <v>180642.36200000002</v>
      </c>
      <c r="AR442" s="8">
        <f t="shared" si="1001"/>
        <v>180642.36200000002</v>
      </c>
      <c r="AS442" s="8">
        <f t="shared" si="892"/>
        <v>-29</v>
      </c>
      <c r="AT442">
        <f t="shared" si="893"/>
        <v>413</v>
      </c>
      <c r="BI442">
        <v>2102021</v>
      </c>
      <c r="BJ442" s="4">
        <f>[1]monsters!$N442</f>
        <v>100</v>
      </c>
      <c r="BK442" s="4">
        <f>[1]monsters!$O442</f>
        <v>10</v>
      </c>
      <c r="BL442" s="4">
        <f>[1]monsters!$P442</f>
        <v>768</v>
      </c>
      <c r="BM442" s="4">
        <f>[1]monsters!$Q442</f>
        <v>76.8</v>
      </c>
      <c r="BN442" s="4">
        <f>[1]monsters!$R442</f>
        <v>10</v>
      </c>
      <c r="BO442" s="4">
        <f>[1]monsters!$S442</f>
        <v>1</v>
      </c>
      <c r="BP442" s="4">
        <f>[1]monsters!$K442</f>
        <v>1.5</v>
      </c>
      <c r="BQ442">
        <f>[1]monsters!$D442</f>
        <v>4</v>
      </c>
      <c r="BR442">
        <f t="shared" si="876"/>
        <v>0.1</v>
      </c>
      <c r="BS442">
        <f t="shared" si="877"/>
        <v>120.35858585858585</v>
      </c>
      <c r="BT442">
        <f t="shared" si="878"/>
        <v>12.035858585858586</v>
      </c>
      <c r="CH442" t="str">
        <f t="shared" si="930"/>
        <v/>
      </c>
      <c r="CI442" s="26" t="b">
        <f t="shared" ref="CI442:CN442" si="1014">IF(DG442&lt;&gt;"",IF(ISERROR(MATCH(INT(CO442),$EE$4:$EE$879,0))=FALSE,TRUE),"")</f>
        <v>1</v>
      </c>
      <c r="CJ442" s="26" t="b">
        <f t="shared" si="1014"/>
        <v>1</v>
      </c>
      <c r="CK442" s="26" t="b">
        <f t="shared" si="1014"/>
        <v>1</v>
      </c>
      <c r="CL442" s="26" t="b">
        <f t="shared" si="1014"/>
        <v>1</v>
      </c>
      <c r="CM442" s="26" t="b">
        <f t="shared" si="1014"/>
        <v>1</v>
      </c>
      <c r="CN442" s="26" t="b">
        <f t="shared" si="1014"/>
        <v>1</v>
      </c>
      <c r="CO442" s="14" t="str">
        <f t="shared" ref="CO442:CT442" si="1015">IF(DG442&lt;&gt;"",REPLACE(REPLACE(INDEX($EE$4:$EE$801,MATCH(DG442,$EF$4:$EF$801,0)),6,1,CU442),1,1,DA442),"")</f>
        <v>5301072</v>
      </c>
      <c r="CP442" s="14" t="str">
        <f t="shared" si="1015"/>
        <v>5302075</v>
      </c>
      <c r="CQ442" s="14" t="str">
        <f t="shared" si="1015"/>
        <v>5201071</v>
      </c>
      <c r="CR442" s="14" t="str">
        <f t="shared" si="1015"/>
        <v>5501074</v>
      </c>
      <c r="CS442" s="14" t="str">
        <f t="shared" si="1015"/>
        <v>5502073</v>
      </c>
      <c r="CT442" s="14" t="str">
        <f t="shared" si="1015"/>
        <v>5400075</v>
      </c>
      <c r="CU442" s="2">
        <v>7</v>
      </c>
      <c r="CV442" s="2">
        <v>7</v>
      </c>
      <c r="CW442" s="2">
        <v>7</v>
      </c>
      <c r="CX442" s="2">
        <v>7</v>
      </c>
      <c r="CY442" s="2">
        <v>7</v>
      </c>
      <c r="CZ442" s="2">
        <v>7</v>
      </c>
      <c r="DA442" s="2">
        <v>5</v>
      </c>
      <c r="DB442" s="7">
        <v>5</v>
      </c>
      <c r="DC442">
        <v>5</v>
      </c>
      <c r="DD442" s="2">
        <v>5</v>
      </c>
      <c r="DE442" s="7">
        <v>5</v>
      </c>
      <c r="DF442">
        <v>5</v>
      </c>
      <c r="DG442" s="1" t="s">
        <v>3264</v>
      </c>
      <c r="DH442" s="1" t="s">
        <v>3286</v>
      </c>
      <c r="DI442" s="1" t="s">
        <v>3257</v>
      </c>
      <c r="DJ442" s="1" t="s">
        <v>3252</v>
      </c>
      <c r="DK442" s="1" t="s">
        <v>3273</v>
      </c>
      <c r="DL442" s="1" t="s">
        <v>3289</v>
      </c>
      <c r="DM442" t="s">
        <v>3122</v>
      </c>
      <c r="DN442" t="s">
        <v>3159</v>
      </c>
      <c r="DO442" t="s">
        <v>3131</v>
      </c>
      <c r="DP442" t="s">
        <v>3253</v>
      </c>
      <c r="DQ442" t="s">
        <v>3138</v>
      </c>
      <c r="DR442" t="s">
        <v>3159</v>
      </c>
      <c r="DS442" s="1" t="s">
        <v>3184</v>
      </c>
      <c r="DT442" s="1" t="s">
        <v>3146</v>
      </c>
      <c r="DU442" s="1" t="s">
        <v>3179</v>
      </c>
      <c r="DV442" s="1" t="s">
        <v>3197</v>
      </c>
      <c r="DW442" s="1" t="s">
        <v>3198</v>
      </c>
      <c r="DX442" s="1" t="s">
        <v>3234</v>
      </c>
      <c r="DY442">
        <f t="shared" si="883"/>
        <v>1</v>
      </c>
      <c r="DZ442">
        <f t="shared" si="884"/>
        <v>1</v>
      </c>
      <c r="EA442">
        <f t="shared" si="885"/>
        <v>1</v>
      </c>
      <c r="EB442">
        <f t="shared" si="886"/>
        <v>2</v>
      </c>
      <c r="EC442">
        <f t="shared" si="887"/>
        <v>2</v>
      </c>
      <c r="ED442">
        <f t="shared" si="888"/>
        <v>2</v>
      </c>
      <c r="EE442" s="14">
        <v>1405012</v>
      </c>
      <c r="EF442" s="14" t="s">
        <v>3183</v>
      </c>
      <c r="EG442" s="14">
        <v>2</v>
      </c>
      <c r="FA442" t="str">
        <f t="shared" si="924"/>
        <v>火剑士</v>
      </c>
      <c r="FB442" t="str">
        <f t="shared" si="925"/>
        <v>暗盗贼</v>
      </c>
      <c r="FC442" t="str">
        <f t="shared" si="926"/>
        <v>水骑兵</v>
      </c>
      <c r="FD442" t="str">
        <f t="shared" si="927"/>
        <v>光猎人</v>
      </c>
      <c r="FE442" t="str">
        <f t="shared" si="928"/>
        <v>木火枪手</v>
      </c>
      <c r="FF442" t="str">
        <f t="shared" si="929"/>
        <v>暗巫师</v>
      </c>
    </row>
    <row r="443" spans="15:162" ht="14.25" x14ac:dyDescent="0.15">
      <c r="O443" s="6">
        <v>10410</v>
      </c>
      <c r="P443" s="11">
        <v>1103330.97</v>
      </c>
      <c r="Q443" s="16">
        <f t="shared" si="959"/>
        <v>1103330</v>
      </c>
      <c r="R443" s="4" t="str">
        <f t="shared" si="960"/>
        <v>5201073,5201073,5301073,5601073,5601073,5601073</v>
      </c>
      <c r="S443" s="4" t="str">
        <f t="shared" si="961"/>
        <v>7,7,7,7,7,7</v>
      </c>
      <c r="T443" s="4" t="str">
        <f t="shared" si="962"/>
        <v>445,440,440,440,440,440</v>
      </c>
      <c r="U443" s="4">
        <v>5201073</v>
      </c>
      <c r="V443" s="4">
        <v>5201073</v>
      </c>
      <c r="W443" s="4">
        <v>5301073</v>
      </c>
      <c r="X443" s="4">
        <v>5601073</v>
      </c>
      <c r="Y443" s="4">
        <v>5601073</v>
      </c>
      <c r="Z443" s="4">
        <v>5601073</v>
      </c>
      <c r="AA443" s="2">
        <v>7</v>
      </c>
      <c r="AB443" s="2">
        <v>7</v>
      </c>
      <c r="AC443" s="2">
        <v>7</v>
      </c>
      <c r="AD443" s="2">
        <v>7</v>
      </c>
      <c r="AE443" s="2">
        <v>7</v>
      </c>
      <c r="AF443" s="2">
        <v>7</v>
      </c>
      <c r="AG443" s="2">
        <f t="shared" si="891"/>
        <v>445</v>
      </c>
      <c r="AH443" s="2">
        <f t="shared" si="943"/>
        <v>440</v>
      </c>
      <c r="AI443" s="2">
        <f t="shared" si="944"/>
        <v>440</v>
      </c>
      <c r="AJ443" s="2">
        <f t="shared" si="945"/>
        <v>440</v>
      </c>
      <c r="AK443" s="2">
        <f t="shared" si="946"/>
        <v>440</v>
      </c>
      <c r="AL443" s="2">
        <f t="shared" si="947"/>
        <v>440</v>
      </c>
      <c r="AM443" s="8">
        <f t="shared" si="948"/>
        <v>187566.1</v>
      </c>
      <c r="AN443" s="8">
        <f t="shared" si="1001"/>
        <v>183152.78</v>
      </c>
      <c r="AO443" s="8">
        <f t="shared" si="1001"/>
        <v>183152.78</v>
      </c>
      <c r="AP443" s="8">
        <f t="shared" si="1001"/>
        <v>183152.78</v>
      </c>
      <c r="AQ443" s="8">
        <f t="shared" si="1001"/>
        <v>183152.78</v>
      </c>
      <c r="AR443" s="8">
        <f t="shared" si="1001"/>
        <v>183152.78</v>
      </c>
      <c r="AS443" s="8">
        <f t="shared" si="892"/>
        <v>-29</v>
      </c>
      <c r="AT443">
        <f t="shared" si="893"/>
        <v>416</v>
      </c>
      <c r="BI443">
        <v>2206022</v>
      </c>
      <c r="BJ443" s="4">
        <f>[1]monsters!$N443</f>
        <v>76.27</v>
      </c>
      <c r="BK443" s="4">
        <f>[1]monsters!$O443</f>
        <v>7.63</v>
      </c>
      <c r="BL443" s="4">
        <f>[1]monsters!$P443</f>
        <v>872.73</v>
      </c>
      <c r="BM443" s="4">
        <f>[1]monsters!$Q443</f>
        <v>87.27</v>
      </c>
      <c r="BN443" s="4">
        <f>[1]monsters!$R443</f>
        <v>9.5299999999999994</v>
      </c>
      <c r="BO443" s="4">
        <f>[1]monsters!$S443</f>
        <v>0.95</v>
      </c>
      <c r="BP443" s="4">
        <f>[1]monsters!$K443</f>
        <v>1.3</v>
      </c>
      <c r="BQ443">
        <f>[1]monsters!$D443</f>
        <v>3</v>
      </c>
      <c r="BR443">
        <f t="shared" si="876"/>
        <v>0.1</v>
      </c>
      <c r="BS443">
        <f t="shared" si="877"/>
        <v>101.45999848484848</v>
      </c>
      <c r="BT443">
        <f t="shared" si="878"/>
        <v>10.145999848484848</v>
      </c>
      <c r="CH443" t="str">
        <f t="shared" si="930"/>
        <v/>
      </c>
      <c r="CI443" s="26" t="b">
        <f t="shared" ref="CI443:CN443" si="1016">IF(DG443&lt;&gt;"",IF(ISERROR(MATCH(INT(CO443),$EE$4:$EE$879,0))=FALSE,TRUE),"")</f>
        <v>1</v>
      </c>
      <c r="CJ443" s="26" t="b">
        <f t="shared" si="1016"/>
        <v>1</v>
      </c>
      <c r="CK443" s="26" t="b">
        <f t="shared" si="1016"/>
        <v>1</v>
      </c>
      <c r="CL443" s="26" t="b">
        <f t="shared" si="1016"/>
        <v>1</v>
      </c>
      <c r="CM443" s="26" t="b">
        <f t="shared" si="1016"/>
        <v>1</v>
      </c>
      <c r="CN443" s="26" t="b">
        <f t="shared" si="1016"/>
        <v>1</v>
      </c>
      <c r="CO443" s="14" t="str">
        <f t="shared" ref="CO443:CT443" si="1017">IF(DG443&lt;&gt;"",REPLACE(REPLACE(INDEX($EE$4:$EE$801,MATCH(DG443,$EF$4:$EF$801,0)),6,1,CU443),1,1,DA443),"")</f>
        <v>5201073</v>
      </c>
      <c r="CP443" s="14" t="str">
        <f t="shared" si="1017"/>
        <v>5201073</v>
      </c>
      <c r="CQ443" s="14" t="str">
        <f t="shared" si="1017"/>
        <v>5301073</v>
      </c>
      <c r="CR443" s="14" t="str">
        <f t="shared" si="1017"/>
        <v>5601073</v>
      </c>
      <c r="CS443" s="14" t="str">
        <f t="shared" si="1017"/>
        <v>5601073</v>
      </c>
      <c r="CT443" s="14" t="str">
        <f t="shared" si="1017"/>
        <v>5601073</v>
      </c>
      <c r="CU443" s="2">
        <v>7</v>
      </c>
      <c r="CV443" s="2">
        <v>7</v>
      </c>
      <c r="CW443" s="2">
        <v>7</v>
      </c>
      <c r="CX443" s="2">
        <v>7</v>
      </c>
      <c r="CY443" s="2">
        <v>7</v>
      </c>
      <c r="CZ443" s="2">
        <v>7</v>
      </c>
      <c r="DA443" s="2">
        <v>5</v>
      </c>
      <c r="DB443" s="7">
        <v>5</v>
      </c>
      <c r="DC443">
        <v>5</v>
      </c>
      <c r="DD443" s="2">
        <v>5</v>
      </c>
      <c r="DE443" s="7">
        <v>5</v>
      </c>
      <c r="DF443">
        <v>5</v>
      </c>
      <c r="DG443" s="1" t="s">
        <v>3268</v>
      </c>
      <c r="DH443" s="1" t="s">
        <v>3268</v>
      </c>
      <c r="DI443" s="1" t="s">
        <v>3270</v>
      </c>
      <c r="DJ443" s="1" t="s">
        <v>3251</v>
      </c>
      <c r="DK443" s="1" t="s">
        <v>3251</v>
      </c>
      <c r="DL443" s="1" t="s">
        <v>3251</v>
      </c>
      <c r="DM443" t="s">
        <v>3138</v>
      </c>
      <c r="DN443" t="s">
        <v>3138</v>
      </c>
      <c r="DO443" t="s">
        <v>3138</v>
      </c>
      <c r="DP443" t="s">
        <v>3138</v>
      </c>
      <c r="DQ443" t="s">
        <v>3138</v>
      </c>
      <c r="DR443" t="s">
        <v>3138</v>
      </c>
      <c r="DS443" s="1" t="s">
        <v>3179</v>
      </c>
      <c r="DT443" s="1" t="s">
        <v>3179</v>
      </c>
      <c r="DU443" s="1" t="s">
        <v>3184</v>
      </c>
      <c r="DV443" s="1" t="s">
        <v>3223</v>
      </c>
      <c r="DW443" s="1" t="s">
        <v>3223</v>
      </c>
      <c r="DX443" s="1" t="s">
        <v>3223</v>
      </c>
      <c r="DY443">
        <f t="shared" si="883"/>
        <v>1</v>
      </c>
      <c r="DZ443">
        <f t="shared" si="884"/>
        <v>1</v>
      </c>
      <c r="EA443">
        <f t="shared" si="885"/>
        <v>1</v>
      </c>
      <c r="EB443">
        <f t="shared" si="886"/>
        <v>2</v>
      </c>
      <c r="EC443">
        <f t="shared" si="887"/>
        <v>2</v>
      </c>
      <c r="ED443">
        <f t="shared" si="888"/>
        <v>2</v>
      </c>
      <c r="EE443" s="14">
        <v>1303012</v>
      </c>
      <c r="EF443" s="14" t="s">
        <v>3307</v>
      </c>
      <c r="EG443" s="14">
        <v>1</v>
      </c>
      <c r="FA443" t="str">
        <f t="shared" si="924"/>
        <v>木骑兵</v>
      </c>
      <c r="FB443" t="str">
        <f t="shared" si="925"/>
        <v>木骑兵</v>
      </c>
      <c r="FC443" t="str">
        <f t="shared" si="926"/>
        <v>木剑士</v>
      </c>
      <c r="FD443" t="str">
        <f t="shared" si="927"/>
        <v>木修女</v>
      </c>
      <c r="FE443" t="str">
        <f t="shared" si="928"/>
        <v>木修女</v>
      </c>
      <c r="FF443" t="str">
        <f t="shared" si="929"/>
        <v>木修女</v>
      </c>
    </row>
    <row r="444" spans="15:162" ht="14.25" x14ac:dyDescent="0.15">
      <c r="O444" s="6">
        <v>10411</v>
      </c>
      <c r="P444" s="11">
        <v>1103410.3500000001</v>
      </c>
      <c r="Q444" s="16">
        <f t="shared" si="959"/>
        <v>1103410</v>
      </c>
      <c r="R444" s="4" t="str">
        <f t="shared" si="960"/>
        <v>5400075,5201071,5201071,5200072,5501074,5401073</v>
      </c>
      <c r="S444" s="4" t="str">
        <f t="shared" si="961"/>
        <v>7,7,7,7,7,7</v>
      </c>
      <c r="T444" s="4" t="str">
        <f t="shared" si="962"/>
        <v>445,440,440,440,440,440</v>
      </c>
      <c r="U444" s="4">
        <v>5400075</v>
      </c>
      <c r="V444" s="4">
        <v>5201071</v>
      </c>
      <c r="W444" s="4">
        <v>5201071</v>
      </c>
      <c r="X444" s="4">
        <v>5200072</v>
      </c>
      <c r="Y444" s="4">
        <v>5501074</v>
      </c>
      <c r="Z444" s="4">
        <v>5401073</v>
      </c>
      <c r="AA444" s="2">
        <v>7</v>
      </c>
      <c r="AB444" s="2">
        <v>7</v>
      </c>
      <c r="AC444" s="2">
        <v>7</v>
      </c>
      <c r="AD444" s="2">
        <v>7</v>
      </c>
      <c r="AE444" s="2">
        <v>7</v>
      </c>
      <c r="AF444" s="2">
        <v>7</v>
      </c>
      <c r="AG444" s="2">
        <f t="shared" si="891"/>
        <v>445</v>
      </c>
      <c r="AH444" s="2">
        <f t="shared" si="943"/>
        <v>440</v>
      </c>
      <c r="AI444" s="2">
        <f t="shared" si="944"/>
        <v>440</v>
      </c>
      <c r="AJ444" s="2">
        <f t="shared" si="945"/>
        <v>440</v>
      </c>
      <c r="AK444" s="2">
        <f t="shared" si="946"/>
        <v>440</v>
      </c>
      <c r="AL444" s="2">
        <f t="shared" si="947"/>
        <v>440</v>
      </c>
      <c r="AM444" s="8">
        <f t="shared" si="948"/>
        <v>187579.7</v>
      </c>
      <c r="AN444" s="8">
        <f t="shared" si="1001"/>
        <v>183166.06</v>
      </c>
      <c r="AO444" s="8">
        <f t="shared" si="1001"/>
        <v>183166.06</v>
      </c>
      <c r="AP444" s="8">
        <f t="shared" si="1001"/>
        <v>183166.06</v>
      </c>
      <c r="AQ444" s="8">
        <f t="shared" si="1001"/>
        <v>183166.06</v>
      </c>
      <c r="AR444" s="8">
        <f t="shared" si="1001"/>
        <v>183166.06</v>
      </c>
      <c r="AS444" s="8">
        <f t="shared" si="892"/>
        <v>-29</v>
      </c>
      <c r="AT444">
        <f t="shared" si="893"/>
        <v>416</v>
      </c>
      <c r="BI444">
        <v>2406022</v>
      </c>
      <c r="BJ444" s="4">
        <f>[1]monsters!$N444</f>
        <v>105.6</v>
      </c>
      <c r="BK444" s="4">
        <f>[1]monsters!$O444</f>
        <v>10.56</v>
      </c>
      <c r="BL444" s="4">
        <f>[1]monsters!$P444</f>
        <v>872.73</v>
      </c>
      <c r="BM444" s="4">
        <f>[1]monsters!$Q444</f>
        <v>87.27</v>
      </c>
      <c r="BN444" s="4">
        <f>[1]monsters!$R444</f>
        <v>17.600000000000001</v>
      </c>
      <c r="BO444" s="4">
        <f>[1]monsters!$S444</f>
        <v>1.76</v>
      </c>
      <c r="BP444" s="4">
        <f>[1]monsters!$K444</f>
        <v>1.8</v>
      </c>
      <c r="BQ444">
        <f>[1]monsters!$D444</f>
        <v>5</v>
      </c>
      <c r="BR444">
        <f t="shared" si="876"/>
        <v>0.1</v>
      </c>
      <c r="BS444">
        <f t="shared" si="877"/>
        <v>129.17684848484848</v>
      </c>
      <c r="BT444">
        <f t="shared" si="878"/>
        <v>12.917684848484848</v>
      </c>
      <c r="CH444" t="str">
        <f t="shared" si="930"/>
        <v/>
      </c>
      <c r="CI444" s="26" t="b">
        <f t="shared" ref="CI444:CN444" si="1018">IF(DG444&lt;&gt;"",IF(ISERROR(MATCH(INT(CO444),$EE$4:$EE$879,0))=FALSE,TRUE),"")</f>
        <v>1</v>
      </c>
      <c r="CJ444" s="26" t="b">
        <f t="shared" si="1018"/>
        <v>1</v>
      </c>
      <c r="CK444" s="26" t="b">
        <f t="shared" si="1018"/>
        <v>1</v>
      </c>
      <c r="CL444" s="26" t="b">
        <f t="shared" si="1018"/>
        <v>1</v>
      </c>
      <c r="CM444" s="26" t="b">
        <f t="shared" si="1018"/>
        <v>1</v>
      </c>
      <c r="CN444" s="26" t="b">
        <f t="shared" si="1018"/>
        <v>1</v>
      </c>
      <c r="CO444" s="14" t="str">
        <f t="shared" ref="CO444:CT444" si="1019">IF(DG444&lt;&gt;"",REPLACE(REPLACE(INDEX($EE$4:$EE$801,MATCH(DG444,$EF$4:$EF$801,0)),6,1,CU444),1,1,DA444),"")</f>
        <v>5400075</v>
      </c>
      <c r="CP444" s="14" t="str">
        <f t="shared" si="1019"/>
        <v>5201071</v>
      </c>
      <c r="CQ444" s="14" t="str">
        <f t="shared" si="1019"/>
        <v>5201071</v>
      </c>
      <c r="CR444" s="14" t="str">
        <f t="shared" si="1019"/>
        <v>5200072</v>
      </c>
      <c r="CS444" s="14" t="str">
        <f t="shared" si="1019"/>
        <v>5501074</v>
      </c>
      <c r="CT444" s="14" t="str">
        <f t="shared" si="1019"/>
        <v>5401073</v>
      </c>
      <c r="CU444" s="2">
        <v>7</v>
      </c>
      <c r="CV444" s="2">
        <v>7</v>
      </c>
      <c r="CW444" s="2">
        <v>7</v>
      </c>
      <c r="CX444" s="2">
        <v>7</v>
      </c>
      <c r="CY444" s="2">
        <v>7</v>
      </c>
      <c r="CZ444" s="2">
        <v>7</v>
      </c>
      <c r="DA444" s="2">
        <v>5</v>
      </c>
      <c r="DB444" s="7">
        <v>5</v>
      </c>
      <c r="DC444">
        <v>5</v>
      </c>
      <c r="DD444" s="2">
        <v>5</v>
      </c>
      <c r="DE444" s="7">
        <v>5</v>
      </c>
      <c r="DF444">
        <v>5</v>
      </c>
      <c r="DG444" s="1" t="s">
        <v>3289</v>
      </c>
      <c r="DH444" s="1" t="s">
        <v>3257</v>
      </c>
      <c r="DI444" s="1" t="s">
        <v>3257</v>
      </c>
      <c r="DJ444" s="1" t="s">
        <v>3262</v>
      </c>
      <c r="DK444" s="1" t="s">
        <v>3252</v>
      </c>
      <c r="DL444" s="1" t="s">
        <v>3271</v>
      </c>
      <c r="DM444" t="s">
        <v>3159</v>
      </c>
      <c r="DN444" t="s">
        <v>3131</v>
      </c>
      <c r="DO444" t="s">
        <v>3131</v>
      </c>
      <c r="DP444" t="s">
        <v>3122</v>
      </c>
      <c r="DQ444" t="s">
        <v>3253</v>
      </c>
      <c r="DR444" t="s">
        <v>3138</v>
      </c>
      <c r="DS444" s="1" t="s">
        <v>3234</v>
      </c>
      <c r="DT444" s="1" t="s">
        <v>3179</v>
      </c>
      <c r="DU444" s="1" t="s">
        <v>3179</v>
      </c>
      <c r="DV444" s="1" t="s">
        <v>3163</v>
      </c>
      <c r="DW444" s="1" t="s">
        <v>3197</v>
      </c>
      <c r="DX444" s="1" t="s">
        <v>3203</v>
      </c>
      <c r="DY444">
        <f t="shared" si="883"/>
        <v>2</v>
      </c>
      <c r="DZ444">
        <f t="shared" si="884"/>
        <v>1</v>
      </c>
      <c r="EA444">
        <f t="shared" si="885"/>
        <v>1</v>
      </c>
      <c r="EB444">
        <f t="shared" si="886"/>
        <v>1</v>
      </c>
      <c r="EC444">
        <f t="shared" si="887"/>
        <v>2</v>
      </c>
      <c r="ED444">
        <f t="shared" si="888"/>
        <v>2</v>
      </c>
      <c r="EE444" s="14">
        <v>1504012</v>
      </c>
      <c r="EF444" s="14" t="s">
        <v>3308</v>
      </c>
      <c r="EG444" s="14">
        <v>1</v>
      </c>
      <c r="FA444" t="str">
        <f t="shared" si="924"/>
        <v>暗巫师</v>
      </c>
      <c r="FB444" t="str">
        <f t="shared" si="925"/>
        <v>水骑兵</v>
      </c>
      <c r="FC444" t="str">
        <f t="shared" si="926"/>
        <v>水骑兵</v>
      </c>
      <c r="FD444" t="str">
        <f t="shared" si="927"/>
        <v>火刀客</v>
      </c>
      <c r="FE444" t="str">
        <f t="shared" si="928"/>
        <v>光猎人</v>
      </c>
      <c r="FF444" t="str">
        <f t="shared" si="929"/>
        <v>木魔法师</v>
      </c>
    </row>
    <row r="445" spans="15:162" ht="14.25" x14ac:dyDescent="0.15">
      <c r="O445" s="6">
        <v>10412</v>
      </c>
      <c r="P445" s="11">
        <v>1103491.6200000001</v>
      </c>
      <c r="Q445" s="16">
        <f t="shared" si="959"/>
        <v>1103491</v>
      </c>
      <c r="R445" s="4" t="str">
        <f t="shared" si="960"/>
        <v>5201071,5202073,5200072,5401072,5400075,5501075</v>
      </c>
      <c r="S445" s="4" t="str">
        <f t="shared" si="961"/>
        <v>7,7,7,7,7,7</v>
      </c>
      <c r="T445" s="4" t="str">
        <f t="shared" si="962"/>
        <v>445,440,440,440,440,440</v>
      </c>
      <c r="U445" s="4">
        <v>5201071</v>
      </c>
      <c r="V445" s="4">
        <v>5202073</v>
      </c>
      <c r="W445" s="4">
        <v>5200072</v>
      </c>
      <c r="X445" s="4">
        <v>5401072</v>
      </c>
      <c r="Y445" s="4">
        <v>5400075</v>
      </c>
      <c r="Z445" s="4">
        <v>5501075</v>
      </c>
      <c r="AA445" s="2">
        <v>7</v>
      </c>
      <c r="AB445" s="2">
        <v>7</v>
      </c>
      <c r="AC445" s="2">
        <v>7</v>
      </c>
      <c r="AD445" s="2">
        <v>7</v>
      </c>
      <c r="AE445" s="2">
        <v>7</v>
      </c>
      <c r="AF445" s="2">
        <v>7</v>
      </c>
      <c r="AG445" s="2">
        <f t="shared" si="891"/>
        <v>445</v>
      </c>
      <c r="AH445" s="2">
        <f t="shared" si="943"/>
        <v>440</v>
      </c>
      <c r="AI445" s="2">
        <f t="shared" si="944"/>
        <v>440</v>
      </c>
      <c r="AJ445" s="2">
        <f t="shared" si="945"/>
        <v>440</v>
      </c>
      <c r="AK445" s="2">
        <f t="shared" si="946"/>
        <v>440</v>
      </c>
      <c r="AL445" s="2">
        <f t="shared" si="947"/>
        <v>440</v>
      </c>
      <c r="AM445" s="8">
        <f t="shared" si="948"/>
        <v>187593.47</v>
      </c>
      <c r="AN445" s="8">
        <f t="shared" si="1001"/>
        <v>183179.50600000002</v>
      </c>
      <c r="AO445" s="8">
        <f t="shared" si="1001"/>
        <v>183179.50600000002</v>
      </c>
      <c r="AP445" s="8">
        <f t="shared" si="1001"/>
        <v>183179.50600000002</v>
      </c>
      <c r="AQ445" s="8">
        <f t="shared" si="1001"/>
        <v>183179.50600000002</v>
      </c>
      <c r="AR445" s="8">
        <f t="shared" si="1001"/>
        <v>183179.50600000002</v>
      </c>
      <c r="AS445" s="8">
        <f t="shared" si="892"/>
        <v>-29</v>
      </c>
      <c r="AT445">
        <f t="shared" si="893"/>
        <v>416</v>
      </c>
      <c r="BI445">
        <v>2205022</v>
      </c>
      <c r="BJ445" s="4">
        <f>[1]monsters!$N445</f>
        <v>76.8</v>
      </c>
      <c r="BK445" s="4">
        <f>[1]monsters!$O445</f>
        <v>7.68</v>
      </c>
      <c r="BL445" s="4">
        <f>[1]monsters!$P445</f>
        <v>1066.67</v>
      </c>
      <c r="BM445" s="4">
        <f>[1]monsters!$Q445</f>
        <v>106.67</v>
      </c>
      <c r="BN445" s="4">
        <f>[1]monsters!$R445</f>
        <v>15.36</v>
      </c>
      <c r="BO445" s="4">
        <f>[1]monsters!$S445</f>
        <v>1.54</v>
      </c>
      <c r="BP445" s="4">
        <f>[1]monsters!$K445</f>
        <v>1.6</v>
      </c>
      <c r="BQ445">
        <f>[1]monsters!$D445</f>
        <v>2</v>
      </c>
      <c r="BR445">
        <f t="shared" si="876"/>
        <v>0.1</v>
      </c>
      <c r="BS445">
        <f t="shared" si="877"/>
        <v>108.49081481481483</v>
      </c>
      <c r="BT445">
        <f t="shared" si="878"/>
        <v>10.849081481481484</v>
      </c>
      <c r="CH445" t="str">
        <f t="shared" si="930"/>
        <v/>
      </c>
      <c r="CI445" s="26" t="b">
        <f t="shared" ref="CI445:CN445" si="1020">IF(DG445&lt;&gt;"",IF(ISERROR(MATCH(INT(CO445),$EE$4:$EE$879,0))=FALSE,TRUE),"")</f>
        <v>1</v>
      </c>
      <c r="CJ445" s="26" t="b">
        <f t="shared" si="1020"/>
        <v>1</v>
      </c>
      <c r="CK445" s="26" t="b">
        <f t="shared" si="1020"/>
        <v>1</v>
      </c>
      <c r="CL445" s="26" t="b">
        <f t="shared" si="1020"/>
        <v>1</v>
      </c>
      <c r="CM445" s="26" t="b">
        <f t="shared" si="1020"/>
        <v>1</v>
      </c>
      <c r="CN445" s="26" t="b">
        <f t="shared" si="1020"/>
        <v>1</v>
      </c>
      <c r="CO445" s="14" t="str">
        <f t="shared" ref="CO445:CT445" si="1021">IF(DG445&lt;&gt;"",REPLACE(REPLACE(INDEX($EE$4:$EE$801,MATCH(DG445,$EF$4:$EF$801,0)),6,1,CU445),1,1,DA445),"")</f>
        <v>5201071</v>
      </c>
      <c r="CP445" s="14" t="str">
        <f t="shared" si="1021"/>
        <v>5202073</v>
      </c>
      <c r="CQ445" s="14" t="str">
        <f t="shared" si="1021"/>
        <v>5200072</v>
      </c>
      <c r="CR445" s="14" t="str">
        <f t="shared" si="1021"/>
        <v>5401072</v>
      </c>
      <c r="CS445" s="14" t="str">
        <f t="shared" si="1021"/>
        <v>5400075</v>
      </c>
      <c r="CT445" s="14" t="str">
        <f t="shared" si="1021"/>
        <v>5501075</v>
      </c>
      <c r="CU445" s="2">
        <v>7</v>
      </c>
      <c r="CV445" s="2">
        <v>7</v>
      </c>
      <c r="CW445" s="2">
        <v>7</v>
      </c>
      <c r="CX445" s="2">
        <v>7</v>
      </c>
      <c r="CY445" s="2">
        <v>7</v>
      </c>
      <c r="CZ445" s="2">
        <v>7</v>
      </c>
      <c r="DA445" s="2">
        <v>5</v>
      </c>
      <c r="DB445" s="7">
        <v>5</v>
      </c>
      <c r="DC445">
        <v>5</v>
      </c>
      <c r="DD445" s="2">
        <v>5</v>
      </c>
      <c r="DE445" s="7">
        <v>5</v>
      </c>
      <c r="DF445">
        <v>5</v>
      </c>
      <c r="DG445" s="1" t="s">
        <v>3257</v>
      </c>
      <c r="DH445" s="1" t="s">
        <v>3269</v>
      </c>
      <c r="DI445" s="1" t="s">
        <v>3262</v>
      </c>
      <c r="DJ445" s="1" t="s">
        <v>3265</v>
      </c>
      <c r="DK445" s="1" t="s">
        <v>3289</v>
      </c>
      <c r="DL445" s="1" t="s">
        <v>3290</v>
      </c>
      <c r="DM445" t="s">
        <v>3131</v>
      </c>
      <c r="DN445" t="s">
        <v>3138</v>
      </c>
      <c r="DO445" t="s">
        <v>3122</v>
      </c>
      <c r="DP445" t="s">
        <v>3122</v>
      </c>
      <c r="DQ445" t="s">
        <v>3159</v>
      </c>
      <c r="DR445" t="s">
        <v>3159</v>
      </c>
      <c r="DS445" s="1" t="s">
        <v>3179</v>
      </c>
      <c r="DT445" s="1" t="s">
        <v>3166</v>
      </c>
      <c r="DU445" s="1" t="s">
        <v>3163</v>
      </c>
      <c r="DV445" s="1" t="s">
        <v>3203</v>
      </c>
      <c r="DW445" s="1" t="s">
        <v>3234</v>
      </c>
      <c r="DX445" s="1" t="s">
        <v>3197</v>
      </c>
      <c r="DY445">
        <f t="shared" si="883"/>
        <v>1</v>
      </c>
      <c r="DZ445">
        <f t="shared" si="884"/>
        <v>1</v>
      </c>
      <c r="EA445">
        <f t="shared" si="885"/>
        <v>1</v>
      </c>
      <c r="EB445">
        <f t="shared" si="886"/>
        <v>2</v>
      </c>
      <c r="EC445">
        <f t="shared" si="887"/>
        <v>2</v>
      </c>
      <c r="ED445">
        <f t="shared" si="888"/>
        <v>2</v>
      </c>
      <c r="EE445" s="14">
        <v>1206012</v>
      </c>
      <c r="EF445" s="14" t="s">
        <v>3309</v>
      </c>
      <c r="EG445" s="14">
        <v>1</v>
      </c>
      <c r="FA445" t="str">
        <f t="shared" si="924"/>
        <v>水骑兵</v>
      </c>
      <c r="FB445" t="str">
        <f t="shared" si="925"/>
        <v>木维京</v>
      </c>
      <c r="FC445" t="str">
        <f t="shared" si="926"/>
        <v>火刀客</v>
      </c>
      <c r="FD445" t="str">
        <f t="shared" si="927"/>
        <v>火魔法师</v>
      </c>
      <c r="FE445" t="str">
        <f t="shared" si="928"/>
        <v>暗巫师</v>
      </c>
      <c r="FF445" t="str">
        <f t="shared" si="929"/>
        <v>暗猎人</v>
      </c>
    </row>
    <row r="446" spans="15:162" ht="14.25" x14ac:dyDescent="0.15">
      <c r="O446" s="6">
        <v>10413</v>
      </c>
      <c r="P446" s="11">
        <v>1103571</v>
      </c>
      <c r="Q446" s="16">
        <f t="shared" si="959"/>
        <v>1103571</v>
      </c>
      <c r="R446" s="4" t="str">
        <f t="shared" si="960"/>
        <v>5501074,5200073,5301072,5300075,5500071,5500071</v>
      </c>
      <c r="S446" s="4" t="str">
        <f t="shared" si="961"/>
        <v>7,7,7,7,7,7</v>
      </c>
      <c r="T446" s="4" t="str">
        <f t="shared" si="962"/>
        <v>445,440,440,440,440,440</v>
      </c>
      <c r="U446" s="4">
        <v>5501074</v>
      </c>
      <c r="V446" s="4">
        <v>5200073</v>
      </c>
      <c r="W446" s="4">
        <v>5301072</v>
      </c>
      <c r="X446" s="4">
        <v>5300075</v>
      </c>
      <c r="Y446" s="4">
        <v>5500071</v>
      </c>
      <c r="Z446" s="4">
        <v>5500071</v>
      </c>
      <c r="AA446" s="2">
        <v>7</v>
      </c>
      <c r="AB446" s="2">
        <v>7</v>
      </c>
      <c r="AC446" s="2">
        <v>7</v>
      </c>
      <c r="AD446" s="2">
        <v>7</v>
      </c>
      <c r="AE446" s="2">
        <v>7</v>
      </c>
      <c r="AF446" s="2">
        <v>7</v>
      </c>
      <c r="AG446" s="2">
        <f t="shared" si="891"/>
        <v>445</v>
      </c>
      <c r="AH446" s="2">
        <f t="shared" si="943"/>
        <v>440</v>
      </c>
      <c r="AI446" s="2">
        <f t="shared" si="944"/>
        <v>440</v>
      </c>
      <c r="AJ446" s="2">
        <f t="shared" si="945"/>
        <v>440</v>
      </c>
      <c r="AK446" s="2">
        <f t="shared" si="946"/>
        <v>440</v>
      </c>
      <c r="AL446" s="2">
        <f t="shared" si="947"/>
        <v>440</v>
      </c>
      <c r="AM446" s="8">
        <f t="shared" si="948"/>
        <v>187607.07</v>
      </c>
      <c r="AN446" s="8">
        <f t="shared" si="1001"/>
        <v>183192.78600000002</v>
      </c>
      <c r="AO446" s="8">
        <f t="shared" si="1001"/>
        <v>183192.78600000002</v>
      </c>
      <c r="AP446" s="8">
        <f t="shared" si="1001"/>
        <v>183192.78600000002</v>
      </c>
      <c r="AQ446" s="8">
        <f t="shared" si="1001"/>
        <v>183192.78600000002</v>
      </c>
      <c r="AR446" s="8">
        <f t="shared" si="1001"/>
        <v>183192.78600000002</v>
      </c>
      <c r="AS446" s="8">
        <f t="shared" si="892"/>
        <v>-29</v>
      </c>
      <c r="AT446">
        <f t="shared" si="893"/>
        <v>416</v>
      </c>
      <c r="BI446">
        <v>2405022</v>
      </c>
      <c r="BJ446" s="4">
        <f>[1]monsters!$N446</f>
        <v>97.07</v>
      </c>
      <c r="BK446" s="4">
        <f>[1]monsters!$O446</f>
        <v>9.7100000000000009</v>
      </c>
      <c r="BL446" s="4">
        <f>[1]monsters!$P446</f>
        <v>738.46</v>
      </c>
      <c r="BM446" s="4">
        <f>[1]monsters!$Q446</f>
        <v>73.849999999999994</v>
      </c>
      <c r="BN446" s="4">
        <f>[1]monsters!$R446</f>
        <v>9.7100000000000009</v>
      </c>
      <c r="BO446" s="4">
        <f>[1]monsters!$S446</f>
        <v>0.97</v>
      </c>
      <c r="BP446" s="4">
        <f>[1]monsters!$K446</f>
        <v>1.4000000000000001</v>
      </c>
      <c r="BQ446">
        <f>[1]monsters!$D446</f>
        <v>4</v>
      </c>
      <c r="BR446">
        <f t="shared" si="876"/>
        <v>0.1</v>
      </c>
      <c r="BS446">
        <f t="shared" si="877"/>
        <v>116.59512306397306</v>
      </c>
      <c r="BT446">
        <f t="shared" si="878"/>
        <v>11.659512306397307</v>
      </c>
      <c r="CH446">
        <f t="shared" si="930"/>
        <v>5</v>
      </c>
      <c r="CI446" s="26" t="b">
        <f t="shared" ref="CI446:CN446" si="1022">IF(DG446&lt;&gt;"",IF(ISERROR(MATCH(INT(CO446),$EE$4:$EE$879,0))=FALSE,TRUE),"")</f>
        <v>1</v>
      </c>
      <c r="CJ446" s="26" t="b">
        <f t="shared" si="1022"/>
        <v>1</v>
      </c>
      <c r="CK446" s="26" t="b">
        <f t="shared" si="1022"/>
        <v>1</v>
      </c>
      <c r="CL446" s="26" t="b">
        <f t="shared" si="1022"/>
        <v>1</v>
      </c>
      <c r="CM446" s="26" t="b">
        <f t="shared" si="1022"/>
        <v>1</v>
      </c>
      <c r="CN446" s="26" t="b">
        <f t="shared" si="1022"/>
        <v>1</v>
      </c>
      <c r="CO446" s="14" t="str">
        <f t="shared" ref="CO446:CT446" si="1023">IF(DG446&lt;&gt;"",REPLACE(REPLACE(INDEX($EE$4:$EE$801,MATCH(DG446,$EF$4:$EF$801,0)),6,1,CU446),1,1,DA446),"")</f>
        <v>5501074</v>
      </c>
      <c r="CP446" s="14" t="str">
        <f t="shared" si="1023"/>
        <v>5200073</v>
      </c>
      <c r="CQ446" s="14" t="str">
        <f t="shared" si="1023"/>
        <v>5301072</v>
      </c>
      <c r="CR446" s="14" t="str">
        <f t="shared" si="1023"/>
        <v>5300075</v>
      </c>
      <c r="CS446" s="14" t="str">
        <f t="shared" si="1023"/>
        <v>5500071</v>
      </c>
      <c r="CT446" s="14" t="str">
        <f t="shared" si="1023"/>
        <v>5500071</v>
      </c>
      <c r="CU446" s="2">
        <v>7</v>
      </c>
      <c r="CV446" s="2">
        <v>7</v>
      </c>
      <c r="CW446" s="2">
        <v>7</v>
      </c>
      <c r="CX446" s="2">
        <v>7</v>
      </c>
      <c r="CY446" s="2">
        <v>7</v>
      </c>
      <c r="CZ446" s="2">
        <v>7</v>
      </c>
      <c r="DA446" s="2">
        <v>5</v>
      </c>
      <c r="DB446" s="7">
        <v>5</v>
      </c>
      <c r="DC446">
        <v>5</v>
      </c>
      <c r="DD446" s="2">
        <v>5</v>
      </c>
      <c r="DE446" s="7">
        <v>5</v>
      </c>
      <c r="DF446">
        <v>5</v>
      </c>
      <c r="DG446" s="1" t="s">
        <v>3252</v>
      </c>
      <c r="DH446" s="1" t="s">
        <v>3156</v>
      </c>
      <c r="DI446" s="1" t="s">
        <v>3264</v>
      </c>
      <c r="DJ446" s="1" t="s">
        <v>3242</v>
      </c>
      <c r="DK446" s="1" t="s">
        <v>3260</v>
      </c>
      <c r="DL446" s="1" t="s">
        <v>3260</v>
      </c>
      <c r="DM446" t="s">
        <v>3253</v>
      </c>
      <c r="DN446" t="s">
        <v>3138</v>
      </c>
      <c r="DO446" t="s">
        <v>3122</v>
      </c>
      <c r="DP446" t="s">
        <v>3159</v>
      </c>
      <c r="DQ446" t="s">
        <v>3131</v>
      </c>
      <c r="DR446" t="s">
        <v>3131</v>
      </c>
      <c r="DS446" s="1" t="s">
        <v>3197</v>
      </c>
      <c r="DT446" s="1" t="s">
        <v>3163</v>
      </c>
      <c r="DU446" s="1" t="s">
        <v>3184</v>
      </c>
      <c r="DV446" s="1" t="s">
        <v>3243</v>
      </c>
      <c r="DW446" s="1" t="s">
        <v>3206</v>
      </c>
      <c r="DX446" s="1" t="s">
        <v>3206</v>
      </c>
      <c r="DY446">
        <f t="shared" si="883"/>
        <v>2</v>
      </c>
      <c r="DZ446">
        <f t="shared" si="884"/>
        <v>1</v>
      </c>
      <c r="EA446">
        <f t="shared" si="885"/>
        <v>1</v>
      </c>
      <c r="EB446">
        <f t="shared" si="886"/>
        <v>1</v>
      </c>
      <c r="EC446">
        <f t="shared" si="887"/>
        <v>2</v>
      </c>
      <c r="ED446">
        <f t="shared" si="888"/>
        <v>2</v>
      </c>
      <c r="EE446" s="14">
        <v>1406012</v>
      </c>
      <c r="EF446" s="14" t="s">
        <v>3310</v>
      </c>
      <c r="EG446" s="14">
        <v>2</v>
      </c>
      <c r="FA446" t="str">
        <f t="shared" si="924"/>
        <v>光猎人</v>
      </c>
      <c r="FB446" t="str">
        <f t="shared" si="925"/>
        <v>木刀客</v>
      </c>
      <c r="FC446" t="str">
        <f t="shared" si="926"/>
        <v>火剑士</v>
      </c>
      <c r="FD446" t="str">
        <f t="shared" si="927"/>
        <v>暗武士</v>
      </c>
      <c r="FE446" t="str">
        <f t="shared" si="928"/>
        <v>水海盗</v>
      </c>
      <c r="FF446" t="str">
        <f t="shared" si="929"/>
        <v>水海盗</v>
      </c>
    </row>
    <row r="447" spans="15:162" ht="14.25" x14ac:dyDescent="0.15">
      <c r="O447" s="6">
        <v>10414</v>
      </c>
      <c r="P447" s="11">
        <v>1103650.3799999999</v>
      </c>
      <c r="Q447" s="16">
        <f t="shared" si="959"/>
        <v>1103650</v>
      </c>
      <c r="R447" s="4" t="str">
        <f t="shared" si="960"/>
        <v>5500072,5200071,5200071,5301073,5502073,5402072</v>
      </c>
      <c r="S447" s="4" t="str">
        <f t="shared" si="961"/>
        <v>7,7,7,7,7,7</v>
      </c>
      <c r="T447" s="4" t="str">
        <f t="shared" si="962"/>
        <v>445,440,440,440,440,440</v>
      </c>
      <c r="U447" s="4">
        <v>5500072</v>
      </c>
      <c r="V447" s="4">
        <v>5200071</v>
      </c>
      <c r="W447" s="4">
        <v>5200071</v>
      </c>
      <c r="X447" s="4">
        <v>5301073</v>
      </c>
      <c r="Y447" s="4">
        <v>5502073</v>
      </c>
      <c r="Z447" s="4">
        <v>5402072</v>
      </c>
      <c r="AA447" s="2">
        <v>7</v>
      </c>
      <c r="AB447" s="2">
        <v>7</v>
      </c>
      <c r="AC447" s="2">
        <v>7</v>
      </c>
      <c r="AD447" s="2">
        <v>7</v>
      </c>
      <c r="AE447" s="2">
        <v>7</v>
      </c>
      <c r="AF447" s="2">
        <v>7</v>
      </c>
      <c r="AG447" s="2">
        <f t="shared" si="891"/>
        <v>445</v>
      </c>
      <c r="AH447" s="2">
        <f t="shared" si="943"/>
        <v>440</v>
      </c>
      <c r="AI447" s="2">
        <f t="shared" si="944"/>
        <v>440</v>
      </c>
      <c r="AJ447" s="2">
        <f t="shared" si="945"/>
        <v>440</v>
      </c>
      <c r="AK447" s="2">
        <f t="shared" si="946"/>
        <v>440</v>
      </c>
      <c r="AL447" s="2">
        <f t="shared" si="947"/>
        <v>440</v>
      </c>
      <c r="AM447" s="8">
        <f t="shared" si="948"/>
        <v>187620.5</v>
      </c>
      <c r="AN447" s="8">
        <f t="shared" si="1001"/>
        <v>183205.90000000002</v>
      </c>
      <c r="AO447" s="8">
        <f t="shared" si="1001"/>
        <v>183205.90000000002</v>
      </c>
      <c r="AP447" s="8">
        <f t="shared" si="1001"/>
        <v>183205.90000000002</v>
      </c>
      <c r="AQ447" s="8">
        <f t="shared" si="1001"/>
        <v>183205.90000000002</v>
      </c>
      <c r="AR447" s="8">
        <f t="shared" si="1001"/>
        <v>183205.90000000002</v>
      </c>
      <c r="AS447" s="8">
        <f t="shared" si="892"/>
        <v>-29</v>
      </c>
      <c r="AT447">
        <f t="shared" si="893"/>
        <v>416</v>
      </c>
      <c r="BI447">
        <v>2203022</v>
      </c>
      <c r="BJ447" s="4">
        <f>[1]monsters!$N447</f>
        <v>67.2</v>
      </c>
      <c r="BK447" s="4">
        <f>[1]monsters!$O447</f>
        <v>6.72</v>
      </c>
      <c r="BL447" s="4">
        <f>[1]monsters!$P447</f>
        <v>1066.67</v>
      </c>
      <c r="BM447" s="4">
        <f>[1]monsters!$Q447</f>
        <v>106.67</v>
      </c>
      <c r="BN447" s="4">
        <f>[1]monsters!$R447</f>
        <v>13.44</v>
      </c>
      <c r="BO447" s="4">
        <f>[1]monsters!$S447</f>
        <v>1.34</v>
      </c>
      <c r="BP447" s="4">
        <f>[1]monsters!$K447</f>
        <v>1.4000000000000001</v>
      </c>
      <c r="BQ447">
        <f>[1]monsters!$D447</f>
        <v>2</v>
      </c>
      <c r="BR447">
        <f t="shared" si="876"/>
        <v>0.1</v>
      </c>
      <c r="BS447">
        <f t="shared" si="877"/>
        <v>99.418814814814823</v>
      </c>
      <c r="BT447">
        <f t="shared" si="878"/>
        <v>9.9418814814814827</v>
      </c>
      <c r="CH447" t="str">
        <f t="shared" si="930"/>
        <v/>
      </c>
      <c r="CI447" s="26" t="b">
        <f t="shared" ref="CI447:CN447" si="1024">IF(DG447&lt;&gt;"",IF(ISERROR(MATCH(INT(CO447),$EE$4:$EE$879,0))=FALSE,TRUE),"")</f>
        <v>1</v>
      </c>
      <c r="CJ447" s="26" t="b">
        <f t="shared" si="1024"/>
        <v>1</v>
      </c>
      <c r="CK447" s="26" t="b">
        <f t="shared" si="1024"/>
        <v>1</v>
      </c>
      <c r="CL447" s="26" t="b">
        <f t="shared" si="1024"/>
        <v>1</v>
      </c>
      <c r="CM447" s="26" t="b">
        <f t="shared" si="1024"/>
        <v>1</v>
      </c>
      <c r="CN447" s="26" t="b">
        <f t="shared" si="1024"/>
        <v>1</v>
      </c>
      <c r="CO447" s="14" t="str">
        <f t="shared" ref="CO447:CT447" si="1025">IF(DG447&lt;&gt;"",REPLACE(REPLACE(INDEX($EE$4:$EE$801,MATCH(DG447,$EF$4:$EF$801,0)),6,1,CU447),1,1,DA447),"")</f>
        <v>5500072</v>
      </c>
      <c r="CP447" s="14" t="str">
        <f t="shared" si="1025"/>
        <v>5200071</v>
      </c>
      <c r="CQ447" s="14" t="str">
        <f t="shared" si="1025"/>
        <v>5200071</v>
      </c>
      <c r="CR447" s="14" t="str">
        <f t="shared" si="1025"/>
        <v>5301073</v>
      </c>
      <c r="CS447" s="14" t="str">
        <f t="shared" si="1025"/>
        <v>5502073</v>
      </c>
      <c r="CT447" s="14" t="str">
        <f t="shared" si="1025"/>
        <v>5402072</v>
      </c>
      <c r="CU447" s="2">
        <v>7</v>
      </c>
      <c r="CV447" s="2">
        <v>7</v>
      </c>
      <c r="CW447" s="2">
        <v>7</v>
      </c>
      <c r="CX447" s="2">
        <v>7</v>
      </c>
      <c r="CY447" s="2">
        <v>7</v>
      </c>
      <c r="CZ447" s="2">
        <v>7</v>
      </c>
      <c r="DA447" s="2">
        <v>5</v>
      </c>
      <c r="DB447" s="7">
        <v>5</v>
      </c>
      <c r="DC447">
        <v>5</v>
      </c>
      <c r="DD447" s="2">
        <v>5</v>
      </c>
      <c r="DE447" s="7">
        <v>5</v>
      </c>
      <c r="DF447">
        <v>5</v>
      </c>
      <c r="DG447" s="1" t="s">
        <v>3148</v>
      </c>
      <c r="DH447" s="1" t="s">
        <v>3256</v>
      </c>
      <c r="DI447" s="1" t="s">
        <v>3256</v>
      </c>
      <c r="DJ447" s="1" t="s">
        <v>3270</v>
      </c>
      <c r="DK447" s="1" t="s">
        <v>3273</v>
      </c>
      <c r="DL447" s="1" t="s">
        <v>3266</v>
      </c>
      <c r="DM447" t="s">
        <v>3122</v>
      </c>
      <c r="DN447" t="s">
        <v>3131</v>
      </c>
      <c r="DO447" t="s">
        <v>3131</v>
      </c>
      <c r="DP447" t="s">
        <v>3138</v>
      </c>
      <c r="DQ447" t="s">
        <v>3138</v>
      </c>
      <c r="DR447" t="s">
        <v>3122</v>
      </c>
      <c r="DS447" s="1" t="s">
        <v>3206</v>
      </c>
      <c r="DT447" s="1" t="s">
        <v>3163</v>
      </c>
      <c r="DU447" s="1" t="s">
        <v>3163</v>
      </c>
      <c r="DV447" s="1" t="s">
        <v>3184</v>
      </c>
      <c r="DW447" s="1" t="s">
        <v>3198</v>
      </c>
      <c r="DX447" s="1" t="s">
        <v>3202</v>
      </c>
      <c r="DY447">
        <f t="shared" si="883"/>
        <v>2</v>
      </c>
      <c r="DZ447">
        <f t="shared" si="884"/>
        <v>1</v>
      </c>
      <c r="EA447">
        <f t="shared" si="885"/>
        <v>1</v>
      </c>
      <c r="EB447">
        <f t="shared" si="886"/>
        <v>1</v>
      </c>
      <c r="EC447">
        <f t="shared" si="887"/>
        <v>2</v>
      </c>
      <c r="ED447">
        <f t="shared" si="888"/>
        <v>2</v>
      </c>
      <c r="EE447" s="14">
        <v>1204012</v>
      </c>
      <c r="EF447" s="14" t="s">
        <v>3150</v>
      </c>
      <c r="EG447" s="14">
        <v>1</v>
      </c>
      <c r="FA447" t="str">
        <f t="shared" si="924"/>
        <v>火海盗</v>
      </c>
      <c r="FB447" t="str">
        <f t="shared" si="925"/>
        <v>水刀客</v>
      </c>
      <c r="FC447" t="str">
        <f t="shared" si="926"/>
        <v>水刀客</v>
      </c>
      <c r="FD447" t="str">
        <f t="shared" si="927"/>
        <v>木剑士</v>
      </c>
      <c r="FE447" t="str">
        <f t="shared" si="928"/>
        <v>木火枪手</v>
      </c>
      <c r="FF447" t="str">
        <f t="shared" si="929"/>
        <v>火女巫</v>
      </c>
    </row>
    <row r="448" spans="15:162" ht="14.25" x14ac:dyDescent="0.15">
      <c r="O448" s="6">
        <v>10415</v>
      </c>
      <c r="P448" s="11">
        <v>1118880</v>
      </c>
      <c r="Q448" s="16">
        <f t="shared" si="959"/>
        <v>1118880</v>
      </c>
      <c r="R448" s="4" t="str">
        <f t="shared" si="960"/>
        <v>1102072,5200072,5200072,5500072,5601072,5601072</v>
      </c>
      <c r="S448" s="4" t="str">
        <f t="shared" si="961"/>
        <v>7,7,7,7,7,7</v>
      </c>
      <c r="T448" s="4" t="str">
        <f t="shared" si="962"/>
        <v>448,443,443,443,443,443</v>
      </c>
      <c r="U448" s="4">
        <v>1102072</v>
      </c>
      <c r="V448" s="4">
        <v>5200072</v>
      </c>
      <c r="W448" s="4">
        <v>5200072</v>
      </c>
      <c r="X448" s="4">
        <v>5500072</v>
      </c>
      <c r="Y448" s="4">
        <v>5601072</v>
      </c>
      <c r="Z448" s="4">
        <v>5601072</v>
      </c>
      <c r="AA448" s="2">
        <v>7</v>
      </c>
      <c r="AB448" s="2">
        <v>7</v>
      </c>
      <c r="AC448" s="2">
        <v>7</v>
      </c>
      <c r="AD448" s="2">
        <v>7</v>
      </c>
      <c r="AE448" s="2">
        <v>7</v>
      </c>
      <c r="AF448" s="2">
        <v>7</v>
      </c>
      <c r="AG448" s="2">
        <f t="shared" si="891"/>
        <v>448</v>
      </c>
      <c r="AH448" s="2">
        <f t="shared" si="943"/>
        <v>443</v>
      </c>
      <c r="AI448" s="2">
        <f t="shared" si="944"/>
        <v>443</v>
      </c>
      <c r="AJ448" s="2">
        <f t="shared" si="945"/>
        <v>443</v>
      </c>
      <c r="AK448" s="2">
        <f t="shared" si="946"/>
        <v>443</v>
      </c>
      <c r="AL448" s="2">
        <f t="shared" si="947"/>
        <v>443</v>
      </c>
      <c r="AM448" s="8">
        <f t="shared" si="948"/>
        <v>190209.6</v>
      </c>
      <c r="AN448" s="8">
        <f t="shared" si="1001"/>
        <v>185734.08000000002</v>
      </c>
      <c r="AO448" s="8">
        <f t="shared" si="1001"/>
        <v>185734.08000000002</v>
      </c>
      <c r="AP448" s="8">
        <f t="shared" si="1001"/>
        <v>185734.08000000002</v>
      </c>
      <c r="AQ448" s="8">
        <f t="shared" si="1001"/>
        <v>185734.08000000002</v>
      </c>
      <c r="AR448" s="8">
        <f t="shared" si="1001"/>
        <v>185734.08000000002</v>
      </c>
      <c r="AS448" s="8">
        <f t="shared" si="892"/>
        <v>-29</v>
      </c>
      <c r="AT448">
        <f t="shared" si="893"/>
        <v>419</v>
      </c>
      <c r="BI448">
        <v>2403022</v>
      </c>
      <c r="BJ448" s="4">
        <f>[1]monsters!$N448</f>
        <v>110.93</v>
      </c>
      <c r="BK448" s="4">
        <f>[1]monsters!$O448</f>
        <v>11.09</v>
      </c>
      <c r="BL448" s="4">
        <f>[1]monsters!$P448</f>
        <v>738.46</v>
      </c>
      <c r="BM448" s="4">
        <f>[1]monsters!$Q448</f>
        <v>73.849999999999994</v>
      </c>
      <c r="BN448" s="4">
        <f>[1]monsters!$R448</f>
        <v>11.09</v>
      </c>
      <c r="BO448" s="4">
        <f>[1]monsters!$S448</f>
        <v>1.1100000000000001</v>
      </c>
      <c r="BP448" s="4">
        <f>[1]monsters!$K448</f>
        <v>1.6</v>
      </c>
      <c r="BQ448">
        <f>[1]monsters!$D448</f>
        <v>4</v>
      </c>
      <c r="BR448">
        <f t="shared" si="876"/>
        <v>0.1</v>
      </c>
      <c r="BS448">
        <f t="shared" si="877"/>
        <v>129.69282306397309</v>
      </c>
      <c r="BT448">
        <f t="shared" si="878"/>
        <v>12.969282306397311</v>
      </c>
      <c r="CH448" t="str">
        <f t="shared" si="930"/>
        <v/>
      </c>
      <c r="CI448" s="26" t="b">
        <f t="shared" ref="CI448:CN448" si="1026">IF(DG448&lt;&gt;"",IF(ISERROR(MATCH(INT(CO448),$EE$4:$EE$879,0))=FALSE,TRUE),"")</f>
        <v>1</v>
      </c>
      <c r="CJ448" s="26" t="b">
        <f t="shared" si="1026"/>
        <v>1</v>
      </c>
      <c r="CK448" s="26" t="b">
        <f t="shared" si="1026"/>
        <v>1</v>
      </c>
      <c r="CL448" s="26" t="b">
        <f t="shared" si="1026"/>
        <v>1</v>
      </c>
      <c r="CM448" s="26" t="b">
        <f t="shared" si="1026"/>
        <v>1</v>
      </c>
      <c r="CN448" s="26" t="b">
        <f t="shared" si="1026"/>
        <v>1</v>
      </c>
      <c r="CO448" s="14" t="str">
        <f t="shared" ref="CO448:CT448" si="1027">IF(DG448&lt;&gt;"",REPLACE(REPLACE(INDEX($EE$4:$EE$801,MATCH(DG448,$EF$4:$EF$801,0)),6,1,CU448),1,1,DA448),"")</f>
        <v>1102072</v>
      </c>
      <c r="CP448" s="14" t="str">
        <f t="shared" si="1027"/>
        <v>5200072</v>
      </c>
      <c r="CQ448" s="14" t="str">
        <f t="shared" si="1027"/>
        <v>5200072</v>
      </c>
      <c r="CR448" s="14" t="str">
        <f t="shared" si="1027"/>
        <v>5500072</v>
      </c>
      <c r="CS448" s="14" t="str">
        <f t="shared" si="1027"/>
        <v>5601072</v>
      </c>
      <c r="CT448" s="14" t="str">
        <f t="shared" si="1027"/>
        <v>5601072</v>
      </c>
      <c r="CU448" s="2">
        <v>7</v>
      </c>
      <c r="CV448" s="2">
        <v>7</v>
      </c>
      <c r="CW448" s="2">
        <v>7</v>
      </c>
      <c r="CX448" s="2">
        <v>7</v>
      </c>
      <c r="CY448" s="2">
        <v>7</v>
      </c>
      <c r="CZ448" s="2">
        <v>7</v>
      </c>
      <c r="DA448" s="2">
        <v>1</v>
      </c>
      <c r="DB448" s="7">
        <v>5</v>
      </c>
      <c r="DC448">
        <v>5</v>
      </c>
      <c r="DD448" s="2">
        <v>5</v>
      </c>
      <c r="DE448" s="7">
        <v>5</v>
      </c>
      <c r="DF448">
        <v>5</v>
      </c>
      <c r="DG448" s="1" t="s">
        <v>3222</v>
      </c>
      <c r="DH448" s="1" t="s">
        <v>3262</v>
      </c>
      <c r="DI448" s="1" t="s">
        <v>3262</v>
      </c>
      <c r="DJ448" s="1" t="s">
        <v>3148</v>
      </c>
      <c r="DK448" s="1" t="s">
        <v>3152</v>
      </c>
      <c r="DL448" s="1" t="s">
        <v>3152</v>
      </c>
      <c r="DM448" t="s">
        <v>3122</v>
      </c>
      <c r="DN448" t="s">
        <v>3122</v>
      </c>
      <c r="DO448" t="s">
        <v>3122</v>
      </c>
      <c r="DP448" t="s">
        <v>3122</v>
      </c>
      <c r="DQ448" t="s">
        <v>3122</v>
      </c>
      <c r="DR448" t="s">
        <v>3122</v>
      </c>
      <c r="DS448" s="1" t="s">
        <v>3201</v>
      </c>
      <c r="DT448" s="1" t="s">
        <v>3163</v>
      </c>
      <c r="DU448" s="1" t="s">
        <v>3163</v>
      </c>
      <c r="DV448" s="1" t="s">
        <v>3206</v>
      </c>
      <c r="DW448" s="1" t="s">
        <v>3223</v>
      </c>
      <c r="DX448" s="1" t="s">
        <v>3223</v>
      </c>
      <c r="DY448">
        <f t="shared" si="883"/>
        <v>1</v>
      </c>
      <c r="DZ448">
        <f t="shared" si="884"/>
        <v>1</v>
      </c>
      <c r="EA448">
        <f t="shared" si="885"/>
        <v>1</v>
      </c>
      <c r="EB448">
        <f t="shared" si="886"/>
        <v>2</v>
      </c>
      <c r="EC448">
        <f t="shared" si="887"/>
        <v>2</v>
      </c>
      <c r="ED448">
        <f t="shared" si="888"/>
        <v>2</v>
      </c>
      <c r="EE448" s="14">
        <v>1404012</v>
      </c>
      <c r="EF448" s="14" t="s">
        <v>3178</v>
      </c>
      <c r="EG448" s="14">
        <v>2</v>
      </c>
      <c r="FA448" t="str">
        <f t="shared" si="924"/>
        <v>火狼骑兵</v>
      </c>
      <c r="FB448" t="str">
        <f t="shared" si="925"/>
        <v>火刀客</v>
      </c>
      <c r="FC448" t="str">
        <f t="shared" si="926"/>
        <v>火刀客</v>
      </c>
      <c r="FD448" t="str">
        <f t="shared" si="927"/>
        <v>火海盗</v>
      </c>
      <c r="FE448" t="str">
        <f t="shared" si="928"/>
        <v>火修女</v>
      </c>
      <c r="FF448" t="str">
        <f t="shared" si="929"/>
        <v>火修女</v>
      </c>
    </row>
    <row r="449" spans="15:162" ht="14.25" x14ac:dyDescent="0.15">
      <c r="O449" s="6">
        <v>10416</v>
      </c>
      <c r="P449" s="11">
        <v>1118961.27</v>
      </c>
      <c r="Q449" s="16">
        <f t="shared" si="959"/>
        <v>1118961</v>
      </c>
      <c r="R449" s="4" t="str">
        <f t="shared" si="960"/>
        <v>5201071,5301071,5201073,5402073,5400075,5501075</v>
      </c>
      <c r="S449" s="4" t="str">
        <f t="shared" si="961"/>
        <v>7,7,7,7,7,7</v>
      </c>
      <c r="T449" s="4" t="str">
        <f t="shared" si="962"/>
        <v>448,443,443,443,443,443</v>
      </c>
      <c r="U449" s="4">
        <v>5201071</v>
      </c>
      <c r="V449" s="4">
        <v>5301071</v>
      </c>
      <c r="W449" s="4">
        <v>5201073</v>
      </c>
      <c r="X449" s="4">
        <v>5402073</v>
      </c>
      <c r="Y449" s="4">
        <v>5400075</v>
      </c>
      <c r="Z449" s="4">
        <v>5501075</v>
      </c>
      <c r="AA449" s="2">
        <v>7</v>
      </c>
      <c r="AB449" s="2">
        <v>7</v>
      </c>
      <c r="AC449" s="2">
        <v>7</v>
      </c>
      <c r="AD449" s="2">
        <v>7</v>
      </c>
      <c r="AE449" s="2">
        <v>7</v>
      </c>
      <c r="AF449" s="2">
        <v>7</v>
      </c>
      <c r="AG449" s="2">
        <f t="shared" si="891"/>
        <v>448</v>
      </c>
      <c r="AH449" s="2">
        <f t="shared" si="943"/>
        <v>443</v>
      </c>
      <c r="AI449" s="2">
        <f t="shared" si="944"/>
        <v>443</v>
      </c>
      <c r="AJ449" s="2">
        <f t="shared" si="945"/>
        <v>443</v>
      </c>
      <c r="AK449" s="2">
        <f t="shared" si="946"/>
        <v>443</v>
      </c>
      <c r="AL449" s="2">
        <f t="shared" si="947"/>
        <v>443</v>
      </c>
      <c r="AM449" s="8">
        <f t="shared" si="948"/>
        <v>190223.37000000002</v>
      </c>
      <c r="AN449" s="8">
        <f t="shared" si="1001"/>
        <v>185747.52600000001</v>
      </c>
      <c r="AO449" s="8">
        <f t="shared" si="1001"/>
        <v>185747.52600000001</v>
      </c>
      <c r="AP449" s="8">
        <f t="shared" si="1001"/>
        <v>185747.52600000001</v>
      </c>
      <c r="AQ449" s="8">
        <f t="shared" si="1001"/>
        <v>185747.52600000001</v>
      </c>
      <c r="AR449" s="8">
        <f t="shared" si="1001"/>
        <v>185747.52600000001</v>
      </c>
      <c r="AS449" s="8">
        <f t="shared" si="892"/>
        <v>-29</v>
      </c>
      <c r="AT449">
        <f t="shared" si="893"/>
        <v>419</v>
      </c>
      <c r="BI449">
        <v>2204022</v>
      </c>
      <c r="BJ449" s="4">
        <f>[1]monsters!$N449</f>
        <v>102.4</v>
      </c>
      <c r="BK449" s="4">
        <f>[1]monsters!$O449</f>
        <v>10.24</v>
      </c>
      <c r="BL449" s="4">
        <f>[1]monsters!$P449</f>
        <v>800</v>
      </c>
      <c r="BM449" s="4">
        <f>[1]monsters!$Q449</f>
        <v>80</v>
      </c>
      <c r="BN449" s="4">
        <f>[1]monsters!$R449</f>
        <v>17.07</v>
      </c>
      <c r="BO449" s="4">
        <f>[1]monsters!$S449</f>
        <v>1.71</v>
      </c>
      <c r="BP449" s="4">
        <f>[1]monsters!$K449</f>
        <v>1.6</v>
      </c>
      <c r="BQ449">
        <f>[1]monsters!$D449</f>
        <v>5</v>
      </c>
      <c r="BR449">
        <f t="shared" si="876"/>
        <v>0.1</v>
      </c>
      <c r="BS449">
        <f t="shared" si="877"/>
        <v>123.70402693602695</v>
      </c>
      <c r="BT449">
        <f t="shared" si="878"/>
        <v>12.370402693602696</v>
      </c>
      <c r="CH449" t="str">
        <f t="shared" si="930"/>
        <v/>
      </c>
      <c r="CI449" s="26" t="b">
        <f t="shared" ref="CI449:CN449" si="1028">IF(DG449&lt;&gt;"",IF(ISERROR(MATCH(INT(CO449),$EE$4:$EE$879,0))=FALSE,TRUE),"")</f>
        <v>1</v>
      </c>
      <c r="CJ449" s="26" t="b">
        <f t="shared" si="1028"/>
        <v>1</v>
      </c>
      <c r="CK449" s="26" t="b">
        <f t="shared" si="1028"/>
        <v>1</v>
      </c>
      <c r="CL449" s="26" t="b">
        <f t="shared" si="1028"/>
        <v>1</v>
      </c>
      <c r="CM449" s="26" t="b">
        <f t="shared" si="1028"/>
        <v>1</v>
      </c>
      <c r="CN449" s="26" t="b">
        <f t="shared" si="1028"/>
        <v>1</v>
      </c>
      <c r="CO449" s="14" t="str">
        <f t="shared" ref="CO449:CT449" si="1029">IF(DG449&lt;&gt;"",REPLACE(REPLACE(INDEX($EE$4:$EE$801,MATCH(DG449,$EF$4:$EF$801,0)),6,1,CU449),1,1,DA449),"")</f>
        <v>5201071</v>
      </c>
      <c r="CP449" s="14" t="str">
        <f t="shared" si="1029"/>
        <v>5301071</v>
      </c>
      <c r="CQ449" s="14" t="str">
        <f t="shared" si="1029"/>
        <v>5201073</v>
      </c>
      <c r="CR449" s="14" t="str">
        <f t="shared" si="1029"/>
        <v>5402073</v>
      </c>
      <c r="CS449" s="14" t="str">
        <f t="shared" si="1029"/>
        <v>5400075</v>
      </c>
      <c r="CT449" s="14" t="str">
        <f t="shared" si="1029"/>
        <v>5501075</v>
      </c>
      <c r="CU449" s="2">
        <v>7</v>
      </c>
      <c r="CV449" s="2">
        <v>7</v>
      </c>
      <c r="CW449" s="2">
        <v>7</v>
      </c>
      <c r="CX449" s="2">
        <v>7</v>
      </c>
      <c r="CY449" s="2">
        <v>7</v>
      </c>
      <c r="CZ449" s="2">
        <v>7</v>
      </c>
      <c r="DA449" s="2">
        <v>5</v>
      </c>
      <c r="DB449" s="7">
        <v>5</v>
      </c>
      <c r="DC449">
        <v>5</v>
      </c>
      <c r="DD449" s="2">
        <v>5</v>
      </c>
      <c r="DE449" s="7">
        <v>5</v>
      </c>
      <c r="DF449">
        <v>5</v>
      </c>
      <c r="DG449" s="1" t="s">
        <v>3257</v>
      </c>
      <c r="DH449" s="1" t="s">
        <v>3128</v>
      </c>
      <c r="DI449" s="1" t="s">
        <v>3268</v>
      </c>
      <c r="DJ449" s="1" t="s">
        <v>3164</v>
      </c>
      <c r="DK449" s="1" t="s">
        <v>3289</v>
      </c>
      <c r="DL449" s="1" t="s">
        <v>3290</v>
      </c>
      <c r="DM449" t="s">
        <v>3131</v>
      </c>
      <c r="DN449" t="s">
        <v>3131</v>
      </c>
      <c r="DO449" t="s">
        <v>3138</v>
      </c>
      <c r="DP449" t="s">
        <v>3138</v>
      </c>
      <c r="DQ449" t="s">
        <v>3159</v>
      </c>
      <c r="DR449" t="s">
        <v>3159</v>
      </c>
      <c r="DS449" s="1" t="s">
        <v>3179</v>
      </c>
      <c r="DT449" s="1" t="s">
        <v>3184</v>
      </c>
      <c r="DU449" s="1" t="s">
        <v>3179</v>
      </c>
      <c r="DV449" s="1" t="s">
        <v>3202</v>
      </c>
      <c r="DW449" s="1" t="s">
        <v>3234</v>
      </c>
      <c r="DX449" s="1" t="s">
        <v>3197</v>
      </c>
      <c r="DY449">
        <f t="shared" si="883"/>
        <v>1</v>
      </c>
      <c r="DZ449">
        <f t="shared" si="884"/>
        <v>1</v>
      </c>
      <c r="EA449">
        <f t="shared" si="885"/>
        <v>1</v>
      </c>
      <c r="EB449">
        <f t="shared" si="886"/>
        <v>2</v>
      </c>
      <c r="EC449">
        <f t="shared" si="887"/>
        <v>2</v>
      </c>
      <c r="ED449">
        <f t="shared" si="888"/>
        <v>2</v>
      </c>
      <c r="EE449" s="14">
        <v>1503012</v>
      </c>
      <c r="EF449" s="14" t="s">
        <v>3311</v>
      </c>
      <c r="EG449" s="14">
        <v>1</v>
      </c>
      <c r="FA449" t="str">
        <f t="shared" si="924"/>
        <v>水骑兵</v>
      </c>
      <c r="FB449" t="str">
        <f t="shared" si="925"/>
        <v>水剑士</v>
      </c>
      <c r="FC449" t="str">
        <f t="shared" si="926"/>
        <v>木骑兵</v>
      </c>
      <c r="FD449" t="str">
        <f t="shared" si="927"/>
        <v>木女巫</v>
      </c>
      <c r="FE449" t="str">
        <f t="shared" si="928"/>
        <v>暗巫师</v>
      </c>
      <c r="FF449" t="str">
        <f t="shared" si="929"/>
        <v>暗猎人</v>
      </c>
    </row>
    <row r="450" spans="15:162" ht="14.25" x14ac:dyDescent="0.15">
      <c r="O450" s="6">
        <v>10417</v>
      </c>
      <c r="P450" s="11">
        <v>1119042.54</v>
      </c>
      <c r="Q450" s="16">
        <f t="shared" si="959"/>
        <v>1119042</v>
      </c>
      <c r="R450" s="4" t="str">
        <f t="shared" si="960"/>
        <v>5301071,5200071,5202072,5500072,5502073,5402071</v>
      </c>
      <c r="S450" s="4" t="str">
        <f t="shared" si="961"/>
        <v>7,7,7,7,7,7</v>
      </c>
      <c r="T450" s="4" t="str">
        <f t="shared" si="962"/>
        <v>448,443,443,443,443,443</v>
      </c>
      <c r="U450" s="4">
        <v>5301071</v>
      </c>
      <c r="V450" s="4">
        <v>5200071</v>
      </c>
      <c r="W450" s="4">
        <v>5202072</v>
      </c>
      <c r="X450" s="4">
        <v>5500072</v>
      </c>
      <c r="Y450" s="4">
        <v>5502073</v>
      </c>
      <c r="Z450" s="4">
        <v>5402071</v>
      </c>
      <c r="AA450" s="2">
        <v>7</v>
      </c>
      <c r="AB450" s="2">
        <v>7</v>
      </c>
      <c r="AC450" s="2">
        <v>7</v>
      </c>
      <c r="AD450" s="2">
        <v>7</v>
      </c>
      <c r="AE450" s="2">
        <v>7</v>
      </c>
      <c r="AF450" s="2">
        <v>7</v>
      </c>
      <c r="AG450" s="2">
        <f t="shared" si="891"/>
        <v>448</v>
      </c>
      <c r="AH450" s="2">
        <f t="shared" si="943"/>
        <v>443</v>
      </c>
      <c r="AI450" s="2">
        <f t="shared" si="944"/>
        <v>443</v>
      </c>
      <c r="AJ450" s="2">
        <f t="shared" si="945"/>
        <v>443</v>
      </c>
      <c r="AK450" s="2">
        <f t="shared" si="946"/>
        <v>443</v>
      </c>
      <c r="AL450" s="2">
        <f t="shared" si="947"/>
        <v>443</v>
      </c>
      <c r="AM450" s="8">
        <f t="shared" si="948"/>
        <v>190237.14</v>
      </c>
      <c r="AN450" s="8">
        <f t="shared" si="1001"/>
        <v>185760.97200000001</v>
      </c>
      <c r="AO450" s="8">
        <f t="shared" si="1001"/>
        <v>185760.97200000001</v>
      </c>
      <c r="AP450" s="8">
        <f t="shared" si="1001"/>
        <v>185760.97200000001</v>
      </c>
      <c r="AQ450" s="8">
        <f t="shared" si="1001"/>
        <v>185760.97200000001</v>
      </c>
      <c r="AR450" s="8">
        <f t="shared" si="1001"/>
        <v>185760.97200000001</v>
      </c>
      <c r="AS450" s="8">
        <f t="shared" si="892"/>
        <v>-29</v>
      </c>
      <c r="AT450">
        <f t="shared" si="893"/>
        <v>419</v>
      </c>
      <c r="BI450">
        <v>2404022</v>
      </c>
      <c r="BJ450" s="4">
        <f>[1]monsters!$N450</f>
        <v>85.87</v>
      </c>
      <c r="BK450" s="4">
        <f>[1]monsters!$O450</f>
        <v>8.59</v>
      </c>
      <c r="BL450" s="4">
        <f>[1]monsters!$P450</f>
        <v>834.78</v>
      </c>
      <c r="BM450" s="4">
        <f>[1]monsters!$Q450</f>
        <v>83.48</v>
      </c>
      <c r="BN450" s="4">
        <f>[1]monsters!$R450</f>
        <v>10.73</v>
      </c>
      <c r="BO450" s="4">
        <f>[1]monsters!$S450</f>
        <v>1.07</v>
      </c>
      <c r="BP450" s="4">
        <f>[1]monsters!$K450</f>
        <v>1.4000000000000001</v>
      </c>
      <c r="BQ450">
        <f>[1]monsters!$D450</f>
        <v>3</v>
      </c>
      <c r="BR450">
        <f t="shared" si="876"/>
        <v>0.1</v>
      </c>
      <c r="BS450">
        <f t="shared" si="877"/>
        <v>109.25422070707071</v>
      </c>
      <c r="BT450">
        <f t="shared" si="878"/>
        <v>10.925422070707071</v>
      </c>
      <c r="CH450" t="str">
        <f t="shared" si="930"/>
        <v/>
      </c>
      <c r="CI450" s="26" t="b">
        <f t="shared" ref="CI450:CN450" si="1030">IF(DG450&lt;&gt;"",IF(ISERROR(MATCH(INT(CO450),$EE$4:$EE$879,0))=FALSE,TRUE),"")</f>
        <v>1</v>
      </c>
      <c r="CJ450" s="26" t="b">
        <f t="shared" si="1030"/>
        <v>1</v>
      </c>
      <c r="CK450" s="26" t="b">
        <f t="shared" si="1030"/>
        <v>1</v>
      </c>
      <c r="CL450" s="26" t="b">
        <f t="shared" si="1030"/>
        <v>1</v>
      </c>
      <c r="CM450" s="26" t="b">
        <f t="shared" si="1030"/>
        <v>1</v>
      </c>
      <c r="CN450" s="26" t="b">
        <f t="shared" si="1030"/>
        <v>1</v>
      </c>
      <c r="CO450" s="14" t="str">
        <f t="shared" ref="CO450:CT450" si="1031">IF(DG450&lt;&gt;"",REPLACE(REPLACE(INDEX($EE$4:$EE$801,MATCH(DG450,$EF$4:$EF$801,0)),6,1,CU450),1,1,DA450),"")</f>
        <v>5301071</v>
      </c>
      <c r="CP450" s="14" t="str">
        <f t="shared" si="1031"/>
        <v>5200071</v>
      </c>
      <c r="CQ450" s="14" t="str">
        <f t="shared" si="1031"/>
        <v>5202072</v>
      </c>
      <c r="CR450" s="14" t="str">
        <f t="shared" si="1031"/>
        <v>5500072</v>
      </c>
      <c r="CS450" s="14" t="str">
        <f t="shared" si="1031"/>
        <v>5502073</v>
      </c>
      <c r="CT450" s="14" t="str">
        <f t="shared" si="1031"/>
        <v>5402071</v>
      </c>
      <c r="CU450" s="2">
        <v>7</v>
      </c>
      <c r="CV450" s="2">
        <v>7</v>
      </c>
      <c r="CW450" s="2">
        <v>7</v>
      </c>
      <c r="CX450" s="2">
        <v>7</v>
      </c>
      <c r="CY450" s="2">
        <v>7</v>
      </c>
      <c r="CZ450" s="2">
        <v>7</v>
      </c>
      <c r="DA450" s="2">
        <v>5</v>
      </c>
      <c r="DB450" s="7">
        <v>5</v>
      </c>
      <c r="DC450">
        <v>5</v>
      </c>
      <c r="DD450" s="2">
        <v>5</v>
      </c>
      <c r="DE450" s="7">
        <v>5</v>
      </c>
      <c r="DF450">
        <v>5</v>
      </c>
      <c r="DG450" s="1" t="s">
        <v>3128</v>
      </c>
      <c r="DH450" s="1" t="s">
        <v>3256</v>
      </c>
      <c r="DI450" s="1" t="s">
        <v>3263</v>
      </c>
      <c r="DJ450" s="1" t="s">
        <v>3148</v>
      </c>
      <c r="DK450" s="1" t="s">
        <v>3273</v>
      </c>
      <c r="DL450" s="1" t="s">
        <v>3259</v>
      </c>
      <c r="DM450" t="s">
        <v>3131</v>
      </c>
      <c r="DN450" t="s">
        <v>3131</v>
      </c>
      <c r="DO450" t="s">
        <v>3122</v>
      </c>
      <c r="DP450" t="s">
        <v>3122</v>
      </c>
      <c r="DQ450" t="s">
        <v>3138</v>
      </c>
      <c r="DR450" t="s">
        <v>3131</v>
      </c>
      <c r="DS450" s="1" t="s">
        <v>3184</v>
      </c>
      <c r="DT450" s="1" t="s">
        <v>3163</v>
      </c>
      <c r="DU450" s="1" t="s">
        <v>3166</v>
      </c>
      <c r="DV450" s="1" t="s">
        <v>3206</v>
      </c>
      <c r="DW450" s="1" t="s">
        <v>3198</v>
      </c>
      <c r="DX450" s="1" t="s">
        <v>3202</v>
      </c>
      <c r="DY450">
        <f t="shared" si="883"/>
        <v>1</v>
      </c>
      <c r="DZ450">
        <f t="shared" si="884"/>
        <v>1</v>
      </c>
      <c r="EA450">
        <f t="shared" si="885"/>
        <v>1</v>
      </c>
      <c r="EB450">
        <f t="shared" si="886"/>
        <v>2</v>
      </c>
      <c r="EC450">
        <f t="shared" si="887"/>
        <v>2</v>
      </c>
      <c r="ED450">
        <f t="shared" si="888"/>
        <v>2</v>
      </c>
      <c r="EE450" s="14">
        <v>1304012</v>
      </c>
      <c r="EF450" s="14" t="s">
        <v>3312</v>
      </c>
      <c r="EG450" s="14">
        <v>1</v>
      </c>
      <c r="FA450" t="str">
        <f t="shared" si="924"/>
        <v>水剑士</v>
      </c>
      <c r="FB450" t="str">
        <f t="shared" si="925"/>
        <v>水刀客</v>
      </c>
      <c r="FC450" t="str">
        <f t="shared" si="926"/>
        <v>火维京</v>
      </c>
      <c r="FD450" t="str">
        <f t="shared" si="927"/>
        <v>火海盗</v>
      </c>
      <c r="FE450" t="str">
        <f t="shared" si="928"/>
        <v>木火枪手</v>
      </c>
      <c r="FF450" t="str">
        <f t="shared" si="929"/>
        <v>水女巫</v>
      </c>
    </row>
    <row r="451" spans="15:162" ht="14.25" x14ac:dyDescent="0.15">
      <c r="O451" s="6">
        <v>10418</v>
      </c>
      <c r="P451" s="11">
        <v>1119121.9199999999</v>
      </c>
      <c r="Q451" s="16">
        <f t="shared" si="959"/>
        <v>1119121</v>
      </c>
      <c r="R451" s="4" t="str">
        <f t="shared" si="960"/>
        <v>5200071,5302075,5301073,5401073,5501074,5502073</v>
      </c>
      <c r="S451" s="4" t="str">
        <f t="shared" si="961"/>
        <v>7,7,7,7,7,7</v>
      </c>
      <c r="T451" s="4" t="str">
        <f t="shared" si="962"/>
        <v>448,443,443,443,443,443</v>
      </c>
      <c r="U451" s="4">
        <v>5200071</v>
      </c>
      <c r="V451" s="4">
        <v>5302075</v>
      </c>
      <c r="W451" s="4">
        <v>5301073</v>
      </c>
      <c r="X451" s="4">
        <v>5401073</v>
      </c>
      <c r="Y451" s="4">
        <v>5501074</v>
      </c>
      <c r="Z451" s="4">
        <v>5502073</v>
      </c>
      <c r="AA451" s="2">
        <v>7</v>
      </c>
      <c r="AB451" s="2">
        <v>7</v>
      </c>
      <c r="AC451" s="2">
        <v>7</v>
      </c>
      <c r="AD451" s="2">
        <v>7</v>
      </c>
      <c r="AE451" s="2">
        <v>7</v>
      </c>
      <c r="AF451" s="2">
        <v>7</v>
      </c>
      <c r="AG451" s="2">
        <f t="shared" si="891"/>
        <v>448</v>
      </c>
      <c r="AH451" s="2">
        <f t="shared" si="943"/>
        <v>443</v>
      </c>
      <c r="AI451" s="2">
        <f t="shared" si="944"/>
        <v>443</v>
      </c>
      <c r="AJ451" s="2">
        <f t="shared" si="945"/>
        <v>443</v>
      </c>
      <c r="AK451" s="2">
        <f t="shared" si="946"/>
        <v>443</v>
      </c>
      <c r="AL451" s="2">
        <f t="shared" si="947"/>
        <v>443</v>
      </c>
      <c r="AM451" s="8">
        <f t="shared" si="948"/>
        <v>190250.57</v>
      </c>
      <c r="AN451" s="8">
        <f t="shared" si="1001"/>
        <v>185774.08600000001</v>
      </c>
      <c r="AO451" s="8">
        <f t="shared" si="1001"/>
        <v>185774.08600000001</v>
      </c>
      <c r="AP451" s="8">
        <f t="shared" si="1001"/>
        <v>185774.08600000001</v>
      </c>
      <c r="AQ451" s="8">
        <f t="shared" si="1001"/>
        <v>185774.08600000001</v>
      </c>
      <c r="AR451" s="8">
        <f t="shared" si="1001"/>
        <v>185774.08600000001</v>
      </c>
      <c r="AS451" s="8">
        <f t="shared" si="892"/>
        <v>-29</v>
      </c>
      <c r="AT451">
        <f t="shared" si="893"/>
        <v>419</v>
      </c>
      <c r="BI451">
        <v>2303022</v>
      </c>
      <c r="BJ451" s="4">
        <f>[1]monsters!$N451</f>
        <v>62.4</v>
      </c>
      <c r="BK451" s="4">
        <f>[1]monsters!$O451</f>
        <v>6.24</v>
      </c>
      <c r="BL451" s="4">
        <f>[1]monsters!$P451</f>
        <v>1066.67</v>
      </c>
      <c r="BM451" s="4">
        <f>[1]monsters!$Q451</f>
        <v>106.67</v>
      </c>
      <c r="BN451" s="4">
        <f>[1]monsters!$R451</f>
        <v>12.48</v>
      </c>
      <c r="BO451" s="4">
        <f>[1]monsters!$S451</f>
        <v>1.25</v>
      </c>
      <c r="BP451" s="4">
        <f>[1]monsters!$K451</f>
        <v>1.3</v>
      </c>
      <c r="BQ451">
        <f>[1]monsters!$D451</f>
        <v>2</v>
      </c>
      <c r="BR451">
        <f t="shared" si="876"/>
        <v>0.1</v>
      </c>
      <c r="BS451">
        <f t="shared" si="877"/>
        <v>94.882814814814822</v>
      </c>
      <c r="BT451">
        <f t="shared" si="878"/>
        <v>9.4882814814814829</v>
      </c>
      <c r="CH451" t="str">
        <f t="shared" si="930"/>
        <v/>
      </c>
      <c r="CI451" s="26" t="b">
        <f t="shared" ref="CI451:CN451" si="1032">IF(DG451&lt;&gt;"",IF(ISERROR(MATCH(INT(CO451),$EE$4:$EE$879,0))=FALSE,TRUE),"")</f>
        <v>1</v>
      </c>
      <c r="CJ451" s="26" t="b">
        <f t="shared" si="1032"/>
        <v>1</v>
      </c>
      <c r="CK451" s="26" t="b">
        <f t="shared" si="1032"/>
        <v>1</v>
      </c>
      <c r="CL451" s="26" t="b">
        <f t="shared" si="1032"/>
        <v>1</v>
      </c>
      <c r="CM451" s="26" t="b">
        <f t="shared" si="1032"/>
        <v>1</v>
      </c>
      <c r="CN451" s="26" t="b">
        <f t="shared" si="1032"/>
        <v>1</v>
      </c>
      <c r="CO451" s="14" t="str">
        <f t="shared" ref="CO451:CT451" si="1033">IF(DG451&lt;&gt;"",REPLACE(REPLACE(INDEX($EE$4:$EE$801,MATCH(DG451,$EF$4:$EF$801,0)),6,1,CU451),1,1,DA451),"")</f>
        <v>5200071</v>
      </c>
      <c r="CP451" s="14" t="str">
        <f t="shared" si="1033"/>
        <v>5302075</v>
      </c>
      <c r="CQ451" s="14" t="str">
        <f t="shared" si="1033"/>
        <v>5301073</v>
      </c>
      <c r="CR451" s="14" t="str">
        <f t="shared" si="1033"/>
        <v>5401073</v>
      </c>
      <c r="CS451" s="14" t="str">
        <f t="shared" si="1033"/>
        <v>5501074</v>
      </c>
      <c r="CT451" s="14" t="str">
        <f t="shared" si="1033"/>
        <v>5502073</v>
      </c>
      <c r="CU451" s="2">
        <v>7</v>
      </c>
      <c r="CV451" s="2">
        <v>7</v>
      </c>
      <c r="CW451" s="2">
        <v>7</v>
      </c>
      <c r="CX451" s="2">
        <v>7</v>
      </c>
      <c r="CY451" s="2">
        <v>7</v>
      </c>
      <c r="CZ451" s="2">
        <v>7</v>
      </c>
      <c r="DA451" s="2">
        <v>5</v>
      </c>
      <c r="DB451" s="7">
        <v>5</v>
      </c>
      <c r="DC451">
        <v>5</v>
      </c>
      <c r="DD451" s="2">
        <v>5</v>
      </c>
      <c r="DE451" s="7">
        <v>5</v>
      </c>
      <c r="DF451">
        <v>5</v>
      </c>
      <c r="DG451" s="1" t="s">
        <v>3256</v>
      </c>
      <c r="DH451" s="1" t="s">
        <v>3286</v>
      </c>
      <c r="DI451" s="1" t="s">
        <v>3270</v>
      </c>
      <c r="DJ451" s="1" t="s">
        <v>3271</v>
      </c>
      <c r="DK451" s="1" t="s">
        <v>3252</v>
      </c>
      <c r="DL451" s="1" t="s">
        <v>3273</v>
      </c>
      <c r="DM451" t="s">
        <v>3131</v>
      </c>
      <c r="DN451" t="s">
        <v>3159</v>
      </c>
      <c r="DO451" t="s">
        <v>3138</v>
      </c>
      <c r="DP451" t="s">
        <v>3138</v>
      </c>
      <c r="DQ451" t="s">
        <v>3253</v>
      </c>
      <c r="DR451" t="s">
        <v>3138</v>
      </c>
      <c r="DS451" s="1" t="s">
        <v>3163</v>
      </c>
      <c r="DT451" s="1" t="s">
        <v>3146</v>
      </c>
      <c r="DU451" s="1" t="s">
        <v>3184</v>
      </c>
      <c r="DV451" s="1" t="s">
        <v>3203</v>
      </c>
      <c r="DW451" s="1" t="s">
        <v>3197</v>
      </c>
      <c r="DX451" s="1" t="s">
        <v>3198</v>
      </c>
      <c r="DY451">
        <f t="shared" si="883"/>
        <v>1</v>
      </c>
      <c r="DZ451">
        <f t="shared" si="884"/>
        <v>1</v>
      </c>
      <c r="EA451">
        <f t="shared" si="885"/>
        <v>1</v>
      </c>
      <c r="EB451">
        <f t="shared" si="886"/>
        <v>2</v>
      </c>
      <c r="EC451">
        <f t="shared" si="887"/>
        <v>2</v>
      </c>
      <c r="ED451">
        <f t="shared" si="888"/>
        <v>2</v>
      </c>
      <c r="EE451" s="14">
        <v>1203013</v>
      </c>
      <c r="EF451" s="14" t="s">
        <v>3313</v>
      </c>
      <c r="EG451" s="14">
        <v>1</v>
      </c>
      <c r="FA451" t="str">
        <f t="shared" si="924"/>
        <v>水刀客</v>
      </c>
      <c r="FB451" t="str">
        <f t="shared" si="925"/>
        <v>暗盗贼</v>
      </c>
      <c r="FC451" t="str">
        <f t="shared" si="926"/>
        <v>木剑士</v>
      </c>
      <c r="FD451" t="str">
        <f t="shared" si="927"/>
        <v>木魔法师</v>
      </c>
      <c r="FE451" t="str">
        <f t="shared" si="928"/>
        <v>光猎人</v>
      </c>
      <c r="FF451" t="str">
        <f t="shared" si="929"/>
        <v>木火枪手</v>
      </c>
    </row>
    <row r="452" spans="15:162" ht="14.25" x14ac:dyDescent="0.15">
      <c r="O452" s="6">
        <v>10419</v>
      </c>
      <c r="P452" s="11">
        <v>1119203.19</v>
      </c>
      <c r="Q452" s="16">
        <f t="shared" si="959"/>
        <v>1119203</v>
      </c>
      <c r="R452" s="4" t="str">
        <f t="shared" si="960"/>
        <v>5202072,5201073,5301072,5402073,5500071,5400075</v>
      </c>
      <c r="S452" s="4" t="str">
        <f t="shared" si="961"/>
        <v>7,7,7,7,7,7</v>
      </c>
      <c r="T452" s="4" t="str">
        <f t="shared" si="962"/>
        <v>448,443,443,443,443,443</v>
      </c>
      <c r="U452" s="4">
        <v>5202072</v>
      </c>
      <c r="V452" s="4">
        <v>5201073</v>
      </c>
      <c r="W452" s="4">
        <v>5301072</v>
      </c>
      <c r="X452" s="4">
        <v>5402073</v>
      </c>
      <c r="Y452" s="4">
        <v>5500071</v>
      </c>
      <c r="Z452" s="4">
        <v>5400075</v>
      </c>
      <c r="AA452" s="2">
        <v>7</v>
      </c>
      <c r="AB452" s="2">
        <v>7</v>
      </c>
      <c r="AC452" s="2">
        <v>7</v>
      </c>
      <c r="AD452" s="2">
        <v>7</v>
      </c>
      <c r="AE452" s="2">
        <v>7</v>
      </c>
      <c r="AF452" s="2">
        <v>7</v>
      </c>
      <c r="AG452" s="2">
        <f t="shared" si="891"/>
        <v>448</v>
      </c>
      <c r="AH452" s="2">
        <f t="shared" si="943"/>
        <v>443</v>
      </c>
      <c r="AI452" s="2">
        <f t="shared" si="944"/>
        <v>443</v>
      </c>
      <c r="AJ452" s="2">
        <f t="shared" si="945"/>
        <v>443</v>
      </c>
      <c r="AK452" s="2">
        <f t="shared" si="946"/>
        <v>443</v>
      </c>
      <c r="AL452" s="2">
        <f t="shared" si="947"/>
        <v>443</v>
      </c>
      <c r="AM452" s="8">
        <f t="shared" si="948"/>
        <v>190264.51</v>
      </c>
      <c r="AN452" s="8">
        <f t="shared" si="1001"/>
        <v>185787.698</v>
      </c>
      <c r="AO452" s="8">
        <f t="shared" si="1001"/>
        <v>185787.698</v>
      </c>
      <c r="AP452" s="8">
        <f t="shared" si="1001"/>
        <v>185787.698</v>
      </c>
      <c r="AQ452" s="8">
        <f t="shared" si="1001"/>
        <v>185787.698</v>
      </c>
      <c r="AR452" s="8">
        <f t="shared" si="1001"/>
        <v>185787.698</v>
      </c>
      <c r="AS452" s="8">
        <f t="shared" si="892"/>
        <v>-29</v>
      </c>
      <c r="AT452">
        <f t="shared" si="893"/>
        <v>419</v>
      </c>
      <c r="BI452">
        <v>2304022</v>
      </c>
      <c r="BJ452" s="4">
        <f>[1]monsters!$N452</f>
        <v>83.2</v>
      </c>
      <c r="BK452" s="4">
        <f>[1]monsters!$O452</f>
        <v>8.32</v>
      </c>
      <c r="BL452" s="4">
        <f>[1]monsters!$P452</f>
        <v>800</v>
      </c>
      <c r="BM452" s="4">
        <f>[1]monsters!$Q452</f>
        <v>80</v>
      </c>
      <c r="BN452" s="4">
        <f>[1]monsters!$R452</f>
        <v>8.32</v>
      </c>
      <c r="BO452" s="4">
        <f>[1]monsters!$S452</f>
        <v>0.83</v>
      </c>
      <c r="BP452" s="4">
        <f>[1]monsters!$K452</f>
        <v>1.3</v>
      </c>
      <c r="BQ452">
        <f>[1]monsters!$D452</f>
        <v>4</v>
      </c>
      <c r="BR452">
        <f t="shared" ref="BR452:BR515" si="1034">INDEX($BY$5:$BY$10,MATCH($BQ452,$BX$5:$BX$10))</f>
        <v>0.1</v>
      </c>
      <c r="BS452">
        <f t="shared" ref="BS452:BS515" si="1035">(BL452/33/(1-BR452)/(1-0)+BJ452*(1+0.5*0.1)*0.9)</f>
        <v>105.56002693602694</v>
      </c>
      <c r="BT452">
        <f t="shared" ref="BT452:BT515" si="1036">(BL452/33/(1-BR452)/(1-0)+BJ452*(1+0.5*0.1)*0.9)*0.1</f>
        <v>10.556002693602695</v>
      </c>
      <c r="CH452" t="str">
        <f t="shared" si="930"/>
        <v/>
      </c>
      <c r="CI452" s="26" t="b">
        <f t="shared" ref="CI452:CN452" si="1037">IF(DG452&lt;&gt;"",IF(ISERROR(MATCH(INT(CO452),$EE$4:$EE$879,0))=FALSE,TRUE),"")</f>
        <v>1</v>
      </c>
      <c r="CJ452" s="26" t="b">
        <f t="shared" si="1037"/>
        <v>1</v>
      </c>
      <c r="CK452" s="26" t="b">
        <f t="shared" si="1037"/>
        <v>1</v>
      </c>
      <c r="CL452" s="26" t="b">
        <f t="shared" si="1037"/>
        <v>1</v>
      </c>
      <c r="CM452" s="26" t="b">
        <f t="shared" si="1037"/>
        <v>1</v>
      </c>
      <c r="CN452" s="26" t="b">
        <f t="shared" si="1037"/>
        <v>1</v>
      </c>
      <c r="CO452" s="14" t="str">
        <f t="shared" ref="CO452:CT452" si="1038">IF(DG452&lt;&gt;"",REPLACE(REPLACE(INDEX($EE$4:$EE$801,MATCH(DG452,$EF$4:$EF$801,0)),6,1,CU452),1,1,DA452),"")</f>
        <v>5202072</v>
      </c>
      <c r="CP452" s="14" t="str">
        <f t="shared" si="1038"/>
        <v>5201073</v>
      </c>
      <c r="CQ452" s="14" t="str">
        <f t="shared" si="1038"/>
        <v>5301072</v>
      </c>
      <c r="CR452" s="14" t="str">
        <f t="shared" si="1038"/>
        <v>5402073</v>
      </c>
      <c r="CS452" s="14" t="str">
        <f t="shared" si="1038"/>
        <v>5500071</v>
      </c>
      <c r="CT452" s="14" t="str">
        <f t="shared" si="1038"/>
        <v>5400075</v>
      </c>
      <c r="CU452" s="2">
        <v>7</v>
      </c>
      <c r="CV452" s="2">
        <v>7</v>
      </c>
      <c r="CW452" s="2">
        <v>7</v>
      </c>
      <c r="CX452" s="2">
        <v>7</v>
      </c>
      <c r="CY452" s="2">
        <v>7</v>
      </c>
      <c r="CZ452" s="2">
        <v>7</v>
      </c>
      <c r="DA452" s="2">
        <v>5</v>
      </c>
      <c r="DB452" s="7">
        <v>5</v>
      </c>
      <c r="DC452">
        <v>5</v>
      </c>
      <c r="DD452" s="2">
        <v>5</v>
      </c>
      <c r="DE452" s="7">
        <v>5</v>
      </c>
      <c r="DF452">
        <v>5</v>
      </c>
      <c r="DG452" s="1" t="s">
        <v>3263</v>
      </c>
      <c r="DH452" s="1" t="s">
        <v>3268</v>
      </c>
      <c r="DI452" s="1" t="s">
        <v>3264</v>
      </c>
      <c r="DJ452" s="1" t="s">
        <v>3164</v>
      </c>
      <c r="DK452" s="1" t="s">
        <v>3260</v>
      </c>
      <c r="DL452" s="1" t="s">
        <v>3289</v>
      </c>
      <c r="DM452" t="s">
        <v>3122</v>
      </c>
      <c r="DN452" t="s">
        <v>3138</v>
      </c>
      <c r="DO452" t="s">
        <v>3122</v>
      </c>
      <c r="DP452" t="s">
        <v>3138</v>
      </c>
      <c r="DQ452" t="s">
        <v>3131</v>
      </c>
      <c r="DR452" t="s">
        <v>3159</v>
      </c>
      <c r="DS452" s="1" t="s">
        <v>3166</v>
      </c>
      <c r="DT452" s="1" t="s">
        <v>3179</v>
      </c>
      <c r="DU452" s="1" t="s">
        <v>3184</v>
      </c>
      <c r="DV452" s="1" t="s">
        <v>3202</v>
      </c>
      <c r="DW452" s="1" t="s">
        <v>3206</v>
      </c>
      <c r="DX452" s="1" t="s">
        <v>3234</v>
      </c>
      <c r="DY452">
        <f t="shared" si="883"/>
        <v>1</v>
      </c>
      <c r="DZ452">
        <f t="shared" si="884"/>
        <v>1</v>
      </c>
      <c r="EA452">
        <f t="shared" si="885"/>
        <v>1</v>
      </c>
      <c r="EB452">
        <f t="shared" si="886"/>
        <v>2</v>
      </c>
      <c r="EC452">
        <f t="shared" si="887"/>
        <v>2</v>
      </c>
      <c r="ED452">
        <f t="shared" si="888"/>
        <v>2</v>
      </c>
      <c r="EE452" s="14">
        <v>1403013</v>
      </c>
      <c r="EF452" s="14" t="s">
        <v>3314</v>
      </c>
      <c r="EG452" s="14">
        <v>2</v>
      </c>
      <c r="FA452" t="str">
        <f t="shared" si="924"/>
        <v>火维京</v>
      </c>
      <c r="FB452" t="str">
        <f t="shared" si="925"/>
        <v>木骑兵</v>
      </c>
      <c r="FC452" t="str">
        <f t="shared" si="926"/>
        <v>火剑士</v>
      </c>
      <c r="FD452" t="str">
        <f t="shared" si="927"/>
        <v>木女巫</v>
      </c>
      <c r="FE452" t="str">
        <f t="shared" si="928"/>
        <v>水海盗</v>
      </c>
      <c r="FF452" t="str">
        <f t="shared" si="929"/>
        <v>暗巫师</v>
      </c>
    </row>
    <row r="453" spans="15:162" ht="14.25" x14ac:dyDescent="0.15">
      <c r="O453" s="6">
        <v>10420</v>
      </c>
      <c r="P453" s="11">
        <v>1134540.54</v>
      </c>
      <c r="Q453" s="16">
        <f t="shared" si="959"/>
        <v>1134540</v>
      </c>
      <c r="R453" s="4" t="str">
        <f t="shared" si="960"/>
        <v>5201071,5200071,5200071,5401071,5402071,5401071</v>
      </c>
      <c r="S453" s="4" t="str">
        <f t="shared" si="961"/>
        <v>7,7,7,7,7,7</v>
      </c>
      <c r="T453" s="4" t="str">
        <f t="shared" si="962"/>
        <v>452,446,446,446,446,446</v>
      </c>
      <c r="U453" s="4">
        <v>5201071</v>
      </c>
      <c r="V453" s="4">
        <v>5200071</v>
      </c>
      <c r="W453" s="4">
        <v>5200071</v>
      </c>
      <c r="X453" s="4">
        <v>5401071</v>
      </c>
      <c r="Y453" s="4">
        <v>5402071</v>
      </c>
      <c r="Z453" s="4">
        <v>5401071</v>
      </c>
      <c r="AA453" s="2">
        <v>7</v>
      </c>
      <c r="AB453" s="2">
        <v>7</v>
      </c>
      <c r="AC453" s="2">
        <v>7</v>
      </c>
      <c r="AD453" s="2">
        <v>7</v>
      </c>
      <c r="AE453" s="2">
        <v>7</v>
      </c>
      <c r="AF453" s="2">
        <v>7</v>
      </c>
      <c r="AG453" s="2">
        <f t="shared" si="891"/>
        <v>452</v>
      </c>
      <c r="AH453" s="2">
        <f t="shared" si="943"/>
        <v>446</v>
      </c>
      <c r="AI453" s="2">
        <f t="shared" si="944"/>
        <v>446</v>
      </c>
      <c r="AJ453" s="2">
        <f t="shared" si="945"/>
        <v>446</v>
      </c>
      <c r="AK453" s="2">
        <f t="shared" si="946"/>
        <v>446</v>
      </c>
      <c r="AL453" s="2">
        <f t="shared" si="947"/>
        <v>446</v>
      </c>
      <c r="AM453" s="8">
        <f t="shared" si="948"/>
        <v>192871.80000000002</v>
      </c>
      <c r="AN453" s="8">
        <f t="shared" si="1001"/>
        <v>188333.64</v>
      </c>
      <c r="AO453" s="8">
        <f t="shared" si="1001"/>
        <v>188333.64</v>
      </c>
      <c r="AP453" s="8">
        <f t="shared" si="1001"/>
        <v>188333.64</v>
      </c>
      <c r="AQ453" s="8">
        <f t="shared" si="1001"/>
        <v>188333.64</v>
      </c>
      <c r="AR453" s="8">
        <f t="shared" si="1001"/>
        <v>188333.64</v>
      </c>
      <c r="AS453" s="8">
        <f t="shared" si="892"/>
        <v>-30</v>
      </c>
      <c r="AT453">
        <f t="shared" si="893"/>
        <v>422</v>
      </c>
      <c r="BI453">
        <v>2503022</v>
      </c>
      <c r="BJ453" s="4">
        <f>[1]monsters!$N453</f>
        <v>86.4</v>
      </c>
      <c r="BK453" s="4">
        <f>[1]monsters!$O453</f>
        <v>8.64</v>
      </c>
      <c r="BL453" s="4">
        <f>[1]monsters!$P453</f>
        <v>1066.67</v>
      </c>
      <c r="BM453" s="4">
        <f>[1]monsters!$Q453</f>
        <v>106.67</v>
      </c>
      <c r="BN453" s="4">
        <f>[1]monsters!$R453</f>
        <v>17.28</v>
      </c>
      <c r="BO453" s="4">
        <f>[1]monsters!$S453</f>
        <v>1.73</v>
      </c>
      <c r="BP453" s="4">
        <f>[1]monsters!$K453</f>
        <v>1.8</v>
      </c>
      <c r="BQ453">
        <f>[1]monsters!$D453</f>
        <v>2</v>
      </c>
      <c r="BR453">
        <f t="shared" si="1034"/>
        <v>0.1</v>
      </c>
      <c r="BS453">
        <f t="shared" si="1035"/>
        <v>117.56281481481483</v>
      </c>
      <c r="BT453">
        <f t="shared" si="1036"/>
        <v>11.756281481481484</v>
      </c>
      <c r="CH453" t="str">
        <f t="shared" si="930"/>
        <v/>
      </c>
      <c r="CI453" s="26" t="b">
        <f t="shared" ref="CI453:CN453" si="1039">IF(DG453&lt;&gt;"",IF(ISERROR(MATCH(INT(CO453),$EE$4:$EE$879,0))=FALSE,TRUE),"")</f>
        <v>1</v>
      </c>
      <c r="CJ453" s="26" t="b">
        <f t="shared" si="1039"/>
        <v>1</v>
      </c>
      <c r="CK453" s="26" t="b">
        <f t="shared" si="1039"/>
        <v>1</v>
      </c>
      <c r="CL453" s="26" t="b">
        <f t="shared" si="1039"/>
        <v>1</v>
      </c>
      <c r="CM453" s="26" t="b">
        <f t="shared" si="1039"/>
        <v>1</v>
      </c>
      <c r="CN453" s="26" t="b">
        <f t="shared" si="1039"/>
        <v>1</v>
      </c>
      <c r="CO453" s="14" t="str">
        <f t="shared" ref="CO453:CT453" si="1040">IF(DG453&lt;&gt;"",REPLACE(REPLACE(INDEX($EE$4:$EE$801,MATCH(DG453,$EF$4:$EF$801,0)),6,1,CU453),1,1,DA453),"")</f>
        <v>5201071</v>
      </c>
      <c r="CP453" s="14" t="str">
        <f t="shared" si="1040"/>
        <v>5200071</v>
      </c>
      <c r="CQ453" s="14" t="str">
        <f t="shared" si="1040"/>
        <v>5200071</v>
      </c>
      <c r="CR453" s="14" t="str">
        <f t="shared" si="1040"/>
        <v>5401071</v>
      </c>
      <c r="CS453" s="14" t="str">
        <f t="shared" si="1040"/>
        <v>5402071</v>
      </c>
      <c r="CT453" s="14" t="str">
        <f t="shared" si="1040"/>
        <v>5401071</v>
      </c>
      <c r="CU453" s="2">
        <v>7</v>
      </c>
      <c r="CV453" s="2">
        <v>7</v>
      </c>
      <c r="CW453" s="2">
        <v>7</v>
      </c>
      <c r="CX453" s="2">
        <v>7</v>
      </c>
      <c r="CY453" s="2">
        <v>7</v>
      </c>
      <c r="CZ453" s="2">
        <v>7</v>
      </c>
      <c r="DA453" s="2">
        <v>5</v>
      </c>
      <c r="DB453" s="7">
        <v>5</v>
      </c>
      <c r="DC453">
        <v>5</v>
      </c>
      <c r="DD453" s="2">
        <v>5</v>
      </c>
      <c r="DE453" s="7">
        <v>5</v>
      </c>
      <c r="DF453">
        <v>5</v>
      </c>
      <c r="DG453" s="1" t="s">
        <v>3257</v>
      </c>
      <c r="DH453" s="1" t="s">
        <v>3256</v>
      </c>
      <c r="DI453" s="1" t="s">
        <v>3256</v>
      </c>
      <c r="DJ453" s="1" t="s">
        <v>3161</v>
      </c>
      <c r="DK453" s="1" t="s">
        <v>3259</v>
      </c>
      <c r="DL453" s="1" t="s">
        <v>3161</v>
      </c>
      <c r="DM453" s="1" t="s">
        <v>3131</v>
      </c>
      <c r="DN453" s="1" t="s">
        <v>3131</v>
      </c>
      <c r="DO453" s="1" t="s">
        <v>3131</v>
      </c>
      <c r="DP453" s="1" t="s">
        <v>3131</v>
      </c>
      <c r="DQ453" s="1" t="s">
        <v>3131</v>
      </c>
      <c r="DR453" s="1" t="s">
        <v>3131</v>
      </c>
      <c r="DS453" s="1" t="s">
        <v>3179</v>
      </c>
      <c r="DT453" s="1" t="s">
        <v>3163</v>
      </c>
      <c r="DU453" s="1" t="s">
        <v>3163</v>
      </c>
      <c r="DV453" s="1" t="s">
        <v>3203</v>
      </c>
      <c r="DW453" s="1" t="s">
        <v>3202</v>
      </c>
      <c r="DX453" s="1" t="s">
        <v>3203</v>
      </c>
      <c r="DY453">
        <f t="shared" ref="DY453:DY516" si="1041">IF(DG453&lt;&gt;"",INDEX($EG$4:$EG$800,MATCH(DG453,$EF$4:$EF$801,0)),0)</f>
        <v>1</v>
      </c>
      <c r="DZ453">
        <f t="shared" ref="DZ453:DZ516" si="1042">IF(DH453&lt;&gt;"",INDEX($EG$4:$EG$800,MATCH(DH453,$EF$4:$EF$801,0)),0)</f>
        <v>1</v>
      </c>
      <c r="EA453">
        <f t="shared" ref="EA453:EA516" si="1043">IF(DI453&lt;&gt;"",INDEX($EG$4:$EG$800,MATCH(DI453,$EF$4:$EF$801,0)),0)</f>
        <v>1</v>
      </c>
      <c r="EB453">
        <f t="shared" ref="EB453:EB516" si="1044">IF(DJ453&lt;&gt;"",INDEX($EG$4:$EG$800,MATCH(DJ453,$EF$4:$EF$801,0)),0)</f>
        <v>2</v>
      </c>
      <c r="EC453">
        <f t="shared" ref="EC453:EC516" si="1045">IF(DK453&lt;&gt;"",INDEX($EG$4:$EG$800,MATCH(DK453,$EF$4:$EF$801,0)),0)</f>
        <v>2</v>
      </c>
      <c r="ED453">
        <f t="shared" ref="ED453:ED516" si="1046">IF(DL453&lt;&gt;"",INDEX($EG$4:$EG$800,MATCH(DL453,$EF$4:$EF$801,0)),0)</f>
        <v>2</v>
      </c>
      <c r="EE453" s="14">
        <v>1205013</v>
      </c>
      <c r="EF453" s="14" t="s">
        <v>3315</v>
      </c>
      <c r="EG453" s="14">
        <v>1</v>
      </c>
      <c r="FA453" t="str">
        <f t="shared" si="924"/>
        <v>水骑兵</v>
      </c>
      <c r="FB453" t="str">
        <f t="shared" si="925"/>
        <v>水刀客</v>
      </c>
      <c r="FC453" t="str">
        <f t="shared" si="926"/>
        <v>水刀客</v>
      </c>
      <c r="FD453" t="str">
        <f t="shared" si="927"/>
        <v>水魔法师</v>
      </c>
      <c r="FE453" t="str">
        <f t="shared" si="928"/>
        <v>水女巫</v>
      </c>
      <c r="FF453" t="str">
        <f t="shared" si="929"/>
        <v>水魔法师</v>
      </c>
    </row>
    <row r="454" spans="15:162" ht="14.25" x14ac:dyDescent="0.15">
      <c r="O454" s="6">
        <v>10421</v>
      </c>
      <c r="P454" s="11">
        <v>1134619.92</v>
      </c>
      <c r="Q454" s="16">
        <f t="shared" si="959"/>
        <v>1134619</v>
      </c>
      <c r="R454" s="4" t="str">
        <f t="shared" si="960"/>
        <v>5401072,5200073,5301073,5302074,5400075,5400075</v>
      </c>
      <c r="S454" s="4" t="str">
        <f t="shared" si="961"/>
        <v>7,7,7,7,7,7</v>
      </c>
      <c r="T454" s="4" t="str">
        <f t="shared" si="962"/>
        <v>452,446,446,446,446,446</v>
      </c>
      <c r="U454" s="2">
        <v>5401072</v>
      </c>
      <c r="V454" s="4">
        <v>5200073</v>
      </c>
      <c r="W454" s="4">
        <v>5301073</v>
      </c>
      <c r="X454" s="17">
        <v>5302074</v>
      </c>
      <c r="Y454" s="4">
        <v>5400075</v>
      </c>
      <c r="Z454" s="4">
        <v>5400075</v>
      </c>
      <c r="AA454" s="2">
        <v>7</v>
      </c>
      <c r="AB454" s="2">
        <v>7</v>
      </c>
      <c r="AC454" s="2">
        <v>7</v>
      </c>
      <c r="AD454" s="2">
        <v>7</v>
      </c>
      <c r="AE454" s="2">
        <v>7</v>
      </c>
      <c r="AF454" s="2">
        <v>7</v>
      </c>
      <c r="AG454" s="2">
        <f t="shared" si="891"/>
        <v>452</v>
      </c>
      <c r="AH454" s="2">
        <f t="shared" si="943"/>
        <v>446</v>
      </c>
      <c r="AI454" s="2">
        <f t="shared" si="944"/>
        <v>446</v>
      </c>
      <c r="AJ454" s="2">
        <f t="shared" si="945"/>
        <v>446</v>
      </c>
      <c r="AK454" s="2">
        <f t="shared" si="946"/>
        <v>446</v>
      </c>
      <c r="AL454" s="2">
        <f t="shared" si="947"/>
        <v>446</v>
      </c>
      <c r="AM454" s="8">
        <f t="shared" si="948"/>
        <v>192885.23</v>
      </c>
      <c r="AN454" s="8">
        <f t="shared" si="1001"/>
        <v>188346.75400000002</v>
      </c>
      <c r="AO454" s="8">
        <f t="shared" si="1001"/>
        <v>188346.75400000002</v>
      </c>
      <c r="AP454" s="8">
        <f t="shared" si="1001"/>
        <v>188346.75400000002</v>
      </c>
      <c r="AQ454" s="8">
        <f t="shared" si="1001"/>
        <v>188346.75400000002</v>
      </c>
      <c r="AR454" s="8">
        <f t="shared" si="1001"/>
        <v>188346.75400000002</v>
      </c>
      <c r="AS454" s="8">
        <f t="shared" si="892"/>
        <v>-30</v>
      </c>
      <c r="AT454">
        <f t="shared" si="893"/>
        <v>422</v>
      </c>
      <c r="BI454">
        <v>2504022</v>
      </c>
      <c r="BJ454" s="4">
        <f>[1]monsters!$N454</f>
        <v>100</v>
      </c>
      <c r="BK454" s="4">
        <f>[1]monsters!$O454</f>
        <v>10</v>
      </c>
      <c r="BL454" s="4">
        <f>[1]monsters!$P454</f>
        <v>768</v>
      </c>
      <c r="BM454" s="4">
        <f>[1]monsters!$Q454</f>
        <v>76.8</v>
      </c>
      <c r="BN454" s="4">
        <f>[1]monsters!$R454</f>
        <v>10</v>
      </c>
      <c r="BO454" s="4">
        <f>[1]monsters!$S454</f>
        <v>1</v>
      </c>
      <c r="BP454" s="4">
        <f>[1]monsters!$K454</f>
        <v>1.5</v>
      </c>
      <c r="BQ454">
        <f>[1]monsters!$D454</f>
        <v>4</v>
      </c>
      <c r="BR454">
        <f t="shared" si="1034"/>
        <v>0.1</v>
      </c>
      <c r="BS454">
        <f t="shared" si="1035"/>
        <v>120.35858585858585</v>
      </c>
      <c r="BT454">
        <f t="shared" si="1036"/>
        <v>12.035858585858586</v>
      </c>
      <c r="CH454" t="str">
        <f t="shared" si="930"/>
        <v/>
      </c>
      <c r="CI454" s="26" t="b">
        <f t="shared" ref="CI454:CN454" si="1047">IF(DG454&lt;&gt;"",IF(ISERROR(MATCH(INT(CO454),$EE$4:$EE$879,0))=FALSE,TRUE),"")</f>
        <v>1</v>
      </c>
      <c r="CJ454" s="26" t="b">
        <f t="shared" si="1047"/>
        <v>1</v>
      </c>
      <c r="CK454" s="26" t="b">
        <f t="shared" si="1047"/>
        <v>1</v>
      </c>
      <c r="CL454" s="26" t="b">
        <f t="shared" si="1047"/>
        <v>1</v>
      </c>
      <c r="CM454" s="26" t="b">
        <f t="shared" si="1047"/>
        <v>1</v>
      </c>
      <c r="CN454" s="26" t="b">
        <f t="shared" si="1047"/>
        <v>1</v>
      </c>
      <c r="CO454" s="14" t="str">
        <f t="shared" ref="CO454:CT454" si="1048">IF(DG454&lt;&gt;"",REPLACE(REPLACE(INDEX($EE$4:$EE$801,MATCH(DG454,$EF$4:$EF$801,0)),6,1,CU454),1,1,DA454),"")</f>
        <v>5401072</v>
      </c>
      <c r="CP454" s="14" t="str">
        <f t="shared" si="1048"/>
        <v>5200073</v>
      </c>
      <c r="CQ454" s="14" t="str">
        <f t="shared" si="1048"/>
        <v>5301073</v>
      </c>
      <c r="CR454" s="14" t="str">
        <f t="shared" si="1048"/>
        <v>5302074</v>
      </c>
      <c r="CS454" s="14" t="str">
        <f t="shared" si="1048"/>
        <v>5400075</v>
      </c>
      <c r="CT454" s="14" t="str">
        <f t="shared" si="1048"/>
        <v>5400075</v>
      </c>
      <c r="CU454" s="2">
        <v>7</v>
      </c>
      <c r="CV454" s="2">
        <v>7</v>
      </c>
      <c r="CW454" s="2">
        <v>7</v>
      </c>
      <c r="CX454" s="2">
        <v>7</v>
      </c>
      <c r="CY454" s="2">
        <v>7</v>
      </c>
      <c r="CZ454" s="2">
        <v>7</v>
      </c>
      <c r="DA454" s="2">
        <v>5</v>
      </c>
      <c r="DB454" s="7">
        <v>5</v>
      </c>
      <c r="DC454">
        <v>5</v>
      </c>
      <c r="DD454" s="2">
        <v>5</v>
      </c>
      <c r="DE454" s="7">
        <v>5</v>
      </c>
      <c r="DF454">
        <v>5</v>
      </c>
      <c r="DG454" s="1" t="s">
        <v>3265</v>
      </c>
      <c r="DH454" s="1" t="s">
        <v>3156</v>
      </c>
      <c r="DI454" s="1" t="s">
        <v>3270</v>
      </c>
      <c r="DJ454" s="1" t="s">
        <v>3275</v>
      </c>
      <c r="DK454" s="1" t="s">
        <v>3289</v>
      </c>
      <c r="DL454" s="1" t="s">
        <v>3289</v>
      </c>
      <c r="DM454" t="s">
        <v>3122</v>
      </c>
      <c r="DN454" t="s">
        <v>3138</v>
      </c>
      <c r="DO454" t="s">
        <v>3138</v>
      </c>
      <c r="DP454" t="s">
        <v>3253</v>
      </c>
      <c r="DQ454" t="s">
        <v>3159</v>
      </c>
      <c r="DR454" t="s">
        <v>3159</v>
      </c>
      <c r="DS454" s="1" t="s">
        <v>3203</v>
      </c>
      <c r="DT454" s="1" t="s">
        <v>3163</v>
      </c>
      <c r="DU454" s="1" t="s">
        <v>3184</v>
      </c>
      <c r="DV454" s="1" t="s">
        <v>3146</v>
      </c>
      <c r="DW454" s="1" t="s">
        <v>3234</v>
      </c>
      <c r="DX454" s="1" t="s">
        <v>3234</v>
      </c>
      <c r="DY454">
        <f t="shared" si="1041"/>
        <v>2</v>
      </c>
      <c r="DZ454">
        <f t="shared" si="1042"/>
        <v>1</v>
      </c>
      <c r="EA454">
        <f t="shared" si="1043"/>
        <v>1</v>
      </c>
      <c r="EB454">
        <f t="shared" si="1044"/>
        <v>1</v>
      </c>
      <c r="EC454">
        <f t="shared" si="1045"/>
        <v>2</v>
      </c>
      <c r="ED454">
        <f t="shared" si="1046"/>
        <v>2</v>
      </c>
      <c r="EE454" s="14">
        <v>1405013</v>
      </c>
      <c r="EF454" s="14" t="s">
        <v>3316</v>
      </c>
      <c r="EG454" s="14">
        <v>2</v>
      </c>
      <c r="FA454" t="str">
        <f t="shared" si="924"/>
        <v>火魔法师</v>
      </c>
      <c r="FB454" t="str">
        <f t="shared" si="925"/>
        <v>木刀客</v>
      </c>
      <c r="FC454" t="str">
        <f t="shared" si="926"/>
        <v>木剑士</v>
      </c>
      <c r="FD454" t="str">
        <f t="shared" si="927"/>
        <v>光盗贼</v>
      </c>
      <c r="FE454" t="str">
        <f t="shared" si="928"/>
        <v>暗巫师</v>
      </c>
      <c r="FF454" t="str">
        <f t="shared" si="929"/>
        <v>暗巫师</v>
      </c>
    </row>
    <row r="455" spans="15:162" ht="14.25" x14ac:dyDescent="0.15">
      <c r="O455" s="6">
        <v>10422</v>
      </c>
      <c r="P455" s="11">
        <v>1134701.19</v>
      </c>
      <c r="Q455" s="16">
        <f t="shared" si="959"/>
        <v>1134701</v>
      </c>
      <c r="R455" s="4" t="str">
        <f t="shared" si="960"/>
        <v>5301072,5302075,5202073,5402071,5400075,5500073</v>
      </c>
      <c r="S455" s="4" t="str">
        <f t="shared" si="961"/>
        <v>7,7,7,7,7,7</v>
      </c>
      <c r="T455" s="4" t="str">
        <f t="shared" si="962"/>
        <v>452,446,446,446,446,446</v>
      </c>
      <c r="U455" s="2">
        <v>5301072</v>
      </c>
      <c r="V455" s="4">
        <v>5302075</v>
      </c>
      <c r="W455" s="4">
        <v>5202073</v>
      </c>
      <c r="X455" s="17">
        <v>5402071</v>
      </c>
      <c r="Y455" s="4">
        <v>5400075</v>
      </c>
      <c r="Z455" s="4">
        <v>5500073</v>
      </c>
      <c r="AA455" s="2">
        <v>7</v>
      </c>
      <c r="AB455" s="2">
        <v>7</v>
      </c>
      <c r="AC455" s="2">
        <v>7</v>
      </c>
      <c r="AD455" s="2">
        <v>7</v>
      </c>
      <c r="AE455" s="2">
        <v>7</v>
      </c>
      <c r="AF455" s="2">
        <v>7</v>
      </c>
      <c r="AG455" s="2">
        <f t="shared" ref="AG455:AG518" si="1049">IF(AM455&gt;0,FLOOR((POWER((AM455/IF(AND(AA455&gt;=2,AA455&lt;4),1.1,IF(AND(AA455&gt;=4,AA455&lt;6),1.2,IF(AA455&gt;=6,1.4,1)))/$AD$1),0.5)/INDEX($AU$4:$BF$4,MATCH(AA455,$AU$3:$BF$3,0))-1)*10,1),"")</f>
        <v>452</v>
      </c>
      <c r="AH455" s="2">
        <f t="shared" si="943"/>
        <v>446</v>
      </c>
      <c r="AI455" s="2">
        <f t="shared" si="944"/>
        <v>446</v>
      </c>
      <c r="AJ455" s="2">
        <f t="shared" si="945"/>
        <v>446</v>
      </c>
      <c r="AK455" s="2">
        <f t="shared" si="946"/>
        <v>446</v>
      </c>
      <c r="AL455" s="2">
        <f t="shared" si="947"/>
        <v>446</v>
      </c>
      <c r="AM455" s="8">
        <f t="shared" si="948"/>
        <v>192899.17</v>
      </c>
      <c r="AN455" s="8">
        <f t="shared" si="1001"/>
        <v>188360.36600000001</v>
      </c>
      <c r="AO455" s="8">
        <f t="shared" si="1001"/>
        <v>188360.36600000001</v>
      </c>
      <c r="AP455" s="8">
        <f t="shared" si="1001"/>
        <v>188360.36600000001</v>
      </c>
      <c r="AQ455" s="8">
        <f t="shared" si="1001"/>
        <v>188360.36600000001</v>
      </c>
      <c r="AR455" s="8">
        <f t="shared" si="1001"/>
        <v>188360.36600000001</v>
      </c>
      <c r="AS455" s="8">
        <f t="shared" ref="AS455:AS518" si="1050">AT455-AG455</f>
        <v>-30</v>
      </c>
      <c r="AT455">
        <f t="shared" ref="AT455:AT518" si="1051">FLOOR(POWER(((3000*1.5/0.9/1.05)/(96*INDEX($AU$4:$BF$4,MATCH(AA455,$AU$3:$BF$3,0))*8*INDEX($AU$4:$BF$4,MATCH(AA455,$AU$3:$BF$3,0)))*AM455/IF(AND(AA455&gt;=2,AA455&lt;4),1.2,IF(AND(AA455&gt;=4,AA455&lt;6),1.4,IF(AA455&gt;=6,1.6,1)))),1/2)-10,1)</f>
        <v>422</v>
      </c>
      <c r="BI455">
        <v>2101022</v>
      </c>
      <c r="BJ455" s="4">
        <f>[1]monsters!$N455</f>
        <v>76.27</v>
      </c>
      <c r="BK455" s="4">
        <f>[1]monsters!$O455</f>
        <v>7.63</v>
      </c>
      <c r="BL455" s="4">
        <f>[1]monsters!$P455</f>
        <v>872.73</v>
      </c>
      <c r="BM455" s="4">
        <f>[1]monsters!$Q455</f>
        <v>87.27</v>
      </c>
      <c r="BN455" s="4">
        <f>[1]monsters!$R455</f>
        <v>9.5299999999999994</v>
      </c>
      <c r="BO455" s="4">
        <f>[1]monsters!$S455</f>
        <v>0.95</v>
      </c>
      <c r="BP455" s="4">
        <f>[1]monsters!$K455</f>
        <v>1.3</v>
      </c>
      <c r="BQ455">
        <f>[1]monsters!$D455</f>
        <v>3</v>
      </c>
      <c r="BR455">
        <f t="shared" si="1034"/>
        <v>0.1</v>
      </c>
      <c r="BS455">
        <f t="shared" si="1035"/>
        <v>101.45999848484848</v>
      </c>
      <c r="BT455">
        <f t="shared" si="1036"/>
        <v>10.145999848484848</v>
      </c>
      <c r="CH455" t="str">
        <f t="shared" si="930"/>
        <v/>
      </c>
      <c r="CI455" s="26" t="b">
        <f t="shared" ref="CI455:CN455" si="1052">IF(DG455&lt;&gt;"",IF(ISERROR(MATCH(INT(CO455),$EE$4:$EE$879,0))=FALSE,TRUE),"")</f>
        <v>1</v>
      </c>
      <c r="CJ455" s="26" t="b">
        <f t="shared" si="1052"/>
        <v>1</v>
      </c>
      <c r="CK455" s="26" t="b">
        <f t="shared" si="1052"/>
        <v>1</v>
      </c>
      <c r="CL455" s="26" t="b">
        <f t="shared" si="1052"/>
        <v>1</v>
      </c>
      <c r="CM455" s="26" t="b">
        <f t="shared" si="1052"/>
        <v>1</v>
      </c>
      <c r="CN455" s="26" t="b">
        <f t="shared" si="1052"/>
        <v>1</v>
      </c>
      <c r="CO455" s="14" t="str">
        <f t="shared" ref="CO455:CT455" si="1053">IF(DG455&lt;&gt;"",REPLACE(REPLACE(INDEX($EE$4:$EE$801,MATCH(DG455,$EF$4:$EF$801,0)),6,1,CU455),1,1,DA455),"")</f>
        <v>5301072</v>
      </c>
      <c r="CP455" s="14" t="str">
        <f t="shared" si="1053"/>
        <v>5302075</v>
      </c>
      <c r="CQ455" s="14" t="str">
        <f t="shared" si="1053"/>
        <v>5202073</v>
      </c>
      <c r="CR455" s="14" t="str">
        <f t="shared" si="1053"/>
        <v>5402071</v>
      </c>
      <c r="CS455" s="14" t="str">
        <f t="shared" si="1053"/>
        <v>5400075</v>
      </c>
      <c r="CT455" s="14" t="str">
        <f t="shared" si="1053"/>
        <v>5500073</v>
      </c>
      <c r="CU455" s="2">
        <v>7</v>
      </c>
      <c r="CV455" s="2">
        <v>7</v>
      </c>
      <c r="CW455" s="2">
        <v>7</v>
      </c>
      <c r="CX455" s="2">
        <v>7</v>
      </c>
      <c r="CY455" s="2">
        <v>7</v>
      </c>
      <c r="CZ455" s="2">
        <v>7</v>
      </c>
      <c r="DA455" s="2">
        <v>5</v>
      </c>
      <c r="DB455" s="7">
        <v>5</v>
      </c>
      <c r="DC455">
        <v>5</v>
      </c>
      <c r="DD455" s="2">
        <v>5</v>
      </c>
      <c r="DE455" s="7">
        <v>5</v>
      </c>
      <c r="DF455">
        <v>5</v>
      </c>
      <c r="DG455" s="1" t="s">
        <v>3264</v>
      </c>
      <c r="DH455" s="1" t="s">
        <v>3286</v>
      </c>
      <c r="DI455" s="1" t="s">
        <v>3269</v>
      </c>
      <c r="DJ455" s="1" t="s">
        <v>3259</v>
      </c>
      <c r="DK455" s="1" t="s">
        <v>3289</v>
      </c>
      <c r="DL455" s="1" t="s">
        <v>3272</v>
      </c>
      <c r="DM455" t="s">
        <v>3122</v>
      </c>
      <c r="DN455" t="s">
        <v>3159</v>
      </c>
      <c r="DO455" t="s">
        <v>3138</v>
      </c>
      <c r="DP455" t="s">
        <v>3131</v>
      </c>
      <c r="DQ455" t="s">
        <v>3159</v>
      </c>
      <c r="DR455" t="s">
        <v>3138</v>
      </c>
      <c r="DS455" s="1" t="s">
        <v>3184</v>
      </c>
      <c r="DT455" s="1" t="s">
        <v>3146</v>
      </c>
      <c r="DU455" s="1" t="s">
        <v>3166</v>
      </c>
      <c r="DV455" s="1" t="s">
        <v>3202</v>
      </c>
      <c r="DW455" s="1" t="s">
        <v>3234</v>
      </c>
      <c r="DX455" s="1" t="s">
        <v>3206</v>
      </c>
      <c r="DY455">
        <f t="shared" si="1041"/>
        <v>1</v>
      </c>
      <c r="DZ455">
        <f t="shared" si="1042"/>
        <v>1</v>
      </c>
      <c r="EA455">
        <f t="shared" si="1043"/>
        <v>1</v>
      </c>
      <c r="EB455">
        <f t="shared" si="1044"/>
        <v>2</v>
      </c>
      <c r="EC455">
        <f t="shared" si="1045"/>
        <v>2</v>
      </c>
      <c r="ED455">
        <f t="shared" si="1046"/>
        <v>2</v>
      </c>
      <c r="EE455" s="14">
        <v>1303013</v>
      </c>
      <c r="EF455" s="14" t="s">
        <v>3137</v>
      </c>
      <c r="EG455" s="14">
        <v>1</v>
      </c>
      <c r="FA455" t="str">
        <f t="shared" si="924"/>
        <v>火剑士</v>
      </c>
      <c r="FB455" t="str">
        <f t="shared" si="925"/>
        <v>暗盗贼</v>
      </c>
      <c r="FC455" t="str">
        <f t="shared" si="926"/>
        <v>木维京</v>
      </c>
      <c r="FD455" t="str">
        <f t="shared" si="927"/>
        <v>水女巫</v>
      </c>
      <c r="FE455" t="str">
        <f t="shared" si="928"/>
        <v>暗巫师</v>
      </c>
      <c r="FF455" t="str">
        <f t="shared" si="929"/>
        <v>木海盗</v>
      </c>
    </row>
    <row r="456" spans="15:162" ht="14.25" x14ac:dyDescent="0.15">
      <c r="O456" s="6">
        <v>10423</v>
      </c>
      <c r="P456" s="11">
        <v>1134782.46</v>
      </c>
      <c r="Q456" s="16">
        <f t="shared" si="959"/>
        <v>1134782</v>
      </c>
      <c r="R456" s="4" t="str">
        <f t="shared" si="960"/>
        <v>5201071,5200071,5301073,5401073,5502072,5500072</v>
      </c>
      <c r="S456" s="4" t="str">
        <f t="shared" si="961"/>
        <v>7,7,7,7,7,7</v>
      </c>
      <c r="T456" s="4" t="str">
        <f t="shared" si="962"/>
        <v>452,446,446,446,446,446</v>
      </c>
      <c r="U456" s="2">
        <v>5201071</v>
      </c>
      <c r="V456" s="4">
        <v>5200071</v>
      </c>
      <c r="W456" s="4">
        <v>5301073</v>
      </c>
      <c r="X456" s="17">
        <v>5401073</v>
      </c>
      <c r="Y456" s="4">
        <v>5502072</v>
      </c>
      <c r="Z456" s="4">
        <v>5500072</v>
      </c>
      <c r="AA456" s="2">
        <v>7</v>
      </c>
      <c r="AB456" s="2">
        <v>7</v>
      </c>
      <c r="AC456" s="2">
        <v>7</v>
      </c>
      <c r="AD456" s="2">
        <v>7</v>
      </c>
      <c r="AE456" s="2">
        <v>7</v>
      </c>
      <c r="AF456" s="2">
        <v>7</v>
      </c>
      <c r="AG456" s="2">
        <f t="shared" si="1049"/>
        <v>452</v>
      </c>
      <c r="AH456" s="2">
        <f t="shared" si="943"/>
        <v>446</v>
      </c>
      <c r="AI456" s="2">
        <f t="shared" si="944"/>
        <v>446</v>
      </c>
      <c r="AJ456" s="2">
        <f t="shared" si="945"/>
        <v>446</v>
      </c>
      <c r="AK456" s="2">
        <f t="shared" si="946"/>
        <v>446</v>
      </c>
      <c r="AL456" s="2">
        <f t="shared" si="947"/>
        <v>446</v>
      </c>
      <c r="AM456" s="8">
        <f t="shared" si="948"/>
        <v>192912.94</v>
      </c>
      <c r="AN456" s="8">
        <f t="shared" si="1001"/>
        <v>188373.81200000001</v>
      </c>
      <c r="AO456" s="8">
        <f t="shared" si="1001"/>
        <v>188373.81200000001</v>
      </c>
      <c r="AP456" s="8">
        <f t="shared" si="1001"/>
        <v>188373.81200000001</v>
      </c>
      <c r="AQ456" s="8">
        <f t="shared" si="1001"/>
        <v>188373.81200000001</v>
      </c>
      <c r="AR456" s="8">
        <f t="shared" si="1001"/>
        <v>188373.81200000001</v>
      </c>
      <c r="AS456" s="8">
        <f t="shared" si="1050"/>
        <v>-30</v>
      </c>
      <c r="AT456">
        <f t="shared" si="1051"/>
        <v>422</v>
      </c>
      <c r="BI456">
        <v>2102022</v>
      </c>
      <c r="BJ456" s="4">
        <f>[1]monsters!$N456</f>
        <v>105.6</v>
      </c>
      <c r="BK456" s="4">
        <f>[1]monsters!$O456</f>
        <v>10.56</v>
      </c>
      <c r="BL456" s="4">
        <f>[1]monsters!$P456</f>
        <v>872.73</v>
      </c>
      <c r="BM456" s="4">
        <f>[1]monsters!$Q456</f>
        <v>87.27</v>
      </c>
      <c r="BN456" s="4">
        <f>[1]monsters!$R456</f>
        <v>17.600000000000001</v>
      </c>
      <c r="BO456" s="4">
        <f>[1]monsters!$S456</f>
        <v>1.76</v>
      </c>
      <c r="BP456" s="4">
        <f>[1]monsters!$K456</f>
        <v>1.8</v>
      </c>
      <c r="BQ456">
        <f>[1]monsters!$D456</f>
        <v>5</v>
      </c>
      <c r="BR456">
        <f t="shared" si="1034"/>
        <v>0.1</v>
      </c>
      <c r="BS456">
        <f t="shared" si="1035"/>
        <v>129.17684848484848</v>
      </c>
      <c r="BT456">
        <f t="shared" si="1036"/>
        <v>12.917684848484848</v>
      </c>
      <c r="CH456">
        <f t="shared" si="930"/>
        <v>5</v>
      </c>
      <c r="CI456" s="26" t="b">
        <f t="shared" ref="CI456:CN456" si="1054">IF(DG456&lt;&gt;"",IF(ISERROR(MATCH(INT(CO456),$EE$4:$EE$879,0))=FALSE,TRUE),"")</f>
        <v>1</v>
      </c>
      <c r="CJ456" s="26" t="b">
        <f t="shared" si="1054"/>
        <v>1</v>
      </c>
      <c r="CK456" s="26" t="b">
        <f t="shared" si="1054"/>
        <v>1</v>
      </c>
      <c r="CL456" s="26" t="b">
        <f t="shared" si="1054"/>
        <v>1</v>
      </c>
      <c r="CM456" s="26" t="b">
        <f t="shared" si="1054"/>
        <v>1</v>
      </c>
      <c r="CN456" s="26" t="b">
        <f t="shared" si="1054"/>
        <v>1</v>
      </c>
      <c r="CO456" s="14" t="str">
        <f t="shared" ref="CO456:CT456" si="1055">IF(DG456&lt;&gt;"",REPLACE(REPLACE(INDEX($EE$4:$EE$801,MATCH(DG456,$EF$4:$EF$801,0)),6,1,CU456),1,1,DA456),"")</f>
        <v>5201071</v>
      </c>
      <c r="CP456" s="14" t="str">
        <f t="shared" si="1055"/>
        <v>5200071</v>
      </c>
      <c r="CQ456" s="14" t="str">
        <f t="shared" si="1055"/>
        <v>5301073</v>
      </c>
      <c r="CR456" s="14" t="str">
        <f t="shared" si="1055"/>
        <v>5401073</v>
      </c>
      <c r="CS456" s="14" t="str">
        <f t="shared" si="1055"/>
        <v>5502072</v>
      </c>
      <c r="CT456" s="14" t="str">
        <f t="shared" si="1055"/>
        <v>5500072</v>
      </c>
      <c r="CU456" s="2">
        <v>7</v>
      </c>
      <c r="CV456" s="2">
        <v>7</v>
      </c>
      <c r="CW456" s="2">
        <v>7</v>
      </c>
      <c r="CX456" s="2">
        <v>7</v>
      </c>
      <c r="CY456" s="2">
        <v>7</v>
      </c>
      <c r="CZ456" s="2">
        <v>7</v>
      </c>
      <c r="DA456" s="2">
        <v>5</v>
      </c>
      <c r="DB456" s="7">
        <v>5</v>
      </c>
      <c r="DC456">
        <v>5</v>
      </c>
      <c r="DD456" s="2">
        <v>5</v>
      </c>
      <c r="DE456" s="7">
        <v>5</v>
      </c>
      <c r="DF456">
        <v>5</v>
      </c>
      <c r="DG456" s="1" t="s">
        <v>3257</v>
      </c>
      <c r="DH456" s="1" t="s">
        <v>3256</v>
      </c>
      <c r="DI456" s="1" t="s">
        <v>3270</v>
      </c>
      <c r="DJ456" s="1" t="s">
        <v>3271</v>
      </c>
      <c r="DK456" s="1" t="s">
        <v>3267</v>
      </c>
      <c r="DL456" s="1" t="s">
        <v>3148</v>
      </c>
      <c r="DM456" t="s">
        <v>3131</v>
      </c>
      <c r="DN456" t="s">
        <v>3131</v>
      </c>
      <c r="DO456" t="s">
        <v>3138</v>
      </c>
      <c r="DP456" t="s">
        <v>3138</v>
      </c>
      <c r="DQ456" t="s">
        <v>3122</v>
      </c>
      <c r="DR456" t="s">
        <v>3122</v>
      </c>
      <c r="DS456" s="1" t="s">
        <v>3179</v>
      </c>
      <c r="DT456" s="1" t="s">
        <v>3163</v>
      </c>
      <c r="DU456" s="1" t="s">
        <v>3184</v>
      </c>
      <c r="DV456" s="1" t="s">
        <v>3203</v>
      </c>
      <c r="DW456" s="1" t="s">
        <v>3198</v>
      </c>
      <c r="DX456" s="1" t="s">
        <v>3206</v>
      </c>
      <c r="DY456">
        <f t="shared" si="1041"/>
        <v>1</v>
      </c>
      <c r="DZ456">
        <f t="shared" si="1042"/>
        <v>1</v>
      </c>
      <c r="EA456">
        <f t="shared" si="1043"/>
        <v>1</v>
      </c>
      <c r="EB456">
        <f t="shared" si="1044"/>
        <v>2</v>
      </c>
      <c r="EC456">
        <f t="shared" si="1045"/>
        <v>2</v>
      </c>
      <c r="ED456">
        <f t="shared" si="1046"/>
        <v>2</v>
      </c>
      <c r="EE456" s="14">
        <v>1504013</v>
      </c>
      <c r="EF456" s="14" t="s">
        <v>3136</v>
      </c>
      <c r="EG456" s="14">
        <v>1</v>
      </c>
      <c r="FA456" t="str">
        <f t="shared" si="924"/>
        <v>水骑兵</v>
      </c>
      <c r="FB456" t="str">
        <f t="shared" si="925"/>
        <v>水刀客</v>
      </c>
      <c r="FC456" t="str">
        <f t="shared" si="926"/>
        <v>木剑士</v>
      </c>
      <c r="FD456" t="str">
        <f t="shared" si="927"/>
        <v>木魔法师</v>
      </c>
      <c r="FE456" t="str">
        <f t="shared" si="928"/>
        <v>火火枪手</v>
      </c>
      <c r="FF456" t="str">
        <f t="shared" si="929"/>
        <v>火海盗</v>
      </c>
    </row>
    <row r="457" spans="15:162" ht="14.25" x14ac:dyDescent="0.15">
      <c r="O457" s="6">
        <v>10424</v>
      </c>
      <c r="P457" s="11">
        <v>1134863.73</v>
      </c>
      <c r="Q457" s="16">
        <f t="shared" si="959"/>
        <v>1134863</v>
      </c>
      <c r="R457" s="4" t="str">
        <f t="shared" si="960"/>
        <v>5200072,5201072,5302075,5400075,5501074,5400075</v>
      </c>
      <c r="S457" s="4" t="str">
        <f t="shared" si="961"/>
        <v>7,7,7,7,7,7</v>
      </c>
      <c r="T457" s="4" t="str">
        <f t="shared" si="962"/>
        <v>452,446,446,446,446,446</v>
      </c>
      <c r="U457" s="2">
        <v>5200072</v>
      </c>
      <c r="V457" s="4">
        <v>5201072</v>
      </c>
      <c r="W457" s="4">
        <v>5302075</v>
      </c>
      <c r="X457" s="17">
        <v>5400075</v>
      </c>
      <c r="Y457" s="4">
        <v>5501074</v>
      </c>
      <c r="Z457" s="4">
        <v>5400075</v>
      </c>
      <c r="AA457" s="2">
        <v>7</v>
      </c>
      <c r="AB457" s="2">
        <v>7</v>
      </c>
      <c r="AC457" s="2">
        <v>7</v>
      </c>
      <c r="AD457" s="2">
        <v>7</v>
      </c>
      <c r="AE457" s="2">
        <v>7</v>
      </c>
      <c r="AF457" s="2">
        <v>7</v>
      </c>
      <c r="AG457" s="2">
        <f t="shared" si="1049"/>
        <v>452</v>
      </c>
      <c r="AH457" s="2">
        <f t="shared" si="943"/>
        <v>446</v>
      </c>
      <c r="AI457" s="2">
        <f t="shared" si="944"/>
        <v>446</v>
      </c>
      <c r="AJ457" s="2">
        <f t="shared" si="945"/>
        <v>446</v>
      </c>
      <c r="AK457" s="2">
        <f t="shared" si="946"/>
        <v>446</v>
      </c>
      <c r="AL457" s="2">
        <f t="shared" si="947"/>
        <v>446</v>
      </c>
      <c r="AM457" s="8">
        <f t="shared" si="948"/>
        <v>192926.71000000002</v>
      </c>
      <c r="AN457" s="8">
        <f t="shared" si="1001"/>
        <v>188387.258</v>
      </c>
      <c r="AO457" s="8">
        <f t="shared" si="1001"/>
        <v>188387.258</v>
      </c>
      <c r="AP457" s="8">
        <f t="shared" si="1001"/>
        <v>188387.258</v>
      </c>
      <c r="AQ457" s="8">
        <f t="shared" si="1001"/>
        <v>188387.258</v>
      </c>
      <c r="AR457" s="8">
        <f t="shared" si="1001"/>
        <v>188387.258</v>
      </c>
      <c r="AS457" s="8">
        <f t="shared" si="1050"/>
        <v>-30</v>
      </c>
      <c r="AT457">
        <f t="shared" si="1051"/>
        <v>422</v>
      </c>
      <c r="BI457">
        <v>2206023</v>
      </c>
      <c r="BJ457" s="4">
        <f>[1]monsters!$N457</f>
        <v>76.8</v>
      </c>
      <c r="BK457" s="4">
        <f>[1]monsters!$O457</f>
        <v>7.68</v>
      </c>
      <c r="BL457" s="4">
        <f>[1]monsters!$P457</f>
        <v>1066.67</v>
      </c>
      <c r="BM457" s="4">
        <f>[1]monsters!$Q457</f>
        <v>106.67</v>
      </c>
      <c r="BN457" s="4">
        <f>[1]monsters!$R457</f>
        <v>15.36</v>
      </c>
      <c r="BO457" s="4">
        <f>[1]monsters!$S457</f>
        <v>1.54</v>
      </c>
      <c r="BP457" s="4">
        <f>[1]monsters!$K457</f>
        <v>1.6</v>
      </c>
      <c r="BQ457">
        <f>[1]monsters!$D457</f>
        <v>2</v>
      </c>
      <c r="BR457">
        <f t="shared" si="1034"/>
        <v>0.1</v>
      </c>
      <c r="BS457">
        <f t="shared" si="1035"/>
        <v>108.49081481481483</v>
      </c>
      <c r="BT457">
        <f t="shared" si="1036"/>
        <v>10.849081481481484</v>
      </c>
      <c r="CH457" t="str">
        <f t="shared" si="930"/>
        <v/>
      </c>
      <c r="CI457" s="26" t="b">
        <f t="shared" ref="CI457:CN457" si="1056">IF(DG457&lt;&gt;"",IF(ISERROR(MATCH(INT(CO457),$EE$4:$EE$879,0))=FALSE,TRUE),"")</f>
        <v>1</v>
      </c>
      <c r="CJ457" s="26" t="b">
        <f t="shared" si="1056"/>
        <v>1</v>
      </c>
      <c r="CK457" s="26" t="b">
        <f t="shared" si="1056"/>
        <v>1</v>
      </c>
      <c r="CL457" s="26" t="b">
        <f t="shared" si="1056"/>
        <v>1</v>
      </c>
      <c r="CM457" s="26" t="b">
        <f t="shared" si="1056"/>
        <v>1</v>
      </c>
      <c r="CN457" s="26" t="b">
        <f t="shared" si="1056"/>
        <v>1</v>
      </c>
      <c r="CO457" s="14" t="str">
        <f t="shared" ref="CO457:CT457" si="1057">IF(DG457&lt;&gt;"",REPLACE(REPLACE(INDEX($EE$4:$EE$801,MATCH(DG457,$EF$4:$EF$801,0)),6,1,CU457),1,1,DA457),"")</f>
        <v>5200072</v>
      </c>
      <c r="CP457" s="14" t="str">
        <f t="shared" si="1057"/>
        <v>5201072</v>
      </c>
      <c r="CQ457" s="14" t="str">
        <f t="shared" si="1057"/>
        <v>5302075</v>
      </c>
      <c r="CR457" s="14" t="str">
        <f t="shared" si="1057"/>
        <v>5400075</v>
      </c>
      <c r="CS457" s="14" t="str">
        <f t="shared" si="1057"/>
        <v>5501074</v>
      </c>
      <c r="CT457" s="14" t="str">
        <f t="shared" si="1057"/>
        <v>5400075</v>
      </c>
      <c r="CU457" s="2">
        <v>7</v>
      </c>
      <c r="CV457" s="2">
        <v>7</v>
      </c>
      <c r="CW457" s="2">
        <v>7</v>
      </c>
      <c r="CX457" s="2">
        <v>7</v>
      </c>
      <c r="CY457" s="2">
        <v>7</v>
      </c>
      <c r="CZ457" s="2">
        <v>7</v>
      </c>
      <c r="DA457" s="2">
        <v>5</v>
      </c>
      <c r="DB457" s="7">
        <v>5</v>
      </c>
      <c r="DC457">
        <v>5</v>
      </c>
      <c r="DD457" s="2">
        <v>5</v>
      </c>
      <c r="DE457" s="7">
        <v>5</v>
      </c>
      <c r="DF457">
        <v>5</v>
      </c>
      <c r="DG457" s="1" t="s">
        <v>3262</v>
      </c>
      <c r="DH457" s="1" t="s">
        <v>3142</v>
      </c>
      <c r="DI457" s="1" t="s">
        <v>3286</v>
      </c>
      <c r="DJ457" s="1" t="s">
        <v>3289</v>
      </c>
      <c r="DK457" s="1" t="s">
        <v>3252</v>
      </c>
      <c r="DL457" s="1" t="s">
        <v>3289</v>
      </c>
      <c r="DM457" t="s">
        <v>3122</v>
      </c>
      <c r="DN457" t="s">
        <v>3122</v>
      </c>
      <c r="DO457" t="s">
        <v>3159</v>
      </c>
      <c r="DP457" t="s">
        <v>3159</v>
      </c>
      <c r="DQ457" t="s">
        <v>3253</v>
      </c>
      <c r="DR457" t="s">
        <v>3159</v>
      </c>
      <c r="DS457" s="1" t="s">
        <v>3163</v>
      </c>
      <c r="DT457" s="1" t="s">
        <v>3179</v>
      </c>
      <c r="DU457" s="1" t="s">
        <v>3146</v>
      </c>
      <c r="DV457" s="1" t="s">
        <v>3234</v>
      </c>
      <c r="DW457" s="1" t="s">
        <v>3197</v>
      </c>
      <c r="DX457" s="1" t="s">
        <v>3234</v>
      </c>
      <c r="DY457">
        <f t="shared" si="1041"/>
        <v>1</v>
      </c>
      <c r="DZ457">
        <f t="shared" si="1042"/>
        <v>1</v>
      </c>
      <c r="EA457">
        <f t="shared" si="1043"/>
        <v>1</v>
      </c>
      <c r="EB457">
        <f t="shared" si="1044"/>
        <v>2</v>
      </c>
      <c r="EC457">
        <f t="shared" si="1045"/>
        <v>2</v>
      </c>
      <c r="ED457">
        <f t="shared" si="1046"/>
        <v>2</v>
      </c>
      <c r="EE457" s="14">
        <v>1206013</v>
      </c>
      <c r="EF457" s="14" t="s">
        <v>3317</v>
      </c>
      <c r="EG457" s="14">
        <v>1</v>
      </c>
      <c r="FA457" t="str">
        <f t="shared" si="924"/>
        <v>火刀客</v>
      </c>
      <c r="FB457" t="str">
        <f t="shared" si="925"/>
        <v>火骑兵</v>
      </c>
      <c r="FC457" t="str">
        <f t="shared" si="926"/>
        <v>暗盗贼</v>
      </c>
      <c r="FD457" t="str">
        <f t="shared" si="927"/>
        <v>暗巫师</v>
      </c>
      <c r="FE457" t="str">
        <f t="shared" si="928"/>
        <v>光猎人</v>
      </c>
      <c r="FF457" t="str">
        <f t="shared" si="929"/>
        <v>暗巫师</v>
      </c>
    </row>
    <row r="458" spans="15:162" ht="14.25" x14ac:dyDescent="0.15">
      <c r="O458" s="6">
        <v>10425</v>
      </c>
      <c r="P458" s="11">
        <v>1150306.92</v>
      </c>
      <c r="Q458" s="16">
        <f t="shared" si="959"/>
        <v>1150306</v>
      </c>
      <c r="R458" s="4" t="str">
        <f t="shared" si="960"/>
        <v>5600074,5202071,5202071,5401072,5402071,5402071</v>
      </c>
      <c r="S458" s="4" t="str">
        <f t="shared" si="961"/>
        <v>7,7,7,7,7,7</v>
      </c>
      <c r="T458" s="4" t="str">
        <f t="shared" si="962"/>
        <v>455,449,449,449,449,449</v>
      </c>
      <c r="U458" s="2">
        <v>5600074</v>
      </c>
      <c r="V458" s="4">
        <v>5202071</v>
      </c>
      <c r="W458" s="4">
        <v>5202071</v>
      </c>
      <c r="X458" s="7">
        <v>5401072</v>
      </c>
      <c r="Y458" s="4">
        <v>5402071</v>
      </c>
      <c r="Z458" s="4">
        <v>5402071</v>
      </c>
      <c r="AA458" s="2">
        <v>7</v>
      </c>
      <c r="AB458" s="2">
        <v>7</v>
      </c>
      <c r="AC458" s="2">
        <v>7</v>
      </c>
      <c r="AD458" s="2">
        <v>7</v>
      </c>
      <c r="AE458" s="2">
        <v>7</v>
      </c>
      <c r="AF458" s="2">
        <v>7</v>
      </c>
      <c r="AG458" s="2">
        <f t="shared" si="1049"/>
        <v>455</v>
      </c>
      <c r="AH458" s="2">
        <f t="shared" si="943"/>
        <v>449</v>
      </c>
      <c r="AI458" s="2">
        <f t="shared" si="944"/>
        <v>449</v>
      </c>
      <c r="AJ458" s="2">
        <f t="shared" si="945"/>
        <v>449</v>
      </c>
      <c r="AK458" s="2">
        <f t="shared" si="946"/>
        <v>449</v>
      </c>
      <c r="AL458" s="2">
        <f t="shared" si="947"/>
        <v>449</v>
      </c>
      <c r="AM458" s="8">
        <f t="shared" si="948"/>
        <v>195552.02000000002</v>
      </c>
      <c r="AN458" s="8">
        <f t="shared" si="1001"/>
        <v>190950.796</v>
      </c>
      <c r="AO458" s="8">
        <f t="shared" si="1001"/>
        <v>190950.796</v>
      </c>
      <c r="AP458" s="8">
        <f t="shared" si="1001"/>
        <v>190950.796</v>
      </c>
      <c r="AQ458" s="8">
        <f t="shared" si="1001"/>
        <v>190950.796</v>
      </c>
      <c r="AR458" s="8">
        <f t="shared" si="1001"/>
        <v>190950.796</v>
      </c>
      <c r="AS458" s="8">
        <f t="shared" si="1050"/>
        <v>-30</v>
      </c>
      <c r="AT458">
        <f t="shared" si="1051"/>
        <v>425</v>
      </c>
      <c r="BI458">
        <v>2406023</v>
      </c>
      <c r="BJ458" s="4">
        <f>[1]monsters!$N458</f>
        <v>97.07</v>
      </c>
      <c r="BK458" s="4">
        <f>[1]monsters!$O458</f>
        <v>9.7100000000000009</v>
      </c>
      <c r="BL458" s="4">
        <f>[1]monsters!$P458</f>
        <v>738.46</v>
      </c>
      <c r="BM458" s="4">
        <f>[1]monsters!$Q458</f>
        <v>73.849999999999994</v>
      </c>
      <c r="BN458" s="4">
        <f>[1]monsters!$R458</f>
        <v>9.7100000000000009</v>
      </c>
      <c r="BO458" s="4">
        <f>[1]monsters!$S458</f>
        <v>0.97</v>
      </c>
      <c r="BP458" s="4">
        <f>[1]monsters!$K458</f>
        <v>1.4000000000000001</v>
      </c>
      <c r="BQ458">
        <f>[1]monsters!$D458</f>
        <v>4</v>
      </c>
      <c r="BR458">
        <f t="shared" si="1034"/>
        <v>0.1</v>
      </c>
      <c r="BS458">
        <f t="shared" si="1035"/>
        <v>116.59512306397306</v>
      </c>
      <c r="BT458">
        <f t="shared" si="1036"/>
        <v>11.659512306397307</v>
      </c>
      <c r="CH458" t="str">
        <f t="shared" si="930"/>
        <v/>
      </c>
      <c r="CI458" s="26" t="b">
        <f t="shared" ref="CI458:CN458" si="1058">IF(DG458&lt;&gt;"",IF(ISERROR(MATCH(INT(CO458),$EE$4:$EE$879,0))=FALSE,TRUE),"")</f>
        <v>1</v>
      </c>
      <c r="CJ458" s="26" t="b">
        <f t="shared" si="1058"/>
        <v>1</v>
      </c>
      <c r="CK458" s="26" t="b">
        <f t="shared" si="1058"/>
        <v>1</v>
      </c>
      <c r="CL458" s="26" t="b">
        <f t="shared" si="1058"/>
        <v>1</v>
      </c>
      <c r="CM458" s="26" t="b">
        <f t="shared" si="1058"/>
        <v>1</v>
      </c>
      <c r="CN458" s="26" t="b">
        <f t="shared" si="1058"/>
        <v>1</v>
      </c>
      <c r="CO458" s="14" t="str">
        <f t="shared" ref="CO458:CT458" si="1059">IF(DG458&lt;&gt;"",REPLACE(REPLACE(INDEX($EE$4:$EE$801,MATCH(DG458,$EF$4:$EF$801,0)),6,1,CU458),1,1,DA458),"")</f>
        <v>5600074</v>
      </c>
      <c r="CP458" s="14" t="str">
        <f t="shared" si="1059"/>
        <v>5202071</v>
      </c>
      <c r="CQ458" s="14" t="str">
        <f t="shared" si="1059"/>
        <v>5202071</v>
      </c>
      <c r="CR458" s="14" t="str">
        <f t="shared" si="1059"/>
        <v>5401072</v>
      </c>
      <c r="CS458" s="14" t="str">
        <f t="shared" si="1059"/>
        <v>5402071</v>
      </c>
      <c r="CT458" s="14" t="str">
        <f t="shared" si="1059"/>
        <v>5402071</v>
      </c>
      <c r="CU458" s="2">
        <v>7</v>
      </c>
      <c r="CV458" s="2">
        <v>7</v>
      </c>
      <c r="CW458" s="2">
        <v>7</v>
      </c>
      <c r="CX458" s="2">
        <v>7</v>
      </c>
      <c r="CY458" s="2">
        <v>7</v>
      </c>
      <c r="CZ458" s="2">
        <v>7</v>
      </c>
      <c r="DA458" s="2">
        <v>5</v>
      </c>
      <c r="DB458" s="7">
        <v>5</v>
      </c>
      <c r="DC458">
        <v>5</v>
      </c>
      <c r="DD458" s="2">
        <v>5</v>
      </c>
      <c r="DE458" s="7">
        <v>5</v>
      </c>
      <c r="DF458">
        <v>5</v>
      </c>
      <c r="DG458" s="1" t="s">
        <v>3255</v>
      </c>
      <c r="DH458" s="1" t="s">
        <v>3124</v>
      </c>
      <c r="DI458" s="1" t="s">
        <v>3124</v>
      </c>
      <c r="DJ458" s="1" t="s">
        <v>3265</v>
      </c>
      <c r="DK458" s="1" t="s">
        <v>3259</v>
      </c>
      <c r="DL458" s="1" t="s">
        <v>3259</v>
      </c>
      <c r="DM458" t="s">
        <v>3253</v>
      </c>
      <c r="DN458" s="1" t="s">
        <v>3131</v>
      </c>
      <c r="DO458" s="1" t="s">
        <v>3131</v>
      </c>
      <c r="DP458" t="s">
        <v>3122</v>
      </c>
      <c r="DQ458" s="1" t="s">
        <v>3131</v>
      </c>
      <c r="DR458" s="1" t="s">
        <v>3131</v>
      </c>
      <c r="DS458" s="1" t="s">
        <v>3194</v>
      </c>
      <c r="DT458" s="1" t="s">
        <v>3166</v>
      </c>
      <c r="DU458" s="1" t="s">
        <v>3166</v>
      </c>
      <c r="DV458" s="1" t="s">
        <v>3203</v>
      </c>
      <c r="DW458" s="1" t="s">
        <v>3202</v>
      </c>
      <c r="DX458" s="1" t="s">
        <v>3202</v>
      </c>
      <c r="DY458">
        <f t="shared" si="1041"/>
        <v>1</v>
      </c>
      <c r="DZ458">
        <f t="shared" si="1042"/>
        <v>1</v>
      </c>
      <c r="EA458">
        <f t="shared" si="1043"/>
        <v>1</v>
      </c>
      <c r="EB458">
        <f t="shared" si="1044"/>
        <v>2</v>
      </c>
      <c r="EC458">
        <f t="shared" si="1045"/>
        <v>2</v>
      </c>
      <c r="ED458">
        <f t="shared" si="1046"/>
        <v>2</v>
      </c>
      <c r="EE458" s="14">
        <v>1406013</v>
      </c>
      <c r="EF458" s="14" t="s">
        <v>3318</v>
      </c>
      <c r="EG458" s="14">
        <v>2</v>
      </c>
      <c r="FA458" t="str">
        <f t="shared" si="924"/>
        <v>光熊猫</v>
      </c>
      <c r="FB458" t="str">
        <f t="shared" si="925"/>
        <v>水维京</v>
      </c>
      <c r="FC458" t="str">
        <f t="shared" si="926"/>
        <v>水维京</v>
      </c>
      <c r="FD458" t="str">
        <f t="shared" si="927"/>
        <v>火魔法师</v>
      </c>
      <c r="FE458" t="str">
        <f t="shared" si="928"/>
        <v>水女巫</v>
      </c>
      <c r="FF458" t="str">
        <f t="shared" si="929"/>
        <v>水女巫</v>
      </c>
    </row>
    <row r="459" spans="15:162" ht="14.25" x14ac:dyDescent="0.15">
      <c r="O459" s="6">
        <v>10426</v>
      </c>
      <c r="P459" s="11">
        <v>1150388.19</v>
      </c>
      <c r="Q459" s="16">
        <f t="shared" si="959"/>
        <v>1150388</v>
      </c>
      <c r="R459" s="4" t="str">
        <f t="shared" si="960"/>
        <v>5201071,5301072,5302075,5501075,5500073,5502072</v>
      </c>
      <c r="S459" s="4" t="str">
        <f t="shared" si="961"/>
        <v>7,7,7,7,7,7</v>
      </c>
      <c r="T459" s="4" t="str">
        <f t="shared" si="962"/>
        <v>455,449,449,449,449,449</v>
      </c>
      <c r="U459" s="2">
        <v>5201071</v>
      </c>
      <c r="V459" s="4">
        <v>5301072</v>
      </c>
      <c r="W459" s="4">
        <v>5302075</v>
      </c>
      <c r="X459" s="7">
        <v>5501075</v>
      </c>
      <c r="Y459">
        <v>5500073</v>
      </c>
      <c r="Z459" s="4">
        <v>5502072</v>
      </c>
      <c r="AA459" s="2">
        <v>7</v>
      </c>
      <c r="AB459" s="2">
        <v>7</v>
      </c>
      <c r="AC459" s="2">
        <v>7</v>
      </c>
      <c r="AD459" s="2">
        <v>7</v>
      </c>
      <c r="AE459" s="2">
        <v>7</v>
      </c>
      <c r="AF459" s="2">
        <v>7</v>
      </c>
      <c r="AG459" s="2">
        <f t="shared" si="1049"/>
        <v>455</v>
      </c>
      <c r="AH459" s="2">
        <f t="shared" si="943"/>
        <v>449</v>
      </c>
      <c r="AI459" s="2">
        <f t="shared" si="944"/>
        <v>449</v>
      </c>
      <c r="AJ459" s="2">
        <f t="shared" si="945"/>
        <v>449</v>
      </c>
      <c r="AK459" s="2">
        <f t="shared" si="946"/>
        <v>449</v>
      </c>
      <c r="AL459" s="2">
        <f t="shared" si="947"/>
        <v>449</v>
      </c>
      <c r="AM459" s="8">
        <f t="shared" si="948"/>
        <v>195565.96000000002</v>
      </c>
      <c r="AN459" s="8">
        <f t="shared" si="1001"/>
        <v>190964.408</v>
      </c>
      <c r="AO459" s="8">
        <f t="shared" si="1001"/>
        <v>190964.408</v>
      </c>
      <c r="AP459" s="8">
        <f t="shared" si="1001"/>
        <v>190964.408</v>
      </c>
      <c r="AQ459" s="8">
        <f t="shared" si="1001"/>
        <v>190964.408</v>
      </c>
      <c r="AR459" s="8">
        <f t="shared" si="1001"/>
        <v>190964.408</v>
      </c>
      <c r="AS459" s="8">
        <f t="shared" si="1050"/>
        <v>-30</v>
      </c>
      <c r="AT459">
        <f t="shared" si="1051"/>
        <v>425</v>
      </c>
      <c r="BI459">
        <v>2205023</v>
      </c>
      <c r="BJ459" s="4">
        <f>[1]monsters!$N459</f>
        <v>67.2</v>
      </c>
      <c r="BK459" s="4">
        <f>[1]monsters!$O459</f>
        <v>6.72</v>
      </c>
      <c r="BL459" s="4">
        <f>[1]monsters!$P459</f>
        <v>1066.67</v>
      </c>
      <c r="BM459" s="4">
        <f>[1]monsters!$Q459</f>
        <v>106.67</v>
      </c>
      <c r="BN459" s="4">
        <f>[1]monsters!$R459</f>
        <v>13.44</v>
      </c>
      <c r="BO459" s="4">
        <f>[1]monsters!$S459</f>
        <v>1.34</v>
      </c>
      <c r="BP459" s="4">
        <f>[1]monsters!$K459</f>
        <v>1.4000000000000001</v>
      </c>
      <c r="BQ459">
        <f>[1]monsters!$D459</f>
        <v>2</v>
      </c>
      <c r="BR459">
        <f t="shared" si="1034"/>
        <v>0.1</v>
      </c>
      <c r="BS459">
        <f t="shared" si="1035"/>
        <v>99.418814814814823</v>
      </c>
      <c r="BT459">
        <f t="shared" si="1036"/>
        <v>9.9418814814814827</v>
      </c>
      <c r="CH459" t="str">
        <f t="shared" si="930"/>
        <v/>
      </c>
      <c r="CI459" s="26" t="b">
        <f t="shared" ref="CI459:CN459" si="1060">IF(DG459&lt;&gt;"",IF(ISERROR(MATCH(INT(CO459),$EE$4:$EE$879,0))=FALSE,TRUE),"")</f>
        <v>1</v>
      </c>
      <c r="CJ459" s="26" t="b">
        <f t="shared" si="1060"/>
        <v>1</v>
      </c>
      <c r="CK459" s="26" t="b">
        <f t="shared" si="1060"/>
        <v>1</v>
      </c>
      <c r="CL459" s="26" t="b">
        <f t="shared" si="1060"/>
        <v>1</v>
      </c>
      <c r="CM459" s="26" t="b">
        <f t="shared" si="1060"/>
        <v>1</v>
      </c>
      <c r="CN459" s="26" t="b">
        <f t="shared" si="1060"/>
        <v>1</v>
      </c>
      <c r="CO459" s="14" t="str">
        <f t="shared" ref="CO459:CT459" si="1061">IF(DG459&lt;&gt;"",REPLACE(REPLACE(INDEX($EE$4:$EE$801,MATCH(DG459,$EF$4:$EF$801,0)),6,1,CU459),1,1,DA459),"")</f>
        <v>5201071</v>
      </c>
      <c r="CP459" s="14" t="str">
        <f t="shared" si="1061"/>
        <v>5301072</v>
      </c>
      <c r="CQ459" s="14" t="str">
        <f t="shared" si="1061"/>
        <v>5302075</v>
      </c>
      <c r="CR459" s="14" t="str">
        <f t="shared" si="1061"/>
        <v>5501075</v>
      </c>
      <c r="CS459" s="14" t="str">
        <f t="shared" si="1061"/>
        <v>5500073</v>
      </c>
      <c r="CT459" s="14" t="str">
        <f t="shared" si="1061"/>
        <v>5502072</v>
      </c>
      <c r="CU459" s="2">
        <v>7</v>
      </c>
      <c r="CV459" s="2">
        <v>7</v>
      </c>
      <c r="CW459" s="2">
        <v>7</v>
      </c>
      <c r="CX459" s="2">
        <v>7</v>
      </c>
      <c r="CY459" s="2">
        <v>7</v>
      </c>
      <c r="CZ459" s="2">
        <v>7</v>
      </c>
      <c r="DA459" s="2">
        <v>5</v>
      </c>
      <c r="DB459" s="7">
        <v>5</v>
      </c>
      <c r="DC459">
        <v>5</v>
      </c>
      <c r="DD459" s="2">
        <v>5</v>
      </c>
      <c r="DE459" s="7">
        <v>5</v>
      </c>
      <c r="DF459">
        <v>5</v>
      </c>
      <c r="DG459" s="1" t="s">
        <v>3257</v>
      </c>
      <c r="DH459" s="1" t="s">
        <v>3264</v>
      </c>
      <c r="DI459" s="1" t="s">
        <v>3286</v>
      </c>
      <c r="DJ459" s="1" t="s">
        <v>3290</v>
      </c>
      <c r="DK459" s="1" t="s">
        <v>3272</v>
      </c>
      <c r="DL459" s="1" t="s">
        <v>3267</v>
      </c>
      <c r="DM459" t="s">
        <v>3131</v>
      </c>
      <c r="DN459" t="s">
        <v>3122</v>
      </c>
      <c r="DO459" t="s">
        <v>3159</v>
      </c>
      <c r="DP459" t="s">
        <v>3159</v>
      </c>
      <c r="DQ459" t="s">
        <v>3138</v>
      </c>
      <c r="DR459" t="s">
        <v>3122</v>
      </c>
      <c r="DS459" s="1" t="s">
        <v>3179</v>
      </c>
      <c r="DT459" s="1" t="s">
        <v>3184</v>
      </c>
      <c r="DU459" s="1" t="s">
        <v>3146</v>
      </c>
      <c r="DV459" s="1" t="s">
        <v>3197</v>
      </c>
      <c r="DW459" s="1" t="s">
        <v>3206</v>
      </c>
      <c r="DX459" s="1" t="s">
        <v>3198</v>
      </c>
      <c r="DY459">
        <f t="shared" si="1041"/>
        <v>1</v>
      </c>
      <c r="DZ459">
        <f t="shared" si="1042"/>
        <v>1</v>
      </c>
      <c r="EA459">
        <f t="shared" si="1043"/>
        <v>1</v>
      </c>
      <c r="EB459">
        <f t="shared" si="1044"/>
        <v>2</v>
      </c>
      <c r="EC459">
        <f t="shared" si="1045"/>
        <v>2</v>
      </c>
      <c r="ED459">
        <f t="shared" si="1046"/>
        <v>2</v>
      </c>
      <c r="EE459" s="14">
        <v>1204013</v>
      </c>
      <c r="EF459" s="14" t="s">
        <v>3319</v>
      </c>
      <c r="EG459" s="14">
        <v>1</v>
      </c>
      <c r="FA459" t="str">
        <f t="shared" si="924"/>
        <v>水骑兵</v>
      </c>
      <c r="FB459" t="str">
        <f t="shared" si="925"/>
        <v>火剑士</v>
      </c>
      <c r="FC459" t="str">
        <f t="shared" si="926"/>
        <v>暗盗贼</v>
      </c>
      <c r="FD459" t="str">
        <f t="shared" si="927"/>
        <v>暗猎人</v>
      </c>
      <c r="FE459" t="str">
        <f t="shared" si="928"/>
        <v>木海盗</v>
      </c>
      <c r="FF459" t="str">
        <f t="shared" si="929"/>
        <v>火火枪手</v>
      </c>
    </row>
    <row r="460" spans="15:162" ht="14.25" x14ac:dyDescent="0.15">
      <c r="O460" s="6">
        <v>10427</v>
      </c>
      <c r="P460" s="11">
        <v>1150471.3500000001</v>
      </c>
      <c r="Q460" s="16">
        <f t="shared" si="959"/>
        <v>1150471</v>
      </c>
      <c r="R460" s="4" t="str">
        <f t="shared" si="960"/>
        <v>5301071,5200072,5202071,5401073,5500071,5500073</v>
      </c>
      <c r="S460" s="4" t="str">
        <f t="shared" si="961"/>
        <v>7,7,7,7,7,7</v>
      </c>
      <c r="T460" s="4" t="str">
        <f t="shared" si="962"/>
        <v>455,449,449,449,449,449</v>
      </c>
      <c r="U460" s="2">
        <v>5301071</v>
      </c>
      <c r="V460" s="4">
        <v>5200072</v>
      </c>
      <c r="W460" s="4">
        <v>5202071</v>
      </c>
      <c r="X460" s="7">
        <v>5401073</v>
      </c>
      <c r="Y460">
        <v>5500071</v>
      </c>
      <c r="Z460" s="4">
        <v>5500073</v>
      </c>
      <c r="AA460" s="2">
        <v>7</v>
      </c>
      <c r="AB460" s="2">
        <v>7</v>
      </c>
      <c r="AC460" s="2">
        <v>7</v>
      </c>
      <c r="AD460" s="2">
        <v>7</v>
      </c>
      <c r="AE460" s="2">
        <v>7</v>
      </c>
      <c r="AF460" s="2">
        <v>7</v>
      </c>
      <c r="AG460" s="2">
        <f t="shared" si="1049"/>
        <v>455</v>
      </c>
      <c r="AH460" s="2">
        <f t="shared" si="943"/>
        <v>449</v>
      </c>
      <c r="AI460" s="2">
        <f t="shared" si="944"/>
        <v>449</v>
      </c>
      <c r="AJ460" s="2">
        <f t="shared" si="945"/>
        <v>449</v>
      </c>
      <c r="AK460" s="2">
        <f t="shared" si="946"/>
        <v>449</v>
      </c>
      <c r="AL460" s="2">
        <f t="shared" si="947"/>
        <v>449</v>
      </c>
      <c r="AM460" s="8">
        <f t="shared" si="948"/>
        <v>195580.07</v>
      </c>
      <c r="AN460" s="8">
        <f t="shared" si="1001"/>
        <v>190978.18600000002</v>
      </c>
      <c r="AO460" s="8">
        <f t="shared" si="1001"/>
        <v>190978.18600000002</v>
      </c>
      <c r="AP460" s="8">
        <f t="shared" si="1001"/>
        <v>190978.18600000002</v>
      </c>
      <c r="AQ460" s="8">
        <f t="shared" si="1001"/>
        <v>190978.18600000002</v>
      </c>
      <c r="AR460" s="8">
        <f t="shared" si="1001"/>
        <v>190978.18600000002</v>
      </c>
      <c r="AS460" s="8">
        <f t="shared" si="1050"/>
        <v>-30</v>
      </c>
      <c r="AT460">
        <f t="shared" si="1051"/>
        <v>425</v>
      </c>
      <c r="BI460">
        <v>2405023</v>
      </c>
      <c r="BJ460" s="4">
        <f>[1]monsters!$N460</f>
        <v>110.93</v>
      </c>
      <c r="BK460" s="4">
        <f>[1]monsters!$O460</f>
        <v>11.09</v>
      </c>
      <c r="BL460" s="4">
        <f>[1]monsters!$P460</f>
        <v>738.46</v>
      </c>
      <c r="BM460" s="4">
        <f>[1]monsters!$Q460</f>
        <v>73.849999999999994</v>
      </c>
      <c r="BN460" s="4">
        <f>[1]monsters!$R460</f>
        <v>11.09</v>
      </c>
      <c r="BO460" s="4">
        <f>[1]monsters!$S460</f>
        <v>1.1100000000000001</v>
      </c>
      <c r="BP460" s="4">
        <f>[1]monsters!$K460</f>
        <v>1.6</v>
      </c>
      <c r="BQ460">
        <f>[1]monsters!$D460</f>
        <v>4</v>
      </c>
      <c r="BR460">
        <f t="shared" si="1034"/>
        <v>0.1</v>
      </c>
      <c r="BS460">
        <f t="shared" si="1035"/>
        <v>129.69282306397309</v>
      </c>
      <c r="BT460">
        <f t="shared" si="1036"/>
        <v>12.969282306397311</v>
      </c>
      <c r="CH460" t="str">
        <f t="shared" si="930"/>
        <v/>
      </c>
      <c r="CI460" s="26" t="b">
        <f t="shared" ref="CI460:CN460" si="1062">IF(DG460&lt;&gt;"",IF(ISERROR(MATCH(INT(CO460),$EE$4:$EE$879,0))=FALSE,TRUE),"")</f>
        <v>1</v>
      </c>
      <c r="CJ460" s="26" t="b">
        <f t="shared" si="1062"/>
        <v>1</v>
      </c>
      <c r="CK460" s="26" t="b">
        <f t="shared" si="1062"/>
        <v>1</v>
      </c>
      <c r="CL460" s="26" t="b">
        <f t="shared" si="1062"/>
        <v>1</v>
      </c>
      <c r="CM460" s="26" t="b">
        <f t="shared" si="1062"/>
        <v>1</v>
      </c>
      <c r="CN460" s="26" t="b">
        <f t="shared" si="1062"/>
        <v>1</v>
      </c>
      <c r="CO460" s="14" t="str">
        <f t="shared" ref="CO460:CT460" si="1063">IF(DG460&lt;&gt;"",REPLACE(REPLACE(INDEX($EE$4:$EE$801,MATCH(DG460,$EF$4:$EF$801,0)),6,1,CU460),1,1,DA460),"")</f>
        <v>5301071</v>
      </c>
      <c r="CP460" s="14" t="str">
        <f t="shared" si="1063"/>
        <v>5200072</v>
      </c>
      <c r="CQ460" s="14" t="str">
        <f t="shared" si="1063"/>
        <v>5202071</v>
      </c>
      <c r="CR460" s="14" t="str">
        <f t="shared" si="1063"/>
        <v>5401073</v>
      </c>
      <c r="CS460" s="14" t="str">
        <f t="shared" si="1063"/>
        <v>5500071</v>
      </c>
      <c r="CT460" s="14" t="str">
        <f t="shared" si="1063"/>
        <v>5500073</v>
      </c>
      <c r="CU460" s="2">
        <v>7</v>
      </c>
      <c r="CV460" s="2">
        <v>7</v>
      </c>
      <c r="CW460" s="2">
        <v>7</v>
      </c>
      <c r="CX460" s="2">
        <v>7</v>
      </c>
      <c r="CY460" s="2">
        <v>7</v>
      </c>
      <c r="CZ460" s="2">
        <v>7</v>
      </c>
      <c r="DA460" s="2">
        <v>5</v>
      </c>
      <c r="DB460" s="7">
        <v>5</v>
      </c>
      <c r="DC460">
        <v>5</v>
      </c>
      <c r="DD460" s="2">
        <v>5</v>
      </c>
      <c r="DE460" s="7">
        <v>5</v>
      </c>
      <c r="DF460">
        <v>5</v>
      </c>
      <c r="DG460" s="1" t="s">
        <v>3128</v>
      </c>
      <c r="DH460" s="1" t="s">
        <v>3262</v>
      </c>
      <c r="DI460" s="1" t="s">
        <v>3124</v>
      </c>
      <c r="DJ460" s="1" t="s">
        <v>3271</v>
      </c>
      <c r="DK460" s="1" t="s">
        <v>3260</v>
      </c>
      <c r="DL460" s="1" t="s">
        <v>3272</v>
      </c>
      <c r="DM460" t="s">
        <v>3131</v>
      </c>
      <c r="DN460" t="s">
        <v>3122</v>
      </c>
      <c r="DO460" t="s">
        <v>3131</v>
      </c>
      <c r="DP460" t="s">
        <v>3138</v>
      </c>
      <c r="DQ460" t="s">
        <v>3131</v>
      </c>
      <c r="DR460" t="s">
        <v>3138</v>
      </c>
      <c r="DS460" s="1" t="s">
        <v>3184</v>
      </c>
      <c r="DT460" s="1" t="s">
        <v>3163</v>
      </c>
      <c r="DU460" s="1" t="s">
        <v>3166</v>
      </c>
      <c r="DV460" s="1" t="s">
        <v>3203</v>
      </c>
      <c r="DW460" s="1" t="s">
        <v>3206</v>
      </c>
      <c r="DX460" s="1" t="s">
        <v>3206</v>
      </c>
      <c r="DY460">
        <f t="shared" si="1041"/>
        <v>1</v>
      </c>
      <c r="DZ460">
        <f t="shared" si="1042"/>
        <v>1</v>
      </c>
      <c r="EA460">
        <f t="shared" si="1043"/>
        <v>1</v>
      </c>
      <c r="EB460">
        <f t="shared" si="1044"/>
        <v>2</v>
      </c>
      <c r="EC460">
        <f t="shared" si="1045"/>
        <v>2</v>
      </c>
      <c r="ED460">
        <f t="shared" si="1046"/>
        <v>2</v>
      </c>
      <c r="EE460" s="14">
        <v>1404013</v>
      </c>
      <c r="EF460" s="14" t="s">
        <v>3320</v>
      </c>
      <c r="EG460" s="14">
        <v>2</v>
      </c>
      <c r="FA460" t="str">
        <f t="shared" si="924"/>
        <v>水剑士</v>
      </c>
      <c r="FB460" t="str">
        <f t="shared" si="925"/>
        <v>火刀客</v>
      </c>
      <c r="FC460" t="str">
        <f t="shared" si="926"/>
        <v>水维京</v>
      </c>
      <c r="FD460" t="str">
        <f t="shared" si="927"/>
        <v>木魔法师</v>
      </c>
      <c r="FE460" t="str">
        <f t="shared" si="928"/>
        <v>水海盗</v>
      </c>
      <c r="FF460" t="str">
        <f t="shared" si="929"/>
        <v>木海盗</v>
      </c>
    </row>
    <row r="461" spans="15:162" ht="14.25" x14ac:dyDescent="0.15">
      <c r="O461" s="6">
        <v>10428</v>
      </c>
      <c r="P461" s="11">
        <v>1150552.6200000001</v>
      </c>
      <c r="Q461" s="16">
        <f t="shared" si="959"/>
        <v>1150552</v>
      </c>
      <c r="R461" s="4" t="str">
        <f t="shared" si="960"/>
        <v>5200071,5202072,5301072,5501075,5400075,5401073</v>
      </c>
      <c r="S461" s="4" t="str">
        <f t="shared" si="961"/>
        <v>7,7,7,7,7,7</v>
      </c>
      <c r="T461" s="4" t="str">
        <f t="shared" si="962"/>
        <v>455,449,449,449,449,449</v>
      </c>
      <c r="U461" s="2">
        <v>5200071</v>
      </c>
      <c r="V461" s="4">
        <v>5202072</v>
      </c>
      <c r="W461" s="4">
        <v>5301072</v>
      </c>
      <c r="X461" s="7">
        <v>5501075</v>
      </c>
      <c r="Y461">
        <v>5400075</v>
      </c>
      <c r="Z461" s="4">
        <v>5401073</v>
      </c>
      <c r="AA461" s="2">
        <v>7</v>
      </c>
      <c r="AB461" s="2">
        <v>7</v>
      </c>
      <c r="AC461" s="2">
        <v>7</v>
      </c>
      <c r="AD461" s="2">
        <v>7</v>
      </c>
      <c r="AE461" s="2">
        <v>7</v>
      </c>
      <c r="AF461" s="2">
        <v>7</v>
      </c>
      <c r="AG461" s="2">
        <f t="shared" si="1049"/>
        <v>455</v>
      </c>
      <c r="AH461" s="2">
        <f t="shared" si="943"/>
        <v>449</v>
      </c>
      <c r="AI461" s="2">
        <f t="shared" si="944"/>
        <v>449</v>
      </c>
      <c r="AJ461" s="2">
        <f t="shared" si="945"/>
        <v>449</v>
      </c>
      <c r="AK461" s="2">
        <f t="shared" si="946"/>
        <v>449</v>
      </c>
      <c r="AL461" s="2">
        <f t="shared" si="947"/>
        <v>449</v>
      </c>
      <c r="AM461" s="8">
        <f t="shared" si="948"/>
        <v>195593.84000000003</v>
      </c>
      <c r="AN461" s="8">
        <f t="shared" si="1001"/>
        <v>190991.63200000001</v>
      </c>
      <c r="AO461" s="8">
        <f t="shared" si="1001"/>
        <v>190991.63200000001</v>
      </c>
      <c r="AP461" s="8">
        <f t="shared" si="1001"/>
        <v>190991.63200000001</v>
      </c>
      <c r="AQ461" s="8">
        <f t="shared" si="1001"/>
        <v>190991.63200000001</v>
      </c>
      <c r="AR461" s="8">
        <f t="shared" si="1001"/>
        <v>190991.63200000001</v>
      </c>
      <c r="AS461" s="8">
        <f t="shared" si="1050"/>
        <v>-30</v>
      </c>
      <c r="AT461">
        <f t="shared" si="1051"/>
        <v>425</v>
      </c>
      <c r="BI461">
        <v>2203023</v>
      </c>
      <c r="BJ461" s="4">
        <f>[1]monsters!$N461</f>
        <v>102.4</v>
      </c>
      <c r="BK461" s="4">
        <f>[1]monsters!$O461</f>
        <v>10.24</v>
      </c>
      <c r="BL461" s="4">
        <f>[1]monsters!$P461</f>
        <v>800</v>
      </c>
      <c r="BM461" s="4">
        <f>[1]monsters!$Q461</f>
        <v>80</v>
      </c>
      <c r="BN461" s="4">
        <f>[1]monsters!$R461</f>
        <v>17.07</v>
      </c>
      <c r="BO461" s="4">
        <f>[1]monsters!$S461</f>
        <v>1.71</v>
      </c>
      <c r="BP461" s="4">
        <f>[1]monsters!$K461</f>
        <v>1.6</v>
      </c>
      <c r="BQ461">
        <f>[1]monsters!$D461</f>
        <v>5</v>
      </c>
      <c r="BR461">
        <f t="shared" si="1034"/>
        <v>0.1</v>
      </c>
      <c r="BS461">
        <f t="shared" si="1035"/>
        <v>123.70402693602695</v>
      </c>
      <c r="BT461">
        <f t="shared" si="1036"/>
        <v>12.370402693602696</v>
      </c>
      <c r="CH461" t="str">
        <f t="shared" si="930"/>
        <v/>
      </c>
      <c r="CI461" s="26" t="b">
        <f t="shared" ref="CI461:CN461" si="1064">IF(DG461&lt;&gt;"",IF(ISERROR(MATCH(INT(CO461),$EE$4:$EE$879,0))=FALSE,TRUE),"")</f>
        <v>1</v>
      </c>
      <c r="CJ461" s="26" t="b">
        <f t="shared" si="1064"/>
        <v>1</v>
      </c>
      <c r="CK461" s="26" t="b">
        <f t="shared" si="1064"/>
        <v>1</v>
      </c>
      <c r="CL461" s="26" t="b">
        <f t="shared" si="1064"/>
        <v>1</v>
      </c>
      <c r="CM461" s="26" t="b">
        <f t="shared" si="1064"/>
        <v>1</v>
      </c>
      <c r="CN461" s="26" t="b">
        <f t="shared" si="1064"/>
        <v>1</v>
      </c>
      <c r="CO461" s="14" t="str">
        <f t="shared" ref="CO461:CT461" si="1065">IF(DG461&lt;&gt;"",REPLACE(REPLACE(INDEX($EE$4:$EE$801,MATCH(DG461,$EF$4:$EF$801,0)),6,1,CU461),1,1,DA461),"")</f>
        <v>5200071</v>
      </c>
      <c r="CP461" s="14" t="str">
        <f t="shared" si="1065"/>
        <v>5202072</v>
      </c>
      <c r="CQ461" s="14" t="str">
        <f t="shared" si="1065"/>
        <v>5301072</v>
      </c>
      <c r="CR461" s="14" t="str">
        <f t="shared" si="1065"/>
        <v>5501075</v>
      </c>
      <c r="CS461" s="14" t="str">
        <f t="shared" si="1065"/>
        <v>5400075</v>
      </c>
      <c r="CT461" s="14" t="str">
        <f t="shared" si="1065"/>
        <v>5401073</v>
      </c>
      <c r="CU461" s="2">
        <v>7</v>
      </c>
      <c r="CV461" s="2">
        <v>7</v>
      </c>
      <c r="CW461" s="2">
        <v>7</v>
      </c>
      <c r="CX461" s="2">
        <v>7</v>
      </c>
      <c r="CY461" s="2">
        <v>7</v>
      </c>
      <c r="CZ461" s="2">
        <v>7</v>
      </c>
      <c r="DA461" s="2">
        <v>5</v>
      </c>
      <c r="DB461" s="7">
        <v>5</v>
      </c>
      <c r="DC461">
        <v>5</v>
      </c>
      <c r="DD461" s="2">
        <v>5</v>
      </c>
      <c r="DE461" s="7">
        <v>5</v>
      </c>
      <c r="DF461">
        <v>5</v>
      </c>
      <c r="DG461" s="1" t="s">
        <v>3256</v>
      </c>
      <c r="DH461" s="1" t="s">
        <v>3263</v>
      </c>
      <c r="DI461" s="1" t="s">
        <v>3264</v>
      </c>
      <c r="DJ461" s="1" t="s">
        <v>3290</v>
      </c>
      <c r="DK461" s="1" t="s">
        <v>3289</v>
      </c>
      <c r="DL461" s="1" t="s">
        <v>3271</v>
      </c>
      <c r="DM461" t="s">
        <v>3131</v>
      </c>
      <c r="DN461" t="s">
        <v>3122</v>
      </c>
      <c r="DO461" t="s">
        <v>3122</v>
      </c>
      <c r="DP461" t="s">
        <v>3159</v>
      </c>
      <c r="DQ461" t="s">
        <v>3159</v>
      </c>
      <c r="DR461" t="s">
        <v>3138</v>
      </c>
      <c r="DS461" s="1" t="s">
        <v>3163</v>
      </c>
      <c r="DT461" s="1" t="s">
        <v>3166</v>
      </c>
      <c r="DU461" s="1" t="s">
        <v>3184</v>
      </c>
      <c r="DV461" s="1" t="s">
        <v>3197</v>
      </c>
      <c r="DW461" s="1" t="s">
        <v>3234</v>
      </c>
      <c r="DX461" s="1" t="s">
        <v>3203</v>
      </c>
      <c r="DY461">
        <f t="shared" si="1041"/>
        <v>1</v>
      </c>
      <c r="DZ461">
        <f t="shared" si="1042"/>
        <v>1</v>
      </c>
      <c r="EA461">
        <f t="shared" si="1043"/>
        <v>1</v>
      </c>
      <c r="EB461">
        <f t="shared" si="1044"/>
        <v>2</v>
      </c>
      <c r="EC461">
        <f t="shared" si="1045"/>
        <v>2</v>
      </c>
      <c r="ED461">
        <f t="shared" si="1046"/>
        <v>2</v>
      </c>
      <c r="EE461" s="14">
        <v>1503013</v>
      </c>
      <c r="EF461" s="14" t="s">
        <v>3154</v>
      </c>
      <c r="EG461" s="14">
        <v>1</v>
      </c>
      <c r="FA461" t="str">
        <f t="shared" si="924"/>
        <v>水刀客</v>
      </c>
      <c r="FB461" t="str">
        <f t="shared" si="925"/>
        <v>火维京</v>
      </c>
      <c r="FC461" t="str">
        <f t="shared" si="926"/>
        <v>火剑士</v>
      </c>
      <c r="FD461" t="str">
        <f t="shared" si="927"/>
        <v>暗猎人</v>
      </c>
      <c r="FE461" t="str">
        <f t="shared" si="928"/>
        <v>暗巫师</v>
      </c>
      <c r="FF461" t="str">
        <f t="shared" si="929"/>
        <v>木魔法师</v>
      </c>
    </row>
    <row r="462" spans="15:162" ht="14.25" x14ac:dyDescent="0.15">
      <c r="O462" s="6">
        <v>10429</v>
      </c>
      <c r="P462" s="11">
        <v>1150633.8899999999</v>
      </c>
      <c r="Q462" s="16">
        <f t="shared" si="959"/>
        <v>1150633</v>
      </c>
      <c r="R462" s="4" t="str">
        <f t="shared" si="960"/>
        <v>5301072,5302075,5201071,5501074,5502073,5400075</v>
      </c>
      <c r="S462" s="4" t="str">
        <f t="shared" si="961"/>
        <v>7,7,7,7,7,7</v>
      </c>
      <c r="T462" s="4" t="str">
        <f t="shared" si="962"/>
        <v>455,449,449,449,449,449</v>
      </c>
      <c r="U462" s="2">
        <v>5301072</v>
      </c>
      <c r="V462" s="4">
        <v>5302075</v>
      </c>
      <c r="W462" s="4">
        <v>5201071</v>
      </c>
      <c r="X462" s="7">
        <v>5501074</v>
      </c>
      <c r="Y462">
        <v>5502073</v>
      </c>
      <c r="Z462" s="4">
        <v>5400075</v>
      </c>
      <c r="AA462" s="2">
        <v>7</v>
      </c>
      <c r="AB462" s="2">
        <v>7</v>
      </c>
      <c r="AC462" s="2">
        <v>7</v>
      </c>
      <c r="AD462" s="2">
        <v>7</v>
      </c>
      <c r="AE462" s="2">
        <v>7</v>
      </c>
      <c r="AF462" s="2">
        <v>7</v>
      </c>
      <c r="AG462" s="2">
        <f t="shared" si="1049"/>
        <v>455</v>
      </c>
      <c r="AH462" s="2">
        <f t="shared" si="943"/>
        <v>449</v>
      </c>
      <c r="AI462" s="2">
        <f t="shared" si="944"/>
        <v>449</v>
      </c>
      <c r="AJ462" s="2">
        <f t="shared" si="945"/>
        <v>449</v>
      </c>
      <c r="AK462" s="2">
        <f t="shared" si="946"/>
        <v>449</v>
      </c>
      <c r="AL462" s="2">
        <f t="shared" si="947"/>
        <v>449</v>
      </c>
      <c r="AM462" s="8">
        <f t="shared" si="948"/>
        <v>195607.61000000002</v>
      </c>
      <c r="AN462" s="8">
        <f t="shared" si="1001"/>
        <v>191005.07800000001</v>
      </c>
      <c r="AO462" s="8">
        <f t="shared" si="1001"/>
        <v>191005.07800000001</v>
      </c>
      <c r="AP462" s="8">
        <f t="shared" si="1001"/>
        <v>191005.07800000001</v>
      </c>
      <c r="AQ462" s="8">
        <f t="shared" si="1001"/>
        <v>191005.07800000001</v>
      </c>
      <c r="AR462" s="8">
        <f t="shared" si="1001"/>
        <v>191005.07800000001</v>
      </c>
      <c r="AS462" s="8">
        <f t="shared" si="1050"/>
        <v>-30</v>
      </c>
      <c r="AT462">
        <f t="shared" si="1051"/>
        <v>425</v>
      </c>
      <c r="BI462">
        <v>2403023</v>
      </c>
      <c r="BJ462" s="4">
        <f>[1]monsters!$N462</f>
        <v>85.87</v>
      </c>
      <c r="BK462" s="4">
        <f>[1]monsters!$O462</f>
        <v>8.59</v>
      </c>
      <c r="BL462" s="4">
        <f>[1]monsters!$P462</f>
        <v>834.78</v>
      </c>
      <c r="BM462" s="4">
        <f>[1]monsters!$Q462</f>
        <v>83.48</v>
      </c>
      <c r="BN462" s="4">
        <f>[1]monsters!$R462</f>
        <v>10.73</v>
      </c>
      <c r="BO462" s="4">
        <f>[1]monsters!$S462</f>
        <v>1.07</v>
      </c>
      <c r="BP462" s="4">
        <f>[1]monsters!$K462</f>
        <v>1.4000000000000001</v>
      </c>
      <c r="BQ462">
        <f>[1]monsters!$D462</f>
        <v>3</v>
      </c>
      <c r="BR462">
        <f t="shared" si="1034"/>
        <v>0.1</v>
      </c>
      <c r="BS462">
        <f t="shared" si="1035"/>
        <v>109.25422070707071</v>
      </c>
      <c r="BT462">
        <f t="shared" si="1036"/>
        <v>10.925422070707071</v>
      </c>
      <c r="CH462" t="str">
        <f t="shared" si="930"/>
        <v/>
      </c>
      <c r="CI462" s="26" t="b">
        <f t="shared" ref="CI462:CN462" si="1066">IF(DG462&lt;&gt;"",IF(ISERROR(MATCH(INT(CO462),$EE$4:$EE$879,0))=FALSE,TRUE),"")</f>
        <v>1</v>
      </c>
      <c r="CJ462" s="26" t="b">
        <f t="shared" si="1066"/>
        <v>1</v>
      </c>
      <c r="CK462" s="26" t="b">
        <f t="shared" si="1066"/>
        <v>1</v>
      </c>
      <c r="CL462" s="26" t="b">
        <f t="shared" si="1066"/>
        <v>1</v>
      </c>
      <c r="CM462" s="26" t="b">
        <f t="shared" si="1066"/>
        <v>1</v>
      </c>
      <c r="CN462" s="26" t="b">
        <f t="shared" si="1066"/>
        <v>1</v>
      </c>
      <c r="CO462" s="14" t="str">
        <f t="shared" ref="CO462:CT462" si="1067">IF(DG462&lt;&gt;"",REPLACE(REPLACE(INDEX($EE$4:$EE$801,MATCH(DG462,$EF$4:$EF$801,0)),6,1,CU462),1,1,DA462),"")</f>
        <v>5301072</v>
      </c>
      <c r="CP462" s="14" t="str">
        <f t="shared" si="1067"/>
        <v>5302075</v>
      </c>
      <c r="CQ462" s="14" t="str">
        <f t="shared" si="1067"/>
        <v>5201071</v>
      </c>
      <c r="CR462" s="14" t="str">
        <f t="shared" si="1067"/>
        <v>5501074</v>
      </c>
      <c r="CS462" s="14" t="str">
        <f t="shared" si="1067"/>
        <v>5502073</v>
      </c>
      <c r="CT462" s="14" t="str">
        <f t="shared" si="1067"/>
        <v>5400075</v>
      </c>
      <c r="CU462" s="2">
        <v>7</v>
      </c>
      <c r="CV462" s="2">
        <v>7</v>
      </c>
      <c r="CW462" s="2">
        <v>7</v>
      </c>
      <c r="CX462" s="2">
        <v>7</v>
      </c>
      <c r="CY462" s="2">
        <v>7</v>
      </c>
      <c r="CZ462" s="2">
        <v>7</v>
      </c>
      <c r="DA462" s="2">
        <v>5</v>
      </c>
      <c r="DB462" s="7">
        <v>5</v>
      </c>
      <c r="DC462">
        <v>5</v>
      </c>
      <c r="DD462" s="2">
        <v>5</v>
      </c>
      <c r="DE462" s="7">
        <v>5</v>
      </c>
      <c r="DF462">
        <v>5</v>
      </c>
      <c r="DG462" s="1" t="s">
        <v>3264</v>
      </c>
      <c r="DH462" s="1" t="s">
        <v>3286</v>
      </c>
      <c r="DI462" s="1" t="s">
        <v>3257</v>
      </c>
      <c r="DJ462" s="1" t="s">
        <v>3252</v>
      </c>
      <c r="DK462" s="1" t="s">
        <v>3273</v>
      </c>
      <c r="DL462" s="1" t="s">
        <v>3289</v>
      </c>
      <c r="DM462" t="s">
        <v>3122</v>
      </c>
      <c r="DN462" t="s">
        <v>3159</v>
      </c>
      <c r="DO462" t="s">
        <v>3131</v>
      </c>
      <c r="DP462" t="s">
        <v>3253</v>
      </c>
      <c r="DQ462" t="s">
        <v>3138</v>
      </c>
      <c r="DR462" t="s">
        <v>3159</v>
      </c>
      <c r="DS462" s="1" t="s">
        <v>3184</v>
      </c>
      <c r="DT462" s="1" t="s">
        <v>3146</v>
      </c>
      <c r="DU462" s="1" t="s">
        <v>3179</v>
      </c>
      <c r="DV462" s="1" t="s">
        <v>3197</v>
      </c>
      <c r="DW462" s="1" t="s">
        <v>3198</v>
      </c>
      <c r="DX462" s="1" t="s">
        <v>3234</v>
      </c>
      <c r="DY462">
        <f t="shared" si="1041"/>
        <v>1</v>
      </c>
      <c r="DZ462">
        <f t="shared" si="1042"/>
        <v>1</v>
      </c>
      <c r="EA462">
        <f t="shared" si="1043"/>
        <v>1</v>
      </c>
      <c r="EB462">
        <f t="shared" si="1044"/>
        <v>2</v>
      </c>
      <c r="EC462">
        <f t="shared" si="1045"/>
        <v>2</v>
      </c>
      <c r="ED462">
        <f t="shared" si="1046"/>
        <v>2</v>
      </c>
      <c r="EE462" s="14">
        <v>1304013</v>
      </c>
      <c r="EF462" s="14" t="s">
        <v>3145</v>
      </c>
      <c r="EG462" s="14">
        <v>1</v>
      </c>
      <c r="FA462" t="str">
        <f t="shared" si="924"/>
        <v>火剑士</v>
      </c>
      <c r="FB462" t="str">
        <f t="shared" si="925"/>
        <v>暗盗贼</v>
      </c>
      <c r="FC462" t="str">
        <f t="shared" si="926"/>
        <v>水骑兵</v>
      </c>
      <c r="FD462" t="str">
        <f t="shared" si="927"/>
        <v>光猎人</v>
      </c>
      <c r="FE462" t="str">
        <f t="shared" si="928"/>
        <v>木火枪手</v>
      </c>
      <c r="FF462" t="str">
        <f t="shared" si="929"/>
        <v>暗巫师</v>
      </c>
    </row>
    <row r="463" spans="15:162" ht="14.25" x14ac:dyDescent="0.15">
      <c r="O463" s="6">
        <v>10430</v>
      </c>
      <c r="P463" s="11">
        <v>1166182.92</v>
      </c>
      <c r="Q463" s="16">
        <f t="shared" si="959"/>
        <v>1166182</v>
      </c>
      <c r="R463" s="4" t="str">
        <f t="shared" si="960"/>
        <v>5402071,5202071,5202071,5200071,5502071,5502071</v>
      </c>
      <c r="S463" s="4" t="str">
        <f t="shared" si="961"/>
        <v>7,7,7,7,7,7</v>
      </c>
      <c r="T463" s="4" t="str">
        <f t="shared" si="962"/>
        <v>458,452,452,452,452,452</v>
      </c>
      <c r="U463" s="2">
        <v>5402071</v>
      </c>
      <c r="V463" s="4">
        <v>5202071</v>
      </c>
      <c r="W463" s="4">
        <v>5202071</v>
      </c>
      <c r="X463" s="7">
        <v>5200071</v>
      </c>
      <c r="Y463">
        <v>5502071</v>
      </c>
      <c r="Z463" s="4">
        <v>5502071</v>
      </c>
      <c r="AA463" s="2">
        <v>7</v>
      </c>
      <c r="AB463" s="2">
        <v>7</v>
      </c>
      <c r="AC463" s="2">
        <v>7</v>
      </c>
      <c r="AD463" s="2">
        <v>7</v>
      </c>
      <c r="AE463" s="2">
        <v>7</v>
      </c>
      <c r="AF463" s="2">
        <v>7</v>
      </c>
      <c r="AG463" s="2">
        <f t="shared" si="1049"/>
        <v>458</v>
      </c>
      <c r="AH463" s="2">
        <f t="shared" si="943"/>
        <v>452</v>
      </c>
      <c r="AI463" s="2">
        <f t="shared" si="944"/>
        <v>452</v>
      </c>
      <c r="AJ463" s="2">
        <f t="shared" si="945"/>
        <v>452</v>
      </c>
      <c r="AK463" s="2">
        <f t="shared" si="946"/>
        <v>452</v>
      </c>
      <c r="AL463" s="2">
        <f t="shared" si="947"/>
        <v>452</v>
      </c>
      <c r="AM463" s="8">
        <f t="shared" si="948"/>
        <v>198250.94</v>
      </c>
      <c r="AN463" s="8">
        <f t="shared" si="1001"/>
        <v>193586.212</v>
      </c>
      <c r="AO463" s="8">
        <f t="shared" si="1001"/>
        <v>193586.212</v>
      </c>
      <c r="AP463" s="8">
        <f t="shared" si="1001"/>
        <v>193586.212</v>
      </c>
      <c r="AQ463" s="8">
        <f t="shared" si="1001"/>
        <v>193586.212</v>
      </c>
      <c r="AR463" s="8">
        <f t="shared" si="1001"/>
        <v>193586.212</v>
      </c>
      <c r="AS463" s="8">
        <f t="shared" si="1050"/>
        <v>-30</v>
      </c>
      <c r="AT463">
        <f t="shared" si="1051"/>
        <v>428</v>
      </c>
      <c r="BI463">
        <v>2204023</v>
      </c>
      <c r="BJ463" s="4">
        <f>[1]monsters!$N463</f>
        <v>62.4</v>
      </c>
      <c r="BK463" s="4">
        <f>[1]monsters!$O463</f>
        <v>6.24</v>
      </c>
      <c r="BL463" s="4">
        <f>[1]monsters!$P463</f>
        <v>1066.67</v>
      </c>
      <c r="BM463" s="4">
        <f>[1]monsters!$Q463</f>
        <v>106.67</v>
      </c>
      <c r="BN463" s="4">
        <f>[1]monsters!$R463</f>
        <v>12.48</v>
      </c>
      <c r="BO463" s="4">
        <f>[1]monsters!$S463</f>
        <v>1.25</v>
      </c>
      <c r="BP463" s="4">
        <f>[1]monsters!$K463</f>
        <v>1.3</v>
      </c>
      <c r="BQ463">
        <f>[1]monsters!$D463</f>
        <v>2</v>
      </c>
      <c r="BR463">
        <f t="shared" si="1034"/>
        <v>0.1</v>
      </c>
      <c r="BS463">
        <f t="shared" si="1035"/>
        <v>94.882814814814822</v>
      </c>
      <c r="BT463">
        <f t="shared" si="1036"/>
        <v>9.4882814814814829</v>
      </c>
      <c r="CH463" t="str">
        <f t="shared" si="930"/>
        <v/>
      </c>
      <c r="CI463" s="26" t="b">
        <f t="shared" ref="CI463:CN463" si="1068">IF(DG463&lt;&gt;"",IF(ISERROR(MATCH(INT(CO463),$EE$4:$EE$879,0))=FALSE,TRUE),"")</f>
        <v>1</v>
      </c>
      <c r="CJ463" s="26" t="b">
        <f t="shared" si="1068"/>
        <v>1</v>
      </c>
      <c r="CK463" s="26" t="b">
        <f t="shared" si="1068"/>
        <v>1</v>
      </c>
      <c r="CL463" s="26" t="b">
        <f t="shared" si="1068"/>
        <v>1</v>
      </c>
      <c r="CM463" s="26" t="b">
        <f t="shared" si="1068"/>
        <v>1</v>
      </c>
      <c r="CN463" s="26" t="b">
        <f t="shared" si="1068"/>
        <v>1</v>
      </c>
      <c r="CO463" s="14" t="str">
        <f t="shared" ref="CO463:CT463" si="1069">IF(DG463&lt;&gt;"",REPLACE(REPLACE(INDEX($EE$4:$EE$801,MATCH(DG463,$EF$4:$EF$801,0)),6,1,CU463),1,1,DA463),"")</f>
        <v>5402071</v>
      </c>
      <c r="CP463" s="14" t="str">
        <f t="shared" si="1069"/>
        <v>5202071</v>
      </c>
      <c r="CQ463" s="14" t="str">
        <f t="shared" si="1069"/>
        <v>5202071</v>
      </c>
      <c r="CR463" s="14" t="str">
        <f t="shared" si="1069"/>
        <v>5200071</v>
      </c>
      <c r="CS463" s="14" t="str">
        <f t="shared" si="1069"/>
        <v>5502071</v>
      </c>
      <c r="CT463" s="14" t="str">
        <f t="shared" si="1069"/>
        <v>5502071</v>
      </c>
      <c r="CU463" s="2">
        <v>7</v>
      </c>
      <c r="CV463" s="2">
        <v>7</v>
      </c>
      <c r="CW463" s="2">
        <v>7</v>
      </c>
      <c r="CX463" s="2">
        <v>7</v>
      </c>
      <c r="CY463" s="2">
        <v>7</v>
      </c>
      <c r="CZ463" s="2">
        <v>7</v>
      </c>
      <c r="DA463" s="2">
        <v>5</v>
      </c>
      <c r="DB463" s="7">
        <v>5</v>
      </c>
      <c r="DC463">
        <v>5</v>
      </c>
      <c r="DD463" s="2">
        <v>5</v>
      </c>
      <c r="DE463" s="7">
        <v>5</v>
      </c>
      <c r="DF463">
        <v>5</v>
      </c>
      <c r="DG463" s="1" t="s">
        <v>3259</v>
      </c>
      <c r="DH463" s="1" t="s">
        <v>3124</v>
      </c>
      <c r="DI463" s="1" t="s">
        <v>3124</v>
      </c>
      <c r="DJ463" s="1" t="s">
        <v>3256</v>
      </c>
      <c r="DK463" s="1" t="s">
        <v>3133</v>
      </c>
      <c r="DL463" s="1" t="s">
        <v>3133</v>
      </c>
      <c r="DM463" s="1" t="s">
        <v>3131</v>
      </c>
      <c r="DN463" s="1" t="s">
        <v>3131</v>
      </c>
      <c r="DO463" s="1" t="s">
        <v>3131</v>
      </c>
      <c r="DP463" s="1" t="s">
        <v>3131</v>
      </c>
      <c r="DQ463" s="1" t="s">
        <v>3131</v>
      </c>
      <c r="DR463" s="1" t="s">
        <v>3131</v>
      </c>
      <c r="DS463" s="1" t="s">
        <v>3202</v>
      </c>
      <c r="DT463" s="1" t="s">
        <v>3166</v>
      </c>
      <c r="DU463" s="1" t="s">
        <v>3166</v>
      </c>
      <c r="DV463" s="1" t="s">
        <v>3163</v>
      </c>
      <c r="DW463" s="1" t="s">
        <v>3198</v>
      </c>
      <c r="DX463" s="1" t="s">
        <v>3198</v>
      </c>
      <c r="DY463">
        <f t="shared" si="1041"/>
        <v>2</v>
      </c>
      <c r="DZ463">
        <f t="shared" si="1042"/>
        <v>1</v>
      </c>
      <c r="EA463">
        <f t="shared" si="1043"/>
        <v>1</v>
      </c>
      <c r="EB463">
        <f t="shared" si="1044"/>
        <v>1</v>
      </c>
      <c r="EC463">
        <f t="shared" si="1045"/>
        <v>2</v>
      </c>
      <c r="ED463">
        <f t="shared" si="1046"/>
        <v>2</v>
      </c>
      <c r="EE463" s="14">
        <v>1203014</v>
      </c>
      <c r="EF463" s="14" t="s">
        <v>3321</v>
      </c>
      <c r="EG463" s="14">
        <v>1</v>
      </c>
      <c r="FA463" t="str">
        <f t="shared" si="924"/>
        <v>水女巫</v>
      </c>
      <c r="FB463" t="str">
        <f t="shared" si="925"/>
        <v>水维京</v>
      </c>
      <c r="FC463" t="str">
        <f t="shared" si="926"/>
        <v>水维京</v>
      </c>
      <c r="FD463" t="str">
        <f t="shared" si="927"/>
        <v>水刀客</v>
      </c>
      <c r="FE463" t="str">
        <f t="shared" si="928"/>
        <v>水火枪手</v>
      </c>
      <c r="FF463" t="str">
        <f t="shared" si="929"/>
        <v>水火枪手</v>
      </c>
    </row>
    <row r="464" spans="15:162" ht="14.25" x14ac:dyDescent="0.15">
      <c r="O464" s="6">
        <v>10431</v>
      </c>
      <c r="P464" s="11">
        <v>1166266.08</v>
      </c>
      <c r="Q464" s="16">
        <f t="shared" si="959"/>
        <v>1166266</v>
      </c>
      <c r="R464" s="4" t="str">
        <f t="shared" si="960"/>
        <v>5200072,5200072,5301073,5501074,5501075,5502071</v>
      </c>
      <c r="S464" s="4" t="str">
        <f t="shared" si="961"/>
        <v>7,7,7,7,7,7</v>
      </c>
      <c r="T464" s="4" t="str">
        <f t="shared" si="962"/>
        <v>458,452,452,452,452,452</v>
      </c>
      <c r="U464" s="2">
        <v>5200072</v>
      </c>
      <c r="V464" s="4">
        <v>5200072</v>
      </c>
      <c r="W464" s="4">
        <v>5301073</v>
      </c>
      <c r="X464" s="4">
        <v>5501074</v>
      </c>
      <c r="Y464" s="4">
        <v>5501075</v>
      </c>
      <c r="Z464" s="4">
        <v>5502071</v>
      </c>
      <c r="AA464" s="2">
        <v>7</v>
      </c>
      <c r="AB464" s="2">
        <v>7</v>
      </c>
      <c r="AC464" s="2">
        <v>7</v>
      </c>
      <c r="AD464" s="2">
        <v>7</v>
      </c>
      <c r="AE464" s="2">
        <v>7</v>
      </c>
      <c r="AF464" s="2">
        <v>7</v>
      </c>
      <c r="AG464" s="2">
        <f t="shared" si="1049"/>
        <v>458</v>
      </c>
      <c r="AH464" s="2">
        <f t="shared" si="943"/>
        <v>452</v>
      </c>
      <c r="AI464" s="2">
        <f t="shared" si="944"/>
        <v>452</v>
      </c>
      <c r="AJ464" s="2">
        <f t="shared" si="945"/>
        <v>452</v>
      </c>
      <c r="AK464" s="2">
        <f t="shared" si="946"/>
        <v>452</v>
      </c>
      <c r="AL464" s="2">
        <f t="shared" si="947"/>
        <v>452</v>
      </c>
      <c r="AM464" s="8">
        <f t="shared" si="948"/>
        <v>198265.22</v>
      </c>
      <c r="AN464" s="8">
        <f t="shared" si="1001"/>
        <v>193600.15600000002</v>
      </c>
      <c r="AO464" s="8">
        <f t="shared" si="1001"/>
        <v>193600.15600000002</v>
      </c>
      <c r="AP464" s="8">
        <f t="shared" si="1001"/>
        <v>193600.15600000002</v>
      </c>
      <c r="AQ464" s="8">
        <f t="shared" si="1001"/>
        <v>193600.15600000002</v>
      </c>
      <c r="AR464" s="8">
        <f t="shared" si="1001"/>
        <v>193600.15600000002</v>
      </c>
      <c r="AS464" s="8">
        <f t="shared" si="1050"/>
        <v>-30</v>
      </c>
      <c r="AT464">
        <f t="shared" si="1051"/>
        <v>428</v>
      </c>
      <c r="BI464">
        <v>2404023</v>
      </c>
      <c r="BJ464" s="4">
        <f>[1]monsters!$N464</f>
        <v>83.2</v>
      </c>
      <c r="BK464" s="4">
        <f>[1]monsters!$O464</f>
        <v>8.32</v>
      </c>
      <c r="BL464" s="4">
        <f>[1]monsters!$P464</f>
        <v>800</v>
      </c>
      <c r="BM464" s="4">
        <f>[1]monsters!$Q464</f>
        <v>80</v>
      </c>
      <c r="BN464" s="4">
        <f>[1]monsters!$R464</f>
        <v>8.32</v>
      </c>
      <c r="BO464" s="4">
        <f>[1]monsters!$S464</f>
        <v>0.83</v>
      </c>
      <c r="BP464" s="4">
        <f>[1]monsters!$K464</f>
        <v>1.3</v>
      </c>
      <c r="BQ464">
        <f>[1]monsters!$D464</f>
        <v>4</v>
      </c>
      <c r="BR464">
        <f t="shared" si="1034"/>
        <v>0.1</v>
      </c>
      <c r="BS464">
        <f t="shared" si="1035"/>
        <v>105.56002693602694</v>
      </c>
      <c r="BT464">
        <f t="shared" si="1036"/>
        <v>10.556002693602695</v>
      </c>
      <c r="CH464" t="str">
        <f t="shared" si="930"/>
        <v/>
      </c>
      <c r="CI464" s="26" t="b">
        <f t="shared" ref="CI464:CN464" si="1070">IF(DG464&lt;&gt;"",IF(ISERROR(MATCH(INT(CO464),$EE$4:$EE$879,0))=FALSE,TRUE),"")</f>
        <v>1</v>
      </c>
      <c r="CJ464" s="26" t="b">
        <f t="shared" si="1070"/>
        <v>1</v>
      </c>
      <c r="CK464" s="26" t="b">
        <f t="shared" si="1070"/>
        <v>1</v>
      </c>
      <c r="CL464" s="26" t="b">
        <f t="shared" si="1070"/>
        <v>1</v>
      </c>
      <c r="CM464" s="26" t="b">
        <f t="shared" si="1070"/>
        <v>1</v>
      </c>
      <c r="CN464" s="26" t="b">
        <f t="shared" si="1070"/>
        <v>1</v>
      </c>
      <c r="CO464" s="14" t="str">
        <f t="shared" ref="CO464:CT464" si="1071">IF(DG464&lt;&gt;"",REPLACE(REPLACE(INDEX($EE$4:$EE$801,MATCH(DG464,$EF$4:$EF$801,0)),6,1,CU464),1,1,DA464),"")</f>
        <v>5200072</v>
      </c>
      <c r="CP464" s="14" t="str">
        <f t="shared" si="1071"/>
        <v>5200072</v>
      </c>
      <c r="CQ464" s="14" t="str">
        <f t="shared" si="1071"/>
        <v>5301073</v>
      </c>
      <c r="CR464" s="14" t="str">
        <f t="shared" si="1071"/>
        <v>5501074</v>
      </c>
      <c r="CS464" s="14" t="str">
        <f t="shared" si="1071"/>
        <v>5501075</v>
      </c>
      <c r="CT464" s="14" t="str">
        <f t="shared" si="1071"/>
        <v>5502071</v>
      </c>
      <c r="CU464" s="2">
        <v>7</v>
      </c>
      <c r="CV464" s="2">
        <v>7</v>
      </c>
      <c r="CW464" s="2">
        <v>7</v>
      </c>
      <c r="CX464" s="2">
        <v>7</v>
      </c>
      <c r="CY464" s="2">
        <v>7</v>
      </c>
      <c r="CZ464" s="2">
        <v>7</v>
      </c>
      <c r="DA464" s="2">
        <v>5</v>
      </c>
      <c r="DB464" s="7">
        <v>5</v>
      </c>
      <c r="DC464">
        <v>5</v>
      </c>
      <c r="DD464" s="2">
        <v>5</v>
      </c>
      <c r="DE464" s="7">
        <v>5</v>
      </c>
      <c r="DF464">
        <v>5</v>
      </c>
      <c r="DG464" s="1" t="s">
        <v>3262</v>
      </c>
      <c r="DH464" s="1" t="s">
        <v>3262</v>
      </c>
      <c r="DI464" s="1" t="s">
        <v>3270</v>
      </c>
      <c r="DJ464" s="1" t="s">
        <v>3252</v>
      </c>
      <c r="DK464" s="1" t="s">
        <v>3290</v>
      </c>
      <c r="DL464" s="1" t="s">
        <v>3133</v>
      </c>
      <c r="DM464" t="s">
        <v>3122</v>
      </c>
      <c r="DN464" t="s">
        <v>3122</v>
      </c>
      <c r="DO464" t="s">
        <v>3138</v>
      </c>
      <c r="DP464" t="s">
        <v>3253</v>
      </c>
      <c r="DQ464" t="s">
        <v>3159</v>
      </c>
      <c r="DR464" t="s">
        <v>3131</v>
      </c>
      <c r="DS464" s="1" t="s">
        <v>3163</v>
      </c>
      <c r="DT464" s="1" t="s">
        <v>3163</v>
      </c>
      <c r="DU464" s="1" t="s">
        <v>3184</v>
      </c>
      <c r="DV464" s="1" t="s">
        <v>3197</v>
      </c>
      <c r="DW464" s="1" t="s">
        <v>3197</v>
      </c>
      <c r="DX464" s="1" t="s">
        <v>3198</v>
      </c>
      <c r="DY464">
        <f t="shared" si="1041"/>
        <v>1</v>
      </c>
      <c r="DZ464">
        <f t="shared" si="1042"/>
        <v>1</v>
      </c>
      <c r="EA464">
        <f t="shared" si="1043"/>
        <v>1</v>
      </c>
      <c r="EB464">
        <f t="shared" si="1044"/>
        <v>2</v>
      </c>
      <c r="EC464">
        <f t="shared" si="1045"/>
        <v>2</v>
      </c>
      <c r="ED464">
        <f t="shared" si="1046"/>
        <v>2</v>
      </c>
      <c r="EE464" s="14">
        <v>1403014</v>
      </c>
      <c r="EF464" s="14" t="s">
        <v>3322</v>
      </c>
      <c r="EG464" s="14">
        <v>2</v>
      </c>
      <c r="FA464" t="str">
        <f t="shared" si="924"/>
        <v>火刀客</v>
      </c>
      <c r="FB464" t="str">
        <f t="shared" si="925"/>
        <v>火刀客</v>
      </c>
      <c r="FC464" t="str">
        <f t="shared" si="926"/>
        <v>木剑士</v>
      </c>
      <c r="FD464" t="str">
        <f t="shared" si="927"/>
        <v>光猎人</v>
      </c>
      <c r="FE464" t="str">
        <f t="shared" si="928"/>
        <v>暗猎人</v>
      </c>
      <c r="FF464" t="str">
        <f t="shared" si="929"/>
        <v>水火枪手</v>
      </c>
    </row>
    <row r="465" spans="15:162" ht="14.25" x14ac:dyDescent="0.15">
      <c r="O465" s="6">
        <v>10432</v>
      </c>
      <c r="P465" s="11">
        <v>1166347.3500000001</v>
      </c>
      <c r="Q465" s="16">
        <f t="shared" si="959"/>
        <v>1166347</v>
      </c>
      <c r="R465" s="4" t="str">
        <f t="shared" si="960"/>
        <v>5202073,5302075,5301071,5500072,5501074,5402072</v>
      </c>
      <c r="S465" s="4" t="str">
        <f t="shared" si="961"/>
        <v>7,7,7,7,7,7</v>
      </c>
      <c r="T465" s="4" t="str">
        <f t="shared" si="962"/>
        <v>458,453,453,453,453,453</v>
      </c>
      <c r="U465" s="2">
        <v>5202073</v>
      </c>
      <c r="V465" s="4">
        <v>5302075</v>
      </c>
      <c r="W465" s="4">
        <v>5301071</v>
      </c>
      <c r="X465" s="4">
        <v>5500072</v>
      </c>
      <c r="Y465" s="4">
        <v>5501074</v>
      </c>
      <c r="Z465" s="4">
        <v>5402072</v>
      </c>
      <c r="AA465" s="2">
        <v>7</v>
      </c>
      <c r="AB465" s="2">
        <v>7</v>
      </c>
      <c r="AC465" s="2">
        <v>7</v>
      </c>
      <c r="AD465" s="2">
        <v>7</v>
      </c>
      <c r="AE465" s="2">
        <v>7</v>
      </c>
      <c r="AF465" s="2">
        <v>7</v>
      </c>
      <c r="AG465" s="2">
        <f t="shared" si="1049"/>
        <v>458</v>
      </c>
      <c r="AH465" s="2">
        <f t="shared" si="943"/>
        <v>453</v>
      </c>
      <c r="AI465" s="2">
        <f t="shared" si="944"/>
        <v>453</v>
      </c>
      <c r="AJ465" s="2">
        <f t="shared" si="945"/>
        <v>453</v>
      </c>
      <c r="AK465" s="2">
        <f t="shared" si="946"/>
        <v>453</v>
      </c>
      <c r="AL465" s="2">
        <f t="shared" si="947"/>
        <v>453</v>
      </c>
      <c r="AM465" s="8">
        <f t="shared" si="948"/>
        <v>198278.99000000002</v>
      </c>
      <c r="AN465" s="8">
        <f t="shared" si="1001"/>
        <v>193613.60200000001</v>
      </c>
      <c r="AO465" s="8">
        <f t="shared" si="1001"/>
        <v>193613.60200000001</v>
      </c>
      <c r="AP465" s="8">
        <f t="shared" si="1001"/>
        <v>193613.60200000001</v>
      </c>
      <c r="AQ465" s="8">
        <f t="shared" si="1001"/>
        <v>193613.60200000001</v>
      </c>
      <c r="AR465" s="8">
        <f t="shared" si="1001"/>
        <v>193613.60200000001</v>
      </c>
      <c r="AS465" s="8">
        <f t="shared" si="1050"/>
        <v>-30</v>
      </c>
      <c r="AT465">
        <f t="shared" si="1051"/>
        <v>428</v>
      </c>
      <c r="BI465">
        <v>2303023</v>
      </c>
      <c r="BJ465" s="4">
        <f>[1]monsters!$N465</f>
        <v>86.4</v>
      </c>
      <c r="BK465" s="4">
        <f>[1]monsters!$O465</f>
        <v>8.64</v>
      </c>
      <c r="BL465" s="4">
        <f>[1]monsters!$P465</f>
        <v>1066.67</v>
      </c>
      <c r="BM465" s="4">
        <f>[1]monsters!$Q465</f>
        <v>106.67</v>
      </c>
      <c r="BN465" s="4">
        <f>[1]monsters!$R465</f>
        <v>17.28</v>
      </c>
      <c r="BO465" s="4">
        <f>[1]monsters!$S465</f>
        <v>1.73</v>
      </c>
      <c r="BP465" s="4">
        <f>[1]monsters!$K465</f>
        <v>1.8</v>
      </c>
      <c r="BQ465">
        <f>[1]monsters!$D465</f>
        <v>2</v>
      </c>
      <c r="BR465">
        <f t="shared" si="1034"/>
        <v>0.1</v>
      </c>
      <c r="BS465">
        <f t="shared" si="1035"/>
        <v>117.56281481481483</v>
      </c>
      <c r="BT465">
        <f t="shared" si="1036"/>
        <v>11.756281481481484</v>
      </c>
      <c r="CH465" t="str">
        <f t="shared" si="930"/>
        <v/>
      </c>
      <c r="CI465" s="26" t="b">
        <f t="shared" ref="CI465:CN465" si="1072">IF(DG465&lt;&gt;"",IF(ISERROR(MATCH(INT(CO465),$EE$4:$EE$879,0))=FALSE,TRUE),"")</f>
        <v>1</v>
      </c>
      <c r="CJ465" s="26" t="b">
        <f t="shared" si="1072"/>
        <v>1</v>
      </c>
      <c r="CK465" s="26" t="b">
        <f t="shared" si="1072"/>
        <v>1</v>
      </c>
      <c r="CL465" s="26" t="b">
        <f t="shared" si="1072"/>
        <v>1</v>
      </c>
      <c r="CM465" s="26" t="b">
        <f t="shared" si="1072"/>
        <v>1</v>
      </c>
      <c r="CN465" s="26" t="b">
        <f t="shared" si="1072"/>
        <v>1</v>
      </c>
      <c r="CO465" s="14" t="str">
        <f t="shared" ref="CO465:CT465" si="1073">IF(DG465&lt;&gt;"",REPLACE(REPLACE(INDEX($EE$4:$EE$801,MATCH(DG465,$EF$4:$EF$801,0)),6,1,CU465),1,1,DA465),"")</f>
        <v>5202073</v>
      </c>
      <c r="CP465" s="14" t="str">
        <f t="shared" si="1073"/>
        <v>5302075</v>
      </c>
      <c r="CQ465" s="14" t="str">
        <f t="shared" si="1073"/>
        <v>5301071</v>
      </c>
      <c r="CR465" s="14" t="str">
        <f t="shared" si="1073"/>
        <v>5500072</v>
      </c>
      <c r="CS465" s="14" t="str">
        <f t="shared" si="1073"/>
        <v>5501074</v>
      </c>
      <c r="CT465" s="14" t="str">
        <f t="shared" si="1073"/>
        <v>5402072</v>
      </c>
      <c r="CU465" s="2">
        <v>7</v>
      </c>
      <c r="CV465" s="2">
        <v>7</v>
      </c>
      <c r="CW465" s="2">
        <v>7</v>
      </c>
      <c r="CX465" s="2">
        <v>7</v>
      </c>
      <c r="CY465" s="2">
        <v>7</v>
      </c>
      <c r="CZ465" s="2">
        <v>7</v>
      </c>
      <c r="DA465" s="2">
        <v>5</v>
      </c>
      <c r="DB465" s="7">
        <v>5</v>
      </c>
      <c r="DC465">
        <v>5</v>
      </c>
      <c r="DD465" s="2">
        <v>5</v>
      </c>
      <c r="DE465" s="7">
        <v>5</v>
      </c>
      <c r="DF465">
        <v>5</v>
      </c>
      <c r="DG465" s="1" t="s">
        <v>3269</v>
      </c>
      <c r="DH465" s="1" t="s">
        <v>3286</v>
      </c>
      <c r="DI465" s="1" t="s">
        <v>3128</v>
      </c>
      <c r="DJ465" s="1" t="s">
        <v>3148</v>
      </c>
      <c r="DK465" s="1" t="s">
        <v>3252</v>
      </c>
      <c r="DL465" s="1" t="s">
        <v>3266</v>
      </c>
      <c r="DM465" t="s">
        <v>3138</v>
      </c>
      <c r="DN465" t="s">
        <v>3159</v>
      </c>
      <c r="DO465" t="s">
        <v>3131</v>
      </c>
      <c r="DP465" t="s">
        <v>3122</v>
      </c>
      <c r="DQ465" t="s">
        <v>3253</v>
      </c>
      <c r="DR465" t="s">
        <v>3122</v>
      </c>
      <c r="DS465" s="1" t="s">
        <v>3166</v>
      </c>
      <c r="DT465" s="1" t="s">
        <v>3146</v>
      </c>
      <c r="DU465" s="1" t="s">
        <v>3184</v>
      </c>
      <c r="DV465" s="1" t="s">
        <v>3206</v>
      </c>
      <c r="DW465" s="1" t="s">
        <v>3197</v>
      </c>
      <c r="DX465" s="1" t="s">
        <v>3202</v>
      </c>
      <c r="DY465">
        <f t="shared" si="1041"/>
        <v>1</v>
      </c>
      <c r="DZ465">
        <f t="shared" si="1042"/>
        <v>1</v>
      </c>
      <c r="EA465">
        <f t="shared" si="1043"/>
        <v>1</v>
      </c>
      <c r="EB465">
        <f t="shared" si="1044"/>
        <v>2</v>
      </c>
      <c r="EC465">
        <f t="shared" si="1045"/>
        <v>2</v>
      </c>
      <c r="ED465">
        <f t="shared" si="1046"/>
        <v>2</v>
      </c>
      <c r="EE465" s="14">
        <v>1205014</v>
      </c>
      <c r="EF465" s="14" t="s">
        <v>3323</v>
      </c>
      <c r="EG465" s="14">
        <v>1</v>
      </c>
      <c r="FA465" t="str">
        <f t="shared" si="924"/>
        <v>木维京</v>
      </c>
      <c r="FB465" t="str">
        <f t="shared" si="925"/>
        <v>暗盗贼</v>
      </c>
      <c r="FC465" t="str">
        <f t="shared" si="926"/>
        <v>水剑士</v>
      </c>
      <c r="FD465" t="str">
        <f t="shared" si="927"/>
        <v>火海盗</v>
      </c>
      <c r="FE465" t="str">
        <f t="shared" si="928"/>
        <v>光猎人</v>
      </c>
      <c r="FF465" t="str">
        <f t="shared" si="929"/>
        <v>火女巫</v>
      </c>
    </row>
    <row r="466" spans="15:162" ht="14.25" x14ac:dyDescent="0.15">
      <c r="O466" s="6">
        <v>10433</v>
      </c>
      <c r="P466" s="11">
        <v>1166430.51</v>
      </c>
      <c r="Q466" s="16">
        <f t="shared" si="959"/>
        <v>1166430</v>
      </c>
      <c r="R466" s="4" t="str">
        <f t="shared" si="960"/>
        <v>5401071,5201073,5201073,5302075,5400075,5502071</v>
      </c>
      <c r="S466" s="4" t="str">
        <f t="shared" si="961"/>
        <v>7,7,7,7,7,7</v>
      </c>
      <c r="T466" s="4" t="str">
        <f t="shared" si="962"/>
        <v>458,453,453,453,453,453</v>
      </c>
      <c r="U466" s="2">
        <v>5401071</v>
      </c>
      <c r="V466" s="4">
        <v>5201073</v>
      </c>
      <c r="W466" s="4">
        <v>5201073</v>
      </c>
      <c r="X466" s="4">
        <v>5302075</v>
      </c>
      <c r="Y466" s="4">
        <v>5400075</v>
      </c>
      <c r="Z466" s="4">
        <v>5502071</v>
      </c>
      <c r="AA466" s="2">
        <v>7</v>
      </c>
      <c r="AB466" s="2">
        <v>7</v>
      </c>
      <c r="AC466" s="2">
        <v>7</v>
      </c>
      <c r="AD466" s="2">
        <v>7</v>
      </c>
      <c r="AE466" s="2">
        <v>7</v>
      </c>
      <c r="AF466" s="2">
        <v>7</v>
      </c>
      <c r="AG466" s="2">
        <f t="shared" si="1049"/>
        <v>458</v>
      </c>
      <c r="AH466" s="2">
        <f t="shared" si="943"/>
        <v>453</v>
      </c>
      <c r="AI466" s="2">
        <f t="shared" si="944"/>
        <v>453</v>
      </c>
      <c r="AJ466" s="2">
        <f t="shared" si="945"/>
        <v>453</v>
      </c>
      <c r="AK466" s="2">
        <f t="shared" si="946"/>
        <v>453</v>
      </c>
      <c r="AL466" s="2">
        <f t="shared" si="947"/>
        <v>453</v>
      </c>
      <c r="AM466" s="8">
        <f t="shared" si="948"/>
        <v>198293.1</v>
      </c>
      <c r="AN466" s="8">
        <f t="shared" si="1001"/>
        <v>193627.38</v>
      </c>
      <c r="AO466" s="8">
        <f t="shared" si="1001"/>
        <v>193627.38</v>
      </c>
      <c r="AP466" s="8">
        <f t="shared" si="1001"/>
        <v>193627.38</v>
      </c>
      <c r="AQ466" s="8">
        <f t="shared" si="1001"/>
        <v>193627.38</v>
      </c>
      <c r="AR466" s="8">
        <f t="shared" si="1001"/>
        <v>193627.38</v>
      </c>
      <c r="AS466" s="8">
        <f t="shared" si="1050"/>
        <v>-30</v>
      </c>
      <c r="AT466">
        <f t="shared" si="1051"/>
        <v>428</v>
      </c>
      <c r="BI466">
        <v>2304023</v>
      </c>
      <c r="BJ466" s="4">
        <f>[1]monsters!$N466</f>
        <v>100</v>
      </c>
      <c r="BK466" s="4">
        <f>[1]monsters!$O466</f>
        <v>10</v>
      </c>
      <c r="BL466" s="4">
        <f>[1]monsters!$P466</f>
        <v>768</v>
      </c>
      <c r="BM466" s="4">
        <f>[1]monsters!$Q466</f>
        <v>76.8</v>
      </c>
      <c r="BN466" s="4">
        <f>[1]monsters!$R466</f>
        <v>10</v>
      </c>
      <c r="BO466" s="4">
        <f>[1]monsters!$S466</f>
        <v>1</v>
      </c>
      <c r="BP466" s="4">
        <f>[1]monsters!$K466</f>
        <v>1.5</v>
      </c>
      <c r="BQ466">
        <f>[1]monsters!$D466</f>
        <v>4</v>
      </c>
      <c r="BR466">
        <f t="shared" si="1034"/>
        <v>0.1</v>
      </c>
      <c r="BS466">
        <f t="shared" si="1035"/>
        <v>120.35858585858585</v>
      </c>
      <c r="BT466">
        <f t="shared" si="1036"/>
        <v>12.035858585858586</v>
      </c>
      <c r="CH466">
        <f t="shared" si="930"/>
        <v>5</v>
      </c>
      <c r="CI466" s="26" t="b">
        <f t="shared" ref="CI466:CN466" si="1074">IF(DG466&lt;&gt;"",IF(ISERROR(MATCH(INT(CO466),$EE$4:$EE$879,0))=FALSE,TRUE),"")</f>
        <v>1</v>
      </c>
      <c r="CJ466" s="26" t="b">
        <f t="shared" si="1074"/>
        <v>1</v>
      </c>
      <c r="CK466" s="26" t="b">
        <f t="shared" si="1074"/>
        <v>1</v>
      </c>
      <c r="CL466" s="26" t="b">
        <f t="shared" si="1074"/>
        <v>1</v>
      </c>
      <c r="CM466" s="26" t="b">
        <f t="shared" si="1074"/>
        <v>1</v>
      </c>
      <c r="CN466" s="26" t="b">
        <f t="shared" si="1074"/>
        <v>1</v>
      </c>
      <c r="CO466" s="14" t="str">
        <f t="shared" ref="CO466:CT466" si="1075">IF(DG466&lt;&gt;"",REPLACE(REPLACE(INDEX($EE$4:$EE$801,MATCH(DG466,$EF$4:$EF$801,0)),6,1,CU466),1,1,DA466),"")</f>
        <v>5401071</v>
      </c>
      <c r="CP466" s="14" t="str">
        <f t="shared" si="1075"/>
        <v>5201073</v>
      </c>
      <c r="CQ466" s="14" t="str">
        <f t="shared" si="1075"/>
        <v>5201073</v>
      </c>
      <c r="CR466" s="14" t="str">
        <f t="shared" si="1075"/>
        <v>5302075</v>
      </c>
      <c r="CS466" s="14" t="str">
        <f t="shared" si="1075"/>
        <v>5400075</v>
      </c>
      <c r="CT466" s="14" t="str">
        <f t="shared" si="1075"/>
        <v>5502071</v>
      </c>
      <c r="CU466" s="2">
        <v>7</v>
      </c>
      <c r="CV466" s="2">
        <v>7</v>
      </c>
      <c r="CW466" s="2">
        <v>7</v>
      </c>
      <c r="CX466" s="2">
        <v>7</v>
      </c>
      <c r="CY466" s="2">
        <v>7</v>
      </c>
      <c r="CZ466" s="2">
        <v>7</v>
      </c>
      <c r="DA466" s="2">
        <v>5</v>
      </c>
      <c r="DB466" s="7">
        <v>5</v>
      </c>
      <c r="DC466">
        <v>5</v>
      </c>
      <c r="DD466" s="2">
        <v>5</v>
      </c>
      <c r="DE466" s="7">
        <v>5</v>
      </c>
      <c r="DF466">
        <v>5</v>
      </c>
      <c r="DG466" s="1" t="s">
        <v>3161</v>
      </c>
      <c r="DH466" s="1" t="s">
        <v>3268</v>
      </c>
      <c r="DI466" s="1" t="s">
        <v>3268</v>
      </c>
      <c r="DJ466" s="1" t="s">
        <v>3286</v>
      </c>
      <c r="DK466" s="1" t="s">
        <v>3289</v>
      </c>
      <c r="DL466" s="1" t="s">
        <v>3133</v>
      </c>
      <c r="DM466" t="s">
        <v>3131</v>
      </c>
      <c r="DN466" t="s">
        <v>3138</v>
      </c>
      <c r="DO466" t="s">
        <v>3138</v>
      </c>
      <c r="DP466" t="s">
        <v>3159</v>
      </c>
      <c r="DQ466" t="s">
        <v>3159</v>
      </c>
      <c r="DR466" t="s">
        <v>3131</v>
      </c>
      <c r="DS466" s="1" t="s">
        <v>3203</v>
      </c>
      <c r="DT466" s="1" t="s">
        <v>3179</v>
      </c>
      <c r="DU466" s="1" t="s">
        <v>3179</v>
      </c>
      <c r="DV466" s="1" t="s">
        <v>3146</v>
      </c>
      <c r="DW466" s="1" t="s">
        <v>3234</v>
      </c>
      <c r="DX466" s="1" t="s">
        <v>3198</v>
      </c>
      <c r="DY466">
        <f t="shared" si="1041"/>
        <v>2</v>
      </c>
      <c r="DZ466">
        <f t="shared" si="1042"/>
        <v>1</v>
      </c>
      <c r="EA466">
        <f t="shared" si="1043"/>
        <v>1</v>
      </c>
      <c r="EB466">
        <f t="shared" si="1044"/>
        <v>1</v>
      </c>
      <c r="EC466">
        <f t="shared" si="1045"/>
        <v>2</v>
      </c>
      <c r="ED466">
        <f t="shared" si="1046"/>
        <v>2</v>
      </c>
      <c r="EE466" s="14">
        <v>1405014</v>
      </c>
      <c r="EF466" s="14" t="s">
        <v>3324</v>
      </c>
      <c r="EG466" s="14">
        <v>2</v>
      </c>
      <c r="FA466" t="str">
        <f t="shared" si="924"/>
        <v>水魔法师</v>
      </c>
      <c r="FB466" t="str">
        <f t="shared" si="925"/>
        <v>木骑兵</v>
      </c>
      <c r="FC466" t="str">
        <f t="shared" si="926"/>
        <v>木骑兵</v>
      </c>
      <c r="FD466" t="str">
        <f t="shared" si="927"/>
        <v>暗盗贼</v>
      </c>
      <c r="FE466" t="str">
        <f t="shared" si="928"/>
        <v>暗巫师</v>
      </c>
      <c r="FF466" t="str">
        <f t="shared" si="929"/>
        <v>水火枪手</v>
      </c>
    </row>
    <row r="467" spans="15:162" ht="14.25" x14ac:dyDescent="0.15">
      <c r="O467" s="6">
        <v>10434</v>
      </c>
      <c r="P467" s="11">
        <v>1166511.78</v>
      </c>
      <c r="Q467" s="16">
        <f t="shared" si="959"/>
        <v>1166511</v>
      </c>
      <c r="R467" s="4" t="str">
        <f t="shared" si="960"/>
        <v>5502073,5200072,5301072,5201071,5501074,5500071</v>
      </c>
      <c r="S467" s="4" t="str">
        <f t="shared" si="961"/>
        <v>7,7,7,7,7,7</v>
      </c>
      <c r="T467" s="4" t="str">
        <f t="shared" si="962"/>
        <v>458,453,453,453,453,453</v>
      </c>
      <c r="U467" s="2">
        <v>5502073</v>
      </c>
      <c r="V467" s="4">
        <v>5200072</v>
      </c>
      <c r="W467" s="4">
        <v>5301072</v>
      </c>
      <c r="X467" s="4">
        <v>5201071</v>
      </c>
      <c r="Y467" s="4">
        <v>5501074</v>
      </c>
      <c r="Z467" s="4">
        <v>5500071</v>
      </c>
      <c r="AA467" s="2">
        <v>7</v>
      </c>
      <c r="AB467" s="2">
        <v>7</v>
      </c>
      <c r="AC467" s="2">
        <v>7</v>
      </c>
      <c r="AD467" s="2">
        <v>7</v>
      </c>
      <c r="AE467" s="2">
        <v>7</v>
      </c>
      <c r="AF467" s="2">
        <v>7</v>
      </c>
      <c r="AG467" s="2">
        <f t="shared" si="1049"/>
        <v>458</v>
      </c>
      <c r="AH467" s="2">
        <f t="shared" si="943"/>
        <v>453</v>
      </c>
      <c r="AI467" s="2">
        <f t="shared" si="944"/>
        <v>453</v>
      </c>
      <c r="AJ467" s="2">
        <f t="shared" si="945"/>
        <v>453</v>
      </c>
      <c r="AK467" s="2">
        <f t="shared" si="946"/>
        <v>453</v>
      </c>
      <c r="AL467" s="2">
        <f t="shared" si="947"/>
        <v>453</v>
      </c>
      <c r="AM467" s="8">
        <f t="shared" si="948"/>
        <v>198306.87000000002</v>
      </c>
      <c r="AN467" s="8">
        <f t="shared" si="1001"/>
        <v>193640.826</v>
      </c>
      <c r="AO467" s="8">
        <f t="shared" si="1001"/>
        <v>193640.826</v>
      </c>
      <c r="AP467" s="8">
        <f t="shared" si="1001"/>
        <v>193640.826</v>
      </c>
      <c r="AQ467" s="8">
        <f t="shared" si="1001"/>
        <v>193640.826</v>
      </c>
      <c r="AR467" s="8">
        <f t="shared" si="1001"/>
        <v>193640.826</v>
      </c>
      <c r="AS467" s="8">
        <f t="shared" si="1050"/>
        <v>-30</v>
      </c>
      <c r="AT467">
        <f t="shared" si="1051"/>
        <v>428</v>
      </c>
      <c r="BI467">
        <v>2503023</v>
      </c>
      <c r="BJ467" s="4">
        <f>[1]monsters!$N467</f>
        <v>76.27</v>
      </c>
      <c r="BK467" s="4">
        <f>[1]monsters!$O467</f>
        <v>7.63</v>
      </c>
      <c r="BL467" s="4">
        <f>[1]monsters!$P467</f>
        <v>872.73</v>
      </c>
      <c r="BM467" s="4">
        <f>[1]monsters!$Q467</f>
        <v>87.27</v>
      </c>
      <c r="BN467" s="4">
        <f>[1]monsters!$R467</f>
        <v>9.5299999999999994</v>
      </c>
      <c r="BO467" s="4">
        <f>[1]monsters!$S467</f>
        <v>0.95</v>
      </c>
      <c r="BP467" s="4">
        <f>[1]monsters!$K467</f>
        <v>1.3</v>
      </c>
      <c r="BQ467">
        <f>[1]monsters!$D467</f>
        <v>3</v>
      </c>
      <c r="BR467">
        <f t="shared" si="1034"/>
        <v>0.1</v>
      </c>
      <c r="BS467">
        <f t="shared" si="1035"/>
        <v>101.45999848484848</v>
      </c>
      <c r="BT467">
        <f t="shared" si="1036"/>
        <v>10.145999848484848</v>
      </c>
      <c r="CH467" t="str">
        <f t="shared" si="930"/>
        <v/>
      </c>
      <c r="CI467" s="26" t="b">
        <f t="shared" ref="CI467:CN467" si="1076">IF(DG467&lt;&gt;"",IF(ISERROR(MATCH(INT(CO467),$EE$4:$EE$879,0))=FALSE,TRUE),"")</f>
        <v>1</v>
      </c>
      <c r="CJ467" s="26" t="b">
        <f t="shared" si="1076"/>
        <v>1</v>
      </c>
      <c r="CK467" s="26" t="b">
        <f t="shared" si="1076"/>
        <v>1</v>
      </c>
      <c r="CL467" s="26" t="b">
        <f t="shared" si="1076"/>
        <v>1</v>
      </c>
      <c r="CM467" s="26" t="b">
        <f t="shared" si="1076"/>
        <v>1</v>
      </c>
      <c r="CN467" s="26" t="b">
        <f t="shared" si="1076"/>
        <v>1</v>
      </c>
      <c r="CO467" s="14" t="str">
        <f t="shared" ref="CO467:CT467" si="1077">IF(DG467&lt;&gt;"",REPLACE(REPLACE(INDEX($EE$4:$EE$801,MATCH(DG467,$EF$4:$EF$801,0)),6,1,CU467),1,1,DA467),"")</f>
        <v>5502073</v>
      </c>
      <c r="CP467" s="14" t="str">
        <f t="shared" si="1077"/>
        <v>5200072</v>
      </c>
      <c r="CQ467" s="14" t="str">
        <f t="shared" si="1077"/>
        <v>5301072</v>
      </c>
      <c r="CR467" s="14" t="str">
        <f t="shared" si="1077"/>
        <v>5201071</v>
      </c>
      <c r="CS467" s="14" t="str">
        <f t="shared" si="1077"/>
        <v>5501074</v>
      </c>
      <c r="CT467" s="14" t="str">
        <f t="shared" si="1077"/>
        <v>5500071</v>
      </c>
      <c r="CU467" s="2">
        <v>7</v>
      </c>
      <c r="CV467" s="2">
        <v>7</v>
      </c>
      <c r="CW467" s="2">
        <v>7</v>
      </c>
      <c r="CX467" s="2">
        <v>7</v>
      </c>
      <c r="CY467" s="2">
        <v>7</v>
      </c>
      <c r="CZ467" s="2">
        <v>7</v>
      </c>
      <c r="DA467" s="2">
        <v>5</v>
      </c>
      <c r="DB467" s="7">
        <v>5</v>
      </c>
      <c r="DC467">
        <v>5</v>
      </c>
      <c r="DD467" s="2">
        <v>5</v>
      </c>
      <c r="DE467" s="7">
        <v>5</v>
      </c>
      <c r="DF467">
        <v>5</v>
      </c>
      <c r="DG467" s="1" t="s">
        <v>3273</v>
      </c>
      <c r="DH467" s="1" t="s">
        <v>3262</v>
      </c>
      <c r="DI467" s="1" t="s">
        <v>3264</v>
      </c>
      <c r="DJ467" s="1" t="s">
        <v>3257</v>
      </c>
      <c r="DK467" s="1" t="s">
        <v>3252</v>
      </c>
      <c r="DL467" s="1" t="s">
        <v>3260</v>
      </c>
      <c r="DM467" t="s">
        <v>3138</v>
      </c>
      <c r="DN467" t="s">
        <v>3122</v>
      </c>
      <c r="DO467" t="s">
        <v>3122</v>
      </c>
      <c r="DP467" t="s">
        <v>3131</v>
      </c>
      <c r="DQ467" t="s">
        <v>3253</v>
      </c>
      <c r="DR467" t="s">
        <v>3131</v>
      </c>
      <c r="DS467" s="1" t="s">
        <v>3198</v>
      </c>
      <c r="DT467" s="1" t="s">
        <v>3163</v>
      </c>
      <c r="DU467" s="1" t="s">
        <v>3184</v>
      </c>
      <c r="DV467" s="1" t="s">
        <v>3179</v>
      </c>
      <c r="DW467" s="1" t="s">
        <v>3197</v>
      </c>
      <c r="DX467" s="1" t="s">
        <v>3206</v>
      </c>
      <c r="DY467">
        <f t="shared" si="1041"/>
        <v>2</v>
      </c>
      <c r="DZ467">
        <f t="shared" si="1042"/>
        <v>1</v>
      </c>
      <c r="EA467">
        <f t="shared" si="1043"/>
        <v>1</v>
      </c>
      <c r="EB467">
        <f t="shared" si="1044"/>
        <v>1</v>
      </c>
      <c r="EC467">
        <f t="shared" si="1045"/>
        <v>2</v>
      </c>
      <c r="ED467">
        <f t="shared" si="1046"/>
        <v>2</v>
      </c>
      <c r="EE467" s="14">
        <v>1303014</v>
      </c>
      <c r="EF467" s="14" t="s">
        <v>3325</v>
      </c>
      <c r="EG467" s="14">
        <v>1</v>
      </c>
      <c r="FA467" t="str">
        <f t="shared" si="924"/>
        <v>木火枪手</v>
      </c>
      <c r="FB467" t="str">
        <f t="shared" si="925"/>
        <v>火刀客</v>
      </c>
      <c r="FC467" t="str">
        <f t="shared" si="926"/>
        <v>火剑士</v>
      </c>
      <c r="FD467" t="str">
        <f t="shared" si="927"/>
        <v>水骑兵</v>
      </c>
      <c r="FE467" t="str">
        <f t="shared" si="928"/>
        <v>光猎人</v>
      </c>
      <c r="FF467" t="str">
        <f t="shared" si="929"/>
        <v>水海盗</v>
      </c>
    </row>
    <row r="468" spans="15:162" ht="14.25" x14ac:dyDescent="0.15">
      <c r="O468" s="6">
        <v>10435</v>
      </c>
      <c r="P468" s="11">
        <v>1182168.54</v>
      </c>
      <c r="Q468" s="16">
        <f t="shared" si="959"/>
        <v>1182168</v>
      </c>
      <c r="R468" s="4" t="str">
        <f t="shared" si="960"/>
        <v>5200071,5200072,5200072,5500071,5500072,5500071</v>
      </c>
      <c r="S468" s="4" t="str">
        <f t="shared" si="961"/>
        <v>7,7,7,7,7,7</v>
      </c>
      <c r="T468" s="4" t="str">
        <f t="shared" si="962"/>
        <v>461,456,456,456,456,456</v>
      </c>
      <c r="U468" s="2">
        <v>5200071</v>
      </c>
      <c r="V468" s="4">
        <v>5200072</v>
      </c>
      <c r="W468" s="4">
        <v>5200072</v>
      </c>
      <c r="X468" s="4">
        <v>5500071</v>
      </c>
      <c r="Y468" s="4">
        <v>5500072</v>
      </c>
      <c r="Z468" s="4">
        <v>5500071</v>
      </c>
      <c r="AA468" s="2">
        <v>7</v>
      </c>
      <c r="AB468" s="2">
        <v>7</v>
      </c>
      <c r="AC468" s="2">
        <v>7</v>
      </c>
      <c r="AD468" s="2">
        <v>7</v>
      </c>
      <c r="AE468" s="2">
        <v>7</v>
      </c>
      <c r="AF468" s="2">
        <v>7</v>
      </c>
      <c r="AG468" s="2">
        <f t="shared" si="1049"/>
        <v>461</v>
      </c>
      <c r="AH468" s="2">
        <f t="shared" si="943"/>
        <v>456</v>
      </c>
      <c r="AI468" s="2">
        <f t="shared" si="944"/>
        <v>456</v>
      </c>
      <c r="AJ468" s="2">
        <f t="shared" si="945"/>
        <v>456</v>
      </c>
      <c r="AK468" s="2">
        <f t="shared" si="946"/>
        <v>456</v>
      </c>
      <c r="AL468" s="2">
        <f t="shared" si="947"/>
        <v>456</v>
      </c>
      <c r="AM468" s="8">
        <f t="shared" si="948"/>
        <v>200968.56000000003</v>
      </c>
      <c r="AN468" s="8">
        <f t="shared" si="1001"/>
        <v>196239.88800000001</v>
      </c>
      <c r="AO468" s="8">
        <f t="shared" si="1001"/>
        <v>196239.88800000001</v>
      </c>
      <c r="AP468" s="8">
        <f t="shared" si="1001"/>
        <v>196239.88800000001</v>
      </c>
      <c r="AQ468" s="8">
        <f t="shared" si="1001"/>
        <v>196239.88800000001</v>
      </c>
      <c r="AR468" s="8">
        <f t="shared" si="1001"/>
        <v>196239.88800000001</v>
      </c>
      <c r="AS468" s="8">
        <f t="shared" si="1050"/>
        <v>-30</v>
      </c>
      <c r="AT468">
        <f t="shared" si="1051"/>
        <v>431</v>
      </c>
      <c r="BI468">
        <v>2504023</v>
      </c>
      <c r="BJ468" s="4">
        <f>[1]monsters!$N468</f>
        <v>105.6</v>
      </c>
      <c r="BK468" s="4">
        <f>[1]monsters!$O468</f>
        <v>10.56</v>
      </c>
      <c r="BL468" s="4">
        <f>[1]monsters!$P468</f>
        <v>872.73</v>
      </c>
      <c r="BM468" s="4">
        <f>[1]monsters!$Q468</f>
        <v>87.27</v>
      </c>
      <c r="BN468" s="4">
        <f>[1]monsters!$R468</f>
        <v>17.600000000000001</v>
      </c>
      <c r="BO468" s="4">
        <f>[1]monsters!$S468</f>
        <v>1.76</v>
      </c>
      <c r="BP468" s="4">
        <f>[1]monsters!$K468</f>
        <v>1.8</v>
      </c>
      <c r="BQ468">
        <f>[1]monsters!$D468</f>
        <v>5</v>
      </c>
      <c r="BR468">
        <f t="shared" si="1034"/>
        <v>0.1</v>
      </c>
      <c r="BS468">
        <f t="shared" si="1035"/>
        <v>129.17684848484848</v>
      </c>
      <c r="BT468">
        <f t="shared" si="1036"/>
        <v>12.917684848484848</v>
      </c>
      <c r="CH468" t="str">
        <f t="shared" si="930"/>
        <v/>
      </c>
      <c r="CI468" s="26" t="b">
        <f t="shared" ref="CI468:CN468" si="1078">IF(DG468&lt;&gt;"",IF(ISERROR(MATCH(INT(CO468),$EE$4:$EE$879,0))=FALSE,TRUE),"")</f>
        <v>1</v>
      </c>
      <c r="CJ468" s="26" t="b">
        <f t="shared" si="1078"/>
        <v>1</v>
      </c>
      <c r="CK468" s="26" t="b">
        <f t="shared" si="1078"/>
        <v>1</v>
      </c>
      <c r="CL468" s="26" t="b">
        <f t="shared" si="1078"/>
        <v>1</v>
      </c>
      <c r="CM468" s="26" t="b">
        <f t="shared" si="1078"/>
        <v>1</v>
      </c>
      <c r="CN468" s="26" t="b">
        <f t="shared" si="1078"/>
        <v>1</v>
      </c>
      <c r="CO468" s="14" t="str">
        <f t="shared" ref="CO468:CT468" si="1079">IF(DG468&lt;&gt;"",REPLACE(REPLACE(INDEX($EE$4:$EE$801,MATCH(DG468,$EF$4:$EF$801,0)),6,1,CU468),1,1,DA468),"")</f>
        <v>5200071</v>
      </c>
      <c r="CP468" s="14" t="str">
        <f t="shared" si="1079"/>
        <v>5200072</v>
      </c>
      <c r="CQ468" s="14" t="str">
        <f t="shared" si="1079"/>
        <v>5200072</v>
      </c>
      <c r="CR468" s="14" t="str">
        <f t="shared" si="1079"/>
        <v>5500071</v>
      </c>
      <c r="CS468" s="14" t="str">
        <f t="shared" si="1079"/>
        <v>5500072</v>
      </c>
      <c r="CT468" s="14" t="str">
        <f t="shared" si="1079"/>
        <v>5500071</v>
      </c>
      <c r="CU468" s="2">
        <v>7</v>
      </c>
      <c r="CV468" s="2">
        <v>7</v>
      </c>
      <c r="CW468" s="2">
        <v>7</v>
      </c>
      <c r="CX468" s="2">
        <v>7</v>
      </c>
      <c r="CY468" s="2">
        <v>7</v>
      </c>
      <c r="CZ468" s="2">
        <v>7</v>
      </c>
      <c r="DA468" s="2">
        <v>5</v>
      </c>
      <c r="DB468" s="7">
        <v>5</v>
      </c>
      <c r="DC468">
        <v>5</v>
      </c>
      <c r="DD468" s="2">
        <v>5</v>
      </c>
      <c r="DE468" s="7">
        <v>5</v>
      </c>
      <c r="DF468">
        <v>5</v>
      </c>
      <c r="DG468" s="1" t="s">
        <v>3256</v>
      </c>
      <c r="DH468" s="1" t="s">
        <v>3262</v>
      </c>
      <c r="DI468" s="1" t="s">
        <v>3262</v>
      </c>
      <c r="DJ468" s="1" t="s">
        <v>3260</v>
      </c>
      <c r="DK468" s="1" t="s">
        <v>3148</v>
      </c>
      <c r="DL468" s="1" t="s">
        <v>3260</v>
      </c>
      <c r="DM468" s="1" t="s">
        <v>3131</v>
      </c>
      <c r="DN468" s="1" t="s">
        <v>3122</v>
      </c>
      <c r="DO468" s="1" t="s">
        <v>3122</v>
      </c>
      <c r="DP468" s="1" t="s">
        <v>3131</v>
      </c>
      <c r="DQ468" s="1" t="s">
        <v>3122</v>
      </c>
      <c r="DR468" s="1" t="s">
        <v>3131</v>
      </c>
      <c r="DS468" s="1" t="s">
        <v>3163</v>
      </c>
      <c r="DT468" s="1" t="s">
        <v>3163</v>
      </c>
      <c r="DU468" s="1" t="s">
        <v>3163</v>
      </c>
      <c r="DV468" s="1" t="s">
        <v>3206</v>
      </c>
      <c r="DW468" s="1" t="s">
        <v>3206</v>
      </c>
      <c r="DX468" s="1" t="s">
        <v>3206</v>
      </c>
      <c r="DY468">
        <f t="shared" si="1041"/>
        <v>1</v>
      </c>
      <c r="DZ468">
        <f t="shared" si="1042"/>
        <v>1</v>
      </c>
      <c r="EA468">
        <f t="shared" si="1043"/>
        <v>1</v>
      </c>
      <c r="EB468">
        <f t="shared" si="1044"/>
        <v>2</v>
      </c>
      <c r="EC468">
        <f t="shared" si="1045"/>
        <v>2</v>
      </c>
      <c r="ED468">
        <f t="shared" si="1046"/>
        <v>2</v>
      </c>
      <c r="EE468" s="14">
        <v>1504014</v>
      </c>
      <c r="EF468" s="14" t="s">
        <v>3326</v>
      </c>
      <c r="EG468" s="14">
        <v>1</v>
      </c>
      <c r="FA468" t="str">
        <f t="shared" si="924"/>
        <v>水刀客</v>
      </c>
      <c r="FB468" t="str">
        <f t="shared" si="925"/>
        <v>火刀客</v>
      </c>
      <c r="FC468" t="str">
        <f t="shared" si="926"/>
        <v>火刀客</v>
      </c>
      <c r="FD468" t="str">
        <f t="shared" si="927"/>
        <v>水海盗</v>
      </c>
      <c r="FE468" t="str">
        <f t="shared" si="928"/>
        <v>火海盗</v>
      </c>
      <c r="FF468" t="str">
        <f t="shared" si="929"/>
        <v>水海盗</v>
      </c>
    </row>
    <row r="469" spans="15:162" ht="14.25" x14ac:dyDescent="0.15">
      <c r="O469" s="6">
        <v>10436</v>
      </c>
      <c r="P469" s="11">
        <v>1182251.7</v>
      </c>
      <c r="Q469" s="16">
        <f t="shared" si="959"/>
        <v>1182251</v>
      </c>
      <c r="R469" s="4" t="str">
        <f t="shared" si="960"/>
        <v>5500071,5200072,5200072,5302074,5400075,5502071</v>
      </c>
      <c r="S469" s="4" t="str">
        <f t="shared" si="961"/>
        <v>7,7,7,7,7,7</v>
      </c>
      <c r="T469" s="4" t="str">
        <f t="shared" si="962"/>
        <v>461,456,456,456,456,456</v>
      </c>
      <c r="U469" s="2">
        <v>5500071</v>
      </c>
      <c r="V469" s="7">
        <v>5200072</v>
      </c>
      <c r="W469">
        <v>5200072</v>
      </c>
      <c r="X469" s="7">
        <v>5302074</v>
      </c>
      <c r="Y469">
        <v>5400075</v>
      </c>
      <c r="Z469" s="4">
        <v>5502071</v>
      </c>
      <c r="AA469" s="2">
        <v>7</v>
      </c>
      <c r="AB469" s="2">
        <v>7</v>
      </c>
      <c r="AC469" s="2">
        <v>7</v>
      </c>
      <c r="AD469" s="2">
        <v>7</v>
      </c>
      <c r="AE469" s="2">
        <v>7</v>
      </c>
      <c r="AF469" s="2">
        <v>7</v>
      </c>
      <c r="AG469" s="2">
        <f t="shared" si="1049"/>
        <v>461</v>
      </c>
      <c r="AH469" s="2">
        <f t="shared" si="943"/>
        <v>456</v>
      </c>
      <c r="AI469" s="2">
        <f t="shared" si="944"/>
        <v>456</v>
      </c>
      <c r="AJ469" s="2">
        <f t="shared" si="945"/>
        <v>456</v>
      </c>
      <c r="AK469" s="2">
        <f t="shared" si="946"/>
        <v>456</v>
      </c>
      <c r="AL469" s="2">
        <f t="shared" si="947"/>
        <v>456</v>
      </c>
      <c r="AM469" s="8">
        <f t="shared" si="948"/>
        <v>200982.67</v>
      </c>
      <c r="AN469" s="8">
        <f t="shared" si="1001"/>
        <v>196253.666</v>
      </c>
      <c r="AO469" s="8">
        <f t="shared" si="1001"/>
        <v>196253.666</v>
      </c>
      <c r="AP469" s="8">
        <f t="shared" si="1001"/>
        <v>196253.666</v>
      </c>
      <c r="AQ469" s="8">
        <f t="shared" si="1001"/>
        <v>196253.666</v>
      </c>
      <c r="AR469" s="8">
        <f t="shared" si="1001"/>
        <v>196253.666</v>
      </c>
      <c r="AS469" s="8">
        <f t="shared" si="1050"/>
        <v>-30</v>
      </c>
      <c r="AT469">
        <f t="shared" si="1051"/>
        <v>431</v>
      </c>
      <c r="BI469">
        <v>2101023</v>
      </c>
      <c r="BJ469" s="4">
        <f>[1]monsters!$N469</f>
        <v>76.8</v>
      </c>
      <c r="BK469" s="4">
        <f>[1]monsters!$O469</f>
        <v>7.68</v>
      </c>
      <c r="BL469" s="4">
        <f>[1]monsters!$P469</f>
        <v>1066.67</v>
      </c>
      <c r="BM469" s="4">
        <f>[1]monsters!$Q469</f>
        <v>106.67</v>
      </c>
      <c r="BN469" s="4">
        <f>[1]monsters!$R469</f>
        <v>15.36</v>
      </c>
      <c r="BO469" s="4">
        <f>[1]monsters!$S469</f>
        <v>1.54</v>
      </c>
      <c r="BP469" s="4">
        <f>[1]monsters!$K469</f>
        <v>1.6</v>
      </c>
      <c r="BQ469">
        <f>[1]monsters!$D469</f>
        <v>2</v>
      </c>
      <c r="BR469">
        <f t="shared" si="1034"/>
        <v>0.1</v>
      </c>
      <c r="BS469">
        <f t="shared" si="1035"/>
        <v>108.49081481481483</v>
      </c>
      <c r="BT469">
        <f t="shared" si="1036"/>
        <v>10.849081481481484</v>
      </c>
      <c r="CH469" t="str">
        <f t="shared" si="930"/>
        <v/>
      </c>
      <c r="CI469" s="26" t="b">
        <f t="shared" ref="CI469:CN469" si="1080">IF(DG469&lt;&gt;"",IF(ISERROR(MATCH(INT(CO469),$EE$4:$EE$879,0))=FALSE,TRUE),"")</f>
        <v>1</v>
      </c>
      <c r="CJ469" s="26" t="b">
        <f t="shared" si="1080"/>
        <v>1</v>
      </c>
      <c r="CK469" s="26" t="b">
        <f t="shared" si="1080"/>
        <v>1</v>
      </c>
      <c r="CL469" s="26" t="b">
        <f t="shared" si="1080"/>
        <v>1</v>
      </c>
      <c r="CM469" s="26" t="b">
        <f t="shared" si="1080"/>
        <v>1</v>
      </c>
      <c r="CN469" s="26" t="b">
        <f t="shared" si="1080"/>
        <v>1</v>
      </c>
      <c r="CO469" s="14" t="str">
        <f t="shared" ref="CO469:CT469" si="1081">IF(DG469&lt;&gt;"",REPLACE(REPLACE(INDEX($EE$4:$EE$801,MATCH(DG469,$EF$4:$EF$801,0)),6,1,CU469),1,1,DA469),"")</f>
        <v>5500071</v>
      </c>
      <c r="CP469" s="14" t="str">
        <f t="shared" si="1081"/>
        <v>5200072</v>
      </c>
      <c r="CQ469" s="14" t="str">
        <f t="shared" si="1081"/>
        <v>5200072</v>
      </c>
      <c r="CR469" s="14" t="str">
        <f t="shared" si="1081"/>
        <v>5302074</v>
      </c>
      <c r="CS469" s="14" t="str">
        <f t="shared" si="1081"/>
        <v>5400075</v>
      </c>
      <c r="CT469" s="14" t="str">
        <f t="shared" si="1081"/>
        <v>5502071</v>
      </c>
      <c r="CU469" s="2">
        <v>7</v>
      </c>
      <c r="CV469" s="2">
        <v>7</v>
      </c>
      <c r="CW469" s="2">
        <v>7</v>
      </c>
      <c r="CX469" s="2">
        <v>7</v>
      </c>
      <c r="CY469" s="2">
        <v>7</v>
      </c>
      <c r="CZ469" s="2">
        <v>7</v>
      </c>
      <c r="DA469" s="2">
        <v>5</v>
      </c>
      <c r="DB469" s="7">
        <v>5</v>
      </c>
      <c r="DC469">
        <v>5</v>
      </c>
      <c r="DD469" s="2">
        <v>5</v>
      </c>
      <c r="DE469" s="7">
        <v>5</v>
      </c>
      <c r="DF469">
        <v>5</v>
      </c>
      <c r="DG469" s="1" t="s">
        <v>3260</v>
      </c>
      <c r="DH469" s="1" t="s">
        <v>3262</v>
      </c>
      <c r="DI469" s="1" t="s">
        <v>3262</v>
      </c>
      <c r="DJ469" s="1" t="s">
        <v>3275</v>
      </c>
      <c r="DK469" s="10" t="s">
        <v>3289</v>
      </c>
      <c r="DL469" s="1" t="s">
        <v>3133</v>
      </c>
      <c r="DM469" t="s">
        <v>3131</v>
      </c>
      <c r="DN469" t="s">
        <v>3122</v>
      </c>
      <c r="DO469" t="s">
        <v>3122</v>
      </c>
      <c r="DP469" t="s">
        <v>3253</v>
      </c>
      <c r="DQ469" t="s">
        <v>3159</v>
      </c>
      <c r="DR469" t="s">
        <v>3131</v>
      </c>
      <c r="DS469" s="1" t="s">
        <v>3206</v>
      </c>
      <c r="DT469" s="1" t="s">
        <v>3163</v>
      </c>
      <c r="DU469" s="1" t="s">
        <v>3163</v>
      </c>
      <c r="DV469" s="1" t="s">
        <v>3146</v>
      </c>
      <c r="DW469" s="1" t="s">
        <v>3226</v>
      </c>
      <c r="DX469" s="1" t="s">
        <v>3198</v>
      </c>
      <c r="DY469">
        <f t="shared" si="1041"/>
        <v>2</v>
      </c>
      <c r="DZ469">
        <f t="shared" si="1042"/>
        <v>1</v>
      </c>
      <c r="EA469">
        <f t="shared" si="1043"/>
        <v>1</v>
      </c>
      <c r="EB469">
        <f t="shared" si="1044"/>
        <v>1</v>
      </c>
      <c r="EC469">
        <f t="shared" si="1045"/>
        <v>2</v>
      </c>
      <c r="ED469">
        <f t="shared" si="1046"/>
        <v>2</v>
      </c>
      <c r="EE469" s="14">
        <v>1206014</v>
      </c>
      <c r="EF469" s="14" t="s">
        <v>3327</v>
      </c>
      <c r="EG469" s="14">
        <v>1</v>
      </c>
      <c r="FA469" t="str">
        <f t="shared" ref="FA469:FA532" si="1082">DM469&amp;DS469</f>
        <v>水海盗</v>
      </c>
      <c r="FB469" t="str">
        <f t="shared" ref="FB469:FB532" si="1083">DN469&amp;DT469</f>
        <v>火刀客</v>
      </c>
      <c r="FC469" t="str">
        <f t="shared" ref="FC469:FC532" si="1084">DO469&amp;DU469</f>
        <v>火刀客</v>
      </c>
      <c r="FD469" t="str">
        <f t="shared" ref="FD469:FD532" si="1085">DP469&amp;DV469</f>
        <v>光盗贼</v>
      </c>
      <c r="FE469" t="str">
        <f t="shared" ref="FE469:FE532" si="1086">DQ469&amp;DW469</f>
        <v>暗忍者</v>
      </c>
      <c r="FF469" t="str">
        <f t="shared" ref="FF469:FF532" si="1087">DR469&amp;DX469</f>
        <v>水火枪手</v>
      </c>
    </row>
    <row r="470" spans="15:162" ht="14.25" x14ac:dyDescent="0.15">
      <c r="O470" s="6">
        <v>10437</v>
      </c>
      <c r="P470" s="11">
        <v>1182334.8600000001</v>
      </c>
      <c r="Q470" s="16">
        <f t="shared" si="959"/>
        <v>1182334</v>
      </c>
      <c r="R470" s="4" t="str">
        <f t="shared" si="960"/>
        <v>5202073,5302075,5301071,5500072,5501074,5402072</v>
      </c>
      <c r="S470" s="4" t="str">
        <f t="shared" si="961"/>
        <v>7,7,7,7,7,7</v>
      </c>
      <c r="T470" s="4" t="str">
        <f t="shared" si="962"/>
        <v>461,456,456,456,456,456</v>
      </c>
      <c r="U470" s="2">
        <v>5202073</v>
      </c>
      <c r="V470" s="7">
        <v>5302075</v>
      </c>
      <c r="W470">
        <v>5301071</v>
      </c>
      <c r="X470" s="7">
        <v>5500072</v>
      </c>
      <c r="Y470">
        <v>5501074</v>
      </c>
      <c r="Z470" s="4">
        <v>5402072</v>
      </c>
      <c r="AA470" s="2">
        <v>7</v>
      </c>
      <c r="AB470" s="2">
        <v>7</v>
      </c>
      <c r="AC470" s="2">
        <v>7</v>
      </c>
      <c r="AD470" s="2">
        <v>7</v>
      </c>
      <c r="AE470" s="2">
        <v>7</v>
      </c>
      <c r="AF470" s="2">
        <v>7</v>
      </c>
      <c r="AG470" s="2">
        <f t="shared" si="1049"/>
        <v>461</v>
      </c>
      <c r="AH470" s="2">
        <f t="shared" si="943"/>
        <v>456</v>
      </c>
      <c r="AI470" s="2">
        <f t="shared" si="944"/>
        <v>456</v>
      </c>
      <c r="AJ470" s="2">
        <f t="shared" si="945"/>
        <v>456</v>
      </c>
      <c r="AK470" s="2">
        <f t="shared" si="946"/>
        <v>456</v>
      </c>
      <c r="AL470" s="2">
        <f t="shared" si="947"/>
        <v>456</v>
      </c>
      <c r="AM470" s="8">
        <f t="shared" si="948"/>
        <v>200996.78000000003</v>
      </c>
      <c r="AN470" s="8">
        <f t="shared" si="1001"/>
        <v>196267.44400000002</v>
      </c>
      <c r="AO470" s="8">
        <f t="shared" si="1001"/>
        <v>196267.44400000002</v>
      </c>
      <c r="AP470" s="8">
        <f t="shared" si="1001"/>
        <v>196267.44400000002</v>
      </c>
      <c r="AQ470" s="8">
        <f t="shared" si="1001"/>
        <v>196267.44400000002</v>
      </c>
      <c r="AR470" s="8">
        <f t="shared" si="1001"/>
        <v>196267.44400000002</v>
      </c>
      <c r="AS470" s="8">
        <f t="shared" si="1050"/>
        <v>-30</v>
      </c>
      <c r="AT470">
        <f t="shared" si="1051"/>
        <v>431</v>
      </c>
      <c r="BI470">
        <v>2102023</v>
      </c>
      <c r="BJ470" s="4">
        <f>[1]monsters!$N470</f>
        <v>97.07</v>
      </c>
      <c r="BK470" s="4">
        <f>[1]monsters!$O470</f>
        <v>9.7100000000000009</v>
      </c>
      <c r="BL470" s="4">
        <f>[1]monsters!$P470</f>
        <v>738.46</v>
      </c>
      <c r="BM470" s="4">
        <f>[1]monsters!$Q470</f>
        <v>73.849999999999994</v>
      </c>
      <c r="BN470" s="4">
        <f>[1]monsters!$R470</f>
        <v>9.7100000000000009</v>
      </c>
      <c r="BO470" s="4">
        <f>[1]monsters!$S470</f>
        <v>0.97</v>
      </c>
      <c r="BP470" s="4">
        <f>[1]monsters!$K470</f>
        <v>1.4000000000000001</v>
      </c>
      <c r="BQ470">
        <f>[1]monsters!$D470</f>
        <v>4</v>
      </c>
      <c r="BR470">
        <f t="shared" si="1034"/>
        <v>0.1</v>
      </c>
      <c r="BS470">
        <f t="shared" si="1035"/>
        <v>116.59512306397306</v>
      </c>
      <c r="BT470">
        <f t="shared" si="1036"/>
        <v>11.659512306397307</v>
      </c>
      <c r="CH470" t="str">
        <f t="shared" ref="CH470:CH533" si="1088">IF(INT(RIGHT(O472,1))=5,5,"")</f>
        <v/>
      </c>
      <c r="CI470" s="26" t="b">
        <f t="shared" ref="CI470:CN470" si="1089">IF(DG470&lt;&gt;"",IF(ISERROR(MATCH(INT(CO470),$EE$4:$EE$879,0))=FALSE,TRUE),"")</f>
        <v>1</v>
      </c>
      <c r="CJ470" s="26" t="b">
        <f t="shared" si="1089"/>
        <v>1</v>
      </c>
      <c r="CK470" s="26" t="b">
        <f t="shared" si="1089"/>
        <v>1</v>
      </c>
      <c r="CL470" s="26" t="b">
        <f t="shared" si="1089"/>
        <v>1</v>
      </c>
      <c r="CM470" s="26" t="b">
        <f t="shared" si="1089"/>
        <v>1</v>
      </c>
      <c r="CN470" s="26" t="b">
        <f t="shared" si="1089"/>
        <v>1</v>
      </c>
      <c r="CO470" s="14" t="str">
        <f t="shared" ref="CO470:CT470" si="1090">IF(DG470&lt;&gt;"",REPLACE(REPLACE(INDEX($EE$4:$EE$801,MATCH(DG470,$EF$4:$EF$801,0)),6,1,CU470),1,1,DA470),"")</f>
        <v>5202073</v>
      </c>
      <c r="CP470" s="14" t="str">
        <f t="shared" si="1090"/>
        <v>5302075</v>
      </c>
      <c r="CQ470" s="14" t="str">
        <f t="shared" si="1090"/>
        <v>5301071</v>
      </c>
      <c r="CR470" s="14" t="str">
        <f t="shared" si="1090"/>
        <v>5500072</v>
      </c>
      <c r="CS470" s="14" t="str">
        <f t="shared" si="1090"/>
        <v>5501074</v>
      </c>
      <c r="CT470" s="14" t="str">
        <f t="shared" si="1090"/>
        <v>5402072</v>
      </c>
      <c r="CU470" s="2">
        <v>7</v>
      </c>
      <c r="CV470" s="2">
        <v>7</v>
      </c>
      <c r="CW470" s="2">
        <v>7</v>
      </c>
      <c r="CX470" s="2">
        <v>7</v>
      </c>
      <c r="CY470" s="2">
        <v>7</v>
      </c>
      <c r="CZ470" s="2">
        <v>7</v>
      </c>
      <c r="DA470" s="2">
        <v>5</v>
      </c>
      <c r="DB470" s="7">
        <v>5</v>
      </c>
      <c r="DC470">
        <v>5</v>
      </c>
      <c r="DD470" s="2">
        <v>5</v>
      </c>
      <c r="DE470" s="7">
        <v>5</v>
      </c>
      <c r="DF470">
        <v>5</v>
      </c>
      <c r="DG470" s="1" t="s">
        <v>3269</v>
      </c>
      <c r="DH470" s="1" t="s">
        <v>3286</v>
      </c>
      <c r="DI470" s="1" t="s">
        <v>3128</v>
      </c>
      <c r="DJ470" s="1" t="s">
        <v>3148</v>
      </c>
      <c r="DK470" s="1" t="s">
        <v>3252</v>
      </c>
      <c r="DL470" s="1" t="s">
        <v>3266</v>
      </c>
      <c r="DM470" t="s">
        <v>3138</v>
      </c>
      <c r="DN470" t="s">
        <v>3159</v>
      </c>
      <c r="DO470" t="s">
        <v>3131</v>
      </c>
      <c r="DP470" t="s">
        <v>3122</v>
      </c>
      <c r="DQ470" t="s">
        <v>3253</v>
      </c>
      <c r="DR470" t="s">
        <v>3122</v>
      </c>
      <c r="DS470" s="1" t="s">
        <v>3166</v>
      </c>
      <c r="DT470" s="1" t="s">
        <v>3146</v>
      </c>
      <c r="DU470" s="1" t="s">
        <v>3184</v>
      </c>
      <c r="DV470" s="1" t="s">
        <v>3206</v>
      </c>
      <c r="DW470" s="1" t="s">
        <v>3197</v>
      </c>
      <c r="DX470" s="1" t="s">
        <v>3202</v>
      </c>
      <c r="DY470">
        <f t="shared" si="1041"/>
        <v>1</v>
      </c>
      <c r="DZ470">
        <f t="shared" si="1042"/>
        <v>1</v>
      </c>
      <c r="EA470">
        <f t="shared" si="1043"/>
        <v>1</v>
      </c>
      <c r="EB470">
        <f t="shared" si="1044"/>
        <v>2</v>
      </c>
      <c r="EC470">
        <f t="shared" si="1045"/>
        <v>2</v>
      </c>
      <c r="ED470">
        <f t="shared" si="1046"/>
        <v>2</v>
      </c>
      <c r="EE470" s="14">
        <v>1406014</v>
      </c>
      <c r="EF470" s="14" t="s">
        <v>3328</v>
      </c>
      <c r="EG470" s="14">
        <v>2</v>
      </c>
      <c r="FA470" t="str">
        <f t="shared" si="1082"/>
        <v>木维京</v>
      </c>
      <c r="FB470" t="str">
        <f t="shared" si="1083"/>
        <v>暗盗贼</v>
      </c>
      <c r="FC470" t="str">
        <f t="shared" si="1084"/>
        <v>水剑士</v>
      </c>
      <c r="FD470" t="str">
        <f t="shared" si="1085"/>
        <v>火海盗</v>
      </c>
      <c r="FE470" t="str">
        <f t="shared" si="1086"/>
        <v>光猎人</v>
      </c>
      <c r="FF470" t="str">
        <f t="shared" si="1087"/>
        <v>火女巫</v>
      </c>
    </row>
    <row r="471" spans="15:162" ht="14.25" x14ac:dyDescent="0.15">
      <c r="O471" s="6">
        <v>10438</v>
      </c>
      <c r="P471" s="11">
        <v>1182418.02</v>
      </c>
      <c r="Q471" s="16">
        <f t="shared" si="959"/>
        <v>1182418</v>
      </c>
      <c r="R471" s="4" t="str">
        <f t="shared" si="960"/>
        <v>5401071,5201073,5201073,5302075,5400075,5502071</v>
      </c>
      <c r="S471" s="4" t="str">
        <f t="shared" si="961"/>
        <v>7,7,7,7,7,7</v>
      </c>
      <c r="T471" s="4" t="str">
        <f t="shared" si="962"/>
        <v>461,456,456,456,456,456</v>
      </c>
      <c r="U471" s="2">
        <v>5401071</v>
      </c>
      <c r="V471" s="7">
        <v>5201073</v>
      </c>
      <c r="W471">
        <v>5201073</v>
      </c>
      <c r="X471" s="7">
        <v>5302075</v>
      </c>
      <c r="Y471">
        <v>5400075</v>
      </c>
      <c r="Z471" s="4">
        <v>5502071</v>
      </c>
      <c r="AA471" s="2">
        <v>7</v>
      </c>
      <c r="AB471" s="2">
        <v>7</v>
      </c>
      <c r="AC471" s="2">
        <v>7</v>
      </c>
      <c r="AD471" s="2">
        <v>7</v>
      </c>
      <c r="AE471" s="2">
        <v>7</v>
      </c>
      <c r="AF471" s="2">
        <v>7</v>
      </c>
      <c r="AG471" s="2">
        <f t="shared" si="1049"/>
        <v>461</v>
      </c>
      <c r="AH471" s="2">
        <f t="shared" si="943"/>
        <v>456</v>
      </c>
      <c r="AI471" s="2">
        <f t="shared" si="944"/>
        <v>456</v>
      </c>
      <c r="AJ471" s="2">
        <f t="shared" si="945"/>
        <v>456</v>
      </c>
      <c r="AK471" s="2">
        <f t="shared" si="946"/>
        <v>456</v>
      </c>
      <c r="AL471" s="2">
        <f t="shared" si="947"/>
        <v>456</v>
      </c>
      <c r="AM471" s="8">
        <f t="shared" si="948"/>
        <v>201011.06000000003</v>
      </c>
      <c r="AN471" s="8">
        <f t="shared" si="1001"/>
        <v>196281.38800000001</v>
      </c>
      <c r="AO471" s="8">
        <f t="shared" si="1001"/>
        <v>196281.38800000001</v>
      </c>
      <c r="AP471" s="8">
        <f t="shared" si="1001"/>
        <v>196281.38800000001</v>
      </c>
      <c r="AQ471" s="8">
        <f t="shared" si="1001"/>
        <v>196281.38800000001</v>
      </c>
      <c r="AR471" s="8">
        <f t="shared" si="1001"/>
        <v>196281.38800000001</v>
      </c>
      <c r="AS471" s="8">
        <f t="shared" si="1050"/>
        <v>-30</v>
      </c>
      <c r="AT471">
        <f t="shared" si="1051"/>
        <v>431</v>
      </c>
      <c r="BI471">
        <v>2206024</v>
      </c>
      <c r="BJ471" s="4">
        <f>[1]monsters!$N471</f>
        <v>67.2</v>
      </c>
      <c r="BK471" s="4">
        <f>[1]monsters!$O471</f>
        <v>6.72</v>
      </c>
      <c r="BL471" s="4">
        <f>[1]monsters!$P471</f>
        <v>1066.67</v>
      </c>
      <c r="BM471" s="4">
        <f>[1]monsters!$Q471</f>
        <v>106.67</v>
      </c>
      <c r="BN471" s="4">
        <f>[1]monsters!$R471</f>
        <v>13.44</v>
      </c>
      <c r="BO471" s="4">
        <f>[1]monsters!$S471</f>
        <v>1.34</v>
      </c>
      <c r="BP471" s="4">
        <f>[1]monsters!$K471</f>
        <v>1.4000000000000001</v>
      </c>
      <c r="BQ471">
        <f>[1]monsters!$D471</f>
        <v>2</v>
      </c>
      <c r="BR471">
        <f t="shared" si="1034"/>
        <v>0.1</v>
      </c>
      <c r="BS471">
        <f t="shared" si="1035"/>
        <v>99.418814814814823</v>
      </c>
      <c r="BT471">
        <f t="shared" si="1036"/>
        <v>9.9418814814814827</v>
      </c>
      <c r="CH471" t="str">
        <f t="shared" si="1088"/>
        <v/>
      </c>
      <c r="CI471" s="26" t="b">
        <f t="shared" ref="CI471:CN471" si="1091">IF(DG471&lt;&gt;"",IF(ISERROR(MATCH(INT(CO471),$EE$4:$EE$879,0))=FALSE,TRUE),"")</f>
        <v>1</v>
      </c>
      <c r="CJ471" s="26" t="b">
        <f t="shared" si="1091"/>
        <v>1</v>
      </c>
      <c r="CK471" s="26" t="b">
        <f t="shared" si="1091"/>
        <v>1</v>
      </c>
      <c r="CL471" s="26" t="b">
        <f t="shared" si="1091"/>
        <v>1</v>
      </c>
      <c r="CM471" s="26" t="b">
        <f t="shared" si="1091"/>
        <v>1</v>
      </c>
      <c r="CN471" s="26" t="b">
        <f t="shared" si="1091"/>
        <v>1</v>
      </c>
      <c r="CO471" s="14" t="str">
        <f t="shared" ref="CO471:CT471" si="1092">IF(DG471&lt;&gt;"",REPLACE(REPLACE(INDEX($EE$4:$EE$801,MATCH(DG471,$EF$4:$EF$801,0)),6,1,CU471),1,1,DA471),"")</f>
        <v>5401071</v>
      </c>
      <c r="CP471" s="14" t="str">
        <f t="shared" si="1092"/>
        <v>5201073</v>
      </c>
      <c r="CQ471" s="14" t="str">
        <f t="shared" si="1092"/>
        <v>5201073</v>
      </c>
      <c r="CR471" s="14" t="str">
        <f t="shared" si="1092"/>
        <v>5302075</v>
      </c>
      <c r="CS471" s="14" t="str">
        <f t="shared" si="1092"/>
        <v>5400075</v>
      </c>
      <c r="CT471" s="14" t="str">
        <f t="shared" si="1092"/>
        <v>5502071</v>
      </c>
      <c r="CU471" s="2">
        <v>7</v>
      </c>
      <c r="CV471" s="2">
        <v>7</v>
      </c>
      <c r="CW471" s="2">
        <v>7</v>
      </c>
      <c r="CX471" s="2">
        <v>7</v>
      </c>
      <c r="CY471" s="2">
        <v>7</v>
      </c>
      <c r="CZ471" s="2">
        <v>7</v>
      </c>
      <c r="DA471" s="2">
        <v>5</v>
      </c>
      <c r="DB471" s="7">
        <v>5</v>
      </c>
      <c r="DC471">
        <v>5</v>
      </c>
      <c r="DD471" s="2">
        <v>5</v>
      </c>
      <c r="DE471" s="7">
        <v>5</v>
      </c>
      <c r="DF471">
        <v>5</v>
      </c>
      <c r="DG471" s="1" t="s">
        <v>3161</v>
      </c>
      <c r="DH471" s="1" t="s">
        <v>3268</v>
      </c>
      <c r="DI471" s="1" t="s">
        <v>3268</v>
      </c>
      <c r="DJ471" s="1" t="s">
        <v>3286</v>
      </c>
      <c r="DK471" s="1" t="s">
        <v>3289</v>
      </c>
      <c r="DL471" s="1" t="s">
        <v>3133</v>
      </c>
      <c r="DM471" t="s">
        <v>3131</v>
      </c>
      <c r="DN471" t="s">
        <v>3138</v>
      </c>
      <c r="DO471" t="s">
        <v>3138</v>
      </c>
      <c r="DP471" t="s">
        <v>3159</v>
      </c>
      <c r="DQ471" t="s">
        <v>3159</v>
      </c>
      <c r="DR471" t="s">
        <v>3131</v>
      </c>
      <c r="DS471" s="1" t="s">
        <v>3203</v>
      </c>
      <c r="DT471" s="1" t="s">
        <v>3179</v>
      </c>
      <c r="DU471" s="1" t="s">
        <v>3179</v>
      </c>
      <c r="DV471" s="1" t="s">
        <v>3146</v>
      </c>
      <c r="DW471" s="1" t="s">
        <v>3234</v>
      </c>
      <c r="DX471" s="1" t="s">
        <v>3198</v>
      </c>
      <c r="DY471">
        <f t="shared" si="1041"/>
        <v>2</v>
      </c>
      <c r="DZ471">
        <f t="shared" si="1042"/>
        <v>1</v>
      </c>
      <c r="EA471">
        <f t="shared" si="1043"/>
        <v>1</v>
      </c>
      <c r="EB471">
        <f t="shared" si="1044"/>
        <v>1</v>
      </c>
      <c r="EC471">
        <f t="shared" si="1045"/>
        <v>2</v>
      </c>
      <c r="ED471">
        <f t="shared" si="1046"/>
        <v>2</v>
      </c>
      <c r="EE471" s="14">
        <v>1204014</v>
      </c>
      <c r="EF471" s="14" t="s">
        <v>3329</v>
      </c>
      <c r="EG471" s="14">
        <v>1</v>
      </c>
      <c r="FA471" t="str">
        <f t="shared" si="1082"/>
        <v>水魔法师</v>
      </c>
      <c r="FB471" t="str">
        <f t="shared" si="1083"/>
        <v>木骑兵</v>
      </c>
      <c r="FC471" t="str">
        <f t="shared" si="1084"/>
        <v>木骑兵</v>
      </c>
      <c r="FD471" t="str">
        <f t="shared" si="1085"/>
        <v>暗盗贼</v>
      </c>
      <c r="FE471" t="str">
        <f t="shared" si="1086"/>
        <v>暗巫师</v>
      </c>
      <c r="FF471" t="str">
        <f t="shared" si="1087"/>
        <v>水火枪手</v>
      </c>
    </row>
    <row r="472" spans="15:162" ht="14.25" x14ac:dyDescent="0.15">
      <c r="O472" s="6">
        <v>10439</v>
      </c>
      <c r="P472" s="11">
        <v>1182499.29</v>
      </c>
      <c r="Q472" s="16">
        <f t="shared" si="959"/>
        <v>1182499</v>
      </c>
      <c r="R472" s="4" t="str">
        <f t="shared" si="960"/>
        <v>5502073,5200072,5301072,5201071,5501074,5500071</v>
      </c>
      <c r="S472" s="4" t="str">
        <f t="shared" si="961"/>
        <v>7,7,7,7,7,7</v>
      </c>
      <c r="T472" s="4" t="str">
        <f t="shared" si="962"/>
        <v>461,456,456,456,456,456</v>
      </c>
      <c r="U472" s="2">
        <v>5502073</v>
      </c>
      <c r="V472" s="7">
        <v>5200072</v>
      </c>
      <c r="W472">
        <v>5301072</v>
      </c>
      <c r="X472" s="7">
        <v>5201071</v>
      </c>
      <c r="Y472">
        <v>5501074</v>
      </c>
      <c r="Z472" s="4">
        <v>5500071</v>
      </c>
      <c r="AA472" s="2">
        <v>7</v>
      </c>
      <c r="AB472" s="2">
        <v>7</v>
      </c>
      <c r="AC472" s="2">
        <v>7</v>
      </c>
      <c r="AD472" s="2">
        <v>7</v>
      </c>
      <c r="AE472" s="2">
        <v>7</v>
      </c>
      <c r="AF472" s="2">
        <v>7</v>
      </c>
      <c r="AG472" s="2">
        <f t="shared" si="1049"/>
        <v>461</v>
      </c>
      <c r="AH472" s="2">
        <f t="shared" si="943"/>
        <v>456</v>
      </c>
      <c r="AI472" s="2">
        <f t="shared" si="944"/>
        <v>456</v>
      </c>
      <c r="AJ472" s="2">
        <f t="shared" si="945"/>
        <v>456</v>
      </c>
      <c r="AK472" s="2">
        <f t="shared" si="946"/>
        <v>456</v>
      </c>
      <c r="AL472" s="2">
        <f t="shared" si="947"/>
        <v>456</v>
      </c>
      <c r="AM472" s="8">
        <f t="shared" si="948"/>
        <v>201024.83000000002</v>
      </c>
      <c r="AN472" s="8">
        <f t="shared" si="1001"/>
        <v>196294.834</v>
      </c>
      <c r="AO472" s="8">
        <f t="shared" si="1001"/>
        <v>196294.834</v>
      </c>
      <c r="AP472" s="8">
        <f t="shared" si="1001"/>
        <v>196294.834</v>
      </c>
      <c r="AQ472" s="8">
        <f t="shared" si="1001"/>
        <v>196294.834</v>
      </c>
      <c r="AR472" s="8">
        <f t="shared" si="1001"/>
        <v>196294.834</v>
      </c>
      <c r="AS472" s="8">
        <f t="shared" si="1050"/>
        <v>-30</v>
      </c>
      <c r="AT472">
        <f t="shared" si="1051"/>
        <v>431</v>
      </c>
      <c r="BI472">
        <v>2406024</v>
      </c>
      <c r="BJ472" s="4">
        <f>[1]monsters!$N472</f>
        <v>110.93</v>
      </c>
      <c r="BK472" s="4">
        <f>[1]monsters!$O472</f>
        <v>11.09</v>
      </c>
      <c r="BL472" s="4">
        <f>[1]monsters!$P472</f>
        <v>738.46</v>
      </c>
      <c r="BM472" s="4">
        <f>[1]monsters!$Q472</f>
        <v>73.849999999999994</v>
      </c>
      <c r="BN472" s="4">
        <f>[1]monsters!$R472</f>
        <v>11.09</v>
      </c>
      <c r="BO472" s="4">
        <f>[1]monsters!$S472</f>
        <v>1.1100000000000001</v>
      </c>
      <c r="BP472" s="4">
        <f>[1]monsters!$K472</f>
        <v>1.6</v>
      </c>
      <c r="BQ472">
        <f>[1]monsters!$D472</f>
        <v>4</v>
      </c>
      <c r="BR472">
        <f t="shared" si="1034"/>
        <v>0.1</v>
      </c>
      <c r="BS472">
        <f t="shared" si="1035"/>
        <v>129.69282306397309</v>
      </c>
      <c r="BT472">
        <f t="shared" si="1036"/>
        <v>12.969282306397311</v>
      </c>
      <c r="CH472" t="str">
        <f t="shared" si="1088"/>
        <v/>
      </c>
      <c r="CI472" s="26" t="b">
        <f t="shared" ref="CI472:CN472" si="1093">IF(DG472&lt;&gt;"",IF(ISERROR(MATCH(INT(CO472),$EE$4:$EE$879,0))=FALSE,TRUE),"")</f>
        <v>1</v>
      </c>
      <c r="CJ472" s="26" t="b">
        <f t="shared" si="1093"/>
        <v>1</v>
      </c>
      <c r="CK472" s="26" t="b">
        <f t="shared" si="1093"/>
        <v>1</v>
      </c>
      <c r="CL472" s="26" t="b">
        <f t="shared" si="1093"/>
        <v>1</v>
      </c>
      <c r="CM472" s="26" t="b">
        <f t="shared" si="1093"/>
        <v>1</v>
      </c>
      <c r="CN472" s="26" t="b">
        <f t="shared" si="1093"/>
        <v>1</v>
      </c>
      <c r="CO472" s="14" t="str">
        <f t="shared" ref="CO472:CT472" si="1094">IF(DG472&lt;&gt;"",REPLACE(REPLACE(INDEX($EE$4:$EE$801,MATCH(DG472,$EF$4:$EF$801,0)),6,1,CU472),1,1,DA472),"")</f>
        <v>5502073</v>
      </c>
      <c r="CP472" s="14" t="str">
        <f t="shared" si="1094"/>
        <v>5200072</v>
      </c>
      <c r="CQ472" s="14" t="str">
        <f t="shared" si="1094"/>
        <v>5301072</v>
      </c>
      <c r="CR472" s="14" t="str">
        <f t="shared" si="1094"/>
        <v>5201071</v>
      </c>
      <c r="CS472" s="14" t="str">
        <f t="shared" si="1094"/>
        <v>5501074</v>
      </c>
      <c r="CT472" s="14" t="str">
        <f t="shared" si="1094"/>
        <v>5500071</v>
      </c>
      <c r="CU472" s="2">
        <v>7</v>
      </c>
      <c r="CV472" s="2">
        <v>7</v>
      </c>
      <c r="CW472" s="2">
        <v>7</v>
      </c>
      <c r="CX472" s="2">
        <v>7</v>
      </c>
      <c r="CY472" s="2">
        <v>7</v>
      </c>
      <c r="CZ472" s="2">
        <v>7</v>
      </c>
      <c r="DA472" s="2">
        <v>5</v>
      </c>
      <c r="DB472" s="7">
        <v>5</v>
      </c>
      <c r="DC472">
        <v>5</v>
      </c>
      <c r="DD472" s="2">
        <v>5</v>
      </c>
      <c r="DE472" s="7">
        <v>5</v>
      </c>
      <c r="DF472">
        <v>5</v>
      </c>
      <c r="DG472" s="1" t="s">
        <v>3273</v>
      </c>
      <c r="DH472" s="1" t="s">
        <v>3262</v>
      </c>
      <c r="DI472" s="1" t="s">
        <v>3264</v>
      </c>
      <c r="DJ472" s="1" t="s">
        <v>3257</v>
      </c>
      <c r="DK472" s="1" t="s">
        <v>3252</v>
      </c>
      <c r="DL472" s="1" t="s">
        <v>3260</v>
      </c>
      <c r="DM472" t="s">
        <v>3138</v>
      </c>
      <c r="DN472" t="s">
        <v>3122</v>
      </c>
      <c r="DO472" t="s">
        <v>3122</v>
      </c>
      <c r="DP472" t="s">
        <v>3131</v>
      </c>
      <c r="DQ472" t="s">
        <v>3253</v>
      </c>
      <c r="DR472" t="s">
        <v>3131</v>
      </c>
      <c r="DS472" s="1" t="s">
        <v>3198</v>
      </c>
      <c r="DT472" s="1" t="s">
        <v>3163</v>
      </c>
      <c r="DU472" s="1" t="s">
        <v>3184</v>
      </c>
      <c r="DV472" s="1" t="s">
        <v>3179</v>
      </c>
      <c r="DW472" s="1" t="s">
        <v>3197</v>
      </c>
      <c r="DX472" s="1" t="s">
        <v>3206</v>
      </c>
      <c r="DY472">
        <f t="shared" si="1041"/>
        <v>2</v>
      </c>
      <c r="DZ472">
        <f t="shared" si="1042"/>
        <v>1</v>
      </c>
      <c r="EA472">
        <f t="shared" si="1043"/>
        <v>1</v>
      </c>
      <c r="EB472">
        <f t="shared" si="1044"/>
        <v>1</v>
      </c>
      <c r="EC472">
        <f t="shared" si="1045"/>
        <v>2</v>
      </c>
      <c r="ED472">
        <f t="shared" si="1046"/>
        <v>2</v>
      </c>
      <c r="EE472" s="14">
        <v>1404014</v>
      </c>
      <c r="EF472" s="14" t="s">
        <v>3330</v>
      </c>
      <c r="EG472" s="14">
        <v>2</v>
      </c>
      <c r="FA472" t="str">
        <f t="shared" si="1082"/>
        <v>木火枪手</v>
      </c>
      <c r="FB472" t="str">
        <f t="shared" si="1083"/>
        <v>火刀客</v>
      </c>
      <c r="FC472" t="str">
        <f t="shared" si="1084"/>
        <v>火剑士</v>
      </c>
      <c r="FD472" t="str">
        <f t="shared" si="1085"/>
        <v>水骑兵</v>
      </c>
      <c r="FE472" t="str">
        <f t="shared" si="1086"/>
        <v>光猎人</v>
      </c>
      <c r="FF472" t="str">
        <f t="shared" si="1087"/>
        <v>水海盗</v>
      </c>
    </row>
    <row r="473" spans="15:162" ht="14.25" x14ac:dyDescent="0.15">
      <c r="O473" s="6">
        <v>10440</v>
      </c>
      <c r="P473" s="11">
        <v>1198263.78</v>
      </c>
      <c r="Q473" s="16">
        <f t="shared" si="959"/>
        <v>1198263</v>
      </c>
      <c r="R473" s="4" t="str">
        <f t="shared" si="960"/>
        <v>5201072,5201071,5201071,5402071,5601072,5402071</v>
      </c>
      <c r="S473" s="4" t="str">
        <f t="shared" si="961"/>
        <v>7,7,7,7,7,7</v>
      </c>
      <c r="T473" s="4" t="str">
        <f t="shared" si="962"/>
        <v>464,459,459,459,459,459</v>
      </c>
      <c r="U473" s="2">
        <v>5201072</v>
      </c>
      <c r="V473" s="7">
        <v>5201071</v>
      </c>
      <c r="W473">
        <v>5201071</v>
      </c>
      <c r="X473" s="7">
        <v>5402071</v>
      </c>
      <c r="Y473">
        <v>5601072</v>
      </c>
      <c r="Z473" s="4">
        <v>5402071</v>
      </c>
      <c r="AA473" s="2">
        <v>7</v>
      </c>
      <c r="AB473" s="2">
        <v>7</v>
      </c>
      <c r="AC473" s="2">
        <v>7</v>
      </c>
      <c r="AD473" s="2">
        <v>7</v>
      </c>
      <c r="AE473" s="2">
        <v>7</v>
      </c>
      <c r="AF473" s="2">
        <v>7</v>
      </c>
      <c r="AG473" s="2">
        <f t="shared" si="1049"/>
        <v>464</v>
      </c>
      <c r="AH473" s="2">
        <f t="shared" si="943"/>
        <v>459</v>
      </c>
      <c r="AI473" s="2">
        <f t="shared" si="944"/>
        <v>459</v>
      </c>
      <c r="AJ473" s="2">
        <f t="shared" si="945"/>
        <v>459</v>
      </c>
      <c r="AK473" s="2">
        <f t="shared" si="946"/>
        <v>459</v>
      </c>
      <c r="AL473" s="2">
        <f t="shared" si="947"/>
        <v>459</v>
      </c>
      <c r="AM473" s="8">
        <f t="shared" si="948"/>
        <v>203704.71000000002</v>
      </c>
      <c r="AN473" s="8">
        <f t="shared" si="1001"/>
        <v>198911.65800000002</v>
      </c>
      <c r="AO473" s="8">
        <f t="shared" si="1001"/>
        <v>198911.65800000002</v>
      </c>
      <c r="AP473" s="8">
        <f t="shared" si="1001"/>
        <v>198911.65800000002</v>
      </c>
      <c r="AQ473" s="8">
        <f t="shared" si="1001"/>
        <v>198911.65800000002</v>
      </c>
      <c r="AR473" s="8">
        <f t="shared" si="1001"/>
        <v>198911.65800000002</v>
      </c>
      <c r="AS473" s="8">
        <f t="shared" si="1050"/>
        <v>-30</v>
      </c>
      <c r="AT473">
        <f t="shared" si="1051"/>
        <v>434</v>
      </c>
      <c r="BI473">
        <v>2205024</v>
      </c>
      <c r="BJ473" s="4">
        <f>[1]monsters!$N473</f>
        <v>102.4</v>
      </c>
      <c r="BK473" s="4">
        <f>[1]monsters!$O473</f>
        <v>10.24</v>
      </c>
      <c r="BL473" s="4">
        <f>[1]monsters!$P473</f>
        <v>800</v>
      </c>
      <c r="BM473" s="4">
        <f>[1]monsters!$Q473</f>
        <v>80</v>
      </c>
      <c r="BN473" s="4">
        <f>[1]monsters!$R473</f>
        <v>17.07</v>
      </c>
      <c r="BO473" s="4">
        <f>[1]monsters!$S473</f>
        <v>1.71</v>
      </c>
      <c r="BP473" s="4">
        <f>[1]monsters!$K473</f>
        <v>1.6</v>
      </c>
      <c r="BQ473">
        <f>[1]monsters!$D473</f>
        <v>5</v>
      </c>
      <c r="BR473">
        <f t="shared" si="1034"/>
        <v>0.1</v>
      </c>
      <c r="BS473">
        <f t="shared" si="1035"/>
        <v>123.70402693602695</v>
      </c>
      <c r="BT473">
        <f t="shared" si="1036"/>
        <v>12.370402693602696</v>
      </c>
      <c r="CH473" t="str">
        <f t="shared" si="1088"/>
        <v/>
      </c>
      <c r="CI473" s="26" t="b">
        <f t="shared" ref="CI473:CN473" si="1095">IF(DG473&lt;&gt;"",IF(ISERROR(MATCH(INT(CO473),$EE$4:$EE$879,0))=FALSE,TRUE),"")</f>
        <v>1</v>
      </c>
      <c r="CJ473" s="26" t="b">
        <f t="shared" si="1095"/>
        <v>1</v>
      </c>
      <c r="CK473" s="26" t="b">
        <f t="shared" si="1095"/>
        <v>1</v>
      </c>
      <c r="CL473" s="26" t="b">
        <f t="shared" si="1095"/>
        <v>1</v>
      </c>
      <c r="CM473" s="26" t="b">
        <f t="shared" si="1095"/>
        <v>1</v>
      </c>
      <c r="CN473" s="26" t="b">
        <f t="shared" si="1095"/>
        <v>1</v>
      </c>
      <c r="CO473" s="14" t="str">
        <f t="shared" ref="CO473:CT473" si="1096">IF(DG473&lt;&gt;"",REPLACE(REPLACE(INDEX($EE$4:$EE$801,MATCH(DG473,$EF$4:$EF$801,0)),6,1,CU473),1,1,DA473),"")</f>
        <v>5201072</v>
      </c>
      <c r="CP473" s="14" t="str">
        <f t="shared" si="1096"/>
        <v>5201071</v>
      </c>
      <c r="CQ473" s="14" t="str">
        <f t="shared" si="1096"/>
        <v>5201071</v>
      </c>
      <c r="CR473" s="14" t="str">
        <f t="shared" si="1096"/>
        <v>5402071</v>
      </c>
      <c r="CS473" s="14" t="str">
        <f t="shared" si="1096"/>
        <v>5601072</v>
      </c>
      <c r="CT473" s="14" t="str">
        <f t="shared" si="1096"/>
        <v>5402071</v>
      </c>
      <c r="CU473" s="2">
        <v>7</v>
      </c>
      <c r="CV473" s="2">
        <v>7</v>
      </c>
      <c r="CW473" s="2">
        <v>7</v>
      </c>
      <c r="CX473" s="2">
        <v>7</v>
      </c>
      <c r="CY473" s="2">
        <v>7</v>
      </c>
      <c r="CZ473" s="2">
        <v>7</v>
      </c>
      <c r="DA473" s="2">
        <v>5</v>
      </c>
      <c r="DB473" s="7">
        <v>5</v>
      </c>
      <c r="DC473">
        <v>5</v>
      </c>
      <c r="DD473" s="2">
        <v>5</v>
      </c>
      <c r="DE473" s="7">
        <v>5</v>
      </c>
      <c r="DF473">
        <v>5</v>
      </c>
      <c r="DG473" s="1" t="s">
        <v>3142</v>
      </c>
      <c r="DH473" s="1" t="s">
        <v>3257</v>
      </c>
      <c r="DI473" s="1" t="s">
        <v>3257</v>
      </c>
      <c r="DJ473" s="1" t="s">
        <v>3259</v>
      </c>
      <c r="DK473" s="1" t="s">
        <v>3152</v>
      </c>
      <c r="DL473" s="1" t="s">
        <v>3259</v>
      </c>
      <c r="DM473" t="s">
        <v>3122</v>
      </c>
      <c r="DN473" s="1" t="s">
        <v>3131</v>
      </c>
      <c r="DO473" s="1" t="s">
        <v>3131</v>
      </c>
      <c r="DP473" s="1" t="s">
        <v>3131</v>
      </c>
      <c r="DQ473" t="s">
        <v>3122</v>
      </c>
      <c r="DR473" s="1" t="s">
        <v>3131</v>
      </c>
      <c r="DS473" s="1" t="s">
        <v>3179</v>
      </c>
      <c r="DT473" s="1" t="s">
        <v>3179</v>
      </c>
      <c r="DU473" s="1" t="s">
        <v>3179</v>
      </c>
      <c r="DV473" s="1" t="s">
        <v>3202</v>
      </c>
      <c r="DW473" s="1" t="s">
        <v>3223</v>
      </c>
      <c r="DX473" s="1" t="s">
        <v>3202</v>
      </c>
      <c r="DY473">
        <f t="shared" si="1041"/>
        <v>1</v>
      </c>
      <c r="DZ473">
        <f t="shared" si="1042"/>
        <v>1</v>
      </c>
      <c r="EA473">
        <f t="shared" si="1043"/>
        <v>1</v>
      </c>
      <c r="EB473">
        <f t="shared" si="1044"/>
        <v>2</v>
      </c>
      <c r="EC473">
        <f t="shared" si="1045"/>
        <v>2</v>
      </c>
      <c r="ED473">
        <f t="shared" si="1046"/>
        <v>2</v>
      </c>
      <c r="EE473" s="14">
        <v>1503014</v>
      </c>
      <c r="EF473" s="14" t="s">
        <v>3331</v>
      </c>
      <c r="EG473" s="14">
        <v>1</v>
      </c>
      <c r="FA473" t="str">
        <f t="shared" si="1082"/>
        <v>火骑兵</v>
      </c>
      <c r="FB473" t="str">
        <f t="shared" si="1083"/>
        <v>水骑兵</v>
      </c>
      <c r="FC473" t="str">
        <f t="shared" si="1084"/>
        <v>水骑兵</v>
      </c>
      <c r="FD473" t="str">
        <f t="shared" si="1085"/>
        <v>水女巫</v>
      </c>
      <c r="FE473" t="str">
        <f t="shared" si="1086"/>
        <v>火修女</v>
      </c>
      <c r="FF473" t="str">
        <f t="shared" si="1087"/>
        <v>水女巫</v>
      </c>
    </row>
    <row r="474" spans="15:162" ht="14.25" x14ac:dyDescent="0.15">
      <c r="O474" s="6">
        <v>10441</v>
      </c>
      <c r="P474" s="11">
        <v>1198346.94</v>
      </c>
      <c r="Q474" s="16">
        <f t="shared" si="959"/>
        <v>1198346</v>
      </c>
      <c r="R474" s="4" t="str">
        <f t="shared" si="960"/>
        <v>5201071,5301072,5300075,5501075,5500073,5502072</v>
      </c>
      <c r="S474" s="4" t="str">
        <f t="shared" si="961"/>
        <v>7,7,7,7,7,7</v>
      </c>
      <c r="T474" s="4" t="str">
        <f t="shared" si="962"/>
        <v>464,459,459,459,459,459</v>
      </c>
      <c r="U474" s="2">
        <v>5201071</v>
      </c>
      <c r="V474" s="7">
        <v>5301072</v>
      </c>
      <c r="W474">
        <v>5300075</v>
      </c>
      <c r="X474" s="7">
        <v>5501075</v>
      </c>
      <c r="Y474">
        <v>5500073</v>
      </c>
      <c r="Z474" s="4">
        <v>5502072</v>
      </c>
      <c r="AA474" s="2">
        <v>7</v>
      </c>
      <c r="AB474" s="2">
        <v>7</v>
      </c>
      <c r="AC474" s="2">
        <v>7</v>
      </c>
      <c r="AD474" s="2">
        <v>7</v>
      </c>
      <c r="AE474" s="2">
        <v>7</v>
      </c>
      <c r="AF474" s="2">
        <v>7</v>
      </c>
      <c r="AG474" s="2">
        <f t="shared" si="1049"/>
        <v>464</v>
      </c>
      <c r="AH474" s="2">
        <f t="shared" si="943"/>
        <v>459</v>
      </c>
      <c r="AI474" s="2">
        <f t="shared" si="944"/>
        <v>459</v>
      </c>
      <c r="AJ474" s="2">
        <f t="shared" si="945"/>
        <v>459</v>
      </c>
      <c r="AK474" s="2">
        <f t="shared" si="946"/>
        <v>459</v>
      </c>
      <c r="AL474" s="2">
        <f t="shared" si="947"/>
        <v>459</v>
      </c>
      <c r="AM474" s="8">
        <f t="shared" si="948"/>
        <v>203718.82</v>
      </c>
      <c r="AN474" s="8">
        <f t="shared" si="1001"/>
        <v>198925.43600000002</v>
      </c>
      <c r="AO474" s="8">
        <f t="shared" si="1001"/>
        <v>198925.43600000002</v>
      </c>
      <c r="AP474" s="8">
        <f t="shared" si="1001"/>
        <v>198925.43600000002</v>
      </c>
      <c r="AQ474" s="8">
        <f t="shared" si="1001"/>
        <v>198925.43600000002</v>
      </c>
      <c r="AR474" s="8">
        <f t="shared" si="1001"/>
        <v>198925.43600000002</v>
      </c>
      <c r="AS474" s="8">
        <f t="shared" si="1050"/>
        <v>-30</v>
      </c>
      <c r="AT474">
        <f t="shared" si="1051"/>
        <v>434</v>
      </c>
      <c r="BI474">
        <v>2405024</v>
      </c>
      <c r="BJ474" s="4">
        <f>[1]monsters!$N474</f>
        <v>85.87</v>
      </c>
      <c r="BK474" s="4">
        <f>[1]monsters!$O474</f>
        <v>8.59</v>
      </c>
      <c r="BL474" s="4">
        <f>[1]monsters!$P474</f>
        <v>834.78</v>
      </c>
      <c r="BM474" s="4">
        <f>[1]monsters!$Q474</f>
        <v>83.48</v>
      </c>
      <c r="BN474" s="4">
        <f>[1]monsters!$R474</f>
        <v>10.73</v>
      </c>
      <c r="BO474" s="4">
        <f>[1]monsters!$S474</f>
        <v>1.07</v>
      </c>
      <c r="BP474" s="4">
        <f>[1]monsters!$K474</f>
        <v>1.4000000000000001</v>
      </c>
      <c r="BQ474">
        <f>[1]monsters!$D474</f>
        <v>3</v>
      </c>
      <c r="BR474">
        <f t="shared" si="1034"/>
        <v>0.1</v>
      </c>
      <c r="BS474">
        <f t="shared" si="1035"/>
        <v>109.25422070707071</v>
      </c>
      <c r="BT474">
        <f t="shared" si="1036"/>
        <v>10.925422070707071</v>
      </c>
      <c r="CH474" t="str">
        <f t="shared" si="1088"/>
        <v/>
      </c>
      <c r="CI474" s="26" t="b">
        <f t="shared" ref="CI474:CN474" si="1097">IF(DG474&lt;&gt;"",IF(ISERROR(MATCH(INT(CO474),$EE$4:$EE$879,0))=FALSE,TRUE),"")</f>
        <v>1</v>
      </c>
      <c r="CJ474" s="26" t="b">
        <f t="shared" si="1097"/>
        <v>1</v>
      </c>
      <c r="CK474" s="26" t="b">
        <f t="shared" si="1097"/>
        <v>1</v>
      </c>
      <c r="CL474" s="26" t="b">
        <f t="shared" si="1097"/>
        <v>1</v>
      </c>
      <c r="CM474" s="26" t="b">
        <f t="shared" si="1097"/>
        <v>1</v>
      </c>
      <c r="CN474" s="26" t="b">
        <f t="shared" si="1097"/>
        <v>1</v>
      </c>
      <c r="CO474" s="14" t="str">
        <f t="shared" ref="CO474:CT474" si="1098">IF(DG474&lt;&gt;"",REPLACE(REPLACE(INDEX($EE$4:$EE$801,MATCH(DG474,$EF$4:$EF$801,0)),6,1,CU474),1,1,DA474),"")</f>
        <v>5201071</v>
      </c>
      <c r="CP474" s="14" t="str">
        <f t="shared" si="1098"/>
        <v>5301072</v>
      </c>
      <c r="CQ474" s="14" t="str">
        <f t="shared" si="1098"/>
        <v>5300075</v>
      </c>
      <c r="CR474" s="14" t="str">
        <f t="shared" si="1098"/>
        <v>5501075</v>
      </c>
      <c r="CS474" s="14" t="str">
        <f t="shared" si="1098"/>
        <v>5500073</v>
      </c>
      <c r="CT474" s="14" t="str">
        <f t="shared" si="1098"/>
        <v>5502072</v>
      </c>
      <c r="CU474" s="2">
        <v>7</v>
      </c>
      <c r="CV474" s="2">
        <v>7</v>
      </c>
      <c r="CW474" s="2">
        <v>7</v>
      </c>
      <c r="CX474" s="2">
        <v>7</v>
      </c>
      <c r="CY474" s="2">
        <v>7</v>
      </c>
      <c r="CZ474" s="2">
        <v>7</v>
      </c>
      <c r="DA474" s="2">
        <v>5</v>
      </c>
      <c r="DB474" s="7">
        <v>5</v>
      </c>
      <c r="DC474">
        <v>5</v>
      </c>
      <c r="DD474" s="2">
        <v>5</v>
      </c>
      <c r="DE474" s="7">
        <v>5</v>
      </c>
      <c r="DF474">
        <v>5</v>
      </c>
      <c r="DG474" s="1" t="s">
        <v>3257</v>
      </c>
      <c r="DH474" s="1" t="s">
        <v>3264</v>
      </c>
      <c r="DI474" s="1" t="s">
        <v>3242</v>
      </c>
      <c r="DJ474" s="1" t="s">
        <v>3290</v>
      </c>
      <c r="DK474" s="1" t="s">
        <v>3272</v>
      </c>
      <c r="DL474" s="1" t="s">
        <v>3267</v>
      </c>
      <c r="DM474" t="s">
        <v>3131</v>
      </c>
      <c r="DN474" t="s">
        <v>3122</v>
      </c>
      <c r="DO474" t="s">
        <v>3159</v>
      </c>
      <c r="DP474" t="s">
        <v>3159</v>
      </c>
      <c r="DQ474" t="s">
        <v>3138</v>
      </c>
      <c r="DR474" t="s">
        <v>3122</v>
      </c>
      <c r="DS474" s="1" t="s">
        <v>3179</v>
      </c>
      <c r="DT474" s="1" t="s">
        <v>3184</v>
      </c>
      <c r="DU474" s="1" t="s">
        <v>3243</v>
      </c>
      <c r="DV474" s="1" t="s">
        <v>3197</v>
      </c>
      <c r="DW474" s="1" t="s">
        <v>3206</v>
      </c>
      <c r="DX474" s="1" t="s">
        <v>3198</v>
      </c>
      <c r="DY474">
        <f t="shared" si="1041"/>
        <v>1</v>
      </c>
      <c r="DZ474">
        <f t="shared" si="1042"/>
        <v>1</v>
      </c>
      <c r="EA474">
        <f t="shared" si="1043"/>
        <v>1</v>
      </c>
      <c r="EB474">
        <f t="shared" si="1044"/>
        <v>2</v>
      </c>
      <c r="EC474">
        <f t="shared" si="1045"/>
        <v>2</v>
      </c>
      <c r="ED474">
        <f t="shared" si="1046"/>
        <v>2</v>
      </c>
      <c r="EE474" s="14">
        <v>1304014</v>
      </c>
      <c r="EF474" s="14" t="s">
        <v>3332</v>
      </c>
      <c r="EG474" s="14">
        <v>1</v>
      </c>
      <c r="FA474" t="str">
        <f t="shared" si="1082"/>
        <v>水骑兵</v>
      </c>
      <c r="FB474" t="str">
        <f t="shared" si="1083"/>
        <v>火剑士</v>
      </c>
      <c r="FC474" t="str">
        <f t="shared" si="1084"/>
        <v>暗武士</v>
      </c>
      <c r="FD474" t="str">
        <f t="shared" si="1085"/>
        <v>暗猎人</v>
      </c>
      <c r="FE474" t="str">
        <f t="shared" si="1086"/>
        <v>木海盗</v>
      </c>
      <c r="FF474" t="str">
        <f t="shared" si="1087"/>
        <v>火火枪手</v>
      </c>
    </row>
    <row r="475" spans="15:162" ht="14.25" x14ac:dyDescent="0.15">
      <c r="O475" s="6">
        <v>10442</v>
      </c>
      <c r="P475" s="11">
        <v>1198430.1000000001</v>
      </c>
      <c r="Q475" s="16">
        <f t="shared" si="959"/>
        <v>1198430</v>
      </c>
      <c r="R475" s="4" t="str">
        <f t="shared" si="960"/>
        <v>5301071,5200072,5202071,5401073,5500071,5500073</v>
      </c>
      <c r="S475" s="4" t="str">
        <f t="shared" si="961"/>
        <v>7,7,7,7,7,7</v>
      </c>
      <c r="T475" s="4" t="str">
        <f t="shared" si="962"/>
        <v>464,459,459,459,459,459</v>
      </c>
      <c r="U475" s="2">
        <v>5301071</v>
      </c>
      <c r="V475" s="7">
        <v>5200072</v>
      </c>
      <c r="W475">
        <v>5202071</v>
      </c>
      <c r="X475" s="7">
        <v>5401073</v>
      </c>
      <c r="Y475">
        <v>5500071</v>
      </c>
      <c r="Z475" s="4">
        <v>5500073</v>
      </c>
      <c r="AA475" s="2">
        <v>7</v>
      </c>
      <c r="AB475" s="2">
        <v>7</v>
      </c>
      <c r="AC475" s="2">
        <v>7</v>
      </c>
      <c r="AD475" s="2">
        <v>7</v>
      </c>
      <c r="AE475" s="2">
        <v>7</v>
      </c>
      <c r="AF475" s="2">
        <v>7</v>
      </c>
      <c r="AG475" s="2">
        <f t="shared" si="1049"/>
        <v>464</v>
      </c>
      <c r="AH475" s="2">
        <f t="shared" si="943"/>
        <v>459</v>
      </c>
      <c r="AI475" s="2">
        <f t="shared" si="944"/>
        <v>459</v>
      </c>
      <c r="AJ475" s="2">
        <f t="shared" si="945"/>
        <v>459</v>
      </c>
      <c r="AK475" s="2">
        <f t="shared" si="946"/>
        <v>459</v>
      </c>
      <c r="AL475" s="2">
        <f t="shared" si="947"/>
        <v>459</v>
      </c>
      <c r="AM475" s="8">
        <f t="shared" si="948"/>
        <v>203733.1</v>
      </c>
      <c r="AN475" s="8">
        <f t="shared" si="1001"/>
        <v>198939.38</v>
      </c>
      <c r="AO475" s="8">
        <f t="shared" si="1001"/>
        <v>198939.38</v>
      </c>
      <c r="AP475" s="8">
        <f t="shared" si="1001"/>
        <v>198939.38</v>
      </c>
      <c r="AQ475" s="8">
        <f t="shared" si="1001"/>
        <v>198939.38</v>
      </c>
      <c r="AR475" s="8">
        <f t="shared" si="1001"/>
        <v>198939.38</v>
      </c>
      <c r="AS475" s="8">
        <f t="shared" si="1050"/>
        <v>-30</v>
      </c>
      <c r="AT475">
        <f t="shared" si="1051"/>
        <v>434</v>
      </c>
      <c r="BI475">
        <v>2203024</v>
      </c>
      <c r="BJ475" s="4">
        <f>[1]monsters!$N475</f>
        <v>62.4</v>
      </c>
      <c r="BK475" s="4">
        <f>[1]monsters!$O475</f>
        <v>6.24</v>
      </c>
      <c r="BL475" s="4">
        <f>[1]monsters!$P475</f>
        <v>1066.67</v>
      </c>
      <c r="BM475" s="4">
        <f>[1]monsters!$Q475</f>
        <v>106.67</v>
      </c>
      <c r="BN475" s="4">
        <f>[1]monsters!$R475</f>
        <v>12.48</v>
      </c>
      <c r="BO475" s="4">
        <f>[1]monsters!$S475</f>
        <v>1.25</v>
      </c>
      <c r="BP475" s="4">
        <f>[1]monsters!$K475</f>
        <v>1.3</v>
      </c>
      <c r="BQ475">
        <f>[1]monsters!$D475</f>
        <v>2</v>
      </c>
      <c r="BR475">
        <f t="shared" si="1034"/>
        <v>0.1</v>
      </c>
      <c r="BS475">
        <f t="shared" si="1035"/>
        <v>94.882814814814822</v>
      </c>
      <c r="BT475">
        <f t="shared" si="1036"/>
        <v>9.4882814814814829</v>
      </c>
      <c r="CH475" t="str">
        <f t="shared" si="1088"/>
        <v/>
      </c>
      <c r="CI475" s="26" t="b">
        <f t="shared" ref="CI475:CN475" si="1099">IF(DG475&lt;&gt;"",IF(ISERROR(MATCH(INT(CO475),$EE$4:$EE$879,0))=FALSE,TRUE),"")</f>
        <v>1</v>
      </c>
      <c r="CJ475" s="26" t="b">
        <f t="shared" si="1099"/>
        <v>1</v>
      </c>
      <c r="CK475" s="26" t="b">
        <f t="shared" si="1099"/>
        <v>1</v>
      </c>
      <c r="CL475" s="26" t="b">
        <f t="shared" si="1099"/>
        <v>1</v>
      </c>
      <c r="CM475" s="26" t="b">
        <f t="shared" si="1099"/>
        <v>1</v>
      </c>
      <c r="CN475" s="26" t="b">
        <f t="shared" si="1099"/>
        <v>1</v>
      </c>
      <c r="CO475" s="14" t="str">
        <f t="shared" ref="CO475:CT475" si="1100">IF(DG475&lt;&gt;"",REPLACE(REPLACE(INDEX($EE$4:$EE$801,MATCH(DG475,$EF$4:$EF$801,0)),6,1,CU475),1,1,DA475),"")</f>
        <v>5301071</v>
      </c>
      <c r="CP475" s="14" t="str">
        <f t="shared" si="1100"/>
        <v>5200072</v>
      </c>
      <c r="CQ475" s="14" t="str">
        <f t="shared" si="1100"/>
        <v>5202071</v>
      </c>
      <c r="CR475" s="14" t="str">
        <f t="shared" si="1100"/>
        <v>5401073</v>
      </c>
      <c r="CS475" s="14" t="str">
        <f t="shared" si="1100"/>
        <v>5500071</v>
      </c>
      <c r="CT475" s="14" t="str">
        <f t="shared" si="1100"/>
        <v>5500073</v>
      </c>
      <c r="CU475" s="2">
        <v>7</v>
      </c>
      <c r="CV475" s="2">
        <v>7</v>
      </c>
      <c r="CW475" s="2">
        <v>7</v>
      </c>
      <c r="CX475" s="2">
        <v>7</v>
      </c>
      <c r="CY475" s="2">
        <v>7</v>
      </c>
      <c r="CZ475" s="2">
        <v>7</v>
      </c>
      <c r="DA475" s="2">
        <v>5</v>
      </c>
      <c r="DB475" s="7">
        <v>5</v>
      </c>
      <c r="DC475">
        <v>5</v>
      </c>
      <c r="DD475" s="2">
        <v>5</v>
      </c>
      <c r="DE475" s="7">
        <v>5</v>
      </c>
      <c r="DF475">
        <v>5</v>
      </c>
      <c r="DG475" s="1" t="s">
        <v>3128</v>
      </c>
      <c r="DH475" s="1" t="s">
        <v>3262</v>
      </c>
      <c r="DI475" s="1" t="s">
        <v>3124</v>
      </c>
      <c r="DJ475" s="1" t="s">
        <v>3271</v>
      </c>
      <c r="DK475" s="1" t="s">
        <v>3260</v>
      </c>
      <c r="DL475" s="1" t="s">
        <v>3272</v>
      </c>
      <c r="DM475" t="s">
        <v>3131</v>
      </c>
      <c r="DN475" t="s">
        <v>3122</v>
      </c>
      <c r="DO475" t="s">
        <v>3131</v>
      </c>
      <c r="DP475" t="s">
        <v>3138</v>
      </c>
      <c r="DQ475" t="s">
        <v>3131</v>
      </c>
      <c r="DR475" t="s">
        <v>3138</v>
      </c>
      <c r="DS475" s="1" t="s">
        <v>3184</v>
      </c>
      <c r="DT475" s="1" t="s">
        <v>3163</v>
      </c>
      <c r="DU475" s="1" t="s">
        <v>3166</v>
      </c>
      <c r="DV475" s="1" t="s">
        <v>3203</v>
      </c>
      <c r="DW475" s="1" t="s">
        <v>3206</v>
      </c>
      <c r="DX475" s="1" t="s">
        <v>3206</v>
      </c>
      <c r="DY475">
        <f t="shared" si="1041"/>
        <v>1</v>
      </c>
      <c r="DZ475">
        <f t="shared" si="1042"/>
        <v>1</v>
      </c>
      <c r="EA475">
        <f t="shared" si="1043"/>
        <v>1</v>
      </c>
      <c r="EB475">
        <f t="shared" si="1044"/>
        <v>2</v>
      </c>
      <c r="EC475">
        <f t="shared" si="1045"/>
        <v>2</v>
      </c>
      <c r="ED475">
        <f t="shared" si="1046"/>
        <v>2</v>
      </c>
      <c r="EE475" s="14">
        <v>1203015</v>
      </c>
      <c r="EF475" s="14" t="s">
        <v>3333</v>
      </c>
      <c r="EG475" s="14">
        <v>1</v>
      </c>
      <c r="FA475" t="str">
        <f t="shared" si="1082"/>
        <v>水剑士</v>
      </c>
      <c r="FB475" t="str">
        <f t="shared" si="1083"/>
        <v>火刀客</v>
      </c>
      <c r="FC475" t="str">
        <f t="shared" si="1084"/>
        <v>水维京</v>
      </c>
      <c r="FD475" t="str">
        <f t="shared" si="1085"/>
        <v>木魔法师</v>
      </c>
      <c r="FE475" t="str">
        <f t="shared" si="1086"/>
        <v>水海盗</v>
      </c>
      <c r="FF475" t="str">
        <f t="shared" si="1087"/>
        <v>木海盗</v>
      </c>
    </row>
    <row r="476" spans="15:162" ht="14.25" x14ac:dyDescent="0.15">
      <c r="O476" s="6">
        <v>10443</v>
      </c>
      <c r="P476" s="11">
        <v>1198513.26</v>
      </c>
      <c r="Q476" s="16">
        <f t="shared" si="959"/>
        <v>1198513</v>
      </c>
      <c r="R476" s="4" t="str">
        <f t="shared" si="960"/>
        <v>5200071,5202072,5301072,5501075,5400075,5401073</v>
      </c>
      <c r="S476" s="4" t="str">
        <f t="shared" si="961"/>
        <v>7,7,7,7,7,7</v>
      </c>
      <c r="T476" s="4" t="str">
        <f t="shared" si="962"/>
        <v>464,459,459,459,459,459</v>
      </c>
      <c r="U476" s="2">
        <v>5200071</v>
      </c>
      <c r="V476" s="7">
        <v>5202072</v>
      </c>
      <c r="W476">
        <v>5301072</v>
      </c>
      <c r="X476" s="7">
        <v>5501075</v>
      </c>
      <c r="Y476">
        <v>5400075</v>
      </c>
      <c r="Z476" s="4">
        <v>5401073</v>
      </c>
      <c r="AA476" s="2">
        <v>7</v>
      </c>
      <c r="AB476" s="2">
        <v>7</v>
      </c>
      <c r="AC476" s="2">
        <v>7</v>
      </c>
      <c r="AD476" s="2">
        <v>7</v>
      </c>
      <c r="AE476" s="2">
        <v>7</v>
      </c>
      <c r="AF476" s="2">
        <v>7</v>
      </c>
      <c r="AG476" s="2">
        <f t="shared" si="1049"/>
        <v>464</v>
      </c>
      <c r="AH476" s="2">
        <f t="shared" ref="AH476:AH539" si="1101">IF(AN476&gt;0,FLOOR((POWER((AN476/IF(AND(AB476&gt;=2,AB476&lt;4),1.1,IF(AND(AB476&gt;=4,AB476&lt;6),1.2,IF(AB476&gt;=6,1.4,1)))/$AD$1),0.5)/INDEX($AU$4:$BF$4,MATCH(AB476,$AU$3:$BF$3,0))-1)*10,1),"")</f>
        <v>459</v>
      </c>
      <c r="AI476" s="2">
        <f t="shared" ref="AI476:AI539" si="1102">IF(AO476&gt;0,FLOOR((POWER((AO476/IF(AND(AC476&gt;=2,AC476&lt;4),1.1,IF(AND(AC476&gt;=4,AC476&lt;6),1.2,IF(AC476&gt;=6,1.4,1)))/$AD$1),0.5)/INDEX($AU$4:$BF$4,MATCH(AC476,$AU$3:$BF$3,0))-1)*10,1),"")</f>
        <v>459</v>
      </c>
      <c r="AJ476" s="2">
        <f t="shared" ref="AJ476:AJ539" si="1103">IF(AP476&gt;0,FLOOR((POWER((AP476/IF(AND(AD476&gt;=2,AD476&lt;4),1.1,IF(AND(AD476&gt;=4,AD476&lt;6),1.2,IF(AD476&gt;=6,1.4,1)))/$AD$1),0.5)/INDEX($AU$4:$BF$4,MATCH(AD476,$AU$3:$BF$3,0))-1)*10,1),"")</f>
        <v>459</v>
      </c>
      <c r="AK476" s="2">
        <f t="shared" ref="AK476:AK539" si="1104">IF(AQ476&gt;0,FLOOR((POWER((AQ476/IF(AND(AE476&gt;=2,AE476&lt;4),1.1,IF(AND(AE476&gt;=4,AE476&lt;6),1.2,IF(AE476&gt;=6,1.4,1)))/$AD$1),0.5)/INDEX($AU$4:$BF$4,MATCH(AE476,$AU$3:$BF$3,0))-1)*10,1),"")</f>
        <v>459</v>
      </c>
      <c r="AL476" s="2">
        <f t="shared" ref="AL476:AL539" si="1105">IF(AR476&gt;0,FLOOR((POWER((AR476/IF(AND(AF476&gt;=2,AF476&lt;4),1.1,IF(AND(AF476&gt;=4,AF476&lt;6),1.2,IF(AF476&gt;=6,1.4,1)))/$AD$1),0.5)/INDEX($AU$4:$BF$4,MATCH(AF476,$AU$3:$BF$3,0))-1)*10,1),"")</f>
        <v>459</v>
      </c>
      <c r="AM476" s="8">
        <f t="shared" ref="AM476:AM539" si="1106">$Q476*0.17</f>
        <v>203747.21000000002</v>
      </c>
      <c r="AN476" s="8">
        <f t="shared" si="1001"/>
        <v>198953.15800000002</v>
      </c>
      <c r="AO476" s="8">
        <f t="shared" si="1001"/>
        <v>198953.15800000002</v>
      </c>
      <c r="AP476" s="8">
        <f t="shared" si="1001"/>
        <v>198953.15800000002</v>
      </c>
      <c r="AQ476" s="8">
        <f t="shared" si="1001"/>
        <v>198953.15800000002</v>
      </c>
      <c r="AR476" s="8">
        <f t="shared" si="1001"/>
        <v>198953.15800000002</v>
      </c>
      <c r="AS476" s="8">
        <f t="shared" si="1050"/>
        <v>-30</v>
      </c>
      <c r="AT476">
        <f t="shared" si="1051"/>
        <v>434</v>
      </c>
      <c r="BI476">
        <v>2403024</v>
      </c>
      <c r="BJ476" s="4">
        <f>[1]monsters!$N476</f>
        <v>83.2</v>
      </c>
      <c r="BK476" s="4">
        <f>[1]monsters!$O476</f>
        <v>8.32</v>
      </c>
      <c r="BL476" s="4">
        <f>[1]monsters!$P476</f>
        <v>800</v>
      </c>
      <c r="BM476" s="4">
        <f>[1]monsters!$Q476</f>
        <v>80</v>
      </c>
      <c r="BN476" s="4">
        <f>[1]monsters!$R476</f>
        <v>8.32</v>
      </c>
      <c r="BO476" s="4">
        <f>[1]monsters!$S476</f>
        <v>0.83</v>
      </c>
      <c r="BP476" s="4">
        <f>[1]monsters!$K476</f>
        <v>1.3</v>
      </c>
      <c r="BQ476">
        <f>[1]monsters!$D476</f>
        <v>4</v>
      </c>
      <c r="BR476">
        <f t="shared" si="1034"/>
        <v>0.1</v>
      </c>
      <c r="BS476">
        <f t="shared" si="1035"/>
        <v>105.56002693602694</v>
      </c>
      <c r="BT476">
        <f t="shared" si="1036"/>
        <v>10.556002693602695</v>
      </c>
      <c r="CH476">
        <f t="shared" si="1088"/>
        <v>5</v>
      </c>
      <c r="CI476" s="26" t="b">
        <f t="shared" ref="CI476:CN476" si="1107">IF(DG476&lt;&gt;"",IF(ISERROR(MATCH(INT(CO476),$EE$4:$EE$879,0))=FALSE,TRUE),"")</f>
        <v>1</v>
      </c>
      <c r="CJ476" s="26" t="b">
        <f t="shared" si="1107"/>
        <v>1</v>
      </c>
      <c r="CK476" s="26" t="b">
        <f t="shared" si="1107"/>
        <v>1</v>
      </c>
      <c r="CL476" s="26" t="b">
        <f t="shared" si="1107"/>
        <v>1</v>
      </c>
      <c r="CM476" s="26" t="b">
        <f t="shared" si="1107"/>
        <v>1</v>
      </c>
      <c r="CN476" s="26" t="b">
        <f t="shared" si="1107"/>
        <v>1</v>
      </c>
      <c r="CO476" s="14" t="str">
        <f t="shared" ref="CO476:CT476" si="1108">IF(DG476&lt;&gt;"",REPLACE(REPLACE(INDEX($EE$4:$EE$801,MATCH(DG476,$EF$4:$EF$801,0)),6,1,CU476),1,1,DA476),"")</f>
        <v>5200071</v>
      </c>
      <c r="CP476" s="14" t="str">
        <f t="shared" si="1108"/>
        <v>5202072</v>
      </c>
      <c r="CQ476" s="14" t="str">
        <f t="shared" si="1108"/>
        <v>5301072</v>
      </c>
      <c r="CR476" s="14" t="str">
        <f t="shared" si="1108"/>
        <v>5501075</v>
      </c>
      <c r="CS476" s="14" t="str">
        <f t="shared" si="1108"/>
        <v>5400075</v>
      </c>
      <c r="CT476" s="14" t="str">
        <f t="shared" si="1108"/>
        <v>5401073</v>
      </c>
      <c r="CU476" s="2">
        <v>7</v>
      </c>
      <c r="CV476" s="2">
        <v>7</v>
      </c>
      <c r="CW476" s="2">
        <v>7</v>
      </c>
      <c r="CX476" s="2">
        <v>7</v>
      </c>
      <c r="CY476" s="2">
        <v>7</v>
      </c>
      <c r="CZ476" s="2">
        <v>7</v>
      </c>
      <c r="DA476" s="2">
        <v>5</v>
      </c>
      <c r="DB476" s="7">
        <v>5</v>
      </c>
      <c r="DC476">
        <v>5</v>
      </c>
      <c r="DD476" s="2">
        <v>5</v>
      </c>
      <c r="DE476" s="7">
        <v>5</v>
      </c>
      <c r="DF476">
        <v>5</v>
      </c>
      <c r="DG476" s="1" t="s">
        <v>3256</v>
      </c>
      <c r="DH476" s="1" t="s">
        <v>3263</v>
      </c>
      <c r="DI476" s="1" t="s">
        <v>3264</v>
      </c>
      <c r="DJ476" s="1" t="s">
        <v>3290</v>
      </c>
      <c r="DK476" s="1" t="s">
        <v>3289</v>
      </c>
      <c r="DL476" s="1" t="s">
        <v>3271</v>
      </c>
      <c r="DM476" t="s">
        <v>3131</v>
      </c>
      <c r="DN476" t="s">
        <v>3122</v>
      </c>
      <c r="DO476" t="s">
        <v>3122</v>
      </c>
      <c r="DP476" t="s">
        <v>3159</v>
      </c>
      <c r="DQ476" t="s">
        <v>3159</v>
      </c>
      <c r="DR476" t="s">
        <v>3138</v>
      </c>
      <c r="DS476" s="1" t="s">
        <v>3163</v>
      </c>
      <c r="DT476" s="1" t="s">
        <v>3166</v>
      </c>
      <c r="DU476" s="1" t="s">
        <v>3184</v>
      </c>
      <c r="DV476" s="1" t="s">
        <v>3197</v>
      </c>
      <c r="DW476" s="1" t="s">
        <v>3234</v>
      </c>
      <c r="DX476" s="1" t="s">
        <v>3203</v>
      </c>
      <c r="DY476">
        <f t="shared" si="1041"/>
        <v>1</v>
      </c>
      <c r="DZ476">
        <f t="shared" si="1042"/>
        <v>1</v>
      </c>
      <c r="EA476">
        <f t="shared" si="1043"/>
        <v>1</v>
      </c>
      <c r="EB476">
        <f t="shared" si="1044"/>
        <v>2</v>
      </c>
      <c r="EC476">
        <f t="shared" si="1045"/>
        <v>2</v>
      </c>
      <c r="ED476">
        <f t="shared" si="1046"/>
        <v>2</v>
      </c>
      <c r="EE476" s="14">
        <v>1403015</v>
      </c>
      <c r="EF476" s="14" t="s">
        <v>3334</v>
      </c>
      <c r="EG476" s="14">
        <v>2</v>
      </c>
      <c r="FA476" t="str">
        <f t="shared" si="1082"/>
        <v>水刀客</v>
      </c>
      <c r="FB476" t="str">
        <f t="shared" si="1083"/>
        <v>火维京</v>
      </c>
      <c r="FC476" t="str">
        <f t="shared" si="1084"/>
        <v>火剑士</v>
      </c>
      <c r="FD476" t="str">
        <f t="shared" si="1085"/>
        <v>暗猎人</v>
      </c>
      <c r="FE476" t="str">
        <f t="shared" si="1086"/>
        <v>暗巫师</v>
      </c>
      <c r="FF476" t="str">
        <f t="shared" si="1087"/>
        <v>木魔法师</v>
      </c>
    </row>
    <row r="477" spans="15:162" ht="14.25" x14ac:dyDescent="0.15">
      <c r="O477" s="6">
        <v>10444</v>
      </c>
      <c r="P477" s="11">
        <v>1198596.42</v>
      </c>
      <c r="Q477" s="16">
        <f t="shared" si="959"/>
        <v>1198596</v>
      </c>
      <c r="R477" s="4" t="str">
        <f t="shared" si="960"/>
        <v>5301072,5302075,5201071,5501074,5502073,5400075</v>
      </c>
      <c r="S477" s="4" t="str">
        <f t="shared" si="961"/>
        <v>7,7,7,7,7,7</v>
      </c>
      <c r="T477" s="4" t="str">
        <f t="shared" si="962"/>
        <v>464,459,459,459,459,459</v>
      </c>
      <c r="U477" s="2">
        <v>5301072</v>
      </c>
      <c r="V477" s="7">
        <v>5302075</v>
      </c>
      <c r="W477">
        <v>5201071</v>
      </c>
      <c r="X477" s="7">
        <v>5501074</v>
      </c>
      <c r="Y477">
        <v>5502073</v>
      </c>
      <c r="Z477" s="4">
        <v>5400075</v>
      </c>
      <c r="AA477" s="2">
        <v>7</v>
      </c>
      <c r="AB477" s="2">
        <v>7</v>
      </c>
      <c r="AC477" s="2">
        <v>7</v>
      </c>
      <c r="AD477" s="2">
        <v>7</v>
      </c>
      <c r="AE477" s="2">
        <v>7</v>
      </c>
      <c r="AF477" s="2">
        <v>7</v>
      </c>
      <c r="AG477" s="2">
        <f t="shared" si="1049"/>
        <v>464</v>
      </c>
      <c r="AH477" s="2">
        <f t="shared" si="1101"/>
        <v>459</v>
      </c>
      <c r="AI477" s="2">
        <f t="shared" si="1102"/>
        <v>459</v>
      </c>
      <c r="AJ477" s="2">
        <f t="shared" si="1103"/>
        <v>459</v>
      </c>
      <c r="AK477" s="2">
        <f t="shared" si="1104"/>
        <v>459</v>
      </c>
      <c r="AL477" s="2">
        <f t="shared" si="1105"/>
        <v>459</v>
      </c>
      <c r="AM477" s="8">
        <f t="shared" si="1106"/>
        <v>203761.32</v>
      </c>
      <c r="AN477" s="8">
        <f t="shared" si="1001"/>
        <v>198966.93600000002</v>
      </c>
      <c r="AO477" s="8">
        <f t="shared" si="1001"/>
        <v>198966.93600000002</v>
      </c>
      <c r="AP477" s="8">
        <f t="shared" si="1001"/>
        <v>198966.93600000002</v>
      </c>
      <c r="AQ477" s="8">
        <f t="shared" si="1001"/>
        <v>198966.93600000002</v>
      </c>
      <c r="AR477" s="8">
        <f t="shared" si="1001"/>
        <v>198966.93600000002</v>
      </c>
      <c r="AS477" s="8">
        <f t="shared" si="1050"/>
        <v>-30</v>
      </c>
      <c r="AT477">
        <f t="shared" si="1051"/>
        <v>434</v>
      </c>
      <c r="BI477">
        <v>2204024</v>
      </c>
      <c r="BJ477" s="4">
        <f>[1]monsters!$N477</f>
        <v>86.4</v>
      </c>
      <c r="BK477" s="4">
        <f>[1]monsters!$O477</f>
        <v>8.64</v>
      </c>
      <c r="BL477" s="4">
        <f>[1]monsters!$P477</f>
        <v>1066.67</v>
      </c>
      <c r="BM477" s="4">
        <f>[1]monsters!$Q477</f>
        <v>106.67</v>
      </c>
      <c r="BN477" s="4">
        <f>[1]monsters!$R477</f>
        <v>17.28</v>
      </c>
      <c r="BO477" s="4">
        <f>[1]monsters!$S477</f>
        <v>1.73</v>
      </c>
      <c r="BP477" s="4">
        <f>[1]monsters!$K477</f>
        <v>1.8</v>
      </c>
      <c r="BQ477">
        <f>[1]monsters!$D477</f>
        <v>2</v>
      </c>
      <c r="BR477">
        <f t="shared" si="1034"/>
        <v>0.1</v>
      </c>
      <c r="BS477">
        <f t="shared" si="1035"/>
        <v>117.56281481481483</v>
      </c>
      <c r="BT477">
        <f t="shared" si="1036"/>
        <v>11.756281481481484</v>
      </c>
      <c r="CH477" t="str">
        <f t="shared" si="1088"/>
        <v/>
      </c>
      <c r="CI477" s="26" t="b">
        <f t="shared" ref="CI477:CN477" si="1109">IF(DG477&lt;&gt;"",IF(ISERROR(MATCH(INT(CO477),$EE$4:$EE$879,0))=FALSE,TRUE),"")</f>
        <v>1</v>
      </c>
      <c r="CJ477" s="26" t="b">
        <f t="shared" si="1109"/>
        <v>1</v>
      </c>
      <c r="CK477" s="26" t="b">
        <f t="shared" si="1109"/>
        <v>1</v>
      </c>
      <c r="CL477" s="26" t="b">
        <f t="shared" si="1109"/>
        <v>1</v>
      </c>
      <c r="CM477" s="26" t="b">
        <f t="shared" si="1109"/>
        <v>1</v>
      </c>
      <c r="CN477" s="26" t="b">
        <f t="shared" si="1109"/>
        <v>1</v>
      </c>
      <c r="CO477" s="14" t="str">
        <f t="shared" ref="CO477:CT477" si="1110">IF(DG477&lt;&gt;"",REPLACE(REPLACE(INDEX($EE$4:$EE$801,MATCH(DG477,$EF$4:$EF$801,0)),6,1,CU477),1,1,DA477),"")</f>
        <v>5301072</v>
      </c>
      <c r="CP477" s="14" t="str">
        <f t="shared" si="1110"/>
        <v>5302075</v>
      </c>
      <c r="CQ477" s="14" t="str">
        <f t="shared" si="1110"/>
        <v>5201071</v>
      </c>
      <c r="CR477" s="14" t="str">
        <f t="shared" si="1110"/>
        <v>5501074</v>
      </c>
      <c r="CS477" s="14" t="str">
        <f t="shared" si="1110"/>
        <v>5502073</v>
      </c>
      <c r="CT477" s="14" t="str">
        <f t="shared" si="1110"/>
        <v>5400075</v>
      </c>
      <c r="CU477" s="2">
        <v>7</v>
      </c>
      <c r="CV477" s="2">
        <v>7</v>
      </c>
      <c r="CW477" s="2">
        <v>7</v>
      </c>
      <c r="CX477" s="2">
        <v>7</v>
      </c>
      <c r="CY477" s="2">
        <v>7</v>
      </c>
      <c r="CZ477" s="2">
        <v>7</v>
      </c>
      <c r="DA477" s="2">
        <v>5</v>
      </c>
      <c r="DB477" s="7">
        <v>5</v>
      </c>
      <c r="DC477">
        <v>5</v>
      </c>
      <c r="DD477" s="2">
        <v>5</v>
      </c>
      <c r="DE477" s="7">
        <v>5</v>
      </c>
      <c r="DF477">
        <v>5</v>
      </c>
      <c r="DG477" s="1" t="s">
        <v>3264</v>
      </c>
      <c r="DH477" s="1" t="s">
        <v>3286</v>
      </c>
      <c r="DI477" s="1" t="s">
        <v>3257</v>
      </c>
      <c r="DJ477" s="1" t="s">
        <v>3252</v>
      </c>
      <c r="DK477" s="1" t="s">
        <v>3273</v>
      </c>
      <c r="DL477" s="1" t="s">
        <v>3289</v>
      </c>
      <c r="DM477" t="s">
        <v>3122</v>
      </c>
      <c r="DN477" t="s">
        <v>3159</v>
      </c>
      <c r="DO477" t="s">
        <v>3131</v>
      </c>
      <c r="DP477" t="s">
        <v>3253</v>
      </c>
      <c r="DQ477" t="s">
        <v>3138</v>
      </c>
      <c r="DR477" t="s">
        <v>3159</v>
      </c>
      <c r="DS477" s="1" t="s">
        <v>3184</v>
      </c>
      <c r="DT477" s="1" t="s">
        <v>3146</v>
      </c>
      <c r="DU477" s="1" t="s">
        <v>3179</v>
      </c>
      <c r="DV477" s="1" t="s">
        <v>3197</v>
      </c>
      <c r="DW477" s="1" t="s">
        <v>3198</v>
      </c>
      <c r="DX477" s="1" t="s">
        <v>3234</v>
      </c>
      <c r="DY477">
        <f t="shared" si="1041"/>
        <v>1</v>
      </c>
      <c r="DZ477">
        <f t="shared" si="1042"/>
        <v>1</v>
      </c>
      <c r="EA477">
        <f t="shared" si="1043"/>
        <v>1</v>
      </c>
      <c r="EB477">
        <f t="shared" si="1044"/>
        <v>2</v>
      </c>
      <c r="EC477">
        <f t="shared" si="1045"/>
        <v>2</v>
      </c>
      <c r="ED477">
        <f t="shared" si="1046"/>
        <v>2</v>
      </c>
      <c r="EE477" s="14">
        <v>1205015</v>
      </c>
      <c r="EF477" s="14" t="s">
        <v>3335</v>
      </c>
      <c r="EG477" s="14">
        <v>1</v>
      </c>
      <c r="FA477" t="str">
        <f t="shared" si="1082"/>
        <v>火剑士</v>
      </c>
      <c r="FB477" t="str">
        <f t="shared" si="1083"/>
        <v>暗盗贼</v>
      </c>
      <c r="FC477" t="str">
        <f t="shared" si="1084"/>
        <v>水骑兵</v>
      </c>
      <c r="FD477" t="str">
        <f t="shared" si="1085"/>
        <v>光猎人</v>
      </c>
      <c r="FE477" t="str">
        <f t="shared" si="1086"/>
        <v>木火枪手</v>
      </c>
      <c r="FF477" t="str">
        <f t="shared" si="1087"/>
        <v>暗巫师</v>
      </c>
    </row>
    <row r="478" spans="15:162" ht="14.25" x14ac:dyDescent="0.15">
      <c r="O478" s="6">
        <v>10445</v>
      </c>
      <c r="P478" s="11">
        <v>1214466.75</v>
      </c>
      <c r="Q478" s="16">
        <f t="shared" si="959"/>
        <v>1214466</v>
      </c>
      <c r="R478" s="4" t="str">
        <f t="shared" si="960"/>
        <v>5500071,5202071,5202071,5200071,5601071,5601071</v>
      </c>
      <c r="S478" s="4" t="str">
        <f t="shared" si="961"/>
        <v>7,7,7,7,7,7</v>
      </c>
      <c r="T478" s="4" t="str">
        <f t="shared" si="962"/>
        <v>468,462,462,462,462,462</v>
      </c>
      <c r="U478" s="2">
        <v>5500071</v>
      </c>
      <c r="V478" s="7">
        <v>5202071</v>
      </c>
      <c r="W478">
        <v>5202071</v>
      </c>
      <c r="X478" s="7">
        <v>5200071</v>
      </c>
      <c r="Y478">
        <v>5601071</v>
      </c>
      <c r="Z478" s="4">
        <v>5601071</v>
      </c>
      <c r="AA478" s="2">
        <v>7</v>
      </c>
      <c r="AB478" s="2">
        <v>7</v>
      </c>
      <c r="AC478" s="2">
        <v>7</v>
      </c>
      <c r="AD478" s="2">
        <v>7</v>
      </c>
      <c r="AE478" s="2">
        <v>7</v>
      </c>
      <c r="AF478" s="2">
        <v>7</v>
      </c>
      <c r="AG478" s="2">
        <f t="shared" si="1049"/>
        <v>468</v>
      </c>
      <c r="AH478" s="2">
        <f t="shared" si="1101"/>
        <v>462</v>
      </c>
      <c r="AI478" s="2">
        <f t="shared" si="1102"/>
        <v>462</v>
      </c>
      <c r="AJ478" s="2">
        <f t="shared" si="1103"/>
        <v>462</v>
      </c>
      <c r="AK478" s="2">
        <f t="shared" si="1104"/>
        <v>462</v>
      </c>
      <c r="AL478" s="2">
        <f t="shared" si="1105"/>
        <v>462</v>
      </c>
      <c r="AM478" s="8">
        <f t="shared" si="1106"/>
        <v>206459.22</v>
      </c>
      <c r="AN478" s="8">
        <f t="shared" si="1001"/>
        <v>201601.356</v>
      </c>
      <c r="AO478" s="8">
        <f t="shared" si="1001"/>
        <v>201601.356</v>
      </c>
      <c r="AP478" s="8">
        <f t="shared" si="1001"/>
        <v>201601.356</v>
      </c>
      <c r="AQ478" s="8">
        <f t="shared" si="1001"/>
        <v>201601.356</v>
      </c>
      <c r="AR478" s="8">
        <f t="shared" si="1001"/>
        <v>201601.356</v>
      </c>
      <c r="AS478" s="8">
        <f t="shared" si="1050"/>
        <v>-31</v>
      </c>
      <c r="AT478">
        <f t="shared" si="1051"/>
        <v>437</v>
      </c>
      <c r="BI478">
        <v>2404024</v>
      </c>
      <c r="BJ478" s="4">
        <f>[1]monsters!$N478</f>
        <v>100</v>
      </c>
      <c r="BK478" s="4">
        <f>[1]monsters!$O478</f>
        <v>10</v>
      </c>
      <c r="BL478" s="4">
        <f>[1]monsters!$P478</f>
        <v>768</v>
      </c>
      <c r="BM478" s="4">
        <f>[1]monsters!$Q478</f>
        <v>76.8</v>
      </c>
      <c r="BN478" s="4">
        <f>[1]monsters!$R478</f>
        <v>10</v>
      </c>
      <c r="BO478" s="4">
        <f>[1]monsters!$S478</f>
        <v>1</v>
      </c>
      <c r="BP478" s="4">
        <f>[1]monsters!$K478</f>
        <v>1.5</v>
      </c>
      <c r="BQ478">
        <f>[1]monsters!$D478</f>
        <v>4</v>
      </c>
      <c r="BR478">
        <f t="shared" si="1034"/>
        <v>0.1</v>
      </c>
      <c r="BS478">
        <f t="shared" si="1035"/>
        <v>120.35858585858585</v>
      </c>
      <c r="BT478">
        <f t="shared" si="1036"/>
        <v>12.035858585858586</v>
      </c>
      <c r="CH478" t="str">
        <f t="shared" si="1088"/>
        <v/>
      </c>
      <c r="CI478" s="26" t="b">
        <f t="shared" ref="CI478:CN478" si="1111">IF(DG478&lt;&gt;"",IF(ISERROR(MATCH(INT(CO478),$EE$4:$EE$879,0))=FALSE,TRUE),"")</f>
        <v>1</v>
      </c>
      <c r="CJ478" s="26" t="b">
        <f t="shared" si="1111"/>
        <v>1</v>
      </c>
      <c r="CK478" s="26" t="b">
        <f t="shared" si="1111"/>
        <v>1</v>
      </c>
      <c r="CL478" s="26" t="b">
        <f t="shared" si="1111"/>
        <v>1</v>
      </c>
      <c r="CM478" s="26" t="b">
        <f t="shared" si="1111"/>
        <v>1</v>
      </c>
      <c r="CN478" s="26" t="b">
        <f t="shared" si="1111"/>
        <v>1</v>
      </c>
      <c r="CO478" s="14" t="str">
        <f t="shared" ref="CO478:CT478" si="1112">IF(DG478&lt;&gt;"",REPLACE(REPLACE(INDEX($EE$4:$EE$801,MATCH(DG478,$EF$4:$EF$801,0)),6,1,CU478),1,1,DA478),"")</f>
        <v>5500071</v>
      </c>
      <c r="CP478" s="14" t="str">
        <f t="shared" si="1112"/>
        <v>5202071</v>
      </c>
      <c r="CQ478" s="14" t="str">
        <f t="shared" si="1112"/>
        <v>5202071</v>
      </c>
      <c r="CR478" s="14" t="str">
        <f t="shared" si="1112"/>
        <v>5200071</v>
      </c>
      <c r="CS478" s="14" t="str">
        <f t="shared" si="1112"/>
        <v>5601071</v>
      </c>
      <c r="CT478" s="14" t="str">
        <f t="shared" si="1112"/>
        <v>5601071</v>
      </c>
      <c r="CU478" s="2">
        <v>7</v>
      </c>
      <c r="CV478" s="2">
        <v>7</v>
      </c>
      <c r="CW478" s="2">
        <v>7</v>
      </c>
      <c r="CX478" s="2">
        <v>7</v>
      </c>
      <c r="CY478" s="2">
        <v>7</v>
      </c>
      <c r="CZ478" s="2">
        <v>7</v>
      </c>
      <c r="DA478" s="2">
        <v>5</v>
      </c>
      <c r="DB478" s="7">
        <v>5</v>
      </c>
      <c r="DC478">
        <v>5</v>
      </c>
      <c r="DD478" s="2">
        <v>5</v>
      </c>
      <c r="DE478" s="7">
        <v>5</v>
      </c>
      <c r="DF478">
        <v>5</v>
      </c>
      <c r="DG478" s="1" t="s">
        <v>3260</v>
      </c>
      <c r="DH478" s="1" t="s">
        <v>3124</v>
      </c>
      <c r="DI478" s="1" t="s">
        <v>3124</v>
      </c>
      <c r="DJ478" s="1" t="s">
        <v>3256</v>
      </c>
      <c r="DK478" s="1" t="s">
        <v>3261</v>
      </c>
      <c r="DL478" s="1" t="s">
        <v>3261</v>
      </c>
      <c r="DM478" t="s">
        <v>3131</v>
      </c>
      <c r="DN478" t="s">
        <v>3131</v>
      </c>
      <c r="DO478" t="s">
        <v>3131</v>
      </c>
      <c r="DP478" t="s">
        <v>3131</v>
      </c>
      <c r="DQ478" t="s">
        <v>3131</v>
      </c>
      <c r="DR478" t="s">
        <v>3131</v>
      </c>
      <c r="DS478" s="1" t="s">
        <v>3206</v>
      </c>
      <c r="DT478" s="1" t="s">
        <v>3166</v>
      </c>
      <c r="DU478" s="1" t="s">
        <v>3166</v>
      </c>
      <c r="DV478" s="1" t="s">
        <v>3163</v>
      </c>
      <c r="DW478" s="1" t="s">
        <v>3223</v>
      </c>
      <c r="DX478" s="1" t="s">
        <v>3223</v>
      </c>
      <c r="DY478">
        <f t="shared" si="1041"/>
        <v>2</v>
      </c>
      <c r="DZ478">
        <f t="shared" si="1042"/>
        <v>1</v>
      </c>
      <c r="EA478">
        <f t="shared" si="1043"/>
        <v>1</v>
      </c>
      <c r="EB478">
        <f t="shared" si="1044"/>
        <v>1</v>
      </c>
      <c r="EC478">
        <f t="shared" si="1045"/>
        <v>2</v>
      </c>
      <c r="ED478">
        <f t="shared" si="1046"/>
        <v>2</v>
      </c>
      <c r="EE478" s="14">
        <v>1405015</v>
      </c>
      <c r="EF478" s="14" t="s">
        <v>3336</v>
      </c>
      <c r="EG478" s="14">
        <v>2</v>
      </c>
      <c r="FA478" t="str">
        <f t="shared" si="1082"/>
        <v>水海盗</v>
      </c>
      <c r="FB478" t="str">
        <f t="shared" si="1083"/>
        <v>水维京</v>
      </c>
      <c r="FC478" t="str">
        <f t="shared" si="1084"/>
        <v>水维京</v>
      </c>
      <c r="FD478" t="str">
        <f t="shared" si="1085"/>
        <v>水刀客</v>
      </c>
      <c r="FE478" t="str">
        <f t="shared" si="1086"/>
        <v>水修女</v>
      </c>
      <c r="FF478" t="str">
        <f t="shared" si="1087"/>
        <v>水修女</v>
      </c>
    </row>
    <row r="479" spans="15:162" ht="14.25" x14ac:dyDescent="0.15">
      <c r="O479" s="6">
        <v>10446</v>
      </c>
      <c r="P479" s="11">
        <v>1214549.9099999999</v>
      </c>
      <c r="Q479" s="16">
        <f t="shared" si="959"/>
        <v>1214549</v>
      </c>
      <c r="R479" s="4" t="str">
        <f t="shared" si="960"/>
        <v>5200072,5200072,5301073,5501074,5501075,5502071</v>
      </c>
      <c r="S479" s="4" t="str">
        <f t="shared" si="961"/>
        <v>7,7,7,7,7,7</v>
      </c>
      <c r="T479" s="4" t="str">
        <f t="shared" si="962"/>
        <v>468,462,462,462,462,462</v>
      </c>
      <c r="U479" s="2">
        <v>5200072</v>
      </c>
      <c r="V479" s="7">
        <v>5200072</v>
      </c>
      <c r="W479">
        <v>5301073</v>
      </c>
      <c r="X479" s="7">
        <v>5501074</v>
      </c>
      <c r="Y479">
        <v>5501075</v>
      </c>
      <c r="Z479" s="4">
        <v>5502071</v>
      </c>
      <c r="AA479" s="2">
        <v>7</v>
      </c>
      <c r="AB479" s="2">
        <v>7</v>
      </c>
      <c r="AC479" s="2">
        <v>7</v>
      </c>
      <c r="AD479" s="2">
        <v>7</v>
      </c>
      <c r="AE479" s="2">
        <v>7</v>
      </c>
      <c r="AF479" s="2">
        <v>7</v>
      </c>
      <c r="AG479" s="2">
        <f t="shared" si="1049"/>
        <v>468</v>
      </c>
      <c r="AH479" s="2">
        <f t="shared" si="1101"/>
        <v>462</v>
      </c>
      <c r="AI479" s="2">
        <f t="shared" si="1102"/>
        <v>462</v>
      </c>
      <c r="AJ479" s="2">
        <f t="shared" si="1103"/>
        <v>462</v>
      </c>
      <c r="AK479" s="2">
        <f t="shared" si="1104"/>
        <v>462</v>
      </c>
      <c r="AL479" s="2">
        <f t="shared" si="1105"/>
        <v>462</v>
      </c>
      <c r="AM479" s="8">
        <f t="shared" si="1106"/>
        <v>206473.33000000002</v>
      </c>
      <c r="AN479" s="8">
        <f t="shared" si="1001"/>
        <v>201615.13400000002</v>
      </c>
      <c r="AO479" s="8">
        <f t="shared" si="1001"/>
        <v>201615.13400000002</v>
      </c>
      <c r="AP479" s="8">
        <f t="shared" si="1001"/>
        <v>201615.13400000002</v>
      </c>
      <c r="AQ479" s="8">
        <f t="shared" si="1001"/>
        <v>201615.13400000002</v>
      </c>
      <c r="AR479" s="8">
        <f t="shared" si="1001"/>
        <v>201615.13400000002</v>
      </c>
      <c r="AS479" s="8">
        <f t="shared" si="1050"/>
        <v>-31</v>
      </c>
      <c r="AT479">
        <f t="shared" si="1051"/>
        <v>437</v>
      </c>
      <c r="BI479">
        <v>2303024</v>
      </c>
      <c r="BJ479" s="4">
        <f>[1]monsters!$N479</f>
        <v>76.27</v>
      </c>
      <c r="BK479" s="4">
        <f>[1]monsters!$O479</f>
        <v>7.63</v>
      </c>
      <c r="BL479" s="4">
        <f>[1]monsters!$P479</f>
        <v>872.73</v>
      </c>
      <c r="BM479" s="4">
        <f>[1]monsters!$Q479</f>
        <v>87.27</v>
      </c>
      <c r="BN479" s="4">
        <f>[1]monsters!$R479</f>
        <v>9.5299999999999994</v>
      </c>
      <c r="BO479" s="4">
        <f>[1]monsters!$S479</f>
        <v>0.95</v>
      </c>
      <c r="BP479" s="4">
        <f>[1]monsters!$K479</f>
        <v>1.3</v>
      </c>
      <c r="BQ479">
        <f>[1]monsters!$D479</f>
        <v>3</v>
      </c>
      <c r="BR479">
        <f t="shared" si="1034"/>
        <v>0.1</v>
      </c>
      <c r="BS479">
        <f t="shared" si="1035"/>
        <v>101.45999848484848</v>
      </c>
      <c r="BT479">
        <f t="shared" si="1036"/>
        <v>10.145999848484848</v>
      </c>
      <c r="CH479" t="str">
        <f t="shared" si="1088"/>
        <v/>
      </c>
      <c r="CI479" s="26" t="b">
        <f t="shared" ref="CI479:CN479" si="1113">IF(DG479&lt;&gt;"",IF(ISERROR(MATCH(INT(CO479),$EE$4:$EE$879,0))=FALSE,TRUE),"")</f>
        <v>1</v>
      </c>
      <c r="CJ479" s="26" t="b">
        <f t="shared" si="1113"/>
        <v>1</v>
      </c>
      <c r="CK479" s="26" t="b">
        <f t="shared" si="1113"/>
        <v>1</v>
      </c>
      <c r="CL479" s="26" t="b">
        <f t="shared" si="1113"/>
        <v>1</v>
      </c>
      <c r="CM479" s="26" t="b">
        <f t="shared" si="1113"/>
        <v>1</v>
      </c>
      <c r="CN479" s="26" t="b">
        <f t="shared" si="1113"/>
        <v>1</v>
      </c>
      <c r="CO479" s="14" t="str">
        <f t="shared" ref="CO479:CT479" si="1114">IF(DG479&lt;&gt;"",REPLACE(REPLACE(INDEX($EE$4:$EE$801,MATCH(DG479,$EF$4:$EF$801,0)),6,1,CU479),1,1,DA479),"")</f>
        <v>5200072</v>
      </c>
      <c r="CP479" s="14" t="str">
        <f t="shared" si="1114"/>
        <v>5200072</v>
      </c>
      <c r="CQ479" s="14" t="str">
        <f t="shared" si="1114"/>
        <v>5301073</v>
      </c>
      <c r="CR479" s="14" t="str">
        <f t="shared" si="1114"/>
        <v>5501074</v>
      </c>
      <c r="CS479" s="14" t="str">
        <f t="shared" si="1114"/>
        <v>5501075</v>
      </c>
      <c r="CT479" s="14" t="str">
        <f t="shared" si="1114"/>
        <v>5502071</v>
      </c>
      <c r="CU479" s="2">
        <v>7</v>
      </c>
      <c r="CV479" s="2">
        <v>7</v>
      </c>
      <c r="CW479" s="2">
        <v>7</v>
      </c>
      <c r="CX479" s="2">
        <v>7</v>
      </c>
      <c r="CY479" s="2">
        <v>7</v>
      </c>
      <c r="CZ479" s="2">
        <v>7</v>
      </c>
      <c r="DA479" s="2">
        <v>5</v>
      </c>
      <c r="DB479" s="7">
        <v>5</v>
      </c>
      <c r="DC479">
        <v>5</v>
      </c>
      <c r="DD479" s="2">
        <v>5</v>
      </c>
      <c r="DE479" s="7">
        <v>5</v>
      </c>
      <c r="DF479">
        <v>5</v>
      </c>
      <c r="DG479" s="1" t="s">
        <v>3262</v>
      </c>
      <c r="DH479" s="1" t="s">
        <v>3262</v>
      </c>
      <c r="DI479" s="1" t="s">
        <v>3270</v>
      </c>
      <c r="DJ479" s="1" t="s">
        <v>3252</v>
      </c>
      <c r="DK479" s="1" t="s">
        <v>3290</v>
      </c>
      <c r="DL479" s="1" t="s">
        <v>3133</v>
      </c>
      <c r="DM479" t="s">
        <v>3122</v>
      </c>
      <c r="DN479" t="s">
        <v>3122</v>
      </c>
      <c r="DO479" t="s">
        <v>3138</v>
      </c>
      <c r="DP479" t="s">
        <v>3253</v>
      </c>
      <c r="DQ479" t="s">
        <v>3159</v>
      </c>
      <c r="DR479" t="s">
        <v>3131</v>
      </c>
      <c r="DS479" s="1" t="s">
        <v>3163</v>
      </c>
      <c r="DT479" s="1" t="s">
        <v>3163</v>
      </c>
      <c r="DU479" s="1" t="s">
        <v>3184</v>
      </c>
      <c r="DV479" s="1" t="s">
        <v>3197</v>
      </c>
      <c r="DW479" s="1" t="s">
        <v>3197</v>
      </c>
      <c r="DX479" s="1" t="s">
        <v>3198</v>
      </c>
      <c r="DY479">
        <f t="shared" si="1041"/>
        <v>1</v>
      </c>
      <c r="DZ479">
        <f t="shared" si="1042"/>
        <v>1</v>
      </c>
      <c r="EA479">
        <f t="shared" si="1043"/>
        <v>1</v>
      </c>
      <c r="EB479">
        <f t="shared" si="1044"/>
        <v>2</v>
      </c>
      <c r="EC479">
        <f t="shared" si="1045"/>
        <v>2</v>
      </c>
      <c r="ED479">
        <f t="shared" si="1046"/>
        <v>2</v>
      </c>
      <c r="EE479" s="14">
        <v>1303015</v>
      </c>
      <c r="EF479" s="14" t="s">
        <v>3337</v>
      </c>
      <c r="EG479" s="14">
        <v>1</v>
      </c>
      <c r="FA479" t="str">
        <f t="shared" si="1082"/>
        <v>火刀客</v>
      </c>
      <c r="FB479" t="str">
        <f t="shared" si="1083"/>
        <v>火刀客</v>
      </c>
      <c r="FC479" t="str">
        <f t="shared" si="1084"/>
        <v>木剑士</v>
      </c>
      <c r="FD479" t="str">
        <f t="shared" si="1085"/>
        <v>光猎人</v>
      </c>
      <c r="FE479" t="str">
        <f t="shared" si="1086"/>
        <v>暗猎人</v>
      </c>
      <c r="FF479" t="str">
        <f t="shared" si="1087"/>
        <v>水火枪手</v>
      </c>
    </row>
    <row r="480" spans="15:162" ht="14.25" x14ac:dyDescent="0.15">
      <c r="O480" s="6">
        <v>10447</v>
      </c>
      <c r="P480" s="11">
        <v>1214633.07</v>
      </c>
      <c r="Q480" s="16">
        <f t="shared" si="959"/>
        <v>1214633</v>
      </c>
      <c r="R480" s="4" t="str">
        <f t="shared" si="960"/>
        <v>5202073,5302075,5301071,5500072,5501074,5402072</v>
      </c>
      <c r="S480" s="4" t="str">
        <f t="shared" si="961"/>
        <v>7,7,7,7,7,7</v>
      </c>
      <c r="T480" s="4" t="str">
        <f t="shared" si="962"/>
        <v>468,462,462,462,462,462</v>
      </c>
      <c r="U480" s="2">
        <v>5202073</v>
      </c>
      <c r="V480" s="7">
        <v>5302075</v>
      </c>
      <c r="W480">
        <v>5301071</v>
      </c>
      <c r="X480" s="7">
        <v>5500072</v>
      </c>
      <c r="Y480">
        <v>5501074</v>
      </c>
      <c r="Z480" s="4">
        <v>5402072</v>
      </c>
      <c r="AA480" s="2">
        <v>7</v>
      </c>
      <c r="AB480" s="2">
        <v>7</v>
      </c>
      <c r="AC480" s="2">
        <v>7</v>
      </c>
      <c r="AD480" s="2">
        <v>7</v>
      </c>
      <c r="AE480" s="2">
        <v>7</v>
      </c>
      <c r="AF480" s="2">
        <v>7</v>
      </c>
      <c r="AG480" s="2">
        <f t="shared" si="1049"/>
        <v>468</v>
      </c>
      <c r="AH480" s="2">
        <f t="shared" si="1101"/>
        <v>462</v>
      </c>
      <c r="AI480" s="2">
        <f t="shared" si="1102"/>
        <v>462</v>
      </c>
      <c r="AJ480" s="2">
        <f t="shared" si="1103"/>
        <v>462</v>
      </c>
      <c r="AK480" s="2">
        <f t="shared" si="1104"/>
        <v>462</v>
      </c>
      <c r="AL480" s="2">
        <f t="shared" si="1105"/>
        <v>462</v>
      </c>
      <c r="AM480" s="8">
        <f t="shared" si="1106"/>
        <v>206487.61000000002</v>
      </c>
      <c r="AN480" s="8">
        <f t="shared" si="1001"/>
        <v>201629.07800000001</v>
      </c>
      <c r="AO480" s="8">
        <f t="shared" si="1001"/>
        <v>201629.07800000001</v>
      </c>
      <c r="AP480" s="8">
        <f t="shared" si="1001"/>
        <v>201629.07800000001</v>
      </c>
      <c r="AQ480" s="8">
        <f t="shared" si="1001"/>
        <v>201629.07800000001</v>
      </c>
      <c r="AR480" s="8">
        <f t="shared" si="1001"/>
        <v>201629.07800000001</v>
      </c>
      <c r="AS480" s="8">
        <f t="shared" si="1050"/>
        <v>-31</v>
      </c>
      <c r="AT480">
        <f t="shared" si="1051"/>
        <v>437</v>
      </c>
      <c r="BI480">
        <v>2304024</v>
      </c>
      <c r="BJ480" s="4">
        <f>[1]monsters!$N480</f>
        <v>105.6</v>
      </c>
      <c r="BK480" s="4">
        <f>[1]monsters!$O480</f>
        <v>10.56</v>
      </c>
      <c r="BL480" s="4">
        <f>[1]monsters!$P480</f>
        <v>872.73</v>
      </c>
      <c r="BM480" s="4">
        <f>[1]monsters!$Q480</f>
        <v>87.27</v>
      </c>
      <c r="BN480" s="4">
        <f>[1]monsters!$R480</f>
        <v>17.600000000000001</v>
      </c>
      <c r="BO480" s="4">
        <f>[1]monsters!$S480</f>
        <v>1.76</v>
      </c>
      <c r="BP480" s="4">
        <f>[1]monsters!$K480</f>
        <v>1.8</v>
      </c>
      <c r="BQ480">
        <f>[1]monsters!$D480</f>
        <v>5</v>
      </c>
      <c r="BR480">
        <f t="shared" si="1034"/>
        <v>0.1</v>
      </c>
      <c r="BS480">
        <f t="shared" si="1035"/>
        <v>129.17684848484848</v>
      </c>
      <c r="BT480">
        <f t="shared" si="1036"/>
        <v>12.917684848484848</v>
      </c>
      <c r="CH480" t="str">
        <f t="shared" si="1088"/>
        <v/>
      </c>
      <c r="CI480" s="26" t="b">
        <f t="shared" ref="CI480:CN480" si="1115">IF(DG480&lt;&gt;"",IF(ISERROR(MATCH(INT(CO480),$EE$4:$EE$879,0))=FALSE,TRUE),"")</f>
        <v>1</v>
      </c>
      <c r="CJ480" s="26" t="b">
        <f t="shared" si="1115"/>
        <v>1</v>
      </c>
      <c r="CK480" s="26" t="b">
        <f t="shared" si="1115"/>
        <v>1</v>
      </c>
      <c r="CL480" s="26" t="b">
        <f t="shared" si="1115"/>
        <v>1</v>
      </c>
      <c r="CM480" s="26" t="b">
        <f t="shared" si="1115"/>
        <v>1</v>
      </c>
      <c r="CN480" s="26" t="b">
        <f t="shared" si="1115"/>
        <v>1</v>
      </c>
      <c r="CO480" s="14" t="str">
        <f t="shared" ref="CO480:CT480" si="1116">IF(DG480&lt;&gt;"",REPLACE(REPLACE(INDEX($EE$4:$EE$801,MATCH(DG480,$EF$4:$EF$801,0)),6,1,CU480),1,1,DA480),"")</f>
        <v>5202073</v>
      </c>
      <c r="CP480" s="14" t="str">
        <f t="shared" si="1116"/>
        <v>5302075</v>
      </c>
      <c r="CQ480" s="14" t="str">
        <f t="shared" si="1116"/>
        <v>5301071</v>
      </c>
      <c r="CR480" s="14" t="str">
        <f t="shared" si="1116"/>
        <v>5500072</v>
      </c>
      <c r="CS480" s="14" t="str">
        <f t="shared" si="1116"/>
        <v>5501074</v>
      </c>
      <c r="CT480" s="14" t="str">
        <f t="shared" si="1116"/>
        <v>5402072</v>
      </c>
      <c r="CU480" s="2">
        <v>7</v>
      </c>
      <c r="CV480" s="2">
        <v>7</v>
      </c>
      <c r="CW480" s="2">
        <v>7</v>
      </c>
      <c r="CX480" s="2">
        <v>7</v>
      </c>
      <c r="CY480" s="2">
        <v>7</v>
      </c>
      <c r="CZ480" s="2">
        <v>7</v>
      </c>
      <c r="DA480" s="2">
        <v>5</v>
      </c>
      <c r="DB480" s="7">
        <v>5</v>
      </c>
      <c r="DC480">
        <v>5</v>
      </c>
      <c r="DD480" s="2">
        <v>5</v>
      </c>
      <c r="DE480" s="7">
        <v>5</v>
      </c>
      <c r="DF480">
        <v>5</v>
      </c>
      <c r="DG480" s="1" t="s">
        <v>3269</v>
      </c>
      <c r="DH480" s="1" t="s">
        <v>3286</v>
      </c>
      <c r="DI480" s="1" t="s">
        <v>3128</v>
      </c>
      <c r="DJ480" s="1" t="s">
        <v>3148</v>
      </c>
      <c r="DK480" s="1" t="s">
        <v>3252</v>
      </c>
      <c r="DL480" s="1" t="s">
        <v>3266</v>
      </c>
      <c r="DM480" t="s">
        <v>3138</v>
      </c>
      <c r="DN480" t="s">
        <v>3159</v>
      </c>
      <c r="DO480" t="s">
        <v>3131</v>
      </c>
      <c r="DP480" t="s">
        <v>3122</v>
      </c>
      <c r="DQ480" t="s">
        <v>3253</v>
      </c>
      <c r="DR480" t="s">
        <v>3122</v>
      </c>
      <c r="DS480" s="1" t="s">
        <v>3166</v>
      </c>
      <c r="DT480" s="1" t="s">
        <v>3146</v>
      </c>
      <c r="DU480" s="1" t="s">
        <v>3184</v>
      </c>
      <c r="DV480" s="1" t="s">
        <v>3206</v>
      </c>
      <c r="DW480" s="1" t="s">
        <v>3197</v>
      </c>
      <c r="DX480" s="1" t="s">
        <v>3202</v>
      </c>
      <c r="DY480">
        <f t="shared" si="1041"/>
        <v>1</v>
      </c>
      <c r="DZ480">
        <f t="shared" si="1042"/>
        <v>1</v>
      </c>
      <c r="EA480">
        <f t="shared" si="1043"/>
        <v>1</v>
      </c>
      <c r="EB480">
        <f t="shared" si="1044"/>
        <v>2</v>
      </c>
      <c r="EC480">
        <f t="shared" si="1045"/>
        <v>2</v>
      </c>
      <c r="ED480">
        <f t="shared" si="1046"/>
        <v>2</v>
      </c>
      <c r="EE480" s="14">
        <v>1504015</v>
      </c>
      <c r="EF480" s="14" t="s">
        <v>3338</v>
      </c>
      <c r="EG480" s="14">
        <v>1</v>
      </c>
      <c r="FA480" t="str">
        <f t="shared" si="1082"/>
        <v>木维京</v>
      </c>
      <c r="FB480" t="str">
        <f t="shared" si="1083"/>
        <v>暗盗贼</v>
      </c>
      <c r="FC480" t="str">
        <f t="shared" si="1084"/>
        <v>水剑士</v>
      </c>
      <c r="FD480" t="str">
        <f t="shared" si="1085"/>
        <v>火海盗</v>
      </c>
      <c r="FE480" t="str">
        <f t="shared" si="1086"/>
        <v>光猎人</v>
      </c>
      <c r="FF480" t="str">
        <f t="shared" si="1087"/>
        <v>火女巫</v>
      </c>
    </row>
    <row r="481" spans="15:162" ht="14.25" x14ac:dyDescent="0.15">
      <c r="O481" s="6">
        <v>10448</v>
      </c>
      <c r="P481" s="11">
        <v>1214718.1200000001</v>
      </c>
      <c r="Q481" s="16">
        <f t="shared" ref="Q481:Q544" si="1117">FLOOR(P481,1)</f>
        <v>1214718</v>
      </c>
      <c r="R481" s="4" t="str">
        <f t="shared" ref="R481:R544" si="1118">U481&amp;","&amp;V481&amp;","&amp;W481&amp;","&amp;X481&amp;","&amp;Y481&amp;","&amp;Z481</f>
        <v>5401071,5201073,5201073,5300075,5400075,5502071</v>
      </c>
      <c r="S481" s="4" t="str">
        <f t="shared" ref="S481:S544" si="1119">AA481&amp;","&amp;AB481&amp;","&amp;AC481&amp;","&amp;AD481&amp;","&amp;AE481&amp;","&amp;AF481</f>
        <v>7,7,7,7,7,7</v>
      </c>
      <c r="T481" s="4" t="str">
        <f t="shared" ref="T481:T544" si="1120">AG481&amp;","&amp;AH481&amp;","&amp;AI481&amp;","&amp;AJ481&amp;","&amp;AK481&amp;","&amp;AL481</f>
        <v>468,462,462,462,462,462</v>
      </c>
      <c r="U481" s="2">
        <v>5401071</v>
      </c>
      <c r="V481" s="7">
        <v>5201073</v>
      </c>
      <c r="W481">
        <v>5201073</v>
      </c>
      <c r="X481" s="7">
        <v>5300075</v>
      </c>
      <c r="Y481">
        <v>5400075</v>
      </c>
      <c r="Z481" s="4">
        <v>5502071</v>
      </c>
      <c r="AA481" s="2">
        <v>7</v>
      </c>
      <c r="AB481" s="2">
        <v>7</v>
      </c>
      <c r="AC481" s="2">
        <v>7</v>
      </c>
      <c r="AD481" s="2">
        <v>7</v>
      </c>
      <c r="AE481" s="2">
        <v>7</v>
      </c>
      <c r="AF481" s="2">
        <v>7</v>
      </c>
      <c r="AG481" s="2">
        <f t="shared" si="1049"/>
        <v>468</v>
      </c>
      <c r="AH481" s="2">
        <f t="shared" si="1101"/>
        <v>462</v>
      </c>
      <c r="AI481" s="2">
        <f t="shared" si="1102"/>
        <v>462</v>
      </c>
      <c r="AJ481" s="2">
        <f t="shared" si="1103"/>
        <v>462</v>
      </c>
      <c r="AK481" s="2">
        <f t="shared" si="1104"/>
        <v>462</v>
      </c>
      <c r="AL481" s="2">
        <f t="shared" si="1105"/>
        <v>462</v>
      </c>
      <c r="AM481" s="8">
        <f t="shared" si="1106"/>
        <v>206502.06000000003</v>
      </c>
      <c r="AN481" s="8">
        <f t="shared" si="1001"/>
        <v>201643.18800000002</v>
      </c>
      <c r="AO481" s="8">
        <f t="shared" si="1001"/>
        <v>201643.18800000002</v>
      </c>
      <c r="AP481" s="8">
        <f t="shared" si="1001"/>
        <v>201643.18800000002</v>
      </c>
      <c r="AQ481" s="8">
        <f t="shared" si="1001"/>
        <v>201643.18800000002</v>
      </c>
      <c r="AR481" s="8">
        <f t="shared" si="1001"/>
        <v>201643.18800000002</v>
      </c>
      <c r="AS481" s="8">
        <f t="shared" si="1050"/>
        <v>-31</v>
      </c>
      <c r="AT481">
        <f t="shared" si="1051"/>
        <v>437</v>
      </c>
      <c r="BI481">
        <v>2503024</v>
      </c>
      <c r="BJ481" s="4">
        <f>[1]monsters!$N481</f>
        <v>76.8</v>
      </c>
      <c r="BK481" s="4">
        <f>[1]monsters!$O481</f>
        <v>7.68</v>
      </c>
      <c r="BL481" s="4">
        <f>[1]monsters!$P481</f>
        <v>1066.67</v>
      </c>
      <c r="BM481" s="4">
        <f>[1]monsters!$Q481</f>
        <v>106.67</v>
      </c>
      <c r="BN481" s="4">
        <f>[1]monsters!$R481</f>
        <v>15.36</v>
      </c>
      <c r="BO481" s="4">
        <f>[1]monsters!$S481</f>
        <v>1.54</v>
      </c>
      <c r="BP481" s="4">
        <f>[1]monsters!$K481</f>
        <v>1.6</v>
      </c>
      <c r="BQ481">
        <f>[1]monsters!$D481</f>
        <v>2</v>
      </c>
      <c r="BR481">
        <f t="shared" si="1034"/>
        <v>0.1</v>
      </c>
      <c r="BS481">
        <f t="shared" si="1035"/>
        <v>108.49081481481483</v>
      </c>
      <c r="BT481">
        <f t="shared" si="1036"/>
        <v>10.849081481481484</v>
      </c>
      <c r="CH481" t="str">
        <f t="shared" si="1088"/>
        <v/>
      </c>
      <c r="CI481" s="26" t="b">
        <f t="shared" ref="CI481:CN481" si="1121">IF(DG481&lt;&gt;"",IF(ISERROR(MATCH(INT(CO481),$EE$4:$EE$879,0))=FALSE,TRUE),"")</f>
        <v>1</v>
      </c>
      <c r="CJ481" s="26" t="b">
        <f t="shared" si="1121"/>
        <v>1</v>
      </c>
      <c r="CK481" s="26" t="b">
        <f t="shared" si="1121"/>
        <v>1</v>
      </c>
      <c r="CL481" s="26" t="b">
        <f t="shared" si="1121"/>
        <v>1</v>
      </c>
      <c r="CM481" s="26" t="b">
        <f t="shared" si="1121"/>
        <v>1</v>
      </c>
      <c r="CN481" s="26" t="b">
        <f t="shared" si="1121"/>
        <v>1</v>
      </c>
      <c r="CO481" s="14" t="str">
        <f t="shared" ref="CO481:CT481" si="1122">IF(DG481&lt;&gt;"",REPLACE(REPLACE(INDEX($EE$4:$EE$801,MATCH(DG481,$EF$4:$EF$801,0)),6,1,CU481),1,1,DA481),"")</f>
        <v>5401071</v>
      </c>
      <c r="CP481" s="14" t="str">
        <f t="shared" si="1122"/>
        <v>5201073</v>
      </c>
      <c r="CQ481" s="14" t="str">
        <f t="shared" si="1122"/>
        <v>5201073</v>
      </c>
      <c r="CR481" s="14" t="str">
        <f t="shared" si="1122"/>
        <v>5300075</v>
      </c>
      <c r="CS481" s="14" t="str">
        <f t="shared" si="1122"/>
        <v>5400075</v>
      </c>
      <c r="CT481" s="14" t="str">
        <f t="shared" si="1122"/>
        <v>5502071</v>
      </c>
      <c r="CU481" s="2">
        <v>7</v>
      </c>
      <c r="CV481" s="2">
        <v>7</v>
      </c>
      <c r="CW481" s="2">
        <v>7</v>
      </c>
      <c r="CX481" s="2">
        <v>7</v>
      </c>
      <c r="CY481" s="2">
        <v>7</v>
      </c>
      <c r="CZ481" s="2">
        <v>7</v>
      </c>
      <c r="DA481" s="2">
        <v>5</v>
      </c>
      <c r="DB481" s="7">
        <v>5</v>
      </c>
      <c r="DC481">
        <v>5</v>
      </c>
      <c r="DD481" s="2">
        <v>5</v>
      </c>
      <c r="DE481" s="7">
        <v>5</v>
      </c>
      <c r="DF481">
        <v>5</v>
      </c>
      <c r="DG481" s="1" t="s">
        <v>3161</v>
      </c>
      <c r="DH481" s="1" t="s">
        <v>3268</v>
      </c>
      <c r="DI481" s="1" t="s">
        <v>3268</v>
      </c>
      <c r="DJ481" s="1" t="s">
        <v>3242</v>
      </c>
      <c r="DK481" s="1" t="s">
        <v>3289</v>
      </c>
      <c r="DL481" s="1" t="s">
        <v>3133</v>
      </c>
      <c r="DM481" t="s">
        <v>3131</v>
      </c>
      <c r="DN481" t="s">
        <v>3138</v>
      </c>
      <c r="DO481" t="s">
        <v>3138</v>
      </c>
      <c r="DP481" t="s">
        <v>3159</v>
      </c>
      <c r="DQ481" t="s">
        <v>3159</v>
      </c>
      <c r="DR481" t="s">
        <v>3131</v>
      </c>
      <c r="DS481" s="1" t="s">
        <v>3203</v>
      </c>
      <c r="DT481" s="1" t="s">
        <v>3179</v>
      </c>
      <c r="DU481" s="1" t="s">
        <v>3179</v>
      </c>
      <c r="DV481" s="1" t="s">
        <v>3243</v>
      </c>
      <c r="DW481" s="1" t="s">
        <v>3234</v>
      </c>
      <c r="DX481" s="1" t="s">
        <v>3198</v>
      </c>
      <c r="DY481">
        <f t="shared" si="1041"/>
        <v>2</v>
      </c>
      <c r="DZ481">
        <f t="shared" si="1042"/>
        <v>1</v>
      </c>
      <c r="EA481">
        <f t="shared" si="1043"/>
        <v>1</v>
      </c>
      <c r="EB481">
        <f t="shared" si="1044"/>
        <v>1</v>
      </c>
      <c r="EC481">
        <f t="shared" si="1045"/>
        <v>2</v>
      </c>
      <c r="ED481">
        <f t="shared" si="1046"/>
        <v>2</v>
      </c>
      <c r="EE481" s="14">
        <v>1206015</v>
      </c>
      <c r="EF481" s="14" t="s">
        <v>3339</v>
      </c>
      <c r="EG481" s="14">
        <v>1</v>
      </c>
      <c r="FA481" t="str">
        <f t="shared" si="1082"/>
        <v>水魔法师</v>
      </c>
      <c r="FB481" t="str">
        <f t="shared" si="1083"/>
        <v>木骑兵</v>
      </c>
      <c r="FC481" t="str">
        <f t="shared" si="1084"/>
        <v>木骑兵</v>
      </c>
      <c r="FD481" t="str">
        <f t="shared" si="1085"/>
        <v>暗武士</v>
      </c>
      <c r="FE481" t="str">
        <f t="shared" si="1086"/>
        <v>暗巫师</v>
      </c>
      <c r="FF481" t="str">
        <f t="shared" si="1087"/>
        <v>水火枪手</v>
      </c>
    </row>
    <row r="482" spans="15:162" ht="14.25" x14ac:dyDescent="0.15">
      <c r="O482" s="6">
        <v>10449</v>
      </c>
      <c r="P482" s="11">
        <v>1214801.28</v>
      </c>
      <c r="Q482" s="16">
        <f t="shared" si="1117"/>
        <v>1214801</v>
      </c>
      <c r="R482" s="4" t="str">
        <f t="shared" si="1118"/>
        <v>5502073,5200072,5301072,5201071,5501074,5500071</v>
      </c>
      <c r="S482" s="4" t="str">
        <f t="shared" si="1119"/>
        <v>7,7,7,7,7,7</v>
      </c>
      <c r="T482" s="4" t="str">
        <f t="shared" si="1120"/>
        <v>468,462,462,462,462,462</v>
      </c>
      <c r="U482" s="2">
        <v>5502073</v>
      </c>
      <c r="V482" s="7">
        <v>5200072</v>
      </c>
      <c r="W482">
        <v>5301072</v>
      </c>
      <c r="X482" s="7">
        <v>5201071</v>
      </c>
      <c r="Y482">
        <v>5501074</v>
      </c>
      <c r="Z482" s="4">
        <v>5500071</v>
      </c>
      <c r="AA482" s="2">
        <v>7</v>
      </c>
      <c r="AB482" s="2">
        <v>7</v>
      </c>
      <c r="AC482" s="2">
        <v>7</v>
      </c>
      <c r="AD482" s="2">
        <v>7</v>
      </c>
      <c r="AE482" s="2">
        <v>7</v>
      </c>
      <c r="AF482" s="2">
        <v>7</v>
      </c>
      <c r="AG482" s="2">
        <f t="shared" si="1049"/>
        <v>468</v>
      </c>
      <c r="AH482" s="2">
        <f t="shared" si="1101"/>
        <v>462</v>
      </c>
      <c r="AI482" s="2">
        <f t="shared" si="1102"/>
        <v>462</v>
      </c>
      <c r="AJ482" s="2">
        <f t="shared" si="1103"/>
        <v>462</v>
      </c>
      <c r="AK482" s="2">
        <f t="shared" si="1104"/>
        <v>462</v>
      </c>
      <c r="AL482" s="2">
        <f t="shared" si="1105"/>
        <v>462</v>
      </c>
      <c r="AM482" s="8">
        <f t="shared" si="1106"/>
        <v>206516.17</v>
      </c>
      <c r="AN482" s="8">
        <f t="shared" si="1001"/>
        <v>201656.96600000001</v>
      </c>
      <c r="AO482" s="8">
        <f t="shared" si="1001"/>
        <v>201656.96600000001</v>
      </c>
      <c r="AP482" s="8">
        <f t="shared" si="1001"/>
        <v>201656.96600000001</v>
      </c>
      <c r="AQ482" s="8">
        <f t="shared" si="1001"/>
        <v>201656.96600000001</v>
      </c>
      <c r="AR482" s="8">
        <f t="shared" si="1001"/>
        <v>201656.96600000001</v>
      </c>
      <c r="AS482" s="8">
        <f t="shared" si="1050"/>
        <v>-31</v>
      </c>
      <c r="AT482">
        <f t="shared" si="1051"/>
        <v>437</v>
      </c>
      <c r="BI482">
        <v>2504024</v>
      </c>
      <c r="BJ482" s="4">
        <f>[1]monsters!$N482</f>
        <v>97.07</v>
      </c>
      <c r="BK482" s="4">
        <f>[1]monsters!$O482</f>
        <v>9.7100000000000009</v>
      </c>
      <c r="BL482" s="4">
        <f>[1]monsters!$P482</f>
        <v>738.46</v>
      </c>
      <c r="BM482" s="4">
        <f>[1]monsters!$Q482</f>
        <v>73.849999999999994</v>
      </c>
      <c r="BN482" s="4">
        <f>[1]monsters!$R482</f>
        <v>9.7100000000000009</v>
      </c>
      <c r="BO482" s="4">
        <f>[1]monsters!$S482</f>
        <v>0.97</v>
      </c>
      <c r="BP482" s="4">
        <f>[1]monsters!$K482</f>
        <v>1.4000000000000001</v>
      </c>
      <c r="BQ482">
        <f>[1]monsters!$D482</f>
        <v>4</v>
      </c>
      <c r="BR482">
        <f t="shared" si="1034"/>
        <v>0.1</v>
      </c>
      <c r="BS482">
        <f t="shared" si="1035"/>
        <v>116.59512306397306</v>
      </c>
      <c r="BT482">
        <f t="shared" si="1036"/>
        <v>11.659512306397307</v>
      </c>
      <c r="CH482" t="str">
        <f t="shared" si="1088"/>
        <v/>
      </c>
      <c r="CI482" s="26" t="b">
        <f t="shared" ref="CI482:CN482" si="1123">IF(DG482&lt;&gt;"",IF(ISERROR(MATCH(INT(CO482),$EE$4:$EE$879,0))=FALSE,TRUE),"")</f>
        <v>1</v>
      </c>
      <c r="CJ482" s="26" t="b">
        <f t="shared" si="1123"/>
        <v>1</v>
      </c>
      <c r="CK482" s="26" t="b">
        <f t="shared" si="1123"/>
        <v>1</v>
      </c>
      <c r="CL482" s="26" t="b">
        <f t="shared" si="1123"/>
        <v>1</v>
      </c>
      <c r="CM482" s="26" t="b">
        <f t="shared" si="1123"/>
        <v>1</v>
      </c>
      <c r="CN482" s="26" t="b">
        <f t="shared" si="1123"/>
        <v>1</v>
      </c>
      <c r="CO482" s="14" t="str">
        <f t="shared" ref="CO482:CT482" si="1124">IF(DG482&lt;&gt;"",REPLACE(REPLACE(INDEX($EE$4:$EE$801,MATCH(DG482,$EF$4:$EF$801,0)),6,1,CU482),1,1,DA482),"")</f>
        <v>5502073</v>
      </c>
      <c r="CP482" s="14" t="str">
        <f t="shared" si="1124"/>
        <v>5200072</v>
      </c>
      <c r="CQ482" s="14" t="str">
        <f t="shared" si="1124"/>
        <v>5301072</v>
      </c>
      <c r="CR482" s="14" t="str">
        <f t="shared" si="1124"/>
        <v>5201071</v>
      </c>
      <c r="CS482" s="14" t="str">
        <f t="shared" si="1124"/>
        <v>5501074</v>
      </c>
      <c r="CT482" s="14" t="str">
        <f t="shared" si="1124"/>
        <v>5500071</v>
      </c>
      <c r="CU482" s="2">
        <v>7</v>
      </c>
      <c r="CV482" s="2">
        <v>7</v>
      </c>
      <c r="CW482" s="2">
        <v>7</v>
      </c>
      <c r="CX482" s="2">
        <v>7</v>
      </c>
      <c r="CY482" s="2">
        <v>7</v>
      </c>
      <c r="CZ482" s="2">
        <v>7</v>
      </c>
      <c r="DA482" s="2">
        <v>5</v>
      </c>
      <c r="DB482" s="7">
        <v>5</v>
      </c>
      <c r="DC482">
        <v>5</v>
      </c>
      <c r="DD482" s="2">
        <v>5</v>
      </c>
      <c r="DE482" s="7">
        <v>5</v>
      </c>
      <c r="DF482">
        <v>5</v>
      </c>
      <c r="DG482" s="1" t="s">
        <v>3273</v>
      </c>
      <c r="DH482" s="1" t="s">
        <v>3262</v>
      </c>
      <c r="DI482" s="1" t="s">
        <v>3264</v>
      </c>
      <c r="DJ482" s="1" t="s">
        <v>3257</v>
      </c>
      <c r="DK482" s="1" t="s">
        <v>3252</v>
      </c>
      <c r="DL482" s="1" t="s">
        <v>3260</v>
      </c>
      <c r="DM482" t="s">
        <v>3138</v>
      </c>
      <c r="DN482" t="s">
        <v>3122</v>
      </c>
      <c r="DO482" t="s">
        <v>3122</v>
      </c>
      <c r="DP482" t="s">
        <v>3131</v>
      </c>
      <c r="DQ482" t="s">
        <v>3253</v>
      </c>
      <c r="DR482" t="s">
        <v>3131</v>
      </c>
      <c r="DS482" s="1" t="s">
        <v>3198</v>
      </c>
      <c r="DT482" s="1" t="s">
        <v>3163</v>
      </c>
      <c r="DU482" s="1" t="s">
        <v>3184</v>
      </c>
      <c r="DV482" s="1" t="s">
        <v>3179</v>
      </c>
      <c r="DW482" s="1" t="s">
        <v>3197</v>
      </c>
      <c r="DX482" s="1" t="s">
        <v>3206</v>
      </c>
      <c r="DY482">
        <f t="shared" si="1041"/>
        <v>2</v>
      </c>
      <c r="DZ482">
        <f t="shared" si="1042"/>
        <v>1</v>
      </c>
      <c r="EA482">
        <f t="shared" si="1043"/>
        <v>1</v>
      </c>
      <c r="EB482">
        <f t="shared" si="1044"/>
        <v>1</v>
      </c>
      <c r="EC482">
        <f t="shared" si="1045"/>
        <v>2</v>
      </c>
      <c r="ED482">
        <f t="shared" si="1046"/>
        <v>2</v>
      </c>
      <c r="EE482" s="14">
        <v>1406015</v>
      </c>
      <c r="EF482" s="14" t="s">
        <v>3340</v>
      </c>
      <c r="EG482" s="14">
        <v>2</v>
      </c>
      <c r="FA482" t="str">
        <f t="shared" si="1082"/>
        <v>木火枪手</v>
      </c>
      <c r="FB482" t="str">
        <f t="shared" si="1083"/>
        <v>火刀客</v>
      </c>
      <c r="FC482" t="str">
        <f t="shared" si="1084"/>
        <v>火剑士</v>
      </c>
      <c r="FD482" t="str">
        <f t="shared" si="1085"/>
        <v>水骑兵</v>
      </c>
      <c r="FE482" t="str">
        <f t="shared" si="1086"/>
        <v>光猎人</v>
      </c>
      <c r="FF482" t="str">
        <f t="shared" si="1087"/>
        <v>水海盗</v>
      </c>
    </row>
    <row r="483" spans="15:162" ht="14.25" x14ac:dyDescent="0.15">
      <c r="O483" s="6">
        <v>10450</v>
      </c>
      <c r="P483" s="11">
        <v>1230777.45</v>
      </c>
      <c r="Q483" s="16">
        <f t="shared" si="1117"/>
        <v>1230777</v>
      </c>
      <c r="R483" s="4" t="str">
        <f t="shared" si="1118"/>
        <v>5200071,5201071,5201071,5502071,5502071,5502071</v>
      </c>
      <c r="S483" s="4" t="str">
        <f t="shared" si="1119"/>
        <v>7,7,7,7,7,7</v>
      </c>
      <c r="T483" s="4" t="str">
        <f t="shared" si="1120"/>
        <v>471,465,465,465,465,465</v>
      </c>
      <c r="U483" s="2">
        <v>5200071</v>
      </c>
      <c r="V483" s="7">
        <v>5201071</v>
      </c>
      <c r="W483">
        <v>5201071</v>
      </c>
      <c r="X483" s="7">
        <v>5502071</v>
      </c>
      <c r="Y483">
        <v>5502071</v>
      </c>
      <c r="Z483" s="4">
        <v>5502071</v>
      </c>
      <c r="AA483" s="2">
        <v>7</v>
      </c>
      <c r="AB483" s="2">
        <v>7</v>
      </c>
      <c r="AC483" s="2">
        <v>7</v>
      </c>
      <c r="AD483" s="2">
        <v>7</v>
      </c>
      <c r="AE483" s="2">
        <v>7</v>
      </c>
      <c r="AF483" s="2">
        <v>7</v>
      </c>
      <c r="AG483" s="2">
        <f t="shared" si="1049"/>
        <v>471</v>
      </c>
      <c r="AH483" s="2">
        <f t="shared" si="1101"/>
        <v>465</v>
      </c>
      <c r="AI483" s="2">
        <f t="shared" si="1102"/>
        <v>465</v>
      </c>
      <c r="AJ483" s="2">
        <f t="shared" si="1103"/>
        <v>465</v>
      </c>
      <c r="AK483" s="2">
        <f t="shared" si="1104"/>
        <v>465</v>
      </c>
      <c r="AL483" s="2">
        <f t="shared" si="1105"/>
        <v>465</v>
      </c>
      <c r="AM483" s="8">
        <f t="shared" si="1106"/>
        <v>209232.09000000003</v>
      </c>
      <c r="AN483" s="8">
        <f t="shared" si="1001"/>
        <v>204308.98200000002</v>
      </c>
      <c r="AO483" s="8">
        <f t="shared" si="1001"/>
        <v>204308.98200000002</v>
      </c>
      <c r="AP483" s="8">
        <f t="shared" si="1001"/>
        <v>204308.98200000002</v>
      </c>
      <c r="AQ483" s="8">
        <f t="shared" si="1001"/>
        <v>204308.98200000002</v>
      </c>
      <c r="AR483" s="8">
        <f t="shared" si="1001"/>
        <v>204308.98200000002</v>
      </c>
      <c r="AS483" s="8">
        <f t="shared" si="1050"/>
        <v>-31</v>
      </c>
      <c r="AT483">
        <f t="shared" si="1051"/>
        <v>440</v>
      </c>
      <c r="BI483">
        <v>2101024</v>
      </c>
      <c r="BJ483" s="4">
        <f>[1]monsters!$N483</f>
        <v>67.2</v>
      </c>
      <c r="BK483" s="4">
        <f>[1]monsters!$O483</f>
        <v>6.72</v>
      </c>
      <c r="BL483" s="4">
        <f>[1]monsters!$P483</f>
        <v>1066.67</v>
      </c>
      <c r="BM483" s="4">
        <f>[1]monsters!$Q483</f>
        <v>106.67</v>
      </c>
      <c r="BN483" s="4">
        <f>[1]monsters!$R483</f>
        <v>13.44</v>
      </c>
      <c r="BO483" s="4">
        <f>[1]monsters!$S483</f>
        <v>1.34</v>
      </c>
      <c r="BP483" s="4">
        <f>[1]monsters!$K483</f>
        <v>1.4000000000000001</v>
      </c>
      <c r="BQ483">
        <f>[1]monsters!$D483</f>
        <v>2</v>
      </c>
      <c r="BR483">
        <f t="shared" si="1034"/>
        <v>0.1</v>
      </c>
      <c r="BS483">
        <f t="shared" si="1035"/>
        <v>99.418814814814823</v>
      </c>
      <c r="BT483">
        <f t="shared" si="1036"/>
        <v>9.9418814814814827</v>
      </c>
      <c r="CH483" t="str">
        <f t="shared" si="1088"/>
        <v/>
      </c>
      <c r="CI483" s="26" t="b">
        <f t="shared" ref="CI483:CN483" si="1125">IF(DG483&lt;&gt;"",IF(ISERROR(MATCH(INT(CO483),$EE$4:$EE$879,0))=FALSE,TRUE),"")</f>
        <v>1</v>
      </c>
      <c r="CJ483" s="26" t="b">
        <f t="shared" si="1125"/>
        <v>1</v>
      </c>
      <c r="CK483" s="26" t="b">
        <f t="shared" si="1125"/>
        <v>1</v>
      </c>
      <c r="CL483" s="26" t="b">
        <f t="shared" si="1125"/>
        <v>1</v>
      </c>
      <c r="CM483" s="26" t="b">
        <f t="shared" si="1125"/>
        <v>1</v>
      </c>
      <c r="CN483" s="26" t="b">
        <f t="shared" si="1125"/>
        <v>1</v>
      </c>
      <c r="CO483" s="14" t="str">
        <f t="shared" ref="CO483:CT483" si="1126">IF(DG483&lt;&gt;"",REPLACE(REPLACE(INDEX($EE$4:$EE$801,MATCH(DG483,$EF$4:$EF$801,0)),6,1,CU483),1,1,DA483),"")</f>
        <v>5200071</v>
      </c>
      <c r="CP483" s="14" t="str">
        <f t="shared" si="1126"/>
        <v>5201071</v>
      </c>
      <c r="CQ483" s="14" t="str">
        <f t="shared" si="1126"/>
        <v>5201071</v>
      </c>
      <c r="CR483" s="14" t="str">
        <f t="shared" si="1126"/>
        <v>5502071</v>
      </c>
      <c r="CS483" s="14" t="str">
        <f t="shared" si="1126"/>
        <v>5502071</v>
      </c>
      <c r="CT483" s="14" t="str">
        <f t="shared" si="1126"/>
        <v>5502071</v>
      </c>
      <c r="CU483" s="2">
        <v>7</v>
      </c>
      <c r="CV483" s="2">
        <v>7</v>
      </c>
      <c r="CW483" s="2">
        <v>7</v>
      </c>
      <c r="CX483" s="2">
        <v>7</v>
      </c>
      <c r="CY483" s="2">
        <v>7</v>
      </c>
      <c r="CZ483" s="2">
        <v>7</v>
      </c>
      <c r="DA483" s="2">
        <v>5</v>
      </c>
      <c r="DB483" s="7">
        <v>5</v>
      </c>
      <c r="DC483">
        <v>5</v>
      </c>
      <c r="DD483" s="2">
        <v>5</v>
      </c>
      <c r="DE483" s="7">
        <v>5</v>
      </c>
      <c r="DF483">
        <v>5</v>
      </c>
      <c r="DG483" s="1" t="s">
        <v>3256</v>
      </c>
      <c r="DH483" s="1" t="s">
        <v>3257</v>
      </c>
      <c r="DI483" s="1" t="s">
        <v>3257</v>
      </c>
      <c r="DJ483" s="1" t="s">
        <v>3133</v>
      </c>
      <c r="DK483" s="1" t="s">
        <v>3133</v>
      </c>
      <c r="DL483" s="1" t="s">
        <v>3133</v>
      </c>
      <c r="DM483" t="s">
        <v>3131</v>
      </c>
      <c r="DN483" t="s">
        <v>3131</v>
      </c>
      <c r="DO483" t="s">
        <v>3131</v>
      </c>
      <c r="DP483" t="s">
        <v>3131</v>
      </c>
      <c r="DQ483" t="s">
        <v>3131</v>
      </c>
      <c r="DR483" t="s">
        <v>3131</v>
      </c>
      <c r="DS483" s="1" t="s">
        <v>3163</v>
      </c>
      <c r="DT483" s="1" t="s">
        <v>3179</v>
      </c>
      <c r="DU483" s="1" t="s">
        <v>3179</v>
      </c>
      <c r="DV483" s="1" t="s">
        <v>3198</v>
      </c>
      <c r="DW483" s="1" t="s">
        <v>3198</v>
      </c>
      <c r="DX483" s="1" t="s">
        <v>3198</v>
      </c>
      <c r="DY483">
        <f t="shared" si="1041"/>
        <v>1</v>
      </c>
      <c r="DZ483">
        <f t="shared" si="1042"/>
        <v>1</v>
      </c>
      <c r="EA483">
        <f t="shared" si="1043"/>
        <v>1</v>
      </c>
      <c r="EB483">
        <f t="shared" si="1044"/>
        <v>2</v>
      </c>
      <c r="EC483">
        <f t="shared" si="1045"/>
        <v>2</v>
      </c>
      <c r="ED483">
        <f t="shared" si="1046"/>
        <v>2</v>
      </c>
      <c r="EE483" s="14">
        <v>1204015</v>
      </c>
      <c r="EF483" s="14" t="s">
        <v>3341</v>
      </c>
      <c r="EG483" s="14">
        <v>1</v>
      </c>
      <c r="FA483" t="str">
        <f t="shared" si="1082"/>
        <v>水刀客</v>
      </c>
      <c r="FB483" t="str">
        <f t="shared" si="1083"/>
        <v>水骑兵</v>
      </c>
      <c r="FC483" t="str">
        <f t="shared" si="1084"/>
        <v>水骑兵</v>
      </c>
      <c r="FD483" t="str">
        <f t="shared" si="1085"/>
        <v>水火枪手</v>
      </c>
      <c r="FE483" t="str">
        <f t="shared" si="1086"/>
        <v>水火枪手</v>
      </c>
      <c r="FF483" t="str">
        <f t="shared" si="1087"/>
        <v>水火枪手</v>
      </c>
    </row>
    <row r="484" spans="15:162" ht="14.25" x14ac:dyDescent="0.15">
      <c r="O484" s="6">
        <v>10501</v>
      </c>
      <c r="P484" s="11">
        <v>1230873.8400000001</v>
      </c>
      <c r="Q484" s="16">
        <f t="shared" si="1117"/>
        <v>1230873</v>
      </c>
      <c r="R484" s="4" t="str">
        <f t="shared" si="1118"/>
        <v>5201071,5301071,5201073,5402073,5501075,5400075</v>
      </c>
      <c r="S484" s="4" t="str">
        <f t="shared" si="1119"/>
        <v>7,7,7,7,7,7</v>
      </c>
      <c r="T484" s="4" t="str">
        <f t="shared" si="1120"/>
        <v>471,465,465,465,465,465</v>
      </c>
      <c r="U484" s="2">
        <v>5201071</v>
      </c>
      <c r="V484" s="7">
        <v>5301071</v>
      </c>
      <c r="W484">
        <v>5201073</v>
      </c>
      <c r="X484" s="7">
        <v>5402073</v>
      </c>
      <c r="Y484">
        <v>5501075</v>
      </c>
      <c r="Z484" s="4">
        <v>5400075</v>
      </c>
      <c r="AA484" s="2">
        <v>7</v>
      </c>
      <c r="AB484" s="2">
        <v>7</v>
      </c>
      <c r="AC484" s="2">
        <v>7</v>
      </c>
      <c r="AD484" s="2">
        <v>7</v>
      </c>
      <c r="AE484" s="2">
        <v>7</v>
      </c>
      <c r="AF484" s="2">
        <v>7</v>
      </c>
      <c r="AG484" s="2">
        <f t="shared" si="1049"/>
        <v>471</v>
      </c>
      <c r="AH484" s="2">
        <f t="shared" si="1101"/>
        <v>465</v>
      </c>
      <c r="AI484" s="2">
        <f t="shared" si="1102"/>
        <v>465</v>
      </c>
      <c r="AJ484" s="2">
        <f t="shared" si="1103"/>
        <v>465</v>
      </c>
      <c r="AK484" s="2">
        <f t="shared" si="1104"/>
        <v>465</v>
      </c>
      <c r="AL484" s="2">
        <f t="shared" si="1105"/>
        <v>465</v>
      </c>
      <c r="AM484" s="8">
        <f t="shared" si="1106"/>
        <v>209248.41</v>
      </c>
      <c r="AN484" s="8">
        <f t="shared" si="1001"/>
        <v>204324.91800000001</v>
      </c>
      <c r="AO484" s="8">
        <f t="shared" si="1001"/>
        <v>204324.91800000001</v>
      </c>
      <c r="AP484" s="8">
        <f t="shared" si="1001"/>
        <v>204324.91800000001</v>
      </c>
      <c r="AQ484" s="8">
        <f t="shared" si="1001"/>
        <v>204324.91800000001</v>
      </c>
      <c r="AR484" s="8">
        <f t="shared" si="1001"/>
        <v>204324.91800000001</v>
      </c>
      <c r="AS484" s="8">
        <f t="shared" si="1050"/>
        <v>-31</v>
      </c>
      <c r="AT484">
        <f t="shared" si="1051"/>
        <v>440</v>
      </c>
      <c r="BI484">
        <v>2102024</v>
      </c>
      <c r="BJ484" s="4">
        <f>[1]monsters!$N484</f>
        <v>110.93</v>
      </c>
      <c r="BK484" s="4">
        <f>[1]monsters!$O484</f>
        <v>11.09</v>
      </c>
      <c r="BL484" s="4">
        <f>[1]monsters!$P484</f>
        <v>738.46</v>
      </c>
      <c r="BM484" s="4">
        <f>[1]monsters!$Q484</f>
        <v>73.849999999999994</v>
      </c>
      <c r="BN484" s="4">
        <f>[1]monsters!$R484</f>
        <v>11.09</v>
      </c>
      <c r="BO484" s="4">
        <f>[1]monsters!$S484</f>
        <v>1.1100000000000001</v>
      </c>
      <c r="BP484" s="4">
        <f>[1]monsters!$K484</f>
        <v>1.6</v>
      </c>
      <c r="BQ484">
        <f>[1]monsters!$D484</f>
        <v>4</v>
      </c>
      <c r="BR484">
        <f t="shared" si="1034"/>
        <v>0.1</v>
      </c>
      <c r="BS484">
        <f t="shared" si="1035"/>
        <v>129.69282306397309</v>
      </c>
      <c r="BT484">
        <f t="shared" si="1036"/>
        <v>12.969282306397311</v>
      </c>
      <c r="CH484" t="str">
        <f t="shared" si="1088"/>
        <v/>
      </c>
      <c r="CI484" s="26" t="b">
        <f t="shared" ref="CI484:CN484" si="1127">IF(DG484&lt;&gt;"",IF(ISERROR(MATCH(INT(CO484),$EE$4:$EE$879,0))=FALSE,TRUE),"")</f>
        <v>1</v>
      </c>
      <c r="CJ484" s="26" t="b">
        <f t="shared" si="1127"/>
        <v>1</v>
      </c>
      <c r="CK484" s="26" t="b">
        <f t="shared" si="1127"/>
        <v>1</v>
      </c>
      <c r="CL484" s="26" t="b">
        <f t="shared" si="1127"/>
        <v>1</v>
      </c>
      <c r="CM484" s="26" t="b">
        <f t="shared" si="1127"/>
        <v>1</v>
      </c>
      <c r="CN484" s="26" t="b">
        <f t="shared" si="1127"/>
        <v>1</v>
      </c>
      <c r="CO484" s="14" t="str">
        <f t="shared" ref="CO484:CT484" si="1128">IF(DG484&lt;&gt;"",REPLACE(REPLACE(INDEX($EE$4:$EE$801,MATCH(DG484,$EF$4:$EF$801,0)),6,1,CU484),1,1,DA484),"")</f>
        <v>5201071</v>
      </c>
      <c r="CP484" s="14" t="str">
        <f t="shared" si="1128"/>
        <v>5301071</v>
      </c>
      <c r="CQ484" s="14" t="str">
        <f t="shared" si="1128"/>
        <v>5201073</v>
      </c>
      <c r="CR484" s="14" t="str">
        <f t="shared" si="1128"/>
        <v>5402073</v>
      </c>
      <c r="CS484" s="14" t="str">
        <f t="shared" si="1128"/>
        <v>5501075</v>
      </c>
      <c r="CT484" s="14" t="str">
        <f t="shared" si="1128"/>
        <v>5400075</v>
      </c>
      <c r="CU484" s="2">
        <v>7</v>
      </c>
      <c r="CV484" s="2">
        <v>7</v>
      </c>
      <c r="CW484" s="2">
        <v>7</v>
      </c>
      <c r="CX484" s="2">
        <v>7</v>
      </c>
      <c r="CY484" s="2">
        <v>7</v>
      </c>
      <c r="CZ484" s="2">
        <v>7</v>
      </c>
      <c r="DA484" s="2">
        <v>5</v>
      </c>
      <c r="DB484" s="7">
        <v>5</v>
      </c>
      <c r="DC484">
        <v>5</v>
      </c>
      <c r="DD484" s="2">
        <v>5</v>
      </c>
      <c r="DE484" s="7">
        <v>5</v>
      </c>
      <c r="DF484">
        <v>5</v>
      </c>
      <c r="DG484" s="1" t="s">
        <v>3257</v>
      </c>
      <c r="DH484" s="1" t="s">
        <v>3128</v>
      </c>
      <c r="DI484" s="1" t="s">
        <v>3268</v>
      </c>
      <c r="DJ484" s="1" t="s">
        <v>3164</v>
      </c>
      <c r="DK484" s="1" t="s">
        <v>3290</v>
      </c>
      <c r="DL484" s="1" t="s">
        <v>3289</v>
      </c>
      <c r="DM484" t="s">
        <v>3131</v>
      </c>
      <c r="DN484" t="s">
        <v>3131</v>
      </c>
      <c r="DO484" t="s">
        <v>3138</v>
      </c>
      <c r="DP484" t="s">
        <v>3138</v>
      </c>
      <c r="DQ484" t="s">
        <v>3159</v>
      </c>
      <c r="DR484" t="s">
        <v>3159</v>
      </c>
      <c r="DS484" s="1" t="s">
        <v>3179</v>
      </c>
      <c r="DT484" s="1" t="s">
        <v>3184</v>
      </c>
      <c r="DU484" s="1" t="s">
        <v>3179</v>
      </c>
      <c r="DV484" s="1" t="s">
        <v>3202</v>
      </c>
      <c r="DW484" s="1" t="s">
        <v>3197</v>
      </c>
      <c r="DX484" s="1" t="s">
        <v>3234</v>
      </c>
      <c r="DY484">
        <f t="shared" si="1041"/>
        <v>1</v>
      </c>
      <c r="DZ484">
        <f t="shared" si="1042"/>
        <v>1</v>
      </c>
      <c r="EA484">
        <f t="shared" si="1043"/>
        <v>1</v>
      </c>
      <c r="EB484">
        <f t="shared" si="1044"/>
        <v>2</v>
      </c>
      <c r="EC484">
        <f t="shared" si="1045"/>
        <v>2</v>
      </c>
      <c r="ED484">
        <f t="shared" si="1046"/>
        <v>2</v>
      </c>
      <c r="EE484" s="14">
        <v>1404015</v>
      </c>
      <c r="EF484" s="14" t="s">
        <v>3342</v>
      </c>
      <c r="EG484" s="14">
        <v>2</v>
      </c>
      <c r="FA484" t="str">
        <f t="shared" si="1082"/>
        <v>水骑兵</v>
      </c>
      <c r="FB484" t="str">
        <f t="shared" si="1083"/>
        <v>水剑士</v>
      </c>
      <c r="FC484" t="str">
        <f t="shared" si="1084"/>
        <v>木骑兵</v>
      </c>
      <c r="FD484" t="str">
        <f t="shared" si="1085"/>
        <v>木女巫</v>
      </c>
      <c r="FE484" t="str">
        <f t="shared" si="1086"/>
        <v>暗猎人</v>
      </c>
      <c r="FF484" t="str">
        <f t="shared" si="1087"/>
        <v>暗巫师</v>
      </c>
    </row>
    <row r="485" spans="15:162" ht="14.25" x14ac:dyDescent="0.15">
      <c r="O485" s="6">
        <v>10502</v>
      </c>
      <c r="P485" s="11">
        <v>1230970.23</v>
      </c>
      <c r="Q485" s="16">
        <f t="shared" si="1117"/>
        <v>1230970</v>
      </c>
      <c r="R485" s="4" t="str">
        <f t="shared" si="1118"/>
        <v>5301071,5200071,5202072,5500072,5502073,5402071</v>
      </c>
      <c r="S485" s="4" t="str">
        <f t="shared" si="1119"/>
        <v>7,7,7,7,7,7</v>
      </c>
      <c r="T485" s="4" t="str">
        <f t="shared" si="1120"/>
        <v>471,465,465,465,465,465</v>
      </c>
      <c r="U485" s="2">
        <v>5301071</v>
      </c>
      <c r="V485" s="7">
        <v>5200071</v>
      </c>
      <c r="W485">
        <v>5202072</v>
      </c>
      <c r="X485" s="7">
        <v>5500072</v>
      </c>
      <c r="Y485">
        <v>5502073</v>
      </c>
      <c r="Z485" s="4">
        <v>5402071</v>
      </c>
      <c r="AA485" s="2">
        <v>7</v>
      </c>
      <c r="AB485" s="2">
        <v>7</v>
      </c>
      <c r="AC485" s="2">
        <v>7</v>
      </c>
      <c r="AD485" s="2">
        <v>7</v>
      </c>
      <c r="AE485" s="2">
        <v>7</v>
      </c>
      <c r="AF485" s="2">
        <v>7</v>
      </c>
      <c r="AG485" s="2">
        <f t="shared" si="1049"/>
        <v>471</v>
      </c>
      <c r="AH485" s="2">
        <f t="shared" si="1101"/>
        <v>465</v>
      </c>
      <c r="AI485" s="2">
        <f t="shared" si="1102"/>
        <v>465</v>
      </c>
      <c r="AJ485" s="2">
        <f t="shared" si="1103"/>
        <v>465</v>
      </c>
      <c r="AK485" s="2">
        <f t="shared" si="1104"/>
        <v>465</v>
      </c>
      <c r="AL485" s="2">
        <f t="shared" si="1105"/>
        <v>465</v>
      </c>
      <c r="AM485" s="8">
        <f t="shared" si="1106"/>
        <v>209264.90000000002</v>
      </c>
      <c r="AN485" s="8">
        <f t="shared" si="1001"/>
        <v>204341.02000000002</v>
      </c>
      <c r="AO485" s="8">
        <f t="shared" si="1001"/>
        <v>204341.02000000002</v>
      </c>
      <c r="AP485" s="8">
        <f t="shared" si="1001"/>
        <v>204341.02000000002</v>
      </c>
      <c r="AQ485" s="8">
        <f t="shared" si="1001"/>
        <v>204341.02000000002</v>
      </c>
      <c r="AR485" s="8">
        <f t="shared" si="1001"/>
        <v>204341.02000000002</v>
      </c>
      <c r="AS485" s="8">
        <f t="shared" si="1050"/>
        <v>-31</v>
      </c>
      <c r="AT485">
        <f t="shared" si="1051"/>
        <v>440</v>
      </c>
      <c r="BI485">
        <v>2206025</v>
      </c>
      <c r="BJ485" s="4">
        <f>[1]monsters!$N485</f>
        <v>102.4</v>
      </c>
      <c r="BK485" s="4">
        <f>[1]monsters!$O485</f>
        <v>10.24</v>
      </c>
      <c r="BL485" s="4">
        <f>[1]monsters!$P485</f>
        <v>800</v>
      </c>
      <c r="BM485" s="4">
        <f>[1]monsters!$Q485</f>
        <v>80</v>
      </c>
      <c r="BN485" s="4">
        <f>[1]monsters!$R485</f>
        <v>17.07</v>
      </c>
      <c r="BO485" s="4">
        <f>[1]monsters!$S485</f>
        <v>1.71</v>
      </c>
      <c r="BP485" s="4">
        <f>[1]monsters!$K485</f>
        <v>1.6</v>
      </c>
      <c r="BQ485">
        <f>[1]monsters!$D485</f>
        <v>5</v>
      </c>
      <c r="BR485">
        <f t="shared" si="1034"/>
        <v>0.1</v>
      </c>
      <c r="BS485">
        <f t="shared" si="1035"/>
        <v>123.70402693602695</v>
      </c>
      <c r="BT485">
        <f t="shared" si="1036"/>
        <v>12.370402693602696</v>
      </c>
      <c r="CH485" t="str">
        <f t="shared" si="1088"/>
        <v/>
      </c>
      <c r="CI485" s="26" t="b">
        <f t="shared" ref="CI485:CN485" si="1129">IF(DG485&lt;&gt;"",IF(ISERROR(MATCH(INT(CO485),$EE$4:$EE$879,0))=FALSE,TRUE),"")</f>
        <v>1</v>
      </c>
      <c r="CJ485" s="26" t="b">
        <f t="shared" si="1129"/>
        <v>1</v>
      </c>
      <c r="CK485" s="26" t="b">
        <f t="shared" si="1129"/>
        <v>1</v>
      </c>
      <c r="CL485" s="26" t="b">
        <f t="shared" si="1129"/>
        <v>1</v>
      </c>
      <c r="CM485" s="26" t="b">
        <f t="shared" si="1129"/>
        <v>1</v>
      </c>
      <c r="CN485" s="26" t="b">
        <f t="shared" si="1129"/>
        <v>1</v>
      </c>
      <c r="CO485" s="14" t="str">
        <f t="shared" ref="CO485:CT485" si="1130">IF(DG485&lt;&gt;"",REPLACE(REPLACE(INDEX($EE$4:$EE$801,MATCH(DG485,$EF$4:$EF$801,0)),6,1,CU485),1,1,DA485),"")</f>
        <v>5301071</v>
      </c>
      <c r="CP485" s="14" t="str">
        <f t="shared" si="1130"/>
        <v>5200071</v>
      </c>
      <c r="CQ485" s="14" t="str">
        <f t="shared" si="1130"/>
        <v>5202072</v>
      </c>
      <c r="CR485" s="14" t="str">
        <f t="shared" si="1130"/>
        <v>5500072</v>
      </c>
      <c r="CS485" s="14" t="str">
        <f t="shared" si="1130"/>
        <v>5502073</v>
      </c>
      <c r="CT485" s="14" t="str">
        <f t="shared" si="1130"/>
        <v>5402071</v>
      </c>
      <c r="CU485" s="2">
        <v>7</v>
      </c>
      <c r="CV485" s="2">
        <v>7</v>
      </c>
      <c r="CW485" s="2">
        <v>7</v>
      </c>
      <c r="CX485" s="2">
        <v>7</v>
      </c>
      <c r="CY485" s="2">
        <v>7</v>
      </c>
      <c r="CZ485" s="2">
        <v>7</v>
      </c>
      <c r="DA485" s="2">
        <v>5</v>
      </c>
      <c r="DB485" s="7">
        <v>5</v>
      </c>
      <c r="DC485">
        <v>5</v>
      </c>
      <c r="DD485" s="2">
        <v>5</v>
      </c>
      <c r="DE485" s="7">
        <v>5</v>
      </c>
      <c r="DF485">
        <v>5</v>
      </c>
      <c r="DG485" s="1" t="s">
        <v>3128</v>
      </c>
      <c r="DH485" s="1" t="s">
        <v>3256</v>
      </c>
      <c r="DI485" s="1" t="s">
        <v>3263</v>
      </c>
      <c r="DJ485" s="1" t="s">
        <v>3148</v>
      </c>
      <c r="DK485" s="1" t="s">
        <v>3273</v>
      </c>
      <c r="DL485" s="1" t="s">
        <v>3259</v>
      </c>
      <c r="DM485" t="s">
        <v>3131</v>
      </c>
      <c r="DN485" t="s">
        <v>3131</v>
      </c>
      <c r="DO485" t="s">
        <v>3122</v>
      </c>
      <c r="DP485" t="s">
        <v>3122</v>
      </c>
      <c r="DQ485" t="s">
        <v>3138</v>
      </c>
      <c r="DR485" t="s">
        <v>3131</v>
      </c>
      <c r="DS485" s="1" t="s">
        <v>3184</v>
      </c>
      <c r="DT485" s="1" t="s">
        <v>3163</v>
      </c>
      <c r="DU485" s="1" t="s">
        <v>3166</v>
      </c>
      <c r="DV485" s="1" t="s">
        <v>3206</v>
      </c>
      <c r="DW485" s="1" t="s">
        <v>3198</v>
      </c>
      <c r="DX485" s="1" t="s">
        <v>3202</v>
      </c>
      <c r="DY485">
        <f t="shared" si="1041"/>
        <v>1</v>
      </c>
      <c r="DZ485">
        <f t="shared" si="1042"/>
        <v>1</v>
      </c>
      <c r="EA485">
        <f t="shared" si="1043"/>
        <v>1</v>
      </c>
      <c r="EB485">
        <f t="shared" si="1044"/>
        <v>2</v>
      </c>
      <c r="EC485">
        <f t="shared" si="1045"/>
        <v>2</v>
      </c>
      <c r="ED485">
        <f t="shared" si="1046"/>
        <v>2</v>
      </c>
      <c r="EE485" s="14">
        <v>1503015</v>
      </c>
      <c r="EF485" s="14" t="s">
        <v>3343</v>
      </c>
      <c r="EG485" s="14">
        <v>1</v>
      </c>
      <c r="FA485" t="str">
        <f t="shared" si="1082"/>
        <v>水剑士</v>
      </c>
      <c r="FB485" t="str">
        <f t="shared" si="1083"/>
        <v>水刀客</v>
      </c>
      <c r="FC485" t="str">
        <f t="shared" si="1084"/>
        <v>火维京</v>
      </c>
      <c r="FD485" t="str">
        <f t="shared" si="1085"/>
        <v>火海盗</v>
      </c>
      <c r="FE485" t="str">
        <f t="shared" si="1086"/>
        <v>木火枪手</v>
      </c>
      <c r="FF485" t="str">
        <f t="shared" si="1087"/>
        <v>水女巫</v>
      </c>
    </row>
    <row r="486" spans="15:162" ht="14.25" x14ac:dyDescent="0.15">
      <c r="O486" s="6">
        <v>10503</v>
      </c>
      <c r="P486" s="11">
        <v>1231066.6200000001</v>
      </c>
      <c r="Q486" s="16">
        <f t="shared" si="1117"/>
        <v>1231066</v>
      </c>
      <c r="R486" s="4" t="str">
        <f t="shared" si="1118"/>
        <v>5200071,5302075,5301073,5401073,5501074,5502073</v>
      </c>
      <c r="S486" s="4" t="str">
        <f t="shared" si="1119"/>
        <v>7,7,7,7,7,7</v>
      </c>
      <c r="T486" s="4" t="str">
        <f t="shared" si="1120"/>
        <v>471,465,465,465,465,465</v>
      </c>
      <c r="U486" s="2">
        <v>5200071</v>
      </c>
      <c r="V486" s="7">
        <v>5302075</v>
      </c>
      <c r="W486">
        <v>5301073</v>
      </c>
      <c r="X486" s="7">
        <v>5401073</v>
      </c>
      <c r="Y486">
        <v>5501074</v>
      </c>
      <c r="Z486" s="4">
        <v>5502073</v>
      </c>
      <c r="AA486" s="2">
        <v>7</v>
      </c>
      <c r="AB486" s="2">
        <v>7</v>
      </c>
      <c r="AC486" s="2">
        <v>7</v>
      </c>
      <c r="AD486" s="2">
        <v>7</v>
      </c>
      <c r="AE486" s="2">
        <v>7</v>
      </c>
      <c r="AF486" s="2">
        <v>7</v>
      </c>
      <c r="AG486" s="2">
        <f t="shared" si="1049"/>
        <v>471</v>
      </c>
      <c r="AH486" s="2">
        <f t="shared" si="1101"/>
        <v>465</v>
      </c>
      <c r="AI486" s="2">
        <f t="shared" si="1102"/>
        <v>465</v>
      </c>
      <c r="AJ486" s="2">
        <f t="shared" si="1103"/>
        <v>465</v>
      </c>
      <c r="AK486" s="2">
        <f t="shared" si="1104"/>
        <v>465</v>
      </c>
      <c r="AL486" s="2">
        <f t="shared" si="1105"/>
        <v>465</v>
      </c>
      <c r="AM486" s="8">
        <f t="shared" si="1106"/>
        <v>209281.22</v>
      </c>
      <c r="AN486" s="8">
        <f t="shared" si="1001"/>
        <v>204356.95600000001</v>
      </c>
      <c r="AO486" s="8">
        <f t="shared" si="1001"/>
        <v>204356.95600000001</v>
      </c>
      <c r="AP486" s="8">
        <f t="shared" si="1001"/>
        <v>204356.95600000001</v>
      </c>
      <c r="AQ486" s="8">
        <f t="shared" si="1001"/>
        <v>204356.95600000001</v>
      </c>
      <c r="AR486" s="8">
        <f t="shared" si="1001"/>
        <v>204356.95600000001</v>
      </c>
      <c r="AS486" s="8">
        <f t="shared" si="1050"/>
        <v>-31</v>
      </c>
      <c r="AT486">
        <f t="shared" si="1051"/>
        <v>440</v>
      </c>
      <c r="BI486">
        <v>2406025</v>
      </c>
      <c r="BJ486" s="4">
        <f>[1]monsters!$N486</f>
        <v>85.87</v>
      </c>
      <c r="BK486" s="4">
        <f>[1]monsters!$O486</f>
        <v>8.59</v>
      </c>
      <c r="BL486" s="4">
        <f>[1]monsters!$P486</f>
        <v>834.78</v>
      </c>
      <c r="BM486" s="4">
        <f>[1]monsters!$Q486</f>
        <v>83.48</v>
      </c>
      <c r="BN486" s="4">
        <f>[1]monsters!$R486</f>
        <v>10.73</v>
      </c>
      <c r="BO486" s="4">
        <f>[1]monsters!$S486</f>
        <v>1.07</v>
      </c>
      <c r="BP486" s="4">
        <f>[1]monsters!$K486</f>
        <v>1.4000000000000001</v>
      </c>
      <c r="BQ486">
        <f>[1]monsters!$D486</f>
        <v>3</v>
      </c>
      <c r="BR486">
        <f t="shared" si="1034"/>
        <v>0.1</v>
      </c>
      <c r="BS486">
        <f t="shared" si="1035"/>
        <v>109.25422070707071</v>
      </c>
      <c r="BT486">
        <f t="shared" si="1036"/>
        <v>10.925422070707071</v>
      </c>
      <c r="CH486">
        <f t="shared" si="1088"/>
        <v>5</v>
      </c>
      <c r="CI486" s="26" t="b">
        <f t="shared" ref="CI486:CN486" si="1131">IF(DG486&lt;&gt;"",IF(ISERROR(MATCH(INT(CO486),$EE$4:$EE$879,0))=FALSE,TRUE),"")</f>
        <v>1</v>
      </c>
      <c r="CJ486" s="26" t="b">
        <f t="shared" si="1131"/>
        <v>1</v>
      </c>
      <c r="CK486" s="26" t="b">
        <f t="shared" si="1131"/>
        <v>1</v>
      </c>
      <c r="CL486" s="26" t="b">
        <f t="shared" si="1131"/>
        <v>1</v>
      </c>
      <c r="CM486" s="26" t="b">
        <f t="shared" si="1131"/>
        <v>1</v>
      </c>
      <c r="CN486" s="26" t="b">
        <f t="shared" si="1131"/>
        <v>1</v>
      </c>
      <c r="CO486" s="14" t="str">
        <f t="shared" ref="CO486:CT486" si="1132">IF(DG486&lt;&gt;"",REPLACE(REPLACE(INDEX($EE$4:$EE$801,MATCH(DG486,$EF$4:$EF$801,0)),6,1,CU486),1,1,DA486),"")</f>
        <v>5200071</v>
      </c>
      <c r="CP486" s="14" t="str">
        <f t="shared" si="1132"/>
        <v>5302075</v>
      </c>
      <c r="CQ486" s="14" t="str">
        <f t="shared" si="1132"/>
        <v>5301073</v>
      </c>
      <c r="CR486" s="14" t="str">
        <f t="shared" si="1132"/>
        <v>5401073</v>
      </c>
      <c r="CS486" s="14" t="str">
        <f t="shared" si="1132"/>
        <v>5501074</v>
      </c>
      <c r="CT486" s="14" t="str">
        <f t="shared" si="1132"/>
        <v>5502073</v>
      </c>
      <c r="CU486" s="2">
        <v>7</v>
      </c>
      <c r="CV486" s="2">
        <v>7</v>
      </c>
      <c r="CW486" s="2">
        <v>7</v>
      </c>
      <c r="CX486" s="2">
        <v>7</v>
      </c>
      <c r="CY486" s="2">
        <v>7</v>
      </c>
      <c r="CZ486" s="2">
        <v>7</v>
      </c>
      <c r="DA486" s="2">
        <v>5</v>
      </c>
      <c r="DB486" s="7">
        <v>5</v>
      </c>
      <c r="DC486">
        <v>5</v>
      </c>
      <c r="DD486" s="2">
        <v>5</v>
      </c>
      <c r="DE486" s="7">
        <v>5</v>
      </c>
      <c r="DF486">
        <v>5</v>
      </c>
      <c r="DG486" s="1" t="s">
        <v>3256</v>
      </c>
      <c r="DH486" s="1" t="s">
        <v>3286</v>
      </c>
      <c r="DI486" s="1" t="s">
        <v>3270</v>
      </c>
      <c r="DJ486" s="1" t="s">
        <v>3271</v>
      </c>
      <c r="DK486" s="1" t="s">
        <v>3252</v>
      </c>
      <c r="DL486" s="1" t="s">
        <v>3273</v>
      </c>
      <c r="DM486" t="s">
        <v>3131</v>
      </c>
      <c r="DN486" t="s">
        <v>3159</v>
      </c>
      <c r="DO486" t="s">
        <v>3138</v>
      </c>
      <c r="DP486" t="s">
        <v>3138</v>
      </c>
      <c r="DQ486" t="s">
        <v>3253</v>
      </c>
      <c r="DR486" t="s">
        <v>3138</v>
      </c>
      <c r="DS486" s="1" t="s">
        <v>3163</v>
      </c>
      <c r="DT486" s="1" t="s">
        <v>3146</v>
      </c>
      <c r="DU486" s="1" t="s">
        <v>3184</v>
      </c>
      <c r="DV486" s="1" t="s">
        <v>3203</v>
      </c>
      <c r="DW486" s="1" t="s">
        <v>3197</v>
      </c>
      <c r="DX486" s="1" t="s">
        <v>3198</v>
      </c>
      <c r="DY486">
        <f t="shared" si="1041"/>
        <v>1</v>
      </c>
      <c r="DZ486">
        <f t="shared" si="1042"/>
        <v>1</v>
      </c>
      <c r="EA486">
        <f t="shared" si="1043"/>
        <v>1</v>
      </c>
      <c r="EB486">
        <f t="shared" si="1044"/>
        <v>2</v>
      </c>
      <c r="EC486">
        <f t="shared" si="1045"/>
        <v>2</v>
      </c>
      <c r="ED486">
        <f t="shared" si="1046"/>
        <v>2</v>
      </c>
      <c r="EE486" s="14">
        <v>1304015</v>
      </c>
      <c r="EF486" s="14" t="s">
        <v>3344</v>
      </c>
      <c r="EG486" s="14">
        <v>1</v>
      </c>
      <c r="FA486" t="str">
        <f t="shared" si="1082"/>
        <v>水刀客</v>
      </c>
      <c r="FB486" t="str">
        <f t="shared" si="1083"/>
        <v>暗盗贼</v>
      </c>
      <c r="FC486" t="str">
        <f t="shared" si="1084"/>
        <v>木剑士</v>
      </c>
      <c r="FD486" t="str">
        <f t="shared" si="1085"/>
        <v>木魔法师</v>
      </c>
      <c r="FE486" t="str">
        <f t="shared" si="1086"/>
        <v>光猎人</v>
      </c>
      <c r="FF486" t="str">
        <f t="shared" si="1087"/>
        <v>木火枪手</v>
      </c>
    </row>
    <row r="487" spans="15:162" ht="14.25" x14ac:dyDescent="0.15">
      <c r="O487" s="6">
        <v>10504</v>
      </c>
      <c r="P487" s="11">
        <v>1231164.8999999999</v>
      </c>
      <c r="Q487" s="16">
        <f t="shared" si="1117"/>
        <v>1231164</v>
      </c>
      <c r="R487" s="4" t="str">
        <f t="shared" si="1118"/>
        <v>5202072,5201073,5301072,5402073,5500071,5400075</v>
      </c>
      <c r="S487" s="4" t="str">
        <f t="shared" si="1119"/>
        <v>7,7,7,7,7,7</v>
      </c>
      <c r="T487" s="4" t="str">
        <f t="shared" si="1120"/>
        <v>471,465,465,465,465,465</v>
      </c>
      <c r="U487" s="2">
        <v>5202072</v>
      </c>
      <c r="V487" s="7">
        <v>5201073</v>
      </c>
      <c r="W487">
        <v>5301072</v>
      </c>
      <c r="X487" s="7">
        <v>5402073</v>
      </c>
      <c r="Y487">
        <v>5500071</v>
      </c>
      <c r="Z487" s="4">
        <v>5400075</v>
      </c>
      <c r="AA487" s="2">
        <v>7</v>
      </c>
      <c r="AB487" s="2">
        <v>7</v>
      </c>
      <c r="AC487" s="2">
        <v>7</v>
      </c>
      <c r="AD487" s="2">
        <v>7</v>
      </c>
      <c r="AE487" s="2">
        <v>7</v>
      </c>
      <c r="AF487" s="2">
        <v>7</v>
      </c>
      <c r="AG487" s="2">
        <f t="shared" si="1049"/>
        <v>471</v>
      </c>
      <c r="AH487" s="2">
        <f t="shared" si="1101"/>
        <v>465</v>
      </c>
      <c r="AI487" s="2">
        <f t="shared" si="1102"/>
        <v>465</v>
      </c>
      <c r="AJ487" s="2">
        <f t="shared" si="1103"/>
        <v>465</v>
      </c>
      <c r="AK487" s="2">
        <f t="shared" si="1104"/>
        <v>465</v>
      </c>
      <c r="AL487" s="2">
        <f t="shared" si="1105"/>
        <v>465</v>
      </c>
      <c r="AM487" s="8">
        <f t="shared" si="1106"/>
        <v>209297.88</v>
      </c>
      <c r="AN487" s="8">
        <f t="shared" ref="AN487:AR537" si="1133">$Q487*0.166</f>
        <v>204373.22400000002</v>
      </c>
      <c r="AO487" s="8">
        <f t="shared" si="1133"/>
        <v>204373.22400000002</v>
      </c>
      <c r="AP487" s="8">
        <f t="shared" si="1133"/>
        <v>204373.22400000002</v>
      </c>
      <c r="AQ487" s="8">
        <f t="shared" si="1133"/>
        <v>204373.22400000002</v>
      </c>
      <c r="AR487" s="8">
        <f t="shared" si="1133"/>
        <v>204373.22400000002</v>
      </c>
      <c r="AS487" s="8">
        <f t="shared" si="1050"/>
        <v>-31</v>
      </c>
      <c r="AT487">
        <f t="shared" si="1051"/>
        <v>440</v>
      </c>
      <c r="BI487">
        <v>2205025</v>
      </c>
      <c r="BJ487" s="4">
        <f>[1]monsters!$N487</f>
        <v>74.88</v>
      </c>
      <c r="BK487" s="4">
        <f>[1]monsters!$O487</f>
        <v>7.49</v>
      </c>
      <c r="BL487" s="4">
        <f>[1]monsters!$P487</f>
        <v>1280</v>
      </c>
      <c r="BM487" s="4">
        <f>[1]monsters!$Q487</f>
        <v>128</v>
      </c>
      <c r="BN487" s="4">
        <f>[1]monsters!$R487</f>
        <v>14.98</v>
      </c>
      <c r="BO487" s="4">
        <f>[1]monsters!$S487</f>
        <v>1.5</v>
      </c>
      <c r="BP487" s="4">
        <f>[1]monsters!$K487</f>
        <v>1.3</v>
      </c>
      <c r="BQ487">
        <f>[1]monsters!$D487</f>
        <v>2</v>
      </c>
      <c r="BR487">
        <f t="shared" si="1034"/>
        <v>0.1</v>
      </c>
      <c r="BS487">
        <f t="shared" si="1035"/>
        <v>113.8592430976431</v>
      </c>
      <c r="BT487">
        <f t="shared" si="1036"/>
        <v>11.385924309764311</v>
      </c>
      <c r="CH487" t="str">
        <f t="shared" si="1088"/>
        <v/>
      </c>
      <c r="CI487" s="26" t="b">
        <f t="shared" ref="CI487:CN487" si="1134">IF(DG487&lt;&gt;"",IF(ISERROR(MATCH(INT(CO487),$EE$4:$EE$879,0))=FALSE,TRUE),"")</f>
        <v>1</v>
      </c>
      <c r="CJ487" s="26" t="b">
        <f t="shared" si="1134"/>
        <v>1</v>
      </c>
      <c r="CK487" s="26" t="b">
        <f t="shared" si="1134"/>
        <v>1</v>
      </c>
      <c r="CL487" s="26" t="b">
        <f t="shared" si="1134"/>
        <v>1</v>
      </c>
      <c r="CM487" s="26" t="b">
        <f t="shared" si="1134"/>
        <v>1</v>
      </c>
      <c r="CN487" s="26" t="b">
        <f t="shared" si="1134"/>
        <v>1</v>
      </c>
      <c r="CO487" s="14" t="str">
        <f t="shared" ref="CO487:CT487" si="1135">IF(DG487&lt;&gt;"",REPLACE(REPLACE(INDEX($EE$4:$EE$801,MATCH(DG487,$EF$4:$EF$801,0)),6,1,CU487),1,1,DA487),"")</f>
        <v>5202072</v>
      </c>
      <c r="CP487" s="14" t="str">
        <f t="shared" si="1135"/>
        <v>5201073</v>
      </c>
      <c r="CQ487" s="14" t="str">
        <f t="shared" si="1135"/>
        <v>5301072</v>
      </c>
      <c r="CR487" s="14" t="str">
        <f t="shared" si="1135"/>
        <v>5402073</v>
      </c>
      <c r="CS487" s="14" t="str">
        <f t="shared" si="1135"/>
        <v>5500071</v>
      </c>
      <c r="CT487" s="14" t="str">
        <f t="shared" si="1135"/>
        <v>5400075</v>
      </c>
      <c r="CU487" s="2">
        <v>7</v>
      </c>
      <c r="CV487" s="2">
        <v>7</v>
      </c>
      <c r="CW487" s="2">
        <v>7</v>
      </c>
      <c r="CX487" s="2">
        <v>7</v>
      </c>
      <c r="CY487" s="2">
        <v>7</v>
      </c>
      <c r="CZ487" s="2">
        <v>7</v>
      </c>
      <c r="DA487" s="2">
        <v>5</v>
      </c>
      <c r="DB487" s="7">
        <v>5</v>
      </c>
      <c r="DC487">
        <v>5</v>
      </c>
      <c r="DD487" s="2">
        <v>5</v>
      </c>
      <c r="DE487" s="7">
        <v>5</v>
      </c>
      <c r="DF487">
        <v>5</v>
      </c>
      <c r="DG487" s="1" t="s">
        <v>3263</v>
      </c>
      <c r="DH487" s="1" t="s">
        <v>3268</v>
      </c>
      <c r="DI487" s="1" t="s">
        <v>3264</v>
      </c>
      <c r="DJ487" s="1" t="s">
        <v>3164</v>
      </c>
      <c r="DK487" s="1" t="s">
        <v>3260</v>
      </c>
      <c r="DL487" s="1" t="s">
        <v>3289</v>
      </c>
      <c r="DM487" t="s">
        <v>3122</v>
      </c>
      <c r="DN487" t="s">
        <v>3138</v>
      </c>
      <c r="DO487" t="s">
        <v>3122</v>
      </c>
      <c r="DP487" t="s">
        <v>3138</v>
      </c>
      <c r="DQ487" t="s">
        <v>3131</v>
      </c>
      <c r="DR487" t="s">
        <v>3159</v>
      </c>
      <c r="DS487" s="1" t="s">
        <v>3166</v>
      </c>
      <c r="DT487" s="1" t="s">
        <v>3179</v>
      </c>
      <c r="DU487" s="1" t="s">
        <v>3184</v>
      </c>
      <c r="DV487" s="1" t="s">
        <v>3202</v>
      </c>
      <c r="DW487" s="1" t="s">
        <v>3206</v>
      </c>
      <c r="DX487" s="1" t="s">
        <v>3234</v>
      </c>
      <c r="DY487">
        <f t="shared" si="1041"/>
        <v>1</v>
      </c>
      <c r="DZ487">
        <f t="shared" si="1042"/>
        <v>1</v>
      </c>
      <c r="EA487">
        <f t="shared" si="1043"/>
        <v>1</v>
      </c>
      <c r="EB487">
        <f t="shared" si="1044"/>
        <v>2</v>
      </c>
      <c r="EC487">
        <f t="shared" si="1045"/>
        <v>2</v>
      </c>
      <c r="ED487">
        <f t="shared" si="1046"/>
        <v>2</v>
      </c>
      <c r="EE487" s="14">
        <v>1203031</v>
      </c>
      <c r="EF487" s="14" t="s">
        <v>3135</v>
      </c>
      <c r="EG487" s="14">
        <v>1</v>
      </c>
      <c r="FA487" t="str">
        <f t="shared" si="1082"/>
        <v>火维京</v>
      </c>
      <c r="FB487" t="str">
        <f t="shared" si="1083"/>
        <v>木骑兵</v>
      </c>
      <c r="FC487" t="str">
        <f t="shared" si="1084"/>
        <v>火剑士</v>
      </c>
      <c r="FD487" t="str">
        <f t="shared" si="1085"/>
        <v>木女巫</v>
      </c>
      <c r="FE487" t="str">
        <f t="shared" si="1086"/>
        <v>水海盗</v>
      </c>
      <c r="FF487" t="str">
        <f t="shared" si="1087"/>
        <v>暗巫师</v>
      </c>
    </row>
    <row r="488" spans="15:162" ht="14.25" x14ac:dyDescent="0.15">
      <c r="O488" s="6">
        <v>10505</v>
      </c>
      <c r="P488" s="11">
        <v>1247260.1399999999</v>
      </c>
      <c r="Q488" s="16">
        <f t="shared" si="1117"/>
        <v>1247260</v>
      </c>
      <c r="R488" s="4" t="str">
        <f t="shared" si="1118"/>
        <v>5300075,5201074,5201074,5500071,5402071,5402071</v>
      </c>
      <c r="S488" s="4" t="str">
        <f t="shared" si="1119"/>
        <v>7,7,7,7,7,7</v>
      </c>
      <c r="T488" s="4" t="str">
        <f t="shared" si="1120"/>
        <v>474,468,468,468,468,468</v>
      </c>
      <c r="U488" s="2">
        <v>5300075</v>
      </c>
      <c r="V488" s="7">
        <v>5201074</v>
      </c>
      <c r="W488">
        <v>5201074</v>
      </c>
      <c r="X488" s="7">
        <v>5500071</v>
      </c>
      <c r="Y488">
        <v>5402071</v>
      </c>
      <c r="Z488" s="4">
        <v>5402071</v>
      </c>
      <c r="AA488" s="2">
        <v>7</v>
      </c>
      <c r="AB488" s="2">
        <v>7</v>
      </c>
      <c r="AC488" s="2">
        <v>7</v>
      </c>
      <c r="AD488" s="2">
        <v>7</v>
      </c>
      <c r="AE488" s="2">
        <v>7</v>
      </c>
      <c r="AF488" s="2">
        <v>7</v>
      </c>
      <c r="AG488" s="2">
        <f t="shared" si="1049"/>
        <v>474</v>
      </c>
      <c r="AH488" s="2">
        <f t="shared" si="1101"/>
        <v>468</v>
      </c>
      <c r="AI488" s="2">
        <f t="shared" si="1102"/>
        <v>468</v>
      </c>
      <c r="AJ488" s="2">
        <f t="shared" si="1103"/>
        <v>468</v>
      </c>
      <c r="AK488" s="2">
        <f t="shared" si="1104"/>
        <v>468</v>
      </c>
      <c r="AL488" s="2">
        <f t="shared" si="1105"/>
        <v>468</v>
      </c>
      <c r="AM488" s="8">
        <f t="shared" si="1106"/>
        <v>212034.2</v>
      </c>
      <c r="AN488" s="8">
        <f t="shared" si="1133"/>
        <v>207045.16</v>
      </c>
      <c r="AO488" s="8">
        <f t="shared" si="1133"/>
        <v>207045.16</v>
      </c>
      <c r="AP488" s="8">
        <f t="shared" si="1133"/>
        <v>207045.16</v>
      </c>
      <c r="AQ488" s="8">
        <f t="shared" si="1133"/>
        <v>207045.16</v>
      </c>
      <c r="AR488" s="8">
        <f t="shared" si="1133"/>
        <v>207045.16</v>
      </c>
      <c r="AS488" s="8">
        <f t="shared" si="1050"/>
        <v>-31</v>
      </c>
      <c r="AT488">
        <f t="shared" si="1051"/>
        <v>443</v>
      </c>
      <c r="BI488">
        <v>2405025</v>
      </c>
      <c r="BJ488" s="4">
        <f>[1]monsters!$N488</f>
        <v>99.84</v>
      </c>
      <c r="BK488" s="4">
        <f>[1]monsters!$O488</f>
        <v>9.98</v>
      </c>
      <c r="BL488" s="4">
        <f>[1]monsters!$P488</f>
        <v>960</v>
      </c>
      <c r="BM488" s="4">
        <f>[1]monsters!$Q488</f>
        <v>96</v>
      </c>
      <c r="BN488" s="4">
        <f>[1]monsters!$R488</f>
        <v>9.98</v>
      </c>
      <c r="BO488" s="4">
        <f>[1]monsters!$S488</f>
        <v>1</v>
      </c>
      <c r="BP488" s="4">
        <f>[1]monsters!$K488</f>
        <v>1.3</v>
      </c>
      <c r="BQ488">
        <f>[1]monsters!$D488</f>
        <v>4</v>
      </c>
      <c r="BR488">
        <f t="shared" si="1034"/>
        <v>0.1</v>
      </c>
      <c r="BS488">
        <f t="shared" si="1035"/>
        <v>126.67203232323233</v>
      </c>
      <c r="BT488">
        <f t="shared" si="1036"/>
        <v>12.667203232323233</v>
      </c>
      <c r="CH488" t="str">
        <f t="shared" si="1088"/>
        <v/>
      </c>
      <c r="CI488" s="26" t="b">
        <f t="shared" ref="CI488:CN488" si="1136">IF(DG488&lt;&gt;"",IF(ISERROR(MATCH(INT(CO488),$EE$4:$EE$879,0))=FALSE,TRUE),"")</f>
        <v>1</v>
      </c>
      <c r="CJ488" s="26" t="b">
        <f t="shared" si="1136"/>
        <v>1</v>
      </c>
      <c r="CK488" s="26" t="b">
        <f t="shared" si="1136"/>
        <v>1</v>
      </c>
      <c r="CL488" s="26" t="b">
        <f t="shared" si="1136"/>
        <v>1</v>
      </c>
      <c r="CM488" s="26" t="b">
        <f t="shared" si="1136"/>
        <v>1</v>
      </c>
      <c r="CN488" s="26" t="b">
        <f t="shared" si="1136"/>
        <v>1</v>
      </c>
      <c r="CO488" s="14" t="str">
        <f t="shared" ref="CO488:CT488" si="1137">IF(DG488&lt;&gt;"",REPLACE(REPLACE(INDEX($EE$4:$EE$801,MATCH(DG488,$EF$4:$EF$801,0)),6,1,CU488),1,1,DA488),"")</f>
        <v>5300075</v>
      </c>
      <c r="CP488" s="14" t="str">
        <f t="shared" si="1137"/>
        <v>5201074</v>
      </c>
      <c r="CQ488" s="14" t="str">
        <f t="shared" si="1137"/>
        <v>5201074</v>
      </c>
      <c r="CR488" s="14" t="str">
        <f t="shared" si="1137"/>
        <v>5500071</v>
      </c>
      <c r="CS488" s="14" t="str">
        <f t="shared" si="1137"/>
        <v>5402071</v>
      </c>
      <c r="CT488" s="14" t="str">
        <f t="shared" si="1137"/>
        <v>5402071</v>
      </c>
      <c r="CU488" s="2">
        <v>7</v>
      </c>
      <c r="CV488" s="2">
        <v>7</v>
      </c>
      <c r="CW488" s="2">
        <v>7</v>
      </c>
      <c r="CX488" s="2">
        <v>7</v>
      </c>
      <c r="CY488" s="2">
        <v>7</v>
      </c>
      <c r="CZ488" s="2">
        <v>7</v>
      </c>
      <c r="DA488" s="2">
        <v>5</v>
      </c>
      <c r="DB488" s="7">
        <v>5</v>
      </c>
      <c r="DC488">
        <v>5</v>
      </c>
      <c r="DD488" s="2">
        <v>5</v>
      </c>
      <c r="DE488" s="7">
        <v>5</v>
      </c>
      <c r="DF488">
        <v>5</v>
      </c>
      <c r="DG488" s="1" t="s">
        <v>3242</v>
      </c>
      <c r="DH488" s="1" t="s">
        <v>3274</v>
      </c>
      <c r="DI488" s="1" t="s">
        <v>3274</v>
      </c>
      <c r="DJ488" s="1" t="s">
        <v>3260</v>
      </c>
      <c r="DK488" s="1" t="s">
        <v>3259</v>
      </c>
      <c r="DL488" s="1" t="s">
        <v>3259</v>
      </c>
      <c r="DM488" s="1" t="s">
        <v>3159</v>
      </c>
      <c r="DN488" s="1" t="s">
        <v>3253</v>
      </c>
      <c r="DO488" s="1" t="s">
        <v>3253</v>
      </c>
      <c r="DP488" s="1" t="s">
        <v>3131</v>
      </c>
      <c r="DQ488" s="1" t="s">
        <v>3131</v>
      </c>
      <c r="DR488" s="1" t="s">
        <v>3131</v>
      </c>
      <c r="DS488" s="1" t="s">
        <v>3243</v>
      </c>
      <c r="DT488" s="1" t="s">
        <v>3179</v>
      </c>
      <c r="DU488" s="1" t="s">
        <v>3179</v>
      </c>
      <c r="DV488" s="10" t="s">
        <v>3206</v>
      </c>
      <c r="DW488" s="1" t="s">
        <v>3202</v>
      </c>
      <c r="DX488" s="1" t="s">
        <v>3202</v>
      </c>
      <c r="DY488">
        <f t="shared" si="1041"/>
        <v>1</v>
      </c>
      <c r="DZ488">
        <f t="shared" si="1042"/>
        <v>1</v>
      </c>
      <c r="EA488">
        <f t="shared" si="1043"/>
        <v>1</v>
      </c>
      <c r="EB488">
        <f t="shared" si="1044"/>
        <v>2</v>
      </c>
      <c r="EC488">
        <f t="shared" si="1045"/>
        <v>2</v>
      </c>
      <c r="ED488">
        <f t="shared" si="1046"/>
        <v>2</v>
      </c>
      <c r="EE488" s="14">
        <v>1403031</v>
      </c>
      <c r="EF488" s="14" t="s">
        <v>3187</v>
      </c>
      <c r="EG488" s="14">
        <v>2</v>
      </c>
      <c r="FA488" t="str">
        <f t="shared" si="1082"/>
        <v>暗武士</v>
      </c>
      <c r="FB488" t="str">
        <f t="shared" si="1083"/>
        <v>光骑兵</v>
      </c>
      <c r="FC488" t="str">
        <f t="shared" si="1084"/>
        <v>光骑兵</v>
      </c>
      <c r="FD488" t="str">
        <f t="shared" si="1085"/>
        <v>水海盗</v>
      </c>
      <c r="FE488" t="str">
        <f t="shared" si="1086"/>
        <v>水女巫</v>
      </c>
      <c r="FF488" t="str">
        <f t="shared" si="1087"/>
        <v>水女巫</v>
      </c>
    </row>
    <row r="489" spans="15:162" ht="14.25" x14ac:dyDescent="0.15">
      <c r="O489" s="6">
        <v>10506</v>
      </c>
      <c r="P489" s="11">
        <v>1247356.53</v>
      </c>
      <c r="Q489" s="16">
        <f t="shared" si="1117"/>
        <v>1247356</v>
      </c>
      <c r="R489" s="4" t="str">
        <f t="shared" si="1118"/>
        <v>5201071,5301071,5201073,5402073,5501075,5400075</v>
      </c>
      <c r="S489" s="4" t="str">
        <f t="shared" si="1119"/>
        <v>7,7,7,7,7,7</v>
      </c>
      <c r="T489" s="4" t="str">
        <f t="shared" si="1120"/>
        <v>474,468,468,468,468,468</v>
      </c>
      <c r="U489" s="2">
        <v>5201071</v>
      </c>
      <c r="V489" s="7">
        <v>5301071</v>
      </c>
      <c r="W489">
        <v>5201073</v>
      </c>
      <c r="X489" s="7">
        <v>5402073</v>
      </c>
      <c r="Y489">
        <v>5501075</v>
      </c>
      <c r="Z489" s="4">
        <v>5400075</v>
      </c>
      <c r="AA489" s="2">
        <v>7</v>
      </c>
      <c r="AB489" s="2">
        <v>7</v>
      </c>
      <c r="AC489" s="2">
        <v>7</v>
      </c>
      <c r="AD489" s="2">
        <v>7</v>
      </c>
      <c r="AE489" s="2">
        <v>7</v>
      </c>
      <c r="AF489" s="2">
        <v>7</v>
      </c>
      <c r="AG489" s="2">
        <f t="shared" si="1049"/>
        <v>474</v>
      </c>
      <c r="AH489" s="2">
        <f t="shared" si="1101"/>
        <v>468</v>
      </c>
      <c r="AI489" s="2">
        <f t="shared" si="1102"/>
        <v>468</v>
      </c>
      <c r="AJ489" s="2">
        <f t="shared" si="1103"/>
        <v>468</v>
      </c>
      <c r="AK489" s="2">
        <f t="shared" si="1104"/>
        <v>468</v>
      </c>
      <c r="AL489" s="2">
        <f t="shared" si="1105"/>
        <v>468</v>
      </c>
      <c r="AM489" s="8">
        <f t="shared" si="1106"/>
        <v>212050.52000000002</v>
      </c>
      <c r="AN489" s="8">
        <f t="shared" si="1133"/>
        <v>207061.09600000002</v>
      </c>
      <c r="AO489" s="8">
        <f t="shared" si="1133"/>
        <v>207061.09600000002</v>
      </c>
      <c r="AP489" s="8">
        <f t="shared" si="1133"/>
        <v>207061.09600000002</v>
      </c>
      <c r="AQ489" s="8">
        <f t="shared" si="1133"/>
        <v>207061.09600000002</v>
      </c>
      <c r="AR489" s="8">
        <f t="shared" si="1133"/>
        <v>207061.09600000002</v>
      </c>
      <c r="AS489" s="8">
        <f t="shared" si="1050"/>
        <v>-31</v>
      </c>
      <c r="AT489">
        <f t="shared" si="1051"/>
        <v>443</v>
      </c>
      <c r="BI489">
        <v>2203025</v>
      </c>
      <c r="BJ489" s="4">
        <f>[1]monsters!$N489</f>
        <v>103.68</v>
      </c>
      <c r="BK489" s="4">
        <f>[1]monsters!$O489</f>
        <v>10.37</v>
      </c>
      <c r="BL489" s="4">
        <f>[1]monsters!$P489</f>
        <v>1280</v>
      </c>
      <c r="BM489" s="4">
        <f>[1]monsters!$Q489</f>
        <v>128</v>
      </c>
      <c r="BN489" s="4">
        <f>[1]monsters!$R489</f>
        <v>20.74</v>
      </c>
      <c r="BO489" s="4">
        <f>[1]monsters!$S489</f>
        <v>2.0699999999999998</v>
      </c>
      <c r="BP489" s="4">
        <f>[1]monsters!$K489</f>
        <v>1.8</v>
      </c>
      <c r="BQ489">
        <f>[1]monsters!$D489</f>
        <v>2</v>
      </c>
      <c r="BR489">
        <f t="shared" si="1034"/>
        <v>0.1</v>
      </c>
      <c r="BS489">
        <f t="shared" si="1035"/>
        <v>141.07524309764312</v>
      </c>
      <c r="BT489">
        <f t="shared" si="1036"/>
        <v>14.107524309764313</v>
      </c>
      <c r="CH489" t="str">
        <f t="shared" si="1088"/>
        <v/>
      </c>
      <c r="CI489" s="26" t="b">
        <f t="shared" ref="CI489:CN489" si="1138">IF(DG489&lt;&gt;"",IF(ISERROR(MATCH(INT(CO489),$EE$4:$EE$879,0))=FALSE,TRUE),"")</f>
        <v>1</v>
      </c>
      <c r="CJ489" s="26" t="b">
        <f t="shared" si="1138"/>
        <v>1</v>
      </c>
      <c r="CK489" s="26" t="b">
        <f t="shared" si="1138"/>
        <v>1</v>
      </c>
      <c r="CL489" s="26" t="b">
        <f t="shared" si="1138"/>
        <v>1</v>
      </c>
      <c r="CM489" s="26" t="b">
        <f t="shared" si="1138"/>
        <v>1</v>
      </c>
      <c r="CN489" s="26" t="b">
        <f t="shared" si="1138"/>
        <v>1</v>
      </c>
      <c r="CO489" s="14" t="str">
        <f t="shared" ref="CO489:CT489" si="1139">IF(DG489&lt;&gt;"",REPLACE(REPLACE(INDEX($EE$4:$EE$801,MATCH(DG489,$EF$4:$EF$801,0)),6,1,CU489),1,1,DA489),"")</f>
        <v>5201071</v>
      </c>
      <c r="CP489" s="14" t="str">
        <f t="shared" si="1139"/>
        <v>5301071</v>
      </c>
      <c r="CQ489" s="14" t="str">
        <f t="shared" si="1139"/>
        <v>5201073</v>
      </c>
      <c r="CR489" s="14" t="str">
        <f t="shared" si="1139"/>
        <v>5402073</v>
      </c>
      <c r="CS489" s="14" t="str">
        <f t="shared" si="1139"/>
        <v>5501075</v>
      </c>
      <c r="CT489" s="14" t="str">
        <f t="shared" si="1139"/>
        <v>5400075</v>
      </c>
      <c r="CU489" s="2">
        <v>7</v>
      </c>
      <c r="CV489" s="2">
        <v>7</v>
      </c>
      <c r="CW489" s="2">
        <v>7</v>
      </c>
      <c r="CX489" s="2">
        <v>7</v>
      </c>
      <c r="CY489" s="2">
        <v>7</v>
      </c>
      <c r="CZ489" s="2">
        <v>7</v>
      </c>
      <c r="DA489" s="2">
        <v>5</v>
      </c>
      <c r="DB489" s="7">
        <v>5</v>
      </c>
      <c r="DC489">
        <v>5</v>
      </c>
      <c r="DD489" s="2">
        <v>5</v>
      </c>
      <c r="DE489" s="7">
        <v>5</v>
      </c>
      <c r="DF489">
        <v>5</v>
      </c>
      <c r="DG489" s="1" t="s">
        <v>3257</v>
      </c>
      <c r="DH489" s="1" t="s">
        <v>3128</v>
      </c>
      <c r="DI489" s="1" t="s">
        <v>3268</v>
      </c>
      <c r="DJ489" s="1" t="s">
        <v>3164</v>
      </c>
      <c r="DK489" s="1" t="s">
        <v>3290</v>
      </c>
      <c r="DL489" s="1" t="s">
        <v>3289</v>
      </c>
      <c r="DM489" t="s">
        <v>3131</v>
      </c>
      <c r="DN489" t="s">
        <v>3131</v>
      </c>
      <c r="DO489" t="s">
        <v>3138</v>
      </c>
      <c r="DP489" t="s">
        <v>3138</v>
      </c>
      <c r="DQ489" t="s">
        <v>3159</v>
      </c>
      <c r="DR489" t="s">
        <v>3159</v>
      </c>
      <c r="DS489" s="1" t="s">
        <v>3179</v>
      </c>
      <c r="DT489" s="1" t="s">
        <v>3184</v>
      </c>
      <c r="DU489" s="1" t="s">
        <v>3179</v>
      </c>
      <c r="DV489" s="1" t="s">
        <v>3202</v>
      </c>
      <c r="DW489" s="1" t="s">
        <v>3197</v>
      </c>
      <c r="DX489" s="1" t="s">
        <v>3234</v>
      </c>
      <c r="DY489">
        <f t="shared" si="1041"/>
        <v>1</v>
      </c>
      <c r="DZ489">
        <f t="shared" si="1042"/>
        <v>1</v>
      </c>
      <c r="EA489">
        <f t="shared" si="1043"/>
        <v>1</v>
      </c>
      <c r="EB489">
        <f t="shared" si="1044"/>
        <v>2</v>
      </c>
      <c r="EC489">
        <f t="shared" si="1045"/>
        <v>2</v>
      </c>
      <c r="ED489">
        <f t="shared" si="1046"/>
        <v>2</v>
      </c>
      <c r="EE489" s="14">
        <v>1205031</v>
      </c>
      <c r="EF489" s="14" t="s">
        <v>3297</v>
      </c>
      <c r="EG489" s="14">
        <v>1</v>
      </c>
      <c r="FA489" t="str">
        <f t="shared" si="1082"/>
        <v>水骑兵</v>
      </c>
      <c r="FB489" t="str">
        <f t="shared" si="1083"/>
        <v>水剑士</v>
      </c>
      <c r="FC489" t="str">
        <f t="shared" si="1084"/>
        <v>木骑兵</v>
      </c>
      <c r="FD489" t="str">
        <f t="shared" si="1085"/>
        <v>木女巫</v>
      </c>
      <c r="FE489" t="str">
        <f t="shared" si="1086"/>
        <v>暗猎人</v>
      </c>
      <c r="FF489" t="str">
        <f t="shared" si="1087"/>
        <v>暗巫师</v>
      </c>
    </row>
    <row r="490" spans="15:162" ht="14.25" x14ac:dyDescent="0.15">
      <c r="O490" s="6">
        <v>10507</v>
      </c>
      <c r="P490" s="11">
        <v>1247452.92</v>
      </c>
      <c r="Q490" s="16">
        <f t="shared" si="1117"/>
        <v>1247452</v>
      </c>
      <c r="R490" s="4" t="str">
        <f t="shared" si="1118"/>
        <v>5301071,5200071,5202072,5500072,5502073,5402071</v>
      </c>
      <c r="S490" s="4" t="str">
        <f t="shared" si="1119"/>
        <v>7,7,7,7,7,7</v>
      </c>
      <c r="T490" s="4" t="str">
        <f t="shared" si="1120"/>
        <v>474,468,468,468,468,468</v>
      </c>
      <c r="U490" s="2">
        <v>5301071</v>
      </c>
      <c r="V490" s="17">
        <v>5200071</v>
      </c>
      <c r="W490">
        <v>5202072</v>
      </c>
      <c r="X490" s="17">
        <v>5500072</v>
      </c>
      <c r="Y490">
        <v>5502073</v>
      </c>
      <c r="Z490" s="4">
        <v>5402071</v>
      </c>
      <c r="AA490" s="2">
        <v>7</v>
      </c>
      <c r="AB490" s="2">
        <v>7</v>
      </c>
      <c r="AC490" s="2">
        <v>7</v>
      </c>
      <c r="AD490" s="2">
        <v>7</v>
      </c>
      <c r="AE490" s="2">
        <v>7</v>
      </c>
      <c r="AF490" s="2">
        <v>7</v>
      </c>
      <c r="AG490" s="2">
        <f t="shared" si="1049"/>
        <v>474</v>
      </c>
      <c r="AH490" s="2">
        <f t="shared" si="1101"/>
        <v>468</v>
      </c>
      <c r="AI490" s="2">
        <f t="shared" si="1102"/>
        <v>468</v>
      </c>
      <c r="AJ490" s="2">
        <f t="shared" si="1103"/>
        <v>468</v>
      </c>
      <c r="AK490" s="2">
        <f t="shared" si="1104"/>
        <v>468</v>
      </c>
      <c r="AL490" s="2">
        <f t="shared" si="1105"/>
        <v>468</v>
      </c>
      <c r="AM490" s="8">
        <f t="shared" si="1106"/>
        <v>212066.84000000003</v>
      </c>
      <c r="AN490" s="8">
        <f t="shared" si="1133"/>
        <v>207077.03200000001</v>
      </c>
      <c r="AO490" s="8">
        <f t="shared" si="1133"/>
        <v>207077.03200000001</v>
      </c>
      <c r="AP490" s="8">
        <f t="shared" si="1133"/>
        <v>207077.03200000001</v>
      </c>
      <c r="AQ490" s="8">
        <f t="shared" si="1133"/>
        <v>207077.03200000001</v>
      </c>
      <c r="AR490" s="8">
        <f t="shared" si="1133"/>
        <v>207077.03200000001</v>
      </c>
      <c r="AS490" s="8">
        <f t="shared" si="1050"/>
        <v>-31</v>
      </c>
      <c r="AT490">
        <f t="shared" si="1051"/>
        <v>443</v>
      </c>
      <c r="BI490">
        <v>2403025</v>
      </c>
      <c r="BJ490" s="4">
        <f>[1]monsters!$N490</f>
        <v>120</v>
      </c>
      <c r="BK490" s="4">
        <f>[1]monsters!$O490</f>
        <v>12</v>
      </c>
      <c r="BL490" s="4">
        <f>[1]monsters!$P490</f>
        <v>921.6</v>
      </c>
      <c r="BM490" s="4">
        <f>[1]monsters!$Q490</f>
        <v>92.16</v>
      </c>
      <c r="BN490" s="4">
        <f>[1]monsters!$R490</f>
        <v>12</v>
      </c>
      <c r="BO490" s="4">
        <f>[1]monsters!$S490</f>
        <v>1.2</v>
      </c>
      <c r="BP490" s="4">
        <f>[1]monsters!$K490</f>
        <v>1.5</v>
      </c>
      <c r="BQ490">
        <f>[1]monsters!$D490</f>
        <v>4</v>
      </c>
      <c r="BR490">
        <f t="shared" si="1034"/>
        <v>0.1</v>
      </c>
      <c r="BS490">
        <f t="shared" si="1035"/>
        <v>144.43030303030304</v>
      </c>
      <c r="BT490">
        <f t="shared" si="1036"/>
        <v>14.443030303030305</v>
      </c>
      <c r="CH490" t="str">
        <f t="shared" si="1088"/>
        <v/>
      </c>
      <c r="CI490" s="26" t="b">
        <f t="shared" ref="CI490:CN490" si="1140">IF(DG490&lt;&gt;"",IF(ISERROR(MATCH(INT(CO490),$EE$4:$EE$879,0))=FALSE,TRUE),"")</f>
        <v>1</v>
      </c>
      <c r="CJ490" s="26" t="b">
        <f t="shared" si="1140"/>
        <v>1</v>
      </c>
      <c r="CK490" s="26" t="b">
        <f t="shared" si="1140"/>
        <v>1</v>
      </c>
      <c r="CL490" s="26" t="b">
        <f t="shared" si="1140"/>
        <v>1</v>
      </c>
      <c r="CM490" s="26" t="b">
        <f t="shared" si="1140"/>
        <v>1</v>
      </c>
      <c r="CN490" s="26" t="b">
        <f t="shared" si="1140"/>
        <v>1</v>
      </c>
      <c r="CO490" s="14" t="str">
        <f t="shared" ref="CO490:CT490" si="1141">IF(DG490&lt;&gt;"",REPLACE(REPLACE(INDEX($EE$4:$EE$801,MATCH(DG490,$EF$4:$EF$801,0)),6,1,CU490),1,1,DA490),"")</f>
        <v>5301071</v>
      </c>
      <c r="CP490" s="14" t="str">
        <f t="shared" si="1141"/>
        <v>5200071</v>
      </c>
      <c r="CQ490" s="14" t="str">
        <f t="shared" si="1141"/>
        <v>5202072</v>
      </c>
      <c r="CR490" s="14" t="str">
        <f t="shared" si="1141"/>
        <v>5500072</v>
      </c>
      <c r="CS490" s="14" t="str">
        <f t="shared" si="1141"/>
        <v>5502073</v>
      </c>
      <c r="CT490" s="14" t="str">
        <f t="shared" si="1141"/>
        <v>5402071</v>
      </c>
      <c r="CU490" s="2">
        <v>7</v>
      </c>
      <c r="CV490" s="2">
        <v>7</v>
      </c>
      <c r="CW490" s="2">
        <v>7</v>
      </c>
      <c r="CX490" s="2">
        <v>7</v>
      </c>
      <c r="CY490" s="2">
        <v>7</v>
      </c>
      <c r="CZ490" s="2">
        <v>7</v>
      </c>
      <c r="DA490" s="2">
        <v>5</v>
      </c>
      <c r="DB490" s="7">
        <v>5</v>
      </c>
      <c r="DC490">
        <v>5</v>
      </c>
      <c r="DD490" s="2">
        <v>5</v>
      </c>
      <c r="DE490" s="7">
        <v>5</v>
      </c>
      <c r="DF490">
        <v>5</v>
      </c>
      <c r="DG490" s="1" t="s">
        <v>3128</v>
      </c>
      <c r="DH490" s="1" t="s">
        <v>3256</v>
      </c>
      <c r="DI490" s="1" t="s">
        <v>3263</v>
      </c>
      <c r="DJ490" s="1" t="s">
        <v>3148</v>
      </c>
      <c r="DK490" s="1" t="s">
        <v>3273</v>
      </c>
      <c r="DL490" s="1" t="s">
        <v>3259</v>
      </c>
      <c r="DM490" t="s">
        <v>3131</v>
      </c>
      <c r="DN490" t="s">
        <v>3131</v>
      </c>
      <c r="DO490" t="s">
        <v>3122</v>
      </c>
      <c r="DP490" t="s">
        <v>3122</v>
      </c>
      <c r="DQ490" t="s">
        <v>3138</v>
      </c>
      <c r="DR490" t="s">
        <v>3131</v>
      </c>
      <c r="DS490" s="1" t="s">
        <v>3184</v>
      </c>
      <c r="DT490" s="1" t="s">
        <v>3163</v>
      </c>
      <c r="DU490" s="1" t="s">
        <v>3166</v>
      </c>
      <c r="DV490" s="1" t="s">
        <v>3206</v>
      </c>
      <c r="DW490" s="1" t="s">
        <v>3198</v>
      </c>
      <c r="DX490" s="1" t="s">
        <v>3202</v>
      </c>
      <c r="DY490">
        <f t="shared" si="1041"/>
        <v>1</v>
      </c>
      <c r="DZ490">
        <f t="shared" si="1042"/>
        <v>1</v>
      </c>
      <c r="EA490">
        <f t="shared" si="1043"/>
        <v>1</v>
      </c>
      <c r="EB490">
        <f t="shared" si="1044"/>
        <v>2</v>
      </c>
      <c r="EC490">
        <f t="shared" si="1045"/>
        <v>2</v>
      </c>
      <c r="ED490">
        <f t="shared" si="1046"/>
        <v>2</v>
      </c>
      <c r="EE490" s="14">
        <v>1405031</v>
      </c>
      <c r="EF490" s="14" t="s">
        <v>3298</v>
      </c>
      <c r="EG490" s="14">
        <v>2</v>
      </c>
      <c r="FA490" t="str">
        <f t="shared" si="1082"/>
        <v>水剑士</v>
      </c>
      <c r="FB490" t="str">
        <f t="shared" si="1083"/>
        <v>水刀客</v>
      </c>
      <c r="FC490" t="str">
        <f t="shared" si="1084"/>
        <v>火维京</v>
      </c>
      <c r="FD490" t="str">
        <f t="shared" si="1085"/>
        <v>火海盗</v>
      </c>
      <c r="FE490" t="str">
        <f t="shared" si="1086"/>
        <v>木火枪手</v>
      </c>
      <c r="FF490" t="str">
        <f t="shared" si="1087"/>
        <v>水女巫</v>
      </c>
    </row>
    <row r="491" spans="15:162" ht="14.25" x14ac:dyDescent="0.15">
      <c r="O491" s="6">
        <v>10508</v>
      </c>
      <c r="P491" s="11">
        <v>1247551.2</v>
      </c>
      <c r="Q491" s="16">
        <f t="shared" si="1117"/>
        <v>1247551</v>
      </c>
      <c r="R491" s="4" t="str">
        <f t="shared" si="1118"/>
        <v>5200071,5302075,5301073,5401073,5501074,5502073</v>
      </c>
      <c r="S491" s="4" t="str">
        <f t="shared" si="1119"/>
        <v>7,7,7,7,7,7</v>
      </c>
      <c r="T491" s="4" t="str">
        <f t="shared" si="1120"/>
        <v>474,468,468,468,468,468</v>
      </c>
      <c r="U491" s="2">
        <v>5200071</v>
      </c>
      <c r="V491" s="17">
        <v>5302075</v>
      </c>
      <c r="W491">
        <v>5301073</v>
      </c>
      <c r="X491" s="17">
        <v>5401073</v>
      </c>
      <c r="Y491">
        <v>5501074</v>
      </c>
      <c r="Z491" s="4">
        <v>5502073</v>
      </c>
      <c r="AA491" s="2">
        <v>7</v>
      </c>
      <c r="AB491" s="2">
        <v>7</v>
      </c>
      <c r="AC491" s="2">
        <v>7</v>
      </c>
      <c r="AD491" s="2">
        <v>7</v>
      </c>
      <c r="AE491" s="2">
        <v>7</v>
      </c>
      <c r="AF491" s="2">
        <v>7</v>
      </c>
      <c r="AG491" s="2">
        <f t="shared" si="1049"/>
        <v>474</v>
      </c>
      <c r="AH491" s="2">
        <f t="shared" si="1101"/>
        <v>468</v>
      </c>
      <c r="AI491" s="2">
        <f t="shared" si="1102"/>
        <v>468</v>
      </c>
      <c r="AJ491" s="2">
        <f t="shared" si="1103"/>
        <v>468</v>
      </c>
      <c r="AK491" s="2">
        <f t="shared" si="1104"/>
        <v>468</v>
      </c>
      <c r="AL491" s="2">
        <f t="shared" si="1105"/>
        <v>468</v>
      </c>
      <c r="AM491" s="8">
        <f t="shared" si="1106"/>
        <v>212083.67</v>
      </c>
      <c r="AN491" s="8">
        <f t="shared" si="1133"/>
        <v>207093.46600000001</v>
      </c>
      <c r="AO491" s="8">
        <f t="shared" si="1133"/>
        <v>207093.46600000001</v>
      </c>
      <c r="AP491" s="8">
        <f t="shared" si="1133"/>
        <v>207093.46600000001</v>
      </c>
      <c r="AQ491" s="8">
        <f t="shared" si="1133"/>
        <v>207093.46600000001</v>
      </c>
      <c r="AR491" s="8">
        <f t="shared" si="1133"/>
        <v>207093.46600000001</v>
      </c>
      <c r="AS491" s="8">
        <f t="shared" si="1050"/>
        <v>-31</v>
      </c>
      <c r="AT491">
        <f t="shared" si="1051"/>
        <v>443</v>
      </c>
      <c r="BI491">
        <v>2204025</v>
      </c>
      <c r="BJ491" s="4">
        <f>[1]monsters!$N491</f>
        <v>91.52</v>
      </c>
      <c r="BK491" s="4">
        <f>[1]monsters!$O491</f>
        <v>9.15</v>
      </c>
      <c r="BL491" s="4">
        <f>[1]monsters!$P491</f>
        <v>1047.27</v>
      </c>
      <c r="BM491" s="4">
        <f>[1]monsters!$Q491</f>
        <v>104.73</v>
      </c>
      <c r="BN491" s="4">
        <f>[1]monsters!$R491</f>
        <v>11.44</v>
      </c>
      <c r="BO491" s="4">
        <f>[1]monsters!$S491</f>
        <v>1.1399999999999999</v>
      </c>
      <c r="BP491" s="4">
        <f>[1]monsters!$K491</f>
        <v>1.3</v>
      </c>
      <c r="BQ491">
        <f>[1]monsters!$D491</f>
        <v>3</v>
      </c>
      <c r="BR491">
        <f t="shared" si="1034"/>
        <v>0.1</v>
      </c>
      <c r="BS491">
        <f t="shared" si="1035"/>
        <v>121.74801616161616</v>
      </c>
      <c r="BT491">
        <f t="shared" si="1036"/>
        <v>12.174801616161616</v>
      </c>
      <c r="CH491" t="str">
        <f t="shared" si="1088"/>
        <v/>
      </c>
      <c r="CI491" s="26" t="b">
        <f t="shared" ref="CI491:CN491" si="1142">IF(DG491&lt;&gt;"",IF(ISERROR(MATCH(INT(CO491),$EE$4:$EE$879,0))=FALSE,TRUE),"")</f>
        <v>1</v>
      </c>
      <c r="CJ491" s="26" t="b">
        <f t="shared" si="1142"/>
        <v>1</v>
      </c>
      <c r="CK491" s="26" t="b">
        <f t="shared" si="1142"/>
        <v>1</v>
      </c>
      <c r="CL491" s="26" t="b">
        <f t="shared" si="1142"/>
        <v>1</v>
      </c>
      <c r="CM491" s="26" t="b">
        <f t="shared" si="1142"/>
        <v>1</v>
      </c>
      <c r="CN491" s="26" t="b">
        <f t="shared" si="1142"/>
        <v>1</v>
      </c>
      <c r="CO491" s="14" t="str">
        <f t="shared" ref="CO491:CT491" si="1143">IF(DG491&lt;&gt;"",REPLACE(REPLACE(INDEX($EE$4:$EE$801,MATCH(DG491,$EF$4:$EF$801,0)),6,1,CU491),1,1,DA491),"")</f>
        <v>5200071</v>
      </c>
      <c r="CP491" s="14" t="str">
        <f t="shared" si="1143"/>
        <v>5302075</v>
      </c>
      <c r="CQ491" s="14" t="str">
        <f t="shared" si="1143"/>
        <v>5301073</v>
      </c>
      <c r="CR491" s="14" t="str">
        <f t="shared" si="1143"/>
        <v>5401073</v>
      </c>
      <c r="CS491" s="14" t="str">
        <f t="shared" si="1143"/>
        <v>5501074</v>
      </c>
      <c r="CT491" s="14" t="str">
        <f t="shared" si="1143"/>
        <v>5502073</v>
      </c>
      <c r="CU491" s="2">
        <v>7</v>
      </c>
      <c r="CV491" s="2">
        <v>7</v>
      </c>
      <c r="CW491" s="2">
        <v>7</v>
      </c>
      <c r="CX491" s="2">
        <v>7</v>
      </c>
      <c r="CY491" s="2">
        <v>7</v>
      </c>
      <c r="CZ491" s="2">
        <v>7</v>
      </c>
      <c r="DA491" s="2">
        <v>5</v>
      </c>
      <c r="DB491" s="7">
        <v>5</v>
      </c>
      <c r="DC491">
        <v>5</v>
      </c>
      <c r="DD491" s="2">
        <v>5</v>
      </c>
      <c r="DE491" s="7">
        <v>5</v>
      </c>
      <c r="DF491">
        <v>5</v>
      </c>
      <c r="DG491" s="1" t="s">
        <v>3256</v>
      </c>
      <c r="DH491" s="1" t="s">
        <v>3286</v>
      </c>
      <c r="DI491" s="1" t="s">
        <v>3270</v>
      </c>
      <c r="DJ491" s="1" t="s">
        <v>3271</v>
      </c>
      <c r="DK491" s="1" t="s">
        <v>3252</v>
      </c>
      <c r="DL491" s="1" t="s">
        <v>3273</v>
      </c>
      <c r="DM491" t="s">
        <v>3131</v>
      </c>
      <c r="DN491" t="s">
        <v>3159</v>
      </c>
      <c r="DO491" t="s">
        <v>3138</v>
      </c>
      <c r="DP491" t="s">
        <v>3138</v>
      </c>
      <c r="DQ491" t="s">
        <v>3253</v>
      </c>
      <c r="DR491" t="s">
        <v>3138</v>
      </c>
      <c r="DS491" s="1" t="s">
        <v>3163</v>
      </c>
      <c r="DT491" s="1" t="s">
        <v>3146</v>
      </c>
      <c r="DU491" s="1" t="s">
        <v>3184</v>
      </c>
      <c r="DV491" s="1" t="s">
        <v>3203</v>
      </c>
      <c r="DW491" s="1" t="s">
        <v>3197</v>
      </c>
      <c r="DX491" s="1" t="s">
        <v>3198</v>
      </c>
      <c r="DY491">
        <f t="shared" si="1041"/>
        <v>1</v>
      </c>
      <c r="DZ491">
        <f t="shared" si="1042"/>
        <v>1</v>
      </c>
      <c r="EA491">
        <f t="shared" si="1043"/>
        <v>1</v>
      </c>
      <c r="EB491">
        <f t="shared" si="1044"/>
        <v>2</v>
      </c>
      <c r="EC491">
        <f t="shared" si="1045"/>
        <v>2</v>
      </c>
      <c r="ED491">
        <f t="shared" si="1046"/>
        <v>2</v>
      </c>
      <c r="EE491" s="14">
        <v>1303031</v>
      </c>
      <c r="EF491" s="14" t="s">
        <v>3299</v>
      </c>
      <c r="EG491" s="14">
        <v>1</v>
      </c>
      <c r="FA491" t="str">
        <f t="shared" si="1082"/>
        <v>水刀客</v>
      </c>
      <c r="FB491" t="str">
        <f t="shared" si="1083"/>
        <v>暗盗贼</v>
      </c>
      <c r="FC491" t="str">
        <f t="shared" si="1084"/>
        <v>木剑士</v>
      </c>
      <c r="FD491" t="str">
        <f t="shared" si="1085"/>
        <v>木魔法师</v>
      </c>
      <c r="FE491" t="str">
        <f t="shared" si="1086"/>
        <v>光猎人</v>
      </c>
      <c r="FF491" t="str">
        <f t="shared" si="1087"/>
        <v>木火枪手</v>
      </c>
    </row>
    <row r="492" spans="15:162" ht="14.25" x14ac:dyDescent="0.15">
      <c r="O492" s="6">
        <v>10509</v>
      </c>
      <c r="P492" s="11">
        <v>1247647.5900000001</v>
      </c>
      <c r="Q492" s="16">
        <f t="shared" si="1117"/>
        <v>1247647</v>
      </c>
      <c r="R492" s="4" t="str">
        <f t="shared" si="1118"/>
        <v>5302075,5201073,5301072,5402073,5500071,5400075</v>
      </c>
      <c r="S492" s="4" t="str">
        <f t="shared" si="1119"/>
        <v>7,7,7,7,7,7</v>
      </c>
      <c r="T492" s="4" t="str">
        <f t="shared" si="1120"/>
        <v>474,468,468,468,468,468</v>
      </c>
      <c r="U492" s="2">
        <v>5302075</v>
      </c>
      <c r="V492" s="17">
        <v>5201073</v>
      </c>
      <c r="W492">
        <v>5301072</v>
      </c>
      <c r="X492" s="17">
        <v>5402073</v>
      </c>
      <c r="Y492">
        <v>5500071</v>
      </c>
      <c r="Z492" s="4">
        <v>5400075</v>
      </c>
      <c r="AA492" s="2">
        <v>7</v>
      </c>
      <c r="AB492" s="2">
        <v>7</v>
      </c>
      <c r="AC492" s="2">
        <v>7</v>
      </c>
      <c r="AD492" s="2">
        <v>7</v>
      </c>
      <c r="AE492" s="2">
        <v>7</v>
      </c>
      <c r="AF492" s="2">
        <v>7</v>
      </c>
      <c r="AG492" s="2">
        <f t="shared" si="1049"/>
        <v>474</v>
      </c>
      <c r="AH492" s="2">
        <f t="shared" si="1101"/>
        <v>468</v>
      </c>
      <c r="AI492" s="2">
        <f t="shared" si="1102"/>
        <v>468</v>
      </c>
      <c r="AJ492" s="2">
        <f t="shared" si="1103"/>
        <v>468</v>
      </c>
      <c r="AK492" s="2">
        <f t="shared" si="1104"/>
        <v>468</v>
      </c>
      <c r="AL492" s="2">
        <f t="shared" si="1105"/>
        <v>468</v>
      </c>
      <c r="AM492" s="8">
        <f t="shared" si="1106"/>
        <v>212099.99000000002</v>
      </c>
      <c r="AN492" s="8">
        <f t="shared" si="1133"/>
        <v>207109.402</v>
      </c>
      <c r="AO492" s="8">
        <f t="shared" si="1133"/>
        <v>207109.402</v>
      </c>
      <c r="AP492" s="8">
        <f t="shared" si="1133"/>
        <v>207109.402</v>
      </c>
      <c r="AQ492" s="8">
        <f t="shared" si="1133"/>
        <v>207109.402</v>
      </c>
      <c r="AR492" s="8">
        <f t="shared" si="1133"/>
        <v>207109.402</v>
      </c>
      <c r="AS492" s="8">
        <f t="shared" si="1050"/>
        <v>-31</v>
      </c>
      <c r="AT492">
        <f t="shared" si="1051"/>
        <v>443</v>
      </c>
      <c r="BI492">
        <v>2404025</v>
      </c>
      <c r="BJ492" s="4">
        <f>[1]monsters!$N492</f>
        <v>126.72</v>
      </c>
      <c r="BK492" s="4">
        <f>[1]monsters!$O492</f>
        <v>12.67</v>
      </c>
      <c r="BL492" s="4">
        <f>[1]monsters!$P492</f>
        <v>1047.27</v>
      </c>
      <c r="BM492" s="4">
        <f>[1]monsters!$Q492</f>
        <v>104.73</v>
      </c>
      <c r="BN492" s="4">
        <f>[1]monsters!$R492</f>
        <v>21.12</v>
      </c>
      <c r="BO492" s="4">
        <f>[1]monsters!$S492</f>
        <v>2.11</v>
      </c>
      <c r="BP492" s="4">
        <f>[1]monsters!$K492</f>
        <v>1.8</v>
      </c>
      <c r="BQ492">
        <f>[1]monsters!$D492</f>
        <v>5</v>
      </c>
      <c r="BR492">
        <f t="shared" si="1034"/>
        <v>0.1</v>
      </c>
      <c r="BS492">
        <f t="shared" si="1035"/>
        <v>155.01201616161617</v>
      </c>
      <c r="BT492">
        <f t="shared" si="1036"/>
        <v>15.501201616161618</v>
      </c>
      <c r="CH492" t="str">
        <f t="shared" si="1088"/>
        <v/>
      </c>
      <c r="CI492" s="26" t="b">
        <f t="shared" ref="CI492:CN492" si="1144">IF(DG492&lt;&gt;"",IF(ISERROR(MATCH(INT(CO492),$EE$4:$EE$879,0))=FALSE,TRUE),"")</f>
        <v>1</v>
      </c>
      <c r="CJ492" s="26" t="b">
        <f t="shared" si="1144"/>
        <v>1</v>
      </c>
      <c r="CK492" s="26" t="b">
        <f t="shared" si="1144"/>
        <v>1</v>
      </c>
      <c r="CL492" s="26" t="b">
        <f t="shared" si="1144"/>
        <v>1</v>
      </c>
      <c r="CM492" s="26" t="b">
        <f t="shared" si="1144"/>
        <v>1</v>
      </c>
      <c r="CN492" s="26" t="b">
        <f t="shared" si="1144"/>
        <v>1</v>
      </c>
      <c r="CO492" s="14" t="str">
        <f t="shared" ref="CO492:CT492" si="1145">IF(DG492&lt;&gt;"",REPLACE(REPLACE(INDEX($EE$4:$EE$801,MATCH(DG492,$EF$4:$EF$801,0)),6,1,CU492),1,1,DA492),"")</f>
        <v>5302075</v>
      </c>
      <c r="CP492" s="14" t="str">
        <f t="shared" si="1145"/>
        <v>5201073</v>
      </c>
      <c r="CQ492" s="14" t="str">
        <f t="shared" si="1145"/>
        <v>5301072</v>
      </c>
      <c r="CR492" s="14" t="str">
        <f t="shared" si="1145"/>
        <v>5402073</v>
      </c>
      <c r="CS492" s="14" t="str">
        <f t="shared" si="1145"/>
        <v>5500071</v>
      </c>
      <c r="CT492" s="14" t="str">
        <f t="shared" si="1145"/>
        <v>5400075</v>
      </c>
      <c r="CU492" s="2">
        <v>7</v>
      </c>
      <c r="CV492" s="2">
        <v>7</v>
      </c>
      <c r="CW492" s="2">
        <v>7</v>
      </c>
      <c r="CX492" s="2">
        <v>7</v>
      </c>
      <c r="CY492" s="2">
        <v>7</v>
      </c>
      <c r="CZ492" s="2">
        <v>7</v>
      </c>
      <c r="DA492" s="2">
        <v>5</v>
      </c>
      <c r="DB492" s="7">
        <v>5</v>
      </c>
      <c r="DC492">
        <v>5</v>
      </c>
      <c r="DD492" s="2">
        <v>5</v>
      </c>
      <c r="DE492" s="7">
        <v>5</v>
      </c>
      <c r="DF492">
        <v>5</v>
      </c>
      <c r="DG492" s="1" t="s">
        <v>3286</v>
      </c>
      <c r="DH492" s="1" t="s">
        <v>3268</v>
      </c>
      <c r="DI492" s="1" t="s">
        <v>3264</v>
      </c>
      <c r="DJ492" s="1" t="s">
        <v>3164</v>
      </c>
      <c r="DK492" s="1" t="s">
        <v>3260</v>
      </c>
      <c r="DL492" s="1" t="s">
        <v>3289</v>
      </c>
      <c r="DM492" s="1" t="s">
        <v>3159</v>
      </c>
      <c r="DN492" t="s">
        <v>3138</v>
      </c>
      <c r="DO492" t="s">
        <v>3122</v>
      </c>
      <c r="DP492" t="s">
        <v>3138</v>
      </c>
      <c r="DQ492" t="s">
        <v>3131</v>
      </c>
      <c r="DR492" t="s">
        <v>3159</v>
      </c>
      <c r="DS492" s="1" t="s">
        <v>3146</v>
      </c>
      <c r="DT492" s="1" t="s">
        <v>3179</v>
      </c>
      <c r="DU492" s="1" t="s">
        <v>3184</v>
      </c>
      <c r="DV492" s="1" t="s">
        <v>3202</v>
      </c>
      <c r="DW492" s="1" t="s">
        <v>3206</v>
      </c>
      <c r="DX492" s="1" t="s">
        <v>3234</v>
      </c>
      <c r="DY492">
        <f t="shared" si="1041"/>
        <v>1</v>
      </c>
      <c r="DZ492">
        <f t="shared" si="1042"/>
        <v>1</v>
      </c>
      <c r="EA492">
        <f t="shared" si="1043"/>
        <v>1</v>
      </c>
      <c r="EB492">
        <f t="shared" si="1044"/>
        <v>2</v>
      </c>
      <c r="EC492">
        <f t="shared" si="1045"/>
        <v>2</v>
      </c>
      <c r="ED492">
        <f t="shared" si="1046"/>
        <v>2</v>
      </c>
      <c r="EE492" s="14">
        <v>1504031</v>
      </c>
      <c r="EF492" s="14" t="s">
        <v>3300</v>
      </c>
      <c r="EG492" s="14">
        <v>1</v>
      </c>
      <c r="FA492" t="str">
        <f t="shared" si="1082"/>
        <v>暗盗贼</v>
      </c>
      <c r="FB492" t="str">
        <f t="shared" si="1083"/>
        <v>木骑兵</v>
      </c>
      <c r="FC492" t="str">
        <f t="shared" si="1084"/>
        <v>火剑士</v>
      </c>
      <c r="FD492" t="str">
        <f t="shared" si="1085"/>
        <v>木女巫</v>
      </c>
      <c r="FE492" t="str">
        <f t="shared" si="1086"/>
        <v>水海盗</v>
      </c>
      <c r="FF492" t="str">
        <f t="shared" si="1087"/>
        <v>暗巫师</v>
      </c>
    </row>
    <row r="493" spans="15:162" ht="14.25" x14ac:dyDescent="0.15">
      <c r="O493" s="6">
        <v>10510</v>
      </c>
      <c r="P493" s="11">
        <v>1333542.42</v>
      </c>
      <c r="Q493" s="16">
        <f t="shared" si="1117"/>
        <v>1333542</v>
      </c>
      <c r="R493" s="4" t="str">
        <f t="shared" si="1118"/>
        <v>5202075,5201074,5201074,5401071,5401072,5401071</v>
      </c>
      <c r="S493" s="4" t="str">
        <f t="shared" si="1119"/>
        <v>7,7,7,7,7,7</v>
      </c>
      <c r="T493" s="4" t="str">
        <f t="shared" si="1120"/>
        <v>491,485,485,485,485,485</v>
      </c>
      <c r="U493" s="2">
        <v>5202075</v>
      </c>
      <c r="V493" s="17">
        <v>5201074</v>
      </c>
      <c r="W493" s="4">
        <v>5201074</v>
      </c>
      <c r="X493" s="17">
        <v>5401071</v>
      </c>
      <c r="Y493" s="4">
        <v>5401072</v>
      </c>
      <c r="Z493" s="4">
        <v>5401071</v>
      </c>
      <c r="AA493" s="2">
        <v>7</v>
      </c>
      <c r="AB493" s="2">
        <v>7</v>
      </c>
      <c r="AC493" s="2">
        <v>7</v>
      </c>
      <c r="AD493" s="2">
        <v>7</v>
      </c>
      <c r="AE493" s="2">
        <v>7</v>
      </c>
      <c r="AF493" s="2">
        <v>7</v>
      </c>
      <c r="AG493" s="2">
        <f t="shared" si="1049"/>
        <v>491</v>
      </c>
      <c r="AH493" s="2">
        <f t="shared" si="1101"/>
        <v>485</v>
      </c>
      <c r="AI493" s="2">
        <f t="shared" si="1102"/>
        <v>485</v>
      </c>
      <c r="AJ493" s="2">
        <f t="shared" si="1103"/>
        <v>485</v>
      </c>
      <c r="AK493" s="2">
        <f t="shared" si="1104"/>
        <v>485</v>
      </c>
      <c r="AL493" s="2">
        <f t="shared" si="1105"/>
        <v>485</v>
      </c>
      <c r="AM493" s="8">
        <f t="shared" si="1106"/>
        <v>226702.14</v>
      </c>
      <c r="AN493" s="8">
        <f t="shared" si="1133"/>
        <v>221367.97200000001</v>
      </c>
      <c r="AO493" s="8">
        <f t="shared" si="1133"/>
        <v>221367.97200000001</v>
      </c>
      <c r="AP493" s="8">
        <f t="shared" si="1133"/>
        <v>221367.97200000001</v>
      </c>
      <c r="AQ493" s="8">
        <f t="shared" si="1133"/>
        <v>221367.97200000001</v>
      </c>
      <c r="AR493" s="8">
        <f t="shared" si="1133"/>
        <v>221367.97200000001</v>
      </c>
      <c r="AS493" s="8">
        <f t="shared" si="1050"/>
        <v>-33</v>
      </c>
      <c r="AT493">
        <f t="shared" si="1051"/>
        <v>458</v>
      </c>
      <c r="BI493">
        <v>2303025</v>
      </c>
      <c r="BJ493" s="4">
        <f>[1]monsters!$N493</f>
        <v>92.16</v>
      </c>
      <c r="BK493" s="4">
        <f>[1]monsters!$O493</f>
        <v>9.2200000000000006</v>
      </c>
      <c r="BL493" s="4">
        <f>[1]monsters!$P493</f>
        <v>1280</v>
      </c>
      <c r="BM493" s="4">
        <f>[1]monsters!$Q493</f>
        <v>128</v>
      </c>
      <c r="BN493" s="4">
        <f>[1]monsters!$R493</f>
        <v>18.43</v>
      </c>
      <c r="BO493" s="4">
        <f>[1]monsters!$S493</f>
        <v>1.84</v>
      </c>
      <c r="BP493" s="4">
        <f>[1]monsters!$K493</f>
        <v>1.6</v>
      </c>
      <c r="BQ493">
        <f>[1]monsters!$D493</f>
        <v>2</v>
      </c>
      <c r="BR493">
        <f t="shared" si="1034"/>
        <v>0.1</v>
      </c>
      <c r="BS493">
        <f t="shared" si="1035"/>
        <v>130.18884309764309</v>
      </c>
      <c r="BT493">
        <f t="shared" si="1036"/>
        <v>13.01888430976431</v>
      </c>
      <c r="CH493" t="str">
        <f t="shared" si="1088"/>
        <v/>
      </c>
      <c r="CI493" s="26" t="b">
        <f t="shared" ref="CI493:CN493" si="1146">IF(DG493&lt;&gt;"",IF(ISERROR(MATCH(INT(CO493),$EE$4:$EE$879,0))=FALSE,TRUE),"")</f>
        <v>1</v>
      </c>
      <c r="CJ493" s="26" t="b">
        <f t="shared" si="1146"/>
        <v>1</v>
      </c>
      <c r="CK493" s="26" t="b">
        <f t="shared" si="1146"/>
        <v>1</v>
      </c>
      <c r="CL493" s="26" t="b">
        <f t="shared" si="1146"/>
        <v>1</v>
      </c>
      <c r="CM493" s="26" t="b">
        <f t="shared" si="1146"/>
        <v>1</v>
      </c>
      <c r="CN493" s="26" t="b">
        <f t="shared" si="1146"/>
        <v>1</v>
      </c>
      <c r="CO493" s="14" t="str">
        <f t="shared" ref="CO493:CT493" si="1147">IF(DG493&lt;&gt;"",REPLACE(REPLACE(INDEX($EE$4:$EE$801,MATCH(DG493,$EF$4:$EF$801,0)),6,1,CU493),1,1,DA493),"")</f>
        <v>5202075</v>
      </c>
      <c r="CP493" s="14" t="str">
        <f t="shared" si="1147"/>
        <v>5201074</v>
      </c>
      <c r="CQ493" s="14" t="str">
        <f t="shared" si="1147"/>
        <v>5201074</v>
      </c>
      <c r="CR493" s="14" t="str">
        <f t="shared" si="1147"/>
        <v>5401071</v>
      </c>
      <c r="CS493" s="14" t="str">
        <f t="shared" si="1147"/>
        <v>5401072</v>
      </c>
      <c r="CT493" s="14" t="str">
        <f t="shared" si="1147"/>
        <v>5401071</v>
      </c>
      <c r="CU493" s="2">
        <v>7</v>
      </c>
      <c r="CV493" s="2">
        <v>7</v>
      </c>
      <c r="CW493" s="2">
        <v>7</v>
      </c>
      <c r="CX493" s="2">
        <v>7</v>
      </c>
      <c r="CY493" s="2">
        <v>7</v>
      </c>
      <c r="CZ493" s="2">
        <v>7</v>
      </c>
      <c r="DA493" s="2">
        <v>5</v>
      </c>
      <c r="DB493" s="7">
        <v>5</v>
      </c>
      <c r="DC493">
        <v>5</v>
      </c>
      <c r="DD493" s="2">
        <v>5</v>
      </c>
      <c r="DE493" s="7">
        <v>5</v>
      </c>
      <c r="DF493">
        <v>5</v>
      </c>
      <c r="DG493" s="1" t="s">
        <v>3248</v>
      </c>
      <c r="DH493" s="1" t="s">
        <v>3274</v>
      </c>
      <c r="DI493" s="1" t="s">
        <v>3274</v>
      </c>
      <c r="DJ493" s="1" t="s">
        <v>3161</v>
      </c>
      <c r="DK493" s="1" t="s">
        <v>3265</v>
      </c>
      <c r="DL493" s="1" t="s">
        <v>3161</v>
      </c>
      <c r="DM493" s="1" t="s">
        <v>3159</v>
      </c>
      <c r="DN493" s="1" t="s">
        <v>3253</v>
      </c>
      <c r="DO493" s="1" t="s">
        <v>3253</v>
      </c>
      <c r="DP493" t="s">
        <v>3131</v>
      </c>
      <c r="DQ493" s="1" t="s">
        <v>3122</v>
      </c>
      <c r="DR493" t="s">
        <v>3131</v>
      </c>
      <c r="DS493" s="1" t="s">
        <v>3166</v>
      </c>
      <c r="DT493" s="1" t="s">
        <v>3179</v>
      </c>
      <c r="DU493" s="1" t="s">
        <v>3179</v>
      </c>
      <c r="DV493" s="1" t="s">
        <v>3203</v>
      </c>
      <c r="DW493" s="1" t="s">
        <v>3203</v>
      </c>
      <c r="DX493" s="1" t="s">
        <v>3203</v>
      </c>
      <c r="DY493">
        <f t="shared" si="1041"/>
        <v>1</v>
      </c>
      <c r="DZ493">
        <f t="shared" si="1042"/>
        <v>1</v>
      </c>
      <c r="EA493">
        <f t="shared" si="1043"/>
        <v>1</v>
      </c>
      <c r="EB493">
        <f t="shared" si="1044"/>
        <v>2</v>
      </c>
      <c r="EC493">
        <f t="shared" si="1045"/>
        <v>2</v>
      </c>
      <c r="ED493">
        <f t="shared" si="1046"/>
        <v>2</v>
      </c>
      <c r="EE493" s="14">
        <v>1206031</v>
      </c>
      <c r="EF493" s="14" t="s">
        <v>3130</v>
      </c>
      <c r="EG493" s="14">
        <v>1</v>
      </c>
      <c r="FA493" t="str">
        <f t="shared" si="1082"/>
        <v>暗维京</v>
      </c>
      <c r="FB493" t="str">
        <f t="shared" si="1083"/>
        <v>光骑兵</v>
      </c>
      <c r="FC493" t="str">
        <f t="shared" si="1084"/>
        <v>光骑兵</v>
      </c>
      <c r="FD493" t="str">
        <f t="shared" si="1085"/>
        <v>水魔法师</v>
      </c>
      <c r="FE493" t="str">
        <f t="shared" si="1086"/>
        <v>火魔法师</v>
      </c>
      <c r="FF493" t="str">
        <f t="shared" si="1087"/>
        <v>水魔法师</v>
      </c>
    </row>
    <row r="494" spans="15:162" ht="14.25" x14ac:dyDescent="0.15">
      <c r="O494" s="6">
        <v>10511</v>
      </c>
      <c r="P494" s="11">
        <v>1333642.5900000001</v>
      </c>
      <c r="Q494" s="16">
        <f t="shared" si="1117"/>
        <v>1333642</v>
      </c>
      <c r="R494" s="4" t="str">
        <f t="shared" si="1118"/>
        <v>5401072,5200073,5301073,5302074,5400075,5400075</v>
      </c>
      <c r="S494" s="4" t="str">
        <f t="shared" si="1119"/>
        <v>7,7,7,7,7,7</v>
      </c>
      <c r="T494" s="4" t="str">
        <f t="shared" si="1120"/>
        <v>491,485,485,485,485,485</v>
      </c>
      <c r="U494">
        <v>5401072</v>
      </c>
      <c r="V494">
        <v>5200073</v>
      </c>
      <c r="W494">
        <v>5301073</v>
      </c>
      <c r="X494">
        <v>5302074</v>
      </c>
      <c r="Y494">
        <v>5400075</v>
      </c>
      <c r="Z494">
        <v>5400075</v>
      </c>
      <c r="AA494" s="2">
        <v>7</v>
      </c>
      <c r="AB494" s="2">
        <v>7</v>
      </c>
      <c r="AC494" s="2">
        <v>7</v>
      </c>
      <c r="AD494" s="2">
        <v>7</v>
      </c>
      <c r="AE494" s="2">
        <v>7</v>
      </c>
      <c r="AF494" s="2">
        <v>7</v>
      </c>
      <c r="AG494" s="2">
        <f t="shared" si="1049"/>
        <v>491</v>
      </c>
      <c r="AH494" s="2">
        <f t="shared" si="1101"/>
        <v>485</v>
      </c>
      <c r="AI494" s="2">
        <f t="shared" si="1102"/>
        <v>485</v>
      </c>
      <c r="AJ494" s="2">
        <f t="shared" si="1103"/>
        <v>485</v>
      </c>
      <c r="AK494" s="2">
        <f t="shared" si="1104"/>
        <v>485</v>
      </c>
      <c r="AL494" s="2">
        <f t="shared" si="1105"/>
        <v>485</v>
      </c>
      <c r="AM494" s="8">
        <f t="shared" si="1106"/>
        <v>226719.14</v>
      </c>
      <c r="AN494" s="8">
        <f t="shared" si="1133"/>
        <v>221384.57200000001</v>
      </c>
      <c r="AO494" s="8">
        <f t="shared" si="1133"/>
        <v>221384.57200000001</v>
      </c>
      <c r="AP494" s="8">
        <f t="shared" si="1133"/>
        <v>221384.57200000001</v>
      </c>
      <c r="AQ494" s="8">
        <f t="shared" si="1133"/>
        <v>221384.57200000001</v>
      </c>
      <c r="AR494" s="8">
        <f t="shared" si="1133"/>
        <v>221384.57200000001</v>
      </c>
      <c r="AS494" s="8">
        <f t="shared" si="1050"/>
        <v>-33</v>
      </c>
      <c r="AT494">
        <f t="shared" si="1051"/>
        <v>458</v>
      </c>
      <c r="BI494">
        <v>2304025</v>
      </c>
      <c r="BJ494" s="4">
        <f>[1]monsters!$N494</f>
        <v>116.48</v>
      </c>
      <c r="BK494" s="4">
        <f>[1]monsters!$O494</f>
        <v>11.65</v>
      </c>
      <c r="BL494" s="4">
        <f>[1]monsters!$P494</f>
        <v>886.15</v>
      </c>
      <c r="BM494" s="4">
        <f>[1]monsters!$Q494</f>
        <v>88.62</v>
      </c>
      <c r="BN494" s="4">
        <f>[1]monsters!$R494</f>
        <v>11.65</v>
      </c>
      <c r="BO494" s="4">
        <f>[1]monsters!$S494</f>
        <v>1.1599999999999999</v>
      </c>
      <c r="BP494" s="4">
        <f>[1]monsters!$K494</f>
        <v>1.4000000000000001</v>
      </c>
      <c r="BQ494">
        <f>[1]monsters!$D494</f>
        <v>4</v>
      </c>
      <c r="BR494">
        <f t="shared" si="1034"/>
        <v>0.1</v>
      </c>
      <c r="BS494">
        <f t="shared" si="1035"/>
        <v>139.91030033670035</v>
      </c>
      <c r="BT494">
        <f t="shared" si="1036"/>
        <v>13.991030033670036</v>
      </c>
      <c r="CH494" t="str">
        <f t="shared" si="1088"/>
        <v/>
      </c>
      <c r="CI494" s="26" t="b">
        <f t="shared" ref="CI494:CN494" si="1148">IF(DG494&lt;&gt;"",IF(ISERROR(MATCH(INT(CO494),$EE$4:$EE$879,0))=FALSE,TRUE),"")</f>
        <v>1</v>
      </c>
      <c r="CJ494" s="26" t="b">
        <f t="shared" si="1148"/>
        <v>1</v>
      </c>
      <c r="CK494" s="26" t="b">
        <f t="shared" si="1148"/>
        <v>1</v>
      </c>
      <c r="CL494" s="26" t="b">
        <f t="shared" si="1148"/>
        <v>1</v>
      </c>
      <c r="CM494" s="26" t="b">
        <f t="shared" si="1148"/>
        <v>1</v>
      </c>
      <c r="CN494" s="26" t="b">
        <f t="shared" si="1148"/>
        <v>1</v>
      </c>
      <c r="CO494" s="14" t="str">
        <f t="shared" ref="CO494:CT494" si="1149">IF(DG494&lt;&gt;"",REPLACE(REPLACE(INDEX($EE$4:$EE$801,MATCH(DG494,$EF$4:$EF$801,0)),6,1,CU494),1,1,DA494),"")</f>
        <v>5401072</v>
      </c>
      <c r="CP494" s="14" t="str">
        <f t="shared" si="1149"/>
        <v>5200073</v>
      </c>
      <c r="CQ494" s="14" t="str">
        <f t="shared" si="1149"/>
        <v>5301073</v>
      </c>
      <c r="CR494" s="14" t="str">
        <f t="shared" si="1149"/>
        <v>5302074</v>
      </c>
      <c r="CS494" s="14" t="str">
        <f t="shared" si="1149"/>
        <v>5400075</v>
      </c>
      <c r="CT494" s="14" t="str">
        <f t="shared" si="1149"/>
        <v>5400075</v>
      </c>
      <c r="CU494" s="2">
        <v>7</v>
      </c>
      <c r="CV494" s="2">
        <v>7</v>
      </c>
      <c r="CW494" s="2">
        <v>7</v>
      </c>
      <c r="CX494" s="2">
        <v>7</v>
      </c>
      <c r="CY494" s="2">
        <v>7</v>
      </c>
      <c r="CZ494" s="2">
        <v>7</v>
      </c>
      <c r="DA494" s="2">
        <v>5</v>
      </c>
      <c r="DB494" s="7">
        <v>5</v>
      </c>
      <c r="DC494">
        <v>5</v>
      </c>
      <c r="DD494" s="2">
        <v>5</v>
      </c>
      <c r="DE494" s="7">
        <v>5</v>
      </c>
      <c r="DF494">
        <v>5</v>
      </c>
      <c r="DG494" s="1" t="s">
        <v>3265</v>
      </c>
      <c r="DH494" s="1" t="s">
        <v>3156</v>
      </c>
      <c r="DI494" s="1" t="s">
        <v>3270</v>
      </c>
      <c r="DJ494" s="1" t="s">
        <v>3275</v>
      </c>
      <c r="DK494" s="1" t="s">
        <v>3289</v>
      </c>
      <c r="DL494" s="1" t="s">
        <v>3289</v>
      </c>
      <c r="DM494" t="s">
        <v>3122</v>
      </c>
      <c r="DN494" t="s">
        <v>3138</v>
      </c>
      <c r="DO494" t="s">
        <v>3138</v>
      </c>
      <c r="DP494" t="s">
        <v>3253</v>
      </c>
      <c r="DQ494" t="s">
        <v>3159</v>
      </c>
      <c r="DR494" t="s">
        <v>3159</v>
      </c>
      <c r="DS494" s="1" t="s">
        <v>3203</v>
      </c>
      <c r="DT494" s="1" t="s">
        <v>3163</v>
      </c>
      <c r="DU494" s="1" t="s">
        <v>3184</v>
      </c>
      <c r="DV494" s="1" t="s">
        <v>3146</v>
      </c>
      <c r="DW494" s="1" t="s">
        <v>3234</v>
      </c>
      <c r="DX494" s="1" t="s">
        <v>3234</v>
      </c>
      <c r="DY494">
        <f t="shared" si="1041"/>
        <v>2</v>
      </c>
      <c r="DZ494">
        <f t="shared" si="1042"/>
        <v>1</v>
      </c>
      <c r="EA494">
        <f t="shared" si="1043"/>
        <v>1</v>
      </c>
      <c r="EB494">
        <f t="shared" si="1044"/>
        <v>1</v>
      </c>
      <c r="EC494">
        <f t="shared" si="1045"/>
        <v>2</v>
      </c>
      <c r="ED494">
        <f t="shared" si="1046"/>
        <v>2</v>
      </c>
      <c r="EE494" s="14">
        <v>1406031</v>
      </c>
      <c r="EF494" s="14" t="s">
        <v>3193</v>
      </c>
      <c r="EG494" s="14">
        <v>2</v>
      </c>
      <c r="FA494" t="str">
        <f t="shared" si="1082"/>
        <v>火魔法师</v>
      </c>
      <c r="FB494" t="str">
        <f t="shared" si="1083"/>
        <v>木刀客</v>
      </c>
      <c r="FC494" t="str">
        <f t="shared" si="1084"/>
        <v>木剑士</v>
      </c>
      <c r="FD494" t="str">
        <f t="shared" si="1085"/>
        <v>光盗贼</v>
      </c>
      <c r="FE494" t="str">
        <f t="shared" si="1086"/>
        <v>暗巫师</v>
      </c>
      <c r="FF494" t="str">
        <f t="shared" si="1087"/>
        <v>暗巫师</v>
      </c>
    </row>
    <row r="495" spans="15:162" ht="14.25" x14ac:dyDescent="0.15">
      <c r="O495" s="6">
        <v>10512</v>
      </c>
      <c r="P495" s="11">
        <v>1333742.76</v>
      </c>
      <c r="Q495" s="16">
        <f t="shared" si="1117"/>
        <v>1333742</v>
      </c>
      <c r="R495" s="4" t="str">
        <f t="shared" si="1118"/>
        <v>5301072,5300075,5202073,5502071,5501075,5500073</v>
      </c>
      <c r="S495" s="4" t="str">
        <f t="shared" si="1119"/>
        <v>7,7,7,7,7,7</v>
      </c>
      <c r="T495" s="4" t="str">
        <f t="shared" si="1120"/>
        <v>491,485,485,485,485,485</v>
      </c>
      <c r="U495">
        <v>5301072</v>
      </c>
      <c r="V495">
        <v>5300075</v>
      </c>
      <c r="W495">
        <v>5202073</v>
      </c>
      <c r="X495">
        <v>5502071</v>
      </c>
      <c r="Y495">
        <v>5501075</v>
      </c>
      <c r="Z495">
        <v>5500073</v>
      </c>
      <c r="AA495" s="2">
        <v>7</v>
      </c>
      <c r="AB495" s="2">
        <v>7</v>
      </c>
      <c r="AC495" s="2">
        <v>7</v>
      </c>
      <c r="AD495" s="2">
        <v>7</v>
      </c>
      <c r="AE495" s="2">
        <v>7</v>
      </c>
      <c r="AF495" s="2">
        <v>7</v>
      </c>
      <c r="AG495" s="2">
        <f t="shared" si="1049"/>
        <v>491</v>
      </c>
      <c r="AH495" s="2">
        <f t="shared" si="1101"/>
        <v>485</v>
      </c>
      <c r="AI495" s="2">
        <f t="shared" si="1102"/>
        <v>485</v>
      </c>
      <c r="AJ495" s="2">
        <f t="shared" si="1103"/>
        <v>485</v>
      </c>
      <c r="AK495" s="2">
        <f t="shared" si="1104"/>
        <v>485</v>
      </c>
      <c r="AL495" s="2">
        <f t="shared" si="1105"/>
        <v>485</v>
      </c>
      <c r="AM495" s="8">
        <f t="shared" si="1106"/>
        <v>226736.14</v>
      </c>
      <c r="AN495" s="8">
        <f t="shared" si="1133"/>
        <v>221401.17200000002</v>
      </c>
      <c r="AO495" s="8">
        <f t="shared" si="1133"/>
        <v>221401.17200000002</v>
      </c>
      <c r="AP495" s="8">
        <f t="shared" si="1133"/>
        <v>221401.17200000002</v>
      </c>
      <c r="AQ495" s="8">
        <f t="shared" si="1133"/>
        <v>221401.17200000002</v>
      </c>
      <c r="AR495" s="8">
        <f t="shared" si="1133"/>
        <v>221401.17200000002</v>
      </c>
      <c r="AS495" s="8">
        <f t="shared" si="1050"/>
        <v>-33</v>
      </c>
      <c r="AT495">
        <f t="shared" si="1051"/>
        <v>458</v>
      </c>
      <c r="BI495">
        <v>2503025</v>
      </c>
      <c r="BJ495" s="4">
        <f>[1]monsters!$N495</f>
        <v>80.64</v>
      </c>
      <c r="BK495" s="4">
        <f>[1]monsters!$O495</f>
        <v>8.06</v>
      </c>
      <c r="BL495" s="4">
        <f>[1]monsters!$P495</f>
        <v>1280</v>
      </c>
      <c r="BM495" s="4">
        <f>[1]monsters!$Q495</f>
        <v>128</v>
      </c>
      <c r="BN495" s="4">
        <f>[1]monsters!$R495</f>
        <v>16.13</v>
      </c>
      <c r="BO495" s="4">
        <f>[1]monsters!$S495</f>
        <v>1.61</v>
      </c>
      <c r="BP495" s="4">
        <f>[1]monsters!$K495</f>
        <v>1.4000000000000001</v>
      </c>
      <c r="BQ495">
        <f>[1]monsters!$D495</f>
        <v>2</v>
      </c>
      <c r="BR495">
        <f t="shared" si="1034"/>
        <v>0.1</v>
      </c>
      <c r="BS495">
        <f t="shared" si="1035"/>
        <v>119.30244309764311</v>
      </c>
      <c r="BT495">
        <f t="shared" si="1036"/>
        <v>11.930244309764312</v>
      </c>
      <c r="CH495" t="str">
        <f t="shared" si="1088"/>
        <v/>
      </c>
      <c r="CI495" s="26" t="b">
        <f t="shared" ref="CI495:CN495" si="1150">IF(DG495&lt;&gt;"",IF(ISERROR(MATCH(INT(CO495),$EE$4:$EE$879,0))=FALSE,TRUE),"")</f>
        <v>1</v>
      </c>
      <c r="CJ495" s="26" t="b">
        <f t="shared" si="1150"/>
        <v>1</v>
      </c>
      <c r="CK495" s="26" t="b">
        <f t="shared" si="1150"/>
        <v>1</v>
      </c>
      <c r="CL495" s="26" t="b">
        <f t="shared" si="1150"/>
        <v>1</v>
      </c>
      <c r="CM495" s="26" t="b">
        <f t="shared" si="1150"/>
        <v>1</v>
      </c>
      <c r="CN495" s="26" t="b">
        <f t="shared" si="1150"/>
        <v>1</v>
      </c>
      <c r="CO495" s="14" t="str">
        <f t="shared" ref="CO495:CT495" si="1151">IF(DG495&lt;&gt;"",REPLACE(REPLACE(INDEX($EE$4:$EE$801,MATCH(DG495,$EF$4:$EF$801,0)),6,1,CU495),1,1,DA495),"")</f>
        <v>5301072</v>
      </c>
      <c r="CP495" s="14" t="str">
        <f t="shared" si="1151"/>
        <v>5300075</v>
      </c>
      <c r="CQ495" s="14" t="str">
        <f t="shared" si="1151"/>
        <v>5202073</v>
      </c>
      <c r="CR495" s="14" t="str">
        <f t="shared" si="1151"/>
        <v>5502071</v>
      </c>
      <c r="CS495" s="14" t="str">
        <f t="shared" si="1151"/>
        <v>5501075</v>
      </c>
      <c r="CT495" s="14" t="str">
        <f t="shared" si="1151"/>
        <v>5500073</v>
      </c>
      <c r="CU495" s="2">
        <v>7</v>
      </c>
      <c r="CV495" s="2">
        <v>7</v>
      </c>
      <c r="CW495" s="2">
        <v>7</v>
      </c>
      <c r="CX495" s="2">
        <v>7</v>
      </c>
      <c r="CY495" s="2">
        <v>7</v>
      </c>
      <c r="CZ495" s="2">
        <v>7</v>
      </c>
      <c r="DA495" s="2">
        <v>5</v>
      </c>
      <c r="DB495" s="7">
        <v>5</v>
      </c>
      <c r="DC495">
        <v>5</v>
      </c>
      <c r="DD495" s="2">
        <v>5</v>
      </c>
      <c r="DE495" s="7">
        <v>5</v>
      </c>
      <c r="DF495">
        <v>5</v>
      </c>
      <c r="DG495" s="1" t="s">
        <v>3264</v>
      </c>
      <c r="DH495" s="1" t="s">
        <v>3242</v>
      </c>
      <c r="DI495" s="1" t="s">
        <v>3269</v>
      </c>
      <c r="DJ495" s="1" t="s">
        <v>3133</v>
      </c>
      <c r="DK495" s="1" t="s">
        <v>3290</v>
      </c>
      <c r="DL495" s="1" t="s">
        <v>3272</v>
      </c>
      <c r="DM495" t="s">
        <v>3122</v>
      </c>
      <c r="DN495" t="s">
        <v>3159</v>
      </c>
      <c r="DO495" t="s">
        <v>3138</v>
      </c>
      <c r="DP495" t="s">
        <v>3131</v>
      </c>
      <c r="DQ495" t="s">
        <v>3159</v>
      </c>
      <c r="DR495" t="s">
        <v>3138</v>
      </c>
      <c r="DS495" s="1" t="s">
        <v>3184</v>
      </c>
      <c r="DT495" s="1" t="s">
        <v>3243</v>
      </c>
      <c r="DU495" s="1" t="s">
        <v>3166</v>
      </c>
      <c r="DV495" s="1" t="s">
        <v>3198</v>
      </c>
      <c r="DW495" s="1" t="s">
        <v>3197</v>
      </c>
      <c r="DX495" s="1" t="s">
        <v>3206</v>
      </c>
      <c r="DY495">
        <f t="shared" si="1041"/>
        <v>1</v>
      </c>
      <c r="DZ495">
        <f t="shared" si="1042"/>
        <v>1</v>
      </c>
      <c r="EA495">
        <f t="shared" si="1043"/>
        <v>1</v>
      </c>
      <c r="EB495">
        <f t="shared" si="1044"/>
        <v>2</v>
      </c>
      <c r="EC495">
        <f t="shared" si="1045"/>
        <v>2</v>
      </c>
      <c r="ED495">
        <f t="shared" si="1046"/>
        <v>2</v>
      </c>
      <c r="EE495" s="14">
        <v>1204031</v>
      </c>
      <c r="EF495" s="14" t="s">
        <v>3301</v>
      </c>
      <c r="EG495" s="14">
        <v>1</v>
      </c>
      <c r="FA495" t="str">
        <f t="shared" si="1082"/>
        <v>火剑士</v>
      </c>
      <c r="FB495" t="str">
        <f t="shared" si="1083"/>
        <v>暗武士</v>
      </c>
      <c r="FC495" t="str">
        <f t="shared" si="1084"/>
        <v>木维京</v>
      </c>
      <c r="FD495" t="str">
        <f t="shared" si="1085"/>
        <v>水火枪手</v>
      </c>
      <c r="FE495" t="str">
        <f t="shared" si="1086"/>
        <v>暗猎人</v>
      </c>
      <c r="FF495" t="str">
        <f t="shared" si="1087"/>
        <v>木海盗</v>
      </c>
    </row>
    <row r="496" spans="15:162" ht="14.25" x14ac:dyDescent="0.15">
      <c r="O496" s="6">
        <v>10513</v>
      </c>
      <c r="P496" s="11">
        <v>1333841.04</v>
      </c>
      <c r="Q496" s="16">
        <f t="shared" si="1117"/>
        <v>1333841</v>
      </c>
      <c r="R496" s="4" t="str">
        <f t="shared" si="1118"/>
        <v>5201071,5200071,5301073,5401073,5502072,5500072</v>
      </c>
      <c r="S496" s="4" t="str">
        <f t="shared" si="1119"/>
        <v>7,7,7,7,7,7</v>
      </c>
      <c r="T496" s="4" t="str">
        <f t="shared" si="1120"/>
        <v>491,485,485,485,485,485</v>
      </c>
      <c r="U496">
        <v>5201071</v>
      </c>
      <c r="V496">
        <v>5200071</v>
      </c>
      <c r="W496">
        <v>5301073</v>
      </c>
      <c r="X496">
        <v>5401073</v>
      </c>
      <c r="Y496">
        <v>5502072</v>
      </c>
      <c r="Z496">
        <v>5500072</v>
      </c>
      <c r="AA496" s="2">
        <v>7</v>
      </c>
      <c r="AB496" s="2">
        <v>7</v>
      </c>
      <c r="AC496" s="2">
        <v>7</v>
      </c>
      <c r="AD496" s="2">
        <v>7</v>
      </c>
      <c r="AE496" s="2">
        <v>7</v>
      </c>
      <c r="AF496" s="2">
        <v>7</v>
      </c>
      <c r="AG496" s="2">
        <f t="shared" si="1049"/>
        <v>491</v>
      </c>
      <c r="AH496" s="2">
        <f t="shared" si="1101"/>
        <v>485</v>
      </c>
      <c r="AI496" s="2">
        <f t="shared" si="1102"/>
        <v>485</v>
      </c>
      <c r="AJ496" s="2">
        <f t="shared" si="1103"/>
        <v>485</v>
      </c>
      <c r="AK496" s="2">
        <f t="shared" si="1104"/>
        <v>485</v>
      </c>
      <c r="AL496" s="2">
        <f t="shared" si="1105"/>
        <v>485</v>
      </c>
      <c r="AM496" s="8">
        <f t="shared" si="1106"/>
        <v>226752.97000000003</v>
      </c>
      <c r="AN496" s="8">
        <f t="shared" si="1133"/>
        <v>221417.606</v>
      </c>
      <c r="AO496" s="8">
        <f t="shared" si="1133"/>
        <v>221417.606</v>
      </c>
      <c r="AP496" s="8">
        <f t="shared" si="1133"/>
        <v>221417.606</v>
      </c>
      <c r="AQ496" s="8">
        <f t="shared" si="1133"/>
        <v>221417.606</v>
      </c>
      <c r="AR496" s="8">
        <f t="shared" si="1133"/>
        <v>221417.606</v>
      </c>
      <c r="AS496" s="8">
        <f t="shared" si="1050"/>
        <v>-33</v>
      </c>
      <c r="AT496">
        <f t="shared" si="1051"/>
        <v>458</v>
      </c>
      <c r="BI496">
        <v>2504025</v>
      </c>
      <c r="BJ496" s="4">
        <f>[1]monsters!$N496</f>
        <v>133.12</v>
      </c>
      <c r="BK496" s="4">
        <f>[1]monsters!$O496</f>
        <v>13.31</v>
      </c>
      <c r="BL496" s="4">
        <f>[1]monsters!$P496</f>
        <v>886.15</v>
      </c>
      <c r="BM496" s="4">
        <f>[1]monsters!$Q496</f>
        <v>88.62</v>
      </c>
      <c r="BN496" s="4">
        <f>[1]monsters!$R496</f>
        <v>13.31</v>
      </c>
      <c r="BO496" s="4">
        <f>[1]monsters!$S496</f>
        <v>1.33</v>
      </c>
      <c r="BP496" s="4">
        <f>[1]monsters!$K496</f>
        <v>1.6</v>
      </c>
      <c r="BQ496">
        <f>[1]monsters!$D496</f>
        <v>4</v>
      </c>
      <c r="BR496">
        <f t="shared" si="1034"/>
        <v>0.1</v>
      </c>
      <c r="BS496">
        <f t="shared" si="1035"/>
        <v>155.63510033670036</v>
      </c>
      <c r="BT496">
        <f t="shared" si="1036"/>
        <v>15.563510033670036</v>
      </c>
      <c r="CH496">
        <f t="shared" si="1088"/>
        <v>5</v>
      </c>
      <c r="CI496" s="26" t="b">
        <f t="shared" ref="CI496:CN496" si="1152">IF(DG496&lt;&gt;"",IF(ISERROR(MATCH(INT(CO496),$EE$4:$EE$879,0))=FALSE,TRUE),"")</f>
        <v>1</v>
      </c>
      <c r="CJ496" s="26" t="b">
        <f t="shared" si="1152"/>
        <v>1</v>
      </c>
      <c r="CK496" s="26" t="b">
        <f t="shared" si="1152"/>
        <v>1</v>
      </c>
      <c r="CL496" s="26" t="b">
        <f t="shared" si="1152"/>
        <v>1</v>
      </c>
      <c r="CM496" s="26" t="b">
        <f t="shared" si="1152"/>
        <v>1</v>
      </c>
      <c r="CN496" s="26" t="b">
        <f t="shared" si="1152"/>
        <v>1</v>
      </c>
      <c r="CO496" s="14" t="str">
        <f t="shared" ref="CO496:CT496" si="1153">IF(DG496&lt;&gt;"",REPLACE(REPLACE(INDEX($EE$4:$EE$801,MATCH(DG496,$EF$4:$EF$801,0)),6,1,CU496),1,1,DA496),"")</f>
        <v>5201071</v>
      </c>
      <c r="CP496" s="14" t="str">
        <f t="shared" si="1153"/>
        <v>5200071</v>
      </c>
      <c r="CQ496" s="14" t="str">
        <f t="shared" si="1153"/>
        <v>5301073</v>
      </c>
      <c r="CR496" s="14" t="str">
        <f t="shared" si="1153"/>
        <v>5401073</v>
      </c>
      <c r="CS496" s="14" t="str">
        <f t="shared" si="1153"/>
        <v>5502072</v>
      </c>
      <c r="CT496" s="14" t="str">
        <f t="shared" si="1153"/>
        <v>5500072</v>
      </c>
      <c r="CU496" s="2">
        <v>7</v>
      </c>
      <c r="CV496" s="2">
        <v>7</v>
      </c>
      <c r="CW496" s="2">
        <v>7</v>
      </c>
      <c r="CX496" s="2">
        <v>7</v>
      </c>
      <c r="CY496" s="2">
        <v>7</v>
      </c>
      <c r="CZ496" s="2">
        <v>7</v>
      </c>
      <c r="DA496" s="2">
        <v>5</v>
      </c>
      <c r="DB496" s="7">
        <v>5</v>
      </c>
      <c r="DC496">
        <v>5</v>
      </c>
      <c r="DD496" s="2">
        <v>5</v>
      </c>
      <c r="DE496" s="7">
        <v>5</v>
      </c>
      <c r="DF496">
        <v>5</v>
      </c>
      <c r="DG496" s="1" t="s">
        <v>3257</v>
      </c>
      <c r="DH496" s="1" t="s">
        <v>3256</v>
      </c>
      <c r="DI496" s="1" t="s">
        <v>3270</v>
      </c>
      <c r="DJ496" s="1" t="s">
        <v>3271</v>
      </c>
      <c r="DK496" s="1" t="s">
        <v>3267</v>
      </c>
      <c r="DL496" s="1" t="s">
        <v>3148</v>
      </c>
      <c r="DM496" t="s">
        <v>3131</v>
      </c>
      <c r="DN496" t="s">
        <v>3131</v>
      </c>
      <c r="DO496" t="s">
        <v>3138</v>
      </c>
      <c r="DP496" t="s">
        <v>3138</v>
      </c>
      <c r="DQ496" t="s">
        <v>3122</v>
      </c>
      <c r="DR496" t="s">
        <v>3122</v>
      </c>
      <c r="DS496" s="1" t="s">
        <v>3179</v>
      </c>
      <c r="DT496" s="1" t="s">
        <v>3163</v>
      </c>
      <c r="DU496" s="1" t="s">
        <v>3184</v>
      </c>
      <c r="DV496" s="1" t="s">
        <v>3203</v>
      </c>
      <c r="DW496" s="1" t="s">
        <v>3198</v>
      </c>
      <c r="DX496" s="1" t="s">
        <v>3206</v>
      </c>
      <c r="DY496">
        <f t="shared" si="1041"/>
        <v>1</v>
      </c>
      <c r="DZ496">
        <f t="shared" si="1042"/>
        <v>1</v>
      </c>
      <c r="EA496">
        <f t="shared" si="1043"/>
        <v>1</v>
      </c>
      <c r="EB496">
        <f t="shared" si="1044"/>
        <v>2</v>
      </c>
      <c r="EC496">
        <f t="shared" si="1045"/>
        <v>2</v>
      </c>
      <c r="ED496">
        <f t="shared" si="1046"/>
        <v>2</v>
      </c>
      <c r="EE496" s="14">
        <v>1404031</v>
      </c>
      <c r="EF496" s="14" t="s">
        <v>3302</v>
      </c>
      <c r="EG496" s="14">
        <v>2</v>
      </c>
      <c r="FA496" t="str">
        <f t="shared" si="1082"/>
        <v>水骑兵</v>
      </c>
      <c r="FB496" t="str">
        <f t="shared" si="1083"/>
        <v>水刀客</v>
      </c>
      <c r="FC496" t="str">
        <f t="shared" si="1084"/>
        <v>木剑士</v>
      </c>
      <c r="FD496" t="str">
        <f t="shared" si="1085"/>
        <v>木魔法师</v>
      </c>
      <c r="FE496" t="str">
        <f t="shared" si="1086"/>
        <v>火火枪手</v>
      </c>
      <c r="FF496" t="str">
        <f t="shared" si="1087"/>
        <v>火海盗</v>
      </c>
    </row>
    <row r="497" spans="15:162" ht="14.25" x14ac:dyDescent="0.15">
      <c r="O497" s="6">
        <v>10514</v>
      </c>
      <c r="P497" s="11">
        <v>1333941.21</v>
      </c>
      <c r="Q497" s="16">
        <f t="shared" si="1117"/>
        <v>1333941</v>
      </c>
      <c r="R497" s="4" t="str">
        <f t="shared" si="1118"/>
        <v>5200072,5201072,5302075,5400075,5501074,5400075</v>
      </c>
      <c r="S497" s="4" t="str">
        <f t="shared" si="1119"/>
        <v>7,7,7,7,7,7</v>
      </c>
      <c r="T497" s="4" t="str">
        <f t="shared" si="1120"/>
        <v>491,485,485,485,485,485</v>
      </c>
      <c r="U497">
        <v>5200072</v>
      </c>
      <c r="V497">
        <v>5201072</v>
      </c>
      <c r="W497">
        <v>5302075</v>
      </c>
      <c r="X497">
        <v>5400075</v>
      </c>
      <c r="Y497">
        <v>5501074</v>
      </c>
      <c r="Z497">
        <v>5400075</v>
      </c>
      <c r="AA497" s="2">
        <v>7</v>
      </c>
      <c r="AB497" s="2">
        <v>7</v>
      </c>
      <c r="AC497" s="2">
        <v>7</v>
      </c>
      <c r="AD497" s="2">
        <v>7</v>
      </c>
      <c r="AE497" s="2">
        <v>7</v>
      </c>
      <c r="AF497" s="2">
        <v>7</v>
      </c>
      <c r="AG497" s="2">
        <f t="shared" si="1049"/>
        <v>491</v>
      </c>
      <c r="AH497" s="2">
        <f t="shared" si="1101"/>
        <v>485</v>
      </c>
      <c r="AI497" s="2">
        <f t="shared" si="1102"/>
        <v>485</v>
      </c>
      <c r="AJ497" s="2">
        <f t="shared" si="1103"/>
        <v>485</v>
      </c>
      <c r="AK497" s="2">
        <f t="shared" si="1104"/>
        <v>485</v>
      </c>
      <c r="AL497" s="2">
        <f t="shared" si="1105"/>
        <v>485</v>
      </c>
      <c r="AM497" s="8">
        <f t="shared" si="1106"/>
        <v>226769.97000000003</v>
      </c>
      <c r="AN497" s="8">
        <f t="shared" si="1133"/>
        <v>221434.20600000001</v>
      </c>
      <c r="AO497" s="8">
        <f t="shared" si="1133"/>
        <v>221434.20600000001</v>
      </c>
      <c r="AP497" s="8">
        <f t="shared" si="1133"/>
        <v>221434.20600000001</v>
      </c>
      <c r="AQ497" s="8">
        <f t="shared" si="1133"/>
        <v>221434.20600000001</v>
      </c>
      <c r="AR497" s="8">
        <f t="shared" si="1133"/>
        <v>221434.20600000001</v>
      </c>
      <c r="AS497" s="8">
        <f t="shared" si="1050"/>
        <v>-33</v>
      </c>
      <c r="AT497">
        <f t="shared" si="1051"/>
        <v>458</v>
      </c>
      <c r="BI497">
        <v>2101025</v>
      </c>
      <c r="BJ497" s="4">
        <f>[1]monsters!$N497</f>
        <v>122.88</v>
      </c>
      <c r="BK497" s="4">
        <f>[1]monsters!$O497</f>
        <v>12.29</v>
      </c>
      <c r="BL497" s="4">
        <f>[1]monsters!$P497</f>
        <v>960</v>
      </c>
      <c r="BM497" s="4">
        <f>[1]monsters!$Q497</f>
        <v>96</v>
      </c>
      <c r="BN497" s="4">
        <f>[1]monsters!$R497</f>
        <v>20.48</v>
      </c>
      <c r="BO497" s="4">
        <f>[1]monsters!$S497</f>
        <v>2.0499999999999998</v>
      </c>
      <c r="BP497" s="4">
        <f>[1]monsters!$K497</f>
        <v>1.6</v>
      </c>
      <c r="BQ497">
        <f>[1]monsters!$D497</f>
        <v>5</v>
      </c>
      <c r="BR497">
        <f t="shared" si="1034"/>
        <v>0.1</v>
      </c>
      <c r="BS497">
        <f t="shared" si="1035"/>
        <v>148.44483232323233</v>
      </c>
      <c r="BT497">
        <f t="shared" si="1036"/>
        <v>14.844483232323235</v>
      </c>
      <c r="CH497" t="str">
        <f t="shared" si="1088"/>
        <v/>
      </c>
      <c r="CI497" s="26" t="b">
        <f t="shared" ref="CI497:CN497" si="1154">IF(DG497&lt;&gt;"",IF(ISERROR(MATCH(INT(CO497),$EE$4:$EE$879,0))=FALSE,TRUE),"")</f>
        <v>1</v>
      </c>
      <c r="CJ497" s="26" t="b">
        <f t="shared" si="1154"/>
        <v>1</v>
      </c>
      <c r="CK497" s="26" t="b">
        <f t="shared" si="1154"/>
        <v>1</v>
      </c>
      <c r="CL497" s="26" t="b">
        <f t="shared" si="1154"/>
        <v>1</v>
      </c>
      <c r="CM497" s="26" t="b">
        <f t="shared" si="1154"/>
        <v>1</v>
      </c>
      <c r="CN497" s="26" t="b">
        <f t="shared" si="1154"/>
        <v>1</v>
      </c>
      <c r="CO497" s="14" t="str">
        <f t="shared" ref="CO497:CT497" si="1155">IF(DG497&lt;&gt;"",REPLACE(REPLACE(INDEX($EE$4:$EE$801,MATCH(DG497,$EF$4:$EF$801,0)),6,1,CU497),1,1,DA497),"")</f>
        <v>5200072</v>
      </c>
      <c r="CP497" s="14" t="str">
        <f t="shared" si="1155"/>
        <v>5201072</v>
      </c>
      <c r="CQ497" s="14" t="str">
        <f t="shared" si="1155"/>
        <v>5302075</v>
      </c>
      <c r="CR497" s="14" t="str">
        <f t="shared" si="1155"/>
        <v>5400075</v>
      </c>
      <c r="CS497" s="14" t="str">
        <f t="shared" si="1155"/>
        <v>5501074</v>
      </c>
      <c r="CT497" s="14" t="str">
        <f t="shared" si="1155"/>
        <v>5400075</v>
      </c>
      <c r="CU497" s="2">
        <v>7</v>
      </c>
      <c r="CV497" s="2">
        <v>7</v>
      </c>
      <c r="CW497" s="2">
        <v>7</v>
      </c>
      <c r="CX497" s="2">
        <v>7</v>
      </c>
      <c r="CY497" s="2">
        <v>7</v>
      </c>
      <c r="CZ497" s="2">
        <v>7</v>
      </c>
      <c r="DA497" s="2">
        <v>5</v>
      </c>
      <c r="DB497" s="7">
        <v>5</v>
      </c>
      <c r="DC497">
        <v>5</v>
      </c>
      <c r="DD497" s="2">
        <v>5</v>
      </c>
      <c r="DE497" s="7">
        <v>5</v>
      </c>
      <c r="DF497">
        <v>5</v>
      </c>
      <c r="DG497" s="1" t="s">
        <v>3262</v>
      </c>
      <c r="DH497" s="1" t="s">
        <v>3142</v>
      </c>
      <c r="DI497" s="1" t="s">
        <v>3286</v>
      </c>
      <c r="DJ497" s="1" t="s">
        <v>3289</v>
      </c>
      <c r="DK497" s="1" t="s">
        <v>3252</v>
      </c>
      <c r="DL497" s="1" t="s">
        <v>3289</v>
      </c>
      <c r="DM497" t="s">
        <v>3122</v>
      </c>
      <c r="DN497" t="s">
        <v>3122</v>
      </c>
      <c r="DO497" t="s">
        <v>3159</v>
      </c>
      <c r="DP497" t="s">
        <v>3159</v>
      </c>
      <c r="DQ497" t="s">
        <v>3253</v>
      </c>
      <c r="DR497" t="s">
        <v>3159</v>
      </c>
      <c r="DS497" s="1" t="s">
        <v>3163</v>
      </c>
      <c r="DT497" s="1" t="s">
        <v>3179</v>
      </c>
      <c r="DU497" s="1" t="s">
        <v>3146</v>
      </c>
      <c r="DV497" s="1" t="s">
        <v>3234</v>
      </c>
      <c r="DW497" s="1" t="s">
        <v>3197</v>
      </c>
      <c r="DX497" s="1" t="s">
        <v>3234</v>
      </c>
      <c r="DY497">
        <f t="shared" si="1041"/>
        <v>1</v>
      </c>
      <c r="DZ497">
        <f t="shared" si="1042"/>
        <v>1</v>
      </c>
      <c r="EA497">
        <f t="shared" si="1043"/>
        <v>1</v>
      </c>
      <c r="EB497">
        <f t="shared" si="1044"/>
        <v>2</v>
      </c>
      <c r="EC497">
        <f t="shared" si="1045"/>
        <v>2</v>
      </c>
      <c r="ED497">
        <f t="shared" si="1046"/>
        <v>2</v>
      </c>
      <c r="EE497" s="14">
        <v>1503031</v>
      </c>
      <c r="EF497" s="14" t="s">
        <v>3303</v>
      </c>
      <c r="EG497" s="14">
        <v>1</v>
      </c>
      <c r="FA497" t="str">
        <f t="shared" si="1082"/>
        <v>火刀客</v>
      </c>
      <c r="FB497" t="str">
        <f t="shared" si="1083"/>
        <v>火骑兵</v>
      </c>
      <c r="FC497" t="str">
        <f t="shared" si="1084"/>
        <v>暗盗贼</v>
      </c>
      <c r="FD497" t="str">
        <f t="shared" si="1085"/>
        <v>暗巫师</v>
      </c>
      <c r="FE497" t="str">
        <f t="shared" si="1086"/>
        <v>光猎人</v>
      </c>
      <c r="FF497" t="str">
        <f t="shared" si="1087"/>
        <v>暗巫师</v>
      </c>
    </row>
    <row r="498" spans="15:162" ht="14.25" x14ac:dyDescent="0.15">
      <c r="O498" s="6">
        <v>10515</v>
      </c>
      <c r="P498" s="11">
        <v>1351162.89</v>
      </c>
      <c r="Q498" s="16">
        <f t="shared" si="1117"/>
        <v>1351162</v>
      </c>
      <c r="R498" s="4" t="str">
        <f t="shared" si="1118"/>
        <v>5202075,5202072,5202072,5402071,5601072,5402071</v>
      </c>
      <c r="S498" s="4" t="str">
        <f t="shared" si="1119"/>
        <v>7,7,7,7,7,7</v>
      </c>
      <c r="T498" s="4" t="str">
        <f t="shared" si="1120"/>
        <v>494,488,488,488,488,488</v>
      </c>
      <c r="U498">
        <v>5202075</v>
      </c>
      <c r="V498">
        <v>5202072</v>
      </c>
      <c r="W498">
        <v>5202072</v>
      </c>
      <c r="X498">
        <v>5402071</v>
      </c>
      <c r="Y498">
        <v>5601072</v>
      </c>
      <c r="Z498">
        <v>5402071</v>
      </c>
      <c r="AA498" s="2">
        <v>7</v>
      </c>
      <c r="AB498" s="2">
        <v>7</v>
      </c>
      <c r="AC498" s="2">
        <v>7</v>
      </c>
      <c r="AD498" s="2">
        <v>7</v>
      </c>
      <c r="AE498" s="2">
        <v>7</v>
      </c>
      <c r="AF498" s="2">
        <v>7</v>
      </c>
      <c r="AG498" s="2">
        <f t="shared" si="1049"/>
        <v>494</v>
      </c>
      <c r="AH498" s="2">
        <f t="shared" si="1101"/>
        <v>488</v>
      </c>
      <c r="AI498" s="2">
        <f t="shared" si="1102"/>
        <v>488</v>
      </c>
      <c r="AJ498" s="2">
        <f t="shared" si="1103"/>
        <v>488</v>
      </c>
      <c r="AK498" s="2">
        <f t="shared" si="1104"/>
        <v>488</v>
      </c>
      <c r="AL498" s="2">
        <f t="shared" si="1105"/>
        <v>488</v>
      </c>
      <c r="AM498" s="8">
        <f t="shared" si="1106"/>
        <v>229697.54</v>
      </c>
      <c r="AN498" s="8">
        <f t="shared" si="1133"/>
        <v>224292.89200000002</v>
      </c>
      <c r="AO498" s="8">
        <f t="shared" si="1133"/>
        <v>224292.89200000002</v>
      </c>
      <c r="AP498" s="8">
        <f t="shared" si="1133"/>
        <v>224292.89200000002</v>
      </c>
      <c r="AQ498" s="8">
        <f t="shared" si="1133"/>
        <v>224292.89200000002</v>
      </c>
      <c r="AR498" s="8">
        <f t="shared" si="1133"/>
        <v>224292.89200000002</v>
      </c>
      <c r="AS498" s="8">
        <f t="shared" si="1050"/>
        <v>-33</v>
      </c>
      <c r="AT498">
        <f t="shared" si="1051"/>
        <v>461</v>
      </c>
      <c r="BI498">
        <v>2102025</v>
      </c>
      <c r="BJ498" s="4">
        <f>[1]monsters!$N498</f>
        <v>103.04</v>
      </c>
      <c r="BK498" s="4">
        <f>[1]monsters!$O498</f>
        <v>10.3</v>
      </c>
      <c r="BL498" s="4">
        <f>[1]monsters!$P498</f>
        <v>1001.74</v>
      </c>
      <c r="BM498" s="4">
        <f>[1]monsters!$Q498</f>
        <v>100.17</v>
      </c>
      <c r="BN498" s="4">
        <f>[1]monsters!$R498</f>
        <v>12.88</v>
      </c>
      <c r="BO498" s="4">
        <f>[1]monsters!$S498</f>
        <v>1.29</v>
      </c>
      <c r="BP498" s="4">
        <f>[1]monsters!$K498</f>
        <v>1.4000000000000001</v>
      </c>
      <c r="BQ498">
        <f>[1]monsters!$D498</f>
        <v>3</v>
      </c>
      <c r="BR498">
        <f t="shared" si="1034"/>
        <v>0.1</v>
      </c>
      <c r="BS498">
        <f t="shared" si="1035"/>
        <v>131.10141952861954</v>
      </c>
      <c r="BT498">
        <f t="shared" si="1036"/>
        <v>13.110141952861955</v>
      </c>
      <c r="CH498" t="str">
        <f t="shared" si="1088"/>
        <v/>
      </c>
      <c r="CI498" s="26" t="b">
        <f t="shared" ref="CI498:CN498" si="1156">IF(DG498&lt;&gt;"",IF(ISERROR(MATCH(INT(CO498),$EE$4:$EE$879,0))=FALSE,TRUE),"")</f>
        <v>1</v>
      </c>
      <c r="CJ498" s="26" t="b">
        <f t="shared" si="1156"/>
        <v>1</v>
      </c>
      <c r="CK498" s="26" t="b">
        <f t="shared" si="1156"/>
        <v>1</v>
      </c>
      <c r="CL498" s="26" t="b">
        <f t="shared" si="1156"/>
        <v>1</v>
      </c>
      <c r="CM498" s="26" t="b">
        <f t="shared" si="1156"/>
        <v>1</v>
      </c>
      <c r="CN498" s="26" t="b">
        <f t="shared" si="1156"/>
        <v>1</v>
      </c>
      <c r="CO498" s="14" t="str">
        <f t="shared" ref="CO498:CT498" si="1157">IF(DG498&lt;&gt;"",REPLACE(REPLACE(INDEX($EE$4:$EE$801,MATCH(DG498,$EF$4:$EF$801,0)),6,1,CU498),1,1,DA498),"")</f>
        <v>5202075</v>
      </c>
      <c r="CP498" s="14" t="str">
        <f t="shared" si="1157"/>
        <v>5202072</v>
      </c>
      <c r="CQ498" s="14" t="str">
        <f t="shared" si="1157"/>
        <v>5202072</v>
      </c>
      <c r="CR498" s="14" t="str">
        <f t="shared" si="1157"/>
        <v>5402071</v>
      </c>
      <c r="CS498" s="14" t="str">
        <f t="shared" si="1157"/>
        <v>5601072</v>
      </c>
      <c r="CT498" s="14" t="str">
        <f t="shared" si="1157"/>
        <v>5402071</v>
      </c>
      <c r="CU498" s="2">
        <v>7</v>
      </c>
      <c r="CV498" s="2">
        <v>7</v>
      </c>
      <c r="CW498" s="2">
        <v>7</v>
      </c>
      <c r="CX498" s="2">
        <v>7</v>
      </c>
      <c r="CY498" s="2">
        <v>7</v>
      </c>
      <c r="CZ498" s="2">
        <v>7</v>
      </c>
      <c r="DA498" s="2">
        <v>5</v>
      </c>
      <c r="DB498" s="7">
        <v>5</v>
      </c>
      <c r="DC498">
        <v>5</v>
      </c>
      <c r="DD498" s="2">
        <v>5</v>
      </c>
      <c r="DE498" s="7">
        <v>5</v>
      </c>
      <c r="DF498">
        <v>5</v>
      </c>
      <c r="DG498" s="1" t="s">
        <v>3248</v>
      </c>
      <c r="DH498" s="1" t="s">
        <v>3263</v>
      </c>
      <c r="DI498" s="1" t="s">
        <v>3263</v>
      </c>
      <c r="DJ498" s="1" t="s">
        <v>3259</v>
      </c>
      <c r="DK498" s="1" t="s">
        <v>3152</v>
      </c>
      <c r="DL498" s="1" t="s">
        <v>3259</v>
      </c>
      <c r="DM498" s="1" t="s">
        <v>3159</v>
      </c>
      <c r="DN498" s="1" t="s">
        <v>3122</v>
      </c>
      <c r="DO498" s="1" t="s">
        <v>3122</v>
      </c>
      <c r="DP498" t="s">
        <v>3131</v>
      </c>
      <c r="DQ498" s="1" t="s">
        <v>3122</v>
      </c>
      <c r="DR498" t="s">
        <v>3131</v>
      </c>
      <c r="DS498" s="1" t="s">
        <v>3166</v>
      </c>
      <c r="DT498" s="1" t="s">
        <v>3166</v>
      </c>
      <c r="DU498" s="1" t="s">
        <v>3166</v>
      </c>
      <c r="DV498" s="1" t="s">
        <v>3202</v>
      </c>
      <c r="DW498" s="1" t="s">
        <v>3223</v>
      </c>
      <c r="DX498" s="1" t="s">
        <v>3202</v>
      </c>
      <c r="DY498">
        <f t="shared" si="1041"/>
        <v>1</v>
      </c>
      <c r="DZ498">
        <f t="shared" si="1042"/>
        <v>1</v>
      </c>
      <c r="EA498">
        <f t="shared" si="1043"/>
        <v>1</v>
      </c>
      <c r="EB498">
        <f t="shared" si="1044"/>
        <v>2</v>
      </c>
      <c r="EC498">
        <f t="shared" si="1045"/>
        <v>2</v>
      </c>
      <c r="ED498">
        <f t="shared" si="1046"/>
        <v>2</v>
      </c>
      <c r="EE498" s="14">
        <v>1304031</v>
      </c>
      <c r="EF498" s="14" t="s">
        <v>3304</v>
      </c>
      <c r="EG498" s="14">
        <v>1</v>
      </c>
      <c r="FA498" t="str">
        <f t="shared" si="1082"/>
        <v>暗维京</v>
      </c>
      <c r="FB498" t="str">
        <f t="shared" si="1083"/>
        <v>火维京</v>
      </c>
      <c r="FC498" t="str">
        <f t="shared" si="1084"/>
        <v>火维京</v>
      </c>
      <c r="FD498" t="str">
        <f t="shared" si="1085"/>
        <v>水女巫</v>
      </c>
      <c r="FE498" t="str">
        <f t="shared" si="1086"/>
        <v>火修女</v>
      </c>
      <c r="FF498" t="str">
        <f t="shared" si="1087"/>
        <v>水女巫</v>
      </c>
    </row>
    <row r="499" spans="15:162" ht="14.25" x14ac:dyDescent="0.15">
      <c r="O499" s="6">
        <v>10516</v>
      </c>
      <c r="P499" s="11">
        <v>1351263.06</v>
      </c>
      <c r="Q499" s="16">
        <f t="shared" si="1117"/>
        <v>1351263</v>
      </c>
      <c r="R499" s="4" t="str">
        <f t="shared" si="1118"/>
        <v>5201071,5301072,5300075,5501075,5500073,5502072</v>
      </c>
      <c r="S499" s="4" t="str">
        <f t="shared" si="1119"/>
        <v>7,7,7,7,7,7</v>
      </c>
      <c r="T499" s="4" t="str">
        <f t="shared" si="1120"/>
        <v>494,488,488,488,488,488</v>
      </c>
      <c r="U499">
        <v>5201071</v>
      </c>
      <c r="V499">
        <v>5301072</v>
      </c>
      <c r="W499">
        <v>5300075</v>
      </c>
      <c r="X499">
        <v>5501075</v>
      </c>
      <c r="Y499">
        <v>5500073</v>
      </c>
      <c r="Z499">
        <v>5502072</v>
      </c>
      <c r="AA499" s="2">
        <v>7</v>
      </c>
      <c r="AB499" s="2">
        <v>7</v>
      </c>
      <c r="AC499" s="2">
        <v>7</v>
      </c>
      <c r="AD499" s="2">
        <v>7</v>
      </c>
      <c r="AE499" s="2">
        <v>7</v>
      </c>
      <c r="AF499" s="2">
        <v>7</v>
      </c>
      <c r="AG499" s="2">
        <f t="shared" si="1049"/>
        <v>494</v>
      </c>
      <c r="AH499" s="2">
        <f t="shared" si="1101"/>
        <v>488</v>
      </c>
      <c r="AI499" s="2">
        <f t="shared" si="1102"/>
        <v>488</v>
      </c>
      <c r="AJ499" s="2">
        <f t="shared" si="1103"/>
        <v>488</v>
      </c>
      <c r="AK499" s="2">
        <f t="shared" si="1104"/>
        <v>488</v>
      </c>
      <c r="AL499" s="2">
        <f t="shared" si="1105"/>
        <v>488</v>
      </c>
      <c r="AM499" s="8">
        <f t="shared" si="1106"/>
        <v>229714.71000000002</v>
      </c>
      <c r="AN499" s="8">
        <f t="shared" si="1133"/>
        <v>224309.65800000002</v>
      </c>
      <c r="AO499" s="8">
        <f t="shared" si="1133"/>
        <v>224309.65800000002</v>
      </c>
      <c r="AP499" s="8">
        <f t="shared" si="1133"/>
        <v>224309.65800000002</v>
      </c>
      <c r="AQ499" s="8">
        <f t="shared" si="1133"/>
        <v>224309.65800000002</v>
      </c>
      <c r="AR499" s="8">
        <f t="shared" si="1133"/>
        <v>224309.65800000002</v>
      </c>
      <c r="AS499" s="8">
        <f t="shared" si="1050"/>
        <v>-33</v>
      </c>
      <c r="AT499">
        <f t="shared" si="1051"/>
        <v>461</v>
      </c>
      <c r="BI499">
        <v>3206031</v>
      </c>
      <c r="BJ499" s="4">
        <f>[1]monsters!$N499</f>
        <v>74.88</v>
      </c>
      <c r="BK499" s="4">
        <f>[1]monsters!$O499</f>
        <v>7.49</v>
      </c>
      <c r="BL499" s="4">
        <f>[1]monsters!$P499</f>
        <v>1280</v>
      </c>
      <c r="BM499" s="4">
        <f>[1]monsters!$Q499</f>
        <v>128</v>
      </c>
      <c r="BN499" s="4">
        <f>[1]monsters!$R499</f>
        <v>14.98</v>
      </c>
      <c r="BO499" s="4">
        <f>[1]monsters!$S499</f>
        <v>1.5</v>
      </c>
      <c r="BP499" s="4">
        <f>[1]monsters!$K499</f>
        <v>1.3</v>
      </c>
      <c r="BQ499">
        <f>[1]monsters!$D499</f>
        <v>2</v>
      </c>
      <c r="BR499">
        <f t="shared" si="1034"/>
        <v>0.1</v>
      </c>
      <c r="BS499">
        <f t="shared" si="1035"/>
        <v>113.8592430976431</v>
      </c>
      <c r="BT499">
        <f t="shared" si="1036"/>
        <v>11.385924309764311</v>
      </c>
      <c r="CH499" t="str">
        <f t="shared" si="1088"/>
        <v/>
      </c>
      <c r="CI499" s="26" t="b">
        <f t="shared" ref="CI499:CN499" si="1158">IF(DG499&lt;&gt;"",IF(ISERROR(MATCH(INT(CO499),$EE$4:$EE$879,0))=FALSE,TRUE),"")</f>
        <v>1</v>
      </c>
      <c r="CJ499" s="26" t="b">
        <f t="shared" si="1158"/>
        <v>1</v>
      </c>
      <c r="CK499" s="26" t="b">
        <f t="shared" si="1158"/>
        <v>1</v>
      </c>
      <c r="CL499" s="26" t="b">
        <f t="shared" si="1158"/>
        <v>1</v>
      </c>
      <c r="CM499" s="26" t="b">
        <f t="shared" si="1158"/>
        <v>1</v>
      </c>
      <c r="CN499" s="26" t="b">
        <f t="shared" si="1158"/>
        <v>1</v>
      </c>
      <c r="CO499" s="14" t="str">
        <f t="shared" ref="CO499:CT499" si="1159">IF(DG499&lt;&gt;"",REPLACE(REPLACE(INDEX($EE$4:$EE$801,MATCH(DG499,$EF$4:$EF$801,0)),6,1,CU499),1,1,DA499),"")</f>
        <v>5201071</v>
      </c>
      <c r="CP499" s="14" t="str">
        <f t="shared" si="1159"/>
        <v>5301072</v>
      </c>
      <c r="CQ499" s="14" t="str">
        <f t="shared" si="1159"/>
        <v>5300075</v>
      </c>
      <c r="CR499" s="14" t="str">
        <f t="shared" si="1159"/>
        <v>5501075</v>
      </c>
      <c r="CS499" s="14" t="str">
        <f t="shared" si="1159"/>
        <v>5500073</v>
      </c>
      <c r="CT499" s="14" t="str">
        <f t="shared" si="1159"/>
        <v>5502072</v>
      </c>
      <c r="CU499" s="2">
        <v>7</v>
      </c>
      <c r="CV499" s="2">
        <v>7</v>
      </c>
      <c r="CW499" s="2">
        <v>7</v>
      </c>
      <c r="CX499" s="2">
        <v>7</v>
      </c>
      <c r="CY499" s="2">
        <v>7</v>
      </c>
      <c r="CZ499" s="2">
        <v>7</v>
      </c>
      <c r="DA499" s="2">
        <v>5</v>
      </c>
      <c r="DB499" s="7">
        <v>5</v>
      </c>
      <c r="DC499">
        <v>5</v>
      </c>
      <c r="DD499" s="2">
        <v>5</v>
      </c>
      <c r="DE499" s="7">
        <v>5</v>
      </c>
      <c r="DF499">
        <v>5</v>
      </c>
      <c r="DG499" s="1" t="s">
        <v>3257</v>
      </c>
      <c r="DH499" s="1" t="s">
        <v>3264</v>
      </c>
      <c r="DI499" s="1" t="s">
        <v>3242</v>
      </c>
      <c r="DJ499" s="1" t="s">
        <v>3290</v>
      </c>
      <c r="DK499" s="1" t="s">
        <v>3272</v>
      </c>
      <c r="DL499" s="1" t="s">
        <v>3267</v>
      </c>
      <c r="DM499" t="s">
        <v>3131</v>
      </c>
      <c r="DN499" t="s">
        <v>3122</v>
      </c>
      <c r="DO499" t="s">
        <v>3159</v>
      </c>
      <c r="DP499" t="s">
        <v>3159</v>
      </c>
      <c r="DQ499" t="s">
        <v>3138</v>
      </c>
      <c r="DR499" t="s">
        <v>3122</v>
      </c>
      <c r="DS499" s="1" t="s">
        <v>3179</v>
      </c>
      <c r="DT499" s="1" t="s">
        <v>3184</v>
      </c>
      <c r="DU499" s="1" t="s">
        <v>3243</v>
      </c>
      <c r="DV499" s="1" t="s">
        <v>3197</v>
      </c>
      <c r="DW499" s="1" t="s">
        <v>3206</v>
      </c>
      <c r="DX499" s="1" t="s">
        <v>3198</v>
      </c>
      <c r="DY499">
        <f t="shared" si="1041"/>
        <v>1</v>
      </c>
      <c r="DZ499">
        <f t="shared" si="1042"/>
        <v>1</v>
      </c>
      <c r="EA499">
        <f t="shared" si="1043"/>
        <v>1</v>
      </c>
      <c r="EB499">
        <f t="shared" si="1044"/>
        <v>2</v>
      </c>
      <c r="EC499">
        <f t="shared" si="1045"/>
        <v>2</v>
      </c>
      <c r="ED499">
        <f t="shared" si="1046"/>
        <v>2</v>
      </c>
      <c r="EE499" s="14">
        <v>1203032</v>
      </c>
      <c r="EF499" s="14" t="s">
        <v>3305</v>
      </c>
      <c r="EG499" s="14">
        <v>1</v>
      </c>
      <c r="FA499" t="str">
        <f t="shared" si="1082"/>
        <v>水骑兵</v>
      </c>
      <c r="FB499" t="str">
        <f t="shared" si="1083"/>
        <v>火剑士</v>
      </c>
      <c r="FC499" t="str">
        <f t="shared" si="1084"/>
        <v>暗武士</v>
      </c>
      <c r="FD499" t="str">
        <f t="shared" si="1085"/>
        <v>暗猎人</v>
      </c>
      <c r="FE499" t="str">
        <f t="shared" si="1086"/>
        <v>木海盗</v>
      </c>
      <c r="FF499" t="str">
        <f t="shared" si="1087"/>
        <v>火火枪手</v>
      </c>
    </row>
    <row r="500" spans="15:162" ht="14.25" x14ac:dyDescent="0.15">
      <c r="O500" s="6">
        <v>10517</v>
      </c>
      <c r="P500" s="11">
        <v>1351365.12</v>
      </c>
      <c r="Q500" s="16">
        <f t="shared" si="1117"/>
        <v>1351365</v>
      </c>
      <c r="R500" s="4" t="str">
        <f t="shared" si="1118"/>
        <v>5301071,5200072,5202071,5401073,5500071,5500073</v>
      </c>
      <c r="S500" s="4" t="str">
        <f t="shared" si="1119"/>
        <v>7,7,7,7,7,7</v>
      </c>
      <c r="T500" s="4" t="str">
        <f t="shared" si="1120"/>
        <v>494,488,488,488,488,488</v>
      </c>
      <c r="U500">
        <v>5301071</v>
      </c>
      <c r="V500">
        <v>5200072</v>
      </c>
      <c r="W500">
        <v>5202071</v>
      </c>
      <c r="X500">
        <v>5401073</v>
      </c>
      <c r="Y500">
        <v>5500071</v>
      </c>
      <c r="Z500">
        <v>5500073</v>
      </c>
      <c r="AA500" s="2">
        <v>7</v>
      </c>
      <c r="AB500" s="2">
        <v>7</v>
      </c>
      <c r="AC500" s="2">
        <v>7</v>
      </c>
      <c r="AD500" s="2">
        <v>7</v>
      </c>
      <c r="AE500" s="2">
        <v>7</v>
      </c>
      <c r="AF500" s="2">
        <v>7</v>
      </c>
      <c r="AG500" s="2">
        <f t="shared" si="1049"/>
        <v>494</v>
      </c>
      <c r="AH500" s="2">
        <f t="shared" si="1101"/>
        <v>488</v>
      </c>
      <c r="AI500" s="2">
        <f t="shared" si="1102"/>
        <v>488</v>
      </c>
      <c r="AJ500" s="2">
        <f t="shared" si="1103"/>
        <v>488</v>
      </c>
      <c r="AK500" s="2">
        <f t="shared" si="1104"/>
        <v>488</v>
      </c>
      <c r="AL500" s="2">
        <f t="shared" si="1105"/>
        <v>488</v>
      </c>
      <c r="AM500" s="8">
        <f t="shared" si="1106"/>
        <v>229732.05000000002</v>
      </c>
      <c r="AN500" s="8">
        <f t="shared" si="1133"/>
        <v>224326.59000000003</v>
      </c>
      <c r="AO500" s="8">
        <f t="shared" si="1133"/>
        <v>224326.59000000003</v>
      </c>
      <c r="AP500" s="8">
        <f t="shared" si="1133"/>
        <v>224326.59000000003</v>
      </c>
      <c r="AQ500" s="8">
        <f t="shared" si="1133"/>
        <v>224326.59000000003</v>
      </c>
      <c r="AR500" s="8">
        <f t="shared" si="1133"/>
        <v>224326.59000000003</v>
      </c>
      <c r="AS500" s="8">
        <f t="shared" si="1050"/>
        <v>-33</v>
      </c>
      <c r="AT500">
        <f t="shared" si="1051"/>
        <v>461</v>
      </c>
      <c r="BI500">
        <v>3406031</v>
      </c>
      <c r="BJ500" s="4">
        <f>[1]monsters!$N500</f>
        <v>99.84</v>
      </c>
      <c r="BK500" s="4">
        <f>[1]monsters!$O500</f>
        <v>9.98</v>
      </c>
      <c r="BL500" s="4">
        <f>[1]monsters!$P500</f>
        <v>960</v>
      </c>
      <c r="BM500" s="4">
        <f>[1]monsters!$Q500</f>
        <v>96</v>
      </c>
      <c r="BN500" s="4">
        <f>[1]monsters!$R500</f>
        <v>9.98</v>
      </c>
      <c r="BO500" s="4">
        <f>[1]monsters!$S500</f>
        <v>1</v>
      </c>
      <c r="BP500" s="4">
        <f>[1]monsters!$K500</f>
        <v>1.3</v>
      </c>
      <c r="BQ500">
        <f>[1]monsters!$D500</f>
        <v>4</v>
      </c>
      <c r="BR500">
        <f t="shared" si="1034"/>
        <v>0.1</v>
      </c>
      <c r="BS500">
        <f t="shared" si="1035"/>
        <v>126.67203232323233</v>
      </c>
      <c r="BT500">
        <f t="shared" si="1036"/>
        <v>12.667203232323233</v>
      </c>
      <c r="CH500" t="str">
        <f t="shared" si="1088"/>
        <v/>
      </c>
      <c r="CI500" s="26" t="b">
        <f t="shared" ref="CI500:CN500" si="1160">IF(DG500&lt;&gt;"",IF(ISERROR(MATCH(INT(CO500),$EE$4:$EE$879,0))=FALSE,TRUE),"")</f>
        <v>1</v>
      </c>
      <c r="CJ500" s="26" t="b">
        <f t="shared" si="1160"/>
        <v>1</v>
      </c>
      <c r="CK500" s="26" t="b">
        <f t="shared" si="1160"/>
        <v>1</v>
      </c>
      <c r="CL500" s="26" t="b">
        <f t="shared" si="1160"/>
        <v>1</v>
      </c>
      <c r="CM500" s="26" t="b">
        <f t="shared" si="1160"/>
        <v>1</v>
      </c>
      <c r="CN500" s="26" t="b">
        <f t="shared" si="1160"/>
        <v>1</v>
      </c>
      <c r="CO500" s="14" t="str">
        <f t="shared" ref="CO500:CT500" si="1161">IF(DG500&lt;&gt;"",REPLACE(REPLACE(INDEX($EE$4:$EE$801,MATCH(DG500,$EF$4:$EF$801,0)),6,1,CU500),1,1,DA500),"")</f>
        <v>5301071</v>
      </c>
      <c r="CP500" s="14" t="str">
        <f t="shared" si="1161"/>
        <v>5200072</v>
      </c>
      <c r="CQ500" s="14" t="str">
        <f t="shared" si="1161"/>
        <v>5202071</v>
      </c>
      <c r="CR500" s="14" t="str">
        <f t="shared" si="1161"/>
        <v>5401073</v>
      </c>
      <c r="CS500" s="14" t="str">
        <f t="shared" si="1161"/>
        <v>5500071</v>
      </c>
      <c r="CT500" s="14" t="str">
        <f t="shared" si="1161"/>
        <v>5500073</v>
      </c>
      <c r="CU500" s="2">
        <v>7</v>
      </c>
      <c r="CV500" s="2">
        <v>7</v>
      </c>
      <c r="CW500" s="2">
        <v>7</v>
      </c>
      <c r="CX500" s="2">
        <v>7</v>
      </c>
      <c r="CY500" s="2">
        <v>7</v>
      </c>
      <c r="CZ500" s="2">
        <v>7</v>
      </c>
      <c r="DA500" s="2">
        <v>5</v>
      </c>
      <c r="DB500" s="7">
        <v>5</v>
      </c>
      <c r="DC500">
        <v>5</v>
      </c>
      <c r="DD500" s="2">
        <v>5</v>
      </c>
      <c r="DE500" s="7">
        <v>5</v>
      </c>
      <c r="DF500">
        <v>5</v>
      </c>
      <c r="DG500" s="1" t="s">
        <v>3128</v>
      </c>
      <c r="DH500" s="1" t="s">
        <v>3262</v>
      </c>
      <c r="DI500" s="1" t="s">
        <v>3124</v>
      </c>
      <c r="DJ500" s="1" t="s">
        <v>3271</v>
      </c>
      <c r="DK500" s="1" t="s">
        <v>3260</v>
      </c>
      <c r="DL500" s="1" t="s">
        <v>3272</v>
      </c>
      <c r="DM500" t="s">
        <v>3131</v>
      </c>
      <c r="DN500" t="s">
        <v>3122</v>
      </c>
      <c r="DO500" t="s">
        <v>3131</v>
      </c>
      <c r="DP500" t="s">
        <v>3138</v>
      </c>
      <c r="DQ500" t="s">
        <v>3131</v>
      </c>
      <c r="DR500" t="s">
        <v>3138</v>
      </c>
      <c r="DS500" s="1" t="s">
        <v>3184</v>
      </c>
      <c r="DT500" s="1" t="s">
        <v>3163</v>
      </c>
      <c r="DU500" s="1" t="s">
        <v>3166</v>
      </c>
      <c r="DV500" s="1" t="s">
        <v>3203</v>
      </c>
      <c r="DW500" s="1" t="s">
        <v>3206</v>
      </c>
      <c r="DX500" s="1" t="s">
        <v>3206</v>
      </c>
      <c r="DY500">
        <f t="shared" si="1041"/>
        <v>1</v>
      </c>
      <c r="DZ500">
        <f t="shared" si="1042"/>
        <v>1</v>
      </c>
      <c r="EA500">
        <f t="shared" si="1043"/>
        <v>1</v>
      </c>
      <c r="EB500">
        <f t="shared" si="1044"/>
        <v>2</v>
      </c>
      <c r="EC500">
        <f t="shared" si="1045"/>
        <v>2</v>
      </c>
      <c r="ED500">
        <f t="shared" si="1046"/>
        <v>2</v>
      </c>
      <c r="EE500" s="14">
        <v>1403032</v>
      </c>
      <c r="EF500" s="14" t="s">
        <v>3306</v>
      </c>
      <c r="EG500" s="14">
        <v>2</v>
      </c>
      <c r="FA500" t="str">
        <f t="shared" si="1082"/>
        <v>水剑士</v>
      </c>
      <c r="FB500" t="str">
        <f t="shared" si="1083"/>
        <v>火刀客</v>
      </c>
      <c r="FC500" t="str">
        <f t="shared" si="1084"/>
        <v>水维京</v>
      </c>
      <c r="FD500" t="str">
        <f t="shared" si="1085"/>
        <v>木魔法师</v>
      </c>
      <c r="FE500" t="str">
        <f t="shared" si="1086"/>
        <v>水海盗</v>
      </c>
      <c r="FF500" t="str">
        <f t="shared" si="1087"/>
        <v>木海盗</v>
      </c>
    </row>
    <row r="501" spans="15:162" ht="14.25" x14ac:dyDescent="0.15">
      <c r="O501" s="6">
        <v>10518</v>
      </c>
      <c r="P501" s="11">
        <v>1351465.29</v>
      </c>
      <c r="Q501" s="16">
        <f t="shared" si="1117"/>
        <v>1351465</v>
      </c>
      <c r="R501" s="4" t="str">
        <f t="shared" si="1118"/>
        <v>5200071,5202072,5301072,5501075,5400075,5401073</v>
      </c>
      <c r="S501" s="4" t="str">
        <f t="shared" si="1119"/>
        <v>7,7,7,7,7,7</v>
      </c>
      <c r="T501" s="4" t="str">
        <f t="shared" si="1120"/>
        <v>494,488,488,488,488,488</v>
      </c>
      <c r="U501">
        <v>5200071</v>
      </c>
      <c r="V501">
        <v>5202072</v>
      </c>
      <c r="W501">
        <v>5301072</v>
      </c>
      <c r="X501">
        <v>5501075</v>
      </c>
      <c r="Y501">
        <v>5400075</v>
      </c>
      <c r="Z501">
        <v>5401073</v>
      </c>
      <c r="AA501" s="2">
        <v>7</v>
      </c>
      <c r="AB501" s="2">
        <v>7</v>
      </c>
      <c r="AC501" s="2">
        <v>7</v>
      </c>
      <c r="AD501" s="2">
        <v>7</v>
      </c>
      <c r="AE501" s="2">
        <v>7</v>
      </c>
      <c r="AF501" s="2">
        <v>7</v>
      </c>
      <c r="AG501" s="2">
        <f t="shared" si="1049"/>
        <v>494</v>
      </c>
      <c r="AH501" s="2">
        <f t="shared" si="1101"/>
        <v>488</v>
      </c>
      <c r="AI501" s="2">
        <f t="shared" si="1102"/>
        <v>488</v>
      </c>
      <c r="AJ501" s="2">
        <f t="shared" si="1103"/>
        <v>488</v>
      </c>
      <c r="AK501" s="2">
        <f t="shared" si="1104"/>
        <v>488</v>
      </c>
      <c r="AL501" s="2">
        <f t="shared" si="1105"/>
        <v>488</v>
      </c>
      <c r="AM501" s="8">
        <f t="shared" si="1106"/>
        <v>229749.05000000002</v>
      </c>
      <c r="AN501" s="8">
        <f t="shared" si="1133"/>
        <v>224343.19</v>
      </c>
      <c r="AO501" s="8">
        <f t="shared" si="1133"/>
        <v>224343.19</v>
      </c>
      <c r="AP501" s="8">
        <f t="shared" si="1133"/>
        <v>224343.19</v>
      </c>
      <c r="AQ501" s="8">
        <f t="shared" si="1133"/>
        <v>224343.19</v>
      </c>
      <c r="AR501" s="8">
        <f t="shared" si="1133"/>
        <v>224343.19</v>
      </c>
      <c r="AS501" s="8">
        <f t="shared" si="1050"/>
        <v>-33</v>
      </c>
      <c r="AT501">
        <f t="shared" si="1051"/>
        <v>461</v>
      </c>
      <c r="BI501">
        <v>3205031</v>
      </c>
      <c r="BJ501" s="4">
        <f>[1]monsters!$N501</f>
        <v>103.68</v>
      </c>
      <c r="BK501" s="4">
        <f>[1]monsters!$O501</f>
        <v>10.37</v>
      </c>
      <c r="BL501" s="4">
        <f>[1]monsters!$P501</f>
        <v>1280</v>
      </c>
      <c r="BM501" s="4">
        <f>[1]monsters!$Q501</f>
        <v>128</v>
      </c>
      <c r="BN501" s="4">
        <f>[1]monsters!$R501</f>
        <v>20.74</v>
      </c>
      <c r="BO501" s="4">
        <f>[1]monsters!$S501</f>
        <v>2.0699999999999998</v>
      </c>
      <c r="BP501" s="4">
        <f>[1]monsters!$K501</f>
        <v>1.8</v>
      </c>
      <c r="BQ501">
        <f>[1]monsters!$D501</f>
        <v>2</v>
      </c>
      <c r="BR501">
        <f t="shared" si="1034"/>
        <v>0.1</v>
      </c>
      <c r="BS501">
        <f t="shared" si="1035"/>
        <v>141.07524309764312</v>
      </c>
      <c r="BT501">
        <f t="shared" si="1036"/>
        <v>14.107524309764313</v>
      </c>
      <c r="CH501" t="str">
        <f t="shared" si="1088"/>
        <v/>
      </c>
      <c r="CI501" s="26" t="b">
        <f t="shared" ref="CI501:CN501" si="1162">IF(DG501&lt;&gt;"",IF(ISERROR(MATCH(INT(CO501),$EE$4:$EE$879,0))=FALSE,TRUE),"")</f>
        <v>1</v>
      </c>
      <c r="CJ501" s="26" t="b">
        <f t="shared" si="1162"/>
        <v>1</v>
      </c>
      <c r="CK501" s="26" t="b">
        <f t="shared" si="1162"/>
        <v>1</v>
      </c>
      <c r="CL501" s="26" t="b">
        <f t="shared" si="1162"/>
        <v>1</v>
      </c>
      <c r="CM501" s="26" t="b">
        <f t="shared" si="1162"/>
        <v>1</v>
      </c>
      <c r="CN501" s="26" t="b">
        <f t="shared" si="1162"/>
        <v>1</v>
      </c>
      <c r="CO501" s="14" t="str">
        <f t="shared" ref="CO501:CT501" si="1163">IF(DG501&lt;&gt;"",REPLACE(REPLACE(INDEX($EE$4:$EE$801,MATCH(DG501,$EF$4:$EF$801,0)),6,1,CU501),1,1,DA501),"")</f>
        <v>5200071</v>
      </c>
      <c r="CP501" s="14" t="str">
        <f t="shared" si="1163"/>
        <v>5202072</v>
      </c>
      <c r="CQ501" s="14" t="str">
        <f t="shared" si="1163"/>
        <v>5301072</v>
      </c>
      <c r="CR501" s="14" t="str">
        <f t="shared" si="1163"/>
        <v>5501075</v>
      </c>
      <c r="CS501" s="14" t="str">
        <f t="shared" si="1163"/>
        <v>5400075</v>
      </c>
      <c r="CT501" s="14" t="str">
        <f t="shared" si="1163"/>
        <v>5401073</v>
      </c>
      <c r="CU501" s="2">
        <v>7</v>
      </c>
      <c r="CV501" s="2">
        <v>7</v>
      </c>
      <c r="CW501" s="2">
        <v>7</v>
      </c>
      <c r="CX501" s="2">
        <v>7</v>
      </c>
      <c r="CY501" s="2">
        <v>7</v>
      </c>
      <c r="CZ501" s="2">
        <v>7</v>
      </c>
      <c r="DA501" s="2">
        <v>5</v>
      </c>
      <c r="DB501" s="7">
        <v>5</v>
      </c>
      <c r="DC501">
        <v>5</v>
      </c>
      <c r="DD501" s="2">
        <v>5</v>
      </c>
      <c r="DE501" s="7">
        <v>5</v>
      </c>
      <c r="DF501">
        <v>5</v>
      </c>
      <c r="DG501" s="1" t="s">
        <v>3256</v>
      </c>
      <c r="DH501" s="1" t="s">
        <v>3263</v>
      </c>
      <c r="DI501" s="1" t="s">
        <v>3264</v>
      </c>
      <c r="DJ501" s="1" t="s">
        <v>3290</v>
      </c>
      <c r="DK501" s="1" t="s">
        <v>3289</v>
      </c>
      <c r="DL501" s="1" t="s">
        <v>3271</v>
      </c>
      <c r="DM501" t="s">
        <v>3131</v>
      </c>
      <c r="DN501" t="s">
        <v>3122</v>
      </c>
      <c r="DO501" t="s">
        <v>3122</v>
      </c>
      <c r="DP501" t="s">
        <v>3159</v>
      </c>
      <c r="DQ501" t="s">
        <v>3159</v>
      </c>
      <c r="DR501" t="s">
        <v>3138</v>
      </c>
      <c r="DS501" s="1" t="s">
        <v>3163</v>
      </c>
      <c r="DT501" s="1" t="s">
        <v>3166</v>
      </c>
      <c r="DU501" s="1" t="s">
        <v>3184</v>
      </c>
      <c r="DV501" s="1" t="s">
        <v>3197</v>
      </c>
      <c r="DW501" s="1" t="s">
        <v>3234</v>
      </c>
      <c r="DX501" s="1" t="s">
        <v>3203</v>
      </c>
      <c r="DY501">
        <f t="shared" si="1041"/>
        <v>1</v>
      </c>
      <c r="DZ501">
        <f t="shared" si="1042"/>
        <v>1</v>
      </c>
      <c r="EA501">
        <f t="shared" si="1043"/>
        <v>1</v>
      </c>
      <c r="EB501">
        <f t="shared" si="1044"/>
        <v>2</v>
      </c>
      <c r="EC501">
        <f t="shared" si="1045"/>
        <v>2</v>
      </c>
      <c r="ED501">
        <f t="shared" si="1046"/>
        <v>2</v>
      </c>
      <c r="EE501" s="14">
        <v>1205032</v>
      </c>
      <c r="EF501" s="14" t="s">
        <v>3126</v>
      </c>
      <c r="EG501" s="14">
        <v>1</v>
      </c>
      <c r="FA501" t="str">
        <f t="shared" si="1082"/>
        <v>水刀客</v>
      </c>
      <c r="FB501" t="str">
        <f t="shared" si="1083"/>
        <v>火维京</v>
      </c>
      <c r="FC501" t="str">
        <f t="shared" si="1084"/>
        <v>火剑士</v>
      </c>
      <c r="FD501" t="str">
        <f t="shared" si="1085"/>
        <v>暗猎人</v>
      </c>
      <c r="FE501" t="str">
        <f t="shared" si="1086"/>
        <v>暗巫师</v>
      </c>
      <c r="FF501" t="str">
        <f t="shared" si="1087"/>
        <v>木魔法师</v>
      </c>
    </row>
    <row r="502" spans="15:162" ht="14.25" x14ac:dyDescent="0.15">
      <c r="O502" s="6">
        <v>10519</v>
      </c>
      <c r="P502" s="11">
        <v>1422319.5</v>
      </c>
      <c r="Q502" s="16">
        <f t="shared" si="1117"/>
        <v>1422319</v>
      </c>
      <c r="R502" s="4" t="str">
        <f t="shared" si="1118"/>
        <v>5301072,5302075,5201071,5501074,5502073,5400075</v>
      </c>
      <c r="S502" s="4" t="str">
        <f t="shared" si="1119"/>
        <v>7,7,7,7,7,7</v>
      </c>
      <c r="T502" s="4" t="str">
        <f t="shared" si="1120"/>
        <v>507,501,501,501,501,501</v>
      </c>
      <c r="U502">
        <v>5301072</v>
      </c>
      <c r="V502">
        <v>5302075</v>
      </c>
      <c r="W502">
        <v>5201071</v>
      </c>
      <c r="X502">
        <v>5501074</v>
      </c>
      <c r="Y502">
        <v>5502073</v>
      </c>
      <c r="Z502">
        <v>5400075</v>
      </c>
      <c r="AA502" s="2">
        <v>7</v>
      </c>
      <c r="AB502" s="2">
        <v>7</v>
      </c>
      <c r="AC502" s="2">
        <v>7</v>
      </c>
      <c r="AD502" s="2">
        <v>7</v>
      </c>
      <c r="AE502" s="2">
        <v>7</v>
      </c>
      <c r="AF502" s="2">
        <v>7</v>
      </c>
      <c r="AG502" s="2">
        <f t="shared" si="1049"/>
        <v>507</v>
      </c>
      <c r="AH502" s="2">
        <f t="shared" si="1101"/>
        <v>501</v>
      </c>
      <c r="AI502" s="2">
        <f t="shared" si="1102"/>
        <v>501</v>
      </c>
      <c r="AJ502" s="2">
        <f t="shared" si="1103"/>
        <v>501</v>
      </c>
      <c r="AK502" s="2">
        <f t="shared" si="1104"/>
        <v>501</v>
      </c>
      <c r="AL502" s="2">
        <f t="shared" si="1105"/>
        <v>501</v>
      </c>
      <c r="AM502" s="8">
        <f t="shared" si="1106"/>
        <v>241794.23</v>
      </c>
      <c r="AN502" s="8">
        <f t="shared" si="1133"/>
        <v>236104.954</v>
      </c>
      <c r="AO502" s="8">
        <f t="shared" si="1133"/>
        <v>236104.954</v>
      </c>
      <c r="AP502" s="8">
        <f t="shared" si="1133"/>
        <v>236104.954</v>
      </c>
      <c r="AQ502" s="8">
        <f t="shared" si="1133"/>
        <v>236104.954</v>
      </c>
      <c r="AR502" s="8">
        <f t="shared" si="1133"/>
        <v>236104.954</v>
      </c>
      <c r="AS502" s="8">
        <f t="shared" si="1050"/>
        <v>-34</v>
      </c>
      <c r="AT502">
        <f t="shared" si="1051"/>
        <v>473</v>
      </c>
      <c r="BI502">
        <v>3405031</v>
      </c>
      <c r="BJ502" s="4">
        <f>[1]monsters!$N502</f>
        <v>120</v>
      </c>
      <c r="BK502" s="4">
        <f>[1]monsters!$O502</f>
        <v>12</v>
      </c>
      <c r="BL502" s="4">
        <f>[1]monsters!$P502</f>
        <v>921.6</v>
      </c>
      <c r="BM502" s="4">
        <f>[1]monsters!$Q502</f>
        <v>92.16</v>
      </c>
      <c r="BN502" s="4">
        <f>[1]monsters!$R502</f>
        <v>12</v>
      </c>
      <c r="BO502" s="4">
        <f>[1]monsters!$S502</f>
        <v>1.2</v>
      </c>
      <c r="BP502" s="4">
        <f>[1]monsters!$K502</f>
        <v>1.5</v>
      </c>
      <c r="BQ502">
        <f>[1]monsters!$D502</f>
        <v>4</v>
      </c>
      <c r="BR502">
        <f t="shared" si="1034"/>
        <v>0.1</v>
      </c>
      <c r="BS502">
        <f t="shared" si="1035"/>
        <v>144.43030303030304</v>
      </c>
      <c r="BT502">
        <f t="shared" si="1036"/>
        <v>14.443030303030305</v>
      </c>
      <c r="CH502" t="str">
        <f t="shared" si="1088"/>
        <v/>
      </c>
      <c r="CI502" s="26" t="b">
        <f t="shared" ref="CI502:CN502" si="1164">IF(DG502&lt;&gt;"",IF(ISERROR(MATCH(INT(CO502),$EE$4:$EE$879,0))=FALSE,TRUE),"")</f>
        <v>1</v>
      </c>
      <c r="CJ502" s="26" t="b">
        <f t="shared" si="1164"/>
        <v>1</v>
      </c>
      <c r="CK502" s="26" t="b">
        <f t="shared" si="1164"/>
        <v>1</v>
      </c>
      <c r="CL502" s="26" t="b">
        <f t="shared" si="1164"/>
        <v>1</v>
      </c>
      <c r="CM502" s="26" t="b">
        <f t="shared" si="1164"/>
        <v>1</v>
      </c>
      <c r="CN502" s="26" t="b">
        <f t="shared" si="1164"/>
        <v>1</v>
      </c>
      <c r="CO502" s="14" t="str">
        <f t="shared" ref="CO502:CT502" si="1165">IF(DG502&lt;&gt;"",REPLACE(REPLACE(INDEX($EE$4:$EE$801,MATCH(DG502,$EF$4:$EF$801,0)),6,1,CU502),1,1,DA502),"")</f>
        <v>5301072</v>
      </c>
      <c r="CP502" s="14" t="str">
        <f t="shared" si="1165"/>
        <v>5302075</v>
      </c>
      <c r="CQ502" s="14" t="str">
        <f t="shared" si="1165"/>
        <v>5201071</v>
      </c>
      <c r="CR502" s="14" t="str">
        <f t="shared" si="1165"/>
        <v>5501074</v>
      </c>
      <c r="CS502" s="14" t="str">
        <f t="shared" si="1165"/>
        <v>5502073</v>
      </c>
      <c r="CT502" s="14" t="str">
        <f t="shared" si="1165"/>
        <v>5400075</v>
      </c>
      <c r="CU502" s="2">
        <v>7</v>
      </c>
      <c r="CV502" s="2">
        <v>7</v>
      </c>
      <c r="CW502" s="2">
        <v>7</v>
      </c>
      <c r="CX502" s="2">
        <v>7</v>
      </c>
      <c r="CY502" s="2">
        <v>7</v>
      </c>
      <c r="CZ502" s="2">
        <v>7</v>
      </c>
      <c r="DA502" s="2">
        <v>5</v>
      </c>
      <c r="DB502" s="7">
        <v>5</v>
      </c>
      <c r="DC502">
        <v>5</v>
      </c>
      <c r="DD502" s="2">
        <v>5</v>
      </c>
      <c r="DE502" s="7">
        <v>5</v>
      </c>
      <c r="DF502">
        <v>5</v>
      </c>
      <c r="DG502" s="1" t="s">
        <v>3264</v>
      </c>
      <c r="DH502" s="1" t="s">
        <v>3286</v>
      </c>
      <c r="DI502" s="1" t="s">
        <v>3257</v>
      </c>
      <c r="DJ502" s="1" t="s">
        <v>3252</v>
      </c>
      <c r="DK502" s="1" t="s">
        <v>3273</v>
      </c>
      <c r="DL502" s="1" t="s">
        <v>3289</v>
      </c>
      <c r="DM502" t="s">
        <v>3122</v>
      </c>
      <c r="DN502" t="s">
        <v>3159</v>
      </c>
      <c r="DO502" t="s">
        <v>3131</v>
      </c>
      <c r="DP502" t="s">
        <v>3253</v>
      </c>
      <c r="DQ502" t="s">
        <v>3138</v>
      </c>
      <c r="DR502" t="s">
        <v>3159</v>
      </c>
      <c r="DS502" s="1" t="s">
        <v>3184</v>
      </c>
      <c r="DT502" s="1" t="s">
        <v>3146</v>
      </c>
      <c r="DU502" s="1" t="s">
        <v>3179</v>
      </c>
      <c r="DV502" s="1" t="s">
        <v>3197</v>
      </c>
      <c r="DW502" s="1" t="s">
        <v>3198</v>
      </c>
      <c r="DX502" s="1" t="s">
        <v>3234</v>
      </c>
      <c r="DY502">
        <f t="shared" si="1041"/>
        <v>1</v>
      </c>
      <c r="DZ502">
        <f t="shared" si="1042"/>
        <v>1</v>
      </c>
      <c r="EA502">
        <f t="shared" si="1043"/>
        <v>1</v>
      </c>
      <c r="EB502">
        <f t="shared" si="1044"/>
        <v>2</v>
      </c>
      <c r="EC502">
        <f t="shared" si="1045"/>
        <v>2</v>
      </c>
      <c r="ED502">
        <f t="shared" si="1046"/>
        <v>2</v>
      </c>
      <c r="EE502" s="14">
        <v>1405032</v>
      </c>
      <c r="EF502" s="14" t="s">
        <v>3183</v>
      </c>
      <c r="EG502" s="14">
        <v>2</v>
      </c>
      <c r="FA502" t="str">
        <f t="shared" si="1082"/>
        <v>火剑士</v>
      </c>
      <c r="FB502" t="str">
        <f t="shared" si="1083"/>
        <v>暗盗贼</v>
      </c>
      <c r="FC502" t="str">
        <f t="shared" si="1084"/>
        <v>水骑兵</v>
      </c>
      <c r="FD502" t="str">
        <f t="shared" si="1085"/>
        <v>光猎人</v>
      </c>
      <c r="FE502" t="str">
        <f t="shared" si="1086"/>
        <v>木火枪手</v>
      </c>
      <c r="FF502" t="str">
        <f t="shared" si="1087"/>
        <v>暗巫师</v>
      </c>
    </row>
    <row r="503" spans="15:162" ht="14.25" x14ac:dyDescent="0.15">
      <c r="O503" s="6">
        <v>10520</v>
      </c>
      <c r="P503" s="11">
        <v>1440573.12</v>
      </c>
      <c r="Q503" s="16">
        <f t="shared" si="1117"/>
        <v>1440573</v>
      </c>
      <c r="R503" s="4" t="str">
        <f t="shared" si="1118"/>
        <v>5601073,5200071,5200072,5200073,5601072,5601071</v>
      </c>
      <c r="S503" s="4" t="str">
        <f t="shared" si="1119"/>
        <v>7,7,7,7,7,7</v>
      </c>
      <c r="T503" s="4" t="str">
        <f t="shared" si="1120"/>
        <v>510,504,504,504,504,504</v>
      </c>
      <c r="U503">
        <v>5601073</v>
      </c>
      <c r="V503">
        <v>5200071</v>
      </c>
      <c r="W503">
        <v>5200072</v>
      </c>
      <c r="X503">
        <v>5200073</v>
      </c>
      <c r="Y503">
        <v>5601072</v>
      </c>
      <c r="Z503">
        <v>5601071</v>
      </c>
      <c r="AA503" s="2">
        <v>7</v>
      </c>
      <c r="AB503" s="2">
        <v>7</v>
      </c>
      <c r="AC503" s="2">
        <v>7</v>
      </c>
      <c r="AD503" s="2">
        <v>7</v>
      </c>
      <c r="AE503" s="2">
        <v>7</v>
      </c>
      <c r="AF503" s="2">
        <v>7</v>
      </c>
      <c r="AG503" s="2">
        <f t="shared" si="1049"/>
        <v>510</v>
      </c>
      <c r="AH503" s="2">
        <f t="shared" si="1101"/>
        <v>504</v>
      </c>
      <c r="AI503" s="2">
        <f t="shared" si="1102"/>
        <v>504</v>
      </c>
      <c r="AJ503" s="2">
        <f t="shared" si="1103"/>
        <v>504</v>
      </c>
      <c r="AK503" s="2">
        <f t="shared" si="1104"/>
        <v>504</v>
      </c>
      <c r="AL503" s="2">
        <f t="shared" si="1105"/>
        <v>504</v>
      </c>
      <c r="AM503" s="8">
        <f t="shared" si="1106"/>
        <v>244897.41</v>
      </c>
      <c r="AN503" s="8">
        <f t="shared" si="1133"/>
        <v>239135.11800000002</v>
      </c>
      <c r="AO503" s="8">
        <f t="shared" si="1133"/>
        <v>239135.11800000002</v>
      </c>
      <c r="AP503" s="8">
        <f t="shared" si="1133"/>
        <v>239135.11800000002</v>
      </c>
      <c r="AQ503" s="8">
        <f t="shared" si="1133"/>
        <v>239135.11800000002</v>
      </c>
      <c r="AR503" s="8">
        <f t="shared" si="1133"/>
        <v>239135.11800000002</v>
      </c>
      <c r="AS503" s="8">
        <f t="shared" si="1050"/>
        <v>-33</v>
      </c>
      <c r="AT503">
        <f t="shared" si="1051"/>
        <v>477</v>
      </c>
      <c r="BI503">
        <v>3203031</v>
      </c>
      <c r="BJ503" s="4">
        <f>[1]monsters!$N503</f>
        <v>91.52</v>
      </c>
      <c r="BK503" s="4">
        <f>[1]monsters!$O503</f>
        <v>9.15</v>
      </c>
      <c r="BL503" s="4">
        <f>[1]monsters!$P503</f>
        <v>1047.27</v>
      </c>
      <c r="BM503" s="4">
        <f>[1]monsters!$Q503</f>
        <v>104.73</v>
      </c>
      <c r="BN503" s="4">
        <f>[1]monsters!$R503</f>
        <v>11.44</v>
      </c>
      <c r="BO503" s="4">
        <f>[1]monsters!$S503</f>
        <v>1.1399999999999999</v>
      </c>
      <c r="BP503" s="4">
        <f>[1]monsters!$K503</f>
        <v>1.3</v>
      </c>
      <c r="BQ503">
        <f>[1]monsters!$D503</f>
        <v>3</v>
      </c>
      <c r="BR503">
        <f t="shared" si="1034"/>
        <v>0.1</v>
      </c>
      <c r="BS503">
        <f t="shared" si="1035"/>
        <v>121.74801616161616</v>
      </c>
      <c r="BT503">
        <f t="shared" si="1036"/>
        <v>12.174801616161616</v>
      </c>
      <c r="CH503" t="str">
        <f t="shared" si="1088"/>
        <v/>
      </c>
      <c r="CI503" s="26" t="b">
        <f t="shared" ref="CI503:CN503" si="1166">IF(DG503&lt;&gt;"",IF(ISERROR(MATCH(INT(CO503),$EE$4:$EE$879,0))=FALSE,TRUE),"")</f>
        <v>1</v>
      </c>
      <c r="CJ503" s="26" t="b">
        <f t="shared" si="1166"/>
        <v>1</v>
      </c>
      <c r="CK503" s="26" t="b">
        <f t="shared" si="1166"/>
        <v>1</v>
      </c>
      <c r="CL503" s="26" t="b">
        <f t="shared" si="1166"/>
        <v>1</v>
      </c>
      <c r="CM503" s="26" t="b">
        <f t="shared" si="1166"/>
        <v>1</v>
      </c>
      <c r="CN503" s="26" t="b">
        <f t="shared" si="1166"/>
        <v>1</v>
      </c>
      <c r="CO503" s="14" t="str">
        <f t="shared" ref="CO503:CT503" si="1167">IF(DG503&lt;&gt;"",REPLACE(REPLACE(INDEX($EE$4:$EE$801,MATCH(DG503,$EF$4:$EF$801,0)),6,1,CU503),1,1,DA503),"")</f>
        <v>5601073</v>
      </c>
      <c r="CP503" s="14" t="str">
        <f t="shared" si="1167"/>
        <v>5200071</v>
      </c>
      <c r="CQ503" s="14" t="str">
        <f t="shared" si="1167"/>
        <v>5200072</v>
      </c>
      <c r="CR503" s="14" t="str">
        <f t="shared" si="1167"/>
        <v>5200073</v>
      </c>
      <c r="CS503" s="14" t="str">
        <f t="shared" si="1167"/>
        <v>5601072</v>
      </c>
      <c r="CT503" s="14" t="str">
        <f t="shared" si="1167"/>
        <v>5601071</v>
      </c>
      <c r="CU503" s="2">
        <v>7</v>
      </c>
      <c r="CV503" s="2">
        <v>7</v>
      </c>
      <c r="CW503" s="2">
        <v>7</v>
      </c>
      <c r="CX503" s="2">
        <v>7</v>
      </c>
      <c r="CY503" s="2">
        <v>7</v>
      </c>
      <c r="CZ503" s="2">
        <v>7</v>
      </c>
      <c r="DA503" s="2">
        <v>5</v>
      </c>
      <c r="DB503" s="7">
        <v>5</v>
      </c>
      <c r="DC503">
        <v>5</v>
      </c>
      <c r="DD503" s="2">
        <v>5</v>
      </c>
      <c r="DE503" s="7">
        <v>5</v>
      </c>
      <c r="DF503">
        <v>5</v>
      </c>
      <c r="DG503" s="1" t="s">
        <v>3251</v>
      </c>
      <c r="DH503" s="1" t="s">
        <v>3256</v>
      </c>
      <c r="DI503" s="1" t="s">
        <v>3262</v>
      </c>
      <c r="DJ503" s="1" t="s">
        <v>3156</v>
      </c>
      <c r="DK503" s="1" t="s">
        <v>3152</v>
      </c>
      <c r="DL503" s="1" t="s">
        <v>3261</v>
      </c>
      <c r="DM503" s="1" t="s">
        <v>3138</v>
      </c>
      <c r="DN503" t="s">
        <v>3131</v>
      </c>
      <c r="DO503" s="1" t="s">
        <v>3122</v>
      </c>
      <c r="DP503" s="1" t="s">
        <v>3138</v>
      </c>
      <c r="DQ503" s="1" t="s">
        <v>3122</v>
      </c>
      <c r="DR503" t="s">
        <v>3131</v>
      </c>
      <c r="DS503" s="1" t="s">
        <v>3223</v>
      </c>
      <c r="DT503" s="1" t="s">
        <v>3163</v>
      </c>
      <c r="DU503" s="1" t="s">
        <v>3163</v>
      </c>
      <c r="DV503" s="1" t="s">
        <v>3163</v>
      </c>
      <c r="DW503" s="1" t="s">
        <v>3223</v>
      </c>
      <c r="DX503" s="1" t="s">
        <v>3223</v>
      </c>
      <c r="DY503">
        <f t="shared" si="1041"/>
        <v>2</v>
      </c>
      <c r="DZ503">
        <f t="shared" si="1042"/>
        <v>1</v>
      </c>
      <c r="EA503">
        <f t="shared" si="1043"/>
        <v>1</v>
      </c>
      <c r="EB503">
        <f t="shared" si="1044"/>
        <v>1</v>
      </c>
      <c r="EC503">
        <f t="shared" si="1045"/>
        <v>2</v>
      </c>
      <c r="ED503">
        <f t="shared" si="1046"/>
        <v>2</v>
      </c>
      <c r="EE503" s="14">
        <v>1303032</v>
      </c>
      <c r="EF503" s="14" t="s">
        <v>3307</v>
      </c>
      <c r="EG503" s="14">
        <v>1</v>
      </c>
      <c r="FA503" t="str">
        <f t="shared" si="1082"/>
        <v>木修女</v>
      </c>
      <c r="FB503" t="str">
        <f t="shared" si="1083"/>
        <v>水刀客</v>
      </c>
      <c r="FC503" t="str">
        <f t="shared" si="1084"/>
        <v>火刀客</v>
      </c>
      <c r="FD503" t="str">
        <f t="shared" si="1085"/>
        <v>木刀客</v>
      </c>
      <c r="FE503" t="str">
        <f t="shared" si="1086"/>
        <v>火修女</v>
      </c>
      <c r="FF503" t="str">
        <f t="shared" si="1087"/>
        <v>水修女</v>
      </c>
    </row>
    <row r="504" spans="15:162" ht="14.25" x14ac:dyDescent="0.15">
      <c r="O504" s="6">
        <v>10521</v>
      </c>
      <c r="P504" s="11">
        <v>1440677.07</v>
      </c>
      <c r="Q504" s="16">
        <f t="shared" si="1117"/>
        <v>1440677</v>
      </c>
      <c r="R504" s="4" t="str">
        <f t="shared" si="1118"/>
        <v>5400075,5201071,5201071,5200072,5501074,5401073</v>
      </c>
      <c r="S504" s="4" t="str">
        <f t="shared" si="1119"/>
        <v>7,7,7,7,7,7</v>
      </c>
      <c r="T504" s="4" t="str">
        <f t="shared" si="1120"/>
        <v>510,504,504,504,504,504</v>
      </c>
      <c r="U504">
        <v>5400075</v>
      </c>
      <c r="V504">
        <v>5201071</v>
      </c>
      <c r="W504">
        <v>5201071</v>
      </c>
      <c r="X504">
        <v>5200072</v>
      </c>
      <c r="Y504">
        <v>5501074</v>
      </c>
      <c r="Z504">
        <v>5401073</v>
      </c>
      <c r="AA504" s="2">
        <v>7</v>
      </c>
      <c r="AB504" s="2">
        <v>7</v>
      </c>
      <c r="AC504" s="2">
        <v>7</v>
      </c>
      <c r="AD504" s="2">
        <v>7</v>
      </c>
      <c r="AE504" s="2">
        <v>7</v>
      </c>
      <c r="AF504" s="2">
        <v>7</v>
      </c>
      <c r="AG504" s="2">
        <f t="shared" si="1049"/>
        <v>510</v>
      </c>
      <c r="AH504" s="2">
        <f t="shared" si="1101"/>
        <v>504</v>
      </c>
      <c r="AI504" s="2">
        <f t="shared" si="1102"/>
        <v>504</v>
      </c>
      <c r="AJ504" s="2">
        <f t="shared" si="1103"/>
        <v>504</v>
      </c>
      <c r="AK504" s="2">
        <f t="shared" si="1104"/>
        <v>504</v>
      </c>
      <c r="AL504" s="2">
        <f t="shared" si="1105"/>
        <v>504</v>
      </c>
      <c r="AM504" s="8">
        <f t="shared" si="1106"/>
        <v>244915.09000000003</v>
      </c>
      <c r="AN504" s="8">
        <f t="shared" si="1133"/>
        <v>239152.38200000001</v>
      </c>
      <c r="AO504" s="8">
        <f t="shared" si="1133"/>
        <v>239152.38200000001</v>
      </c>
      <c r="AP504" s="8">
        <f t="shared" si="1133"/>
        <v>239152.38200000001</v>
      </c>
      <c r="AQ504" s="8">
        <f t="shared" si="1133"/>
        <v>239152.38200000001</v>
      </c>
      <c r="AR504" s="8">
        <f t="shared" si="1133"/>
        <v>239152.38200000001</v>
      </c>
      <c r="AS504" s="8">
        <f t="shared" si="1050"/>
        <v>-33</v>
      </c>
      <c r="AT504">
        <f t="shared" si="1051"/>
        <v>477</v>
      </c>
      <c r="BI504">
        <v>3403031</v>
      </c>
      <c r="BJ504" s="4">
        <f>[1]monsters!$N504</f>
        <v>126.72</v>
      </c>
      <c r="BK504" s="4">
        <f>[1]monsters!$O504</f>
        <v>12.67</v>
      </c>
      <c r="BL504" s="4">
        <f>[1]monsters!$P504</f>
        <v>1047.27</v>
      </c>
      <c r="BM504" s="4">
        <f>[1]monsters!$Q504</f>
        <v>104.73</v>
      </c>
      <c r="BN504" s="4">
        <f>[1]monsters!$R504</f>
        <v>21.12</v>
      </c>
      <c r="BO504" s="4">
        <f>[1]monsters!$S504</f>
        <v>2.11</v>
      </c>
      <c r="BP504" s="4">
        <f>[1]monsters!$K504</f>
        <v>1.8</v>
      </c>
      <c r="BQ504">
        <f>[1]monsters!$D504</f>
        <v>5</v>
      </c>
      <c r="BR504">
        <f t="shared" si="1034"/>
        <v>0.1</v>
      </c>
      <c r="BS504">
        <f t="shared" si="1035"/>
        <v>155.01201616161617</v>
      </c>
      <c r="BT504">
        <f t="shared" si="1036"/>
        <v>15.501201616161618</v>
      </c>
      <c r="CH504" t="str">
        <f t="shared" si="1088"/>
        <v/>
      </c>
      <c r="CI504" s="26" t="b">
        <f t="shared" ref="CI504:CN504" si="1168">IF(DG504&lt;&gt;"",IF(ISERROR(MATCH(INT(CO504),$EE$4:$EE$879,0))=FALSE,TRUE),"")</f>
        <v>1</v>
      </c>
      <c r="CJ504" s="26" t="b">
        <f t="shared" si="1168"/>
        <v>1</v>
      </c>
      <c r="CK504" s="26" t="b">
        <f t="shared" si="1168"/>
        <v>1</v>
      </c>
      <c r="CL504" s="26" t="b">
        <f t="shared" si="1168"/>
        <v>1</v>
      </c>
      <c r="CM504" s="26" t="b">
        <f t="shared" si="1168"/>
        <v>1</v>
      </c>
      <c r="CN504" s="26" t="b">
        <f t="shared" si="1168"/>
        <v>1</v>
      </c>
      <c r="CO504" s="14" t="str">
        <f t="shared" ref="CO504:CT504" si="1169">IF(DG504&lt;&gt;"",REPLACE(REPLACE(INDEX($EE$4:$EE$801,MATCH(DG504,$EF$4:$EF$801,0)),6,1,CU504),1,1,DA504),"")</f>
        <v>5400075</v>
      </c>
      <c r="CP504" s="14" t="str">
        <f t="shared" si="1169"/>
        <v>5201071</v>
      </c>
      <c r="CQ504" s="14" t="str">
        <f t="shared" si="1169"/>
        <v>5201071</v>
      </c>
      <c r="CR504" s="14" t="str">
        <f t="shared" si="1169"/>
        <v>5200072</v>
      </c>
      <c r="CS504" s="14" t="str">
        <f t="shared" si="1169"/>
        <v>5501074</v>
      </c>
      <c r="CT504" s="14" t="str">
        <f t="shared" si="1169"/>
        <v>5401073</v>
      </c>
      <c r="CU504" s="2">
        <v>7</v>
      </c>
      <c r="CV504" s="2">
        <v>7</v>
      </c>
      <c r="CW504" s="2">
        <v>7</v>
      </c>
      <c r="CX504" s="2">
        <v>7</v>
      </c>
      <c r="CY504" s="2">
        <v>7</v>
      </c>
      <c r="CZ504" s="2">
        <v>7</v>
      </c>
      <c r="DA504" s="2">
        <v>5</v>
      </c>
      <c r="DB504" s="7">
        <v>5</v>
      </c>
      <c r="DC504">
        <v>5</v>
      </c>
      <c r="DD504" s="2">
        <v>5</v>
      </c>
      <c r="DE504" s="7">
        <v>5</v>
      </c>
      <c r="DF504">
        <v>5</v>
      </c>
      <c r="DG504" s="1" t="s">
        <v>3289</v>
      </c>
      <c r="DH504" s="1" t="s">
        <v>3257</v>
      </c>
      <c r="DI504" s="1" t="s">
        <v>3257</v>
      </c>
      <c r="DJ504" s="1" t="s">
        <v>3262</v>
      </c>
      <c r="DK504" s="1" t="s">
        <v>3252</v>
      </c>
      <c r="DL504" s="1" t="s">
        <v>3271</v>
      </c>
      <c r="DM504" t="s">
        <v>3159</v>
      </c>
      <c r="DN504" t="s">
        <v>3131</v>
      </c>
      <c r="DO504" t="s">
        <v>3131</v>
      </c>
      <c r="DP504" t="s">
        <v>3122</v>
      </c>
      <c r="DQ504" t="s">
        <v>3253</v>
      </c>
      <c r="DR504" t="s">
        <v>3138</v>
      </c>
      <c r="DS504" s="1" t="s">
        <v>3234</v>
      </c>
      <c r="DT504" s="1" t="s">
        <v>3179</v>
      </c>
      <c r="DU504" s="1" t="s">
        <v>3179</v>
      </c>
      <c r="DV504" s="1" t="s">
        <v>3163</v>
      </c>
      <c r="DW504" s="1" t="s">
        <v>3197</v>
      </c>
      <c r="DX504" s="1" t="s">
        <v>3203</v>
      </c>
      <c r="DY504">
        <f t="shared" si="1041"/>
        <v>2</v>
      </c>
      <c r="DZ504">
        <f t="shared" si="1042"/>
        <v>1</v>
      </c>
      <c r="EA504">
        <f t="shared" si="1043"/>
        <v>1</v>
      </c>
      <c r="EB504">
        <f t="shared" si="1044"/>
        <v>1</v>
      </c>
      <c r="EC504">
        <f t="shared" si="1045"/>
        <v>2</v>
      </c>
      <c r="ED504">
        <f t="shared" si="1046"/>
        <v>2</v>
      </c>
      <c r="EE504" s="14">
        <v>1504032</v>
      </c>
      <c r="EF504" s="14" t="s">
        <v>3308</v>
      </c>
      <c r="EG504" s="14">
        <v>1</v>
      </c>
      <c r="FA504" t="str">
        <f t="shared" si="1082"/>
        <v>暗巫师</v>
      </c>
      <c r="FB504" t="str">
        <f t="shared" si="1083"/>
        <v>水骑兵</v>
      </c>
      <c r="FC504" t="str">
        <f t="shared" si="1084"/>
        <v>水骑兵</v>
      </c>
      <c r="FD504" t="str">
        <f t="shared" si="1085"/>
        <v>火刀客</v>
      </c>
      <c r="FE504" t="str">
        <f t="shared" si="1086"/>
        <v>光猎人</v>
      </c>
      <c r="FF504" t="str">
        <f t="shared" si="1087"/>
        <v>木魔法师</v>
      </c>
    </row>
    <row r="505" spans="15:162" ht="14.25" x14ac:dyDescent="0.15">
      <c r="O505" s="6">
        <v>10522</v>
      </c>
      <c r="P505" s="11">
        <v>1440781.02</v>
      </c>
      <c r="Q505" s="16">
        <f t="shared" si="1117"/>
        <v>1440781</v>
      </c>
      <c r="R505" s="4" t="str">
        <f t="shared" si="1118"/>
        <v>5201071,5202073,5200072,5401072,5400075,5501075</v>
      </c>
      <c r="S505" s="4" t="str">
        <f t="shared" si="1119"/>
        <v>7,7,7,7,7,7</v>
      </c>
      <c r="T505" s="4" t="str">
        <f t="shared" si="1120"/>
        <v>510,504,504,504,504,504</v>
      </c>
      <c r="U505">
        <v>5201071</v>
      </c>
      <c r="V505">
        <v>5202073</v>
      </c>
      <c r="W505">
        <v>5200072</v>
      </c>
      <c r="X505">
        <v>5401072</v>
      </c>
      <c r="Y505">
        <v>5400075</v>
      </c>
      <c r="Z505">
        <v>5501075</v>
      </c>
      <c r="AA505" s="2">
        <v>7</v>
      </c>
      <c r="AB505" s="2">
        <v>7</v>
      </c>
      <c r="AC505" s="2">
        <v>7</v>
      </c>
      <c r="AD505" s="2">
        <v>7</v>
      </c>
      <c r="AE505" s="2">
        <v>7</v>
      </c>
      <c r="AF505" s="2">
        <v>7</v>
      </c>
      <c r="AG505" s="2">
        <f t="shared" si="1049"/>
        <v>510</v>
      </c>
      <c r="AH505" s="2">
        <f t="shared" si="1101"/>
        <v>504</v>
      </c>
      <c r="AI505" s="2">
        <f t="shared" si="1102"/>
        <v>504</v>
      </c>
      <c r="AJ505" s="2">
        <f t="shared" si="1103"/>
        <v>504</v>
      </c>
      <c r="AK505" s="2">
        <f t="shared" si="1104"/>
        <v>504</v>
      </c>
      <c r="AL505" s="2">
        <f t="shared" si="1105"/>
        <v>504</v>
      </c>
      <c r="AM505" s="8">
        <f t="shared" si="1106"/>
        <v>244932.77000000002</v>
      </c>
      <c r="AN505" s="8">
        <f t="shared" si="1133"/>
        <v>239169.64600000001</v>
      </c>
      <c r="AO505" s="8">
        <f t="shared" si="1133"/>
        <v>239169.64600000001</v>
      </c>
      <c r="AP505" s="8">
        <f t="shared" si="1133"/>
        <v>239169.64600000001</v>
      </c>
      <c r="AQ505" s="8">
        <f t="shared" si="1133"/>
        <v>239169.64600000001</v>
      </c>
      <c r="AR505" s="8">
        <f t="shared" si="1133"/>
        <v>239169.64600000001</v>
      </c>
      <c r="AS505" s="8">
        <f t="shared" si="1050"/>
        <v>-33</v>
      </c>
      <c r="AT505">
        <f t="shared" si="1051"/>
        <v>477</v>
      </c>
      <c r="BI505">
        <v>3204031</v>
      </c>
      <c r="BJ505" s="4">
        <f>[1]monsters!$N505</f>
        <v>92.16</v>
      </c>
      <c r="BK505" s="4">
        <f>[1]monsters!$O505</f>
        <v>9.2200000000000006</v>
      </c>
      <c r="BL505" s="4">
        <f>[1]monsters!$P505</f>
        <v>1280</v>
      </c>
      <c r="BM505" s="4">
        <f>[1]monsters!$Q505</f>
        <v>128</v>
      </c>
      <c r="BN505" s="4">
        <f>[1]monsters!$R505</f>
        <v>18.43</v>
      </c>
      <c r="BO505" s="4">
        <f>[1]monsters!$S505</f>
        <v>1.84</v>
      </c>
      <c r="BP505" s="4">
        <f>[1]monsters!$K505</f>
        <v>1.6</v>
      </c>
      <c r="BQ505">
        <f>[1]monsters!$D505</f>
        <v>2</v>
      </c>
      <c r="BR505">
        <f t="shared" si="1034"/>
        <v>0.1</v>
      </c>
      <c r="BS505">
        <f t="shared" si="1035"/>
        <v>130.18884309764309</v>
      </c>
      <c r="BT505">
        <f t="shared" si="1036"/>
        <v>13.01888430976431</v>
      </c>
      <c r="CH505" t="str">
        <f t="shared" si="1088"/>
        <v/>
      </c>
      <c r="CI505" s="26" t="b">
        <f t="shared" ref="CI505:CN505" si="1170">IF(DG505&lt;&gt;"",IF(ISERROR(MATCH(INT(CO505),$EE$4:$EE$879,0))=FALSE,TRUE),"")</f>
        <v>1</v>
      </c>
      <c r="CJ505" s="26" t="b">
        <f t="shared" si="1170"/>
        <v>1</v>
      </c>
      <c r="CK505" s="26" t="b">
        <f t="shared" si="1170"/>
        <v>1</v>
      </c>
      <c r="CL505" s="26" t="b">
        <f t="shared" si="1170"/>
        <v>1</v>
      </c>
      <c r="CM505" s="26" t="b">
        <f t="shared" si="1170"/>
        <v>1</v>
      </c>
      <c r="CN505" s="26" t="b">
        <f t="shared" si="1170"/>
        <v>1</v>
      </c>
      <c r="CO505" s="14" t="str">
        <f t="shared" ref="CO505:CT505" si="1171">IF(DG505&lt;&gt;"",REPLACE(REPLACE(INDEX($EE$4:$EE$801,MATCH(DG505,$EF$4:$EF$801,0)),6,1,CU505),1,1,DA505),"")</f>
        <v>5201071</v>
      </c>
      <c r="CP505" s="14" t="str">
        <f t="shared" si="1171"/>
        <v>5202073</v>
      </c>
      <c r="CQ505" s="14" t="str">
        <f t="shared" si="1171"/>
        <v>5200072</v>
      </c>
      <c r="CR505" s="14" t="str">
        <f t="shared" si="1171"/>
        <v>5401072</v>
      </c>
      <c r="CS505" s="14" t="str">
        <f t="shared" si="1171"/>
        <v>5400075</v>
      </c>
      <c r="CT505" s="14" t="str">
        <f t="shared" si="1171"/>
        <v>5501075</v>
      </c>
      <c r="CU505" s="2">
        <v>7</v>
      </c>
      <c r="CV505" s="2">
        <v>7</v>
      </c>
      <c r="CW505" s="2">
        <v>7</v>
      </c>
      <c r="CX505" s="2">
        <v>7</v>
      </c>
      <c r="CY505" s="2">
        <v>7</v>
      </c>
      <c r="CZ505" s="2">
        <v>7</v>
      </c>
      <c r="DA505" s="2">
        <v>5</v>
      </c>
      <c r="DB505" s="7">
        <v>5</v>
      </c>
      <c r="DC505">
        <v>5</v>
      </c>
      <c r="DD505" s="2">
        <v>5</v>
      </c>
      <c r="DE505" s="7">
        <v>5</v>
      </c>
      <c r="DF505">
        <v>5</v>
      </c>
      <c r="DG505" s="1" t="s">
        <v>3257</v>
      </c>
      <c r="DH505" s="1" t="s">
        <v>3269</v>
      </c>
      <c r="DI505" s="1" t="s">
        <v>3262</v>
      </c>
      <c r="DJ505" s="1" t="s">
        <v>3265</v>
      </c>
      <c r="DK505" s="1" t="s">
        <v>3289</v>
      </c>
      <c r="DL505" s="1" t="s">
        <v>3290</v>
      </c>
      <c r="DM505" t="s">
        <v>3131</v>
      </c>
      <c r="DN505" t="s">
        <v>3138</v>
      </c>
      <c r="DO505" t="s">
        <v>3122</v>
      </c>
      <c r="DP505" t="s">
        <v>3122</v>
      </c>
      <c r="DQ505" t="s">
        <v>3159</v>
      </c>
      <c r="DR505" t="s">
        <v>3159</v>
      </c>
      <c r="DS505" s="1" t="s">
        <v>3179</v>
      </c>
      <c r="DT505" s="1" t="s">
        <v>3166</v>
      </c>
      <c r="DU505" s="1" t="s">
        <v>3163</v>
      </c>
      <c r="DV505" s="1" t="s">
        <v>3203</v>
      </c>
      <c r="DW505" s="1" t="s">
        <v>3234</v>
      </c>
      <c r="DX505" s="1" t="s">
        <v>3197</v>
      </c>
      <c r="DY505">
        <f t="shared" si="1041"/>
        <v>1</v>
      </c>
      <c r="DZ505">
        <f t="shared" si="1042"/>
        <v>1</v>
      </c>
      <c r="EA505">
        <f t="shared" si="1043"/>
        <v>1</v>
      </c>
      <c r="EB505">
        <f t="shared" si="1044"/>
        <v>2</v>
      </c>
      <c r="EC505">
        <f t="shared" si="1045"/>
        <v>2</v>
      </c>
      <c r="ED505">
        <f t="shared" si="1046"/>
        <v>2</v>
      </c>
      <c r="EE505" s="14">
        <v>1206032</v>
      </c>
      <c r="EF505" s="14" t="s">
        <v>3309</v>
      </c>
      <c r="EG505" s="14">
        <v>1</v>
      </c>
      <c r="FA505" t="str">
        <f t="shared" si="1082"/>
        <v>水骑兵</v>
      </c>
      <c r="FB505" t="str">
        <f t="shared" si="1083"/>
        <v>木维京</v>
      </c>
      <c r="FC505" t="str">
        <f t="shared" si="1084"/>
        <v>火刀客</v>
      </c>
      <c r="FD505" t="str">
        <f t="shared" si="1085"/>
        <v>火魔法师</v>
      </c>
      <c r="FE505" t="str">
        <f t="shared" si="1086"/>
        <v>暗巫师</v>
      </c>
      <c r="FF505" t="str">
        <f t="shared" si="1087"/>
        <v>暗猎人</v>
      </c>
    </row>
    <row r="506" spans="15:162" ht="14.25" x14ac:dyDescent="0.15">
      <c r="O506" s="6">
        <v>10523</v>
      </c>
      <c r="P506" s="11">
        <v>1440883.08</v>
      </c>
      <c r="Q506" s="16">
        <f t="shared" si="1117"/>
        <v>1440883</v>
      </c>
      <c r="R506" s="4" t="str">
        <f t="shared" si="1118"/>
        <v>5501074,5200073,5301072,5302075,5500071,5500071</v>
      </c>
      <c r="S506" s="4" t="str">
        <f t="shared" si="1119"/>
        <v>7,7,7,7,7,7</v>
      </c>
      <c r="T506" s="4" t="str">
        <f t="shared" si="1120"/>
        <v>510,504,504,504,504,504</v>
      </c>
      <c r="U506">
        <v>5501074</v>
      </c>
      <c r="V506">
        <v>5200073</v>
      </c>
      <c r="W506">
        <v>5301072</v>
      </c>
      <c r="X506">
        <v>5302075</v>
      </c>
      <c r="Y506">
        <v>5500071</v>
      </c>
      <c r="Z506">
        <v>5500071</v>
      </c>
      <c r="AA506" s="2">
        <v>7</v>
      </c>
      <c r="AB506" s="2">
        <v>7</v>
      </c>
      <c r="AC506" s="2">
        <v>7</v>
      </c>
      <c r="AD506" s="2">
        <v>7</v>
      </c>
      <c r="AE506" s="2">
        <v>7</v>
      </c>
      <c r="AF506" s="2">
        <v>7</v>
      </c>
      <c r="AG506" s="2">
        <f t="shared" si="1049"/>
        <v>510</v>
      </c>
      <c r="AH506" s="2">
        <f t="shared" si="1101"/>
        <v>504</v>
      </c>
      <c r="AI506" s="2">
        <f t="shared" si="1102"/>
        <v>504</v>
      </c>
      <c r="AJ506" s="2">
        <f t="shared" si="1103"/>
        <v>504</v>
      </c>
      <c r="AK506" s="2">
        <f t="shared" si="1104"/>
        <v>504</v>
      </c>
      <c r="AL506" s="2">
        <f t="shared" si="1105"/>
        <v>504</v>
      </c>
      <c r="AM506" s="8">
        <f t="shared" si="1106"/>
        <v>244950.11000000002</v>
      </c>
      <c r="AN506" s="8">
        <f t="shared" si="1133"/>
        <v>239186.57800000001</v>
      </c>
      <c r="AO506" s="8">
        <f t="shared" si="1133"/>
        <v>239186.57800000001</v>
      </c>
      <c r="AP506" s="8">
        <f t="shared" si="1133"/>
        <v>239186.57800000001</v>
      </c>
      <c r="AQ506" s="8">
        <f t="shared" si="1133"/>
        <v>239186.57800000001</v>
      </c>
      <c r="AR506" s="8">
        <f t="shared" si="1133"/>
        <v>239186.57800000001</v>
      </c>
      <c r="AS506" s="8">
        <f t="shared" si="1050"/>
        <v>-33</v>
      </c>
      <c r="AT506">
        <f t="shared" si="1051"/>
        <v>477</v>
      </c>
      <c r="BI506">
        <v>3404031</v>
      </c>
      <c r="BJ506" s="4">
        <f>[1]monsters!$N506</f>
        <v>116.48</v>
      </c>
      <c r="BK506" s="4">
        <f>[1]monsters!$O506</f>
        <v>11.65</v>
      </c>
      <c r="BL506" s="4">
        <f>[1]monsters!$P506</f>
        <v>886.15</v>
      </c>
      <c r="BM506" s="4">
        <f>[1]monsters!$Q506</f>
        <v>88.62</v>
      </c>
      <c r="BN506" s="4">
        <f>[1]monsters!$R506</f>
        <v>11.65</v>
      </c>
      <c r="BO506" s="4">
        <f>[1]monsters!$S506</f>
        <v>1.1599999999999999</v>
      </c>
      <c r="BP506" s="4">
        <f>[1]monsters!$K506</f>
        <v>1.4000000000000001</v>
      </c>
      <c r="BQ506">
        <f>[1]monsters!$D506</f>
        <v>4</v>
      </c>
      <c r="BR506">
        <f t="shared" si="1034"/>
        <v>0.1</v>
      </c>
      <c r="BS506">
        <f t="shared" si="1035"/>
        <v>139.91030033670035</v>
      </c>
      <c r="BT506">
        <f t="shared" si="1036"/>
        <v>13.991030033670036</v>
      </c>
      <c r="CH506">
        <f t="shared" si="1088"/>
        <v>5</v>
      </c>
      <c r="CI506" s="26" t="b">
        <f t="shared" ref="CI506:CN506" si="1172">IF(DG506&lt;&gt;"",IF(ISERROR(MATCH(INT(CO506),$EE$4:$EE$879,0))=FALSE,TRUE),"")</f>
        <v>1</v>
      </c>
      <c r="CJ506" s="26" t="b">
        <f t="shared" si="1172"/>
        <v>1</v>
      </c>
      <c r="CK506" s="26" t="b">
        <f t="shared" si="1172"/>
        <v>1</v>
      </c>
      <c r="CL506" s="26" t="b">
        <f t="shared" si="1172"/>
        <v>1</v>
      </c>
      <c r="CM506" s="26" t="b">
        <f t="shared" si="1172"/>
        <v>1</v>
      </c>
      <c r="CN506" s="26" t="b">
        <f t="shared" si="1172"/>
        <v>1</v>
      </c>
      <c r="CO506" s="14" t="str">
        <f t="shared" ref="CO506:CT506" si="1173">IF(DG506&lt;&gt;"",REPLACE(REPLACE(INDEX($EE$4:$EE$801,MATCH(DG506,$EF$4:$EF$801,0)),6,1,CU506),1,1,DA506),"")</f>
        <v>5501074</v>
      </c>
      <c r="CP506" s="14" t="str">
        <f t="shared" si="1173"/>
        <v>5200073</v>
      </c>
      <c r="CQ506" s="14" t="str">
        <f t="shared" si="1173"/>
        <v>5301072</v>
      </c>
      <c r="CR506" s="14" t="str">
        <f t="shared" si="1173"/>
        <v>5302075</v>
      </c>
      <c r="CS506" s="14" t="str">
        <f t="shared" si="1173"/>
        <v>5500071</v>
      </c>
      <c r="CT506" s="14" t="str">
        <f t="shared" si="1173"/>
        <v>5500071</v>
      </c>
      <c r="CU506" s="2">
        <v>7</v>
      </c>
      <c r="CV506" s="2">
        <v>7</v>
      </c>
      <c r="CW506" s="2">
        <v>7</v>
      </c>
      <c r="CX506" s="2">
        <v>7</v>
      </c>
      <c r="CY506" s="2">
        <v>7</v>
      </c>
      <c r="CZ506" s="2">
        <v>7</v>
      </c>
      <c r="DA506" s="2">
        <v>5</v>
      </c>
      <c r="DB506" s="7">
        <v>5</v>
      </c>
      <c r="DC506">
        <v>5</v>
      </c>
      <c r="DD506" s="2">
        <v>5</v>
      </c>
      <c r="DE506" s="7">
        <v>5</v>
      </c>
      <c r="DF506">
        <v>5</v>
      </c>
      <c r="DG506" s="1" t="s">
        <v>3252</v>
      </c>
      <c r="DH506" s="1" t="s">
        <v>3156</v>
      </c>
      <c r="DI506" s="1" t="s">
        <v>3264</v>
      </c>
      <c r="DJ506" s="1" t="s">
        <v>3286</v>
      </c>
      <c r="DK506" s="1" t="s">
        <v>3260</v>
      </c>
      <c r="DL506" s="1" t="s">
        <v>3260</v>
      </c>
      <c r="DM506" t="s">
        <v>3253</v>
      </c>
      <c r="DN506" t="s">
        <v>3138</v>
      </c>
      <c r="DO506" t="s">
        <v>3122</v>
      </c>
      <c r="DP506" t="s">
        <v>3159</v>
      </c>
      <c r="DQ506" t="s">
        <v>3131</v>
      </c>
      <c r="DR506" t="s">
        <v>3131</v>
      </c>
      <c r="DS506" s="1" t="s">
        <v>3197</v>
      </c>
      <c r="DT506" s="1" t="s">
        <v>3163</v>
      </c>
      <c r="DU506" s="1" t="s">
        <v>3184</v>
      </c>
      <c r="DV506" s="1" t="s">
        <v>3146</v>
      </c>
      <c r="DW506" s="1" t="s">
        <v>3206</v>
      </c>
      <c r="DX506" s="1" t="s">
        <v>3206</v>
      </c>
      <c r="DY506">
        <f t="shared" si="1041"/>
        <v>2</v>
      </c>
      <c r="DZ506">
        <f t="shared" si="1042"/>
        <v>1</v>
      </c>
      <c r="EA506">
        <f t="shared" si="1043"/>
        <v>1</v>
      </c>
      <c r="EB506">
        <f t="shared" si="1044"/>
        <v>1</v>
      </c>
      <c r="EC506">
        <f t="shared" si="1045"/>
        <v>2</v>
      </c>
      <c r="ED506">
        <f t="shared" si="1046"/>
        <v>2</v>
      </c>
      <c r="EE506" s="14">
        <v>1406032</v>
      </c>
      <c r="EF506" s="14" t="s">
        <v>3310</v>
      </c>
      <c r="EG506" s="14">
        <v>2</v>
      </c>
      <c r="FA506" t="str">
        <f t="shared" si="1082"/>
        <v>光猎人</v>
      </c>
      <c r="FB506" t="str">
        <f t="shared" si="1083"/>
        <v>木刀客</v>
      </c>
      <c r="FC506" t="str">
        <f t="shared" si="1084"/>
        <v>火剑士</v>
      </c>
      <c r="FD506" t="str">
        <f t="shared" si="1085"/>
        <v>暗盗贼</v>
      </c>
      <c r="FE506" t="str">
        <f t="shared" si="1086"/>
        <v>水海盗</v>
      </c>
      <c r="FF506" t="str">
        <f t="shared" si="1087"/>
        <v>水海盗</v>
      </c>
    </row>
    <row r="507" spans="15:162" ht="14.25" x14ac:dyDescent="0.15">
      <c r="O507" s="6">
        <v>10524</v>
      </c>
      <c r="P507" s="11">
        <v>1440987.03</v>
      </c>
      <c r="Q507" s="16">
        <f t="shared" si="1117"/>
        <v>1440987</v>
      </c>
      <c r="R507" s="4" t="str">
        <f t="shared" si="1118"/>
        <v>5500072,5200071,5200071,5301073,5502073,5402072</v>
      </c>
      <c r="S507" s="4" t="str">
        <f t="shared" si="1119"/>
        <v>7,7,7,7,7,7</v>
      </c>
      <c r="T507" s="4" t="str">
        <f t="shared" si="1120"/>
        <v>510,504,504,504,504,504</v>
      </c>
      <c r="U507">
        <v>5500072</v>
      </c>
      <c r="V507">
        <v>5200071</v>
      </c>
      <c r="W507">
        <v>5200071</v>
      </c>
      <c r="X507">
        <v>5301073</v>
      </c>
      <c r="Y507">
        <v>5502073</v>
      </c>
      <c r="Z507">
        <v>5402072</v>
      </c>
      <c r="AA507" s="2">
        <v>7</v>
      </c>
      <c r="AB507" s="2">
        <v>7</v>
      </c>
      <c r="AC507" s="2">
        <v>7</v>
      </c>
      <c r="AD507" s="2">
        <v>7</v>
      </c>
      <c r="AE507" s="2">
        <v>7</v>
      </c>
      <c r="AF507" s="2">
        <v>7</v>
      </c>
      <c r="AG507" s="2">
        <f t="shared" si="1049"/>
        <v>510</v>
      </c>
      <c r="AH507" s="2">
        <f t="shared" si="1101"/>
        <v>504</v>
      </c>
      <c r="AI507" s="2">
        <f t="shared" si="1102"/>
        <v>504</v>
      </c>
      <c r="AJ507" s="2">
        <f t="shared" si="1103"/>
        <v>504</v>
      </c>
      <c r="AK507" s="2">
        <f t="shared" si="1104"/>
        <v>504</v>
      </c>
      <c r="AL507" s="2">
        <f t="shared" si="1105"/>
        <v>504</v>
      </c>
      <c r="AM507" s="8">
        <f t="shared" si="1106"/>
        <v>244967.79</v>
      </c>
      <c r="AN507" s="8">
        <f t="shared" si="1133"/>
        <v>239203.842</v>
      </c>
      <c r="AO507" s="8">
        <f t="shared" si="1133"/>
        <v>239203.842</v>
      </c>
      <c r="AP507" s="8">
        <f t="shared" si="1133"/>
        <v>239203.842</v>
      </c>
      <c r="AQ507" s="8">
        <f t="shared" si="1133"/>
        <v>239203.842</v>
      </c>
      <c r="AR507" s="8">
        <f t="shared" si="1133"/>
        <v>239203.842</v>
      </c>
      <c r="AS507" s="8">
        <f t="shared" si="1050"/>
        <v>-33</v>
      </c>
      <c r="AT507">
        <f t="shared" si="1051"/>
        <v>477</v>
      </c>
      <c r="BI507">
        <v>3303031</v>
      </c>
      <c r="BJ507" s="4">
        <f>[1]monsters!$N507</f>
        <v>80.64</v>
      </c>
      <c r="BK507" s="4">
        <f>[1]monsters!$O507</f>
        <v>8.06</v>
      </c>
      <c r="BL507" s="4">
        <f>[1]monsters!$P507</f>
        <v>1280</v>
      </c>
      <c r="BM507" s="4">
        <f>[1]monsters!$Q507</f>
        <v>128</v>
      </c>
      <c r="BN507" s="4">
        <f>[1]monsters!$R507</f>
        <v>16.13</v>
      </c>
      <c r="BO507" s="4">
        <f>[1]monsters!$S507</f>
        <v>1.61</v>
      </c>
      <c r="BP507" s="4">
        <f>[1]monsters!$K507</f>
        <v>1.4000000000000001</v>
      </c>
      <c r="BQ507">
        <f>[1]monsters!$D507</f>
        <v>2</v>
      </c>
      <c r="BR507">
        <f t="shared" si="1034"/>
        <v>0.1</v>
      </c>
      <c r="BS507">
        <f t="shared" si="1035"/>
        <v>119.30244309764311</v>
      </c>
      <c r="BT507">
        <f t="shared" si="1036"/>
        <v>11.930244309764312</v>
      </c>
      <c r="CH507" t="str">
        <f t="shared" si="1088"/>
        <v/>
      </c>
      <c r="CI507" s="26" t="b">
        <f t="shared" ref="CI507:CN507" si="1174">IF(DG507&lt;&gt;"",IF(ISERROR(MATCH(INT(CO507),$EE$4:$EE$879,0))=FALSE,TRUE),"")</f>
        <v>1</v>
      </c>
      <c r="CJ507" s="26" t="b">
        <f t="shared" si="1174"/>
        <v>1</v>
      </c>
      <c r="CK507" s="26" t="b">
        <f t="shared" si="1174"/>
        <v>1</v>
      </c>
      <c r="CL507" s="26" t="b">
        <f t="shared" si="1174"/>
        <v>1</v>
      </c>
      <c r="CM507" s="26" t="b">
        <f t="shared" si="1174"/>
        <v>1</v>
      </c>
      <c r="CN507" s="26" t="b">
        <f t="shared" si="1174"/>
        <v>1</v>
      </c>
      <c r="CO507" s="14" t="str">
        <f t="shared" ref="CO507:CT507" si="1175">IF(DG507&lt;&gt;"",REPLACE(REPLACE(INDEX($EE$4:$EE$801,MATCH(DG507,$EF$4:$EF$801,0)),6,1,CU507),1,1,DA507),"")</f>
        <v>5500072</v>
      </c>
      <c r="CP507" s="14" t="str">
        <f t="shared" si="1175"/>
        <v>5200071</v>
      </c>
      <c r="CQ507" s="14" t="str">
        <f t="shared" si="1175"/>
        <v>5200071</v>
      </c>
      <c r="CR507" s="14" t="str">
        <f t="shared" si="1175"/>
        <v>5301073</v>
      </c>
      <c r="CS507" s="14" t="str">
        <f t="shared" si="1175"/>
        <v>5502073</v>
      </c>
      <c r="CT507" s="14" t="str">
        <f t="shared" si="1175"/>
        <v>5402072</v>
      </c>
      <c r="CU507" s="2">
        <v>7</v>
      </c>
      <c r="CV507" s="2">
        <v>7</v>
      </c>
      <c r="CW507" s="2">
        <v>7</v>
      </c>
      <c r="CX507" s="2">
        <v>7</v>
      </c>
      <c r="CY507" s="2">
        <v>7</v>
      </c>
      <c r="CZ507" s="2">
        <v>7</v>
      </c>
      <c r="DA507" s="2">
        <v>5</v>
      </c>
      <c r="DB507" s="7">
        <v>5</v>
      </c>
      <c r="DC507">
        <v>5</v>
      </c>
      <c r="DD507" s="2">
        <v>5</v>
      </c>
      <c r="DE507" s="7">
        <v>5</v>
      </c>
      <c r="DF507">
        <v>5</v>
      </c>
      <c r="DG507" s="1" t="s">
        <v>3148</v>
      </c>
      <c r="DH507" s="1" t="s">
        <v>3256</v>
      </c>
      <c r="DI507" s="1" t="s">
        <v>3256</v>
      </c>
      <c r="DJ507" s="1" t="s">
        <v>3270</v>
      </c>
      <c r="DK507" s="1" t="s">
        <v>3273</v>
      </c>
      <c r="DL507" s="1" t="s">
        <v>3266</v>
      </c>
      <c r="DM507" t="s">
        <v>3122</v>
      </c>
      <c r="DN507" t="s">
        <v>3131</v>
      </c>
      <c r="DO507" t="s">
        <v>3131</v>
      </c>
      <c r="DP507" t="s">
        <v>3138</v>
      </c>
      <c r="DQ507" t="s">
        <v>3138</v>
      </c>
      <c r="DR507" t="s">
        <v>3122</v>
      </c>
      <c r="DS507" s="1" t="s">
        <v>3206</v>
      </c>
      <c r="DT507" s="1" t="s">
        <v>3163</v>
      </c>
      <c r="DU507" s="1" t="s">
        <v>3163</v>
      </c>
      <c r="DV507" s="1" t="s">
        <v>3184</v>
      </c>
      <c r="DW507" s="1" t="s">
        <v>3198</v>
      </c>
      <c r="DX507" s="1" t="s">
        <v>3202</v>
      </c>
      <c r="DY507">
        <f t="shared" si="1041"/>
        <v>2</v>
      </c>
      <c r="DZ507">
        <f t="shared" si="1042"/>
        <v>1</v>
      </c>
      <c r="EA507">
        <f t="shared" si="1043"/>
        <v>1</v>
      </c>
      <c r="EB507">
        <f t="shared" si="1044"/>
        <v>1</v>
      </c>
      <c r="EC507">
        <f t="shared" si="1045"/>
        <v>2</v>
      </c>
      <c r="ED507">
        <f t="shared" si="1046"/>
        <v>2</v>
      </c>
      <c r="EE507" s="14">
        <v>1204032</v>
      </c>
      <c r="EF507" s="14" t="s">
        <v>3150</v>
      </c>
      <c r="EG507" s="14">
        <v>1</v>
      </c>
      <c r="FA507" t="str">
        <f t="shared" si="1082"/>
        <v>火海盗</v>
      </c>
      <c r="FB507" t="str">
        <f t="shared" si="1083"/>
        <v>水刀客</v>
      </c>
      <c r="FC507" t="str">
        <f t="shared" si="1084"/>
        <v>水刀客</v>
      </c>
      <c r="FD507" t="str">
        <f t="shared" si="1085"/>
        <v>木剑士</v>
      </c>
      <c r="FE507" t="str">
        <f t="shared" si="1086"/>
        <v>木火枪手</v>
      </c>
      <c r="FF507" t="str">
        <f t="shared" si="1087"/>
        <v>火女巫</v>
      </c>
    </row>
    <row r="508" spans="15:162" ht="14.25" x14ac:dyDescent="0.15">
      <c r="O508" s="6">
        <v>10525</v>
      </c>
      <c r="P508" s="11">
        <v>1459359.72</v>
      </c>
      <c r="Q508" s="16">
        <f t="shared" si="1117"/>
        <v>1459359</v>
      </c>
      <c r="R508" s="4" t="str">
        <f t="shared" si="1118"/>
        <v>5202075,5202075,5202075,5400075,5400075,5400075</v>
      </c>
      <c r="S508" s="4" t="str">
        <f t="shared" si="1119"/>
        <v>7,7,7,7,7,7</v>
      </c>
      <c r="T508" s="4" t="str">
        <f t="shared" si="1120"/>
        <v>514,507,507,507,507,507</v>
      </c>
      <c r="U508">
        <v>5202075</v>
      </c>
      <c r="V508">
        <v>5202075</v>
      </c>
      <c r="W508">
        <v>5202075</v>
      </c>
      <c r="X508">
        <v>5400075</v>
      </c>
      <c r="Y508">
        <v>5400075</v>
      </c>
      <c r="Z508">
        <v>5400075</v>
      </c>
      <c r="AA508" s="2">
        <v>7</v>
      </c>
      <c r="AB508" s="2">
        <v>7</v>
      </c>
      <c r="AC508" s="2">
        <v>7</v>
      </c>
      <c r="AD508" s="2">
        <v>7</v>
      </c>
      <c r="AE508" s="2">
        <v>7</v>
      </c>
      <c r="AF508" s="2">
        <v>7</v>
      </c>
      <c r="AG508" s="2">
        <f t="shared" si="1049"/>
        <v>514</v>
      </c>
      <c r="AH508" s="2">
        <f t="shared" si="1101"/>
        <v>507</v>
      </c>
      <c r="AI508" s="2">
        <f t="shared" si="1102"/>
        <v>507</v>
      </c>
      <c r="AJ508" s="2">
        <f t="shared" si="1103"/>
        <v>507</v>
      </c>
      <c r="AK508" s="2">
        <f t="shared" si="1104"/>
        <v>507</v>
      </c>
      <c r="AL508" s="2">
        <f t="shared" si="1105"/>
        <v>507</v>
      </c>
      <c r="AM508" s="8">
        <f t="shared" si="1106"/>
        <v>248091.03000000003</v>
      </c>
      <c r="AN508" s="8">
        <f t="shared" si="1133"/>
        <v>242253.59400000001</v>
      </c>
      <c r="AO508" s="8">
        <f t="shared" si="1133"/>
        <v>242253.59400000001</v>
      </c>
      <c r="AP508" s="8">
        <f t="shared" si="1133"/>
        <v>242253.59400000001</v>
      </c>
      <c r="AQ508" s="8">
        <f t="shared" si="1133"/>
        <v>242253.59400000001</v>
      </c>
      <c r="AR508" s="8">
        <f t="shared" si="1133"/>
        <v>242253.59400000001</v>
      </c>
      <c r="AS508" s="8">
        <f t="shared" si="1050"/>
        <v>-34</v>
      </c>
      <c r="AT508">
        <f t="shared" si="1051"/>
        <v>480</v>
      </c>
      <c r="BI508">
        <v>3304031</v>
      </c>
      <c r="BJ508" s="4">
        <f>[1]monsters!$N508</f>
        <v>133.12</v>
      </c>
      <c r="BK508" s="4">
        <f>[1]monsters!$O508</f>
        <v>13.31</v>
      </c>
      <c r="BL508" s="4">
        <f>[1]monsters!$P508</f>
        <v>886.15</v>
      </c>
      <c r="BM508" s="4">
        <f>[1]monsters!$Q508</f>
        <v>88.62</v>
      </c>
      <c r="BN508" s="4">
        <f>[1]monsters!$R508</f>
        <v>13.31</v>
      </c>
      <c r="BO508" s="4">
        <f>[1]monsters!$S508</f>
        <v>1.33</v>
      </c>
      <c r="BP508" s="4">
        <f>[1]monsters!$K508</f>
        <v>1.6</v>
      </c>
      <c r="BQ508">
        <f>[1]monsters!$D508</f>
        <v>4</v>
      </c>
      <c r="BR508">
        <f t="shared" si="1034"/>
        <v>0.1</v>
      </c>
      <c r="BS508">
        <f t="shared" si="1035"/>
        <v>155.63510033670036</v>
      </c>
      <c r="BT508">
        <f t="shared" si="1036"/>
        <v>15.563510033670036</v>
      </c>
      <c r="CH508" t="str">
        <f t="shared" si="1088"/>
        <v/>
      </c>
      <c r="CI508" s="26" t="b">
        <f t="shared" ref="CI508:CN508" si="1176">IF(DG508&lt;&gt;"",IF(ISERROR(MATCH(INT(CO508),$EE$4:$EE$879,0))=FALSE,TRUE),"")</f>
        <v>1</v>
      </c>
      <c r="CJ508" s="26" t="b">
        <f t="shared" si="1176"/>
        <v>1</v>
      </c>
      <c r="CK508" s="26" t="b">
        <f t="shared" si="1176"/>
        <v>1</v>
      </c>
      <c r="CL508" s="26" t="b">
        <f t="shared" si="1176"/>
        <v>1</v>
      </c>
      <c r="CM508" s="26" t="b">
        <f t="shared" si="1176"/>
        <v>1</v>
      </c>
      <c r="CN508" s="26" t="b">
        <f t="shared" si="1176"/>
        <v>1</v>
      </c>
      <c r="CO508" s="14" t="str">
        <f t="shared" ref="CO508:CT508" si="1177">IF(DG508&lt;&gt;"",REPLACE(REPLACE(INDEX($EE$4:$EE$801,MATCH(DG508,$EF$4:$EF$801,0)),6,1,CU508),1,1,DA508),"")</f>
        <v>5202075</v>
      </c>
      <c r="CP508" s="14" t="str">
        <f t="shared" si="1177"/>
        <v>5202075</v>
      </c>
      <c r="CQ508" s="14" t="str">
        <f t="shared" si="1177"/>
        <v>5202075</v>
      </c>
      <c r="CR508" s="14" t="str">
        <f t="shared" si="1177"/>
        <v>5400075</v>
      </c>
      <c r="CS508" s="14" t="str">
        <f t="shared" si="1177"/>
        <v>5400075</v>
      </c>
      <c r="CT508" s="14" t="str">
        <f t="shared" si="1177"/>
        <v>5400075</v>
      </c>
      <c r="CU508" s="2">
        <v>7</v>
      </c>
      <c r="CV508" s="2">
        <v>7</v>
      </c>
      <c r="CW508" s="2">
        <v>7</v>
      </c>
      <c r="CX508" s="2">
        <v>7</v>
      </c>
      <c r="CY508" s="2">
        <v>7</v>
      </c>
      <c r="CZ508" s="2">
        <v>7</v>
      </c>
      <c r="DA508" s="2">
        <v>5</v>
      </c>
      <c r="DB508" s="7">
        <v>5</v>
      </c>
      <c r="DC508">
        <v>5</v>
      </c>
      <c r="DD508" s="2">
        <v>5</v>
      </c>
      <c r="DE508" s="7">
        <v>5</v>
      </c>
      <c r="DF508">
        <v>5</v>
      </c>
      <c r="DG508" s="1" t="s">
        <v>3248</v>
      </c>
      <c r="DH508" s="1" t="s">
        <v>3248</v>
      </c>
      <c r="DI508" s="1" t="s">
        <v>3248</v>
      </c>
      <c r="DJ508" s="1" t="s">
        <v>3289</v>
      </c>
      <c r="DK508" s="1" t="s">
        <v>3289</v>
      </c>
      <c r="DL508" s="1" t="s">
        <v>3289</v>
      </c>
      <c r="DM508" t="s">
        <v>3159</v>
      </c>
      <c r="DN508" t="s">
        <v>3159</v>
      </c>
      <c r="DO508" t="s">
        <v>3159</v>
      </c>
      <c r="DP508" t="s">
        <v>3159</v>
      </c>
      <c r="DQ508" t="s">
        <v>3159</v>
      </c>
      <c r="DR508" t="s">
        <v>3159</v>
      </c>
      <c r="DS508" s="1" t="s">
        <v>3166</v>
      </c>
      <c r="DT508" s="1" t="s">
        <v>3166</v>
      </c>
      <c r="DU508" s="1" t="s">
        <v>3166</v>
      </c>
      <c r="DV508" s="1" t="s">
        <v>3234</v>
      </c>
      <c r="DW508" s="1" t="s">
        <v>3234</v>
      </c>
      <c r="DX508" s="1" t="s">
        <v>3234</v>
      </c>
      <c r="DY508">
        <f t="shared" si="1041"/>
        <v>1</v>
      </c>
      <c r="DZ508">
        <f t="shared" si="1042"/>
        <v>1</v>
      </c>
      <c r="EA508">
        <f t="shared" si="1043"/>
        <v>1</v>
      </c>
      <c r="EB508">
        <f t="shared" si="1044"/>
        <v>2</v>
      </c>
      <c r="EC508">
        <f t="shared" si="1045"/>
        <v>2</v>
      </c>
      <c r="ED508">
        <f t="shared" si="1046"/>
        <v>2</v>
      </c>
      <c r="EE508" s="14">
        <v>1404032</v>
      </c>
      <c r="EF508" s="14" t="s">
        <v>3178</v>
      </c>
      <c r="EG508" s="14">
        <v>2</v>
      </c>
      <c r="FA508" t="str">
        <f t="shared" si="1082"/>
        <v>暗维京</v>
      </c>
      <c r="FB508" t="str">
        <f t="shared" si="1083"/>
        <v>暗维京</v>
      </c>
      <c r="FC508" t="str">
        <f t="shared" si="1084"/>
        <v>暗维京</v>
      </c>
      <c r="FD508" t="str">
        <f t="shared" si="1085"/>
        <v>暗巫师</v>
      </c>
      <c r="FE508" t="str">
        <f t="shared" si="1086"/>
        <v>暗巫师</v>
      </c>
      <c r="FF508" t="str">
        <f t="shared" si="1087"/>
        <v>暗巫师</v>
      </c>
    </row>
    <row r="509" spans="15:162" ht="14.25" x14ac:dyDescent="0.15">
      <c r="O509" s="6">
        <v>10526</v>
      </c>
      <c r="P509" s="11">
        <v>1459463.67</v>
      </c>
      <c r="Q509" s="16">
        <f t="shared" si="1117"/>
        <v>1459463</v>
      </c>
      <c r="R509" s="4" t="str">
        <f t="shared" si="1118"/>
        <v>5201071,5301072,5302075,5501075,5500073,5502072</v>
      </c>
      <c r="S509" s="4" t="str">
        <f t="shared" si="1119"/>
        <v>7,7,7,7,7,7</v>
      </c>
      <c r="T509" s="4" t="str">
        <f t="shared" si="1120"/>
        <v>514,507,507,507,507,507</v>
      </c>
      <c r="U509">
        <v>5201071</v>
      </c>
      <c r="V509">
        <v>5301072</v>
      </c>
      <c r="W509">
        <v>5302075</v>
      </c>
      <c r="X509">
        <v>5501075</v>
      </c>
      <c r="Y509">
        <v>5500073</v>
      </c>
      <c r="Z509">
        <v>5502072</v>
      </c>
      <c r="AA509" s="2">
        <v>7</v>
      </c>
      <c r="AB509" s="2">
        <v>7</v>
      </c>
      <c r="AC509" s="2">
        <v>7</v>
      </c>
      <c r="AD509" s="2">
        <v>7</v>
      </c>
      <c r="AE509" s="2">
        <v>7</v>
      </c>
      <c r="AF509" s="2">
        <v>7</v>
      </c>
      <c r="AG509" s="2">
        <f t="shared" si="1049"/>
        <v>514</v>
      </c>
      <c r="AH509" s="2">
        <f t="shared" si="1101"/>
        <v>507</v>
      </c>
      <c r="AI509" s="2">
        <f t="shared" si="1102"/>
        <v>507</v>
      </c>
      <c r="AJ509" s="2">
        <f t="shared" si="1103"/>
        <v>507</v>
      </c>
      <c r="AK509" s="2">
        <f t="shared" si="1104"/>
        <v>507</v>
      </c>
      <c r="AL509" s="2">
        <f t="shared" si="1105"/>
        <v>507</v>
      </c>
      <c r="AM509" s="8">
        <f t="shared" si="1106"/>
        <v>248108.71000000002</v>
      </c>
      <c r="AN509" s="8">
        <f t="shared" si="1133"/>
        <v>242270.85800000001</v>
      </c>
      <c r="AO509" s="8">
        <f t="shared" si="1133"/>
        <v>242270.85800000001</v>
      </c>
      <c r="AP509" s="8">
        <f t="shared" si="1133"/>
        <v>242270.85800000001</v>
      </c>
      <c r="AQ509" s="8">
        <f t="shared" si="1133"/>
        <v>242270.85800000001</v>
      </c>
      <c r="AR509" s="8">
        <f t="shared" si="1133"/>
        <v>242270.85800000001</v>
      </c>
      <c r="AS509" s="8">
        <f t="shared" si="1050"/>
        <v>-34</v>
      </c>
      <c r="AT509">
        <f t="shared" si="1051"/>
        <v>480</v>
      </c>
      <c r="BI509">
        <v>3503031</v>
      </c>
      <c r="BJ509" s="4">
        <f>[1]monsters!$N509</f>
        <v>122.88</v>
      </c>
      <c r="BK509" s="4">
        <f>[1]monsters!$O509</f>
        <v>12.29</v>
      </c>
      <c r="BL509" s="4">
        <f>[1]monsters!$P509</f>
        <v>960</v>
      </c>
      <c r="BM509" s="4">
        <f>[1]monsters!$Q509</f>
        <v>96</v>
      </c>
      <c r="BN509" s="4">
        <f>[1]monsters!$R509</f>
        <v>20.48</v>
      </c>
      <c r="BO509" s="4">
        <f>[1]monsters!$S509</f>
        <v>2.0499999999999998</v>
      </c>
      <c r="BP509" s="4">
        <f>[1]monsters!$K509</f>
        <v>1.6</v>
      </c>
      <c r="BQ509">
        <f>[1]monsters!$D509</f>
        <v>5</v>
      </c>
      <c r="BR509">
        <f t="shared" si="1034"/>
        <v>0.1</v>
      </c>
      <c r="BS509">
        <f t="shared" si="1035"/>
        <v>148.44483232323233</v>
      </c>
      <c r="BT509">
        <f t="shared" si="1036"/>
        <v>14.844483232323235</v>
      </c>
      <c r="CH509" t="str">
        <f t="shared" si="1088"/>
        <v/>
      </c>
      <c r="CI509" s="26" t="b">
        <f t="shared" ref="CI509:CN509" si="1178">IF(DG509&lt;&gt;"",IF(ISERROR(MATCH(INT(CO509),$EE$4:$EE$879,0))=FALSE,TRUE),"")</f>
        <v>1</v>
      </c>
      <c r="CJ509" s="26" t="b">
        <f t="shared" si="1178"/>
        <v>1</v>
      </c>
      <c r="CK509" s="26" t="b">
        <f t="shared" si="1178"/>
        <v>1</v>
      </c>
      <c r="CL509" s="26" t="b">
        <f t="shared" si="1178"/>
        <v>1</v>
      </c>
      <c r="CM509" s="26" t="b">
        <f t="shared" si="1178"/>
        <v>1</v>
      </c>
      <c r="CN509" s="26" t="b">
        <f t="shared" si="1178"/>
        <v>1</v>
      </c>
      <c r="CO509" s="14" t="str">
        <f t="shared" ref="CO509:CT509" si="1179">IF(DG509&lt;&gt;"",REPLACE(REPLACE(INDEX($EE$4:$EE$801,MATCH(DG509,$EF$4:$EF$801,0)),6,1,CU509),1,1,DA509),"")</f>
        <v>5201071</v>
      </c>
      <c r="CP509" s="14" t="str">
        <f t="shared" si="1179"/>
        <v>5301072</v>
      </c>
      <c r="CQ509" s="14" t="str">
        <f t="shared" si="1179"/>
        <v>5302075</v>
      </c>
      <c r="CR509" s="14" t="str">
        <f t="shared" si="1179"/>
        <v>5501075</v>
      </c>
      <c r="CS509" s="14" t="str">
        <f t="shared" si="1179"/>
        <v>5500073</v>
      </c>
      <c r="CT509" s="14" t="str">
        <f t="shared" si="1179"/>
        <v>5502072</v>
      </c>
      <c r="CU509" s="2">
        <v>7</v>
      </c>
      <c r="CV509" s="2">
        <v>7</v>
      </c>
      <c r="CW509" s="2">
        <v>7</v>
      </c>
      <c r="CX509" s="2">
        <v>7</v>
      </c>
      <c r="CY509" s="2">
        <v>7</v>
      </c>
      <c r="CZ509" s="2">
        <v>7</v>
      </c>
      <c r="DA509" s="2">
        <v>5</v>
      </c>
      <c r="DB509" s="7">
        <v>5</v>
      </c>
      <c r="DC509">
        <v>5</v>
      </c>
      <c r="DD509" s="2">
        <v>5</v>
      </c>
      <c r="DE509" s="7">
        <v>5</v>
      </c>
      <c r="DF509">
        <v>5</v>
      </c>
      <c r="DG509" s="1" t="s">
        <v>3257</v>
      </c>
      <c r="DH509" s="1" t="s">
        <v>3264</v>
      </c>
      <c r="DI509" s="1" t="s">
        <v>3286</v>
      </c>
      <c r="DJ509" s="1" t="s">
        <v>3290</v>
      </c>
      <c r="DK509" s="1" t="s">
        <v>3272</v>
      </c>
      <c r="DL509" s="1" t="s">
        <v>3267</v>
      </c>
      <c r="DM509" t="s">
        <v>3131</v>
      </c>
      <c r="DN509" t="s">
        <v>3122</v>
      </c>
      <c r="DO509" t="s">
        <v>3159</v>
      </c>
      <c r="DP509" t="s">
        <v>3159</v>
      </c>
      <c r="DQ509" t="s">
        <v>3138</v>
      </c>
      <c r="DR509" t="s">
        <v>3122</v>
      </c>
      <c r="DS509" s="1" t="s">
        <v>3179</v>
      </c>
      <c r="DT509" s="1" t="s">
        <v>3184</v>
      </c>
      <c r="DU509" s="1" t="s">
        <v>3146</v>
      </c>
      <c r="DV509" s="1" t="s">
        <v>3197</v>
      </c>
      <c r="DW509" s="1" t="s">
        <v>3206</v>
      </c>
      <c r="DX509" s="1" t="s">
        <v>3198</v>
      </c>
      <c r="DY509">
        <f t="shared" si="1041"/>
        <v>1</v>
      </c>
      <c r="DZ509">
        <f t="shared" si="1042"/>
        <v>1</v>
      </c>
      <c r="EA509">
        <f t="shared" si="1043"/>
        <v>1</v>
      </c>
      <c r="EB509">
        <f t="shared" si="1044"/>
        <v>2</v>
      </c>
      <c r="EC509">
        <f t="shared" si="1045"/>
        <v>2</v>
      </c>
      <c r="ED509">
        <f t="shared" si="1046"/>
        <v>2</v>
      </c>
      <c r="EE509" s="14">
        <v>1503032</v>
      </c>
      <c r="EF509" s="14" t="s">
        <v>3311</v>
      </c>
      <c r="EG509" s="14">
        <v>1</v>
      </c>
      <c r="FA509" t="str">
        <f t="shared" si="1082"/>
        <v>水骑兵</v>
      </c>
      <c r="FB509" t="str">
        <f t="shared" si="1083"/>
        <v>火剑士</v>
      </c>
      <c r="FC509" t="str">
        <f t="shared" si="1084"/>
        <v>暗盗贼</v>
      </c>
      <c r="FD509" t="str">
        <f t="shared" si="1085"/>
        <v>暗猎人</v>
      </c>
      <c r="FE509" t="str">
        <f t="shared" si="1086"/>
        <v>木海盗</v>
      </c>
      <c r="FF509" t="str">
        <f t="shared" si="1087"/>
        <v>火火枪手</v>
      </c>
    </row>
    <row r="510" spans="15:162" ht="14.25" x14ac:dyDescent="0.15">
      <c r="O510" s="6">
        <v>10527</v>
      </c>
      <c r="P510" s="11">
        <v>1459567.62</v>
      </c>
      <c r="Q510" s="16">
        <f t="shared" si="1117"/>
        <v>1459567</v>
      </c>
      <c r="R510" s="4" t="str">
        <f t="shared" si="1118"/>
        <v>5301071,5200072,5202071,5401073,5500071,5500073</v>
      </c>
      <c r="S510" s="4" t="str">
        <f t="shared" si="1119"/>
        <v>7,7,7,7,7,7</v>
      </c>
      <c r="T510" s="4" t="str">
        <f t="shared" si="1120"/>
        <v>514,507,507,507,507,507</v>
      </c>
      <c r="U510">
        <v>5301071</v>
      </c>
      <c r="V510">
        <v>5200072</v>
      </c>
      <c r="W510">
        <v>5202071</v>
      </c>
      <c r="X510">
        <v>5401073</v>
      </c>
      <c r="Y510">
        <v>5500071</v>
      </c>
      <c r="Z510">
        <v>5500073</v>
      </c>
      <c r="AA510" s="2">
        <v>7</v>
      </c>
      <c r="AB510" s="2">
        <v>7</v>
      </c>
      <c r="AC510" s="2">
        <v>7</v>
      </c>
      <c r="AD510" s="2">
        <v>7</v>
      </c>
      <c r="AE510" s="2">
        <v>7</v>
      </c>
      <c r="AF510" s="2">
        <v>7</v>
      </c>
      <c r="AG510" s="2">
        <f t="shared" si="1049"/>
        <v>514</v>
      </c>
      <c r="AH510" s="2">
        <f t="shared" si="1101"/>
        <v>507</v>
      </c>
      <c r="AI510" s="2">
        <f t="shared" si="1102"/>
        <v>507</v>
      </c>
      <c r="AJ510" s="2">
        <f t="shared" si="1103"/>
        <v>507</v>
      </c>
      <c r="AK510" s="2">
        <f t="shared" si="1104"/>
        <v>507</v>
      </c>
      <c r="AL510" s="2">
        <f t="shared" si="1105"/>
        <v>507</v>
      </c>
      <c r="AM510" s="8">
        <f t="shared" si="1106"/>
        <v>248126.39</v>
      </c>
      <c r="AN510" s="8">
        <f t="shared" si="1133"/>
        <v>242288.122</v>
      </c>
      <c r="AO510" s="8">
        <f t="shared" si="1133"/>
        <v>242288.122</v>
      </c>
      <c r="AP510" s="8">
        <f t="shared" si="1133"/>
        <v>242288.122</v>
      </c>
      <c r="AQ510" s="8">
        <f t="shared" si="1133"/>
        <v>242288.122</v>
      </c>
      <c r="AR510" s="8">
        <f t="shared" si="1133"/>
        <v>242288.122</v>
      </c>
      <c r="AS510" s="8">
        <f t="shared" si="1050"/>
        <v>-34</v>
      </c>
      <c r="AT510">
        <f t="shared" si="1051"/>
        <v>480</v>
      </c>
      <c r="BI510">
        <v>3504031</v>
      </c>
      <c r="BJ510" s="4">
        <f>[1]monsters!$N510</f>
        <v>103.04</v>
      </c>
      <c r="BK510" s="4">
        <f>[1]monsters!$O510</f>
        <v>10.3</v>
      </c>
      <c r="BL510" s="4">
        <f>[1]monsters!$P510</f>
        <v>1001.74</v>
      </c>
      <c r="BM510" s="4">
        <f>[1]monsters!$Q510</f>
        <v>100.17</v>
      </c>
      <c r="BN510" s="4">
        <f>[1]monsters!$R510</f>
        <v>12.88</v>
      </c>
      <c r="BO510" s="4">
        <f>[1]monsters!$S510</f>
        <v>1.29</v>
      </c>
      <c r="BP510" s="4">
        <f>[1]monsters!$K510</f>
        <v>1.4000000000000001</v>
      </c>
      <c r="BQ510">
        <f>[1]monsters!$D510</f>
        <v>3</v>
      </c>
      <c r="BR510">
        <f t="shared" si="1034"/>
        <v>0.1</v>
      </c>
      <c r="BS510">
        <f t="shared" si="1035"/>
        <v>131.10141952861954</v>
      </c>
      <c r="BT510">
        <f t="shared" si="1036"/>
        <v>13.110141952861955</v>
      </c>
      <c r="CH510" t="str">
        <f t="shared" si="1088"/>
        <v/>
      </c>
      <c r="CI510" s="26" t="b">
        <f t="shared" ref="CI510:CN510" si="1180">IF(DG510&lt;&gt;"",IF(ISERROR(MATCH(INT(CO510),$EE$4:$EE$879,0))=FALSE,TRUE),"")</f>
        <v>1</v>
      </c>
      <c r="CJ510" s="26" t="b">
        <f t="shared" si="1180"/>
        <v>1</v>
      </c>
      <c r="CK510" s="26" t="b">
        <f t="shared" si="1180"/>
        <v>1</v>
      </c>
      <c r="CL510" s="26" t="b">
        <f t="shared" si="1180"/>
        <v>1</v>
      </c>
      <c r="CM510" s="26" t="b">
        <f t="shared" si="1180"/>
        <v>1</v>
      </c>
      <c r="CN510" s="26" t="b">
        <f t="shared" si="1180"/>
        <v>1</v>
      </c>
      <c r="CO510" s="14" t="str">
        <f t="shared" ref="CO510:CT510" si="1181">IF(DG510&lt;&gt;"",REPLACE(REPLACE(INDEX($EE$4:$EE$801,MATCH(DG510,$EF$4:$EF$801,0)),6,1,CU510),1,1,DA510),"")</f>
        <v>5301071</v>
      </c>
      <c r="CP510" s="14" t="str">
        <f t="shared" si="1181"/>
        <v>5200072</v>
      </c>
      <c r="CQ510" s="14" t="str">
        <f t="shared" si="1181"/>
        <v>5202071</v>
      </c>
      <c r="CR510" s="14" t="str">
        <f t="shared" si="1181"/>
        <v>5401073</v>
      </c>
      <c r="CS510" s="14" t="str">
        <f t="shared" si="1181"/>
        <v>5500071</v>
      </c>
      <c r="CT510" s="14" t="str">
        <f t="shared" si="1181"/>
        <v>5500073</v>
      </c>
      <c r="CU510" s="2">
        <v>7</v>
      </c>
      <c r="CV510" s="2">
        <v>7</v>
      </c>
      <c r="CW510" s="2">
        <v>7</v>
      </c>
      <c r="CX510" s="2">
        <v>7</v>
      </c>
      <c r="CY510" s="2">
        <v>7</v>
      </c>
      <c r="CZ510" s="2">
        <v>7</v>
      </c>
      <c r="DA510" s="2">
        <v>5</v>
      </c>
      <c r="DB510" s="7">
        <v>5</v>
      </c>
      <c r="DC510">
        <v>5</v>
      </c>
      <c r="DD510" s="2">
        <v>5</v>
      </c>
      <c r="DE510" s="7">
        <v>5</v>
      </c>
      <c r="DF510">
        <v>5</v>
      </c>
      <c r="DG510" s="1" t="s">
        <v>3128</v>
      </c>
      <c r="DH510" s="1" t="s">
        <v>3262</v>
      </c>
      <c r="DI510" s="1" t="s">
        <v>3124</v>
      </c>
      <c r="DJ510" s="1" t="s">
        <v>3271</v>
      </c>
      <c r="DK510" s="1" t="s">
        <v>3260</v>
      </c>
      <c r="DL510" s="1" t="s">
        <v>3272</v>
      </c>
      <c r="DM510" t="s">
        <v>3131</v>
      </c>
      <c r="DN510" t="s">
        <v>3122</v>
      </c>
      <c r="DO510" t="s">
        <v>3131</v>
      </c>
      <c r="DP510" t="s">
        <v>3138</v>
      </c>
      <c r="DQ510" t="s">
        <v>3131</v>
      </c>
      <c r="DR510" t="s">
        <v>3138</v>
      </c>
      <c r="DS510" s="1" t="s">
        <v>3184</v>
      </c>
      <c r="DT510" s="1" t="s">
        <v>3163</v>
      </c>
      <c r="DU510" s="1" t="s">
        <v>3166</v>
      </c>
      <c r="DV510" s="1" t="s">
        <v>3203</v>
      </c>
      <c r="DW510" s="1" t="s">
        <v>3206</v>
      </c>
      <c r="DX510" s="1" t="s">
        <v>3206</v>
      </c>
      <c r="DY510">
        <f t="shared" si="1041"/>
        <v>1</v>
      </c>
      <c r="DZ510">
        <f t="shared" si="1042"/>
        <v>1</v>
      </c>
      <c r="EA510">
        <f t="shared" si="1043"/>
        <v>1</v>
      </c>
      <c r="EB510">
        <f t="shared" si="1044"/>
        <v>2</v>
      </c>
      <c r="EC510">
        <f t="shared" si="1045"/>
        <v>2</v>
      </c>
      <c r="ED510">
        <f t="shared" si="1046"/>
        <v>2</v>
      </c>
      <c r="EE510" s="14">
        <v>1304032</v>
      </c>
      <c r="EF510" s="14" t="s">
        <v>3312</v>
      </c>
      <c r="EG510" s="14">
        <v>1</v>
      </c>
      <c r="FA510" t="str">
        <f t="shared" si="1082"/>
        <v>水剑士</v>
      </c>
      <c r="FB510" t="str">
        <f t="shared" si="1083"/>
        <v>火刀客</v>
      </c>
      <c r="FC510" t="str">
        <f t="shared" si="1084"/>
        <v>水维京</v>
      </c>
      <c r="FD510" t="str">
        <f t="shared" si="1085"/>
        <v>木魔法师</v>
      </c>
      <c r="FE510" t="str">
        <f t="shared" si="1086"/>
        <v>水海盗</v>
      </c>
      <c r="FF510" t="str">
        <f t="shared" si="1087"/>
        <v>木海盗</v>
      </c>
    </row>
    <row r="511" spans="15:162" ht="14.25" x14ac:dyDescent="0.15">
      <c r="O511" s="6">
        <v>10528</v>
      </c>
      <c r="P511" s="11">
        <v>1459671.57</v>
      </c>
      <c r="Q511" s="16">
        <f t="shared" si="1117"/>
        <v>1459671</v>
      </c>
      <c r="R511" s="4" t="str">
        <f t="shared" si="1118"/>
        <v>5200071,5202072,5301072,5501075,5400075,5401073</v>
      </c>
      <c r="S511" s="4" t="str">
        <f t="shared" si="1119"/>
        <v>7,7,7,7,7,7</v>
      </c>
      <c r="T511" s="4" t="str">
        <f t="shared" si="1120"/>
        <v>514,507,507,507,507,507</v>
      </c>
      <c r="U511">
        <v>5200071</v>
      </c>
      <c r="V511">
        <v>5202072</v>
      </c>
      <c r="W511">
        <v>5301072</v>
      </c>
      <c r="X511">
        <v>5501075</v>
      </c>
      <c r="Y511">
        <v>5400075</v>
      </c>
      <c r="Z511">
        <v>5401073</v>
      </c>
      <c r="AA511" s="2">
        <v>7</v>
      </c>
      <c r="AB511" s="2">
        <v>7</v>
      </c>
      <c r="AC511" s="2">
        <v>7</v>
      </c>
      <c r="AD511" s="2">
        <v>7</v>
      </c>
      <c r="AE511" s="2">
        <v>7</v>
      </c>
      <c r="AF511" s="2">
        <v>7</v>
      </c>
      <c r="AG511" s="2">
        <f t="shared" si="1049"/>
        <v>514</v>
      </c>
      <c r="AH511" s="2">
        <f t="shared" si="1101"/>
        <v>507</v>
      </c>
      <c r="AI511" s="2">
        <f t="shared" si="1102"/>
        <v>507</v>
      </c>
      <c r="AJ511" s="2">
        <f t="shared" si="1103"/>
        <v>507</v>
      </c>
      <c r="AK511" s="2">
        <f t="shared" si="1104"/>
        <v>507</v>
      </c>
      <c r="AL511" s="2">
        <f t="shared" si="1105"/>
        <v>507</v>
      </c>
      <c r="AM511" s="8">
        <f t="shared" si="1106"/>
        <v>248144.07</v>
      </c>
      <c r="AN511" s="8">
        <f t="shared" si="1133"/>
        <v>242305.386</v>
      </c>
      <c r="AO511" s="8">
        <f t="shared" si="1133"/>
        <v>242305.386</v>
      </c>
      <c r="AP511" s="8">
        <f t="shared" si="1133"/>
        <v>242305.386</v>
      </c>
      <c r="AQ511" s="8">
        <f t="shared" si="1133"/>
        <v>242305.386</v>
      </c>
      <c r="AR511" s="8">
        <f t="shared" si="1133"/>
        <v>242305.386</v>
      </c>
      <c r="AS511" s="8">
        <f t="shared" si="1050"/>
        <v>-34</v>
      </c>
      <c r="AT511">
        <f t="shared" si="1051"/>
        <v>480</v>
      </c>
      <c r="BI511">
        <v>3101031</v>
      </c>
      <c r="BJ511" s="4">
        <f>[1]monsters!$N511</f>
        <v>74.88</v>
      </c>
      <c r="BK511" s="4">
        <f>[1]monsters!$O511</f>
        <v>7.49</v>
      </c>
      <c r="BL511" s="4">
        <f>[1]monsters!$P511</f>
        <v>1280</v>
      </c>
      <c r="BM511" s="4">
        <f>[1]monsters!$Q511</f>
        <v>128</v>
      </c>
      <c r="BN511" s="4">
        <f>[1]monsters!$R511</f>
        <v>14.98</v>
      </c>
      <c r="BO511" s="4">
        <f>[1]monsters!$S511</f>
        <v>1.5</v>
      </c>
      <c r="BP511" s="4">
        <f>[1]monsters!$K511</f>
        <v>1.3</v>
      </c>
      <c r="BQ511">
        <f>[1]monsters!$D511</f>
        <v>2</v>
      </c>
      <c r="BR511">
        <f t="shared" si="1034"/>
        <v>0.1</v>
      </c>
      <c r="BS511">
        <f t="shared" si="1035"/>
        <v>113.8592430976431</v>
      </c>
      <c r="BT511">
        <f t="shared" si="1036"/>
        <v>11.385924309764311</v>
      </c>
      <c r="CH511" t="str">
        <f t="shared" si="1088"/>
        <v/>
      </c>
      <c r="CI511" s="26" t="b">
        <f t="shared" ref="CI511:CN511" si="1182">IF(DG511&lt;&gt;"",IF(ISERROR(MATCH(INT(CO511),$EE$4:$EE$879,0))=FALSE,TRUE),"")</f>
        <v>1</v>
      </c>
      <c r="CJ511" s="26" t="b">
        <f t="shared" si="1182"/>
        <v>1</v>
      </c>
      <c r="CK511" s="26" t="b">
        <f t="shared" si="1182"/>
        <v>1</v>
      </c>
      <c r="CL511" s="26" t="b">
        <f t="shared" si="1182"/>
        <v>1</v>
      </c>
      <c r="CM511" s="26" t="b">
        <f t="shared" si="1182"/>
        <v>1</v>
      </c>
      <c r="CN511" s="26" t="b">
        <f t="shared" si="1182"/>
        <v>1</v>
      </c>
      <c r="CO511" s="14" t="str">
        <f t="shared" ref="CO511:CT511" si="1183">IF(DG511&lt;&gt;"",REPLACE(REPLACE(INDEX($EE$4:$EE$801,MATCH(DG511,$EF$4:$EF$801,0)),6,1,CU511),1,1,DA511),"")</f>
        <v>5200071</v>
      </c>
      <c r="CP511" s="14" t="str">
        <f t="shared" si="1183"/>
        <v>5202072</v>
      </c>
      <c r="CQ511" s="14" t="str">
        <f t="shared" si="1183"/>
        <v>5301072</v>
      </c>
      <c r="CR511" s="14" t="str">
        <f t="shared" si="1183"/>
        <v>5501075</v>
      </c>
      <c r="CS511" s="14" t="str">
        <f t="shared" si="1183"/>
        <v>5400075</v>
      </c>
      <c r="CT511" s="14" t="str">
        <f t="shared" si="1183"/>
        <v>5401073</v>
      </c>
      <c r="CU511" s="2">
        <v>7</v>
      </c>
      <c r="CV511" s="2">
        <v>7</v>
      </c>
      <c r="CW511" s="2">
        <v>7</v>
      </c>
      <c r="CX511" s="2">
        <v>7</v>
      </c>
      <c r="CY511" s="2">
        <v>7</v>
      </c>
      <c r="CZ511" s="2">
        <v>7</v>
      </c>
      <c r="DA511" s="2">
        <v>5</v>
      </c>
      <c r="DB511" s="7">
        <v>5</v>
      </c>
      <c r="DC511">
        <v>5</v>
      </c>
      <c r="DD511" s="2">
        <v>5</v>
      </c>
      <c r="DE511" s="7">
        <v>5</v>
      </c>
      <c r="DF511">
        <v>5</v>
      </c>
      <c r="DG511" s="1" t="s">
        <v>3256</v>
      </c>
      <c r="DH511" s="1" t="s">
        <v>3263</v>
      </c>
      <c r="DI511" s="1" t="s">
        <v>3264</v>
      </c>
      <c r="DJ511" s="1" t="s">
        <v>3290</v>
      </c>
      <c r="DK511" s="1" t="s">
        <v>3289</v>
      </c>
      <c r="DL511" s="1" t="s">
        <v>3271</v>
      </c>
      <c r="DM511" t="s">
        <v>3131</v>
      </c>
      <c r="DN511" t="s">
        <v>3122</v>
      </c>
      <c r="DO511" t="s">
        <v>3122</v>
      </c>
      <c r="DP511" t="s">
        <v>3159</v>
      </c>
      <c r="DQ511" t="s">
        <v>3159</v>
      </c>
      <c r="DR511" t="s">
        <v>3138</v>
      </c>
      <c r="DS511" s="1" t="s">
        <v>3163</v>
      </c>
      <c r="DT511" s="1" t="s">
        <v>3166</v>
      </c>
      <c r="DU511" s="1" t="s">
        <v>3184</v>
      </c>
      <c r="DV511" s="1" t="s">
        <v>3197</v>
      </c>
      <c r="DW511" s="1" t="s">
        <v>3234</v>
      </c>
      <c r="DX511" s="1" t="s">
        <v>3203</v>
      </c>
      <c r="DY511">
        <f t="shared" si="1041"/>
        <v>1</v>
      </c>
      <c r="DZ511">
        <f t="shared" si="1042"/>
        <v>1</v>
      </c>
      <c r="EA511">
        <f t="shared" si="1043"/>
        <v>1</v>
      </c>
      <c r="EB511">
        <f t="shared" si="1044"/>
        <v>2</v>
      </c>
      <c r="EC511">
        <f t="shared" si="1045"/>
        <v>2</v>
      </c>
      <c r="ED511">
        <f t="shared" si="1046"/>
        <v>2</v>
      </c>
      <c r="EE511" s="14">
        <v>1203033</v>
      </c>
      <c r="EF511" s="14" t="s">
        <v>3313</v>
      </c>
      <c r="EG511" s="14">
        <v>1</v>
      </c>
      <c r="FA511" t="str">
        <f t="shared" si="1082"/>
        <v>水刀客</v>
      </c>
      <c r="FB511" t="str">
        <f t="shared" si="1083"/>
        <v>火维京</v>
      </c>
      <c r="FC511" t="str">
        <f t="shared" si="1084"/>
        <v>火剑士</v>
      </c>
      <c r="FD511" t="str">
        <f t="shared" si="1085"/>
        <v>暗猎人</v>
      </c>
      <c r="FE511" t="str">
        <f t="shared" si="1086"/>
        <v>暗巫师</v>
      </c>
      <c r="FF511" t="str">
        <f t="shared" si="1087"/>
        <v>木魔法师</v>
      </c>
    </row>
    <row r="512" spans="15:162" ht="14.25" x14ac:dyDescent="0.15">
      <c r="O512" s="6">
        <v>10529</v>
      </c>
      <c r="P512" s="11">
        <v>1459775.52</v>
      </c>
      <c r="Q512" s="16">
        <f t="shared" si="1117"/>
        <v>1459775</v>
      </c>
      <c r="R512" s="4" t="str">
        <f t="shared" si="1118"/>
        <v>5301072,5302075,5201071,5501074,5502073,5400075</v>
      </c>
      <c r="S512" s="4" t="str">
        <f t="shared" si="1119"/>
        <v>7,7,7,7,7,7</v>
      </c>
      <c r="T512" s="4" t="str">
        <f t="shared" si="1120"/>
        <v>514,507,507,507,507,507</v>
      </c>
      <c r="U512">
        <v>5301072</v>
      </c>
      <c r="V512">
        <v>5302075</v>
      </c>
      <c r="W512">
        <v>5201071</v>
      </c>
      <c r="X512">
        <v>5501074</v>
      </c>
      <c r="Y512">
        <v>5502073</v>
      </c>
      <c r="Z512">
        <v>5400075</v>
      </c>
      <c r="AA512" s="2">
        <v>7</v>
      </c>
      <c r="AB512" s="2">
        <v>7</v>
      </c>
      <c r="AC512" s="2">
        <v>7</v>
      </c>
      <c r="AD512" s="2">
        <v>7</v>
      </c>
      <c r="AE512" s="2">
        <v>7</v>
      </c>
      <c r="AF512" s="2">
        <v>7</v>
      </c>
      <c r="AG512" s="2">
        <f t="shared" si="1049"/>
        <v>514</v>
      </c>
      <c r="AH512" s="2">
        <f t="shared" si="1101"/>
        <v>507</v>
      </c>
      <c r="AI512" s="2">
        <f t="shared" si="1102"/>
        <v>507</v>
      </c>
      <c r="AJ512" s="2">
        <f t="shared" si="1103"/>
        <v>507</v>
      </c>
      <c r="AK512" s="2">
        <f t="shared" si="1104"/>
        <v>507</v>
      </c>
      <c r="AL512" s="2">
        <f t="shared" si="1105"/>
        <v>507</v>
      </c>
      <c r="AM512" s="8">
        <f t="shared" si="1106"/>
        <v>248161.75000000003</v>
      </c>
      <c r="AN512" s="8">
        <f t="shared" si="1133"/>
        <v>242322.65000000002</v>
      </c>
      <c r="AO512" s="8">
        <f t="shared" si="1133"/>
        <v>242322.65000000002</v>
      </c>
      <c r="AP512" s="8">
        <f t="shared" si="1133"/>
        <v>242322.65000000002</v>
      </c>
      <c r="AQ512" s="8">
        <f t="shared" si="1133"/>
        <v>242322.65000000002</v>
      </c>
      <c r="AR512" s="8">
        <f t="shared" si="1133"/>
        <v>242322.65000000002</v>
      </c>
      <c r="AS512" s="8">
        <f t="shared" si="1050"/>
        <v>-34</v>
      </c>
      <c r="AT512">
        <f t="shared" si="1051"/>
        <v>480</v>
      </c>
      <c r="BI512">
        <v>3102031</v>
      </c>
      <c r="BJ512" s="4">
        <f>[1]monsters!$N512</f>
        <v>99.84</v>
      </c>
      <c r="BK512" s="4">
        <f>[1]monsters!$O512</f>
        <v>9.98</v>
      </c>
      <c r="BL512" s="4">
        <f>[1]monsters!$P512</f>
        <v>960</v>
      </c>
      <c r="BM512" s="4">
        <f>[1]monsters!$Q512</f>
        <v>96</v>
      </c>
      <c r="BN512" s="4">
        <f>[1]monsters!$R512</f>
        <v>9.98</v>
      </c>
      <c r="BO512" s="4">
        <f>[1]monsters!$S512</f>
        <v>1</v>
      </c>
      <c r="BP512" s="4">
        <f>[1]monsters!$K512</f>
        <v>1.3</v>
      </c>
      <c r="BQ512">
        <f>[1]monsters!$D512</f>
        <v>4</v>
      </c>
      <c r="BR512">
        <f t="shared" si="1034"/>
        <v>0.1</v>
      </c>
      <c r="BS512">
        <f t="shared" si="1035"/>
        <v>126.67203232323233</v>
      </c>
      <c r="BT512">
        <f t="shared" si="1036"/>
        <v>12.667203232323233</v>
      </c>
      <c r="CH512" t="str">
        <f t="shared" si="1088"/>
        <v/>
      </c>
      <c r="CI512" s="26" t="b">
        <f t="shared" ref="CI512:CN512" si="1184">IF(DG512&lt;&gt;"",IF(ISERROR(MATCH(INT(CO512),$EE$4:$EE$879,0))=FALSE,TRUE),"")</f>
        <v>1</v>
      </c>
      <c r="CJ512" s="26" t="b">
        <f t="shared" si="1184"/>
        <v>1</v>
      </c>
      <c r="CK512" s="26" t="b">
        <f t="shared" si="1184"/>
        <v>1</v>
      </c>
      <c r="CL512" s="26" t="b">
        <f t="shared" si="1184"/>
        <v>1</v>
      </c>
      <c r="CM512" s="26" t="b">
        <f t="shared" si="1184"/>
        <v>1</v>
      </c>
      <c r="CN512" s="26" t="b">
        <f t="shared" si="1184"/>
        <v>1</v>
      </c>
      <c r="CO512" s="14" t="str">
        <f t="shared" ref="CO512:CT512" si="1185">IF(DG512&lt;&gt;"",REPLACE(REPLACE(INDEX($EE$4:$EE$801,MATCH(DG512,$EF$4:$EF$801,0)),6,1,CU512),1,1,DA512),"")</f>
        <v>5301072</v>
      </c>
      <c r="CP512" s="14" t="str">
        <f t="shared" si="1185"/>
        <v>5302075</v>
      </c>
      <c r="CQ512" s="14" t="str">
        <f t="shared" si="1185"/>
        <v>5201071</v>
      </c>
      <c r="CR512" s="14" t="str">
        <f t="shared" si="1185"/>
        <v>5501074</v>
      </c>
      <c r="CS512" s="14" t="str">
        <f t="shared" si="1185"/>
        <v>5502073</v>
      </c>
      <c r="CT512" s="14" t="str">
        <f t="shared" si="1185"/>
        <v>5400075</v>
      </c>
      <c r="CU512" s="2">
        <v>7</v>
      </c>
      <c r="CV512" s="2">
        <v>7</v>
      </c>
      <c r="CW512" s="2">
        <v>7</v>
      </c>
      <c r="CX512" s="2">
        <v>7</v>
      </c>
      <c r="CY512" s="2">
        <v>7</v>
      </c>
      <c r="CZ512" s="2">
        <v>7</v>
      </c>
      <c r="DA512" s="2">
        <v>5</v>
      </c>
      <c r="DB512" s="7">
        <v>5</v>
      </c>
      <c r="DC512">
        <v>5</v>
      </c>
      <c r="DD512" s="2">
        <v>5</v>
      </c>
      <c r="DE512" s="7">
        <v>5</v>
      </c>
      <c r="DF512">
        <v>5</v>
      </c>
      <c r="DG512" s="1" t="s">
        <v>3264</v>
      </c>
      <c r="DH512" s="1" t="s">
        <v>3286</v>
      </c>
      <c r="DI512" s="1" t="s">
        <v>3257</v>
      </c>
      <c r="DJ512" s="1" t="s">
        <v>3252</v>
      </c>
      <c r="DK512" s="1" t="s">
        <v>3273</v>
      </c>
      <c r="DL512" s="1" t="s">
        <v>3289</v>
      </c>
      <c r="DM512" t="s">
        <v>3122</v>
      </c>
      <c r="DN512" t="s">
        <v>3159</v>
      </c>
      <c r="DO512" t="s">
        <v>3131</v>
      </c>
      <c r="DP512" t="s">
        <v>3253</v>
      </c>
      <c r="DQ512" t="s">
        <v>3138</v>
      </c>
      <c r="DR512" t="s">
        <v>3159</v>
      </c>
      <c r="DS512" s="1" t="s">
        <v>3184</v>
      </c>
      <c r="DT512" s="1" t="s">
        <v>3146</v>
      </c>
      <c r="DU512" s="1" t="s">
        <v>3179</v>
      </c>
      <c r="DV512" s="1" t="s">
        <v>3197</v>
      </c>
      <c r="DW512" s="1" t="s">
        <v>3198</v>
      </c>
      <c r="DX512" s="1" t="s">
        <v>3234</v>
      </c>
      <c r="DY512">
        <f t="shared" si="1041"/>
        <v>1</v>
      </c>
      <c r="DZ512">
        <f t="shared" si="1042"/>
        <v>1</v>
      </c>
      <c r="EA512">
        <f t="shared" si="1043"/>
        <v>1</v>
      </c>
      <c r="EB512">
        <f t="shared" si="1044"/>
        <v>2</v>
      </c>
      <c r="EC512">
        <f t="shared" si="1045"/>
        <v>2</v>
      </c>
      <c r="ED512">
        <f t="shared" si="1046"/>
        <v>2</v>
      </c>
      <c r="EE512" s="14">
        <v>1403033</v>
      </c>
      <c r="EF512" s="14" t="s">
        <v>3314</v>
      </c>
      <c r="EG512" s="14">
        <v>2</v>
      </c>
      <c r="FA512" t="str">
        <f t="shared" si="1082"/>
        <v>火剑士</v>
      </c>
      <c r="FB512" t="str">
        <f t="shared" si="1083"/>
        <v>暗盗贼</v>
      </c>
      <c r="FC512" t="str">
        <f t="shared" si="1084"/>
        <v>水骑兵</v>
      </c>
      <c r="FD512" t="str">
        <f t="shared" si="1085"/>
        <v>光猎人</v>
      </c>
      <c r="FE512" t="str">
        <f t="shared" si="1086"/>
        <v>木火枪手</v>
      </c>
      <c r="FF512" t="str">
        <f t="shared" si="1087"/>
        <v>暗巫师</v>
      </c>
    </row>
    <row r="513" spans="15:162" ht="14.25" x14ac:dyDescent="0.15">
      <c r="O513" s="6">
        <v>10530</v>
      </c>
      <c r="P513" s="11">
        <v>1551956.49</v>
      </c>
      <c r="Q513" s="16">
        <f t="shared" si="1117"/>
        <v>1551956</v>
      </c>
      <c r="R513" s="4" t="str">
        <f t="shared" si="1118"/>
        <v>5400075,5202075,5302075,5201074,5602074,5602074</v>
      </c>
      <c r="S513" s="4" t="str">
        <f t="shared" si="1119"/>
        <v>7,7,7,7,7,7</v>
      </c>
      <c r="T513" s="4" t="str">
        <f t="shared" si="1120"/>
        <v>530,524,524,524,524,524</v>
      </c>
      <c r="U513">
        <v>5400075</v>
      </c>
      <c r="V513">
        <v>5202075</v>
      </c>
      <c r="W513">
        <v>5302075</v>
      </c>
      <c r="X513">
        <v>5201074</v>
      </c>
      <c r="Y513">
        <v>5602074</v>
      </c>
      <c r="Z513">
        <v>5602074</v>
      </c>
      <c r="AA513" s="2">
        <v>7</v>
      </c>
      <c r="AB513" s="2">
        <v>7</v>
      </c>
      <c r="AC513" s="2">
        <v>7</v>
      </c>
      <c r="AD513" s="2">
        <v>7</v>
      </c>
      <c r="AE513" s="2">
        <v>7</v>
      </c>
      <c r="AF513" s="2">
        <v>7</v>
      </c>
      <c r="AG513" s="2">
        <f t="shared" si="1049"/>
        <v>530</v>
      </c>
      <c r="AH513" s="2">
        <f t="shared" si="1101"/>
        <v>524</v>
      </c>
      <c r="AI513" s="2">
        <f t="shared" si="1102"/>
        <v>524</v>
      </c>
      <c r="AJ513" s="2">
        <f t="shared" si="1103"/>
        <v>524</v>
      </c>
      <c r="AK513" s="2">
        <f t="shared" si="1104"/>
        <v>524</v>
      </c>
      <c r="AL513" s="2">
        <f t="shared" si="1105"/>
        <v>524</v>
      </c>
      <c r="AM513" s="8">
        <f t="shared" si="1106"/>
        <v>263832.52</v>
      </c>
      <c r="AN513" s="8">
        <f t="shared" si="1133"/>
        <v>257624.69600000003</v>
      </c>
      <c r="AO513" s="8">
        <f t="shared" si="1133"/>
        <v>257624.69600000003</v>
      </c>
      <c r="AP513" s="8">
        <f t="shared" si="1133"/>
        <v>257624.69600000003</v>
      </c>
      <c r="AQ513" s="8">
        <f t="shared" si="1133"/>
        <v>257624.69600000003</v>
      </c>
      <c r="AR513" s="8">
        <f t="shared" si="1133"/>
        <v>257624.69600000003</v>
      </c>
      <c r="AS513" s="8">
        <f t="shared" si="1050"/>
        <v>-35</v>
      </c>
      <c r="AT513">
        <f t="shared" si="1051"/>
        <v>495</v>
      </c>
      <c r="BI513">
        <v>3206032</v>
      </c>
      <c r="BJ513" s="4">
        <f>[1]monsters!$N513</f>
        <v>103.68</v>
      </c>
      <c r="BK513" s="4">
        <f>[1]monsters!$O513</f>
        <v>10.37</v>
      </c>
      <c r="BL513" s="4">
        <f>[1]monsters!$P513</f>
        <v>1280</v>
      </c>
      <c r="BM513" s="4">
        <f>[1]monsters!$Q513</f>
        <v>128</v>
      </c>
      <c r="BN513" s="4">
        <f>[1]monsters!$R513</f>
        <v>20.74</v>
      </c>
      <c r="BO513" s="4">
        <f>[1]monsters!$S513</f>
        <v>2.0699999999999998</v>
      </c>
      <c r="BP513" s="4">
        <f>[1]monsters!$K513</f>
        <v>1.8</v>
      </c>
      <c r="BQ513">
        <f>[1]monsters!$D513</f>
        <v>2</v>
      </c>
      <c r="BR513">
        <f t="shared" si="1034"/>
        <v>0.1</v>
      </c>
      <c r="BS513">
        <f t="shared" si="1035"/>
        <v>141.07524309764312</v>
      </c>
      <c r="BT513">
        <f t="shared" si="1036"/>
        <v>14.107524309764313</v>
      </c>
      <c r="CH513" t="str">
        <f t="shared" si="1088"/>
        <v/>
      </c>
      <c r="CI513" s="26" t="b">
        <f t="shared" ref="CI513:CN513" si="1186">IF(DG513&lt;&gt;"",IF(ISERROR(MATCH(INT(CO513),$EE$4:$EE$879,0))=FALSE,TRUE),"")</f>
        <v>1</v>
      </c>
      <c r="CJ513" s="26" t="b">
        <f t="shared" si="1186"/>
        <v>1</v>
      </c>
      <c r="CK513" s="26" t="b">
        <f t="shared" si="1186"/>
        <v>1</v>
      </c>
      <c r="CL513" s="26" t="b">
        <f t="shared" si="1186"/>
        <v>1</v>
      </c>
      <c r="CM513" s="26" t="b">
        <f t="shared" si="1186"/>
        <v>1</v>
      </c>
      <c r="CN513" s="26" t="b">
        <f t="shared" si="1186"/>
        <v>1</v>
      </c>
      <c r="CO513" s="14" t="str">
        <f t="shared" ref="CO513:CT513" si="1187">IF(DG513&lt;&gt;"",REPLACE(REPLACE(INDEX($EE$4:$EE$801,MATCH(DG513,$EF$4:$EF$801,0)),6,1,CU513),1,1,DA513),"")</f>
        <v>5400075</v>
      </c>
      <c r="CP513" s="14" t="str">
        <f t="shared" si="1187"/>
        <v>5202075</v>
      </c>
      <c r="CQ513" s="14" t="str">
        <f t="shared" si="1187"/>
        <v>5302075</v>
      </c>
      <c r="CR513" s="14" t="str">
        <f t="shared" si="1187"/>
        <v>5201074</v>
      </c>
      <c r="CS513" s="14" t="str">
        <f t="shared" si="1187"/>
        <v>5602074</v>
      </c>
      <c r="CT513" s="14" t="str">
        <f t="shared" si="1187"/>
        <v>5602074</v>
      </c>
      <c r="CU513" s="2">
        <v>7</v>
      </c>
      <c r="CV513" s="2">
        <v>7</v>
      </c>
      <c r="CW513" s="2">
        <v>7</v>
      </c>
      <c r="CX513" s="2">
        <v>7</v>
      </c>
      <c r="CY513" s="2">
        <v>7</v>
      </c>
      <c r="CZ513" s="2">
        <v>7</v>
      </c>
      <c r="DA513" s="2">
        <v>5</v>
      </c>
      <c r="DB513" s="7">
        <v>5</v>
      </c>
      <c r="DC513">
        <v>5</v>
      </c>
      <c r="DD513" s="2">
        <v>5</v>
      </c>
      <c r="DE513" s="7">
        <v>5</v>
      </c>
      <c r="DF513">
        <v>5</v>
      </c>
      <c r="DG513" s="1" t="s">
        <v>3289</v>
      </c>
      <c r="DH513" s="1" t="s">
        <v>3248</v>
      </c>
      <c r="DI513" s="1" t="s">
        <v>3286</v>
      </c>
      <c r="DJ513" s="1" t="s">
        <v>3274</v>
      </c>
      <c r="DK513" s="1" t="s">
        <v>3258</v>
      </c>
      <c r="DL513" s="1" t="s">
        <v>3258</v>
      </c>
      <c r="DM513" t="s">
        <v>3159</v>
      </c>
      <c r="DN513" t="s">
        <v>3159</v>
      </c>
      <c r="DO513" t="s">
        <v>3159</v>
      </c>
      <c r="DP513" t="s">
        <v>3253</v>
      </c>
      <c r="DQ513" t="s">
        <v>3253</v>
      </c>
      <c r="DR513" t="s">
        <v>3253</v>
      </c>
      <c r="DS513" s="1" t="s">
        <v>3234</v>
      </c>
      <c r="DT513" s="1" t="s">
        <v>3166</v>
      </c>
      <c r="DU513" s="1" t="s">
        <v>3146</v>
      </c>
      <c r="DV513" s="1" t="s">
        <v>3179</v>
      </c>
      <c r="DW513" s="1" t="s">
        <v>3254</v>
      </c>
      <c r="DX513" s="1" t="s">
        <v>3254</v>
      </c>
      <c r="DY513">
        <f t="shared" si="1041"/>
        <v>2</v>
      </c>
      <c r="DZ513">
        <f t="shared" si="1042"/>
        <v>1</v>
      </c>
      <c r="EA513">
        <f t="shared" si="1043"/>
        <v>1</v>
      </c>
      <c r="EB513">
        <f t="shared" si="1044"/>
        <v>1</v>
      </c>
      <c r="EC513">
        <f t="shared" si="1045"/>
        <v>2</v>
      </c>
      <c r="ED513">
        <f t="shared" si="1046"/>
        <v>2</v>
      </c>
      <c r="EE513" s="14">
        <v>1205033</v>
      </c>
      <c r="EF513" s="14" t="s">
        <v>3315</v>
      </c>
      <c r="EG513" s="14">
        <v>1</v>
      </c>
      <c r="FA513" t="str">
        <f t="shared" si="1082"/>
        <v>暗巫师</v>
      </c>
      <c r="FB513" t="str">
        <f t="shared" si="1083"/>
        <v>暗维京</v>
      </c>
      <c r="FC513" t="str">
        <f t="shared" si="1084"/>
        <v>暗盗贼</v>
      </c>
      <c r="FD513" t="str">
        <f t="shared" si="1085"/>
        <v>光骑兵</v>
      </c>
      <c r="FE513" t="str">
        <f t="shared" si="1086"/>
        <v>光学者</v>
      </c>
      <c r="FF513" t="str">
        <f t="shared" si="1087"/>
        <v>光学者</v>
      </c>
    </row>
    <row r="514" spans="15:162" ht="14.25" x14ac:dyDescent="0.15">
      <c r="O514" s="6">
        <v>10531</v>
      </c>
      <c r="P514" s="11">
        <v>1552062.33</v>
      </c>
      <c r="Q514" s="16">
        <f t="shared" si="1117"/>
        <v>1552062</v>
      </c>
      <c r="R514" s="4" t="str">
        <f t="shared" si="1118"/>
        <v>5500071,5200072,5200072,5302074,5501075,5502071</v>
      </c>
      <c r="S514" s="4" t="str">
        <f t="shared" si="1119"/>
        <v>7,7,7,7,7,7</v>
      </c>
      <c r="T514" s="4" t="str">
        <f t="shared" si="1120"/>
        <v>530,524,524,524,524,524</v>
      </c>
      <c r="U514">
        <v>5500071</v>
      </c>
      <c r="V514">
        <v>5200072</v>
      </c>
      <c r="W514">
        <v>5200072</v>
      </c>
      <c r="X514">
        <v>5302074</v>
      </c>
      <c r="Y514">
        <v>5501075</v>
      </c>
      <c r="Z514">
        <v>5502071</v>
      </c>
      <c r="AA514" s="2">
        <v>7</v>
      </c>
      <c r="AB514" s="2">
        <v>7</v>
      </c>
      <c r="AC514" s="2">
        <v>7</v>
      </c>
      <c r="AD514" s="2">
        <v>7</v>
      </c>
      <c r="AE514" s="2">
        <v>7</v>
      </c>
      <c r="AF514" s="2">
        <v>7</v>
      </c>
      <c r="AG514" s="2">
        <f t="shared" si="1049"/>
        <v>530</v>
      </c>
      <c r="AH514" s="2">
        <f t="shared" si="1101"/>
        <v>524</v>
      </c>
      <c r="AI514" s="2">
        <f t="shared" si="1102"/>
        <v>524</v>
      </c>
      <c r="AJ514" s="2">
        <f t="shared" si="1103"/>
        <v>524</v>
      </c>
      <c r="AK514" s="2">
        <f t="shared" si="1104"/>
        <v>524</v>
      </c>
      <c r="AL514" s="2">
        <f t="shared" si="1105"/>
        <v>524</v>
      </c>
      <c r="AM514" s="8">
        <f t="shared" si="1106"/>
        <v>263850.54000000004</v>
      </c>
      <c r="AN514" s="8">
        <f t="shared" si="1133"/>
        <v>257642.29200000002</v>
      </c>
      <c r="AO514" s="8">
        <f t="shared" si="1133"/>
        <v>257642.29200000002</v>
      </c>
      <c r="AP514" s="8">
        <f t="shared" si="1133"/>
        <v>257642.29200000002</v>
      </c>
      <c r="AQ514" s="8">
        <f t="shared" si="1133"/>
        <v>257642.29200000002</v>
      </c>
      <c r="AR514" s="8">
        <f t="shared" si="1133"/>
        <v>257642.29200000002</v>
      </c>
      <c r="AS514" s="8">
        <f t="shared" si="1050"/>
        <v>-35</v>
      </c>
      <c r="AT514">
        <f t="shared" si="1051"/>
        <v>495</v>
      </c>
      <c r="BI514">
        <v>3406032</v>
      </c>
      <c r="BJ514" s="4">
        <f>[1]monsters!$N514</f>
        <v>120</v>
      </c>
      <c r="BK514" s="4">
        <f>[1]monsters!$O514</f>
        <v>12</v>
      </c>
      <c r="BL514" s="4">
        <f>[1]monsters!$P514</f>
        <v>921.6</v>
      </c>
      <c r="BM514" s="4">
        <f>[1]monsters!$Q514</f>
        <v>92.16</v>
      </c>
      <c r="BN514" s="4">
        <f>[1]monsters!$R514</f>
        <v>12</v>
      </c>
      <c r="BO514" s="4">
        <f>[1]monsters!$S514</f>
        <v>1.2</v>
      </c>
      <c r="BP514" s="4">
        <f>[1]monsters!$K514</f>
        <v>1.5</v>
      </c>
      <c r="BQ514">
        <f>[1]monsters!$D514</f>
        <v>4</v>
      </c>
      <c r="BR514">
        <f t="shared" si="1034"/>
        <v>0.1</v>
      </c>
      <c r="BS514">
        <f t="shared" si="1035"/>
        <v>144.43030303030304</v>
      </c>
      <c r="BT514">
        <f t="shared" si="1036"/>
        <v>14.443030303030305</v>
      </c>
      <c r="CH514" t="str">
        <f t="shared" si="1088"/>
        <v/>
      </c>
      <c r="CI514" s="26" t="b">
        <f t="shared" ref="CI514:CN514" si="1188">IF(DG514&lt;&gt;"",IF(ISERROR(MATCH(INT(CO514),$EE$4:$EE$879,0))=FALSE,TRUE),"")</f>
        <v>1</v>
      </c>
      <c r="CJ514" s="26" t="b">
        <f t="shared" si="1188"/>
        <v>1</v>
      </c>
      <c r="CK514" s="26" t="b">
        <f t="shared" si="1188"/>
        <v>1</v>
      </c>
      <c r="CL514" s="26" t="b">
        <f t="shared" si="1188"/>
        <v>1</v>
      </c>
      <c r="CM514" s="26" t="b">
        <f t="shared" si="1188"/>
        <v>1</v>
      </c>
      <c r="CN514" s="26" t="b">
        <f t="shared" si="1188"/>
        <v>1</v>
      </c>
      <c r="CO514" s="14" t="str">
        <f t="shared" ref="CO514:CT514" si="1189">IF(DG514&lt;&gt;"",REPLACE(REPLACE(INDEX($EE$4:$EE$801,MATCH(DG514,$EF$4:$EF$801,0)),6,1,CU514),1,1,DA514),"")</f>
        <v>5500071</v>
      </c>
      <c r="CP514" s="14" t="str">
        <f t="shared" si="1189"/>
        <v>5200072</v>
      </c>
      <c r="CQ514" s="14" t="str">
        <f t="shared" si="1189"/>
        <v>5200072</v>
      </c>
      <c r="CR514" s="14" t="str">
        <f t="shared" si="1189"/>
        <v>5302074</v>
      </c>
      <c r="CS514" s="14" t="str">
        <f t="shared" si="1189"/>
        <v>5501075</v>
      </c>
      <c r="CT514" s="14" t="str">
        <f t="shared" si="1189"/>
        <v>5502071</v>
      </c>
      <c r="CU514" s="2">
        <v>7</v>
      </c>
      <c r="CV514" s="2">
        <v>7</v>
      </c>
      <c r="CW514" s="2">
        <v>7</v>
      </c>
      <c r="CX514" s="2">
        <v>7</v>
      </c>
      <c r="CY514" s="2">
        <v>7</v>
      </c>
      <c r="CZ514" s="2">
        <v>7</v>
      </c>
      <c r="DA514" s="2">
        <v>5</v>
      </c>
      <c r="DB514" s="7">
        <v>5</v>
      </c>
      <c r="DC514">
        <v>5</v>
      </c>
      <c r="DD514" s="2">
        <v>5</v>
      </c>
      <c r="DE514" s="7">
        <v>5</v>
      </c>
      <c r="DF514">
        <v>5</v>
      </c>
      <c r="DG514" s="1" t="s">
        <v>3260</v>
      </c>
      <c r="DH514" s="1" t="s">
        <v>3262</v>
      </c>
      <c r="DI514" s="1" t="s">
        <v>3262</v>
      </c>
      <c r="DJ514" s="1" t="s">
        <v>3275</v>
      </c>
      <c r="DK514" s="10" t="s">
        <v>3290</v>
      </c>
      <c r="DL514" s="1" t="s">
        <v>3133</v>
      </c>
      <c r="DM514" t="s">
        <v>3131</v>
      </c>
      <c r="DN514" t="s">
        <v>3122</v>
      </c>
      <c r="DO514" t="s">
        <v>3122</v>
      </c>
      <c r="DP514" t="s">
        <v>3253</v>
      </c>
      <c r="DQ514" t="s">
        <v>3159</v>
      </c>
      <c r="DR514" t="s">
        <v>3131</v>
      </c>
      <c r="DS514" s="1" t="s">
        <v>3206</v>
      </c>
      <c r="DT514" s="1" t="s">
        <v>3163</v>
      </c>
      <c r="DU514" s="1" t="s">
        <v>3163</v>
      </c>
      <c r="DV514" s="1" t="s">
        <v>3146</v>
      </c>
      <c r="DW514" s="1" t="s">
        <v>3226</v>
      </c>
      <c r="DX514" s="1" t="s">
        <v>3198</v>
      </c>
      <c r="DY514">
        <f t="shared" si="1041"/>
        <v>2</v>
      </c>
      <c r="DZ514">
        <f t="shared" si="1042"/>
        <v>1</v>
      </c>
      <c r="EA514">
        <f t="shared" si="1043"/>
        <v>1</v>
      </c>
      <c r="EB514">
        <f t="shared" si="1044"/>
        <v>1</v>
      </c>
      <c r="EC514">
        <f t="shared" si="1045"/>
        <v>2</v>
      </c>
      <c r="ED514">
        <f t="shared" si="1046"/>
        <v>2</v>
      </c>
      <c r="EE514" s="14">
        <v>1405033</v>
      </c>
      <c r="EF514" s="14" t="s">
        <v>3316</v>
      </c>
      <c r="EG514" s="14">
        <v>2</v>
      </c>
      <c r="FA514" t="str">
        <f t="shared" si="1082"/>
        <v>水海盗</v>
      </c>
      <c r="FB514" t="str">
        <f t="shared" si="1083"/>
        <v>火刀客</v>
      </c>
      <c r="FC514" t="str">
        <f t="shared" si="1084"/>
        <v>火刀客</v>
      </c>
      <c r="FD514" t="str">
        <f t="shared" si="1085"/>
        <v>光盗贼</v>
      </c>
      <c r="FE514" t="str">
        <f t="shared" si="1086"/>
        <v>暗忍者</v>
      </c>
      <c r="FF514" t="str">
        <f t="shared" si="1087"/>
        <v>水火枪手</v>
      </c>
    </row>
    <row r="515" spans="15:162" ht="14.25" x14ac:dyDescent="0.15">
      <c r="O515" s="6">
        <v>10532</v>
      </c>
      <c r="P515" s="11">
        <v>1552168.17</v>
      </c>
      <c r="Q515" s="16">
        <f t="shared" si="1117"/>
        <v>1552168</v>
      </c>
      <c r="R515" s="4" t="str">
        <f t="shared" si="1118"/>
        <v>5202073,5302075,5301071,5500072,5501074,5402072</v>
      </c>
      <c r="S515" s="4" t="str">
        <f t="shared" si="1119"/>
        <v>7,7,7,7,7,7</v>
      </c>
      <c r="T515" s="4" t="str">
        <f t="shared" si="1120"/>
        <v>530,524,524,524,524,524</v>
      </c>
      <c r="U515">
        <v>5202073</v>
      </c>
      <c r="V515">
        <v>5302075</v>
      </c>
      <c r="W515">
        <v>5301071</v>
      </c>
      <c r="X515">
        <v>5500072</v>
      </c>
      <c r="Y515">
        <v>5501074</v>
      </c>
      <c r="Z515">
        <v>5402072</v>
      </c>
      <c r="AA515" s="2">
        <v>7</v>
      </c>
      <c r="AB515" s="2">
        <v>7</v>
      </c>
      <c r="AC515" s="2">
        <v>7</v>
      </c>
      <c r="AD515" s="2">
        <v>7</v>
      </c>
      <c r="AE515" s="2">
        <v>7</v>
      </c>
      <c r="AF515" s="2">
        <v>7</v>
      </c>
      <c r="AG515" s="2">
        <f t="shared" si="1049"/>
        <v>530</v>
      </c>
      <c r="AH515" s="2">
        <f t="shared" si="1101"/>
        <v>524</v>
      </c>
      <c r="AI515" s="2">
        <f t="shared" si="1102"/>
        <v>524</v>
      </c>
      <c r="AJ515" s="2">
        <f t="shared" si="1103"/>
        <v>524</v>
      </c>
      <c r="AK515" s="2">
        <f t="shared" si="1104"/>
        <v>524</v>
      </c>
      <c r="AL515" s="2">
        <f t="shared" si="1105"/>
        <v>524</v>
      </c>
      <c r="AM515" s="8">
        <f t="shared" si="1106"/>
        <v>263868.56</v>
      </c>
      <c r="AN515" s="8">
        <f t="shared" si="1133"/>
        <v>257659.88800000001</v>
      </c>
      <c r="AO515" s="8">
        <f t="shared" si="1133"/>
        <v>257659.88800000001</v>
      </c>
      <c r="AP515" s="8">
        <f t="shared" si="1133"/>
        <v>257659.88800000001</v>
      </c>
      <c r="AQ515" s="8">
        <f t="shared" si="1133"/>
        <v>257659.88800000001</v>
      </c>
      <c r="AR515" s="8">
        <f t="shared" si="1133"/>
        <v>257659.88800000001</v>
      </c>
      <c r="AS515" s="8">
        <f t="shared" si="1050"/>
        <v>-35</v>
      </c>
      <c r="AT515">
        <f t="shared" si="1051"/>
        <v>495</v>
      </c>
      <c r="BI515">
        <v>3205032</v>
      </c>
      <c r="BJ515" s="4">
        <f>[1]monsters!$N515</f>
        <v>91.52</v>
      </c>
      <c r="BK515" s="4">
        <f>[1]monsters!$O515</f>
        <v>9.15</v>
      </c>
      <c r="BL515" s="4">
        <f>[1]monsters!$P515</f>
        <v>1047.27</v>
      </c>
      <c r="BM515" s="4">
        <f>[1]monsters!$Q515</f>
        <v>104.73</v>
      </c>
      <c r="BN515" s="4">
        <f>[1]monsters!$R515</f>
        <v>11.44</v>
      </c>
      <c r="BO515" s="4">
        <f>[1]monsters!$S515</f>
        <v>1.1399999999999999</v>
      </c>
      <c r="BP515" s="4">
        <f>[1]monsters!$K515</f>
        <v>1.3</v>
      </c>
      <c r="BQ515">
        <f>[1]monsters!$D515</f>
        <v>3</v>
      </c>
      <c r="BR515">
        <f t="shared" si="1034"/>
        <v>0.1</v>
      </c>
      <c r="BS515">
        <f t="shared" si="1035"/>
        <v>121.74801616161616</v>
      </c>
      <c r="BT515">
        <f t="shared" si="1036"/>
        <v>12.174801616161616</v>
      </c>
      <c r="CH515" t="str">
        <f t="shared" si="1088"/>
        <v/>
      </c>
      <c r="CI515" s="26" t="b">
        <f t="shared" ref="CI515:CN515" si="1190">IF(DG515&lt;&gt;"",IF(ISERROR(MATCH(INT(CO515),$EE$4:$EE$879,0))=FALSE,TRUE),"")</f>
        <v>1</v>
      </c>
      <c r="CJ515" s="26" t="b">
        <f t="shared" si="1190"/>
        <v>1</v>
      </c>
      <c r="CK515" s="26" t="b">
        <f t="shared" si="1190"/>
        <v>1</v>
      </c>
      <c r="CL515" s="26" t="b">
        <f t="shared" si="1190"/>
        <v>1</v>
      </c>
      <c r="CM515" s="26" t="b">
        <f t="shared" si="1190"/>
        <v>1</v>
      </c>
      <c r="CN515" s="26" t="b">
        <f t="shared" si="1190"/>
        <v>1</v>
      </c>
      <c r="CO515" s="14" t="str">
        <f t="shared" ref="CO515:CT515" si="1191">IF(DG515&lt;&gt;"",REPLACE(REPLACE(INDEX($EE$4:$EE$801,MATCH(DG515,$EF$4:$EF$801,0)),6,1,CU515),1,1,DA515),"")</f>
        <v>5202073</v>
      </c>
      <c r="CP515" s="14" t="str">
        <f t="shared" si="1191"/>
        <v>5302075</v>
      </c>
      <c r="CQ515" s="14" t="str">
        <f t="shared" si="1191"/>
        <v>5301071</v>
      </c>
      <c r="CR515" s="14" t="str">
        <f t="shared" si="1191"/>
        <v>5500072</v>
      </c>
      <c r="CS515" s="14" t="str">
        <f t="shared" si="1191"/>
        <v>5501074</v>
      </c>
      <c r="CT515" s="14" t="str">
        <f t="shared" si="1191"/>
        <v>5402072</v>
      </c>
      <c r="CU515" s="2">
        <v>7</v>
      </c>
      <c r="CV515" s="2">
        <v>7</v>
      </c>
      <c r="CW515" s="2">
        <v>7</v>
      </c>
      <c r="CX515" s="2">
        <v>7</v>
      </c>
      <c r="CY515" s="2">
        <v>7</v>
      </c>
      <c r="CZ515" s="2">
        <v>7</v>
      </c>
      <c r="DA515" s="2">
        <v>5</v>
      </c>
      <c r="DB515" s="7">
        <v>5</v>
      </c>
      <c r="DC515">
        <v>5</v>
      </c>
      <c r="DD515" s="2">
        <v>5</v>
      </c>
      <c r="DE515" s="7">
        <v>5</v>
      </c>
      <c r="DF515">
        <v>5</v>
      </c>
      <c r="DG515" s="1" t="s">
        <v>3269</v>
      </c>
      <c r="DH515" s="1" t="s">
        <v>3286</v>
      </c>
      <c r="DI515" s="1" t="s">
        <v>3128</v>
      </c>
      <c r="DJ515" s="1" t="s">
        <v>3148</v>
      </c>
      <c r="DK515" s="1" t="s">
        <v>3252</v>
      </c>
      <c r="DL515" s="1" t="s">
        <v>3266</v>
      </c>
      <c r="DM515" t="s">
        <v>3138</v>
      </c>
      <c r="DN515" t="s">
        <v>3159</v>
      </c>
      <c r="DO515" t="s">
        <v>3131</v>
      </c>
      <c r="DP515" t="s">
        <v>3122</v>
      </c>
      <c r="DQ515" t="s">
        <v>3253</v>
      </c>
      <c r="DR515" t="s">
        <v>3122</v>
      </c>
      <c r="DS515" s="1" t="s">
        <v>3166</v>
      </c>
      <c r="DT515" s="1" t="s">
        <v>3146</v>
      </c>
      <c r="DU515" s="1" t="s">
        <v>3184</v>
      </c>
      <c r="DV515" s="1" t="s">
        <v>3206</v>
      </c>
      <c r="DW515" s="1" t="s">
        <v>3197</v>
      </c>
      <c r="DX515" s="1" t="s">
        <v>3202</v>
      </c>
      <c r="DY515">
        <f t="shared" si="1041"/>
        <v>1</v>
      </c>
      <c r="DZ515">
        <f t="shared" si="1042"/>
        <v>1</v>
      </c>
      <c r="EA515">
        <f t="shared" si="1043"/>
        <v>1</v>
      </c>
      <c r="EB515">
        <f t="shared" si="1044"/>
        <v>2</v>
      </c>
      <c r="EC515">
        <f t="shared" si="1045"/>
        <v>2</v>
      </c>
      <c r="ED515">
        <f t="shared" si="1046"/>
        <v>2</v>
      </c>
      <c r="EE515" s="14">
        <v>1303033</v>
      </c>
      <c r="EF515" s="14" t="s">
        <v>3137</v>
      </c>
      <c r="EG515" s="14">
        <v>1</v>
      </c>
      <c r="FA515" t="str">
        <f t="shared" si="1082"/>
        <v>木维京</v>
      </c>
      <c r="FB515" t="str">
        <f t="shared" si="1083"/>
        <v>暗盗贼</v>
      </c>
      <c r="FC515" t="str">
        <f t="shared" si="1084"/>
        <v>水剑士</v>
      </c>
      <c r="FD515" t="str">
        <f t="shared" si="1085"/>
        <v>火海盗</v>
      </c>
      <c r="FE515" t="str">
        <f t="shared" si="1086"/>
        <v>光猎人</v>
      </c>
      <c r="FF515" t="str">
        <f t="shared" si="1087"/>
        <v>火女巫</v>
      </c>
    </row>
    <row r="516" spans="15:162" ht="14.25" x14ac:dyDescent="0.15">
      <c r="O516" s="6">
        <v>10533</v>
      </c>
      <c r="P516" s="11">
        <v>1552275.9</v>
      </c>
      <c r="Q516" s="16">
        <f t="shared" si="1117"/>
        <v>1552275</v>
      </c>
      <c r="R516" s="4" t="str">
        <f t="shared" si="1118"/>
        <v>5401071,5201073,5201073,5302075,5400075,5502071</v>
      </c>
      <c r="S516" s="4" t="str">
        <f t="shared" si="1119"/>
        <v>7,7,7,7,7,7</v>
      </c>
      <c r="T516" s="4" t="str">
        <f t="shared" si="1120"/>
        <v>530,524,524,524,524,524</v>
      </c>
      <c r="U516">
        <v>5401071</v>
      </c>
      <c r="V516">
        <v>5201073</v>
      </c>
      <c r="W516">
        <v>5201073</v>
      </c>
      <c r="X516">
        <v>5302075</v>
      </c>
      <c r="Y516">
        <v>5400075</v>
      </c>
      <c r="Z516">
        <v>5502071</v>
      </c>
      <c r="AA516" s="2">
        <v>7</v>
      </c>
      <c r="AB516" s="2">
        <v>7</v>
      </c>
      <c r="AC516" s="2">
        <v>7</v>
      </c>
      <c r="AD516" s="2">
        <v>7</v>
      </c>
      <c r="AE516" s="2">
        <v>7</v>
      </c>
      <c r="AF516" s="2">
        <v>7</v>
      </c>
      <c r="AG516" s="2">
        <f t="shared" si="1049"/>
        <v>530</v>
      </c>
      <c r="AH516" s="2">
        <f t="shared" si="1101"/>
        <v>524</v>
      </c>
      <c r="AI516" s="2">
        <f t="shared" si="1102"/>
        <v>524</v>
      </c>
      <c r="AJ516" s="2">
        <f t="shared" si="1103"/>
        <v>524</v>
      </c>
      <c r="AK516" s="2">
        <f t="shared" si="1104"/>
        <v>524</v>
      </c>
      <c r="AL516" s="2">
        <f t="shared" si="1105"/>
        <v>524</v>
      </c>
      <c r="AM516" s="8">
        <f t="shared" si="1106"/>
        <v>263886.75</v>
      </c>
      <c r="AN516" s="8">
        <f t="shared" si="1133"/>
        <v>257677.65000000002</v>
      </c>
      <c r="AO516" s="8">
        <f t="shared" si="1133"/>
        <v>257677.65000000002</v>
      </c>
      <c r="AP516" s="8">
        <f t="shared" si="1133"/>
        <v>257677.65000000002</v>
      </c>
      <c r="AQ516" s="8">
        <f t="shared" si="1133"/>
        <v>257677.65000000002</v>
      </c>
      <c r="AR516" s="8">
        <f t="shared" si="1133"/>
        <v>257677.65000000002</v>
      </c>
      <c r="AS516" s="8">
        <f t="shared" si="1050"/>
        <v>-35</v>
      </c>
      <c r="AT516">
        <f t="shared" si="1051"/>
        <v>495</v>
      </c>
      <c r="BI516">
        <v>3405032</v>
      </c>
      <c r="BJ516" s="4">
        <f>[1]monsters!$N516</f>
        <v>126.72</v>
      </c>
      <c r="BK516" s="4">
        <f>[1]monsters!$O516</f>
        <v>12.67</v>
      </c>
      <c r="BL516" s="4">
        <f>[1]monsters!$P516</f>
        <v>1047.27</v>
      </c>
      <c r="BM516" s="4">
        <f>[1]monsters!$Q516</f>
        <v>104.73</v>
      </c>
      <c r="BN516" s="4">
        <f>[1]monsters!$R516</f>
        <v>21.12</v>
      </c>
      <c r="BO516" s="4">
        <f>[1]monsters!$S516</f>
        <v>2.11</v>
      </c>
      <c r="BP516" s="4">
        <f>[1]monsters!$K516</f>
        <v>1.8</v>
      </c>
      <c r="BQ516">
        <f>[1]monsters!$D516</f>
        <v>5</v>
      </c>
      <c r="BR516">
        <f t="shared" ref="BR516:BR579" si="1192">INDEX($BY$5:$BY$10,MATCH($BQ516,$BX$5:$BX$10))</f>
        <v>0.1</v>
      </c>
      <c r="BS516">
        <f t="shared" ref="BS516:BS579" si="1193">(BL516/33/(1-BR516)/(1-0)+BJ516*(1+0.5*0.1)*0.9)</f>
        <v>155.01201616161617</v>
      </c>
      <c r="BT516">
        <f t="shared" ref="BT516:BT579" si="1194">(BL516/33/(1-BR516)/(1-0)+BJ516*(1+0.5*0.1)*0.9)*0.1</f>
        <v>15.501201616161618</v>
      </c>
      <c r="CH516">
        <f t="shared" si="1088"/>
        <v>5</v>
      </c>
      <c r="CI516" s="26" t="b">
        <f t="shared" ref="CI516:CN516" si="1195">IF(DG516&lt;&gt;"",IF(ISERROR(MATCH(INT(CO516),$EE$4:$EE$879,0))=FALSE,TRUE),"")</f>
        <v>1</v>
      </c>
      <c r="CJ516" s="26" t="b">
        <f t="shared" si="1195"/>
        <v>1</v>
      </c>
      <c r="CK516" s="26" t="b">
        <f t="shared" si="1195"/>
        <v>1</v>
      </c>
      <c r="CL516" s="26" t="b">
        <f t="shared" si="1195"/>
        <v>1</v>
      </c>
      <c r="CM516" s="26" t="b">
        <f t="shared" si="1195"/>
        <v>1</v>
      </c>
      <c r="CN516" s="26" t="b">
        <f t="shared" si="1195"/>
        <v>1</v>
      </c>
      <c r="CO516" s="14" t="str">
        <f t="shared" ref="CO516:CT516" si="1196">IF(DG516&lt;&gt;"",REPLACE(REPLACE(INDEX($EE$4:$EE$801,MATCH(DG516,$EF$4:$EF$801,0)),6,1,CU516),1,1,DA516),"")</f>
        <v>5401071</v>
      </c>
      <c r="CP516" s="14" t="str">
        <f t="shared" si="1196"/>
        <v>5201073</v>
      </c>
      <c r="CQ516" s="14" t="str">
        <f t="shared" si="1196"/>
        <v>5201073</v>
      </c>
      <c r="CR516" s="14" t="str">
        <f t="shared" si="1196"/>
        <v>5302075</v>
      </c>
      <c r="CS516" s="14" t="str">
        <f t="shared" si="1196"/>
        <v>5400075</v>
      </c>
      <c r="CT516" s="14" t="str">
        <f t="shared" si="1196"/>
        <v>5502071</v>
      </c>
      <c r="CU516" s="2">
        <v>7</v>
      </c>
      <c r="CV516" s="2">
        <v>7</v>
      </c>
      <c r="CW516" s="2">
        <v>7</v>
      </c>
      <c r="CX516" s="2">
        <v>7</v>
      </c>
      <c r="CY516" s="2">
        <v>7</v>
      </c>
      <c r="CZ516" s="2">
        <v>7</v>
      </c>
      <c r="DA516" s="2">
        <v>5</v>
      </c>
      <c r="DB516" s="7">
        <v>5</v>
      </c>
      <c r="DC516">
        <v>5</v>
      </c>
      <c r="DD516" s="2">
        <v>5</v>
      </c>
      <c r="DE516" s="7">
        <v>5</v>
      </c>
      <c r="DF516">
        <v>5</v>
      </c>
      <c r="DG516" s="1" t="s">
        <v>3161</v>
      </c>
      <c r="DH516" s="1" t="s">
        <v>3268</v>
      </c>
      <c r="DI516" s="1" t="s">
        <v>3268</v>
      </c>
      <c r="DJ516" s="1" t="s">
        <v>3286</v>
      </c>
      <c r="DK516" s="1" t="s">
        <v>3289</v>
      </c>
      <c r="DL516" s="1" t="s">
        <v>3133</v>
      </c>
      <c r="DM516" t="s">
        <v>3131</v>
      </c>
      <c r="DN516" t="s">
        <v>3138</v>
      </c>
      <c r="DO516" t="s">
        <v>3138</v>
      </c>
      <c r="DP516" t="s">
        <v>3159</v>
      </c>
      <c r="DQ516" t="s">
        <v>3159</v>
      </c>
      <c r="DR516" t="s">
        <v>3131</v>
      </c>
      <c r="DS516" s="1" t="s">
        <v>3203</v>
      </c>
      <c r="DT516" s="1" t="s">
        <v>3179</v>
      </c>
      <c r="DU516" s="1" t="s">
        <v>3179</v>
      </c>
      <c r="DV516" s="1" t="s">
        <v>3146</v>
      </c>
      <c r="DW516" s="1" t="s">
        <v>3234</v>
      </c>
      <c r="DX516" s="1" t="s">
        <v>3198</v>
      </c>
      <c r="DY516">
        <f t="shared" si="1041"/>
        <v>2</v>
      </c>
      <c r="DZ516">
        <f t="shared" si="1042"/>
        <v>1</v>
      </c>
      <c r="EA516">
        <f t="shared" si="1043"/>
        <v>1</v>
      </c>
      <c r="EB516">
        <f t="shared" si="1044"/>
        <v>1</v>
      </c>
      <c r="EC516">
        <f t="shared" si="1045"/>
        <v>2</v>
      </c>
      <c r="ED516">
        <f t="shared" si="1046"/>
        <v>2</v>
      </c>
      <c r="EE516" s="14">
        <v>1504033</v>
      </c>
      <c r="EF516" s="14" t="s">
        <v>3136</v>
      </c>
      <c r="EG516" s="14">
        <v>1</v>
      </c>
      <c r="FA516" t="str">
        <f t="shared" si="1082"/>
        <v>水魔法师</v>
      </c>
      <c r="FB516" t="str">
        <f t="shared" si="1083"/>
        <v>木骑兵</v>
      </c>
      <c r="FC516" t="str">
        <f t="shared" si="1084"/>
        <v>木骑兵</v>
      </c>
      <c r="FD516" t="str">
        <f t="shared" si="1085"/>
        <v>暗盗贼</v>
      </c>
      <c r="FE516" t="str">
        <f t="shared" si="1086"/>
        <v>暗巫师</v>
      </c>
      <c r="FF516" t="str">
        <f t="shared" si="1087"/>
        <v>水火枪手</v>
      </c>
    </row>
    <row r="517" spans="15:162" ht="14.25" x14ac:dyDescent="0.15">
      <c r="O517" s="6">
        <v>10534</v>
      </c>
      <c r="P517" s="11">
        <v>1552381.74</v>
      </c>
      <c r="Q517" s="16">
        <f t="shared" si="1117"/>
        <v>1552381</v>
      </c>
      <c r="R517" s="4" t="str">
        <f t="shared" si="1118"/>
        <v>5502073,5200072,5301072,5201071,5501074,5500071</v>
      </c>
      <c r="S517" s="4" t="str">
        <f t="shared" si="1119"/>
        <v>7,7,7,7,7,7</v>
      </c>
      <c r="T517" s="4" t="str">
        <f t="shared" si="1120"/>
        <v>530,524,524,524,524,524</v>
      </c>
      <c r="U517">
        <v>5502073</v>
      </c>
      <c r="V517">
        <v>5200072</v>
      </c>
      <c r="W517">
        <v>5301072</v>
      </c>
      <c r="X517">
        <v>5201071</v>
      </c>
      <c r="Y517">
        <v>5501074</v>
      </c>
      <c r="Z517">
        <v>5500071</v>
      </c>
      <c r="AA517" s="2">
        <v>7</v>
      </c>
      <c r="AB517" s="2">
        <v>7</v>
      </c>
      <c r="AC517" s="2">
        <v>7</v>
      </c>
      <c r="AD517" s="2">
        <v>7</v>
      </c>
      <c r="AE517" s="2">
        <v>7</v>
      </c>
      <c r="AF517" s="2">
        <v>7</v>
      </c>
      <c r="AG517" s="2">
        <f t="shared" si="1049"/>
        <v>530</v>
      </c>
      <c r="AH517" s="2">
        <f t="shared" si="1101"/>
        <v>524</v>
      </c>
      <c r="AI517" s="2">
        <f t="shared" si="1102"/>
        <v>524</v>
      </c>
      <c r="AJ517" s="2">
        <f t="shared" si="1103"/>
        <v>524</v>
      </c>
      <c r="AK517" s="2">
        <f t="shared" si="1104"/>
        <v>524</v>
      </c>
      <c r="AL517" s="2">
        <f t="shared" si="1105"/>
        <v>524</v>
      </c>
      <c r="AM517" s="8">
        <f t="shared" si="1106"/>
        <v>263904.77</v>
      </c>
      <c r="AN517" s="8">
        <f t="shared" si="1133"/>
        <v>257695.24600000001</v>
      </c>
      <c r="AO517" s="8">
        <f t="shared" si="1133"/>
        <v>257695.24600000001</v>
      </c>
      <c r="AP517" s="8">
        <f t="shared" si="1133"/>
        <v>257695.24600000001</v>
      </c>
      <c r="AQ517" s="8">
        <f t="shared" si="1133"/>
        <v>257695.24600000001</v>
      </c>
      <c r="AR517" s="8">
        <f t="shared" si="1133"/>
        <v>257695.24600000001</v>
      </c>
      <c r="AS517" s="8">
        <f t="shared" si="1050"/>
        <v>-35</v>
      </c>
      <c r="AT517">
        <f t="shared" si="1051"/>
        <v>495</v>
      </c>
      <c r="BI517">
        <v>3203032</v>
      </c>
      <c r="BJ517" s="4">
        <f>[1]monsters!$N517</f>
        <v>92.16</v>
      </c>
      <c r="BK517" s="4">
        <f>[1]monsters!$O517</f>
        <v>9.2200000000000006</v>
      </c>
      <c r="BL517" s="4">
        <f>[1]monsters!$P517</f>
        <v>1280</v>
      </c>
      <c r="BM517" s="4">
        <f>[1]monsters!$Q517</f>
        <v>128</v>
      </c>
      <c r="BN517" s="4">
        <f>[1]monsters!$R517</f>
        <v>18.43</v>
      </c>
      <c r="BO517" s="4">
        <f>[1]monsters!$S517</f>
        <v>1.84</v>
      </c>
      <c r="BP517" s="4">
        <f>[1]monsters!$K517</f>
        <v>1.6</v>
      </c>
      <c r="BQ517">
        <f>[1]monsters!$D517</f>
        <v>2</v>
      </c>
      <c r="BR517">
        <f t="shared" si="1192"/>
        <v>0.1</v>
      </c>
      <c r="BS517">
        <f t="shared" si="1193"/>
        <v>130.18884309764309</v>
      </c>
      <c r="BT517">
        <f t="shared" si="1194"/>
        <v>13.01888430976431</v>
      </c>
      <c r="CH517" t="str">
        <f t="shared" si="1088"/>
        <v/>
      </c>
      <c r="CI517" s="26" t="b">
        <f t="shared" ref="CI517:CN517" si="1197">IF(DG517&lt;&gt;"",IF(ISERROR(MATCH(INT(CO517),$EE$4:$EE$879,0))=FALSE,TRUE),"")</f>
        <v>1</v>
      </c>
      <c r="CJ517" s="26" t="b">
        <f t="shared" si="1197"/>
        <v>1</v>
      </c>
      <c r="CK517" s="26" t="b">
        <f t="shared" si="1197"/>
        <v>1</v>
      </c>
      <c r="CL517" s="26" t="b">
        <f t="shared" si="1197"/>
        <v>1</v>
      </c>
      <c r="CM517" s="26" t="b">
        <f t="shared" si="1197"/>
        <v>1</v>
      </c>
      <c r="CN517" s="26" t="b">
        <f t="shared" si="1197"/>
        <v>1</v>
      </c>
      <c r="CO517" s="14" t="str">
        <f t="shared" ref="CO517:CT517" si="1198">IF(DG517&lt;&gt;"",REPLACE(REPLACE(INDEX($EE$4:$EE$801,MATCH(DG517,$EF$4:$EF$801,0)),6,1,CU517),1,1,DA517),"")</f>
        <v>5502073</v>
      </c>
      <c r="CP517" s="14" t="str">
        <f t="shared" si="1198"/>
        <v>5200072</v>
      </c>
      <c r="CQ517" s="14" t="str">
        <f t="shared" si="1198"/>
        <v>5301072</v>
      </c>
      <c r="CR517" s="14" t="str">
        <f t="shared" si="1198"/>
        <v>5201071</v>
      </c>
      <c r="CS517" s="14" t="str">
        <f t="shared" si="1198"/>
        <v>5501074</v>
      </c>
      <c r="CT517" s="14" t="str">
        <f t="shared" si="1198"/>
        <v>5500071</v>
      </c>
      <c r="CU517" s="2">
        <v>7</v>
      </c>
      <c r="CV517" s="2">
        <v>7</v>
      </c>
      <c r="CW517" s="2">
        <v>7</v>
      </c>
      <c r="CX517" s="2">
        <v>7</v>
      </c>
      <c r="CY517" s="2">
        <v>7</v>
      </c>
      <c r="CZ517" s="2">
        <v>7</v>
      </c>
      <c r="DA517" s="2">
        <v>5</v>
      </c>
      <c r="DB517" s="7">
        <v>5</v>
      </c>
      <c r="DC517">
        <v>5</v>
      </c>
      <c r="DD517" s="2">
        <v>5</v>
      </c>
      <c r="DE517" s="7">
        <v>5</v>
      </c>
      <c r="DF517">
        <v>5</v>
      </c>
      <c r="DG517" s="1" t="s">
        <v>3273</v>
      </c>
      <c r="DH517" s="1" t="s">
        <v>3262</v>
      </c>
      <c r="DI517" s="1" t="s">
        <v>3264</v>
      </c>
      <c r="DJ517" s="1" t="s">
        <v>3257</v>
      </c>
      <c r="DK517" s="1" t="s">
        <v>3252</v>
      </c>
      <c r="DL517" s="1" t="s">
        <v>3260</v>
      </c>
      <c r="DM517" t="s">
        <v>3138</v>
      </c>
      <c r="DN517" t="s">
        <v>3122</v>
      </c>
      <c r="DO517" t="s">
        <v>3122</v>
      </c>
      <c r="DP517" t="s">
        <v>3131</v>
      </c>
      <c r="DQ517" t="s">
        <v>3253</v>
      </c>
      <c r="DR517" t="s">
        <v>3131</v>
      </c>
      <c r="DS517" s="1" t="s">
        <v>3198</v>
      </c>
      <c r="DT517" s="1" t="s">
        <v>3163</v>
      </c>
      <c r="DU517" s="1" t="s">
        <v>3184</v>
      </c>
      <c r="DV517" s="1" t="s">
        <v>3179</v>
      </c>
      <c r="DW517" s="1" t="s">
        <v>3197</v>
      </c>
      <c r="DX517" s="1" t="s">
        <v>3206</v>
      </c>
      <c r="DY517">
        <f t="shared" ref="DY517:DY580" si="1199">IF(DG517&lt;&gt;"",INDEX($EG$4:$EG$800,MATCH(DG517,$EF$4:$EF$801,0)),0)</f>
        <v>2</v>
      </c>
      <c r="DZ517">
        <f t="shared" ref="DZ517:DZ580" si="1200">IF(DH517&lt;&gt;"",INDEX($EG$4:$EG$800,MATCH(DH517,$EF$4:$EF$801,0)),0)</f>
        <v>1</v>
      </c>
      <c r="EA517">
        <f t="shared" ref="EA517:EA580" si="1201">IF(DI517&lt;&gt;"",INDEX($EG$4:$EG$800,MATCH(DI517,$EF$4:$EF$801,0)),0)</f>
        <v>1</v>
      </c>
      <c r="EB517">
        <f t="shared" ref="EB517:EB580" si="1202">IF(DJ517&lt;&gt;"",INDEX($EG$4:$EG$800,MATCH(DJ517,$EF$4:$EF$801,0)),0)</f>
        <v>1</v>
      </c>
      <c r="EC517">
        <f t="shared" ref="EC517:EC580" si="1203">IF(DK517&lt;&gt;"",INDEX($EG$4:$EG$800,MATCH(DK517,$EF$4:$EF$801,0)),0)</f>
        <v>2</v>
      </c>
      <c r="ED517">
        <f t="shared" ref="ED517:ED580" si="1204">IF(DL517&lt;&gt;"",INDEX($EG$4:$EG$800,MATCH(DL517,$EF$4:$EF$801,0)),0)</f>
        <v>2</v>
      </c>
      <c r="EE517" s="14">
        <v>1206033</v>
      </c>
      <c r="EF517" s="14" t="s">
        <v>3317</v>
      </c>
      <c r="EG517" s="14">
        <v>1</v>
      </c>
      <c r="FA517" t="str">
        <f t="shared" si="1082"/>
        <v>木火枪手</v>
      </c>
      <c r="FB517" t="str">
        <f t="shared" si="1083"/>
        <v>火刀客</v>
      </c>
      <c r="FC517" t="str">
        <f t="shared" si="1084"/>
        <v>火剑士</v>
      </c>
      <c r="FD517" t="str">
        <f t="shared" si="1085"/>
        <v>水骑兵</v>
      </c>
      <c r="FE517" t="str">
        <f t="shared" si="1086"/>
        <v>光猎人</v>
      </c>
      <c r="FF517" t="str">
        <f t="shared" si="1087"/>
        <v>水海盗</v>
      </c>
    </row>
    <row r="518" spans="15:162" ht="14.25" x14ac:dyDescent="0.15">
      <c r="O518" s="6">
        <v>10535</v>
      </c>
      <c r="P518" s="11">
        <v>1571933.79</v>
      </c>
      <c r="Q518" s="16">
        <f t="shared" si="1117"/>
        <v>1571933</v>
      </c>
      <c r="R518" s="4" t="str">
        <f t="shared" si="1118"/>
        <v>5202075,5302075,5302074,5501074,5501075,5501074</v>
      </c>
      <c r="S518" s="4" t="str">
        <f t="shared" si="1119"/>
        <v>7,7,7,7,7,7</v>
      </c>
      <c r="T518" s="4" t="str">
        <f t="shared" si="1120"/>
        <v>533,527,527,527,527,527</v>
      </c>
      <c r="U518">
        <v>5202075</v>
      </c>
      <c r="V518">
        <v>5302075</v>
      </c>
      <c r="W518">
        <v>5302074</v>
      </c>
      <c r="X518">
        <v>5501074</v>
      </c>
      <c r="Y518">
        <v>5501075</v>
      </c>
      <c r="Z518">
        <v>5501074</v>
      </c>
      <c r="AA518" s="2">
        <v>7</v>
      </c>
      <c r="AB518" s="2">
        <v>7</v>
      </c>
      <c r="AC518" s="2">
        <v>7</v>
      </c>
      <c r="AD518" s="2">
        <v>7</v>
      </c>
      <c r="AE518" s="2">
        <v>7</v>
      </c>
      <c r="AF518" s="2">
        <v>7</v>
      </c>
      <c r="AG518" s="2">
        <f t="shared" si="1049"/>
        <v>533</v>
      </c>
      <c r="AH518" s="2">
        <f t="shared" si="1101"/>
        <v>527</v>
      </c>
      <c r="AI518" s="2">
        <f t="shared" si="1102"/>
        <v>527</v>
      </c>
      <c r="AJ518" s="2">
        <f t="shared" si="1103"/>
        <v>527</v>
      </c>
      <c r="AK518" s="2">
        <f t="shared" si="1104"/>
        <v>527</v>
      </c>
      <c r="AL518" s="2">
        <f t="shared" si="1105"/>
        <v>527</v>
      </c>
      <c r="AM518" s="8">
        <f t="shared" si="1106"/>
        <v>267228.61000000004</v>
      </c>
      <c r="AN518" s="8">
        <f t="shared" si="1133"/>
        <v>260940.87800000003</v>
      </c>
      <c r="AO518" s="8">
        <f t="shared" si="1133"/>
        <v>260940.87800000003</v>
      </c>
      <c r="AP518" s="8">
        <f t="shared" si="1133"/>
        <v>260940.87800000003</v>
      </c>
      <c r="AQ518" s="8">
        <f t="shared" si="1133"/>
        <v>260940.87800000003</v>
      </c>
      <c r="AR518" s="8">
        <f t="shared" si="1133"/>
        <v>260940.87800000003</v>
      </c>
      <c r="AS518" s="8">
        <f t="shared" si="1050"/>
        <v>-35</v>
      </c>
      <c r="AT518">
        <f t="shared" si="1051"/>
        <v>498</v>
      </c>
      <c r="BI518">
        <v>3403032</v>
      </c>
      <c r="BJ518" s="4">
        <f>[1]monsters!$N518</f>
        <v>116.48</v>
      </c>
      <c r="BK518" s="4">
        <f>[1]monsters!$O518</f>
        <v>11.65</v>
      </c>
      <c r="BL518" s="4">
        <f>[1]monsters!$P518</f>
        <v>886.15</v>
      </c>
      <c r="BM518" s="4">
        <f>[1]monsters!$Q518</f>
        <v>88.62</v>
      </c>
      <c r="BN518" s="4">
        <f>[1]monsters!$R518</f>
        <v>11.65</v>
      </c>
      <c r="BO518" s="4">
        <f>[1]monsters!$S518</f>
        <v>1.1599999999999999</v>
      </c>
      <c r="BP518" s="4">
        <f>[1]monsters!$K518</f>
        <v>1.4000000000000001</v>
      </c>
      <c r="BQ518">
        <f>[1]monsters!$D518</f>
        <v>4</v>
      </c>
      <c r="BR518">
        <f t="shared" si="1192"/>
        <v>0.1</v>
      </c>
      <c r="BS518">
        <f t="shared" si="1193"/>
        <v>139.91030033670035</v>
      </c>
      <c r="BT518">
        <f t="shared" si="1194"/>
        <v>13.991030033670036</v>
      </c>
      <c r="CH518" t="str">
        <f t="shared" si="1088"/>
        <v/>
      </c>
      <c r="CI518" s="26" t="b">
        <f t="shared" ref="CI518:CN518" si="1205">IF(DG518&lt;&gt;"",IF(ISERROR(MATCH(INT(CO518),$EE$4:$EE$879,0))=FALSE,TRUE),"")</f>
        <v>1</v>
      </c>
      <c r="CJ518" s="26" t="b">
        <f t="shared" si="1205"/>
        <v>1</v>
      </c>
      <c r="CK518" s="26" t="b">
        <f t="shared" si="1205"/>
        <v>1</v>
      </c>
      <c r="CL518" s="26" t="b">
        <f t="shared" si="1205"/>
        <v>1</v>
      </c>
      <c r="CM518" s="26" t="b">
        <f t="shared" si="1205"/>
        <v>1</v>
      </c>
      <c r="CN518" s="26" t="b">
        <f t="shared" si="1205"/>
        <v>1</v>
      </c>
      <c r="CO518" s="14" t="str">
        <f t="shared" ref="CO518:CT518" si="1206">IF(DG518&lt;&gt;"",REPLACE(REPLACE(INDEX($EE$4:$EE$801,MATCH(DG518,$EF$4:$EF$801,0)),6,1,CU518),1,1,DA518),"")</f>
        <v>5202075</v>
      </c>
      <c r="CP518" s="14" t="str">
        <f t="shared" si="1206"/>
        <v>5302075</v>
      </c>
      <c r="CQ518" s="14" t="str">
        <f t="shared" si="1206"/>
        <v>5302074</v>
      </c>
      <c r="CR518" s="14" t="str">
        <f t="shared" si="1206"/>
        <v>5501074</v>
      </c>
      <c r="CS518" s="14" t="str">
        <f t="shared" si="1206"/>
        <v>5501075</v>
      </c>
      <c r="CT518" s="14" t="str">
        <f t="shared" si="1206"/>
        <v>5501074</v>
      </c>
      <c r="CU518" s="2">
        <v>7</v>
      </c>
      <c r="CV518" s="2">
        <v>7</v>
      </c>
      <c r="CW518" s="2">
        <v>7</v>
      </c>
      <c r="CX518" s="2">
        <v>7</v>
      </c>
      <c r="CY518" s="2">
        <v>7</v>
      </c>
      <c r="CZ518" s="2">
        <v>7</v>
      </c>
      <c r="DA518" s="2">
        <v>5</v>
      </c>
      <c r="DB518" s="7">
        <v>5</v>
      </c>
      <c r="DC518">
        <v>5</v>
      </c>
      <c r="DD518" s="2">
        <v>5</v>
      </c>
      <c r="DE518" s="7">
        <v>5</v>
      </c>
      <c r="DF518">
        <v>5</v>
      </c>
      <c r="DG518" s="1" t="s">
        <v>3248</v>
      </c>
      <c r="DH518" s="1" t="s">
        <v>3286</v>
      </c>
      <c r="DI518" s="1" t="s">
        <v>3275</v>
      </c>
      <c r="DJ518" s="1" t="s">
        <v>3252</v>
      </c>
      <c r="DK518" s="1" t="s">
        <v>3290</v>
      </c>
      <c r="DL518" s="1" t="s">
        <v>3252</v>
      </c>
      <c r="DM518" t="s">
        <v>3159</v>
      </c>
      <c r="DN518" t="s">
        <v>3159</v>
      </c>
      <c r="DO518" s="1" t="s">
        <v>3253</v>
      </c>
      <c r="DP518" t="s">
        <v>3253</v>
      </c>
      <c r="DQ518" s="1" t="s">
        <v>3159</v>
      </c>
      <c r="DR518" t="s">
        <v>3253</v>
      </c>
      <c r="DS518" s="1" t="s">
        <v>3166</v>
      </c>
      <c r="DT518" s="1" t="s">
        <v>3146</v>
      </c>
      <c r="DU518" s="1" t="s">
        <v>3146</v>
      </c>
      <c r="DV518" s="1" t="s">
        <v>3197</v>
      </c>
      <c r="DW518" s="1" t="s">
        <v>3197</v>
      </c>
      <c r="DX518" s="1" t="s">
        <v>3197</v>
      </c>
      <c r="DY518">
        <f t="shared" si="1199"/>
        <v>1</v>
      </c>
      <c r="DZ518">
        <f t="shared" si="1200"/>
        <v>1</v>
      </c>
      <c r="EA518">
        <f t="shared" si="1201"/>
        <v>1</v>
      </c>
      <c r="EB518">
        <f t="shared" si="1202"/>
        <v>2</v>
      </c>
      <c r="EC518">
        <f t="shared" si="1203"/>
        <v>2</v>
      </c>
      <c r="ED518">
        <f t="shared" si="1204"/>
        <v>2</v>
      </c>
      <c r="EE518" s="14">
        <v>1406033</v>
      </c>
      <c r="EF518" s="14" t="s">
        <v>3318</v>
      </c>
      <c r="EG518" s="14">
        <v>2</v>
      </c>
      <c r="FA518" t="str">
        <f t="shared" si="1082"/>
        <v>暗维京</v>
      </c>
      <c r="FB518" t="str">
        <f t="shared" si="1083"/>
        <v>暗盗贼</v>
      </c>
      <c r="FC518" t="str">
        <f t="shared" si="1084"/>
        <v>光盗贼</v>
      </c>
      <c r="FD518" t="str">
        <f t="shared" si="1085"/>
        <v>光猎人</v>
      </c>
      <c r="FE518" t="str">
        <f t="shared" si="1086"/>
        <v>暗猎人</v>
      </c>
      <c r="FF518" t="str">
        <f t="shared" si="1087"/>
        <v>光猎人</v>
      </c>
    </row>
    <row r="519" spans="15:162" ht="14.25" x14ac:dyDescent="0.15">
      <c r="O519" s="6">
        <v>10536</v>
      </c>
      <c r="P519" s="11">
        <v>1572041.52</v>
      </c>
      <c r="Q519" s="16">
        <f t="shared" si="1117"/>
        <v>1572041</v>
      </c>
      <c r="R519" s="4" t="str">
        <f t="shared" si="1118"/>
        <v>5400075,5201071,5201071,5200072,5501074,5401073</v>
      </c>
      <c r="S519" s="4" t="str">
        <f t="shared" si="1119"/>
        <v>7,7,7,7,7,7</v>
      </c>
      <c r="T519" s="4" t="str">
        <f t="shared" si="1120"/>
        <v>533,527,527,527,527,527</v>
      </c>
      <c r="U519">
        <v>5400075</v>
      </c>
      <c r="V519">
        <v>5201071</v>
      </c>
      <c r="W519">
        <v>5201071</v>
      </c>
      <c r="X519">
        <v>5200072</v>
      </c>
      <c r="Y519">
        <v>5501074</v>
      </c>
      <c r="Z519">
        <v>5401073</v>
      </c>
      <c r="AA519" s="2">
        <v>7</v>
      </c>
      <c r="AB519" s="2">
        <v>7</v>
      </c>
      <c r="AC519" s="2">
        <v>7</v>
      </c>
      <c r="AD519" s="2">
        <v>7</v>
      </c>
      <c r="AE519" s="2">
        <v>7</v>
      </c>
      <c r="AF519" s="2">
        <v>7</v>
      </c>
      <c r="AG519" s="2">
        <f t="shared" ref="AG519:AG582" si="1207">IF(AM519&gt;0,FLOOR((POWER((AM519/IF(AND(AA519&gt;=2,AA519&lt;4),1.1,IF(AND(AA519&gt;=4,AA519&lt;6),1.2,IF(AA519&gt;=6,1.4,1)))/$AD$1),0.5)/INDEX($AU$4:$BF$4,MATCH(AA519,$AU$3:$BF$3,0))-1)*10,1),"")</f>
        <v>533</v>
      </c>
      <c r="AH519" s="2">
        <f t="shared" si="1101"/>
        <v>527</v>
      </c>
      <c r="AI519" s="2">
        <f t="shared" si="1102"/>
        <v>527</v>
      </c>
      <c r="AJ519" s="2">
        <f t="shared" si="1103"/>
        <v>527</v>
      </c>
      <c r="AK519" s="2">
        <f t="shared" si="1104"/>
        <v>527</v>
      </c>
      <c r="AL519" s="2">
        <f t="shared" si="1105"/>
        <v>527</v>
      </c>
      <c r="AM519" s="8">
        <f t="shared" si="1106"/>
        <v>267246.97000000003</v>
      </c>
      <c r="AN519" s="8">
        <f t="shared" si="1133"/>
        <v>260958.80600000001</v>
      </c>
      <c r="AO519" s="8">
        <f t="shared" si="1133"/>
        <v>260958.80600000001</v>
      </c>
      <c r="AP519" s="8">
        <f t="shared" si="1133"/>
        <v>260958.80600000001</v>
      </c>
      <c r="AQ519" s="8">
        <f t="shared" si="1133"/>
        <v>260958.80600000001</v>
      </c>
      <c r="AR519" s="8">
        <f t="shared" si="1133"/>
        <v>260958.80600000001</v>
      </c>
      <c r="AS519" s="8">
        <f t="shared" ref="AS519:AS582" si="1208">AT519-AG519</f>
        <v>-35</v>
      </c>
      <c r="AT519">
        <f t="shared" ref="AT519:AT582" si="1209">FLOOR(POWER(((3000*1.5/0.9/1.05)/(96*INDEX($AU$4:$BF$4,MATCH(AA519,$AU$3:$BF$3,0))*8*INDEX($AU$4:$BF$4,MATCH(AA519,$AU$3:$BF$3,0)))*AM519/IF(AND(AA519&gt;=2,AA519&lt;4),1.2,IF(AND(AA519&gt;=4,AA519&lt;6),1.4,IF(AA519&gt;=6,1.6,1)))),1/2)-10,1)</f>
        <v>498</v>
      </c>
      <c r="BI519">
        <v>3204032</v>
      </c>
      <c r="BJ519" s="4">
        <f>[1]monsters!$N519</f>
        <v>80.64</v>
      </c>
      <c r="BK519" s="4">
        <f>[1]monsters!$O519</f>
        <v>8.06</v>
      </c>
      <c r="BL519" s="4">
        <f>[1]monsters!$P519</f>
        <v>1280</v>
      </c>
      <c r="BM519" s="4">
        <f>[1]monsters!$Q519</f>
        <v>128</v>
      </c>
      <c r="BN519" s="4">
        <f>[1]monsters!$R519</f>
        <v>16.13</v>
      </c>
      <c r="BO519" s="4">
        <f>[1]monsters!$S519</f>
        <v>1.61</v>
      </c>
      <c r="BP519" s="4">
        <f>[1]monsters!$K519</f>
        <v>1.4000000000000001</v>
      </c>
      <c r="BQ519">
        <f>[1]monsters!$D519</f>
        <v>2</v>
      </c>
      <c r="BR519">
        <f t="shared" si="1192"/>
        <v>0.1</v>
      </c>
      <c r="BS519">
        <f t="shared" si="1193"/>
        <v>119.30244309764311</v>
      </c>
      <c r="BT519">
        <f t="shared" si="1194"/>
        <v>11.930244309764312</v>
      </c>
      <c r="CH519" t="str">
        <f t="shared" si="1088"/>
        <v/>
      </c>
      <c r="CI519" s="26" t="b">
        <f t="shared" ref="CI519:CN519" si="1210">IF(DG519&lt;&gt;"",IF(ISERROR(MATCH(INT(CO519),$EE$4:$EE$879,0))=FALSE,TRUE),"")</f>
        <v>1</v>
      </c>
      <c r="CJ519" s="26" t="b">
        <f t="shared" si="1210"/>
        <v>1</v>
      </c>
      <c r="CK519" s="26" t="b">
        <f t="shared" si="1210"/>
        <v>1</v>
      </c>
      <c r="CL519" s="26" t="b">
        <f t="shared" si="1210"/>
        <v>1</v>
      </c>
      <c r="CM519" s="26" t="b">
        <f t="shared" si="1210"/>
        <v>1</v>
      </c>
      <c r="CN519" s="26" t="b">
        <f t="shared" si="1210"/>
        <v>1</v>
      </c>
      <c r="CO519" s="14" t="str">
        <f t="shared" ref="CO519:CT519" si="1211">IF(DG519&lt;&gt;"",REPLACE(REPLACE(INDEX($EE$4:$EE$801,MATCH(DG519,$EF$4:$EF$801,0)),6,1,CU519),1,1,DA519),"")</f>
        <v>5400075</v>
      </c>
      <c r="CP519" s="14" t="str">
        <f t="shared" si="1211"/>
        <v>5201071</v>
      </c>
      <c r="CQ519" s="14" t="str">
        <f t="shared" si="1211"/>
        <v>5201071</v>
      </c>
      <c r="CR519" s="14" t="str">
        <f t="shared" si="1211"/>
        <v>5200072</v>
      </c>
      <c r="CS519" s="14" t="str">
        <f t="shared" si="1211"/>
        <v>5501074</v>
      </c>
      <c r="CT519" s="14" t="str">
        <f t="shared" si="1211"/>
        <v>5401073</v>
      </c>
      <c r="CU519" s="2">
        <v>7</v>
      </c>
      <c r="CV519" s="2">
        <v>7</v>
      </c>
      <c r="CW519" s="2">
        <v>7</v>
      </c>
      <c r="CX519" s="2">
        <v>7</v>
      </c>
      <c r="CY519" s="2">
        <v>7</v>
      </c>
      <c r="CZ519" s="2">
        <v>7</v>
      </c>
      <c r="DA519" s="2">
        <v>5</v>
      </c>
      <c r="DB519" s="7">
        <v>5</v>
      </c>
      <c r="DC519">
        <v>5</v>
      </c>
      <c r="DD519" s="2">
        <v>5</v>
      </c>
      <c r="DE519" s="7">
        <v>5</v>
      </c>
      <c r="DF519">
        <v>5</v>
      </c>
      <c r="DG519" s="1" t="s">
        <v>3289</v>
      </c>
      <c r="DH519" s="1" t="s">
        <v>3257</v>
      </c>
      <c r="DI519" s="1" t="s">
        <v>3257</v>
      </c>
      <c r="DJ519" s="1" t="s">
        <v>3262</v>
      </c>
      <c r="DK519" s="1" t="s">
        <v>3252</v>
      </c>
      <c r="DL519" s="1" t="s">
        <v>3271</v>
      </c>
      <c r="DM519" t="s">
        <v>3159</v>
      </c>
      <c r="DN519" t="s">
        <v>3131</v>
      </c>
      <c r="DO519" t="s">
        <v>3131</v>
      </c>
      <c r="DP519" t="s">
        <v>3122</v>
      </c>
      <c r="DQ519" t="s">
        <v>3253</v>
      </c>
      <c r="DR519" t="s">
        <v>3138</v>
      </c>
      <c r="DS519" s="1" t="s">
        <v>3234</v>
      </c>
      <c r="DT519" s="1" t="s">
        <v>3179</v>
      </c>
      <c r="DU519" s="1" t="s">
        <v>3179</v>
      </c>
      <c r="DV519" s="1" t="s">
        <v>3163</v>
      </c>
      <c r="DW519" s="1" t="s">
        <v>3197</v>
      </c>
      <c r="DX519" s="1" t="s">
        <v>3203</v>
      </c>
      <c r="DY519">
        <f t="shared" si="1199"/>
        <v>2</v>
      </c>
      <c r="DZ519">
        <f t="shared" si="1200"/>
        <v>1</v>
      </c>
      <c r="EA519">
        <f t="shared" si="1201"/>
        <v>1</v>
      </c>
      <c r="EB519">
        <f t="shared" si="1202"/>
        <v>1</v>
      </c>
      <c r="EC519">
        <f t="shared" si="1203"/>
        <v>2</v>
      </c>
      <c r="ED519">
        <f t="shared" si="1204"/>
        <v>2</v>
      </c>
      <c r="EE519" s="14">
        <v>1204033</v>
      </c>
      <c r="EF519" s="14" t="s">
        <v>3319</v>
      </c>
      <c r="EG519" s="14">
        <v>1</v>
      </c>
      <c r="FA519" t="str">
        <f t="shared" si="1082"/>
        <v>暗巫师</v>
      </c>
      <c r="FB519" t="str">
        <f t="shared" si="1083"/>
        <v>水骑兵</v>
      </c>
      <c r="FC519" t="str">
        <f t="shared" si="1084"/>
        <v>水骑兵</v>
      </c>
      <c r="FD519" t="str">
        <f t="shared" si="1085"/>
        <v>火刀客</v>
      </c>
      <c r="FE519" t="str">
        <f t="shared" si="1086"/>
        <v>光猎人</v>
      </c>
      <c r="FF519" t="str">
        <f t="shared" si="1087"/>
        <v>木魔法师</v>
      </c>
    </row>
    <row r="520" spans="15:162" ht="14.25" x14ac:dyDescent="0.15">
      <c r="O520" s="6">
        <v>10537</v>
      </c>
      <c r="P520" s="11">
        <v>1572147.36</v>
      </c>
      <c r="Q520" s="16">
        <f t="shared" si="1117"/>
        <v>1572147</v>
      </c>
      <c r="R520" s="4" t="str">
        <f t="shared" si="1118"/>
        <v>5201071,5202073,5200072,5401072,5400075,5501075</v>
      </c>
      <c r="S520" s="4" t="str">
        <f t="shared" si="1119"/>
        <v>7,7,7,7,7,7</v>
      </c>
      <c r="T520" s="4" t="str">
        <f t="shared" si="1120"/>
        <v>533,527,527,527,527,527</v>
      </c>
      <c r="U520">
        <v>5201071</v>
      </c>
      <c r="V520">
        <v>5202073</v>
      </c>
      <c r="W520">
        <v>5200072</v>
      </c>
      <c r="X520">
        <v>5401072</v>
      </c>
      <c r="Y520">
        <v>5400075</v>
      </c>
      <c r="Z520">
        <v>5501075</v>
      </c>
      <c r="AA520" s="2">
        <v>7</v>
      </c>
      <c r="AB520" s="2">
        <v>7</v>
      </c>
      <c r="AC520" s="2">
        <v>7</v>
      </c>
      <c r="AD520" s="2">
        <v>7</v>
      </c>
      <c r="AE520" s="2">
        <v>7</v>
      </c>
      <c r="AF520" s="2">
        <v>7</v>
      </c>
      <c r="AG520" s="2">
        <f t="shared" si="1207"/>
        <v>533</v>
      </c>
      <c r="AH520" s="2">
        <f t="shared" si="1101"/>
        <v>527</v>
      </c>
      <c r="AI520" s="2">
        <f t="shared" si="1102"/>
        <v>527</v>
      </c>
      <c r="AJ520" s="2">
        <f t="shared" si="1103"/>
        <v>527</v>
      </c>
      <c r="AK520" s="2">
        <f t="shared" si="1104"/>
        <v>527</v>
      </c>
      <c r="AL520" s="2">
        <f t="shared" si="1105"/>
        <v>527</v>
      </c>
      <c r="AM520" s="8">
        <f t="shared" si="1106"/>
        <v>267264.99</v>
      </c>
      <c r="AN520" s="8">
        <f t="shared" si="1133"/>
        <v>260976.402</v>
      </c>
      <c r="AO520" s="8">
        <f t="shared" si="1133"/>
        <v>260976.402</v>
      </c>
      <c r="AP520" s="8">
        <f t="shared" si="1133"/>
        <v>260976.402</v>
      </c>
      <c r="AQ520" s="8">
        <f t="shared" si="1133"/>
        <v>260976.402</v>
      </c>
      <c r="AR520" s="8">
        <f t="shared" si="1133"/>
        <v>260976.402</v>
      </c>
      <c r="AS520" s="8">
        <f t="shared" si="1208"/>
        <v>-35</v>
      </c>
      <c r="AT520">
        <f t="shared" si="1209"/>
        <v>498</v>
      </c>
      <c r="BI520">
        <v>3404032</v>
      </c>
      <c r="BJ520" s="4">
        <f>[1]monsters!$N520</f>
        <v>133.12</v>
      </c>
      <c r="BK520" s="4">
        <f>[1]monsters!$O520</f>
        <v>13.31</v>
      </c>
      <c r="BL520" s="4">
        <f>[1]monsters!$P520</f>
        <v>886.15</v>
      </c>
      <c r="BM520" s="4">
        <f>[1]monsters!$Q520</f>
        <v>88.62</v>
      </c>
      <c r="BN520" s="4">
        <f>[1]monsters!$R520</f>
        <v>13.31</v>
      </c>
      <c r="BO520" s="4">
        <f>[1]monsters!$S520</f>
        <v>1.33</v>
      </c>
      <c r="BP520" s="4">
        <f>[1]monsters!$K520</f>
        <v>1.6</v>
      </c>
      <c r="BQ520">
        <f>[1]monsters!$D520</f>
        <v>4</v>
      </c>
      <c r="BR520">
        <f t="shared" si="1192"/>
        <v>0.1</v>
      </c>
      <c r="BS520">
        <f t="shared" si="1193"/>
        <v>155.63510033670036</v>
      </c>
      <c r="BT520">
        <f t="shared" si="1194"/>
        <v>15.563510033670036</v>
      </c>
      <c r="CH520" t="str">
        <f t="shared" si="1088"/>
        <v/>
      </c>
      <c r="CI520" s="26" t="b">
        <f t="shared" ref="CI520:CN520" si="1212">IF(DG520&lt;&gt;"",IF(ISERROR(MATCH(INT(CO520),$EE$4:$EE$879,0))=FALSE,TRUE),"")</f>
        <v>1</v>
      </c>
      <c r="CJ520" s="26" t="b">
        <f t="shared" si="1212"/>
        <v>1</v>
      </c>
      <c r="CK520" s="26" t="b">
        <f t="shared" si="1212"/>
        <v>1</v>
      </c>
      <c r="CL520" s="26" t="b">
        <f t="shared" si="1212"/>
        <v>1</v>
      </c>
      <c r="CM520" s="26" t="b">
        <f t="shared" si="1212"/>
        <v>1</v>
      </c>
      <c r="CN520" s="26" t="b">
        <f t="shared" si="1212"/>
        <v>1</v>
      </c>
      <c r="CO520" s="14" t="str">
        <f t="shared" ref="CO520:CT520" si="1213">IF(DG520&lt;&gt;"",REPLACE(REPLACE(INDEX($EE$4:$EE$801,MATCH(DG520,$EF$4:$EF$801,0)),6,1,CU520),1,1,DA520),"")</f>
        <v>5201071</v>
      </c>
      <c r="CP520" s="14" t="str">
        <f t="shared" si="1213"/>
        <v>5202073</v>
      </c>
      <c r="CQ520" s="14" t="str">
        <f t="shared" si="1213"/>
        <v>5200072</v>
      </c>
      <c r="CR520" s="14" t="str">
        <f t="shared" si="1213"/>
        <v>5401072</v>
      </c>
      <c r="CS520" s="14" t="str">
        <f t="shared" si="1213"/>
        <v>5400075</v>
      </c>
      <c r="CT520" s="14" t="str">
        <f t="shared" si="1213"/>
        <v>5501075</v>
      </c>
      <c r="CU520" s="2">
        <v>7</v>
      </c>
      <c r="CV520" s="2">
        <v>7</v>
      </c>
      <c r="CW520" s="2">
        <v>7</v>
      </c>
      <c r="CX520" s="2">
        <v>7</v>
      </c>
      <c r="CY520" s="2">
        <v>7</v>
      </c>
      <c r="CZ520" s="2">
        <v>7</v>
      </c>
      <c r="DA520" s="2">
        <v>5</v>
      </c>
      <c r="DB520" s="7">
        <v>5</v>
      </c>
      <c r="DC520">
        <v>5</v>
      </c>
      <c r="DD520" s="2">
        <v>5</v>
      </c>
      <c r="DE520" s="7">
        <v>5</v>
      </c>
      <c r="DF520">
        <v>5</v>
      </c>
      <c r="DG520" s="1" t="s">
        <v>3257</v>
      </c>
      <c r="DH520" s="1" t="s">
        <v>3269</v>
      </c>
      <c r="DI520" s="1" t="s">
        <v>3262</v>
      </c>
      <c r="DJ520" s="1" t="s">
        <v>3265</v>
      </c>
      <c r="DK520" s="1" t="s">
        <v>3289</v>
      </c>
      <c r="DL520" s="1" t="s">
        <v>3290</v>
      </c>
      <c r="DM520" t="s">
        <v>3131</v>
      </c>
      <c r="DN520" t="s">
        <v>3138</v>
      </c>
      <c r="DO520" t="s">
        <v>3122</v>
      </c>
      <c r="DP520" t="s">
        <v>3122</v>
      </c>
      <c r="DQ520" t="s">
        <v>3159</v>
      </c>
      <c r="DR520" t="s">
        <v>3159</v>
      </c>
      <c r="DS520" s="1" t="s">
        <v>3179</v>
      </c>
      <c r="DT520" s="1" t="s">
        <v>3166</v>
      </c>
      <c r="DU520" s="1" t="s">
        <v>3163</v>
      </c>
      <c r="DV520" s="1" t="s">
        <v>3203</v>
      </c>
      <c r="DW520" s="1" t="s">
        <v>3234</v>
      </c>
      <c r="DX520" s="1" t="s">
        <v>3197</v>
      </c>
      <c r="DY520">
        <f t="shared" si="1199"/>
        <v>1</v>
      </c>
      <c r="DZ520">
        <f t="shared" si="1200"/>
        <v>1</v>
      </c>
      <c r="EA520">
        <f t="shared" si="1201"/>
        <v>1</v>
      </c>
      <c r="EB520">
        <f t="shared" si="1202"/>
        <v>2</v>
      </c>
      <c r="EC520">
        <f t="shared" si="1203"/>
        <v>2</v>
      </c>
      <c r="ED520">
        <f t="shared" si="1204"/>
        <v>2</v>
      </c>
      <c r="EE520" s="14">
        <v>1404033</v>
      </c>
      <c r="EF520" s="14" t="s">
        <v>3320</v>
      </c>
      <c r="EG520" s="14">
        <v>2</v>
      </c>
      <c r="FA520" t="str">
        <f t="shared" si="1082"/>
        <v>水骑兵</v>
      </c>
      <c r="FB520" t="str">
        <f t="shared" si="1083"/>
        <v>木维京</v>
      </c>
      <c r="FC520" t="str">
        <f t="shared" si="1084"/>
        <v>火刀客</v>
      </c>
      <c r="FD520" t="str">
        <f t="shared" si="1085"/>
        <v>火魔法师</v>
      </c>
      <c r="FE520" t="str">
        <f t="shared" si="1086"/>
        <v>暗巫师</v>
      </c>
      <c r="FF520" t="str">
        <f t="shared" si="1087"/>
        <v>暗猎人</v>
      </c>
    </row>
    <row r="521" spans="15:162" ht="14.25" x14ac:dyDescent="0.15">
      <c r="O521" s="6">
        <v>10538</v>
      </c>
      <c r="P521" s="11">
        <v>1572255.09</v>
      </c>
      <c r="Q521" s="16">
        <f t="shared" si="1117"/>
        <v>1572255</v>
      </c>
      <c r="R521" s="4" t="str">
        <f t="shared" si="1118"/>
        <v>5501074,5200073,5301072,5300075,5500071,5500071</v>
      </c>
      <c r="S521" s="4" t="str">
        <f t="shared" si="1119"/>
        <v>7,7,7,7,7,7</v>
      </c>
      <c r="T521" s="4" t="str">
        <f t="shared" si="1120"/>
        <v>534,527,527,527,527,527</v>
      </c>
      <c r="U521">
        <v>5501074</v>
      </c>
      <c r="V521">
        <v>5200073</v>
      </c>
      <c r="W521">
        <v>5301072</v>
      </c>
      <c r="X521">
        <v>5300075</v>
      </c>
      <c r="Y521">
        <v>5500071</v>
      </c>
      <c r="Z521">
        <v>5500071</v>
      </c>
      <c r="AA521" s="2">
        <v>7</v>
      </c>
      <c r="AB521" s="2">
        <v>7</v>
      </c>
      <c r="AC521" s="2">
        <v>7</v>
      </c>
      <c r="AD521" s="2">
        <v>7</v>
      </c>
      <c r="AE521" s="2">
        <v>7</v>
      </c>
      <c r="AF521" s="2">
        <v>7</v>
      </c>
      <c r="AG521" s="2">
        <f t="shared" si="1207"/>
        <v>534</v>
      </c>
      <c r="AH521" s="2">
        <f t="shared" si="1101"/>
        <v>527</v>
      </c>
      <c r="AI521" s="2">
        <f t="shared" si="1102"/>
        <v>527</v>
      </c>
      <c r="AJ521" s="2">
        <f t="shared" si="1103"/>
        <v>527</v>
      </c>
      <c r="AK521" s="2">
        <f t="shared" si="1104"/>
        <v>527</v>
      </c>
      <c r="AL521" s="2">
        <f t="shared" si="1105"/>
        <v>527</v>
      </c>
      <c r="AM521" s="8">
        <f t="shared" si="1106"/>
        <v>267283.35000000003</v>
      </c>
      <c r="AN521" s="8">
        <f t="shared" si="1133"/>
        <v>260994.33000000002</v>
      </c>
      <c r="AO521" s="8">
        <f t="shared" si="1133"/>
        <v>260994.33000000002</v>
      </c>
      <c r="AP521" s="8">
        <f t="shared" si="1133"/>
        <v>260994.33000000002</v>
      </c>
      <c r="AQ521" s="8">
        <f t="shared" si="1133"/>
        <v>260994.33000000002</v>
      </c>
      <c r="AR521" s="8">
        <f t="shared" si="1133"/>
        <v>260994.33000000002</v>
      </c>
      <c r="AS521" s="8">
        <f t="shared" si="1208"/>
        <v>-36</v>
      </c>
      <c r="AT521">
        <f t="shared" si="1209"/>
        <v>498</v>
      </c>
      <c r="BI521">
        <v>3303032</v>
      </c>
      <c r="BJ521" s="4">
        <f>[1]monsters!$N521</f>
        <v>122.88</v>
      </c>
      <c r="BK521" s="4">
        <f>[1]monsters!$O521</f>
        <v>12.29</v>
      </c>
      <c r="BL521" s="4">
        <f>[1]monsters!$P521</f>
        <v>960</v>
      </c>
      <c r="BM521" s="4">
        <f>[1]monsters!$Q521</f>
        <v>96</v>
      </c>
      <c r="BN521" s="4">
        <f>[1]monsters!$R521</f>
        <v>20.48</v>
      </c>
      <c r="BO521" s="4">
        <f>[1]monsters!$S521</f>
        <v>2.0499999999999998</v>
      </c>
      <c r="BP521" s="4">
        <f>[1]monsters!$K521</f>
        <v>1.6</v>
      </c>
      <c r="BQ521">
        <f>[1]monsters!$D521</f>
        <v>5</v>
      </c>
      <c r="BR521">
        <f t="shared" si="1192"/>
        <v>0.1</v>
      </c>
      <c r="BS521">
        <f t="shared" si="1193"/>
        <v>148.44483232323233</v>
      </c>
      <c r="BT521">
        <f t="shared" si="1194"/>
        <v>14.844483232323235</v>
      </c>
      <c r="CH521" t="str">
        <f t="shared" si="1088"/>
        <v/>
      </c>
      <c r="CI521" s="26" t="b">
        <f t="shared" ref="CI521:CN521" si="1214">IF(DG521&lt;&gt;"",IF(ISERROR(MATCH(INT(CO521),$EE$4:$EE$879,0))=FALSE,TRUE),"")</f>
        <v>1</v>
      </c>
      <c r="CJ521" s="26" t="b">
        <f t="shared" si="1214"/>
        <v>1</v>
      </c>
      <c r="CK521" s="26" t="b">
        <f t="shared" si="1214"/>
        <v>1</v>
      </c>
      <c r="CL521" s="26" t="b">
        <f t="shared" si="1214"/>
        <v>1</v>
      </c>
      <c r="CM521" s="26" t="b">
        <f t="shared" si="1214"/>
        <v>1</v>
      </c>
      <c r="CN521" s="26" t="b">
        <f t="shared" si="1214"/>
        <v>1</v>
      </c>
      <c r="CO521" s="14" t="str">
        <f t="shared" ref="CO521:CT521" si="1215">IF(DG521&lt;&gt;"",REPLACE(REPLACE(INDEX($EE$4:$EE$801,MATCH(DG521,$EF$4:$EF$801,0)),6,1,CU521),1,1,DA521),"")</f>
        <v>5501074</v>
      </c>
      <c r="CP521" s="14" t="str">
        <f t="shared" si="1215"/>
        <v>5200073</v>
      </c>
      <c r="CQ521" s="14" t="str">
        <f t="shared" si="1215"/>
        <v>5301072</v>
      </c>
      <c r="CR521" s="14" t="str">
        <f t="shared" si="1215"/>
        <v>5300075</v>
      </c>
      <c r="CS521" s="14" t="str">
        <f t="shared" si="1215"/>
        <v>5500071</v>
      </c>
      <c r="CT521" s="14" t="str">
        <f t="shared" si="1215"/>
        <v>5500071</v>
      </c>
      <c r="CU521" s="2">
        <v>7</v>
      </c>
      <c r="CV521" s="2">
        <v>7</v>
      </c>
      <c r="CW521" s="2">
        <v>7</v>
      </c>
      <c r="CX521" s="2">
        <v>7</v>
      </c>
      <c r="CY521" s="2">
        <v>7</v>
      </c>
      <c r="CZ521" s="2">
        <v>7</v>
      </c>
      <c r="DA521" s="2">
        <v>5</v>
      </c>
      <c r="DB521" s="7">
        <v>5</v>
      </c>
      <c r="DC521">
        <v>5</v>
      </c>
      <c r="DD521" s="2">
        <v>5</v>
      </c>
      <c r="DE521" s="7">
        <v>5</v>
      </c>
      <c r="DF521">
        <v>5</v>
      </c>
      <c r="DG521" s="1" t="s">
        <v>3252</v>
      </c>
      <c r="DH521" s="1" t="s">
        <v>3156</v>
      </c>
      <c r="DI521" s="1" t="s">
        <v>3264</v>
      </c>
      <c r="DJ521" s="1" t="s">
        <v>3242</v>
      </c>
      <c r="DK521" s="1" t="s">
        <v>3260</v>
      </c>
      <c r="DL521" s="1" t="s">
        <v>3260</v>
      </c>
      <c r="DM521" t="s">
        <v>3253</v>
      </c>
      <c r="DN521" t="s">
        <v>3138</v>
      </c>
      <c r="DO521" t="s">
        <v>3122</v>
      </c>
      <c r="DP521" t="s">
        <v>3159</v>
      </c>
      <c r="DQ521" t="s">
        <v>3131</v>
      </c>
      <c r="DR521" t="s">
        <v>3131</v>
      </c>
      <c r="DS521" s="1" t="s">
        <v>3197</v>
      </c>
      <c r="DT521" s="1" t="s">
        <v>3163</v>
      </c>
      <c r="DU521" s="1" t="s">
        <v>3184</v>
      </c>
      <c r="DV521" s="1" t="s">
        <v>3243</v>
      </c>
      <c r="DW521" s="1" t="s">
        <v>3206</v>
      </c>
      <c r="DX521" s="1" t="s">
        <v>3206</v>
      </c>
      <c r="DY521">
        <f t="shared" si="1199"/>
        <v>2</v>
      </c>
      <c r="DZ521">
        <f t="shared" si="1200"/>
        <v>1</v>
      </c>
      <c r="EA521">
        <f t="shared" si="1201"/>
        <v>1</v>
      </c>
      <c r="EB521">
        <f t="shared" si="1202"/>
        <v>1</v>
      </c>
      <c r="EC521">
        <f t="shared" si="1203"/>
        <v>2</v>
      </c>
      <c r="ED521">
        <f t="shared" si="1204"/>
        <v>2</v>
      </c>
      <c r="EE521" s="14">
        <v>1503033</v>
      </c>
      <c r="EF521" s="14" t="s">
        <v>3154</v>
      </c>
      <c r="EG521" s="14">
        <v>1</v>
      </c>
      <c r="FA521" t="str">
        <f t="shared" si="1082"/>
        <v>光猎人</v>
      </c>
      <c r="FB521" t="str">
        <f t="shared" si="1083"/>
        <v>木刀客</v>
      </c>
      <c r="FC521" t="str">
        <f t="shared" si="1084"/>
        <v>火剑士</v>
      </c>
      <c r="FD521" t="str">
        <f t="shared" si="1085"/>
        <v>暗武士</v>
      </c>
      <c r="FE521" t="str">
        <f t="shared" si="1086"/>
        <v>水海盗</v>
      </c>
      <c r="FF521" t="str">
        <f t="shared" si="1087"/>
        <v>水海盗</v>
      </c>
    </row>
    <row r="522" spans="15:162" ht="14.25" x14ac:dyDescent="0.15">
      <c r="O522" s="6">
        <v>10539</v>
      </c>
      <c r="P522" s="11">
        <v>1572362.82</v>
      </c>
      <c r="Q522" s="16">
        <f t="shared" si="1117"/>
        <v>1572362</v>
      </c>
      <c r="R522" s="4" t="str">
        <f t="shared" si="1118"/>
        <v>5500072,5200071,5200071,5301073,5502073,5402072</v>
      </c>
      <c r="S522" s="4" t="str">
        <f t="shared" si="1119"/>
        <v>7,7,7,7,7,7</v>
      </c>
      <c r="T522" s="4" t="str">
        <f t="shared" si="1120"/>
        <v>534,527,527,527,527,527</v>
      </c>
      <c r="U522">
        <v>5500072</v>
      </c>
      <c r="V522">
        <v>5200071</v>
      </c>
      <c r="W522">
        <v>5200071</v>
      </c>
      <c r="X522">
        <v>5301073</v>
      </c>
      <c r="Y522">
        <v>5502073</v>
      </c>
      <c r="Z522">
        <v>5402072</v>
      </c>
      <c r="AA522" s="2">
        <v>7</v>
      </c>
      <c r="AB522" s="2">
        <v>7</v>
      </c>
      <c r="AC522" s="2">
        <v>7</v>
      </c>
      <c r="AD522" s="2">
        <v>7</v>
      </c>
      <c r="AE522" s="2">
        <v>7</v>
      </c>
      <c r="AF522" s="2">
        <v>7</v>
      </c>
      <c r="AG522" s="2">
        <f t="shared" si="1207"/>
        <v>534</v>
      </c>
      <c r="AH522" s="2">
        <f t="shared" si="1101"/>
        <v>527</v>
      </c>
      <c r="AI522" s="2">
        <f t="shared" si="1102"/>
        <v>527</v>
      </c>
      <c r="AJ522" s="2">
        <f t="shared" si="1103"/>
        <v>527</v>
      </c>
      <c r="AK522" s="2">
        <f t="shared" si="1104"/>
        <v>527</v>
      </c>
      <c r="AL522" s="2">
        <f t="shared" si="1105"/>
        <v>527</v>
      </c>
      <c r="AM522" s="8">
        <f t="shared" si="1106"/>
        <v>267301.54000000004</v>
      </c>
      <c r="AN522" s="8">
        <f t="shared" si="1133"/>
        <v>261012.092</v>
      </c>
      <c r="AO522" s="8">
        <f t="shared" si="1133"/>
        <v>261012.092</v>
      </c>
      <c r="AP522" s="8">
        <f t="shared" si="1133"/>
        <v>261012.092</v>
      </c>
      <c r="AQ522" s="8">
        <f t="shared" si="1133"/>
        <v>261012.092</v>
      </c>
      <c r="AR522" s="8">
        <f t="shared" si="1133"/>
        <v>261012.092</v>
      </c>
      <c r="AS522" s="8">
        <f t="shared" si="1208"/>
        <v>-36</v>
      </c>
      <c r="AT522">
        <f t="shared" si="1209"/>
        <v>498</v>
      </c>
      <c r="BI522">
        <v>3304032</v>
      </c>
      <c r="BJ522" s="4">
        <f>[1]monsters!$N522</f>
        <v>103.04</v>
      </c>
      <c r="BK522" s="4">
        <f>[1]monsters!$O522</f>
        <v>10.3</v>
      </c>
      <c r="BL522" s="4">
        <f>[1]monsters!$P522</f>
        <v>1001.74</v>
      </c>
      <c r="BM522" s="4">
        <f>[1]monsters!$Q522</f>
        <v>100.17</v>
      </c>
      <c r="BN522" s="4">
        <f>[1]monsters!$R522</f>
        <v>12.88</v>
      </c>
      <c r="BO522" s="4">
        <f>[1]monsters!$S522</f>
        <v>1.29</v>
      </c>
      <c r="BP522" s="4">
        <f>[1]monsters!$K522</f>
        <v>1.4000000000000001</v>
      </c>
      <c r="BQ522">
        <f>[1]monsters!$D522</f>
        <v>3</v>
      </c>
      <c r="BR522">
        <f t="shared" si="1192"/>
        <v>0.1</v>
      </c>
      <c r="BS522">
        <f t="shared" si="1193"/>
        <v>131.10141952861954</v>
      </c>
      <c r="BT522">
        <f t="shared" si="1194"/>
        <v>13.110141952861955</v>
      </c>
      <c r="CH522" t="str">
        <f t="shared" si="1088"/>
        <v/>
      </c>
      <c r="CI522" s="26" t="b">
        <f t="shared" ref="CI522:CN522" si="1216">IF(DG522&lt;&gt;"",IF(ISERROR(MATCH(INT(CO522),$EE$4:$EE$879,0))=FALSE,TRUE),"")</f>
        <v>1</v>
      </c>
      <c r="CJ522" s="26" t="b">
        <f t="shared" si="1216"/>
        <v>1</v>
      </c>
      <c r="CK522" s="26" t="b">
        <f t="shared" si="1216"/>
        <v>1</v>
      </c>
      <c r="CL522" s="26" t="b">
        <f t="shared" si="1216"/>
        <v>1</v>
      </c>
      <c r="CM522" s="26" t="b">
        <f t="shared" si="1216"/>
        <v>1</v>
      </c>
      <c r="CN522" s="26" t="b">
        <f t="shared" si="1216"/>
        <v>1</v>
      </c>
      <c r="CO522" s="14" t="str">
        <f t="shared" ref="CO522:CT522" si="1217">IF(DG522&lt;&gt;"",REPLACE(REPLACE(INDEX($EE$4:$EE$801,MATCH(DG522,$EF$4:$EF$801,0)),6,1,CU522),1,1,DA522),"")</f>
        <v>5500072</v>
      </c>
      <c r="CP522" s="14" t="str">
        <f t="shared" si="1217"/>
        <v>5200071</v>
      </c>
      <c r="CQ522" s="14" t="str">
        <f t="shared" si="1217"/>
        <v>5200071</v>
      </c>
      <c r="CR522" s="14" t="str">
        <f t="shared" si="1217"/>
        <v>5301073</v>
      </c>
      <c r="CS522" s="14" t="str">
        <f t="shared" si="1217"/>
        <v>5502073</v>
      </c>
      <c r="CT522" s="14" t="str">
        <f t="shared" si="1217"/>
        <v>5402072</v>
      </c>
      <c r="CU522" s="2">
        <v>7</v>
      </c>
      <c r="CV522" s="2">
        <v>7</v>
      </c>
      <c r="CW522" s="2">
        <v>7</v>
      </c>
      <c r="CX522" s="2">
        <v>7</v>
      </c>
      <c r="CY522" s="2">
        <v>7</v>
      </c>
      <c r="CZ522" s="2">
        <v>7</v>
      </c>
      <c r="DA522" s="2">
        <v>5</v>
      </c>
      <c r="DB522" s="7">
        <v>5</v>
      </c>
      <c r="DC522">
        <v>5</v>
      </c>
      <c r="DD522" s="2">
        <v>5</v>
      </c>
      <c r="DE522" s="7">
        <v>5</v>
      </c>
      <c r="DF522">
        <v>5</v>
      </c>
      <c r="DG522" s="1" t="s">
        <v>3148</v>
      </c>
      <c r="DH522" s="1" t="s">
        <v>3256</v>
      </c>
      <c r="DI522" s="1" t="s">
        <v>3256</v>
      </c>
      <c r="DJ522" s="1" t="s">
        <v>3270</v>
      </c>
      <c r="DK522" s="1" t="s">
        <v>3273</v>
      </c>
      <c r="DL522" s="1" t="s">
        <v>3266</v>
      </c>
      <c r="DM522" t="s">
        <v>3122</v>
      </c>
      <c r="DN522" t="s">
        <v>3131</v>
      </c>
      <c r="DO522" t="s">
        <v>3131</v>
      </c>
      <c r="DP522" t="s">
        <v>3138</v>
      </c>
      <c r="DQ522" t="s">
        <v>3138</v>
      </c>
      <c r="DR522" t="s">
        <v>3122</v>
      </c>
      <c r="DS522" s="1" t="s">
        <v>3206</v>
      </c>
      <c r="DT522" s="1" t="s">
        <v>3163</v>
      </c>
      <c r="DU522" s="1" t="s">
        <v>3163</v>
      </c>
      <c r="DV522" s="1" t="s">
        <v>3184</v>
      </c>
      <c r="DW522" s="1" t="s">
        <v>3198</v>
      </c>
      <c r="DX522" s="1" t="s">
        <v>3202</v>
      </c>
      <c r="DY522">
        <f t="shared" si="1199"/>
        <v>2</v>
      </c>
      <c r="DZ522">
        <f t="shared" si="1200"/>
        <v>1</v>
      </c>
      <c r="EA522">
        <f t="shared" si="1201"/>
        <v>1</v>
      </c>
      <c r="EB522">
        <f t="shared" si="1202"/>
        <v>1</v>
      </c>
      <c r="EC522">
        <f t="shared" si="1203"/>
        <v>2</v>
      </c>
      <c r="ED522">
        <f t="shared" si="1204"/>
        <v>2</v>
      </c>
      <c r="EE522" s="14">
        <v>1304033</v>
      </c>
      <c r="EF522" s="14" t="s">
        <v>3145</v>
      </c>
      <c r="EG522" s="14">
        <v>1</v>
      </c>
      <c r="FA522" t="str">
        <f t="shared" si="1082"/>
        <v>火海盗</v>
      </c>
      <c r="FB522" t="str">
        <f t="shared" si="1083"/>
        <v>水刀客</v>
      </c>
      <c r="FC522" t="str">
        <f t="shared" si="1084"/>
        <v>水刀客</v>
      </c>
      <c r="FD522" t="str">
        <f t="shared" si="1085"/>
        <v>木剑士</v>
      </c>
      <c r="FE522" t="str">
        <f t="shared" si="1086"/>
        <v>木火枪手</v>
      </c>
      <c r="FF522" t="str">
        <f t="shared" si="1087"/>
        <v>火女巫</v>
      </c>
    </row>
    <row r="523" spans="15:162" ht="14.25" x14ac:dyDescent="0.15">
      <c r="O523" s="6">
        <v>10540</v>
      </c>
      <c r="P523" s="11">
        <v>1667770.02</v>
      </c>
      <c r="Q523" s="16">
        <f t="shared" si="1117"/>
        <v>1667770</v>
      </c>
      <c r="R523" s="4" t="str">
        <f t="shared" si="1118"/>
        <v>5300075,5201072,5201071,5501075,5602074,5501074</v>
      </c>
      <c r="S523" s="4" t="str">
        <f t="shared" si="1119"/>
        <v>7,7,7,7,7,7</v>
      </c>
      <c r="T523" s="4" t="str">
        <f t="shared" si="1120"/>
        <v>550,543,543,543,543,543</v>
      </c>
      <c r="U523">
        <v>5300075</v>
      </c>
      <c r="V523">
        <v>5201072</v>
      </c>
      <c r="W523">
        <v>5201071</v>
      </c>
      <c r="X523">
        <v>5501075</v>
      </c>
      <c r="Y523">
        <v>5602074</v>
      </c>
      <c r="Z523">
        <v>5501074</v>
      </c>
      <c r="AA523" s="2">
        <v>7</v>
      </c>
      <c r="AB523" s="2">
        <v>7</v>
      </c>
      <c r="AC523" s="2">
        <v>7</v>
      </c>
      <c r="AD523" s="2">
        <v>7</v>
      </c>
      <c r="AE523" s="2">
        <v>7</v>
      </c>
      <c r="AF523" s="2">
        <v>7</v>
      </c>
      <c r="AG523" s="2">
        <f t="shared" si="1207"/>
        <v>550</v>
      </c>
      <c r="AH523" s="2">
        <f t="shared" si="1101"/>
        <v>543</v>
      </c>
      <c r="AI523" s="2">
        <f t="shared" si="1102"/>
        <v>543</v>
      </c>
      <c r="AJ523" s="2">
        <f t="shared" si="1103"/>
        <v>543</v>
      </c>
      <c r="AK523" s="2">
        <f t="shared" si="1104"/>
        <v>543</v>
      </c>
      <c r="AL523" s="2">
        <f t="shared" si="1105"/>
        <v>543</v>
      </c>
      <c r="AM523" s="8">
        <f t="shared" si="1106"/>
        <v>283520.90000000002</v>
      </c>
      <c r="AN523" s="8">
        <f t="shared" si="1133"/>
        <v>276849.82</v>
      </c>
      <c r="AO523" s="8">
        <f t="shared" si="1133"/>
        <v>276849.82</v>
      </c>
      <c r="AP523" s="8">
        <f t="shared" si="1133"/>
        <v>276849.82</v>
      </c>
      <c r="AQ523" s="8">
        <f t="shared" si="1133"/>
        <v>276849.82</v>
      </c>
      <c r="AR523" s="8">
        <f t="shared" si="1133"/>
        <v>276849.82</v>
      </c>
      <c r="AS523" s="8">
        <f t="shared" si="1208"/>
        <v>-36</v>
      </c>
      <c r="AT523">
        <f t="shared" si="1209"/>
        <v>514</v>
      </c>
      <c r="BI523">
        <v>3503032</v>
      </c>
      <c r="BJ523" s="4">
        <f>[1]monsters!$N523</f>
        <v>74.88</v>
      </c>
      <c r="BK523" s="4">
        <f>[1]monsters!$O523</f>
        <v>7.49</v>
      </c>
      <c r="BL523" s="4">
        <f>[1]monsters!$P523</f>
        <v>1280</v>
      </c>
      <c r="BM523" s="4">
        <f>[1]monsters!$Q523</f>
        <v>128</v>
      </c>
      <c r="BN523" s="4">
        <f>[1]monsters!$R523</f>
        <v>14.98</v>
      </c>
      <c r="BO523" s="4">
        <f>[1]monsters!$S523</f>
        <v>1.5</v>
      </c>
      <c r="BP523" s="4">
        <f>[1]monsters!$K523</f>
        <v>1.3</v>
      </c>
      <c r="BQ523">
        <f>[1]monsters!$D523</f>
        <v>2</v>
      </c>
      <c r="BR523">
        <f t="shared" si="1192"/>
        <v>0.1</v>
      </c>
      <c r="BS523">
        <f t="shared" si="1193"/>
        <v>113.8592430976431</v>
      </c>
      <c r="BT523">
        <f t="shared" si="1194"/>
        <v>11.385924309764311</v>
      </c>
      <c r="CH523" t="str">
        <f t="shared" si="1088"/>
        <v/>
      </c>
      <c r="CI523" s="26" t="b">
        <f t="shared" ref="CI523:CN523" si="1218">IF(DG523&lt;&gt;"",IF(ISERROR(MATCH(INT(CO523),$EE$4:$EE$879,0))=FALSE,TRUE),"")</f>
        <v>1</v>
      </c>
      <c r="CJ523" s="26" t="b">
        <f t="shared" si="1218"/>
        <v>1</v>
      </c>
      <c r="CK523" s="26" t="b">
        <f t="shared" si="1218"/>
        <v>1</v>
      </c>
      <c r="CL523" s="26" t="b">
        <f t="shared" si="1218"/>
        <v>1</v>
      </c>
      <c r="CM523" s="26" t="b">
        <f t="shared" si="1218"/>
        <v>1</v>
      </c>
      <c r="CN523" s="26" t="b">
        <f t="shared" si="1218"/>
        <v>1</v>
      </c>
      <c r="CO523" s="14" t="str">
        <f t="shared" ref="CO523:CT523" si="1219">IF(DG523&lt;&gt;"",REPLACE(REPLACE(INDEX($EE$4:$EE$801,MATCH(DG523,$EF$4:$EF$801,0)),6,1,CU523),1,1,DA523),"")</f>
        <v>5300075</v>
      </c>
      <c r="CP523" s="14" t="str">
        <f t="shared" si="1219"/>
        <v>5201072</v>
      </c>
      <c r="CQ523" s="14" t="str">
        <f t="shared" si="1219"/>
        <v>5201071</v>
      </c>
      <c r="CR523" s="14" t="str">
        <f t="shared" si="1219"/>
        <v>5501075</v>
      </c>
      <c r="CS523" s="14" t="str">
        <f t="shared" si="1219"/>
        <v>5602074</v>
      </c>
      <c r="CT523" s="14" t="str">
        <f t="shared" si="1219"/>
        <v>5501074</v>
      </c>
      <c r="CU523" s="2">
        <v>7</v>
      </c>
      <c r="CV523" s="2">
        <v>7</v>
      </c>
      <c r="CW523" s="2">
        <v>7</v>
      </c>
      <c r="CX523" s="2">
        <v>7</v>
      </c>
      <c r="CY523" s="2">
        <v>7</v>
      </c>
      <c r="CZ523" s="2">
        <v>7</v>
      </c>
      <c r="DA523" s="2">
        <v>5</v>
      </c>
      <c r="DB523" s="7">
        <v>5</v>
      </c>
      <c r="DC523">
        <v>5</v>
      </c>
      <c r="DD523" s="2">
        <v>5</v>
      </c>
      <c r="DE523" s="7">
        <v>5</v>
      </c>
      <c r="DF523">
        <v>5</v>
      </c>
      <c r="DG523" s="1" t="s">
        <v>3242</v>
      </c>
      <c r="DH523" s="1" t="s">
        <v>3142</v>
      </c>
      <c r="DI523" s="1" t="s">
        <v>3257</v>
      </c>
      <c r="DJ523" s="1" t="s">
        <v>3290</v>
      </c>
      <c r="DK523" s="1" t="s">
        <v>3258</v>
      </c>
      <c r="DL523" s="1" t="s">
        <v>3252</v>
      </c>
      <c r="DM523" t="s">
        <v>3159</v>
      </c>
      <c r="DN523" t="s">
        <v>3122</v>
      </c>
      <c r="DO523" s="1" t="s">
        <v>3131</v>
      </c>
      <c r="DP523" t="s">
        <v>3159</v>
      </c>
      <c r="DQ523" t="s">
        <v>3253</v>
      </c>
      <c r="DR523" t="s">
        <v>3253</v>
      </c>
      <c r="DS523" s="1" t="s">
        <v>3243</v>
      </c>
      <c r="DT523" s="1" t="s">
        <v>3179</v>
      </c>
      <c r="DU523" s="1" t="s">
        <v>3179</v>
      </c>
      <c r="DV523" s="10" t="s">
        <v>3197</v>
      </c>
      <c r="DW523" s="1" t="s">
        <v>3254</v>
      </c>
      <c r="DX523" s="1" t="s">
        <v>3197</v>
      </c>
      <c r="DY523">
        <f t="shared" si="1199"/>
        <v>1</v>
      </c>
      <c r="DZ523">
        <f t="shared" si="1200"/>
        <v>1</v>
      </c>
      <c r="EA523">
        <f t="shared" si="1201"/>
        <v>1</v>
      </c>
      <c r="EB523">
        <f t="shared" si="1202"/>
        <v>2</v>
      </c>
      <c r="EC523">
        <f t="shared" si="1203"/>
        <v>2</v>
      </c>
      <c r="ED523">
        <f t="shared" si="1204"/>
        <v>2</v>
      </c>
      <c r="EE523" s="14">
        <v>1203034</v>
      </c>
      <c r="EF523" s="14" t="s">
        <v>3321</v>
      </c>
      <c r="EG523" s="14">
        <v>1</v>
      </c>
      <c r="FA523" t="str">
        <f t="shared" si="1082"/>
        <v>暗武士</v>
      </c>
      <c r="FB523" t="str">
        <f t="shared" si="1083"/>
        <v>火骑兵</v>
      </c>
      <c r="FC523" t="str">
        <f t="shared" si="1084"/>
        <v>水骑兵</v>
      </c>
      <c r="FD523" t="str">
        <f t="shared" si="1085"/>
        <v>暗猎人</v>
      </c>
      <c r="FE523" t="str">
        <f t="shared" si="1086"/>
        <v>光学者</v>
      </c>
      <c r="FF523" t="str">
        <f t="shared" si="1087"/>
        <v>光猎人</v>
      </c>
    </row>
    <row r="524" spans="15:162" ht="14.25" x14ac:dyDescent="0.15">
      <c r="O524" s="6">
        <v>10541</v>
      </c>
      <c r="P524" s="11">
        <v>1667881.53</v>
      </c>
      <c r="Q524" s="16">
        <f t="shared" si="1117"/>
        <v>1667881</v>
      </c>
      <c r="R524" s="4" t="str">
        <f t="shared" si="1118"/>
        <v>5201071,5301072,5300075,5501075,5500073,5502072</v>
      </c>
      <c r="S524" s="4" t="str">
        <f t="shared" si="1119"/>
        <v>7,7,7,7,7,7</v>
      </c>
      <c r="T524" s="4" t="str">
        <f t="shared" si="1120"/>
        <v>550,543,543,543,543,543</v>
      </c>
      <c r="U524">
        <v>5201071</v>
      </c>
      <c r="V524">
        <v>5301072</v>
      </c>
      <c r="W524">
        <v>5300075</v>
      </c>
      <c r="X524">
        <v>5501075</v>
      </c>
      <c r="Y524">
        <v>5500073</v>
      </c>
      <c r="Z524">
        <v>5502072</v>
      </c>
      <c r="AA524" s="2">
        <v>7</v>
      </c>
      <c r="AB524" s="2">
        <v>7</v>
      </c>
      <c r="AC524" s="2">
        <v>7</v>
      </c>
      <c r="AD524" s="2">
        <v>7</v>
      </c>
      <c r="AE524" s="2">
        <v>7</v>
      </c>
      <c r="AF524" s="2">
        <v>7</v>
      </c>
      <c r="AG524" s="2">
        <f t="shared" si="1207"/>
        <v>550</v>
      </c>
      <c r="AH524" s="2">
        <f t="shared" si="1101"/>
        <v>543</v>
      </c>
      <c r="AI524" s="2">
        <f t="shared" si="1102"/>
        <v>543</v>
      </c>
      <c r="AJ524" s="2">
        <f t="shared" si="1103"/>
        <v>543</v>
      </c>
      <c r="AK524" s="2">
        <f t="shared" si="1104"/>
        <v>543</v>
      </c>
      <c r="AL524" s="2">
        <f t="shared" si="1105"/>
        <v>543</v>
      </c>
      <c r="AM524" s="8">
        <f t="shared" si="1106"/>
        <v>283539.77</v>
      </c>
      <c r="AN524" s="8">
        <f t="shared" si="1133"/>
        <v>276868.24600000004</v>
      </c>
      <c r="AO524" s="8">
        <f t="shared" si="1133"/>
        <v>276868.24600000004</v>
      </c>
      <c r="AP524" s="8">
        <f t="shared" si="1133"/>
        <v>276868.24600000004</v>
      </c>
      <c r="AQ524" s="8">
        <f t="shared" si="1133"/>
        <v>276868.24600000004</v>
      </c>
      <c r="AR524" s="8">
        <f t="shared" si="1133"/>
        <v>276868.24600000004</v>
      </c>
      <c r="AS524" s="8">
        <f t="shared" si="1208"/>
        <v>-36</v>
      </c>
      <c r="AT524">
        <f t="shared" si="1209"/>
        <v>514</v>
      </c>
      <c r="BI524">
        <v>3504032</v>
      </c>
      <c r="BJ524" s="4">
        <f>[1]monsters!$N524</f>
        <v>99.84</v>
      </c>
      <c r="BK524" s="4">
        <f>[1]monsters!$O524</f>
        <v>9.98</v>
      </c>
      <c r="BL524" s="4">
        <f>[1]monsters!$P524</f>
        <v>960</v>
      </c>
      <c r="BM524" s="4">
        <f>[1]monsters!$Q524</f>
        <v>96</v>
      </c>
      <c r="BN524" s="4">
        <f>[1]monsters!$R524</f>
        <v>9.98</v>
      </c>
      <c r="BO524" s="4">
        <f>[1]monsters!$S524</f>
        <v>1</v>
      </c>
      <c r="BP524" s="4">
        <f>[1]monsters!$K524</f>
        <v>1.3</v>
      </c>
      <c r="BQ524">
        <f>[1]monsters!$D524</f>
        <v>4</v>
      </c>
      <c r="BR524">
        <f t="shared" si="1192"/>
        <v>0.1</v>
      </c>
      <c r="BS524">
        <f t="shared" si="1193"/>
        <v>126.67203232323233</v>
      </c>
      <c r="BT524">
        <f t="shared" si="1194"/>
        <v>12.667203232323233</v>
      </c>
      <c r="CH524" t="str">
        <f t="shared" si="1088"/>
        <v/>
      </c>
      <c r="CI524" s="26" t="b">
        <f t="shared" ref="CI524:CN524" si="1220">IF(DG524&lt;&gt;"",IF(ISERROR(MATCH(INT(CO524),$EE$4:$EE$879,0))=FALSE,TRUE),"")</f>
        <v>1</v>
      </c>
      <c r="CJ524" s="26" t="b">
        <f t="shared" si="1220"/>
        <v>1</v>
      </c>
      <c r="CK524" s="26" t="b">
        <f t="shared" si="1220"/>
        <v>1</v>
      </c>
      <c r="CL524" s="26" t="b">
        <f t="shared" si="1220"/>
        <v>1</v>
      </c>
      <c r="CM524" s="26" t="b">
        <f t="shared" si="1220"/>
        <v>1</v>
      </c>
      <c r="CN524" s="26" t="b">
        <f t="shared" si="1220"/>
        <v>1</v>
      </c>
      <c r="CO524" s="14" t="str">
        <f t="shared" ref="CO524:CT524" si="1221">IF(DG524&lt;&gt;"",REPLACE(REPLACE(INDEX($EE$4:$EE$801,MATCH(DG524,$EF$4:$EF$801,0)),6,1,CU524),1,1,DA524),"")</f>
        <v>5201071</v>
      </c>
      <c r="CP524" s="14" t="str">
        <f t="shared" si="1221"/>
        <v>5301072</v>
      </c>
      <c r="CQ524" s="14" t="str">
        <f t="shared" si="1221"/>
        <v>5300075</v>
      </c>
      <c r="CR524" s="14" t="str">
        <f t="shared" si="1221"/>
        <v>5501075</v>
      </c>
      <c r="CS524" s="14" t="str">
        <f t="shared" si="1221"/>
        <v>5500073</v>
      </c>
      <c r="CT524" s="14" t="str">
        <f t="shared" si="1221"/>
        <v>5502072</v>
      </c>
      <c r="CU524" s="2">
        <v>7</v>
      </c>
      <c r="CV524" s="2">
        <v>7</v>
      </c>
      <c r="CW524" s="2">
        <v>7</v>
      </c>
      <c r="CX524" s="2">
        <v>7</v>
      </c>
      <c r="CY524" s="2">
        <v>7</v>
      </c>
      <c r="CZ524" s="2">
        <v>7</v>
      </c>
      <c r="DA524" s="2">
        <v>5</v>
      </c>
      <c r="DB524" s="7">
        <v>5</v>
      </c>
      <c r="DC524">
        <v>5</v>
      </c>
      <c r="DD524" s="2">
        <v>5</v>
      </c>
      <c r="DE524" s="7">
        <v>5</v>
      </c>
      <c r="DF524">
        <v>5</v>
      </c>
      <c r="DG524" s="1" t="s">
        <v>3257</v>
      </c>
      <c r="DH524" s="1" t="s">
        <v>3264</v>
      </c>
      <c r="DI524" s="1" t="s">
        <v>3242</v>
      </c>
      <c r="DJ524" s="1" t="s">
        <v>3290</v>
      </c>
      <c r="DK524" s="1" t="s">
        <v>3272</v>
      </c>
      <c r="DL524" s="1" t="s">
        <v>3267</v>
      </c>
      <c r="DM524" t="s">
        <v>3131</v>
      </c>
      <c r="DN524" t="s">
        <v>3122</v>
      </c>
      <c r="DO524" t="s">
        <v>3159</v>
      </c>
      <c r="DP524" t="s">
        <v>3159</v>
      </c>
      <c r="DQ524" t="s">
        <v>3138</v>
      </c>
      <c r="DR524" t="s">
        <v>3122</v>
      </c>
      <c r="DS524" s="1" t="s">
        <v>3179</v>
      </c>
      <c r="DT524" s="1" t="s">
        <v>3184</v>
      </c>
      <c r="DU524" s="1" t="s">
        <v>3243</v>
      </c>
      <c r="DV524" s="1" t="s">
        <v>3197</v>
      </c>
      <c r="DW524" s="1" t="s">
        <v>3206</v>
      </c>
      <c r="DX524" s="1" t="s">
        <v>3198</v>
      </c>
      <c r="DY524">
        <f t="shared" si="1199"/>
        <v>1</v>
      </c>
      <c r="DZ524">
        <f t="shared" si="1200"/>
        <v>1</v>
      </c>
      <c r="EA524">
        <f t="shared" si="1201"/>
        <v>1</v>
      </c>
      <c r="EB524">
        <f t="shared" si="1202"/>
        <v>2</v>
      </c>
      <c r="EC524">
        <f t="shared" si="1203"/>
        <v>2</v>
      </c>
      <c r="ED524">
        <f t="shared" si="1204"/>
        <v>2</v>
      </c>
      <c r="EE524" s="14">
        <v>1403034</v>
      </c>
      <c r="EF524" s="14" t="s">
        <v>3322</v>
      </c>
      <c r="EG524" s="14">
        <v>2</v>
      </c>
      <c r="FA524" t="str">
        <f t="shared" si="1082"/>
        <v>水骑兵</v>
      </c>
      <c r="FB524" t="str">
        <f t="shared" si="1083"/>
        <v>火剑士</v>
      </c>
      <c r="FC524" t="str">
        <f t="shared" si="1084"/>
        <v>暗武士</v>
      </c>
      <c r="FD524" t="str">
        <f t="shared" si="1085"/>
        <v>暗猎人</v>
      </c>
      <c r="FE524" t="str">
        <f t="shared" si="1086"/>
        <v>木海盗</v>
      </c>
      <c r="FF524" t="str">
        <f t="shared" si="1087"/>
        <v>火火枪手</v>
      </c>
    </row>
    <row r="525" spans="15:162" ht="14.25" x14ac:dyDescent="0.15">
      <c r="O525" s="6">
        <v>10542</v>
      </c>
      <c r="P525" s="11">
        <v>1667991.15</v>
      </c>
      <c r="Q525" s="16">
        <f t="shared" si="1117"/>
        <v>1667991</v>
      </c>
      <c r="R525" s="4" t="str">
        <f t="shared" si="1118"/>
        <v>5301071,5200072,5202071,5401073,5500071,5500073</v>
      </c>
      <c r="S525" s="4" t="str">
        <f t="shared" si="1119"/>
        <v>7,7,7,7,7,7</v>
      </c>
      <c r="T525" s="4" t="str">
        <f t="shared" si="1120"/>
        <v>550,543,543,543,543,543</v>
      </c>
      <c r="U525">
        <v>5301071</v>
      </c>
      <c r="V525">
        <v>5200072</v>
      </c>
      <c r="W525">
        <v>5202071</v>
      </c>
      <c r="X525">
        <v>5401073</v>
      </c>
      <c r="Y525">
        <v>5500071</v>
      </c>
      <c r="Z525">
        <v>5500073</v>
      </c>
      <c r="AA525" s="2">
        <v>7</v>
      </c>
      <c r="AB525" s="2">
        <v>7</v>
      </c>
      <c r="AC525" s="2">
        <v>7</v>
      </c>
      <c r="AD525" s="2">
        <v>7</v>
      </c>
      <c r="AE525" s="2">
        <v>7</v>
      </c>
      <c r="AF525" s="2">
        <v>7</v>
      </c>
      <c r="AG525" s="2">
        <f t="shared" si="1207"/>
        <v>550</v>
      </c>
      <c r="AH525" s="2">
        <f t="shared" si="1101"/>
        <v>543</v>
      </c>
      <c r="AI525" s="2">
        <f t="shared" si="1102"/>
        <v>543</v>
      </c>
      <c r="AJ525" s="2">
        <f t="shared" si="1103"/>
        <v>543</v>
      </c>
      <c r="AK525" s="2">
        <f t="shared" si="1104"/>
        <v>543</v>
      </c>
      <c r="AL525" s="2">
        <f t="shared" si="1105"/>
        <v>543</v>
      </c>
      <c r="AM525" s="8">
        <f t="shared" si="1106"/>
        <v>283558.47000000003</v>
      </c>
      <c r="AN525" s="8">
        <f t="shared" si="1133"/>
        <v>276886.50599999999</v>
      </c>
      <c r="AO525" s="8">
        <f t="shared" si="1133"/>
        <v>276886.50599999999</v>
      </c>
      <c r="AP525" s="8">
        <f t="shared" si="1133"/>
        <v>276886.50599999999</v>
      </c>
      <c r="AQ525" s="8">
        <f t="shared" si="1133"/>
        <v>276886.50599999999</v>
      </c>
      <c r="AR525" s="8">
        <f t="shared" si="1133"/>
        <v>276886.50599999999</v>
      </c>
      <c r="AS525" s="8">
        <f t="shared" si="1208"/>
        <v>-36</v>
      </c>
      <c r="AT525">
        <f t="shared" si="1209"/>
        <v>514</v>
      </c>
      <c r="BI525">
        <v>3101032</v>
      </c>
      <c r="BJ525" s="4">
        <f>[1]monsters!$N525</f>
        <v>103.68</v>
      </c>
      <c r="BK525" s="4">
        <f>[1]monsters!$O525</f>
        <v>10.37</v>
      </c>
      <c r="BL525" s="4">
        <f>[1]monsters!$P525</f>
        <v>1280</v>
      </c>
      <c r="BM525" s="4">
        <f>[1]monsters!$Q525</f>
        <v>128</v>
      </c>
      <c r="BN525" s="4">
        <f>[1]monsters!$R525</f>
        <v>20.74</v>
      </c>
      <c r="BO525" s="4">
        <f>[1]monsters!$S525</f>
        <v>2.0699999999999998</v>
      </c>
      <c r="BP525" s="4">
        <f>[1]monsters!$K525</f>
        <v>1.8</v>
      </c>
      <c r="BQ525">
        <f>[1]monsters!$D525</f>
        <v>2</v>
      </c>
      <c r="BR525">
        <f t="shared" si="1192"/>
        <v>0.1</v>
      </c>
      <c r="BS525">
        <f t="shared" si="1193"/>
        <v>141.07524309764312</v>
      </c>
      <c r="BT525">
        <f t="shared" si="1194"/>
        <v>14.107524309764313</v>
      </c>
      <c r="CH525" t="str">
        <f t="shared" si="1088"/>
        <v/>
      </c>
      <c r="CI525" s="26" t="b">
        <f t="shared" ref="CI525:CN525" si="1222">IF(DG525&lt;&gt;"",IF(ISERROR(MATCH(INT(CO525),$EE$4:$EE$879,0))=FALSE,TRUE),"")</f>
        <v>1</v>
      </c>
      <c r="CJ525" s="26" t="b">
        <f t="shared" si="1222"/>
        <v>1</v>
      </c>
      <c r="CK525" s="26" t="b">
        <f t="shared" si="1222"/>
        <v>1</v>
      </c>
      <c r="CL525" s="26" t="b">
        <f t="shared" si="1222"/>
        <v>1</v>
      </c>
      <c r="CM525" s="26" t="b">
        <f t="shared" si="1222"/>
        <v>1</v>
      </c>
      <c r="CN525" s="26" t="b">
        <f t="shared" si="1222"/>
        <v>1</v>
      </c>
      <c r="CO525" s="14" t="str">
        <f t="shared" ref="CO525:CT525" si="1223">IF(DG525&lt;&gt;"",REPLACE(REPLACE(INDEX($EE$4:$EE$801,MATCH(DG525,$EF$4:$EF$801,0)),6,1,CU525),1,1,DA525),"")</f>
        <v>5301071</v>
      </c>
      <c r="CP525" s="14" t="str">
        <f t="shared" si="1223"/>
        <v>5200072</v>
      </c>
      <c r="CQ525" s="14" t="str">
        <f t="shared" si="1223"/>
        <v>5202071</v>
      </c>
      <c r="CR525" s="14" t="str">
        <f t="shared" si="1223"/>
        <v>5401073</v>
      </c>
      <c r="CS525" s="14" t="str">
        <f t="shared" si="1223"/>
        <v>5500071</v>
      </c>
      <c r="CT525" s="14" t="str">
        <f t="shared" si="1223"/>
        <v>5500073</v>
      </c>
      <c r="CU525" s="2">
        <v>7</v>
      </c>
      <c r="CV525" s="2">
        <v>7</v>
      </c>
      <c r="CW525" s="2">
        <v>7</v>
      </c>
      <c r="CX525" s="2">
        <v>7</v>
      </c>
      <c r="CY525" s="2">
        <v>7</v>
      </c>
      <c r="CZ525" s="2">
        <v>7</v>
      </c>
      <c r="DA525" s="2">
        <v>5</v>
      </c>
      <c r="DB525" s="7">
        <v>5</v>
      </c>
      <c r="DC525">
        <v>5</v>
      </c>
      <c r="DD525" s="2">
        <v>5</v>
      </c>
      <c r="DE525" s="7">
        <v>5</v>
      </c>
      <c r="DF525">
        <v>5</v>
      </c>
      <c r="DG525" s="1" t="s">
        <v>3128</v>
      </c>
      <c r="DH525" s="1" t="s">
        <v>3262</v>
      </c>
      <c r="DI525" s="1" t="s">
        <v>3124</v>
      </c>
      <c r="DJ525" s="1" t="s">
        <v>3271</v>
      </c>
      <c r="DK525" s="1" t="s">
        <v>3260</v>
      </c>
      <c r="DL525" s="1" t="s">
        <v>3272</v>
      </c>
      <c r="DM525" t="s">
        <v>3131</v>
      </c>
      <c r="DN525" t="s">
        <v>3122</v>
      </c>
      <c r="DO525" t="s">
        <v>3131</v>
      </c>
      <c r="DP525" t="s">
        <v>3138</v>
      </c>
      <c r="DQ525" t="s">
        <v>3131</v>
      </c>
      <c r="DR525" t="s">
        <v>3138</v>
      </c>
      <c r="DS525" s="1" t="s">
        <v>3184</v>
      </c>
      <c r="DT525" s="1" t="s">
        <v>3163</v>
      </c>
      <c r="DU525" s="1" t="s">
        <v>3166</v>
      </c>
      <c r="DV525" s="1" t="s">
        <v>3203</v>
      </c>
      <c r="DW525" s="1" t="s">
        <v>3206</v>
      </c>
      <c r="DX525" s="1" t="s">
        <v>3206</v>
      </c>
      <c r="DY525">
        <f t="shared" si="1199"/>
        <v>1</v>
      </c>
      <c r="DZ525">
        <f t="shared" si="1200"/>
        <v>1</v>
      </c>
      <c r="EA525">
        <f t="shared" si="1201"/>
        <v>1</v>
      </c>
      <c r="EB525">
        <f t="shared" si="1202"/>
        <v>2</v>
      </c>
      <c r="EC525">
        <f t="shared" si="1203"/>
        <v>2</v>
      </c>
      <c r="ED525">
        <f t="shared" si="1204"/>
        <v>2</v>
      </c>
      <c r="EE525" s="14">
        <v>1205034</v>
      </c>
      <c r="EF525" s="14" t="s">
        <v>3323</v>
      </c>
      <c r="EG525" s="14">
        <v>1</v>
      </c>
      <c r="FA525" t="str">
        <f t="shared" si="1082"/>
        <v>水剑士</v>
      </c>
      <c r="FB525" t="str">
        <f t="shared" si="1083"/>
        <v>火刀客</v>
      </c>
      <c r="FC525" t="str">
        <f t="shared" si="1084"/>
        <v>水维京</v>
      </c>
      <c r="FD525" t="str">
        <f t="shared" si="1085"/>
        <v>木魔法师</v>
      </c>
      <c r="FE525" t="str">
        <f t="shared" si="1086"/>
        <v>水海盗</v>
      </c>
      <c r="FF525" t="str">
        <f t="shared" si="1087"/>
        <v>木海盗</v>
      </c>
    </row>
    <row r="526" spans="15:162" ht="14.25" x14ac:dyDescent="0.15">
      <c r="O526" s="6">
        <v>10543</v>
      </c>
      <c r="P526" s="11">
        <v>1668100.77</v>
      </c>
      <c r="Q526" s="16">
        <f t="shared" si="1117"/>
        <v>1668100</v>
      </c>
      <c r="R526" s="4" t="str">
        <f t="shared" si="1118"/>
        <v>5200071,5202072,5301072,5501075,5400075,5401073</v>
      </c>
      <c r="S526" s="4" t="str">
        <f t="shared" si="1119"/>
        <v>7,7,7,7,7,7</v>
      </c>
      <c r="T526" s="4" t="str">
        <f t="shared" si="1120"/>
        <v>550,543,543,543,543,543</v>
      </c>
      <c r="U526">
        <v>5200071</v>
      </c>
      <c r="V526">
        <v>5202072</v>
      </c>
      <c r="W526">
        <v>5301072</v>
      </c>
      <c r="X526">
        <v>5501075</v>
      </c>
      <c r="Y526">
        <v>5400075</v>
      </c>
      <c r="Z526">
        <v>5401073</v>
      </c>
      <c r="AA526" s="2">
        <v>7</v>
      </c>
      <c r="AB526" s="2">
        <v>7</v>
      </c>
      <c r="AC526" s="2">
        <v>7</v>
      </c>
      <c r="AD526" s="2">
        <v>7</v>
      </c>
      <c r="AE526" s="2">
        <v>7</v>
      </c>
      <c r="AF526" s="2">
        <v>7</v>
      </c>
      <c r="AG526" s="2">
        <f t="shared" si="1207"/>
        <v>550</v>
      </c>
      <c r="AH526" s="2">
        <f t="shared" si="1101"/>
        <v>543</v>
      </c>
      <c r="AI526" s="2">
        <f t="shared" si="1102"/>
        <v>543</v>
      </c>
      <c r="AJ526" s="2">
        <f t="shared" si="1103"/>
        <v>543</v>
      </c>
      <c r="AK526" s="2">
        <f t="shared" si="1104"/>
        <v>543</v>
      </c>
      <c r="AL526" s="2">
        <f t="shared" si="1105"/>
        <v>543</v>
      </c>
      <c r="AM526" s="8">
        <f t="shared" si="1106"/>
        <v>283577</v>
      </c>
      <c r="AN526" s="8">
        <f t="shared" si="1133"/>
        <v>276904.60000000003</v>
      </c>
      <c r="AO526" s="8">
        <f t="shared" si="1133"/>
        <v>276904.60000000003</v>
      </c>
      <c r="AP526" s="8">
        <f t="shared" si="1133"/>
        <v>276904.60000000003</v>
      </c>
      <c r="AQ526" s="8">
        <f t="shared" si="1133"/>
        <v>276904.60000000003</v>
      </c>
      <c r="AR526" s="8">
        <f t="shared" si="1133"/>
        <v>276904.60000000003</v>
      </c>
      <c r="AS526" s="8">
        <f t="shared" si="1208"/>
        <v>-36</v>
      </c>
      <c r="AT526">
        <f t="shared" si="1209"/>
        <v>514</v>
      </c>
      <c r="BI526">
        <v>3102032</v>
      </c>
      <c r="BJ526" s="4">
        <f>[1]monsters!$N526</f>
        <v>120</v>
      </c>
      <c r="BK526" s="4">
        <f>[1]monsters!$O526</f>
        <v>12</v>
      </c>
      <c r="BL526" s="4">
        <f>[1]monsters!$P526</f>
        <v>921.6</v>
      </c>
      <c r="BM526" s="4">
        <f>[1]monsters!$Q526</f>
        <v>92.16</v>
      </c>
      <c r="BN526" s="4">
        <f>[1]monsters!$R526</f>
        <v>12</v>
      </c>
      <c r="BO526" s="4">
        <f>[1]monsters!$S526</f>
        <v>1.2</v>
      </c>
      <c r="BP526" s="4">
        <f>[1]monsters!$K526</f>
        <v>1.5</v>
      </c>
      <c r="BQ526">
        <f>[1]monsters!$D526</f>
        <v>4</v>
      </c>
      <c r="BR526">
        <f t="shared" si="1192"/>
        <v>0.1</v>
      </c>
      <c r="BS526">
        <f t="shared" si="1193"/>
        <v>144.43030303030304</v>
      </c>
      <c r="BT526">
        <f t="shared" si="1194"/>
        <v>14.443030303030305</v>
      </c>
      <c r="CH526">
        <f t="shared" si="1088"/>
        <v>5</v>
      </c>
      <c r="CI526" s="26" t="b">
        <f t="shared" ref="CI526:CN526" si="1224">IF(DG526&lt;&gt;"",IF(ISERROR(MATCH(INT(CO526),$EE$4:$EE$879,0))=FALSE,TRUE),"")</f>
        <v>1</v>
      </c>
      <c r="CJ526" s="26" t="b">
        <f t="shared" si="1224"/>
        <v>1</v>
      </c>
      <c r="CK526" s="26" t="b">
        <f t="shared" si="1224"/>
        <v>1</v>
      </c>
      <c r="CL526" s="26" t="b">
        <f t="shared" si="1224"/>
        <v>1</v>
      </c>
      <c r="CM526" s="26" t="b">
        <f t="shared" si="1224"/>
        <v>1</v>
      </c>
      <c r="CN526" s="26" t="b">
        <f t="shared" si="1224"/>
        <v>1</v>
      </c>
      <c r="CO526" s="14" t="str">
        <f t="shared" ref="CO526:CT526" si="1225">IF(DG526&lt;&gt;"",REPLACE(REPLACE(INDEX($EE$4:$EE$801,MATCH(DG526,$EF$4:$EF$801,0)),6,1,CU526),1,1,DA526),"")</f>
        <v>5200071</v>
      </c>
      <c r="CP526" s="14" t="str">
        <f t="shared" si="1225"/>
        <v>5202072</v>
      </c>
      <c r="CQ526" s="14" t="str">
        <f t="shared" si="1225"/>
        <v>5301072</v>
      </c>
      <c r="CR526" s="14" t="str">
        <f t="shared" si="1225"/>
        <v>5501075</v>
      </c>
      <c r="CS526" s="14" t="str">
        <f t="shared" si="1225"/>
        <v>5400075</v>
      </c>
      <c r="CT526" s="14" t="str">
        <f t="shared" si="1225"/>
        <v>5401073</v>
      </c>
      <c r="CU526" s="2">
        <v>7</v>
      </c>
      <c r="CV526" s="2">
        <v>7</v>
      </c>
      <c r="CW526" s="2">
        <v>7</v>
      </c>
      <c r="CX526" s="2">
        <v>7</v>
      </c>
      <c r="CY526" s="2">
        <v>7</v>
      </c>
      <c r="CZ526" s="2">
        <v>7</v>
      </c>
      <c r="DA526" s="2">
        <v>5</v>
      </c>
      <c r="DB526" s="7">
        <v>5</v>
      </c>
      <c r="DC526">
        <v>5</v>
      </c>
      <c r="DD526" s="2">
        <v>5</v>
      </c>
      <c r="DE526" s="7">
        <v>5</v>
      </c>
      <c r="DF526">
        <v>5</v>
      </c>
      <c r="DG526" s="1" t="s">
        <v>3256</v>
      </c>
      <c r="DH526" s="1" t="s">
        <v>3263</v>
      </c>
      <c r="DI526" s="1" t="s">
        <v>3264</v>
      </c>
      <c r="DJ526" s="1" t="s">
        <v>3290</v>
      </c>
      <c r="DK526" s="1" t="s">
        <v>3289</v>
      </c>
      <c r="DL526" s="1" t="s">
        <v>3271</v>
      </c>
      <c r="DM526" t="s">
        <v>3131</v>
      </c>
      <c r="DN526" t="s">
        <v>3122</v>
      </c>
      <c r="DO526" t="s">
        <v>3122</v>
      </c>
      <c r="DP526" t="s">
        <v>3159</v>
      </c>
      <c r="DQ526" t="s">
        <v>3159</v>
      </c>
      <c r="DR526" t="s">
        <v>3138</v>
      </c>
      <c r="DS526" s="1" t="s">
        <v>3163</v>
      </c>
      <c r="DT526" s="1" t="s">
        <v>3166</v>
      </c>
      <c r="DU526" s="1" t="s">
        <v>3184</v>
      </c>
      <c r="DV526" s="1" t="s">
        <v>3197</v>
      </c>
      <c r="DW526" s="1" t="s">
        <v>3234</v>
      </c>
      <c r="DX526" s="1" t="s">
        <v>3203</v>
      </c>
      <c r="DY526">
        <f t="shared" si="1199"/>
        <v>1</v>
      </c>
      <c r="DZ526">
        <f t="shared" si="1200"/>
        <v>1</v>
      </c>
      <c r="EA526">
        <f t="shared" si="1201"/>
        <v>1</v>
      </c>
      <c r="EB526">
        <f t="shared" si="1202"/>
        <v>2</v>
      </c>
      <c r="EC526">
        <f t="shared" si="1203"/>
        <v>2</v>
      </c>
      <c r="ED526">
        <f t="shared" si="1204"/>
        <v>2</v>
      </c>
      <c r="EE526" s="14">
        <v>1405034</v>
      </c>
      <c r="EF526" s="14" t="s">
        <v>3324</v>
      </c>
      <c r="EG526" s="14">
        <v>2</v>
      </c>
      <c r="FA526" t="str">
        <f t="shared" si="1082"/>
        <v>水刀客</v>
      </c>
      <c r="FB526" t="str">
        <f t="shared" si="1083"/>
        <v>火维京</v>
      </c>
      <c r="FC526" t="str">
        <f t="shared" si="1084"/>
        <v>火剑士</v>
      </c>
      <c r="FD526" t="str">
        <f t="shared" si="1085"/>
        <v>暗猎人</v>
      </c>
      <c r="FE526" t="str">
        <f t="shared" si="1086"/>
        <v>暗巫师</v>
      </c>
      <c r="FF526" t="str">
        <f t="shared" si="1087"/>
        <v>木魔法师</v>
      </c>
    </row>
    <row r="527" spans="15:162" ht="14.25" x14ac:dyDescent="0.15">
      <c r="O527" s="6">
        <v>10544</v>
      </c>
      <c r="P527" s="11">
        <v>1668210.39</v>
      </c>
      <c r="Q527" s="16">
        <f t="shared" si="1117"/>
        <v>1668210</v>
      </c>
      <c r="R527" s="4" t="str">
        <f t="shared" si="1118"/>
        <v>5301072,5302075,5201071,5501074,5502073,5400075</v>
      </c>
      <c r="S527" s="4" t="str">
        <f t="shared" si="1119"/>
        <v>7,7,7,7,7,7</v>
      </c>
      <c r="T527" s="4" t="str">
        <f t="shared" si="1120"/>
        <v>550,543,543,543,543,543</v>
      </c>
      <c r="U527">
        <v>5301072</v>
      </c>
      <c r="V527">
        <v>5302075</v>
      </c>
      <c r="W527">
        <v>5201071</v>
      </c>
      <c r="X527">
        <v>5501074</v>
      </c>
      <c r="Y527">
        <v>5502073</v>
      </c>
      <c r="Z527">
        <v>5400075</v>
      </c>
      <c r="AA527" s="2">
        <v>7</v>
      </c>
      <c r="AB527" s="2">
        <v>7</v>
      </c>
      <c r="AC527" s="2">
        <v>7</v>
      </c>
      <c r="AD527" s="2">
        <v>7</v>
      </c>
      <c r="AE527" s="2">
        <v>7</v>
      </c>
      <c r="AF527" s="2">
        <v>7</v>
      </c>
      <c r="AG527" s="2">
        <f t="shared" si="1207"/>
        <v>550</v>
      </c>
      <c r="AH527" s="2">
        <f t="shared" si="1101"/>
        <v>543</v>
      </c>
      <c r="AI527" s="2">
        <f t="shared" si="1102"/>
        <v>543</v>
      </c>
      <c r="AJ527" s="2">
        <f t="shared" si="1103"/>
        <v>543</v>
      </c>
      <c r="AK527" s="2">
        <f t="shared" si="1104"/>
        <v>543</v>
      </c>
      <c r="AL527" s="2">
        <f t="shared" si="1105"/>
        <v>543</v>
      </c>
      <c r="AM527" s="8">
        <f t="shared" si="1106"/>
        <v>283595.7</v>
      </c>
      <c r="AN527" s="8">
        <f t="shared" si="1133"/>
        <v>276922.86</v>
      </c>
      <c r="AO527" s="8">
        <f t="shared" si="1133"/>
        <v>276922.86</v>
      </c>
      <c r="AP527" s="8">
        <f t="shared" si="1133"/>
        <v>276922.86</v>
      </c>
      <c r="AQ527" s="8">
        <f t="shared" si="1133"/>
        <v>276922.86</v>
      </c>
      <c r="AR527" s="8">
        <f t="shared" si="1133"/>
        <v>276922.86</v>
      </c>
      <c r="AS527" s="8">
        <f t="shared" si="1208"/>
        <v>-36</v>
      </c>
      <c r="AT527">
        <f t="shared" si="1209"/>
        <v>514</v>
      </c>
      <c r="BI527">
        <v>3206033</v>
      </c>
      <c r="BJ527" s="4">
        <f>[1]monsters!$N527</f>
        <v>91.52</v>
      </c>
      <c r="BK527" s="4">
        <f>[1]monsters!$O527</f>
        <v>9.15</v>
      </c>
      <c r="BL527" s="4">
        <f>[1]monsters!$P527</f>
        <v>1047.27</v>
      </c>
      <c r="BM527" s="4">
        <f>[1]monsters!$Q527</f>
        <v>104.73</v>
      </c>
      <c r="BN527" s="4">
        <f>[1]monsters!$R527</f>
        <v>11.44</v>
      </c>
      <c r="BO527" s="4">
        <f>[1]monsters!$S527</f>
        <v>1.1399999999999999</v>
      </c>
      <c r="BP527" s="4">
        <f>[1]monsters!$K527</f>
        <v>1.3</v>
      </c>
      <c r="BQ527">
        <f>[1]monsters!$D527</f>
        <v>3</v>
      </c>
      <c r="BR527">
        <f t="shared" si="1192"/>
        <v>0.1</v>
      </c>
      <c r="BS527">
        <f t="shared" si="1193"/>
        <v>121.74801616161616</v>
      </c>
      <c r="BT527">
        <f t="shared" si="1194"/>
        <v>12.174801616161616</v>
      </c>
      <c r="CH527" t="str">
        <f t="shared" si="1088"/>
        <v/>
      </c>
      <c r="CI527" s="26" t="b">
        <f t="shared" ref="CI527:CN527" si="1226">IF(DG527&lt;&gt;"",IF(ISERROR(MATCH(INT(CO527),$EE$4:$EE$879,0))=FALSE,TRUE),"")</f>
        <v>1</v>
      </c>
      <c r="CJ527" s="26" t="b">
        <f t="shared" si="1226"/>
        <v>1</v>
      </c>
      <c r="CK527" s="26" t="b">
        <f t="shared" si="1226"/>
        <v>1</v>
      </c>
      <c r="CL527" s="26" t="b">
        <f t="shared" si="1226"/>
        <v>1</v>
      </c>
      <c r="CM527" s="26" t="b">
        <f t="shared" si="1226"/>
        <v>1</v>
      </c>
      <c r="CN527" s="26" t="b">
        <f t="shared" si="1226"/>
        <v>1</v>
      </c>
      <c r="CO527" s="14" t="str">
        <f t="shared" ref="CO527:CT527" si="1227">IF(DG527&lt;&gt;"",REPLACE(REPLACE(INDEX($EE$4:$EE$801,MATCH(DG527,$EF$4:$EF$801,0)),6,1,CU527),1,1,DA527),"")</f>
        <v>5301072</v>
      </c>
      <c r="CP527" s="14" t="str">
        <f t="shared" si="1227"/>
        <v>5302075</v>
      </c>
      <c r="CQ527" s="14" t="str">
        <f t="shared" si="1227"/>
        <v>5201071</v>
      </c>
      <c r="CR527" s="14" t="str">
        <f t="shared" si="1227"/>
        <v>5501074</v>
      </c>
      <c r="CS527" s="14" t="str">
        <f t="shared" si="1227"/>
        <v>5502073</v>
      </c>
      <c r="CT527" s="14" t="str">
        <f t="shared" si="1227"/>
        <v>5400075</v>
      </c>
      <c r="CU527" s="2">
        <v>7</v>
      </c>
      <c r="CV527" s="2">
        <v>7</v>
      </c>
      <c r="CW527" s="2">
        <v>7</v>
      </c>
      <c r="CX527" s="2">
        <v>7</v>
      </c>
      <c r="CY527" s="2">
        <v>7</v>
      </c>
      <c r="CZ527" s="2">
        <v>7</v>
      </c>
      <c r="DA527" s="2">
        <v>5</v>
      </c>
      <c r="DB527" s="7">
        <v>5</v>
      </c>
      <c r="DC527">
        <v>5</v>
      </c>
      <c r="DD527" s="2">
        <v>5</v>
      </c>
      <c r="DE527" s="7">
        <v>5</v>
      </c>
      <c r="DF527">
        <v>5</v>
      </c>
      <c r="DG527" s="1" t="s">
        <v>3264</v>
      </c>
      <c r="DH527" s="1" t="s">
        <v>3286</v>
      </c>
      <c r="DI527" s="1" t="s">
        <v>3257</v>
      </c>
      <c r="DJ527" s="1" t="s">
        <v>3252</v>
      </c>
      <c r="DK527" s="1" t="s">
        <v>3273</v>
      </c>
      <c r="DL527" s="1" t="s">
        <v>3289</v>
      </c>
      <c r="DM527" t="s">
        <v>3122</v>
      </c>
      <c r="DN527" t="s">
        <v>3159</v>
      </c>
      <c r="DO527" t="s">
        <v>3131</v>
      </c>
      <c r="DP527" t="s">
        <v>3253</v>
      </c>
      <c r="DQ527" t="s">
        <v>3138</v>
      </c>
      <c r="DR527" t="s">
        <v>3159</v>
      </c>
      <c r="DS527" s="1" t="s">
        <v>3184</v>
      </c>
      <c r="DT527" s="1" t="s">
        <v>3146</v>
      </c>
      <c r="DU527" s="1" t="s">
        <v>3179</v>
      </c>
      <c r="DV527" s="1" t="s">
        <v>3197</v>
      </c>
      <c r="DW527" s="1" t="s">
        <v>3198</v>
      </c>
      <c r="DX527" s="1" t="s">
        <v>3234</v>
      </c>
      <c r="DY527">
        <f t="shared" si="1199"/>
        <v>1</v>
      </c>
      <c r="DZ527">
        <f t="shared" si="1200"/>
        <v>1</v>
      </c>
      <c r="EA527">
        <f t="shared" si="1201"/>
        <v>1</v>
      </c>
      <c r="EB527">
        <f t="shared" si="1202"/>
        <v>2</v>
      </c>
      <c r="EC527">
        <f t="shared" si="1203"/>
        <v>2</v>
      </c>
      <c r="ED527">
        <f t="shared" si="1204"/>
        <v>2</v>
      </c>
      <c r="EE527" s="14">
        <v>1303034</v>
      </c>
      <c r="EF527" s="14" t="s">
        <v>3325</v>
      </c>
      <c r="EG527" s="14">
        <v>1</v>
      </c>
      <c r="FA527" t="str">
        <f t="shared" si="1082"/>
        <v>火剑士</v>
      </c>
      <c r="FB527" t="str">
        <f t="shared" si="1083"/>
        <v>暗盗贼</v>
      </c>
      <c r="FC527" t="str">
        <f t="shared" si="1084"/>
        <v>水骑兵</v>
      </c>
      <c r="FD527" t="str">
        <f t="shared" si="1085"/>
        <v>光猎人</v>
      </c>
      <c r="FE527" t="str">
        <f t="shared" si="1086"/>
        <v>木火枪手</v>
      </c>
      <c r="FF527" t="str">
        <f t="shared" si="1087"/>
        <v>暗巫师</v>
      </c>
    </row>
    <row r="528" spans="15:162" ht="14.25" x14ac:dyDescent="0.15">
      <c r="O528" s="6">
        <v>10545</v>
      </c>
      <c r="P528" s="11">
        <v>1688966.37</v>
      </c>
      <c r="Q528" s="16">
        <f t="shared" si="1117"/>
        <v>1688966</v>
      </c>
      <c r="R528" s="4" t="str">
        <f t="shared" si="1118"/>
        <v>5202075,5302075,5302075,5602074,5602074,5602074</v>
      </c>
      <c r="S528" s="4" t="str">
        <f t="shared" si="1119"/>
        <v>7,7,7,7,7,7</v>
      </c>
      <c r="T528" s="4" t="str">
        <f t="shared" si="1120"/>
        <v>553,547,547,547,547,547</v>
      </c>
      <c r="U528">
        <v>5202075</v>
      </c>
      <c r="V528">
        <v>5302075</v>
      </c>
      <c r="W528">
        <v>5302075</v>
      </c>
      <c r="X528">
        <v>5602074</v>
      </c>
      <c r="Y528">
        <v>5602074</v>
      </c>
      <c r="Z528">
        <v>5602074</v>
      </c>
      <c r="AA528" s="2">
        <v>7</v>
      </c>
      <c r="AB528" s="2">
        <v>7</v>
      </c>
      <c r="AC528" s="2">
        <v>7</v>
      </c>
      <c r="AD528" s="2">
        <v>7</v>
      </c>
      <c r="AE528" s="2">
        <v>7</v>
      </c>
      <c r="AF528" s="2">
        <v>7</v>
      </c>
      <c r="AG528" s="2">
        <f t="shared" si="1207"/>
        <v>553</v>
      </c>
      <c r="AH528" s="2">
        <f t="shared" si="1101"/>
        <v>547</v>
      </c>
      <c r="AI528" s="2">
        <f t="shared" si="1102"/>
        <v>547</v>
      </c>
      <c r="AJ528" s="2">
        <f t="shared" si="1103"/>
        <v>547</v>
      </c>
      <c r="AK528" s="2">
        <f t="shared" si="1104"/>
        <v>547</v>
      </c>
      <c r="AL528" s="2">
        <f t="shared" si="1105"/>
        <v>547</v>
      </c>
      <c r="AM528" s="8">
        <f t="shared" si="1106"/>
        <v>287124.22000000003</v>
      </c>
      <c r="AN528" s="8">
        <f t="shared" si="1133"/>
        <v>280368.35600000003</v>
      </c>
      <c r="AO528" s="8">
        <f t="shared" si="1133"/>
        <v>280368.35600000003</v>
      </c>
      <c r="AP528" s="8">
        <f t="shared" si="1133"/>
        <v>280368.35600000003</v>
      </c>
      <c r="AQ528" s="8">
        <f t="shared" si="1133"/>
        <v>280368.35600000003</v>
      </c>
      <c r="AR528" s="8">
        <f t="shared" si="1133"/>
        <v>280368.35600000003</v>
      </c>
      <c r="AS528" s="8">
        <f t="shared" si="1208"/>
        <v>-36</v>
      </c>
      <c r="AT528">
        <f t="shared" si="1209"/>
        <v>517</v>
      </c>
      <c r="BI528">
        <v>3406033</v>
      </c>
      <c r="BJ528" s="4">
        <f>[1]monsters!$N528</f>
        <v>126.72</v>
      </c>
      <c r="BK528" s="4">
        <f>[1]monsters!$O528</f>
        <v>12.67</v>
      </c>
      <c r="BL528" s="4">
        <f>[1]monsters!$P528</f>
        <v>1047.27</v>
      </c>
      <c r="BM528" s="4">
        <f>[1]monsters!$Q528</f>
        <v>104.73</v>
      </c>
      <c r="BN528" s="4">
        <f>[1]monsters!$R528</f>
        <v>21.12</v>
      </c>
      <c r="BO528" s="4">
        <f>[1]monsters!$S528</f>
        <v>2.11</v>
      </c>
      <c r="BP528" s="4">
        <f>[1]monsters!$K528</f>
        <v>1.8</v>
      </c>
      <c r="BQ528">
        <f>[1]monsters!$D528</f>
        <v>5</v>
      </c>
      <c r="BR528">
        <f t="shared" si="1192"/>
        <v>0.1</v>
      </c>
      <c r="BS528">
        <f t="shared" si="1193"/>
        <v>155.01201616161617</v>
      </c>
      <c r="BT528">
        <f t="shared" si="1194"/>
        <v>15.501201616161618</v>
      </c>
      <c r="CH528" t="str">
        <f t="shared" si="1088"/>
        <v/>
      </c>
      <c r="CI528" s="26" t="b">
        <f t="shared" ref="CI528:CN528" si="1228">IF(DG528&lt;&gt;"",IF(ISERROR(MATCH(INT(CO528),$EE$4:$EE$879,0))=FALSE,TRUE),"")</f>
        <v>1</v>
      </c>
      <c r="CJ528" s="26" t="b">
        <f t="shared" si="1228"/>
        <v>1</v>
      </c>
      <c r="CK528" s="26" t="b">
        <f t="shared" si="1228"/>
        <v>1</v>
      </c>
      <c r="CL528" s="26" t="b">
        <f t="shared" si="1228"/>
        <v>1</v>
      </c>
      <c r="CM528" s="26" t="b">
        <f t="shared" si="1228"/>
        <v>1</v>
      </c>
      <c r="CN528" s="26" t="b">
        <f t="shared" si="1228"/>
        <v>1</v>
      </c>
      <c r="CO528" s="14" t="str">
        <f t="shared" ref="CO528:CT528" si="1229">IF(DG528&lt;&gt;"",REPLACE(REPLACE(INDEX($EE$4:$EE$801,MATCH(DG528,$EF$4:$EF$801,0)),6,1,CU528),1,1,DA528),"")</f>
        <v>5202075</v>
      </c>
      <c r="CP528" s="14" t="str">
        <f t="shared" si="1229"/>
        <v>5302075</v>
      </c>
      <c r="CQ528" s="14" t="str">
        <f t="shared" si="1229"/>
        <v>5302075</v>
      </c>
      <c r="CR528" s="14" t="str">
        <f t="shared" si="1229"/>
        <v>5602074</v>
      </c>
      <c r="CS528" s="14" t="str">
        <f t="shared" si="1229"/>
        <v>5602074</v>
      </c>
      <c r="CT528" s="14" t="str">
        <f t="shared" si="1229"/>
        <v>5602074</v>
      </c>
      <c r="CU528" s="2">
        <v>7</v>
      </c>
      <c r="CV528" s="2">
        <v>7</v>
      </c>
      <c r="CW528" s="2">
        <v>7</v>
      </c>
      <c r="CX528" s="2">
        <v>7</v>
      </c>
      <c r="CY528" s="2">
        <v>7</v>
      </c>
      <c r="CZ528" s="2">
        <v>7</v>
      </c>
      <c r="DA528" s="2">
        <v>5</v>
      </c>
      <c r="DB528" s="7">
        <v>5</v>
      </c>
      <c r="DC528">
        <v>5</v>
      </c>
      <c r="DD528" s="2">
        <v>5</v>
      </c>
      <c r="DE528" s="7">
        <v>5</v>
      </c>
      <c r="DF528">
        <v>5</v>
      </c>
      <c r="DG528" s="1" t="s">
        <v>3248</v>
      </c>
      <c r="DH528" s="1" t="s">
        <v>3286</v>
      </c>
      <c r="DI528" s="1" t="s">
        <v>3286</v>
      </c>
      <c r="DJ528" s="1" t="s">
        <v>3258</v>
      </c>
      <c r="DK528" s="1" t="s">
        <v>3258</v>
      </c>
      <c r="DL528" s="1" t="s">
        <v>3258</v>
      </c>
      <c r="DM528" t="s">
        <v>3159</v>
      </c>
      <c r="DN528" t="s">
        <v>3159</v>
      </c>
      <c r="DO528" t="s">
        <v>3159</v>
      </c>
      <c r="DP528" t="s">
        <v>3253</v>
      </c>
      <c r="DQ528" t="s">
        <v>3253</v>
      </c>
      <c r="DR528" t="s">
        <v>3253</v>
      </c>
      <c r="DS528" s="1" t="s">
        <v>3166</v>
      </c>
      <c r="DT528" s="1" t="s">
        <v>3146</v>
      </c>
      <c r="DU528" s="1" t="s">
        <v>3146</v>
      </c>
      <c r="DV528" s="1" t="s">
        <v>3254</v>
      </c>
      <c r="DW528" s="1" t="s">
        <v>3254</v>
      </c>
      <c r="DX528" s="1" t="s">
        <v>3254</v>
      </c>
      <c r="DY528">
        <f t="shared" si="1199"/>
        <v>1</v>
      </c>
      <c r="DZ528">
        <f t="shared" si="1200"/>
        <v>1</v>
      </c>
      <c r="EA528">
        <f t="shared" si="1201"/>
        <v>1</v>
      </c>
      <c r="EB528">
        <f t="shared" si="1202"/>
        <v>2</v>
      </c>
      <c r="EC528">
        <f t="shared" si="1203"/>
        <v>2</v>
      </c>
      <c r="ED528">
        <f t="shared" si="1204"/>
        <v>2</v>
      </c>
      <c r="EE528" s="14">
        <v>1504034</v>
      </c>
      <c r="EF528" s="14" t="s">
        <v>3326</v>
      </c>
      <c r="EG528" s="14">
        <v>1</v>
      </c>
      <c r="FA528" t="str">
        <f t="shared" si="1082"/>
        <v>暗维京</v>
      </c>
      <c r="FB528" t="str">
        <f t="shared" si="1083"/>
        <v>暗盗贼</v>
      </c>
      <c r="FC528" t="str">
        <f t="shared" si="1084"/>
        <v>暗盗贼</v>
      </c>
      <c r="FD528" t="str">
        <f t="shared" si="1085"/>
        <v>光学者</v>
      </c>
      <c r="FE528" t="str">
        <f t="shared" si="1086"/>
        <v>光学者</v>
      </c>
      <c r="FF528" t="str">
        <f t="shared" si="1087"/>
        <v>光学者</v>
      </c>
    </row>
    <row r="529" spans="15:162" ht="14.25" x14ac:dyDescent="0.15">
      <c r="O529" s="6">
        <v>10546</v>
      </c>
      <c r="P529" s="11">
        <v>1689077.88</v>
      </c>
      <c r="Q529" s="16">
        <f t="shared" si="1117"/>
        <v>1689077</v>
      </c>
      <c r="R529" s="4" t="str">
        <f t="shared" si="1118"/>
        <v>5401072,5200073,5200073,5302075,5400075,5400075</v>
      </c>
      <c r="S529" s="4" t="str">
        <f t="shared" si="1119"/>
        <v>7,7,7,7,7,7</v>
      </c>
      <c r="T529" s="4" t="str">
        <f t="shared" si="1120"/>
        <v>553,547,547,547,547,547</v>
      </c>
      <c r="U529">
        <v>5401072</v>
      </c>
      <c r="V529">
        <v>5200073</v>
      </c>
      <c r="W529">
        <v>5200073</v>
      </c>
      <c r="X529">
        <v>5302075</v>
      </c>
      <c r="Y529">
        <v>5400075</v>
      </c>
      <c r="Z529">
        <v>5400075</v>
      </c>
      <c r="AA529" s="2">
        <v>7</v>
      </c>
      <c r="AB529" s="2">
        <v>7</v>
      </c>
      <c r="AC529" s="2">
        <v>7</v>
      </c>
      <c r="AD529" s="2">
        <v>7</v>
      </c>
      <c r="AE529" s="2">
        <v>7</v>
      </c>
      <c r="AF529" s="2">
        <v>7</v>
      </c>
      <c r="AG529" s="2">
        <f t="shared" si="1207"/>
        <v>553</v>
      </c>
      <c r="AH529" s="2">
        <f t="shared" si="1101"/>
        <v>547</v>
      </c>
      <c r="AI529" s="2">
        <f t="shared" si="1102"/>
        <v>547</v>
      </c>
      <c r="AJ529" s="2">
        <f t="shared" si="1103"/>
        <v>547</v>
      </c>
      <c r="AK529" s="2">
        <f t="shared" si="1104"/>
        <v>547</v>
      </c>
      <c r="AL529" s="2">
        <f t="shared" si="1105"/>
        <v>547</v>
      </c>
      <c r="AM529" s="8">
        <f t="shared" si="1106"/>
        <v>287143.09000000003</v>
      </c>
      <c r="AN529" s="8">
        <f t="shared" si="1133"/>
        <v>280386.78200000001</v>
      </c>
      <c r="AO529" s="8">
        <f t="shared" si="1133"/>
        <v>280386.78200000001</v>
      </c>
      <c r="AP529" s="8">
        <f t="shared" si="1133"/>
        <v>280386.78200000001</v>
      </c>
      <c r="AQ529" s="8">
        <f t="shared" si="1133"/>
        <v>280386.78200000001</v>
      </c>
      <c r="AR529" s="8">
        <f t="shared" si="1133"/>
        <v>280386.78200000001</v>
      </c>
      <c r="AS529" s="8">
        <f t="shared" si="1208"/>
        <v>-36</v>
      </c>
      <c r="AT529">
        <f t="shared" si="1209"/>
        <v>517</v>
      </c>
      <c r="BI529">
        <v>3205033</v>
      </c>
      <c r="BJ529" s="4">
        <f>[1]monsters!$N529</f>
        <v>92.16</v>
      </c>
      <c r="BK529" s="4">
        <f>[1]monsters!$O529</f>
        <v>9.2200000000000006</v>
      </c>
      <c r="BL529" s="4">
        <f>[1]monsters!$P529</f>
        <v>1280</v>
      </c>
      <c r="BM529" s="4">
        <f>[1]monsters!$Q529</f>
        <v>128</v>
      </c>
      <c r="BN529" s="4">
        <f>[1]monsters!$R529</f>
        <v>18.43</v>
      </c>
      <c r="BO529" s="4">
        <f>[1]monsters!$S529</f>
        <v>1.84</v>
      </c>
      <c r="BP529" s="4">
        <f>[1]monsters!$K529</f>
        <v>1.6</v>
      </c>
      <c r="BQ529">
        <f>[1]monsters!$D529</f>
        <v>2</v>
      </c>
      <c r="BR529">
        <f t="shared" si="1192"/>
        <v>0.1</v>
      </c>
      <c r="BS529">
        <f t="shared" si="1193"/>
        <v>130.18884309764309</v>
      </c>
      <c r="BT529">
        <f t="shared" si="1194"/>
        <v>13.01888430976431</v>
      </c>
      <c r="CH529" t="str">
        <f t="shared" si="1088"/>
        <v/>
      </c>
      <c r="CI529" s="26" t="b">
        <f t="shared" ref="CI529:CN529" si="1230">IF(DG529&lt;&gt;"",IF(ISERROR(MATCH(INT(CO529),$EE$4:$EE$879,0))=FALSE,TRUE),"")</f>
        <v>1</v>
      </c>
      <c r="CJ529" s="26" t="b">
        <f t="shared" si="1230"/>
        <v>1</v>
      </c>
      <c r="CK529" s="26" t="b">
        <f t="shared" si="1230"/>
        <v>1</v>
      </c>
      <c r="CL529" s="26" t="b">
        <f t="shared" si="1230"/>
        <v>1</v>
      </c>
      <c r="CM529" s="26" t="b">
        <f t="shared" si="1230"/>
        <v>1</v>
      </c>
      <c r="CN529" s="26" t="b">
        <f t="shared" si="1230"/>
        <v>1</v>
      </c>
      <c r="CO529" s="14" t="str">
        <f t="shared" ref="CO529:CT529" si="1231">IF(DG529&lt;&gt;"",REPLACE(REPLACE(INDEX($EE$4:$EE$801,MATCH(DG529,$EF$4:$EF$801,0)),6,1,CU529),1,1,DA529),"")</f>
        <v>5401072</v>
      </c>
      <c r="CP529" s="14" t="str">
        <f t="shared" si="1231"/>
        <v>5200073</v>
      </c>
      <c r="CQ529" s="14" t="str">
        <f t="shared" si="1231"/>
        <v>5200073</v>
      </c>
      <c r="CR529" s="14" t="str">
        <f t="shared" si="1231"/>
        <v>5302075</v>
      </c>
      <c r="CS529" s="14" t="str">
        <f t="shared" si="1231"/>
        <v>5400075</v>
      </c>
      <c r="CT529" s="14" t="str">
        <f t="shared" si="1231"/>
        <v>5400075</v>
      </c>
      <c r="CU529" s="2">
        <v>7</v>
      </c>
      <c r="CV529" s="2">
        <v>7</v>
      </c>
      <c r="CW529" s="2">
        <v>7</v>
      </c>
      <c r="CX529" s="2">
        <v>7</v>
      </c>
      <c r="CY529" s="2">
        <v>7</v>
      </c>
      <c r="CZ529" s="2">
        <v>7</v>
      </c>
      <c r="DA529" s="2">
        <v>5</v>
      </c>
      <c r="DB529" s="7">
        <v>5</v>
      </c>
      <c r="DC529">
        <v>5</v>
      </c>
      <c r="DD529" s="2">
        <v>5</v>
      </c>
      <c r="DE529" s="7">
        <v>5</v>
      </c>
      <c r="DF529">
        <v>5</v>
      </c>
      <c r="DG529" s="1" t="s">
        <v>3265</v>
      </c>
      <c r="DH529" s="1" t="s">
        <v>3156</v>
      </c>
      <c r="DI529" s="1" t="s">
        <v>3156</v>
      </c>
      <c r="DJ529" s="1" t="s">
        <v>3286</v>
      </c>
      <c r="DK529" s="1" t="s">
        <v>3289</v>
      </c>
      <c r="DL529" s="1" t="s">
        <v>3289</v>
      </c>
      <c r="DM529" t="s">
        <v>3122</v>
      </c>
      <c r="DN529" t="s">
        <v>3138</v>
      </c>
      <c r="DO529" t="s">
        <v>3138</v>
      </c>
      <c r="DP529" s="1" t="s">
        <v>3159</v>
      </c>
      <c r="DQ529" t="s">
        <v>3159</v>
      </c>
      <c r="DR529" t="s">
        <v>3159</v>
      </c>
      <c r="DS529" s="1" t="s">
        <v>3203</v>
      </c>
      <c r="DT529" s="1" t="s">
        <v>3163</v>
      </c>
      <c r="DU529" s="1" t="s">
        <v>3163</v>
      </c>
      <c r="DV529" s="1" t="s">
        <v>3146</v>
      </c>
      <c r="DW529" s="1" t="s">
        <v>3234</v>
      </c>
      <c r="DX529" s="1" t="s">
        <v>3234</v>
      </c>
      <c r="DY529">
        <f t="shared" si="1199"/>
        <v>2</v>
      </c>
      <c r="DZ529">
        <f t="shared" si="1200"/>
        <v>1</v>
      </c>
      <c r="EA529">
        <f t="shared" si="1201"/>
        <v>1</v>
      </c>
      <c r="EB529">
        <f t="shared" si="1202"/>
        <v>1</v>
      </c>
      <c r="EC529">
        <f t="shared" si="1203"/>
        <v>2</v>
      </c>
      <c r="ED529">
        <f t="shared" si="1204"/>
        <v>2</v>
      </c>
      <c r="EE529" s="14">
        <v>1206034</v>
      </c>
      <c r="EF529" s="14" t="s">
        <v>3327</v>
      </c>
      <c r="EG529" s="14">
        <v>1</v>
      </c>
      <c r="FA529" t="str">
        <f t="shared" si="1082"/>
        <v>火魔法师</v>
      </c>
      <c r="FB529" t="str">
        <f t="shared" si="1083"/>
        <v>木刀客</v>
      </c>
      <c r="FC529" t="str">
        <f t="shared" si="1084"/>
        <v>木刀客</v>
      </c>
      <c r="FD529" t="str">
        <f t="shared" si="1085"/>
        <v>暗盗贼</v>
      </c>
      <c r="FE529" t="str">
        <f t="shared" si="1086"/>
        <v>暗巫师</v>
      </c>
      <c r="FF529" t="str">
        <f t="shared" si="1087"/>
        <v>暗巫师</v>
      </c>
    </row>
    <row r="530" spans="15:162" ht="14.25" x14ac:dyDescent="0.15">
      <c r="O530" s="6">
        <v>10547</v>
      </c>
      <c r="P530" s="11">
        <v>1689187.5</v>
      </c>
      <c r="Q530" s="16">
        <f t="shared" si="1117"/>
        <v>1689187</v>
      </c>
      <c r="R530" s="4" t="str">
        <f t="shared" si="1118"/>
        <v>5301072,5302075,5202073,5601071,5400075,5500073</v>
      </c>
      <c r="S530" s="4" t="str">
        <f t="shared" si="1119"/>
        <v>7,7,7,7,7,7</v>
      </c>
      <c r="T530" s="4" t="str">
        <f t="shared" si="1120"/>
        <v>553,547,547,547,547,547</v>
      </c>
      <c r="U530">
        <v>5301072</v>
      </c>
      <c r="V530">
        <v>5302075</v>
      </c>
      <c r="W530">
        <v>5202073</v>
      </c>
      <c r="X530">
        <v>5601071</v>
      </c>
      <c r="Y530">
        <v>5400075</v>
      </c>
      <c r="Z530">
        <v>5500073</v>
      </c>
      <c r="AA530" s="2">
        <v>7</v>
      </c>
      <c r="AB530" s="2">
        <v>7</v>
      </c>
      <c r="AC530" s="2">
        <v>7</v>
      </c>
      <c r="AD530" s="2">
        <v>7</v>
      </c>
      <c r="AE530" s="2">
        <v>7</v>
      </c>
      <c r="AF530" s="2">
        <v>7</v>
      </c>
      <c r="AG530" s="2">
        <f t="shared" si="1207"/>
        <v>553</v>
      </c>
      <c r="AH530" s="2">
        <f t="shared" si="1101"/>
        <v>547</v>
      </c>
      <c r="AI530" s="2">
        <f t="shared" si="1102"/>
        <v>547</v>
      </c>
      <c r="AJ530" s="2">
        <f t="shared" si="1103"/>
        <v>547</v>
      </c>
      <c r="AK530" s="2">
        <f t="shared" si="1104"/>
        <v>547</v>
      </c>
      <c r="AL530" s="2">
        <f t="shared" si="1105"/>
        <v>547</v>
      </c>
      <c r="AM530" s="8">
        <f t="shared" si="1106"/>
        <v>287161.79000000004</v>
      </c>
      <c r="AN530" s="8">
        <f t="shared" si="1133"/>
        <v>280405.04200000002</v>
      </c>
      <c r="AO530" s="8">
        <f t="shared" si="1133"/>
        <v>280405.04200000002</v>
      </c>
      <c r="AP530" s="8">
        <f t="shared" si="1133"/>
        <v>280405.04200000002</v>
      </c>
      <c r="AQ530" s="8">
        <f t="shared" si="1133"/>
        <v>280405.04200000002</v>
      </c>
      <c r="AR530" s="8">
        <f t="shared" si="1133"/>
        <v>280405.04200000002</v>
      </c>
      <c r="AS530" s="8">
        <f t="shared" si="1208"/>
        <v>-36</v>
      </c>
      <c r="AT530">
        <f t="shared" si="1209"/>
        <v>517</v>
      </c>
      <c r="BI530">
        <v>3405033</v>
      </c>
      <c r="BJ530" s="4">
        <f>[1]monsters!$N530</f>
        <v>116.48</v>
      </c>
      <c r="BK530" s="4">
        <f>[1]monsters!$O530</f>
        <v>11.65</v>
      </c>
      <c r="BL530" s="4">
        <f>[1]monsters!$P530</f>
        <v>886.15</v>
      </c>
      <c r="BM530" s="4">
        <f>[1]monsters!$Q530</f>
        <v>88.62</v>
      </c>
      <c r="BN530" s="4">
        <f>[1]monsters!$R530</f>
        <v>11.65</v>
      </c>
      <c r="BO530" s="4">
        <f>[1]monsters!$S530</f>
        <v>1.1599999999999999</v>
      </c>
      <c r="BP530" s="4">
        <f>[1]monsters!$K530</f>
        <v>1.4000000000000001</v>
      </c>
      <c r="BQ530">
        <f>[1]monsters!$D530</f>
        <v>4</v>
      </c>
      <c r="BR530">
        <f t="shared" si="1192"/>
        <v>0.1</v>
      </c>
      <c r="BS530">
        <f t="shared" si="1193"/>
        <v>139.91030033670035</v>
      </c>
      <c r="BT530">
        <f t="shared" si="1194"/>
        <v>13.991030033670036</v>
      </c>
      <c r="CH530" t="str">
        <f t="shared" si="1088"/>
        <v/>
      </c>
      <c r="CI530" s="26" t="b">
        <f t="shared" ref="CI530:CN530" si="1232">IF(DG530&lt;&gt;"",IF(ISERROR(MATCH(INT(CO530),$EE$4:$EE$879,0))=FALSE,TRUE),"")</f>
        <v>1</v>
      </c>
      <c r="CJ530" s="26" t="b">
        <f t="shared" si="1232"/>
        <v>1</v>
      </c>
      <c r="CK530" s="26" t="b">
        <f t="shared" si="1232"/>
        <v>1</v>
      </c>
      <c r="CL530" s="26" t="b">
        <f t="shared" si="1232"/>
        <v>1</v>
      </c>
      <c r="CM530" s="26" t="b">
        <f t="shared" si="1232"/>
        <v>1</v>
      </c>
      <c r="CN530" s="26" t="b">
        <f t="shared" si="1232"/>
        <v>1</v>
      </c>
      <c r="CO530" s="14" t="str">
        <f t="shared" ref="CO530:CT530" si="1233">IF(DG530&lt;&gt;"",REPLACE(REPLACE(INDEX($EE$4:$EE$801,MATCH(DG530,$EF$4:$EF$801,0)),6,1,CU530),1,1,DA530),"")</f>
        <v>5301072</v>
      </c>
      <c r="CP530" s="14" t="str">
        <f t="shared" si="1233"/>
        <v>5302075</v>
      </c>
      <c r="CQ530" s="14" t="str">
        <f t="shared" si="1233"/>
        <v>5202073</v>
      </c>
      <c r="CR530" s="14" t="str">
        <f t="shared" si="1233"/>
        <v>5601071</v>
      </c>
      <c r="CS530" s="14" t="str">
        <f t="shared" si="1233"/>
        <v>5400075</v>
      </c>
      <c r="CT530" s="14" t="str">
        <f t="shared" si="1233"/>
        <v>5500073</v>
      </c>
      <c r="CU530" s="2">
        <v>7</v>
      </c>
      <c r="CV530" s="2">
        <v>7</v>
      </c>
      <c r="CW530" s="2">
        <v>7</v>
      </c>
      <c r="CX530" s="2">
        <v>7</v>
      </c>
      <c r="CY530" s="2">
        <v>7</v>
      </c>
      <c r="CZ530" s="2">
        <v>7</v>
      </c>
      <c r="DA530" s="2">
        <v>5</v>
      </c>
      <c r="DB530" s="7">
        <v>5</v>
      </c>
      <c r="DC530">
        <v>5</v>
      </c>
      <c r="DD530" s="2">
        <v>5</v>
      </c>
      <c r="DE530" s="7">
        <v>5</v>
      </c>
      <c r="DF530">
        <v>5</v>
      </c>
      <c r="DG530" s="1" t="s">
        <v>3264</v>
      </c>
      <c r="DH530" s="1" t="s">
        <v>3286</v>
      </c>
      <c r="DI530" s="1" t="s">
        <v>3269</v>
      </c>
      <c r="DJ530" s="1" t="s">
        <v>3261</v>
      </c>
      <c r="DK530" s="1" t="s">
        <v>3289</v>
      </c>
      <c r="DL530" s="1" t="s">
        <v>3272</v>
      </c>
      <c r="DM530" t="s">
        <v>3122</v>
      </c>
      <c r="DN530" t="s">
        <v>3159</v>
      </c>
      <c r="DO530" t="s">
        <v>3138</v>
      </c>
      <c r="DP530" t="s">
        <v>3131</v>
      </c>
      <c r="DQ530" t="s">
        <v>3159</v>
      </c>
      <c r="DR530" t="s">
        <v>3138</v>
      </c>
      <c r="DS530" s="1" t="s">
        <v>3184</v>
      </c>
      <c r="DT530" s="1" t="s">
        <v>3146</v>
      </c>
      <c r="DU530" s="1" t="s">
        <v>3166</v>
      </c>
      <c r="DV530" s="1" t="s">
        <v>3223</v>
      </c>
      <c r="DW530" s="1" t="s">
        <v>3234</v>
      </c>
      <c r="DX530" s="1" t="s">
        <v>3206</v>
      </c>
      <c r="DY530">
        <f t="shared" si="1199"/>
        <v>1</v>
      </c>
      <c r="DZ530">
        <f t="shared" si="1200"/>
        <v>1</v>
      </c>
      <c r="EA530">
        <f t="shared" si="1201"/>
        <v>1</v>
      </c>
      <c r="EB530">
        <f t="shared" si="1202"/>
        <v>2</v>
      </c>
      <c r="EC530">
        <f t="shared" si="1203"/>
        <v>2</v>
      </c>
      <c r="ED530">
        <f t="shared" si="1204"/>
        <v>2</v>
      </c>
      <c r="EE530" s="14">
        <v>1406034</v>
      </c>
      <c r="EF530" s="14" t="s">
        <v>3328</v>
      </c>
      <c r="EG530" s="14">
        <v>2</v>
      </c>
      <c r="FA530" t="str">
        <f t="shared" si="1082"/>
        <v>火剑士</v>
      </c>
      <c r="FB530" t="str">
        <f t="shared" si="1083"/>
        <v>暗盗贼</v>
      </c>
      <c r="FC530" t="str">
        <f t="shared" si="1084"/>
        <v>木维京</v>
      </c>
      <c r="FD530" t="str">
        <f t="shared" si="1085"/>
        <v>水修女</v>
      </c>
      <c r="FE530" t="str">
        <f t="shared" si="1086"/>
        <v>暗巫师</v>
      </c>
      <c r="FF530" t="str">
        <f t="shared" si="1087"/>
        <v>木海盗</v>
      </c>
    </row>
    <row r="531" spans="15:162" ht="14.25" x14ac:dyDescent="0.15">
      <c r="O531" s="6">
        <v>10548</v>
      </c>
      <c r="P531" s="11">
        <v>1689299.01</v>
      </c>
      <c r="Q531" s="16">
        <f t="shared" si="1117"/>
        <v>1689299</v>
      </c>
      <c r="R531" s="4" t="str">
        <f t="shared" si="1118"/>
        <v>5201071,5200071,5301073,5401073,5502072,5500072</v>
      </c>
      <c r="S531" s="4" t="str">
        <f t="shared" si="1119"/>
        <v>7,7,7,7,7,7</v>
      </c>
      <c r="T531" s="4" t="str">
        <f t="shared" si="1120"/>
        <v>553,547,547,547,547,547</v>
      </c>
      <c r="U531">
        <v>5201071</v>
      </c>
      <c r="V531">
        <v>5200071</v>
      </c>
      <c r="W531">
        <v>5301073</v>
      </c>
      <c r="X531">
        <v>5401073</v>
      </c>
      <c r="Y531">
        <v>5502072</v>
      </c>
      <c r="Z531">
        <v>5500072</v>
      </c>
      <c r="AA531" s="2">
        <v>7</v>
      </c>
      <c r="AB531" s="2">
        <v>7</v>
      </c>
      <c r="AC531" s="2">
        <v>7</v>
      </c>
      <c r="AD531" s="2">
        <v>7</v>
      </c>
      <c r="AE531" s="2">
        <v>7</v>
      </c>
      <c r="AF531" s="2">
        <v>7</v>
      </c>
      <c r="AG531" s="2">
        <f t="shared" si="1207"/>
        <v>553</v>
      </c>
      <c r="AH531" s="2">
        <f t="shared" si="1101"/>
        <v>547</v>
      </c>
      <c r="AI531" s="2">
        <f t="shared" si="1102"/>
        <v>547</v>
      </c>
      <c r="AJ531" s="2">
        <f t="shared" si="1103"/>
        <v>547</v>
      </c>
      <c r="AK531" s="2">
        <f t="shared" si="1104"/>
        <v>547</v>
      </c>
      <c r="AL531" s="2">
        <f t="shared" si="1105"/>
        <v>547</v>
      </c>
      <c r="AM531" s="8">
        <f t="shared" si="1106"/>
        <v>287180.83</v>
      </c>
      <c r="AN531" s="8">
        <f t="shared" si="1133"/>
        <v>280423.63400000002</v>
      </c>
      <c r="AO531" s="8">
        <f t="shared" si="1133"/>
        <v>280423.63400000002</v>
      </c>
      <c r="AP531" s="8">
        <f t="shared" si="1133"/>
        <v>280423.63400000002</v>
      </c>
      <c r="AQ531" s="8">
        <f t="shared" si="1133"/>
        <v>280423.63400000002</v>
      </c>
      <c r="AR531" s="8">
        <f t="shared" si="1133"/>
        <v>280423.63400000002</v>
      </c>
      <c r="AS531" s="8">
        <f t="shared" si="1208"/>
        <v>-36</v>
      </c>
      <c r="AT531">
        <f t="shared" si="1209"/>
        <v>517</v>
      </c>
      <c r="BI531">
        <v>3203033</v>
      </c>
      <c r="BJ531" s="4">
        <f>[1]monsters!$N531</f>
        <v>80.64</v>
      </c>
      <c r="BK531" s="4">
        <f>[1]monsters!$O531</f>
        <v>8.06</v>
      </c>
      <c r="BL531" s="4">
        <f>[1]monsters!$P531</f>
        <v>1280</v>
      </c>
      <c r="BM531" s="4">
        <f>[1]monsters!$Q531</f>
        <v>128</v>
      </c>
      <c r="BN531" s="4">
        <f>[1]monsters!$R531</f>
        <v>16.13</v>
      </c>
      <c r="BO531" s="4">
        <f>[1]monsters!$S531</f>
        <v>1.61</v>
      </c>
      <c r="BP531" s="4">
        <f>[1]monsters!$K531</f>
        <v>1.4000000000000001</v>
      </c>
      <c r="BQ531">
        <f>[1]monsters!$D531</f>
        <v>2</v>
      </c>
      <c r="BR531">
        <f t="shared" si="1192"/>
        <v>0.1</v>
      </c>
      <c r="BS531">
        <f t="shared" si="1193"/>
        <v>119.30244309764311</v>
      </c>
      <c r="BT531">
        <f t="shared" si="1194"/>
        <v>11.930244309764312</v>
      </c>
      <c r="CH531" t="str">
        <f t="shared" si="1088"/>
        <v/>
      </c>
      <c r="CI531" s="26" t="b">
        <f t="shared" ref="CI531:CN531" si="1234">IF(DG531&lt;&gt;"",IF(ISERROR(MATCH(INT(CO531),$EE$4:$EE$879,0))=FALSE,TRUE),"")</f>
        <v>1</v>
      </c>
      <c r="CJ531" s="26" t="b">
        <f t="shared" si="1234"/>
        <v>1</v>
      </c>
      <c r="CK531" s="26" t="b">
        <f t="shared" si="1234"/>
        <v>1</v>
      </c>
      <c r="CL531" s="26" t="b">
        <f t="shared" si="1234"/>
        <v>1</v>
      </c>
      <c r="CM531" s="26" t="b">
        <f t="shared" si="1234"/>
        <v>1</v>
      </c>
      <c r="CN531" s="26" t="b">
        <f t="shared" si="1234"/>
        <v>1</v>
      </c>
      <c r="CO531" s="14" t="str">
        <f t="shared" ref="CO531:CT531" si="1235">IF(DG531&lt;&gt;"",REPLACE(REPLACE(INDEX($EE$4:$EE$801,MATCH(DG531,$EF$4:$EF$801,0)),6,1,CU531),1,1,DA531),"")</f>
        <v>5201071</v>
      </c>
      <c r="CP531" s="14" t="str">
        <f t="shared" si="1235"/>
        <v>5200071</v>
      </c>
      <c r="CQ531" s="14" t="str">
        <f t="shared" si="1235"/>
        <v>5301073</v>
      </c>
      <c r="CR531" s="14" t="str">
        <f t="shared" si="1235"/>
        <v>5401073</v>
      </c>
      <c r="CS531" s="14" t="str">
        <f t="shared" si="1235"/>
        <v>5502072</v>
      </c>
      <c r="CT531" s="14" t="str">
        <f t="shared" si="1235"/>
        <v>5500072</v>
      </c>
      <c r="CU531" s="2">
        <v>7</v>
      </c>
      <c r="CV531" s="2">
        <v>7</v>
      </c>
      <c r="CW531" s="2">
        <v>7</v>
      </c>
      <c r="CX531" s="2">
        <v>7</v>
      </c>
      <c r="CY531" s="2">
        <v>7</v>
      </c>
      <c r="CZ531" s="2">
        <v>7</v>
      </c>
      <c r="DA531" s="2">
        <v>5</v>
      </c>
      <c r="DB531" s="7">
        <v>5</v>
      </c>
      <c r="DC531">
        <v>5</v>
      </c>
      <c r="DD531" s="2">
        <v>5</v>
      </c>
      <c r="DE531" s="7">
        <v>5</v>
      </c>
      <c r="DF531">
        <v>5</v>
      </c>
      <c r="DG531" s="1" t="s">
        <v>3257</v>
      </c>
      <c r="DH531" s="1" t="s">
        <v>3256</v>
      </c>
      <c r="DI531" s="1" t="s">
        <v>3270</v>
      </c>
      <c r="DJ531" s="1" t="s">
        <v>3271</v>
      </c>
      <c r="DK531" s="1" t="s">
        <v>3267</v>
      </c>
      <c r="DL531" s="1" t="s">
        <v>3148</v>
      </c>
      <c r="DM531" t="s">
        <v>3131</v>
      </c>
      <c r="DN531" t="s">
        <v>3131</v>
      </c>
      <c r="DO531" t="s">
        <v>3138</v>
      </c>
      <c r="DP531" t="s">
        <v>3138</v>
      </c>
      <c r="DQ531" t="s">
        <v>3122</v>
      </c>
      <c r="DR531" t="s">
        <v>3122</v>
      </c>
      <c r="DS531" s="1" t="s">
        <v>3179</v>
      </c>
      <c r="DT531" s="1" t="s">
        <v>3163</v>
      </c>
      <c r="DU531" s="1" t="s">
        <v>3184</v>
      </c>
      <c r="DV531" s="1" t="s">
        <v>3203</v>
      </c>
      <c r="DW531" s="1" t="s">
        <v>3198</v>
      </c>
      <c r="DX531" s="1" t="s">
        <v>3206</v>
      </c>
      <c r="DY531">
        <f t="shared" si="1199"/>
        <v>1</v>
      </c>
      <c r="DZ531">
        <f t="shared" si="1200"/>
        <v>1</v>
      </c>
      <c r="EA531">
        <f t="shared" si="1201"/>
        <v>1</v>
      </c>
      <c r="EB531">
        <f t="shared" si="1202"/>
        <v>2</v>
      </c>
      <c r="EC531">
        <f t="shared" si="1203"/>
        <v>2</v>
      </c>
      <c r="ED531">
        <f t="shared" si="1204"/>
        <v>2</v>
      </c>
      <c r="EE531" s="14">
        <v>1204034</v>
      </c>
      <c r="EF531" s="14" t="s">
        <v>3329</v>
      </c>
      <c r="EG531" s="14">
        <v>1</v>
      </c>
      <c r="FA531" t="str">
        <f t="shared" si="1082"/>
        <v>水骑兵</v>
      </c>
      <c r="FB531" t="str">
        <f t="shared" si="1083"/>
        <v>水刀客</v>
      </c>
      <c r="FC531" t="str">
        <f t="shared" si="1084"/>
        <v>木剑士</v>
      </c>
      <c r="FD531" t="str">
        <f t="shared" si="1085"/>
        <v>木魔法师</v>
      </c>
      <c r="FE531" t="str">
        <f t="shared" si="1086"/>
        <v>火火枪手</v>
      </c>
      <c r="FF531" t="str">
        <f t="shared" si="1087"/>
        <v>火海盗</v>
      </c>
    </row>
    <row r="532" spans="15:162" ht="14.25" x14ac:dyDescent="0.15">
      <c r="O532" s="6">
        <v>10549</v>
      </c>
      <c r="P532" s="11">
        <v>1689408.63</v>
      </c>
      <c r="Q532" s="16">
        <f t="shared" si="1117"/>
        <v>1689408</v>
      </c>
      <c r="R532" s="4" t="str">
        <f t="shared" si="1118"/>
        <v>5200072,5201072,5302075,5400075,5501074,5400075</v>
      </c>
      <c r="S532" s="4" t="str">
        <f t="shared" si="1119"/>
        <v>7,7,7,7,7,7</v>
      </c>
      <c r="T532" s="4" t="str">
        <f t="shared" si="1120"/>
        <v>553,547,547,547,547,547</v>
      </c>
      <c r="U532">
        <v>5200072</v>
      </c>
      <c r="V532">
        <v>5201072</v>
      </c>
      <c r="W532">
        <v>5302075</v>
      </c>
      <c r="X532">
        <v>5400075</v>
      </c>
      <c r="Y532">
        <v>5501074</v>
      </c>
      <c r="Z532">
        <v>5400075</v>
      </c>
      <c r="AA532" s="2">
        <v>7</v>
      </c>
      <c r="AB532" s="2">
        <v>7</v>
      </c>
      <c r="AC532" s="2">
        <v>7</v>
      </c>
      <c r="AD532" s="2">
        <v>7</v>
      </c>
      <c r="AE532" s="2">
        <v>7</v>
      </c>
      <c r="AF532" s="2">
        <v>7</v>
      </c>
      <c r="AG532" s="2">
        <f t="shared" si="1207"/>
        <v>553</v>
      </c>
      <c r="AH532" s="2">
        <f t="shared" si="1101"/>
        <v>547</v>
      </c>
      <c r="AI532" s="2">
        <f t="shared" si="1102"/>
        <v>547</v>
      </c>
      <c r="AJ532" s="2">
        <f t="shared" si="1103"/>
        <v>547</v>
      </c>
      <c r="AK532" s="2">
        <f t="shared" si="1104"/>
        <v>547</v>
      </c>
      <c r="AL532" s="2">
        <f t="shared" si="1105"/>
        <v>547</v>
      </c>
      <c r="AM532" s="8">
        <f t="shared" si="1106"/>
        <v>287199.36000000004</v>
      </c>
      <c r="AN532" s="8">
        <f t="shared" si="1133"/>
        <v>280441.728</v>
      </c>
      <c r="AO532" s="8">
        <f t="shared" si="1133"/>
        <v>280441.728</v>
      </c>
      <c r="AP532" s="8">
        <f t="shared" si="1133"/>
        <v>280441.728</v>
      </c>
      <c r="AQ532" s="8">
        <f t="shared" si="1133"/>
        <v>280441.728</v>
      </c>
      <c r="AR532" s="8">
        <f t="shared" si="1133"/>
        <v>280441.728</v>
      </c>
      <c r="AS532" s="8">
        <f t="shared" si="1208"/>
        <v>-36</v>
      </c>
      <c r="AT532">
        <f t="shared" si="1209"/>
        <v>517</v>
      </c>
      <c r="BI532">
        <v>3403033</v>
      </c>
      <c r="BJ532" s="4">
        <f>[1]monsters!$N532</f>
        <v>133.12</v>
      </c>
      <c r="BK532" s="4">
        <f>[1]monsters!$O532</f>
        <v>13.31</v>
      </c>
      <c r="BL532" s="4">
        <f>[1]monsters!$P532</f>
        <v>886.15</v>
      </c>
      <c r="BM532" s="4">
        <f>[1]monsters!$Q532</f>
        <v>88.62</v>
      </c>
      <c r="BN532" s="4">
        <f>[1]monsters!$R532</f>
        <v>13.31</v>
      </c>
      <c r="BO532" s="4">
        <f>[1]monsters!$S532</f>
        <v>1.33</v>
      </c>
      <c r="BP532" s="4">
        <f>[1]monsters!$K532</f>
        <v>1.6</v>
      </c>
      <c r="BQ532">
        <f>[1]monsters!$D532</f>
        <v>4</v>
      </c>
      <c r="BR532">
        <f t="shared" si="1192"/>
        <v>0.1</v>
      </c>
      <c r="BS532">
        <f t="shared" si="1193"/>
        <v>155.63510033670036</v>
      </c>
      <c r="BT532">
        <f t="shared" si="1194"/>
        <v>15.563510033670036</v>
      </c>
      <c r="CH532" t="str">
        <f t="shared" si="1088"/>
        <v/>
      </c>
      <c r="CI532" s="26" t="b">
        <f t="shared" ref="CI532:CN532" si="1236">IF(DG532&lt;&gt;"",IF(ISERROR(MATCH(INT(CO532),$EE$4:$EE$879,0))=FALSE,TRUE),"")</f>
        <v>1</v>
      </c>
      <c r="CJ532" s="26" t="b">
        <f t="shared" si="1236"/>
        <v>1</v>
      </c>
      <c r="CK532" s="26" t="b">
        <f t="shared" si="1236"/>
        <v>1</v>
      </c>
      <c r="CL532" s="26" t="b">
        <f t="shared" si="1236"/>
        <v>1</v>
      </c>
      <c r="CM532" s="26" t="b">
        <f t="shared" si="1236"/>
        <v>1</v>
      </c>
      <c r="CN532" s="26" t="b">
        <f t="shared" si="1236"/>
        <v>1</v>
      </c>
      <c r="CO532" s="14" t="str">
        <f t="shared" ref="CO532:CT532" si="1237">IF(DG532&lt;&gt;"",REPLACE(REPLACE(INDEX($EE$4:$EE$801,MATCH(DG532,$EF$4:$EF$801,0)),6,1,CU532),1,1,DA532),"")</f>
        <v>5200072</v>
      </c>
      <c r="CP532" s="14" t="str">
        <f t="shared" si="1237"/>
        <v>5201072</v>
      </c>
      <c r="CQ532" s="14" t="str">
        <f t="shared" si="1237"/>
        <v>5302075</v>
      </c>
      <c r="CR532" s="14" t="str">
        <f t="shared" si="1237"/>
        <v>5400075</v>
      </c>
      <c r="CS532" s="14" t="str">
        <f t="shared" si="1237"/>
        <v>5501074</v>
      </c>
      <c r="CT532" s="14" t="str">
        <f t="shared" si="1237"/>
        <v>5400075</v>
      </c>
      <c r="CU532" s="2">
        <v>7</v>
      </c>
      <c r="CV532" s="2">
        <v>7</v>
      </c>
      <c r="CW532" s="2">
        <v>7</v>
      </c>
      <c r="CX532" s="2">
        <v>7</v>
      </c>
      <c r="CY532" s="2">
        <v>7</v>
      </c>
      <c r="CZ532" s="2">
        <v>7</v>
      </c>
      <c r="DA532" s="2">
        <v>5</v>
      </c>
      <c r="DB532" s="7">
        <v>5</v>
      </c>
      <c r="DC532">
        <v>5</v>
      </c>
      <c r="DD532" s="2">
        <v>5</v>
      </c>
      <c r="DE532" s="7">
        <v>5</v>
      </c>
      <c r="DF532">
        <v>5</v>
      </c>
      <c r="DG532" s="1" t="s">
        <v>3262</v>
      </c>
      <c r="DH532" s="1" t="s">
        <v>3142</v>
      </c>
      <c r="DI532" s="1" t="s">
        <v>3286</v>
      </c>
      <c r="DJ532" s="1" t="s">
        <v>3289</v>
      </c>
      <c r="DK532" s="1" t="s">
        <v>3252</v>
      </c>
      <c r="DL532" s="1" t="s">
        <v>3289</v>
      </c>
      <c r="DM532" t="s">
        <v>3122</v>
      </c>
      <c r="DN532" t="s">
        <v>3122</v>
      </c>
      <c r="DO532" t="s">
        <v>3159</v>
      </c>
      <c r="DP532" t="s">
        <v>3159</v>
      </c>
      <c r="DQ532" t="s">
        <v>3253</v>
      </c>
      <c r="DR532" t="s">
        <v>3159</v>
      </c>
      <c r="DS532" s="1" t="s">
        <v>3163</v>
      </c>
      <c r="DT532" s="1" t="s">
        <v>3179</v>
      </c>
      <c r="DU532" s="1" t="s">
        <v>3146</v>
      </c>
      <c r="DV532" s="1" t="s">
        <v>3234</v>
      </c>
      <c r="DW532" s="1" t="s">
        <v>3197</v>
      </c>
      <c r="DX532" s="1" t="s">
        <v>3234</v>
      </c>
      <c r="DY532">
        <f t="shared" si="1199"/>
        <v>1</v>
      </c>
      <c r="DZ532">
        <f t="shared" si="1200"/>
        <v>1</v>
      </c>
      <c r="EA532">
        <f t="shared" si="1201"/>
        <v>1</v>
      </c>
      <c r="EB532">
        <f t="shared" si="1202"/>
        <v>2</v>
      </c>
      <c r="EC532">
        <f t="shared" si="1203"/>
        <v>2</v>
      </c>
      <c r="ED532">
        <f t="shared" si="1204"/>
        <v>2</v>
      </c>
      <c r="EE532" s="14">
        <v>1404034</v>
      </c>
      <c r="EF532" s="14" t="s">
        <v>3330</v>
      </c>
      <c r="EG532" s="14">
        <v>2</v>
      </c>
      <c r="FA532" t="str">
        <f t="shared" si="1082"/>
        <v>火刀客</v>
      </c>
      <c r="FB532" t="str">
        <f t="shared" si="1083"/>
        <v>火骑兵</v>
      </c>
      <c r="FC532" t="str">
        <f t="shared" si="1084"/>
        <v>暗盗贼</v>
      </c>
      <c r="FD532" t="str">
        <f t="shared" si="1085"/>
        <v>暗巫师</v>
      </c>
      <c r="FE532" t="str">
        <f t="shared" si="1086"/>
        <v>光猎人</v>
      </c>
      <c r="FF532" t="str">
        <f t="shared" si="1087"/>
        <v>暗巫师</v>
      </c>
    </row>
    <row r="533" spans="15:162" ht="14.25" x14ac:dyDescent="0.15">
      <c r="O533" s="6">
        <v>10550</v>
      </c>
      <c r="P533" s="11">
        <v>1788102.54</v>
      </c>
      <c r="Q533" s="16">
        <f t="shared" si="1117"/>
        <v>1788102</v>
      </c>
      <c r="R533" s="4" t="str">
        <f t="shared" si="1118"/>
        <v>5300075,5202075,5202075,5400075,5501075,5501075</v>
      </c>
      <c r="S533" s="4" t="str">
        <f t="shared" si="1119"/>
        <v>7,7,7,7,7,7</v>
      </c>
      <c r="T533" s="4" t="str">
        <f t="shared" si="1120"/>
        <v>570,563,563,563,563,563</v>
      </c>
      <c r="U533">
        <v>5300075</v>
      </c>
      <c r="V533">
        <v>5202075</v>
      </c>
      <c r="W533">
        <v>5202075</v>
      </c>
      <c r="X533">
        <v>5400075</v>
      </c>
      <c r="Y533">
        <v>5501075</v>
      </c>
      <c r="Z533">
        <v>5501075</v>
      </c>
      <c r="AA533" s="2">
        <v>7</v>
      </c>
      <c r="AB533" s="2">
        <v>7</v>
      </c>
      <c r="AC533" s="2">
        <v>7</v>
      </c>
      <c r="AD533" s="2">
        <v>7</v>
      </c>
      <c r="AE533" s="2">
        <v>7</v>
      </c>
      <c r="AF533" s="2">
        <v>7</v>
      </c>
      <c r="AG533" s="2">
        <f t="shared" si="1207"/>
        <v>570</v>
      </c>
      <c r="AH533" s="2">
        <f t="shared" si="1101"/>
        <v>563</v>
      </c>
      <c r="AI533" s="2">
        <f t="shared" si="1102"/>
        <v>563</v>
      </c>
      <c r="AJ533" s="2">
        <f t="shared" si="1103"/>
        <v>563</v>
      </c>
      <c r="AK533" s="2">
        <f t="shared" si="1104"/>
        <v>563</v>
      </c>
      <c r="AL533" s="2">
        <f t="shared" si="1105"/>
        <v>563</v>
      </c>
      <c r="AM533" s="8">
        <f t="shared" si="1106"/>
        <v>303977.34000000003</v>
      </c>
      <c r="AN533" s="8">
        <f t="shared" si="1133"/>
        <v>296824.93200000003</v>
      </c>
      <c r="AO533" s="8">
        <f t="shared" si="1133"/>
        <v>296824.93200000003</v>
      </c>
      <c r="AP533" s="8">
        <f t="shared" si="1133"/>
        <v>296824.93200000003</v>
      </c>
      <c r="AQ533" s="8">
        <f t="shared" si="1133"/>
        <v>296824.93200000003</v>
      </c>
      <c r="AR533" s="8">
        <f t="shared" si="1133"/>
        <v>296824.93200000003</v>
      </c>
      <c r="AS533" s="8">
        <f t="shared" si="1208"/>
        <v>-38</v>
      </c>
      <c r="AT533">
        <f t="shared" si="1209"/>
        <v>532</v>
      </c>
      <c r="BI533">
        <v>3204033</v>
      </c>
      <c r="BJ533" s="4">
        <f>[1]monsters!$N533</f>
        <v>122.88</v>
      </c>
      <c r="BK533" s="4">
        <f>[1]monsters!$O533</f>
        <v>12.29</v>
      </c>
      <c r="BL533" s="4">
        <f>[1]monsters!$P533</f>
        <v>960</v>
      </c>
      <c r="BM533" s="4">
        <f>[1]monsters!$Q533</f>
        <v>96</v>
      </c>
      <c r="BN533" s="4">
        <f>[1]monsters!$R533</f>
        <v>20.48</v>
      </c>
      <c r="BO533" s="4">
        <f>[1]monsters!$S533</f>
        <v>2.0499999999999998</v>
      </c>
      <c r="BP533" s="4">
        <f>[1]monsters!$K533</f>
        <v>1.6</v>
      </c>
      <c r="BQ533">
        <f>[1]monsters!$D533</f>
        <v>5</v>
      </c>
      <c r="BR533">
        <f t="shared" si="1192"/>
        <v>0.1</v>
      </c>
      <c r="BS533">
        <f t="shared" si="1193"/>
        <v>148.44483232323233</v>
      </c>
      <c r="BT533">
        <f t="shared" si="1194"/>
        <v>14.844483232323235</v>
      </c>
      <c r="CH533" t="str">
        <f t="shared" si="1088"/>
        <v/>
      </c>
      <c r="CI533" s="26" t="b">
        <f t="shared" ref="CI533:CN533" si="1238">IF(DG533&lt;&gt;"",IF(ISERROR(MATCH(INT(CO533),$EE$4:$EE$879,0))=FALSE,TRUE),"")</f>
        <v>1</v>
      </c>
      <c r="CJ533" s="26" t="b">
        <f t="shared" si="1238"/>
        <v>1</v>
      </c>
      <c r="CK533" s="26" t="b">
        <f t="shared" si="1238"/>
        <v>1</v>
      </c>
      <c r="CL533" s="26" t="b">
        <f t="shared" si="1238"/>
        <v>1</v>
      </c>
      <c r="CM533" s="26" t="b">
        <f t="shared" si="1238"/>
        <v>1</v>
      </c>
      <c r="CN533" s="26" t="b">
        <f t="shared" si="1238"/>
        <v>1</v>
      </c>
      <c r="CO533" s="14" t="str">
        <f t="shared" ref="CO533:CT533" si="1239">IF(DG533&lt;&gt;"",REPLACE(REPLACE(INDEX($EE$4:$EE$801,MATCH(DG533,$EF$4:$EF$801,0)),6,1,CU533),1,1,DA533),"")</f>
        <v>5300075</v>
      </c>
      <c r="CP533" s="14" t="str">
        <f t="shared" si="1239"/>
        <v>5202075</v>
      </c>
      <c r="CQ533" s="14" t="str">
        <f t="shared" si="1239"/>
        <v>5202075</v>
      </c>
      <c r="CR533" s="14" t="str">
        <f t="shared" si="1239"/>
        <v>5400075</v>
      </c>
      <c r="CS533" s="14" t="str">
        <f t="shared" si="1239"/>
        <v>5501075</v>
      </c>
      <c r="CT533" s="14" t="str">
        <f t="shared" si="1239"/>
        <v>5501075</v>
      </c>
      <c r="CU533" s="2">
        <v>7</v>
      </c>
      <c r="CV533" s="2">
        <v>7</v>
      </c>
      <c r="CW533" s="2">
        <v>7</v>
      </c>
      <c r="CX533" s="2">
        <v>7</v>
      </c>
      <c r="CY533" s="2">
        <v>7</v>
      </c>
      <c r="CZ533" s="2">
        <v>7</v>
      </c>
      <c r="DA533" s="2">
        <v>5</v>
      </c>
      <c r="DB533" s="7">
        <v>5</v>
      </c>
      <c r="DC533">
        <v>5</v>
      </c>
      <c r="DD533" s="2">
        <v>5</v>
      </c>
      <c r="DE533" s="7">
        <v>5</v>
      </c>
      <c r="DF533">
        <v>5</v>
      </c>
      <c r="DG533" s="1" t="s">
        <v>3242</v>
      </c>
      <c r="DH533" s="1" t="s">
        <v>3248</v>
      </c>
      <c r="DI533" s="1" t="s">
        <v>3248</v>
      </c>
      <c r="DJ533" s="1" t="s">
        <v>3289</v>
      </c>
      <c r="DK533" s="1" t="s">
        <v>3290</v>
      </c>
      <c r="DL533" s="1" t="s">
        <v>3290</v>
      </c>
      <c r="DM533" t="s">
        <v>3159</v>
      </c>
      <c r="DN533" t="s">
        <v>3159</v>
      </c>
      <c r="DO533" t="s">
        <v>3159</v>
      </c>
      <c r="DP533" t="s">
        <v>3159</v>
      </c>
      <c r="DQ533" t="s">
        <v>3159</v>
      </c>
      <c r="DR533" t="s">
        <v>3159</v>
      </c>
      <c r="DS533" s="1" t="s">
        <v>3243</v>
      </c>
      <c r="DT533" s="1" t="s">
        <v>3166</v>
      </c>
      <c r="DU533" s="1" t="s">
        <v>3166</v>
      </c>
      <c r="DV533" s="10" t="s">
        <v>3234</v>
      </c>
      <c r="DW533" s="1" t="s">
        <v>3197</v>
      </c>
      <c r="DX533" s="1" t="s">
        <v>3197</v>
      </c>
      <c r="DY533">
        <f t="shared" si="1199"/>
        <v>1</v>
      </c>
      <c r="DZ533">
        <f t="shared" si="1200"/>
        <v>1</v>
      </c>
      <c r="EA533">
        <f t="shared" si="1201"/>
        <v>1</v>
      </c>
      <c r="EB533">
        <f t="shared" si="1202"/>
        <v>2</v>
      </c>
      <c r="EC533">
        <f t="shared" si="1203"/>
        <v>2</v>
      </c>
      <c r="ED533">
        <f t="shared" si="1204"/>
        <v>2</v>
      </c>
      <c r="EE533" s="14">
        <v>1503034</v>
      </c>
      <c r="EF533" s="14" t="s">
        <v>3331</v>
      </c>
      <c r="EG533" s="14">
        <v>1</v>
      </c>
      <c r="FA533" t="str">
        <f t="shared" ref="FA533:FA596" si="1240">DM533&amp;DS533</f>
        <v>暗武士</v>
      </c>
      <c r="FB533" t="str">
        <f t="shared" ref="FB533:FB596" si="1241">DN533&amp;DT533</f>
        <v>暗维京</v>
      </c>
      <c r="FC533" t="str">
        <f t="shared" ref="FC533:FC596" si="1242">DO533&amp;DU533</f>
        <v>暗维京</v>
      </c>
      <c r="FD533" t="str">
        <f t="shared" ref="FD533:FD596" si="1243">DP533&amp;DV533</f>
        <v>暗巫师</v>
      </c>
      <c r="FE533" t="str">
        <f t="shared" ref="FE533:FE596" si="1244">DQ533&amp;DW533</f>
        <v>暗猎人</v>
      </c>
      <c r="FF533" t="str">
        <f t="shared" ref="FF533:FF596" si="1245">DR533&amp;DX533</f>
        <v>暗猎人</v>
      </c>
    </row>
    <row r="534" spans="15:162" ht="14.25" x14ac:dyDescent="0.15">
      <c r="O534" s="6">
        <v>10601</v>
      </c>
      <c r="P534" s="11">
        <v>1788202.71</v>
      </c>
      <c r="Q534" s="16">
        <f t="shared" si="1117"/>
        <v>1788202</v>
      </c>
      <c r="R534" s="4" t="str">
        <f t="shared" si="1118"/>
        <v>5201071,5301071,5201073,5402073,5400075,5400075</v>
      </c>
      <c r="S534" s="4" t="str">
        <f t="shared" si="1119"/>
        <v>7,7,7,7,7,7</v>
      </c>
      <c r="T534" s="4" t="str">
        <f t="shared" si="1120"/>
        <v>570,563,563,563,563,563</v>
      </c>
      <c r="U534">
        <v>5201071</v>
      </c>
      <c r="V534">
        <v>5301071</v>
      </c>
      <c r="W534">
        <v>5201073</v>
      </c>
      <c r="X534">
        <v>5402073</v>
      </c>
      <c r="Y534">
        <v>5400075</v>
      </c>
      <c r="Z534">
        <v>5400075</v>
      </c>
      <c r="AA534" s="2">
        <v>7</v>
      </c>
      <c r="AB534" s="2">
        <v>7</v>
      </c>
      <c r="AC534" s="2">
        <v>7</v>
      </c>
      <c r="AD534" s="2">
        <v>7</v>
      </c>
      <c r="AE534" s="2">
        <v>7</v>
      </c>
      <c r="AF534" s="2">
        <v>7</v>
      </c>
      <c r="AG534" s="2">
        <f t="shared" si="1207"/>
        <v>570</v>
      </c>
      <c r="AH534" s="2">
        <f t="shared" si="1101"/>
        <v>563</v>
      </c>
      <c r="AI534" s="2">
        <f t="shared" si="1102"/>
        <v>563</v>
      </c>
      <c r="AJ534" s="2">
        <f t="shared" si="1103"/>
        <v>563</v>
      </c>
      <c r="AK534" s="2">
        <f t="shared" si="1104"/>
        <v>563</v>
      </c>
      <c r="AL534" s="2">
        <f t="shared" si="1105"/>
        <v>563</v>
      </c>
      <c r="AM534" s="8">
        <f t="shared" si="1106"/>
        <v>303994.34000000003</v>
      </c>
      <c r="AN534" s="8">
        <f t="shared" si="1133"/>
        <v>296841.53200000001</v>
      </c>
      <c r="AO534" s="8">
        <f t="shared" si="1133"/>
        <v>296841.53200000001</v>
      </c>
      <c r="AP534" s="8">
        <f t="shared" si="1133"/>
        <v>296841.53200000001</v>
      </c>
      <c r="AQ534" s="8">
        <f t="shared" si="1133"/>
        <v>296841.53200000001</v>
      </c>
      <c r="AR534" s="8">
        <f t="shared" si="1133"/>
        <v>296841.53200000001</v>
      </c>
      <c r="AS534" s="8">
        <f t="shared" si="1208"/>
        <v>-38</v>
      </c>
      <c r="AT534">
        <f t="shared" si="1209"/>
        <v>532</v>
      </c>
      <c r="BI534">
        <v>3404033</v>
      </c>
      <c r="BJ534" s="4">
        <f>[1]monsters!$N534</f>
        <v>103.04</v>
      </c>
      <c r="BK534" s="4">
        <f>[1]monsters!$O534</f>
        <v>10.3</v>
      </c>
      <c r="BL534" s="4">
        <f>[1]monsters!$P534</f>
        <v>1001.74</v>
      </c>
      <c r="BM534" s="4">
        <f>[1]monsters!$Q534</f>
        <v>100.17</v>
      </c>
      <c r="BN534" s="4">
        <f>[1]monsters!$R534</f>
        <v>12.88</v>
      </c>
      <c r="BO534" s="4">
        <f>[1]monsters!$S534</f>
        <v>1.29</v>
      </c>
      <c r="BP534" s="4">
        <f>[1]monsters!$K534</f>
        <v>1.4000000000000001</v>
      </c>
      <c r="BQ534">
        <f>[1]monsters!$D534</f>
        <v>3</v>
      </c>
      <c r="BR534">
        <f t="shared" si="1192"/>
        <v>0.1</v>
      </c>
      <c r="BS534">
        <f t="shared" si="1193"/>
        <v>131.10141952861954</v>
      </c>
      <c r="BT534">
        <f t="shared" si="1194"/>
        <v>13.110141952861955</v>
      </c>
      <c r="CH534" t="str">
        <f t="shared" ref="CH534:CH597" si="1246">IF(INT(RIGHT(O536,1))=5,5,"")</f>
        <v/>
      </c>
      <c r="CI534" s="26" t="b">
        <f t="shared" ref="CI534:CN534" si="1247">IF(DG534&lt;&gt;"",IF(ISERROR(MATCH(INT(CO534),$EE$4:$EE$879,0))=FALSE,TRUE),"")</f>
        <v>1</v>
      </c>
      <c r="CJ534" s="26" t="b">
        <f t="shared" si="1247"/>
        <v>1</v>
      </c>
      <c r="CK534" s="26" t="b">
        <f t="shared" si="1247"/>
        <v>1</v>
      </c>
      <c r="CL534" s="26" t="b">
        <f t="shared" si="1247"/>
        <v>1</v>
      </c>
      <c r="CM534" s="26" t="b">
        <f t="shared" si="1247"/>
        <v>1</v>
      </c>
      <c r="CN534" s="26" t="b">
        <f t="shared" si="1247"/>
        <v>1</v>
      </c>
      <c r="CO534" s="14" t="str">
        <f t="shared" ref="CO534:CT534" si="1248">IF(DG534&lt;&gt;"",REPLACE(REPLACE(INDEX($EE$4:$EE$801,MATCH(DG534,$EF$4:$EF$801,0)),6,1,CU534),1,1,DA534),"")</f>
        <v>5201071</v>
      </c>
      <c r="CP534" s="14" t="str">
        <f t="shared" si="1248"/>
        <v>5301071</v>
      </c>
      <c r="CQ534" s="14" t="str">
        <f t="shared" si="1248"/>
        <v>5201073</v>
      </c>
      <c r="CR534" s="14" t="str">
        <f t="shared" si="1248"/>
        <v>5402073</v>
      </c>
      <c r="CS534" s="14" t="str">
        <f t="shared" si="1248"/>
        <v>5400075</v>
      </c>
      <c r="CT534" s="14" t="str">
        <f t="shared" si="1248"/>
        <v>5400075</v>
      </c>
      <c r="CU534" s="2">
        <v>7</v>
      </c>
      <c r="CV534" s="2">
        <v>7</v>
      </c>
      <c r="CW534" s="2">
        <v>7</v>
      </c>
      <c r="CX534" s="2">
        <v>7</v>
      </c>
      <c r="CY534" s="2">
        <v>7</v>
      </c>
      <c r="CZ534" s="2">
        <v>7</v>
      </c>
      <c r="DA534" s="2">
        <v>5</v>
      </c>
      <c r="DB534" s="7">
        <v>5</v>
      </c>
      <c r="DC534">
        <v>5</v>
      </c>
      <c r="DD534" s="2">
        <v>5</v>
      </c>
      <c r="DE534" s="7">
        <v>5</v>
      </c>
      <c r="DF534">
        <v>5</v>
      </c>
      <c r="DG534" s="1" t="s">
        <v>3257</v>
      </c>
      <c r="DH534" s="1" t="s">
        <v>3128</v>
      </c>
      <c r="DI534" s="1" t="s">
        <v>3268</v>
      </c>
      <c r="DJ534" s="1" t="s">
        <v>3164</v>
      </c>
      <c r="DK534" s="1" t="s">
        <v>3289</v>
      </c>
      <c r="DL534" s="1" t="s">
        <v>3289</v>
      </c>
      <c r="DM534" t="s">
        <v>3131</v>
      </c>
      <c r="DN534" t="s">
        <v>3131</v>
      </c>
      <c r="DO534" t="s">
        <v>3138</v>
      </c>
      <c r="DP534" t="s">
        <v>3138</v>
      </c>
      <c r="DQ534" t="s">
        <v>3159</v>
      </c>
      <c r="DR534" t="s">
        <v>3159</v>
      </c>
      <c r="DS534" s="1" t="s">
        <v>3179</v>
      </c>
      <c r="DT534" s="1" t="s">
        <v>3184</v>
      </c>
      <c r="DU534" s="1" t="s">
        <v>3179</v>
      </c>
      <c r="DV534" s="1" t="s">
        <v>3202</v>
      </c>
      <c r="DW534" s="1" t="s">
        <v>3234</v>
      </c>
      <c r="DX534" s="1" t="s">
        <v>3234</v>
      </c>
      <c r="DY534">
        <f t="shared" si="1199"/>
        <v>1</v>
      </c>
      <c r="DZ534">
        <f t="shared" si="1200"/>
        <v>1</v>
      </c>
      <c r="EA534">
        <f t="shared" si="1201"/>
        <v>1</v>
      </c>
      <c r="EB534">
        <f t="shared" si="1202"/>
        <v>2</v>
      </c>
      <c r="EC534">
        <f t="shared" si="1203"/>
        <v>2</v>
      </c>
      <c r="ED534">
        <f t="shared" si="1204"/>
        <v>2</v>
      </c>
      <c r="EE534" s="14">
        <v>1304034</v>
      </c>
      <c r="EF534" s="14" t="s">
        <v>3332</v>
      </c>
      <c r="EG534" s="14">
        <v>1</v>
      </c>
      <c r="FA534" t="str">
        <f t="shared" si="1240"/>
        <v>水骑兵</v>
      </c>
      <c r="FB534" t="str">
        <f t="shared" si="1241"/>
        <v>水剑士</v>
      </c>
      <c r="FC534" t="str">
        <f t="shared" si="1242"/>
        <v>木骑兵</v>
      </c>
      <c r="FD534" t="str">
        <f t="shared" si="1243"/>
        <v>木女巫</v>
      </c>
      <c r="FE534" t="str">
        <f t="shared" si="1244"/>
        <v>暗巫师</v>
      </c>
      <c r="FF534" t="str">
        <f t="shared" si="1245"/>
        <v>暗巫师</v>
      </c>
    </row>
    <row r="535" spans="15:162" ht="14.25" x14ac:dyDescent="0.15">
      <c r="O535" s="6">
        <v>10602</v>
      </c>
      <c r="P535" s="11">
        <v>1788300.99</v>
      </c>
      <c r="Q535" s="16">
        <f t="shared" si="1117"/>
        <v>1788300</v>
      </c>
      <c r="R535" s="4" t="str">
        <f t="shared" si="1118"/>
        <v>5301071,5200071,5202072,5500072,5502073,5402071</v>
      </c>
      <c r="S535" s="4" t="str">
        <f t="shared" si="1119"/>
        <v>7,7,7,7,7,7</v>
      </c>
      <c r="T535" s="4" t="str">
        <f t="shared" si="1120"/>
        <v>570,563,563,563,563,563</v>
      </c>
      <c r="U535">
        <v>5301071</v>
      </c>
      <c r="V535">
        <v>5200071</v>
      </c>
      <c r="W535">
        <v>5202072</v>
      </c>
      <c r="X535">
        <v>5500072</v>
      </c>
      <c r="Y535">
        <v>5502073</v>
      </c>
      <c r="Z535">
        <v>5402071</v>
      </c>
      <c r="AA535" s="2">
        <v>7</v>
      </c>
      <c r="AB535" s="2">
        <v>7</v>
      </c>
      <c r="AC535" s="2">
        <v>7</v>
      </c>
      <c r="AD535" s="2">
        <v>7</v>
      </c>
      <c r="AE535" s="2">
        <v>7</v>
      </c>
      <c r="AF535" s="2">
        <v>7</v>
      </c>
      <c r="AG535" s="2">
        <f t="shared" si="1207"/>
        <v>570</v>
      </c>
      <c r="AH535" s="2">
        <f t="shared" si="1101"/>
        <v>563</v>
      </c>
      <c r="AI535" s="2">
        <f t="shared" si="1102"/>
        <v>563</v>
      </c>
      <c r="AJ535" s="2">
        <f t="shared" si="1103"/>
        <v>563</v>
      </c>
      <c r="AK535" s="2">
        <f t="shared" si="1104"/>
        <v>563</v>
      </c>
      <c r="AL535" s="2">
        <f t="shared" si="1105"/>
        <v>563</v>
      </c>
      <c r="AM535" s="8">
        <f t="shared" si="1106"/>
        <v>304011</v>
      </c>
      <c r="AN535" s="8">
        <f t="shared" si="1133"/>
        <v>296857.8</v>
      </c>
      <c r="AO535" s="8">
        <f t="shared" si="1133"/>
        <v>296857.8</v>
      </c>
      <c r="AP535" s="8">
        <f t="shared" si="1133"/>
        <v>296857.8</v>
      </c>
      <c r="AQ535" s="8">
        <f t="shared" si="1133"/>
        <v>296857.8</v>
      </c>
      <c r="AR535" s="8">
        <f t="shared" si="1133"/>
        <v>296857.8</v>
      </c>
      <c r="AS535" s="8">
        <f t="shared" si="1208"/>
        <v>-38</v>
      </c>
      <c r="AT535">
        <f t="shared" si="1209"/>
        <v>532</v>
      </c>
      <c r="BI535">
        <v>3303033</v>
      </c>
      <c r="BJ535" s="4">
        <f>[1]monsters!$N535</f>
        <v>74.88</v>
      </c>
      <c r="BK535" s="4">
        <f>[1]monsters!$O535</f>
        <v>7.49</v>
      </c>
      <c r="BL535" s="4">
        <f>[1]monsters!$P535</f>
        <v>1280</v>
      </c>
      <c r="BM535" s="4">
        <f>[1]monsters!$Q535</f>
        <v>128</v>
      </c>
      <c r="BN535" s="4">
        <f>[1]monsters!$R535</f>
        <v>14.98</v>
      </c>
      <c r="BO535" s="4">
        <f>[1]monsters!$S535</f>
        <v>1.5</v>
      </c>
      <c r="BP535" s="4">
        <f>[1]monsters!$K535</f>
        <v>1.3</v>
      </c>
      <c r="BQ535">
        <f>[1]monsters!$D535</f>
        <v>2</v>
      </c>
      <c r="BR535">
        <f t="shared" si="1192"/>
        <v>0.1</v>
      </c>
      <c r="BS535">
        <f t="shared" si="1193"/>
        <v>113.8592430976431</v>
      </c>
      <c r="BT535">
        <f t="shared" si="1194"/>
        <v>11.385924309764311</v>
      </c>
      <c r="CH535" t="str">
        <f t="shared" si="1246"/>
        <v/>
      </c>
      <c r="CI535" s="26" t="b">
        <f t="shared" ref="CI535:CN535" si="1249">IF(DG535&lt;&gt;"",IF(ISERROR(MATCH(INT(CO535),$EE$4:$EE$879,0))=FALSE,TRUE),"")</f>
        <v>1</v>
      </c>
      <c r="CJ535" s="26" t="b">
        <f t="shared" si="1249"/>
        <v>1</v>
      </c>
      <c r="CK535" s="26" t="b">
        <f t="shared" si="1249"/>
        <v>1</v>
      </c>
      <c r="CL535" s="26" t="b">
        <f t="shared" si="1249"/>
        <v>1</v>
      </c>
      <c r="CM535" s="26" t="b">
        <f t="shared" si="1249"/>
        <v>1</v>
      </c>
      <c r="CN535" s="26" t="b">
        <f t="shared" si="1249"/>
        <v>1</v>
      </c>
      <c r="CO535" s="14" t="str">
        <f t="shared" ref="CO535:CT535" si="1250">IF(DG535&lt;&gt;"",REPLACE(REPLACE(INDEX($EE$4:$EE$801,MATCH(DG535,$EF$4:$EF$801,0)),6,1,CU535),1,1,DA535),"")</f>
        <v>5301071</v>
      </c>
      <c r="CP535" s="14" t="str">
        <f t="shared" si="1250"/>
        <v>5200071</v>
      </c>
      <c r="CQ535" s="14" t="str">
        <f t="shared" si="1250"/>
        <v>5202072</v>
      </c>
      <c r="CR535" s="14" t="str">
        <f t="shared" si="1250"/>
        <v>5500072</v>
      </c>
      <c r="CS535" s="14" t="str">
        <f t="shared" si="1250"/>
        <v>5502073</v>
      </c>
      <c r="CT535" s="14" t="str">
        <f t="shared" si="1250"/>
        <v>5402071</v>
      </c>
      <c r="CU535" s="2">
        <v>7</v>
      </c>
      <c r="CV535" s="2">
        <v>7</v>
      </c>
      <c r="CW535" s="2">
        <v>7</v>
      </c>
      <c r="CX535" s="2">
        <v>7</v>
      </c>
      <c r="CY535" s="2">
        <v>7</v>
      </c>
      <c r="CZ535" s="2">
        <v>7</v>
      </c>
      <c r="DA535" s="2">
        <v>5</v>
      </c>
      <c r="DB535" s="7">
        <v>5</v>
      </c>
      <c r="DC535">
        <v>5</v>
      </c>
      <c r="DD535" s="2">
        <v>5</v>
      </c>
      <c r="DE535" s="7">
        <v>5</v>
      </c>
      <c r="DF535">
        <v>5</v>
      </c>
      <c r="DG535" s="1" t="s">
        <v>3128</v>
      </c>
      <c r="DH535" s="1" t="s">
        <v>3256</v>
      </c>
      <c r="DI535" s="1" t="s">
        <v>3263</v>
      </c>
      <c r="DJ535" s="1" t="s">
        <v>3148</v>
      </c>
      <c r="DK535" s="1" t="s">
        <v>3273</v>
      </c>
      <c r="DL535" s="1" t="s">
        <v>3259</v>
      </c>
      <c r="DM535" t="s">
        <v>3131</v>
      </c>
      <c r="DN535" t="s">
        <v>3131</v>
      </c>
      <c r="DO535" t="s">
        <v>3122</v>
      </c>
      <c r="DP535" t="s">
        <v>3122</v>
      </c>
      <c r="DQ535" t="s">
        <v>3138</v>
      </c>
      <c r="DR535" t="s">
        <v>3131</v>
      </c>
      <c r="DS535" s="1" t="s">
        <v>3184</v>
      </c>
      <c r="DT535" s="1" t="s">
        <v>3163</v>
      </c>
      <c r="DU535" s="1" t="s">
        <v>3166</v>
      </c>
      <c r="DV535" s="1" t="s">
        <v>3206</v>
      </c>
      <c r="DW535" s="1" t="s">
        <v>3198</v>
      </c>
      <c r="DX535" s="1" t="s">
        <v>3202</v>
      </c>
      <c r="DY535">
        <f t="shared" si="1199"/>
        <v>1</v>
      </c>
      <c r="DZ535">
        <f t="shared" si="1200"/>
        <v>1</v>
      </c>
      <c r="EA535">
        <f t="shared" si="1201"/>
        <v>1</v>
      </c>
      <c r="EB535">
        <f t="shared" si="1202"/>
        <v>2</v>
      </c>
      <c r="EC535">
        <f t="shared" si="1203"/>
        <v>2</v>
      </c>
      <c r="ED535">
        <f t="shared" si="1204"/>
        <v>2</v>
      </c>
      <c r="EE535" s="14">
        <v>1203035</v>
      </c>
      <c r="EF535" s="14" t="s">
        <v>3333</v>
      </c>
      <c r="EG535" s="14">
        <v>1</v>
      </c>
      <c r="FA535" t="str">
        <f t="shared" si="1240"/>
        <v>水剑士</v>
      </c>
      <c r="FB535" t="str">
        <f t="shared" si="1241"/>
        <v>水刀客</v>
      </c>
      <c r="FC535" t="str">
        <f t="shared" si="1242"/>
        <v>火维京</v>
      </c>
      <c r="FD535" t="str">
        <f t="shared" si="1243"/>
        <v>火海盗</v>
      </c>
      <c r="FE535" t="str">
        <f t="shared" si="1244"/>
        <v>木火枪手</v>
      </c>
      <c r="FF535" t="str">
        <f t="shared" si="1245"/>
        <v>水女巫</v>
      </c>
    </row>
    <row r="536" spans="15:162" ht="14.25" x14ac:dyDescent="0.15">
      <c r="O536" s="6">
        <v>10603</v>
      </c>
      <c r="P536" s="11">
        <v>1788401.16</v>
      </c>
      <c r="Q536" s="16">
        <f t="shared" si="1117"/>
        <v>1788401</v>
      </c>
      <c r="R536" s="4" t="str">
        <f t="shared" si="1118"/>
        <v>5200071,5302075,5301073,5401073,5501074,5502073</v>
      </c>
      <c r="S536" s="4" t="str">
        <f t="shared" si="1119"/>
        <v>7,7,7,7,7,7</v>
      </c>
      <c r="T536" s="4" t="str">
        <f t="shared" si="1120"/>
        <v>570,563,563,563,563,563</v>
      </c>
      <c r="U536">
        <v>5200071</v>
      </c>
      <c r="V536">
        <v>5302075</v>
      </c>
      <c r="W536">
        <v>5301073</v>
      </c>
      <c r="X536">
        <v>5401073</v>
      </c>
      <c r="Y536">
        <v>5501074</v>
      </c>
      <c r="Z536">
        <v>5502073</v>
      </c>
      <c r="AA536" s="2">
        <v>7</v>
      </c>
      <c r="AB536" s="2">
        <v>7</v>
      </c>
      <c r="AC536" s="2">
        <v>7</v>
      </c>
      <c r="AD536" s="2">
        <v>7</v>
      </c>
      <c r="AE536" s="2">
        <v>7</v>
      </c>
      <c r="AF536" s="2">
        <v>7</v>
      </c>
      <c r="AG536" s="2">
        <f t="shared" si="1207"/>
        <v>570</v>
      </c>
      <c r="AH536" s="2">
        <f t="shared" si="1101"/>
        <v>563</v>
      </c>
      <c r="AI536" s="2">
        <f t="shared" si="1102"/>
        <v>563</v>
      </c>
      <c r="AJ536" s="2">
        <f t="shared" si="1103"/>
        <v>563</v>
      </c>
      <c r="AK536" s="2">
        <f t="shared" si="1104"/>
        <v>563</v>
      </c>
      <c r="AL536" s="2">
        <f t="shared" si="1105"/>
        <v>563</v>
      </c>
      <c r="AM536" s="8">
        <f t="shared" si="1106"/>
        <v>304028.17000000004</v>
      </c>
      <c r="AN536" s="8">
        <f t="shared" si="1133"/>
        <v>296874.56599999999</v>
      </c>
      <c r="AO536" s="8">
        <f t="shared" si="1133"/>
        <v>296874.56599999999</v>
      </c>
      <c r="AP536" s="8">
        <f t="shared" si="1133"/>
        <v>296874.56599999999</v>
      </c>
      <c r="AQ536" s="8">
        <f t="shared" si="1133"/>
        <v>296874.56599999999</v>
      </c>
      <c r="AR536" s="8">
        <f t="shared" si="1133"/>
        <v>296874.56599999999</v>
      </c>
      <c r="AS536" s="8">
        <f t="shared" si="1208"/>
        <v>-38</v>
      </c>
      <c r="AT536">
        <f t="shared" si="1209"/>
        <v>532</v>
      </c>
      <c r="BI536">
        <v>3304033</v>
      </c>
      <c r="BJ536" s="4">
        <f>[1]monsters!$N536</f>
        <v>99.84</v>
      </c>
      <c r="BK536" s="4">
        <f>[1]monsters!$O536</f>
        <v>9.98</v>
      </c>
      <c r="BL536" s="4">
        <f>[1]monsters!$P536</f>
        <v>960</v>
      </c>
      <c r="BM536" s="4">
        <f>[1]monsters!$Q536</f>
        <v>96</v>
      </c>
      <c r="BN536" s="4">
        <f>[1]monsters!$R536</f>
        <v>9.98</v>
      </c>
      <c r="BO536" s="4">
        <f>[1]monsters!$S536</f>
        <v>1</v>
      </c>
      <c r="BP536" s="4">
        <f>[1]monsters!$K536</f>
        <v>1.3</v>
      </c>
      <c r="BQ536">
        <f>[1]monsters!$D536</f>
        <v>4</v>
      </c>
      <c r="BR536">
        <f t="shared" si="1192"/>
        <v>0.1</v>
      </c>
      <c r="BS536">
        <f t="shared" si="1193"/>
        <v>126.67203232323233</v>
      </c>
      <c r="BT536">
        <f t="shared" si="1194"/>
        <v>12.667203232323233</v>
      </c>
      <c r="CH536">
        <f t="shared" si="1246"/>
        <v>5</v>
      </c>
      <c r="CI536" s="26" t="b">
        <f t="shared" ref="CI536:CN536" si="1251">IF(DG536&lt;&gt;"",IF(ISERROR(MATCH(INT(CO536),$EE$4:$EE$879,0))=FALSE,TRUE),"")</f>
        <v>1</v>
      </c>
      <c r="CJ536" s="26" t="b">
        <f t="shared" si="1251"/>
        <v>1</v>
      </c>
      <c r="CK536" s="26" t="b">
        <f t="shared" si="1251"/>
        <v>1</v>
      </c>
      <c r="CL536" s="26" t="b">
        <f t="shared" si="1251"/>
        <v>1</v>
      </c>
      <c r="CM536" s="26" t="b">
        <f t="shared" si="1251"/>
        <v>1</v>
      </c>
      <c r="CN536" s="26" t="b">
        <f t="shared" si="1251"/>
        <v>1</v>
      </c>
      <c r="CO536" s="14" t="str">
        <f t="shared" ref="CO536:CT536" si="1252">IF(DG536&lt;&gt;"",REPLACE(REPLACE(INDEX($EE$4:$EE$801,MATCH(DG536,$EF$4:$EF$801,0)),6,1,CU536),1,1,DA536),"")</f>
        <v>5200071</v>
      </c>
      <c r="CP536" s="14" t="str">
        <f t="shared" si="1252"/>
        <v>5302075</v>
      </c>
      <c r="CQ536" s="14" t="str">
        <f t="shared" si="1252"/>
        <v>5301073</v>
      </c>
      <c r="CR536" s="14" t="str">
        <f t="shared" si="1252"/>
        <v>5401073</v>
      </c>
      <c r="CS536" s="14" t="str">
        <f t="shared" si="1252"/>
        <v>5501074</v>
      </c>
      <c r="CT536" s="14" t="str">
        <f t="shared" si="1252"/>
        <v>5502073</v>
      </c>
      <c r="CU536" s="2">
        <v>7</v>
      </c>
      <c r="CV536" s="2">
        <v>7</v>
      </c>
      <c r="CW536" s="2">
        <v>7</v>
      </c>
      <c r="CX536" s="2">
        <v>7</v>
      </c>
      <c r="CY536" s="2">
        <v>7</v>
      </c>
      <c r="CZ536" s="2">
        <v>7</v>
      </c>
      <c r="DA536" s="2">
        <v>5</v>
      </c>
      <c r="DB536" s="7">
        <v>5</v>
      </c>
      <c r="DC536">
        <v>5</v>
      </c>
      <c r="DD536" s="2">
        <v>5</v>
      </c>
      <c r="DE536" s="7">
        <v>5</v>
      </c>
      <c r="DF536">
        <v>5</v>
      </c>
      <c r="DG536" s="1" t="s">
        <v>3256</v>
      </c>
      <c r="DH536" s="1" t="s">
        <v>3286</v>
      </c>
      <c r="DI536" s="1" t="s">
        <v>3270</v>
      </c>
      <c r="DJ536" s="1" t="s">
        <v>3271</v>
      </c>
      <c r="DK536" s="1" t="s">
        <v>3252</v>
      </c>
      <c r="DL536" s="1" t="s">
        <v>3273</v>
      </c>
      <c r="DM536" t="s">
        <v>3131</v>
      </c>
      <c r="DN536" t="s">
        <v>3159</v>
      </c>
      <c r="DO536" t="s">
        <v>3138</v>
      </c>
      <c r="DP536" t="s">
        <v>3138</v>
      </c>
      <c r="DQ536" t="s">
        <v>3253</v>
      </c>
      <c r="DR536" t="s">
        <v>3138</v>
      </c>
      <c r="DS536" s="1" t="s">
        <v>3163</v>
      </c>
      <c r="DT536" s="1" t="s">
        <v>3146</v>
      </c>
      <c r="DU536" s="1" t="s">
        <v>3184</v>
      </c>
      <c r="DV536" s="1" t="s">
        <v>3203</v>
      </c>
      <c r="DW536" s="1" t="s">
        <v>3197</v>
      </c>
      <c r="DX536" s="1" t="s">
        <v>3198</v>
      </c>
      <c r="DY536">
        <f t="shared" si="1199"/>
        <v>1</v>
      </c>
      <c r="DZ536">
        <f t="shared" si="1200"/>
        <v>1</v>
      </c>
      <c r="EA536">
        <f t="shared" si="1201"/>
        <v>1</v>
      </c>
      <c r="EB536">
        <f t="shared" si="1202"/>
        <v>2</v>
      </c>
      <c r="EC536">
        <f t="shared" si="1203"/>
        <v>2</v>
      </c>
      <c r="ED536">
        <f t="shared" si="1204"/>
        <v>2</v>
      </c>
      <c r="EE536" s="14">
        <v>1403035</v>
      </c>
      <c r="EF536" s="14" t="s">
        <v>3334</v>
      </c>
      <c r="EG536" s="14">
        <v>2</v>
      </c>
      <c r="FA536" t="str">
        <f t="shared" si="1240"/>
        <v>水刀客</v>
      </c>
      <c r="FB536" t="str">
        <f t="shared" si="1241"/>
        <v>暗盗贼</v>
      </c>
      <c r="FC536" t="str">
        <f t="shared" si="1242"/>
        <v>木剑士</v>
      </c>
      <c r="FD536" t="str">
        <f t="shared" si="1243"/>
        <v>木魔法师</v>
      </c>
      <c r="FE536" t="str">
        <f t="shared" si="1244"/>
        <v>光猎人</v>
      </c>
      <c r="FF536" t="str">
        <f t="shared" si="1245"/>
        <v>木火枪手</v>
      </c>
    </row>
    <row r="537" spans="15:162" ht="14.25" x14ac:dyDescent="0.15">
      <c r="O537" s="6">
        <v>10604</v>
      </c>
      <c r="P537" s="11">
        <v>1788501.33</v>
      </c>
      <c r="Q537" s="16">
        <f t="shared" si="1117"/>
        <v>1788501</v>
      </c>
      <c r="R537" s="4" t="str">
        <f t="shared" si="1118"/>
        <v>5202072,5201073,5301072,5402073,5500071,5400075</v>
      </c>
      <c r="S537" s="4" t="str">
        <f t="shared" si="1119"/>
        <v>7,7,7,7,7,7</v>
      </c>
      <c r="T537" s="4" t="str">
        <f t="shared" si="1120"/>
        <v>570,563,563,563,563,563</v>
      </c>
      <c r="U537">
        <v>5202072</v>
      </c>
      <c r="V537">
        <v>5201073</v>
      </c>
      <c r="W537">
        <v>5301072</v>
      </c>
      <c r="X537">
        <v>5402073</v>
      </c>
      <c r="Y537">
        <v>5500071</v>
      </c>
      <c r="Z537">
        <v>5400075</v>
      </c>
      <c r="AA537" s="2">
        <v>7</v>
      </c>
      <c r="AB537" s="2">
        <v>7</v>
      </c>
      <c r="AC537" s="2">
        <v>7</v>
      </c>
      <c r="AD537" s="2">
        <v>7</v>
      </c>
      <c r="AE537" s="2">
        <v>7</v>
      </c>
      <c r="AF537" s="2">
        <v>7</v>
      </c>
      <c r="AG537" s="2">
        <f t="shared" si="1207"/>
        <v>570</v>
      </c>
      <c r="AH537" s="2">
        <f t="shared" si="1101"/>
        <v>563</v>
      </c>
      <c r="AI537" s="2">
        <f t="shared" si="1102"/>
        <v>563</v>
      </c>
      <c r="AJ537" s="2">
        <f t="shared" si="1103"/>
        <v>563</v>
      </c>
      <c r="AK537" s="2">
        <f t="shared" si="1104"/>
        <v>563</v>
      </c>
      <c r="AL537" s="2">
        <f t="shared" si="1105"/>
        <v>563</v>
      </c>
      <c r="AM537" s="8">
        <f t="shared" si="1106"/>
        <v>304045.17000000004</v>
      </c>
      <c r="AN537" s="8">
        <f t="shared" si="1133"/>
        <v>296891.16600000003</v>
      </c>
      <c r="AO537" s="8">
        <f t="shared" si="1133"/>
        <v>296891.16600000003</v>
      </c>
      <c r="AP537" s="8">
        <f t="shared" si="1133"/>
        <v>296891.16600000003</v>
      </c>
      <c r="AQ537" s="8">
        <f t="shared" si="1133"/>
        <v>296891.16600000003</v>
      </c>
      <c r="AR537" s="8">
        <f t="shared" si="1133"/>
        <v>296891.16600000003</v>
      </c>
      <c r="AS537" s="8">
        <f t="shared" si="1208"/>
        <v>-38</v>
      </c>
      <c r="AT537">
        <f t="shared" si="1209"/>
        <v>532</v>
      </c>
      <c r="BI537">
        <v>3503033</v>
      </c>
      <c r="BJ537" s="4">
        <f>[1]monsters!$N537</f>
        <v>103.68</v>
      </c>
      <c r="BK537" s="4">
        <f>[1]monsters!$O537</f>
        <v>10.37</v>
      </c>
      <c r="BL537" s="4">
        <f>[1]monsters!$P537</f>
        <v>1280</v>
      </c>
      <c r="BM537" s="4">
        <f>[1]monsters!$Q537</f>
        <v>128</v>
      </c>
      <c r="BN537" s="4">
        <f>[1]monsters!$R537</f>
        <v>20.74</v>
      </c>
      <c r="BO537" s="4">
        <f>[1]monsters!$S537</f>
        <v>2.0699999999999998</v>
      </c>
      <c r="BP537" s="4">
        <f>[1]monsters!$K537</f>
        <v>1.8</v>
      </c>
      <c r="BQ537">
        <f>[1]monsters!$D537</f>
        <v>2</v>
      </c>
      <c r="BR537">
        <f t="shared" si="1192"/>
        <v>0.1</v>
      </c>
      <c r="BS537">
        <f t="shared" si="1193"/>
        <v>141.07524309764312</v>
      </c>
      <c r="BT537">
        <f t="shared" si="1194"/>
        <v>14.107524309764313</v>
      </c>
      <c r="CH537" t="str">
        <f t="shared" si="1246"/>
        <v/>
      </c>
      <c r="CI537" s="26" t="b">
        <f t="shared" ref="CI537:CN537" si="1253">IF(DG537&lt;&gt;"",IF(ISERROR(MATCH(INT(CO537),$EE$4:$EE$879,0))=FALSE,TRUE),"")</f>
        <v>1</v>
      </c>
      <c r="CJ537" s="26" t="b">
        <f t="shared" si="1253"/>
        <v>1</v>
      </c>
      <c r="CK537" s="26" t="b">
        <f t="shared" si="1253"/>
        <v>1</v>
      </c>
      <c r="CL537" s="26" t="b">
        <f t="shared" si="1253"/>
        <v>1</v>
      </c>
      <c r="CM537" s="26" t="b">
        <f t="shared" si="1253"/>
        <v>1</v>
      </c>
      <c r="CN537" s="26" t="b">
        <f t="shared" si="1253"/>
        <v>1</v>
      </c>
      <c r="CO537" s="14" t="str">
        <f t="shared" ref="CO537:CT537" si="1254">IF(DG537&lt;&gt;"",REPLACE(REPLACE(INDEX($EE$4:$EE$801,MATCH(DG537,$EF$4:$EF$801,0)),6,1,CU537),1,1,DA537),"")</f>
        <v>5202072</v>
      </c>
      <c r="CP537" s="14" t="str">
        <f t="shared" si="1254"/>
        <v>5201073</v>
      </c>
      <c r="CQ537" s="14" t="str">
        <f t="shared" si="1254"/>
        <v>5301072</v>
      </c>
      <c r="CR537" s="14" t="str">
        <f t="shared" si="1254"/>
        <v>5402073</v>
      </c>
      <c r="CS537" s="14" t="str">
        <f t="shared" si="1254"/>
        <v>5500071</v>
      </c>
      <c r="CT537" s="14" t="str">
        <f t="shared" si="1254"/>
        <v>5400075</v>
      </c>
      <c r="CU537" s="2">
        <v>7</v>
      </c>
      <c r="CV537" s="2">
        <v>7</v>
      </c>
      <c r="CW537" s="2">
        <v>7</v>
      </c>
      <c r="CX537" s="2">
        <v>7</v>
      </c>
      <c r="CY537" s="2">
        <v>7</v>
      </c>
      <c r="CZ537" s="2">
        <v>7</v>
      </c>
      <c r="DA537" s="2">
        <v>5</v>
      </c>
      <c r="DB537" s="7">
        <v>5</v>
      </c>
      <c r="DC537">
        <v>5</v>
      </c>
      <c r="DD537" s="2">
        <v>5</v>
      </c>
      <c r="DE537" s="7">
        <v>5</v>
      </c>
      <c r="DF537">
        <v>5</v>
      </c>
      <c r="DG537" s="1" t="s">
        <v>3263</v>
      </c>
      <c r="DH537" s="1" t="s">
        <v>3268</v>
      </c>
      <c r="DI537" s="1" t="s">
        <v>3264</v>
      </c>
      <c r="DJ537" s="1" t="s">
        <v>3164</v>
      </c>
      <c r="DK537" s="1" t="s">
        <v>3260</v>
      </c>
      <c r="DL537" s="1" t="s">
        <v>3289</v>
      </c>
      <c r="DM537" t="s">
        <v>3122</v>
      </c>
      <c r="DN537" t="s">
        <v>3138</v>
      </c>
      <c r="DO537" t="s">
        <v>3122</v>
      </c>
      <c r="DP537" t="s">
        <v>3138</v>
      </c>
      <c r="DQ537" t="s">
        <v>3131</v>
      </c>
      <c r="DR537" t="s">
        <v>3159</v>
      </c>
      <c r="DS537" s="1" t="s">
        <v>3166</v>
      </c>
      <c r="DT537" s="1" t="s">
        <v>3179</v>
      </c>
      <c r="DU537" s="1" t="s">
        <v>3184</v>
      </c>
      <c r="DV537" s="1" t="s">
        <v>3202</v>
      </c>
      <c r="DW537" s="1" t="s">
        <v>3206</v>
      </c>
      <c r="DX537" s="1" t="s">
        <v>3234</v>
      </c>
      <c r="DY537">
        <f t="shared" si="1199"/>
        <v>1</v>
      </c>
      <c r="DZ537">
        <f t="shared" si="1200"/>
        <v>1</v>
      </c>
      <c r="EA537">
        <f t="shared" si="1201"/>
        <v>1</v>
      </c>
      <c r="EB537">
        <f t="shared" si="1202"/>
        <v>2</v>
      </c>
      <c r="EC537">
        <f t="shared" si="1203"/>
        <v>2</v>
      </c>
      <c r="ED537">
        <f t="shared" si="1204"/>
        <v>2</v>
      </c>
      <c r="EE537" s="14">
        <v>1205035</v>
      </c>
      <c r="EF537" s="14" t="s">
        <v>3335</v>
      </c>
      <c r="EG537" s="14">
        <v>1</v>
      </c>
      <c r="FA537" t="str">
        <f t="shared" si="1240"/>
        <v>火维京</v>
      </c>
      <c r="FB537" t="str">
        <f t="shared" si="1241"/>
        <v>木骑兵</v>
      </c>
      <c r="FC537" t="str">
        <f t="shared" si="1242"/>
        <v>火剑士</v>
      </c>
      <c r="FD537" t="str">
        <f t="shared" si="1243"/>
        <v>木女巫</v>
      </c>
      <c r="FE537" t="str">
        <f t="shared" si="1244"/>
        <v>水海盗</v>
      </c>
      <c r="FF537" t="str">
        <f t="shared" si="1245"/>
        <v>暗巫师</v>
      </c>
    </row>
    <row r="538" spans="15:162" ht="14.25" x14ac:dyDescent="0.15">
      <c r="O538" s="6">
        <v>10605</v>
      </c>
      <c r="P538" s="11">
        <v>1810470.69</v>
      </c>
      <c r="Q538" s="16">
        <f t="shared" si="1117"/>
        <v>1810470</v>
      </c>
      <c r="R538" s="4" t="str">
        <f t="shared" si="1118"/>
        <v>5501074,5201074,5302074,5201074,5602074,5602074</v>
      </c>
      <c r="S538" s="4" t="str">
        <f t="shared" si="1119"/>
        <v>7,7,7,7,7,7</v>
      </c>
      <c r="T538" s="4" t="str">
        <f t="shared" si="1120"/>
        <v>573,566,566,566,566,566</v>
      </c>
      <c r="U538">
        <v>5501074</v>
      </c>
      <c r="V538">
        <v>5201074</v>
      </c>
      <c r="W538">
        <v>5302074</v>
      </c>
      <c r="X538">
        <v>5201074</v>
      </c>
      <c r="Y538">
        <v>5602074</v>
      </c>
      <c r="Z538">
        <v>5602074</v>
      </c>
      <c r="AA538" s="2">
        <v>7</v>
      </c>
      <c r="AB538" s="2">
        <v>7</v>
      </c>
      <c r="AC538" s="2">
        <v>7</v>
      </c>
      <c r="AD538" s="2">
        <v>7</v>
      </c>
      <c r="AE538" s="2">
        <v>7</v>
      </c>
      <c r="AF538" s="2">
        <v>7</v>
      </c>
      <c r="AG538" s="2">
        <f t="shared" si="1207"/>
        <v>573</v>
      </c>
      <c r="AH538" s="2">
        <f t="shared" si="1101"/>
        <v>566</v>
      </c>
      <c r="AI538" s="2">
        <f t="shared" si="1102"/>
        <v>566</v>
      </c>
      <c r="AJ538" s="2">
        <f t="shared" si="1103"/>
        <v>566</v>
      </c>
      <c r="AK538" s="2">
        <f t="shared" si="1104"/>
        <v>566</v>
      </c>
      <c r="AL538" s="2">
        <f t="shared" si="1105"/>
        <v>566</v>
      </c>
      <c r="AM538" s="8">
        <f t="shared" si="1106"/>
        <v>307779.90000000002</v>
      </c>
      <c r="AN538" s="8">
        <f t="shared" ref="AN538:AR588" si="1255">$Q538*0.166</f>
        <v>300538.02</v>
      </c>
      <c r="AO538" s="8">
        <f t="shared" si="1255"/>
        <v>300538.02</v>
      </c>
      <c r="AP538" s="8">
        <f t="shared" si="1255"/>
        <v>300538.02</v>
      </c>
      <c r="AQ538" s="8">
        <f t="shared" si="1255"/>
        <v>300538.02</v>
      </c>
      <c r="AR538" s="8">
        <f t="shared" si="1255"/>
        <v>300538.02</v>
      </c>
      <c r="AS538" s="8">
        <f t="shared" si="1208"/>
        <v>-37</v>
      </c>
      <c r="AT538">
        <f t="shared" si="1209"/>
        <v>536</v>
      </c>
      <c r="BI538">
        <v>3504033</v>
      </c>
      <c r="BJ538" s="4">
        <f>[1]monsters!$N538</f>
        <v>120</v>
      </c>
      <c r="BK538" s="4">
        <f>[1]monsters!$O538</f>
        <v>12</v>
      </c>
      <c r="BL538" s="4">
        <f>[1]monsters!$P538</f>
        <v>921.6</v>
      </c>
      <c r="BM538" s="4">
        <f>[1]monsters!$Q538</f>
        <v>92.16</v>
      </c>
      <c r="BN538" s="4">
        <f>[1]monsters!$R538</f>
        <v>12</v>
      </c>
      <c r="BO538" s="4">
        <f>[1]monsters!$S538</f>
        <v>1.2</v>
      </c>
      <c r="BP538" s="4">
        <f>[1]monsters!$K538</f>
        <v>1.5</v>
      </c>
      <c r="BQ538">
        <f>[1]monsters!$D538</f>
        <v>4</v>
      </c>
      <c r="BR538">
        <f t="shared" si="1192"/>
        <v>0.1</v>
      </c>
      <c r="BS538">
        <f t="shared" si="1193"/>
        <v>144.43030303030304</v>
      </c>
      <c r="BT538">
        <f t="shared" si="1194"/>
        <v>14.443030303030305</v>
      </c>
      <c r="CH538" t="str">
        <f t="shared" si="1246"/>
        <v/>
      </c>
      <c r="CI538" s="26" t="b">
        <f t="shared" ref="CI538:CN538" si="1256">IF(DG538&lt;&gt;"",IF(ISERROR(MATCH(INT(CO538),$EE$4:$EE$879,0))=FALSE,TRUE),"")</f>
        <v>1</v>
      </c>
      <c r="CJ538" s="26" t="b">
        <f t="shared" si="1256"/>
        <v>1</v>
      </c>
      <c r="CK538" s="26" t="b">
        <f t="shared" si="1256"/>
        <v>1</v>
      </c>
      <c r="CL538" s="26" t="b">
        <f t="shared" si="1256"/>
        <v>1</v>
      </c>
      <c r="CM538" s="26" t="b">
        <f t="shared" si="1256"/>
        <v>1</v>
      </c>
      <c r="CN538" s="26" t="b">
        <f t="shared" si="1256"/>
        <v>1</v>
      </c>
      <c r="CO538" s="14" t="str">
        <f t="shared" ref="CO538:CT538" si="1257">IF(DG538&lt;&gt;"",REPLACE(REPLACE(INDEX($EE$4:$EE$801,MATCH(DG538,$EF$4:$EF$801,0)),6,1,CU538),1,1,DA538),"")</f>
        <v>5501074</v>
      </c>
      <c r="CP538" s="14" t="str">
        <f t="shared" si="1257"/>
        <v>5201074</v>
      </c>
      <c r="CQ538" s="14" t="str">
        <f t="shared" si="1257"/>
        <v>5302074</v>
      </c>
      <c r="CR538" s="14" t="str">
        <f t="shared" si="1257"/>
        <v>5201074</v>
      </c>
      <c r="CS538" s="14" t="str">
        <f t="shared" si="1257"/>
        <v>5602074</v>
      </c>
      <c r="CT538" s="14" t="str">
        <f t="shared" si="1257"/>
        <v>5602074</v>
      </c>
      <c r="CU538" s="2">
        <v>7</v>
      </c>
      <c r="CV538" s="2">
        <v>7</v>
      </c>
      <c r="CW538" s="2">
        <v>7</v>
      </c>
      <c r="CX538" s="2">
        <v>7</v>
      </c>
      <c r="CY538" s="2">
        <v>7</v>
      </c>
      <c r="CZ538" s="2">
        <v>7</v>
      </c>
      <c r="DA538" s="2">
        <v>5</v>
      </c>
      <c r="DB538" s="7">
        <v>5</v>
      </c>
      <c r="DC538">
        <v>5</v>
      </c>
      <c r="DD538" s="2">
        <v>5</v>
      </c>
      <c r="DE538" s="7">
        <v>5</v>
      </c>
      <c r="DF538">
        <v>5</v>
      </c>
      <c r="DG538" s="1" t="s">
        <v>3252</v>
      </c>
      <c r="DH538" s="1" t="s">
        <v>3274</v>
      </c>
      <c r="DI538" s="1" t="s">
        <v>3275</v>
      </c>
      <c r="DJ538" s="1" t="s">
        <v>3274</v>
      </c>
      <c r="DK538" s="1" t="s">
        <v>3258</v>
      </c>
      <c r="DL538" s="1" t="s">
        <v>3258</v>
      </c>
      <c r="DM538" t="s">
        <v>3253</v>
      </c>
      <c r="DN538" s="1" t="s">
        <v>3253</v>
      </c>
      <c r="DO538" s="1" t="s">
        <v>3253</v>
      </c>
      <c r="DP538" s="1" t="s">
        <v>3253</v>
      </c>
      <c r="DQ538" t="s">
        <v>3253</v>
      </c>
      <c r="DR538" t="s">
        <v>3253</v>
      </c>
      <c r="DS538" s="1" t="s">
        <v>3197</v>
      </c>
      <c r="DT538" s="1" t="s">
        <v>3179</v>
      </c>
      <c r="DU538" s="1" t="s">
        <v>3146</v>
      </c>
      <c r="DV538" s="1" t="s">
        <v>3179</v>
      </c>
      <c r="DW538" s="1" t="s">
        <v>3254</v>
      </c>
      <c r="DX538" s="1" t="s">
        <v>3254</v>
      </c>
      <c r="DY538">
        <f t="shared" si="1199"/>
        <v>2</v>
      </c>
      <c r="DZ538">
        <f t="shared" si="1200"/>
        <v>1</v>
      </c>
      <c r="EA538">
        <f t="shared" si="1201"/>
        <v>1</v>
      </c>
      <c r="EB538">
        <f t="shared" si="1202"/>
        <v>1</v>
      </c>
      <c r="EC538">
        <f t="shared" si="1203"/>
        <v>2</v>
      </c>
      <c r="ED538">
        <f t="shared" si="1204"/>
        <v>2</v>
      </c>
      <c r="EE538" s="14">
        <v>1405035</v>
      </c>
      <c r="EF538" s="14" t="s">
        <v>3336</v>
      </c>
      <c r="EG538" s="14">
        <v>2</v>
      </c>
      <c r="FA538" t="str">
        <f t="shared" si="1240"/>
        <v>光猎人</v>
      </c>
      <c r="FB538" t="str">
        <f t="shared" si="1241"/>
        <v>光骑兵</v>
      </c>
      <c r="FC538" t="str">
        <f t="shared" si="1242"/>
        <v>光盗贼</v>
      </c>
      <c r="FD538" t="str">
        <f t="shared" si="1243"/>
        <v>光骑兵</v>
      </c>
      <c r="FE538" t="str">
        <f t="shared" si="1244"/>
        <v>光学者</v>
      </c>
      <c r="FF538" t="str">
        <f t="shared" si="1245"/>
        <v>光学者</v>
      </c>
    </row>
    <row r="539" spans="15:162" ht="14.25" x14ac:dyDescent="0.15">
      <c r="O539" s="6">
        <v>10606</v>
      </c>
      <c r="P539" s="11">
        <v>1810570.86</v>
      </c>
      <c r="Q539" s="16">
        <f t="shared" si="1117"/>
        <v>1810570</v>
      </c>
      <c r="R539" s="4" t="str">
        <f t="shared" si="1118"/>
        <v>5401072,5200073,5301073,5302074,5400075,5400075</v>
      </c>
      <c r="S539" s="4" t="str">
        <f t="shared" si="1119"/>
        <v>7,7,7,7,7,7</v>
      </c>
      <c r="T539" s="4" t="str">
        <f t="shared" si="1120"/>
        <v>573,566,566,566,566,566</v>
      </c>
      <c r="U539">
        <v>5401072</v>
      </c>
      <c r="V539">
        <v>5200073</v>
      </c>
      <c r="W539">
        <v>5301073</v>
      </c>
      <c r="X539">
        <v>5302074</v>
      </c>
      <c r="Y539">
        <v>5400075</v>
      </c>
      <c r="Z539">
        <v>5400075</v>
      </c>
      <c r="AA539" s="2">
        <v>7</v>
      </c>
      <c r="AB539" s="2">
        <v>7</v>
      </c>
      <c r="AC539" s="2">
        <v>7</v>
      </c>
      <c r="AD539" s="2">
        <v>7</v>
      </c>
      <c r="AE539" s="2">
        <v>7</v>
      </c>
      <c r="AF539" s="2">
        <v>7</v>
      </c>
      <c r="AG539" s="2">
        <f t="shared" si="1207"/>
        <v>573</v>
      </c>
      <c r="AH539" s="2">
        <f t="shared" si="1101"/>
        <v>566</v>
      </c>
      <c r="AI539" s="2">
        <f t="shared" si="1102"/>
        <v>566</v>
      </c>
      <c r="AJ539" s="2">
        <f t="shared" si="1103"/>
        <v>566</v>
      </c>
      <c r="AK539" s="2">
        <f t="shared" si="1104"/>
        <v>566</v>
      </c>
      <c r="AL539" s="2">
        <f t="shared" si="1105"/>
        <v>566</v>
      </c>
      <c r="AM539" s="8">
        <f t="shared" si="1106"/>
        <v>307796.90000000002</v>
      </c>
      <c r="AN539" s="8">
        <f t="shared" si="1255"/>
        <v>300554.62</v>
      </c>
      <c r="AO539" s="8">
        <f t="shared" si="1255"/>
        <v>300554.62</v>
      </c>
      <c r="AP539" s="8">
        <f t="shared" si="1255"/>
        <v>300554.62</v>
      </c>
      <c r="AQ539" s="8">
        <f t="shared" si="1255"/>
        <v>300554.62</v>
      </c>
      <c r="AR539" s="8">
        <f t="shared" si="1255"/>
        <v>300554.62</v>
      </c>
      <c r="AS539" s="8">
        <f t="shared" si="1208"/>
        <v>-37</v>
      </c>
      <c r="AT539">
        <f t="shared" si="1209"/>
        <v>536</v>
      </c>
      <c r="BI539">
        <v>3101033</v>
      </c>
      <c r="BJ539" s="4">
        <f>[1]monsters!$N539</f>
        <v>91.52</v>
      </c>
      <c r="BK539" s="4">
        <f>[1]monsters!$O539</f>
        <v>9.15</v>
      </c>
      <c r="BL539" s="4">
        <f>[1]monsters!$P539</f>
        <v>1047.27</v>
      </c>
      <c r="BM539" s="4">
        <f>[1]monsters!$Q539</f>
        <v>104.73</v>
      </c>
      <c r="BN539" s="4">
        <f>[1]monsters!$R539</f>
        <v>11.44</v>
      </c>
      <c r="BO539" s="4">
        <f>[1]monsters!$S539</f>
        <v>1.1399999999999999</v>
      </c>
      <c r="BP539" s="4">
        <f>[1]monsters!$K539</f>
        <v>1.3</v>
      </c>
      <c r="BQ539">
        <f>[1]monsters!$D539</f>
        <v>3</v>
      </c>
      <c r="BR539">
        <f t="shared" si="1192"/>
        <v>0.1</v>
      </c>
      <c r="BS539">
        <f t="shared" si="1193"/>
        <v>121.74801616161616</v>
      </c>
      <c r="BT539">
        <f t="shared" si="1194"/>
        <v>12.174801616161616</v>
      </c>
      <c r="CH539" t="str">
        <f t="shared" si="1246"/>
        <v/>
      </c>
      <c r="CI539" s="26" t="b">
        <f t="shared" ref="CI539:CN539" si="1258">IF(DG539&lt;&gt;"",IF(ISERROR(MATCH(INT(CO539),$EE$4:$EE$879,0))=FALSE,TRUE),"")</f>
        <v>1</v>
      </c>
      <c r="CJ539" s="26" t="b">
        <f t="shared" si="1258"/>
        <v>1</v>
      </c>
      <c r="CK539" s="26" t="b">
        <f t="shared" si="1258"/>
        <v>1</v>
      </c>
      <c r="CL539" s="26" t="b">
        <f t="shared" si="1258"/>
        <v>1</v>
      </c>
      <c r="CM539" s="26" t="b">
        <f t="shared" si="1258"/>
        <v>1</v>
      </c>
      <c r="CN539" s="26" t="b">
        <f t="shared" si="1258"/>
        <v>1</v>
      </c>
      <c r="CO539" s="14" t="str">
        <f t="shared" ref="CO539:CT539" si="1259">IF(DG539&lt;&gt;"",REPLACE(REPLACE(INDEX($EE$4:$EE$801,MATCH(DG539,$EF$4:$EF$801,0)),6,1,CU539),1,1,DA539),"")</f>
        <v>5401072</v>
      </c>
      <c r="CP539" s="14" t="str">
        <f t="shared" si="1259"/>
        <v>5200073</v>
      </c>
      <c r="CQ539" s="14" t="str">
        <f t="shared" si="1259"/>
        <v>5301073</v>
      </c>
      <c r="CR539" s="14" t="str">
        <f t="shared" si="1259"/>
        <v>5302074</v>
      </c>
      <c r="CS539" s="14" t="str">
        <f t="shared" si="1259"/>
        <v>5400075</v>
      </c>
      <c r="CT539" s="14" t="str">
        <f t="shared" si="1259"/>
        <v>5400075</v>
      </c>
      <c r="CU539" s="2">
        <v>7</v>
      </c>
      <c r="CV539" s="2">
        <v>7</v>
      </c>
      <c r="CW539" s="2">
        <v>7</v>
      </c>
      <c r="CX539" s="2">
        <v>7</v>
      </c>
      <c r="CY539" s="2">
        <v>7</v>
      </c>
      <c r="CZ539" s="2">
        <v>7</v>
      </c>
      <c r="DA539" s="2">
        <v>5</v>
      </c>
      <c r="DB539" s="7">
        <v>5</v>
      </c>
      <c r="DC539">
        <v>5</v>
      </c>
      <c r="DD539" s="2">
        <v>5</v>
      </c>
      <c r="DE539" s="7">
        <v>5</v>
      </c>
      <c r="DF539">
        <v>5</v>
      </c>
      <c r="DG539" s="1" t="s">
        <v>3265</v>
      </c>
      <c r="DH539" s="1" t="s">
        <v>3156</v>
      </c>
      <c r="DI539" s="1" t="s">
        <v>3270</v>
      </c>
      <c r="DJ539" s="1" t="s">
        <v>3275</v>
      </c>
      <c r="DK539" s="1" t="s">
        <v>3289</v>
      </c>
      <c r="DL539" s="1" t="s">
        <v>3289</v>
      </c>
      <c r="DM539" t="s">
        <v>3122</v>
      </c>
      <c r="DN539" t="s">
        <v>3138</v>
      </c>
      <c r="DO539" t="s">
        <v>3138</v>
      </c>
      <c r="DP539" t="s">
        <v>3253</v>
      </c>
      <c r="DQ539" t="s">
        <v>3159</v>
      </c>
      <c r="DR539" t="s">
        <v>3159</v>
      </c>
      <c r="DS539" s="1" t="s">
        <v>3203</v>
      </c>
      <c r="DT539" s="1" t="s">
        <v>3163</v>
      </c>
      <c r="DU539" s="1" t="s">
        <v>3184</v>
      </c>
      <c r="DV539" s="1" t="s">
        <v>3146</v>
      </c>
      <c r="DW539" s="1" t="s">
        <v>3234</v>
      </c>
      <c r="DX539" s="1" t="s">
        <v>3234</v>
      </c>
      <c r="DY539">
        <f t="shared" si="1199"/>
        <v>2</v>
      </c>
      <c r="DZ539">
        <f t="shared" si="1200"/>
        <v>1</v>
      </c>
      <c r="EA539">
        <f t="shared" si="1201"/>
        <v>1</v>
      </c>
      <c r="EB539">
        <f t="shared" si="1202"/>
        <v>1</v>
      </c>
      <c r="EC539">
        <f t="shared" si="1203"/>
        <v>2</v>
      </c>
      <c r="ED539">
        <f t="shared" si="1204"/>
        <v>2</v>
      </c>
      <c r="EE539" s="14">
        <v>1303035</v>
      </c>
      <c r="EF539" s="14" t="s">
        <v>3337</v>
      </c>
      <c r="EG539" s="14">
        <v>1</v>
      </c>
      <c r="FA539" t="str">
        <f t="shared" si="1240"/>
        <v>火魔法师</v>
      </c>
      <c r="FB539" t="str">
        <f t="shared" si="1241"/>
        <v>木刀客</v>
      </c>
      <c r="FC539" t="str">
        <f t="shared" si="1242"/>
        <v>木剑士</v>
      </c>
      <c r="FD539" t="str">
        <f t="shared" si="1243"/>
        <v>光盗贼</v>
      </c>
      <c r="FE539" t="str">
        <f t="shared" si="1244"/>
        <v>暗巫师</v>
      </c>
      <c r="FF539" t="str">
        <f t="shared" si="1245"/>
        <v>暗巫师</v>
      </c>
    </row>
    <row r="540" spans="15:162" ht="14.25" x14ac:dyDescent="0.15">
      <c r="O540" s="6">
        <v>10607</v>
      </c>
      <c r="P540" s="11">
        <v>1810671.03</v>
      </c>
      <c r="Q540" s="16">
        <f t="shared" si="1117"/>
        <v>1810671</v>
      </c>
      <c r="R540" s="4" t="str">
        <f t="shared" si="1118"/>
        <v>5301072,5300075,5202073,5601071,5400075,5500073</v>
      </c>
      <c r="S540" s="4" t="str">
        <f t="shared" si="1119"/>
        <v>7,7,7,7,7,7</v>
      </c>
      <c r="T540" s="4" t="str">
        <f t="shared" si="1120"/>
        <v>573,566,566,566,566,566</v>
      </c>
      <c r="U540">
        <v>5301072</v>
      </c>
      <c r="V540">
        <v>5300075</v>
      </c>
      <c r="W540">
        <v>5202073</v>
      </c>
      <c r="X540">
        <v>5601071</v>
      </c>
      <c r="Y540">
        <v>5400075</v>
      </c>
      <c r="Z540">
        <v>5500073</v>
      </c>
      <c r="AA540" s="2">
        <v>7</v>
      </c>
      <c r="AB540" s="2">
        <v>7</v>
      </c>
      <c r="AC540" s="2">
        <v>7</v>
      </c>
      <c r="AD540" s="2">
        <v>7</v>
      </c>
      <c r="AE540" s="2">
        <v>7</v>
      </c>
      <c r="AF540" s="2">
        <v>7</v>
      </c>
      <c r="AG540" s="2">
        <f t="shared" si="1207"/>
        <v>573</v>
      </c>
      <c r="AH540" s="2">
        <f t="shared" ref="AH540:AH603" si="1260">IF(AN540&gt;0,FLOOR((POWER((AN540/IF(AND(AB540&gt;=2,AB540&lt;4),1.1,IF(AND(AB540&gt;=4,AB540&lt;6),1.2,IF(AB540&gt;=6,1.4,1)))/$AD$1),0.5)/INDEX($AU$4:$BF$4,MATCH(AB540,$AU$3:$BF$3,0))-1)*10,1),"")</f>
        <v>566</v>
      </c>
      <c r="AI540" s="2">
        <f t="shared" ref="AI540:AI603" si="1261">IF(AO540&gt;0,FLOOR((POWER((AO540/IF(AND(AC540&gt;=2,AC540&lt;4),1.1,IF(AND(AC540&gt;=4,AC540&lt;6),1.2,IF(AC540&gt;=6,1.4,1)))/$AD$1),0.5)/INDEX($AU$4:$BF$4,MATCH(AC540,$AU$3:$BF$3,0))-1)*10,1),"")</f>
        <v>566</v>
      </c>
      <c r="AJ540" s="2">
        <f t="shared" ref="AJ540:AJ603" si="1262">IF(AP540&gt;0,FLOOR((POWER((AP540/IF(AND(AD540&gt;=2,AD540&lt;4),1.1,IF(AND(AD540&gt;=4,AD540&lt;6),1.2,IF(AD540&gt;=6,1.4,1)))/$AD$1),0.5)/INDEX($AU$4:$BF$4,MATCH(AD540,$AU$3:$BF$3,0))-1)*10,1),"")</f>
        <v>566</v>
      </c>
      <c r="AK540" s="2">
        <f t="shared" ref="AK540:AK603" si="1263">IF(AQ540&gt;0,FLOOR((POWER((AQ540/IF(AND(AE540&gt;=2,AE540&lt;4),1.1,IF(AND(AE540&gt;=4,AE540&lt;6),1.2,IF(AE540&gt;=6,1.4,1)))/$AD$1),0.5)/INDEX($AU$4:$BF$4,MATCH(AE540,$AU$3:$BF$3,0))-1)*10,1),"")</f>
        <v>566</v>
      </c>
      <c r="AL540" s="2">
        <f t="shared" ref="AL540:AL603" si="1264">IF(AR540&gt;0,FLOOR((POWER((AR540/IF(AND(AF540&gt;=2,AF540&lt;4),1.1,IF(AND(AF540&gt;=4,AF540&lt;6),1.2,IF(AF540&gt;=6,1.4,1)))/$AD$1),0.5)/INDEX($AU$4:$BF$4,MATCH(AF540,$AU$3:$BF$3,0))-1)*10,1),"")</f>
        <v>566</v>
      </c>
      <c r="AM540" s="8">
        <f t="shared" ref="AM540:AM603" si="1265">$Q540*0.17</f>
        <v>307814.07</v>
      </c>
      <c r="AN540" s="8">
        <f t="shared" si="1255"/>
        <v>300571.386</v>
      </c>
      <c r="AO540" s="8">
        <f t="shared" si="1255"/>
        <v>300571.386</v>
      </c>
      <c r="AP540" s="8">
        <f t="shared" si="1255"/>
        <v>300571.386</v>
      </c>
      <c r="AQ540" s="8">
        <f t="shared" si="1255"/>
        <v>300571.386</v>
      </c>
      <c r="AR540" s="8">
        <f t="shared" si="1255"/>
        <v>300571.386</v>
      </c>
      <c r="AS540" s="8">
        <f t="shared" si="1208"/>
        <v>-37</v>
      </c>
      <c r="AT540">
        <f t="shared" si="1209"/>
        <v>536</v>
      </c>
      <c r="BI540">
        <v>3102033</v>
      </c>
      <c r="BJ540" s="4">
        <f>[1]monsters!$N540</f>
        <v>126.72</v>
      </c>
      <c r="BK540" s="4">
        <f>[1]monsters!$O540</f>
        <v>12.67</v>
      </c>
      <c r="BL540" s="4">
        <f>[1]monsters!$P540</f>
        <v>1047.27</v>
      </c>
      <c r="BM540" s="4">
        <f>[1]monsters!$Q540</f>
        <v>104.73</v>
      </c>
      <c r="BN540" s="4">
        <f>[1]monsters!$R540</f>
        <v>21.12</v>
      </c>
      <c r="BO540" s="4">
        <f>[1]monsters!$S540</f>
        <v>2.11</v>
      </c>
      <c r="BP540" s="4">
        <f>[1]monsters!$K540</f>
        <v>1.8</v>
      </c>
      <c r="BQ540">
        <f>[1]monsters!$D540</f>
        <v>5</v>
      </c>
      <c r="BR540">
        <f t="shared" si="1192"/>
        <v>0.1</v>
      </c>
      <c r="BS540">
        <f t="shared" si="1193"/>
        <v>155.01201616161617</v>
      </c>
      <c r="BT540">
        <f t="shared" si="1194"/>
        <v>15.501201616161618</v>
      </c>
      <c r="CH540" t="str">
        <f t="shared" si="1246"/>
        <v/>
      </c>
      <c r="CI540" s="26" t="b">
        <f t="shared" ref="CI540:CN540" si="1266">IF(DG540&lt;&gt;"",IF(ISERROR(MATCH(INT(CO540),$EE$4:$EE$879,0))=FALSE,TRUE),"")</f>
        <v>1</v>
      </c>
      <c r="CJ540" s="26" t="b">
        <f t="shared" si="1266"/>
        <v>1</v>
      </c>
      <c r="CK540" s="26" t="b">
        <f t="shared" si="1266"/>
        <v>1</v>
      </c>
      <c r="CL540" s="26" t="b">
        <f t="shared" si="1266"/>
        <v>1</v>
      </c>
      <c r="CM540" s="26" t="b">
        <f t="shared" si="1266"/>
        <v>1</v>
      </c>
      <c r="CN540" s="26" t="b">
        <f t="shared" si="1266"/>
        <v>1</v>
      </c>
      <c r="CO540" s="14" t="str">
        <f t="shared" ref="CO540:CT540" si="1267">IF(DG540&lt;&gt;"",REPLACE(REPLACE(INDEX($EE$4:$EE$801,MATCH(DG540,$EF$4:$EF$801,0)),6,1,CU540),1,1,DA540),"")</f>
        <v>5301072</v>
      </c>
      <c r="CP540" s="14" t="str">
        <f t="shared" si="1267"/>
        <v>5300075</v>
      </c>
      <c r="CQ540" s="14" t="str">
        <f t="shared" si="1267"/>
        <v>5202073</v>
      </c>
      <c r="CR540" s="14" t="str">
        <f t="shared" si="1267"/>
        <v>5601071</v>
      </c>
      <c r="CS540" s="14" t="str">
        <f t="shared" si="1267"/>
        <v>5400075</v>
      </c>
      <c r="CT540" s="14" t="str">
        <f t="shared" si="1267"/>
        <v>5500073</v>
      </c>
      <c r="CU540" s="2">
        <v>7</v>
      </c>
      <c r="CV540" s="2">
        <v>7</v>
      </c>
      <c r="CW540" s="2">
        <v>7</v>
      </c>
      <c r="CX540" s="2">
        <v>7</v>
      </c>
      <c r="CY540" s="2">
        <v>7</v>
      </c>
      <c r="CZ540" s="2">
        <v>7</v>
      </c>
      <c r="DA540" s="2">
        <v>5</v>
      </c>
      <c r="DB540" s="7">
        <v>5</v>
      </c>
      <c r="DC540">
        <v>5</v>
      </c>
      <c r="DD540" s="2">
        <v>5</v>
      </c>
      <c r="DE540" s="7">
        <v>5</v>
      </c>
      <c r="DF540">
        <v>5</v>
      </c>
      <c r="DG540" s="1" t="s">
        <v>3264</v>
      </c>
      <c r="DH540" s="1" t="s">
        <v>3242</v>
      </c>
      <c r="DI540" s="1" t="s">
        <v>3269</v>
      </c>
      <c r="DJ540" s="1" t="s">
        <v>3261</v>
      </c>
      <c r="DK540" s="1" t="s">
        <v>3289</v>
      </c>
      <c r="DL540" s="1" t="s">
        <v>3272</v>
      </c>
      <c r="DM540" t="s">
        <v>3122</v>
      </c>
      <c r="DN540" t="s">
        <v>3159</v>
      </c>
      <c r="DO540" t="s">
        <v>3138</v>
      </c>
      <c r="DP540" t="s">
        <v>3131</v>
      </c>
      <c r="DQ540" t="s">
        <v>3159</v>
      </c>
      <c r="DR540" t="s">
        <v>3138</v>
      </c>
      <c r="DS540" s="1" t="s">
        <v>3184</v>
      </c>
      <c r="DT540" s="1" t="s">
        <v>3243</v>
      </c>
      <c r="DU540" s="1" t="s">
        <v>3166</v>
      </c>
      <c r="DV540" s="1" t="s">
        <v>3223</v>
      </c>
      <c r="DW540" s="1" t="s">
        <v>3234</v>
      </c>
      <c r="DX540" s="1" t="s">
        <v>3206</v>
      </c>
      <c r="DY540">
        <f t="shared" si="1199"/>
        <v>1</v>
      </c>
      <c r="DZ540">
        <f t="shared" si="1200"/>
        <v>1</v>
      </c>
      <c r="EA540">
        <f t="shared" si="1201"/>
        <v>1</v>
      </c>
      <c r="EB540">
        <f t="shared" si="1202"/>
        <v>2</v>
      </c>
      <c r="EC540">
        <f t="shared" si="1203"/>
        <v>2</v>
      </c>
      <c r="ED540">
        <f t="shared" si="1204"/>
        <v>2</v>
      </c>
      <c r="EE540" s="14">
        <v>1504035</v>
      </c>
      <c r="EF540" s="14" t="s">
        <v>3338</v>
      </c>
      <c r="EG540" s="14">
        <v>1</v>
      </c>
      <c r="FA540" t="str">
        <f t="shared" si="1240"/>
        <v>火剑士</v>
      </c>
      <c r="FB540" t="str">
        <f t="shared" si="1241"/>
        <v>暗武士</v>
      </c>
      <c r="FC540" t="str">
        <f t="shared" si="1242"/>
        <v>木维京</v>
      </c>
      <c r="FD540" t="str">
        <f t="shared" si="1243"/>
        <v>水修女</v>
      </c>
      <c r="FE540" t="str">
        <f t="shared" si="1244"/>
        <v>暗巫师</v>
      </c>
      <c r="FF540" t="str">
        <f t="shared" si="1245"/>
        <v>木海盗</v>
      </c>
    </row>
    <row r="541" spans="15:162" ht="14.25" x14ac:dyDescent="0.15">
      <c r="O541" s="6">
        <v>10608</v>
      </c>
      <c r="P541" s="11">
        <v>1810771.2</v>
      </c>
      <c r="Q541" s="16">
        <f t="shared" si="1117"/>
        <v>1810771</v>
      </c>
      <c r="R541" s="4" t="str">
        <f t="shared" si="1118"/>
        <v>5201071,5200071,5301073,5401073,5502072,5500072</v>
      </c>
      <c r="S541" s="4" t="str">
        <f t="shared" si="1119"/>
        <v>7,7,7,7,7,7</v>
      </c>
      <c r="T541" s="4" t="str">
        <f t="shared" si="1120"/>
        <v>573,566,566,566,566,566</v>
      </c>
      <c r="U541">
        <v>5201071</v>
      </c>
      <c r="V541">
        <v>5200071</v>
      </c>
      <c r="W541">
        <v>5301073</v>
      </c>
      <c r="X541">
        <v>5401073</v>
      </c>
      <c r="Y541">
        <v>5502072</v>
      </c>
      <c r="Z541">
        <v>5500072</v>
      </c>
      <c r="AA541" s="2">
        <v>7</v>
      </c>
      <c r="AB541" s="2">
        <v>7</v>
      </c>
      <c r="AC541" s="2">
        <v>7</v>
      </c>
      <c r="AD541" s="2">
        <v>7</v>
      </c>
      <c r="AE541" s="2">
        <v>7</v>
      </c>
      <c r="AF541" s="2">
        <v>7</v>
      </c>
      <c r="AG541" s="2">
        <f t="shared" si="1207"/>
        <v>573</v>
      </c>
      <c r="AH541" s="2">
        <f t="shared" si="1260"/>
        <v>566</v>
      </c>
      <c r="AI541" s="2">
        <f t="shared" si="1261"/>
        <v>566</v>
      </c>
      <c r="AJ541" s="2">
        <f t="shared" si="1262"/>
        <v>566</v>
      </c>
      <c r="AK541" s="2">
        <f t="shared" si="1263"/>
        <v>566</v>
      </c>
      <c r="AL541" s="2">
        <f t="shared" si="1264"/>
        <v>566</v>
      </c>
      <c r="AM541" s="8">
        <f t="shared" si="1265"/>
        <v>307831.07</v>
      </c>
      <c r="AN541" s="8">
        <f t="shared" si="1255"/>
        <v>300587.98600000003</v>
      </c>
      <c r="AO541" s="8">
        <f t="shared" si="1255"/>
        <v>300587.98600000003</v>
      </c>
      <c r="AP541" s="8">
        <f t="shared" si="1255"/>
        <v>300587.98600000003</v>
      </c>
      <c r="AQ541" s="8">
        <f t="shared" si="1255"/>
        <v>300587.98600000003</v>
      </c>
      <c r="AR541" s="8">
        <f t="shared" si="1255"/>
        <v>300587.98600000003</v>
      </c>
      <c r="AS541" s="8">
        <f t="shared" si="1208"/>
        <v>-37</v>
      </c>
      <c r="AT541">
        <f t="shared" si="1209"/>
        <v>536</v>
      </c>
      <c r="BI541">
        <v>3206034</v>
      </c>
      <c r="BJ541" s="4">
        <f>[1]monsters!$N541</f>
        <v>92.16</v>
      </c>
      <c r="BK541" s="4">
        <f>[1]monsters!$O541</f>
        <v>9.2200000000000006</v>
      </c>
      <c r="BL541" s="4">
        <f>[1]monsters!$P541</f>
        <v>1280</v>
      </c>
      <c r="BM541" s="4">
        <f>[1]monsters!$Q541</f>
        <v>128</v>
      </c>
      <c r="BN541" s="4">
        <f>[1]monsters!$R541</f>
        <v>18.43</v>
      </c>
      <c r="BO541" s="4">
        <f>[1]monsters!$S541</f>
        <v>1.84</v>
      </c>
      <c r="BP541" s="4">
        <f>[1]monsters!$K541</f>
        <v>1.6</v>
      </c>
      <c r="BQ541">
        <f>[1]monsters!$D541</f>
        <v>2</v>
      </c>
      <c r="BR541">
        <f t="shared" si="1192"/>
        <v>0.1</v>
      </c>
      <c r="BS541">
        <f t="shared" si="1193"/>
        <v>130.18884309764309</v>
      </c>
      <c r="BT541">
        <f t="shared" si="1194"/>
        <v>13.01888430976431</v>
      </c>
      <c r="CH541" t="str">
        <f t="shared" si="1246"/>
        <v/>
      </c>
      <c r="CI541" s="26" t="b">
        <f t="shared" ref="CI541:CN541" si="1268">IF(DG541&lt;&gt;"",IF(ISERROR(MATCH(INT(CO541),$EE$4:$EE$879,0))=FALSE,TRUE),"")</f>
        <v>1</v>
      </c>
      <c r="CJ541" s="26" t="b">
        <f t="shared" si="1268"/>
        <v>1</v>
      </c>
      <c r="CK541" s="26" t="b">
        <f t="shared" si="1268"/>
        <v>1</v>
      </c>
      <c r="CL541" s="26" t="b">
        <f t="shared" si="1268"/>
        <v>1</v>
      </c>
      <c r="CM541" s="26" t="b">
        <f t="shared" si="1268"/>
        <v>1</v>
      </c>
      <c r="CN541" s="26" t="b">
        <f t="shared" si="1268"/>
        <v>1</v>
      </c>
      <c r="CO541" s="14" t="str">
        <f t="shared" ref="CO541:CT541" si="1269">IF(DG541&lt;&gt;"",REPLACE(REPLACE(INDEX($EE$4:$EE$801,MATCH(DG541,$EF$4:$EF$801,0)),6,1,CU541),1,1,DA541),"")</f>
        <v>5201071</v>
      </c>
      <c r="CP541" s="14" t="str">
        <f t="shared" si="1269"/>
        <v>5200071</v>
      </c>
      <c r="CQ541" s="14" t="str">
        <f t="shared" si="1269"/>
        <v>5301073</v>
      </c>
      <c r="CR541" s="14" t="str">
        <f t="shared" si="1269"/>
        <v>5401073</v>
      </c>
      <c r="CS541" s="14" t="str">
        <f t="shared" si="1269"/>
        <v>5502072</v>
      </c>
      <c r="CT541" s="14" t="str">
        <f t="shared" si="1269"/>
        <v>5500072</v>
      </c>
      <c r="CU541" s="2">
        <v>7</v>
      </c>
      <c r="CV541" s="2">
        <v>7</v>
      </c>
      <c r="CW541" s="2">
        <v>7</v>
      </c>
      <c r="CX541" s="2">
        <v>7</v>
      </c>
      <c r="CY541" s="2">
        <v>7</v>
      </c>
      <c r="CZ541" s="2">
        <v>7</v>
      </c>
      <c r="DA541" s="2">
        <v>5</v>
      </c>
      <c r="DB541" s="7">
        <v>5</v>
      </c>
      <c r="DC541">
        <v>5</v>
      </c>
      <c r="DD541" s="2">
        <v>5</v>
      </c>
      <c r="DE541" s="7">
        <v>5</v>
      </c>
      <c r="DF541">
        <v>5</v>
      </c>
      <c r="DG541" s="1" t="s">
        <v>3257</v>
      </c>
      <c r="DH541" s="1" t="s">
        <v>3256</v>
      </c>
      <c r="DI541" s="1" t="s">
        <v>3270</v>
      </c>
      <c r="DJ541" s="1" t="s">
        <v>3271</v>
      </c>
      <c r="DK541" s="1" t="s">
        <v>3267</v>
      </c>
      <c r="DL541" s="1" t="s">
        <v>3148</v>
      </c>
      <c r="DM541" t="s">
        <v>3131</v>
      </c>
      <c r="DN541" t="s">
        <v>3131</v>
      </c>
      <c r="DO541" t="s">
        <v>3138</v>
      </c>
      <c r="DP541" t="s">
        <v>3138</v>
      </c>
      <c r="DQ541" t="s">
        <v>3122</v>
      </c>
      <c r="DR541" t="s">
        <v>3122</v>
      </c>
      <c r="DS541" s="1" t="s">
        <v>3179</v>
      </c>
      <c r="DT541" s="1" t="s">
        <v>3163</v>
      </c>
      <c r="DU541" s="1" t="s">
        <v>3184</v>
      </c>
      <c r="DV541" s="1" t="s">
        <v>3203</v>
      </c>
      <c r="DW541" s="1" t="s">
        <v>3198</v>
      </c>
      <c r="DX541" s="1" t="s">
        <v>3206</v>
      </c>
      <c r="DY541">
        <f t="shared" si="1199"/>
        <v>1</v>
      </c>
      <c r="DZ541">
        <f t="shared" si="1200"/>
        <v>1</v>
      </c>
      <c r="EA541">
        <f t="shared" si="1201"/>
        <v>1</v>
      </c>
      <c r="EB541">
        <f t="shared" si="1202"/>
        <v>2</v>
      </c>
      <c r="EC541">
        <f t="shared" si="1203"/>
        <v>2</v>
      </c>
      <c r="ED541">
        <f t="shared" si="1204"/>
        <v>2</v>
      </c>
      <c r="EE541" s="14">
        <v>1206035</v>
      </c>
      <c r="EF541" s="14" t="s">
        <v>3339</v>
      </c>
      <c r="EG541" s="14">
        <v>1</v>
      </c>
      <c r="FA541" t="str">
        <f t="shared" si="1240"/>
        <v>水骑兵</v>
      </c>
      <c r="FB541" t="str">
        <f t="shared" si="1241"/>
        <v>水刀客</v>
      </c>
      <c r="FC541" t="str">
        <f t="shared" si="1242"/>
        <v>木剑士</v>
      </c>
      <c r="FD541" t="str">
        <f t="shared" si="1243"/>
        <v>木魔法师</v>
      </c>
      <c r="FE541" t="str">
        <f t="shared" si="1244"/>
        <v>火火枪手</v>
      </c>
      <c r="FF541" t="str">
        <f t="shared" si="1245"/>
        <v>火海盗</v>
      </c>
    </row>
    <row r="542" spans="15:162" ht="14.25" x14ac:dyDescent="0.15">
      <c r="O542" s="6">
        <v>10609</v>
      </c>
      <c r="P542" s="11">
        <v>1810871.37</v>
      </c>
      <c r="Q542" s="16">
        <f t="shared" si="1117"/>
        <v>1810871</v>
      </c>
      <c r="R542" s="4" t="str">
        <f t="shared" si="1118"/>
        <v>5200072,5201072,5302075,5400075,5501074,5400075</v>
      </c>
      <c r="S542" s="4" t="str">
        <f t="shared" si="1119"/>
        <v>7,7,7,7,7,7</v>
      </c>
      <c r="T542" s="4" t="str">
        <f t="shared" si="1120"/>
        <v>573,566,566,566,566,566</v>
      </c>
      <c r="U542">
        <v>5200072</v>
      </c>
      <c r="V542">
        <v>5201072</v>
      </c>
      <c r="W542">
        <v>5302075</v>
      </c>
      <c r="X542">
        <v>5400075</v>
      </c>
      <c r="Y542">
        <v>5501074</v>
      </c>
      <c r="Z542">
        <v>5400075</v>
      </c>
      <c r="AA542" s="2">
        <v>7</v>
      </c>
      <c r="AB542" s="2">
        <v>7</v>
      </c>
      <c r="AC542" s="2">
        <v>7</v>
      </c>
      <c r="AD542" s="2">
        <v>7</v>
      </c>
      <c r="AE542" s="2">
        <v>7</v>
      </c>
      <c r="AF542" s="2">
        <v>7</v>
      </c>
      <c r="AG542" s="2">
        <f t="shared" si="1207"/>
        <v>573</v>
      </c>
      <c r="AH542" s="2">
        <f t="shared" si="1260"/>
        <v>566</v>
      </c>
      <c r="AI542" s="2">
        <f t="shared" si="1261"/>
        <v>566</v>
      </c>
      <c r="AJ542" s="2">
        <f t="shared" si="1262"/>
        <v>566</v>
      </c>
      <c r="AK542" s="2">
        <f t="shared" si="1263"/>
        <v>566</v>
      </c>
      <c r="AL542" s="2">
        <f t="shared" si="1264"/>
        <v>566</v>
      </c>
      <c r="AM542" s="8">
        <f t="shared" si="1265"/>
        <v>307848.07</v>
      </c>
      <c r="AN542" s="8">
        <f t="shared" si="1255"/>
        <v>300604.58600000001</v>
      </c>
      <c r="AO542" s="8">
        <f t="shared" si="1255"/>
        <v>300604.58600000001</v>
      </c>
      <c r="AP542" s="8">
        <f t="shared" si="1255"/>
        <v>300604.58600000001</v>
      </c>
      <c r="AQ542" s="8">
        <f t="shared" si="1255"/>
        <v>300604.58600000001</v>
      </c>
      <c r="AR542" s="8">
        <f t="shared" si="1255"/>
        <v>300604.58600000001</v>
      </c>
      <c r="AS542" s="8">
        <f t="shared" si="1208"/>
        <v>-37</v>
      </c>
      <c r="AT542">
        <f t="shared" si="1209"/>
        <v>536</v>
      </c>
      <c r="BI542">
        <v>3406034</v>
      </c>
      <c r="BJ542" s="4">
        <f>[1]monsters!$N542</f>
        <v>116.48</v>
      </c>
      <c r="BK542" s="4">
        <f>[1]monsters!$O542</f>
        <v>11.65</v>
      </c>
      <c r="BL542" s="4">
        <f>[1]monsters!$P542</f>
        <v>886.15</v>
      </c>
      <c r="BM542" s="4">
        <f>[1]monsters!$Q542</f>
        <v>88.62</v>
      </c>
      <c r="BN542" s="4">
        <f>[1]monsters!$R542</f>
        <v>11.65</v>
      </c>
      <c r="BO542" s="4">
        <f>[1]monsters!$S542</f>
        <v>1.1599999999999999</v>
      </c>
      <c r="BP542" s="4">
        <f>[1]monsters!$K542</f>
        <v>1.4000000000000001</v>
      </c>
      <c r="BQ542">
        <f>[1]monsters!$D542</f>
        <v>4</v>
      </c>
      <c r="BR542">
        <f t="shared" si="1192"/>
        <v>0.1</v>
      </c>
      <c r="BS542">
        <f t="shared" si="1193"/>
        <v>139.91030033670035</v>
      </c>
      <c r="BT542">
        <f t="shared" si="1194"/>
        <v>13.991030033670036</v>
      </c>
      <c r="CH542" t="str">
        <f t="shared" si="1246"/>
        <v/>
      </c>
      <c r="CI542" s="26" t="b">
        <f t="shared" ref="CI542:CN542" si="1270">IF(DG542&lt;&gt;"",IF(ISERROR(MATCH(INT(CO542),$EE$4:$EE$879,0))=FALSE,TRUE),"")</f>
        <v>1</v>
      </c>
      <c r="CJ542" s="26" t="b">
        <f t="shared" si="1270"/>
        <v>1</v>
      </c>
      <c r="CK542" s="26" t="b">
        <f t="shared" si="1270"/>
        <v>1</v>
      </c>
      <c r="CL542" s="26" t="b">
        <f t="shared" si="1270"/>
        <v>1</v>
      </c>
      <c r="CM542" s="26" t="b">
        <f t="shared" si="1270"/>
        <v>1</v>
      </c>
      <c r="CN542" s="26" t="b">
        <f t="shared" si="1270"/>
        <v>1</v>
      </c>
      <c r="CO542" s="14" t="str">
        <f t="shared" ref="CO542:CT542" si="1271">IF(DG542&lt;&gt;"",REPLACE(REPLACE(INDEX($EE$4:$EE$801,MATCH(DG542,$EF$4:$EF$801,0)),6,1,CU542),1,1,DA542),"")</f>
        <v>5200072</v>
      </c>
      <c r="CP542" s="14" t="str">
        <f t="shared" si="1271"/>
        <v>5201072</v>
      </c>
      <c r="CQ542" s="14" t="str">
        <f t="shared" si="1271"/>
        <v>5302075</v>
      </c>
      <c r="CR542" s="14" t="str">
        <f t="shared" si="1271"/>
        <v>5400075</v>
      </c>
      <c r="CS542" s="14" t="str">
        <f t="shared" si="1271"/>
        <v>5501074</v>
      </c>
      <c r="CT542" s="14" t="str">
        <f t="shared" si="1271"/>
        <v>5400075</v>
      </c>
      <c r="CU542" s="2">
        <v>7</v>
      </c>
      <c r="CV542" s="2">
        <v>7</v>
      </c>
      <c r="CW542" s="2">
        <v>7</v>
      </c>
      <c r="CX542" s="2">
        <v>7</v>
      </c>
      <c r="CY542" s="2">
        <v>7</v>
      </c>
      <c r="CZ542" s="2">
        <v>7</v>
      </c>
      <c r="DA542" s="2">
        <v>5</v>
      </c>
      <c r="DB542" s="7">
        <v>5</v>
      </c>
      <c r="DC542">
        <v>5</v>
      </c>
      <c r="DD542" s="2">
        <v>5</v>
      </c>
      <c r="DE542" s="7">
        <v>5</v>
      </c>
      <c r="DF542">
        <v>5</v>
      </c>
      <c r="DG542" s="1" t="s">
        <v>3262</v>
      </c>
      <c r="DH542" s="1" t="s">
        <v>3142</v>
      </c>
      <c r="DI542" s="1" t="s">
        <v>3286</v>
      </c>
      <c r="DJ542" s="1" t="s">
        <v>3289</v>
      </c>
      <c r="DK542" s="1" t="s">
        <v>3252</v>
      </c>
      <c r="DL542" s="1" t="s">
        <v>3289</v>
      </c>
      <c r="DM542" t="s">
        <v>3122</v>
      </c>
      <c r="DN542" t="s">
        <v>3122</v>
      </c>
      <c r="DO542" t="s">
        <v>3159</v>
      </c>
      <c r="DP542" t="s">
        <v>3159</v>
      </c>
      <c r="DQ542" t="s">
        <v>3253</v>
      </c>
      <c r="DR542" t="s">
        <v>3159</v>
      </c>
      <c r="DS542" s="1" t="s">
        <v>3163</v>
      </c>
      <c r="DT542" s="1" t="s">
        <v>3179</v>
      </c>
      <c r="DU542" s="1" t="s">
        <v>3146</v>
      </c>
      <c r="DV542" s="1" t="s">
        <v>3234</v>
      </c>
      <c r="DW542" s="1" t="s">
        <v>3197</v>
      </c>
      <c r="DX542" s="1" t="s">
        <v>3234</v>
      </c>
      <c r="DY542">
        <f t="shared" si="1199"/>
        <v>1</v>
      </c>
      <c r="DZ542">
        <f t="shared" si="1200"/>
        <v>1</v>
      </c>
      <c r="EA542">
        <f t="shared" si="1201"/>
        <v>1</v>
      </c>
      <c r="EB542">
        <f t="shared" si="1202"/>
        <v>2</v>
      </c>
      <c r="EC542">
        <f t="shared" si="1203"/>
        <v>2</v>
      </c>
      <c r="ED542">
        <f t="shared" si="1204"/>
        <v>2</v>
      </c>
      <c r="EE542" s="14">
        <v>1406035</v>
      </c>
      <c r="EF542" s="14" t="s">
        <v>3340</v>
      </c>
      <c r="EG542" s="14">
        <v>2</v>
      </c>
      <c r="FA542" t="str">
        <f t="shared" si="1240"/>
        <v>火刀客</v>
      </c>
      <c r="FB542" t="str">
        <f t="shared" si="1241"/>
        <v>火骑兵</v>
      </c>
      <c r="FC542" t="str">
        <f t="shared" si="1242"/>
        <v>暗盗贼</v>
      </c>
      <c r="FD542" t="str">
        <f t="shared" si="1243"/>
        <v>暗巫师</v>
      </c>
      <c r="FE542" t="str">
        <f t="shared" si="1244"/>
        <v>光猎人</v>
      </c>
      <c r="FF542" t="str">
        <f t="shared" si="1245"/>
        <v>暗巫师</v>
      </c>
    </row>
    <row r="543" spans="15:162" ht="14.25" x14ac:dyDescent="0.15">
      <c r="O543" s="6">
        <v>10610</v>
      </c>
      <c r="P543" s="11">
        <v>1832976.81</v>
      </c>
      <c r="Q543" s="16">
        <f t="shared" si="1117"/>
        <v>1832976</v>
      </c>
      <c r="R543" s="4" t="str">
        <f t="shared" si="1118"/>
        <v>5600074,5201074,5201074,5501075,5400075,5501075</v>
      </c>
      <c r="S543" s="4" t="str">
        <f t="shared" si="1119"/>
        <v>7,7,7,7,7,7</v>
      </c>
      <c r="T543" s="4" t="str">
        <f t="shared" si="1120"/>
        <v>577,570,570,570,570,570</v>
      </c>
      <c r="U543">
        <v>5600074</v>
      </c>
      <c r="V543">
        <v>5201074</v>
      </c>
      <c r="W543">
        <v>5201074</v>
      </c>
      <c r="X543">
        <v>5501075</v>
      </c>
      <c r="Y543">
        <v>5400075</v>
      </c>
      <c r="Z543">
        <v>5501075</v>
      </c>
      <c r="AA543" s="2">
        <v>7</v>
      </c>
      <c r="AB543" s="2">
        <v>7</v>
      </c>
      <c r="AC543" s="2">
        <v>7</v>
      </c>
      <c r="AD543" s="2">
        <v>7</v>
      </c>
      <c r="AE543" s="2">
        <v>7</v>
      </c>
      <c r="AF543" s="2">
        <v>7</v>
      </c>
      <c r="AG543" s="2">
        <f t="shared" si="1207"/>
        <v>577</v>
      </c>
      <c r="AH543" s="2">
        <f t="shared" si="1260"/>
        <v>570</v>
      </c>
      <c r="AI543" s="2">
        <f t="shared" si="1261"/>
        <v>570</v>
      </c>
      <c r="AJ543" s="2">
        <f t="shared" si="1262"/>
        <v>570</v>
      </c>
      <c r="AK543" s="2">
        <f t="shared" si="1263"/>
        <v>570</v>
      </c>
      <c r="AL543" s="2">
        <f t="shared" si="1264"/>
        <v>570</v>
      </c>
      <c r="AM543" s="8">
        <f t="shared" si="1265"/>
        <v>311605.92000000004</v>
      </c>
      <c r="AN543" s="8">
        <f t="shared" si="1255"/>
        <v>304274.016</v>
      </c>
      <c r="AO543" s="8">
        <f t="shared" si="1255"/>
        <v>304274.016</v>
      </c>
      <c r="AP543" s="8">
        <f t="shared" si="1255"/>
        <v>304274.016</v>
      </c>
      <c r="AQ543" s="8">
        <f t="shared" si="1255"/>
        <v>304274.016</v>
      </c>
      <c r="AR543" s="8">
        <f t="shared" si="1255"/>
        <v>304274.016</v>
      </c>
      <c r="AS543" s="8">
        <f t="shared" si="1208"/>
        <v>-38</v>
      </c>
      <c r="AT543">
        <f t="shared" si="1209"/>
        <v>539</v>
      </c>
      <c r="BI543">
        <v>3205034</v>
      </c>
      <c r="BJ543" s="4">
        <f>[1]monsters!$N543</f>
        <v>80.64</v>
      </c>
      <c r="BK543" s="4">
        <f>[1]monsters!$O543</f>
        <v>8.06</v>
      </c>
      <c r="BL543" s="4">
        <f>[1]monsters!$P543</f>
        <v>1280</v>
      </c>
      <c r="BM543" s="4">
        <f>[1]monsters!$Q543</f>
        <v>128</v>
      </c>
      <c r="BN543" s="4">
        <f>[1]monsters!$R543</f>
        <v>16.13</v>
      </c>
      <c r="BO543" s="4">
        <f>[1]monsters!$S543</f>
        <v>1.61</v>
      </c>
      <c r="BP543" s="4">
        <f>[1]monsters!$K543</f>
        <v>1.4000000000000001</v>
      </c>
      <c r="BQ543">
        <f>[1]monsters!$D543</f>
        <v>2</v>
      </c>
      <c r="BR543">
        <f t="shared" si="1192"/>
        <v>0.1</v>
      </c>
      <c r="BS543">
        <f t="shared" si="1193"/>
        <v>119.30244309764311</v>
      </c>
      <c r="BT543">
        <f t="shared" si="1194"/>
        <v>11.930244309764312</v>
      </c>
      <c r="CH543" t="str">
        <f t="shared" si="1246"/>
        <v/>
      </c>
      <c r="CI543" s="26" t="b">
        <f t="shared" ref="CI543:CN543" si="1272">IF(DG543&lt;&gt;"",IF(ISERROR(MATCH(INT(CO543),$EE$4:$EE$879,0))=FALSE,TRUE),"")</f>
        <v>1</v>
      </c>
      <c r="CJ543" s="26" t="b">
        <f t="shared" si="1272"/>
        <v>1</v>
      </c>
      <c r="CK543" s="26" t="b">
        <f t="shared" si="1272"/>
        <v>1</v>
      </c>
      <c r="CL543" s="26" t="b">
        <f t="shared" si="1272"/>
        <v>1</v>
      </c>
      <c r="CM543" s="26" t="b">
        <f t="shared" si="1272"/>
        <v>1</v>
      </c>
      <c r="CN543" s="26" t="b">
        <f t="shared" si="1272"/>
        <v>1</v>
      </c>
      <c r="CO543" s="14" t="str">
        <f t="shared" ref="CO543:CT543" si="1273">IF(DG543&lt;&gt;"",REPLACE(REPLACE(INDEX($EE$4:$EE$801,MATCH(DG543,$EF$4:$EF$801,0)),6,1,CU543),1,1,DA543),"")</f>
        <v>5600074</v>
      </c>
      <c r="CP543" s="14" t="str">
        <f t="shared" si="1273"/>
        <v>5201074</v>
      </c>
      <c r="CQ543" s="14" t="str">
        <f t="shared" si="1273"/>
        <v>5201074</v>
      </c>
      <c r="CR543" s="14" t="str">
        <f t="shared" si="1273"/>
        <v>5501075</v>
      </c>
      <c r="CS543" s="14" t="str">
        <f t="shared" si="1273"/>
        <v>5400075</v>
      </c>
      <c r="CT543" s="14" t="str">
        <f t="shared" si="1273"/>
        <v>5501075</v>
      </c>
      <c r="CU543" s="2">
        <v>7</v>
      </c>
      <c r="CV543" s="2">
        <v>7</v>
      </c>
      <c r="CW543" s="2">
        <v>7</v>
      </c>
      <c r="CX543" s="2">
        <v>7</v>
      </c>
      <c r="CY543" s="2">
        <v>7</v>
      </c>
      <c r="CZ543" s="2">
        <v>7</v>
      </c>
      <c r="DA543" s="2">
        <v>5</v>
      </c>
      <c r="DB543" s="7">
        <v>5</v>
      </c>
      <c r="DC543">
        <v>5</v>
      </c>
      <c r="DD543" s="2">
        <v>5</v>
      </c>
      <c r="DE543" s="7">
        <v>5</v>
      </c>
      <c r="DF543">
        <v>5</v>
      </c>
      <c r="DG543" s="1" t="s">
        <v>3255</v>
      </c>
      <c r="DH543" s="1" t="s">
        <v>3274</v>
      </c>
      <c r="DI543" s="1" t="s">
        <v>3274</v>
      </c>
      <c r="DJ543" s="1" t="s">
        <v>3290</v>
      </c>
      <c r="DK543" s="1" t="s">
        <v>3289</v>
      </c>
      <c r="DL543" s="1" t="s">
        <v>3290</v>
      </c>
      <c r="DM543" t="s">
        <v>3253</v>
      </c>
      <c r="DN543" t="s">
        <v>3253</v>
      </c>
      <c r="DO543" t="s">
        <v>3253</v>
      </c>
      <c r="DP543" t="s">
        <v>3159</v>
      </c>
      <c r="DQ543" t="s">
        <v>3159</v>
      </c>
      <c r="DR543" t="s">
        <v>3159</v>
      </c>
      <c r="DS543" s="1" t="s">
        <v>3194</v>
      </c>
      <c r="DT543" s="1" t="s">
        <v>3179</v>
      </c>
      <c r="DU543" s="1" t="s">
        <v>3179</v>
      </c>
      <c r="DV543" s="1" t="s">
        <v>3197</v>
      </c>
      <c r="DW543" s="1" t="s">
        <v>3234</v>
      </c>
      <c r="DX543" s="1" t="s">
        <v>3197</v>
      </c>
      <c r="DY543">
        <f t="shared" si="1199"/>
        <v>1</v>
      </c>
      <c r="DZ543">
        <f t="shared" si="1200"/>
        <v>1</v>
      </c>
      <c r="EA543">
        <f t="shared" si="1201"/>
        <v>1</v>
      </c>
      <c r="EB543">
        <f t="shared" si="1202"/>
        <v>2</v>
      </c>
      <c r="EC543">
        <f t="shared" si="1203"/>
        <v>2</v>
      </c>
      <c r="ED543">
        <f t="shared" si="1204"/>
        <v>2</v>
      </c>
      <c r="EE543" s="14">
        <v>1204035</v>
      </c>
      <c r="EF543" s="14" t="s">
        <v>3341</v>
      </c>
      <c r="EG543" s="14">
        <v>1</v>
      </c>
      <c r="FA543" t="str">
        <f t="shared" si="1240"/>
        <v>光熊猫</v>
      </c>
      <c r="FB543" t="str">
        <f t="shared" si="1241"/>
        <v>光骑兵</v>
      </c>
      <c r="FC543" t="str">
        <f t="shared" si="1242"/>
        <v>光骑兵</v>
      </c>
      <c r="FD543" t="str">
        <f t="shared" si="1243"/>
        <v>暗猎人</v>
      </c>
      <c r="FE543" t="str">
        <f t="shared" si="1244"/>
        <v>暗巫师</v>
      </c>
      <c r="FF543" t="str">
        <f t="shared" si="1245"/>
        <v>暗猎人</v>
      </c>
    </row>
    <row r="544" spans="15:162" ht="14.25" x14ac:dyDescent="0.15">
      <c r="O544" s="6">
        <v>10611</v>
      </c>
      <c r="P544" s="11">
        <v>1833078.87</v>
      </c>
      <c r="Q544" s="16">
        <f t="shared" si="1117"/>
        <v>1833078</v>
      </c>
      <c r="R544" s="4" t="str">
        <f t="shared" si="1118"/>
        <v>5201071,5301072,5302075,5501075,5500073,5502072</v>
      </c>
      <c r="S544" s="4" t="str">
        <f t="shared" si="1119"/>
        <v>7,7,7,7,7,7</v>
      </c>
      <c r="T544" s="4" t="str">
        <f t="shared" si="1120"/>
        <v>577,570,570,570,570,570</v>
      </c>
      <c r="U544">
        <v>5201071</v>
      </c>
      <c r="V544">
        <v>5301072</v>
      </c>
      <c r="W544">
        <v>5302075</v>
      </c>
      <c r="X544">
        <v>5501075</v>
      </c>
      <c r="Y544">
        <v>5500073</v>
      </c>
      <c r="Z544">
        <v>5502072</v>
      </c>
      <c r="AA544" s="2">
        <v>7</v>
      </c>
      <c r="AB544" s="2">
        <v>7</v>
      </c>
      <c r="AC544" s="2">
        <v>7</v>
      </c>
      <c r="AD544" s="2">
        <v>7</v>
      </c>
      <c r="AE544" s="2">
        <v>7</v>
      </c>
      <c r="AF544" s="2">
        <v>7</v>
      </c>
      <c r="AG544" s="2">
        <f t="shared" si="1207"/>
        <v>577</v>
      </c>
      <c r="AH544" s="2">
        <f t="shared" si="1260"/>
        <v>570</v>
      </c>
      <c r="AI544" s="2">
        <f t="shared" si="1261"/>
        <v>570</v>
      </c>
      <c r="AJ544" s="2">
        <f t="shared" si="1262"/>
        <v>570</v>
      </c>
      <c r="AK544" s="2">
        <f t="shared" si="1263"/>
        <v>570</v>
      </c>
      <c r="AL544" s="2">
        <f t="shared" si="1264"/>
        <v>570</v>
      </c>
      <c r="AM544" s="8">
        <f t="shared" si="1265"/>
        <v>311623.26</v>
      </c>
      <c r="AN544" s="8">
        <f t="shared" si="1255"/>
        <v>304290.94800000003</v>
      </c>
      <c r="AO544" s="8">
        <f t="shared" si="1255"/>
        <v>304290.94800000003</v>
      </c>
      <c r="AP544" s="8">
        <f t="shared" si="1255"/>
        <v>304290.94800000003</v>
      </c>
      <c r="AQ544" s="8">
        <f t="shared" si="1255"/>
        <v>304290.94800000003</v>
      </c>
      <c r="AR544" s="8">
        <f t="shared" si="1255"/>
        <v>304290.94800000003</v>
      </c>
      <c r="AS544" s="8">
        <f t="shared" si="1208"/>
        <v>-38</v>
      </c>
      <c r="AT544">
        <f t="shared" si="1209"/>
        <v>539</v>
      </c>
      <c r="BI544">
        <v>3405034</v>
      </c>
      <c r="BJ544" s="4">
        <f>[1]monsters!$N544</f>
        <v>133.12</v>
      </c>
      <c r="BK544" s="4">
        <f>[1]monsters!$O544</f>
        <v>13.31</v>
      </c>
      <c r="BL544" s="4">
        <f>[1]monsters!$P544</f>
        <v>886.15</v>
      </c>
      <c r="BM544" s="4">
        <f>[1]monsters!$Q544</f>
        <v>88.62</v>
      </c>
      <c r="BN544" s="4">
        <f>[1]monsters!$R544</f>
        <v>13.31</v>
      </c>
      <c r="BO544" s="4">
        <f>[1]monsters!$S544</f>
        <v>1.33</v>
      </c>
      <c r="BP544" s="4">
        <f>[1]monsters!$K544</f>
        <v>1.6</v>
      </c>
      <c r="BQ544">
        <f>[1]monsters!$D544</f>
        <v>4</v>
      </c>
      <c r="BR544">
        <f t="shared" si="1192"/>
        <v>0.1</v>
      </c>
      <c r="BS544">
        <f t="shared" si="1193"/>
        <v>155.63510033670036</v>
      </c>
      <c r="BT544">
        <f t="shared" si="1194"/>
        <v>15.563510033670036</v>
      </c>
      <c r="CH544" t="str">
        <f t="shared" si="1246"/>
        <v/>
      </c>
      <c r="CI544" s="26" t="b">
        <f t="shared" ref="CI544:CN544" si="1274">IF(DG544&lt;&gt;"",IF(ISERROR(MATCH(INT(CO544),$EE$4:$EE$879,0))=FALSE,TRUE),"")</f>
        <v>1</v>
      </c>
      <c r="CJ544" s="26" t="b">
        <f t="shared" si="1274"/>
        <v>1</v>
      </c>
      <c r="CK544" s="26" t="b">
        <f t="shared" si="1274"/>
        <v>1</v>
      </c>
      <c r="CL544" s="26" t="b">
        <f t="shared" si="1274"/>
        <v>1</v>
      </c>
      <c r="CM544" s="26" t="b">
        <f t="shared" si="1274"/>
        <v>1</v>
      </c>
      <c r="CN544" s="26" t="b">
        <f t="shared" si="1274"/>
        <v>1</v>
      </c>
      <c r="CO544" s="14" t="str">
        <f t="shared" ref="CO544:CT544" si="1275">IF(DG544&lt;&gt;"",REPLACE(REPLACE(INDEX($EE$4:$EE$801,MATCH(DG544,$EF$4:$EF$801,0)),6,1,CU544),1,1,DA544),"")</f>
        <v>5201071</v>
      </c>
      <c r="CP544" s="14" t="str">
        <f t="shared" si="1275"/>
        <v>5301072</v>
      </c>
      <c r="CQ544" s="14" t="str">
        <f t="shared" si="1275"/>
        <v>5302075</v>
      </c>
      <c r="CR544" s="14" t="str">
        <f t="shared" si="1275"/>
        <v>5501075</v>
      </c>
      <c r="CS544" s="14" t="str">
        <f t="shared" si="1275"/>
        <v>5500073</v>
      </c>
      <c r="CT544" s="14" t="str">
        <f t="shared" si="1275"/>
        <v>5502072</v>
      </c>
      <c r="CU544" s="2">
        <v>7</v>
      </c>
      <c r="CV544" s="2">
        <v>7</v>
      </c>
      <c r="CW544" s="2">
        <v>7</v>
      </c>
      <c r="CX544" s="2">
        <v>7</v>
      </c>
      <c r="CY544" s="2">
        <v>7</v>
      </c>
      <c r="CZ544" s="2">
        <v>7</v>
      </c>
      <c r="DA544" s="2">
        <v>5</v>
      </c>
      <c r="DB544" s="7">
        <v>5</v>
      </c>
      <c r="DC544">
        <v>5</v>
      </c>
      <c r="DD544" s="2">
        <v>5</v>
      </c>
      <c r="DE544" s="7">
        <v>5</v>
      </c>
      <c r="DF544">
        <v>5</v>
      </c>
      <c r="DG544" s="1" t="s">
        <v>3257</v>
      </c>
      <c r="DH544" s="1" t="s">
        <v>3264</v>
      </c>
      <c r="DI544" s="1" t="s">
        <v>3286</v>
      </c>
      <c r="DJ544" s="1" t="s">
        <v>3290</v>
      </c>
      <c r="DK544" s="1" t="s">
        <v>3272</v>
      </c>
      <c r="DL544" s="1" t="s">
        <v>3267</v>
      </c>
      <c r="DM544" t="s">
        <v>3131</v>
      </c>
      <c r="DN544" t="s">
        <v>3122</v>
      </c>
      <c r="DO544" t="s">
        <v>3159</v>
      </c>
      <c r="DP544" t="s">
        <v>3159</v>
      </c>
      <c r="DQ544" t="s">
        <v>3138</v>
      </c>
      <c r="DR544" t="s">
        <v>3122</v>
      </c>
      <c r="DS544" s="1" t="s">
        <v>3179</v>
      </c>
      <c r="DT544" s="1" t="s">
        <v>3184</v>
      </c>
      <c r="DU544" s="1" t="s">
        <v>3146</v>
      </c>
      <c r="DV544" s="1" t="s">
        <v>3197</v>
      </c>
      <c r="DW544" s="1" t="s">
        <v>3206</v>
      </c>
      <c r="DX544" s="1" t="s">
        <v>3198</v>
      </c>
      <c r="DY544">
        <f t="shared" si="1199"/>
        <v>1</v>
      </c>
      <c r="DZ544">
        <f t="shared" si="1200"/>
        <v>1</v>
      </c>
      <c r="EA544">
        <f t="shared" si="1201"/>
        <v>1</v>
      </c>
      <c r="EB544">
        <f t="shared" si="1202"/>
        <v>2</v>
      </c>
      <c r="EC544">
        <f t="shared" si="1203"/>
        <v>2</v>
      </c>
      <c r="ED544">
        <f t="shared" si="1204"/>
        <v>2</v>
      </c>
      <c r="EE544" s="14">
        <v>1404035</v>
      </c>
      <c r="EF544" s="14" t="s">
        <v>3342</v>
      </c>
      <c r="EG544" s="14">
        <v>2</v>
      </c>
      <c r="FA544" t="str">
        <f t="shared" si="1240"/>
        <v>水骑兵</v>
      </c>
      <c r="FB544" t="str">
        <f t="shared" si="1241"/>
        <v>火剑士</v>
      </c>
      <c r="FC544" t="str">
        <f t="shared" si="1242"/>
        <v>暗盗贼</v>
      </c>
      <c r="FD544" t="str">
        <f t="shared" si="1243"/>
        <v>暗猎人</v>
      </c>
      <c r="FE544" t="str">
        <f t="shared" si="1244"/>
        <v>木海盗</v>
      </c>
      <c r="FF544" t="str">
        <f t="shared" si="1245"/>
        <v>火火枪手</v>
      </c>
    </row>
    <row r="545" spans="15:162" ht="14.25" x14ac:dyDescent="0.15">
      <c r="O545" s="6">
        <v>10612</v>
      </c>
      <c r="P545" s="11">
        <v>1833179.04</v>
      </c>
      <c r="Q545" s="16">
        <f t="shared" ref="Q545:Q608" si="1276">FLOOR(P545,1)</f>
        <v>1833179</v>
      </c>
      <c r="R545" s="4" t="str">
        <f t="shared" ref="R545:R608" si="1277">U545&amp;","&amp;V545&amp;","&amp;W545&amp;","&amp;X545&amp;","&amp;Y545&amp;","&amp;Z545</f>
        <v>5301071,5200072,5202071,5401073,5500071,5500073</v>
      </c>
      <c r="S545" s="4" t="str">
        <f t="shared" ref="S545:S608" si="1278">AA545&amp;","&amp;AB545&amp;","&amp;AC545&amp;","&amp;AD545&amp;","&amp;AE545&amp;","&amp;AF545</f>
        <v>7,7,7,7,7,7</v>
      </c>
      <c r="T545" s="4" t="str">
        <f t="shared" ref="T545:T608" si="1279">AG545&amp;","&amp;AH545&amp;","&amp;AI545&amp;","&amp;AJ545&amp;","&amp;AK545&amp;","&amp;AL545</f>
        <v>577,570,570,570,570,570</v>
      </c>
      <c r="U545">
        <v>5301071</v>
      </c>
      <c r="V545">
        <v>5200072</v>
      </c>
      <c r="W545">
        <v>5202071</v>
      </c>
      <c r="X545">
        <v>5401073</v>
      </c>
      <c r="Y545">
        <v>5500071</v>
      </c>
      <c r="Z545">
        <v>5500073</v>
      </c>
      <c r="AA545" s="2">
        <v>7</v>
      </c>
      <c r="AB545" s="2">
        <v>7</v>
      </c>
      <c r="AC545" s="2">
        <v>7</v>
      </c>
      <c r="AD545" s="2">
        <v>7</v>
      </c>
      <c r="AE545" s="2">
        <v>7</v>
      </c>
      <c r="AF545" s="2">
        <v>7</v>
      </c>
      <c r="AG545" s="2">
        <f t="shared" si="1207"/>
        <v>577</v>
      </c>
      <c r="AH545" s="2">
        <f t="shared" si="1260"/>
        <v>570</v>
      </c>
      <c r="AI545" s="2">
        <f t="shared" si="1261"/>
        <v>570</v>
      </c>
      <c r="AJ545" s="2">
        <f t="shared" si="1262"/>
        <v>570</v>
      </c>
      <c r="AK545" s="2">
        <f t="shared" si="1263"/>
        <v>570</v>
      </c>
      <c r="AL545" s="2">
        <f t="shared" si="1264"/>
        <v>570</v>
      </c>
      <c r="AM545" s="8">
        <f t="shared" si="1265"/>
        <v>311640.43000000005</v>
      </c>
      <c r="AN545" s="8">
        <f t="shared" si="1255"/>
        <v>304307.71400000004</v>
      </c>
      <c r="AO545" s="8">
        <f t="shared" si="1255"/>
        <v>304307.71400000004</v>
      </c>
      <c r="AP545" s="8">
        <f t="shared" si="1255"/>
        <v>304307.71400000004</v>
      </c>
      <c r="AQ545" s="8">
        <f t="shared" si="1255"/>
        <v>304307.71400000004</v>
      </c>
      <c r="AR545" s="8">
        <f t="shared" si="1255"/>
        <v>304307.71400000004</v>
      </c>
      <c r="AS545" s="8">
        <f t="shared" si="1208"/>
        <v>-38</v>
      </c>
      <c r="AT545">
        <f t="shared" si="1209"/>
        <v>539</v>
      </c>
      <c r="BI545">
        <v>3203034</v>
      </c>
      <c r="BJ545" s="4">
        <f>[1]monsters!$N545</f>
        <v>122.88</v>
      </c>
      <c r="BK545" s="4">
        <f>[1]monsters!$O545</f>
        <v>12.29</v>
      </c>
      <c r="BL545" s="4">
        <f>[1]monsters!$P545</f>
        <v>960</v>
      </c>
      <c r="BM545" s="4">
        <f>[1]monsters!$Q545</f>
        <v>96</v>
      </c>
      <c r="BN545" s="4">
        <f>[1]monsters!$R545</f>
        <v>20.48</v>
      </c>
      <c r="BO545" s="4">
        <f>[1]monsters!$S545</f>
        <v>2.0499999999999998</v>
      </c>
      <c r="BP545" s="4">
        <f>[1]monsters!$K545</f>
        <v>1.6</v>
      </c>
      <c r="BQ545">
        <f>[1]monsters!$D545</f>
        <v>5</v>
      </c>
      <c r="BR545">
        <f t="shared" si="1192"/>
        <v>0.1</v>
      </c>
      <c r="BS545">
        <f t="shared" si="1193"/>
        <v>148.44483232323233</v>
      </c>
      <c r="BT545">
        <f t="shared" si="1194"/>
        <v>14.844483232323235</v>
      </c>
      <c r="CH545" t="str">
        <f t="shared" si="1246"/>
        <v/>
      </c>
      <c r="CI545" s="26" t="b">
        <f t="shared" ref="CI545:CN545" si="1280">IF(DG545&lt;&gt;"",IF(ISERROR(MATCH(INT(CO545),$EE$4:$EE$879,0))=FALSE,TRUE),"")</f>
        <v>1</v>
      </c>
      <c r="CJ545" s="26" t="b">
        <f t="shared" si="1280"/>
        <v>1</v>
      </c>
      <c r="CK545" s="26" t="b">
        <f t="shared" si="1280"/>
        <v>1</v>
      </c>
      <c r="CL545" s="26" t="b">
        <f t="shared" si="1280"/>
        <v>1</v>
      </c>
      <c r="CM545" s="26" t="b">
        <f t="shared" si="1280"/>
        <v>1</v>
      </c>
      <c r="CN545" s="26" t="b">
        <f t="shared" si="1280"/>
        <v>1</v>
      </c>
      <c r="CO545" s="14" t="str">
        <f t="shared" ref="CO545:CT545" si="1281">IF(DG545&lt;&gt;"",REPLACE(REPLACE(INDEX($EE$4:$EE$801,MATCH(DG545,$EF$4:$EF$801,0)),6,1,CU545),1,1,DA545),"")</f>
        <v>5301071</v>
      </c>
      <c r="CP545" s="14" t="str">
        <f t="shared" si="1281"/>
        <v>5200072</v>
      </c>
      <c r="CQ545" s="14" t="str">
        <f t="shared" si="1281"/>
        <v>5202071</v>
      </c>
      <c r="CR545" s="14" t="str">
        <f t="shared" si="1281"/>
        <v>5401073</v>
      </c>
      <c r="CS545" s="14" t="str">
        <f t="shared" si="1281"/>
        <v>5500071</v>
      </c>
      <c r="CT545" s="14" t="str">
        <f t="shared" si="1281"/>
        <v>5500073</v>
      </c>
      <c r="CU545" s="2">
        <v>7</v>
      </c>
      <c r="CV545" s="2">
        <v>7</v>
      </c>
      <c r="CW545" s="2">
        <v>7</v>
      </c>
      <c r="CX545" s="2">
        <v>7</v>
      </c>
      <c r="CY545" s="2">
        <v>7</v>
      </c>
      <c r="CZ545" s="2">
        <v>7</v>
      </c>
      <c r="DA545" s="2">
        <v>5</v>
      </c>
      <c r="DB545" s="7">
        <v>5</v>
      </c>
      <c r="DC545">
        <v>5</v>
      </c>
      <c r="DD545" s="2">
        <v>5</v>
      </c>
      <c r="DE545" s="7">
        <v>5</v>
      </c>
      <c r="DF545">
        <v>5</v>
      </c>
      <c r="DG545" s="1" t="s">
        <v>3128</v>
      </c>
      <c r="DH545" s="1" t="s">
        <v>3262</v>
      </c>
      <c r="DI545" s="1" t="s">
        <v>3124</v>
      </c>
      <c r="DJ545" s="1" t="s">
        <v>3271</v>
      </c>
      <c r="DK545" s="1" t="s">
        <v>3260</v>
      </c>
      <c r="DL545" s="1" t="s">
        <v>3272</v>
      </c>
      <c r="DM545" t="s">
        <v>3131</v>
      </c>
      <c r="DN545" t="s">
        <v>3122</v>
      </c>
      <c r="DO545" t="s">
        <v>3131</v>
      </c>
      <c r="DP545" t="s">
        <v>3138</v>
      </c>
      <c r="DQ545" t="s">
        <v>3131</v>
      </c>
      <c r="DR545" t="s">
        <v>3138</v>
      </c>
      <c r="DS545" s="1" t="s">
        <v>3184</v>
      </c>
      <c r="DT545" s="1" t="s">
        <v>3163</v>
      </c>
      <c r="DU545" s="1" t="s">
        <v>3166</v>
      </c>
      <c r="DV545" s="1" t="s">
        <v>3203</v>
      </c>
      <c r="DW545" s="1" t="s">
        <v>3206</v>
      </c>
      <c r="DX545" s="1" t="s">
        <v>3206</v>
      </c>
      <c r="DY545">
        <f t="shared" si="1199"/>
        <v>1</v>
      </c>
      <c r="DZ545">
        <f t="shared" si="1200"/>
        <v>1</v>
      </c>
      <c r="EA545">
        <f t="shared" si="1201"/>
        <v>1</v>
      </c>
      <c r="EB545">
        <f t="shared" si="1202"/>
        <v>2</v>
      </c>
      <c r="EC545">
        <f t="shared" si="1203"/>
        <v>2</v>
      </c>
      <c r="ED545">
        <f t="shared" si="1204"/>
        <v>2</v>
      </c>
      <c r="EE545" s="14">
        <v>1503035</v>
      </c>
      <c r="EF545" s="14" t="s">
        <v>3343</v>
      </c>
      <c r="EG545" s="14">
        <v>1</v>
      </c>
      <c r="FA545" t="str">
        <f t="shared" si="1240"/>
        <v>水剑士</v>
      </c>
      <c r="FB545" t="str">
        <f t="shared" si="1241"/>
        <v>火刀客</v>
      </c>
      <c r="FC545" t="str">
        <f t="shared" si="1242"/>
        <v>水维京</v>
      </c>
      <c r="FD545" t="str">
        <f t="shared" si="1243"/>
        <v>木魔法师</v>
      </c>
      <c r="FE545" t="str">
        <f t="shared" si="1244"/>
        <v>水海盗</v>
      </c>
      <c r="FF545" t="str">
        <f t="shared" si="1245"/>
        <v>木海盗</v>
      </c>
    </row>
    <row r="546" spans="15:162" ht="14.25" x14ac:dyDescent="0.15">
      <c r="O546" s="6">
        <v>10613</v>
      </c>
      <c r="P546" s="11">
        <v>1833279.21</v>
      </c>
      <c r="Q546" s="16">
        <f t="shared" si="1276"/>
        <v>1833279</v>
      </c>
      <c r="R546" s="4" t="str">
        <f t="shared" si="1277"/>
        <v>5200071,5202072,5301072,5501075,5400075,5401073</v>
      </c>
      <c r="S546" s="4" t="str">
        <f t="shared" si="1278"/>
        <v>7,7,7,7,7,7</v>
      </c>
      <c r="T546" s="4" t="str">
        <f t="shared" si="1279"/>
        <v>577,570,570,570,570,570</v>
      </c>
      <c r="U546">
        <v>5200071</v>
      </c>
      <c r="V546">
        <v>5202072</v>
      </c>
      <c r="W546">
        <v>5301072</v>
      </c>
      <c r="X546">
        <v>5501075</v>
      </c>
      <c r="Y546">
        <v>5400075</v>
      </c>
      <c r="Z546">
        <v>5401073</v>
      </c>
      <c r="AA546" s="2">
        <v>7</v>
      </c>
      <c r="AB546" s="2">
        <v>7</v>
      </c>
      <c r="AC546" s="2">
        <v>7</v>
      </c>
      <c r="AD546" s="2">
        <v>7</v>
      </c>
      <c r="AE546" s="2">
        <v>7</v>
      </c>
      <c r="AF546" s="2">
        <v>7</v>
      </c>
      <c r="AG546" s="2">
        <f t="shared" si="1207"/>
        <v>577</v>
      </c>
      <c r="AH546" s="2">
        <f t="shared" si="1260"/>
        <v>570</v>
      </c>
      <c r="AI546" s="2">
        <f t="shared" si="1261"/>
        <v>570</v>
      </c>
      <c r="AJ546" s="2">
        <f t="shared" si="1262"/>
        <v>570</v>
      </c>
      <c r="AK546" s="2">
        <f t="shared" si="1263"/>
        <v>570</v>
      </c>
      <c r="AL546" s="2">
        <f t="shared" si="1264"/>
        <v>570</v>
      </c>
      <c r="AM546" s="8">
        <f t="shared" si="1265"/>
        <v>311657.43000000005</v>
      </c>
      <c r="AN546" s="8">
        <f t="shared" si="1255"/>
        <v>304324.31400000001</v>
      </c>
      <c r="AO546" s="8">
        <f t="shared" si="1255"/>
        <v>304324.31400000001</v>
      </c>
      <c r="AP546" s="8">
        <f t="shared" si="1255"/>
        <v>304324.31400000001</v>
      </c>
      <c r="AQ546" s="8">
        <f t="shared" si="1255"/>
        <v>304324.31400000001</v>
      </c>
      <c r="AR546" s="8">
        <f t="shared" si="1255"/>
        <v>304324.31400000001</v>
      </c>
      <c r="AS546" s="8">
        <f t="shared" si="1208"/>
        <v>-38</v>
      </c>
      <c r="AT546">
        <f t="shared" si="1209"/>
        <v>539</v>
      </c>
      <c r="BI546">
        <v>3403034</v>
      </c>
      <c r="BJ546" s="4">
        <f>[1]monsters!$N546</f>
        <v>103.04</v>
      </c>
      <c r="BK546" s="4">
        <f>[1]monsters!$O546</f>
        <v>10.3</v>
      </c>
      <c r="BL546" s="4">
        <f>[1]monsters!$P546</f>
        <v>1001.74</v>
      </c>
      <c r="BM546" s="4">
        <f>[1]monsters!$Q546</f>
        <v>100.17</v>
      </c>
      <c r="BN546" s="4">
        <f>[1]monsters!$R546</f>
        <v>12.88</v>
      </c>
      <c r="BO546" s="4">
        <f>[1]monsters!$S546</f>
        <v>1.29</v>
      </c>
      <c r="BP546" s="4">
        <f>[1]monsters!$K546</f>
        <v>1.4000000000000001</v>
      </c>
      <c r="BQ546">
        <f>[1]monsters!$D546</f>
        <v>3</v>
      </c>
      <c r="BR546">
        <f t="shared" si="1192"/>
        <v>0.1</v>
      </c>
      <c r="BS546">
        <f t="shared" si="1193"/>
        <v>131.10141952861954</v>
      </c>
      <c r="BT546">
        <f t="shared" si="1194"/>
        <v>13.110141952861955</v>
      </c>
      <c r="CH546">
        <f t="shared" si="1246"/>
        <v>5</v>
      </c>
      <c r="CI546" s="26" t="b">
        <f t="shared" ref="CI546:CN546" si="1282">IF(DG546&lt;&gt;"",IF(ISERROR(MATCH(INT(CO546),$EE$4:$EE$879,0))=FALSE,TRUE),"")</f>
        <v>1</v>
      </c>
      <c r="CJ546" s="26" t="b">
        <f t="shared" si="1282"/>
        <v>1</v>
      </c>
      <c r="CK546" s="26" t="b">
        <f t="shared" si="1282"/>
        <v>1</v>
      </c>
      <c r="CL546" s="26" t="b">
        <f t="shared" si="1282"/>
        <v>1</v>
      </c>
      <c r="CM546" s="26" t="b">
        <f t="shared" si="1282"/>
        <v>1</v>
      </c>
      <c r="CN546" s="26" t="b">
        <f t="shared" si="1282"/>
        <v>1</v>
      </c>
      <c r="CO546" s="14" t="str">
        <f t="shared" ref="CO546:CT546" si="1283">IF(DG546&lt;&gt;"",REPLACE(REPLACE(INDEX($EE$4:$EE$801,MATCH(DG546,$EF$4:$EF$801,0)),6,1,CU546),1,1,DA546),"")</f>
        <v>5200071</v>
      </c>
      <c r="CP546" s="14" t="str">
        <f t="shared" si="1283"/>
        <v>5202072</v>
      </c>
      <c r="CQ546" s="14" t="str">
        <f t="shared" si="1283"/>
        <v>5301072</v>
      </c>
      <c r="CR546" s="14" t="str">
        <f t="shared" si="1283"/>
        <v>5501075</v>
      </c>
      <c r="CS546" s="14" t="str">
        <f t="shared" si="1283"/>
        <v>5400075</v>
      </c>
      <c r="CT546" s="14" t="str">
        <f t="shared" si="1283"/>
        <v>5401073</v>
      </c>
      <c r="CU546" s="2">
        <v>7</v>
      </c>
      <c r="CV546" s="2">
        <v>7</v>
      </c>
      <c r="CW546" s="2">
        <v>7</v>
      </c>
      <c r="CX546" s="2">
        <v>7</v>
      </c>
      <c r="CY546" s="2">
        <v>7</v>
      </c>
      <c r="CZ546" s="2">
        <v>7</v>
      </c>
      <c r="DA546" s="2">
        <v>5</v>
      </c>
      <c r="DB546" s="7">
        <v>5</v>
      </c>
      <c r="DC546">
        <v>5</v>
      </c>
      <c r="DD546" s="2">
        <v>5</v>
      </c>
      <c r="DE546" s="7">
        <v>5</v>
      </c>
      <c r="DF546">
        <v>5</v>
      </c>
      <c r="DG546" s="1" t="s">
        <v>3256</v>
      </c>
      <c r="DH546" s="1" t="s">
        <v>3263</v>
      </c>
      <c r="DI546" s="1" t="s">
        <v>3264</v>
      </c>
      <c r="DJ546" s="1" t="s">
        <v>3290</v>
      </c>
      <c r="DK546" s="1" t="s">
        <v>3289</v>
      </c>
      <c r="DL546" s="1" t="s">
        <v>3271</v>
      </c>
      <c r="DM546" t="s">
        <v>3131</v>
      </c>
      <c r="DN546" t="s">
        <v>3122</v>
      </c>
      <c r="DO546" t="s">
        <v>3122</v>
      </c>
      <c r="DP546" t="s">
        <v>3159</v>
      </c>
      <c r="DQ546" t="s">
        <v>3159</v>
      </c>
      <c r="DR546" t="s">
        <v>3138</v>
      </c>
      <c r="DS546" s="1" t="s">
        <v>3163</v>
      </c>
      <c r="DT546" s="1" t="s">
        <v>3166</v>
      </c>
      <c r="DU546" s="1" t="s">
        <v>3184</v>
      </c>
      <c r="DV546" s="1" t="s">
        <v>3197</v>
      </c>
      <c r="DW546" s="1" t="s">
        <v>3234</v>
      </c>
      <c r="DX546" s="1" t="s">
        <v>3203</v>
      </c>
      <c r="DY546">
        <f t="shared" si="1199"/>
        <v>1</v>
      </c>
      <c r="DZ546">
        <f t="shared" si="1200"/>
        <v>1</v>
      </c>
      <c r="EA546">
        <f t="shared" si="1201"/>
        <v>1</v>
      </c>
      <c r="EB546">
        <f t="shared" si="1202"/>
        <v>2</v>
      </c>
      <c r="EC546">
        <f t="shared" si="1203"/>
        <v>2</v>
      </c>
      <c r="ED546">
        <f t="shared" si="1204"/>
        <v>2</v>
      </c>
      <c r="EE546" s="14">
        <v>1304035</v>
      </c>
      <c r="EF546" s="14" t="s">
        <v>3344</v>
      </c>
      <c r="EG546" s="14">
        <v>1</v>
      </c>
      <c r="FA546" t="str">
        <f t="shared" si="1240"/>
        <v>水刀客</v>
      </c>
      <c r="FB546" t="str">
        <f t="shared" si="1241"/>
        <v>火维京</v>
      </c>
      <c r="FC546" t="str">
        <f t="shared" si="1242"/>
        <v>火剑士</v>
      </c>
      <c r="FD546" t="str">
        <f t="shared" si="1243"/>
        <v>暗猎人</v>
      </c>
      <c r="FE546" t="str">
        <f t="shared" si="1244"/>
        <v>暗巫师</v>
      </c>
      <c r="FF546" t="str">
        <f t="shared" si="1245"/>
        <v>木魔法师</v>
      </c>
    </row>
    <row r="547" spans="15:162" ht="14.25" x14ac:dyDescent="0.15">
      <c r="O547" s="6">
        <v>10614</v>
      </c>
      <c r="P547" s="11">
        <v>1833379.38</v>
      </c>
      <c r="Q547" s="16">
        <f t="shared" si="1276"/>
        <v>1833379</v>
      </c>
      <c r="R547" s="4" t="str">
        <f t="shared" si="1277"/>
        <v>5301072,5302075,5201071,5501074,5502073,5400075</v>
      </c>
      <c r="S547" s="4" t="str">
        <f t="shared" si="1278"/>
        <v>7,7,7,7,7,7</v>
      </c>
      <c r="T547" s="4" t="str">
        <f t="shared" si="1279"/>
        <v>577,570,570,570,570,570</v>
      </c>
      <c r="U547">
        <v>5301072</v>
      </c>
      <c r="V547">
        <v>5302075</v>
      </c>
      <c r="W547">
        <v>5201071</v>
      </c>
      <c r="X547">
        <v>5501074</v>
      </c>
      <c r="Y547">
        <v>5502073</v>
      </c>
      <c r="Z547">
        <v>5400075</v>
      </c>
      <c r="AA547" s="2">
        <v>7</v>
      </c>
      <c r="AB547" s="2">
        <v>7</v>
      </c>
      <c r="AC547" s="2">
        <v>7</v>
      </c>
      <c r="AD547" s="2">
        <v>7</v>
      </c>
      <c r="AE547" s="2">
        <v>7</v>
      </c>
      <c r="AF547" s="2">
        <v>7</v>
      </c>
      <c r="AG547" s="2">
        <f t="shared" si="1207"/>
        <v>577</v>
      </c>
      <c r="AH547" s="2">
        <f t="shared" si="1260"/>
        <v>570</v>
      </c>
      <c r="AI547" s="2">
        <f t="shared" si="1261"/>
        <v>570</v>
      </c>
      <c r="AJ547" s="2">
        <f t="shared" si="1262"/>
        <v>570</v>
      </c>
      <c r="AK547" s="2">
        <f t="shared" si="1263"/>
        <v>570</v>
      </c>
      <c r="AL547" s="2">
        <f t="shared" si="1264"/>
        <v>570</v>
      </c>
      <c r="AM547" s="8">
        <f t="shared" si="1265"/>
        <v>311674.43000000005</v>
      </c>
      <c r="AN547" s="8">
        <f t="shared" si="1255"/>
        <v>304340.91399999999</v>
      </c>
      <c r="AO547" s="8">
        <f t="shared" si="1255"/>
        <v>304340.91399999999</v>
      </c>
      <c r="AP547" s="8">
        <f t="shared" si="1255"/>
        <v>304340.91399999999</v>
      </c>
      <c r="AQ547" s="8">
        <f t="shared" si="1255"/>
        <v>304340.91399999999</v>
      </c>
      <c r="AR547" s="8">
        <f t="shared" si="1255"/>
        <v>304340.91399999999</v>
      </c>
      <c r="AS547" s="8">
        <f t="shared" si="1208"/>
        <v>-38</v>
      </c>
      <c r="AT547">
        <f t="shared" si="1209"/>
        <v>539</v>
      </c>
      <c r="BI547">
        <v>3204034</v>
      </c>
      <c r="BJ547" s="4">
        <f>[1]monsters!$N547</f>
        <v>87.36</v>
      </c>
      <c r="BK547" s="4">
        <f>[1]monsters!$O547</f>
        <v>8.74</v>
      </c>
      <c r="BL547" s="4">
        <f>[1]monsters!$P547</f>
        <v>1493.33</v>
      </c>
      <c r="BM547" s="4">
        <f>[1]monsters!$Q547</f>
        <v>149.33000000000001</v>
      </c>
      <c r="BN547" s="4">
        <f>[1]monsters!$R547</f>
        <v>17.47</v>
      </c>
      <c r="BO547" s="4">
        <f>[1]monsters!$S547</f>
        <v>1.75</v>
      </c>
      <c r="BP547" s="4">
        <f>[1]monsters!$K547</f>
        <v>1.3</v>
      </c>
      <c r="BQ547">
        <f>[1]monsters!$D547</f>
        <v>2</v>
      </c>
      <c r="BR547">
        <f t="shared" si="1192"/>
        <v>0.1</v>
      </c>
      <c r="BS547">
        <f t="shared" si="1193"/>
        <v>132.83567138047138</v>
      </c>
      <c r="BT547">
        <f t="shared" si="1194"/>
        <v>13.28356713804714</v>
      </c>
      <c r="CH547" t="str">
        <f t="shared" si="1246"/>
        <v/>
      </c>
      <c r="CI547" s="26" t="b">
        <f t="shared" ref="CI547:CN547" si="1284">IF(DG547&lt;&gt;"",IF(ISERROR(MATCH(INT(CO547),$EE$4:$EE$879,0))=FALSE,TRUE),"")</f>
        <v>1</v>
      </c>
      <c r="CJ547" s="26" t="b">
        <f t="shared" si="1284"/>
        <v>1</v>
      </c>
      <c r="CK547" s="26" t="b">
        <f t="shared" si="1284"/>
        <v>1</v>
      </c>
      <c r="CL547" s="26" t="b">
        <f t="shared" si="1284"/>
        <v>1</v>
      </c>
      <c r="CM547" s="26" t="b">
        <f t="shared" si="1284"/>
        <v>1</v>
      </c>
      <c r="CN547" s="26" t="b">
        <f t="shared" si="1284"/>
        <v>1</v>
      </c>
      <c r="CO547" s="14" t="str">
        <f t="shared" ref="CO547:CT547" si="1285">IF(DG547&lt;&gt;"",REPLACE(REPLACE(INDEX($EE$4:$EE$801,MATCH(DG547,$EF$4:$EF$801,0)),6,1,CU547),1,1,DA547),"")</f>
        <v>5301072</v>
      </c>
      <c r="CP547" s="14" t="str">
        <f t="shared" si="1285"/>
        <v>5302075</v>
      </c>
      <c r="CQ547" s="14" t="str">
        <f t="shared" si="1285"/>
        <v>5201071</v>
      </c>
      <c r="CR547" s="14" t="str">
        <f t="shared" si="1285"/>
        <v>5501074</v>
      </c>
      <c r="CS547" s="14" t="str">
        <f t="shared" si="1285"/>
        <v>5502073</v>
      </c>
      <c r="CT547" s="14" t="str">
        <f t="shared" si="1285"/>
        <v>5400075</v>
      </c>
      <c r="CU547" s="2">
        <v>7</v>
      </c>
      <c r="CV547" s="2">
        <v>7</v>
      </c>
      <c r="CW547" s="2">
        <v>7</v>
      </c>
      <c r="CX547" s="2">
        <v>7</v>
      </c>
      <c r="CY547" s="2">
        <v>7</v>
      </c>
      <c r="CZ547" s="2">
        <v>7</v>
      </c>
      <c r="DA547" s="2">
        <v>5</v>
      </c>
      <c r="DB547" s="7">
        <v>5</v>
      </c>
      <c r="DC547">
        <v>5</v>
      </c>
      <c r="DD547" s="2">
        <v>5</v>
      </c>
      <c r="DE547" s="7">
        <v>5</v>
      </c>
      <c r="DF547">
        <v>5</v>
      </c>
      <c r="DG547" s="1" t="s">
        <v>3264</v>
      </c>
      <c r="DH547" s="1" t="s">
        <v>3286</v>
      </c>
      <c r="DI547" s="1" t="s">
        <v>3257</v>
      </c>
      <c r="DJ547" s="1" t="s">
        <v>3252</v>
      </c>
      <c r="DK547" s="1" t="s">
        <v>3273</v>
      </c>
      <c r="DL547" s="1" t="s">
        <v>3289</v>
      </c>
      <c r="DM547" t="s">
        <v>3122</v>
      </c>
      <c r="DN547" t="s">
        <v>3159</v>
      </c>
      <c r="DO547" t="s">
        <v>3131</v>
      </c>
      <c r="DP547" t="s">
        <v>3253</v>
      </c>
      <c r="DQ547" t="s">
        <v>3138</v>
      </c>
      <c r="DR547" t="s">
        <v>3159</v>
      </c>
      <c r="DS547" s="1" t="s">
        <v>3184</v>
      </c>
      <c r="DT547" s="1" t="s">
        <v>3146</v>
      </c>
      <c r="DU547" s="1" t="s">
        <v>3179</v>
      </c>
      <c r="DV547" s="1" t="s">
        <v>3197</v>
      </c>
      <c r="DW547" s="1" t="s">
        <v>3198</v>
      </c>
      <c r="DX547" s="1" t="s">
        <v>3234</v>
      </c>
      <c r="DY547">
        <f t="shared" si="1199"/>
        <v>1</v>
      </c>
      <c r="DZ547">
        <f t="shared" si="1200"/>
        <v>1</v>
      </c>
      <c r="EA547">
        <f t="shared" si="1201"/>
        <v>1</v>
      </c>
      <c r="EB547">
        <f t="shared" si="1202"/>
        <v>2</v>
      </c>
      <c r="EC547">
        <f t="shared" si="1203"/>
        <v>2</v>
      </c>
      <c r="ED547">
        <f t="shared" si="1204"/>
        <v>2</v>
      </c>
      <c r="EE547" s="14">
        <v>1203041</v>
      </c>
      <c r="EF547" s="14" t="s">
        <v>3135</v>
      </c>
      <c r="EG547" s="14">
        <v>1</v>
      </c>
      <c r="FA547" t="str">
        <f t="shared" si="1240"/>
        <v>火剑士</v>
      </c>
      <c r="FB547" t="str">
        <f t="shared" si="1241"/>
        <v>暗盗贼</v>
      </c>
      <c r="FC547" t="str">
        <f t="shared" si="1242"/>
        <v>水骑兵</v>
      </c>
      <c r="FD547" t="str">
        <f t="shared" si="1243"/>
        <v>光猎人</v>
      </c>
      <c r="FE547" t="str">
        <f t="shared" si="1244"/>
        <v>木火枪手</v>
      </c>
      <c r="FF547" t="str">
        <f t="shared" si="1245"/>
        <v>暗巫师</v>
      </c>
    </row>
    <row r="548" spans="15:162" ht="14.25" x14ac:dyDescent="0.15">
      <c r="O548" s="6">
        <v>10615</v>
      </c>
      <c r="P548" s="11">
        <v>1855622.79</v>
      </c>
      <c r="Q548" s="16">
        <f t="shared" si="1276"/>
        <v>1855622</v>
      </c>
      <c r="R548" s="4" t="str">
        <f t="shared" si="1277"/>
        <v>5602074,5302074,5201074,5302074,5501074,5501074</v>
      </c>
      <c r="S548" s="4" t="str">
        <f t="shared" si="1278"/>
        <v>7,7,7,7,7,7</v>
      </c>
      <c r="T548" s="4" t="str">
        <f t="shared" si="1279"/>
        <v>580,574,574,574,574,574</v>
      </c>
      <c r="U548">
        <v>5602074</v>
      </c>
      <c r="V548">
        <v>5302074</v>
      </c>
      <c r="W548">
        <v>5201074</v>
      </c>
      <c r="X548">
        <v>5302074</v>
      </c>
      <c r="Y548">
        <v>5501074</v>
      </c>
      <c r="Z548">
        <v>5501074</v>
      </c>
      <c r="AA548" s="2">
        <v>7</v>
      </c>
      <c r="AB548" s="2">
        <v>7</v>
      </c>
      <c r="AC548" s="2">
        <v>7</v>
      </c>
      <c r="AD548" s="2">
        <v>7</v>
      </c>
      <c r="AE548" s="2">
        <v>7</v>
      </c>
      <c r="AF548" s="2">
        <v>7</v>
      </c>
      <c r="AG548" s="2">
        <f t="shared" si="1207"/>
        <v>580</v>
      </c>
      <c r="AH548" s="2">
        <f t="shared" si="1260"/>
        <v>574</v>
      </c>
      <c r="AI548" s="2">
        <f t="shared" si="1261"/>
        <v>574</v>
      </c>
      <c r="AJ548" s="2">
        <f t="shared" si="1262"/>
        <v>574</v>
      </c>
      <c r="AK548" s="2">
        <f t="shared" si="1263"/>
        <v>574</v>
      </c>
      <c r="AL548" s="2">
        <f t="shared" si="1264"/>
        <v>574</v>
      </c>
      <c r="AM548" s="8">
        <f t="shared" si="1265"/>
        <v>315455.74000000005</v>
      </c>
      <c r="AN548" s="8">
        <f t="shared" si="1255"/>
        <v>308033.25200000004</v>
      </c>
      <c r="AO548" s="8">
        <f t="shared" si="1255"/>
        <v>308033.25200000004</v>
      </c>
      <c r="AP548" s="8">
        <f t="shared" si="1255"/>
        <v>308033.25200000004</v>
      </c>
      <c r="AQ548" s="8">
        <f t="shared" si="1255"/>
        <v>308033.25200000004</v>
      </c>
      <c r="AR548" s="8">
        <f t="shared" si="1255"/>
        <v>308033.25200000004</v>
      </c>
      <c r="AS548" s="8">
        <f t="shared" si="1208"/>
        <v>-38</v>
      </c>
      <c r="AT548">
        <f t="shared" si="1209"/>
        <v>542</v>
      </c>
      <c r="BI548">
        <v>3404034</v>
      </c>
      <c r="BJ548" s="4">
        <f>[1]monsters!$N548</f>
        <v>116.48</v>
      </c>
      <c r="BK548" s="4">
        <f>[1]monsters!$O548</f>
        <v>11.65</v>
      </c>
      <c r="BL548" s="4">
        <f>[1]monsters!$P548</f>
        <v>1120</v>
      </c>
      <c r="BM548" s="4">
        <f>[1]monsters!$Q548</f>
        <v>112</v>
      </c>
      <c r="BN548" s="4">
        <f>[1]monsters!$R548</f>
        <v>11.65</v>
      </c>
      <c r="BO548" s="4">
        <f>[1]monsters!$S548</f>
        <v>1.1599999999999999</v>
      </c>
      <c r="BP548" s="4">
        <f>[1]monsters!$K548</f>
        <v>1.3</v>
      </c>
      <c r="BQ548">
        <f>[1]monsters!$D548</f>
        <v>4</v>
      </c>
      <c r="BR548">
        <f t="shared" si="1192"/>
        <v>0.1</v>
      </c>
      <c r="BS548">
        <f t="shared" si="1193"/>
        <v>147.78403771043773</v>
      </c>
      <c r="BT548">
        <f t="shared" si="1194"/>
        <v>14.778403771043774</v>
      </c>
      <c r="CH548" t="str">
        <f t="shared" si="1246"/>
        <v/>
      </c>
      <c r="CI548" s="26" t="b">
        <f t="shared" ref="CI548:CN548" si="1286">IF(DG548&lt;&gt;"",IF(ISERROR(MATCH(INT(CO548),$EE$4:$EE$879,0))=FALSE,TRUE),"")</f>
        <v>1</v>
      </c>
      <c r="CJ548" s="26" t="b">
        <f t="shared" si="1286"/>
        <v>1</v>
      </c>
      <c r="CK548" s="26" t="b">
        <f t="shared" si="1286"/>
        <v>1</v>
      </c>
      <c r="CL548" s="26" t="b">
        <f t="shared" si="1286"/>
        <v>1</v>
      </c>
      <c r="CM548" s="26" t="b">
        <f t="shared" si="1286"/>
        <v>1</v>
      </c>
      <c r="CN548" s="26" t="b">
        <f t="shared" si="1286"/>
        <v>1</v>
      </c>
      <c r="CO548" s="14" t="str">
        <f t="shared" ref="CO548:CT548" si="1287">IF(DG548&lt;&gt;"",REPLACE(REPLACE(INDEX($EE$4:$EE$801,MATCH(DG548,$EF$4:$EF$801,0)),6,1,CU548),1,1,DA548),"")</f>
        <v>5602074</v>
      </c>
      <c r="CP548" s="14" t="str">
        <f t="shared" si="1287"/>
        <v>5302074</v>
      </c>
      <c r="CQ548" s="14" t="str">
        <f t="shared" si="1287"/>
        <v>5201074</v>
      </c>
      <c r="CR548" s="14" t="str">
        <f t="shared" si="1287"/>
        <v>5302074</v>
      </c>
      <c r="CS548" s="14" t="str">
        <f t="shared" si="1287"/>
        <v>5501074</v>
      </c>
      <c r="CT548" s="14" t="str">
        <f t="shared" si="1287"/>
        <v>5501074</v>
      </c>
      <c r="CU548" s="2">
        <v>7</v>
      </c>
      <c r="CV548" s="2">
        <v>7</v>
      </c>
      <c r="CW548" s="2">
        <v>7</v>
      </c>
      <c r="CX548" s="2">
        <v>7</v>
      </c>
      <c r="CY548" s="2">
        <v>7</v>
      </c>
      <c r="CZ548" s="2">
        <v>7</v>
      </c>
      <c r="DA548" s="2">
        <v>5</v>
      </c>
      <c r="DB548" s="7">
        <v>5</v>
      </c>
      <c r="DC548">
        <v>5</v>
      </c>
      <c r="DD548" s="2">
        <v>5</v>
      </c>
      <c r="DE548" s="7">
        <v>5</v>
      </c>
      <c r="DF548">
        <v>5</v>
      </c>
      <c r="DG548" s="1" t="s">
        <v>3258</v>
      </c>
      <c r="DH548" s="1" t="s">
        <v>3275</v>
      </c>
      <c r="DI548" s="1" t="s">
        <v>3274</v>
      </c>
      <c r="DJ548" s="1" t="s">
        <v>3275</v>
      </c>
      <c r="DK548" s="1" t="s">
        <v>3252</v>
      </c>
      <c r="DL548" s="1" t="s">
        <v>3252</v>
      </c>
      <c r="DM548" t="s">
        <v>3253</v>
      </c>
      <c r="DN548" s="1" t="s">
        <v>3253</v>
      </c>
      <c r="DO548" s="1" t="s">
        <v>3253</v>
      </c>
      <c r="DP548" s="1" t="s">
        <v>3253</v>
      </c>
      <c r="DQ548" t="s">
        <v>3253</v>
      </c>
      <c r="DR548" t="s">
        <v>3253</v>
      </c>
      <c r="DS548" s="1" t="s">
        <v>3254</v>
      </c>
      <c r="DT548" s="1" t="s">
        <v>3146</v>
      </c>
      <c r="DU548" s="1" t="s">
        <v>3179</v>
      </c>
      <c r="DV548" s="1" t="s">
        <v>3146</v>
      </c>
      <c r="DW548" s="1" t="s">
        <v>3197</v>
      </c>
      <c r="DX548" s="1" t="s">
        <v>3197</v>
      </c>
      <c r="DY548">
        <f t="shared" si="1199"/>
        <v>2</v>
      </c>
      <c r="DZ548">
        <f t="shared" si="1200"/>
        <v>1</v>
      </c>
      <c r="EA548">
        <f t="shared" si="1201"/>
        <v>1</v>
      </c>
      <c r="EB548">
        <f t="shared" si="1202"/>
        <v>1</v>
      </c>
      <c r="EC548">
        <f t="shared" si="1203"/>
        <v>2</v>
      </c>
      <c r="ED548">
        <f t="shared" si="1204"/>
        <v>2</v>
      </c>
      <c r="EE548" s="14">
        <v>1403041</v>
      </c>
      <c r="EF548" s="14" t="s">
        <v>3187</v>
      </c>
      <c r="EG548" s="14">
        <v>2</v>
      </c>
      <c r="FA548" t="str">
        <f t="shared" si="1240"/>
        <v>光学者</v>
      </c>
      <c r="FB548" t="str">
        <f t="shared" si="1241"/>
        <v>光盗贼</v>
      </c>
      <c r="FC548" t="str">
        <f t="shared" si="1242"/>
        <v>光骑兵</v>
      </c>
      <c r="FD548" t="str">
        <f t="shared" si="1243"/>
        <v>光盗贼</v>
      </c>
      <c r="FE548" t="str">
        <f t="shared" si="1244"/>
        <v>光猎人</v>
      </c>
      <c r="FF548" t="str">
        <f t="shared" si="1245"/>
        <v>光猎人</v>
      </c>
    </row>
    <row r="549" spans="15:162" ht="14.25" x14ac:dyDescent="0.15">
      <c r="O549" s="6">
        <v>10616</v>
      </c>
      <c r="P549" s="11">
        <v>1855724.85</v>
      </c>
      <c r="Q549" s="16">
        <f t="shared" si="1276"/>
        <v>1855724</v>
      </c>
      <c r="R549" s="4" t="str">
        <f t="shared" si="1277"/>
        <v>5200072,5200072,5301073,5501074,5501075,5502071</v>
      </c>
      <c r="S549" s="4" t="str">
        <f t="shared" si="1278"/>
        <v>7,7,7,7,7,7</v>
      </c>
      <c r="T549" s="4" t="str">
        <f t="shared" si="1279"/>
        <v>581,574,574,574,574,574</v>
      </c>
      <c r="U549">
        <v>5200072</v>
      </c>
      <c r="V549">
        <v>5200072</v>
      </c>
      <c r="W549">
        <v>5301073</v>
      </c>
      <c r="X549">
        <v>5501074</v>
      </c>
      <c r="Y549">
        <v>5501075</v>
      </c>
      <c r="Z549">
        <v>5502071</v>
      </c>
      <c r="AA549" s="2">
        <v>7</v>
      </c>
      <c r="AB549" s="2">
        <v>7</v>
      </c>
      <c r="AC549" s="2">
        <v>7</v>
      </c>
      <c r="AD549" s="2">
        <v>7</v>
      </c>
      <c r="AE549" s="2">
        <v>7</v>
      </c>
      <c r="AF549" s="2">
        <v>7</v>
      </c>
      <c r="AG549" s="2">
        <f t="shared" si="1207"/>
        <v>581</v>
      </c>
      <c r="AH549" s="2">
        <f t="shared" si="1260"/>
        <v>574</v>
      </c>
      <c r="AI549" s="2">
        <f t="shared" si="1261"/>
        <v>574</v>
      </c>
      <c r="AJ549" s="2">
        <f t="shared" si="1262"/>
        <v>574</v>
      </c>
      <c r="AK549" s="2">
        <f t="shared" si="1263"/>
        <v>574</v>
      </c>
      <c r="AL549" s="2">
        <f t="shared" si="1264"/>
        <v>574</v>
      </c>
      <c r="AM549" s="8">
        <f t="shared" si="1265"/>
        <v>315473.08</v>
      </c>
      <c r="AN549" s="8">
        <f t="shared" si="1255"/>
        <v>308050.18400000001</v>
      </c>
      <c r="AO549" s="8">
        <f t="shared" si="1255"/>
        <v>308050.18400000001</v>
      </c>
      <c r="AP549" s="8">
        <f t="shared" si="1255"/>
        <v>308050.18400000001</v>
      </c>
      <c r="AQ549" s="8">
        <f t="shared" si="1255"/>
        <v>308050.18400000001</v>
      </c>
      <c r="AR549" s="8">
        <f t="shared" si="1255"/>
        <v>308050.18400000001</v>
      </c>
      <c r="AS549" s="8">
        <f t="shared" si="1208"/>
        <v>-39</v>
      </c>
      <c r="AT549">
        <f t="shared" si="1209"/>
        <v>542</v>
      </c>
      <c r="BI549">
        <v>3303034</v>
      </c>
      <c r="BJ549" s="4">
        <f>[1]monsters!$N549</f>
        <v>120.96</v>
      </c>
      <c r="BK549" s="4">
        <f>[1]monsters!$O549</f>
        <v>12.1</v>
      </c>
      <c r="BL549" s="4">
        <f>[1]monsters!$P549</f>
        <v>1493.33</v>
      </c>
      <c r="BM549" s="4">
        <f>[1]monsters!$Q549</f>
        <v>149.33000000000001</v>
      </c>
      <c r="BN549" s="4">
        <f>[1]monsters!$R549</f>
        <v>24.19</v>
      </c>
      <c r="BO549" s="4">
        <f>[1]monsters!$S549</f>
        <v>2.42</v>
      </c>
      <c r="BP549" s="4">
        <f>[1]monsters!$K549</f>
        <v>1.8</v>
      </c>
      <c r="BQ549">
        <f>[1]monsters!$D549</f>
        <v>2</v>
      </c>
      <c r="BR549">
        <f t="shared" si="1192"/>
        <v>0.1</v>
      </c>
      <c r="BS549">
        <f t="shared" si="1193"/>
        <v>164.58767138047136</v>
      </c>
      <c r="BT549">
        <f t="shared" si="1194"/>
        <v>16.458767138047136</v>
      </c>
      <c r="CH549" t="str">
        <f t="shared" si="1246"/>
        <v/>
      </c>
      <c r="CI549" s="26" t="b">
        <f t="shared" ref="CI549:CN549" si="1288">IF(DG549&lt;&gt;"",IF(ISERROR(MATCH(INT(CO549),$EE$4:$EE$879,0))=FALSE,TRUE),"")</f>
        <v>1</v>
      </c>
      <c r="CJ549" s="26" t="b">
        <f t="shared" si="1288"/>
        <v>1</v>
      </c>
      <c r="CK549" s="26" t="b">
        <f t="shared" si="1288"/>
        <v>1</v>
      </c>
      <c r="CL549" s="26" t="b">
        <f t="shared" si="1288"/>
        <v>1</v>
      </c>
      <c r="CM549" s="26" t="b">
        <f t="shared" si="1288"/>
        <v>1</v>
      </c>
      <c r="CN549" s="26" t="b">
        <f t="shared" si="1288"/>
        <v>1</v>
      </c>
      <c r="CO549" s="14" t="str">
        <f t="shared" ref="CO549:CT549" si="1289">IF(DG549&lt;&gt;"",REPLACE(REPLACE(INDEX($EE$4:$EE$801,MATCH(DG549,$EF$4:$EF$801,0)),6,1,CU549),1,1,DA549),"")</f>
        <v>5200072</v>
      </c>
      <c r="CP549" s="14" t="str">
        <f t="shared" si="1289"/>
        <v>5200072</v>
      </c>
      <c r="CQ549" s="14" t="str">
        <f t="shared" si="1289"/>
        <v>5301073</v>
      </c>
      <c r="CR549" s="14" t="str">
        <f t="shared" si="1289"/>
        <v>5501074</v>
      </c>
      <c r="CS549" s="14" t="str">
        <f t="shared" si="1289"/>
        <v>5501075</v>
      </c>
      <c r="CT549" s="14" t="str">
        <f t="shared" si="1289"/>
        <v>5502071</v>
      </c>
      <c r="CU549" s="2">
        <v>7</v>
      </c>
      <c r="CV549" s="2">
        <v>7</v>
      </c>
      <c r="CW549" s="2">
        <v>7</v>
      </c>
      <c r="CX549" s="2">
        <v>7</v>
      </c>
      <c r="CY549" s="2">
        <v>7</v>
      </c>
      <c r="CZ549" s="2">
        <v>7</v>
      </c>
      <c r="DA549" s="2">
        <v>5</v>
      </c>
      <c r="DB549" s="7">
        <v>5</v>
      </c>
      <c r="DC549">
        <v>5</v>
      </c>
      <c r="DD549" s="2">
        <v>5</v>
      </c>
      <c r="DE549" s="7">
        <v>5</v>
      </c>
      <c r="DF549">
        <v>5</v>
      </c>
      <c r="DG549" s="1" t="s">
        <v>3262</v>
      </c>
      <c r="DH549" s="1" t="s">
        <v>3262</v>
      </c>
      <c r="DI549" s="1" t="s">
        <v>3270</v>
      </c>
      <c r="DJ549" s="1" t="s">
        <v>3252</v>
      </c>
      <c r="DK549" s="1" t="s">
        <v>3290</v>
      </c>
      <c r="DL549" s="1" t="s">
        <v>3133</v>
      </c>
      <c r="DM549" t="s">
        <v>3122</v>
      </c>
      <c r="DN549" t="s">
        <v>3122</v>
      </c>
      <c r="DO549" t="s">
        <v>3138</v>
      </c>
      <c r="DP549" t="s">
        <v>3253</v>
      </c>
      <c r="DQ549" t="s">
        <v>3159</v>
      </c>
      <c r="DR549" t="s">
        <v>3131</v>
      </c>
      <c r="DS549" s="1" t="s">
        <v>3163</v>
      </c>
      <c r="DT549" s="1" t="s">
        <v>3163</v>
      </c>
      <c r="DU549" s="1" t="s">
        <v>3184</v>
      </c>
      <c r="DV549" s="1" t="s">
        <v>3197</v>
      </c>
      <c r="DW549" s="1" t="s">
        <v>3197</v>
      </c>
      <c r="DX549" s="1" t="s">
        <v>3198</v>
      </c>
      <c r="DY549">
        <f t="shared" si="1199"/>
        <v>1</v>
      </c>
      <c r="DZ549">
        <f t="shared" si="1200"/>
        <v>1</v>
      </c>
      <c r="EA549">
        <f t="shared" si="1201"/>
        <v>1</v>
      </c>
      <c r="EB549">
        <f t="shared" si="1202"/>
        <v>2</v>
      </c>
      <c r="EC549">
        <f t="shared" si="1203"/>
        <v>2</v>
      </c>
      <c r="ED549">
        <f t="shared" si="1204"/>
        <v>2</v>
      </c>
      <c r="EE549" s="14">
        <v>1205041</v>
      </c>
      <c r="EF549" s="14" t="s">
        <v>3297</v>
      </c>
      <c r="EG549" s="14">
        <v>1</v>
      </c>
      <c r="FA549" t="str">
        <f t="shared" si="1240"/>
        <v>火刀客</v>
      </c>
      <c r="FB549" t="str">
        <f t="shared" si="1241"/>
        <v>火刀客</v>
      </c>
      <c r="FC549" t="str">
        <f t="shared" si="1242"/>
        <v>木剑士</v>
      </c>
      <c r="FD549" t="str">
        <f t="shared" si="1243"/>
        <v>光猎人</v>
      </c>
      <c r="FE549" t="str">
        <f t="shared" si="1244"/>
        <v>暗猎人</v>
      </c>
      <c r="FF549" t="str">
        <f t="shared" si="1245"/>
        <v>水火枪手</v>
      </c>
    </row>
    <row r="550" spans="15:162" ht="14.25" x14ac:dyDescent="0.15">
      <c r="O550" s="6">
        <v>10617</v>
      </c>
      <c r="P550" s="11">
        <v>1855825.02</v>
      </c>
      <c r="Q550" s="16">
        <f t="shared" si="1276"/>
        <v>1855825</v>
      </c>
      <c r="R550" s="4" t="str">
        <f t="shared" si="1277"/>
        <v>5202073,5302075,5301071,5500072,5501074,5402072</v>
      </c>
      <c r="S550" s="4" t="str">
        <f t="shared" si="1278"/>
        <v>7,7,7,7,7,7</v>
      </c>
      <c r="T550" s="4" t="str">
        <f t="shared" si="1279"/>
        <v>581,574,574,574,574,574</v>
      </c>
      <c r="U550">
        <v>5202073</v>
      </c>
      <c r="V550">
        <v>5302075</v>
      </c>
      <c r="W550">
        <v>5301071</v>
      </c>
      <c r="X550">
        <v>5500072</v>
      </c>
      <c r="Y550">
        <v>5501074</v>
      </c>
      <c r="Z550">
        <v>5402072</v>
      </c>
      <c r="AA550" s="2">
        <v>7</v>
      </c>
      <c r="AB550" s="2">
        <v>7</v>
      </c>
      <c r="AC550" s="2">
        <v>7</v>
      </c>
      <c r="AD550" s="2">
        <v>7</v>
      </c>
      <c r="AE550" s="2">
        <v>7</v>
      </c>
      <c r="AF550" s="2">
        <v>7</v>
      </c>
      <c r="AG550" s="2">
        <f t="shared" si="1207"/>
        <v>581</v>
      </c>
      <c r="AH550" s="2">
        <f t="shared" si="1260"/>
        <v>574</v>
      </c>
      <c r="AI550" s="2">
        <f t="shared" si="1261"/>
        <v>574</v>
      </c>
      <c r="AJ550" s="2">
        <f t="shared" si="1262"/>
        <v>574</v>
      </c>
      <c r="AK550" s="2">
        <f t="shared" si="1263"/>
        <v>574</v>
      </c>
      <c r="AL550" s="2">
        <f t="shared" si="1264"/>
        <v>574</v>
      </c>
      <c r="AM550" s="8">
        <f t="shared" si="1265"/>
        <v>315490.25</v>
      </c>
      <c r="AN550" s="8">
        <f t="shared" si="1255"/>
        <v>308066.95</v>
      </c>
      <c r="AO550" s="8">
        <f t="shared" si="1255"/>
        <v>308066.95</v>
      </c>
      <c r="AP550" s="8">
        <f t="shared" si="1255"/>
        <v>308066.95</v>
      </c>
      <c r="AQ550" s="8">
        <f t="shared" si="1255"/>
        <v>308066.95</v>
      </c>
      <c r="AR550" s="8">
        <f t="shared" si="1255"/>
        <v>308066.95</v>
      </c>
      <c r="AS550" s="8">
        <f t="shared" si="1208"/>
        <v>-39</v>
      </c>
      <c r="AT550">
        <f t="shared" si="1209"/>
        <v>542</v>
      </c>
      <c r="BI550">
        <v>3304034</v>
      </c>
      <c r="BJ550" s="4">
        <f>[1]monsters!$N550</f>
        <v>140</v>
      </c>
      <c r="BK550" s="4">
        <f>[1]monsters!$O550</f>
        <v>14</v>
      </c>
      <c r="BL550" s="4">
        <f>[1]monsters!$P550</f>
        <v>1075.2</v>
      </c>
      <c r="BM550" s="4">
        <f>[1]monsters!$Q550</f>
        <v>107.52</v>
      </c>
      <c r="BN550" s="4">
        <f>[1]monsters!$R550</f>
        <v>14</v>
      </c>
      <c r="BO550" s="4">
        <f>[1]monsters!$S550</f>
        <v>1.4</v>
      </c>
      <c r="BP550" s="4">
        <f>[1]monsters!$K550</f>
        <v>1.5</v>
      </c>
      <c r="BQ550">
        <f>[1]monsters!$D550</f>
        <v>4</v>
      </c>
      <c r="BR550">
        <f t="shared" si="1192"/>
        <v>0.1</v>
      </c>
      <c r="BS550">
        <f t="shared" si="1193"/>
        <v>168.50202020202022</v>
      </c>
      <c r="BT550">
        <f t="shared" si="1194"/>
        <v>16.850202020202023</v>
      </c>
      <c r="CH550" t="str">
        <f t="shared" si="1246"/>
        <v/>
      </c>
      <c r="CI550" s="26" t="b">
        <f t="shared" ref="CI550:CN550" si="1290">IF(DG550&lt;&gt;"",IF(ISERROR(MATCH(INT(CO550),$EE$4:$EE$879,0))=FALSE,TRUE),"")</f>
        <v>1</v>
      </c>
      <c r="CJ550" s="26" t="b">
        <f t="shared" si="1290"/>
        <v>1</v>
      </c>
      <c r="CK550" s="26" t="b">
        <f t="shared" si="1290"/>
        <v>1</v>
      </c>
      <c r="CL550" s="26" t="b">
        <f t="shared" si="1290"/>
        <v>1</v>
      </c>
      <c r="CM550" s="26" t="b">
        <f t="shared" si="1290"/>
        <v>1</v>
      </c>
      <c r="CN550" s="26" t="b">
        <f t="shared" si="1290"/>
        <v>1</v>
      </c>
      <c r="CO550" s="14" t="str">
        <f t="shared" ref="CO550:CT550" si="1291">IF(DG550&lt;&gt;"",REPLACE(REPLACE(INDEX($EE$4:$EE$801,MATCH(DG550,$EF$4:$EF$801,0)),6,1,CU550),1,1,DA550),"")</f>
        <v>5202073</v>
      </c>
      <c r="CP550" s="14" t="str">
        <f t="shared" si="1291"/>
        <v>5302075</v>
      </c>
      <c r="CQ550" s="14" t="str">
        <f t="shared" si="1291"/>
        <v>5301071</v>
      </c>
      <c r="CR550" s="14" t="str">
        <f t="shared" si="1291"/>
        <v>5500072</v>
      </c>
      <c r="CS550" s="14" t="str">
        <f t="shared" si="1291"/>
        <v>5501074</v>
      </c>
      <c r="CT550" s="14" t="str">
        <f t="shared" si="1291"/>
        <v>5402072</v>
      </c>
      <c r="CU550" s="2">
        <v>7</v>
      </c>
      <c r="CV550" s="2">
        <v>7</v>
      </c>
      <c r="CW550" s="2">
        <v>7</v>
      </c>
      <c r="CX550" s="2">
        <v>7</v>
      </c>
      <c r="CY550" s="2">
        <v>7</v>
      </c>
      <c r="CZ550" s="2">
        <v>7</v>
      </c>
      <c r="DA550" s="2">
        <v>5</v>
      </c>
      <c r="DB550" s="7">
        <v>5</v>
      </c>
      <c r="DC550">
        <v>5</v>
      </c>
      <c r="DD550" s="2">
        <v>5</v>
      </c>
      <c r="DE550" s="7">
        <v>5</v>
      </c>
      <c r="DF550">
        <v>5</v>
      </c>
      <c r="DG550" s="1" t="s">
        <v>3269</v>
      </c>
      <c r="DH550" s="1" t="s">
        <v>3286</v>
      </c>
      <c r="DI550" s="1" t="s">
        <v>3128</v>
      </c>
      <c r="DJ550" s="1" t="s">
        <v>3148</v>
      </c>
      <c r="DK550" s="1" t="s">
        <v>3252</v>
      </c>
      <c r="DL550" s="1" t="s">
        <v>3266</v>
      </c>
      <c r="DM550" t="s">
        <v>3138</v>
      </c>
      <c r="DN550" t="s">
        <v>3159</v>
      </c>
      <c r="DO550" t="s">
        <v>3131</v>
      </c>
      <c r="DP550" t="s">
        <v>3122</v>
      </c>
      <c r="DQ550" t="s">
        <v>3253</v>
      </c>
      <c r="DR550" t="s">
        <v>3122</v>
      </c>
      <c r="DS550" s="1" t="s">
        <v>3166</v>
      </c>
      <c r="DT550" s="1" t="s">
        <v>3146</v>
      </c>
      <c r="DU550" s="1" t="s">
        <v>3184</v>
      </c>
      <c r="DV550" s="1" t="s">
        <v>3206</v>
      </c>
      <c r="DW550" s="1" t="s">
        <v>3197</v>
      </c>
      <c r="DX550" s="1" t="s">
        <v>3202</v>
      </c>
      <c r="DY550">
        <f t="shared" si="1199"/>
        <v>1</v>
      </c>
      <c r="DZ550">
        <f t="shared" si="1200"/>
        <v>1</v>
      </c>
      <c r="EA550">
        <f t="shared" si="1201"/>
        <v>1</v>
      </c>
      <c r="EB550">
        <f t="shared" si="1202"/>
        <v>2</v>
      </c>
      <c r="EC550">
        <f t="shared" si="1203"/>
        <v>2</v>
      </c>
      <c r="ED550">
        <f t="shared" si="1204"/>
        <v>2</v>
      </c>
      <c r="EE550" s="14">
        <v>1405041</v>
      </c>
      <c r="EF550" s="14" t="s">
        <v>3298</v>
      </c>
      <c r="EG550" s="14">
        <v>2</v>
      </c>
      <c r="FA550" t="str">
        <f t="shared" si="1240"/>
        <v>木维京</v>
      </c>
      <c r="FB550" t="str">
        <f t="shared" si="1241"/>
        <v>暗盗贼</v>
      </c>
      <c r="FC550" t="str">
        <f t="shared" si="1242"/>
        <v>水剑士</v>
      </c>
      <c r="FD550" t="str">
        <f t="shared" si="1243"/>
        <v>火海盗</v>
      </c>
      <c r="FE550" t="str">
        <f t="shared" si="1244"/>
        <v>光猎人</v>
      </c>
      <c r="FF550" t="str">
        <f t="shared" si="1245"/>
        <v>火女巫</v>
      </c>
    </row>
    <row r="551" spans="15:162" ht="14.25" x14ac:dyDescent="0.15">
      <c r="O551" s="6">
        <v>10618</v>
      </c>
      <c r="P551" s="11">
        <v>1855927.08</v>
      </c>
      <c r="Q551" s="16">
        <f t="shared" si="1276"/>
        <v>1855927</v>
      </c>
      <c r="R551" s="4" t="str">
        <f t="shared" si="1277"/>
        <v>5401071,5201073,5201073,5300075,5400075,5502071</v>
      </c>
      <c r="S551" s="4" t="str">
        <f t="shared" si="1278"/>
        <v>7,7,7,7,7,7</v>
      </c>
      <c r="T551" s="4" t="str">
        <f t="shared" si="1279"/>
        <v>581,574,574,574,574,574</v>
      </c>
      <c r="U551">
        <v>5401071</v>
      </c>
      <c r="V551">
        <v>5201073</v>
      </c>
      <c r="W551">
        <v>5201073</v>
      </c>
      <c r="X551">
        <v>5300075</v>
      </c>
      <c r="Y551">
        <v>5400075</v>
      </c>
      <c r="Z551">
        <v>5502071</v>
      </c>
      <c r="AA551" s="2">
        <v>7</v>
      </c>
      <c r="AB551" s="2">
        <v>7</v>
      </c>
      <c r="AC551" s="2">
        <v>7</v>
      </c>
      <c r="AD551" s="2">
        <v>7</v>
      </c>
      <c r="AE551" s="2">
        <v>7</v>
      </c>
      <c r="AF551" s="2">
        <v>7</v>
      </c>
      <c r="AG551" s="2">
        <f t="shared" si="1207"/>
        <v>581</v>
      </c>
      <c r="AH551" s="2">
        <f t="shared" si="1260"/>
        <v>574</v>
      </c>
      <c r="AI551" s="2">
        <f t="shared" si="1261"/>
        <v>574</v>
      </c>
      <c r="AJ551" s="2">
        <f t="shared" si="1262"/>
        <v>574</v>
      </c>
      <c r="AK551" s="2">
        <f t="shared" si="1263"/>
        <v>574</v>
      </c>
      <c r="AL551" s="2">
        <f t="shared" si="1264"/>
        <v>574</v>
      </c>
      <c r="AM551" s="8">
        <f t="shared" si="1265"/>
        <v>315507.59000000003</v>
      </c>
      <c r="AN551" s="8">
        <f t="shared" si="1255"/>
        <v>308083.88200000004</v>
      </c>
      <c r="AO551" s="8">
        <f t="shared" si="1255"/>
        <v>308083.88200000004</v>
      </c>
      <c r="AP551" s="8">
        <f t="shared" si="1255"/>
        <v>308083.88200000004</v>
      </c>
      <c r="AQ551" s="8">
        <f t="shared" si="1255"/>
        <v>308083.88200000004</v>
      </c>
      <c r="AR551" s="8">
        <f t="shared" si="1255"/>
        <v>308083.88200000004</v>
      </c>
      <c r="AS551" s="8">
        <f t="shared" si="1208"/>
        <v>-39</v>
      </c>
      <c r="AT551">
        <f t="shared" si="1209"/>
        <v>542</v>
      </c>
      <c r="BI551">
        <v>3503034</v>
      </c>
      <c r="BJ551" s="4">
        <f>[1]monsters!$N551</f>
        <v>106.77</v>
      </c>
      <c r="BK551" s="4">
        <f>[1]monsters!$O551</f>
        <v>10.68</v>
      </c>
      <c r="BL551" s="4">
        <f>[1]monsters!$P551</f>
        <v>1221.82</v>
      </c>
      <c r="BM551" s="4">
        <f>[1]monsters!$Q551</f>
        <v>122.18</v>
      </c>
      <c r="BN551" s="4">
        <f>[1]monsters!$R551</f>
        <v>13.35</v>
      </c>
      <c r="BO551" s="4">
        <f>[1]monsters!$S551</f>
        <v>1.33</v>
      </c>
      <c r="BP551" s="4">
        <f>[1]monsters!$K551</f>
        <v>1.3</v>
      </c>
      <c r="BQ551">
        <f>[1]monsters!$D551</f>
        <v>3</v>
      </c>
      <c r="BR551">
        <f t="shared" si="1192"/>
        <v>0.1</v>
      </c>
      <c r="BS551">
        <f t="shared" si="1193"/>
        <v>142.03637053872055</v>
      </c>
      <c r="BT551">
        <f t="shared" si="1194"/>
        <v>14.203637053872056</v>
      </c>
      <c r="CH551" t="str">
        <f t="shared" si="1246"/>
        <v/>
      </c>
      <c r="CI551" s="26" t="b">
        <f t="shared" ref="CI551:CN551" si="1292">IF(DG551&lt;&gt;"",IF(ISERROR(MATCH(INT(CO551),$EE$4:$EE$879,0))=FALSE,TRUE),"")</f>
        <v>1</v>
      </c>
      <c r="CJ551" s="26" t="b">
        <f t="shared" si="1292"/>
        <v>1</v>
      </c>
      <c r="CK551" s="26" t="b">
        <f t="shared" si="1292"/>
        <v>1</v>
      </c>
      <c r="CL551" s="26" t="b">
        <f t="shared" si="1292"/>
        <v>1</v>
      </c>
      <c r="CM551" s="26" t="b">
        <f t="shared" si="1292"/>
        <v>1</v>
      </c>
      <c r="CN551" s="26" t="b">
        <f t="shared" si="1292"/>
        <v>1</v>
      </c>
      <c r="CO551" s="14" t="str">
        <f t="shared" ref="CO551:CT551" si="1293">IF(DG551&lt;&gt;"",REPLACE(REPLACE(INDEX($EE$4:$EE$801,MATCH(DG551,$EF$4:$EF$801,0)),6,1,CU551),1,1,DA551),"")</f>
        <v>5401071</v>
      </c>
      <c r="CP551" s="14" t="str">
        <f t="shared" si="1293"/>
        <v>5201073</v>
      </c>
      <c r="CQ551" s="14" t="str">
        <f t="shared" si="1293"/>
        <v>5201073</v>
      </c>
      <c r="CR551" s="14" t="str">
        <f t="shared" si="1293"/>
        <v>5300075</v>
      </c>
      <c r="CS551" s="14" t="str">
        <f t="shared" si="1293"/>
        <v>5400075</v>
      </c>
      <c r="CT551" s="14" t="str">
        <f t="shared" si="1293"/>
        <v>5502071</v>
      </c>
      <c r="CU551" s="2">
        <v>7</v>
      </c>
      <c r="CV551" s="2">
        <v>7</v>
      </c>
      <c r="CW551" s="2">
        <v>7</v>
      </c>
      <c r="CX551" s="2">
        <v>7</v>
      </c>
      <c r="CY551" s="2">
        <v>7</v>
      </c>
      <c r="CZ551" s="2">
        <v>7</v>
      </c>
      <c r="DA551" s="2">
        <v>5</v>
      </c>
      <c r="DB551" s="7">
        <v>5</v>
      </c>
      <c r="DC551">
        <v>5</v>
      </c>
      <c r="DD551" s="2">
        <v>5</v>
      </c>
      <c r="DE551" s="7">
        <v>5</v>
      </c>
      <c r="DF551">
        <v>5</v>
      </c>
      <c r="DG551" s="1" t="s">
        <v>3161</v>
      </c>
      <c r="DH551" s="1" t="s">
        <v>3268</v>
      </c>
      <c r="DI551" s="1" t="s">
        <v>3268</v>
      </c>
      <c r="DJ551" s="1" t="s">
        <v>3242</v>
      </c>
      <c r="DK551" s="1" t="s">
        <v>3289</v>
      </c>
      <c r="DL551" s="1" t="s">
        <v>3133</v>
      </c>
      <c r="DM551" t="s">
        <v>3131</v>
      </c>
      <c r="DN551" t="s">
        <v>3138</v>
      </c>
      <c r="DO551" t="s">
        <v>3138</v>
      </c>
      <c r="DP551" t="s">
        <v>3159</v>
      </c>
      <c r="DQ551" t="s">
        <v>3159</v>
      </c>
      <c r="DR551" t="s">
        <v>3131</v>
      </c>
      <c r="DS551" s="1" t="s">
        <v>3203</v>
      </c>
      <c r="DT551" s="1" t="s">
        <v>3179</v>
      </c>
      <c r="DU551" s="1" t="s">
        <v>3179</v>
      </c>
      <c r="DV551" s="1" t="s">
        <v>3243</v>
      </c>
      <c r="DW551" s="1" t="s">
        <v>3234</v>
      </c>
      <c r="DX551" s="1" t="s">
        <v>3198</v>
      </c>
      <c r="DY551">
        <f t="shared" si="1199"/>
        <v>2</v>
      </c>
      <c r="DZ551">
        <f t="shared" si="1200"/>
        <v>1</v>
      </c>
      <c r="EA551">
        <f t="shared" si="1201"/>
        <v>1</v>
      </c>
      <c r="EB551">
        <f t="shared" si="1202"/>
        <v>1</v>
      </c>
      <c r="EC551">
        <f t="shared" si="1203"/>
        <v>2</v>
      </c>
      <c r="ED551">
        <f t="shared" si="1204"/>
        <v>2</v>
      </c>
      <c r="EE551" s="14">
        <v>1303041</v>
      </c>
      <c r="EF551" s="14" t="s">
        <v>3299</v>
      </c>
      <c r="EG551" s="14">
        <v>1</v>
      </c>
      <c r="FA551" t="str">
        <f t="shared" si="1240"/>
        <v>水魔法师</v>
      </c>
      <c r="FB551" t="str">
        <f t="shared" si="1241"/>
        <v>木骑兵</v>
      </c>
      <c r="FC551" t="str">
        <f t="shared" si="1242"/>
        <v>木骑兵</v>
      </c>
      <c r="FD551" t="str">
        <f t="shared" si="1243"/>
        <v>暗武士</v>
      </c>
      <c r="FE551" t="str">
        <f t="shared" si="1244"/>
        <v>暗巫师</v>
      </c>
      <c r="FF551" t="str">
        <f t="shared" si="1245"/>
        <v>水火枪手</v>
      </c>
    </row>
    <row r="552" spans="15:162" ht="14.25" x14ac:dyDescent="0.15">
      <c r="O552" s="6">
        <v>10619</v>
      </c>
      <c r="P552" s="11">
        <v>1856027.25</v>
      </c>
      <c r="Q552" s="16">
        <f t="shared" si="1276"/>
        <v>1856027</v>
      </c>
      <c r="R552" s="4" t="str">
        <f t="shared" si="1277"/>
        <v>5502073,5200072,5301072,5201071,5501074,5500071</v>
      </c>
      <c r="S552" s="4" t="str">
        <f t="shared" si="1278"/>
        <v>7,7,7,7,7,7</v>
      </c>
      <c r="T552" s="4" t="str">
        <f t="shared" si="1279"/>
        <v>581,574,574,574,574,574</v>
      </c>
      <c r="U552">
        <v>5502073</v>
      </c>
      <c r="V552">
        <v>5200072</v>
      </c>
      <c r="W552">
        <v>5301072</v>
      </c>
      <c r="X552">
        <v>5201071</v>
      </c>
      <c r="Y552">
        <v>5501074</v>
      </c>
      <c r="Z552">
        <v>5500071</v>
      </c>
      <c r="AA552" s="2">
        <v>7</v>
      </c>
      <c r="AB552" s="2">
        <v>7</v>
      </c>
      <c r="AC552" s="2">
        <v>7</v>
      </c>
      <c r="AD552" s="2">
        <v>7</v>
      </c>
      <c r="AE552" s="2">
        <v>7</v>
      </c>
      <c r="AF552" s="2">
        <v>7</v>
      </c>
      <c r="AG552" s="2">
        <f t="shared" si="1207"/>
        <v>581</v>
      </c>
      <c r="AH552" s="2">
        <f t="shared" si="1260"/>
        <v>574</v>
      </c>
      <c r="AI552" s="2">
        <f t="shared" si="1261"/>
        <v>574</v>
      </c>
      <c r="AJ552" s="2">
        <f t="shared" si="1262"/>
        <v>574</v>
      </c>
      <c r="AK552" s="2">
        <f t="shared" si="1263"/>
        <v>574</v>
      </c>
      <c r="AL552" s="2">
        <f t="shared" si="1264"/>
        <v>574</v>
      </c>
      <c r="AM552" s="8">
        <f t="shared" si="1265"/>
        <v>315524.59000000003</v>
      </c>
      <c r="AN552" s="8">
        <f t="shared" si="1255"/>
        <v>308100.48200000002</v>
      </c>
      <c r="AO552" s="8">
        <f t="shared" si="1255"/>
        <v>308100.48200000002</v>
      </c>
      <c r="AP552" s="8">
        <f t="shared" si="1255"/>
        <v>308100.48200000002</v>
      </c>
      <c r="AQ552" s="8">
        <f t="shared" si="1255"/>
        <v>308100.48200000002</v>
      </c>
      <c r="AR552" s="8">
        <f t="shared" si="1255"/>
        <v>308100.48200000002</v>
      </c>
      <c r="AS552" s="8">
        <f t="shared" si="1208"/>
        <v>-39</v>
      </c>
      <c r="AT552">
        <f t="shared" si="1209"/>
        <v>542</v>
      </c>
      <c r="BI552">
        <v>3504034</v>
      </c>
      <c r="BJ552" s="4">
        <f>[1]monsters!$N552</f>
        <v>147.84</v>
      </c>
      <c r="BK552" s="4">
        <f>[1]monsters!$O552</f>
        <v>14.78</v>
      </c>
      <c r="BL552" s="4">
        <f>[1]monsters!$P552</f>
        <v>1221.82</v>
      </c>
      <c r="BM552" s="4">
        <f>[1]monsters!$Q552</f>
        <v>122.18</v>
      </c>
      <c r="BN552" s="4">
        <f>[1]monsters!$R552</f>
        <v>24.64</v>
      </c>
      <c r="BO552" s="4">
        <f>[1]monsters!$S552</f>
        <v>2.46</v>
      </c>
      <c r="BP552" s="4">
        <f>[1]monsters!$K552</f>
        <v>1.8</v>
      </c>
      <c r="BQ552">
        <f>[1]monsters!$D552</f>
        <v>5</v>
      </c>
      <c r="BR552">
        <f t="shared" si="1192"/>
        <v>0.1</v>
      </c>
      <c r="BS552">
        <f t="shared" si="1193"/>
        <v>180.84752053872052</v>
      </c>
      <c r="BT552">
        <f t="shared" si="1194"/>
        <v>18.084752053872052</v>
      </c>
      <c r="CH552" t="str">
        <f t="shared" si="1246"/>
        <v/>
      </c>
      <c r="CI552" s="26" t="b">
        <f t="shared" ref="CI552:CN552" si="1294">IF(DG552&lt;&gt;"",IF(ISERROR(MATCH(INT(CO552),$EE$4:$EE$879,0))=FALSE,TRUE),"")</f>
        <v>1</v>
      </c>
      <c r="CJ552" s="26" t="b">
        <f t="shared" si="1294"/>
        <v>1</v>
      </c>
      <c r="CK552" s="26" t="b">
        <f t="shared" si="1294"/>
        <v>1</v>
      </c>
      <c r="CL552" s="26" t="b">
        <f t="shared" si="1294"/>
        <v>1</v>
      </c>
      <c r="CM552" s="26" t="b">
        <f t="shared" si="1294"/>
        <v>1</v>
      </c>
      <c r="CN552" s="26" t="b">
        <f t="shared" si="1294"/>
        <v>1</v>
      </c>
      <c r="CO552" s="14" t="str">
        <f t="shared" ref="CO552:CT552" si="1295">IF(DG552&lt;&gt;"",REPLACE(REPLACE(INDEX($EE$4:$EE$801,MATCH(DG552,$EF$4:$EF$801,0)),6,1,CU552),1,1,DA552),"")</f>
        <v>5502073</v>
      </c>
      <c r="CP552" s="14" t="str">
        <f t="shared" si="1295"/>
        <v>5200072</v>
      </c>
      <c r="CQ552" s="14" t="str">
        <f t="shared" si="1295"/>
        <v>5301072</v>
      </c>
      <c r="CR552" s="14" t="str">
        <f t="shared" si="1295"/>
        <v>5201071</v>
      </c>
      <c r="CS552" s="14" t="str">
        <f t="shared" si="1295"/>
        <v>5501074</v>
      </c>
      <c r="CT552" s="14" t="str">
        <f t="shared" si="1295"/>
        <v>5500071</v>
      </c>
      <c r="CU552" s="2">
        <v>7</v>
      </c>
      <c r="CV552" s="2">
        <v>7</v>
      </c>
      <c r="CW552" s="2">
        <v>7</v>
      </c>
      <c r="CX552" s="2">
        <v>7</v>
      </c>
      <c r="CY552" s="2">
        <v>7</v>
      </c>
      <c r="CZ552" s="2">
        <v>7</v>
      </c>
      <c r="DA552" s="2">
        <v>5</v>
      </c>
      <c r="DB552" s="7">
        <v>5</v>
      </c>
      <c r="DC552">
        <v>5</v>
      </c>
      <c r="DD552" s="2">
        <v>5</v>
      </c>
      <c r="DE552" s="7">
        <v>5</v>
      </c>
      <c r="DF552">
        <v>5</v>
      </c>
      <c r="DG552" s="1" t="s">
        <v>3273</v>
      </c>
      <c r="DH552" s="1" t="s">
        <v>3262</v>
      </c>
      <c r="DI552" s="1" t="s">
        <v>3264</v>
      </c>
      <c r="DJ552" s="1" t="s">
        <v>3257</v>
      </c>
      <c r="DK552" s="1" t="s">
        <v>3252</v>
      </c>
      <c r="DL552" s="1" t="s">
        <v>3260</v>
      </c>
      <c r="DM552" t="s">
        <v>3138</v>
      </c>
      <c r="DN552" t="s">
        <v>3122</v>
      </c>
      <c r="DO552" t="s">
        <v>3122</v>
      </c>
      <c r="DP552" t="s">
        <v>3131</v>
      </c>
      <c r="DQ552" t="s">
        <v>3253</v>
      </c>
      <c r="DR552" t="s">
        <v>3131</v>
      </c>
      <c r="DS552" s="1" t="s">
        <v>3198</v>
      </c>
      <c r="DT552" s="1" t="s">
        <v>3163</v>
      </c>
      <c r="DU552" s="1" t="s">
        <v>3184</v>
      </c>
      <c r="DV552" s="1" t="s">
        <v>3179</v>
      </c>
      <c r="DW552" s="1" t="s">
        <v>3197</v>
      </c>
      <c r="DX552" s="1" t="s">
        <v>3206</v>
      </c>
      <c r="DY552">
        <f t="shared" si="1199"/>
        <v>2</v>
      </c>
      <c r="DZ552">
        <f t="shared" si="1200"/>
        <v>1</v>
      </c>
      <c r="EA552">
        <f t="shared" si="1201"/>
        <v>1</v>
      </c>
      <c r="EB552">
        <f t="shared" si="1202"/>
        <v>1</v>
      </c>
      <c r="EC552">
        <f t="shared" si="1203"/>
        <v>2</v>
      </c>
      <c r="ED552">
        <f t="shared" si="1204"/>
        <v>2</v>
      </c>
      <c r="EE552" s="14">
        <v>1504041</v>
      </c>
      <c r="EF552" s="14" t="s">
        <v>3300</v>
      </c>
      <c r="EG552" s="14">
        <v>1</v>
      </c>
      <c r="FA552" t="str">
        <f t="shared" si="1240"/>
        <v>木火枪手</v>
      </c>
      <c r="FB552" t="str">
        <f t="shared" si="1241"/>
        <v>火刀客</v>
      </c>
      <c r="FC552" t="str">
        <f t="shared" si="1242"/>
        <v>火剑士</v>
      </c>
      <c r="FD552" t="str">
        <f t="shared" si="1243"/>
        <v>水骑兵</v>
      </c>
      <c r="FE552" t="str">
        <f t="shared" si="1244"/>
        <v>光猎人</v>
      </c>
      <c r="FF552" t="str">
        <f t="shared" si="1245"/>
        <v>水海盗</v>
      </c>
    </row>
    <row r="553" spans="15:162" ht="14.25" x14ac:dyDescent="0.15">
      <c r="O553" s="6">
        <v>10620</v>
      </c>
      <c r="P553" s="11">
        <v>1878408.63</v>
      </c>
      <c r="Q553" s="16">
        <f t="shared" si="1276"/>
        <v>1878408</v>
      </c>
      <c r="R553" s="4" t="str">
        <f t="shared" si="1277"/>
        <v>5600074,5201074,5201074,5501074,5602074,5501074</v>
      </c>
      <c r="S553" s="4" t="str">
        <f t="shared" si="1278"/>
        <v>7,7,7,7,7,7</v>
      </c>
      <c r="T553" s="4" t="str">
        <f t="shared" si="1279"/>
        <v>584,577,577,577,577,577</v>
      </c>
      <c r="U553">
        <v>5600074</v>
      </c>
      <c r="V553">
        <v>5201074</v>
      </c>
      <c r="W553">
        <v>5201074</v>
      </c>
      <c r="X553">
        <v>5501074</v>
      </c>
      <c r="Y553">
        <v>5602074</v>
      </c>
      <c r="Z553">
        <v>5501074</v>
      </c>
      <c r="AA553" s="2">
        <v>7</v>
      </c>
      <c r="AB553" s="2">
        <v>7</v>
      </c>
      <c r="AC553" s="2">
        <v>7</v>
      </c>
      <c r="AD553" s="2">
        <v>7</v>
      </c>
      <c r="AE553" s="2">
        <v>7</v>
      </c>
      <c r="AF553" s="2">
        <v>7</v>
      </c>
      <c r="AG553" s="2">
        <f t="shared" si="1207"/>
        <v>584</v>
      </c>
      <c r="AH553" s="2">
        <f t="shared" si="1260"/>
        <v>577</v>
      </c>
      <c r="AI553" s="2">
        <f t="shared" si="1261"/>
        <v>577</v>
      </c>
      <c r="AJ553" s="2">
        <f t="shared" si="1262"/>
        <v>577</v>
      </c>
      <c r="AK553" s="2">
        <f t="shared" si="1263"/>
        <v>577</v>
      </c>
      <c r="AL553" s="2">
        <f t="shared" si="1264"/>
        <v>577</v>
      </c>
      <c r="AM553" s="8">
        <f t="shared" si="1265"/>
        <v>319329.36000000004</v>
      </c>
      <c r="AN553" s="8">
        <f t="shared" si="1255"/>
        <v>311815.728</v>
      </c>
      <c r="AO553" s="8">
        <f t="shared" si="1255"/>
        <v>311815.728</v>
      </c>
      <c r="AP553" s="8">
        <f t="shared" si="1255"/>
        <v>311815.728</v>
      </c>
      <c r="AQ553" s="8">
        <f t="shared" si="1255"/>
        <v>311815.728</v>
      </c>
      <c r="AR553" s="8">
        <f t="shared" si="1255"/>
        <v>311815.728</v>
      </c>
      <c r="AS553" s="8">
        <f t="shared" si="1208"/>
        <v>-38</v>
      </c>
      <c r="AT553">
        <f t="shared" si="1209"/>
        <v>546</v>
      </c>
      <c r="BI553">
        <v>3101034</v>
      </c>
      <c r="BJ553" s="4">
        <f>[1]monsters!$N553</f>
        <v>107.52</v>
      </c>
      <c r="BK553" s="4">
        <f>[1]monsters!$O553</f>
        <v>10.75</v>
      </c>
      <c r="BL553" s="4">
        <f>[1]monsters!$P553</f>
        <v>1493.33</v>
      </c>
      <c r="BM553" s="4">
        <f>[1]monsters!$Q553</f>
        <v>149.33000000000001</v>
      </c>
      <c r="BN553" s="4">
        <f>[1]monsters!$R553</f>
        <v>21.5</v>
      </c>
      <c r="BO553" s="4">
        <f>[1]monsters!$S553</f>
        <v>2.15</v>
      </c>
      <c r="BP553" s="4">
        <f>[1]monsters!$K553</f>
        <v>1.6</v>
      </c>
      <c r="BQ553">
        <f>[1]monsters!$D553</f>
        <v>2</v>
      </c>
      <c r="BR553">
        <f t="shared" si="1192"/>
        <v>0.1</v>
      </c>
      <c r="BS553">
        <f t="shared" si="1193"/>
        <v>151.88687138047138</v>
      </c>
      <c r="BT553">
        <f t="shared" si="1194"/>
        <v>15.188687138047138</v>
      </c>
      <c r="CH553" t="str">
        <f t="shared" si="1246"/>
        <v/>
      </c>
      <c r="CI553" s="26" t="b">
        <f t="shared" ref="CI553:CN553" si="1296">IF(DG553&lt;&gt;"",IF(ISERROR(MATCH(INT(CO553),$EE$4:$EE$879,0))=FALSE,TRUE),"")</f>
        <v>1</v>
      </c>
      <c r="CJ553" s="26" t="b">
        <f t="shared" si="1296"/>
        <v>1</v>
      </c>
      <c r="CK553" s="26" t="b">
        <f t="shared" si="1296"/>
        <v>1</v>
      </c>
      <c r="CL553" s="26" t="b">
        <f t="shared" si="1296"/>
        <v>1</v>
      </c>
      <c r="CM553" s="26" t="b">
        <f t="shared" si="1296"/>
        <v>1</v>
      </c>
      <c r="CN553" s="26" t="b">
        <f t="shared" si="1296"/>
        <v>1</v>
      </c>
      <c r="CO553" s="14" t="str">
        <f t="shared" ref="CO553:CT553" si="1297">IF(DG553&lt;&gt;"",REPLACE(REPLACE(INDEX($EE$4:$EE$801,MATCH(DG553,$EF$4:$EF$801,0)),6,1,CU553),1,1,DA553),"")</f>
        <v>5600074</v>
      </c>
      <c r="CP553" s="14" t="str">
        <f t="shared" si="1297"/>
        <v>5201074</v>
      </c>
      <c r="CQ553" s="14" t="str">
        <f t="shared" si="1297"/>
        <v>5201074</v>
      </c>
      <c r="CR553" s="14" t="str">
        <f t="shared" si="1297"/>
        <v>5501074</v>
      </c>
      <c r="CS553" s="14" t="str">
        <f t="shared" si="1297"/>
        <v>5602074</v>
      </c>
      <c r="CT553" s="14" t="str">
        <f t="shared" si="1297"/>
        <v>5501074</v>
      </c>
      <c r="CU553" s="2">
        <v>7</v>
      </c>
      <c r="CV553" s="2">
        <v>7</v>
      </c>
      <c r="CW553" s="2">
        <v>7</v>
      </c>
      <c r="CX553" s="2">
        <v>7</v>
      </c>
      <c r="CY553" s="2">
        <v>7</v>
      </c>
      <c r="CZ553" s="2">
        <v>7</v>
      </c>
      <c r="DA553" s="2">
        <v>5</v>
      </c>
      <c r="DB553" s="7">
        <v>5</v>
      </c>
      <c r="DC553">
        <v>5</v>
      </c>
      <c r="DD553" s="2">
        <v>5</v>
      </c>
      <c r="DE553" s="7">
        <v>5</v>
      </c>
      <c r="DF553">
        <v>5</v>
      </c>
      <c r="DG553" s="1" t="s">
        <v>3255</v>
      </c>
      <c r="DH553" s="1" t="s">
        <v>3274</v>
      </c>
      <c r="DI553" s="1" t="s">
        <v>3274</v>
      </c>
      <c r="DJ553" s="1" t="s">
        <v>3252</v>
      </c>
      <c r="DK553" s="1" t="s">
        <v>3258</v>
      </c>
      <c r="DL553" s="1" t="s">
        <v>3252</v>
      </c>
      <c r="DM553" t="s">
        <v>3253</v>
      </c>
      <c r="DN553" t="s">
        <v>3253</v>
      </c>
      <c r="DO553" t="s">
        <v>3253</v>
      </c>
      <c r="DP553" t="s">
        <v>3253</v>
      </c>
      <c r="DQ553" t="s">
        <v>3253</v>
      </c>
      <c r="DR553" t="s">
        <v>3253</v>
      </c>
      <c r="DS553" s="1" t="s">
        <v>3194</v>
      </c>
      <c r="DT553" s="1" t="s">
        <v>3179</v>
      </c>
      <c r="DU553" s="1" t="s">
        <v>3179</v>
      </c>
      <c r="DV553" s="1" t="s">
        <v>3197</v>
      </c>
      <c r="DW553" s="1" t="s">
        <v>3254</v>
      </c>
      <c r="DX553" s="1" t="s">
        <v>3197</v>
      </c>
      <c r="DY553">
        <f t="shared" si="1199"/>
        <v>1</v>
      </c>
      <c r="DZ553">
        <f t="shared" si="1200"/>
        <v>1</v>
      </c>
      <c r="EA553">
        <f t="shared" si="1201"/>
        <v>1</v>
      </c>
      <c r="EB553">
        <f t="shared" si="1202"/>
        <v>2</v>
      </c>
      <c r="EC553">
        <f t="shared" si="1203"/>
        <v>2</v>
      </c>
      <c r="ED553">
        <f t="shared" si="1204"/>
        <v>2</v>
      </c>
      <c r="EE553" s="14">
        <v>1206041</v>
      </c>
      <c r="EF553" s="14" t="s">
        <v>3130</v>
      </c>
      <c r="EG553" s="14">
        <v>1</v>
      </c>
      <c r="FA553" t="str">
        <f t="shared" si="1240"/>
        <v>光熊猫</v>
      </c>
      <c r="FB553" t="str">
        <f t="shared" si="1241"/>
        <v>光骑兵</v>
      </c>
      <c r="FC553" t="str">
        <f t="shared" si="1242"/>
        <v>光骑兵</v>
      </c>
      <c r="FD553" t="str">
        <f t="shared" si="1243"/>
        <v>光猎人</v>
      </c>
      <c r="FE553" t="str">
        <f t="shared" si="1244"/>
        <v>光学者</v>
      </c>
      <c r="FF553" t="str">
        <f t="shared" si="1245"/>
        <v>光猎人</v>
      </c>
    </row>
    <row r="554" spans="15:162" ht="14.25" x14ac:dyDescent="0.15">
      <c r="O554" s="6">
        <v>10621</v>
      </c>
      <c r="P554" s="11">
        <v>1878508.8</v>
      </c>
      <c r="Q554" s="16">
        <f t="shared" si="1276"/>
        <v>1878508</v>
      </c>
      <c r="R554" s="4" t="str">
        <f t="shared" si="1277"/>
        <v>5400075,5201071,5201071,5200072,5501074,5401073</v>
      </c>
      <c r="S554" s="4" t="str">
        <f t="shared" si="1278"/>
        <v>7,7,7,7,7,7</v>
      </c>
      <c r="T554" s="4" t="str">
        <f t="shared" si="1279"/>
        <v>584,577,577,577,577,577</v>
      </c>
      <c r="U554">
        <v>5400075</v>
      </c>
      <c r="V554">
        <v>5201071</v>
      </c>
      <c r="W554">
        <v>5201071</v>
      </c>
      <c r="X554">
        <v>5200072</v>
      </c>
      <c r="Y554">
        <v>5501074</v>
      </c>
      <c r="Z554">
        <v>5401073</v>
      </c>
      <c r="AA554" s="2">
        <v>7</v>
      </c>
      <c r="AB554" s="2">
        <v>7</v>
      </c>
      <c r="AC554" s="2">
        <v>7</v>
      </c>
      <c r="AD554" s="2">
        <v>7</v>
      </c>
      <c r="AE554" s="2">
        <v>7</v>
      </c>
      <c r="AF554" s="2">
        <v>7</v>
      </c>
      <c r="AG554" s="2">
        <f t="shared" si="1207"/>
        <v>584</v>
      </c>
      <c r="AH554" s="2">
        <f t="shared" si="1260"/>
        <v>577</v>
      </c>
      <c r="AI554" s="2">
        <f t="shared" si="1261"/>
        <v>577</v>
      </c>
      <c r="AJ554" s="2">
        <f t="shared" si="1262"/>
        <v>577</v>
      </c>
      <c r="AK554" s="2">
        <f t="shared" si="1263"/>
        <v>577</v>
      </c>
      <c r="AL554" s="2">
        <f t="shared" si="1264"/>
        <v>577</v>
      </c>
      <c r="AM554" s="8">
        <f t="shared" si="1265"/>
        <v>319346.36000000004</v>
      </c>
      <c r="AN554" s="8">
        <f t="shared" si="1255"/>
        <v>311832.32800000004</v>
      </c>
      <c r="AO554" s="8">
        <f t="shared" si="1255"/>
        <v>311832.32800000004</v>
      </c>
      <c r="AP554" s="8">
        <f t="shared" si="1255"/>
        <v>311832.32800000004</v>
      </c>
      <c r="AQ554" s="8">
        <f t="shared" si="1255"/>
        <v>311832.32800000004</v>
      </c>
      <c r="AR554" s="8">
        <f t="shared" si="1255"/>
        <v>311832.32800000004</v>
      </c>
      <c r="AS554" s="8">
        <f t="shared" si="1208"/>
        <v>-38</v>
      </c>
      <c r="AT554">
        <f t="shared" si="1209"/>
        <v>546</v>
      </c>
      <c r="BI554">
        <v>3102034</v>
      </c>
      <c r="BJ554" s="4">
        <f>[1]monsters!$N554</f>
        <v>135.88999999999999</v>
      </c>
      <c r="BK554" s="4">
        <f>[1]monsters!$O554</f>
        <v>13.59</v>
      </c>
      <c r="BL554" s="4">
        <f>[1]monsters!$P554</f>
        <v>1033.8499999999999</v>
      </c>
      <c r="BM554" s="4">
        <f>[1]monsters!$Q554</f>
        <v>103.38</v>
      </c>
      <c r="BN554" s="4">
        <f>[1]monsters!$R554</f>
        <v>13.59</v>
      </c>
      <c r="BO554" s="4">
        <f>[1]monsters!$S554</f>
        <v>1.36</v>
      </c>
      <c r="BP554" s="4">
        <f>[1]monsters!$K554</f>
        <v>1.4000000000000001</v>
      </c>
      <c r="BQ554">
        <f>[1]monsters!$D554</f>
        <v>4</v>
      </c>
      <c r="BR554">
        <f t="shared" si="1192"/>
        <v>0.1</v>
      </c>
      <c r="BS554">
        <f t="shared" si="1193"/>
        <v>163.2258143097643</v>
      </c>
      <c r="BT554">
        <f t="shared" si="1194"/>
        <v>16.322581430976431</v>
      </c>
      <c r="CH554" t="str">
        <f t="shared" si="1246"/>
        <v/>
      </c>
      <c r="CI554" s="26" t="b">
        <f t="shared" ref="CI554:CN554" si="1298">IF(DG554&lt;&gt;"",IF(ISERROR(MATCH(INT(CO554),$EE$4:$EE$879,0))=FALSE,TRUE),"")</f>
        <v>1</v>
      </c>
      <c r="CJ554" s="26" t="b">
        <f t="shared" si="1298"/>
        <v>1</v>
      </c>
      <c r="CK554" s="26" t="b">
        <f t="shared" si="1298"/>
        <v>1</v>
      </c>
      <c r="CL554" s="26" t="b">
        <f t="shared" si="1298"/>
        <v>1</v>
      </c>
      <c r="CM554" s="26" t="b">
        <f t="shared" si="1298"/>
        <v>1</v>
      </c>
      <c r="CN554" s="26" t="b">
        <f t="shared" si="1298"/>
        <v>1</v>
      </c>
      <c r="CO554" s="14" t="str">
        <f t="shared" ref="CO554:CT554" si="1299">IF(DG554&lt;&gt;"",REPLACE(REPLACE(INDEX($EE$4:$EE$801,MATCH(DG554,$EF$4:$EF$801,0)),6,1,CU554),1,1,DA554),"")</f>
        <v>5400075</v>
      </c>
      <c r="CP554" s="14" t="str">
        <f t="shared" si="1299"/>
        <v>5201071</v>
      </c>
      <c r="CQ554" s="14" t="str">
        <f t="shared" si="1299"/>
        <v>5201071</v>
      </c>
      <c r="CR554" s="14" t="str">
        <f t="shared" si="1299"/>
        <v>5200072</v>
      </c>
      <c r="CS554" s="14" t="str">
        <f t="shared" si="1299"/>
        <v>5501074</v>
      </c>
      <c r="CT554" s="14" t="str">
        <f t="shared" si="1299"/>
        <v>5401073</v>
      </c>
      <c r="CU554" s="2">
        <v>7</v>
      </c>
      <c r="CV554" s="2">
        <v>7</v>
      </c>
      <c r="CW554" s="2">
        <v>7</v>
      </c>
      <c r="CX554" s="2">
        <v>7</v>
      </c>
      <c r="CY554" s="2">
        <v>7</v>
      </c>
      <c r="CZ554" s="2">
        <v>7</v>
      </c>
      <c r="DA554" s="2">
        <v>5</v>
      </c>
      <c r="DB554" s="7">
        <v>5</v>
      </c>
      <c r="DC554">
        <v>5</v>
      </c>
      <c r="DD554" s="2">
        <v>5</v>
      </c>
      <c r="DE554" s="7">
        <v>5</v>
      </c>
      <c r="DF554">
        <v>5</v>
      </c>
      <c r="DG554" s="1" t="s">
        <v>3289</v>
      </c>
      <c r="DH554" s="1" t="s">
        <v>3257</v>
      </c>
      <c r="DI554" s="1" t="s">
        <v>3257</v>
      </c>
      <c r="DJ554" s="1" t="s">
        <v>3262</v>
      </c>
      <c r="DK554" s="1" t="s">
        <v>3252</v>
      </c>
      <c r="DL554" s="1" t="s">
        <v>3271</v>
      </c>
      <c r="DM554" t="s">
        <v>3159</v>
      </c>
      <c r="DN554" t="s">
        <v>3131</v>
      </c>
      <c r="DO554" t="s">
        <v>3131</v>
      </c>
      <c r="DP554" t="s">
        <v>3122</v>
      </c>
      <c r="DQ554" t="s">
        <v>3253</v>
      </c>
      <c r="DR554" t="s">
        <v>3138</v>
      </c>
      <c r="DS554" s="1" t="s">
        <v>3234</v>
      </c>
      <c r="DT554" s="1" t="s">
        <v>3179</v>
      </c>
      <c r="DU554" s="1" t="s">
        <v>3179</v>
      </c>
      <c r="DV554" s="1" t="s">
        <v>3163</v>
      </c>
      <c r="DW554" s="1" t="s">
        <v>3197</v>
      </c>
      <c r="DX554" s="1" t="s">
        <v>3203</v>
      </c>
      <c r="DY554">
        <f t="shared" si="1199"/>
        <v>2</v>
      </c>
      <c r="DZ554">
        <f t="shared" si="1200"/>
        <v>1</v>
      </c>
      <c r="EA554">
        <f t="shared" si="1201"/>
        <v>1</v>
      </c>
      <c r="EB554">
        <f t="shared" si="1202"/>
        <v>1</v>
      </c>
      <c r="EC554">
        <f t="shared" si="1203"/>
        <v>2</v>
      </c>
      <c r="ED554">
        <f t="shared" si="1204"/>
        <v>2</v>
      </c>
      <c r="EE554" s="14">
        <v>1406041</v>
      </c>
      <c r="EF554" s="14" t="s">
        <v>3193</v>
      </c>
      <c r="EG554" s="14">
        <v>2</v>
      </c>
      <c r="FA554" t="str">
        <f t="shared" si="1240"/>
        <v>暗巫师</v>
      </c>
      <c r="FB554" t="str">
        <f t="shared" si="1241"/>
        <v>水骑兵</v>
      </c>
      <c r="FC554" t="str">
        <f t="shared" si="1242"/>
        <v>水骑兵</v>
      </c>
      <c r="FD554" t="str">
        <f t="shared" si="1243"/>
        <v>火刀客</v>
      </c>
      <c r="FE554" t="str">
        <f t="shared" si="1244"/>
        <v>光猎人</v>
      </c>
      <c r="FF554" t="str">
        <f t="shared" si="1245"/>
        <v>木魔法师</v>
      </c>
    </row>
    <row r="555" spans="15:162" ht="14.25" x14ac:dyDescent="0.15">
      <c r="O555" s="6">
        <v>10622</v>
      </c>
      <c r="P555" s="11">
        <v>1878610.86</v>
      </c>
      <c r="Q555" s="16">
        <f t="shared" si="1276"/>
        <v>1878610</v>
      </c>
      <c r="R555" s="4" t="str">
        <f t="shared" si="1277"/>
        <v>5201071,5202073,5200072,5401072,5400075,5400075</v>
      </c>
      <c r="S555" s="4" t="str">
        <f t="shared" si="1278"/>
        <v>7,7,7,7,7,7</v>
      </c>
      <c r="T555" s="4" t="str">
        <f t="shared" si="1279"/>
        <v>584,577,577,577,577,577</v>
      </c>
      <c r="U555">
        <v>5201071</v>
      </c>
      <c r="V555">
        <v>5202073</v>
      </c>
      <c r="W555">
        <v>5200072</v>
      </c>
      <c r="X555">
        <v>5401072</v>
      </c>
      <c r="Y555">
        <v>5400075</v>
      </c>
      <c r="Z555">
        <v>5400075</v>
      </c>
      <c r="AA555" s="2">
        <v>7</v>
      </c>
      <c r="AB555" s="2">
        <v>7</v>
      </c>
      <c r="AC555" s="2">
        <v>7</v>
      </c>
      <c r="AD555" s="2">
        <v>7</v>
      </c>
      <c r="AE555" s="2">
        <v>7</v>
      </c>
      <c r="AF555" s="2">
        <v>7</v>
      </c>
      <c r="AG555" s="2">
        <f t="shared" si="1207"/>
        <v>584</v>
      </c>
      <c r="AH555" s="2">
        <f t="shared" si="1260"/>
        <v>577</v>
      </c>
      <c r="AI555" s="2">
        <f t="shared" si="1261"/>
        <v>577</v>
      </c>
      <c r="AJ555" s="2">
        <f t="shared" si="1262"/>
        <v>577</v>
      </c>
      <c r="AK555" s="2">
        <f t="shared" si="1263"/>
        <v>577</v>
      </c>
      <c r="AL555" s="2">
        <f t="shared" si="1264"/>
        <v>577</v>
      </c>
      <c r="AM555" s="8">
        <f t="shared" si="1265"/>
        <v>319363.7</v>
      </c>
      <c r="AN555" s="8">
        <f t="shared" si="1255"/>
        <v>311849.26</v>
      </c>
      <c r="AO555" s="8">
        <f t="shared" si="1255"/>
        <v>311849.26</v>
      </c>
      <c r="AP555" s="8">
        <f t="shared" si="1255"/>
        <v>311849.26</v>
      </c>
      <c r="AQ555" s="8">
        <f t="shared" si="1255"/>
        <v>311849.26</v>
      </c>
      <c r="AR555" s="8">
        <f t="shared" si="1255"/>
        <v>311849.26</v>
      </c>
      <c r="AS555" s="8">
        <f t="shared" si="1208"/>
        <v>-38</v>
      </c>
      <c r="AT555">
        <f t="shared" si="1209"/>
        <v>546</v>
      </c>
      <c r="BI555">
        <v>3206035</v>
      </c>
      <c r="BJ555" s="4">
        <f>[1]monsters!$N555</f>
        <v>94.08</v>
      </c>
      <c r="BK555" s="4">
        <f>[1]monsters!$O555</f>
        <v>9.41</v>
      </c>
      <c r="BL555" s="4">
        <f>[1]monsters!$P555</f>
        <v>1493.33</v>
      </c>
      <c r="BM555" s="4">
        <f>[1]monsters!$Q555</f>
        <v>149.33000000000001</v>
      </c>
      <c r="BN555" s="4">
        <f>[1]monsters!$R555</f>
        <v>18.82</v>
      </c>
      <c r="BO555" s="4">
        <f>[1]monsters!$S555</f>
        <v>1.88</v>
      </c>
      <c r="BP555" s="4">
        <f>[1]monsters!$K555</f>
        <v>1.4000000000000001</v>
      </c>
      <c r="BQ555">
        <f>[1]monsters!$D555</f>
        <v>2</v>
      </c>
      <c r="BR555">
        <f t="shared" si="1192"/>
        <v>0.1</v>
      </c>
      <c r="BS555">
        <f t="shared" si="1193"/>
        <v>139.18607138047139</v>
      </c>
      <c r="BT555">
        <f t="shared" si="1194"/>
        <v>13.91860713804714</v>
      </c>
      <c r="CH555" t="str">
        <f t="shared" si="1246"/>
        <v/>
      </c>
      <c r="CI555" s="26" t="b">
        <f t="shared" ref="CI555:CN555" si="1300">IF(DG555&lt;&gt;"",IF(ISERROR(MATCH(INT(CO555),$EE$4:$EE$879,0))=FALSE,TRUE),"")</f>
        <v>1</v>
      </c>
      <c r="CJ555" s="26" t="b">
        <f t="shared" si="1300"/>
        <v>1</v>
      </c>
      <c r="CK555" s="26" t="b">
        <f t="shared" si="1300"/>
        <v>1</v>
      </c>
      <c r="CL555" s="26" t="b">
        <f t="shared" si="1300"/>
        <v>1</v>
      </c>
      <c r="CM555" s="26" t="b">
        <f t="shared" si="1300"/>
        <v>1</v>
      </c>
      <c r="CN555" s="26" t="b">
        <f t="shared" si="1300"/>
        <v>1</v>
      </c>
      <c r="CO555" s="14" t="str">
        <f t="shared" ref="CO555:CT555" si="1301">IF(DG555&lt;&gt;"",REPLACE(REPLACE(INDEX($EE$4:$EE$801,MATCH(DG555,$EF$4:$EF$801,0)),6,1,CU555),1,1,DA555),"")</f>
        <v>5201071</v>
      </c>
      <c r="CP555" s="14" t="str">
        <f t="shared" si="1301"/>
        <v>5202073</v>
      </c>
      <c r="CQ555" s="14" t="str">
        <f t="shared" si="1301"/>
        <v>5200072</v>
      </c>
      <c r="CR555" s="14" t="str">
        <f t="shared" si="1301"/>
        <v>5401072</v>
      </c>
      <c r="CS555" s="14" t="str">
        <f t="shared" si="1301"/>
        <v>5400075</v>
      </c>
      <c r="CT555" s="14" t="str">
        <f t="shared" si="1301"/>
        <v>5400075</v>
      </c>
      <c r="CU555" s="2">
        <v>7</v>
      </c>
      <c r="CV555" s="2">
        <v>7</v>
      </c>
      <c r="CW555" s="2">
        <v>7</v>
      </c>
      <c r="CX555" s="2">
        <v>7</v>
      </c>
      <c r="CY555" s="2">
        <v>7</v>
      </c>
      <c r="CZ555" s="2">
        <v>7</v>
      </c>
      <c r="DA555" s="2">
        <v>5</v>
      </c>
      <c r="DB555" s="7">
        <v>5</v>
      </c>
      <c r="DC555">
        <v>5</v>
      </c>
      <c r="DD555" s="2">
        <v>5</v>
      </c>
      <c r="DE555" s="7">
        <v>5</v>
      </c>
      <c r="DF555">
        <v>5</v>
      </c>
      <c r="DG555" s="1" t="s">
        <v>3257</v>
      </c>
      <c r="DH555" s="1" t="s">
        <v>3269</v>
      </c>
      <c r="DI555" s="1" t="s">
        <v>3262</v>
      </c>
      <c r="DJ555" s="1" t="s">
        <v>3265</v>
      </c>
      <c r="DK555" s="1" t="s">
        <v>3289</v>
      </c>
      <c r="DL555" s="1" t="s">
        <v>3289</v>
      </c>
      <c r="DM555" t="s">
        <v>3131</v>
      </c>
      <c r="DN555" t="s">
        <v>3138</v>
      </c>
      <c r="DO555" t="s">
        <v>3122</v>
      </c>
      <c r="DP555" t="s">
        <v>3122</v>
      </c>
      <c r="DQ555" t="s">
        <v>3159</v>
      </c>
      <c r="DR555" t="s">
        <v>3159</v>
      </c>
      <c r="DS555" s="1" t="s">
        <v>3179</v>
      </c>
      <c r="DT555" s="1" t="s">
        <v>3166</v>
      </c>
      <c r="DU555" s="1" t="s">
        <v>3163</v>
      </c>
      <c r="DV555" s="1" t="s">
        <v>3203</v>
      </c>
      <c r="DW555" s="1" t="s">
        <v>3234</v>
      </c>
      <c r="DX555" s="1" t="s">
        <v>3234</v>
      </c>
      <c r="DY555">
        <f t="shared" si="1199"/>
        <v>1</v>
      </c>
      <c r="DZ555">
        <f t="shared" si="1200"/>
        <v>1</v>
      </c>
      <c r="EA555">
        <f t="shared" si="1201"/>
        <v>1</v>
      </c>
      <c r="EB555">
        <f t="shared" si="1202"/>
        <v>2</v>
      </c>
      <c r="EC555">
        <f t="shared" si="1203"/>
        <v>2</v>
      </c>
      <c r="ED555">
        <f t="shared" si="1204"/>
        <v>2</v>
      </c>
      <c r="EE555" s="14">
        <v>1204041</v>
      </c>
      <c r="EF555" s="14" t="s">
        <v>3301</v>
      </c>
      <c r="EG555" s="14">
        <v>1</v>
      </c>
      <c r="FA555" t="str">
        <f t="shared" si="1240"/>
        <v>水骑兵</v>
      </c>
      <c r="FB555" t="str">
        <f t="shared" si="1241"/>
        <v>木维京</v>
      </c>
      <c r="FC555" t="str">
        <f t="shared" si="1242"/>
        <v>火刀客</v>
      </c>
      <c r="FD555" t="str">
        <f t="shared" si="1243"/>
        <v>火魔法师</v>
      </c>
      <c r="FE555" t="str">
        <f t="shared" si="1244"/>
        <v>暗巫师</v>
      </c>
      <c r="FF555" t="str">
        <f t="shared" si="1245"/>
        <v>暗巫师</v>
      </c>
    </row>
    <row r="556" spans="15:162" ht="14.25" x14ac:dyDescent="0.15">
      <c r="O556" s="6">
        <v>10623</v>
      </c>
      <c r="P556" s="11">
        <v>1878712.92</v>
      </c>
      <c r="Q556" s="16">
        <f t="shared" si="1276"/>
        <v>1878712</v>
      </c>
      <c r="R556" s="4" t="str">
        <f t="shared" si="1277"/>
        <v>5501074,5200073,5301072,5302075,5500071,5500071</v>
      </c>
      <c r="S556" s="4" t="str">
        <f t="shared" si="1278"/>
        <v>7,7,7,7,7,7</v>
      </c>
      <c r="T556" s="4" t="str">
        <f t="shared" si="1279"/>
        <v>584,577,577,577,577,577</v>
      </c>
      <c r="U556">
        <v>5501074</v>
      </c>
      <c r="V556">
        <v>5200073</v>
      </c>
      <c r="W556">
        <v>5301072</v>
      </c>
      <c r="X556">
        <v>5302075</v>
      </c>
      <c r="Y556">
        <v>5500071</v>
      </c>
      <c r="Z556">
        <v>5500071</v>
      </c>
      <c r="AA556" s="2">
        <v>7</v>
      </c>
      <c r="AB556" s="2">
        <v>7</v>
      </c>
      <c r="AC556" s="2">
        <v>7</v>
      </c>
      <c r="AD556" s="2">
        <v>7</v>
      </c>
      <c r="AE556" s="2">
        <v>7</v>
      </c>
      <c r="AF556" s="2">
        <v>7</v>
      </c>
      <c r="AG556" s="2">
        <f t="shared" si="1207"/>
        <v>584</v>
      </c>
      <c r="AH556" s="2">
        <f t="shared" si="1260"/>
        <v>577</v>
      </c>
      <c r="AI556" s="2">
        <f t="shared" si="1261"/>
        <v>577</v>
      </c>
      <c r="AJ556" s="2">
        <f t="shared" si="1262"/>
        <v>577</v>
      </c>
      <c r="AK556" s="2">
        <f t="shared" si="1263"/>
        <v>577</v>
      </c>
      <c r="AL556" s="2">
        <f t="shared" si="1264"/>
        <v>577</v>
      </c>
      <c r="AM556" s="8">
        <f t="shared" si="1265"/>
        <v>319381.04000000004</v>
      </c>
      <c r="AN556" s="8">
        <f t="shared" si="1255"/>
        <v>311866.19200000004</v>
      </c>
      <c r="AO556" s="8">
        <f t="shared" si="1255"/>
        <v>311866.19200000004</v>
      </c>
      <c r="AP556" s="8">
        <f t="shared" si="1255"/>
        <v>311866.19200000004</v>
      </c>
      <c r="AQ556" s="8">
        <f t="shared" si="1255"/>
        <v>311866.19200000004</v>
      </c>
      <c r="AR556" s="8">
        <f t="shared" si="1255"/>
        <v>311866.19200000004</v>
      </c>
      <c r="AS556" s="8">
        <f t="shared" si="1208"/>
        <v>-38</v>
      </c>
      <c r="AT556">
        <f t="shared" si="1209"/>
        <v>546</v>
      </c>
      <c r="BI556">
        <v>3406035</v>
      </c>
      <c r="BJ556" s="4">
        <f>[1]monsters!$N556</f>
        <v>155.31</v>
      </c>
      <c r="BK556" s="4">
        <f>[1]monsters!$O556</f>
        <v>15.53</v>
      </c>
      <c r="BL556" s="4">
        <f>[1]monsters!$P556</f>
        <v>1033.8499999999999</v>
      </c>
      <c r="BM556" s="4">
        <f>[1]monsters!$Q556</f>
        <v>103.38</v>
      </c>
      <c r="BN556" s="4">
        <f>[1]monsters!$R556</f>
        <v>15.53</v>
      </c>
      <c r="BO556" s="4">
        <f>[1]monsters!$S556</f>
        <v>1.55</v>
      </c>
      <c r="BP556" s="4">
        <f>[1]monsters!$K556</f>
        <v>1.6</v>
      </c>
      <c r="BQ556">
        <f>[1]monsters!$D556</f>
        <v>4</v>
      </c>
      <c r="BR556">
        <f t="shared" si="1192"/>
        <v>0.1</v>
      </c>
      <c r="BS556">
        <f t="shared" si="1193"/>
        <v>181.5777143097643</v>
      </c>
      <c r="BT556">
        <f t="shared" si="1194"/>
        <v>18.157771430976432</v>
      </c>
      <c r="CH556">
        <f t="shared" si="1246"/>
        <v>5</v>
      </c>
      <c r="CI556" s="26" t="b">
        <f t="shared" ref="CI556:CN556" si="1302">IF(DG556&lt;&gt;"",IF(ISERROR(MATCH(INT(CO556),$EE$4:$EE$879,0))=FALSE,TRUE),"")</f>
        <v>1</v>
      </c>
      <c r="CJ556" s="26" t="b">
        <f t="shared" si="1302"/>
        <v>1</v>
      </c>
      <c r="CK556" s="26" t="b">
        <f t="shared" si="1302"/>
        <v>1</v>
      </c>
      <c r="CL556" s="26" t="b">
        <f t="shared" si="1302"/>
        <v>1</v>
      </c>
      <c r="CM556" s="26" t="b">
        <f t="shared" si="1302"/>
        <v>1</v>
      </c>
      <c r="CN556" s="26" t="b">
        <f t="shared" si="1302"/>
        <v>1</v>
      </c>
      <c r="CO556" s="14" t="str">
        <f t="shared" ref="CO556:CT556" si="1303">IF(DG556&lt;&gt;"",REPLACE(REPLACE(INDEX($EE$4:$EE$801,MATCH(DG556,$EF$4:$EF$801,0)),6,1,CU556),1,1,DA556),"")</f>
        <v>5501074</v>
      </c>
      <c r="CP556" s="14" t="str">
        <f t="shared" si="1303"/>
        <v>5200073</v>
      </c>
      <c r="CQ556" s="14" t="str">
        <f t="shared" si="1303"/>
        <v>5301072</v>
      </c>
      <c r="CR556" s="14" t="str">
        <f t="shared" si="1303"/>
        <v>5302075</v>
      </c>
      <c r="CS556" s="14" t="str">
        <f t="shared" si="1303"/>
        <v>5500071</v>
      </c>
      <c r="CT556" s="14" t="str">
        <f t="shared" si="1303"/>
        <v>5500071</v>
      </c>
      <c r="CU556" s="2">
        <v>7</v>
      </c>
      <c r="CV556" s="2">
        <v>7</v>
      </c>
      <c r="CW556" s="2">
        <v>7</v>
      </c>
      <c r="CX556" s="2">
        <v>7</v>
      </c>
      <c r="CY556" s="2">
        <v>7</v>
      </c>
      <c r="CZ556" s="2">
        <v>7</v>
      </c>
      <c r="DA556" s="2">
        <v>5</v>
      </c>
      <c r="DB556" s="7">
        <v>5</v>
      </c>
      <c r="DC556">
        <v>5</v>
      </c>
      <c r="DD556" s="2">
        <v>5</v>
      </c>
      <c r="DE556" s="7">
        <v>5</v>
      </c>
      <c r="DF556">
        <v>5</v>
      </c>
      <c r="DG556" s="1" t="s">
        <v>3252</v>
      </c>
      <c r="DH556" s="1" t="s">
        <v>3156</v>
      </c>
      <c r="DI556" s="1" t="s">
        <v>3264</v>
      </c>
      <c r="DJ556" s="1" t="s">
        <v>3286</v>
      </c>
      <c r="DK556" s="1" t="s">
        <v>3260</v>
      </c>
      <c r="DL556" s="1" t="s">
        <v>3260</v>
      </c>
      <c r="DM556" t="s">
        <v>3253</v>
      </c>
      <c r="DN556" t="s">
        <v>3138</v>
      </c>
      <c r="DO556" t="s">
        <v>3122</v>
      </c>
      <c r="DP556" t="s">
        <v>3159</v>
      </c>
      <c r="DQ556" t="s">
        <v>3131</v>
      </c>
      <c r="DR556" t="s">
        <v>3131</v>
      </c>
      <c r="DS556" s="1" t="s">
        <v>3197</v>
      </c>
      <c r="DT556" s="1" t="s">
        <v>3163</v>
      </c>
      <c r="DU556" s="1" t="s">
        <v>3184</v>
      </c>
      <c r="DV556" s="1" t="s">
        <v>3146</v>
      </c>
      <c r="DW556" s="1" t="s">
        <v>3206</v>
      </c>
      <c r="DX556" s="1" t="s">
        <v>3206</v>
      </c>
      <c r="DY556">
        <f t="shared" si="1199"/>
        <v>2</v>
      </c>
      <c r="DZ556">
        <f t="shared" si="1200"/>
        <v>1</v>
      </c>
      <c r="EA556">
        <f t="shared" si="1201"/>
        <v>1</v>
      </c>
      <c r="EB556">
        <f t="shared" si="1202"/>
        <v>1</v>
      </c>
      <c r="EC556">
        <f t="shared" si="1203"/>
        <v>2</v>
      </c>
      <c r="ED556">
        <f t="shared" si="1204"/>
        <v>2</v>
      </c>
      <c r="EE556" s="14">
        <v>1404041</v>
      </c>
      <c r="EF556" s="14" t="s">
        <v>3302</v>
      </c>
      <c r="EG556" s="14">
        <v>2</v>
      </c>
      <c r="FA556" t="str">
        <f t="shared" si="1240"/>
        <v>光猎人</v>
      </c>
      <c r="FB556" t="str">
        <f t="shared" si="1241"/>
        <v>木刀客</v>
      </c>
      <c r="FC556" t="str">
        <f t="shared" si="1242"/>
        <v>火剑士</v>
      </c>
      <c r="FD556" t="str">
        <f t="shared" si="1243"/>
        <v>暗盗贼</v>
      </c>
      <c r="FE556" t="str">
        <f t="shared" si="1244"/>
        <v>水海盗</v>
      </c>
      <c r="FF556" t="str">
        <f t="shared" si="1245"/>
        <v>水海盗</v>
      </c>
    </row>
    <row r="557" spans="15:162" ht="14.25" x14ac:dyDescent="0.15">
      <c r="O557" s="6">
        <v>10624</v>
      </c>
      <c r="P557" s="11">
        <v>1878814.98</v>
      </c>
      <c r="Q557" s="16">
        <f t="shared" si="1276"/>
        <v>1878814</v>
      </c>
      <c r="R557" s="4" t="str">
        <f t="shared" si="1277"/>
        <v>5500072,5200071,5200071,5301073,5502073,5402072</v>
      </c>
      <c r="S557" s="4" t="str">
        <f t="shared" si="1278"/>
        <v>7,7,7,7,7,7</v>
      </c>
      <c r="T557" s="4" t="str">
        <f t="shared" si="1279"/>
        <v>584,577,577,577,577,577</v>
      </c>
      <c r="U557">
        <v>5500072</v>
      </c>
      <c r="V557">
        <v>5200071</v>
      </c>
      <c r="W557">
        <v>5200071</v>
      </c>
      <c r="X557">
        <v>5301073</v>
      </c>
      <c r="Y557">
        <v>5502073</v>
      </c>
      <c r="Z557">
        <v>5402072</v>
      </c>
      <c r="AA557" s="2">
        <v>7</v>
      </c>
      <c r="AB557" s="2">
        <v>7</v>
      </c>
      <c r="AC557" s="2">
        <v>7</v>
      </c>
      <c r="AD557" s="2">
        <v>7</v>
      </c>
      <c r="AE557" s="2">
        <v>7</v>
      </c>
      <c r="AF557" s="2">
        <v>7</v>
      </c>
      <c r="AG557" s="2">
        <f t="shared" si="1207"/>
        <v>584</v>
      </c>
      <c r="AH557" s="2">
        <f t="shared" si="1260"/>
        <v>577</v>
      </c>
      <c r="AI557" s="2">
        <f t="shared" si="1261"/>
        <v>577</v>
      </c>
      <c r="AJ557" s="2">
        <f t="shared" si="1262"/>
        <v>577</v>
      </c>
      <c r="AK557" s="2">
        <f t="shared" si="1263"/>
        <v>577</v>
      </c>
      <c r="AL557" s="2">
        <f t="shared" si="1264"/>
        <v>577</v>
      </c>
      <c r="AM557" s="8">
        <f t="shared" si="1265"/>
        <v>319398.38</v>
      </c>
      <c r="AN557" s="8">
        <f t="shared" si="1255"/>
        <v>311883.12400000001</v>
      </c>
      <c r="AO557" s="8">
        <f t="shared" si="1255"/>
        <v>311883.12400000001</v>
      </c>
      <c r="AP557" s="8">
        <f t="shared" si="1255"/>
        <v>311883.12400000001</v>
      </c>
      <c r="AQ557" s="8">
        <f t="shared" si="1255"/>
        <v>311883.12400000001</v>
      </c>
      <c r="AR557" s="8">
        <f t="shared" si="1255"/>
        <v>311883.12400000001</v>
      </c>
      <c r="AS557" s="8">
        <f t="shared" si="1208"/>
        <v>-38</v>
      </c>
      <c r="AT557">
        <f t="shared" si="1209"/>
        <v>546</v>
      </c>
      <c r="BI557">
        <v>3205035</v>
      </c>
      <c r="BJ557" s="4">
        <f>[1]monsters!$N557</f>
        <v>143.36000000000001</v>
      </c>
      <c r="BK557" s="4">
        <f>[1]monsters!$O557</f>
        <v>14.34</v>
      </c>
      <c r="BL557" s="4">
        <f>[1]monsters!$P557</f>
        <v>1120</v>
      </c>
      <c r="BM557" s="4">
        <f>[1]monsters!$Q557</f>
        <v>112</v>
      </c>
      <c r="BN557" s="4">
        <f>[1]monsters!$R557</f>
        <v>23.89</v>
      </c>
      <c r="BO557" s="4">
        <f>[1]monsters!$S557</f>
        <v>2.39</v>
      </c>
      <c r="BP557" s="4">
        <f>[1]monsters!$K557</f>
        <v>1.6</v>
      </c>
      <c r="BQ557">
        <f>[1]monsters!$D557</f>
        <v>5</v>
      </c>
      <c r="BR557">
        <f t="shared" si="1192"/>
        <v>0.1</v>
      </c>
      <c r="BS557">
        <f t="shared" si="1193"/>
        <v>173.18563771043773</v>
      </c>
      <c r="BT557">
        <f t="shared" si="1194"/>
        <v>17.318563771043774</v>
      </c>
      <c r="CH557" t="str">
        <f t="shared" si="1246"/>
        <v/>
      </c>
      <c r="CI557" s="26" t="b">
        <f t="shared" ref="CI557:CN557" si="1304">IF(DG557&lt;&gt;"",IF(ISERROR(MATCH(INT(CO557),$EE$4:$EE$879,0))=FALSE,TRUE),"")</f>
        <v>1</v>
      </c>
      <c r="CJ557" s="26" t="b">
        <f t="shared" si="1304"/>
        <v>1</v>
      </c>
      <c r="CK557" s="26" t="b">
        <f t="shared" si="1304"/>
        <v>1</v>
      </c>
      <c r="CL557" s="26" t="b">
        <f t="shared" si="1304"/>
        <v>1</v>
      </c>
      <c r="CM557" s="26" t="b">
        <f t="shared" si="1304"/>
        <v>1</v>
      </c>
      <c r="CN557" s="26" t="b">
        <f t="shared" si="1304"/>
        <v>1</v>
      </c>
      <c r="CO557" s="14" t="str">
        <f t="shared" ref="CO557:CT557" si="1305">IF(DG557&lt;&gt;"",REPLACE(REPLACE(INDEX($EE$4:$EE$801,MATCH(DG557,$EF$4:$EF$801,0)),6,1,CU557),1,1,DA557),"")</f>
        <v>5500072</v>
      </c>
      <c r="CP557" s="14" t="str">
        <f t="shared" si="1305"/>
        <v>5200071</v>
      </c>
      <c r="CQ557" s="14" t="str">
        <f t="shared" si="1305"/>
        <v>5200071</v>
      </c>
      <c r="CR557" s="14" t="str">
        <f t="shared" si="1305"/>
        <v>5301073</v>
      </c>
      <c r="CS557" s="14" t="str">
        <f t="shared" si="1305"/>
        <v>5502073</v>
      </c>
      <c r="CT557" s="14" t="str">
        <f t="shared" si="1305"/>
        <v>5402072</v>
      </c>
      <c r="CU557" s="2">
        <v>7</v>
      </c>
      <c r="CV557" s="2">
        <v>7</v>
      </c>
      <c r="CW557" s="2">
        <v>7</v>
      </c>
      <c r="CX557" s="2">
        <v>7</v>
      </c>
      <c r="CY557" s="2">
        <v>7</v>
      </c>
      <c r="CZ557" s="2">
        <v>7</v>
      </c>
      <c r="DA557" s="2">
        <v>5</v>
      </c>
      <c r="DB557" s="7">
        <v>5</v>
      </c>
      <c r="DC557">
        <v>5</v>
      </c>
      <c r="DD557" s="2">
        <v>5</v>
      </c>
      <c r="DE557" s="7">
        <v>5</v>
      </c>
      <c r="DF557">
        <v>5</v>
      </c>
      <c r="DG557" s="1" t="s">
        <v>3148</v>
      </c>
      <c r="DH557" s="1" t="s">
        <v>3256</v>
      </c>
      <c r="DI557" s="1" t="s">
        <v>3256</v>
      </c>
      <c r="DJ557" s="1" t="s">
        <v>3270</v>
      </c>
      <c r="DK557" s="1" t="s">
        <v>3273</v>
      </c>
      <c r="DL557" s="1" t="s">
        <v>3266</v>
      </c>
      <c r="DM557" t="s">
        <v>3122</v>
      </c>
      <c r="DN557" t="s">
        <v>3131</v>
      </c>
      <c r="DO557" t="s">
        <v>3131</v>
      </c>
      <c r="DP557" t="s">
        <v>3138</v>
      </c>
      <c r="DQ557" t="s">
        <v>3138</v>
      </c>
      <c r="DR557" t="s">
        <v>3122</v>
      </c>
      <c r="DS557" s="1" t="s">
        <v>3206</v>
      </c>
      <c r="DT557" s="1" t="s">
        <v>3163</v>
      </c>
      <c r="DU557" s="1" t="s">
        <v>3163</v>
      </c>
      <c r="DV557" s="1" t="s">
        <v>3184</v>
      </c>
      <c r="DW557" s="1" t="s">
        <v>3198</v>
      </c>
      <c r="DX557" s="1" t="s">
        <v>3202</v>
      </c>
      <c r="DY557">
        <f t="shared" si="1199"/>
        <v>2</v>
      </c>
      <c r="DZ557">
        <f t="shared" si="1200"/>
        <v>1</v>
      </c>
      <c r="EA557">
        <f t="shared" si="1201"/>
        <v>1</v>
      </c>
      <c r="EB557">
        <f t="shared" si="1202"/>
        <v>1</v>
      </c>
      <c r="EC557">
        <f t="shared" si="1203"/>
        <v>2</v>
      </c>
      <c r="ED557">
        <f t="shared" si="1204"/>
        <v>2</v>
      </c>
      <c r="EE557" s="14">
        <v>1503041</v>
      </c>
      <c r="EF557" s="14" t="s">
        <v>3303</v>
      </c>
      <c r="EG557" s="14">
        <v>1</v>
      </c>
      <c r="FA557" t="str">
        <f t="shared" si="1240"/>
        <v>火海盗</v>
      </c>
      <c r="FB557" t="str">
        <f t="shared" si="1241"/>
        <v>水刀客</v>
      </c>
      <c r="FC557" t="str">
        <f t="shared" si="1242"/>
        <v>水刀客</v>
      </c>
      <c r="FD557" t="str">
        <f t="shared" si="1243"/>
        <v>木剑士</v>
      </c>
      <c r="FE557" t="str">
        <f t="shared" si="1244"/>
        <v>木火枪手</v>
      </c>
      <c r="FF557" t="str">
        <f t="shared" si="1245"/>
        <v>火女巫</v>
      </c>
    </row>
    <row r="558" spans="15:162" ht="14.25" x14ac:dyDescent="0.15">
      <c r="O558" s="6">
        <v>10625</v>
      </c>
      <c r="P558" s="11">
        <v>1901332.44</v>
      </c>
      <c r="Q558" s="16">
        <f t="shared" si="1276"/>
        <v>1901332</v>
      </c>
      <c r="R558" s="4" t="str">
        <f t="shared" si="1277"/>
        <v>5501074,5202075,5202075,5202075,5501074,5501074</v>
      </c>
      <c r="S558" s="4" t="str">
        <f t="shared" si="1278"/>
        <v>7,7,7,7,7,7</v>
      </c>
      <c r="T558" s="4" t="str">
        <f t="shared" si="1279"/>
        <v>588,581,581,581,581,581</v>
      </c>
      <c r="U558">
        <v>5501074</v>
      </c>
      <c r="V558">
        <v>5202075</v>
      </c>
      <c r="W558">
        <v>5202075</v>
      </c>
      <c r="X558">
        <v>5202075</v>
      </c>
      <c r="Y558">
        <v>5501074</v>
      </c>
      <c r="Z558">
        <v>5501074</v>
      </c>
      <c r="AA558" s="2">
        <v>7</v>
      </c>
      <c r="AB558" s="2">
        <v>7</v>
      </c>
      <c r="AC558" s="2">
        <v>7</v>
      </c>
      <c r="AD558" s="2">
        <v>7</v>
      </c>
      <c r="AE558" s="2">
        <v>7</v>
      </c>
      <c r="AF558" s="2">
        <v>7</v>
      </c>
      <c r="AG558" s="2">
        <f t="shared" si="1207"/>
        <v>588</v>
      </c>
      <c r="AH558" s="2">
        <f t="shared" si="1260"/>
        <v>581</v>
      </c>
      <c r="AI558" s="2">
        <f t="shared" si="1261"/>
        <v>581</v>
      </c>
      <c r="AJ558" s="2">
        <f t="shared" si="1262"/>
        <v>581</v>
      </c>
      <c r="AK558" s="2">
        <f t="shared" si="1263"/>
        <v>581</v>
      </c>
      <c r="AL558" s="2">
        <f t="shared" si="1264"/>
        <v>581</v>
      </c>
      <c r="AM558" s="8">
        <f t="shared" si="1265"/>
        <v>323226.44</v>
      </c>
      <c r="AN558" s="8">
        <f t="shared" si="1255"/>
        <v>315621.11200000002</v>
      </c>
      <c r="AO558" s="8">
        <f t="shared" si="1255"/>
        <v>315621.11200000002</v>
      </c>
      <c r="AP558" s="8">
        <f t="shared" si="1255"/>
        <v>315621.11200000002</v>
      </c>
      <c r="AQ558" s="8">
        <f t="shared" si="1255"/>
        <v>315621.11200000002</v>
      </c>
      <c r="AR558" s="8">
        <f t="shared" si="1255"/>
        <v>315621.11200000002</v>
      </c>
      <c r="AS558" s="8">
        <f t="shared" si="1208"/>
        <v>-39</v>
      </c>
      <c r="AT558">
        <f t="shared" si="1209"/>
        <v>549</v>
      </c>
      <c r="BI558">
        <v>3405035</v>
      </c>
      <c r="BJ558" s="4">
        <f>[1]monsters!$N558</f>
        <v>120.21</v>
      </c>
      <c r="BK558" s="4">
        <f>[1]monsters!$O558</f>
        <v>12.02</v>
      </c>
      <c r="BL558" s="4">
        <f>[1]monsters!$P558</f>
        <v>1168.7</v>
      </c>
      <c r="BM558" s="4">
        <f>[1]monsters!$Q558</f>
        <v>116.87</v>
      </c>
      <c r="BN558" s="4">
        <f>[1]monsters!$R558</f>
        <v>15.03</v>
      </c>
      <c r="BO558" s="4">
        <f>[1]monsters!$S558</f>
        <v>1.5</v>
      </c>
      <c r="BP558" s="4">
        <f>[1]monsters!$K558</f>
        <v>1.4000000000000001</v>
      </c>
      <c r="BQ558">
        <f>[1]monsters!$D558</f>
        <v>3</v>
      </c>
      <c r="BR558">
        <f t="shared" si="1192"/>
        <v>0.1</v>
      </c>
      <c r="BS558">
        <f t="shared" si="1193"/>
        <v>152.94861835016835</v>
      </c>
      <c r="BT558">
        <f t="shared" si="1194"/>
        <v>15.294861835016835</v>
      </c>
      <c r="CH558" t="str">
        <f t="shared" si="1246"/>
        <v/>
      </c>
      <c r="CI558" s="26" t="b">
        <f t="shared" ref="CI558:CN558" si="1306">IF(DG558&lt;&gt;"",IF(ISERROR(MATCH(INT(CO558),$EE$4:$EE$879,0))=FALSE,TRUE),"")</f>
        <v>1</v>
      </c>
      <c r="CJ558" s="26" t="b">
        <f t="shared" si="1306"/>
        <v>1</v>
      </c>
      <c r="CK558" s="26" t="b">
        <f t="shared" si="1306"/>
        <v>1</v>
      </c>
      <c r="CL558" s="26" t="b">
        <f t="shared" si="1306"/>
        <v>1</v>
      </c>
      <c r="CM558" s="26" t="b">
        <f t="shared" si="1306"/>
        <v>1</v>
      </c>
      <c r="CN558" s="26" t="b">
        <f t="shared" si="1306"/>
        <v>1</v>
      </c>
      <c r="CO558" s="14" t="str">
        <f t="shared" ref="CO558:CT558" si="1307">IF(DG558&lt;&gt;"",REPLACE(REPLACE(INDEX($EE$4:$EE$801,MATCH(DG558,$EF$4:$EF$801,0)),6,1,CU558),1,1,DA558),"")</f>
        <v>5501074</v>
      </c>
      <c r="CP558" s="14" t="str">
        <f t="shared" si="1307"/>
        <v>5202075</v>
      </c>
      <c r="CQ558" s="14" t="str">
        <f t="shared" si="1307"/>
        <v>5202075</v>
      </c>
      <c r="CR558" s="14" t="str">
        <f t="shared" si="1307"/>
        <v>5202075</v>
      </c>
      <c r="CS558" s="14" t="str">
        <f t="shared" si="1307"/>
        <v>5501074</v>
      </c>
      <c r="CT558" s="14" t="str">
        <f t="shared" si="1307"/>
        <v>5501074</v>
      </c>
      <c r="CU558" s="2">
        <v>7</v>
      </c>
      <c r="CV558" s="2">
        <v>7</v>
      </c>
      <c r="CW558" s="2">
        <v>7</v>
      </c>
      <c r="CX558" s="2">
        <v>7</v>
      </c>
      <c r="CY558" s="2">
        <v>7</v>
      </c>
      <c r="CZ558" s="2">
        <v>7</v>
      </c>
      <c r="DA558" s="2">
        <v>5</v>
      </c>
      <c r="DB558" s="7">
        <v>5</v>
      </c>
      <c r="DC558">
        <v>5</v>
      </c>
      <c r="DD558" s="2">
        <v>5</v>
      </c>
      <c r="DE558" s="7">
        <v>5</v>
      </c>
      <c r="DF558">
        <v>5</v>
      </c>
      <c r="DG558" s="1" t="s">
        <v>3252</v>
      </c>
      <c r="DH558" s="1" t="s">
        <v>3248</v>
      </c>
      <c r="DI558" s="1" t="s">
        <v>3248</v>
      </c>
      <c r="DJ558" s="1" t="s">
        <v>3248</v>
      </c>
      <c r="DK558" s="1" t="s">
        <v>3252</v>
      </c>
      <c r="DL558" s="1" t="s">
        <v>3252</v>
      </c>
      <c r="DM558" t="s">
        <v>3253</v>
      </c>
      <c r="DN558" s="1" t="s">
        <v>3159</v>
      </c>
      <c r="DO558" s="1" t="s">
        <v>3159</v>
      </c>
      <c r="DP558" s="1" t="s">
        <v>3159</v>
      </c>
      <c r="DQ558" t="s">
        <v>3253</v>
      </c>
      <c r="DR558" t="s">
        <v>3253</v>
      </c>
      <c r="DS558" s="1" t="s">
        <v>3197</v>
      </c>
      <c r="DT558" s="1" t="s">
        <v>3166</v>
      </c>
      <c r="DU558" s="1" t="s">
        <v>3166</v>
      </c>
      <c r="DV558" s="1" t="s">
        <v>3166</v>
      </c>
      <c r="DW558" s="1" t="s">
        <v>3197</v>
      </c>
      <c r="DX558" s="1" t="s">
        <v>3197</v>
      </c>
      <c r="DY558">
        <f t="shared" si="1199"/>
        <v>2</v>
      </c>
      <c r="DZ558">
        <f t="shared" si="1200"/>
        <v>1</v>
      </c>
      <c r="EA558">
        <f t="shared" si="1201"/>
        <v>1</v>
      </c>
      <c r="EB558">
        <f t="shared" si="1202"/>
        <v>1</v>
      </c>
      <c r="EC558">
        <f t="shared" si="1203"/>
        <v>2</v>
      </c>
      <c r="ED558">
        <f t="shared" si="1204"/>
        <v>2</v>
      </c>
      <c r="EE558" s="14">
        <v>1304041</v>
      </c>
      <c r="EF558" s="14" t="s">
        <v>3304</v>
      </c>
      <c r="EG558" s="14">
        <v>1</v>
      </c>
      <c r="FA558" t="str">
        <f t="shared" si="1240"/>
        <v>光猎人</v>
      </c>
      <c r="FB558" t="str">
        <f t="shared" si="1241"/>
        <v>暗维京</v>
      </c>
      <c r="FC558" t="str">
        <f t="shared" si="1242"/>
        <v>暗维京</v>
      </c>
      <c r="FD558" t="str">
        <f t="shared" si="1243"/>
        <v>暗维京</v>
      </c>
      <c r="FE558" t="str">
        <f t="shared" si="1244"/>
        <v>光猎人</v>
      </c>
      <c r="FF558" t="str">
        <f t="shared" si="1245"/>
        <v>光猎人</v>
      </c>
    </row>
    <row r="559" spans="15:162" ht="14.25" x14ac:dyDescent="0.15">
      <c r="O559" s="6">
        <v>10626</v>
      </c>
      <c r="P559" s="11">
        <v>1901434.5</v>
      </c>
      <c r="Q559" s="16">
        <f t="shared" si="1276"/>
        <v>1901434</v>
      </c>
      <c r="R559" s="4" t="str">
        <f t="shared" si="1277"/>
        <v>5201071,5301071,5201073,5402073,5501075,5400075</v>
      </c>
      <c r="S559" s="4" t="str">
        <f t="shared" si="1278"/>
        <v>7,7,7,7,7,7</v>
      </c>
      <c r="T559" s="4" t="str">
        <f t="shared" si="1279"/>
        <v>588,581,581,581,581,581</v>
      </c>
      <c r="U559">
        <v>5201071</v>
      </c>
      <c r="V559">
        <v>5301071</v>
      </c>
      <c r="W559">
        <v>5201073</v>
      </c>
      <c r="X559">
        <v>5402073</v>
      </c>
      <c r="Y559">
        <v>5501075</v>
      </c>
      <c r="Z559">
        <v>5400075</v>
      </c>
      <c r="AA559" s="2">
        <v>7</v>
      </c>
      <c r="AB559" s="2">
        <v>7</v>
      </c>
      <c r="AC559" s="2">
        <v>7</v>
      </c>
      <c r="AD559" s="2">
        <v>7</v>
      </c>
      <c r="AE559" s="2">
        <v>7</v>
      </c>
      <c r="AF559" s="2">
        <v>7</v>
      </c>
      <c r="AG559" s="2">
        <f t="shared" si="1207"/>
        <v>588</v>
      </c>
      <c r="AH559" s="2">
        <f t="shared" si="1260"/>
        <v>581</v>
      </c>
      <c r="AI559" s="2">
        <f t="shared" si="1261"/>
        <v>581</v>
      </c>
      <c r="AJ559" s="2">
        <f t="shared" si="1262"/>
        <v>581</v>
      </c>
      <c r="AK559" s="2">
        <f t="shared" si="1263"/>
        <v>581</v>
      </c>
      <c r="AL559" s="2">
        <f t="shared" si="1264"/>
        <v>581</v>
      </c>
      <c r="AM559" s="8">
        <f t="shared" si="1265"/>
        <v>323243.78000000003</v>
      </c>
      <c r="AN559" s="8">
        <f t="shared" si="1255"/>
        <v>315638.04399999999</v>
      </c>
      <c r="AO559" s="8">
        <f t="shared" si="1255"/>
        <v>315638.04399999999</v>
      </c>
      <c r="AP559" s="8">
        <f t="shared" si="1255"/>
        <v>315638.04399999999</v>
      </c>
      <c r="AQ559" s="8">
        <f t="shared" si="1255"/>
        <v>315638.04399999999</v>
      </c>
      <c r="AR559" s="8">
        <f t="shared" si="1255"/>
        <v>315638.04399999999</v>
      </c>
      <c r="AS559" s="8">
        <f t="shared" si="1208"/>
        <v>-39</v>
      </c>
      <c r="AT559">
        <f t="shared" si="1209"/>
        <v>549</v>
      </c>
      <c r="BI559">
        <v>3203035</v>
      </c>
      <c r="BJ559" s="4">
        <f>[1]monsters!$N559</f>
        <v>87.36</v>
      </c>
      <c r="BK559" s="4">
        <f>[1]monsters!$O559</f>
        <v>8.74</v>
      </c>
      <c r="BL559" s="4">
        <f>[1]monsters!$P559</f>
        <v>1493.33</v>
      </c>
      <c r="BM559" s="4">
        <f>[1]monsters!$Q559</f>
        <v>149.33000000000001</v>
      </c>
      <c r="BN559" s="4">
        <f>[1]monsters!$R559</f>
        <v>17.47</v>
      </c>
      <c r="BO559" s="4">
        <f>[1]monsters!$S559</f>
        <v>1.75</v>
      </c>
      <c r="BP559" s="4">
        <f>[1]monsters!$K559</f>
        <v>1.3</v>
      </c>
      <c r="BQ559">
        <f>[1]monsters!$D559</f>
        <v>2</v>
      </c>
      <c r="BR559">
        <f t="shared" si="1192"/>
        <v>0.1</v>
      </c>
      <c r="BS559">
        <f t="shared" si="1193"/>
        <v>132.83567138047138</v>
      </c>
      <c r="BT559">
        <f t="shared" si="1194"/>
        <v>13.28356713804714</v>
      </c>
      <c r="CH559" t="str">
        <f t="shared" si="1246"/>
        <v/>
      </c>
      <c r="CI559" s="26" t="b">
        <f t="shared" ref="CI559:CN559" si="1308">IF(DG559&lt;&gt;"",IF(ISERROR(MATCH(INT(CO559),$EE$4:$EE$879,0))=FALSE,TRUE),"")</f>
        <v>1</v>
      </c>
      <c r="CJ559" s="26" t="b">
        <f t="shared" si="1308"/>
        <v>1</v>
      </c>
      <c r="CK559" s="26" t="b">
        <f t="shared" si="1308"/>
        <v>1</v>
      </c>
      <c r="CL559" s="26" t="b">
        <f t="shared" si="1308"/>
        <v>1</v>
      </c>
      <c r="CM559" s="26" t="b">
        <f t="shared" si="1308"/>
        <v>1</v>
      </c>
      <c r="CN559" s="26" t="b">
        <f t="shared" si="1308"/>
        <v>1</v>
      </c>
      <c r="CO559" s="14" t="str">
        <f t="shared" ref="CO559:CT559" si="1309">IF(DG559&lt;&gt;"",REPLACE(REPLACE(INDEX($EE$4:$EE$801,MATCH(DG559,$EF$4:$EF$801,0)),6,1,CU559),1,1,DA559),"")</f>
        <v>5201071</v>
      </c>
      <c r="CP559" s="14" t="str">
        <f t="shared" si="1309"/>
        <v>5301071</v>
      </c>
      <c r="CQ559" s="14" t="str">
        <f t="shared" si="1309"/>
        <v>5201073</v>
      </c>
      <c r="CR559" s="14" t="str">
        <f t="shared" si="1309"/>
        <v>5402073</v>
      </c>
      <c r="CS559" s="14" t="str">
        <f t="shared" si="1309"/>
        <v>5501075</v>
      </c>
      <c r="CT559" s="14" t="str">
        <f t="shared" si="1309"/>
        <v>5400075</v>
      </c>
      <c r="CU559" s="2">
        <v>7</v>
      </c>
      <c r="CV559" s="2">
        <v>7</v>
      </c>
      <c r="CW559" s="2">
        <v>7</v>
      </c>
      <c r="CX559" s="2">
        <v>7</v>
      </c>
      <c r="CY559" s="2">
        <v>7</v>
      </c>
      <c r="CZ559" s="2">
        <v>7</v>
      </c>
      <c r="DA559" s="2">
        <v>5</v>
      </c>
      <c r="DB559" s="7">
        <v>5</v>
      </c>
      <c r="DC559">
        <v>5</v>
      </c>
      <c r="DD559" s="2">
        <v>5</v>
      </c>
      <c r="DE559" s="7">
        <v>5</v>
      </c>
      <c r="DF559">
        <v>5</v>
      </c>
      <c r="DG559" s="1" t="s">
        <v>3257</v>
      </c>
      <c r="DH559" s="1" t="s">
        <v>3128</v>
      </c>
      <c r="DI559" s="1" t="s">
        <v>3268</v>
      </c>
      <c r="DJ559" s="1" t="s">
        <v>3164</v>
      </c>
      <c r="DK559" s="1" t="s">
        <v>3290</v>
      </c>
      <c r="DL559" s="1" t="s">
        <v>3289</v>
      </c>
      <c r="DM559" t="s">
        <v>3131</v>
      </c>
      <c r="DN559" t="s">
        <v>3131</v>
      </c>
      <c r="DO559" t="s">
        <v>3138</v>
      </c>
      <c r="DP559" t="s">
        <v>3138</v>
      </c>
      <c r="DQ559" t="s">
        <v>3159</v>
      </c>
      <c r="DR559" t="s">
        <v>3159</v>
      </c>
      <c r="DS559" s="1" t="s">
        <v>3179</v>
      </c>
      <c r="DT559" s="1" t="s">
        <v>3184</v>
      </c>
      <c r="DU559" s="1" t="s">
        <v>3179</v>
      </c>
      <c r="DV559" s="1" t="s">
        <v>3202</v>
      </c>
      <c r="DW559" s="1" t="s">
        <v>3197</v>
      </c>
      <c r="DX559" s="1" t="s">
        <v>3234</v>
      </c>
      <c r="DY559">
        <f t="shared" si="1199"/>
        <v>1</v>
      </c>
      <c r="DZ559">
        <f t="shared" si="1200"/>
        <v>1</v>
      </c>
      <c r="EA559">
        <f t="shared" si="1201"/>
        <v>1</v>
      </c>
      <c r="EB559">
        <f t="shared" si="1202"/>
        <v>2</v>
      </c>
      <c r="EC559">
        <f t="shared" si="1203"/>
        <v>2</v>
      </c>
      <c r="ED559">
        <f t="shared" si="1204"/>
        <v>2</v>
      </c>
      <c r="EE559" s="14">
        <v>1203042</v>
      </c>
      <c r="EF559" s="14" t="s">
        <v>3305</v>
      </c>
      <c r="EG559" s="14">
        <v>1</v>
      </c>
      <c r="FA559" t="str">
        <f t="shared" si="1240"/>
        <v>水骑兵</v>
      </c>
      <c r="FB559" t="str">
        <f t="shared" si="1241"/>
        <v>水剑士</v>
      </c>
      <c r="FC559" t="str">
        <f t="shared" si="1242"/>
        <v>木骑兵</v>
      </c>
      <c r="FD559" t="str">
        <f t="shared" si="1243"/>
        <v>木女巫</v>
      </c>
      <c r="FE559" t="str">
        <f t="shared" si="1244"/>
        <v>暗猎人</v>
      </c>
      <c r="FF559" t="str">
        <f t="shared" si="1245"/>
        <v>暗巫师</v>
      </c>
    </row>
    <row r="560" spans="15:162" ht="14.25" x14ac:dyDescent="0.15">
      <c r="O560" s="6">
        <v>10627</v>
      </c>
      <c r="P560" s="11">
        <v>1901536.56</v>
      </c>
      <c r="Q560" s="16">
        <f t="shared" si="1276"/>
        <v>1901536</v>
      </c>
      <c r="R560" s="4" t="str">
        <f t="shared" si="1277"/>
        <v>5301071,5200071,5202072,5500072,5502073,5402071</v>
      </c>
      <c r="S560" s="4" t="str">
        <f t="shared" si="1278"/>
        <v>7,7,7,7,7,7</v>
      </c>
      <c r="T560" s="4" t="str">
        <f t="shared" si="1279"/>
        <v>588,581,581,581,581,581</v>
      </c>
      <c r="U560">
        <v>5301071</v>
      </c>
      <c r="V560">
        <v>5200071</v>
      </c>
      <c r="W560">
        <v>5202072</v>
      </c>
      <c r="X560">
        <v>5500072</v>
      </c>
      <c r="Y560">
        <v>5502073</v>
      </c>
      <c r="Z560">
        <v>5402071</v>
      </c>
      <c r="AA560" s="2">
        <v>7</v>
      </c>
      <c r="AB560" s="2">
        <v>7</v>
      </c>
      <c r="AC560" s="2">
        <v>7</v>
      </c>
      <c r="AD560" s="2">
        <v>7</v>
      </c>
      <c r="AE560" s="2">
        <v>7</v>
      </c>
      <c r="AF560" s="2">
        <v>7</v>
      </c>
      <c r="AG560" s="2">
        <f t="shared" si="1207"/>
        <v>588</v>
      </c>
      <c r="AH560" s="2">
        <f t="shared" si="1260"/>
        <v>581</v>
      </c>
      <c r="AI560" s="2">
        <f t="shared" si="1261"/>
        <v>581</v>
      </c>
      <c r="AJ560" s="2">
        <f t="shared" si="1262"/>
        <v>581</v>
      </c>
      <c r="AK560" s="2">
        <f t="shared" si="1263"/>
        <v>581</v>
      </c>
      <c r="AL560" s="2">
        <f t="shared" si="1264"/>
        <v>581</v>
      </c>
      <c r="AM560" s="8">
        <f t="shared" si="1265"/>
        <v>323261.12</v>
      </c>
      <c r="AN560" s="8">
        <f t="shared" si="1255"/>
        <v>315654.97600000002</v>
      </c>
      <c r="AO560" s="8">
        <f t="shared" si="1255"/>
        <v>315654.97600000002</v>
      </c>
      <c r="AP560" s="8">
        <f t="shared" si="1255"/>
        <v>315654.97600000002</v>
      </c>
      <c r="AQ560" s="8">
        <f t="shared" si="1255"/>
        <v>315654.97600000002</v>
      </c>
      <c r="AR560" s="8">
        <f t="shared" si="1255"/>
        <v>315654.97600000002</v>
      </c>
      <c r="AS560" s="8">
        <f t="shared" si="1208"/>
        <v>-39</v>
      </c>
      <c r="AT560">
        <f t="shared" si="1209"/>
        <v>549</v>
      </c>
      <c r="BI560">
        <v>3403035</v>
      </c>
      <c r="BJ560" s="4">
        <f>[1]monsters!$N560</f>
        <v>116.48</v>
      </c>
      <c r="BK560" s="4">
        <f>[1]monsters!$O560</f>
        <v>11.65</v>
      </c>
      <c r="BL560" s="4">
        <f>[1]monsters!$P560</f>
        <v>1120</v>
      </c>
      <c r="BM560" s="4">
        <f>[1]monsters!$Q560</f>
        <v>112</v>
      </c>
      <c r="BN560" s="4">
        <f>[1]monsters!$R560</f>
        <v>11.65</v>
      </c>
      <c r="BO560" s="4">
        <f>[1]monsters!$S560</f>
        <v>1.1599999999999999</v>
      </c>
      <c r="BP560" s="4">
        <f>[1]monsters!$K560</f>
        <v>1.3</v>
      </c>
      <c r="BQ560">
        <f>[1]monsters!$D560</f>
        <v>4</v>
      </c>
      <c r="BR560">
        <f t="shared" si="1192"/>
        <v>0.1</v>
      </c>
      <c r="BS560">
        <f t="shared" si="1193"/>
        <v>147.78403771043773</v>
      </c>
      <c r="BT560">
        <f t="shared" si="1194"/>
        <v>14.778403771043774</v>
      </c>
      <c r="CH560" t="str">
        <f t="shared" si="1246"/>
        <v/>
      </c>
      <c r="CI560" s="26" t="b">
        <f t="shared" ref="CI560:CN560" si="1310">IF(DG560&lt;&gt;"",IF(ISERROR(MATCH(INT(CO560),$EE$4:$EE$879,0))=FALSE,TRUE),"")</f>
        <v>1</v>
      </c>
      <c r="CJ560" s="26" t="b">
        <f t="shared" si="1310"/>
        <v>1</v>
      </c>
      <c r="CK560" s="26" t="b">
        <f t="shared" si="1310"/>
        <v>1</v>
      </c>
      <c r="CL560" s="26" t="b">
        <f t="shared" si="1310"/>
        <v>1</v>
      </c>
      <c r="CM560" s="26" t="b">
        <f t="shared" si="1310"/>
        <v>1</v>
      </c>
      <c r="CN560" s="26" t="b">
        <f t="shared" si="1310"/>
        <v>1</v>
      </c>
      <c r="CO560" s="14" t="str">
        <f t="shared" ref="CO560:CT560" si="1311">IF(DG560&lt;&gt;"",REPLACE(REPLACE(INDEX($EE$4:$EE$801,MATCH(DG560,$EF$4:$EF$801,0)),6,1,CU560),1,1,DA560),"")</f>
        <v>5301071</v>
      </c>
      <c r="CP560" s="14" t="str">
        <f t="shared" si="1311"/>
        <v>5200071</v>
      </c>
      <c r="CQ560" s="14" t="str">
        <f t="shared" si="1311"/>
        <v>5202072</v>
      </c>
      <c r="CR560" s="14" t="str">
        <f t="shared" si="1311"/>
        <v>5500072</v>
      </c>
      <c r="CS560" s="14" t="str">
        <f t="shared" si="1311"/>
        <v>5502073</v>
      </c>
      <c r="CT560" s="14" t="str">
        <f t="shared" si="1311"/>
        <v>5402071</v>
      </c>
      <c r="CU560" s="2">
        <v>7</v>
      </c>
      <c r="CV560" s="2">
        <v>7</v>
      </c>
      <c r="CW560" s="2">
        <v>7</v>
      </c>
      <c r="CX560" s="2">
        <v>7</v>
      </c>
      <c r="CY560" s="2">
        <v>7</v>
      </c>
      <c r="CZ560" s="2">
        <v>7</v>
      </c>
      <c r="DA560" s="2">
        <v>5</v>
      </c>
      <c r="DB560" s="7">
        <v>5</v>
      </c>
      <c r="DC560">
        <v>5</v>
      </c>
      <c r="DD560" s="2">
        <v>5</v>
      </c>
      <c r="DE560" s="7">
        <v>5</v>
      </c>
      <c r="DF560">
        <v>5</v>
      </c>
      <c r="DG560" s="1" t="s">
        <v>3128</v>
      </c>
      <c r="DH560" s="1" t="s">
        <v>3256</v>
      </c>
      <c r="DI560" s="1" t="s">
        <v>3263</v>
      </c>
      <c r="DJ560" s="1" t="s">
        <v>3148</v>
      </c>
      <c r="DK560" s="1" t="s">
        <v>3273</v>
      </c>
      <c r="DL560" s="1" t="s">
        <v>3259</v>
      </c>
      <c r="DM560" t="s">
        <v>3131</v>
      </c>
      <c r="DN560" t="s">
        <v>3131</v>
      </c>
      <c r="DO560" t="s">
        <v>3122</v>
      </c>
      <c r="DP560" t="s">
        <v>3122</v>
      </c>
      <c r="DQ560" t="s">
        <v>3138</v>
      </c>
      <c r="DR560" t="s">
        <v>3131</v>
      </c>
      <c r="DS560" s="1" t="s">
        <v>3184</v>
      </c>
      <c r="DT560" s="1" t="s">
        <v>3163</v>
      </c>
      <c r="DU560" s="1" t="s">
        <v>3166</v>
      </c>
      <c r="DV560" s="1" t="s">
        <v>3206</v>
      </c>
      <c r="DW560" s="1" t="s">
        <v>3198</v>
      </c>
      <c r="DX560" s="1" t="s">
        <v>3202</v>
      </c>
      <c r="DY560">
        <f t="shared" si="1199"/>
        <v>1</v>
      </c>
      <c r="DZ560">
        <f t="shared" si="1200"/>
        <v>1</v>
      </c>
      <c r="EA560">
        <f t="shared" si="1201"/>
        <v>1</v>
      </c>
      <c r="EB560">
        <f t="shared" si="1202"/>
        <v>2</v>
      </c>
      <c r="EC560">
        <f t="shared" si="1203"/>
        <v>2</v>
      </c>
      <c r="ED560">
        <f t="shared" si="1204"/>
        <v>2</v>
      </c>
      <c r="EE560" s="14">
        <v>1403042</v>
      </c>
      <c r="EF560" s="14" t="s">
        <v>3306</v>
      </c>
      <c r="EG560" s="14">
        <v>2</v>
      </c>
      <c r="FA560" t="str">
        <f t="shared" si="1240"/>
        <v>水剑士</v>
      </c>
      <c r="FB560" t="str">
        <f t="shared" si="1241"/>
        <v>水刀客</v>
      </c>
      <c r="FC560" t="str">
        <f t="shared" si="1242"/>
        <v>火维京</v>
      </c>
      <c r="FD560" t="str">
        <f t="shared" si="1243"/>
        <v>火海盗</v>
      </c>
      <c r="FE560" t="str">
        <f t="shared" si="1244"/>
        <v>木火枪手</v>
      </c>
      <c r="FF560" t="str">
        <f t="shared" si="1245"/>
        <v>水女巫</v>
      </c>
    </row>
    <row r="561" spans="15:162" ht="14.25" x14ac:dyDescent="0.15">
      <c r="O561" s="6">
        <v>10628</v>
      </c>
      <c r="P561" s="11">
        <v>1901638.62</v>
      </c>
      <c r="Q561" s="16">
        <f t="shared" si="1276"/>
        <v>1901638</v>
      </c>
      <c r="R561" s="4" t="str">
        <f t="shared" si="1277"/>
        <v>5200071,5302075,5301073,5401073,5501074,5502073</v>
      </c>
      <c r="S561" s="4" t="str">
        <f t="shared" si="1278"/>
        <v>7,7,7,7,7,7</v>
      </c>
      <c r="T561" s="4" t="str">
        <f t="shared" si="1279"/>
        <v>588,581,581,581,581,581</v>
      </c>
      <c r="U561">
        <v>5200071</v>
      </c>
      <c r="V561">
        <v>5302075</v>
      </c>
      <c r="W561">
        <v>5301073</v>
      </c>
      <c r="X561">
        <v>5401073</v>
      </c>
      <c r="Y561">
        <v>5501074</v>
      </c>
      <c r="Z561">
        <v>5502073</v>
      </c>
      <c r="AA561" s="2">
        <v>7</v>
      </c>
      <c r="AB561" s="2">
        <v>7</v>
      </c>
      <c r="AC561" s="2">
        <v>7</v>
      </c>
      <c r="AD561" s="2">
        <v>7</v>
      </c>
      <c r="AE561" s="2">
        <v>7</v>
      </c>
      <c r="AF561" s="2">
        <v>7</v>
      </c>
      <c r="AG561" s="2">
        <f t="shared" si="1207"/>
        <v>588</v>
      </c>
      <c r="AH561" s="2">
        <f t="shared" si="1260"/>
        <v>581</v>
      </c>
      <c r="AI561" s="2">
        <f t="shared" si="1261"/>
        <v>581</v>
      </c>
      <c r="AJ561" s="2">
        <f t="shared" si="1262"/>
        <v>581</v>
      </c>
      <c r="AK561" s="2">
        <f t="shared" si="1263"/>
        <v>581</v>
      </c>
      <c r="AL561" s="2">
        <f t="shared" si="1264"/>
        <v>581</v>
      </c>
      <c r="AM561" s="8">
        <f t="shared" si="1265"/>
        <v>323278.46000000002</v>
      </c>
      <c r="AN561" s="8">
        <f t="shared" si="1255"/>
        <v>315671.908</v>
      </c>
      <c r="AO561" s="8">
        <f t="shared" si="1255"/>
        <v>315671.908</v>
      </c>
      <c r="AP561" s="8">
        <f t="shared" si="1255"/>
        <v>315671.908</v>
      </c>
      <c r="AQ561" s="8">
        <f t="shared" si="1255"/>
        <v>315671.908</v>
      </c>
      <c r="AR561" s="8">
        <f t="shared" si="1255"/>
        <v>315671.908</v>
      </c>
      <c r="AS561" s="8">
        <f t="shared" si="1208"/>
        <v>-39</v>
      </c>
      <c r="AT561">
        <f t="shared" si="1209"/>
        <v>549</v>
      </c>
      <c r="BI561">
        <v>3204035</v>
      </c>
      <c r="BJ561" s="4">
        <f>[1]monsters!$N561</f>
        <v>120.96</v>
      </c>
      <c r="BK561" s="4">
        <f>[1]monsters!$O561</f>
        <v>12.1</v>
      </c>
      <c r="BL561" s="4">
        <f>[1]monsters!$P561</f>
        <v>1493.33</v>
      </c>
      <c r="BM561" s="4">
        <f>[1]monsters!$Q561</f>
        <v>149.33000000000001</v>
      </c>
      <c r="BN561" s="4">
        <f>[1]monsters!$R561</f>
        <v>24.19</v>
      </c>
      <c r="BO561" s="4">
        <f>[1]monsters!$S561</f>
        <v>2.42</v>
      </c>
      <c r="BP561" s="4">
        <f>[1]monsters!$K561</f>
        <v>1.8</v>
      </c>
      <c r="BQ561">
        <f>[1]monsters!$D561</f>
        <v>2</v>
      </c>
      <c r="BR561">
        <f t="shared" si="1192"/>
        <v>0.1</v>
      </c>
      <c r="BS561">
        <f t="shared" si="1193"/>
        <v>164.58767138047136</v>
      </c>
      <c r="BT561">
        <f t="shared" si="1194"/>
        <v>16.458767138047136</v>
      </c>
      <c r="CH561" t="str">
        <f t="shared" si="1246"/>
        <v/>
      </c>
      <c r="CI561" s="26" t="b">
        <f t="shared" ref="CI561:CN561" si="1312">IF(DG561&lt;&gt;"",IF(ISERROR(MATCH(INT(CO561),$EE$4:$EE$879,0))=FALSE,TRUE),"")</f>
        <v>1</v>
      </c>
      <c r="CJ561" s="26" t="b">
        <f t="shared" si="1312"/>
        <v>1</v>
      </c>
      <c r="CK561" s="26" t="b">
        <f t="shared" si="1312"/>
        <v>1</v>
      </c>
      <c r="CL561" s="26" t="b">
        <f t="shared" si="1312"/>
        <v>1</v>
      </c>
      <c r="CM561" s="26" t="b">
        <f t="shared" si="1312"/>
        <v>1</v>
      </c>
      <c r="CN561" s="26" t="b">
        <f t="shared" si="1312"/>
        <v>1</v>
      </c>
      <c r="CO561" s="14" t="str">
        <f t="shared" ref="CO561:CT561" si="1313">IF(DG561&lt;&gt;"",REPLACE(REPLACE(INDEX($EE$4:$EE$801,MATCH(DG561,$EF$4:$EF$801,0)),6,1,CU561),1,1,DA561),"")</f>
        <v>5200071</v>
      </c>
      <c r="CP561" s="14" t="str">
        <f t="shared" si="1313"/>
        <v>5302075</v>
      </c>
      <c r="CQ561" s="14" t="str">
        <f t="shared" si="1313"/>
        <v>5301073</v>
      </c>
      <c r="CR561" s="14" t="str">
        <f t="shared" si="1313"/>
        <v>5401073</v>
      </c>
      <c r="CS561" s="14" t="str">
        <f t="shared" si="1313"/>
        <v>5501074</v>
      </c>
      <c r="CT561" s="14" t="str">
        <f t="shared" si="1313"/>
        <v>5502073</v>
      </c>
      <c r="CU561" s="2">
        <v>7</v>
      </c>
      <c r="CV561" s="2">
        <v>7</v>
      </c>
      <c r="CW561" s="2">
        <v>7</v>
      </c>
      <c r="CX561" s="2">
        <v>7</v>
      </c>
      <c r="CY561" s="2">
        <v>7</v>
      </c>
      <c r="CZ561" s="2">
        <v>7</v>
      </c>
      <c r="DA561" s="2">
        <v>5</v>
      </c>
      <c r="DB561" s="7">
        <v>5</v>
      </c>
      <c r="DC561">
        <v>5</v>
      </c>
      <c r="DD561" s="2">
        <v>5</v>
      </c>
      <c r="DE561" s="7">
        <v>5</v>
      </c>
      <c r="DF561">
        <v>5</v>
      </c>
      <c r="DG561" s="1" t="s">
        <v>3256</v>
      </c>
      <c r="DH561" s="1" t="s">
        <v>3286</v>
      </c>
      <c r="DI561" s="1" t="s">
        <v>3270</v>
      </c>
      <c r="DJ561" s="1" t="s">
        <v>3271</v>
      </c>
      <c r="DK561" s="1" t="s">
        <v>3252</v>
      </c>
      <c r="DL561" s="1" t="s">
        <v>3273</v>
      </c>
      <c r="DM561" t="s">
        <v>3131</v>
      </c>
      <c r="DN561" t="s">
        <v>3159</v>
      </c>
      <c r="DO561" t="s">
        <v>3138</v>
      </c>
      <c r="DP561" t="s">
        <v>3138</v>
      </c>
      <c r="DQ561" t="s">
        <v>3253</v>
      </c>
      <c r="DR561" t="s">
        <v>3138</v>
      </c>
      <c r="DS561" s="1" t="s">
        <v>3163</v>
      </c>
      <c r="DT561" s="1" t="s">
        <v>3146</v>
      </c>
      <c r="DU561" s="1" t="s">
        <v>3184</v>
      </c>
      <c r="DV561" s="1" t="s">
        <v>3203</v>
      </c>
      <c r="DW561" s="1" t="s">
        <v>3197</v>
      </c>
      <c r="DX561" s="1" t="s">
        <v>3198</v>
      </c>
      <c r="DY561">
        <f t="shared" si="1199"/>
        <v>1</v>
      </c>
      <c r="DZ561">
        <f t="shared" si="1200"/>
        <v>1</v>
      </c>
      <c r="EA561">
        <f t="shared" si="1201"/>
        <v>1</v>
      </c>
      <c r="EB561">
        <f t="shared" si="1202"/>
        <v>2</v>
      </c>
      <c r="EC561">
        <f t="shared" si="1203"/>
        <v>2</v>
      </c>
      <c r="ED561">
        <f t="shared" si="1204"/>
        <v>2</v>
      </c>
      <c r="EE561" s="14">
        <v>1205042</v>
      </c>
      <c r="EF561" s="14" t="s">
        <v>3126</v>
      </c>
      <c r="EG561" s="14">
        <v>1</v>
      </c>
      <c r="FA561" t="str">
        <f t="shared" si="1240"/>
        <v>水刀客</v>
      </c>
      <c r="FB561" t="str">
        <f t="shared" si="1241"/>
        <v>暗盗贼</v>
      </c>
      <c r="FC561" t="str">
        <f t="shared" si="1242"/>
        <v>木剑士</v>
      </c>
      <c r="FD561" t="str">
        <f t="shared" si="1243"/>
        <v>木魔法师</v>
      </c>
      <c r="FE561" t="str">
        <f t="shared" si="1244"/>
        <v>光猎人</v>
      </c>
      <c r="FF561" t="str">
        <f t="shared" si="1245"/>
        <v>木火枪手</v>
      </c>
    </row>
    <row r="562" spans="15:162" ht="14.25" x14ac:dyDescent="0.15">
      <c r="O562" s="6">
        <v>10629</v>
      </c>
      <c r="P562" s="11">
        <v>1901740.68</v>
      </c>
      <c r="Q562" s="16">
        <f t="shared" si="1276"/>
        <v>1901740</v>
      </c>
      <c r="R562" s="4" t="str">
        <f t="shared" si="1277"/>
        <v>5202072,5201073,5301072,5402073,5500071,5400075</v>
      </c>
      <c r="S562" s="4" t="str">
        <f t="shared" si="1278"/>
        <v>7,7,7,7,7,7</v>
      </c>
      <c r="T562" s="4" t="str">
        <f t="shared" si="1279"/>
        <v>588,581,581,581,581,581</v>
      </c>
      <c r="U562">
        <v>5202072</v>
      </c>
      <c r="V562">
        <v>5201073</v>
      </c>
      <c r="W562">
        <v>5301072</v>
      </c>
      <c r="X562">
        <v>5402073</v>
      </c>
      <c r="Y562">
        <v>5500071</v>
      </c>
      <c r="Z562">
        <v>5400075</v>
      </c>
      <c r="AA562" s="2">
        <v>7</v>
      </c>
      <c r="AB562" s="2">
        <v>7</v>
      </c>
      <c r="AC562" s="2">
        <v>7</v>
      </c>
      <c r="AD562" s="2">
        <v>7</v>
      </c>
      <c r="AE562" s="2">
        <v>7</v>
      </c>
      <c r="AF562" s="2">
        <v>7</v>
      </c>
      <c r="AG562" s="2">
        <f t="shared" si="1207"/>
        <v>588</v>
      </c>
      <c r="AH562" s="2">
        <f t="shared" si="1260"/>
        <v>581</v>
      </c>
      <c r="AI562" s="2">
        <f t="shared" si="1261"/>
        <v>581</v>
      </c>
      <c r="AJ562" s="2">
        <f t="shared" si="1262"/>
        <v>581</v>
      </c>
      <c r="AK562" s="2">
        <f t="shared" si="1263"/>
        <v>581</v>
      </c>
      <c r="AL562" s="2">
        <f t="shared" si="1264"/>
        <v>581</v>
      </c>
      <c r="AM562" s="8">
        <f t="shared" si="1265"/>
        <v>323295.80000000005</v>
      </c>
      <c r="AN562" s="8">
        <f t="shared" si="1255"/>
        <v>315688.84000000003</v>
      </c>
      <c r="AO562" s="8">
        <f t="shared" si="1255"/>
        <v>315688.84000000003</v>
      </c>
      <c r="AP562" s="8">
        <f t="shared" si="1255"/>
        <v>315688.84000000003</v>
      </c>
      <c r="AQ562" s="8">
        <f t="shared" si="1255"/>
        <v>315688.84000000003</v>
      </c>
      <c r="AR562" s="8">
        <f t="shared" si="1255"/>
        <v>315688.84000000003</v>
      </c>
      <c r="AS562" s="8">
        <f t="shared" si="1208"/>
        <v>-39</v>
      </c>
      <c r="AT562">
        <f t="shared" si="1209"/>
        <v>549</v>
      </c>
      <c r="BI562">
        <v>3404035</v>
      </c>
      <c r="BJ562" s="4">
        <f>[1]monsters!$N562</f>
        <v>140</v>
      </c>
      <c r="BK562" s="4">
        <f>[1]monsters!$O562</f>
        <v>14</v>
      </c>
      <c r="BL562" s="4">
        <f>[1]monsters!$P562</f>
        <v>1075.2</v>
      </c>
      <c r="BM562" s="4">
        <f>[1]monsters!$Q562</f>
        <v>107.52</v>
      </c>
      <c r="BN562" s="4">
        <f>[1]monsters!$R562</f>
        <v>14</v>
      </c>
      <c r="BO562" s="4">
        <f>[1]monsters!$S562</f>
        <v>1.4</v>
      </c>
      <c r="BP562" s="4">
        <f>[1]monsters!$K562</f>
        <v>1.5</v>
      </c>
      <c r="BQ562">
        <f>[1]monsters!$D562</f>
        <v>4</v>
      </c>
      <c r="BR562">
        <f t="shared" si="1192"/>
        <v>0.1</v>
      </c>
      <c r="BS562">
        <f t="shared" si="1193"/>
        <v>168.50202020202022</v>
      </c>
      <c r="BT562">
        <f t="shared" si="1194"/>
        <v>16.850202020202023</v>
      </c>
      <c r="CH562" t="str">
        <f t="shared" si="1246"/>
        <v/>
      </c>
      <c r="CI562" s="26" t="b">
        <f t="shared" ref="CI562:CN562" si="1314">IF(DG562&lt;&gt;"",IF(ISERROR(MATCH(INT(CO562),$EE$4:$EE$879,0))=FALSE,TRUE),"")</f>
        <v>1</v>
      </c>
      <c r="CJ562" s="26" t="b">
        <f t="shared" si="1314"/>
        <v>1</v>
      </c>
      <c r="CK562" s="26" t="b">
        <f t="shared" si="1314"/>
        <v>1</v>
      </c>
      <c r="CL562" s="26" t="b">
        <f t="shared" si="1314"/>
        <v>1</v>
      </c>
      <c r="CM562" s="26" t="b">
        <f t="shared" si="1314"/>
        <v>1</v>
      </c>
      <c r="CN562" s="26" t="b">
        <f t="shared" si="1314"/>
        <v>1</v>
      </c>
      <c r="CO562" s="14" t="str">
        <f t="shared" ref="CO562:CT562" si="1315">IF(DG562&lt;&gt;"",REPLACE(REPLACE(INDEX($EE$4:$EE$801,MATCH(DG562,$EF$4:$EF$801,0)),6,1,CU562),1,1,DA562),"")</f>
        <v>5202072</v>
      </c>
      <c r="CP562" s="14" t="str">
        <f t="shared" si="1315"/>
        <v>5201073</v>
      </c>
      <c r="CQ562" s="14" t="str">
        <f t="shared" si="1315"/>
        <v>5301072</v>
      </c>
      <c r="CR562" s="14" t="str">
        <f t="shared" si="1315"/>
        <v>5402073</v>
      </c>
      <c r="CS562" s="14" t="str">
        <f t="shared" si="1315"/>
        <v>5500071</v>
      </c>
      <c r="CT562" s="14" t="str">
        <f t="shared" si="1315"/>
        <v>5400075</v>
      </c>
      <c r="CU562" s="2">
        <v>7</v>
      </c>
      <c r="CV562" s="2">
        <v>7</v>
      </c>
      <c r="CW562" s="2">
        <v>7</v>
      </c>
      <c r="CX562" s="2">
        <v>7</v>
      </c>
      <c r="CY562" s="2">
        <v>7</v>
      </c>
      <c r="CZ562" s="2">
        <v>7</v>
      </c>
      <c r="DA562" s="2">
        <v>5</v>
      </c>
      <c r="DB562" s="7">
        <v>5</v>
      </c>
      <c r="DC562">
        <v>5</v>
      </c>
      <c r="DD562" s="2">
        <v>5</v>
      </c>
      <c r="DE562" s="7">
        <v>5</v>
      </c>
      <c r="DF562">
        <v>5</v>
      </c>
      <c r="DG562" s="1" t="s">
        <v>3263</v>
      </c>
      <c r="DH562" s="1" t="s">
        <v>3268</v>
      </c>
      <c r="DI562" s="1" t="s">
        <v>3264</v>
      </c>
      <c r="DJ562" s="1" t="s">
        <v>3164</v>
      </c>
      <c r="DK562" s="1" t="s">
        <v>3260</v>
      </c>
      <c r="DL562" s="1" t="s">
        <v>3289</v>
      </c>
      <c r="DM562" t="s">
        <v>3122</v>
      </c>
      <c r="DN562" t="s">
        <v>3138</v>
      </c>
      <c r="DO562" t="s">
        <v>3122</v>
      </c>
      <c r="DP562" t="s">
        <v>3138</v>
      </c>
      <c r="DQ562" t="s">
        <v>3131</v>
      </c>
      <c r="DR562" t="s">
        <v>3159</v>
      </c>
      <c r="DS562" s="1" t="s">
        <v>3166</v>
      </c>
      <c r="DT562" s="1" t="s">
        <v>3179</v>
      </c>
      <c r="DU562" s="1" t="s">
        <v>3184</v>
      </c>
      <c r="DV562" s="1" t="s">
        <v>3202</v>
      </c>
      <c r="DW562" s="1" t="s">
        <v>3206</v>
      </c>
      <c r="DX562" s="1" t="s">
        <v>3234</v>
      </c>
      <c r="DY562">
        <f t="shared" si="1199"/>
        <v>1</v>
      </c>
      <c r="DZ562">
        <f t="shared" si="1200"/>
        <v>1</v>
      </c>
      <c r="EA562">
        <f t="shared" si="1201"/>
        <v>1</v>
      </c>
      <c r="EB562">
        <f t="shared" si="1202"/>
        <v>2</v>
      </c>
      <c r="EC562">
        <f t="shared" si="1203"/>
        <v>2</v>
      </c>
      <c r="ED562">
        <f t="shared" si="1204"/>
        <v>2</v>
      </c>
      <c r="EE562" s="14">
        <v>1405042</v>
      </c>
      <c r="EF562" s="14" t="s">
        <v>3183</v>
      </c>
      <c r="EG562" s="14">
        <v>2</v>
      </c>
      <c r="FA562" t="str">
        <f t="shared" si="1240"/>
        <v>火维京</v>
      </c>
      <c r="FB562" t="str">
        <f t="shared" si="1241"/>
        <v>木骑兵</v>
      </c>
      <c r="FC562" t="str">
        <f t="shared" si="1242"/>
        <v>火剑士</v>
      </c>
      <c r="FD562" t="str">
        <f t="shared" si="1243"/>
        <v>木女巫</v>
      </c>
      <c r="FE562" t="str">
        <f t="shared" si="1244"/>
        <v>水海盗</v>
      </c>
      <c r="FF562" t="str">
        <f t="shared" si="1245"/>
        <v>暗巫师</v>
      </c>
    </row>
    <row r="563" spans="15:162" ht="14.25" x14ac:dyDescent="0.15">
      <c r="O563" s="6">
        <v>10630</v>
      </c>
      <c r="P563" s="11">
        <v>1924394.22</v>
      </c>
      <c r="Q563" s="16">
        <f t="shared" si="1276"/>
        <v>1924394</v>
      </c>
      <c r="R563" s="4" t="str">
        <f t="shared" si="1277"/>
        <v>5600074,5201074,5201074,5400075,5400075,5400075</v>
      </c>
      <c r="S563" s="4" t="str">
        <f t="shared" si="1278"/>
        <v>7,7,7,7,7,7</v>
      </c>
      <c r="T563" s="4" t="str">
        <f t="shared" si="1279"/>
        <v>591,584,584,584,584,584</v>
      </c>
      <c r="U563">
        <v>5600074</v>
      </c>
      <c r="V563">
        <v>5201074</v>
      </c>
      <c r="W563">
        <v>5201074</v>
      </c>
      <c r="X563">
        <v>5400075</v>
      </c>
      <c r="Y563">
        <v>5400075</v>
      </c>
      <c r="Z563">
        <v>5400075</v>
      </c>
      <c r="AA563" s="2">
        <v>7</v>
      </c>
      <c r="AB563" s="2">
        <v>7</v>
      </c>
      <c r="AC563" s="2">
        <v>7</v>
      </c>
      <c r="AD563" s="2">
        <v>7</v>
      </c>
      <c r="AE563" s="2">
        <v>7</v>
      </c>
      <c r="AF563" s="2">
        <v>7</v>
      </c>
      <c r="AG563" s="2">
        <f t="shared" si="1207"/>
        <v>591</v>
      </c>
      <c r="AH563" s="2">
        <f t="shared" si="1260"/>
        <v>584</v>
      </c>
      <c r="AI563" s="2">
        <f t="shared" si="1261"/>
        <v>584</v>
      </c>
      <c r="AJ563" s="2">
        <f t="shared" si="1262"/>
        <v>584</v>
      </c>
      <c r="AK563" s="2">
        <f t="shared" si="1263"/>
        <v>584</v>
      </c>
      <c r="AL563" s="2">
        <f t="shared" si="1264"/>
        <v>584</v>
      </c>
      <c r="AM563" s="8">
        <f t="shared" si="1265"/>
        <v>327146.98000000004</v>
      </c>
      <c r="AN563" s="8">
        <f t="shared" si="1255"/>
        <v>319449.40400000004</v>
      </c>
      <c r="AO563" s="8">
        <f t="shared" si="1255"/>
        <v>319449.40400000004</v>
      </c>
      <c r="AP563" s="8">
        <f t="shared" si="1255"/>
        <v>319449.40400000004</v>
      </c>
      <c r="AQ563" s="8">
        <f t="shared" si="1255"/>
        <v>319449.40400000004</v>
      </c>
      <c r="AR563" s="8">
        <f t="shared" si="1255"/>
        <v>319449.40400000004</v>
      </c>
      <c r="AS563" s="8">
        <f t="shared" si="1208"/>
        <v>-39</v>
      </c>
      <c r="AT563">
        <f t="shared" si="1209"/>
        <v>552</v>
      </c>
      <c r="BI563">
        <v>3303035</v>
      </c>
      <c r="BJ563" s="4">
        <f>[1]monsters!$N563</f>
        <v>106.77</v>
      </c>
      <c r="BK563" s="4">
        <f>[1]monsters!$O563</f>
        <v>10.68</v>
      </c>
      <c r="BL563" s="4">
        <f>[1]monsters!$P563</f>
        <v>1221.82</v>
      </c>
      <c r="BM563" s="4">
        <f>[1]monsters!$Q563</f>
        <v>122.18</v>
      </c>
      <c r="BN563" s="4">
        <f>[1]monsters!$R563</f>
        <v>13.35</v>
      </c>
      <c r="BO563" s="4">
        <f>[1]monsters!$S563</f>
        <v>1.33</v>
      </c>
      <c r="BP563" s="4">
        <f>[1]monsters!$K563</f>
        <v>1.3</v>
      </c>
      <c r="BQ563">
        <f>[1]monsters!$D563</f>
        <v>3</v>
      </c>
      <c r="BR563">
        <f t="shared" si="1192"/>
        <v>0.1</v>
      </c>
      <c r="BS563">
        <f t="shared" si="1193"/>
        <v>142.03637053872055</v>
      </c>
      <c r="BT563">
        <f t="shared" si="1194"/>
        <v>14.203637053872056</v>
      </c>
      <c r="CH563" t="str">
        <f t="shared" si="1246"/>
        <v/>
      </c>
      <c r="CI563" s="26" t="b">
        <f t="shared" ref="CI563:CN563" si="1316">IF(DG563&lt;&gt;"",IF(ISERROR(MATCH(INT(CO563),$EE$4:$EE$879,0))=FALSE,TRUE),"")</f>
        <v>1</v>
      </c>
      <c r="CJ563" s="26" t="b">
        <f t="shared" si="1316"/>
        <v>1</v>
      </c>
      <c r="CK563" s="26" t="b">
        <f t="shared" si="1316"/>
        <v>1</v>
      </c>
      <c r="CL563" s="26" t="b">
        <f t="shared" si="1316"/>
        <v>1</v>
      </c>
      <c r="CM563" s="26" t="b">
        <f t="shared" si="1316"/>
        <v>1</v>
      </c>
      <c r="CN563" s="26" t="b">
        <f t="shared" si="1316"/>
        <v>1</v>
      </c>
      <c r="CO563" s="14" t="str">
        <f t="shared" ref="CO563:CT563" si="1317">IF(DG563&lt;&gt;"",REPLACE(REPLACE(INDEX($EE$4:$EE$801,MATCH(DG563,$EF$4:$EF$801,0)),6,1,CU563),1,1,DA563),"")</f>
        <v>5600074</v>
      </c>
      <c r="CP563" s="14" t="str">
        <f t="shared" si="1317"/>
        <v>5201074</v>
      </c>
      <c r="CQ563" s="14" t="str">
        <f t="shared" si="1317"/>
        <v>5201074</v>
      </c>
      <c r="CR563" s="14" t="str">
        <f t="shared" si="1317"/>
        <v>5400075</v>
      </c>
      <c r="CS563" s="14" t="str">
        <f t="shared" si="1317"/>
        <v>5400075</v>
      </c>
      <c r="CT563" s="14" t="str">
        <f t="shared" si="1317"/>
        <v>5400075</v>
      </c>
      <c r="CU563" s="2">
        <v>7</v>
      </c>
      <c r="CV563" s="2">
        <v>7</v>
      </c>
      <c r="CW563" s="2">
        <v>7</v>
      </c>
      <c r="CX563" s="2">
        <v>7</v>
      </c>
      <c r="CY563" s="2">
        <v>7</v>
      </c>
      <c r="CZ563" s="2">
        <v>7</v>
      </c>
      <c r="DA563" s="2">
        <v>5</v>
      </c>
      <c r="DB563" s="7">
        <v>5</v>
      </c>
      <c r="DC563">
        <v>5</v>
      </c>
      <c r="DD563" s="2">
        <v>5</v>
      </c>
      <c r="DE563" s="7">
        <v>5</v>
      </c>
      <c r="DF563">
        <v>5</v>
      </c>
      <c r="DG563" s="1" t="s">
        <v>3255</v>
      </c>
      <c r="DH563" s="1" t="s">
        <v>3274</v>
      </c>
      <c r="DI563" s="1" t="s">
        <v>3274</v>
      </c>
      <c r="DJ563" s="1" t="s">
        <v>3289</v>
      </c>
      <c r="DK563" s="1" t="s">
        <v>3289</v>
      </c>
      <c r="DL563" s="1" t="s">
        <v>3289</v>
      </c>
      <c r="DM563" t="s">
        <v>3253</v>
      </c>
      <c r="DN563" t="s">
        <v>3253</v>
      </c>
      <c r="DO563" t="s">
        <v>3253</v>
      </c>
      <c r="DP563" t="s">
        <v>3159</v>
      </c>
      <c r="DQ563" t="s">
        <v>3159</v>
      </c>
      <c r="DR563" t="s">
        <v>3159</v>
      </c>
      <c r="DS563" s="1" t="s">
        <v>3194</v>
      </c>
      <c r="DT563" s="1" t="s">
        <v>3179</v>
      </c>
      <c r="DU563" s="1" t="s">
        <v>3179</v>
      </c>
      <c r="DV563" s="1" t="s">
        <v>3234</v>
      </c>
      <c r="DW563" s="1" t="s">
        <v>3234</v>
      </c>
      <c r="DX563" s="1" t="s">
        <v>3234</v>
      </c>
      <c r="DY563">
        <f t="shared" si="1199"/>
        <v>1</v>
      </c>
      <c r="DZ563">
        <f t="shared" si="1200"/>
        <v>1</v>
      </c>
      <c r="EA563">
        <f t="shared" si="1201"/>
        <v>1</v>
      </c>
      <c r="EB563">
        <f t="shared" si="1202"/>
        <v>2</v>
      </c>
      <c r="EC563">
        <f t="shared" si="1203"/>
        <v>2</v>
      </c>
      <c r="ED563">
        <f t="shared" si="1204"/>
        <v>2</v>
      </c>
      <c r="EE563" s="14">
        <v>1303042</v>
      </c>
      <c r="EF563" s="14" t="s">
        <v>3307</v>
      </c>
      <c r="EG563" s="14">
        <v>1</v>
      </c>
      <c r="FA563" t="str">
        <f t="shared" si="1240"/>
        <v>光熊猫</v>
      </c>
      <c r="FB563" t="str">
        <f t="shared" si="1241"/>
        <v>光骑兵</v>
      </c>
      <c r="FC563" t="str">
        <f t="shared" si="1242"/>
        <v>光骑兵</v>
      </c>
      <c r="FD563" t="str">
        <f t="shared" si="1243"/>
        <v>暗巫师</v>
      </c>
      <c r="FE563" t="str">
        <f t="shared" si="1244"/>
        <v>暗巫师</v>
      </c>
      <c r="FF563" t="str">
        <f t="shared" si="1245"/>
        <v>暗巫师</v>
      </c>
    </row>
    <row r="564" spans="15:162" ht="14.25" x14ac:dyDescent="0.15">
      <c r="O564" s="6">
        <v>10631</v>
      </c>
      <c r="P564" s="11">
        <v>1924498.17</v>
      </c>
      <c r="Q564" s="16">
        <f t="shared" si="1276"/>
        <v>1924498</v>
      </c>
      <c r="R564" s="4" t="str">
        <f t="shared" si="1277"/>
        <v>5201071,5301071,5201073,5402073,5400075,5501075</v>
      </c>
      <c r="S564" s="4" t="str">
        <f t="shared" si="1278"/>
        <v>7,7,7,7,7,7</v>
      </c>
      <c r="T564" s="4" t="str">
        <f t="shared" si="1279"/>
        <v>591,584,584,584,584,584</v>
      </c>
      <c r="U564">
        <v>5201071</v>
      </c>
      <c r="V564">
        <v>5301071</v>
      </c>
      <c r="W564">
        <v>5201073</v>
      </c>
      <c r="X564">
        <v>5402073</v>
      </c>
      <c r="Y564">
        <v>5400075</v>
      </c>
      <c r="Z564">
        <v>5501075</v>
      </c>
      <c r="AA564" s="2">
        <v>7</v>
      </c>
      <c r="AB564" s="2">
        <v>7</v>
      </c>
      <c r="AC564" s="2">
        <v>7</v>
      </c>
      <c r="AD564" s="2">
        <v>7</v>
      </c>
      <c r="AE564" s="2">
        <v>7</v>
      </c>
      <c r="AF564" s="2">
        <v>7</v>
      </c>
      <c r="AG564" s="2">
        <f t="shared" si="1207"/>
        <v>591</v>
      </c>
      <c r="AH564" s="2">
        <f t="shared" si="1260"/>
        <v>584</v>
      </c>
      <c r="AI564" s="2">
        <f t="shared" si="1261"/>
        <v>584</v>
      </c>
      <c r="AJ564" s="2">
        <f t="shared" si="1262"/>
        <v>584</v>
      </c>
      <c r="AK564" s="2">
        <f t="shared" si="1263"/>
        <v>584</v>
      </c>
      <c r="AL564" s="2">
        <f t="shared" si="1264"/>
        <v>584</v>
      </c>
      <c r="AM564" s="8">
        <f t="shared" si="1265"/>
        <v>327164.66000000003</v>
      </c>
      <c r="AN564" s="8">
        <f t="shared" si="1255"/>
        <v>319466.66800000001</v>
      </c>
      <c r="AO564" s="8">
        <f t="shared" si="1255"/>
        <v>319466.66800000001</v>
      </c>
      <c r="AP564" s="8">
        <f t="shared" si="1255"/>
        <v>319466.66800000001</v>
      </c>
      <c r="AQ564" s="8">
        <f t="shared" si="1255"/>
        <v>319466.66800000001</v>
      </c>
      <c r="AR564" s="8">
        <f t="shared" si="1255"/>
        <v>319466.66800000001</v>
      </c>
      <c r="AS564" s="8">
        <f t="shared" si="1208"/>
        <v>-39</v>
      </c>
      <c r="AT564">
        <f t="shared" si="1209"/>
        <v>552</v>
      </c>
      <c r="BI564">
        <v>3304035</v>
      </c>
      <c r="BJ564" s="4">
        <f>[1]monsters!$N564</f>
        <v>147.84</v>
      </c>
      <c r="BK564" s="4">
        <f>[1]monsters!$O564</f>
        <v>14.78</v>
      </c>
      <c r="BL564" s="4">
        <f>[1]monsters!$P564</f>
        <v>1221.82</v>
      </c>
      <c r="BM564" s="4">
        <f>[1]monsters!$Q564</f>
        <v>122.18</v>
      </c>
      <c r="BN564" s="4">
        <f>[1]monsters!$R564</f>
        <v>24.64</v>
      </c>
      <c r="BO564" s="4">
        <f>[1]monsters!$S564</f>
        <v>2.46</v>
      </c>
      <c r="BP564" s="4">
        <f>[1]monsters!$K564</f>
        <v>1.8</v>
      </c>
      <c r="BQ564">
        <f>[1]monsters!$D564</f>
        <v>5</v>
      </c>
      <c r="BR564">
        <f t="shared" si="1192"/>
        <v>0.1</v>
      </c>
      <c r="BS564">
        <f t="shared" si="1193"/>
        <v>180.84752053872052</v>
      </c>
      <c r="BT564">
        <f t="shared" si="1194"/>
        <v>18.084752053872052</v>
      </c>
      <c r="CH564" t="str">
        <f t="shared" si="1246"/>
        <v/>
      </c>
      <c r="CI564" s="26" t="b">
        <f t="shared" ref="CI564:CN564" si="1318">IF(DG564&lt;&gt;"",IF(ISERROR(MATCH(INT(CO564),$EE$4:$EE$879,0))=FALSE,TRUE),"")</f>
        <v>1</v>
      </c>
      <c r="CJ564" s="26" t="b">
        <f t="shared" si="1318"/>
        <v>1</v>
      </c>
      <c r="CK564" s="26" t="b">
        <f t="shared" si="1318"/>
        <v>1</v>
      </c>
      <c r="CL564" s="26" t="b">
        <f t="shared" si="1318"/>
        <v>1</v>
      </c>
      <c r="CM564" s="26" t="b">
        <f t="shared" si="1318"/>
        <v>1</v>
      </c>
      <c r="CN564" s="26" t="b">
        <f t="shared" si="1318"/>
        <v>1</v>
      </c>
      <c r="CO564" s="14" t="str">
        <f t="shared" ref="CO564:CT564" si="1319">IF(DG564&lt;&gt;"",REPLACE(REPLACE(INDEX($EE$4:$EE$801,MATCH(DG564,$EF$4:$EF$801,0)),6,1,CU564),1,1,DA564),"")</f>
        <v>5201071</v>
      </c>
      <c r="CP564" s="14" t="str">
        <f t="shared" si="1319"/>
        <v>5301071</v>
      </c>
      <c r="CQ564" s="14" t="str">
        <f t="shared" si="1319"/>
        <v>5201073</v>
      </c>
      <c r="CR564" s="14" t="str">
        <f t="shared" si="1319"/>
        <v>5402073</v>
      </c>
      <c r="CS564" s="14" t="str">
        <f t="shared" si="1319"/>
        <v>5400075</v>
      </c>
      <c r="CT564" s="14" t="str">
        <f t="shared" si="1319"/>
        <v>5501075</v>
      </c>
      <c r="CU564" s="2">
        <v>7</v>
      </c>
      <c r="CV564" s="2">
        <v>7</v>
      </c>
      <c r="CW564" s="2">
        <v>7</v>
      </c>
      <c r="CX564" s="2">
        <v>7</v>
      </c>
      <c r="CY564" s="2">
        <v>7</v>
      </c>
      <c r="CZ564" s="2">
        <v>7</v>
      </c>
      <c r="DA564" s="2">
        <v>5</v>
      </c>
      <c r="DB564" s="7">
        <v>5</v>
      </c>
      <c r="DC564">
        <v>5</v>
      </c>
      <c r="DD564" s="2">
        <v>5</v>
      </c>
      <c r="DE564" s="7">
        <v>5</v>
      </c>
      <c r="DF564">
        <v>5</v>
      </c>
      <c r="DG564" s="1" t="s">
        <v>3257</v>
      </c>
      <c r="DH564" s="1" t="s">
        <v>3128</v>
      </c>
      <c r="DI564" s="1" t="s">
        <v>3268</v>
      </c>
      <c r="DJ564" s="1" t="s">
        <v>3164</v>
      </c>
      <c r="DK564" s="1" t="s">
        <v>3289</v>
      </c>
      <c r="DL564" s="1" t="s">
        <v>3290</v>
      </c>
      <c r="DM564" t="s">
        <v>3131</v>
      </c>
      <c r="DN564" t="s">
        <v>3131</v>
      </c>
      <c r="DO564" t="s">
        <v>3138</v>
      </c>
      <c r="DP564" t="s">
        <v>3138</v>
      </c>
      <c r="DQ564" t="s">
        <v>3159</v>
      </c>
      <c r="DR564" t="s">
        <v>3159</v>
      </c>
      <c r="DS564" s="1" t="s">
        <v>3179</v>
      </c>
      <c r="DT564" s="1" t="s">
        <v>3184</v>
      </c>
      <c r="DU564" s="1" t="s">
        <v>3179</v>
      </c>
      <c r="DV564" s="1" t="s">
        <v>3202</v>
      </c>
      <c r="DW564" s="1" t="s">
        <v>3234</v>
      </c>
      <c r="DX564" s="1" t="s">
        <v>3197</v>
      </c>
      <c r="DY564">
        <f t="shared" si="1199"/>
        <v>1</v>
      </c>
      <c r="DZ564">
        <f t="shared" si="1200"/>
        <v>1</v>
      </c>
      <c r="EA564">
        <f t="shared" si="1201"/>
        <v>1</v>
      </c>
      <c r="EB564">
        <f t="shared" si="1202"/>
        <v>2</v>
      </c>
      <c r="EC564">
        <f t="shared" si="1203"/>
        <v>2</v>
      </c>
      <c r="ED564">
        <f t="shared" si="1204"/>
        <v>2</v>
      </c>
      <c r="EE564" s="14">
        <v>1504042</v>
      </c>
      <c r="EF564" s="14" t="s">
        <v>3308</v>
      </c>
      <c r="EG564" s="14">
        <v>1</v>
      </c>
      <c r="FA564" t="str">
        <f t="shared" si="1240"/>
        <v>水骑兵</v>
      </c>
      <c r="FB564" t="str">
        <f t="shared" si="1241"/>
        <v>水剑士</v>
      </c>
      <c r="FC564" t="str">
        <f t="shared" si="1242"/>
        <v>木骑兵</v>
      </c>
      <c r="FD564" t="str">
        <f t="shared" si="1243"/>
        <v>木女巫</v>
      </c>
      <c r="FE564" t="str">
        <f t="shared" si="1244"/>
        <v>暗巫师</v>
      </c>
      <c r="FF564" t="str">
        <f t="shared" si="1245"/>
        <v>暗猎人</v>
      </c>
    </row>
    <row r="565" spans="15:162" ht="14.25" x14ac:dyDescent="0.15">
      <c r="O565" s="6">
        <v>10632</v>
      </c>
      <c r="P565" s="11">
        <v>1924600.23</v>
      </c>
      <c r="Q565" s="16">
        <f t="shared" si="1276"/>
        <v>1924600</v>
      </c>
      <c r="R565" s="4" t="str">
        <f t="shared" si="1277"/>
        <v>5301071,5200071,5202072,5500072,5502073,5402071</v>
      </c>
      <c r="S565" s="4" t="str">
        <f t="shared" si="1278"/>
        <v>7,7,7,7,7,7</v>
      </c>
      <c r="T565" s="4" t="str">
        <f t="shared" si="1279"/>
        <v>591,584,584,584,584,584</v>
      </c>
      <c r="U565">
        <v>5301071</v>
      </c>
      <c r="V565">
        <v>5200071</v>
      </c>
      <c r="W565">
        <v>5202072</v>
      </c>
      <c r="X565">
        <v>5500072</v>
      </c>
      <c r="Y565">
        <v>5502073</v>
      </c>
      <c r="Z565">
        <v>5402071</v>
      </c>
      <c r="AA565" s="2">
        <v>7</v>
      </c>
      <c r="AB565" s="2">
        <v>7</v>
      </c>
      <c r="AC565" s="2">
        <v>7</v>
      </c>
      <c r="AD565" s="2">
        <v>7</v>
      </c>
      <c r="AE565" s="2">
        <v>7</v>
      </c>
      <c r="AF565" s="2">
        <v>7</v>
      </c>
      <c r="AG565" s="2">
        <f t="shared" si="1207"/>
        <v>591</v>
      </c>
      <c r="AH565" s="2">
        <f t="shared" si="1260"/>
        <v>584</v>
      </c>
      <c r="AI565" s="2">
        <f t="shared" si="1261"/>
        <v>584</v>
      </c>
      <c r="AJ565" s="2">
        <f t="shared" si="1262"/>
        <v>584</v>
      </c>
      <c r="AK565" s="2">
        <f t="shared" si="1263"/>
        <v>584</v>
      </c>
      <c r="AL565" s="2">
        <f t="shared" si="1264"/>
        <v>584</v>
      </c>
      <c r="AM565" s="8">
        <f t="shared" si="1265"/>
        <v>327182</v>
      </c>
      <c r="AN565" s="8">
        <f t="shared" si="1255"/>
        <v>319483.60000000003</v>
      </c>
      <c r="AO565" s="8">
        <f t="shared" si="1255"/>
        <v>319483.60000000003</v>
      </c>
      <c r="AP565" s="8">
        <f t="shared" si="1255"/>
        <v>319483.60000000003</v>
      </c>
      <c r="AQ565" s="8">
        <f t="shared" si="1255"/>
        <v>319483.60000000003</v>
      </c>
      <c r="AR565" s="8">
        <f t="shared" si="1255"/>
        <v>319483.60000000003</v>
      </c>
      <c r="AS565" s="8">
        <f t="shared" si="1208"/>
        <v>-38</v>
      </c>
      <c r="AT565">
        <f t="shared" si="1209"/>
        <v>553</v>
      </c>
      <c r="BI565">
        <v>3503035</v>
      </c>
      <c r="BJ565" s="4">
        <f>[1]monsters!$N565</f>
        <v>107.52</v>
      </c>
      <c r="BK565" s="4">
        <f>[1]monsters!$O565</f>
        <v>10.75</v>
      </c>
      <c r="BL565" s="4">
        <f>[1]monsters!$P565</f>
        <v>1493.33</v>
      </c>
      <c r="BM565" s="4">
        <f>[1]monsters!$Q565</f>
        <v>149.33000000000001</v>
      </c>
      <c r="BN565" s="4">
        <f>[1]monsters!$R565</f>
        <v>21.5</v>
      </c>
      <c r="BO565" s="4">
        <f>[1]monsters!$S565</f>
        <v>2.15</v>
      </c>
      <c r="BP565" s="4">
        <f>[1]monsters!$K565</f>
        <v>1.6</v>
      </c>
      <c r="BQ565">
        <f>[1]monsters!$D565</f>
        <v>2</v>
      </c>
      <c r="BR565">
        <f t="shared" si="1192"/>
        <v>0.1</v>
      </c>
      <c r="BS565">
        <f t="shared" si="1193"/>
        <v>151.88687138047138</v>
      </c>
      <c r="BT565">
        <f t="shared" si="1194"/>
        <v>15.188687138047138</v>
      </c>
      <c r="CH565" t="str">
        <f t="shared" si="1246"/>
        <v/>
      </c>
      <c r="CI565" s="26" t="b">
        <f t="shared" ref="CI565:CN565" si="1320">IF(DG565&lt;&gt;"",IF(ISERROR(MATCH(INT(CO565),$EE$4:$EE$879,0))=FALSE,TRUE),"")</f>
        <v>1</v>
      </c>
      <c r="CJ565" s="26" t="b">
        <f t="shared" si="1320"/>
        <v>1</v>
      </c>
      <c r="CK565" s="26" t="b">
        <f t="shared" si="1320"/>
        <v>1</v>
      </c>
      <c r="CL565" s="26" t="b">
        <f t="shared" si="1320"/>
        <v>1</v>
      </c>
      <c r="CM565" s="26" t="b">
        <f t="shared" si="1320"/>
        <v>1</v>
      </c>
      <c r="CN565" s="26" t="b">
        <f t="shared" si="1320"/>
        <v>1</v>
      </c>
      <c r="CO565" s="14" t="str">
        <f t="shared" ref="CO565:CT565" si="1321">IF(DG565&lt;&gt;"",REPLACE(REPLACE(INDEX($EE$4:$EE$801,MATCH(DG565,$EF$4:$EF$801,0)),6,1,CU565),1,1,DA565),"")</f>
        <v>5301071</v>
      </c>
      <c r="CP565" s="14" t="str">
        <f t="shared" si="1321"/>
        <v>5200071</v>
      </c>
      <c r="CQ565" s="14" t="str">
        <f t="shared" si="1321"/>
        <v>5202072</v>
      </c>
      <c r="CR565" s="14" t="str">
        <f t="shared" si="1321"/>
        <v>5500072</v>
      </c>
      <c r="CS565" s="14" t="str">
        <f t="shared" si="1321"/>
        <v>5502073</v>
      </c>
      <c r="CT565" s="14" t="str">
        <f t="shared" si="1321"/>
        <v>5402071</v>
      </c>
      <c r="CU565" s="2">
        <v>7</v>
      </c>
      <c r="CV565" s="2">
        <v>7</v>
      </c>
      <c r="CW565" s="2">
        <v>7</v>
      </c>
      <c r="CX565" s="2">
        <v>7</v>
      </c>
      <c r="CY565" s="2">
        <v>7</v>
      </c>
      <c r="CZ565" s="2">
        <v>7</v>
      </c>
      <c r="DA565" s="2">
        <v>5</v>
      </c>
      <c r="DB565" s="7">
        <v>5</v>
      </c>
      <c r="DC565">
        <v>5</v>
      </c>
      <c r="DD565" s="2">
        <v>5</v>
      </c>
      <c r="DE565" s="7">
        <v>5</v>
      </c>
      <c r="DF565">
        <v>5</v>
      </c>
      <c r="DG565" s="1" t="s">
        <v>3128</v>
      </c>
      <c r="DH565" s="1" t="s">
        <v>3256</v>
      </c>
      <c r="DI565" s="1" t="s">
        <v>3263</v>
      </c>
      <c r="DJ565" s="1" t="s">
        <v>3148</v>
      </c>
      <c r="DK565" s="1" t="s">
        <v>3273</v>
      </c>
      <c r="DL565" s="1" t="s">
        <v>3259</v>
      </c>
      <c r="DM565" t="s">
        <v>3131</v>
      </c>
      <c r="DN565" t="s">
        <v>3131</v>
      </c>
      <c r="DO565" t="s">
        <v>3122</v>
      </c>
      <c r="DP565" t="s">
        <v>3122</v>
      </c>
      <c r="DQ565" t="s">
        <v>3138</v>
      </c>
      <c r="DR565" t="s">
        <v>3131</v>
      </c>
      <c r="DS565" s="1" t="s">
        <v>3184</v>
      </c>
      <c r="DT565" s="1" t="s">
        <v>3163</v>
      </c>
      <c r="DU565" s="1" t="s">
        <v>3166</v>
      </c>
      <c r="DV565" s="1" t="s">
        <v>3206</v>
      </c>
      <c r="DW565" s="1" t="s">
        <v>3198</v>
      </c>
      <c r="DX565" s="1" t="s">
        <v>3202</v>
      </c>
      <c r="DY565">
        <f t="shared" si="1199"/>
        <v>1</v>
      </c>
      <c r="DZ565">
        <f t="shared" si="1200"/>
        <v>1</v>
      </c>
      <c r="EA565">
        <f t="shared" si="1201"/>
        <v>1</v>
      </c>
      <c r="EB565">
        <f t="shared" si="1202"/>
        <v>2</v>
      </c>
      <c r="EC565">
        <f t="shared" si="1203"/>
        <v>2</v>
      </c>
      <c r="ED565">
        <f t="shared" si="1204"/>
        <v>2</v>
      </c>
      <c r="EE565" s="14">
        <v>1206042</v>
      </c>
      <c r="EF565" s="14" t="s">
        <v>3309</v>
      </c>
      <c r="EG565" s="14">
        <v>1</v>
      </c>
      <c r="FA565" t="str">
        <f t="shared" si="1240"/>
        <v>水剑士</v>
      </c>
      <c r="FB565" t="str">
        <f t="shared" si="1241"/>
        <v>水刀客</v>
      </c>
      <c r="FC565" t="str">
        <f t="shared" si="1242"/>
        <v>火维京</v>
      </c>
      <c r="FD565" t="str">
        <f t="shared" si="1243"/>
        <v>火海盗</v>
      </c>
      <c r="FE565" t="str">
        <f t="shared" si="1244"/>
        <v>木火枪手</v>
      </c>
      <c r="FF565" t="str">
        <f t="shared" si="1245"/>
        <v>水女巫</v>
      </c>
    </row>
    <row r="566" spans="15:162" ht="14.25" x14ac:dyDescent="0.15">
      <c r="O566" s="6">
        <v>10633</v>
      </c>
      <c r="P566" s="11">
        <v>1924704.18</v>
      </c>
      <c r="Q566" s="16">
        <f t="shared" si="1276"/>
        <v>1924704</v>
      </c>
      <c r="R566" s="4" t="str">
        <f t="shared" si="1277"/>
        <v>5200071,5302075,5301073,5401073,5501074,5502073</v>
      </c>
      <c r="S566" s="4" t="str">
        <f t="shared" si="1278"/>
        <v>7,7,7,7,7,7</v>
      </c>
      <c r="T566" s="4" t="str">
        <f t="shared" si="1279"/>
        <v>591,584,584,584,584,584</v>
      </c>
      <c r="U566">
        <v>5200071</v>
      </c>
      <c r="V566">
        <v>5302075</v>
      </c>
      <c r="W566">
        <v>5301073</v>
      </c>
      <c r="X566">
        <v>5401073</v>
      </c>
      <c r="Y566">
        <v>5501074</v>
      </c>
      <c r="Z566">
        <v>5502073</v>
      </c>
      <c r="AA566" s="2">
        <v>7</v>
      </c>
      <c r="AB566" s="2">
        <v>7</v>
      </c>
      <c r="AC566" s="2">
        <v>7</v>
      </c>
      <c r="AD566" s="2">
        <v>7</v>
      </c>
      <c r="AE566" s="2">
        <v>7</v>
      </c>
      <c r="AF566" s="2">
        <v>7</v>
      </c>
      <c r="AG566" s="2">
        <f t="shared" si="1207"/>
        <v>591</v>
      </c>
      <c r="AH566" s="2">
        <f t="shared" si="1260"/>
        <v>584</v>
      </c>
      <c r="AI566" s="2">
        <f t="shared" si="1261"/>
        <v>584</v>
      </c>
      <c r="AJ566" s="2">
        <f t="shared" si="1262"/>
        <v>584</v>
      </c>
      <c r="AK566" s="2">
        <f t="shared" si="1263"/>
        <v>584</v>
      </c>
      <c r="AL566" s="2">
        <f t="shared" si="1264"/>
        <v>584</v>
      </c>
      <c r="AM566" s="8">
        <f t="shared" si="1265"/>
        <v>327199.68000000005</v>
      </c>
      <c r="AN566" s="8">
        <f t="shared" si="1255"/>
        <v>319500.864</v>
      </c>
      <c r="AO566" s="8">
        <f t="shared" si="1255"/>
        <v>319500.864</v>
      </c>
      <c r="AP566" s="8">
        <f t="shared" si="1255"/>
        <v>319500.864</v>
      </c>
      <c r="AQ566" s="8">
        <f t="shared" si="1255"/>
        <v>319500.864</v>
      </c>
      <c r="AR566" s="8">
        <f t="shared" si="1255"/>
        <v>319500.864</v>
      </c>
      <c r="AS566" s="8">
        <f t="shared" si="1208"/>
        <v>-38</v>
      </c>
      <c r="AT566">
        <f t="shared" si="1209"/>
        <v>553</v>
      </c>
      <c r="BI566">
        <v>3504035</v>
      </c>
      <c r="BJ566" s="4">
        <f>[1]monsters!$N566</f>
        <v>135.88999999999999</v>
      </c>
      <c r="BK566" s="4">
        <f>[1]monsters!$O566</f>
        <v>13.59</v>
      </c>
      <c r="BL566" s="4">
        <f>[1]monsters!$P566</f>
        <v>1033.8499999999999</v>
      </c>
      <c r="BM566" s="4">
        <f>[1]monsters!$Q566</f>
        <v>103.38</v>
      </c>
      <c r="BN566" s="4">
        <f>[1]monsters!$R566</f>
        <v>13.59</v>
      </c>
      <c r="BO566" s="4">
        <f>[1]monsters!$S566</f>
        <v>1.36</v>
      </c>
      <c r="BP566" s="4">
        <f>[1]monsters!$K566</f>
        <v>1.4000000000000001</v>
      </c>
      <c r="BQ566">
        <f>[1]monsters!$D566</f>
        <v>4</v>
      </c>
      <c r="BR566">
        <f t="shared" si="1192"/>
        <v>0.1</v>
      </c>
      <c r="BS566">
        <f t="shared" si="1193"/>
        <v>163.2258143097643</v>
      </c>
      <c r="BT566">
        <f t="shared" si="1194"/>
        <v>16.322581430976431</v>
      </c>
      <c r="CH566">
        <f t="shared" si="1246"/>
        <v>5</v>
      </c>
      <c r="CI566" s="26" t="b">
        <f t="shared" ref="CI566:CN566" si="1322">IF(DG566&lt;&gt;"",IF(ISERROR(MATCH(INT(CO566),$EE$4:$EE$879,0))=FALSE,TRUE),"")</f>
        <v>1</v>
      </c>
      <c r="CJ566" s="26" t="b">
        <f t="shared" si="1322"/>
        <v>1</v>
      </c>
      <c r="CK566" s="26" t="b">
        <f t="shared" si="1322"/>
        <v>1</v>
      </c>
      <c r="CL566" s="26" t="b">
        <f t="shared" si="1322"/>
        <v>1</v>
      </c>
      <c r="CM566" s="26" t="b">
        <f t="shared" si="1322"/>
        <v>1</v>
      </c>
      <c r="CN566" s="26" t="b">
        <f t="shared" si="1322"/>
        <v>1</v>
      </c>
      <c r="CO566" s="14" t="str">
        <f t="shared" ref="CO566:CT566" si="1323">IF(DG566&lt;&gt;"",REPLACE(REPLACE(INDEX($EE$4:$EE$801,MATCH(DG566,$EF$4:$EF$801,0)),6,1,CU566),1,1,DA566),"")</f>
        <v>5200071</v>
      </c>
      <c r="CP566" s="14" t="str">
        <f t="shared" si="1323"/>
        <v>5302075</v>
      </c>
      <c r="CQ566" s="14" t="str">
        <f t="shared" si="1323"/>
        <v>5301073</v>
      </c>
      <c r="CR566" s="14" t="str">
        <f t="shared" si="1323"/>
        <v>5401073</v>
      </c>
      <c r="CS566" s="14" t="str">
        <f t="shared" si="1323"/>
        <v>5501074</v>
      </c>
      <c r="CT566" s="14" t="str">
        <f t="shared" si="1323"/>
        <v>5502073</v>
      </c>
      <c r="CU566" s="2">
        <v>7</v>
      </c>
      <c r="CV566" s="2">
        <v>7</v>
      </c>
      <c r="CW566" s="2">
        <v>7</v>
      </c>
      <c r="CX566" s="2">
        <v>7</v>
      </c>
      <c r="CY566" s="2">
        <v>7</v>
      </c>
      <c r="CZ566" s="2">
        <v>7</v>
      </c>
      <c r="DA566" s="2">
        <v>5</v>
      </c>
      <c r="DB566" s="7">
        <v>5</v>
      </c>
      <c r="DC566">
        <v>5</v>
      </c>
      <c r="DD566" s="2">
        <v>5</v>
      </c>
      <c r="DE566" s="7">
        <v>5</v>
      </c>
      <c r="DF566">
        <v>5</v>
      </c>
      <c r="DG566" s="1" t="s">
        <v>3256</v>
      </c>
      <c r="DH566" s="1" t="s">
        <v>3286</v>
      </c>
      <c r="DI566" s="1" t="s">
        <v>3270</v>
      </c>
      <c r="DJ566" s="1" t="s">
        <v>3271</v>
      </c>
      <c r="DK566" s="1" t="s">
        <v>3252</v>
      </c>
      <c r="DL566" s="1" t="s">
        <v>3273</v>
      </c>
      <c r="DM566" t="s">
        <v>3131</v>
      </c>
      <c r="DN566" t="s">
        <v>3159</v>
      </c>
      <c r="DO566" t="s">
        <v>3138</v>
      </c>
      <c r="DP566" t="s">
        <v>3138</v>
      </c>
      <c r="DQ566" t="s">
        <v>3253</v>
      </c>
      <c r="DR566" t="s">
        <v>3138</v>
      </c>
      <c r="DS566" s="1" t="s">
        <v>3163</v>
      </c>
      <c r="DT566" s="1" t="s">
        <v>3146</v>
      </c>
      <c r="DU566" s="1" t="s">
        <v>3184</v>
      </c>
      <c r="DV566" s="1" t="s">
        <v>3203</v>
      </c>
      <c r="DW566" s="1" t="s">
        <v>3197</v>
      </c>
      <c r="DX566" s="1" t="s">
        <v>3198</v>
      </c>
      <c r="DY566">
        <f t="shared" si="1199"/>
        <v>1</v>
      </c>
      <c r="DZ566">
        <f t="shared" si="1200"/>
        <v>1</v>
      </c>
      <c r="EA566">
        <f t="shared" si="1201"/>
        <v>1</v>
      </c>
      <c r="EB566">
        <f t="shared" si="1202"/>
        <v>2</v>
      </c>
      <c r="EC566">
        <f t="shared" si="1203"/>
        <v>2</v>
      </c>
      <c r="ED566">
        <f t="shared" si="1204"/>
        <v>2</v>
      </c>
      <c r="EE566" s="14">
        <v>1406042</v>
      </c>
      <c r="EF566" s="14" t="s">
        <v>3310</v>
      </c>
      <c r="EG566" s="14">
        <v>2</v>
      </c>
      <c r="FA566" t="str">
        <f t="shared" si="1240"/>
        <v>水刀客</v>
      </c>
      <c r="FB566" t="str">
        <f t="shared" si="1241"/>
        <v>暗盗贼</v>
      </c>
      <c r="FC566" t="str">
        <f t="shared" si="1242"/>
        <v>木剑士</v>
      </c>
      <c r="FD566" t="str">
        <f t="shared" si="1243"/>
        <v>木魔法师</v>
      </c>
      <c r="FE566" t="str">
        <f t="shared" si="1244"/>
        <v>光猎人</v>
      </c>
      <c r="FF566" t="str">
        <f t="shared" si="1245"/>
        <v>木火枪手</v>
      </c>
    </row>
    <row r="567" spans="15:162" ht="14.25" x14ac:dyDescent="0.15">
      <c r="O567" s="6">
        <v>10634</v>
      </c>
      <c r="P567" s="11">
        <v>1924806.24</v>
      </c>
      <c r="Q567" s="16">
        <f t="shared" si="1276"/>
        <v>1924806</v>
      </c>
      <c r="R567" s="4" t="str">
        <f t="shared" si="1277"/>
        <v>5202072,5201073,5301072,5402073,5500071,5400075</v>
      </c>
      <c r="S567" s="4" t="str">
        <f t="shared" si="1278"/>
        <v>7,7,7,7,7,7</v>
      </c>
      <c r="T567" s="4" t="str">
        <f t="shared" si="1279"/>
        <v>591,584,584,584,584,584</v>
      </c>
      <c r="U567">
        <v>5202072</v>
      </c>
      <c r="V567">
        <v>5201073</v>
      </c>
      <c r="W567">
        <v>5301072</v>
      </c>
      <c r="X567">
        <v>5402073</v>
      </c>
      <c r="Y567">
        <v>5500071</v>
      </c>
      <c r="Z567">
        <v>5400075</v>
      </c>
      <c r="AA567" s="2">
        <v>7</v>
      </c>
      <c r="AB567" s="2">
        <v>7</v>
      </c>
      <c r="AC567" s="2">
        <v>7</v>
      </c>
      <c r="AD567" s="2">
        <v>7</v>
      </c>
      <c r="AE567" s="2">
        <v>7</v>
      </c>
      <c r="AF567" s="2">
        <v>7</v>
      </c>
      <c r="AG567" s="2">
        <f t="shared" si="1207"/>
        <v>591</v>
      </c>
      <c r="AH567" s="2">
        <f t="shared" si="1260"/>
        <v>584</v>
      </c>
      <c r="AI567" s="2">
        <f t="shared" si="1261"/>
        <v>584</v>
      </c>
      <c r="AJ567" s="2">
        <f t="shared" si="1262"/>
        <v>584</v>
      </c>
      <c r="AK567" s="2">
        <f t="shared" si="1263"/>
        <v>584</v>
      </c>
      <c r="AL567" s="2">
        <f t="shared" si="1264"/>
        <v>584</v>
      </c>
      <c r="AM567" s="8">
        <f t="shared" si="1265"/>
        <v>327217.02</v>
      </c>
      <c r="AN567" s="8">
        <f t="shared" si="1255"/>
        <v>319517.79600000003</v>
      </c>
      <c r="AO567" s="8">
        <f t="shared" si="1255"/>
        <v>319517.79600000003</v>
      </c>
      <c r="AP567" s="8">
        <f t="shared" si="1255"/>
        <v>319517.79600000003</v>
      </c>
      <c r="AQ567" s="8">
        <f t="shared" si="1255"/>
        <v>319517.79600000003</v>
      </c>
      <c r="AR567" s="8">
        <f t="shared" si="1255"/>
        <v>319517.79600000003</v>
      </c>
      <c r="AS567" s="8">
        <f t="shared" si="1208"/>
        <v>-38</v>
      </c>
      <c r="AT567">
        <f t="shared" si="1209"/>
        <v>553</v>
      </c>
      <c r="BI567">
        <v>3101035</v>
      </c>
      <c r="BJ567" s="4">
        <f>[1]monsters!$N567</f>
        <v>94.08</v>
      </c>
      <c r="BK567" s="4">
        <f>[1]monsters!$O567</f>
        <v>9.41</v>
      </c>
      <c r="BL567" s="4">
        <f>[1]monsters!$P567</f>
        <v>1493.33</v>
      </c>
      <c r="BM567" s="4">
        <f>[1]monsters!$Q567</f>
        <v>149.33000000000001</v>
      </c>
      <c r="BN567" s="4">
        <f>[1]monsters!$R567</f>
        <v>18.82</v>
      </c>
      <c r="BO567" s="4">
        <f>[1]monsters!$S567</f>
        <v>1.88</v>
      </c>
      <c r="BP567" s="4">
        <f>[1]monsters!$K567</f>
        <v>1.4000000000000001</v>
      </c>
      <c r="BQ567">
        <f>[1]monsters!$D567</f>
        <v>2</v>
      </c>
      <c r="BR567">
        <f t="shared" si="1192"/>
        <v>0.1</v>
      </c>
      <c r="BS567">
        <f t="shared" si="1193"/>
        <v>139.18607138047139</v>
      </c>
      <c r="BT567">
        <f t="shared" si="1194"/>
        <v>13.91860713804714</v>
      </c>
      <c r="CH567" t="str">
        <f t="shared" si="1246"/>
        <v/>
      </c>
      <c r="CI567" s="26" t="b">
        <f t="shared" ref="CI567:CN567" si="1324">IF(DG567&lt;&gt;"",IF(ISERROR(MATCH(INT(CO567),$EE$4:$EE$879,0))=FALSE,TRUE),"")</f>
        <v>1</v>
      </c>
      <c r="CJ567" s="26" t="b">
        <f t="shared" si="1324"/>
        <v>1</v>
      </c>
      <c r="CK567" s="26" t="b">
        <f t="shared" si="1324"/>
        <v>1</v>
      </c>
      <c r="CL567" s="26" t="b">
        <f t="shared" si="1324"/>
        <v>1</v>
      </c>
      <c r="CM567" s="26" t="b">
        <f t="shared" si="1324"/>
        <v>1</v>
      </c>
      <c r="CN567" s="26" t="b">
        <f t="shared" si="1324"/>
        <v>1</v>
      </c>
      <c r="CO567" s="14" t="str">
        <f t="shared" ref="CO567:CT567" si="1325">IF(DG567&lt;&gt;"",REPLACE(REPLACE(INDEX($EE$4:$EE$801,MATCH(DG567,$EF$4:$EF$801,0)),6,1,CU567),1,1,DA567),"")</f>
        <v>5202072</v>
      </c>
      <c r="CP567" s="14" t="str">
        <f t="shared" si="1325"/>
        <v>5201073</v>
      </c>
      <c r="CQ567" s="14" t="str">
        <f t="shared" si="1325"/>
        <v>5301072</v>
      </c>
      <c r="CR567" s="14" t="str">
        <f t="shared" si="1325"/>
        <v>5402073</v>
      </c>
      <c r="CS567" s="14" t="str">
        <f t="shared" si="1325"/>
        <v>5500071</v>
      </c>
      <c r="CT567" s="14" t="str">
        <f t="shared" si="1325"/>
        <v>5400075</v>
      </c>
      <c r="CU567" s="2">
        <v>7</v>
      </c>
      <c r="CV567" s="2">
        <v>7</v>
      </c>
      <c r="CW567" s="2">
        <v>7</v>
      </c>
      <c r="CX567" s="2">
        <v>7</v>
      </c>
      <c r="CY567" s="2">
        <v>7</v>
      </c>
      <c r="CZ567" s="2">
        <v>7</v>
      </c>
      <c r="DA567" s="2">
        <v>5</v>
      </c>
      <c r="DB567" s="7">
        <v>5</v>
      </c>
      <c r="DC567">
        <v>5</v>
      </c>
      <c r="DD567" s="2">
        <v>5</v>
      </c>
      <c r="DE567" s="7">
        <v>5</v>
      </c>
      <c r="DF567">
        <v>5</v>
      </c>
      <c r="DG567" s="1" t="s">
        <v>3263</v>
      </c>
      <c r="DH567" s="1" t="s">
        <v>3268</v>
      </c>
      <c r="DI567" s="1" t="s">
        <v>3264</v>
      </c>
      <c r="DJ567" s="1" t="s">
        <v>3164</v>
      </c>
      <c r="DK567" s="1" t="s">
        <v>3260</v>
      </c>
      <c r="DL567" s="1" t="s">
        <v>3289</v>
      </c>
      <c r="DM567" t="s">
        <v>3122</v>
      </c>
      <c r="DN567" t="s">
        <v>3138</v>
      </c>
      <c r="DO567" t="s">
        <v>3122</v>
      </c>
      <c r="DP567" t="s">
        <v>3138</v>
      </c>
      <c r="DQ567" t="s">
        <v>3131</v>
      </c>
      <c r="DR567" t="s">
        <v>3159</v>
      </c>
      <c r="DS567" s="1" t="s">
        <v>3166</v>
      </c>
      <c r="DT567" s="1" t="s">
        <v>3179</v>
      </c>
      <c r="DU567" s="1" t="s">
        <v>3184</v>
      </c>
      <c r="DV567" s="1" t="s">
        <v>3202</v>
      </c>
      <c r="DW567" s="1" t="s">
        <v>3206</v>
      </c>
      <c r="DX567" s="1" t="s">
        <v>3234</v>
      </c>
      <c r="DY567">
        <f t="shared" si="1199"/>
        <v>1</v>
      </c>
      <c r="DZ567">
        <f t="shared" si="1200"/>
        <v>1</v>
      </c>
      <c r="EA567">
        <f t="shared" si="1201"/>
        <v>1</v>
      </c>
      <c r="EB567">
        <f t="shared" si="1202"/>
        <v>2</v>
      </c>
      <c r="EC567">
        <f t="shared" si="1203"/>
        <v>2</v>
      </c>
      <c r="ED567">
        <f t="shared" si="1204"/>
        <v>2</v>
      </c>
      <c r="EE567" s="14">
        <v>1204042</v>
      </c>
      <c r="EF567" s="14" t="s">
        <v>3150</v>
      </c>
      <c r="EG567" s="14">
        <v>1</v>
      </c>
      <c r="FA567" t="str">
        <f t="shared" si="1240"/>
        <v>火维京</v>
      </c>
      <c r="FB567" t="str">
        <f t="shared" si="1241"/>
        <v>木骑兵</v>
      </c>
      <c r="FC567" t="str">
        <f t="shared" si="1242"/>
        <v>火剑士</v>
      </c>
      <c r="FD567" t="str">
        <f t="shared" si="1243"/>
        <v>木女巫</v>
      </c>
      <c r="FE567" t="str">
        <f t="shared" si="1244"/>
        <v>水海盗</v>
      </c>
      <c r="FF567" t="str">
        <f t="shared" si="1245"/>
        <v>暗巫师</v>
      </c>
    </row>
    <row r="568" spans="15:162" ht="14.25" x14ac:dyDescent="0.15">
      <c r="O568" s="6">
        <v>10635</v>
      </c>
      <c r="P568" s="11">
        <v>1947595.86</v>
      </c>
      <c r="Q568" s="16">
        <f t="shared" si="1276"/>
        <v>1947595</v>
      </c>
      <c r="R568" s="4" t="str">
        <f t="shared" si="1277"/>
        <v>5201074,5201071,5201071,5401072,5401073,5401072</v>
      </c>
      <c r="S568" s="4" t="str">
        <f t="shared" si="1278"/>
        <v>7,7,7,7,7,7</v>
      </c>
      <c r="T568" s="4" t="str">
        <f t="shared" si="1279"/>
        <v>595,588,588,588,588,588</v>
      </c>
      <c r="U568">
        <v>5201074</v>
      </c>
      <c r="V568">
        <v>5201071</v>
      </c>
      <c r="W568">
        <v>5201071</v>
      </c>
      <c r="X568">
        <v>5401072</v>
      </c>
      <c r="Y568">
        <v>5401073</v>
      </c>
      <c r="Z568">
        <v>5401072</v>
      </c>
      <c r="AA568" s="2">
        <v>7</v>
      </c>
      <c r="AB568" s="2">
        <v>7</v>
      </c>
      <c r="AC568" s="2">
        <v>7</v>
      </c>
      <c r="AD568" s="2">
        <v>7</v>
      </c>
      <c r="AE568" s="2">
        <v>7</v>
      </c>
      <c r="AF568" s="2">
        <v>7</v>
      </c>
      <c r="AG568" s="2">
        <f t="shared" si="1207"/>
        <v>595</v>
      </c>
      <c r="AH568" s="2">
        <f t="shared" si="1260"/>
        <v>588</v>
      </c>
      <c r="AI568" s="2">
        <f t="shared" si="1261"/>
        <v>588</v>
      </c>
      <c r="AJ568" s="2">
        <f t="shared" si="1262"/>
        <v>588</v>
      </c>
      <c r="AK568" s="2">
        <f t="shared" si="1263"/>
        <v>588</v>
      </c>
      <c r="AL568" s="2">
        <f t="shared" si="1264"/>
        <v>588</v>
      </c>
      <c r="AM568" s="8">
        <f t="shared" si="1265"/>
        <v>331091.15000000002</v>
      </c>
      <c r="AN568" s="8">
        <f t="shared" si="1255"/>
        <v>323300.77</v>
      </c>
      <c r="AO568" s="8">
        <f t="shared" si="1255"/>
        <v>323300.77</v>
      </c>
      <c r="AP568" s="8">
        <f t="shared" si="1255"/>
        <v>323300.77</v>
      </c>
      <c r="AQ568" s="8">
        <f t="shared" si="1255"/>
        <v>323300.77</v>
      </c>
      <c r="AR568" s="8">
        <f t="shared" si="1255"/>
        <v>323300.77</v>
      </c>
      <c r="AS568" s="8">
        <f t="shared" si="1208"/>
        <v>-39</v>
      </c>
      <c r="AT568">
        <f t="shared" si="1209"/>
        <v>556</v>
      </c>
      <c r="BI568">
        <v>3102035</v>
      </c>
      <c r="BJ568" s="4">
        <f>[1]monsters!$N568</f>
        <v>155.31</v>
      </c>
      <c r="BK568" s="4">
        <f>[1]monsters!$O568</f>
        <v>15.53</v>
      </c>
      <c r="BL568" s="4">
        <f>[1]monsters!$P568</f>
        <v>1033.8499999999999</v>
      </c>
      <c r="BM568" s="4">
        <f>[1]monsters!$Q568</f>
        <v>103.38</v>
      </c>
      <c r="BN568" s="4">
        <f>[1]monsters!$R568</f>
        <v>15.53</v>
      </c>
      <c r="BO568" s="4">
        <f>[1]monsters!$S568</f>
        <v>1.55</v>
      </c>
      <c r="BP568" s="4">
        <f>[1]monsters!$K568</f>
        <v>1.6</v>
      </c>
      <c r="BQ568">
        <f>[1]monsters!$D568</f>
        <v>4</v>
      </c>
      <c r="BR568">
        <f t="shared" si="1192"/>
        <v>0.1</v>
      </c>
      <c r="BS568">
        <f t="shared" si="1193"/>
        <v>181.5777143097643</v>
      </c>
      <c r="BT568">
        <f t="shared" si="1194"/>
        <v>18.157771430976432</v>
      </c>
      <c r="CH568" t="str">
        <f t="shared" si="1246"/>
        <v/>
      </c>
      <c r="CI568" s="26" t="b">
        <f t="shared" ref="CI568:CN568" si="1326">IF(DG568&lt;&gt;"",IF(ISERROR(MATCH(INT(CO568),$EE$4:$EE$879,0))=FALSE,TRUE),"")</f>
        <v>1</v>
      </c>
      <c r="CJ568" s="26" t="b">
        <f t="shared" si="1326"/>
        <v>1</v>
      </c>
      <c r="CK568" s="26" t="b">
        <f t="shared" si="1326"/>
        <v>1</v>
      </c>
      <c r="CL568" s="26" t="b">
        <f t="shared" si="1326"/>
        <v>1</v>
      </c>
      <c r="CM568" s="26" t="b">
        <f t="shared" si="1326"/>
        <v>1</v>
      </c>
      <c r="CN568" s="26" t="b">
        <f t="shared" si="1326"/>
        <v>1</v>
      </c>
      <c r="CO568" s="14" t="str">
        <f t="shared" ref="CO568:CT568" si="1327">IF(DG568&lt;&gt;"",REPLACE(REPLACE(INDEX($EE$4:$EE$801,MATCH(DG568,$EF$4:$EF$801,0)),6,1,CU568),1,1,DA568),"")</f>
        <v>5201074</v>
      </c>
      <c r="CP568" s="14" t="str">
        <f t="shared" si="1327"/>
        <v>5201071</v>
      </c>
      <c r="CQ568" s="14" t="str">
        <f t="shared" si="1327"/>
        <v>5201071</v>
      </c>
      <c r="CR568" s="14" t="str">
        <f t="shared" si="1327"/>
        <v>5401072</v>
      </c>
      <c r="CS568" s="14" t="str">
        <f t="shared" si="1327"/>
        <v>5401073</v>
      </c>
      <c r="CT568" s="14" t="str">
        <f t="shared" si="1327"/>
        <v>5401072</v>
      </c>
      <c r="CU568" s="2">
        <v>7</v>
      </c>
      <c r="CV568" s="2">
        <v>7</v>
      </c>
      <c r="CW568" s="2">
        <v>7</v>
      </c>
      <c r="CX568" s="2">
        <v>7</v>
      </c>
      <c r="CY568" s="2">
        <v>7</v>
      </c>
      <c r="CZ568" s="2">
        <v>7</v>
      </c>
      <c r="DA568" s="2">
        <v>5</v>
      </c>
      <c r="DB568" s="7">
        <v>5</v>
      </c>
      <c r="DC568">
        <v>5</v>
      </c>
      <c r="DD568" s="2">
        <v>5</v>
      </c>
      <c r="DE568" s="7">
        <v>5</v>
      </c>
      <c r="DF568">
        <v>5</v>
      </c>
      <c r="DG568" s="1" t="s">
        <v>3274</v>
      </c>
      <c r="DH568" s="1" t="s">
        <v>3257</v>
      </c>
      <c r="DI568" s="1" t="s">
        <v>3257</v>
      </c>
      <c r="DJ568" s="1" t="s">
        <v>3265</v>
      </c>
      <c r="DK568" s="1" t="s">
        <v>3271</v>
      </c>
      <c r="DL568" s="1" t="s">
        <v>3265</v>
      </c>
      <c r="DM568" s="1" t="s">
        <v>3253</v>
      </c>
      <c r="DN568" s="1" t="s">
        <v>3131</v>
      </c>
      <c r="DO568" s="1" t="s">
        <v>3131</v>
      </c>
      <c r="DP568" s="1" t="s">
        <v>3122</v>
      </c>
      <c r="DQ568" s="1" t="s">
        <v>3138</v>
      </c>
      <c r="DR568" s="1" t="s">
        <v>3122</v>
      </c>
      <c r="DS568" s="1" t="s">
        <v>3179</v>
      </c>
      <c r="DT568" s="1" t="s">
        <v>3179</v>
      </c>
      <c r="DU568" s="1" t="s">
        <v>3179</v>
      </c>
      <c r="DV568" s="1" t="s">
        <v>3203</v>
      </c>
      <c r="DW568" s="1" t="s">
        <v>3203</v>
      </c>
      <c r="DX568" s="1" t="s">
        <v>3203</v>
      </c>
      <c r="DY568">
        <f t="shared" si="1199"/>
        <v>1</v>
      </c>
      <c r="DZ568">
        <f t="shared" si="1200"/>
        <v>1</v>
      </c>
      <c r="EA568">
        <f t="shared" si="1201"/>
        <v>1</v>
      </c>
      <c r="EB568">
        <f t="shared" si="1202"/>
        <v>2</v>
      </c>
      <c r="EC568">
        <f t="shared" si="1203"/>
        <v>2</v>
      </c>
      <c r="ED568">
        <f t="shared" si="1204"/>
        <v>2</v>
      </c>
      <c r="EE568" s="14">
        <v>1404042</v>
      </c>
      <c r="EF568" s="14" t="s">
        <v>3178</v>
      </c>
      <c r="EG568" s="14">
        <v>2</v>
      </c>
      <c r="FA568" t="str">
        <f t="shared" si="1240"/>
        <v>光骑兵</v>
      </c>
      <c r="FB568" t="str">
        <f t="shared" si="1241"/>
        <v>水骑兵</v>
      </c>
      <c r="FC568" t="str">
        <f t="shared" si="1242"/>
        <v>水骑兵</v>
      </c>
      <c r="FD568" t="str">
        <f t="shared" si="1243"/>
        <v>火魔法师</v>
      </c>
      <c r="FE568" t="str">
        <f t="shared" si="1244"/>
        <v>木魔法师</v>
      </c>
      <c r="FF568" t="str">
        <f t="shared" si="1245"/>
        <v>火魔法师</v>
      </c>
    </row>
    <row r="569" spans="15:162" ht="14.25" x14ac:dyDescent="0.15">
      <c r="O569" s="6">
        <v>10636</v>
      </c>
      <c r="P569" s="11">
        <v>1947699.81</v>
      </c>
      <c r="Q569" s="16">
        <f t="shared" si="1276"/>
        <v>1947699</v>
      </c>
      <c r="R569" s="4" t="str">
        <f t="shared" si="1277"/>
        <v>5401072,5200073,5301073,5302074,5400075,5400075</v>
      </c>
      <c r="S569" s="4" t="str">
        <f t="shared" si="1278"/>
        <v>7,7,7,7,7,7</v>
      </c>
      <c r="T569" s="4" t="str">
        <f t="shared" si="1279"/>
        <v>595,588,588,588,588,588</v>
      </c>
      <c r="U569">
        <v>5401072</v>
      </c>
      <c r="V569">
        <v>5200073</v>
      </c>
      <c r="W569">
        <v>5301073</v>
      </c>
      <c r="X569">
        <v>5302074</v>
      </c>
      <c r="Y569">
        <v>5400075</v>
      </c>
      <c r="Z569">
        <v>5400075</v>
      </c>
      <c r="AA569" s="2">
        <v>7</v>
      </c>
      <c r="AB569" s="2">
        <v>7</v>
      </c>
      <c r="AC569" s="2">
        <v>7</v>
      </c>
      <c r="AD569" s="2">
        <v>7</v>
      </c>
      <c r="AE569" s="2">
        <v>7</v>
      </c>
      <c r="AF569" s="2">
        <v>7</v>
      </c>
      <c r="AG569" s="2">
        <f t="shared" si="1207"/>
        <v>595</v>
      </c>
      <c r="AH569" s="2">
        <f t="shared" si="1260"/>
        <v>588</v>
      </c>
      <c r="AI569" s="2">
        <f t="shared" si="1261"/>
        <v>588</v>
      </c>
      <c r="AJ569" s="2">
        <f t="shared" si="1262"/>
        <v>588</v>
      </c>
      <c r="AK569" s="2">
        <f t="shared" si="1263"/>
        <v>588</v>
      </c>
      <c r="AL569" s="2">
        <f t="shared" si="1264"/>
        <v>588</v>
      </c>
      <c r="AM569" s="8">
        <f t="shared" si="1265"/>
        <v>331108.83</v>
      </c>
      <c r="AN569" s="8">
        <f t="shared" si="1255"/>
        <v>323318.03400000004</v>
      </c>
      <c r="AO569" s="8">
        <f t="shared" si="1255"/>
        <v>323318.03400000004</v>
      </c>
      <c r="AP569" s="8">
        <f t="shared" si="1255"/>
        <v>323318.03400000004</v>
      </c>
      <c r="AQ569" s="8">
        <f t="shared" si="1255"/>
        <v>323318.03400000004</v>
      </c>
      <c r="AR569" s="8">
        <f t="shared" si="1255"/>
        <v>323318.03400000004</v>
      </c>
      <c r="AS569" s="8">
        <f t="shared" si="1208"/>
        <v>-39</v>
      </c>
      <c r="AT569">
        <f t="shared" si="1209"/>
        <v>556</v>
      </c>
      <c r="BI569">
        <v>4206041</v>
      </c>
      <c r="BJ569" s="4">
        <f>[1]monsters!$N569</f>
        <v>143.36000000000001</v>
      </c>
      <c r="BK569" s="4">
        <f>[1]monsters!$O569</f>
        <v>14.34</v>
      </c>
      <c r="BL569" s="4">
        <f>[1]monsters!$P569</f>
        <v>1120</v>
      </c>
      <c r="BM569" s="4">
        <f>[1]monsters!$Q569</f>
        <v>112</v>
      </c>
      <c r="BN569" s="4">
        <f>[1]monsters!$R569</f>
        <v>23.89</v>
      </c>
      <c r="BO569" s="4">
        <f>[1]monsters!$S569</f>
        <v>2.39</v>
      </c>
      <c r="BP569" s="4">
        <f>[1]monsters!$K569</f>
        <v>1.6</v>
      </c>
      <c r="BQ569">
        <f>[1]monsters!$D569</f>
        <v>5</v>
      </c>
      <c r="BR569">
        <f t="shared" si="1192"/>
        <v>0.1</v>
      </c>
      <c r="BS569">
        <f t="shared" si="1193"/>
        <v>173.18563771043773</v>
      </c>
      <c r="BT569">
        <f t="shared" si="1194"/>
        <v>17.318563771043774</v>
      </c>
      <c r="CH569" t="str">
        <f t="shared" si="1246"/>
        <v/>
      </c>
      <c r="CI569" s="26" t="b">
        <f t="shared" ref="CI569:CN569" si="1328">IF(DG569&lt;&gt;"",IF(ISERROR(MATCH(INT(CO569),$EE$4:$EE$879,0))=FALSE,TRUE),"")</f>
        <v>1</v>
      </c>
      <c r="CJ569" s="26" t="b">
        <f t="shared" si="1328"/>
        <v>1</v>
      </c>
      <c r="CK569" s="26" t="b">
        <f t="shared" si="1328"/>
        <v>1</v>
      </c>
      <c r="CL569" s="26" t="b">
        <f t="shared" si="1328"/>
        <v>1</v>
      </c>
      <c r="CM569" s="26" t="b">
        <f t="shared" si="1328"/>
        <v>1</v>
      </c>
      <c r="CN569" s="26" t="b">
        <f t="shared" si="1328"/>
        <v>1</v>
      </c>
      <c r="CO569" s="14" t="str">
        <f t="shared" ref="CO569:CT569" si="1329">IF(DG569&lt;&gt;"",REPLACE(REPLACE(INDEX($EE$4:$EE$801,MATCH(DG569,$EF$4:$EF$801,0)),6,1,CU569),1,1,DA569),"")</f>
        <v>5401072</v>
      </c>
      <c r="CP569" s="14" t="str">
        <f t="shared" si="1329"/>
        <v>5200073</v>
      </c>
      <c r="CQ569" s="14" t="str">
        <f t="shared" si="1329"/>
        <v>5301073</v>
      </c>
      <c r="CR569" s="14" t="str">
        <f t="shared" si="1329"/>
        <v>5302074</v>
      </c>
      <c r="CS569" s="14" t="str">
        <f t="shared" si="1329"/>
        <v>5400075</v>
      </c>
      <c r="CT569" s="14" t="str">
        <f t="shared" si="1329"/>
        <v>5400075</v>
      </c>
      <c r="CU569" s="2">
        <v>7</v>
      </c>
      <c r="CV569" s="2">
        <v>7</v>
      </c>
      <c r="CW569" s="2">
        <v>7</v>
      </c>
      <c r="CX569" s="2">
        <v>7</v>
      </c>
      <c r="CY569" s="2">
        <v>7</v>
      </c>
      <c r="CZ569" s="2">
        <v>7</v>
      </c>
      <c r="DA569" s="2">
        <v>5</v>
      </c>
      <c r="DB569" s="7">
        <v>5</v>
      </c>
      <c r="DC569">
        <v>5</v>
      </c>
      <c r="DD569" s="2">
        <v>5</v>
      </c>
      <c r="DE569" s="7">
        <v>5</v>
      </c>
      <c r="DF569">
        <v>5</v>
      </c>
      <c r="DG569" s="1" t="s">
        <v>3265</v>
      </c>
      <c r="DH569" s="1" t="s">
        <v>3156</v>
      </c>
      <c r="DI569" s="1" t="s">
        <v>3270</v>
      </c>
      <c r="DJ569" s="1" t="s">
        <v>3275</v>
      </c>
      <c r="DK569" s="1" t="s">
        <v>3289</v>
      </c>
      <c r="DL569" s="1" t="s">
        <v>3289</v>
      </c>
      <c r="DM569" t="s">
        <v>3122</v>
      </c>
      <c r="DN569" t="s">
        <v>3138</v>
      </c>
      <c r="DO569" t="s">
        <v>3138</v>
      </c>
      <c r="DP569" t="s">
        <v>3253</v>
      </c>
      <c r="DQ569" t="s">
        <v>3159</v>
      </c>
      <c r="DR569" t="s">
        <v>3159</v>
      </c>
      <c r="DS569" s="1" t="s">
        <v>3203</v>
      </c>
      <c r="DT569" s="1" t="s">
        <v>3163</v>
      </c>
      <c r="DU569" s="1" t="s">
        <v>3184</v>
      </c>
      <c r="DV569" s="1" t="s">
        <v>3146</v>
      </c>
      <c r="DW569" s="1" t="s">
        <v>3234</v>
      </c>
      <c r="DX569" s="1" t="s">
        <v>3234</v>
      </c>
      <c r="DY569">
        <f t="shared" si="1199"/>
        <v>2</v>
      </c>
      <c r="DZ569">
        <f t="shared" si="1200"/>
        <v>1</v>
      </c>
      <c r="EA569">
        <f t="shared" si="1201"/>
        <v>1</v>
      </c>
      <c r="EB569">
        <f t="shared" si="1202"/>
        <v>1</v>
      </c>
      <c r="EC569">
        <f t="shared" si="1203"/>
        <v>2</v>
      </c>
      <c r="ED569">
        <f t="shared" si="1204"/>
        <v>2</v>
      </c>
      <c r="EE569" s="14">
        <v>1503042</v>
      </c>
      <c r="EF569" s="14" t="s">
        <v>3311</v>
      </c>
      <c r="EG569" s="14">
        <v>1</v>
      </c>
      <c r="FA569" t="str">
        <f t="shared" si="1240"/>
        <v>火魔法师</v>
      </c>
      <c r="FB569" t="str">
        <f t="shared" si="1241"/>
        <v>木刀客</v>
      </c>
      <c r="FC569" t="str">
        <f t="shared" si="1242"/>
        <v>木剑士</v>
      </c>
      <c r="FD569" t="str">
        <f t="shared" si="1243"/>
        <v>光盗贼</v>
      </c>
      <c r="FE569" t="str">
        <f t="shared" si="1244"/>
        <v>暗巫师</v>
      </c>
      <c r="FF569" t="str">
        <f t="shared" si="1245"/>
        <v>暗巫师</v>
      </c>
    </row>
    <row r="570" spans="15:162" ht="14.25" x14ac:dyDescent="0.15">
      <c r="O570" s="6">
        <v>10637</v>
      </c>
      <c r="P570" s="11">
        <v>1947803.76</v>
      </c>
      <c r="Q570" s="16">
        <f t="shared" si="1276"/>
        <v>1947803</v>
      </c>
      <c r="R570" s="4" t="str">
        <f t="shared" si="1277"/>
        <v>5301072,5302075,5202073,5601071,5400075,5500073</v>
      </c>
      <c r="S570" s="4" t="str">
        <f t="shared" si="1278"/>
        <v>7,7,7,7,7,7</v>
      </c>
      <c r="T570" s="4" t="str">
        <f t="shared" si="1279"/>
        <v>595,588,588,588,588,588</v>
      </c>
      <c r="U570">
        <v>5301072</v>
      </c>
      <c r="V570">
        <v>5302075</v>
      </c>
      <c r="W570">
        <v>5202073</v>
      </c>
      <c r="X570">
        <v>5601071</v>
      </c>
      <c r="Y570">
        <v>5400075</v>
      </c>
      <c r="Z570">
        <v>5500073</v>
      </c>
      <c r="AA570" s="2">
        <v>7</v>
      </c>
      <c r="AB570" s="2">
        <v>7</v>
      </c>
      <c r="AC570" s="2">
        <v>7</v>
      </c>
      <c r="AD570" s="2">
        <v>7</v>
      </c>
      <c r="AE570" s="2">
        <v>7</v>
      </c>
      <c r="AF570" s="2">
        <v>7</v>
      </c>
      <c r="AG570" s="2">
        <f t="shared" si="1207"/>
        <v>595</v>
      </c>
      <c r="AH570" s="2">
        <f t="shared" si="1260"/>
        <v>588</v>
      </c>
      <c r="AI570" s="2">
        <f t="shared" si="1261"/>
        <v>588</v>
      </c>
      <c r="AJ570" s="2">
        <f t="shared" si="1262"/>
        <v>588</v>
      </c>
      <c r="AK570" s="2">
        <f t="shared" si="1263"/>
        <v>588</v>
      </c>
      <c r="AL570" s="2">
        <f t="shared" si="1264"/>
        <v>588</v>
      </c>
      <c r="AM570" s="8">
        <f t="shared" si="1265"/>
        <v>331126.51</v>
      </c>
      <c r="AN570" s="8">
        <f t="shared" si="1255"/>
        <v>323335.29800000001</v>
      </c>
      <c r="AO570" s="8">
        <f t="shared" si="1255"/>
        <v>323335.29800000001</v>
      </c>
      <c r="AP570" s="8">
        <f t="shared" si="1255"/>
        <v>323335.29800000001</v>
      </c>
      <c r="AQ570" s="8">
        <f t="shared" si="1255"/>
        <v>323335.29800000001</v>
      </c>
      <c r="AR570" s="8">
        <f t="shared" si="1255"/>
        <v>323335.29800000001</v>
      </c>
      <c r="AS570" s="8">
        <f t="shared" si="1208"/>
        <v>-39</v>
      </c>
      <c r="AT570">
        <f t="shared" si="1209"/>
        <v>556</v>
      </c>
      <c r="BI570">
        <v>4406041</v>
      </c>
      <c r="BJ570" s="4">
        <f>[1]monsters!$N570</f>
        <v>120.21</v>
      </c>
      <c r="BK570" s="4">
        <f>[1]monsters!$O570</f>
        <v>12.02</v>
      </c>
      <c r="BL570" s="4">
        <f>[1]monsters!$P570</f>
        <v>1168.7</v>
      </c>
      <c r="BM570" s="4">
        <f>[1]monsters!$Q570</f>
        <v>116.87</v>
      </c>
      <c r="BN570" s="4">
        <f>[1]monsters!$R570</f>
        <v>15.03</v>
      </c>
      <c r="BO570" s="4">
        <f>[1]monsters!$S570</f>
        <v>1.5</v>
      </c>
      <c r="BP570" s="4">
        <f>[1]monsters!$K570</f>
        <v>1.4000000000000001</v>
      </c>
      <c r="BQ570">
        <f>[1]monsters!$D570</f>
        <v>3</v>
      </c>
      <c r="BR570">
        <f t="shared" si="1192"/>
        <v>0.1</v>
      </c>
      <c r="BS570">
        <f t="shared" si="1193"/>
        <v>152.94861835016835</v>
      </c>
      <c r="BT570">
        <f t="shared" si="1194"/>
        <v>15.294861835016835</v>
      </c>
      <c r="CH570" t="str">
        <f t="shared" si="1246"/>
        <v/>
      </c>
      <c r="CI570" s="26" t="b">
        <f t="shared" ref="CI570:CN570" si="1330">IF(DG570&lt;&gt;"",IF(ISERROR(MATCH(INT(CO570),$EE$4:$EE$879,0))=FALSE,TRUE),"")</f>
        <v>1</v>
      </c>
      <c r="CJ570" s="26" t="b">
        <f t="shared" si="1330"/>
        <v>1</v>
      </c>
      <c r="CK570" s="26" t="b">
        <f t="shared" si="1330"/>
        <v>1</v>
      </c>
      <c r="CL570" s="26" t="b">
        <f t="shared" si="1330"/>
        <v>1</v>
      </c>
      <c r="CM570" s="26" t="b">
        <f t="shared" si="1330"/>
        <v>1</v>
      </c>
      <c r="CN570" s="26" t="b">
        <f t="shared" si="1330"/>
        <v>1</v>
      </c>
      <c r="CO570" s="14" t="str">
        <f t="shared" ref="CO570:CT570" si="1331">IF(DG570&lt;&gt;"",REPLACE(REPLACE(INDEX($EE$4:$EE$801,MATCH(DG570,$EF$4:$EF$801,0)),6,1,CU570),1,1,DA570),"")</f>
        <v>5301072</v>
      </c>
      <c r="CP570" s="14" t="str">
        <f t="shared" si="1331"/>
        <v>5302075</v>
      </c>
      <c r="CQ570" s="14" t="str">
        <f t="shared" si="1331"/>
        <v>5202073</v>
      </c>
      <c r="CR570" s="14" t="str">
        <f t="shared" si="1331"/>
        <v>5601071</v>
      </c>
      <c r="CS570" s="14" t="str">
        <f t="shared" si="1331"/>
        <v>5400075</v>
      </c>
      <c r="CT570" s="14" t="str">
        <f t="shared" si="1331"/>
        <v>5500073</v>
      </c>
      <c r="CU570" s="2">
        <v>7</v>
      </c>
      <c r="CV570" s="2">
        <v>7</v>
      </c>
      <c r="CW570" s="2">
        <v>7</v>
      </c>
      <c r="CX570" s="2">
        <v>7</v>
      </c>
      <c r="CY570" s="2">
        <v>7</v>
      </c>
      <c r="CZ570" s="2">
        <v>7</v>
      </c>
      <c r="DA570" s="2">
        <v>5</v>
      </c>
      <c r="DB570" s="7">
        <v>5</v>
      </c>
      <c r="DC570">
        <v>5</v>
      </c>
      <c r="DD570" s="2">
        <v>5</v>
      </c>
      <c r="DE570" s="7">
        <v>5</v>
      </c>
      <c r="DF570">
        <v>5</v>
      </c>
      <c r="DG570" s="1" t="s">
        <v>3264</v>
      </c>
      <c r="DH570" s="1" t="s">
        <v>3286</v>
      </c>
      <c r="DI570" s="1" t="s">
        <v>3269</v>
      </c>
      <c r="DJ570" s="1" t="s">
        <v>3261</v>
      </c>
      <c r="DK570" s="1" t="s">
        <v>3289</v>
      </c>
      <c r="DL570" s="1" t="s">
        <v>3272</v>
      </c>
      <c r="DM570" t="s">
        <v>3122</v>
      </c>
      <c r="DN570" t="s">
        <v>3159</v>
      </c>
      <c r="DO570" t="s">
        <v>3138</v>
      </c>
      <c r="DP570" t="s">
        <v>3131</v>
      </c>
      <c r="DQ570" t="s">
        <v>3159</v>
      </c>
      <c r="DR570" t="s">
        <v>3138</v>
      </c>
      <c r="DS570" s="1" t="s">
        <v>3184</v>
      </c>
      <c r="DT570" s="1" t="s">
        <v>3146</v>
      </c>
      <c r="DU570" s="1" t="s">
        <v>3166</v>
      </c>
      <c r="DV570" s="1" t="s">
        <v>3223</v>
      </c>
      <c r="DW570" s="1" t="s">
        <v>3234</v>
      </c>
      <c r="DX570" s="1" t="s">
        <v>3206</v>
      </c>
      <c r="DY570">
        <f t="shared" si="1199"/>
        <v>1</v>
      </c>
      <c r="DZ570">
        <f t="shared" si="1200"/>
        <v>1</v>
      </c>
      <c r="EA570">
        <f t="shared" si="1201"/>
        <v>1</v>
      </c>
      <c r="EB570">
        <f t="shared" si="1202"/>
        <v>2</v>
      </c>
      <c r="EC570">
        <f t="shared" si="1203"/>
        <v>2</v>
      </c>
      <c r="ED570">
        <f t="shared" si="1204"/>
        <v>2</v>
      </c>
      <c r="EE570" s="14">
        <v>1304042</v>
      </c>
      <c r="EF570" s="14" t="s">
        <v>3312</v>
      </c>
      <c r="EG570" s="14">
        <v>1</v>
      </c>
      <c r="FA570" t="str">
        <f t="shared" si="1240"/>
        <v>火剑士</v>
      </c>
      <c r="FB570" t="str">
        <f t="shared" si="1241"/>
        <v>暗盗贼</v>
      </c>
      <c r="FC570" t="str">
        <f t="shared" si="1242"/>
        <v>木维京</v>
      </c>
      <c r="FD570" t="str">
        <f t="shared" si="1243"/>
        <v>水修女</v>
      </c>
      <c r="FE570" t="str">
        <f t="shared" si="1244"/>
        <v>暗巫师</v>
      </c>
      <c r="FF570" t="str">
        <f t="shared" si="1245"/>
        <v>木海盗</v>
      </c>
    </row>
    <row r="571" spans="15:162" ht="14.25" x14ac:dyDescent="0.15">
      <c r="O571" s="6">
        <v>10638</v>
      </c>
      <c r="P571" s="11">
        <v>1947907.71</v>
      </c>
      <c r="Q571" s="16">
        <f t="shared" si="1276"/>
        <v>1947907</v>
      </c>
      <c r="R571" s="4" t="str">
        <f t="shared" si="1277"/>
        <v>5201071,5200071,5301073,5401073,5502072,5500072</v>
      </c>
      <c r="S571" s="4" t="str">
        <f t="shared" si="1278"/>
        <v>7,7,7,7,7,7</v>
      </c>
      <c r="T571" s="4" t="str">
        <f t="shared" si="1279"/>
        <v>595,588,588,588,588,588</v>
      </c>
      <c r="U571">
        <v>5201071</v>
      </c>
      <c r="V571">
        <v>5200071</v>
      </c>
      <c r="W571">
        <v>5301073</v>
      </c>
      <c r="X571">
        <v>5401073</v>
      </c>
      <c r="Y571">
        <v>5502072</v>
      </c>
      <c r="Z571">
        <v>5500072</v>
      </c>
      <c r="AA571" s="2">
        <v>7</v>
      </c>
      <c r="AB571" s="2">
        <v>7</v>
      </c>
      <c r="AC571" s="2">
        <v>7</v>
      </c>
      <c r="AD571" s="2">
        <v>7</v>
      </c>
      <c r="AE571" s="2">
        <v>7</v>
      </c>
      <c r="AF571" s="2">
        <v>7</v>
      </c>
      <c r="AG571" s="2">
        <f t="shared" si="1207"/>
        <v>595</v>
      </c>
      <c r="AH571" s="2">
        <f t="shared" si="1260"/>
        <v>588</v>
      </c>
      <c r="AI571" s="2">
        <f t="shared" si="1261"/>
        <v>588</v>
      </c>
      <c r="AJ571" s="2">
        <f t="shared" si="1262"/>
        <v>588</v>
      </c>
      <c r="AK571" s="2">
        <f t="shared" si="1263"/>
        <v>588</v>
      </c>
      <c r="AL571" s="2">
        <f t="shared" si="1264"/>
        <v>588</v>
      </c>
      <c r="AM571" s="8">
        <f t="shared" si="1265"/>
        <v>331144.19</v>
      </c>
      <c r="AN571" s="8">
        <f t="shared" si="1255"/>
        <v>323352.56200000003</v>
      </c>
      <c r="AO571" s="8">
        <f t="shared" si="1255"/>
        <v>323352.56200000003</v>
      </c>
      <c r="AP571" s="8">
        <f t="shared" si="1255"/>
        <v>323352.56200000003</v>
      </c>
      <c r="AQ571" s="8">
        <f t="shared" si="1255"/>
        <v>323352.56200000003</v>
      </c>
      <c r="AR571" s="8">
        <f t="shared" si="1255"/>
        <v>323352.56200000003</v>
      </c>
      <c r="AS571" s="8">
        <f t="shared" si="1208"/>
        <v>-39</v>
      </c>
      <c r="AT571">
        <f t="shared" si="1209"/>
        <v>556</v>
      </c>
      <c r="BI571">
        <v>4205041</v>
      </c>
      <c r="BJ571" s="4">
        <f>[1]monsters!$N571</f>
        <v>87.36</v>
      </c>
      <c r="BK571" s="4">
        <f>[1]monsters!$O571</f>
        <v>8.74</v>
      </c>
      <c r="BL571" s="4">
        <f>[1]monsters!$P571</f>
        <v>1493.33</v>
      </c>
      <c r="BM571" s="4">
        <f>[1]monsters!$Q571</f>
        <v>149.33000000000001</v>
      </c>
      <c r="BN571" s="4">
        <f>[1]monsters!$R571</f>
        <v>17.47</v>
      </c>
      <c r="BO571" s="4">
        <f>[1]monsters!$S571</f>
        <v>1.75</v>
      </c>
      <c r="BP571" s="4">
        <f>[1]monsters!$K571</f>
        <v>1.3</v>
      </c>
      <c r="BQ571">
        <f>[1]monsters!$D571</f>
        <v>2</v>
      </c>
      <c r="BR571">
        <f t="shared" si="1192"/>
        <v>0.1</v>
      </c>
      <c r="BS571">
        <f t="shared" si="1193"/>
        <v>132.83567138047138</v>
      </c>
      <c r="BT571">
        <f t="shared" si="1194"/>
        <v>13.28356713804714</v>
      </c>
      <c r="CH571" t="str">
        <f t="shared" si="1246"/>
        <v/>
      </c>
      <c r="CI571" s="26" t="b">
        <f t="shared" ref="CI571:CN571" si="1332">IF(DG571&lt;&gt;"",IF(ISERROR(MATCH(INT(CO571),$EE$4:$EE$879,0))=FALSE,TRUE),"")</f>
        <v>1</v>
      </c>
      <c r="CJ571" s="26" t="b">
        <f t="shared" si="1332"/>
        <v>1</v>
      </c>
      <c r="CK571" s="26" t="b">
        <f t="shared" si="1332"/>
        <v>1</v>
      </c>
      <c r="CL571" s="26" t="b">
        <f t="shared" si="1332"/>
        <v>1</v>
      </c>
      <c r="CM571" s="26" t="b">
        <f t="shared" si="1332"/>
        <v>1</v>
      </c>
      <c r="CN571" s="26" t="b">
        <f t="shared" si="1332"/>
        <v>1</v>
      </c>
      <c r="CO571" s="14" t="str">
        <f t="shared" ref="CO571:CT571" si="1333">IF(DG571&lt;&gt;"",REPLACE(REPLACE(INDEX($EE$4:$EE$801,MATCH(DG571,$EF$4:$EF$801,0)),6,1,CU571),1,1,DA571),"")</f>
        <v>5201071</v>
      </c>
      <c r="CP571" s="14" t="str">
        <f t="shared" si="1333"/>
        <v>5200071</v>
      </c>
      <c r="CQ571" s="14" t="str">
        <f t="shared" si="1333"/>
        <v>5301073</v>
      </c>
      <c r="CR571" s="14" t="str">
        <f t="shared" si="1333"/>
        <v>5401073</v>
      </c>
      <c r="CS571" s="14" t="str">
        <f t="shared" si="1333"/>
        <v>5502072</v>
      </c>
      <c r="CT571" s="14" t="str">
        <f t="shared" si="1333"/>
        <v>5500072</v>
      </c>
      <c r="CU571" s="2">
        <v>7</v>
      </c>
      <c r="CV571" s="2">
        <v>7</v>
      </c>
      <c r="CW571" s="2">
        <v>7</v>
      </c>
      <c r="CX571" s="2">
        <v>7</v>
      </c>
      <c r="CY571" s="2">
        <v>7</v>
      </c>
      <c r="CZ571" s="2">
        <v>7</v>
      </c>
      <c r="DA571" s="2">
        <v>5</v>
      </c>
      <c r="DB571" s="7">
        <v>5</v>
      </c>
      <c r="DC571">
        <v>5</v>
      </c>
      <c r="DD571" s="2">
        <v>5</v>
      </c>
      <c r="DE571" s="7">
        <v>5</v>
      </c>
      <c r="DF571">
        <v>5</v>
      </c>
      <c r="DG571" s="1" t="s">
        <v>3257</v>
      </c>
      <c r="DH571" s="1" t="s">
        <v>3256</v>
      </c>
      <c r="DI571" s="1" t="s">
        <v>3270</v>
      </c>
      <c r="DJ571" s="1" t="s">
        <v>3271</v>
      </c>
      <c r="DK571" s="1" t="s">
        <v>3267</v>
      </c>
      <c r="DL571" s="1" t="s">
        <v>3148</v>
      </c>
      <c r="DM571" t="s">
        <v>3131</v>
      </c>
      <c r="DN571" t="s">
        <v>3131</v>
      </c>
      <c r="DO571" t="s">
        <v>3138</v>
      </c>
      <c r="DP571" t="s">
        <v>3138</v>
      </c>
      <c r="DQ571" t="s">
        <v>3122</v>
      </c>
      <c r="DR571" t="s">
        <v>3122</v>
      </c>
      <c r="DS571" s="1" t="s">
        <v>3179</v>
      </c>
      <c r="DT571" s="1" t="s">
        <v>3163</v>
      </c>
      <c r="DU571" s="1" t="s">
        <v>3184</v>
      </c>
      <c r="DV571" s="1" t="s">
        <v>3203</v>
      </c>
      <c r="DW571" s="1" t="s">
        <v>3198</v>
      </c>
      <c r="DX571" s="1" t="s">
        <v>3206</v>
      </c>
      <c r="DY571">
        <f t="shared" si="1199"/>
        <v>1</v>
      </c>
      <c r="DZ571">
        <f t="shared" si="1200"/>
        <v>1</v>
      </c>
      <c r="EA571">
        <f t="shared" si="1201"/>
        <v>1</v>
      </c>
      <c r="EB571">
        <f t="shared" si="1202"/>
        <v>2</v>
      </c>
      <c r="EC571">
        <f t="shared" si="1203"/>
        <v>2</v>
      </c>
      <c r="ED571">
        <f t="shared" si="1204"/>
        <v>2</v>
      </c>
      <c r="EE571" s="14">
        <v>1203043</v>
      </c>
      <c r="EF571" s="14" t="s">
        <v>3313</v>
      </c>
      <c r="EG571" s="14">
        <v>1</v>
      </c>
      <c r="FA571" t="str">
        <f t="shared" si="1240"/>
        <v>水骑兵</v>
      </c>
      <c r="FB571" t="str">
        <f t="shared" si="1241"/>
        <v>水刀客</v>
      </c>
      <c r="FC571" t="str">
        <f t="shared" si="1242"/>
        <v>木剑士</v>
      </c>
      <c r="FD571" t="str">
        <f t="shared" si="1243"/>
        <v>木魔法师</v>
      </c>
      <c r="FE571" t="str">
        <f t="shared" si="1244"/>
        <v>火火枪手</v>
      </c>
      <c r="FF571" t="str">
        <f t="shared" si="1245"/>
        <v>火海盗</v>
      </c>
    </row>
    <row r="572" spans="15:162" ht="14.25" x14ac:dyDescent="0.15">
      <c r="O572" s="6">
        <v>10639</v>
      </c>
      <c r="P572" s="11">
        <v>1948009.77</v>
      </c>
      <c r="Q572" s="16">
        <f t="shared" si="1276"/>
        <v>1948009</v>
      </c>
      <c r="R572" s="4" t="str">
        <f t="shared" si="1277"/>
        <v>5200072,5201072,5300075,5400075,5501074,5400075</v>
      </c>
      <c r="S572" s="4" t="str">
        <f t="shared" si="1278"/>
        <v>7,7,7,7,7,7</v>
      </c>
      <c r="T572" s="4" t="str">
        <f t="shared" si="1279"/>
        <v>595,588,588,588,588,588</v>
      </c>
      <c r="U572">
        <v>5200072</v>
      </c>
      <c r="V572">
        <v>5201072</v>
      </c>
      <c r="W572">
        <v>5300075</v>
      </c>
      <c r="X572">
        <v>5400075</v>
      </c>
      <c r="Y572">
        <v>5501074</v>
      </c>
      <c r="Z572">
        <v>5400075</v>
      </c>
      <c r="AA572" s="2">
        <v>7</v>
      </c>
      <c r="AB572" s="2">
        <v>7</v>
      </c>
      <c r="AC572" s="2">
        <v>7</v>
      </c>
      <c r="AD572" s="2">
        <v>7</v>
      </c>
      <c r="AE572" s="2">
        <v>7</v>
      </c>
      <c r="AF572" s="2">
        <v>7</v>
      </c>
      <c r="AG572" s="2">
        <f t="shared" si="1207"/>
        <v>595</v>
      </c>
      <c r="AH572" s="2">
        <f t="shared" si="1260"/>
        <v>588</v>
      </c>
      <c r="AI572" s="2">
        <f t="shared" si="1261"/>
        <v>588</v>
      </c>
      <c r="AJ572" s="2">
        <f t="shared" si="1262"/>
        <v>588</v>
      </c>
      <c r="AK572" s="2">
        <f t="shared" si="1263"/>
        <v>588</v>
      </c>
      <c r="AL572" s="2">
        <f t="shared" si="1264"/>
        <v>588</v>
      </c>
      <c r="AM572" s="8">
        <f t="shared" si="1265"/>
        <v>331161.53000000003</v>
      </c>
      <c r="AN572" s="8">
        <f t="shared" si="1255"/>
        <v>323369.49400000001</v>
      </c>
      <c r="AO572" s="8">
        <f t="shared" si="1255"/>
        <v>323369.49400000001</v>
      </c>
      <c r="AP572" s="8">
        <f t="shared" si="1255"/>
        <v>323369.49400000001</v>
      </c>
      <c r="AQ572" s="8">
        <f t="shared" si="1255"/>
        <v>323369.49400000001</v>
      </c>
      <c r="AR572" s="8">
        <f t="shared" si="1255"/>
        <v>323369.49400000001</v>
      </c>
      <c r="AS572" s="8">
        <f t="shared" si="1208"/>
        <v>-39</v>
      </c>
      <c r="AT572">
        <f t="shared" si="1209"/>
        <v>556</v>
      </c>
      <c r="BI572">
        <v>4405041</v>
      </c>
      <c r="BJ572" s="4">
        <f>[1]monsters!$N572</f>
        <v>116.48</v>
      </c>
      <c r="BK572" s="4">
        <f>[1]monsters!$O572</f>
        <v>11.65</v>
      </c>
      <c r="BL572" s="4">
        <f>[1]monsters!$P572</f>
        <v>1120</v>
      </c>
      <c r="BM572" s="4">
        <f>[1]monsters!$Q572</f>
        <v>112</v>
      </c>
      <c r="BN572" s="4">
        <f>[1]monsters!$R572</f>
        <v>11.65</v>
      </c>
      <c r="BO572" s="4">
        <f>[1]monsters!$S572</f>
        <v>1.1599999999999999</v>
      </c>
      <c r="BP572" s="4">
        <f>[1]monsters!$K572</f>
        <v>1.3</v>
      </c>
      <c r="BQ572">
        <f>[1]monsters!$D572</f>
        <v>4</v>
      </c>
      <c r="BR572">
        <f t="shared" si="1192"/>
        <v>0.1</v>
      </c>
      <c r="BS572">
        <f t="shared" si="1193"/>
        <v>147.78403771043773</v>
      </c>
      <c r="BT572">
        <f t="shared" si="1194"/>
        <v>14.778403771043774</v>
      </c>
      <c r="CH572" t="str">
        <f t="shared" si="1246"/>
        <v/>
      </c>
      <c r="CI572" s="26" t="b">
        <f t="shared" ref="CI572:CN572" si="1334">IF(DG572&lt;&gt;"",IF(ISERROR(MATCH(INT(CO572),$EE$4:$EE$879,0))=FALSE,TRUE),"")</f>
        <v>1</v>
      </c>
      <c r="CJ572" s="26" t="b">
        <f t="shared" si="1334"/>
        <v>1</v>
      </c>
      <c r="CK572" s="26" t="b">
        <f t="shared" si="1334"/>
        <v>1</v>
      </c>
      <c r="CL572" s="26" t="b">
        <f t="shared" si="1334"/>
        <v>1</v>
      </c>
      <c r="CM572" s="26" t="b">
        <f t="shared" si="1334"/>
        <v>1</v>
      </c>
      <c r="CN572" s="26" t="b">
        <f t="shared" si="1334"/>
        <v>1</v>
      </c>
      <c r="CO572" s="14" t="str">
        <f t="shared" ref="CO572:CT572" si="1335">IF(DG572&lt;&gt;"",REPLACE(REPLACE(INDEX($EE$4:$EE$801,MATCH(DG572,$EF$4:$EF$801,0)),6,1,CU572),1,1,DA572),"")</f>
        <v>5200072</v>
      </c>
      <c r="CP572" s="14" t="str">
        <f t="shared" si="1335"/>
        <v>5201072</v>
      </c>
      <c r="CQ572" s="14" t="str">
        <f t="shared" si="1335"/>
        <v>5300075</v>
      </c>
      <c r="CR572" s="14" t="str">
        <f t="shared" si="1335"/>
        <v>5400075</v>
      </c>
      <c r="CS572" s="14" t="str">
        <f t="shared" si="1335"/>
        <v>5501074</v>
      </c>
      <c r="CT572" s="14" t="str">
        <f t="shared" si="1335"/>
        <v>5400075</v>
      </c>
      <c r="CU572" s="2">
        <v>7</v>
      </c>
      <c r="CV572" s="2">
        <v>7</v>
      </c>
      <c r="CW572" s="2">
        <v>7</v>
      </c>
      <c r="CX572" s="2">
        <v>7</v>
      </c>
      <c r="CY572" s="2">
        <v>7</v>
      </c>
      <c r="CZ572" s="2">
        <v>7</v>
      </c>
      <c r="DA572" s="2">
        <v>5</v>
      </c>
      <c r="DB572" s="7">
        <v>5</v>
      </c>
      <c r="DC572">
        <v>5</v>
      </c>
      <c r="DD572" s="2">
        <v>5</v>
      </c>
      <c r="DE572" s="7">
        <v>5</v>
      </c>
      <c r="DF572">
        <v>5</v>
      </c>
      <c r="DG572" s="1" t="s">
        <v>3262</v>
      </c>
      <c r="DH572" s="1" t="s">
        <v>3142</v>
      </c>
      <c r="DI572" s="1" t="s">
        <v>3242</v>
      </c>
      <c r="DJ572" s="1" t="s">
        <v>3289</v>
      </c>
      <c r="DK572" s="1" t="s">
        <v>3252</v>
      </c>
      <c r="DL572" s="1" t="s">
        <v>3289</v>
      </c>
      <c r="DM572" t="s">
        <v>3122</v>
      </c>
      <c r="DN572" t="s">
        <v>3122</v>
      </c>
      <c r="DO572" t="s">
        <v>3159</v>
      </c>
      <c r="DP572" t="s">
        <v>3159</v>
      </c>
      <c r="DQ572" t="s">
        <v>3253</v>
      </c>
      <c r="DR572" t="s">
        <v>3159</v>
      </c>
      <c r="DS572" s="1" t="s">
        <v>3163</v>
      </c>
      <c r="DT572" s="1" t="s">
        <v>3179</v>
      </c>
      <c r="DU572" s="1" t="s">
        <v>3243</v>
      </c>
      <c r="DV572" s="1" t="s">
        <v>3234</v>
      </c>
      <c r="DW572" s="1" t="s">
        <v>3197</v>
      </c>
      <c r="DX572" s="1" t="s">
        <v>3234</v>
      </c>
      <c r="DY572">
        <f t="shared" si="1199"/>
        <v>1</v>
      </c>
      <c r="DZ572">
        <f t="shared" si="1200"/>
        <v>1</v>
      </c>
      <c r="EA572">
        <f t="shared" si="1201"/>
        <v>1</v>
      </c>
      <c r="EB572">
        <f t="shared" si="1202"/>
        <v>2</v>
      </c>
      <c r="EC572">
        <f t="shared" si="1203"/>
        <v>2</v>
      </c>
      <c r="ED572">
        <f t="shared" si="1204"/>
        <v>2</v>
      </c>
      <c r="EE572" s="14">
        <v>1403043</v>
      </c>
      <c r="EF572" s="14" t="s">
        <v>3314</v>
      </c>
      <c r="EG572" s="14">
        <v>2</v>
      </c>
      <c r="FA572" t="str">
        <f t="shared" si="1240"/>
        <v>火刀客</v>
      </c>
      <c r="FB572" t="str">
        <f t="shared" si="1241"/>
        <v>火骑兵</v>
      </c>
      <c r="FC572" t="str">
        <f t="shared" si="1242"/>
        <v>暗武士</v>
      </c>
      <c r="FD572" t="str">
        <f t="shared" si="1243"/>
        <v>暗巫师</v>
      </c>
      <c r="FE572" t="str">
        <f t="shared" si="1244"/>
        <v>光猎人</v>
      </c>
      <c r="FF572" t="str">
        <f t="shared" si="1245"/>
        <v>暗巫师</v>
      </c>
    </row>
    <row r="573" spans="15:162" ht="14.25" x14ac:dyDescent="0.15">
      <c r="O573" s="6">
        <v>10640</v>
      </c>
      <c r="P573" s="11">
        <v>1970937.36</v>
      </c>
      <c r="Q573" s="16">
        <f t="shared" si="1276"/>
        <v>1970937</v>
      </c>
      <c r="R573" s="4" t="str">
        <f t="shared" si="1277"/>
        <v>5602074,5201073,5201074,5202075,5502073,5502072</v>
      </c>
      <c r="S573" s="4" t="str">
        <f t="shared" si="1278"/>
        <v>7,7,7,7,7,7</v>
      </c>
      <c r="T573" s="4" t="str">
        <f t="shared" si="1279"/>
        <v>599,591,591,591,591,591</v>
      </c>
      <c r="U573">
        <v>5602074</v>
      </c>
      <c r="V573">
        <v>5201073</v>
      </c>
      <c r="W573">
        <v>5201074</v>
      </c>
      <c r="X573">
        <v>5202075</v>
      </c>
      <c r="Y573">
        <v>5502073</v>
      </c>
      <c r="Z573">
        <v>5502072</v>
      </c>
      <c r="AA573" s="2">
        <v>7</v>
      </c>
      <c r="AB573" s="2">
        <v>7</v>
      </c>
      <c r="AC573" s="2">
        <v>7</v>
      </c>
      <c r="AD573" s="2">
        <v>7</v>
      </c>
      <c r="AE573" s="2">
        <v>7</v>
      </c>
      <c r="AF573" s="2">
        <v>7</v>
      </c>
      <c r="AG573" s="2">
        <f t="shared" si="1207"/>
        <v>599</v>
      </c>
      <c r="AH573" s="2">
        <f t="shared" si="1260"/>
        <v>591</v>
      </c>
      <c r="AI573" s="2">
        <f t="shared" si="1261"/>
        <v>591</v>
      </c>
      <c r="AJ573" s="2">
        <f t="shared" si="1262"/>
        <v>591</v>
      </c>
      <c r="AK573" s="2">
        <f t="shared" si="1263"/>
        <v>591</v>
      </c>
      <c r="AL573" s="2">
        <f t="shared" si="1264"/>
        <v>591</v>
      </c>
      <c r="AM573" s="8">
        <f t="shared" si="1265"/>
        <v>335059.29000000004</v>
      </c>
      <c r="AN573" s="8">
        <f t="shared" si="1255"/>
        <v>327175.54200000002</v>
      </c>
      <c r="AO573" s="8">
        <f t="shared" si="1255"/>
        <v>327175.54200000002</v>
      </c>
      <c r="AP573" s="8">
        <f t="shared" si="1255"/>
        <v>327175.54200000002</v>
      </c>
      <c r="AQ573" s="8">
        <f t="shared" si="1255"/>
        <v>327175.54200000002</v>
      </c>
      <c r="AR573" s="8">
        <f t="shared" si="1255"/>
        <v>327175.54200000002</v>
      </c>
      <c r="AS573" s="8">
        <f t="shared" si="1208"/>
        <v>-40</v>
      </c>
      <c r="AT573">
        <f t="shared" si="1209"/>
        <v>559</v>
      </c>
      <c r="BI573">
        <v>4203041</v>
      </c>
      <c r="BJ573" s="4">
        <f>[1]monsters!$N573</f>
        <v>120.96</v>
      </c>
      <c r="BK573" s="4">
        <f>[1]monsters!$O573</f>
        <v>12.1</v>
      </c>
      <c r="BL573" s="4">
        <f>[1]monsters!$P573</f>
        <v>1493.33</v>
      </c>
      <c r="BM573" s="4">
        <f>[1]monsters!$Q573</f>
        <v>149.33000000000001</v>
      </c>
      <c r="BN573" s="4">
        <f>[1]monsters!$R573</f>
        <v>24.19</v>
      </c>
      <c r="BO573" s="4">
        <f>[1]monsters!$S573</f>
        <v>2.42</v>
      </c>
      <c r="BP573" s="4">
        <f>[1]monsters!$K573</f>
        <v>1.8</v>
      </c>
      <c r="BQ573">
        <f>[1]monsters!$D573</f>
        <v>2</v>
      </c>
      <c r="BR573">
        <f t="shared" si="1192"/>
        <v>0.1</v>
      </c>
      <c r="BS573">
        <f t="shared" si="1193"/>
        <v>164.58767138047136</v>
      </c>
      <c r="BT573">
        <f t="shared" si="1194"/>
        <v>16.458767138047136</v>
      </c>
      <c r="CH573" t="str">
        <f t="shared" si="1246"/>
        <v/>
      </c>
      <c r="CI573" s="26" t="b">
        <f t="shared" ref="CI573:CN573" si="1336">IF(DG573&lt;&gt;"",IF(ISERROR(MATCH(INT(CO573),$EE$4:$EE$879,0))=FALSE,TRUE),"")</f>
        <v>1</v>
      </c>
      <c r="CJ573" s="26" t="b">
        <f t="shared" si="1336"/>
        <v>1</v>
      </c>
      <c r="CK573" s="26" t="b">
        <f t="shared" si="1336"/>
        <v>1</v>
      </c>
      <c r="CL573" s="26" t="b">
        <f t="shared" si="1336"/>
        <v>1</v>
      </c>
      <c r="CM573" s="26" t="b">
        <f t="shared" si="1336"/>
        <v>1</v>
      </c>
      <c r="CN573" s="26" t="b">
        <f t="shared" si="1336"/>
        <v>1</v>
      </c>
      <c r="CO573" s="14" t="str">
        <f t="shared" ref="CO573:CT573" si="1337">IF(DG573&lt;&gt;"",REPLACE(REPLACE(INDEX($EE$4:$EE$801,MATCH(DG573,$EF$4:$EF$801,0)),6,1,CU573),1,1,DA573),"")</f>
        <v>5602074</v>
      </c>
      <c r="CP573" s="14" t="str">
        <f t="shared" si="1337"/>
        <v>5201073</v>
      </c>
      <c r="CQ573" s="14" t="str">
        <f t="shared" si="1337"/>
        <v>5201074</v>
      </c>
      <c r="CR573" s="14" t="str">
        <f t="shared" si="1337"/>
        <v>5202075</v>
      </c>
      <c r="CS573" s="14" t="str">
        <f t="shared" si="1337"/>
        <v>5502073</v>
      </c>
      <c r="CT573" s="14" t="str">
        <f t="shared" si="1337"/>
        <v>5502072</v>
      </c>
      <c r="CU573" s="2">
        <v>7</v>
      </c>
      <c r="CV573" s="2">
        <v>7</v>
      </c>
      <c r="CW573" s="2">
        <v>7</v>
      </c>
      <c r="CX573" s="2">
        <v>7</v>
      </c>
      <c r="CY573" s="2">
        <v>7</v>
      </c>
      <c r="CZ573" s="2">
        <v>7</v>
      </c>
      <c r="DA573" s="2">
        <v>5</v>
      </c>
      <c r="DB573" s="7">
        <v>5</v>
      </c>
      <c r="DC573">
        <v>5</v>
      </c>
      <c r="DD573" s="2">
        <v>5</v>
      </c>
      <c r="DE573" s="7">
        <v>5</v>
      </c>
      <c r="DF573">
        <v>5</v>
      </c>
      <c r="DG573" s="1" t="s">
        <v>3258</v>
      </c>
      <c r="DH573" s="1" t="s">
        <v>3268</v>
      </c>
      <c r="DI573" s="1" t="s">
        <v>3274</v>
      </c>
      <c r="DJ573" s="1" t="s">
        <v>3248</v>
      </c>
      <c r="DK573" s="1" t="s">
        <v>3273</v>
      </c>
      <c r="DL573" s="1" t="s">
        <v>3267</v>
      </c>
      <c r="DM573" t="s">
        <v>3253</v>
      </c>
      <c r="DN573" t="s">
        <v>3138</v>
      </c>
      <c r="DO573" s="1" t="s">
        <v>3253</v>
      </c>
      <c r="DP573" s="1" t="s">
        <v>3159</v>
      </c>
      <c r="DQ573" t="s">
        <v>3138</v>
      </c>
      <c r="DR573" s="1" t="s">
        <v>3122</v>
      </c>
      <c r="DS573" s="1" t="s">
        <v>3254</v>
      </c>
      <c r="DT573" s="1" t="s">
        <v>3179</v>
      </c>
      <c r="DU573" s="1" t="s">
        <v>3179</v>
      </c>
      <c r="DV573" s="1" t="s">
        <v>3166</v>
      </c>
      <c r="DW573" s="1" t="s">
        <v>3198</v>
      </c>
      <c r="DX573" s="1" t="s">
        <v>3198</v>
      </c>
      <c r="DY573">
        <f t="shared" si="1199"/>
        <v>2</v>
      </c>
      <c r="DZ573">
        <f t="shared" si="1200"/>
        <v>1</v>
      </c>
      <c r="EA573">
        <f t="shared" si="1201"/>
        <v>1</v>
      </c>
      <c r="EB573">
        <f t="shared" si="1202"/>
        <v>1</v>
      </c>
      <c r="EC573">
        <f t="shared" si="1203"/>
        <v>2</v>
      </c>
      <c r="ED573">
        <f t="shared" si="1204"/>
        <v>2</v>
      </c>
      <c r="EE573" s="14">
        <v>1205043</v>
      </c>
      <c r="EF573" s="14" t="s">
        <v>3315</v>
      </c>
      <c r="EG573" s="14">
        <v>1</v>
      </c>
      <c r="FA573" t="str">
        <f t="shared" si="1240"/>
        <v>光学者</v>
      </c>
      <c r="FB573" t="str">
        <f t="shared" si="1241"/>
        <v>木骑兵</v>
      </c>
      <c r="FC573" t="str">
        <f t="shared" si="1242"/>
        <v>光骑兵</v>
      </c>
      <c r="FD573" t="str">
        <f t="shared" si="1243"/>
        <v>暗维京</v>
      </c>
      <c r="FE573" t="str">
        <f t="shared" si="1244"/>
        <v>木火枪手</v>
      </c>
      <c r="FF573" t="str">
        <f t="shared" si="1245"/>
        <v>火火枪手</v>
      </c>
    </row>
    <row r="574" spans="15:162" ht="14.25" x14ac:dyDescent="0.15">
      <c r="O574" s="6">
        <v>10641</v>
      </c>
      <c r="P574" s="11">
        <v>1971041.31</v>
      </c>
      <c r="Q574" s="16">
        <f t="shared" si="1276"/>
        <v>1971041</v>
      </c>
      <c r="R574" s="4" t="str">
        <f t="shared" si="1277"/>
        <v>5201071,5301072,5302075,5501075,5500073,5502072</v>
      </c>
      <c r="S574" s="4" t="str">
        <f t="shared" si="1278"/>
        <v>7,7,7,7,7,7</v>
      </c>
      <c r="T574" s="4" t="str">
        <f t="shared" si="1279"/>
        <v>599,591,591,591,591,591</v>
      </c>
      <c r="U574">
        <v>5201071</v>
      </c>
      <c r="V574">
        <v>5301072</v>
      </c>
      <c r="W574">
        <v>5302075</v>
      </c>
      <c r="X574">
        <v>5501075</v>
      </c>
      <c r="Y574">
        <v>5500073</v>
      </c>
      <c r="Z574">
        <v>5502072</v>
      </c>
      <c r="AA574" s="2">
        <v>7</v>
      </c>
      <c r="AB574" s="2">
        <v>7</v>
      </c>
      <c r="AC574" s="2">
        <v>7</v>
      </c>
      <c r="AD574" s="2">
        <v>7</v>
      </c>
      <c r="AE574" s="2">
        <v>7</v>
      </c>
      <c r="AF574" s="2">
        <v>7</v>
      </c>
      <c r="AG574" s="2">
        <f t="shared" si="1207"/>
        <v>599</v>
      </c>
      <c r="AH574" s="2">
        <f t="shared" si="1260"/>
        <v>591</v>
      </c>
      <c r="AI574" s="2">
        <f t="shared" si="1261"/>
        <v>591</v>
      </c>
      <c r="AJ574" s="2">
        <f t="shared" si="1262"/>
        <v>591</v>
      </c>
      <c r="AK574" s="2">
        <f t="shared" si="1263"/>
        <v>591</v>
      </c>
      <c r="AL574" s="2">
        <f t="shared" si="1264"/>
        <v>591</v>
      </c>
      <c r="AM574" s="8">
        <f t="shared" si="1265"/>
        <v>335076.97000000003</v>
      </c>
      <c r="AN574" s="8">
        <f t="shared" si="1255"/>
        <v>327192.80600000004</v>
      </c>
      <c r="AO574" s="8">
        <f t="shared" si="1255"/>
        <v>327192.80600000004</v>
      </c>
      <c r="AP574" s="8">
        <f t="shared" si="1255"/>
        <v>327192.80600000004</v>
      </c>
      <c r="AQ574" s="8">
        <f t="shared" si="1255"/>
        <v>327192.80600000004</v>
      </c>
      <c r="AR574" s="8">
        <f t="shared" si="1255"/>
        <v>327192.80600000004</v>
      </c>
      <c r="AS574" s="8">
        <f t="shared" si="1208"/>
        <v>-40</v>
      </c>
      <c r="AT574">
        <f t="shared" si="1209"/>
        <v>559</v>
      </c>
      <c r="BI574">
        <v>4403041</v>
      </c>
      <c r="BJ574" s="4">
        <f>[1]monsters!$N574</f>
        <v>140</v>
      </c>
      <c r="BK574" s="4">
        <f>[1]monsters!$O574</f>
        <v>14</v>
      </c>
      <c r="BL574" s="4">
        <f>[1]monsters!$P574</f>
        <v>1075.2</v>
      </c>
      <c r="BM574" s="4">
        <f>[1]monsters!$Q574</f>
        <v>107.52</v>
      </c>
      <c r="BN574" s="4">
        <f>[1]monsters!$R574</f>
        <v>14</v>
      </c>
      <c r="BO574" s="4">
        <f>[1]monsters!$S574</f>
        <v>1.4</v>
      </c>
      <c r="BP574" s="4">
        <f>[1]monsters!$K574</f>
        <v>1.5</v>
      </c>
      <c r="BQ574">
        <f>[1]monsters!$D574</f>
        <v>4</v>
      </c>
      <c r="BR574">
        <f t="shared" si="1192"/>
        <v>0.1</v>
      </c>
      <c r="BS574">
        <f t="shared" si="1193"/>
        <v>168.50202020202022</v>
      </c>
      <c r="BT574">
        <f t="shared" si="1194"/>
        <v>16.850202020202023</v>
      </c>
      <c r="CH574" t="str">
        <f t="shared" si="1246"/>
        <v/>
      </c>
      <c r="CI574" s="26" t="b">
        <f t="shared" ref="CI574:CN574" si="1338">IF(DG574&lt;&gt;"",IF(ISERROR(MATCH(INT(CO574),$EE$4:$EE$879,0))=FALSE,TRUE),"")</f>
        <v>1</v>
      </c>
      <c r="CJ574" s="26" t="b">
        <f t="shared" si="1338"/>
        <v>1</v>
      </c>
      <c r="CK574" s="26" t="b">
        <f t="shared" si="1338"/>
        <v>1</v>
      </c>
      <c r="CL574" s="26" t="b">
        <f t="shared" si="1338"/>
        <v>1</v>
      </c>
      <c r="CM574" s="26" t="b">
        <f t="shared" si="1338"/>
        <v>1</v>
      </c>
      <c r="CN574" s="26" t="b">
        <f t="shared" si="1338"/>
        <v>1</v>
      </c>
      <c r="CO574" s="14" t="str">
        <f t="shared" ref="CO574:CT574" si="1339">IF(DG574&lt;&gt;"",REPLACE(REPLACE(INDEX($EE$4:$EE$801,MATCH(DG574,$EF$4:$EF$801,0)),6,1,CU574),1,1,DA574),"")</f>
        <v>5201071</v>
      </c>
      <c r="CP574" s="14" t="str">
        <f t="shared" si="1339"/>
        <v>5301072</v>
      </c>
      <c r="CQ574" s="14" t="str">
        <f t="shared" si="1339"/>
        <v>5302075</v>
      </c>
      <c r="CR574" s="14" t="str">
        <f t="shared" si="1339"/>
        <v>5501075</v>
      </c>
      <c r="CS574" s="14" t="str">
        <f t="shared" si="1339"/>
        <v>5500073</v>
      </c>
      <c r="CT574" s="14" t="str">
        <f t="shared" si="1339"/>
        <v>5502072</v>
      </c>
      <c r="CU574" s="2">
        <v>7</v>
      </c>
      <c r="CV574" s="2">
        <v>7</v>
      </c>
      <c r="CW574" s="2">
        <v>7</v>
      </c>
      <c r="CX574" s="2">
        <v>7</v>
      </c>
      <c r="CY574" s="2">
        <v>7</v>
      </c>
      <c r="CZ574" s="2">
        <v>7</v>
      </c>
      <c r="DA574" s="2">
        <v>5</v>
      </c>
      <c r="DB574" s="7">
        <v>5</v>
      </c>
      <c r="DC574">
        <v>5</v>
      </c>
      <c r="DD574" s="2">
        <v>5</v>
      </c>
      <c r="DE574" s="7">
        <v>5</v>
      </c>
      <c r="DF574">
        <v>5</v>
      </c>
      <c r="DG574" s="1" t="s">
        <v>3257</v>
      </c>
      <c r="DH574" s="1" t="s">
        <v>3264</v>
      </c>
      <c r="DI574" s="1" t="s">
        <v>3286</v>
      </c>
      <c r="DJ574" s="1" t="s">
        <v>3290</v>
      </c>
      <c r="DK574" s="1" t="s">
        <v>3272</v>
      </c>
      <c r="DL574" s="1" t="s">
        <v>3267</v>
      </c>
      <c r="DM574" t="s">
        <v>3131</v>
      </c>
      <c r="DN574" t="s">
        <v>3122</v>
      </c>
      <c r="DO574" t="s">
        <v>3159</v>
      </c>
      <c r="DP574" t="s">
        <v>3159</v>
      </c>
      <c r="DQ574" t="s">
        <v>3138</v>
      </c>
      <c r="DR574" t="s">
        <v>3122</v>
      </c>
      <c r="DS574" s="1" t="s">
        <v>3179</v>
      </c>
      <c r="DT574" s="1" t="s">
        <v>3184</v>
      </c>
      <c r="DU574" s="1" t="s">
        <v>3146</v>
      </c>
      <c r="DV574" s="1" t="s">
        <v>3197</v>
      </c>
      <c r="DW574" s="1" t="s">
        <v>3206</v>
      </c>
      <c r="DX574" s="1" t="s">
        <v>3198</v>
      </c>
      <c r="DY574">
        <f t="shared" si="1199"/>
        <v>1</v>
      </c>
      <c r="DZ574">
        <f t="shared" si="1200"/>
        <v>1</v>
      </c>
      <c r="EA574">
        <f t="shared" si="1201"/>
        <v>1</v>
      </c>
      <c r="EB574">
        <f t="shared" si="1202"/>
        <v>2</v>
      </c>
      <c r="EC574">
        <f t="shared" si="1203"/>
        <v>2</v>
      </c>
      <c r="ED574">
        <f t="shared" si="1204"/>
        <v>2</v>
      </c>
      <c r="EE574" s="14">
        <v>1405043</v>
      </c>
      <c r="EF574" s="14" t="s">
        <v>3316</v>
      </c>
      <c r="EG574" s="14">
        <v>2</v>
      </c>
      <c r="FA574" t="str">
        <f t="shared" si="1240"/>
        <v>水骑兵</v>
      </c>
      <c r="FB574" t="str">
        <f t="shared" si="1241"/>
        <v>火剑士</v>
      </c>
      <c r="FC574" t="str">
        <f t="shared" si="1242"/>
        <v>暗盗贼</v>
      </c>
      <c r="FD574" t="str">
        <f t="shared" si="1243"/>
        <v>暗猎人</v>
      </c>
      <c r="FE574" t="str">
        <f t="shared" si="1244"/>
        <v>木海盗</v>
      </c>
      <c r="FF574" t="str">
        <f t="shared" si="1245"/>
        <v>火火枪手</v>
      </c>
    </row>
    <row r="575" spans="15:162" ht="14.25" x14ac:dyDescent="0.15">
      <c r="O575" s="6">
        <v>10642</v>
      </c>
      <c r="P575" s="11">
        <v>1971145.26</v>
      </c>
      <c r="Q575" s="16">
        <f t="shared" si="1276"/>
        <v>1971145</v>
      </c>
      <c r="R575" s="4" t="str">
        <f t="shared" si="1277"/>
        <v>5301071,5200072,5202071,5401073,5500071,5500073</v>
      </c>
      <c r="S575" s="4" t="str">
        <f t="shared" si="1278"/>
        <v>7,7,7,7,7,7</v>
      </c>
      <c r="T575" s="4" t="str">
        <f t="shared" si="1279"/>
        <v>599,591,591,591,591,591</v>
      </c>
      <c r="U575">
        <v>5301071</v>
      </c>
      <c r="V575">
        <v>5200072</v>
      </c>
      <c r="W575">
        <v>5202071</v>
      </c>
      <c r="X575">
        <v>5401073</v>
      </c>
      <c r="Y575">
        <v>5500071</v>
      </c>
      <c r="Z575">
        <v>5500073</v>
      </c>
      <c r="AA575" s="2">
        <v>7</v>
      </c>
      <c r="AB575" s="2">
        <v>7</v>
      </c>
      <c r="AC575" s="2">
        <v>7</v>
      </c>
      <c r="AD575" s="2">
        <v>7</v>
      </c>
      <c r="AE575" s="2">
        <v>7</v>
      </c>
      <c r="AF575" s="2">
        <v>7</v>
      </c>
      <c r="AG575" s="2">
        <f t="shared" si="1207"/>
        <v>599</v>
      </c>
      <c r="AH575" s="2">
        <f t="shared" si="1260"/>
        <v>591</v>
      </c>
      <c r="AI575" s="2">
        <f t="shared" si="1261"/>
        <v>591</v>
      </c>
      <c r="AJ575" s="2">
        <f t="shared" si="1262"/>
        <v>591</v>
      </c>
      <c r="AK575" s="2">
        <f t="shared" si="1263"/>
        <v>591</v>
      </c>
      <c r="AL575" s="2">
        <f t="shared" si="1264"/>
        <v>591</v>
      </c>
      <c r="AM575" s="8">
        <f t="shared" si="1265"/>
        <v>335094.65000000002</v>
      </c>
      <c r="AN575" s="8">
        <f t="shared" si="1255"/>
        <v>327210.07</v>
      </c>
      <c r="AO575" s="8">
        <f t="shared" si="1255"/>
        <v>327210.07</v>
      </c>
      <c r="AP575" s="8">
        <f t="shared" si="1255"/>
        <v>327210.07</v>
      </c>
      <c r="AQ575" s="8">
        <f t="shared" si="1255"/>
        <v>327210.07</v>
      </c>
      <c r="AR575" s="8">
        <f t="shared" si="1255"/>
        <v>327210.07</v>
      </c>
      <c r="AS575" s="8">
        <f t="shared" si="1208"/>
        <v>-40</v>
      </c>
      <c r="AT575">
        <f t="shared" si="1209"/>
        <v>559</v>
      </c>
      <c r="BI575">
        <v>4204041</v>
      </c>
      <c r="BJ575" s="4">
        <f>[1]monsters!$N575</f>
        <v>106.77</v>
      </c>
      <c r="BK575" s="4">
        <f>[1]monsters!$O575</f>
        <v>10.68</v>
      </c>
      <c r="BL575" s="4">
        <f>[1]monsters!$P575</f>
        <v>1221.82</v>
      </c>
      <c r="BM575" s="4">
        <f>[1]monsters!$Q575</f>
        <v>122.18</v>
      </c>
      <c r="BN575" s="4">
        <f>[1]monsters!$R575</f>
        <v>13.35</v>
      </c>
      <c r="BO575" s="4">
        <f>[1]monsters!$S575</f>
        <v>1.33</v>
      </c>
      <c r="BP575" s="4">
        <f>[1]monsters!$K575</f>
        <v>1.3</v>
      </c>
      <c r="BQ575">
        <f>[1]monsters!$D575</f>
        <v>3</v>
      </c>
      <c r="BR575">
        <f t="shared" si="1192"/>
        <v>0.1</v>
      </c>
      <c r="BS575">
        <f t="shared" si="1193"/>
        <v>142.03637053872055</v>
      </c>
      <c r="BT575">
        <f t="shared" si="1194"/>
        <v>14.203637053872056</v>
      </c>
      <c r="CH575" t="str">
        <f t="shared" si="1246"/>
        <v/>
      </c>
      <c r="CI575" s="26" t="b">
        <f t="shared" ref="CI575:CN575" si="1340">IF(DG575&lt;&gt;"",IF(ISERROR(MATCH(INT(CO575),$EE$4:$EE$879,0))=FALSE,TRUE),"")</f>
        <v>1</v>
      </c>
      <c r="CJ575" s="26" t="b">
        <f t="shared" si="1340"/>
        <v>1</v>
      </c>
      <c r="CK575" s="26" t="b">
        <f t="shared" si="1340"/>
        <v>1</v>
      </c>
      <c r="CL575" s="26" t="b">
        <f t="shared" si="1340"/>
        <v>1</v>
      </c>
      <c r="CM575" s="26" t="b">
        <f t="shared" si="1340"/>
        <v>1</v>
      </c>
      <c r="CN575" s="26" t="b">
        <f t="shared" si="1340"/>
        <v>1</v>
      </c>
      <c r="CO575" s="14" t="str">
        <f t="shared" ref="CO575:CT575" si="1341">IF(DG575&lt;&gt;"",REPLACE(REPLACE(INDEX($EE$4:$EE$801,MATCH(DG575,$EF$4:$EF$801,0)),6,1,CU575),1,1,DA575),"")</f>
        <v>5301071</v>
      </c>
      <c r="CP575" s="14" t="str">
        <f t="shared" si="1341"/>
        <v>5200072</v>
      </c>
      <c r="CQ575" s="14" t="str">
        <f t="shared" si="1341"/>
        <v>5202071</v>
      </c>
      <c r="CR575" s="14" t="str">
        <f t="shared" si="1341"/>
        <v>5401073</v>
      </c>
      <c r="CS575" s="14" t="str">
        <f t="shared" si="1341"/>
        <v>5500071</v>
      </c>
      <c r="CT575" s="14" t="str">
        <f t="shared" si="1341"/>
        <v>5500073</v>
      </c>
      <c r="CU575" s="2">
        <v>7</v>
      </c>
      <c r="CV575" s="2">
        <v>7</v>
      </c>
      <c r="CW575" s="2">
        <v>7</v>
      </c>
      <c r="CX575" s="2">
        <v>7</v>
      </c>
      <c r="CY575" s="2">
        <v>7</v>
      </c>
      <c r="CZ575" s="2">
        <v>7</v>
      </c>
      <c r="DA575" s="2">
        <v>5</v>
      </c>
      <c r="DB575" s="7">
        <v>5</v>
      </c>
      <c r="DC575">
        <v>5</v>
      </c>
      <c r="DD575" s="2">
        <v>5</v>
      </c>
      <c r="DE575" s="7">
        <v>5</v>
      </c>
      <c r="DF575">
        <v>5</v>
      </c>
      <c r="DG575" s="1" t="s">
        <v>3128</v>
      </c>
      <c r="DH575" s="1" t="s">
        <v>3262</v>
      </c>
      <c r="DI575" s="1" t="s">
        <v>3124</v>
      </c>
      <c r="DJ575" s="1" t="s">
        <v>3271</v>
      </c>
      <c r="DK575" s="1" t="s">
        <v>3260</v>
      </c>
      <c r="DL575" s="1" t="s">
        <v>3272</v>
      </c>
      <c r="DM575" t="s">
        <v>3131</v>
      </c>
      <c r="DN575" t="s">
        <v>3122</v>
      </c>
      <c r="DO575" t="s">
        <v>3131</v>
      </c>
      <c r="DP575" t="s">
        <v>3138</v>
      </c>
      <c r="DQ575" t="s">
        <v>3131</v>
      </c>
      <c r="DR575" t="s">
        <v>3138</v>
      </c>
      <c r="DS575" s="1" t="s">
        <v>3184</v>
      </c>
      <c r="DT575" s="1" t="s">
        <v>3163</v>
      </c>
      <c r="DU575" s="1" t="s">
        <v>3166</v>
      </c>
      <c r="DV575" s="1" t="s">
        <v>3203</v>
      </c>
      <c r="DW575" s="1" t="s">
        <v>3206</v>
      </c>
      <c r="DX575" s="1" t="s">
        <v>3206</v>
      </c>
      <c r="DY575">
        <f t="shared" si="1199"/>
        <v>1</v>
      </c>
      <c r="DZ575">
        <f t="shared" si="1200"/>
        <v>1</v>
      </c>
      <c r="EA575">
        <f t="shared" si="1201"/>
        <v>1</v>
      </c>
      <c r="EB575">
        <f t="shared" si="1202"/>
        <v>2</v>
      </c>
      <c r="EC575">
        <f t="shared" si="1203"/>
        <v>2</v>
      </c>
      <c r="ED575">
        <f t="shared" si="1204"/>
        <v>2</v>
      </c>
      <c r="EE575" s="14">
        <v>1303043</v>
      </c>
      <c r="EF575" s="14" t="s">
        <v>3137</v>
      </c>
      <c r="EG575" s="14">
        <v>1</v>
      </c>
      <c r="FA575" t="str">
        <f t="shared" si="1240"/>
        <v>水剑士</v>
      </c>
      <c r="FB575" t="str">
        <f t="shared" si="1241"/>
        <v>火刀客</v>
      </c>
      <c r="FC575" t="str">
        <f t="shared" si="1242"/>
        <v>水维京</v>
      </c>
      <c r="FD575" t="str">
        <f t="shared" si="1243"/>
        <v>木魔法师</v>
      </c>
      <c r="FE575" t="str">
        <f t="shared" si="1244"/>
        <v>水海盗</v>
      </c>
      <c r="FF575" t="str">
        <f t="shared" si="1245"/>
        <v>木海盗</v>
      </c>
    </row>
    <row r="576" spans="15:162" ht="14.25" x14ac:dyDescent="0.15">
      <c r="O576" s="6">
        <v>10643</v>
      </c>
      <c r="P576" s="11">
        <v>1971249.21</v>
      </c>
      <c r="Q576" s="16">
        <f t="shared" si="1276"/>
        <v>1971249</v>
      </c>
      <c r="R576" s="4" t="str">
        <f t="shared" si="1277"/>
        <v>5200071,5202072,5301072,5501075,5400075,5401073</v>
      </c>
      <c r="S576" s="4" t="str">
        <f t="shared" si="1278"/>
        <v>7,7,7,7,7,7</v>
      </c>
      <c r="T576" s="4" t="str">
        <f t="shared" si="1279"/>
        <v>599,591,591,591,591,591</v>
      </c>
      <c r="U576">
        <v>5200071</v>
      </c>
      <c r="V576">
        <v>5202072</v>
      </c>
      <c r="W576">
        <v>5301072</v>
      </c>
      <c r="X576">
        <v>5501075</v>
      </c>
      <c r="Y576">
        <v>5400075</v>
      </c>
      <c r="Z576">
        <v>5401073</v>
      </c>
      <c r="AA576" s="2">
        <v>7</v>
      </c>
      <c r="AB576" s="2">
        <v>7</v>
      </c>
      <c r="AC576" s="2">
        <v>7</v>
      </c>
      <c r="AD576" s="2">
        <v>7</v>
      </c>
      <c r="AE576" s="2">
        <v>7</v>
      </c>
      <c r="AF576" s="2">
        <v>7</v>
      </c>
      <c r="AG576" s="2">
        <f t="shared" si="1207"/>
        <v>599</v>
      </c>
      <c r="AH576" s="2">
        <f t="shared" si="1260"/>
        <v>591</v>
      </c>
      <c r="AI576" s="2">
        <f t="shared" si="1261"/>
        <v>591</v>
      </c>
      <c r="AJ576" s="2">
        <f t="shared" si="1262"/>
        <v>591</v>
      </c>
      <c r="AK576" s="2">
        <f t="shared" si="1263"/>
        <v>591</v>
      </c>
      <c r="AL576" s="2">
        <f t="shared" si="1264"/>
        <v>591</v>
      </c>
      <c r="AM576" s="8">
        <f t="shared" si="1265"/>
        <v>335112.33</v>
      </c>
      <c r="AN576" s="8">
        <f t="shared" si="1255"/>
        <v>327227.33400000003</v>
      </c>
      <c r="AO576" s="8">
        <f t="shared" si="1255"/>
        <v>327227.33400000003</v>
      </c>
      <c r="AP576" s="8">
        <f t="shared" si="1255"/>
        <v>327227.33400000003</v>
      </c>
      <c r="AQ576" s="8">
        <f t="shared" si="1255"/>
        <v>327227.33400000003</v>
      </c>
      <c r="AR576" s="8">
        <f t="shared" si="1255"/>
        <v>327227.33400000003</v>
      </c>
      <c r="AS576" s="8">
        <f t="shared" si="1208"/>
        <v>-40</v>
      </c>
      <c r="AT576">
        <f t="shared" si="1209"/>
        <v>559</v>
      </c>
      <c r="BI576">
        <v>4404041</v>
      </c>
      <c r="BJ576" s="4">
        <f>[1]monsters!$N576</f>
        <v>147.84</v>
      </c>
      <c r="BK576" s="4">
        <f>[1]monsters!$O576</f>
        <v>14.78</v>
      </c>
      <c r="BL576" s="4">
        <f>[1]monsters!$P576</f>
        <v>1221.82</v>
      </c>
      <c r="BM576" s="4">
        <f>[1]monsters!$Q576</f>
        <v>122.18</v>
      </c>
      <c r="BN576" s="4">
        <f>[1]monsters!$R576</f>
        <v>24.64</v>
      </c>
      <c r="BO576" s="4">
        <f>[1]monsters!$S576</f>
        <v>2.46</v>
      </c>
      <c r="BP576" s="4">
        <f>[1]monsters!$K576</f>
        <v>1.8</v>
      </c>
      <c r="BQ576">
        <f>[1]monsters!$D576</f>
        <v>5</v>
      </c>
      <c r="BR576">
        <f t="shared" si="1192"/>
        <v>0.1</v>
      </c>
      <c r="BS576">
        <f t="shared" si="1193"/>
        <v>180.84752053872052</v>
      </c>
      <c r="BT576">
        <f t="shared" si="1194"/>
        <v>18.084752053872052</v>
      </c>
      <c r="CH576">
        <f t="shared" si="1246"/>
        <v>5</v>
      </c>
      <c r="CI576" s="26" t="b">
        <f t="shared" ref="CI576:CN576" si="1342">IF(DG576&lt;&gt;"",IF(ISERROR(MATCH(INT(CO576),$EE$4:$EE$879,0))=FALSE,TRUE),"")</f>
        <v>1</v>
      </c>
      <c r="CJ576" s="26" t="b">
        <f t="shared" si="1342"/>
        <v>1</v>
      </c>
      <c r="CK576" s="26" t="b">
        <f t="shared" si="1342"/>
        <v>1</v>
      </c>
      <c r="CL576" s="26" t="b">
        <f t="shared" si="1342"/>
        <v>1</v>
      </c>
      <c r="CM576" s="26" t="b">
        <f t="shared" si="1342"/>
        <v>1</v>
      </c>
      <c r="CN576" s="26" t="b">
        <f t="shared" si="1342"/>
        <v>1</v>
      </c>
      <c r="CO576" s="14" t="str">
        <f t="shared" ref="CO576:CT576" si="1343">IF(DG576&lt;&gt;"",REPLACE(REPLACE(INDEX($EE$4:$EE$801,MATCH(DG576,$EF$4:$EF$801,0)),6,1,CU576),1,1,DA576),"")</f>
        <v>5200071</v>
      </c>
      <c r="CP576" s="14" t="str">
        <f t="shared" si="1343"/>
        <v>5202072</v>
      </c>
      <c r="CQ576" s="14" t="str">
        <f t="shared" si="1343"/>
        <v>5301072</v>
      </c>
      <c r="CR576" s="14" t="str">
        <f t="shared" si="1343"/>
        <v>5501075</v>
      </c>
      <c r="CS576" s="14" t="str">
        <f t="shared" si="1343"/>
        <v>5400075</v>
      </c>
      <c r="CT576" s="14" t="str">
        <f t="shared" si="1343"/>
        <v>5401073</v>
      </c>
      <c r="CU576" s="2">
        <v>7</v>
      </c>
      <c r="CV576" s="2">
        <v>7</v>
      </c>
      <c r="CW576" s="2">
        <v>7</v>
      </c>
      <c r="CX576" s="2">
        <v>7</v>
      </c>
      <c r="CY576" s="2">
        <v>7</v>
      </c>
      <c r="CZ576" s="2">
        <v>7</v>
      </c>
      <c r="DA576" s="2">
        <v>5</v>
      </c>
      <c r="DB576" s="7">
        <v>5</v>
      </c>
      <c r="DC576">
        <v>5</v>
      </c>
      <c r="DD576" s="2">
        <v>5</v>
      </c>
      <c r="DE576" s="7">
        <v>5</v>
      </c>
      <c r="DF576">
        <v>5</v>
      </c>
      <c r="DG576" s="1" t="s">
        <v>3256</v>
      </c>
      <c r="DH576" s="1" t="s">
        <v>3263</v>
      </c>
      <c r="DI576" s="1" t="s">
        <v>3264</v>
      </c>
      <c r="DJ576" s="1" t="s">
        <v>3290</v>
      </c>
      <c r="DK576" s="1" t="s">
        <v>3289</v>
      </c>
      <c r="DL576" s="1" t="s">
        <v>3271</v>
      </c>
      <c r="DM576" t="s">
        <v>3131</v>
      </c>
      <c r="DN576" t="s">
        <v>3122</v>
      </c>
      <c r="DO576" t="s">
        <v>3122</v>
      </c>
      <c r="DP576" t="s">
        <v>3159</v>
      </c>
      <c r="DQ576" t="s">
        <v>3159</v>
      </c>
      <c r="DR576" t="s">
        <v>3138</v>
      </c>
      <c r="DS576" s="1" t="s">
        <v>3163</v>
      </c>
      <c r="DT576" s="1" t="s">
        <v>3166</v>
      </c>
      <c r="DU576" s="1" t="s">
        <v>3184</v>
      </c>
      <c r="DV576" s="1" t="s">
        <v>3197</v>
      </c>
      <c r="DW576" s="1" t="s">
        <v>3234</v>
      </c>
      <c r="DX576" s="1" t="s">
        <v>3203</v>
      </c>
      <c r="DY576">
        <f t="shared" si="1199"/>
        <v>1</v>
      </c>
      <c r="DZ576">
        <f t="shared" si="1200"/>
        <v>1</v>
      </c>
      <c r="EA576">
        <f t="shared" si="1201"/>
        <v>1</v>
      </c>
      <c r="EB576">
        <f t="shared" si="1202"/>
        <v>2</v>
      </c>
      <c r="EC576">
        <f t="shared" si="1203"/>
        <v>2</v>
      </c>
      <c r="ED576">
        <f t="shared" si="1204"/>
        <v>2</v>
      </c>
      <c r="EE576" s="14">
        <v>1504043</v>
      </c>
      <c r="EF576" s="14" t="s">
        <v>3136</v>
      </c>
      <c r="EG576" s="14">
        <v>1</v>
      </c>
      <c r="FA576" t="str">
        <f t="shared" si="1240"/>
        <v>水刀客</v>
      </c>
      <c r="FB576" t="str">
        <f t="shared" si="1241"/>
        <v>火维京</v>
      </c>
      <c r="FC576" t="str">
        <f t="shared" si="1242"/>
        <v>火剑士</v>
      </c>
      <c r="FD576" t="str">
        <f t="shared" si="1243"/>
        <v>暗猎人</v>
      </c>
      <c r="FE576" t="str">
        <f t="shared" si="1244"/>
        <v>暗巫师</v>
      </c>
      <c r="FF576" t="str">
        <f t="shared" si="1245"/>
        <v>木魔法师</v>
      </c>
    </row>
    <row r="577" spans="15:162" ht="14.25" x14ac:dyDescent="0.15">
      <c r="O577" s="6">
        <v>10644</v>
      </c>
      <c r="P577" s="11">
        <v>1971353.16</v>
      </c>
      <c r="Q577" s="16">
        <f t="shared" si="1276"/>
        <v>1971353</v>
      </c>
      <c r="R577" s="4" t="str">
        <f t="shared" si="1277"/>
        <v>5301072,5302075,5201071,5501074,5502073,5400075</v>
      </c>
      <c r="S577" s="4" t="str">
        <f t="shared" si="1278"/>
        <v>7,7,7,7,7,7</v>
      </c>
      <c r="T577" s="4" t="str">
        <f t="shared" si="1279"/>
        <v>599,591,591,591,591,591</v>
      </c>
      <c r="U577">
        <v>5301072</v>
      </c>
      <c r="V577">
        <v>5302075</v>
      </c>
      <c r="W577">
        <v>5201071</v>
      </c>
      <c r="X577">
        <v>5501074</v>
      </c>
      <c r="Y577">
        <v>5502073</v>
      </c>
      <c r="Z577">
        <v>5400075</v>
      </c>
      <c r="AA577" s="2">
        <v>7</v>
      </c>
      <c r="AB577" s="2">
        <v>7</v>
      </c>
      <c r="AC577" s="2">
        <v>7</v>
      </c>
      <c r="AD577" s="2">
        <v>7</v>
      </c>
      <c r="AE577" s="2">
        <v>7</v>
      </c>
      <c r="AF577" s="2">
        <v>7</v>
      </c>
      <c r="AG577" s="2">
        <f t="shared" si="1207"/>
        <v>599</v>
      </c>
      <c r="AH577" s="2">
        <f t="shared" si="1260"/>
        <v>591</v>
      </c>
      <c r="AI577" s="2">
        <f t="shared" si="1261"/>
        <v>591</v>
      </c>
      <c r="AJ577" s="2">
        <f t="shared" si="1262"/>
        <v>591</v>
      </c>
      <c r="AK577" s="2">
        <f t="shared" si="1263"/>
        <v>591</v>
      </c>
      <c r="AL577" s="2">
        <f t="shared" si="1264"/>
        <v>591</v>
      </c>
      <c r="AM577" s="8">
        <f t="shared" si="1265"/>
        <v>335130.01</v>
      </c>
      <c r="AN577" s="8">
        <f t="shared" si="1255"/>
        <v>327244.598</v>
      </c>
      <c r="AO577" s="8">
        <f t="shared" si="1255"/>
        <v>327244.598</v>
      </c>
      <c r="AP577" s="8">
        <f t="shared" si="1255"/>
        <v>327244.598</v>
      </c>
      <c r="AQ577" s="8">
        <f t="shared" si="1255"/>
        <v>327244.598</v>
      </c>
      <c r="AR577" s="8">
        <f t="shared" si="1255"/>
        <v>327244.598</v>
      </c>
      <c r="AS577" s="8">
        <f t="shared" si="1208"/>
        <v>-40</v>
      </c>
      <c r="AT577">
        <f t="shared" si="1209"/>
        <v>559</v>
      </c>
      <c r="BI577">
        <v>4303041</v>
      </c>
      <c r="BJ577" s="4">
        <f>[1]monsters!$N577</f>
        <v>107.52</v>
      </c>
      <c r="BK577" s="4">
        <f>[1]monsters!$O577</f>
        <v>10.75</v>
      </c>
      <c r="BL577" s="4">
        <f>[1]monsters!$P577</f>
        <v>1493.33</v>
      </c>
      <c r="BM577" s="4">
        <f>[1]monsters!$Q577</f>
        <v>149.33000000000001</v>
      </c>
      <c r="BN577" s="4">
        <f>[1]monsters!$R577</f>
        <v>21.5</v>
      </c>
      <c r="BO577" s="4">
        <f>[1]monsters!$S577</f>
        <v>2.15</v>
      </c>
      <c r="BP577" s="4">
        <f>[1]monsters!$K577</f>
        <v>1.6</v>
      </c>
      <c r="BQ577">
        <f>[1]monsters!$D577</f>
        <v>2</v>
      </c>
      <c r="BR577">
        <f t="shared" si="1192"/>
        <v>0.1</v>
      </c>
      <c r="BS577">
        <f t="shared" si="1193"/>
        <v>151.88687138047138</v>
      </c>
      <c r="BT577">
        <f t="shared" si="1194"/>
        <v>15.188687138047138</v>
      </c>
      <c r="CH577" t="str">
        <f t="shared" si="1246"/>
        <v/>
      </c>
      <c r="CI577" s="26" t="b">
        <f t="shared" ref="CI577:CN577" si="1344">IF(DG577&lt;&gt;"",IF(ISERROR(MATCH(INT(CO577),$EE$4:$EE$879,0))=FALSE,TRUE),"")</f>
        <v>1</v>
      </c>
      <c r="CJ577" s="26" t="b">
        <f t="shared" si="1344"/>
        <v>1</v>
      </c>
      <c r="CK577" s="26" t="b">
        <f t="shared" si="1344"/>
        <v>1</v>
      </c>
      <c r="CL577" s="26" t="b">
        <f t="shared" si="1344"/>
        <v>1</v>
      </c>
      <c r="CM577" s="26" t="b">
        <f t="shared" si="1344"/>
        <v>1</v>
      </c>
      <c r="CN577" s="26" t="b">
        <f t="shared" si="1344"/>
        <v>1</v>
      </c>
      <c r="CO577" s="14" t="str">
        <f t="shared" ref="CO577:CT577" si="1345">IF(DG577&lt;&gt;"",REPLACE(REPLACE(INDEX($EE$4:$EE$801,MATCH(DG577,$EF$4:$EF$801,0)),6,1,CU577),1,1,DA577),"")</f>
        <v>5301072</v>
      </c>
      <c r="CP577" s="14" t="str">
        <f t="shared" si="1345"/>
        <v>5302075</v>
      </c>
      <c r="CQ577" s="14" t="str">
        <f t="shared" si="1345"/>
        <v>5201071</v>
      </c>
      <c r="CR577" s="14" t="str">
        <f t="shared" si="1345"/>
        <v>5501074</v>
      </c>
      <c r="CS577" s="14" t="str">
        <f t="shared" si="1345"/>
        <v>5502073</v>
      </c>
      <c r="CT577" s="14" t="str">
        <f t="shared" si="1345"/>
        <v>5400075</v>
      </c>
      <c r="CU577" s="2">
        <v>7</v>
      </c>
      <c r="CV577" s="2">
        <v>7</v>
      </c>
      <c r="CW577" s="2">
        <v>7</v>
      </c>
      <c r="CX577" s="2">
        <v>7</v>
      </c>
      <c r="CY577" s="2">
        <v>7</v>
      </c>
      <c r="CZ577" s="2">
        <v>7</v>
      </c>
      <c r="DA577" s="2">
        <v>5</v>
      </c>
      <c r="DB577" s="7">
        <v>5</v>
      </c>
      <c r="DC577">
        <v>5</v>
      </c>
      <c r="DD577" s="2">
        <v>5</v>
      </c>
      <c r="DE577" s="7">
        <v>5</v>
      </c>
      <c r="DF577">
        <v>5</v>
      </c>
      <c r="DG577" s="1" t="s">
        <v>3264</v>
      </c>
      <c r="DH577" s="1" t="s">
        <v>3286</v>
      </c>
      <c r="DI577" s="1" t="s">
        <v>3257</v>
      </c>
      <c r="DJ577" s="1" t="s">
        <v>3252</v>
      </c>
      <c r="DK577" s="1" t="s">
        <v>3273</v>
      </c>
      <c r="DL577" s="1" t="s">
        <v>3289</v>
      </c>
      <c r="DM577" t="s">
        <v>3122</v>
      </c>
      <c r="DN577" t="s">
        <v>3159</v>
      </c>
      <c r="DO577" t="s">
        <v>3131</v>
      </c>
      <c r="DP577" t="s">
        <v>3253</v>
      </c>
      <c r="DQ577" t="s">
        <v>3138</v>
      </c>
      <c r="DR577" t="s">
        <v>3159</v>
      </c>
      <c r="DS577" s="1" t="s">
        <v>3184</v>
      </c>
      <c r="DT577" s="1" t="s">
        <v>3146</v>
      </c>
      <c r="DU577" s="1" t="s">
        <v>3179</v>
      </c>
      <c r="DV577" s="1" t="s">
        <v>3197</v>
      </c>
      <c r="DW577" s="1" t="s">
        <v>3198</v>
      </c>
      <c r="DX577" s="1" t="s">
        <v>3234</v>
      </c>
      <c r="DY577">
        <f t="shared" si="1199"/>
        <v>1</v>
      </c>
      <c r="DZ577">
        <f t="shared" si="1200"/>
        <v>1</v>
      </c>
      <c r="EA577">
        <f t="shared" si="1201"/>
        <v>1</v>
      </c>
      <c r="EB577">
        <f t="shared" si="1202"/>
        <v>2</v>
      </c>
      <c r="EC577">
        <f t="shared" si="1203"/>
        <v>2</v>
      </c>
      <c r="ED577">
        <f t="shared" si="1204"/>
        <v>2</v>
      </c>
      <c r="EE577" s="14">
        <v>1206043</v>
      </c>
      <c r="EF577" s="14" t="s">
        <v>3317</v>
      </c>
      <c r="EG577" s="14">
        <v>1</v>
      </c>
      <c r="FA577" t="str">
        <f t="shared" si="1240"/>
        <v>火剑士</v>
      </c>
      <c r="FB577" t="str">
        <f t="shared" si="1241"/>
        <v>暗盗贼</v>
      </c>
      <c r="FC577" t="str">
        <f t="shared" si="1242"/>
        <v>水骑兵</v>
      </c>
      <c r="FD577" t="str">
        <f t="shared" si="1243"/>
        <v>光猎人</v>
      </c>
      <c r="FE577" t="str">
        <f t="shared" si="1244"/>
        <v>木火枪手</v>
      </c>
      <c r="FF577" t="str">
        <f t="shared" si="1245"/>
        <v>暗巫师</v>
      </c>
    </row>
    <row r="578" spans="15:162" ht="14.25" x14ac:dyDescent="0.15">
      <c r="O578" s="6">
        <v>10645</v>
      </c>
      <c r="P578" s="11">
        <v>1994416.83</v>
      </c>
      <c r="Q578" s="16">
        <f t="shared" si="1276"/>
        <v>1994416</v>
      </c>
      <c r="R578" s="4" t="str">
        <f t="shared" si="1277"/>
        <v>5601073,5200073,5200073,5200073,5401073,5401073</v>
      </c>
      <c r="S578" s="4" t="str">
        <f t="shared" si="1278"/>
        <v>7,7,7,7,7,7</v>
      </c>
      <c r="T578" s="4" t="str">
        <f t="shared" si="1279"/>
        <v>602,595,595,595,595,595</v>
      </c>
      <c r="U578">
        <v>5601073</v>
      </c>
      <c r="V578">
        <v>5200073</v>
      </c>
      <c r="W578">
        <v>5200073</v>
      </c>
      <c r="X578">
        <v>5200073</v>
      </c>
      <c r="Y578">
        <v>5401073</v>
      </c>
      <c r="Z578">
        <v>5401073</v>
      </c>
      <c r="AA578" s="2">
        <v>7</v>
      </c>
      <c r="AB578" s="2">
        <v>7</v>
      </c>
      <c r="AC578" s="2">
        <v>7</v>
      </c>
      <c r="AD578" s="2">
        <v>7</v>
      </c>
      <c r="AE578" s="2">
        <v>7</v>
      </c>
      <c r="AF578" s="2">
        <v>7</v>
      </c>
      <c r="AG578" s="2">
        <f t="shared" si="1207"/>
        <v>602</v>
      </c>
      <c r="AH578" s="2">
        <f t="shared" si="1260"/>
        <v>595</v>
      </c>
      <c r="AI578" s="2">
        <f t="shared" si="1261"/>
        <v>595</v>
      </c>
      <c r="AJ578" s="2">
        <f t="shared" si="1262"/>
        <v>595</v>
      </c>
      <c r="AK578" s="2">
        <f t="shared" si="1263"/>
        <v>595</v>
      </c>
      <c r="AL578" s="2">
        <f t="shared" si="1264"/>
        <v>595</v>
      </c>
      <c r="AM578" s="8">
        <f t="shared" si="1265"/>
        <v>339050.72000000003</v>
      </c>
      <c r="AN578" s="8">
        <f t="shared" si="1255"/>
        <v>331073.05600000004</v>
      </c>
      <c r="AO578" s="8">
        <f t="shared" si="1255"/>
        <v>331073.05600000004</v>
      </c>
      <c r="AP578" s="8">
        <f t="shared" si="1255"/>
        <v>331073.05600000004</v>
      </c>
      <c r="AQ578" s="8">
        <f t="shared" si="1255"/>
        <v>331073.05600000004</v>
      </c>
      <c r="AR578" s="8">
        <f t="shared" si="1255"/>
        <v>331073.05600000004</v>
      </c>
      <c r="AS578" s="8">
        <f t="shared" si="1208"/>
        <v>-39</v>
      </c>
      <c r="AT578">
        <f t="shared" si="1209"/>
        <v>563</v>
      </c>
      <c r="BI578">
        <v>4304041</v>
      </c>
      <c r="BJ578" s="4">
        <f>[1]monsters!$N578</f>
        <v>135.88999999999999</v>
      </c>
      <c r="BK578" s="4">
        <f>[1]monsters!$O578</f>
        <v>13.59</v>
      </c>
      <c r="BL578" s="4">
        <f>[1]monsters!$P578</f>
        <v>1033.8499999999999</v>
      </c>
      <c r="BM578" s="4">
        <f>[1]monsters!$Q578</f>
        <v>103.38</v>
      </c>
      <c r="BN578" s="4">
        <f>[1]monsters!$R578</f>
        <v>13.59</v>
      </c>
      <c r="BO578" s="4">
        <f>[1]monsters!$S578</f>
        <v>1.36</v>
      </c>
      <c r="BP578" s="4">
        <f>[1]monsters!$K578</f>
        <v>1.4000000000000001</v>
      </c>
      <c r="BQ578">
        <f>[1]monsters!$D578</f>
        <v>4</v>
      </c>
      <c r="BR578">
        <f t="shared" si="1192"/>
        <v>0.1</v>
      </c>
      <c r="BS578">
        <f t="shared" si="1193"/>
        <v>163.2258143097643</v>
      </c>
      <c r="BT578">
        <f t="shared" si="1194"/>
        <v>16.322581430976431</v>
      </c>
      <c r="CH578" t="str">
        <f t="shared" si="1246"/>
        <v/>
      </c>
      <c r="CI578" s="26" t="b">
        <f t="shared" ref="CI578:CN578" si="1346">IF(DG578&lt;&gt;"",IF(ISERROR(MATCH(INT(CO578),$EE$4:$EE$879,0))=FALSE,TRUE),"")</f>
        <v>1</v>
      </c>
      <c r="CJ578" s="26" t="b">
        <f t="shared" si="1346"/>
        <v>1</v>
      </c>
      <c r="CK578" s="26" t="b">
        <f t="shared" si="1346"/>
        <v>1</v>
      </c>
      <c r="CL578" s="26" t="b">
        <f t="shared" si="1346"/>
        <v>1</v>
      </c>
      <c r="CM578" s="26" t="b">
        <f t="shared" si="1346"/>
        <v>1</v>
      </c>
      <c r="CN578" s="26" t="b">
        <f t="shared" si="1346"/>
        <v>1</v>
      </c>
      <c r="CO578" s="14" t="str">
        <f t="shared" ref="CO578:CT578" si="1347">IF(DG578&lt;&gt;"",REPLACE(REPLACE(INDEX($EE$4:$EE$801,MATCH(DG578,$EF$4:$EF$801,0)),6,1,CU578),1,1,DA578),"")</f>
        <v>5601073</v>
      </c>
      <c r="CP578" s="14" t="str">
        <f t="shared" si="1347"/>
        <v>5200073</v>
      </c>
      <c r="CQ578" s="14" t="str">
        <f t="shared" si="1347"/>
        <v>5200073</v>
      </c>
      <c r="CR578" s="14" t="str">
        <f t="shared" si="1347"/>
        <v>5200073</v>
      </c>
      <c r="CS578" s="14" t="str">
        <f t="shared" si="1347"/>
        <v>5401073</v>
      </c>
      <c r="CT578" s="14" t="str">
        <f t="shared" si="1347"/>
        <v>5401073</v>
      </c>
      <c r="CU578" s="2">
        <v>7</v>
      </c>
      <c r="CV578" s="2">
        <v>7</v>
      </c>
      <c r="CW578" s="2">
        <v>7</v>
      </c>
      <c r="CX578" s="2">
        <v>7</v>
      </c>
      <c r="CY578" s="2">
        <v>7</v>
      </c>
      <c r="CZ578" s="2">
        <v>7</v>
      </c>
      <c r="DA578" s="2">
        <v>5</v>
      </c>
      <c r="DB578" s="7">
        <v>5</v>
      </c>
      <c r="DC578">
        <v>5</v>
      </c>
      <c r="DD578" s="2">
        <v>5</v>
      </c>
      <c r="DE578" s="7">
        <v>5</v>
      </c>
      <c r="DF578">
        <v>5</v>
      </c>
      <c r="DG578" s="1" t="s">
        <v>3251</v>
      </c>
      <c r="DH578" s="1" t="s">
        <v>3156</v>
      </c>
      <c r="DI578" s="1" t="s">
        <v>3156</v>
      </c>
      <c r="DJ578" s="1" t="s">
        <v>3156</v>
      </c>
      <c r="DK578" s="1" t="s">
        <v>3271</v>
      </c>
      <c r="DL578" s="1" t="s">
        <v>3271</v>
      </c>
      <c r="DM578" t="s">
        <v>3138</v>
      </c>
      <c r="DN578" t="s">
        <v>3138</v>
      </c>
      <c r="DO578" t="s">
        <v>3138</v>
      </c>
      <c r="DP578" t="s">
        <v>3138</v>
      </c>
      <c r="DQ578" t="s">
        <v>3138</v>
      </c>
      <c r="DR578" t="s">
        <v>3138</v>
      </c>
      <c r="DS578" s="1" t="s">
        <v>3223</v>
      </c>
      <c r="DT578" s="1" t="s">
        <v>3163</v>
      </c>
      <c r="DU578" s="1" t="s">
        <v>3163</v>
      </c>
      <c r="DV578" s="1" t="s">
        <v>3163</v>
      </c>
      <c r="DW578" s="1" t="s">
        <v>3203</v>
      </c>
      <c r="DX578" s="1" t="s">
        <v>3203</v>
      </c>
      <c r="DY578">
        <f t="shared" si="1199"/>
        <v>2</v>
      </c>
      <c r="DZ578">
        <f t="shared" si="1200"/>
        <v>1</v>
      </c>
      <c r="EA578">
        <f t="shared" si="1201"/>
        <v>1</v>
      </c>
      <c r="EB578">
        <f t="shared" si="1202"/>
        <v>1</v>
      </c>
      <c r="EC578">
        <f t="shared" si="1203"/>
        <v>2</v>
      </c>
      <c r="ED578">
        <f t="shared" si="1204"/>
        <v>2</v>
      </c>
      <c r="EE578" s="14">
        <v>1406043</v>
      </c>
      <c r="EF578" s="14" t="s">
        <v>3318</v>
      </c>
      <c r="EG578" s="14">
        <v>2</v>
      </c>
      <c r="FA578" t="str">
        <f t="shared" si="1240"/>
        <v>木修女</v>
      </c>
      <c r="FB578" t="str">
        <f t="shared" si="1241"/>
        <v>木刀客</v>
      </c>
      <c r="FC578" t="str">
        <f t="shared" si="1242"/>
        <v>木刀客</v>
      </c>
      <c r="FD578" t="str">
        <f t="shared" si="1243"/>
        <v>木刀客</v>
      </c>
      <c r="FE578" t="str">
        <f t="shared" si="1244"/>
        <v>木魔法师</v>
      </c>
      <c r="FF578" t="str">
        <f t="shared" si="1245"/>
        <v>木魔法师</v>
      </c>
    </row>
    <row r="579" spans="15:162" ht="14.25" x14ac:dyDescent="0.15">
      <c r="O579" s="6">
        <v>10646</v>
      </c>
      <c r="P579" s="11">
        <v>1994522.67</v>
      </c>
      <c r="Q579" s="16">
        <f t="shared" si="1276"/>
        <v>1994522</v>
      </c>
      <c r="R579" s="4" t="str">
        <f t="shared" si="1277"/>
        <v>5500071,5200072,5200072,5302074,5400075,5502071</v>
      </c>
      <c r="S579" s="4" t="str">
        <f t="shared" si="1278"/>
        <v>7,7,7,7,7,7</v>
      </c>
      <c r="T579" s="4" t="str">
        <f t="shared" si="1279"/>
        <v>602,595,595,595,595,595</v>
      </c>
      <c r="U579">
        <v>5500071</v>
      </c>
      <c r="V579">
        <v>5200072</v>
      </c>
      <c r="W579">
        <v>5200072</v>
      </c>
      <c r="X579">
        <v>5302074</v>
      </c>
      <c r="Y579">
        <v>5400075</v>
      </c>
      <c r="Z579">
        <v>5502071</v>
      </c>
      <c r="AA579" s="2">
        <v>7</v>
      </c>
      <c r="AB579" s="2">
        <v>7</v>
      </c>
      <c r="AC579" s="2">
        <v>7</v>
      </c>
      <c r="AD579" s="2">
        <v>7</v>
      </c>
      <c r="AE579" s="2">
        <v>7</v>
      </c>
      <c r="AF579" s="2">
        <v>7</v>
      </c>
      <c r="AG579" s="2">
        <f t="shared" si="1207"/>
        <v>602</v>
      </c>
      <c r="AH579" s="2">
        <f t="shared" si="1260"/>
        <v>595</v>
      </c>
      <c r="AI579" s="2">
        <f t="shared" si="1261"/>
        <v>595</v>
      </c>
      <c r="AJ579" s="2">
        <f t="shared" si="1262"/>
        <v>595</v>
      </c>
      <c r="AK579" s="2">
        <f t="shared" si="1263"/>
        <v>595</v>
      </c>
      <c r="AL579" s="2">
        <f t="shared" si="1264"/>
        <v>595</v>
      </c>
      <c r="AM579" s="8">
        <f t="shared" si="1265"/>
        <v>339068.74000000005</v>
      </c>
      <c r="AN579" s="8">
        <f t="shared" si="1255"/>
        <v>331090.652</v>
      </c>
      <c r="AO579" s="8">
        <f t="shared" si="1255"/>
        <v>331090.652</v>
      </c>
      <c r="AP579" s="8">
        <f t="shared" si="1255"/>
        <v>331090.652</v>
      </c>
      <c r="AQ579" s="8">
        <f t="shared" si="1255"/>
        <v>331090.652</v>
      </c>
      <c r="AR579" s="8">
        <f t="shared" si="1255"/>
        <v>331090.652</v>
      </c>
      <c r="AS579" s="8">
        <f t="shared" si="1208"/>
        <v>-39</v>
      </c>
      <c r="AT579">
        <f t="shared" si="1209"/>
        <v>563</v>
      </c>
      <c r="BI579">
        <v>4503041</v>
      </c>
      <c r="BJ579" s="4">
        <f>[1]monsters!$N579</f>
        <v>94.08</v>
      </c>
      <c r="BK579" s="4">
        <f>[1]monsters!$O579</f>
        <v>9.41</v>
      </c>
      <c r="BL579" s="4">
        <f>[1]monsters!$P579</f>
        <v>1493.33</v>
      </c>
      <c r="BM579" s="4">
        <f>[1]monsters!$Q579</f>
        <v>149.33000000000001</v>
      </c>
      <c r="BN579" s="4">
        <f>[1]monsters!$R579</f>
        <v>18.82</v>
      </c>
      <c r="BO579" s="4">
        <f>[1]monsters!$S579</f>
        <v>1.88</v>
      </c>
      <c r="BP579" s="4">
        <f>[1]monsters!$K579</f>
        <v>1.4000000000000001</v>
      </c>
      <c r="BQ579">
        <f>[1]monsters!$D579</f>
        <v>2</v>
      </c>
      <c r="BR579">
        <f t="shared" si="1192"/>
        <v>0.1</v>
      </c>
      <c r="BS579">
        <f t="shared" si="1193"/>
        <v>139.18607138047139</v>
      </c>
      <c r="BT579">
        <f t="shared" si="1194"/>
        <v>13.91860713804714</v>
      </c>
      <c r="CH579" t="str">
        <f t="shared" si="1246"/>
        <v/>
      </c>
      <c r="CI579" s="26" t="b">
        <f t="shared" ref="CI579:CN579" si="1348">IF(DG579&lt;&gt;"",IF(ISERROR(MATCH(INT(CO579),$EE$4:$EE$879,0))=FALSE,TRUE),"")</f>
        <v>1</v>
      </c>
      <c r="CJ579" s="26" t="b">
        <f t="shared" si="1348"/>
        <v>1</v>
      </c>
      <c r="CK579" s="26" t="b">
        <f t="shared" si="1348"/>
        <v>1</v>
      </c>
      <c r="CL579" s="26" t="b">
        <f t="shared" si="1348"/>
        <v>1</v>
      </c>
      <c r="CM579" s="26" t="b">
        <f t="shared" si="1348"/>
        <v>1</v>
      </c>
      <c r="CN579" s="26" t="b">
        <f t="shared" si="1348"/>
        <v>1</v>
      </c>
      <c r="CO579" s="14" t="str">
        <f t="shared" ref="CO579:CT579" si="1349">IF(DG579&lt;&gt;"",REPLACE(REPLACE(INDEX($EE$4:$EE$801,MATCH(DG579,$EF$4:$EF$801,0)),6,1,CU579),1,1,DA579),"")</f>
        <v>5500071</v>
      </c>
      <c r="CP579" s="14" t="str">
        <f t="shared" si="1349"/>
        <v>5200072</v>
      </c>
      <c r="CQ579" s="14" t="str">
        <f t="shared" si="1349"/>
        <v>5200072</v>
      </c>
      <c r="CR579" s="14" t="str">
        <f t="shared" si="1349"/>
        <v>5302074</v>
      </c>
      <c r="CS579" s="14" t="str">
        <f t="shared" si="1349"/>
        <v>5400075</v>
      </c>
      <c r="CT579" s="14" t="str">
        <f t="shared" si="1349"/>
        <v>5502071</v>
      </c>
      <c r="CU579" s="2">
        <v>7</v>
      </c>
      <c r="CV579" s="2">
        <v>7</v>
      </c>
      <c r="CW579" s="2">
        <v>7</v>
      </c>
      <c r="CX579" s="2">
        <v>7</v>
      </c>
      <c r="CY579" s="2">
        <v>7</v>
      </c>
      <c r="CZ579" s="2">
        <v>7</v>
      </c>
      <c r="DA579" s="2">
        <v>5</v>
      </c>
      <c r="DB579" s="7">
        <v>5</v>
      </c>
      <c r="DC579">
        <v>5</v>
      </c>
      <c r="DD579" s="2">
        <v>5</v>
      </c>
      <c r="DE579" s="7">
        <v>5</v>
      </c>
      <c r="DF579">
        <v>5</v>
      </c>
      <c r="DG579" s="1" t="s">
        <v>3260</v>
      </c>
      <c r="DH579" s="1" t="s">
        <v>3262</v>
      </c>
      <c r="DI579" s="1" t="s">
        <v>3262</v>
      </c>
      <c r="DJ579" s="1" t="s">
        <v>3275</v>
      </c>
      <c r="DK579" s="10" t="s">
        <v>3289</v>
      </c>
      <c r="DL579" s="1" t="s">
        <v>3133</v>
      </c>
      <c r="DM579" t="s">
        <v>3131</v>
      </c>
      <c r="DN579" t="s">
        <v>3122</v>
      </c>
      <c r="DO579" t="s">
        <v>3122</v>
      </c>
      <c r="DP579" t="s">
        <v>3253</v>
      </c>
      <c r="DQ579" t="s">
        <v>3159</v>
      </c>
      <c r="DR579" t="s">
        <v>3131</v>
      </c>
      <c r="DS579" s="1" t="s">
        <v>3206</v>
      </c>
      <c r="DT579" s="1" t="s">
        <v>3163</v>
      </c>
      <c r="DU579" s="1" t="s">
        <v>3163</v>
      </c>
      <c r="DV579" s="1" t="s">
        <v>3146</v>
      </c>
      <c r="DW579" s="1" t="s">
        <v>3226</v>
      </c>
      <c r="DX579" s="1" t="s">
        <v>3198</v>
      </c>
      <c r="DY579">
        <f t="shared" si="1199"/>
        <v>2</v>
      </c>
      <c r="DZ579">
        <f t="shared" si="1200"/>
        <v>1</v>
      </c>
      <c r="EA579">
        <f t="shared" si="1201"/>
        <v>1</v>
      </c>
      <c r="EB579">
        <f t="shared" si="1202"/>
        <v>1</v>
      </c>
      <c r="EC579">
        <f t="shared" si="1203"/>
        <v>2</v>
      </c>
      <c r="ED579">
        <f t="shared" si="1204"/>
        <v>2</v>
      </c>
      <c r="EE579" s="14">
        <v>1204043</v>
      </c>
      <c r="EF579" s="14" t="s">
        <v>3319</v>
      </c>
      <c r="EG579" s="14">
        <v>1</v>
      </c>
      <c r="FA579" t="str">
        <f t="shared" si="1240"/>
        <v>水海盗</v>
      </c>
      <c r="FB579" t="str">
        <f t="shared" si="1241"/>
        <v>火刀客</v>
      </c>
      <c r="FC579" t="str">
        <f t="shared" si="1242"/>
        <v>火刀客</v>
      </c>
      <c r="FD579" t="str">
        <f t="shared" si="1243"/>
        <v>光盗贼</v>
      </c>
      <c r="FE579" t="str">
        <f t="shared" si="1244"/>
        <v>暗忍者</v>
      </c>
      <c r="FF579" t="str">
        <f t="shared" si="1245"/>
        <v>水火枪手</v>
      </c>
    </row>
    <row r="580" spans="15:162" ht="14.25" x14ac:dyDescent="0.15">
      <c r="O580" s="6">
        <v>10647</v>
      </c>
      <c r="P580" s="11">
        <v>1994626.62</v>
      </c>
      <c r="Q580" s="16">
        <f t="shared" si="1276"/>
        <v>1994626</v>
      </c>
      <c r="R580" s="4" t="str">
        <f t="shared" si="1277"/>
        <v>5202073,5302075,5301071,5500072,5501074,5402072</v>
      </c>
      <c r="S580" s="4" t="str">
        <f t="shared" si="1278"/>
        <v>7,7,7,7,7,7</v>
      </c>
      <c r="T580" s="4" t="str">
        <f t="shared" si="1279"/>
        <v>602,595,595,595,595,595</v>
      </c>
      <c r="U580">
        <v>5202073</v>
      </c>
      <c r="V580">
        <v>5302075</v>
      </c>
      <c r="W580">
        <v>5301071</v>
      </c>
      <c r="X580">
        <v>5500072</v>
      </c>
      <c r="Y580">
        <v>5501074</v>
      </c>
      <c r="Z580">
        <v>5402072</v>
      </c>
      <c r="AA580" s="2">
        <v>7</v>
      </c>
      <c r="AB580" s="2">
        <v>7</v>
      </c>
      <c r="AC580" s="2">
        <v>7</v>
      </c>
      <c r="AD580" s="2">
        <v>7</v>
      </c>
      <c r="AE580" s="2">
        <v>7</v>
      </c>
      <c r="AF580" s="2">
        <v>7</v>
      </c>
      <c r="AG580" s="2">
        <f t="shared" si="1207"/>
        <v>602</v>
      </c>
      <c r="AH580" s="2">
        <f t="shared" si="1260"/>
        <v>595</v>
      </c>
      <c r="AI580" s="2">
        <f t="shared" si="1261"/>
        <v>595</v>
      </c>
      <c r="AJ580" s="2">
        <f t="shared" si="1262"/>
        <v>595</v>
      </c>
      <c r="AK580" s="2">
        <f t="shared" si="1263"/>
        <v>595</v>
      </c>
      <c r="AL580" s="2">
        <f t="shared" si="1264"/>
        <v>595</v>
      </c>
      <c r="AM580" s="8">
        <f t="shared" si="1265"/>
        <v>339086.42000000004</v>
      </c>
      <c r="AN580" s="8">
        <f t="shared" si="1255"/>
        <v>331107.91600000003</v>
      </c>
      <c r="AO580" s="8">
        <f t="shared" si="1255"/>
        <v>331107.91600000003</v>
      </c>
      <c r="AP580" s="8">
        <f t="shared" si="1255"/>
        <v>331107.91600000003</v>
      </c>
      <c r="AQ580" s="8">
        <f t="shared" si="1255"/>
        <v>331107.91600000003</v>
      </c>
      <c r="AR580" s="8">
        <f t="shared" si="1255"/>
        <v>331107.91600000003</v>
      </c>
      <c r="AS580" s="8">
        <f t="shared" si="1208"/>
        <v>-39</v>
      </c>
      <c r="AT580">
        <f t="shared" si="1209"/>
        <v>563</v>
      </c>
      <c r="BI580">
        <v>4504041</v>
      </c>
      <c r="BJ580" s="4">
        <f>[1]monsters!$N580</f>
        <v>155.31</v>
      </c>
      <c r="BK580" s="4">
        <f>[1]monsters!$O580</f>
        <v>15.53</v>
      </c>
      <c r="BL580" s="4">
        <f>[1]monsters!$P580</f>
        <v>1033.8499999999999</v>
      </c>
      <c r="BM580" s="4">
        <f>[1]monsters!$Q580</f>
        <v>103.38</v>
      </c>
      <c r="BN580" s="4">
        <f>[1]monsters!$R580</f>
        <v>15.53</v>
      </c>
      <c r="BO580" s="4">
        <f>[1]monsters!$S580</f>
        <v>1.55</v>
      </c>
      <c r="BP580" s="4">
        <f>[1]monsters!$K580</f>
        <v>1.6</v>
      </c>
      <c r="BQ580">
        <f>[1]monsters!$D580</f>
        <v>4</v>
      </c>
      <c r="BR580">
        <f t="shared" ref="BR580:BR643" si="1350">INDEX($BY$5:$BY$10,MATCH($BQ580,$BX$5:$BX$10))</f>
        <v>0.1</v>
      </c>
      <c r="BS580">
        <f t="shared" ref="BS580:BS643" si="1351">(BL580/33/(1-BR580)/(1-0)+BJ580*(1+0.5*0.1)*0.9)</f>
        <v>181.5777143097643</v>
      </c>
      <c r="BT580">
        <f t="shared" ref="BT580:BT643" si="1352">(BL580/33/(1-BR580)/(1-0)+BJ580*(1+0.5*0.1)*0.9)*0.1</f>
        <v>18.157771430976432</v>
      </c>
      <c r="CH580" t="str">
        <f t="shared" si="1246"/>
        <v/>
      </c>
      <c r="CI580" s="26" t="b">
        <f t="shared" ref="CI580:CN580" si="1353">IF(DG580&lt;&gt;"",IF(ISERROR(MATCH(INT(CO580),$EE$4:$EE$879,0))=FALSE,TRUE),"")</f>
        <v>1</v>
      </c>
      <c r="CJ580" s="26" t="b">
        <f t="shared" si="1353"/>
        <v>1</v>
      </c>
      <c r="CK580" s="26" t="b">
        <f t="shared" si="1353"/>
        <v>1</v>
      </c>
      <c r="CL580" s="26" t="b">
        <f t="shared" si="1353"/>
        <v>1</v>
      </c>
      <c r="CM580" s="26" t="b">
        <f t="shared" si="1353"/>
        <v>1</v>
      </c>
      <c r="CN580" s="26" t="b">
        <f t="shared" si="1353"/>
        <v>1</v>
      </c>
      <c r="CO580" s="14" t="str">
        <f t="shared" ref="CO580:CT580" si="1354">IF(DG580&lt;&gt;"",REPLACE(REPLACE(INDEX($EE$4:$EE$801,MATCH(DG580,$EF$4:$EF$801,0)),6,1,CU580),1,1,DA580),"")</f>
        <v>5202073</v>
      </c>
      <c r="CP580" s="14" t="str">
        <f t="shared" si="1354"/>
        <v>5302075</v>
      </c>
      <c r="CQ580" s="14" t="str">
        <f t="shared" si="1354"/>
        <v>5301071</v>
      </c>
      <c r="CR580" s="14" t="str">
        <f t="shared" si="1354"/>
        <v>5500072</v>
      </c>
      <c r="CS580" s="14" t="str">
        <f t="shared" si="1354"/>
        <v>5501074</v>
      </c>
      <c r="CT580" s="14" t="str">
        <f t="shared" si="1354"/>
        <v>5402072</v>
      </c>
      <c r="CU580" s="2">
        <v>7</v>
      </c>
      <c r="CV580" s="2">
        <v>7</v>
      </c>
      <c r="CW580" s="2">
        <v>7</v>
      </c>
      <c r="CX580" s="2">
        <v>7</v>
      </c>
      <c r="CY580" s="2">
        <v>7</v>
      </c>
      <c r="CZ580" s="2">
        <v>7</v>
      </c>
      <c r="DA580" s="2">
        <v>5</v>
      </c>
      <c r="DB580" s="7">
        <v>5</v>
      </c>
      <c r="DC580">
        <v>5</v>
      </c>
      <c r="DD580" s="2">
        <v>5</v>
      </c>
      <c r="DE580" s="7">
        <v>5</v>
      </c>
      <c r="DF580">
        <v>5</v>
      </c>
      <c r="DG580" s="1" t="s">
        <v>3269</v>
      </c>
      <c r="DH580" s="1" t="s">
        <v>3286</v>
      </c>
      <c r="DI580" s="1" t="s">
        <v>3128</v>
      </c>
      <c r="DJ580" s="1" t="s">
        <v>3148</v>
      </c>
      <c r="DK580" s="1" t="s">
        <v>3252</v>
      </c>
      <c r="DL580" s="1" t="s">
        <v>3266</v>
      </c>
      <c r="DM580" t="s">
        <v>3138</v>
      </c>
      <c r="DN580" t="s">
        <v>3159</v>
      </c>
      <c r="DO580" t="s">
        <v>3131</v>
      </c>
      <c r="DP580" t="s">
        <v>3122</v>
      </c>
      <c r="DQ580" t="s">
        <v>3253</v>
      </c>
      <c r="DR580" t="s">
        <v>3122</v>
      </c>
      <c r="DS580" s="1" t="s">
        <v>3166</v>
      </c>
      <c r="DT580" s="1" t="s">
        <v>3146</v>
      </c>
      <c r="DU580" s="1" t="s">
        <v>3184</v>
      </c>
      <c r="DV580" s="1" t="s">
        <v>3206</v>
      </c>
      <c r="DW580" s="1" t="s">
        <v>3197</v>
      </c>
      <c r="DX580" s="1" t="s">
        <v>3202</v>
      </c>
      <c r="DY580">
        <f t="shared" si="1199"/>
        <v>1</v>
      </c>
      <c r="DZ580">
        <f t="shared" si="1200"/>
        <v>1</v>
      </c>
      <c r="EA580">
        <f t="shared" si="1201"/>
        <v>1</v>
      </c>
      <c r="EB580">
        <f t="shared" si="1202"/>
        <v>2</v>
      </c>
      <c r="EC580">
        <f t="shared" si="1203"/>
        <v>2</v>
      </c>
      <c r="ED580">
        <f t="shared" si="1204"/>
        <v>2</v>
      </c>
      <c r="EE580" s="14">
        <v>1404043</v>
      </c>
      <c r="EF580" s="14" t="s">
        <v>3320</v>
      </c>
      <c r="EG580" s="14">
        <v>2</v>
      </c>
      <c r="FA580" t="str">
        <f t="shared" si="1240"/>
        <v>木维京</v>
      </c>
      <c r="FB580" t="str">
        <f t="shared" si="1241"/>
        <v>暗盗贼</v>
      </c>
      <c r="FC580" t="str">
        <f t="shared" si="1242"/>
        <v>水剑士</v>
      </c>
      <c r="FD580" t="str">
        <f t="shared" si="1243"/>
        <v>火海盗</v>
      </c>
      <c r="FE580" t="str">
        <f t="shared" si="1244"/>
        <v>光猎人</v>
      </c>
      <c r="FF580" t="str">
        <f t="shared" si="1245"/>
        <v>火女巫</v>
      </c>
    </row>
    <row r="581" spans="15:162" ht="14.25" x14ac:dyDescent="0.15">
      <c r="O581" s="6">
        <v>10648</v>
      </c>
      <c r="P581" s="11">
        <v>1994730.57</v>
      </c>
      <c r="Q581" s="16">
        <f t="shared" si="1276"/>
        <v>1994730</v>
      </c>
      <c r="R581" s="4" t="str">
        <f t="shared" si="1277"/>
        <v>5401071,5201073,5201073,5300075,5400075,5502071</v>
      </c>
      <c r="S581" s="4" t="str">
        <f t="shared" si="1278"/>
        <v>7,7,7,7,7,7</v>
      </c>
      <c r="T581" s="4" t="str">
        <f t="shared" si="1279"/>
        <v>602,595,595,595,595,595</v>
      </c>
      <c r="U581">
        <v>5401071</v>
      </c>
      <c r="V581">
        <v>5201073</v>
      </c>
      <c r="W581">
        <v>5201073</v>
      </c>
      <c r="X581">
        <v>5300075</v>
      </c>
      <c r="Y581">
        <v>5400075</v>
      </c>
      <c r="Z581">
        <v>5502071</v>
      </c>
      <c r="AA581" s="2">
        <v>7</v>
      </c>
      <c r="AB581" s="2">
        <v>7</v>
      </c>
      <c r="AC581" s="2">
        <v>7</v>
      </c>
      <c r="AD581" s="2">
        <v>7</v>
      </c>
      <c r="AE581" s="2">
        <v>7</v>
      </c>
      <c r="AF581" s="2">
        <v>7</v>
      </c>
      <c r="AG581" s="2">
        <f t="shared" si="1207"/>
        <v>602</v>
      </c>
      <c r="AH581" s="2">
        <f t="shared" si="1260"/>
        <v>595</v>
      </c>
      <c r="AI581" s="2">
        <f t="shared" si="1261"/>
        <v>595</v>
      </c>
      <c r="AJ581" s="2">
        <f t="shared" si="1262"/>
        <v>595</v>
      </c>
      <c r="AK581" s="2">
        <f t="shared" si="1263"/>
        <v>595</v>
      </c>
      <c r="AL581" s="2">
        <f t="shared" si="1264"/>
        <v>595</v>
      </c>
      <c r="AM581" s="8">
        <f t="shared" si="1265"/>
        <v>339104.10000000003</v>
      </c>
      <c r="AN581" s="8">
        <f t="shared" si="1255"/>
        <v>331125.18</v>
      </c>
      <c r="AO581" s="8">
        <f t="shared" si="1255"/>
        <v>331125.18</v>
      </c>
      <c r="AP581" s="8">
        <f t="shared" si="1255"/>
        <v>331125.18</v>
      </c>
      <c r="AQ581" s="8">
        <f t="shared" si="1255"/>
        <v>331125.18</v>
      </c>
      <c r="AR581" s="8">
        <f t="shared" si="1255"/>
        <v>331125.18</v>
      </c>
      <c r="AS581" s="8">
        <f t="shared" si="1208"/>
        <v>-39</v>
      </c>
      <c r="AT581">
        <f t="shared" si="1209"/>
        <v>563</v>
      </c>
      <c r="BI581">
        <v>4101041</v>
      </c>
      <c r="BJ581" s="4">
        <f>[1]monsters!$N581</f>
        <v>143.36000000000001</v>
      </c>
      <c r="BK581" s="4">
        <f>[1]monsters!$O581</f>
        <v>14.34</v>
      </c>
      <c r="BL581" s="4">
        <f>[1]monsters!$P581</f>
        <v>1120</v>
      </c>
      <c r="BM581" s="4">
        <f>[1]monsters!$Q581</f>
        <v>112</v>
      </c>
      <c r="BN581" s="4">
        <f>[1]monsters!$R581</f>
        <v>23.89</v>
      </c>
      <c r="BO581" s="4">
        <f>[1]monsters!$S581</f>
        <v>2.39</v>
      </c>
      <c r="BP581" s="4">
        <f>[1]monsters!$K581</f>
        <v>1.6</v>
      </c>
      <c r="BQ581">
        <f>[1]monsters!$D581</f>
        <v>5</v>
      </c>
      <c r="BR581">
        <f t="shared" si="1350"/>
        <v>0.1</v>
      </c>
      <c r="BS581">
        <f t="shared" si="1351"/>
        <v>173.18563771043773</v>
      </c>
      <c r="BT581">
        <f t="shared" si="1352"/>
        <v>17.318563771043774</v>
      </c>
      <c r="CH581" t="str">
        <f t="shared" si="1246"/>
        <v/>
      </c>
      <c r="CI581" s="26" t="b">
        <f t="shared" ref="CI581:CN581" si="1355">IF(DG581&lt;&gt;"",IF(ISERROR(MATCH(INT(CO581),$EE$4:$EE$879,0))=FALSE,TRUE),"")</f>
        <v>1</v>
      </c>
      <c r="CJ581" s="26" t="b">
        <f t="shared" si="1355"/>
        <v>1</v>
      </c>
      <c r="CK581" s="26" t="b">
        <f t="shared" si="1355"/>
        <v>1</v>
      </c>
      <c r="CL581" s="26" t="b">
        <f t="shared" si="1355"/>
        <v>1</v>
      </c>
      <c r="CM581" s="26" t="b">
        <f t="shared" si="1355"/>
        <v>1</v>
      </c>
      <c r="CN581" s="26" t="b">
        <f t="shared" si="1355"/>
        <v>1</v>
      </c>
      <c r="CO581" s="14" t="str">
        <f t="shared" ref="CO581:CT581" si="1356">IF(DG581&lt;&gt;"",REPLACE(REPLACE(INDEX($EE$4:$EE$801,MATCH(DG581,$EF$4:$EF$801,0)),6,1,CU581),1,1,DA581),"")</f>
        <v>5401071</v>
      </c>
      <c r="CP581" s="14" t="str">
        <f t="shared" si="1356"/>
        <v>5201073</v>
      </c>
      <c r="CQ581" s="14" t="str">
        <f t="shared" si="1356"/>
        <v>5201073</v>
      </c>
      <c r="CR581" s="14" t="str">
        <f t="shared" si="1356"/>
        <v>5300075</v>
      </c>
      <c r="CS581" s="14" t="str">
        <f t="shared" si="1356"/>
        <v>5400075</v>
      </c>
      <c r="CT581" s="14" t="str">
        <f t="shared" si="1356"/>
        <v>5502071</v>
      </c>
      <c r="CU581" s="2">
        <v>7</v>
      </c>
      <c r="CV581" s="2">
        <v>7</v>
      </c>
      <c r="CW581" s="2">
        <v>7</v>
      </c>
      <c r="CX581" s="2">
        <v>7</v>
      </c>
      <c r="CY581" s="2">
        <v>7</v>
      </c>
      <c r="CZ581" s="2">
        <v>7</v>
      </c>
      <c r="DA581" s="2">
        <v>5</v>
      </c>
      <c r="DB581" s="7">
        <v>5</v>
      </c>
      <c r="DC581">
        <v>5</v>
      </c>
      <c r="DD581" s="2">
        <v>5</v>
      </c>
      <c r="DE581" s="7">
        <v>5</v>
      </c>
      <c r="DF581">
        <v>5</v>
      </c>
      <c r="DG581" s="1" t="s">
        <v>3161</v>
      </c>
      <c r="DH581" s="1" t="s">
        <v>3268</v>
      </c>
      <c r="DI581" s="1" t="s">
        <v>3268</v>
      </c>
      <c r="DJ581" s="1" t="s">
        <v>3242</v>
      </c>
      <c r="DK581" s="1" t="s">
        <v>3289</v>
      </c>
      <c r="DL581" s="1" t="s">
        <v>3133</v>
      </c>
      <c r="DM581" t="s">
        <v>3131</v>
      </c>
      <c r="DN581" t="s">
        <v>3138</v>
      </c>
      <c r="DO581" t="s">
        <v>3138</v>
      </c>
      <c r="DP581" t="s">
        <v>3159</v>
      </c>
      <c r="DQ581" t="s">
        <v>3159</v>
      </c>
      <c r="DR581" t="s">
        <v>3131</v>
      </c>
      <c r="DS581" s="1" t="s">
        <v>3203</v>
      </c>
      <c r="DT581" s="1" t="s">
        <v>3179</v>
      </c>
      <c r="DU581" s="1" t="s">
        <v>3179</v>
      </c>
      <c r="DV581" s="1" t="s">
        <v>3243</v>
      </c>
      <c r="DW581" s="1" t="s">
        <v>3234</v>
      </c>
      <c r="DX581" s="1" t="s">
        <v>3198</v>
      </c>
      <c r="DY581">
        <f t="shared" ref="DY581:DY644" si="1357">IF(DG581&lt;&gt;"",INDEX($EG$4:$EG$800,MATCH(DG581,$EF$4:$EF$801,0)),0)</f>
        <v>2</v>
      </c>
      <c r="DZ581">
        <f t="shared" ref="DZ581:DZ644" si="1358">IF(DH581&lt;&gt;"",INDEX($EG$4:$EG$800,MATCH(DH581,$EF$4:$EF$801,0)),0)</f>
        <v>1</v>
      </c>
      <c r="EA581">
        <f t="shared" ref="EA581:EA644" si="1359">IF(DI581&lt;&gt;"",INDEX($EG$4:$EG$800,MATCH(DI581,$EF$4:$EF$801,0)),0)</f>
        <v>1</v>
      </c>
      <c r="EB581">
        <f t="shared" ref="EB581:EB644" si="1360">IF(DJ581&lt;&gt;"",INDEX($EG$4:$EG$800,MATCH(DJ581,$EF$4:$EF$801,0)),0)</f>
        <v>1</v>
      </c>
      <c r="EC581">
        <f t="shared" ref="EC581:EC644" si="1361">IF(DK581&lt;&gt;"",INDEX($EG$4:$EG$800,MATCH(DK581,$EF$4:$EF$801,0)),0)</f>
        <v>2</v>
      </c>
      <c r="ED581">
        <f t="shared" ref="ED581:ED644" si="1362">IF(DL581&lt;&gt;"",INDEX($EG$4:$EG$800,MATCH(DL581,$EF$4:$EF$801,0)),0)</f>
        <v>2</v>
      </c>
      <c r="EE581" s="14">
        <v>1503043</v>
      </c>
      <c r="EF581" s="14" t="s">
        <v>3154</v>
      </c>
      <c r="EG581" s="14">
        <v>1</v>
      </c>
      <c r="FA581" t="str">
        <f t="shared" si="1240"/>
        <v>水魔法师</v>
      </c>
      <c r="FB581" t="str">
        <f t="shared" si="1241"/>
        <v>木骑兵</v>
      </c>
      <c r="FC581" t="str">
        <f t="shared" si="1242"/>
        <v>木骑兵</v>
      </c>
      <c r="FD581" t="str">
        <f t="shared" si="1243"/>
        <v>暗武士</v>
      </c>
      <c r="FE581" t="str">
        <f t="shared" si="1244"/>
        <v>暗巫师</v>
      </c>
      <c r="FF581" t="str">
        <f t="shared" si="1245"/>
        <v>水火枪手</v>
      </c>
    </row>
    <row r="582" spans="15:162" ht="14.25" x14ac:dyDescent="0.15">
      <c r="O582" s="6">
        <v>10649</v>
      </c>
      <c r="P582" s="11">
        <v>1994836.41</v>
      </c>
      <c r="Q582" s="16">
        <f t="shared" si="1276"/>
        <v>1994836</v>
      </c>
      <c r="R582" s="4" t="str">
        <f t="shared" si="1277"/>
        <v>5502073,5200072,5301072,5201071,5501074,5500071</v>
      </c>
      <c r="S582" s="4" t="str">
        <f t="shared" si="1278"/>
        <v>7,7,7,7,7,7</v>
      </c>
      <c r="T582" s="4" t="str">
        <f t="shared" si="1279"/>
        <v>602,595,595,595,595,595</v>
      </c>
      <c r="U582">
        <v>5502073</v>
      </c>
      <c r="V582">
        <v>5200072</v>
      </c>
      <c r="W582">
        <v>5301072</v>
      </c>
      <c r="X582">
        <v>5201071</v>
      </c>
      <c r="Y582">
        <v>5501074</v>
      </c>
      <c r="Z582">
        <v>5500071</v>
      </c>
      <c r="AA582" s="2">
        <v>7</v>
      </c>
      <c r="AB582" s="2">
        <v>7</v>
      </c>
      <c r="AC582" s="2">
        <v>7</v>
      </c>
      <c r="AD582" s="2">
        <v>7</v>
      </c>
      <c r="AE582" s="2">
        <v>7</v>
      </c>
      <c r="AF582" s="2">
        <v>7</v>
      </c>
      <c r="AG582" s="2">
        <f t="shared" si="1207"/>
        <v>602</v>
      </c>
      <c r="AH582" s="2">
        <f t="shared" si="1260"/>
        <v>595</v>
      </c>
      <c r="AI582" s="2">
        <f t="shared" si="1261"/>
        <v>595</v>
      </c>
      <c r="AJ582" s="2">
        <f t="shared" si="1262"/>
        <v>595</v>
      </c>
      <c r="AK582" s="2">
        <f t="shared" si="1263"/>
        <v>595</v>
      </c>
      <c r="AL582" s="2">
        <f t="shared" si="1264"/>
        <v>595</v>
      </c>
      <c r="AM582" s="8">
        <f t="shared" si="1265"/>
        <v>339122.12</v>
      </c>
      <c r="AN582" s="8">
        <f t="shared" si="1255"/>
        <v>331142.77600000001</v>
      </c>
      <c r="AO582" s="8">
        <f t="shared" si="1255"/>
        <v>331142.77600000001</v>
      </c>
      <c r="AP582" s="8">
        <f t="shared" si="1255"/>
        <v>331142.77600000001</v>
      </c>
      <c r="AQ582" s="8">
        <f t="shared" si="1255"/>
        <v>331142.77600000001</v>
      </c>
      <c r="AR582" s="8">
        <f t="shared" si="1255"/>
        <v>331142.77600000001</v>
      </c>
      <c r="AS582" s="8">
        <f t="shared" si="1208"/>
        <v>-39</v>
      </c>
      <c r="AT582">
        <f t="shared" si="1209"/>
        <v>563</v>
      </c>
      <c r="BI582">
        <v>4102041</v>
      </c>
      <c r="BJ582" s="4">
        <f>[1]monsters!$N582</f>
        <v>120.21</v>
      </c>
      <c r="BK582" s="4">
        <f>[1]monsters!$O582</f>
        <v>12.02</v>
      </c>
      <c r="BL582" s="4">
        <f>[1]monsters!$P582</f>
        <v>1168.7</v>
      </c>
      <c r="BM582" s="4">
        <f>[1]monsters!$Q582</f>
        <v>116.87</v>
      </c>
      <c r="BN582" s="4">
        <f>[1]monsters!$R582</f>
        <v>15.03</v>
      </c>
      <c r="BO582" s="4">
        <f>[1]monsters!$S582</f>
        <v>1.5</v>
      </c>
      <c r="BP582" s="4">
        <f>[1]monsters!$K582</f>
        <v>1.4000000000000001</v>
      </c>
      <c r="BQ582">
        <f>[1]monsters!$D582</f>
        <v>3</v>
      </c>
      <c r="BR582">
        <f t="shared" si="1350"/>
        <v>0.1</v>
      </c>
      <c r="BS582">
        <f t="shared" si="1351"/>
        <v>152.94861835016835</v>
      </c>
      <c r="BT582">
        <f t="shared" si="1352"/>
        <v>15.294861835016835</v>
      </c>
      <c r="CH582" t="str">
        <f t="shared" si="1246"/>
        <v/>
      </c>
      <c r="CI582" s="26" t="b">
        <f t="shared" ref="CI582:CN582" si="1363">IF(DG582&lt;&gt;"",IF(ISERROR(MATCH(INT(CO582),$EE$4:$EE$879,0))=FALSE,TRUE),"")</f>
        <v>1</v>
      </c>
      <c r="CJ582" s="26" t="b">
        <f t="shared" si="1363"/>
        <v>1</v>
      </c>
      <c r="CK582" s="26" t="b">
        <f t="shared" si="1363"/>
        <v>1</v>
      </c>
      <c r="CL582" s="26" t="b">
        <f t="shared" si="1363"/>
        <v>1</v>
      </c>
      <c r="CM582" s="26" t="b">
        <f t="shared" si="1363"/>
        <v>1</v>
      </c>
      <c r="CN582" s="26" t="b">
        <f t="shared" si="1363"/>
        <v>1</v>
      </c>
      <c r="CO582" s="14" t="str">
        <f t="shared" ref="CO582:CT582" si="1364">IF(DG582&lt;&gt;"",REPLACE(REPLACE(INDEX($EE$4:$EE$801,MATCH(DG582,$EF$4:$EF$801,0)),6,1,CU582),1,1,DA582),"")</f>
        <v>5502073</v>
      </c>
      <c r="CP582" s="14" t="str">
        <f t="shared" si="1364"/>
        <v>5200072</v>
      </c>
      <c r="CQ582" s="14" t="str">
        <f t="shared" si="1364"/>
        <v>5301072</v>
      </c>
      <c r="CR582" s="14" t="str">
        <f t="shared" si="1364"/>
        <v>5201071</v>
      </c>
      <c r="CS582" s="14" t="str">
        <f t="shared" si="1364"/>
        <v>5501074</v>
      </c>
      <c r="CT582" s="14" t="str">
        <f t="shared" si="1364"/>
        <v>5500071</v>
      </c>
      <c r="CU582" s="2">
        <v>7</v>
      </c>
      <c r="CV582" s="2">
        <v>7</v>
      </c>
      <c r="CW582" s="2">
        <v>7</v>
      </c>
      <c r="CX582" s="2">
        <v>7</v>
      </c>
      <c r="CY582" s="2">
        <v>7</v>
      </c>
      <c r="CZ582" s="2">
        <v>7</v>
      </c>
      <c r="DA582" s="2">
        <v>5</v>
      </c>
      <c r="DB582" s="7">
        <v>5</v>
      </c>
      <c r="DC582">
        <v>5</v>
      </c>
      <c r="DD582" s="2">
        <v>5</v>
      </c>
      <c r="DE582" s="7">
        <v>5</v>
      </c>
      <c r="DF582">
        <v>5</v>
      </c>
      <c r="DG582" s="1" t="s">
        <v>3273</v>
      </c>
      <c r="DH582" s="1" t="s">
        <v>3262</v>
      </c>
      <c r="DI582" s="1" t="s">
        <v>3264</v>
      </c>
      <c r="DJ582" s="1" t="s">
        <v>3257</v>
      </c>
      <c r="DK582" s="1" t="s">
        <v>3252</v>
      </c>
      <c r="DL582" s="1" t="s">
        <v>3260</v>
      </c>
      <c r="DM582" t="s">
        <v>3138</v>
      </c>
      <c r="DN582" t="s">
        <v>3122</v>
      </c>
      <c r="DO582" t="s">
        <v>3122</v>
      </c>
      <c r="DP582" t="s">
        <v>3131</v>
      </c>
      <c r="DQ582" t="s">
        <v>3253</v>
      </c>
      <c r="DR582" t="s">
        <v>3131</v>
      </c>
      <c r="DS582" s="1" t="s">
        <v>3198</v>
      </c>
      <c r="DT582" s="1" t="s">
        <v>3163</v>
      </c>
      <c r="DU582" s="1" t="s">
        <v>3184</v>
      </c>
      <c r="DV582" s="1" t="s">
        <v>3179</v>
      </c>
      <c r="DW582" s="1" t="s">
        <v>3197</v>
      </c>
      <c r="DX582" s="1" t="s">
        <v>3206</v>
      </c>
      <c r="DY582">
        <f t="shared" si="1357"/>
        <v>2</v>
      </c>
      <c r="DZ582">
        <f t="shared" si="1358"/>
        <v>1</v>
      </c>
      <c r="EA582">
        <f t="shared" si="1359"/>
        <v>1</v>
      </c>
      <c r="EB582">
        <f t="shared" si="1360"/>
        <v>1</v>
      </c>
      <c r="EC582">
        <f t="shared" si="1361"/>
        <v>2</v>
      </c>
      <c r="ED582">
        <f t="shared" si="1362"/>
        <v>2</v>
      </c>
      <c r="EE582" s="14">
        <v>1304043</v>
      </c>
      <c r="EF582" s="14" t="s">
        <v>3145</v>
      </c>
      <c r="EG582" s="14">
        <v>1</v>
      </c>
      <c r="FA582" t="str">
        <f t="shared" si="1240"/>
        <v>木火枪手</v>
      </c>
      <c r="FB582" t="str">
        <f t="shared" si="1241"/>
        <v>火刀客</v>
      </c>
      <c r="FC582" t="str">
        <f t="shared" si="1242"/>
        <v>火剑士</v>
      </c>
      <c r="FD582" t="str">
        <f t="shared" si="1243"/>
        <v>水骑兵</v>
      </c>
      <c r="FE582" t="str">
        <f t="shared" si="1244"/>
        <v>光猎人</v>
      </c>
      <c r="FF582" t="str">
        <f t="shared" si="1245"/>
        <v>水海盗</v>
      </c>
    </row>
    <row r="583" spans="15:162" ht="14.25" x14ac:dyDescent="0.15">
      <c r="O583" s="6">
        <v>10650</v>
      </c>
      <c r="P583" s="11">
        <v>2018036.16</v>
      </c>
      <c r="Q583" s="16">
        <f t="shared" si="1276"/>
        <v>2018036</v>
      </c>
      <c r="R583" s="4" t="str">
        <f t="shared" si="1277"/>
        <v>5201074,5201074,5201074,5501074,5501074,5501074</v>
      </c>
      <c r="S583" s="4" t="str">
        <f t="shared" si="1278"/>
        <v>7,7,7,7,7,7</v>
      </c>
      <c r="T583" s="4" t="str">
        <f t="shared" si="1279"/>
        <v>606,599,599,599,599,599</v>
      </c>
      <c r="U583">
        <v>5201074</v>
      </c>
      <c r="V583">
        <v>5201074</v>
      </c>
      <c r="W583">
        <v>5201074</v>
      </c>
      <c r="X583">
        <v>5501074</v>
      </c>
      <c r="Y583">
        <v>5501074</v>
      </c>
      <c r="Z583">
        <v>5501074</v>
      </c>
      <c r="AA583" s="2">
        <v>7</v>
      </c>
      <c r="AB583" s="2">
        <v>7</v>
      </c>
      <c r="AC583" s="2">
        <v>7</v>
      </c>
      <c r="AD583" s="2">
        <v>7</v>
      </c>
      <c r="AE583" s="2">
        <v>7</v>
      </c>
      <c r="AF583" s="2">
        <v>7</v>
      </c>
      <c r="AG583" s="2">
        <f t="shared" ref="AG583:AG646" si="1365">IF(AM583&gt;0,FLOOR((POWER((AM583/IF(AND(AA583&gt;=2,AA583&lt;4),1.1,IF(AND(AA583&gt;=4,AA583&lt;6),1.2,IF(AA583&gt;=6,1.4,1)))/$AD$1),0.5)/INDEX($AU$4:$BF$4,MATCH(AA583,$AU$3:$BF$3,0))-1)*10,1),"")</f>
        <v>606</v>
      </c>
      <c r="AH583" s="2">
        <f t="shared" si="1260"/>
        <v>599</v>
      </c>
      <c r="AI583" s="2">
        <f t="shared" si="1261"/>
        <v>599</v>
      </c>
      <c r="AJ583" s="2">
        <f t="shared" si="1262"/>
        <v>599</v>
      </c>
      <c r="AK583" s="2">
        <f t="shared" si="1263"/>
        <v>599</v>
      </c>
      <c r="AL583" s="2">
        <f t="shared" si="1264"/>
        <v>599</v>
      </c>
      <c r="AM583" s="8">
        <f t="shared" si="1265"/>
        <v>343066.12000000005</v>
      </c>
      <c r="AN583" s="8">
        <f t="shared" si="1255"/>
        <v>334993.97600000002</v>
      </c>
      <c r="AO583" s="8">
        <f t="shared" si="1255"/>
        <v>334993.97600000002</v>
      </c>
      <c r="AP583" s="8">
        <f t="shared" si="1255"/>
        <v>334993.97600000002</v>
      </c>
      <c r="AQ583" s="8">
        <f t="shared" si="1255"/>
        <v>334993.97600000002</v>
      </c>
      <c r="AR583" s="8">
        <f t="shared" si="1255"/>
        <v>334993.97600000002</v>
      </c>
      <c r="AS583" s="8">
        <f t="shared" ref="AS583:AS646" si="1366">AT583-AG583</f>
        <v>-40</v>
      </c>
      <c r="AT583">
        <f t="shared" ref="AT583:AT646" si="1367">FLOOR(POWER(((3000*1.5/0.9/1.05)/(96*INDEX($AU$4:$BF$4,MATCH(AA583,$AU$3:$BF$3,0))*8*INDEX($AU$4:$BF$4,MATCH(AA583,$AU$3:$BF$3,0)))*AM583/IF(AND(AA583&gt;=2,AA583&lt;4),1.2,IF(AND(AA583&gt;=4,AA583&lt;6),1.4,IF(AA583&gt;=6,1.6,1)))),1/2)-10,1)</f>
        <v>566</v>
      </c>
      <c r="BI583">
        <v>4206042</v>
      </c>
      <c r="BJ583" s="4">
        <f>[1]monsters!$N583</f>
        <v>87.36</v>
      </c>
      <c r="BK583" s="4">
        <f>[1]monsters!$O583</f>
        <v>8.74</v>
      </c>
      <c r="BL583" s="4">
        <f>[1]monsters!$P583</f>
        <v>1493.33</v>
      </c>
      <c r="BM583" s="4">
        <f>[1]monsters!$Q583</f>
        <v>149.33000000000001</v>
      </c>
      <c r="BN583" s="4">
        <f>[1]monsters!$R583</f>
        <v>17.47</v>
      </c>
      <c r="BO583" s="4">
        <f>[1]monsters!$S583</f>
        <v>1.75</v>
      </c>
      <c r="BP583" s="4">
        <f>[1]monsters!$K583</f>
        <v>1.3</v>
      </c>
      <c r="BQ583">
        <f>[1]monsters!$D583</f>
        <v>2</v>
      </c>
      <c r="BR583">
        <f t="shared" si="1350"/>
        <v>0.1</v>
      </c>
      <c r="BS583">
        <f t="shared" si="1351"/>
        <v>132.83567138047138</v>
      </c>
      <c r="BT583">
        <f t="shared" si="1352"/>
        <v>13.28356713804714</v>
      </c>
      <c r="CH583" t="str">
        <f t="shared" si="1246"/>
        <v/>
      </c>
      <c r="CI583" s="26" t="b">
        <f t="shared" ref="CI583:CN583" si="1368">IF(DG583&lt;&gt;"",IF(ISERROR(MATCH(INT(CO583),$EE$4:$EE$879,0))=FALSE,TRUE),"")</f>
        <v>1</v>
      </c>
      <c r="CJ583" s="26" t="b">
        <f t="shared" si="1368"/>
        <v>1</v>
      </c>
      <c r="CK583" s="26" t="b">
        <f t="shared" si="1368"/>
        <v>1</v>
      </c>
      <c r="CL583" s="26" t="b">
        <f t="shared" si="1368"/>
        <v>1</v>
      </c>
      <c r="CM583" s="26" t="b">
        <f t="shared" si="1368"/>
        <v>1</v>
      </c>
      <c r="CN583" s="26" t="b">
        <f t="shared" si="1368"/>
        <v>1</v>
      </c>
      <c r="CO583" s="14" t="str">
        <f t="shared" ref="CO583:CT583" si="1369">IF(DG583&lt;&gt;"",REPLACE(REPLACE(INDEX($EE$4:$EE$801,MATCH(DG583,$EF$4:$EF$801,0)),6,1,CU583),1,1,DA583),"")</f>
        <v>5201074</v>
      </c>
      <c r="CP583" s="14" t="str">
        <f t="shared" si="1369"/>
        <v>5201074</v>
      </c>
      <c r="CQ583" s="14" t="str">
        <f t="shared" si="1369"/>
        <v>5201074</v>
      </c>
      <c r="CR583" s="14" t="str">
        <f t="shared" si="1369"/>
        <v>5501074</v>
      </c>
      <c r="CS583" s="14" t="str">
        <f t="shared" si="1369"/>
        <v>5501074</v>
      </c>
      <c r="CT583" s="14" t="str">
        <f t="shared" si="1369"/>
        <v>5501074</v>
      </c>
      <c r="CU583" s="2">
        <v>7</v>
      </c>
      <c r="CV583" s="2">
        <v>7</v>
      </c>
      <c r="CW583" s="2">
        <v>7</v>
      </c>
      <c r="CX583" s="2">
        <v>7</v>
      </c>
      <c r="CY583" s="2">
        <v>7</v>
      </c>
      <c r="CZ583" s="2">
        <v>7</v>
      </c>
      <c r="DA583" s="2">
        <v>5</v>
      </c>
      <c r="DB583" s="7">
        <v>5</v>
      </c>
      <c r="DC583">
        <v>5</v>
      </c>
      <c r="DD583" s="2">
        <v>5</v>
      </c>
      <c r="DE583" s="7">
        <v>5</v>
      </c>
      <c r="DF583">
        <v>5</v>
      </c>
      <c r="DG583" s="1" t="s">
        <v>3274</v>
      </c>
      <c r="DH583" s="1" t="s">
        <v>3274</v>
      </c>
      <c r="DI583" s="1" t="s">
        <v>3274</v>
      </c>
      <c r="DJ583" s="1" t="s">
        <v>3252</v>
      </c>
      <c r="DK583" s="1" t="s">
        <v>3252</v>
      </c>
      <c r="DL583" s="1" t="s">
        <v>3252</v>
      </c>
      <c r="DM583" s="1" t="s">
        <v>3253</v>
      </c>
      <c r="DN583" s="1" t="s">
        <v>3253</v>
      </c>
      <c r="DO583" s="1" t="s">
        <v>3253</v>
      </c>
      <c r="DP583" s="1" t="s">
        <v>3253</v>
      </c>
      <c r="DQ583" s="1" t="s">
        <v>3253</v>
      </c>
      <c r="DR583" s="1" t="s">
        <v>3253</v>
      </c>
      <c r="DS583" s="1" t="s">
        <v>3179</v>
      </c>
      <c r="DT583" s="1" t="s">
        <v>3179</v>
      </c>
      <c r="DU583" s="1" t="s">
        <v>3179</v>
      </c>
      <c r="DV583" s="1" t="s">
        <v>3197</v>
      </c>
      <c r="DW583" s="1" t="s">
        <v>3197</v>
      </c>
      <c r="DX583" s="1" t="s">
        <v>3197</v>
      </c>
      <c r="DY583">
        <f t="shared" si="1357"/>
        <v>1</v>
      </c>
      <c r="DZ583">
        <f t="shared" si="1358"/>
        <v>1</v>
      </c>
      <c r="EA583">
        <f t="shared" si="1359"/>
        <v>1</v>
      </c>
      <c r="EB583">
        <f t="shared" si="1360"/>
        <v>2</v>
      </c>
      <c r="EC583">
        <f t="shared" si="1361"/>
        <v>2</v>
      </c>
      <c r="ED583">
        <f t="shared" si="1362"/>
        <v>2</v>
      </c>
      <c r="EE583" s="14">
        <v>1203044</v>
      </c>
      <c r="EF583" s="14" t="s">
        <v>3321</v>
      </c>
      <c r="EG583" s="14">
        <v>1</v>
      </c>
      <c r="FA583" t="str">
        <f t="shared" si="1240"/>
        <v>光骑兵</v>
      </c>
      <c r="FB583" t="str">
        <f t="shared" si="1241"/>
        <v>光骑兵</v>
      </c>
      <c r="FC583" t="str">
        <f t="shared" si="1242"/>
        <v>光骑兵</v>
      </c>
      <c r="FD583" t="str">
        <f t="shared" si="1243"/>
        <v>光猎人</v>
      </c>
      <c r="FE583" t="str">
        <f t="shared" si="1244"/>
        <v>光猎人</v>
      </c>
      <c r="FF583" t="str">
        <f t="shared" si="1245"/>
        <v>光猎人</v>
      </c>
    </row>
    <row r="584" spans="15:162" ht="14.25" x14ac:dyDescent="0.15">
      <c r="O584" s="6">
        <v>10701</v>
      </c>
      <c r="P584" s="11">
        <v>2018142</v>
      </c>
      <c r="Q584" s="16">
        <f t="shared" si="1276"/>
        <v>2018142</v>
      </c>
      <c r="R584" s="4" t="str">
        <f t="shared" si="1277"/>
        <v>5201071,5301072,5302075,5501075,5500073,5502072</v>
      </c>
      <c r="S584" s="4" t="str">
        <f t="shared" si="1278"/>
        <v>7,7,7,7,7,7</v>
      </c>
      <c r="T584" s="4" t="str">
        <f t="shared" si="1279"/>
        <v>606,599,599,599,599,599</v>
      </c>
      <c r="U584">
        <v>5201071</v>
      </c>
      <c r="V584">
        <v>5301072</v>
      </c>
      <c r="W584">
        <v>5302075</v>
      </c>
      <c r="X584">
        <v>5501075</v>
      </c>
      <c r="Y584">
        <v>5500073</v>
      </c>
      <c r="Z584">
        <v>5502072</v>
      </c>
      <c r="AA584" s="2">
        <v>7</v>
      </c>
      <c r="AB584" s="2">
        <v>7</v>
      </c>
      <c r="AC584" s="2">
        <v>7</v>
      </c>
      <c r="AD584" s="2">
        <v>7</v>
      </c>
      <c r="AE584" s="2">
        <v>7</v>
      </c>
      <c r="AF584" s="2">
        <v>7</v>
      </c>
      <c r="AG584" s="2">
        <f t="shared" si="1365"/>
        <v>606</v>
      </c>
      <c r="AH584" s="2">
        <f t="shared" si="1260"/>
        <v>599</v>
      </c>
      <c r="AI584" s="2">
        <f t="shared" si="1261"/>
        <v>599</v>
      </c>
      <c r="AJ584" s="2">
        <f t="shared" si="1262"/>
        <v>599</v>
      </c>
      <c r="AK584" s="2">
        <f t="shared" si="1263"/>
        <v>599</v>
      </c>
      <c r="AL584" s="2">
        <f t="shared" si="1264"/>
        <v>599</v>
      </c>
      <c r="AM584" s="8">
        <f t="shared" si="1265"/>
        <v>343084.14</v>
      </c>
      <c r="AN584" s="8">
        <f t="shared" si="1255"/>
        <v>335011.57200000004</v>
      </c>
      <c r="AO584" s="8">
        <f t="shared" si="1255"/>
        <v>335011.57200000004</v>
      </c>
      <c r="AP584" s="8">
        <f t="shared" si="1255"/>
        <v>335011.57200000004</v>
      </c>
      <c r="AQ584" s="8">
        <f t="shared" si="1255"/>
        <v>335011.57200000004</v>
      </c>
      <c r="AR584" s="8">
        <f t="shared" si="1255"/>
        <v>335011.57200000004</v>
      </c>
      <c r="AS584" s="8">
        <f t="shared" si="1366"/>
        <v>-40</v>
      </c>
      <c r="AT584">
        <f t="shared" si="1367"/>
        <v>566</v>
      </c>
      <c r="BI584">
        <v>4406042</v>
      </c>
      <c r="BJ584" s="4">
        <f>[1]monsters!$N584</f>
        <v>116.48</v>
      </c>
      <c r="BK584" s="4">
        <f>[1]monsters!$O584</f>
        <v>11.65</v>
      </c>
      <c r="BL584" s="4">
        <f>[1]monsters!$P584</f>
        <v>1120</v>
      </c>
      <c r="BM584" s="4">
        <f>[1]monsters!$Q584</f>
        <v>112</v>
      </c>
      <c r="BN584" s="4">
        <f>[1]monsters!$R584</f>
        <v>11.65</v>
      </c>
      <c r="BO584" s="4">
        <f>[1]monsters!$S584</f>
        <v>1.1599999999999999</v>
      </c>
      <c r="BP584" s="4">
        <f>[1]monsters!$K584</f>
        <v>1.3</v>
      </c>
      <c r="BQ584">
        <f>[1]monsters!$D584</f>
        <v>4</v>
      </c>
      <c r="BR584">
        <f t="shared" si="1350"/>
        <v>0.1</v>
      </c>
      <c r="BS584">
        <f t="shared" si="1351"/>
        <v>147.78403771043773</v>
      </c>
      <c r="BT584">
        <f t="shared" si="1352"/>
        <v>14.778403771043774</v>
      </c>
      <c r="CH584" t="str">
        <f t="shared" si="1246"/>
        <v/>
      </c>
      <c r="CI584" s="26" t="b">
        <f t="shared" ref="CI584:CN584" si="1370">IF(DG584&lt;&gt;"",IF(ISERROR(MATCH(INT(CO584),$EE$4:$EE$879,0))=FALSE,TRUE),"")</f>
        <v>1</v>
      </c>
      <c r="CJ584" s="26" t="b">
        <f t="shared" si="1370"/>
        <v>1</v>
      </c>
      <c r="CK584" s="26" t="b">
        <f t="shared" si="1370"/>
        <v>1</v>
      </c>
      <c r="CL584" s="26" t="b">
        <f t="shared" si="1370"/>
        <v>1</v>
      </c>
      <c r="CM584" s="26" t="b">
        <f t="shared" si="1370"/>
        <v>1</v>
      </c>
      <c r="CN584" s="26" t="b">
        <f t="shared" si="1370"/>
        <v>1</v>
      </c>
      <c r="CO584" s="14" t="str">
        <f t="shared" ref="CO584:CT584" si="1371">IF(DG584&lt;&gt;"",REPLACE(REPLACE(INDEX($EE$4:$EE$801,MATCH(DG584,$EF$4:$EF$801,0)),6,1,CU584),1,1,DA584),"")</f>
        <v>5201071</v>
      </c>
      <c r="CP584" s="14" t="str">
        <f t="shared" si="1371"/>
        <v>5301072</v>
      </c>
      <c r="CQ584" s="14" t="str">
        <f t="shared" si="1371"/>
        <v>5302075</v>
      </c>
      <c r="CR584" s="14" t="str">
        <f t="shared" si="1371"/>
        <v>5501075</v>
      </c>
      <c r="CS584" s="14" t="str">
        <f t="shared" si="1371"/>
        <v>5500073</v>
      </c>
      <c r="CT584" s="14" t="str">
        <f t="shared" si="1371"/>
        <v>5502072</v>
      </c>
      <c r="CU584" s="2">
        <v>7</v>
      </c>
      <c r="CV584" s="2">
        <v>7</v>
      </c>
      <c r="CW584" s="2">
        <v>7</v>
      </c>
      <c r="CX584" s="2">
        <v>7</v>
      </c>
      <c r="CY584" s="2">
        <v>7</v>
      </c>
      <c r="CZ584" s="2">
        <v>7</v>
      </c>
      <c r="DA584" s="2">
        <v>5</v>
      </c>
      <c r="DB584" s="7">
        <v>5</v>
      </c>
      <c r="DC584">
        <v>5</v>
      </c>
      <c r="DD584" s="2">
        <v>5</v>
      </c>
      <c r="DE584" s="7">
        <v>5</v>
      </c>
      <c r="DF584">
        <v>5</v>
      </c>
      <c r="DG584" s="1" t="s">
        <v>3257</v>
      </c>
      <c r="DH584" s="1" t="s">
        <v>3264</v>
      </c>
      <c r="DI584" s="1" t="s">
        <v>3286</v>
      </c>
      <c r="DJ584" s="1" t="s">
        <v>3290</v>
      </c>
      <c r="DK584" s="1" t="s">
        <v>3272</v>
      </c>
      <c r="DL584" s="1" t="s">
        <v>3267</v>
      </c>
      <c r="DM584" t="s">
        <v>3131</v>
      </c>
      <c r="DN584" t="s">
        <v>3122</v>
      </c>
      <c r="DO584" t="s">
        <v>3159</v>
      </c>
      <c r="DP584" t="s">
        <v>3159</v>
      </c>
      <c r="DQ584" t="s">
        <v>3138</v>
      </c>
      <c r="DR584" t="s">
        <v>3122</v>
      </c>
      <c r="DS584" s="1" t="s">
        <v>3179</v>
      </c>
      <c r="DT584" s="1" t="s">
        <v>3184</v>
      </c>
      <c r="DU584" s="1" t="s">
        <v>3146</v>
      </c>
      <c r="DV584" s="1" t="s">
        <v>3197</v>
      </c>
      <c r="DW584" s="1" t="s">
        <v>3206</v>
      </c>
      <c r="DX584" s="1" t="s">
        <v>3198</v>
      </c>
      <c r="DY584">
        <f t="shared" si="1357"/>
        <v>1</v>
      </c>
      <c r="DZ584">
        <f t="shared" si="1358"/>
        <v>1</v>
      </c>
      <c r="EA584">
        <f t="shared" si="1359"/>
        <v>1</v>
      </c>
      <c r="EB584">
        <f t="shared" si="1360"/>
        <v>2</v>
      </c>
      <c r="EC584">
        <f t="shared" si="1361"/>
        <v>2</v>
      </c>
      <c r="ED584">
        <f t="shared" si="1362"/>
        <v>2</v>
      </c>
      <c r="EE584" s="14">
        <v>1403044</v>
      </c>
      <c r="EF584" s="14" t="s">
        <v>3322</v>
      </c>
      <c r="EG584" s="14">
        <v>2</v>
      </c>
      <c r="FA584" t="str">
        <f t="shared" si="1240"/>
        <v>水骑兵</v>
      </c>
      <c r="FB584" t="str">
        <f t="shared" si="1241"/>
        <v>火剑士</v>
      </c>
      <c r="FC584" t="str">
        <f t="shared" si="1242"/>
        <v>暗盗贼</v>
      </c>
      <c r="FD584" t="str">
        <f t="shared" si="1243"/>
        <v>暗猎人</v>
      </c>
      <c r="FE584" t="str">
        <f t="shared" si="1244"/>
        <v>木海盗</v>
      </c>
      <c r="FF584" t="str">
        <f t="shared" si="1245"/>
        <v>火火枪手</v>
      </c>
    </row>
    <row r="585" spans="15:162" ht="14.25" x14ac:dyDescent="0.15">
      <c r="O585" s="6">
        <v>10702</v>
      </c>
      <c r="P585" s="11">
        <v>2018245.95</v>
      </c>
      <c r="Q585" s="16">
        <f t="shared" si="1276"/>
        <v>2018245</v>
      </c>
      <c r="R585" s="4" t="str">
        <f t="shared" si="1277"/>
        <v>5301071,5200072,5202071,5401073,5500071,5500073</v>
      </c>
      <c r="S585" s="4" t="str">
        <f t="shared" si="1278"/>
        <v>7,7,7,7,7,7</v>
      </c>
      <c r="T585" s="4" t="str">
        <f t="shared" si="1279"/>
        <v>606,599,599,599,599,599</v>
      </c>
      <c r="U585">
        <v>5301071</v>
      </c>
      <c r="V585">
        <v>5200072</v>
      </c>
      <c r="W585">
        <v>5202071</v>
      </c>
      <c r="X585">
        <v>5401073</v>
      </c>
      <c r="Y585">
        <v>5500071</v>
      </c>
      <c r="Z585">
        <v>5500073</v>
      </c>
      <c r="AA585" s="2">
        <v>7</v>
      </c>
      <c r="AB585" s="2">
        <v>7</v>
      </c>
      <c r="AC585" s="2">
        <v>7</v>
      </c>
      <c r="AD585" s="2">
        <v>7</v>
      </c>
      <c r="AE585" s="2">
        <v>7</v>
      </c>
      <c r="AF585" s="2">
        <v>7</v>
      </c>
      <c r="AG585" s="2">
        <f t="shared" si="1365"/>
        <v>606</v>
      </c>
      <c r="AH585" s="2">
        <f t="shared" si="1260"/>
        <v>599</v>
      </c>
      <c r="AI585" s="2">
        <f t="shared" si="1261"/>
        <v>599</v>
      </c>
      <c r="AJ585" s="2">
        <f t="shared" si="1262"/>
        <v>599</v>
      </c>
      <c r="AK585" s="2">
        <f t="shared" si="1263"/>
        <v>599</v>
      </c>
      <c r="AL585" s="2">
        <f t="shared" si="1264"/>
        <v>599</v>
      </c>
      <c r="AM585" s="8">
        <f t="shared" si="1265"/>
        <v>343101.65</v>
      </c>
      <c r="AN585" s="8">
        <f t="shared" si="1255"/>
        <v>335028.67000000004</v>
      </c>
      <c r="AO585" s="8">
        <f t="shared" si="1255"/>
        <v>335028.67000000004</v>
      </c>
      <c r="AP585" s="8">
        <f t="shared" si="1255"/>
        <v>335028.67000000004</v>
      </c>
      <c r="AQ585" s="8">
        <f t="shared" si="1255"/>
        <v>335028.67000000004</v>
      </c>
      <c r="AR585" s="8">
        <f t="shared" si="1255"/>
        <v>335028.67000000004</v>
      </c>
      <c r="AS585" s="8">
        <f t="shared" si="1366"/>
        <v>-40</v>
      </c>
      <c r="AT585">
        <f t="shared" si="1367"/>
        <v>566</v>
      </c>
      <c r="BI585">
        <v>4205042</v>
      </c>
      <c r="BJ585" s="4">
        <f>[1]monsters!$N585</f>
        <v>120.96</v>
      </c>
      <c r="BK585" s="4">
        <f>[1]monsters!$O585</f>
        <v>12.1</v>
      </c>
      <c r="BL585" s="4">
        <f>[1]monsters!$P585</f>
        <v>1493.33</v>
      </c>
      <c r="BM585" s="4">
        <f>[1]monsters!$Q585</f>
        <v>149.33000000000001</v>
      </c>
      <c r="BN585" s="4">
        <f>[1]monsters!$R585</f>
        <v>24.19</v>
      </c>
      <c r="BO585" s="4">
        <f>[1]monsters!$S585</f>
        <v>2.42</v>
      </c>
      <c r="BP585" s="4">
        <f>[1]monsters!$K585</f>
        <v>1.8</v>
      </c>
      <c r="BQ585">
        <f>[1]monsters!$D585</f>
        <v>2</v>
      </c>
      <c r="BR585">
        <f t="shared" si="1350"/>
        <v>0.1</v>
      </c>
      <c r="BS585">
        <f t="shared" si="1351"/>
        <v>164.58767138047136</v>
      </c>
      <c r="BT585">
        <f t="shared" si="1352"/>
        <v>16.458767138047136</v>
      </c>
      <c r="CH585" t="str">
        <f t="shared" si="1246"/>
        <v/>
      </c>
      <c r="CI585" s="26" t="b">
        <f t="shared" ref="CI585:CN585" si="1372">IF(DG585&lt;&gt;"",IF(ISERROR(MATCH(INT(CO585),$EE$4:$EE$879,0))=FALSE,TRUE),"")</f>
        <v>1</v>
      </c>
      <c r="CJ585" s="26" t="b">
        <f t="shared" si="1372"/>
        <v>1</v>
      </c>
      <c r="CK585" s="26" t="b">
        <f t="shared" si="1372"/>
        <v>1</v>
      </c>
      <c r="CL585" s="26" t="b">
        <f t="shared" si="1372"/>
        <v>1</v>
      </c>
      <c r="CM585" s="26" t="b">
        <f t="shared" si="1372"/>
        <v>1</v>
      </c>
      <c r="CN585" s="26" t="b">
        <f t="shared" si="1372"/>
        <v>1</v>
      </c>
      <c r="CO585" s="14" t="str">
        <f t="shared" ref="CO585:CT585" si="1373">IF(DG585&lt;&gt;"",REPLACE(REPLACE(INDEX($EE$4:$EE$801,MATCH(DG585,$EF$4:$EF$801,0)),6,1,CU585),1,1,DA585),"")</f>
        <v>5301071</v>
      </c>
      <c r="CP585" s="14" t="str">
        <f t="shared" si="1373"/>
        <v>5200072</v>
      </c>
      <c r="CQ585" s="14" t="str">
        <f t="shared" si="1373"/>
        <v>5202071</v>
      </c>
      <c r="CR585" s="14" t="str">
        <f t="shared" si="1373"/>
        <v>5401073</v>
      </c>
      <c r="CS585" s="14" t="str">
        <f t="shared" si="1373"/>
        <v>5500071</v>
      </c>
      <c r="CT585" s="14" t="str">
        <f t="shared" si="1373"/>
        <v>5500073</v>
      </c>
      <c r="CU585" s="2">
        <v>7</v>
      </c>
      <c r="CV585" s="2">
        <v>7</v>
      </c>
      <c r="CW585" s="2">
        <v>7</v>
      </c>
      <c r="CX585" s="2">
        <v>7</v>
      </c>
      <c r="CY585" s="2">
        <v>7</v>
      </c>
      <c r="CZ585" s="2">
        <v>7</v>
      </c>
      <c r="DA585" s="2">
        <v>5</v>
      </c>
      <c r="DB585" s="7">
        <v>5</v>
      </c>
      <c r="DC585">
        <v>5</v>
      </c>
      <c r="DD585" s="2">
        <v>5</v>
      </c>
      <c r="DE585" s="7">
        <v>5</v>
      </c>
      <c r="DF585">
        <v>5</v>
      </c>
      <c r="DG585" s="1" t="s">
        <v>3128</v>
      </c>
      <c r="DH585" s="1" t="s">
        <v>3262</v>
      </c>
      <c r="DI585" s="1" t="s">
        <v>3124</v>
      </c>
      <c r="DJ585" s="1" t="s">
        <v>3271</v>
      </c>
      <c r="DK585" s="1" t="s">
        <v>3260</v>
      </c>
      <c r="DL585" s="1" t="s">
        <v>3272</v>
      </c>
      <c r="DM585" t="s">
        <v>3131</v>
      </c>
      <c r="DN585" t="s">
        <v>3122</v>
      </c>
      <c r="DO585" t="s">
        <v>3131</v>
      </c>
      <c r="DP585" t="s">
        <v>3138</v>
      </c>
      <c r="DQ585" t="s">
        <v>3131</v>
      </c>
      <c r="DR585" t="s">
        <v>3138</v>
      </c>
      <c r="DS585" s="1" t="s">
        <v>3184</v>
      </c>
      <c r="DT585" s="1" t="s">
        <v>3163</v>
      </c>
      <c r="DU585" s="1" t="s">
        <v>3166</v>
      </c>
      <c r="DV585" s="1" t="s">
        <v>3203</v>
      </c>
      <c r="DW585" s="1" t="s">
        <v>3206</v>
      </c>
      <c r="DX585" s="1" t="s">
        <v>3206</v>
      </c>
      <c r="DY585">
        <f t="shared" si="1357"/>
        <v>1</v>
      </c>
      <c r="DZ585">
        <f t="shared" si="1358"/>
        <v>1</v>
      </c>
      <c r="EA585">
        <f t="shared" si="1359"/>
        <v>1</v>
      </c>
      <c r="EB585">
        <f t="shared" si="1360"/>
        <v>2</v>
      </c>
      <c r="EC585">
        <f t="shared" si="1361"/>
        <v>2</v>
      </c>
      <c r="ED585">
        <f t="shared" si="1362"/>
        <v>2</v>
      </c>
      <c r="EE585" s="14">
        <v>1205044</v>
      </c>
      <c r="EF585" s="14" t="s">
        <v>3323</v>
      </c>
      <c r="EG585" s="14">
        <v>1</v>
      </c>
      <c r="FA585" t="str">
        <f t="shared" si="1240"/>
        <v>水剑士</v>
      </c>
      <c r="FB585" t="str">
        <f t="shared" si="1241"/>
        <v>火刀客</v>
      </c>
      <c r="FC585" t="str">
        <f t="shared" si="1242"/>
        <v>水维京</v>
      </c>
      <c r="FD585" t="str">
        <f t="shared" si="1243"/>
        <v>木魔法师</v>
      </c>
      <c r="FE585" t="str">
        <f t="shared" si="1244"/>
        <v>水海盗</v>
      </c>
      <c r="FF585" t="str">
        <f t="shared" si="1245"/>
        <v>木海盗</v>
      </c>
    </row>
    <row r="586" spans="15:162" ht="14.25" x14ac:dyDescent="0.15">
      <c r="O586" s="6">
        <v>10703</v>
      </c>
      <c r="P586" s="11">
        <v>2018351.79</v>
      </c>
      <c r="Q586" s="16">
        <f t="shared" si="1276"/>
        <v>2018351</v>
      </c>
      <c r="R586" s="4" t="str">
        <f t="shared" si="1277"/>
        <v>5200071,5202072,5301072,5400075,5400075,5401073</v>
      </c>
      <c r="S586" s="4" t="str">
        <f t="shared" si="1278"/>
        <v>7,7,7,7,7,7</v>
      </c>
      <c r="T586" s="4" t="str">
        <f t="shared" si="1279"/>
        <v>606,599,599,599,599,599</v>
      </c>
      <c r="U586">
        <v>5200071</v>
      </c>
      <c r="V586">
        <v>5202072</v>
      </c>
      <c r="W586">
        <v>5301072</v>
      </c>
      <c r="X586">
        <v>5400075</v>
      </c>
      <c r="Y586">
        <v>5400075</v>
      </c>
      <c r="Z586">
        <v>5401073</v>
      </c>
      <c r="AA586" s="2">
        <v>7</v>
      </c>
      <c r="AB586" s="2">
        <v>7</v>
      </c>
      <c r="AC586" s="2">
        <v>7</v>
      </c>
      <c r="AD586" s="2">
        <v>7</v>
      </c>
      <c r="AE586" s="2">
        <v>7</v>
      </c>
      <c r="AF586" s="2">
        <v>7</v>
      </c>
      <c r="AG586" s="2">
        <f t="shared" si="1365"/>
        <v>606</v>
      </c>
      <c r="AH586" s="2">
        <f t="shared" si="1260"/>
        <v>599</v>
      </c>
      <c r="AI586" s="2">
        <f t="shared" si="1261"/>
        <v>599</v>
      </c>
      <c r="AJ586" s="2">
        <f t="shared" si="1262"/>
        <v>599</v>
      </c>
      <c r="AK586" s="2">
        <f t="shared" si="1263"/>
        <v>599</v>
      </c>
      <c r="AL586" s="2">
        <f t="shared" si="1264"/>
        <v>599</v>
      </c>
      <c r="AM586" s="8">
        <f t="shared" si="1265"/>
        <v>343119.67000000004</v>
      </c>
      <c r="AN586" s="8">
        <f t="shared" si="1255"/>
        <v>335046.266</v>
      </c>
      <c r="AO586" s="8">
        <f t="shared" si="1255"/>
        <v>335046.266</v>
      </c>
      <c r="AP586" s="8">
        <f t="shared" si="1255"/>
        <v>335046.266</v>
      </c>
      <c r="AQ586" s="8">
        <f t="shared" si="1255"/>
        <v>335046.266</v>
      </c>
      <c r="AR586" s="8">
        <f t="shared" si="1255"/>
        <v>335046.266</v>
      </c>
      <c r="AS586" s="8">
        <f t="shared" si="1366"/>
        <v>-40</v>
      </c>
      <c r="AT586">
        <f t="shared" si="1367"/>
        <v>566</v>
      </c>
      <c r="BI586">
        <v>4405042</v>
      </c>
      <c r="BJ586" s="4">
        <f>[1]monsters!$N586</f>
        <v>140</v>
      </c>
      <c r="BK586" s="4">
        <f>[1]monsters!$O586</f>
        <v>14</v>
      </c>
      <c r="BL586" s="4">
        <f>[1]monsters!$P586</f>
        <v>1075.2</v>
      </c>
      <c r="BM586" s="4">
        <f>[1]monsters!$Q586</f>
        <v>107.52</v>
      </c>
      <c r="BN586" s="4">
        <f>[1]monsters!$R586</f>
        <v>14</v>
      </c>
      <c r="BO586" s="4">
        <f>[1]monsters!$S586</f>
        <v>1.4</v>
      </c>
      <c r="BP586" s="4">
        <f>[1]monsters!$K586</f>
        <v>1.5</v>
      </c>
      <c r="BQ586">
        <f>[1]monsters!$D586</f>
        <v>4</v>
      </c>
      <c r="BR586">
        <f t="shared" si="1350"/>
        <v>0.1</v>
      </c>
      <c r="BS586">
        <f t="shared" si="1351"/>
        <v>168.50202020202022</v>
      </c>
      <c r="BT586">
        <f t="shared" si="1352"/>
        <v>16.850202020202023</v>
      </c>
      <c r="CH586">
        <f t="shared" si="1246"/>
        <v>5</v>
      </c>
      <c r="CI586" s="26" t="b">
        <f t="shared" ref="CI586:CN586" si="1374">IF(DG586&lt;&gt;"",IF(ISERROR(MATCH(INT(CO586),$EE$4:$EE$879,0))=FALSE,TRUE),"")</f>
        <v>1</v>
      </c>
      <c r="CJ586" s="26" t="b">
        <f t="shared" si="1374"/>
        <v>1</v>
      </c>
      <c r="CK586" s="26" t="b">
        <f t="shared" si="1374"/>
        <v>1</v>
      </c>
      <c r="CL586" s="26" t="b">
        <f t="shared" si="1374"/>
        <v>1</v>
      </c>
      <c r="CM586" s="26" t="b">
        <f t="shared" si="1374"/>
        <v>1</v>
      </c>
      <c r="CN586" s="26" t="b">
        <f t="shared" si="1374"/>
        <v>1</v>
      </c>
      <c r="CO586" s="14" t="str">
        <f t="shared" ref="CO586:CT586" si="1375">IF(DG586&lt;&gt;"",REPLACE(REPLACE(INDEX($EE$4:$EE$801,MATCH(DG586,$EF$4:$EF$801,0)),6,1,CU586),1,1,DA586),"")</f>
        <v>5200071</v>
      </c>
      <c r="CP586" s="14" t="str">
        <f t="shared" si="1375"/>
        <v>5202072</v>
      </c>
      <c r="CQ586" s="14" t="str">
        <f t="shared" si="1375"/>
        <v>5301072</v>
      </c>
      <c r="CR586" s="14" t="str">
        <f t="shared" si="1375"/>
        <v>5400075</v>
      </c>
      <c r="CS586" s="14" t="str">
        <f t="shared" si="1375"/>
        <v>5400075</v>
      </c>
      <c r="CT586" s="14" t="str">
        <f t="shared" si="1375"/>
        <v>5401073</v>
      </c>
      <c r="CU586" s="2">
        <v>7</v>
      </c>
      <c r="CV586" s="2">
        <v>7</v>
      </c>
      <c r="CW586" s="2">
        <v>7</v>
      </c>
      <c r="CX586" s="2">
        <v>7</v>
      </c>
      <c r="CY586" s="2">
        <v>7</v>
      </c>
      <c r="CZ586" s="2">
        <v>7</v>
      </c>
      <c r="DA586" s="2">
        <v>5</v>
      </c>
      <c r="DB586" s="7">
        <v>5</v>
      </c>
      <c r="DC586">
        <v>5</v>
      </c>
      <c r="DD586" s="2">
        <v>5</v>
      </c>
      <c r="DE586" s="7">
        <v>5</v>
      </c>
      <c r="DF586">
        <v>5</v>
      </c>
      <c r="DG586" s="1" t="s">
        <v>3256</v>
      </c>
      <c r="DH586" s="1" t="s">
        <v>3263</v>
      </c>
      <c r="DI586" s="1" t="s">
        <v>3264</v>
      </c>
      <c r="DJ586" s="1" t="s">
        <v>3289</v>
      </c>
      <c r="DK586" s="1" t="s">
        <v>3289</v>
      </c>
      <c r="DL586" s="1" t="s">
        <v>3271</v>
      </c>
      <c r="DM586" t="s">
        <v>3131</v>
      </c>
      <c r="DN586" t="s">
        <v>3122</v>
      </c>
      <c r="DO586" t="s">
        <v>3122</v>
      </c>
      <c r="DP586" t="s">
        <v>3159</v>
      </c>
      <c r="DQ586" t="s">
        <v>3159</v>
      </c>
      <c r="DR586" t="s">
        <v>3138</v>
      </c>
      <c r="DS586" s="1" t="s">
        <v>3163</v>
      </c>
      <c r="DT586" s="1" t="s">
        <v>3166</v>
      </c>
      <c r="DU586" s="1" t="s">
        <v>3184</v>
      </c>
      <c r="DV586" s="1" t="s">
        <v>3234</v>
      </c>
      <c r="DW586" s="1" t="s">
        <v>3234</v>
      </c>
      <c r="DX586" s="1" t="s">
        <v>3203</v>
      </c>
      <c r="DY586">
        <f t="shared" si="1357"/>
        <v>1</v>
      </c>
      <c r="DZ586">
        <f t="shared" si="1358"/>
        <v>1</v>
      </c>
      <c r="EA586">
        <f t="shared" si="1359"/>
        <v>1</v>
      </c>
      <c r="EB586">
        <f t="shared" si="1360"/>
        <v>2</v>
      </c>
      <c r="EC586">
        <f t="shared" si="1361"/>
        <v>2</v>
      </c>
      <c r="ED586">
        <f t="shared" si="1362"/>
        <v>2</v>
      </c>
      <c r="EE586" s="14">
        <v>1405044</v>
      </c>
      <c r="EF586" s="14" t="s">
        <v>3324</v>
      </c>
      <c r="EG586" s="14">
        <v>2</v>
      </c>
      <c r="FA586" t="str">
        <f t="shared" si="1240"/>
        <v>水刀客</v>
      </c>
      <c r="FB586" t="str">
        <f t="shared" si="1241"/>
        <v>火维京</v>
      </c>
      <c r="FC586" t="str">
        <f t="shared" si="1242"/>
        <v>火剑士</v>
      </c>
      <c r="FD586" t="str">
        <f t="shared" si="1243"/>
        <v>暗巫师</v>
      </c>
      <c r="FE586" t="str">
        <f t="shared" si="1244"/>
        <v>暗巫师</v>
      </c>
      <c r="FF586" t="str">
        <f t="shared" si="1245"/>
        <v>木魔法师</v>
      </c>
    </row>
    <row r="587" spans="15:162" ht="14.25" x14ac:dyDescent="0.15">
      <c r="O587" s="6">
        <v>10704</v>
      </c>
      <c r="P587" s="11">
        <v>2018457.63</v>
      </c>
      <c r="Q587" s="16">
        <f t="shared" si="1276"/>
        <v>2018457</v>
      </c>
      <c r="R587" s="4" t="str">
        <f t="shared" si="1277"/>
        <v>5301072,5302075,5201071,5501074,5502073,5400075</v>
      </c>
      <c r="S587" s="4" t="str">
        <f t="shared" si="1278"/>
        <v>7,7,7,7,7,7</v>
      </c>
      <c r="T587" s="4" t="str">
        <f t="shared" si="1279"/>
        <v>606,599,599,599,599,599</v>
      </c>
      <c r="U587">
        <v>5301072</v>
      </c>
      <c r="V587">
        <v>5302075</v>
      </c>
      <c r="W587">
        <v>5201071</v>
      </c>
      <c r="X587">
        <v>5501074</v>
      </c>
      <c r="Y587">
        <v>5502073</v>
      </c>
      <c r="Z587">
        <v>5400075</v>
      </c>
      <c r="AA587" s="2">
        <v>7</v>
      </c>
      <c r="AB587" s="2">
        <v>7</v>
      </c>
      <c r="AC587" s="2">
        <v>7</v>
      </c>
      <c r="AD587" s="2">
        <v>7</v>
      </c>
      <c r="AE587" s="2">
        <v>7</v>
      </c>
      <c r="AF587" s="2">
        <v>7</v>
      </c>
      <c r="AG587" s="2">
        <f t="shared" si="1365"/>
        <v>606</v>
      </c>
      <c r="AH587" s="2">
        <f t="shared" si="1260"/>
        <v>599</v>
      </c>
      <c r="AI587" s="2">
        <f t="shared" si="1261"/>
        <v>599</v>
      </c>
      <c r="AJ587" s="2">
        <f t="shared" si="1262"/>
        <v>599</v>
      </c>
      <c r="AK587" s="2">
        <f t="shared" si="1263"/>
        <v>599</v>
      </c>
      <c r="AL587" s="2">
        <f t="shared" si="1264"/>
        <v>599</v>
      </c>
      <c r="AM587" s="8">
        <f t="shared" si="1265"/>
        <v>343137.69</v>
      </c>
      <c r="AN587" s="8">
        <f t="shared" si="1255"/>
        <v>335063.86200000002</v>
      </c>
      <c r="AO587" s="8">
        <f t="shared" si="1255"/>
        <v>335063.86200000002</v>
      </c>
      <c r="AP587" s="8">
        <f t="shared" si="1255"/>
        <v>335063.86200000002</v>
      </c>
      <c r="AQ587" s="8">
        <f t="shared" si="1255"/>
        <v>335063.86200000002</v>
      </c>
      <c r="AR587" s="8">
        <f t="shared" si="1255"/>
        <v>335063.86200000002</v>
      </c>
      <c r="AS587" s="8">
        <f t="shared" si="1366"/>
        <v>-40</v>
      </c>
      <c r="AT587">
        <f t="shared" si="1367"/>
        <v>566</v>
      </c>
      <c r="BI587">
        <v>4203042</v>
      </c>
      <c r="BJ587" s="4">
        <f>[1]monsters!$N587</f>
        <v>106.77</v>
      </c>
      <c r="BK587" s="4">
        <f>[1]monsters!$O587</f>
        <v>10.68</v>
      </c>
      <c r="BL587" s="4">
        <f>[1]monsters!$P587</f>
        <v>1221.82</v>
      </c>
      <c r="BM587" s="4">
        <f>[1]monsters!$Q587</f>
        <v>122.18</v>
      </c>
      <c r="BN587" s="4">
        <f>[1]monsters!$R587</f>
        <v>13.35</v>
      </c>
      <c r="BO587" s="4">
        <f>[1]monsters!$S587</f>
        <v>1.33</v>
      </c>
      <c r="BP587" s="4">
        <f>[1]monsters!$K587</f>
        <v>1.3</v>
      </c>
      <c r="BQ587">
        <f>[1]monsters!$D587</f>
        <v>3</v>
      </c>
      <c r="BR587">
        <f t="shared" si="1350"/>
        <v>0.1</v>
      </c>
      <c r="BS587">
        <f t="shared" si="1351"/>
        <v>142.03637053872055</v>
      </c>
      <c r="BT587">
        <f t="shared" si="1352"/>
        <v>14.203637053872056</v>
      </c>
      <c r="CH587" t="str">
        <f t="shared" si="1246"/>
        <v/>
      </c>
      <c r="CI587" s="26" t="b">
        <f t="shared" ref="CI587:CN587" si="1376">IF(DG587&lt;&gt;"",IF(ISERROR(MATCH(INT(CO587),$EE$4:$EE$879,0))=FALSE,TRUE),"")</f>
        <v>1</v>
      </c>
      <c r="CJ587" s="26" t="b">
        <f t="shared" si="1376"/>
        <v>1</v>
      </c>
      <c r="CK587" s="26" t="b">
        <f t="shared" si="1376"/>
        <v>1</v>
      </c>
      <c r="CL587" s="26" t="b">
        <f t="shared" si="1376"/>
        <v>1</v>
      </c>
      <c r="CM587" s="26" t="b">
        <f t="shared" si="1376"/>
        <v>1</v>
      </c>
      <c r="CN587" s="26" t="b">
        <f t="shared" si="1376"/>
        <v>1</v>
      </c>
      <c r="CO587" s="14" t="str">
        <f t="shared" ref="CO587:CT587" si="1377">IF(DG587&lt;&gt;"",REPLACE(REPLACE(INDEX($EE$4:$EE$801,MATCH(DG587,$EF$4:$EF$801,0)),6,1,CU587),1,1,DA587),"")</f>
        <v>5301072</v>
      </c>
      <c r="CP587" s="14" t="str">
        <f t="shared" si="1377"/>
        <v>5302075</v>
      </c>
      <c r="CQ587" s="14" t="str">
        <f t="shared" si="1377"/>
        <v>5201071</v>
      </c>
      <c r="CR587" s="14" t="str">
        <f t="shared" si="1377"/>
        <v>5501074</v>
      </c>
      <c r="CS587" s="14" t="str">
        <f t="shared" si="1377"/>
        <v>5502073</v>
      </c>
      <c r="CT587" s="14" t="str">
        <f t="shared" si="1377"/>
        <v>5400075</v>
      </c>
      <c r="CU587" s="2">
        <v>7</v>
      </c>
      <c r="CV587" s="2">
        <v>7</v>
      </c>
      <c r="CW587" s="2">
        <v>7</v>
      </c>
      <c r="CX587" s="2">
        <v>7</v>
      </c>
      <c r="CY587" s="2">
        <v>7</v>
      </c>
      <c r="CZ587" s="2">
        <v>7</v>
      </c>
      <c r="DA587" s="2">
        <v>5</v>
      </c>
      <c r="DB587" s="7">
        <v>5</v>
      </c>
      <c r="DC587">
        <v>5</v>
      </c>
      <c r="DD587" s="2">
        <v>5</v>
      </c>
      <c r="DE587" s="7">
        <v>5</v>
      </c>
      <c r="DF587">
        <v>5</v>
      </c>
      <c r="DG587" s="1" t="s">
        <v>3264</v>
      </c>
      <c r="DH587" s="1" t="s">
        <v>3286</v>
      </c>
      <c r="DI587" s="1" t="s">
        <v>3257</v>
      </c>
      <c r="DJ587" s="1" t="s">
        <v>3252</v>
      </c>
      <c r="DK587" s="1" t="s">
        <v>3273</v>
      </c>
      <c r="DL587" s="1" t="s">
        <v>3289</v>
      </c>
      <c r="DM587" t="s">
        <v>3122</v>
      </c>
      <c r="DN587" t="s">
        <v>3159</v>
      </c>
      <c r="DO587" t="s">
        <v>3131</v>
      </c>
      <c r="DP587" t="s">
        <v>3253</v>
      </c>
      <c r="DQ587" t="s">
        <v>3138</v>
      </c>
      <c r="DR587" t="s">
        <v>3159</v>
      </c>
      <c r="DS587" s="1" t="s">
        <v>3184</v>
      </c>
      <c r="DT587" s="1" t="s">
        <v>3146</v>
      </c>
      <c r="DU587" s="1" t="s">
        <v>3179</v>
      </c>
      <c r="DV587" s="1" t="s">
        <v>3197</v>
      </c>
      <c r="DW587" s="1" t="s">
        <v>3198</v>
      </c>
      <c r="DX587" s="1" t="s">
        <v>3234</v>
      </c>
      <c r="DY587">
        <f t="shared" si="1357"/>
        <v>1</v>
      </c>
      <c r="DZ587">
        <f t="shared" si="1358"/>
        <v>1</v>
      </c>
      <c r="EA587">
        <f t="shared" si="1359"/>
        <v>1</v>
      </c>
      <c r="EB587">
        <f t="shared" si="1360"/>
        <v>2</v>
      </c>
      <c r="EC587">
        <f t="shared" si="1361"/>
        <v>2</v>
      </c>
      <c r="ED587">
        <f t="shared" si="1362"/>
        <v>2</v>
      </c>
      <c r="EE587" s="14">
        <v>1303044</v>
      </c>
      <c r="EF587" s="14" t="s">
        <v>3325</v>
      </c>
      <c r="EG587" s="14">
        <v>1</v>
      </c>
      <c r="FA587" t="str">
        <f t="shared" si="1240"/>
        <v>火剑士</v>
      </c>
      <c r="FB587" t="str">
        <f t="shared" si="1241"/>
        <v>暗盗贼</v>
      </c>
      <c r="FC587" t="str">
        <f t="shared" si="1242"/>
        <v>水骑兵</v>
      </c>
      <c r="FD587" t="str">
        <f t="shared" si="1243"/>
        <v>光猎人</v>
      </c>
      <c r="FE587" t="str">
        <f t="shared" si="1244"/>
        <v>木火枪手</v>
      </c>
      <c r="FF587" t="str">
        <f t="shared" si="1245"/>
        <v>暗巫师</v>
      </c>
    </row>
    <row r="588" spans="15:162" ht="14.25" x14ac:dyDescent="0.15">
      <c r="O588" s="6">
        <v>10705</v>
      </c>
      <c r="P588" s="11">
        <v>2041793.46</v>
      </c>
      <c r="Q588" s="16">
        <f t="shared" si="1276"/>
        <v>2041793</v>
      </c>
      <c r="R588" s="4" t="str">
        <f t="shared" si="1277"/>
        <v>5601073,5200073,5200073,5200073,5401073,5401073</v>
      </c>
      <c r="S588" s="4" t="str">
        <f t="shared" si="1278"/>
        <v>7,7,7,7,7,7</v>
      </c>
      <c r="T588" s="4" t="str">
        <f t="shared" si="1279"/>
        <v>609,602,602,602,602,602</v>
      </c>
      <c r="U588">
        <v>5601073</v>
      </c>
      <c r="V588">
        <v>5200073</v>
      </c>
      <c r="W588">
        <v>5200073</v>
      </c>
      <c r="X588">
        <v>5200073</v>
      </c>
      <c r="Y588">
        <v>5401073</v>
      </c>
      <c r="Z588">
        <v>5401073</v>
      </c>
      <c r="AA588" s="2">
        <v>7</v>
      </c>
      <c r="AB588" s="2">
        <v>7</v>
      </c>
      <c r="AC588" s="2">
        <v>7</v>
      </c>
      <c r="AD588" s="2">
        <v>7</v>
      </c>
      <c r="AE588" s="2">
        <v>7</v>
      </c>
      <c r="AF588" s="2">
        <v>7</v>
      </c>
      <c r="AG588" s="2">
        <f t="shared" si="1365"/>
        <v>609</v>
      </c>
      <c r="AH588" s="2">
        <f t="shared" si="1260"/>
        <v>602</v>
      </c>
      <c r="AI588" s="2">
        <f t="shared" si="1261"/>
        <v>602</v>
      </c>
      <c r="AJ588" s="2">
        <f t="shared" si="1262"/>
        <v>602</v>
      </c>
      <c r="AK588" s="2">
        <f t="shared" si="1263"/>
        <v>602</v>
      </c>
      <c r="AL588" s="2">
        <f t="shared" si="1264"/>
        <v>602</v>
      </c>
      <c r="AM588" s="8">
        <f t="shared" si="1265"/>
        <v>347104.81</v>
      </c>
      <c r="AN588" s="8">
        <f t="shared" si="1255"/>
        <v>338937.63800000004</v>
      </c>
      <c r="AO588" s="8">
        <f t="shared" si="1255"/>
        <v>338937.63800000004</v>
      </c>
      <c r="AP588" s="8">
        <f t="shared" si="1255"/>
        <v>338937.63800000004</v>
      </c>
      <c r="AQ588" s="8">
        <f t="shared" si="1255"/>
        <v>338937.63800000004</v>
      </c>
      <c r="AR588" s="8">
        <f t="shared" si="1255"/>
        <v>338937.63800000004</v>
      </c>
      <c r="AS588" s="8">
        <f t="shared" si="1366"/>
        <v>-40</v>
      </c>
      <c r="AT588">
        <f t="shared" si="1367"/>
        <v>569</v>
      </c>
      <c r="BI588">
        <v>4403042</v>
      </c>
      <c r="BJ588" s="4">
        <f>[1]monsters!$N588</f>
        <v>147.84</v>
      </c>
      <c r="BK588" s="4">
        <f>[1]monsters!$O588</f>
        <v>14.78</v>
      </c>
      <c r="BL588" s="4">
        <f>[1]monsters!$P588</f>
        <v>1221.82</v>
      </c>
      <c r="BM588" s="4">
        <f>[1]monsters!$Q588</f>
        <v>122.18</v>
      </c>
      <c r="BN588" s="4">
        <f>[1]monsters!$R588</f>
        <v>24.64</v>
      </c>
      <c r="BO588" s="4">
        <f>[1]monsters!$S588</f>
        <v>2.46</v>
      </c>
      <c r="BP588" s="4">
        <f>[1]monsters!$K588</f>
        <v>1.8</v>
      </c>
      <c r="BQ588">
        <f>[1]monsters!$D588</f>
        <v>5</v>
      </c>
      <c r="BR588">
        <f t="shared" si="1350"/>
        <v>0.1</v>
      </c>
      <c r="BS588">
        <f t="shared" si="1351"/>
        <v>180.84752053872052</v>
      </c>
      <c r="BT588">
        <f t="shared" si="1352"/>
        <v>18.084752053872052</v>
      </c>
      <c r="CH588" t="str">
        <f t="shared" si="1246"/>
        <v/>
      </c>
      <c r="CI588" s="26" t="b">
        <f t="shared" ref="CI588:CN588" si="1378">IF(DG588&lt;&gt;"",IF(ISERROR(MATCH(INT(CO588),$EE$4:$EE$879,0))=FALSE,TRUE),"")</f>
        <v>1</v>
      </c>
      <c r="CJ588" s="26" t="b">
        <f t="shared" si="1378"/>
        <v>1</v>
      </c>
      <c r="CK588" s="26" t="b">
        <f t="shared" si="1378"/>
        <v>1</v>
      </c>
      <c r="CL588" s="26" t="b">
        <f t="shared" si="1378"/>
        <v>1</v>
      </c>
      <c r="CM588" s="26" t="b">
        <f t="shared" si="1378"/>
        <v>1</v>
      </c>
      <c r="CN588" s="26" t="b">
        <f t="shared" si="1378"/>
        <v>1</v>
      </c>
      <c r="CO588" s="14" t="str">
        <f t="shared" ref="CO588:CT588" si="1379">IF(DG588&lt;&gt;"",REPLACE(REPLACE(INDEX($EE$4:$EE$801,MATCH(DG588,$EF$4:$EF$801,0)),6,1,CU588),1,1,DA588),"")</f>
        <v>5601073</v>
      </c>
      <c r="CP588" s="14" t="str">
        <f t="shared" si="1379"/>
        <v>5200073</v>
      </c>
      <c r="CQ588" s="14" t="str">
        <f t="shared" si="1379"/>
        <v>5200073</v>
      </c>
      <c r="CR588" s="14" t="str">
        <f t="shared" si="1379"/>
        <v>5200073</v>
      </c>
      <c r="CS588" s="14" t="str">
        <f t="shared" si="1379"/>
        <v>5401073</v>
      </c>
      <c r="CT588" s="14" t="str">
        <f t="shared" si="1379"/>
        <v>5401073</v>
      </c>
      <c r="CU588" s="2">
        <v>7</v>
      </c>
      <c r="CV588" s="2">
        <v>7</v>
      </c>
      <c r="CW588" s="2">
        <v>7</v>
      </c>
      <c r="CX588" s="2">
        <v>7</v>
      </c>
      <c r="CY588" s="2">
        <v>7</v>
      </c>
      <c r="CZ588" s="2">
        <v>7</v>
      </c>
      <c r="DA588" s="2">
        <v>5</v>
      </c>
      <c r="DB588" s="7">
        <v>5</v>
      </c>
      <c r="DC588">
        <v>5</v>
      </c>
      <c r="DD588" s="2">
        <v>5</v>
      </c>
      <c r="DE588" s="7">
        <v>5</v>
      </c>
      <c r="DF588">
        <v>5</v>
      </c>
      <c r="DG588" s="1" t="s">
        <v>3251</v>
      </c>
      <c r="DH588" s="1" t="s">
        <v>3156</v>
      </c>
      <c r="DI588" s="1" t="s">
        <v>3156</v>
      </c>
      <c r="DJ588" s="1" t="s">
        <v>3156</v>
      </c>
      <c r="DK588" s="1" t="s">
        <v>3271</v>
      </c>
      <c r="DL588" s="1" t="s">
        <v>3271</v>
      </c>
      <c r="DM588" t="s">
        <v>3138</v>
      </c>
      <c r="DN588" t="s">
        <v>3138</v>
      </c>
      <c r="DO588" t="s">
        <v>3138</v>
      </c>
      <c r="DP588" t="s">
        <v>3138</v>
      </c>
      <c r="DQ588" t="s">
        <v>3138</v>
      </c>
      <c r="DR588" t="s">
        <v>3138</v>
      </c>
      <c r="DS588" s="1" t="s">
        <v>3223</v>
      </c>
      <c r="DT588" s="1" t="s">
        <v>3163</v>
      </c>
      <c r="DU588" s="1" t="s">
        <v>3163</v>
      </c>
      <c r="DV588" s="1" t="s">
        <v>3163</v>
      </c>
      <c r="DW588" s="1" t="s">
        <v>3203</v>
      </c>
      <c r="DX588" s="1" t="s">
        <v>3203</v>
      </c>
      <c r="DY588">
        <f t="shared" si="1357"/>
        <v>2</v>
      </c>
      <c r="DZ588">
        <f t="shared" si="1358"/>
        <v>1</v>
      </c>
      <c r="EA588">
        <f t="shared" si="1359"/>
        <v>1</v>
      </c>
      <c r="EB588">
        <f t="shared" si="1360"/>
        <v>1</v>
      </c>
      <c r="EC588">
        <f t="shared" si="1361"/>
        <v>2</v>
      </c>
      <c r="ED588">
        <f t="shared" si="1362"/>
        <v>2</v>
      </c>
      <c r="EE588" s="14">
        <v>1504044</v>
      </c>
      <c r="EF588" s="14" t="s">
        <v>3326</v>
      </c>
      <c r="EG588" s="14">
        <v>1</v>
      </c>
      <c r="FA588" t="str">
        <f t="shared" si="1240"/>
        <v>木修女</v>
      </c>
      <c r="FB588" t="str">
        <f t="shared" si="1241"/>
        <v>木刀客</v>
      </c>
      <c r="FC588" t="str">
        <f t="shared" si="1242"/>
        <v>木刀客</v>
      </c>
      <c r="FD588" t="str">
        <f t="shared" si="1243"/>
        <v>木刀客</v>
      </c>
      <c r="FE588" t="str">
        <f t="shared" si="1244"/>
        <v>木魔法师</v>
      </c>
      <c r="FF588" t="str">
        <f t="shared" si="1245"/>
        <v>木魔法师</v>
      </c>
    </row>
    <row r="589" spans="15:162" ht="14.25" x14ac:dyDescent="0.15">
      <c r="O589" s="6">
        <v>10706</v>
      </c>
      <c r="P589" s="11">
        <v>2041899.3</v>
      </c>
      <c r="Q589" s="16">
        <f t="shared" si="1276"/>
        <v>2041899</v>
      </c>
      <c r="R589" s="4" t="str">
        <f t="shared" si="1277"/>
        <v>5400075,5201071,5201071,5200072,5501074,5401073</v>
      </c>
      <c r="S589" s="4" t="str">
        <f t="shared" si="1278"/>
        <v>7,7,7,7,7,7</v>
      </c>
      <c r="T589" s="4" t="str">
        <f t="shared" si="1279"/>
        <v>609,602,602,602,602,602</v>
      </c>
      <c r="U589">
        <v>5400075</v>
      </c>
      <c r="V589">
        <v>5201071</v>
      </c>
      <c r="W589">
        <v>5201071</v>
      </c>
      <c r="X589">
        <v>5200072</v>
      </c>
      <c r="Y589">
        <v>5501074</v>
      </c>
      <c r="Z589">
        <v>5401073</v>
      </c>
      <c r="AA589" s="2">
        <v>7</v>
      </c>
      <c r="AB589" s="2">
        <v>7</v>
      </c>
      <c r="AC589" s="2">
        <v>7</v>
      </c>
      <c r="AD589" s="2">
        <v>7</v>
      </c>
      <c r="AE589" s="2">
        <v>7</v>
      </c>
      <c r="AF589" s="2">
        <v>7</v>
      </c>
      <c r="AG589" s="2">
        <f t="shared" si="1365"/>
        <v>609</v>
      </c>
      <c r="AH589" s="2">
        <f t="shared" si="1260"/>
        <v>602</v>
      </c>
      <c r="AI589" s="2">
        <f t="shared" si="1261"/>
        <v>602</v>
      </c>
      <c r="AJ589" s="2">
        <f t="shared" si="1262"/>
        <v>602</v>
      </c>
      <c r="AK589" s="2">
        <f t="shared" si="1263"/>
        <v>602</v>
      </c>
      <c r="AL589" s="2">
        <f t="shared" si="1264"/>
        <v>602</v>
      </c>
      <c r="AM589" s="8">
        <f t="shared" si="1265"/>
        <v>347122.83</v>
      </c>
      <c r="AN589" s="8">
        <f t="shared" ref="AN589:AR639" si="1380">$Q589*0.166</f>
        <v>338955.234</v>
      </c>
      <c r="AO589" s="8">
        <f t="shared" si="1380"/>
        <v>338955.234</v>
      </c>
      <c r="AP589" s="8">
        <f t="shared" si="1380"/>
        <v>338955.234</v>
      </c>
      <c r="AQ589" s="8">
        <f t="shared" si="1380"/>
        <v>338955.234</v>
      </c>
      <c r="AR589" s="8">
        <f t="shared" si="1380"/>
        <v>338955.234</v>
      </c>
      <c r="AS589" s="8">
        <f t="shared" si="1366"/>
        <v>-40</v>
      </c>
      <c r="AT589">
        <f t="shared" si="1367"/>
        <v>569</v>
      </c>
      <c r="BI589">
        <v>4204042</v>
      </c>
      <c r="BJ589" s="4">
        <f>[1]monsters!$N589</f>
        <v>107.52</v>
      </c>
      <c r="BK589" s="4">
        <f>[1]monsters!$O589</f>
        <v>10.75</v>
      </c>
      <c r="BL589" s="4">
        <f>[1]monsters!$P589</f>
        <v>1493.33</v>
      </c>
      <c r="BM589" s="4">
        <f>[1]monsters!$Q589</f>
        <v>149.33000000000001</v>
      </c>
      <c r="BN589" s="4">
        <f>[1]monsters!$R589</f>
        <v>21.5</v>
      </c>
      <c r="BO589" s="4">
        <f>[1]monsters!$S589</f>
        <v>2.15</v>
      </c>
      <c r="BP589" s="4">
        <f>[1]monsters!$K589</f>
        <v>1.6</v>
      </c>
      <c r="BQ589">
        <f>[1]monsters!$D589</f>
        <v>2</v>
      </c>
      <c r="BR589">
        <f t="shared" si="1350"/>
        <v>0.1</v>
      </c>
      <c r="BS589">
        <f t="shared" si="1351"/>
        <v>151.88687138047138</v>
      </c>
      <c r="BT589">
        <f t="shared" si="1352"/>
        <v>15.188687138047138</v>
      </c>
      <c r="CH589" t="str">
        <f t="shared" si="1246"/>
        <v/>
      </c>
      <c r="CI589" s="26" t="b">
        <f t="shared" ref="CI589:CN589" si="1381">IF(DG589&lt;&gt;"",IF(ISERROR(MATCH(INT(CO589),$EE$4:$EE$879,0))=FALSE,TRUE),"")</f>
        <v>1</v>
      </c>
      <c r="CJ589" s="26" t="b">
        <f t="shared" si="1381"/>
        <v>1</v>
      </c>
      <c r="CK589" s="26" t="b">
        <f t="shared" si="1381"/>
        <v>1</v>
      </c>
      <c r="CL589" s="26" t="b">
        <f t="shared" si="1381"/>
        <v>1</v>
      </c>
      <c r="CM589" s="26" t="b">
        <f t="shared" si="1381"/>
        <v>1</v>
      </c>
      <c r="CN589" s="26" t="b">
        <f t="shared" si="1381"/>
        <v>1</v>
      </c>
      <c r="CO589" s="14" t="str">
        <f t="shared" ref="CO589:CT589" si="1382">IF(DG589&lt;&gt;"",REPLACE(REPLACE(INDEX($EE$4:$EE$801,MATCH(DG589,$EF$4:$EF$801,0)),6,1,CU589),1,1,DA589),"")</f>
        <v>5400075</v>
      </c>
      <c r="CP589" s="14" t="str">
        <f t="shared" si="1382"/>
        <v>5201071</v>
      </c>
      <c r="CQ589" s="14" t="str">
        <f t="shared" si="1382"/>
        <v>5201071</v>
      </c>
      <c r="CR589" s="14" t="str">
        <f t="shared" si="1382"/>
        <v>5200072</v>
      </c>
      <c r="CS589" s="14" t="str">
        <f t="shared" si="1382"/>
        <v>5501074</v>
      </c>
      <c r="CT589" s="14" t="str">
        <f t="shared" si="1382"/>
        <v>5401073</v>
      </c>
      <c r="CU589" s="2">
        <v>7</v>
      </c>
      <c r="CV589" s="2">
        <v>7</v>
      </c>
      <c r="CW589" s="2">
        <v>7</v>
      </c>
      <c r="CX589" s="2">
        <v>7</v>
      </c>
      <c r="CY589" s="2">
        <v>7</v>
      </c>
      <c r="CZ589" s="2">
        <v>7</v>
      </c>
      <c r="DA589" s="2">
        <v>5</v>
      </c>
      <c r="DB589" s="7">
        <v>5</v>
      </c>
      <c r="DC589">
        <v>5</v>
      </c>
      <c r="DD589" s="2">
        <v>5</v>
      </c>
      <c r="DE589" s="7">
        <v>5</v>
      </c>
      <c r="DF589">
        <v>5</v>
      </c>
      <c r="DG589" s="1" t="s">
        <v>3289</v>
      </c>
      <c r="DH589" s="1" t="s">
        <v>3257</v>
      </c>
      <c r="DI589" s="1" t="s">
        <v>3257</v>
      </c>
      <c r="DJ589" s="1" t="s">
        <v>3262</v>
      </c>
      <c r="DK589" s="1" t="s">
        <v>3252</v>
      </c>
      <c r="DL589" s="1" t="s">
        <v>3271</v>
      </c>
      <c r="DM589" t="s">
        <v>3159</v>
      </c>
      <c r="DN589" t="s">
        <v>3131</v>
      </c>
      <c r="DO589" t="s">
        <v>3131</v>
      </c>
      <c r="DP589" t="s">
        <v>3122</v>
      </c>
      <c r="DQ589" t="s">
        <v>3253</v>
      </c>
      <c r="DR589" t="s">
        <v>3138</v>
      </c>
      <c r="DS589" s="1" t="s">
        <v>3234</v>
      </c>
      <c r="DT589" s="1" t="s">
        <v>3179</v>
      </c>
      <c r="DU589" s="1" t="s">
        <v>3179</v>
      </c>
      <c r="DV589" s="1" t="s">
        <v>3163</v>
      </c>
      <c r="DW589" s="1" t="s">
        <v>3197</v>
      </c>
      <c r="DX589" s="1" t="s">
        <v>3203</v>
      </c>
      <c r="DY589">
        <f t="shared" si="1357"/>
        <v>2</v>
      </c>
      <c r="DZ589">
        <f t="shared" si="1358"/>
        <v>1</v>
      </c>
      <c r="EA589">
        <f t="shared" si="1359"/>
        <v>1</v>
      </c>
      <c r="EB589">
        <f t="shared" si="1360"/>
        <v>1</v>
      </c>
      <c r="EC589">
        <f t="shared" si="1361"/>
        <v>2</v>
      </c>
      <c r="ED589">
        <f t="shared" si="1362"/>
        <v>2</v>
      </c>
      <c r="EE589" s="14">
        <v>1206044</v>
      </c>
      <c r="EF589" s="14" t="s">
        <v>3327</v>
      </c>
      <c r="EG589" s="14">
        <v>1</v>
      </c>
      <c r="FA589" t="str">
        <f t="shared" si="1240"/>
        <v>暗巫师</v>
      </c>
      <c r="FB589" t="str">
        <f t="shared" si="1241"/>
        <v>水骑兵</v>
      </c>
      <c r="FC589" t="str">
        <f t="shared" si="1242"/>
        <v>水骑兵</v>
      </c>
      <c r="FD589" t="str">
        <f t="shared" si="1243"/>
        <v>火刀客</v>
      </c>
      <c r="FE589" t="str">
        <f t="shared" si="1244"/>
        <v>光猎人</v>
      </c>
      <c r="FF589" t="str">
        <f t="shared" si="1245"/>
        <v>木魔法师</v>
      </c>
    </row>
    <row r="590" spans="15:162" ht="14.25" x14ac:dyDescent="0.15">
      <c r="O590" s="6">
        <v>10707</v>
      </c>
      <c r="P590" s="11">
        <v>2042005.14</v>
      </c>
      <c r="Q590" s="16">
        <f t="shared" si="1276"/>
        <v>2042005</v>
      </c>
      <c r="R590" s="4" t="str">
        <f t="shared" si="1277"/>
        <v>5201071,5202073,5200072,5401072,5400075,5400075</v>
      </c>
      <c r="S590" s="4" t="str">
        <f t="shared" si="1278"/>
        <v>7,7,7,7,7,7</v>
      </c>
      <c r="T590" s="4" t="str">
        <f t="shared" si="1279"/>
        <v>609,602,602,602,602,602</v>
      </c>
      <c r="U590">
        <v>5201071</v>
      </c>
      <c r="V590">
        <v>5202073</v>
      </c>
      <c r="W590">
        <v>5200072</v>
      </c>
      <c r="X590">
        <v>5401072</v>
      </c>
      <c r="Y590">
        <v>5400075</v>
      </c>
      <c r="Z590">
        <v>5400075</v>
      </c>
      <c r="AA590" s="2">
        <v>7</v>
      </c>
      <c r="AB590" s="2">
        <v>7</v>
      </c>
      <c r="AC590" s="2">
        <v>7</v>
      </c>
      <c r="AD590" s="2">
        <v>7</v>
      </c>
      <c r="AE590" s="2">
        <v>7</v>
      </c>
      <c r="AF590" s="2">
        <v>7</v>
      </c>
      <c r="AG590" s="2">
        <f t="shared" si="1365"/>
        <v>609</v>
      </c>
      <c r="AH590" s="2">
        <f t="shared" si="1260"/>
        <v>602</v>
      </c>
      <c r="AI590" s="2">
        <f t="shared" si="1261"/>
        <v>602</v>
      </c>
      <c r="AJ590" s="2">
        <f t="shared" si="1262"/>
        <v>602</v>
      </c>
      <c r="AK590" s="2">
        <f t="shared" si="1263"/>
        <v>602</v>
      </c>
      <c r="AL590" s="2">
        <f t="shared" si="1264"/>
        <v>602</v>
      </c>
      <c r="AM590" s="8">
        <f t="shared" si="1265"/>
        <v>347140.85000000003</v>
      </c>
      <c r="AN590" s="8">
        <f t="shared" si="1380"/>
        <v>338972.83</v>
      </c>
      <c r="AO590" s="8">
        <f t="shared" si="1380"/>
        <v>338972.83</v>
      </c>
      <c r="AP590" s="8">
        <f t="shared" si="1380"/>
        <v>338972.83</v>
      </c>
      <c r="AQ590" s="8">
        <f t="shared" si="1380"/>
        <v>338972.83</v>
      </c>
      <c r="AR590" s="8">
        <f t="shared" si="1380"/>
        <v>338972.83</v>
      </c>
      <c r="AS590" s="8">
        <f t="shared" si="1366"/>
        <v>-40</v>
      </c>
      <c r="AT590">
        <f t="shared" si="1367"/>
        <v>569</v>
      </c>
      <c r="BI590">
        <v>4404042</v>
      </c>
      <c r="BJ590" s="4">
        <f>[1]monsters!$N590</f>
        <v>135.88999999999999</v>
      </c>
      <c r="BK590" s="4">
        <f>[1]monsters!$O590</f>
        <v>13.59</v>
      </c>
      <c r="BL590" s="4">
        <f>[1]monsters!$P590</f>
        <v>1033.8499999999999</v>
      </c>
      <c r="BM590" s="4">
        <f>[1]monsters!$Q590</f>
        <v>103.38</v>
      </c>
      <c r="BN590" s="4">
        <f>[1]monsters!$R590</f>
        <v>13.59</v>
      </c>
      <c r="BO590" s="4">
        <f>[1]monsters!$S590</f>
        <v>1.36</v>
      </c>
      <c r="BP590" s="4">
        <f>[1]monsters!$K590</f>
        <v>1.4000000000000001</v>
      </c>
      <c r="BQ590">
        <f>[1]monsters!$D590</f>
        <v>4</v>
      </c>
      <c r="BR590">
        <f t="shared" si="1350"/>
        <v>0.1</v>
      </c>
      <c r="BS590">
        <f t="shared" si="1351"/>
        <v>163.2258143097643</v>
      </c>
      <c r="BT590">
        <f t="shared" si="1352"/>
        <v>16.322581430976431</v>
      </c>
      <c r="CH590" t="str">
        <f t="shared" si="1246"/>
        <v/>
      </c>
      <c r="CI590" s="26" t="b">
        <f t="shared" ref="CI590:CN590" si="1383">IF(DG590&lt;&gt;"",IF(ISERROR(MATCH(INT(CO590),$EE$4:$EE$879,0))=FALSE,TRUE),"")</f>
        <v>1</v>
      </c>
      <c r="CJ590" s="26" t="b">
        <f t="shared" si="1383"/>
        <v>1</v>
      </c>
      <c r="CK590" s="26" t="b">
        <f t="shared" si="1383"/>
        <v>1</v>
      </c>
      <c r="CL590" s="26" t="b">
        <f t="shared" si="1383"/>
        <v>1</v>
      </c>
      <c r="CM590" s="26" t="b">
        <f t="shared" si="1383"/>
        <v>1</v>
      </c>
      <c r="CN590" s="26" t="b">
        <f t="shared" si="1383"/>
        <v>1</v>
      </c>
      <c r="CO590" s="14" t="str">
        <f t="shared" ref="CO590:CT590" si="1384">IF(DG590&lt;&gt;"",REPLACE(REPLACE(INDEX($EE$4:$EE$801,MATCH(DG590,$EF$4:$EF$801,0)),6,1,CU590),1,1,DA590),"")</f>
        <v>5201071</v>
      </c>
      <c r="CP590" s="14" t="str">
        <f t="shared" si="1384"/>
        <v>5202073</v>
      </c>
      <c r="CQ590" s="14" t="str">
        <f t="shared" si="1384"/>
        <v>5200072</v>
      </c>
      <c r="CR590" s="14" t="str">
        <f t="shared" si="1384"/>
        <v>5401072</v>
      </c>
      <c r="CS590" s="14" t="str">
        <f t="shared" si="1384"/>
        <v>5400075</v>
      </c>
      <c r="CT590" s="14" t="str">
        <f t="shared" si="1384"/>
        <v>5400075</v>
      </c>
      <c r="CU590" s="2">
        <v>7</v>
      </c>
      <c r="CV590" s="2">
        <v>7</v>
      </c>
      <c r="CW590" s="2">
        <v>7</v>
      </c>
      <c r="CX590" s="2">
        <v>7</v>
      </c>
      <c r="CY590" s="2">
        <v>7</v>
      </c>
      <c r="CZ590" s="2">
        <v>7</v>
      </c>
      <c r="DA590" s="2">
        <v>5</v>
      </c>
      <c r="DB590" s="7">
        <v>5</v>
      </c>
      <c r="DC590">
        <v>5</v>
      </c>
      <c r="DD590" s="2">
        <v>5</v>
      </c>
      <c r="DE590" s="7">
        <v>5</v>
      </c>
      <c r="DF590">
        <v>5</v>
      </c>
      <c r="DG590" s="1" t="s">
        <v>3257</v>
      </c>
      <c r="DH590" s="1" t="s">
        <v>3269</v>
      </c>
      <c r="DI590" s="1" t="s">
        <v>3262</v>
      </c>
      <c r="DJ590" s="1" t="s">
        <v>3265</v>
      </c>
      <c r="DK590" s="1" t="s">
        <v>3289</v>
      </c>
      <c r="DL590" s="1" t="s">
        <v>3289</v>
      </c>
      <c r="DM590" t="s">
        <v>3131</v>
      </c>
      <c r="DN590" t="s">
        <v>3138</v>
      </c>
      <c r="DO590" t="s">
        <v>3122</v>
      </c>
      <c r="DP590" t="s">
        <v>3122</v>
      </c>
      <c r="DQ590" t="s">
        <v>3159</v>
      </c>
      <c r="DR590" t="s">
        <v>3159</v>
      </c>
      <c r="DS590" s="1" t="s">
        <v>3179</v>
      </c>
      <c r="DT590" s="1" t="s">
        <v>3166</v>
      </c>
      <c r="DU590" s="1" t="s">
        <v>3163</v>
      </c>
      <c r="DV590" s="1" t="s">
        <v>3203</v>
      </c>
      <c r="DW590" s="1" t="s">
        <v>3234</v>
      </c>
      <c r="DX590" s="1" t="s">
        <v>3234</v>
      </c>
      <c r="DY590">
        <f t="shared" si="1357"/>
        <v>1</v>
      </c>
      <c r="DZ590">
        <f t="shared" si="1358"/>
        <v>1</v>
      </c>
      <c r="EA590">
        <f t="shared" si="1359"/>
        <v>1</v>
      </c>
      <c r="EB590">
        <f t="shared" si="1360"/>
        <v>2</v>
      </c>
      <c r="EC590">
        <f t="shared" si="1361"/>
        <v>2</v>
      </c>
      <c r="ED590">
        <f t="shared" si="1362"/>
        <v>2</v>
      </c>
      <c r="EE590" s="14">
        <v>1406044</v>
      </c>
      <c r="EF590" s="14" t="s">
        <v>3328</v>
      </c>
      <c r="EG590" s="14">
        <v>2</v>
      </c>
      <c r="FA590" t="str">
        <f t="shared" si="1240"/>
        <v>水骑兵</v>
      </c>
      <c r="FB590" t="str">
        <f t="shared" si="1241"/>
        <v>木维京</v>
      </c>
      <c r="FC590" t="str">
        <f t="shared" si="1242"/>
        <v>火刀客</v>
      </c>
      <c r="FD590" t="str">
        <f t="shared" si="1243"/>
        <v>火魔法师</v>
      </c>
      <c r="FE590" t="str">
        <f t="shared" si="1244"/>
        <v>暗巫师</v>
      </c>
      <c r="FF590" t="str">
        <f t="shared" si="1245"/>
        <v>暗巫师</v>
      </c>
    </row>
    <row r="591" spans="15:162" ht="14.25" x14ac:dyDescent="0.15">
      <c r="O591" s="6">
        <v>10708</v>
      </c>
      <c r="P591" s="11">
        <v>2042112.87</v>
      </c>
      <c r="Q591" s="16">
        <f t="shared" si="1276"/>
        <v>2042112</v>
      </c>
      <c r="R591" s="4" t="str">
        <f t="shared" si="1277"/>
        <v>5501074,5200073,5301072,5302075,5500071,5500071</v>
      </c>
      <c r="S591" s="4" t="str">
        <f t="shared" si="1278"/>
        <v>7,7,7,7,7,7</v>
      </c>
      <c r="T591" s="4" t="str">
        <f t="shared" si="1279"/>
        <v>609,602,602,602,602,602</v>
      </c>
      <c r="U591">
        <v>5501074</v>
      </c>
      <c r="V591">
        <v>5200073</v>
      </c>
      <c r="W591">
        <v>5301072</v>
      </c>
      <c r="X591">
        <v>5302075</v>
      </c>
      <c r="Y591">
        <v>5500071</v>
      </c>
      <c r="Z591">
        <v>5500071</v>
      </c>
      <c r="AA591" s="2">
        <v>7</v>
      </c>
      <c r="AB591" s="2">
        <v>7</v>
      </c>
      <c r="AC591" s="2">
        <v>7</v>
      </c>
      <c r="AD591" s="2">
        <v>7</v>
      </c>
      <c r="AE591" s="2">
        <v>7</v>
      </c>
      <c r="AF591" s="2">
        <v>7</v>
      </c>
      <c r="AG591" s="2">
        <f t="shared" si="1365"/>
        <v>609</v>
      </c>
      <c r="AH591" s="2">
        <f t="shared" si="1260"/>
        <v>602</v>
      </c>
      <c r="AI591" s="2">
        <f t="shared" si="1261"/>
        <v>602</v>
      </c>
      <c r="AJ591" s="2">
        <f t="shared" si="1262"/>
        <v>602</v>
      </c>
      <c r="AK591" s="2">
        <f t="shared" si="1263"/>
        <v>602</v>
      </c>
      <c r="AL591" s="2">
        <f t="shared" si="1264"/>
        <v>602</v>
      </c>
      <c r="AM591" s="8">
        <f t="shared" si="1265"/>
        <v>347159.04000000004</v>
      </c>
      <c r="AN591" s="8">
        <f t="shared" si="1380"/>
        <v>338990.592</v>
      </c>
      <c r="AO591" s="8">
        <f t="shared" si="1380"/>
        <v>338990.592</v>
      </c>
      <c r="AP591" s="8">
        <f t="shared" si="1380"/>
        <v>338990.592</v>
      </c>
      <c r="AQ591" s="8">
        <f t="shared" si="1380"/>
        <v>338990.592</v>
      </c>
      <c r="AR591" s="8">
        <f t="shared" si="1380"/>
        <v>338990.592</v>
      </c>
      <c r="AS591" s="8">
        <f t="shared" si="1366"/>
        <v>-40</v>
      </c>
      <c r="AT591">
        <f t="shared" si="1367"/>
        <v>569</v>
      </c>
      <c r="BI591">
        <v>4303042</v>
      </c>
      <c r="BJ591" s="4">
        <f>[1]monsters!$N591</f>
        <v>94.08</v>
      </c>
      <c r="BK591" s="4">
        <f>[1]monsters!$O591</f>
        <v>9.41</v>
      </c>
      <c r="BL591" s="4">
        <f>[1]monsters!$P591</f>
        <v>1493.33</v>
      </c>
      <c r="BM591" s="4">
        <f>[1]monsters!$Q591</f>
        <v>149.33000000000001</v>
      </c>
      <c r="BN591" s="4">
        <f>[1]monsters!$R591</f>
        <v>18.82</v>
      </c>
      <c r="BO591" s="4">
        <f>[1]monsters!$S591</f>
        <v>1.88</v>
      </c>
      <c r="BP591" s="4">
        <f>[1]monsters!$K591</f>
        <v>1.4000000000000001</v>
      </c>
      <c r="BQ591">
        <f>[1]monsters!$D591</f>
        <v>2</v>
      </c>
      <c r="BR591">
        <f t="shared" si="1350"/>
        <v>0.1</v>
      </c>
      <c r="BS591">
        <f t="shared" si="1351"/>
        <v>139.18607138047139</v>
      </c>
      <c r="BT591">
        <f t="shared" si="1352"/>
        <v>13.91860713804714</v>
      </c>
      <c r="CH591" t="str">
        <f t="shared" si="1246"/>
        <v/>
      </c>
      <c r="CI591" s="26" t="b">
        <f t="shared" ref="CI591:CN591" si="1385">IF(DG591&lt;&gt;"",IF(ISERROR(MATCH(INT(CO591),$EE$4:$EE$879,0))=FALSE,TRUE),"")</f>
        <v>1</v>
      </c>
      <c r="CJ591" s="26" t="b">
        <f t="shared" si="1385"/>
        <v>1</v>
      </c>
      <c r="CK591" s="26" t="b">
        <f t="shared" si="1385"/>
        <v>1</v>
      </c>
      <c r="CL591" s="26" t="b">
        <f t="shared" si="1385"/>
        <v>1</v>
      </c>
      <c r="CM591" s="26" t="b">
        <f t="shared" si="1385"/>
        <v>1</v>
      </c>
      <c r="CN591" s="26" t="b">
        <f t="shared" si="1385"/>
        <v>1</v>
      </c>
      <c r="CO591" s="14" t="str">
        <f t="shared" ref="CO591:CT591" si="1386">IF(DG591&lt;&gt;"",REPLACE(REPLACE(INDEX($EE$4:$EE$801,MATCH(DG591,$EF$4:$EF$801,0)),6,1,CU591),1,1,DA591),"")</f>
        <v>5501074</v>
      </c>
      <c r="CP591" s="14" t="str">
        <f t="shared" si="1386"/>
        <v>5200073</v>
      </c>
      <c r="CQ591" s="14" t="str">
        <f t="shared" si="1386"/>
        <v>5301072</v>
      </c>
      <c r="CR591" s="14" t="str">
        <f t="shared" si="1386"/>
        <v>5302075</v>
      </c>
      <c r="CS591" s="14" t="str">
        <f t="shared" si="1386"/>
        <v>5500071</v>
      </c>
      <c r="CT591" s="14" t="str">
        <f t="shared" si="1386"/>
        <v>5500071</v>
      </c>
      <c r="CU591" s="2">
        <v>7</v>
      </c>
      <c r="CV591" s="2">
        <v>7</v>
      </c>
      <c r="CW591" s="2">
        <v>7</v>
      </c>
      <c r="CX591" s="2">
        <v>7</v>
      </c>
      <c r="CY591" s="2">
        <v>7</v>
      </c>
      <c r="CZ591" s="2">
        <v>7</v>
      </c>
      <c r="DA591" s="2">
        <v>5</v>
      </c>
      <c r="DB591" s="7">
        <v>5</v>
      </c>
      <c r="DC591">
        <v>5</v>
      </c>
      <c r="DD591" s="2">
        <v>5</v>
      </c>
      <c r="DE591" s="7">
        <v>5</v>
      </c>
      <c r="DF591">
        <v>5</v>
      </c>
      <c r="DG591" s="1" t="s">
        <v>3252</v>
      </c>
      <c r="DH591" s="1" t="s">
        <v>3156</v>
      </c>
      <c r="DI591" s="1" t="s">
        <v>3264</v>
      </c>
      <c r="DJ591" s="1" t="s">
        <v>3286</v>
      </c>
      <c r="DK591" s="1" t="s">
        <v>3260</v>
      </c>
      <c r="DL591" s="1" t="s">
        <v>3260</v>
      </c>
      <c r="DM591" t="s">
        <v>3253</v>
      </c>
      <c r="DN591" t="s">
        <v>3138</v>
      </c>
      <c r="DO591" t="s">
        <v>3122</v>
      </c>
      <c r="DP591" t="s">
        <v>3159</v>
      </c>
      <c r="DQ591" t="s">
        <v>3131</v>
      </c>
      <c r="DR591" t="s">
        <v>3131</v>
      </c>
      <c r="DS591" s="1" t="s">
        <v>3197</v>
      </c>
      <c r="DT591" s="1" t="s">
        <v>3163</v>
      </c>
      <c r="DU591" s="1" t="s">
        <v>3184</v>
      </c>
      <c r="DV591" s="1" t="s">
        <v>3146</v>
      </c>
      <c r="DW591" s="1" t="s">
        <v>3206</v>
      </c>
      <c r="DX591" s="1" t="s">
        <v>3206</v>
      </c>
      <c r="DY591">
        <f t="shared" si="1357"/>
        <v>2</v>
      </c>
      <c r="DZ591">
        <f t="shared" si="1358"/>
        <v>1</v>
      </c>
      <c r="EA591">
        <f t="shared" si="1359"/>
        <v>1</v>
      </c>
      <c r="EB591">
        <f t="shared" si="1360"/>
        <v>1</v>
      </c>
      <c r="EC591">
        <f t="shared" si="1361"/>
        <v>2</v>
      </c>
      <c r="ED591">
        <f t="shared" si="1362"/>
        <v>2</v>
      </c>
      <c r="EE591" s="14">
        <v>1204044</v>
      </c>
      <c r="EF591" s="14" t="s">
        <v>3329</v>
      </c>
      <c r="EG591" s="14">
        <v>1</v>
      </c>
      <c r="FA591" t="str">
        <f t="shared" si="1240"/>
        <v>光猎人</v>
      </c>
      <c r="FB591" t="str">
        <f t="shared" si="1241"/>
        <v>木刀客</v>
      </c>
      <c r="FC591" t="str">
        <f t="shared" si="1242"/>
        <v>火剑士</v>
      </c>
      <c r="FD591" t="str">
        <f t="shared" si="1243"/>
        <v>暗盗贼</v>
      </c>
      <c r="FE591" t="str">
        <f t="shared" si="1244"/>
        <v>水海盗</v>
      </c>
      <c r="FF591" t="str">
        <f t="shared" si="1245"/>
        <v>水海盗</v>
      </c>
    </row>
    <row r="592" spans="15:162" ht="14.25" x14ac:dyDescent="0.15">
      <c r="O592" s="6">
        <v>10709</v>
      </c>
      <c r="P592" s="11">
        <v>2042218.71</v>
      </c>
      <c r="Q592" s="16">
        <f t="shared" si="1276"/>
        <v>2042218</v>
      </c>
      <c r="R592" s="4" t="str">
        <f t="shared" si="1277"/>
        <v>5500072,5200071,5200071,5301073,5502073,5402072</v>
      </c>
      <c r="S592" s="4" t="str">
        <f t="shared" si="1278"/>
        <v>7,7,7,7,7,7</v>
      </c>
      <c r="T592" s="4" t="str">
        <f t="shared" si="1279"/>
        <v>609,602,602,602,602,602</v>
      </c>
      <c r="U592">
        <v>5500072</v>
      </c>
      <c r="V592">
        <v>5200071</v>
      </c>
      <c r="W592">
        <v>5200071</v>
      </c>
      <c r="X592">
        <v>5301073</v>
      </c>
      <c r="Y592">
        <v>5502073</v>
      </c>
      <c r="Z592">
        <v>5402072</v>
      </c>
      <c r="AA592" s="2">
        <v>7</v>
      </c>
      <c r="AB592" s="2">
        <v>7</v>
      </c>
      <c r="AC592" s="2">
        <v>7</v>
      </c>
      <c r="AD592" s="2">
        <v>7</v>
      </c>
      <c r="AE592" s="2">
        <v>7</v>
      </c>
      <c r="AF592" s="2">
        <v>7</v>
      </c>
      <c r="AG592" s="2">
        <f t="shared" si="1365"/>
        <v>609</v>
      </c>
      <c r="AH592" s="2">
        <f t="shared" si="1260"/>
        <v>602</v>
      </c>
      <c r="AI592" s="2">
        <f t="shared" si="1261"/>
        <v>602</v>
      </c>
      <c r="AJ592" s="2">
        <f t="shared" si="1262"/>
        <v>602</v>
      </c>
      <c r="AK592" s="2">
        <f t="shared" si="1263"/>
        <v>602</v>
      </c>
      <c r="AL592" s="2">
        <f t="shared" si="1264"/>
        <v>602</v>
      </c>
      <c r="AM592" s="8">
        <f t="shared" si="1265"/>
        <v>347177.06</v>
      </c>
      <c r="AN592" s="8">
        <f t="shared" si="1380"/>
        <v>339008.18800000002</v>
      </c>
      <c r="AO592" s="8">
        <f t="shared" si="1380"/>
        <v>339008.18800000002</v>
      </c>
      <c r="AP592" s="8">
        <f t="shared" si="1380"/>
        <v>339008.18800000002</v>
      </c>
      <c r="AQ592" s="8">
        <f t="shared" si="1380"/>
        <v>339008.18800000002</v>
      </c>
      <c r="AR592" s="8">
        <f t="shared" si="1380"/>
        <v>339008.18800000002</v>
      </c>
      <c r="AS592" s="8">
        <f t="shared" si="1366"/>
        <v>-40</v>
      </c>
      <c r="AT592">
        <f t="shared" si="1367"/>
        <v>569</v>
      </c>
      <c r="BI592">
        <v>4304042</v>
      </c>
      <c r="BJ592" s="4">
        <f>[1]monsters!$N592</f>
        <v>155.31</v>
      </c>
      <c r="BK592" s="4">
        <f>[1]monsters!$O592</f>
        <v>15.53</v>
      </c>
      <c r="BL592" s="4">
        <f>[1]monsters!$P592</f>
        <v>1033.8499999999999</v>
      </c>
      <c r="BM592" s="4">
        <f>[1]monsters!$Q592</f>
        <v>103.38</v>
      </c>
      <c r="BN592" s="4">
        <f>[1]monsters!$R592</f>
        <v>15.53</v>
      </c>
      <c r="BO592" s="4">
        <f>[1]monsters!$S592</f>
        <v>1.55</v>
      </c>
      <c r="BP592" s="4">
        <f>[1]monsters!$K592</f>
        <v>1.6</v>
      </c>
      <c r="BQ592">
        <f>[1]monsters!$D592</f>
        <v>4</v>
      </c>
      <c r="BR592">
        <f t="shared" si="1350"/>
        <v>0.1</v>
      </c>
      <c r="BS592">
        <f t="shared" si="1351"/>
        <v>181.5777143097643</v>
      </c>
      <c r="BT592">
        <f t="shared" si="1352"/>
        <v>18.157771430976432</v>
      </c>
      <c r="CH592" t="str">
        <f t="shared" si="1246"/>
        <v/>
      </c>
      <c r="CI592" s="26" t="b">
        <f t="shared" ref="CI592:CN592" si="1387">IF(DG592&lt;&gt;"",IF(ISERROR(MATCH(INT(CO592),$EE$4:$EE$879,0))=FALSE,TRUE),"")</f>
        <v>1</v>
      </c>
      <c r="CJ592" s="26" t="b">
        <f t="shared" si="1387"/>
        <v>1</v>
      </c>
      <c r="CK592" s="26" t="b">
        <f t="shared" si="1387"/>
        <v>1</v>
      </c>
      <c r="CL592" s="26" t="b">
        <f t="shared" si="1387"/>
        <v>1</v>
      </c>
      <c r="CM592" s="26" t="b">
        <f t="shared" si="1387"/>
        <v>1</v>
      </c>
      <c r="CN592" s="26" t="b">
        <f t="shared" si="1387"/>
        <v>1</v>
      </c>
      <c r="CO592" s="14" t="str">
        <f t="shared" ref="CO592:CT592" si="1388">IF(DG592&lt;&gt;"",REPLACE(REPLACE(INDEX($EE$4:$EE$801,MATCH(DG592,$EF$4:$EF$801,0)),6,1,CU592),1,1,DA592),"")</f>
        <v>5500072</v>
      </c>
      <c r="CP592" s="14" t="str">
        <f t="shared" si="1388"/>
        <v>5200071</v>
      </c>
      <c r="CQ592" s="14" t="str">
        <f t="shared" si="1388"/>
        <v>5200071</v>
      </c>
      <c r="CR592" s="14" t="str">
        <f t="shared" si="1388"/>
        <v>5301073</v>
      </c>
      <c r="CS592" s="14" t="str">
        <f t="shared" si="1388"/>
        <v>5502073</v>
      </c>
      <c r="CT592" s="14" t="str">
        <f t="shared" si="1388"/>
        <v>5402072</v>
      </c>
      <c r="CU592" s="2">
        <v>7</v>
      </c>
      <c r="CV592" s="2">
        <v>7</v>
      </c>
      <c r="CW592" s="2">
        <v>7</v>
      </c>
      <c r="CX592" s="2">
        <v>7</v>
      </c>
      <c r="CY592" s="2">
        <v>7</v>
      </c>
      <c r="CZ592" s="2">
        <v>7</v>
      </c>
      <c r="DA592" s="2">
        <v>5</v>
      </c>
      <c r="DB592" s="7">
        <v>5</v>
      </c>
      <c r="DC592">
        <v>5</v>
      </c>
      <c r="DD592" s="2">
        <v>5</v>
      </c>
      <c r="DE592" s="7">
        <v>5</v>
      </c>
      <c r="DF592">
        <v>5</v>
      </c>
      <c r="DG592" s="1" t="s">
        <v>3148</v>
      </c>
      <c r="DH592" s="1" t="s">
        <v>3256</v>
      </c>
      <c r="DI592" s="1" t="s">
        <v>3256</v>
      </c>
      <c r="DJ592" s="1" t="s">
        <v>3270</v>
      </c>
      <c r="DK592" s="1" t="s">
        <v>3273</v>
      </c>
      <c r="DL592" s="1" t="s">
        <v>3266</v>
      </c>
      <c r="DM592" t="s">
        <v>3122</v>
      </c>
      <c r="DN592" t="s">
        <v>3131</v>
      </c>
      <c r="DO592" t="s">
        <v>3131</v>
      </c>
      <c r="DP592" t="s">
        <v>3138</v>
      </c>
      <c r="DQ592" t="s">
        <v>3138</v>
      </c>
      <c r="DR592" t="s">
        <v>3122</v>
      </c>
      <c r="DS592" s="1" t="s">
        <v>3206</v>
      </c>
      <c r="DT592" s="1" t="s">
        <v>3163</v>
      </c>
      <c r="DU592" s="1" t="s">
        <v>3163</v>
      </c>
      <c r="DV592" s="1" t="s">
        <v>3184</v>
      </c>
      <c r="DW592" s="1" t="s">
        <v>3198</v>
      </c>
      <c r="DX592" s="1" t="s">
        <v>3202</v>
      </c>
      <c r="DY592">
        <f t="shared" si="1357"/>
        <v>2</v>
      </c>
      <c r="DZ592">
        <f t="shared" si="1358"/>
        <v>1</v>
      </c>
      <c r="EA592">
        <f t="shared" si="1359"/>
        <v>1</v>
      </c>
      <c r="EB592">
        <f t="shared" si="1360"/>
        <v>1</v>
      </c>
      <c r="EC592">
        <f t="shared" si="1361"/>
        <v>2</v>
      </c>
      <c r="ED592">
        <f t="shared" si="1362"/>
        <v>2</v>
      </c>
      <c r="EE592" s="14">
        <v>1404044</v>
      </c>
      <c r="EF592" s="14" t="s">
        <v>3330</v>
      </c>
      <c r="EG592" s="14">
        <v>2</v>
      </c>
      <c r="FA592" t="str">
        <f t="shared" si="1240"/>
        <v>火海盗</v>
      </c>
      <c r="FB592" t="str">
        <f t="shared" si="1241"/>
        <v>水刀客</v>
      </c>
      <c r="FC592" t="str">
        <f t="shared" si="1242"/>
        <v>水刀客</v>
      </c>
      <c r="FD592" t="str">
        <f t="shared" si="1243"/>
        <v>木剑士</v>
      </c>
      <c r="FE592" t="str">
        <f t="shared" si="1244"/>
        <v>木火枪手</v>
      </c>
      <c r="FF592" t="str">
        <f t="shared" si="1245"/>
        <v>火女巫</v>
      </c>
    </row>
    <row r="593" spans="15:162" ht="14.25" x14ac:dyDescent="0.15">
      <c r="O593" s="6">
        <v>10710</v>
      </c>
      <c r="P593" s="11">
        <v>2171541.96</v>
      </c>
      <c r="Q593" s="16">
        <f t="shared" si="1276"/>
        <v>2171541</v>
      </c>
      <c r="R593" s="4" t="str">
        <f t="shared" si="1277"/>
        <v>5201073,5201073,5201073,5601073,5402073,5601073</v>
      </c>
      <c r="S593" s="4" t="str">
        <f t="shared" si="1278"/>
        <v>7,7,7,7,7,7</v>
      </c>
      <c r="T593" s="4" t="str">
        <f t="shared" si="1279"/>
        <v>629,621,621,621,621,621</v>
      </c>
      <c r="U593">
        <v>5201073</v>
      </c>
      <c r="V593">
        <v>5201073</v>
      </c>
      <c r="W593">
        <v>5201073</v>
      </c>
      <c r="X593">
        <v>5601073</v>
      </c>
      <c r="Y593">
        <v>5402073</v>
      </c>
      <c r="Z593">
        <v>5601073</v>
      </c>
      <c r="AA593" s="2">
        <v>7</v>
      </c>
      <c r="AB593" s="2">
        <v>7</v>
      </c>
      <c r="AC593" s="2">
        <v>7</v>
      </c>
      <c r="AD593" s="2">
        <v>7</v>
      </c>
      <c r="AE593" s="2">
        <v>7</v>
      </c>
      <c r="AF593" s="2">
        <v>7</v>
      </c>
      <c r="AG593" s="2">
        <f t="shared" si="1365"/>
        <v>629</v>
      </c>
      <c r="AH593" s="2">
        <f t="shared" si="1260"/>
        <v>621</v>
      </c>
      <c r="AI593" s="2">
        <f t="shared" si="1261"/>
        <v>621</v>
      </c>
      <c r="AJ593" s="2">
        <f t="shared" si="1262"/>
        <v>621</v>
      </c>
      <c r="AK593" s="2">
        <f t="shared" si="1263"/>
        <v>621</v>
      </c>
      <c r="AL593" s="2">
        <f t="shared" si="1264"/>
        <v>621</v>
      </c>
      <c r="AM593" s="8">
        <f t="shared" si="1265"/>
        <v>369161.97000000003</v>
      </c>
      <c r="AN593" s="8">
        <f t="shared" si="1380"/>
        <v>360475.80600000004</v>
      </c>
      <c r="AO593" s="8">
        <f t="shared" si="1380"/>
        <v>360475.80600000004</v>
      </c>
      <c r="AP593" s="8">
        <f t="shared" si="1380"/>
        <v>360475.80600000004</v>
      </c>
      <c r="AQ593" s="8">
        <f t="shared" si="1380"/>
        <v>360475.80600000004</v>
      </c>
      <c r="AR593" s="8">
        <f t="shared" si="1380"/>
        <v>360475.80600000004</v>
      </c>
      <c r="AS593" s="8">
        <f t="shared" si="1366"/>
        <v>-41</v>
      </c>
      <c r="AT593">
        <f t="shared" si="1367"/>
        <v>588</v>
      </c>
      <c r="BI593">
        <v>4503042</v>
      </c>
      <c r="BJ593" s="4">
        <f>[1]monsters!$N593</f>
        <v>143.36000000000001</v>
      </c>
      <c r="BK593" s="4">
        <f>[1]monsters!$O593</f>
        <v>14.34</v>
      </c>
      <c r="BL593" s="4">
        <f>[1]monsters!$P593</f>
        <v>1120</v>
      </c>
      <c r="BM593" s="4">
        <f>[1]monsters!$Q593</f>
        <v>112</v>
      </c>
      <c r="BN593" s="4">
        <f>[1]monsters!$R593</f>
        <v>23.89</v>
      </c>
      <c r="BO593" s="4">
        <f>[1]monsters!$S593</f>
        <v>2.39</v>
      </c>
      <c r="BP593" s="4">
        <f>[1]monsters!$K593</f>
        <v>1.6</v>
      </c>
      <c r="BQ593">
        <f>[1]monsters!$D593</f>
        <v>5</v>
      </c>
      <c r="BR593">
        <f t="shared" si="1350"/>
        <v>0.1</v>
      </c>
      <c r="BS593">
        <f t="shared" si="1351"/>
        <v>173.18563771043773</v>
      </c>
      <c r="BT593">
        <f t="shared" si="1352"/>
        <v>17.318563771043774</v>
      </c>
      <c r="CH593" t="str">
        <f t="shared" si="1246"/>
        <v/>
      </c>
      <c r="CI593" s="26" t="b">
        <f t="shared" ref="CI593:CN593" si="1389">IF(DG593&lt;&gt;"",IF(ISERROR(MATCH(INT(CO593),$EE$4:$EE$879,0))=FALSE,TRUE),"")</f>
        <v>1</v>
      </c>
      <c r="CJ593" s="26" t="b">
        <f t="shared" si="1389"/>
        <v>1</v>
      </c>
      <c r="CK593" s="26" t="b">
        <f t="shared" si="1389"/>
        <v>1</v>
      </c>
      <c r="CL593" s="26" t="b">
        <f t="shared" si="1389"/>
        <v>1</v>
      </c>
      <c r="CM593" s="26" t="b">
        <f t="shared" si="1389"/>
        <v>1</v>
      </c>
      <c r="CN593" s="26" t="b">
        <f t="shared" si="1389"/>
        <v>1</v>
      </c>
      <c r="CO593" s="14" t="str">
        <f t="shared" ref="CO593:CT593" si="1390">IF(DG593&lt;&gt;"",REPLACE(REPLACE(INDEX($EE$4:$EE$801,MATCH(DG593,$EF$4:$EF$801,0)),6,1,CU593),1,1,DA593),"")</f>
        <v>5201073</v>
      </c>
      <c r="CP593" s="14" t="str">
        <f t="shared" si="1390"/>
        <v>5201073</v>
      </c>
      <c r="CQ593" s="14" t="str">
        <f t="shared" si="1390"/>
        <v>5201073</v>
      </c>
      <c r="CR593" s="14" t="str">
        <f t="shared" si="1390"/>
        <v>5601073</v>
      </c>
      <c r="CS593" s="14" t="str">
        <f t="shared" si="1390"/>
        <v>5402073</v>
      </c>
      <c r="CT593" s="14" t="str">
        <f t="shared" si="1390"/>
        <v>5601073</v>
      </c>
      <c r="CU593" s="2">
        <v>7</v>
      </c>
      <c r="CV593" s="2">
        <v>7</v>
      </c>
      <c r="CW593" s="2">
        <v>7</v>
      </c>
      <c r="CX593" s="2">
        <v>7</v>
      </c>
      <c r="CY593" s="2">
        <v>7</v>
      </c>
      <c r="CZ593" s="2">
        <v>7</v>
      </c>
      <c r="DA593" s="2">
        <v>5</v>
      </c>
      <c r="DB593" s="7">
        <v>5</v>
      </c>
      <c r="DC593">
        <v>5</v>
      </c>
      <c r="DD593" s="2">
        <v>5</v>
      </c>
      <c r="DE593" s="7">
        <v>5</v>
      </c>
      <c r="DF593">
        <v>5</v>
      </c>
      <c r="DG593" s="1" t="s">
        <v>3268</v>
      </c>
      <c r="DH593" s="1" t="s">
        <v>3268</v>
      </c>
      <c r="DI593" s="1" t="s">
        <v>3268</v>
      </c>
      <c r="DJ593" s="1" t="s">
        <v>3251</v>
      </c>
      <c r="DK593" s="1" t="s">
        <v>3164</v>
      </c>
      <c r="DL593" s="1" t="s">
        <v>3251</v>
      </c>
      <c r="DM593" t="s">
        <v>3138</v>
      </c>
      <c r="DN593" t="s">
        <v>3138</v>
      </c>
      <c r="DO593" t="s">
        <v>3138</v>
      </c>
      <c r="DP593" t="s">
        <v>3138</v>
      </c>
      <c r="DQ593" t="s">
        <v>3138</v>
      </c>
      <c r="DR593" t="s">
        <v>3138</v>
      </c>
      <c r="DS593" s="1" t="s">
        <v>3179</v>
      </c>
      <c r="DT593" s="1" t="s">
        <v>3179</v>
      </c>
      <c r="DU593" s="1" t="s">
        <v>3179</v>
      </c>
      <c r="DV593" s="1" t="s">
        <v>3223</v>
      </c>
      <c r="DW593" s="1" t="s">
        <v>3202</v>
      </c>
      <c r="DX593" s="1" t="s">
        <v>3223</v>
      </c>
      <c r="DY593">
        <f t="shared" si="1357"/>
        <v>1</v>
      </c>
      <c r="DZ593">
        <f t="shared" si="1358"/>
        <v>1</v>
      </c>
      <c r="EA593">
        <f t="shared" si="1359"/>
        <v>1</v>
      </c>
      <c r="EB593">
        <f t="shared" si="1360"/>
        <v>2</v>
      </c>
      <c r="EC593">
        <f t="shared" si="1361"/>
        <v>2</v>
      </c>
      <c r="ED593">
        <f t="shared" si="1362"/>
        <v>2</v>
      </c>
      <c r="EE593" s="14">
        <v>1503044</v>
      </c>
      <c r="EF593" s="14" t="s">
        <v>3331</v>
      </c>
      <c r="EG593" s="14">
        <v>1</v>
      </c>
      <c r="FA593" t="str">
        <f t="shared" si="1240"/>
        <v>木骑兵</v>
      </c>
      <c r="FB593" t="str">
        <f t="shared" si="1241"/>
        <v>木骑兵</v>
      </c>
      <c r="FC593" t="str">
        <f t="shared" si="1242"/>
        <v>木骑兵</v>
      </c>
      <c r="FD593" t="str">
        <f t="shared" si="1243"/>
        <v>木修女</v>
      </c>
      <c r="FE593" t="str">
        <f t="shared" si="1244"/>
        <v>木女巫</v>
      </c>
      <c r="FF593" t="str">
        <f t="shared" si="1245"/>
        <v>木修女</v>
      </c>
    </row>
    <row r="594" spans="15:162" ht="14.25" x14ac:dyDescent="0.15">
      <c r="O594" s="6">
        <v>10711</v>
      </c>
      <c r="P594" s="11">
        <v>2171651.58</v>
      </c>
      <c r="Q594" s="16">
        <f t="shared" si="1276"/>
        <v>2171651</v>
      </c>
      <c r="R594" s="4" t="str">
        <f t="shared" si="1277"/>
        <v>5400075,5201071,5201071,5200072,5501074,5401073</v>
      </c>
      <c r="S594" s="4" t="str">
        <f t="shared" si="1278"/>
        <v>7,7,7,7,7,7</v>
      </c>
      <c r="T594" s="4" t="str">
        <f t="shared" si="1279"/>
        <v>629,621,621,621,621,621</v>
      </c>
      <c r="U594">
        <v>5400075</v>
      </c>
      <c r="V594">
        <v>5201071</v>
      </c>
      <c r="W594">
        <v>5201071</v>
      </c>
      <c r="X594">
        <v>5200072</v>
      </c>
      <c r="Y594">
        <v>5501074</v>
      </c>
      <c r="Z594">
        <v>5401073</v>
      </c>
      <c r="AA594" s="2">
        <v>7</v>
      </c>
      <c r="AB594" s="2">
        <v>7</v>
      </c>
      <c r="AC594" s="2">
        <v>7</v>
      </c>
      <c r="AD594" s="2">
        <v>7</v>
      </c>
      <c r="AE594" s="2">
        <v>7</v>
      </c>
      <c r="AF594" s="2">
        <v>7</v>
      </c>
      <c r="AG594" s="2">
        <f t="shared" si="1365"/>
        <v>629</v>
      </c>
      <c r="AH594" s="2">
        <f t="shared" si="1260"/>
        <v>621</v>
      </c>
      <c r="AI594" s="2">
        <f t="shared" si="1261"/>
        <v>621</v>
      </c>
      <c r="AJ594" s="2">
        <f t="shared" si="1262"/>
        <v>621</v>
      </c>
      <c r="AK594" s="2">
        <f t="shared" si="1263"/>
        <v>621</v>
      </c>
      <c r="AL594" s="2">
        <f t="shared" si="1264"/>
        <v>621</v>
      </c>
      <c r="AM594" s="8">
        <f t="shared" si="1265"/>
        <v>369180.67000000004</v>
      </c>
      <c r="AN594" s="8">
        <f t="shared" si="1380"/>
        <v>360494.06599999999</v>
      </c>
      <c r="AO594" s="8">
        <f t="shared" si="1380"/>
        <v>360494.06599999999</v>
      </c>
      <c r="AP594" s="8">
        <f t="shared" si="1380"/>
        <v>360494.06599999999</v>
      </c>
      <c r="AQ594" s="8">
        <f t="shared" si="1380"/>
        <v>360494.06599999999</v>
      </c>
      <c r="AR594" s="8">
        <f t="shared" si="1380"/>
        <v>360494.06599999999</v>
      </c>
      <c r="AS594" s="8">
        <f t="shared" si="1366"/>
        <v>-41</v>
      </c>
      <c r="AT594">
        <f t="shared" si="1367"/>
        <v>588</v>
      </c>
      <c r="BI594">
        <v>4504042</v>
      </c>
      <c r="BJ594" s="4">
        <f>[1]monsters!$N594</f>
        <v>120.21</v>
      </c>
      <c r="BK594" s="4">
        <f>[1]monsters!$O594</f>
        <v>12.02</v>
      </c>
      <c r="BL594" s="4">
        <f>[1]monsters!$P594</f>
        <v>1168.7</v>
      </c>
      <c r="BM594" s="4">
        <f>[1]monsters!$Q594</f>
        <v>116.87</v>
      </c>
      <c r="BN594" s="4">
        <f>[1]monsters!$R594</f>
        <v>15.03</v>
      </c>
      <c r="BO594" s="4">
        <f>[1]monsters!$S594</f>
        <v>1.5</v>
      </c>
      <c r="BP594" s="4">
        <f>[1]monsters!$K594</f>
        <v>1.4000000000000001</v>
      </c>
      <c r="BQ594">
        <f>[1]monsters!$D594</f>
        <v>3</v>
      </c>
      <c r="BR594">
        <f t="shared" si="1350"/>
        <v>0.1</v>
      </c>
      <c r="BS594">
        <f t="shared" si="1351"/>
        <v>152.94861835016835</v>
      </c>
      <c r="BT594">
        <f t="shared" si="1352"/>
        <v>15.294861835016835</v>
      </c>
      <c r="CH594" t="str">
        <f t="shared" si="1246"/>
        <v/>
      </c>
      <c r="CI594" s="26" t="b">
        <f t="shared" ref="CI594:CN594" si="1391">IF(DG594&lt;&gt;"",IF(ISERROR(MATCH(INT(CO594),$EE$4:$EE$879,0))=FALSE,TRUE),"")</f>
        <v>1</v>
      </c>
      <c r="CJ594" s="26" t="b">
        <f t="shared" si="1391"/>
        <v>1</v>
      </c>
      <c r="CK594" s="26" t="b">
        <f t="shared" si="1391"/>
        <v>1</v>
      </c>
      <c r="CL594" s="26" t="b">
        <f t="shared" si="1391"/>
        <v>1</v>
      </c>
      <c r="CM594" s="26" t="b">
        <f t="shared" si="1391"/>
        <v>1</v>
      </c>
      <c r="CN594" s="26" t="b">
        <f t="shared" si="1391"/>
        <v>1</v>
      </c>
      <c r="CO594" s="14" t="str">
        <f t="shared" ref="CO594:CT594" si="1392">IF(DG594&lt;&gt;"",REPLACE(REPLACE(INDEX($EE$4:$EE$801,MATCH(DG594,$EF$4:$EF$801,0)),6,1,CU594),1,1,DA594),"")</f>
        <v>5400075</v>
      </c>
      <c r="CP594" s="14" t="str">
        <f t="shared" si="1392"/>
        <v>5201071</v>
      </c>
      <c r="CQ594" s="14" t="str">
        <f t="shared" si="1392"/>
        <v>5201071</v>
      </c>
      <c r="CR594" s="14" t="str">
        <f t="shared" si="1392"/>
        <v>5200072</v>
      </c>
      <c r="CS594" s="14" t="str">
        <f t="shared" si="1392"/>
        <v>5501074</v>
      </c>
      <c r="CT594" s="14" t="str">
        <f t="shared" si="1392"/>
        <v>5401073</v>
      </c>
      <c r="CU594" s="2">
        <v>7</v>
      </c>
      <c r="CV594" s="2">
        <v>7</v>
      </c>
      <c r="CW594" s="2">
        <v>7</v>
      </c>
      <c r="CX594" s="2">
        <v>7</v>
      </c>
      <c r="CY594" s="2">
        <v>7</v>
      </c>
      <c r="CZ594" s="2">
        <v>7</v>
      </c>
      <c r="DA594" s="2">
        <v>5</v>
      </c>
      <c r="DB594" s="7">
        <v>5</v>
      </c>
      <c r="DC594">
        <v>5</v>
      </c>
      <c r="DD594" s="2">
        <v>5</v>
      </c>
      <c r="DE594" s="7">
        <v>5</v>
      </c>
      <c r="DF594">
        <v>5</v>
      </c>
      <c r="DG594" s="1" t="s">
        <v>3289</v>
      </c>
      <c r="DH594" s="1" t="s">
        <v>3257</v>
      </c>
      <c r="DI594" s="1" t="s">
        <v>3257</v>
      </c>
      <c r="DJ594" s="1" t="s">
        <v>3262</v>
      </c>
      <c r="DK594" s="1" t="s">
        <v>3252</v>
      </c>
      <c r="DL594" s="1" t="s">
        <v>3271</v>
      </c>
      <c r="DM594" t="s">
        <v>3159</v>
      </c>
      <c r="DN594" t="s">
        <v>3131</v>
      </c>
      <c r="DO594" t="s">
        <v>3131</v>
      </c>
      <c r="DP594" t="s">
        <v>3122</v>
      </c>
      <c r="DQ594" t="s">
        <v>3253</v>
      </c>
      <c r="DR594" t="s">
        <v>3138</v>
      </c>
      <c r="DS594" s="1" t="s">
        <v>3234</v>
      </c>
      <c r="DT594" s="1" t="s">
        <v>3179</v>
      </c>
      <c r="DU594" s="1" t="s">
        <v>3179</v>
      </c>
      <c r="DV594" s="1" t="s">
        <v>3163</v>
      </c>
      <c r="DW594" s="1" t="s">
        <v>3197</v>
      </c>
      <c r="DX594" s="1" t="s">
        <v>3203</v>
      </c>
      <c r="DY594">
        <f t="shared" si="1357"/>
        <v>2</v>
      </c>
      <c r="DZ594">
        <f t="shared" si="1358"/>
        <v>1</v>
      </c>
      <c r="EA594">
        <f t="shared" si="1359"/>
        <v>1</v>
      </c>
      <c r="EB594">
        <f t="shared" si="1360"/>
        <v>1</v>
      </c>
      <c r="EC594">
        <f t="shared" si="1361"/>
        <v>2</v>
      </c>
      <c r="ED594">
        <f t="shared" si="1362"/>
        <v>2</v>
      </c>
      <c r="EE594" s="14">
        <v>1304044</v>
      </c>
      <c r="EF594" s="14" t="s">
        <v>3332</v>
      </c>
      <c r="EG594" s="14">
        <v>1</v>
      </c>
      <c r="FA594" t="str">
        <f t="shared" si="1240"/>
        <v>暗巫师</v>
      </c>
      <c r="FB594" t="str">
        <f t="shared" si="1241"/>
        <v>水骑兵</v>
      </c>
      <c r="FC594" t="str">
        <f t="shared" si="1242"/>
        <v>水骑兵</v>
      </c>
      <c r="FD594" t="str">
        <f t="shared" si="1243"/>
        <v>火刀客</v>
      </c>
      <c r="FE594" t="str">
        <f t="shared" si="1244"/>
        <v>光猎人</v>
      </c>
      <c r="FF594" t="str">
        <f t="shared" si="1245"/>
        <v>木魔法师</v>
      </c>
    </row>
    <row r="595" spans="15:162" ht="14.25" x14ac:dyDescent="0.15">
      <c r="O595" s="6">
        <v>10712</v>
      </c>
      <c r="P595" s="11">
        <v>2171761.2000000002</v>
      </c>
      <c r="Q595" s="16">
        <f t="shared" si="1276"/>
        <v>2171761</v>
      </c>
      <c r="R595" s="4" t="str">
        <f t="shared" si="1277"/>
        <v>5201071,5202073,5200072,5401072,5400075,5400075</v>
      </c>
      <c r="S595" s="4" t="str">
        <f t="shared" si="1278"/>
        <v>7,7,7,7,7,7</v>
      </c>
      <c r="T595" s="4" t="str">
        <f t="shared" si="1279"/>
        <v>629,621,621,621,621,621</v>
      </c>
      <c r="U595">
        <v>5201071</v>
      </c>
      <c r="V595">
        <v>5202073</v>
      </c>
      <c r="W595">
        <v>5200072</v>
      </c>
      <c r="X595">
        <v>5401072</v>
      </c>
      <c r="Y595">
        <v>5400075</v>
      </c>
      <c r="Z595">
        <v>5400075</v>
      </c>
      <c r="AA595" s="2">
        <v>7</v>
      </c>
      <c r="AB595" s="2">
        <v>7</v>
      </c>
      <c r="AC595" s="2">
        <v>7</v>
      </c>
      <c r="AD595" s="2">
        <v>7</v>
      </c>
      <c r="AE595" s="2">
        <v>7</v>
      </c>
      <c r="AF595" s="2">
        <v>7</v>
      </c>
      <c r="AG595" s="2">
        <f t="shared" si="1365"/>
        <v>629</v>
      </c>
      <c r="AH595" s="2">
        <f t="shared" si="1260"/>
        <v>621</v>
      </c>
      <c r="AI595" s="2">
        <f t="shared" si="1261"/>
        <v>621</v>
      </c>
      <c r="AJ595" s="2">
        <f t="shared" si="1262"/>
        <v>621</v>
      </c>
      <c r="AK595" s="2">
        <f t="shared" si="1263"/>
        <v>621</v>
      </c>
      <c r="AL595" s="2">
        <f t="shared" si="1264"/>
        <v>621</v>
      </c>
      <c r="AM595" s="8">
        <f t="shared" si="1265"/>
        <v>369199.37000000005</v>
      </c>
      <c r="AN595" s="8">
        <f t="shared" si="1380"/>
        <v>360512.326</v>
      </c>
      <c r="AO595" s="8">
        <f t="shared" si="1380"/>
        <v>360512.326</v>
      </c>
      <c r="AP595" s="8">
        <f t="shared" si="1380"/>
        <v>360512.326</v>
      </c>
      <c r="AQ595" s="8">
        <f t="shared" si="1380"/>
        <v>360512.326</v>
      </c>
      <c r="AR595" s="8">
        <f t="shared" si="1380"/>
        <v>360512.326</v>
      </c>
      <c r="AS595" s="8">
        <f t="shared" si="1366"/>
        <v>-41</v>
      </c>
      <c r="AT595">
        <f t="shared" si="1367"/>
        <v>588</v>
      </c>
      <c r="BI595">
        <v>4101042</v>
      </c>
      <c r="BJ595" s="4">
        <f>[1]monsters!$N595</f>
        <v>87.36</v>
      </c>
      <c r="BK595" s="4">
        <f>[1]monsters!$O595</f>
        <v>8.74</v>
      </c>
      <c r="BL595" s="4">
        <f>[1]monsters!$P595</f>
        <v>1493.33</v>
      </c>
      <c r="BM595" s="4">
        <f>[1]monsters!$Q595</f>
        <v>149.33000000000001</v>
      </c>
      <c r="BN595" s="4">
        <f>[1]monsters!$R595</f>
        <v>17.47</v>
      </c>
      <c r="BO595" s="4">
        <f>[1]monsters!$S595</f>
        <v>1.75</v>
      </c>
      <c r="BP595" s="4">
        <f>[1]monsters!$K595</f>
        <v>1.3</v>
      </c>
      <c r="BQ595">
        <f>[1]monsters!$D595</f>
        <v>2</v>
      </c>
      <c r="BR595">
        <f t="shared" si="1350"/>
        <v>0.1</v>
      </c>
      <c r="BS595">
        <f t="shared" si="1351"/>
        <v>132.83567138047138</v>
      </c>
      <c r="BT595">
        <f t="shared" si="1352"/>
        <v>13.28356713804714</v>
      </c>
      <c r="CH595" t="str">
        <f t="shared" si="1246"/>
        <v/>
      </c>
      <c r="CI595" s="26" t="b">
        <f t="shared" ref="CI595:CN595" si="1393">IF(DG595&lt;&gt;"",IF(ISERROR(MATCH(INT(CO595),$EE$4:$EE$879,0))=FALSE,TRUE),"")</f>
        <v>1</v>
      </c>
      <c r="CJ595" s="26" t="b">
        <f t="shared" si="1393"/>
        <v>1</v>
      </c>
      <c r="CK595" s="26" t="b">
        <f t="shared" si="1393"/>
        <v>1</v>
      </c>
      <c r="CL595" s="26" t="b">
        <f t="shared" si="1393"/>
        <v>1</v>
      </c>
      <c r="CM595" s="26" t="b">
        <f t="shared" si="1393"/>
        <v>1</v>
      </c>
      <c r="CN595" s="26" t="b">
        <f t="shared" si="1393"/>
        <v>1</v>
      </c>
      <c r="CO595" s="14" t="str">
        <f t="shared" ref="CO595:CT595" si="1394">IF(DG595&lt;&gt;"",REPLACE(REPLACE(INDEX($EE$4:$EE$801,MATCH(DG595,$EF$4:$EF$801,0)),6,1,CU595),1,1,DA595),"")</f>
        <v>5201071</v>
      </c>
      <c r="CP595" s="14" t="str">
        <f t="shared" si="1394"/>
        <v>5202073</v>
      </c>
      <c r="CQ595" s="14" t="str">
        <f t="shared" si="1394"/>
        <v>5200072</v>
      </c>
      <c r="CR595" s="14" t="str">
        <f t="shared" si="1394"/>
        <v>5401072</v>
      </c>
      <c r="CS595" s="14" t="str">
        <f t="shared" si="1394"/>
        <v>5400075</v>
      </c>
      <c r="CT595" s="14" t="str">
        <f t="shared" si="1394"/>
        <v>5400075</v>
      </c>
      <c r="CU595" s="2">
        <v>7</v>
      </c>
      <c r="CV595" s="2">
        <v>7</v>
      </c>
      <c r="CW595" s="2">
        <v>7</v>
      </c>
      <c r="CX595" s="2">
        <v>7</v>
      </c>
      <c r="CY595" s="2">
        <v>7</v>
      </c>
      <c r="CZ595" s="2">
        <v>7</v>
      </c>
      <c r="DA595" s="2">
        <v>5</v>
      </c>
      <c r="DB595" s="7">
        <v>5</v>
      </c>
      <c r="DC595">
        <v>5</v>
      </c>
      <c r="DD595" s="2">
        <v>5</v>
      </c>
      <c r="DE595" s="7">
        <v>5</v>
      </c>
      <c r="DF595">
        <v>5</v>
      </c>
      <c r="DG595" s="1" t="s">
        <v>3257</v>
      </c>
      <c r="DH595" s="1" t="s">
        <v>3269</v>
      </c>
      <c r="DI595" s="1" t="s">
        <v>3262</v>
      </c>
      <c r="DJ595" s="1" t="s">
        <v>3265</v>
      </c>
      <c r="DK595" s="1" t="s">
        <v>3289</v>
      </c>
      <c r="DL595" s="1" t="s">
        <v>3289</v>
      </c>
      <c r="DM595" t="s">
        <v>3131</v>
      </c>
      <c r="DN595" t="s">
        <v>3138</v>
      </c>
      <c r="DO595" t="s">
        <v>3122</v>
      </c>
      <c r="DP595" t="s">
        <v>3122</v>
      </c>
      <c r="DQ595" t="s">
        <v>3159</v>
      </c>
      <c r="DR595" t="s">
        <v>3159</v>
      </c>
      <c r="DS595" s="1" t="s">
        <v>3179</v>
      </c>
      <c r="DT595" s="1" t="s">
        <v>3166</v>
      </c>
      <c r="DU595" s="1" t="s">
        <v>3163</v>
      </c>
      <c r="DV595" s="1" t="s">
        <v>3203</v>
      </c>
      <c r="DW595" s="1" t="s">
        <v>3234</v>
      </c>
      <c r="DX595" s="1" t="s">
        <v>3234</v>
      </c>
      <c r="DY595">
        <f t="shared" si="1357"/>
        <v>1</v>
      </c>
      <c r="DZ595">
        <f t="shared" si="1358"/>
        <v>1</v>
      </c>
      <c r="EA595">
        <f t="shared" si="1359"/>
        <v>1</v>
      </c>
      <c r="EB595">
        <f t="shared" si="1360"/>
        <v>2</v>
      </c>
      <c r="EC595">
        <f t="shared" si="1361"/>
        <v>2</v>
      </c>
      <c r="ED595">
        <f t="shared" si="1362"/>
        <v>2</v>
      </c>
      <c r="EE595" s="14">
        <v>1203045</v>
      </c>
      <c r="EF595" s="14" t="s">
        <v>3333</v>
      </c>
      <c r="EG595" s="14">
        <v>1</v>
      </c>
      <c r="FA595" t="str">
        <f t="shared" si="1240"/>
        <v>水骑兵</v>
      </c>
      <c r="FB595" t="str">
        <f t="shared" si="1241"/>
        <v>木维京</v>
      </c>
      <c r="FC595" t="str">
        <f t="shared" si="1242"/>
        <v>火刀客</v>
      </c>
      <c r="FD595" t="str">
        <f t="shared" si="1243"/>
        <v>火魔法师</v>
      </c>
      <c r="FE595" t="str">
        <f t="shared" si="1244"/>
        <v>暗巫师</v>
      </c>
      <c r="FF595" t="str">
        <f t="shared" si="1245"/>
        <v>暗巫师</v>
      </c>
    </row>
    <row r="596" spans="15:162" ht="14.25" x14ac:dyDescent="0.15">
      <c r="O596" s="6">
        <v>10713</v>
      </c>
      <c r="P596" s="11">
        <v>2171868.9300000002</v>
      </c>
      <c r="Q596" s="16">
        <f t="shared" si="1276"/>
        <v>2171868</v>
      </c>
      <c r="R596" s="4" t="str">
        <f t="shared" si="1277"/>
        <v>5501074,5200073,5301072,5302075,5500071,5500071</v>
      </c>
      <c r="S596" s="4" t="str">
        <f t="shared" si="1278"/>
        <v>7,7,7,7,7,7</v>
      </c>
      <c r="T596" s="4" t="str">
        <f t="shared" si="1279"/>
        <v>629,621,621,621,621,621</v>
      </c>
      <c r="U596">
        <v>5501074</v>
      </c>
      <c r="V596">
        <v>5200073</v>
      </c>
      <c r="W596">
        <v>5301072</v>
      </c>
      <c r="X596">
        <v>5302075</v>
      </c>
      <c r="Y596">
        <v>5500071</v>
      </c>
      <c r="Z596">
        <v>5500071</v>
      </c>
      <c r="AA596" s="2">
        <v>7</v>
      </c>
      <c r="AB596" s="2">
        <v>7</v>
      </c>
      <c r="AC596" s="2">
        <v>7</v>
      </c>
      <c r="AD596" s="2">
        <v>7</v>
      </c>
      <c r="AE596" s="2">
        <v>7</v>
      </c>
      <c r="AF596" s="2">
        <v>7</v>
      </c>
      <c r="AG596" s="2">
        <f t="shared" si="1365"/>
        <v>629</v>
      </c>
      <c r="AH596" s="2">
        <f t="shared" si="1260"/>
        <v>621</v>
      </c>
      <c r="AI596" s="2">
        <f t="shared" si="1261"/>
        <v>621</v>
      </c>
      <c r="AJ596" s="2">
        <f t="shared" si="1262"/>
        <v>621</v>
      </c>
      <c r="AK596" s="2">
        <f t="shared" si="1263"/>
        <v>621</v>
      </c>
      <c r="AL596" s="2">
        <f t="shared" si="1264"/>
        <v>621</v>
      </c>
      <c r="AM596" s="8">
        <f t="shared" si="1265"/>
        <v>369217.56</v>
      </c>
      <c r="AN596" s="8">
        <f t="shared" si="1380"/>
        <v>360530.08800000005</v>
      </c>
      <c r="AO596" s="8">
        <f t="shared" si="1380"/>
        <v>360530.08800000005</v>
      </c>
      <c r="AP596" s="8">
        <f t="shared" si="1380"/>
        <v>360530.08800000005</v>
      </c>
      <c r="AQ596" s="8">
        <f t="shared" si="1380"/>
        <v>360530.08800000005</v>
      </c>
      <c r="AR596" s="8">
        <f t="shared" si="1380"/>
        <v>360530.08800000005</v>
      </c>
      <c r="AS596" s="8">
        <f t="shared" si="1366"/>
        <v>-41</v>
      </c>
      <c r="AT596">
        <f t="shared" si="1367"/>
        <v>588</v>
      </c>
      <c r="BI596">
        <v>4102042</v>
      </c>
      <c r="BJ596" s="4">
        <f>[1]monsters!$N596</f>
        <v>116.48</v>
      </c>
      <c r="BK596" s="4">
        <f>[1]monsters!$O596</f>
        <v>11.65</v>
      </c>
      <c r="BL596" s="4">
        <f>[1]monsters!$P596</f>
        <v>1120</v>
      </c>
      <c r="BM596" s="4">
        <f>[1]monsters!$Q596</f>
        <v>112</v>
      </c>
      <c r="BN596" s="4">
        <f>[1]monsters!$R596</f>
        <v>11.65</v>
      </c>
      <c r="BO596" s="4">
        <f>[1]monsters!$S596</f>
        <v>1.1599999999999999</v>
      </c>
      <c r="BP596" s="4">
        <f>[1]monsters!$K596</f>
        <v>1.3</v>
      </c>
      <c r="BQ596">
        <f>[1]monsters!$D596</f>
        <v>4</v>
      </c>
      <c r="BR596">
        <f t="shared" si="1350"/>
        <v>0.1</v>
      </c>
      <c r="BS596">
        <f t="shared" si="1351"/>
        <v>147.78403771043773</v>
      </c>
      <c r="BT596">
        <f t="shared" si="1352"/>
        <v>14.778403771043774</v>
      </c>
      <c r="CH596">
        <f t="shared" si="1246"/>
        <v>5</v>
      </c>
      <c r="CI596" s="26" t="b">
        <f t="shared" ref="CI596:CN596" si="1395">IF(DG596&lt;&gt;"",IF(ISERROR(MATCH(INT(CO596),$EE$4:$EE$879,0))=FALSE,TRUE),"")</f>
        <v>1</v>
      </c>
      <c r="CJ596" s="26" t="b">
        <f t="shared" si="1395"/>
        <v>1</v>
      </c>
      <c r="CK596" s="26" t="b">
        <f t="shared" si="1395"/>
        <v>1</v>
      </c>
      <c r="CL596" s="26" t="b">
        <f t="shared" si="1395"/>
        <v>1</v>
      </c>
      <c r="CM596" s="26" t="b">
        <f t="shared" si="1395"/>
        <v>1</v>
      </c>
      <c r="CN596" s="26" t="b">
        <f t="shared" si="1395"/>
        <v>1</v>
      </c>
      <c r="CO596" s="14" t="str">
        <f t="shared" ref="CO596:CT596" si="1396">IF(DG596&lt;&gt;"",REPLACE(REPLACE(INDEX($EE$4:$EE$801,MATCH(DG596,$EF$4:$EF$801,0)),6,1,CU596),1,1,DA596),"")</f>
        <v>5501074</v>
      </c>
      <c r="CP596" s="14" t="str">
        <f t="shared" si="1396"/>
        <v>5200073</v>
      </c>
      <c r="CQ596" s="14" t="str">
        <f t="shared" si="1396"/>
        <v>5301072</v>
      </c>
      <c r="CR596" s="14" t="str">
        <f t="shared" si="1396"/>
        <v>5302075</v>
      </c>
      <c r="CS596" s="14" t="str">
        <f t="shared" si="1396"/>
        <v>5500071</v>
      </c>
      <c r="CT596" s="14" t="str">
        <f t="shared" si="1396"/>
        <v>5500071</v>
      </c>
      <c r="CU596" s="2">
        <v>7</v>
      </c>
      <c r="CV596" s="2">
        <v>7</v>
      </c>
      <c r="CW596" s="2">
        <v>7</v>
      </c>
      <c r="CX596" s="2">
        <v>7</v>
      </c>
      <c r="CY596" s="2">
        <v>7</v>
      </c>
      <c r="CZ596" s="2">
        <v>7</v>
      </c>
      <c r="DA596" s="2">
        <v>5</v>
      </c>
      <c r="DB596" s="7">
        <v>5</v>
      </c>
      <c r="DC596">
        <v>5</v>
      </c>
      <c r="DD596" s="2">
        <v>5</v>
      </c>
      <c r="DE596" s="7">
        <v>5</v>
      </c>
      <c r="DF596">
        <v>5</v>
      </c>
      <c r="DG596" s="1" t="s">
        <v>3252</v>
      </c>
      <c r="DH596" s="1" t="s">
        <v>3156</v>
      </c>
      <c r="DI596" s="1" t="s">
        <v>3264</v>
      </c>
      <c r="DJ596" s="1" t="s">
        <v>3286</v>
      </c>
      <c r="DK596" s="1" t="s">
        <v>3260</v>
      </c>
      <c r="DL596" s="1" t="s">
        <v>3260</v>
      </c>
      <c r="DM596" t="s">
        <v>3253</v>
      </c>
      <c r="DN596" t="s">
        <v>3138</v>
      </c>
      <c r="DO596" t="s">
        <v>3122</v>
      </c>
      <c r="DP596" t="s">
        <v>3159</v>
      </c>
      <c r="DQ596" t="s">
        <v>3131</v>
      </c>
      <c r="DR596" t="s">
        <v>3131</v>
      </c>
      <c r="DS596" s="1" t="s">
        <v>3197</v>
      </c>
      <c r="DT596" s="1" t="s">
        <v>3163</v>
      </c>
      <c r="DU596" s="1" t="s">
        <v>3184</v>
      </c>
      <c r="DV596" s="1" t="s">
        <v>3146</v>
      </c>
      <c r="DW596" s="1" t="s">
        <v>3206</v>
      </c>
      <c r="DX596" s="1" t="s">
        <v>3206</v>
      </c>
      <c r="DY596">
        <f t="shared" si="1357"/>
        <v>2</v>
      </c>
      <c r="DZ596">
        <f t="shared" si="1358"/>
        <v>1</v>
      </c>
      <c r="EA596">
        <f t="shared" si="1359"/>
        <v>1</v>
      </c>
      <c r="EB596">
        <f t="shared" si="1360"/>
        <v>1</v>
      </c>
      <c r="EC596">
        <f t="shared" si="1361"/>
        <v>2</v>
      </c>
      <c r="ED596">
        <f t="shared" si="1362"/>
        <v>2</v>
      </c>
      <c r="EE596" s="14">
        <v>1403045</v>
      </c>
      <c r="EF596" s="14" t="s">
        <v>3334</v>
      </c>
      <c r="EG596" s="14">
        <v>2</v>
      </c>
      <c r="FA596" t="str">
        <f t="shared" si="1240"/>
        <v>光猎人</v>
      </c>
      <c r="FB596" t="str">
        <f t="shared" si="1241"/>
        <v>木刀客</v>
      </c>
      <c r="FC596" t="str">
        <f t="shared" si="1242"/>
        <v>火剑士</v>
      </c>
      <c r="FD596" t="str">
        <f t="shared" si="1243"/>
        <v>暗盗贼</v>
      </c>
      <c r="FE596" t="str">
        <f t="shared" si="1244"/>
        <v>水海盗</v>
      </c>
      <c r="FF596" t="str">
        <f t="shared" si="1245"/>
        <v>水海盗</v>
      </c>
    </row>
    <row r="597" spans="15:162" ht="14.25" x14ac:dyDescent="0.15">
      <c r="O597" s="6">
        <v>10714</v>
      </c>
      <c r="P597" s="11">
        <v>2171978.5499999998</v>
      </c>
      <c r="Q597" s="16">
        <f t="shared" si="1276"/>
        <v>2171978</v>
      </c>
      <c r="R597" s="4" t="str">
        <f t="shared" si="1277"/>
        <v>5500072,5200071,5200071,5301073,5502073,5402072</v>
      </c>
      <c r="S597" s="4" t="str">
        <f t="shared" si="1278"/>
        <v>7,7,7,7,7,7</v>
      </c>
      <c r="T597" s="4" t="str">
        <f t="shared" si="1279"/>
        <v>629,621,621,621,621,621</v>
      </c>
      <c r="U597">
        <v>5500072</v>
      </c>
      <c r="V597">
        <v>5200071</v>
      </c>
      <c r="W597">
        <v>5200071</v>
      </c>
      <c r="X597">
        <v>5301073</v>
      </c>
      <c r="Y597">
        <v>5502073</v>
      </c>
      <c r="Z597">
        <v>5402072</v>
      </c>
      <c r="AA597" s="2">
        <v>7</v>
      </c>
      <c r="AB597" s="2">
        <v>7</v>
      </c>
      <c r="AC597" s="2">
        <v>7</v>
      </c>
      <c r="AD597" s="2">
        <v>7</v>
      </c>
      <c r="AE597" s="2">
        <v>7</v>
      </c>
      <c r="AF597" s="2">
        <v>7</v>
      </c>
      <c r="AG597" s="2">
        <f t="shared" si="1365"/>
        <v>629</v>
      </c>
      <c r="AH597" s="2">
        <f t="shared" si="1260"/>
        <v>621</v>
      </c>
      <c r="AI597" s="2">
        <f t="shared" si="1261"/>
        <v>621</v>
      </c>
      <c r="AJ597" s="2">
        <f t="shared" si="1262"/>
        <v>621</v>
      </c>
      <c r="AK597" s="2">
        <f t="shared" si="1263"/>
        <v>621</v>
      </c>
      <c r="AL597" s="2">
        <f t="shared" si="1264"/>
        <v>621</v>
      </c>
      <c r="AM597" s="8">
        <f t="shared" si="1265"/>
        <v>369236.26</v>
      </c>
      <c r="AN597" s="8">
        <f t="shared" si="1380"/>
        <v>360548.348</v>
      </c>
      <c r="AO597" s="8">
        <f t="shared" si="1380"/>
        <v>360548.348</v>
      </c>
      <c r="AP597" s="8">
        <f t="shared" si="1380"/>
        <v>360548.348</v>
      </c>
      <c r="AQ597" s="8">
        <f t="shared" si="1380"/>
        <v>360548.348</v>
      </c>
      <c r="AR597" s="8">
        <f t="shared" si="1380"/>
        <v>360548.348</v>
      </c>
      <c r="AS597" s="8">
        <f t="shared" si="1366"/>
        <v>-41</v>
      </c>
      <c r="AT597">
        <f t="shared" si="1367"/>
        <v>588</v>
      </c>
      <c r="BI597">
        <v>4206043</v>
      </c>
      <c r="BJ597" s="4">
        <f>[1]monsters!$N597</f>
        <v>120.96</v>
      </c>
      <c r="BK597" s="4">
        <f>[1]monsters!$O597</f>
        <v>12.1</v>
      </c>
      <c r="BL597" s="4">
        <f>[1]monsters!$P597</f>
        <v>1493.33</v>
      </c>
      <c r="BM597" s="4">
        <f>[1]monsters!$Q597</f>
        <v>149.33000000000001</v>
      </c>
      <c r="BN597" s="4">
        <f>[1]monsters!$R597</f>
        <v>24.19</v>
      </c>
      <c r="BO597" s="4">
        <f>[1]monsters!$S597</f>
        <v>2.42</v>
      </c>
      <c r="BP597" s="4">
        <f>[1]monsters!$K597</f>
        <v>1.8</v>
      </c>
      <c r="BQ597">
        <f>[1]monsters!$D597</f>
        <v>2</v>
      </c>
      <c r="BR597">
        <f t="shared" si="1350"/>
        <v>0.1</v>
      </c>
      <c r="BS597">
        <f t="shared" si="1351"/>
        <v>164.58767138047136</v>
      </c>
      <c r="BT597">
        <f t="shared" si="1352"/>
        <v>16.458767138047136</v>
      </c>
      <c r="CH597" t="str">
        <f t="shared" si="1246"/>
        <v/>
      </c>
      <c r="CI597" s="26" t="b">
        <f t="shared" ref="CI597:CN597" si="1397">IF(DG597&lt;&gt;"",IF(ISERROR(MATCH(INT(CO597),$EE$4:$EE$879,0))=FALSE,TRUE),"")</f>
        <v>1</v>
      </c>
      <c r="CJ597" s="26" t="b">
        <f t="shared" si="1397"/>
        <v>1</v>
      </c>
      <c r="CK597" s="26" t="b">
        <f t="shared" si="1397"/>
        <v>1</v>
      </c>
      <c r="CL597" s="26" t="b">
        <f t="shared" si="1397"/>
        <v>1</v>
      </c>
      <c r="CM597" s="26" t="b">
        <f t="shared" si="1397"/>
        <v>1</v>
      </c>
      <c r="CN597" s="26" t="b">
        <f t="shared" si="1397"/>
        <v>1</v>
      </c>
      <c r="CO597" s="14" t="str">
        <f t="shared" ref="CO597:CT597" si="1398">IF(DG597&lt;&gt;"",REPLACE(REPLACE(INDEX($EE$4:$EE$801,MATCH(DG597,$EF$4:$EF$801,0)),6,1,CU597),1,1,DA597),"")</f>
        <v>5500072</v>
      </c>
      <c r="CP597" s="14" t="str">
        <f t="shared" si="1398"/>
        <v>5200071</v>
      </c>
      <c r="CQ597" s="14" t="str">
        <f t="shared" si="1398"/>
        <v>5200071</v>
      </c>
      <c r="CR597" s="14" t="str">
        <f t="shared" si="1398"/>
        <v>5301073</v>
      </c>
      <c r="CS597" s="14" t="str">
        <f t="shared" si="1398"/>
        <v>5502073</v>
      </c>
      <c r="CT597" s="14" t="str">
        <f t="shared" si="1398"/>
        <v>5402072</v>
      </c>
      <c r="CU597" s="2">
        <v>7</v>
      </c>
      <c r="CV597" s="2">
        <v>7</v>
      </c>
      <c r="CW597" s="2">
        <v>7</v>
      </c>
      <c r="CX597" s="2">
        <v>7</v>
      </c>
      <c r="CY597" s="2">
        <v>7</v>
      </c>
      <c r="CZ597" s="2">
        <v>7</v>
      </c>
      <c r="DA597" s="2">
        <v>5</v>
      </c>
      <c r="DB597" s="7">
        <v>5</v>
      </c>
      <c r="DC597">
        <v>5</v>
      </c>
      <c r="DD597" s="2">
        <v>5</v>
      </c>
      <c r="DE597" s="7">
        <v>5</v>
      </c>
      <c r="DF597">
        <v>5</v>
      </c>
      <c r="DG597" s="1" t="s">
        <v>3148</v>
      </c>
      <c r="DH597" s="1" t="s">
        <v>3256</v>
      </c>
      <c r="DI597" s="1" t="s">
        <v>3256</v>
      </c>
      <c r="DJ597" s="1" t="s">
        <v>3270</v>
      </c>
      <c r="DK597" s="1" t="s">
        <v>3273</v>
      </c>
      <c r="DL597" s="1" t="s">
        <v>3266</v>
      </c>
      <c r="DM597" t="s">
        <v>3122</v>
      </c>
      <c r="DN597" t="s">
        <v>3131</v>
      </c>
      <c r="DO597" t="s">
        <v>3131</v>
      </c>
      <c r="DP597" t="s">
        <v>3138</v>
      </c>
      <c r="DQ597" t="s">
        <v>3138</v>
      </c>
      <c r="DR597" t="s">
        <v>3122</v>
      </c>
      <c r="DS597" s="1" t="s">
        <v>3206</v>
      </c>
      <c r="DT597" s="1" t="s">
        <v>3163</v>
      </c>
      <c r="DU597" s="1" t="s">
        <v>3163</v>
      </c>
      <c r="DV597" s="1" t="s">
        <v>3184</v>
      </c>
      <c r="DW597" s="1" t="s">
        <v>3198</v>
      </c>
      <c r="DX597" s="1" t="s">
        <v>3202</v>
      </c>
      <c r="DY597">
        <f t="shared" si="1357"/>
        <v>2</v>
      </c>
      <c r="DZ597">
        <f t="shared" si="1358"/>
        <v>1</v>
      </c>
      <c r="EA597">
        <f t="shared" si="1359"/>
        <v>1</v>
      </c>
      <c r="EB597">
        <f t="shared" si="1360"/>
        <v>1</v>
      </c>
      <c r="EC597">
        <f t="shared" si="1361"/>
        <v>2</v>
      </c>
      <c r="ED597">
        <f t="shared" si="1362"/>
        <v>2</v>
      </c>
      <c r="EE597" s="14">
        <v>1205045</v>
      </c>
      <c r="EF597" s="14" t="s">
        <v>3335</v>
      </c>
      <c r="EG597" s="14">
        <v>1</v>
      </c>
      <c r="FA597" t="str">
        <f t="shared" ref="FA597:FA660" si="1399">DM597&amp;DS597</f>
        <v>火海盗</v>
      </c>
      <c r="FB597" t="str">
        <f t="shared" ref="FB597:FB660" si="1400">DN597&amp;DT597</f>
        <v>水刀客</v>
      </c>
      <c r="FC597" t="str">
        <f t="shared" ref="FC597:FC660" si="1401">DO597&amp;DU597</f>
        <v>水刀客</v>
      </c>
      <c r="FD597" t="str">
        <f t="shared" ref="FD597:FD660" si="1402">DP597&amp;DV597</f>
        <v>木剑士</v>
      </c>
      <c r="FE597" t="str">
        <f t="shared" ref="FE597:FE660" si="1403">DQ597&amp;DW597</f>
        <v>木火枪手</v>
      </c>
      <c r="FF597" t="str">
        <f t="shared" ref="FF597:FF660" si="1404">DR597&amp;DX597</f>
        <v>火女巫</v>
      </c>
    </row>
    <row r="598" spans="15:162" ht="14.25" x14ac:dyDescent="0.15">
      <c r="O598" s="6">
        <v>10715</v>
      </c>
      <c r="P598" s="11">
        <v>2196813.15</v>
      </c>
      <c r="Q598" s="16">
        <f t="shared" si="1276"/>
        <v>2196813</v>
      </c>
      <c r="R598" s="4" t="str">
        <f t="shared" si="1277"/>
        <v>5202075,5302075,5302075,5400075,5400075,5501075</v>
      </c>
      <c r="S598" s="4" t="str">
        <f t="shared" si="1278"/>
        <v>7,7,7,7,7,7</v>
      </c>
      <c r="T598" s="4" t="str">
        <f t="shared" si="1279"/>
        <v>633,625,625,625,625,625</v>
      </c>
      <c r="U598">
        <v>5202075</v>
      </c>
      <c r="V598">
        <v>5302075</v>
      </c>
      <c r="W598">
        <v>5302075</v>
      </c>
      <c r="X598">
        <v>5400075</v>
      </c>
      <c r="Y598">
        <v>5400075</v>
      </c>
      <c r="Z598">
        <v>5501075</v>
      </c>
      <c r="AA598" s="2">
        <v>7</v>
      </c>
      <c r="AB598" s="2">
        <v>7</v>
      </c>
      <c r="AC598" s="2">
        <v>7</v>
      </c>
      <c r="AD598" s="2">
        <v>7</v>
      </c>
      <c r="AE598" s="2">
        <v>7</v>
      </c>
      <c r="AF598" s="2">
        <v>7</v>
      </c>
      <c r="AG598" s="2">
        <f t="shared" si="1365"/>
        <v>633</v>
      </c>
      <c r="AH598" s="2">
        <f t="shared" si="1260"/>
        <v>625</v>
      </c>
      <c r="AI598" s="2">
        <f t="shared" si="1261"/>
        <v>625</v>
      </c>
      <c r="AJ598" s="2">
        <f t="shared" si="1262"/>
        <v>625</v>
      </c>
      <c r="AK598" s="2">
        <f t="shared" si="1263"/>
        <v>625</v>
      </c>
      <c r="AL598" s="2">
        <f t="shared" si="1264"/>
        <v>625</v>
      </c>
      <c r="AM598" s="8">
        <f t="shared" si="1265"/>
        <v>373458.21</v>
      </c>
      <c r="AN598" s="8">
        <f t="shared" si="1380"/>
        <v>364670.95800000004</v>
      </c>
      <c r="AO598" s="8">
        <f t="shared" si="1380"/>
        <v>364670.95800000004</v>
      </c>
      <c r="AP598" s="8">
        <f t="shared" si="1380"/>
        <v>364670.95800000004</v>
      </c>
      <c r="AQ598" s="8">
        <f t="shared" si="1380"/>
        <v>364670.95800000004</v>
      </c>
      <c r="AR598" s="8">
        <f t="shared" si="1380"/>
        <v>364670.95800000004</v>
      </c>
      <c r="AS598" s="8">
        <f t="shared" si="1366"/>
        <v>-42</v>
      </c>
      <c r="AT598">
        <f t="shared" si="1367"/>
        <v>591</v>
      </c>
      <c r="BI598">
        <v>4406043</v>
      </c>
      <c r="BJ598" s="4">
        <f>[1]monsters!$N598</f>
        <v>140</v>
      </c>
      <c r="BK598" s="4">
        <f>[1]monsters!$O598</f>
        <v>14</v>
      </c>
      <c r="BL598" s="4">
        <f>[1]monsters!$P598</f>
        <v>1075.2</v>
      </c>
      <c r="BM598" s="4">
        <f>[1]monsters!$Q598</f>
        <v>107.52</v>
      </c>
      <c r="BN598" s="4">
        <f>[1]monsters!$R598</f>
        <v>14</v>
      </c>
      <c r="BO598" s="4">
        <f>[1]monsters!$S598</f>
        <v>1.4</v>
      </c>
      <c r="BP598" s="4">
        <f>[1]monsters!$K598</f>
        <v>1.5</v>
      </c>
      <c r="BQ598">
        <f>[1]monsters!$D598</f>
        <v>4</v>
      </c>
      <c r="BR598">
        <f t="shared" si="1350"/>
        <v>0.1</v>
      </c>
      <c r="BS598">
        <f t="shared" si="1351"/>
        <v>168.50202020202022</v>
      </c>
      <c r="BT598">
        <f t="shared" si="1352"/>
        <v>16.850202020202023</v>
      </c>
      <c r="CH598" t="str">
        <f t="shared" ref="CH598:CH661" si="1405">IF(INT(RIGHT(O600,1))=5,5,"")</f>
        <v/>
      </c>
      <c r="CI598" s="26" t="b">
        <f t="shared" ref="CI598:CN598" si="1406">IF(DG598&lt;&gt;"",IF(ISERROR(MATCH(INT(CO598),$EE$4:$EE$879,0))=FALSE,TRUE),"")</f>
        <v>1</v>
      </c>
      <c r="CJ598" s="26" t="b">
        <f t="shared" si="1406"/>
        <v>1</v>
      </c>
      <c r="CK598" s="26" t="b">
        <f t="shared" si="1406"/>
        <v>1</v>
      </c>
      <c r="CL598" s="26" t="b">
        <f t="shared" si="1406"/>
        <v>1</v>
      </c>
      <c r="CM598" s="26" t="b">
        <f t="shared" si="1406"/>
        <v>1</v>
      </c>
      <c r="CN598" s="26" t="b">
        <f t="shared" si="1406"/>
        <v>1</v>
      </c>
      <c r="CO598" s="14" t="str">
        <f t="shared" ref="CO598:CT598" si="1407">IF(DG598&lt;&gt;"",REPLACE(REPLACE(INDEX($EE$4:$EE$801,MATCH(DG598,$EF$4:$EF$801,0)),6,1,CU598),1,1,DA598),"")</f>
        <v>5202075</v>
      </c>
      <c r="CP598" s="14" t="str">
        <f t="shared" si="1407"/>
        <v>5302075</v>
      </c>
      <c r="CQ598" s="14" t="str">
        <f t="shared" si="1407"/>
        <v>5302075</v>
      </c>
      <c r="CR598" s="14" t="str">
        <f t="shared" si="1407"/>
        <v>5400075</v>
      </c>
      <c r="CS598" s="14" t="str">
        <f t="shared" si="1407"/>
        <v>5400075</v>
      </c>
      <c r="CT598" s="14" t="str">
        <f t="shared" si="1407"/>
        <v>5501075</v>
      </c>
      <c r="CU598" s="2">
        <v>7</v>
      </c>
      <c r="CV598" s="2">
        <v>7</v>
      </c>
      <c r="CW598" s="2">
        <v>7</v>
      </c>
      <c r="CX598" s="2">
        <v>7</v>
      </c>
      <c r="CY598" s="2">
        <v>7</v>
      </c>
      <c r="CZ598" s="2">
        <v>7</v>
      </c>
      <c r="DA598" s="2">
        <v>5</v>
      </c>
      <c r="DB598" s="7">
        <v>5</v>
      </c>
      <c r="DC598">
        <v>5</v>
      </c>
      <c r="DD598" s="2">
        <v>5</v>
      </c>
      <c r="DE598" s="7">
        <v>5</v>
      </c>
      <c r="DF598">
        <v>5</v>
      </c>
      <c r="DG598" s="1" t="s">
        <v>3248</v>
      </c>
      <c r="DH598" s="1" t="s">
        <v>3286</v>
      </c>
      <c r="DI598" s="1" t="s">
        <v>3286</v>
      </c>
      <c r="DJ598" s="1" t="s">
        <v>3289</v>
      </c>
      <c r="DK598" s="1" t="s">
        <v>3289</v>
      </c>
      <c r="DL598" s="1" t="s">
        <v>3290</v>
      </c>
      <c r="DM598" t="s">
        <v>3159</v>
      </c>
      <c r="DN598" t="s">
        <v>3159</v>
      </c>
      <c r="DO598" t="s">
        <v>3159</v>
      </c>
      <c r="DP598" t="s">
        <v>3159</v>
      </c>
      <c r="DQ598" t="s">
        <v>3159</v>
      </c>
      <c r="DR598" t="s">
        <v>3159</v>
      </c>
      <c r="DS598" s="1" t="s">
        <v>3166</v>
      </c>
      <c r="DT598" s="1" t="s">
        <v>3146</v>
      </c>
      <c r="DU598" s="1" t="s">
        <v>3146</v>
      </c>
      <c r="DV598" s="1" t="s">
        <v>3234</v>
      </c>
      <c r="DW598" s="1" t="s">
        <v>3234</v>
      </c>
      <c r="DX598" s="1" t="s">
        <v>3197</v>
      </c>
      <c r="DY598">
        <f t="shared" si="1357"/>
        <v>1</v>
      </c>
      <c r="DZ598">
        <f t="shared" si="1358"/>
        <v>1</v>
      </c>
      <c r="EA598">
        <f t="shared" si="1359"/>
        <v>1</v>
      </c>
      <c r="EB598">
        <f t="shared" si="1360"/>
        <v>2</v>
      </c>
      <c r="EC598">
        <f t="shared" si="1361"/>
        <v>2</v>
      </c>
      <c r="ED598">
        <f t="shared" si="1362"/>
        <v>2</v>
      </c>
      <c r="EE598" s="14">
        <v>1405045</v>
      </c>
      <c r="EF598" s="14" t="s">
        <v>3336</v>
      </c>
      <c r="EG598" s="14">
        <v>2</v>
      </c>
      <c r="FA598" t="str">
        <f t="shared" si="1399"/>
        <v>暗维京</v>
      </c>
      <c r="FB598" t="str">
        <f t="shared" si="1400"/>
        <v>暗盗贼</v>
      </c>
      <c r="FC598" t="str">
        <f t="shared" si="1401"/>
        <v>暗盗贼</v>
      </c>
      <c r="FD598" t="str">
        <f t="shared" si="1402"/>
        <v>暗巫师</v>
      </c>
      <c r="FE598" t="str">
        <f t="shared" si="1403"/>
        <v>暗巫师</v>
      </c>
      <c r="FF598" t="str">
        <f t="shared" si="1404"/>
        <v>暗猎人</v>
      </c>
    </row>
    <row r="599" spans="15:162" ht="14.25" x14ac:dyDescent="0.15">
      <c r="O599" s="6">
        <v>10716</v>
      </c>
      <c r="P599" s="11">
        <v>2196920.88</v>
      </c>
      <c r="Q599" s="16">
        <f t="shared" si="1276"/>
        <v>2196920</v>
      </c>
      <c r="R599" s="4" t="str">
        <f t="shared" si="1277"/>
        <v>5201071,5301072,5300075,5501075,5500073,5502072</v>
      </c>
      <c r="S599" s="4" t="str">
        <f t="shared" si="1278"/>
        <v>7,7,7,7,7,7</v>
      </c>
      <c r="T599" s="4" t="str">
        <f t="shared" si="1279"/>
        <v>633,625,625,625,625,625</v>
      </c>
      <c r="U599">
        <v>5201071</v>
      </c>
      <c r="V599">
        <v>5301072</v>
      </c>
      <c r="W599">
        <v>5300075</v>
      </c>
      <c r="X599">
        <v>5501075</v>
      </c>
      <c r="Y599">
        <v>5500073</v>
      </c>
      <c r="Z599">
        <v>5502072</v>
      </c>
      <c r="AA599" s="2">
        <v>7</v>
      </c>
      <c r="AB599" s="2">
        <v>7</v>
      </c>
      <c r="AC599" s="2">
        <v>7</v>
      </c>
      <c r="AD599" s="2">
        <v>7</v>
      </c>
      <c r="AE599" s="2">
        <v>7</v>
      </c>
      <c r="AF599" s="2">
        <v>7</v>
      </c>
      <c r="AG599" s="2">
        <f t="shared" si="1365"/>
        <v>633</v>
      </c>
      <c r="AH599" s="2">
        <f t="shared" si="1260"/>
        <v>625</v>
      </c>
      <c r="AI599" s="2">
        <f t="shared" si="1261"/>
        <v>625</v>
      </c>
      <c r="AJ599" s="2">
        <f t="shared" si="1262"/>
        <v>625</v>
      </c>
      <c r="AK599" s="2">
        <f t="shared" si="1263"/>
        <v>625</v>
      </c>
      <c r="AL599" s="2">
        <f t="shared" si="1264"/>
        <v>625</v>
      </c>
      <c r="AM599" s="8">
        <f t="shared" si="1265"/>
        <v>373476.4</v>
      </c>
      <c r="AN599" s="8">
        <f t="shared" si="1380"/>
        <v>364688.72000000003</v>
      </c>
      <c r="AO599" s="8">
        <f t="shared" si="1380"/>
        <v>364688.72000000003</v>
      </c>
      <c r="AP599" s="8">
        <f t="shared" si="1380"/>
        <v>364688.72000000003</v>
      </c>
      <c r="AQ599" s="8">
        <f t="shared" si="1380"/>
        <v>364688.72000000003</v>
      </c>
      <c r="AR599" s="8">
        <f t="shared" si="1380"/>
        <v>364688.72000000003</v>
      </c>
      <c r="AS599" s="8">
        <f t="shared" si="1366"/>
        <v>-42</v>
      </c>
      <c r="AT599">
        <f t="shared" si="1367"/>
        <v>591</v>
      </c>
      <c r="BI599">
        <v>4205043</v>
      </c>
      <c r="BJ599" s="4">
        <f>[1]monsters!$N599</f>
        <v>106.77</v>
      </c>
      <c r="BK599" s="4">
        <f>[1]monsters!$O599</f>
        <v>10.68</v>
      </c>
      <c r="BL599" s="4">
        <f>[1]monsters!$P599</f>
        <v>1221.82</v>
      </c>
      <c r="BM599" s="4">
        <f>[1]monsters!$Q599</f>
        <v>122.18</v>
      </c>
      <c r="BN599" s="4">
        <f>[1]monsters!$R599</f>
        <v>13.35</v>
      </c>
      <c r="BO599" s="4">
        <f>[1]monsters!$S599</f>
        <v>1.33</v>
      </c>
      <c r="BP599" s="4">
        <f>[1]monsters!$K599</f>
        <v>1.3</v>
      </c>
      <c r="BQ599">
        <f>[1]monsters!$D599</f>
        <v>3</v>
      </c>
      <c r="BR599">
        <f t="shared" si="1350"/>
        <v>0.1</v>
      </c>
      <c r="BS599">
        <f t="shared" si="1351"/>
        <v>142.03637053872055</v>
      </c>
      <c r="BT599">
        <f t="shared" si="1352"/>
        <v>14.203637053872056</v>
      </c>
      <c r="CH599" t="str">
        <f t="shared" si="1405"/>
        <v/>
      </c>
      <c r="CI599" s="26" t="b">
        <f t="shared" ref="CI599:CN599" si="1408">IF(DG599&lt;&gt;"",IF(ISERROR(MATCH(INT(CO599),$EE$4:$EE$879,0))=FALSE,TRUE),"")</f>
        <v>1</v>
      </c>
      <c r="CJ599" s="26" t="b">
        <f t="shared" si="1408"/>
        <v>1</v>
      </c>
      <c r="CK599" s="26" t="b">
        <f t="shared" si="1408"/>
        <v>1</v>
      </c>
      <c r="CL599" s="26" t="b">
        <f t="shared" si="1408"/>
        <v>1</v>
      </c>
      <c r="CM599" s="26" t="b">
        <f t="shared" si="1408"/>
        <v>1</v>
      </c>
      <c r="CN599" s="26" t="b">
        <f t="shared" si="1408"/>
        <v>1</v>
      </c>
      <c r="CO599" s="14" t="str">
        <f t="shared" ref="CO599:CT599" si="1409">IF(DG599&lt;&gt;"",REPLACE(REPLACE(INDEX($EE$4:$EE$801,MATCH(DG599,$EF$4:$EF$801,0)),6,1,CU599),1,1,DA599),"")</f>
        <v>5201071</v>
      </c>
      <c r="CP599" s="14" t="str">
        <f t="shared" si="1409"/>
        <v>5301072</v>
      </c>
      <c r="CQ599" s="14" t="str">
        <f t="shared" si="1409"/>
        <v>5300075</v>
      </c>
      <c r="CR599" s="14" t="str">
        <f t="shared" si="1409"/>
        <v>5501075</v>
      </c>
      <c r="CS599" s="14" t="str">
        <f t="shared" si="1409"/>
        <v>5500073</v>
      </c>
      <c r="CT599" s="14" t="str">
        <f t="shared" si="1409"/>
        <v>5502072</v>
      </c>
      <c r="CU599" s="2">
        <v>7</v>
      </c>
      <c r="CV599" s="2">
        <v>7</v>
      </c>
      <c r="CW599" s="2">
        <v>7</v>
      </c>
      <c r="CX599" s="2">
        <v>7</v>
      </c>
      <c r="CY599" s="2">
        <v>7</v>
      </c>
      <c r="CZ599" s="2">
        <v>7</v>
      </c>
      <c r="DA599" s="2">
        <v>5</v>
      </c>
      <c r="DB599" s="7">
        <v>5</v>
      </c>
      <c r="DC599">
        <v>5</v>
      </c>
      <c r="DD599" s="2">
        <v>5</v>
      </c>
      <c r="DE599" s="7">
        <v>5</v>
      </c>
      <c r="DF599">
        <v>5</v>
      </c>
      <c r="DG599" s="1" t="s">
        <v>3257</v>
      </c>
      <c r="DH599" s="1" t="s">
        <v>3264</v>
      </c>
      <c r="DI599" s="1" t="s">
        <v>3242</v>
      </c>
      <c r="DJ599" s="1" t="s">
        <v>3290</v>
      </c>
      <c r="DK599" s="1" t="s">
        <v>3272</v>
      </c>
      <c r="DL599" s="1" t="s">
        <v>3267</v>
      </c>
      <c r="DM599" t="s">
        <v>3131</v>
      </c>
      <c r="DN599" t="s">
        <v>3122</v>
      </c>
      <c r="DO599" t="s">
        <v>3159</v>
      </c>
      <c r="DP599" t="s">
        <v>3159</v>
      </c>
      <c r="DQ599" t="s">
        <v>3138</v>
      </c>
      <c r="DR599" t="s">
        <v>3122</v>
      </c>
      <c r="DS599" s="1" t="s">
        <v>3179</v>
      </c>
      <c r="DT599" s="1" t="s">
        <v>3184</v>
      </c>
      <c r="DU599" s="1" t="s">
        <v>3243</v>
      </c>
      <c r="DV599" s="1" t="s">
        <v>3197</v>
      </c>
      <c r="DW599" s="1" t="s">
        <v>3206</v>
      </c>
      <c r="DX599" s="1" t="s">
        <v>3198</v>
      </c>
      <c r="DY599">
        <f t="shared" si="1357"/>
        <v>1</v>
      </c>
      <c r="DZ599">
        <f t="shared" si="1358"/>
        <v>1</v>
      </c>
      <c r="EA599">
        <f t="shared" si="1359"/>
        <v>1</v>
      </c>
      <c r="EB599">
        <f t="shared" si="1360"/>
        <v>2</v>
      </c>
      <c r="EC599">
        <f t="shared" si="1361"/>
        <v>2</v>
      </c>
      <c r="ED599">
        <f t="shared" si="1362"/>
        <v>2</v>
      </c>
      <c r="EE599" s="14">
        <v>1303045</v>
      </c>
      <c r="EF599" s="14" t="s">
        <v>3337</v>
      </c>
      <c r="EG599" s="14">
        <v>1</v>
      </c>
      <c r="FA599" t="str">
        <f t="shared" si="1399"/>
        <v>水骑兵</v>
      </c>
      <c r="FB599" t="str">
        <f t="shared" si="1400"/>
        <v>火剑士</v>
      </c>
      <c r="FC599" t="str">
        <f t="shared" si="1401"/>
        <v>暗武士</v>
      </c>
      <c r="FD599" t="str">
        <f t="shared" si="1402"/>
        <v>暗猎人</v>
      </c>
      <c r="FE599" t="str">
        <f t="shared" si="1403"/>
        <v>木海盗</v>
      </c>
      <c r="FF599" t="str">
        <f t="shared" si="1404"/>
        <v>火火枪手</v>
      </c>
    </row>
    <row r="600" spans="15:162" ht="14.25" x14ac:dyDescent="0.15">
      <c r="O600" s="6">
        <v>10717</v>
      </c>
      <c r="P600" s="11">
        <v>2197030.5</v>
      </c>
      <c r="Q600" s="16">
        <f t="shared" si="1276"/>
        <v>2197030</v>
      </c>
      <c r="R600" s="4" t="str">
        <f t="shared" si="1277"/>
        <v>5301071,5200072,5202071,5401073,5500071,5500073</v>
      </c>
      <c r="S600" s="4" t="str">
        <f t="shared" si="1278"/>
        <v>7,7,7,7,7,7</v>
      </c>
      <c r="T600" s="4" t="str">
        <f t="shared" si="1279"/>
        <v>633,625,625,625,625,625</v>
      </c>
      <c r="U600">
        <v>5301071</v>
      </c>
      <c r="V600">
        <v>5200072</v>
      </c>
      <c r="W600">
        <v>5202071</v>
      </c>
      <c r="X600">
        <v>5401073</v>
      </c>
      <c r="Y600">
        <v>5500071</v>
      </c>
      <c r="Z600">
        <v>5500073</v>
      </c>
      <c r="AA600" s="2">
        <v>7</v>
      </c>
      <c r="AB600" s="2">
        <v>7</v>
      </c>
      <c r="AC600" s="2">
        <v>7</v>
      </c>
      <c r="AD600" s="2">
        <v>7</v>
      </c>
      <c r="AE600" s="2">
        <v>7</v>
      </c>
      <c r="AF600" s="2">
        <v>7</v>
      </c>
      <c r="AG600" s="2">
        <f t="shared" si="1365"/>
        <v>633</v>
      </c>
      <c r="AH600" s="2">
        <f t="shared" si="1260"/>
        <v>625</v>
      </c>
      <c r="AI600" s="2">
        <f t="shared" si="1261"/>
        <v>625</v>
      </c>
      <c r="AJ600" s="2">
        <f t="shared" si="1262"/>
        <v>625</v>
      </c>
      <c r="AK600" s="2">
        <f t="shared" si="1263"/>
        <v>625</v>
      </c>
      <c r="AL600" s="2">
        <f t="shared" si="1264"/>
        <v>625</v>
      </c>
      <c r="AM600" s="8">
        <f t="shared" si="1265"/>
        <v>373495.10000000003</v>
      </c>
      <c r="AN600" s="8">
        <f t="shared" si="1380"/>
        <v>364706.98000000004</v>
      </c>
      <c r="AO600" s="8">
        <f t="shared" si="1380"/>
        <v>364706.98000000004</v>
      </c>
      <c r="AP600" s="8">
        <f t="shared" si="1380"/>
        <v>364706.98000000004</v>
      </c>
      <c r="AQ600" s="8">
        <f t="shared" si="1380"/>
        <v>364706.98000000004</v>
      </c>
      <c r="AR600" s="8">
        <f t="shared" si="1380"/>
        <v>364706.98000000004</v>
      </c>
      <c r="AS600" s="8">
        <f t="shared" si="1366"/>
        <v>-42</v>
      </c>
      <c r="AT600">
        <f t="shared" si="1367"/>
        <v>591</v>
      </c>
      <c r="BI600">
        <v>4405043</v>
      </c>
      <c r="BJ600" s="4">
        <f>[1]monsters!$N600</f>
        <v>147.84</v>
      </c>
      <c r="BK600" s="4">
        <f>[1]monsters!$O600</f>
        <v>14.78</v>
      </c>
      <c r="BL600" s="4">
        <f>[1]monsters!$P600</f>
        <v>1221.82</v>
      </c>
      <c r="BM600" s="4">
        <f>[1]monsters!$Q600</f>
        <v>122.18</v>
      </c>
      <c r="BN600" s="4">
        <f>[1]monsters!$R600</f>
        <v>24.64</v>
      </c>
      <c r="BO600" s="4">
        <f>[1]monsters!$S600</f>
        <v>2.46</v>
      </c>
      <c r="BP600" s="4">
        <f>[1]monsters!$K600</f>
        <v>1.8</v>
      </c>
      <c r="BQ600">
        <f>[1]monsters!$D600</f>
        <v>5</v>
      </c>
      <c r="BR600">
        <f t="shared" si="1350"/>
        <v>0.1</v>
      </c>
      <c r="BS600">
        <f t="shared" si="1351"/>
        <v>180.84752053872052</v>
      </c>
      <c r="BT600">
        <f t="shared" si="1352"/>
        <v>18.084752053872052</v>
      </c>
      <c r="CH600" t="str">
        <f t="shared" si="1405"/>
        <v/>
      </c>
      <c r="CI600" s="26" t="b">
        <f t="shared" ref="CI600:CN600" si="1410">IF(DG600&lt;&gt;"",IF(ISERROR(MATCH(INT(CO600),$EE$4:$EE$879,0))=FALSE,TRUE),"")</f>
        <v>1</v>
      </c>
      <c r="CJ600" s="26" t="b">
        <f t="shared" si="1410"/>
        <v>1</v>
      </c>
      <c r="CK600" s="26" t="b">
        <f t="shared" si="1410"/>
        <v>1</v>
      </c>
      <c r="CL600" s="26" t="b">
        <f t="shared" si="1410"/>
        <v>1</v>
      </c>
      <c r="CM600" s="26" t="b">
        <f t="shared" si="1410"/>
        <v>1</v>
      </c>
      <c r="CN600" s="26" t="b">
        <f t="shared" si="1410"/>
        <v>1</v>
      </c>
      <c r="CO600" s="14" t="str">
        <f t="shared" ref="CO600:CT600" si="1411">IF(DG600&lt;&gt;"",REPLACE(REPLACE(INDEX($EE$4:$EE$801,MATCH(DG600,$EF$4:$EF$801,0)),6,1,CU600),1,1,DA600),"")</f>
        <v>5301071</v>
      </c>
      <c r="CP600" s="14" t="str">
        <f t="shared" si="1411"/>
        <v>5200072</v>
      </c>
      <c r="CQ600" s="14" t="str">
        <f t="shared" si="1411"/>
        <v>5202071</v>
      </c>
      <c r="CR600" s="14" t="str">
        <f t="shared" si="1411"/>
        <v>5401073</v>
      </c>
      <c r="CS600" s="14" t="str">
        <f t="shared" si="1411"/>
        <v>5500071</v>
      </c>
      <c r="CT600" s="14" t="str">
        <f t="shared" si="1411"/>
        <v>5500073</v>
      </c>
      <c r="CU600" s="2">
        <v>7</v>
      </c>
      <c r="CV600" s="2">
        <v>7</v>
      </c>
      <c r="CW600" s="2">
        <v>7</v>
      </c>
      <c r="CX600" s="2">
        <v>7</v>
      </c>
      <c r="CY600" s="2">
        <v>7</v>
      </c>
      <c r="CZ600" s="2">
        <v>7</v>
      </c>
      <c r="DA600" s="2">
        <v>5</v>
      </c>
      <c r="DB600" s="7">
        <v>5</v>
      </c>
      <c r="DC600">
        <v>5</v>
      </c>
      <c r="DD600" s="2">
        <v>5</v>
      </c>
      <c r="DE600" s="7">
        <v>5</v>
      </c>
      <c r="DF600">
        <v>5</v>
      </c>
      <c r="DG600" s="1" t="s">
        <v>3128</v>
      </c>
      <c r="DH600" s="1" t="s">
        <v>3262</v>
      </c>
      <c r="DI600" s="1" t="s">
        <v>3124</v>
      </c>
      <c r="DJ600" s="1" t="s">
        <v>3271</v>
      </c>
      <c r="DK600" s="1" t="s">
        <v>3260</v>
      </c>
      <c r="DL600" s="1" t="s">
        <v>3272</v>
      </c>
      <c r="DM600" t="s">
        <v>3131</v>
      </c>
      <c r="DN600" t="s">
        <v>3122</v>
      </c>
      <c r="DO600" t="s">
        <v>3131</v>
      </c>
      <c r="DP600" t="s">
        <v>3138</v>
      </c>
      <c r="DQ600" t="s">
        <v>3131</v>
      </c>
      <c r="DR600" t="s">
        <v>3138</v>
      </c>
      <c r="DS600" s="1" t="s">
        <v>3184</v>
      </c>
      <c r="DT600" s="1" t="s">
        <v>3163</v>
      </c>
      <c r="DU600" s="1" t="s">
        <v>3166</v>
      </c>
      <c r="DV600" s="1" t="s">
        <v>3203</v>
      </c>
      <c r="DW600" s="1" t="s">
        <v>3206</v>
      </c>
      <c r="DX600" s="1" t="s">
        <v>3206</v>
      </c>
      <c r="DY600">
        <f t="shared" si="1357"/>
        <v>1</v>
      </c>
      <c r="DZ600">
        <f t="shared" si="1358"/>
        <v>1</v>
      </c>
      <c r="EA600">
        <f t="shared" si="1359"/>
        <v>1</v>
      </c>
      <c r="EB600">
        <f t="shared" si="1360"/>
        <v>2</v>
      </c>
      <c r="EC600">
        <f t="shared" si="1361"/>
        <v>2</v>
      </c>
      <c r="ED600">
        <f t="shared" si="1362"/>
        <v>2</v>
      </c>
      <c r="EE600" s="14">
        <v>1504045</v>
      </c>
      <c r="EF600" s="14" t="s">
        <v>3338</v>
      </c>
      <c r="EG600" s="14">
        <v>1</v>
      </c>
      <c r="FA600" t="str">
        <f t="shared" si="1399"/>
        <v>水剑士</v>
      </c>
      <c r="FB600" t="str">
        <f t="shared" si="1400"/>
        <v>火刀客</v>
      </c>
      <c r="FC600" t="str">
        <f t="shared" si="1401"/>
        <v>水维京</v>
      </c>
      <c r="FD600" t="str">
        <f t="shared" si="1402"/>
        <v>木魔法师</v>
      </c>
      <c r="FE600" t="str">
        <f t="shared" si="1403"/>
        <v>水海盗</v>
      </c>
      <c r="FF600" t="str">
        <f t="shared" si="1404"/>
        <v>木海盗</v>
      </c>
    </row>
    <row r="601" spans="15:162" ht="14.25" x14ac:dyDescent="0.15">
      <c r="O601" s="6">
        <v>10718</v>
      </c>
      <c r="P601" s="11">
        <v>2197140.12</v>
      </c>
      <c r="Q601" s="16">
        <f t="shared" si="1276"/>
        <v>2197140</v>
      </c>
      <c r="R601" s="4" t="str">
        <f t="shared" si="1277"/>
        <v>5200071,5202072,5301072,5501075,5400075,5401073</v>
      </c>
      <c r="S601" s="4" t="str">
        <f t="shared" si="1278"/>
        <v>7,7,7,7,7,7</v>
      </c>
      <c r="T601" s="4" t="str">
        <f t="shared" si="1279"/>
        <v>633,625,625,625,625,625</v>
      </c>
      <c r="U601">
        <v>5200071</v>
      </c>
      <c r="V601">
        <v>5202072</v>
      </c>
      <c r="W601">
        <v>5301072</v>
      </c>
      <c r="X601">
        <v>5501075</v>
      </c>
      <c r="Y601">
        <v>5400075</v>
      </c>
      <c r="Z601">
        <v>5401073</v>
      </c>
      <c r="AA601" s="2">
        <v>7</v>
      </c>
      <c r="AB601" s="2">
        <v>7</v>
      </c>
      <c r="AC601" s="2">
        <v>7</v>
      </c>
      <c r="AD601" s="2">
        <v>7</v>
      </c>
      <c r="AE601" s="2">
        <v>7</v>
      </c>
      <c r="AF601" s="2">
        <v>7</v>
      </c>
      <c r="AG601" s="2">
        <f t="shared" si="1365"/>
        <v>633</v>
      </c>
      <c r="AH601" s="2">
        <f t="shared" si="1260"/>
        <v>625</v>
      </c>
      <c r="AI601" s="2">
        <f t="shared" si="1261"/>
        <v>625</v>
      </c>
      <c r="AJ601" s="2">
        <f t="shared" si="1262"/>
        <v>625</v>
      </c>
      <c r="AK601" s="2">
        <f t="shared" si="1263"/>
        <v>625</v>
      </c>
      <c r="AL601" s="2">
        <f t="shared" si="1264"/>
        <v>625</v>
      </c>
      <c r="AM601" s="8">
        <f t="shared" si="1265"/>
        <v>373513.80000000005</v>
      </c>
      <c r="AN601" s="8">
        <f t="shared" si="1380"/>
        <v>364725.24</v>
      </c>
      <c r="AO601" s="8">
        <f t="shared" si="1380"/>
        <v>364725.24</v>
      </c>
      <c r="AP601" s="8">
        <f t="shared" si="1380"/>
        <v>364725.24</v>
      </c>
      <c r="AQ601" s="8">
        <f t="shared" si="1380"/>
        <v>364725.24</v>
      </c>
      <c r="AR601" s="8">
        <f t="shared" si="1380"/>
        <v>364725.24</v>
      </c>
      <c r="AS601" s="8">
        <f t="shared" si="1366"/>
        <v>-42</v>
      </c>
      <c r="AT601">
        <f t="shared" si="1367"/>
        <v>591</v>
      </c>
      <c r="BI601">
        <v>4203043</v>
      </c>
      <c r="BJ601" s="4">
        <f>[1]monsters!$N601</f>
        <v>107.52</v>
      </c>
      <c r="BK601" s="4">
        <f>[1]monsters!$O601</f>
        <v>10.75</v>
      </c>
      <c r="BL601" s="4">
        <f>[1]monsters!$P601</f>
        <v>1493.33</v>
      </c>
      <c r="BM601" s="4">
        <f>[1]monsters!$Q601</f>
        <v>149.33000000000001</v>
      </c>
      <c r="BN601" s="4">
        <f>[1]monsters!$R601</f>
        <v>21.5</v>
      </c>
      <c r="BO601" s="4">
        <f>[1]monsters!$S601</f>
        <v>2.15</v>
      </c>
      <c r="BP601" s="4">
        <f>[1]monsters!$K601</f>
        <v>1.6</v>
      </c>
      <c r="BQ601">
        <f>[1]monsters!$D601</f>
        <v>2</v>
      </c>
      <c r="BR601">
        <f t="shared" si="1350"/>
        <v>0.1</v>
      </c>
      <c r="BS601">
        <f t="shared" si="1351"/>
        <v>151.88687138047138</v>
      </c>
      <c r="BT601">
        <f t="shared" si="1352"/>
        <v>15.188687138047138</v>
      </c>
      <c r="CH601" t="str">
        <f t="shared" si="1405"/>
        <v/>
      </c>
      <c r="CI601" s="26" t="b">
        <f t="shared" ref="CI601:CN601" si="1412">IF(DG601&lt;&gt;"",IF(ISERROR(MATCH(INT(CO601),$EE$4:$EE$879,0))=FALSE,TRUE),"")</f>
        <v>1</v>
      </c>
      <c r="CJ601" s="26" t="b">
        <f t="shared" si="1412"/>
        <v>1</v>
      </c>
      <c r="CK601" s="26" t="b">
        <f t="shared" si="1412"/>
        <v>1</v>
      </c>
      <c r="CL601" s="26" t="b">
        <f t="shared" si="1412"/>
        <v>1</v>
      </c>
      <c r="CM601" s="26" t="b">
        <f t="shared" si="1412"/>
        <v>1</v>
      </c>
      <c r="CN601" s="26" t="b">
        <f t="shared" si="1412"/>
        <v>1</v>
      </c>
      <c r="CO601" s="14" t="str">
        <f t="shared" ref="CO601:CT601" si="1413">IF(DG601&lt;&gt;"",REPLACE(REPLACE(INDEX($EE$4:$EE$801,MATCH(DG601,$EF$4:$EF$801,0)),6,1,CU601),1,1,DA601),"")</f>
        <v>5200071</v>
      </c>
      <c r="CP601" s="14" t="str">
        <f t="shared" si="1413"/>
        <v>5202072</v>
      </c>
      <c r="CQ601" s="14" t="str">
        <f t="shared" si="1413"/>
        <v>5301072</v>
      </c>
      <c r="CR601" s="14" t="str">
        <f t="shared" si="1413"/>
        <v>5501075</v>
      </c>
      <c r="CS601" s="14" t="str">
        <f t="shared" si="1413"/>
        <v>5400075</v>
      </c>
      <c r="CT601" s="14" t="str">
        <f t="shared" si="1413"/>
        <v>5401073</v>
      </c>
      <c r="CU601" s="2">
        <v>7</v>
      </c>
      <c r="CV601" s="2">
        <v>7</v>
      </c>
      <c r="CW601" s="2">
        <v>7</v>
      </c>
      <c r="CX601" s="2">
        <v>7</v>
      </c>
      <c r="CY601" s="2">
        <v>7</v>
      </c>
      <c r="CZ601" s="2">
        <v>7</v>
      </c>
      <c r="DA601" s="2">
        <v>5</v>
      </c>
      <c r="DB601" s="7">
        <v>5</v>
      </c>
      <c r="DC601">
        <v>5</v>
      </c>
      <c r="DD601" s="2">
        <v>5</v>
      </c>
      <c r="DE601" s="7">
        <v>5</v>
      </c>
      <c r="DF601">
        <v>5</v>
      </c>
      <c r="DG601" s="1" t="s">
        <v>3256</v>
      </c>
      <c r="DH601" s="1" t="s">
        <v>3263</v>
      </c>
      <c r="DI601" s="1" t="s">
        <v>3264</v>
      </c>
      <c r="DJ601" s="1" t="s">
        <v>3290</v>
      </c>
      <c r="DK601" s="1" t="s">
        <v>3289</v>
      </c>
      <c r="DL601" s="1" t="s">
        <v>3271</v>
      </c>
      <c r="DM601" t="s">
        <v>3131</v>
      </c>
      <c r="DN601" t="s">
        <v>3122</v>
      </c>
      <c r="DO601" t="s">
        <v>3122</v>
      </c>
      <c r="DP601" t="s">
        <v>3159</v>
      </c>
      <c r="DQ601" t="s">
        <v>3159</v>
      </c>
      <c r="DR601" t="s">
        <v>3138</v>
      </c>
      <c r="DS601" s="1" t="s">
        <v>3163</v>
      </c>
      <c r="DT601" s="1" t="s">
        <v>3166</v>
      </c>
      <c r="DU601" s="1" t="s">
        <v>3184</v>
      </c>
      <c r="DV601" s="1" t="s">
        <v>3197</v>
      </c>
      <c r="DW601" s="1" t="s">
        <v>3234</v>
      </c>
      <c r="DX601" s="1" t="s">
        <v>3203</v>
      </c>
      <c r="DY601">
        <f t="shared" si="1357"/>
        <v>1</v>
      </c>
      <c r="DZ601">
        <f t="shared" si="1358"/>
        <v>1</v>
      </c>
      <c r="EA601">
        <f t="shared" si="1359"/>
        <v>1</v>
      </c>
      <c r="EB601">
        <f t="shared" si="1360"/>
        <v>2</v>
      </c>
      <c r="EC601">
        <f t="shared" si="1361"/>
        <v>2</v>
      </c>
      <c r="ED601">
        <f t="shared" si="1362"/>
        <v>2</v>
      </c>
      <c r="EE601" s="14">
        <v>1206045</v>
      </c>
      <c r="EF601" s="14" t="s">
        <v>3339</v>
      </c>
      <c r="EG601" s="14">
        <v>1</v>
      </c>
      <c r="FA601" t="str">
        <f t="shared" si="1399"/>
        <v>水刀客</v>
      </c>
      <c r="FB601" t="str">
        <f t="shared" si="1400"/>
        <v>火维京</v>
      </c>
      <c r="FC601" t="str">
        <f t="shared" si="1401"/>
        <v>火剑士</v>
      </c>
      <c r="FD601" t="str">
        <f t="shared" si="1402"/>
        <v>暗猎人</v>
      </c>
      <c r="FE601" t="str">
        <f t="shared" si="1403"/>
        <v>暗巫师</v>
      </c>
      <c r="FF601" t="str">
        <f t="shared" si="1404"/>
        <v>木魔法师</v>
      </c>
    </row>
    <row r="602" spans="15:162" ht="14.25" x14ac:dyDescent="0.15">
      <c r="O602" s="6">
        <v>10719</v>
      </c>
      <c r="P602" s="11">
        <v>2197249.7400000002</v>
      </c>
      <c r="Q602" s="16">
        <f t="shared" si="1276"/>
        <v>2197249</v>
      </c>
      <c r="R602" s="4" t="str">
        <f t="shared" si="1277"/>
        <v>5301072,5302075,5201071,5501074,5502073,5400075</v>
      </c>
      <c r="S602" s="4" t="str">
        <f t="shared" si="1278"/>
        <v>7,7,7,7,7,7</v>
      </c>
      <c r="T602" s="4" t="str">
        <f t="shared" si="1279"/>
        <v>633,625,625,625,625,625</v>
      </c>
      <c r="U602">
        <v>5301072</v>
      </c>
      <c r="V602">
        <v>5302075</v>
      </c>
      <c r="W602">
        <v>5201071</v>
      </c>
      <c r="X602">
        <v>5501074</v>
      </c>
      <c r="Y602">
        <v>5502073</v>
      </c>
      <c r="Z602">
        <v>5400075</v>
      </c>
      <c r="AA602" s="2">
        <v>7</v>
      </c>
      <c r="AB602" s="2">
        <v>7</v>
      </c>
      <c r="AC602" s="2">
        <v>7</v>
      </c>
      <c r="AD602" s="2">
        <v>7</v>
      </c>
      <c r="AE602" s="2">
        <v>7</v>
      </c>
      <c r="AF602" s="2">
        <v>7</v>
      </c>
      <c r="AG602" s="2">
        <f t="shared" si="1365"/>
        <v>633</v>
      </c>
      <c r="AH602" s="2">
        <f t="shared" si="1260"/>
        <v>625</v>
      </c>
      <c r="AI602" s="2">
        <f t="shared" si="1261"/>
        <v>625</v>
      </c>
      <c r="AJ602" s="2">
        <f t="shared" si="1262"/>
        <v>625</v>
      </c>
      <c r="AK602" s="2">
        <f t="shared" si="1263"/>
        <v>625</v>
      </c>
      <c r="AL602" s="2">
        <f t="shared" si="1264"/>
        <v>625</v>
      </c>
      <c r="AM602" s="8">
        <f t="shared" si="1265"/>
        <v>373532.33</v>
      </c>
      <c r="AN602" s="8">
        <f t="shared" si="1380"/>
        <v>364743.33400000003</v>
      </c>
      <c r="AO602" s="8">
        <f t="shared" si="1380"/>
        <v>364743.33400000003</v>
      </c>
      <c r="AP602" s="8">
        <f t="shared" si="1380"/>
        <v>364743.33400000003</v>
      </c>
      <c r="AQ602" s="8">
        <f t="shared" si="1380"/>
        <v>364743.33400000003</v>
      </c>
      <c r="AR602" s="8">
        <f t="shared" si="1380"/>
        <v>364743.33400000003</v>
      </c>
      <c r="AS602" s="8">
        <f t="shared" si="1366"/>
        <v>-42</v>
      </c>
      <c r="AT602">
        <f t="shared" si="1367"/>
        <v>591</v>
      </c>
      <c r="BI602">
        <v>4403043</v>
      </c>
      <c r="BJ602" s="4">
        <f>[1]monsters!$N602</f>
        <v>135.88999999999999</v>
      </c>
      <c r="BK602" s="4">
        <f>[1]monsters!$O602</f>
        <v>13.59</v>
      </c>
      <c r="BL602" s="4">
        <f>[1]monsters!$P602</f>
        <v>1033.8499999999999</v>
      </c>
      <c r="BM602" s="4">
        <f>[1]monsters!$Q602</f>
        <v>103.38</v>
      </c>
      <c r="BN602" s="4">
        <f>[1]monsters!$R602</f>
        <v>13.59</v>
      </c>
      <c r="BO602" s="4">
        <f>[1]monsters!$S602</f>
        <v>1.36</v>
      </c>
      <c r="BP602" s="4">
        <f>[1]monsters!$K602</f>
        <v>1.4000000000000001</v>
      </c>
      <c r="BQ602">
        <f>[1]monsters!$D602</f>
        <v>4</v>
      </c>
      <c r="BR602">
        <f t="shared" si="1350"/>
        <v>0.1</v>
      </c>
      <c r="BS602">
        <f t="shared" si="1351"/>
        <v>163.2258143097643</v>
      </c>
      <c r="BT602">
        <f t="shared" si="1352"/>
        <v>16.322581430976431</v>
      </c>
      <c r="CH602" t="str">
        <f t="shared" si="1405"/>
        <v/>
      </c>
      <c r="CI602" s="26" t="b">
        <f t="shared" ref="CI602:CN602" si="1414">IF(DG602&lt;&gt;"",IF(ISERROR(MATCH(INT(CO602),$EE$4:$EE$879,0))=FALSE,TRUE),"")</f>
        <v>1</v>
      </c>
      <c r="CJ602" s="26" t="b">
        <f t="shared" si="1414"/>
        <v>1</v>
      </c>
      <c r="CK602" s="26" t="b">
        <f t="shared" si="1414"/>
        <v>1</v>
      </c>
      <c r="CL602" s="26" t="b">
        <f t="shared" si="1414"/>
        <v>1</v>
      </c>
      <c r="CM602" s="26" t="b">
        <f t="shared" si="1414"/>
        <v>1</v>
      </c>
      <c r="CN602" s="26" t="b">
        <f t="shared" si="1414"/>
        <v>1</v>
      </c>
      <c r="CO602" s="14" t="str">
        <f t="shared" ref="CO602:CT602" si="1415">IF(DG602&lt;&gt;"",REPLACE(REPLACE(INDEX($EE$4:$EE$801,MATCH(DG602,$EF$4:$EF$801,0)),6,1,CU602),1,1,DA602),"")</f>
        <v>5301072</v>
      </c>
      <c r="CP602" s="14" t="str">
        <f t="shared" si="1415"/>
        <v>5302075</v>
      </c>
      <c r="CQ602" s="14" t="str">
        <f t="shared" si="1415"/>
        <v>5201071</v>
      </c>
      <c r="CR602" s="14" t="str">
        <f t="shared" si="1415"/>
        <v>5501074</v>
      </c>
      <c r="CS602" s="14" t="str">
        <f t="shared" si="1415"/>
        <v>5502073</v>
      </c>
      <c r="CT602" s="14" t="str">
        <f t="shared" si="1415"/>
        <v>5400075</v>
      </c>
      <c r="CU602" s="2">
        <v>7</v>
      </c>
      <c r="CV602" s="2">
        <v>7</v>
      </c>
      <c r="CW602" s="2">
        <v>7</v>
      </c>
      <c r="CX602" s="2">
        <v>7</v>
      </c>
      <c r="CY602" s="2">
        <v>7</v>
      </c>
      <c r="CZ602" s="2">
        <v>7</v>
      </c>
      <c r="DA602" s="2">
        <v>5</v>
      </c>
      <c r="DB602" s="7">
        <v>5</v>
      </c>
      <c r="DC602">
        <v>5</v>
      </c>
      <c r="DD602" s="2">
        <v>5</v>
      </c>
      <c r="DE602" s="7">
        <v>5</v>
      </c>
      <c r="DF602">
        <v>5</v>
      </c>
      <c r="DG602" s="1" t="s">
        <v>3264</v>
      </c>
      <c r="DH602" s="1" t="s">
        <v>3286</v>
      </c>
      <c r="DI602" s="1" t="s">
        <v>3257</v>
      </c>
      <c r="DJ602" s="1" t="s">
        <v>3252</v>
      </c>
      <c r="DK602" s="1" t="s">
        <v>3273</v>
      </c>
      <c r="DL602" s="1" t="s">
        <v>3289</v>
      </c>
      <c r="DM602" t="s">
        <v>3122</v>
      </c>
      <c r="DN602" t="s">
        <v>3159</v>
      </c>
      <c r="DO602" t="s">
        <v>3131</v>
      </c>
      <c r="DP602" t="s">
        <v>3253</v>
      </c>
      <c r="DQ602" t="s">
        <v>3138</v>
      </c>
      <c r="DR602" t="s">
        <v>3159</v>
      </c>
      <c r="DS602" s="1" t="s">
        <v>3184</v>
      </c>
      <c r="DT602" s="1" t="s">
        <v>3146</v>
      </c>
      <c r="DU602" s="1" t="s">
        <v>3179</v>
      </c>
      <c r="DV602" s="1" t="s">
        <v>3197</v>
      </c>
      <c r="DW602" s="1" t="s">
        <v>3198</v>
      </c>
      <c r="DX602" s="1" t="s">
        <v>3234</v>
      </c>
      <c r="DY602">
        <f t="shared" si="1357"/>
        <v>1</v>
      </c>
      <c r="DZ602">
        <f t="shared" si="1358"/>
        <v>1</v>
      </c>
      <c r="EA602">
        <f t="shared" si="1359"/>
        <v>1</v>
      </c>
      <c r="EB602">
        <f t="shared" si="1360"/>
        <v>2</v>
      </c>
      <c r="EC602">
        <f t="shared" si="1361"/>
        <v>2</v>
      </c>
      <c r="ED602">
        <f t="shared" si="1362"/>
        <v>2</v>
      </c>
      <c r="EE602" s="14">
        <v>1406045</v>
      </c>
      <c r="EF602" s="14" t="s">
        <v>3340</v>
      </c>
      <c r="EG602" s="14">
        <v>2</v>
      </c>
      <c r="FA602" t="str">
        <f t="shared" si="1399"/>
        <v>火剑士</v>
      </c>
      <c r="FB602" t="str">
        <f t="shared" si="1400"/>
        <v>暗盗贼</v>
      </c>
      <c r="FC602" t="str">
        <f t="shared" si="1401"/>
        <v>水骑兵</v>
      </c>
      <c r="FD602" t="str">
        <f t="shared" si="1402"/>
        <v>光猎人</v>
      </c>
      <c r="FE602" t="str">
        <f t="shared" si="1403"/>
        <v>木火枪手</v>
      </c>
      <c r="FF602" t="str">
        <f t="shared" si="1404"/>
        <v>暗巫师</v>
      </c>
    </row>
    <row r="603" spans="15:162" ht="14.25" x14ac:dyDescent="0.15">
      <c r="O603" s="6">
        <v>10720</v>
      </c>
      <c r="P603" s="11">
        <v>2330744.2200000002</v>
      </c>
      <c r="Q603" s="16">
        <f t="shared" si="1276"/>
        <v>2330744</v>
      </c>
      <c r="R603" s="4" t="str">
        <f t="shared" si="1277"/>
        <v>5400075,5302075,5302075,5201074,5602074,5602074</v>
      </c>
      <c r="S603" s="4" t="str">
        <f t="shared" si="1278"/>
        <v>7,7,7,7,7,7</v>
      </c>
      <c r="T603" s="4" t="str">
        <f t="shared" si="1279"/>
        <v>652,644,644,644,644,644</v>
      </c>
      <c r="U603">
        <v>5400075</v>
      </c>
      <c r="V603">
        <v>5302075</v>
      </c>
      <c r="W603">
        <v>5302075</v>
      </c>
      <c r="X603">
        <v>5201074</v>
      </c>
      <c r="Y603">
        <v>5602074</v>
      </c>
      <c r="Z603">
        <v>5602074</v>
      </c>
      <c r="AA603" s="2">
        <v>7</v>
      </c>
      <c r="AB603" s="2">
        <v>7</v>
      </c>
      <c r="AC603" s="2">
        <v>7</v>
      </c>
      <c r="AD603" s="2">
        <v>7</v>
      </c>
      <c r="AE603" s="2">
        <v>7</v>
      </c>
      <c r="AF603" s="2">
        <v>7</v>
      </c>
      <c r="AG603" s="2">
        <f t="shared" si="1365"/>
        <v>652</v>
      </c>
      <c r="AH603" s="2">
        <f t="shared" si="1260"/>
        <v>644</v>
      </c>
      <c r="AI603" s="2">
        <f t="shared" si="1261"/>
        <v>644</v>
      </c>
      <c r="AJ603" s="2">
        <f t="shared" si="1262"/>
        <v>644</v>
      </c>
      <c r="AK603" s="2">
        <f t="shared" si="1263"/>
        <v>644</v>
      </c>
      <c r="AL603" s="2">
        <f t="shared" si="1264"/>
        <v>644</v>
      </c>
      <c r="AM603" s="8">
        <f t="shared" si="1265"/>
        <v>396226.48000000004</v>
      </c>
      <c r="AN603" s="8">
        <f t="shared" si="1380"/>
        <v>386903.50400000002</v>
      </c>
      <c r="AO603" s="8">
        <f t="shared" si="1380"/>
        <v>386903.50400000002</v>
      </c>
      <c r="AP603" s="8">
        <f t="shared" si="1380"/>
        <v>386903.50400000002</v>
      </c>
      <c r="AQ603" s="8">
        <f t="shared" si="1380"/>
        <v>386903.50400000002</v>
      </c>
      <c r="AR603" s="8">
        <f t="shared" si="1380"/>
        <v>386903.50400000002</v>
      </c>
      <c r="AS603" s="8">
        <f t="shared" si="1366"/>
        <v>-43</v>
      </c>
      <c r="AT603">
        <f t="shared" si="1367"/>
        <v>609</v>
      </c>
      <c r="BI603">
        <v>4204043</v>
      </c>
      <c r="BJ603" s="4">
        <f>[1]monsters!$N603</f>
        <v>94.08</v>
      </c>
      <c r="BK603" s="4">
        <f>[1]monsters!$O603</f>
        <v>9.41</v>
      </c>
      <c r="BL603" s="4">
        <f>[1]monsters!$P603</f>
        <v>1493.33</v>
      </c>
      <c r="BM603" s="4">
        <f>[1]monsters!$Q603</f>
        <v>149.33000000000001</v>
      </c>
      <c r="BN603" s="4">
        <f>[1]monsters!$R603</f>
        <v>18.82</v>
      </c>
      <c r="BO603" s="4">
        <f>[1]monsters!$S603</f>
        <v>1.88</v>
      </c>
      <c r="BP603" s="4">
        <f>[1]monsters!$K603</f>
        <v>1.4000000000000001</v>
      </c>
      <c r="BQ603">
        <f>[1]monsters!$D603</f>
        <v>2</v>
      </c>
      <c r="BR603">
        <f t="shared" si="1350"/>
        <v>0.1</v>
      </c>
      <c r="BS603">
        <f t="shared" si="1351"/>
        <v>139.18607138047139</v>
      </c>
      <c r="BT603">
        <f t="shared" si="1352"/>
        <v>13.91860713804714</v>
      </c>
      <c r="CH603" t="str">
        <f t="shared" si="1405"/>
        <v/>
      </c>
      <c r="CI603" s="26" t="b">
        <f t="shared" ref="CI603:CN603" si="1416">IF(DG603&lt;&gt;"",IF(ISERROR(MATCH(INT(CO603),$EE$4:$EE$879,0))=FALSE,TRUE),"")</f>
        <v>1</v>
      </c>
      <c r="CJ603" s="26" t="b">
        <f t="shared" si="1416"/>
        <v>1</v>
      </c>
      <c r="CK603" s="26" t="b">
        <f t="shared" si="1416"/>
        <v>1</v>
      </c>
      <c r="CL603" s="26" t="b">
        <f t="shared" si="1416"/>
        <v>1</v>
      </c>
      <c r="CM603" s="26" t="b">
        <f t="shared" si="1416"/>
        <v>1</v>
      </c>
      <c r="CN603" s="26" t="b">
        <f t="shared" si="1416"/>
        <v>1</v>
      </c>
      <c r="CO603" s="14" t="str">
        <f t="shared" ref="CO603:CT603" si="1417">IF(DG603&lt;&gt;"",REPLACE(REPLACE(INDEX($EE$4:$EE$801,MATCH(DG603,$EF$4:$EF$801,0)),6,1,CU603),1,1,DA603),"")</f>
        <v>5400075</v>
      </c>
      <c r="CP603" s="14" t="str">
        <f t="shared" si="1417"/>
        <v>5302075</v>
      </c>
      <c r="CQ603" s="14" t="str">
        <f t="shared" si="1417"/>
        <v>5302075</v>
      </c>
      <c r="CR603" s="14" t="str">
        <f t="shared" si="1417"/>
        <v>5201074</v>
      </c>
      <c r="CS603" s="14" t="str">
        <f t="shared" si="1417"/>
        <v>5602074</v>
      </c>
      <c r="CT603" s="14" t="str">
        <f t="shared" si="1417"/>
        <v>5602074</v>
      </c>
      <c r="CU603" s="2">
        <v>7</v>
      </c>
      <c r="CV603" s="2">
        <v>7</v>
      </c>
      <c r="CW603" s="2">
        <v>7</v>
      </c>
      <c r="CX603" s="2">
        <v>7</v>
      </c>
      <c r="CY603" s="2">
        <v>7</v>
      </c>
      <c r="CZ603" s="2">
        <v>7</v>
      </c>
      <c r="DA603" s="2">
        <v>5</v>
      </c>
      <c r="DB603" s="7">
        <v>5</v>
      </c>
      <c r="DC603">
        <v>5</v>
      </c>
      <c r="DD603" s="2">
        <v>5</v>
      </c>
      <c r="DE603" s="7">
        <v>5</v>
      </c>
      <c r="DF603">
        <v>5</v>
      </c>
      <c r="DG603" s="1" t="s">
        <v>3289</v>
      </c>
      <c r="DH603" s="1" t="s">
        <v>3286</v>
      </c>
      <c r="DI603" s="1" t="s">
        <v>3286</v>
      </c>
      <c r="DJ603" s="1" t="s">
        <v>3274</v>
      </c>
      <c r="DK603" s="1" t="s">
        <v>3258</v>
      </c>
      <c r="DL603" s="1" t="s">
        <v>3258</v>
      </c>
      <c r="DM603" t="s">
        <v>3159</v>
      </c>
      <c r="DN603" t="s">
        <v>3159</v>
      </c>
      <c r="DO603" t="s">
        <v>3159</v>
      </c>
      <c r="DP603" t="s">
        <v>3253</v>
      </c>
      <c r="DQ603" t="s">
        <v>3253</v>
      </c>
      <c r="DR603" t="s">
        <v>3253</v>
      </c>
      <c r="DS603" s="1" t="s">
        <v>3234</v>
      </c>
      <c r="DT603" s="1" t="s">
        <v>3146</v>
      </c>
      <c r="DU603" s="1" t="s">
        <v>3146</v>
      </c>
      <c r="DV603" s="1" t="s">
        <v>3179</v>
      </c>
      <c r="DW603" s="1" t="s">
        <v>3254</v>
      </c>
      <c r="DX603" s="1" t="s">
        <v>3254</v>
      </c>
      <c r="DY603">
        <f t="shared" si="1357"/>
        <v>2</v>
      </c>
      <c r="DZ603">
        <f t="shared" si="1358"/>
        <v>1</v>
      </c>
      <c r="EA603">
        <f t="shared" si="1359"/>
        <v>1</v>
      </c>
      <c r="EB603">
        <f t="shared" si="1360"/>
        <v>1</v>
      </c>
      <c r="EC603">
        <f t="shared" si="1361"/>
        <v>2</v>
      </c>
      <c r="ED603">
        <f t="shared" si="1362"/>
        <v>2</v>
      </c>
      <c r="EE603" s="14">
        <v>1204045</v>
      </c>
      <c r="EF603" s="14" t="s">
        <v>3341</v>
      </c>
      <c r="EG603" s="14">
        <v>1</v>
      </c>
      <c r="FA603" t="str">
        <f t="shared" si="1399"/>
        <v>暗巫师</v>
      </c>
      <c r="FB603" t="str">
        <f t="shared" si="1400"/>
        <v>暗盗贼</v>
      </c>
      <c r="FC603" t="str">
        <f t="shared" si="1401"/>
        <v>暗盗贼</v>
      </c>
      <c r="FD603" t="str">
        <f t="shared" si="1402"/>
        <v>光骑兵</v>
      </c>
      <c r="FE603" t="str">
        <f t="shared" si="1403"/>
        <v>光学者</v>
      </c>
      <c r="FF603" t="str">
        <f t="shared" si="1404"/>
        <v>光学者</v>
      </c>
    </row>
    <row r="604" spans="15:162" ht="14.25" x14ac:dyDescent="0.15">
      <c r="O604" s="6">
        <v>10721</v>
      </c>
      <c r="P604" s="11">
        <v>2330857.62</v>
      </c>
      <c r="Q604" s="16">
        <f t="shared" si="1276"/>
        <v>2330857</v>
      </c>
      <c r="R604" s="4" t="str">
        <f t="shared" si="1277"/>
        <v>5500071,5200072,5200072,5302074,5400075,5502071</v>
      </c>
      <c r="S604" s="4" t="str">
        <f t="shared" si="1278"/>
        <v>7,7,7,7,7,7</v>
      </c>
      <c r="T604" s="4" t="str">
        <f t="shared" si="1279"/>
        <v>652,644,644,644,644,644</v>
      </c>
      <c r="U604">
        <v>5500071</v>
      </c>
      <c r="V604">
        <v>5200072</v>
      </c>
      <c r="W604">
        <v>5200072</v>
      </c>
      <c r="X604">
        <v>5302074</v>
      </c>
      <c r="Y604">
        <v>5400075</v>
      </c>
      <c r="Z604">
        <v>5502071</v>
      </c>
      <c r="AA604" s="2">
        <v>7</v>
      </c>
      <c r="AB604" s="2">
        <v>7</v>
      </c>
      <c r="AC604" s="2">
        <v>7</v>
      </c>
      <c r="AD604" s="2">
        <v>7</v>
      </c>
      <c r="AE604" s="2">
        <v>7</v>
      </c>
      <c r="AF604" s="2">
        <v>7</v>
      </c>
      <c r="AG604" s="2">
        <f t="shared" si="1365"/>
        <v>652</v>
      </c>
      <c r="AH604" s="2">
        <f t="shared" ref="AH604:AH667" si="1418">IF(AN604&gt;0,FLOOR((POWER((AN604/IF(AND(AB604&gt;=2,AB604&lt;4),1.1,IF(AND(AB604&gt;=4,AB604&lt;6),1.2,IF(AB604&gt;=6,1.4,1)))/$AD$1),0.5)/INDEX($AU$4:$BF$4,MATCH(AB604,$AU$3:$BF$3,0))-1)*10,1),"")</f>
        <v>644</v>
      </c>
      <c r="AI604" s="2">
        <f t="shared" ref="AI604:AI667" si="1419">IF(AO604&gt;0,FLOOR((POWER((AO604/IF(AND(AC604&gt;=2,AC604&lt;4),1.1,IF(AND(AC604&gt;=4,AC604&lt;6),1.2,IF(AC604&gt;=6,1.4,1)))/$AD$1),0.5)/INDEX($AU$4:$BF$4,MATCH(AC604,$AU$3:$BF$3,0))-1)*10,1),"")</f>
        <v>644</v>
      </c>
      <c r="AJ604" s="2">
        <f t="shared" ref="AJ604:AJ667" si="1420">IF(AP604&gt;0,FLOOR((POWER((AP604/IF(AND(AD604&gt;=2,AD604&lt;4),1.1,IF(AND(AD604&gt;=4,AD604&lt;6),1.2,IF(AD604&gt;=6,1.4,1)))/$AD$1),0.5)/INDEX($AU$4:$BF$4,MATCH(AD604,$AU$3:$BF$3,0))-1)*10,1),"")</f>
        <v>644</v>
      </c>
      <c r="AK604" s="2">
        <f t="shared" ref="AK604:AK667" si="1421">IF(AQ604&gt;0,FLOOR((POWER((AQ604/IF(AND(AE604&gt;=2,AE604&lt;4),1.1,IF(AND(AE604&gt;=4,AE604&lt;6),1.2,IF(AE604&gt;=6,1.4,1)))/$AD$1),0.5)/INDEX($AU$4:$BF$4,MATCH(AE604,$AU$3:$BF$3,0))-1)*10,1),"")</f>
        <v>644</v>
      </c>
      <c r="AL604" s="2">
        <f t="shared" ref="AL604:AL667" si="1422">IF(AR604&gt;0,FLOOR((POWER((AR604/IF(AND(AF604&gt;=2,AF604&lt;4),1.1,IF(AND(AF604&gt;=4,AF604&lt;6),1.2,IF(AF604&gt;=6,1.4,1)))/$AD$1),0.5)/INDEX($AU$4:$BF$4,MATCH(AF604,$AU$3:$BF$3,0))-1)*10,1),"")</f>
        <v>644</v>
      </c>
      <c r="AM604" s="8">
        <f t="shared" ref="AM604:AM667" si="1423">$Q604*0.17</f>
        <v>396245.69</v>
      </c>
      <c r="AN604" s="8">
        <f t="shared" si="1380"/>
        <v>386922.26200000005</v>
      </c>
      <c r="AO604" s="8">
        <f t="shared" si="1380"/>
        <v>386922.26200000005</v>
      </c>
      <c r="AP604" s="8">
        <f t="shared" si="1380"/>
        <v>386922.26200000005</v>
      </c>
      <c r="AQ604" s="8">
        <f t="shared" si="1380"/>
        <v>386922.26200000005</v>
      </c>
      <c r="AR604" s="8">
        <f t="shared" si="1380"/>
        <v>386922.26200000005</v>
      </c>
      <c r="AS604" s="8">
        <f t="shared" si="1366"/>
        <v>-43</v>
      </c>
      <c r="AT604">
        <f t="shared" si="1367"/>
        <v>609</v>
      </c>
      <c r="BI604">
        <v>4404043</v>
      </c>
      <c r="BJ604" s="4">
        <f>[1]monsters!$N604</f>
        <v>155.31</v>
      </c>
      <c r="BK604" s="4">
        <f>[1]monsters!$O604</f>
        <v>15.53</v>
      </c>
      <c r="BL604" s="4">
        <f>[1]monsters!$P604</f>
        <v>1033.8499999999999</v>
      </c>
      <c r="BM604" s="4">
        <f>[1]monsters!$Q604</f>
        <v>103.38</v>
      </c>
      <c r="BN604" s="4">
        <f>[1]monsters!$R604</f>
        <v>15.53</v>
      </c>
      <c r="BO604" s="4">
        <f>[1]monsters!$S604</f>
        <v>1.55</v>
      </c>
      <c r="BP604" s="4">
        <f>[1]monsters!$K604</f>
        <v>1.6</v>
      </c>
      <c r="BQ604">
        <f>[1]monsters!$D604</f>
        <v>4</v>
      </c>
      <c r="BR604">
        <f t="shared" si="1350"/>
        <v>0.1</v>
      </c>
      <c r="BS604">
        <f t="shared" si="1351"/>
        <v>181.5777143097643</v>
      </c>
      <c r="BT604">
        <f t="shared" si="1352"/>
        <v>18.157771430976432</v>
      </c>
      <c r="CH604" t="str">
        <f t="shared" si="1405"/>
        <v/>
      </c>
      <c r="CI604" s="26" t="b">
        <f t="shared" ref="CI604:CN604" si="1424">IF(DG604&lt;&gt;"",IF(ISERROR(MATCH(INT(CO604),$EE$4:$EE$879,0))=FALSE,TRUE),"")</f>
        <v>1</v>
      </c>
      <c r="CJ604" s="26" t="b">
        <f t="shared" si="1424"/>
        <v>1</v>
      </c>
      <c r="CK604" s="26" t="b">
        <f t="shared" si="1424"/>
        <v>1</v>
      </c>
      <c r="CL604" s="26" t="b">
        <f t="shared" si="1424"/>
        <v>1</v>
      </c>
      <c r="CM604" s="26" t="b">
        <f t="shared" si="1424"/>
        <v>1</v>
      </c>
      <c r="CN604" s="26" t="b">
        <f t="shared" si="1424"/>
        <v>1</v>
      </c>
      <c r="CO604" s="14" t="str">
        <f t="shared" ref="CO604:CT604" si="1425">IF(DG604&lt;&gt;"",REPLACE(REPLACE(INDEX($EE$4:$EE$801,MATCH(DG604,$EF$4:$EF$801,0)),6,1,CU604),1,1,DA604),"")</f>
        <v>5500071</v>
      </c>
      <c r="CP604" s="14" t="str">
        <f t="shared" si="1425"/>
        <v>5200072</v>
      </c>
      <c r="CQ604" s="14" t="str">
        <f t="shared" si="1425"/>
        <v>5200072</v>
      </c>
      <c r="CR604" s="14" t="str">
        <f t="shared" si="1425"/>
        <v>5302074</v>
      </c>
      <c r="CS604" s="14" t="str">
        <f t="shared" si="1425"/>
        <v>5400075</v>
      </c>
      <c r="CT604" s="14" t="str">
        <f t="shared" si="1425"/>
        <v>5502071</v>
      </c>
      <c r="CU604" s="2">
        <v>7</v>
      </c>
      <c r="CV604" s="2">
        <v>7</v>
      </c>
      <c r="CW604" s="2">
        <v>7</v>
      </c>
      <c r="CX604" s="2">
        <v>7</v>
      </c>
      <c r="CY604" s="2">
        <v>7</v>
      </c>
      <c r="CZ604" s="2">
        <v>7</v>
      </c>
      <c r="DA604" s="2">
        <v>5</v>
      </c>
      <c r="DB604" s="7">
        <v>5</v>
      </c>
      <c r="DC604">
        <v>5</v>
      </c>
      <c r="DD604" s="2">
        <v>5</v>
      </c>
      <c r="DE604" s="7">
        <v>5</v>
      </c>
      <c r="DF604">
        <v>5</v>
      </c>
      <c r="DG604" s="1" t="s">
        <v>3260</v>
      </c>
      <c r="DH604" s="1" t="s">
        <v>3262</v>
      </c>
      <c r="DI604" s="1" t="s">
        <v>3262</v>
      </c>
      <c r="DJ604" s="1" t="s">
        <v>3275</v>
      </c>
      <c r="DK604" s="10" t="s">
        <v>3289</v>
      </c>
      <c r="DL604" s="1" t="s">
        <v>3133</v>
      </c>
      <c r="DM604" t="s">
        <v>3131</v>
      </c>
      <c r="DN604" t="s">
        <v>3122</v>
      </c>
      <c r="DO604" t="s">
        <v>3122</v>
      </c>
      <c r="DP604" t="s">
        <v>3253</v>
      </c>
      <c r="DQ604" t="s">
        <v>3159</v>
      </c>
      <c r="DR604" t="s">
        <v>3131</v>
      </c>
      <c r="DS604" s="1" t="s">
        <v>3206</v>
      </c>
      <c r="DT604" s="1" t="s">
        <v>3163</v>
      </c>
      <c r="DU604" s="1" t="s">
        <v>3163</v>
      </c>
      <c r="DV604" s="1" t="s">
        <v>3146</v>
      </c>
      <c r="DW604" s="1" t="s">
        <v>3226</v>
      </c>
      <c r="DX604" s="1" t="s">
        <v>3198</v>
      </c>
      <c r="DY604">
        <f t="shared" si="1357"/>
        <v>2</v>
      </c>
      <c r="DZ604">
        <f t="shared" si="1358"/>
        <v>1</v>
      </c>
      <c r="EA604">
        <f t="shared" si="1359"/>
        <v>1</v>
      </c>
      <c r="EB604">
        <f t="shared" si="1360"/>
        <v>1</v>
      </c>
      <c r="EC604">
        <f t="shared" si="1361"/>
        <v>2</v>
      </c>
      <c r="ED604">
        <f t="shared" si="1362"/>
        <v>2</v>
      </c>
      <c r="EE604" s="14">
        <v>1404045</v>
      </c>
      <c r="EF604" s="14" t="s">
        <v>3342</v>
      </c>
      <c r="EG604" s="14">
        <v>2</v>
      </c>
      <c r="FA604" t="str">
        <f t="shared" si="1399"/>
        <v>水海盗</v>
      </c>
      <c r="FB604" t="str">
        <f t="shared" si="1400"/>
        <v>火刀客</v>
      </c>
      <c r="FC604" t="str">
        <f t="shared" si="1401"/>
        <v>火刀客</v>
      </c>
      <c r="FD604" t="str">
        <f t="shared" si="1402"/>
        <v>光盗贼</v>
      </c>
      <c r="FE604" t="str">
        <f t="shared" si="1403"/>
        <v>暗忍者</v>
      </c>
      <c r="FF604" t="str">
        <f t="shared" si="1404"/>
        <v>水火枪手</v>
      </c>
    </row>
    <row r="605" spans="15:162" ht="14.25" x14ac:dyDescent="0.15">
      <c r="O605" s="6">
        <v>10722</v>
      </c>
      <c r="P605" s="11">
        <v>2330969.13</v>
      </c>
      <c r="Q605" s="16">
        <f t="shared" si="1276"/>
        <v>2330969</v>
      </c>
      <c r="R605" s="4" t="str">
        <f t="shared" si="1277"/>
        <v>5202073,5302075,5301071,5500072,5501074,5402072</v>
      </c>
      <c r="S605" s="4" t="str">
        <f t="shared" si="1278"/>
        <v>7,7,7,7,7,7</v>
      </c>
      <c r="T605" s="4" t="str">
        <f t="shared" si="1279"/>
        <v>652,644,644,644,644,644</v>
      </c>
      <c r="U605">
        <v>5202073</v>
      </c>
      <c r="V605">
        <v>5302075</v>
      </c>
      <c r="W605">
        <v>5301071</v>
      </c>
      <c r="X605">
        <v>5500072</v>
      </c>
      <c r="Y605">
        <v>5501074</v>
      </c>
      <c r="Z605">
        <v>5402072</v>
      </c>
      <c r="AA605" s="2">
        <v>7</v>
      </c>
      <c r="AB605" s="2">
        <v>7</v>
      </c>
      <c r="AC605" s="2">
        <v>7</v>
      </c>
      <c r="AD605" s="2">
        <v>7</v>
      </c>
      <c r="AE605" s="2">
        <v>7</v>
      </c>
      <c r="AF605" s="2">
        <v>7</v>
      </c>
      <c r="AG605" s="2">
        <f t="shared" si="1365"/>
        <v>652</v>
      </c>
      <c r="AH605" s="2">
        <f t="shared" si="1418"/>
        <v>644</v>
      </c>
      <c r="AI605" s="2">
        <f t="shared" si="1419"/>
        <v>644</v>
      </c>
      <c r="AJ605" s="2">
        <f t="shared" si="1420"/>
        <v>644</v>
      </c>
      <c r="AK605" s="2">
        <f t="shared" si="1421"/>
        <v>644</v>
      </c>
      <c r="AL605" s="2">
        <f t="shared" si="1422"/>
        <v>644</v>
      </c>
      <c r="AM605" s="8">
        <f t="shared" si="1423"/>
        <v>396264.73000000004</v>
      </c>
      <c r="AN605" s="8">
        <f t="shared" si="1380"/>
        <v>386940.85399999999</v>
      </c>
      <c r="AO605" s="8">
        <f t="shared" si="1380"/>
        <v>386940.85399999999</v>
      </c>
      <c r="AP605" s="8">
        <f t="shared" si="1380"/>
        <v>386940.85399999999</v>
      </c>
      <c r="AQ605" s="8">
        <f t="shared" si="1380"/>
        <v>386940.85399999999</v>
      </c>
      <c r="AR605" s="8">
        <f t="shared" si="1380"/>
        <v>386940.85399999999</v>
      </c>
      <c r="AS605" s="8">
        <f t="shared" si="1366"/>
        <v>-43</v>
      </c>
      <c r="AT605">
        <f t="shared" si="1367"/>
        <v>609</v>
      </c>
      <c r="BI605">
        <v>4303043</v>
      </c>
      <c r="BJ605" s="4">
        <f>[1]monsters!$N605</f>
        <v>143.36000000000001</v>
      </c>
      <c r="BK605" s="4">
        <f>[1]monsters!$O605</f>
        <v>14.34</v>
      </c>
      <c r="BL605" s="4">
        <f>[1]monsters!$P605</f>
        <v>1120</v>
      </c>
      <c r="BM605" s="4">
        <f>[1]monsters!$Q605</f>
        <v>112</v>
      </c>
      <c r="BN605" s="4">
        <f>[1]monsters!$R605</f>
        <v>23.89</v>
      </c>
      <c r="BO605" s="4">
        <f>[1]monsters!$S605</f>
        <v>2.39</v>
      </c>
      <c r="BP605" s="4">
        <f>[1]monsters!$K605</f>
        <v>1.6</v>
      </c>
      <c r="BQ605">
        <f>[1]monsters!$D605</f>
        <v>5</v>
      </c>
      <c r="BR605">
        <f t="shared" si="1350"/>
        <v>0.1</v>
      </c>
      <c r="BS605">
        <f t="shared" si="1351"/>
        <v>173.18563771043773</v>
      </c>
      <c r="BT605">
        <f t="shared" si="1352"/>
        <v>17.318563771043774</v>
      </c>
      <c r="CH605" t="str">
        <f t="shared" si="1405"/>
        <v/>
      </c>
      <c r="CI605" s="26" t="b">
        <f t="shared" ref="CI605:CN605" si="1426">IF(DG605&lt;&gt;"",IF(ISERROR(MATCH(INT(CO605),$EE$4:$EE$879,0))=FALSE,TRUE),"")</f>
        <v>1</v>
      </c>
      <c r="CJ605" s="26" t="b">
        <f t="shared" si="1426"/>
        <v>1</v>
      </c>
      <c r="CK605" s="26" t="b">
        <f t="shared" si="1426"/>
        <v>1</v>
      </c>
      <c r="CL605" s="26" t="b">
        <f t="shared" si="1426"/>
        <v>1</v>
      </c>
      <c r="CM605" s="26" t="b">
        <f t="shared" si="1426"/>
        <v>1</v>
      </c>
      <c r="CN605" s="26" t="b">
        <f t="shared" si="1426"/>
        <v>1</v>
      </c>
      <c r="CO605" s="14" t="str">
        <f t="shared" ref="CO605:CT605" si="1427">IF(DG605&lt;&gt;"",REPLACE(REPLACE(INDEX($EE$4:$EE$801,MATCH(DG605,$EF$4:$EF$801,0)),6,1,CU605),1,1,DA605),"")</f>
        <v>5202073</v>
      </c>
      <c r="CP605" s="14" t="str">
        <f t="shared" si="1427"/>
        <v>5302075</v>
      </c>
      <c r="CQ605" s="14" t="str">
        <f t="shared" si="1427"/>
        <v>5301071</v>
      </c>
      <c r="CR605" s="14" t="str">
        <f t="shared" si="1427"/>
        <v>5500072</v>
      </c>
      <c r="CS605" s="14" t="str">
        <f t="shared" si="1427"/>
        <v>5501074</v>
      </c>
      <c r="CT605" s="14" t="str">
        <f t="shared" si="1427"/>
        <v>5402072</v>
      </c>
      <c r="CU605" s="2">
        <v>7</v>
      </c>
      <c r="CV605" s="2">
        <v>7</v>
      </c>
      <c r="CW605" s="2">
        <v>7</v>
      </c>
      <c r="CX605" s="2">
        <v>7</v>
      </c>
      <c r="CY605" s="2">
        <v>7</v>
      </c>
      <c r="CZ605" s="2">
        <v>7</v>
      </c>
      <c r="DA605" s="2">
        <v>5</v>
      </c>
      <c r="DB605" s="7">
        <v>5</v>
      </c>
      <c r="DC605">
        <v>5</v>
      </c>
      <c r="DD605" s="2">
        <v>5</v>
      </c>
      <c r="DE605" s="7">
        <v>5</v>
      </c>
      <c r="DF605">
        <v>5</v>
      </c>
      <c r="DG605" s="1" t="s">
        <v>3269</v>
      </c>
      <c r="DH605" s="1" t="s">
        <v>3286</v>
      </c>
      <c r="DI605" s="1" t="s">
        <v>3128</v>
      </c>
      <c r="DJ605" s="1" t="s">
        <v>3148</v>
      </c>
      <c r="DK605" s="1" t="s">
        <v>3252</v>
      </c>
      <c r="DL605" s="1" t="s">
        <v>3266</v>
      </c>
      <c r="DM605" t="s">
        <v>3138</v>
      </c>
      <c r="DN605" t="s">
        <v>3159</v>
      </c>
      <c r="DO605" t="s">
        <v>3131</v>
      </c>
      <c r="DP605" t="s">
        <v>3122</v>
      </c>
      <c r="DQ605" t="s">
        <v>3253</v>
      </c>
      <c r="DR605" t="s">
        <v>3122</v>
      </c>
      <c r="DS605" s="1" t="s">
        <v>3166</v>
      </c>
      <c r="DT605" s="1" t="s">
        <v>3146</v>
      </c>
      <c r="DU605" s="1" t="s">
        <v>3184</v>
      </c>
      <c r="DV605" s="1" t="s">
        <v>3206</v>
      </c>
      <c r="DW605" s="1" t="s">
        <v>3197</v>
      </c>
      <c r="DX605" s="1" t="s">
        <v>3202</v>
      </c>
      <c r="DY605">
        <f t="shared" si="1357"/>
        <v>1</v>
      </c>
      <c r="DZ605">
        <f t="shared" si="1358"/>
        <v>1</v>
      </c>
      <c r="EA605">
        <f t="shared" si="1359"/>
        <v>1</v>
      </c>
      <c r="EB605">
        <f t="shared" si="1360"/>
        <v>2</v>
      </c>
      <c r="EC605">
        <f t="shared" si="1361"/>
        <v>2</v>
      </c>
      <c r="ED605">
        <f t="shared" si="1362"/>
        <v>2</v>
      </c>
      <c r="EE605" s="14">
        <v>1503045</v>
      </c>
      <c r="EF605" s="14" t="s">
        <v>3343</v>
      </c>
      <c r="EG605" s="14">
        <v>1</v>
      </c>
      <c r="FA605" t="str">
        <f t="shared" si="1399"/>
        <v>木维京</v>
      </c>
      <c r="FB605" t="str">
        <f t="shared" si="1400"/>
        <v>暗盗贼</v>
      </c>
      <c r="FC605" t="str">
        <f t="shared" si="1401"/>
        <v>水剑士</v>
      </c>
      <c r="FD605" t="str">
        <f t="shared" si="1402"/>
        <v>火海盗</v>
      </c>
      <c r="FE605" t="str">
        <f t="shared" si="1403"/>
        <v>光猎人</v>
      </c>
      <c r="FF605" t="str">
        <f t="shared" si="1404"/>
        <v>火女巫</v>
      </c>
    </row>
    <row r="606" spans="15:162" ht="14.25" x14ac:dyDescent="0.15">
      <c r="O606" s="6">
        <v>10723</v>
      </c>
      <c r="P606" s="11">
        <v>2331080.64</v>
      </c>
      <c r="Q606" s="16">
        <f t="shared" si="1276"/>
        <v>2331080</v>
      </c>
      <c r="R606" s="4" t="str">
        <f t="shared" si="1277"/>
        <v>5401071,5201073,5201073,5302075,5400075,5502071</v>
      </c>
      <c r="S606" s="4" t="str">
        <f t="shared" si="1278"/>
        <v>7,7,7,7,7,7</v>
      </c>
      <c r="T606" s="4" t="str">
        <f t="shared" si="1279"/>
        <v>652,644,644,644,644,644</v>
      </c>
      <c r="U606">
        <v>5401071</v>
      </c>
      <c r="V606">
        <v>5201073</v>
      </c>
      <c r="W606">
        <v>5201073</v>
      </c>
      <c r="X606">
        <v>5302075</v>
      </c>
      <c r="Y606">
        <v>5400075</v>
      </c>
      <c r="Z606">
        <v>5502071</v>
      </c>
      <c r="AA606" s="2">
        <v>7</v>
      </c>
      <c r="AB606" s="2">
        <v>7</v>
      </c>
      <c r="AC606" s="2">
        <v>7</v>
      </c>
      <c r="AD606" s="2">
        <v>7</v>
      </c>
      <c r="AE606" s="2">
        <v>7</v>
      </c>
      <c r="AF606" s="2">
        <v>7</v>
      </c>
      <c r="AG606" s="2">
        <f t="shared" si="1365"/>
        <v>652</v>
      </c>
      <c r="AH606" s="2">
        <f t="shared" si="1418"/>
        <v>644</v>
      </c>
      <c r="AI606" s="2">
        <f t="shared" si="1419"/>
        <v>644</v>
      </c>
      <c r="AJ606" s="2">
        <f t="shared" si="1420"/>
        <v>644</v>
      </c>
      <c r="AK606" s="2">
        <f t="shared" si="1421"/>
        <v>644</v>
      </c>
      <c r="AL606" s="2">
        <f t="shared" si="1422"/>
        <v>644</v>
      </c>
      <c r="AM606" s="8">
        <f t="shared" si="1423"/>
        <v>396283.60000000003</v>
      </c>
      <c r="AN606" s="8">
        <f t="shared" si="1380"/>
        <v>386959.28</v>
      </c>
      <c r="AO606" s="8">
        <f t="shared" si="1380"/>
        <v>386959.28</v>
      </c>
      <c r="AP606" s="8">
        <f t="shared" si="1380"/>
        <v>386959.28</v>
      </c>
      <c r="AQ606" s="8">
        <f t="shared" si="1380"/>
        <v>386959.28</v>
      </c>
      <c r="AR606" s="8">
        <f t="shared" si="1380"/>
        <v>386959.28</v>
      </c>
      <c r="AS606" s="8">
        <f t="shared" si="1366"/>
        <v>-43</v>
      </c>
      <c r="AT606">
        <f t="shared" si="1367"/>
        <v>609</v>
      </c>
      <c r="BI606">
        <v>4304043</v>
      </c>
      <c r="BJ606" s="4">
        <f>[1]monsters!$N606</f>
        <v>120.21</v>
      </c>
      <c r="BK606" s="4">
        <f>[1]monsters!$O606</f>
        <v>12.02</v>
      </c>
      <c r="BL606" s="4">
        <f>[1]monsters!$P606</f>
        <v>1168.7</v>
      </c>
      <c r="BM606" s="4">
        <f>[1]monsters!$Q606</f>
        <v>116.87</v>
      </c>
      <c r="BN606" s="4">
        <f>[1]monsters!$R606</f>
        <v>15.03</v>
      </c>
      <c r="BO606" s="4">
        <f>[1]monsters!$S606</f>
        <v>1.5</v>
      </c>
      <c r="BP606" s="4">
        <f>[1]monsters!$K606</f>
        <v>1.4000000000000001</v>
      </c>
      <c r="BQ606">
        <f>[1]monsters!$D606</f>
        <v>3</v>
      </c>
      <c r="BR606">
        <f t="shared" si="1350"/>
        <v>0.1</v>
      </c>
      <c r="BS606">
        <f t="shared" si="1351"/>
        <v>152.94861835016835</v>
      </c>
      <c r="BT606">
        <f t="shared" si="1352"/>
        <v>15.294861835016835</v>
      </c>
      <c r="CH606">
        <f t="shared" si="1405"/>
        <v>5</v>
      </c>
      <c r="CI606" s="26" t="b">
        <f t="shared" ref="CI606:CN606" si="1428">IF(DG606&lt;&gt;"",IF(ISERROR(MATCH(INT(CO606),$EE$4:$EE$879,0))=FALSE,TRUE),"")</f>
        <v>1</v>
      </c>
      <c r="CJ606" s="26" t="b">
        <f t="shared" si="1428"/>
        <v>1</v>
      </c>
      <c r="CK606" s="26" t="b">
        <f t="shared" si="1428"/>
        <v>1</v>
      </c>
      <c r="CL606" s="26" t="b">
        <f t="shared" si="1428"/>
        <v>1</v>
      </c>
      <c r="CM606" s="26" t="b">
        <f t="shared" si="1428"/>
        <v>1</v>
      </c>
      <c r="CN606" s="26" t="b">
        <f t="shared" si="1428"/>
        <v>1</v>
      </c>
      <c r="CO606" s="14" t="str">
        <f t="shared" ref="CO606:CT606" si="1429">IF(DG606&lt;&gt;"",REPLACE(REPLACE(INDEX($EE$4:$EE$801,MATCH(DG606,$EF$4:$EF$801,0)),6,1,CU606),1,1,DA606),"")</f>
        <v>5401071</v>
      </c>
      <c r="CP606" s="14" t="str">
        <f t="shared" si="1429"/>
        <v>5201073</v>
      </c>
      <c r="CQ606" s="14" t="str">
        <f t="shared" si="1429"/>
        <v>5201073</v>
      </c>
      <c r="CR606" s="14" t="str">
        <f t="shared" si="1429"/>
        <v>5302075</v>
      </c>
      <c r="CS606" s="14" t="str">
        <f t="shared" si="1429"/>
        <v>5400075</v>
      </c>
      <c r="CT606" s="14" t="str">
        <f t="shared" si="1429"/>
        <v>5502071</v>
      </c>
      <c r="CU606" s="2">
        <v>7</v>
      </c>
      <c r="CV606" s="2">
        <v>7</v>
      </c>
      <c r="CW606" s="2">
        <v>7</v>
      </c>
      <c r="CX606" s="2">
        <v>7</v>
      </c>
      <c r="CY606" s="2">
        <v>7</v>
      </c>
      <c r="CZ606" s="2">
        <v>7</v>
      </c>
      <c r="DA606" s="2">
        <v>5</v>
      </c>
      <c r="DB606" s="7">
        <v>5</v>
      </c>
      <c r="DC606">
        <v>5</v>
      </c>
      <c r="DD606" s="2">
        <v>5</v>
      </c>
      <c r="DE606" s="7">
        <v>5</v>
      </c>
      <c r="DF606">
        <v>5</v>
      </c>
      <c r="DG606" s="1" t="s">
        <v>3161</v>
      </c>
      <c r="DH606" s="1" t="s">
        <v>3268</v>
      </c>
      <c r="DI606" s="1" t="s">
        <v>3268</v>
      </c>
      <c r="DJ606" s="1" t="s">
        <v>3286</v>
      </c>
      <c r="DK606" s="1" t="s">
        <v>3289</v>
      </c>
      <c r="DL606" s="1" t="s">
        <v>3133</v>
      </c>
      <c r="DM606" t="s">
        <v>3131</v>
      </c>
      <c r="DN606" t="s">
        <v>3138</v>
      </c>
      <c r="DO606" t="s">
        <v>3138</v>
      </c>
      <c r="DP606" t="s">
        <v>3159</v>
      </c>
      <c r="DQ606" t="s">
        <v>3159</v>
      </c>
      <c r="DR606" t="s">
        <v>3131</v>
      </c>
      <c r="DS606" s="1" t="s">
        <v>3203</v>
      </c>
      <c r="DT606" s="1" t="s">
        <v>3179</v>
      </c>
      <c r="DU606" s="1" t="s">
        <v>3179</v>
      </c>
      <c r="DV606" s="1" t="s">
        <v>3146</v>
      </c>
      <c r="DW606" s="1" t="s">
        <v>3234</v>
      </c>
      <c r="DX606" s="1" t="s">
        <v>3198</v>
      </c>
      <c r="DY606">
        <f t="shared" si="1357"/>
        <v>2</v>
      </c>
      <c r="DZ606">
        <f t="shared" si="1358"/>
        <v>1</v>
      </c>
      <c r="EA606">
        <f t="shared" si="1359"/>
        <v>1</v>
      </c>
      <c r="EB606">
        <f t="shared" si="1360"/>
        <v>1</v>
      </c>
      <c r="EC606">
        <f t="shared" si="1361"/>
        <v>2</v>
      </c>
      <c r="ED606">
        <f t="shared" si="1362"/>
        <v>2</v>
      </c>
      <c r="EE606" s="14">
        <v>1304045</v>
      </c>
      <c r="EF606" s="14" t="s">
        <v>3344</v>
      </c>
      <c r="EG606" s="14">
        <v>1</v>
      </c>
      <c r="FA606" t="str">
        <f t="shared" si="1399"/>
        <v>水魔法师</v>
      </c>
      <c r="FB606" t="str">
        <f t="shared" si="1400"/>
        <v>木骑兵</v>
      </c>
      <c r="FC606" t="str">
        <f t="shared" si="1401"/>
        <v>木骑兵</v>
      </c>
      <c r="FD606" t="str">
        <f t="shared" si="1402"/>
        <v>暗盗贼</v>
      </c>
      <c r="FE606" t="str">
        <f t="shared" si="1403"/>
        <v>暗巫师</v>
      </c>
      <c r="FF606" t="str">
        <f t="shared" si="1404"/>
        <v>水火枪手</v>
      </c>
    </row>
    <row r="607" spans="15:162" ht="14.25" x14ac:dyDescent="0.15">
      <c r="O607" s="6">
        <v>10724</v>
      </c>
      <c r="P607" s="11">
        <v>2331194.04</v>
      </c>
      <c r="Q607" s="16">
        <f t="shared" si="1276"/>
        <v>2331194</v>
      </c>
      <c r="R607" s="4" t="str">
        <f t="shared" si="1277"/>
        <v>5502073,5200072,5301072,5201071,5501074,5500071</v>
      </c>
      <c r="S607" s="4" t="str">
        <f t="shared" si="1278"/>
        <v>7,7,7,7,7,7</v>
      </c>
      <c r="T607" s="4" t="str">
        <f t="shared" si="1279"/>
        <v>652,644,644,644,644,644</v>
      </c>
      <c r="U607">
        <v>5502073</v>
      </c>
      <c r="V607">
        <v>5200072</v>
      </c>
      <c r="W607">
        <v>5301072</v>
      </c>
      <c r="X607">
        <v>5201071</v>
      </c>
      <c r="Y607">
        <v>5501074</v>
      </c>
      <c r="Z607">
        <v>5500071</v>
      </c>
      <c r="AA607" s="2">
        <v>7</v>
      </c>
      <c r="AB607" s="2">
        <v>7</v>
      </c>
      <c r="AC607" s="2">
        <v>7</v>
      </c>
      <c r="AD607" s="2">
        <v>7</v>
      </c>
      <c r="AE607" s="2">
        <v>7</v>
      </c>
      <c r="AF607" s="2">
        <v>7</v>
      </c>
      <c r="AG607" s="2">
        <f t="shared" si="1365"/>
        <v>652</v>
      </c>
      <c r="AH607" s="2">
        <f t="shared" si="1418"/>
        <v>644</v>
      </c>
      <c r="AI607" s="2">
        <f t="shared" si="1419"/>
        <v>644</v>
      </c>
      <c r="AJ607" s="2">
        <f t="shared" si="1420"/>
        <v>644</v>
      </c>
      <c r="AK607" s="2">
        <f t="shared" si="1421"/>
        <v>644</v>
      </c>
      <c r="AL607" s="2">
        <f t="shared" si="1422"/>
        <v>644</v>
      </c>
      <c r="AM607" s="8">
        <f t="shared" si="1423"/>
        <v>396302.98000000004</v>
      </c>
      <c r="AN607" s="8">
        <f t="shared" si="1380"/>
        <v>386978.20400000003</v>
      </c>
      <c r="AO607" s="8">
        <f t="shared" si="1380"/>
        <v>386978.20400000003</v>
      </c>
      <c r="AP607" s="8">
        <f t="shared" si="1380"/>
        <v>386978.20400000003</v>
      </c>
      <c r="AQ607" s="8">
        <f t="shared" si="1380"/>
        <v>386978.20400000003</v>
      </c>
      <c r="AR607" s="8">
        <f t="shared" si="1380"/>
        <v>386978.20400000003</v>
      </c>
      <c r="AS607" s="8">
        <f t="shared" si="1366"/>
        <v>-43</v>
      </c>
      <c r="AT607">
        <f t="shared" si="1367"/>
        <v>609</v>
      </c>
      <c r="BI607">
        <v>4503043</v>
      </c>
      <c r="BJ607" s="4">
        <f>[1]monsters!$N607</f>
        <v>85.33</v>
      </c>
      <c r="BK607" s="4">
        <f>[1]monsters!$O607</f>
        <v>8.5299999999999994</v>
      </c>
      <c r="BL607" s="4">
        <f>[1]monsters!$P607</f>
        <v>960</v>
      </c>
      <c r="BM607" s="4">
        <f>[1]monsters!$Q607</f>
        <v>96</v>
      </c>
      <c r="BN607" s="4">
        <f>[1]monsters!$R607</f>
        <v>28.44</v>
      </c>
      <c r="BO607" s="4">
        <f>[1]monsters!$S607</f>
        <v>2.84</v>
      </c>
      <c r="BP607" s="4">
        <f>[1]monsters!$K607</f>
        <v>1.6</v>
      </c>
      <c r="BQ607">
        <f>[1]monsters!$D607</f>
        <v>2</v>
      </c>
      <c r="BR607">
        <f t="shared" si="1350"/>
        <v>0.1</v>
      </c>
      <c r="BS607">
        <f t="shared" si="1351"/>
        <v>112.96008232323233</v>
      </c>
      <c r="BT607">
        <f t="shared" si="1352"/>
        <v>11.296008232323233</v>
      </c>
      <c r="CH607" t="str">
        <f t="shared" si="1405"/>
        <v/>
      </c>
      <c r="CI607" s="26" t="b">
        <f t="shared" ref="CI607:CN607" si="1430">IF(DG607&lt;&gt;"",IF(ISERROR(MATCH(INT(CO607),$EE$4:$EE$879,0))=FALSE,TRUE),"")</f>
        <v>1</v>
      </c>
      <c r="CJ607" s="26" t="b">
        <f t="shared" si="1430"/>
        <v>1</v>
      </c>
      <c r="CK607" s="26" t="b">
        <f t="shared" si="1430"/>
        <v>1</v>
      </c>
      <c r="CL607" s="26" t="b">
        <f t="shared" si="1430"/>
        <v>1</v>
      </c>
      <c r="CM607" s="26" t="b">
        <f t="shared" si="1430"/>
        <v>1</v>
      </c>
      <c r="CN607" s="26" t="b">
        <f t="shared" si="1430"/>
        <v>1</v>
      </c>
      <c r="CO607" s="14" t="str">
        <f t="shared" ref="CO607:CT607" si="1431">IF(DG607&lt;&gt;"",REPLACE(REPLACE(INDEX($EE$4:$EE$801,MATCH(DG607,$EF$4:$EF$801,0)),6,1,CU607),1,1,DA607),"")</f>
        <v>5502073</v>
      </c>
      <c r="CP607" s="14" t="str">
        <f t="shared" si="1431"/>
        <v>5200072</v>
      </c>
      <c r="CQ607" s="14" t="str">
        <f t="shared" si="1431"/>
        <v>5301072</v>
      </c>
      <c r="CR607" s="14" t="str">
        <f t="shared" si="1431"/>
        <v>5201071</v>
      </c>
      <c r="CS607" s="14" t="str">
        <f t="shared" si="1431"/>
        <v>5501074</v>
      </c>
      <c r="CT607" s="14" t="str">
        <f t="shared" si="1431"/>
        <v>5500071</v>
      </c>
      <c r="CU607" s="2">
        <v>7</v>
      </c>
      <c r="CV607" s="2">
        <v>7</v>
      </c>
      <c r="CW607" s="2">
        <v>7</v>
      </c>
      <c r="CX607" s="2">
        <v>7</v>
      </c>
      <c r="CY607" s="2">
        <v>7</v>
      </c>
      <c r="CZ607" s="2">
        <v>7</v>
      </c>
      <c r="DA607" s="2">
        <v>5</v>
      </c>
      <c r="DB607" s="7">
        <v>5</v>
      </c>
      <c r="DC607">
        <v>5</v>
      </c>
      <c r="DD607" s="2">
        <v>5</v>
      </c>
      <c r="DE607" s="7">
        <v>5</v>
      </c>
      <c r="DF607">
        <v>5</v>
      </c>
      <c r="DG607" s="1" t="s">
        <v>3273</v>
      </c>
      <c r="DH607" s="1" t="s">
        <v>3262</v>
      </c>
      <c r="DI607" s="1" t="s">
        <v>3264</v>
      </c>
      <c r="DJ607" s="1" t="s">
        <v>3257</v>
      </c>
      <c r="DK607" s="1" t="s">
        <v>3252</v>
      </c>
      <c r="DL607" s="1" t="s">
        <v>3260</v>
      </c>
      <c r="DM607" t="s">
        <v>3138</v>
      </c>
      <c r="DN607" t="s">
        <v>3122</v>
      </c>
      <c r="DO607" t="s">
        <v>3122</v>
      </c>
      <c r="DP607" t="s">
        <v>3131</v>
      </c>
      <c r="DQ607" t="s">
        <v>3253</v>
      </c>
      <c r="DR607" t="s">
        <v>3131</v>
      </c>
      <c r="DS607" s="1" t="s">
        <v>3198</v>
      </c>
      <c r="DT607" s="1" t="s">
        <v>3163</v>
      </c>
      <c r="DU607" s="1" t="s">
        <v>3184</v>
      </c>
      <c r="DV607" s="1" t="s">
        <v>3179</v>
      </c>
      <c r="DW607" s="1" t="s">
        <v>3197</v>
      </c>
      <c r="DX607" s="1" t="s">
        <v>3206</v>
      </c>
      <c r="DY607">
        <f t="shared" si="1357"/>
        <v>2</v>
      </c>
      <c r="DZ607">
        <f t="shared" si="1358"/>
        <v>1</v>
      </c>
      <c r="EA607">
        <f t="shared" si="1359"/>
        <v>1</v>
      </c>
      <c r="EB607">
        <f t="shared" si="1360"/>
        <v>1</v>
      </c>
      <c r="EC607">
        <f t="shared" si="1361"/>
        <v>2</v>
      </c>
      <c r="ED607">
        <f t="shared" si="1362"/>
        <v>2</v>
      </c>
      <c r="EE607" s="14">
        <v>1101011</v>
      </c>
      <c r="EF607" s="14" t="s">
        <v>3239</v>
      </c>
      <c r="EG607" s="14">
        <v>1</v>
      </c>
      <c r="FA607" t="str">
        <f t="shared" si="1399"/>
        <v>木火枪手</v>
      </c>
      <c r="FB607" t="str">
        <f t="shared" si="1400"/>
        <v>火刀客</v>
      </c>
      <c r="FC607" t="str">
        <f t="shared" si="1401"/>
        <v>火剑士</v>
      </c>
      <c r="FD607" t="str">
        <f t="shared" si="1402"/>
        <v>水骑兵</v>
      </c>
      <c r="FE607" t="str">
        <f t="shared" si="1403"/>
        <v>光猎人</v>
      </c>
      <c r="FF607" t="str">
        <f t="shared" si="1404"/>
        <v>水海盗</v>
      </c>
    </row>
    <row r="608" spans="15:162" ht="14.25" x14ac:dyDescent="0.15">
      <c r="O608" s="6">
        <v>10725</v>
      </c>
      <c r="P608" s="11">
        <v>2357555.7599999998</v>
      </c>
      <c r="Q608" s="16">
        <f t="shared" si="1276"/>
        <v>2357555</v>
      </c>
      <c r="R608" s="4" t="str">
        <f t="shared" si="1277"/>
        <v>5202075,5302075,5302075,5501074,5501074,5501074</v>
      </c>
      <c r="S608" s="4" t="str">
        <f t="shared" si="1278"/>
        <v>7,7,7,7,7,7</v>
      </c>
      <c r="T608" s="4" t="str">
        <f t="shared" si="1279"/>
        <v>656,648,648,648,648,648</v>
      </c>
      <c r="U608">
        <v>5202075</v>
      </c>
      <c r="V608">
        <v>5302075</v>
      </c>
      <c r="W608">
        <v>5302075</v>
      </c>
      <c r="X608">
        <v>5501074</v>
      </c>
      <c r="Y608">
        <v>5501074</v>
      </c>
      <c r="Z608">
        <v>5501074</v>
      </c>
      <c r="AA608" s="2">
        <v>7</v>
      </c>
      <c r="AB608" s="2">
        <v>7</v>
      </c>
      <c r="AC608" s="2">
        <v>7</v>
      </c>
      <c r="AD608" s="2">
        <v>7</v>
      </c>
      <c r="AE608" s="2">
        <v>7</v>
      </c>
      <c r="AF608" s="2">
        <v>7</v>
      </c>
      <c r="AG608" s="2">
        <f t="shared" si="1365"/>
        <v>656</v>
      </c>
      <c r="AH608" s="2">
        <f t="shared" si="1418"/>
        <v>648</v>
      </c>
      <c r="AI608" s="2">
        <f t="shared" si="1419"/>
        <v>648</v>
      </c>
      <c r="AJ608" s="2">
        <f t="shared" si="1420"/>
        <v>648</v>
      </c>
      <c r="AK608" s="2">
        <f t="shared" si="1421"/>
        <v>648</v>
      </c>
      <c r="AL608" s="2">
        <f t="shared" si="1422"/>
        <v>648</v>
      </c>
      <c r="AM608" s="8">
        <f t="shared" si="1423"/>
        <v>400784.35000000003</v>
      </c>
      <c r="AN608" s="8">
        <f t="shared" si="1380"/>
        <v>391354.13</v>
      </c>
      <c r="AO608" s="8">
        <f t="shared" si="1380"/>
        <v>391354.13</v>
      </c>
      <c r="AP608" s="8">
        <f t="shared" si="1380"/>
        <v>391354.13</v>
      </c>
      <c r="AQ608" s="8">
        <f t="shared" si="1380"/>
        <v>391354.13</v>
      </c>
      <c r="AR608" s="8">
        <f t="shared" si="1380"/>
        <v>391354.13</v>
      </c>
      <c r="AS608" s="8">
        <f t="shared" si="1366"/>
        <v>-43</v>
      </c>
      <c r="AT608">
        <f t="shared" si="1367"/>
        <v>613</v>
      </c>
      <c r="BI608">
        <v>4504043</v>
      </c>
      <c r="BJ608" s="4">
        <f>[1]monsters!$N608</f>
        <v>85.33</v>
      </c>
      <c r="BK608" s="4">
        <f>[1]monsters!$O608</f>
        <v>8.5299999999999994</v>
      </c>
      <c r="BL608" s="4">
        <f>[1]monsters!$P608</f>
        <v>960</v>
      </c>
      <c r="BM608" s="4">
        <f>[1]monsters!$Q608</f>
        <v>96</v>
      </c>
      <c r="BN608" s="4">
        <f>[1]monsters!$R608</f>
        <v>28.44</v>
      </c>
      <c r="BO608" s="4">
        <f>[1]monsters!$S608</f>
        <v>2.84</v>
      </c>
      <c r="BP608" s="4">
        <f>[1]monsters!$K608</f>
        <v>1.6</v>
      </c>
      <c r="BQ608">
        <f>[1]monsters!$D608</f>
        <v>2</v>
      </c>
      <c r="BR608">
        <f t="shared" si="1350"/>
        <v>0.1</v>
      </c>
      <c r="BS608">
        <f t="shared" si="1351"/>
        <v>112.96008232323233</v>
      </c>
      <c r="BT608">
        <f t="shared" si="1352"/>
        <v>11.296008232323233</v>
      </c>
      <c r="CH608" t="str">
        <f t="shared" si="1405"/>
        <v/>
      </c>
      <c r="CI608" s="26" t="b">
        <f t="shared" ref="CI608:CN608" si="1432">IF(DG608&lt;&gt;"",IF(ISERROR(MATCH(INT(CO608),$EE$4:$EE$879,0))=FALSE,TRUE),"")</f>
        <v>1</v>
      </c>
      <c r="CJ608" s="26" t="b">
        <f t="shared" si="1432"/>
        <v>1</v>
      </c>
      <c r="CK608" s="26" t="b">
        <f t="shared" si="1432"/>
        <v>1</v>
      </c>
      <c r="CL608" s="26" t="b">
        <f t="shared" si="1432"/>
        <v>1</v>
      </c>
      <c r="CM608" s="26" t="b">
        <f t="shared" si="1432"/>
        <v>1</v>
      </c>
      <c r="CN608" s="26" t="b">
        <f t="shared" si="1432"/>
        <v>1</v>
      </c>
      <c r="CO608" s="14" t="str">
        <f t="shared" ref="CO608:CT608" si="1433">IF(DG608&lt;&gt;"",REPLACE(REPLACE(INDEX($EE$4:$EE$801,MATCH(DG608,$EF$4:$EF$801,0)),6,1,CU608),1,1,DA608),"")</f>
        <v>5202075</v>
      </c>
      <c r="CP608" s="14" t="str">
        <f t="shared" si="1433"/>
        <v>5302075</v>
      </c>
      <c r="CQ608" s="14" t="str">
        <f t="shared" si="1433"/>
        <v>5302075</v>
      </c>
      <c r="CR608" s="14" t="str">
        <f t="shared" si="1433"/>
        <v>5501074</v>
      </c>
      <c r="CS608" s="14" t="str">
        <f t="shared" si="1433"/>
        <v>5501074</v>
      </c>
      <c r="CT608" s="14" t="str">
        <f t="shared" si="1433"/>
        <v>5501074</v>
      </c>
      <c r="CU608" s="2">
        <v>7</v>
      </c>
      <c r="CV608" s="2">
        <v>7</v>
      </c>
      <c r="CW608" s="2">
        <v>7</v>
      </c>
      <c r="CX608" s="2">
        <v>7</v>
      </c>
      <c r="CY608" s="2">
        <v>7</v>
      </c>
      <c r="CZ608" s="2">
        <v>7</v>
      </c>
      <c r="DA608" s="2">
        <v>5</v>
      </c>
      <c r="DB608" s="7">
        <v>5</v>
      </c>
      <c r="DC608">
        <v>5</v>
      </c>
      <c r="DD608" s="2">
        <v>5</v>
      </c>
      <c r="DE608" s="7">
        <v>5</v>
      </c>
      <c r="DF608">
        <v>5</v>
      </c>
      <c r="DG608" s="1" t="s">
        <v>3248</v>
      </c>
      <c r="DH608" s="1" t="s">
        <v>3286</v>
      </c>
      <c r="DI608" s="1" t="s">
        <v>3286</v>
      </c>
      <c r="DJ608" s="1" t="s">
        <v>3252</v>
      </c>
      <c r="DK608" s="1" t="s">
        <v>3252</v>
      </c>
      <c r="DL608" s="1" t="s">
        <v>3252</v>
      </c>
      <c r="DM608" t="s">
        <v>3159</v>
      </c>
      <c r="DN608" t="s">
        <v>3159</v>
      </c>
      <c r="DO608" t="s">
        <v>3159</v>
      </c>
      <c r="DP608" t="s">
        <v>3253</v>
      </c>
      <c r="DQ608" t="s">
        <v>3253</v>
      </c>
      <c r="DR608" t="s">
        <v>3253</v>
      </c>
      <c r="DS608" s="1" t="s">
        <v>3166</v>
      </c>
      <c r="DT608" s="1" t="s">
        <v>3146</v>
      </c>
      <c r="DU608" s="1" t="s">
        <v>3146</v>
      </c>
      <c r="DV608" s="1" t="s">
        <v>3197</v>
      </c>
      <c r="DW608" s="1" t="s">
        <v>3197</v>
      </c>
      <c r="DX608" s="1" t="s">
        <v>3197</v>
      </c>
      <c r="DY608">
        <f t="shared" si="1357"/>
        <v>1</v>
      </c>
      <c r="DZ608">
        <f t="shared" si="1358"/>
        <v>1</v>
      </c>
      <c r="EA608">
        <f t="shared" si="1359"/>
        <v>1</v>
      </c>
      <c r="EB608">
        <f t="shared" si="1360"/>
        <v>2</v>
      </c>
      <c r="EC608">
        <f t="shared" si="1361"/>
        <v>2</v>
      </c>
      <c r="ED608">
        <f t="shared" si="1362"/>
        <v>2</v>
      </c>
      <c r="EE608" s="14">
        <v>1101012</v>
      </c>
      <c r="EF608" s="14" t="s">
        <v>3210</v>
      </c>
      <c r="EG608" s="14">
        <v>1</v>
      </c>
      <c r="FA608" t="str">
        <f t="shared" si="1399"/>
        <v>暗维京</v>
      </c>
      <c r="FB608" t="str">
        <f t="shared" si="1400"/>
        <v>暗盗贼</v>
      </c>
      <c r="FC608" t="str">
        <f t="shared" si="1401"/>
        <v>暗盗贼</v>
      </c>
      <c r="FD608" t="str">
        <f t="shared" si="1402"/>
        <v>光猎人</v>
      </c>
      <c r="FE608" t="str">
        <f t="shared" si="1403"/>
        <v>光猎人</v>
      </c>
      <c r="FF608" t="str">
        <f t="shared" si="1404"/>
        <v>光猎人</v>
      </c>
    </row>
    <row r="609" spans="15:162" ht="14.25" x14ac:dyDescent="0.15">
      <c r="O609" s="6">
        <v>10726</v>
      </c>
      <c r="P609" s="11">
        <v>2357669.16</v>
      </c>
      <c r="Q609" s="16">
        <f t="shared" ref="Q609:Q672" si="1434">FLOOR(P609,1)</f>
        <v>2357669</v>
      </c>
      <c r="R609" s="4" t="str">
        <f t="shared" ref="R609:R672" si="1435">U609&amp;","&amp;V609&amp;","&amp;W609&amp;","&amp;X609&amp;","&amp;Y609&amp;","&amp;Z609</f>
        <v>5400075,5201071,5201071,5200072,5501074,5401073</v>
      </c>
      <c r="S609" s="4" t="str">
        <f t="shared" ref="S609:S672" si="1436">AA609&amp;","&amp;AB609&amp;","&amp;AC609&amp;","&amp;AD609&amp;","&amp;AE609&amp;","&amp;AF609</f>
        <v>7,7,7,7,7,7</v>
      </c>
      <c r="T609" s="4" t="str">
        <f t="shared" ref="T609:T672" si="1437">AG609&amp;","&amp;AH609&amp;","&amp;AI609&amp;","&amp;AJ609&amp;","&amp;AK609&amp;","&amp;AL609</f>
        <v>656,648,648,648,648,648</v>
      </c>
      <c r="U609">
        <v>5400075</v>
      </c>
      <c r="V609">
        <v>5201071</v>
      </c>
      <c r="W609">
        <v>5201071</v>
      </c>
      <c r="X609">
        <v>5200072</v>
      </c>
      <c r="Y609">
        <v>5501074</v>
      </c>
      <c r="Z609">
        <v>5401073</v>
      </c>
      <c r="AA609" s="2">
        <v>7</v>
      </c>
      <c r="AB609" s="2">
        <v>7</v>
      </c>
      <c r="AC609" s="2">
        <v>7</v>
      </c>
      <c r="AD609" s="2">
        <v>7</v>
      </c>
      <c r="AE609" s="2">
        <v>7</v>
      </c>
      <c r="AF609" s="2">
        <v>7</v>
      </c>
      <c r="AG609" s="2">
        <f t="shared" si="1365"/>
        <v>656</v>
      </c>
      <c r="AH609" s="2">
        <f t="shared" si="1418"/>
        <v>648</v>
      </c>
      <c r="AI609" s="2">
        <f t="shared" si="1419"/>
        <v>648</v>
      </c>
      <c r="AJ609" s="2">
        <f t="shared" si="1420"/>
        <v>648</v>
      </c>
      <c r="AK609" s="2">
        <f t="shared" si="1421"/>
        <v>648</v>
      </c>
      <c r="AL609" s="2">
        <f t="shared" si="1422"/>
        <v>648</v>
      </c>
      <c r="AM609" s="8">
        <f t="shared" si="1423"/>
        <v>400803.73000000004</v>
      </c>
      <c r="AN609" s="8">
        <f t="shared" si="1380"/>
        <v>391373.054</v>
      </c>
      <c r="AO609" s="8">
        <f t="shared" si="1380"/>
        <v>391373.054</v>
      </c>
      <c r="AP609" s="8">
        <f t="shared" si="1380"/>
        <v>391373.054</v>
      </c>
      <c r="AQ609" s="8">
        <f t="shared" si="1380"/>
        <v>391373.054</v>
      </c>
      <c r="AR609" s="8">
        <f t="shared" si="1380"/>
        <v>391373.054</v>
      </c>
      <c r="AS609" s="8">
        <f t="shared" si="1366"/>
        <v>-43</v>
      </c>
      <c r="AT609">
        <f t="shared" si="1367"/>
        <v>613</v>
      </c>
      <c r="BI609">
        <v>4101043</v>
      </c>
      <c r="BJ609" s="4">
        <f>[1]monsters!$N609</f>
        <v>85.33</v>
      </c>
      <c r="BK609" s="4">
        <f>[1]monsters!$O609</f>
        <v>8.5299999999999994</v>
      </c>
      <c r="BL609" s="4">
        <f>[1]monsters!$P609</f>
        <v>960</v>
      </c>
      <c r="BM609" s="4">
        <f>[1]monsters!$Q609</f>
        <v>96</v>
      </c>
      <c r="BN609" s="4">
        <f>[1]monsters!$R609</f>
        <v>28.44</v>
      </c>
      <c r="BO609" s="4">
        <f>[1]monsters!$S609</f>
        <v>2.84</v>
      </c>
      <c r="BP609" s="4">
        <f>[1]monsters!$K609</f>
        <v>1.6</v>
      </c>
      <c r="BQ609">
        <f>[1]monsters!$D609</f>
        <v>2</v>
      </c>
      <c r="BR609">
        <f t="shared" si="1350"/>
        <v>0.1</v>
      </c>
      <c r="BS609">
        <f t="shared" si="1351"/>
        <v>112.96008232323233</v>
      </c>
      <c r="BT609">
        <f t="shared" si="1352"/>
        <v>11.296008232323233</v>
      </c>
      <c r="CH609" t="str">
        <f t="shared" si="1405"/>
        <v/>
      </c>
      <c r="CI609" s="26" t="b">
        <f t="shared" ref="CI609:CN609" si="1438">IF(DG609&lt;&gt;"",IF(ISERROR(MATCH(INT(CO609),$EE$4:$EE$879,0))=FALSE,TRUE),"")</f>
        <v>1</v>
      </c>
      <c r="CJ609" s="26" t="b">
        <f t="shared" si="1438"/>
        <v>1</v>
      </c>
      <c r="CK609" s="26" t="b">
        <f t="shared" si="1438"/>
        <v>1</v>
      </c>
      <c r="CL609" s="26" t="b">
        <f t="shared" si="1438"/>
        <v>1</v>
      </c>
      <c r="CM609" s="26" t="b">
        <f t="shared" si="1438"/>
        <v>1</v>
      </c>
      <c r="CN609" s="26" t="b">
        <f t="shared" si="1438"/>
        <v>1</v>
      </c>
      <c r="CO609" s="14" t="str">
        <f t="shared" ref="CO609:CT609" si="1439">IF(DG609&lt;&gt;"",REPLACE(REPLACE(INDEX($EE$4:$EE$801,MATCH(DG609,$EF$4:$EF$801,0)),6,1,CU609),1,1,DA609),"")</f>
        <v>5400075</v>
      </c>
      <c r="CP609" s="14" t="str">
        <f t="shared" si="1439"/>
        <v>5201071</v>
      </c>
      <c r="CQ609" s="14" t="str">
        <f t="shared" si="1439"/>
        <v>5201071</v>
      </c>
      <c r="CR609" s="14" t="str">
        <f t="shared" si="1439"/>
        <v>5200072</v>
      </c>
      <c r="CS609" s="14" t="str">
        <f t="shared" si="1439"/>
        <v>5501074</v>
      </c>
      <c r="CT609" s="14" t="str">
        <f t="shared" si="1439"/>
        <v>5401073</v>
      </c>
      <c r="CU609" s="2">
        <v>7</v>
      </c>
      <c r="CV609" s="2">
        <v>7</v>
      </c>
      <c r="CW609" s="2">
        <v>7</v>
      </c>
      <c r="CX609" s="2">
        <v>7</v>
      </c>
      <c r="CY609" s="2">
        <v>7</v>
      </c>
      <c r="CZ609" s="2">
        <v>7</v>
      </c>
      <c r="DA609" s="2">
        <v>5</v>
      </c>
      <c r="DB609" s="7">
        <v>5</v>
      </c>
      <c r="DC609">
        <v>5</v>
      </c>
      <c r="DD609" s="2">
        <v>5</v>
      </c>
      <c r="DE609" s="7">
        <v>5</v>
      </c>
      <c r="DF609">
        <v>5</v>
      </c>
      <c r="DG609" s="1" t="s">
        <v>3289</v>
      </c>
      <c r="DH609" s="1" t="s">
        <v>3257</v>
      </c>
      <c r="DI609" s="1" t="s">
        <v>3257</v>
      </c>
      <c r="DJ609" s="1" t="s">
        <v>3262</v>
      </c>
      <c r="DK609" s="1" t="s">
        <v>3252</v>
      </c>
      <c r="DL609" s="1" t="s">
        <v>3271</v>
      </c>
      <c r="DM609" t="s">
        <v>3159</v>
      </c>
      <c r="DN609" t="s">
        <v>3131</v>
      </c>
      <c r="DO609" t="s">
        <v>3131</v>
      </c>
      <c r="DP609" t="s">
        <v>3122</v>
      </c>
      <c r="DQ609" t="s">
        <v>3253</v>
      </c>
      <c r="DR609" t="s">
        <v>3138</v>
      </c>
      <c r="DS609" s="1" t="s">
        <v>3234</v>
      </c>
      <c r="DT609" s="1" t="s">
        <v>3179</v>
      </c>
      <c r="DU609" s="1" t="s">
        <v>3179</v>
      </c>
      <c r="DV609" s="1" t="s">
        <v>3163</v>
      </c>
      <c r="DW609" s="1" t="s">
        <v>3197</v>
      </c>
      <c r="DX609" s="1" t="s">
        <v>3203</v>
      </c>
      <c r="DY609">
        <f t="shared" si="1357"/>
        <v>2</v>
      </c>
      <c r="DZ609">
        <f t="shared" si="1358"/>
        <v>1</v>
      </c>
      <c r="EA609">
        <f t="shared" si="1359"/>
        <v>1</v>
      </c>
      <c r="EB609">
        <f t="shared" si="1360"/>
        <v>1</v>
      </c>
      <c r="EC609">
        <f t="shared" si="1361"/>
        <v>2</v>
      </c>
      <c r="ED609">
        <f t="shared" si="1362"/>
        <v>2</v>
      </c>
      <c r="EE609" s="14">
        <v>1101013</v>
      </c>
      <c r="EF609" s="14" t="s">
        <v>3291</v>
      </c>
      <c r="EG609" s="14">
        <v>1</v>
      </c>
      <c r="FA609" t="str">
        <f t="shared" si="1399"/>
        <v>暗巫师</v>
      </c>
      <c r="FB609" t="str">
        <f t="shared" si="1400"/>
        <v>水骑兵</v>
      </c>
      <c r="FC609" t="str">
        <f t="shared" si="1401"/>
        <v>水骑兵</v>
      </c>
      <c r="FD609" t="str">
        <f t="shared" si="1402"/>
        <v>火刀客</v>
      </c>
      <c r="FE609" t="str">
        <f t="shared" si="1403"/>
        <v>光猎人</v>
      </c>
      <c r="FF609" t="str">
        <f t="shared" si="1404"/>
        <v>木魔法师</v>
      </c>
    </row>
    <row r="610" spans="15:162" ht="14.25" x14ac:dyDescent="0.15">
      <c r="O610" s="6">
        <v>10727</v>
      </c>
      <c r="P610" s="11">
        <v>2357782.56</v>
      </c>
      <c r="Q610" s="16">
        <f t="shared" si="1434"/>
        <v>2357782</v>
      </c>
      <c r="R610" s="4" t="str">
        <f t="shared" si="1435"/>
        <v>5201071,5202073,5200072,5401072,5400075,5400075</v>
      </c>
      <c r="S610" s="4" t="str">
        <f t="shared" si="1436"/>
        <v>7,7,7,7,7,7</v>
      </c>
      <c r="T610" s="4" t="str">
        <f t="shared" si="1437"/>
        <v>656,648,648,648,648,648</v>
      </c>
      <c r="U610">
        <v>5201071</v>
      </c>
      <c r="V610">
        <v>5202073</v>
      </c>
      <c r="W610">
        <v>5200072</v>
      </c>
      <c r="X610">
        <v>5401072</v>
      </c>
      <c r="Y610">
        <v>5400075</v>
      </c>
      <c r="Z610">
        <v>5400075</v>
      </c>
      <c r="AA610" s="2">
        <v>7</v>
      </c>
      <c r="AB610" s="2">
        <v>7</v>
      </c>
      <c r="AC610" s="2">
        <v>7</v>
      </c>
      <c r="AD610" s="2">
        <v>7</v>
      </c>
      <c r="AE610" s="2">
        <v>7</v>
      </c>
      <c r="AF610" s="2">
        <v>7</v>
      </c>
      <c r="AG610" s="2">
        <f t="shared" si="1365"/>
        <v>656</v>
      </c>
      <c r="AH610" s="2">
        <f t="shared" si="1418"/>
        <v>648</v>
      </c>
      <c r="AI610" s="2">
        <f t="shared" si="1419"/>
        <v>648</v>
      </c>
      <c r="AJ610" s="2">
        <f t="shared" si="1420"/>
        <v>648</v>
      </c>
      <c r="AK610" s="2">
        <f t="shared" si="1421"/>
        <v>648</v>
      </c>
      <c r="AL610" s="2">
        <f t="shared" si="1422"/>
        <v>648</v>
      </c>
      <c r="AM610" s="8">
        <f t="shared" si="1423"/>
        <v>400822.94</v>
      </c>
      <c r="AN610" s="8">
        <f t="shared" si="1380"/>
        <v>391391.81200000003</v>
      </c>
      <c r="AO610" s="8">
        <f t="shared" si="1380"/>
        <v>391391.81200000003</v>
      </c>
      <c r="AP610" s="8">
        <f t="shared" si="1380"/>
        <v>391391.81200000003</v>
      </c>
      <c r="AQ610" s="8">
        <f t="shared" si="1380"/>
        <v>391391.81200000003</v>
      </c>
      <c r="AR610" s="8">
        <f t="shared" si="1380"/>
        <v>391391.81200000003</v>
      </c>
      <c r="AS610" s="8">
        <f t="shared" si="1366"/>
        <v>-43</v>
      </c>
      <c r="AT610">
        <f t="shared" si="1367"/>
        <v>613</v>
      </c>
      <c r="BI610">
        <v>4102043</v>
      </c>
      <c r="BJ610" s="4">
        <f>[1]monsters!$N610</f>
        <v>85.33</v>
      </c>
      <c r="BK610" s="4">
        <f>[1]monsters!$O610</f>
        <v>8.5299999999999994</v>
      </c>
      <c r="BL610" s="4">
        <f>[1]monsters!$P610</f>
        <v>960</v>
      </c>
      <c r="BM610" s="4">
        <f>[1]monsters!$Q610</f>
        <v>96</v>
      </c>
      <c r="BN610" s="4">
        <f>[1]monsters!$R610</f>
        <v>28.44</v>
      </c>
      <c r="BO610" s="4">
        <f>[1]monsters!$S610</f>
        <v>2.84</v>
      </c>
      <c r="BP610" s="4">
        <f>[1]monsters!$K610</f>
        <v>1.6</v>
      </c>
      <c r="BQ610">
        <f>[1]monsters!$D610</f>
        <v>2</v>
      </c>
      <c r="BR610">
        <f t="shared" si="1350"/>
        <v>0.1</v>
      </c>
      <c r="BS610">
        <f t="shared" si="1351"/>
        <v>112.96008232323233</v>
      </c>
      <c r="BT610">
        <f t="shared" si="1352"/>
        <v>11.296008232323233</v>
      </c>
      <c r="CH610" t="str">
        <f t="shared" si="1405"/>
        <v/>
      </c>
      <c r="CI610" s="26" t="b">
        <f t="shared" ref="CI610:CN610" si="1440">IF(DG610&lt;&gt;"",IF(ISERROR(MATCH(INT(CO610),$EE$4:$EE$879,0))=FALSE,TRUE),"")</f>
        <v>1</v>
      </c>
      <c r="CJ610" s="26" t="b">
        <f t="shared" si="1440"/>
        <v>1</v>
      </c>
      <c r="CK610" s="26" t="b">
        <f t="shared" si="1440"/>
        <v>1</v>
      </c>
      <c r="CL610" s="26" t="b">
        <f t="shared" si="1440"/>
        <v>1</v>
      </c>
      <c r="CM610" s="26" t="b">
        <f t="shared" si="1440"/>
        <v>1</v>
      </c>
      <c r="CN610" s="26" t="b">
        <f t="shared" si="1440"/>
        <v>1</v>
      </c>
      <c r="CO610" s="14" t="str">
        <f t="shared" ref="CO610:CT610" si="1441">IF(DG610&lt;&gt;"",REPLACE(REPLACE(INDEX($EE$4:$EE$801,MATCH(DG610,$EF$4:$EF$801,0)),6,1,CU610),1,1,DA610),"")</f>
        <v>5201071</v>
      </c>
      <c r="CP610" s="14" t="str">
        <f t="shared" si="1441"/>
        <v>5202073</v>
      </c>
      <c r="CQ610" s="14" t="str">
        <f t="shared" si="1441"/>
        <v>5200072</v>
      </c>
      <c r="CR610" s="14" t="str">
        <f t="shared" si="1441"/>
        <v>5401072</v>
      </c>
      <c r="CS610" s="14" t="str">
        <f t="shared" si="1441"/>
        <v>5400075</v>
      </c>
      <c r="CT610" s="14" t="str">
        <f t="shared" si="1441"/>
        <v>5400075</v>
      </c>
      <c r="CU610" s="2">
        <v>7</v>
      </c>
      <c r="CV610" s="2">
        <v>7</v>
      </c>
      <c r="CW610" s="2">
        <v>7</v>
      </c>
      <c r="CX610" s="2">
        <v>7</v>
      </c>
      <c r="CY610" s="2">
        <v>7</v>
      </c>
      <c r="CZ610" s="2">
        <v>7</v>
      </c>
      <c r="DA610" s="2">
        <v>5</v>
      </c>
      <c r="DB610" s="7">
        <v>5</v>
      </c>
      <c r="DC610">
        <v>5</v>
      </c>
      <c r="DD610" s="2">
        <v>5</v>
      </c>
      <c r="DE610" s="7">
        <v>5</v>
      </c>
      <c r="DF610">
        <v>5</v>
      </c>
      <c r="DG610" s="1" t="s">
        <v>3257</v>
      </c>
      <c r="DH610" s="1" t="s">
        <v>3269</v>
      </c>
      <c r="DI610" s="1" t="s">
        <v>3262</v>
      </c>
      <c r="DJ610" s="1" t="s">
        <v>3265</v>
      </c>
      <c r="DK610" s="1" t="s">
        <v>3289</v>
      </c>
      <c r="DL610" s="1" t="s">
        <v>3289</v>
      </c>
      <c r="DM610" t="s">
        <v>3131</v>
      </c>
      <c r="DN610" t="s">
        <v>3138</v>
      </c>
      <c r="DO610" t="s">
        <v>3122</v>
      </c>
      <c r="DP610" t="s">
        <v>3122</v>
      </c>
      <c r="DQ610" t="s">
        <v>3159</v>
      </c>
      <c r="DR610" t="s">
        <v>3159</v>
      </c>
      <c r="DS610" s="1" t="s">
        <v>3179</v>
      </c>
      <c r="DT610" s="1" t="s">
        <v>3166</v>
      </c>
      <c r="DU610" s="1" t="s">
        <v>3163</v>
      </c>
      <c r="DV610" s="1" t="s">
        <v>3203</v>
      </c>
      <c r="DW610" s="1" t="s">
        <v>3234</v>
      </c>
      <c r="DX610" s="1" t="s">
        <v>3234</v>
      </c>
      <c r="DY610">
        <f t="shared" si="1357"/>
        <v>1</v>
      </c>
      <c r="DZ610">
        <f t="shared" si="1358"/>
        <v>1</v>
      </c>
      <c r="EA610">
        <f t="shared" si="1359"/>
        <v>1</v>
      </c>
      <c r="EB610">
        <f t="shared" si="1360"/>
        <v>2</v>
      </c>
      <c r="EC610">
        <f t="shared" si="1361"/>
        <v>2</v>
      </c>
      <c r="ED610">
        <f t="shared" si="1362"/>
        <v>2</v>
      </c>
      <c r="EE610" s="14">
        <v>1101014</v>
      </c>
      <c r="EF610" s="14" t="s">
        <v>3293</v>
      </c>
      <c r="EG610" s="14">
        <v>1</v>
      </c>
      <c r="FA610" t="str">
        <f t="shared" si="1399"/>
        <v>水骑兵</v>
      </c>
      <c r="FB610" t="str">
        <f t="shared" si="1400"/>
        <v>木维京</v>
      </c>
      <c r="FC610" t="str">
        <f t="shared" si="1401"/>
        <v>火刀客</v>
      </c>
      <c r="FD610" t="str">
        <f t="shared" si="1402"/>
        <v>火魔法师</v>
      </c>
      <c r="FE610" t="str">
        <f t="shared" si="1403"/>
        <v>暗巫师</v>
      </c>
      <c r="FF610" t="str">
        <f t="shared" si="1404"/>
        <v>暗巫师</v>
      </c>
    </row>
    <row r="611" spans="15:162" ht="14.25" x14ac:dyDescent="0.15">
      <c r="O611" s="6">
        <v>10728</v>
      </c>
      <c r="P611" s="11">
        <v>2357894.0699999998</v>
      </c>
      <c r="Q611" s="16">
        <f t="shared" si="1434"/>
        <v>2357894</v>
      </c>
      <c r="R611" s="4" t="str">
        <f t="shared" si="1435"/>
        <v>5501074,5200073,5301072,5300075,5500071,5500071</v>
      </c>
      <c r="S611" s="4" t="str">
        <f t="shared" si="1436"/>
        <v>7,7,7,7,7,7</v>
      </c>
      <c r="T611" s="4" t="str">
        <f t="shared" si="1437"/>
        <v>656,648,648,648,648,648</v>
      </c>
      <c r="U611">
        <v>5501074</v>
      </c>
      <c r="V611">
        <v>5200073</v>
      </c>
      <c r="W611">
        <v>5301072</v>
      </c>
      <c r="X611">
        <v>5300075</v>
      </c>
      <c r="Y611">
        <v>5500071</v>
      </c>
      <c r="Z611">
        <v>5500071</v>
      </c>
      <c r="AA611" s="2">
        <v>7</v>
      </c>
      <c r="AB611" s="2">
        <v>7</v>
      </c>
      <c r="AC611" s="2">
        <v>7</v>
      </c>
      <c r="AD611" s="2">
        <v>7</v>
      </c>
      <c r="AE611" s="2">
        <v>7</v>
      </c>
      <c r="AF611" s="2">
        <v>7</v>
      </c>
      <c r="AG611" s="2">
        <f t="shared" si="1365"/>
        <v>656</v>
      </c>
      <c r="AH611" s="2">
        <f t="shared" si="1418"/>
        <v>648</v>
      </c>
      <c r="AI611" s="2">
        <f t="shared" si="1419"/>
        <v>648</v>
      </c>
      <c r="AJ611" s="2">
        <f t="shared" si="1420"/>
        <v>648</v>
      </c>
      <c r="AK611" s="2">
        <f t="shared" si="1421"/>
        <v>648</v>
      </c>
      <c r="AL611" s="2">
        <f t="shared" si="1422"/>
        <v>648</v>
      </c>
      <c r="AM611" s="8">
        <f t="shared" si="1423"/>
        <v>400841.98000000004</v>
      </c>
      <c r="AN611" s="8">
        <f t="shared" si="1380"/>
        <v>391410.40400000004</v>
      </c>
      <c r="AO611" s="8">
        <f t="shared" si="1380"/>
        <v>391410.40400000004</v>
      </c>
      <c r="AP611" s="8">
        <f t="shared" si="1380"/>
        <v>391410.40400000004</v>
      </c>
      <c r="AQ611" s="8">
        <f t="shared" si="1380"/>
        <v>391410.40400000004</v>
      </c>
      <c r="AR611" s="8">
        <f t="shared" si="1380"/>
        <v>391410.40400000004</v>
      </c>
      <c r="AS611" s="8">
        <f t="shared" si="1366"/>
        <v>-43</v>
      </c>
      <c r="AT611">
        <f t="shared" si="1367"/>
        <v>613</v>
      </c>
      <c r="BI611">
        <v>4206044</v>
      </c>
      <c r="BJ611" s="4">
        <f>[1]monsters!$N611</f>
        <v>85.33</v>
      </c>
      <c r="BK611" s="4">
        <f>[1]monsters!$O611</f>
        <v>8.5299999999999994</v>
      </c>
      <c r="BL611" s="4">
        <f>[1]monsters!$P611</f>
        <v>960</v>
      </c>
      <c r="BM611" s="4">
        <f>[1]monsters!$Q611</f>
        <v>96</v>
      </c>
      <c r="BN611" s="4">
        <f>[1]monsters!$R611</f>
        <v>28.44</v>
      </c>
      <c r="BO611" s="4">
        <f>[1]monsters!$S611</f>
        <v>2.84</v>
      </c>
      <c r="BP611" s="4">
        <f>[1]monsters!$K611</f>
        <v>1.6</v>
      </c>
      <c r="BQ611">
        <f>[1]monsters!$D611</f>
        <v>2</v>
      </c>
      <c r="BR611">
        <f t="shared" si="1350"/>
        <v>0.1</v>
      </c>
      <c r="BS611">
        <f t="shared" si="1351"/>
        <v>112.96008232323233</v>
      </c>
      <c r="BT611">
        <f t="shared" si="1352"/>
        <v>11.296008232323233</v>
      </c>
      <c r="CH611" t="str">
        <f t="shared" si="1405"/>
        <v/>
      </c>
      <c r="CI611" s="26" t="b">
        <f t="shared" ref="CI611:CN611" si="1442">IF(DG611&lt;&gt;"",IF(ISERROR(MATCH(INT(CO611),$EE$4:$EE$879,0))=FALSE,TRUE),"")</f>
        <v>1</v>
      </c>
      <c r="CJ611" s="26" t="b">
        <f t="shared" si="1442"/>
        <v>1</v>
      </c>
      <c r="CK611" s="26" t="b">
        <f t="shared" si="1442"/>
        <v>1</v>
      </c>
      <c r="CL611" s="26" t="b">
        <f t="shared" si="1442"/>
        <v>1</v>
      </c>
      <c r="CM611" s="26" t="b">
        <f t="shared" si="1442"/>
        <v>1</v>
      </c>
      <c r="CN611" s="26" t="b">
        <f t="shared" si="1442"/>
        <v>1</v>
      </c>
      <c r="CO611" s="14" t="str">
        <f t="shared" ref="CO611:CT611" si="1443">IF(DG611&lt;&gt;"",REPLACE(REPLACE(INDEX($EE$4:$EE$801,MATCH(DG611,$EF$4:$EF$801,0)),6,1,CU611),1,1,DA611),"")</f>
        <v>5501074</v>
      </c>
      <c r="CP611" s="14" t="str">
        <f t="shared" si="1443"/>
        <v>5200073</v>
      </c>
      <c r="CQ611" s="14" t="str">
        <f t="shared" si="1443"/>
        <v>5301072</v>
      </c>
      <c r="CR611" s="14" t="str">
        <f t="shared" si="1443"/>
        <v>5300075</v>
      </c>
      <c r="CS611" s="14" t="str">
        <f t="shared" si="1443"/>
        <v>5500071</v>
      </c>
      <c r="CT611" s="14" t="str">
        <f t="shared" si="1443"/>
        <v>5500071</v>
      </c>
      <c r="CU611" s="2">
        <v>7</v>
      </c>
      <c r="CV611" s="2">
        <v>7</v>
      </c>
      <c r="CW611" s="2">
        <v>7</v>
      </c>
      <c r="CX611" s="2">
        <v>7</v>
      </c>
      <c r="CY611" s="2">
        <v>7</v>
      </c>
      <c r="CZ611" s="2">
        <v>7</v>
      </c>
      <c r="DA611" s="2">
        <v>5</v>
      </c>
      <c r="DB611" s="7">
        <v>5</v>
      </c>
      <c r="DC611">
        <v>5</v>
      </c>
      <c r="DD611" s="2">
        <v>5</v>
      </c>
      <c r="DE611" s="7">
        <v>5</v>
      </c>
      <c r="DF611">
        <v>5</v>
      </c>
      <c r="DG611" s="1" t="s">
        <v>3252</v>
      </c>
      <c r="DH611" s="1" t="s">
        <v>3156</v>
      </c>
      <c r="DI611" s="1" t="s">
        <v>3264</v>
      </c>
      <c r="DJ611" s="1" t="s">
        <v>3242</v>
      </c>
      <c r="DK611" s="1" t="s">
        <v>3260</v>
      </c>
      <c r="DL611" s="1" t="s">
        <v>3260</v>
      </c>
      <c r="DM611" t="s">
        <v>3253</v>
      </c>
      <c r="DN611" t="s">
        <v>3138</v>
      </c>
      <c r="DO611" t="s">
        <v>3122</v>
      </c>
      <c r="DP611" t="s">
        <v>3159</v>
      </c>
      <c r="DQ611" t="s">
        <v>3131</v>
      </c>
      <c r="DR611" t="s">
        <v>3131</v>
      </c>
      <c r="DS611" s="1" t="s">
        <v>3197</v>
      </c>
      <c r="DT611" s="1" t="s">
        <v>3163</v>
      </c>
      <c r="DU611" s="1" t="s">
        <v>3184</v>
      </c>
      <c r="DV611" s="1" t="s">
        <v>3243</v>
      </c>
      <c r="DW611" s="1" t="s">
        <v>3206</v>
      </c>
      <c r="DX611" s="1" t="s">
        <v>3206</v>
      </c>
      <c r="DY611">
        <f t="shared" si="1357"/>
        <v>2</v>
      </c>
      <c r="DZ611">
        <f t="shared" si="1358"/>
        <v>1</v>
      </c>
      <c r="EA611">
        <f t="shared" si="1359"/>
        <v>1</v>
      </c>
      <c r="EB611">
        <f t="shared" si="1360"/>
        <v>1</v>
      </c>
      <c r="EC611">
        <f t="shared" si="1361"/>
        <v>2</v>
      </c>
      <c r="ED611">
        <f t="shared" si="1362"/>
        <v>2</v>
      </c>
      <c r="EE611" s="14">
        <v>1101015</v>
      </c>
      <c r="EF611" s="14" t="s">
        <v>3158</v>
      </c>
      <c r="EG611" s="14">
        <v>1</v>
      </c>
      <c r="FA611" t="str">
        <f t="shared" si="1399"/>
        <v>光猎人</v>
      </c>
      <c r="FB611" t="str">
        <f t="shared" si="1400"/>
        <v>木刀客</v>
      </c>
      <c r="FC611" t="str">
        <f t="shared" si="1401"/>
        <v>火剑士</v>
      </c>
      <c r="FD611" t="str">
        <f t="shared" si="1402"/>
        <v>暗武士</v>
      </c>
      <c r="FE611" t="str">
        <f t="shared" si="1403"/>
        <v>水海盗</v>
      </c>
      <c r="FF611" t="str">
        <f t="shared" si="1404"/>
        <v>水海盗</v>
      </c>
    </row>
    <row r="612" spans="15:162" ht="14.25" x14ac:dyDescent="0.15">
      <c r="O612" s="6">
        <v>10729</v>
      </c>
      <c r="P612" s="11">
        <v>2358007.4700000002</v>
      </c>
      <c r="Q612" s="16">
        <f t="shared" si="1434"/>
        <v>2358007</v>
      </c>
      <c r="R612" s="4" t="str">
        <f t="shared" si="1435"/>
        <v>5500072,5200071,5200071,5301073,5502073,5402072</v>
      </c>
      <c r="S612" s="4" t="str">
        <f t="shared" si="1436"/>
        <v>7,7,7,7,7,7</v>
      </c>
      <c r="T612" s="4" t="str">
        <f t="shared" si="1437"/>
        <v>656,648,648,648,648,648</v>
      </c>
      <c r="U612">
        <v>5500072</v>
      </c>
      <c r="V612">
        <v>5200071</v>
      </c>
      <c r="W612">
        <v>5200071</v>
      </c>
      <c r="X612">
        <v>5301073</v>
      </c>
      <c r="Y612">
        <v>5502073</v>
      </c>
      <c r="Z612">
        <v>5402072</v>
      </c>
      <c r="AA612" s="2">
        <v>7</v>
      </c>
      <c r="AB612" s="2">
        <v>7</v>
      </c>
      <c r="AC612" s="2">
        <v>7</v>
      </c>
      <c r="AD612" s="2">
        <v>7</v>
      </c>
      <c r="AE612" s="2">
        <v>7</v>
      </c>
      <c r="AF612" s="2">
        <v>7</v>
      </c>
      <c r="AG612" s="2">
        <f t="shared" si="1365"/>
        <v>656</v>
      </c>
      <c r="AH612" s="2">
        <f t="shared" si="1418"/>
        <v>648</v>
      </c>
      <c r="AI612" s="2">
        <f t="shared" si="1419"/>
        <v>648</v>
      </c>
      <c r="AJ612" s="2">
        <f t="shared" si="1420"/>
        <v>648</v>
      </c>
      <c r="AK612" s="2">
        <f t="shared" si="1421"/>
        <v>648</v>
      </c>
      <c r="AL612" s="2">
        <f t="shared" si="1422"/>
        <v>648</v>
      </c>
      <c r="AM612" s="8">
        <f t="shared" si="1423"/>
        <v>400861.19</v>
      </c>
      <c r="AN612" s="8">
        <f t="shared" si="1380"/>
        <v>391429.16200000001</v>
      </c>
      <c r="AO612" s="8">
        <f t="shared" si="1380"/>
        <v>391429.16200000001</v>
      </c>
      <c r="AP612" s="8">
        <f t="shared" si="1380"/>
        <v>391429.16200000001</v>
      </c>
      <c r="AQ612" s="8">
        <f t="shared" si="1380"/>
        <v>391429.16200000001</v>
      </c>
      <c r="AR612" s="8">
        <f t="shared" si="1380"/>
        <v>391429.16200000001</v>
      </c>
      <c r="AS612" s="8">
        <f t="shared" si="1366"/>
        <v>-43</v>
      </c>
      <c r="AT612">
        <f t="shared" si="1367"/>
        <v>613</v>
      </c>
      <c r="BI612">
        <v>4406044</v>
      </c>
      <c r="BJ612" s="4">
        <f>[1]monsters!$N612</f>
        <v>93.87</v>
      </c>
      <c r="BK612" s="4">
        <f>[1]monsters!$O612</f>
        <v>9.39</v>
      </c>
      <c r="BL612" s="4">
        <f>[1]monsters!$P612</f>
        <v>1056</v>
      </c>
      <c r="BM612" s="4">
        <f>[1]monsters!$Q612</f>
        <v>105.6</v>
      </c>
      <c r="BN612" s="4">
        <f>[1]monsters!$R612</f>
        <v>31.29</v>
      </c>
      <c r="BO612" s="4">
        <f>[1]monsters!$S612</f>
        <v>3.13</v>
      </c>
      <c r="BP612" s="4">
        <f>[1]monsters!$K612</f>
        <v>1.6</v>
      </c>
      <c r="BQ612">
        <f>[1]monsters!$D612</f>
        <v>2</v>
      </c>
      <c r="BR612">
        <f t="shared" si="1350"/>
        <v>0.1</v>
      </c>
      <c r="BS612">
        <f t="shared" si="1351"/>
        <v>124.26270555555557</v>
      </c>
      <c r="BT612">
        <f t="shared" si="1352"/>
        <v>12.426270555555558</v>
      </c>
      <c r="CH612" t="str">
        <f t="shared" si="1405"/>
        <v/>
      </c>
      <c r="CI612" s="26" t="b">
        <f t="shared" ref="CI612:CN612" si="1444">IF(DG612&lt;&gt;"",IF(ISERROR(MATCH(INT(CO612),$EE$4:$EE$879,0))=FALSE,TRUE),"")</f>
        <v>1</v>
      </c>
      <c r="CJ612" s="26" t="b">
        <f t="shared" si="1444"/>
        <v>1</v>
      </c>
      <c r="CK612" s="26" t="b">
        <f t="shared" si="1444"/>
        <v>1</v>
      </c>
      <c r="CL612" s="26" t="b">
        <f t="shared" si="1444"/>
        <v>1</v>
      </c>
      <c r="CM612" s="26" t="b">
        <f t="shared" si="1444"/>
        <v>1</v>
      </c>
      <c r="CN612" s="26" t="b">
        <f t="shared" si="1444"/>
        <v>1</v>
      </c>
      <c r="CO612" s="14" t="str">
        <f t="shared" ref="CO612:CT612" si="1445">IF(DG612&lt;&gt;"",REPLACE(REPLACE(INDEX($EE$4:$EE$801,MATCH(DG612,$EF$4:$EF$801,0)),6,1,CU612),1,1,DA612),"")</f>
        <v>5500072</v>
      </c>
      <c r="CP612" s="14" t="str">
        <f t="shared" si="1445"/>
        <v>5200071</v>
      </c>
      <c r="CQ612" s="14" t="str">
        <f t="shared" si="1445"/>
        <v>5200071</v>
      </c>
      <c r="CR612" s="14" t="str">
        <f t="shared" si="1445"/>
        <v>5301073</v>
      </c>
      <c r="CS612" s="14" t="str">
        <f t="shared" si="1445"/>
        <v>5502073</v>
      </c>
      <c r="CT612" s="14" t="str">
        <f t="shared" si="1445"/>
        <v>5402072</v>
      </c>
      <c r="CU612" s="2">
        <v>7</v>
      </c>
      <c r="CV612" s="2">
        <v>7</v>
      </c>
      <c r="CW612" s="2">
        <v>7</v>
      </c>
      <c r="CX612" s="2">
        <v>7</v>
      </c>
      <c r="CY612" s="2">
        <v>7</v>
      </c>
      <c r="CZ612" s="2">
        <v>7</v>
      </c>
      <c r="DA612" s="2">
        <v>5</v>
      </c>
      <c r="DB612" s="7">
        <v>5</v>
      </c>
      <c r="DC612">
        <v>5</v>
      </c>
      <c r="DD612" s="2">
        <v>5</v>
      </c>
      <c r="DE612" s="7">
        <v>5</v>
      </c>
      <c r="DF612">
        <v>5</v>
      </c>
      <c r="DG612" s="1" t="s">
        <v>3148</v>
      </c>
      <c r="DH612" s="1" t="s">
        <v>3256</v>
      </c>
      <c r="DI612" s="1" t="s">
        <v>3256</v>
      </c>
      <c r="DJ612" s="1" t="s">
        <v>3270</v>
      </c>
      <c r="DK612" s="1" t="s">
        <v>3273</v>
      </c>
      <c r="DL612" s="1" t="s">
        <v>3266</v>
      </c>
      <c r="DM612" t="s">
        <v>3122</v>
      </c>
      <c r="DN612" t="s">
        <v>3131</v>
      </c>
      <c r="DO612" t="s">
        <v>3131</v>
      </c>
      <c r="DP612" t="s">
        <v>3138</v>
      </c>
      <c r="DQ612" t="s">
        <v>3138</v>
      </c>
      <c r="DR612" t="s">
        <v>3122</v>
      </c>
      <c r="DS612" s="1" t="s">
        <v>3206</v>
      </c>
      <c r="DT612" s="1" t="s">
        <v>3163</v>
      </c>
      <c r="DU612" s="1" t="s">
        <v>3163</v>
      </c>
      <c r="DV612" s="1" t="s">
        <v>3184</v>
      </c>
      <c r="DW612" s="1" t="s">
        <v>3198</v>
      </c>
      <c r="DX612" s="1" t="s">
        <v>3202</v>
      </c>
      <c r="DY612">
        <f t="shared" si="1357"/>
        <v>2</v>
      </c>
      <c r="DZ612">
        <f t="shared" si="1358"/>
        <v>1</v>
      </c>
      <c r="EA612">
        <f t="shared" si="1359"/>
        <v>1</v>
      </c>
      <c r="EB612">
        <f t="shared" si="1360"/>
        <v>1</v>
      </c>
      <c r="EC612">
        <f t="shared" si="1361"/>
        <v>2</v>
      </c>
      <c r="ED612">
        <f t="shared" si="1362"/>
        <v>2</v>
      </c>
      <c r="EE612" s="14">
        <v>1101021</v>
      </c>
      <c r="EF612" s="14" t="s">
        <v>3239</v>
      </c>
      <c r="EG612" s="14">
        <v>1</v>
      </c>
      <c r="FA612" t="str">
        <f t="shared" si="1399"/>
        <v>火海盗</v>
      </c>
      <c r="FB612" t="str">
        <f t="shared" si="1400"/>
        <v>水刀客</v>
      </c>
      <c r="FC612" t="str">
        <f t="shared" si="1401"/>
        <v>水刀客</v>
      </c>
      <c r="FD612" t="str">
        <f t="shared" si="1402"/>
        <v>木剑士</v>
      </c>
      <c r="FE612" t="str">
        <f t="shared" si="1403"/>
        <v>木火枪手</v>
      </c>
      <c r="FF612" t="str">
        <f t="shared" si="1404"/>
        <v>火女巫</v>
      </c>
    </row>
    <row r="613" spans="15:162" ht="14.25" x14ac:dyDescent="0.15">
      <c r="O613" s="6">
        <v>10730</v>
      </c>
      <c r="P613" s="11">
        <v>2495741.2200000002</v>
      </c>
      <c r="Q613" s="16">
        <f t="shared" si="1434"/>
        <v>2495741</v>
      </c>
      <c r="R613" s="4" t="str">
        <f t="shared" si="1435"/>
        <v>5300075,5201072,5201072,5501075,5602074,5602074</v>
      </c>
      <c r="S613" s="4" t="str">
        <f t="shared" si="1436"/>
        <v>7,7,7,7,7,7</v>
      </c>
      <c r="T613" s="4" t="str">
        <f t="shared" si="1437"/>
        <v>675,667,667,667,667,667</v>
      </c>
      <c r="U613">
        <v>5300075</v>
      </c>
      <c r="V613">
        <v>5201072</v>
      </c>
      <c r="W613">
        <v>5201072</v>
      </c>
      <c r="X613">
        <v>5501075</v>
      </c>
      <c r="Y613">
        <v>5602074</v>
      </c>
      <c r="Z613">
        <v>5602074</v>
      </c>
      <c r="AA613" s="2">
        <v>7</v>
      </c>
      <c r="AB613" s="2">
        <v>7</v>
      </c>
      <c r="AC613" s="2">
        <v>7</v>
      </c>
      <c r="AD613" s="2">
        <v>7</v>
      </c>
      <c r="AE613" s="2">
        <v>7</v>
      </c>
      <c r="AF613" s="2">
        <v>7</v>
      </c>
      <c r="AG613" s="2">
        <f t="shared" si="1365"/>
        <v>675</v>
      </c>
      <c r="AH613" s="2">
        <f t="shared" si="1418"/>
        <v>667</v>
      </c>
      <c r="AI613" s="2">
        <f t="shared" si="1419"/>
        <v>667</v>
      </c>
      <c r="AJ613" s="2">
        <f t="shared" si="1420"/>
        <v>667</v>
      </c>
      <c r="AK613" s="2">
        <f t="shared" si="1421"/>
        <v>667</v>
      </c>
      <c r="AL613" s="2">
        <f t="shared" si="1422"/>
        <v>667</v>
      </c>
      <c r="AM613" s="8">
        <f t="shared" si="1423"/>
        <v>424275.97000000003</v>
      </c>
      <c r="AN613" s="8">
        <f t="shared" si="1380"/>
        <v>414293.00599999999</v>
      </c>
      <c r="AO613" s="8">
        <f t="shared" si="1380"/>
        <v>414293.00599999999</v>
      </c>
      <c r="AP613" s="8">
        <f t="shared" si="1380"/>
        <v>414293.00599999999</v>
      </c>
      <c r="AQ613" s="8">
        <f t="shared" si="1380"/>
        <v>414293.00599999999</v>
      </c>
      <c r="AR613" s="8">
        <f t="shared" si="1380"/>
        <v>414293.00599999999</v>
      </c>
      <c r="AS613" s="8">
        <f t="shared" si="1366"/>
        <v>-44</v>
      </c>
      <c r="AT613">
        <f t="shared" si="1367"/>
        <v>631</v>
      </c>
      <c r="BI613">
        <v>4205044</v>
      </c>
      <c r="BJ613" s="4">
        <f>[1]monsters!$N613</f>
        <v>93.87</v>
      </c>
      <c r="BK613" s="4">
        <f>[1]monsters!$O613</f>
        <v>9.39</v>
      </c>
      <c r="BL613" s="4">
        <f>[1]monsters!$P613</f>
        <v>1056</v>
      </c>
      <c r="BM613" s="4">
        <f>[1]monsters!$Q613</f>
        <v>105.6</v>
      </c>
      <c r="BN613" s="4">
        <f>[1]monsters!$R613</f>
        <v>31.29</v>
      </c>
      <c r="BO613" s="4">
        <f>[1]monsters!$S613</f>
        <v>3.13</v>
      </c>
      <c r="BP613" s="4">
        <f>[1]monsters!$K613</f>
        <v>1.6</v>
      </c>
      <c r="BQ613">
        <f>[1]monsters!$D613</f>
        <v>2</v>
      </c>
      <c r="BR613">
        <f t="shared" si="1350"/>
        <v>0.1</v>
      </c>
      <c r="BS613">
        <f t="shared" si="1351"/>
        <v>124.26270555555557</v>
      </c>
      <c r="BT613">
        <f t="shared" si="1352"/>
        <v>12.426270555555558</v>
      </c>
      <c r="CH613" t="str">
        <f t="shared" si="1405"/>
        <v/>
      </c>
      <c r="CI613" s="26" t="b">
        <f t="shared" ref="CI613:CN613" si="1446">IF(DG613&lt;&gt;"",IF(ISERROR(MATCH(INT(CO613),$EE$4:$EE$879,0))=FALSE,TRUE),"")</f>
        <v>1</v>
      </c>
      <c r="CJ613" s="26" t="b">
        <f t="shared" si="1446"/>
        <v>1</v>
      </c>
      <c r="CK613" s="26" t="b">
        <f t="shared" si="1446"/>
        <v>1</v>
      </c>
      <c r="CL613" s="26" t="b">
        <f t="shared" si="1446"/>
        <v>1</v>
      </c>
      <c r="CM613" s="26" t="b">
        <f t="shared" si="1446"/>
        <v>1</v>
      </c>
      <c r="CN613" s="26" t="b">
        <f t="shared" si="1446"/>
        <v>1</v>
      </c>
      <c r="CO613" s="14" t="str">
        <f t="shared" ref="CO613:CT613" si="1447">IF(DG613&lt;&gt;"",REPLACE(REPLACE(INDEX($EE$4:$EE$801,MATCH(DG613,$EF$4:$EF$801,0)),6,1,CU613),1,1,DA613),"")</f>
        <v>5300075</v>
      </c>
      <c r="CP613" s="14" t="str">
        <f t="shared" si="1447"/>
        <v>5201072</v>
      </c>
      <c r="CQ613" s="14" t="str">
        <f t="shared" si="1447"/>
        <v>5201072</v>
      </c>
      <c r="CR613" s="14" t="str">
        <f t="shared" si="1447"/>
        <v>5501075</v>
      </c>
      <c r="CS613" s="14" t="str">
        <f t="shared" si="1447"/>
        <v>5602074</v>
      </c>
      <c r="CT613" s="14" t="str">
        <f t="shared" si="1447"/>
        <v>5602074</v>
      </c>
      <c r="CU613" s="2">
        <v>7</v>
      </c>
      <c r="CV613" s="2">
        <v>7</v>
      </c>
      <c r="CW613" s="2">
        <v>7</v>
      </c>
      <c r="CX613" s="2">
        <v>7</v>
      </c>
      <c r="CY613" s="2">
        <v>7</v>
      </c>
      <c r="CZ613" s="2">
        <v>7</v>
      </c>
      <c r="DA613" s="2">
        <v>5</v>
      </c>
      <c r="DB613" s="7">
        <v>5</v>
      </c>
      <c r="DC613">
        <v>5</v>
      </c>
      <c r="DD613" s="2">
        <v>5</v>
      </c>
      <c r="DE613" s="7">
        <v>5</v>
      </c>
      <c r="DF613">
        <v>5</v>
      </c>
      <c r="DG613" s="1" t="s">
        <v>3242</v>
      </c>
      <c r="DH613" s="1" t="s">
        <v>3142</v>
      </c>
      <c r="DI613" s="1" t="s">
        <v>3142</v>
      </c>
      <c r="DJ613" s="1" t="s">
        <v>3290</v>
      </c>
      <c r="DK613" s="1" t="s">
        <v>3258</v>
      </c>
      <c r="DL613" s="1" t="s">
        <v>3258</v>
      </c>
      <c r="DM613" t="s">
        <v>3159</v>
      </c>
      <c r="DN613" t="s">
        <v>3122</v>
      </c>
      <c r="DO613" t="s">
        <v>3122</v>
      </c>
      <c r="DP613" t="s">
        <v>3159</v>
      </c>
      <c r="DQ613" t="s">
        <v>3253</v>
      </c>
      <c r="DR613" t="s">
        <v>3253</v>
      </c>
      <c r="DS613" s="1" t="s">
        <v>3243</v>
      </c>
      <c r="DT613" s="1" t="s">
        <v>3179</v>
      </c>
      <c r="DU613" s="1" t="s">
        <v>3179</v>
      </c>
      <c r="DV613" s="10" t="s">
        <v>3197</v>
      </c>
      <c r="DW613" s="1" t="s">
        <v>3254</v>
      </c>
      <c r="DX613" s="1" t="s">
        <v>3254</v>
      </c>
      <c r="DY613">
        <f t="shared" si="1357"/>
        <v>1</v>
      </c>
      <c r="DZ613">
        <f t="shared" si="1358"/>
        <v>1</v>
      </c>
      <c r="EA613">
        <f t="shared" si="1359"/>
        <v>1</v>
      </c>
      <c r="EB613">
        <f t="shared" si="1360"/>
        <v>2</v>
      </c>
      <c r="EC613">
        <f t="shared" si="1361"/>
        <v>2</v>
      </c>
      <c r="ED613">
        <f t="shared" si="1362"/>
        <v>2</v>
      </c>
      <c r="EE613" s="14">
        <v>1101022</v>
      </c>
      <c r="EF613" s="14" t="s">
        <v>3210</v>
      </c>
      <c r="EG613" s="14">
        <v>1</v>
      </c>
      <c r="FA613" t="str">
        <f t="shared" si="1399"/>
        <v>暗武士</v>
      </c>
      <c r="FB613" t="str">
        <f t="shared" si="1400"/>
        <v>火骑兵</v>
      </c>
      <c r="FC613" t="str">
        <f t="shared" si="1401"/>
        <v>火骑兵</v>
      </c>
      <c r="FD613" t="str">
        <f t="shared" si="1402"/>
        <v>暗猎人</v>
      </c>
      <c r="FE613" t="str">
        <f t="shared" si="1403"/>
        <v>光学者</v>
      </c>
      <c r="FF613" t="str">
        <f t="shared" si="1404"/>
        <v>光学者</v>
      </c>
    </row>
    <row r="614" spans="15:162" ht="14.25" x14ac:dyDescent="0.15">
      <c r="O614" s="6">
        <v>10731</v>
      </c>
      <c r="P614" s="11">
        <v>2495856.5099999998</v>
      </c>
      <c r="Q614" s="16">
        <f t="shared" si="1434"/>
        <v>2495856</v>
      </c>
      <c r="R614" s="4" t="str">
        <f t="shared" si="1435"/>
        <v>5401072,5200073,5301073,5302074,5400075,5400075</v>
      </c>
      <c r="S614" s="4" t="str">
        <f t="shared" si="1436"/>
        <v>7,7,7,7,7,7</v>
      </c>
      <c r="T614" s="4" t="str">
        <f t="shared" si="1437"/>
        <v>675,667,667,667,667,667</v>
      </c>
      <c r="U614">
        <v>5401072</v>
      </c>
      <c r="V614">
        <v>5200073</v>
      </c>
      <c r="W614">
        <v>5301073</v>
      </c>
      <c r="X614">
        <v>5302074</v>
      </c>
      <c r="Y614">
        <v>5400075</v>
      </c>
      <c r="Z614">
        <v>5400075</v>
      </c>
      <c r="AA614" s="2">
        <v>7</v>
      </c>
      <c r="AB614" s="2">
        <v>7</v>
      </c>
      <c r="AC614" s="2">
        <v>7</v>
      </c>
      <c r="AD614" s="2">
        <v>7</v>
      </c>
      <c r="AE614" s="2">
        <v>7</v>
      </c>
      <c r="AF614" s="2">
        <v>7</v>
      </c>
      <c r="AG614" s="2">
        <f t="shared" si="1365"/>
        <v>675</v>
      </c>
      <c r="AH614" s="2">
        <f t="shared" si="1418"/>
        <v>667</v>
      </c>
      <c r="AI614" s="2">
        <f t="shared" si="1419"/>
        <v>667</v>
      </c>
      <c r="AJ614" s="2">
        <f t="shared" si="1420"/>
        <v>667</v>
      </c>
      <c r="AK614" s="2">
        <f t="shared" si="1421"/>
        <v>667</v>
      </c>
      <c r="AL614" s="2">
        <f t="shared" si="1422"/>
        <v>667</v>
      </c>
      <c r="AM614" s="8">
        <f t="shared" si="1423"/>
        <v>424295.52</v>
      </c>
      <c r="AN614" s="8">
        <f t="shared" si="1380"/>
        <v>414312.09600000002</v>
      </c>
      <c r="AO614" s="8">
        <f t="shared" si="1380"/>
        <v>414312.09600000002</v>
      </c>
      <c r="AP614" s="8">
        <f t="shared" si="1380"/>
        <v>414312.09600000002</v>
      </c>
      <c r="AQ614" s="8">
        <f t="shared" si="1380"/>
        <v>414312.09600000002</v>
      </c>
      <c r="AR614" s="8">
        <f t="shared" si="1380"/>
        <v>414312.09600000002</v>
      </c>
      <c r="AS614" s="8">
        <f t="shared" si="1366"/>
        <v>-44</v>
      </c>
      <c r="AT614">
        <f t="shared" si="1367"/>
        <v>631</v>
      </c>
      <c r="BI614">
        <v>4405044</v>
      </c>
      <c r="BJ614" s="4">
        <f>[1]monsters!$N614</f>
        <v>93.87</v>
      </c>
      <c r="BK614" s="4">
        <f>[1]monsters!$O614</f>
        <v>9.39</v>
      </c>
      <c r="BL614" s="4">
        <f>[1]monsters!$P614</f>
        <v>1056</v>
      </c>
      <c r="BM614" s="4">
        <f>[1]monsters!$Q614</f>
        <v>105.6</v>
      </c>
      <c r="BN614" s="4">
        <f>[1]monsters!$R614</f>
        <v>31.29</v>
      </c>
      <c r="BO614" s="4">
        <f>[1]monsters!$S614</f>
        <v>3.13</v>
      </c>
      <c r="BP614" s="4">
        <f>[1]monsters!$K614</f>
        <v>1.6</v>
      </c>
      <c r="BQ614">
        <f>[1]monsters!$D614</f>
        <v>2</v>
      </c>
      <c r="BR614">
        <f t="shared" si="1350"/>
        <v>0.1</v>
      </c>
      <c r="BS614">
        <f t="shared" si="1351"/>
        <v>124.26270555555557</v>
      </c>
      <c r="BT614">
        <f t="shared" si="1352"/>
        <v>12.426270555555558</v>
      </c>
      <c r="CH614" t="str">
        <f t="shared" si="1405"/>
        <v/>
      </c>
      <c r="CI614" s="26" t="b">
        <f t="shared" ref="CI614:CN614" si="1448">IF(DG614&lt;&gt;"",IF(ISERROR(MATCH(INT(CO614),$EE$4:$EE$879,0))=FALSE,TRUE),"")</f>
        <v>1</v>
      </c>
      <c r="CJ614" s="26" t="b">
        <f t="shared" si="1448"/>
        <v>1</v>
      </c>
      <c r="CK614" s="26" t="b">
        <f t="shared" si="1448"/>
        <v>1</v>
      </c>
      <c r="CL614" s="26" t="b">
        <f t="shared" si="1448"/>
        <v>1</v>
      </c>
      <c r="CM614" s="26" t="b">
        <f t="shared" si="1448"/>
        <v>1</v>
      </c>
      <c r="CN614" s="26" t="b">
        <f t="shared" si="1448"/>
        <v>1</v>
      </c>
      <c r="CO614" s="14" t="str">
        <f t="shared" ref="CO614:CT614" si="1449">IF(DG614&lt;&gt;"",REPLACE(REPLACE(INDEX($EE$4:$EE$801,MATCH(DG614,$EF$4:$EF$801,0)),6,1,CU614),1,1,DA614),"")</f>
        <v>5401072</v>
      </c>
      <c r="CP614" s="14" t="str">
        <f t="shared" si="1449"/>
        <v>5200073</v>
      </c>
      <c r="CQ614" s="14" t="str">
        <f t="shared" si="1449"/>
        <v>5301073</v>
      </c>
      <c r="CR614" s="14" t="str">
        <f t="shared" si="1449"/>
        <v>5302074</v>
      </c>
      <c r="CS614" s="14" t="str">
        <f t="shared" si="1449"/>
        <v>5400075</v>
      </c>
      <c r="CT614" s="14" t="str">
        <f t="shared" si="1449"/>
        <v>5400075</v>
      </c>
      <c r="CU614" s="2">
        <v>7</v>
      </c>
      <c r="CV614" s="2">
        <v>7</v>
      </c>
      <c r="CW614" s="2">
        <v>7</v>
      </c>
      <c r="CX614" s="2">
        <v>7</v>
      </c>
      <c r="CY614" s="2">
        <v>7</v>
      </c>
      <c r="CZ614" s="2">
        <v>7</v>
      </c>
      <c r="DA614" s="2">
        <v>5</v>
      </c>
      <c r="DB614" s="7">
        <v>5</v>
      </c>
      <c r="DC614">
        <v>5</v>
      </c>
      <c r="DD614" s="2">
        <v>5</v>
      </c>
      <c r="DE614" s="7">
        <v>5</v>
      </c>
      <c r="DF614">
        <v>5</v>
      </c>
      <c r="DG614" s="1" t="s">
        <v>3265</v>
      </c>
      <c r="DH614" s="1" t="s">
        <v>3156</v>
      </c>
      <c r="DI614" s="1" t="s">
        <v>3270</v>
      </c>
      <c r="DJ614" s="1" t="s">
        <v>3275</v>
      </c>
      <c r="DK614" s="1" t="s">
        <v>3289</v>
      </c>
      <c r="DL614" s="1" t="s">
        <v>3289</v>
      </c>
      <c r="DM614" t="s">
        <v>3122</v>
      </c>
      <c r="DN614" t="s">
        <v>3138</v>
      </c>
      <c r="DO614" t="s">
        <v>3138</v>
      </c>
      <c r="DP614" t="s">
        <v>3253</v>
      </c>
      <c r="DQ614" t="s">
        <v>3159</v>
      </c>
      <c r="DR614" t="s">
        <v>3159</v>
      </c>
      <c r="DS614" s="1" t="s">
        <v>3203</v>
      </c>
      <c r="DT614" s="1" t="s">
        <v>3163</v>
      </c>
      <c r="DU614" s="1" t="s">
        <v>3184</v>
      </c>
      <c r="DV614" s="1" t="s">
        <v>3146</v>
      </c>
      <c r="DW614" s="1" t="s">
        <v>3234</v>
      </c>
      <c r="DX614" s="1" t="s">
        <v>3234</v>
      </c>
      <c r="DY614">
        <f t="shared" si="1357"/>
        <v>2</v>
      </c>
      <c r="DZ614">
        <f t="shared" si="1358"/>
        <v>1</v>
      </c>
      <c r="EA614">
        <f t="shared" si="1359"/>
        <v>1</v>
      </c>
      <c r="EB614">
        <f t="shared" si="1360"/>
        <v>1</v>
      </c>
      <c r="EC614">
        <f t="shared" si="1361"/>
        <v>2</v>
      </c>
      <c r="ED614">
        <f t="shared" si="1362"/>
        <v>2</v>
      </c>
      <c r="EE614" s="14">
        <v>1101023</v>
      </c>
      <c r="EF614" s="14" t="s">
        <v>3291</v>
      </c>
      <c r="EG614" s="14">
        <v>1</v>
      </c>
      <c r="FA614" t="str">
        <f t="shared" si="1399"/>
        <v>火魔法师</v>
      </c>
      <c r="FB614" t="str">
        <f t="shared" si="1400"/>
        <v>木刀客</v>
      </c>
      <c r="FC614" t="str">
        <f t="shared" si="1401"/>
        <v>木剑士</v>
      </c>
      <c r="FD614" t="str">
        <f t="shared" si="1402"/>
        <v>光盗贼</v>
      </c>
      <c r="FE614" t="str">
        <f t="shared" si="1403"/>
        <v>暗巫师</v>
      </c>
      <c r="FF614" t="str">
        <f t="shared" si="1404"/>
        <v>暗巫师</v>
      </c>
    </row>
    <row r="615" spans="15:162" ht="14.25" x14ac:dyDescent="0.15">
      <c r="O615" s="6">
        <v>10732</v>
      </c>
      <c r="P615" s="11">
        <v>2495971.7999999998</v>
      </c>
      <c r="Q615" s="16">
        <f t="shared" si="1434"/>
        <v>2495971</v>
      </c>
      <c r="R615" s="4" t="str">
        <f t="shared" si="1435"/>
        <v>5301072,5302075,5202073,5601071,5400075,5500073</v>
      </c>
      <c r="S615" s="4" t="str">
        <f t="shared" si="1436"/>
        <v>7,7,7,7,7,7</v>
      </c>
      <c r="T615" s="4" t="str">
        <f t="shared" si="1437"/>
        <v>675,667,667,667,667,667</v>
      </c>
      <c r="U615">
        <v>5301072</v>
      </c>
      <c r="V615">
        <v>5302075</v>
      </c>
      <c r="W615">
        <v>5202073</v>
      </c>
      <c r="X615">
        <v>5601071</v>
      </c>
      <c r="Y615">
        <v>5400075</v>
      </c>
      <c r="Z615">
        <v>5500073</v>
      </c>
      <c r="AA615" s="2">
        <v>7</v>
      </c>
      <c r="AB615" s="2">
        <v>7</v>
      </c>
      <c r="AC615" s="2">
        <v>7</v>
      </c>
      <c r="AD615" s="2">
        <v>7</v>
      </c>
      <c r="AE615" s="2">
        <v>7</v>
      </c>
      <c r="AF615" s="2">
        <v>7</v>
      </c>
      <c r="AG615" s="2">
        <f t="shared" si="1365"/>
        <v>675</v>
      </c>
      <c r="AH615" s="2">
        <f t="shared" si="1418"/>
        <v>667</v>
      </c>
      <c r="AI615" s="2">
        <f t="shared" si="1419"/>
        <v>667</v>
      </c>
      <c r="AJ615" s="2">
        <f t="shared" si="1420"/>
        <v>667</v>
      </c>
      <c r="AK615" s="2">
        <f t="shared" si="1421"/>
        <v>667</v>
      </c>
      <c r="AL615" s="2">
        <f t="shared" si="1422"/>
        <v>667</v>
      </c>
      <c r="AM615" s="8">
        <f t="shared" si="1423"/>
        <v>424315.07</v>
      </c>
      <c r="AN615" s="8">
        <f t="shared" si="1380"/>
        <v>414331.18600000005</v>
      </c>
      <c r="AO615" s="8">
        <f t="shared" si="1380"/>
        <v>414331.18600000005</v>
      </c>
      <c r="AP615" s="8">
        <f t="shared" si="1380"/>
        <v>414331.18600000005</v>
      </c>
      <c r="AQ615" s="8">
        <f t="shared" si="1380"/>
        <v>414331.18600000005</v>
      </c>
      <c r="AR615" s="8">
        <f t="shared" si="1380"/>
        <v>414331.18600000005</v>
      </c>
      <c r="AS615" s="8">
        <f t="shared" si="1366"/>
        <v>-44</v>
      </c>
      <c r="AT615">
        <f t="shared" si="1367"/>
        <v>631</v>
      </c>
      <c r="BI615">
        <v>4203044</v>
      </c>
      <c r="BJ615" s="4">
        <f>[1]monsters!$N615</f>
        <v>93.87</v>
      </c>
      <c r="BK615" s="4">
        <f>[1]monsters!$O615</f>
        <v>9.39</v>
      </c>
      <c r="BL615" s="4">
        <f>[1]monsters!$P615</f>
        <v>1056</v>
      </c>
      <c r="BM615" s="4">
        <f>[1]monsters!$Q615</f>
        <v>105.6</v>
      </c>
      <c r="BN615" s="4">
        <f>[1]monsters!$R615</f>
        <v>31.29</v>
      </c>
      <c r="BO615" s="4">
        <f>[1]monsters!$S615</f>
        <v>3.13</v>
      </c>
      <c r="BP615" s="4">
        <f>[1]monsters!$K615</f>
        <v>1.6</v>
      </c>
      <c r="BQ615">
        <f>[1]monsters!$D615</f>
        <v>2</v>
      </c>
      <c r="BR615">
        <f t="shared" si="1350"/>
        <v>0.1</v>
      </c>
      <c r="BS615">
        <f t="shared" si="1351"/>
        <v>124.26270555555557</v>
      </c>
      <c r="BT615">
        <f t="shared" si="1352"/>
        <v>12.426270555555558</v>
      </c>
      <c r="CH615" t="str">
        <f t="shared" si="1405"/>
        <v/>
      </c>
      <c r="CI615" s="26" t="b">
        <f t="shared" ref="CI615:CN615" si="1450">IF(DG615&lt;&gt;"",IF(ISERROR(MATCH(INT(CO615),$EE$4:$EE$879,0))=FALSE,TRUE),"")</f>
        <v>1</v>
      </c>
      <c r="CJ615" s="26" t="b">
        <f t="shared" si="1450"/>
        <v>1</v>
      </c>
      <c r="CK615" s="26" t="b">
        <f t="shared" si="1450"/>
        <v>1</v>
      </c>
      <c r="CL615" s="26" t="b">
        <f t="shared" si="1450"/>
        <v>1</v>
      </c>
      <c r="CM615" s="26" t="b">
        <f t="shared" si="1450"/>
        <v>1</v>
      </c>
      <c r="CN615" s="26" t="b">
        <f t="shared" si="1450"/>
        <v>1</v>
      </c>
      <c r="CO615" s="14" t="str">
        <f t="shared" ref="CO615:CT615" si="1451">IF(DG615&lt;&gt;"",REPLACE(REPLACE(INDEX($EE$4:$EE$801,MATCH(DG615,$EF$4:$EF$801,0)),6,1,CU615),1,1,DA615),"")</f>
        <v>5301072</v>
      </c>
      <c r="CP615" s="14" t="str">
        <f t="shared" si="1451"/>
        <v>5302075</v>
      </c>
      <c r="CQ615" s="14" t="str">
        <f t="shared" si="1451"/>
        <v>5202073</v>
      </c>
      <c r="CR615" s="14" t="str">
        <f t="shared" si="1451"/>
        <v>5601071</v>
      </c>
      <c r="CS615" s="14" t="str">
        <f t="shared" si="1451"/>
        <v>5400075</v>
      </c>
      <c r="CT615" s="14" t="str">
        <f t="shared" si="1451"/>
        <v>5500073</v>
      </c>
      <c r="CU615" s="2">
        <v>7</v>
      </c>
      <c r="CV615" s="2">
        <v>7</v>
      </c>
      <c r="CW615" s="2">
        <v>7</v>
      </c>
      <c r="CX615" s="2">
        <v>7</v>
      </c>
      <c r="CY615" s="2">
        <v>7</v>
      </c>
      <c r="CZ615" s="2">
        <v>7</v>
      </c>
      <c r="DA615" s="2">
        <v>5</v>
      </c>
      <c r="DB615" s="7">
        <v>5</v>
      </c>
      <c r="DC615">
        <v>5</v>
      </c>
      <c r="DD615" s="2">
        <v>5</v>
      </c>
      <c r="DE615" s="7">
        <v>5</v>
      </c>
      <c r="DF615">
        <v>5</v>
      </c>
      <c r="DG615" s="1" t="s">
        <v>3264</v>
      </c>
      <c r="DH615" s="1" t="s">
        <v>3286</v>
      </c>
      <c r="DI615" s="1" t="s">
        <v>3269</v>
      </c>
      <c r="DJ615" s="1" t="s">
        <v>3261</v>
      </c>
      <c r="DK615" s="1" t="s">
        <v>3289</v>
      </c>
      <c r="DL615" s="1" t="s">
        <v>3272</v>
      </c>
      <c r="DM615" t="s">
        <v>3122</v>
      </c>
      <c r="DN615" t="s">
        <v>3159</v>
      </c>
      <c r="DO615" t="s">
        <v>3138</v>
      </c>
      <c r="DP615" t="s">
        <v>3131</v>
      </c>
      <c r="DQ615" t="s">
        <v>3159</v>
      </c>
      <c r="DR615" t="s">
        <v>3138</v>
      </c>
      <c r="DS615" s="1" t="s">
        <v>3184</v>
      </c>
      <c r="DT615" s="1" t="s">
        <v>3146</v>
      </c>
      <c r="DU615" s="1" t="s">
        <v>3166</v>
      </c>
      <c r="DV615" s="1" t="s">
        <v>3223</v>
      </c>
      <c r="DW615" s="1" t="s">
        <v>3234</v>
      </c>
      <c r="DX615" s="1" t="s">
        <v>3206</v>
      </c>
      <c r="DY615">
        <f t="shared" si="1357"/>
        <v>1</v>
      </c>
      <c r="DZ615">
        <f t="shared" si="1358"/>
        <v>1</v>
      </c>
      <c r="EA615">
        <f t="shared" si="1359"/>
        <v>1</v>
      </c>
      <c r="EB615">
        <f t="shared" si="1360"/>
        <v>2</v>
      </c>
      <c r="EC615">
        <f t="shared" si="1361"/>
        <v>2</v>
      </c>
      <c r="ED615">
        <f t="shared" si="1362"/>
        <v>2</v>
      </c>
      <c r="EE615" s="14">
        <v>1101024</v>
      </c>
      <c r="EF615" s="14" t="s">
        <v>3293</v>
      </c>
      <c r="EG615" s="14">
        <v>1</v>
      </c>
      <c r="FA615" t="str">
        <f t="shared" si="1399"/>
        <v>火剑士</v>
      </c>
      <c r="FB615" t="str">
        <f t="shared" si="1400"/>
        <v>暗盗贼</v>
      </c>
      <c r="FC615" t="str">
        <f t="shared" si="1401"/>
        <v>木维京</v>
      </c>
      <c r="FD615" t="str">
        <f t="shared" si="1402"/>
        <v>水修女</v>
      </c>
      <c r="FE615" t="str">
        <f t="shared" si="1403"/>
        <v>暗巫师</v>
      </c>
      <c r="FF615" t="str">
        <f t="shared" si="1404"/>
        <v>木海盗</v>
      </c>
    </row>
    <row r="616" spans="15:162" ht="14.25" x14ac:dyDescent="0.15">
      <c r="O616" s="6">
        <v>10733</v>
      </c>
      <c r="P616" s="11">
        <v>2496087.09</v>
      </c>
      <c r="Q616" s="16">
        <f t="shared" si="1434"/>
        <v>2496087</v>
      </c>
      <c r="R616" s="4" t="str">
        <f t="shared" si="1435"/>
        <v>5201071,5200071,5301073,5401073,5502072,5500072</v>
      </c>
      <c r="S616" s="4" t="str">
        <f t="shared" si="1436"/>
        <v>7,7,7,7,7,7</v>
      </c>
      <c r="T616" s="4" t="str">
        <f t="shared" si="1437"/>
        <v>675,667,667,667,667,667</v>
      </c>
      <c r="U616">
        <v>5201071</v>
      </c>
      <c r="V616">
        <v>5200071</v>
      </c>
      <c r="W616">
        <v>5301073</v>
      </c>
      <c r="X616">
        <v>5401073</v>
      </c>
      <c r="Y616">
        <v>5502072</v>
      </c>
      <c r="Z616">
        <v>5500072</v>
      </c>
      <c r="AA616" s="2">
        <v>7</v>
      </c>
      <c r="AB616" s="2">
        <v>7</v>
      </c>
      <c r="AC616" s="2">
        <v>7</v>
      </c>
      <c r="AD616" s="2">
        <v>7</v>
      </c>
      <c r="AE616" s="2">
        <v>7</v>
      </c>
      <c r="AF616" s="2">
        <v>7</v>
      </c>
      <c r="AG616" s="2">
        <f t="shared" si="1365"/>
        <v>675</v>
      </c>
      <c r="AH616" s="2">
        <f t="shared" si="1418"/>
        <v>667</v>
      </c>
      <c r="AI616" s="2">
        <f t="shared" si="1419"/>
        <v>667</v>
      </c>
      <c r="AJ616" s="2">
        <f t="shared" si="1420"/>
        <v>667</v>
      </c>
      <c r="AK616" s="2">
        <f t="shared" si="1421"/>
        <v>667</v>
      </c>
      <c r="AL616" s="2">
        <f t="shared" si="1422"/>
        <v>667</v>
      </c>
      <c r="AM616" s="8">
        <f t="shared" si="1423"/>
        <v>424334.79000000004</v>
      </c>
      <c r="AN616" s="8">
        <f t="shared" si="1380"/>
        <v>414350.44200000004</v>
      </c>
      <c r="AO616" s="8">
        <f t="shared" si="1380"/>
        <v>414350.44200000004</v>
      </c>
      <c r="AP616" s="8">
        <f t="shared" si="1380"/>
        <v>414350.44200000004</v>
      </c>
      <c r="AQ616" s="8">
        <f t="shared" si="1380"/>
        <v>414350.44200000004</v>
      </c>
      <c r="AR616" s="8">
        <f t="shared" si="1380"/>
        <v>414350.44200000004</v>
      </c>
      <c r="AS616" s="8">
        <f t="shared" si="1366"/>
        <v>-44</v>
      </c>
      <c r="AT616">
        <f t="shared" si="1367"/>
        <v>631</v>
      </c>
      <c r="BI616">
        <v>4403044</v>
      </c>
      <c r="BJ616" s="4">
        <f>[1]monsters!$N616</f>
        <v>93.87</v>
      </c>
      <c r="BK616" s="4">
        <f>[1]monsters!$O616</f>
        <v>9.39</v>
      </c>
      <c r="BL616" s="4">
        <f>[1]monsters!$P616</f>
        <v>1056</v>
      </c>
      <c r="BM616" s="4">
        <f>[1]monsters!$Q616</f>
        <v>105.6</v>
      </c>
      <c r="BN616" s="4">
        <f>[1]monsters!$R616</f>
        <v>31.29</v>
      </c>
      <c r="BO616" s="4">
        <f>[1]monsters!$S616</f>
        <v>3.13</v>
      </c>
      <c r="BP616" s="4">
        <f>[1]monsters!$K616</f>
        <v>1.6</v>
      </c>
      <c r="BQ616">
        <f>[1]monsters!$D616</f>
        <v>2</v>
      </c>
      <c r="BR616">
        <f t="shared" si="1350"/>
        <v>0.1</v>
      </c>
      <c r="BS616">
        <f t="shared" si="1351"/>
        <v>124.26270555555557</v>
      </c>
      <c r="BT616">
        <f t="shared" si="1352"/>
        <v>12.426270555555558</v>
      </c>
      <c r="CH616">
        <f t="shared" si="1405"/>
        <v>5</v>
      </c>
      <c r="CI616" s="26" t="b">
        <f t="shared" ref="CI616:CN616" si="1452">IF(DG616&lt;&gt;"",IF(ISERROR(MATCH(INT(CO616),$EE$4:$EE$879,0))=FALSE,TRUE),"")</f>
        <v>1</v>
      </c>
      <c r="CJ616" s="26" t="b">
        <f t="shared" si="1452"/>
        <v>1</v>
      </c>
      <c r="CK616" s="26" t="b">
        <f t="shared" si="1452"/>
        <v>1</v>
      </c>
      <c r="CL616" s="26" t="b">
        <f t="shared" si="1452"/>
        <v>1</v>
      </c>
      <c r="CM616" s="26" t="b">
        <f t="shared" si="1452"/>
        <v>1</v>
      </c>
      <c r="CN616" s="26" t="b">
        <f t="shared" si="1452"/>
        <v>1</v>
      </c>
      <c r="CO616" s="14" t="str">
        <f t="shared" ref="CO616:CT616" si="1453">IF(DG616&lt;&gt;"",REPLACE(REPLACE(INDEX($EE$4:$EE$801,MATCH(DG616,$EF$4:$EF$801,0)),6,1,CU616),1,1,DA616),"")</f>
        <v>5201071</v>
      </c>
      <c r="CP616" s="14" t="str">
        <f t="shared" si="1453"/>
        <v>5200071</v>
      </c>
      <c r="CQ616" s="14" t="str">
        <f t="shared" si="1453"/>
        <v>5301073</v>
      </c>
      <c r="CR616" s="14" t="str">
        <f t="shared" si="1453"/>
        <v>5401073</v>
      </c>
      <c r="CS616" s="14" t="str">
        <f t="shared" si="1453"/>
        <v>5502072</v>
      </c>
      <c r="CT616" s="14" t="str">
        <f t="shared" si="1453"/>
        <v>5500072</v>
      </c>
      <c r="CU616" s="2">
        <v>7</v>
      </c>
      <c r="CV616" s="2">
        <v>7</v>
      </c>
      <c r="CW616" s="2">
        <v>7</v>
      </c>
      <c r="CX616" s="2">
        <v>7</v>
      </c>
      <c r="CY616" s="2">
        <v>7</v>
      </c>
      <c r="CZ616" s="2">
        <v>7</v>
      </c>
      <c r="DA616" s="2">
        <v>5</v>
      </c>
      <c r="DB616" s="7">
        <v>5</v>
      </c>
      <c r="DC616">
        <v>5</v>
      </c>
      <c r="DD616" s="2">
        <v>5</v>
      </c>
      <c r="DE616" s="7">
        <v>5</v>
      </c>
      <c r="DF616">
        <v>5</v>
      </c>
      <c r="DG616" s="1" t="s">
        <v>3257</v>
      </c>
      <c r="DH616" s="1" t="s">
        <v>3256</v>
      </c>
      <c r="DI616" s="1" t="s">
        <v>3270</v>
      </c>
      <c r="DJ616" s="1" t="s">
        <v>3271</v>
      </c>
      <c r="DK616" s="1" t="s">
        <v>3267</v>
      </c>
      <c r="DL616" s="1" t="s">
        <v>3148</v>
      </c>
      <c r="DM616" t="s">
        <v>3131</v>
      </c>
      <c r="DN616" t="s">
        <v>3131</v>
      </c>
      <c r="DO616" t="s">
        <v>3138</v>
      </c>
      <c r="DP616" t="s">
        <v>3138</v>
      </c>
      <c r="DQ616" t="s">
        <v>3122</v>
      </c>
      <c r="DR616" t="s">
        <v>3122</v>
      </c>
      <c r="DS616" s="1" t="s">
        <v>3179</v>
      </c>
      <c r="DT616" s="1" t="s">
        <v>3163</v>
      </c>
      <c r="DU616" s="1" t="s">
        <v>3184</v>
      </c>
      <c r="DV616" s="1" t="s">
        <v>3203</v>
      </c>
      <c r="DW616" s="1" t="s">
        <v>3198</v>
      </c>
      <c r="DX616" s="1" t="s">
        <v>3206</v>
      </c>
      <c r="DY616">
        <f t="shared" si="1357"/>
        <v>1</v>
      </c>
      <c r="DZ616">
        <f t="shared" si="1358"/>
        <v>1</v>
      </c>
      <c r="EA616">
        <f t="shared" si="1359"/>
        <v>1</v>
      </c>
      <c r="EB616">
        <f t="shared" si="1360"/>
        <v>2</v>
      </c>
      <c r="EC616">
        <f t="shared" si="1361"/>
        <v>2</v>
      </c>
      <c r="ED616">
        <f t="shared" si="1362"/>
        <v>2</v>
      </c>
      <c r="EE616" s="14">
        <v>1101025</v>
      </c>
      <c r="EF616" s="14" t="s">
        <v>3158</v>
      </c>
      <c r="EG616" s="14">
        <v>1</v>
      </c>
      <c r="FA616" t="str">
        <f t="shared" si="1399"/>
        <v>水骑兵</v>
      </c>
      <c r="FB616" t="str">
        <f t="shared" si="1400"/>
        <v>水刀客</v>
      </c>
      <c r="FC616" t="str">
        <f t="shared" si="1401"/>
        <v>木剑士</v>
      </c>
      <c r="FD616" t="str">
        <f t="shared" si="1402"/>
        <v>木魔法师</v>
      </c>
      <c r="FE616" t="str">
        <f t="shared" si="1403"/>
        <v>火火枪手</v>
      </c>
      <c r="FF616" t="str">
        <f t="shared" si="1404"/>
        <v>火海盗</v>
      </c>
    </row>
    <row r="617" spans="15:162" ht="14.25" x14ac:dyDescent="0.15">
      <c r="O617" s="6">
        <v>10734</v>
      </c>
      <c r="P617" s="11">
        <v>2496204.27</v>
      </c>
      <c r="Q617" s="16">
        <f t="shared" si="1434"/>
        <v>2496204</v>
      </c>
      <c r="R617" s="4" t="str">
        <f t="shared" si="1435"/>
        <v>5200072,5201072,5302075,5501075,5501074,5400075</v>
      </c>
      <c r="S617" s="4" t="str">
        <f t="shared" si="1436"/>
        <v>7,7,7,7,7,7</v>
      </c>
      <c r="T617" s="4" t="str">
        <f t="shared" si="1437"/>
        <v>675,667,667,667,667,667</v>
      </c>
      <c r="U617">
        <v>5200072</v>
      </c>
      <c r="V617">
        <v>5201072</v>
      </c>
      <c r="W617">
        <v>5302075</v>
      </c>
      <c r="X617">
        <v>5501075</v>
      </c>
      <c r="Y617">
        <v>5501074</v>
      </c>
      <c r="Z617">
        <v>5400075</v>
      </c>
      <c r="AA617" s="2">
        <v>7</v>
      </c>
      <c r="AB617" s="2">
        <v>7</v>
      </c>
      <c r="AC617" s="2">
        <v>7</v>
      </c>
      <c r="AD617" s="2">
        <v>7</v>
      </c>
      <c r="AE617" s="2">
        <v>7</v>
      </c>
      <c r="AF617" s="2">
        <v>7</v>
      </c>
      <c r="AG617" s="2">
        <f t="shared" si="1365"/>
        <v>675</v>
      </c>
      <c r="AH617" s="2">
        <f t="shared" si="1418"/>
        <v>667</v>
      </c>
      <c r="AI617" s="2">
        <f t="shared" si="1419"/>
        <v>667</v>
      </c>
      <c r="AJ617" s="2">
        <f t="shared" si="1420"/>
        <v>667</v>
      </c>
      <c r="AK617" s="2">
        <f t="shared" si="1421"/>
        <v>667</v>
      </c>
      <c r="AL617" s="2">
        <f t="shared" si="1422"/>
        <v>667</v>
      </c>
      <c r="AM617" s="8">
        <f t="shared" si="1423"/>
        <v>424354.68000000005</v>
      </c>
      <c r="AN617" s="8">
        <f t="shared" si="1380"/>
        <v>414369.864</v>
      </c>
      <c r="AO617" s="8">
        <f t="shared" si="1380"/>
        <v>414369.864</v>
      </c>
      <c r="AP617" s="8">
        <f t="shared" si="1380"/>
        <v>414369.864</v>
      </c>
      <c r="AQ617" s="8">
        <f t="shared" si="1380"/>
        <v>414369.864</v>
      </c>
      <c r="AR617" s="8">
        <f t="shared" si="1380"/>
        <v>414369.864</v>
      </c>
      <c r="AS617" s="8">
        <f t="shared" si="1366"/>
        <v>-44</v>
      </c>
      <c r="AT617">
        <f t="shared" si="1367"/>
        <v>631</v>
      </c>
      <c r="BI617">
        <v>4204044</v>
      </c>
      <c r="BJ617" s="4">
        <f>[1]monsters!$N617</f>
        <v>102.4</v>
      </c>
      <c r="BK617" s="4">
        <f>[1]monsters!$O617</f>
        <v>10.24</v>
      </c>
      <c r="BL617" s="4">
        <f>[1]monsters!$P617</f>
        <v>1152</v>
      </c>
      <c r="BM617" s="4">
        <f>[1]monsters!$Q617</f>
        <v>115.2</v>
      </c>
      <c r="BN617" s="4">
        <f>[1]monsters!$R617</f>
        <v>34.130000000000003</v>
      </c>
      <c r="BO617" s="4">
        <f>[1]monsters!$S617</f>
        <v>3.41</v>
      </c>
      <c r="BP617" s="4">
        <f>[1]monsters!$K617</f>
        <v>1.6</v>
      </c>
      <c r="BQ617">
        <f>[1]monsters!$D617</f>
        <v>2</v>
      </c>
      <c r="BR617">
        <f t="shared" si="1350"/>
        <v>0.1</v>
      </c>
      <c r="BS617">
        <f t="shared" si="1351"/>
        <v>135.55587878787878</v>
      </c>
      <c r="BT617">
        <f t="shared" si="1352"/>
        <v>13.555587878787879</v>
      </c>
      <c r="CH617" t="str">
        <f t="shared" si="1405"/>
        <v/>
      </c>
      <c r="CI617" s="26" t="b">
        <f t="shared" ref="CI617:CN617" si="1454">IF(DG617&lt;&gt;"",IF(ISERROR(MATCH(INT(CO617),$EE$4:$EE$879,0))=FALSE,TRUE),"")</f>
        <v>1</v>
      </c>
      <c r="CJ617" s="26" t="b">
        <f t="shared" si="1454"/>
        <v>1</v>
      </c>
      <c r="CK617" s="26" t="b">
        <f t="shared" si="1454"/>
        <v>1</v>
      </c>
      <c r="CL617" s="26" t="b">
        <f t="shared" si="1454"/>
        <v>1</v>
      </c>
      <c r="CM617" s="26" t="b">
        <f t="shared" si="1454"/>
        <v>1</v>
      </c>
      <c r="CN617" s="26" t="b">
        <f t="shared" si="1454"/>
        <v>1</v>
      </c>
      <c r="CO617" s="14" t="str">
        <f t="shared" ref="CO617:CT617" si="1455">IF(DG617&lt;&gt;"",REPLACE(REPLACE(INDEX($EE$4:$EE$801,MATCH(DG617,$EF$4:$EF$801,0)),6,1,CU617),1,1,DA617),"")</f>
        <v>5200072</v>
      </c>
      <c r="CP617" s="14" t="str">
        <f t="shared" si="1455"/>
        <v>5201072</v>
      </c>
      <c r="CQ617" s="14" t="str">
        <f t="shared" si="1455"/>
        <v>5302075</v>
      </c>
      <c r="CR617" s="14" t="str">
        <f t="shared" si="1455"/>
        <v>5501075</v>
      </c>
      <c r="CS617" s="14" t="str">
        <f t="shared" si="1455"/>
        <v>5501074</v>
      </c>
      <c r="CT617" s="14" t="str">
        <f t="shared" si="1455"/>
        <v>5400075</v>
      </c>
      <c r="CU617" s="2">
        <v>7</v>
      </c>
      <c r="CV617" s="2">
        <v>7</v>
      </c>
      <c r="CW617" s="2">
        <v>7</v>
      </c>
      <c r="CX617" s="2">
        <v>7</v>
      </c>
      <c r="CY617" s="2">
        <v>7</v>
      </c>
      <c r="CZ617" s="2">
        <v>7</v>
      </c>
      <c r="DA617" s="2">
        <v>5</v>
      </c>
      <c r="DB617" s="7">
        <v>5</v>
      </c>
      <c r="DC617">
        <v>5</v>
      </c>
      <c r="DD617" s="2">
        <v>5</v>
      </c>
      <c r="DE617" s="7">
        <v>5</v>
      </c>
      <c r="DF617">
        <v>5</v>
      </c>
      <c r="DG617" s="1" t="s">
        <v>3262</v>
      </c>
      <c r="DH617" s="1" t="s">
        <v>3142</v>
      </c>
      <c r="DI617" s="1" t="s">
        <v>3286</v>
      </c>
      <c r="DJ617" s="1" t="s">
        <v>3290</v>
      </c>
      <c r="DK617" s="1" t="s">
        <v>3252</v>
      </c>
      <c r="DL617" s="1" t="s">
        <v>3289</v>
      </c>
      <c r="DM617" t="s">
        <v>3122</v>
      </c>
      <c r="DN617" t="s">
        <v>3122</v>
      </c>
      <c r="DO617" t="s">
        <v>3159</v>
      </c>
      <c r="DP617" t="s">
        <v>3159</v>
      </c>
      <c r="DQ617" t="s">
        <v>3253</v>
      </c>
      <c r="DR617" t="s">
        <v>3159</v>
      </c>
      <c r="DS617" s="1" t="s">
        <v>3163</v>
      </c>
      <c r="DT617" s="1" t="s">
        <v>3179</v>
      </c>
      <c r="DU617" s="1" t="s">
        <v>3146</v>
      </c>
      <c r="DV617" s="1" t="s">
        <v>3197</v>
      </c>
      <c r="DW617" s="1" t="s">
        <v>3197</v>
      </c>
      <c r="DX617" s="1" t="s">
        <v>3234</v>
      </c>
      <c r="DY617">
        <f t="shared" si="1357"/>
        <v>1</v>
      </c>
      <c r="DZ617">
        <f t="shared" si="1358"/>
        <v>1</v>
      </c>
      <c r="EA617">
        <f t="shared" si="1359"/>
        <v>1</v>
      </c>
      <c r="EB617">
        <f t="shared" si="1360"/>
        <v>2</v>
      </c>
      <c r="EC617">
        <f t="shared" si="1361"/>
        <v>2</v>
      </c>
      <c r="ED617">
        <f t="shared" si="1362"/>
        <v>2</v>
      </c>
      <c r="EE617" s="14">
        <v>1101031</v>
      </c>
      <c r="EF617" s="14" t="s">
        <v>3239</v>
      </c>
      <c r="EG617" s="14">
        <v>1</v>
      </c>
      <c r="FA617" t="str">
        <f t="shared" si="1399"/>
        <v>火刀客</v>
      </c>
      <c r="FB617" t="str">
        <f t="shared" si="1400"/>
        <v>火骑兵</v>
      </c>
      <c r="FC617" t="str">
        <f t="shared" si="1401"/>
        <v>暗盗贼</v>
      </c>
      <c r="FD617" t="str">
        <f t="shared" si="1402"/>
        <v>暗猎人</v>
      </c>
      <c r="FE617" t="str">
        <f t="shared" si="1403"/>
        <v>光猎人</v>
      </c>
      <c r="FF617" t="str">
        <f t="shared" si="1404"/>
        <v>暗巫师</v>
      </c>
    </row>
    <row r="618" spans="15:162" ht="14.25" x14ac:dyDescent="0.15">
      <c r="O618" s="6">
        <v>10735</v>
      </c>
      <c r="P618" s="11">
        <v>2524125.2400000002</v>
      </c>
      <c r="Q618" s="16">
        <f t="shared" si="1434"/>
        <v>2524125</v>
      </c>
      <c r="R618" s="4" t="str">
        <f t="shared" si="1435"/>
        <v>5400075,5302075,5302075,5302075,5400075,5400075</v>
      </c>
      <c r="S618" s="4" t="str">
        <f t="shared" si="1436"/>
        <v>7,7,7,7,7,7</v>
      </c>
      <c r="T618" s="4" t="str">
        <f t="shared" si="1437"/>
        <v>679,671,671,671,671,671</v>
      </c>
      <c r="U618">
        <v>5400075</v>
      </c>
      <c r="V618">
        <v>5302075</v>
      </c>
      <c r="W618">
        <v>5302075</v>
      </c>
      <c r="X618">
        <v>5302075</v>
      </c>
      <c r="Y618">
        <v>5400075</v>
      </c>
      <c r="Z618">
        <v>5400075</v>
      </c>
      <c r="AA618" s="2">
        <v>7</v>
      </c>
      <c r="AB618" s="2">
        <v>7</v>
      </c>
      <c r="AC618" s="2">
        <v>7</v>
      </c>
      <c r="AD618" s="2">
        <v>7</v>
      </c>
      <c r="AE618" s="2">
        <v>7</v>
      </c>
      <c r="AF618" s="2">
        <v>7</v>
      </c>
      <c r="AG618" s="2">
        <f t="shared" si="1365"/>
        <v>679</v>
      </c>
      <c r="AH618" s="2">
        <f t="shared" si="1418"/>
        <v>671</v>
      </c>
      <c r="AI618" s="2">
        <f t="shared" si="1419"/>
        <v>671</v>
      </c>
      <c r="AJ618" s="2">
        <f t="shared" si="1420"/>
        <v>671</v>
      </c>
      <c r="AK618" s="2">
        <f t="shared" si="1421"/>
        <v>671</v>
      </c>
      <c r="AL618" s="2">
        <f t="shared" si="1422"/>
        <v>671</v>
      </c>
      <c r="AM618" s="8">
        <f t="shared" si="1423"/>
        <v>429101.25000000006</v>
      </c>
      <c r="AN618" s="8">
        <f t="shared" si="1380"/>
        <v>419004.75</v>
      </c>
      <c r="AO618" s="8">
        <f t="shared" si="1380"/>
        <v>419004.75</v>
      </c>
      <c r="AP618" s="8">
        <f t="shared" si="1380"/>
        <v>419004.75</v>
      </c>
      <c r="AQ618" s="8">
        <f t="shared" si="1380"/>
        <v>419004.75</v>
      </c>
      <c r="AR618" s="8">
        <f t="shared" si="1380"/>
        <v>419004.75</v>
      </c>
      <c r="AS618" s="8">
        <f t="shared" si="1366"/>
        <v>-45</v>
      </c>
      <c r="AT618">
        <f t="shared" si="1367"/>
        <v>634</v>
      </c>
      <c r="BI618">
        <v>4404044</v>
      </c>
      <c r="BJ618" s="4">
        <f>[1]monsters!$N618</f>
        <v>102.4</v>
      </c>
      <c r="BK618" s="4">
        <f>[1]monsters!$O618</f>
        <v>10.24</v>
      </c>
      <c r="BL618" s="4">
        <f>[1]monsters!$P618</f>
        <v>1152</v>
      </c>
      <c r="BM618" s="4">
        <f>[1]monsters!$Q618</f>
        <v>115.2</v>
      </c>
      <c r="BN618" s="4">
        <f>[1]monsters!$R618</f>
        <v>34.130000000000003</v>
      </c>
      <c r="BO618" s="4">
        <f>[1]monsters!$S618</f>
        <v>3.41</v>
      </c>
      <c r="BP618" s="4">
        <f>[1]monsters!$K618</f>
        <v>1.6</v>
      </c>
      <c r="BQ618">
        <f>[1]monsters!$D618</f>
        <v>2</v>
      </c>
      <c r="BR618">
        <f t="shared" si="1350"/>
        <v>0.1</v>
      </c>
      <c r="BS618">
        <f t="shared" si="1351"/>
        <v>135.55587878787878</v>
      </c>
      <c r="BT618">
        <f t="shared" si="1352"/>
        <v>13.555587878787879</v>
      </c>
      <c r="CH618" t="str">
        <f t="shared" si="1405"/>
        <v/>
      </c>
      <c r="CI618" s="26" t="b">
        <f t="shared" ref="CI618:CN618" si="1456">IF(DG618&lt;&gt;"",IF(ISERROR(MATCH(INT(CO618),$EE$4:$EE$879,0))=FALSE,TRUE),"")</f>
        <v>1</v>
      </c>
      <c r="CJ618" s="26" t="b">
        <f t="shared" si="1456"/>
        <v>1</v>
      </c>
      <c r="CK618" s="26" t="b">
        <f t="shared" si="1456"/>
        <v>1</v>
      </c>
      <c r="CL618" s="26" t="b">
        <f t="shared" si="1456"/>
        <v>1</v>
      </c>
      <c r="CM618" s="26" t="b">
        <f t="shared" si="1456"/>
        <v>1</v>
      </c>
      <c r="CN618" s="26" t="b">
        <f t="shared" si="1456"/>
        <v>1</v>
      </c>
      <c r="CO618" s="14" t="str">
        <f t="shared" ref="CO618:CT618" si="1457">IF(DG618&lt;&gt;"",REPLACE(REPLACE(INDEX($EE$4:$EE$801,MATCH(DG618,$EF$4:$EF$801,0)),6,1,CU618),1,1,DA618),"")</f>
        <v>5400075</v>
      </c>
      <c r="CP618" s="14" t="str">
        <f t="shared" si="1457"/>
        <v>5302075</v>
      </c>
      <c r="CQ618" s="14" t="str">
        <f t="shared" si="1457"/>
        <v>5302075</v>
      </c>
      <c r="CR618" s="14" t="str">
        <f t="shared" si="1457"/>
        <v>5302075</v>
      </c>
      <c r="CS618" s="14" t="str">
        <f t="shared" si="1457"/>
        <v>5400075</v>
      </c>
      <c r="CT618" s="14" t="str">
        <f t="shared" si="1457"/>
        <v>5400075</v>
      </c>
      <c r="CU618" s="2">
        <v>7</v>
      </c>
      <c r="CV618" s="2">
        <v>7</v>
      </c>
      <c r="CW618" s="2">
        <v>7</v>
      </c>
      <c r="CX618" s="2">
        <v>7</v>
      </c>
      <c r="CY618" s="2">
        <v>7</v>
      </c>
      <c r="CZ618" s="2">
        <v>7</v>
      </c>
      <c r="DA618" s="2">
        <v>5</v>
      </c>
      <c r="DB618" s="7">
        <v>5</v>
      </c>
      <c r="DC618">
        <v>5</v>
      </c>
      <c r="DD618" s="2">
        <v>5</v>
      </c>
      <c r="DE618" s="7">
        <v>5</v>
      </c>
      <c r="DF618">
        <v>5</v>
      </c>
      <c r="DG618" s="1" t="s">
        <v>3289</v>
      </c>
      <c r="DH618" s="1" t="s">
        <v>3286</v>
      </c>
      <c r="DI618" s="1" t="s">
        <v>3286</v>
      </c>
      <c r="DJ618" s="1" t="s">
        <v>3286</v>
      </c>
      <c r="DK618" s="1" t="s">
        <v>3289</v>
      </c>
      <c r="DL618" s="1" t="s">
        <v>3289</v>
      </c>
      <c r="DM618" t="s">
        <v>3159</v>
      </c>
      <c r="DN618" t="s">
        <v>3159</v>
      </c>
      <c r="DO618" t="s">
        <v>3159</v>
      </c>
      <c r="DP618" t="s">
        <v>3159</v>
      </c>
      <c r="DQ618" t="s">
        <v>3159</v>
      </c>
      <c r="DR618" t="s">
        <v>3159</v>
      </c>
      <c r="DS618" s="1" t="s">
        <v>3234</v>
      </c>
      <c r="DT618" s="1" t="s">
        <v>3146</v>
      </c>
      <c r="DU618" s="1" t="s">
        <v>3146</v>
      </c>
      <c r="DV618" s="1" t="s">
        <v>3146</v>
      </c>
      <c r="DW618" s="1" t="s">
        <v>3234</v>
      </c>
      <c r="DX618" s="1" t="s">
        <v>3234</v>
      </c>
      <c r="DY618">
        <f t="shared" si="1357"/>
        <v>2</v>
      </c>
      <c r="DZ618">
        <f t="shared" si="1358"/>
        <v>1</v>
      </c>
      <c r="EA618">
        <f t="shared" si="1359"/>
        <v>1</v>
      </c>
      <c r="EB618">
        <f t="shared" si="1360"/>
        <v>1</v>
      </c>
      <c r="EC618">
        <f t="shared" si="1361"/>
        <v>2</v>
      </c>
      <c r="ED618">
        <f t="shared" si="1362"/>
        <v>2</v>
      </c>
      <c r="EE618" s="14">
        <v>1101032</v>
      </c>
      <c r="EF618" s="14" t="s">
        <v>3210</v>
      </c>
      <c r="EG618" s="14">
        <v>1</v>
      </c>
      <c r="FA618" t="str">
        <f t="shared" si="1399"/>
        <v>暗巫师</v>
      </c>
      <c r="FB618" t="str">
        <f t="shared" si="1400"/>
        <v>暗盗贼</v>
      </c>
      <c r="FC618" t="str">
        <f t="shared" si="1401"/>
        <v>暗盗贼</v>
      </c>
      <c r="FD618" t="str">
        <f t="shared" si="1402"/>
        <v>暗盗贼</v>
      </c>
      <c r="FE618" t="str">
        <f t="shared" si="1403"/>
        <v>暗巫师</v>
      </c>
      <c r="FF618" t="str">
        <f t="shared" si="1404"/>
        <v>暗巫师</v>
      </c>
    </row>
    <row r="619" spans="15:162" ht="14.25" x14ac:dyDescent="0.15">
      <c r="O619" s="6">
        <v>10736</v>
      </c>
      <c r="P619" s="11">
        <v>2524242.42</v>
      </c>
      <c r="Q619" s="16">
        <f t="shared" si="1434"/>
        <v>2524242</v>
      </c>
      <c r="R619" s="4" t="str">
        <f t="shared" si="1435"/>
        <v>5400075,5201071,5201071,5200072,5501074,5401073</v>
      </c>
      <c r="S619" s="4" t="str">
        <f t="shared" si="1436"/>
        <v>7,7,7,7,7,7</v>
      </c>
      <c r="T619" s="4" t="str">
        <f t="shared" si="1437"/>
        <v>679,671,671,671,671,671</v>
      </c>
      <c r="U619">
        <v>5400075</v>
      </c>
      <c r="V619">
        <v>5201071</v>
      </c>
      <c r="W619">
        <v>5201071</v>
      </c>
      <c r="X619">
        <v>5200072</v>
      </c>
      <c r="Y619">
        <v>5501074</v>
      </c>
      <c r="Z619">
        <v>5401073</v>
      </c>
      <c r="AA619" s="2">
        <v>7</v>
      </c>
      <c r="AB619" s="2">
        <v>7</v>
      </c>
      <c r="AC619" s="2">
        <v>7</v>
      </c>
      <c r="AD619" s="2">
        <v>7</v>
      </c>
      <c r="AE619" s="2">
        <v>7</v>
      </c>
      <c r="AF619" s="2">
        <v>7</v>
      </c>
      <c r="AG619" s="2">
        <f t="shared" si="1365"/>
        <v>679</v>
      </c>
      <c r="AH619" s="2">
        <f t="shared" si="1418"/>
        <v>671</v>
      </c>
      <c r="AI619" s="2">
        <f t="shared" si="1419"/>
        <v>671</v>
      </c>
      <c r="AJ619" s="2">
        <f t="shared" si="1420"/>
        <v>671</v>
      </c>
      <c r="AK619" s="2">
        <f t="shared" si="1421"/>
        <v>671</v>
      </c>
      <c r="AL619" s="2">
        <f t="shared" si="1422"/>
        <v>671</v>
      </c>
      <c r="AM619" s="8">
        <f t="shared" si="1423"/>
        <v>429121.14</v>
      </c>
      <c r="AN619" s="8">
        <f t="shared" si="1380"/>
        <v>419024.17200000002</v>
      </c>
      <c r="AO619" s="8">
        <f t="shared" si="1380"/>
        <v>419024.17200000002</v>
      </c>
      <c r="AP619" s="8">
        <f t="shared" si="1380"/>
        <v>419024.17200000002</v>
      </c>
      <c r="AQ619" s="8">
        <f t="shared" si="1380"/>
        <v>419024.17200000002</v>
      </c>
      <c r="AR619" s="8">
        <f t="shared" si="1380"/>
        <v>419024.17200000002</v>
      </c>
      <c r="AS619" s="8">
        <f t="shared" si="1366"/>
        <v>-45</v>
      </c>
      <c r="AT619">
        <f t="shared" si="1367"/>
        <v>634</v>
      </c>
      <c r="BI619">
        <v>4303044</v>
      </c>
      <c r="BJ619" s="4">
        <f>[1]monsters!$N619</f>
        <v>102.4</v>
      </c>
      <c r="BK619" s="4">
        <f>[1]monsters!$O619</f>
        <v>10.24</v>
      </c>
      <c r="BL619" s="4">
        <f>[1]monsters!$P619</f>
        <v>1152</v>
      </c>
      <c r="BM619" s="4">
        <f>[1]monsters!$Q619</f>
        <v>115.2</v>
      </c>
      <c r="BN619" s="4">
        <f>[1]monsters!$R619</f>
        <v>34.130000000000003</v>
      </c>
      <c r="BO619" s="4">
        <f>[1]monsters!$S619</f>
        <v>3.41</v>
      </c>
      <c r="BP619" s="4">
        <f>[1]monsters!$K619</f>
        <v>1.6</v>
      </c>
      <c r="BQ619">
        <f>[1]monsters!$D619</f>
        <v>2</v>
      </c>
      <c r="BR619">
        <f t="shared" si="1350"/>
        <v>0.1</v>
      </c>
      <c r="BS619">
        <f t="shared" si="1351"/>
        <v>135.55587878787878</v>
      </c>
      <c r="BT619">
        <f t="shared" si="1352"/>
        <v>13.555587878787879</v>
      </c>
      <c r="CH619" t="str">
        <f t="shared" si="1405"/>
        <v/>
      </c>
      <c r="CI619" s="26" t="b">
        <f t="shared" ref="CI619:CN619" si="1458">IF(DG619&lt;&gt;"",IF(ISERROR(MATCH(INT(CO619),$EE$4:$EE$879,0))=FALSE,TRUE),"")</f>
        <v>1</v>
      </c>
      <c r="CJ619" s="26" t="b">
        <f t="shared" si="1458"/>
        <v>1</v>
      </c>
      <c r="CK619" s="26" t="b">
        <f t="shared" si="1458"/>
        <v>1</v>
      </c>
      <c r="CL619" s="26" t="b">
        <f t="shared" si="1458"/>
        <v>1</v>
      </c>
      <c r="CM619" s="26" t="b">
        <f t="shared" si="1458"/>
        <v>1</v>
      </c>
      <c r="CN619" s="26" t="b">
        <f t="shared" si="1458"/>
        <v>1</v>
      </c>
      <c r="CO619" s="14" t="str">
        <f t="shared" ref="CO619:CT619" si="1459">IF(DG619&lt;&gt;"",REPLACE(REPLACE(INDEX($EE$4:$EE$801,MATCH(DG619,$EF$4:$EF$801,0)),6,1,CU619),1,1,DA619),"")</f>
        <v>5400075</v>
      </c>
      <c r="CP619" s="14" t="str">
        <f t="shared" si="1459"/>
        <v>5201071</v>
      </c>
      <c r="CQ619" s="14" t="str">
        <f t="shared" si="1459"/>
        <v>5201071</v>
      </c>
      <c r="CR619" s="14" t="str">
        <f t="shared" si="1459"/>
        <v>5200072</v>
      </c>
      <c r="CS619" s="14" t="str">
        <f t="shared" si="1459"/>
        <v>5501074</v>
      </c>
      <c r="CT619" s="14" t="str">
        <f t="shared" si="1459"/>
        <v>5401073</v>
      </c>
      <c r="CU619" s="2">
        <v>7</v>
      </c>
      <c r="CV619" s="2">
        <v>7</v>
      </c>
      <c r="CW619" s="2">
        <v>7</v>
      </c>
      <c r="CX619" s="2">
        <v>7</v>
      </c>
      <c r="CY619" s="2">
        <v>7</v>
      </c>
      <c r="CZ619" s="2">
        <v>7</v>
      </c>
      <c r="DA619" s="2">
        <v>5</v>
      </c>
      <c r="DB619" s="7">
        <v>5</v>
      </c>
      <c r="DC619">
        <v>5</v>
      </c>
      <c r="DD619" s="2">
        <v>5</v>
      </c>
      <c r="DE619" s="7">
        <v>5</v>
      </c>
      <c r="DF619">
        <v>5</v>
      </c>
      <c r="DG619" s="1" t="s">
        <v>3289</v>
      </c>
      <c r="DH619" s="1" t="s">
        <v>3257</v>
      </c>
      <c r="DI619" s="1" t="s">
        <v>3257</v>
      </c>
      <c r="DJ619" s="1" t="s">
        <v>3262</v>
      </c>
      <c r="DK619" s="1" t="s">
        <v>3252</v>
      </c>
      <c r="DL619" s="1" t="s">
        <v>3271</v>
      </c>
      <c r="DM619" t="s">
        <v>3159</v>
      </c>
      <c r="DN619" t="s">
        <v>3131</v>
      </c>
      <c r="DO619" t="s">
        <v>3131</v>
      </c>
      <c r="DP619" t="s">
        <v>3122</v>
      </c>
      <c r="DQ619" t="s">
        <v>3253</v>
      </c>
      <c r="DR619" t="s">
        <v>3138</v>
      </c>
      <c r="DS619" s="1" t="s">
        <v>3234</v>
      </c>
      <c r="DT619" s="1" t="s">
        <v>3179</v>
      </c>
      <c r="DU619" s="1" t="s">
        <v>3179</v>
      </c>
      <c r="DV619" s="1" t="s">
        <v>3163</v>
      </c>
      <c r="DW619" s="1" t="s">
        <v>3197</v>
      </c>
      <c r="DX619" s="1" t="s">
        <v>3203</v>
      </c>
      <c r="DY619">
        <f t="shared" si="1357"/>
        <v>2</v>
      </c>
      <c r="DZ619">
        <f t="shared" si="1358"/>
        <v>1</v>
      </c>
      <c r="EA619">
        <f t="shared" si="1359"/>
        <v>1</v>
      </c>
      <c r="EB619">
        <f t="shared" si="1360"/>
        <v>1</v>
      </c>
      <c r="EC619">
        <f t="shared" si="1361"/>
        <v>2</v>
      </c>
      <c r="ED619">
        <f t="shared" si="1362"/>
        <v>2</v>
      </c>
      <c r="EE619" s="14">
        <v>1101033</v>
      </c>
      <c r="EF619" s="14" t="s">
        <v>3291</v>
      </c>
      <c r="EG619" s="14">
        <v>1</v>
      </c>
      <c r="FA619" t="str">
        <f t="shared" si="1399"/>
        <v>暗巫师</v>
      </c>
      <c r="FB619" t="str">
        <f t="shared" si="1400"/>
        <v>水骑兵</v>
      </c>
      <c r="FC619" t="str">
        <f t="shared" si="1401"/>
        <v>水骑兵</v>
      </c>
      <c r="FD619" t="str">
        <f t="shared" si="1402"/>
        <v>火刀客</v>
      </c>
      <c r="FE619" t="str">
        <f t="shared" si="1403"/>
        <v>光猎人</v>
      </c>
      <c r="FF619" t="str">
        <f t="shared" si="1404"/>
        <v>木魔法师</v>
      </c>
    </row>
    <row r="620" spans="15:162" ht="14.25" x14ac:dyDescent="0.15">
      <c r="O620" s="6">
        <v>10737</v>
      </c>
      <c r="P620" s="11">
        <v>2524357.71</v>
      </c>
      <c r="Q620" s="16">
        <f t="shared" si="1434"/>
        <v>2524357</v>
      </c>
      <c r="R620" s="4" t="str">
        <f t="shared" si="1435"/>
        <v>5201071,5202073,5200072,5401072,5400075,5501075</v>
      </c>
      <c r="S620" s="4" t="str">
        <f t="shared" si="1436"/>
        <v>7,7,7,7,7,7</v>
      </c>
      <c r="T620" s="4" t="str">
        <f t="shared" si="1437"/>
        <v>679,671,671,671,671,671</v>
      </c>
      <c r="U620">
        <v>5201071</v>
      </c>
      <c r="V620">
        <v>5202073</v>
      </c>
      <c r="W620">
        <v>5200072</v>
      </c>
      <c r="X620">
        <v>5401072</v>
      </c>
      <c r="Y620">
        <v>5400075</v>
      </c>
      <c r="Z620">
        <v>5501075</v>
      </c>
      <c r="AA620" s="2">
        <v>7</v>
      </c>
      <c r="AB620" s="2">
        <v>7</v>
      </c>
      <c r="AC620" s="2">
        <v>7</v>
      </c>
      <c r="AD620" s="2">
        <v>7</v>
      </c>
      <c r="AE620" s="2">
        <v>7</v>
      </c>
      <c r="AF620" s="2">
        <v>7</v>
      </c>
      <c r="AG620" s="2">
        <f t="shared" si="1365"/>
        <v>679</v>
      </c>
      <c r="AH620" s="2">
        <f t="shared" si="1418"/>
        <v>671</v>
      </c>
      <c r="AI620" s="2">
        <f t="shared" si="1419"/>
        <v>671</v>
      </c>
      <c r="AJ620" s="2">
        <f t="shared" si="1420"/>
        <v>671</v>
      </c>
      <c r="AK620" s="2">
        <f t="shared" si="1421"/>
        <v>671</v>
      </c>
      <c r="AL620" s="2">
        <f t="shared" si="1422"/>
        <v>671</v>
      </c>
      <c r="AM620" s="8">
        <f t="shared" si="1423"/>
        <v>429140.69</v>
      </c>
      <c r="AN620" s="8">
        <f t="shared" si="1380"/>
        <v>419043.26200000005</v>
      </c>
      <c r="AO620" s="8">
        <f t="shared" si="1380"/>
        <v>419043.26200000005</v>
      </c>
      <c r="AP620" s="8">
        <f t="shared" si="1380"/>
        <v>419043.26200000005</v>
      </c>
      <c r="AQ620" s="8">
        <f t="shared" si="1380"/>
        <v>419043.26200000005</v>
      </c>
      <c r="AR620" s="8">
        <f t="shared" si="1380"/>
        <v>419043.26200000005</v>
      </c>
      <c r="AS620" s="8">
        <f t="shared" si="1366"/>
        <v>-45</v>
      </c>
      <c r="AT620">
        <f t="shared" si="1367"/>
        <v>634</v>
      </c>
      <c r="BI620">
        <v>4304044</v>
      </c>
      <c r="BJ620" s="4">
        <f>[1]monsters!$N620</f>
        <v>102.4</v>
      </c>
      <c r="BK620" s="4">
        <f>[1]monsters!$O620</f>
        <v>10.24</v>
      </c>
      <c r="BL620" s="4">
        <f>[1]monsters!$P620</f>
        <v>1152</v>
      </c>
      <c r="BM620" s="4">
        <f>[1]monsters!$Q620</f>
        <v>115.2</v>
      </c>
      <c r="BN620" s="4">
        <f>[1]monsters!$R620</f>
        <v>34.130000000000003</v>
      </c>
      <c r="BO620" s="4">
        <f>[1]monsters!$S620</f>
        <v>3.41</v>
      </c>
      <c r="BP620" s="4">
        <f>[1]monsters!$K620</f>
        <v>1.6</v>
      </c>
      <c r="BQ620">
        <f>[1]monsters!$D620</f>
        <v>2</v>
      </c>
      <c r="BR620">
        <f t="shared" si="1350"/>
        <v>0.1</v>
      </c>
      <c r="BS620">
        <f t="shared" si="1351"/>
        <v>135.55587878787878</v>
      </c>
      <c r="BT620">
        <f t="shared" si="1352"/>
        <v>13.555587878787879</v>
      </c>
      <c r="CH620" t="str">
        <f t="shared" si="1405"/>
        <v/>
      </c>
      <c r="CI620" s="26" t="b">
        <f t="shared" ref="CI620:CN620" si="1460">IF(DG620&lt;&gt;"",IF(ISERROR(MATCH(INT(CO620),$EE$4:$EE$879,0))=FALSE,TRUE),"")</f>
        <v>1</v>
      </c>
      <c r="CJ620" s="26" t="b">
        <f t="shared" si="1460"/>
        <v>1</v>
      </c>
      <c r="CK620" s="26" t="b">
        <f t="shared" si="1460"/>
        <v>1</v>
      </c>
      <c r="CL620" s="26" t="b">
        <f t="shared" si="1460"/>
        <v>1</v>
      </c>
      <c r="CM620" s="26" t="b">
        <f t="shared" si="1460"/>
        <v>1</v>
      </c>
      <c r="CN620" s="26" t="b">
        <f t="shared" si="1460"/>
        <v>1</v>
      </c>
      <c r="CO620" s="14" t="str">
        <f t="shared" ref="CO620:CT620" si="1461">IF(DG620&lt;&gt;"",REPLACE(REPLACE(INDEX($EE$4:$EE$801,MATCH(DG620,$EF$4:$EF$801,0)),6,1,CU620),1,1,DA620),"")</f>
        <v>5201071</v>
      </c>
      <c r="CP620" s="14" t="str">
        <f t="shared" si="1461"/>
        <v>5202073</v>
      </c>
      <c r="CQ620" s="14" t="str">
        <f t="shared" si="1461"/>
        <v>5200072</v>
      </c>
      <c r="CR620" s="14" t="str">
        <f t="shared" si="1461"/>
        <v>5401072</v>
      </c>
      <c r="CS620" s="14" t="str">
        <f t="shared" si="1461"/>
        <v>5400075</v>
      </c>
      <c r="CT620" s="14" t="str">
        <f t="shared" si="1461"/>
        <v>5501075</v>
      </c>
      <c r="CU620" s="2">
        <v>7</v>
      </c>
      <c r="CV620" s="2">
        <v>7</v>
      </c>
      <c r="CW620" s="2">
        <v>7</v>
      </c>
      <c r="CX620" s="2">
        <v>7</v>
      </c>
      <c r="CY620" s="2">
        <v>7</v>
      </c>
      <c r="CZ620" s="2">
        <v>7</v>
      </c>
      <c r="DA620" s="2">
        <v>5</v>
      </c>
      <c r="DB620" s="7">
        <v>5</v>
      </c>
      <c r="DC620">
        <v>5</v>
      </c>
      <c r="DD620" s="2">
        <v>5</v>
      </c>
      <c r="DE620" s="7">
        <v>5</v>
      </c>
      <c r="DF620">
        <v>5</v>
      </c>
      <c r="DG620" s="1" t="s">
        <v>3257</v>
      </c>
      <c r="DH620" s="1" t="s">
        <v>3269</v>
      </c>
      <c r="DI620" s="1" t="s">
        <v>3262</v>
      </c>
      <c r="DJ620" s="1" t="s">
        <v>3265</v>
      </c>
      <c r="DK620" s="1" t="s">
        <v>3289</v>
      </c>
      <c r="DL620" s="1" t="s">
        <v>3290</v>
      </c>
      <c r="DM620" t="s">
        <v>3131</v>
      </c>
      <c r="DN620" t="s">
        <v>3138</v>
      </c>
      <c r="DO620" t="s">
        <v>3122</v>
      </c>
      <c r="DP620" t="s">
        <v>3122</v>
      </c>
      <c r="DQ620" t="s">
        <v>3159</v>
      </c>
      <c r="DR620" t="s">
        <v>3159</v>
      </c>
      <c r="DS620" s="1" t="s">
        <v>3179</v>
      </c>
      <c r="DT620" s="1" t="s">
        <v>3166</v>
      </c>
      <c r="DU620" s="1" t="s">
        <v>3163</v>
      </c>
      <c r="DV620" s="1" t="s">
        <v>3203</v>
      </c>
      <c r="DW620" s="1" t="s">
        <v>3234</v>
      </c>
      <c r="DX620" s="1" t="s">
        <v>3197</v>
      </c>
      <c r="DY620">
        <f t="shared" si="1357"/>
        <v>1</v>
      </c>
      <c r="DZ620">
        <f t="shared" si="1358"/>
        <v>1</v>
      </c>
      <c r="EA620">
        <f t="shared" si="1359"/>
        <v>1</v>
      </c>
      <c r="EB620">
        <f t="shared" si="1360"/>
        <v>2</v>
      </c>
      <c r="EC620">
        <f t="shared" si="1361"/>
        <v>2</v>
      </c>
      <c r="ED620">
        <f t="shared" si="1362"/>
        <v>2</v>
      </c>
      <c r="EE620" s="14">
        <v>1101034</v>
      </c>
      <c r="EF620" s="14" t="s">
        <v>3293</v>
      </c>
      <c r="EG620" s="14">
        <v>1</v>
      </c>
      <c r="FA620" t="str">
        <f t="shared" si="1399"/>
        <v>水骑兵</v>
      </c>
      <c r="FB620" t="str">
        <f t="shared" si="1400"/>
        <v>木维京</v>
      </c>
      <c r="FC620" t="str">
        <f t="shared" si="1401"/>
        <v>火刀客</v>
      </c>
      <c r="FD620" t="str">
        <f t="shared" si="1402"/>
        <v>火魔法师</v>
      </c>
      <c r="FE620" t="str">
        <f t="shared" si="1403"/>
        <v>暗巫师</v>
      </c>
      <c r="FF620" t="str">
        <f t="shared" si="1404"/>
        <v>暗猎人</v>
      </c>
    </row>
    <row r="621" spans="15:162" ht="14.25" x14ac:dyDescent="0.15">
      <c r="O621" s="6">
        <v>10738</v>
      </c>
      <c r="P621" s="11">
        <v>2524474.89</v>
      </c>
      <c r="Q621" s="16">
        <f t="shared" si="1434"/>
        <v>2524474</v>
      </c>
      <c r="R621" s="4" t="str">
        <f t="shared" si="1435"/>
        <v>5501074,5200073,5301072,5302075,5500071,5500071</v>
      </c>
      <c r="S621" s="4" t="str">
        <f t="shared" si="1436"/>
        <v>7,7,7,7,7,7</v>
      </c>
      <c r="T621" s="4" t="str">
        <f t="shared" si="1437"/>
        <v>679,671,671,671,671,671</v>
      </c>
      <c r="U621">
        <v>5501074</v>
      </c>
      <c r="V621">
        <v>5200073</v>
      </c>
      <c r="W621">
        <v>5301072</v>
      </c>
      <c r="X621">
        <v>5302075</v>
      </c>
      <c r="Y621">
        <v>5500071</v>
      </c>
      <c r="Z621">
        <v>5500071</v>
      </c>
      <c r="AA621" s="2">
        <v>7</v>
      </c>
      <c r="AB621" s="2">
        <v>7</v>
      </c>
      <c r="AC621" s="2">
        <v>7</v>
      </c>
      <c r="AD621" s="2">
        <v>7</v>
      </c>
      <c r="AE621" s="2">
        <v>7</v>
      </c>
      <c r="AF621" s="2">
        <v>7</v>
      </c>
      <c r="AG621" s="2">
        <f t="shared" si="1365"/>
        <v>679</v>
      </c>
      <c r="AH621" s="2">
        <f t="shared" si="1418"/>
        <v>671</v>
      </c>
      <c r="AI621" s="2">
        <f t="shared" si="1419"/>
        <v>671</v>
      </c>
      <c r="AJ621" s="2">
        <f t="shared" si="1420"/>
        <v>671</v>
      </c>
      <c r="AK621" s="2">
        <f t="shared" si="1421"/>
        <v>671</v>
      </c>
      <c r="AL621" s="2">
        <f t="shared" si="1422"/>
        <v>671</v>
      </c>
      <c r="AM621" s="8">
        <f t="shared" si="1423"/>
        <v>429160.58</v>
      </c>
      <c r="AN621" s="8">
        <f t="shared" si="1380"/>
        <v>419062.68400000001</v>
      </c>
      <c r="AO621" s="8">
        <f t="shared" si="1380"/>
        <v>419062.68400000001</v>
      </c>
      <c r="AP621" s="8">
        <f t="shared" si="1380"/>
        <v>419062.68400000001</v>
      </c>
      <c r="AQ621" s="8">
        <f t="shared" si="1380"/>
        <v>419062.68400000001</v>
      </c>
      <c r="AR621" s="8">
        <f t="shared" si="1380"/>
        <v>419062.68400000001</v>
      </c>
      <c r="AS621" s="8">
        <f t="shared" si="1366"/>
        <v>-45</v>
      </c>
      <c r="AT621">
        <f t="shared" si="1367"/>
        <v>634</v>
      </c>
      <c r="BI621">
        <v>4503044</v>
      </c>
      <c r="BJ621" s="4">
        <f>[1]monsters!$N621</f>
        <v>102.4</v>
      </c>
      <c r="BK621" s="4">
        <f>[1]monsters!$O621</f>
        <v>10.24</v>
      </c>
      <c r="BL621" s="4">
        <f>[1]monsters!$P621</f>
        <v>1152</v>
      </c>
      <c r="BM621" s="4">
        <f>[1]monsters!$Q621</f>
        <v>115.2</v>
      </c>
      <c r="BN621" s="4">
        <f>[1]monsters!$R621</f>
        <v>34.130000000000003</v>
      </c>
      <c r="BO621" s="4">
        <f>[1]monsters!$S621</f>
        <v>3.41</v>
      </c>
      <c r="BP621" s="4">
        <f>[1]monsters!$K621</f>
        <v>1.6</v>
      </c>
      <c r="BQ621">
        <f>[1]monsters!$D621</f>
        <v>2</v>
      </c>
      <c r="BR621">
        <f t="shared" si="1350"/>
        <v>0.1</v>
      </c>
      <c r="BS621">
        <f t="shared" si="1351"/>
        <v>135.55587878787878</v>
      </c>
      <c r="BT621">
        <f t="shared" si="1352"/>
        <v>13.555587878787879</v>
      </c>
      <c r="CH621" t="str">
        <f t="shared" si="1405"/>
        <v/>
      </c>
      <c r="CI621" s="26" t="b">
        <f t="shared" ref="CI621:CN621" si="1462">IF(DG621&lt;&gt;"",IF(ISERROR(MATCH(INT(CO621),$EE$4:$EE$879,0))=FALSE,TRUE),"")</f>
        <v>1</v>
      </c>
      <c r="CJ621" s="26" t="b">
        <f t="shared" si="1462"/>
        <v>1</v>
      </c>
      <c r="CK621" s="26" t="b">
        <f t="shared" si="1462"/>
        <v>1</v>
      </c>
      <c r="CL621" s="26" t="b">
        <f t="shared" si="1462"/>
        <v>1</v>
      </c>
      <c r="CM621" s="26" t="b">
        <f t="shared" si="1462"/>
        <v>1</v>
      </c>
      <c r="CN621" s="26" t="b">
        <f t="shared" si="1462"/>
        <v>1</v>
      </c>
      <c r="CO621" s="14" t="str">
        <f t="shared" ref="CO621:CT621" si="1463">IF(DG621&lt;&gt;"",REPLACE(REPLACE(INDEX($EE$4:$EE$801,MATCH(DG621,$EF$4:$EF$801,0)),6,1,CU621),1,1,DA621),"")</f>
        <v>5501074</v>
      </c>
      <c r="CP621" s="14" t="str">
        <f t="shared" si="1463"/>
        <v>5200073</v>
      </c>
      <c r="CQ621" s="14" t="str">
        <f t="shared" si="1463"/>
        <v>5301072</v>
      </c>
      <c r="CR621" s="14" t="str">
        <f t="shared" si="1463"/>
        <v>5302075</v>
      </c>
      <c r="CS621" s="14" t="str">
        <f t="shared" si="1463"/>
        <v>5500071</v>
      </c>
      <c r="CT621" s="14" t="str">
        <f t="shared" si="1463"/>
        <v>5500071</v>
      </c>
      <c r="CU621" s="2">
        <v>7</v>
      </c>
      <c r="CV621" s="2">
        <v>7</v>
      </c>
      <c r="CW621" s="2">
        <v>7</v>
      </c>
      <c r="CX621" s="2">
        <v>7</v>
      </c>
      <c r="CY621" s="2">
        <v>7</v>
      </c>
      <c r="CZ621" s="2">
        <v>7</v>
      </c>
      <c r="DA621" s="2">
        <v>5</v>
      </c>
      <c r="DB621" s="7">
        <v>5</v>
      </c>
      <c r="DC621">
        <v>5</v>
      </c>
      <c r="DD621" s="2">
        <v>5</v>
      </c>
      <c r="DE621" s="7">
        <v>5</v>
      </c>
      <c r="DF621">
        <v>5</v>
      </c>
      <c r="DG621" s="1" t="s">
        <v>3252</v>
      </c>
      <c r="DH621" s="1" t="s">
        <v>3156</v>
      </c>
      <c r="DI621" s="1" t="s">
        <v>3264</v>
      </c>
      <c r="DJ621" s="1" t="s">
        <v>3286</v>
      </c>
      <c r="DK621" s="1" t="s">
        <v>3260</v>
      </c>
      <c r="DL621" s="1" t="s">
        <v>3260</v>
      </c>
      <c r="DM621" t="s">
        <v>3253</v>
      </c>
      <c r="DN621" t="s">
        <v>3138</v>
      </c>
      <c r="DO621" t="s">
        <v>3122</v>
      </c>
      <c r="DP621" t="s">
        <v>3159</v>
      </c>
      <c r="DQ621" t="s">
        <v>3131</v>
      </c>
      <c r="DR621" t="s">
        <v>3131</v>
      </c>
      <c r="DS621" s="1" t="s">
        <v>3197</v>
      </c>
      <c r="DT621" s="1" t="s">
        <v>3163</v>
      </c>
      <c r="DU621" s="1" t="s">
        <v>3184</v>
      </c>
      <c r="DV621" s="1" t="s">
        <v>3146</v>
      </c>
      <c r="DW621" s="1" t="s">
        <v>3206</v>
      </c>
      <c r="DX621" s="1" t="s">
        <v>3206</v>
      </c>
      <c r="DY621">
        <f t="shared" si="1357"/>
        <v>2</v>
      </c>
      <c r="DZ621">
        <f t="shared" si="1358"/>
        <v>1</v>
      </c>
      <c r="EA621">
        <f t="shared" si="1359"/>
        <v>1</v>
      </c>
      <c r="EB621">
        <f t="shared" si="1360"/>
        <v>1</v>
      </c>
      <c r="EC621">
        <f t="shared" si="1361"/>
        <v>2</v>
      </c>
      <c r="ED621">
        <f t="shared" si="1362"/>
        <v>2</v>
      </c>
      <c r="EE621" s="14">
        <v>1101035</v>
      </c>
      <c r="EF621" s="14" t="s">
        <v>3158</v>
      </c>
      <c r="EG621" s="14">
        <v>1</v>
      </c>
      <c r="FA621" t="str">
        <f t="shared" si="1399"/>
        <v>光猎人</v>
      </c>
      <c r="FB621" t="str">
        <f t="shared" si="1400"/>
        <v>木刀客</v>
      </c>
      <c r="FC621" t="str">
        <f t="shared" si="1401"/>
        <v>火剑士</v>
      </c>
      <c r="FD621" t="str">
        <f t="shared" si="1402"/>
        <v>暗盗贼</v>
      </c>
      <c r="FE621" t="str">
        <f t="shared" si="1403"/>
        <v>水海盗</v>
      </c>
      <c r="FF621" t="str">
        <f t="shared" si="1404"/>
        <v>水海盗</v>
      </c>
    </row>
    <row r="622" spans="15:162" ht="14.25" x14ac:dyDescent="0.15">
      <c r="O622" s="6">
        <v>10739</v>
      </c>
      <c r="P622" s="11">
        <v>2524590.1800000002</v>
      </c>
      <c r="Q622" s="16">
        <f t="shared" si="1434"/>
        <v>2524590</v>
      </c>
      <c r="R622" s="4" t="str">
        <f t="shared" si="1435"/>
        <v>5500072,5200071,5200071,5301073,5502073,5402072</v>
      </c>
      <c r="S622" s="4" t="str">
        <f t="shared" si="1436"/>
        <v>7,7,7,7,7,7</v>
      </c>
      <c r="T622" s="4" t="str">
        <f t="shared" si="1437"/>
        <v>679,671,671,671,671,671</v>
      </c>
      <c r="U622">
        <v>5500072</v>
      </c>
      <c r="V622">
        <v>5200071</v>
      </c>
      <c r="W622">
        <v>5200071</v>
      </c>
      <c r="X622">
        <v>5301073</v>
      </c>
      <c r="Y622">
        <v>5502073</v>
      </c>
      <c r="Z622">
        <v>5402072</v>
      </c>
      <c r="AA622" s="2">
        <v>7</v>
      </c>
      <c r="AB622" s="2">
        <v>7</v>
      </c>
      <c r="AC622" s="2">
        <v>7</v>
      </c>
      <c r="AD622" s="2">
        <v>7</v>
      </c>
      <c r="AE622" s="2">
        <v>7</v>
      </c>
      <c r="AF622" s="2">
        <v>7</v>
      </c>
      <c r="AG622" s="2">
        <f t="shared" si="1365"/>
        <v>679</v>
      </c>
      <c r="AH622" s="2">
        <f t="shared" si="1418"/>
        <v>671</v>
      </c>
      <c r="AI622" s="2">
        <f t="shared" si="1419"/>
        <v>671</v>
      </c>
      <c r="AJ622" s="2">
        <f t="shared" si="1420"/>
        <v>671</v>
      </c>
      <c r="AK622" s="2">
        <f t="shared" si="1421"/>
        <v>671</v>
      </c>
      <c r="AL622" s="2">
        <f t="shared" si="1422"/>
        <v>671</v>
      </c>
      <c r="AM622" s="8">
        <f t="shared" si="1423"/>
        <v>429180.30000000005</v>
      </c>
      <c r="AN622" s="8">
        <f t="shared" si="1380"/>
        <v>419081.94</v>
      </c>
      <c r="AO622" s="8">
        <f t="shared" si="1380"/>
        <v>419081.94</v>
      </c>
      <c r="AP622" s="8">
        <f t="shared" si="1380"/>
        <v>419081.94</v>
      </c>
      <c r="AQ622" s="8">
        <f t="shared" si="1380"/>
        <v>419081.94</v>
      </c>
      <c r="AR622" s="8">
        <f t="shared" si="1380"/>
        <v>419081.94</v>
      </c>
      <c r="AS622" s="8">
        <f t="shared" si="1366"/>
        <v>-45</v>
      </c>
      <c r="AT622">
        <f t="shared" si="1367"/>
        <v>634</v>
      </c>
      <c r="BI622">
        <v>4504044</v>
      </c>
      <c r="BJ622" s="4">
        <f>[1]monsters!$N622</f>
        <v>119.47</v>
      </c>
      <c r="BK622" s="4">
        <f>[1]monsters!$O622</f>
        <v>11.95</v>
      </c>
      <c r="BL622" s="4">
        <f>[1]monsters!$P622</f>
        <v>1344</v>
      </c>
      <c r="BM622" s="4">
        <f>[1]monsters!$Q622</f>
        <v>134.4</v>
      </c>
      <c r="BN622" s="4">
        <f>[1]monsters!$R622</f>
        <v>39.82</v>
      </c>
      <c r="BO622" s="4">
        <f>[1]monsters!$S622</f>
        <v>3.98</v>
      </c>
      <c r="BP622" s="4">
        <f>[1]monsters!$K622</f>
        <v>1.6</v>
      </c>
      <c r="BQ622">
        <f>[1]monsters!$D622</f>
        <v>2</v>
      </c>
      <c r="BR622">
        <f t="shared" si="1350"/>
        <v>0.1</v>
      </c>
      <c r="BS622">
        <f t="shared" si="1351"/>
        <v>158.15167525252525</v>
      </c>
      <c r="BT622">
        <f t="shared" si="1352"/>
        <v>15.815167525252527</v>
      </c>
      <c r="CH622" t="str">
        <f t="shared" si="1405"/>
        <v/>
      </c>
      <c r="CI622" s="26" t="b">
        <f t="shared" ref="CI622:CN622" si="1464">IF(DG622&lt;&gt;"",IF(ISERROR(MATCH(INT(CO622),$EE$4:$EE$879,0))=FALSE,TRUE),"")</f>
        <v>1</v>
      </c>
      <c r="CJ622" s="26" t="b">
        <f t="shared" si="1464"/>
        <v>1</v>
      </c>
      <c r="CK622" s="26" t="b">
        <f t="shared" si="1464"/>
        <v>1</v>
      </c>
      <c r="CL622" s="26" t="b">
        <f t="shared" si="1464"/>
        <v>1</v>
      </c>
      <c r="CM622" s="26" t="b">
        <f t="shared" si="1464"/>
        <v>1</v>
      </c>
      <c r="CN622" s="26" t="b">
        <f t="shared" si="1464"/>
        <v>1</v>
      </c>
      <c r="CO622" s="14" t="str">
        <f t="shared" ref="CO622:CT622" si="1465">IF(DG622&lt;&gt;"",REPLACE(REPLACE(INDEX($EE$4:$EE$801,MATCH(DG622,$EF$4:$EF$801,0)),6,1,CU622),1,1,DA622),"")</f>
        <v>5500072</v>
      </c>
      <c r="CP622" s="14" t="str">
        <f t="shared" si="1465"/>
        <v>5200071</v>
      </c>
      <c r="CQ622" s="14" t="str">
        <f t="shared" si="1465"/>
        <v>5200071</v>
      </c>
      <c r="CR622" s="14" t="str">
        <f t="shared" si="1465"/>
        <v>5301073</v>
      </c>
      <c r="CS622" s="14" t="str">
        <f t="shared" si="1465"/>
        <v>5502073</v>
      </c>
      <c r="CT622" s="14" t="str">
        <f t="shared" si="1465"/>
        <v>5402072</v>
      </c>
      <c r="CU622" s="2">
        <v>7</v>
      </c>
      <c r="CV622" s="2">
        <v>7</v>
      </c>
      <c r="CW622" s="2">
        <v>7</v>
      </c>
      <c r="CX622" s="2">
        <v>7</v>
      </c>
      <c r="CY622" s="2">
        <v>7</v>
      </c>
      <c r="CZ622" s="2">
        <v>7</v>
      </c>
      <c r="DA622" s="2">
        <v>5</v>
      </c>
      <c r="DB622" s="7">
        <v>5</v>
      </c>
      <c r="DC622">
        <v>5</v>
      </c>
      <c r="DD622" s="2">
        <v>5</v>
      </c>
      <c r="DE622" s="7">
        <v>5</v>
      </c>
      <c r="DF622">
        <v>5</v>
      </c>
      <c r="DG622" s="1" t="s">
        <v>3148</v>
      </c>
      <c r="DH622" s="1" t="s">
        <v>3256</v>
      </c>
      <c r="DI622" s="1" t="s">
        <v>3256</v>
      </c>
      <c r="DJ622" s="1" t="s">
        <v>3270</v>
      </c>
      <c r="DK622" s="1" t="s">
        <v>3273</v>
      </c>
      <c r="DL622" s="1" t="s">
        <v>3266</v>
      </c>
      <c r="DM622" t="s">
        <v>3122</v>
      </c>
      <c r="DN622" t="s">
        <v>3131</v>
      </c>
      <c r="DO622" t="s">
        <v>3131</v>
      </c>
      <c r="DP622" t="s">
        <v>3138</v>
      </c>
      <c r="DQ622" t="s">
        <v>3138</v>
      </c>
      <c r="DR622" t="s">
        <v>3122</v>
      </c>
      <c r="DS622" s="1" t="s">
        <v>3206</v>
      </c>
      <c r="DT622" s="1" t="s">
        <v>3163</v>
      </c>
      <c r="DU622" s="1" t="s">
        <v>3163</v>
      </c>
      <c r="DV622" s="1" t="s">
        <v>3184</v>
      </c>
      <c r="DW622" s="1" t="s">
        <v>3198</v>
      </c>
      <c r="DX622" s="1" t="s">
        <v>3202</v>
      </c>
      <c r="DY622">
        <f t="shared" si="1357"/>
        <v>2</v>
      </c>
      <c r="DZ622">
        <f t="shared" si="1358"/>
        <v>1</v>
      </c>
      <c r="EA622">
        <f t="shared" si="1359"/>
        <v>1</v>
      </c>
      <c r="EB622">
        <f t="shared" si="1360"/>
        <v>1</v>
      </c>
      <c r="EC622">
        <f t="shared" si="1361"/>
        <v>2</v>
      </c>
      <c r="ED622">
        <f t="shared" si="1362"/>
        <v>2</v>
      </c>
      <c r="EE622" s="14">
        <v>1101041</v>
      </c>
      <c r="EF622" s="14" t="s">
        <v>3239</v>
      </c>
      <c r="EG622" s="14">
        <v>1</v>
      </c>
      <c r="FA622" t="str">
        <f t="shared" si="1399"/>
        <v>火海盗</v>
      </c>
      <c r="FB622" t="str">
        <f t="shared" si="1400"/>
        <v>水刀客</v>
      </c>
      <c r="FC622" t="str">
        <f t="shared" si="1401"/>
        <v>水刀客</v>
      </c>
      <c r="FD622" t="str">
        <f t="shared" si="1402"/>
        <v>木剑士</v>
      </c>
      <c r="FE622" t="str">
        <f t="shared" si="1403"/>
        <v>木火枪手</v>
      </c>
      <c r="FF622" t="str">
        <f t="shared" si="1404"/>
        <v>火女巫</v>
      </c>
    </row>
    <row r="623" spans="15:162" ht="14.25" x14ac:dyDescent="0.15">
      <c r="O623" s="6">
        <v>10740</v>
      </c>
      <c r="P623" s="11">
        <v>2666631.2400000002</v>
      </c>
      <c r="Q623" s="16">
        <f t="shared" si="1434"/>
        <v>2666631</v>
      </c>
      <c r="R623" s="4" t="str">
        <f t="shared" si="1435"/>
        <v>5300075,5201072,5201072,5501075,5602074,5602074</v>
      </c>
      <c r="S623" s="4" t="str">
        <f t="shared" si="1436"/>
        <v>7,7,7,7,7,7</v>
      </c>
      <c r="T623" s="4" t="str">
        <f t="shared" si="1437"/>
        <v>698,690,690,690,690,690</v>
      </c>
      <c r="U623">
        <v>5300075</v>
      </c>
      <c r="V623">
        <v>5201072</v>
      </c>
      <c r="W623">
        <v>5201072</v>
      </c>
      <c r="X623">
        <v>5501075</v>
      </c>
      <c r="Y623">
        <v>5602074</v>
      </c>
      <c r="Z623">
        <v>5602074</v>
      </c>
      <c r="AA623" s="2">
        <v>7</v>
      </c>
      <c r="AB623" s="2">
        <v>7</v>
      </c>
      <c r="AC623" s="2">
        <v>7</v>
      </c>
      <c r="AD623" s="2">
        <v>7</v>
      </c>
      <c r="AE623" s="2">
        <v>7</v>
      </c>
      <c r="AF623" s="2">
        <v>7</v>
      </c>
      <c r="AG623" s="2">
        <f t="shared" si="1365"/>
        <v>698</v>
      </c>
      <c r="AH623" s="2">
        <f t="shared" si="1418"/>
        <v>690</v>
      </c>
      <c r="AI623" s="2">
        <f t="shared" si="1419"/>
        <v>690</v>
      </c>
      <c r="AJ623" s="2">
        <f t="shared" si="1420"/>
        <v>690</v>
      </c>
      <c r="AK623" s="2">
        <f t="shared" si="1421"/>
        <v>690</v>
      </c>
      <c r="AL623" s="2">
        <f t="shared" si="1422"/>
        <v>690</v>
      </c>
      <c r="AM623" s="8">
        <f t="shared" si="1423"/>
        <v>453327.27</v>
      </c>
      <c r="AN623" s="8">
        <f t="shared" si="1380"/>
        <v>442660.74600000004</v>
      </c>
      <c r="AO623" s="8">
        <f t="shared" si="1380"/>
        <v>442660.74600000004</v>
      </c>
      <c r="AP623" s="8">
        <f t="shared" si="1380"/>
        <v>442660.74600000004</v>
      </c>
      <c r="AQ623" s="8">
        <f t="shared" si="1380"/>
        <v>442660.74600000004</v>
      </c>
      <c r="AR623" s="8">
        <f t="shared" si="1380"/>
        <v>442660.74600000004</v>
      </c>
      <c r="AS623" s="8">
        <f t="shared" si="1366"/>
        <v>-46</v>
      </c>
      <c r="AT623">
        <f t="shared" si="1367"/>
        <v>652</v>
      </c>
      <c r="BI623">
        <v>4101044</v>
      </c>
      <c r="BJ623" s="4">
        <f>[1]monsters!$N623</f>
        <v>119.47</v>
      </c>
      <c r="BK623" s="4">
        <f>[1]monsters!$O623</f>
        <v>11.95</v>
      </c>
      <c r="BL623" s="4">
        <f>[1]monsters!$P623</f>
        <v>1344</v>
      </c>
      <c r="BM623" s="4">
        <f>[1]monsters!$Q623</f>
        <v>134.4</v>
      </c>
      <c r="BN623" s="4">
        <f>[1]monsters!$R623</f>
        <v>39.82</v>
      </c>
      <c r="BO623" s="4">
        <f>[1]monsters!$S623</f>
        <v>3.98</v>
      </c>
      <c r="BP623" s="4">
        <f>[1]monsters!$K623</f>
        <v>1.6</v>
      </c>
      <c r="BQ623">
        <f>[1]monsters!$D623</f>
        <v>2</v>
      </c>
      <c r="BR623">
        <f t="shared" si="1350"/>
        <v>0.1</v>
      </c>
      <c r="BS623">
        <f t="shared" si="1351"/>
        <v>158.15167525252525</v>
      </c>
      <c r="BT623">
        <f t="shared" si="1352"/>
        <v>15.815167525252527</v>
      </c>
      <c r="CH623" t="str">
        <f t="shared" si="1405"/>
        <v/>
      </c>
      <c r="CI623" s="26" t="b">
        <f t="shared" ref="CI623:CN623" si="1466">IF(DG623&lt;&gt;"",IF(ISERROR(MATCH(INT(CO623),$EE$4:$EE$879,0))=FALSE,TRUE),"")</f>
        <v>1</v>
      </c>
      <c r="CJ623" s="26" t="b">
        <f t="shared" si="1466"/>
        <v>1</v>
      </c>
      <c r="CK623" s="26" t="b">
        <f t="shared" si="1466"/>
        <v>1</v>
      </c>
      <c r="CL623" s="26" t="b">
        <f t="shared" si="1466"/>
        <v>1</v>
      </c>
      <c r="CM623" s="26" t="b">
        <f t="shared" si="1466"/>
        <v>1</v>
      </c>
      <c r="CN623" s="26" t="b">
        <f t="shared" si="1466"/>
        <v>1</v>
      </c>
      <c r="CO623" s="14" t="str">
        <f t="shared" ref="CO623:CT623" si="1467">IF(DG623&lt;&gt;"",REPLACE(REPLACE(INDEX($EE$4:$EE$801,MATCH(DG623,$EF$4:$EF$801,0)),6,1,CU623),1,1,DA623),"")</f>
        <v>5300075</v>
      </c>
      <c r="CP623" s="14" t="str">
        <f t="shared" si="1467"/>
        <v>5201072</v>
      </c>
      <c r="CQ623" s="14" t="str">
        <f t="shared" si="1467"/>
        <v>5201072</v>
      </c>
      <c r="CR623" s="14" t="str">
        <f t="shared" si="1467"/>
        <v>5501075</v>
      </c>
      <c r="CS623" s="14" t="str">
        <f t="shared" si="1467"/>
        <v>5602074</v>
      </c>
      <c r="CT623" s="14" t="str">
        <f t="shared" si="1467"/>
        <v>5602074</v>
      </c>
      <c r="CU623" s="2">
        <v>7</v>
      </c>
      <c r="CV623" s="2">
        <v>7</v>
      </c>
      <c r="CW623" s="2">
        <v>7</v>
      </c>
      <c r="CX623" s="2">
        <v>7</v>
      </c>
      <c r="CY623" s="2">
        <v>7</v>
      </c>
      <c r="CZ623" s="2">
        <v>7</v>
      </c>
      <c r="DA623" s="2">
        <v>5</v>
      </c>
      <c r="DB623" s="7">
        <v>5</v>
      </c>
      <c r="DC623">
        <v>5</v>
      </c>
      <c r="DD623" s="2">
        <v>5</v>
      </c>
      <c r="DE623" s="7">
        <v>5</v>
      </c>
      <c r="DF623">
        <v>5</v>
      </c>
      <c r="DG623" s="1" t="s">
        <v>3242</v>
      </c>
      <c r="DH623" s="1" t="s">
        <v>3142</v>
      </c>
      <c r="DI623" s="1" t="s">
        <v>3142</v>
      </c>
      <c r="DJ623" s="1" t="s">
        <v>3290</v>
      </c>
      <c r="DK623" s="1" t="s">
        <v>3258</v>
      </c>
      <c r="DL623" s="1" t="s">
        <v>3258</v>
      </c>
      <c r="DM623" t="s">
        <v>3159</v>
      </c>
      <c r="DN623" t="s">
        <v>3122</v>
      </c>
      <c r="DO623" t="s">
        <v>3122</v>
      </c>
      <c r="DP623" t="s">
        <v>3159</v>
      </c>
      <c r="DQ623" t="s">
        <v>3253</v>
      </c>
      <c r="DR623" t="s">
        <v>3253</v>
      </c>
      <c r="DS623" s="1" t="s">
        <v>3243</v>
      </c>
      <c r="DT623" s="1" t="s">
        <v>3179</v>
      </c>
      <c r="DU623" s="1" t="s">
        <v>3179</v>
      </c>
      <c r="DV623" s="10" t="s">
        <v>3197</v>
      </c>
      <c r="DW623" s="1" t="s">
        <v>3254</v>
      </c>
      <c r="DX623" s="1" t="s">
        <v>3254</v>
      </c>
      <c r="DY623">
        <f t="shared" si="1357"/>
        <v>1</v>
      </c>
      <c r="DZ623">
        <f t="shared" si="1358"/>
        <v>1</v>
      </c>
      <c r="EA623">
        <f t="shared" si="1359"/>
        <v>1</v>
      </c>
      <c r="EB623">
        <f t="shared" si="1360"/>
        <v>2</v>
      </c>
      <c r="EC623">
        <f t="shared" si="1361"/>
        <v>2</v>
      </c>
      <c r="ED623">
        <f t="shared" si="1362"/>
        <v>2</v>
      </c>
      <c r="EE623" s="14">
        <v>1101042</v>
      </c>
      <c r="EF623" s="14" t="s">
        <v>3210</v>
      </c>
      <c r="EG623" s="14">
        <v>1</v>
      </c>
      <c r="FA623" t="str">
        <f t="shared" si="1399"/>
        <v>暗武士</v>
      </c>
      <c r="FB623" t="str">
        <f t="shared" si="1400"/>
        <v>火骑兵</v>
      </c>
      <c r="FC623" t="str">
        <f t="shared" si="1401"/>
        <v>火骑兵</v>
      </c>
      <c r="FD623" t="str">
        <f t="shared" si="1402"/>
        <v>暗猎人</v>
      </c>
      <c r="FE623" t="str">
        <f t="shared" si="1403"/>
        <v>光学者</v>
      </c>
      <c r="FF623" t="str">
        <f t="shared" si="1404"/>
        <v>光学者</v>
      </c>
    </row>
    <row r="624" spans="15:162" ht="14.25" x14ac:dyDescent="0.15">
      <c r="O624" s="6">
        <v>10741</v>
      </c>
      <c r="P624" s="11">
        <v>2666750.31</v>
      </c>
      <c r="Q624" s="16">
        <f t="shared" si="1434"/>
        <v>2666750</v>
      </c>
      <c r="R624" s="4" t="str">
        <f t="shared" si="1435"/>
        <v>5201071,5301072,5300075,5400075,5500073,5502072</v>
      </c>
      <c r="S624" s="4" t="str">
        <f t="shared" si="1436"/>
        <v>7,7,7,7,7,7</v>
      </c>
      <c r="T624" s="4" t="str">
        <f t="shared" si="1437"/>
        <v>698,690,690,690,690,690</v>
      </c>
      <c r="U624">
        <v>5201071</v>
      </c>
      <c r="V624">
        <v>5301072</v>
      </c>
      <c r="W624">
        <v>5300075</v>
      </c>
      <c r="X624">
        <v>5400075</v>
      </c>
      <c r="Y624">
        <v>5500073</v>
      </c>
      <c r="Z624">
        <v>5502072</v>
      </c>
      <c r="AA624" s="2">
        <v>7</v>
      </c>
      <c r="AB624" s="2">
        <v>7</v>
      </c>
      <c r="AC624" s="2">
        <v>7</v>
      </c>
      <c r="AD624" s="2">
        <v>7</v>
      </c>
      <c r="AE624" s="2">
        <v>7</v>
      </c>
      <c r="AF624" s="2">
        <v>7</v>
      </c>
      <c r="AG624" s="2">
        <f t="shared" si="1365"/>
        <v>698</v>
      </c>
      <c r="AH624" s="2">
        <f t="shared" si="1418"/>
        <v>690</v>
      </c>
      <c r="AI624" s="2">
        <f t="shared" si="1419"/>
        <v>690</v>
      </c>
      <c r="AJ624" s="2">
        <f t="shared" si="1420"/>
        <v>690</v>
      </c>
      <c r="AK624" s="2">
        <f t="shared" si="1421"/>
        <v>690</v>
      </c>
      <c r="AL624" s="2">
        <f t="shared" si="1422"/>
        <v>690</v>
      </c>
      <c r="AM624" s="8">
        <f t="shared" si="1423"/>
        <v>453347.50000000006</v>
      </c>
      <c r="AN624" s="8">
        <f t="shared" si="1380"/>
        <v>442680.5</v>
      </c>
      <c r="AO624" s="8">
        <f t="shared" si="1380"/>
        <v>442680.5</v>
      </c>
      <c r="AP624" s="8">
        <f t="shared" si="1380"/>
        <v>442680.5</v>
      </c>
      <c r="AQ624" s="8">
        <f t="shared" si="1380"/>
        <v>442680.5</v>
      </c>
      <c r="AR624" s="8">
        <f t="shared" si="1380"/>
        <v>442680.5</v>
      </c>
      <c r="AS624" s="8">
        <f t="shared" si="1366"/>
        <v>-46</v>
      </c>
      <c r="AT624">
        <f t="shared" si="1367"/>
        <v>652</v>
      </c>
      <c r="BI624">
        <v>4102044</v>
      </c>
      <c r="BJ624" s="4">
        <f>[1]monsters!$N624</f>
        <v>119.47</v>
      </c>
      <c r="BK624" s="4">
        <f>[1]monsters!$O624</f>
        <v>11.95</v>
      </c>
      <c r="BL624" s="4">
        <f>[1]monsters!$P624</f>
        <v>1344</v>
      </c>
      <c r="BM624" s="4">
        <f>[1]monsters!$Q624</f>
        <v>134.4</v>
      </c>
      <c r="BN624" s="4">
        <f>[1]monsters!$R624</f>
        <v>39.82</v>
      </c>
      <c r="BO624" s="4">
        <f>[1]monsters!$S624</f>
        <v>3.98</v>
      </c>
      <c r="BP624" s="4">
        <f>[1]monsters!$K624</f>
        <v>1.6</v>
      </c>
      <c r="BQ624">
        <f>[1]monsters!$D624</f>
        <v>2</v>
      </c>
      <c r="BR624">
        <f t="shared" si="1350"/>
        <v>0.1</v>
      </c>
      <c r="BS624">
        <f t="shared" si="1351"/>
        <v>158.15167525252525</v>
      </c>
      <c r="BT624">
        <f t="shared" si="1352"/>
        <v>15.815167525252527</v>
      </c>
      <c r="CH624" t="str">
        <f t="shared" si="1405"/>
        <v/>
      </c>
      <c r="CI624" s="26" t="b">
        <f t="shared" ref="CI624:CN624" si="1468">IF(DG624&lt;&gt;"",IF(ISERROR(MATCH(INT(CO624),$EE$4:$EE$879,0))=FALSE,TRUE),"")</f>
        <v>1</v>
      </c>
      <c r="CJ624" s="26" t="b">
        <f t="shared" si="1468"/>
        <v>1</v>
      </c>
      <c r="CK624" s="26" t="b">
        <f t="shared" si="1468"/>
        <v>1</v>
      </c>
      <c r="CL624" s="26" t="b">
        <f t="shared" si="1468"/>
        <v>1</v>
      </c>
      <c r="CM624" s="26" t="b">
        <f t="shared" si="1468"/>
        <v>1</v>
      </c>
      <c r="CN624" s="26" t="b">
        <f t="shared" si="1468"/>
        <v>1</v>
      </c>
      <c r="CO624" s="14" t="str">
        <f t="shared" ref="CO624:CT624" si="1469">IF(DG624&lt;&gt;"",REPLACE(REPLACE(INDEX($EE$4:$EE$801,MATCH(DG624,$EF$4:$EF$801,0)),6,1,CU624),1,1,DA624),"")</f>
        <v>5201071</v>
      </c>
      <c r="CP624" s="14" t="str">
        <f t="shared" si="1469"/>
        <v>5301072</v>
      </c>
      <c r="CQ624" s="14" t="str">
        <f t="shared" si="1469"/>
        <v>5300075</v>
      </c>
      <c r="CR624" s="14" t="str">
        <f t="shared" si="1469"/>
        <v>5400075</v>
      </c>
      <c r="CS624" s="14" t="str">
        <f t="shared" si="1469"/>
        <v>5500073</v>
      </c>
      <c r="CT624" s="14" t="str">
        <f t="shared" si="1469"/>
        <v>5502072</v>
      </c>
      <c r="CU624" s="2">
        <v>7</v>
      </c>
      <c r="CV624" s="2">
        <v>7</v>
      </c>
      <c r="CW624" s="2">
        <v>7</v>
      </c>
      <c r="CX624" s="2">
        <v>7</v>
      </c>
      <c r="CY624" s="2">
        <v>7</v>
      </c>
      <c r="CZ624" s="2">
        <v>7</v>
      </c>
      <c r="DA624" s="2">
        <v>5</v>
      </c>
      <c r="DB624" s="7">
        <v>5</v>
      </c>
      <c r="DC624">
        <v>5</v>
      </c>
      <c r="DD624" s="2">
        <v>5</v>
      </c>
      <c r="DE624" s="7">
        <v>5</v>
      </c>
      <c r="DF624">
        <v>5</v>
      </c>
      <c r="DG624" s="1" t="s">
        <v>3257</v>
      </c>
      <c r="DH624" s="1" t="s">
        <v>3264</v>
      </c>
      <c r="DI624" s="1" t="s">
        <v>3242</v>
      </c>
      <c r="DJ624" s="1" t="s">
        <v>3289</v>
      </c>
      <c r="DK624" s="1" t="s">
        <v>3272</v>
      </c>
      <c r="DL624" s="1" t="s">
        <v>3267</v>
      </c>
      <c r="DM624" t="s">
        <v>3131</v>
      </c>
      <c r="DN624" t="s">
        <v>3122</v>
      </c>
      <c r="DO624" t="s">
        <v>3159</v>
      </c>
      <c r="DP624" t="s">
        <v>3159</v>
      </c>
      <c r="DQ624" t="s">
        <v>3138</v>
      </c>
      <c r="DR624" t="s">
        <v>3122</v>
      </c>
      <c r="DS624" s="1" t="s">
        <v>3179</v>
      </c>
      <c r="DT624" s="1" t="s">
        <v>3184</v>
      </c>
      <c r="DU624" s="1" t="s">
        <v>3243</v>
      </c>
      <c r="DV624" s="1" t="s">
        <v>3234</v>
      </c>
      <c r="DW624" s="1" t="s">
        <v>3206</v>
      </c>
      <c r="DX624" s="1" t="s">
        <v>3198</v>
      </c>
      <c r="DY624">
        <f t="shared" si="1357"/>
        <v>1</v>
      </c>
      <c r="DZ624">
        <f t="shared" si="1358"/>
        <v>1</v>
      </c>
      <c r="EA624">
        <f t="shared" si="1359"/>
        <v>1</v>
      </c>
      <c r="EB624">
        <f t="shared" si="1360"/>
        <v>2</v>
      </c>
      <c r="EC624">
        <f t="shared" si="1361"/>
        <v>2</v>
      </c>
      <c r="ED624">
        <f t="shared" si="1362"/>
        <v>2</v>
      </c>
      <c r="EE624" s="14">
        <v>1101043</v>
      </c>
      <c r="EF624" s="14" t="s">
        <v>3291</v>
      </c>
      <c r="EG624" s="14">
        <v>1</v>
      </c>
      <c r="FA624" t="str">
        <f t="shared" si="1399"/>
        <v>水骑兵</v>
      </c>
      <c r="FB624" t="str">
        <f t="shared" si="1400"/>
        <v>火剑士</v>
      </c>
      <c r="FC624" t="str">
        <f t="shared" si="1401"/>
        <v>暗武士</v>
      </c>
      <c r="FD624" t="str">
        <f t="shared" si="1402"/>
        <v>暗巫师</v>
      </c>
      <c r="FE624" t="str">
        <f t="shared" si="1403"/>
        <v>木海盗</v>
      </c>
      <c r="FF624" t="str">
        <f t="shared" si="1404"/>
        <v>火火枪手</v>
      </c>
    </row>
    <row r="625" spans="15:162" ht="14.25" x14ac:dyDescent="0.15">
      <c r="O625" s="6">
        <v>10742</v>
      </c>
      <c r="P625" s="11">
        <v>2666869.38</v>
      </c>
      <c r="Q625" s="16">
        <f t="shared" si="1434"/>
        <v>2666869</v>
      </c>
      <c r="R625" s="4" t="str">
        <f t="shared" si="1435"/>
        <v>5301071,5200072,5202071,5401073,5500071,5500073</v>
      </c>
      <c r="S625" s="4" t="str">
        <f t="shared" si="1436"/>
        <v>7,7,7,7,7,7</v>
      </c>
      <c r="T625" s="4" t="str">
        <f t="shared" si="1437"/>
        <v>698,690,690,690,690,690</v>
      </c>
      <c r="U625">
        <v>5301071</v>
      </c>
      <c r="V625">
        <v>5200072</v>
      </c>
      <c r="W625">
        <v>5202071</v>
      </c>
      <c r="X625">
        <v>5401073</v>
      </c>
      <c r="Y625">
        <v>5500071</v>
      </c>
      <c r="Z625">
        <v>5500073</v>
      </c>
      <c r="AA625" s="2">
        <v>7</v>
      </c>
      <c r="AB625" s="2">
        <v>7</v>
      </c>
      <c r="AC625" s="2">
        <v>7</v>
      </c>
      <c r="AD625" s="2">
        <v>7</v>
      </c>
      <c r="AE625" s="2">
        <v>7</v>
      </c>
      <c r="AF625" s="2">
        <v>7</v>
      </c>
      <c r="AG625" s="2">
        <f t="shared" si="1365"/>
        <v>698</v>
      </c>
      <c r="AH625" s="2">
        <f t="shared" si="1418"/>
        <v>690</v>
      </c>
      <c r="AI625" s="2">
        <f t="shared" si="1419"/>
        <v>690</v>
      </c>
      <c r="AJ625" s="2">
        <f t="shared" si="1420"/>
        <v>690</v>
      </c>
      <c r="AK625" s="2">
        <f t="shared" si="1421"/>
        <v>690</v>
      </c>
      <c r="AL625" s="2">
        <f t="shared" si="1422"/>
        <v>690</v>
      </c>
      <c r="AM625" s="8">
        <f t="shared" si="1423"/>
        <v>453367.73000000004</v>
      </c>
      <c r="AN625" s="8">
        <f t="shared" si="1380"/>
        <v>442700.25400000002</v>
      </c>
      <c r="AO625" s="8">
        <f t="shared" si="1380"/>
        <v>442700.25400000002</v>
      </c>
      <c r="AP625" s="8">
        <f t="shared" si="1380"/>
        <v>442700.25400000002</v>
      </c>
      <c r="AQ625" s="8">
        <f t="shared" si="1380"/>
        <v>442700.25400000002</v>
      </c>
      <c r="AR625" s="8">
        <f t="shared" si="1380"/>
        <v>442700.25400000002</v>
      </c>
      <c r="AS625" s="8">
        <f t="shared" si="1366"/>
        <v>-46</v>
      </c>
      <c r="AT625">
        <f t="shared" si="1367"/>
        <v>652</v>
      </c>
      <c r="BI625">
        <v>4206045</v>
      </c>
      <c r="BJ625" s="4">
        <f>[1]monsters!$N625</f>
        <v>119.47</v>
      </c>
      <c r="BK625" s="4">
        <f>[1]monsters!$O625</f>
        <v>11.95</v>
      </c>
      <c r="BL625" s="4">
        <f>[1]monsters!$P625</f>
        <v>1344</v>
      </c>
      <c r="BM625" s="4">
        <f>[1]monsters!$Q625</f>
        <v>134.4</v>
      </c>
      <c r="BN625" s="4">
        <f>[1]monsters!$R625</f>
        <v>39.82</v>
      </c>
      <c r="BO625" s="4">
        <f>[1]monsters!$S625</f>
        <v>3.98</v>
      </c>
      <c r="BP625" s="4">
        <f>[1]monsters!$K625</f>
        <v>1.6</v>
      </c>
      <c r="BQ625">
        <f>[1]monsters!$D625</f>
        <v>2</v>
      </c>
      <c r="BR625">
        <f t="shared" si="1350"/>
        <v>0.1</v>
      </c>
      <c r="BS625">
        <f t="shared" si="1351"/>
        <v>158.15167525252525</v>
      </c>
      <c r="BT625">
        <f t="shared" si="1352"/>
        <v>15.815167525252527</v>
      </c>
      <c r="CH625" t="str">
        <f t="shared" si="1405"/>
        <v/>
      </c>
      <c r="CI625" s="26" t="b">
        <f t="shared" ref="CI625:CN625" si="1470">IF(DG625&lt;&gt;"",IF(ISERROR(MATCH(INT(CO625),$EE$4:$EE$879,0))=FALSE,TRUE),"")</f>
        <v>1</v>
      </c>
      <c r="CJ625" s="26" t="b">
        <f t="shared" si="1470"/>
        <v>1</v>
      </c>
      <c r="CK625" s="26" t="b">
        <f t="shared" si="1470"/>
        <v>1</v>
      </c>
      <c r="CL625" s="26" t="b">
        <f t="shared" si="1470"/>
        <v>1</v>
      </c>
      <c r="CM625" s="26" t="b">
        <f t="shared" si="1470"/>
        <v>1</v>
      </c>
      <c r="CN625" s="26" t="b">
        <f t="shared" si="1470"/>
        <v>1</v>
      </c>
      <c r="CO625" s="14" t="str">
        <f t="shared" ref="CO625:CT625" si="1471">IF(DG625&lt;&gt;"",REPLACE(REPLACE(INDEX($EE$4:$EE$801,MATCH(DG625,$EF$4:$EF$801,0)),6,1,CU625),1,1,DA625),"")</f>
        <v>5301071</v>
      </c>
      <c r="CP625" s="14" t="str">
        <f t="shared" si="1471"/>
        <v>5200072</v>
      </c>
      <c r="CQ625" s="14" t="str">
        <f t="shared" si="1471"/>
        <v>5202071</v>
      </c>
      <c r="CR625" s="14" t="str">
        <f t="shared" si="1471"/>
        <v>5401073</v>
      </c>
      <c r="CS625" s="14" t="str">
        <f t="shared" si="1471"/>
        <v>5500071</v>
      </c>
      <c r="CT625" s="14" t="str">
        <f t="shared" si="1471"/>
        <v>5500073</v>
      </c>
      <c r="CU625" s="2">
        <v>7</v>
      </c>
      <c r="CV625" s="2">
        <v>7</v>
      </c>
      <c r="CW625" s="2">
        <v>7</v>
      </c>
      <c r="CX625" s="2">
        <v>7</v>
      </c>
      <c r="CY625" s="2">
        <v>7</v>
      </c>
      <c r="CZ625" s="2">
        <v>7</v>
      </c>
      <c r="DA625" s="2">
        <v>5</v>
      </c>
      <c r="DB625" s="7">
        <v>5</v>
      </c>
      <c r="DC625">
        <v>5</v>
      </c>
      <c r="DD625" s="2">
        <v>5</v>
      </c>
      <c r="DE625" s="7">
        <v>5</v>
      </c>
      <c r="DF625">
        <v>5</v>
      </c>
      <c r="DG625" s="1" t="s">
        <v>3128</v>
      </c>
      <c r="DH625" s="1" t="s">
        <v>3262</v>
      </c>
      <c r="DI625" s="1" t="s">
        <v>3124</v>
      </c>
      <c r="DJ625" s="1" t="s">
        <v>3271</v>
      </c>
      <c r="DK625" s="1" t="s">
        <v>3260</v>
      </c>
      <c r="DL625" s="1" t="s">
        <v>3272</v>
      </c>
      <c r="DM625" t="s">
        <v>3131</v>
      </c>
      <c r="DN625" t="s">
        <v>3122</v>
      </c>
      <c r="DO625" t="s">
        <v>3131</v>
      </c>
      <c r="DP625" t="s">
        <v>3138</v>
      </c>
      <c r="DQ625" t="s">
        <v>3131</v>
      </c>
      <c r="DR625" t="s">
        <v>3138</v>
      </c>
      <c r="DS625" s="1" t="s">
        <v>3184</v>
      </c>
      <c r="DT625" s="1" t="s">
        <v>3163</v>
      </c>
      <c r="DU625" s="1" t="s">
        <v>3166</v>
      </c>
      <c r="DV625" s="1" t="s">
        <v>3203</v>
      </c>
      <c r="DW625" s="1" t="s">
        <v>3206</v>
      </c>
      <c r="DX625" s="1" t="s">
        <v>3206</v>
      </c>
      <c r="DY625">
        <f t="shared" si="1357"/>
        <v>1</v>
      </c>
      <c r="DZ625">
        <f t="shared" si="1358"/>
        <v>1</v>
      </c>
      <c r="EA625">
        <f t="shared" si="1359"/>
        <v>1</v>
      </c>
      <c r="EB625">
        <f t="shared" si="1360"/>
        <v>2</v>
      </c>
      <c r="EC625">
        <f t="shared" si="1361"/>
        <v>2</v>
      </c>
      <c r="ED625">
        <f t="shared" si="1362"/>
        <v>2</v>
      </c>
      <c r="EE625" s="14">
        <v>1101044</v>
      </c>
      <c r="EF625" s="14" t="s">
        <v>3293</v>
      </c>
      <c r="EG625" s="14">
        <v>1</v>
      </c>
      <c r="FA625" t="str">
        <f t="shared" si="1399"/>
        <v>水剑士</v>
      </c>
      <c r="FB625" t="str">
        <f t="shared" si="1400"/>
        <v>火刀客</v>
      </c>
      <c r="FC625" t="str">
        <f t="shared" si="1401"/>
        <v>水维京</v>
      </c>
      <c r="FD625" t="str">
        <f t="shared" si="1402"/>
        <v>木魔法师</v>
      </c>
      <c r="FE625" t="str">
        <f t="shared" si="1403"/>
        <v>水海盗</v>
      </c>
      <c r="FF625" t="str">
        <f t="shared" si="1404"/>
        <v>木海盗</v>
      </c>
    </row>
    <row r="626" spans="15:162" ht="14.25" x14ac:dyDescent="0.15">
      <c r="O626" s="6">
        <v>10743</v>
      </c>
      <c r="P626" s="11">
        <v>2666988.4500000002</v>
      </c>
      <c r="Q626" s="16">
        <f t="shared" si="1434"/>
        <v>2666988</v>
      </c>
      <c r="R626" s="4" t="str">
        <f t="shared" si="1435"/>
        <v>5200071,5202072,5301072,5400075,5400075,5401073</v>
      </c>
      <c r="S626" s="4" t="str">
        <f t="shared" si="1436"/>
        <v>7,7,7,7,7,7</v>
      </c>
      <c r="T626" s="4" t="str">
        <f t="shared" si="1437"/>
        <v>698,690,690,690,690,690</v>
      </c>
      <c r="U626">
        <v>5200071</v>
      </c>
      <c r="V626">
        <v>5202072</v>
      </c>
      <c r="W626">
        <v>5301072</v>
      </c>
      <c r="X626">
        <v>5400075</v>
      </c>
      <c r="Y626">
        <v>5400075</v>
      </c>
      <c r="Z626">
        <v>5401073</v>
      </c>
      <c r="AA626" s="2">
        <v>7</v>
      </c>
      <c r="AB626" s="2">
        <v>7</v>
      </c>
      <c r="AC626" s="2">
        <v>7</v>
      </c>
      <c r="AD626" s="2">
        <v>7</v>
      </c>
      <c r="AE626" s="2">
        <v>7</v>
      </c>
      <c r="AF626" s="2">
        <v>7</v>
      </c>
      <c r="AG626" s="2">
        <f t="shared" si="1365"/>
        <v>698</v>
      </c>
      <c r="AH626" s="2">
        <f t="shared" si="1418"/>
        <v>690</v>
      </c>
      <c r="AI626" s="2">
        <f t="shared" si="1419"/>
        <v>690</v>
      </c>
      <c r="AJ626" s="2">
        <f t="shared" si="1420"/>
        <v>690</v>
      </c>
      <c r="AK626" s="2">
        <f t="shared" si="1421"/>
        <v>690</v>
      </c>
      <c r="AL626" s="2">
        <f t="shared" si="1422"/>
        <v>690</v>
      </c>
      <c r="AM626" s="8">
        <f t="shared" si="1423"/>
        <v>453387.96</v>
      </c>
      <c r="AN626" s="8">
        <f t="shared" si="1380"/>
        <v>442720.00800000003</v>
      </c>
      <c r="AO626" s="8">
        <f t="shared" si="1380"/>
        <v>442720.00800000003</v>
      </c>
      <c r="AP626" s="8">
        <f t="shared" si="1380"/>
        <v>442720.00800000003</v>
      </c>
      <c r="AQ626" s="8">
        <f t="shared" si="1380"/>
        <v>442720.00800000003</v>
      </c>
      <c r="AR626" s="8">
        <f t="shared" si="1380"/>
        <v>442720.00800000003</v>
      </c>
      <c r="AS626" s="8">
        <f t="shared" si="1366"/>
        <v>-46</v>
      </c>
      <c r="AT626">
        <f t="shared" si="1367"/>
        <v>652</v>
      </c>
      <c r="BI626">
        <v>4406045</v>
      </c>
      <c r="BJ626" s="4">
        <f>[1]monsters!$N626</f>
        <v>119.47</v>
      </c>
      <c r="BK626" s="4">
        <f>[1]monsters!$O626</f>
        <v>11.95</v>
      </c>
      <c r="BL626" s="4">
        <f>[1]monsters!$P626</f>
        <v>1344</v>
      </c>
      <c r="BM626" s="4">
        <f>[1]monsters!$Q626</f>
        <v>134.4</v>
      </c>
      <c r="BN626" s="4">
        <f>[1]monsters!$R626</f>
        <v>39.82</v>
      </c>
      <c r="BO626" s="4">
        <f>[1]monsters!$S626</f>
        <v>3.98</v>
      </c>
      <c r="BP626" s="4">
        <f>[1]monsters!$K626</f>
        <v>1.6</v>
      </c>
      <c r="BQ626">
        <f>[1]monsters!$D626</f>
        <v>2</v>
      </c>
      <c r="BR626">
        <f t="shared" si="1350"/>
        <v>0.1</v>
      </c>
      <c r="BS626">
        <f t="shared" si="1351"/>
        <v>158.15167525252525</v>
      </c>
      <c r="BT626">
        <f t="shared" si="1352"/>
        <v>15.815167525252527</v>
      </c>
      <c r="CH626">
        <f t="shared" si="1405"/>
        <v>5</v>
      </c>
      <c r="CI626" s="26" t="b">
        <f t="shared" ref="CI626:CN626" si="1472">IF(DG626&lt;&gt;"",IF(ISERROR(MATCH(INT(CO626),$EE$4:$EE$879,0))=FALSE,TRUE),"")</f>
        <v>1</v>
      </c>
      <c r="CJ626" s="26" t="b">
        <f t="shared" si="1472"/>
        <v>1</v>
      </c>
      <c r="CK626" s="26" t="b">
        <f t="shared" si="1472"/>
        <v>1</v>
      </c>
      <c r="CL626" s="26" t="b">
        <f t="shared" si="1472"/>
        <v>1</v>
      </c>
      <c r="CM626" s="26" t="b">
        <f t="shared" si="1472"/>
        <v>1</v>
      </c>
      <c r="CN626" s="26" t="b">
        <f t="shared" si="1472"/>
        <v>1</v>
      </c>
      <c r="CO626" s="14" t="str">
        <f t="shared" ref="CO626:CT626" si="1473">IF(DG626&lt;&gt;"",REPLACE(REPLACE(INDEX($EE$4:$EE$801,MATCH(DG626,$EF$4:$EF$801,0)),6,1,CU626),1,1,DA626),"")</f>
        <v>5200071</v>
      </c>
      <c r="CP626" s="14" t="str">
        <f t="shared" si="1473"/>
        <v>5202072</v>
      </c>
      <c r="CQ626" s="14" t="str">
        <f t="shared" si="1473"/>
        <v>5301072</v>
      </c>
      <c r="CR626" s="14" t="str">
        <f t="shared" si="1473"/>
        <v>5400075</v>
      </c>
      <c r="CS626" s="14" t="str">
        <f t="shared" si="1473"/>
        <v>5400075</v>
      </c>
      <c r="CT626" s="14" t="str">
        <f t="shared" si="1473"/>
        <v>5401073</v>
      </c>
      <c r="CU626" s="2">
        <v>7</v>
      </c>
      <c r="CV626" s="2">
        <v>7</v>
      </c>
      <c r="CW626" s="2">
        <v>7</v>
      </c>
      <c r="CX626" s="2">
        <v>7</v>
      </c>
      <c r="CY626" s="2">
        <v>7</v>
      </c>
      <c r="CZ626" s="2">
        <v>7</v>
      </c>
      <c r="DA626" s="2">
        <v>5</v>
      </c>
      <c r="DB626" s="7">
        <v>5</v>
      </c>
      <c r="DC626">
        <v>5</v>
      </c>
      <c r="DD626" s="2">
        <v>5</v>
      </c>
      <c r="DE626" s="7">
        <v>5</v>
      </c>
      <c r="DF626">
        <v>5</v>
      </c>
      <c r="DG626" s="1" t="s">
        <v>3256</v>
      </c>
      <c r="DH626" s="1" t="s">
        <v>3263</v>
      </c>
      <c r="DI626" s="1" t="s">
        <v>3264</v>
      </c>
      <c r="DJ626" s="1" t="s">
        <v>3289</v>
      </c>
      <c r="DK626" s="1" t="s">
        <v>3289</v>
      </c>
      <c r="DL626" s="1" t="s">
        <v>3271</v>
      </c>
      <c r="DM626" t="s">
        <v>3131</v>
      </c>
      <c r="DN626" t="s">
        <v>3122</v>
      </c>
      <c r="DO626" t="s">
        <v>3122</v>
      </c>
      <c r="DP626" t="s">
        <v>3159</v>
      </c>
      <c r="DQ626" t="s">
        <v>3159</v>
      </c>
      <c r="DR626" t="s">
        <v>3138</v>
      </c>
      <c r="DS626" s="1" t="s">
        <v>3163</v>
      </c>
      <c r="DT626" s="1" t="s">
        <v>3166</v>
      </c>
      <c r="DU626" s="1" t="s">
        <v>3184</v>
      </c>
      <c r="DV626" s="1" t="s">
        <v>3234</v>
      </c>
      <c r="DW626" s="1" t="s">
        <v>3234</v>
      </c>
      <c r="DX626" s="1" t="s">
        <v>3203</v>
      </c>
      <c r="DY626">
        <f t="shared" si="1357"/>
        <v>1</v>
      </c>
      <c r="DZ626">
        <f t="shared" si="1358"/>
        <v>1</v>
      </c>
      <c r="EA626">
        <f t="shared" si="1359"/>
        <v>1</v>
      </c>
      <c r="EB626">
        <f t="shared" si="1360"/>
        <v>2</v>
      </c>
      <c r="EC626">
        <f t="shared" si="1361"/>
        <v>2</v>
      </c>
      <c r="ED626">
        <f t="shared" si="1362"/>
        <v>2</v>
      </c>
      <c r="EE626" s="14">
        <v>1101045</v>
      </c>
      <c r="EF626" s="14" t="s">
        <v>3158</v>
      </c>
      <c r="EG626" s="14">
        <v>1</v>
      </c>
      <c r="FA626" t="str">
        <f t="shared" si="1399"/>
        <v>水刀客</v>
      </c>
      <c r="FB626" t="str">
        <f t="shared" si="1400"/>
        <v>火维京</v>
      </c>
      <c r="FC626" t="str">
        <f t="shared" si="1401"/>
        <v>火剑士</v>
      </c>
      <c r="FD626" t="str">
        <f t="shared" si="1402"/>
        <v>暗巫师</v>
      </c>
      <c r="FE626" t="str">
        <f t="shared" si="1403"/>
        <v>暗巫师</v>
      </c>
      <c r="FF626" t="str">
        <f t="shared" si="1404"/>
        <v>木魔法师</v>
      </c>
    </row>
    <row r="627" spans="15:162" ht="14.25" x14ac:dyDescent="0.15">
      <c r="O627" s="6">
        <v>10744</v>
      </c>
      <c r="P627" s="11">
        <v>2667107.52</v>
      </c>
      <c r="Q627" s="16">
        <f t="shared" si="1434"/>
        <v>2667107</v>
      </c>
      <c r="R627" s="4" t="str">
        <f t="shared" si="1435"/>
        <v>5301072,5302075,5201071,5501074,5502073,5400075</v>
      </c>
      <c r="S627" s="4" t="str">
        <f t="shared" si="1436"/>
        <v>7,7,7,7,7,7</v>
      </c>
      <c r="T627" s="4" t="str">
        <f t="shared" si="1437"/>
        <v>698,690,690,690,690,690</v>
      </c>
      <c r="U627">
        <v>5301072</v>
      </c>
      <c r="V627">
        <v>5302075</v>
      </c>
      <c r="W627">
        <v>5201071</v>
      </c>
      <c r="X627">
        <v>5501074</v>
      </c>
      <c r="Y627">
        <v>5502073</v>
      </c>
      <c r="Z627">
        <v>5400075</v>
      </c>
      <c r="AA627" s="2">
        <v>7</v>
      </c>
      <c r="AB627" s="2">
        <v>7</v>
      </c>
      <c r="AC627" s="2">
        <v>7</v>
      </c>
      <c r="AD627" s="2">
        <v>7</v>
      </c>
      <c r="AE627" s="2">
        <v>7</v>
      </c>
      <c r="AF627" s="2">
        <v>7</v>
      </c>
      <c r="AG627" s="2">
        <f t="shared" si="1365"/>
        <v>698</v>
      </c>
      <c r="AH627" s="2">
        <f t="shared" si="1418"/>
        <v>690</v>
      </c>
      <c r="AI627" s="2">
        <f t="shared" si="1419"/>
        <v>690</v>
      </c>
      <c r="AJ627" s="2">
        <f t="shared" si="1420"/>
        <v>690</v>
      </c>
      <c r="AK627" s="2">
        <f t="shared" si="1421"/>
        <v>690</v>
      </c>
      <c r="AL627" s="2">
        <f t="shared" si="1422"/>
        <v>690</v>
      </c>
      <c r="AM627" s="8">
        <f t="shared" si="1423"/>
        <v>453408.19000000006</v>
      </c>
      <c r="AN627" s="8">
        <f t="shared" si="1380"/>
        <v>442739.76200000005</v>
      </c>
      <c r="AO627" s="8">
        <f t="shared" si="1380"/>
        <v>442739.76200000005</v>
      </c>
      <c r="AP627" s="8">
        <f t="shared" si="1380"/>
        <v>442739.76200000005</v>
      </c>
      <c r="AQ627" s="8">
        <f t="shared" si="1380"/>
        <v>442739.76200000005</v>
      </c>
      <c r="AR627" s="8">
        <f t="shared" si="1380"/>
        <v>442739.76200000005</v>
      </c>
      <c r="AS627" s="8">
        <f t="shared" si="1366"/>
        <v>-46</v>
      </c>
      <c r="AT627">
        <f t="shared" si="1367"/>
        <v>652</v>
      </c>
      <c r="BI627">
        <v>4205045</v>
      </c>
      <c r="BJ627" s="4">
        <f>[1]monsters!$N627</f>
        <v>136.53</v>
      </c>
      <c r="BK627" s="4">
        <f>[1]monsters!$O627</f>
        <v>13.65</v>
      </c>
      <c r="BL627" s="4">
        <f>[1]monsters!$P627</f>
        <v>1536</v>
      </c>
      <c r="BM627" s="4">
        <f>[1]monsters!$Q627</f>
        <v>153.6</v>
      </c>
      <c r="BN627" s="4">
        <f>[1]monsters!$R627</f>
        <v>45.51</v>
      </c>
      <c r="BO627" s="4">
        <f>[1]monsters!$S627</f>
        <v>4.55</v>
      </c>
      <c r="BP627" s="4">
        <f>[1]monsters!$K627</f>
        <v>1.6</v>
      </c>
      <c r="BQ627">
        <f>[1]monsters!$D627</f>
        <v>2</v>
      </c>
      <c r="BR627">
        <f t="shared" si="1350"/>
        <v>0.1</v>
      </c>
      <c r="BS627">
        <f t="shared" si="1351"/>
        <v>180.73802171717173</v>
      </c>
      <c r="BT627">
        <f t="shared" si="1352"/>
        <v>18.073802171717173</v>
      </c>
      <c r="CH627" t="str">
        <f t="shared" si="1405"/>
        <v/>
      </c>
      <c r="CI627" s="26" t="b">
        <f t="shared" ref="CI627:CN627" si="1474">IF(DG627&lt;&gt;"",IF(ISERROR(MATCH(INT(CO627),$EE$4:$EE$879,0))=FALSE,TRUE),"")</f>
        <v>1</v>
      </c>
      <c r="CJ627" s="26" t="b">
        <f t="shared" si="1474"/>
        <v>1</v>
      </c>
      <c r="CK627" s="26" t="b">
        <f t="shared" si="1474"/>
        <v>1</v>
      </c>
      <c r="CL627" s="26" t="b">
        <f t="shared" si="1474"/>
        <v>1</v>
      </c>
      <c r="CM627" s="26" t="b">
        <f t="shared" si="1474"/>
        <v>1</v>
      </c>
      <c r="CN627" s="26" t="b">
        <f t="shared" si="1474"/>
        <v>1</v>
      </c>
      <c r="CO627" s="14" t="str">
        <f t="shared" ref="CO627:CT627" si="1475">IF(DG627&lt;&gt;"",REPLACE(REPLACE(INDEX($EE$4:$EE$801,MATCH(DG627,$EF$4:$EF$801,0)),6,1,CU627),1,1,DA627),"")</f>
        <v>5301072</v>
      </c>
      <c r="CP627" s="14" t="str">
        <f t="shared" si="1475"/>
        <v>5302075</v>
      </c>
      <c r="CQ627" s="14" t="str">
        <f t="shared" si="1475"/>
        <v>5201071</v>
      </c>
      <c r="CR627" s="14" t="str">
        <f t="shared" si="1475"/>
        <v>5501074</v>
      </c>
      <c r="CS627" s="14" t="str">
        <f t="shared" si="1475"/>
        <v>5502073</v>
      </c>
      <c r="CT627" s="14" t="str">
        <f t="shared" si="1475"/>
        <v>5400075</v>
      </c>
      <c r="CU627" s="2">
        <v>7</v>
      </c>
      <c r="CV627" s="2">
        <v>7</v>
      </c>
      <c r="CW627" s="2">
        <v>7</v>
      </c>
      <c r="CX627" s="2">
        <v>7</v>
      </c>
      <c r="CY627" s="2">
        <v>7</v>
      </c>
      <c r="CZ627" s="2">
        <v>7</v>
      </c>
      <c r="DA627" s="2">
        <v>5</v>
      </c>
      <c r="DB627" s="7">
        <v>5</v>
      </c>
      <c r="DC627">
        <v>5</v>
      </c>
      <c r="DD627" s="2">
        <v>5</v>
      </c>
      <c r="DE627" s="7">
        <v>5</v>
      </c>
      <c r="DF627">
        <v>5</v>
      </c>
      <c r="DG627" s="1" t="s">
        <v>3264</v>
      </c>
      <c r="DH627" s="1" t="s">
        <v>3286</v>
      </c>
      <c r="DI627" s="1" t="s">
        <v>3257</v>
      </c>
      <c r="DJ627" s="1" t="s">
        <v>3252</v>
      </c>
      <c r="DK627" s="1" t="s">
        <v>3273</v>
      </c>
      <c r="DL627" s="1" t="s">
        <v>3289</v>
      </c>
      <c r="DM627" t="s">
        <v>3122</v>
      </c>
      <c r="DN627" t="s">
        <v>3159</v>
      </c>
      <c r="DO627" t="s">
        <v>3131</v>
      </c>
      <c r="DP627" t="s">
        <v>3253</v>
      </c>
      <c r="DQ627" t="s">
        <v>3138</v>
      </c>
      <c r="DR627" t="s">
        <v>3159</v>
      </c>
      <c r="DS627" s="1" t="s">
        <v>3184</v>
      </c>
      <c r="DT627" s="1" t="s">
        <v>3146</v>
      </c>
      <c r="DU627" s="1" t="s">
        <v>3179</v>
      </c>
      <c r="DV627" s="1" t="s">
        <v>3197</v>
      </c>
      <c r="DW627" s="1" t="s">
        <v>3198</v>
      </c>
      <c r="DX627" s="1" t="s">
        <v>3234</v>
      </c>
      <c r="DY627">
        <f t="shared" si="1357"/>
        <v>1</v>
      </c>
      <c r="DZ627">
        <f t="shared" si="1358"/>
        <v>1</v>
      </c>
      <c r="EA627">
        <f t="shared" si="1359"/>
        <v>1</v>
      </c>
      <c r="EB627">
        <f t="shared" si="1360"/>
        <v>2</v>
      </c>
      <c r="EC627">
        <f t="shared" si="1361"/>
        <v>2</v>
      </c>
      <c r="ED627">
        <f t="shared" si="1362"/>
        <v>2</v>
      </c>
      <c r="EE627" s="14">
        <v>1101051</v>
      </c>
      <c r="EF627" s="14" t="s">
        <v>3239</v>
      </c>
      <c r="EG627" s="14">
        <v>1</v>
      </c>
      <c r="FA627" t="str">
        <f t="shared" si="1399"/>
        <v>火剑士</v>
      </c>
      <c r="FB627" t="str">
        <f t="shared" si="1400"/>
        <v>暗盗贼</v>
      </c>
      <c r="FC627" t="str">
        <f t="shared" si="1401"/>
        <v>水骑兵</v>
      </c>
      <c r="FD627" t="str">
        <f t="shared" si="1402"/>
        <v>光猎人</v>
      </c>
      <c r="FE627" t="str">
        <f t="shared" si="1403"/>
        <v>木火枪手</v>
      </c>
      <c r="FF627" t="str">
        <f t="shared" si="1404"/>
        <v>暗巫师</v>
      </c>
    </row>
    <row r="628" spans="15:162" ht="14.25" x14ac:dyDescent="0.15">
      <c r="O628" s="6">
        <v>10745</v>
      </c>
      <c r="P628" s="11">
        <v>2696619.87</v>
      </c>
      <c r="Q628" s="16">
        <f t="shared" si="1434"/>
        <v>2696619</v>
      </c>
      <c r="R628" s="4" t="str">
        <f t="shared" si="1435"/>
        <v>5500073,5202073,5200073,5202073,5601073,5601073</v>
      </c>
      <c r="S628" s="4" t="str">
        <f t="shared" si="1436"/>
        <v>7,7,7,7,7,7</v>
      </c>
      <c r="T628" s="4" t="str">
        <f t="shared" si="1437"/>
        <v>702,694,694,694,694,694</v>
      </c>
      <c r="U628">
        <v>5500073</v>
      </c>
      <c r="V628">
        <v>5202073</v>
      </c>
      <c r="W628">
        <v>5200073</v>
      </c>
      <c r="X628">
        <v>5202073</v>
      </c>
      <c r="Y628">
        <v>5601073</v>
      </c>
      <c r="Z628">
        <v>5601073</v>
      </c>
      <c r="AA628" s="2">
        <v>7</v>
      </c>
      <c r="AB628" s="2">
        <v>7</v>
      </c>
      <c r="AC628" s="2">
        <v>7</v>
      </c>
      <c r="AD628" s="2">
        <v>7</v>
      </c>
      <c r="AE628" s="2">
        <v>7</v>
      </c>
      <c r="AF628" s="2">
        <v>7</v>
      </c>
      <c r="AG628" s="2">
        <f t="shared" si="1365"/>
        <v>702</v>
      </c>
      <c r="AH628" s="2">
        <f t="shared" si="1418"/>
        <v>694</v>
      </c>
      <c r="AI628" s="2">
        <f t="shared" si="1419"/>
        <v>694</v>
      </c>
      <c r="AJ628" s="2">
        <f t="shared" si="1420"/>
        <v>694</v>
      </c>
      <c r="AK628" s="2">
        <f t="shared" si="1421"/>
        <v>694</v>
      </c>
      <c r="AL628" s="2">
        <f t="shared" si="1422"/>
        <v>694</v>
      </c>
      <c r="AM628" s="8">
        <f t="shared" si="1423"/>
        <v>458425.23000000004</v>
      </c>
      <c r="AN628" s="8">
        <f t="shared" si="1380"/>
        <v>447638.75400000002</v>
      </c>
      <c r="AO628" s="8">
        <f t="shared" si="1380"/>
        <v>447638.75400000002</v>
      </c>
      <c r="AP628" s="8">
        <f t="shared" si="1380"/>
        <v>447638.75400000002</v>
      </c>
      <c r="AQ628" s="8">
        <f t="shared" si="1380"/>
        <v>447638.75400000002</v>
      </c>
      <c r="AR628" s="8">
        <f t="shared" si="1380"/>
        <v>447638.75400000002</v>
      </c>
      <c r="AS628" s="8">
        <f t="shared" si="1366"/>
        <v>-46</v>
      </c>
      <c r="AT628">
        <f t="shared" si="1367"/>
        <v>656</v>
      </c>
      <c r="BI628">
        <v>4405045</v>
      </c>
      <c r="BJ628" s="4">
        <f>[1]monsters!$N628</f>
        <v>136.53</v>
      </c>
      <c r="BK628" s="4">
        <f>[1]monsters!$O628</f>
        <v>13.65</v>
      </c>
      <c r="BL628" s="4">
        <f>[1]monsters!$P628</f>
        <v>1536</v>
      </c>
      <c r="BM628" s="4">
        <f>[1]monsters!$Q628</f>
        <v>153.6</v>
      </c>
      <c r="BN628" s="4">
        <f>[1]monsters!$R628</f>
        <v>45.51</v>
      </c>
      <c r="BO628" s="4">
        <f>[1]monsters!$S628</f>
        <v>4.55</v>
      </c>
      <c r="BP628" s="4">
        <f>[1]monsters!$K628</f>
        <v>1.6</v>
      </c>
      <c r="BQ628">
        <f>[1]monsters!$D628</f>
        <v>2</v>
      </c>
      <c r="BR628">
        <f t="shared" si="1350"/>
        <v>0.1</v>
      </c>
      <c r="BS628">
        <f t="shared" si="1351"/>
        <v>180.73802171717173</v>
      </c>
      <c r="BT628">
        <f t="shared" si="1352"/>
        <v>18.073802171717173</v>
      </c>
      <c r="CH628" t="str">
        <f t="shared" si="1405"/>
        <v/>
      </c>
      <c r="CI628" s="26" t="b">
        <f t="shared" ref="CI628:CN628" si="1476">IF(DG628&lt;&gt;"",IF(ISERROR(MATCH(INT(CO628),$EE$4:$EE$879,0))=FALSE,TRUE),"")</f>
        <v>1</v>
      </c>
      <c r="CJ628" s="26" t="b">
        <f t="shared" si="1476"/>
        <v>1</v>
      </c>
      <c r="CK628" s="26" t="b">
        <f t="shared" si="1476"/>
        <v>1</v>
      </c>
      <c r="CL628" s="26" t="b">
        <f t="shared" si="1476"/>
        <v>1</v>
      </c>
      <c r="CM628" s="26" t="b">
        <f t="shared" si="1476"/>
        <v>1</v>
      </c>
      <c r="CN628" s="26" t="b">
        <f t="shared" si="1476"/>
        <v>1</v>
      </c>
      <c r="CO628" s="14" t="str">
        <f t="shared" ref="CO628:CT628" si="1477">IF(DG628&lt;&gt;"",REPLACE(REPLACE(INDEX($EE$4:$EE$801,MATCH(DG628,$EF$4:$EF$801,0)),6,1,CU628),1,1,DA628),"")</f>
        <v>5500073</v>
      </c>
      <c r="CP628" s="14" t="str">
        <f t="shared" si="1477"/>
        <v>5202073</v>
      </c>
      <c r="CQ628" s="14" t="str">
        <f t="shared" si="1477"/>
        <v>5200073</v>
      </c>
      <c r="CR628" s="14" t="str">
        <f t="shared" si="1477"/>
        <v>5202073</v>
      </c>
      <c r="CS628" s="14" t="str">
        <f t="shared" si="1477"/>
        <v>5601073</v>
      </c>
      <c r="CT628" s="14" t="str">
        <f t="shared" si="1477"/>
        <v>5601073</v>
      </c>
      <c r="CU628" s="2">
        <v>7</v>
      </c>
      <c r="CV628" s="2">
        <v>7</v>
      </c>
      <c r="CW628" s="2">
        <v>7</v>
      </c>
      <c r="CX628" s="2">
        <v>7</v>
      </c>
      <c r="CY628" s="2">
        <v>7</v>
      </c>
      <c r="CZ628" s="2">
        <v>7</v>
      </c>
      <c r="DA628" s="2">
        <v>5</v>
      </c>
      <c r="DB628" s="7">
        <v>5</v>
      </c>
      <c r="DC628">
        <v>5</v>
      </c>
      <c r="DD628" s="2">
        <v>5</v>
      </c>
      <c r="DE628" s="7">
        <v>5</v>
      </c>
      <c r="DF628">
        <v>5</v>
      </c>
      <c r="DG628" s="1" t="s">
        <v>3272</v>
      </c>
      <c r="DH628" s="1" t="s">
        <v>3269</v>
      </c>
      <c r="DI628" s="1" t="s">
        <v>3156</v>
      </c>
      <c r="DJ628" s="1" t="s">
        <v>3269</v>
      </c>
      <c r="DK628" s="1" t="s">
        <v>3251</v>
      </c>
      <c r="DL628" s="1" t="s">
        <v>3251</v>
      </c>
      <c r="DM628" s="1" t="s">
        <v>3138</v>
      </c>
      <c r="DN628" s="1" t="s">
        <v>3138</v>
      </c>
      <c r="DO628" s="1" t="s">
        <v>3138</v>
      </c>
      <c r="DP628" s="1" t="s">
        <v>3138</v>
      </c>
      <c r="DQ628" s="1" t="s">
        <v>3138</v>
      </c>
      <c r="DR628" s="1" t="s">
        <v>3138</v>
      </c>
      <c r="DS628" s="1" t="s">
        <v>3206</v>
      </c>
      <c r="DT628" s="1" t="s">
        <v>3166</v>
      </c>
      <c r="DU628" s="1" t="s">
        <v>3163</v>
      </c>
      <c r="DV628" s="1" t="s">
        <v>3166</v>
      </c>
      <c r="DW628" s="1" t="s">
        <v>3223</v>
      </c>
      <c r="DX628" s="1" t="s">
        <v>3223</v>
      </c>
      <c r="DY628">
        <f t="shared" si="1357"/>
        <v>2</v>
      </c>
      <c r="DZ628">
        <f t="shared" si="1358"/>
        <v>1</v>
      </c>
      <c r="EA628">
        <f t="shared" si="1359"/>
        <v>1</v>
      </c>
      <c r="EB628">
        <f t="shared" si="1360"/>
        <v>1</v>
      </c>
      <c r="EC628">
        <f t="shared" si="1361"/>
        <v>2</v>
      </c>
      <c r="ED628">
        <f t="shared" si="1362"/>
        <v>2</v>
      </c>
      <c r="EE628" s="14">
        <v>1101052</v>
      </c>
      <c r="EF628" s="14" t="s">
        <v>3210</v>
      </c>
      <c r="EG628" s="14">
        <v>1</v>
      </c>
      <c r="FA628" t="str">
        <f t="shared" si="1399"/>
        <v>木海盗</v>
      </c>
      <c r="FB628" t="str">
        <f t="shared" si="1400"/>
        <v>木维京</v>
      </c>
      <c r="FC628" t="str">
        <f t="shared" si="1401"/>
        <v>木刀客</v>
      </c>
      <c r="FD628" t="str">
        <f t="shared" si="1402"/>
        <v>木维京</v>
      </c>
      <c r="FE628" t="str">
        <f t="shared" si="1403"/>
        <v>木修女</v>
      </c>
      <c r="FF628" t="str">
        <f t="shared" si="1404"/>
        <v>木修女</v>
      </c>
    </row>
    <row r="629" spans="15:162" ht="14.25" x14ac:dyDescent="0.15">
      <c r="O629" s="6">
        <v>10746</v>
      </c>
      <c r="P629" s="11">
        <v>2696738.94</v>
      </c>
      <c r="Q629" s="16">
        <f t="shared" si="1434"/>
        <v>2696738</v>
      </c>
      <c r="R629" s="4" t="str">
        <f t="shared" si="1435"/>
        <v>5200072,5200072,5301073,5501074,5400075,5502071</v>
      </c>
      <c r="S629" s="4" t="str">
        <f t="shared" si="1436"/>
        <v>7,7,7,7,7,7</v>
      </c>
      <c r="T629" s="4" t="str">
        <f t="shared" si="1437"/>
        <v>702,694,694,694,694,694</v>
      </c>
      <c r="U629">
        <v>5200072</v>
      </c>
      <c r="V629">
        <v>5200072</v>
      </c>
      <c r="W629">
        <v>5301073</v>
      </c>
      <c r="X629">
        <v>5501074</v>
      </c>
      <c r="Y629">
        <v>5400075</v>
      </c>
      <c r="Z629">
        <v>5502071</v>
      </c>
      <c r="AA629" s="2">
        <v>7</v>
      </c>
      <c r="AB629" s="2">
        <v>7</v>
      </c>
      <c r="AC629" s="2">
        <v>7</v>
      </c>
      <c r="AD629" s="2">
        <v>7</v>
      </c>
      <c r="AE629" s="2">
        <v>7</v>
      </c>
      <c r="AF629" s="2">
        <v>7</v>
      </c>
      <c r="AG629" s="2">
        <f t="shared" si="1365"/>
        <v>702</v>
      </c>
      <c r="AH629" s="2">
        <f t="shared" si="1418"/>
        <v>694</v>
      </c>
      <c r="AI629" s="2">
        <f t="shared" si="1419"/>
        <v>694</v>
      </c>
      <c r="AJ629" s="2">
        <f t="shared" si="1420"/>
        <v>694</v>
      </c>
      <c r="AK629" s="2">
        <f t="shared" si="1421"/>
        <v>694</v>
      </c>
      <c r="AL629" s="2">
        <f t="shared" si="1422"/>
        <v>694</v>
      </c>
      <c r="AM629" s="8">
        <f t="shared" si="1423"/>
        <v>458445.46</v>
      </c>
      <c r="AN629" s="8">
        <f t="shared" si="1380"/>
        <v>447658.50800000003</v>
      </c>
      <c r="AO629" s="8">
        <f t="shared" si="1380"/>
        <v>447658.50800000003</v>
      </c>
      <c r="AP629" s="8">
        <f t="shared" si="1380"/>
        <v>447658.50800000003</v>
      </c>
      <c r="AQ629" s="8">
        <f t="shared" si="1380"/>
        <v>447658.50800000003</v>
      </c>
      <c r="AR629" s="8">
        <f t="shared" si="1380"/>
        <v>447658.50800000003</v>
      </c>
      <c r="AS629" s="8">
        <f t="shared" si="1366"/>
        <v>-46</v>
      </c>
      <c r="AT629">
        <f t="shared" si="1367"/>
        <v>656</v>
      </c>
      <c r="BI629">
        <v>4203045</v>
      </c>
      <c r="BJ629" s="4">
        <f>[1]monsters!$N629</f>
        <v>136.53</v>
      </c>
      <c r="BK629" s="4">
        <f>[1]monsters!$O629</f>
        <v>13.65</v>
      </c>
      <c r="BL629" s="4">
        <f>[1]monsters!$P629</f>
        <v>1536</v>
      </c>
      <c r="BM629" s="4">
        <f>[1]monsters!$Q629</f>
        <v>153.6</v>
      </c>
      <c r="BN629" s="4">
        <f>[1]monsters!$R629</f>
        <v>45.51</v>
      </c>
      <c r="BO629" s="4">
        <f>[1]monsters!$S629</f>
        <v>4.55</v>
      </c>
      <c r="BP629" s="4">
        <f>[1]monsters!$K629</f>
        <v>1.6</v>
      </c>
      <c r="BQ629">
        <f>[1]monsters!$D629</f>
        <v>2</v>
      </c>
      <c r="BR629">
        <f t="shared" si="1350"/>
        <v>0.1</v>
      </c>
      <c r="BS629">
        <f t="shared" si="1351"/>
        <v>180.73802171717173</v>
      </c>
      <c r="BT629">
        <f t="shared" si="1352"/>
        <v>18.073802171717173</v>
      </c>
      <c r="CH629" t="str">
        <f t="shared" si="1405"/>
        <v/>
      </c>
      <c r="CI629" s="26" t="b">
        <f t="shared" ref="CI629:CN629" si="1478">IF(DG629&lt;&gt;"",IF(ISERROR(MATCH(INT(CO629),$EE$4:$EE$879,0))=FALSE,TRUE),"")</f>
        <v>1</v>
      </c>
      <c r="CJ629" s="26" t="b">
        <f t="shared" si="1478"/>
        <v>1</v>
      </c>
      <c r="CK629" s="26" t="b">
        <f t="shared" si="1478"/>
        <v>1</v>
      </c>
      <c r="CL629" s="26" t="b">
        <f t="shared" si="1478"/>
        <v>1</v>
      </c>
      <c r="CM629" s="26" t="b">
        <f t="shared" si="1478"/>
        <v>1</v>
      </c>
      <c r="CN629" s="26" t="b">
        <f t="shared" si="1478"/>
        <v>1</v>
      </c>
      <c r="CO629" s="14" t="str">
        <f t="shared" ref="CO629:CT629" si="1479">IF(DG629&lt;&gt;"",REPLACE(REPLACE(INDEX($EE$4:$EE$801,MATCH(DG629,$EF$4:$EF$801,0)),6,1,CU629),1,1,DA629),"")</f>
        <v>5200072</v>
      </c>
      <c r="CP629" s="14" t="str">
        <f t="shared" si="1479"/>
        <v>5200072</v>
      </c>
      <c r="CQ629" s="14" t="str">
        <f t="shared" si="1479"/>
        <v>5301073</v>
      </c>
      <c r="CR629" s="14" t="str">
        <f t="shared" si="1479"/>
        <v>5501074</v>
      </c>
      <c r="CS629" s="14" t="str">
        <f t="shared" si="1479"/>
        <v>5400075</v>
      </c>
      <c r="CT629" s="14" t="str">
        <f t="shared" si="1479"/>
        <v>5502071</v>
      </c>
      <c r="CU629" s="2">
        <v>7</v>
      </c>
      <c r="CV629" s="2">
        <v>7</v>
      </c>
      <c r="CW629" s="2">
        <v>7</v>
      </c>
      <c r="CX629" s="2">
        <v>7</v>
      </c>
      <c r="CY629" s="2">
        <v>7</v>
      </c>
      <c r="CZ629" s="2">
        <v>7</v>
      </c>
      <c r="DA629" s="2">
        <v>5</v>
      </c>
      <c r="DB629" s="7">
        <v>5</v>
      </c>
      <c r="DC629">
        <v>5</v>
      </c>
      <c r="DD629" s="2">
        <v>5</v>
      </c>
      <c r="DE629" s="7">
        <v>5</v>
      </c>
      <c r="DF629">
        <v>5</v>
      </c>
      <c r="DG629" s="1" t="s">
        <v>3262</v>
      </c>
      <c r="DH629" s="1" t="s">
        <v>3262</v>
      </c>
      <c r="DI629" s="1" t="s">
        <v>3270</v>
      </c>
      <c r="DJ629" s="1" t="s">
        <v>3252</v>
      </c>
      <c r="DK629" s="1" t="s">
        <v>3289</v>
      </c>
      <c r="DL629" s="1" t="s">
        <v>3133</v>
      </c>
      <c r="DM629" t="s">
        <v>3122</v>
      </c>
      <c r="DN629" t="s">
        <v>3122</v>
      </c>
      <c r="DO629" t="s">
        <v>3138</v>
      </c>
      <c r="DP629" t="s">
        <v>3253</v>
      </c>
      <c r="DQ629" t="s">
        <v>3159</v>
      </c>
      <c r="DR629" t="s">
        <v>3131</v>
      </c>
      <c r="DS629" s="1" t="s">
        <v>3163</v>
      </c>
      <c r="DT629" s="1" t="s">
        <v>3163</v>
      </c>
      <c r="DU629" s="1" t="s">
        <v>3184</v>
      </c>
      <c r="DV629" s="1" t="s">
        <v>3197</v>
      </c>
      <c r="DW629" s="1" t="s">
        <v>3234</v>
      </c>
      <c r="DX629" s="1" t="s">
        <v>3198</v>
      </c>
      <c r="DY629">
        <f t="shared" si="1357"/>
        <v>1</v>
      </c>
      <c r="DZ629">
        <f t="shared" si="1358"/>
        <v>1</v>
      </c>
      <c r="EA629">
        <f t="shared" si="1359"/>
        <v>1</v>
      </c>
      <c r="EB629">
        <f t="shared" si="1360"/>
        <v>2</v>
      </c>
      <c r="EC629">
        <f t="shared" si="1361"/>
        <v>2</v>
      </c>
      <c r="ED629">
        <f t="shared" si="1362"/>
        <v>2</v>
      </c>
      <c r="EE629" s="14">
        <v>1101053</v>
      </c>
      <c r="EF629" s="14" t="s">
        <v>3291</v>
      </c>
      <c r="EG629" s="14">
        <v>1</v>
      </c>
      <c r="FA629" t="str">
        <f t="shared" si="1399"/>
        <v>火刀客</v>
      </c>
      <c r="FB629" t="str">
        <f t="shared" si="1400"/>
        <v>火刀客</v>
      </c>
      <c r="FC629" t="str">
        <f t="shared" si="1401"/>
        <v>木剑士</v>
      </c>
      <c r="FD629" t="str">
        <f t="shared" si="1402"/>
        <v>光猎人</v>
      </c>
      <c r="FE629" t="str">
        <f t="shared" si="1403"/>
        <v>暗巫师</v>
      </c>
      <c r="FF629" t="str">
        <f t="shared" si="1404"/>
        <v>水火枪手</v>
      </c>
    </row>
    <row r="630" spans="15:162" ht="14.25" x14ac:dyDescent="0.15">
      <c r="O630" s="6">
        <v>10747</v>
      </c>
      <c r="P630" s="11">
        <v>2696859.9</v>
      </c>
      <c r="Q630" s="16">
        <f t="shared" si="1434"/>
        <v>2696859</v>
      </c>
      <c r="R630" s="4" t="str">
        <f t="shared" si="1435"/>
        <v>5202073,5302075,5301071,5500072,5501074,5402072</v>
      </c>
      <c r="S630" s="4" t="str">
        <f t="shared" si="1436"/>
        <v>7,7,7,7,7,7</v>
      </c>
      <c r="T630" s="4" t="str">
        <f t="shared" si="1437"/>
        <v>702,694,694,694,694,694</v>
      </c>
      <c r="U630">
        <v>5202073</v>
      </c>
      <c r="V630">
        <v>5302075</v>
      </c>
      <c r="W630">
        <v>5301071</v>
      </c>
      <c r="X630">
        <v>5500072</v>
      </c>
      <c r="Y630">
        <v>5501074</v>
      </c>
      <c r="Z630">
        <v>5402072</v>
      </c>
      <c r="AA630" s="2">
        <v>7</v>
      </c>
      <c r="AB630" s="2">
        <v>7</v>
      </c>
      <c r="AC630" s="2">
        <v>7</v>
      </c>
      <c r="AD630" s="2">
        <v>7</v>
      </c>
      <c r="AE630" s="2">
        <v>7</v>
      </c>
      <c r="AF630" s="2">
        <v>7</v>
      </c>
      <c r="AG630" s="2">
        <f t="shared" si="1365"/>
        <v>702</v>
      </c>
      <c r="AH630" s="2">
        <f t="shared" si="1418"/>
        <v>694</v>
      </c>
      <c r="AI630" s="2">
        <f t="shared" si="1419"/>
        <v>694</v>
      </c>
      <c r="AJ630" s="2">
        <f t="shared" si="1420"/>
        <v>694</v>
      </c>
      <c r="AK630" s="2">
        <f t="shared" si="1421"/>
        <v>694</v>
      </c>
      <c r="AL630" s="2">
        <f t="shared" si="1422"/>
        <v>694</v>
      </c>
      <c r="AM630" s="8">
        <f t="shared" si="1423"/>
        <v>458466.03</v>
      </c>
      <c r="AN630" s="8">
        <f t="shared" si="1380"/>
        <v>447678.59400000004</v>
      </c>
      <c r="AO630" s="8">
        <f t="shared" si="1380"/>
        <v>447678.59400000004</v>
      </c>
      <c r="AP630" s="8">
        <f t="shared" si="1380"/>
        <v>447678.59400000004</v>
      </c>
      <c r="AQ630" s="8">
        <f t="shared" si="1380"/>
        <v>447678.59400000004</v>
      </c>
      <c r="AR630" s="8">
        <f t="shared" si="1380"/>
        <v>447678.59400000004</v>
      </c>
      <c r="AS630" s="8">
        <f t="shared" si="1366"/>
        <v>-46</v>
      </c>
      <c r="AT630">
        <f t="shared" si="1367"/>
        <v>656</v>
      </c>
      <c r="BI630">
        <v>4403045</v>
      </c>
      <c r="BJ630" s="4">
        <f>[1]monsters!$N630</f>
        <v>136.53</v>
      </c>
      <c r="BK630" s="4">
        <f>[1]monsters!$O630</f>
        <v>13.65</v>
      </c>
      <c r="BL630" s="4">
        <f>[1]monsters!$P630</f>
        <v>1536</v>
      </c>
      <c r="BM630" s="4">
        <f>[1]monsters!$Q630</f>
        <v>153.6</v>
      </c>
      <c r="BN630" s="4">
        <f>[1]monsters!$R630</f>
        <v>45.51</v>
      </c>
      <c r="BO630" s="4">
        <f>[1]monsters!$S630</f>
        <v>4.55</v>
      </c>
      <c r="BP630" s="4">
        <f>[1]monsters!$K630</f>
        <v>1.6</v>
      </c>
      <c r="BQ630">
        <f>[1]monsters!$D630</f>
        <v>2</v>
      </c>
      <c r="BR630">
        <f t="shared" si="1350"/>
        <v>0.1</v>
      </c>
      <c r="BS630">
        <f t="shared" si="1351"/>
        <v>180.73802171717173</v>
      </c>
      <c r="BT630">
        <f t="shared" si="1352"/>
        <v>18.073802171717173</v>
      </c>
      <c r="CH630" t="str">
        <f t="shared" si="1405"/>
        <v/>
      </c>
      <c r="CI630" s="26" t="b">
        <f t="shared" ref="CI630:CN630" si="1480">IF(DG630&lt;&gt;"",IF(ISERROR(MATCH(INT(CO630),$EE$4:$EE$879,0))=FALSE,TRUE),"")</f>
        <v>1</v>
      </c>
      <c r="CJ630" s="26" t="b">
        <f t="shared" si="1480"/>
        <v>1</v>
      </c>
      <c r="CK630" s="26" t="b">
        <f t="shared" si="1480"/>
        <v>1</v>
      </c>
      <c r="CL630" s="26" t="b">
        <f t="shared" si="1480"/>
        <v>1</v>
      </c>
      <c r="CM630" s="26" t="b">
        <f t="shared" si="1480"/>
        <v>1</v>
      </c>
      <c r="CN630" s="26" t="b">
        <f t="shared" si="1480"/>
        <v>1</v>
      </c>
      <c r="CO630" s="14" t="str">
        <f t="shared" ref="CO630:CT630" si="1481">IF(DG630&lt;&gt;"",REPLACE(REPLACE(INDEX($EE$4:$EE$801,MATCH(DG630,$EF$4:$EF$801,0)),6,1,CU630),1,1,DA630),"")</f>
        <v>5202073</v>
      </c>
      <c r="CP630" s="14" t="str">
        <f t="shared" si="1481"/>
        <v>5302075</v>
      </c>
      <c r="CQ630" s="14" t="str">
        <f t="shared" si="1481"/>
        <v>5301071</v>
      </c>
      <c r="CR630" s="14" t="str">
        <f t="shared" si="1481"/>
        <v>5500072</v>
      </c>
      <c r="CS630" s="14" t="str">
        <f t="shared" si="1481"/>
        <v>5501074</v>
      </c>
      <c r="CT630" s="14" t="str">
        <f t="shared" si="1481"/>
        <v>5402072</v>
      </c>
      <c r="CU630" s="2">
        <v>7</v>
      </c>
      <c r="CV630" s="2">
        <v>7</v>
      </c>
      <c r="CW630" s="2">
        <v>7</v>
      </c>
      <c r="CX630" s="2">
        <v>7</v>
      </c>
      <c r="CY630" s="2">
        <v>7</v>
      </c>
      <c r="CZ630" s="2">
        <v>7</v>
      </c>
      <c r="DA630" s="2">
        <v>5</v>
      </c>
      <c r="DB630" s="7">
        <v>5</v>
      </c>
      <c r="DC630">
        <v>5</v>
      </c>
      <c r="DD630" s="2">
        <v>5</v>
      </c>
      <c r="DE630" s="7">
        <v>5</v>
      </c>
      <c r="DF630">
        <v>5</v>
      </c>
      <c r="DG630" s="1" t="s">
        <v>3269</v>
      </c>
      <c r="DH630" s="1" t="s">
        <v>3286</v>
      </c>
      <c r="DI630" s="1" t="s">
        <v>3128</v>
      </c>
      <c r="DJ630" s="1" t="s">
        <v>3148</v>
      </c>
      <c r="DK630" s="1" t="s">
        <v>3252</v>
      </c>
      <c r="DL630" s="1" t="s">
        <v>3266</v>
      </c>
      <c r="DM630" t="s">
        <v>3138</v>
      </c>
      <c r="DN630" t="s">
        <v>3159</v>
      </c>
      <c r="DO630" t="s">
        <v>3131</v>
      </c>
      <c r="DP630" t="s">
        <v>3122</v>
      </c>
      <c r="DQ630" t="s">
        <v>3253</v>
      </c>
      <c r="DR630" t="s">
        <v>3122</v>
      </c>
      <c r="DS630" s="1" t="s">
        <v>3166</v>
      </c>
      <c r="DT630" s="1" t="s">
        <v>3146</v>
      </c>
      <c r="DU630" s="1" t="s">
        <v>3184</v>
      </c>
      <c r="DV630" s="1" t="s">
        <v>3206</v>
      </c>
      <c r="DW630" s="1" t="s">
        <v>3197</v>
      </c>
      <c r="DX630" s="1" t="s">
        <v>3202</v>
      </c>
      <c r="DY630">
        <f t="shared" si="1357"/>
        <v>1</v>
      </c>
      <c r="DZ630">
        <f t="shared" si="1358"/>
        <v>1</v>
      </c>
      <c r="EA630">
        <f t="shared" si="1359"/>
        <v>1</v>
      </c>
      <c r="EB630">
        <f t="shared" si="1360"/>
        <v>2</v>
      </c>
      <c r="EC630">
        <f t="shared" si="1361"/>
        <v>2</v>
      </c>
      <c r="ED630">
        <f t="shared" si="1362"/>
        <v>2</v>
      </c>
      <c r="EE630" s="14">
        <v>1101054</v>
      </c>
      <c r="EF630" s="14" t="s">
        <v>3293</v>
      </c>
      <c r="EG630" s="14">
        <v>1</v>
      </c>
      <c r="FA630" t="str">
        <f t="shared" si="1399"/>
        <v>木维京</v>
      </c>
      <c r="FB630" t="str">
        <f t="shared" si="1400"/>
        <v>暗盗贼</v>
      </c>
      <c r="FC630" t="str">
        <f t="shared" si="1401"/>
        <v>水剑士</v>
      </c>
      <c r="FD630" t="str">
        <f t="shared" si="1402"/>
        <v>火海盗</v>
      </c>
      <c r="FE630" t="str">
        <f t="shared" si="1403"/>
        <v>光猎人</v>
      </c>
      <c r="FF630" t="str">
        <f t="shared" si="1404"/>
        <v>火女巫</v>
      </c>
    </row>
    <row r="631" spans="15:162" ht="14.25" x14ac:dyDescent="0.15">
      <c r="O631" s="6">
        <v>10748</v>
      </c>
      <c r="P631" s="11">
        <v>2696978.97</v>
      </c>
      <c r="Q631" s="16">
        <f t="shared" si="1434"/>
        <v>2696978</v>
      </c>
      <c r="R631" s="4" t="str">
        <f t="shared" si="1435"/>
        <v>5401071,5201073,5201073,5300075,5400075,5502071</v>
      </c>
      <c r="S631" s="4" t="str">
        <f t="shared" si="1436"/>
        <v>7,7,7,7,7,7</v>
      </c>
      <c r="T631" s="4" t="str">
        <f t="shared" si="1437"/>
        <v>702,694,694,694,694,694</v>
      </c>
      <c r="U631">
        <v>5401071</v>
      </c>
      <c r="V631">
        <v>5201073</v>
      </c>
      <c r="W631">
        <v>5201073</v>
      </c>
      <c r="X631">
        <v>5300075</v>
      </c>
      <c r="Y631">
        <v>5400075</v>
      </c>
      <c r="Z631">
        <v>5502071</v>
      </c>
      <c r="AA631" s="2">
        <v>7</v>
      </c>
      <c r="AB631" s="2">
        <v>7</v>
      </c>
      <c r="AC631" s="2">
        <v>7</v>
      </c>
      <c r="AD631" s="2">
        <v>7</v>
      </c>
      <c r="AE631" s="2">
        <v>7</v>
      </c>
      <c r="AF631" s="2">
        <v>7</v>
      </c>
      <c r="AG631" s="2">
        <f t="shared" si="1365"/>
        <v>702</v>
      </c>
      <c r="AH631" s="2">
        <f t="shared" si="1418"/>
        <v>694</v>
      </c>
      <c r="AI631" s="2">
        <f t="shared" si="1419"/>
        <v>694</v>
      </c>
      <c r="AJ631" s="2">
        <f t="shared" si="1420"/>
        <v>694</v>
      </c>
      <c r="AK631" s="2">
        <f t="shared" si="1421"/>
        <v>694</v>
      </c>
      <c r="AL631" s="2">
        <f t="shared" si="1422"/>
        <v>694</v>
      </c>
      <c r="AM631" s="8">
        <f t="shared" si="1423"/>
        <v>458486.26</v>
      </c>
      <c r="AN631" s="8">
        <f t="shared" si="1380"/>
        <v>447698.348</v>
      </c>
      <c r="AO631" s="8">
        <f t="shared" si="1380"/>
        <v>447698.348</v>
      </c>
      <c r="AP631" s="8">
        <f t="shared" si="1380"/>
        <v>447698.348</v>
      </c>
      <c r="AQ631" s="8">
        <f t="shared" si="1380"/>
        <v>447698.348</v>
      </c>
      <c r="AR631" s="8">
        <f t="shared" si="1380"/>
        <v>447698.348</v>
      </c>
      <c r="AS631" s="8">
        <f t="shared" si="1366"/>
        <v>-46</v>
      </c>
      <c r="AT631">
        <f t="shared" si="1367"/>
        <v>656</v>
      </c>
      <c r="BI631">
        <v>4204045</v>
      </c>
      <c r="BJ631" s="4">
        <f>[1]monsters!$N631</f>
        <v>136.53</v>
      </c>
      <c r="BK631" s="4">
        <f>[1]monsters!$O631</f>
        <v>13.65</v>
      </c>
      <c r="BL631" s="4">
        <f>[1]monsters!$P631</f>
        <v>1536</v>
      </c>
      <c r="BM631" s="4">
        <f>[1]monsters!$Q631</f>
        <v>153.6</v>
      </c>
      <c r="BN631" s="4">
        <f>[1]monsters!$R631</f>
        <v>45.51</v>
      </c>
      <c r="BO631" s="4">
        <f>[1]monsters!$S631</f>
        <v>4.55</v>
      </c>
      <c r="BP631" s="4">
        <f>[1]monsters!$K631</f>
        <v>1.6</v>
      </c>
      <c r="BQ631">
        <f>[1]monsters!$D631</f>
        <v>2</v>
      </c>
      <c r="BR631">
        <f t="shared" si="1350"/>
        <v>0.1</v>
      </c>
      <c r="BS631">
        <f t="shared" si="1351"/>
        <v>180.73802171717173</v>
      </c>
      <c r="BT631">
        <f t="shared" si="1352"/>
        <v>18.073802171717173</v>
      </c>
      <c r="CH631" t="str">
        <f t="shared" si="1405"/>
        <v/>
      </c>
      <c r="CI631" s="26" t="b">
        <f t="shared" ref="CI631:CN631" si="1482">IF(DG631&lt;&gt;"",IF(ISERROR(MATCH(INT(CO631),$EE$4:$EE$879,0))=FALSE,TRUE),"")</f>
        <v>1</v>
      </c>
      <c r="CJ631" s="26" t="b">
        <f t="shared" si="1482"/>
        <v>1</v>
      </c>
      <c r="CK631" s="26" t="b">
        <f t="shared" si="1482"/>
        <v>1</v>
      </c>
      <c r="CL631" s="26" t="b">
        <f t="shared" si="1482"/>
        <v>1</v>
      </c>
      <c r="CM631" s="26" t="b">
        <f t="shared" si="1482"/>
        <v>1</v>
      </c>
      <c r="CN631" s="26" t="b">
        <f t="shared" si="1482"/>
        <v>1</v>
      </c>
      <c r="CO631" s="14" t="str">
        <f t="shared" ref="CO631:CT631" si="1483">IF(DG631&lt;&gt;"",REPLACE(REPLACE(INDEX($EE$4:$EE$801,MATCH(DG631,$EF$4:$EF$801,0)),6,1,CU631),1,1,DA631),"")</f>
        <v>5401071</v>
      </c>
      <c r="CP631" s="14" t="str">
        <f t="shared" si="1483"/>
        <v>5201073</v>
      </c>
      <c r="CQ631" s="14" t="str">
        <f t="shared" si="1483"/>
        <v>5201073</v>
      </c>
      <c r="CR631" s="14" t="str">
        <f t="shared" si="1483"/>
        <v>5300075</v>
      </c>
      <c r="CS631" s="14" t="str">
        <f t="shared" si="1483"/>
        <v>5400075</v>
      </c>
      <c r="CT631" s="14" t="str">
        <f t="shared" si="1483"/>
        <v>5502071</v>
      </c>
      <c r="CU631" s="2">
        <v>7</v>
      </c>
      <c r="CV631" s="2">
        <v>7</v>
      </c>
      <c r="CW631" s="2">
        <v>7</v>
      </c>
      <c r="CX631" s="2">
        <v>7</v>
      </c>
      <c r="CY631" s="2">
        <v>7</v>
      </c>
      <c r="CZ631" s="2">
        <v>7</v>
      </c>
      <c r="DA631" s="2">
        <v>5</v>
      </c>
      <c r="DB631" s="7">
        <v>5</v>
      </c>
      <c r="DC631">
        <v>5</v>
      </c>
      <c r="DD631" s="2">
        <v>5</v>
      </c>
      <c r="DE631" s="7">
        <v>5</v>
      </c>
      <c r="DF631">
        <v>5</v>
      </c>
      <c r="DG631" s="1" t="s">
        <v>3161</v>
      </c>
      <c r="DH631" s="1" t="s">
        <v>3268</v>
      </c>
      <c r="DI631" s="1" t="s">
        <v>3268</v>
      </c>
      <c r="DJ631" s="1" t="s">
        <v>3242</v>
      </c>
      <c r="DK631" s="1" t="s">
        <v>3289</v>
      </c>
      <c r="DL631" s="1" t="s">
        <v>3133</v>
      </c>
      <c r="DM631" t="s">
        <v>3131</v>
      </c>
      <c r="DN631" t="s">
        <v>3138</v>
      </c>
      <c r="DO631" t="s">
        <v>3138</v>
      </c>
      <c r="DP631" t="s">
        <v>3159</v>
      </c>
      <c r="DQ631" t="s">
        <v>3159</v>
      </c>
      <c r="DR631" t="s">
        <v>3131</v>
      </c>
      <c r="DS631" s="1" t="s">
        <v>3203</v>
      </c>
      <c r="DT631" s="1" t="s">
        <v>3179</v>
      </c>
      <c r="DU631" s="1" t="s">
        <v>3179</v>
      </c>
      <c r="DV631" s="1" t="s">
        <v>3243</v>
      </c>
      <c r="DW631" s="1" t="s">
        <v>3234</v>
      </c>
      <c r="DX631" s="1" t="s">
        <v>3198</v>
      </c>
      <c r="DY631">
        <f t="shared" si="1357"/>
        <v>2</v>
      </c>
      <c r="DZ631">
        <f t="shared" si="1358"/>
        <v>1</v>
      </c>
      <c r="EA631">
        <f t="shared" si="1359"/>
        <v>1</v>
      </c>
      <c r="EB631">
        <f t="shared" si="1360"/>
        <v>1</v>
      </c>
      <c r="EC631">
        <f t="shared" si="1361"/>
        <v>2</v>
      </c>
      <c r="ED631">
        <f t="shared" si="1362"/>
        <v>2</v>
      </c>
      <c r="EE631" s="14">
        <v>1101055</v>
      </c>
      <c r="EF631" s="14" t="s">
        <v>3158</v>
      </c>
      <c r="EG631" s="14">
        <v>1</v>
      </c>
      <c r="FA631" t="str">
        <f t="shared" si="1399"/>
        <v>水魔法师</v>
      </c>
      <c r="FB631" t="str">
        <f t="shared" si="1400"/>
        <v>木骑兵</v>
      </c>
      <c r="FC631" t="str">
        <f t="shared" si="1401"/>
        <v>木骑兵</v>
      </c>
      <c r="FD631" t="str">
        <f t="shared" si="1402"/>
        <v>暗武士</v>
      </c>
      <c r="FE631" t="str">
        <f t="shared" si="1403"/>
        <v>暗巫师</v>
      </c>
      <c r="FF631" t="str">
        <f t="shared" si="1404"/>
        <v>水火枪手</v>
      </c>
    </row>
    <row r="632" spans="15:162" ht="14.25" x14ac:dyDescent="0.15">
      <c r="O632" s="6">
        <v>10749</v>
      </c>
      <c r="P632" s="11">
        <v>2697098.04</v>
      </c>
      <c r="Q632" s="16">
        <f t="shared" si="1434"/>
        <v>2697098</v>
      </c>
      <c r="R632" s="4" t="str">
        <f t="shared" si="1435"/>
        <v>5502073,5200072,5301072,5201071,5501074,5500071</v>
      </c>
      <c r="S632" s="4" t="str">
        <f t="shared" si="1436"/>
        <v>7,7,7,7,7,7</v>
      </c>
      <c r="T632" s="4" t="str">
        <f t="shared" si="1437"/>
        <v>702,694,694,694,694,694</v>
      </c>
      <c r="U632">
        <v>5502073</v>
      </c>
      <c r="V632">
        <v>5200072</v>
      </c>
      <c r="W632">
        <v>5301072</v>
      </c>
      <c r="X632">
        <v>5201071</v>
      </c>
      <c r="Y632">
        <v>5501074</v>
      </c>
      <c r="Z632">
        <v>5500071</v>
      </c>
      <c r="AA632" s="2">
        <v>7</v>
      </c>
      <c r="AB632" s="2">
        <v>7</v>
      </c>
      <c r="AC632" s="2">
        <v>7</v>
      </c>
      <c r="AD632" s="2">
        <v>7</v>
      </c>
      <c r="AE632" s="2">
        <v>7</v>
      </c>
      <c r="AF632" s="2">
        <v>7</v>
      </c>
      <c r="AG632" s="2">
        <f t="shared" si="1365"/>
        <v>702</v>
      </c>
      <c r="AH632" s="2">
        <f t="shared" si="1418"/>
        <v>694</v>
      </c>
      <c r="AI632" s="2">
        <f t="shared" si="1419"/>
        <v>694</v>
      </c>
      <c r="AJ632" s="2">
        <f t="shared" si="1420"/>
        <v>694</v>
      </c>
      <c r="AK632" s="2">
        <f t="shared" si="1421"/>
        <v>694</v>
      </c>
      <c r="AL632" s="2">
        <f t="shared" si="1422"/>
        <v>694</v>
      </c>
      <c r="AM632" s="8">
        <f t="shared" si="1423"/>
        <v>458506.66000000003</v>
      </c>
      <c r="AN632" s="8">
        <f t="shared" si="1380"/>
        <v>447718.26800000004</v>
      </c>
      <c r="AO632" s="8">
        <f t="shared" si="1380"/>
        <v>447718.26800000004</v>
      </c>
      <c r="AP632" s="8">
        <f t="shared" si="1380"/>
        <v>447718.26800000004</v>
      </c>
      <c r="AQ632" s="8">
        <f t="shared" si="1380"/>
        <v>447718.26800000004</v>
      </c>
      <c r="AR632" s="8">
        <f t="shared" si="1380"/>
        <v>447718.26800000004</v>
      </c>
      <c r="AS632" s="8">
        <f t="shared" si="1366"/>
        <v>-46</v>
      </c>
      <c r="AT632">
        <f t="shared" si="1367"/>
        <v>656</v>
      </c>
      <c r="BI632">
        <v>4404045</v>
      </c>
      <c r="BJ632" s="4">
        <f>[1]monsters!$N632</f>
        <v>153.6</v>
      </c>
      <c r="BK632" s="4">
        <f>[1]monsters!$O632</f>
        <v>15.36</v>
      </c>
      <c r="BL632" s="4">
        <f>[1]monsters!$P632</f>
        <v>1728</v>
      </c>
      <c r="BM632" s="4">
        <f>[1]monsters!$Q632</f>
        <v>172.8</v>
      </c>
      <c r="BN632" s="4">
        <f>[1]monsters!$R632</f>
        <v>51.2</v>
      </c>
      <c r="BO632" s="4">
        <f>[1]monsters!$S632</f>
        <v>5.12</v>
      </c>
      <c r="BP632" s="4">
        <f>[1]monsters!$K632</f>
        <v>1.6</v>
      </c>
      <c r="BQ632">
        <f>[1]monsters!$D632</f>
        <v>2</v>
      </c>
      <c r="BR632">
        <f t="shared" si="1350"/>
        <v>0.1</v>
      </c>
      <c r="BS632">
        <f t="shared" si="1351"/>
        <v>203.3338181818182</v>
      </c>
      <c r="BT632">
        <f t="shared" si="1352"/>
        <v>20.33338181818182</v>
      </c>
      <c r="CH632" t="str">
        <f t="shared" si="1405"/>
        <v/>
      </c>
      <c r="CI632" s="26" t="b">
        <f t="shared" ref="CI632:CN632" si="1484">IF(DG632&lt;&gt;"",IF(ISERROR(MATCH(INT(CO632),$EE$4:$EE$879,0))=FALSE,TRUE),"")</f>
        <v>1</v>
      </c>
      <c r="CJ632" s="26" t="b">
        <f t="shared" si="1484"/>
        <v>1</v>
      </c>
      <c r="CK632" s="26" t="b">
        <f t="shared" si="1484"/>
        <v>1</v>
      </c>
      <c r="CL632" s="26" t="b">
        <f t="shared" si="1484"/>
        <v>1</v>
      </c>
      <c r="CM632" s="26" t="b">
        <f t="shared" si="1484"/>
        <v>1</v>
      </c>
      <c r="CN632" s="26" t="b">
        <f t="shared" si="1484"/>
        <v>1</v>
      </c>
      <c r="CO632" s="14" t="str">
        <f t="shared" ref="CO632:CT632" si="1485">IF(DG632&lt;&gt;"",REPLACE(REPLACE(INDEX($EE$4:$EE$801,MATCH(DG632,$EF$4:$EF$801,0)),6,1,CU632),1,1,DA632),"")</f>
        <v>5502073</v>
      </c>
      <c r="CP632" s="14" t="str">
        <f t="shared" si="1485"/>
        <v>5200072</v>
      </c>
      <c r="CQ632" s="14" t="str">
        <f t="shared" si="1485"/>
        <v>5301072</v>
      </c>
      <c r="CR632" s="14" t="str">
        <f t="shared" si="1485"/>
        <v>5201071</v>
      </c>
      <c r="CS632" s="14" t="str">
        <f t="shared" si="1485"/>
        <v>5501074</v>
      </c>
      <c r="CT632" s="14" t="str">
        <f t="shared" si="1485"/>
        <v>5500071</v>
      </c>
      <c r="CU632" s="2">
        <v>7</v>
      </c>
      <c r="CV632" s="2">
        <v>7</v>
      </c>
      <c r="CW632" s="2">
        <v>7</v>
      </c>
      <c r="CX632" s="2">
        <v>7</v>
      </c>
      <c r="CY632" s="2">
        <v>7</v>
      </c>
      <c r="CZ632" s="2">
        <v>7</v>
      </c>
      <c r="DA632" s="2">
        <v>5</v>
      </c>
      <c r="DB632" s="7">
        <v>5</v>
      </c>
      <c r="DC632">
        <v>5</v>
      </c>
      <c r="DD632" s="2">
        <v>5</v>
      </c>
      <c r="DE632" s="7">
        <v>5</v>
      </c>
      <c r="DF632">
        <v>5</v>
      </c>
      <c r="DG632" s="1" t="s">
        <v>3273</v>
      </c>
      <c r="DH632" s="1" t="s">
        <v>3262</v>
      </c>
      <c r="DI632" s="1" t="s">
        <v>3264</v>
      </c>
      <c r="DJ632" s="1" t="s">
        <v>3257</v>
      </c>
      <c r="DK632" s="1" t="s">
        <v>3252</v>
      </c>
      <c r="DL632" s="1" t="s">
        <v>3260</v>
      </c>
      <c r="DM632" t="s">
        <v>3138</v>
      </c>
      <c r="DN632" t="s">
        <v>3122</v>
      </c>
      <c r="DO632" t="s">
        <v>3122</v>
      </c>
      <c r="DP632" t="s">
        <v>3131</v>
      </c>
      <c r="DQ632" t="s">
        <v>3253</v>
      </c>
      <c r="DR632" t="s">
        <v>3131</v>
      </c>
      <c r="DS632" s="1" t="s">
        <v>3198</v>
      </c>
      <c r="DT632" s="1" t="s">
        <v>3163</v>
      </c>
      <c r="DU632" s="1" t="s">
        <v>3184</v>
      </c>
      <c r="DV632" s="1" t="s">
        <v>3179</v>
      </c>
      <c r="DW632" s="1" t="s">
        <v>3197</v>
      </c>
      <c r="DX632" s="1" t="s">
        <v>3206</v>
      </c>
      <c r="DY632">
        <f t="shared" si="1357"/>
        <v>2</v>
      </c>
      <c r="DZ632">
        <f t="shared" si="1358"/>
        <v>1</v>
      </c>
      <c r="EA632">
        <f t="shared" si="1359"/>
        <v>1</v>
      </c>
      <c r="EB632">
        <f t="shared" si="1360"/>
        <v>1</v>
      </c>
      <c r="EC632">
        <f t="shared" si="1361"/>
        <v>2</v>
      </c>
      <c r="ED632">
        <f t="shared" si="1362"/>
        <v>2</v>
      </c>
      <c r="EE632" s="14">
        <v>1101061</v>
      </c>
      <c r="EF632" s="14" t="s">
        <v>3239</v>
      </c>
      <c r="EG632" s="14">
        <v>1</v>
      </c>
      <c r="FA632" t="str">
        <f t="shared" si="1399"/>
        <v>木火枪手</v>
      </c>
      <c r="FB632" t="str">
        <f t="shared" si="1400"/>
        <v>火刀客</v>
      </c>
      <c r="FC632" t="str">
        <f t="shared" si="1401"/>
        <v>火剑士</v>
      </c>
      <c r="FD632" t="str">
        <f t="shared" si="1402"/>
        <v>水骑兵</v>
      </c>
      <c r="FE632" t="str">
        <f t="shared" si="1403"/>
        <v>光猎人</v>
      </c>
      <c r="FF632" t="str">
        <f t="shared" si="1404"/>
        <v>水海盗</v>
      </c>
    </row>
    <row r="633" spans="15:162" ht="14.25" x14ac:dyDescent="0.15">
      <c r="O633" s="6">
        <v>10750</v>
      </c>
      <c r="P633" s="11">
        <v>2843514.45</v>
      </c>
      <c r="Q633" s="16">
        <f t="shared" si="1434"/>
        <v>2843514</v>
      </c>
      <c r="R633" s="4" t="str">
        <f t="shared" si="1435"/>
        <v>5200073,5200073,5200073,5502073,5502073,5502073</v>
      </c>
      <c r="S633" s="4" t="str">
        <f t="shared" si="1436"/>
        <v>7,7,7,7,7,7</v>
      </c>
      <c r="T633" s="4" t="str">
        <f t="shared" si="1437"/>
        <v>721,712,712,712,712,712</v>
      </c>
      <c r="U633">
        <v>5200073</v>
      </c>
      <c r="V633">
        <v>5200073</v>
      </c>
      <c r="W633">
        <v>5200073</v>
      </c>
      <c r="X633">
        <v>5502073</v>
      </c>
      <c r="Y633">
        <v>5502073</v>
      </c>
      <c r="Z633">
        <v>5502073</v>
      </c>
      <c r="AA633" s="2">
        <v>7</v>
      </c>
      <c r="AB633" s="2">
        <v>7</v>
      </c>
      <c r="AC633" s="2">
        <v>7</v>
      </c>
      <c r="AD633" s="2">
        <v>7</v>
      </c>
      <c r="AE633" s="2">
        <v>7</v>
      </c>
      <c r="AF633" s="2">
        <v>7</v>
      </c>
      <c r="AG633" s="2">
        <f t="shared" si="1365"/>
        <v>721</v>
      </c>
      <c r="AH633" s="2">
        <f t="shared" si="1418"/>
        <v>712</v>
      </c>
      <c r="AI633" s="2">
        <f t="shared" si="1419"/>
        <v>712</v>
      </c>
      <c r="AJ633" s="2">
        <f t="shared" si="1420"/>
        <v>712</v>
      </c>
      <c r="AK633" s="2">
        <f t="shared" si="1421"/>
        <v>712</v>
      </c>
      <c r="AL633" s="2">
        <f t="shared" si="1422"/>
        <v>712</v>
      </c>
      <c r="AM633" s="8">
        <f t="shared" si="1423"/>
        <v>483397.38000000006</v>
      </c>
      <c r="AN633" s="8">
        <f t="shared" si="1380"/>
        <v>472023.32400000002</v>
      </c>
      <c r="AO633" s="8">
        <f t="shared" si="1380"/>
        <v>472023.32400000002</v>
      </c>
      <c r="AP633" s="8">
        <f t="shared" si="1380"/>
        <v>472023.32400000002</v>
      </c>
      <c r="AQ633" s="8">
        <f t="shared" si="1380"/>
        <v>472023.32400000002</v>
      </c>
      <c r="AR633" s="8">
        <f t="shared" si="1380"/>
        <v>472023.32400000002</v>
      </c>
      <c r="AS633" s="8">
        <f t="shared" si="1366"/>
        <v>-47</v>
      </c>
      <c r="AT633">
        <f t="shared" si="1367"/>
        <v>674</v>
      </c>
      <c r="BI633">
        <v>4303045</v>
      </c>
      <c r="BJ633" s="4">
        <f>[1]monsters!$N633</f>
        <v>153.6</v>
      </c>
      <c r="BK633" s="4">
        <f>[1]monsters!$O633</f>
        <v>15.36</v>
      </c>
      <c r="BL633" s="4">
        <f>[1]monsters!$P633</f>
        <v>1728</v>
      </c>
      <c r="BM633" s="4">
        <f>[1]monsters!$Q633</f>
        <v>172.8</v>
      </c>
      <c r="BN633" s="4">
        <f>[1]monsters!$R633</f>
        <v>51.2</v>
      </c>
      <c r="BO633" s="4">
        <f>[1]monsters!$S633</f>
        <v>5.12</v>
      </c>
      <c r="BP633" s="4">
        <f>[1]monsters!$K633</f>
        <v>1.6</v>
      </c>
      <c r="BQ633">
        <f>[1]monsters!$D633</f>
        <v>2</v>
      </c>
      <c r="BR633">
        <f t="shared" si="1350"/>
        <v>0.1</v>
      </c>
      <c r="BS633">
        <f t="shared" si="1351"/>
        <v>203.3338181818182</v>
      </c>
      <c r="BT633">
        <f t="shared" si="1352"/>
        <v>20.33338181818182</v>
      </c>
      <c r="CH633" t="str">
        <f t="shared" si="1405"/>
        <v/>
      </c>
      <c r="CI633" s="26" t="b">
        <f t="shared" ref="CI633:CN633" si="1486">IF(DG633&lt;&gt;"",IF(ISERROR(MATCH(INT(CO633),$EE$4:$EE$879,0))=FALSE,TRUE),"")</f>
        <v>1</v>
      </c>
      <c r="CJ633" s="26" t="b">
        <f t="shared" si="1486"/>
        <v>1</v>
      </c>
      <c r="CK633" s="26" t="b">
        <f t="shared" si="1486"/>
        <v>1</v>
      </c>
      <c r="CL633" s="26" t="b">
        <f t="shared" si="1486"/>
        <v>1</v>
      </c>
      <c r="CM633" s="26" t="b">
        <f t="shared" si="1486"/>
        <v>1</v>
      </c>
      <c r="CN633" s="26" t="b">
        <f t="shared" si="1486"/>
        <v>1</v>
      </c>
      <c r="CO633" s="14" t="str">
        <f t="shared" ref="CO633:CT633" si="1487">IF(DG633&lt;&gt;"",REPLACE(REPLACE(INDEX($EE$4:$EE$801,MATCH(DG633,$EF$4:$EF$801,0)),6,1,CU633),1,1,DA633),"")</f>
        <v>5200073</v>
      </c>
      <c r="CP633" s="14" t="str">
        <f t="shared" si="1487"/>
        <v>5200073</v>
      </c>
      <c r="CQ633" s="14" t="str">
        <f t="shared" si="1487"/>
        <v>5200073</v>
      </c>
      <c r="CR633" s="14" t="str">
        <f t="shared" si="1487"/>
        <v>5502073</v>
      </c>
      <c r="CS633" s="14" t="str">
        <f t="shared" si="1487"/>
        <v>5502073</v>
      </c>
      <c r="CT633" s="14" t="str">
        <f t="shared" si="1487"/>
        <v>5502073</v>
      </c>
      <c r="CU633" s="2">
        <v>7</v>
      </c>
      <c r="CV633" s="2">
        <v>7</v>
      </c>
      <c r="CW633" s="2">
        <v>7</v>
      </c>
      <c r="CX633" s="2">
        <v>7</v>
      </c>
      <c r="CY633" s="2">
        <v>7</v>
      </c>
      <c r="CZ633" s="2">
        <v>7</v>
      </c>
      <c r="DA633" s="2">
        <v>5</v>
      </c>
      <c r="DB633" s="7">
        <v>5</v>
      </c>
      <c r="DC633">
        <v>5</v>
      </c>
      <c r="DD633" s="2">
        <v>5</v>
      </c>
      <c r="DE633" s="7">
        <v>5</v>
      </c>
      <c r="DF633">
        <v>5</v>
      </c>
      <c r="DG633" s="1" t="s">
        <v>3156</v>
      </c>
      <c r="DH633" s="1" t="s">
        <v>3156</v>
      </c>
      <c r="DI633" s="1" t="s">
        <v>3156</v>
      </c>
      <c r="DJ633" s="1" t="s">
        <v>3273</v>
      </c>
      <c r="DK633" s="1" t="s">
        <v>3273</v>
      </c>
      <c r="DL633" s="1" t="s">
        <v>3273</v>
      </c>
      <c r="DM633" s="1" t="s">
        <v>3138</v>
      </c>
      <c r="DN633" s="1" t="s">
        <v>3138</v>
      </c>
      <c r="DO633" s="1" t="s">
        <v>3138</v>
      </c>
      <c r="DP633" s="1" t="s">
        <v>3138</v>
      </c>
      <c r="DQ633" s="1" t="s">
        <v>3138</v>
      </c>
      <c r="DR633" s="1" t="s">
        <v>3138</v>
      </c>
      <c r="DS633" s="1" t="s">
        <v>3163</v>
      </c>
      <c r="DT633" s="1" t="s">
        <v>3163</v>
      </c>
      <c r="DU633" s="1" t="s">
        <v>3163</v>
      </c>
      <c r="DV633" s="1" t="s">
        <v>3198</v>
      </c>
      <c r="DW633" s="1" t="s">
        <v>3198</v>
      </c>
      <c r="DX633" s="1" t="s">
        <v>3198</v>
      </c>
      <c r="DY633">
        <f t="shared" si="1357"/>
        <v>1</v>
      </c>
      <c r="DZ633">
        <f t="shared" si="1358"/>
        <v>1</v>
      </c>
      <c r="EA633">
        <f t="shared" si="1359"/>
        <v>1</v>
      </c>
      <c r="EB633">
        <f t="shared" si="1360"/>
        <v>2</v>
      </c>
      <c r="EC633">
        <f t="shared" si="1361"/>
        <v>2</v>
      </c>
      <c r="ED633">
        <f t="shared" si="1362"/>
        <v>2</v>
      </c>
      <c r="EE633" s="14">
        <v>1101062</v>
      </c>
      <c r="EF633" s="14" t="s">
        <v>3210</v>
      </c>
      <c r="EG633" s="14">
        <v>1</v>
      </c>
      <c r="FA633" t="str">
        <f t="shared" si="1399"/>
        <v>木刀客</v>
      </c>
      <c r="FB633" t="str">
        <f t="shared" si="1400"/>
        <v>木刀客</v>
      </c>
      <c r="FC633" t="str">
        <f t="shared" si="1401"/>
        <v>木刀客</v>
      </c>
      <c r="FD633" t="str">
        <f t="shared" si="1402"/>
        <v>木火枪手</v>
      </c>
      <c r="FE633" t="str">
        <f t="shared" si="1403"/>
        <v>木火枪手</v>
      </c>
      <c r="FF633" t="str">
        <f t="shared" si="1404"/>
        <v>木火枪手</v>
      </c>
    </row>
    <row r="634" spans="15:162" ht="14.25" x14ac:dyDescent="0.15">
      <c r="O634" s="6">
        <v>10801</v>
      </c>
      <c r="P634" s="11">
        <v>2843654.31</v>
      </c>
      <c r="Q634" s="16">
        <f t="shared" si="1434"/>
        <v>2843654</v>
      </c>
      <c r="R634" s="4" t="str">
        <f t="shared" si="1435"/>
        <v>5201071,5301071,5201073,5402073,5400075,5400075</v>
      </c>
      <c r="S634" s="4" t="str">
        <f t="shared" si="1436"/>
        <v>7,7,7,7,7,7</v>
      </c>
      <c r="T634" s="4" t="str">
        <f t="shared" si="1437"/>
        <v>721,712,712,712,712,712</v>
      </c>
      <c r="U634">
        <v>5201071</v>
      </c>
      <c r="V634">
        <v>5301071</v>
      </c>
      <c r="W634">
        <v>5201073</v>
      </c>
      <c r="X634">
        <v>5402073</v>
      </c>
      <c r="Y634">
        <v>5400075</v>
      </c>
      <c r="Z634">
        <v>5400075</v>
      </c>
      <c r="AA634" s="2">
        <v>7</v>
      </c>
      <c r="AB634" s="2">
        <v>7</v>
      </c>
      <c r="AC634" s="2">
        <v>7</v>
      </c>
      <c r="AD634" s="2">
        <v>7</v>
      </c>
      <c r="AE634" s="2">
        <v>7</v>
      </c>
      <c r="AF634" s="2">
        <v>7</v>
      </c>
      <c r="AG634" s="2">
        <f t="shared" si="1365"/>
        <v>721</v>
      </c>
      <c r="AH634" s="2">
        <f t="shared" si="1418"/>
        <v>712</v>
      </c>
      <c r="AI634" s="2">
        <f t="shared" si="1419"/>
        <v>712</v>
      </c>
      <c r="AJ634" s="2">
        <f t="shared" si="1420"/>
        <v>712</v>
      </c>
      <c r="AK634" s="2">
        <f t="shared" si="1421"/>
        <v>712</v>
      </c>
      <c r="AL634" s="2">
        <f t="shared" si="1422"/>
        <v>712</v>
      </c>
      <c r="AM634" s="8">
        <f t="shared" si="1423"/>
        <v>483421.18000000005</v>
      </c>
      <c r="AN634" s="8">
        <f t="shared" si="1380"/>
        <v>472046.56400000001</v>
      </c>
      <c r="AO634" s="8">
        <f t="shared" si="1380"/>
        <v>472046.56400000001</v>
      </c>
      <c r="AP634" s="8">
        <f t="shared" si="1380"/>
        <v>472046.56400000001</v>
      </c>
      <c r="AQ634" s="8">
        <f t="shared" si="1380"/>
        <v>472046.56400000001</v>
      </c>
      <c r="AR634" s="8">
        <f t="shared" si="1380"/>
        <v>472046.56400000001</v>
      </c>
      <c r="AS634" s="8">
        <f t="shared" si="1366"/>
        <v>-47</v>
      </c>
      <c r="AT634">
        <f t="shared" si="1367"/>
        <v>674</v>
      </c>
      <c r="BI634">
        <v>4304045</v>
      </c>
      <c r="BJ634" s="4">
        <f>[1]monsters!$N634</f>
        <v>153.6</v>
      </c>
      <c r="BK634" s="4">
        <f>[1]monsters!$O634</f>
        <v>15.36</v>
      </c>
      <c r="BL634" s="4">
        <f>[1]monsters!$P634</f>
        <v>1728</v>
      </c>
      <c r="BM634" s="4">
        <f>[1]monsters!$Q634</f>
        <v>172.8</v>
      </c>
      <c r="BN634" s="4">
        <f>[1]monsters!$R634</f>
        <v>51.2</v>
      </c>
      <c r="BO634" s="4">
        <f>[1]monsters!$S634</f>
        <v>5.12</v>
      </c>
      <c r="BP634" s="4">
        <f>[1]monsters!$K634</f>
        <v>1.6</v>
      </c>
      <c r="BQ634">
        <f>[1]monsters!$D634</f>
        <v>2</v>
      </c>
      <c r="BR634">
        <f t="shared" si="1350"/>
        <v>0.1</v>
      </c>
      <c r="BS634">
        <f t="shared" si="1351"/>
        <v>203.3338181818182</v>
      </c>
      <c r="BT634">
        <f t="shared" si="1352"/>
        <v>20.33338181818182</v>
      </c>
      <c r="CH634" t="str">
        <f t="shared" si="1405"/>
        <v/>
      </c>
      <c r="CI634" s="26" t="b">
        <f t="shared" ref="CI634:CN634" si="1488">IF(DG634&lt;&gt;"",IF(ISERROR(MATCH(INT(CO634),$EE$4:$EE$879,0))=FALSE,TRUE),"")</f>
        <v>1</v>
      </c>
      <c r="CJ634" s="26" t="b">
        <f t="shared" si="1488"/>
        <v>1</v>
      </c>
      <c r="CK634" s="26" t="b">
        <f t="shared" si="1488"/>
        <v>1</v>
      </c>
      <c r="CL634" s="26" t="b">
        <f t="shared" si="1488"/>
        <v>1</v>
      </c>
      <c r="CM634" s="26" t="b">
        <f t="shared" si="1488"/>
        <v>1</v>
      </c>
      <c r="CN634" s="26" t="b">
        <f t="shared" si="1488"/>
        <v>1</v>
      </c>
      <c r="CO634" s="14" t="str">
        <f t="shared" ref="CO634:CT634" si="1489">IF(DG634&lt;&gt;"",REPLACE(REPLACE(INDEX($EE$4:$EE$801,MATCH(DG634,$EF$4:$EF$801,0)),6,1,CU634),1,1,DA634),"")</f>
        <v>5201071</v>
      </c>
      <c r="CP634" s="14" t="str">
        <f t="shared" si="1489"/>
        <v>5301071</v>
      </c>
      <c r="CQ634" s="14" t="str">
        <f t="shared" si="1489"/>
        <v>5201073</v>
      </c>
      <c r="CR634" s="14" t="str">
        <f t="shared" si="1489"/>
        <v>5402073</v>
      </c>
      <c r="CS634" s="14" t="str">
        <f t="shared" si="1489"/>
        <v>5400075</v>
      </c>
      <c r="CT634" s="14" t="str">
        <f t="shared" si="1489"/>
        <v>5400075</v>
      </c>
      <c r="CU634" s="2">
        <v>7</v>
      </c>
      <c r="CV634" s="2">
        <v>7</v>
      </c>
      <c r="CW634" s="2">
        <v>7</v>
      </c>
      <c r="CX634" s="2">
        <v>7</v>
      </c>
      <c r="CY634" s="2">
        <v>7</v>
      </c>
      <c r="CZ634" s="2">
        <v>7</v>
      </c>
      <c r="DA634" s="2">
        <v>5</v>
      </c>
      <c r="DB634" s="7">
        <v>5</v>
      </c>
      <c r="DC634">
        <v>5</v>
      </c>
      <c r="DD634" s="2">
        <v>5</v>
      </c>
      <c r="DE634" s="7">
        <v>5</v>
      </c>
      <c r="DF634">
        <v>5</v>
      </c>
      <c r="DG634" s="1" t="s">
        <v>3257</v>
      </c>
      <c r="DH634" s="1" t="s">
        <v>3128</v>
      </c>
      <c r="DI634" s="1" t="s">
        <v>3268</v>
      </c>
      <c r="DJ634" s="1" t="s">
        <v>3164</v>
      </c>
      <c r="DK634" s="1" t="s">
        <v>3289</v>
      </c>
      <c r="DL634" s="1" t="s">
        <v>3289</v>
      </c>
      <c r="DM634" t="s">
        <v>3131</v>
      </c>
      <c r="DN634" t="s">
        <v>3131</v>
      </c>
      <c r="DO634" t="s">
        <v>3138</v>
      </c>
      <c r="DP634" t="s">
        <v>3138</v>
      </c>
      <c r="DQ634" t="s">
        <v>3159</v>
      </c>
      <c r="DR634" t="s">
        <v>3159</v>
      </c>
      <c r="DS634" s="1" t="s">
        <v>3179</v>
      </c>
      <c r="DT634" s="1" t="s">
        <v>3184</v>
      </c>
      <c r="DU634" s="1" t="s">
        <v>3179</v>
      </c>
      <c r="DV634" s="1" t="s">
        <v>3202</v>
      </c>
      <c r="DW634" s="1" t="s">
        <v>3234</v>
      </c>
      <c r="DX634" s="1" t="s">
        <v>3234</v>
      </c>
      <c r="DY634">
        <f t="shared" si="1357"/>
        <v>1</v>
      </c>
      <c r="DZ634">
        <f t="shared" si="1358"/>
        <v>1</v>
      </c>
      <c r="EA634">
        <f t="shared" si="1359"/>
        <v>1</v>
      </c>
      <c r="EB634">
        <f t="shared" si="1360"/>
        <v>2</v>
      </c>
      <c r="EC634">
        <f t="shared" si="1361"/>
        <v>2</v>
      </c>
      <c r="ED634">
        <f t="shared" si="1362"/>
        <v>2</v>
      </c>
      <c r="EE634" s="14">
        <v>1101063</v>
      </c>
      <c r="EF634" s="14" t="s">
        <v>3291</v>
      </c>
      <c r="EG634" s="14">
        <v>1</v>
      </c>
      <c r="FA634" t="str">
        <f t="shared" si="1399"/>
        <v>水骑兵</v>
      </c>
      <c r="FB634" t="str">
        <f t="shared" si="1400"/>
        <v>水剑士</v>
      </c>
      <c r="FC634" t="str">
        <f t="shared" si="1401"/>
        <v>木骑兵</v>
      </c>
      <c r="FD634" t="str">
        <f t="shared" si="1402"/>
        <v>木女巫</v>
      </c>
      <c r="FE634" t="str">
        <f t="shared" si="1403"/>
        <v>暗巫师</v>
      </c>
      <c r="FF634" t="str">
        <f t="shared" si="1404"/>
        <v>暗巫师</v>
      </c>
    </row>
    <row r="635" spans="15:162" ht="14.25" x14ac:dyDescent="0.15">
      <c r="O635" s="6">
        <v>10802</v>
      </c>
      <c r="P635" s="11">
        <v>2843794.17</v>
      </c>
      <c r="Q635" s="16">
        <f t="shared" si="1434"/>
        <v>2843794</v>
      </c>
      <c r="R635" s="4" t="str">
        <f t="shared" si="1435"/>
        <v>5301071,5200071,5202072,5500072,5502073,5402071</v>
      </c>
      <c r="S635" s="4" t="str">
        <f t="shared" si="1436"/>
        <v>7,7,7,7,7,7</v>
      </c>
      <c r="T635" s="4" t="str">
        <f t="shared" si="1437"/>
        <v>721,712,712,712,712,712</v>
      </c>
      <c r="U635">
        <v>5301071</v>
      </c>
      <c r="V635">
        <v>5200071</v>
      </c>
      <c r="W635">
        <v>5202072</v>
      </c>
      <c r="X635">
        <v>5500072</v>
      </c>
      <c r="Y635">
        <v>5502073</v>
      </c>
      <c r="Z635">
        <v>5402071</v>
      </c>
      <c r="AA635" s="2">
        <v>7</v>
      </c>
      <c r="AB635" s="2">
        <v>7</v>
      </c>
      <c r="AC635" s="2">
        <v>7</v>
      </c>
      <c r="AD635" s="2">
        <v>7</v>
      </c>
      <c r="AE635" s="2">
        <v>7</v>
      </c>
      <c r="AF635" s="2">
        <v>7</v>
      </c>
      <c r="AG635" s="2">
        <f t="shared" si="1365"/>
        <v>721</v>
      </c>
      <c r="AH635" s="2">
        <f t="shared" si="1418"/>
        <v>712</v>
      </c>
      <c r="AI635" s="2">
        <f t="shared" si="1419"/>
        <v>712</v>
      </c>
      <c r="AJ635" s="2">
        <f t="shared" si="1420"/>
        <v>712</v>
      </c>
      <c r="AK635" s="2">
        <f t="shared" si="1421"/>
        <v>712</v>
      </c>
      <c r="AL635" s="2">
        <f t="shared" si="1422"/>
        <v>712</v>
      </c>
      <c r="AM635" s="8">
        <f t="shared" si="1423"/>
        <v>483444.98000000004</v>
      </c>
      <c r="AN635" s="8">
        <f t="shared" si="1380"/>
        <v>472069.804</v>
      </c>
      <c r="AO635" s="8">
        <f t="shared" si="1380"/>
        <v>472069.804</v>
      </c>
      <c r="AP635" s="8">
        <f t="shared" si="1380"/>
        <v>472069.804</v>
      </c>
      <c r="AQ635" s="8">
        <f t="shared" si="1380"/>
        <v>472069.804</v>
      </c>
      <c r="AR635" s="8">
        <f t="shared" si="1380"/>
        <v>472069.804</v>
      </c>
      <c r="AS635" s="8">
        <f t="shared" si="1366"/>
        <v>-47</v>
      </c>
      <c r="AT635">
        <f t="shared" si="1367"/>
        <v>674</v>
      </c>
      <c r="BI635">
        <v>4503045</v>
      </c>
      <c r="BJ635" s="4">
        <f>[1]monsters!$N635</f>
        <v>153.6</v>
      </c>
      <c r="BK635" s="4">
        <f>[1]monsters!$O635</f>
        <v>15.36</v>
      </c>
      <c r="BL635" s="4">
        <f>[1]monsters!$P635</f>
        <v>1728</v>
      </c>
      <c r="BM635" s="4">
        <f>[1]monsters!$Q635</f>
        <v>172.8</v>
      </c>
      <c r="BN635" s="4">
        <f>[1]monsters!$R635</f>
        <v>51.2</v>
      </c>
      <c r="BO635" s="4">
        <f>[1]monsters!$S635</f>
        <v>5.12</v>
      </c>
      <c r="BP635" s="4">
        <f>[1]monsters!$K635</f>
        <v>1.6</v>
      </c>
      <c r="BQ635">
        <f>[1]monsters!$D635</f>
        <v>2</v>
      </c>
      <c r="BR635">
        <f t="shared" si="1350"/>
        <v>0.1</v>
      </c>
      <c r="BS635">
        <f t="shared" si="1351"/>
        <v>203.3338181818182</v>
      </c>
      <c r="BT635">
        <f t="shared" si="1352"/>
        <v>20.33338181818182</v>
      </c>
      <c r="CH635" t="str">
        <f t="shared" si="1405"/>
        <v/>
      </c>
      <c r="CI635" s="26" t="b">
        <f t="shared" ref="CI635:CN635" si="1490">IF(DG635&lt;&gt;"",IF(ISERROR(MATCH(INT(CO635),$EE$4:$EE$879,0))=FALSE,TRUE),"")</f>
        <v>1</v>
      </c>
      <c r="CJ635" s="26" t="b">
        <f t="shared" si="1490"/>
        <v>1</v>
      </c>
      <c r="CK635" s="26" t="b">
        <f t="shared" si="1490"/>
        <v>1</v>
      </c>
      <c r="CL635" s="26" t="b">
        <f t="shared" si="1490"/>
        <v>1</v>
      </c>
      <c r="CM635" s="26" t="b">
        <f t="shared" si="1490"/>
        <v>1</v>
      </c>
      <c r="CN635" s="26" t="b">
        <f t="shared" si="1490"/>
        <v>1</v>
      </c>
      <c r="CO635" s="14" t="str">
        <f t="shared" ref="CO635:CT635" si="1491">IF(DG635&lt;&gt;"",REPLACE(REPLACE(INDEX($EE$4:$EE$801,MATCH(DG635,$EF$4:$EF$801,0)),6,1,CU635),1,1,DA635),"")</f>
        <v>5301071</v>
      </c>
      <c r="CP635" s="14" t="str">
        <f t="shared" si="1491"/>
        <v>5200071</v>
      </c>
      <c r="CQ635" s="14" t="str">
        <f t="shared" si="1491"/>
        <v>5202072</v>
      </c>
      <c r="CR635" s="14" t="str">
        <f t="shared" si="1491"/>
        <v>5500072</v>
      </c>
      <c r="CS635" s="14" t="str">
        <f t="shared" si="1491"/>
        <v>5502073</v>
      </c>
      <c r="CT635" s="14" t="str">
        <f t="shared" si="1491"/>
        <v>5402071</v>
      </c>
      <c r="CU635" s="2">
        <v>7</v>
      </c>
      <c r="CV635" s="2">
        <v>7</v>
      </c>
      <c r="CW635" s="2">
        <v>7</v>
      </c>
      <c r="CX635" s="2">
        <v>7</v>
      </c>
      <c r="CY635" s="2">
        <v>7</v>
      </c>
      <c r="CZ635" s="2">
        <v>7</v>
      </c>
      <c r="DA635" s="2">
        <v>5</v>
      </c>
      <c r="DB635" s="7">
        <v>5</v>
      </c>
      <c r="DC635">
        <v>5</v>
      </c>
      <c r="DD635" s="2">
        <v>5</v>
      </c>
      <c r="DE635" s="7">
        <v>5</v>
      </c>
      <c r="DF635">
        <v>5</v>
      </c>
      <c r="DG635" s="1" t="s">
        <v>3128</v>
      </c>
      <c r="DH635" s="1" t="s">
        <v>3256</v>
      </c>
      <c r="DI635" s="1" t="s">
        <v>3263</v>
      </c>
      <c r="DJ635" s="1" t="s">
        <v>3148</v>
      </c>
      <c r="DK635" s="1" t="s">
        <v>3273</v>
      </c>
      <c r="DL635" s="1" t="s">
        <v>3259</v>
      </c>
      <c r="DM635" t="s">
        <v>3131</v>
      </c>
      <c r="DN635" t="s">
        <v>3131</v>
      </c>
      <c r="DO635" t="s">
        <v>3122</v>
      </c>
      <c r="DP635" t="s">
        <v>3122</v>
      </c>
      <c r="DQ635" t="s">
        <v>3138</v>
      </c>
      <c r="DR635" t="s">
        <v>3131</v>
      </c>
      <c r="DS635" s="1" t="s">
        <v>3184</v>
      </c>
      <c r="DT635" s="1" t="s">
        <v>3163</v>
      </c>
      <c r="DU635" s="1" t="s">
        <v>3166</v>
      </c>
      <c r="DV635" s="1" t="s">
        <v>3206</v>
      </c>
      <c r="DW635" s="1" t="s">
        <v>3198</v>
      </c>
      <c r="DX635" s="1" t="s">
        <v>3202</v>
      </c>
      <c r="DY635">
        <f t="shared" si="1357"/>
        <v>1</v>
      </c>
      <c r="DZ635">
        <f t="shared" si="1358"/>
        <v>1</v>
      </c>
      <c r="EA635">
        <f t="shared" si="1359"/>
        <v>1</v>
      </c>
      <c r="EB635">
        <f t="shared" si="1360"/>
        <v>2</v>
      </c>
      <c r="EC635">
        <f t="shared" si="1361"/>
        <v>2</v>
      </c>
      <c r="ED635">
        <f t="shared" si="1362"/>
        <v>2</v>
      </c>
      <c r="EE635" s="14">
        <v>1101064</v>
      </c>
      <c r="EF635" s="14" t="s">
        <v>3293</v>
      </c>
      <c r="EG635" s="14">
        <v>1</v>
      </c>
      <c r="FA635" t="str">
        <f t="shared" si="1399"/>
        <v>水剑士</v>
      </c>
      <c r="FB635" t="str">
        <f t="shared" si="1400"/>
        <v>水刀客</v>
      </c>
      <c r="FC635" t="str">
        <f t="shared" si="1401"/>
        <v>火维京</v>
      </c>
      <c r="FD635" t="str">
        <f t="shared" si="1402"/>
        <v>火海盗</v>
      </c>
      <c r="FE635" t="str">
        <f t="shared" si="1403"/>
        <v>木火枪手</v>
      </c>
      <c r="FF635" t="str">
        <f t="shared" si="1404"/>
        <v>水女巫</v>
      </c>
    </row>
    <row r="636" spans="15:162" ht="14.25" x14ac:dyDescent="0.15">
      <c r="O636" s="6">
        <v>10803</v>
      </c>
      <c r="P636" s="11">
        <v>2843934.03</v>
      </c>
      <c r="Q636" s="16">
        <f t="shared" si="1434"/>
        <v>2843934</v>
      </c>
      <c r="R636" s="4" t="str">
        <f t="shared" si="1435"/>
        <v>5200071,5302075,5301073,5401073,5501074,5502073</v>
      </c>
      <c r="S636" s="4" t="str">
        <f t="shared" si="1436"/>
        <v>7,7,7,7,7,7</v>
      </c>
      <c r="T636" s="4" t="str">
        <f t="shared" si="1437"/>
        <v>721,712,712,712,712,712</v>
      </c>
      <c r="U636">
        <v>5200071</v>
      </c>
      <c r="V636">
        <v>5302075</v>
      </c>
      <c r="W636">
        <v>5301073</v>
      </c>
      <c r="X636">
        <v>5401073</v>
      </c>
      <c r="Y636">
        <v>5501074</v>
      </c>
      <c r="Z636">
        <v>5502073</v>
      </c>
      <c r="AA636" s="2">
        <v>7</v>
      </c>
      <c r="AB636" s="2">
        <v>7</v>
      </c>
      <c r="AC636" s="2">
        <v>7</v>
      </c>
      <c r="AD636" s="2">
        <v>7</v>
      </c>
      <c r="AE636" s="2">
        <v>7</v>
      </c>
      <c r="AF636" s="2">
        <v>7</v>
      </c>
      <c r="AG636" s="2">
        <f t="shared" si="1365"/>
        <v>721</v>
      </c>
      <c r="AH636" s="2">
        <f t="shared" si="1418"/>
        <v>712</v>
      </c>
      <c r="AI636" s="2">
        <f t="shared" si="1419"/>
        <v>712</v>
      </c>
      <c r="AJ636" s="2">
        <f t="shared" si="1420"/>
        <v>712</v>
      </c>
      <c r="AK636" s="2">
        <f t="shared" si="1421"/>
        <v>712</v>
      </c>
      <c r="AL636" s="2">
        <f t="shared" si="1422"/>
        <v>712</v>
      </c>
      <c r="AM636" s="8">
        <f t="shared" si="1423"/>
        <v>483468.78</v>
      </c>
      <c r="AN636" s="8">
        <f t="shared" si="1380"/>
        <v>472093.04400000005</v>
      </c>
      <c r="AO636" s="8">
        <f t="shared" si="1380"/>
        <v>472093.04400000005</v>
      </c>
      <c r="AP636" s="8">
        <f t="shared" si="1380"/>
        <v>472093.04400000005</v>
      </c>
      <c r="AQ636" s="8">
        <f t="shared" si="1380"/>
        <v>472093.04400000005</v>
      </c>
      <c r="AR636" s="8">
        <f t="shared" si="1380"/>
        <v>472093.04400000005</v>
      </c>
      <c r="AS636" s="8">
        <f t="shared" si="1366"/>
        <v>-47</v>
      </c>
      <c r="AT636">
        <f t="shared" si="1367"/>
        <v>674</v>
      </c>
      <c r="BI636">
        <v>4504045</v>
      </c>
      <c r="BJ636" s="4">
        <f>[1]monsters!$N636</f>
        <v>153.6</v>
      </c>
      <c r="BK636" s="4">
        <f>[1]monsters!$O636</f>
        <v>15.36</v>
      </c>
      <c r="BL636" s="4">
        <f>[1]monsters!$P636</f>
        <v>1728</v>
      </c>
      <c r="BM636" s="4">
        <f>[1]monsters!$Q636</f>
        <v>172.8</v>
      </c>
      <c r="BN636" s="4">
        <f>[1]monsters!$R636</f>
        <v>51.2</v>
      </c>
      <c r="BO636" s="4">
        <f>[1]monsters!$S636</f>
        <v>5.12</v>
      </c>
      <c r="BP636" s="4">
        <f>[1]monsters!$K636</f>
        <v>1.6</v>
      </c>
      <c r="BQ636">
        <f>[1]monsters!$D636</f>
        <v>2</v>
      </c>
      <c r="BR636">
        <f t="shared" si="1350"/>
        <v>0.1</v>
      </c>
      <c r="BS636">
        <f t="shared" si="1351"/>
        <v>203.3338181818182</v>
      </c>
      <c r="BT636">
        <f t="shared" si="1352"/>
        <v>20.33338181818182</v>
      </c>
      <c r="CH636">
        <f t="shared" si="1405"/>
        <v>5</v>
      </c>
      <c r="CI636" s="26" t="b">
        <f t="shared" ref="CI636:CN636" si="1492">IF(DG636&lt;&gt;"",IF(ISERROR(MATCH(INT(CO636),$EE$4:$EE$879,0))=FALSE,TRUE),"")</f>
        <v>1</v>
      </c>
      <c r="CJ636" s="26" t="b">
        <f t="shared" si="1492"/>
        <v>1</v>
      </c>
      <c r="CK636" s="26" t="b">
        <f t="shared" si="1492"/>
        <v>1</v>
      </c>
      <c r="CL636" s="26" t="b">
        <f t="shared" si="1492"/>
        <v>1</v>
      </c>
      <c r="CM636" s="26" t="b">
        <f t="shared" si="1492"/>
        <v>1</v>
      </c>
      <c r="CN636" s="26" t="b">
        <f t="shared" si="1492"/>
        <v>1</v>
      </c>
      <c r="CO636" s="14" t="str">
        <f t="shared" ref="CO636:CT636" si="1493">IF(DG636&lt;&gt;"",REPLACE(REPLACE(INDEX($EE$4:$EE$801,MATCH(DG636,$EF$4:$EF$801,0)),6,1,CU636),1,1,DA636),"")</f>
        <v>5200071</v>
      </c>
      <c r="CP636" s="14" t="str">
        <f t="shared" si="1493"/>
        <v>5302075</v>
      </c>
      <c r="CQ636" s="14" t="str">
        <f t="shared" si="1493"/>
        <v>5301073</v>
      </c>
      <c r="CR636" s="14" t="str">
        <f t="shared" si="1493"/>
        <v>5401073</v>
      </c>
      <c r="CS636" s="14" t="str">
        <f t="shared" si="1493"/>
        <v>5501074</v>
      </c>
      <c r="CT636" s="14" t="str">
        <f t="shared" si="1493"/>
        <v>5502073</v>
      </c>
      <c r="CU636" s="2">
        <v>7</v>
      </c>
      <c r="CV636" s="2">
        <v>7</v>
      </c>
      <c r="CW636" s="2">
        <v>7</v>
      </c>
      <c r="CX636" s="2">
        <v>7</v>
      </c>
      <c r="CY636" s="2">
        <v>7</v>
      </c>
      <c r="CZ636" s="2">
        <v>7</v>
      </c>
      <c r="DA636" s="2">
        <v>5</v>
      </c>
      <c r="DB636" s="7">
        <v>5</v>
      </c>
      <c r="DC636">
        <v>5</v>
      </c>
      <c r="DD636" s="2">
        <v>5</v>
      </c>
      <c r="DE636" s="7">
        <v>5</v>
      </c>
      <c r="DF636">
        <v>5</v>
      </c>
      <c r="DG636" s="1" t="s">
        <v>3256</v>
      </c>
      <c r="DH636" s="1" t="s">
        <v>3286</v>
      </c>
      <c r="DI636" s="1" t="s">
        <v>3270</v>
      </c>
      <c r="DJ636" s="1" t="s">
        <v>3271</v>
      </c>
      <c r="DK636" s="1" t="s">
        <v>3252</v>
      </c>
      <c r="DL636" s="1" t="s">
        <v>3273</v>
      </c>
      <c r="DM636" t="s">
        <v>3131</v>
      </c>
      <c r="DN636" t="s">
        <v>3159</v>
      </c>
      <c r="DO636" t="s">
        <v>3138</v>
      </c>
      <c r="DP636" t="s">
        <v>3138</v>
      </c>
      <c r="DQ636" t="s">
        <v>3253</v>
      </c>
      <c r="DR636" t="s">
        <v>3138</v>
      </c>
      <c r="DS636" s="1" t="s">
        <v>3163</v>
      </c>
      <c r="DT636" s="1" t="s">
        <v>3146</v>
      </c>
      <c r="DU636" s="1" t="s">
        <v>3184</v>
      </c>
      <c r="DV636" s="1" t="s">
        <v>3203</v>
      </c>
      <c r="DW636" s="1" t="s">
        <v>3197</v>
      </c>
      <c r="DX636" s="1" t="s">
        <v>3198</v>
      </c>
      <c r="DY636">
        <f t="shared" si="1357"/>
        <v>1</v>
      </c>
      <c r="DZ636">
        <f t="shared" si="1358"/>
        <v>1</v>
      </c>
      <c r="EA636">
        <f t="shared" si="1359"/>
        <v>1</v>
      </c>
      <c r="EB636">
        <f t="shared" si="1360"/>
        <v>2</v>
      </c>
      <c r="EC636">
        <f t="shared" si="1361"/>
        <v>2</v>
      </c>
      <c r="ED636">
        <f t="shared" si="1362"/>
        <v>2</v>
      </c>
      <c r="EE636" s="14">
        <v>1101065</v>
      </c>
      <c r="EF636" s="14" t="s">
        <v>3158</v>
      </c>
      <c r="EG636" s="14">
        <v>1</v>
      </c>
      <c r="FA636" t="str">
        <f t="shared" si="1399"/>
        <v>水刀客</v>
      </c>
      <c r="FB636" t="str">
        <f t="shared" si="1400"/>
        <v>暗盗贼</v>
      </c>
      <c r="FC636" t="str">
        <f t="shared" si="1401"/>
        <v>木剑士</v>
      </c>
      <c r="FD636" t="str">
        <f t="shared" si="1402"/>
        <v>木魔法师</v>
      </c>
      <c r="FE636" t="str">
        <f t="shared" si="1403"/>
        <v>光猎人</v>
      </c>
      <c r="FF636" t="str">
        <f t="shared" si="1404"/>
        <v>木火枪手</v>
      </c>
    </row>
    <row r="637" spans="15:162" ht="14.25" x14ac:dyDescent="0.15">
      <c r="O637" s="6">
        <v>10804</v>
      </c>
      <c r="P637" s="11">
        <v>2844073.89</v>
      </c>
      <c r="Q637" s="16">
        <f t="shared" si="1434"/>
        <v>2844073</v>
      </c>
      <c r="R637" s="4" t="str">
        <f t="shared" si="1435"/>
        <v>5202072,5201073,5301072,5402073,5500071,5400075</v>
      </c>
      <c r="S637" s="4" t="str">
        <f t="shared" si="1436"/>
        <v>7,7,7,7,7,7</v>
      </c>
      <c r="T637" s="4" t="str">
        <f t="shared" si="1437"/>
        <v>721,713,713,713,713,713</v>
      </c>
      <c r="U637">
        <v>5202072</v>
      </c>
      <c r="V637">
        <v>5201073</v>
      </c>
      <c r="W637">
        <v>5301072</v>
      </c>
      <c r="X637">
        <v>5402073</v>
      </c>
      <c r="Y637">
        <v>5500071</v>
      </c>
      <c r="Z637">
        <v>5400075</v>
      </c>
      <c r="AA637" s="2">
        <v>7</v>
      </c>
      <c r="AB637" s="2">
        <v>7</v>
      </c>
      <c r="AC637" s="2">
        <v>7</v>
      </c>
      <c r="AD637" s="2">
        <v>7</v>
      </c>
      <c r="AE637" s="2">
        <v>7</v>
      </c>
      <c r="AF637" s="2">
        <v>7</v>
      </c>
      <c r="AG637" s="2">
        <f t="shared" si="1365"/>
        <v>721</v>
      </c>
      <c r="AH637" s="2">
        <f t="shared" si="1418"/>
        <v>713</v>
      </c>
      <c r="AI637" s="2">
        <f t="shared" si="1419"/>
        <v>713</v>
      </c>
      <c r="AJ637" s="2">
        <f t="shared" si="1420"/>
        <v>713</v>
      </c>
      <c r="AK637" s="2">
        <f t="shared" si="1421"/>
        <v>713</v>
      </c>
      <c r="AL637" s="2">
        <f t="shared" si="1422"/>
        <v>713</v>
      </c>
      <c r="AM637" s="8">
        <f t="shared" si="1423"/>
        <v>483492.41000000003</v>
      </c>
      <c r="AN637" s="8">
        <f t="shared" si="1380"/>
        <v>472116.11800000002</v>
      </c>
      <c r="AO637" s="8">
        <f t="shared" si="1380"/>
        <v>472116.11800000002</v>
      </c>
      <c r="AP637" s="8">
        <f t="shared" si="1380"/>
        <v>472116.11800000002</v>
      </c>
      <c r="AQ637" s="8">
        <f t="shared" si="1380"/>
        <v>472116.11800000002</v>
      </c>
      <c r="AR637" s="8">
        <f t="shared" si="1380"/>
        <v>472116.11800000002</v>
      </c>
      <c r="AS637" s="8">
        <f t="shared" si="1366"/>
        <v>-47</v>
      </c>
      <c r="AT637">
        <f t="shared" si="1367"/>
        <v>674</v>
      </c>
      <c r="BI637">
        <v>4101045</v>
      </c>
      <c r="BJ637" s="4">
        <f>[1]monsters!$N637</f>
        <v>170.67</v>
      </c>
      <c r="BK637" s="4">
        <f>[1]monsters!$O637</f>
        <v>17.07</v>
      </c>
      <c r="BL637" s="4">
        <f>[1]monsters!$P637</f>
        <v>1920</v>
      </c>
      <c r="BM637" s="4">
        <f>[1]monsters!$Q637</f>
        <v>192</v>
      </c>
      <c r="BN637" s="4">
        <f>[1]monsters!$R637</f>
        <v>56.89</v>
      </c>
      <c r="BO637" s="4">
        <f>[1]monsters!$S637</f>
        <v>5.69</v>
      </c>
      <c r="BP637" s="4">
        <f>[1]monsters!$K637</f>
        <v>1.6</v>
      </c>
      <c r="BQ637">
        <f>[1]monsters!$D637</f>
        <v>2</v>
      </c>
      <c r="BR637">
        <f t="shared" si="1350"/>
        <v>0.1</v>
      </c>
      <c r="BS637">
        <f t="shared" si="1351"/>
        <v>225.92961464646464</v>
      </c>
      <c r="BT637">
        <f t="shared" si="1352"/>
        <v>22.592961464646464</v>
      </c>
      <c r="CH637" t="str">
        <f t="shared" si="1405"/>
        <v/>
      </c>
      <c r="CI637" s="26" t="b">
        <f t="shared" ref="CI637:CN637" si="1494">IF(DG637&lt;&gt;"",IF(ISERROR(MATCH(INT(CO637),$EE$4:$EE$879,0))=FALSE,TRUE),"")</f>
        <v>1</v>
      </c>
      <c r="CJ637" s="26" t="b">
        <f t="shared" si="1494"/>
        <v>1</v>
      </c>
      <c r="CK637" s="26" t="b">
        <f t="shared" si="1494"/>
        <v>1</v>
      </c>
      <c r="CL637" s="26" t="b">
        <f t="shared" si="1494"/>
        <v>1</v>
      </c>
      <c r="CM637" s="26" t="b">
        <f t="shared" si="1494"/>
        <v>1</v>
      </c>
      <c r="CN637" s="26" t="b">
        <f t="shared" si="1494"/>
        <v>1</v>
      </c>
      <c r="CO637" s="14" t="str">
        <f t="shared" ref="CO637:CT637" si="1495">IF(DG637&lt;&gt;"",REPLACE(REPLACE(INDEX($EE$4:$EE$801,MATCH(DG637,$EF$4:$EF$801,0)),6,1,CU637),1,1,DA637),"")</f>
        <v>5202072</v>
      </c>
      <c r="CP637" s="14" t="str">
        <f t="shared" si="1495"/>
        <v>5201073</v>
      </c>
      <c r="CQ637" s="14" t="str">
        <f t="shared" si="1495"/>
        <v>5301072</v>
      </c>
      <c r="CR637" s="14" t="str">
        <f t="shared" si="1495"/>
        <v>5402073</v>
      </c>
      <c r="CS637" s="14" t="str">
        <f t="shared" si="1495"/>
        <v>5500071</v>
      </c>
      <c r="CT637" s="14" t="str">
        <f t="shared" si="1495"/>
        <v>5400075</v>
      </c>
      <c r="CU637" s="2">
        <v>7</v>
      </c>
      <c r="CV637" s="2">
        <v>7</v>
      </c>
      <c r="CW637" s="2">
        <v>7</v>
      </c>
      <c r="CX637" s="2">
        <v>7</v>
      </c>
      <c r="CY637" s="2">
        <v>7</v>
      </c>
      <c r="CZ637" s="2">
        <v>7</v>
      </c>
      <c r="DA637" s="2">
        <v>5</v>
      </c>
      <c r="DB637" s="7">
        <v>5</v>
      </c>
      <c r="DC637">
        <v>5</v>
      </c>
      <c r="DD637" s="2">
        <v>5</v>
      </c>
      <c r="DE637" s="7">
        <v>5</v>
      </c>
      <c r="DF637">
        <v>5</v>
      </c>
      <c r="DG637" s="1" t="s">
        <v>3263</v>
      </c>
      <c r="DH637" s="1" t="s">
        <v>3268</v>
      </c>
      <c r="DI637" s="1" t="s">
        <v>3264</v>
      </c>
      <c r="DJ637" s="1" t="s">
        <v>3164</v>
      </c>
      <c r="DK637" s="1" t="s">
        <v>3260</v>
      </c>
      <c r="DL637" s="1" t="s">
        <v>3289</v>
      </c>
      <c r="DM637" t="s">
        <v>3122</v>
      </c>
      <c r="DN637" t="s">
        <v>3138</v>
      </c>
      <c r="DO637" t="s">
        <v>3122</v>
      </c>
      <c r="DP637" t="s">
        <v>3138</v>
      </c>
      <c r="DQ637" t="s">
        <v>3131</v>
      </c>
      <c r="DR637" t="s">
        <v>3159</v>
      </c>
      <c r="DS637" s="1" t="s">
        <v>3166</v>
      </c>
      <c r="DT637" s="1" t="s">
        <v>3179</v>
      </c>
      <c r="DU637" s="1" t="s">
        <v>3184</v>
      </c>
      <c r="DV637" s="1" t="s">
        <v>3202</v>
      </c>
      <c r="DW637" s="1" t="s">
        <v>3206</v>
      </c>
      <c r="DX637" s="1" t="s">
        <v>3234</v>
      </c>
      <c r="DY637">
        <f t="shared" si="1357"/>
        <v>1</v>
      </c>
      <c r="DZ637">
        <f t="shared" si="1358"/>
        <v>1</v>
      </c>
      <c r="EA637">
        <f t="shared" si="1359"/>
        <v>1</v>
      </c>
      <c r="EB637">
        <f t="shared" si="1360"/>
        <v>2</v>
      </c>
      <c r="EC637">
        <f t="shared" si="1361"/>
        <v>2</v>
      </c>
      <c r="ED637">
        <f t="shared" si="1362"/>
        <v>2</v>
      </c>
      <c r="EE637" s="14">
        <v>1101071</v>
      </c>
      <c r="EF637" s="14" t="s">
        <v>3239</v>
      </c>
      <c r="EG637" s="14">
        <v>1</v>
      </c>
      <c r="FA637" t="str">
        <f t="shared" si="1399"/>
        <v>火维京</v>
      </c>
      <c r="FB637" t="str">
        <f t="shared" si="1400"/>
        <v>木骑兵</v>
      </c>
      <c r="FC637" t="str">
        <f t="shared" si="1401"/>
        <v>火剑士</v>
      </c>
      <c r="FD637" t="str">
        <f t="shared" si="1402"/>
        <v>木女巫</v>
      </c>
      <c r="FE637" t="str">
        <f t="shared" si="1403"/>
        <v>水海盗</v>
      </c>
      <c r="FF637" t="str">
        <f t="shared" si="1404"/>
        <v>暗巫师</v>
      </c>
    </row>
    <row r="638" spans="15:162" ht="14.25" x14ac:dyDescent="0.15">
      <c r="O638" s="6">
        <v>10805</v>
      </c>
      <c r="P638" s="11">
        <v>2875226.76</v>
      </c>
      <c r="Q638" s="16">
        <f t="shared" si="1434"/>
        <v>2875226</v>
      </c>
      <c r="R638" s="4" t="str">
        <f t="shared" si="1435"/>
        <v>5401071,5201074,5201074,5301071,5402071,5402071</v>
      </c>
      <c r="S638" s="4" t="str">
        <f t="shared" si="1436"/>
        <v>7,7,7,7,7,7</v>
      </c>
      <c r="T638" s="4" t="str">
        <f t="shared" si="1437"/>
        <v>725,716,716,716,716,716</v>
      </c>
      <c r="U638">
        <v>5401071</v>
      </c>
      <c r="V638">
        <v>5201074</v>
      </c>
      <c r="W638">
        <v>5201074</v>
      </c>
      <c r="X638">
        <v>5301071</v>
      </c>
      <c r="Y638">
        <v>5402071</v>
      </c>
      <c r="Z638">
        <v>5402071</v>
      </c>
      <c r="AA638" s="2">
        <v>7</v>
      </c>
      <c r="AB638" s="2">
        <v>7</v>
      </c>
      <c r="AC638" s="2">
        <v>7</v>
      </c>
      <c r="AD638" s="2">
        <v>7</v>
      </c>
      <c r="AE638" s="2">
        <v>7</v>
      </c>
      <c r="AF638" s="2">
        <v>7</v>
      </c>
      <c r="AG638" s="2">
        <f t="shared" si="1365"/>
        <v>725</v>
      </c>
      <c r="AH638" s="2">
        <f t="shared" si="1418"/>
        <v>716</v>
      </c>
      <c r="AI638" s="2">
        <f t="shared" si="1419"/>
        <v>716</v>
      </c>
      <c r="AJ638" s="2">
        <f t="shared" si="1420"/>
        <v>716</v>
      </c>
      <c r="AK638" s="2">
        <f t="shared" si="1421"/>
        <v>716</v>
      </c>
      <c r="AL638" s="2">
        <f t="shared" si="1422"/>
        <v>716</v>
      </c>
      <c r="AM638" s="8">
        <f t="shared" si="1423"/>
        <v>488788.42000000004</v>
      </c>
      <c r="AN638" s="8">
        <f t="shared" si="1380"/>
        <v>477287.516</v>
      </c>
      <c r="AO638" s="8">
        <f t="shared" si="1380"/>
        <v>477287.516</v>
      </c>
      <c r="AP638" s="8">
        <f t="shared" si="1380"/>
        <v>477287.516</v>
      </c>
      <c r="AQ638" s="8">
        <f t="shared" si="1380"/>
        <v>477287.516</v>
      </c>
      <c r="AR638" s="8">
        <f t="shared" si="1380"/>
        <v>477287.516</v>
      </c>
      <c r="AS638" s="8">
        <f t="shared" si="1366"/>
        <v>-47</v>
      </c>
      <c r="AT638">
        <f t="shared" si="1367"/>
        <v>678</v>
      </c>
      <c r="BI638">
        <v>4102045</v>
      </c>
      <c r="BJ638" s="4">
        <f>[1]monsters!$N638</f>
        <v>170.67</v>
      </c>
      <c r="BK638" s="4">
        <f>[1]monsters!$O638</f>
        <v>17.07</v>
      </c>
      <c r="BL638" s="4">
        <f>[1]monsters!$P638</f>
        <v>1920</v>
      </c>
      <c r="BM638" s="4">
        <f>[1]monsters!$Q638</f>
        <v>192</v>
      </c>
      <c r="BN638" s="4">
        <f>[1]monsters!$R638</f>
        <v>56.89</v>
      </c>
      <c r="BO638" s="4">
        <f>[1]monsters!$S638</f>
        <v>5.69</v>
      </c>
      <c r="BP638" s="4">
        <f>[1]monsters!$K638</f>
        <v>1.6</v>
      </c>
      <c r="BQ638">
        <f>[1]monsters!$D638</f>
        <v>2</v>
      </c>
      <c r="BR638">
        <f t="shared" si="1350"/>
        <v>0.1</v>
      </c>
      <c r="BS638">
        <f t="shared" si="1351"/>
        <v>225.92961464646464</v>
      </c>
      <c r="BT638">
        <f t="shared" si="1352"/>
        <v>22.592961464646464</v>
      </c>
      <c r="CH638" t="str">
        <f t="shared" si="1405"/>
        <v/>
      </c>
      <c r="CI638" s="26" t="b">
        <f t="shared" ref="CI638:CN638" si="1496">IF(DG638&lt;&gt;"",IF(ISERROR(MATCH(INT(CO638),$EE$4:$EE$879,0))=FALSE,TRUE),"")</f>
        <v>1</v>
      </c>
      <c r="CJ638" s="26" t="b">
        <f t="shared" si="1496"/>
        <v>1</v>
      </c>
      <c r="CK638" s="26" t="b">
        <f t="shared" si="1496"/>
        <v>1</v>
      </c>
      <c r="CL638" s="26" t="b">
        <f t="shared" si="1496"/>
        <v>1</v>
      </c>
      <c r="CM638" s="26" t="b">
        <f t="shared" si="1496"/>
        <v>1</v>
      </c>
      <c r="CN638" s="26" t="b">
        <f t="shared" si="1496"/>
        <v>1</v>
      </c>
      <c r="CO638" s="14" t="str">
        <f t="shared" ref="CO638:CT638" si="1497">IF(DG638&lt;&gt;"",REPLACE(REPLACE(INDEX($EE$4:$EE$801,MATCH(DG638,$EF$4:$EF$801,0)),6,1,CU638),1,1,DA638),"")</f>
        <v>5401071</v>
      </c>
      <c r="CP638" s="14" t="str">
        <f t="shared" si="1497"/>
        <v>5201074</v>
      </c>
      <c r="CQ638" s="14" t="str">
        <f t="shared" si="1497"/>
        <v>5201074</v>
      </c>
      <c r="CR638" s="14" t="str">
        <f t="shared" si="1497"/>
        <v>5301071</v>
      </c>
      <c r="CS638" s="14" t="str">
        <f t="shared" si="1497"/>
        <v>5402071</v>
      </c>
      <c r="CT638" s="14" t="str">
        <f t="shared" si="1497"/>
        <v>5402071</v>
      </c>
      <c r="CU638" s="2">
        <v>7</v>
      </c>
      <c r="CV638" s="2">
        <v>7</v>
      </c>
      <c r="CW638" s="2">
        <v>7</v>
      </c>
      <c r="CX638" s="2">
        <v>7</v>
      </c>
      <c r="CY638" s="2">
        <v>7</v>
      </c>
      <c r="CZ638" s="2">
        <v>7</v>
      </c>
      <c r="DA638" s="2">
        <v>5</v>
      </c>
      <c r="DB638" s="7">
        <v>5</v>
      </c>
      <c r="DC638">
        <v>5</v>
      </c>
      <c r="DD638" s="2">
        <v>5</v>
      </c>
      <c r="DE638" s="7">
        <v>5</v>
      </c>
      <c r="DF638">
        <v>5</v>
      </c>
      <c r="DG638" s="1" t="s">
        <v>3161</v>
      </c>
      <c r="DH638" s="1" t="s">
        <v>3274</v>
      </c>
      <c r="DI638" s="1" t="s">
        <v>3274</v>
      </c>
      <c r="DJ638" s="1" t="s">
        <v>3128</v>
      </c>
      <c r="DK638" s="1" t="s">
        <v>3259</v>
      </c>
      <c r="DL638" s="1" t="s">
        <v>3259</v>
      </c>
      <c r="DM638" t="s">
        <v>3131</v>
      </c>
      <c r="DN638" s="1" t="s">
        <v>3253</v>
      </c>
      <c r="DO638" s="1" t="s">
        <v>3253</v>
      </c>
      <c r="DP638" t="s">
        <v>3131</v>
      </c>
      <c r="DQ638" t="s">
        <v>3131</v>
      </c>
      <c r="DR638" t="s">
        <v>3131</v>
      </c>
      <c r="DS638" s="1" t="s">
        <v>3203</v>
      </c>
      <c r="DT638" s="1" t="s">
        <v>3179</v>
      </c>
      <c r="DU638" s="1" t="s">
        <v>3179</v>
      </c>
      <c r="DV638" s="1" t="s">
        <v>3184</v>
      </c>
      <c r="DW638" s="1" t="s">
        <v>3202</v>
      </c>
      <c r="DX638" s="1" t="s">
        <v>3202</v>
      </c>
      <c r="DY638">
        <f t="shared" si="1357"/>
        <v>2</v>
      </c>
      <c r="DZ638">
        <f t="shared" si="1358"/>
        <v>1</v>
      </c>
      <c r="EA638">
        <f t="shared" si="1359"/>
        <v>1</v>
      </c>
      <c r="EB638">
        <f t="shared" si="1360"/>
        <v>1</v>
      </c>
      <c r="EC638">
        <f t="shared" si="1361"/>
        <v>2</v>
      </c>
      <c r="ED638">
        <f t="shared" si="1362"/>
        <v>2</v>
      </c>
      <c r="EE638" s="14">
        <v>1101072</v>
      </c>
      <c r="EF638" s="14" t="s">
        <v>3210</v>
      </c>
      <c r="EG638" s="14">
        <v>1</v>
      </c>
      <c r="FA638" t="str">
        <f t="shared" si="1399"/>
        <v>水魔法师</v>
      </c>
      <c r="FB638" t="str">
        <f t="shared" si="1400"/>
        <v>光骑兵</v>
      </c>
      <c r="FC638" t="str">
        <f t="shared" si="1401"/>
        <v>光骑兵</v>
      </c>
      <c r="FD638" t="str">
        <f t="shared" si="1402"/>
        <v>水剑士</v>
      </c>
      <c r="FE638" t="str">
        <f t="shared" si="1403"/>
        <v>水女巫</v>
      </c>
      <c r="FF638" t="str">
        <f t="shared" si="1404"/>
        <v>水女巫</v>
      </c>
    </row>
    <row r="639" spans="15:162" ht="14.25" x14ac:dyDescent="0.15">
      <c r="O639" s="6">
        <v>10806</v>
      </c>
      <c r="P639" s="11">
        <v>2875366.62</v>
      </c>
      <c r="Q639" s="16">
        <f t="shared" si="1434"/>
        <v>2875366</v>
      </c>
      <c r="R639" s="4" t="str">
        <f t="shared" si="1435"/>
        <v>5201071,5301071,5201073,5402073,5501075,5400075</v>
      </c>
      <c r="S639" s="4" t="str">
        <f t="shared" si="1436"/>
        <v>7,7,7,7,7,7</v>
      </c>
      <c r="T639" s="4" t="str">
        <f t="shared" si="1437"/>
        <v>725,716,716,716,716,716</v>
      </c>
      <c r="U639">
        <v>5201071</v>
      </c>
      <c r="V639">
        <v>5301071</v>
      </c>
      <c r="W639">
        <v>5201073</v>
      </c>
      <c r="X639">
        <v>5402073</v>
      </c>
      <c r="Y639">
        <v>5501075</v>
      </c>
      <c r="Z639">
        <v>5400075</v>
      </c>
      <c r="AA639" s="2">
        <v>7</v>
      </c>
      <c r="AB639" s="2">
        <v>7</v>
      </c>
      <c r="AC639" s="2">
        <v>7</v>
      </c>
      <c r="AD639" s="2">
        <v>7</v>
      </c>
      <c r="AE639" s="2">
        <v>7</v>
      </c>
      <c r="AF639" s="2">
        <v>7</v>
      </c>
      <c r="AG639" s="2">
        <f t="shared" si="1365"/>
        <v>725</v>
      </c>
      <c r="AH639" s="2">
        <f t="shared" si="1418"/>
        <v>716</v>
      </c>
      <c r="AI639" s="2">
        <f t="shared" si="1419"/>
        <v>716</v>
      </c>
      <c r="AJ639" s="2">
        <f t="shared" si="1420"/>
        <v>716</v>
      </c>
      <c r="AK639" s="2">
        <f t="shared" si="1421"/>
        <v>716</v>
      </c>
      <c r="AL639" s="2">
        <f t="shared" si="1422"/>
        <v>716</v>
      </c>
      <c r="AM639" s="8">
        <f t="shared" si="1423"/>
        <v>488812.22000000003</v>
      </c>
      <c r="AN639" s="8">
        <f t="shared" si="1380"/>
        <v>477310.75600000005</v>
      </c>
      <c r="AO639" s="8">
        <f t="shared" si="1380"/>
        <v>477310.75600000005</v>
      </c>
      <c r="AP639" s="8">
        <f t="shared" si="1380"/>
        <v>477310.75600000005</v>
      </c>
      <c r="AQ639" s="8">
        <f t="shared" si="1380"/>
        <v>477310.75600000005</v>
      </c>
      <c r="AR639" s="8">
        <f t="shared" si="1380"/>
        <v>477310.75600000005</v>
      </c>
      <c r="AS639" s="8">
        <f t="shared" si="1366"/>
        <v>-47</v>
      </c>
      <c r="AT639">
        <f t="shared" si="1367"/>
        <v>678</v>
      </c>
      <c r="BI639">
        <v>5206051</v>
      </c>
      <c r="BJ639" s="4">
        <f>[1]monsters!$N639</f>
        <v>170.67</v>
      </c>
      <c r="BK639" s="4">
        <f>[1]monsters!$O639</f>
        <v>17.07</v>
      </c>
      <c r="BL639" s="4">
        <f>[1]monsters!$P639</f>
        <v>1920</v>
      </c>
      <c r="BM639" s="4">
        <f>[1]monsters!$Q639</f>
        <v>192</v>
      </c>
      <c r="BN639" s="4">
        <f>[1]monsters!$R639</f>
        <v>56.89</v>
      </c>
      <c r="BO639" s="4">
        <f>[1]monsters!$S639</f>
        <v>5.69</v>
      </c>
      <c r="BP639" s="4">
        <f>[1]monsters!$K639</f>
        <v>1.6</v>
      </c>
      <c r="BQ639">
        <f>[1]monsters!$D639</f>
        <v>2</v>
      </c>
      <c r="BR639">
        <f t="shared" si="1350"/>
        <v>0.1</v>
      </c>
      <c r="BS639">
        <f t="shared" si="1351"/>
        <v>225.92961464646464</v>
      </c>
      <c r="BT639">
        <f t="shared" si="1352"/>
        <v>22.592961464646464</v>
      </c>
      <c r="CH639" t="str">
        <f t="shared" si="1405"/>
        <v/>
      </c>
      <c r="CI639" s="26" t="b">
        <f t="shared" ref="CI639:CN639" si="1498">IF(DG639&lt;&gt;"",IF(ISERROR(MATCH(INT(CO639),$EE$4:$EE$879,0))=FALSE,TRUE),"")</f>
        <v>1</v>
      </c>
      <c r="CJ639" s="26" t="b">
        <f t="shared" si="1498"/>
        <v>1</v>
      </c>
      <c r="CK639" s="26" t="b">
        <f t="shared" si="1498"/>
        <v>1</v>
      </c>
      <c r="CL639" s="26" t="b">
        <f t="shared" si="1498"/>
        <v>1</v>
      </c>
      <c r="CM639" s="26" t="b">
        <f t="shared" si="1498"/>
        <v>1</v>
      </c>
      <c r="CN639" s="26" t="b">
        <f t="shared" si="1498"/>
        <v>1</v>
      </c>
      <c r="CO639" s="14" t="str">
        <f t="shared" ref="CO639:CT639" si="1499">IF(DG639&lt;&gt;"",REPLACE(REPLACE(INDEX($EE$4:$EE$801,MATCH(DG639,$EF$4:$EF$801,0)),6,1,CU639),1,1,DA639),"")</f>
        <v>5201071</v>
      </c>
      <c r="CP639" s="14" t="str">
        <f t="shared" si="1499"/>
        <v>5301071</v>
      </c>
      <c r="CQ639" s="14" t="str">
        <f t="shared" si="1499"/>
        <v>5201073</v>
      </c>
      <c r="CR639" s="14" t="str">
        <f t="shared" si="1499"/>
        <v>5402073</v>
      </c>
      <c r="CS639" s="14" t="str">
        <f t="shared" si="1499"/>
        <v>5501075</v>
      </c>
      <c r="CT639" s="14" t="str">
        <f t="shared" si="1499"/>
        <v>5400075</v>
      </c>
      <c r="CU639" s="2">
        <v>7</v>
      </c>
      <c r="CV639" s="2">
        <v>7</v>
      </c>
      <c r="CW639" s="2">
        <v>7</v>
      </c>
      <c r="CX639" s="2">
        <v>7</v>
      </c>
      <c r="CY639" s="2">
        <v>7</v>
      </c>
      <c r="CZ639" s="2">
        <v>7</v>
      </c>
      <c r="DA639" s="2">
        <v>5</v>
      </c>
      <c r="DB639" s="7">
        <v>5</v>
      </c>
      <c r="DC639">
        <v>5</v>
      </c>
      <c r="DD639" s="2">
        <v>5</v>
      </c>
      <c r="DE639" s="7">
        <v>5</v>
      </c>
      <c r="DF639">
        <v>5</v>
      </c>
      <c r="DG639" s="1" t="s">
        <v>3257</v>
      </c>
      <c r="DH639" s="1" t="s">
        <v>3128</v>
      </c>
      <c r="DI639" s="1" t="s">
        <v>3268</v>
      </c>
      <c r="DJ639" s="1" t="s">
        <v>3164</v>
      </c>
      <c r="DK639" s="1" t="s">
        <v>3290</v>
      </c>
      <c r="DL639" s="1" t="s">
        <v>3289</v>
      </c>
      <c r="DM639" t="s">
        <v>3131</v>
      </c>
      <c r="DN639" t="s">
        <v>3131</v>
      </c>
      <c r="DO639" t="s">
        <v>3138</v>
      </c>
      <c r="DP639" t="s">
        <v>3138</v>
      </c>
      <c r="DQ639" t="s">
        <v>3159</v>
      </c>
      <c r="DR639" t="s">
        <v>3159</v>
      </c>
      <c r="DS639" s="1" t="s">
        <v>3179</v>
      </c>
      <c r="DT639" s="1" t="s">
        <v>3184</v>
      </c>
      <c r="DU639" s="1" t="s">
        <v>3179</v>
      </c>
      <c r="DV639" s="1" t="s">
        <v>3202</v>
      </c>
      <c r="DW639" s="1" t="s">
        <v>3197</v>
      </c>
      <c r="DX639" s="1" t="s">
        <v>3234</v>
      </c>
      <c r="DY639">
        <f t="shared" si="1357"/>
        <v>1</v>
      </c>
      <c r="DZ639">
        <f t="shared" si="1358"/>
        <v>1</v>
      </c>
      <c r="EA639">
        <f t="shared" si="1359"/>
        <v>1</v>
      </c>
      <c r="EB639">
        <f t="shared" si="1360"/>
        <v>2</v>
      </c>
      <c r="EC639">
        <f t="shared" si="1361"/>
        <v>2</v>
      </c>
      <c r="ED639">
        <f t="shared" si="1362"/>
        <v>2</v>
      </c>
      <c r="EE639" s="14">
        <v>1101073</v>
      </c>
      <c r="EF639" s="14" t="s">
        <v>3291</v>
      </c>
      <c r="EG639" s="14">
        <v>1</v>
      </c>
      <c r="FA639" t="str">
        <f t="shared" si="1399"/>
        <v>水骑兵</v>
      </c>
      <c r="FB639" t="str">
        <f t="shared" si="1400"/>
        <v>水剑士</v>
      </c>
      <c r="FC639" t="str">
        <f t="shared" si="1401"/>
        <v>木骑兵</v>
      </c>
      <c r="FD639" t="str">
        <f t="shared" si="1402"/>
        <v>木女巫</v>
      </c>
      <c r="FE639" t="str">
        <f t="shared" si="1403"/>
        <v>暗猎人</v>
      </c>
      <c r="FF639" t="str">
        <f t="shared" si="1404"/>
        <v>暗巫师</v>
      </c>
    </row>
    <row r="640" spans="15:162" ht="14.25" x14ac:dyDescent="0.15">
      <c r="O640" s="6">
        <v>10807</v>
      </c>
      <c r="P640" s="11">
        <v>2875508.37</v>
      </c>
      <c r="Q640" s="16">
        <f t="shared" si="1434"/>
        <v>2875508</v>
      </c>
      <c r="R640" s="4" t="str">
        <f t="shared" si="1435"/>
        <v>5301071,5200071,5202072,5500072,5502073,5402071</v>
      </c>
      <c r="S640" s="4" t="str">
        <f t="shared" si="1436"/>
        <v>7,7,7,7,7,7</v>
      </c>
      <c r="T640" s="4" t="str">
        <f t="shared" si="1437"/>
        <v>725,716,716,716,716,716</v>
      </c>
      <c r="U640">
        <v>5301071</v>
      </c>
      <c r="V640">
        <v>5200071</v>
      </c>
      <c r="W640">
        <v>5202072</v>
      </c>
      <c r="X640">
        <v>5500072</v>
      </c>
      <c r="Y640">
        <v>5502073</v>
      </c>
      <c r="Z640">
        <v>5402071</v>
      </c>
      <c r="AA640" s="2">
        <v>7</v>
      </c>
      <c r="AB640" s="2">
        <v>7</v>
      </c>
      <c r="AC640" s="2">
        <v>7</v>
      </c>
      <c r="AD640" s="2">
        <v>7</v>
      </c>
      <c r="AE640" s="2">
        <v>7</v>
      </c>
      <c r="AF640" s="2">
        <v>7</v>
      </c>
      <c r="AG640" s="2">
        <f t="shared" si="1365"/>
        <v>725</v>
      </c>
      <c r="AH640" s="2">
        <f t="shared" si="1418"/>
        <v>716</v>
      </c>
      <c r="AI640" s="2">
        <f t="shared" si="1419"/>
        <v>716</v>
      </c>
      <c r="AJ640" s="2">
        <f t="shared" si="1420"/>
        <v>716</v>
      </c>
      <c r="AK640" s="2">
        <f t="shared" si="1421"/>
        <v>716</v>
      </c>
      <c r="AL640" s="2">
        <f t="shared" si="1422"/>
        <v>716</v>
      </c>
      <c r="AM640" s="8">
        <f t="shared" si="1423"/>
        <v>488836.36000000004</v>
      </c>
      <c r="AN640" s="8">
        <f t="shared" ref="AN640:AR690" si="1500">$Q640*0.166</f>
        <v>477334.32800000004</v>
      </c>
      <c r="AO640" s="8">
        <f t="shared" si="1500"/>
        <v>477334.32800000004</v>
      </c>
      <c r="AP640" s="8">
        <f t="shared" si="1500"/>
        <v>477334.32800000004</v>
      </c>
      <c r="AQ640" s="8">
        <f t="shared" si="1500"/>
        <v>477334.32800000004</v>
      </c>
      <c r="AR640" s="8">
        <f t="shared" si="1500"/>
        <v>477334.32800000004</v>
      </c>
      <c r="AS640" s="8">
        <f t="shared" si="1366"/>
        <v>-47</v>
      </c>
      <c r="AT640">
        <f t="shared" si="1367"/>
        <v>678</v>
      </c>
      <c r="BI640">
        <v>5406051</v>
      </c>
      <c r="BJ640" s="4">
        <f>[1]monsters!$N640</f>
        <v>170.67</v>
      </c>
      <c r="BK640" s="4">
        <f>[1]monsters!$O640</f>
        <v>17.07</v>
      </c>
      <c r="BL640" s="4">
        <f>[1]monsters!$P640</f>
        <v>1920</v>
      </c>
      <c r="BM640" s="4">
        <f>[1]monsters!$Q640</f>
        <v>192</v>
      </c>
      <c r="BN640" s="4">
        <f>[1]monsters!$R640</f>
        <v>56.89</v>
      </c>
      <c r="BO640" s="4">
        <f>[1]monsters!$S640</f>
        <v>5.69</v>
      </c>
      <c r="BP640" s="4">
        <f>[1]monsters!$K640</f>
        <v>1.6</v>
      </c>
      <c r="BQ640">
        <f>[1]monsters!$D640</f>
        <v>2</v>
      </c>
      <c r="BR640">
        <f t="shared" si="1350"/>
        <v>0.1</v>
      </c>
      <c r="BS640">
        <f t="shared" si="1351"/>
        <v>225.92961464646464</v>
      </c>
      <c r="BT640">
        <f t="shared" si="1352"/>
        <v>22.592961464646464</v>
      </c>
      <c r="CH640" t="str">
        <f t="shared" si="1405"/>
        <v/>
      </c>
      <c r="CI640" s="26" t="b">
        <f t="shared" ref="CI640:CN640" si="1501">IF(DG640&lt;&gt;"",IF(ISERROR(MATCH(INT(CO640),$EE$4:$EE$879,0))=FALSE,TRUE),"")</f>
        <v>1</v>
      </c>
      <c r="CJ640" s="26" t="b">
        <f t="shared" si="1501"/>
        <v>1</v>
      </c>
      <c r="CK640" s="26" t="b">
        <f t="shared" si="1501"/>
        <v>1</v>
      </c>
      <c r="CL640" s="26" t="b">
        <f t="shared" si="1501"/>
        <v>1</v>
      </c>
      <c r="CM640" s="26" t="b">
        <f t="shared" si="1501"/>
        <v>1</v>
      </c>
      <c r="CN640" s="26" t="b">
        <f t="shared" si="1501"/>
        <v>1</v>
      </c>
      <c r="CO640" s="14" t="str">
        <f t="shared" ref="CO640:CT640" si="1502">IF(DG640&lt;&gt;"",REPLACE(REPLACE(INDEX($EE$4:$EE$801,MATCH(DG640,$EF$4:$EF$801,0)),6,1,CU640),1,1,DA640),"")</f>
        <v>5301071</v>
      </c>
      <c r="CP640" s="14" t="str">
        <f t="shared" si="1502"/>
        <v>5200071</v>
      </c>
      <c r="CQ640" s="14" t="str">
        <f t="shared" si="1502"/>
        <v>5202072</v>
      </c>
      <c r="CR640" s="14" t="str">
        <f t="shared" si="1502"/>
        <v>5500072</v>
      </c>
      <c r="CS640" s="14" t="str">
        <f t="shared" si="1502"/>
        <v>5502073</v>
      </c>
      <c r="CT640" s="14" t="str">
        <f t="shared" si="1502"/>
        <v>5402071</v>
      </c>
      <c r="CU640" s="2">
        <v>7</v>
      </c>
      <c r="CV640" s="2">
        <v>7</v>
      </c>
      <c r="CW640" s="2">
        <v>7</v>
      </c>
      <c r="CX640" s="2">
        <v>7</v>
      </c>
      <c r="CY640" s="2">
        <v>7</v>
      </c>
      <c r="CZ640" s="2">
        <v>7</v>
      </c>
      <c r="DA640" s="2">
        <v>5</v>
      </c>
      <c r="DB640" s="7">
        <v>5</v>
      </c>
      <c r="DC640">
        <v>5</v>
      </c>
      <c r="DD640" s="2">
        <v>5</v>
      </c>
      <c r="DE640" s="7">
        <v>5</v>
      </c>
      <c r="DF640">
        <v>5</v>
      </c>
      <c r="DG640" s="1" t="s">
        <v>3128</v>
      </c>
      <c r="DH640" s="1" t="s">
        <v>3256</v>
      </c>
      <c r="DI640" s="1" t="s">
        <v>3263</v>
      </c>
      <c r="DJ640" s="1" t="s">
        <v>3148</v>
      </c>
      <c r="DK640" s="1" t="s">
        <v>3273</v>
      </c>
      <c r="DL640" s="1" t="s">
        <v>3259</v>
      </c>
      <c r="DM640" t="s">
        <v>3131</v>
      </c>
      <c r="DN640" t="s">
        <v>3131</v>
      </c>
      <c r="DO640" t="s">
        <v>3122</v>
      </c>
      <c r="DP640" t="s">
        <v>3122</v>
      </c>
      <c r="DQ640" t="s">
        <v>3138</v>
      </c>
      <c r="DR640" t="s">
        <v>3131</v>
      </c>
      <c r="DS640" s="1" t="s">
        <v>3184</v>
      </c>
      <c r="DT640" s="1" t="s">
        <v>3163</v>
      </c>
      <c r="DU640" s="1" t="s">
        <v>3166</v>
      </c>
      <c r="DV640" s="1" t="s">
        <v>3206</v>
      </c>
      <c r="DW640" s="1" t="s">
        <v>3198</v>
      </c>
      <c r="DX640" s="1" t="s">
        <v>3202</v>
      </c>
      <c r="DY640">
        <f t="shared" si="1357"/>
        <v>1</v>
      </c>
      <c r="DZ640">
        <f t="shared" si="1358"/>
        <v>1</v>
      </c>
      <c r="EA640">
        <f t="shared" si="1359"/>
        <v>1</v>
      </c>
      <c r="EB640">
        <f t="shared" si="1360"/>
        <v>2</v>
      </c>
      <c r="EC640">
        <f t="shared" si="1361"/>
        <v>2</v>
      </c>
      <c r="ED640">
        <f t="shared" si="1362"/>
        <v>2</v>
      </c>
      <c r="EE640" s="14">
        <v>1101074</v>
      </c>
      <c r="EF640" s="14" t="s">
        <v>3293</v>
      </c>
      <c r="EG640" s="14">
        <v>1</v>
      </c>
      <c r="FA640" t="str">
        <f t="shared" si="1399"/>
        <v>水剑士</v>
      </c>
      <c r="FB640" t="str">
        <f t="shared" si="1400"/>
        <v>水刀客</v>
      </c>
      <c r="FC640" t="str">
        <f t="shared" si="1401"/>
        <v>火维京</v>
      </c>
      <c r="FD640" t="str">
        <f t="shared" si="1402"/>
        <v>火海盗</v>
      </c>
      <c r="FE640" t="str">
        <f t="shared" si="1403"/>
        <v>木火枪手</v>
      </c>
      <c r="FF640" t="str">
        <f t="shared" si="1404"/>
        <v>水女巫</v>
      </c>
    </row>
    <row r="641" spans="15:162" ht="14.25" x14ac:dyDescent="0.15">
      <c r="O641" s="6">
        <v>10808</v>
      </c>
      <c r="P641" s="11">
        <v>2875648.23</v>
      </c>
      <c r="Q641" s="16">
        <f t="shared" si="1434"/>
        <v>2875648</v>
      </c>
      <c r="R641" s="4" t="str">
        <f t="shared" si="1435"/>
        <v>5200071,5302075,5301073,5401073,5501074,5502073</v>
      </c>
      <c r="S641" s="4" t="str">
        <f t="shared" si="1436"/>
        <v>7,7,7,7,7,7</v>
      </c>
      <c r="T641" s="4" t="str">
        <f t="shared" si="1437"/>
        <v>725,717,717,717,717,717</v>
      </c>
      <c r="U641">
        <v>5200071</v>
      </c>
      <c r="V641">
        <v>5302075</v>
      </c>
      <c r="W641">
        <v>5301073</v>
      </c>
      <c r="X641">
        <v>5401073</v>
      </c>
      <c r="Y641">
        <v>5501074</v>
      </c>
      <c r="Z641">
        <v>5502073</v>
      </c>
      <c r="AA641" s="2">
        <v>7</v>
      </c>
      <c r="AB641" s="2">
        <v>7</v>
      </c>
      <c r="AC641" s="2">
        <v>7</v>
      </c>
      <c r="AD641" s="2">
        <v>7</v>
      </c>
      <c r="AE641" s="2">
        <v>7</v>
      </c>
      <c r="AF641" s="2">
        <v>7</v>
      </c>
      <c r="AG641" s="2">
        <f t="shared" si="1365"/>
        <v>725</v>
      </c>
      <c r="AH641" s="2">
        <f t="shared" si="1418"/>
        <v>717</v>
      </c>
      <c r="AI641" s="2">
        <f t="shared" si="1419"/>
        <v>717</v>
      </c>
      <c r="AJ641" s="2">
        <f t="shared" si="1420"/>
        <v>717</v>
      </c>
      <c r="AK641" s="2">
        <f t="shared" si="1421"/>
        <v>717</v>
      </c>
      <c r="AL641" s="2">
        <f t="shared" si="1422"/>
        <v>717</v>
      </c>
      <c r="AM641" s="8">
        <f t="shared" si="1423"/>
        <v>488860.16000000003</v>
      </c>
      <c r="AN641" s="8">
        <f t="shared" si="1500"/>
        <v>477357.56800000003</v>
      </c>
      <c r="AO641" s="8">
        <f t="shared" si="1500"/>
        <v>477357.56800000003</v>
      </c>
      <c r="AP641" s="8">
        <f t="shared" si="1500"/>
        <v>477357.56800000003</v>
      </c>
      <c r="AQ641" s="8">
        <f t="shared" si="1500"/>
        <v>477357.56800000003</v>
      </c>
      <c r="AR641" s="8">
        <f t="shared" si="1500"/>
        <v>477357.56800000003</v>
      </c>
      <c r="AS641" s="8">
        <f t="shared" si="1366"/>
        <v>-47</v>
      </c>
      <c r="AT641">
        <f t="shared" si="1367"/>
        <v>678</v>
      </c>
      <c r="BI641">
        <v>5205051</v>
      </c>
      <c r="BJ641" s="4">
        <f>[1]monsters!$N641</f>
        <v>170.67</v>
      </c>
      <c r="BK641" s="4">
        <f>[1]monsters!$O641</f>
        <v>17.07</v>
      </c>
      <c r="BL641" s="4">
        <f>[1]monsters!$P641</f>
        <v>1920</v>
      </c>
      <c r="BM641" s="4">
        <f>[1]monsters!$Q641</f>
        <v>192</v>
      </c>
      <c r="BN641" s="4">
        <f>[1]monsters!$R641</f>
        <v>56.89</v>
      </c>
      <c r="BO641" s="4">
        <f>[1]monsters!$S641</f>
        <v>5.69</v>
      </c>
      <c r="BP641" s="4">
        <f>[1]monsters!$K641</f>
        <v>1.6</v>
      </c>
      <c r="BQ641">
        <f>[1]monsters!$D641</f>
        <v>2</v>
      </c>
      <c r="BR641">
        <f t="shared" si="1350"/>
        <v>0.1</v>
      </c>
      <c r="BS641">
        <f t="shared" si="1351"/>
        <v>225.92961464646464</v>
      </c>
      <c r="BT641">
        <f t="shared" si="1352"/>
        <v>22.592961464646464</v>
      </c>
      <c r="CH641" t="str">
        <f t="shared" si="1405"/>
        <v/>
      </c>
      <c r="CI641" s="26" t="b">
        <f t="shared" ref="CI641:CN641" si="1503">IF(DG641&lt;&gt;"",IF(ISERROR(MATCH(INT(CO641),$EE$4:$EE$879,0))=FALSE,TRUE),"")</f>
        <v>1</v>
      </c>
      <c r="CJ641" s="26" t="b">
        <f t="shared" si="1503"/>
        <v>1</v>
      </c>
      <c r="CK641" s="26" t="b">
        <f t="shared" si="1503"/>
        <v>1</v>
      </c>
      <c r="CL641" s="26" t="b">
        <f t="shared" si="1503"/>
        <v>1</v>
      </c>
      <c r="CM641" s="26" t="b">
        <f t="shared" si="1503"/>
        <v>1</v>
      </c>
      <c r="CN641" s="26" t="b">
        <f t="shared" si="1503"/>
        <v>1</v>
      </c>
      <c r="CO641" s="14" t="str">
        <f t="shared" ref="CO641:CT641" si="1504">IF(DG641&lt;&gt;"",REPLACE(REPLACE(INDEX($EE$4:$EE$801,MATCH(DG641,$EF$4:$EF$801,0)),6,1,CU641),1,1,DA641),"")</f>
        <v>5200071</v>
      </c>
      <c r="CP641" s="14" t="str">
        <f t="shared" si="1504"/>
        <v>5302075</v>
      </c>
      <c r="CQ641" s="14" t="str">
        <f t="shared" si="1504"/>
        <v>5301073</v>
      </c>
      <c r="CR641" s="14" t="str">
        <f t="shared" si="1504"/>
        <v>5401073</v>
      </c>
      <c r="CS641" s="14" t="str">
        <f t="shared" si="1504"/>
        <v>5501074</v>
      </c>
      <c r="CT641" s="14" t="str">
        <f t="shared" si="1504"/>
        <v>5502073</v>
      </c>
      <c r="CU641" s="2">
        <v>7</v>
      </c>
      <c r="CV641" s="2">
        <v>7</v>
      </c>
      <c r="CW641" s="2">
        <v>7</v>
      </c>
      <c r="CX641" s="2">
        <v>7</v>
      </c>
      <c r="CY641" s="2">
        <v>7</v>
      </c>
      <c r="CZ641" s="2">
        <v>7</v>
      </c>
      <c r="DA641" s="2">
        <v>5</v>
      </c>
      <c r="DB641" s="7">
        <v>5</v>
      </c>
      <c r="DC641">
        <v>5</v>
      </c>
      <c r="DD641" s="2">
        <v>5</v>
      </c>
      <c r="DE641" s="7">
        <v>5</v>
      </c>
      <c r="DF641">
        <v>5</v>
      </c>
      <c r="DG641" s="1" t="s">
        <v>3256</v>
      </c>
      <c r="DH641" s="1" t="s">
        <v>3286</v>
      </c>
      <c r="DI641" s="1" t="s">
        <v>3270</v>
      </c>
      <c r="DJ641" s="1" t="s">
        <v>3271</v>
      </c>
      <c r="DK641" s="1" t="s">
        <v>3252</v>
      </c>
      <c r="DL641" s="1" t="s">
        <v>3273</v>
      </c>
      <c r="DM641" t="s">
        <v>3131</v>
      </c>
      <c r="DN641" t="s">
        <v>3159</v>
      </c>
      <c r="DO641" t="s">
        <v>3138</v>
      </c>
      <c r="DP641" t="s">
        <v>3138</v>
      </c>
      <c r="DQ641" t="s">
        <v>3253</v>
      </c>
      <c r="DR641" t="s">
        <v>3138</v>
      </c>
      <c r="DS641" s="1" t="s">
        <v>3163</v>
      </c>
      <c r="DT641" s="1" t="s">
        <v>3146</v>
      </c>
      <c r="DU641" s="1" t="s">
        <v>3184</v>
      </c>
      <c r="DV641" s="1" t="s">
        <v>3203</v>
      </c>
      <c r="DW641" s="1" t="s">
        <v>3197</v>
      </c>
      <c r="DX641" s="1" t="s">
        <v>3198</v>
      </c>
      <c r="DY641">
        <f t="shared" si="1357"/>
        <v>1</v>
      </c>
      <c r="DZ641">
        <f t="shared" si="1358"/>
        <v>1</v>
      </c>
      <c r="EA641">
        <f t="shared" si="1359"/>
        <v>1</v>
      </c>
      <c r="EB641">
        <f t="shared" si="1360"/>
        <v>2</v>
      </c>
      <c r="EC641">
        <f t="shared" si="1361"/>
        <v>2</v>
      </c>
      <c r="ED641">
        <f t="shared" si="1362"/>
        <v>2</v>
      </c>
      <c r="EE641" s="14">
        <v>1101075</v>
      </c>
      <c r="EF641" s="14" t="s">
        <v>3158</v>
      </c>
      <c r="EG641" s="14">
        <v>1</v>
      </c>
      <c r="FA641" t="str">
        <f t="shared" si="1399"/>
        <v>水刀客</v>
      </c>
      <c r="FB641" t="str">
        <f t="shared" si="1400"/>
        <v>暗盗贼</v>
      </c>
      <c r="FC641" t="str">
        <f t="shared" si="1401"/>
        <v>木剑士</v>
      </c>
      <c r="FD641" t="str">
        <f t="shared" si="1402"/>
        <v>木魔法师</v>
      </c>
      <c r="FE641" t="str">
        <f t="shared" si="1403"/>
        <v>光猎人</v>
      </c>
      <c r="FF641" t="str">
        <f t="shared" si="1404"/>
        <v>木火枪手</v>
      </c>
    </row>
    <row r="642" spans="15:162" ht="14.25" x14ac:dyDescent="0.15">
      <c r="O642" s="6">
        <v>10809</v>
      </c>
      <c r="P642" s="11">
        <v>2875789.98</v>
      </c>
      <c r="Q642" s="16">
        <f t="shared" si="1434"/>
        <v>2875789</v>
      </c>
      <c r="R642" s="4" t="str">
        <f t="shared" si="1435"/>
        <v>5202072,5201073,5301072,5402073,5500071,5400075</v>
      </c>
      <c r="S642" s="4" t="str">
        <f t="shared" si="1436"/>
        <v>7,7,7,7,7,7</v>
      </c>
      <c r="T642" s="4" t="str">
        <f t="shared" si="1437"/>
        <v>725,717,717,717,717,717</v>
      </c>
      <c r="U642">
        <v>5202072</v>
      </c>
      <c r="V642">
        <v>5201073</v>
      </c>
      <c r="W642">
        <v>5301072</v>
      </c>
      <c r="X642">
        <v>5402073</v>
      </c>
      <c r="Y642">
        <v>5500071</v>
      </c>
      <c r="Z642">
        <v>5400075</v>
      </c>
      <c r="AA642" s="2">
        <v>7</v>
      </c>
      <c r="AB642" s="2">
        <v>7</v>
      </c>
      <c r="AC642" s="2">
        <v>7</v>
      </c>
      <c r="AD642" s="2">
        <v>7</v>
      </c>
      <c r="AE642" s="2">
        <v>7</v>
      </c>
      <c r="AF642" s="2">
        <v>7</v>
      </c>
      <c r="AG642" s="2">
        <f t="shared" si="1365"/>
        <v>725</v>
      </c>
      <c r="AH642" s="2">
        <f t="shared" si="1418"/>
        <v>717</v>
      </c>
      <c r="AI642" s="2">
        <f t="shared" si="1419"/>
        <v>717</v>
      </c>
      <c r="AJ642" s="2">
        <f t="shared" si="1420"/>
        <v>717</v>
      </c>
      <c r="AK642" s="2">
        <f t="shared" si="1421"/>
        <v>717</v>
      </c>
      <c r="AL642" s="2">
        <f t="shared" si="1422"/>
        <v>717</v>
      </c>
      <c r="AM642" s="8">
        <f t="shared" si="1423"/>
        <v>488884.13000000006</v>
      </c>
      <c r="AN642" s="8">
        <f t="shared" si="1500"/>
        <v>477380.97400000005</v>
      </c>
      <c r="AO642" s="8">
        <f t="shared" si="1500"/>
        <v>477380.97400000005</v>
      </c>
      <c r="AP642" s="8">
        <f t="shared" si="1500"/>
        <v>477380.97400000005</v>
      </c>
      <c r="AQ642" s="8">
        <f t="shared" si="1500"/>
        <v>477380.97400000005</v>
      </c>
      <c r="AR642" s="8">
        <f t="shared" si="1500"/>
        <v>477380.97400000005</v>
      </c>
      <c r="AS642" s="8">
        <f t="shared" si="1366"/>
        <v>-47</v>
      </c>
      <c r="AT642">
        <f t="shared" si="1367"/>
        <v>678</v>
      </c>
      <c r="BI642">
        <v>5405051</v>
      </c>
      <c r="BJ642" s="4">
        <f>[1]monsters!$N642</f>
        <v>187.73</v>
      </c>
      <c r="BK642" s="4">
        <f>[1]monsters!$O642</f>
        <v>18.77</v>
      </c>
      <c r="BL642" s="4">
        <f>[1]monsters!$P642</f>
        <v>2112</v>
      </c>
      <c r="BM642" s="4">
        <f>[1]monsters!$Q642</f>
        <v>211.2</v>
      </c>
      <c r="BN642" s="4">
        <f>[1]monsters!$R642</f>
        <v>62.58</v>
      </c>
      <c r="BO642" s="4">
        <f>[1]monsters!$S642</f>
        <v>6.26</v>
      </c>
      <c r="BP642" s="4">
        <f>[1]monsters!$K642</f>
        <v>1.6</v>
      </c>
      <c r="BQ642">
        <f>[1]monsters!$D642</f>
        <v>2</v>
      </c>
      <c r="BR642">
        <f t="shared" si="1350"/>
        <v>0.1</v>
      </c>
      <c r="BS642">
        <f t="shared" si="1351"/>
        <v>248.51596111111112</v>
      </c>
      <c r="BT642">
        <f t="shared" si="1352"/>
        <v>24.851596111111114</v>
      </c>
      <c r="CH642" t="str">
        <f t="shared" si="1405"/>
        <v/>
      </c>
      <c r="CI642" s="26" t="b">
        <f t="shared" ref="CI642:CN642" si="1505">IF(DG642&lt;&gt;"",IF(ISERROR(MATCH(INT(CO642),$EE$4:$EE$879,0))=FALSE,TRUE),"")</f>
        <v>1</v>
      </c>
      <c r="CJ642" s="26" t="b">
        <f t="shared" si="1505"/>
        <v>1</v>
      </c>
      <c r="CK642" s="26" t="b">
        <f t="shared" si="1505"/>
        <v>1</v>
      </c>
      <c r="CL642" s="26" t="b">
        <f t="shared" si="1505"/>
        <v>1</v>
      </c>
      <c r="CM642" s="26" t="b">
        <f t="shared" si="1505"/>
        <v>1</v>
      </c>
      <c r="CN642" s="26" t="b">
        <f t="shared" si="1505"/>
        <v>1</v>
      </c>
      <c r="CO642" s="14" t="str">
        <f t="shared" ref="CO642:CT642" si="1506">IF(DG642&lt;&gt;"",REPLACE(REPLACE(INDEX($EE$4:$EE$801,MATCH(DG642,$EF$4:$EF$801,0)),6,1,CU642),1,1,DA642),"")</f>
        <v>5202072</v>
      </c>
      <c r="CP642" s="14" t="str">
        <f t="shared" si="1506"/>
        <v>5201073</v>
      </c>
      <c r="CQ642" s="14" t="str">
        <f t="shared" si="1506"/>
        <v>5301072</v>
      </c>
      <c r="CR642" s="14" t="str">
        <f t="shared" si="1506"/>
        <v>5402073</v>
      </c>
      <c r="CS642" s="14" t="str">
        <f t="shared" si="1506"/>
        <v>5500071</v>
      </c>
      <c r="CT642" s="14" t="str">
        <f t="shared" si="1506"/>
        <v>5400075</v>
      </c>
      <c r="CU642" s="2">
        <v>7</v>
      </c>
      <c r="CV642" s="2">
        <v>7</v>
      </c>
      <c r="CW642" s="2">
        <v>7</v>
      </c>
      <c r="CX642" s="2">
        <v>7</v>
      </c>
      <c r="CY642" s="2">
        <v>7</v>
      </c>
      <c r="CZ642" s="2">
        <v>7</v>
      </c>
      <c r="DA642" s="2">
        <v>5</v>
      </c>
      <c r="DB642" s="7">
        <v>5</v>
      </c>
      <c r="DC642">
        <v>5</v>
      </c>
      <c r="DD642" s="2">
        <v>5</v>
      </c>
      <c r="DE642" s="7">
        <v>5</v>
      </c>
      <c r="DF642">
        <v>5</v>
      </c>
      <c r="DG642" s="1" t="s">
        <v>3263</v>
      </c>
      <c r="DH642" s="1" t="s">
        <v>3268</v>
      </c>
      <c r="DI642" s="1" t="s">
        <v>3264</v>
      </c>
      <c r="DJ642" s="1" t="s">
        <v>3164</v>
      </c>
      <c r="DK642" s="1" t="s">
        <v>3260</v>
      </c>
      <c r="DL642" s="1" t="s">
        <v>3289</v>
      </c>
      <c r="DM642" t="s">
        <v>3122</v>
      </c>
      <c r="DN642" t="s">
        <v>3138</v>
      </c>
      <c r="DO642" t="s">
        <v>3122</v>
      </c>
      <c r="DP642" t="s">
        <v>3138</v>
      </c>
      <c r="DQ642" t="s">
        <v>3131</v>
      </c>
      <c r="DR642" t="s">
        <v>3159</v>
      </c>
      <c r="DS642" s="1" t="s">
        <v>3166</v>
      </c>
      <c r="DT642" s="1" t="s">
        <v>3179</v>
      </c>
      <c r="DU642" s="1" t="s">
        <v>3184</v>
      </c>
      <c r="DV642" s="1" t="s">
        <v>3202</v>
      </c>
      <c r="DW642" s="1" t="s">
        <v>3206</v>
      </c>
      <c r="DX642" s="1" t="s">
        <v>3234</v>
      </c>
      <c r="DY642">
        <f t="shared" si="1357"/>
        <v>1</v>
      </c>
      <c r="DZ642">
        <f t="shared" si="1358"/>
        <v>1</v>
      </c>
      <c r="EA642">
        <f t="shared" si="1359"/>
        <v>1</v>
      </c>
      <c r="EB642">
        <f t="shared" si="1360"/>
        <v>2</v>
      </c>
      <c r="EC642">
        <f t="shared" si="1361"/>
        <v>2</v>
      </c>
      <c r="ED642">
        <f t="shared" si="1362"/>
        <v>2</v>
      </c>
      <c r="EE642" s="14">
        <v>1101081</v>
      </c>
      <c r="EF642" s="14" t="s">
        <v>3239</v>
      </c>
      <c r="EG642" s="14">
        <v>1</v>
      </c>
      <c r="FA642" t="str">
        <f t="shared" si="1399"/>
        <v>火维京</v>
      </c>
      <c r="FB642" t="str">
        <f t="shared" si="1400"/>
        <v>木骑兵</v>
      </c>
      <c r="FC642" t="str">
        <f t="shared" si="1401"/>
        <v>火剑士</v>
      </c>
      <c r="FD642" t="str">
        <f t="shared" si="1402"/>
        <v>木女巫</v>
      </c>
      <c r="FE642" t="str">
        <f t="shared" si="1403"/>
        <v>水海盗</v>
      </c>
      <c r="FF642" t="str">
        <f t="shared" si="1404"/>
        <v>暗巫师</v>
      </c>
    </row>
    <row r="643" spans="15:162" ht="14.25" x14ac:dyDescent="0.15">
      <c r="O643" s="6">
        <v>10810</v>
      </c>
      <c r="P643" s="11">
        <v>2907112.95</v>
      </c>
      <c r="Q643" s="16">
        <f t="shared" si="1434"/>
        <v>2907112</v>
      </c>
      <c r="R643" s="4" t="str">
        <f t="shared" si="1435"/>
        <v>5201071,5201071,5201071,5401071,5401071,5401071</v>
      </c>
      <c r="S643" s="4" t="str">
        <f t="shared" si="1436"/>
        <v>7,7,7,7,7,7</v>
      </c>
      <c r="T643" s="4" t="str">
        <f t="shared" si="1437"/>
        <v>729,720,720,720,720,720</v>
      </c>
      <c r="U643">
        <v>5201071</v>
      </c>
      <c r="V643">
        <v>5201071</v>
      </c>
      <c r="W643">
        <v>5201071</v>
      </c>
      <c r="X643">
        <v>5401071</v>
      </c>
      <c r="Y643">
        <v>5401071</v>
      </c>
      <c r="Z643">
        <v>5401071</v>
      </c>
      <c r="AA643" s="2">
        <v>7</v>
      </c>
      <c r="AB643" s="2">
        <v>7</v>
      </c>
      <c r="AC643" s="2">
        <v>7</v>
      </c>
      <c r="AD643" s="2">
        <v>7</v>
      </c>
      <c r="AE643" s="2">
        <v>7</v>
      </c>
      <c r="AF643" s="2">
        <v>7</v>
      </c>
      <c r="AG643" s="2">
        <f t="shared" si="1365"/>
        <v>729</v>
      </c>
      <c r="AH643" s="2">
        <f t="shared" si="1418"/>
        <v>720</v>
      </c>
      <c r="AI643" s="2">
        <f t="shared" si="1419"/>
        <v>720</v>
      </c>
      <c r="AJ643" s="2">
        <f t="shared" si="1420"/>
        <v>720</v>
      </c>
      <c r="AK643" s="2">
        <f t="shared" si="1421"/>
        <v>720</v>
      </c>
      <c r="AL643" s="2">
        <f t="shared" si="1422"/>
        <v>720</v>
      </c>
      <c r="AM643" s="8">
        <f t="shared" si="1423"/>
        <v>494209.04000000004</v>
      </c>
      <c r="AN643" s="8">
        <f t="shared" si="1500"/>
        <v>482580.592</v>
      </c>
      <c r="AO643" s="8">
        <f t="shared" si="1500"/>
        <v>482580.592</v>
      </c>
      <c r="AP643" s="8">
        <f t="shared" si="1500"/>
        <v>482580.592</v>
      </c>
      <c r="AQ643" s="8">
        <f t="shared" si="1500"/>
        <v>482580.592</v>
      </c>
      <c r="AR643" s="8">
        <f t="shared" si="1500"/>
        <v>482580.592</v>
      </c>
      <c r="AS643" s="8">
        <f t="shared" si="1366"/>
        <v>-48</v>
      </c>
      <c r="AT643">
        <f t="shared" si="1367"/>
        <v>681</v>
      </c>
      <c r="BI643">
        <v>5203051</v>
      </c>
      <c r="BJ643" s="4">
        <f>[1]monsters!$N643</f>
        <v>187.73</v>
      </c>
      <c r="BK643" s="4">
        <f>[1]monsters!$O643</f>
        <v>18.77</v>
      </c>
      <c r="BL643" s="4">
        <f>[1]monsters!$P643</f>
        <v>2112</v>
      </c>
      <c r="BM643" s="4">
        <f>[1]monsters!$Q643</f>
        <v>211.2</v>
      </c>
      <c r="BN643" s="4">
        <f>[1]monsters!$R643</f>
        <v>62.58</v>
      </c>
      <c r="BO643" s="4">
        <f>[1]monsters!$S643</f>
        <v>6.26</v>
      </c>
      <c r="BP643" s="4">
        <f>[1]monsters!$K643</f>
        <v>1.6</v>
      </c>
      <c r="BQ643">
        <f>[1]monsters!$D643</f>
        <v>2</v>
      </c>
      <c r="BR643">
        <f t="shared" si="1350"/>
        <v>0.1</v>
      </c>
      <c r="BS643">
        <f t="shared" si="1351"/>
        <v>248.51596111111112</v>
      </c>
      <c r="BT643">
        <f t="shared" si="1352"/>
        <v>24.851596111111114</v>
      </c>
      <c r="CH643" t="str">
        <f t="shared" si="1405"/>
        <v/>
      </c>
      <c r="CI643" s="26" t="b">
        <f t="shared" ref="CI643:CN643" si="1507">IF(DG643&lt;&gt;"",IF(ISERROR(MATCH(INT(CO643),$EE$4:$EE$879,0))=FALSE,TRUE),"")</f>
        <v>1</v>
      </c>
      <c r="CJ643" s="26" t="b">
        <f t="shared" si="1507"/>
        <v>1</v>
      </c>
      <c r="CK643" s="26" t="b">
        <f t="shared" si="1507"/>
        <v>1</v>
      </c>
      <c r="CL643" s="26" t="b">
        <f t="shared" si="1507"/>
        <v>1</v>
      </c>
      <c r="CM643" s="26" t="b">
        <f t="shared" si="1507"/>
        <v>1</v>
      </c>
      <c r="CN643" s="26" t="b">
        <f t="shared" si="1507"/>
        <v>1</v>
      </c>
      <c r="CO643" s="14" t="str">
        <f t="shared" ref="CO643:CT643" si="1508">IF(DG643&lt;&gt;"",REPLACE(REPLACE(INDEX($EE$4:$EE$801,MATCH(DG643,$EF$4:$EF$801,0)),6,1,CU643),1,1,DA643),"")</f>
        <v>5201071</v>
      </c>
      <c r="CP643" s="14" t="str">
        <f t="shared" si="1508"/>
        <v>5201071</v>
      </c>
      <c r="CQ643" s="14" t="str">
        <f t="shared" si="1508"/>
        <v>5201071</v>
      </c>
      <c r="CR643" s="14" t="str">
        <f t="shared" si="1508"/>
        <v>5401071</v>
      </c>
      <c r="CS643" s="14" t="str">
        <f t="shared" si="1508"/>
        <v>5401071</v>
      </c>
      <c r="CT643" s="14" t="str">
        <f t="shared" si="1508"/>
        <v>5401071</v>
      </c>
      <c r="CU643" s="2">
        <v>7</v>
      </c>
      <c r="CV643" s="2">
        <v>7</v>
      </c>
      <c r="CW643" s="2">
        <v>7</v>
      </c>
      <c r="CX643" s="2">
        <v>7</v>
      </c>
      <c r="CY643" s="2">
        <v>7</v>
      </c>
      <c r="CZ643" s="2">
        <v>7</v>
      </c>
      <c r="DA643" s="2">
        <v>5</v>
      </c>
      <c r="DB643" s="7">
        <v>5</v>
      </c>
      <c r="DC643">
        <v>5</v>
      </c>
      <c r="DD643" s="2">
        <v>5</v>
      </c>
      <c r="DE643" s="7">
        <v>5</v>
      </c>
      <c r="DF643">
        <v>5</v>
      </c>
      <c r="DG643" s="1" t="s">
        <v>3257</v>
      </c>
      <c r="DH643" s="1" t="s">
        <v>3257</v>
      </c>
      <c r="DI643" s="1" t="s">
        <v>3257</v>
      </c>
      <c r="DJ643" s="1" t="s">
        <v>3161</v>
      </c>
      <c r="DK643" s="1" t="s">
        <v>3161</v>
      </c>
      <c r="DL643" s="1" t="s">
        <v>3161</v>
      </c>
      <c r="DM643" t="s">
        <v>3131</v>
      </c>
      <c r="DN643" t="s">
        <v>3131</v>
      </c>
      <c r="DO643" t="s">
        <v>3131</v>
      </c>
      <c r="DP643" t="s">
        <v>3131</v>
      </c>
      <c r="DQ643" t="s">
        <v>3131</v>
      </c>
      <c r="DR643" t="s">
        <v>3131</v>
      </c>
      <c r="DS643" s="1" t="s">
        <v>3179</v>
      </c>
      <c r="DT643" s="1" t="s">
        <v>3179</v>
      </c>
      <c r="DU643" s="1" t="s">
        <v>3179</v>
      </c>
      <c r="DV643" s="1" t="s">
        <v>3203</v>
      </c>
      <c r="DW643" s="1" t="s">
        <v>3203</v>
      </c>
      <c r="DX643" s="1" t="s">
        <v>3203</v>
      </c>
      <c r="DY643">
        <f t="shared" si="1357"/>
        <v>1</v>
      </c>
      <c r="DZ643">
        <f t="shared" si="1358"/>
        <v>1</v>
      </c>
      <c r="EA643">
        <f t="shared" si="1359"/>
        <v>1</v>
      </c>
      <c r="EB643">
        <f t="shared" si="1360"/>
        <v>2</v>
      </c>
      <c r="EC643">
        <f t="shared" si="1361"/>
        <v>2</v>
      </c>
      <c r="ED643">
        <f t="shared" si="1362"/>
        <v>2</v>
      </c>
      <c r="EE643" s="14">
        <v>1101082</v>
      </c>
      <c r="EF643" s="14" t="s">
        <v>3210</v>
      </c>
      <c r="EG643" s="14">
        <v>1</v>
      </c>
      <c r="FA643" t="str">
        <f t="shared" si="1399"/>
        <v>水骑兵</v>
      </c>
      <c r="FB643" t="str">
        <f t="shared" si="1400"/>
        <v>水骑兵</v>
      </c>
      <c r="FC643" t="str">
        <f t="shared" si="1401"/>
        <v>水骑兵</v>
      </c>
      <c r="FD643" t="str">
        <f t="shared" si="1402"/>
        <v>水魔法师</v>
      </c>
      <c r="FE643" t="str">
        <f t="shared" si="1403"/>
        <v>水魔法师</v>
      </c>
      <c r="FF643" t="str">
        <f t="shared" si="1404"/>
        <v>水魔法师</v>
      </c>
    </row>
    <row r="644" spans="15:162" ht="14.25" x14ac:dyDescent="0.15">
      <c r="O644" s="6">
        <v>10811</v>
      </c>
      <c r="P644" s="11">
        <v>2907254.7</v>
      </c>
      <c r="Q644" s="16">
        <f t="shared" si="1434"/>
        <v>2907254</v>
      </c>
      <c r="R644" s="4" t="str">
        <f t="shared" si="1435"/>
        <v>5401072,5200073,5301073,5302074,5400075,5400075</v>
      </c>
      <c r="S644" s="4" t="str">
        <f t="shared" si="1436"/>
        <v>7,7,7,7,7,7</v>
      </c>
      <c r="T644" s="4" t="str">
        <f t="shared" si="1437"/>
        <v>729,720,720,720,720,720</v>
      </c>
      <c r="U644">
        <v>5401072</v>
      </c>
      <c r="V644">
        <v>5200073</v>
      </c>
      <c r="W644">
        <v>5301073</v>
      </c>
      <c r="X644">
        <v>5302074</v>
      </c>
      <c r="Y644">
        <v>5400075</v>
      </c>
      <c r="Z644">
        <v>5400075</v>
      </c>
      <c r="AA644" s="2">
        <v>7</v>
      </c>
      <c r="AB644" s="2">
        <v>7</v>
      </c>
      <c r="AC644" s="2">
        <v>7</v>
      </c>
      <c r="AD644" s="2">
        <v>7</v>
      </c>
      <c r="AE644" s="2">
        <v>7</v>
      </c>
      <c r="AF644" s="2">
        <v>7</v>
      </c>
      <c r="AG644" s="2">
        <f t="shared" si="1365"/>
        <v>729</v>
      </c>
      <c r="AH644" s="2">
        <f t="shared" si="1418"/>
        <v>720</v>
      </c>
      <c r="AI644" s="2">
        <f t="shared" si="1419"/>
        <v>720</v>
      </c>
      <c r="AJ644" s="2">
        <f t="shared" si="1420"/>
        <v>720</v>
      </c>
      <c r="AK644" s="2">
        <f t="shared" si="1421"/>
        <v>720</v>
      </c>
      <c r="AL644" s="2">
        <f t="shared" si="1422"/>
        <v>720</v>
      </c>
      <c r="AM644" s="8">
        <f t="shared" si="1423"/>
        <v>494233.18000000005</v>
      </c>
      <c r="AN644" s="8">
        <f t="shared" si="1500"/>
        <v>482604.16400000005</v>
      </c>
      <c r="AO644" s="8">
        <f t="shared" si="1500"/>
        <v>482604.16400000005</v>
      </c>
      <c r="AP644" s="8">
        <f t="shared" si="1500"/>
        <v>482604.16400000005</v>
      </c>
      <c r="AQ644" s="8">
        <f t="shared" si="1500"/>
        <v>482604.16400000005</v>
      </c>
      <c r="AR644" s="8">
        <f t="shared" si="1500"/>
        <v>482604.16400000005</v>
      </c>
      <c r="AS644" s="8">
        <f t="shared" si="1366"/>
        <v>-48</v>
      </c>
      <c r="AT644">
        <f t="shared" si="1367"/>
        <v>681</v>
      </c>
      <c r="BI644">
        <v>5403051</v>
      </c>
      <c r="BJ644" s="4">
        <f>[1]monsters!$N644</f>
        <v>187.73</v>
      </c>
      <c r="BK644" s="4">
        <f>[1]monsters!$O644</f>
        <v>18.77</v>
      </c>
      <c r="BL644" s="4">
        <f>[1]monsters!$P644</f>
        <v>2112</v>
      </c>
      <c r="BM644" s="4">
        <f>[1]monsters!$Q644</f>
        <v>211.2</v>
      </c>
      <c r="BN644" s="4">
        <f>[1]monsters!$R644</f>
        <v>62.58</v>
      </c>
      <c r="BO644" s="4">
        <f>[1]monsters!$S644</f>
        <v>6.26</v>
      </c>
      <c r="BP644" s="4">
        <f>[1]monsters!$K644</f>
        <v>1.6</v>
      </c>
      <c r="BQ644">
        <f>[1]monsters!$D644</f>
        <v>2</v>
      </c>
      <c r="BR644">
        <f t="shared" ref="BR644:BR707" si="1509">INDEX($BY$5:$BY$10,MATCH($BQ644,$BX$5:$BX$10))</f>
        <v>0.1</v>
      </c>
      <c r="BS644">
        <f t="shared" ref="BS644:BS707" si="1510">(BL644/33/(1-BR644)/(1-0)+BJ644*(1+0.5*0.1)*0.9)</f>
        <v>248.51596111111112</v>
      </c>
      <c r="BT644">
        <f t="shared" ref="BT644:BT707" si="1511">(BL644/33/(1-BR644)/(1-0)+BJ644*(1+0.5*0.1)*0.9)*0.1</f>
        <v>24.851596111111114</v>
      </c>
      <c r="CH644" t="str">
        <f t="shared" si="1405"/>
        <v/>
      </c>
      <c r="CI644" s="26" t="b">
        <f t="shared" ref="CI644:CN644" si="1512">IF(DG644&lt;&gt;"",IF(ISERROR(MATCH(INT(CO644),$EE$4:$EE$879,0))=FALSE,TRUE),"")</f>
        <v>1</v>
      </c>
      <c r="CJ644" s="26" t="b">
        <f t="shared" si="1512"/>
        <v>1</v>
      </c>
      <c r="CK644" s="26" t="b">
        <f t="shared" si="1512"/>
        <v>1</v>
      </c>
      <c r="CL644" s="26" t="b">
        <f t="shared" si="1512"/>
        <v>1</v>
      </c>
      <c r="CM644" s="26" t="b">
        <f t="shared" si="1512"/>
        <v>1</v>
      </c>
      <c r="CN644" s="26" t="b">
        <f t="shared" si="1512"/>
        <v>1</v>
      </c>
      <c r="CO644" s="14" t="str">
        <f t="shared" ref="CO644:CT644" si="1513">IF(DG644&lt;&gt;"",REPLACE(REPLACE(INDEX($EE$4:$EE$801,MATCH(DG644,$EF$4:$EF$801,0)),6,1,CU644),1,1,DA644),"")</f>
        <v>5401072</v>
      </c>
      <c r="CP644" s="14" t="str">
        <f t="shared" si="1513"/>
        <v>5200073</v>
      </c>
      <c r="CQ644" s="14" t="str">
        <f t="shared" si="1513"/>
        <v>5301073</v>
      </c>
      <c r="CR644" s="14" t="str">
        <f t="shared" si="1513"/>
        <v>5302074</v>
      </c>
      <c r="CS644" s="14" t="str">
        <f t="shared" si="1513"/>
        <v>5400075</v>
      </c>
      <c r="CT644" s="14" t="str">
        <f t="shared" si="1513"/>
        <v>5400075</v>
      </c>
      <c r="CU644" s="2">
        <v>7</v>
      </c>
      <c r="CV644" s="2">
        <v>7</v>
      </c>
      <c r="CW644" s="2">
        <v>7</v>
      </c>
      <c r="CX644" s="2">
        <v>7</v>
      </c>
      <c r="CY644" s="2">
        <v>7</v>
      </c>
      <c r="CZ644" s="2">
        <v>7</v>
      </c>
      <c r="DA644" s="2">
        <v>5</v>
      </c>
      <c r="DB644" s="7">
        <v>5</v>
      </c>
      <c r="DC644">
        <v>5</v>
      </c>
      <c r="DD644" s="2">
        <v>5</v>
      </c>
      <c r="DE644" s="7">
        <v>5</v>
      </c>
      <c r="DF644">
        <v>5</v>
      </c>
      <c r="DG644" s="1" t="s">
        <v>3265</v>
      </c>
      <c r="DH644" s="1" t="s">
        <v>3156</v>
      </c>
      <c r="DI644" s="1" t="s">
        <v>3270</v>
      </c>
      <c r="DJ644" s="1" t="s">
        <v>3275</v>
      </c>
      <c r="DK644" s="1" t="s">
        <v>3289</v>
      </c>
      <c r="DL644" s="1" t="s">
        <v>3289</v>
      </c>
      <c r="DM644" t="s">
        <v>3122</v>
      </c>
      <c r="DN644" t="s">
        <v>3138</v>
      </c>
      <c r="DO644" t="s">
        <v>3138</v>
      </c>
      <c r="DP644" t="s">
        <v>3253</v>
      </c>
      <c r="DQ644" t="s">
        <v>3159</v>
      </c>
      <c r="DR644" t="s">
        <v>3159</v>
      </c>
      <c r="DS644" s="1" t="s">
        <v>3203</v>
      </c>
      <c r="DT644" s="1" t="s">
        <v>3163</v>
      </c>
      <c r="DU644" s="1" t="s">
        <v>3184</v>
      </c>
      <c r="DV644" s="1" t="s">
        <v>3146</v>
      </c>
      <c r="DW644" s="1" t="s">
        <v>3234</v>
      </c>
      <c r="DX644" s="1" t="s">
        <v>3234</v>
      </c>
      <c r="DY644">
        <f t="shared" si="1357"/>
        <v>2</v>
      </c>
      <c r="DZ644">
        <f t="shared" si="1358"/>
        <v>1</v>
      </c>
      <c r="EA644">
        <f t="shared" si="1359"/>
        <v>1</v>
      </c>
      <c r="EB644">
        <f t="shared" si="1360"/>
        <v>1</v>
      </c>
      <c r="EC644">
        <f t="shared" si="1361"/>
        <v>2</v>
      </c>
      <c r="ED644">
        <f t="shared" si="1362"/>
        <v>2</v>
      </c>
      <c r="EE644" s="14">
        <v>1101083</v>
      </c>
      <c r="EF644" s="14" t="s">
        <v>3291</v>
      </c>
      <c r="EG644" s="14">
        <v>1</v>
      </c>
      <c r="FA644" t="str">
        <f t="shared" si="1399"/>
        <v>火魔法师</v>
      </c>
      <c r="FB644" t="str">
        <f t="shared" si="1400"/>
        <v>木刀客</v>
      </c>
      <c r="FC644" t="str">
        <f t="shared" si="1401"/>
        <v>木剑士</v>
      </c>
      <c r="FD644" t="str">
        <f t="shared" si="1402"/>
        <v>光盗贼</v>
      </c>
      <c r="FE644" t="str">
        <f t="shared" si="1403"/>
        <v>暗巫师</v>
      </c>
      <c r="FF644" t="str">
        <f t="shared" si="1404"/>
        <v>暗巫师</v>
      </c>
    </row>
    <row r="645" spans="15:162" ht="14.25" x14ac:dyDescent="0.15">
      <c r="O645" s="6">
        <v>10812</v>
      </c>
      <c r="P645" s="11">
        <v>2907396.45</v>
      </c>
      <c r="Q645" s="16">
        <f t="shared" si="1434"/>
        <v>2907396</v>
      </c>
      <c r="R645" s="4" t="str">
        <f t="shared" si="1435"/>
        <v>5301072,5300075,5202073,5601071,5501075,5500073</v>
      </c>
      <c r="S645" s="4" t="str">
        <f t="shared" si="1436"/>
        <v>7,7,7,7,7,7</v>
      </c>
      <c r="T645" s="4" t="str">
        <f t="shared" si="1437"/>
        <v>729,721,721,721,721,721</v>
      </c>
      <c r="U645">
        <v>5301072</v>
      </c>
      <c r="V645">
        <v>5300075</v>
      </c>
      <c r="W645">
        <v>5202073</v>
      </c>
      <c r="X645">
        <v>5601071</v>
      </c>
      <c r="Y645">
        <v>5501075</v>
      </c>
      <c r="Z645">
        <v>5500073</v>
      </c>
      <c r="AA645" s="2">
        <v>7</v>
      </c>
      <c r="AB645" s="2">
        <v>7</v>
      </c>
      <c r="AC645" s="2">
        <v>7</v>
      </c>
      <c r="AD645" s="2">
        <v>7</v>
      </c>
      <c r="AE645" s="2">
        <v>7</v>
      </c>
      <c r="AF645" s="2">
        <v>7</v>
      </c>
      <c r="AG645" s="2">
        <f t="shared" si="1365"/>
        <v>729</v>
      </c>
      <c r="AH645" s="2">
        <f t="shared" si="1418"/>
        <v>721</v>
      </c>
      <c r="AI645" s="2">
        <f t="shared" si="1419"/>
        <v>721</v>
      </c>
      <c r="AJ645" s="2">
        <f t="shared" si="1420"/>
        <v>721</v>
      </c>
      <c r="AK645" s="2">
        <f t="shared" si="1421"/>
        <v>721</v>
      </c>
      <c r="AL645" s="2">
        <f t="shared" si="1422"/>
        <v>721</v>
      </c>
      <c r="AM645" s="8">
        <f t="shared" si="1423"/>
        <v>494257.32</v>
      </c>
      <c r="AN645" s="8">
        <f t="shared" si="1500"/>
        <v>482627.73600000003</v>
      </c>
      <c r="AO645" s="8">
        <f t="shared" si="1500"/>
        <v>482627.73600000003</v>
      </c>
      <c r="AP645" s="8">
        <f t="shared" si="1500"/>
        <v>482627.73600000003</v>
      </c>
      <c r="AQ645" s="8">
        <f t="shared" si="1500"/>
        <v>482627.73600000003</v>
      </c>
      <c r="AR645" s="8">
        <f t="shared" si="1500"/>
        <v>482627.73600000003</v>
      </c>
      <c r="AS645" s="8">
        <f t="shared" si="1366"/>
        <v>-48</v>
      </c>
      <c r="AT645">
        <f t="shared" si="1367"/>
        <v>681</v>
      </c>
      <c r="BI645">
        <v>5204051</v>
      </c>
      <c r="BJ645" s="4">
        <f>[1]monsters!$N645</f>
        <v>187.73</v>
      </c>
      <c r="BK645" s="4">
        <f>[1]monsters!$O645</f>
        <v>18.77</v>
      </c>
      <c r="BL645" s="4">
        <f>[1]monsters!$P645</f>
        <v>2112</v>
      </c>
      <c r="BM645" s="4">
        <f>[1]monsters!$Q645</f>
        <v>211.2</v>
      </c>
      <c r="BN645" s="4">
        <f>[1]monsters!$R645</f>
        <v>62.58</v>
      </c>
      <c r="BO645" s="4">
        <f>[1]monsters!$S645</f>
        <v>6.26</v>
      </c>
      <c r="BP645" s="4">
        <f>[1]monsters!$K645</f>
        <v>1.6</v>
      </c>
      <c r="BQ645">
        <f>[1]monsters!$D645</f>
        <v>2</v>
      </c>
      <c r="BR645">
        <f t="shared" si="1509"/>
        <v>0.1</v>
      </c>
      <c r="BS645">
        <f t="shared" si="1510"/>
        <v>248.51596111111112</v>
      </c>
      <c r="BT645">
        <f t="shared" si="1511"/>
        <v>24.851596111111114</v>
      </c>
      <c r="CH645" t="str">
        <f t="shared" si="1405"/>
        <v/>
      </c>
      <c r="CI645" s="26" t="b">
        <f t="shared" ref="CI645:CN645" si="1514">IF(DG645&lt;&gt;"",IF(ISERROR(MATCH(INT(CO645),$EE$4:$EE$879,0))=FALSE,TRUE),"")</f>
        <v>1</v>
      </c>
      <c r="CJ645" s="26" t="b">
        <f t="shared" si="1514"/>
        <v>1</v>
      </c>
      <c r="CK645" s="26" t="b">
        <f t="shared" si="1514"/>
        <v>1</v>
      </c>
      <c r="CL645" s="26" t="b">
        <f t="shared" si="1514"/>
        <v>1</v>
      </c>
      <c r="CM645" s="26" t="b">
        <f t="shared" si="1514"/>
        <v>1</v>
      </c>
      <c r="CN645" s="26" t="b">
        <f t="shared" si="1514"/>
        <v>1</v>
      </c>
      <c r="CO645" s="14" t="str">
        <f t="shared" ref="CO645:CT645" si="1515">IF(DG645&lt;&gt;"",REPLACE(REPLACE(INDEX($EE$4:$EE$801,MATCH(DG645,$EF$4:$EF$801,0)),6,1,CU645),1,1,DA645),"")</f>
        <v>5301072</v>
      </c>
      <c r="CP645" s="14" t="str">
        <f t="shared" si="1515"/>
        <v>5300075</v>
      </c>
      <c r="CQ645" s="14" t="str">
        <f t="shared" si="1515"/>
        <v>5202073</v>
      </c>
      <c r="CR645" s="14" t="str">
        <f t="shared" si="1515"/>
        <v>5601071</v>
      </c>
      <c r="CS645" s="14" t="str">
        <f t="shared" si="1515"/>
        <v>5501075</v>
      </c>
      <c r="CT645" s="14" t="str">
        <f t="shared" si="1515"/>
        <v>5500073</v>
      </c>
      <c r="CU645" s="2">
        <v>7</v>
      </c>
      <c r="CV645" s="2">
        <v>7</v>
      </c>
      <c r="CW645" s="2">
        <v>7</v>
      </c>
      <c r="CX645" s="2">
        <v>7</v>
      </c>
      <c r="CY645" s="2">
        <v>7</v>
      </c>
      <c r="CZ645" s="2">
        <v>7</v>
      </c>
      <c r="DA645" s="2">
        <v>5</v>
      </c>
      <c r="DB645" s="7">
        <v>5</v>
      </c>
      <c r="DC645">
        <v>5</v>
      </c>
      <c r="DD645" s="2">
        <v>5</v>
      </c>
      <c r="DE645" s="7">
        <v>5</v>
      </c>
      <c r="DF645">
        <v>5</v>
      </c>
      <c r="DG645" s="1" t="s">
        <v>3264</v>
      </c>
      <c r="DH645" s="1" t="s">
        <v>3242</v>
      </c>
      <c r="DI645" s="1" t="s">
        <v>3269</v>
      </c>
      <c r="DJ645" s="1" t="s">
        <v>3261</v>
      </c>
      <c r="DK645" s="1" t="s">
        <v>3290</v>
      </c>
      <c r="DL645" s="1" t="s">
        <v>3272</v>
      </c>
      <c r="DM645" t="s">
        <v>3122</v>
      </c>
      <c r="DN645" t="s">
        <v>3159</v>
      </c>
      <c r="DO645" t="s">
        <v>3138</v>
      </c>
      <c r="DP645" t="s">
        <v>3131</v>
      </c>
      <c r="DQ645" t="s">
        <v>3159</v>
      </c>
      <c r="DR645" t="s">
        <v>3138</v>
      </c>
      <c r="DS645" s="1" t="s">
        <v>3184</v>
      </c>
      <c r="DT645" s="1" t="s">
        <v>3243</v>
      </c>
      <c r="DU645" s="1" t="s">
        <v>3166</v>
      </c>
      <c r="DV645" s="1" t="s">
        <v>3223</v>
      </c>
      <c r="DW645" s="1" t="s">
        <v>3197</v>
      </c>
      <c r="DX645" s="1" t="s">
        <v>3206</v>
      </c>
      <c r="DY645">
        <f t="shared" ref="DY645:DY708" si="1516">IF(DG645&lt;&gt;"",INDEX($EG$4:$EG$800,MATCH(DG645,$EF$4:$EF$801,0)),0)</f>
        <v>1</v>
      </c>
      <c r="DZ645">
        <f t="shared" ref="DZ645:DZ708" si="1517">IF(DH645&lt;&gt;"",INDEX($EG$4:$EG$800,MATCH(DH645,$EF$4:$EF$801,0)),0)</f>
        <v>1</v>
      </c>
      <c r="EA645">
        <f t="shared" ref="EA645:EA708" si="1518">IF(DI645&lt;&gt;"",INDEX($EG$4:$EG$800,MATCH(DI645,$EF$4:$EF$801,0)),0)</f>
        <v>1</v>
      </c>
      <c r="EB645">
        <f t="shared" ref="EB645:EB708" si="1519">IF(DJ645&lt;&gt;"",INDEX($EG$4:$EG$800,MATCH(DJ645,$EF$4:$EF$801,0)),0)</f>
        <v>2</v>
      </c>
      <c r="EC645">
        <f t="shared" ref="EC645:EC708" si="1520">IF(DK645&lt;&gt;"",INDEX($EG$4:$EG$800,MATCH(DK645,$EF$4:$EF$801,0)),0)</f>
        <v>2</v>
      </c>
      <c r="ED645">
        <f t="shared" ref="ED645:ED708" si="1521">IF(DL645&lt;&gt;"",INDEX($EG$4:$EG$800,MATCH(DL645,$EF$4:$EF$801,0)),0)</f>
        <v>2</v>
      </c>
      <c r="EE645" s="14">
        <v>1101084</v>
      </c>
      <c r="EF645" s="14" t="s">
        <v>3293</v>
      </c>
      <c r="EG645" s="14">
        <v>1</v>
      </c>
      <c r="FA645" t="str">
        <f t="shared" si="1399"/>
        <v>火剑士</v>
      </c>
      <c r="FB645" t="str">
        <f t="shared" si="1400"/>
        <v>暗武士</v>
      </c>
      <c r="FC645" t="str">
        <f t="shared" si="1401"/>
        <v>木维京</v>
      </c>
      <c r="FD645" t="str">
        <f t="shared" si="1402"/>
        <v>水修女</v>
      </c>
      <c r="FE645" t="str">
        <f t="shared" si="1403"/>
        <v>暗猎人</v>
      </c>
      <c r="FF645" t="str">
        <f t="shared" si="1404"/>
        <v>木海盗</v>
      </c>
    </row>
    <row r="646" spans="15:162" ht="14.25" x14ac:dyDescent="0.15">
      <c r="O646" s="6">
        <v>10813</v>
      </c>
      <c r="P646" s="11">
        <v>2907538.2</v>
      </c>
      <c r="Q646" s="16">
        <f t="shared" si="1434"/>
        <v>2907538</v>
      </c>
      <c r="R646" s="4" t="str">
        <f t="shared" si="1435"/>
        <v>5201071,5200071,5301073,5401073,5502072,5500072</v>
      </c>
      <c r="S646" s="4" t="str">
        <f t="shared" si="1436"/>
        <v>7,7,7,7,7,7</v>
      </c>
      <c r="T646" s="4" t="str">
        <f t="shared" si="1437"/>
        <v>729,721,721,721,721,721</v>
      </c>
      <c r="U646">
        <v>5201071</v>
      </c>
      <c r="V646">
        <v>5200071</v>
      </c>
      <c r="W646">
        <v>5301073</v>
      </c>
      <c r="X646">
        <v>5401073</v>
      </c>
      <c r="Y646">
        <v>5502072</v>
      </c>
      <c r="Z646">
        <v>5500072</v>
      </c>
      <c r="AA646" s="2">
        <v>7</v>
      </c>
      <c r="AB646" s="2">
        <v>7</v>
      </c>
      <c r="AC646" s="2">
        <v>7</v>
      </c>
      <c r="AD646" s="2">
        <v>7</v>
      </c>
      <c r="AE646" s="2">
        <v>7</v>
      </c>
      <c r="AF646" s="2">
        <v>7</v>
      </c>
      <c r="AG646" s="2">
        <f t="shared" si="1365"/>
        <v>729</v>
      </c>
      <c r="AH646" s="2">
        <f t="shared" si="1418"/>
        <v>721</v>
      </c>
      <c r="AI646" s="2">
        <f t="shared" si="1419"/>
        <v>721</v>
      </c>
      <c r="AJ646" s="2">
        <f t="shared" si="1420"/>
        <v>721</v>
      </c>
      <c r="AK646" s="2">
        <f t="shared" si="1421"/>
        <v>721</v>
      </c>
      <c r="AL646" s="2">
        <f t="shared" si="1422"/>
        <v>721</v>
      </c>
      <c r="AM646" s="8">
        <f t="shared" si="1423"/>
        <v>494281.46</v>
      </c>
      <c r="AN646" s="8">
        <f t="shared" si="1500"/>
        <v>482651.30800000002</v>
      </c>
      <c r="AO646" s="8">
        <f t="shared" si="1500"/>
        <v>482651.30800000002</v>
      </c>
      <c r="AP646" s="8">
        <f t="shared" si="1500"/>
        <v>482651.30800000002</v>
      </c>
      <c r="AQ646" s="8">
        <f t="shared" si="1500"/>
        <v>482651.30800000002</v>
      </c>
      <c r="AR646" s="8">
        <f t="shared" si="1500"/>
        <v>482651.30800000002</v>
      </c>
      <c r="AS646" s="8">
        <f t="shared" si="1366"/>
        <v>-47</v>
      </c>
      <c r="AT646">
        <f t="shared" si="1367"/>
        <v>682</v>
      </c>
      <c r="BI646">
        <v>5404051</v>
      </c>
      <c r="BJ646" s="4">
        <f>[1]monsters!$N646</f>
        <v>187.73</v>
      </c>
      <c r="BK646" s="4">
        <f>[1]monsters!$O646</f>
        <v>18.77</v>
      </c>
      <c r="BL646" s="4">
        <f>[1]monsters!$P646</f>
        <v>2112</v>
      </c>
      <c r="BM646" s="4">
        <f>[1]monsters!$Q646</f>
        <v>211.2</v>
      </c>
      <c r="BN646" s="4">
        <f>[1]monsters!$R646</f>
        <v>62.58</v>
      </c>
      <c r="BO646" s="4">
        <f>[1]monsters!$S646</f>
        <v>6.26</v>
      </c>
      <c r="BP646" s="4">
        <f>[1]monsters!$K646</f>
        <v>1.6</v>
      </c>
      <c r="BQ646">
        <f>[1]monsters!$D646</f>
        <v>2</v>
      </c>
      <c r="BR646">
        <f t="shared" si="1509"/>
        <v>0.1</v>
      </c>
      <c r="BS646">
        <f t="shared" si="1510"/>
        <v>248.51596111111112</v>
      </c>
      <c r="BT646">
        <f t="shared" si="1511"/>
        <v>24.851596111111114</v>
      </c>
      <c r="CH646">
        <f t="shared" si="1405"/>
        <v>5</v>
      </c>
      <c r="CI646" s="26" t="b">
        <f t="shared" ref="CI646:CN646" si="1522">IF(DG646&lt;&gt;"",IF(ISERROR(MATCH(INT(CO646),$EE$4:$EE$879,0))=FALSE,TRUE),"")</f>
        <v>1</v>
      </c>
      <c r="CJ646" s="26" t="b">
        <f t="shared" si="1522"/>
        <v>1</v>
      </c>
      <c r="CK646" s="26" t="b">
        <f t="shared" si="1522"/>
        <v>1</v>
      </c>
      <c r="CL646" s="26" t="b">
        <f t="shared" si="1522"/>
        <v>1</v>
      </c>
      <c r="CM646" s="26" t="b">
        <f t="shared" si="1522"/>
        <v>1</v>
      </c>
      <c r="CN646" s="26" t="b">
        <f t="shared" si="1522"/>
        <v>1</v>
      </c>
      <c r="CO646" s="14" t="str">
        <f t="shared" ref="CO646:CT646" si="1523">IF(DG646&lt;&gt;"",REPLACE(REPLACE(INDEX($EE$4:$EE$801,MATCH(DG646,$EF$4:$EF$801,0)),6,1,CU646),1,1,DA646),"")</f>
        <v>5201071</v>
      </c>
      <c r="CP646" s="14" t="str">
        <f t="shared" si="1523"/>
        <v>5200071</v>
      </c>
      <c r="CQ646" s="14" t="str">
        <f t="shared" si="1523"/>
        <v>5301073</v>
      </c>
      <c r="CR646" s="14" t="str">
        <f t="shared" si="1523"/>
        <v>5401073</v>
      </c>
      <c r="CS646" s="14" t="str">
        <f t="shared" si="1523"/>
        <v>5502072</v>
      </c>
      <c r="CT646" s="14" t="str">
        <f t="shared" si="1523"/>
        <v>5500072</v>
      </c>
      <c r="CU646" s="2">
        <v>7</v>
      </c>
      <c r="CV646" s="2">
        <v>7</v>
      </c>
      <c r="CW646" s="2">
        <v>7</v>
      </c>
      <c r="CX646" s="2">
        <v>7</v>
      </c>
      <c r="CY646" s="2">
        <v>7</v>
      </c>
      <c r="CZ646" s="2">
        <v>7</v>
      </c>
      <c r="DA646" s="2">
        <v>5</v>
      </c>
      <c r="DB646" s="7">
        <v>5</v>
      </c>
      <c r="DC646">
        <v>5</v>
      </c>
      <c r="DD646" s="2">
        <v>5</v>
      </c>
      <c r="DE646" s="7">
        <v>5</v>
      </c>
      <c r="DF646">
        <v>5</v>
      </c>
      <c r="DG646" s="1" t="s">
        <v>3257</v>
      </c>
      <c r="DH646" s="1" t="s">
        <v>3256</v>
      </c>
      <c r="DI646" s="1" t="s">
        <v>3270</v>
      </c>
      <c r="DJ646" s="1" t="s">
        <v>3271</v>
      </c>
      <c r="DK646" s="1" t="s">
        <v>3267</v>
      </c>
      <c r="DL646" s="1" t="s">
        <v>3148</v>
      </c>
      <c r="DM646" t="s">
        <v>3131</v>
      </c>
      <c r="DN646" t="s">
        <v>3131</v>
      </c>
      <c r="DO646" t="s">
        <v>3138</v>
      </c>
      <c r="DP646" t="s">
        <v>3138</v>
      </c>
      <c r="DQ646" t="s">
        <v>3122</v>
      </c>
      <c r="DR646" t="s">
        <v>3122</v>
      </c>
      <c r="DS646" s="1" t="s">
        <v>3179</v>
      </c>
      <c r="DT646" s="1" t="s">
        <v>3163</v>
      </c>
      <c r="DU646" s="1" t="s">
        <v>3184</v>
      </c>
      <c r="DV646" s="1" t="s">
        <v>3203</v>
      </c>
      <c r="DW646" s="1" t="s">
        <v>3198</v>
      </c>
      <c r="DX646" s="1" t="s">
        <v>3206</v>
      </c>
      <c r="DY646">
        <f t="shared" si="1516"/>
        <v>1</v>
      </c>
      <c r="DZ646">
        <f t="shared" si="1517"/>
        <v>1</v>
      </c>
      <c r="EA646">
        <f t="shared" si="1518"/>
        <v>1</v>
      </c>
      <c r="EB646">
        <f t="shared" si="1519"/>
        <v>2</v>
      </c>
      <c r="EC646">
        <f t="shared" si="1520"/>
        <v>2</v>
      </c>
      <c r="ED646">
        <f t="shared" si="1521"/>
        <v>2</v>
      </c>
      <c r="EE646" s="14">
        <v>1101085</v>
      </c>
      <c r="EF646" s="14" t="s">
        <v>3158</v>
      </c>
      <c r="EG646" s="14">
        <v>1</v>
      </c>
      <c r="FA646" t="str">
        <f t="shared" si="1399"/>
        <v>水骑兵</v>
      </c>
      <c r="FB646" t="str">
        <f t="shared" si="1400"/>
        <v>水刀客</v>
      </c>
      <c r="FC646" t="str">
        <f t="shared" si="1401"/>
        <v>木剑士</v>
      </c>
      <c r="FD646" t="str">
        <f t="shared" si="1402"/>
        <v>木魔法师</v>
      </c>
      <c r="FE646" t="str">
        <f t="shared" si="1403"/>
        <v>火火枪手</v>
      </c>
      <c r="FF646" t="str">
        <f t="shared" si="1404"/>
        <v>火海盗</v>
      </c>
    </row>
    <row r="647" spans="15:162" ht="14.25" x14ac:dyDescent="0.15">
      <c r="O647" s="6">
        <v>10814</v>
      </c>
      <c r="P647" s="11">
        <v>2907679.95</v>
      </c>
      <c r="Q647" s="16">
        <f t="shared" si="1434"/>
        <v>2907679</v>
      </c>
      <c r="R647" s="4" t="str">
        <f t="shared" si="1435"/>
        <v>5200072,5201072,5302075,5400075,5501074,5400075</v>
      </c>
      <c r="S647" s="4" t="str">
        <f t="shared" si="1436"/>
        <v>7,7,7,7,7,7</v>
      </c>
      <c r="T647" s="4" t="str">
        <f t="shared" si="1437"/>
        <v>729,721,721,721,721,721</v>
      </c>
      <c r="U647">
        <v>5200072</v>
      </c>
      <c r="V647">
        <v>5201072</v>
      </c>
      <c r="W647">
        <v>5302075</v>
      </c>
      <c r="X647">
        <v>5400075</v>
      </c>
      <c r="Y647">
        <v>5501074</v>
      </c>
      <c r="Z647">
        <v>5400075</v>
      </c>
      <c r="AA647" s="2">
        <v>7</v>
      </c>
      <c r="AB647" s="2">
        <v>7</v>
      </c>
      <c r="AC647" s="2">
        <v>7</v>
      </c>
      <c r="AD647" s="2">
        <v>7</v>
      </c>
      <c r="AE647" s="2">
        <v>7</v>
      </c>
      <c r="AF647" s="2">
        <v>7</v>
      </c>
      <c r="AG647" s="2">
        <f t="shared" ref="AG647:AG710" si="1524">IF(AM647&gt;0,FLOOR((POWER((AM647/IF(AND(AA647&gt;=2,AA647&lt;4),1.1,IF(AND(AA647&gt;=4,AA647&lt;6),1.2,IF(AA647&gt;=6,1.4,1)))/$AD$1),0.5)/INDEX($AU$4:$BF$4,MATCH(AA647,$AU$3:$BF$3,0))-1)*10,1),"")</f>
        <v>729</v>
      </c>
      <c r="AH647" s="2">
        <f t="shared" si="1418"/>
        <v>721</v>
      </c>
      <c r="AI647" s="2">
        <f t="shared" si="1419"/>
        <v>721</v>
      </c>
      <c r="AJ647" s="2">
        <f t="shared" si="1420"/>
        <v>721</v>
      </c>
      <c r="AK647" s="2">
        <f t="shared" si="1421"/>
        <v>721</v>
      </c>
      <c r="AL647" s="2">
        <f t="shared" si="1422"/>
        <v>721</v>
      </c>
      <c r="AM647" s="8">
        <f t="shared" si="1423"/>
        <v>494305.43000000005</v>
      </c>
      <c r="AN647" s="8">
        <f t="shared" si="1500"/>
        <v>482674.71400000004</v>
      </c>
      <c r="AO647" s="8">
        <f t="shared" si="1500"/>
        <v>482674.71400000004</v>
      </c>
      <c r="AP647" s="8">
        <f t="shared" si="1500"/>
        <v>482674.71400000004</v>
      </c>
      <c r="AQ647" s="8">
        <f t="shared" si="1500"/>
        <v>482674.71400000004</v>
      </c>
      <c r="AR647" s="8">
        <f t="shared" si="1500"/>
        <v>482674.71400000004</v>
      </c>
      <c r="AS647" s="8">
        <f t="shared" ref="AS647:AS710" si="1525">AT647-AG647</f>
        <v>-47</v>
      </c>
      <c r="AT647">
        <f t="shared" ref="AT647:AT710" si="1526">FLOOR(POWER(((3000*1.5/0.9/1.05)/(96*INDEX($AU$4:$BF$4,MATCH(AA647,$AU$3:$BF$3,0))*8*INDEX($AU$4:$BF$4,MATCH(AA647,$AU$3:$BF$3,0)))*AM647/IF(AND(AA647&gt;=2,AA647&lt;4),1.2,IF(AND(AA647&gt;=4,AA647&lt;6),1.4,IF(AA647&gt;=6,1.6,1)))),1/2)-10,1)</f>
        <v>682</v>
      </c>
      <c r="BI647">
        <v>5303051</v>
      </c>
      <c r="BJ647" s="4">
        <f>[1]monsters!$N647</f>
        <v>204.8</v>
      </c>
      <c r="BK647" s="4">
        <f>[1]monsters!$O647</f>
        <v>20.48</v>
      </c>
      <c r="BL647" s="4">
        <f>[1]monsters!$P647</f>
        <v>2304</v>
      </c>
      <c r="BM647" s="4">
        <f>[1]monsters!$Q647</f>
        <v>230.4</v>
      </c>
      <c r="BN647" s="4">
        <f>[1]monsters!$R647</f>
        <v>68.27</v>
      </c>
      <c r="BO647" s="4">
        <f>[1]monsters!$S647</f>
        <v>6.83</v>
      </c>
      <c r="BP647" s="4">
        <f>[1]monsters!$K647</f>
        <v>1.6</v>
      </c>
      <c r="BQ647">
        <f>[1]monsters!$D647</f>
        <v>2</v>
      </c>
      <c r="BR647">
        <f t="shared" si="1509"/>
        <v>0.1</v>
      </c>
      <c r="BS647">
        <f t="shared" si="1510"/>
        <v>271.11175757575757</v>
      </c>
      <c r="BT647">
        <f t="shared" si="1511"/>
        <v>27.111175757575758</v>
      </c>
      <c r="CH647" t="str">
        <f t="shared" si="1405"/>
        <v/>
      </c>
      <c r="CI647" s="26" t="b">
        <f t="shared" ref="CI647:CN647" si="1527">IF(DG647&lt;&gt;"",IF(ISERROR(MATCH(INT(CO647),$EE$4:$EE$879,0))=FALSE,TRUE),"")</f>
        <v>1</v>
      </c>
      <c r="CJ647" s="26" t="b">
        <f t="shared" si="1527"/>
        <v>1</v>
      </c>
      <c r="CK647" s="26" t="b">
        <f t="shared" si="1527"/>
        <v>1</v>
      </c>
      <c r="CL647" s="26" t="b">
        <f t="shared" si="1527"/>
        <v>1</v>
      </c>
      <c r="CM647" s="26" t="b">
        <f t="shared" si="1527"/>
        <v>1</v>
      </c>
      <c r="CN647" s="26" t="b">
        <f t="shared" si="1527"/>
        <v>1</v>
      </c>
      <c r="CO647" s="14" t="str">
        <f t="shared" ref="CO647:CT647" si="1528">IF(DG647&lt;&gt;"",REPLACE(REPLACE(INDEX($EE$4:$EE$801,MATCH(DG647,$EF$4:$EF$801,0)),6,1,CU647),1,1,DA647),"")</f>
        <v>5200072</v>
      </c>
      <c r="CP647" s="14" t="str">
        <f t="shared" si="1528"/>
        <v>5201072</v>
      </c>
      <c r="CQ647" s="14" t="str">
        <f t="shared" si="1528"/>
        <v>5302075</v>
      </c>
      <c r="CR647" s="14" t="str">
        <f t="shared" si="1528"/>
        <v>5400075</v>
      </c>
      <c r="CS647" s="14" t="str">
        <f t="shared" si="1528"/>
        <v>5501074</v>
      </c>
      <c r="CT647" s="14" t="str">
        <f t="shared" si="1528"/>
        <v>5400075</v>
      </c>
      <c r="CU647" s="2">
        <v>7</v>
      </c>
      <c r="CV647" s="2">
        <v>7</v>
      </c>
      <c r="CW647" s="2">
        <v>7</v>
      </c>
      <c r="CX647" s="2">
        <v>7</v>
      </c>
      <c r="CY647" s="2">
        <v>7</v>
      </c>
      <c r="CZ647" s="2">
        <v>7</v>
      </c>
      <c r="DA647" s="2">
        <v>5</v>
      </c>
      <c r="DB647" s="7">
        <v>5</v>
      </c>
      <c r="DC647">
        <v>5</v>
      </c>
      <c r="DD647" s="2">
        <v>5</v>
      </c>
      <c r="DE647" s="7">
        <v>5</v>
      </c>
      <c r="DF647">
        <v>5</v>
      </c>
      <c r="DG647" s="1" t="s">
        <v>3262</v>
      </c>
      <c r="DH647" s="1" t="s">
        <v>3142</v>
      </c>
      <c r="DI647" s="1" t="s">
        <v>3286</v>
      </c>
      <c r="DJ647" s="1" t="s">
        <v>3289</v>
      </c>
      <c r="DK647" s="1" t="s">
        <v>3252</v>
      </c>
      <c r="DL647" s="1" t="s">
        <v>3289</v>
      </c>
      <c r="DM647" t="s">
        <v>3122</v>
      </c>
      <c r="DN647" t="s">
        <v>3122</v>
      </c>
      <c r="DO647" t="s">
        <v>3159</v>
      </c>
      <c r="DP647" t="s">
        <v>3159</v>
      </c>
      <c r="DQ647" t="s">
        <v>3253</v>
      </c>
      <c r="DR647" t="s">
        <v>3159</v>
      </c>
      <c r="DS647" s="1" t="s">
        <v>3163</v>
      </c>
      <c r="DT647" s="1" t="s">
        <v>3179</v>
      </c>
      <c r="DU647" s="1" t="s">
        <v>3146</v>
      </c>
      <c r="DV647" s="1" t="s">
        <v>3234</v>
      </c>
      <c r="DW647" s="1" t="s">
        <v>3197</v>
      </c>
      <c r="DX647" s="1" t="s">
        <v>3234</v>
      </c>
      <c r="DY647">
        <f t="shared" si="1516"/>
        <v>1</v>
      </c>
      <c r="DZ647">
        <f t="shared" si="1517"/>
        <v>1</v>
      </c>
      <c r="EA647">
        <f t="shared" si="1518"/>
        <v>1</v>
      </c>
      <c r="EB647">
        <f t="shared" si="1519"/>
        <v>2</v>
      </c>
      <c r="EC647">
        <f t="shared" si="1520"/>
        <v>2</v>
      </c>
      <c r="ED647">
        <f t="shared" si="1521"/>
        <v>2</v>
      </c>
      <c r="EE647" s="14">
        <v>1101091</v>
      </c>
      <c r="EF647" s="14" t="s">
        <v>3239</v>
      </c>
      <c r="EG647" s="14">
        <v>1</v>
      </c>
      <c r="FA647" t="str">
        <f t="shared" si="1399"/>
        <v>火刀客</v>
      </c>
      <c r="FB647" t="str">
        <f t="shared" si="1400"/>
        <v>火骑兵</v>
      </c>
      <c r="FC647" t="str">
        <f t="shared" si="1401"/>
        <v>暗盗贼</v>
      </c>
      <c r="FD647" t="str">
        <f t="shared" si="1402"/>
        <v>暗巫师</v>
      </c>
      <c r="FE647" t="str">
        <f t="shared" si="1403"/>
        <v>光猎人</v>
      </c>
      <c r="FF647" t="str">
        <f t="shared" si="1404"/>
        <v>暗巫师</v>
      </c>
    </row>
    <row r="648" spans="15:162" ht="14.25" x14ac:dyDescent="0.15">
      <c r="O648" s="6">
        <v>10815</v>
      </c>
      <c r="P648" s="11">
        <v>2939176.8</v>
      </c>
      <c r="Q648" s="16">
        <f t="shared" si="1434"/>
        <v>2939176</v>
      </c>
      <c r="R648" s="4" t="str">
        <f t="shared" si="1435"/>
        <v>5201071,5202071,5202071,5601071,5402071,5601071</v>
      </c>
      <c r="S648" s="4" t="str">
        <f t="shared" si="1436"/>
        <v>7,7,7,7,7,7</v>
      </c>
      <c r="T648" s="4" t="str">
        <f t="shared" si="1437"/>
        <v>733,724,724,724,724,724</v>
      </c>
      <c r="U648">
        <v>5201071</v>
      </c>
      <c r="V648">
        <v>5202071</v>
      </c>
      <c r="W648">
        <v>5202071</v>
      </c>
      <c r="X648">
        <v>5601071</v>
      </c>
      <c r="Y648">
        <v>5402071</v>
      </c>
      <c r="Z648">
        <v>5601071</v>
      </c>
      <c r="AA648" s="2">
        <v>7</v>
      </c>
      <c r="AB648" s="2">
        <v>7</v>
      </c>
      <c r="AC648" s="2">
        <v>7</v>
      </c>
      <c r="AD648" s="2">
        <v>7</v>
      </c>
      <c r="AE648" s="2">
        <v>7</v>
      </c>
      <c r="AF648" s="2">
        <v>7</v>
      </c>
      <c r="AG648" s="2">
        <f t="shared" si="1524"/>
        <v>733</v>
      </c>
      <c r="AH648" s="2">
        <f t="shared" si="1418"/>
        <v>724</v>
      </c>
      <c r="AI648" s="2">
        <f t="shared" si="1419"/>
        <v>724</v>
      </c>
      <c r="AJ648" s="2">
        <f t="shared" si="1420"/>
        <v>724</v>
      </c>
      <c r="AK648" s="2">
        <f t="shared" si="1421"/>
        <v>724</v>
      </c>
      <c r="AL648" s="2">
        <f t="shared" si="1422"/>
        <v>724</v>
      </c>
      <c r="AM648" s="8">
        <f t="shared" si="1423"/>
        <v>499659.92000000004</v>
      </c>
      <c r="AN648" s="8">
        <f t="shared" si="1500"/>
        <v>487903.21600000001</v>
      </c>
      <c r="AO648" s="8">
        <f t="shared" si="1500"/>
        <v>487903.21600000001</v>
      </c>
      <c r="AP648" s="8">
        <f t="shared" si="1500"/>
        <v>487903.21600000001</v>
      </c>
      <c r="AQ648" s="8">
        <f t="shared" si="1500"/>
        <v>487903.21600000001</v>
      </c>
      <c r="AR648" s="8">
        <f t="shared" si="1500"/>
        <v>487903.21600000001</v>
      </c>
      <c r="AS648" s="8">
        <f t="shared" si="1525"/>
        <v>-48</v>
      </c>
      <c r="AT648">
        <f t="shared" si="1526"/>
        <v>685</v>
      </c>
      <c r="BI648">
        <v>5304051</v>
      </c>
      <c r="BJ648" s="4">
        <f>[1]monsters!$N648</f>
        <v>204.8</v>
      </c>
      <c r="BK648" s="4">
        <f>[1]monsters!$O648</f>
        <v>20.48</v>
      </c>
      <c r="BL648" s="4">
        <f>[1]monsters!$P648</f>
        <v>2304</v>
      </c>
      <c r="BM648" s="4">
        <f>[1]monsters!$Q648</f>
        <v>230.4</v>
      </c>
      <c r="BN648" s="4">
        <f>[1]monsters!$R648</f>
        <v>68.27</v>
      </c>
      <c r="BO648" s="4">
        <f>[1]monsters!$S648</f>
        <v>6.83</v>
      </c>
      <c r="BP648" s="4">
        <f>[1]monsters!$K648</f>
        <v>1.6</v>
      </c>
      <c r="BQ648">
        <f>[1]monsters!$D648</f>
        <v>2</v>
      </c>
      <c r="BR648">
        <f t="shared" si="1509"/>
        <v>0.1</v>
      </c>
      <c r="BS648">
        <f t="shared" si="1510"/>
        <v>271.11175757575757</v>
      </c>
      <c r="BT648">
        <f t="shared" si="1511"/>
        <v>27.111175757575758</v>
      </c>
      <c r="CH648" t="str">
        <f t="shared" si="1405"/>
        <v/>
      </c>
      <c r="CI648" s="26" t="b">
        <f t="shared" ref="CI648:CN648" si="1529">IF(DG648&lt;&gt;"",IF(ISERROR(MATCH(INT(CO648),$EE$4:$EE$879,0))=FALSE,TRUE),"")</f>
        <v>1</v>
      </c>
      <c r="CJ648" s="26" t="b">
        <f t="shared" si="1529"/>
        <v>1</v>
      </c>
      <c r="CK648" s="26" t="b">
        <f t="shared" si="1529"/>
        <v>1</v>
      </c>
      <c r="CL648" s="26" t="b">
        <f t="shared" si="1529"/>
        <v>1</v>
      </c>
      <c r="CM648" s="26" t="b">
        <f t="shared" si="1529"/>
        <v>1</v>
      </c>
      <c r="CN648" s="26" t="b">
        <f t="shared" si="1529"/>
        <v>1</v>
      </c>
      <c r="CO648" s="14" t="str">
        <f t="shared" ref="CO648:CT648" si="1530">IF(DG648&lt;&gt;"",REPLACE(REPLACE(INDEX($EE$4:$EE$801,MATCH(DG648,$EF$4:$EF$801,0)),6,1,CU648),1,1,DA648),"")</f>
        <v>5201071</v>
      </c>
      <c r="CP648" s="14" t="str">
        <f t="shared" si="1530"/>
        <v>5202071</v>
      </c>
      <c r="CQ648" s="14" t="str">
        <f t="shared" si="1530"/>
        <v>5202071</v>
      </c>
      <c r="CR648" s="14" t="str">
        <f t="shared" si="1530"/>
        <v>5601071</v>
      </c>
      <c r="CS648" s="14" t="str">
        <f t="shared" si="1530"/>
        <v>5402071</v>
      </c>
      <c r="CT648" s="14" t="str">
        <f t="shared" si="1530"/>
        <v>5601071</v>
      </c>
      <c r="CU648" s="2">
        <v>7</v>
      </c>
      <c r="CV648" s="2">
        <v>7</v>
      </c>
      <c r="CW648" s="2">
        <v>7</v>
      </c>
      <c r="CX648" s="2">
        <v>7</v>
      </c>
      <c r="CY648" s="2">
        <v>7</v>
      </c>
      <c r="CZ648" s="2">
        <v>7</v>
      </c>
      <c r="DA648" s="2">
        <v>5</v>
      </c>
      <c r="DB648" s="7">
        <v>5</v>
      </c>
      <c r="DC648">
        <v>5</v>
      </c>
      <c r="DD648" s="2">
        <v>5</v>
      </c>
      <c r="DE648" s="7">
        <v>5</v>
      </c>
      <c r="DF648">
        <v>5</v>
      </c>
      <c r="DG648" s="1" t="s">
        <v>3257</v>
      </c>
      <c r="DH648" s="1" t="s">
        <v>3124</v>
      </c>
      <c r="DI648" s="1" t="s">
        <v>3124</v>
      </c>
      <c r="DJ648" s="1" t="s">
        <v>3261</v>
      </c>
      <c r="DK648" s="1" t="s">
        <v>3259</v>
      </c>
      <c r="DL648" s="1" t="s">
        <v>3261</v>
      </c>
      <c r="DM648" t="s">
        <v>3131</v>
      </c>
      <c r="DN648" t="s">
        <v>3131</v>
      </c>
      <c r="DO648" t="s">
        <v>3131</v>
      </c>
      <c r="DP648" t="s">
        <v>3131</v>
      </c>
      <c r="DQ648" t="s">
        <v>3131</v>
      </c>
      <c r="DR648" t="s">
        <v>3131</v>
      </c>
      <c r="DS648" s="1" t="s">
        <v>3179</v>
      </c>
      <c r="DT648" s="1" t="s">
        <v>3166</v>
      </c>
      <c r="DU648" s="1" t="s">
        <v>3166</v>
      </c>
      <c r="DV648" s="1" t="s">
        <v>3223</v>
      </c>
      <c r="DW648" s="1" t="s">
        <v>3202</v>
      </c>
      <c r="DX648" s="1" t="s">
        <v>3223</v>
      </c>
      <c r="DY648">
        <f t="shared" si="1516"/>
        <v>1</v>
      </c>
      <c r="DZ648">
        <f t="shared" si="1517"/>
        <v>1</v>
      </c>
      <c r="EA648">
        <f t="shared" si="1518"/>
        <v>1</v>
      </c>
      <c r="EB648">
        <f t="shared" si="1519"/>
        <v>2</v>
      </c>
      <c r="EC648">
        <f t="shared" si="1520"/>
        <v>2</v>
      </c>
      <c r="ED648">
        <f t="shared" si="1521"/>
        <v>2</v>
      </c>
      <c r="EE648" s="14">
        <v>1101092</v>
      </c>
      <c r="EF648" s="14" t="s">
        <v>3210</v>
      </c>
      <c r="EG648" s="14">
        <v>1</v>
      </c>
      <c r="FA648" t="str">
        <f t="shared" si="1399"/>
        <v>水骑兵</v>
      </c>
      <c r="FB648" t="str">
        <f t="shared" si="1400"/>
        <v>水维京</v>
      </c>
      <c r="FC648" t="str">
        <f t="shared" si="1401"/>
        <v>水维京</v>
      </c>
      <c r="FD648" t="str">
        <f t="shared" si="1402"/>
        <v>水修女</v>
      </c>
      <c r="FE648" t="str">
        <f t="shared" si="1403"/>
        <v>水女巫</v>
      </c>
      <c r="FF648" t="str">
        <f t="shared" si="1404"/>
        <v>水修女</v>
      </c>
    </row>
    <row r="649" spans="15:162" ht="14.25" x14ac:dyDescent="0.15">
      <c r="O649" s="6">
        <v>10816</v>
      </c>
      <c r="P649" s="11">
        <v>2939320.44</v>
      </c>
      <c r="Q649" s="16">
        <f t="shared" si="1434"/>
        <v>2939320</v>
      </c>
      <c r="R649" s="4" t="str">
        <f t="shared" si="1435"/>
        <v>5201071,5301072,5300075,5501075,5500073,5502072</v>
      </c>
      <c r="S649" s="4" t="str">
        <f t="shared" si="1436"/>
        <v>7,7,7,7,7,7</v>
      </c>
      <c r="T649" s="4" t="str">
        <f t="shared" si="1437"/>
        <v>733,725,725,725,725,725</v>
      </c>
      <c r="U649">
        <v>5201071</v>
      </c>
      <c r="V649">
        <v>5301072</v>
      </c>
      <c r="W649">
        <v>5300075</v>
      </c>
      <c r="X649">
        <v>5501075</v>
      </c>
      <c r="Y649">
        <v>5500073</v>
      </c>
      <c r="Z649">
        <v>5502072</v>
      </c>
      <c r="AA649" s="2">
        <v>7</v>
      </c>
      <c r="AB649" s="2">
        <v>7</v>
      </c>
      <c r="AC649" s="2">
        <v>7</v>
      </c>
      <c r="AD649" s="2">
        <v>7</v>
      </c>
      <c r="AE649" s="2">
        <v>7</v>
      </c>
      <c r="AF649" s="2">
        <v>7</v>
      </c>
      <c r="AG649" s="2">
        <f t="shared" si="1524"/>
        <v>733</v>
      </c>
      <c r="AH649" s="2">
        <f t="shared" si="1418"/>
        <v>725</v>
      </c>
      <c r="AI649" s="2">
        <f t="shared" si="1419"/>
        <v>725</v>
      </c>
      <c r="AJ649" s="2">
        <f t="shared" si="1420"/>
        <v>725</v>
      </c>
      <c r="AK649" s="2">
        <f t="shared" si="1421"/>
        <v>725</v>
      </c>
      <c r="AL649" s="2">
        <f t="shared" si="1422"/>
        <v>725</v>
      </c>
      <c r="AM649" s="8">
        <f t="shared" si="1423"/>
        <v>499684.4</v>
      </c>
      <c r="AN649" s="8">
        <f t="shared" si="1500"/>
        <v>487927.12000000005</v>
      </c>
      <c r="AO649" s="8">
        <f t="shared" si="1500"/>
        <v>487927.12000000005</v>
      </c>
      <c r="AP649" s="8">
        <f t="shared" si="1500"/>
        <v>487927.12000000005</v>
      </c>
      <c r="AQ649" s="8">
        <f t="shared" si="1500"/>
        <v>487927.12000000005</v>
      </c>
      <c r="AR649" s="8">
        <f t="shared" si="1500"/>
        <v>487927.12000000005</v>
      </c>
      <c r="AS649" s="8">
        <f t="shared" si="1525"/>
        <v>-48</v>
      </c>
      <c r="AT649">
        <f t="shared" si="1526"/>
        <v>685</v>
      </c>
      <c r="BI649">
        <v>5503051</v>
      </c>
      <c r="BJ649" s="4">
        <f>[1]monsters!$N649</f>
        <v>204.8</v>
      </c>
      <c r="BK649" s="4">
        <f>[1]monsters!$O649</f>
        <v>20.48</v>
      </c>
      <c r="BL649" s="4">
        <f>[1]monsters!$P649</f>
        <v>2304</v>
      </c>
      <c r="BM649" s="4">
        <f>[1]monsters!$Q649</f>
        <v>230.4</v>
      </c>
      <c r="BN649" s="4">
        <f>[1]monsters!$R649</f>
        <v>68.27</v>
      </c>
      <c r="BO649" s="4">
        <f>[1]monsters!$S649</f>
        <v>6.83</v>
      </c>
      <c r="BP649" s="4">
        <f>[1]monsters!$K649</f>
        <v>1.6</v>
      </c>
      <c r="BQ649">
        <f>[1]monsters!$D649</f>
        <v>2</v>
      </c>
      <c r="BR649">
        <f t="shared" si="1509"/>
        <v>0.1</v>
      </c>
      <c r="BS649">
        <f t="shared" si="1510"/>
        <v>271.11175757575757</v>
      </c>
      <c r="BT649">
        <f t="shared" si="1511"/>
        <v>27.111175757575758</v>
      </c>
      <c r="CH649" t="str">
        <f t="shared" si="1405"/>
        <v/>
      </c>
      <c r="CI649" s="26" t="b">
        <f t="shared" ref="CI649:CN649" si="1531">IF(DG649&lt;&gt;"",IF(ISERROR(MATCH(INT(CO649),$EE$4:$EE$879,0))=FALSE,TRUE),"")</f>
        <v>1</v>
      </c>
      <c r="CJ649" s="26" t="b">
        <f t="shared" si="1531"/>
        <v>1</v>
      </c>
      <c r="CK649" s="26" t="b">
        <f t="shared" si="1531"/>
        <v>1</v>
      </c>
      <c r="CL649" s="26" t="b">
        <f t="shared" si="1531"/>
        <v>1</v>
      </c>
      <c r="CM649" s="26" t="b">
        <f t="shared" si="1531"/>
        <v>1</v>
      </c>
      <c r="CN649" s="26" t="b">
        <f t="shared" si="1531"/>
        <v>1</v>
      </c>
      <c r="CO649" s="14" t="str">
        <f t="shared" ref="CO649:CT649" si="1532">IF(DG649&lt;&gt;"",REPLACE(REPLACE(INDEX($EE$4:$EE$801,MATCH(DG649,$EF$4:$EF$801,0)),6,1,CU649),1,1,DA649),"")</f>
        <v>5201071</v>
      </c>
      <c r="CP649" s="14" t="str">
        <f t="shared" si="1532"/>
        <v>5301072</v>
      </c>
      <c r="CQ649" s="14" t="str">
        <f t="shared" si="1532"/>
        <v>5300075</v>
      </c>
      <c r="CR649" s="14" t="str">
        <f t="shared" si="1532"/>
        <v>5501075</v>
      </c>
      <c r="CS649" s="14" t="str">
        <f t="shared" si="1532"/>
        <v>5500073</v>
      </c>
      <c r="CT649" s="14" t="str">
        <f t="shared" si="1532"/>
        <v>5502072</v>
      </c>
      <c r="CU649" s="2">
        <v>7</v>
      </c>
      <c r="CV649" s="2">
        <v>7</v>
      </c>
      <c r="CW649" s="2">
        <v>7</v>
      </c>
      <c r="CX649" s="2">
        <v>7</v>
      </c>
      <c r="CY649" s="2">
        <v>7</v>
      </c>
      <c r="CZ649" s="2">
        <v>7</v>
      </c>
      <c r="DA649" s="2">
        <v>5</v>
      </c>
      <c r="DB649" s="7">
        <v>5</v>
      </c>
      <c r="DC649">
        <v>5</v>
      </c>
      <c r="DD649" s="2">
        <v>5</v>
      </c>
      <c r="DE649" s="7">
        <v>5</v>
      </c>
      <c r="DF649">
        <v>5</v>
      </c>
      <c r="DG649" s="1" t="s">
        <v>3257</v>
      </c>
      <c r="DH649" s="1" t="s">
        <v>3264</v>
      </c>
      <c r="DI649" s="1" t="s">
        <v>3242</v>
      </c>
      <c r="DJ649" s="1" t="s">
        <v>3290</v>
      </c>
      <c r="DK649" s="1" t="s">
        <v>3272</v>
      </c>
      <c r="DL649" s="1" t="s">
        <v>3267</v>
      </c>
      <c r="DM649" t="s">
        <v>3131</v>
      </c>
      <c r="DN649" t="s">
        <v>3122</v>
      </c>
      <c r="DO649" t="s">
        <v>3159</v>
      </c>
      <c r="DP649" t="s">
        <v>3159</v>
      </c>
      <c r="DQ649" t="s">
        <v>3138</v>
      </c>
      <c r="DR649" t="s">
        <v>3122</v>
      </c>
      <c r="DS649" s="1" t="s">
        <v>3179</v>
      </c>
      <c r="DT649" s="1" t="s">
        <v>3184</v>
      </c>
      <c r="DU649" s="1" t="s">
        <v>3243</v>
      </c>
      <c r="DV649" s="1" t="s">
        <v>3197</v>
      </c>
      <c r="DW649" s="1" t="s">
        <v>3206</v>
      </c>
      <c r="DX649" s="1" t="s">
        <v>3198</v>
      </c>
      <c r="DY649">
        <f t="shared" si="1516"/>
        <v>1</v>
      </c>
      <c r="DZ649">
        <f t="shared" si="1517"/>
        <v>1</v>
      </c>
      <c r="EA649">
        <f t="shared" si="1518"/>
        <v>1</v>
      </c>
      <c r="EB649">
        <f t="shared" si="1519"/>
        <v>2</v>
      </c>
      <c r="EC649">
        <f t="shared" si="1520"/>
        <v>2</v>
      </c>
      <c r="ED649">
        <f t="shared" si="1521"/>
        <v>2</v>
      </c>
      <c r="EE649" s="14">
        <v>1101093</v>
      </c>
      <c r="EF649" s="14" t="s">
        <v>3291</v>
      </c>
      <c r="EG649" s="14">
        <v>1</v>
      </c>
      <c r="FA649" t="str">
        <f t="shared" si="1399"/>
        <v>水骑兵</v>
      </c>
      <c r="FB649" t="str">
        <f t="shared" si="1400"/>
        <v>火剑士</v>
      </c>
      <c r="FC649" t="str">
        <f t="shared" si="1401"/>
        <v>暗武士</v>
      </c>
      <c r="FD649" t="str">
        <f t="shared" si="1402"/>
        <v>暗猎人</v>
      </c>
      <c r="FE649" t="str">
        <f t="shared" si="1403"/>
        <v>木海盗</v>
      </c>
      <c r="FF649" t="str">
        <f t="shared" si="1404"/>
        <v>火火枪手</v>
      </c>
    </row>
    <row r="650" spans="15:162" ht="14.25" x14ac:dyDescent="0.15">
      <c r="O650" s="6">
        <v>10817</v>
      </c>
      <c r="P650" s="11">
        <v>2939462.19</v>
      </c>
      <c r="Q650" s="16">
        <f t="shared" si="1434"/>
        <v>2939462</v>
      </c>
      <c r="R650" s="4" t="str">
        <f t="shared" si="1435"/>
        <v>5301071,5200072,5202071,5401073,5500071,5500073</v>
      </c>
      <c r="S650" s="4" t="str">
        <f t="shared" si="1436"/>
        <v>7,7,7,7,7,7</v>
      </c>
      <c r="T650" s="4" t="str">
        <f t="shared" si="1437"/>
        <v>733,725,725,725,725,725</v>
      </c>
      <c r="U650">
        <v>5301071</v>
      </c>
      <c r="V650">
        <v>5200072</v>
      </c>
      <c r="W650">
        <v>5202071</v>
      </c>
      <c r="X650">
        <v>5401073</v>
      </c>
      <c r="Y650">
        <v>5500071</v>
      </c>
      <c r="Z650">
        <v>5500073</v>
      </c>
      <c r="AA650" s="2">
        <v>7</v>
      </c>
      <c r="AB650" s="2">
        <v>7</v>
      </c>
      <c r="AC650" s="2">
        <v>7</v>
      </c>
      <c r="AD650" s="2">
        <v>7</v>
      </c>
      <c r="AE650" s="2">
        <v>7</v>
      </c>
      <c r="AF650" s="2">
        <v>7</v>
      </c>
      <c r="AG650" s="2">
        <f t="shared" si="1524"/>
        <v>733</v>
      </c>
      <c r="AH650" s="2">
        <f t="shared" si="1418"/>
        <v>725</v>
      </c>
      <c r="AI650" s="2">
        <f t="shared" si="1419"/>
        <v>725</v>
      </c>
      <c r="AJ650" s="2">
        <f t="shared" si="1420"/>
        <v>725</v>
      </c>
      <c r="AK650" s="2">
        <f t="shared" si="1421"/>
        <v>725</v>
      </c>
      <c r="AL650" s="2">
        <f t="shared" si="1422"/>
        <v>725</v>
      </c>
      <c r="AM650" s="8">
        <f t="shared" si="1423"/>
        <v>499708.54000000004</v>
      </c>
      <c r="AN650" s="8">
        <f t="shared" si="1500"/>
        <v>487950.69200000004</v>
      </c>
      <c r="AO650" s="8">
        <f t="shared" si="1500"/>
        <v>487950.69200000004</v>
      </c>
      <c r="AP650" s="8">
        <f t="shared" si="1500"/>
        <v>487950.69200000004</v>
      </c>
      <c r="AQ650" s="8">
        <f t="shared" si="1500"/>
        <v>487950.69200000004</v>
      </c>
      <c r="AR650" s="8">
        <f t="shared" si="1500"/>
        <v>487950.69200000004</v>
      </c>
      <c r="AS650" s="8">
        <f t="shared" si="1525"/>
        <v>-48</v>
      </c>
      <c r="AT650">
        <f t="shared" si="1526"/>
        <v>685</v>
      </c>
      <c r="BI650">
        <v>5504051</v>
      </c>
      <c r="BJ650" s="4">
        <f>[1]monsters!$N650</f>
        <v>204.8</v>
      </c>
      <c r="BK650" s="4">
        <f>[1]monsters!$O650</f>
        <v>20.48</v>
      </c>
      <c r="BL650" s="4">
        <f>[1]monsters!$P650</f>
        <v>2304</v>
      </c>
      <c r="BM650" s="4">
        <f>[1]monsters!$Q650</f>
        <v>230.4</v>
      </c>
      <c r="BN650" s="4">
        <f>[1]monsters!$R650</f>
        <v>68.27</v>
      </c>
      <c r="BO650" s="4">
        <f>[1]monsters!$S650</f>
        <v>6.83</v>
      </c>
      <c r="BP650" s="4">
        <f>[1]monsters!$K650</f>
        <v>1.6</v>
      </c>
      <c r="BQ650">
        <f>[1]monsters!$D650</f>
        <v>2</v>
      </c>
      <c r="BR650">
        <f t="shared" si="1509"/>
        <v>0.1</v>
      </c>
      <c r="BS650">
        <f t="shared" si="1510"/>
        <v>271.11175757575757</v>
      </c>
      <c r="BT650">
        <f t="shared" si="1511"/>
        <v>27.111175757575758</v>
      </c>
      <c r="CH650" t="str">
        <f t="shared" si="1405"/>
        <v/>
      </c>
      <c r="CI650" s="26" t="b">
        <f t="shared" ref="CI650:CN650" si="1533">IF(DG650&lt;&gt;"",IF(ISERROR(MATCH(INT(CO650),$EE$4:$EE$879,0))=FALSE,TRUE),"")</f>
        <v>1</v>
      </c>
      <c r="CJ650" s="26" t="b">
        <f t="shared" si="1533"/>
        <v>1</v>
      </c>
      <c r="CK650" s="26" t="b">
        <f t="shared" si="1533"/>
        <v>1</v>
      </c>
      <c r="CL650" s="26" t="b">
        <f t="shared" si="1533"/>
        <v>1</v>
      </c>
      <c r="CM650" s="26" t="b">
        <f t="shared" si="1533"/>
        <v>1</v>
      </c>
      <c r="CN650" s="26" t="b">
        <f t="shared" si="1533"/>
        <v>1</v>
      </c>
      <c r="CO650" s="14" t="str">
        <f t="shared" ref="CO650:CT650" si="1534">IF(DG650&lt;&gt;"",REPLACE(REPLACE(INDEX($EE$4:$EE$801,MATCH(DG650,$EF$4:$EF$801,0)),6,1,CU650),1,1,DA650),"")</f>
        <v>5301071</v>
      </c>
      <c r="CP650" s="14" t="str">
        <f t="shared" si="1534"/>
        <v>5200072</v>
      </c>
      <c r="CQ650" s="14" t="str">
        <f t="shared" si="1534"/>
        <v>5202071</v>
      </c>
      <c r="CR650" s="14" t="str">
        <f t="shared" si="1534"/>
        <v>5401073</v>
      </c>
      <c r="CS650" s="14" t="str">
        <f t="shared" si="1534"/>
        <v>5500071</v>
      </c>
      <c r="CT650" s="14" t="str">
        <f t="shared" si="1534"/>
        <v>5500073</v>
      </c>
      <c r="CU650" s="2">
        <v>7</v>
      </c>
      <c r="CV650" s="2">
        <v>7</v>
      </c>
      <c r="CW650" s="2">
        <v>7</v>
      </c>
      <c r="CX650" s="2">
        <v>7</v>
      </c>
      <c r="CY650" s="2">
        <v>7</v>
      </c>
      <c r="CZ650" s="2">
        <v>7</v>
      </c>
      <c r="DA650" s="2">
        <v>5</v>
      </c>
      <c r="DB650" s="7">
        <v>5</v>
      </c>
      <c r="DC650">
        <v>5</v>
      </c>
      <c r="DD650" s="2">
        <v>5</v>
      </c>
      <c r="DE650" s="7">
        <v>5</v>
      </c>
      <c r="DF650">
        <v>5</v>
      </c>
      <c r="DG650" s="1" t="s">
        <v>3128</v>
      </c>
      <c r="DH650" s="1" t="s">
        <v>3262</v>
      </c>
      <c r="DI650" s="1" t="s">
        <v>3124</v>
      </c>
      <c r="DJ650" s="1" t="s">
        <v>3271</v>
      </c>
      <c r="DK650" s="1" t="s">
        <v>3260</v>
      </c>
      <c r="DL650" s="1" t="s">
        <v>3272</v>
      </c>
      <c r="DM650" t="s">
        <v>3131</v>
      </c>
      <c r="DN650" t="s">
        <v>3122</v>
      </c>
      <c r="DO650" t="s">
        <v>3131</v>
      </c>
      <c r="DP650" t="s">
        <v>3138</v>
      </c>
      <c r="DQ650" t="s">
        <v>3131</v>
      </c>
      <c r="DR650" t="s">
        <v>3138</v>
      </c>
      <c r="DS650" s="1" t="s">
        <v>3184</v>
      </c>
      <c r="DT650" s="1" t="s">
        <v>3163</v>
      </c>
      <c r="DU650" s="1" t="s">
        <v>3166</v>
      </c>
      <c r="DV650" s="1" t="s">
        <v>3203</v>
      </c>
      <c r="DW650" s="1" t="s">
        <v>3206</v>
      </c>
      <c r="DX650" s="1" t="s">
        <v>3206</v>
      </c>
      <c r="DY650">
        <f t="shared" si="1516"/>
        <v>1</v>
      </c>
      <c r="DZ650">
        <f t="shared" si="1517"/>
        <v>1</v>
      </c>
      <c r="EA650">
        <f t="shared" si="1518"/>
        <v>1</v>
      </c>
      <c r="EB650">
        <f t="shared" si="1519"/>
        <v>2</v>
      </c>
      <c r="EC650">
        <f t="shared" si="1520"/>
        <v>2</v>
      </c>
      <c r="ED650">
        <f t="shared" si="1521"/>
        <v>2</v>
      </c>
      <c r="EE650" s="14">
        <v>1101094</v>
      </c>
      <c r="EF650" s="14" t="s">
        <v>3293</v>
      </c>
      <c r="EG650" s="14">
        <v>1</v>
      </c>
      <c r="FA650" t="str">
        <f t="shared" si="1399"/>
        <v>水剑士</v>
      </c>
      <c r="FB650" t="str">
        <f t="shared" si="1400"/>
        <v>火刀客</v>
      </c>
      <c r="FC650" t="str">
        <f t="shared" si="1401"/>
        <v>水维京</v>
      </c>
      <c r="FD650" t="str">
        <f t="shared" si="1402"/>
        <v>木魔法师</v>
      </c>
      <c r="FE650" t="str">
        <f t="shared" si="1403"/>
        <v>水海盗</v>
      </c>
      <c r="FF650" t="str">
        <f t="shared" si="1404"/>
        <v>木海盗</v>
      </c>
    </row>
    <row r="651" spans="15:162" ht="14.25" x14ac:dyDescent="0.15">
      <c r="O651" s="6">
        <v>10818</v>
      </c>
      <c r="P651" s="11">
        <v>2939603.94</v>
      </c>
      <c r="Q651" s="16">
        <f t="shared" si="1434"/>
        <v>2939603</v>
      </c>
      <c r="R651" s="4" t="str">
        <f t="shared" si="1435"/>
        <v>5200071,5202072,5301072,5501075,5400075,5401073</v>
      </c>
      <c r="S651" s="4" t="str">
        <f t="shared" si="1436"/>
        <v>7,7,7,7,7,7</v>
      </c>
      <c r="T651" s="4" t="str">
        <f t="shared" si="1437"/>
        <v>733,725,725,725,725,725</v>
      </c>
      <c r="U651">
        <v>5200071</v>
      </c>
      <c r="V651">
        <v>5202072</v>
      </c>
      <c r="W651">
        <v>5301072</v>
      </c>
      <c r="X651">
        <v>5501075</v>
      </c>
      <c r="Y651">
        <v>5400075</v>
      </c>
      <c r="Z651">
        <v>5401073</v>
      </c>
      <c r="AA651" s="2">
        <v>7</v>
      </c>
      <c r="AB651" s="2">
        <v>7</v>
      </c>
      <c r="AC651" s="2">
        <v>7</v>
      </c>
      <c r="AD651" s="2">
        <v>7</v>
      </c>
      <c r="AE651" s="2">
        <v>7</v>
      </c>
      <c r="AF651" s="2">
        <v>7</v>
      </c>
      <c r="AG651" s="2">
        <f t="shared" si="1524"/>
        <v>733</v>
      </c>
      <c r="AH651" s="2">
        <f t="shared" si="1418"/>
        <v>725</v>
      </c>
      <c r="AI651" s="2">
        <f t="shared" si="1419"/>
        <v>725</v>
      </c>
      <c r="AJ651" s="2">
        <f t="shared" si="1420"/>
        <v>725</v>
      </c>
      <c r="AK651" s="2">
        <f t="shared" si="1421"/>
        <v>725</v>
      </c>
      <c r="AL651" s="2">
        <f t="shared" si="1422"/>
        <v>725</v>
      </c>
      <c r="AM651" s="8">
        <f t="shared" si="1423"/>
        <v>499732.51</v>
      </c>
      <c r="AN651" s="8">
        <f t="shared" si="1500"/>
        <v>487974.098</v>
      </c>
      <c r="AO651" s="8">
        <f t="shared" si="1500"/>
        <v>487974.098</v>
      </c>
      <c r="AP651" s="8">
        <f t="shared" si="1500"/>
        <v>487974.098</v>
      </c>
      <c r="AQ651" s="8">
        <f t="shared" si="1500"/>
        <v>487974.098</v>
      </c>
      <c r="AR651" s="8">
        <f t="shared" si="1500"/>
        <v>487974.098</v>
      </c>
      <c r="AS651" s="8">
        <f t="shared" si="1525"/>
        <v>-48</v>
      </c>
      <c r="AT651">
        <f t="shared" si="1526"/>
        <v>685</v>
      </c>
      <c r="BI651">
        <v>5101051</v>
      </c>
      <c r="BJ651" s="4">
        <f>[1]monsters!$N651</f>
        <v>204.8</v>
      </c>
      <c r="BK651" s="4">
        <f>[1]monsters!$O651</f>
        <v>20.48</v>
      </c>
      <c r="BL651" s="4">
        <f>[1]monsters!$P651</f>
        <v>2304</v>
      </c>
      <c r="BM651" s="4">
        <f>[1]monsters!$Q651</f>
        <v>230.4</v>
      </c>
      <c r="BN651" s="4">
        <f>[1]monsters!$R651</f>
        <v>68.27</v>
      </c>
      <c r="BO651" s="4">
        <f>[1]monsters!$S651</f>
        <v>6.83</v>
      </c>
      <c r="BP651" s="4">
        <f>[1]monsters!$K651</f>
        <v>1.6</v>
      </c>
      <c r="BQ651">
        <f>[1]monsters!$D651</f>
        <v>2</v>
      </c>
      <c r="BR651">
        <f t="shared" si="1509"/>
        <v>0.1</v>
      </c>
      <c r="BS651">
        <f t="shared" si="1510"/>
        <v>271.11175757575757</v>
      </c>
      <c r="BT651">
        <f t="shared" si="1511"/>
        <v>27.111175757575758</v>
      </c>
      <c r="CH651" t="str">
        <f t="shared" si="1405"/>
        <v/>
      </c>
      <c r="CI651" s="26" t="b">
        <f t="shared" ref="CI651:CN651" si="1535">IF(DG651&lt;&gt;"",IF(ISERROR(MATCH(INT(CO651),$EE$4:$EE$879,0))=FALSE,TRUE),"")</f>
        <v>1</v>
      </c>
      <c r="CJ651" s="26" t="b">
        <f t="shared" si="1535"/>
        <v>1</v>
      </c>
      <c r="CK651" s="26" t="b">
        <f t="shared" si="1535"/>
        <v>1</v>
      </c>
      <c r="CL651" s="26" t="b">
        <f t="shared" si="1535"/>
        <v>1</v>
      </c>
      <c r="CM651" s="26" t="b">
        <f t="shared" si="1535"/>
        <v>1</v>
      </c>
      <c r="CN651" s="26" t="b">
        <f t="shared" si="1535"/>
        <v>1</v>
      </c>
      <c r="CO651" s="14" t="str">
        <f t="shared" ref="CO651:CT651" si="1536">IF(DG651&lt;&gt;"",REPLACE(REPLACE(INDEX($EE$4:$EE$801,MATCH(DG651,$EF$4:$EF$801,0)),6,1,CU651),1,1,DA651),"")</f>
        <v>5200071</v>
      </c>
      <c r="CP651" s="14" t="str">
        <f t="shared" si="1536"/>
        <v>5202072</v>
      </c>
      <c r="CQ651" s="14" t="str">
        <f t="shared" si="1536"/>
        <v>5301072</v>
      </c>
      <c r="CR651" s="14" t="str">
        <f t="shared" si="1536"/>
        <v>5501075</v>
      </c>
      <c r="CS651" s="14" t="str">
        <f t="shared" si="1536"/>
        <v>5400075</v>
      </c>
      <c r="CT651" s="14" t="str">
        <f t="shared" si="1536"/>
        <v>5401073</v>
      </c>
      <c r="CU651" s="2">
        <v>7</v>
      </c>
      <c r="CV651" s="2">
        <v>7</v>
      </c>
      <c r="CW651" s="2">
        <v>7</v>
      </c>
      <c r="CX651" s="2">
        <v>7</v>
      </c>
      <c r="CY651" s="2">
        <v>7</v>
      </c>
      <c r="CZ651" s="2">
        <v>7</v>
      </c>
      <c r="DA651" s="2">
        <v>5</v>
      </c>
      <c r="DB651" s="7">
        <v>5</v>
      </c>
      <c r="DC651">
        <v>5</v>
      </c>
      <c r="DD651" s="2">
        <v>5</v>
      </c>
      <c r="DE651" s="7">
        <v>5</v>
      </c>
      <c r="DF651">
        <v>5</v>
      </c>
      <c r="DG651" s="1" t="s">
        <v>3256</v>
      </c>
      <c r="DH651" s="1" t="s">
        <v>3263</v>
      </c>
      <c r="DI651" s="1" t="s">
        <v>3264</v>
      </c>
      <c r="DJ651" s="1" t="s">
        <v>3290</v>
      </c>
      <c r="DK651" s="1" t="s">
        <v>3289</v>
      </c>
      <c r="DL651" s="1" t="s">
        <v>3271</v>
      </c>
      <c r="DM651" t="s">
        <v>3131</v>
      </c>
      <c r="DN651" t="s">
        <v>3122</v>
      </c>
      <c r="DO651" t="s">
        <v>3122</v>
      </c>
      <c r="DP651" t="s">
        <v>3159</v>
      </c>
      <c r="DQ651" t="s">
        <v>3159</v>
      </c>
      <c r="DR651" t="s">
        <v>3138</v>
      </c>
      <c r="DS651" s="1" t="s">
        <v>3163</v>
      </c>
      <c r="DT651" s="1" t="s">
        <v>3166</v>
      </c>
      <c r="DU651" s="1" t="s">
        <v>3184</v>
      </c>
      <c r="DV651" s="1" t="s">
        <v>3197</v>
      </c>
      <c r="DW651" s="1" t="s">
        <v>3234</v>
      </c>
      <c r="DX651" s="1" t="s">
        <v>3203</v>
      </c>
      <c r="DY651">
        <f t="shared" si="1516"/>
        <v>1</v>
      </c>
      <c r="DZ651">
        <f t="shared" si="1517"/>
        <v>1</v>
      </c>
      <c r="EA651">
        <f t="shared" si="1518"/>
        <v>1</v>
      </c>
      <c r="EB651">
        <f t="shared" si="1519"/>
        <v>2</v>
      </c>
      <c r="EC651">
        <f t="shared" si="1520"/>
        <v>2</v>
      </c>
      <c r="ED651">
        <f t="shared" si="1521"/>
        <v>2</v>
      </c>
      <c r="EE651" s="14">
        <v>1101095</v>
      </c>
      <c r="EF651" s="14" t="s">
        <v>3158</v>
      </c>
      <c r="EG651" s="14">
        <v>1</v>
      </c>
      <c r="FA651" t="str">
        <f t="shared" si="1399"/>
        <v>水刀客</v>
      </c>
      <c r="FB651" t="str">
        <f t="shared" si="1400"/>
        <v>火维京</v>
      </c>
      <c r="FC651" t="str">
        <f t="shared" si="1401"/>
        <v>火剑士</v>
      </c>
      <c r="FD651" t="str">
        <f t="shared" si="1402"/>
        <v>暗猎人</v>
      </c>
      <c r="FE651" t="str">
        <f t="shared" si="1403"/>
        <v>暗巫师</v>
      </c>
      <c r="FF651" t="str">
        <f t="shared" si="1404"/>
        <v>木魔法师</v>
      </c>
    </row>
    <row r="652" spans="15:162" ht="14.25" x14ac:dyDescent="0.15">
      <c r="O652" s="6">
        <v>10819</v>
      </c>
      <c r="P652" s="11">
        <v>2939747.58</v>
      </c>
      <c r="Q652" s="16">
        <f t="shared" si="1434"/>
        <v>2939747</v>
      </c>
      <c r="R652" s="4" t="str">
        <f t="shared" si="1435"/>
        <v>5301072,5302075,5201071,5501074,5502073,5400075</v>
      </c>
      <c r="S652" s="4" t="str">
        <f t="shared" si="1436"/>
        <v>7,7,7,7,7,7</v>
      </c>
      <c r="T652" s="4" t="str">
        <f t="shared" si="1437"/>
        <v>733,725,725,725,725,725</v>
      </c>
      <c r="U652">
        <v>5301072</v>
      </c>
      <c r="V652">
        <v>5302075</v>
      </c>
      <c r="W652">
        <v>5201071</v>
      </c>
      <c r="X652">
        <v>5501074</v>
      </c>
      <c r="Y652">
        <v>5502073</v>
      </c>
      <c r="Z652">
        <v>5400075</v>
      </c>
      <c r="AA652" s="2">
        <v>7</v>
      </c>
      <c r="AB652" s="2">
        <v>7</v>
      </c>
      <c r="AC652" s="2">
        <v>7</v>
      </c>
      <c r="AD652" s="2">
        <v>7</v>
      </c>
      <c r="AE652" s="2">
        <v>7</v>
      </c>
      <c r="AF652" s="2">
        <v>7</v>
      </c>
      <c r="AG652" s="2">
        <f t="shared" si="1524"/>
        <v>733</v>
      </c>
      <c r="AH652" s="2">
        <f t="shared" si="1418"/>
        <v>725</v>
      </c>
      <c r="AI652" s="2">
        <f t="shared" si="1419"/>
        <v>725</v>
      </c>
      <c r="AJ652" s="2">
        <f t="shared" si="1420"/>
        <v>725</v>
      </c>
      <c r="AK652" s="2">
        <f t="shared" si="1421"/>
        <v>725</v>
      </c>
      <c r="AL652" s="2">
        <f t="shared" si="1422"/>
        <v>725</v>
      </c>
      <c r="AM652" s="8">
        <f t="shared" si="1423"/>
        <v>499756.99000000005</v>
      </c>
      <c r="AN652" s="8">
        <f t="shared" si="1500"/>
        <v>487998.00200000004</v>
      </c>
      <c r="AO652" s="8">
        <f t="shared" si="1500"/>
        <v>487998.00200000004</v>
      </c>
      <c r="AP652" s="8">
        <f t="shared" si="1500"/>
        <v>487998.00200000004</v>
      </c>
      <c r="AQ652" s="8">
        <f t="shared" si="1500"/>
        <v>487998.00200000004</v>
      </c>
      <c r="AR652" s="8">
        <f t="shared" si="1500"/>
        <v>487998.00200000004</v>
      </c>
      <c r="AS652" s="8">
        <f t="shared" si="1525"/>
        <v>-48</v>
      </c>
      <c r="AT652">
        <f t="shared" si="1526"/>
        <v>685</v>
      </c>
      <c r="BI652">
        <v>5102051</v>
      </c>
      <c r="BJ652" s="4">
        <f>[1]monsters!$N652</f>
        <v>221.87</v>
      </c>
      <c r="BK652" s="4">
        <f>[1]monsters!$O652</f>
        <v>22.19</v>
      </c>
      <c r="BL652" s="4">
        <f>[1]monsters!$P652</f>
        <v>2496</v>
      </c>
      <c r="BM652" s="4">
        <f>[1]monsters!$Q652</f>
        <v>249.6</v>
      </c>
      <c r="BN652" s="4">
        <f>[1]monsters!$R652</f>
        <v>73.959999999999994</v>
      </c>
      <c r="BO652" s="4">
        <f>[1]monsters!$S652</f>
        <v>7.4</v>
      </c>
      <c r="BP652" s="4">
        <f>[1]monsters!$K652</f>
        <v>1.6</v>
      </c>
      <c r="BQ652">
        <f>[1]monsters!$D652</f>
        <v>2</v>
      </c>
      <c r="BR652">
        <f t="shared" si="1509"/>
        <v>0.1</v>
      </c>
      <c r="BS652">
        <f t="shared" si="1510"/>
        <v>293.70755404040403</v>
      </c>
      <c r="BT652">
        <f t="shared" si="1511"/>
        <v>29.370755404040406</v>
      </c>
      <c r="CH652" t="str">
        <f t="shared" si="1405"/>
        <v/>
      </c>
      <c r="CI652" s="26" t="b">
        <f t="shared" ref="CI652:CN652" si="1537">IF(DG652&lt;&gt;"",IF(ISERROR(MATCH(INT(CO652),$EE$4:$EE$879,0))=FALSE,TRUE),"")</f>
        <v>1</v>
      </c>
      <c r="CJ652" s="26" t="b">
        <f t="shared" si="1537"/>
        <v>1</v>
      </c>
      <c r="CK652" s="26" t="b">
        <f t="shared" si="1537"/>
        <v>1</v>
      </c>
      <c r="CL652" s="26" t="b">
        <f t="shared" si="1537"/>
        <v>1</v>
      </c>
      <c r="CM652" s="26" t="b">
        <f t="shared" si="1537"/>
        <v>1</v>
      </c>
      <c r="CN652" s="26" t="b">
        <f t="shared" si="1537"/>
        <v>1</v>
      </c>
      <c r="CO652" s="14" t="str">
        <f t="shared" ref="CO652:CT652" si="1538">IF(DG652&lt;&gt;"",REPLACE(REPLACE(INDEX($EE$4:$EE$801,MATCH(DG652,$EF$4:$EF$801,0)),6,1,CU652),1,1,DA652),"")</f>
        <v>5301072</v>
      </c>
      <c r="CP652" s="14" t="str">
        <f t="shared" si="1538"/>
        <v>5302075</v>
      </c>
      <c r="CQ652" s="14" t="str">
        <f t="shared" si="1538"/>
        <v>5201071</v>
      </c>
      <c r="CR652" s="14" t="str">
        <f t="shared" si="1538"/>
        <v>5501074</v>
      </c>
      <c r="CS652" s="14" t="str">
        <f t="shared" si="1538"/>
        <v>5502073</v>
      </c>
      <c r="CT652" s="14" t="str">
        <f t="shared" si="1538"/>
        <v>5400075</v>
      </c>
      <c r="CU652" s="2">
        <v>7</v>
      </c>
      <c r="CV652" s="2">
        <v>7</v>
      </c>
      <c r="CW652" s="2">
        <v>7</v>
      </c>
      <c r="CX652" s="2">
        <v>7</v>
      </c>
      <c r="CY652" s="2">
        <v>7</v>
      </c>
      <c r="CZ652" s="2">
        <v>7</v>
      </c>
      <c r="DA652" s="2">
        <v>5</v>
      </c>
      <c r="DB652" s="7">
        <v>5</v>
      </c>
      <c r="DC652">
        <v>5</v>
      </c>
      <c r="DD652" s="2">
        <v>5</v>
      </c>
      <c r="DE652" s="7">
        <v>5</v>
      </c>
      <c r="DF652">
        <v>5</v>
      </c>
      <c r="DG652" s="1" t="s">
        <v>3264</v>
      </c>
      <c r="DH652" s="1" t="s">
        <v>3286</v>
      </c>
      <c r="DI652" s="1" t="s">
        <v>3257</v>
      </c>
      <c r="DJ652" s="1" t="s">
        <v>3252</v>
      </c>
      <c r="DK652" s="1" t="s">
        <v>3273</v>
      </c>
      <c r="DL652" s="1" t="s">
        <v>3289</v>
      </c>
      <c r="DM652" t="s">
        <v>3122</v>
      </c>
      <c r="DN652" t="s">
        <v>3159</v>
      </c>
      <c r="DO652" t="s">
        <v>3131</v>
      </c>
      <c r="DP652" t="s">
        <v>3253</v>
      </c>
      <c r="DQ652" t="s">
        <v>3138</v>
      </c>
      <c r="DR652" t="s">
        <v>3159</v>
      </c>
      <c r="DS652" s="1" t="s">
        <v>3184</v>
      </c>
      <c r="DT652" s="1" t="s">
        <v>3146</v>
      </c>
      <c r="DU652" s="1" t="s">
        <v>3179</v>
      </c>
      <c r="DV652" s="1" t="s">
        <v>3197</v>
      </c>
      <c r="DW652" s="1" t="s">
        <v>3198</v>
      </c>
      <c r="DX652" s="1" t="s">
        <v>3234</v>
      </c>
      <c r="DY652">
        <f t="shared" si="1516"/>
        <v>1</v>
      </c>
      <c r="DZ652">
        <f t="shared" si="1517"/>
        <v>1</v>
      </c>
      <c r="EA652">
        <f t="shared" si="1518"/>
        <v>1</v>
      </c>
      <c r="EB652">
        <f t="shared" si="1519"/>
        <v>2</v>
      </c>
      <c r="EC652">
        <f t="shared" si="1520"/>
        <v>2</v>
      </c>
      <c r="ED652">
        <f t="shared" si="1521"/>
        <v>2</v>
      </c>
      <c r="EE652" s="14">
        <v>1101101</v>
      </c>
      <c r="EF652" s="14" t="s">
        <v>3239</v>
      </c>
      <c r="EG652" s="14">
        <v>1</v>
      </c>
      <c r="FA652" t="str">
        <f t="shared" si="1399"/>
        <v>火剑士</v>
      </c>
      <c r="FB652" t="str">
        <f t="shared" si="1400"/>
        <v>暗盗贼</v>
      </c>
      <c r="FC652" t="str">
        <f t="shared" si="1401"/>
        <v>水骑兵</v>
      </c>
      <c r="FD652" t="str">
        <f t="shared" si="1402"/>
        <v>光猎人</v>
      </c>
      <c r="FE652" t="str">
        <f t="shared" si="1403"/>
        <v>木火枪手</v>
      </c>
      <c r="FF652" t="str">
        <f t="shared" si="1404"/>
        <v>暗巫师</v>
      </c>
    </row>
    <row r="653" spans="15:162" ht="14.25" x14ac:dyDescent="0.15">
      <c r="O653" s="6">
        <v>10820</v>
      </c>
      <c r="P653" s="11">
        <v>2971416.42</v>
      </c>
      <c r="Q653" s="16">
        <f t="shared" si="1434"/>
        <v>2971416</v>
      </c>
      <c r="R653" s="4" t="str">
        <f t="shared" si="1435"/>
        <v>5601071,5200071,5200071,5200071,5601071,5601071</v>
      </c>
      <c r="S653" s="4" t="str">
        <f t="shared" si="1436"/>
        <v>7,7,7,7,7,7</v>
      </c>
      <c r="T653" s="4" t="str">
        <f t="shared" si="1437"/>
        <v>737,729,729,729,729,729</v>
      </c>
      <c r="U653">
        <v>5601071</v>
      </c>
      <c r="V653">
        <v>5200071</v>
      </c>
      <c r="W653">
        <v>5200071</v>
      </c>
      <c r="X653">
        <v>5200071</v>
      </c>
      <c r="Y653">
        <v>5601071</v>
      </c>
      <c r="Z653">
        <v>5601071</v>
      </c>
      <c r="AA653" s="2">
        <v>7</v>
      </c>
      <c r="AB653" s="2">
        <v>7</v>
      </c>
      <c r="AC653" s="2">
        <v>7</v>
      </c>
      <c r="AD653" s="2">
        <v>7</v>
      </c>
      <c r="AE653" s="2">
        <v>7</v>
      </c>
      <c r="AF653" s="2">
        <v>7</v>
      </c>
      <c r="AG653" s="2">
        <f t="shared" si="1524"/>
        <v>737</v>
      </c>
      <c r="AH653" s="2">
        <f t="shared" si="1418"/>
        <v>729</v>
      </c>
      <c r="AI653" s="2">
        <f t="shared" si="1419"/>
        <v>729</v>
      </c>
      <c r="AJ653" s="2">
        <f t="shared" si="1420"/>
        <v>729</v>
      </c>
      <c r="AK653" s="2">
        <f t="shared" si="1421"/>
        <v>729</v>
      </c>
      <c r="AL653" s="2">
        <f t="shared" si="1422"/>
        <v>729</v>
      </c>
      <c r="AM653" s="8">
        <f t="shared" si="1423"/>
        <v>505140.72000000003</v>
      </c>
      <c r="AN653" s="8">
        <f t="shared" si="1500"/>
        <v>493255.05600000004</v>
      </c>
      <c r="AO653" s="8">
        <f t="shared" si="1500"/>
        <v>493255.05600000004</v>
      </c>
      <c r="AP653" s="8">
        <f t="shared" si="1500"/>
        <v>493255.05600000004</v>
      </c>
      <c r="AQ653" s="8">
        <f t="shared" si="1500"/>
        <v>493255.05600000004</v>
      </c>
      <c r="AR653" s="8">
        <f t="shared" si="1500"/>
        <v>493255.05600000004</v>
      </c>
      <c r="AS653" s="8">
        <f t="shared" si="1525"/>
        <v>-48</v>
      </c>
      <c r="AT653">
        <f t="shared" si="1526"/>
        <v>689</v>
      </c>
      <c r="BI653">
        <v>5206052</v>
      </c>
      <c r="BJ653" s="4">
        <f>[1]monsters!$N653</f>
        <v>221.87</v>
      </c>
      <c r="BK653" s="4">
        <f>[1]monsters!$O653</f>
        <v>22.19</v>
      </c>
      <c r="BL653" s="4">
        <f>[1]monsters!$P653</f>
        <v>2496</v>
      </c>
      <c r="BM653" s="4">
        <f>[1]monsters!$Q653</f>
        <v>249.6</v>
      </c>
      <c r="BN653" s="4">
        <f>[1]monsters!$R653</f>
        <v>73.959999999999994</v>
      </c>
      <c r="BO653" s="4">
        <f>[1]monsters!$S653</f>
        <v>7.4</v>
      </c>
      <c r="BP653" s="4">
        <f>[1]monsters!$K653</f>
        <v>1.6</v>
      </c>
      <c r="BQ653">
        <f>[1]monsters!$D653</f>
        <v>2</v>
      </c>
      <c r="BR653">
        <f t="shared" si="1509"/>
        <v>0.1</v>
      </c>
      <c r="BS653">
        <f t="shared" si="1510"/>
        <v>293.70755404040403</v>
      </c>
      <c r="BT653">
        <f t="shared" si="1511"/>
        <v>29.370755404040406</v>
      </c>
      <c r="CH653" t="str">
        <f t="shared" si="1405"/>
        <v/>
      </c>
      <c r="CI653" s="26" t="b">
        <f t="shared" ref="CI653:CN653" si="1539">IF(DG653&lt;&gt;"",IF(ISERROR(MATCH(INT(CO653),$EE$4:$EE$879,0))=FALSE,TRUE),"")</f>
        <v>1</v>
      </c>
      <c r="CJ653" s="26" t="b">
        <f t="shared" si="1539"/>
        <v>1</v>
      </c>
      <c r="CK653" s="26" t="b">
        <f t="shared" si="1539"/>
        <v>1</v>
      </c>
      <c r="CL653" s="26" t="b">
        <f t="shared" si="1539"/>
        <v>1</v>
      </c>
      <c r="CM653" s="26" t="b">
        <f t="shared" si="1539"/>
        <v>1</v>
      </c>
      <c r="CN653" s="26" t="b">
        <f t="shared" si="1539"/>
        <v>1</v>
      </c>
      <c r="CO653" s="14" t="str">
        <f t="shared" ref="CO653:CT653" si="1540">IF(DG653&lt;&gt;"",REPLACE(REPLACE(INDEX($EE$4:$EE$801,MATCH(DG653,$EF$4:$EF$801,0)),6,1,CU653),1,1,DA653),"")</f>
        <v>5601071</v>
      </c>
      <c r="CP653" s="14" t="str">
        <f t="shared" si="1540"/>
        <v>5200071</v>
      </c>
      <c r="CQ653" s="14" t="str">
        <f t="shared" si="1540"/>
        <v>5200071</v>
      </c>
      <c r="CR653" s="14" t="str">
        <f t="shared" si="1540"/>
        <v>5200071</v>
      </c>
      <c r="CS653" s="14" t="str">
        <f t="shared" si="1540"/>
        <v>5601071</v>
      </c>
      <c r="CT653" s="14" t="str">
        <f t="shared" si="1540"/>
        <v>5601071</v>
      </c>
      <c r="CU653" s="2">
        <v>7</v>
      </c>
      <c r="CV653" s="2">
        <v>7</v>
      </c>
      <c r="CW653" s="2">
        <v>7</v>
      </c>
      <c r="CX653" s="2">
        <v>7</v>
      </c>
      <c r="CY653" s="2">
        <v>7</v>
      </c>
      <c r="CZ653" s="2">
        <v>7</v>
      </c>
      <c r="DA653" s="2">
        <v>5</v>
      </c>
      <c r="DB653" s="7">
        <v>5</v>
      </c>
      <c r="DC653">
        <v>5</v>
      </c>
      <c r="DD653" s="2">
        <v>5</v>
      </c>
      <c r="DE653" s="7">
        <v>5</v>
      </c>
      <c r="DF653">
        <v>5</v>
      </c>
      <c r="DG653" s="1" t="s">
        <v>3261</v>
      </c>
      <c r="DH653" s="1" t="s">
        <v>3256</v>
      </c>
      <c r="DI653" s="1" t="s">
        <v>3256</v>
      </c>
      <c r="DJ653" s="1" t="s">
        <v>3256</v>
      </c>
      <c r="DK653" s="1" t="s">
        <v>3261</v>
      </c>
      <c r="DL653" s="1" t="s">
        <v>3261</v>
      </c>
      <c r="DM653" t="s">
        <v>3131</v>
      </c>
      <c r="DN653" t="s">
        <v>3131</v>
      </c>
      <c r="DO653" t="s">
        <v>3131</v>
      </c>
      <c r="DP653" t="s">
        <v>3131</v>
      </c>
      <c r="DQ653" t="s">
        <v>3131</v>
      </c>
      <c r="DR653" t="s">
        <v>3131</v>
      </c>
      <c r="DS653" s="1" t="s">
        <v>3223</v>
      </c>
      <c r="DT653" s="1" t="s">
        <v>3163</v>
      </c>
      <c r="DU653" s="1" t="s">
        <v>3163</v>
      </c>
      <c r="DV653" s="1" t="s">
        <v>3163</v>
      </c>
      <c r="DW653" s="1" t="s">
        <v>3223</v>
      </c>
      <c r="DX653" s="1" t="s">
        <v>3223</v>
      </c>
      <c r="DY653">
        <f t="shared" si="1516"/>
        <v>2</v>
      </c>
      <c r="DZ653">
        <f t="shared" si="1517"/>
        <v>1</v>
      </c>
      <c r="EA653">
        <f t="shared" si="1518"/>
        <v>1</v>
      </c>
      <c r="EB653">
        <f t="shared" si="1519"/>
        <v>1</v>
      </c>
      <c r="EC653">
        <f t="shared" si="1520"/>
        <v>2</v>
      </c>
      <c r="ED653">
        <f t="shared" si="1521"/>
        <v>2</v>
      </c>
      <c r="EE653" s="14">
        <v>1101102</v>
      </c>
      <c r="EF653" s="14" t="s">
        <v>3210</v>
      </c>
      <c r="EG653" s="14">
        <v>1</v>
      </c>
      <c r="FA653" t="str">
        <f t="shared" si="1399"/>
        <v>水修女</v>
      </c>
      <c r="FB653" t="str">
        <f t="shared" si="1400"/>
        <v>水刀客</v>
      </c>
      <c r="FC653" t="str">
        <f t="shared" si="1401"/>
        <v>水刀客</v>
      </c>
      <c r="FD653" t="str">
        <f t="shared" si="1402"/>
        <v>水刀客</v>
      </c>
      <c r="FE653" t="str">
        <f t="shared" si="1403"/>
        <v>水修女</v>
      </c>
      <c r="FF653" t="str">
        <f t="shared" si="1404"/>
        <v>水修女</v>
      </c>
    </row>
    <row r="654" spans="15:162" ht="14.25" x14ac:dyDescent="0.15">
      <c r="O654" s="6">
        <v>10821</v>
      </c>
      <c r="P654" s="11">
        <v>2971560.06</v>
      </c>
      <c r="Q654" s="16">
        <f t="shared" si="1434"/>
        <v>2971560</v>
      </c>
      <c r="R654" s="4" t="str">
        <f t="shared" si="1435"/>
        <v>5400075,5201071,5201071,5200072,5501074,5401073</v>
      </c>
      <c r="S654" s="4" t="str">
        <f t="shared" si="1436"/>
        <v>7,7,7,7,7,7</v>
      </c>
      <c r="T654" s="4" t="str">
        <f t="shared" si="1437"/>
        <v>737,729,729,729,729,729</v>
      </c>
      <c r="U654">
        <v>5400075</v>
      </c>
      <c r="V654">
        <v>5201071</v>
      </c>
      <c r="W654">
        <v>5201071</v>
      </c>
      <c r="X654">
        <v>5200072</v>
      </c>
      <c r="Y654">
        <v>5501074</v>
      </c>
      <c r="Z654">
        <v>5401073</v>
      </c>
      <c r="AA654" s="2">
        <v>7</v>
      </c>
      <c r="AB654" s="2">
        <v>7</v>
      </c>
      <c r="AC654" s="2">
        <v>7</v>
      </c>
      <c r="AD654" s="2">
        <v>7</v>
      </c>
      <c r="AE654" s="2">
        <v>7</v>
      </c>
      <c r="AF654" s="2">
        <v>7</v>
      </c>
      <c r="AG654" s="2">
        <f t="shared" si="1524"/>
        <v>737</v>
      </c>
      <c r="AH654" s="2">
        <f t="shared" si="1418"/>
        <v>729</v>
      </c>
      <c r="AI654" s="2">
        <f t="shared" si="1419"/>
        <v>729</v>
      </c>
      <c r="AJ654" s="2">
        <f t="shared" si="1420"/>
        <v>729</v>
      </c>
      <c r="AK654" s="2">
        <f t="shared" si="1421"/>
        <v>729</v>
      </c>
      <c r="AL654" s="2">
        <f t="shared" si="1422"/>
        <v>729</v>
      </c>
      <c r="AM654" s="8">
        <f t="shared" si="1423"/>
        <v>505165.2</v>
      </c>
      <c r="AN654" s="8">
        <f t="shared" si="1500"/>
        <v>493278.96</v>
      </c>
      <c r="AO654" s="8">
        <f t="shared" si="1500"/>
        <v>493278.96</v>
      </c>
      <c r="AP654" s="8">
        <f t="shared" si="1500"/>
        <v>493278.96</v>
      </c>
      <c r="AQ654" s="8">
        <f t="shared" si="1500"/>
        <v>493278.96</v>
      </c>
      <c r="AR654" s="8">
        <f t="shared" si="1500"/>
        <v>493278.96</v>
      </c>
      <c r="AS654" s="8">
        <f t="shared" si="1525"/>
        <v>-48</v>
      </c>
      <c r="AT654">
        <f t="shared" si="1526"/>
        <v>689</v>
      </c>
      <c r="BI654">
        <v>5406052</v>
      </c>
      <c r="BJ654" s="4">
        <f>[1]monsters!$N654</f>
        <v>221.87</v>
      </c>
      <c r="BK654" s="4">
        <f>[1]monsters!$O654</f>
        <v>22.19</v>
      </c>
      <c r="BL654" s="4">
        <f>[1]monsters!$P654</f>
        <v>2496</v>
      </c>
      <c r="BM654" s="4">
        <f>[1]monsters!$Q654</f>
        <v>249.6</v>
      </c>
      <c r="BN654" s="4">
        <f>[1]monsters!$R654</f>
        <v>73.959999999999994</v>
      </c>
      <c r="BO654" s="4">
        <f>[1]monsters!$S654</f>
        <v>7.4</v>
      </c>
      <c r="BP654" s="4">
        <f>[1]monsters!$K654</f>
        <v>1.6</v>
      </c>
      <c r="BQ654">
        <f>[1]monsters!$D654</f>
        <v>2</v>
      </c>
      <c r="BR654">
        <f t="shared" si="1509"/>
        <v>0.1</v>
      </c>
      <c r="BS654">
        <f t="shared" si="1510"/>
        <v>293.70755404040403</v>
      </c>
      <c r="BT654">
        <f t="shared" si="1511"/>
        <v>29.370755404040406</v>
      </c>
      <c r="CH654" t="str">
        <f t="shared" si="1405"/>
        <v/>
      </c>
      <c r="CI654" s="26" t="b">
        <f t="shared" ref="CI654:CN654" si="1541">IF(DG654&lt;&gt;"",IF(ISERROR(MATCH(INT(CO654),$EE$4:$EE$879,0))=FALSE,TRUE),"")</f>
        <v>1</v>
      </c>
      <c r="CJ654" s="26" t="b">
        <f t="shared" si="1541"/>
        <v>1</v>
      </c>
      <c r="CK654" s="26" t="b">
        <f t="shared" si="1541"/>
        <v>1</v>
      </c>
      <c r="CL654" s="26" t="b">
        <f t="shared" si="1541"/>
        <v>1</v>
      </c>
      <c r="CM654" s="26" t="b">
        <f t="shared" si="1541"/>
        <v>1</v>
      </c>
      <c r="CN654" s="26" t="b">
        <f t="shared" si="1541"/>
        <v>1</v>
      </c>
      <c r="CO654" s="14" t="str">
        <f t="shared" ref="CO654:CT654" si="1542">IF(DG654&lt;&gt;"",REPLACE(REPLACE(INDEX($EE$4:$EE$801,MATCH(DG654,$EF$4:$EF$801,0)),6,1,CU654),1,1,DA654),"")</f>
        <v>5400075</v>
      </c>
      <c r="CP654" s="14" t="str">
        <f t="shared" si="1542"/>
        <v>5201071</v>
      </c>
      <c r="CQ654" s="14" t="str">
        <f t="shared" si="1542"/>
        <v>5201071</v>
      </c>
      <c r="CR654" s="14" t="str">
        <f t="shared" si="1542"/>
        <v>5200072</v>
      </c>
      <c r="CS654" s="14" t="str">
        <f t="shared" si="1542"/>
        <v>5501074</v>
      </c>
      <c r="CT654" s="14" t="str">
        <f t="shared" si="1542"/>
        <v>5401073</v>
      </c>
      <c r="CU654" s="2">
        <v>7</v>
      </c>
      <c r="CV654" s="2">
        <v>7</v>
      </c>
      <c r="CW654" s="2">
        <v>7</v>
      </c>
      <c r="CX654" s="2">
        <v>7</v>
      </c>
      <c r="CY654" s="2">
        <v>7</v>
      </c>
      <c r="CZ654" s="2">
        <v>7</v>
      </c>
      <c r="DA654" s="2">
        <v>5</v>
      </c>
      <c r="DB654" s="7">
        <v>5</v>
      </c>
      <c r="DC654">
        <v>5</v>
      </c>
      <c r="DD654" s="2">
        <v>5</v>
      </c>
      <c r="DE654" s="7">
        <v>5</v>
      </c>
      <c r="DF654">
        <v>5</v>
      </c>
      <c r="DG654" s="1" t="s">
        <v>3289</v>
      </c>
      <c r="DH654" s="1" t="s">
        <v>3257</v>
      </c>
      <c r="DI654" s="1" t="s">
        <v>3257</v>
      </c>
      <c r="DJ654" s="1" t="s">
        <v>3262</v>
      </c>
      <c r="DK654" s="1" t="s">
        <v>3252</v>
      </c>
      <c r="DL654" s="1" t="s">
        <v>3271</v>
      </c>
      <c r="DM654" t="s">
        <v>3159</v>
      </c>
      <c r="DN654" t="s">
        <v>3131</v>
      </c>
      <c r="DO654" t="s">
        <v>3131</v>
      </c>
      <c r="DP654" t="s">
        <v>3122</v>
      </c>
      <c r="DQ654" t="s">
        <v>3253</v>
      </c>
      <c r="DR654" t="s">
        <v>3138</v>
      </c>
      <c r="DS654" s="1" t="s">
        <v>3234</v>
      </c>
      <c r="DT654" s="1" t="s">
        <v>3179</v>
      </c>
      <c r="DU654" s="1" t="s">
        <v>3179</v>
      </c>
      <c r="DV654" s="1" t="s">
        <v>3163</v>
      </c>
      <c r="DW654" s="1" t="s">
        <v>3197</v>
      </c>
      <c r="DX654" s="1" t="s">
        <v>3203</v>
      </c>
      <c r="DY654">
        <f t="shared" si="1516"/>
        <v>2</v>
      </c>
      <c r="DZ654">
        <f t="shared" si="1517"/>
        <v>1</v>
      </c>
      <c r="EA654">
        <f t="shared" si="1518"/>
        <v>1</v>
      </c>
      <c r="EB654">
        <f t="shared" si="1519"/>
        <v>1</v>
      </c>
      <c r="EC654">
        <f t="shared" si="1520"/>
        <v>2</v>
      </c>
      <c r="ED654">
        <f t="shared" si="1521"/>
        <v>2</v>
      </c>
      <c r="EE654" s="14">
        <v>1101103</v>
      </c>
      <c r="EF654" s="14" t="s">
        <v>3291</v>
      </c>
      <c r="EG654" s="14">
        <v>1</v>
      </c>
      <c r="FA654" t="str">
        <f t="shared" si="1399"/>
        <v>暗巫师</v>
      </c>
      <c r="FB654" t="str">
        <f t="shared" si="1400"/>
        <v>水骑兵</v>
      </c>
      <c r="FC654" t="str">
        <f t="shared" si="1401"/>
        <v>水骑兵</v>
      </c>
      <c r="FD654" t="str">
        <f t="shared" si="1402"/>
        <v>火刀客</v>
      </c>
      <c r="FE654" t="str">
        <f t="shared" si="1403"/>
        <v>光猎人</v>
      </c>
      <c r="FF654" t="str">
        <f t="shared" si="1404"/>
        <v>木魔法师</v>
      </c>
    </row>
    <row r="655" spans="15:162" ht="14.25" x14ac:dyDescent="0.15">
      <c r="O655" s="6">
        <v>10822</v>
      </c>
      <c r="P655" s="11">
        <v>2971701.81</v>
      </c>
      <c r="Q655" s="16">
        <f t="shared" si="1434"/>
        <v>2971701</v>
      </c>
      <c r="R655" s="4" t="str">
        <f t="shared" si="1435"/>
        <v>5201071,5202073,5200072,5401072,5400075,5501075</v>
      </c>
      <c r="S655" s="4" t="str">
        <f t="shared" si="1436"/>
        <v>7,7,7,7,7,7</v>
      </c>
      <c r="T655" s="4" t="str">
        <f t="shared" si="1437"/>
        <v>737,729,729,729,729,729</v>
      </c>
      <c r="U655">
        <v>5201071</v>
      </c>
      <c r="V655">
        <v>5202073</v>
      </c>
      <c r="W655">
        <v>5200072</v>
      </c>
      <c r="X655">
        <v>5401072</v>
      </c>
      <c r="Y655">
        <v>5400075</v>
      </c>
      <c r="Z655">
        <v>5501075</v>
      </c>
      <c r="AA655" s="2">
        <v>7</v>
      </c>
      <c r="AB655" s="2">
        <v>7</v>
      </c>
      <c r="AC655" s="2">
        <v>7</v>
      </c>
      <c r="AD655" s="2">
        <v>7</v>
      </c>
      <c r="AE655" s="2">
        <v>7</v>
      </c>
      <c r="AF655" s="2">
        <v>7</v>
      </c>
      <c r="AG655" s="2">
        <f t="shared" si="1524"/>
        <v>737</v>
      </c>
      <c r="AH655" s="2">
        <f t="shared" si="1418"/>
        <v>729</v>
      </c>
      <c r="AI655" s="2">
        <f t="shared" si="1419"/>
        <v>729</v>
      </c>
      <c r="AJ655" s="2">
        <f t="shared" si="1420"/>
        <v>729</v>
      </c>
      <c r="AK655" s="2">
        <f t="shared" si="1421"/>
        <v>729</v>
      </c>
      <c r="AL655" s="2">
        <f t="shared" si="1422"/>
        <v>729</v>
      </c>
      <c r="AM655" s="8">
        <f t="shared" si="1423"/>
        <v>505189.17000000004</v>
      </c>
      <c r="AN655" s="8">
        <f t="shared" si="1500"/>
        <v>493302.36600000004</v>
      </c>
      <c r="AO655" s="8">
        <f t="shared" si="1500"/>
        <v>493302.36600000004</v>
      </c>
      <c r="AP655" s="8">
        <f t="shared" si="1500"/>
        <v>493302.36600000004</v>
      </c>
      <c r="AQ655" s="8">
        <f t="shared" si="1500"/>
        <v>493302.36600000004</v>
      </c>
      <c r="AR655" s="8">
        <f t="shared" si="1500"/>
        <v>493302.36600000004</v>
      </c>
      <c r="AS655" s="8">
        <f t="shared" si="1525"/>
        <v>-48</v>
      </c>
      <c r="AT655">
        <f t="shared" si="1526"/>
        <v>689</v>
      </c>
      <c r="BI655">
        <v>5205052</v>
      </c>
      <c r="BJ655" s="4">
        <f>[1]monsters!$N655</f>
        <v>221.87</v>
      </c>
      <c r="BK655" s="4">
        <f>[1]monsters!$O655</f>
        <v>22.19</v>
      </c>
      <c r="BL655" s="4">
        <f>[1]monsters!$P655</f>
        <v>2496</v>
      </c>
      <c r="BM655" s="4">
        <f>[1]monsters!$Q655</f>
        <v>249.6</v>
      </c>
      <c r="BN655" s="4">
        <f>[1]monsters!$R655</f>
        <v>73.959999999999994</v>
      </c>
      <c r="BO655" s="4">
        <f>[1]monsters!$S655</f>
        <v>7.4</v>
      </c>
      <c r="BP655" s="4">
        <f>[1]monsters!$K655</f>
        <v>1.6</v>
      </c>
      <c r="BQ655">
        <f>[1]monsters!$D655</f>
        <v>2</v>
      </c>
      <c r="BR655">
        <f t="shared" si="1509"/>
        <v>0.1</v>
      </c>
      <c r="BS655">
        <f t="shared" si="1510"/>
        <v>293.70755404040403</v>
      </c>
      <c r="BT655">
        <f t="shared" si="1511"/>
        <v>29.370755404040406</v>
      </c>
      <c r="CH655" t="str">
        <f t="shared" si="1405"/>
        <v/>
      </c>
      <c r="CI655" s="26" t="b">
        <f t="shared" ref="CI655:CN655" si="1543">IF(DG655&lt;&gt;"",IF(ISERROR(MATCH(INT(CO655),$EE$4:$EE$879,0))=FALSE,TRUE),"")</f>
        <v>1</v>
      </c>
      <c r="CJ655" s="26" t="b">
        <f t="shared" si="1543"/>
        <v>1</v>
      </c>
      <c r="CK655" s="26" t="b">
        <f t="shared" si="1543"/>
        <v>1</v>
      </c>
      <c r="CL655" s="26" t="b">
        <f t="shared" si="1543"/>
        <v>1</v>
      </c>
      <c r="CM655" s="26" t="b">
        <f t="shared" si="1543"/>
        <v>1</v>
      </c>
      <c r="CN655" s="26" t="b">
        <f t="shared" si="1543"/>
        <v>1</v>
      </c>
      <c r="CO655" s="14" t="str">
        <f t="shared" ref="CO655:CT655" si="1544">IF(DG655&lt;&gt;"",REPLACE(REPLACE(INDEX($EE$4:$EE$801,MATCH(DG655,$EF$4:$EF$801,0)),6,1,CU655),1,1,DA655),"")</f>
        <v>5201071</v>
      </c>
      <c r="CP655" s="14" t="str">
        <f t="shared" si="1544"/>
        <v>5202073</v>
      </c>
      <c r="CQ655" s="14" t="str">
        <f t="shared" si="1544"/>
        <v>5200072</v>
      </c>
      <c r="CR655" s="14" t="str">
        <f t="shared" si="1544"/>
        <v>5401072</v>
      </c>
      <c r="CS655" s="14" t="str">
        <f t="shared" si="1544"/>
        <v>5400075</v>
      </c>
      <c r="CT655" s="14" t="str">
        <f t="shared" si="1544"/>
        <v>5501075</v>
      </c>
      <c r="CU655" s="2">
        <v>7</v>
      </c>
      <c r="CV655" s="2">
        <v>7</v>
      </c>
      <c r="CW655" s="2">
        <v>7</v>
      </c>
      <c r="CX655" s="2">
        <v>7</v>
      </c>
      <c r="CY655" s="2">
        <v>7</v>
      </c>
      <c r="CZ655" s="2">
        <v>7</v>
      </c>
      <c r="DA655" s="2">
        <v>5</v>
      </c>
      <c r="DB655" s="7">
        <v>5</v>
      </c>
      <c r="DC655">
        <v>5</v>
      </c>
      <c r="DD655" s="2">
        <v>5</v>
      </c>
      <c r="DE655" s="7">
        <v>5</v>
      </c>
      <c r="DF655">
        <v>5</v>
      </c>
      <c r="DG655" s="1" t="s">
        <v>3257</v>
      </c>
      <c r="DH655" s="1" t="s">
        <v>3269</v>
      </c>
      <c r="DI655" s="1" t="s">
        <v>3262</v>
      </c>
      <c r="DJ655" s="1" t="s">
        <v>3265</v>
      </c>
      <c r="DK655" s="1" t="s">
        <v>3289</v>
      </c>
      <c r="DL655" s="1" t="s">
        <v>3290</v>
      </c>
      <c r="DM655" t="s">
        <v>3131</v>
      </c>
      <c r="DN655" t="s">
        <v>3138</v>
      </c>
      <c r="DO655" t="s">
        <v>3122</v>
      </c>
      <c r="DP655" t="s">
        <v>3122</v>
      </c>
      <c r="DQ655" t="s">
        <v>3159</v>
      </c>
      <c r="DR655" t="s">
        <v>3159</v>
      </c>
      <c r="DS655" s="1" t="s">
        <v>3179</v>
      </c>
      <c r="DT655" s="1" t="s">
        <v>3166</v>
      </c>
      <c r="DU655" s="1" t="s">
        <v>3163</v>
      </c>
      <c r="DV655" s="1" t="s">
        <v>3203</v>
      </c>
      <c r="DW655" s="1" t="s">
        <v>3234</v>
      </c>
      <c r="DX655" s="1" t="s">
        <v>3197</v>
      </c>
      <c r="DY655">
        <f t="shared" si="1516"/>
        <v>1</v>
      </c>
      <c r="DZ655">
        <f t="shared" si="1517"/>
        <v>1</v>
      </c>
      <c r="EA655">
        <f t="shared" si="1518"/>
        <v>1</v>
      </c>
      <c r="EB655">
        <f t="shared" si="1519"/>
        <v>2</v>
      </c>
      <c r="EC655">
        <f t="shared" si="1520"/>
        <v>2</v>
      </c>
      <c r="ED655">
        <f t="shared" si="1521"/>
        <v>2</v>
      </c>
      <c r="EE655" s="14">
        <v>1101104</v>
      </c>
      <c r="EF655" s="14" t="s">
        <v>3293</v>
      </c>
      <c r="EG655" s="14">
        <v>1</v>
      </c>
      <c r="FA655" t="str">
        <f t="shared" si="1399"/>
        <v>水骑兵</v>
      </c>
      <c r="FB655" t="str">
        <f t="shared" si="1400"/>
        <v>木维京</v>
      </c>
      <c r="FC655" t="str">
        <f t="shared" si="1401"/>
        <v>火刀客</v>
      </c>
      <c r="FD655" t="str">
        <f t="shared" si="1402"/>
        <v>火魔法师</v>
      </c>
      <c r="FE655" t="str">
        <f t="shared" si="1403"/>
        <v>暗巫师</v>
      </c>
      <c r="FF655" t="str">
        <f t="shared" si="1404"/>
        <v>暗猎人</v>
      </c>
    </row>
    <row r="656" spans="15:162" ht="14.25" x14ac:dyDescent="0.15">
      <c r="O656" s="6">
        <v>10823</v>
      </c>
      <c r="P656" s="11">
        <v>2971845.45</v>
      </c>
      <c r="Q656" s="16">
        <f t="shared" si="1434"/>
        <v>2971845</v>
      </c>
      <c r="R656" s="4" t="str">
        <f t="shared" si="1435"/>
        <v>5501074,5200073,5301072,5302075,5500071,5500071</v>
      </c>
      <c r="S656" s="4" t="str">
        <f t="shared" si="1436"/>
        <v>7,7,7,7,7,7</v>
      </c>
      <c r="T656" s="4" t="str">
        <f t="shared" si="1437"/>
        <v>737,729,729,729,729,729</v>
      </c>
      <c r="U656">
        <v>5501074</v>
      </c>
      <c r="V656">
        <v>5200073</v>
      </c>
      <c r="W656">
        <v>5301072</v>
      </c>
      <c r="X656">
        <v>5302075</v>
      </c>
      <c r="Y656">
        <v>5500071</v>
      </c>
      <c r="Z656">
        <v>5500071</v>
      </c>
      <c r="AA656" s="2">
        <v>7</v>
      </c>
      <c r="AB656" s="2">
        <v>7</v>
      </c>
      <c r="AC656" s="2">
        <v>7</v>
      </c>
      <c r="AD656" s="2">
        <v>7</v>
      </c>
      <c r="AE656" s="2">
        <v>7</v>
      </c>
      <c r="AF656" s="2">
        <v>7</v>
      </c>
      <c r="AG656" s="2">
        <f t="shared" si="1524"/>
        <v>737</v>
      </c>
      <c r="AH656" s="2">
        <f t="shared" si="1418"/>
        <v>729</v>
      </c>
      <c r="AI656" s="2">
        <f t="shared" si="1419"/>
        <v>729</v>
      </c>
      <c r="AJ656" s="2">
        <f t="shared" si="1420"/>
        <v>729</v>
      </c>
      <c r="AK656" s="2">
        <f t="shared" si="1421"/>
        <v>729</v>
      </c>
      <c r="AL656" s="2">
        <f t="shared" si="1422"/>
        <v>729</v>
      </c>
      <c r="AM656" s="8">
        <f t="shared" si="1423"/>
        <v>505213.65</v>
      </c>
      <c r="AN656" s="8">
        <f t="shared" si="1500"/>
        <v>493326.27</v>
      </c>
      <c r="AO656" s="8">
        <f t="shared" si="1500"/>
        <v>493326.27</v>
      </c>
      <c r="AP656" s="8">
        <f t="shared" si="1500"/>
        <v>493326.27</v>
      </c>
      <c r="AQ656" s="8">
        <f t="shared" si="1500"/>
        <v>493326.27</v>
      </c>
      <c r="AR656" s="8">
        <f t="shared" si="1500"/>
        <v>493326.27</v>
      </c>
      <c r="AS656" s="8">
        <f t="shared" si="1525"/>
        <v>-48</v>
      </c>
      <c r="AT656">
        <f t="shared" si="1526"/>
        <v>689</v>
      </c>
      <c r="BI656">
        <v>5405052</v>
      </c>
      <c r="BJ656" s="4">
        <f>[1]monsters!$N656</f>
        <v>221.87</v>
      </c>
      <c r="BK656" s="4">
        <f>[1]monsters!$O656</f>
        <v>22.19</v>
      </c>
      <c r="BL656" s="4">
        <f>[1]monsters!$P656</f>
        <v>2496</v>
      </c>
      <c r="BM656" s="4">
        <f>[1]monsters!$Q656</f>
        <v>249.6</v>
      </c>
      <c r="BN656" s="4">
        <f>[1]monsters!$R656</f>
        <v>73.959999999999994</v>
      </c>
      <c r="BO656" s="4">
        <f>[1]monsters!$S656</f>
        <v>7.4</v>
      </c>
      <c r="BP656" s="4">
        <f>[1]monsters!$K656</f>
        <v>1.6</v>
      </c>
      <c r="BQ656">
        <f>[1]monsters!$D656</f>
        <v>2</v>
      </c>
      <c r="BR656">
        <f t="shared" si="1509"/>
        <v>0.1</v>
      </c>
      <c r="BS656">
        <f t="shared" si="1510"/>
        <v>293.70755404040403</v>
      </c>
      <c r="BT656">
        <f t="shared" si="1511"/>
        <v>29.370755404040406</v>
      </c>
      <c r="CH656">
        <f t="shared" si="1405"/>
        <v>5</v>
      </c>
      <c r="CI656" s="26" t="b">
        <f t="shared" ref="CI656:CN656" si="1545">IF(DG656&lt;&gt;"",IF(ISERROR(MATCH(INT(CO656),$EE$4:$EE$879,0))=FALSE,TRUE),"")</f>
        <v>1</v>
      </c>
      <c r="CJ656" s="26" t="b">
        <f t="shared" si="1545"/>
        <v>1</v>
      </c>
      <c r="CK656" s="26" t="b">
        <f t="shared" si="1545"/>
        <v>1</v>
      </c>
      <c r="CL656" s="26" t="b">
        <f t="shared" si="1545"/>
        <v>1</v>
      </c>
      <c r="CM656" s="26" t="b">
        <f t="shared" si="1545"/>
        <v>1</v>
      </c>
      <c r="CN656" s="26" t="b">
        <f t="shared" si="1545"/>
        <v>1</v>
      </c>
      <c r="CO656" s="14" t="str">
        <f t="shared" ref="CO656:CT656" si="1546">IF(DG656&lt;&gt;"",REPLACE(REPLACE(INDEX($EE$4:$EE$801,MATCH(DG656,$EF$4:$EF$801,0)),6,1,CU656),1,1,DA656),"")</f>
        <v>5501074</v>
      </c>
      <c r="CP656" s="14" t="str">
        <f t="shared" si="1546"/>
        <v>5200073</v>
      </c>
      <c r="CQ656" s="14" t="str">
        <f t="shared" si="1546"/>
        <v>5301072</v>
      </c>
      <c r="CR656" s="14" t="str">
        <f t="shared" si="1546"/>
        <v>5302075</v>
      </c>
      <c r="CS656" s="14" t="str">
        <f t="shared" si="1546"/>
        <v>5500071</v>
      </c>
      <c r="CT656" s="14" t="str">
        <f t="shared" si="1546"/>
        <v>5500071</v>
      </c>
      <c r="CU656" s="2">
        <v>7</v>
      </c>
      <c r="CV656" s="2">
        <v>7</v>
      </c>
      <c r="CW656" s="2">
        <v>7</v>
      </c>
      <c r="CX656" s="2">
        <v>7</v>
      </c>
      <c r="CY656" s="2">
        <v>7</v>
      </c>
      <c r="CZ656" s="2">
        <v>7</v>
      </c>
      <c r="DA656" s="2">
        <v>5</v>
      </c>
      <c r="DB656" s="7">
        <v>5</v>
      </c>
      <c r="DC656">
        <v>5</v>
      </c>
      <c r="DD656" s="2">
        <v>5</v>
      </c>
      <c r="DE656" s="7">
        <v>5</v>
      </c>
      <c r="DF656">
        <v>5</v>
      </c>
      <c r="DG656" s="1" t="s">
        <v>3252</v>
      </c>
      <c r="DH656" s="1" t="s">
        <v>3156</v>
      </c>
      <c r="DI656" s="1" t="s">
        <v>3264</v>
      </c>
      <c r="DJ656" s="1" t="s">
        <v>3286</v>
      </c>
      <c r="DK656" s="1" t="s">
        <v>3260</v>
      </c>
      <c r="DL656" s="1" t="s">
        <v>3260</v>
      </c>
      <c r="DM656" t="s">
        <v>3253</v>
      </c>
      <c r="DN656" t="s">
        <v>3138</v>
      </c>
      <c r="DO656" t="s">
        <v>3122</v>
      </c>
      <c r="DP656" t="s">
        <v>3159</v>
      </c>
      <c r="DQ656" t="s">
        <v>3131</v>
      </c>
      <c r="DR656" t="s">
        <v>3131</v>
      </c>
      <c r="DS656" s="1" t="s">
        <v>3197</v>
      </c>
      <c r="DT656" s="1" t="s">
        <v>3163</v>
      </c>
      <c r="DU656" s="1" t="s">
        <v>3184</v>
      </c>
      <c r="DV656" s="1" t="s">
        <v>3146</v>
      </c>
      <c r="DW656" s="1" t="s">
        <v>3206</v>
      </c>
      <c r="DX656" s="1" t="s">
        <v>3206</v>
      </c>
      <c r="DY656">
        <f t="shared" si="1516"/>
        <v>2</v>
      </c>
      <c r="DZ656">
        <f t="shared" si="1517"/>
        <v>1</v>
      </c>
      <c r="EA656">
        <f t="shared" si="1518"/>
        <v>1</v>
      </c>
      <c r="EB656">
        <f t="shared" si="1519"/>
        <v>1</v>
      </c>
      <c r="EC656">
        <f t="shared" si="1520"/>
        <v>2</v>
      </c>
      <c r="ED656">
        <f t="shared" si="1521"/>
        <v>2</v>
      </c>
      <c r="EE656" s="14">
        <v>1101105</v>
      </c>
      <c r="EF656" s="14" t="s">
        <v>3158</v>
      </c>
      <c r="EG656" s="14">
        <v>1</v>
      </c>
      <c r="FA656" t="str">
        <f t="shared" si="1399"/>
        <v>光猎人</v>
      </c>
      <c r="FB656" t="str">
        <f t="shared" si="1400"/>
        <v>木刀客</v>
      </c>
      <c r="FC656" t="str">
        <f t="shared" si="1401"/>
        <v>火剑士</v>
      </c>
      <c r="FD656" t="str">
        <f t="shared" si="1402"/>
        <v>暗盗贼</v>
      </c>
      <c r="FE656" t="str">
        <f t="shared" si="1403"/>
        <v>水海盗</v>
      </c>
      <c r="FF656" t="str">
        <f t="shared" si="1404"/>
        <v>水海盗</v>
      </c>
    </row>
    <row r="657" spans="15:162" ht="14.25" x14ac:dyDescent="0.15">
      <c r="O657" s="6">
        <v>10824</v>
      </c>
      <c r="P657" s="11">
        <v>2971989.09</v>
      </c>
      <c r="Q657" s="16">
        <f t="shared" si="1434"/>
        <v>2971989</v>
      </c>
      <c r="R657" s="4" t="str">
        <f t="shared" si="1435"/>
        <v>5500072,5200071,5200071,5301073,5502073,5402072</v>
      </c>
      <c r="S657" s="4" t="str">
        <f t="shared" si="1436"/>
        <v>7,7,7,7,7,7</v>
      </c>
      <c r="T657" s="4" t="str">
        <f t="shared" si="1437"/>
        <v>737,729,729,729,729,729</v>
      </c>
      <c r="U657">
        <v>5500072</v>
      </c>
      <c r="V657">
        <v>5200071</v>
      </c>
      <c r="W657">
        <v>5200071</v>
      </c>
      <c r="X657">
        <v>5301073</v>
      </c>
      <c r="Y657">
        <v>5502073</v>
      </c>
      <c r="Z657">
        <v>5402072</v>
      </c>
      <c r="AA657" s="2">
        <v>7</v>
      </c>
      <c r="AB657" s="2">
        <v>7</v>
      </c>
      <c r="AC657" s="2">
        <v>7</v>
      </c>
      <c r="AD657" s="2">
        <v>7</v>
      </c>
      <c r="AE657" s="2">
        <v>7</v>
      </c>
      <c r="AF657" s="2">
        <v>7</v>
      </c>
      <c r="AG657" s="2">
        <f t="shared" si="1524"/>
        <v>737</v>
      </c>
      <c r="AH657" s="2">
        <f t="shared" si="1418"/>
        <v>729</v>
      </c>
      <c r="AI657" s="2">
        <f t="shared" si="1419"/>
        <v>729</v>
      </c>
      <c r="AJ657" s="2">
        <f t="shared" si="1420"/>
        <v>729</v>
      </c>
      <c r="AK657" s="2">
        <f t="shared" si="1421"/>
        <v>729</v>
      </c>
      <c r="AL657" s="2">
        <f t="shared" si="1422"/>
        <v>729</v>
      </c>
      <c r="AM657" s="8">
        <f t="shared" si="1423"/>
        <v>505238.13000000006</v>
      </c>
      <c r="AN657" s="8">
        <f t="shared" si="1500"/>
        <v>493350.174</v>
      </c>
      <c r="AO657" s="8">
        <f t="shared" si="1500"/>
        <v>493350.174</v>
      </c>
      <c r="AP657" s="8">
        <f t="shared" si="1500"/>
        <v>493350.174</v>
      </c>
      <c r="AQ657" s="8">
        <f t="shared" si="1500"/>
        <v>493350.174</v>
      </c>
      <c r="AR657" s="8">
        <f t="shared" si="1500"/>
        <v>493350.174</v>
      </c>
      <c r="AS657" s="8">
        <f t="shared" si="1525"/>
        <v>-48</v>
      </c>
      <c r="AT657">
        <f t="shared" si="1526"/>
        <v>689</v>
      </c>
      <c r="BI657">
        <v>5203052</v>
      </c>
      <c r="BJ657" s="4">
        <f>[1]monsters!$N657</f>
        <v>238.93</v>
      </c>
      <c r="BK657" s="4">
        <f>[1]monsters!$O657</f>
        <v>23.89</v>
      </c>
      <c r="BL657" s="4">
        <f>[1]monsters!$P657</f>
        <v>2688</v>
      </c>
      <c r="BM657" s="4">
        <f>[1]monsters!$Q657</f>
        <v>268.8</v>
      </c>
      <c r="BN657" s="4">
        <f>[1]monsters!$R657</f>
        <v>79.64</v>
      </c>
      <c r="BO657" s="4">
        <f>[1]monsters!$S657</f>
        <v>7.96</v>
      </c>
      <c r="BP657" s="4">
        <f>[1]monsters!$K657</f>
        <v>1.6</v>
      </c>
      <c r="BQ657">
        <f>[1]monsters!$D657</f>
        <v>2</v>
      </c>
      <c r="BR657">
        <f t="shared" si="1509"/>
        <v>0.1</v>
      </c>
      <c r="BS657">
        <f t="shared" si="1510"/>
        <v>316.29390050505054</v>
      </c>
      <c r="BT657">
        <f t="shared" si="1511"/>
        <v>31.629390050505055</v>
      </c>
      <c r="CH657" t="str">
        <f t="shared" si="1405"/>
        <v/>
      </c>
      <c r="CI657" s="26" t="b">
        <f t="shared" ref="CI657:CN657" si="1547">IF(DG657&lt;&gt;"",IF(ISERROR(MATCH(INT(CO657),$EE$4:$EE$879,0))=FALSE,TRUE),"")</f>
        <v>1</v>
      </c>
      <c r="CJ657" s="26" t="b">
        <f t="shared" si="1547"/>
        <v>1</v>
      </c>
      <c r="CK657" s="26" t="b">
        <f t="shared" si="1547"/>
        <v>1</v>
      </c>
      <c r="CL657" s="26" t="b">
        <f t="shared" si="1547"/>
        <v>1</v>
      </c>
      <c r="CM657" s="26" t="b">
        <f t="shared" si="1547"/>
        <v>1</v>
      </c>
      <c r="CN657" s="26" t="b">
        <f t="shared" si="1547"/>
        <v>1</v>
      </c>
      <c r="CO657" s="14" t="str">
        <f t="shared" ref="CO657:CT657" si="1548">IF(DG657&lt;&gt;"",REPLACE(REPLACE(INDEX($EE$4:$EE$801,MATCH(DG657,$EF$4:$EF$801,0)),6,1,CU657),1,1,DA657),"")</f>
        <v>5500072</v>
      </c>
      <c r="CP657" s="14" t="str">
        <f t="shared" si="1548"/>
        <v>5200071</v>
      </c>
      <c r="CQ657" s="14" t="str">
        <f t="shared" si="1548"/>
        <v>5200071</v>
      </c>
      <c r="CR657" s="14" t="str">
        <f t="shared" si="1548"/>
        <v>5301073</v>
      </c>
      <c r="CS657" s="14" t="str">
        <f t="shared" si="1548"/>
        <v>5502073</v>
      </c>
      <c r="CT657" s="14" t="str">
        <f t="shared" si="1548"/>
        <v>5402072</v>
      </c>
      <c r="CU657" s="2">
        <v>7</v>
      </c>
      <c r="CV657" s="2">
        <v>7</v>
      </c>
      <c r="CW657" s="2">
        <v>7</v>
      </c>
      <c r="CX657" s="2">
        <v>7</v>
      </c>
      <c r="CY657" s="2">
        <v>7</v>
      </c>
      <c r="CZ657" s="2">
        <v>7</v>
      </c>
      <c r="DA657" s="2">
        <v>5</v>
      </c>
      <c r="DB657" s="7">
        <v>5</v>
      </c>
      <c r="DC657">
        <v>5</v>
      </c>
      <c r="DD657" s="2">
        <v>5</v>
      </c>
      <c r="DE657" s="7">
        <v>5</v>
      </c>
      <c r="DF657">
        <v>5</v>
      </c>
      <c r="DG657" s="1" t="s">
        <v>3148</v>
      </c>
      <c r="DH657" s="1" t="s">
        <v>3256</v>
      </c>
      <c r="DI657" s="1" t="s">
        <v>3256</v>
      </c>
      <c r="DJ657" s="1" t="s">
        <v>3270</v>
      </c>
      <c r="DK657" s="1" t="s">
        <v>3273</v>
      </c>
      <c r="DL657" s="1" t="s">
        <v>3266</v>
      </c>
      <c r="DM657" t="s">
        <v>3122</v>
      </c>
      <c r="DN657" t="s">
        <v>3131</v>
      </c>
      <c r="DO657" t="s">
        <v>3131</v>
      </c>
      <c r="DP657" t="s">
        <v>3138</v>
      </c>
      <c r="DQ657" t="s">
        <v>3138</v>
      </c>
      <c r="DR657" t="s">
        <v>3122</v>
      </c>
      <c r="DS657" s="1" t="s">
        <v>3206</v>
      </c>
      <c r="DT657" s="1" t="s">
        <v>3163</v>
      </c>
      <c r="DU657" s="1" t="s">
        <v>3163</v>
      </c>
      <c r="DV657" s="1" t="s">
        <v>3184</v>
      </c>
      <c r="DW657" s="1" t="s">
        <v>3198</v>
      </c>
      <c r="DX657" s="1" t="s">
        <v>3202</v>
      </c>
      <c r="DY657">
        <f t="shared" si="1516"/>
        <v>2</v>
      </c>
      <c r="DZ657">
        <f t="shared" si="1517"/>
        <v>1</v>
      </c>
      <c r="EA657">
        <f t="shared" si="1518"/>
        <v>1</v>
      </c>
      <c r="EB657">
        <f t="shared" si="1519"/>
        <v>1</v>
      </c>
      <c r="EC657">
        <f t="shared" si="1520"/>
        <v>2</v>
      </c>
      <c r="ED657">
        <f t="shared" si="1521"/>
        <v>2</v>
      </c>
      <c r="EE657" s="14">
        <v>1101111</v>
      </c>
      <c r="EF657" s="14" t="s">
        <v>3239</v>
      </c>
      <c r="EG657" s="14">
        <v>1</v>
      </c>
      <c r="FA657" t="str">
        <f t="shared" si="1399"/>
        <v>火海盗</v>
      </c>
      <c r="FB657" t="str">
        <f t="shared" si="1400"/>
        <v>水刀客</v>
      </c>
      <c r="FC657" t="str">
        <f t="shared" si="1401"/>
        <v>水刀客</v>
      </c>
      <c r="FD657" t="str">
        <f t="shared" si="1402"/>
        <v>木剑士</v>
      </c>
      <c r="FE657" t="str">
        <f t="shared" si="1403"/>
        <v>木火枪手</v>
      </c>
      <c r="FF657" t="str">
        <f t="shared" si="1404"/>
        <v>火女巫</v>
      </c>
    </row>
    <row r="658" spans="15:162" ht="14.25" x14ac:dyDescent="0.15">
      <c r="O658" s="6">
        <v>10825</v>
      </c>
      <c r="P658" s="11">
        <v>3003831.81</v>
      </c>
      <c r="Q658" s="16">
        <f t="shared" si="1434"/>
        <v>3003831</v>
      </c>
      <c r="R658" s="4" t="str">
        <f t="shared" si="1435"/>
        <v>1102072,5200072,5200072,5500072,5601072,5601072</v>
      </c>
      <c r="S658" s="4" t="str">
        <f t="shared" si="1436"/>
        <v>7,7,7,7,7,7</v>
      </c>
      <c r="T658" s="4" t="str">
        <f t="shared" si="1437"/>
        <v>741,733,733,733,733,733</v>
      </c>
      <c r="U658">
        <v>1102072</v>
      </c>
      <c r="V658">
        <v>5200072</v>
      </c>
      <c r="W658">
        <v>5200072</v>
      </c>
      <c r="X658">
        <v>5500072</v>
      </c>
      <c r="Y658">
        <v>5601072</v>
      </c>
      <c r="Z658">
        <v>5601072</v>
      </c>
      <c r="AA658" s="2">
        <v>7</v>
      </c>
      <c r="AB658" s="2">
        <v>7</v>
      </c>
      <c r="AC658" s="2">
        <v>7</v>
      </c>
      <c r="AD658" s="2">
        <v>7</v>
      </c>
      <c r="AE658" s="2">
        <v>7</v>
      </c>
      <c r="AF658" s="2">
        <v>7</v>
      </c>
      <c r="AG658" s="2">
        <f t="shared" si="1524"/>
        <v>741</v>
      </c>
      <c r="AH658" s="2">
        <f t="shared" si="1418"/>
        <v>733</v>
      </c>
      <c r="AI658" s="2">
        <f t="shared" si="1419"/>
        <v>733</v>
      </c>
      <c r="AJ658" s="2">
        <f t="shared" si="1420"/>
        <v>733</v>
      </c>
      <c r="AK658" s="2">
        <f t="shared" si="1421"/>
        <v>733</v>
      </c>
      <c r="AL658" s="2">
        <f t="shared" si="1422"/>
        <v>733</v>
      </c>
      <c r="AM658" s="8">
        <f t="shared" si="1423"/>
        <v>510651.27</v>
      </c>
      <c r="AN658" s="8">
        <f t="shared" si="1500"/>
        <v>498635.94600000005</v>
      </c>
      <c r="AO658" s="8">
        <f t="shared" si="1500"/>
        <v>498635.94600000005</v>
      </c>
      <c r="AP658" s="8">
        <f t="shared" si="1500"/>
        <v>498635.94600000005</v>
      </c>
      <c r="AQ658" s="8">
        <f t="shared" si="1500"/>
        <v>498635.94600000005</v>
      </c>
      <c r="AR658" s="8">
        <f t="shared" si="1500"/>
        <v>498635.94600000005</v>
      </c>
      <c r="AS658" s="8">
        <f t="shared" si="1525"/>
        <v>-48</v>
      </c>
      <c r="AT658">
        <f t="shared" si="1526"/>
        <v>693</v>
      </c>
      <c r="BI658">
        <v>5403052</v>
      </c>
      <c r="BJ658" s="4">
        <f>[1]monsters!$N658</f>
        <v>238.93</v>
      </c>
      <c r="BK658" s="4">
        <f>[1]monsters!$O658</f>
        <v>23.89</v>
      </c>
      <c r="BL658" s="4">
        <f>[1]monsters!$P658</f>
        <v>2688</v>
      </c>
      <c r="BM658" s="4">
        <f>[1]monsters!$Q658</f>
        <v>268.8</v>
      </c>
      <c r="BN658" s="4">
        <f>[1]monsters!$R658</f>
        <v>79.64</v>
      </c>
      <c r="BO658" s="4">
        <f>[1]monsters!$S658</f>
        <v>7.96</v>
      </c>
      <c r="BP658" s="4">
        <f>[1]monsters!$K658</f>
        <v>1.6</v>
      </c>
      <c r="BQ658">
        <f>[1]monsters!$D658</f>
        <v>2</v>
      </c>
      <c r="BR658">
        <f t="shared" si="1509"/>
        <v>0.1</v>
      </c>
      <c r="BS658">
        <f t="shared" si="1510"/>
        <v>316.29390050505054</v>
      </c>
      <c r="BT658">
        <f t="shared" si="1511"/>
        <v>31.629390050505055</v>
      </c>
      <c r="CH658" t="str">
        <f t="shared" si="1405"/>
        <v/>
      </c>
      <c r="CI658" s="26" t="b">
        <f t="shared" ref="CI658:CN658" si="1549">IF(DG658&lt;&gt;"",IF(ISERROR(MATCH(INT(CO658),$EE$4:$EE$879,0))=FALSE,TRUE),"")</f>
        <v>1</v>
      </c>
      <c r="CJ658" s="26" t="b">
        <f t="shared" si="1549"/>
        <v>1</v>
      </c>
      <c r="CK658" s="26" t="b">
        <f t="shared" si="1549"/>
        <v>1</v>
      </c>
      <c r="CL658" s="26" t="b">
        <f t="shared" si="1549"/>
        <v>1</v>
      </c>
      <c r="CM658" s="26" t="b">
        <f t="shared" si="1549"/>
        <v>1</v>
      </c>
      <c r="CN658" s="26" t="b">
        <f t="shared" si="1549"/>
        <v>1</v>
      </c>
      <c r="CO658" s="14" t="str">
        <f t="shared" ref="CO658:CT658" si="1550">IF(DG658&lt;&gt;"",REPLACE(REPLACE(INDEX($EE$4:$EE$801,MATCH(DG658,$EF$4:$EF$801,0)),6,1,CU658),1,1,DA658),"")</f>
        <v>1102072</v>
      </c>
      <c r="CP658" s="14" t="str">
        <f t="shared" si="1550"/>
        <v>5200072</v>
      </c>
      <c r="CQ658" s="14" t="str">
        <f t="shared" si="1550"/>
        <v>5200072</v>
      </c>
      <c r="CR658" s="14" t="str">
        <f t="shared" si="1550"/>
        <v>5500072</v>
      </c>
      <c r="CS658" s="14" t="str">
        <f t="shared" si="1550"/>
        <v>5601072</v>
      </c>
      <c r="CT658" s="14" t="str">
        <f t="shared" si="1550"/>
        <v>5601072</v>
      </c>
      <c r="CU658" s="2">
        <v>7</v>
      </c>
      <c r="CV658" s="2">
        <v>7</v>
      </c>
      <c r="CW658" s="2">
        <v>7</v>
      </c>
      <c r="CX658" s="2">
        <v>7</v>
      </c>
      <c r="CY658" s="2">
        <v>7</v>
      </c>
      <c r="CZ658" s="2">
        <v>7</v>
      </c>
      <c r="DA658" s="2">
        <v>1</v>
      </c>
      <c r="DB658" s="7">
        <v>5</v>
      </c>
      <c r="DC658">
        <v>5</v>
      </c>
      <c r="DD658" s="2">
        <v>5</v>
      </c>
      <c r="DE658" s="7">
        <v>5</v>
      </c>
      <c r="DF658">
        <v>5</v>
      </c>
      <c r="DG658" s="1" t="s">
        <v>3222</v>
      </c>
      <c r="DH658" s="1" t="s">
        <v>3262</v>
      </c>
      <c r="DI658" s="1" t="s">
        <v>3262</v>
      </c>
      <c r="DJ658" s="1" t="s">
        <v>3148</v>
      </c>
      <c r="DK658" s="1" t="s">
        <v>3152</v>
      </c>
      <c r="DL658" s="1" t="s">
        <v>3152</v>
      </c>
      <c r="DM658" t="s">
        <v>3122</v>
      </c>
      <c r="DN658" t="s">
        <v>3122</v>
      </c>
      <c r="DO658" t="s">
        <v>3122</v>
      </c>
      <c r="DP658" t="s">
        <v>3122</v>
      </c>
      <c r="DQ658" t="s">
        <v>3122</v>
      </c>
      <c r="DR658" t="s">
        <v>3122</v>
      </c>
      <c r="DS658" s="1" t="s">
        <v>3201</v>
      </c>
      <c r="DT658" s="1" t="s">
        <v>3163</v>
      </c>
      <c r="DU658" s="1" t="s">
        <v>3163</v>
      </c>
      <c r="DV658" s="1" t="s">
        <v>3206</v>
      </c>
      <c r="DW658" s="1" t="s">
        <v>3223</v>
      </c>
      <c r="DX658" s="1" t="s">
        <v>3223</v>
      </c>
      <c r="DY658">
        <f t="shared" si="1516"/>
        <v>1</v>
      </c>
      <c r="DZ658">
        <f t="shared" si="1517"/>
        <v>1</v>
      </c>
      <c r="EA658">
        <f t="shared" si="1518"/>
        <v>1</v>
      </c>
      <c r="EB658">
        <f t="shared" si="1519"/>
        <v>2</v>
      </c>
      <c r="EC658">
        <f t="shared" si="1520"/>
        <v>2</v>
      </c>
      <c r="ED658">
        <f t="shared" si="1521"/>
        <v>2</v>
      </c>
      <c r="EE658" s="14">
        <v>1101112</v>
      </c>
      <c r="EF658" s="14" t="s">
        <v>3210</v>
      </c>
      <c r="EG658" s="14">
        <v>1</v>
      </c>
      <c r="FA658" t="str">
        <f t="shared" si="1399"/>
        <v>火狼骑兵</v>
      </c>
      <c r="FB658" t="str">
        <f t="shared" si="1400"/>
        <v>火刀客</v>
      </c>
      <c r="FC658" t="str">
        <f t="shared" si="1401"/>
        <v>火刀客</v>
      </c>
      <c r="FD658" t="str">
        <f t="shared" si="1402"/>
        <v>火海盗</v>
      </c>
      <c r="FE658" t="str">
        <f t="shared" si="1403"/>
        <v>火修女</v>
      </c>
      <c r="FF658" t="str">
        <f t="shared" si="1404"/>
        <v>火修女</v>
      </c>
    </row>
    <row r="659" spans="15:162" ht="14.25" x14ac:dyDescent="0.15">
      <c r="O659" s="6">
        <v>10826</v>
      </c>
      <c r="P659" s="11">
        <v>3003975.45</v>
      </c>
      <c r="Q659" s="16">
        <f t="shared" si="1434"/>
        <v>3003975</v>
      </c>
      <c r="R659" s="4" t="str">
        <f t="shared" si="1435"/>
        <v>5201071,5301071,5201073,5402073,5501075,5400075</v>
      </c>
      <c r="S659" s="4" t="str">
        <f t="shared" si="1436"/>
        <v>7,7,7,7,7,7</v>
      </c>
      <c r="T659" s="4" t="str">
        <f t="shared" si="1437"/>
        <v>741,733,733,733,733,733</v>
      </c>
      <c r="U659">
        <v>5201071</v>
      </c>
      <c r="V659">
        <v>5301071</v>
      </c>
      <c r="W659">
        <v>5201073</v>
      </c>
      <c r="X659">
        <v>5402073</v>
      </c>
      <c r="Y659">
        <v>5501075</v>
      </c>
      <c r="Z659">
        <v>5400075</v>
      </c>
      <c r="AA659" s="2">
        <v>7</v>
      </c>
      <c r="AB659" s="2">
        <v>7</v>
      </c>
      <c r="AC659" s="2">
        <v>7</v>
      </c>
      <c r="AD659" s="2">
        <v>7</v>
      </c>
      <c r="AE659" s="2">
        <v>7</v>
      </c>
      <c r="AF659" s="2">
        <v>7</v>
      </c>
      <c r="AG659" s="2">
        <f t="shared" si="1524"/>
        <v>741</v>
      </c>
      <c r="AH659" s="2">
        <f t="shared" si="1418"/>
        <v>733</v>
      </c>
      <c r="AI659" s="2">
        <f t="shared" si="1419"/>
        <v>733</v>
      </c>
      <c r="AJ659" s="2">
        <f t="shared" si="1420"/>
        <v>733</v>
      </c>
      <c r="AK659" s="2">
        <f t="shared" si="1421"/>
        <v>733</v>
      </c>
      <c r="AL659" s="2">
        <f t="shared" si="1422"/>
        <v>733</v>
      </c>
      <c r="AM659" s="8">
        <f t="shared" si="1423"/>
        <v>510675.75000000006</v>
      </c>
      <c r="AN659" s="8">
        <f t="shared" si="1500"/>
        <v>498659.85000000003</v>
      </c>
      <c r="AO659" s="8">
        <f t="shared" si="1500"/>
        <v>498659.85000000003</v>
      </c>
      <c r="AP659" s="8">
        <f t="shared" si="1500"/>
        <v>498659.85000000003</v>
      </c>
      <c r="AQ659" s="8">
        <f t="shared" si="1500"/>
        <v>498659.85000000003</v>
      </c>
      <c r="AR659" s="8">
        <f t="shared" si="1500"/>
        <v>498659.85000000003</v>
      </c>
      <c r="AS659" s="8">
        <f t="shared" si="1525"/>
        <v>-48</v>
      </c>
      <c r="AT659">
        <f t="shared" si="1526"/>
        <v>693</v>
      </c>
      <c r="BI659">
        <v>5204052</v>
      </c>
      <c r="BJ659" s="4">
        <f>[1]monsters!$N659</f>
        <v>238.93</v>
      </c>
      <c r="BK659" s="4">
        <f>[1]monsters!$O659</f>
        <v>23.89</v>
      </c>
      <c r="BL659" s="4">
        <f>[1]monsters!$P659</f>
        <v>2688</v>
      </c>
      <c r="BM659" s="4">
        <f>[1]monsters!$Q659</f>
        <v>268.8</v>
      </c>
      <c r="BN659" s="4">
        <f>[1]monsters!$R659</f>
        <v>79.64</v>
      </c>
      <c r="BO659" s="4">
        <f>[1]monsters!$S659</f>
        <v>7.96</v>
      </c>
      <c r="BP659" s="4">
        <f>[1]monsters!$K659</f>
        <v>1.6</v>
      </c>
      <c r="BQ659">
        <f>[1]monsters!$D659</f>
        <v>2</v>
      </c>
      <c r="BR659">
        <f t="shared" si="1509"/>
        <v>0.1</v>
      </c>
      <c r="BS659">
        <f t="shared" si="1510"/>
        <v>316.29390050505054</v>
      </c>
      <c r="BT659">
        <f t="shared" si="1511"/>
        <v>31.629390050505055</v>
      </c>
      <c r="CH659" t="str">
        <f t="shared" si="1405"/>
        <v/>
      </c>
      <c r="CI659" s="26" t="b">
        <f t="shared" ref="CI659:CN659" si="1551">IF(DG659&lt;&gt;"",IF(ISERROR(MATCH(INT(CO659),$EE$4:$EE$879,0))=FALSE,TRUE),"")</f>
        <v>1</v>
      </c>
      <c r="CJ659" s="26" t="b">
        <f t="shared" si="1551"/>
        <v>1</v>
      </c>
      <c r="CK659" s="26" t="b">
        <f t="shared" si="1551"/>
        <v>1</v>
      </c>
      <c r="CL659" s="26" t="b">
        <f t="shared" si="1551"/>
        <v>1</v>
      </c>
      <c r="CM659" s="26" t="b">
        <f t="shared" si="1551"/>
        <v>1</v>
      </c>
      <c r="CN659" s="26" t="b">
        <f t="shared" si="1551"/>
        <v>1</v>
      </c>
      <c r="CO659" s="14" t="str">
        <f t="shared" ref="CO659:CT659" si="1552">IF(DG659&lt;&gt;"",REPLACE(REPLACE(INDEX($EE$4:$EE$801,MATCH(DG659,$EF$4:$EF$801,0)),6,1,CU659),1,1,DA659),"")</f>
        <v>5201071</v>
      </c>
      <c r="CP659" s="14" t="str">
        <f t="shared" si="1552"/>
        <v>5301071</v>
      </c>
      <c r="CQ659" s="14" t="str">
        <f t="shared" si="1552"/>
        <v>5201073</v>
      </c>
      <c r="CR659" s="14" t="str">
        <f t="shared" si="1552"/>
        <v>5402073</v>
      </c>
      <c r="CS659" s="14" t="str">
        <f t="shared" si="1552"/>
        <v>5501075</v>
      </c>
      <c r="CT659" s="14" t="str">
        <f t="shared" si="1552"/>
        <v>5400075</v>
      </c>
      <c r="CU659" s="2">
        <v>7</v>
      </c>
      <c r="CV659" s="2">
        <v>7</v>
      </c>
      <c r="CW659" s="2">
        <v>7</v>
      </c>
      <c r="CX659" s="2">
        <v>7</v>
      </c>
      <c r="CY659" s="2">
        <v>7</v>
      </c>
      <c r="CZ659" s="2">
        <v>7</v>
      </c>
      <c r="DA659" s="2">
        <v>5</v>
      </c>
      <c r="DB659" s="7">
        <v>5</v>
      </c>
      <c r="DC659">
        <v>5</v>
      </c>
      <c r="DD659" s="2">
        <v>5</v>
      </c>
      <c r="DE659" s="7">
        <v>5</v>
      </c>
      <c r="DF659">
        <v>5</v>
      </c>
      <c r="DG659" s="1" t="s">
        <v>3257</v>
      </c>
      <c r="DH659" s="1" t="s">
        <v>3128</v>
      </c>
      <c r="DI659" s="1" t="s">
        <v>3268</v>
      </c>
      <c r="DJ659" s="1" t="s">
        <v>3164</v>
      </c>
      <c r="DK659" s="1" t="s">
        <v>3290</v>
      </c>
      <c r="DL659" s="1" t="s">
        <v>3289</v>
      </c>
      <c r="DM659" t="s">
        <v>3131</v>
      </c>
      <c r="DN659" t="s">
        <v>3131</v>
      </c>
      <c r="DO659" t="s">
        <v>3138</v>
      </c>
      <c r="DP659" t="s">
        <v>3138</v>
      </c>
      <c r="DQ659" t="s">
        <v>3159</v>
      </c>
      <c r="DR659" t="s">
        <v>3159</v>
      </c>
      <c r="DS659" s="1" t="s">
        <v>3179</v>
      </c>
      <c r="DT659" s="1" t="s">
        <v>3184</v>
      </c>
      <c r="DU659" s="1" t="s">
        <v>3179</v>
      </c>
      <c r="DV659" s="1" t="s">
        <v>3202</v>
      </c>
      <c r="DW659" s="1" t="s">
        <v>3197</v>
      </c>
      <c r="DX659" s="1" t="s">
        <v>3234</v>
      </c>
      <c r="DY659">
        <f t="shared" si="1516"/>
        <v>1</v>
      </c>
      <c r="DZ659">
        <f t="shared" si="1517"/>
        <v>1</v>
      </c>
      <c r="EA659">
        <f t="shared" si="1518"/>
        <v>1</v>
      </c>
      <c r="EB659">
        <f t="shared" si="1519"/>
        <v>2</v>
      </c>
      <c r="EC659">
        <f t="shared" si="1520"/>
        <v>2</v>
      </c>
      <c r="ED659">
        <f t="shared" si="1521"/>
        <v>2</v>
      </c>
      <c r="EE659" s="14">
        <v>1101113</v>
      </c>
      <c r="EF659" s="14" t="s">
        <v>3291</v>
      </c>
      <c r="EG659" s="14">
        <v>1</v>
      </c>
      <c r="FA659" t="str">
        <f t="shared" si="1399"/>
        <v>水骑兵</v>
      </c>
      <c r="FB659" t="str">
        <f t="shared" si="1400"/>
        <v>水剑士</v>
      </c>
      <c r="FC659" t="str">
        <f t="shared" si="1401"/>
        <v>木骑兵</v>
      </c>
      <c r="FD659" t="str">
        <f t="shared" si="1402"/>
        <v>木女巫</v>
      </c>
      <c r="FE659" t="str">
        <f t="shared" si="1403"/>
        <v>暗猎人</v>
      </c>
      <c r="FF659" t="str">
        <f t="shared" si="1404"/>
        <v>暗巫师</v>
      </c>
    </row>
    <row r="660" spans="15:162" ht="14.25" x14ac:dyDescent="0.15">
      <c r="O660" s="6">
        <v>10827</v>
      </c>
      <c r="P660" s="11">
        <v>3004119.09</v>
      </c>
      <c r="Q660" s="16">
        <f t="shared" si="1434"/>
        <v>3004119</v>
      </c>
      <c r="R660" s="4" t="str">
        <f t="shared" si="1435"/>
        <v>5301071,5200071,5202072,5500072,5502073,5402071</v>
      </c>
      <c r="S660" s="4" t="str">
        <f t="shared" si="1436"/>
        <v>7,7,7,7,7,7</v>
      </c>
      <c r="T660" s="4" t="str">
        <f t="shared" si="1437"/>
        <v>741,733,733,733,733,733</v>
      </c>
      <c r="U660">
        <v>5301071</v>
      </c>
      <c r="V660">
        <v>5200071</v>
      </c>
      <c r="W660">
        <v>5202072</v>
      </c>
      <c r="X660">
        <v>5500072</v>
      </c>
      <c r="Y660">
        <v>5502073</v>
      </c>
      <c r="Z660">
        <v>5402071</v>
      </c>
      <c r="AA660" s="2">
        <v>7</v>
      </c>
      <c r="AB660" s="2">
        <v>7</v>
      </c>
      <c r="AC660" s="2">
        <v>7</v>
      </c>
      <c r="AD660" s="2">
        <v>7</v>
      </c>
      <c r="AE660" s="2">
        <v>7</v>
      </c>
      <c r="AF660" s="2">
        <v>7</v>
      </c>
      <c r="AG660" s="2">
        <f t="shared" si="1524"/>
        <v>741</v>
      </c>
      <c r="AH660" s="2">
        <f t="shared" si="1418"/>
        <v>733</v>
      </c>
      <c r="AI660" s="2">
        <f t="shared" si="1419"/>
        <v>733</v>
      </c>
      <c r="AJ660" s="2">
        <f t="shared" si="1420"/>
        <v>733</v>
      </c>
      <c r="AK660" s="2">
        <f t="shared" si="1421"/>
        <v>733</v>
      </c>
      <c r="AL660" s="2">
        <f t="shared" si="1422"/>
        <v>733</v>
      </c>
      <c r="AM660" s="8">
        <f t="shared" si="1423"/>
        <v>510700.23000000004</v>
      </c>
      <c r="AN660" s="8">
        <f t="shared" si="1500"/>
        <v>498683.75400000002</v>
      </c>
      <c r="AO660" s="8">
        <f t="shared" si="1500"/>
        <v>498683.75400000002</v>
      </c>
      <c r="AP660" s="8">
        <f t="shared" si="1500"/>
        <v>498683.75400000002</v>
      </c>
      <c r="AQ660" s="8">
        <f t="shared" si="1500"/>
        <v>498683.75400000002</v>
      </c>
      <c r="AR660" s="8">
        <f t="shared" si="1500"/>
        <v>498683.75400000002</v>
      </c>
      <c r="AS660" s="8">
        <f t="shared" si="1525"/>
        <v>-48</v>
      </c>
      <c r="AT660">
        <f t="shared" si="1526"/>
        <v>693</v>
      </c>
      <c r="BI660">
        <v>5404052</v>
      </c>
      <c r="BJ660" s="4">
        <f>[1]monsters!$N660</f>
        <v>238.93</v>
      </c>
      <c r="BK660" s="4">
        <f>[1]monsters!$O660</f>
        <v>23.89</v>
      </c>
      <c r="BL660" s="4">
        <f>[1]monsters!$P660</f>
        <v>2688</v>
      </c>
      <c r="BM660" s="4">
        <f>[1]monsters!$Q660</f>
        <v>268.8</v>
      </c>
      <c r="BN660" s="4">
        <f>[1]monsters!$R660</f>
        <v>79.64</v>
      </c>
      <c r="BO660" s="4">
        <f>[1]monsters!$S660</f>
        <v>7.96</v>
      </c>
      <c r="BP660" s="4">
        <f>[1]monsters!$K660</f>
        <v>1.6</v>
      </c>
      <c r="BQ660">
        <f>[1]monsters!$D660</f>
        <v>2</v>
      </c>
      <c r="BR660">
        <f t="shared" si="1509"/>
        <v>0.1</v>
      </c>
      <c r="BS660">
        <f t="shared" si="1510"/>
        <v>316.29390050505054</v>
      </c>
      <c r="BT660">
        <f t="shared" si="1511"/>
        <v>31.629390050505055</v>
      </c>
      <c r="CH660" t="str">
        <f t="shared" si="1405"/>
        <v/>
      </c>
      <c r="CI660" s="26" t="b">
        <f t="shared" ref="CI660:CN660" si="1553">IF(DG660&lt;&gt;"",IF(ISERROR(MATCH(INT(CO660),$EE$4:$EE$879,0))=FALSE,TRUE),"")</f>
        <v>1</v>
      </c>
      <c r="CJ660" s="26" t="b">
        <f t="shared" si="1553"/>
        <v>1</v>
      </c>
      <c r="CK660" s="26" t="b">
        <f t="shared" si="1553"/>
        <v>1</v>
      </c>
      <c r="CL660" s="26" t="b">
        <f t="shared" si="1553"/>
        <v>1</v>
      </c>
      <c r="CM660" s="26" t="b">
        <f t="shared" si="1553"/>
        <v>1</v>
      </c>
      <c r="CN660" s="26" t="b">
        <f t="shared" si="1553"/>
        <v>1</v>
      </c>
      <c r="CO660" s="14" t="str">
        <f t="shared" ref="CO660:CT660" si="1554">IF(DG660&lt;&gt;"",REPLACE(REPLACE(INDEX($EE$4:$EE$801,MATCH(DG660,$EF$4:$EF$801,0)),6,1,CU660),1,1,DA660),"")</f>
        <v>5301071</v>
      </c>
      <c r="CP660" s="14" t="str">
        <f t="shared" si="1554"/>
        <v>5200071</v>
      </c>
      <c r="CQ660" s="14" t="str">
        <f t="shared" si="1554"/>
        <v>5202072</v>
      </c>
      <c r="CR660" s="14" t="str">
        <f t="shared" si="1554"/>
        <v>5500072</v>
      </c>
      <c r="CS660" s="14" t="str">
        <f t="shared" si="1554"/>
        <v>5502073</v>
      </c>
      <c r="CT660" s="14" t="str">
        <f t="shared" si="1554"/>
        <v>5402071</v>
      </c>
      <c r="CU660" s="2">
        <v>7</v>
      </c>
      <c r="CV660" s="2">
        <v>7</v>
      </c>
      <c r="CW660" s="2">
        <v>7</v>
      </c>
      <c r="CX660" s="2">
        <v>7</v>
      </c>
      <c r="CY660" s="2">
        <v>7</v>
      </c>
      <c r="CZ660" s="2">
        <v>7</v>
      </c>
      <c r="DA660" s="2">
        <v>5</v>
      </c>
      <c r="DB660" s="7">
        <v>5</v>
      </c>
      <c r="DC660">
        <v>5</v>
      </c>
      <c r="DD660" s="2">
        <v>5</v>
      </c>
      <c r="DE660" s="7">
        <v>5</v>
      </c>
      <c r="DF660">
        <v>5</v>
      </c>
      <c r="DG660" s="1" t="s">
        <v>3128</v>
      </c>
      <c r="DH660" s="1" t="s">
        <v>3256</v>
      </c>
      <c r="DI660" s="1" t="s">
        <v>3263</v>
      </c>
      <c r="DJ660" s="1" t="s">
        <v>3148</v>
      </c>
      <c r="DK660" s="1" t="s">
        <v>3273</v>
      </c>
      <c r="DL660" s="1" t="s">
        <v>3259</v>
      </c>
      <c r="DM660" t="s">
        <v>3131</v>
      </c>
      <c r="DN660" t="s">
        <v>3131</v>
      </c>
      <c r="DO660" t="s">
        <v>3122</v>
      </c>
      <c r="DP660" t="s">
        <v>3122</v>
      </c>
      <c r="DQ660" t="s">
        <v>3138</v>
      </c>
      <c r="DR660" t="s">
        <v>3131</v>
      </c>
      <c r="DS660" s="1" t="s">
        <v>3184</v>
      </c>
      <c r="DT660" s="1" t="s">
        <v>3163</v>
      </c>
      <c r="DU660" s="1" t="s">
        <v>3166</v>
      </c>
      <c r="DV660" s="1" t="s">
        <v>3206</v>
      </c>
      <c r="DW660" s="1" t="s">
        <v>3198</v>
      </c>
      <c r="DX660" s="1" t="s">
        <v>3202</v>
      </c>
      <c r="DY660">
        <f t="shared" si="1516"/>
        <v>1</v>
      </c>
      <c r="DZ660">
        <f t="shared" si="1517"/>
        <v>1</v>
      </c>
      <c r="EA660">
        <f t="shared" si="1518"/>
        <v>1</v>
      </c>
      <c r="EB660">
        <f t="shared" si="1519"/>
        <v>2</v>
      </c>
      <c r="EC660">
        <f t="shared" si="1520"/>
        <v>2</v>
      </c>
      <c r="ED660">
        <f t="shared" si="1521"/>
        <v>2</v>
      </c>
      <c r="EE660" s="14">
        <v>1101114</v>
      </c>
      <c r="EF660" s="14" t="s">
        <v>3293</v>
      </c>
      <c r="EG660" s="14">
        <v>1</v>
      </c>
      <c r="FA660" t="str">
        <f t="shared" si="1399"/>
        <v>水剑士</v>
      </c>
      <c r="FB660" t="str">
        <f t="shared" si="1400"/>
        <v>水刀客</v>
      </c>
      <c r="FC660" t="str">
        <f t="shared" si="1401"/>
        <v>火维京</v>
      </c>
      <c r="FD660" t="str">
        <f t="shared" si="1402"/>
        <v>火海盗</v>
      </c>
      <c r="FE660" t="str">
        <f t="shared" si="1403"/>
        <v>木火枪手</v>
      </c>
      <c r="FF660" t="str">
        <f t="shared" si="1404"/>
        <v>水女巫</v>
      </c>
    </row>
    <row r="661" spans="15:162" ht="14.25" x14ac:dyDescent="0.15">
      <c r="O661" s="6">
        <v>10828</v>
      </c>
      <c r="P661" s="11">
        <v>3004262.73</v>
      </c>
      <c r="Q661" s="16">
        <f t="shared" si="1434"/>
        <v>3004262</v>
      </c>
      <c r="R661" s="4" t="str">
        <f t="shared" si="1435"/>
        <v>5200071,5302075,5301073,5401073,5501074,5502073</v>
      </c>
      <c r="S661" s="4" t="str">
        <f t="shared" si="1436"/>
        <v>7,7,7,7,7,7</v>
      </c>
      <c r="T661" s="4" t="str">
        <f t="shared" si="1437"/>
        <v>741,733,733,733,733,733</v>
      </c>
      <c r="U661">
        <v>5200071</v>
      </c>
      <c r="V661">
        <v>5302075</v>
      </c>
      <c r="W661">
        <v>5301073</v>
      </c>
      <c r="X661">
        <v>5401073</v>
      </c>
      <c r="Y661">
        <v>5501074</v>
      </c>
      <c r="Z661">
        <v>5502073</v>
      </c>
      <c r="AA661" s="2">
        <v>7</v>
      </c>
      <c r="AB661" s="2">
        <v>7</v>
      </c>
      <c r="AC661" s="2">
        <v>7</v>
      </c>
      <c r="AD661" s="2">
        <v>7</v>
      </c>
      <c r="AE661" s="2">
        <v>7</v>
      </c>
      <c r="AF661" s="2">
        <v>7</v>
      </c>
      <c r="AG661" s="2">
        <f t="shared" si="1524"/>
        <v>741</v>
      </c>
      <c r="AH661" s="2">
        <f t="shared" si="1418"/>
        <v>733</v>
      </c>
      <c r="AI661" s="2">
        <f t="shared" si="1419"/>
        <v>733</v>
      </c>
      <c r="AJ661" s="2">
        <f t="shared" si="1420"/>
        <v>733</v>
      </c>
      <c r="AK661" s="2">
        <f t="shared" si="1421"/>
        <v>733</v>
      </c>
      <c r="AL661" s="2">
        <f t="shared" si="1422"/>
        <v>733</v>
      </c>
      <c r="AM661" s="8">
        <f t="shared" si="1423"/>
        <v>510724.54000000004</v>
      </c>
      <c r="AN661" s="8">
        <f t="shared" si="1500"/>
        <v>498707.49200000003</v>
      </c>
      <c r="AO661" s="8">
        <f t="shared" si="1500"/>
        <v>498707.49200000003</v>
      </c>
      <c r="AP661" s="8">
        <f t="shared" si="1500"/>
        <v>498707.49200000003</v>
      </c>
      <c r="AQ661" s="8">
        <f t="shared" si="1500"/>
        <v>498707.49200000003</v>
      </c>
      <c r="AR661" s="8">
        <f t="shared" si="1500"/>
        <v>498707.49200000003</v>
      </c>
      <c r="AS661" s="8">
        <f t="shared" si="1525"/>
        <v>-48</v>
      </c>
      <c r="AT661">
        <f t="shared" si="1526"/>
        <v>693</v>
      </c>
      <c r="BI661">
        <v>5303052</v>
      </c>
      <c r="BJ661" s="4">
        <f>[1]monsters!$N661</f>
        <v>238.93</v>
      </c>
      <c r="BK661" s="4">
        <f>[1]monsters!$O661</f>
        <v>23.89</v>
      </c>
      <c r="BL661" s="4">
        <f>[1]monsters!$P661</f>
        <v>2688</v>
      </c>
      <c r="BM661" s="4">
        <f>[1]monsters!$Q661</f>
        <v>268.8</v>
      </c>
      <c r="BN661" s="4">
        <f>[1]monsters!$R661</f>
        <v>79.64</v>
      </c>
      <c r="BO661" s="4">
        <f>[1]monsters!$S661</f>
        <v>7.96</v>
      </c>
      <c r="BP661" s="4">
        <f>[1]monsters!$K661</f>
        <v>1.6</v>
      </c>
      <c r="BQ661">
        <f>[1]monsters!$D661</f>
        <v>2</v>
      </c>
      <c r="BR661">
        <f t="shared" si="1509"/>
        <v>0.1</v>
      </c>
      <c r="BS661">
        <f t="shared" si="1510"/>
        <v>316.29390050505054</v>
      </c>
      <c r="BT661">
        <f t="shared" si="1511"/>
        <v>31.629390050505055</v>
      </c>
      <c r="CH661" t="str">
        <f t="shared" si="1405"/>
        <v/>
      </c>
      <c r="CI661" s="26" t="b">
        <f t="shared" ref="CI661:CN661" si="1555">IF(DG661&lt;&gt;"",IF(ISERROR(MATCH(INT(CO661),$EE$4:$EE$879,0))=FALSE,TRUE),"")</f>
        <v>1</v>
      </c>
      <c r="CJ661" s="26" t="b">
        <f t="shared" si="1555"/>
        <v>1</v>
      </c>
      <c r="CK661" s="26" t="b">
        <f t="shared" si="1555"/>
        <v>1</v>
      </c>
      <c r="CL661" s="26" t="b">
        <f t="shared" si="1555"/>
        <v>1</v>
      </c>
      <c r="CM661" s="26" t="b">
        <f t="shared" si="1555"/>
        <v>1</v>
      </c>
      <c r="CN661" s="26" t="b">
        <f t="shared" si="1555"/>
        <v>1</v>
      </c>
      <c r="CO661" s="14" t="str">
        <f t="shared" ref="CO661:CT661" si="1556">IF(DG661&lt;&gt;"",REPLACE(REPLACE(INDEX($EE$4:$EE$801,MATCH(DG661,$EF$4:$EF$801,0)),6,1,CU661),1,1,DA661),"")</f>
        <v>5200071</v>
      </c>
      <c r="CP661" s="14" t="str">
        <f t="shared" si="1556"/>
        <v>5302075</v>
      </c>
      <c r="CQ661" s="14" t="str">
        <f t="shared" si="1556"/>
        <v>5301073</v>
      </c>
      <c r="CR661" s="14" t="str">
        <f t="shared" si="1556"/>
        <v>5401073</v>
      </c>
      <c r="CS661" s="14" t="str">
        <f t="shared" si="1556"/>
        <v>5501074</v>
      </c>
      <c r="CT661" s="14" t="str">
        <f t="shared" si="1556"/>
        <v>5502073</v>
      </c>
      <c r="CU661" s="2">
        <v>7</v>
      </c>
      <c r="CV661" s="2">
        <v>7</v>
      </c>
      <c r="CW661" s="2">
        <v>7</v>
      </c>
      <c r="CX661" s="2">
        <v>7</v>
      </c>
      <c r="CY661" s="2">
        <v>7</v>
      </c>
      <c r="CZ661" s="2">
        <v>7</v>
      </c>
      <c r="DA661" s="2">
        <v>5</v>
      </c>
      <c r="DB661" s="7">
        <v>5</v>
      </c>
      <c r="DC661">
        <v>5</v>
      </c>
      <c r="DD661" s="2">
        <v>5</v>
      </c>
      <c r="DE661" s="7">
        <v>5</v>
      </c>
      <c r="DF661">
        <v>5</v>
      </c>
      <c r="DG661" s="1" t="s">
        <v>3256</v>
      </c>
      <c r="DH661" s="1" t="s">
        <v>3286</v>
      </c>
      <c r="DI661" s="1" t="s">
        <v>3270</v>
      </c>
      <c r="DJ661" s="1" t="s">
        <v>3271</v>
      </c>
      <c r="DK661" s="1" t="s">
        <v>3252</v>
      </c>
      <c r="DL661" s="1" t="s">
        <v>3273</v>
      </c>
      <c r="DM661" t="s">
        <v>3131</v>
      </c>
      <c r="DN661" t="s">
        <v>3159</v>
      </c>
      <c r="DO661" t="s">
        <v>3138</v>
      </c>
      <c r="DP661" t="s">
        <v>3138</v>
      </c>
      <c r="DQ661" t="s">
        <v>3253</v>
      </c>
      <c r="DR661" t="s">
        <v>3138</v>
      </c>
      <c r="DS661" s="1" t="s">
        <v>3163</v>
      </c>
      <c r="DT661" s="1" t="s">
        <v>3146</v>
      </c>
      <c r="DU661" s="1" t="s">
        <v>3184</v>
      </c>
      <c r="DV661" s="1" t="s">
        <v>3203</v>
      </c>
      <c r="DW661" s="1" t="s">
        <v>3197</v>
      </c>
      <c r="DX661" s="1" t="s">
        <v>3198</v>
      </c>
      <c r="DY661">
        <f t="shared" si="1516"/>
        <v>1</v>
      </c>
      <c r="DZ661">
        <f t="shared" si="1517"/>
        <v>1</v>
      </c>
      <c r="EA661">
        <f t="shared" si="1518"/>
        <v>1</v>
      </c>
      <c r="EB661">
        <f t="shared" si="1519"/>
        <v>2</v>
      </c>
      <c r="EC661">
        <f t="shared" si="1520"/>
        <v>2</v>
      </c>
      <c r="ED661">
        <f t="shared" si="1521"/>
        <v>2</v>
      </c>
      <c r="EE661" s="14">
        <v>1101115</v>
      </c>
      <c r="EF661" s="14" t="s">
        <v>3158</v>
      </c>
      <c r="EG661" s="14">
        <v>1</v>
      </c>
      <c r="FA661" t="str">
        <f t="shared" ref="FA661:FA724" si="1557">DM661&amp;DS661</f>
        <v>水刀客</v>
      </c>
      <c r="FB661" t="str">
        <f t="shared" ref="FB661:FB724" si="1558">DN661&amp;DT661</f>
        <v>暗盗贼</v>
      </c>
      <c r="FC661" t="str">
        <f t="shared" ref="FC661:FC724" si="1559">DO661&amp;DU661</f>
        <v>木剑士</v>
      </c>
      <c r="FD661" t="str">
        <f t="shared" ref="FD661:FD724" si="1560">DP661&amp;DV661</f>
        <v>木魔法师</v>
      </c>
      <c r="FE661" t="str">
        <f t="shared" ref="FE661:FE724" si="1561">DQ661&amp;DW661</f>
        <v>光猎人</v>
      </c>
      <c r="FF661" t="str">
        <f t="shared" ref="FF661:FF724" si="1562">DR661&amp;DX661</f>
        <v>木火枪手</v>
      </c>
    </row>
    <row r="662" spans="15:162" ht="14.25" x14ac:dyDescent="0.15">
      <c r="O662" s="6">
        <v>10829</v>
      </c>
      <c r="P662" s="11">
        <v>3004408.26</v>
      </c>
      <c r="Q662" s="16">
        <f t="shared" si="1434"/>
        <v>3004408</v>
      </c>
      <c r="R662" s="4" t="str">
        <f t="shared" si="1435"/>
        <v>5202072,5201073,5301072,5402073,5500071,5400075</v>
      </c>
      <c r="S662" s="4" t="str">
        <f t="shared" si="1436"/>
        <v>7,7,7,7,7,7</v>
      </c>
      <c r="T662" s="4" t="str">
        <f t="shared" si="1437"/>
        <v>742,733,733,733,733,733</v>
      </c>
      <c r="U662">
        <v>5202072</v>
      </c>
      <c r="V662">
        <v>5201073</v>
      </c>
      <c r="W662">
        <v>5301072</v>
      </c>
      <c r="X662">
        <v>5402073</v>
      </c>
      <c r="Y662">
        <v>5500071</v>
      </c>
      <c r="Z662">
        <v>5400075</v>
      </c>
      <c r="AA662" s="2">
        <v>7</v>
      </c>
      <c r="AB662" s="2">
        <v>7</v>
      </c>
      <c r="AC662" s="2">
        <v>7</v>
      </c>
      <c r="AD662" s="2">
        <v>7</v>
      </c>
      <c r="AE662" s="2">
        <v>7</v>
      </c>
      <c r="AF662" s="2">
        <v>7</v>
      </c>
      <c r="AG662" s="2">
        <f t="shared" si="1524"/>
        <v>742</v>
      </c>
      <c r="AH662" s="2">
        <f t="shared" si="1418"/>
        <v>733</v>
      </c>
      <c r="AI662" s="2">
        <f t="shared" si="1419"/>
        <v>733</v>
      </c>
      <c r="AJ662" s="2">
        <f t="shared" si="1420"/>
        <v>733</v>
      </c>
      <c r="AK662" s="2">
        <f t="shared" si="1421"/>
        <v>733</v>
      </c>
      <c r="AL662" s="2">
        <f t="shared" si="1422"/>
        <v>733</v>
      </c>
      <c r="AM662" s="8">
        <f t="shared" si="1423"/>
        <v>510749.36000000004</v>
      </c>
      <c r="AN662" s="8">
        <f t="shared" si="1500"/>
        <v>498731.728</v>
      </c>
      <c r="AO662" s="8">
        <f t="shared" si="1500"/>
        <v>498731.728</v>
      </c>
      <c r="AP662" s="8">
        <f t="shared" si="1500"/>
        <v>498731.728</v>
      </c>
      <c r="AQ662" s="8">
        <f t="shared" si="1500"/>
        <v>498731.728</v>
      </c>
      <c r="AR662" s="8">
        <f t="shared" si="1500"/>
        <v>498731.728</v>
      </c>
      <c r="AS662" s="8">
        <f t="shared" si="1525"/>
        <v>-49</v>
      </c>
      <c r="AT662">
        <f t="shared" si="1526"/>
        <v>693</v>
      </c>
      <c r="BI662">
        <v>5304052</v>
      </c>
      <c r="BJ662" s="4">
        <f>[1]monsters!$N662</f>
        <v>256</v>
      </c>
      <c r="BK662" s="4">
        <f>[1]monsters!$O662</f>
        <v>25.6</v>
      </c>
      <c r="BL662" s="4">
        <f>[1]monsters!$P662</f>
        <v>2880</v>
      </c>
      <c r="BM662" s="4">
        <f>[1]monsters!$Q662</f>
        <v>288</v>
      </c>
      <c r="BN662" s="4">
        <f>[1]monsters!$R662</f>
        <v>85.33</v>
      </c>
      <c r="BO662" s="4">
        <f>[1]monsters!$S662</f>
        <v>8.5299999999999994</v>
      </c>
      <c r="BP662" s="4">
        <f>[1]monsters!$K662</f>
        <v>1.6</v>
      </c>
      <c r="BQ662">
        <f>[1]monsters!$D662</f>
        <v>2</v>
      </c>
      <c r="BR662">
        <f t="shared" si="1509"/>
        <v>0.1</v>
      </c>
      <c r="BS662">
        <f t="shared" si="1510"/>
        <v>338.88969696969696</v>
      </c>
      <c r="BT662">
        <f t="shared" si="1511"/>
        <v>33.888969696969696</v>
      </c>
      <c r="CH662" t="str">
        <f t="shared" ref="CH662:CH725" si="1563">IF(INT(RIGHT(O664,1))=5,5,"")</f>
        <v/>
      </c>
      <c r="CI662" s="26" t="b">
        <f t="shared" ref="CI662:CN662" si="1564">IF(DG662&lt;&gt;"",IF(ISERROR(MATCH(INT(CO662),$EE$4:$EE$879,0))=FALSE,TRUE),"")</f>
        <v>1</v>
      </c>
      <c r="CJ662" s="26" t="b">
        <f t="shared" si="1564"/>
        <v>1</v>
      </c>
      <c r="CK662" s="26" t="b">
        <f t="shared" si="1564"/>
        <v>1</v>
      </c>
      <c r="CL662" s="26" t="b">
        <f t="shared" si="1564"/>
        <v>1</v>
      </c>
      <c r="CM662" s="26" t="b">
        <f t="shared" si="1564"/>
        <v>1</v>
      </c>
      <c r="CN662" s="26" t="b">
        <f t="shared" si="1564"/>
        <v>1</v>
      </c>
      <c r="CO662" s="14" t="str">
        <f t="shared" ref="CO662:CT662" si="1565">IF(DG662&lt;&gt;"",REPLACE(REPLACE(INDEX($EE$4:$EE$801,MATCH(DG662,$EF$4:$EF$801,0)),6,1,CU662),1,1,DA662),"")</f>
        <v>5202072</v>
      </c>
      <c r="CP662" s="14" t="str">
        <f t="shared" si="1565"/>
        <v>5201073</v>
      </c>
      <c r="CQ662" s="14" t="str">
        <f t="shared" si="1565"/>
        <v>5301072</v>
      </c>
      <c r="CR662" s="14" t="str">
        <f t="shared" si="1565"/>
        <v>5402073</v>
      </c>
      <c r="CS662" s="14" t="str">
        <f t="shared" si="1565"/>
        <v>5500071</v>
      </c>
      <c r="CT662" s="14" t="str">
        <f t="shared" si="1565"/>
        <v>5400075</v>
      </c>
      <c r="CU662" s="2">
        <v>7</v>
      </c>
      <c r="CV662" s="2">
        <v>7</v>
      </c>
      <c r="CW662" s="2">
        <v>7</v>
      </c>
      <c r="CX662" s="2">
        <v>7</v>
      </c>
      <c r="CY662" s="2">
        <v>7</v>
      </c>
      <c r="CZ662" s="2">
        <v>7</v>
      </c>
      <c r="DA662" s="2">
        <v>5</v>
      </c>
      <c r="DB662" s="7">
        <v>5</v>
      </c>
      <c r="DC662">
        <v>5</v>
      </c>
      <c r="DD662" s="2">
        <v>5</v>
      </c>
      <c r="DE662" s="7">
        <v>5</v>
      </c>
      <c r="DF662">
        <v>5</v>
      </c>
      <c r="DG662" s="1" t="s">
        <v>3263</v>
      </c>
      <c r="DH662" s="1" t="s">
        <v>3268</v>
      </c>
      <c r="DI662" s="1" t="s">
        <v>3264</v>
      </c>
      <c r="DJ662" s="1" t="s">
        <v>3164</v>
      </c>
      <c r="DK662" s="1" t="s">
        <v>3260</v>
      </c>
      <c r="DL662" s="1" t="s">
        <v>3289</v>
      </c>
      <c r="DM662" t="s">
        <v>3122</v>
      </c>
      <c r="DN662" t="s">
        <v>3138</v>
      </c>
      <c r="DO662" t="s">
        <v>3122</v>
      </c>
      <c r="DP662" t="s">
        <v>3138</v>
      </c>
      <c r="DQ662" t="s">
        <v>3131</v>
      </c>
      <c r="DR662" t="s">
        <v>3159</v>
      </c>
      <c r="DS662" s="1" t="s">
        <v>3166</v>
      </c>
      <c r="DT662" s="1" t="s">
        <v>3179</v>
      </c>
      <c r="DU662" s="1" t="s">
        <v>3184</v>
      </c>
      <c r="DV662" s="1" t="s">
        <v>3202</v>
      </c>
      <c r="DW662" s="1" t="s">
        <v>3206</v>
      </c>
      <c r="DX662" s="1" t="s">
        <v>3234</v>
      </c>
      <c r="DY662">
        <f t="shared" si="1516"/>
        <v>1</v>
      </c>
      <c r="DZ662">
        <f t="shared" si="1517"/>
        <v>1</v>
      </c>
      <c r="EA662">
        <f t="shared" si="1518"/>
        <v>1</v>
      </c>
      <c r="EB662">
        <f t="shared" si="1519"/>
        <v>2</v>
      </c>
      <c r="EC662">
        <f t="shared" si="1520"/>
        <v>2</v>
      </c>
      <c r="ED662">
        <f t="shared" si="1521"/>
        <v>2</v>
      </c>
      <c r="EE662" s="14">
        <v>1101121</v>
      </c>
      <c r="EF662" s="14" t="s">
        <v>3239</v>
      </c>
      <c r="EG662" s="14">
        <v>1</v>
      </c>
      <c r="FA662" t="str">
        <f t="shared" si="1557"/>
        <v>火维京</v>
      </c>
      <c r="FB662" t="str">
        <f t="shared" si="1558"/>
        <v>木骑兵</v>
      </c>
      <c r="FC662" t="str">
        <f t="shared" si="1559"/>
        <v>火剑士</v>
      </c>
      <c r="FD662" t="str">
        <f t="shared" si="1560"/>
        <v>木女巫</v>
      </c>
      <c r="FE662" t="str">
        <f t="shared" si="1561"/>
        <v>水海盗</v>
      </c>
      <c r="FF662" t="str">
        <f t="shared" si="1562"/>
        <v>暗巫师</v>
      </c>
    </row>
    <row r="663" spans="15:162" ht="14.25" x14ac:dyDescent="0.15">
      <c r="O663" s="6">
        <v>10830</v>
      </c>
      <c r="P663" s="11">
        <v>3036422.97</v>
      </c>
      <c r="Q663" s="16">
        <f t="shared" si="1434"/>
        <v>3036422</v>
      </c>
      <c r="R663" s="4" t="str">
        <f t="shared" si="1435"/>
        <v>5201072,5201072,5201072,5401072,5401072,5401072</v>
      </c>
      <c r="S663" s="4" t="str">
        <f t="shared" si="1436"/>
        <v>7,7,7,7,7,7</v>
      </c>
      <c r="T663" s="4" t="str">
        <f t="shared" si="1437"/>
        <v>745,737,737,737,737,737</v>
      </c>
      <c r="U663">
        <v>5201072</v>
      </c>
      <c r="V663">
        <v>5201072</v>
      </c>
      <c r="W663">
        <v>5201072</v>
      </c>
      <c r="X663">
        <v>5401072</v>
      </c>
      <c r="Y663">
        <v>5401072</v>
      </c>
      <c r="Z663">
        <v>5401072</v>
      </c>
      <c r="AA663" s="2">
        <v>7</v>
      </c>
      <c r="AB663" s="2">
        <v>7</v>
      </c>
      <c r="AC663" s="2">
        <v>7</v>
      </c>
      <c r="AD663" s="2">
        <v>7</v>
      </c>
      <c r="AE663" s="2">
        <v>7</v>
      </c>
      <c r="AF663" s="2">
        <v>7</v>
      </c>
      <c r="AG663" s="2">
        <f t="shared" si="1524"/>
        <v>745</v>
      </c>
      <c r="AH663" s="2">
        <f t="shared" si="1418"/>
        <v>737</v>
      </c>
      <c r="AI663" s="2">
        <f t="shared" si="1419"/>
        <v>737</v>
      </c>
      <c r="AJ663" s="2">
        <f t="shared" si="1420"/>
        <v>737</v>
      </c>
      <c r="AK663" s="2">
        <f t="shared" si="1421"/>
        <v>737</v>
      </c>
      <c r="AL663" s="2">
        <f t="shared" si="1422"/>
        <v>737</v>
      </c>
      <c r="AM663" s="8">
        <f t="shared" si="1423"/>
        <v>516191.74000000005</v>
      </c>
      <c r="AN663" s="8">
        <f t="shared" si="1500"/>
        <v>504046.05200000003</v>
      </c>
      <c r="AO663" s="8">
        <f t="shared" si="1500"/>
        <v>504046.05200000003</v>
      </c>
      <c r="AP663" s="8">
        <f t="shared" si="1500"/>
        <v>504046.05200000003</v>
      </c>
      <c r="AQ663" s="8">
        <f t="shared" si="1500"/>
        <v>504046.05200000003</v>
      </c>
      <c r="AR663" s="8">
        <f t="shared" si="1500"/>
        <v>504046.05200000003</v>
      </c>
      <c r="AS663" s="8">
        <f t="shared" si="1525"/>
        <v>-48</v>
      </c>
      <c r="AT663">
        <f t="shared" si="1526"/>
        <v>697</v>
      </c>
      <c r="BI663">
        <v>5503052</v>
      </c>
      <c r="BJ663" s="4">
        <f>[1]monsters!$N663</f>
        <v>256</v>
      </c>
      <c r="BK663" s="4">
        <f>[1]monsters!$O663</f>
        <v>25.6</v>
      </c>
      <c r="BL663" s="4">
        <f>[1]monsters!$P663</f>
        <v>2880</v>
      </c>
      <c r="BM663" s="4">
        <f>[1]monsters!$Q663</f>
        <v>288</v>
      </c>
      <c r="BN663" s="4">
        <f>[1]monsters!$R663</f>
        <v>85.33</v>
      </c>
      <c r="BO663" s="4">
        <f>[1]monsters!$S663</f>
        <v>8.5299999999999994</v>
      </c>
      <c r="BP663" s="4">
        <f>[1]monsters!$K663</f>
        <v>1.6</v>
      </c>
      <c r="BQ663">
        <f>[1]monsters!$D663</f>
        <v>2</v>
      </c>
      <c r="BR663">
        <f t="shared" si="1509"/>
        <v>0.1</v>
      </c>
      <c r="BS663">
        <f t="shared" si="1510"/>
        <v>338.88969696969696</v>
      </c>
      <c r="BT663">
        <f t="shared" si="1511"/>
        <v>33.888969696969696</v>
      </c>
      <c r="CH663" t="str">
        <f t="shared" si="1563"/>
        <v/>
      </c>
      <c r="CI663" s="26" t="b">
        <f t="shared" ref="CI663:CN663" si="1566">IF(DG663&lt;&gt;"",IF(ISERROR(MATCH(INT(CO663),$EE$4:$EE$879,0))=FALSE,TRUE),"")</f>
        <v>1</v>
      </c>
      <c r="CJ663" s="26" t="b">
        <f t="shared" si="1566"/>
        <v>1</v>
      </c>
      <c r="CK663" s="26" t="b">
        <f t="shared" si="1566"/>
        <v>1</v>
      </c>
      <c r="CL663" s="26" t="b">
        <f t="shared" si="1566"/>
        <v>1</v>
      </c>
      <c r="CM663" s="26" t="b">
        <f t="shared" si="1566"/>
        <v>1</v>
      </c>
      <c r="CN663" s="26" t="b">
        <f t="shared" si="1566"/>
        <v>1</v>
      </c>
      <c r="CO663" s="14" t="str">
        <f t="shared" ref="CO663:CT663" si="1567">IF(DG663&lt;&gt;"",REPLACE(REPLACE(INDEX($EE$4:$EE$801,MATCH(DG663,$EF$4:$EF$801,0)),6,1,CU663),1,1,DA663),"")</f>
        <v>5201072</v>
      </c>
      <c r="CP663" s="14" t="str">
        <f t="shared" si="1567"/>
        <v>5201072</v>
      </c>
      <c r="CQ663" s="14" t="str">
        <f t="shared" si="1567"/>
        <v>5201072</v>
      </c>
      <c r="CR663" s="14" t="str">
        <f t="shared" si="1567"/>
        <v>5401072</v>
      </c>
      <c r="CS663" s="14" t="str">
        <f t="shared" si="1567"/>
        <v>5401072</v>
      </c>
      <c r="CT663" s="14" t="str">
        <f t="shared" si="1567"/>
        <v>5401072</v>
      </c>
      <c r="CU663" s="2">
        <v>7</v>
      </c>
      <c r="CV663" s="2">
        <v>7</v>
      </c>
      <c r="CW663" s="2">
        <v>7</v>
      </c>
      <c r="CX663" s="2">
        <v>7</v>
      </c>
      <c r="CY663" s="2">
        <v>7</v>
      </c>
      <c r="CZ663" s="2">
        <v>7</v>
      </c>
      <c r="DA663" s="2">
        <v>5</v>
      </c>
      <c r="DB663" s="7">
        <v>5</v>
      </c>
      <c r="DC663">
        <v>5</v>
      </c>
      <c r="DD663" s="2">
        <v>5</v>
      </c>
      <c r="DE663" s="7">
        <v>5</v>
      </c>
      <c r="DF663">
        <v>5</v>
      </c>
      <c r="DG663" s="1" t="s">
        <v>3142</v>
      </c>
      <c r="DH663" s="1" t="s">
        <v>3142</v>
      </c>
      <c r="DI663" s="1" t="s">
        <v>3142</v>
      </c>
      <c r="DJ663" s="1" t="s">
        <v>3265</v>
      </c>
      <c r="DK663" s="1" t="s">
        <v>3265</v>
      </c>
      <c r="DL663" s="1" t="s">
        <v>3265</v>
      </c>
      <c r="DM663" t="s">
        <v>3122</v>
      </c>
      <c r="DN663" t="s">
        <v>3122</v>
      </c>
      <c r="DO663" t="s">
        <v>3122</v>
      </c>
      <c r="DP663" t="s">
        <v>3122</v>
      </c>
      <c r="DQ663" t="s">
        <v>3122</v>
      </c>
      <c r="DR663" t="s">
        <v>3122</v>
      </c>
      <c r="DS663" s="1" t="s">
        <v>3179</v>
      </c>
      <c r="DT663" s="1" t="s">
        <v>3179</v>
      </c>
      <c r="DU663" s="1" t="s">
        <v>3179</v>
      </c>
      <c r="DV663" s="1" t="s">
        <v>3203</v>
      </c>
      <c r="DW663" s="1" t="s">
        <v>3203</v>
      </c>
      <c r="DX663" s="1" t="s">
        <v>3203</v>
      </c>
      <c r="DY663">
        <f t="shared" si="1516"/>
        <v>1</v>
      </c>
      <c r="DZ663">
        <f t="shared" si="1517"/>
        <v>1</v>
      </c>
      <c r="EA663">
        <f t="shared" si="1518"/>
        <v>1</v>
      </c>
      <c r="EB663">
        <f t="shared" si="1519"/>
        <v>2</v>
      </c>
      <c r="EC663">
        <f t="shared" si="1520"/>
        <v>2</v>
      </c>
      <c r="ED663">
        <f t="shared" si="1521"/>
        <v>2</v>
      </c>
      <c r="EE663" s="14">
        <v>1101122</v>
      </c>
      <c r="EF663" s="14" t="s">
        <v>3210</v>
      </c>
      <c r="EG663" s="14">
        <v>1</v>
      </c>
      <c r="FA663" t="str">
        <f t="shared" si="1557"/>
        <v>火骑兵</v>
      </c>
      <c r="FB663" t="str">
        <f t="shared" si="1558"/>
        <v>火骑兵</v>
      </c>
      <c r="FC663" t="str">
        <f t="shared" si="1559"/>
        <v>火骑兵</v>
      </c>
      <c r="FD663" t="str">
        <f t="shared" si="1560"/>
        <v>火魔法师</v>
      </c>
      <c r="FE663" t="str">
        <f t="shared" si="1561"/>
        <v>火魔法师</v>
      </c>
      <c r="FF663" t="str">
        <f t="shared" si="1562"/>
        <v>火魔法师</v>
      </c>
    </row>
    <row r="664" spans="15:162" ht="14.25" x14ac:dyDescent="0.15">
      <c r="O664" s="6">
        <v>10831</v>
      </c>
      <c r="P664" s="11">
        <v>3036566.61</v>
      </c>
      <c r="Q664" s="16">
        <f t="shared" si="1434"/>
        <v>3036566</v>
      </c>
      <c r="R664" s="4" t="str">
        <f t="shared" si="1435"/>
        <v>5401072,5200073,5301073,5302074,5400075,5400075</v>
      </c>
      <c r="S664" s="4" t="str">
        <f t="shared" si="1436"/>
        <v>7,7,7,7,7,7</v>
      </c>
      <c r="T664" s="4" t="str">
        <f t="shared" si="1437"/>
        <v>746,737,737,737,737,737</v>
      </c>
      <c r="U664">
        <v>5401072</v>
      </c>
      <c r="V664">
        <v>5200073</v>
      </c>
      <c r="W664">
        <v>5301073</v>
      </c>
      <c r="X664">
        <v>5302074</v>
      </c>
      <c r="Y664">
        <v>5400075</v>
      </c>
      <c r="Z664">
        <v>5400075</v>
      </c>
      <c r="AA664" s="2">
        <v>7</v>
      </c>
      <c r="AB664" s="2">
        <v>7</v>
      </c>
      <c r="AC664" s="2">
        <v>7</v>
      </c>
      <c r="AD664" s="2">
        <v>7</v>
      </c>
      <c r="AE664" s="2">
        <v>7</v>
      </c>
      <c r="AF664" s="2">
        <v>7</v>
      </c>
      <c r="AG664" s="2">
        <f t="shared" si="1524"/>
        <v>746</v>
      </c>
      <c r="AH664" s="2">
        <f t="shared" si="1418"/>
        <v>737</v>
      </c>
      <c r="AI664" s="2">
        <f t="shared" si="1419"/>
        <v>737</v>
      </c>
      <c r="AJ664" s="2">
        <f t="shared" si="1420"/>
        <v>737</v>
      </c>
      <c r="AK664" s="2">
        <f t="shared" si="1421"/>
        <v>737</v>
      </c>
      <c r="AL664" s="2">
        <f t="shared" si="1422"/>
        <v>737</v>
      </c>
      <c r="AM664" s="8">
        <f t="shared" si="1423"/>
        <v>516216.22000000003</v>
      </c>
      <c r="AN664" s="8">
        <f t="shared" si="1500"/>
        <v>504069.95600000001</v>
      </c>
      <c r="AO664" s="8">
        <f t="shared" si="1500"/>
        <v>504069.95600000001</v>
      </c>
      <c r="AP664" s="8">
        <f t="shared" si="1500"/>
        <v>504069.95600000001</v>
      </c>
      <c r="AQ664" s="8">
        <f t="shared" si="1500"/>
        <v>504069.95600000001</v>
      </c>
      <c r="AR664" s="8">
        <f t="shared" si="1500"/>
        <v>504069.95600000001</v>
      </c>
      <c r="AS664" s="8">
        <f t="shared" si="1525"/>
        <v>-49</v>
      </c>
      <c r="AT664">
        <f t="shared" si="1526"/>
        <v>697</v>
      </c>
      <c r="BI664">
        <v>5504052</v>
      </c>
      <c r="BJ664" s="4">
        <f>[1]monsters!$N664</f>
        <v>256</v>
      </c>
      <c r="BK664" s="4">
        <f>[1]monsters!$O664</f>
        <v>25.6</v>
      </c>
      <c r="BL664" s="4">
        <f>[1]monsters!$P664</f>
        <v>2880</v>
      </c>
      <c r="BM664" s="4">
        <f>[1]monsters!$Q664</f>
        <v>288</v>
      </c>
      <c r="BN664" s="4">
        <f>[1]monsters!$R664</f>
        <v>85.33</v>
      </c>
      <c r="BO664" s="4">
        <f>[1]monsters!$S664</f>
        <v>8.5299999999999994</v>
      </c>
      <c r="BP664" s="4">
        <f>[1]monsters!$K664</f>
        <v>1.6</v>
      </c>
      <c r="BQ664">
        <f>[1]monsters!$D664</f>
        <v>2</v>
      </c>
      <c r="BR664">
        <f t="shared" si="1509"/>
        <v>0.1</v>
      </c>
      <c r="BS664">
        <f t="shared" si="1510"/>
        <v>338.88969696969696</v>
      </c>
      <c r="BT664">
        <f t="shared" si="1511"/>
        <v>33.888969696969696</v>
      </c>
      <c r="CH664" t="str">
        <f t="shared" si="1563"/>
        <v/>
      </c>
      <c r="CI664" s="26" t="b">
        <f t="shared" ref="CI664:CN664" si="1568">IF(DG664&lt;&gt;"",IF(ISERROR(MATCH(INT(CO664),$EE$4:$EE$879,0))=FALSE,TRUE),"")</f>
        <v>1</v>
      </c>
      <c r="CJ664" s="26" t="b">
        <f t="shared" si="1568"/>
        <v>1</v>
      </c>
      <c r="CK664" s="26" t="b">
        <f t="shared" si="1568"/>
        <v>1</v>
      </c>
      <c r="CL664" s="26" t="b">
        <f t="shared" si="1568"/>
        <v>1</v>
      </c>
      <c r="CM664" s="26" t="b">
        <f t="shared" si="1568"/>
        <v>1</v>
      </c>
      <c r="CN664" s="26" t="b">
        <f t="shared" si="1568"/>
        <v>1</v>
      </c>
      <c r="CO664" s="14" t="str">
        <f t="shared" ref="CO664:CT664" si="1569">IF(DG664&lt;&gt;"",REPLACE(REPLACE(INDEX($EE$4:$EE$801,MATCH(DG664,$EF$4:$EF$801,0)),6,1,CU664),1,1,DA664),"")</f>
        <v>5401072</v>
      </c>
      <c r="CP664" s="14" t="str">
        <f t="shared" si="1569"/>
        <v>5200073</v>
      </c>
      <c r="CQ664" s="14" t="str">
        <f t="shared" si="1569"/>
        <v>5301073</v>
      </c>
      <c r="CR664" s="14" t="str">
        <f t="shared" si="1569"/>
        <v>5302074</v>
      </c>
      <c r="CS664" s="14" t="str">
        <f t="shared" si="1569"/>
        <v>5400075</v>
      </c>
      <c r="CT664" s="14" t="str">
        <f t="shared" si="1569"/>
        <v>5400075</v>
      </c>
      <c r="CU664" s="2">
        <v>7</v>
      </c>
      <c r="CV664" s="2">
        <v>7</v>
      </c>
      <c r="CW664" s="2">
        <v>7</v>
      </c>
      <c r="CX664" s="2">
        <v>7</v>
      </c>
      <c r="CY664" s="2">
        <v>7</v>
      </c>
      <c r="CZ664" s="2">
        <v>7</v>
      </c>
      <c r="DA664" s="2">
        <v>5</v>
      </c>
      <c r="DB664" s="7">
        <v>5</v>
      </c>
      <c r="DC664">
        <v>5</v>
      </c>
      <c r="DD664" s="2">
        <v>5</v>
      </c>
      <c r="DE664" s="7">
        <v>5</v>
      </c>
      <c r="DF664">
        <v>5</v>
      </c>
      <c r="DG664" s="1" t="s">
        <v>3265</v>
      </c>
      <c r="DH664" s="1" t="s">
        <v>3156</v>
      </c>
      <c r="DI664" s="1" t="s">
        <v>3270</v>
      </c>
      <c r="DJ664" s="1" t="s">
        <v>3275</v>
      </c>
      <c r="DK664" s="1" t="s">
        <v>3289</v>
      </c>
      <c r="DL664" s="1" t="s">
        <v>3289</v>
      </c>
      <c r="DM664" t="s">
        <v>3122</v>
      </c>
      <c r="DN664" t="s">
        <v>3138</v>
      </c>
      <c r="DO664" t="s">
        <v>3138</v>
      </c>
      <c r="DP664" t="s">
        <v>3253</v>
      </c>
      <c r="DQ664" t="s">
        <v>3159</v>
      </c>
      <c r="DR664" t="s">
        <v>3159</v>
      </c>
      <c r="DS664" s="1" t="s">
        <v>3203</v>
      </c>
      <c r="DT664" s="1" t="s">
        <v>3163</v>
      </c>
      <c r="DU664" s="1" t="s">
        <v>3184</v>
      </c>
      <c r="DV664" s="1" t="s">
        <v>3146</v>
      </c>
      <c r="DW664" s="1" t="s">
        <v>3234</v>
      </c>
      <c r="DX664" s="1" t="s">
        <v>3234</v>
      </c>
      <c r="DY664">
        <f t="shared" si="1516"/>
        <v>2</v>
      </c>
      <c r="DZ664">
        <f t="shared" si="1517"/>
        <v>1</v>
      </c>
      <c r="EA664">
        <f t="shared" si="1518"/>
        <v>1</v>
      </c>
      <c r="EB664">
        <f t="shared" si="1519"/>
        <v>1</v>
      </c>
      <c r="EC664">
        <f t="shared" si="1520"/>
        <v>2</v>
      </c>
      <c r="ED664">
        <f t="shared" si="1521"/>
        <v>2</v>
      </c>
      <c r="EE664" s="14">
        <v>1101123</v>
      </c>
      <c r="EF664" s="14" t="s">
        <v>3291</v>
      </c>
      <c r="EG664" s="14">
        <v>1</v>
      </c>
      <c r="FA664" t="str">
        <f t="shared" si="1557"/>
        <v>火魔法师</v>
      </c>
      <c r="FB664" t="str">
        <f t="shared" si="1558"/>
        <v>木刀客</v>
      </c>
      <c r="FC664" t="str">
        <f t="shared" si="1559"/>
        <v>木剑士</v>
      </c>
      <c r="FD664" t="str">
        <f t="shared" si="1560"/>
        <v>光盗贼</v>
      </c>
      <c r="FE664" t="str">
        <f t="shared" si="1561"/>
        <v>暗巫师</v>
      </c>
      <c r="FF664" t="str">
        <f t="shared" si="1562"/>
        <v>暗巫师</v>
      </c>
    </row>
    <row r="665" spans="15:162" ht="14.25" x14ac:dyDescent="0.15">
      <c r="O665" s="6">
        <v>10832</v>
      </c>
      <c r="P665" s="11">
        <v>3036712.14</v>
      </c>
      <c r="Q665" s="16">
        <f t="shared" si="1434"/>
        <v>3036712</v>
      </c>
      <c r="R665" s="4" t="str">
        <f t="shared" si="1435"/>
        <v>5301072,5302075,5202073,5601071,5501075,5500073</v>
      </c>
      <c r="S665" s="4" t="str">
        <f t="shared" si="1436"/>
        <v>7,7,7,7,7,7</v>
      </c>
      <c r="T665" s="4" t="str">
        <f t="shared" si="1437"/>
        <v>746,737,737,737,737,737</v>
      </c>
      <c r="U665">
        <v>5301072</v>
      </c>
      <c r="V665">
        <v>5302075</v>
      </c>
      <c r="W665">
        <v>5202073</v>
      </c>
      <c r="X665">
        <v>5601071</v>
      </c>
      <c r="Y665">
        <v>5501075</v>
      </c>
      <c r="Z665">
        <v>5500073</v>
      </c>
      <c r="AA665" s="2">
        <v>7</v>
      </c>
      <c r="AB665" s="2">
        <v>7</v>
      </c>
      <c r="AC665" s="2">
        <v>7</v>
      </c>
      <c r="AD665" s="2">
        <v>7</v>
      </c>
      <c r="AE665" s="2">
        <v>7</v>
      </c>
      <c r="AF665" s="2">
        <v>7</v>
      </c>
      <c r="AG665" s="2">
        <f t="shared" si="1524"/>
        <v>746</v>
      </c>
      <c r="AH665" s="2">
        <f t="shared" si="1418"/>
        <v>737</v>
      </c>
      <c r="AI665" s="2">
        <f t="shared" si="1419"/>
        <v>737</v>
      </c>
      <c r="AJ665" s="2">
        <f t="shared" si="1420"/>
        <v>737</v>
      </c>
      <c r="AK665" s="2">
        <f t="shared" si="1421"/>
        <v>737</v>
      </c>
      <c r="AL665" s="2">
        <f t="shared" si="1422"/>
        <v>737</v>
      </c>
      <c r="AM665" s="8">
        <f t="shared" si="1423"/>
        <v>516241.04000000004</v>
      </c>
      <c r="AN665" s="8">
        <f t="shared" si="1500"/>
        <v>504094.19200000004</v>
      </c>
      <c r="AO665" s="8">
        <f t="shared" si="1500"/>
        <v>504094.19200000004</v>
      </c>
      <c r="AP665" s="8">
        <f t="shared" si="1500"/>
        <v>504094.19200000004</v>
      </c>
      <c r="AQ665" s="8">
        <f t="shared" si="1500"/>
        <v>504094.19200000004</v>
      </c>
      <c r="AR665" s="8">
        <f t="shared" si="1500"/>
        <v>504094.19200000004</v>
      </c>
      <c r="AS665" s="8">
        <f t="shared" si="1525"/>
        <v>-49</v>
      </c>
      <c r="AT665">
        <f t="shared" si="1526"/>
        <v>697</v>
      </c>
      <c r="BI665">
        <v>5101052</v>
      </c>
      <c r="BJ665" s="4">
        <f>[1]monsters!$N665</f>
        <v>256</v>
      </c>
      <c r="BK665" s="4">
        <f>[1]monsters!$O665</f>
        <v>25.6</v>
      </c>
      <c r="BL665" s="4">
        <f>[1]monsters!$P665</f>
        <v>2880</v>
      </c>
      <c r="BM665" s="4">
        <f>[1]monsters!$Q665</f>
        <v>288</v>
      </c>
      <c r="BN665" s="4">
        <f>[1]monsters!$R665</f>
        <v>85.33</v>
      </c>
      <c r="BO665" s="4">
        <f>[1]monsters!$S665</f>
        <v>8.5299999999999994</v>
      </c>
      <c r="BP665" s="4">
        <f>[1]monsters!$K665</f>
        <v>1.6</v>
      </c>
      <c r="BQ665">
        <f>[1]monsters!$D665</f>
        <v>2</v>
      </c>
      <c r="BR665">
        <f t="shared" si="1509"/>
        <v>0.1</v>
      </c>
      <c r="BS665">
        <f t="shared" si="1510"/>
        <v>338.88969696969696</v>
      </c>
      <c r="BT665">
        <f t="shared" si="1511"/>
        <v>33.888969696969696</v>
      </c>
      <c r="CH665" t="str">
        <f t="shared" si="1563"/>
        <v/>
      </c>
      <c r="CI665" s="26" t="b">
        <f t="shared" ref="CI665:CN665" si="1570">IF(DG665&lt;&gt;"",IF(ISERROR(MATCH(INT(CO665),$EE$4:$EE$879,0))=FALSE,TRUE),"")</f>
        <v>1</v>
      </c>
      <c r="CJ665" s="26" t="b">
        <f t="shared" si="1570"/>
        <v>1</v>
      </c>
      <c r="CK665" s="26" t="b">
        <f t="shared" si="1570"/>
        <v>1</v>
      </c>
      <c r="CL665" s="26" t="b">
        <f t="shared" si="1570"/>
        <v>1</v>
      </c>
      <c r="CM665" s="26" t="b">
        <f t="shared" si="1570"/>
        <v>1</v>
      </c>
      <c r="CN665" s="26" t="b">
        <f t="shared" si="1570"/>
        <v>1</v>
      </c>
      <c r="CO665" s="14" t="str">
        <f t="shared" ref="CO665:CT665" si="1571">IF(DG665&lt;&gt;"",REPLACE(REPLACE(INDEX($EE$4:$EE$801,MATCH(DG665,$EF$4:$EF$801,0)),6,1,CU665),1,1,DA665),"")</f>
        <v>5301072</v>
      </c>
      <c r="CP665" s="14" t="str">
        <f t="shared" si="1571"/>
        <v>5302075</v>
      </c>
      <c r="CQ665" s="14" t="str">
        <f t="shared" si="1571"/>
        <v>5202073</v>
      </c>
      <c r="CR665" s="14" t="str">
        <f t="shared" si="1571"/>
        <v>5601071</v>
      </c>
      <c r="CS665" s="14" t="str">
        <f t="shared" si="1571"/>
        <v>5501075</v>
      </c>
      <c r="CT665" s="14" t="str">
        <f t="shared" si="1571"/>
        <v>5500073</v>
      </c>
      <c r="CU665" s="2">
        <v>7</v>
      </c>
      <c r="CV665" s="2">
        <v>7</v>
      </c>
      <c r="CW665" s="2">
        <v>7</v>
      </c>
      <c r="CX665" s="2">
        <v>7</v>
      </c>
      <c r="CY665" s="2">
        <v>7</v>
      </c>
      <c r="CZ665" s="2">
        <v>7</v>
      </c>
      <c r="DA665" s="2">
        <v>5</v>
      </c>
      <c r="DB665" s="7">
        <v>5</v>
      </c>
      <c r="DC665">
        <v>5</v>
      </c>
      <c r="DD665" s="2">
        <v>5</v>
      </c>
      <c r="DE665" s="7">
        <v>5</v>
      </c>
      <c r="DF665">
        <v>5</v>
      </c>
      <c r="DG665" s="1" t="s">
        <v>3264</v>
      </c>
      <c r="DH665" s="1" t="s">
        <v>3286</v>
      </c>
      <c r="DI665" s="1" t="s">
        <v>3269</v>
      </c>
      <c r="DJ665" s="1" t="s">
        <v>3261</v>
      </c>
      <c r="DK665" s="1" t="s">
        <v>3290</v>
      </c>
      <c r="DL665" s="1" t="s">
        <v>3272</v>
      </c>
      <c r="DM665" t="s">
        <v>3122</v>
      </c>
      <c r="DN665" t="s">
        <v>3159</v>
      </c>
      <c r="DO665" t="s">
        <v>3138</v>
      </c>
      <c r="DP665" t="s">
        <v>3131</v>
      </c>
      <c r="DQ665" t="s">
        <v>3159</v>
      </c>
      <c r="DR665" t="s">
        <v>3138</v>
      </c>
      <c r="DS665" s="1" t="s">
        <v>3184</v>
      </c>
      <c r="DT665" s="1" t="s">
        <v>3146</v>
      </c>
      <c r="DU665" s="1" t="s">
        <v>3166</v>
      </c>
      <c r="DV665" s="1" t="s">
        <v>3223</v>
      </c>
      <c r="DW665" s="1" t="s">
        <v>3197</v>
      </c>
      <c r="DX665" s="1" t="s">
        <v>3206</v>
      </c>
      <c r="DY665">
        <f t="shared" si="1516"/>
        <v>1</v>
      </c>
      <c r="DZ665">
        <f t="shared" si="1517"/>
        <v>1</v>
      </c>
      <c r="EA665">
        <f t="shared" si="1518"/>
        <v>1</v>
      </c>
      <c r="EB665">
        <f t="shared" si="1519"/>
        <v>2</v>
      </c>
      <c r="EC665">
        <f t="shared" si="1520"/>
        <v>2</v>
      </c>
      <c r="ED665">
        <f t="shared" si="1521"/>
        <v>2</v>
      </c>
      <c r="EE665" s="14">
        <v>1101124</v>
      </c>
      <c r="EF665" s="14" t="s">
        <v>3293</v>
      </c>
      <c r="EG665" s="14">
        <v>1</v>
      </c>
      <c r="FA665" t="str">
        <f t="shared" si="1557"/>
        <v>火剑士</v>
      </c>
      <c r="FB665" t="str">
        <f t="shared" si="1558"/>
        <v>暗盗贼</v>
      </c>
      <c r="FC665" t="str">
        <f t="shared" si="1559"/>
        <v>木维京</v>
      </c>
      <c r="FD665" t="str">
        <f t="shared" si="1560"/>
        <v>水修女</v>
      </c>
      <c r="FE665" t="str">
        <f t="shared" si="1561"/>
        <v>暗猎人</v>
      </c>
      <c r="FF665" t="str">
        <f t="shared" si="1562"/>
        <v>木海盗</v>
      </c>
    </row>
    <row r="666" spans="15:162" ht="14.25" x14ac:dyDescent="0.15">
      <c r="O666" s="6">
        <v>10833</v>
      </c>
      <c r="P666" s="11">
        <v>3036855.78</v>
      </c>
      <c r="Q666" s="16">
        <f t="shared" si="1434"/>
        <v>3036855</v>
      </c>
      <c r="R666" s="4" t="str">
        <f t="shared" si="1435"/>
        <v>5201071,5200071,5301073,5401073,5502072,5500072</v>
      </c>
      <c r="S666" s="4" t="str">
        <f t="shared" si="1436"/>
        <v>7,7,7,7,7,7</v>
      </c>
      <c r="T666" s="4" t="str">
        <f t="shared" si="1437"/>
        <v>746,737,737,737,737,737</v>
      </c>
      <c r="U666">
        <v>5201071</v>
      </c>
      <c r="V666">
        <v>5200071</v>
      </c>
      <c r="W666">
        <v>5301073</v>
      </c>
      <c r="X666">
        <v>5401073</v>
      </c>
      <c r="Y666">
        <v>5502072</v>
      </c>
      <c r="Z666">
        <v>5500072</v>
      </c>
      <c r="AA666" s="2">
        <v>7</v>
      </c>
      <c r="AB666" s="2">
        <v>7</v>
      </c>
      <c r="AC666" s="2">
        <v>7</v>
      </c>
      <c r="AD666" s="2">
        <v>7</v>
      </c>
      <c r="AE666" s="2">
        <v>7</v>
      </c>
      <c r="AF666" s="2">
        <v>7</v>
      </c>
      <c r="AG666" s="2">
        <f t="shared" si="1524"/>
        <v>746</v>
      </c>
      <c r="AH666" s="2">
        <f t="shared" si="1418"/>
        <v>737</v>
      </c>
      <c r="AI666" s="2">
        <f t="shared" si="1419"/>
        <v>737</v>
      </c>
      <c r="AJ666" s="2">
        <f t="shared" si="1420"/>
        <v>737</v>
      </c>
      <c r="AK666" s="2">
        <f t="shared" si="1421"/>
        <v>737</v>
      </c>
      <c r="AL666" s="2">
        <f t="shared" si="1422"/>
        <v>737</v>
      </c>
      <c r="AM666" s="8">
        <f t="shared" si="1423"/>
        <v>516265.35000000003</v>
      </c>
      <c r="AN666" s="8">
        <f t="shared" si="1500"/>
        <v>504117.93000000005</v>
      </c>
      <c r="AO666" s="8">
        <f t="shared" si="1500"/>
        <v>504117.93000000005</v>
      </c>
      <c r="AP666" s="8">
        <f t="shared" si="1500"/>
        <v>504117.93000000005</v>
      </c>
      <c r="AQ666" s="8">
        <f t="shared" si="1500"/>
        <v>504117.93000000005</v>
      </c>
      <c r="AR666" s="8">
        <f t="shared" si="1500"/>
        <v>504117.93000000005</v>
      </c>
      <c r="AS666" s="8">
        <f t="shared" si="1525"/>
        <v>-49</v>
      </c>
      <c r="AT666">
        <f t="shared" si="1526"/>
        <v>697</v>
      </c>
      <c r="BI666">
        <v>5102052</v>
      </c>
      <c r="BJ666" s="4">
        <f>[1]monsters!$N666</f>
        <v>256</v>
      </c>
      <c r="BK666" s="4">
        <f>[1]monsters!$O666</f>
        <v>25.6</v>
      </c>
      <c r="BL666" s="4">
        <f>[1]monsters!$P666</f>
        <v>2880</v>
      </c>
      <c r="BM666" s="4">
        <f>[1]monsters!$Q666</f>
        <v>288</v>
      </c>
      <c r="BN666" s="4">
        <f>[1]monsters!$R666</f>
        <v>85.33</v>
      </c>
      <c r="BO666" s="4">
        <f>[1]monsters!$S666</f>
        <v>8.5299999999999994</v>
      </c>
      <c r="BP666" s="4">
        <f>[1]monsters!$K666</f>
        <v>1.6</v>
      </c>
      <c r="BQ666">
        <f>[1]monsters!$D666</f>
        <v>2</v>
      </c>
      <c r="BR666">
        <f t="shared" si="1509"/>
        <v>0.1</v>
      </c>
      <c r="BS666">
        <f t="shared" si="1510"/>
        <v>338.88969696969696</v>
      </c>
      <c r="BT666">
        <f t="shared" si="1511"/>
        <v>33.888969696969696</v>
      </c>
      <c r="CH666">
        <f t="shared" si="1563"/>
        <v>5</v>
      </c>
      <c r="CI666" s="26" t="b">
        <f t="shared" ref="CI666:CN666" si="1572">IF(DG666&lt;&gt;"",IF(ISERROR(MATCH(INT(CO666),$EE$4:$EE$879,0))=FALSE,TRUE),"")</f>
        <v>1</v>
      </c>
      <c r="CJ666" s="26" t="b">
        <f t="shared" si="1572"/>
        <v>1</v>
      </c>
      <c r="CK666" s="26" t="b">
        <f t="shared" si="1572"/>
        <v>1</v>
      </c>
      <c r="CL666" s="26" t="b">
        <f t="shared" si="1572"/>
        <v>1</v>
      </c>
      <c r="CM666" s="26" t="b">
        <f t="shared" si="1572"/>
        <v>1</v>
      </c>
      <c r="CN666" s="26" t="b">
        <f t="shared" si="1572"/>
        <v>1</v>
      </c>
      <c r="CO666" s="14" t="str">
        <f t="shared" ref="CO666:CT666" si="1573">IF(DG666&lt;&gt;"",REPLACE(REPLACE(INDEX($EE$4:$EE$801,MATCH(DG666,$EF$4:$EF$801,0)),6,1,CU666),1,1,DA666),"")</f>
        <v>5201071</v>
      </c>
      <c r="CP666" s="14" t="str">
        <f t="shared" si="1573"/>
        <v>5200071</v>
      </c>
      <c r="CQ666" s="14" t="str">
        <f t="shared" si="1573"/>
        <v>5301073</v>
      </c>
      <c r="CR666" s="14" t="str">
        <f t="shared" si="1573"/>
        <v>5401073</v>
      </c>
      <c r="CS666" s="14" t="str">
        <f t="shared" si="1573"/>
        <v>5502072</v>
      </c>
      <c r="CT666" s="14" t="str">
        <f t="shared" si="1573"/>
        <v>5500072</v>
      </c>
      <c r="CU666" s="2">
        <v>7</v>
      </c>
      <c r="CV666" s="2">
        <v>7</v>
      </c>
      <c r="CW666" s="2">
        <v>7</v>
      </c>
      <c r="CX666" s="2">
        <v>7</v>
      </c>
      <c r="CY666" s="2">
        <v>7</v>
      </c>
      <c r="CZ666" s="2">
        <v>7</v>
      </c>
      <c r="DA666" s="2">
        <v>5</v>
      </c>
      <c r="DB666" s="7">
        <v>5</v>
      </c>
      <c r="DC666">
        <v>5</v>
      </c>
      <c r="DD666" s="2">
        <v>5</v>
      </c>
      <c r="DE666" s="7">
        <v>5</v>
      </c>
      <c r="DF666">
        <v>5</v>
      </c>
      <c r="DG666" s="1" t="s">
        <v>3257</v>
      </c>
      <c r="DH666" s="1" t="s">
        <v>3256</v>
      </c>
      <c r="DI666" s="1" t="s">
        <v>3270</v>
      </c>
      <c r="DJ666" s="1" t="s">
        <v>3271</v>
      </c>
      <c r="DK666" s="1" t="s">
        <v>3267</v>
      </c>
      <c r="DL666" s="1" t="s">
        <v>3148</v>
      </c>
      <c r="DM666" t="s">
        <v>3131</v>
      </c>
      <c r="DN666" t="s">
        <v>3131</v>
      </c>
      <c r="DO666" t="s">
        <v>3138</v>
      </c>
      <c r="DP666" t="s">
        <v>3138</v>
      </c>
      <c r="DQ666" t="s">
        <v>3122</v>
      </c>
      <c r="DR666" t="s">
        <v>3122</v>
      </c>
      <c r="DS666" s="1" t="s">
        <v>3179</v>
      </c>
      <c r="DT666" s="1" t="s">
        <v>3163</v>
      </c>
      <c r="DU666" s="1" t="s">
        <v>3184</v>
      </c>
      <c r="DV666" s="1" t="s">
        <v>3203</v>
      </c>
      <c r="DW666" s="1" t="s">
        <v>3198</v>
      </c>
      <c r="DX666" s="1" t="s">
        <v>3206</v>
      </c>
      <c r="DY666">
        <f t="shared" si="1516"/>
        <v>1</v>
      </c>
      <c r="DZ666">
        <f t="shared" si="1517"/>
        <v>1</v>
      </c>
      <c r="EA666">
        <f t="shared" si="1518"/>
        <v>1</v>
      </c>
      <c r="EB666">
        <f t="shared" si="1519"/>
        <v>2</v>
      </c>
      <c r="EC666">
        <f t="shared" si="1520"/>
        <v>2</v>
      </c>
      <c r="ED666">
        <f t="shared" si="1521"/>
        <v>2</v>
      </c>
      <c r="EE666" s="14">
        <v>1101125</v>
      </c>
      <c r="EF666" s="14" t="s">
        <v>3158</v>
      </c>
      <c r="EG666" s="14">
        <v>1</v>
      </c>
      <c r="FA666" t="str">
        <f t="shared" si="1557"/>
        <v>水骑兵</v>
      </c>
      <c r="FB666" t="str">
        <f t="shared" si="1558"/>
        <v>水刀客</v>
      </c>
      <c r="FC666" t="str">
        <f t="shared" si="1559"/>
        <v>木剑士</v>
      </c>
      <c r="FD666" t="str">
        <f t="shared" si="1560"/>
        <v>木魔法师</v>
      </c>
      <c r="FE666" t="str">
        <f t="shared" si="1561"/>
        <v>火火枪手</v>
      </c>
      <c r="FF666" t="str">
        <f t="shared" si="1562"/>
        <v>火海盗</v>
      </c>
    </row>
    <row r="667" spans="15:162" ht="14.25" x14ac:dyDescent="0.15">
      <c r="O667" s="6">
        <v>10834</v>
      </c>
      <c r="P667" s="11">
        <v>3037001.31</v>
      </c>
      <c r="Q667" s="16">
        <f t="shared" si="1434"/>
        <v>3037001</v>
      </c>
      <c r="R667" s="4" t="str">
        <f t="shared" si="1435"/>
        <v>5200072,5201072,5302075,5501075,5501074,5400075</v>
      </c>
      <c r="S667" s="4" t="str">
        <f t="shared" si="1436"/>
        <v>7,7,7,7,7,7</v>
      </c>
      <c r="T667" s="4" t="str">
        <f t="shared" si="1437"/>
        <v>746,737,737,737,737,737</v>
      </c>
      <c r="U667">
        <v>5200072</v>
      </c>
      <c r="V667">
        <v>5201072</v>
      </c>
      <c r="W667">
        <v>5302075</v>
      </c>
      <c r="X667">
        <v>5501075</v>
      </c>
      <c r="Y667">
        <v>5501074</v>
      </c>
      <c r="Z667">
        <v>5400075</v>
      </c>
      <c r="AA667" s="2">
        <v>7</v>
      </c>
      <c r="AB667" s="2">
        <v>7</v>
      </c>
      <c r="AC667" s="2">
        <v>7</v>
      </c>
      <c r="AD667" s="2">
        <v>7</v>
      </c>
      <c r="AE667" s="2">
        <v>7</v>
      </c>
      <c r="AF667" s="2">
        <v>7</v>
      </c>
      <c r="AG667" s="2">
        <f t="shared" si="1524"/>
        <v>746</v>
      </c>
      <c r="AH667" s="2">
        <f t="shared" si="1418"/>
        <v>737</v>
      </c>
      <c r="AI667" s="2">
        <f t="shared" si="1419"/>
        <v>737</v>
      </c>
      <c r="AJ667" s="2">
        <f t="shared" si="1420"/>
        <v>737</v>
      </c>
      <c r="AK667" s="2">
        <f t="shared" si="1421"/>
        <v>737</v>
      </c>
      <c r="AL667" s="2">
        <f t="shared" si="1422"/>
        <v>737</v>
      </c>
      <c r="AM667" s="8">
        <f t="shared" si="1423"/>
        <v>516290.17000000004</v>
      </c>
      <c r="AN667" s="8">
        <f t="shared" si="1500"/>
        <v>504142.16600000003</v>
      </c>
      <c r="AO667" s="8">
        <f t="shared" si="1500"/>
        <v>504142.16600000003</v>
      </c>
      <c r="AP667" s="8">
        <f t="shared" si="1500"/>
        <v>504142.16600000003</v>
      </c>
      <c r="AQ667" s="8">
        <f t="shared" si="1500"/>
        <v>504142.16600000003</v>
      </c>
      <c r="AR667" s="8">
        <f t="shared" si="1500"/>
        <v>504142.16600000003</v>
      </c>
      <c r="AS667" s="8">
        <f t="shared" si="1525"/>
        <v>-49</v>
      </c>
      <c r="AT667">
        <f t="shared" si="1526"/>
        <v>697</v>
      </c>
      <c r="BI667">
        <v>5206053</v>
      </c>
      <c r="BJ667" s="4">
        <f>[1]monsters!$N667</f>
        <v>273.07</v>
      </c>
      <c r="BK667" s="4">
        <f>[1]monsters!$O667</f>
        <v>27.31</v>
      </c>
      <c r="BL667" s="4">
        <f>[1]monsters!$P667</f>
        <v>3072</v>
      </c>
      <c r="BM667" s="4">
        <f>[1]monsters!$Q667</f>
        <v>307.2</v>
      </c>
      <c r="BN667" s="4">
        <f>[1]monsters!$R667</f>
        <v>91.02</v>
      </c>
      <c r="BO667" s="4">
        <f>[1]monsters!$S667</f>
        <v>9.1</v>
      </c>
      <c r="BP667" s="4">
        <f>[1]monsters!$K667</f>
        <v>1.6</v>
      </c>
      <c r="BQ667">
        <f>[1]monsters!$D667</f>
        <v>2</v>
      </c>
      <c r="BR667">
        <f t="shared" si="1509"/>
        <v>0.1</v>
      </c>
      <c r="BS667">
        <f t="shared" si="1510"/>
        <v>361.48549343434343</v>
      </c>
      <c r="BT667">
        <f t="shared" si="1511"/>
        <v>36.148549343434347</v>
      </c>
      <c r="CH667" t="str">
        <f t="shared" si="1563"/>
        <v/>
      </c>
      <c r="CI667" s="26" t="b">
        <f t="shared" ref="CI667:CN667" si="1574">IF(DG667&lt;&gt;"",IF(ISERROR(MATCH(INT(CO667),$EE$4:$EE$879,0))=FALSE,TRUE),"")</f>
        <v>1</v>
      </c>
      <c r="CJ667" s="26" t="b">
        <f t="shared" si="1574"/>
        <v>1</v>
      </c>
      <c r="CK667" s="26" t="b">
        <f t="shared" si="1574"/>
        <v>1</v>
      </c>
      <c r="CL667" s="26" t="b">
        <f t="shared" si="1574"/>
        <v>1</v>
      </c>
      <c r="CM667" s="26" t="b">
        <f t="shared" si="1574"/>
        <v>1</v>
      </c>
      <c r="CN667" s="26" t="b">
        <f t="shared" si="1574"/>
        <v>1</v>
      </c>
      <c r="CO667" s="14" t="str">
        <f t="shared" ref="CO667:CT667" si="1575">IF(DG667&lt;&gt;"",REPLACE(REPLACE(INDEX($EE$4:$EE$801,MATCH(DG667,$EF$4:$EF$801,0)),6,1,CU667),1,1,DA667),"")</f>
        <v>5200072</v>
      </c>
      <c r="CP667" s="14" t="str">
        <f t="shared" si="1575"/>
        <v>5201072</v>
      </c>
      <c r="CQ667" s="14" t="str">
        <f t="shared" si="1575"/>
        <v>5302075</v>
      </c>
      <c r="CR667" s="14" t="str">
        <f t="shared" si="1575"/>
        <v>5501075</v>
      </c>
      <c r="CS667" s="14" t="str">
        <f t="shared" si="1575"/>
        <v>5501074</v>
      </c>
      <c r="CT667" s="14" t="str">
        <f t="shared" si="1575"/>
        <v>5400075</v>
      </c>
      <c r="CU667" s="2">
        <v>7</v>
      </c>
      <c r="CV667" s="2">
        <v>7</v>
      </c>
      <c r="CW667" s="2">
        <v>7</v>
      </c>
      <c r="CX667" s="2">
        <v>7</v>
      </c>
      <c r="CY667" s="2">
        <v>7</v>
      </c>
      <c r="CZ667" s="2">
        <v>7</v>
      </c>
      <c r="DA667" s="2">
        <v>5</v>
      </c>
      <c r="DB667" s="7">
        <v>5</v>
      </c>
      <c r="DC667">
        <v>5</v>
      </c>
      <c r="DD667" s="2">
        <v>5</v>
      </c>
      <c r="DE667" s="7">
        <v>5</v>
      </c>
      <c r="DF667">
        <v>5</v>
      </c>
      <c r="DG667" s="1" t="s">
        <v>3262</v>
      </c>
      <c r="DH667" s="1" t="s">
        <v>3142</v>
      </c>
      <c r="DI667" s="1" t="s">
        <v>3286</v>
      </c>
      <c r="DJ667" s="1" t="s">
        <v>3290</v>
      </c>
      <c r="DK667" s="1" t="s">
        <v>3252</v>
      </c>
      <c r="DL667" s="1" t="s">
        <v>3289</v>
      </c>
      <c r="DM667" t="s">
        <v>3122</v>
      </c>
      <c r="DN667" t="s">
        <v>3122</v>
      </c>
      <c r="DO667" t="s">
        <v>3159</v>
      </c>
      <c r="DP667" t="s">
        <v>3159</v>
      </c>
      <c r="DQ667" t="s">
        <v>3253</v>
      </c>
      <c r="DR667" t="s">
        <v>3159</v>
      </c>
      <c r="DS667" s="1" t="s">
        <v>3163</v>
      </c>
      <c r="DT667" s="1" t="s">
        <v>3179</v>
      </c>
      <c r="DU667" s="1" t="s">
        <v>3146</v>
      </c>
      <c r="DV667" s="1" t="s">
        <v>3197</v>
      </c>
      <c r="DW667" s="1" t="s">
        <v>3197</v>
      </c>
      <c r="DX667" s="1" t="s">
        <v>3234</v>
      </c>
      <c r="DY667">
        <f t="shared" si="1516"/>
        <v>1</v>
      </c>
      <c r="DZ667">
        <f t="shared" si="1517"/>
        <v>1</v>
      </c>
      <c r="EA667">
        <f t="shared" si="1518"/>
        <v>1</v>
      </c>
      <c r="EB667">
        <f t="shared" si="1519"/>
        <v>2</v>
      </c>
      <c r="EC667">
        <f t="shared" si="1520"/>
        <v>2</v>
      </c>
      <c r="ED667">
        <f t="shared" si="1521"/>
        <v>2</v>
      </c>
      <c r="EE667" s="14">
        <v>1101131</v>
      </c>
      <c r="EF667" s="14" t="s">
        <v>3239</v>
      </c>
      <c r="EG667" s="14">
        <v>1</v>
      </c>
      <c r="FA667" t="str">
        <f t="shared" si="1557"/>
        <v>火刀客</v>
      </c>
      <c r="FB667" t="str">
        <f t="shared" si="1558"/>
        <v>火骑兵</v>
      </c>
      <c r="FC667" t="str">
        <f t="shared" si="1559"/>
        <v>暗盗贼</v>
      </c>
      <c r="FD667" t="str">
        <f t="shared" si="1560"/>
        <v>暗猎人</v>
      </c>
      <c r="FE667" t="str">
        <f t="shared" si="1561"/>
        <v>光猎人</v>
      </c>
      <c r="FF667" t="str">
        <f t="shared" si="1562"/>
        <v>暗巫师</v>
      </c>
    </row>
    <row r="668" spans="15:162" ht="14.25" x14ac:dyDescent="0.15">
      <c r="O668" s="6">
        <v>10835</v>
      </c>
      <c r="P668" s="11">
        <v>3069189.9</v>
      </c>
      <c r="Q668" s="16">
        <f t="shared" si="1434"/>
        <v>3069189</v>
      </c>
      <c r="R668" s="4" t="str">
        <f t="shared" si="1435"/>
        <v>5600074,5202072,5202072,5500072,5402072,5402072</v>
      </c>
      <c r="S668" s="4" t="str">
        <f t="shared" si="1436"/>
        <v>7,7,7,7,7,7</v>
      </c>
      <c r="T668" s="4" t="str">
        <f t="shared" si="1437"/>
        <v>750,741,741,741,741,741</v>
      </c>
      <c r="U668">
        <v>5600074</v>
      </c>
      <c r="V668">
        <v>5202072</v>
      </c>
      <c r="W668">
        <v>5202072</v>
      </c>
      <c r="X668">
        <v>5500072</v>
      </c>
      <c r="Y668">
        <v>5402072</v>
      </c>
      <c r="Z668">
        <v>5402072</v>
      </c>
      <c r="AA668" s="2">
        <v>7</v>
      </c>
      <c r="AB668" s="2">
        <v>7</v>
      </c>
      <c r="AC668" s="2">
        <v>7</v>
      </c>
      <c r="AD668" s="2">
        <v>7</v>
      </c>
      <c r="AE668" s="2">
        <v>7</v>
      </c>
      <c r="AF668" s="2">
        <v>7</v>
      </c>
      <c r="AG668" s="2">
        <f t="shared" si="1524"/>
        <v>750</v>
      </c>
      <c r="AH668" s="2">
        <f t="shared" ref="AH668:AH731" si="1576">IF(AN668&gt;0,FLOOR((POWER((AN668/IF(AND(AB668&gt;=2,AB668&lt;4),1.1,IF(AND(AB668&gt;=4,AB668&lt;6),1.2,IF(AB668&gt;=6,1.4,1)))/$AD$1),0.5)/INDEX($AU$4:$BF$4,MATCH(AB668,$AU$3:$BF$3,0))-1)*10,1),"")</f>
        <v>741</v>
      </c>
      <c r="AI668" s="2">
        <f t="shared" ref="AI668:AI731" si="1577">IF(AO668&gt;0,FLOOR((POWER((AO668/IF(AND(AC668&gt;=2,AC668&lt;4),1.1,IF(AND(AC668&gt;=4,AC668&lt;6),1.2,IF(AC668&gt;=6,1.4,1)))/$AD$1),0.5)/INDEX($AU$4:$BF$4,MATCH(AC668,$AU$3:$BF$3,0))-1)*10,1),"")</f>
        <v>741</v>
      </c>
      <c r="AJ668" s="2">
        <f t="shared" ref="AJ668:AJ731" si="1578">IF(AP668&gt;0,FLOOR((POWER((AP668/IF(AND(AD668&gt;=2,AD668&lt;4),1.1,IF(AND(AD668&gt;=4,AD668&lt;6),1.2,IF(AD668&gt;=6,1.4,1)))/$AD$1),0.5)/INDEX($AU$4:$BF$4,MATCH(AD668,$AU$3:$BF$3,0))-1)*10,1),"")</f>
        <v>741</v>
      </c>
      <c r="AK668" s="2">
        <f t="shared" ref="AK668:AK731" si="1579">IF(AQ668&gt;0,FLOOR((POWER((AQ668/IF(AND(AE668&gt;=2,AE668&lt;4),1.1,IF(AND(AE668&gt;=4,AE668&lt;6),1.2,IF(AE668&gt;=6,1.4,1)))/$AD$1),0.5)/INDEX($AU$4:$BF$4,MATCH(AE668,$AU$3:$BF$3,0))-1)*10,1),"")</f>
        <v>741</v>
      </c>
      <c r="AL668" s="2">
        <f t="shared" ref="AL668:AL731" si="1580">IF(AR668&gt;0,FLOOR((POWER((AR668/IF(AND(AF668&gt;=2,AF668&lt;4),1.1,IF(AND(AF668&gt;=4,AF668&lt;6),1.2,IF(AF668&gt;=6,1.4,1)))/$AD$1),0.5)/INDEX($AU$4:$BF$4,MATCH(AF668,$AU$3:$BF$3,0))-1)*10,1),"")</f>
        <v>741</v>
      </c>
      <c r="AM668" s="8">
        <f t="shared" ref="AM668:AM731" si="1581">$Q668*0.17</f>
        <v>521762.13000000006</v>
      </c>
      <c r="AN668" s="8">
        <f t="shared" si="1500"/>
        <v>509485.37400000001</v>
      </c>
      <c r="AO668" s="8">
        <f t="shared" si="1500"/>
        <v>509485.37400000001</v>
      </c>
      <c r="AP668" s="8">
        <f t="shared" si="1500"/>
        <v>509485.37400000001</v>
      </c>
      <c r="AQ668" s="8">
        <f t="shared" si="1500"/>
        <v>509485.37400000001</v>
      </c>
      <c r="AR668" s="8">
        <f t="shared" si="1500"/>
        <v>509485.37400000001</v>
      </c>
      <c r="AS668" s="8">
        <f t="shared" si="1525"/>
        <v>-50</v>
      </c>
      <c r="AT668">
        <f t="shared" si="1526"/>
        <v>700</v>
      </c>
      <c r="BI668">
        <v>5406053</v>
      </c>
      <c r="BJ668" s="4">
        <f>[1]monsters!$N668</f>
        <v>273.07</v>
      </c>
      <c r="BK668" s="4">
        <f>[1]monsters!$O668</f>
        <v>27.31</v>
      </c>
      <c r="BL668" s="4">
        <f>[1]monsters!$P668</f>
        <v>3072</v>
      </c>
      <c r="BM668" s="4">
        <f>[1]monsters!$Q668</f>
        <v>307.2</v>
      </c>
      <c r="BN668" s="4">
        <f>[1]monsters!$R668</f>
        <v>91.02</v>
      </c>
      <c r="BO668" s="4">
        <f>[1]monsters!$S668</f>
        <v>9.1</v>
      </c>
      <c r="BP668" s="4">
        <f>[1]monsters!$K668</f>
        <v>1.6</v>
      </c>
      <c r="BQ668">
        <f>[1]monsters!$D668</f>
        <v>2</v>
      </c>
      <c r="BR668">
        <f t="shared" si="1509"/>
        <v>0.1</v>
      </c>
      <c r="BS668">
        <f t="shared" si="1510"/>
        <v>361.48549343434343</v>
      </c>
      <c r="BT668">
        <f t="shared" si="1511"/>
        <v>36.148549343434347</v>
      </c>
      <c r="CH668" t="str">
        <f t="shared" si="1563"/>
        <v/>
      </c>
      <c r="CI668" s="26" t="b">
        <f t="shared" ref="CI668:CN668" si="1582">IF(DG668&lt;&gt;"",IF(ISERROR(MATCH(INT(CO668),$EE$4:$EE$879,0))=FALSE,TRUE),"")</f>
        <v>1</v>
      </c>
      <c r="CJ668" s="26" t="b">
        <f t="shared" si="1582"/>
        <v>1</v>
      </c>
      <c r="CK668" s="26" t="b">
        <f t="shared" si="1582"/>
        <v>1</v>
      </c>
      <c r="CL668" s="26" t="b">
        <f t="shared" si="1582"/>
        <v>1</v>
      </c>
      <c r="CM668" s="26" t="b">
        <f t="shared" si="1582"/>
        <v>1</v>
      </c>
      <c r="CN668" s="26" t="b">
        <f t="shared" si="1582"/>
        <v>1</v>
      </c>
      <c r="CO668" s="14" t="str">
        <f t="shared" ref="CO668:CT668" si="1583">IF(DG668&lt;&gt;"",REPLACE(REPLACE(INDEX($EE$4:$EE$801,MATCH(DG668,$EF$4:$EF$801,0)),6,1,CU668),1,1,DA668),"")</f>
        <v>5600074</v>
      </c>
      <c r="CP668" s="14" t="str">
        <f t="shared" si="1583"/>
        <v>5202072</v>
      </c>
      <c r="CQ668" s="14" t="str">
        <f t="shared" si="1583"/>
        <v>5202072</v>
      </c>
      <c r="CR668" s="14" t="str">
        <f t="shared" si="1583"/>
        <v>5500072</v>
      </c>
      <c r="CS668" s="14" t="str">
        <f t="shared" si="1583"/>
        <v>5402072</v>
      </c>
      <c r="CT668" s="14" t="str">
        <f t="shared" si="1583"/>
        <v>5402072</v>
      </c>
      <c r="CU668" s="2">
        <v>7</v>
      </c>
      <c r="CV668" s="2">
        <v>7</v>
      </c>
      <c r="CW668" s="2">
        <v>7</v>
      </c>
      <c r="CX668" s="2">
        <v>7</v>
      </c>
      <c r="CY668" s="2">
        <v>7</v>
      </c>
      <c r="CZ668" s="2">
        <v>7</v>
      </c>
      <c r="DA668" s="2">
        <v>5</v>
      </c>
      <c r="DB668" s="7">
        <v>5</v>
      </c>
      <c r="DC668">
        <v>5</v>
      </c>
      <c r="DD668" s="2">
        <v>5</v>
      </c>
      <c r="DE668" s="7">
        <v>5</v>
      </c>
      <c r="DF668">
        <v>5</v>
      </c>
      <c r="DG668" s="1" t="s">
        <v>3255</v>
      </c>
      <c r="DH668" s="1" t="s">
        <v>3263</v>
      </c>
      <c r="DI668" s="1" t="s">
        <v>3263</v>
      </c>
      <c r="DJ668" s="1" t="s">
        <v>3148</v>
      </c>
      <c r="DK668" s="1" t="s">
        <v>3266</v>
      </c>
      <c r="DL668" s="1" t="s">
        <v>3266</v>
      </c>
      <c r="DM668" t="s">
        <v>3253</v>
      </c>
      <c r="DN668" t="s">
        <v>3122</v>
      </c>
      <c r="DO668" t="s">
        <v>3122</v>
      </c>
      <c r="DP668" t="s">
        <v>3122</v>
      </c>
      <c r="DQ668" t="s">
        <v>3122</v>
      </c>
      <c r="DR668" t="s">
        <v>3122</v>
      </c>
      <c r="DS668" s="1" t="s">
        <v>3194</v>
      </c>
      <c r="DT668" s="1" t="s">
        <v>3166</v>
      </c>
      <c r="DU668" s="1" t="s">
        <v>3166</v>
      </c>
      <c r="DV668" s="1" t="s">
        <v>3206</v>
      </c>
      <c r="DW668" s="1" t="s">
        <v>3202</v>
      </c>
      <c r="DX668" s="1" t="s">
        <v>3202</v>
      </c>
      <c r="DY668">
        <f t="shared" si="1516"/>
        <v>1</v>
      </c>
      <c r="DZ668">
        <f t="shared" si="1517"/>
        <v>1</v>
      </c>
      <c r="EA668">
        <f t="shared" si="1518"/>
        <v>1</v>
      </c>
      <c r="EB668">
        <f t="shared" si="1519"/>
        <v>2</v>
      </c>
      <c r="EC668">
        <f t="shared" si="1520"/>
        <v>2</v>
      </c>
      <c r="ED668">
        <f t="shared" si="1521"/>
        <v>2</v>
      </c>
      <c r="EE668" s="14">
        <v>1101132</v>
      </c>
      <c r="EF668" s="14" t="s">
        <v>3210</v>
      </c>
      <c r="EG668" s="14">
        <v>1</v>
      </c>
      <c r="FA668" t="str">
        <f t="shared" si="1557"/>
        <v>光熊猫</v>
      </c>
      <c r="FB668" t="str">
        <f t="shared" si="1558"/>
        <v>火维京</v>
      </c>
      <c r="FC668" t="str">
        <f t="shared" si="1559"/>
        <v>火维京</v>
      </c>
      <c r="FD668" t="str">
        <f t="shared" si="1560"/>
        <v>火海盗</v>
      </c>
      <c r="FE668" t="str">
        <f t="shared" si="1561"/>
        <v>火女巫</v>
      </c>
      <c r="FF668" t="str">
        <f t="shared" si="1562"/>
        <v>火女巫</v>
      </c>
    </row>
    <row r="669" spans="15:162" ht="14.25" x14ac:dyDescent="0.15">
      <c r="O669" s="6">
        <v>10836</v>
      </c>
      <c r="P669" s="11">
        <v>3069335.43</v>
      </c>
      <c r="Q669" s="16">
        <f t="shared" si="1434"/>
        <v>3069335</v>
      </c>
      <c r="R669" s="4" t="str">
        <f t="shared" si="1435"/>
        <v>5201071,5301072,5300075,5501075,5500073,5502072</v>
      </c>
      <c r="S669" s="4" t="str">
        <f t="shared" si="1436"/>
        <v>7,7,7,7,7,7</v>
      </c>
      <c r="T669" s="4" t="str">
        <f t="shared" si="1437"/>
        <v>750,741,741,741,741,741</v>
      </c>
      <c r="U669">
        <v>5201071</v>
      </c>
      <c r="V669">
        <v>5301072</v>
      </c>
      <c r="W669">
        <v>5300075</v>
      </c>
      <c r="X669">
        <v>5501075</v>
      </c>
      <c r="Y669">
        <v>5500073</v>
      </c>
      <c r="Z669">
        <v>5502072</v>
      </c>
      <c r="AA669" s="2">
        <v>7</v>
      </c>
      <c r="AB669" s="2">
        <v>7</v>
      </c>
      <c r="AC669" s="2">
        <v>7</v>
      </c>
      <c r="AD669" s="2">
        <v>7</v>
      </c>
      <c r="AE669" s="2">
        <v>7</v>
      </c>
      <c r="AF669" s="2">
        <v>7</v>
      </c>
      <c r="AG669" s="2">
        <f t="shared" si="1524"/>
        <v>750</v>
      </c>
      <c r="AH669" s="2">
        <f t="shared" si="1576"/>
        <v>741</v>
      </c>
      <c r="AI669" s="2">
        <f t="shared" si="1577"/>
        <v>741</v>
      </c>
      <c r="AJ669" s="2">
        <f t="shared" si="1578"/>
        <v>741</v>
      </c>
      <c r="AK669" s="2">
        <f t="shared" si="1579"/>
        <v>741</v>
      </c>
      <c r="AL669" s="2">
        <f t="shared" si="1580"/>
        <v>741</v>
      </c>
      <c r="AM669" s="8">
        <f t="shared" si="1581"/>
        <v>521786.95</v>
      </c>
      <c r="AN669" s="8">
        <f t="shared" si="1500"/>
        <v>509509.61000000004</v>
      </c>
      <c r="AO669" s="8">
        <f t="shared" si="1500"/>
        <v>509509.61000000004</v>
      </c>
      <c r="AP669" s="8">
        <f t="shared" si="1500"/>
        <v>509509.61000000004</v>
      </c>
      <c r="AQ669" s="8">
        <f t="shared" si="1500"/>
        <v>509509.61000000004</v>
      </c>
      <c r="AR669" s="8">
        <f t="shared" si="1500"/>
        <v>509509.61000000004</v>
      </c>
      <c r="AS669" s="8">
        <f t="shared" si="1525"/>
        <v>-50</v>
      </c>
      <c r="AT669">
        <f t="shared" si="1526"/>
        <v>700</v>
      </c>
      <c r="BI669">
        <v>5205053</v>
      </c>
      <c r="BJ669" s="4">
        <f>[1]monsters!$N669</f>
        <v>273.07</v>
      </c>
      <c r="BK669" s="4">
        <f>[1]monsters!$O669</f>
        <v>27.31</v>
      </c>
      <c r="BL669" s="4">
        <f>[1]monsters!$P669</f>
        <v>3072</v>
      </c>
      <c r="BM669" s="4">
        <f>[1]monsters!$Q669</f>
        <v>307.2</v>
      </c>
      <c r="BN669" s="4">
        <f>[1]monsters!$R669</f>
        <v>91.02</v>
      </c>
      <c r="BO669" s="4">
        <f>[1]monsters!$S669</f>
        <v>9.1</v>
      </c>
      <c r="BP669" s="4">
        <f>[1]monsters!$K669</f>
        <v>1.6</v>
      </c>
      <c r="BQ669">
        <f>[1]monsters!$D669</f>
        <v>2</v>
      </c>
      <c r="BR669">
        <f t="shared" si="1509"/>
        <v>0.1</v>
      </c>
      <c r="BS669">
        <f t="shared" si="1510"/>
        <v>361.48549343434343</v>
      </c>
      <c r="BT669">
        <f t="shared" si="1511"/>
        <v>36.148549343434347</v>
      </c>
      <c r="CH669" t="str">
        <f t="shared" si="1563"/>
        <v/>
      </c>
      <c r="CI669" s="26" t="b">
        <f t="shared" ref="CI669:CN669" si="1584">IF(DG669&lt;&gt;"",IF(ISERROR(MATCH(INT(CO669),$EE$4:$EE$879,0))=FALSE,TRUE),"")</f>
        <v>1</v>
      </c>
      <c r="CJ669" s="26" t="b">
        <f t="shared" si="1584"/>
        <v>1</v>
      </c>
      <c r="CK669" s="26" t="b">
        <f t="shared" si="1584"/>
        <v>1</v>
      </c>
      <c r="CL669" s="26" t="b">
        <f t="shared" si="1584"/>
        <v>1</v>
      </c>
      <c r="CM669" s="26" t="b">
        <f t="shared" si="1584"/>
        <v>1</v>
      </c>
      <c r="CN669" s="26" t="b">
        <f t="shared" si="1584"/>
        <v>1</v>
      </c>
      <c r="CO669" s="14" t="str">
        <f t="shared" ref="CO669:CT669" si="1585">IF(DG669&lt;&gt;"",REPLACE(REPLACE(INDEX($EE$4:$EE$801,MATCH(DG669,$EF$4:$EF$801,0)),6,1,CU669),1,1,DA669),"")</f>
        <v>5201071</v>
      </c>
      <c r="CP669" s="14" t="str">
        <f t="shared" si="1585"/>
        <v>5301072</v>
      </c>
      <c r="CQ669" s="14" t="str">
        <f t="shared" si="1585"/>
        <v>5300075</v>
      </c>
      <c r="CR669" s="14" t="str">
        <f t="shared" si="1585"/>
        <v>5501075</v>
      </c>
      <c r="CS669" s="14" t="str">
        <f t="shared" si="1585"/>
        <v>5500073</v>
      </c>
      <c r="CT669" s="14" t="str">
        <f t="shared" si="1585"/>
        <v>5502072</v>
      </c>
      <c r="CU669" s="2">
        <v>7</v>
      </c>
      <c r="CV669" s="2">
        <v>7</v>
      </c>
      <c r="CW669" s="2">
        <v>7</v>
      </c>
      <c r="CX669" s="2">
        <v>7</v>
      </c>
      <c r="CY669" s="2">
        <v>7</v>
      </c>
      <c r="CZ669" s="2">
        <v>7</v>
      </c>
      <c r="DA669" s="2">
        <v>5</v>
      </c>
      <c r="DB669" s="7">
        <v>5</v>
      </c>
      <c r="DC669">
        <v>5</v>
      </c>
      <c r="DD669" s="2">
        <v>5</v>
      </c>
      <c r="DE669" s="7">
        <v>5</v>
      </c>
      <c r="DF669">
        <v>5</v>
      </c>
      <c r="DG669" s="1" t="s">
        <v>3257</v>
      </c>
      <c r="DH669" s="1" t="s">
        <v>3264</v>
      </c>
      <c r="DI669" s="1" t="s">
        <v>3242</v>
      </c>
      <c r="DJ669" s="1" t="s">
        <v>3290</v>
      </c>
      <c r="DK669" s="1" t="s">
        <v>3272</v>
      </c>
      <c r="DL669" s="1" t="s">
        <v>3267</v>
      </c>
      <c r="DM669" t="s">
        <v>3131</v>
      </c>
      <c r="DN669" t="s">
        <v>3122</v>
      </c>
      <c r="DO669" t="s">
        <v>3159</v>
      </c>
      <c r="DP669" t="s">
        <v>3159</v>
      </c>
      <c r="DQ669" t="s">
        <v>3138</v>
      </c>
      <c r="DR669" t="s">
        <v>3122</v>
      </c>
      <c r="DS669" s="1" t="s">
        <v>3179</v>
      </c>
      <c r="DT669" s="1" t="s">
        <v>3184</v>
      </c>
      <c r="DU669" s="1" t="s">
        <v>3243</v>
      </c>
      <c r="DV669" s="1" t="s">
        <v>3197</v>
      </c>
      <c r="DW669" s="1" t="s">
        <v>3206</v>
      </c>
      <c r="DX669" s="1" t="s">
        <v>3198</v>
      </c>
      <c r="DY669">
        <f t="shared" si="1516"/>
        <v>1</v>
      </c>
      <c r="DZ669">
        <f t="shared" si="1517"/>
        <v>1</v>
      </c>
      <c r="EA669">
        <f t="shared" si="1518"/>
        <v>1</v>
      </c>
      <c r="EB669">
        <f t="shared" si="1519"/>
        <v>2</v>
      </c>
      <c r="EC669">
        <f t="shared" si="1520"/>
        <v>2</v>
      </c>
      <c r="ED669">
        <f t="shared" si="1521"/>
        <v>2</v>
      </c>
      <c r="EE669" s="14">
        <v>1101133</v>
      </c>
      <c r="EF669" s="14" t="s">
        <v>3291</v>
      </c>
      <c r="EG669" s="14">
        <v>1</v>
      </c>
      <c r="FA669" t="str">
        <f t="shared" si="1557"/>
        <v>水骑兵</v>
      </c>
      <c r="FB669" t="str">
        <f t="shared" si="1558"/>
        <v>火剑士</v>
      </c>
      <c r="FC669" t="str">
        <f t="shared" si="1559"/>
        <v>暗武士</v>
      </c>
      <c r="FD669" t="str">
        <f t="shared" si="1560"/>
        <v>暗猎人</v>
      </c>
      <c r="FE669" t="str">
        <f t="shared" si="1561"/>
        <v>木海盗</v>
      </c>
      <c r="FF669" t="str">
        <f t="shared" si="1562"/>
        <v>火火枪手</v>
      </c>
    </row>
    <row r="670" spans="15:162" ht="14.25" x14ac:dyDescent="0.15">
      <c r="O670" s="6">
        <v>10837</v>
      </c>
      <c r="P670" s="11">
        <v>3069480.96</v>
      </c>
      <c r="Q670" s="16">
        <f t="shared" si="1434"/>
        <v>3069480</v>
      </c>
      <c r="R670" s="4" t="str">
        <f t="shared" si="1435"/>
        <v>5301071,5200072,5202071,5401073,5500071,5500073</v>
      </c>
      <c r="S670" s="4" t="str">
        <f t="shared" si="1436"/>
        <v>7,7,7,7,7,7</v>
      </c>
      <c r="T670" s="4" t="str">
        <f t="shared" si="1437"/>
        <v>750,741,741,741,741,741</v>
      </c>
      <c r="U670">
        <v>5301071</v>
      </c>
      <c r="V670">
        <v>5200072</v>
      </c>
      <c r="W670">
        <v>5202071</v>
      </c>
      <c r="X670">
        <v>5401073</v>
      </c>
      <c r="Y670">
        <v>5500071</v>
      </c>
      <c r="Z670">
        <v>5500073</v>
      </c>
      <c r="AA670" s="2">
        <v>7</v>
      </c>
      <c r="AB670" s="2">
        <v>7</v>
      </c>
      <c r="AC670" s="2">
        <v>7</v>
      </c>
      <c r="AD670" s="2">
        <v>7</v>
      </c>
      <c r="AE670" s="2">
        <v>7</v>
      </c>
      <c r="AF670" s="2">
        <v>7</v>
      </c>
      <c r="AG670" s="2">
        <f t="shared" si="1524"/>
        <v>750</v>
      </c>
      <c r="AH670" s="2">
        <f t="shared" si="1576"/>
        <v>741</v>
      </c>
      <c r="AI670" s="2">
        <f t="shared" si="1577"/>
        <v>741</v>
      </c>
      <c r="AJ670" s="2">
        <f t="shared" si="1578"/>
        <v>741</v>
      </c>
      <c r="AK670" s="2">
        <f t="shared" si="1579"/>
        <v>741</v>
      </c>
      <c r="AL670" s="2">
        <f t="shared" si="1580"/>
        <v>741</v>
      </c>
      <c r="AM670" s="8">
        <f t="shared" si="1581"/>
        <v>521811.60000000003</v>
      </c>
      <c r="AN670" s="8">
        <f t="shared" si="1500"/>
        <v>509533.68000000005</v>
      </c>
      <c r="AO670" s="8">
        <f t="shared" si="1500"/>
        <v>509533.68000000005</v>
      </c>
      <c r="AP670" s="8">
        <f t="shared" si="1500"/>
        <v>509533.68000000005</v>
      </c>
      <c r="AQ670" s="8">
        <f t="shared" si="1500"/>
        <v>509533.68000000005</v>
      </c>
      <c r="AR670" s="8">
        <f t="shared" si="1500"/>
        <v>509533.68000000005</v>
      </c>
      <c r="AS670" s="8">
        <f t="shared" si="1525"/>
        <v>-49</v>
      </c>
      <c r="AT670">
        <f t="shared" si="1526"/>
        <v>701</v>
      </c>
      <c r="BI670">
        <v>5405053</v>
      </c>
      <c r="BJ670" s="4">
        <f>[1]monsters!$N670</f>
        <v>273.07</v>
      </c>
      <c r="BK670" s="4">
        <f>[1]monsters!$O670</f>
        <v>27.31</v>
      </c>
      <c r="BL670" s="4">
        <f>[1]monsters!$P670</f>
        <v>3072</v>
      </c>
      <c r="BM670" s="4">
        <f>[1]monsters!$Q670</f>
        <v>307.2</v>
      </c>
      <c r="BN670" s="4">
        <f>[1]monsters!$R670</f>
        <v>91.02</v>
      </c>
      <c r="BO670" s="4">
        <f>[1]monsters!$S670</f>
        <v>9.1</v>
      </c>
      <c r="BP670" s="4">
        <f>[1]monsters!$K670</f>
        <v>1.6</v>
      </c>
      <c r="BQ670">
        <f>[1]monsters!$D670</f>
        <v>2</v>
      </c>
      <c r="BR670">
        <f t="shared" si="1509"/>
        <v>0.1</v>
      </c>
      <c r="BS670">
        <f t="shared" si="1510"/>
        <v>361.48549343434343</v>
      </c>
      <c r="BT670">
        <f t="shared" si="1511"/>
        <v>36.148549343434347</v>
      </c>
      <c r="CH670" t="str">
        <f t="shared" si="1563"/>
        <v/>
      </c>
      <c r="CI670" s="26" t="b">
        <f t="shared" ref="CI670:CN670" si="1586">IF(DG670&lt;&gt;"",IF(ISERROR(MATCH(INT(CO670),$EE$4:$EE$879,0))=FALSE,TRUE),"")</f>
        <v>1</v>
      </c>
      <c r="CJ670" s="26" t="b">
        <f t="shared" si="1586"/>
        <v>1</v>
      </c>
      <c r="CK670" s="26" t="b">
        <f t="shared" si="1586"/>
        <v>1</v>
      </c>
      <c r="CL670" s="26" t="b">
        <f t="shared" si="1586"/>
        <v>1</v>
      </c>
      <c r="CM670" s="26" t="b">
        <f t="shared" si="1586"/>
        <v>1</v>
      </c>
      <c r="CN670" s="26" t="b">
        <f t="shared" si="1586"/>
        <v>1</v>
      </c>
      <c r="CO670" s="14" t="str">
        <f t="shared" ref="CO670:CT670" si="1587">IF(DG670&lt;&gt;"",REPLACE(REPLACE(INDEX($EE$4:$EE$801,MATCH(DG670,$EF$4:$EF$801,0)),6,1,CU670),1,1,DA670),"")</f>
        <v>5301071</v>
      </c>
      <c r="CP670" s="14" t="str">
        <f t="shared" si="1587"/>
        <v>5200072</v>
      </c>
      <c r="CQ670" s="14" t="str">
        <f t="shared" si="1587"/>
        <v>5202071</v>
      </c>
      <c r="CR670" s="14" t="str">
        <f t="shared" si="1587"/>
        <v>5401073</v>
      </c>
      <c r="CS670" s="14" t="str">
        <f t="shared" si="1587"/>
        <v>5500071</v>
      </c>
      <c r="CT670" s="14" t="str">
        <f t="shared" si="1587"/>
        <v>5500073</v>
      </c>
      <c r="CU670" s="2">
        <v>7</v>
      </c>
      <c r="CV670" s="2">
        <v>7</v>
      </c>
      <c r="CW670" s="2">
        <v>7</v>
      </c>
      <c r="CX670" s="2">
        <v>7</v>
      </c>
      <c r="CY670" s="2">
        <v>7</v>
      </c>
      <c r="CZ670" s="2">
        <v>7</v>
      </c>
      <c r="DA670" s="2">
        <v>5</v>
      </c>
      <c r="DB670" s="7">
        <v>5</v>
      </c>
      <c r="DC670">
        <v>5</v>
      </c>
      <c r="DD670" s="2">
        <v>5</v>
      </c>
      <c r="DE670" s="7">
        <v>5</v>
      </c>
      <c r="DF670">
        <v>5</v>
      </c>
      <c r="DG670" s="1" t="s">
        <v>3128</v>
      </c>
      <c r="DH670" s="1" t="s">
        <v>3262</v>
      </c>
      <c r="DI670" s="1" t="s">
        <v>3124</v>
      </c>
      <c r="DJ670" s="1" t="s">
        <v>3271</v>
      </c>
      <c r="DK670" s="1" t="s">
        <v>3260</v>
      </c>
      <c r="DL670" s="1" t="s">
        <v>3272</v>
      </c>
      <c r="DM670" t="s">
        <v>3131</v>
      </c>
      <c r="DN670" t="s">
        <v>3122</v>
      </c>
      <c r="DO670" t="s">
        <v>3131</v>
      </c>
      <c r="DP670" t="s">
        <v>3138</v>
      </c>
      <c r="DQ670" t="s">
        <v>3131</v>
      </c>
      <c r="DR670" t="s">
        <v>3138</v>
      </c>
      <c r="DS670" s="1" t="s">
        <v>3184</v>
      </c>
      <c r="DT670" s="1" t="s">
        <v>3163</v>
      </c>
      <c r="DU670" s="1" t="s">
        <v>3166</v>
      </c>
      <c r="DV670" s="1" t="s">
        <v>3203</v>
      </c>
      <c r="DW670" s="1" t="s">
        <v>3206</v>
      </c>
      <c r="DX670" s="1" t="s">
        <v>3206</v>
      </c>
      <c r="DY670">
        <f t="shared" si="1516"/>
        <v>1</v>
      </c>
      <c r="DZ670">
        <f t="shared" si="1517"/>
        <v>1</v>
      </c>
      <c r="EA670">
        <f t="shared" si="1518"/>
        <v>1</v>
      </c>
      <c r="EB670">
        <f t="shared" si="1519"/>
        <v>2</v>
      </c>
      <c r="EC670">
        <f t="shared" si="1520"/>
        <v>2</v>
      </c>
      <c r="ED670">
        <f t="shared" si="1521"/>
        <v>2</v>
      </c>
      <c r="EE670" s="14">
        <v>1101134</v>
      </c>
      <c r="EF670" s="14" t="s">
        <v>3293</v>
      </c>
      <c r="EG670" s="14">
        <v>1</v>
      </c>
      <c r="FA670" t="str">
        <f t="shared" si="1557"/>
        <v>水剑士</v>
      </c>
      <c r="FB670" t="str">
        <f t="shared" si="1558"/>
        <v>火刀客</v>
      </c>
      <c r="FC670" t="str">
        <f t="shared" si="1559"/>
        <v>水维京</v>
      </c>
      <c r="FD670" t="str">
        <f t="shared" si="1560"/>
        <v>木魔法师</v>
      </c>
      <c r="FE670" t="str">
        <f t="shared" si="1561"/>
        <v>水海盗</v>
      </c>
      <c r="FF670" t="str">
        <f t="shared" si="1562"/>
        <v>木海盗</v>
      </c>
    </row>
    <row r="671" spans="15:162" ht="14.25" x14ac:dyDescent="0.15">
      <c r="O671" s="6">
        <v>10838</v>
      </c>
      <c r="P671" s="11">
        <v>3069626.49</v>
      </c>
      <c r="Q671" s="16">
        <f t="shared" si="1434"/>
        <v>3069626</v>
      </c>
      <c r="R671" s="4" t="str">
        <f t="shared" si="1435"/>
        <v>5200071,5202072,5301072,5501075,5400075,5401073</v>
      </c>
      <c r="S671" s="4" t="str">
        <f t="shared" si="1436"/>
        <v>7,7,7,7,7,7</v>
      </c>
      <c r="T671" s="4" t="str">
        <f t="shared" si="1437"/>
        <v>750,741,741,741,741,741</v>
      </c>
      <c r="U671">
        <v>5200071</v>
      </c>
      <c r="V671">
        <v>5202072</v>
      </c>
      <c r="W671">
        <v>5301072</v>
      </c>
      <c r="X671">
        <v>5501075</v>
      </c>
      <c r="Y671">
        <v>5400075</v>
      </c>
      <c r="Z671">
        <v>5401073</v>
      </c>
      <c r="AA671" s="2">
        <v>7</v>
      </c>
      <c r="AB671" s="2">
        <v>7</v>
      </c>
      <c r="AC671" s="2">
        <v>7</v>
      </c>
      <c r="AD671" s="2">
        <v>7</v>
      </c>
      <c r="AE671" s="2">
        <v>7</v>
      </c>
      <c r="AF671" s="2">
        <v>7</v>
      </c>
      <c r="AG671" s="2">
        <f t="shared" si="1524"/>
        <v>750</v>
      </c>
      <c r="AH671" s="2">
        <f t="shared" si="1576"/>
        <v>741</v>
      </c>
      <c r="AI671" s="2">
        <f t="shared" si="1577"/>
        <v>741</v>
      </c>
      <c r="AJ671" s="2">
        <f t="shared" si="1578"/>
        <v>741</v>
      </c>
      <c r="AK671" s="2">
        <f t="shared" si="1579"/>
        <v>741</v>
      </c>
      <c r="AL671" s="2">
        <f t="shared" si="1580"/>
        <v>741</v>
      </c>
      <c r="AM671" s="8">
        <f t="shared" si="1581"/>
        <v>521836.42000000004</v>
      </c>
      <c r="AN671" s="8">
        <f t="shared" si="1500"/>
        <v>509557.91600000003</v>
      </c>
      <c r="AO671" s="8">
        <f t="shared" si="1500"/>
        <v>509557.91600000003</v>
      </c>
      <c r="AP671" s="8">
        <f t="shared" si="1500"/>
        <v>509557.91600000003</v>
      </c>
      <c r="AQ671" s="8">
        <f t="shared" si="1500"/>
        <v>509557.91600000003</v>
      </c>
      <c r="AR671" s="8">
        <f t="shared" si="1500"/>
        <v>509557.91600000003</v>
      </c>
      <c r="AS671" s="8">
        <f t="shared" si="1525"/>
        <v>-49</v>
      </c>
      <c r="AT671">
        <f t="shared" si="1526"/>
        <v>701</v>
      </c>
      <c r="BI671">
        <v>5203053</v>
      </c>
      <c r="BJ671" s="4">
        <f>[1]monsters!$N671</f>
        <v>273.07</v>
      </c>
      <c r="BK671" s="4">
        <f>[1]monsters!$O671</f>
        <v>27.31</v>
      </c>
      <c r="BL671" s="4">
        <f>[1]monsters!$P671</f>
        <v>3072</v>
      </c>
      <c r="BM671" s="4">
        <f>[1]monsters!$Q671</f>
        <v>307.2</v>
      </c>
      <c r="BN671" s="4">
        <f>[1]monsters!$R671</f>
        <v>91.02</v>
      </c>
      <c r="BO671" s="4">
        <f>[1]monsters!$S671</f>
        <v>9.1</v>
      </c>
      <c r="BP671" s="4">
        <f>[1]monsters!$K671</f>
        <v>1.6</v>
      </c>
      <c r="BQ671">
        <f>[1]monsters!$D671</f>
        <v>2</v>
      </c>
      <c r="BR671">
        <f t="shared" si="1509"/>
        <v>0.1</v>
      </c>
      <c r="BS671">
        <f t="shared" si="1510"/>
        <v>361.48549343434343</v>
      </c>
      <c r="BT671">
        <f t="shared" si="1511"/>
        <v>36.148549343434347</v>
      </c>
      <c r="CH671" t="str">
        <f t="shared" si="1563"/>
        <v/>
      </c>
      <c r="CI671" s="26" t="b">
        <f t="shared" ref="CI671:CN671" si="1588">IF(DG671&lt;&gt;"",IF(ISERROR(MATCH(INT(CO671),$EE$4:$EE$879,0))=FALSE,TRUE),"")</f>
        <v>1</v>
      </c>
      <c r="CJ671" s="26" t="b">
        <f t="shared" si="1588"/>
        <v>1</v>
      </c>
      <c r="CK671" s="26" t="b">
        <f t="shared" si="1588"/>
        <v>1</v>
      </c>
      <c r="CL671" s="26" t="b">
        <f t="shared" si="1588"/>
        <v>1</v>
      </c>
      <c r="CM671" s="26" t="b">
        <f t="shared" si="1588"/>
        <v>1</v>
      </c>
      <c r="CN671" s="26" t="b">
        <f t="shared" si="1588"/>
        <v>1</v>
      </c>
      <c r="CO671" s="14" t="str">
        <f t="shared" ref="CO671:CT671" si="1589">IF(DG671&lt;&gt;"",REPLACE(REPLACE(INDEX($EE$4:$EE$801,MATCH(DG671,$EF$4:$EF$801,0)),6,1,CU671),1,1,DA671),"")</f>
        <v>5200071</v>
      </c>
      <c r="CP671" s="14" t="str">
        <f t="shared" si="1589"/>
        <v>5202072</v>
      </c>
      <c r="CQ671" s="14" t="str">
        <f t="shared" si="1589"/>
        <v>5301072</v>
      </c>
      <c r="CR671" s="14" t="str">
        <f t="shared" si="1589"/>
        <v>5501075</v>
      </c>
      <c r="CS671" s="14" t="str">
        <f t="shared" si="1589"/>
        <v>5400075</v>
      </c>
      <c r="CT671" s="14" t="str">
        <f t="shared" si="1589"/>
        <v>5401073</v>
      </c>
      <c r="CU671" s="2">
        <v>7</v>
      </c>
      <c r="CV671" s="2">
        <v>7</v>
      </c>
      <c r="CW671" s="2">
        <v>7</v>
      </c>
      <c r="CX671" s="2">
        <v>7</v>
      </c>
      <c r="CY671" s="2">
        <v>7</v>
      </c>
      <c r="CZ671" s="2">
        <v>7</v>
      </c>
      <c r="DA671" s="2">
        <v>5</v>
      </c>
      <c r="DB671" s="7">
        <v>5</v>
      </c>
      <c r="DC671">
        <v>5</v>
      </c>
      <c r="DD671" s="2">
        <v>5</v>
      </c>
      <c r="DE671" s="7">
        <v>5</v>
      </c>
      <c r="DF671">
        <v>5</v>
      </c>
      <c r="DG671" s="1" t="s">
        <v>3256</v>
      </c>
      <c r="DH671" s="1" t="s">
        <v>3263</v>
      </c>
      <c r="DI671" s="1" t="s">
        <v>3264</v>
      </c>
      <c r="DJ671" s="1" t="s">
        <v>3290</v>
      </c>
      <c r="DK671" s="1" t="s">
        <v>3289</v>
      </c>
      <c r="DL671" s="1" t="s">
        <v>3271</v>
      </c>
      <c r="DM671" t="s">
        <v>3131</v>
      </c>
      <c r="DN671" t="s">
        <v>3122</v>
      </c>
      <c r="DO671" t="s">
        <v>3122</v>
      </c>
      <c r="DP671" t="s">
        <v>3159</v>
      </c>
      <c r="DQ671" t="s">
        <v>3159</v>
      </c>
      <c r="DR671" t="s">
        <v>3138</v>
      </c>
      <c r="DS671" s="1" t="s">
        <v>3163</v>
      </c>
      <c r="DT671" s="1" t="s">
        <v>3166</v>
      </c>
      <c r="DU671" s="1" t="s">
        <v>3184</v>
      </c>
      <c r="DV671" s="1" t="s">
        <v>3197</v>
      </c>
      <c r="DW671" s="1" t="s">
        <v>3234</v>
      </c>
      <c r="DX671" s="1" t="s">
        <v>3203</v>
      </c>
      <c r="DY671">
        <f t="shared" si="1516"/>
        <v>1</v>
      </c>
      <c r="DZ671">
        <f t="shared" si="1517"/>
        <v>1</v>
      </c>
      <c r="EA671">
        <f t="shared" si="1518"/>
        <v>1</v>
      </c>
      <c r="EB671">
        <f t="shared" si="1519"/>
        <v>2</v>
      </c>
      <c r="EC671">
        <f t="shared" si="1520"/>
        <v>2</v>
      </c>
      <c r="ED671">
        <f t="shared" si="1521"/>
        <v>2</v>
      </c>
      <c r="EE671" s="14">
        <v>1101135</v>
      </c>
      <c r="EF671" s="14" t="s">
        <v>3158</v>
      </c>
      <c r="EG671" s="14">
        <v>1</v>
      </c>
      <c r="FA671" t="str">
        <f t="shared" si="1557"/>
        <v>水刀客</v>
      </c>
      <c r="FB671" t="str">
        <f t="shared" si="1558"/>
        <v>火维京</v>
      </c>
      <c r="FC671" t="str">
        <f t="shared" si="1559"/>
        <v>火剑士</v>
      </c>
      <c r="FD671" t="str">
        <f t="shared" si="1560"/>
        <v>暗猎人</v>
      </c>
      <c r="FE671" t="str">
        <f t="shared" si="1561"/>
        <v>暗巫师</v>
      </c>
      <c r="FF671" t="str">
        <f t="shared" si="1562"/>
        <v>木魔法师</v>
      </c>
    </row>
    <row r="672" spans="15:162" ht="14.25" x14ac:dyDescent="0.15">
      <c r="O672" s="6">
        <v>10839</v>
      </c>
      <c r="P672" s="11">
        <v>3069772.02</v>
      </c>
      <c r="Q672" s="16">
        <f t="shared" si="1434"/>
        <v>3069772</v>
      </c>
      <c r="R672" s="4" t="str">
        <f t="shared" si="1435"/>
        <v>5301072,5302075,5201071,5501074,5502073,5400075</v>
      </c>
      <c r="S672" s="4" t="str">
        <f t="shared" si="1436"/>
        <v>7,7,7,7,7,7</v>
      </c>
      <c r="T672" s="4" t="str">
        <f t="shared" si="1437"/>
        <v>750,741,741,741,741,741</v>
      </c>
      <c r="U672">
        <v>5301072</v>
      </c>
      <c r="V672">
        <v>5302075</v>
      </c>
      <c r="W672">
        <v>5201071</v>
      </c>
      <c r="X672">
        <v>5501074</v>
      </c>
      <c r="Y672">
        <v>5502073</v>
      </c>
      <c r="Z672">
        <v>5400075</v>
      </c>
      <c r="AA672" s="2">
        <v>7</v>
      </c>
      <c r="AB672" s="2">
        <v>7</v>
      </c>
      <c r="AC672" s="2">
        <v>7</v>
      </c>
      <c r="AD672" s="2">
        <v>7</v>
      </c>
      <c r="AE672" s="2">
        <v>7</v>
      </c>
      <c r="AF672" s="2">
        <v>7</v>
      </c>
      <c r="AG672" s="2">
        <f t="shared" si="1524"/>
        <v>750</v>
      </c>
      <c r="AH672" s="2">
        <f t="shared" si="1576"/>
        <v>741</v>
      </c>
      <c r="AI672" s="2">
        <f t="shared" si="1577"/>
        <v>741</v>
      </c>
      <c r="AJ672" s="2">
        <f t="shared" si="1578"/>
        <v>741</v>
      </c>
      <c r="AK672" s="2">
        <f t="shared" si="1579"/>
        <v>741</v>
      </c>
      <c r="AL672" s="2">
        <f t="shared" si="1580"/>
        <v>741</v>
      </c>
      <c r="AM672" s="8">
        <f t="shared" si="1581"/>
        <v>521861.24000000005</v>
      </c>
      <c r="AN672" s="8">
        <f t="shared" si="1500"/>
        <v>509582.152</v>
      </c>
      <c r="AO672" s="8">
        <f t="shared" si="1500"/>
        <v>509582.152</v>
      </c>
      <c r="AP672" s="8">
        <f t="shared" si="1500"/>
        <v>509582.152</v>
      </c>
      <c r="AQ672" s="8">
        <f t="shared" si="1500"/>
        <v>509582.152</v>
      </c>
      <c r="AR672" s="8">
        <f t="shared" si="1500"/>
        <v>509582.152</v>
      </c>
      <c r="AS672" s="8">
        <f t="shared" si="1525"/>
        <v>-49</v>
      </c>
      <c r="AT672">
        <f t="shared" si="1526"/>
        <v>701</v>
      </c>
      <c r="BI672">
        <v>5403053</v>
      </c>
      <c r="BJ672" s="4">
        <f>[1]monsters!$N672</f>
        <v>80</v>
      </c>
      <c r="BK672" s="4">
        <f>[1]monsters!$O672</f>
        <v>8</v>
      </c>
      <c r="BL672" s="4">
        <f>[1]monsters!$P672</f>
        <v>960</v>
      </c>
      <c r="BM672" s="4">
        <f>[1]monsters!$Q672</f>
        <v>96</v>
      </c>
      <c r="BN672" s="4">
        <f>[1]monsters!$R672</f>
        <v>26.67</v>
      </c>
      <c r="BO672" s="4">
        <f>[1]monsters!$S672</f>
        <v>2.67</v>
      </c>
      <c r="BP672" s="4">
        <f>[1]monsters!$K672</f>
        <v>1.5</v>
      </c>
      <c r="BQ672">
        <f>[1]monsters!$D672</f>
        <v>2</v>
      </c>
      <c r="BR672">
        <f t="shared" si="1509"/>
        <v>0.1</v>
      </c>
      <c r="BS672">
        <f t="shared" si="1510"/>
        <v>107.92323232323233</v>
      </c>
      <c r="BT672">
        <f t="shared" si="1511"/>
        <v>10.792323232323234</v>
      </c>
      <c r="CH672" t="str">
        <f t="shared" si="1563"/>
        <v/>
      </c>
      <c r="CI672" s="26" t="b">
        <f t="shared" ref="CI672:CN672" si="1590">IF(DG672&lt;&gt;"",IF(ISERROR(MATCH(INT(CO672),$EE$4:$EE$879,0))=FALSE,TRUE),"")</f>
        <v>1</v>
      </c>
      <c r="CJ672" s="26" t="b">
        <f t="shared" si="1590"/>
        <v>1</v>
      </c>
      <c r="CK672" s="26" t="b">
        <f t="shared" si="1590"/>
        <v>1</v>
      </c>
      <c r="CL672" s="26" t="b">
        <f t="shared" si="1590"/>
        <v>1</v>
      </c>
      <c r="CM672" s="26" t="b">
        <f t="shared" si="1590"/>
        <v>1</v>
      </c>
      <c r="CN672" s="26" t="b">
        <f t="shared" si="1590"/>
        <v>1</v>
      </c>
      <c r="CO672" s="14" t="str">
        <f t="shared" ref="CO672:CT672" si="1591">IF(DG672&lt;&gt;"",REPLACE(REPLACE(INDEX($EE$4:$EE$801,MATCH(DG672,$EF$4:$EF$801,0)),6,1,CU672),1,1,DA672),"")</f>
        <v>5301072</v>
      </c>
      <c r="CP672" s="14" t="str">
        <f t="shared" si="1591"/>
        <v>5302075</v>
      </c>
      <c r="CQ672" s="14" t="str">
        <f t="shared" si="1591"/>
        <v>5201071</v>
      </c>
      <c r="CR672" s="14" t="str">
        <f t="shared" si="1591"/>
        <v>5501074</v>
      </c>
      <c r="CS672" s="14" t="str">
        <f t="shared" si="1591"/>
        <v>5502073</v>
      </c>
      <c r="CT672" s="14" t="str">
        <f t="shared" si="1591"/>
        <v>5400075</v>
      </c>
      <c r="CU672" s="2">
        <v>7</v>
      </c>
      <c r="CV672" s="2">
        <v>7</v>
      </c>
      <c r="CW672" s="2">
        <v>7</v>
      </c>
      <c r="CX672" s="2">
        <v>7</v>
      </c>
      <c r="CY672" s="2">
        <v>7</v>
      </c>
      <c r="CZ672" s="2">
        <v>7</v>
      </c>
      <c r="DA672" s="2">
        <v>5</v>
      </c>
      <c r="DB672" s="7">
        <v>5</v>
      </c>
      <c r="DC672">
        <v>5</v>
      </c>
      <c r="DD672" s="2">
        <v>5</v>
      </c>
      <c r="DE672" s="7">
        <v>5</v>
      </c>
      <c r="DF672">
        <v>5</v>
      </c>
      <c r="DG672" s="1" t="s">
        <v>3264</v>
      </c>
      <c r="DH672" s="1" t="s">
        <v>3286</v>
      </c>
      <c r="DI672" s="1" t="s">
        <v>3257</v>
      </c>
      <c r="DJ672" s="1" t="s">
        <v>3252</v>
      </c>
      <c r="DK672" s="1" t="s">
        <v>3273</v>
      </c>
      <c r="DL672" s="1" t="s">
        <v>3289</v>
      </c>
      <c r="DM672" t="s">
        <v>3122</v>
      </c>
      <c r="DN672" t="s">
        <v>3159</v>
      </c>
      <c r="DO672" t="s">
        <v>3131</v>
      </c>
      <c r="DP672" t="s">
        <v>3253</v>
      </c>
      <c r="DQ672" t="s">
        <v>3138</v>
      </c>
      <c r="DR672" t="s">
        <v>3159</v>
      </c>
      <c r="DS672" s="1" t="s">
        <v>3184</v>
      </c>
      <c r="DT672" s="1" t="s">
        <v>3146</v>
      </c>
      <c r="DU672" s="1" t="s">
        <v>3179</v>
      </c>
      <c r="DV672" s="1" t="s">
        <v>3197</v>
      </c>
      <c r="DW672" s="1" t="s">
        <v>3198</v>
      </c>
      <c r="DX672" s="1" t="s">
        <v>3234</v>
      </c>
      <c r="DY672">
        <f t="shared" si="1516"/>
        <v>1</v>
      </c>
      <c r="DZ672">
        <f t="shared" si="1517"/>
        <v>1</v>
      </c>
      <c r="EA672">
        <f t="shared" si="1518"/>
        <v>1</v>
      </c>
      <c r="EB672">
        <f t="shared" si="1519"/>
        <v>2</v>
      </c>
      <c r="EC672">
        <f t="shared" si="1520"/>
        <v>2</v>
      </c>
      <c r="ED672">
        <f t="shared" si="1521"/>
        <v>2</v>
      </c>
      <c r="EE672" s="14">
        <v>1102011</v>
      </c>
      <c r="EF672" s="14" t="s">
        <v>3200</v>
      </c>
      <c r="EG672" s="14">
        <v>1</v>
      </c>
      <c r="FA672" t="str">
        <f t="shared" si="1557"/>
        <v>火剑士</v>
      </c>
      <c r="FB672" t="str">
        <f t="shared" si="1558"/>
        <v>暗盗贼</v>
      </c>
      <c r="FC672" t="str">
        <f t="shared" si="1559"/>
        <v>水骑兵</v>
      </c>
      <c r="FD672" t="str">
        <f t="shared" si="1560"/>
        <v>光猎人</v>
      </c>
      <c r="FE672" t="str">
        <f t="shared" si="1561"/>
        <v>木火枪手</v>
      </c>
      <c r="FF672" t="str">
        <f t="shared" si="1562"/>
        <v>暗巫师</v>
      </c>
    </row>
    <row r="673" spans="15:162" ht="14.25" x14ac:dyDescent="0.15">
      <c r="O673" s="6">
        <v>10840</v>
      </c>
      <c r="P673" s="11">
        <v>3102132.6</v>
      </c>
      <c r="Q673" s="16">
        <f t="shared" ref="Q673:Q736" si="1592">FLOOR(P673,1)</f>
        <v>3102132</v>
      </c>
      <c r="R673" s="4" t="str">
        <f t="shared" ref="R673:R736" si="1593">U673&amp;","&amp;V673&amp;","&amp;W673&amp;","&amp;X673&amp;","&amp;Y673&amp;","&amp;Z673</f>
        <v>5402072,5202072,5202072,5200072,5502072,5502072</v>
      </c>
      <c r="S673" s="4" t="str">
        <f t="shared" ref="S673:S736" si="1594">AA673&amp;","&amp;AB673&amp;","&amp;AC673&amp;","&amp;AD673&amp;","&amp;AE673&amp;","&amp;AF673</f>
        <v>7,7,7,7,7,7</v>
      </c>
      <c r="T673" s="4" t="str">
        <f t="shared" ref="T673:T736" si="1595">AG673&amp;","&amp;AH673&amp;","&amp;AI673&amp;","&amp;AJ673&amp;","&amp;AK673&amp;","&amp;AL673</f>
        <v>754,745,745,745,745,745</v>
      </c>
      <c r="U673">
        <v>5402072</v>
      </c>
      <c r="V673">
        <v>5202072</v>
      </c>
      <c r="W673">
        <v>5202072</v>
      </c>
      <c r="X673">
        <v>5200072</v>
      </c>
      <c r="Y673">
        <v>5502072</v>
      </c>
      <c r="Z673">
        <v>5502072</v>
      </c>
      <c r="AA673" s="2">
        <v>7</v>
      </c>
      <c r="AB673" s="2">
        <v>7</v>
      </c>
      <c r="AC673" s="2">
        <v>7</v>
      </c>
      <c r="AD673" s="2">
        <v>7</v>
      </c>
      <c r="AE673" s="2">
        <v>7</v>
      </c>
      <c r="AF673" s="2">
        <v>7</v>
      </c>
      <c r="AG673" s="2">
        <f t="shared" si="1524"/>
        <v>754</v>
      </c>
      <c r="AH673" s="2">
        <f t="shared" si="1576"/>
        <v>745</v>
      </c>
      <c r="AI673" s="2">
        <f t="shared" si="1577"/>
        <v>745</v>
      </c>
      <c r="AJ673" s="2">
        <f t="shared" si="1578"/>
        <v>745</v>
      </c>
      <c r="AK673" s="2">
        <f t="shared" si="1579"/>
        <v>745</v>
      </c>
      <c r="AL673" s="2">
        <f t="shared" si="1580"/>
        <v>745</v>
      </c>
      <c r="AM673" s="8">
        <f t="shared" si="1581"/>
        <v>527362.44000000006</v>
      </c>
      <c r="AN673" s="8">
        <f t="shared" si="1500"/>
        <v>514953.91200000001</v>
      </c>
      <c r="AO673" s="8">
        <f t="shared" si="1500"/>
        <v>514953.91200000001</v>
      </c>
      <c r="AP673" s="8">
        <f t="shared" si="1500"/>
        <v>514953.91200000001</v>
      </c>
      <c r="AQ673" s="8">
        <f t="shared" si="1500"/>
        <v>514953.91200000001</v>
      </c>
      <c r="AR673" s="8">
        <f t="shared" si="1500"/>
        <v>514953.91200000001</v>
      </c>
      <c r="AS673" s="8">
        <f t="shared" si="1525"/>
        <v>-50</v>
      </c>
      <c r="AT673">
        <f t="shared" si="1526"/>
        <v>704</v>
      </c>
      <c r="BI673">
        <v>5204053</v>
      </c>
      <c r="BJ673" s="4">
        <f>[1]monsters!$N673</f>
        <v>80</v>
      </c>
      <c r="BK673" s="4">
        <f>[1]monsters!$O673</f>
        <v>8</v>
      </c>
      <c r="BL673" s="4">
        <f>[1]monsters!$P673</f>
        <v>960</v>
      </c>
      <c r="BM673" s="4">
        <f>[1]monsters!$Q673</f>
        <v>96</v>
      </c>
      <c r="BN673" s="4">
        <f>[1]monsters!$R673</f>
        <v>26.67</v>
      </c>
      <c r="BO673" s="4">
        <f>[1]monsters!$S673</f>
        <v>2.67</v>
      </c>
      <c r="BP673" s="4">
        <f>[1]monsters!$K673</f>
        <v>1.5</v>
      </c>
      <c r="BQ673">
        <f>[1]monsters!$D673</f>
        <v>2</v>
      </c>
      <c r="BR673">
        <f t="shared" si="1509"/>
        <v>0.1</v>
      </c>
      <c r="BS673">
        <f t="shared" si="1510"/>
        <v>107.92323232323233</v>
      </c>
      <c r="BT673">
        <f t="shared" si="1511"/>
        <v>10.792323232323234</v>
      </c>
      <c r="CH673" t="str">
        <f t="shared" si="1563"/>
        <v/>
      </c>
      <c r="CI673" s="26" t="b">
        <f t="shared" ref="CI673:CN673" si="1596">IF(DG673&lt;&gt;"",IF(ISERROR(MATCH(INT(CO673),$EE$4:$EE$879,0))=FALSE,TRUE),"")</f>
        <v>1</v>
      </c>
      <c r="CJ673" s="26" t="b">
        <f t="shared" si="1596"/>
        <v>1</v>
      </c>
      <c r="CK673" s="26" t="b">
        <f t="shared" si="1596"/>
        <v>1</v>
      </c>
      <c r="CL673" s="26" t="b">
        <f t="shared" si="1596"/>
        <v>1</v>
      </c>
      <c r="CM673" s="26" t="b">
        <f t="shared" si="1596"/>
        <v>1</v>
      </c>
      <c r="CN673" s="26" t="b">
        <f t="shared" si="1596"/>
        <v>1</v>
      </c>
      <c r="CO673" s="14" t="str">
        <f t="shared" ref="CO673:CT673" si="1597">IF(DG673&lt;&gt;"",REPLACE(REPLACE(INDEX($EE$4:$EE$801,MATCH(DG673,$EF$4:$EF$801,0)),6,1,CU673),1,1,DA673),"")</f>
        <v>5402072</v>
      </c>
      <c r="CP673" s="14" t="str">
        <f t="shared" si="1597"/>
        <v>5202072</v>
      </c>
      <c r="CQ673" s="14" t="str">
        <f t="shared" si="1597"/>
        <v>5202072</v>
      </c>
      <c r="CR673" s="14" t="str">
        <f t="shared" si="1597"/>
        <v>5200072</v>
      </c>
      <c r="CS673" s="14" t="str">
        <f t="shared" si="1597"/>
        <v>5502072</v>
      </c>
      <c r="CT673" s="14" t="str">
        <f t="shared" si="1597"/>
        <v>5502072</v>
      </c>
      <c r="CU673" s="2">
        <v>7</v>
      </c>
      <c r="CV673" s="2">
        <v>7</v>
      </c>
      <c r="CW673" s="2">
        <v>7</v>
      </c>
      <c r="CX673" s="2">
        <v>7</v>
      </c>
      <c r="CY673" s="2">
        <v>7</v>
      </c>
      <c r="CZ673" s="2">
        <v>7</v>
      </c>
      <c r="DA673" s="2">
        <v>5</v>
      </c>
      <c r="DB673" s="7">
        <v>5</v>
      </c>
      <c r="DC673">
        <v>5</v>
      </c>
      <c r="DD673" s="2">
        <v>5</v>
      </c>
      <c r="DE673" s="7">
        <v>5</v>
      </c>
      <c r="DF673">
        <v>5</v>
      </c>
      <c r="DG673" s="1" t="s">
        <v>3266</v>
      </c>
      <c r="DH673" s="1" t="s">
        <v>3263</v>
      </c>
      <c r="DI673" s="1" t="s">
        <v>3263</v>
      </c>
      <c r="DJ673" s="1" t="s">
        <v>3262</v>
      </c>
      <c r="DK673" s="1" t="s">
        <v>3267</v>
      </c>
      <c r="DL673" s="1" t="s">
        <v>3267</v>
      </c>
      <c r="DM673" t="s">
        <v>3122</v>
      </c>
      <c r="DN673" t="s">
        <v>3122</v>
      </c>
      <c r="DO673" t="s">
        <v>3122</v>
      </c>
      <c r="DP673" t="s">
        <v>3122</v>
      </c>
      <c r="DQ673" t="s">
        <v>3122</v>
      </c>
      <c r="DR673" t="s">
        <v>3122</v>
      </c>
      <c r="DS673" s="1" t="s">
        <v>3202</v>
      </c>
      <c r="DT673" s="1" t="s">
        <v>3166</v>
      </c>
      <c r="DU673" s="1" t="s">
        <v>3166</v>
      </c>
      <c r="DV673" s="1" t="s">
        <v>3163</v>
      </c>
      <c r="DW673" s="1" t="s">
        <v>3198</v>
      </c>
      <c r="DX673" s="1" t="s">
        <v>3198</v>
      </c>
      <c r="DY673">
        <f t="shared" si="1516"/>
        <v>2</v>
      </c>
      <c r="DZ673">
        <f t="shared" si="1517"/>
        <v>1</v>
      </c>
      <c r="EA673">
        <f t="shared" si="1518"/>
        <v>1</v>
      </c>
      <c r="EB673">
        <f t="shared" si="1519"/>
        <v>1</v>
      </c>
      <c r="EC673">
        <f t="shared" si="1520"/>
        <v>2</v>
      </c>
      <c r="ED673">
        <f t="shared" si="1521"/>
        <v>2</v>
      </c>
      <c r="EE673" s="14">
        <v>1102012</v>
      </c>
      <c r="EF673" s="14" t="s">
        <v>3222</v>
      </c>
      <c r="EG673" s="14">
        <v>1</v>
      </c>
      <c r="FA673" t="str">
        <f t="shared" si="1557"/>
        <v>火女巫</v>
      </c>
      <c r="FB673" t="str">
        <f t="shared" si="1558"/>
        <v>火维京</v>
      </c>
      <c r="FC673" t="str">
        <f t="shared" si="1559"/>
        <v>火维京</v>
      </c>
      <c r="FD673" t="str">
        <f t="shared" si="1560"/>
        <v>火刀客</v>
      </c>
      <c r="FE673" t="str">
        <f t="shared" si="1561"/>
        <v>火火枪手</v>
      </c>
      <c r="FF673" t="str">
        <f t="shared" si="1562"/>
        <v>火火枪手</v>
      </c>
    </row>
    <row r="674" spans="15:162" ht="14.25" x14ac:dyDescent="0.15">
      <c r="O674" s="6">
        <v>10841</v>
      </c>
      <c r="P674" s="11">
        <v>3102278.13</v>
      </c>
      <c r="Q674" s="16">
        <f t="shared" si="1592"/>
        <v>3102278</v>
      </c>
      <c r="R674" s="4" t="str">
        <f t="shared" si="1593"/>
        <v>5200072,5200072,5301073,5501074,5501075,5502071</v>
      </c>
      <c r="S674" s="4" t="str">
        <f t="shared" si="1594"/>
        <v>7,7,7,7,7,7</v>
      </c>
      <c r="T674" s="4" t="str">
        <f t="shared" si="1595"/>
        <v>754,745,745,745,745,745</v>
      </c>
      <c r="U674">
        <v>5200072</v>
      </c>
      <c r="V674">
        <v>5200072</v>
      </c>
      <c r="W674">
        <v>5301073</v>
      </c>
      <c r="X674">
        <v>5501074</v>
      </c>
      <c r="Y674">
        <v>5501075</v>
      </c>
      <c r="Z674">
        <v>5502071</v>
      </c>
      <c r="AA674" s="2">
        <v>7</v>
      </c>
      <c r="AB674" s="2">
        <v>7</v>
      </c>
      <c r="AC674" s="2">
        <v>7</v>
      </c>
      <c r="AD674" s="2">
        <v>7</v>
      </c>
      <c r="AE674" s="2">
        <v>7</v>
      </c>
      <c r="AF674" s="2">
        <v>7</v>
      </c>
      <c r="AG674" s="2">
        <f t="shared" si="1524"/>
        <v>754</v>
      </c>
      <c r="AH674" s="2">
        <f t="shared" si="1576"/>
        <v>745</v>
      </c>
      <c r="AI674" s="2">
        <f t="shared" si="1577"/>
        <v>745</v>
      </c>
      <c r="AJ674" s="2">
        <f t="shared" si="1578"/>
        <v>745</v>
      </c>
      <c r="AK674" s="2">
        <f t="shared" si="1579"/>
        <v>745</v>
      </c>
      <c r="AL674" s="2">
        <f t="shared" si="1580"/>
        <v>745</v>
      </c>
      <c r="AM674" s="8">
        <f t="shared" si="1581"/>
        <v>527387.26</v>
      </c>
      <c r="AN674" s="8">
        <f t="shared" si="1500"/>
        <v>514978.14800000004</v>
      </c>
      <c r="AO674" s="8">
        <f t="shared" si="1500"/>
        <v>514978.14800000004</v>
      </c>
      <c r="AP674" s="8">
        <f t="shared" si="1500"/>
        <v>514978.14800000004</v>
      </c>
      <c r="AQ674" s="8">
        <f t="shared" si="1500"/>
        <v>514978.14800000004</v>
      </c>
      <c r="AR674" s="8">
        <f t="shared" si="1500"/>
        <v>514978.14800000004</v>
      </c>
      <c r="AS674" s="8">
        <f t="shared" si="1525"/>
        <v>-50</v>
      </c>
      <c r="AT674">
        <f t="shared" si="1526"/>
        <v>704</v>
      </c>
      <c r="BI674">
        <v>5404053</v>
      </c>
      <c r="BJ674" s="4">
        <f>[1]monsters!$N674</f>
        <v>80</v>
      </c>
      <c r="BK674" s="4">
        <f>[1]monsters!$O674</f>
        <v>8</v>
      </c>
      <c r="BL674" s="4">
        <f>[1]monsters!$P674</f>
        <v>960</v>
      </c>
      <c r="BM674" s="4">
        <f>[1]monsters!$Q674</f>
        <v>96</v>
      </c>
      <c r="BN674" s="4">
        <f>[1]monsters!$R674</f>
        <v>26.67</v>
      </c>
      <c r="BO674" s="4">
        <f>[1]monsters!$S674</f>
        <v>2.67</v>
      </c>
      <c r="BP674" s="4">
        <f>[1]monsters!$K674</f>
        <v>1.5</v>
      </c>
      <c r="BQ674">
        <f>[1]monsters!$D674</f>
        <v>2</v>
      </c>
      <c r="BR674">
        <f t="shared" si="1509"/>
        <v>0.1</v>
      </c>
      <c r="BS674">
        <f t="shared" si="1510"/>
        <v>107.92323232323233</v>
      </c>
      <c r="BT674">
        <f t="shared" si="1511"/>
        <v>10.792323232323234</v>
      </c>
      <c r="CH674" t="str">
        <f t="shared" si="1563"/>
        <v/>
      </c>
      <c r="CI674" s="26" t="b">
        <f t="shared" ref="CI674:CN674" si="1598">IF(DG674&lt;&gt;"",IF(ISERROR(MATCH(INT(CO674),$EE$4:$EE$879,0))=FALSE,TRUE),"")</f>
        <v>1</v>
      </c>
      <c r="CJ674" s="26" t="b">
        <f t="shared" si="1598"/>
        <v>1</v>
      </c>
      <c r="CK674" s="26" t="b">
        <f t="shared" si="1598"/>
        <v>1</v>
      </c>
      <c r="CL674" s="26" t="b">
        <f t="shared" si="1598"/>
        <v>1</v>
      </c>
      <c r="CM674" s="26" t="b">
        <f t="shared" si="1598"/>
        <v>1</v>
      </c>
      <c r="CN674" s="26" t="b">
        <f t="shared" si="1598"/>
        <v>1</v>
      </c>
      <c r="CO674" s="14" t="str">
        <f t="shared" ref="CO674:CT674" si="1599">IF(DG674&lt;&gt;"",REPLACE(REPLACE(INDEX($EE$4:$EE$801,MATCH(DG674,$EF$4:$EF$801,0)),6,1,CU674),1,1,DA674),"")</f>
        <v>5200072</v>
      </c>
      <c r="CP674" s="14" t="str">
        <f t="shared" si="1599"/>
        <v>5200072</v>
      </c>
      <c r="CQ674" s="14" t="str">
        <f t="shared" si="1599"/>
        <v>5301073</v>
      </c>
      <c r="CR674" s="14" t="str">
        <f t="shared" si="1599"/>
        <v>5501074</v>
      </c>
      <c r="CS674" s="14" t="str">
        <f t="shared" si="1599"/>
        <v>5501075</v>
      </c>
      <c r="CT674" s="14" t="str">
        <f t="shared" si="1599"/>
        <v>5502071</v>
      </c>
      <c r="CU674" s="2">
        <v>7</v>
      </c>
      <c r="CV674" s="2">
        <v>7</v>
      </c>
      <c r="CW674" s="2">
        <v>7</v>
      </c>
      <c r="CX674" s="2">
        <v>7</v>
      </c>
      <c r="CY674" s="2">
        <v>7</v>
      </c>
      <c r="CZ674" s="2">
        <v>7</v>
      </c>
      <c r="DA674" s="2">
        <v>5</v>
      </c>
      <c r="DB674" s="7">
        <v>5</v>
      </c>
      <c r="DC674">
        <v>5</v>
      </c>
      <c r="DD674" s="2">
        <v>5</v>
      </c>
      <c r="DE674" s="7">
        <v>5</v>
      </c>
      <c r="DF674">
        <v>5</v>
      </c>
      <c r="DG674" s="1" t="s">
        <v>3262</v>
      </c>
      <c r="DH674" s="1" t="s">
        <v>3262</v>
      </c>
      <c r="DI674" s="1" t="s">
        <v>3270</v>
      </c>
      <c r="DJ674" s="1" t="s">
        <v>3252</v>
      </c>
      <c r="DK674" s="1" t="s">
        <v>3290</v>
      </c>
      <c r="DL674" s="1" t="s">
        <v>3133</v>
      </c>
      <c r="DM674" t="s">
        <v>3122</v>
      </c>
      <c r="DN674" t="s">
        <v>3122</v>
      </c>
      <c r="DO674" t="s">
        <v>3138</v>
      </c>
      <c r="DP674" t="s">
        <v>3253</v>
      </c>
      <c r="DQ674" t="s">
        <v>3159</v>
      </c>
      <c r="DR674" t="s">
        <v>3131</v>
      </c>
      <c r="DS674" s="1" t="s">
        <v>3163</v>
      </c>
      <c r="DT674" s="1" t="s">
        <v>3163</v>
      </c>
      <c r="DU674" s="1" t="s">
        <v>3184</v>
      </c>
      <c r="DV674" s="1" t="s">
        <v>3197</v>
      </c>
      <c r="DW674" s="1" t="s">
        <v>3197</v>
      </c>
      <c r="DX674" s="1" t="s">
        <v>3198</v>
      </c>
      <c r="DY674">
        <f t="shared" si="1516"/>
        <v>1</v>
      </c>
      <c r="DZ674">
        <f t="shared" si="1517"/>
        <v>1</v>
      </c>
      <c r="EA674">
        <f t="shared" si="1518"/>
        <v>1</v>
      </c>
      <c r="EB674">
        <f t="shared" si="1519"/>
        <v>2</v>
      </c>
      <c r="EC674">
        <f t="shared" si="1520"/>
        <v>2</v>
      </c>
      <c r="ED674">
        <f t="shared" si="1521"/>
        <v>2</v>
      </c>
      <c r="EE674" s="14">
        <v>1102013</v>
      </c>
      <c r="EF674" s="14" t="s">
        <v>3219</v>
      </c>
      <c r="EG674" s="14">
        <v>1</v>
      </c>
      <c r="FA674" t="str">
        <f t="shared" si="1557"/>
        <v>火刀客</v>
      </c>
      <c r="FB674" t="str">
        <f t="shared" si="1558"/>
        <v>火刀客</v>
      </c>
      <c r="FC674" t="str">
        <f t="shared" si="1559"/>
        <v>木剑士</v>
      </c>
      <c r="FD674" t="str">
        <f t="shared" si="1560"/>
        <v>光猎人</v>
      </c>
      <c r="FE674" t="str">
        <f t="shared" si="1561"/>
        <v>暗猎人</v>
      </c>
      <c r="FF674" t="str">
        <f t="shared" si="1562"/>
        <v>水火枪手</v>
      </c>
    </row>
    <row r="675" spans="15:162" ht="14.25" x14ac:dyDescent="0.15">
      <c r="O675" s="6">
        <v>10842</v>
      </c>
      <c r="P675" s="11">
        <v>3102423.66</v>
      </c>
      <c r="Q675" s="16">
        <f t="shared" si="1592"/>
        <v>3102423</v>
      </c>
      <c r="R675" s="4" t="str">
        <f t="shared" si="1593"/>
        <v>5202073,5302075,5301071,5500072,5501074,5402072</v>
      </c>
      <c r="S675" s="4" t="str">
        <f t="shared" si="1594"/>
        <v>7,7,7,7,7,7</v>
      </c>
      <c r="T675" s="4" t="str">
        <f t="shared" si="1595"/>
        <v>754,745,745,745,745,745</v>
      </c>
      <c r="U675">
        <v>5202073</v>
      </c>
      <c r="V675">
        <v>5302075</v>
      </c>
      <c r="W675">
        <v>5301071</v>
      </c>
      <c r="X675">
        <v>5500072</v>
      </c>
      <c r="Y675">
        <v>5501074</v>
      </c>
      <c r="Z675">
        <v>5402072</v>
      </c>
      <c r="AA675" s="2">
        <v>7</v>
      </c>
      <c r="AB675" s="2">
        <v>7</v>
      </c>
      <c r="AC675" s="2">
        <v>7</v>
      </c>
      <c r="AD675" s="2">
        <v>7</v>
      </c>
      <c r="AE675" s="2">
        <v>7</v>
      </c>
      <c r="AF675" s="2">
        <v>7</v>
      </c>
      <c r="AG675" s="2">
        <f t="shared" si="1524"/>
        <v>754</v>
      </c>
      <c r="AH675" s="2">
        <f t="shared" si="1576"/>
        <v>745</v>
      </c>
      <c r="AI675" s="2">
        <f t="shared" si="1577"/>
        <v>745</v>
      </c>
      <c r="AJ675" s="2">
        <f t="shared" si="1578"/>
        <v>745</v>
      </c>
      <c r="AK675" s="2">
        <f t="shared" si="1579"/>
        <v>745</v>
      </c>
      <c r="AL675" s="2">
        <f t="shared" si="1580"/>
        <v>745</v>
      </c>
      <c r="AM675" s="8">
        <f t="shared" si="1581"/>
        <v>527411.91</v>
      </c>
      <c r="AN675" s="8">
        <f t="shared" si="1500"/>
        <v>515002.21800000005</v>
      </c>
      <c r="AO675" s="8">
        <f t="shared" si="1500"/>
        <v>515002.21800000005</v>
      </c>
      <c r="AP675" s="8">
        <f t="shared" si="1500"/>
        <v>515002.21800000005</v>
      </c>
      <c r="AQ675" s="8">
        <f t="shared" si="1500"/>
        <v>515002.21800000005</v>
      </c>
      <c r="AR675" s="8">
        <f t="shared" si="1500"/>
        <v>515002.21800000005</v>
      </c>
      <c r="AS675" s="8">
        <f t="shared" si="1525"/>
        <v>-50</v>
      </c>
      <c r="AT675">
        <f t="shared" si="1526"/>
        <v>704</v>
      </c>
      <c r="BI675">
        <v>5303053</v>
      </c>
      <c r="BJ675" s="4">
        <f>[1]monsters!$N675</f>
        <v>80</v>
      </c>
      <c r="BK675" s="4">
        <f>[1]monsters!$O675</f>
        <v>8</v>
      </c>
      <c r="BL675" s="4">
        <f>[1]monsters!$P675</f>
        <v>960</v>
      </c>
      <c r="BM675" s="4">
        <f>[1]monsters!$Q675</f>
        <v>96</v>
      </c>
      <c r="BN675" s="4">
        <f>[1]monsters!$R675</f>
        <v>26.67</v>
      </c>
      <c r="BO675" s="4">
        <f>[1]monsters!$S675</f>
        <v>2.67</v>
      </c>
      <c r="BP675" s="4">
        <f>[1]monsters!$K675</f>
        <v>1.5</v>
      </c>
      <c r="BQ675">
        <f>[1]monsters!$D675</f>
        <v>2</v>
      </c>
      <c r="BR675">
        <f t="shared" si="1509"/>
        <v>0.1</v>
      </c>
      <c r="BS675">
        <f t="shared" si="1510"/>
        <v>107.92323232323233</v>
      </c>
      <c r="BT675">
        <f t="shared" si="1511"/>
        <v>10.792323232323234</v>
      </c>
      <c r="CH675" t="str">
        <f t="shared" si="1563"/>
        <v/>
      </c>
      <c r="CI675" s="26" t="b">
        <f t="shared" ref="CI675:CN675" si="1600">IF(DG675&lt;&gt;"",IF(ISERROR(MATCH(INT(CO675),$EE$4:$EE$879,0))=FALSE,TRUE),"")</f>
        <v>1</v>
      </c>
      <c r="CJ675" s="26" t="b">
        <f t="shared" si="1600"/>
        <v>1</v>
      </c>
      <c r="CK675" s="26" t="b">
        <f t="shared" si="1600"/>
        <v>1</v>
      </c>
      <c r="CL675" s="26" t="b">
        <f t="shared" si="1600"/>
        <v>1</v>
      </c>
      <c r="CM675" s="26" t="b">
        <f t="shared" si="1600"/>
        <v>1</v>
      </c>
      <c r="CN675" s="26" t="b">
        <f t="shared" si="1600"/>
        <v>1</v>
      </c>
      <c r="CO675" s="14" t="str">
        <f t="shared" ref="CO675:CT675" si="1601">IF(DG675&lt;&gt;"",REPLACE(REPLACE(INDEX($EE$4:$EE$801,MATCH(DG675,$EF$4:$EF$801,0)),6,1,CU675),1,1,DA675),"")</f>
        <v>5202073</v>
      </c>
      <c r="CP675" s="14" t="str">
        <f t="shared" si="1601"/>
        <v>5302075</v>
      </c>
      <c r="CQ675" s="14" t="str">
        <f t="shared" si="1601"/>
        <v>5301071</v>
      </c>
      <c r="CR675" s="14" t="str">
        <f t="shared" si="1601"/>
        <v>5500072</v>
      </c>
      <c r="CS675" s="14" t="str">
        <f t="shared" si="1601"/>
        <v>5501074</v>
      </c>
      <c r="CT675" s="14" t="str">
        <f t="shared" si="1601"/>
        <v>5402072</v>
      </c>
      <c r="CU675" s="2">
        <v>7</v>
      </c>
      <c r="CV675" s="2">
        <v>7</v>
      </c>
      <c r="CW675" s="2">
        <v>7</v>
      </c>
      <c r="CX675" s="2">
        <v>7</v>
      </c>
      <c r="CY675" s="2">
        <v>7</v>
      </c>
      <c r="CZ675" s="2">
        <v>7</v>
      </c>
      <c r="DA675" s="2">
        <v>5</v>
      </c>
      <c r="DB675" s="7">
        <v>5</v>
      </c>
      <c r="DC675">
        <v>5</v>
      </c>
      <c r="DD675" s="2">
        <v>5</v>
      </c>
      <c r="DE675" s="7">
        <v>5</v>
      </c>
      <c r="DF675">
        <v>5</v>
      </c>
      <c r="DG675" s="1" t="s">
        <v>3269</v>
      </c>
      <c r="DH675" s="1" t="s">
        <v>3286</v>
      </c>
      <c r="DI675" s="1" t="s">
        <v>3128</v>
      </c>
      <c r="DJ675" s="1" t="s">
        <v>3148</v>
      </c>
      <c r="DK675" s="1" t="s">
        <v>3252</v>
      </c>
      <c r="DL675" s="1" t="s">
        <v>3266</v>
      </c>
      <c r="DM675" t="s">
        <v>3138</v>
      </c>
      <c r="DN675" t="s">
        <v>3159</v>
      </c>
      <c r="DO675" t="s">
        <v>3131</v>
      </c>
      <c r="DP675" t="s">
        <v>3122</v>
      </c>
      <c r="DQ675" t="s">
        <v>3253</v>
      </c>
      <c r="DR675" t="s">
        <v>3122</v>
      </c>
      <c r="DS675" s="1" t="s">
        <v>3166</v>
      </c>
      <c r="DT675" s="1" t="s">
        <v>3146</v>
      </c>
      <c r="DU675" s="1" t="s">
        <v>3184</v>
      </c>
      <c r="DV675" s="1" t="s">
        <v>3206</v>
      </c>
      <c r="DW675" s="1" t="s">
        <v>3197</v>
      </c>
      <c r="DX675" s="1" t="s">
        <v>3202</v>
      </c>
      <c r="DY675">
        <f t="shared" si="1516"/>
        <v>1</v>
      </c>
      <c r="DZ675">
        <f t="shared" si="1517"/>
        <v>1</v>
      </c>
      <c r="EA675">
        <f t="shared" si="1518"/>
        <v>1</v>
      </c>
      <c r="EB675">
        <f t="shared" si="1519"/>
        <v>2</v>
      </c>
      <c r="EC675">
        <f t="shared" si="1520"/>
        <v>2</v>
      </c>
      <c r="ED675">
        <f t="shared" si="1521"/>
        <v>2</v>
      </c>
      <c r="EE675" s="14">
        <v>1102014</v>
      </c>
      <c r="EF675" s="14" t="s">
        <v>3294</v>
      </c>
      <c r="EG675" s="14">
        <v>1</v>
      </c>
      <c r="FA675" t="str">
        <f t="shared" si="1557"/>
        <v>木维京</v>
      </c>
      <c r="FB675" t="str">
        <f t="shared" si="1558"/>
        <v>暗盗贼</v>
      </c>
      <c r="FC675" t="str">
        <f t="shared" si="1559"/>
        <v>水剑士</v>
      </c>
      <c r="FD675" t="str">
        <f t="shared" si="1560"/>
        <v>火海盗</v>
      </c>
      <c r="FE675" t="str">
        <f t="shared" si="1561"/>
        <v>光猎人</v>
      </c>
      <c r="FF675" t="str">
        <f t="shared" si="1562"/>
        <v>火女巫</v>
      </c>
    </row>
    <row r="676" spans="15:162" ht="14.25" x14ac:dyDescent="0.15">
      <c r="O676" s="6">
        <v>10843</v>
      </c>
      <c r="P676" s="11">
        <v>3102571.08</v>
      </c>
      <c r="Q676" s="16">
        <f t="shared" si="1592"/>
        <v>3102571</v>
      </c>
      <c r="R676" s="4" t="str">
        <f t="shared" si="1593"/>
        <v>5401071,5201073,5201073,5302075,5400075,5502071</v>
      </c>
      <c r="S676" s="4" t="str">
        <f t="shared" si="1594"/>
        <v>7,7,7,7,7,7</v>
      </c>
      <c r="T676" s="4" t="str">
        <f t="shared" si="1595"/>
        <v>754,745,745,745,745,745</v>
      </c>
      <c r="U676">
        <v>5401071</v>
      </c>
      <c r="V676">
        <v>5201073</v>
      </c>
      <c r="W676">
        <v>5201073</v>
      </c>
      <c r="X676">
        <v>5302075</v>
      </c>
      <c r="Y676">
        <v>5400075</v>
      </c>
      <c r="Z676">
        <v>5502071</v>
      </c>
      <c r="AA676" s="2">
        <v>7</v>
      </c>
      <c r="AB676" s="2">
        <v>7</v>
      </c>
      <c r="AC676" s="2">
        <v>7</v>
      </c>
      <c r="AD676" s="2">
        <v>7</v>
      </c>
      <c r="AE676" s="2">
        <v>7</v>
      </c>
      <c r="AF676" s="2">
        <v>7</v>
      </c>
      <c r="AG676" s="2">
        <f t="shared" si="1524"/>
        <v>754</v>
      </c>
      <c r="AH676" s="2">
        <f t="shared" si="1576"/>
        <v>745</v>
      </c>
      <c r="AI676" s="2">
        <f t="shared" si="1577"/>
        <v>745</v>
      </c>
      <c r="AJ676" s="2">
        <f t="shared" si="1578"/>
        <v>745</v>
      </c>
      <c r="AK676" s="2">
        <f t="shared" si="1579"/>
        <v>745</v>
      </c>
      <c r="AL676" s="2">
        <f t="shared" si="1580"/>
        <v>745</v>
      </c>
      <c r="AM676" s="8">
        <f t="shared" si="1581"/>
        <v>527437.07000000007</v>
      </c>
      <c r="AN676" s="8">
        <f t="shared" si="1500"/>
        <v>515026.78600000002</v>
      </c>
      <c r="AO676" s="8">
        <f t="shared" si="1500"/>
        <v>515026.78600000002</v>
      </c>
      <c r="AP676" s="8">
        <f t="shared" si="1500"/>
        <v>515026.78600000002</v>
      </c>
      <c r="AQ676" s="8">
        <f t="shared" si="1500"/>
        <v>515026.78600000002</v>
      </c>
      <c r="AR676" s="8">
        <f t="shared" si="1500"/>
        <v>515026.78600000002</v>
      </c>
      <c r="AS676" s="8">
        <f t="shared" si="1525"/>
        <v>-50</v>
      </c>
      <c r="AT676">
        <f t="shared" si="1526"/>
        <v>704</v>
      </c>
      <c r="BI676">
        <v>5304053</v>
      </c>
      <c r="BJ676" s="4">
        <f>[1]monsters!$N676</f>
        <v>80</v>
      </c>
      <c r="BK676" s="4">
        <f>[1]monsters!$O676</f>
        <v>8</v>
      </c>
      <c r="BL676" s="4">
        <f>[1]monsters!$P676</f>
        <v>960</v>
      </c>
      <c r="BM676" s="4">
        <f>[1]monsters!$Q676</f>
        <v>96</v>
      </c>
      <c r="BN676" s="4">
        <f>[1]monsters!$R676</f>
        <v>26.67</v>
      </c>
      <c r="BO676" s="4">
        <f>[1]monsters!$S676</f>
        <v>2.67</v>
      </c>
      <c r="BP676" s="4">
        <f>[1]monsters!$K676</f>
        <v>1.5</v>
      </c>
      <c r="BQ676">
        <f>[1]monsters!$D676</f>
        <v>2</v>
      </c>
      <c r="BR676">
        <f t="shared" si="1509"/>
        <v>0.1</v>
      </c>
      <c r="BS676">
        <f t="shared" si="1510"/>
        <v>107.92323232323233</v>
      </c>
      <c r="BT676">
        <f t="shared" si="1511"/>
        <v>10.792323232323234</v>
      </c>
      <c r="CH676">
        <f t="shared" si="1563"/>
        <v>5</v>
      </c>
      <c r="CI676" s="26" t="b">
        <f t="shared" ref="CI676:CN676" si="1602">IF(DG676&lt;&gt;"",IF(ISERROR(MATCH(INT(CO676),$EE$4:$EE$879,0))=FALSE,TRUE),"")</f>
        <v>1</v>
      </c>
      <c r="CJ676" s="26" t="b">
        <f t="shared" si="1602"/>
        <v>1</v>
      </c>
      <c r="CK676" s="26" t="b">
        <f t="shared" si="1602"/>
        <v>1</v>
      </c>
      <c r="CL676" s="26" t="b">
        <f t="shared" si="1602"/>
        <v>1</v>
      </c>
      <c r="CM676" s="26" t="b">
        <f t="shared" si="1602"/>
        <v>1</v>
      </c>
      <c r="CN676" s="26" t="b">
        <f t="shared" si="1602"/>
        <v>1</v>
      </c>
      <c r="CO676" s="14" t="str">
        <f t="shared" ref="CO676:CT676" si="1603">IF(DG676&lt;&gt;"",REPLACE(REPLACE(INDEX($EE$4:$EE$801,MATCH(DG676,$EF$4:$EF$801,0)),6,1,CU676),1,1,DA676),"")</f>
        <v>5401071</v>
      </c>
      <c r="CP676" s="14" t="str">
        <f t="shared" si="1603"/>
        <v>5201073</v>
      </c>
      <c r="CQ676" s="14" t="str">
        <f t="shared" si="1603"/>
        <v>5201073</v>
      </c>
      <c r="CR676" s="14" t="str">
        <f t="shared" si="1603"/>
        <v>5302075</v>
      </c>
      <c r="CS676" s="14" t="str">
        <f t="shared" si="1603"/>
        <v>5400075</v>
      </c>
      <c r="CT676" s="14" t="str">
        <f t="shared" si="1603"/>
        <v>5502071</v>
      </c>
      <c r="CU676" s="2">
        <v>7</v>
      </c>
      <c r="CV676" s="2">
        <v>7</v>
      </c>
      <c r="CW676" s="2">
        <v>7</v>
      </c>
      <c r="CX676" s="2">
        <v>7</v>
      </c>
      <c r="CY676" s="2">
        <v>7</v>
      </c>
      <c r="CZ676" s="2">
        <v>7</v>
      </c>
      <c r="DA676" s="2">
        <v>5</v>
      </c>
      <c r="DB676" s="7">
        <v>5</v>
      </c>
      <c r="DC676">
        <v>5</v>
      </c>
      <c r="DD676" s="2">
        <v>5</v>
      </c>
      <c r="DE676" s="7">
        <v>5</v>
      </c>
      <c r="DF676">
        <v>5</v>
      </c>
      <c r="DG676" s="1" t="s">
        <v>3161</v>
      </c>
      <c r="DH676" s="1" t="s">
        <v>3268</v>
      </c>
      <c r="DI676" s="1" t="s">
        <v>3268</v>
      </c>
      <c r="DJ676" s="1" t="s">
        <v>3286</v>
      </c>
      <c r="DK676" s="1" t="s">
        <v>3289</v>
      </c>
      <c r="DL676" s="1" t="s">
        <v>3133</v>
      </c>
      <c r="DM676" t="s">
        <v>3131</v>
      </c>
      <c r="DN676" t="s">
        <v>3138</v>
      </c>
      <c r="DO676" t="s">
        <v>3138</v>
      </c>
      <c r="DP676" t="s">
        <v>3159</v>
      </c>
      <c r="DQ676" t="s">
        <v>3159</v>
      </c>
      <c r="DR676" t="s">
        <v>3131</v>
      </c>
      <c r="DS676" s="1" t="s">
        <v>3203</v>
      </c>
      <c r="DT676" s="1" t="s">
        <v>3179</v>
      </c>
      <c r="DU676" s="1" t="s">
        <v>3179</v>
      </c>
      <c r="DV676" s="1" t="s">
        <v>3146</v>
      </c>
      <c r="DW676" s="1" t="s">
        <v>3234</v>
      </c>
      <c r="DX676" s="1" t="s">
        <v>3198</v>
      </c>
      <c r="DY676">
        <f t="shared" si="1516"/>
        <v>2</v>
      </c>
      <c r="DZ676">
        <f t="shared" si="1517"/>
        <v>1</v>
      </c>
      <c r="EA676">
        <f t="shared" si="1518"/>
        <v>1</v>
      </c>
      <c r="EB676">
        <f t="shared" si="1519"/>
        <v>1</v>
      </c>
      <c r="EC676">
        <f t="shared" si="1520"/>
        <v>2</v>
      </c>
      <c r="ED676">
        <f t="shared" si="1521"/>
        <v>2</v>
      </c>
      <c r="EE676" s="14">
        <v>1102015</v>
      </c>
      <c r="EF676" s="14" t="s">
        <v>3345</v>
      </c>
      <c r="EG676" s="14">
        <v>1</v>
      </c>
      <c r="FA676" t="str">
        <f t="shared" si="1557"/>
        <v>水魔法师</v>
      </c>
      <c r="FB676" t="str">
        <f t="shared" si="1558"/>
        <v>木骑兵</v>
      </c>
      <c r="FC676" t="str">
        <f t="shared" si="1559"/>
        <v>木骑兵</v>
      </c>
      <c r="FD676" t="str">
        <f t="shared" si="1560"/>
        <v>暗盗贼</v>
      </c>
      <c r="FE676" t="str">
        <f t="shared" si="1561"/>
        <v>暗巫师</v>
      </c>
      <c r="FF676" t="str">
        <f t="shared" si="1562"/>
        <v>水火枪手</v>
      </c>
    </row>
    <row r="677" spans="15:162" ht="14.25" x14ac:dyDescent="0.15">
      <c r="O677" s="6">
        <v>10844</v>
      </c>
      <c r="P677" s="11">
        <v>3102716.61</v>
      </c>
      <c r="Q677" s="16">
        <f t="shared" si="1592"/>
        <v>3102716</v>
      </c>
      <c r="R677" s="4" t="str">
        <f t="shared" si="1593"/>
        <v>5502073,5200072,5301072,5201071,5501074,5500071</v>
      </c>
      <c r="S677" s="4" t="str">
        <f t="shared" si="1594"/>
        <v>7,7,7,7,7,7</v>
      </c>
      <c r="T677" s="4" t="str">
        <f t="shared" si="1595"/>
        <v>754,745,745,745,745,745</v>
      </c>
      <c r="U677">
        <v>5502073</v>
      </c>
      <c r="V677">
        <v>5200072</v>
      </c>
      <c r="W677">
        <v>5301072</v>
      </c>
      <c r="X677">
        <v>5201071</v>
      </c>
      <c r="Y677">
        <v>5501074</v>
      </c>
      <c r="Z677">
        <v>5500071</v>
      </c>
      <c r="AA677" s="2">
        <v>7</v>
      </c>
      <c r="AB677" s="2">
        <v>7</v>
      </c>
      <c r="AC677" s="2">
        <v>7</v>
      </c>
      <c r="AD677" s="2">
        <v>7</v>
      </c>
      <c r="AE677" s="2">
        <v>7</v>
      </c>
      <c r="AF677" s="2">
        <v>7</v>
      </c>
      <c r="AG677" s="2">
        <f t="shared" si="1524"/>
        <v>754</v>
      </c>
      <c r="AH677" s="2">
        <f t="shared" si="1576"/>
        <v>745</v>
      </c>
      <c r="AI677" s="2">
        <f t="shared" si="1577"/>
        <v>745</v>
      </c>
      <c r="AJ677" s="2">
        <f t="shared" si="1578"/>
        <v>745</v>
      </c>
      <c r="AK677" s="2">
        <f t="shared" si="1579"/>
        <v>745</v>
      </c>
      <c r="AL677" s="2">
        <f t="shared" si="1580"/>
        <v>745</v>
      </c>
      <c r="AM677" s="8">
        <f t="shared" si="1581"/>
        <v>527461.72000000009</v>
      </c>
      <c r="AN677" s="8">
        <f t="shared" si="1500"/>
        <v>515050.85600000003</v>
      </c>
      <c r="AO677" s="8">
        <f t="shared" si="1500"/>
        <v>515050.85600000003</v>
      </c>
      <c r="AP677" s="8">
        <f t="shared" si="1500"/>
        <v>515050.85600000003</v>
      </c>
      <c r="AQ677" s="8">
        <f t="shared" si="1500"/>
        <v>515050.85600000003</v>
      </c>
      <c r="AR677" s="8">
        <f t="shared" si="1500"/>
        <v>515050.85600000003</v>
      </c>
      <c r="AS677" s="8">
        <f t="shared" si="1525"/>
        <v>-50</v>
      </c>
      <c r="AT677">
        <f t="shared" si="1526"/>
        <v>704</v>
      </c>
      <c r="BI677">
        <v>5503053</v>
      </c>
      <c r="BJ677" s="4">
        <f>[1]monsters!$N677</f>
        <v>88</v>
      </c>
      <c r="BK677" s="4">
        <f>[1]monsters!$O677</f>
        <v>8.8000000000000007</v>
      </c>
      <c r="BL677" s="4">
        <f>[1]monsters!$P677</f>
        <v>1056</v>
      </c>
      <c r="BM677" s="4">
        <f>[1]monsters!$Q677</f>
        <v>105.6</v>
      </c>
      <c r="BN677" s="4">
        <f>[1]monsters!$R677</f>
        <v>29.33</v>
      </c>
      <c r="BO677" s="4">
        <f>[1]monsters!$S677</f>
        <v>2.93</v>
      </c>
      <c r="BP677" s="4">
        <f>[1]monsters!$K677</f>
        <v>1.5</v>
      </c>
      <c r="BQ677">
        <f>[1]monsters!$D677</f>
        <v>2</v>
      </c>
      <c r="BR677">
        <f t="shared" si="1509"/>
        <v>0.1</v>
      </c>
      <c r="BS677">
        <f t="shared" si="1510"/>
        <v>118.71555555555557</v>
      </c>
      <c r="BT677">
        <f t="shared" si="1511"/>
        <v>11.871555555555558</v>
      </c>
      <c r="CH677" t="str">
        <f t="shared" si="1563"/>
        <v/>
      </c>
      <c r="CI677" s="26" t="b">
        <f t="shared" ref="CI677:CN677" si="1604">IF(DG677&lt;&gt;"",IF(ISERROR(MATCH(INT(CO677),$EE$4:$EE$879,0))=FALSE,TRUE),"")</f>
        <v>1</v>
      </c>
      <c r="CJ677" s="26" t="b">
        <f t="shared" si="1604"/>
        <v>1</v>
      </c>
      <c r="CK677" s="26" t="b">
        <f t="shared" si="1604"/>
        <v>1</v>
      </c>
      <c r="CL677" s="26" t="b">
        <f t="shared" si="1604"/>
        <v>1</v>
      </c>
      <c r="CM677" s="26" t="b">
        <f t="shared" si="1604"/>
        <v>1</v>
      </c>
      <c r="CN677" s="26" t="b">
        <f t="shared" si="1604"/>
        <v>1</v>
      </c>
      <c r="CO677" s="14" t="str">
        <f t="shared" ref="CO677:CT677" si="1605">IF(DG677&lt;&gt;"",REPLACE(REPLACE(INDEX($EE$4:$EE$801,MATCH(DG677,$EF$4:$EF$801,0)),6,1,CU677),1,1,DA677),"")</f>
        <v>5502073</v>
      </c>
      <c r="CP677" s="14" t="str">
        <f t="shared" si="1605"/>
        <v>5200072</v>
      </c>
      <c r="CQ677" s="14" t="str">
        <f t="shared" si="1605"/>
        <v>5301072</v>
      </c>
      <c r="CR677" s="14" t="str">
        <f t="shared" si="1605"/>
        <v>5201071</v>
      </c>
      <c r="CS677" s="14" t="str">
        <f t="shared" si="1605"/>
        <v>5501074</v>
      </c>
      <c r="CT677" s="14" t="str">
        <f t="shared" si="1605"/>
        <v>5500071</v>
      </c>
      <c r="CU677" s="2">
        <v>7</v>
      </c>
      <c r="CV677" s="2">
        <v>7</v>
      </c>
      <c r="CW677" s="2">
        <v>7</v>
      </c>
      <c r="CX677" s="2">
        <v>7</v>
      </c>
      <c r="CY677" s="2">
        <v>7</v>
      </c>
      <c r="CZ677" s="2">
        <v>7</v>
      </c>
      <c r="DA677" s="2">
        <v>5</v>
      </c>
      <c r="DB677" s="7">
        <v>5</v>
      </c>
      <c r="DC677">
        <v>5</v>
      </c>
      <c r="DD677" s="2">
        <v>5</v>
      </c>
      <c r="DE677" s="7">
        <v>5</v>
      </c>
      <c r="DF677">
        <v>5</v>
      </c>
      <c r="DG677" s="1" t="s">
        <v>3273</v>
      </c>
      <c r="DH677" s="1" t="s">
        <v>3262</v>
      </c>
      <c r="DI677" s="1" t="s">
        <v>3264</v>
      </c>
      <c r="DJ677" s="1" t="s">
        <v>3257</v>
      </c>
      <c r="DK677" s="1" t="s">
        <v>3252</v>
      </c>
      <c r="DL677" s="1" t="s">
        <v>3260</v>
      </c>
      <c r="DM677" t="s">
        <v>3138</v>
      </c>
      <c r="DN677" t="s">
        <v>3122</v>
      </c>
      <c r="DO677" t="s">
        <v>3122</v>
      </c>
      <c r="DP677" t="s">
        <v>3131</v>
      </c>
      <c r="DQ677" t="s">
        <v>3253</v>
      </c>
      <c r="DR677" t="s">
        <v>3131</v>
      </c>
      <c r="DS677" s="1" t="s">
        <v>3198</v>
      </c>
      <c r="DT677" s="1" t="s">
        <v>3163</v>
      </c>
      <c r="DU677" s="1" t="s">
        <v>3184</v>
      </c>
      <c r="DV677" s="1" t="s">
        <v>3179</v>
      </c>
      <c r="DW677" s="1" t="s">
        <v>3197</v>
      </c>
      <c r="DX677" s="1" t="s">
        <v>3206</v>
      </c>
      <c r="DY677">
        <f t="shared" si="1516"/>
        <v>2</v>
      </c>
      <c r="DZ677">
        <f t="shared" si="1517"/>
        <v>1</v>
      </c>
      <c r="EA677">
        <f t="shared" si="1518"/>
        <v>1</v>
      </c>
      <c r="EB677">
        <f t="shared" si="1519"/>
        <v>1</v>
      </c>
      <c r="EC677">
        <f t="shared" si="1520"/>
        <v>2</v>
      </c>
      <c r="ED677">
        <f t="shared" si="1521"/>
        <v>2</v>
      </c>
      <c r="EE677" s="14">
        <v>1102021</v>
      </c>
      <c r="EF677" s="14" t="s">
        <v>3200</v>
      </c>
      <c r="EG677" s="14">
        <v>1</v>
      </c>
      <c r="FA677" t="str">
        <f t="shared" si="1557"/>
        <v>木火枪手</v>
      </c>
      <c r="FB677" t="str">
        <f t="shared" si="1558"/>
        <v>火刀客</v>
      </c>
      <c r="FC677" t="str">
        <f t="shared" si="1559"/>
        <v>火剑士</v>
      </c>
      <c r="FD677" t="str">
        <f t="shared" si="1560"/>
        <v>水骑兵</v>
      </c>
      <c r="FE677" t="str">
        <f t="shared" si="1561"/>
        <v>光猎人</v>
      </c>
      <c r="FF677" t="str">
        <f t="shared" si="1562"/>
        <v>水海盗</v>
      </c>
    </row>
    <row r="678" spans="15:162" ht="14.25" x14ac:dyDescent="0.15">
      <c r="O678" s="6">
        <v>10845</v>
      </c>
      <c r="P678" s="11">
        <v>3135251.07</v>
      </c>
      <c r="Q678" s="16">
        <f t="shared" si="1592"/>
        <v>3135251</v>
      </c>
      <c r="R678" s="4" t="str">
        <f t="shared" si="1593"/>
        <v>5200072,5200072,5200072,5500072,5500072,5500072</v>
      </c>
      <c r="S678" s="4" t="str">
        <f t="shared" si="1594"/>
        <v>7,7,7,7,7,7</v>
      </c>
      <c r="T678" s="4" t="str">
        <f t="shared" si="1595"/>
        <v>758,749,749,749,749,749</v>
      </c>
      <c r="U678">
        <v>5200072</v>
      </c>
      <c r="V678">
        <v>5200072</v>
      </c>
      <c r="W678">
        <v>5200072</v>
      </c>
      <c r="X678">
        <v>5500072</v>
      </c>
      <c r="Y678">
        <v>5500072</v>
      </c>
      <c r="Z678">
        <v>5500072</v>
      </c>
      <c r="AA678" s="2">
        <v>7</v>
      </c>
      <c r="AB678" s="2">
        <v>7</v>
      </c>
      <c r="AC678" s="2">
        <v>7</v>
      </c>
      <c r="AD678" s="2">
        <v>7</v>
      </c>
      <c r="AE678" s="2">
        <v>7</v>
      </c>
      <c r="AF678" s="2">
        <v>7</v>
      </c>
      <c r="AG678" s="2">
        <f t="shared" si="1524"/>
        <v>758</v>
      </c>
      <c r="AH678" s="2">
        <f t="shared" si="1576"/>
        <v>749</v>
      </c>
      <c r="AI678" s="2">
        <f t="shared" si="1577"/>
        <v>749</v>
      </c>
      <c r="AJ678" s="2">
        <f t="shared" si="1578"/>
        <v>749</v>
      </c>
      <c r="AK678" s="2">
        <f t="shared" si="1579"/>
        <v>749</v>
      </c>
      <c r="AL678" s="2">
        <f t="shared" si="1580"/>
        <v>749</v>
      </c>
      <c r="AM678" s="8">
        <f t="shared" si="1581"/>
        <v>532992.67000000004</v>
      </c>
      <c r="AN678" s="8">
        <f t="shared" si="1500"/>
        <v>520451.66600000003</v>
      </c>
      <c r="AO678" s="8">
        <f t="shared" si="1500"/>
        <v>520451.66600000003</v>
      </c>
      <c r="AP678" s="8">
        <f t="shared" si="1500"/>
        <v>520451.66600000003</v>
      </c>
      <c r="AQ678" s="8">
        <f t="shared" si="1500"/>
        <v>520451.66600000003</v>
      </c>
      <c r="AR678" s="8">
        <f t="shared" si="1500"/>
        <v>520451.66600000003</v>
      </c>
      <c r="AS678" s="8">
        <f t="shared" si="1525"/>
        <v>-50</v>
      </c>
      <c r="AT678">
        <f t="shared" si="1526"/>
        <v>708</v>
      </c>
      <c r="BI678">
        <v>5504053</v>
      </c>
      <c r="BJ678" s="4">
        <f>[1]monsters!$N678</f>
        <v>88</v>
      </c>
      <c r="BK678" s="4">
        <f>[1]monsters!$O678</f>
        <v>8.8000000000000007</v>
      </c>
      <c r="BL678" s="4">
        <f>[1]monsters!$P678</f>
        <v>1056</v>
      </c>
      <c r="BM678" s="4">
        <f>[1]monsters!$Q678</f>
        <v>105.6</v>
      </c>
      <c r="BN678" s="4">
        <f>[1]monsters!$R678</f>
        <v>29.33</v>
      </c>
      <c r="BO678" s="4">
        <f>[1]monsters!$S678</f>
        <v>2.93</v>
      </c>
      <c r="BP678" s="4">
        <f>[1]monsters!$K678</f>
        <v>1.5</v>
      </c>
      <c r="BQ678">
        <f>[1]monsters!$D678</f>
        <v>2</v>
      </c>
      <c r="BR678">
        <f t="shared" si="1509"/>
        <v>0.1</v>
      </c>
      <c r="BS678">
        <f t="shared" si="1510"/>
        <v>118.71555555555557</v>
      </c>
      <c r="BT678">
        <f t="shared" si="1511"/>
        <v>11.871555555555558</v>
      </c>
      <c r="CH678" t="str">
        <f t="shared" si="1563"/>
        <v/>
      </c>
      <c r="CI678" s="26" t="b">
        <f t="shared" ref="CI678:CN678" si="1606">IF(DG678&lt;&gt;"",IF(ISERROR(MATCH(INT(CO678),$EE$4:$EE$879,0))=FALSE,TRUE),"")</f>
        <v>1</v>
      </c>
      <c r="CJ678" s="26" t="b">
        <f t="shared" si="1606"/>
        <v>1</v>
      </c>
      <c r="CK678" s="26" t="b">
        <f t="shared" si="1606"/>
        <v>1</v>
      </c>
      <c r="CL678" s="26" t="b">
        <f t="shared" si="1606"/>
        <v>1</v>
      </c>
      <c r="CM678" s="26" t="b">
        <f t="shared" si="1606"/>
        <v>1</v>
      </c>
      <c r="CN678" s="26" t="b">
        <f t="shared" si="1606"/>
        <v>1</v>
      </c>
      <c r="CO678" s="14" t="str">
        <f t="shared" ref="CO678:CT678" si="1607">IF(DG678&lt;&gt;"",REPLACE(REPLACE(INDEX($EE$4:$EE$801,MATCH(DG678,$EF$4:$EF$801,0)),6,1,CU678),1,1,DA678),"")</f>
        <v>5200072</v>
      </c>
      <c r="CP678" s="14" t="str">
        <f t="shared" si="1607"/>
        <v>5200072</v>
      </c>
      <c r="CQ678" s="14" t="str">
        <f t="shared" si="1607"/>
        <v>5200072</v>
      </c>
      <c r="CR678" s="14" t="str">
        <f t="shared" si="1607"/>
        <v>5500072</v>
      </c>
      <c r="CS678" s="14" t="str">
        <f t="shared" si="1607"/>
        <v>5500072</v>
      </c>
      <c r="CT678" s="14" t="str">
        <f t="shared" si="1607"/>
        <v>5500072</v>
      </c>
      <c r="CU678" s="2">
        <v>7</v>
      </c>
      <c r="CV678" s="2">
        <v>7</v>
      </c>
      <c r="CW678" s="2">
        <v>7</v>
      </c>
      <c r="CX678" s="2">
        <v>7</v>
      </c>
      <c r="CY678" s="2">
        <v>7</v>
      </c>
      <c r="CZ678" s="2">
        <v>7</v>
      </c>
      <c r="DA678" s="2">
        <v>5</v>
      </c>
      <c r="DB678" s="7">
        <v>5</v>
      </c>
      <c r="DC678">
        <v>5</v>
      </c>
      <c r="DD678" s="2">
        <v>5</v>
      </c>
      <c r="DE678" s="7">
        <v>5</v>
      </c>
      <c r="DF678">
        <v>5</v>
      </c>
      <c r="DG678" s="1" t="s">
        <v>3262</v>
      </c>
      <c r="DH678" s="1" t="s">
        <v>3262</v>
      </c>
      <c r="DI678" s="1" t="s">
        <v>3262</v>
      </c>
      <c r="DJ678" s="1" t="s">
        <v>3148</v>
      </c>
      <c r="DK678" s="1" t="s">
        <v>3148</v>
      </c>
      <c r="DL678" s="1" t="s">
        <v>3148</v>
      </c>
      <c r="DM678" t="s">
        <v>3122</v>
      </c>
      <c r="DN678" t="s">
        <v>3122</v>
      </c>
      <c r="DO678" t="s">
        <v>3122</v>
      </c>
      <c r="DP678" t="s">
        <v>3122</v>
      </c>
      <c r="DQ678" t="s">
        <v>3122</v>
      </c>
      <c r="DR678" t="s">
        <v>3122</v>
      </c>
      <c r="DS678" s="1" t="s">
        <v>3163</v>
      </c>
      <c r="DT678" s="1" t="s">
        <v>3163</v>
      </c>
      <c r="DU678" s="1" t="s">
        <v>3163</v>
      </c>
      <c r="DV678" s="1" t="s">
        <v>3206</v>
      </c>
      <c r="DW678" s="1" t="s">
        <v>3206</v>
      </c>
      <c r="DX678" s="1" t="s">
        <v>3206</v>
      </c>
      <c r="DY678">
        <f t="shared" si="1516"/>
        <v>1</v>
      </c>
      <c r="DZ678">
        <f t="shared" si="1517"/>
        <v>1</v>
      </c>
      <c r="EA678">
        <f t="shared" si="1518"/>
        <v>1</v>
      </c>
      <c r="EB678">
        <f t="shared" si="1519"/>
        <v>2</v>
      </c>
      <c r="EC678">
        <f t="shared" si="1520"/>
        <v>2</v>
      </c>
      <c r="ED678">
        <f t="shared" si="1521"/>
        <v>2</v>
      </c>
      <c r="EE678" s="14">
        <v>1102022</v>
      </c>
      <c r="EF678" s="14" t="s">
        <v>3222</v>
      </c>
      <c r="EG678" s="14">
        <v>1</v>
      </c>
      <c r="FA678" t="str">
        <f t="shared" si="1557"/>
        <v>火刀客</v>
      </c>
      <c r="FB678" t="str">
        <f t="shared" si="1558"/>
        <v>火刀客</v>
      </c>
      <c r="FC678" t="str">
        <f t="shared" si="1559"/>
        <v>火刀客</v>
      </c>
      <c r="FD678" t="str">
        <f t="shared" si="1560"/>
        <v>火海盗</v>
      </c>
      <c r="FE678" t="str">
        <f t="shared" si="1561"/>
        <v>火海盗</v>
      </c>
      <c r="FF678" t="str">
        <f t="shared" si="1562"/>
        <v>火海盗</v>
      </c>
    </row>
    <row r="679" spans="15:162" ht="14.25" x14ac:dyDescent="0.15">
      <c r="O679" s="6">
        <v>10846</v>
      </c>
      <c r="P679" s="11">
        <v>3135398.49</v>
      </c>
      <c r="Q679" s="16">
        <f t="shared" si="1592"/>
        <v>3135398</v>
      </c>
      <c r="R679" s="4" t="str">
        <f t="shared" si="1593"/>
        <v>5500071,5200072,5200072,5302074,5501075,5502071</v>
      </c>
      <c r="S679" s="4" t="str">
        <f t="shared" si="1594"/>
        <v>7,7,7,7,7,7</v>
      </c>
      <c r="T679" s="4" t="str">
        <f t="shared" si="1595"/>
        <v>758,749,749,749,749,749</v>
      </c>
      <c r="U679">
        <v>5500071</v>
      </c>
      <c r="V679">
        <v>5200072</v>
      </c>
      <c r="W679">
        <v>5200072</v>
      </c>
      <c r="X679">
        <v>5302074</v>
      </c>
      <c r="Y679">
        <v>5501075</v>
      </c>
      <c r="Z679">
        <v>5502071</v>
      </c>
      <c r="AA679" s="2">
        <v>7</v>
      </c>
      <c r="AB679" s="2">
        <v>7</v>
      </c>
      <c r="AC679" s="2">
        <v>7</v>
      </c>
      <c r="AD679" s="2">
        <v>7</v>
      </c>
      <c r="AE679" s="2">
        <v>7</v>
      </c>
      <c r="AF679" s="2">
        <v>7</v>
      </c>
      <c r="AG679" s="2">
        <f t="shared" si="1524"/>
        <v>758</v>
      </c>
      <c r="AH679" s="2">
        <f t="shared" si="1576"/>
        <v>749</v>
      </c>
      <c r="AI679" s="2">
        <f t="shared" si="1577"/>
        <v>749</v>
      </c>
      <c r="AJ679" s="2">
        <f t="shared" si="1578"/>
        <v>749</v>
      </c>
      <c r="AK679" s="2">
        <f t="shared" si="1579"/>
        <v>749</v>
      </c>
      <c r="AL679" s="2">
        <f t="shared" si="1580"/>
        <v>749</v>
      </c>
      <c r="AM679" s="8">
        <f t="shared" si="1581"/>
        <v>533017.66</v>
      </c>
      <c r="AN679" s="8">
        <f t="shared" si="1500"/>
        <v>520476.06800000003</v>
      </c>
      <c r="AO679" s="8">
        <f t="shared" si="1500"/>
        <v>520476.06800000003</v>
      </c>
      <c r="AP679" s="8">
        <f t="shared" si="1500"/>
        <v>520476.06800000003</v>
      </c>
      <c r="AQ679" s="8">
        <f t="shared" si="1500"/>
        <v>520476.06800000003</v>
      </c>
      <c r="AR679" s="8">
        <f t="shared" si="1500"/>
        <v>520476.06800000003</v>
      </c>
      <c r="AS679" s="8">
        <f t="shared" si="1525"/>
        <v>-50</v>
      </c>
      <c r="AT679">
        <f t="shared" si="1526"/>
        <v>708</v>
      </c>
      <c r="BI679">
        <v>5101053</v>
      </c>
      <c r="BJ679" s="4">
        <f>[1]monsters!$N679</f>
        <v>88</v>
      </c>
      <c r="BK679" s="4">
        <f>[1]monsters!$O679</f>
        <v>8.8000000000000007</v>
      </c>
      <c r="BL679" s="4">
        <f>[1]monsters!$P679</f>
        <v>1056</v>
      </c>
      <c r="BM679" s="4">
        <f>[1]monsters!$Q679</f>
        <v>105.6</v>
      </c>
      <c r="BN679" s="4">
        <f>[1]monsters!$R679</f>
        <v>29.33</v>
      </c>
      <c r="BO679" s="4">
        <f>[1]monsters!$S679</f>
        <v>2.93</v>
      </c>
      <c r="BP679" s="4">
        <f>[1]monsters!$K679</f>
        <v>1.5</v>
      </c>
      <c r="BQ679">
        <f>[1]monsters!$D679</f>
        <v>2</v>
      </c>
      <c r="BR679">
        <f t="shared" si="1509"/>
        <v>0.1</v>
      </c>
      <c r="BS679">
        <f t="shared" si="1510"/>
        <v>118.71555555555557</v>
      </c>
      <c r="BT679">
        <f t="shared" si="1511"/>
        <v>11.871555555555558</v>
      </c>
      <c r="CH679" t="str">
        <f t="shared" si="1563"/>
        <v/>
      </c>
      <c r="CI679" s="26" t="b">
        <f t="shared" ref="CI679:CN679" si="1608">IF(DG679&lt;&gt;"",IF(ISERROR(MATCH(INT(CO679),$EE$4:$EE$879,0))=FALSE,TRUE),"")</f>
        <v>1</v>
      </c>
      <c r="CJ679" s="26" t="b">
        <f t="shared" si="1608"/>
        <v>1</v>
      </c>
      <c r="CK679" s="26" t="b">
        <f t="shared" si="1608"/>
        <v>1</v>
      </c>
      <c r="CL679" s="26" t="b">
        <f t="shared" si="1608"/>
        <v>1</v>
      </c>
      <c r="CM679" s="26" t="b">
        <f t="shared" si="1608"/>
        <v>1</v>
      </c>
      <c r="CN679" s="26" t="b">
        <f t="shared" si="1608"/>
        <v>1</v>
      </c>
      <c r="CO679" s="14" t="str">
        <f t="shared" ref="CO679:CT679" si="1609">IF(DG679&lt;&gt;"",REPLACE(REPLACE(INDEX($EE$4:$EE$801,MATCH(DG679,$EF$4:$EF$801,0)),6,1,CU679),1,1,DA679),"")</f>
        <v>5500071</v>
      </c>
      <c r="CP679" s="14" t="str">
        <f t="shared" si="1609"/>
        <v>5200072</v>
      </c>
      <c r="CQ679" s="14" t="str">
        <f t="shared" si="1609"/>
        <v>5200072</v>
      </c>
      <c r="CR679" s="14" t="str">
        <f t="shared" si="1609"/>
        <v>5302074</v>
      </c>
      <c r="CS679" s="14" t="str">
        <f t="shared" si="1609"/>
        <v>5501075</v>
      </c>
      <c r="CT679" s="14" t="str">
        <f t="shared" si="1609"/>
        <v>5502071</v>
      </c>
      <c r="CU679" s="2">
        <v>7</v>
      </c>
      <c r="CV679" s="2">
        <v>7</v>
      </c>
      <c r="CW679" s="2">
        <v>7</v>
      </c>
      <c r="CX679" s="2">
        <v>7</v>
      </c>
      <c r="CY679" s="2">
        <v>7</v>
      </c>
      <c r="CZ679" s="2">
        <v>7</v>
      </c>
      <c r="DA679" s="2">
        <v>5</v>
      </c>
      <c r="DB679" s="7">
        <v>5</v>
      </c>
      <c r="DC679">
        <v>5</v>
      </c>
      <c r="DD679" s="2">
        <v>5</v>
      </c>
      <c r="DE679" s="7">
        <v>5</v>
      </c>
      <c r="DF679">
        <v>5</v>
      </c>
      <c r="DG679" s="1" t="s">
        <v>3260</v>
      </c>
      <c r="DH679" s="1" t="s">
        <v>3262</v>
      </c>
      <c r="DI679" s="1" t="s">
        <v>3262</v>
      </c>
      <c r="DJ679" s="1" t="s">
        <v>3275</v>
      </c>
      <c r="DK679" s="10" t="s">
        <v>3290</v>
      </c>
      <c r="DL679" s="1" t="s">
        <v>3133</v>
      </c>
      <c r="DM679" t="s">
        <v>3131</v>
      </c>
      <c r="DN679" t="s">
        <v>3122</v>
      </c>
      <c r="DO679" t="s">
        <v>3122</v>
      </c>
      <c r="DP679" t="s">
        <v>3253</v>
      </c>
      <c r="DQ679" t="s">
        <v>3159</v>
      </c>
      <c r="DR679" t="s">
        <v>3131</v>
      </c>
      <c r="DS679" s="1" t="s">
        <v>3206</v>
      </c>
      <c r="DT679" s="1" t="s">
        <v>3163</v>
      </c>
      <c r="DU679" s="1" t="s">
        <v>3163</v>
      </c>
      <c r="DV679" s="1" t="s">
        <v>3146</v>
      </c>
      <c r="DW679" s="1" t="s">
        <v>3226</v>
      </c>
      <c r="DX679" s="1" t="s">
        <v>3198</v>
      </c>
      <c r="DY679">
        <f t="shared" si="1516"/>
        <v>2</v>
      </c>
      <c r="DZ679">
        <f t="shared" si="1517"/>
        <v>1</v>
      </c>
      <c r="EA679">
        <f t="shared" si="1518"/>
        <v>1</v>
      </c>
      <c r="EB679">
        <f t="shared" si="1519"/>
        <v>1</v>
      </c>
      <c r="EC679">
        <f t="shared" si="1520"/>
        <v>2</v>
      </c>
      <c r="ED679">
        <f t="shared" si="1521"/>
        <v>2</v>
      </c>
      <c r="EE679" s="14">
        <v>1102023</v>
      </c>
      <c r="EF679" s="14" t="s">
        <v>3219</v>
      </c>
      <c r="EG679" s="14">
        <v>1</v>
      </c>
      <c r="FA679" t="str">
        <f t="shared" si="1557"/>
        <v>水海盗</v>
      </c>
      <c r="FB679" t="str">
        <f t="shared" si="1558"/>
        <v>火刀客</v>
      </c>
      <c r="FC679" t="str">
        <f t="shared" si="1559"/>
        <v>火刀客</v>
      </c>
      <c r="FD679" t="str">
        <f t="shared" si="1560"/>
        <v>光盗贼</v>
      </c>
      <c r="FE679" t="str">
        <f t="shared" si="1561"/>
        <v>暗忍者</v>
      </c>
      <c r="FF679" t="str">
        <f t="shared" si="1562"/>
        <v>水火枪手</v>
      </c>
    </row>
    <row r="680" spans="15:162" ht="14.25" x14ac:dyDescent="0.15">
      <c r="O680" s="6">
        <v>10847</v>
      </c>
      <c r="P680" s="11">
        <v>3135544.02</v>
      </c>
      <c r="Q680" s="16">
        <f t="shared" si="1592"/>
        <v>3135544</v>
      </c>
      <c r="R680" s="4" t="str">
        <f t="shared" si="1593"/>
        <v>5202073,5302075,5301071,5500072,5501074,5402072</v>
      </c>
      <c r="S680" s="4" t="str">
        <f t="shared" si="1594"/>
        <v>7,7,7,7,7,7</v>
      </c>
      <c r="T680" s="4" t="str">
        <f t="shared" si="1595"/>
        <v>758,749,749,749,749,749</v>
      </c>
      <c r="U680">
        <v>5202073</v>
      </c>
      <c r="V680">
        <v>5302075</v>
      </c>
      <c r="W680">
        <v>5301071</v>
      </c>
      <c r="X680">
        <v>5500072</v>
      </c>
      <c r="Y680">
        <v>5501074</v>
      </c>
      <c r="Z680">
        <v>5402072</v>
      </c>
      <c r="AA680" s="2">
        <v>7</v>
      </c>
      <c r="AB680" s="2">
        <v>7</v>
      </c>
      <c r="AC680" s="2">
        <v>7</v>
      </c>
      <c r="AD680" s="2">
        <v>7</v>
      </c>
      <c r="AE680" s="2">
        <v>7</v>
      </c>
      <c r="AF680" s="2">
        <v>7</v>
      </c>
      <c r="AG680" s="2">
        <f t="shared" si="1524"/>
        <v>758</v>
      </c>
      <c r="AH680" s="2">
        <f t="shared" si="1576"/>
        <v>749</v>
      </c>
      <c r="AI680" s="2">
        <f t="shared" si="1577"/>
        <v>749</v>
      </c>
      <c r="AJ680" s="2">
        <f t="shared" si="1578"/>
        <v>749</v>
      </c>
      <c r="AK680" s="2">
        <f t="shared" si="1579"/>
        <v>749</v>
      </c>
      <c r="AL680" s="2">
        <f t="shared" si="1580"/>
        <v>749</v>
      </c>
      <c r="AM680" s="8">
        <f t="shared" si="1581"/>
        <v>533042.48</v>
      </c>
      <c r="AN680" s="8">
        <f t="shared" si="1500"/>
        <v>520500.304</v>
      </c>
      <c r="AO680" s="8">
        <f t="shared" si="1500"/>
        <v>520500.304</v>
      </c>
      <c r="AP680" s="8">
        <f t="shared" si="1500"/>
        <v>520500.304</v>
      </c>
      <c r="AQ680" s="8">
        <f t="shared" si="1500"/>
        <v>520500.304</v>
      </c>
      <c r="AR680" s="8">
        <f t="shared" si="1500"/>
        <v>520500.304</v>
      </c>
      <c r="AS680" s="8">
        <f t="shared" si="1525"/>
        <v>-50</v>
      </c>
      <c r="AT680">
        <f t="shared" si="1526"/>
        <v>708</v>
      </c>
      <c r="BI680">
        <v>5102053</v>
      </c>
      <c r="BJ680" s="4">
        <f>[1]monsters!$N680</f>
        <v>88</v>
      </c>
      <c r="BK680" s="4">
        <f>[1]monsters!$O680</f>
        <v>8.8000000000000007</v>
      </c>
      <c r="BL680" s="4">
        <f>[1]monsters!$P680</f>
        <v>1056</v>
      </c>
      <c r="BM680" s="4">
        <f>[1]monsters!$Q680</f>
        <v>105.6</v>
      </c>
      <c r="BN680" s="4">
        <f>[1]monsters!$R680</f>
        <v>29.33</v>
      </c>
      <c r="BO680" s="4">
        <f>[1]monsters!$S680</f>
        <v>2.93</v>
      </c>
      <c r="BP680" s="4">
        <f>[1]monsters!$K680</f>
        <v>1.5</v>
      </c>
      <c r="BQ680">
        <f>[1]monsters!$D680</f>
        <v>2</v>
      </c>
      <c r="BR680">
        <f t="shared" si="1509"/>
        <v>0.1</v>
      </c>
      <c r="BS680">
        <f t="shared" si="1510"/>
        <v>118.71555555555557</v>
      </c>
      <c r="BT680">
        <f t="shared" si="1511"/>
        <v>11.871555555555558</v>
      </c>
      <c r="CH680" t="str">
        <f t="shared" si="1563"/>
        <v/>
      </c>
      <c r="CI680" s="26" t="b">
        <f t="shared" ref="CI680:CN680" si="1610">IF(DG680&lt;&gt;"",IF(ISERROR(MATCH(INT(CO680),$EE$4:$EE$879,0))=FALSE,TRUE),"")</f>
        <v>1</v>
      </c>
      <c r="CJ680" s="26" t="b">
        <f t="shared" si="1610"/>
        <v>1</v>
      </c>
      <c r="CK680" s="26" t="b">
        <f t="shared" si="1610"/>
        <v>1</v>
      </c>
      <c r="CL680" s="26" t="b">
        <f t="shared" si="1610"/>
        <v>1</v>
      </c>
      <c r="CM680" s="26" t="b">
        <f t="shared" si="1610"/>
        <v>1</v>
      </c>
      <c r="CN680" s="26" t="b">
        <f t="shared" si="1610"/>
        <v>1</v>
      </c>
      <c r="CO680" s="14" t="str">
        <f t="shared" ref="CO680:CT680" si="1611">IF(DG680&lt;&gt;"",REPLACE(REPLACE(INDEX($EE$4:$EE$801,MATCH(DG680,$EF$4:$EF$801,0)),6,1,CU680),1,1,DA680),"")</f>
        <v>5202073</v>
      </c>
      <c r="CP680" s="14" t="str">
        <f t="shared" si="1611"/>
        <v>5302075</v>
      </c>
      <c r="CQ680" s="14" t="str">
        <f t="shared" si="1611"/>
        <v>5301071</v>
      </c>
      <c r="CR680" s="14" t="str">
        <f t="shared" si="1611"/>
        <v>5500072</v>
      </c>
      <c r="CS680" s="14" t="str">
        <f t="shared" si="1611"/>
        <v>5501074</v>
      </c>
      <c r="CT680" s="14" t="str">
        <f t="shared" si="1611"/>
        <v>5402072</v>
      </c>
      <c r="CU680" s="2">
        <v>7</v>
      </c>
      <c r="CV680" s="2">
        <v>7</v>
      </c>
      <c r="CW680" s="2">
        <v>7</v>
      </c>
      <c r="CX680" s="2">
        <v>7</v>
      </c>
      <c r="CY680" s="2">
        <v>7</v>
      </c>
      <c r="CZ680" s="2">
        <v>7</v>
      </c>
      <c r="DA680" s="2">
        <v>5</v>
      </c>
      <c r="DB680" s="7">
        <v>5</v>
      </c>
      <c r="DC680">
        <v>5</v>
      </c>
      <c r="DD680" s="2">
        <v>5</v>
      </c>
      <c r="DE680" s="7">
        <v>5</v>
      </c>
      <c r="DF680">
        <v>5</v>
      </c>
      <c r="DG680" s="1" t="s">
        <v>3269</v>
      </c>
      <c r="DH680" s="1" t="s">
        <v>3286</v>
      </c>
      <c r="DI680" s="1" t="s">
        <v>3128</v>
      </c>
      <c r="DJ680" s="1" t="s">
        <v>3148</v>
      </c>
      <c r="DK680" s="1" t="s">
        <v>3252</v>
      </c>
      <c r="DL680" s="1" t="s">
        <v>3266</v>
      </c>
      <c r="DM680" t="s">
        <v>3138</v>
      </c>
      <c r="DN680" t="s">
        <v>3159</v>
      </c>
      <c r="DO680" t="s">
        <v>3131</v>
      </c>
      <c r="DP680" t="s">
        <v>3122</v>
      </c>
      <c r="DQ680" t="s">
        <v>3253</v>
      </c>
      <c r="DR680" t="s">
        <v>3122</v>
      </c>
      <c r="DS680" s="1" t="s">
        <v>3166</v>
      </c>
      <c r="DT680" s="1" t="s">
        <v>3146</v>
      </c>
      <c r="DU680" s="1" t="s">
        <v>3184</v>
      </c>
      <c r="DV680" s="1" t="s">
        <v>3206</v>
      </c>
      <c r="DW680" s="1" t="s">
        <v>3197</v>
      </c>
      <c r="DX680" s="1" t="s">
        <v>3202</v>
      </c>
      <c r="DY680">
        <f t="shared" si="1516"/>
        <v>1</v>
      </c>
      <c r="DZ680">
        <f t="shared" si="1517"/>
        <v>1</v>
      </c>
      <c r="EA680">
        <f t="shared" si="1518"/>
        <v>1</v>
      </c>
      <c r="EB680">
        <f t="shared" si="1519"/>
        <v>2</v>
      </c>
      <c r="EC680">
        <f t="shared" si="1520"/>
        <v>2</v>
      </c>
      <c r="ED680">
        <f t="shared" si="1521"/>
        <v>2</v>
      </c>
      <c r="EE680" s="14">
        <v>1102024</v>
      </c>
      <c r="EF680" s="14" t="s">
        <v>3294</v>
      </c>
      <c r="EG680" s="14">
        <v>1</v>
      </c>
      <c r="FA680" t="str">
        <f t="shared" si="1557"/>
        <v>木维京</v>
      </c>
      <c r="FB680" t="str">
        <f t="shared" si="1558"/>
        <v>暗盗贼</v>
      </c>
      <c r="FC680" t="str">
        <f t="shared" si="1559"/>
        <v>水剑士</v>
      </c>
      <c r="FD680" t="str">
        <f t="shared" si="1560"/>
        <v>火海盗</v>
      </c>
      <c r="FE680" t="str">
        <f t="shared" si="1561"/>
        <v>光猎人</v>
      </c>
      <c r="FF680" t="str">
        <f t="shared" si="1562"/>
        <v>火女巫</v>
      </c>
    </row>
    <row r="681" spans="15:162" ht="14.25" x14ac:dyDescent="0.15">
      <c r="O681" s="6">
        <v>10848</v>
      </c>
      <c r="P681" s="11">
        <v>3135691.44</v>
      </c>
      <c r="Q681" s="16">
        <f t="shared" si="1592"/>
        <v>3135691</v>
      </c>
      <c r="R681" s="4" t="str">
        <f t="shared" si="1593"/>
        <v>5401071,5201073,5201073,5300075,5400075,5502071</v>
      </c>
      <c r="S681" s="4" t="str">
        <f t="shared" si="1594"/>
        <v>7,7,7,7,7,7</v>
      </c>
      <c r="T681" s="4" t="str">
        <f t="shared" si="1595"/>
        <v>758,749,749,749,749,749</v>
      </c>
      <c r="U681">
        <v>5401071</v>
      </c>
      <c r="V681">
        <v>5201073</v>
      </c>
      <c r="W681">
        <v>5201073</v>
      </c>
      <c r="X681">
        <v>5300075</v>
      </c>
      <c r="Y681">
        <v>5400075</v>
      </c>
      <c r="Z681">
        <v>5502071</v>
      </c>
      <c r="AA681" s="2">
        <v>7</v>
      </c>
      <c r="AB681" s="2">
        <v>7</v>
      </c>
      <c r="AC681" s="2">
        <v>7</v>
      </c>
      <c r="AD681" s="2">
        <v>7</v>
      </c>
      <c r="AE681" s="2">
        <v>7</v>
      </c>
      <c r="AF681" s="2">
        <v>7</v>
      </c>
      <c r="AG681" s="2">
        <f t="shared" si="1524"/>
        <v>758</v>
      </c>
      <c r="AH681" s="2">
        <f t="shared" si="1576"/>
        <v>749</v>
      </c>
      <c r="AI681" s="2">
        <f t="shared" si="1577"/>
        <v>749</v>
      </c>
      <c r="AJ681" s="2">
        <f t="shared" si="1578"/>
        <v>749</v>
      </c>
      <c r="AK681" s="2">
        <f t="shared" si="1579"/>
        <v>749</v>
      </c>
      <c r="AL681" s="2">
        <f t="shared" si="1580"/>
        <v>749</v>
      </c>
      <c r="AM681" s="8">
        <f t="shared" si="1581"/>
        <v>533067.47000000009</v>
      </c>
      <c r="AN681" s="8">
        <f t="shared" si="1500"/>
        <v>520524.70600000001</v>
      </c>
      <c r="AO681" s="8">
        <f t="shared" si="1500"/>
        <v>520524.70600000001</v>
      </c>
      <c r="AP681" s="8">
        <f t="shared" si="1500"/>
        <v>520524.70600000001</v>
      </c>
      <c r="AQ681" s="8">
        <f t="shared" si="1500"/>
        <v>520524.70600000001</v>
      </c>
      <c r="AR681" s="8">
        <f t="shared" si="1500"/>
        <v>520524.70600000001</v>
      </c>
      <c r="AS681" s="8">
        <f t="shared" si="1525"/>
        <v>-50</v>
      </c>
      <c r="AT681">
        <f t="shared" si="1526"/>
        <v>708</v>
      </c>
      <c r="BI681">
        <v>5206054</v>
      </c>
      <c r="BJ681" s="4">
        <f>[1]monsters!$N681</f>
        <v>88</v>
      </c>
      <c r="BK681" s="4">
        <f>[1]monsters!$O681</f>
        <v>8.8000000000000007</v>
      </c>
      <c r="BL681" s="4">
        <f>[1]monsters!$P681</f>
        <v>1056</v>
      </c>
      <c r="BM681" s="4">
        <f>[1]monsters!$Q681</f>
        <v>105.6</v>
      </c>
      <c r="BN681" s="4">
        <f>[1]monsters!$R681</f>
        <v>29.33</v>
      </c>
      <c r="BO681" s="4">
        <f>[1]monsters!$S681</f>
        <v>2.93</v>
      </c>
      <c r="BP681" s="4">
        <f>[1]monsters!$K681</f>
        <v>1.5</v>
      </c>
      <c r="BQ681">
        <f>[1]monsters!$D681</f>
        <v>2</v>
      </c>
      <c r="BR681">
        <f t="shared" si="1509"/>
        <v>0.1</v>
      </c>
      <c r="BS681">
        <f t="shared" si="1510"/>
        <v>118.71555555555557</v>
      </c>
      <c r="BT681">
        <f t="shared" si="1511"/>
        <v>11.871555555555558</v>
      </c>
      <c r="CH681" t="str">
        <f t="shared" si="1563"/>
        <v/>
      </c>
      <c r="CI681" s="26" t="b">
        <f t="shared" ref="CI681:CN681" si="1612">IF(DG681&lt;&gt;"",IF(ISERROR(MATCH(INT(CO681),$EE$4:$EE$879,0))=FALSE,TRUE),"")</f>
        <v>1</v>
      </c>
      <c r="CJ681" s="26" t="b">
        <f t="shared" si="1612"/>
        <v>1</v>
      </c>
      <c r="CK681" s="26" t="b">
        <f t="shared" si="1612"/>
        <v>1</v>
      </c>
      <c r="CL681" s="26" t="b">
        <f t="shared" si="1612"/>
        <v>1</v>
      </c>
      <c r="CM681" s="26" t="b">
        <f t="shared" si="1612"/>
        <v>1</v>
      </c>
      <c r="CN681" s="26" t="b">
        <f t="shared" si="1612"/>
        <v>1</v>
      </c>
      <c r="CO681" s="14" t="str">
        <f t="shared" ref="CO681:CT681" si="1613">IF(DG681&lt;&gt;"",REPLACE(REPLACE(INDEX($EE$4:$EE$801,MATCH(DG681,$EF$4:$EF$801,0)),6,1,CU681),1,1,DA681),"")</f>
        <v>5401071</v>
      </c>
      <c r="CP681" s="14" t="str">
        <f t="shared" si="1613"/>
        <v>5201073</v>
      </c>
      <c r="CQ681" s="14" t="str">
        <f t="shared" si="1613"/>
        <v>5201073</v>
      </c>
      <c r="CR681" s="14" t="str">
        <f t="shared" si="1613"/>
        <v>5300075</v>
      </c>
      <c r="CS681" s="14" t="str">
        <f t="shared" si="1613"/>
        <v>5400075</v>
      </c>
      <c r="CT681" s="14" t="str">
        <f t="shared" si="1613"/>
        <v>5502071</v>
      </c>
      <c r="CU681" s="2">
        <v>7</v>
      </c>
      <c r="CV681" s="2">
        <v>7</v>
      </c>
      <c r="CW681" s="2">
        <v>7</v>
      </c>
      <c r="CX681" s="2">
        <v>7</v>
      </c>
      <c r="CY681" s="2">
        <v>7</v>
      </c>
      <c r="CZ681" s="2">
        <v>7</v>
      </c>
      <c r="DA681" s="2">
        <v>5</v>
      </c>
      <c r="DB681" s="7">
        <v>5</v>
      </c>
      <c r="DC681">
        <v>5</v>
      </c>
      <c r="DD681" s="2">
        <v>5</v>
      </c>
      <c r="DE681" s="7">
        <v>5</v>
      </c>
      <c r="DF681">
        <v>5</v>
      </c>
      <c r="DG681" s="1" t="s">
        <v>3161</v>
      </c>
      <c r="DH681" s="1" t="s">
        <v>3268</v>
      </c>
      <c r="DI681" s="1" t="s">
        <v>3268</v>
      </c>
      <c r="DJ681" s="1" t="s">
        <v>3242</v>
      </c>
      <c r="DK681" s="1" t="s">
        <v>3289</v>
      </c>
      <c r="DL681" s="1" t="s">
        <v>3133</v>
      </c>
      <c r="DM681" t="s">
        <v>3131</v>
      </c>
      <c r="DN681" t="s">
        <v>3138</v>
      </c>
      <c r="DO681" t="s">
        <v>3138</v>
      </c>
      <c r="DP681" t="s">
        <v>3159</v>
      </c>
      <c r="DQ681" t="s">
        <v>3159</v>
      </c>
      <c r="DR681" t="s">
        <v>3131</v>
      </c>
      <c r="DS681" s="1" t="s">
        <v>3203</v>
      </c>
      <c r="DT681" s="1" t="s">
        <v>3179</v>
      </c>
      <c r="DU681" s="1" t="s">
        <v>3179</v>
      </c>
      <c r="DV681" s="1" t="s">
        <v>3243</v>
      </c>
      <c r="DW681" s="1" t="s">
        <v>3234</v>
      </c>
      <c r="DX681" s="1" t="s">
        <v>3198</v>
      </c>
      <c r="DY681">
        <f t="shared" si="1516"/>
        <v>2</v>
      </c>
      <c r="DZ681">
        <f t="shared" si="1517"/>
        <v>1</v>
      </c>
      <c r="EA681">
        <f t="shared" si="1518"/>
        <v>1</v>
      </c>
      <c r="EB681">
        <f t="shared" si="1519"/>
        <v>1</v>
      </c>
      <c r="EC681">
        <f t="shared" si="1520"/>
        <v>2</v>
      </c>
      <c r="ED681">
        <f t="shared" si="1521"/>
        <v>2</v>
      </c>
      <c r="EE681" s="14">
        <v>1102025</v>
      </c>
      <c r="EF681" s="14" t="s">
        <v>3345</v>
      </c>
      <c r="EG681" s="14">
        <v>1</v>
      </c>
      <c r="FA681" t="str">
        <f t="shared" si="1557"/>
        <v>水魔法师</v>
      </c>
      <c r="FB681" t="str">
        <f t="shared" si="1558"/>
        <v>木骑兵</v>
      </c>
      <c r="FC681" t="str">
        <f t="shared" si="1559"/>
        <v>木骑兵</v>
      </c>
      <c r="FD681" t="str">
        <f t="shared" si="1560"/>
        <v>暗武士</v>
      </c>
      <c r="FE681" t="str">
        <f t="shared" si="1561"/>
        <v>暗巫师</v>
      </c>
      <c r="FF681" t="str">
        <f t="shared" si="1562"/>
        <v>水火枪手</v>
      </c>
    </row>
    <row r="682" spans="15:162" ht="14.25" x14ac:dyDescent="0.15">
      <c r="O682" s="6">
        <v>10849</v>
      </c>
      <c r="P682" s="11">
        <v>3135838.86</v>
      </c>
      <c r="Q682" s="16">
        <f t="shared" si="1592"/>
        <v>3135838</v>
      </c>
      <c r="R682" s="4" t="str">
        <f t="shared" si="1593"/>
        <v>5502073,5200072,5301072,5201071,5501074,5500071</v>
      </c>
      <c r="S682" s="4" t="str">
        <f t="shared" si="1594"/>
        <v>7,7,7,7,7,7</v>
      </c>
      <c r="T682" s="4" t="str">
        <f t="shared" si="1595"/>
        <v>758,749,749,749,749,749</v>
      </c>
      <c r="U682">
        <v>5502073</v>
      </c>
      <c r="V682">
        <v>5200072</v>
      </c>
      <c r="W682">
        <v>5301072</v>
      </c>
      <c r="X682">
        <v>5201071</v>
      </c>
      <c r="Y682">
        <v>5501074</v>
      </c>
      <c r="Z682">
        <v>5500071</v>
      </c>
      <c r="AA682" s="2">
        <v>7</v>
      </c>
      <c r="AB682" s="2">
        <v>7</v>
      </c>
      <c r="AC682" s="2">
        <v>7</v>
      </c>
      <c r="AD682" s="2">
        <v>7</v>
      </c>
      <c r="AE682" s="2">
        <v>7</v>
      </c>
      <c r="AF682" s="2">
        <v>7</v>
      </c>
      <c r="AG682" s="2">
        <f t="shared" si="1524"/>
        <v>758</v>
      </c>
      <c r="AH682" s="2">
        <f t="shared" si="1576"/>
        <v>749</v>
      </c>
      <c r="AI682" s="2">
        <f t="shared" si="1577"/>
        <v>749</v>
      </c>
      <c r="AJ682" s="2">
        <f t="shared" si="1578"/>
        <v>749</v>
      </c>
      <c r="AK682" s="2">
        <f t="shared" si="1579"/>
        <v>749</v>
      </c>
      <c r="AL682" s="2">
        <f t="shared" si="1580"/>
        <v>749</v>
      </c>
      <c r="AM682" s="8">
        <f t="shared" si="1581"/>
        <v>533092.46000000008</v>
      </c>
      <c r="AN682" s="8">
        <f t="shared" si="1500"/>
        <v>520549.10800000001</v>
      </c>
      <c r="AO682" s="8">
        <f t="shared" si="1500"/>
        <v>520549.10800000001</v>
      </c>
      <c r="AP682" s="8">
        <f t="shared" si="1500"/>
        <v>520549.10800000001</v>
      </c>
      <c r="AQ682" s="8">
        <f t="shared" si="1500"/>
        <v>520549.10800000001</v>
      </c>
      <c r="AR682" s="8">
        <f t="shared" si="1500"/>
        <v>520549.10800000001</v>
      </c>
      <c r="AS682" s="8">
        <f t="shared" si="1525"/>
        <v>-50</v>
      </c>
      <c r="AT682">
        <f t="shared" si="1526"/>
        <v>708</v>
      </c>
      <c r="BI682">
        <v>5406054</v>
      </c>
      <c r="BJ682" s="4">
        <f>[1]monsters!$N682</f>
        <v>96</v>
      </c>
      <c r="BK682" s="4">
        <f>[1]monsters!$O682</f>
        <v>9.6</v>
      </c>
      <c r="BL682" s="4">
        <f>[1]monsters!$P682</f>
        <v>1152</v>
      </c>
      <c r="BM682" s="4">
        <f>[1]monsters!$Q682</f>
        <v>115.2</v>
      </c>
      <c r="BN682" s="4">
        <f>[1]monsters!$R682</f>
        <v>32</v>
      </c>
      <c r="BO682" s="4">
        <f>[1]monsters!$S682</f>
        <v>3.2</v>
      </c>
      <c r="BP682" s="4">
        <f>[1]monsters!$K682</f>
        <v>1.5</v>
      </c>
      <c r="BQ682">
        <f>[1]monsters!$D682</f>
        <v>2</v>
      </c>
      <c r="BR682">
        <f t="shared" si="1509"/>
        <v>0.1</v>
      </c>
      <c r="BS682">
        <f t="shared" si="1510"/>
        <v>129.50787878787878</v>
      </c>
      <c r="BT682">
        <f t="shared" si="1511"/>
        <v>12.950787878787878</v>
      </c>
      <c r="CH682" t="str">
        <f t="shared" si="1563"/>
        <v/>
      </c>
      <c r="CI682" s="26" t="b">
        <f t="shared" ref="CI682:CN682" si="1614">IF(DG682&lt;&gt;"",IF(ISERROR(MATCH(INT(CO682),$EE$4:$EE$879,0))=FALSE,TRUE),"")</f>
        <v>1</v>
      </c>
      <c r="CJ682" s="26" t="b">
        <f t="shared" si="1614"/>
        <v>1</v>
      </c>
      <c r="CK682" s="26" t="b">
        <f t="shared" si="1614"/>
        <v>1</v>
      </c>
      <c r="CL682" s="26" t="b">
        <f t="shared" si="1614"/>
        <v>1</v>
      </c>
      <c r="CM682" s="26" t="b">
        <f t="shared" si="1614"/>
        <v>1</v>
      </c>
      <c r="CN682" s="26" t="b">
        <f t="shared" si="1614"/>
        <v>1</v>
      </c>
      <c r="CO682" s="14" t="str">
        <f t="shared" ref="CO682:CT682" si="1615">IF(DG682&lt;&gt;"",REPLACE(REPLACE(INDEX($EE$4:$EE$801,MATCH(DG682,$EF$4:$EF$801,0)),6,1,CU682),1,1,DA682),"")</f>
        <v>5502073</v>
      </c>
      <c r="CP682" s="14" t="str">
        <f t="shared" si="1615"/>
        <v>5200072</v>
      </c>
      <c r="CQ682" s="14" t="str">
        <f t="shared" si="1615"/>
        <v>5301072</v>
      </c>
      <c r="CR682" s="14" t="str">
        <f t="shared" si="1615"/>
        <v>5201071</v>
      </c>
      <c r="CS682" s="14" t="str">
        <f t="shared" si="1615"/>
        <v>5501074</v>
      </c>
      <c r="CT682" s="14" t="str">
        <f t="shared" si="1615"/>
        <v>5500071</v>
      </c>
      <c r="CU682" s="2">
        <v>7</v>
      </c>
      <c r="CV682" s="2">
        <v>7</v>
      </c>
      <c r="CW682" s="2">
        <v>7</v>
      </c>
      <c r="CX682" s="2">
        <v>7</v>
      </c>
      <c r="CY682" s="2">
        <v>7</v>
      </c>
      <c r="CZ682" s="2">
        <v>7</v>
      </c>
      <c r="DA682" s="2">
        <v>5</v>
      </c>
      <c r="DB682" s="7">
        <v>5</v>
      </c>
      <c r="DC682">
        <v>5</v>
      </c>
      <c r="DD682" s="2">
        <v>5</v>
      </c>
      <c r="DE682" s="7">
        <v>5</v>
      </c>
      <c r="DF682">
        <v>5</v>
      </c>
      <c r="DG682" s="1" t="s">
        <v>3273</v>
      </c>
      <c r="DH682" s="1" t="s">
        <v>3262</v>
      </c>
      <c r="DI682" s="1" t="s">
        <v>3264</v>
      </c>
      <c r="DJ682" s="1" t="s">
        <v>3257</v>
      </c>
      <c r="DK682" s="1" t="s">
        <v>3252</v>
      </c>
      <c r="DL682" s="1" t="s">
        <v>3260</v>
      </c>
      <c r="DM682" t="s">
        <v>3138</v>
      </c>
      <c r="DN682" t="s">
        <v>3122</v>
      </c>
      <c r="DO682" t="s">
        <v>3122</v>
      </c>
      <c r="DP682" t="s">
        <v>3131</v>
      </c>
      <c r="DQ682" t="s">
        <v>3253</v>
      </c>
      <c r="DR682" t="s">
        <v>3131</v>
      </c>
      <c r="DS682" s="1" t="s">
        <v>3198</v>
      </c>
      <c r="DT682" s="1" t="s">
        <v>3163</v>
      </c>
      <c r="DU682" s="1" t="s">
        <v>3184</v>
      </c>
      <c r="DV682" s="1" t="s">
        <v>3179</v>
      </c>
      <c r="DW682" s="1" t="s">
        <v>3197</v>
      </c>
      <c r="DX682" s="1" t="s">
        <v>3206</v>
      </c>
      <c r="DY682">
        <f t="shared" si="1516"/>
        <v>2</v>
      </c>
      <c r="DZ682">
        <f t="shared" si="1517"/>
        <v>1</v>
      </c>
      <c r="EA682">
        <f t="shared" si="1518"/>
        <v>1</v>
      </c>
      <c r="EB682">
        <f t="shared" si="1519"/>
        <v>1</v>
      </c>
      <c r="EC682">
        <f t="shared" si="1520"/>
        <v>2</v>
      </c>
      <c r="ED682">
        <f t="shared" si="1521"/>
        <v>2</v>
      </c>
      <c r="EE682" s="14">
        <v>1102031</v>
      </c>
      <c r="EF682" s="14" t="s">
        <v>3200</v>
      </c>
      <c r="EG682" s="14">
        <v>1</v>
      </c>
      <c r="FA682" t="str">
        <f t="shared" si="1557"/>
        <v>木火枪手</v>
      </c>
      <c r="FB682" t="str">
        <f t="shared" si="1558"/>
        <v>火刀客</v>
      </c>
      <c r="FC682" t="str">
        <f t="shared" si="1559"/>
        <v>火剑士</v>
      </c>
      <c r="FD682" t="str">
        <f t="shared" si="1560"/>
        <v>水骑兵</v>
      </c>
      <c r="FE682" t="str">
        <f t="shared" si="1561"/>
        <v>光猎人</v>
      </c>
      <c r="FF682" t="str">
        <f t="shared" si="1562"/>
        <v>水海盗</v>
      </c>
    </row>
    <row r="683" spans="15:162" ht="14.25" x14ac:dyDescent="0.15">
      <c r="O683" s="6">
        <v>10850</v>
      </c>
      <c r="P683" s="11">
        <v>3168545.31</v>
      </c>
      <c r="Q683" s="16">
        <f t="shared" si="1592"/>
        <v>3168545</v>
      </c>
      <c r="R683" s="4" t="str">
        <f t="shared" si="1593"/>
        <v>5202075,5202075,5202075,5501075,5601072,5501075</v>
      </c>
      <c r="S683" s="4" t="str">
        <f t="shared" si="1594"/>
        <v>7,7,7,7,7,7</v>
      </c>
      <c r="T683" s="4" t="str">
        <f t="shared" si="1595"/>
        <v>762,753,753,753,753,753</v>
      </c>
      <c r="U683">
        <v>5202075</v>
      </c>
      <c r="V683">
        <v>5202075</v>
      </c>
      <c r="W683">
        <v>5202075</v>
      </c>
      <c r="X683">
        <v>5501075</v>
      </c>
      <c r="Y683">
        <v>5601072</v>
      </c>
      <c r="Z683">
        <v>5501075</v>
      </c>
      <c r="AA683" s="2">
        <v>7</v>
      </c>
      <c r="AB683" s="2">
        <v>7</v>
      </c>
      <c r="AC683" s="2">
        <v>7</v>
      </c>
      <c r="AD683" s="2">
        <v>7</v>
      </c>
      <c r="AE683" s="2">
        <v>7</v>
      </c>
      <c r="AF683" s="2">
        <v>7</v>
      </c>
      <c r="AG683" s="2">
        <f t="shared" si="1524"/>
        <v>762</v>
      </c>
      <c r="AH683" s="2">
        <f t="shared" si="1576"/>
        <v>753</v>
      </c>
      <c r="AI683" s="2">
        <f t="shared" si="1577"/>
        <v>753</v>
      </c>
      <c r="AJ683" s="2">
        <f t="shared" si="1578"/>
        <v>753</v>
      </c>
      <c r="AK683" s="2">
        <f t="shared" si="1579"/>
        <v>753</v>
      </c>
      <c r="AL683" s="2">
        <f t="shared" si="1580"/>
        <v>753</v>
      </c>
      <c r="AM683" s="8">
        <f t="shared" si="1581"/>
        <v>538652.65</v>
      </c>
      <c r="AN683" s="8">
        <f t="shared" si="1500"/>
        <v>525978.47</v>
      </c>
      <c r="AO683" s="8">
        <f t="shared" si="1500"/>
        <v>525978.47</v>
      </c>
      <c r="AP683" s="8">
        <f t="shared" si="1500"/>
        <v>525978.47</v>
      </c>
      <c r="AQ683" s="8">
        <f t="shared" si="1500"/>
        <v>525978.47</v>
      </c>
      <c r="AR683" s="8">
        <f t="shared" si="1500"/>
        <v>525978.47</v>
      </c>
      <c r="AS683" s="8">
        <f t="shared" si="1525"/>
        <v>-50</v>
      </c>
      <c r="AT683">
        <f t="shared" si="1526"/>
        <v>712</v>
      </c>
      <c r="BI683">
        <v>5205054</v>
      </c>
      <c r="BJ683" s="4">
        <f>[1]monsters!$N683</f>
        <v>96</v>
      </c>
      <c r="BK683" s="4">
        <f>[1]monsters!$O683</f>
        <v>9.6</v>
      </c>
      <c r="BL683" s="4">
        <f>[1]monsters!$P683</f>
        <v>1152</v>
      </c>
      <c r="BM683" s="4">
        <f>[1]monsters!$Q683</f>
        <v>115.2</v>
      </c>
      <c r="BN683" s="4">
        <f>[1]monsters!$R683</f>
        <v>32</v>
      </c>
      <c r="BO683" s="4">
        <f>[1]monsters!$S683</f>
        <v>3.2</v>
      </c>
      <c r="BP683" s="4">
        <f>[1]monsters!$K683</f>
        <v>1.5</v>
      </c>
      <c r="BQ683">
        <f>[1]monsters!$D683</f>
        <v>2</v>
      </c>
      <c r="BR683">
        <f t="shared" si="1509"/>
        <v>0.1</v>
      </c>
      <c r="BS683">
        <f t="shared" si="1510"/>
        <v>129.50787878787878</v>
      </c>
      <c r="BT683">
        <f t="shared" si="1511"/>
        <v>12.950787878787878</v>
      </c>
      <c r="CH683" t="str">
        <f t="shared" si="1563"/>
        <v/>
      </c>
      <c r="CI683" s="26" t="b">
        <f t="shared" ref="CI683:CN683" si="1616">IF(DG683&lt;&gt;"",IF(ISERROR(MATCH(INT(CO683),$EE$4:$EE$879,0))=FALSE,TRUE),"")</f>
        <v>1</v>
      </c>
      <c r="CJ683" s="26" t="b">
        <f t="shared" si="1616"/>
        <v>1</v>
      </c>
      <c r="CK683" s="26" t="b">
        <f t="shared" si="1616"/>
        <v>1</v>
      </c>
      <c r="CL683" s="26" t="b">
        <f t="shared" si="1616"/>
        <v>1</v>
      </c>
      <c r="CM683" s="26" t="b">
        <f t="shared" si="1616"/>
        <v>1</v>
      </c>
      <c r="CN683" s="26" t="b">
        <f t="shared" si="1616"/>
        <v>1</v>
      </c>
      <c r="CO683" s="14" t="str">
        <f t="shared" ref="CO683:CT683" si="1617">IF(DG683&lt;&gt;"",REPLACE(REPLACE(INDEX($EE$4:$EE$801,MATCH(DG683,$EF$4:$EF$801,0)),6,1,CU683),1,1,DA683),"")</f>
        <v>5202075</v>
      </c>
      <c r="CP683" s="14" t="str">
        <f t="shared" si="1617"/>
        <v>5202075</v>
      </c>
      <c r="CQ683" s="14" t="str">
        <f t="shared" si="1617"/>
        <v>5202075</v>
      </c>
      <c r="CR683" s="14" t="str">
        <f t="shared" si="1617"/>
        <v>5501075</v>
      </c>
      <c r="CS683" s="14" t="str">
        <f t="shared" si="1617"/>
        <v>5601072</v>
      </c>
      <c r="CT683" s="14" t="str">
        <f t="shared" si="1617"/>
        <v>5501075</v>
      </c>
      <c r="CU683" s="2">
        <v>7</v>
      </c>
      <c r="CV683" s="2">
        <v>7</v>
      </c>
      <c r="CW683" s="2">
        <v>7</v>
      </c>
      <c r="CX683" s="2">
        <v>7</v>
      </c>
      <c r="CY683" s="2">
        <v>7</v>
      </c>
      <c r="CZ683" s="2">
        <v>7</v>
      </c>
      <c r="DA683" s="2">
        <v>5</v>
      </c>
      <c r="DB683" s="7">
        <v>5</v>
      </c>
      <c r="DC683">
        <v>5</v>
      </c>
      <c r="DD683" s="2">
        <v>5</v>
      </c>
      <c r="DE683" s="7">
        <v>5</v>
      </c>
      <c r="DF683">
        <v>5</v>
      </c>
      <c r="DG683" s="1" t="s">
        <v>3248</v>
      </c>
      <c r="DH683" s="1" t="s">
        <v>3248</v>
      </c>
      <c r="DI683" s="1" t="s">
        <v>3248</v>
      </c>
      <c r="DJ683" s="1" t="s">
        <v>3290</v>
      </c>
      <c r="DK683" s="1" t="s">
        <v>3152</v>
      </c>
      <c r="DL683" s="1" t="s">
        <v>3290</v>
      </c>
      <c r="DM683" s="1" t="s">
        <v>3159</v>
      </c>
      <c r="DN683" s="1" t="s">
        <v>3159</v>
      </c>
      <c r="DO683" s="1" t="s">
        <v>3159</v>
      </c>
      <c r="DP683" s="1" t="s">
        <v>3159</v>
      </c>
      <c r="DQ683" s="1" t="s">
        <v>3122</v>
      </c>
      <c r="DR683" s="1" t="s">
        <v>3159</v>
      </c>
      <c r="DS683" s="1" t="s">
        <v>3166</v>
      </c>
      <c r="DT683" s="1" t="s">
        <v>3166</v>
      </c>
      <c r="DU683" s="1" t="s">
        <v>3166</v>
      </c>
      <c r="DV683" s="1" t="s">
        <v>3197</v>
      </c>
      <c r="DW683" s="1" t="s">
        <v>3223</v>
      </c>
      <c r="DX683" s="1" t="s">
        <v>3197</v>
      </c>
      <c r="DY683">
        <f t="shared" si="1516"/>
        <v>1</v>
      </c>
      <c r="DZ683">
        <f t="shared" si="1517"/>
        <v>1</v>
      </c>
      <c r="EA683">
        <f t="shared" si="1518"/>
        <v>1</v>
      </c>
      <c r="EB683">
        <f t="shared" si="1519"/>
        <v>2</v>
      </c>
      <c r="EC683">
        <f t="shared" si="1520"/>
        <v>2</v>
      </c>
      <c r="ED683">
        <f t="shared" si="1521"/>
        <v>2</v>
      </c>
      <c r="EE683" s="14">
        <v>1102032</v>
      </c>
      <c r="EF683" s="14" t="s">
        <v>3222</v>
      </c>
      <c r="EG683" s="14">
        <v>1</v>
      </c>
      <c r="FA683" t="str">
        <f t="shared" si="1557"/>
        <v>暗维京</v>
      </c>
      <c r="FB683" t="str">
        <f t="shared" si="1558"/>
        <v>暗维京</v>
      </c>
      <c r="FC683" t="str">
        <f t="shared" si="1559"/>
        <v>暗维京</v>
      </c>
      <c r="FD683" t="str">
        <f t="shared" si="1560"/>
        <v>暗猎人</v>
      </c>
      <c r="FE683" t="str">
        <f t="shared" si="1561"/>
        <v>火修女</v>
      </c>
      <c r="FF683" t="str">
        <f t="shared" si="1562"/>
        <v>暗猎人</v>
      </c>
    </row>
    <row r="684" spans="15:162" ht="14.25" x14ac:dyDescent="0.15">
      <c r="O684" s="6">
        <v>10901</v>
      </c>
      <c r="P684" s="11">
        <v>3168673.83</v>
      </c>
      <c r="Q684" s="16">
        <f t="shared" si="1592"/>
        <v>3168673</v>
      </c>
      <c r="R684" s="4" t="str">
        <f t="shared" si="1593"/>
        <v>5201081,5301081,5201083,5402083,5400085,5400085</v>
      </c>
      <c r="S684" s="4" t="str">
        <f t="shared" si="1594"/>
        <v>8,8,8,8,8,8</v>
      </c>
      <c r="T684" s="4" t="str">
        <f t="shared" si="1595"/>
        <v>692,683,683,683,683,683</v>
      </c>
      <c r="U684">
        <v>5201081</v>
      </c>
      <c r="V684">
        <v>5301081</v>
      </c>
      <c r="W684">
        <v>5201083</v>
      </c>
      <c r="X684">
        <v>5402083</v>
      </c>
      <c r="Y684">
        <v>5400085</v>
      </c>
      <c r="Z684">
        <v>5400085</v>
      </c>
      <c r="AA684" s="2">
        <v>8</v>
      </c>
      <c r="AB684" s="2">
        <v>8</v>
      </c>
      <c r="AC684" s="2">
        <v>8</v>
      </c>
      <c r="AD684" s="2">
        <v>8</v>
      </c>
      <c r="AE684" s="2">
        <v>8</v>
      </c>
      <c r="AF684" s="2">
        <v>8</v>
      </c>
      <c r="AG684" s="2">
        <f t="shared" si="1524"/>
        <v>692</v>
      </c>
      <c r="AH684" s="2">
        <f t="shared" si="1576"/>
        <v>683</v>
      </c>
      <c r="AI684" s="2">
        <f t="shared" si="1577"/>
        <v>683</v>
      </c>
      <c r="AJ684" s="2">
        <f t="shared" si="1578"/>
        <v>683</v>
      </c>
      <c r="AK684" s="2">
        <f t="shared" si="1579"/>
        <v>683</v>
      </c>
      <c r="AL684" s="2">
        <f t="shared" si="1580"/>
        <v>683</v>
      </c>
      <c r="AM684" s="8">
        <f t="shared" si="1581"/>
        <v>538674.41</v>
      </c>
      <c r="AN684" s="8">
        <f t="shared" si="1500"/>
        <v>525999.71799999999</v>
      </c>
      <c r="AO684" s="8">
        <f t="shared" si="1500"/>
        <v>525999.71799999999</v>
      </c>
      <c r="AP684" s="8">
        <f t="shared" si="1500"/>
        <v>525999.71799999999</v>
      </c>
      <c r="AQ684" s="8">
        <f t="shared" si="1500"/>
        <v>525999.71799999999</v>
      </c>
      <c r="AR684" s="8">
        <f t="shared" si="1500"/>
        <v>525999.71799999999</v>
      </c>
      <c r="AS684" s="8">
        <f t="shared" si="1525"/>
        <v>-46</v>
      </c>
      <c r="AT684">
        <f t="shared" si="1526"/>
        <v>646</v>
      </c>
      <c r="BI684">
        <v>5405054</v>
      </c>
      <c r="BJ684" s="4">
        <f>[1]monsters!$N684</f>
        <v>96</v>
      </c>
      <c r="BK684" s="4">
        <f>[1]monsters!$O684</f>
        <v>9.6</v>
      </c>
      <c r="BL684" s="4">
        <f>[1]monsters!$P684</f>
        <v>1152</v>
      </c>
      <c r="BM684" s="4">
        <f>[1]monsters!$Q684</f>
        <v>115.2</v>
      </c>
      <c r="BN684" s="4">
        <f>[1]monsters!$R684</f>
        <v>32</v>
      </c>
      <c r="BO684" s="4">
        <f>[1]monsters!$S684</f>
        <v>3.2</v>
      </c>
      <c r="BP684" s="4">
        <f>[1]monsters!$K684</f>
        <v>1.5</v>
      </c>
      <c r="BQ684">
        <f>[1]monsters!$D684</f>
        <v>2</v>
      </c>
      <c r="BR684">
        <f t="shared" si="1509"/>
        <v>0.1</v>
      </c>
      <c r="BS684">
        <f t="shared" si="1510"/>
        <v>129.50787878787878</v>
      </c>
      <c r="BT684">
        <f t="shared" si="1511"/>
        <v>12.950787878787878</v>
      </c>
      <c r="CH684" t="str">
        <f t="shared" si="1563"/>
        <v/>
      </c>
      <c r="CI684" s="26" t="b">
        <f t="shared" ref="CI684:CN684" si="1618">IF(DG684&lt;&gt;"",IF(ISERROR(MATCH(INT(CO684),$EE$4:$EE$879,0))=FALSE,TRUE),"")</f>
        <v>1</v>
      </c>
      <c r="CJ684" s="26" t="b">
        <f t="shared" si="1618"/>
        <v>1</v>
      </c>
      <c r="CK684" s="26" t="b">
        <f t="shared" si="1618"/>
        <v>1</v>
      </c>
      <c r="CL684" s="26" t="b">
        <f t="shared" si="1618"/>
        <v>1</v>
      </c>
      <c r="CM684" s="26" t="b">
        <f t="shared" si="1618"/>
        <v>1</v>
      </c>
      <c r="CN684" s="26" t="b">
        <f t="shared" si="1618"/>
        <v>1</v>
      </c>
      <c r="CO684" s="14" t="str">
        <f t="shared" ref="CO684:CT684" si="1619">IF(DG684&lt;&gt;"",REPLACE(REPLACE(INDEX($EE$4:$EE$801,MATCH(DG684,$EF$4:$EF$801,0)),6,1,CU684),1,1,DA684),"")</f>
        <v>5201081</v>
      </c>
      <c r="CP684" s="14" t="str">
        <f t="shared" si="1619"/>
        <v>5301081</v>
      </c>
      <c r="CQ684" s="14" t="str">
        <f t="shared" si="1619"/>
        <v>5201083</v>
      </c>
      <c r="CR684" s="14" t="str">
        <f t="shared" si="1619"/>
        <v>5402083</v>
      </c>
      <c r="CS684" s="14" t="str">
        <f t="shared" si="1619"/>
        <v>5400085</v>
      </c>
      <c r="CT684" s="14" t="str">
        <f t="shared" si="1619"/>
        <v>5400085</v>
      </c>
      <c r="CU684" s="2">
        <v>8</v>
      </c>
      <c r="CV684" s="2">
        <v>8</v>
      </c>
      <c r="CW684" s="2">
        <v>8</v>
      </c>
      <c r="CX684" s="2">
        <v>8</v>
      </c>
      <c r="CY684" s="2">
        <v>8</v>
      </c>
      <c r="CZ684" s="2">
        <v>8</v>
      </c>
      <c r="DA684" s="2">
        <v>5</v>
      </c>
      <c r="DB684" s="7">
        <v>5</v>
      </c>
      <c r="DC684">
        <v>5</v>
      </c>
      <c r="DD684" s="2">
        <v>5</v>
      </c>
      <c r="DE684" s="7">
        <v>5</v>
      </c>
      <c r="DF684">
        <v>5</v>
      </c>
      <c r="DG684" s="1" t="s">
        <v>3257</v>
      </c>
      <c r="DH684" s="1" t="s">
        <v>3128</v>
      </c>
      <c r="DI684" s="1" t="s">
        <v>3268</v>
      </c>
      <c r="DJ684" s="1" t="s">
        <v>3164</v>
      </c>
      <c r="DK684" s="1" t="s">
        <v>3289</v>
      </c>
      <c r="DL684" s="1" t="s">
        <v>3289</v>
      </c>
      <c r="DM684" t="s">
        <v>3131</v>
      </c>
      <c r="DN684" t="s">
        <v>3131</v>
      </c>
      <c r="DO684" t="s">
        <v>3138</v>
      </c>
      <c r="DP684" t="s">
        <v>3138</v>
      </c>
      <c r="DQ684" t="s">
        <v>3159</v>
      </c>
      <c r="DR684" t="s">
        <v>3159</v>
      </c>
      <c r="DS684" s="1" t="s">
        <v>3179</v>
      </c>
      <c r="DT684" s="1" t="s">
        <v>3184</v>
      </c>
      <c r="DU684" s="1" t="s">
        <v>3179</v>
      </c>
      <c r="DV684" s="1" t="s">
        <v>3202</v>
      </c>
      <c r="DW684" s="1" t="s">
        <v>3234</v>
      </c>
      <c r="DX684" s="1" t="s">
        <v>3234</v>
      </c>
      <c r="DY684">
        <f t="shared" si="1516"/>
        <v>1</v>
      </c>
      <c r="DZ684">
        <f t="shared" si="1517"/>
        <v>1</v>
      </c>
      <c r="EA684">
        <f t="shared" si="1518"/>
        <v>1</v>
      </c>
      <c r="EB684">
        <f t="shared" si="1519"/>
        <v>2</v>
      </c>
      <c r="EC684">
        <f t="shared" si="1520"/>
        <v>2</v>
      </c>
      <c r="ED684">
        <f t="shared" si="1521"/>
        <v>2</v>
      </c>
      <c r="EE684" s="14">
        <v>1102033</v>
      </c>
      <c r="EF684" s="14" t="s">
        <v>3219</v>
      </c>
      <c r="EG684" s="14">
        <v>1</v>
      </c>
      <c r="FA684" t="str">
        <f t="shared" si="1557"/>
        <v>水骑兵</v>
      </c>
      <c r="FB684" t="str">
        <f t="shared" si="1558"/>
        <v>水剑士</v>
      </c>
      <c r="FC684" t="str">
        <f t="shared" si="1559"/>
        <v>木骑兵</v>
      </c>
      <c r="FD684" t="str">
        <f t="shared" si="1560"/>
        <v>木女巫</v>
      </c>
      <c r="FE684" t="str">
        <f t="shared" si="1561"/>
        <v>暗巫师</v>
      </c>
      <c r="FF684" t="str">
        <f t="shared" si="1562"/>
        <v>暗巫师</v>
      </c>
    </row>
    <row r="685" spans="15:162" ht="14.25" x14ac:dyDescent="0.15">
      <c r="O685" s="6">
        <v>10902</v>
      </c>
      <c r="P685" s="11">
        <v>3168804.24</v>
      </c>
      <c r="Q685" s="16">
        <f t="shared" si="1592"/>
        <v>3168804</v>
      </c>
      <c r="R685" s="4" t="str">
        <f t="shared" si="1593"/>
        <v>5301081,5200081,5202082,5500082,5502083,5402081</v>
      </c>
      <c r="S685" s="4" t="str">
        <f t="shared" si="1594"/>
        <v>8,8,8,8,8,8</v>
      </c>
      <c r="T685" s="4" t="str">
        <f t="shared" si="1595"/>
        <v>692,683,683,683,683,683</v>
      </c>
      <c r="U685">
        <v>5301081</v>
      </c>
      <c r="V685">
        <v>5200081</v>
      </c>
      <c r="W685">
        <v>5202082</v>
      </c>
      <c r="X685">
        <v>5500082</v>
      </c>
      <c r="Y685">
        <v>5502083</v>
      </c>
      <c r="Z685">
        <v>5402081</v>
      </c>
      <c r="AA685" s="2">
        <v>8</v>
      </c>
      <c r="AB685" s="2">
        <v>8</v>
      </c>
      <c r="AC685" s="2">
        <v>8</v>
      </c>
      <c r="AD685" s="2">
        <v>8</v>
      </c>
      <c r="AE685" s="2">
        <v>8</v>
      </c>
      <c r="AF685" s="2">
        <v>8</v>
      </c>
      <c r="AG685" s="2">
        <f t="shared" si="1524"/>
        <v>692</v>
      </c>
      <c r="AH685" s="2">
        <f t="shared" si="1576"/>
        <v>683</v>
      </c>
      <c r="AI685" s="2">
        <f t="shared" si="1577"/>
        <v>683</v>
      </c>
      <c r="AJ685" s="2">
        <f t="shared" si="1578"/>
        <v>683</v>
      </c>
      <c r="AK685" s="2">
        <f t="shared" si="1579"/>
        <v>683</v>
      </c>
      <c r="AL685" s="2">
        <f t="shared" si="1580"/>
        <v>683</v>
      </c>
      <c r="AM685" s="8">
        <f t="shared" si="1581"/>
        <v>538696.68000000005</v>
      </c>
      <c r="AN685" s="8">
        <f t="shared" si="1500"/>
        <v>526021.46400000004</v>
      </c>
      <c r="AO685" s="8">
        <f t="shared" si="1500"/>
        <v>526021.46400000004</v>
      </c>
      <c r="AP685" s="8">
        <f t="shared" si="1500"/>
        <v>526021.46400000004</v>
      </c>
      <c r="AQ685" s="8">
        <f t="shared" si="1500"/>
        <v>526021.46400000004</v>
      </c>
      <c r="AR685" s="8">
        <f t="shared" si="1500"/>
        <v>526021.46400000004</v>
      </c>
      <c r="AS685" s="8">
        <f t="shared" si="1525"/>
        <v>-46</v>
      </c>
      <c r="AT685">
        <f t="shared" si="1526"/>
        <v>646</v>
      </c>
      <c r="BI685">
        <v>5203054</v>
      </c>
      <c r="BJ685" s="4">
        <f>[1]monsters!$N685</f>
        <v>96</v>
      </c>
      <c r="BK685" s="4">
        <f>[1]monsters!$O685</f>
        <v>9.6</v>
      </c>
      <c r="BL685" s="4">
        <f>[1]monsters!$P685</f>
        <v>1152</v>
      </c>
      <c r="BM685" s="4">
        <f>[1]monsters!$Q685</f>
        <v>115.2</v>
      </c>
      <c r="BN685" s="4">
        <f>[1]monsters!$R685</f>
        <v>32</v>
      </c>
      <c r="BO685" s="4">
        <f>[1]monsters!$S685</f>
        <v>3.2</v>
      </c>
      <c r="BP685" s="4">
        <f>[1]monsters!$K685</f>
        <v>1.5</v>
      </c>
      <c r="BQ685">
        <f>[1]monsters!$D685</f>
        <v>2</v>
      </c>
      <c r="BR685">
        <f t="shared" si="1509"/>
        <v>0.1</v>
      </c>
      <c r="BS685">
        <f t="shared" si="1510"/>
        <v>129.50787878787878</v>
      </c>
      <c r="BT685">
        <f t="shared" si="1511"/>
        <v>12.950787878787878</v>
      </c>
      <c r="CH685" t="str">
        <f t="shared" si="1563"/>
        <v/>
      </c>
      <c r="CI685" s="26" t="b">
        <f t="shared" ref="CI685:CN685" si="1620">IF(DG685&lt;&gt;"",IF(ISERROR(MATCH(INT(CO685),$EE$4:$EE$879,0))=FALSE,TRUE),"")</f>
        <v>1</v>
      </c>
      <c r="CJ685" s="26" t="b">
        <f t="shared" si="1620"/>
        <v>1</v>
      </c>
      <c r="CK685" s="26" t="b">
        <f t="shared" si="1620"/>
        <v>1</v>
      </c>
      <c r="CL685" s="26" t="b">
        <f t="shared" si="1620"/>
        <v>1</v>
      </c>
      <c r="CM685" s="26" t="b">
        <f t="shared" si="1620"/>
        <v>1</v>
      </c>
      <c r="CN685" s="26" t="b">
        <f t="shared" si="1620"/>
        <v>1</v>
      </c>
      <c r="CO685" s="14" t="str">
        <f t="shared" ref="CO685:CT685" si="1621">IF(DG685&lt;&gt;"",REPLACE(REPLACE(INDEX($EE$4:$EE$801,MATCH(DG685,$EF$4:$EF$801,0)),6,1,CU685),1,1,DA685),"")</f>
        <v>5301081</v>
      </c>
      <c r="CP685" s="14" t="str">
        <f t="shared" si="1621"/>
        <v>5200081</v>
      </c>
      <c r="CQ685" s="14" t="str">
        <f t="shared" si="1621"/>
        <v>5202082</v>
      </c>
      <c r="CR685" s="14" t="str">
        <f t="shared" si="1621"/>
        <v>5500082</v>
      </c>
      <c r="CS685" s="14" t="str">
        <f t="shared" si="1621"/>
        <v>5502083</v>
      </c>
      <c r="CT685" s="14" t="str">
        <f t="shared" si="1621"/>
        <v>5402081</v>
      </c>
      <c r="CU685" s="2">
        <v>8</v>
      </c>
      <c r="CV685" s="2">
        <v>8</v>
      </c>
      <c r="CW685" s="2">
        <v>8</v>
      </c>
      <c r="CX685" s="2">
        <v>8</v>
      </c>
      <c r="CY685" s="2">
        <v>8</v>
      </c>
      <c r="CZ685" s="2">
        <v>8</v>
      </c>
      <c r="DA685" s="2">
        <v>5</v>
      </c>
      <c r="DB685" s="7">
        <v>5</v>
      </c>
      <c r="DC685">
        <v>5</v>
      </c>
      <c r="DD685" s="2">
        <v>5</v>
      </c>
      <c r="DE685" s="7">
        <v>5</v>
      </c>
      <c r="DF685">
        <v>5</v>
      </c>
      <c r="DG685" s="1" t="s">
        <v>3128</v>
      </c>
      <c r="DH685" s="1" t="s">
        <v>3256</v>
      </c>
      <c r="DI685" s="1" t="s">
        <v>3263</v>
      </c>
      <c r="DJ685" s="1" t="s">
        <v>3148</v>
      </c>
      <c r="DK685" s="1" t="s">
        <v>3273</v>
      </c>
      <c r="DL685" s="1" t="s">
        <v>3259</v>
      </c>
      <c r="DM685" t="s">
        <v>3131</v>
      </c>
      <c r="DN685" t="s">
        <v>3131</v>
      </c>
      <c r="DO685" t="s">
        <v>3122</v>
      </c>
      <c r="DP685" t="s">
        <v>3122</v>
      </c>
      <c r="DQ685" t="s">
        <v>3138</v>
      </c>
      <c r="DR685" t="s">
        <v>3131</v>
      </c>
      <c r="DS685" s="1" t="s">
        <v>3184</v>
      </c>
      <c r="DT685" s="1" t="s">
        <v>3163</v>
      </c>
      <c r="DU685" s="1" t="s">
        <v>3166</v>
      </c>
      <c r="DV685" s="1" t="s">
        <v>3206</v>
      </c>
      <c r="DW685" s="1" t="s">
        <v>3198</v>
      </c>
      <c r="DX685" s="1" t="s">
        <v>3202</v>
      </c>
      <c r="DY685">
        <f t="shared" si="1516"/>
        <v>1</v>
      </c>
      <c r="DZ685">
        <f t="shared" si="1517"/>
        <v>1</v>
      </c>
      <c r="EA685">
        <f t="shared" si="1518"/>
        <v>1</v>
      </c>
      <c r="EB685">
        <f t="shared" si="1519"/>
        <v>2</v>
      </c>
      <c r="EC685">
        <f t="shared" si="1520"/>
        <v>2</v>
      </c>
      <c r="ED685">
        <f t="shared" si="1521"/>
        <v>2</v>
      </c>
      <c r="EE685" s="14">
        <v>1102034</v>
      </c>
      <c r="EF685" s="14" t="s">
        <v>3294</v>
      </c>
      <c r="EG685" s="14">
        <v>1</v>
      </c>
      <c r="FA685" t="str">
        <f t="shared" si="1557"/>
        <v>水剑士</v>
      </c>
      <c r="FB685" t="str">
        <f t="shared" si="1558"/>
        <v>水刀客</v>
      </c>
      <c r="FC685" t="str">
        <f t="shared" si="1559"/>
        <v>火维京</v>
      </c>
      <c r="FD685" t="str">
        <f t="shared" si="1560"/>
        <v>火海盗</v>
      </c>
      <c r="FE685" t="str">
        <f t="shared" si="1561"/>
        <v>木火枪手</v>
      </c>
      <c r="FF685" t="str">
        <f t="shared" si="1562"/>
        <v>水女巫</v>
      </c>
    </row>
    <row r="686" spans="15:162" ht="14.25" x14ac:dyDescent="0.15">
      <c r="O686" s="6">
        <v>10903</v>
      </c>
      <c r="P686" s="11">
        <v>3168932.76</v>
      </c>
      <c r="Q686" s="16">
        <f t="shared" si="1592"/>
        <v>3168932</v>
      </c>
      <c r="R686" s="4" t="str">
        <f t="shared" si="1593"/>
        <v>5200081,5302085,5301083,5401083,5501084,5502083</v>
      </c>
      <c r="S686" s="4" t="str">
        <f t="shared" si="1594"/>
        <v>8,8,8,8,8,8</v>
      </c>
      <c r="T686" s="4" t="str">
        <f t="shared" si="1595"/>
        <v>692,683,683,683,683,683</v>
      </c>
      <c r="U686">
        <v>5200081</v>
      </c>
      <c r="V686">
        <v>5302085</v>
      </c>
      <c r="W686">
        <v>5301083</v>
      </c>
      <c r="X686">
        <v>5401083</v>
      </c>
      <c r="Y686">
        <v>5501084</v>
      </c>
      <c r="Z686">
        <v>5502083</v>
      </c>
      <c r="AA686" s="2">
        <v>8</v>
      </c>
      <c r="AB686" s="2">
        <v>8</v>
      </c>
      <c r="AC686" s="2">
        <v>8</v>
      </c>
      <c r="AD686" s="2">
        <v>8</v>
      </c>
      <c r="AE686" s="2">
        <v>8</v>
      </c>
      <c r="AF686" s="2">
        <v>8</v>
      </c>
      <c r="AG686" s="2">
        <f t="shared" si="1524"/>
        <v>692</v>
      </c>
      <c r="AH686" s="2">
        <f t="shared" si="1576"/>
        <v>683</v>
      </c>
      <c r="AI686" s="2">
        <f t="shared" si="1577"/>
        <v>683</v>
      </c>
      <c r="AJ686" s="2">
        <f t="shared" si="1578"/>
        <v>683</v>
      </c>
      <c r="AK686" s="2">
        <f t="shared" si="1579"/>
        <v>683</v>
      </c>
      <c r="AL686" s="2">
        <f t="shared" si="1580"/>
        <v>683</v>
      </c>
      <c r="AM686" s="8">
        <f t="shared" si="1581"/>
        <v>538718.44000000006</v>
      </c>
      <c r="AN686" s="8">
        <f t="shared" si="1500"/>
        <v>526042.71200000006</v>
      </c>
      <c r="AO686" s="8">
        <f t="shared" si="1500"/>
        <v>526042.71200000006</v>
      </c>
      <c r="AP686" s="8">
        <f t="shared" si="1500"/>
        <v>526042.71200000006</v>
      </c>
      <c r="AQ686" s="8">
        <f t="shared" si="1500"/>
        <v>526042.71200000006</v>
      </c>
      <c r="AR686" s="8">
        <f t="shared" si="1500"/>
        <v>526042.71200000006</v>
      </c>
      <c r="AS686" s="8">
        <f t="shared" si="1525"/>
        <v>-46</v>
      </c>
      <c r="AT686">
        <f t="shared" si="1526"/>
        <v>646</v>
      </c>
      <c r="BI686">
        <v>5403054</v>
      </c>
      <c r="BJ686" s="4">
        <f>[1]monsters!$N686</f>
        <v>96</v>
      </c>
      <c r="BK686" s="4">
        <f>[1]monsters!$O686</f>
        <v>9.6</v>
      </c>
      <c r="BL686" s="4">
        <f>[1]monsters!$P686</f>
        <v>1152</v>
      </c>
      <c r="BM686" s="4">
        <f>[1]monsters!$Q686</f>
        <v>115.2</v>
      </c>
      <c r="BN686" s="4">
        <f>[1]monsters!$R686</f>
        <v>32</v>
      </c>
      <c r="BO686" s="4">
        <f>[1]monsters!$S686</f>
        <v>3.2</v>
      </c>
      <c r="BP686" s="4">
        <f>[1]monsters!$K686</f>
        <v>1.5</v>
      </c>
      <c r="BQ686">
        <f>[1]monsters!$D686</f>
        <v>2</v>
      </c>
      <c r="BR686">
        <f t="shared" si="1509"/>
        <v>0.1</v>
      </c>
      <c r="BS686">
        <f t="shared" si="1510"/>
        <v>129.50787878787878</v>
      </c>
      <c r="BT686">
        <f t="shared" si="1511"/>
        <v>12.950787878787878</v>
      </c>
      <c r="CH686">
        <f t="shared" si="1563"/>
        <v>5</v>
      </c>
      <c r="CI686" s="26" t="b">
        <f t="shared" ref="CI686:CN686" si="1622">IF(DG686&lt;&gt;"",IF(ISERROR(MATCH(INT(CO686),$EE$4:$EE$879,0))=FALSE,TRUE),"")</f>
        <v>1</v>
      </c>
      <c r="CJ686" s="26" t="b">
        <f t="shared" si="1622"/>
        <v>1</v>
      </c>
      <c r="CK686" s="26" t="b">
        <f t="shared" si="1622"/>
        <v>1</v>
      </c>
      <c r="CL686" s="26" t="b">
        <f t="shared" si="1622"/>
        <v>1</v>
      </c>
      <c r="CM686" s="26" t="b">
        <f t="shared" si="1622"/>
        <v>1</v>
      </c>
      <c r="CN686" s="26" t="b">
        <f t="shared" si="1622"/>
        <v>1</v>
      </c>
      <c r="CO686" s="14" t="str">
        <f t="shared" ref="CO686:CT686" si="1623">IF(DG686&lt;&gt;"",REPLACE(REPLACE(INDEX($EE$4:$EE$801,MATCH(DG686,$EF$4:$EF$801,0)),6,1,CU686),1,1,DA686),"")</f>
        <v>5200081</v>
      </c>
      <c r="CP686" s="14" t="str">
        <f t="shared" si="1623"/>
        <v>5302085</v>
      </c>
      <c r="CQ686" s="14" t="str">
        <f t="shared" si="1623"/>
        <v>5301083</v>
      </c>
      <c r="CR686" s="14" t="str">
        <f t="shared" si="1623"/>
        <v>5401083</v>
      </c>
      <c r="CS686" s="14" t="str">
        <f t="shared" si="1623"/>
        <v>5501084</v>
      </c>
      <c r="CT686" s="14" t="str">
        <f t="shared" si="1623"/>
        <v>5502083</v>
      </c>
      <c r="CU686" s="2">
        <v>8</v>
      </c>
      <c r="CV686" s="2">
        <v>8</v>
      </c>
      <c r="CW686" s="2">
        <v>8</v>
      </c>
      <c r="CX686" s="2">
        <v>8</v>
      </c>
      <c r="CY686" s="2">
        <v>8</v>
      </c>
      <c r="CZ686" s="2">
        <v>8</v>
      </c>
      <c r="DA686" s="2">
        <v>5</v>
      </c>
      <c r="DB686" s="7">
        <v>5</v>
      </c>
      <c r="DC686">
        <v>5</v>
      </c>
      <c r="DD686" s="2">
        <v>5</v>
      </c>
      <c r="DE686" s="7">
        <v>5</v>
      </c>
      <c r="DF686">
        <v>5</v>
      </c>
      <c r="DG686" s="1" t="s">
        <v>3256</v>
      </c>
      <c r="DH686" s="1" t="s">
        <v>3286</v>
      </c>
      <c r="DI686" s="1" t="s">
        <v>3270</v>
      </c>
      <c r="DJ686" s="1" t="s">
        <v>3271</v>
      </c>
      <c r="DK686" s="1" t="s">
        <v>3252</v>
      </c>
      <c r="DL686" s="1" t="s">
        <v>3273</v>
      </c>
      <c r="DM686" t="s">
        <v>3131</v>
      </c>
      <c r="DN686" t="s">
        <v>3159</v>
      </c>
      <c r="DO686" t="s">
        <v>3138</v>
      </c>
      <c r="DP686" t="s">
        <v>3138</v>
      </c>
      <c r="DQ686" t="s">
        <v>3253</v>
      </c>
      <c r="DR686" t="s">
        <v>3138</v>
      </c>
      <c r="DS686" s="1" t="s">
        <v>3163</v>
      </c>
      <c r="DT686" s="1" t="s">
        <v>3146</v>
      </c>
      <c r="DU686" s="1" t="s">
        <v>3184</v>
      </c>
      <c r="DV686" s="1" t="s">
        <v>3203</v>
      </c>
      <c r="DW686" s="1" t="s">
        <v>3197</v>
      </c>
      <c r="DX686" s="1" t="s">
        <v>3198</v>
      </c>
      <c r="DY686">
        <f t="shared" si="1516"/>
        <v>1</v>
      </c>
      <c r="DZ686">
        <f t="shared" si="1517"/>
        <v>1</v>
      </c>
      <c r="EA686">
        <f t="shared" si="1518"/>
        <v>1</v>
      </c>
      <c r="EB686">
        <f t="shared" si="1519"/>
        <v>2</v>
      </c>
      <c r="EC686">
        <f t="shared" si="1520"/>
        <v>2</v>
      </c>
      <c r="ED686">
        <f t="shared" si="1521"/>
        <v>2</v>
      </c>
      <c r="EE686" s="14">
        <v>1102035</v>
      </c>
      <c r="EF686" s="14" t="s">
        <v>3345</v>
      </c>
      <c r="EG686" s="14">
        <v>1</v>
      </c>
      <c r="FA686" t="str">
        <f t="shared" si="1557"/>
        <v>水刀客</v>
      </c>
      <c r="FB686" t="str">
        <f t="shared" si="1558"/>
        <v>暗盗贼</v>
      </c>
      <c r="FC686" t="str">
        <f t="shared" si="1559"/>
        <v>木剑士</v>
      </c>
      <c r="FD686" t="str">
        <f t="shared" si="1560"/>
        <v>木魔法师</v>
      </c>
      <c r="FE686" t="str">
        <f t="shared" si="1561"/>
        <v>光猎人</v>
      </c>
      <c r="FF686" t="str">
        <f t="shared" si="1562"/>
        <v>木火枪手</v>
      </c>
    </row>
    <row r="687" spans="15:162" ht="14.25" x14ac:dyDescent="0.15">
      <c r="O687" s="6">
        <v>10904</v>
      </c>
      <c r="P687" s="11">
        <v>3169063.17</v>
      </c>
      <c r="Q687" s="16">
        <f t="shared" si="1592"/>
        <v>3169063</v>
      </c>
      <c r="R687" s="4" t="str">
        <f t="shared" si="1593"/>
        <v>5202082,5201083,5301082,5402083,5500081,5400085</v>
      </c>
      <c r="S687" s="4" t="str">
        <f t="shared" si="1594"/>
        <v>8,8,8,8,8,8</v>
      </c>
      <c r="T687" s="4" t="str">
        <f t="shared" si="1595"/>
        <v>692,683,683,683,683,683</v>
      </c>
      <c r="U687">
        <v>5202082</v>
      </c>
      <c r="V687">
        <v>5201083</v>
      </c>
      <c r="W687">
        <v>5301082</v>
      </c>
      <c r="X687">
        <v>5402083</v>
      </c>
      <c r="Y687">
        <v>5500081</v>
      </c>
      <c r="Z687">
        <v>5400085</v>
      </c>
      <c r="AA687" s="2">
        <v>8</v>
      </c>
      <c r="AB687" s="2">
        <v>8</v>
      </c>
      <c r="AC687" s="2">
        <v>8</v>
      </c>
      <c r="AD687" s="2">
        <v>8</v>
      </c>
      <c r="AE687" s="2">
        <v>8</v>
      </c>
      <c r="AF687" s="2">
        <v>8</v>
      </c>
      <c r="AG687" s="2">
        <f t="shared" si="1524"/>
        <v>692</v>
      </c>
      <c r="AH687" s="2">
        <f t="shared" si="1576"/>
        <v>683</v>
      </c>
      <c r="AI687" s="2">
        <f t="shared" si="1577"/>
        <v>683</v>
      </c>
      <c r="AJ687" s="2">
        <f t="shared" si="1578"/>
        <v>683</v>
      </c>
      <c r="AK687" s="2">
        <f t="shared" si="1579"/>
        <v>683</v>
      </c>
      <c r="AL687" s="2">
        <f t="shared" si="1580"/>
        <v>683</v>
      </c>
      <c r="AM687" s="8">
        <f t="shared" si="1581"/>
        <v>538740.71000000008</v>
      </c>
      <c r="AN687" s="8">
        <f t="shared" si="1500"/>
        <v>526064.45799999998</v>
      </c>
      <c r="AO687" s="8">
        <f t="shared" si="1500"/>
        <v>526064.45799999998</v>
      </c>
      <c r="AP687" s="8">
        <f t="shared" si="1500"/>
        <v>526064.45799999998</v>
      </c>
      <c r="AQ687" s="8">
        <f t="shared" si="1500"/>
        <v>526064.45799999998</v>
      </c>
      <c r="AR687" s="8">
        <f t="shared" si="1500"/>
        <v>526064.45799999998</v>
      </c>
      <c r="AS687" s="8">
        <f t="shared" si="1525"/>
        <v>-46</v>
      </c>
      <c r="AT687">
        <f t="shared" si="1526"/>
        <v>646</v>
      </c>
      <c r="BI687">
        <v>5204054</v>
      </c>
      <c r="BJ687" s="4">
        <f>[1]monsters!$N687</f>
        <v>112</v>
      </c>
      <c r="BK687" s="4">
        <f>[1]monsters!$O687</f>
        <v>11.2</v>
      </c>
      <c r="BL687" s="4">
        <f>[1]monsters!$P687</f>
        <v>1344</v>
      </c>
      <c r="BM687" s="4">
        <f>[1]monsters!$Q687</f>
        <v>134.4</v>
      </c>
      <c r="BN687" s="4">
        <f>[1]monsters!$R687</f>
        <v>37.33</v>
      </c>
      <c r="BO687" s="4">
        <f>[1]monsters!$S687</f>
        <v>3.73</v>
      </c>
      <c r="BP687" s="4">
        <f>[1]monsters!$K687</f>
        <v>1.5</v>
      </c>
      <c r="BQ687">
        <f>[1]monsters!$D687</f>
        <v>2</v>
      </c>
      <c r="BR687">
        <f t="shared" si="1509"/>
        <v>0.1</v>
      </c>
      <c r="BS687">
        <f t="shared" si="1510"/>
        <v>151.09252525252526</v>
      </c>
      <c r="BT687">
        <f t="shared" si="1511"/>
        <v>15.109252525252527</v>
      </c>
      <c r="CH687" t="str">
        <f t="shared" si="1563"/>
        <v/>
      </c>
      <c r="CI687" s="26" t="b">
        <f t="shared" ref="CI687:CN687" si="1624">IF(DG687&lt;&gt;"",IF(ISERROR(MATCH(INT(CO687),$EE$4:$EE$879,0))=FALSE,TRUE),"")</f>
        <v>1</v>
      </c>
      <c r="CJ687" s="26" t="b">
        <f t="shared" si="1624"/>
        <v>1</v>
      </c>
      <c r="CK687" s="26" t="b">
        <f t="shared" si="1624"/>
        <v>1</v>
      </c>
      <c r="CL687" s="26" t="b">
        <f t="shared" si="1624"/>
        <v>1</v>
      </c>
      <c r="CM687" s="26" t="b">
        <f t="shared" si="1624"/>
        <v>1</v>
      </c>
      <c r="CN687" s="26" t="b">
        <f t="shared" si="1624"/>
        <v>1</v>
      </c>
      <c r="CO687" s="14" t="str">
        <f t="shared" ref="CO687:CT687" si="1625">IF(DG687&lt;&gt;"",REPLACE(REPLACE(INDEX($EE$4:$EE$801,MATCH(DG687,$EF$4:$EF$801,0)),6,1,CU687),1,1,DA687),"")</f>
        <v>5202082</v>
      </c>
      <c r="CP687" s="14" t="str">
        <f t="shared" si="1625"/>
        <v>5201083</v>
      </c>
      <c r="CQ687" s="14" t="str">
        <f t="shared" si="1625"/>
        <v>5301082</v>
      </c>
      <c r="CR687" s="14" t="str">
        <f t="shared" si="1625"/>
        <v>5402083</v>
      </c>
      <c r="CS687" s="14" t="str">
        <f t="shared" si="1625"/>
        <v>5500081</v>
      </c>
      <c r="CT687" s="14" t="str">
        <f t="shared" si="1625"/>
        <v>5400085</v>
      </c>
      <c r="CU687" s="2">
        <v>8</v>
      </c>
      <c r="CV687" s="2">
        <v>8</v>
      </c>
      <c r="CW687" s="2">
        <v>8</v>
      </c>
      <c r="CX687" s="2">
        <v>8</v>
      </c>
      <c r="CY687" s="2">
        <v>8</v>
      </c>
      <c r="CZ687" s="2">
        <v>8</v>
      </c>
      <c r="DA687" s="2">
        <v>5</v>
      </c>
      <c r="DB687" s="7">
        <v>5</v>
      </c>
      <c r="DC687">
        <v>5</v>
      </c>
      <c r="DD687" s="2">
        <v>5</v>
      </c>
      <c r="DE687" s="7">
        <v>5</v>
      </c>
      <c r="DF687">
        <v>5</v>
      </c>
      <c r="DG687" s="1" t="s">
        <v>3263</v>
      </c>
      <c r="DH687" s="1" t="s">
        <v>3268</v>
      </c>
      <c r="DI687" s="1" t="s">
        <v>3264</v>
      </c>
      <c r="DJ687" s="1" t="s">
        <v>3164</v>
      </c>
      <c r="DK687" s="1" t="s">
        <v>3260</v>
      </c>
      <c r="DL687" s="1" t="s">
        <v>3289</v>
      </c>
      <c r="DM687" t="s">
        <v>3122</v>
      </c>
      <c r="DN687" t="s">
        <v>3138</v>
      </c>
      <c r="DO687" t="s">
        <v>3122</v>
      </c>
      <c r="DP687" t="s">
        <v>3138</v>
      </c>
      <c r="DQ687" t="s">
        <v>3131</v>
      </c>
      <c r="DR687" t="s">
        <v>3159</v>
      </c>
      <c r="DS687" s="1" t="s">
        <v>3166</v>
      </c>
      <c r="DT687" s="1" t="s">
        <v>3179</v>
      </c>
      <c r="DU687" s="1" t="s">
        <v>3184</v>
      </c>
      <c r="DV687" s="1" t="s">
        <v>3202</v>
      </c>
      <c r="DW687" s="1" t="s">
        <v>3206</v>
      </c>
      <c r="DX687" s="1" t="s">
        <v>3234</v>
      </c>
      <c r="DY687">
        <f t="shared" si="1516"/>
        <v>1</v>
      </c>
      <c r="DZ687">
        <f t="shared" si="1517"/>
        <v>1</v>
      </c>
      <c r="EA687">
        <f t="shared" si="1518"/>
        <v>1</v>
      </c>
      <c r="EB687">
        <f t="shared" si="1519"/>
        <v>2</v>
      </c>
      <c r="EC687">
        <f t="shared" si="1520"/>
        <v>2</v>
      </c>
      <c r="ED687">
        <f t="shared" si="1521"/>
        <v>2</v>
      </c>
      <c r="EE687" s="14">
        <v>1102041</v>
      </c>
      <c r="EF687" s="14" t="s">
        <v>3200</v>
      </c>
      <c r="EG687" s="14">
        <v>1</v>
      </c>
      <c r="FA687" t="str">
        <f t="shared" si="1557"/>
        <v>火维京</v>
      </c>
      <c r="FB687" t="str">
        <f t="shared" si="1558"/>
        <v>木骑兵</v>
      </c>
      <c r="FC687" t="str">
        <f t="shared" si="1559"/>
        <v>火剑士</v>
      </c>
      <c r="FD687" t="str">
        <f t="shared" si="1560"/>
        <v>木女巫</v>
      </c>
      <c r="FE687" t="str">
        <f t="shared" si="1561"/>
        <v>水海盗</v>
      </c>
      <c r="FF687" t="str">
        <f t="shared" si="1562"/>
        <v>暗巫师</v>
      </c>
    </row>
    <row r="688" spans="15:162" ht="14.25" x14ac:dyDescent="0.15">
      <c r="O688" s="6">
        <v>10905</v>
      </c>
      <c r="P688" s="11">
        <v>3201922.71</v>
      </c>
      <c r="Q688" s="16">
        <f t="shared" si="1592"/>
        <v>3201922</v>
      </c>
      <c r="R688" s="4" t="str">
        <f t="shared" si="1593"/>
        <v>5600084,5201083,5201083,5502083,5401083,5401083</v>
      </c>
      <c r="S688" s="4" t="str">
        <f t="shared" si="1594"/>
        <v>8,8,8,8,8,8</v>
      </c>
      <c r="T688" s="4" t="str">
        <f t="shared" si="1595"/>
        <v>695,687,687,687,687,687</v>
      </c>
      <c r="U688">
        <v>5600084</v>
      </c>
      <c r="V688">
        <v>5201083</v>
      </c>
      <c r="W688">
        <v>5201083</v>
      </c>
      <c r="X688">
        <v>5502083</v>
      </c>
      <c r="Y688">
        <v>5401083</v>
      </c>
      <c r="Z688">
        <v>5401083</v>
      </c>
      <c r="AA688" s="2">
        <v>8</v>
      </c>
      <c r="AB688" s="2">
        <v>8</v>
      </c>
      <c r="AC688" s="2">
        <v>8</v>
      </c>
      <c r="AD688" s="2">
        <v>8</v>
      </c>
      <c r="AE688" s="2">
        <v>8</v>
      </c>
      <c r="AF688" s="2">
        <v>8</v>
      </c>
      <c r="AG688" s="2">
        <f t="shared" si="1524"/>
        <v>695</v>
      </c>
      <c r="AH688" s="2">
        <f t="shared" si="1576"/>
        <v>687</v>
      </c>
      <c r="AI688" s="2">
        <f t="shared" si="1577"/>
        <v>687</v>
      </c>
      <c r="AJ688" s="2">
        <f t="shared" si="1578"/>
        <v>687</v>
      </c>
      <c r="AK688" s="2">
        <f t="shared" si="1579"/>
        <v>687</v>
      </c>
      <c r="AL688" s="2">
        <f t="shared" si="1580"/>
        <v>687</v>
      </c>
      <c r="AM688" s="8">
        <f t="shared" si="1581"/>
        <v>544326.74</v>
      </c>
      <c r="AN688" s="8">
        <f t="shared" si="1500"/>
        <v>531519.05200000003</v>
      </c>
      <c r="AO688" s="8">
        <f t="shared" si="1500"/>
        <v>531519.05200000003</v>
      </c>
      <c r="AP688" s="8">
        <f t="shared" si="1500"/>
        <v>531519.05200000003</v>
      </c>
      <c r="AQ688" s="8">
        <f t="shared" si="1500"/>
        <v>531519.05200000003</v>
      </c>
      <c r="AR688" s="8">
        <f t="shared" si="1500"/>
        <v>531519.05200000003</v>
      </c>
      <c r="AS688" s="8">
        <f t="shared" si="1525"/>
        <v>-45</v>
      </c>
      <c r="AT688">
        <f t="shared" si="1526"/>
        <v>650</v>
      </c>
      <c r="BI688">
        <v>5404054</v>
      </c>
      <c r="BJ688" s="4">
        <f>[1]monsters!$N688</f>
        <v>112</v>
      </c>
      <c r="BK688" s="4">
        <f>[1]monsters!$O688</f>
        <v>11.2</v>
      </c>
      <c r="BL688" s="4">
        <f>[1]monsters!$P688</f>
        <v>1344</v>
      </c>
      <c r="BM688" s="4">
        <f>[1]monsters!$Q688</f>
        <v>134.4</v>
      </c>
      <c r="BN688" s="4">
        <f>[1]monsters!$R688</f>
        <v>37.33</v>
      </c>
      <c r="BO688" s="4">
        <f>[1]monsters!$S688</f>
        <v>3.73</v>
      </c>
      <c r="BP688" s="4">
        <f>[1]monsters!$K688</f>
        <v>1.5</v>
      </c>
      <c r="BQ688">
        <f>[1]monsters!$D688</f>
        <v>2</v>
      </c>
      <c r="BR688">
        <f t="shared" si="1509"/>
        <v>0.1</v>
      </c>
      <c r="BS688">
        <f t="shared" si="1510"/>
        <v>151.09252525252526</v>
      </c>
      <c r="BT688">
        <f t="shared" si="1511"/>
        <v>15.109252525252527</v>
      </c>
      <c r="CH688" t="str">
        <f t="shared" si="1563"/>
        <v/>
      </c>
      <c r="CI688" s="26" t="b">
        <f t="shared" ref="CI688:CN688" si="1626">IF(DG688&lt;&gt;"",IF(ISERROR(MATCH(INT(CO688),$EE$4:$EE$879,0))=FALSE,TRUE),"")</f>
        <v>1</v>
      </c>
      <c r="CJ688" s="26" t="b">
        <f t="shared" si="1626"/>
        <v>1</v>
      </c>
      <c r="CK688" s="26" t="b">
        <f t="shared" si="1626"/>
        <v>1</v>
      </c>
      <c r="CL688" s="26" t="b">
        <f t="shared" si="1626"/>
        <v>1</v>
      </c>
      <c r="CM688" s="26" t="b">
        <f t="shared" si="1626"/>
        <v>1</v>
      </c>
      <c r="CN688" s="26" t="b">
        <f t="shared" si="1626"/>
        <v>1</v>
      </c>
      <c r="CO688" s="14" t="str">
        <f t="shared" ref="CO688:CT688" si="1627">IF(DG688&lt;&gt;"",REPLACE(REPLACE(INDEX($EE$4:$EE$801,MATCH(DG688,$EF$4:$EF$801,0)),6,1,CU688),1,1,DA688),"")</f>
        <v>5600084</v>
      </c>
      <c r="CP688" s="14" t="str">
        <f t="shared" si="1627"/>
        <v>5201083</v>
      </c>
      <c r="CQ688" s="14" t="str">
        <f t="shared" si="1627"/>
        <v>5201083</v>
      </c>
      <c r="CR688" s="14" t="str">
        <f t="shared" si="1627"/>
        <v>5502083</v>
      </c>
      <c r="CS688" s="14" t="str">
        <f t="shared" si="1627"/>
        <v>5401083</v>
      </c>
      <c r="CT688" s="14" t="str">
        <f t="shared" si="1627"/>
        <v>5401083</v>
      </c>
      <c r="CU688" s="2">
        <v>8</v>
      </c>
      <c r="CV688" s="2">
        <v>8</v>
      </c>
      <c r="CW688" s="2">
        <v>8</v>
      </c>
      <c r="CX688" s="2">
        <v>8</v>
      </c>
      <c r="CY688" s="2">
        <v>8</v>
      </c>
      <c r="CZ688" s="2">
        <v>8</v>
      </c>
      <c r="DA688" s="2">
        <v>5</v>
      </c>
      <c r="DB688" s="7">
        <v>5</v>
      </c>
      <c r="DC688">
        <v>5</v>
      </c>
      <c r="DD688" s="2">
        <v>5</v>
      </c>
      <c r="DE688" s="7">
        <v>5</v>
      </c>
      <c r="DF688">
        <v>5</v>
      </c>
      <c r="DG688" s="1" t="s">
        <v>3255</v>
      </c>
      <c r="DH688" s="1" t="s">
        <v>3268</v>
      </c>
      <c r="DI688" s="1" t="s">
        <v>3268</v>
      </c>
      <c r="DJ688" s="1" t="s">
        <v>3273</v>
      </c>
      <c r="DK688" s="1" t="s">
        <v>3271</v>
      </c>
      <c r="DL688" s="1" t="s">
        <v>3271</v>
      </c>
      <c r="DM688" t="s">
        <v>3253</v>
      </c>
      <c r="DN688" t="s">
        <v>3138</v>
      </c>
      <c r="DO688" t="s">
        <v>3138</v>
      </c>
      <c r="DP688" t="s">
        <v>3138</v>
      </c>
      <c r="DQ688" t="s">
        <v>3138</v>
      </c>
      <c r="DR688" t="s">
        <v>3138</v>
      </c>
      <c r="DS688" s="1" t="s">
        <v>3194</v>
      </c>
      <c r="DT688" s="1" t="s">
        <v>3179</v>
      </c>
      <c r="DU688" s="1" t="s">
        <v>3179</v>
      </c>
      <c r="DV688" s="1" t="s">
        <v>3198</v>
      </c>
      <c r="DW688" s="1" t="s">
        <v>3203</v>
      </c>
      <c r="DX688" s="1" t="s">
        <v>3203</v>
      </c>
      <c r="DY688">
        <f t="shared" si="1516"/>
        <v>1</v>
      </c>
      <c r="DZ688">
        <f t="shared" si="1517"/>
        <v>1</v>
      </c>
      <c r="EA688">
        <f t="shared" si="1518"/>
        <v>1</v>
      </c>
      <c r="EB688">
        <f t="shared" si="1519"/>
        <v>2</v>
      </c>
      <c r="EC688">
        <f t="shared" si="1520"/>
        <v>2</v>
      </c>
      <c r="ED688">
        <f t="shared" si="1521"/>
        <v>2</v>
      </c>
      <c r="EE688" s="14">
        <v>1102042</v>
      </c>
      <c r="EF688" s="14" t="s">
        <v>3222</v>
      </c>
      <c r="EG688" s="14">
        <v>1</v>
      </c>
      <c r="FA688" t="str">
        <f t="shared" si="1557"/>
        <v>光熊猫</v>
      </c>
      <c r="FB688" t="str">
        <f t="shared" si="1558"/>
        <v>木骑兵</v>
      </c>
      <c r="FC688" t="str">
        <f t="shared" si="1559"/>
        <v>木骑兵</v>
      </c>
      <c r="FD688" t="str">
        <f t="shared" si="1560"/>
        <v>木火枪手</v>
      </c>
      <c r="FE688" t="str">
        <f t="shared" si="1561"/>
        <v>木魔法师</v>
      </c>
      <c r="FF688" t="str">
        <f t="shared" si="1562"/>
        <v>木魔法师</v>
      </c>
    </row>
    <row r="689" spans="15:162" ht="14.25" x14ac:dyDescent="0.15">
      <c r="O689" s="6">
        <v>10906</v>
      </c>
      <c r="P689" s="11">
        <v>3202053.12</v>
      </c>
      <c r="Q689" s="16">
        <f t="shared" si="1592"/>
        <v>3202053</v>
      </c>
      <c r="R689" s="4" t="str">
        <f t="shared" si="1593"/>
        <v>5401082,5200083,5301083,5302084,5400085,5400085</v>
      </c>
      <c r="S689" s="4" t="str">
        <f t="shared" si="1594"/>
        <v>8,8,8,8,8,8</v>
      </c>
      <c r="T689" s="4" t="str">
        <f t="shared" si="1595"/>
        <v>695,687,687,687,687,687</v>
      </c>
      <c r="U689">
        <v>5401082</v>
      </c>
      <c r="V689">
        <v>5200083</v>
      </c>
      <c r="W689">
        <v>5301083</v>
      </c>
      <c r="X689">
        <v>5302084</v>
      </c>
      <c r="Y689">
        <v>5400085</v>
      </c>
      <c r="Z689">
        <v>5400085</v>
      </c>
      <c r="AA689" s="2">
        <v>8</v>
      </c>
      <c r="AB689" s="2">
        <v>8</v>
      </c>
      <c r="AC689" s="2">
        <v>8</v>
      </c>
      <c r="AD689" s="2">
        <v>8</v>
      </c>
      <c r="AE689" s="2">
        <v>8</v>
      </c>
      <c r="AF689" s="2">
        <v>8</v>
      </c>
      <c r="AG689" s="2">
        <f t="shared" si="1524"/>
        <v>695</v>
      </c>
      <c r="AH689" s="2">
        <f t="shared" si="1576"/>
        <v>687</v>
      </c>
      <c r="AI689" s="2">
        <f t="shared" si="1577"/>
        <v>687</v>
      </c>
      <c r="AJ689" s="2">
        <f t="shared" si="1578"/>
        <v>687</v>
      </c>
      <c r="AK689" s="2">
        <f t="shared" si="1579"/>
        <v>687</v>
      </c>
      <c r="AL689" s="2">
        <f t="shared" si="1580"/>
        <v>687</v>
      </c>
      <c r="AM689" s="8">
        <f t="shared" si="1581"/>
        <v>544349.01</v>
      </c>
      <c r="AN689" s="8">
        <f t="shared" si="1500"/>
        <v>531540.79800000007</v>
      </c>
      <c r="AO689" s="8">
        <f t="shared" si="1500"/>
        <v>531540.79800000007</v>
      </c>
      <c r="AP689" s="8">
        <f t="shared" si="1500"/>
        <v>531540.79800000007</v>
      </c>
      <c r="AQ689" s="8">
        <f t="shared" si="1500"/>
        <v>531540.79800000007</v>
      </c>
      <c r="AR689" s="8">
        <f t="shared" si="1500"/>
        <v>531540.79800000007</v>
      </c>
      <c r="AS689" s="8">
        <f t="shared" si="1525"/>
        <v>-45</v>
      </c>
      <c r="AT689">
        <f t="shared" si="1526"/>
        <v>650</v>
      </c>
      <c r="BI689">
        <v>5303054</v>
      </c>
      <c r="BJ689" s="4">
        <f>[1]monsters!$N689</f>
        <v>112</v>
      </c>
      <c r="BK689" s="4">
        <f>[1]monsters!$O689</f>
        <v>11.2</v>
      </c>
      <c r="BL689" s="4">
        <f>[1]monsters!$P689</f>
        <v>1344</v>
      </c>
      <c r="BM689" s="4">
        <f>[1]monsters!$Q689</f>
        <v>134.4</v>
      </c>
      <c r="BN689" s="4">
        <f>[1]monsters!$R689</f>
        <v>37.33</v>
      </c>
      <c r="BO689" s="4">
        <f>[1]monsters!$S689</f>
        <v>3.73</v>
      </c>
      <c r="BP689" s="4">
        <f>[1]monsters!$K689</f>
        <v>1.5</v>
      </c>
      <c r="BQ689">
        <f>[1]monsters!$D689</f>
        <v>2</v>
      </c>
      <c r="BR689">
        <f t="shared" si="1509"/>
        <v>0.1</v>
      </c>
      <c r="BS689">
        <f t="shared" si="1510"/>
        <v>151.09252525252526</v>
      </c>
      <c r="BT689">
        <f t="shared" si="1511"/>
        <v>15.109252525252527</v>
      </c>
      <c r="CH689" t="str">
        <f t="shared" si="1563"/>
        <v/>
      </c>
      <c r="CI689" s="26" t="b">
        <f t="shared" ref="CI689:CN689" si="1628">IF(DG689&lt;&gt;"",IF(ISERROR(MATCH(INT(CO689),$EE$4:$EE$879,0))=FALSE,TRUE),"")</f>
        <v>1</v>
      </c>
      <c r="CJ689" s="26" t="b">
        <f t="shared" si="1628"/>
        <v>1</v>
      </c>
      <c r="CK689" s="26" t="b">
        <f t="shared" si="1628"/>
        <v>1</v>
      </c>
      <c r="CL689" s="26" t="b">
        <f t="shared" si="1628"/>
        <v>1</v>
      </c>
      <c r="CM689" s="26" t="b">
        <f t="shared" si="1628"/>
        <v>1</v>
      </c>
      <c r="CN689" s="26" t="b">
        <f t="shared" si="1628"/>
        <v>1</v>
      </c>
      <c r="CO689" s="14" t="str">
        <f t="shared" ref="CO689:CT689" si="1629">IF(DG689&lt;&gt;"",REPLACE(REPLACE(INDEX($EE$4:$EE$801,MATCH(DG689,$EF$4:$EF$801,0)),6,1,CU689),1,1,DA689),"")</f>
        <v>5401082</v>
      </c>
      <c r="CP689" s="14" t="str">
        <f t="shared" si="1629"/>
        <v>5200083</v>
      </c>
      <c r="CQ689" s="14" t="str">
        <f t="shared" si="1629"/>
        <v>5301083</v>
      </c>
      <c r="CR689" s="14" t="str">
        <f t="shared" si="1629"/>
        <v>5302084</v>
      </c>
      <c r="CS689" s="14" t="str">
        <f t="shared" si="1629"/>
        <v>5400085</v>
      </c>
      <c r="CT689" s="14" t="str">
        <f t="shared" si="1629"/>
        <v>5400085</v>
      </c>
      <c r="CU689" s="2">
        <v>8</v>
      </c>
      <c r="CV689" s="2">
        <v>8</v>
      </c>
      <c r="CW689" s="2">
        <v>8</v>
      </c>
      <c r="CX689" s="2">
        <v>8</v>
      </c>
      <c r="CY689" s="2">
        <v>8</v>
      </c>
      <c r="CZ689" s="2">
        <v>8</v>
      </c>
      <c r="DA689" s="2">
        <v>5</v>
      </c>
      <c r="DB689" s="7">
        <v>5</v>
      </c>
      <c r="DC689">
        <v>5</v>
      </c>
      <c r="DD689" s="2">
        <v>5</v>
      </c>
      <c r="DE689" s="7">
        <v>5</v>
      </c>
      <c r="DF689">
        <v>5</v>
      </c>
      <c r="DG689" s="1" t="s">
        <v>3265</v>
      </c>
      <c r="DH689" s="1" t="s">
        <v>3156</v>
      </c>
      <c r="DI689" s="1" t="s">
        <v>3270</v>
      </c>
      <c r="DJ689" s="1" t="s">
        <v>3275</v>
      </c>
      <c r="DK689" s="1" t="s">
        <v>3289</v>
      </c>
      <c r="DL689" s="1" t="s">
        <v>3289</v>
      </c>
      <c r="DM689" t="s">
        <v>3122</v>
      </c>
      <c r="DN689" t="s">
        <v>3138</v>
      </c>
      <c r="DO689" t="s">
        <v>3138</v>
      </c>
      <c r="DP689" t="s">
        <v>3253</v>
      </c>
      <c r="DQ689" t="s">
        <v>3159</v>
      </c>
      <c r="DR689" t="s">
        <v>3159</v>
      </c>
      <c r="DS689" s="1" t="s">
        <v>3203</v>
      </c>
      <c r="DT689" s="1" t="s">
        <v>3163</v>
      </c>
      <c r="DU689" s="1" t="s">
        <v>3184</v>
      </c>
      <c r="DV689" s="1" t="s">
        <v>3146</v>
      </c>
      <c r="DW689" s="1" t="s">
        <v>3234</v>
      </c>
      <c r="DX689" s="1" t="s">
        <v>3234</v>
      </c>
      <c r="DY689">
        <f t="shared" si="1516"/>
        <v>2</v>
      </c>
      <c r="DZ689">
        <f t="shared" si="1517"/>
        <v>1</v>
      </c>
      <c r="EA689">
        <f t="shared" si="1518"/>
        <v>1</v>
      </c>
      <c r="EB689">
        <f t="shared" si="1519"/>
        <v>1</v>
      </c>
      <c r="EC689">
        <f t="shared" si="1520"/>
        <v>2</v>
      </c>
      <c r="ED689">
        <f t="shared" si="1521"/>
        <v>2</v>
      </c>
      <c r="EE689" s="14">
        <v>1102043</v>
      </c>
      <c r="EF689" s="14" t="s">
        <v>3219</v>
      </c>
      <c r="EG689" s="14">
        <v>1</v>
      </c>
      <c r="FA689" t="str">
        <f t="shared" si="1557"/>
        <v>火魔法师</v>
      </c>
      <c r="FB689" t="str">
        <f t="shared" si="1558"/>
        <v>木刀客</v>
      </c>
      <c r="FC689" t="str">
        <f t="shared" si="1559"/>
        <v>木剑士</v>
      </c>
      <c r="FD689" t="str">
        <f t="shared" si="1560"/>
        <v>光盗贼</v>
      </c>
      <c r="FE689" t="str">
        <f t="shared" si="1561"/>
        <v>暗巫师</v>
      </c>
      <c r="FF689" t="str">
        <f t="shared" si="1562"/>
        <v>暗巫师</v>
      </c>
    </row>
    <row r="690" spans="15:162" ht="14.25" x14ac:dyDescent="0.15">
      <c r="O690" s="6">
        <v>10907</v>
      </c>
      <c r="P690" s="11">
        <v>3202181.64</v>
      </c>
      <c r="Q690" s="16">
        <f t="shared" si="1592"/>
        <v>3202181</v>
      </c>
      <c r="R690" s="4" t="str">
        <f t="shared" si="1593"/>
        <v>5301082,5302085,5202083,5601081,5400085,5500083</v>
      </c>
      <c r="S690" s="4" t="str">
        <f t="shared" si="1594"/>
        <v>8,8,8,8,8,8</v>
      </c>
      <c r="T690" s="4" t="str">
        <f t="shared" si="1595"/>
        <v>695,687,687,687,687,687</v>
      </c>
      <c r="U690">
        <v>5301082</v>
      </c>
      <c r="V690">
        <v>5302085</v>
      </c>
      <c r="W690">
        <v>5202083</v>
      </c>
      <c r="X690">
        <v>5601081</v>
      </c>
      <c r="Y690">
        <v>5400085</v>
      </c>
      <c r="Z690">
        <v>5500083</v>
      </c>
      <c r="AA690" s="2">
        <v>8</v>
      </c>
      <c r="AB690" s="2">
        <v>8</v>
      </c>
      <c r="AC690" s="2">
        <v>8</v>
      </c>
      <c r="AD690" s="2">
        <v>8</v>
      </c>
      <c r="AE690" s="2">
        <v>8</v>
      </c>
      <c r="AF690" s="2">
        <v>8</v>
      </c>
      <c r="AG690" s="2">
        <f t="shared" si="1524"/>
        <v>695</v>
      </c>
      <c r="AH690" s="2">
        <f t="shared" si="1576"/>
        <v>687</v>
      </c>
      <c r="AI690" s="2">
        <f t="shared" si="1577"/>
        <v>687</v>
      </c>
      <c r="AJ690" s="2">
        <f t="shared" si="1578"/>
        <v>687</v>
      </c>
      <c r="AK690" s="2">
        <f t="shared" si="1579"/>
        <v>687</v>
      </c>
      <c r="AL690" s="2">
        <f t="shared" si="1580"/>
        <v>687</v>
      </c>
      <c r="AM690" s="8">
        <f t="shared" si="1581"/>
        <v>544370.77</v>
      </c>
      <c r="AN690" s="8">
        <f t="shared" si="1500"/>
        <v>531562.04599999997</v>
      </c>
      <c r="AO690" s="8">
        <f t="shared" si="1500"/>
        <v>531562.04599999997</v>
      </c>
      <c r="AP690" s="8">
        <f t="shared" si="1500"/>
        <v>531562.04599999997</v>
      </c>
      <c r="AQ690" s="8">
        <f t="shared" si="1500"/>
        <v>531562.04599999997</v>
      </c>
      <c r="AR690" s="8">
        <f t="shared" si="1500"/>
        <v>531562.04599999997</v>
      </c>
      <c r="AS690" s="8">
        <f t="shared" si="1525"/>
        <v>-45</v>
      </c>
      <c r="AT690">
        <f t="shared" si="1526"/>
        <v>650</v>
      </c>
      <c r="BI690">
        <v>5304054</v>
      </c>
      <c r="BJ690" s="4">
        <f>[1]monsters!$N690</f>
        <v>112</v>
      </c>
      <c r="BK690" s="4">
        <f>[1]monsters!$O690</f>
        <v>11.2</v>
      </c>
      <c r="BL690" s="4">
        <f>[1]monsters!$P690</f>
        <v>1344</v>
      </c>
      <c r="BM690" s="4">
        <f>[1]monsters!$Q690</f>
        <v>134.4</v>
      </c>
      <c r="BN690" s="4">
        <f>[1]monsters!$R690</f>
        <v>37.33</v>
      </c>
      <c r="BO690" s="4">
        <f>[1]monsters!$S690</f>
        <v>3.73</v>
      </c>
      <c r="BP690" s="4">
        <f>[1]monsters!$K690</f>
        <v>1.5</v>
      </c>
      <c r="BQ690">
        <f>[1]monsters!$D690</f>
        <v>2</v>
      </c>
      <c r="BR690">
        <f t="shared" si="1509"/>
        <v>0.1</v>
      </c>
      <c r="BS690">
        <f t="shared" si="1510"/>
        <v>151.09252525252526</v>
      </c>
      <c r="BT690">
        <f t="shared" si="1511"/>
        <v>15.109252525252527</v>
      </c>
      <c r="CH690" t="str">
        <f t="shared" si="1563"/>
        <v/>
      </c>
      <c r="CI690" s="26" t="b">
        <f t="shared" ref="CI690:CN690" si="1630">IF(DG690&lt;&gt;"",IF(ISERROR(MATCH(INT(CO690),$EE$4:$EE$879,0))=FALSE,TRUE),"")</f>
        <v>1</v>
      </c>
      <c r="CJ690" s="26" t="b">
        <f t="shared" si="1630"/>
        <v>1</v>
      </c>
      <c r="CK690" s="26" t="b">
        <f t="shared" si="1630"/>
        <v>1</v>
      </c>
      <c r="CL690" s="26" t="b">
        <f t="shared" si="1630"/>
        <v>1</v>
      </c>
      <c r="CM690" s="26" t="b">
        <f t="shared" si="1630"/>
        <v>1</v>
      </c>
      <c r="CN690" s="26" t="b">
        <f t="shared" si="1630"/>
        <v>1</v>
      </c>
      <c r="CO690" s="14" t="str">
        <f t="shared" ref="CO690:CT690" si="1631">IF(DG690&lt;&gt;"",REPLACE(REPLACE(INDEX($EE$4:$EE$801,MATCH(DG690,$EF$4:$EF$801,0)),6,1,CU690),1,1,DA690),"")</f>
        <v>5301082</v>
      </c>
      <c r="CP690" s="14" t="str">
        <f t="shared" si="1631"/>
        <v>5302085</v>
      </c>
      <c r="CQ690" s="14" t="str">
        <f t="shared" si="1631"/>
        <v>5202083</v>
      </c>
      <c r="CR690" s="14" t="str">
        <f t="shared" si="1631"/>
        <v>5601081</v>
      </c>
      <c r="CS690" s="14" t="str">
        <f t="shared" si="1631"/>
        <v>5400085</v>
      </c>
      <c r="CT690" s="14" t="str">
        <f t="shared" si="1631"/>
        <v>5500083</v>
      </c>
      <c r="CU690" s="2">
        <v>8</v>
      </c>
      <c r="CV690" s="2">
        <v>8</v>
      </c>
      <c r="CW690" s="2">
        <v>8</v>
      </c>
      <c r="CX690" s="2">
        <v>8</v>
      </c>
      <c r="CY690" s="2">
        <v>8</v>
      </c>
      <c r="CZ690" s="2">
        <v>8</v>
      </c>
      <c r="DA690" s="2">
        <v>5</v>
      </c>
      <c r="DB690" s="7">
        <v>5</v>
      </c>
      <c r="DC690">
        <v>5</v>
      </c>
      <c r="DD690" s="2">
        <v>5</v>
      </c>
      <c r="DE690" s="7">
        <v>5</v>
      </c>
      <c r="DF690">
        <v>5</v>
      </c>
      <c r="DG690" s="1" t="s">
        <v>3264</v>
      </c>
      <c r="DH690" s="1" t="s">
        <v>3286</v>
      </c>
      <c r="DI690" s="1" t="s">
        <v>3269</v>
      </c>
      <c r="DJ690" s="1" t="s">
        <v>3261</v>
      </c>
      <c r="DK690" s="1" t="s">
        <v>3289</v>
      </c>
      <c r="DL690" s="1" t="s">
        <v>3272</v>
      </c>
      <c r="DM690" t="s">
        <v>3122</v>
      </c>
      <c r="DN690" t="s">
        <v>3159</v>
      </c>
      <c r="DO690" t="s">
        <v>3138</v>
      </c>
      <c r="DP690" t="s">
        <v>3131</v>
      </c>
      <c r="DQ690" t="s">
        <v>3159</v>
      </c>
      <c r="DR690" t="s">
        <v>3138</v>
      </c>
      <c r="DS690" s="1" t="s">
        <v>3184</v>
      </c>
      <c r="DT690" s="1" t="s">
        <v>3146</v>
      </c>
      <c r="DU690" s="1" t="s">
        <v>3166</v>
      </c>
      <c r="DV690" s="1" t="s">
        <v>3223</v>
      </c>
      <c r="DW690" s="1" t="s">
        <v>3234</v>
      </c>
      <c r="DX690" s="1" t="s">
        <v>3206</v>
      </c>
      <c r="DY690">
        <f t="shared" si="1516"/>
        <v>1</v>
      </c>
      <c r="DZ690">
        <f t="shared" si="1517"/>
        <v>1</v>
      </c>
      <c r="EA690">
        <f t="shared" si="1518"/>
        <v>1</v>
      </c>
      <c r="EB690">
        <f t="shared" si="1519"/>
        <v>2</v>
      </c>
      <c r="EC690">
        <f t="shared" si="1520"/>
        <v>2</v>
      </c>
      <c r="ED690">
        <f t="shared" si="1521"/>
        <v>2</v>
      </c>
      <c r="EE690" s="14">
        <v>1102044</v>
      </c>
      <c r="EF690" s="14" t="s">
        <v>3294</v>
      </c>
      <c r="EG690" s="14">
        <v>1</v>
      </c>
      <c r="FA690" t="str">
        <f t="shared" si="1557"/>
        <v>火剑士</v>
      </c>
      <c r="FB690" t="str">
        <f t="shared" si="1558"/>
        <v>暗盗贼</v>
      </c>
      <c r="FC690" t="str">
        <f t="shared" si="1559"/>
        <v>木维京</v>
      </c>
      <c r="FD690" t="str">
        <f t="shared" si="1560"/>
        <v>水修女</v>
      </c>
      <c r="FE690" t="str">
        <f t="shared" si="1561"/>
        <v>暗巫师</v>
      </c>
      <c r="FF690" t="str">
        <f t="shared" si="1562"/>
        <v>木海盗</v>
      </c>
    </row>
    <row r="691" spans="15:162" ht="14.25" x14ac:dyDescent="0.15">
      <c r="O691" s="6">
        <v>10908</v>
      </c>
      <c r="P691" s="11">
        <v>3202312.05</v>
      </c>
      <c r="Q691" s="16">
        <f t="shared" si="1592"/>
        <v>3202312</v>
      </c>
      <c r="R691" s="4" t="str">
        <f t="shared" si="1593"/>
        <v>5201081,5200081,5301083,5401083,5502082,5500082</v>
      </c>
      <c r="S691" s="4" t="str">
        <f t="shared" si="1594"/>
        <v>8,8,8,8,8,8</v>
      </c>
      <c r="T691" s="4" t="str">
        <f t="shared" si="1595"/>
        <v>695,687,687,687,687,687</v>
      </c>
      <c r="U691">
        <v>5201081</v>
      </c>
      <c r="V691">
        <v>5200081</v>
      </c>
      <c r="W691">
        <v>5301083</v>
      </c>
      <c r="X691">
        <v>5401083</v>
      </c>
      <c r="Y691">
        <v>5502082</v>
      </c>
      <c r="Z691">
        <v>5500082</v>
      </c>
      <c r="AA691" s="2">
        <v>8</v>
      </c>
      <c r="AB691" s="2">
        <v>8</v>
      </c>
      <c r="AC691" s="2">
        <v>8</v>
      </c>
      <c r="AD691" s="2">
        <v>8</v>
      </c>
      <c r="AE691" s="2">
        <v>8</v>
      </c>
      <c r="AF691" s="2">
        <v>8</v>
      </c>
      <c r="AG691" s="2">
        <f t="shared" si="1524"/>
        <v>695</v>
      </c>
      <c r="AH691" s="2">
        <f t="shared" si="1576"/>
        <v>687</v>
      </c>
      <c r="AI691" s="2">
        <f t="shared" si="1577"/>
        <v>687</v>
      </c>
      <c r="AJ691" s="2">
        <f t="shared" si="1578"/>
        <v>687</v>
      </c>
      <c r="AK691" s="2">
        <f t="shared" si="1579"/>
        <v>687</v>
      </c>
      <c r="AL691" s="2">
        <f t="shared" si="1580"/>
        <v>687</v>
      </c>
      <c r="AM691" s="8">
        <f t="shared" si="1581"/>
        <v>544393.04</v>
      </c>
      <c r="AN691" s="8">
        <f t="shared" ref="AN691:AR741" si="1632">$Q691*0.166</f>
        <v>531583.79200000002</v>
      </c>
      <c r="AO691" s="8">
        <f t="shared" si="1632"/>
        <v>531583.79200000002</v>
      </c>
      <c r="AP691" s="8">
        <f t="shared" si="1632"/>
        <v>531583.79200000002</v>
      </c>
      <c r="AQ691" s="8">
        <f t="shared" si="1632"/>
        <v>531583.79200000002</v>
      </c>
      <c r="AR691" s="8">
        <f t="shared" si="1632"/>
        <v>531583.79200000002</v>
      </c>
      <c r="AS691" s="8">
        <f t="shared" si="1525"/>
        <v>-45</v>
      </c>
      <c r="AT691">
        <f t="shared" si="1526"/>
        <v>650</v>
      </c>
      <c r="BI691">
        <v>5503054</v>
      </c>
      <c r="BJ691" s="4">
        <f>[1]monsters!$N691</f>
        <v>112</v>
      </c>
      <c r="BK691" s="4">
        <f>[1]monsters!$O691</f>
        <v>11.2</v>
      </c>
      <c r="BL691" s="4">
        <f>[1]monsters!$P691</f>
        <v>1344</v>
      </c>
      <c r="BM691" s="4">
        <f>[1]monsters!$Q691</f>
        <v>134.4</v>
      </c>
      <c r="BN691" s="4">
        <f>[1]monsters!$R691</f>
        <v>37.33</v>
      </c>
      <c r="BO691" s="4">
        <f>[1]monsters!$S691</f>
        <v>3.73</v>
      </c>
      <c r="BP691" s="4">
        <f>[1]monsters!$K691</f>
        <v>1.5</v>
      </c>
      <c r="BQ691">
        <f>[1]monsters!$D691</f>
        <v>2</v>
      </c>
      <c r="BR691">
        <f t="shared" si="1509"/>
        <v>0.1</v>
      </c>
      <c r="BS691">
        <f t="shared" si="1510"/>
        <v>151.09252525252526</v>
      </c>
      <c r="BT691">
        <f t="shared" si="1511"/>
        <v>15.109252525252527</v>
      </c>
      <c r="CH691" t="str">
        <f t="shared" si="1563"/>
        <v/>
      </c>
      <c r="CI691" s="26" t="b">
        <f t="shared" ref="CI691:CN691" si="1633">IF(DG691&lt;&gt;"",IF(ISERROR(MATCH(INT(CO691),$EE$4:$EE$879,0))=FALSE,TRUE),"")</f>
        <v>1</v>
      </c>
      <c r="CJ691" s="26" t="b">
        <f t="shared" si="1633"/>
        <v>1</v>
      </c>
      <c r="CK691" s="26" t="b">
        <f t="shared" si="1633"/>
        <v>1</v>
      </c>
      <c r="CL691" s="26" t="b">
        <f t="shared" si="1633"/>
        <v>1</v>
      </c>
      <c r="CM691" s="26" t="b">
        <f t="shared" si="1633"/>
        <v>1</v>
      </c>
      <c r="CN691" s="26" t="b">
        <f t="shared" si="1633"/>
        <v>1</v>
      </c>
      <c r="CO691" s="14" t="str">
        <f t="shared" ref="CO691:CT691" si="1634">IF(DG691&lt;&gt;"",REPLACE(REPLACE(INDEX($EE$4:$EE$801,MATCH(DG691,$EF$4:$EF$801,0)),6,1,CU691),1,1,DA691),"")</f>
        <v>5201081</v>
      </c>
      <c r="CP691" s="14" t="str">
        <f t="shared" si="1634"/>
        <v>5200081</v>
      </c>
      <c r="CQ691" s="14" t="str">
        <f t="shared" si="1634"/>
        <v>5301083</v>
      </c>
      <c r="CR691" s="14" t="str">
        <f t="shared" si="1634"/>
        <v>5401083</v>
      </c>
      <c r="CS691" s="14" t="str">
        <f t="shared" si="1634"/>
        <v>5502082</v>
      </c>
      <c r="CT691" s="14" t="str">
        <f t="shared" si="1634"/>
        <v>5500082</v>
      </c>
      <c r="CU691" s="2">
        <v>8</v>
      </c>
      <c r="CV691" s="2">
        <v>8</v>
      </c>
      <c r="CW691" s="2">
        <v>8</v>
      </c>
      <c r="CX691" s="2">
        <v>8</v>
      </c>
      <c r="CY691" s="2">
        <v>8</v>
      </c>
      <c r="CZ691" s="2">
        <v>8</v>
      </c>
      <c r="DA691" s="2">
        <v>5</v>
      </c>
      <c r="DB691" s="7">
        <v>5</v>
      </c>
      <c r="DC691">
        <v>5</v>
      </c>
      <c r="DD691" s="2">
        <v>5</v>
      </c>
      <c r="DE691" s="7">
        <v>5</v>
      </c>
      <c r="DF691">
        <v>5</v>
      </c>
      <c r="DG691" s="1" t="s">
        <v>3257</v>
      </c>
      <c r="DH691" s="1" t="s">
        <v>3256</v>
      </c>
      <c r="DI691" s="1" t="s">
        <v>3270</v>
      </c>
      <c r="DJ691" s="1" t="s">
        <v>3271</v>
      </c>
      <c r="DK691" s="1" t="s">
        <v>3267</v>
      </c>
      <c r="DL691" s="1" t="s">
        <v>3148</v>
      </c>
      <c r="DM691" t="s">
        <v>3131</v>
      </c>
      <c r="DN691" t="s">
        <v>3131</v>
      </c>
      <c r="DO691" t="s">
        <v>3138</v>
      </c>
      <c r="DP691" t="s">
        <v>3138</v>
      </c>
      <c r="DQ691" t="s">
        <v>3122</v>
      </c>
      <c r="DR691" t="s">
        <v>3122</v>
      </c>
      <c r="DS691" s="1" t="s">
        <v>3179</v>
      </c>
      <c r="DT691" s="1" t="s">
        <v>3163</v>
      </c>
      <c r="DU691" s="1" t="s">
        <v>3184</v>
      </c>
      <c r="DV691" s="1" t="s">
        <v>3203</v>
      </c>
      <c r="DW691" s="1" t="s">
        <v>3198</v>
      </c>
      <c r="DX691" s="1" t="s">
        <v>3206</v>
      </c>
      <c r="DY691">
        <f t="shared" si="1516"/>
        <v>1</v>
      </c>
      <c r="DZ691">
        <f t="shared" si="1517"/>
        <v>1</v>
      </c>
      <c r="EA691">
        <f t="shared" si="1518"/>
        <v>1</v>
      </c>
      <c r="EB691">
        <f t="shared" si="1519"/>
        <v>2</v>
      </c>
      <c r="EC691">
        <f t="shared" si="1520"/>
        <v>2</v>
      </c>
      <c r="ED691">
        <f t="shared" si="1521"/>
        <v>2</v>
      </c>
      <c r="EE691" s="14">
        <v>1102045</v>
      </c>
      <c r="EF691" s="14" t="s">
        <v>3345</v>
      </c>
      <c r="EG691" s="14">
        <v>1</v>
      </c>
      <c r="FA691" t="str">
        <f t="shared" si="1557"/>
        <v>水骑兵</v>
      </c>
      <c r="FB691" t="str">
        <f t="shared" si="1558"/>
        <v>水刀客</v>
      </c>
      <c r="FC691" t="str">
        <f t="shared" si="1559"/>
        <v>木剑士</v>
      </c>
      <c r="FD691" t="str">
        <f t="shared" si="1560"/>
        <v>木魔法师</v>
      </c>
      <c r="FE691" t="str">
        <f t="shared" si="1561"/>
        <v>火火枪手</v>
      </c>
      <c r="FF691" t="str">
        <f t="shared" si="1562"/>
        <v>火海盗</v>
      </c>
    </row>
    <row r="692" spans="15:162" ht="14.25" x14ac:dyDescent="0.15">
      <c r="O692" s="6">
        <v>10909</v>
      </c>
      <c r="P692" s="11">
        <v>3202442.46</v>
      </c>
      <c r="Q692" s="16">
        <f t="shared" si="1592"/>
        <v>3202442</v>
      </c>
      <c r="R692" s="4" t="str">
        <f t="shared" si="1593"/>
        <v>5200082,5201082,5302085,5400085,5501084,5400085</v>
      </c>
      <c r="S692" s="4" t="str">
        <f t="shared" si="1594"/>
        <v>8,8,8,8,8,8</v>
      </c>
      <c r="T692" s="4" t="str">
        <f t="shared" si="1595"/>
        <v>695,687,687,687,687,687</v>
      </c>
      <c r="U692">
        <v>5200082</v>
      </c>
      <c r="V692">
        <v>5201082</v>
      </c>
      <c r="W692">
        <v>5302085</v>
      </c>
      <c r="X692">
        <v>5400085</v>
      </c>
      <c r="Y692">
        <v>5501084</v>
      </c>
      <c r="Z692">
        <v>5400085</v>
      </c>
      <c r="AA692" s="2">
        <v>8</v>
      </c>
      <c r="AB692" s="2">
        <v>8</v>
      </c>
      <c r="AC692" s="2">
        <v>8</v>
      </c>
      <c r="AD692" s="2">
        <v>8</v>
      </c>
      <c r="AE692" s="2">
        <v>8</v>
      </c>
      <c r="AF692" s="2">
        <v>8</v>
      </c>
      <c r="AG692" s="2">
        <f t="shared" si="1524"/>
        <v>695</v>
      </c>
      <c r="AH692" s="2">
        <f t="shared" si="1576"/>
        <v>687</v>
      </c>
      <c r="AI692" s="2">
        <f t="shared" si="1577"/>
        <v>687</v>
      </c>
      <c r="AJ692" s="2">
        <f t="shared" si="1578"/>
        <v>687</v>
      </c>
      <c r="AK692" s="2">
        <f t="shared" si="1579"/>
        <v>687</v>
      </c>
      <c r="AL692" s="2">
        <f t="shared" si="1580"/>
        <v>687</v>
      </c>
      <c r="AM692" s="8">
        <f t="shared" si="1581"/>
        <v>544415.14</v>
      </c>
      <c r="AN692" s="8">
        <f t="shared" si="1632"/>
        <v>531605.37199999997</v>
      </c>
      <c r="AO692" s="8">
        <f t="shared" si="1632"/>
        <v>531605.37199999997</v>
      </c>
      <c r="AP692" s="8">
        <f t="shared" si="1632"/>
        <v>531605.37199999997</v>
      </c>
      <c r="AQ692" s="8">
        <f t="shared" si="1632"/>
        <v>531605.37199999997</v>
      </c>
      <c r="AR692" s="8">
        <f t="shared" si="1632"/>
        <v>531605.37199999997</v>
      </c>
      <c r="AS692" s="8">
        <f t="shared" si="1525"/>
        <v>-45</v>
      </c>
      <c r="AT692">
        <f t="shared" si="1526"/>
        <v>650</v>
      </c>
      <c r="BI692">
        <v>5504054</v>
      </c>
      <c r="BJ692" s="4">
        <f>[1]monsters!$N692</f>
        <v>128</v>
      </c>
      <c r="BK692" s="4">
        <f>[1]monsters!$O692</f>
        <v>12.8</v>
      </c>
      <c r="BL692" s="4">
        <f>[1]monsters!$P692</f>
        <v>1536</v>
      </c>
      <c r="BM692" s="4">
        <f>[1]monsters!$Q692</f>
        <v>153.6</v>
      </c>
      <c r="BN692" s="4">
        <f>[1]monsters!$R692</f>
        <v>42.67</v>
      </c>
      <c r="BO692" s="4">
        <f>[1]monsters!$S692</f>
        <v>4.2699999999999996</v>
      </c>
      <c r="BP692" s="4">
        <f>[1]monsters!$K692</f>
        <v>1.5</v>
      </c>
      <c r="BQ692">
        <f>[1]monsters!$D692</f>
        <v>2</v>
      </c>
      <c r="BR692">
        <f t="shared" si="1509"/>
        <v>0.1</v>
      </c>
      <c r="BS692">
        <f t="shared" si="1510"/>
        <v>172.67717171717172</v>
      </c>
      <c r="BT692">
        <f t="shared" si="1511"/>
        <v>17.267717171717173</v>
      </c>
      <c r="CH692" t="str">
        <f t="shared" si="1563"/>
        <v/>
      </c>
      <c r="CI692" s="26" t="b">
        <f t="shared" ref="CI692:CN692" si="1635">IF(DG692&lt;&gt;"",IF(ISERROR(MATCH(INT(CO692),$EE$4:$EE$879,0))=FALSE,TRUE),"")</f>
        <v>1</v>
      </c>
      <c r="CJ692" s="26" t="b">
        <f t="shared" si="1635"/>
        <v>1</v>
      </c>
      <c r="CK692" s="26" t="b">
        <f t="shared" si="1635"/>
        <v>1</v>
      </c>
      <c r="CL692" s="26" t="b">
        <f t="shared" si="1635"/>
        <v>1</v>
      </c>
      <c r="CM692" s="26" t="b">
        <f t="shared" si="1635"/>
        <v>1</v>
      </c>
      <c r="CN692" s="26" t="b">
        <f t="shared" si="1635"/>
        <v>1</v>
      </c>
      <c r="CO692" s="14" t="str">
        <f t="shared" ref="CO692:CT692" si="1636">IF(DG692&lt;&gt;"",REPLACE(REPLACE(INDEX($EE$4:$EE$801,MATCH(DG692,$EF$4:$EF$801,0)),6,1,CU692),1,1,DA692),"")</f>
        <v>5200082</v>
      </c>
      <c r="CP692" s="14" t="str">
        <f t="shared" si="1636"/>
        <v>5201082</v>
      </c>
      <c r="CQ692" s="14" t="str">
        <f t="shared" si="1636"/>
        <v>5302085</v>
      </c>
      <c r="CR692" s="14" t="str">
        <f t="shared" si="1636"/>
        <v>5400085</v>
      </c>
      <c r="CS692" s="14" t="str">
        <f t="shared" si="1636"/>
        <v>5501084</v>
      </c>
      <c r="CT692" s="14" t="str">
        <f t="shared" si="1636"/>
        <v>5400085</v>
      </c>
      <c r="CU692" s="2">
        <v>8</v>
      </c>
      <c r="CV692" s="2">
        <v>8</v>
      </c>
      <c r="CW692" s="2">
        <v>8</v>
      </c>
      <c r="CX692" s="2">
        <v>8</v>
      </c>
      <c r="CY692" s="2">
        <v>8</v>
      </c>
      <c r="CZ692" s="2">
        <v>8</v>
      </c>
      <c r="DA692" s="2">
        <v>5</v>
      </c>
      <c r="DB692" s="7">
        <v>5</v>
      </c>
      <c r="DC692">
        <v>5</v>
      </c>
      <c r="DD692" s="2">
        <v>5</v>
      </c>
      <c r="DE692" s="7">
        <v>5</v>
      </c>
      <c r="DF692">
        <v>5</v>
      </c>
      <c r="DG692" s="1" t="s">
        <v>3262</v>
      </c>
      <c r="DH692" s="1" t="s">
        <v>3142</v>
      </c>
      <c r="DI692" s="1" t="s">
        <v>3286</v>
      </c>
      <c r="DJ692" s="1" t="s">
        <v>3289</v>
      </c>
      <c r="DK692" s="1" t="s">
        <v>3252</v>
      </c>
      <c r="DL692" s="1" t="s">
        <v>3289</v>
      </c>
      <c r="DM692" t="s">
        <v>3122</v>
      </c>
      <c r="DN692" t="s">
        <v>3122</v>
      </c>
      <c r="DO692" t="s">
        <v>3159</v>
      </c>
      <c r="DP692" t="s">
        <v>3159</v>
      </c>
      <c r="DQ692" t="s">
        <v>3253</v>
      </c>
      <c r="DR692" t="s">
        <v>3159</v>
      </c>
      <c r="DS692" s="1" t="s">
        <v>3163</v>
      </c>
      <c r="DT692" s="1" t="s">
        <v>3179</v>
      </c>
      <c r="DU692" s="1" t="s">
        <v>3146</v>
      </c>
      <c r="DV692" s="1" t="s">
        <v>3234</v>
      </c>
      <c r="DW692" s="1" t="s">
        <v>3197</v>
      </c>
      <c r="DX692" s="1" t="s">
        <v>3234</v>
      </c>
      <c r="DY692">
        <f t="shared" si="1516"/>
        <v>1</v>
      </c>
      <c r="DZ692">
        <f t="shared" si="1517"/>
        <v>1</v>
      </c>
      <c r="EA692">
        <f t="shared" si="1518"/>
        <v>1</v>
      </c>
      <c r="EB692">
        <f t="shared" si="1519"/>
        <v>2</v>
      </c>
      <c r="EC692">
        <f t="shared" si="1520"/>
        <v>2</v>
      </c>
      <c r="ED692">
        <f t="shared" si="1521"/>
        <v>2</v>
      </c>
      <c r="EE692" s="14">
        <v>1102051</v>
      </c>
      <c r="EF692" s="14" t="s">
        <v>3200</v>
      </c>
      <c r="EG692" s="14">
        <v>1</v>
      </c>
      <c r="FA692" t="str">
        <f t="shared" si="1557"/>
        <v>火刀客</v>
      </c>
      <c r="FB692" t="str">
        <f t="shared" si="1558"/>
        <v>火骑兵</v>
      </c>
      <c r="FC692" t="str">
        <f t="shared" si="1559"/>
        <v>暗盗贼</v>
      </c>
      <c r="FD692" t="str">
        <f t="shared" si="1560"/>
        <v>暗巫师</v>
      </c>
      <c r="FE692" t="str">
        <f t="shared" si="1561"/>
        <v>光猎人</v>
      </c>
      <c r="FF692" t="str">
        <f t="shared" si="1562"/>
        <v>暗巫师</v>
      </c>
    </row>
    <row r="693" spans="15:162" ht="14.25" x14ac:dyDescent="0.15">
      <c r="O693" s="6">
        <v>10910</v>
      </c>
      <c r="P693" s="11">
        <v>3336367.86</v>
      </c>
      <c r="Q693" s="16">
        <f t="shared" si="1592"/>
        <v>3336367</v>
      </c>
      <c r="R693" s="4" t="str">
        <f t="shared" si="1593"/>
        <v>5602084,5201083,5201083,5202083,5502083,5502083</v>
      </c>
      <c r="S693" s="4" t="str">
        <f t="shared" si="1594"/>
        <v>8,8,8,8,8,8</v>
      </c>
      <c r="T693" s="4" t="str">
        <f t="shared" si="1595"/>
        <v>710,701,701,701,701,701</v>
      </c>
      <c r="U693">
        <v>5602084</v>
      </c>
      <c r="V693">
        <v>5201083</v>
      </c>
      <c r="W693">
        <v>5201083</v>
      </c>
      <c r="X693">
        <v>5202083</v>
      </c>
      <c r="Y693">
        <v>5502083</v>
      </c>
      <c r="Z693">
        <v>5502083</v>
      </c>
      <c r="AA693" s="2">
        <v>8</v>
      </c>
      <c r="AB693" s="2">
        <v>8</v>
      </c>
      <c r="AC693" s="2">
        <v>8</v>
      </c>
      <c r="AD693" s="2">
        <v>8</v>
      </c>
      <c r="AE693" s="2">
        <v>8</v>
      </c>
      <c r="AF693" s="2">
        <v>8</v>
      </c>
      <c r="AG693" s="2">
        <f t="shared" si="1524"/>
        <v>710</v>
      </c>
      <c r="AH693" s="2">
        <f t="shared" si="1576"/>
        <v>701</v>
      </c>
      <c r="AI693" s="2">
        <f t="shared" si="1577"/>
        <v>701</v>
      </c>
      <c r="AJ693" s="2">
        <f t="shared" si="1578"/>
        <v>701</v>
      </c>
      <c r="AK693" s="2">
        <f t="shared" si="1579"/>
        <v>701</v>
      </c>
      <c r="AL693" s="2">
        <f t="shared" si="1580"/>
        <v>701</v>
      </c>
      <c r="AM693" s="8">
        <f t="shared" si="1581"/>
        <v>567182.39</v>
      </c>
      <c r="AN693" s="8">
        <f t="shared" si="1632"/>
        <v>553836.92200000002</v>
      </c>
      <c r="AO693" s="8">
        <f t="shared" si="1632"/>
        <v>553836.92200000002</v>
      </c>
      <c r="AP693" s="8">
        <f t="shared" si="1632"/>
        <v>553836.92200000002</v>
      </c>
      <c r="AQ693" s="8">
        <f t="shared" si="1632"/>
        <v>553836.92200000002</v>
      </c>
      <c r="AR693" s="8">
        <f t="shared" si="1632"/>
        <v>553836.92200000002</v>
      </c>
      <c r="AS693" s="8">
        <f t="shared" si="1525"/>
        <v>-47</v>
      </c>
      <c r="AT693">
        <f t="shared" si="1526"/>
        <v>663</v>
      </c>
      <c r="BI693">
        <v>5101054</v>
      </c>
      <c r="BJ693" s="4">
        <f>[1]monsters!$N693</f>
        <v>128</v>
      </c>
      <c r="BK693" s="4">
        <f>[1]monsters!$O693</f>
        <v>12.8</v>
      </c>
      <c r="BL693" s="4">
        <f>[1]monsters!$P693</f>
        <v>1536</v>
      </c>
      <c r="BM693" s="4">
        <f>[1]monsters!$Q693</f>
        <v>153.6</v>
      </c>
      <c r="BN693" s="4">
        <f>[1]monsters!$R693</f>
        <v>42.67</v>
      </c>
      <c r="BO693" s="4">
        <f>[1]monsters!$S693</f>
        <v>4.2699999999999996</v>
      </c>
      <c r="BP693" s="4">
        <f>[1]monsters!$K693</f>
        <v>1.5</v>
      </c>
      <c r="BQ693">
        <f>[1]monsters!$D693</f>
        <v>2</v>
      </c>
      <c r="BR693">
        <f t="shared" si="1509"/>
        <v>0.1</v>
      </c>
      <c r="BS693">
        <f t="shared" si="1510"/>
        <v>172.67717171717172</v>
      </c>
      <c r="BT693">
        <f t="shared" si="1511"/>
        <v>17.267717171717173</v>
      </c>
      <c r="CH693" t="str">
        <f t="shared" si="1563"/>
        <v/>
      </c>
      <c r="CI693" s="26" t="b">
        <f t="shared" ref="CI693:CN693" si="1637">IF(DG693&lt;&gt;"",IF(ISERROR(MATCH(INT(CO693),$EE$4:$EE$879,0))=FALSE,TRUE),"")</f>
        <v>1</v>
      </c>
      <c r="CJ693" s="26" t="b">
        <f t="shared" si="1637"/>
        <v>1</v>
      </c>
      <c r="CK693" s="26" t="b">
        <f t="shared" si="1637"/>
        <v>1</v>
      </c>
      <c r="CL693" s="26" t="b">
        <f t="shared" si="1637"/>
        <v>1</v>
      </c>
      <c r="CM693" s="26" t="b">
        <f t="shared" si="1637"/>
        <v>1</v>
      </c>
      <c r="CN693" s="26" t="b">
        <f t="shared" si="1637"/>
        <v>1</v>
      </c>
      <c r="CO693" s="14" t="str">
        <f t="shared" ref="CO693:CT693" si="1638">IF(DG693&lt;&gt;"",REPLACE(REPLACE(INDEX($EE$4:$EE$801,MATCH(DG693,$EF$4:$EF$801,0)),6,1,CU693),1,1,DA693),"")</f>
        <v>5602084</v>
      </c>
      <c r="CP693" s="14" t="str">
        <f t="shared" si="1638"/>
        <v>5201083</v>
      </c>
      <c r="CQ693" s="14" t="str">
        <f t="shared" si="1638"/>
        <v>5201083</v>
      </c>
      <c r="CR693" s="14" t="str">
        <f t="shared" si="1638"/>
        <v>5202083</v>
      </c>
      <c r="CS693" s="14" t="str">
        <f t="shared" si="1638"/>
        <v>5502083</v>
      </c>
      <c r="CT693" s="14" t="str">
        <f t="shared" si="1638"/>
        <v>5502083</v>
      </c>
      <c r="CU693" s="2">
        <v>8</v>
      </c>
      <c r="CV693" s="2">
        <v>8</v>
      </c>
      <c r="CW693" s="2">
        <v>8</v>
      </c>
      <c r="CX693" s="2">
        <v>8</v>
      </c>
      <c r="CY693" s="2">
        <v>8</v>
      </c>
      <c r="CZ693" s="2">
        <v>8</v>
      </c>
      <c r="DA693" s="2">
        <v>5</v>
      </c>
      <c r="DB693" s="7">
        <v>5</v>
      </c>
      <c r="DC693">
        <v>5</v>
      </c>
      <c r="DD693" s="2">
        <v>5</v>
      </c>
      <c r="DE693" s="7">
        <v>5</v>
      </c>
      <c r="DF693">
        <v>5</v>
      </c>
      <c r="DG693" s="1" t="s">
        <v>3258</v>
      </c>
      <c r="DH693" s="1" t="s">
        <v>3268</v>
      </c>
      <c r="DI693" s="1" t="s">
        <v>3268</v>
      </c>
      <c r="DJ693" s="1" t="s">
        <v>3269</v>
      </c>
      <c r="DK693" s="1" t="s">
        <v>3273</v>
      </c>
      <c r="DL693" s="1" t="s">
        <v>3273</v>
      </c>
      <c r="DM693" t="s">
        <v>3253</v>
      </c>
      <c r="DN693" t="s">
        <v>3138</v>
      </c>
      <c r="DO693" t="s">
        <v>3138</v>
      </c>
      <c r="DP693" t="s">
        <v>3138</v>
      </c>
      <c r="DQ693" t="s">
        <v>3138</v>
      </c>
      <c r="DR693" t="s">
        <v>3138</v>
      </c>
      <c r="DS693" s="1" t="s">
        <v>3254</v>
      </c>
      <c r="DT693" s="1" t="s">
        <v>3179</v>
      </c>
      <c r="DU693" s="1" t="s">
        <v>3179</v>
      </c>
      <c r="DV693" s="1" t="s">
        <v>3166</v>
      </c>
      <c r="DW693" s="1" t="s">
        <v>3198</v>
      </c>
      <c r="DX693" s="1" t="s">
        <v>3198</v>
      </c>
      <c r="DY693">
        <f t="shared" si="1516"/>
        <v>2</v>
      </c>
      <c r="DZ693">
        <f t="shared" si="1517"/>
        <v>1</v>
      </c>
      <c r="EA693">
        <f t="shared" si="1518"/>
        <v>1</v>
      </c>
      <c r="EB693">
        <f t="shared" si="1519"/>
        <v>1</v>
      </c>
      <c r="EC693">
        <f t="shared" si="1520"/>
        <v>2</v>
      </c>
      <c r="ED693">
        <f t="shared" si="1521"/>
        <v>2</v>
      </c>
      <c r="EE693" s="14">
        <v>1102052</v>
      </c>
      <c r="EF693" s="14" t="s">
        <v>3222</v>
      </c>
      <c r="EG693" s="14">
        <v>1</v>
      </c>
      <c r="FA693" t="str">
        <f t="shared" si="1557"/>
        <v>光学者</v>
      </c>
      <c r="FB693" t="str">
        <f t="shared" si="1558"/>
        <v>木骑兵</v>
      </c>
      <c r="FC693" t="str">
        <f t="shared" si="1559"/>
        <v>木骑兵</v>
      </c>
      <c r="FD693" t="str">
        <f t="shared" si="1560"/>
        <v>木维京</v>
      </c>
      <c r="FE693" t="str">
        <f t="shared" si="1561"/>
        <v>木火枪手</v>
      </c>
      <c r="FF693" t="str">
        <f t="shared" si="1562"/>
        <v>木火枪手</v>
      </c>
    </row>
    <row r="694" spans="15:162" ht="14.25" x14ac:dyDescent="0.15">
      <c r="O694" s="6">
        <v>10911</v>
      </c>
      <c r="P694" s="11">
        <v>3336500.16</v>
      </c>
      <c r="Q694" s="16">
        <f t="shared" si="1592"/>
        <v>3336500</v>
      </c>
      <c r="R694" s="4" t="str">
        <f t="shared" si="1593"/>
        <v>5201081,5301081,5201083,5402083,5400085,5400085</v>
      </c>
      <c r="S694" s="4" t="str">
        <f t="shared" si="1594"/>
        <v>8,8,8,8,8,8</v>
      </c>
      <c r="T694" s="4" t="str">
        <f t="shared" si="1595"/>
        <v>710,701,701,701,701,701</v>
      </c>
      <c r="U694">
        <v>5201081</v>
      </c>
      <c r="V694">
        <v>5301081</v>
      </c>
      <c r="W694">
        <v>5201083</v>
      </c>
      <c r="X694">
        <v>5402083</v>
      </c>
      <c r="Y694">
        <v>5400085</v>
      </c>
      <c r="Z694">
        <v>5400085</v>
      </c>
      <c r="AA694" s="2">
        <v>8</v>
      </c>
      <c r="AB694" s="2">
        <v>8</v>
      </c>
      <c r="AC694" s="2">
        <v>8</v>
      </c>
      <c r="AD694" s="2">
        <v>8</v>
      </c>
      <c r="AE694" s="2">
        <v>8</v>
      </c>
      <c r="AF694" s="2">
        <v>8</v>
      </c>
      <c r="AG694" s="2">
        <f t="shared" si="1524"/>
        <v>710</v>
      </c>
      <c r="AH694" s="2">
        <f t="shared" si="1576"/>
        <v>701</v>
      </c>
      <c r="AI694" s="2">
        <f t="shared" si="1577"/>
        <v>701</v>
      </c>
      <c r="AJ694" s="2">
        <f t="shared" si="1578"/>
        <v>701</v>
      </c>
      <c r="AK694" s="2">
        <f t="shared" si="1579"/>
        <v>701</v>
      </c>
      <c r="AL694" s="2">
        <f t="shared" si="1580"/>
        <v>701</v>
      </c>
      <c r="AM694" s="8">
        <f t="shared" si="1581"/>
        <v>567205</v>
      </c>
      <c r="AN694" s="8">
        <f t="shared" si="1632"/>
        <v>553859</v>
      </c>
      <c r="AO694" s="8">
        <f t="shared" si="1632"/>
        <v>553859</v>
      </c>
      <c r="AP694" s="8">
        <f t="shared" si="1632"/>
        <v>553859</v>
      </c>
      <c r="AQ694" s="8">
        <f t="shared" si="1632"/>
        <v>553859</v>
      </c>
      <c r="AR694" s="8">
        <f t="shared" si="1632"/>
        <v>553859</v>
      </c>
      <c r="AS694" s="8">
        <f t="shared" si="1525"/>
        <v>-47</v>
      </c>
      <c r="AT694">
        <f t="shared" si="1526"/>
        <v>663</v>
      </c>
      <c r="BI694">
        <v>5102054</v>
      </c>
      <c r="BJ694" s="4">
        <f>[1]monsters!$N694</f>
        <v>128</v>
      </c>
      <c r="BK694" s="4">
        <f>[1]monsters!$O694</f>
        <v>12.8</v>
      </c>
      <c r="BL694" s="4">
        <f>[1]monsters!$P694</f>
        <v>1536</v>
      </c>
      <c r="BM694" s="4">
        <f>[1]monsters!$Q694</f>
        <v>153.6</v>
      </c>
      <c r="BN694" s="4">
        <f>[1]monsters!$R694</f>
        <v>42.67</v>
      </c>
      <c r="BO694" s="4">
        <f>[1]monsters!$S694</f>
        <v>4.2699999999999996</v>
      </c>
      <c r="BP694" s="4">
        <f>[1]monsters!$K694</f>
        <v>1.5</v>
      </c>
      <c r="BQ694">
        <f>[1]monsters!$D694</f>
        <v>2</v>
      </c>
      <c r="BR694">
        <f t="shared" si="1509"/>
        <v>0.1</v>
      </c>
      <c r="BS694">
        <f t="shared" si="1510"/>
        <v>172.67717171717172</v>
      </c>
      <c r="BT694">
        <f t="shared" si="1511"/>
        <v>17.267717171717173</v>
      </c>
      <c r="CH694" t="str">
        <f t="shared" si="1563"/>
        <v/>
      </c>
      <c r="CI694" s="26" t="b">
        <f t="shared" ref="CI694:CN694" si="1639">IF(DG694&lt;&gt;"",IF(ISERROR(MATCH(INT(CO694),$EE$4:$EE$879,0))=FALSE,TRUE),"")</f>
        <v>1</v>
      </c>
      <c r="CJ694" s="26" t="b">
        <f t="shared" si="1639"/>
        <v>1</v>
      </c>
      <c r="CK694" s="26" t="b">
        <f t="shared" si="1639"/>
        <v>1</v>
      </c>
      <c r="CL694" s="26" t="b">
        <f t="shared" si="1639"/>
        <v>1</v>
      </c>
      <c r="CM694" s="26" t="b">
        <f t="shared" si="1639"/>
        <v>1</v>
      </c>
      <c r="CN694" s="26" t="b">
        <f t="shared" si="1639"/>
        <v>1</v>
      </c>
      <c r="CO694" s="14" t="str">
        <f t="shared" ref="CO694:CT694" si="1640">IF(DG694&lt;&gt;"",REPLACE(REPLACE(INDEX($EE$4:$EE$801,MATCH(DG694,$EF$4:$EF$801,0)),6,1,CU694),1,1,DA694),"")</f>
        <v>5201081</v>
      </c>
      <c r="CP694" s="14" t="str">
        <f t="shared" si="1640"/>
        <v>5301081</v>
      </c>
      <c r="CQ694" s="14" t="str">
        <f t="shared" si="1640"/>
        <v>5201083</v>
      </c>
      <c r="CR694" s="14" t="str">
        <f t="shared" si="1640"/>
        <v>5402083</v>
      </c>
      <c r="CS694" s="14" t="str">
        <f t="shared" si="1640"/>
        <v>5400085</v>
      </c>
      <c r="CT694" s="14" t="str">
        <f t="shared" si="1640"/>
        <v>5400085</v>
      </c>
      <c r="CU694" s="2">
        <v>8</v>
      </c>
      <c r="CV694" s="2">
        <v>8</v>
      </c>
      <c r="CW694" s="2">
        <v>8</v>
      </c>
      <c r="CX694" s="2">
        <v>8</v>
      </c>
      <c r="CY694" s="2">
        <v>8</v>
      </c>
      <c r="CZ694" s="2">
        <v>8</v>
      </c>
      <c r="DA694" s="2">
        <v>5</v>
      </c>
      <c r="DB694" s="7">
        <v>5</v>
      </c>
      <c r="DC694">
        <v>5</v>
      </c>
      <c r="DD694" s="2">
        <v>5</v>
      </c>
      <c r="DE694" s="7">
        <v>5</v>
      </c>
      <c r="DF694">
        <v>5</v>
      </c>
      <c r="DG694" s="1" t="s">
        <v>3257</v>
      </c>
      <c r="DH694" s="1" t="s">
        <v>3128</v>
      </c>
      <c r="DI694" s="1" t="s">
        <v>3268</v>
      </c>
      <c r="DJ694" s="1" t="s">
        <v>3164</v>
      </c>
      <c r="DK694" s="1" t="s">
        <v>3289</v>
      </c>
      <c r="DL694" s="1" t="s">
        <v>3289</v>
      </c>
      <c r="DM694" t="s">
        <v>3131</v>
      </c>
      <c r="DN694" t="s">
        <v>3131</v>
      </c>
      <c r="DO694" t="s">
        <v>3138</v>
      </c>
      <c r="DP694" t="s">
        <v>3138</v>
      </c>
      <c r="DQ694" t="s">
        <v>3159</v>
      </c>
      <c r="DR694" t="s">
        <v>3159</v>
      </c>
      <c r="DS694" s="1" t="s">
        <v>3179</v>
      </c>
      <c r="DT694" s="1" t="s">
        <v>3184</v>
      </c>
      <c r="DU694" s="1" t="s">
        <v>3179</v>
      </c>
      <c r="DV694" s="1" t="s">
        <v>3202</v>
      </c>
      <c r="DW694" s="1" t="s">
        <v>3234</v>
      </c>
      <c r="DX694" s="1" t="s">
        <v>3234</v>
      </c>
      <c r="DY694">
        <f t="shared" si="1516"/>
        <v>1</v>
      </c>
      <c r="DZ694">
        <f t="shared" si="1517"/>
        <v>1</v>
      </c>
      <c r="EA694">
        <f t="shared" si="1518"/>
        <v>1</v>
      </c>
      <c r="EB694">
        <f t="shared" si="1519"/>
        <v>2</v>
      </c>
      <c r="EC694">
        <f t="shared" si="1520"/>
        <v>2</v>
      </c>
      <c r="ED694">
        <f t="shared" si="1521"/>
        <v>2</v>
      </c>
      <c r="EE694" s="14">
        <v>1102053</v>
      </c>
      <c r="EF694" s="14" t="s">
        <v>3219</v>
      </c>
      <c r="EG694" s="14">
        <v>1</v>
      </c>
      <c r="FA694" t="str">
        <f t="shared" si="1557"/>
        <v>水骑兵</v>
      </c>
      <c r="FB694" t="str">
        <f t="shared" si="1558"/>
        <v>水剑士</v>
      </c>
      <c r="FC694" t="str">
        <f t="shared" si="1559"/>
        <v>木骑兵</v>
      </c>
      <c r="FD694" t="str">
        <f t="shared" si="1560"/>
        <v>木女巫</v>
      </c>
      <c r="FE694" t="str">
        <f t="shared" si="1561"/>
        <v>暗巫师</v>
      </c>
      <c r="FF694" t="str">
        <f t="shared" si="1562"/>
        <v>暗巫师</v>
      </c>
    </row>
    <row r="695" spans="15:162" ht="14.25" x14ac:dyDescent="0.15">
      <c r="O695" s="6">
        <v>10912</v>
      </c>
      <c r="P695" s="11">
        <v>3336632.46</v>
      </c>
      <c r="Q695" s="16">
        <f t="shared" si="1592"/>
        <v>3336632</v>
      </c>
      <c r="R695" s="4" t="str">
        <f t="shared" si="1593"/>
        <v>5301081,5200081,5202082,5500082,5502083,5402081</v>
      </c>
      <c r="S695" s="4" t="str">
        <f t="shared" si="1594"/>
        <v>8,8,8,8,8,8</v>
      </c>
      <c r="T695" s="4" t="str">
        <f t="shared" si="1595"/>
        <v>710,701,701,701,701,701</v>
      </c>
      <c r="U695">
        <v>5301081</v>
      </c>
      <c r="V695">
        <v>5200081</v>
      </c>
      <c r="W695">
        <v>5202082</v>
      </c>
      <c r="X695">
        <v>5500082</v>
      </c>
      <c r="Y695">
        <v>5502083</v>
      </c>
      <c r="Z695">
        <v>5402081</v>
      </c>
      <c r="AA695" s="2">
        <v>8</v>
      </c>
      <c r="AB695" s="2">
        <v>8</v>
      </c>
      <c r="AC695" s="2">
        <v>8</v>
      </c>
      <c r="AD695" s="2">
        <v>8</v>
      </c>
      <c r="AE695" s="2">
        <v>8</v>
      </c>
      <c r="AF695" s="2">
        <v>8</v>
      </c>
      <c r="AG695" s="2">
        <f t="shared" si="1524"/>
        <v>710</v>
      </c>
      <c r="AH695" s="2">
        <f t="shared" si="1576"/>
        <v>701</v>
      </c>
      <c r="AI695" s="2">
        <f t="shared" si="1577"/>
        <v>701</v>
      </c>
      <c r="AJ695" s="2">
        <f t="shared" si="1578"/>
        <v>701</v>
      </c>
      <c r="AK695" s="2">
        <f t="shared" si="1579"/>
        <v>701</v>
      </c>
      <c r="AL695" s="2">
        <f t="shared" si="1580"/>
        <v>701</v>
      </c>
      <c r="AM695" s="8">
        <f t="shared" si="1581"/>
        <v>567227.44000000006</v>
      </c>
      <c r="AN695" s="8">
        <f t="shared" si="1632"/>
        <v>553880.91200000001</v>
      </c>
      <c r="AO695" s="8">
        <f t="shared" si="1632"/>
        <v>553880.91200000001</v>
      </c>
      <c r="AP695" s="8">
        <f t="shared" si="1632"/>
        <v>553880.91200000001</v>
      </c>
      <c r="AQ695" s="8">
        <f t="shared" si="1632"/>
        <v>553880.91200000001</v>
      </c>
      <c r="AR695" s="8">
        <f t="shared" si="1632"/>
        <v>553880.91200000001</v>
      </c>
      <c r="AS695" s="8">
        <f t="shared" si="1525"/>
        <v>-47</v>
      </c>
      <c r="AT695">
        <f t="shared" si="1526"/>
        <v>663</v>
      </c>
      <c r="BI695">
        <v>5206055</v>
      </c>
      <c r="BJ695" s="4">
        <f>[1]monsters!$N695</f>
        <v>128</v>
      </c>
      <c r="BK695" s="4">
        <f>[1]monsters!$O695</f>
        <v>12.8</v>
      </c>
      <c r="BL695" s="4">
        <f>[1]monsters!$P695</f>
        <v>1536</v>
      </c>
      <c r="BM695" s="4">
        <f>[1]monsters!$Q695</f>
        <v>153.6</v>
      </c>
      <c r="BN695" s="4">
        <f>[1]monsters!$R695</f>
        <v>42.67</v>
      </c>
      <c r="BO695" s="4">
        <f>[1]monsters!$S695</f>
        <v>4.2699999999999996</v>
      </c>
      <c r="BP695" s="4">
        <f>[1]monsters!$K695</f>
        <v>1.5</v>
      </c>
      <c r="BQ695">
        <f>[1]monsters!$D695</f>
        <v>2</v>
      </c>
      <c r="BR695">
        <f t="shared" si="1509"/>
        <v>0.1</v>
      </c>
      <c r="BS695">
        <f t="shared" si="1510"/>
        <v>172.67717171717172</v>
      </c>
      <c r="BT695">
        <f t="shared" si="1511"/>
        <v>17.267717171717173</v>
      </c>
      <c r="CH695" t="str">
        <f t="shared" si="1563"/>
        <v/>
      </c>
      <c r="CI695" s="26" t="b">
        <f t="shared" ref="CI695:CN695" si="1641">IF(DG695&lt;&gt;"",IF(ISERROR(MATCH(INT(CO695),$EE$4:$EE$879,0))=FALSE,TRUE),"")</f>
        <v>1</v>
      </c>
      <c r="CJ695" s="26" t="b">
        <f t="shared" si="1641"/>
        <v>1</v>
      </c>
      <c r="CK695" s="26" t="b">
        <f t="shared" si="1641"/>
        <v>1</v>
      </c>
      <c r="CL695" s="26" t="b">
        <f t="shared" si="1641"/>
        <v>1</v>
      </c>
      <c r="CM695" s="26" t="b">
        <f t="shared" si="1641"/>
        <v>1</v>
      </c>
      <c r="CN695" s="26" t="b">
        <f t="shared" si="1641"/>
        <v>1</v>
      </c>
      <c r="CO695" s="14" t="str">
        <f t="shared" ref="CO695:CT695" si="1642">IF(DG695&lt;&gt;"",REPLACE(REPLACE(INDEX($EE$4:$EE$801,MATCH(DG695,$EF$4:$EF$801,0)),6,1,CU695),1,1,DA695),"")</f>
        <v>5301081</v>
      </c>
      <c r="CP695" s="14" t="str">
        <f t="shared" si="1642"/>
        <v>5200081</v>
      </c>
      <c r="CQ695" s="14" t="str">
        <f t="shared" si="1642"/>
        <v>5202082</v>
      </c>
      <c r="CR695" s="14" t="str">
        <f t="shared" si="1642"/>
        <v>5500082</v>
      </c>
      <c r="CS695" s="14" t="str">
        <f t="shared" si="1642"/>
        <v>5502083</v>
      </c>
      <c r="CT695" s="14" t="str">
        <f t="shared" si="1642"/>
        <v>5402081</v>
      </c>
      <c r="CU695" s="2">
        <v>8</v>
      </c>
      <c r="CV695" s="2">
        <v>8</v>
      </c>
      <c r="CW695" s="2">
        <v>8</v>
      </c>
      <c r="CX695" s="2">
        <v>8</v>
      </c>
      <c r="CY695" s="2">
        <v>8</v>
      </c>
      <c r="CZ695" s="2">
        <v>8</v>
      </c>
      <c r="DA695" s="2">
        <v>5</v>
      </c>
      <c r="DB695" s="7">
        <v>5</v>
      </c>
      <c r="DC695">
        <v>5</v>
      </c>
      <c r="DD695" s="2">
        <v>5</v>
      </c>
      <c r="DE695" s="7">
        <v>5</v>
      </c>
      <c r="DF695">
        <v>5</v>
      </c>
      <c r="DG695" s="1" t="s">
        <v>3128</v>
      </c>
      <c r="DH695" s="1" t="s">
        <v>3256</v>
      </c>
      <c r="DI695" s="1" t="s">
        <v>3263</v>
      </c>
      <c r="DJ695" s="1" t="s">
        <v>3148</v>
      </c>
      <c r="DK695" s="1" t="s">
        <v>3273</v>
      </c>
      <c r="DL695" s="1" t="s">
        <v>3259</v>
      </c>
      <c r="DM695" t="s">
        <v>3131</v>
      </c>
      <c r="DN695" t="s">
        <v>3131</v>
      </c>
      <c r="DO695" t="s">
        <v>3122</v>
      </c>
      <c r="DP695" t="s">
        <v>3122</v>
      </c>
      <c r="DQ695" t="s">
        <v>3138</v>
      </c>
      <c r="DR695" t="s">
        <v>3131</v>
      </c>
      <c r="DS695" s="1" t="s">
        <v>3184</v>
      </c>
      <c r="DT695" s="1" t="s">
        <v>3163</v>
      </c>
      <c r="DU695" s="1" t="s">
        <v>3166</v>
      </c>
      <c r="DV695" s="1" t="s">
        <v>3206</v>
      </c>
      <c r="DW695" s="1" t="s">
        <v>3198</v>
      </c>
      <c r="DX695" s="1" t="s">
        <v>3202</v>
      </c>
      <c r="DY695">
        <f t="shared" si="1516"/>
        <v>1</v>
      </c>
      <c r="DZ695">
        <f t="shared" si="1517"/>
        <v>1</v>
      </c>
      <c r="EA695">
        <f t="shared" si="1518"/>
        <v>1</v>
      </c>
      <c r="EB695">
        <f t="shared" si="1519"/>
        <v>2</v>
      </c>
      <c r="EC695">
        <f t="shared" si="1520"/>
        <v>2</v>
      </c>
      <c r="ED695">
        <f t="shared" si="1521"/>
        <v>2</v>
      </c>
      <c r="EE695" s="14">
        <v>1102054</v>
      </c>
      <c r="EF695" s="14" t="s">
        <v>3294</v>
      </c>
      <c r="EG695" s="14">
        <v>1</v>
      </c>
      <c r="FA695" t="str">
        <f t="shared" si="1557"/>
        <v>水剑士</v>
      </c>
      <c r="FB695" t="str">
        <f t="shared" si="1558"/>
        <v>水刀客</v>
      </c>
      <c r="FC695" t="str">
        <f t="shared" si="1559"/>
        <v>火维京</v>
      </c>
      <c r="FD695" t="str">
        <f t="shared" si="1560"/>
        <v>火海盗</v>
      </c>
      <c r="FE695" t="str">
        <f t="shared" si="1561"/>
        <v>木火枪手</v>
      </c>
      <c r="FF695" t="str">
        <f t="shared" si="1562"/>
        <v>水女巫</v>
      </c>
    </row>
    <row r="696" spans="15:162" ht="14.25" x14ac:dyDescent="0.15">
      <c r="O696" s="6">
        <v>10913</v>
      </c>
      <c r="P696" s="11">
        <v>3336764.76</v>
      </c>
      <c r="Q696" s="16">
        <f t="shared" si="1592"/>
        <v>3336764</v>
      </c>
      <c r="R696" s="4" t="str">
        <f t="shared" si="1593"/>
        <v>5200081,5302085,5301083,5401083,5501084,5502083</v>
      </c>
      <c r="S696" s="4" t="str">
        <f t="shared" si="1594"/>
        <v>8,8,8,8,8,8</v>
      </c>
      <c r="T696" s="4" t="str">
        <f t="shared" si="1595"/>
        <v>710,701,701,701,701,701</v>
      </c>
      <c r="U696">
        <v>5200081</v>
      </c>
      <c r="V696">
        <v>5302085</v>
      </c>
      <c r="W696">
        <v>5301083</v>
      </c>
      <c r="X696">
        <v>5401083</v>
      </c>
      <c r="Y696">
        <v>5501084</v>
      </c>
      <c r="Z696">
        <v>5502083</v>
      </c>
      <c r="AA696" s="2">
        <v>8</v>
      </c>
      <c r="AB696" s="2">
        <v>8</v>
      </c>
      <c r="AC696" s="2">
        <v>8</v>
      </c>
      <c r="AD696" s="2">
        <v>8</v>
      </c>
      <c r="AE696" s="2">
        <v>8</v>
      </c>
      <c r="AF696" s="2">
        <v>8</v>
      </c>
      <c r="AG696" s="2">
        <f t="shared" si="1524"/>
        <v>710</v>
      </c>
      <c r="AH696" s="2">
        <f t="shared" si="1576"/>
        <v>701</v>
      </c>
      <c r="AI696" s="2">
        <f t="shared" si="1577"/>
        <v>701</v>
      </c>
      <c r="AJ696" s="2">
        <f t="shared" si="1578"/>
        <v>701</v>
      </c>
      <c r="AK696" s="2">
        <f t="shared" si="1579"/>
        <v>701</v>
      </c>
      <c r="AL696" s="2">
        <f t="shared" si="1580"/>
        <v>701</v>
      </c>
      <c r="AM696" s="8">
        <f t="shared" si="1581"/>
        <v>567249.88</v>
      </c>
      <c r="AN696" s="8">
        <f t="shared" si="1632"/>
        <v>553902.82400000002</v>
      </c>
      <c r="AO696" s="8">
        <f t="shared" si="1632"/>
        <v>553902.82400000002</v>
      </c>
      <c r="AP696" s="8">
        <f t="shared" si="1632"/>
        <v>553902.82400000002</v>
      </c>
      <c r="AQ696" s="8">
        <f t="shared" si="1632"/>
        <v>553902.82400000002</v>
      </c>
      <c r="AR696" s="8">
        <f t="shared" si="1632"/>
        <v>553902.82400000002</v>
      </c>
      <c r="AS696" s="8">
        <f t="shared" si="1525"/>
        <v>-47</v>
      </c>
      <c r="AT696">
        <f t="shared" si="1526"/>
        <v>663</v>
      </c>
      <c r="BI696">
        <v>5406055</v>
      </c>
      <c r="BJ696" s="4">
        <f>[1]monsters!$N696</f>
        <v>128</v>
      </c>
      <c r="BK696" s="4">
        <f>[1]monsters!$O696</f>
        <v>12.8</v>
      </c>
      <c r="BL696" s="4">
        <f>[1]monsters!$P696</f>
        <v>1536</v>
      </c>
      <c r="BM696" s="4">
        <f>[1]monsters!$Q696</f>
        <v>153.6</v>
      </c>
      <c r="BN696" s="4">
        <f>[1]monsters!$R696</f>
        <v>42.67</v>
      </c>
      <c r="BO696" s="4">
        <f>[1]monsters!$S696</f>
        <v>4.2699999999999996</v>
      </c>
      <c r="BP696" s="4">
        <f>[1]monsters!$K696</f>
        <v>1.5</v>
      </c>
      <c r="BQ696">
        <f>[1]monsters!$D696</f>
        <v>2</v>
      </c>
      <c r="BR696">
        <f t="shared" si="1509"/>
        <v>0.1</v>
      </c>
      <c r="BS696">
        <f t="shared" si="1510"/>
        <v>172.67717171717172</v>
      </c>
      <c r="BT696">
        <f t="shared" si="1511"/>
        <v>17.267717171717173</v>
      </c>
      <c r="CH696">
        <f t="shared" si="1563"/>
        <v>5</v>
      </c>
      <c r="CI696" s="26" t="b">
        <f t="shared" ref="CI696:CN696" si="1643">IF(DG696&lt;&gt;"",IF(ISERROR(MATCH(INT(CO696),$EE$4:$EE$879,0))=FALSE,TRUE),"")</f>
        <v>1</v>
      </c>
      <c r="CJ696" s="26" t="b">
        <f t="shared" si="1643"/>
        <v>1</v>
      </c>
      <c r="CK696" s="26" t="b">
        <f t="shared" si="1643"/>
        <v>1</v>
      </c>
      <c r="CL696" s="26" t="b">
        <f t="shared" si="1643"/>
        <v>1</v>
      </c>
      <c r="CM696" s="26" t="b">
        <f t="shared" si="1643"/>
        <v>1</v>
      </c>
      <c r="CN696" s="26" t="b">
        <f t="shared" si="1643"/>
        <v>1</v>
      </c>
      <c r="CO696" s="14" t="str">
        <f t="shared" ref="CO696:CT696" si="1644">IF(DG696&lt;&gt;"",REPLACE(REPLACE(INDEX($EE$4:$EE$801,MATCH(DG696,$EF$4:$EF$801,0)),6,1,CU696),1,1,DA696),"")</f>
        <v>5200081</v>
      </c>
      <c r="CP696" s="14" t="str">
        <f t="shared" si="1644"/>
        <v>5302085</v>
      </c>
      <c r="CQ696" s="14" t="str">
        <f t="shared" si="1644"/>
        <v>5301083</v>
      </c>
      <c r="CR696" s="14" t="str">
        <f t="shared" si="1644"/>
        <v>5401083</v>
      </c>
      <c r="CS696" s="14" t="str">
        <f t="shared" si="1644"/>
        <v>5501084</v>
      </c>
      <c r="CT696" s="14" t="str">
        <f t="shared" si="1644"/>
        <v>5502083</v>
      </c>
      <c r="CU696" s="2">
        <v>8</v>
      </c>
      <c r="CV696" s="2">
        <v>8</v>
      </c>
      <c r="CW696" s="2">
        <v>8</v>
      </c>
      <c r="CX696" s="2">
        <v>8</v>
      </c>
      <c r="CY696" s="2">
        <v>8</v>
      </c>
      <c r="CZ696" s="2">
        <v>8</v>
      </c>
      <c r="DA696" s="2">
        <v>5</v>
      </c>
      <c r="DB696" s="7">
        <v>5</v>
      </c>
      <c r="DC696">
        <v>5</v>
      </c>
      <c r="DD696" s="2">
        <v>5</v>
      </c>
      <c r="DE696" s="7">
        <v>5</v>
      </c>
      <c r="DF696">
        <v>5</v>
      </c>
      <c r="DG696" s="1" t="s">
        <v>3256</v>
      </c>
      <c r="DH696" s="1" t="s">
        <v>3286</v>
      </c>
      <c r="DI696" s="1" t="s">
        <v>3270</v>
      </c>
      <c r="DJ696" s="1" t="s">
        <v>3271</v>
      </c>
      <c r="DK696" s="1" t="s">
        <v>3252</v>
      </c>
      <c r="DL696" s="1" t="s">
        <v>3273</v>
      </c>
      <c r="DM696" t="s">
        <v>3131</v>
      </c>
      <c r="DN696" t="s">
        <v>3159</v>
      </c>
      <c r="DO696" t="s">
        <v>3138</v>
      </c>
      <c r="DP696" t="s">
        <v>3138</v>
      </c>
      <c r="DQ696" t="s">
        <v>3253</v>
      </c>
      <c r="DR696" t="s">
        <v>3138</v>
      </c>
      <c r="DS696" s="1" t="s">
        <v>3163</v>
      </c>
      <c r="DT696" s="1" t="s">
        <v>3146</v>
      </c>
      <c r="DU696" s="1" t="s">
        <v>3184</v>
      </c>
      <c r="DV696" s="1" t="s">
        <v>3203</v>
      </c>
      <c r="DW696" s="1" t="s">
        <v>3197</v>
      </c>
      <c r="DX696" s="1" t="s">
        <v>3198</v>
      </c>
      <c r="DY696">
        <f t="shared" si="1516"/>
        <v>1</v>
      </c>
      <c r="DZ696">
        <f t="shared" si="1517"/>
        <v>1</v>
      </c>
      <c r="EA696">
        <f t="shared" si="1518"/>
        <v>1</v>
      </c>
      <c r="EB696">
        <f t="shared" si="1519"/>
        <v>2</v>
      </c>
      <c r="EC696">
        <f t="shared" si="1520"/>
        <v>2</v>
      </c>
      <c r="ED696">
        <f t="shared" si="1521"/>
        <v>2</v>
      </c>
      <c r="EE696" s="14">
        <v>1102055</v>
      </c>
      <c r="EF696" s="14" t="s">
        <v>3345</v>
      </c>
      <c r="EG696" s="14">
        <v>1</v>
      </c>
      <c r="FA696" t="str">
        <f t="shared" si="1557"/>
        <v>水刀客</v>
      </c>
      <c r="FB696" t="str">
        <f t="shared" si="1558"/>
        <v>暗盗贼</v>
      </c>
      <c r="FC696" t="str">
        <f t="shared" si="1559"/>
        <v>木剑士</v>
      </c>
      <c r="FD696" t="str">
        <f t="shared" si="1560"/>
        <v>木魔法师</v>
      </c>
      <c r="FE696" t="str">
        <f t="shared" si="1561"/>
        <v>光猎人</v>
      </c>
      <c r="FF696" t="str">
        <f t="shared" si="1562"/>
        <v>木火枪手</v>
      </c>
    </row>
    <row r="697" spans="15:162" ht="14.25" x14ac:dyDescent="0.15">
      <c r="O697" s="6">
        <v>10914</v>
      </c>
      <c r="P697" s="11">
        <v>3336897.06</v>
      </c>
      <c r="Q697" s="16">
        <f t="shared" si="1592"/>
        <v>3336897</v>
      </c>
      <c r="R697" s="4" t="str">
        <f t="shared" si="1593"/>
        <v>5202082,5201083,5301082,5402083,5500081,5400085</v>
      </c>
      <c r="S697" s="4" t="str">
        <f t="shared" si="1594"/>
        <v>8,8,8,8,8,8</v>
      </c>
      <c r="T697" s="4" t="str">
        <f t="shared" si="1595"/>
        <v>710,701,701,701,701,701</v>
      </c>
      <c r="U697">
        <v>5202082</v>
      </c>
      <c r="V697">
        <v>5201083</v>
      </c>
      <c r="W697">
        <v>5301082</v>
      </c>
      <c r="X697">
        <v>5402083</v>
      </c>
      <c r="Y697">
        <v>5500081</v>
      </c>
      <c r="Z697">
        <v>5400085</v>
      </c>
      <c r="AA697" s="2">
        <v>8</v>
      </c>
      <c r="AB697" s="2">
        <v>8</v>
      </c>
      <c r="AC697" s="2">
        <v>8</v>
      </c>
      <c r="AD697" s="2">
        <v>8</v>
      </c>
      <c r="AE697" s="2">
        <v>8</v>
      </c>
      <c r="AF697" s="2">
        <v>8</v>
      </c>
      <c r="AG697" s="2">
        <f t="shared" si="1524"/>
        <v>710</v>
      </c>
      <c r="AH697" s="2">
        <f t="shared" si="1576"/>
        <v>701</v>
      </c>
      <c r="AI697" s="2">
        <f t="shared" si="1577"/>
        <v>701</v>
      </c>
      <c r="AJ697" s="2">
        <f t="shared" si="1578"/>
        <v>701</v>
      </c>
      <c r="AK697" s="2">
        <f t="shared" si="1579"/>
        <v>701</v>
      </c>
      <c r="AL697" s="2">
        <f t="shared" si="1580"/>
        <v>701</v>
      </c>
      <c r="AM697" s="8">
        <f t="shared" si="1581"/>
        <v>567272.49</v>
      </c>
      <c r="AN697" s="8">
        <f t="shared" si="1632"/>
        <v>553924.902</v>
      </c>
      <c r="AO697" s="8">
        <f t="shared" si="1632"/>
        <v>553924.902</v>
      </c>
      <c r="AP697" s="8">
        <f t="shared" si="1632"/>
        <v>553924.902</v>
      </c>
      <c r="AQ697" s="8">
        <f t="shared" si="1632"/>
        <v>553924.902</v>
      </c>
      <c r="AR697" s="8">
        <f t="shared" si="1632"/>
        <v>553924.902</v>
      </c>
      <c r="AS697" s="8">
        <f t="shared" si="1525"/>
        <v>-47</v>
      </c>
      <c r="AT697">
        <f t="shared" si="1526"/>
        <v>663</v>
      </c>
      <c r="BI697">
        <v>5205055</v>
      </c>
      <c r="BJ697" s="4">
        <f>[1]monsters!$N697</f>
        <v>144</v>
      </c>
      <c r="BK697" s="4">
        <f>[1]monsters!$O697</f>
        <v>14.4</v>
      </c>
      <c r="BL697" s="4">
        <f>[1]monsters!$P697</f>
        <v>1728</v>
      </c>
      <c r="BM697" s="4">
        <f>[1]monsters!$Q697</f>
        <v>172.8</v>
      </c>
      <c r="BN697" s="4">
        <f>[1]monsters!$R697</f>
        <v>48</v>
      </c>
      <c r="BO697" s="4">
        <f>[1]monsters!$S697</f>
        <v>4.8</v>
      </c>
      <c r="BP697" s="4">
        <f>[1]monsters!$K697</f>
        <v>1.5</v>
      </c>
      <c r="BQ697">
        <f>[1]monsters!$D697</f>
        <v>2</v>
      </c>
      <c r="BR697">
        <f t="shared" si="1509"/>
        <v>0.1</v>
      </c>
      <c r="BS697">
        <f t="shared" si="1510"/>
        <v>194.2618181818182</v>
      </c>
      <c r="BT697">
        <f t="shared" si="1511"/>
        <v>19.426181818181821</v>
      </c>
      <c r="CH697" t="str">
        <f t="shared" si="1563"/>
        <v/>
      </c>
      <c r="CI697" s="26" t="b">
        <f t="shared" ref="CI697:CN697" si="1645">IF(DG697&lt;&gt;"",IF(ISERROR(MATCH(INT(CO697),$EE$4:$EE$879,0))=FALSE,TRUE),"")</f>
        <v>1</v>
      </c>
      <c r="CJ697" s="26" t="b">
        <f t="shared" si="1645"/>
        <v>1</v>
      </c>
      <c r="CK697" s="26" t="b">
        <f t="shared" si="1645"/>
        <v>1</v>
      </c>
      <c r="CL697" s="26" t="b">
        <f t="shared" si="1645"/>
        <v>1</v>
      </c>
      <c r="CM697" s="26" t="b">
        <f t="shared" si="1645"/>
        <v>1</v>
      </c>
      <c r="CN697" s="26" t="b">
        <f t="shared" si="1645"/>
        <v>1</v>
      </c>
      <c r="CO697" s="14" t="str">
        <f t="shared" ref="CO697:CT697" si="1646">IF(DG697&lt;&gt;"",REPLACE(REPLACE(INDEX($EE$4:$EE$801,MATCH(DG697,$EF$4:$EF$801,0)),6,1,CU697),1,1,DA697),"")</f>
        <v>5202082</v>
      </c>
      <c r="CP697" s="14" t="str">
        <f t="shared" si="1646"/>
        <v>5201083</v>
      </c>
      <c r="CQ697" s="14" t="str">
        <f t="shared" si="1646"/>
        <v>5301082</v>
      </c>
      <c r="CR697" s="14" t="str">
        <f t="shared" si="1646"/>
        <v>5402083</v>
      </c>
      <c r="CS697" s="14" t="str">
        <f t="shared" si="1646"/>
        <v>5500081</v>
      </c>
      <c r="CT697" s="14" t="str">
        <f t="shared" si="1646"/>
        <v>5400085</v>
      </c>
      <c r="CU697" s="2">
        <v>8</v>
      </c>
      <c r="CV697" s="2">
        <v>8</v>
      </c>
      <c r="CW697" s="2">
        <v>8</v>
      </c>
      <c r="CX697" s="2">
        <v>8</v>
      </c>
      <c r="CY697" s="2">
        <v>8</v>
      </c>
      <c r="CZ697" s="2">
        <v>8</v>
      </c>
      <c r="DA697" s="2">
        <v>5</v>
      </c>
      <c r="DB697" s="7">
        <v>5</v>
      </c>
      <c r="DC697">
        <v>5</v>
      </c>
      <c r="DD697" s="2">
        <v>5</v>
      </c>
      <c r="DE697" s="7">
        <v>5</v>
      </c>
      <c r="DF697">
        <v>5</v>
      </c>
      <c r="DG697" s="1" t="s">
        <v>3263</v>
      </c>
      <c r="DH697" s="1" t="s">
        <v>3268</v>
      </c>
      <c r="DI697" s="1" t="s">
        <v>3264</v>
      </c>
      <c r="DJ697" s="1" t="s">
        <v>3164</v>
      </c>
      <c r="DK697" s="1" t="s">
        <v>3260</v>
      </c>
      <c r="DL697" s="1" t="s">
        <v>3289</v>
      </c>
      <c r="DM697" t="s">
        <v>3122</v>
      </c>
      <c r="DN697" t="s">
        <v>3138</v>
      </c>
      <c r="DO697" t="s">
        <v>3122</v>
      </c>
      <c r="DP697" t="s">
        <v>3138</v>
      </c>
      <c r="DQ697" t="s">
        <v>3131</v>
      </c>
      <c r="DR697" t="s">
        <v>3159</v>
      </c>
      <c r="DS697" s="1" t="s">
        <v>3166</v>
      </c>
      <c r="DT697" s="1" t="s">
        <v>3179</v>
      </c>
      <c r="DU697" s="1" t="s">
        <v>3184</v>
      </c>
      <c r="DV697" s="1" t="s">
        <v>3202</v>
      </c>
      <c r="DW697" s="1" t="s">
        <v>3206</v>
      </c>
      <c r="DX697" s="1" t="s">
        <v>3234</v>
      </c>
      <c r="DY697">
        <f t="shared" si="1516"/>
        <v>1</v>
      </c>
      <c r="DZ697">
        <f t="shared" si="1517"/>
        <v>1</v>
      </c>
      <c r="EA697">
        <f t="shared" si="1518"/>
        <v>1</v>
      </c>
      <c r="EB697">
        <f t="shared" si="1519"/>
        <v>2</v>
      </c>
      <c r="EC697">
        <f t="shared" si="1520"/>
        <v>2</v>
      </c>
      <c r="ED697">
        <f t="shared" si="1521"/>
        <v>2</v>
      </c>
      <c r="EE697" s="14">
        <v>1102061</v>
      </c>
      <c r="EF697" s="14" t="s">
        <v>3200</v>
      </c>
      <c r="EG697" s="14">
        <v>1</v>
      </c>
      <c r="FA697" t="str">
        <f t="shared" si="1557"/>
        <v>火维京</v>
      </c>
      <c r="FB697" t="str">
        <f t="shared" si="1558"/>
        <v>木骑兵</v>
      </c>
      <c r="FC697" t="str">
        <f t="shared" si="1559"/>
        <v>火剑士</v>
      </c>
      <c r="FD697" t="str">
        <f t="shared" si="1560"/>
        <v>木女巫</v>
      </c>
      <c r="FE697" t="str">
        <f t="shared" si="1561"/>
        <v>水海盗</v>
      </c>
      <c r="FF697" t="str">
        <f t="shared" si="1562"/>
        <v>暗巫师</v>
      </c>
    </row>
    <row r="698" spans="15:162" ht="14.25" x14ac:dyDescent="0.15">
      <c r="O698" s="6">
        <v>10915</v>
      </c>
      <c r="P698" s="11">
        <v>3371147.64</v>
      </c>
      <c r="Q698" s="16">
        <f t="shared" si="1592"/>
        <v>3371147</v>
      </c>
      <c r="R698" s="4" t="str">
        <f t="shared" si="1593"/>
        <v>5301082,5301083,5301083,5402083,5402083,5402083</v>
      </c>
      <c r="S698" s="4" t="str">
        <f t="shared" si="1594"/>
        <v>8,8,8,8,8,8</v>
      </c>
      <c r="T698" s="4" t="str">
        <f t="shared" si="1595"/>
        <v>714,705,705,705,705,705</v>
      </c>
      <c r="U698">
        <v>5301082</v>
      </c>
      <c r="V698">
        <v>5301083</v>
      </c>
      <c r="W698">
        <v>5301083</v>
      </c>
      <c r="X698">
        <v>5402083</v>
      </c>
      <c r="Y698">
        <v>5402083</v>
      </c>
      <c r="Z698">
        <v>5402083</v>
      </c>
      <c r="AA698" s="2">
        <v>8</v>
      </c>
      <c r="AB698" s="2">
        <v>8</v>
      </c>
      <c r="AC698" s="2">
        <v>8</v>
      </c>
      <c r="AD698" s="2">
        <v>8</v>
      </c>
      <c r="AE698" s="2">
        <v>8</v>
      </c>
      <c r="AF698" s="2">
        <v>8</v>
      </c>
      <c r="AG698" s="2">
        <f t="shared" si="1524"/>
        <v>714</v>
      </c>
      <c r="AH698" s="2">
        <f t="shared" si="1576"/>
        <v>705</v>
      </c>
      <c r="AI698" s="2">
        <f t="shared" si="1577"/>
        <v>705</v>
      </c>
      <c r="AJ698" s="2">
        <f t="shared" si="1578"/>
        <v>705</v>
      </c>
      <c r="AK698" s="2">
        <f t="shared" si="1579"/>
        <v>705</v>
      </c>
      <c r="AL698" s="2">
        <f t="shared" si="1580"/>
        <v>705</v>
      </c>
      <c r="AM698" s="8">
        <f t="shared" si="1581"/>
        <v>573094.99</v>
      </c>
      <c r="AN698" s="8">
        <f t="shared" si="1632"/>
        <v>559610.402</v>
      </c>
      <c r="AO698" s="8">
        <f t="shared" si="1632"/>
        <v>559610.402</v>
      </c>
      <c r="AP698" s="8">
        <f t="shared" si="1632"/>
        <v>559610.402</v>
      </c>
      <c r="AQ698" s="8">
        <f t="shared" si="1632"/>
        <v>559610.402</v>
      </c>
      <c r="AR698" s="8">
        <f t="shared" si="1632"/>
        <v>559610.402</v>
      </c>
      <c r="AS698" s="8">
        <f t="shared" si="1525"/>
        <v>-47</v>
      </c>
      <c r="AT698">
        <f t="shared" si="1526"/>
        <v>667</v>
      </c>
      <c r="BI698">
        <v>5405055</v>
      </c>
      <c r="BJ698" s="4">
        <f>[1]monsters!$N698</f>
        <v>144</v>
      </c>
      <c r="BK698" s="4">
        <f>[1]monsters!$O698</f>
        <v>14.4</v>
      </c>
      <c r="BL698" s="4">
        <f>[1]monsters!$P698</f>
        <v>1728</v>
      </c>
      <c r="BM698" s="4">
        <f>[1]monsters!$Q698</f>
        <v>172.8</v>
      </c>
      <c r="BN698" s="4">
        <f>[1]monsters!$R698</f>
        <v>48</v>
      </c>
      <c r="BO698" s="4">
        <f>[1]monsters!$S698</f>
        <v>4.8</v>
      </c>
      <c r="BP698" s="4">
        <f>[1]monsters!$K698</f>
        <v>1.5</v>
      </c>
      <c r="BQ698">
        <f>[1]monsters!$D698</f>
        <v>2</v>
      </c>
      <c r="BR698">
        <f t="shared" si="1509"/>
        <v>0.1</v>
      </c>
      <c r="BS698">
        <f t="shared" si="1510"/>
        <v>194.2618181818182</v>
      </c>
      <c r="BT698">
        <f t="shared" si="1511"/>
        <v>19.426181818181821</v>
      </c>
      <c r="CH698" t="str">
        <f t="shared" si="1563"/>
        <v/>
      </c>
      <c r="CI698" s="26" t="b">
        <f t="shared" ref="CI698:CN698" si="1647">IF(DG698&lt;&gt;"",IF(ISERROR(MATCH(INT(CO698),$EE$4:$EE$879,0))=FALSE,TRUE),"")</f>
        <v>1</v>
      </c>
      <c r="CJ698" s="26" t="b">
        <f t="shared" si="1647"/>
        <v>1</v>
      </c>
      <c r="CK698" s="26" t="b">
        <f t="shared" si="1647"/>
        <v>1</v>
      </c>
      <c r="CL698" s="26" t="b">
        <f t="shared" si="1647"/>
        <v>1</v>
      </c>
      <c r="CM698" s="26" t="b">
        <f t="shared" si="1647"/>
        <v>1</v>
      </c>
      <c r="CN698" s="26" t="b">
        <f t="shared" si="1647"/>
        <v>1</v>
      </c>
      <c r="CO698" s="14" t="str">
        <f t="shared" ref="CO698:CT698" si="1648">IF(DG698&lt;&gt;"",REPLACE(REPLACE(INDEX($EE$4:$EE$801,MATCH(DG698,$EF$4:$EF$801,0)),6,1,CU698),1,1,DA698),"")</f>
        <v>5301082</v>
      </c>
      <c r="CP698" s="14" t="str">
        <f t="shared" si="1648"/>
        <v>5301083</v>
      </c>
      <c r="CQ698" s="14" t="str">
        <f t="shared" si="1648"/>
        <v>5301083</v>
      </c>
      <c r="CR698" s="14" t="str">
        <f t="shared" si="1648"/>
        <v>5402083</v>
      </c>
      <c r="CS698" s="14" t="str">
        <f t="shared" si="1648"/>
        <v>5402083</v>
      </c>
      <c r="CT698" s="14" t="str">
        <f t="shared" si="1648"/>
        <v>5402083</v>
      </c>
      <c r="CU698" s="2">
        <v>8</v>
      </c>
      <c r="CV698" s="2">
        <v>8</v>
      </c>
      <c r="CW698" s="2">
        <v>8</v>
      </c>
      <c r="CX698" s="2">
        <v>8</v>
      </c>
      <c r="CY698" s="2">
        <v>8</v>
      </c>
      <c r="CZ698" s="2">
        <v>8</v>
      </c>
      <c r="DA698" s="2">
        <v>5</v>
      </c>
      <c r="DB698" s="7">
        <v>5</v>
      </c>
      <c r="DC698">
        <v>5</v>
      </c>
      <c r="DD698" s="2">
        <v>5</v>
      </c>
      <c r="DE698" s="7">
        <v>5</v>
      </c>
      <c r="DF698">
        <v>5</v>
      </c>
      <c r="DG698" s="1" t="s">
        <v>3264</v>
      </c>
      <c r="DH698" s="1" t="s">
        <v>3270</v>
      </c>
      <c r="DI698" s="1" t="s">
        <v>3270</v>
      </c>
      <c r="DJ698" s="1" t="s">
        <v>3164</v>
      </c>
      <c r="DK698" s="1" t="s">
        <v>3164</v>
      </c>
      <c r="DL698" s="1" t="s">
        <v>3164</v>
      </c>
      <c r="DM698" t="s">
        <v>3122</v>
      </c>
      <c r="DN698" t="s">
        <v>3138</v>
      </c>
      <c r="DO698" t="s">
        <v>3138</v>
      </c>
      <c r="DP698" t="s">
        <v>3138</v>
      </c>
      <c r="DQ698" t="s">
        <v>3138</v>
      </c>
      <c r="DR698" t="s">
        <v>3138</v>
      </c>
      <c r="DS698" s="1" t="s">
        <v>3184</v>
      </c>
      <c r="DT698" s="1" t="s">
        <v>3184</v>
      </c>
      <c r="DU698" s="1" t="s">
        <v>3184</v>
      </c>
      <c r="DV698" s="1" t="s">
        <v>3202</v>
      </c>
      <c r="DW698" s="1" t="s">
        <v>3202</v>
      </c>
      <c r="DX698" s="1" t="s">
        <v>3202</v>
      </c>
      <c r="DY698">
        <f t="shared" si="1516"/>
        <v>1</v>
      </c>
      <c r="DZ698">
        <f t="shared" si="1517"/>
        <v>1</v>
      </c>
      <c r="EA698">
        <f t="shared" si="1518"/>
        <v>1</v>
      </c>
      <c r="EB698">
        <f t="shared" si="1519"/>
        <v>2</v>
      </c>
      <c r="EC698">
        <f t="shared" si="1520"/>
        <v>2</v>
      </c>
      <c r="ED698">
        <f t="shared" si="1521"/>
        <v>2</v>
      </c>
      <c r="EE698" s="14">
        <v>1102062</v>
      </c>
      <c r="EF698" s="14" t="s">
        <v>3222</v>
      </c>
      <c r="EG698" s="14">
        <v>1</v>
      </c>
      <c r="FA698" t="str">
        <f t="shared" si="1557"/>
        <v>火剑士</v>
      </c>
      <c r="FB698" t="str">
        <f t="shared" si="1558"/>
        <v>木剑士</v>
      </c>
      <c r="FC698" t="str">
        <f t="shared" si="1559"/>
        <v>木剑士</v>
      </c>
      <c r="FD698" t="str">
        <f t="shared" si="1560"/>
        <v>木女巫</v>
      </c>
      <c r="FE698" t="str">
        <f t="shared" si="1561"/>
        <v>木女巫</v>
      </c>
      <c r="FF698" t="str">
        <f t="shared" si="1562"/>
        <v>木女巫</v>
      </c>
    </row>
    <row r="699" spans="15:162" ht="14.25" x14ac:dyDescent="0.15">
      <c r="O699" s="6">
        <v>10916</v>
      </c>
      <c r="P699" s="11">
        <v>3371279.94</v>
      </c>
      <c r="Q699" s="16">
        <f t="shared" si="1592"/>
        <v>3371279</v>
      </c>
      <c r="R699" s="4" t="str">
        <f t="shared" si="1593"/>
        <v>5401082,5200083,5301083,5302084,5400085,5400085</v>
      </c>
      <c r="S699" s="4" t="str">
        <f t="shared" si="1594"/>
        <v>8,8,8,8,8,8</v>
      </c>
      <c r="T699" s="4" t="str">
        <f t="shared" si="1595"/>
        <v>714,705,705,705,705,705</v>
      </c>
      <c r="U699">
        <v>5401082</v>
      </c>
      <c r="V699">
        <v>5200083</v>
      </c>
      <c r="W699">
        <v>5301083</v>
      </c>
      <c r="X699">
        <v>5302084</v>
      </c>
      <c r="Y699">
        <v>5400085</v>
      </c>
      <c r="Z699">
        <v>5400085</v>
      </c>
      <c r="AA699" s="2">
        <v>8</v>
      </c>
      <c r="AB699" s="2">
        <v>8</v>
      </c>
      <c r="AC699" s="2">
        <v>8</v>
      </c>
      <c r="AD699" s="2">
        <v>8</v>
      </c>
      <c r="AE699" s="2">
        <v>8</v>
      </c>
      <c r="AF699" s="2">
        <v>8</v>
      </c>
      <c r="AG699" s="2">
        <f t="shared" si="1524"/>
        <v>714</v>
      </c>
      <c r="AH699" s="2">
        <f t="shared" si="1576"/>
        <v>705</v>
      </c>
      <c r="AI699" s="2">
        <f t="shared" si="1577"/>
        <v>705</v>
      </c>
      <c r="AJ699" s="2">
        <f t="shared" si="1578"/>
        <v>705</v>
      </c>
      <c r="AK699" s="2">
        <f t="shared" si="1579"/>
        <v>705</v>
      </c>
      <c r="AL699" s="2">
        <f t="shared" si="1580"/>
        <v>705</v>
      </c>
      <c r="AM699" s="8">
        <f t="shared" si="1581"/>
        <v>573117.43000000005</v>
      </c>
      <c r="AN699" s="8">
        <f t="shared" si="1632"/>
        <v>559632.31400000001</v>
      </c>
      <c r="AO699" s="8">
        <f t="shared" si="1632"/>
        <v>559632.31400000001</v>
      </c>
      <c r="AP699" s="8">
        <f t="shared" si="1632"/>
        <v>559632.31400000001</v>
      </c>
      <c r="AQ699" s="8">
        <f t="shared" si="1632"/>
        <v>559632.31400000001</v>
      </c>
      <c r="AR699" s="8">
        <f t="shared" si="1632"/>
        <v>559632.31400000001</v>
      </c>
      <c r="AS699" s="8">
        <f t="shared" si="1525"/>
        <v>-47</v>
      </c>
      <c r="AT699">
        <f t="shared" si="1526"/>
        <v>667</v>
      </c>
      <c r="BI699">
        <v>5203055</v>
      </c>
      <c r="BJ699" s="4">
        <f>[1]monsters!$N699</f>
        <v>144</v>
      </c>
      <c r="BK699" s="4">
        <f>[1]monsters!$O699</f>
        <v>14.4</v>
      </c>
      <c r="BL699" s="4">
        <f>[1]monsters!$P699</f>
        <v>1728</v>
      </c>
      <c r="BM699" s="4">
        <f>[1]monsters!$Q699</f>
        <v>172.8</v>
      </c>
      <c r="BN699" s="4">
        <f>[1]monsters!$R699</f>
        <v>48</v>
      </c>
      <c r="BO699" s="4">
        <f>[1]monsters!$S699</f>
        <v>4.8</v>
      </c>
      <c r="BP699" s="4">
        <f>[1]monsters!$K699</f>
        <v>1.5</v>
      </c>
      <c r="BQ699">
        <f>[1]monsters!$D699</f>
        <v>2</v>
      </c>
      <c r="BR699">
        <f t="shared" si="1509"/>
        <v>0.1</v>
      </c>
      <c r="BS699">
        <f t="shared" si="1510"/>
        <v>194.2618181818182</v>
      </c>
      <c r="BT699">
        <f t="shared" si="1511"/>
        <v>19.426181818181821</v>
      </c>
      <c r="CH699" t="str">
        <f t="shared" si="1563"/>
        <v/>
      </c>
      <c r="CI699" s="26" t="b">
        <f t="shared" ref="CI699:CN699" si="1649">IF(DG699&lt;&gt;"",IF(ISERROR(MATCH(INT(CO699),$EE$4:$EE$879,0))=FALSE,TRUE),"")</f>
        <v>1</v>
      </c>
      <c r="CJ699" s="26" t="b">
        <f t="shared" si="1649"/>
        <v>1</v>
      </c>
      <c r="CK699" s="26" t="b">
        <f t="shared" si="1649"/>
        <v>1</v>
      </c>
      <c r="CL699" s="26" t="b">
        <f t="shared" si="1649"/>
        <v>1</v>
      </c>
      <c r="CM699" s="26" t="b">
        <f t="shared" si="1649"/>
        <v>1</v>
      </c>
      <c r="CN699" s="26" t="b">
        <f t="shared" si="1649"/>
        <v>1</v>
      </c>
      <c r="CO699" s="14" t="str">
        <f t="shared" ref="CO699:CT699" si="1650">IF(DG699&lt;&gt;"",REPLACE(REPLACE(INDEX($EE$4:$EE$801,MATCH(DG699,$EF$4:$EF$801,0)),6,1,CU699),1,1,DA699),"")</f>
        <v>5401082</v>
      </c>
      <c r="CP699" s="14" t="str">
        <f t="shared" si="1650"/>
        <v>5200083</v>
      </c>
      <c r="CQ699" s="14" t="str">
        <f t="shared" si="1650"/>
        <v>5301083</v>
      </c>
      <c r="CR699" s="14" t="str">
        <f t="shared" si="1650"/>
        <v>5302084</v>
      </c>
      <c r="CS699" s="14" t="str">
        <f t="shared" si="1650"/>
        <v>5400085</v>
      </c>
      <c r="CT699" s="14" t="str">
        <f t="shared" si="1650"/>
        <v>5400085</v>
      </c>
      <c r="CU699" s="2">
        <v>8</v>
      </c>
      <c r="CV699" s="2">
        <v>8</v>
      </c>
      <c r="CW699" s="2">
        <v>8</v>
      </c>
      <c r="CX699" s="2">
        <v>8</v>
      </c>
      <c r="CY699" s="2">
        <v>8</v>
      </c>
      <c r="CZ699" s="2">
        <v>8</v>
      </c>
      <c r="DA699" s="2">
        <v>5</v>
      </c>
      <c r="DB699" s="7">
        <v>5</v>
      </c>
      <c r="DC699">
        <v>5</v>
      </c>
      <c r="DD699" s="2">
        <v>5</v>
      </c>
      <c r="DE699" s="7">
        <v>5</v>
      </c>
      <c r="DF699">
        <v>5</v>
      </c>
      <c r="DG699" s="1" t="s">
        <v>3265</v>
      </c>
      <c r="DH699" s="1" t="s">
        <v>3156</v>
      </c>
      <c r="DI699" s="1" t="s">
        <v>3270</v>
      </c>
      <c r="DJ699" s="1" t="s">
        <v>3275</v>
      </c>
      <c r="DK699" s="1" t="s">
        <v>3289</v>
      </c>
      <c r="DL699" s="1" t="s">
        <v>3289</v>
      </c>
      <c r="DM699" t="s">
        <v>3122</v>
      </c>
      <c r="DN699" t="s">
        <v>3138</v>
      </c>
      <c r="DO699" t="s">
        <v>3138</v>
      </c>
      <c r="DP699" t="s">
        <v>3253</v>
      </c>
      <c r="DQ699" t="s">
        <v>3159</v>
      </c>
      <c r="DR699" t="s">
        <v>3159</v>
      </c>
      <c r="DS699" s="1" t="s">
        <v>3203</v>
      </c>
      <c r="DT699" s="1" t="s">
        <v>3163</v>
      </c>
      <c r="DU699" s="1" t="s">
        <v>3184</v>
      </c>
      <c r="DV699" s="1" t="s">
        <v>3146</v>
      </c>
      <c r="DW699" s="1" t="s">
        <v>3234</v>
      </c>
      <c r="DX699" s="1" t="s">
        <v>3234</v>
      </c>
      <c r="DY699">
        <f t="shared" si="1516"/>
        <v>2</v>
      </c>
      <c r="DZ699">
        <f t="shared" si="1517"/>
        <v>1</v>
      </c>
      <c r="EA699">
        <f t="shared" si="1518"/>
        <v>1</v>
      </c>
      <c r="EB699">
        <f t="shared" si="1519"/>
        <v>1</v>
      </c>
      <c r="EC699">
        <f t="shared" si="1520"/>
        <v>2</v>
      </c>
      <c r="ED699">
        <f t="shared" si="1521"/>
        <v>2</v>
      </c>
      <c r="EE699" s="14">
        <v>1102063</v>
      </c>
      <c r="EF699" s="14" t="s">
        <v>3219</v>
      </c>
      <c r="EG699" s="14">
        <v>1</v>
      </c>
      <c r="FA699" t="str">
        <f t="shared" si="1557"/>
        <v>火魔法师</v>
      </c>
      <c r="FB699" t="str">
        <f t="shared" si="1558"/>
        <v>木刀客</v>
      </c>
      <c r="FC699" t="str">
        <f t="shared" si="1559"/>
        <v>木剑士</v>
      </c>
      <c r="FD699" t="str">
        <f t="shared" si="1560"/>
        <v>光盗贼</v>
      </c>
      <c r="FE699" t="str">
        <f t="shared" si="1561"/>
        <v>暗巫师</v>
      </c>
      <c r="FF699" t="str">
        <f t="shared" si="1562"/>
        <v>暗巫师</v>
      </c>
    </row>
    <row r="700" spans="15:162" ht="14.25" x14ac:dyDescent="0.15">
      <c r="O700" s="6">
        <v>10917</v>
      </c>
      <c r="P700" s="11">
        <v>3371412.24</v>
      </c>
      <c r="Q700" s="16">
        <f t="shared" si="1592"/>
        <v>3371412</v>
      </c>
      <c r="R700" s="4" t="str">
        <f t="shared" si="1593"/>
        <v>5301082,5300085,5202083,5601081,5400085,5500083</v>
      </c>
      <c r="S700" s="4" t="str">
        <f t="shared" si="1594"/>
        <v>8,8,8,8,8,8</v>
      </c>
      <c r="T700" s="4" t="str">
        <f t="shared" si="1595"/>
        <v>714,705,705,705,705,705</v>
      </c>
      <c r="U700">
        <v>5301082</v>
      </c>
      <c r="V700">
        <v>5300085</v>
      </c>
      <c r="W700">
        <v>5202083</v>
      </c>
      <c r="X700">
        <v>5601081</v>
      </c>
      <c r="Y700">
        <v>5400085</v>
      </c>
      <c r="Z700">
        <v>5500083</v>
      </c>
      <c r="AA700" s="2">
        <v>8</v>
      </c>
      <c r="AB700" s="2">
        <v>8</v>
      </c>
      <c r="AC700" s="2">
        <v>8</v>
      </c>
      <c r="AD700" s="2">
        <v>8</v>
      </c>
      <c r="AE700" s="2">
        <v>8</v>
      </c>
      <c r="AF700" s="2">
        <v>8</v>
      </c>
      <c r="AG700" s="2">
        <f t="shared" si="1524"/>
        <v>714</v>
      </c>
      <c r="AH700" s="2">
        <f t="shared" si="1576"/>
        <v>705</v>
      </c>
      <c r="AI700" s="2">
        <f t="shared" si="1577"/>
        <v>705</v>
      </c>
      <c r="AJ700" s="2">
        <f t="shared" si="1578"/>
        <v>705</v>
      </c>
      <c r="AK700" s="2">
        <f t="shared" si="1579"/>
        <v>705</v>
      </c>
      <c r="AL700" s="2">
        <f t="shared" si="1580"/>
        <v>705</v>
      </c>
      <c r="AM700" s="8">
        <f t="shared" si="1581"/>
        <v>573140.04</v>
      </c>
      <c r="AN700" s="8">
        <f t="shared" si="1632"/>
        <v>559654.39199999999</v>
      </c>
      <c r="AO700" s="8">
        <f t="shared" si="1632"/>
        <v>559654.39199999999</v>
      </c>
      <c r="AP700" s="8">
        <f t="shared" si="1632"/>
        <v>559654.39199999999</v>
      </c>
      <c r="AQ700" s="8">
        <f t="shared" si="1632"/>
        <v>559654.39199999999</v>
      </c>
      <c r="AR700" s="8">
        <f t="shared" si="1632"/>
        <v>559654.39199999999</v>
      </c>
      <c r="AS700" s="8">
        <f t="shared" si="1525"/>
        <v>-47</v>
      </c>
      <c r="AT700">
        <f t="shared" si="1526"/>
        <v>667</v>
      </c>
      <c r="BI700">
        <v>5403055</v>
      </c>
      <c r="BJ700" s="4">
        <f>[1]monsters!$N700</f>
        <v>144</v>
      </c>
      <c r="BK700" s="4">
        <f>[1]monsters!$O700</f>
        <v>14.4</v>
      </c>
      <c r="BL700" s="4">
        <f>[1]monsters!$P700</f>
        <v>1728</v>
      </c>
      <c r="BM700" s="4">
        <f>[1]monsters!$Q700</f>
        <v>172.8</v>
      </c>
      <c r="BN700" s="4">
        <f>[1]monsters!$R700</f>
        <v>48</v>
      </c>
      <c r="BO700" s="4">
        <f>[1]monsters!$S700</f>
        <v>4.8</v>
      </c>
      <c r="BP700" s="4">
        <f>[1]monsters!$K700</f>
        <v>1.5</v>
      </c>
      <c r="BQ700">
        <f>[1]monsters!$D700</f>
        <v>2</v>
      </c>
      <c r="BR700">
        <f t="shared" si="1509"/>
        <v>0.1</v>
      </c>
      <c r="BS700">
        <f t="shared" si="1510"/>
        <v>194.2618181818182</v>
      </c>
      <c r="BT700">
        <f t="shared" si="1511"/>
        <v>19.426181818181821</v>
      </c>
      <c r="CH700" t="str">
        <f t="shared" si="1563"/>
        <v/>
      </c>
      <c r="CI700" s="26" t="b">
        <f t="shared" ref="CI700:CN700" si="1651">IF(DG700&lt;&gt;"",IF(ISERROR(MATCH(INT(CO700),$EE$4:$EE$879,0))=FALSE,TRUE),"")</f>
        <v>1</v>
      </c>
      <c r="CJ700" s="26" t="b">
        <f t="shared" si="1651"/>
        <v>1</v>
      </c>
      <c r="CK700" s="26" t="b">
        <f t="shared" si="1651"/>
        <v>1</v>
      </c>
      <c r="CL700" s="26" t="b">
        <f t="shared" si="1651"/>
        <v>1</v>
      </c>
      <c r="CM700" s="26" t="b">
        <f t="shared" si="1651"/>
        <v>1</v>
      </c>
      <c r="CN700" s="26" t="b">
        <f t="shared" si="1651"/>
        <v>1</v>
      </c>
      <c r="CO700" s="14" t="str">
        <f t="shared" ref="CO700:CT700" si="1652">IF(DG700&lt;&gt;"",REPLACE(REPLACE(INDEX($EE$4:$EE$801,MATCH(DG700,$EF$4:$EF$801,0)),6,1,CU700),1,1,DA700),"")</f>
        <v>5301082</v>
      </c>
      <c r="CP700" s="14" t="str">
        <f t="shared" si="1652"/>
        <v>5300085</v>
      </c>
      <c r="CQ700" s="14" t="str">
        <f t="shared" si="1652"/>
        <v>5202083</v>
      </c>
      <c r="CR700" s="14" t="str">
        <f t="shared" si="1652"/>
        <v>5601081</v>
      </c>
      <c r="CS700" s="14" t="str">
        <f t="shared" si="1652"/>
        <v>5400085</v>
      </c>
      <c r="CT700" s="14" t="str">
        <f t="shared" si="1652"/>
        <v>5500083</v>
      </c>
      <c r="CU700" s="2">
        <v>8</v>
      </c>
      <c r="CV700" s="2">
        <v>8</v>
      </c>
      <c r="CW700" s="2">
        <v>8</v>
      </c>
      <c r="CX700" s="2">
        <v>8</v>
      </c>
      <c r="CY700" s="2">
        <v>8</v>
      </c>
      <c r="CZ700" s="2">
        <v>8</v>
      </c>
      <c r="DA700" s="2">
        <v>5</v>
      </c>
      <c r="DB700" s="7">
        <v>5</v>
      </c>
      <c r="DC700">
        <v>5</v>
      </c>
      <c r="DD700" s="2">
        <v>5</v>
      </c>
      <c r="DE700" s="7">
        <v>5</v>
      </c>
      <c r="DF700">
        <v>5</v>
      </c>
      <c r="DG700" s="1" t="s">
        <v>3264</v>
      </c>
      <c r="DH700" s="1" t="s">
        <v>3242</v>
      </c>
      <c r="DI700" s="1" t="s">
        <v>3269</v>
      </c>
      <c r="DJ700" s="1" t="s">
        <v>3261</v>
      </c>
      <c r="DK700" s="1" t="s">
        <v>3289</v>
      </c>
      <c r="DL700" s="1" t="s">
        <v>3272</v>
      </c>
      <c r="DM700" t="s">
        <v>3122</v>
      </c>
      <c r="DN700" t="s">
        <v>3159</v>
      </c>
      <c r="DO700" t="s">
        <v>3138</v>
      </c>
      <c r="DP700" t="s">
        <v>3131</v>
      </c>
      <c r="DQ700" t="s">
        <v>3159</v>
      </c>
      <c r="DR700" t="s">
        <v>3138</v>
      </c>
      <c r="DS700" s="1" t="s">
        <v>3184</v>
      </c>
      <c r="DT700" s="1" t="s">
        <v>3243</v>
      </c>
      <c r="DU700" s="1" t="s">
        <v>3166</v>
      </c>
      <c r="DV700" s="1" t="s">
        <v>3223</v>
      </c>
      <c r="DW700" s="1" t="s">
        <v>3234</v>
      </c>
      <c r="DX700" s="1" t="s">
        <v>3206</v>
      </c>
      <c r="DY700">
        <f t="shared" si="1516"/>
        <v>1</v>
      </c>
      <c r="DZ700">
        <f t="shared" si="1517"/>
        <v>1</v>
      </c>
      <c r="EA700">
        <f t="shared" si="1518"/>
        <v>1</v>
      </c>
      <c r="EB700">
        <f t="shared" si="1519"/>
        <v>2</v>
      </c>
      <c r="EC700">
        <f t="shared" si="1520"/>
        <v>2</v>
      </c>
      <c r="ED700">
        <f t="shared" si="1521"/>
        <v>2</v>
      </c>
      <c r="EE700" s="14">
        <v>1102064</v>
      </c>
      <c r="EF700" s="14" t="s">
        <v>3294</v>
      </c>
      <c r="EG700" s="14">
        <v>1</v>
      </c>
      <c r="FA700" t="str">
        <f t="shared" si="1557"/>
        <v>火剑士</v>
      </c>
      <c r="FB700" t="str">
        <f t="shared" si="1558"/>
        <v>暗武士</v>
      </c>
      <c r="FC700" t="str">
        <f t="shared" si="1559"/>
        <v>木维京</v>
      </c>
      <c r="FD700" t="str">
        <f t="shared" si="1560"/>
        <v>水修女</v>
      </c>
      <c r="FE700" t="str">
        <f t="shared" si="1561"/>
        <v>暗巫师</v>
      </c>
      <c r="FF700" t="str">
        <f t="shared" si="1562"/>
        <v>木海盗</v>
      </c>
    </row>
    <row r="701" spans="15:162" ht="14.25" x14ac:dyDescent="0.15">
      <c r="O701" s="6">
        <v>10918</v>
      </c>
      <c r="P701" s="11">
        <v>3371546.43</v>
      </c>
      <c r="Q701" s="16">
        <f t="shared" si="1592"/>
        <v>3371546</v>
      </c>
      <c r="R701" s="4" t="str">
        <f t="shared" si="1593"/>
        <v>5201081,5200081,5301083,5401083,5502082,5500082</v>
      </c>
      <c r="S701" s="4" t="str">
        <f t="shared" si="1594"/>
        <v>8,8,8,8,8,8</v>
      </c>
      <c r="T701" s="4" t="str">
        <f t="shared" si="1595"/>
        <v>714,705,705,705,705,705</v>
      </c>
      <c r="U701">
        <v>5201081</v>
      </c>
      <c r="V701">
        <v>5200081</v>
      </c>
      <c r="W701">
        <v>5301083</v>
      </c>
      <c r="X701">
        <v>5401083</v>
      </c>
      <c r="Y701">
        <v>5502082</v>
      </c>
      <c r="Z701">
        <v>5500082</v>
      </c>
      <c r="AA701" s="2">
        <v>8</v>
      </c>
      <c r="AB701" s="2">
        <v>8</v>
      </c>
      <c r="AC701" s="2">
        <v>8</v>
      </c>
      <c r="AD701" s="2">
        <v>8</v>
      </c>
      <c r="AE701" s="2">
        <v>8</v>
      </c>
      <c r="AF701" s="2">
        <v>8</v>
      </c>
      <c r="AG701" s="2">
        <f t="shared" si="1524"/>
        <v>714</v>
      </c>
      <c r="AH701" s="2">
        <f t="shared" si="1576"/>
        <v>705</v>
      </c>
      <c r="AI701" s="2">
        <f t="shared" si="1577"/>
        <v>705</v>
      </c>
      <c r="AJ701" s="2">
        <f t="shared" si="1578"/>
        <v>705</v>
      </c>
      <c r="AK701" s="2">
        <f t="shared" si="1579"/>
        <v>705</v>
      </c>
      <c r="AL701" s="2">
        <f t="shared" si="1580"/>
        <v>705</v>
      </c>
      <c r="AM701" s="8">
        <f t="shared" si="1581"/>
        <v>573162.82000000007</v>
      </c>
      <c r="AN701" s="8">
        <f t="shared" si="1632"/>
        <v>559676.63600000006</v>
      </c>
      <c r="AO701" s="8">
        <f t="shared" si="1632"/>
        <v>559676.63600000006</v>
      </c>
      <c r="AP701" s="8">
        <f t="shared" si="1632"/>
        <v>559676.63600000006</v>
      </c>
      <c r="AQ701" s="8">
        <f t="shared" si="1632"/>
        <v>559676.63600000006</v>
      </c>
      <c r="AR701" s="8">
        <f t="shared" si="1632"/>
        <v>559676.63600000006</v>
      </c>
      <c r="AS701" s="8">
        <f t="shared" si="1525"/>
        <v>-47</v>
      </c>
      <c r="AT701">
        <f t="shared" si="1526"/>
        <v>667</v>
      </c>
      <c r="BI701">
        <v>5204055</v>
      </c>
      <c r="BJ701" s="4">
        <f>[1]monsters!$N701</f>
        <v>144</v>
      </c>
      <c r="BK701" s="4">
        <f>[1]monsters!$O701</f>
        <v>14.4</v>
      </c>
      <c r="BL701" s="4">
        <f>[1]monsters!$P701</f>
        <v>1728</v>
      </c>
      <c r="BM701" s="4">
        <f>[1]monsters!$Q701</f>
        <v>172.8</v>
      </c>
      <c r="BN701" s="4">
        <f>[1]monsters!$R701</f>
        <v>48</v>
      </c>
      <c r="BO701" s="4">
        <f>[1]monsters!$S701</f>
        <v>4.8</v>
      </c>
      <c r="BP701" s="4">
        <f>[1]monsters!$K701</f>
        <v>1.5</v>
      </c>
      <c r="BQ701">
        <f>[1]monsters!$D701</f>
        <v>2</v>
      </c>
      <c r="BR701">
        <f t="shared" si="1509"/>
        <v>0.1</v>
      </c>
      <c r="BS701">
        <f t="shared" si="1510"/>
        <v>194.2618181818182</v>
      </c>
      <c r="BT701">
        <f t="shared" si="1511"/>
        <v>19.426181818181821</v>
      </c>
      <c r="CH701" t="str">
        <f t="shared" si="1563"/>
        <v/>
      </c>
      <c r="CI701" s="26" t="b">
        <f t="shared" ref="CI701:CN701" si="1653">IF(DG701&lt;&gt;"",IF(ISERROR(MATCH(INT(CO701),$EE$4:$EE$879,0))=FALSE,TRUE),"")</f>
        <v>1</v>
      </c>
      <c r="CJ701" s="26" t="b">
        <f t="shared" si="1653"/>
        <v>1</v>
      </c>
      <c r="CK701" s="26" t="b">
        <f t="shared" si="1653"/>
        <v>1</v>
      </c>
      <c r="CL701" s="26" t="b">
        <f t="shared" si="1653"/>
        <v>1</v>
      </c>
      <c r="CM701" s="26" t="b">
        <f t="shared" si="1653"/>
        <v>1</v>
      </c>
      <c r="CN701" s="26" t="b">
        <f t="shared" si="1653"/>
        <v>1</v>
      </c>
      <c r="CO701" s="14" t="str">
        <f t="shared" ref="CO701:CT701" si="1654">IF(DG701&lt;&gt;"",REPLACE(REPLACE(INDEX($EE$4:$EE$801,MATCH(DG701,$EF$4:$EF$801,0)),6,1,CU701),1,1,DA701),"")</f>
        <v>5201081</v>
      </c>
      <c r="CP701" s="14" t="str">
        <f t="shared" si="1654"/>
        <v>5200081</v>
      </c>
      <c r="CQ701" s="14" t="str">
        <f t="shared" si="1654"/>
        <v>5301083</v>
      </c>
      <c r="CR701" s="14" t="str">
        <f t="shared" si="1654"/>
        <v>5401083</v>
      </c>
      <c r="CS701" s="14" t="str">
        <f t="shared" si="1654"/>
        <v>5502082</v>
      </c>
      <c r="CT701" s="14" t="str">
        <f t="shared" si="1654"/>
        <v>5500082</v>
      </c>
      <c r="CU701" s="2">
        <v>8</v>
      </c>
      <c r="CV701" s="2">
        <v>8</v>
      </c>
      <c r="CW701" s="2">
        <v>8</v>
      </c>
      <c r="CX701" s="2">
        <v>8</v>
      </c>
      <c r="CY701" s="2">
        <v>8</v>
      </c>
      <c r="CZ701" s="2">
        <v>8</v>
      </c>
      <c r="DA701" s="2">
        <v>5</v>
      </c>
      <c r="DB701" s="7">
        <v>5</v>
      </c>
      <c r="DC701">
        <v>5</v>
      </c>
      <c r="DD701" s="2">
        <v>5</v>
      </c>
      <c r="DE701" s="7">
        <v>5</v>
      </c>
      <c r="DF701">
        <v>5</v>
      </c>
      <c r="DG701" s="1" t="s">
        <v>3257</v>
      </c>
      <c r="DH701" s="1" t="s">
        <v>3256</v>
      </c>
      <c r="DI701" s="1" t="s">
        <v>3270</v>
      </c>
      <c r="DJ701" s="1" t="s">
        <v>3271</v>
      </c>
      <c r="DK701" s="1" t="s">
        <v>3267</v>
      </c>
      <c r="DL701" s="1" t="s">
        <v>3148</v>
      </c>
      <c r="DM701" t="s">
        <v>3131</v>
      </c>
      <c r="DN701" t="s">
        <v>3131</v>
      </c>
      <c r="DO701" t="s">
        <v>3138</v>
      </c>
      <c r="DP701" t="s">
        <v>3138</v>
      </c>
      <c r="DQ701" t="s">
        <v>3122</v>
      </c>
      <c r="DR701" t="s">
        <v>3122</v>
      </c>
      <c r="DS701" s="1" t="s">
        <v>3179</v>
      </c>
      <c r="DT701" s="1" t="s">
        <v>3163</v>
      </c>
      <c r="DU701" s="1" t="s">
        <v>3184</v>
      </c>
      <c r="DV701" s="1" t="s">
        <v>3203</v>
      </c>
      <c r="DW701" s="1" t="s">
        <v>3198</v>
      </c>
      <c r="DX701" s="1" t="s">
        <v>3206</v>
      </c>
      <c r="DY701">
        <f t="shared" si="1516"/>
        <v>1</v>
      </c>
      <c r="DZ701">
        <f t="shared" si="1517"/>
        <v>1</v>
      </c>
      <c r="EA701">
        <f t="shared" si="1518"/>
        <v>1</v>
      </c>
      <c r="EB701">
        <f t="shared" si="1519"/>
        <v>2</v>
      </c>
      <c r="EC701">
        <f t="shared" si="1520"/>
        <v>2</v>
      </c>
      <c r="ED701">
        <f t="shared" si="1521"/>
        <v>2</v>
      </c>
      <c r="EE701" s="14">
        <v>1102065</v>
      </c>
      <c r="EF701" s="14" t="s">
        <v>3345</v>
      </c>
      <c r="EG701" s="14">
        <v>1</v>
      </c>
      <c r="FA701" t="str">
        <f t="shared" si="1557"/>
        <v>水骑兵</v>
      </c>
      <c r="FB701" t="str">
        <f t="shared" si="1558"/>
        <v>水刀客</v>
      </c>
      <c r="FC701" t="str">
        <f t="shared" si="1559"/>
        <v>木剑士</v>
      </c>
      <c r="FD701" t="str">
        <f t="shared" si="1560"/>
        <v>木魔法师</v>
      </c>
      <c r="FE701" t="str">
        <f t="shared" si="1561"/>
        <v>火火枪手</v>
      </c>
      <c r="FF701" t="str">
        <f t="shared" si="1562"/>
        <v>火海盗</v>
      </c>
    </row>
    <row r="702" spans="15:162" ht="14.25" x14ac:dyDescent="0.15">
      <c r="O702" s="6">
        <v>10919</v>
      </c>
      <c r="P702" s="11">
        <v>3371678.73</v>
      </c>
      <c r="Q702" s="16">
        <f t="shared" si="1592"/>
        <v>3371678</v>
      </c>
      <c r="R702" s="4" t="str">
        <f t="shared" si="1593"/>
        <v>5200082,5201082,5302085,5400085,5501084,5400085</v>
      </c>
      <c r="S702" s="4" t="str">
        <f t="shared" si="1594"/>
        <v>8,8,8,8,8,8</v>
      </c>
      <c r="T702" s="4" t="str">
        <f t="shared" si="1595"/>
        <v>714,705,705,705,705,705</v>
      </c>
      <c r="U702">
        <v>5200082</v>
      </c>
      <c r="V702">
        <v>5201082</v>
      </c>
      <c r="W702">
        <v>5302085</v>
      </c>
      <c r="X702">
        <v>5400085</v>
      </c>
      <c r="Y702">
        <v>5501084</v>
      </c>
      <c r="Z702">
        <v>5400085</v>
      </c>
      <c r="AA702" s="2">
        <v>8</v>
      </c>
      <c r="AB702" s="2">
        <v>8</v>
      </c>
      <c r="AC702" s="2">
        <v>8</v>
      </c>
      <c r="AD702" s="2">
        <v>8</v>
      </c>
      <c r="AE702" s="2">
        <v>8</v>
      </c>
      <c r="AF702" s="2">
        <v>8</v>
      </c>
      <c r="AG702" s="2">
        <f t="shared" si="1524"/>
        <v>714</v>
      </c>
      <c r="AH702" s="2">
        <f t="shared" si="1576"/>
        <v>705</v>
      </c>
      <c r="AI702" s="2">
        <f t="shared" si="1577"/>
        <v>705</v>
      </c>
      <c r="AJ702" s="2">
        <f t="shared" si="1578"/>
        <v>705</v>
      </c>
      <c r="AK702" s="2">
        <f t="shared" si="1579"/>
        <v>705</v>
      </c>
      <c r="AL702" s="2">
        <f t="shared" si="1580"/>
        <v>705</v>
      </c>
      <c r="AM702" s="8">
        <f t="shared" si="1581"/>
        <v>573185.26</v>
      </c>
      <c r="AN702" s="8">
        <f t="shared" si="1632"/>
        <v>559698.54800000007</v>
      </c>
      <c r="AO702" s="8">
        <f t="shared" si="1632"/>
        <v>559698.54800000007</v>
      </c>
      <c r="AP702" s="8">
        <f t="shared" si="1632"/>
        <v>559698.54800000007</v>
      </c>
      <c r="AQ702" s="8">
        <f t="shared" si="1632"/>
        <v>559698.54800000007</v>
      </c>
      <c r="AR702" s="8">
        <f t="shared" si="1632"/>
        <v>559698.54800000007</v>
      </c>
      <c r="AS702" s="8">
        <f t="shared" si="1525"/>
        <v>-47</v>
      </c>
      <c r="AT702">
        <f t="shared" si="1526"/>
        <v>667</v>
      </c>
      <c r="BI702">
        <v>5404055</v>
      </c>
      <c r="BJ702" s="4">
        <f>[1]monsters!$N702</f>
        <v>160</v>
      </c>
      <c r="BK702" s="4">
        <f>[1]monsters!$O702</f>
        <v>16</v>
      </c>
      <c r="BL702" s="4">
        <f>[1]monsters!$P702</f>
        <v>1920</v>
      </c>
      <c r="BM702" s="4">
        <f>[1]monsters!$Q702</f>
        <v>192</v>
      </c>
      <c r="BN702" s="4">
        <f>[1]monsters!$R702</f>
        <v>53.33</v>
      </c>
      <c r="BO702" s="4">
        <f>[1]monsters!$S702</f>
        <v>5.33</v>
      </c>
      <c r="BP702" s="4">
        <f>[1]monsters!$K702</f>
        <v>1.5</v>
      </c>
      <c r="BQ702">
        <f>[1]monsters!$D702</f>
        <v>2</v>
      </c>
      <c r="BR702">
        <f t="shared" si="1509"/>
        <v>0.1</v>
      </c>
      <c r="BS702">
        <f t="shared" si="1510"/>
        <v>215.84646464646465</v>
      </c>
      <c r="BT702">
        <f t="shared" si="1511"/>
        <v>21.584646464646468</v>
      </c>
      <c r="CH702" t="str">
        <f t="shared" si="1563"/>
        <v/>
      </c>
      <c r="CI702" s="26" t="b">
        <f t="shared" ref="CI702:CN702" si="1655">IF(DG702&lt;&gt;"",IF(ISERROR(MATCH(INT(CO702),$EE$4:$EE$879,0))=FALSE,TRUE),"")</f>
        <v>1</v>
      </c>
      <c r="CJ702" s="26" t="b">
        <f t="shared" si="1655"/>
        <v>1</v>
      </c>
      <c r="CK702" s="26" t="b">
        <f t="shared" si="1655"/>
        <v>1</v>
      </c>
      <c r="CL702" s="26" t="b">
        <f t="shared" si="1655"/>
        <v>1</v>
      </c>
      <c r="CM702" s="26" t="b">
        <f t="shared" si="1655"/>
        <v>1</v>
      </c>
      <c r="CN702" s="26" t="b">
        <f t="shared" si="1655"/>
        <v>1</v>
      </c>
      <c r="CO702" s="14" t="str">
        <f t="shared" ref="CO702:CT702" si="1656">IF(DG702&lt;&gt;"",REPLACE(REPLACE(INDEX($EE$4:$EE$801,MATCH(DG702,$EF$4:$EF$801,0)),6,1,CU702),1,1,DA702),"")</f>
        <v>5200082</v>
      </c>
      <c r="CP702" s="14" t="str">
        <f t="shared" si="1656"/>
        <v>5201082</v>
      </c>
      <c r="CQ702" s="14" t="str">
        <f t="shared" si="1656"/>
        <v>5302085</v>
      </c>
      <c r="CR702" s="14" t="str">
        <f t="shared" si="1656"/>
        <v>5400085</v>
      </c>
      <c r="CS702" s="14" t="str">
        <f t="shared" si="1656"/>
        <v>5501084</v>
      </c>
      <c r="CT702" s="14" t="str">
        <f t="shared" si="1656"/>
        <v>5400085</v>
      </c>
      <c r="CU702" s="2">
        <v>8</v>
      </c>
      <c r="CV702" s="2">
        <v>8</v>
      </c>
      <c r="CW702" s="2">
        <v>8</v>
      </c>
      <c r="CX702" s="2">
        <v>8</v>
      </c>
      <c r="CY702" s="2">
        <v>8</v>
      </c>
      <c r="CZ702" s="2">
        <v>8</v>
      </c>
      <c r="DA702" s="2">
        <v>5</v>
      </c>
      <c r="DB702" s="7">
        <v>5</v>
      </c>
      <c r="DC702">
        <v>5</v>
      </c>
      <c r="DD702" s="2">
        <v>5</v>
      </c>
      <c r="DE702" s="7">
        <v>5</v>
      </c>
      <c r="DF702">
        <v>5</v>
      </c>
      <c r="DG702" s="1" t="s">
        <v>3262</v>
      </c>
      <c r="DH702" s="1" t="s">
        <v>3142</v>
      </c>
      <c r="DI702" s="1" t="s">
        <v>3286</v>
      </c>
      <c r="DJ702" s="1" t="s">
        <v>3289</v>
      </c>
      <c r="DK702" s="1" t="s">
        <v>3252</v>
      </c>
      <c r="DL702" s="1" t="s">
        <v>3289</v>
      </c>
      <c r="DM702" t="s">
        <v>3122</v>
      </c>
      <c r="DN702" t="s">
        <v>3122</v>
      </c>
      <c r="DO702" t="s">
        <v>3159</v>
      </c>
      <c r="DP702" t="s">
        <v>3159</v>
      </c>
      <c r="DQ702" t="s">
        <v>3253</v>
      </c>
      <c r="DR702" t="s">
        <v>3159</v>
      </c>
      <c r="DS702" s="1" t="s">
        <v>3163</v>
      </c>
      <c r="DT702" s="1" t="s">
        <v>3179</v>
      </c>
      <c r="DU702" s="1" t="s">
        <v>3146</v>
      </c>
      <c r="DV702" s="1" t="s">
        <v>3234</v>
      </c>
      <c r="DW702" s="1" t="s">
        <v>3197</v>
      </c>
      <c r="DX702" s="1" t="s">
        <v>3234</v>
      </c>
      <c r="DY702">
        <f t="shared" si="1516"/>
        <v>1</v>
      </c>
      <c r="DZ702">
        <f t="shared" si="1517"/>
        <v>1</v>
      </c>
      <c r="EA702">
        <f t="shared" si="1518"/>
        <v>1</v>
      </c>
      <c r="EB702">
        <f t="shared" si="1519"/>
        <v>2</v>
      </c>
      <c r="EC702">
        <f t="shared" si="1520"/>
        <v>2</v>
      </c>
      <c r="ED702">
        <f t="shared" si="1521"/>
        <v>2</v>
      </c>
      <c r="EE702" s="14">
        <v>1102071</v>
      </c>
      <c r="EF702" s="14" t="s">
        <v>3200</v>
      </c>
      <c r="EG702" s="14">
        <v>1</v>
      </c>
      <c r="FA702" t="str">
        <f t="shared" si="1557"/>
        <v>火刀客</v>
      </c>
      <c r="FB702" t="str">
        <f t="shared" si="1558"/>
        <v>火骑兵</v>
      </c>
      <c r="FC702" t="str">
        <f t="shared" si="1559"/>
        <v>暗盗贼</v>
      </c>
      <c r="FD702" t="str">
        <f t="shared" si="1560"/>
        <v>暗巫师</v>
      </c>
      <c r="FE702" t="str">
        <f t="shared" si="1561"/>
        <v>光猎人</v>
      </c>
      <c r="FF702" t="str">
        <f t="shared" si="1562"/>
        <v>暗巫师</v>
      </c>
    </row>
    <row r="703" spans="15:162" ht="14.25" x14ac:dyDescent="0.15">
      <c r="O703" s="6">
        <v>10920</v>
      </c>
      <c r="P703" s="11">
        <v>3509227.26</v>
      </c>
      <c r="Q703" s="16">
        <f t="shared" si="1592"/>
        <v>3509227</v>
      </c>
      <c r="R703" s="4" t="str">
        <f t="shared" si="1593"/>
        <v>5600084,5200083,5200083,5501084,5602084,5501084</v>
      </c>
      <c r="S703" s="4" t="str">
        <f t="shared" si="1594"/>
        <v>8,8,8,8,8,8</v>
      </c>
      <c r="T703" s="4" t="str">
        <f t="shared" si="1595"/>
        <v>728,720,720,720,720,720</v>
      </c>
      <c r="U703">
        <v>5600084</v>
      </c>
      <c r="V703">
        <v>5200083</v>
      </c>
      <c r="W703">
        <v>5200083</v>
      </c>
      <c r="X703">
        <v>5501084</v>
      </c>
      <c r="Y703">
        <v>5602084</v>
      </c>
      <c r="Z703">
        <v>5501084</v>
      </c>
      <c r="AA703" s="2">
        <v>8</v>
      </c>
      <c r="AB703" s="2">
        <v>8</v>
      </c>
      <c r="AC703" s="2">
        <v>8</v>
      </c>
      <c r="AD703" s="2">
        <v>8</v>
      </c>
      <c r="AE703" s="2">
        <v>8</v>
      </c>
      <c r="AF703" s="2">
        <v>8</v>
      </c>
      <c r="AG703" s="2">
        <f t="shared" si="1524"/>
        <v>728</v>
      </c>
      <c r="AH703" s="2">
        <f t="shared" si="1576"/>
        <v>720</v>
      </c>
      <c r="AI703" s="2">
        <f t="shared" si="1577"/>
        <v>720</v>
      </c>
      <c r="AJ703" s="2">
        <f t="shared" si="1578"/>
        <v>720</v>
      </c>
      <c r="AK703" s="2">
        <f t="shared" si="1579"/>
        <v>720</v>
      </c>
      <c r="AL703" s="2">
        <f t="shared" si="1580"/>
        <v>720</v>
      </c>
      <c r="AM703" s="8">
        <f t="shared" si="1581"/>
        <v>596568.59000000008</v>
      </c>
      <c r="AN703" s="8">
        <f t="shared" si="1632"/>
        <v>582531.68200000003</v>
      </c>
      <c r="AO703" s="8">
        <f t="shared" si="1632"/>
        <v>582531.68200000003</v>
      </c>
      <c r="AP703" s="8">
        <f t="shared" si="1632"/>
        <v>582531.68200000003</v>
      </c>
      <c r="AQ703" s="8">
        <f t="shared" si="1632"/>
        <v>582531.68200000003</v>
      </c>
      <c r="AR703" s="8">
        <f t="shared" si="1632"/>
        <v>582531.68200000003</v>
      </c>
      <c r="AS703" s="8">
        <f t="shared" si="1525"/>
        <v>-47</v>
      </c>
      <c r="AT703">
        <f t="shared" si="1526"/>
        <v>681</v>
      </c>
      <c r="BI703">
        <v>5303055</v>
      </c>
      <c r="BJ703" s="4">
        <f>[1]monsters!$N703</f>
        <v>160</v>
      </c>
      <c r="BK703" s="4">
        <f>[1]monsters!$O703</f>
        <v>16</v>
      </c>
      <c r="BL703" s="4">
        <f>[1]monsters!$P703</f>
        <v>1920</v>
      </c>
      <c r="BM703" s="4">
        <f>[1]monsters!$Q703</f>
        <v>192</v>
      </c>
      <c r="BN703" s="4">
        <f>[1]monsters!$R703</f>
        <v>53.33</v>
      </c>
      <c r="BO703" s="4">
        <f>[1]monsters!$S703</f>
        <v>5.33</v>
      </c>
      <c r="BP703" s="4">
        <f>[1]monsters!$K703</f>
        <v>1.5</v>
      </c>
      <c r="BQ703">
        <f>[1]monsters!$D703</f>
        <v>2</v>
      </c>
      <c r="BR703">
        <f t="shared" si="1509"/>
        <v>0.1</v>
      </c>
      <c r="BS703">
        <f t="shared" si="1510"/>
        <v>215.84646464646465</v>
      </c>
      <c r="BT703">
        <f t="shared" si="1511"/>
        <v>21.584646464646468</v>
      </c>
      <c r="CH703" t="str">
        <f t="shared" si="1563"/>
        <v/>
      </c>
      <c r="CI703" s="26" t="b">
        <f t="shared" ref="CI703:CN703" si="1657">IF(DG703&lt;&gt;"",IF(ISERROR(MATCH(INT(CO703),$EE$4:$EE$879,0))=FALSE,TRUE),"")</f>
        <v>1</v>
      </c>
      <c r="CJ703" s="26" t="b">
        <f t="shared" si="1657"/>
        <v>1</v>
      </c>
      <c r="CK703" s="26" t="b">
        <f t="shared" si="1657"/>
        <v>1</v>
      </c>
      <c r="CL703" s="26" t="b">
        <f t="shared" si="1657"/>
        <v>1</v>
      </c>
      <c r="CM703" s="26" t="b">
        <f t="shared" si="1657"/>
        <v>1</v>
      </c>
      <c r="CN703" s="26" t="b">
        <f t="shared" si="1657"/>
        <v>1</v>
      </c>
      <c r="CO703" s="14" t="str">
        <f t="shared" ref="CO703:CT703" si="1658">IF(DG703&lt;&gt;"",REPLACE(REPLACE(INDEX($EE$4:$EE$801,MATCH(DG703,$EF$4:$EF$801,0)),6,1,CU703),1,1,DA703),"")</f>
        <v>5600084</v>
      </c>
      <c r="CP703" s="14" t="str">
        <f t="shared" si="1658"/>
        <v>5200083</v>
      </c>
      <c r="CQ703" s="14" t="str">
        <f t="shared" si="1658"/>
        <v>5200083</v>
      </c>
      <c r="CR703" s="14" t="str">
        <f t="shared" si="1658"/>
        <v>5501084</v>
      </c>
      <c r="CS703" s="14" t="str">
        <f t="shared" si="1658"/>
        <v>5602084</v>
      </c>
      <c r="CT703" s="14" t="str">
        <f t="shared" si="1658"/>
        <v>5501084</v>
      </c>
      <c r="CU703" s="2">
        <v>8</v>
      </c>
      <c r="CV703" s="2">
        <v>8</v>
      </c>
      <c r="CW703" s="2">
        <v>8</v>
      </c>
      <c r="CX703" s="2">
        <v>8</v>
      </c>
      <c r="CY703" s="2">
        <v>8</v>
      </c>
      <c r="CZ703" s="2">
        <v>8</v>
      </c>
      <c r="DA703" s="2">
        <v>5</v>
      </c>
      <c r="DB703" s="7">
        <v>5</v>
      </c>
      <c r="DC703">
        <v>5</v>
      </c>
      <c r="DD703" s="2">
        <v>5</v>
      </c>
      <c r="DE703" s="7">
        <v>5</v>
      </c>
      <c r="DF703">
        <v>5</v>
      </c>
      <c r="DG703" s="1" t="s">
        <v>3255</v>
      </c>
      <c r="DH703" s="1" t="s">
        <v>3156</v>
      </c>
      <c r="DI703" s="1" t="s">
        <v>3156</v>
      </c>
      <c r="DJ703" s="1" t="s">
        <v>3252</v>
      </c>
      <c r="DK703" s="1" t="s">
        <v>3258</v>
      </c>
      <c r="DL703" s="1" t="s">
        <v>3252</v>
      </c>
      <c r="DM703" t="s">
        <v>3253</v>
      </c>
      <c r="DN703" t="s">
        <v>3138</v>
      </c>
      <c r="DO703" t="s">
        <v>3138</v>
      </c>
      <c r="DP703" t="s">
        <v>3253</v>
      </c>
      <c r="DQ703" t="s">
        <v>3253</v>
      </c>
      <c r="DR703" t="s">
        <v>3253</v>
      </c>
      <c r="DS703" s="1" t="s">
        <v>3194</v>
      </c>
      <c r="DT703" s="1" t="s">
        <v>3163</v>
      </c>
      <c r="DU703" s="1" t="s">
        <v>3163</v>
      </c>
      <c r="DV703" s="1" t="s">
        <v>3197</v>
      </c>
      <c r="DW703" s="1" t="s">
        <v>3254</v>
      </c>
      <c r="DX703" s="1" t="s">
        <v>3197</v>
      </c>
      <c r="DY703">
        <f t="shared" si="1516"/>
        <v>1</v>
      </c>
      <c r="DZ703">
        <f t="shared" si="1517"/>
        <v>1</v>
      </c>
      <c r="EA703">
        <f t="shared" si="1518"/>
        <v>1</v>
      </c>
      <c r="EB703">
        <f t="shared" si="1519"/>
        <v>2</v>
      </c>
      <c r="EC703">
        <f t="shared" si="1520"/>
        <v>2</v>
      </c>
      <c r="ED703">
        <f t="shared" si="1521"/>
        <v>2</v>
      </c>
      <c r="EE703" s="14">
        <v>1102072</v>
      </c>
      <c r="EF703" s="14" t="s">
        <v>3222</v>
      </c>
      <c r="EG703" s="14">
        <v>1</v>
      </c>
      <c r="FA703" t="str">
        <f t="shared" si="1557"/>
        <v>光熊猫</v>
      </c>
      <c r="FB703" t="str">
        <f t="shared" si="1558"/>
        <v>木刀客</v>
      </c>
      <c r="FC703" t="str">
        <f t="shared" si="1559"/>
        <v>木刀客</v>
      </c>
      <c r="FD703" t="str">
        <f t="shared" si="1560"/>
        <v>光猎人</v>
      </c>
      <c r="FE703" t="str">
        <f t="shared" si="1561"/>
        <v>光学者</v>
      </c>
      <c r="FF703" t="str">
        <f t="shared" si="1562"/>
        <v>光猎人</v>
      </c>
    </row>
    <row r="704" spans="15:162" ht="14.25" x14ac:dyDescent="0.15">
      <c r="O704" s="6">
        <v>10921</v>
      </c>
      <c r="P704" s="11">
        <v>3509361.45</v>
      </c>
      <c r="Q704" s="16">
        <f t="shared" si="1592"/>
        <v>3509361</v>
      </c>
      <c r="R704" s="4" t="str">
        <f t="shared" si="1593"/>
        <v>5400085,5201081,5201081,5200082,5501084,5401083</v>
      </c>
      <c r="S704" s="4" t="str">
        <f t="shared" si="1594"/>
        <v>8,8,8,8,8,8</v>
      </c>
      <c r="T704" s="4" t="str">
        <f t="shared" si="1595"/>
        <v>728,720,720,720,720,720</v>
      </c>
      <c r="U704">
        <v>5400085</v>
      </c>
      <c r="V704">
        <v>5201081</v>
      </c>
      <c r="W704">
        <v>5201081</v>
      </c>
      <c r="X704">
        <v>5200082</v>
      </c>
      <c r="Y704">
        <v>5501084</v>
      </c>
      <c r="Z704">
        <v>5401083</v>
      </c>
      <c r="AA704" s="2">
        <v>8</v>
      </c>
      <c r="AB704" s="2">
        <v>8</v>
      </c>
      <c r="AC704" s="2">
        <v>8</v>
      </c>
      <c r="AD704" s="2">
        <v>8</v>
      </c>
      <c r="AE704" s="2">
        <v>8</v>
      </c>
      <c r="AF704" s="2">
        <v>8</v>
      </c>
      <c r="AG704" s="2">
        <f t="shared" si="1524"/>
        <v>728</v>
      </c>
      <c r="AH704" s="2">
        <f t="shared" si="1576"/>
        <v>720</v>
      </c>
      <c r="AI704" s="2">
        <f t="shared" si="1577"/>
        <v>720</v>
      </c>
      <c r="AJ704" s="2">
        <f t="shared" si="1578"/>
        <v>720</v>
      </c>
      <c r="AK704" s="2">
        <f t="shared" si="1579"/>
        <v>720</v>
      </c>
      <c r="AL704" s="2">
        <f t="shared" si="1580"/>
        <v>720</v>
      </c>
      <c r="AM704" s="8">
        <f t="shared" si="1581"/>
        <v>596591.37</v>
      </c>
      <c r="AN704" s="8">
        <f t="shared" si="1632"/>
        <v>582553.92599999998</v>
      </c>
      <c r="AO704" s="8">
        <f t="shared" si="1632"/>
        <v>582553.92599999998</v>
      </c>
      <c r="AP704" s="8">
        <f t="shared" si="1632"/>
        <v>582553.92599999998</v>
      </c>
      <c r="AQ704" s="8">
        <f t="shared" si="1632"/>
        <v>582553.92599999998</v>
      </c>
      <c r="AR704" s="8">
        <f t="shared" si="1632"/>
        <v>582553.92599999998</v>
      </c>
      <c r="AS704" s="8">
        <f t="shared" si="1525"/>
        <v>-47</v>
      </c>
      <c r="AT704">
        <f t="shared" si="1526"/>
        <v>681</v>
      </c>
      <c r="BI704">
        <v>5304055</v>
      </c>
      <c r="BJ704" s="4">
        <f>[1]monsters!$N704</f>
        <v>160</v>
      </c>
      <c r="BK704" s="4">
        <f>[1]monsters!$O704</f>
        <v>16</v>
      </c>
      <c r="BL704" s="4">
        <f>[1]monsters!$P704</f>
        <v>1920</v>
      </c>
      <c r="BM704" s="4">
        <f>[1]monsters!$Q704</f>
        <v>192</v>
      </c>
      <c r="BN704" s="4">
        <f>[1]monsters!$R704</f>
        <v>53.33</v>
      </c>
      <c r="BO704" s="4">
        <f>[1]monsters!$S704</f>
        <v>5.33</v>
      </c>
      <c r="BP704" s="4">
        <f>[1]monsters!$K704</f>
        <v>1.5</v>
      </c>
      <c r="BQ704">
        <f>[1]monsters!$D704</f>
        <v>2</v>
      </c>
      <c r="BR704">
        <f t="shared" si="1509"/>
        <v>0.1</v>
      </c>
      <c r="BS704">
        <f t="shared" si="1510"/>
        <v>215.84646464646465</v>
      </c>
      <c r="BT704">
        <f t="shared" si="1511"/>
        <v>21.584646464646468</v>
      </c>
      <c r="CH704" t="str">
        <f t="shared" si="1563"/>
        <v/>
      </c>
      <c r="CI704" s="26" t="b">
        <f t="shared" ref="CI704:CN704" si="1659">IF(DG704&lt;&gt;"",IF(ISERROR(MATCH(INT(CO704),$EE$4:$EE$879,0))=FALSE,TRUE),"")</f>
        <v>1</v>
      </c>
      <c r="CJ704" s="26" t="b">
        <f t="shared" si="1659"/>
        <v>1</v>
      </c>
      <c r="CK704" s="26" t="b">
        <f t="shared" si="1659"/>
        <v>1</v>
      </c>
      <c r="CL704" s="26" t="b">
        <f t="shared" si="1659"/>
        <v>1</v>
      </c>
      <c r="CM704" s="26" t="b">
        <f t="shared" si="1659"/>
        <v>1</v>
      </c>
      <c r="CN704" s="26" t="b">
        <f t="shared" si="1659"/>
        <v>1</v>
      </c>
      <c r="CO704" s="14" t="str">
        <f t="shared" ref="CO704:CT704" si="1660">IF(DG704&lt;&gt;"",REPLACE(REPLACE(INDEX($EE$4:$EE$801,MATCH(DG704,$EF$4:$EF$801,0)),6,1,CU704),1,1,DA704),"")</f>
        <v>5400085</v>
      </c>
      <c r="CP704" s="14" t="str">
        <f t="shared" si="1660"/>
        <v>5201081</v>
      </c>
      <c r="CQ704" s="14" t="str">
        <f t="shared" si="1660"/>
        <v>5201081</v>
      </c>
      <c r="CR704" s="14" t="str">
        <f t="shared" si="1660"/>
        <v>5200082</v>
      </c>
      <c r="CS704" s="14" t="str">
        <f t="shared" si="1660"/>
        <v>5501084</v>
      </c>
      <c r="CT704" s="14" t="str">
        <f t="shared" si="1660"/>
        <v>5401083</v>
      </c>
      <c r="CU704" s="2">
        <v>8</v>
      </c>
      <c r="CV704" s="2">
        <v>8</v>
      </c>
      <c r="CW704" s="2">
        <v>8</v>
      </c>
      <c r="CX704" s="2">
        <v>8</v>
      </c>
      <c r="CY704" s="2">
        <v>8</v>
      </c>
      <c r="CZ704" s="2">
        <v>8</v>
      </c>
      <c r="DA704" s="2">
        <v>5</v>
      </c>
      <c r="DB704" s="7">
        <v>5</v>
      </c>
      <c r="DC704">
        <v>5</v>
      </c>
      <c r="DD704" s="2">
        <v>5</v>
      </c>
      <c r="DE704" s="7">
        <v>5</v>
      </c>
      <c r="DF704">
        <v>5</v>
      </c>
      <c r="DG704" s="1" t="s">
        <v>3289</v>
      </c>
      <c r="DH704" s="1" t="s">
        <v>3257</v>
      </c>
      <c r="DI704" s="1" t="s">
        <v>3257</v>
      </c>
      <c r="DJ704" s="1" t="s">
        <v>3262</v>
      </c>
      <c r="DK704" s="1" t="s">
        <v>3252</v>
      </c>
      <c r="DL704" s="1" t="s">
        <v>3271</v>
      </c>
      <c r="DM704" t="s">
        <v>3159</v>
      </c>
      <c r="DN704" t="s">
        <v>3131</v>
      </c>
      <c r="DO704" t="s">
        <v>3131</v>
      </c>
      <c r="DP704" t="s">
        <v>3122</v>
      </c>
      <c r="DQ704" t="s">
        <v>3253</v>
      </c>
      <c r="DR704" t="s">
        <v>3138</v>
      </c>
      <c r="DS704" s="1" t="s">
        <v>3234</v>
      </c>
      <c r="DT704" s="1" t="s">
        <v>3179</v>
      </c>
      <c r="DU704" s="1" t="s">
        <v>3179</v>
      </c>
      <c r="DV704" s="1" t="s">
        <v>3163</v>
      </c>
      <c r="DW704" s="1" t="s">
        <v>3197</v>
      </c>
      <c r="DX704" s="1" t="s">
        <v>3203</v>
      </c>
      <c r="DY704">
        <f t="shared" si="1516"/>
        <v>2</v>
      </c>
      <c r="DZ704">
        <f t="shared" si="1517"/>
        <v>1</v>
      </c>
      <c r="EA704">
        <f t="shared" si="1518"/>
        <v>1</v>
      </c>
      <c r="EB704">
        <f t="shared" si="1519"/>
        <v>1</v>
      </c>
      <c r="EC704">
        <f t="shared" si="1520"/>
        <v>2</v>
      </c>
      <c r="ED704">
        <f t="shared" si="1521"/>
        <v>2</v>
      </c>
      <c r="EE704" s="14">
        <v>1102073</v>
      </c>
      <c r="EF704" s="14" t="s">
        <v>3219</v>
      </c>
      <c r="EG704" s="14">
        <v>1</v>
      </c>
      <c r="FA704" t="str">
        <f t="shared" si="1557"/>
        <v>暗巫师</v>
      </c>
      <c r="FB704" t="str">
        <f t="shared" si="1558"/>
        <v>水骑兵</v>
      </c>
      <c r="FC704" t="str">
        <f t="shared" si="1559"/>
        <v>水骑兵</v>
      </c>
      <c r="FD704" t="str">
        <f t="shared" si="1560"/>
        <v>火刀客</v>
      </c>
      <c r="FE704" t="str">
        <f t="shared" si="1561"/>
        <v>光猎人</v>
      </c>
      <c r="FF704" t="str">
        <f t="shared" si="1562"/>
        <v>木魔法师</v>
      </c>
    </row>
    <row r="705" spans="15:162" ht="14.25" x14ac:dyDescent="0.15">
      <c r="O705" s="6">
        <v>10922</v>
      </c>
      <c r="P705" s="11">
        <v>3509497.53</v>
      </c>
      <c r="Q705" s="16">
        <f t="shared" si="1592"/>
        <v>3509497</v>
      </c>
      <c r="R705" s="4" t="str">
        <f t="shared" si="1593"/>
        <v>5201081,5202083,5200082,5401082,5400085,5501085</v>
      </c>
      <c r="S705" s="4" t="str">
        <f t="shared" si="1594"/>
        <v>8,8,8,8,8,8</v>
      </c>
      <c r="T705" s="4" t="str">
        <f t="shared" si="1595"/>
        <v>728,720,720,720,720,720</v>
      </c>
      <c r="U705">
        <v>5201081</v>
      </c>
      <c r="V705">
        <v>5202083</v>
      </c>
      <c r="W705">
        <v>5200082</v>
      </c>
      <c r="X705">
        <v>5401082</v>
      </c>
      <c r="Y705">
        <v>5400085</v>
      </c>
      <c r="Z705">
        <v>5501085</v>
      </c>
      <c r="AA705" s="2">
        <v>8</v>
      </c>
      <c r="AB705" s="2">
        <v>8</v>
      </c>
      <c r="AC705" s="2">
        <v>8</v>
      </c>
      <c r="AD705" s="2">
        <v>8</v>
      </c>
      <c r="AE705" s="2">
        <v>8</v>
      </c>
      <c r="AF705" s="2">
        <v>8</v>
      </c>
      <c r="AG705" s="2">
        <f t="shared" si="1524"/>
        <v>728</v>
      </c>
      <c r="AH705" s="2">
        <f t="shared" si="1576"/>
        <v>720</v>
      </c>
      <c r="AI705" s="2">
        <f t="shared" si="1577"/>
        <v>720</v>
      </c>
      <c r="AJ705" s="2">
        <f t="shared" si="1578"/>
        <v>720</v>
      </c>
      <c r="AK705" s="2">
        <f t="shared" si="1579"/>
        <v>720</v>
      </c>
      <c r="AL705" s="2">
        <f t="shared" si="1580"/>
        <v>720</v>
      </c>
      <c r="AM705" s="8">
        <f t="shared" si="1581"/>
        <v>596614.49</v>
      </c>
      <c r="AN705" s="8">
        <f t="shared" si="1632"/>
        <v>582576.50199999998</v>
      </c>
      <c r="AO705" s="8">
        <f t="shared" si="1632"/>
        <v>582576.50199999998</v>
      </c>
      <c r="AP705" s="8">
        <f t="shared" si="1632"/>
        <v>582576.50199999998</v>
      </c>
      <c r="AQ705" s="8">
        <f t="shared" si="1632"/>
        <v>582576.50199999998</v>
      </c>
      <c r="AR705" s="8">
        <f t="shared" si="1632"/>
        <v>582576.50199999998</v>
      </c>
      <c r="AS705" s="8">
        <f t="shared" si="1525"/>
        <v>-47</v>
      </c>
      <c r="AT705">
        <f t="shared" si="1526"/>
        <v>681</v>
      </c>
      <c r="BI705">
        <v>5503055</v>
      </c>
      <c r="BJ705" s="4">
        <f>[1]monsters!$N705</f>
        <v>160</v>
      </c>
      <c r="BK705" s="4">
        <f>[1]monsters!$O705</f>
        <v>16</v>
      </c>
      <c r="BL705" s="4">
        <f>[1]monsters!$P705</f>
        <v>1920</v>
      </c>
      <c r="BM705" s="4">
        <f>[1]monsters!$Q705</f>
        <v>192</v>
      </c>
      <c r="BN705" s="4">
        <f>[1]monsters!$R705</f>
        <v>53.33</v>
      </c>
      <c r="BO705" s="4">
        <f>[1]monsters!$S705</f>
        <v>5.33</v>
      </c>
      <c r="BP705" s="4">
        <f>[1]monsters!$K705</f>
        <v>1.5</v>
      </c>
      <c r="BQ705">
        <f>[1]monsters!$D705</f>
        <v>2</v>
      </c>
      <c r="BR705">
        <f t="shared" si="1509"/>
        <v>0.1</v>
      </c>
      <c r="BS705">
        <f t="shared" si="1510"/>
        <v>215.84646464646465</v>
      </c>
      <c r="BT705">
        <f t="shared" si="1511"/>
        <v>21.584646464646468</v>
      </c>
      <c r="CH705" t="str">
        <f t="shared" si="1563"/>
        <v/>
      </c>
      <c r="CI705" s="26" t="b">
        <f t="shared" ref="CI705:CN705" si="1661">IF(DG705&lt;&gt;"",IF(ISERROR(MATCH(INT(CO705),$EE$4:$EE$879,0))=FALSE,TRUE),"")</f>
        <v>1</v>
      </c>
      <c r="CJ705" s="26" t="b">
        <f t="shared" si="1661"/>
        <v>1</v>
      </c>
      <c r="CK705" s="26" t="b">
        <f t="shared" si="1661"/>
        <v>1</v>
      </c>
      <c r="CL705" s="26" t="b">
        <f t="shared" si="1661"/>
        <v>1</v>
      </c>
      <c r="CM705" s="26" t="b">
        <f t="shared" si="1661"/>
        <v>1</v>
      </c>
      <c r="CN705" s="26" t="b">
        <f t="shared" si="1661"/>
        <v>1</v>
      </c>
      <c r="CO705" s="14" t="str">
        <f t="shared" ref="CO705:CT705" si="1662">IF(DG705&lt;&gt;"",REPLACE(REPLACE(INDEX($EE$4:$EE$801,MATCH(DG705,$EF$4:$EF$801,0)),6,1,CU705),1,1,DA705),"")</f>
        <v>5201081</v>
      </c>
      <c r="CP705" s="14" t="str">
        <f t="shared" si="1662"/>
        <v>5202083</v>
      </c>
      <c r="CQ705" s="14" t="str">
        <f t="shared" si="1662"/>
        <v>5200082</v>
      </c>
      <c r="CR705" s="14" t="str">
        <f t="shared" si="1662"/>
        <v>5401082</v>
      </c>
      <c r="CS705" s="14" t="str">
        <f t="shared" si="1662"/>
        <v>5400085</v>
      </c>
      <c r="CT705" s="14" t="str">
        <f t="shared" si="1662"/>
        <v>5501085</v>
      </c>
      <c r="CU705" s="2">
        <v>8</v>
      </c>
      <c r="CV705" s="2">
        <v>8</v>
      </c>
      <c r="CW705" s="2">
        <v>8</v>
      </c>
      <c r="CX705" s="2">
        <v>8</v>
      </c>
      <c r="CY705" s="2">
        <v>8</v>
      </c>
      <c r="CZ705" s="2">
        <v>8</v>
      </c>
      <c r="DA705" s="2">
        <v>5</v>
      </c>
      <c r="DB705" s="7">
        <v>5</v>
      </c>
      <c r="DC705">
        <v>5</v>
      </c>
      <c r="DD705" s="2">
        <v>5</v>
      </c>
      <c r="DE705" s="7">
        <v>5</v>
      </c>
      <c r="DF705">
        <v>5</v>
      </c>
      <c r="DG705" s="1" t="s">
        <v>3257</v>
      </c>
      <c r="DH705" s="1" t="s">
        <v>3269</v>
      </c>
      <c r="DI705" s="1" t="s">
        <v>3262</v>
      </c>
      <c r="DJ705" s="1" t="s">
        <v>3265</v>
      </c>
      <c r="DK705" s="1" t="s">
        <v>3289</v>
      </c>
      <c r="DL705" s="1" t="s">
        <v>3290</v>
      </c>
      <c r="DM705" t="s">
        <v>3131</v>
      </c>
      <c r="DN705" t="s">
        <v>3138</v>
      </c>
      <c r="DO705" t="s">
        <v>3122</v>
      </c>
      <c r="DP705" t="s">
        <v>3122</v>
      </c>
      <c r="DQ705" t="s">
        <v>3159</v>
      </c>
      <c r="DR705" t="s">
        <v>3159</v>
      </c>
      <c r="DS705" s="1" t="s">
        <v>3179</v>
      </c>
      <c r="DT705" s="1" t="s">
        <v>3166</v>
      </c>
      <c r="DU705" s="1" t="s">
        <v>3163</v>
      </c>
      <c r="DV705" s="1" t="s">
        <v>3203</v>
      </c>
      <c r="DW705" s="1" t="s">
        <v>3234</v>
      </c>
      <c r="DX705" s="1" t="s">
        <v>3197</v>
      </c>
      <c r="DY705">
        <f t="shared" si="1516"/>
        <v>1</v>
      </c>
      <c r="DZ705">
        <f t="shared" si="1517"/>
        <v>1</v>
      </c>
      <c r="EA705">
        <f t="shared" si="1518"/>
        <v>1</v>
      </c>
      <c r="EB705">
        <f t="shared" si="1519"/>
        <v>2</v>
      </c>
      <c r="EC705">
        <f t="shared" si="1520"/>
        <v>2</v>
      </c>
      <c r="ED705">
        <f t="shared" si="1521"/>
        <v>2</v>
      </c>
      <c r="EE705" s="14">
        <v>1102074</v>
      </c>
      <c r="EF705" s="14" t="s">
        <v>3294</v>
      </c>
      <c r="EG705" s="14">
        <v>1</v>
      </c>
      <c r="FA705" t="str">
        <f t="shared" si="1557"/>
        <v>水骑兵</v>
      </c>
      <c r="FB705" t="str">
        <f t="shared" si="1558"/>
        <v>木维京</v>
      </c>
      <c r="FC705" t="str">
        <f t="shared" si="1559"/>
        <v>火刀客</v>
      </c>
      <c r="FD705" t="str">
        <f t="shared" si="1560"/>
        <v>火魔法师</v>
      </c>
      <c r="FE705" t="str">
        <f t="shared" si="1561"/>
        <v>暗巫师</v>
      </c>
      <c r="FF705" t="str">
        <f t="shared" si="1562"/>
        <v>暗猎人</v>
      </c>
    </row>
    <row r="706" spans="15:162" ht="14.25" x14ac:dyDescent="0.15">
      <c r="O706" s="6">
        <v>10923</v>
      </c>
      <c r="P706" s="11">
        <v>3509631.72</v>
      </c>
      <c r="Q706" s="16">
        <f t="shared" si="1592"/>
        <v>3509631</v>
      </c>
      <c r="R706" s="4" t="str">
        <f t="shared" si="1593"/>
        <v>5501084,5200083,5301082,5302085,5500081,5500081</v>
      </c>
      <c r="S706" s="4" t="str">
        <f t="shared" si="1594"/>
        <v>8,8,8,8,8,8</v>
      </c>
      <c r="T706" s="4" t="str">
        <f t="shared" si="1595"/>
        <v>728,720,720,720,720,720</v>
      </c>
      <c r="U706">
        <v>5501084</v>
      </c>
      <c r="V706">
        <v>5200083</v>
      </c>
      <c r="W706">
        <v>5301082</v>
      </c>
      <c r="X706">
        <v>5302085</v>
      </c>
      <c r="Y706">
        <v>5500081</v>
      </c>
      <c r="Z706">
        <v>5500081</v>
      </c>
      <c r="AA706" s="2">
        <v>8</v>
      </c>
      <c r="AB706" s="2">
        <v>8</v>
      </c>
      <c r="AC706" s="2">
        <v>8</v>
      </c>
      <c r="AD706" s="2">
        <v>8</v>
      </c>
      <c r="AE706" s="2">
        <v>8</v>
      </c>
      <c r="AF706" s="2">
        <v>8</v>
      </c>
      <c r="AG706" s="2">
        <f t="shared" si="1524"/>
        <v>728</v>
      </c>
      <c r="AH706" s="2">
        <f t="shared" si="1576"/>
        <v>720</v>
      </c>
      <c r="AI706" s="2">
        <f t="shared" si="1577"/>
        <v>720</v>
      </c>
      <c r="AJ706" s="2">
        <f t="shared" si="1578"/>
        <v>720</v>
      </c>
      <c r="AK706" s="2">
        <f t="shared" si="1579"/>
        <v>720</v>
      </c>
      <c r="AL706" s="2">
        <f t="shared" si="1580"/>
        <v>720</v>
      </c>
      <c r="AM706" s="8">
        <f t="shared" si="1581"/>
        <v>596637.27</v>
      </c>
      <c r="AN706" s="8">
        <f t="shared" si="1632"/>
        <v>582598.74600000004</v>
      </c>
      <c r="AO706" s="8">
        <f t="shared" si="1632"/>
        <v>582598.74600000004</v>
      </c>
      <c r="AP706" s="8">
        <f t="shared" si="1632"/>
        <v>582598.74600000004</v>
      </c>
      <c r="AQ706" s="8">
        <f t="shared" si="1632"/>
        <v>582598.74600000004</v>
      </c>
      <c r="AR706" s="8">
        <f t="shared" si="1632"/>
        <v>582598.74600000004</v>
      </c>
      <c r="AS706" s="8">
        <f t="shared" si="1525"/>
        <v>-47</v>
      </c>
      <c r="AT706">
        <f t="shared" si="1526"/>
        <v>681</v>
      </c>
      <c r="BI706">
        <v>5504055</v>
      </c>
      <c r="BJ706" s="4">
        <f>[1]monsters!$N706</f>
        <v>160</v>
      </c>
      <c r="BK706" s="4">
        <f>[1]monsters!$O706</f>
        <v>16</v>
      </c>
      <c r="BL706" s="4">
        <f>[1]monsters!$P706</f>
        <v>1920</v>
      </c>
      <c r="BM706" s="4">
        <f>[1]monsters!$Q706</f>
        <v>192</v>
      </c>
      <c r="BN706" s="4">
        <f>[1]monsters!$R706</f>
        <v>53.33</v>
      </c>
      <c r="BO706" s="4">
        <f>[1]monsters!$S706</f>
        <v>5.33</v>
      </c>
      <c r="BP706" s="4">
        <f>[1]monsters!$K706</f>
        <v>1.5</v>
      </c>
      <c r="BQ706">
        <f>[1]monsters!$D706</f>
        <v>2</v>
      </c>
      <c r="BR706">
        <f t="shared" si="1509"/>
        <v>0.1</v>
      </c>
      <c r="BS706">
        <f t="shared" si="1510"/>
        <v>215.84646464646465</v>
      </c>
      <c r="BT706">
        <f t="shared" si="1511"/>
        <v>21.584646464646468</v>
      </c>
      <c r="CH706">
        <f t="shared" si="1563"/>
        <v>5</v>
      </c>
      <c r="CI706" s="26" t="b">
        <f t="shared" ref="CI706:CN706" si="1663">IF(DG706&lt;&gt;"",IF(ISERROR(MATCH(INT(CO706),$EE$4:$EE$879,0))=FALSE,TRUE),"")</f>
        <v>1</v>
      </c>
      <c r="CJ706" s="26" t="b">
        <f t="shared" si="1663"/>
        <v>1</v>
      </c>
      <c r="CK706" s="26" t="b">
        <f t="shared" si="1663"/>
        <v>1</v>
      </c>
      <c r="CL706" s="26" t="b">
        <f t="shared" si="1663"/>
        <v>1</v>
      </c>
      <c r="CM706" s="26" t="b">
        <f t="shared" si="1663"/>
        <v>1</v>
      </c>
      <c r="CN706" s="26" t="b">
        <f t="shared" si="1663"/>
        <v>1</v>
      </c>
      <c r="CO706" s="14" t="str">
        <f t="shared" ref="CO706:CT706" si="1664">IF(DG706&lt;&gt;"",REPLACE(REPLACE(INDEX($EE$4:$EE$801,MATCH(DG706,$EF$4:$EF$801,0)),6,1,CU706),1,1,DA706),"")</f>
        <v>5501084</v>
      </c>
      <c r="CP706" s="14" t="str">
        <f t="shared" si="1664"/>
        <v>5200083</v>
      </c>
      <c r="CQ706" s="14" t="str">
        <f t="shared" si="1664"/>
        <v>5301082</v>
      </c>
      <c r="CR706" s="14" t="str">
        <f t="shared" si="1664"/>
        <v>5302085</v>
      </c>
      <c r="CS706" s="14" t="str">
        <f t="shared" si="1664"/>
        <v>5500081</v>
      </c>
      <c r="CT706" s="14" t="str">
        <f t="shared" si="1664"/>
        <v>5500081</v>
      </c>
      <c r="CU706" s="2">
        <v>8</v>
      </c>
      <c r="CV706" s="2">
        <v>8</v>
      </c>
      <c r="CW706" s="2">
        <v>8</v>
      </c>
      <c r="CX706" s="2">
        <v>8</v>
      </c>
      <c r="CY706" s="2">
        <v>8</v>
      </c>
      <c r="CZ706" s="2">
        <v>8</v>
      </c>
      <c r="DA706" s="2">
        <v>5</v>
      </c>
      <c r="DB706" s="7">
        <v>5</v>
      </c>
      <c r="DC706">
        <v>5</v>
      </c>
      <c r="DD706" s="2">
        <v>5</v>
      </c>
      <c r="DE706" s="7">
        <v>5</v>
      </c>
      <c r="DF706">
        <v>5</v>
      </c>
      <c r="DG706" s="1" t="s">
        <v>3252</v>
      </c>
      <c r="DH706" s="1" t="s">
        <v>3156</v>
      </c>
      <c r="DI706" s="1" t="s">
        <v>3264</v>
      </c>
      <c r="DJ706" s="1" t="s">
        <v>3286</v>
      </c>
      <c r="DK706" s="1" t="s">
        <v>3260</v>
      </c>
      <c r="DL706" s="1" t="s">
        <v>3260</v>
      </c>
      <c r="DM706" t="s">
        <v>3253</v>
      </c>
      <c r="DN706" t="s">
        <v>3138</v>
      </c>
      <c r="DO706" t="s">
        <v>3122</v>
      </c>
      <c r="DP706" t="s">
        <v>3159</v>
      </c>
      <c r="DQ706" t="s">
        <v>3131</v>
      </c>
      <c r="DR706" t="s">
        <v>3131</v>
      </c>
      <c r="DS706" s="1" t="s">
        <v>3197</v>
      </c>
      <c r="DT706" s="1" t="s">
        <v>3163</v>
      </c>
      <c r="DU706" s="1" t="s">
        <v>3184</v>
      </c>
      <c r="DV706" s="1" t="s">
        <v>3146</v>
      </c>
      <c r="DW706" s="1" t="s">
        <v>3206</v>
      </c>
      <c r="DX706" s="1" t="s">
        <v>3206</v>
      </c>
      <c r="DY706">
        <f t="shared" si="1516"/>
        <v>2</v>
      </c>
      <c r="DZ706">
        <f t="shared" si="1517"/>
        <v>1</v>
      </c>
      <c r="EA706">
        <f t="shared" si="1518"/>
        <v>1</v>
      </c>
      <c r="EB706">
        <f t="shared" si="1519"/>
        <v>1</v>
      </c>
      <c r="EC706">
        <f t="shared" si="1520"/>
        <v>2</v>
      </c>
      <c r="ED706">
        <f t="shared" si="1521"/>
        <v>2</v>
      </c>
      <c r="EE706" s="14">
        <v>1102075</v>
      </c>
      <c r="EF706" s="14" t="s">
        <v>3345</v>
      </c>
      <c r="EG706" s="14">
        <v>1</v>
      </c>
      <c r="FA706" t="str">
        <f t="shared" si="1557"/>
        <v>光猎人</v>
      </c>
      <c r="FB706" t="str">
        <f t="shared" si="1558"/>
        <v>木刀客</v>
      </c>
      <c r="FC706" t="str">
        <f t="shared" si="1559"/>
        <v>火剑士</v>
      </c>
      <c r="FD706" t="str">
        <f t="shared" si="1560"/>
        <v>暗盗贼</v>
      </c>
      <c r="FE706" t="str">
        <f t="shared" si="1561"/>
        <v>水海盗</v>
      </c>
      <c r="FF706" t="str">
        <f t="shared" si="1562"/>
        <v>水海盗</v>
      </c>
    </row>
    <row r="707" spans="15:162" ht="14.25" x14ac:dyDescent="0.15">
      <c r="O707" s="6">
        <v>10924</v>
      </c>
      <c r="P707" s="11">
        <v>3509767.8</v>
      </c>
      <c r="Q707" s="16">
        <f t="shared" si="1592"/>
        <v>3509767</v>
      </c>
      <c r="R707" s="4" t="str">
        <f t="shared" si="1593"/>
        <v>5500082,5200081,5200081,5301083,5502083,5402082</v>
      </c>
      <c r="S707" s="4" t="str">
        <f t="shared" si="1594"/>
        <v>8,8,8,8,8,8</v>
      </c>
      <c r="T707" s="4" t="str">
        <f t="shared" si="1595"/>
        <v>728,720,720,720,720,720</v>
      </c>
      <c r="U707">
        <v>5500082</v>
      </c>
      <c r="V707">
        <v>5200081</v>
      </c>
      <c r="W707">
        <v>5200081</v>
      </c>
      <c r="X707">
        <v>5301083</v>
      </c>
      <c r="Y707">
        <v>5502083</v>
      </c>
      <c r="Z707">
        <v>5402082</v>
      </c>
      <c r="AA707" s="2">
        <v>8</v>
      </c>
      <c r="AB707" s="2">
        <v>8</v>
      </c>
      <c r="AC707" s="2">
        <v>8</v>
      </c>
      <c r="AD707" s="2">
        <v>8</v>
      </c>
      <c r="AE707" s="2">
        <v>8</v>
      </c>
      <c r="AF707" s="2">
        <v>8</v>
      </c>
      <c r="AG707" s="2">
        <f t="shared" si="1524"/>
        <v>728</v>
      </c>
      <c r="AH707" s="2">
        <f t="shared" si="1576"/>
        <v>720</v>
      </c>
      <c r="AI707" s="2">
        <f t="shared" si="1577"/>
        <v>720</v>
      </c>
      <c r="AJ707" s="2">
        <f t="shared" si="1578"/>
        <v>720</v>
      </c>
      <c r="AK707" s="2">
        <f t="shared" si="1579"/>
        <v>720</v>
      </c>
      <c r="AL707" s="2">
        <f t="shared" si="1580"/>
        <v>720</v>
      </c>
      <c r="AM707" s="8">
        <f t="shared" si="1581"/>
        <v>596660.39</v>
      </c>
      <c r="AN707" s="8">
        <f t="shared" si="1632"/>
        <v>582621.32200000004</v>
      </c>
      <c r="AO707" s="8">
        <f t="shared" si="1632"/>
        <v>582621.32200000004</v>
      </c>
      <c r="AP707" s="8">
        <f t="shared" si="1632"/>
        <v>582621.32200000004</v>
      </c>
      <c r="AQ707" s="8">
        <f t="shared" si="1632"/>
        <v>582621.32200000004</v>
      </c>
      <c r="AR707" s="8">
        <f t="shared" si="1632"/>
        <v>582621.32200000004</v>
      </c>
      <c r="AS707" s="8">
        <f t="shared" si="1525"/>
        <v>-47</v>
      </c>
      <c r="AT707">
        <f t="shared" si="1526"/>
        <v>681</v>
      </c>
      <c r="BI707">
        <v>5101055</v>
      </c>
      <c r="BJ707" s="4">
        <f>[1]monsters!$N707</f>
        <v>176</v>
      </c>
      <c r="BK707" s="4">
        <f>[1]monsters!$O707</f>
        <v>17.600000000000001</v>
      </c>
      <c r="BL707" s="4">
        <f>[1]monsters!$P707</f>
        <v>2112</v>
      </c>
      <c r="BM707" s="4">
        <f>[1]monsters!$Q707</f>
        <v>211.2</v>
      </c>
      <c r="BN707" s="4">
        <f>[1]monsters!$R707</f>
        <v>58.67</v>
      </c>
      <c r="BO707" s="4">
        <f>[1]monsters!$S707</f>
        <v>5.87</v>
      </c>
      <c r="BP707" s="4">
        <f>[1]monsters!$K707</f>
        <v>1.5</v>
      </c>
      <c r="BQ707">
        <f>[1]monsters!$D707</f>
        <v>2</v>
      </c>
      <c r="BR707">
        <f t="shared" si="1509"/>
        <v>0.1</v>
      </c>
      <c r="BS707">
        <f t="shared" si="1510"/>
        <v>237.43111111111114</v>
      </c>
      <c r="BT707">
        <f t="shared" si="1511"/>
        <v>23.743111111111116</v>
      </c>
      <c r="CH707" t="str">
        <f t="shared" si="1563"/>
        <v/>
      </c>
      <c r="CI707" s="26" t="b">
        <f t="shared" ref="CI707:CN707" si="1665">IF(DG707&lt;&gt;"",IF(ISERROR(MATCH(INT(CO707),$EE$4:$EE$879,0))=FALSE,TRUE),"")</f>
        <v>1</v>
      </c>
      <c r="CJ707" s="26" t="b">
        <f t="shared" si="1665"/>
        <v>1</v>
      </c>
      <c r="CK707" s="26" t="b">
        <f t="shared" si="1665"/>
        <v>1</v>
      </c>
      <c r="CL707" s="26" t="b">
        <f t="shared" si="1665"/>
        <v>1</v>
      </c>
      <c r="CM707" s="26" t="b">
        <f t="shared" si="1665"/>
        <v>1</v>
      </c>
      <c r="CN707" s="26" t="b">
        <f t="shared" si="1665"/>
        <v>1</v>
      </c>
      <c r="CO707" s="14" t="str">
        <f t="shared" ref="CO707:CT707" si="1666">IF(DG707&lt;&gt;"",REPLACE(REPLACE(INDEX($EE$4:$EE$801,MATCH(DG707,$EF$4:$EF$801,0)),6,1,CU707),1,1,DA707),"")</f>
        <v>5500082</v>
      </c>
      <c r="CP707" s="14" t="str">
        <f t="shared" si="1666"/>
        <v>5200081</v>
      </c>
      <c r="CQ707" s="14" t="str">
        <f t="shared" si="1666"/>
        <v>5200081</v>
      </c>
      <c r="CR707" s="14" t="str">
        <f t="shared" si="1666"/>
        <v>5301083</v>
      </c>
      <c r="CS707" s="14" t="str">
        <f t="shared" si="1666"/>
        <v>5502083</v>
      </c>
      <c r="CT707" s="14" t="str">
        <f t="shared" si="1666"/>
        <v>5402082</v>
      </c>
      <c r="CU707" s="2">
        <v>8</v>
      </c>
      <c r="CV707" s="2">
        <v>8</v>
      </c>
      <c r="CW707" s="2">
        <v>8</v>
      </c>
      <c r="CX707" s="2">
        <v>8</v>
      </c>
      <c r="CY707" s="2">
        <v>8</v>
      </c>
      <c r="CZ707" s="2">
        <v>8</v>
      </c>
      <c r="DA707" s="2">
        <v>5</v>
      </c>
      <c r="DB707" s="7">
        <v>5</v>
      </c>
      <c r="DC707">
        <v>5</v>
      </c>
      <c r="DD707" s="2">
        <v>5</v>
      </c>
      <c r="DE707" s="7">
        <v>5</v>
      </c>
      <c r="DF707">
        <v>5</v>
      </c>
      <c r="DG707" s="1" t="s">
        <v>3148</v>
      </c>
      <c r="DH707" s="1" t="s">
        <v>3256</v>
      </c>
      <c r="DI707" s="1" t="s">
        <v>3256</v>
      </c>
      <c r="DJ707" s="1" t="s">
        <v>3270</v>
      </c>
      <c r="DK707" s="1" t="s">
        <v>3273</v>
      </c>
      <c r="DL707" s="1" t="s">
        <v>3266</v>
      </c>
      <c r="DM707" t="s">
        <v>3122</v>
      </c>
      <c r="DN707" t="s">
        <v>3131</v>
      </c>
      <c r="DO707" t="s">
        <v>3131</v>
      </c>
      <c r="DP707" t="s">
        <v>3138</v>
      </c>
      <c r="DQ707" t="s">
        <v>3138</v>
      </c>
      <c r="DR707" t="s">
        <v>3122</v>
      </c>
      <c r="DS707" s="1" t="s">
        <v>3206</v>
      </c>
      <c r="DT707" s="1" t="s">
        <v>3163</v>
      </c>
      <c r="DU707" s="1" t="s">
        <v>3163</v>
      </c>
      <c r="DV707" s="1" t="s">
        <v>3184</v>
      </c>
      <c r="DW707" s="1" t="s">
        <v>3198</v>
      </c>
      <c r="DX707" s="1" t="s">
        <v>3202</v>
      </c>
      <c r="DY707">
        <f t="shared" si="1516"/>
        <v>2</v>
      </c>
      <c r="DZ707">
        <f t="shared" si="1517"/>
        <v>1</v>
      </c>
      <c r="EA707">
        <f t="shared" si="1518"/>
        <v>1</v>
      </c>
      <c r="EB707">
        <f t="shared" si="1519"/>
        <v>1</v>
      </c>
      <c r="EC707">
        <f t="shared" si="1520"/>
        <v>2</v>
      </c>
      <c r="ED707">
        <f t="shared" si="1521"/>
        <v>2</v>
      </c>
      <c r="EE707" s="14">
        <v>1102081</v>
      </c>
      <c r="EF707" s="14" t="s">
        <v>3200</v>
      </c>
      <c r="EG707" s="14">
        <v>1</v>
      </c>
      <c r="FA707" t="str">
        <f t="shared" si="1557"/>
        <v>火海盗</v>
      </c>
      <c r="FB707" t="str">
        <f t="shared" si="1558"/>
        <v>水刀客</v>
      </c>
      <c r="FC707" t="str">
        <f t="shared" si="1559"/>
        <v>水刀客</v>
      </c>
      <c r="FD707" t="str">
        <f t="shared" si="1560"/>
        <v>木剑士</v>
      </c>
      <c r="FE707" t="str">
        <f t="shared" si="1561"/>
        <v>木火枪手</v>
      </c>
      <c r="FF707" t="str">
        <f t="shared" si="1562"/>
        <v>火女巫</v>
      </c>
    </row>
    <row r="708" spans="15:162" ht="14.25" x14ac:dyDescent="0.15">
      <c r="O708" s="6">
        <v>10925</v>
      </c>
      <c r="P708" s="11">
        <v>3545432.1</v>
      </c>
      <c r="Q708" s="16">
        <f t="shared" si="1592"/>
        <v>3545432</v>
      </c>
      <c r="R708" s="4" t="str">
        <f t="shared" si="1593"/>
        <v>5200083,5200083,5200083,5502083,5502083,5502083</v>
      </c>
      <c r="S708" s="4" t="str">
        <f t="shared" si="1594"/>
        <v>8,8,8,8,8,8</v>
      </c>
      <c r="T708" s="4" t="str">
        <f t="shared" si="1595"/>
        <v>732,723,723,723,723,723</v>
      </c>
      <c r="U708">
        <v>5200083</v>
      </c>
      <c r="V708">
        <v>5200083</v>
      </c>
      <c r="W708">
        <v>5200083</v>
      </c>
      <c r="X708">
        <v>5502083</v>
      </c>
      <c r="Y708">
        <v>5502083</v>
      </c>
      <c r="Z708">
        <v>5502083</v>
      </c>
      <c r="AA708" s="2">
        <v>8</v>
      </c>
      <c r="AB708" s="2">
        <v>8</v>
      </c>
      <c r="AC708" s="2">
        <v>8</v>
      </c>
      <c r="AD708" s="2">
        <v>8</v>
      </c>
      <c r="AE708" s="2">
        <v>8</v>
      </c>
      <c r="AF708" s="2">
        <v>8</v>
      </c>
      <c r="AG708" s="2">
        <f t="shared" si="1524"/>
        <v>732</v>
      </c>
      <c r="AH708" s="2">
        <f t="shared" si="1576"/>
        <v>723</v>
      </c>
      <c r="AI708" s="2">
        <f t="shared" si="1577"/>
        <v>723</v>
      </c>
      <c r="AJ708" s="2">
        <f t="shared" si="1578"/>
        <v>723</v>
      </c>
      <c r="AK708" s="2">
        <f t="shared" si="1579"/>
        <v>723</v>
      </c>
      <c r="AL708" s="2">
        <f t="shared" si="1580"/>
        <v>723</v>
      </c>
      <c r="AM708" s="8">
        <f t="shared" si="1581"/>
        <v>602723.44000000006</v>
      </c>
      <c r="AN708" s="8">
        <f t="shared" si="1632"/>
        <v>588541.71200000006</v>
      </c>
      <c r="AO708" s="8">
        <f t="shared" si="1632"/>
        <v>588541.71200000006</v>
      </c>
      <c r="AP708" s="8">
        <f t="shared" si="1632"/>
        <v>588541.71200000006</v>
      </c>
      <c r="AQ708" s="8">
        <f t="shared" si="1632"/>
        <v>588541.71200000006</v>
      </c>
      <c r="AR708" s="8">
        <f t="shared" si="1632"/>
        <v>588541.71200000006</v>
      </c>
      <c r="AS708" s="8">
        <f t="shared" si="1525"/>
        <v>-48</v>
      </c>
      <c r="AT708">
        <f t="shared" si="1526"/>
        <v>684</v>
      </c>
      <c r="BI708">
        <v>5102055</v>
      </c>
      <c r="BJ708" s="4">
        <f>[1]monsters!$N708</f>
        <v>176</v>
      </c>
      <c r="BK708" s="4">
        <f>[1]monsters!$O708</f>
        <v>17.600000000000001</v>
      </c>
      <c r="BL708" s="4">
        <f>[1]monsters!$P708</f>
        <v>2112</v>
      </c>
      <c r="BM708" s="4">
        <f>[1]monsters!$Q708</f>
        <v>211.2</v>
      </c>
      <c r="BN708" s="4">
        <f>[1]monsters!$R708</f>
        <v>58.67</v>
      </c>
      <c r="BO708" s="4">
        <f>[1]monsters!$S708</f>
        <v>5.87</v>
      </c>
      <c r="BP708" s="4">
        <f>[1]monsters!$K708</f>
        <v>1.5</v>
      </c>
      <c r="BQ708">
        <f>[1]monsters!$D708</f>
        <v>2</v>
      </c>
      <c r="BR708">
        <f t="shared" ref="BR708:BR771" si="1667">INDEX($BY$5:$BY$10,MATCH($BQ708,$BX$5:$BX$10))</f>
        <v>0.1</v>
      </c>
      <c r="BS708">
        <f t="shared" ref="BS708:BS771" si="1668">(BL708/33/(1-BR708)/(1-0)+BJ708*(1+0.5*0.1)*0.9)</f>
        <v>237.43111111111114</v>
      </c>
      <c r="BT708">
        <f t="shared" ref="BT708:BT771" si="1669">(BL708/33/(1-BR708)/(1-0)+BJ708*(1+0.5*0.1)*0.9)*0.1</f>
        <v>23.743111111111116</v>
      </c>
      <c r="CH708" t="str">
        <f t="shared" si="1563"/>
        <v/>
      </c>
      <c r="CI708" s="26" t="b">
        <f t="shared" ref="CI708:CN708" si="1670">IF(DG708&lt;&gt;"",IF(ISERROR(MATCH(INT(CO708),$EE$4:$EE$879,0))=FALSE,TRUE),"")</f>
        <v>1</v>
      </c>
      <c r="CJ708" s="26" t="b">
        <f t="shared" si="1670"/>
        <v>1</v>
      </c>
      <c r="CK708" s="26" t="b">
        <f t="shared" si="1670"/>
        <v>1</v>
      </c>
      <c r="CL708" s="26" t="b">
        <f t="shared" si="1670"/>
        <v>1</v>
      </c>
      <c r="CM708" s="26" t="b">
        <f t="shared" si="1670"/>
        <v>1</v>
      </c>
      <c r="CN708" s="26" t="b">
        <f t="shared" si="1670"/>
        <v>1</v>
      </c>
      <c r="CO708" s="14" t="str">
        <f t="shared" ref="CO708:CT708" si="1671">IF(DG708&lt;&gt;"",REPLACE(REPLACE(INDEX($EE$4:$EE$801,MATCH(DG708,$EF$4:$EF$801,0)),6,1,CU708),1,1,DA708),"")</f>
        <v>5200083</v>
      </c>
      <c r="CP708" s="14" t="str">
        <f t="shared" si="1671"/>
        <v>5200083</v>
      </c>
      <c r="CQ708" s="14" t="str">
        <f t="shared" si="1671"/>
        <v>5200083</v>
      </c>
      <c r="CR708" s="14" t="str">
        <f t="shared" si="1671"/>
        <v>5502083</v>
      </c>
      <c r="CS708" s="14" t="str">
        <f t="shared" si="1671"/>
        <v>5502083</v>
      </c>
      <c r="CT708" s="14" t="str">
        <f t="shared" si="1671"/>
        <v>5502083</v>
      </c>
      <c r="CU708" s="2">
        <v>8</v>
      </c>
      <c r="CV708" s="2">
        <v>8</v>
      </c>
      <c r="CW708" s="2">
        <v>8</v>
      </c>
      <c r="CX708" s="2">
        <v>8</v>
      </c>
      <c r="CY708" s="2">
        <v>8</v>
      </c>
      <c r="CZ708" s="2">
        <v>8</v>
      </c>
      <c r="DA708" s="2">
        <v>5</v>
      </c>
      <c r="DB708" s="7">
        <v>5</v>
      </c>
      <c r="DC708">
        <v>5</v>
      </c>
      <c r="DD708" s="2">
        <v>5</v>
      </c>
      <c r="DE708" s="7">
        <v>5</v>
      </c>
      <c r="DF708">
        <v>5</v>
      </c>
      <c r="DG708" s="1" t="s">
        <v>3156</v>
      </c>
      <c r="DH708" s="1" t="s">
        <v>3156</v>
      </c>
      <c r="DI708" s="1" t="s">
        <v>3156</v>
      </c>
      <c r="DJ708" s="1" t="s">
        <v>3273</v>
      </c>
      <c r="DK708" s="1" t="s">
        <v>3273</v>
      </c>
      <c r="DL708" s="1" t="s">
        <v>3273</v>
      </c>
      <c r="DM708" t="s">
        <v>3138</v>
      </c>
      <c r="DN708" t="s">
        <v>3138</v>
      </c>
      <c r="DO708" t="s">
        <v>3138</v>
      </c>
      <c r="DP708" t="s">
        <v>3138</v>
      </c>
      <c r="DQ708" t="s">
        <v>3138</v>
      </c>
      <c r="DR708" t="s">
        <v>3138</v>
      </c>
      <c r="DS708" s="1" t="s">
        <v>3163</v>
      </c>
      <c r="DT708" s="1" t="s">
        <v>3163</v>
      </c>
      <c r="DU708" s="1" t="s">
        <v>3163</v>
      </c>
      <c r="DV708" s="1" t="s">
        <v>3198</v>
      </c>
      <c r="DW708" s="1" t="s">
        <v>3198</v>
      </c>
      <c r="DX708" s="1" t="s">
        <v>3198</v>
      </c>
      <c r="DY708">
        <f t="shared" si="1516"/>
        <v>1</v>
      </c>
      <c r="DZ708">
        <f t="shared" si="1517"/>
        <v>1</v>
      </c>
      <c r="EA708">
        <f t="shared" si="1518"/>
        <v>1</v>
      </c>
      <c r="EB708">
        <f t="shared" si="1519"/>
        <v>2</v>
      </c>
      <c r="EC708">
        <f t="shared" si="1520"/>
        <v>2</v>
      </c>
      <c r="ED708">
        <f t="shared" si="1521"/>
        <v>2</v>
      </c>
      <c r="EE708" s="14">
        <v>1102082</v>
      </c>
      <c r="EF708" s="14" t="s">
        <v>3222</v>
      </c>
      <c r="EG708" s="14">
        <v>1</v>
      </c>
      <c r="FA708" t="str">
        <f t="shared" si="1557"/>
        <v>木刀客</v>
      </c>
      <c r="FB708" t="str">
        <f t="shared" si="1558"/>
        <v>木刀客</v>
      </c>
      <c r="FC708" t="str">
        <f t="shared" si="1559"/>
        <v>木刀客</v>
      </c>
      <c r="FD708" t="str">
        <f t="shared" si="1560"/>
        <v>木火枪手</v>
      </c>
      <c r="FE708" t="str">
        <f t="shared" si="1561"/>
        <v>木火枪手</v>
      </c>
      <c r="FF708" t="str">
        <f t="shared" si="1562"/>
        <v>木火枪手</v>
      </c>
    </row>
    <row r="709" spans="15:162" ht="14.25" x14ac:dyDescent="0.15">
      <c r="O709" s="6">
        <v>10926</v>
      </c>
      <c r="P709" s="11">
        <v>3545568.18</v>
      </c>
      <c r="Q709" s="16">
        <f t="shared" si="1592"/>
        <v>3545568</v>
      </c>
      <c r="R709" s="4" t="str">
        <f t="shared" si="1593"/>
        <v>5201081,5301081,5201083,5402083,5400085,5400085</v>
      </c>
      <c r="S709" s="4" t="str">
        <f t="shared" si="1594"/>
        <v>8,8,8,8,8,8</v>
      </c>
      <c r="T709" s="4" t="str">
        <f t="shared" si="1595"/>
        <v>732,723,723,723,723,723</v>
      </c>
      <c r="U709">
        <v>5201081</v>
      </c>
      <c r="V709">
        <v>5301081</v>
      </c>
      <c r="W709">
        <v>5201083</v>
      </c>
      <c r="X709">
        <v>5402083</v>
      </c>
      <c r="Y709">
        <v>5400085</v>
      </c>
      <c r="Z709">
        <v>5400085</v>
      </c>
      <c r="AA709" s="2">
        <v>8</v>
      </c>
      <c r="AB709" s="2">
        <v>8</v>
      </c>
      <c r="AC709" s="2">
        <v>8</v>
      </c>
      <c r="AD709" s="2">
        <v>8</v>
      </c>
      <c r="AE709" s="2">
        <v>8</v>
      </c>
      <c r="AF709" s="2">
        <v>8</v>
      </c>
      <c r="AG709" s="2">
        <f t="shared" si="1524"/>
        <v>732</v>
      </c>
      <c r="AH709" s="2">
        <f t="shared" si="1576"/>
        <v>723</v>
      </c>
      <c r="AI709" s="2">
        <f t="shared" si="1577"/>
        <v>723</v>
      </c>
      <c r="AJ709" s="2">
        <f t="shared" si="1578"/>
        <v>723</v>
      </c>
      <c r="AK709" s="2">
        <f t="shared" si="1579"/>
        <v>723</v>
      </c>
      <c r="AL709" s="2">
        <f t="shared" si="1580"/>
        <v>723</v>
      </c>
      <c r="AM709" s="8">
        <f t="shared" si="1581"/>
        <v>602746.56000000006</v>
      </c>
      <c r="AN709" s="8">
        <f t="shared" si="1632"/>
        <v>588564.28800000006</v>
      </c>
      <c r="AO709" s="8">
        <f t="shared" si="1632"/>
        <v>588564.28800000006</v>
      </c>
      <c r="AP709" s="8">
        <f t="shared" si="1632"/>
        <v>588564.28800000006</v>
      </c>
      <c r="AQ709" s="8">
        <f t="shared" si="1632"/>
        <v>588564.28800000006</v>
      </c>
      <c r="AR709" s="8">
        <f t="shared" si="1632"/>
        <v>588564.28800000006</v>
      </c>
      <c r="AS709" s="8">
        <f t="shared" si="1525"/>
        <v>-48</v>
      </c>
      <c r="AT709">
        <f t="shared" si="1526"/>
        <v>684</v>
      </c>
      <c r="BI709">
        <v>5206061</v>
      </c>
      <c r="BJ709" s="4">
        <f>[1]monsters!$N709</f>
        <v>176</v>
      </c>
      <c r="BK709" s="4">
        <f>[1]monsters!$O709</f>
        <v>17.600000000000001</v>
      </c>
      <c r="BL709" s="4">
        <f>[1]monsters!$P709</f>
        <v>2112</v>
      </c>
      <c r="BM709" s="4">
        <f>[1]monsters!$Q709</f>
        <v>211.2</v>
      </c>
      <c r="BN709" s="4">
        <f>[1]monsters!$R709</f>
        <v>58.67</v>
      </c>
      <c r="BO709" s="4">
        <f>[1]monsters!$S709</f>
        <v>5.87</v>
      </c>
      <c r="BP709" s="4">
        <f>[1]monsters!$K709</f>
        <v>1.5</v>
      </c>
      <c r="BQ709">
        <f>[1]monsters!$D709</f>
        <v>2</v>
      </c>
      <c r="BR709">
        <f t="shared" si="1667"/>
        <v>0.1</v>
      </c>
      <c r="BS709">
        <f t="shared" si="1668"/>
        <v>237.43111111111114</v>
      </c>
      <c r="BT709">
        <f t="shared" si="1669"/>
        <v>23.743111111111116</v>
      </c>
      <c r="CH709" t="str">
        <f t="shared" si="1563"/>
        <v/>
      </c>
      <c r="CI709" s="26" t="b">
        <f t="shared" ref="CI709:CN709" si="1672">IF(DG709&lt;&gt;"",IF(ISERROR(MATCH(INT(CO709),$EE$4:$EE$879,0))=FALSE,TRUE),"")</f>
        <v>1</v>
      </c>
      <c r="CJ709" s="26" t="b">
        <f t="shared" si="1672"/>
        <v>1</v>
      </c>
      <c r="CK709" s="26" t="b">
        <f t="shared" si="1672"/>
        <v>1</v>
      </c>
      <c r="CL709" s="26" t="b">
        <f t="shared" si="1672"/>
        <v>1</v>
      </c>
      <c r="CM709" s="26" t="b">
        <f t="shared" si="1672"/>
        <v>1</v>
      </c>
      <c r="CN709" s="26" t="b">
        <f t="shared" si="1672"/>
        <v>1</v>
      </c>
      <c r="CO709" s="14" t="str">
        <f t="shared" ref="CO709:CT709" si="1673">IF(DG709&lt;&gt;"",REPLACE(REPLACE(INDEX($EE$4:$EE$801,MATCH(DG709,$EF$4:$EF$801,0)),6,1,CU709),1,1,DA709),"")</f>
        <v>5201081</v>
      </c>
      <c r="CP709" s="14" t="str">
        <f t="shared" si="1673"/>
        <v>5301081</v>
      </c>
      <c r="CQ709" s="14" t="str">
        <f t="shared" si="1673"/>
        <v>5201083</v>
      </c>
      <c r="CR709" s="14" t="str">
        <f t="shared" si="1673"/>
        <v>5402083</v>
      </c>
      <c r="CS709" s="14" t="str">
        <f t="shared" si="1673"/>
        <v>5400085</v>
      </c>
      <c r="CT709" s="14" t="str">
        <f t="shared" si="1673"/>
        <v>5400085</v>
      </c>
      <c r="CU709" s="2">
        <v>8</v>
      </c>
      <c r="CV709" s="2">
        <v>8</v>
      </c>
      <c r="CW709" s="2">
        <v>8</v>
      </c>
      <c r="CX709" s="2">
        <v>8</v>
      </c>
      <c r="CY709" s="2">
        <v>8</v>
      </c>
      <c r="CZ709" s="2">
        <v>8</v>
      </c>
      <c r="DA709" s="2">
        <v>5</v>
      </c>
      <c r="DB709" s="7">
        <v>5</v>
      </c>
      <c r="DC709">
        <v>5</v>
      </c>
      <c r="DD709" s="2">
        <v>5</v>
      </c>
      <c r="DE709" s="7">
        <v>5</v>
      </c>
      <c r="DF709">
        <v>5</v>
      </c>
      <c r="DG709" s="1" t="s">
        <v>3257</v>
      </c>
      <c r="DH709" s="1" t="s">
        <v>3128</v>
      </c>
      <c r="DI709" s="1" t="s">
        <v>3268</v>
      </c>
      <c r="DJ709" s="1" t="s">
        <v>3164</v>
      </c>
      <c r="DK709" s="1" t="s">
        <v>3289</v>
      </c>
      <c r="DL709" s="1" t="s">
        <v>3289</v>
      </c>
      <c r="DM709" t="s">
        <v>3131</v>
      </c>
      <c r="DN709" t="s">
        <v>3131</v>
      </c>
      <c r="DO709" t="s">
        <v>3138</v>
      </c>
      <c r="DP709" t="s">
        <v>3138</v>
      </c>
      <c r="DQ709" t="s">
        <v>3159</v>
      </c>
      <c r="DR709" t="s">
        <v>3159</v>
      </c>
      <c r="DS709" s="1" t="s">
        <v>3179</v>
      </c>
      <c r="DT709" s="1" t="s">
        <v>3184</v>
      </c>
      <c r="DU709" s="1" t="s">
        <v>3179</v>
      </c>
      <c r="DV709" s="1" t="s">
        <v>3202</v>
      </c>
      <c r="DW709" s="1" t="s">
        <v>3234</v>
      </c>
      <c r="DX709" s="1" t="s">
        <v>3234</v>
      </c>
      <c r="DY709">
        <f t="shared" ref="DY709:DY772" si="1674">IF(DG709&lt;&gt;"",INDEX($EG$4:$EG$800,MATCH(DG709,$EF$4:$EF$801,0)),0)</f>
        <v>1</v>
      </c>
      <c r="DZ709">
        <f t="shared" ref="DZ709:DZ772" si="1675">IF(DH709&lt;&gt;"",INDEX($EG$4:$EG$800,MATCH(DH709,$EF$4:$EF$801,0)),0)</f>
        <v>1</v>
      </c>
      <c r="EA709">
        <f t="shared" ref="EA709:EA772" si="1676">IF(DI709&lt;&gt;"",INDEX($EG$4:$EG$800,MATCH(DI709,$EF$4:$EF$801,0)),0)</f>
        <v>1</v>
      </c>
      <c r="EB709">
        <f t="shared" ref="EB709:EB772" si="1677">IF(DJ709&lt;&gt;"",INDEX($EG$4:$EG$800,MATCH(DJ709,$EF$4:$EF$801,0)),0)</f>
        <v>2</v>
      </c>
      <c r="EC709">
        <f t="shared" ref="EC709:EC772" si="1678">IF(DK709&lt;&gt;"",INDEX($EG$4:$EG$800,MATCH(DK709,$EF$4:$EF$801,0)),0)</f>
        <v>2</v>
      </c>
      <c r="ED709">
        <f t="shared" ref="ED709:ED772" si="1679">IF(DL709&lt;&gt;"",INDEX($EG$4:$EG$800,MATCH(DL709,$EF$4:$EF$801,0)),0)</f>
        <v>2</v>
      </c>
      <c r="EE709" s="14">
        <v>1102083</v>
      </c>
      <c r="EF709" s="14" t="s">
        <v>3219</v>
      </c>
      <c r="EG709" s="14">
        <v>1</v>
      </c>
      <c r="FA709" t="str">
        <f t="shared" si="1557"/>
        <v>水骑兵</v>
      </c>
      <c r="FB709" t="str">
        <f t="shared" si="1558"/>
        <v>水剑士</v>
      </c>
      <c r="FC709" t="str">
        <f t="shared" si="1559"/>
        <v>木骑兵</v>
      </c>
      <c r="FD709" t="str">
        <f t="shared" si="1560"/>
        <v>木女巫</v>
      </c>
      <c r="FE709" t="str">
        <f t="shared" si="1561"/>
        <v>暗巫师</v>
      </c>
      <c r="FF709" t="str">
        <f t="shared" si="1562"/>
        <v>暗巫师</v>
      </c>
    </row>
    <row r="710" spans="15:162" ht="14.25" x14ac:dyDescent="0.15">
      <c r="O710" s="6">
        <v>10927</v>
      </c>
      <c r="P710" s="11">
        <v>3545704.26</v>
      </c>
      <c r="Q710" s="16">
        <f t="shared" si="1592"/>
        <v>3545704</v>
      </c>
      <c r="R710" s="4" t="str">
        <f t="shared" si="1593"/>
        <v>5301081,5200081,5202082,5500082,5502083,5402081</v>
      </c>
      <c r="S710" s="4" t="str">
        <f t="shared" si="1594"/>
        <v>8,8,8,8,8,8</v>
      </c>
      <c r="T710" s="4" t="str">
        <f t="shared" si="1595"/>
        <v>732,723,723,723,723,723</v>
      </c>
      <c r="U710">
        <v>5301081</v>
      </c>
      <c r="V710">
        <v>5200081</v>
      </c>
      <c r="W710">
        <v>5202082</v>
      </c>
      <c r="X710">
        <v>5500082</v>
      </c>
      <c r="Y710">
        <v>5502083</v>
      </c>
      <c r="Z710">
        <v>5402081</v>
      </c>
      <c r="AA710" s="2">
        <v>8</v>
      </c>
      <c r="AB710" s="2">
        <v>8</v>
      </c>
      <c r="AC710" s="2">
        <v>8</v>
      </c>
      <c r="AD710" s="2">
        <v>8</v>
      </c>
      <c r="AE710" s="2">
        <v>8</v>
      </c>
      <c r="AF710" s="2">
        <v>8</v>
      </c>
      <c r="AG710" s="2">
        <f t="shared" si="1524"/>
        <v>732</v>
      </c>
      <c r="AH710" s="2">
        <f t="shared" si="1576"/>
        <v>723</v>
      </c>
      <c r="AI710" s="2">
        <f t="shared" si="1577"/>
        <v>723</v>
      </c>
      <c r="AJ710" s="2">
        <f t="shared" si="1578"/>
        <v>723</v>
      </c>
      <c r="AK710" s="2">
        <f t="shared" si="1579"/>
        <v>723</v>
      </c>
      <c r="AL710" s="2">
        <f t="shared" si="1580"/>
        <v>723</v>
      </c>
      <c r="AM710" s="8">
        <f t="shared" si="1581"/>
        <v>602769.68000000005</v>
      </c>
      <c r="AN710" s="8">
        <f t="shared" si="1632"/>
        <v>588586.86400000006</v>
      </c>
      <c r="AO710" s="8">
        <f t="shared" si="1632"/>
        <v>588586.86400000006</v>
      </c>
      <c r="AP710" s="8">
        <f t="shared" si="1632"/>
        <v>588586.86400000006</v>
      </c>
      <c r="AQ710" s="8">
        <f t="shared" si="1632"/>
        <v>588586.86400000006</v>
      </c>
      <c r="AR710" s="8">
        <f t="shared" si="1632"/>
        <v>588586.86400000006</v>
      </c>
      <c r="AS710" s="8">
        <f t="shared" si="1525"/>
        <v>-48</v>
      </c>
      <c r="AT710">
        <f t="shared" si="1526"/>
        <v>684</v>
      </c>
      <c r="BI710">
        <v>5406061</v>
      </c>
      <c r="BJ710" s="4">
        <f>[1]monsters!$N710</f>
        <v>176</v>
      </c>
      <c r="BK710" s="4">
        <f>[1]monsters!$O710</f>
        <v>17.600000000000001</v>
      </c>
      <c r="BL710" s="4">
        <f>[1]monsters!$P710</f>
        <v>2112</v>
      </c>
      <c r="BM710" s="4">
        <f>[1]monsters!$Q710</f>
        <v>211.2</v>
      </c>
      <c r="BN710" s="4">
        <f>[1]monsters!$R710</f>
        <v>58.67</v>
      </c>
      <c r="BO710" s="4">
        <f>[1]monsters!$S710</f>
        <v>5.87</v>
      </c>
      <c r="BP710" s="4">
        <f>[1]monsters!$K710</f>
        <v>1.5</v>
      </c>
      <c r="BQ710">
        <f>[1]monsters!$D710</f>
        <v>2</v>
      </c>
      <c r="BR710">
        <f t="shared" si="1667"/>
        <v>0.1</v>
      </c>
      <c r="BS710">
        <f t="shared" si="1668"/>
        <v>237.43111111111114</v>
      </c>
      <c r="BT710">
        <f t="shared" si="1669"/>
        <v>23.743111111111116</v>
      </c>
      <c r="CH710" t="str">
        <f t="shared" si="1563"/>
        <v/>
      </c>
      <c r="CI710" s="26" t="b">
        <f t="shared" ref="CI710:CN710" si="1680">IF(DG710&lt;&gt;"",IF(ISERROR(MATCH(INT(CO710),$EE$4:$EE$879,0))=FALSE,TRUE),"")</f>
        <v>1</v>
      </c>
      <c r="CJ710" s="26" t="b">
        <f t="shared" si="1680"/>
        <v>1</v>
      </c>
      <c r="CK710" s="26" t="b">
        <f t="shared" si="1680"/>
        <v>1</v>
      </c>
      <c r="CL710" s="26" t="b">
        <f t="shared" si="1680"/>
        <v>1</v>
      </c>
      <c r="CM710" s="26" t="b">
        <f t="shared" si="1680"/>
        <v>1</v>
      </c>
      <c r="CN710" s="26" t="b">
        <f t="shared" si="1680"/>
        <v>1</v>
      </c>
      <c r="CO710" s="14" t="str">
        <f t="shared" ref="CO710:CT710" si="1681">IF(DG710&lt;&gt;"",REPLACE(REPLACE(INDEX($EE$4:$EE$801,MATCH(DG710,$EF$4:$EF$801,0)),6,1,CU710),1,1,DA710),"")</f>
        <v>5301081</v>
      </c>
      <c r="CP710" s="14" t="str">
        <f t="shared" si="1681"/>
        <v>5200081</v>
      </c>
      <c r="CQ710" s="14" t="str">
        <f t="shared" si="1681"/>
        <v>5202082</v>
      </c>
      <c r="CR710" s="14" t="str">
        <f t="shared" si="1681"/>
        <v>5500082</v>
      </c>
      <c r="CS710" s="14" t="str">
        <f t="shared" si="1681"/>
        <v>5502083</v>
      </c>
      <c r="CT710" s="14" t="str">
        <f t="shared" si="1681"/>
        <v>5402081</v>
      </c>
      <c r="CU710" s="2">
        <v>8</v>
      </c>
      <c r="CV710" s="2">
        <v>8</v>
      </c>
      <c r="CW710" s="2">
        <v>8</v>
      </c>
      <c r="CX710" s="2">
        <v>8</v>
      </c>
      <c r="CY710" s="2">
        <v>8</v>
      </c>
      <c r="CZ710" s="2">
        <v>8</v>
      </c>
      <c r="DA710" s="2">
        <v>5</v>
      </c>
      <c r="DB710" s="7">
        <v>5</v>
      </c>
      <c r="DC710">
        <v>5</v>
      </c>
      <c r="DD710" s="2">
        <v>5</v>
      </c>
      <c r="DE710" s="7">
        <v>5</v>
      </c>
      <c r="DF710">
        <v>5</v>
      </c>
      <c r="DG710" s="1" t="s">
        <v>3128</v>
      </c>
      <c r="DH710" s="1" t="s">
        <v>3256</v>
      </c>
      <c r="DI710" s="1" t="s">
        <v>3263</v>
      </c>
      <c r="DJ710" s="1" t="s">
        <v>3148</v>
      </c>
      <c r="DK710" s="1" t="s">
        <v>3273</v>
      </c>
      <c r="DL710" s="1" t="s">
        <v>3259</v>
      </c>
      <c r="DM710" t="s">
        <v>3131</v>
      </c>
      <c r="DN710" t="s">
        <v>3131</v>
      </c>
      <c r="DO710" t="s">
        <v>3122</v>
      </c>
      <c r="DP710" t="s">
        <v>3122</v>
      </c>
      <c r="DQ710" t="s">
        <v>3138</v>
      </c>
      <c r="DR710" t="s">
        <v>3131</v>
      </c>
      <c r="DS710" s="1" t="s">
        <v>3184</v>
      </c>
      <c r="DT710" s="1" t="s">
        <v>3163</v>
      </c>
      <c r="DU710" s="1" t="s">
        <v>3166</v>
      </c>
      <c r="DV710" s="1" t="s">
        <v>3206</v>
      </c>
      <c r="DW710" s="1" t="s">
        <v>3198</v>
      </c>
      <c r="DX710" s="1" t="s">
        <v>3202</v>
      </c>
      <c r="DY710">
        <f t="shared" si="1674"/>
        <v>1</v>
      </c>
      <c r="DZ710">
        <f t="shared" si="1675"/>
        <v>1</v>
      </c>
      <c r="EA710">
        <f t="shared" si="1676"/>
        <v>1</v>
      </c>
      <c r="EB710">
        <f t="shared" si="1677"/>
        <v>2</v>
      </c>
      <c r="EC710">
        <f t="shared" si="1678"/>
        <v>2</v>
      </c>
      <c r="ED710">
        <f t="shared" si="1679"/>
        <v>2</v>
      </c>
      <c r="EE710" s="14">
        <v>1102084</v>
      </c>
      <c r="EF710" s="14" t="s">
        <v>3294</v>
      </c>
      <c r="EG710" s="14">
        <v>1</v>
      </c>
      <c r="FA710" t="str">
        <f t="shared" si="1557"/>
        <v>水剑士</v>
      </c>
      <c r="FB710" t="str">
        <f t="shared" si="1558"/>
        <v>水刀客</v>
      </c>
      <c r="FC710" t="str">
        <f t="shared" si="1559"/>
        <v>火维京</v>
      </c>
      <c r="FD710" t="str">
        <f t="shared" si="1560"/>
        <v>火海盗</v>
      </c>
      <c r="FE710" t="str">
        <f t="shared" si="1561"/>
        <v>木火枪手</v>
      </c>
      <c r="FF710" t="str">
        <f t="shared" si="1562"/>
        <v>水女巫</v>
      </c>
    </row>
    <row r="711" spans="15:162" ht="14.25" x14ac:dyDescent="0.15">
      <c r="O711" s="6">
        <v>10928</v>
      </c>
      <c r="P711" s="11">
        <v>3545840.34</v>
      </c>
      <c r="Q711" s="16">
        <f t="shared" si="1592"/>
        <v>3545840</v>
      </c>
      <c r="R711" s="4" t="str">
        <f t="shared" si="1593"/>
        <v>5200081,5302085,5301083,5401083,5501084,5502083</v>
      </c>
      <c r="S711" s="4" t="str">
        <f t="shared" si="1594"/>
        <v>8,8,8,8,8,8</v>
      </c>
      <c r="T711" s="4" t="str">
        <f t="shared" si="1595"/>
        <v>732,723,723,723,723,723</v>
      </c>
      <c r="U711">
        <v>5200081</v>
      </c>
      <c r="V711">
        <v>5302085</v>
      </c>
      <c r="W711">
        <v>5301083</v>
      </c>
      <c r="X711">
        <v>5401083</v>
      </c>
      <c r="Y711">
        <v>5501084</v>
      </c>
      <c r="Z711">
        <v>5502083</v>
      </c>
      <c r="AA711" s="2">
        <v>8</v>
      </c>
      <c r="AB711" s="2">
        <v>8</v>
      </c>
      <c r="AC711" s="2">
        <v>8</v>
      </c>
      <c r="AD711" s="2">
        <v>8</v>
      </c>
      <c r="AE711" s="2">
        <v>8</v>
      </c>
      <c r="AF711" s="2">
        <v>8</v>
      </c>
      <c r="AG711" s="2">
        <f t="shared" ref="AG711:AG774" si="1682">IF(AM711&gt;0,FLOOR((POWER((AM711/IF(AND(AA711&gt;=2,AA711&lt;4),1.1,IF(AND(AA711&gt;=4,AA711&lt;6),1.2,IF(AA711&gt;=6,1.4,1)))/$AD$1),0.5)/INDEX($AU$4:$BF$4,MATCH(AA711,$AU$3:$BF$3,0))-1)*10,1),"")</f>
        <v>732</v>
      </c>
      <c r="AH711" s="2">
        <f t="shared" si="1576"/>
        <v>723</v>
      </c>
      <c r="AI711" s="2">
        <f t="shared" si="1577"/>
        <v>723</v>
      </c>
      <c r="AJ711" s="2">
        <f t="shared" si="1578"/>
        <v>723</v>
      </c>
      <c r="AK711" s="2">
        <f t="shared" si="1579"/>
        <v>723</v>
      </c>
      <c r="AL711" s="2">
        <f t="shared" si="1580"/>
        <v>723</v>
      </c>
      <c r="AM711" s="8">
        <f t="shared" si="1581"/>
        <v>602792.80000000005</v>
      </c>
      <c r="AN711" s="8">
        <f t="shared" si="1632"/>
        <v>588609.44000000006</v>
      </c>
      <c r="AO711" s="8">
        <f t="shared" si="1632"/>
        <v>588609.44000000006</v>
      </c>
      <c r="AP711" s="8">
        <f t="shared" si="1632"/>
        <v>588609.44000000006</v>
      </c>
      <c r="AQ711" s="8">
        <f t="shared" si="1632"/>
        <v>588609.44000000006</v>
      </c>
      <c r="AR711" s="8">
        <f t="shared" si="1632"/>
        <v>588609.44000000006</v>
      </c>
      <c r="AS711" s="8">
        <f t="shared" ref="AS711:AS774" si="1683">AT711-AG711</f>
        <v>-48</v>
      </c>
      <c r="AT711">
        <f t="shared" ref="AT711:AT774" si="1684">FLOOR(POWER(((3000*1.5/0.9/1.05)/(96*INDEX($AU$4:$BF$4,MATCH(AA711,$AU$3:$BF$3,0))*8*INDEX($AU$4:$BF$4,MATCH(AA711,$AU$3:$BF$3,0)))*AM711/IF(AND(AA711&gt;=2,AA711&lt;4),1.2,IF(AND(AA711&gt;=4,AA711&lt;6),1.4,IF(AA711&gt;=6,1.6,1)))),1/2)-10,1)</f>
        <v>684</v>
      </c>
      <c r="BI711">
        <v>5205061</v>
      </c>
      <c r="BJ711" s="4">
        <f>[1]monsters!$N711</f>
        <v>176</v>
      </c>
      <c r="BK711" s="4">
        <f>[1]monsters!$O711</f>
        <v>17.600000000000001</v>
      </c>
      <c r="BL711" s="4">
        <f>[1]monsters!$P711</f>
        <v>2112</v>
      </c>
      <c r="BM711" s="4">
        <f>[1]monsters!$Q711</f>
        <v>211.2</v>
      </c>
      <c r="BN711" s="4">
        <f>[1]monsters!$R711</f>
        <v>58.67</v>
      </c>
      <c r="BO711" s="4">
        <f>[1]monsters!$S711</f>
        <v>5.87</v>
      </c>
      <c r="BP711" s="4">
        <f>[1]monsters!$K711</f>
        <v>1.5</v>
      </c>
      <c r="BQ711">
        <f>[1]monsters!$D711</f>
        <v>2</v>
      </c>
      <c r="BR711">
        <f t="shared" si="1667"/>
        <v>0.1</v>
      </c>
      <c r="BS711">
        <f t="shared" si="1668"/>
        <v>237.43111111111114</v>
      </c>
      <c r="BT711">
        <f t="shared" si="1669"/>
        <v>23.743111111111116</v>
      </c>
      <c r="CH711" t="str">
        <f t="shared" si="1563"/>
        <v/>
      </c>
      <c r="CI711" s="26" t="b">
        <f t="shared" ref="CI711:CN711" si="1685">IF(DG711&lt;&gt;"",IF(ISERROR(MATCH(INT(CO711),$EE$4:$EE$879,0))=FALSE,TRUE),"")</f>
        <v>1</v>
      </c>
      <c r="CJ711" s="26" t="b">
        <f t="shared" si="1685"/>
        <v>1</v>
      </c>
      <c r="CK711" s="26" t="b">
        <f t="shared" si="1685"/>
        <v>1</v>
      </c>
      <c r="CL711" s="26" t="b">
        <f t="shared" si="1685"/>
        <v>1</v>
      </c>
      <c r="CM711" s="26" t="b">
        <f t="shared" si="1685"/>
        <v>1</v>
      </c>
      <c r="CN711" s="26" t="b">
        <f t="shared" si="1685"/>
        <v>1</v>
      </c>
      <c r="CO711" s="14" t="str">
        <f t="shared" ref="CO711:CT711" si="1686">IF(DG711&lt;&gt;"",REPLACE(REPLACE(INDEX($EE$4:$EE$801,MATCH(DG711,$EF$4:$EF$801,0)),6,1,CU711),1,1,DA711),"")</f>
        <v>5200081</v>
      </c>
      <c r="CP711" s="14" t="str">
        <f t="shared" si="1686"/>
        <v>5302085</v>
      </c>
      <c r="CQ711" s="14" t="str">
        <f t="shared" si="1686"/>
        <v>5301083</v>
      </c>
      <c r="CR711" s="14" t="str">
        <f t="shared" si="1686"/>
        <v>5401083</v>
      </c>
      <c r="CS711" s="14" t="str">
        <f t="shared" si="1686"/>
        <v>5501084</v>
      </c>
      <c r="CT711" s="14" t="str">
        <f t="shared" si="1686"/>
        <v>5502083</v>
      </c>
      <c r="CU711" s="2">
        <v>8</v>
      </c>
      <c r="CV711" s="2">
        <v>8</v>
      </c>
      <c r="CW711" s="2">
        <v>8</v>
      </c>
      <c r="CX711" s="2">
        <v>8</v>
      </c>
      <c r="CY711" s="2">
        <v>8</v>
      </c>
      <c r="CZ711" s="2">
        <v>8</v>
      </c>
      <c r="DA711" s="2">
        <v>5</v>
      </c>
      <c r="DB711" s="7">
        <v>5</v>
      </c>
      <c r="DC711">
        <v>5</v>
      </c>
      <c r="DD711" s="2">
        <v>5</v>
      </c>
      <c r="DE711" s="7">
        <v>5</v>
      </c>
      <c r="DF711">
        <v>5</v>
      </c>
      <c r="DG711" s="1" t="s">
        <v>3256</v>
      </c>
      <c r="DH711" s="1" t="s">
        <v>3286</v>
      </c>
      <c r="DI711" s="1" t="s">
        <v>3270</v>
      </c>
      <c r="DJ711" s="1" t="s">
        <v>3271</v>
      </c>
      <c r="DK711" s="1" t="s">
        <v>3252</v>
      </c>
      <c r="DL711" s="1" t="s">
        <v>3273</v>
      </c>
      <c r="DM711" t="s">
        <v>3131</v>
      </c>
      <c r="DN711" t="s">
        <v>3159</v>
      </c>
      <c r="DO711" t="s">
        <v>3138</v>
      </c>
      <c r="DP711" t="s">
        <v>3138</v>
      </c>
      <c r="DQ711" t="s">
        <v>3253</v>
      </c>
      <c r="DR711" t="s">
        <v>3138</v>
      </c>
      <c r="DS711" s="1" t="s">
        <v>3163</v>
      </c>
      <c r="DT711" s="1" t="s">
        <v>3146</v>
      </c>
      <c r="DU711" s="1" t="s">
        <v>3184</v>
      </c>
      <c r="DV711" s="1" t="s">
        <v>3203</v>
      </c>
      <c r="DW711" s="1" t="s">
        <v>3197</v>
      </c>
      <c r="DX711" s="1" t="s">
        <v>3198</v>
      </c>
      <c r="DY711">
        <f t="shared" si="1674"/>
        <v>1</v>
      </c>
      <c r="DZ711">
        <f t="shared" si="1675"/>
        <v>1</v>
      </c>
      <c r="EA711">
        <f t="shared" si="1676"/>
        <v>1</v>
      </c>
      <c r="EB711">
        <f t="shared" si="1677"/>
        <v>2</v>
      </c>
      <c r="EC711">
        <f t="shared" si="1678"/>
        <v>2</v>
      </c>
      <c r="ED711">
        <f t="shared" si="1679"/>
        <v>2</v>
      </c>
      <c r="EE711" s="14">
        <v>1102085</v>
      </c>
      <c r="EF711" s="14" t="s">
        <v>3345</v>
      </c>
      <c r="EG711" s="14">
        <v>1</v>
      </c>
      <c r="FA711" t="str">
        <f t="shared" si="1557"/>
        <v>水刀客</v>
      </c>
      <c r="FB711" t="str">
        <f t="shared" si="1558"/>
        <v>暗盗贼</v>
      </c>
      <c r="FC711" t="str">
        <f t="shared" si="1559"/>
        <v>木剑士</v>
      </c>
      <c r="FD711" t="str">
        <f t="shared" si="1560"/>
        <v>木魔法师</v>
      </c>
      <c r="FE711" t="str">
        <f t="shared" si="1561"/>
        <v>光猎人</v>
      </c>
      <c r="FF711" t="str">
        <f t="shared" si="1562"/>
        <v>木火枪手</v>
      </c>
    </row>
    <row r="712" spans="15:162" ht="14.25" x14ac:dyDescent="0.15">
      <c r="O712" s="6">
        <v>10929</v>
      </c>
      <c r="P712" s="11">
        <v>3545976.42</v>
      </c>
      <c r="Q712" s="16">
        <f t="shared" si="1592"/>
        <v>3545976</v>
      </c>
      <c r="R712" s="4" t="str">
        <f t="shared" si="1593"/>
        <v>5202082,5201083,5301082,5402083,5500081,5400085</v>
      </c>
      <c r="S712" s="4" t="str">
        <f t="shared" si="1594"/>
        <v>8,8,8,8,8,8</v>
      </c>
      <c r="T712" s="4" t="str">
        <f t="shared" si="1595"/>
        <v>732,723,723,723,723,723</v>
      </c>
      <c r="U712">
        <v>5202082</v>
      </c>
      <c r="V712">
        <v>5201083</v>
      </c>
      <c r="W712">
        <v>5301082</v>
      </c>
      <c r="X712">
        <v>5402083</v>
      </c>
      <c r="Y712">
        <v>5500081</v>
      </c>
      <c r="Z712">
        <v>5400085</v>
      </c>
      <c r="AA712" s="2">
        <v>8</v>
      </c>
      <c r="AB712" s="2">
        <v>8</v>
      </c>
      <c r="AC712" s="2">
        <v>8</v>
      </c>
      <c r="AD712" s="2">
        <v>8</v>
      </c>
      <c r="AE712" s="2">
        <v>8</v>
      </c>
      <c r="AF712" s="2">
        <v>8</v>
      </c>
      <c r="AG712" s="2">
        <f t="shared" si="1682"/>
        <v>732</v>
      </c>
      <c r="AH712" s="2">
        <f t="shared" si="1576"/>
        <v>723</v>
      </c>
      <c r="AI712" s="2">
        <f t="shared" si="1577"/>
        <v>723</v>
      </c>
      <c r="AJ712" s="2">
        <f t="shared" si="1578"/>
        <v>723</v>
      </c>
      <c r="AK712" s="2">
        <f t="shared" si="1579"/>
        <v>723</v>
      </c>
      <c r="AL712" s="2">
        <f t="shared" si="1580"/>
        <v>723</v>
      </c>
      <c r="AM712" s="8">
        <f t="shared" si="1581"/>
        <v>602815.92000000004</v>
      </c>
      <c r="AN712" s="8">
        <f t="shared" si="1632"/>
        <v>588632.01600000006</v>
      </c>
      <c r="AO712" s="8">
        <f t="shared" si="1632"/>
        <v>588632.01600000006</v>
      </c>
      <c r="AP712" s="8">
        <f t="shared" si="1632"/>
        <v>588632.01600000006</v>
      </c>
      <c r="AQ712" s="8">
        <f t="shared" si="1632"/>
        <v>588632.01600000006</v>
      </c>
      <c r="AR712" s="8">
        <f t="shared" si="1632"/>
        <v>588632.01600000006</v>
      </c>
      <c r="AS712" s="8">
        <f t="shared" si="1683"/>
        <v>-48</v>
      </c>
      <c r="AT712">
        <f t="shared" si="1684"/>
        <v>684</v>
      </c>
      <c r="BI712">
        <v>5405061</v>
      </c>
      <c r="BJ712" s="4">
        <f>[1]monsters!$N712</f>
        <v>192</v>
      </c>
      <c r="BK712" s="4">
        <f>[1]monsters!$O712</f>
        <v>19.2</v>
      </c>
      <c r="BL712" s="4">
        <f>[1]monsters!$P712</f>
        <v>2304</v>
      </c>
      <c r="BM712" s="4">
        <f>[1]monsters!$Q712</f>
        <v>230.4</v>
      </c>
      <c r="BN712" s="4">
        <f>[1]monsters!$R712</f>
        <v>64</v>
      </c>
      <c r="BO712" s="4">
        <f>[1]monsters!$S712</f>
        <v>6.4</v>
      </c>
      <c r="BP712" s="4">
        <f>[1]monsters!$K712</f>
        <v>1.5</v>
      </c>
      <c r="BQ712">
        <f>[1]monsters!$D712</f>
        <v>2</v>
      </c>
      <c r="BR712">
        <f t="shared" si="1667"/>
        <v>0.1</v>
      </c>
      <c r="BS712">
        <f t="shared" si="1668"/>
        <v>259.01575757575756</v>
      </c>
      <c r="BT712">
        <f t="shared" si="1669"/>
        <v>25.901575757575756</v>
      </c>
      <c r="CH712" t="str">
        <f t="shared" si="1563"/>
        <v/>
      </c>
      <c r="CI712" s="26" t="b">
        <f t="shared" ref="CI712:CN712" si="1687">IF(DG712&lt;&gt;"",IF(ISERROR(MATCH(INT(CO712),$EE$4:$EE$879,0))=FALSE,TRUE),"")</f>
        <v>1</v>
      </c>
      <c r="CJ712" s="26" t="b">
        <f t="shared" si="1687"/>
        <v>1</v>
      </c>
      <c r="CK712" s="26" t="b">
        <f t="shared" si="1687"/>
        <v>1</v>
      </c>
      <c r="CL712" s="26" t="b">
        <f t="shared" si="1687"/>
        <v>1</v>
      </c>
      <c r="CM712" s="26" t="b">
        <f t="shared" si="1687"/>
        <v>1</v>
      </c>
      <c r="CN712" s="26" t="b">
        <f t="shared" si="1687"/>
        <v>1</v>
      </c>
      <c r="CO712" s="14" t="str">
        <f t="shared" ref="CO712:CT712" si="1688">IF(DG712&lt;&gt;"",REPLACE(REPLACE(INDEX($EE$4:$EE$801,MATCH(DG712,$EF$4:$EF$801,0)),6,1,CU712),1,1,DA712),"")</f>
        <v>5202082</v>
      </c>
      <c r="CP712" s="14" t="str">
        <f t="shared" si="1688"/>
        <v>5201083</v>
      </c>
      <c r="CQ712" s="14" t="str">
        <f t="shared" si="1688"/>
        <v>5301082</v>
      </c>
      <c r="CR712" s="14" t="str">
        <f t="shared" si="1688"/>
        <v>5402083</v>
      </c>
      <c r="CS712" s="14" t="str">
        <f t="shared" si="1688"/>
        <v>5500081</v>
      </c>
      <c r="CT712" s="14" t="str">
        <f t="shared" si="1688"/>
        <v>5400085</v>
      </c>
      <c r="CU712" s="2">
        <v>8</v>
      </c>
      <c r="CV712" s="2">
        <v>8</v>
      </c>
      <c r="CW712" s="2">
        <v>8</v>
      </c>
      <c r="CX712" s="2">
        <v>8</v>
      </c>
      <c r="CY712" s="2">
        <v>8</v>
      </c>
      <c r="CZ712" s="2">
        <v>8</v>
      </c>
      <c r="DA712" s="2">
        <v>5</v>
      </c>
      <c r="DB712" s="7">
        <v>5</v>
      </c>
      <c r="DC712">
        <v>5</v>
      </c>
      <c r="DD712" s="2">
        <v>5</v>
      </c>
      <c r="DE712" s="7">
        <v>5</v>
      </c>
      <c r="DF712">
        <v>5</v>
      </c>
      <c r="DG712" s="1" t="s">
        <v>3263</v>
      </c>
      <c r="DH712" s="1" t="s">
        <v>3268</v>
      </c>
      <c r="DI712" s="1" t="s">
        <v>3264</v>
      </c>
      <c r="DJ712" s="1" t="s">
        <v>3164</v>
      </c>
      <c r="DK712" s="1" t="s">
        <v>3260</v>
      </c>
      <c r="DL712" s="1" t="s">
        <v>3289</v>
      </c>
      <c r="DM712" t="s">
        <v>3122</v>
      </c>
      <c r="DN712" t="s">
        <v>3138</v>
      </c>
      <c r="DO712" t="s">
        <v>3122</v>
      </c>
      <c r="DP712" t="s">
        <v>3138</v>
      </c>
      <c r="DQ712" t="s">
        <v>3131</v>
      </c>
      <c r="DR712" t="s">
        <v>3159</v>
      </c>
      <c r="DS712" s="1" t="s">
        <v>3166</v>
      </c>
      <c r="DT712" s="1" t="s">
        <v>3179</v>
      </c>
      <c r="DU712" s="1" t="s">
        <v>3184</v>
      </c>
      <c r="DV712" s="1" t="s">
        <v>3202</v>
      </c>
      <c r="DW712" s="1" t="s">
        <v>3206</v>
      </c>
      <c r="DX712" s="1" t="s">
        <v>3234</v>
      </c>
      <c r="DY712">
        <f t="shared" si="1674"/>
        <v>1</v>
      </c>
      <c r="DZ712">
        <f t="shared" si="1675"/>
        <v>1</v>
      </c>
      <c r="EA712">
        <f t="shared" si="1676"/>
        <v>1</v>
      </c>
      <c r="EB712">
        <f t="shared" si="1677"/>
        <v>2</v>
      </c>
      <c r="EC712">
        <f t="shared" si="1678"/>
        <v>2</v>
      </c>
      <c r="ED712">
        <f t="shared" si="1679"/>
        <v>2</v>
      </c>
      <c r="EE712" s="14">
        <v>1102091</v>
      </c>
      <c r="EF712" s="14" t="s">
        <v>3200</v>
      </c>
      <c r="EG712" s="14">
        <v>1</v>
      </c>
      <c r="FA712" t="str">
        <f t="shared" si="1557"/>
        <v>火维京</v>
      </c>
      <c r="FB712" t="str">
        <f t="shared" si="1558"/>
        <v>木骑兵</v>
      </c>
      <c r="FC712" t="str">
        <f t="shared" si="1559"/>
        <v>火剑士</v>
      </c>
      <c r="FD712" t="str">
        <f t="shared" si="1560"/>
        <v>木女巫</v>
      </c>
      <c r="FE712" t="str">
        <f t="shared" si="1561"/>
        <v>水海盗</v>
      </c>
      <c r="FF712" t="str">
        <f t="shared" si="1562"/>
        <v>暗巫师</v>
      </c>
    </row>
    <row r="713" spans="15:162" ht="14.25" x14ac:dyDescent="0.15">
      <c r="O713" s="6">
        <v>10930</v>
      </c>
      <c r="P713" s="11">
        <v>3687195.33</v>
      </c>
      <c r="Q713" s="16">
        <f t="shared" si="1592"/>
        <v>3687195</v>
      </c>
      <c r="R713" s="4" t="str">
        <f t="shared" si="1593"/>
        <v>5201083,5201083,5201083,5602084,5602084,5602084</v>
      </c>
      <c r="S713" s="4" t="str">
        <f t="shared" si="1594"/>
        <v>8,8,8,8,8,8</v>
      </c>
      <c r="T713" s="4" t="str">
        <f t="shared" si="1595"/>
        <v>747,738,738,738,738,738</v>
      </c>
      <c r="U713">
        <v>5201083</v>
      </c>
      <c r="V713">
        <v>5201083</v>
      </c>
      <c r="W713">
        <v>5201083</v>
      </c>
      <c r="X713">
        <v>5602084</v>
      </c>
      <c r="Y713">
        <v>5602084</v>
      </c>
      <c r="Z713">
        <v>5602084</v>
      </c>
      <c r="AA713" s="2">
        <v>8</v>
      </c>
      <c r="AB713" s="2">
        <v>8</v>
      </c>
      <c r="AC713" s="2">
        <v>8</v>
      </c>
      <c r="AD713" s="2">
        <v>8</v>
      </c>
      <c r="AE713" s="2">
        <v>8</v>
      </c>
      <c r="AF713" s="2">
        <v>8</v>
      </c>
      <c r="AG713" s="2">
        <f t="shared" si="1682"/>
        <v>747</v>
      </c>
      <c r="AH713" s="2">
        <f t="shared" si="1576"/>
        <v>738</v>
      </c>
      <c r="AI713" s="2">
        <f t="shared" si="1577"/>
        <v>738</v>
      </c>
      <c r="AJ713" s="2">
        <f t="shared" si="1578"/>
        <v>738</v>
      </c>
      <c r="AK713" s="2">
        <f t="shared" si="1579"/>
        <v>738</v>
      </c>
      <c r="AL713" s="2">
        <f t="shared" si="1580"/>
        <v>738</v>
      </c>
      <c r="AM713" s="8">
        <f t="shared" si="1581"/>
        <v>626823.15</v>
      </c>
      <c r="AN713" s="8">
        <f t="shared" si="1632"/>
        <v>612074.37</v>
      </c>
      <c r="AO713" s="8">
        <f t="shared" si="1632"/>
        <v>612074.37</v>
      </c>
      <c r="AP713" s="8">
        <f t="shared" si="1632"/>
        <v>612074.37</v>
      </c>
      <c r="AQ713" s="8">
        <f t="shared" si="1632"/>
        <v>612074.37</v>
      </c>
      <c r="AR713" s="8">
        <f t="shared" si="1632"/>
        <v>612074.37</v>
      </c>
      <c r="AS713" s="8">
        <f t="shared" si="1683"/>
        <v>-49</v>
      </c>
      <c r="AT713">
        <f t="shared" si="1684"/>
        <v>698</v>
      </c>
      <c r="BI713">
        <v>5203061</v>
      </c>
      <c r="BJ713" s="4">
        <f>[1]monsters!$N713</f>
        <v>192</v>
      </c>
      <c r="BK713" s="4">
        <f>[1]monsters!$O713</f>
        <v>19.2</v>
      </c>
      <c r="BL713" s="4">
        <f>[1]monsters!$P713</f>
        <v>2304</v>
      </c>
      <c r="BM713" s="4">
        <f>[1]monsters!$Q713</f>
        <v>230.4</v>
      </c>
      <c r="BN713" s="4">
        <f>[1]monsters!$R713</f>
        <v>64</v>
      </c>
      <c r="BO713" s="4">
        <f>[1]monsters!$S713</f>
        <v>6.4</v>
      </c>
      <c r="BP713" s="4">
        <f>[1]monsters!$K713</f>
        <v>1.5</v>
      </c>
      <c r="BQ713">
        <f>[1]monsters!$D713</f>
        <v>2</v>
      </c>
      <c r="BR713">
        <f t="shared" si="1667"/>
        <v>0.1</v>
      </c>
      <c r="BS713">
        <f t="shared" si="1668"/>
        <v>259.01575757575756</v>
      </c>
      <c r="BT713">
        <f t="shared" si="1669"/>
        <v>25.901575757575756</v>
      </c>
      <c r="CH713" t="str">
        <f t="shared" si="1563"/>
        <v/>
      </c>
      <c r="CI713" s="26" t="b">
        <f t="shared" ref="CI713:CN713" si="1689">IF(DG713&lt;&gt;"",IF(ISERROR(MATCH(INT(CO713),$EE$4:$EE$879,0))=FALSE,TRUE),"")</f>
        <v>1</v>
      </c>
      <c r="CJ713" s="26" t="b">
        <f t="shared" si="1689"/>
        <v>1</v>
      </c>
      <c r="CK713" s="26" t="b">
        <f t="shared" si="1689"/>
        <v>1</v>
      </c>
      <c r="CL713" s="26" t="b">
        <f t="shared" si="1689"/>
        <v>1</v>
      </c>
      <c r="CM713" s="26" t="b">
        <f t="shared" si="1689"/>
        <v>1</v>
      </c>
      <c r="CN713" s="26" t="b">
        <f t="shared" si="1689"/>
        <v>1</v>
      </c>
      <c r="CO713" s="14" t="str">
        <f t="shared" ref="CO713:CT713" si="1690">IF(DG713&lt;&gt;"",REPLACE(REPLACE(INDEX($EE$4:$EE$801,MATCH(DG713,$EF$4:$EF$801,0)),6,1,CU713),1,1,DA713),"")</f>
        <v>5201083</v>
      </c>
      <c r="CP713" s="14" t="str">
        <f t="shared" si="1690"/>
        <v>5201083</v>
      </c>
      <c r="CQ713" s="14" t="str">
        <f t="shared" si="1690"/>
        <v>5201083</v>
      </c>
      <c r="CR713" s="14" t="str">
        <f t="shared" si="1690"/>
        <v>5602084</v>
      </c>
      <c r="CS713" s="14" t="str">
        <f t="shared" si="1690"/>
        <v>5602084</v>
      </c>
      <c r="CT713" s="14" t="str">
        <f t="shared" si="1690"/>
        <v>5602084</v>
      </c>
      <c r="CU713" s="2">
        <v>8</v>
      </c>
      <c r="CV713" s="2">
        <v>8</v>
      </c>
      <c r="CW713" s="2">
        <v>8</v>
      </c>
      <c r="CX713" s="2">
        <v>8</v>
      </c>
      <c r="CY713" s="2">
        <v>8</v>
      </c>
      <c r="CZ713" s="2">
        <v>8</v>
      </c>
      <c r="DA713" s="2">
        <v>5</v>
      </c>
      <c r="DB713" s="7">
        <v>5</v>
      </c>
      <c r="DC713">
        <v>5</v>
      </c>
      <c r="DD713" s="2">
        <v>5</v>
      </c>
      <c r="DE713" s="7">
        <v>5</v>
      </c>
      <c r="DF713">
        <v>5</v>
      </c>
      <c r="DG713" s="1" t="s">
        <v>3268</v>
      </c>
      <c r="DH713" s="1" t="s">
        <v>3268</v>
      </c>
      <c r="DI713" s="1" t="s">
        <v>3268</v>
      </c>
      <c r="DJ713" s="1" t="s">
        <v>3258</v>
      </c>
      <c r="DK713" s="1" t="s">
        <v>3258</v>
      </c>
      <c r="DL713" s="1" t="s">
        <v>3258</v>
      </c>
      <c r="DM713" t="s">
        <v>3138</v>
      </c>
      <c r="DN713" t="s">
        <v>3138</v>
      </c>
      <c r="DO713" t="s">
        <v>3138</v>
      </c>
      <c r="DP713" t="s">
        <v>3253</v>
      </c>
      <c r="DQ713" t="s">
        <v>3253</v>
      </c>
      <c r="DR713" t="s">
        <v>3253</v>
      </c>
      <c r="DS713" s="1" t="s">
        <v>3179</v>
      </c>
      <c r="DT713" s="1" t="s">
        <v>3179</v>
      </c>
      <c r="DU713" s="1" t="s">
        <v>3179</v>
      </c>
      <c r="DV713" s="1" t="s">
        <v>3254</v>
      </c>
      <c r="DW713" s="1" t="s">
        <v>3254</v>
      </c>
      <c r="DX713" s="1" t="s">
        <v>3254</v>
      </c>
      <c r="DY713">
        <f t="shared" si="1674"/>
        <v>1</v>
      </c>
      <c r="DZ713">
        <f t="shared" si="1675"/>
        <v>1</v>
      </c>
      <c r="EA713">
        <f t="shared" si="1676"/>
        <v>1</v>
      </c>
      <c r="EB713">
        <f t="shared" si="1677"/>
        <v>2</v>
      </c>
      <c r="EC713">
        <f t="shared" si="1678"/>
        <v>2</v>
      </c>
      <c r="ED713">
        <f t="shared" si="1679"/>
        <v>2</v>
      </c>
      <c r="EE713" s="14">
        <v>1102092</v>
      </c>
      <c r="EF713" s="14" t="s">
        <v>3222</v>
      </c>
      <c r="EG713" s="14">
        <v>1</v>
      </c>
      <c r="FA713" t="str">
        <f t="shared" si="1557"/>
        <v>木骑兵</v>
      </c>
      <c r="FB713" t="str">
        <f t="shared" si="1558"/>
        <v>木骑兵</v>
      </c>
      <c r="FC713" t="str">
        <f t="shared" si="1559"/>
        <v>木骑兵</v>
      </c>
      <c r="FD713" t="str">
        <f t="shared" si="1560"/>
        <v>光学者</v>
      </c>
      <c r="FE713" t="str">
        <f t="shared" si="1561"/>
        <v>光学者</v>
      </c>
      <c r="FF713" t="str">
        <f t="shared" si="1562"/>
        <v>光学者</v>
      </c>
    </row>
    <row r="714" spans="15:162" ht="14.25" x14ac:dyDescent="0.15">
      <c r="O714" s="6">
        <v>10931</v>
      </c>
      <c r="P714" s="11">
        <v>3687335.19</v>
      </c>
      <c r="Q714" s="16">
        <f t="shared" si="1592"/>
        <v>3687335</v>
      </c>
      <c r="R714" s="4" t="str">
        <f t="shared" si="1593"/>
        <v>5201081,5301082,5300085,5400085,5500083,5502082</v>
      </c>
      <c r="S714" s="4" t="str">
        <f t="shared" si="1594"/>
        <v>8,8,8,8,8,8</v>
      </c>
      <c r="T714" s="4" t="str">
        <f t="shared" si="1595"/>
        <v>747,738,738,738,738,738</v>
      </c>
      <c r="U714">
        <v>5201081</v>
      </c>
      <c r="V714">
        <v>5301082</v>
      </c>
      <c r="W714">
        <v>5300085</v>
      </c>
      <c r="X714">
        <v>5400085</v>
      </c>
      <c r="Y714">
        <v>5500083</v>
      </c>
      <c r="Z714">
        <v>5502082</v>
      </c>
      <c r="AA714" s="2">
        <v>8</v>
      </c>
      <c r="AB714" s="2">
        <v>8</v>
      </c>
      <c r="AC714" s="2">
        <v>8</v>
      </c>
      <c r="AD714" s="2">
        <v>8</v>
      </c>
      <c r="AE714" s="2">
        <v>8</v>
      </c>
      <c r="AF714" s="2">
        <v>8</v>
      </c>
      <c r="AG714" s="2">
        <f t="shared" si="1682"/>
        <v>747</v>
      </c>
      <c r="AH714" s="2">
        <f t="shared" si="1576"/>
        <v>738</v>
      </c>
      <c r="AI714" s="2">
        <f t="shared" si="1577"/>
        <v>738</v>
      </c>
      <c r="AJ714" s="2">
        <f t="shared" si="1578"/>
        <v>738</v>
      </c>
      <c r="AK714" s="2">
        <f t="shared" si="1579"/>
        <v>738</v>
      </c>
      <c r="AL714" s="2">
        <f t="shared" si="1580"/>
        <v>738</v>
      </c>
      <c r="AM714" s="8">
        <f t="shared" si="1581"/>
        <v>626846.95000000007</v>
      </c>
      <c r="AN714" s="8">
        <f t="shared" si="1632"/>
        <v>612097.61</v>
      </c>
      <c r="AO714" s="8">
        <f t="shared" si="1632"/>
        <v>612097.61</v>
      </c>
      <c r="AP714" s="8">
        <f t="shared" si="1632"/>
        <v>612097.61</v>
      </c>
      <c r="AQ714" s="8">
        <f t="shared" si="1632"/>
        <v>612097.61</v>
      </c>
      <c r="AR714" s="8">
        <f t="shared" si="1632"/>
        <v>612097.61</v>
      </c>
      <c r="AS714" s="8">
        <f t="shared" si="1683"/>
        <v>-49</v>
      </c>
      <c r="AT714">
        <f t="shared" si="1684"/>
        <v>698</v>
      </c>
      <c r="BI714">
        <v>5403061</v>
      </c>
      <c r="BJ714" s="4">
        <f>[1]monsters!$N714</f>
        <v>192</v>
      </c>
      <c r="BK714" s="4">
        <f>[1]monsters!$O714</f>
        <v>19.2</v>
      </c>
      <c r="BL714" s="4">
        <f>[1]monsters!$P714</f>
        <v>2304</v>
      </c>
      <c r="BM714" s="4">
        <f>[1]monsters!$Q714</f>
        <v>230.4</v>
      </c>
      <c r="BN714" s="4">
        <f>[1]monsters!$R714</f>
        <v>64</v>
      </c>
      <c r="BO714" s="4">
        <f>[1]monsters!$S714</f>
        <v>6.4</v>
      </c>
      <c r="BP714" s="4">
        <f>[1]monsters!$K714</f>
        <v>1.5</v>
      </c>
      <c r="BQ714">
        <f>[1]monsters!$D714</f>
        <v>2</v>
      </c>
      <c r="BR714">
        <f t="shared" si="1667"/>
        <v>0.1</v>
      </c>
      <c r="BS714">
        <f t="shared" si="1668"/>
        <v>259.01575757575756</v>
      </c>
      <c r="BT714">
        <f t="shared" si="1669"/>
        <v>25.901575757575756</v>
      </c>
      <c r="CH714" t="str">
        <f t="shared" si="1563"/>
        <v/>
      </c>
      <c r="CI714" s="26" t="b">
        <f t="shared" ref="CI714:CN714" si="1691">IF(DG714&lt;&gt;"",IF(ISERROR(MATCH(INT(CO714),$EE$4:$EE$879,0))=FALSE,TRUE),"")</f>
        <v>1</v>
      </c>
      <c r="CJ714" s="26" t="b">
        <f t="shared" si="1691"/>
        <v>1</v>
      </c>
      <c r="CK714" s="26" t="b">
        <f t="shared" si="1691"/>
        <v>1</v>
      </c>
      <c r="CL714" s="26" t="b">
        <f t="shared" si="1691"/>
        <v>1</v>
      </c>
      <c r="CM714" s="26" t="b">
        <f t="shared" si="1691"/>
        <v>1</v>
      </c>
      <c r="CN714" s="26" t="b">
        <f t="shared" si="1691"/>
        <v>1</v>
      </c>
      <c r="CO714" s="14" t="str">
        <f t="shared" ref="CO714:CT714" si="1692">IF(DG714&lt;&gt;"",REPLACE(REPLACE(INDEX($EE$4:$EE$801,MATCH(DG714,$EF$4:$EF$801,0)),6,1,CU714),1,1,DA714),"")</f>
        <v>5201081</v>
      </c>
      <c r="CP714" s="14" t="str">
        <f t="shared" si="1692"/>
        <v>5301082</v>
      </c>
      <c r="CQ714" s="14" t="str">
        <f t="shared" si="1692"/>
        <v>5300085</v>
      </c>
      <c r="CR714" s="14" t="str">
        <f t="shared" si="1692"/>
        <v>5400085</v>
      </c>
      <c r="CS714" s="14" t="str">
        <f t="shared" si="1692"/>
        <v>5500083</v>
      </c>
      <c r="CT714" s="14" t="str">
        <f t="shared" si="1692"/>
        <v>5502082</v>
      </c>
      <c r="CU714" s="2">
        <v>8</v>
      </c>
      <c r="CV714" s="2">
        <v>8</v>
      </c>
      <c r="CW714" s="2">
        <v>8</v>
      </c>
      <c r="CX714" s="2">
        <v>8</v>
      </c>
      <c r="CY714" s="2">
        <v>8</v>
      </c>
      <c r="CZ714" s="2">
        <v>8</v>
      </c>
      <c r="DA714" s="2">
        <v>5</v>
      </c>
      <c r="DB714" s="7">
        <v>5</v>
      </c>
      <c r="DC714">
        <v>5</v>
      </c>
      <c r="DD714" s="2">
        <v>5</v>
      </c>
      <c r="DE714" s="7">
        <v>5</v>
      </c>
      <c r="DF714">
        <v>5</v>
      </c>
      <c r="DG714" s="1" t="s">
        <v>3257</v>
      </c>
      <c r="DH714" s="1" t="s">
        <v>3264</v>
      </c>
      <c r="DI714" s="1" t="s">
        <v>3242</v>
      </c>
      <c r="DJ714" s="1" t="s">
        <v>3289</v>
      </c>
      <c r="DK714" s="1" t="s">
        <v>3272</v>
      </c>
      <c r="DL714" s="1" t="s">
        <v>3267</v>
      </c>
      <c r="DM714" t="s">
        <v>3131</v>
      </c>
      <c r="DN714" t="s">
        <v>3122</v>
      </c>
      <c r="DO714" t="s">
        <v>3159</v>
      </c>
      <c r="DP714" t="s">
        <v>3159</v>
      </c>
      <c r="DQ714" t="s">
        <v>3138</v>
      </c>
      <c r="DR714" t="s">
        <v>3122</v>
      </c>
      <c r="DS714" s="1" t="s">
        <v>3179</v>
      </c>
      <c r="DT714" s="1" t="s">
        <v>3184</v>
      </c>
      <c r="DU714" s="1" t="s">
        <v>3243</v>
      </c>
      <c r="DV714" s="1" t="s">
        <v>3234</v>
      </c>
      <c r="DW714" s="1" t="s">
        <v>3206</v>
      </c>
      <c r="DX714" s="1" t="s">
        <v>3198</v>
      </c>
      <c r="DY714">
        <f t="shared" si="1674"/>
        <v>1</v>
      </c>
      <c r="DZ714">
        <f t="shared" si="1675"/>
        <v>1</v>
      </c>
      <c r="EA714">
        <f t="shared" si="1676"/>
        <v>1</v>
      </c>
      <c r="EB714">
        <f t="shared" si="1677"/>
        <v>2</v>
      </c>
      <c r="EC714">
        <f t="shared" si="1678"/>
        <v>2</v>
      </c>
      <c r="ED714">
        <f t="shared" si="1679"/>
        <v>2</v>
      </c>
      <c r="EE714" s="14">
        <v>1102093</v>
      </c>
      <c r="EF714" s="14" t="s">
        <v>3219</v>
      </c>
      <c r="EG714" s="14">
        <v>1</v>
      </c>
      <c r="FA714" t="str">
        <f t="shared" si="1557"/>
        <v>水骑兵</v>
      </c>
      <c r="FB714" t="str">
        <f t="shared" si="1558"/>
        <v>火剑士</v>
      </c>
      <c r="FC714" t="str">
        <f t="shared" si="1559"/>
        <v>暗武士</v>
      </c>
      <c r="FD714" t="str">
        <f t="shared" si="1560"/>
        <v>暗巫师</v>
      </c>
      <c r="FE714" t="str">
        <f t="shared" si="1561"/>
        <v>木海盗</v>
      </c>
      <c r="FF714" t="str">
        <f t="shared" si="1562"/>
        <v>火火枪手</v>
      </c>
    </row>
    <row r="715" spans="15:162" ht="14.25" x14ac:dyDescent="0.15">
      <c r="O715" s="6">
        <v>10932</v>
      </c>
      <c r="P715" s="11">
        <v>3687473.16</v>
      </c>
      <c r="Q715" s="16">
        <f t="shared" si="1592"/>
        <v>3687473</v>
      </c>
      <c r="R715" s="4" t="str">
        <f t="shared" si="1593"/>
        <v>5301081,5200082,5202081,5401083,5500081,5500083</v>
      </c>
      <c r="S715" s="4" t="str">
        <f t="shared" si="1594"/>
        <v>8,8,8,8,8,8</v>
      </c>
      <c r="T715" s="4" t="str">
        <f t="shared" si="1595"/>
        <v>747,738,738,738,738,738</v>
      </c>
      <c r="U715">
        <v>5301081</v>
      </c>
      <c r="V715">
        <v>5200082</v>
      </c>
      <c r="W715">
        <v>5202081</v>
      </c>
      <c r="X715">
        <v>5401083</v>
      </c>
      <c r="Y715">
        <v>5500081</v>
      </c>
      <c r="Z715">
        <v>5500083</v>
      </c>
      <c r="AA715" s="2">
        <v>8</v>
      </c>
      <c r="AB715" s="2">
        <v>8</v>
      </c>
      <c r="AC715" s="2">
        <v>8</v>
      </c>
      <c r="AD715" s="2">
        <v>8</v>
      </c>
      <c r="AE715" s="2">
        <v>8</v>
      </c>
      <c r="AF715" s="2">
        <v>8</v>
      </c>
      <c r="AG715" s="2">
        <f t="shared" si="1682"/>
        <v>747</v>
      </c>
      <c r="AH715" s="2">
        <f t="shared" si="1576"/>
        <v>738</v>
      </c>
      <c r="AI715" s="2">
        <f t="shared" si="1577"/>
        <v>738</v>
      </c>
      <c r="AJ715" s="2">
        <f t="shared" si="1578"/>
        <v>738</v>
      </c>
      <c r="AK715" s="2">
        <f t="shared" si="1579"/>
        <v>738</v>
      </c>
      <c r="AL715" s="2">
        <f t="shared" si="1580"/>
        <v>738</v>
      </c>
      <c r="AM715" s="8">
        <f t="shared" si="1581"/>
        <v>626870.41</v>
      </c>
      <c r="AN715" s="8">
        <f t="shared" si="1632"/>
        <v>612120.51800000004</v>
      </c>
      <c r="AO715" s="8">
        <f t="shared" si="1632"/>
        <v>612120.51800000004</v>
      </c>
      <c r="AP715" s="8">
        <f t="shared" si="1632"/>
        <v>612120.51800000004</v>
      </c>
      <c r="AQ715" s="8">
        <f t="shared" si="1632"/>
        <v>612120.51800000004</v>
      </c>
      <c r="AR715" s="8">
        <f t="shared" si="1632"/>
        <v>612120.51800000004</v>
      </c>
      <c r="AS715" s="8">
        <f t="shared" si="1683"/>
        <v>-49</v>
      </c>
      <c r="AT715">
        <f t="shared" si="1684"/>
        <v>698</v>
      </c>
      <c r="BI715">
        <v>5204061</v>
      </c>
      <c r="BJ715" s="4">
        <f>[1]monsters!$N715</f>
        <v>192</v>
      </c>
      <c r="BK715" s="4">
        <f>[1]monsters!$O715</f>
        <v>19.2</v>
      </c>
      <c r="BL715" s="4">
        <f>[1]monsters!$P715</f>
        <v>2304</v>
      </c>
      <c r="BM715" s="4">
        <f>[1]monsters!$Q715</f>
        <v>230.4</v>
      </c>
      <c r="BN715" s="4">
        <f>[1]monsters!$R715</f>
        <v>64</v>
      </c>
      <c r="BO715" s="4">
        <f>[1]monsters!$S715</f>
        <v>6.4</v>
      </c>
      <c r="BP715" s="4">
        <f>[1]monsters!$K715</f>
        <v>1.5</v>
      </c>
      <c r="BQ715">
        <f>[1]monsters!$D715</f>
        <v>2</v>
      </c>
      <c r="BR715">
        <f t="shared" si="1667"/>
        <v>0.1</v>
      </c>
      <c r="BS715">
        <f t="shared" si="1668"/>
        <v>259.01575757575756</v>
      </c>
      <c r="BT715">
        <f t="shared" si="1669"/>
        <v>25.901575757575756</v>
      </c>
      <c r="CH715" t="str">
        <f t="shared" si="1563"/>
        <v/>
      </c>
      <c r="CI715" s="26" t="b">
        <f t="shared" ref="CI715:CN715" si="1693">IF(DG715&lt;&gt;"",IF(ISERROR(MATCH(INT(CO715),$EE$4:$EE$879,0))=FALSE,TRUE),"")</f>
        <v>1</v>
      </c>
      <c r="CJ715" s="26" t="b">
        <f t="shared" si="1693"/>
        <v>1</v>
      </c>
      <c r="CK715" s="26" t="b">
        <f t="shared" si="1693"/>
        <v>1</v>
      </c>
      <c r="CL715" s="26" t="b">
        <f t="shared" si="1693"/>
        <v>1</v>
      </c>
      <c r="CM715" s="26" t="b">
        <f t="shared" si="1693"/>
        <v>1</v>
      </c>
      <c r="CN715" s="26" t="b">
        <f t="shared" si="1693"/>
        <v>1</v>
      </c>
      <c r="CO715" s="14" t="str">
        <f t="shared" ref="CO715:CT715" si="1694">IF(DG715&lt;&gt;"",REPLACE(REPLACE(INDEX($EE$4:$EE$801,MATCH(DG715,$EF$4:$EF$801,0)),6,1,CU715),1,1,DA715),"")</f>
        <v>5301081</v>
      </c>
      <c r="CP715" s="14" t="str">
        <f t="shared" si="1694"/>
        <v>5200082</v>
      </c>
      <c r="CQ715" s="14" t="str">
        <f t="shared" si="1694"/>
        <v>5202081</v>
      </c>
      <c r="CR715" s="14" t="str">
        <f t="shared" si="1694"/>
        <v>5401083</v>
      </c>
      <c r="CS715" s="14" t="str">
        <f t="shared" si="1694"/>
        <v>5500081</v>
      </c>
      <c r="CT715" s="14" t="str">
        <f t="shared" si="1694"/>
        <v>5500083</v>
      </c>
      <c r="CU715" s="2">
        <v>8</v>
      </c>
      <c r="CV715" s="2">
        <v>8</v>
      </c>
      <c r="CW715" s="2">
        <v>8</v>
      </c>
      <c r="CX715" s="2">
        <v>8</v>
      </c>
      <c r="CY715" s="2">
        <v>8</v>
      </c>
      <c r="CZ715" s="2">
        <v>8</v>
      </c>
      <c r="DA715" s="2">
        <v>5</v>
      </c>
      <c r="DB715" s="7">
        <v>5</v>
      </c>
      <c r="DC715">
        <v>5</v>
      </c>
      <c r="DD715" s="2">
        <v>5</v>
      </c>
      <c r="DE715" s="7">
        <v>5</v>
      </c>
      <c r="DF715">
        <v>5</v>
      </c>
      <c r="DG715" s="1" t="s">
        <v>3128</v>
      </c>
      <c r="DH715" s="1" t="s">
        <v>3262</v>
      </c>
      <c r="DI715" s="1" t="s">
        <v>3124</v>
      </c>
      <c r="DJ715" s="1" t="s">
        <v>3271</v>
      </c>
      <c r="DK715" s="1" t="s">
        <v>3260</v>
      </c>
      <c r="DL715" s="1" t="s">
        <v>3272</v>
      </c>
      <c r="DM715" t="s">
        <v>3131</v>
      </c>
      <c r="DN715" t="s">
        <v>3122</v>
      </c>
      <c r="DO715" t="s">
        <v>3131</v>
      </c>
      <c r="DP715" t="s">
        <v>3138</v>
      </c>
      <c r="DQ715" t="s">
        <v>3131</v>
      </c>
      <c r="DR715" t="s">
        <v>3138</v>
      </c>
      <c r="DS715" s="1" t="s">
        <v>3184</v>
      </c>
      <c r="DT715" s="1" t="s">
        <v>3163</v>
      </c>
      <c r="DU715" s="1" t="s">
        <v>3166</v>
      </c>
      <c r="DV715" s="1" t="s">
        <v>3203</v>
      </c>
      <c r="DW715" s="1" t="s">
        <v>3206</v>
      </c>
      <c r="DX715" s="1" t="s">
        <v>3206</v>
      </c>
      <c r="DY715">
        <f t="shared" si="1674"/>
        <v>1</v>
      </c>
      <c r="DZ715">
        <f t="shared" si="1675"/>
        <v>1</v>
      </c>
      <c r="EA715">
        <f t="shared" si="1676"/>
        <v>1</v>
      </c>
      <c r="EB715">
        <f t="shared" si="1677"/>
        <v>2</v>
      </c>
      <c r="EC715">
        <f t="shared" si="1678"/>
        <v>2</v>
      </c>
      <c r="ED715">
        <f t="shared" si="1679"/>
        <v>2</v>
      </c>
      <c r="EE715" s="14">
        <v>1102094</v>
      </c>
      <c r="EF715" s="14" t="s">
        <v>3294</v>
      </c>
      <c r="EG715" s="14">
        <v>1</v>
      </c>
      <c r="FA715" t="str">
        <f t="shared" si="1557"/>
        <v>水剑士</v>
      </c>
      <c r="FB715" t="str">
        <f t="shared" si="1558"/>
        <v>火刀客</v>
      </c>
      <c r="FC715" t="str">
        <f t="shared" si="1559"/>
        <v>水维京</v>
      </c>
      <c r="FD715" t="str">
        <f t="shared" si="1560"/>
        <v>木魔法师</v>
      </c>
      <c r="FE715" t="str">
        <f t="shared" si="1561"/>
        <v>水海盗</v>
      </c>
      <c r="FF715" t="str">
        <f t="shared" si="1562"/>
        <v>木海盗</v>
      </c>
    </row>
    <row r="716" spans="15:162" ht="14.25" x14ac:dyDescent="0.15">
      <c r="O716" s="6">
        <v>10933</v>
      </c>
      <c r="P716" s="11">
        <v>3687611.13</v>
      </c>
      <c r="Q716" s="16">
        <f t="shared" si="1592"/>
        <v>3687611</v>
      </c>
      <c r="R716" s="4" t="str">
        <f t="shared" si="1593"/>
        <v>5200081,5202082,5301082,5400085,5400085,5401083</v>
      </c>
      <c r="S716" s="4" t="str">
        <f t="shared" si="1594"/>
        <v>8,8,8,8,8,8</v>
      </c>
      <c r="T716" s="4" t="str">
        <f t="shared" si="1595"/>
        <v>747,738,738,738,738,738</v>
      </c>
      <c r="U716">
        <v>5200081</v>
      </c>
      <c r="V716">
        <v>5202082</v>
      </c>
      <c r="W716">
        <v>5301082</v>
      </c>
      <c r="X716">
        <v>5400085</v>
      </c>
      <c r="Y716">
        <v>5400085</v>
      </c>
      <c r="Z716">
        <v>5401083</v>
      </c>
      <c r="AA716" s="2">
        <v>8</v>
      </c>
      <c r="AB716" s="2">
        <v>8</v>
      </c>
      <c r="AC716" s="2">
        <v>8</v>
      </c>
      <c r="AD716" s="2">
        <v>8</v>
      </c>
      <c r="AE716" s="2">
        <v>8</v>
      </c>
      <c r="AF716" s="2">
        <v>8</v>
      </c>
      <c r="AG716" s="2">
        <f t="shared" si="1682"/>
        <v>747</v>
      </c>
      <c r="AH716" s="2">
        <f t="shared" si="1576"/>
        <v>738</v>
      </c>
      <c r="AI716" s="2">
        <f t="shared" si="1577"/>
        <v>738</v>
      </c>
      <c r="AJ716" s="2">
        <f t="shared" si="1578"/>
        <v>738</v>
      </c>
      <c r="AK716" s="2">
        <f t="shared" si="1579"/>
        <v>738</v>
      </c>
      <c r="AL716" s="2">
        <f t="shared" si="1580"/>
        <v>738</v>
      </c>
      <c r="AM716" s="8">
        <f t="shared" si="1581"/>
        <v>626893.87</v>
      </c>
      <c r="AN716" s="8">
        <f t="shared" si="1632"/>
        <v>612143.42599999998</v>
      </c>
      <c r="AO716" s="8">
        <f t="shared" si="1632"/>
        <v>612143.42599999998</v>
      </c>
      <c r="AP716" s="8">
        <f t="shared" si="1632"/>
        <v>612143.42599999998</v>
      </c>
      <c r="AQ716" s="8">
        <f t="shared" si="1632"/>
        <v>612143.42599999998</v>
      </c>
      <c r="AR716" s="8">
        <f t="shared" si="1632"/>
        <v>612143.42599999998</v>
      </c>
      <c r="AS716" s="8">
        <f t="shared" si="1683"/>
        <v>-49</v>
      </c>
      <c r="AT716">
        <f t="shared" si="1684"/>
        <v>698</v>
      </c>
      <c r="BI716">
        <v>5404061</v>
      </c>
      <c r="BJ716" s="4">
        <f>[1]monsters!$N716</f>
        <v>192</v>
      </c>
      <c r="BK716" s="4">
        <f>[1]monsters!$O716</f>
        <v>19.2</v>
      </c>
      <c r="BL716" s="4">
        <f>[1]monsters!$P716</f>
        <v>2304</v>
      </c>
      <c r="BM716" s="4">
        <f>[1]monsters!$Q716</f>
        <v>230.4</v>
      </c>
      <c r="BN716" s="4">
        <f>[1]monsters!$R716</f>
        <v>64</v>
      </c>
      <c r="BO716" s="4">
        <f>[1]monsters!$S716</f>
        <v>6.4</v>
      </c>
      <c r="BP716" s="4">
        <f>[1]monsters!$K716</f>
        <v>1.5</v>
      </c>
      <c r="BQ716">
        <f>[1]monsters!$D716</f>
        <v>2</v>
      </c>
      <c r="BR716">
        <f t="shared" si="1667"/>
        <v>0.1</v>
      </c>
      <c r="BS716">
        <f t="shared" si="1668"/>
        <v>259.01575757575756</v>
      </c>
      <c r="BT716">
        <f t="shared" si="1669"/>
        <v>25.901575757575756</v>
      </c>
      <c r="CH716">
        <f t="shared" si="1563"/>
        <v>5</v>
      </c>
      <c r="CI716" s="26" t="b">
        <f t="shared" ref="CI716:CN716" si="1695">IF(DG716&lt;&gt;"",IF(ISERROR(MATCH(INT(CO716),$EE$4:$EE$879,0))=FALSE,TRUE),"")</f>
        <v>1</v>
      </c>
      <c r="CJ716" s="26" t="b">
        <f t="shared" si="1695"/>
        <v>1</v>
      </c>
      <c r="CK716" s="26" t="b">
        <f t="shared" si="1695"/>
        <v>1</v>
      </c>
      <c r="CL716" s="26" t="b">
        <f t="shared" si="1695"/>
        <v>1</v>
      </c>
      <c r="CM716" s="26" t="b">
        <f t="shared" si="1695"/>
        <v>1</v>
      </c>
      <c r="CN716" s="26" t="b">
        <f t="shared" si="1695"/>
        <v>1</v>
      </c>
      <c r="CO716" s="14" t="str">
        <f t="shared" ref="CO716:CT716" si="1696">IF(DG716&lt;&gt;"",REPLACE(REPLACE(INDEX($EE$4:$EE$801,MATCH(DG716,$EF$4:$EF$801,0)),6,1,CU716),1,1,DA716),"")</f>
        <v>5200081</v>
      </c>
      <c r="CP716" s="14" t="str">
        <f t="shared" si="1696"/>
        <v>5202082</v>
      </c>
      <c r="CQ716" s="14" t="str">
        <f t="shared" si="1696"/>
        <v>5301082</v>
      </c>
      <c r="CR716" s="14" t="str">
        <f t="shared" si="1696"/>
        <v>5400085</v>
      </c>
      <c r="CS716" s="14" t="str">
        <f t="shared" si="1696"/>
        <v>5400085</v>
      </c>
      <c r="CT716" s="14" t="str">
        <f t="shared" si="1696"/>
        <v>5401083</v>
      </c>
      <c r="CU716" s="2">
        <v>8</v>
      </c>
      <c r="CV716" s="2">
        <v>8</v>
      </c>
      <c r="CW716" s="2">
        <v>8</v>
      </c>
      <c r="CX716" s="2">
        <v>8</v>
      </c>
      <c r="CY716" s="2">
        <v>8</v>
      </c>
      <c r="CZ716" s="2">
        <v>8</v>
      </c>
      <c r="DA716" s="2">
        <v>5</v>
      </c>
      <c r="DB716" s="7">
        <v>5</v>
      </c>
      <c r="DC716">
        <v>5</v>
      </c>
      <c r="DD716" s="2">
        <v>5</v>
      </c>
      <c r="DE716" s="7">
        <v>5</v>
      </c>
      <c r="DF716">
        <v>5</v>
      </c>
      <c r="DG716" s="1" t="s">
        <v>3256</v>
      </c>
      <c r="DH716" s="1" t="s">
        <v>3263</v>
      </c>
      <c r="DI716" s="1" t="s">
        <v>3264</v>
      </c>
      <c r="DJ716" s="1" t="s">
        <v>3289</v>
      </c>
      <c r="DK716" s="1" t="s">
        <v>3289</v>
      </c>
      <c r="DL716" s="1" t="s">
        <v>3271</v>
      </c>
      <c r="DM716" t="s">
        <v>3131</v>
      </c>
      <c r="DN716" t="s">
        <v>3122</v>
      </c>
      <c r="DO716" t="s">
        <v>3122</v>
      </c>
      <c r="DP716" t="s">
        <v>3159</v>
      </c>
      <c r="DQ716" t="s">
        <v>3159</v>
      </c>
      <c r="DR716" t="s">
        <v>3138</v>
      </c>
      <c r="DS716" s="1" t="s">
        <v>3163</v>
      </c>
      <c r="DT716" s="1" t="s">
        <v>3166</v>
      </c>
      <c r="DU716" s="1" t="s">
        <v>3184</v>
      </c>
      <c r="DV716" s="1" t="s">
        <v>3234</v>
      </c>
      <c r="DW716" s="1" t="s">
        <v>3234</v>
      </c>
      <c r="DX716" s="1" t="s">
        <v>3203</v>
      </c>
      <c r="DY716">
        <f t="shared" si="1674"/>
        <v>1</v>
      </c>
      <c r="DZ716">
        <f t="shared" si="1675"/>
        <v>1</v>
      </c>
      <c r="EA716">
        <f t="shared" si="1676"/>
        <v>1</v>
      </c>
      <c r="EB716">
        <f t="shared" si="1677"/>
        <v>2</v>
      </c>
      <c r="EC716">
        <f t="shared" si="1678"/>
        <v>2</v>
      </c>
      <c r="ED716">
        <f t="shared" si="1679"/>
        <v>2</v>
      </c>
      <c r="EE716" s="14">
        <v>1102095</v>
      </c>
      <c r="EF716" s="14" t="s">
        <v>3345</v>
      </c>
      <c r="EG716" s="14">
        <v>1</v>
      </c>
      <c r="FA716" t="str">
        <f t="shared" si="1557"/>
        <v>水刀客</v>
      </c>
      <c r="FB716" t="str">
        <f t="shared" si="1558"/>
        <v>火维京</v>
      </c>
      <c r="FC716" t="str">
        <f t="shared" si="1559"/>
        <v>火剑士</v>
      </c>
      <c r="FD716" t="str">
        <f t="shared" si="1560"/>
        <v>暗巫师</v>
      </c>
      <c r="FE716" t="str">
        <f t="shared" si="1561"/>
        <v>暗巫师</v>
      </c>
      <c r="FF716" t="str">
        <f t="shared" si="1562"/>
        <v>木魔法师</v>
      </c>
    </row>
    <row r="717" spans="15:162" ht="14.25" x14ac:dyDescent="0.15">
      <c r="O717" s="6">
        <v>10934</v>
      </c>
      <c r="P717" s="11">
        <v>3687749.1</v>
      </c>
      <c r="Q717" s="16">
        <f t="shared" si="1592"/>
        <v>3687749</v>
      </c>
      <c r="R717" s="4" t="str">
        <f t="shared" si="1593"/>
        <v>5301082,5302085,5201081,5501084,5502083,5400085</v>
      </c>
      <c r="S717" s="4" t="str">
        <f t="shared" si="1594"/>
        <v>8,8,8,8,8,8</v>
      </c>
      <c r="T717" s="4" t="str">
        <f t="shared" si="1595"/>
        <v>747,738,738,738,738,738</v>
      </c>
      <c r="U717">
        <v>5301082</v>
      </c>
      <c r="V717">
        <v>5302085</v>
      </c>
      <c r="W717">
        <v>5201081</v>
      </c>
      <c r="X717">
        <v>5501084</v>
      </c>
      <c r="Y717">
        <v>5502083</v>
      </c>
      <c r="Z717">
        <v>5400085</v>
      </c>
      <c r="AA717" s="2">
        <v>8</v>
      </c>
      <c r="AB717" s="2">
        <v>8</v>
      </c>
      <c r="AC717" s="2">
        <v>8</v>
      </c>
      <c r="AD717" s="2">
        <v>8</v>
      </c>
      <c r="AE717" s="2">
        <v>8</v>
      </c>
      <c r="AF717" s="2">
        <v>8</v>
      </c>
      <c r="AG717" s="2">
        <f t="shared" si="1682"/>
        <v>747</v>
      </c>
      <c r="AH717" s="2">
        <f t="shared" si="1576"/>
        <v>738</v>
      </c>
      <c r="AI717" s="2">
        <f t="shared" si="1577"/>
        <v>738</v>
      </c>
      <c r="AJ717" s="2">
        <f t="shared" si="1578"/>
        <v>738</v>
      </c>
      <c r="AK717" s="2">
        <f t="shared" si="1579"/>
        <v>738</v>
      </c>
      <c r="AL717" s="2">
        <f t="shared" si="1580"/>
        <v>738</v>
      </c>
      <c r="AM717" s="8">
        <f t="shared" si="1581"/>
        <v>626917.33000000007</v>
      </c>
      <c r="AN717" s="8">
        <f t="shared" si="1632"/>
        <v>612166.33400000003</v>
      </c>
      <c r="AO717" s="8">
        <f t="shared" si="1632"/>
        <v>612166.33400000003</v>
      </c>
      <c r="AP717" s="8">
        <f t="shared" si="1632"/>
        <v>612166.33400000003</v>
      </c>
      <c r="AQ717" s="8">
        <f t="shared" si="1632"/>
        <v>612166.33400000003</v>
      </c>
      <c r="AR717" s="8">
        <f t="shared" si="1632"/>
        <v>612166.33400000003</v>
      </c>
      <c r="AS717" s="8">
        <f t="shared" si="1683"/>
        <v>-49</v>
      </c>
      <c r="AT717">
        <f t="shared" si="1684"/>
        <v>698</v>
      </c>
      <c r="BI717">
        <v>5303061</v>
      </c>
      <c r="BJ717" s="4">
        <f>[1]monsters!$N717</f>
        <v>208</v>
      </c>
      <c r="BK717" s="4">
        <f>[1]monsters!$O717</f>
        <v>20.8</v>
      </c>
      <c r="BL717" s="4">
        <f>[1]monsters!$P717</f>
        <v>2496</v>
      </c>
      <c r="BM717" s="4">
        <f>[1]monsters!$Q717</f>
        <v>249.6</v>
      </c>
      <c r="BN717" s="4">
        <f>[1]monsters!$R717</f>
        <v>69.33</v>
      </c>
      <c r="BO717" s="4">
        <f>[1]monsters!$S717</f>
        <v>6.93</v>
      </c>
      <c r="BP717" s="4">
        <f>[1]monsters!$K717</f>
        <v>1.5</v>
      </c>
      <c r="BQ717">
        <f>[1]monsters!$D717</f>
        <v>2</v>
      </c>
      <c r="BR717">
        <f t="shared" si="1667"/>
        <v>0.1</v>
      </c>
      <c r="BS717">
        <f t="shared" si="1668"/>
        <v>280.60040404040404</v>
      </c>
      <c r="BT717">
        <f t="shared" si="1669"/>
        <v>28.060040404040407</v>
      </c>
      <c r="CH717" t="str">
        <f t="shared" si="1563"/>
        <v/>
      </c>
      <c r="CI717" s="26" t="b">
        <f t="shared" ref="CI717:CN717" si="1697">IF(DG717&lt;&gt;"",IF(ISERROR(MATCH(INT(CO717),$EE$4:$EE$879,0))=FALSE,TRUE),"")</f>
        <v>1</v>
      </c>
      <c r="CJ717" s="26" t="b">
        <f t="shared" si="1697"/>
        <v>1</v>
      </c>
      <c r="CK717" s="26" t="b">
        <f t="shared" si="1697"/>
        <v>1</v>
      </c>
      <c r="CL717" s="26" t="b">
        <f t="shared" si="1697"/>
        <v>1</v>
      </c>
      <c r="CM717" s="26" t="b">
        <f t="shared" si="1697"/>
        <v>1</v>
      </c>
      <c r="CN717" s="26" t="b">
        <f t="shared" si="1697"/>
        <v>1</v>
      </c>
      <c r="CO717" s="14" t="str">
        <f t="shared" ref="CO717:CT717" si="1698">IF(DG717&lt;&gt;"",REPLACE(REPLACE(INDEX($EE$4:$EE$801,MATCH(DG717,$EF$4:$EF$801,0)),6,1,CU717),1,1,DA717),"")</f>
        <v>5301082</v>
      </c>
      <c r="CP717" s="14" t="str">
        <f t="shared" si="1698"/>
        <v>5302085</v>
      </c>
      <c r="CQ717" s="14" t="str">
        <f t="shared" si="1698"/>
        <v>5201081</v>
      </c>
      <c r="CR717" s="14" t="str">
        <f t="shared" si="1698"/>
        <v>5501084</v>
      </c>
      <c r="CS717" s="14" t="str">
        <f t="shared" si="1698"/>
        <v>5502083</v>
      </c>
      <c r="CT717" s="14" t="str">
        <f t="shared" si="1698"/>
        <v>5400085</v>
      </c>
      <c r="CU717" s="2">
        <v>8</v>
      </c>
      <c r="CV717" s="2">
        <v>8</v>
      </c>
      <c r="CW717" s="2">
        <v>8</v>
      </c>
      <c r="CX717" s="2">
        <v>8</v>
      </c>
      <c r="CY717" s="2">
        <v>8</v>
      </c>
      <c r="CZ717" s="2">
        <v>8</v>
      </c>
      <c r="DA717" s="2">
        <v>5</v>
      </c>
      <c r="DB717" s="7">
        <v>5</v>
      </c>
      <c r="DC717">
        <v>5</v>
      </c>
      <c r="DD717" s="2">
        <v>5</v>
      </c>
      <c r="DE717" s="7">
        <v>5</v>
      </c>
      <c r="DF717">
        <v>5</v>
      </c>
      <c r="DG717" s="1" t="s">
        <v>3264</v>
      </c>
      <c r="DH717" s="1" t="s">
        <v>3286</v>
      </c>
      <c r="DI717" s="1" t="s">
        <v>3257</v>
      </c>
      <c r="DJ717" s="1" t="s">
        <v>3252</v>
      </c>
      <c r="DK717" s="1" t="s">
        <v>3273</v>
      </c>
      <c r="DL717" s="1" t="s">
        <v>3289</v>
      </c>
      <c r="DM717" t="s">
        <v>3122</v>
      </c>
      <c r="DN717" t="s">
        <v>3159</v>
      </c>
      <c r="DO717" t="s">
        <v>3131</v>
      </c>
      <c r="DP717" t="s">
        <v>3253</v>
      </c>
      <c r="DQ717" t="s">
        <v>3138</v>
      </c>
      <c r="DR717" t="s">
        <v>3159</v>
      </c>
      <c r="DS717" s="1" t="s">
        <v>3184</v>
      </c>
      <c r="DT717" s="1" t="s">
        <v>3146</v>
      </c>
      <c r="DU717" s="1" t="s">
        <v>3179</v>
      </c>
      <c r="DV717" s="1" t="s">
        <v>3197</v>
      </c>
      <c r="DW717" s="1" t="s">
        <v>3198</v>
      </c>
      <c r="DX717" s="1" t="s">
        <v>3234</v>
      </c>
      <c r="DY717">
        <f t="shared" si="1674"/>
        <v>1</v>
      </c>
      <c r="DZ717">
        <f t="shared" si="1675"/>
        <v>1</v>
      </c>
      <c r="EA717">
        <f t="shared" si="1676"/>
        <v>1</v>
      </c>
      <c r="EB717">
        <f t="shared" si="1677"/>
        <v>2</v>
      </c>
      <c r="EC717">
        <f t="shared" si="1678"/>
        <v>2</v>
      </c>
      <c r="ED717">
        <f t="shared" si="1679"/>
        <v>2</v>
      </c>
      <c r="EE717" s="14">
        <v>1102101</v>
      </c>
      <c r="EF717" s="14" t="s">
        <v>3200</v>
      </c>
      <c r="EG717" s="14">
        <v>1</v>
      </c>
      <c r="FA717" t="str">
        <f t="shared" si="1557"/>
        <v>火剑士</v>
      </c>
      <c r="FB717" t="str">
        <f t="shared" si="1558"/>
        <v>暗盗贼</v>
      </c>
      <c r="FC717" t="str">
        <f t="shared" si="1559"/>
        <v>水骑兵</v>
      </c>
      <c r="FD717" t="str">
        <f t="shared" si="1560"/>
        <v>光猎人</v>
      </c>
      <c r="FE717" t="str">
        <f t="shared" si="1561"/>
        <v>木火枪手</v>
      </c>
      <c r="FF717" t="str">
        <f t="shared" si="1562"/>
        <v>暗巫师</v>
      </c>
    </row>
    <row r="718" spans="15:162" ht="14.25" x14ac:dyDescent="0.15">
      <c r="O718" s="6">
        <v>10935</v>
      </c>
      <c r="P718" s="11">
        <v>3724849.8</v>
      </c>
      <c r="Q718" s="16">
        <f t="shared" si="1592"/>
        <v>3724849</v>
      </c>
      <c r="R718" s="4" t="str">
        <f t="shared" si="1593"/>
        <v>5601083,5200083,5200083,5200083,5401083,5401083</v>
      </c>
      <c r="S718" s="4" t="str">
        <f t="shared" si="1594"/>
        <v>8,8,8,8,8,8</v>
      </c>
      <c r="T718" s="4" t="str">
        <f t="shared" si="1595"/>
        <v>751,742,742,742,742,742</v>
      </c>
      <c r="U718">
        <v>5601083</v>
      </c>
      <c r="V718">
        <v>5200083</v>
      </c>
      <c r="W718">
        <v>5200083</v>
      </c>
      <c r="X718">
        <v>5200083</v>
      </c>
      <c r="Y718">
        <v>5401083</v>
      </c>
      <c r="Z718">
        <v>5401083</v>
      </c>
      <c r="AA718" s="2">
        <v>8</v>
      </c>
      <c r="AB718" s="2">
        <v>8</v>
      </c>
      <c r="AC718" s="2">
        <v>8</v>
      </c>
      <c r="AD718" s="2">
        <v>8</v>
      </c>
      <c r="AE718" s="2">
        <v>8</v>
      </c>
      <c r="AF718" s="2">
        <v>8</v>
      </c>
      <c r="AG718" s="2">
        <f t="shared" si="1682"/>
        <v>751</v>
      </c>
      <c r="AH718" s="2">
        <f t="shared" si="1576"/>
        <v>742</v>
      </c>
      <c r="AI718" s="2">
        <f t="shared" si="1577"/>
        <v>742</v>
      </c>
      <c r="AJ718" s="2">
        <f t="shared" si="1578"/>
        <v>742</v>
      </c>
      <c r="AK718" s="2">
        <f t="shared" si="1579"/>
        <v>742</v>
      </c>
      <c r="AL718" s="2">
        <f t="shared" si="1580"/>
        <v>742</v>
      </c>
      <c r="AM718" s="8">
        <f t="shared" si="1581"/>
        <v>633224.33000000007</v>
      </c>
      <c r="AN718" s="8">
        <f t="shared" si="1632"/>
        <v>618324.93400000001</v>
      </c>
      <c r="AO718" s="8">
        <f t="shared" si="1632"/>
        <v>618324.93400000001</v>
      </c>
      <c r="AP718" s="8">
        <f t="shared" si="1632"/>
        <v>618324.93400000001</v>
      </c>
      <c r="AQ718" s="8">
        <f t="shared" si="1632"/>
        <v>618324.93400000001</v>
      </c>
      <c r="AR718" s="8">
        <f t="shared" si="1632"/>
        <v>618324.93400000001</v>
      </c>
      <c r="AS718" s="8">
        <f t="shared" si="1683"/>
        <v>-49</v>
      </c>
      <c r="AT718">
        <f t="shared" si="1684"/>
        <v>702</v>
      </c>
      <c r="BI718">
        <v>5304061</v>
      </c>
      <c r="BJ718" s="4">
        <f>[1]monsters!$N718</f>
        <v>208</v>
      </c>
      <c r="BK718" s="4">
        <f>[1]monsters!$O718</f>
        <v>20.8</v>
      </c>
      <c r="BL718" s="4">
        <f>[1]monsters!$P718</f>
        <v>2496</v>
      </c>
      <c r="BM718" s="4">
        <f>[1]monsters!$Q718</f>
        <v>249.6</v>
      </c>
      <c r="BN718" s="4">
        <f>[1]monsters!$R718</f>
        <v>69.33</v>
      </c>
      <c r="BO718" s="4">
        <f>[1]monsters!$S718</f>
        <v>6.93</v>
      </c>
      <c r="BP718" s="4">
        <f>[1]monsters!$K718</f>
        <v>1.5</v>
      </c>
      <c r="BQ718">
        <f>[1]monsters!$D718</f>
        <v>2</v>
      </c>
      <c r="BR718">
        <f t="shared" si="1667"/>
        <v>0.1</v>
      </c>
      <c r="BS718">
        <f t="shared" si="1668"/>
        <v>280.60040404040404</v>
      </c>
      <c r="BT718">
        <f t="shared" si="1669"/>
        <v>28.060040404040407</v>
      </c>
      <c r="CH718" t="str">
        <f t="shared" si="1563"/>
        <v/>
      </c>
      <c r="CI718" s="26" t="b">
        <f t="shared" ref="CI718:CN718" si="1699">IF(DG718&lt;&gt;"",IF(ISERROR(MATCH(INT(CO718),$EE$4:$EE$879,0))=FALSE,TRUE),"")</f>
        <v>1</v>
      </c>
      <c r="CJ718" s="26" t="b">
        <f t="shared" si="1699"/>
        <v>1</v>
      </c>
      <c r="CK718" s="26" t="b">
        <f t="shared" si="1699"/>
        <v>1</v>
      </c>
      <c r="CL718" s="26" t="b">
        <f t="shared" si="1699"/>
        <v>1</v>
      </c>
      <c r="CM718" s="26" t="b">
        <f t="shared" si="1699"/>
        <v>1</v>
      </c>
      <c r="CN718" s="26" t="b">
        <f t="shared" si="1699"/>
        <v>1</v>
      </c>
      <c r="CO718" s="14" t="str">
        <f t="shared" ref="CO718:CT718" si="1700">IF(DG718&lt;&gt;"",REPLACE(REPLACE(INDEX($EE$4:$EE$801,MATCH(DG718,$EF$4:$EF$801,0)),6,1,CU718),1,1,DA718),"")</f>
        <v>5601083</v>
      </c>
      <c r="CP718" s="14" t="str">
        <f t="shared" si="1700"/>
        <v>5200083</v>
      </c>
      <c r="CQ718" s="14" t="str">
        <f t="shared" si="1700"/>
        <v>5200083</v>
      </c>
      <c r="CR718" s="14" t="str">
        <f t="shared" si="1700"/>
        <v>5200083</v>
      </c>
      <c r="CS718" s="14" t="str">
        <f t="shared" si="1700"/>
        <v>5401083</v>
      </c>
      <c r="CT718" s="14" t="str">
        <f t="shared" si="1700"/>
        <v>5401083</v>
      </c>
      <c r="CU718" s="2">
        <v>8</v>
      </c>
      <c r="CV718" s="2">
        <v>8</v>
      </c>
      <c r="CW718" s="2">
        <v>8</v>
      </c>
      <c r="CX718" s="2">
        <v>8</v>
      </c>
      <c r="CY718" s="2">
        <v>8</v>
      </c>
      <c r="CZ718" s="2">
        <v>8</v>
      </c>
      <c r="DA718" s="2">
        <v>5</v>
      </c>
      <c r="DB718" s="7">
        <v>5</v>
      </c>
      <c r="DC718">
        <v>5</v>
      </c>
      <c r="DD718" s="2">
        <v>5</v>
      </c>
      <c r="DE718" s="7">
        <v>5</v>
      </c>
      <c r="DF718">
        <v>5</v>
      </c>
      <c r="DG718" s="1" t="s">
        <v>3251</v>
      </c>
      <c r="DH718" s="1" t="s">
        <v>3156</v>
      </c>
      <c r="DI718" s="1" t="s">
        <v>3156</v>
      </c>
      <c r="DJ718" s="1" t="s">
        <v>3156</v>
      </c>
      <c r="DK718" s="1" t="s">
        <v>3271</v>
      </c>
      <c r="DL718" s="1" t="s">
        <v>3271</v>
      </c>
      <c r="DM718" t="s">
        <v>3138</v>
      </c>
      <c r="DN718" t="s">
        <v>3138</v>
      </c>
      <c r="DO718" t="s">
        <v>3138</v>
      </c>
      <c r="DP718" t="s">
        <v>3138</v>
      </c>
      <c r="DQ718" t="s">
        <v>3138</v>
      </c>
      <c r="DR718" t="s">
        <v>3138</v>
      </c>
      <c r="DS718" s="1" t="s">
        <v>3223</v>
      </c>
      <c r="DT718" s="1" t="s">
        <v>3163</v>
      </c>
      <c r="DU718" s="1" t="s">
        <v>3163</v>
      </c>
      <c r="DV718" s="1" t="s">
        <v>3163</v>
      </c>
      <c r="DW718" s="1" t="s">
        <v>3203</v>
      </c>
      <c r="DX718" s="1" t="s">
        <v>3203</v>
      </c>
      <c r="DY718">
        <f t="shared" si="1674"/>
        <v>2</v>
      </c>
      <c r="DZ718">
        <f t="shared" si="1675"/>
        <v>1</v>
      </c>
      <c r="EA718">
        <f t="shared" si="1676"/>
        <v>1</v>
      </c>
      <c r="EB718">
        <f t="shared" si="1677"/>
        <v>1</v>
      </c>
      <c r="EC718">
        <f t="shared" si="1678"/>
        <v>2</v>
      </c>
      <c r="ED718">
        <f t="shared" si="1679"/>
        <v>2</v>
      </c>
      <c r="EE718" s="14">
        <v>1102102</v>
      </c>
      <c r="EF718" s="14" t="s">
        <v>3222</v>
      </c>
      <c r="EG718" s="14">
        <v>1</v>
      </c>
      <c r="FA718" t="str">
        <f t="shared" si="1557"/>
        <v>木修女</v>
      </c>
      <c r="FB718" t="str">
        <f t="shared" si="1558"/>
        <v>木刀客</v>
      </c>
      <c r="FC718" t="str">
        <f t="shared" si="1559"/>
        <v>木刀客</v>
      </c>
      <c r="FD718" t="str">
        <f t="shared" si="1560"/>
        <v>木刀客</v>
      </c>
      <c r="FE718" t="str">
        <f t="shared" si="1561"/>
        <v>木魔法师</v>
      </c>
      <c r="FF718" t="str">
        <f t="shared" si="1562"/>
        <v>木魔法师</v>
      </c>
    </row>
    <row r="719" spans="15:162" ht="14.25" x14ac:dyDescent="0.15">
      <c r="O719" s="6">
        <v>10936</v>
      </c>
      <c r="P719" s="11">
        <v>3724989.66</v>
      </c>
      <c r="Q719" s="16">
        <f t="shared" si="1592"/>
        <v>3724989</v>
      </c>
      <c r="R719" s="4" t="str">
        <f t="shared" si="1593"/>
        <v>5500081,5200082,5200082,5302084,5400085,5502081</v>
      </c>
      <c r="S719" s="4" t="str">
        <f t="shared" si="1594"/>
        <v>8,8,8,8,8,8</v>
      </c>
      <c r="T719" s="4" t="str">
        <f t="shared" si="1595"/>
        <v>751,742,742,742,742,742</v>
      </c>
      <c r="U719">
        <v>5500081</v>
      </c>
      <c r="V719">
        <v>5200082</v>
      </c>
      <c r="W719">
        <v>5200082</v>
      </c>
      <c r="X719">
        <v>5302084</v>
      </c>
      <c r="Y719">
        <v>5400085</v>
      </c>
      <c r="Z719">
        <v>5502081</v>
      </c>
      <c r="AA719" s="2">
        <v>8</v>
      </c>
      <c r="AB719" s="2">
        <v>8</v>
      </c>
      <c r="AC719" s="2">
        <v>8</v>
      </c>
      <c r="AD719" s="2">
        <v>8</v>
      </c>
      <c r="AE719" s="2">
        <v>8</v>
      </c>
      <c r="AF719" s="2">
        <v>8</v>
      </c>
      <c r="AG719" s="2">
        <f t="shared" si="1682"/>
        <v>751</v>
      </c>
      <c r="AH719" s="2">
        <f t="shared" si="1576"/>
        <v>742</v>
      </c>
      <c r="AI719" s="2">
        <f t="shared" si="1577"/>
        <v>742</v>
      </c>
      <c r="AJ719" s="2">
        <f t="shared" si="1578"/>
        <v>742</v>
      </c>
      <c r="AK719" s="2">
        <f t="shared" si="1579"/>
        <v>742</v>
      </c>
      <c r="AL719" s="2">
        <f t="shared" si="1580"/>
        <v>742</v>
      </c>
      <c r="AM719" s="8">
        <f t="shared" si="1581"/>
        <v>633248.13</v>
      </c>
      <c r="AN719" s="8">
        <f t="shared" si="1632"/>
        <v>618348.174</v>
      </c>
      <c r="AO719" s="8">
        <f t="shared" si="1632"/>
        <v>618348.174</v>
      </c>
      <c r="AP719" s="8">
        <f t="shared" si="1632"/>
        <v>618348.174</v>
      </c>
      <c r="AQ719" s="8">
        <f t="shared" si="1632"/>
        <v>618348.174</v>
      </c>
      <c r="AR719" s="8">
        <f t="shared" si="1632"/>
        <v>618348.174</v>
      </c>
      <c r="AS719" s="8">
        <f t="shared" si="1683"/>
        <v>-49</v>
      </c>
      <c r="AT719">
        <f t="shared" si="1684"/>
        <v>702</v>
      </c>
      <c r="BI719">
        <v>5503061</v>
      </c>
      <c r="BJ719" s="4">
        <f>[1]monsters!$N719</f>
        <v>208</v>
      </c>
      <c r="BK719" s="4">
        <f>[1]monsters!$O719</f>
        <v>20.8</v>
      </c>
      <c r="BL719" s="4">
        <f>[1]monsters!$P719</f>
        <v>2496</v>
      </c>
      <c r="BM719" s="4">
        <f>[1]monsters!$Q719</f>
        <v>249.6</v>
      </c>
      <c r="BN719" s="4">
        <f>[1]monsters!$R719</f>
        <v>69.33</v>
      </c>
      <c r="BO719" s="4">
        <f>[1]monsters!$S719</f>
        <v>6.93</v>
      </c>
      <c r="BP719" s="4">
        <f>[1]monsters!$K719</f>
        <v>1.5</v>
      </c>
      <c r="BQ719">
        <f>[1]monsters!$D719</f>
        <v>2</v>
      </c>
      <c r="BR719">
        <f t="shared" si="1667"/>
        <v>0.1</v>
      </c>
      <c r="BS719">
        <f t="shared" si="1668"/>
        <v>280.60040404040404</v>
      </c>
      <c r="BT719">
        <f t="shared" si="1669"/>
        <v>28.060040404040407</v>
      </c>
      <c r="CH719" t="str">
        <f t="shared" si="1563"/>
        <v/>
      </c>
      <c r="CI719" s="26" t="b">
        <f t="shared" ref="CI719:CN719" si="1701">IF(DG719&lt;&gt;"",IF(ISERROR(MATCH(INT(CO719),$EE$4:$EE$879,0))=FALSE,TRUE),"")</f>
        <v>1</v>
      </c>
      <c r="CJ719" s="26" t="b">
        <f t="shared" si="1701"/>
        <v>1</v>
      </c>
      <c r="CK719" s="26" t="b">
        <f t="shared" si="1701"/>
        <v>1</v>
      </c>
      <c r="CL719" s="26" t="b">
        <f t="shared" si="1701"/>
        <v>1</v>
      </c>
      <c r="CM719" s="26" t="b">
        <f t="shared" si="1701"/>
        <v>1</v>
      </c>
      <c r="CN719" s="26" t="b">
        <f t="shared" si="1701"/>
        <v>1</v>
      </c>
      <c r="CO719" s="14" t="str">
        <f t="shared" ref="CO719:CT719" si="1702">IF(DG719&lt;&gt;"",REPLACE(REPLACE(INDEX($EE$4:$EE$801,MATCH(DG719,$EF$4:$EF$801,0)),6,1,CU719),1,1,DA719),"")</f>
        <v>5500081</v>
      </c>
      <c r="CP719" s="14" t="str">
        <f t="shared" si="1702"/>
        <v>5200082</v>
      </c>
      <c r="CQ719" s="14" t="str">
        <f t="shared" si="1702"/>
        <v>5200082</v>
      </c>
      <c r="CR719" s="14" t="str">
        <f t="shared" si="1702"/>
        <v>5302084</v>
      </c>
      <c r="CS719" s="14" t="str">
        <f t="shared" si="1702"/>
        <v>5400085</v>
      </c>
      <c r="CT719" s="14" t="str">
        <f t="shared" si="1702"/>
        <v>5502081</v>
      </c>
      <c r="CU719" s="2">
        <v>8</v>
      </c>
      <c r="CV719" s="2">
        <v>8</v>
      </c>
      <c r="CW719" s="2">
        <v>8</v>
      </c>
      <c r="CX719" s="2">
        <v>8</v>
      </c>
      <c r="CY719" s="2">
        <v>8</v>
      </c>
      <c r="CZ719" s="2">
        <v>8</v>
      </c>
      <c r="DA719" s="2">
        <v>5</v>
      </c>
      <c r="DB719" s="7">
        <v>5</v>
      </c>
      <c r="DC719">
        <v>5</v>
      </c>
      <c r="DD719" s="2">
        <v>5</v>
      </c>
      <c r="DE719" s="7">
        <v>5</v>
      </c>
      <c r="DF719">
        <v>5</v>
      </c>
      <c r="DG719" s="1" t="s">
        <v>3260</v>
      </c>
      <c r="DH719" s="1" t="s">
        <v>3262</v>
      </c>
      <c r="DI719" s="1" t="s">
        <v>3262</v>
      </c>
      <c r="DJ719" s="1" t="s">
        <v>3275</v>
      </c>
      <c r="DK719" s="10" t="s">
        <v>3289</v>
      </c>
      <c r="DL719" s="1" t="s">
        <v>3133</v>
      </c>
      <c r="DM719" t="s">
        <v>3131</v>
      </c>
      <c r="DN719" t="s">
        <v>3122</v>
      </c>
      <c r="DO719" t="s">
        <v>3122</v>
      </c>
      <c r="DP719" t="s">
        <v>3253</v>
      </c>
      <c r="DQ719" t="s">
        <v>3159</v>
      </c>
      <c r="DR719" t="s">
        <v>3131</v>
      </c>
      <c r="DS719" s="1" t="s">
        <v>3206</v>
      </c>
      <c r="DT719" s="1" t="s">
        <v>3163</v>
      </c>
      <c r="DU719" s="1" t="s">
        <v>3163</v>
      </c>
      <c r="DV719" s="1" t="s">
        <v>3146</v>
      </c>
      <c r="DW719" s="1" t="s">
        <v>3226</v>
      </c>
      <c r="DX719" s="1" t="s">
        <v>3198</v>
      </c>
      <c r="DY719">
        <f t="shared" si="1674"/>
        <v>2</v>
      </c>
      <c r="DZ719">
        <f t="shared" si="1675"/>
        <v>1</v>
      </c>
      <c r="EA719">
        <f t="shared" si="1676"/>
        <v>1</v>
      </c>
      <c r="EB719">
        <f t="shared" si="1677"/>
        <v>1</v>
      </c>
      <c r="EC719">
        <f t="shared" si="1678"/>
        <v>2</v>
      </c>
      <c r="ED719">
        <f t="shared" si="1679"/>
        <v>2</v>
      </c>
      <c r="EE719" s="14">
        <v>1102103</v>
      </c>
      <c r="EF719" s="14" t="s">
        <v>3219</v>
      </c>
      <c r="EG719" s="14">
        <v>1</v>
      </c>
      <c r="FA719" t="str">
        <f t="shared" si="1557"/>
        <v>水海盗</v>
      </c>
      <c r="FB719" t="str">
        <f t="shared" si="1558"/>
        <v>火刀客</v>
      </c>
      <c r="FC719" t="str">
        <f t="shared" si="1559"/>
        <v>火刀客</v>
      </c>
      <c r="FD719" t="str">
        <f t="shared" si="1560"/>
        <v>光盗贼</v>
      </c>
      <c r="FE719" t="str">
        <f t="shared" si="1561"/>
        <v>暗忍者</v>
      </c>
      <c r="FF719" t="str">
        <f t="shared" si="1562"/>
        <v>水火枪手</v>
      </c>
    </row>
    <row r="720" spans="15:162" ht="14.25" x14ac:dyDescent="0.15">
      <c r="O720" s="6">
        <v>10937</v>
      </c>
      <c r="P720" s="11">
        <v>3725129.52</v>
      </c>
      <c r="Q720" s="16">
        <f t="shared" si="1592"/>
        <v>3725129</v>
      </c>
      <c r="R720" s="4" t="str">
        <f t="shared" si="1593"/>
        <v>5202083,5302085,5301081,5500082,5501084,5402082</v>
      </c>
      <c r="S720" s="4" t="str">
        <f t="shared" si="1594"/>
        <v>8,8,8,8,8,8</v>
      </c>
      <c r="T720" s="4" t="str">
        <f t="shared" si="1595"/>
        <v>751,742,742,742,742,742</v>
      </c>
      <c r="U720">
        <v>5202083</v>
      </c>
      <c r="V720">
        <v>5302085</v>
      </c>
      <c r="W720">
        <v>5301081</v>
      </c>
      <c r="X720">
        <v>5500082</v>
      </c>
      <c r="Y720">
        <v>5501084</v>
      </c>
      <c r="Z720">
        <v>5402082</v>
      </c>
      <c r="AA720" s="2">
        <v>8</v>
      </c>
      <c r="AB720" s="2">
        <v>8</v>
      </c>
      <c r="AC720" s="2">
        <v>8</v>
      </c>
      <c r="AD720" s="2">
        <v>8</v>
      </c>
      <c r="AE720" s="2">
        <v>8</v>
      </c>
      <c r="AF720" s="2">
        <v>8</v>
      </c>
      <c r="AG720" s="2">
        <f t="shared" si="1682"/>
        <v>751</v>
      </c>
      <c r="AH720" s="2">
        <f t="shared" si="1576"/>
        <v>742</v>
      </c>
      <c r="AI720" s="2">
        <f t="shared" si="1577"/>
        <v>742</v>
      </c>
      <c r="AJ720" s="2">
        <f t="shared" si="1578"/>
        <v>742</v>
      </c>
      <c r="AK720" s="2">
        <f t="shared" si="1579"/>
        <v>742</v>
      </c>
      <c r="AL720" s="2">
        <f t="shared" si="1580"/>
        <v>742</v>
      </c>
      <c r="AM720" s="8">
        <f t="shared" si="1581"/>
        <v>633271.93000000005</v>
      </c>
      <c r="AN720" s="8">
        <f t="shared" si="1632"/>
        <v>618371.41399999999</v>
      </c>
      <c r="AO720" s="8">
        <f t="shared" si="1632"/>
        <v>618371.41399999999</v>
      </c>
      <c r="AP720" s="8">
        <f t="shared" si="1632"/>
        <v>618371.41399999999</v>
      </c>
      <c r="AQ720" s="8">
        <f t="shared" si="1632"/>
        <v>618371.41399999999</v>
      </c>
      <c r="AR720" s="8">
        <f t="shared" si="1632"/>
        <v>618371.41399999999</v>
      </c>
      <c r="AS720" s="8">
        <f t="shared" si="1683"/>
        <v>-49</v>
      </c>
      <c r="AT720">
        <f t="shared" si="1684"/>
        <v>702</v>
      </c>
      <c r="BI720">
        <v>5504061</v>
      </c>
      <c r="BJ720" s="4">
        <f>[1]monsters!$N720</f>
        <v>208</v>
      </c>
      <c r="BK720" s="4">
        <f>[1]monsters!$O720</f>
        <v>20.8</v>
      </c>
      <c r="BL720" s="4">
        <f>[1]monsters!$P720</f>
        <v>2496</v>
      </c>
      <c r="BM720" s="4">
        <f>[1]monsters!$Q720</f>
        <v>249.6</v>
      </c>
      <c r="BN720" s="4">
        <f>[1]monsters!$R720</f>
        <v>69.33</v>
      </c>
      <c r="BO720" s="4">
        <f>[1]monsters!$S720</f>
        <v>6.93</v>
      </c>
      <c r="BP720" s="4">
        <f>[1]monsters!$K720</f>
        <v>1.5</v>
      </c>
      <c r="BQ720">
        <f>[1]monsters!$D720</f>
        <v>2</v>
      </c>
      <c r="BR720">
        <f t="shared" si="1667"/>
        <v>0.1</v>
      </c>
      <c r="BS720">
        <f t="shared" si="1668"/>
        <v>280.60040404040404</v>
      </c>
      <c r="BT720">
        <f t="shared" si="1669"/>
        <v>28.060040404040407</v>
      </c>
      <c r="CH720" t="str">
        <f t="shared" si="1563"/>
        <v/>
      </c>
      <c r="CI720" s="26" t="b">
        <f t="shared" ref="CI720:CN720" si="1703">IF(DG720&lt;&gt;"",IF(ISERROR(MATCH(INT(CO720),$EE$4:$EE$879,0))=FALSE,TRUE),"")</f>
        <v>1</v>
      </c>
      <c r="CJ720" s="26" t="b">
        <f t="shared" si="1703"/>
        <v>1</v>
      </c>
      <c r="CK720" s="26" t="b">
        <f t="shared" si="1703"/>
        <v>1</v>
      </c>
      <c r="CL720" s="26" t="b">
        <f t="shared" si="1703"/>
        <v>1</v>
      </c>
      <c r="CM720" s="26" t="b">
        <f t="shared" si="1703"/>
        <v>1</v>
      </c>
      <c r="CN720" s="26" t="b">
        <f t="shared" si="1703"/>
        <v>1</v>
      </c>
      <c r="CO720" s="14" t="str">
        <f t="shared" ref="CO720:CT720" si="1704">IF(DG720&lt;&gt;"",REPLACE(REPLACE(INDEX($EE$4:$EE$801,MATCH(DG720,$EF$4:$EF$801,0)),6,1,CU720),1,1,DA720),"")</f>
        <v>5202083</v>
      </c>
      <c r="CP720" s="14" t="str">
        <f t="shared" si="1704"/>
        <v>5302085</v>
      </c>
      <c r="CQ720" s="14" t="str">
        <f t="shared" si="1704"/>
        <v>5301081</v>
      </c>
      <c r="CR720" s="14" t="str">
        <f t="shared" si="1704"/>
        <v>5500082</v>
      </c>
      <c r="CS720" s="14" t="str">
        <f t="shared" si="1704"/>
        <v>5501084</v>
      </c>
      <c r="CT720" s="14" t="str">
        <f t="shared" si="1704"/>
        <v>5402082</v>
      </c>
      <c r="CU720" s="2">
        <v>8</v>
      </c>
      <c r="CV720" s="2">
        <v>8</v>
      </c>
      <c r="CW720" s="2">
        <v>8</v>
      </c>
      <c r="CX720" s="2">
        <v>8</v>
      </c>
      <c r="CY720" s="2">
        <v>8</v>
      </c>
      <c r="CZ720" s="2">
        <v>8</v>
      </c>
      <c r="DA720" s="2">
        <v>5</v>
      </c>
      <c r="DB720" s="7">
        <v>5</v>
      </c>
      <c r="DC720">
        <v>5</v>
      </c>
      <c r="DD720" s="2">
        <v>5</v>
      </c>
      <c r="DE720" s="7">
        <v>5</v>
      </c>
      <c r="DF720">
        <v>5</v>
      </c>
      <c r="DG720" s="1" t="s">
        <v>3269</v>
      </c>
      <c r="DH720" s="1" t="s">
        <v>3286</v>
      </c>
      <c r="DI720" s="1" t="s">
        <v>3128</v>
      </c>
      <c r="DJ720" s="1" t="s">
        <v>3148</v>
      </c>
      <c r="DK720" s="1" t="s">
        <v>3252</v>
      </c>
      <c r="DL720" s="1" t="s">
        <v>3266</v>
      </c>
      <c r="DM720" t="s">
        <v>3138</v>
      </c>
      <c r="DN720" t="s">
        <v>3159</v>
      </c>
      <c r="DO720" t="s">
        <v>3131</v>
      </c>
      <c r="DP720" t="s">
        <v>3122</v>
      </c>
      <c r="DQ720" t="s">
        <v>3253</v>
      </c>
      <c r="DR720" t="s">
        <v>3122</v>
      </c>
      <c r="DS720" s="1" t="s">
        <v>3166</v>
      </c>
      <c r="DT720" s="1" t="s">
        <v>3146</v>
      </c>
      <c r="DU720" s="1" t="s">
        <v>3184</v>
      </c>
      <c r="DV720" s="1" t="s">
        <v>3206</v>
      </c>
      <c r="DW720" s="1" t="s">
        <v>3197</v>
      </c>
      <c r="DX720" s="1" t="s">
        <v>3202</v>
      </c>
      <c r="DY720">
        <f t="shared" si="1674"/>
        <v>1</v>
      </c>
      <c r="DZ720">
        <f t="shared" si="1675"/>
        <v>1</v>
      </c>
      <c r="EA720">
        <f t="shared" si="1676"/>
        <v>1</v>
      </c>
      <c r="EB720">
        <f t="shared" si="1677"/>
        <v>2</v>
      </c>
      <c r="EC720">
        <f t="shared" si="1678"/>
        <v>2</v>
      </c>
      <c r="ED720">
        <f t="shared" si="1679"/>
        <v>2</v>
      </c>
      <c r="EE720" s="14">
        <v>1102104</v>
      </c>
      <c r="EF720" s="14" t="s">
        <v>3294</v>
      </c>
      <c r="EG720" s="14">
        <v>1</v>
      </c>
      <c r="FA720" t="str">
        <f t="shared" si="1557"/>
        <v>木维京</v>
      </c>
      <c r="FB720" t="str">
        <f t="shared" si="1558"/>
        <v>暗盗贼</v>
      </c>
      <c r="FC720" t="str">
        <f t="shared" si="1559"/>
        <v>水剑士</v>
      </c>
      <c r="FD720" t="str">
        <f t="shared" si="1560"/>
        <v>火海盗</v>
      </c>
      <c r="FE720" t="str">
        <f t="shared" si="1561"/>
        <v>光猎人</v>
      </c>
      <c r="FF720" t="str">
        <f t="shared" si="1562"/>
        <v>火女巫</v>
      </c>
    </row>
    <row r="721" spans="15:162" ht="14.25" x14ac:dyDescent="0.15">
      <c r="O721" s="6">
        <v>10938</v>
      </c>
      <c r="P721" s="11">
        <v>3725267.49</v>
      </c>
      <c r="Q721" s="16">
        <f t="shared" si="1592"/>
        <v>3725267</v>
      </c>
      <c r="R721" s="4" t="str">
        <f t="shared" si="1593"/>
        <v>5401081,5201083,5201083,5302085,5400085,5502081</v>
      </c>
      <c r="S721" s="4" t="str">
        <f t="shared" si="1594"/>
        <v>8,8,8,8,8,8</v>
      </c>
      <c r="T721" s="4" t="str">
        <f t="shared" si="1595"/>
        <v>751,742,742,742,742,742</v>
      </c>
      <c r="U721">
        <v>5401081</v>
      </c>
      <c r="V721">
        <v>5201083</v>
      </c>
      <c r="W721">
        <v>5201083</v>
      </c>
      <c r="X721">
        <v>5302085</v>
      </c>
      <c r="Y721">
        <v>5400085</v>
      </c>
      <c r="Z721">
        <v>5502081</v>
      </c>
      <c r="AA721" s="2">
        <v>8</v>
      </c>
      <c r="AB721" s="2">
        <v>8</v>
      </c>
      <c r="AC721" s="2">
        <v>8</v>
      </c>
      <c r="AD721" s="2">
        <v>8</v>
      </c>
      <c r="AE721" s="2">
        <v>8</v>
      </c>
      <c r="AF721" s="2">
        <v>8</v>
      </c>
      <c r="AG721" s="2">
        <f t="shared" si="1682"/>
        <v>751</v>
      </c>
      <c r="AH721" s="2">
        <f t="shared" si="1576"/>
        <v>742</v>
      </c>
      <c r="AI721" s="2">
        <f t="shared" si="1577"/>
        <v>742</v>
      </c>
      <c r="AJ721" s="2">
        <f t="shared" si="1578"/>
        <v>742</v>
      </c>
      <c r="AK721" s="2">
        <f t="shared" si="1579"/>
        <v>742</v>
      </c>
      <c r="AL721" s="2">
        <f t="shared" si="1580"/>
        <v>742</v>
      </c>
      <c r="AM721" s="8">
        <f t="shared" si="1581"/>
        <v>633295.39</v>
      </c>
      <c r="AN721" s="8">
        <f t="shared" si="1632"/>
        <v>618394.32200000004</v>
      </c>
      <c r="AO721" s="8">
        <f t="shared" si="1632"/>
        <v>618394.32200000004</v>
      </c>
      <c r="AP721" s="8">
        <f t="shared" si="1632"/>
        <v>618394.32200000004</v>
      </c>
      <c r="AQ721" s="8">
        <f t="shared" si="1632"/>
        <v>618394.32200000004</v>
      </c>
      <c r="AR721" s="8">
        <f t="shared" si="1632"/>
        <v>618394.32200000004</v>
      </c>
      <c r="AS721" s="8">
        <f t="shared" si="1683"/>
        <v>-49</v>
      </c>
      <c r="AT721">
        <f t="shared" si="1684"/>
        <v>702</v>
      </c>
      <c r="BI721">
        <v>5101061</v>
      </c>
      <c r="BJ721" s="4">
        <f>[1]monsters!$N721</f>
        <v>208</v>
      </c>
      <c r="BK721" s="4">
        <f>[1]monsters!$O721</f>
        <v>20.8</v>
      </c>
      <c r="BL721" s="4">
        <f>[1]monsters!$P721</f>
        <v>2496</v>
      </c>
      <c r="BM721" s="4">
        <f>[1]monsters!$Q721</f>
        <v>249.6</v>
      </c>
      <c r="BN721" s="4">
        <f>[1]monsters!$R721</f>
        <v>69.33</v>
      </c>
      <c r="BO721" s="4">
        <f>[1]monsters!$S721</f>
        <v>6.93</v>
      </c>
      <c r="BP721" s="4">
        <f>[1]monsters!$K721</f>
        <v>1.5</v>
      </c>
      <c r="BQ721">
        <f>[1]monsters!$D721</f>
        <v>2</v>
      </c>
      <c r="BR721">
        <f t="shared" si="1667"/>
        <v>0.1</v>
      </c>
      <c r="BS721">
        <f t="shared" si="1668"/>
        <v>280.60040404040404</v>
      </c>
      <c r="BT721">
        <f t="shared" si="1669"/>
        <v>28.060040404040407</v>
      </c>
      <c r="CH721" t="str">
        <f t="shared" si="1563"/>
        <v/>
      </c>
      <c r="CI721" s="26" t="b">
        <f t="shared" ref="CI721:CN721" si="1705">IF(DG721&lt;&gt;"",IF(ISERROR(MATCH(INT(CO721),$EE$4:$EE$879,0))=FALSE,TRUE),"")</f>
        <v>1</v>
      </c>
      <c r="CJ721" s="26" t="b">
        <f t="shared" si="1705"/>
        <v>1</v>
      </c>
      <c r="CK721" s="26" t="b">
        <f t="shared" si="1705"/>
        <v>1</v>
      </c>
      <c r="CL721" s="26" t="b">
        <f t="shared" si="1705"/>
        <v>1</v>
      </c>
      <c r="CM721" s="26" t="b">
        <f t="shared" si="1705"/>
        <v>1</v>
      </c>
      <c r="CN721" s="26" t="b">
        <f t="shared" si="1705"/>
        <v>1</v>
      </c>
      <c r="CO721" s="14" t="str">
        <f t="shared" ref="CO721:CT721" si="1706">IF(DG721&lt;&gt;"",REPLACE(REPLACE(INDEX($EE$4:$EE$801,MATCH(DG721,$EF$4:$EF$801,0)),6,1,CU721),1,1,DA721),"")</f>
        <v>5401081</v>
      </c>
      <c r="CP721" s="14" t="str">
        <f t="shared" si="1706"/>
        <v>5201083</v>
      </c>
      <c r="CQ721" s="14" t="str">
        <f t="shared" si="1706"/>
        <v>5201083</v>
      </c>
      <c r="CR721" s="14" t="str">
        <f t="shared" si="1706"/>
        <v>5302085</v>
      </c>
      <c r="CS721" s="14" t="str">
        <f t="shared" si="1706"/>
        <v>5400085</v>
      </c>
      <c r="CT721" s="14" t="str">
        <f t="shared" si="1706"/>
        <v>5502081</v>
      </c>
      <c r="CU721" s="2">
        <v>8</v>
      </c>
      <c r="CV721" s="2">
        <v>8</v>
      </c>
      <c r="CW721" s="2">
        <v>8</v>
      </c>
      <c r="CX721" s="2">
        <v>8</v>
      </c>
      <c r="CY721" s="2">
        <v>8</v>
      </c>
      <c r="CZ721" s="2">
        <v>8</v>
      </c>
      <c r="DA721" s="2">
        <v>5</v>
      </c>
      <c r="DB721" s="7">
        <v>5</v>
      </c>
      <c r="DC721">
        <v>5</v>
      </c>
      <c r="DD721" s="2">
        <v>5</v>
      </c>
      <c r="DE721" s="7">
        <v>5</v>
      </c>
      <c r="DF721">
        <v>5</v>
      </c>
      <c r="DG721" s="1" t="s">
        <v>3161</v>
      </c>
      <c r="DH721" s="1" t="s">
        <v>3268</v>
      </c>
      <c r="DI721" s="1" t="s">
        <v>3268</v>
      </c>
      <c r="DJ721" s="1" t="s">
        <v>3286</v>
      </c>
      <c r="DK721" s="1" t="s">
        <v>3289</v>
      </c>
      <c r="DL721" s="1" t="s">
        <v>3133</v>
      </c>
      <c r="DM721" t="s">
        <v>3131</v>
      </c>
      <c r="DN721" t="s">
        <v>3138</v>
      </c>
      <c r="DO721" t="s">
        <v>3138</v>
      </c>
      <c r="DP721" t="s">
        <v>3159</v>
      </c>
      <c r="DQ721" t="s">
        <v>3159</v>
      </c>
      <c r="DR721" t="s">
        <v>3131</v>
      </c>
      <c r="DS721" s="1" t="s">
        <v>3203</v>
      </c>
      <c r="DT721" s="1" t="s">
        <v>3179</v>
      </c>
      <c r="DU721" s="1" t="s">
        <v>3179</v>
      </c>
      <c r="DV721" s="1" t="s">
        <v>3146</v>
      </c>
      <c r="DW721" s="1" t="s">
        <v>3234</v>
      </c>
      <c r="DX721" s="1" t="s">
        <v>3198</v>
      </c>
      <c r="DY721">
        <f t="shared" si="1674"/>
        <v>2</v>
      </c>
      <c r="DZ721">
        <f t="shared" si="1675"/>
        <v>1</v>
      </c>
      <c r="EA721">
        <f t="shared" si="1676"/>
        <v>1</v>
      </c>
      <c r="EB721">
        <f t="shared" si="1677"/>
        <v>1</v>
      </c>
      <c r="EC721">
        <f t="shared" si="1678"/>
        <v>2</v>
      </c>
      <c r="ED721">
        <f t="shared" si="1679"/>
        <v>2</v>
      </c>
      <c r="EE721" s="14">
        <v>1102105</v>
      </c>
      <c r="EF721" s="14" t="s">
        <v>3345</v>
      </c>
      <c r="EG721" s="14">
        <v>1</v>
      </c>
      <c r="FA721" t="str">
        <f t="shared" si="1557"/>
        <v>水魔法师</v>
      </c>
      <c r="FB721" t="str">
        <f t="shared" si="1558"/>
        <v>木骑兵</v>
      </c>
      <c r="FC721" t="str">
        <f t="shared" si="1559"/>
        <v>木骑兵</v>
      </c>
      <c r="FD721" t="str">
        <f t="shared" si="1560"/>
        <v>暗盗贼</v>
      </c>
      <c r="FE721" t="str">
        <f t="shared" si="1561"/>
        <v>暗巫师</v>
      </c>
      <c r="FF721" t="str">
        <f t="shared" si="1562"/>
        <v>水火枪手</v>
      </c>
    </row>
    <row r="722" spans="15:162" ht="14.25" x14ac:dyDescent="0.15">
      <c r="O722" s="6">
        <v>10939</v>
      </c>
      <c r="P722" s="11">
        <v>3725407.35</v>
      </c>
      <c r="Q722" s="16">
        <f t="shared" si="1592"/>
        <v>3725407</v>
      </c>
      <c r="R722" s="4" t="str">
        <f t="shared" si="1593"/>
        <v>5502083,5200082,5301082,5201081,5501084,5500081</v>
      </c>
      <c r="S722" s="4" t="str">
        <f t="shared" si="1594"/>
        <v>8,8,8,8,8,8</v>
      </c>
      <c r="T722" s="4" t="str">
        <f t="shared" si="1595"/>
        <v>751,742,742,742,742,742</v>
      </c>
      <c r="U722">
        <v>5502083</v>
      </c>
      <c r="V722">
        <v>5200082</v>
      </c>
      <c r="W722">
        <v>5301082</v>
      </c>
      <c r="X722">
        <v>5201081</v>
      </c>
      <c r="Y722">
        <v>5501084</v>
      </c>
      <c r="Z722">
        <v>5500081</v>
      </c>
      <c r="AA722" s="2">
        <v>8</v>
      </c>
      <c r="AB722" s="2">
        <v>8</v>
      </c>
      <c r="AC722" s="2">
        <v>8</v>
      </c>
      <c r="AD722" s="2">
        <v>8</v>
      </c>
      <c r="AE722" s="2">
        <v>8</v>
      </c>
      <c r="AF722" s="2">
        <v>8</v>
      </c>
      <c r="AG722" s="2">
        <f t="shared" si="1682"/>
        <v>751</v>
      </c>
      <c r="AH722" s="2">
        <f t="shared" si="1576"/>
        <v>742</v>
      </c>
      <c r="AI722" s="2">
        <f t="shared" si="1577"/>
        <v>742</v>
      </c>
      <c r="AJ722" s="2">
        <f t="shared" si="1578"/>
        <v>742</v>
      </c>
      <c r="AK722" s="2">
        <f t="shared" si="1579"/>
        <v>742</v>
      </c>
      <c r="AL722" s="2">
        <f t="shared" si="1580"/>
        <v>742</v>
      </c>
      <c r="AM722" s="8">
        <f t="shared" si="1581"/>
        <v>633319.19000000006</v>
      </c>
      <c r="AN722" s="8">
        <f t="shared" si="1632"/>
        <v>618417.56200000003</v>
      </c>
      <c r="AO722" s="8">
        <f t="shared" si="1632"/>
        <v>618417.56200000003</v>
      </c>
      <c r="AP722" s="8">
        <f t="shared" si="1632"/>
        <v>618417.56200000003</v>
      </c>
      <c r="AQ722" s="8">
        <f t="shared" si="1632"/>
        <v>618417.56200000003</v>
      </c>
      <c r="AR722" s="8">
        <f t="shared" si="1632"/>
        <v>618417.56200000003</v>
      </c>
      <c r="AS722" s="8">
        <f t="shared" si="1683"/>
        <v>-49</v>
      </c>
      <c r="AT722">
        <f t="shared" si="1684"/>
        <v>702</v>
      </c>
      <c r="BI722">
        <v>5102061</v>
      </c>
      <c r="BJ722" s="4">
        <f>[1]monsters!$N722</f>
        <v>224</v>
      </c>
      <c r="BK722" s="4">
        <f>[1]monsters!$O722</f>
        <v>22.4</v>
      </c>
      <c r="BL722" s="4">
        <f>[1]monsters!$P722</f>
        <v>2688</v>
      </c>
      <c r="BM722" s="4">
        <f>[1]monsters!$Q722</f>
        <v>268.8</v>
      </c>
      <c r="BN722" s="4">
        <f>[1]monsters!$R722</f>
        <v>74.67</v>
      </c>
      <c r="BO722" s="4">
        <f>[1]monsters!$S722</f>
        <v>7.47</v>
      </c>
      <c r="BP722" s="4">
        <f>[1]monsters!$K722</f>
        <v>1.5</v>
      </c>
      <c r="BQ722">
        <f>[1]monsters!$D722</f>
        <v>2</v>
      </c>
      <c r="BR722">
        <f t="shared" si="1667"/>
        <v>0.1</v>
      </c>
      <c r="BS722">
        <f t="shared" si="1668"/>
        <v>302.18505050505053</v>
      </c>
      <c r="BT722">
        <f t="shared" si="1669"/>
        <v>30.218505050505055</v>
      </c>
      <c r="CH722" t="str">
        <f t="shared" si="1563"/>
        <v/>
      </c>
      <c r="CI722" s="26" t="b">
        <f t="shared" ref="CI722:CN722" si="1707">IF(DG722&lt;&gt;"",IF(ISERROR(MATCH(INT(CO722),$EE$4:$EE$879,0))=FALSE,TRUE),"")</f>
        <v>1</v>
      </c>
      <c r="CJ722" s="26" t="b">
        <f t="shared" si="1707"/>
        <v>1</v>
      </c>
      <c r="CK722" s="26" t="b">
        <f t="shared" si="1707"/>
        <v>1</v>
      </c>
      <c r="CL722" s="26" t="b">
        <f t="shared" si="1707"/>
        <v>1</v>
      </c>
      <c r="CM722" s="26" t="b">
        <f t="shared" si="1707"/>
        <v>1</v>
      </c>
      <c r="CN722" s="26" t="b">
        <f t="shared" si="1707"/>
        <v>1</v>
      </c>
      <c r="CO722" s="14" t="str">
        <f t="shared" ref="CO722:CT722" si="1708">IF(DG722&lt;&gt;"",REPLACE(REPLACE(INDEX($EE$4:$EE$801,MATCH(DG722,$EF$4:$EF$801,0)),6,1,CU722),1,1,DA722),"")</f>
        <v>5502083</v>
      </c>
      <c r="CP722" s="14" t="str">
        <f t="shared" si="1708"/>
        <v>5200082</v>
      </c>
      <c r="CQ722" s="14" t="str">
        <f t="shared" si="1708"/>
        <v>5301082</v>
      </c>
      <c r="CR722" s="14" t="str">
        <f t="shared" si="1708"/>
        <v>5201081</v>
      </c>
      <c r="CS722" s="14" t="str">
        <f t="shared" si="1708"/>
        <v>5501084</v>
      </c>
      <c r="CT722" s="14" t="str">
        <f t="shared" si="1708"/>
        <v>5500081</v>
      </c>
      <c r="CU722" s="2">
        <v>8</v>
      </c>
      <c r="CV722" s="2">
        <v>8</v>
      </c>
      <c r="CW722" s="2">
        <v>8</v>
      </c>
      <c r="CX722" s="2">
        <v>8</v>
      </c>
      <c r="CY722" s="2">
        <v>8</v>
      </c>
      <c r="CZ722" s="2">
        <v>8</v>
      </c>
      <c r="DA722" s="2">
        <v>5</v>
      </c>
      <c r="DB722" s="7">
        <v>5</v>
      </c>
      <c r="DC722">
        <v>5</v>
      </c>
      <c r="DD722" s="2">
        <v>5</v>
      </c>
      <c r="DE722" s="7">
        <v>5</v>
      </c>
      <c r="DF722">
        <v>5</v>
      </c>
      <c r="DG722" s="1" t="s">
        <v>3273</v>
      </c>
      <c r="DH722" s="1" t="s">
        <v>3262</v>
      </c>
      <c r="DI722" s="1" t="s">
        <v>3264</v>
      </c>
      <c r="DJ722" s="1" t="s">
        <v>3257</v>
      </c>
      <c r="DK722" s="1" t="s">
        <v>3252</v>
      </c>
      <c r="DL722" s="1" t="s">
        <v>3260</v>
      </c>
      <c r="DM722" t="s">
        <v>3138</v>
      </c>
      <c r="DN722" t="s">
        <v>3122</v>
      </c>
      <c r="DO722" t="s">
        <v>3122</v>
      </c>
      <c r="DP722" t="s">
        <v>3131</v>
      </c>
      <c r="DQ722" t="s">
        <v>3253</v>
      </c>
      <c r="DR722" t="s">
        <v>3131</v>
      </c>
      <c r="DS722" s="1" t="s">
        <v>3198</v>
      </c>
      <c r="DT722" s="1" t="s">
        <v>3163</v>
      </c>
      <c r="DU722" s="1" t="s">
        <v>3184</v>
      </c>
      <c r="DV722" s="1" t="s">
        <v>3179</v>
      </c>
      <c r="DW722" s="1" t="s">
        <v>3197</v>
      </c>
      <c r="DX722" s="1" t="s">
        <v>3206</v>
      </c>
      <c r="DY722">
        <f t="shared" si="1674"/>
        <v>2</v>
      </c>
      <c r="DZ722">
        <f t="shared" si="1675"/>
        <v>1</v>
      </c>
      <c r="EA722">
        <f t="shared" si="1676"/>
        <v>1</v>
      </c>
      <c r="EB722">
        <f t="shared" si="1677"/>
        <v>1</v>
      </c>
      <c r="EC722">
        <f t="shared" si="1678"/>
        <v>2</v>
      </c>
      <c r="ED722">
        <f t="shared" si="1679"/>
        <v>2</v>
      </c>
      <c r="EE722" s="14">
        <v>1102111</v>
      </c>
      <c r="EF722" s="14" t="s">
        <v>3200</v>
      </c>
      <c r="EG722" s="14">
        <v>1</v>
      </c>
      <c r="FA722" t="str">
        <f t="shared" si="1557"/>
        <v>木火枪手</v>
      </c>
      <c r="FB722" t="str">
        <f t="shared" si="1558"/>
        <v>火刀客</v>
      </c>
      <c r="FC722" t="str">
        <f t="shared" si="1559"/>
        <v>火剑士</v>
      </c>
      <c r="FD722" t="str">
        <f t="shared" si="1560"/>
        <v>水骑兵</v>
      </c>
      <c r="FE722" t="str">
        <f t="shared" si="1561"/>
        <v>光猎人</v>
      </c>
      <c r="FF722" t="str">
        <f t="shared" si="1562"/>
        <v>水海盗</v>
      </c>
    </row>
    <row r="723" spans="15:162" ht="14.25" x14ac:dyDescent="0.15">
      <c r="O723" s="6">
        <v>10940</v>
      </c>
      <c r="P723" s="11">
        <v>3870349.56</v>
      </c>
      <c r="Q723" s="16">
        <f t="shared" si="1592"/>
        <v>3870349</v>
      </c>
      <c r="R723" s="4" t="str">
        <f t="shared" si="1593"/>
        <v>5200083,5200083,5200083,5500083,5500083,5500083</v>
      </c>
      <c r="S723" s="4" t="str">
        <f t="shared" si="1594"/>
        <v>8,8,8,8,8,8</v>
      </c>
      <c r="T723" s="4" t="str">
        <f t="shared" si="1595"/>
        <v>765,756,756,756,756,756</v>
      </c>
      <c r="U723">
        <v>5200083</v>
      </c>
      <c r="V723">
        <v>5200083</v>
      </c>
      <c r="W723">
        <v>5200083</v>
      </c>
      <c r="X723">
        <v>5500083</v>
      </c>
      <c r="Y723">
        <v>5500083</v>
      </c>
      <c r="Z723">
        <v>5500083</v>
      </c>
      <c r="AA723" s="2">
        <v>8</v>
      </c>
      <c r="AB723" s="2">
        <v>8</v>
      </c>
      <c r="AC723" s="2">
        <v>8</v>
      </c>
      <c r="AD723" s="2">
        <v>8</v>
      </c>
      <c r="AE723" s="2">
        <v>8</v>
      </c>
      <c r="AF723" s="2">
        <v>8</v>
      </c>
      <c r="AG723" s="2">
        <f t="shared" si="1682"/>
        <v>765</v>
      </c>
      <c r="AH723" s="2">
        <f t="shared" si="1576"/>
        <v>756</v>
      </c>
      <c r="AI723" s="2">
        <f t="shared" si="1577"/>
        <v>756</v>
      </c>
      <c r="AJ723" s="2">
        <f t="shared" si="1578"/>
        <v>756</v>
      </c>
      <c r="AK723" s="2">
        <f t="shared" si="1579"/>
        <v>756</v>
      </c>
      <c r="AL723" s="2">
        <f t="shared" si="1580"/>
        <v>756</v>
      </c>
      <c r="AM723" s="8">
        <f t="shared" si="1581"/>
        <v>657959.33000000007</v>
      </c>
      <c r="AN723" s="8">
        <f t="shared" si="1632"/>
        <v>642477.93400000001</v>
      </c>
      <c r="AO723" s="8">
        <f t="shared" si="1632"/>
        <v>642477.93400000001</v>
      </c>
      <c r="AP723" s="8">
        <f t="shared" si="1632"/>
        <v>642477.93400000001</v>
      </c>
      <c r="AQ723" s="8">
        <f t="shared" si="1632"/>
        <v>642477.93400000001</v>
      </c>
      <c r="AR723" s="8">
        <f t="shared" si="1632"/>
        <v>642477.93400000001</v>
      </c>
      <c r="AS723" s="8">
        <f t="shared" si="1683"/>
        <v>-50</v>
      </c>
      <c r="AT723">
        <f t="shared" si="1684"/>
        <v>715</v>
      </c>
      <c r="BI723">
        <v>5206062</v>
      </c>
      <c r="BJ723" s="4">
        <f>[1]monsters!$N723</f>
        <v>224</v>
      </c>
      <c r="BK723" s="4">
        <f>[1]monsters!$O723</f>
        <v>22.4</v>
      </c>
      <c r="BL723" s="4">
        <f>[1]monsters!$P723</f>
        <v>2688</v>
      </c>
      <c r="BM723" s="4">
        <f>[1]monsters!$Q723</f>
        <v>268.8</v>
      </c>
      <c r="BN723" s="4">
        <f>[1]monsters!$R723</f>
        <v>74.67</v>
      </c>
      <c r="BO723" s="4">
        <f>[1]monsters!$S723</f>
        <v>7.47</v>
      </c>
      <c r="BP723" s="4">
        <f>[1]monsters!$K723</f>
        <v>1.5</v>
      </c>
      <c r="BQ723">
        <f>[1]monsters!$D723</f>
        <v>2</v>
      </c>
      <c r="BR723">
        <f t="shared" si="1667"/>
        <v>0.1</v>
      </c>
      <c r="BS723">
        <f t="shared" si="1668"/>
        <v>302.18505050505053</v>
      </c>
      <c r="BT723">
        <f t="shared" si="1669"/>
        <v>30.218505050505055</v>
      </c>
      <c r="CH723" t="str">
        <f t="shared" si="1563"/>
        <v/>
      </c>
      <c r="CI723" s="26" t="b">
        <f t="shared" ref="CI723:CN723" si="1709">IF(DG723&lt;&gt;"",IF(ISERROR(MATCH(INT(CO723),$EE$4:$EE$879,0))=FALSE,TRUE),"")</f>
        <v>1</v>
      </c>
      <c r="CJ723" s="26" t="b">
        <f t="shared" si="1709"/>
        <v>1</v>
      </c>
      <c r="CK723" s="26" t="b">
        <f t="shared" si="1709"/>
        <v>1</v>
      </c>
      <c r="CL723" s="26" t="b">
        <f t="shared" si="1709"/>
        <v>1</v>
      </c>
      <c r="CM723" s="26" t="b">
        <f t="shared" si="1709"/>
        <v>1</v>
      </c>
      <c r="CN723" s="26" t="b">
        <f t="shared" si="1709"/>
        <v>1</v>
      </c>
      <c r="CO723" s="14" t="str">
        <f t="shared" ref="CO723:CT723" si="1710">IF(DG723&lt;&gt;"",REPLACE(REPLACE(INDEX($EE$4:$EE$801,MATCH(DG723,$EF$4:$EF$801,0)),6,1,CU723),1,1,DA723),"")</f>
        <v>5200083</v>
      </c>
      <c r="CP723" s="14" t="str">
        <f t="shared" si="1710"/>
        <v>5200083</v>
      </c>
      <c r="CQ723" s="14" t="str">
        <f t="shared" si="1710"/>
        <v>5200083</v>
      </c>
      <c r="CR723" s="14" t="str">
        <f t="shared" si="1710"/>
        <v>5500083</v>
      </c>
      <c r="CS723" s="14" t="str">
        <f t="shared" si="1710"/>
        <v>5500083</v>
      </c>
      <c r="CT723" s="14" t="str">
        <f t="shared" si="1710"/>
        <v>5500083</v>
      </c>
      <c r="CU723" s="2">
        <v>8</v>
      </c>
      <c r="CV723" s="2">
        <v>8</v>
      </c>
      <c r="CW723" s="2">
        <v>8</v>
      </c>
      <c r="CX723" s="2">
        <v>8</v>
      </c>
      <c r="CY723" s="2">
        <v>8</v>
      </c>
      <c r="CZ723" s="2">
        <v>8</v>
      </c>
      <c r="DA723" s="2">
        <v>5</v>
      </c>
      <c r="DB723" s="7">
        <v>5</v>
      </c>
      <c r="DC723">
        <v>5</v>
      </c>
      <c r="DD723" s="2">
        <v>5</v>
      </c>
      <c r="DE723" s="7">
        <v>5</v>
      </c>
      <c r="DF723">
        <v>5</v>
      </c>
      <c r="DG723" s="1" t="s">
        <v>3156</v>
      </c>
      <c r="DH723" s="1" t="s">
        <v>3156</v>
      </c>
      <c r="DI723" s="1" t="s">
        <v>3156</v>
      </c>
      <c r="DJ723" s="1" t="s">
        <v>3272</v>
      </c>
      <c r="DK723" s="1" t="s">
        <v>3272</v>
      </c>
      <c r="DL723" s="1" t="s">
        <v>3272</v>
      </c>
      <c r="DM723" t="s">
        <v>3138</v>
      </c>
      <c r="DN723" t="s">
        <v>3138</v>
      </c>
      <c r="DO723" t="s">
        <v>3138</v>
      </c>
      <c r="DP723" t="s">
        <v>3138</v>
      </c>
      <c r="DQ723" t="s">
        <v>3138</v>
      </c>
      <c r="DR723" t="s">
        <v>3138</v>
      </c>
      <c r="DS723" s="1" t="s">
        <v>3163</v>
      </c>
      <c r="DT723" s="1" t="s">
        <v>3163</v>
      </c>
      <c r="DU723" s="1" t="s">
        <v>3163</v>
      </c>
      <c r="DV723" s="1" t="s">
        <v>3206</v>
      </c>
      <c r="DW723" s="1" t="s">
        <v>3206</v>
      </c>
      <c r="DX723" s="1" t="s">
        <v>3206</v>
      </c>
      <c r="DY723">
        <f t="shared" si="1674"/>
        <v>1</v>
      </c>
      <c r="DZ723">
        <f t="shared" si="1675"/>
        <v>1</v>
      </c>
      <c r="EA723">
        <f t="shared" si="1676"/>
        <v>1</v>
      </c>
      <c r="EB723">
        <f t="shared" si="1677"/>
        <v>2</v>
      </c>
      <c r="EC723">
        <f t="shared" si="1678"/>
        <v>2</v>
      </c>
      <c r="ED723">
        <f t="shared" si="1679"/>
        <v>2</v>
      </c>
      <c r="EE723" s="14">
        <v>1102112</v>
      </c>
      <c r="EF723" s="14" t="s">
        <v>3222</v>
      </c>
      <c r="EG723" s="14">
        <v>1</v>
      </c>
      <c r="FA723" t="str">
        <f t="shared" si="1557"/>
        <v>木刀客</v>
      </c>
      <c r="FB723" t="str">
        <f t="shared" si="1558"/>
        <v>木刀客</v>
      </c>
      <c r="FC723" t="str">
        <f t="shared" si="1559"/>
        <v>木刀客</v>
      </c>
      <c r="FD723" t="str">
        <f t="shared" si="1560"/>
        <v>木海盗</v>
      </c>
      <c r="FE723" t="str">
        <f t="shared" si="1561"/>
        <v>木海盗</v>
      </c>
      <c r="FF723" t="str">
        <f t="shared" si="1562"/>
        <v>木海盗</v>
      </c>
    </row>
    <row r="724" spans="15:162" ht="14.25" x14ac:dyDescent="0.15">
      <c r="O724" s="6">
        <v>10941</v>
      </c>
      <c r="P724" s="11">
        <v>3870489.42</v>
      </c>
      <c r="Q724" s="16">
        <f t="shared" si="1592"/>
        <v>3870489</v>
      </c>
      <c r="R724" s="4" t="str">
        <f t="shared" si="1593"/>
        <v>5500081,5200082,5200082,5302084,5400085,5502081</v>
      </c>
      <c r="S724" s="4" t="str">
        <f t="shared" si="1594"/>
        <v>8,8,8,8,8,8</v>
      </c>
      <c r="T724" s="4" t="str">
        <f t="shared" si="1595"/>
        <v>765,756,756,756,756,756</v>
      </c>
      <c r="U724">
        <v>5500081</v>
      </c>
      <c r="V724">
        <v>5200082</v>
      </c>
      <c r="W724">
        <v>5200082</v>
      </c>
      <c r="X724">
        <v>5302084</v>
      </c>
      <c r="Y724">
        <v>5400085</v>
      </c>
      <c r="Z724">
        <v>5502081</v>
      </c>
      <c r="AA724" s="2">
        <v>8</v>
      </c>
      <c r="AB724" s="2">
        <v>8</v>
      </c>
      <c r="AC724" s="2">
        <v>8</v>
      </c>
      <c r="AD724" s="2">
        <v>8</v>
      </c>
      <c r="AE724" s="2">
        <v>8</v>
      </c>
      <c r="AF724" s="2">
        <v>8</v>
      </c>
      <c r="AG724" s="2">
        <f t="shared" si="1682"/>
        <v>765</v>
      </c>
      <c r="AH724" s="2">
        <f t="shared" si="1576"/>
        <v>756</v>
      </c>
      <c r="AI724" s="2">
        <f t="shared" si="1577"/>
        <v>756</v>
      </c>
      <c r="AJ724" s="2">
        <f t="shared" si="1578"/>
        <v>756</v>
      </c>
      <c r="AK724" s="2">
        <f t="shared" si="1579"/>
        <v>756</v>
      </c>
      <c r="AL724" s="2">
        <f t="shared" si="1580"/>
        <v>756</v>
      </c>
      <c r="AM724" s="8">
        <f t="shared" si="1581"/>
        <v>657983.13</v>
      </c>
      <c r="AN724" s="8">
        <f t="shared" si="1632"/>
        <v>642501.174</v>
      </c>
      <c r="AO724" s="8">
        <f t="shared" si="1632"/>
        <v>642501.174</v>
      </c>
      <c r="AP724" s="8">
        <f t="shared" si="1632"/>
        <v>642501.174</v>
      </c>
      <c r="AQ724" s="8">
        <f t="shared" si="1632"/>
        <v>642501.174</v>
      </c>
      <c r="AR724" s="8">
        <f t="shared" si="1632"/>
        <v>642501.174</v>
      </c>
      <c r="AS724" s="8">
        <f t="shared" si="1683"/>
        <v>-50</v>
      </c>
      <c r="AT724">
        <f t="shared" si="1684"/>
        <v>715</v>
      </c>
      <c r="BI724">
        <v>5406062</v>
      </c>
      <c r="BJ724" s="4">
        <f>[1]monsters!$N724</f>
        <v>224</v>
      </c>
      <c r="BK724" s="4">
        <f>[1]monsters!$O724</f>
        <v>22.4</v>
      </c>
      <c r="BL724" s="4">
        <f>[1]monsters!$P724</f>
        <v>2688</v>
      </c>
      <c r="BM724" s="4">
        <f>[1]monsters!$Q724</f>
        <v>268.8</v>
      </c>
      <c r="BN724" s="4">
        <f>[1]monsters!$R724</f>
        <v>74.67</v>
      </c>
      <c r="BO724" s="4">
        <f>[1]monsters!$S724</f>
        <v>7.47</v>
      </c>
      <c r="BP724" s="4">
        <f>[1]monsters!$K724</f>
        <v>1.5</v>
      </c>
      <c r="BQ724">
        <f>[1]monsters!$D724</f>
        <v>2</v>
      </c>
      <c r="BR724">
        <f t="shared" si="1667"/>
        <v>0.1</v>
      </c>
      <c r="BS724">
        <f t="shared" si="1668"/>
        <v>302.18505050505053</v>
      </c>
      <c r="BT724">
        <f t="shared" si="1669"/>
        <v>30.218505050505055</v>
      </c>
      <c r="CH724" t="str">
        <f t="shared" si="1563"/>
        <v/>
      </c>
      <c r="CI724" s="26" t="b">
        <f t="shared" ref="CI724:CN724" si="1711">IF(DG724&lt;&gt;"",IF(ISERROR(MATCH(INT(CO724),$EE$4:$EE$879,0))=FALSE,TRUE),"")</f>
        <v>1</v>
      </c>
      <c r="CJ724" s="26" t="b">
        <f t="shared" si="1711"/>
        <v>1</v>
      </c>
      <c r="CK724" s="26" t="b">
        <f t="shared" si="1711"/>
        <v>1</v>
      </c>
      <c r="CL724" s="26" t="b">
        <f t="shared" si="1711"/>
        <v>1</v>
      </c>
      <c r="CM724" s="26" t="b">
        <f t="shared" si="1711"/>
        <v>1</v>
      </c>
      <c r="CN724" s="26" t="b">
        <f t="shared" si="1711"/>
        <v>1</v>
      </c>
      <c r="CO724" s="14" t="str">
        <f t="shared" ref="CO724:CT724" si="1712">IF(DG724&lt;&gt;"",REPLACE(REPLACE(INDEX($EE$4:$EE$801,MATCH(DG724,$EF$4:$EF$801,0)),6,1,CU724),1,1,DA724),"")</f>
        <v>5500081</v>
      </c>
      <c r="CP724" s="14" t="str">
        <f t="shared" si="1712"/>
        <v>5200082</v>
      </c>
      <c r="CQ724" s="14" t="str">
        <f t="shared" si="1712"/>
        <v>5200082</v>
      </c>
      <c r="CR724" s="14" t="str">
        <f t="shared" si="1712"/>
        <v>5302084</v>
      </c>
      <c r="CS724" s="14" t="str">
        <f t="shared" si="1712"/>
        <v>5400085</v>
      </c>
      <c r="CT724" s="14" t="str">
        <f t="shared" si="1712"/>
        <v>5502081</v>
      </c>
      <c r="CU724" s="2">
        <v>8</v>
      </c>
      <c r="CV724" s="2">
        <v>8</v>
      </c>
      <c r="CW724" s="2">
        <v>8</v>
      </c>
      <c r="CX724" s="2">
        <v>8</v>
      </c>
      <c r="CY724" s="2">
        <v>8</v>
      </c>
      <c r="CZ724" s="2">
        <v>8</v>
      </c>
      <c r="DA724" s="2">
        <v>5</v>
      </c>
      <c r="DB724" s="7">
        <v>5</v>
      </c>
      <c r="DC724">
        <v>5</v>
      </c>
      <c r="DD724" s="2">
        <v>5</v>
      </c>
      <c r="DE724" s="7">
        <v>5</v>
      </c>
      <c r="DF724">
        <v>5</v>
      </c>
      <c r="DG724" s="1" t="s">
        <v>3260</v>
      </c>
      <c r="DH724" s="1" t="s">
        <v>3262</v>
      </c>
      <c r="DI724" s="1" t="s">
        <v>3262</v>
      </c>
      <c r="DJ724" s="1" t="s">
        <v>3275</v>
      </c>
      <c r="DK724" s="10" t="s">
        <v>3289</v>
      </c>
      <c r="DL724" s="1" t="s">
        <v>3133</v>
      </c>
      <c r="DM724" t="s">
        <v>3131</v>
      </c>
      <c r="DN724" t="s">
        <v>3122</v>
      </c>
      <c r="DO724" t="s">
        <v>3122</v>
      </c>
      <c r="DP724" t="s">
        <v>3253</v>
      </c>
      <c r="DQ724" t="s">
        <v>3159</v>
      </c>
      <c r="DR724" t="s">
        <v>3131</v>
      </c>
      <c r="DS724" s="1" t="s">
        <v>3206</v>
      </c>
      <c r="DT724" s="1" t="s">
        <v>3163</v>
      </c>
      <c r="DU724" s="1" t="s">
        <v>3163</v>
      </c>
      <c r="DV724" s="1" t="s">
        <v>3146</v>
      </c>
      <c r="DW724" s="1" t="s">
        <v>3226</v>
      </c>
      <c r="DX724" s="1" t="s">
        <v>3198</v>
      </c>
      <c r="DY724">
        <f t="shared" si="1674"/>
        <v>2</v>
      </c>
      <c r="DZ724">
        <f t="shared" si="1675"/>
        <v>1</v>
      </c>
      <c r="EA724">
        <f t="shared" si="1676"/>
        <v>1</v>
      </c>
      <c r="EB724">
        <f t="shared" si="1677"/>
        <v>1</v>
      </c>
      <c r="EC724">
        <f t="shared" si="1678"/>
        <v>2</v>
      </c>
      <c r="ED724">
        <f t="shared" si="1679"/>
        <v>2</v>
      </c>
      <c r="EE724" s="14">
        <v>1102113</v>
      </c>
      <c r="EF724" s="14" t="s">
        <v>3219</v>
      </c>
      <c r="EG724" s="14">
        <v>1</v>
      </c>
      <c r="FA724" t="str">
        <f t="shared" si="1557"/>
        <v>水海盗</v>
      </c>
      <c r="FB724" t="str">
        <f t="shared" si="1558"/>
        <v>火刀客</v>
      </c>
      <c r="FC724" t="str">
        <f t="shared" si="1559"/>
        <v>火刀客</v>
      </c>
      <c r="FD724" t="str">
        <f t="shared" si="1560"/>
        <v>光盗贼</v>
      </c>
      <c r="FE724" t="str">
        <f t="shared" si="1561"/>
        <v>暗忍者</v>
      </c>
      <c r="FF724" t="str">
        <f t="shared" si="1562"/>
        <v>水火枪手</v>
      </c>
    </row>
    <row r="725" spans="15:162" ht="14.25" x14ac:dyDescent="0.15">
      <c r="O725" s="6">
        <v>10942</v>
      </c>
      <c r="P725" s="11">
        <v>3870631.17</v>
      </c>
      <c r="Q725" s="16">
        <f t="shared" si="1592"/>
        <v>3870631</v>
      </c>
      <c r="R725" s="4" t="str">
        <f t="shared" si="1593"/>
        <v>5202083,5302085,5301081,5500082,5501084,5402082</v>
      </c>
      <c r="S725" s="4" t="str">
        <f t="shared" si="1594"/>
        <v>8,8,8,8,8,8</v>
      </c>
      <c r="T725" s="4" t="str">
        <f t="shared" si="1595"/>
        <v>765,756,756,756,756,756</v>
      </c>
      <c r="U725">
        <v>5202083</v>
      </c>
      <c r="V725">
        <v>5302085</v>
      </c>
      <c r="W725">
        <v>5301081</v>
      </c>
      <c r="X725">
        <v>5500082</v>
      </c>
      <c r="Y725">
        <v>5501084</v>
      </c>
      <c r="Z725">
        <v>5402082</v>
      </c>
      <c r="AA725" s="2">
        <v>8</v>
      </c>
      <c r="AB725" s="2">
        <v>8</v>
      </c>
      <c r="AC725" s="2">
        <v>8</v>
      </c>
      <c r="AD725" s="2">
        <v>8</v>
      </c>
      <c r="AE725" s="2">
        <v>8</v>
      </c>
      <c r="AF725" s="2">
        <v>8</v>
      </c>
      <c r="AG725" s="2">
        <f t="shared" si="1682"/>
        <v>765</v>
      </c>
      <c r="AH725" s="2">
        <f t="shared" si="1576"/>
        <v>756</v>
      </c>
      <c r="AI725" s="2">
        <f t="shared" si="1577"/>
        <v>756</v>
      </c>
      <c r="AJ725" s="2">
        <f t="shared" si="1578"/>
        <v>756</v>
      </c>
      <c r="AK725" s="2">
        <f t="shared" si="1579"/>
        <v>756</v>
      </c>
      <c r="AL725" s="2">
        <f t="shared" si="1580"/>
        <v>756</v>
      </c>
      <c r="AM725" s="8">
        <f t="shared" si="1581"/>
        <v>658007.27</v>
      </c>
      <c r="AN725" s="8">
        <f t="shared" si="1632"/>
        <v>642524.74600000004</v>
      </c>
      <c r="AO725" s="8">
        <f t="shared" si="1632"/>
        <v>642524.74600000004</v>
      </c>
      <c r="AP725" s="8">
        <f t="shared" si="1632"/>
        <v>642524.74600000004</v>
      </c>
      <c r="AQ725" s="8">
        <f t="shared" si="1632"/>
        <v>642524.74600000004</v>
      </c>
      <c r="AR725" s="8">
        <f t="shared" si="1632"/>
        <v>642524.74600000004</v>
      </c>
      <c r="AS725" s="8">
        <f t="shared" si="1683"/>
        <v>-50</v>
      </c>
      <c r="AT725">
        <f t="shared" si="1684"/>
        <v>715</v>
      </c>
      <c r="BI725">
        <v>5205062</v>
      </c>
      <c r="BJ725" s="4">
        <f>[1]monsters!$N725</f>
        <v>224</v>
      </c>
      <c r="BK725" s="4">
        <f>[1]monsters!$O725</f>
        <v>22.4</v>
      </c>
      <c r="BL725" s="4">
        <f>[1]monsters!$P725</f>
        <v>2688</v>
      </c>
      <c r="BM725" s="4">
        <f>[1]monsters!$Q725</f>
        <v>268.8</v>
      </c>
      <c r="BN725" s="4">
        <f>[1]monsters!$R725</f>
        <v>74.67</v>
      </c>
      <c r="BO725" s="4">
        <f>[1]monsters!$S725</f>
        <v>7.47</v>
      </c>
      <c r="BP725" s="4">
        <f>[1]monsters!$K725</f>
        <v>1.5</v>
      </c>
      <c r="BQ725">
        <f>[1]monsters!$D725</f>
        <v>2</v>
      </c>
      <c r="BR725">
        <f t="shared" si="1667"/>
        <v>0.1</v>
      </c>
      <c r="BS725">
        <f t="shared" si="1668"/>
        <v>302.18505050505053</v>
      </c>
      <c r="BT725">
        <f t="shared" si="1669"/>
        <v>30.218505050505055</v>
      </c>
      <c r="CH725" t="str">
        <f t="shared" si="1563"/>
        <v/>
      </c>
      <c r="CI725" s="26" t="b">
        <f t="shared" ref="CI725:CN725" si="1713">IF(DG725&lt;&gt;"",IF(ISERROR(MATCH(INT(CO725),$EE$4:$EE$879,0))=FALSE,TRUE),"")</f>
        <v>1</v>
      </c>
      <c r="CJ725" s="26" t="b">
        <f t="shared" si="1713"/>
        <v>1</v>
      </c>
      <c r="CK725" s="26" t="b">
        <f t="shared" si="1713"/>
        <v>1</v>
      </c>
      <c r="CL725" s="26" t="b">
        <f t="shared" si="1713"/>
        <v>1</v>
      </c>
      <c r="CM725" s="26" t="b">
        <f t="shared" si="1713"/>
        <v>1</v>
      </c>
      <c r="CN725" s="26" t="b">
        <f t="shared" si="1713"/>
        <v>1</v>
      </c>
      <c r="CO725" s="14" t="str">
        <f t="shared" ref="CO725:CT725" si="1714">IF(DG725&lt;&gt;"",REPLACE(REPLACE(INDEX($EE$4:$EE$801,MATCH(DG725,$EF$4:$EF$801,0)),6,1,CU725),1,1,DA725),"")</f>
        <v>5202083</v>
      </c>
      <c r="CP725" s="14" t="str">
        <f t="shared" si="1714"/>
        <v>5302085</v>
      </c>
      <c r="CQ725" s="14" t="str">
        <f t="shared" si="1714"/>
        <v>5301081</v>
      </c>
      <c r="CR725" s="14" t="str">
        <f t="shared" si="1714"/>
        <v>5500082</v>
      </c>
      <c r="CS725" s="14" t="str">
        <f t="shared" si="1714"/>
        <v>5501084</v>
      </c>
      <c r="CT725" s="14" t="str">
        <f t="shared" si="1714"/>
        <v>5402082</v>
      </c>
      <c r="CU725" s="2">
        <v>8</v>
      </c>
      <c r="CV725" s="2">
        <v>8</v>
      </c>
      <c r="CW725" s="2">
        <v>8</v>
      </c>
      <c r="CX725" s="2">
        <v>8</v>
      </c>
      <c r="CY725" s="2">
        <v>8</v>
      </c>
      <c r="CZ725" s="2">
        <v>8</v>
      </c>
      <c r="DA725" s="2">
        <v>5</v>
      </c>
      <c r="DB725" s="7">
        <v>5</v>
      </c>
      <c r="DC725">
        <v>5</v>
      </c>
      <c r="DD725" s="2">
        <v>5</v>
      </c>
      <c r="DE725" s="7">
        <v>5</v>
      </c>
      <c r="DF725">
        <v>5</v>
      </c>
      <c r="DG725" s="1" t="s">
        <v>3269</v>
      </c>
      <c r="DH725" s="1" t="s">
        <v>3286</v>
      </c>
      <c r="DI725" s="1" t="s">
        <v>3128</v>
      </c>
      <c r="DJ725" s="1" t="s">
        <v>3148</v>
      </c>
      <c r="DK725" s="1" t="s">
        <v>3252</v>
      </c>
      <c r="DL725" s="1" t="s">
        <v>3266</v>
      </c>
      <c r="DM725" t="s">
        <v>3138</v>
      </c>
      <c r="DN725" t="s">
        <v>3159</v>
      </c>
      <c r="DO725" t="s">
        <v>3131</v>
      </c>
      <c r="DP725" t="s">
        <v>3122</v>
      </c>
      <c r="DQ725" t="s">
        <v>3253</v>
      </c>
      <c r="DR725" t="s">
        <v>3122</v>
      </c>
      <c r="DS725" s="1" t="s">
        <v>3166</v>
      </c>
      <c r="DT725" s="1" t="s">
        <v>3146</v>
      </c>
      <c r="DU725" s="1" t="s">
        <v>3184</v>
      </c>
      <c r="DV725" s="1" t="s">
        <v>3206</v>
      </c>
      <c r="DW725" s="1" t="s">
        <v>3197</v>
      </c>
      <c r="DX725" s="1" t="s">
        <v>3202</v>
      </c>
      <c r="DY725">
        <f t="shared" si="1674"/>
        <v>1</v>
      </c>
      <c r="DZ725">
        <f t="shared" si="1675"/>
        <v>1</v>
      </c>
      <c r="EA725">
        <f t="shared" si="1676"/>
        <v>1</v>
      </c>
      <c r="EB725">
        <f t="shared" si="1677"/>
        <v>2</v>
      </c>
      <c r="EC725">
        <f t="shared" si="1678"/>
        <v>2</v>
      </c>
      <c r="ED725">
        <f t="shared" si="1679"/>
        <v>2</v>
      </c>
      <c r="EE725" s="14">
        <v>1102114</v>
      </c>
      <c r="EF725" s="14" t="s">
        <v>3294</v>
      </c>
      <c r="EG725" s="14">
        <v>1</v>
      </c>
      <c r="FA725" t="str">
        <f t="shared" ref="FA725:FA788" si="1715">DM725&amp;DS725</f>
        <v>木维京</v>
      </c>
      <c r="FB725" t="str">
        <f t="shared" ref="FB725:FB788" si="1716">DN725&amp;DT725</f>
        <v>暗盗贼</v>
      </c>
      <c r="FC725" t="str">
        <f t="shared" ref="FC725:FC788" si="1717">DO725&amp;DU725</f>
        <v>水剑士</v>
      </c>
      <c r="FD725" t="str">
        <f t="shared" ref="FD725:FD788" si="1718">DP725&amp;DV725</f>
        <v>火海盗</v>
      </c>
      <c r="FE725" t="str">
        <f t="shared" ref="FE725:FE788" si="1719">DQ725&amp;DW725</f>
        <v>光猎人</v>
      </c>
      <c r="FF725" t="str">
        <f t="shared" ref="FF725:FF788" si="1720">DR725&amp;DX725</f>
        <v>火女巫</v>
      </c>
    </row>
    <row r="726" spans="15:162" ht="14.25" x14ac:dyDescent="0.15">
      <c r="O726" s="6">
        <v>10943</v>
      </c>
      <c r="P726" s="11">
        <v>3870772.92</v>
      </c>
      <c r="Q726" s="16">
        <f t="shared" si="1592"/>
        <v>3870772</v>
      </c>
      <c r="R726" s="4" t="str">
        <f t="shared" si="1593"/>
        <v>5401081,5201083,5201083,5300085,5400085,5502081</v>
      </c>
      <c r="S726" s="4" t="str">
        <f t="shared" si="1594"/>
        <v>8,8,8,8,8,8</v>
      </c>
      <c r="T726" s="4" t="str">
        <f t="shared" si="1595"/>
        <v>765,756,756,756,756,756</v>
      </c>
      <c r="U726">
        <v>5401081</v>
      </c>
      <c r="V726">
        <v>5201083</v>
      </c>
      <c r="W726">
        <v>5201083</v>
      </c>
      <c r="X726">
        <v>5300085</v>
      </c>
      <c r="Y726">
        <v>5400085</v>
      </c>
      <c r="Z726">
        <v>5502081</v>
      </c>
      <c r="AA726" s="2">
        <v>8</v>
      </c>
      <c r="AB726" s="2">
        <v>8</v>
      </c>
      <c r="AC726" s="2">
        <v>8</v>
      </c>
      <c r="AD726" s="2">
        <v>8</v>
      </c>
      <c r="AE726" s="2">
        <v>8</v>
      </c>
      <c r="AF726" s="2">
        <v>8</v>
      </c>
      <c r="AG726" s="2">
        <f t="shared" si="1682"/>
        <v>765</v>
      </c>
      <c r="AH726" s="2">
        <f t="shared" si="1576"/>
        <v>756</v>
      </c>
      <c r="AI726" s="2">
        <f t="shared" si="1577"/>
        <v>756</v>
      </c>
      <c r="AJ726" s="2">
        <f t="shared" si="1578"/>
        <v>756</v>
      </c>
      <c r="AK726" s="2">
        <f t="shared" si="1579"/>
        <v>756</v>
      </c>
      <c r="AL726" s="2">
        <f t="shared" si="1580"/>
        <v>756</v>
      </c>
      <c r="AM726" s="8">
        <f t="shared" si="1581"/>
        <v>658031.24</v>
      </c>
      <c r="AN726" s="8">
        <f t="shared" si="1632"/>
        <v>642548.152</v>
      </c>
      <c r="AO726" s="8">
        <f t="shared" si="1632"/>
        <v>642548.152</v>
      </c>
      <c r="AP726" s="8">
        <f t="shared" si="1632"/>
        <v>642548.152</v>
      </c>
      <c r="AQ726" s="8">
        <f t="shared" si="1632"/>
        <v>642548.152</v>
      </c>
      <c r="AR726" s="8">
        <f t="shared" si="1632"/>
        <v>642548.152</v>
      </c>
      <c r="AS726" s="8">
        <f t="shared" si="1683"/>
        <v>-50</v>
      </c>
      <c r="AT726">
        <f t="shared" si="1684"/>
        <v>715</v>
      </c>
      <c r="BI726">
        <v>5405062</v>
      </c>
      <c r="BJ726" s="4">
        <f>[1]monsters!$N726</f>
        <v>224</v>
      </c>
      <c r="BK726" s="4">
        <f>[1]monsters!$O726</f>
        <v>22.4</v>
      </c>
      <c r="BL726" s="4">
        <f>[1]monsters!$P726</f>
        <v>2688</v>
      </c>
      <c r="BM726" s="4">
        <f>[1]monsters!$Q726</f>
        <v>268.8</v>
      </c>
      <c r="BN726" s="4">
        <f>[1]monsters!$R726</f>
        <v>74.67</v>
      </c>
      <c r="BO726" s="4">
        <f>[1]monsters!$S726</f>
        <v>7.47</v>
      </c>
      <c r="BP726" s="4">
        <f>[1]monsters!$K726</f>
        <v>1.5</v>
      </c>
      <c r="BQ726">
        <f>[1]monsters!$D726</f>
        <v>2</v>
      </c>
      <c r="BR726">
        <f t="shared" si="1667"/>
        <v>0.1</v>
      </c>
      <c r="BS726">
        <f t="shared" si="1668"/>
        <v>302.18505050505053</v>
      </c>
      <c r="BT726">
        <f t="shared" si="1669"/>
        <v>30.218505050505055</v>
      </c>
      <c r="CH726">
        <f t="shared" ref="CH726:CH789" si="1721">IF(INT(RIGHT(O728,1))=5,5,"")</f>
        <v>5</v>
      </c>
      <c r="CI726" s="26" t="b">
        <f t="shared" ref="CI726:CN726" si="1722">IF(DG726&lt;&gt;"",IF(ISERROR(MATCH(INT(CO726),$EE$4:$EE$879,0))=FALSE,TRUE),"")</f>
        <v>1</v>
      </c>
      <c r="CJ726" s="26" t="b">
        <f t="shared" si="1722"/>
        <v>1</v>
      </c>
      <c r="CK726" s="26" t="b">
        <f t="shared" si="1722"/>
        <v>1</v>
      </c>
      <c r="CL726" s="26" t="b">
        <f t="shared" si="1722"/>
        <v>1</v>
      </c>
      <c r="CM726" s="26" t="b">
        <f t="shared" si="1722"/>
        <v>1</v>
      </c>
      <c r="CN726" s="26" t="b">
        <f t="shared" si="1722"/>
        <v>1</v>
      </c>
      <c r="CO726" s="14" t="str">
        <f t="shared" ref="CO726:CT726" si="1723">IF(DG726&lt;&gt;"",REPLACE(REPLACE(INDEX($EE$4:$EE$801,MATCH(DG726,$EF$4:$EF$801,0)),6,1,CU726),1,1,DA726),"")</f>
        <v>5401081</v>
      </c>
      <c r="CP726" s="14" t="str">
        <f t="shared" si="1723"/>
        <v>5201083</v>
      </c>
      <c r="CQ726" s="14" t="str">
        <f t="shared" si="1723"/>
        <v>5201083</v>
      </c>
      <c r="CR726" s="14" t="str">
        <f t="shared" si="1723"/>
        <v>5300085</v>
      </c>
      <c r="CS726" s="14" t="str">
        <f t="shared" si="1723"/>
        <v>5400085</v>
      </c>
      <c r="CT726" s="14" t="str">
        <f t="shared" si="1723"/>
        <v>5502081</v>
      </c>
      <c r="CU726" s="2">
        <v>8</v>
      </c>
      <c r="CV726" s="2">
        <v>8</v>
      </c>
      <c r="CW726" s="2">
        <v>8</v>
      </c>
      <c r="CX726" s="2">
        <v>8</v>
      </c>
      <c r="CY726" s="2">
        <v>8</v>
      </c>
      <c r="CZ726" s="2">
        <v>8</v>
      </c>
      <c r="DA726" s="2">
        <v>5</v>
      </c>
      <c r="DB726" s="7">
        <v>5</v>
      </c>
      <c r="DC726">
        <v>5</v>
      </c>
      <c r="DD726" s="2">
        <v>5</v>
      </c>
      <c r="DE726" s="7">
        <v>5</v>
      </c>
      <c r="DF726">
        <v>5</v>
      </c>
      <c r="DG726" s="1" t="s">
        <v>3161</v>
      </c>
      <c r="DH726" s="1" t="s">
        <v>3268</v>
      </c>
      <c r="DI726" s="1" t="s">
        <v>3268</v>
      </c>
      <c r="DJ726" s="1" t="s">
        <v>3242</v>
      </c>
      <c r="DK726" s="1" t="s">
        <v>3289</v>
      </c>
      <c r="DL726" s="1" t="s">
        <v>3133</v>
      </c>
      <c r="DM726" t="s">
        <v>3131</v>
      </c>
      <c r="DN726" t="s">
        <v>3138</v>
      </c>
      <c r="DO726" t="s">
        <v>3138</v>
      </c>
      <c r="DP726" t="s">
        <v>3159</v>
      </c>
      <c r="DQ726" t="s">
        <v>3159</v>
      </c>
      <c r="DR726" t="s">
        <v>3131</v>
      </c>
      <c r="DS726" s="1" t="s">
        <v>3203</v>
      </c>
      <c r="DT726" s="1" t="s">
        <v>3179</v>
      </c>
      <c r="DU726" s="1" t="s">
        <v>3179</v>
      </c>
      <c r="DV726" s="1" t="s">
        <v>3243</v>
      </c>
      <c r="DW726" s="1" t="s">
        <v>3234</v>
      </c>
      <c r="DX726" s="1" t="s">
        <v>3198</v>
      </c>
      <c r="DY726">
        <f t="shared" si="1674"/>
        <v>2</v>
      </c>
      <c r="DZ726">
        <f t="shared" si="1675"/>
        <v>1</v>
      </c>
      <c r="EA726">
        <f t="shared" si="1676"/>
        <v>1</v>
      </c>
      <c r="EB726">
        <f t="shared" si="1677"/>
        <v>1</v>
      </c>
      <c r="EC726">
        <f t="shared" si="1678"/>
        <v>2</v>
      </c>
      <c r="ED726">
        <f t="shared" si="1679"/>
        <v>2</v>
      </c>
      <c r="EE726" s="14">
        <v>1102115</v>
      </c>
      <c r="EF726" s="14" t="s">
        <v>3345</v>
      </c>
      <c r="EG726" s="14">
        <v>1</v>
      </c>
      <c r="FA726" t="str">
        <f t="shared" si="1715"/>
        <v>水魔法师</v>
      </c>
      <c r="FB726" t="str">
        <f t="shared" si="1716"/>
        <v>木骑兵</v>
      </c>
      <c r="FC726" t="str">
        <f t="shared" si="1717"/>
        <v>木骑兵</v>
      </c>
      <c r="FD726" t="str">
        <f t="shared" si="1718"/>
        <v>暗武士</v>
      </c>
      <c r="FE726" t="str">
        <f t="shared" si="1719"/>
        <v>暗巫师</v>
      </c>
      <c r="FF726" t="str">
        <f t="shared" si="1720"/>
        <v>水火枪手</v>
      </c>
    </row>
    <row r="727" spans="15:162" ht="14.25" x14ac:dyDescent="0.15">
      <c r="O727" s="6">
        <v>10944</v>
      </c>
      <c r="P727" s="11">
        <v>3870914.67</v>
      </c>
      <c r="Q727" s="16">
        <f t="shared" si="1592"/>
        <v>3870914</v>
      </c>
      <c r="R727" s="4" t="str">
        <f t="shared" si="1593"/>
        <v>5502083,5200082,5301082,5201081,5501084,5500081</v>
      </c>
      <c r="S727" s="4" t="str">
        <f t="shared" si="1594"/>
        <v>8,8,8,8,8,8</v>
      </c>
      <c r="T727" s="4" t="str">
        <f t="shared" si="1595"/>
        <v>765,756,756,756,756,756</v>
      </c>
      <c r="U727">
        <v>5502083</v>
      </c>
      <c r="V727">
        <v>5200082</v>
      </c>
      <c r="W727">
        <v>5301082</v>
      </c>
      <c r="X727">
        <v>5201081</v>
      </c>
      <c r="Y727">
        <v>5501084</v>
      </c>
      <c r="Z727">
        <v>5500081</v>
      </c>
      <c r="AA727" s="2">
        <v>8</v>
      </c>
      <c r="AB727" s="2">
        <v>8</v>
      </c>
      <c r="AC727" s="2">
        <v>8</v>
      </c>
      <c r="AD727" s="2">
        <v>8</v>
      </c>
      <c r="AE727" s="2">
        <v>8</v>
      </c>
      <c r="AF727" s="2">
        <v>8</v>
      </c>
      <c r="AG727" s="2">
        <f t="shared" si="1682"/>
        <v>765</v>
      </c>
      <c r="AH727" s="2">
        <f t="shared" si="1576"/>
        <v>756</v>
      </c>
      <c r="AI727" s="2">
        <f t="shared" si="1577"/>
        <v>756</v>
      </c>
      <c r="AJ727" s="2">
        <f t="shared" si="1578"/>
        <v>756</v>
      </c>
      <c r="AK727" s="2">
        <f t="shared" si="1579"/>
        <v>756</v>
      </c>
      <c r="AL727" s="2">
        <f t="shared" si="1580"/>
        <v>756</v>
      </c>
      <c r="AM727" s="8">
        <f t="shared" si="1581"/>
        <v>658055.38</v>
      </c>
      <c r="AN727" s="8">
        <f t="shared" si="1632"/>
        <v>642571.72400000005</v>
      </c>
      <c r="AO727" s="8">
        <f t="shared" si="1632"/>
        <v>642571.72400000005</v>
      </c>
      <c r="AP727" s="8">
        <f t="shared" si="1632"/>
        <v>642571.72400000005</v>
      </c>
      <c r="AQ727" s="8">
        <f t="shared" si="1632"/>
        <v>642571.72400000005</v>
      </c>
      <c r="AR727" s="8">
        <f t="shared" si="1632"/>
        <v>642571.72400000005</v>
      </c>
      <c r="AS727" s="8">
        <f t="shared" si="1683"/>
        <v>-50</v>
      </c>
      <c r="AT727">
        <f t="shared" si="1684"/>
        <v>715</v>
      </c>
      <c r="BI727">
        <v>5203062</v>
      </c>
      <c r="BJ727" s="4">
        <f>[1]monsters!$N727</f>
        <v>240</v>
      </c>
      <c r="BK727" s="4">
        <f>[1]monsters!$O727</f>
        <v>24</v>
      </c>
      <c r="BL727" s="4">
        <f>[1]monsters!$P727</f>
        <v>2880</v>
      </c>
      <c r="BM727" s="4">
        <f>[1]monsters!$Q727</f>
        <v>288</v>
      </c>
      <c r="BN727" s="4">
        <f>[1]monsters!$R727</f>
        <v>80</v>
      </c>
      <c r="BO727" s="4">
        <f>[1]monsters!$S727</f>
        <v>8</v>
      </c>
      <c r="BP727" s="4">
        <f>[1]monsters!$K727</f>
        <v>1.5</v>
      </c>
      <c r="BQ727">
        <f>[1]monsters!$D727</f>
        <v>2</v>
      </c>
      <c r="BR727">
        <f t="shared" si="1667"/>
        <v>0.1</v>
      </c>
      <c r="BS727">
        <f t="shared" si="1668"/>
        <v>323.76969696969695</v>
      </c>
      <c r="BT727">
        <f t="shared" si="1669"/>
        <v>32.376969696969695</v>
      </c>
      <c r="CH727" t="str">
        <f t="shared" si="1721"/>
        <v/>
      </c>
      <c r="CI727" s="26" t="b">
        <f t="shared" ref="CI727:CN727" si="1724">IF(DG727&lt;&gt;"",IF(ISERROR(MATCH(INT(CO727),$EE$4:$EE$879,0))=FALSE,TRUE),"")</f>
        <v>1</v>
      </c>
      <c r="CJ727" s="26" t="b">
        <f t="shared" si="1724"/>
        <v>1</v>
      </c>
      <c r="CK727" s="26" t="b">
        <f t="shared" si="1724"/>
        <v>1</v>
      </c>
      <c r="CL727" s="26" t="b">
        <f t="shared" si="1724"/>
        <v>1</v>
      </c>
      <c r="CM727" s="26" t="b">
        <f t="shared" si="1724"/>
        <v>1</v>
      </c>
      <c r="CN727" s="26" t="b">
        <f t="shared" si="1724"/>
        <v>1</v>
      </c>
      <c r="CO727" s="14" t="str">
        <f t="shared" ref="CO727:CT727" si="1725">IF(DG727&lt;&gt;"",REPLACE(REPLACE(INDEX($EE$4:$EE$801,MATCH(DG727,$EF$4:$EF$801,0)),6,1,CU727),1,1,DA727),"")</f>
        <v>5502083</v>
      </c>
      <c r="CP727" s="14" t="str">
        <f t="shared" si="1725"/>
        <v>5200082</v>
      </c>
      <c r="CQ727" s="14" t="str">
        <f t="shared" si="1725"/>
        <v>5301082</v>
      </c>
      <c r="CR727" s="14" t="str">
        <f t="shared" si="1725"/>
        <v>5201081</v>
      </c>
      <c r="CS727" s="14" t="str">
        <f t="shared" si="1725"/>
        <v>5501084</v>
      </c>
      <c r="CT727" s="14" t="str">
        <f t="shared" si="1725"/>
        <v>5500081</v>
      </c>
      <c r="CU727" s="2">
        <v>8</v>
      </c>
      <c r="CV727" s="2">
        <v>8</v>
      </c>
      <c r="CW727" s="2">
        <v>8</v>
      </c>
      <c r="CX727" s="2">
        <v>8</v>
      </c>
      <c r="CY727" s="2">
        <v>8</v>
      </c>
      <c r="CZ727" s="2">
        <v>8</v>
      </c>
      <c r="DA727" s="2">
        <v>5</v>
      </c>
      <c r="DB727" s="7">
        <v>5</v>
      </c>
      <c r="DC727">
        <v>5</v>
      </c>
      <c r="DD727" s="2">
        <v>5</v>
      </c>
      <c r="DE727" s="7">
        <v>5</v>
      </c>
      <c r="DF727">
        <v>5</v>
      </c>
      <c r="DG727" s="1" t="s">
        <v>3273</v>
      </c>
      <c r="DH727" s="1" t="s">
        <v>3262</v>
      </c>
      <c r="DI727" s="1" t="s">
        <v>3264</v>
      </c>
      <c r="DJ727" s="1" t="s">
        <v>3257</v>
      </c>
      <c r="DK727" s="1" t="s">
        <v>3252</v>
      </c>
      <c r="DL727" s="1" t="s">
        <v>3260</v>
      </c>
      <c r="DM727" t="s">
        <v>3138</v>
      </c>
      <c r="DN727" t="s">
        <v>3122</v>
      </c>
      <c r="DO727" t="s">
        <v>3122</v>
      </c>
      <c r="DP727" t="s">
        <v>3131</v>
      </c>
      <c r="DQ727" t="s">
        <v>3253</v>
      </c>
      <c r="DR727" t="s">
        <v>3131</v>
      </c>
      <c r="DS727" s="1" t="s">
        <v>3198</v>
      </c>
      <c r="DT727" s="1" t="s">
        <v>3163</v>
      </c>
      <c r="DU727" s="1" t="s">
        <v>3184</v>
      </c>
      <c r="DV727" s="1" t="s">
        <v>3179</v>
      </c>
      <c r="DW727" s="1" t="s">
        <v>3197</v>
      </c>
      <c r="DX727" s="1" t="s">
        <v>3206</v>
      </c>
      <c r="DY727">
        <f t="shared" si="1674"/>
        <v>2</v>
      </c>
      <c r="DZ727">
        <f t="shared" si="1675"/>
        <v>1</v>
      </c>
      <c r="EA727">
        <f t="shared" si="1676"/>
        <v>1</v>
      </c>
      <c r="EB727">
        <f t="shared" si="1677"/>
        <v>1</v>
      </c>
      <c r="EC727">
        <f t="shared" si="1678"/>
        <v>2</v>
      </c>
      <c r="ED727">
        <f t="shared" si="1679"/>
        <v>2</v>
      </c>
      <c r="EE727" s="14">
        <v>1102121</v>
      </c>
      <c r="EF727" s="14" t="s">
        <v>3200</v>
      </c>
      <c r="EG727" s="14">
        <v>1</v>
      </c>
      <c r="FA727" t="str">
        <f t="shared" si="1715"/>
        <v>木火枪手</v>
      </c>
      <c r="FB727" t="str">
        <f t="shared" si="1716"/>
        <v>火刀客</v>
      </c>
      <c r="FC727" t="str">
        <f t="shared" si="1717"/>
        <v>火剑士</v>
      </c>
      <c r="FD727" t="str">
        <f t="shared" si="1718"/>
        <v>水骑兵</v>
      </c>
      <c r="FE727" t="str">
        <f t="shared" si="1719"/>
        <v>光猎人</v>
      </c>
      <c r="FF727" t="str">
        <f t="shared" si="1720"/>
        <v>水海盗</v>
      </c>
    </row>
    <row r="728" spans="15:162" ht="14.25" x14ac:dyDescent="0.15">
      <c r="O728" s="6">
        <v>10945</v>
      </c>
      <c r="P728" s="11">
        <v>3909476.34</v>
      </c>
      <c r="Q728" s="16">
        <f t="shared" si="1592"/>
        <v>3909476</v>
      </c>
      <c r="R728" s="4" t="str">
        <f t="shared" si="1593"/>
        <v>5502083,5201083,5201083,5201083,5502083,5502083</v>
      </c>
      <c r="S728" s="4" t="str">
        <f t="shared" si="1594"/>
        <v>8,8,8,8,8,8</v>
      </c>
      <c r="T728" s="4" t="str">
        <f t="shared" si="1595"/>
        <v>769,760,760,760,760,760</v>
      </c>
      <c r="U728">
        <v>5502083</v>
      </c>
      <c r="V728">
        <v>5201083</v>
      </c>
      <c r="W728">
        <v>5201083</v>
      </c>
      <c r="X728">
        <v>5201083</v>
      </c>
      <c r="Y728">
        <v>5502083</v>
      </c>
      <c r="Z728">
        <v>5502083</v>
      </c>
      <c r="AA728" s="2">
        <v>8</v>
      </c>
      <c r="AB728" s="2">
        <v>8</v>
      </c>
      <c r="AC728" s="2">
        <v>8</v>
      </c>
      <c r="AD728" s="2">
        <v>8</v>
      </c>
      <c r="AE728" s="2">
        <v>8</v>
      </c>
      <c r="AF728" s="2">
        <v>8</v>
      </c>
      <c r="AG728" s="2">
        <f t="shared" si="1682"/>
        <v>769</v>
      </c>
      <c r="AH728" s="2">
        <f t="shared" si="1576"/>
        <v>760</v>
      </c>
      <c r="AI728" s="2">
        <f t="shared" si="1577"/>
        <v>760</v>
      </c>
      <c r="AJ728" s="2">
        <f t="shared" si="1578"/>
        <v>760</v>
      </c>
      <c r="AK728" s="2">
        <f t="shared" si="1579"/>
        <v>760</v>
      </c>
      <c r="AL728" s="2">
        <f t="shared" si="1580"/>
        <v>760</v>
      </c>
      <c r="AM728" s="8">
        <f t="shared" si="1581"/>
        <v>664610.92000000004</v>
      </c>
      <c r="AN728" s="8">
        <f t="shared" si="1632"/>
        <v>648973.01600000006</v>
      </c>
      <c r="AO728" s="8">
        <f t="shared" si="1632"/>
        <v>648973.01600000006</v>
      </c>
      <c r="AP728" s="8">
        <f t="shared" si="1632"/>
        <v>648973.01600000006</v>
      </c>
      <c r="AQ728" s="8">
        <f t="shared" si="1632"/>
        <v>648973.01600000006</v>
      </c>
      <c r="AR728" s="8">
        <f t="shared" si="1632"/>
        <v>648973.01600000006</v>
      </c>
      <c r="AS728" s="8">
        <f t="shared" si="1683"/>
        <v>-50</v>
      </c>
      <c r="AT728">
        <f t="shared" si="1684"/>
        <v>719</v>
      </c>
      <c r="BI728">
        <v>5403062</v>
      </c>
      <c r="BJ728" s="4">
        <f>[1]monsters!$N728</f>
        <v>240</v>
      </c>
      <c r="BK728" s="4">
        <f>[1]monsters!$O728</f>
        <v>24</v>
      </c>
      <c r="BL728" s="4">
        <f>[1]monsters!$P728</f>
        <v>2880</v>
      </c>
      <c r="BM728" s="4">
        <f>[1]monsters!$Q728</f>
        <v>288</v>
      </c>
      <c r="BN728" s="4">
        <f>[1]monsters!$R728</f>
        <v>80</v>
      </c>
      <c r="BO728" s="4">
        <f>[1]monsters!$S728</f>
        <v>8</v>
      </c>
      <c r="BP728" s="4">
        <f>[1]monsters!$K728</f>
        <v>1.5</v>
      </c>
      <c r="BQ728">
        <f>[1]monsters!$D728</f>
        <v>2</v>
      </c>
      <c r="BR728">
        <f t="shared" si="1667"/>
        <v>0.1</v>
      </c>
      <c r="BS728">
        <f t="shared" si="1668"/>
        <v>323.76969696969695</v>
      </c>
      <c r="BT728">
        <f t="shared" si="1669"/>
        <v>32.376969696969695</v>
      </c>
      <c r="CH728" t="str">
        <f t="shared" si="1721"/>
        <v/>
      </c>
      <c r="CI728" s="26" t="b">
        <f t="shared" ref="CI728:CN728" si="1726">IF(DG728&lt;&gt;"",IF(ISERROR(MATCH(INT(CO728),$EE$4:$EE$879,0))=FALSE,TRUE),"")</f>
        <v>1</v>
      </c>
      <c r="CJ728" s="26" t="b">
        <f t="shared" si="1726"/>
        <v>1</v>
      </c>
      <c r="CK728" s="26" t="b">
        <f t="shared" si="1726"/>
        <v>1</v>
      </c>
      <c r="CL728" s="26" t="b">
        <f t="shared" si="1726"/>
        <v>1</v>
      </c>
      <c r="CM728" s="26" t="b">
        <f t="shared" si="1726"/>
        <v>1</v>
      </c>
      <c r="CN728" s="26" t="b">
        <f t="shared" si="1726"/>
        <v>1</v>
      </c>
      <c r="CO728" s="14" t="str">
        <f t="shared" ref="CO728:CT728" si="1727">IF(DG728&lt;&gt;"",REPLACE(REPLACE(INDEX($EE$4:$EE$801,MATCH(DG728,$EF$4:$EF$801,0)),6,1,CU728),1,1,DA728),"")</f>
        <v>5502083</v>
      </c>
      <c r="CP728" s="14" t="str">
        <f t="shared" si="1727"/>
        <v>5201083</v>
      </c>
      <c r="CQ728" s="14" t="str">
        <f t="shared" si="1727"/>
        <v>5201083</v>
      </c>
      <c r="CR728" s="14" t="str">
        <f t="shared" si="1727"/>
        <v>5201083</v>
      </c>
      <c r="CS728" s="14" t="str">
        <f t="shared" si="1727"/>
        <v>5502083</v>
      </c>
      <c r="CT728" s="14" t="str">
        <f t="shared" si="1727"/>
        <v>5502083</v>
      </c>
      <c r="CU728" s="2">
        <v>8</v>
      </c>
      <c r="CV728" s="2">
        <v>8</v>
      </c>
      <c r="CW728" s="2">
        <v>8</v>
      </c>
      <c r="CX728" s="2">
        <v>8</v>
      </c>
      <c r="CY728" s="2">
        <v>8</v>
      </c>
      <c r="CZ728" s="2">
        <v>8</v>
      </c>
      <c r="DA728" s="2">
        <v>5</v>
      </c>
      <c r="DB728" s="7">
        <v>5</v>
      </c>
      <c r="DC728">
        <v>5</v>
      </c>
      <c r="DD728" s="2">
        <v>5</v>
      </c>
      <c r="DE728" s="7">
        <v>5</v>
      </c>
      <c r="DF728">
        <v>5</v>
      </c>
      <c r="DG728" s="1" t="s">
        <v>3273</v>
      </c>
      <c r="DH728" s="1" t="s">
        <v>3268</v>
      </c>
      <c r="DI728" s="1" t="s">
        <v>3268</v>
      </c>
      <c r="DJ728" s="1" t="s">
        <v>3268</v>
      </c>
      <c r="DK728" s="1" t="s">
        <v>3273</v>
      </c>
      <c r="DL728" s="1" t="s">
        <v>3273</v>
      </c>
      <c r="DM728" t="s">
        <v>3138</v>
      </c>
      <c r="DN728" t="s">
        <v>3138</v>
      </c>
      <c r="DO728" t="s">
        <v>3138</v>
      </c>
      <c r="DP728" t="s">
        <v>3138</v>
      </c>
      <c r="DQ728" t="s">
        <v>3138</v>
      </c>
      <c r="DR728" t="s">
        <v>3138</v>
      </c>
      <c r="DS728" s="1" t="s">
        <v>3198</v>
      </c>
      <c r="DT728" s="1" t="s">
        <v>3179</v>
      </c>
      <c r="DU728" s="1" t="s">
        <v>3179</v>
      </c>
      <c r="DV728" s="1" t="s">
        <v>3179</v>
      </c>
      <c r="DW728" s="1" t="s">
        <v>3198</v>
      </c>
      <c r="DX728" s="1" t="s">
        <v>3198</v>
      </c>
      <c r="DY728">
        <f t="shared" si="1674"/>
        <v>2</v>
      </c>
      <c r="DZ728">
        <f t="shared" si="1675"/>
        <v>1</v>
      </c>
      <c r="EA728">
        <f t="shared" si="1676"/>
        <v>1</v>
      </c>
      <c r="EB728">
        <f t="shared" si="1677"/>
        <v>1</v>
      </c>
      <c r="EC728">
        <f t="shared" si="1678"/>
        <v>2</v>
      </c>
      <c r="ED728">
        <f t="shared" si="1679"/>
        <v>2</v>
      </c>
      <c r="EE728" s="14">
        <v>1102122</v>
      </c>
      <c r="EF728" s="14" t="s">
        <v>3222</v>
      </c>
      <c r="EG728" s="14">
        <v>1</v>
      </c>
      <c r="FA728" t="str">
        <f t="shared" si="1715"/>
        <v>木火枪手</v>
      </c>
      <c r="FB728" t="str">
        <f t="shared" si="1716"/>
        <v>木骑兵</v>
      </c>
      <c r="FC728" t="str">
        <f t="shared" si="1717"/>
        <v>木骑兵</v>
      </c>
      <c r="FD728" t="str">
        <f t="shared" si="1718"/>
        <v>木骑兵</v>
      </c>
      <c r="FE728" t="str">
        <f t="shared" si="1719"/>
        <v>木火枪手</v>
      </c>
      <c r="FF728" t="str">
        <f t="shared" si="1720"/>
        <v>木火枪手</v>
      </c>
    </row>
    <row r="729" spans="15:162" ht="14.25" x14ac:dyDescent="0.15">
      <c r="O729" s="6">
        <v>10946</v>
      </c>
      <c r="P729" s="11">
        <v>3909618.09</v>
      </c>
      <c r="Q729" s="16">
        <f t="shared" si="1592"/>
        <v>3909618</v>
      </c>
      <c r="R729" s="4" t="str">
        <f t="shared" si="1593"/>
        <v>5200082,5200082,5301083,5501084,5501085,5502081</v>
      </c>
      <c r="S729" s="4" t="str">
        <f t="shared" si="1594"/>
        <v>8,8,8,8,8,8</v>
      </c>
      <c r="T729" s="4" t="str">
        <f t="shared" si="1595"/>
        <v>769,760,760,760,760,760</v>
      </c>
      <c r="U729">
        <v>5200082</v>
      </c>
      <c r="V729">
        <v>5200082</v>
      </c>
      <c r="W729">
        <v>5301083</v>
      </c>
      <c r="X729">
        <v>5501084</v>
      </c>
      <c r="Y729">
        <v>5501085</v>
      </c>
      <c r="Z729">
        <v>5502081</v>
      </c>
      <c r="AA729" s="2">
        <v>8</v>
      </c>
      <c r="AB729" s="2">
        <v>8</v>
      </c>
      <c r="AC729" s="2">
        <v>8</v>
      </c>
      <c r="AD729" s="2">
        <v>8</v>
      </c>
      <c r="AE729" s="2">
        <v>8</v>
      </c>
      <c r="AF729" s="2">
        <v>8</v>
      </c>
      <c r="AG729" s="2">
        <f t="shared" si="1682"/>
        <v>769</v>
      </c>
      <c r="AH729" s="2">
        <f t="shared" si="1576"/>
        <v>760</v>
      </c>
      <c r="AI729" s="2">
        <f t="shared" si="1577"/>
        <v>760</v>
      </c>
      <c r="AJ729" s="2">
        <f t="shared" si="1578"/>
        <v>760</v>
      </c>
      <c r="AK729" s="2">
        <f t="shared" si="1579"/>
        <v>760</v>
      </c>
      <c r="AL729" s="2">
        <f t="shared" si="1580"/>
        <v>760</v>
      </c>
      <c r="AM729" s="8">
        <f t="shared" si="1581"/>
        <v>664635.06000000006</v>
      </c>
      <c r="AN729" s="8">
        <f t="shared" si="1632"/>
        <v>648996.58799999999</v>
      </c>
      <c r="AO729" s="8">
        <f t="shared" si="1632"/>
        <v>648996.58799999999</v>
      </c>
      <c r="AP729" s="8">
        <f t="shared" si="1632"/>
        <v>648996.58799999999</v>
      </c>
      <c r="AQ729" s="8">
        <f t="shared" si="1632"/>
        <v>648996.58799999999</v>
      </c>
      <c r="AR729" s="8">
        <f t="shared" si="1632"/>
        <v>648996.58799999999</v>
      </c>
      <c r="AS729" s="8">
        <f t="shared" si="1683"/>
        <v>-50</v>
      </c>
      <c r="AT729">
        <f t="shared" si="1684"/>
        <v>719</v>
      </c>
      <c r="BI729">
        <v>5204062</v>
      </c>
      <c r="BJ729" s="4">
        <f>[1]monsters!$N729</f>
        <v>240</v>
      </c>
      <c r="BK729" s="4">
        <f>[1]monsters!$O729</f>
        <v>24</v>
      </c>
      <c r="BL729" s="4">
        <f>[1]monsters!$P729</f>
        <v>2880</v>
      </c>
      <c r="BM729" s="4">
        <f>[1]monsters!$Q729</f>
        <v>288</v>
      </c>
      <c r="BN729" s="4">
        <f>[1]monsters!$R729</f>
        <v>80</v>
      </c>
      <c r="BO729" s="4">
        <f>[1]monsters!$S729</f>
        <v>8</v>
      </c>
      <c r="BP729" s="4">
        <f>[1]monsters!$K729</f>
        <v>1.5</v>
      </c>
      <c r="BQ729">
        <f>[1]monsters!$D729</f>
        <v>2</v>
      </c>
      <c r="BR729">
        <f t="shared" si="1667"/>
        <v>0.1</v>
      </c>
      <c r="BS729">
        <f t="shared" si="1668"/>
        <v>323.76969696969695</v>
      </c>
      <c r="BT729">
        <f t="shared" si="1669"/>
        <v>32.376969696969695</v>
      </c>
      <c r="CH729" t="str">
        <f t="shared" si="1721"/>
        <v/>
      </c>
      <c r="CI729" s="26" t="b">
        <f t="shared" ref="CI729:CN729" si="1728">IF(DG729&lt;&gt;"",IF(ISERROR(MATCH(INT(CO729),$EE$4:$EE$879,0))=FALSE,TRUE),"")</f>
        <v>1</v>
      </c>
      <c r="CJ729" s="26" t="b">
        <f t="shared" si="1728"/>
        <v>1</v>
      </c>
      <c r="CK729" s="26" t="b">
        <f t="shared" si="1728"/>
        <v>1</v>
      </c>
      <c r="CL729" s="26" t="b">
        <f t="shared" si="1728"/>
        <v>1</v>
      </c>
      <c r="CM729" s="26" t="b">
        <f t="shared" si="1728"/>
        <v>1</v>
      </c>
      <c r="CN729" s="26" t="b">
        <f t="shared" si="1728"/>
        <v>1</v>
      </c>
      <c r="CO729" s="14" t="str">
        <f t="shared" ref="CO729:CT729" si="1729">IF(DG729&lt;&gt;"",REPLACE(REPLACE(INDEX($EE$4:$EE$801,MATCH(DG729,$EF$4:$EF$801,0)),6,1,CU729),1,1,DA729),"")</f>
        <v>5200082</v>
      </c>
      <c r="CP729" s="14" t="str">
        <f t="shared" si="1729"/>
        <v>5200082</v>
      </c>
      <c r="CQ729" s="14" t="str">
        <f t="shared" si="1729"/>
        <v>5301083</v>
      </c>
      <c r="CR729" s="14" t="str">
        <f t="shared" si="1729"/>
        <v>5501084</v>
      </c>
      <c r="CS729" s="14" t="str">
        <f t="shared" si="1729"/>
        <v>5501085</v>
      </c>
      <c r="CT729" s="14" t="str">
        <f t="shared" si="1729"/>
        <v>5502081</v>
      </c>
      <c r="CU729" s="2">
        <v>8</v>
      </c>
      <c r="CV729" s="2">
        <v>8</v>
      </c>
      <c r="CW729" s="2">
        <v>8</v>
      </c>
      <c r="CX729" s="2">
        <v>8</v>
      </c>
      <c r="CY729" s="2">
        <v>8</v>
      </c>
      <c r="CZ729" s="2">
        <v>8</v>
      </c>
      <c r="DA729" s="2">
        <v>5</v>
      </c>
      <c r="DB729" s="7">
        <v>5</v>
      </c>
      <c r="DC729">
        <v>5</v>
      </c>
      <c r="DD729" s="2">
        <v>5</v>
      </c>
      <c r="DE729" s="7">
        <v>5</v>
      </c>
      <c r="DF729">
        <v>5</v>
      </c>
      <c r="DG729" s="1" t="s">
        <v>3262</v>
      </c>
      <c r="DH729" s="1" t="s">
        <v>3262</v>
      </c>
      <c r="DI729" s="1" t="s">
        <v>3270</v>
      </c>
      <c r="DJ729" s="1" t="s">
        <v>3252</v>
      </c>
      <c r="DK729" s="1" t="s">
        <v>3290</v>
      </c>
      <c r="DL729" s="1" t="s">
        <v>3133</v>
      </c>
      <c r="DM729" t="s">
        <v>3122</v>
      </c>
      <c r="DN729" t="s">
        <v>3122</v>
      </c>
      <c r="DO729" t="s">
        <v>3138</v>
      </c>
      <c r="DP729" t="s">
        <v>3253</v>
      </c>
      <c r="DQ729" t="s">
        <v>3159</v>
      </c>
      <c r="DR729" t="s">
        <v>3131</v>
      </c>
      <c r="DS729" s="1" t="s">
        <v>3163</v>
      </c>
      <c r="DT729" s="1" t="s">
        <v>3163</v>
      </c>
      <c r="DU729" s="1" t="s">
        <v>3184</v>
      </c>
      <c r="DV729" s="1" t="s">
        <v>3197</v>
      </c>
      <c r="DW729" s="1" t="s">
        <v>3197</v>
      </c>
      <c r="DX729" s="1" t="s">
        <v>3198</v>
      </c>
      <c r="DY729">
        <f t="shared" si="1674"/>
        <v>1</v>
      </c>
      <c r="DZ729">
        <f t="shared" si="1675"/>
        <v>1</v>
      </c>
      <c r="EA729">
        <f t="shared" si="1676"/>
        <v>1</v>
      </c>
      <c r="EB729">
        <f t="shared" si="1677"/>
        <v>2</v>
      </c>
      <c r="EC729">
        <f t="shared" si="1678"/>
        <v>2</v>
      </c>
      <c r="ED729">
        <f t="shared" si="1679"/>
        <v>2</v>
      </c>
      <c r="EE729" s="14">
        <v>1102123</v>
      </c>
      <c r="EF729" s="14" t="s">
        <v>3219</v>
      </c>
      <c r="EG729" s="14">
        <v>1</v>
      </c>
      <c r="FA729" t="str">
        <f t="shared" si="1715"/>
        <v>火刀客</v>
      </c>
      <c r="FB729" t="str">
        <f t="shared" si="1716"/>
        <v>火刀客</v>
      </c>
      <c r="FC729" t="str">
        <f t="shared" si="1717"/>
        <v>木剑士</v>
      </c>
      <c r="FD729" t="str">
        <f t="shared" si="1718"/>
        <v>光猎人</v>
      </c>
      <c r="FE729" t="str">
        <f t="shared" si="1719"/>
        <v>暗猎人</v>
      </c>
      <c r="FF729" t="str">
        <f t="shared" si="1720"/>
        <v>水火枪手</v>
      </c>
    </row>
    <row r="730" spans="15:162" ht="14.25" x14ac:dyDescent="0.15">
      <c r="O730" s="6">
        <v>10947</v>
      </c>
      <c r="P730" s="11">
        <v>3909759.84</v>
      </c>
      <c r="Q730" s="16">
        <f t="shared" si="1592"/>
        <v>3909759</v>
      </c>
      <c r="R730" s="4" t="str">
        <f t="shared" si="1593"/>
        <v>5202083,5302085,5301081,5500082,5501084,5402082</v>
      </c>
      <c r="S730" s="4" t="str">
        <f t="shared" si="1594"/>
        <v>8,8,8,8,8,8</v>
      </c>
      <c r="T730" s="4" t="str">
        <f t="shared" si="1595"/>
        <v>769,760,760,760,760,760</v>
      </c>
      <c r="U730">
        <v>5202083</v>
      </c>
      <c r="V730">
        <v>5302085</v>
      </c>
      <c r="W730">
        <v>5301081</v>
      </c>
      <c r="X730">
        <v>5500082</v>
      </c>
      <c r="Y730">
        <v>5501084</v>
      </c>
      <c r="Z730">
        <v>5402082</v>
      </c>
      <c r="AA730" s="2">
        <v>8</v>
      </c>
      <c r="AB730" s="2">
        <v>8</v>
      </c>
      <c r="AC730" s="2">
        <v>8</v>
      </c>
      <c r="AD730" s="2">
        <v>8</v>
      </c>
      <c r="AE730" s="2">
        <v>8</v>
      </c>
      <c r="AF730" s="2">
        <v>8</v>
      </c>
      <c r="AG730" s="2">
        <f t="shared" si="1682"/>
        <v>769</v>
      </c>
      <c r="AH730" s="2">
        <f t="shared" si="1576"/>
        <v>760</v>
      </c>
      <c r="AI730" s="2">
        <f t="shared" si="1577"/>
        <v>760</v>
      </c>
      <c r="AJ730" s="2">
        <f t="shared" si="1578"/>
        <v>760</v>
      </c>
      <c r="AK730" s="2">
        <f t="shared" si="1579"/>
        <v>760</v>
      </c>
      <c r="AL730" s="2">
        <f t="shared" si="1580"/>
        <v>760</v>
      </c>
      <c r="AM730" s="8">
        <f t="shared" si="1581"/>
        <v>664659.03</v>
      </c>
      <c r="AN730" s="8">
        <f t="shared" si="1632"/>
        <v>649019.99400000006</v>
      </c>
      <c r="AO730" s="8">
        <f t="shared" si="1632"/>
        <v>649019.99400000006</v>
      </c>
      <c r="AP730" s="8">
        <f t="shared" si="1632"/>
        <v>649019.99400000006</v>
      </c>
      <c r="AQ730" s="8">
        <f t="shared" si="1632"/>
        <v>649019.99400000006</v>
      </c>
      <c r="AR730" s="8">
        <f t="shared" si="1632"/>
        <v>649019.99400000006</v>
      </c>
      <c r="AS730" s="8">
        <f t="shared" si="1683"/>
        <v>-50</v>
      </c>
      <c r="AT730">
        <f t="shared" si="1684"/>
        <v>719</v>
      </c>
      <c r="BI730">
        <v>5404062</v>
      </c>
      <c r="BJ730" s="4">
        <f>[1]monsters!$N730</f>
        <v>240</v>
      </c>
      <c r="BK730" s="4">
        <f>[1]monsters!$O730</f>
        <v>24</v>
      </c>
      <c r="BL730" s="4">
        <f>[1]monsters!$P730</f>
        <v>2880</v>
      </c>
      <c r="BM730" s="4">
        <f>[1]monsters!$Q730</f>
        <v>288</v>
      </c>
      <c r="BN730" s="4">
        <f>[1]monsters!$R730</f>
        <v>80</v>
      </c>
      <c r="BO730" s="4">
        <f>[1]monsters!$S730</f>
        <v>8</v>
      </c>
      <c r="BP730" s="4">
        <f>[1]monsters!$K730</f>
        <v>1.5</v>
      </c>
      <c r="BQ730">
        <f>[1]monsters!$D730</f>
        <v>2</v>
      </c>
      <c r="BR730">
        <f t="shared" si="1667"/>
        <v>0.1</v>
      </c>
      <c r="BS730">
        <f t="shared" si="1668"/>
        <v>323.76969696969695</v>
      </c>
      <c r="BT730">
        <f t="shared" si="1669"/>
        <v>32.376969696969695</v>
      </c>
      <c r="CH730" t="str">
        <f t="shared" si="1721"/>
        <v/>
      </c>
      <c r="CI730" s="26" t="b">
        <f t="shared" ref="CI730:CN730" si="1730">IF(DG730&lt;&gt;"",IF(ISERROR(MATCH(INT(CO730),$EE$4:$EE$879,0))=FALSE,TRUE),"")</f>
        <v>1</v>
      </c>
      <c r="CJ730" s="26" t="b">
        <f t="shared" si="1730"/>
        <v>1</v>
      </c>
      <c r="CK730" s="26" t="b">
        <f t="shared" si="1730"/>
        <v>1</v>
      </c>
      <c r="CL730" s="26" t="b">
        <f t="shared" si="1730"/>
        <v>1</v>
      </c>
      <c r="CM730" s="26" t="b">
        <f t="shared" si="1730"/>
        <v>1</v>
      </c>
      <c r="CN730" s="26" t="b">
        <f t="shared" si="1730"/>
        <v>1</v>
      </c>
      <c r="CO730" s="14" t="str">
        <f t="shared" ref="CO730:CT730" si="1731">IF(DG730&lt;&gt;"",REPLACE(REPLACE(INDEX($EE$4:$EE$801,MATCH(DG730,$EF$4:$EF$801,0)),6,1,CU730),1,1,DA730),"")</f>
        <v>5202083</v>
      </c>
      <c r="CP730" s="14" t="str">
        <f t="shared" si="1731"/>
        <v>5302085</v>
      </c>
      <c r="CQ730" s="14" t="str">
        <f t="shared" si="1731"/>
        <v>5301081</v>
      </c>
      <c r="CR730" s="14" t="str">
        <f t="shared" si="1731"/>
        <v>5500082</v>
      </c>
      <c r="CS730" s="14" t="str">
        <f t="shared" si="1731"/>
        <v>5501084</v>
      </c>
      <c r="CT730" s="14" t="str">
        <f t="shared" si="1731"/>
        <v>5402082</v>
      </c>
      <c r="CU730" s="2">
        <v>8</v>
      </c>
      <c r="CV730" s="2">
        <v>8</v>
      </c>
      <c r="CW730" s="2">
        <v>8</v>
      </c>
      <c r="CX730" s="2">
        <v>8</v>
      </c>
      <c r="CY730" s="2">
        <v>8</v>
      </c>
      <c r="CZ730" s="2">
        <v>8</v>
      </c>
      <c r="DA730" s="2">
        <v>5</v>
      </c>
      <c r="DB730" s="7">
        <v>5</v>
      </c>
      <c r="DC730">
        <v>5</v>
      </c>
      <c r="DD730" s="2">
        <v>5</v>
      </c>
      <c r="DE730" s="7">
        <v>5</v>
      </c>
      <c r="DF730">
        <v>5</v>
      </c>
      <c r="DG730" s="1" t="s">
        <v>3269</v>
      </c>
      <c r="DH730" s="1" t="s">
        <v>3286</v>
      </c>
      <c r="DI730" s="1" t="s">
        <v>3128</v>
      </c>
      <c r="DJ730" s="1" t="s">
        <v>3148</v>
      </c>
      <c r="DK730" s="1" t="s">
        <v>3252</v>
      </c>
      <c r="DL730" s="1" t="s">
        <v>3266</v>
      </c>
      <c r="DM730" t="s">
        <v>3138</v>
      </c>
      <c r="DN730" t="s">
        <v>3159</v>
      </c>
      <c r="DO730" t="s">
        <v>3131</v>
      </c>
      <c r="DP730" t="s">
        <v>3122</v>
      </c>
      <c r="DQ730" t="s">
        <v>3253</v>
      </c>
      <c r="DR730" t="s">
        <v>3122</v>
      </c>
      <c r="DS730" s="1" t="s">
        <v>3166</v>
      </c>
      <c r="DT730" s="1" t="s">
        <v>3146</v>
      </c>
      <c r="DU730" s="1" t="s">
        <v>3184</v>
      </c>
      <c r="DV730" s="1" t="s">
        <v>3206</v>
      </c>
      <c r="DW730" s="1" t="s">
        <v>3197</v>
      </c>
      <c r="DX730" s="1" t="s">
        <v>3202</v>
      </c>
      <c r="DY730">
        <f t="shared" si="1674"/>
        <v>1</v>
      </c>
      <c r="DZ730">
        <f t="shared" si="1675"/>
        <v>1</v>
      </c>
      <c r="EA730">
        <f t="shared" si="1676"/>
        <v>1</v>
      </c>
      <c r="EB730">
        <f t="shared" si="1677"/>
        <v>2</v>
      </c>
      <c r="EC730">
        <f t="shared" si="1678"/>
        <v>2</v>
      </c>
      <c r="ED730">
        <f t="shared" si="1679"/>
        <v>2</v>
      </c>
      <c r="EE730" s="14">
        <v>1102124</v>
      </c>
      <c r="EF730" s="14" t="s">
        <v>3294</v>
      </c>
      <c r="EG730" s="14">
        <v>1</v>
      </c>
      <c r="FA730" t="str">
        <f t="shared" si="1715"/>
        <v>木维京</v>
      </c>
      <c r="FB730" t="str">
        <f t="shared" si="1716"/>
        <v>暗盗贼</v>
      </c>
      <c r="FC730" t="str">
        <f t="shared" si="1717"/>
        <v>水剑士</v>
      </c>
      <c r="FD730" t="str">
        <f t="shared" si="1718"/>
        <v>火海盗</v>
      </c>
      <c r="FE730" t="str">
        <f t="shared" si="1719"/>
        <v>光猎人</v>
      </c>
      <c r="FF730" t="str">
        <f t="shared" si="1720"/>
        <v>火女巫</v>
      </c>
    </row>
    <row r="731" spans="15:162" ht="14.25" x14ac:dyDescent="0.15">
      <c r="O731" s="6">
        <v>10948</v>
      </c>
      <c r="P731" s="11">
        <v>3909901.59</v>
      </c>
      <c r="Q731" s="16">
        <f t="shared" si="1592"/>
        <v>3909901</v>
      </c>
      <c r="R731" s="4" t="str">
        <f t="shared" si="1593"/>
        <v>5401081,5201083,5201083,5302085,5400085,5502081</v>
      </c>
      <c r="S731" s="4" t="str">
        <f t="shared" si="1594"/>
        <v>8,8,8,8,8,8</v>
      </c>
      <c r="T731" s="4" t="str">
        <f t="shared" si="1595"/>
        <v>769,760,760,760,760,760</v>
      </c>
      <c r="U731">
        <v>5401081</v>
      </c>
      <c r="V731">
        <v>5201083</v>
      </c>
      <c r="W731">
        <v>5201083</v>
      </c>
      <c r="X731">
        <v>5302085</v>
      </c>
      <c r="Y731">
        <v>5400085</v>
      </c>
      <c r="Z731">
        <v>5502081</v>
      </c>
      <c r="AA731" s="2">
        <v>8</v>
      </c>
      <c r="AB731" s="2">
        <v>8</v>
      </c>
      <c r="AC731" s="2">
        <v>8</v>
      </c>
      <c r="AD731" s="2">
        <v>8</v>
      </c>
      <c r="AE731" s="2">
        <v>8</v>
      </c>
      <c r="AF731" s="2">
        <v>8</v>
      </c>
      <c r="AG731" s="2">
        <f t="shared" si="1682"/>
        <v>769</v>
      </c>
      <c r="AH731" s="2">
        <f t="shared" si="1576"/>
        <v>760</v>
      </c>
      <c r="AI731" s="2">
        <f t="shared" si="1577"/>
        <v>760</v>
      </c>
      <c r="AJ731" s="2">
        <f t="shared" si="1578"/>
        <v>760</v>
      </c>
      <c r="AK731" s="2">
        <f t="shared" si="1579"/>
        <v>760</v>
      </c>
      <c r="AL731" s="2">
        <f t="shared" si="1580"/>
        <v>760</v>
      </c>
      <c r="AM731" s="8">
        <f t="shared" si="1581"/>
        <v>664683.17000000004</v>
      </c>
      <c r="AN731" s="8">
        <f t="shared" si="1632"/>
        <v>649043.56599999999</v>
      </c>
      <c r="AO731" s="8">
        <f t="shared" si="1632"/>
        <v>649043.56599999999</v>
      </c>
      <c r="AP731" s="8">
        <f t="shared" si="1632"/>
        <v>649043.56599999999</v>
      </c>
      <c r="AQ731" s="8">
        <f t="shared" si="1632"/>
        <v>649043.56599999999</v>
      </c>
      <c r="AR731" s="8">
        <f t="shared" si="1632"/>
        <v>649043.56599999999</v>
      </c>
      <c r="AS731" s="8">
        <f t="shared" si="1683"/>
        <v>-50</v>
      </c>
      <c r="AT731">
        <f t="shared" si="1684"/>
        <v>719</v>
      </c>
      <c r="BI731">
        <v>5303062</v>
      </c>
      <c r="BJ731" s="4">
        <f>[1]monsters!$N731</f>
        <v>240</v>
      </c>
      <c r="BK731" s="4">
        <f>[1]monsters!$O731</f>
        <v>24</v>
      </c>
      <c r="BL731" s="4">
        <f>[1]monsters!$P731</f>
        <v>2880</v>
      </c>
      <c r="BM731" s="4">
        <f>[1]monsters!$Q731</f>
        <v>288</v>
      </c>
      <c r="BN731" s="4">
        <f>[1]monsters!$R731</f>
        <v>80</v>
      </c>
      <c r="BO731" s="4">
        <f>[1]monsters!$S731</f>
        <v>8</v>
      </c>
      <c r="BP731" s="4">
        <f>[1]monsters!$K731</f>
        <v>1.5</v>
      </c>
      <c r="BQ731">
        <f>[1]monsters!$D731</f>
        <v>2</v>
      </c>
      <c r="BR731">
        <f t="shared" si="1667"/>
        <v>0.1</v>
      </c>
      <c r="BS731">
        <f t="shared" si="1668"/>
        <v>323.76969696969695</v>
      </c>
      <c r="BT731">
        <f t="shared" si="1669"/>
        <v>32.376969696969695</v>
      </c>
      <c r="CH731" t="str">
        <f t="shared" si="1721"/>
        <v/>
      </c>
      <c r="CI731" s="26" t="b">
        <f t="shared" ref="CI731:CN731" si="1732">IF(DG731&lt;&gt;"",IF(ISERROR(MATCH(INT(CO731),$EE$4:$EE$879,0))=FALSE,TRUE),"")</f>
        <v>1</v>
      </c>
      <c r="CJ731" s="26" t="b">
        <f t="shared" si="1732"/>
        <v>1</v>
      </c>
      <c r="CK731" s="26" t="b">
        <f t="shared" si="1732"/>
        <v>1</v>
      </c>
      <c r="CL731" s="26" t="b">
        <f t="shared" si="1732"/>
        <v>1</v>
      </c>
      <c r="CM731" s="26" t="b">
        <f t="shared" si="1732"/>
        <v>1</v>
      </c>
      <c r="CN731" s="26" t="b">
        <f t="shared" si="1732"/>
        <v>1</v>
      </c>
      <c r="CO731" s="14" t="str">
        <f t="shared" ref="CO731:CT731" si="1733">IF(DG731&lt;&gt;"",REPLACE(REPLACE(INDEX($EE$4:$EE$801,MATCH(DG731,$EF$4:$EF$801,0)),6,1,CU731),1,1,DA731),"")</f>
        <v>5401081</v>
      </c>
      <c r="CP731" s="14" t="str">
        <f t="shared" si="1733"/>
        <v>5201083</v>
      </c>
      <c r="CQ731" s="14" t="str">
        <f t="shared" si="1733"/>
        <v>5201083</v>
      </c>
      <c r="CR731" s="14" t="str">
        <f t="shared" si="1733"/>
        <v>5302085</v>
      </c>
      <c r="CS731" s="14" t="str">
        <f t="shared" si="1733"/>
        <v>5400085</v>
      </c>
      <c r="CT731" s="14" t="str">
        <f t="shared" si="1733"/>
        <v>5502081</v>
      </c>
      <c r="CU731" s="2">
        <v>8</v>
      </c>
      <c r="CV731" s="2">
        <v>8</v>
      </c>
      <c r="CW731" s="2">
        <v>8</v>
      </c>
      <c r="CX731" s="2">
        <v>8</v>
      </c>
      <c r="CY731" s="2">
        <v>8</v>
      </c>
      <c r="CZ731" s="2">
        <v>8</v>
      </c>
      <c r="DA731" s="2">
        <v>5</v>
      </c>
      <c r="DB731" s="7">
        <v>5</v>
      </c>
      <c r="DC731">
        <v>5</v>
      </c>
      <c r="DD731" s="2">
        <v>5</v>
      </c>
      <c r="DE731" s="7">
        <v>5</v>
      </c>
      <c r="DF731">
        <v>5</v>
      </c>
      <c r="DG731" s="1" t="s">
        <v>3161</v>
      </c>
      <c r="DH731" s="1" t="s">
        <v>3268</v>
      </c>
      <c r="DI731" s="1" t="s">
        <v>3268</v>
      </c>
      <c r="DJ731" s="1" t="s">
        <v>3286</v>
      </c>
      <c r="DK731" s="1" t="s">
        <v>3289</v>
      </c>
      <c r="DL731" s="1" t="s">
        <v>3133</v>
      </c>
      <c r="DM731" t="s">
        <v>3131</v>
      </c>
      <c r="DN731" t="s">
        <v>3138</v>
      </c>
      <c r="DO731" t="s">
        <v>3138</v>
      </c>
      <c r="DP731" t="s">
        <v>3159</v>
      </c>
      <c r="DQ731" t="s">
        <v>3159</v>
      </c>
      <c r="DR731" t="s">
        <v>3131</v>
      </c>
      <c r="DS731" s="1" t="s">
        <v>3203</v>
      </c>
      <c r="DT731" s="1" t="s">
        <v>3179</v>
      </c>
      <c r="DU731" s="1" t="s">
        <v>3179</v>
      </c>
      <c r="DV731" s="1" t="s">
        <v>3146</v>
      </c>
      <c r="DW731" s="1" t="s">
        <v>3234</v>
      </c>
      <c r="DX731" s="1" t="s">
        <v>3198</v>
      </c>
      <c r="DY731">
        <f t="shared" si="1674"/>
        <v>2</v>
      </c>
      <c r="DZ731">
        <f t="shared" si="1675"/>
        <v>1</v>
      </c>
      <c r="EA731">
        <f t="shared" si="1676"/>
        <v>1</v>
      </c>
      <c r="EB731">
        <f t="shared" si="1677"/>
        <v>1</v>
      </c>
      <c r="EC731">
        <f t="shared" si="1678"/>
        <v>2</v>
      </c>
      <c r="ED731">
        <f t="shared" si="1679"/>
        <v>2</v>
      </c>
      <c r="EE731" s="14">
        <v>1102125</v>
      </c>
      <c r="EF731" s="14" t="s">
        <v>3345</v>
      </c>
      <c r="EG731" s="14">
        <v>1</v>
      </c>
      <c r="FA731" t="str">
        <f t="shared" si="1715"/>
        <v>水魔法师</v>
      </c>
      <c r="FB731" t="str">
        <f t="shared" si="1716"/>
        <v>木骑兵</v>
      </c>
      <c r="FC731" t="str">
        <f t="shared" si="1717"/>
        <v>木骑兵</v>
      </c>
      <c r="FD731" t="str">
        <f t="shared" si="1718"/>
        <v>暗盗贼</v>
      </c>
      <c r="FE731" t="str">
        <f t="shared" si="1719"/>
        <v>暗巫师</v>
      </c>
      <c r="FF731" t="str">
        <f t="shared" si="1720"/>
        <v>水火枪手</v>
      </c>
    </row>
    <row r="732" spans="15:162" ht="14.25" x14ac:dyDescent="0.15">
      <c r="O732" s="6">
        <v>10949</v>
      </c>
      <c r="P732" s="11">
        <v>3910043.34</v>
      </c>
      <c r="Q732" s="16">
        <f t="shared" si="1592"/>
        <v>3910043</v>
      </c>
      <c r="R732" s="4" t="str">
        <f t="shared" si="1593"/>
        <v>5502083,5200082,5301082,5201081,5501084,5500081</v>
      </c>
      <c r="S732" s="4" t="str">
        <f t="shared" si="1594"/>
        <v>8,8,8,8,8,8</v>
      </c>
      <c r="T732" s="4" t="str">
        <f t="shared" si="1595"/>
        <v>769,760,760,760,760,760</v>
      </c>
      <c r="U732">
        <v>5502083</v>
      </c>
      <c r="V732">
        <v>5200082</v>
      </c>
      <c r="W732">
        <v>5301082</v>
      </c>
      <c r="X732">
        <v>5201081</v>
      </c>
      <c r="Y732">
        <v>5501084</v>
      </c>
      <c r="Z732">
        <v>5500081</v>
      </c>
      <c r="AA732" s="2">
        <v>8</v>
      </c>
      <c r="AB732" s="2">
        <v>8</v>
      </c>
      <c r="AC732" s="2">
        <v>8</v>
      </c>
      <c r="AD732" s="2">
        <v>8</v>
      </c>
      <c r="AE732" s="2">
        <v>8</v>
      </c>
      <c r="AF732" s="2">
        <v>8</v>
      </c>
      <c r="AG732" s="2">
        <f t="shared" si="1682"/>
        <v>769</v>
      </c>
      <c r="AH732" s="2">
        <f t="shared" ref="AH732:AH795" si="1734">IF(AN732&gt;0,FLOOR((POWER((AN732/IF(AND(AB732&gt;=2,AB732&lt;4),1.1,IF(AND(AB732&gt;=4,AB732&lt;6),1.2,IF(AB732&gt;=6,1.4,1)))/$AD$1),0.5)/INDEX($AU$4:$BF$4,MATCH(AB732,$AU$3:$BF$3,0))-1)*10,1),"")</f>
        <v>760</v>
      </c>
      <c r="AI732" s="2">
        <f t="shared" ref="AI732:AI795" si="1735">IF(AO732&gt;0,FLOOR((POWER((AO732/IF(AND(AC732&gt;=2,AC732&lt;4),1.1,IF(AND(AC732&gt;=4,AC732&lt;6),1.2,IF(AC732&gt;=6,1.4,1)))/$AD$1),0.5)/INDEX($AU$4:$BF$4,MATCH(AC732,$AU$3:$BF$3,0))-1)*10,1),"")</f>
        <v>760</v>
      </c>
      <c r="AJ732" s="2">
        <f t="shared" ref="AJ732:AJ795" si="1736">IF(AP732&gt;0,FLOOR((POWER((AP732/IF(AND(AD732&gt;=2,AD732&lt;4),1.1,IF(AND(AD732&gt;=4,AD732&lt;6),1.2,IF(AD732&gt;=6,1.4,1)))/$AD$1),0.5)/INDEX($AU$4:$BF$4,MATCH(AD732,$AU$3:$BF$3,0))-1)*10,1),"")</f>
        <v>760</v>
      </c>
      <c r="AK732" s="2">
        <f t="shared" ref="AK732:AK795" si="1737">IF(AQ732&gt;0,FLOOR((POWER((AQ732/IF(AND(AE732&gt;=2,AE732&lt;4),1.1,IF(AND(AE732&gt;=4,AE732&lt;6),1.2,IF(AE732&gt;=6,1.4,1)))/$AD$1),0.5)/INDEX($AU$4:$BF$4,MATCH(AE732,$AU$3:$BF$3,0))-1)*10,1),"")</f>
        <v>760</v>
      </c>
      <c r="AL732" s="2">
        <f t="shared" ref="AL732:AL795" si="1738">IF(AR732&gt;0,FLOOR((POWER((AR732/IF(AND(AF732&gt;=2,AF732&lt;4),1.1,IF(AND(AF732&gt;=4,AF732&lt;6),1.2,IF(AF732&gt;=6,1.4,1)))/$AD$1),0.5)/INDEX($AU$4:$BF$4,MATCH(AF732,$AU$3:$BF$3,0))-1)*10,1),"")</f>
        <v>760</v>
      </c>
      <c r="AM732" s="8">
        <f t="shared" ref="AM732:AM795" si="1739">$Q732*0.17</f>
        <v>664707.31000000006</v>
      </c>
      <c r="AN732" s="8">
        <f t="shared" si="1632"/>
        <v>649067.13800000004</v>
      </c>
      <c r="AO732" s="8">
        <f t="shared" si="1632"/>
        <v>649067.13800000004</v>
      </c>
      <c r="AP732" s="8">
        <f t="shared" si="1632"/>
        <v>649067.13800000004</v>
      </c>
      <c r="AQ732" s="8">
        <f t="shared" si="1632"/>
        <v>649067.13800000004</v>
      </c>
      <c r="AR732" s="8">
        <f t="shared" si="1632"/>
        <v>649067.13800000004</v>
      </c>
      <c r="AS732" s="8">
        <f t="shared" si="1683"/>
        <v>-50</v>
      </c>
      <c r="AT732">
        <f t="shared" si="1684"/>
        <v>719</v>
      </c>
      <c r="BI732">
        <v>5304062</v>
      </c>
      <c r="BJ732" s="4">
        <f>[1]monsters!$N732</f>
        <v>256</v>
      </c>
      <c r="BK732" s="4">
        <f>[1]monsters!$O732</f>
        <v>25.6</v>
      </c>
      <c r="BL732" s="4">
        <f>[1]monsters!$P732</f>
        <v>3072</v>
      </c>
      <c r="BM732" s="4">
        <f>[1]monsters!$Q732</f>
        <v>307.2</v>
      </c>
      <c r="BN732" s="4">
        <f>[1]monsters!$R732</f>
        <v>85.33</v>
      </c>
      <c r="BO732" s="4">
        <f>[1]monsters!$S732</f>
        <v>8.5299999999999994</v>
      </c>
      <c r="BP732" s="4">
        <f>[1]monsters!$K732</f>
        <v>1.5</v>
      </c>
      <c r="BQ732">
        <f>[1]monsters!$D732</f>
        <v>2</v>
      </c>
      <c r="BR732">
        <f t="shared" si="1667"/>
        <v>0.1</v>
      </c>
      <c r="BS732">
        <f t="shared" si="1668"/>
        <v>345.35434343434343</v>
      </c>
      <c r="BT732">
        <f t="shared" si="1669"/>
        <v>34.535434343434346</v>
      </c>
      <c r="CH732" t="str">
        <f t="shared" si="1721"/>
        <v/>
      </c>
      <c r="CI732" s="26" t="b">
        <f t="shared" ref="CI732:CN732" si="1740">IF(DG732&lt;&gt;"",IF(ISERROR(MATCH(INT(CO732),$EE$4:$EE$879,0))=FALSE,TRUE),"")</f>
        <v>1</v>
      </c>
      <c r="CJ732" s="26" t="b">
        <f t="shared" si="1740"/>
        <v>1</v>
      </c>
      <c r="CK732" s="26" t="b">
        <f t="shared" si="1740"/>
        <v>1</v>
      </c>
      <c r="CL732" s="26" t="b">
        <f t="shared" si="1740"/>
        <v>1</v>
      </c>
      <c r="CM732" s="26" t="b">
        <f t="shared" si="1740"/>
        <v>1</v>
      </c>
      <c r="CN732" s="26" t="b">
        <f t="shared" si="1740"/>
        <v>1</v>
      </c>
      <c r="CO732" s="14" t="str">
        <f t="shared" ref="CO732:CT732" si="1741">IF(DG732&lt;&gt;"",REPLACE(REPLACE(INDEX($EE$4:$EE$801,MATCH(DG732,$EF$4:$EF$801,0)),6,1,CU732),1,1,DA732),"")</f>
        <v>5502083</v>
      </c>
      <c r="CP732" s="14" t="str">
        <f t="shared" si="1741"/>
        <v>5200082</v>
      </c>
      <c r="CQ732" s="14" t="str">
        <f t="shared" si="1741"/>
        <v>5301082</v>
      </c>
      <c r="CR732" s="14" t="str">
        <f t="shared" si="1741"/>
        <v>5201081</v>
      </c>
      <c r="CS732" s="14" t="str">
        <f t="shared" si="1741"/>
        <v>5501084</v>
      </c>
      <c r="CT732" s="14" t="str">
        <f t="shared" si="1741"/>
        <v>5500081</v>
      </c>
      <c r="CU732" s="2">
        <v>8</v>
      </c>
      <c r="CV732" s="2">
        <v>8</v>
      </c>
      <c r="CW732" s="2">
        <v>8</v>
      </c>
      <c r="CX732" s="2">
        <v>8</v>
      </c>
      <c r="CY732" s="2">
        <v>8</v>
      </c>
      <c r="CZ732" s="2">
        <v>8</v>
      </c>
      <c r="DA732" s="2">
        <v>5</v>
      </c>
      <c r="DB732" s="7">
        <v>5</v>
      </c>
      <c r="DC732">
        <v>5</v>
      </c>
      <c r="DD732" s="2">
        <v>5</v>
      </c>
      <c r="DE732" s="7">
        <v>5</v>
      </c>
      <c r="DF732">
        <v>5</v>
      </c>
      <c r="DG732" s="1" t="s">
        <v>3273</v>
      </c>
      <c r="DH732" s="1" t="s">
        <v>3262</v>
      </c>
      <c r="DI732" s="1" t="s">
        <v>3264</v>
      </c>
      <c r="DJ732" s="1" t="s">
        <v>3257</v>
      </c>
      <c r="DK732" s="1" t="s">
        <v>3252</v>
      </c>
      <c r="DL732" s="1" t="s">
        <v>3260</v>
      </c>
      <c r="DM732" t="s">
        <v>3138</v>
      </c>
      <c r="DN732" t="s">
        <v>3122</v>
      </c>
      <c r="DO732" t="s">
        <v>3122</v>
      </c>
      <c r="DP732" t="s">
        <v>3131</v>
      </c>
      <c r="DQ732" t="s">
        <v>3253</v>
      </c>
      <c r="DR732" t="s">
        <v>3131</v>
      </c>
      <c r="DS732" s="1" t="s">
        <v>3198</v>
      </c>
      <c r="DT732" s="1" t="s">
        <v>3163</v>
      </c>
      <c r="DU732" s="1" t="s">
        <v>3184</v>
      </c>
      <c r="DV732" s="1" t="s">
        <v>3179</v>
      </c>
      <c r="DW732" s="1" t="s">
        <v>3197</v>
      </c>
      <c r="DX732" s="1" t="s">
        <v>3206</v>
      </c>
      <c r="DY732">
        <f t="shared" si="1674"/>
        <v>2</v>
      </c>
      <c r="DZ732">
        <f t="shared" si="1675"/>
        <v>1</v>
      </c>
      <c r="EA732">
        <f t="shared" si="1676"/>
        <v>1</v>
      </c>
      <c r="EB732">
        <f t="shared" si="1677"/>
        <v>1</v>
      </c>
      <c r="EC732">
        <f t="shared" si="1678"/>
        <v>2</v>
      </c>
      <c r="ED732">
        <f t="shared" si="1679"/>
        <v>2</v>
      </c>
      <c r="EE732" s="14">
        <v>1102131</v>
      </c>
      <c r="EF732" s="14" t="s">
        <v>3200</v>
      </c>
      <c r="EG732" s="14">
        <v>1</v>
      </c>
      <c r="FA732" t="str">
        <f t="shared" si="1715"/>
        <v>木火枪手</v>
      </c>
      <c r="FB732" t="str">
        <f t="shared" si="1716"/>
        <v>火刀客</v>
      </c>
      <c r="FC732" t="str">
        <f t="shared" si="1717"/>
        <v>火剑士</v>
      </c>
      <c r="FD732" t="str">
        <f t="shared" si="1718"/>
        <v>水骑兵</v>
      </c>
      <c r="FE732" t="str">
        <f t="shared" si="1719"/>
        <v>光猎人</v>
      </c>
      <c r="FF732" t="str">
        <f t="shared" si="1720"/>
        <v>水海盗</v>
      </c>
    </row>
    <row r="733" spans="15:162" ht="14.25" x14ac:dyDescent="0.15">
      <c r="O733" s="6">
        <v>10950</v>
      </c>
      <c r="P733" s="11">
        <v>4058757.99</v>
      </c>
      <c r="Q733" s="16">
        <f t="shared" si="1592"/>
        <v>4058757</v>
      </c>
      <c r="R733" s="4" t="str">
        <f t="shared" si="1593"/>
        <v>5401081,5200081,5200081,5301081,5500081,5500081</v>
      </c>
      <c r="S733" s="4" t="str">
        <f t="shared" si="1594"/>
        <v>8,8,8,8,8,8</v>
      </c>
      <c r="T733" s="4" t="str">
        <f t="shared" si="1595"/>
        <v>784,775,775,775,775,775</v>
      </c>
      <c r="U733">
        <v>5401081</v>
      </c>
      <c r="V733">
        <v>5200081</v>
      </c>
      <c r="W733">
        <v>5200081</v>
      </c>
      <c r="X733">
        <v>5301081</v>
      </c>
      <c r="Y733">
        <v>5500081</v>
      </c>
      <c r="Z733">
        <v>5500081</v>
      </c>
      <c r="AA733" s="2">
        <v>8</v>
      </c>
      <c r="AB733" s="2">
        <v>8</v>
      </c>
      <c r="AC733" s="2">
        <v>8</v>
      </c>
      <c r="AD733" s="2">
        <v>8</v>
      </c>
      <c r="AE733" s="2">
        <v>8</v>
      </c>
      <c r="AF733" s="2">
        <v>8</v>
      </c>
      <c r="AG733" s="2">
        <f t="shared" si="1682"/>
        <v>784</v>
      </c>
      <c r="AH733" s="2">
        <f t="shared" si="1734"/>
        <v>775</v>
      </c>
      <c r="AI733" s="2">
        <f t="shared" si="1735"/>
        <v>775</v>
      </c>
      <c r="AJ733" s="2">
        <f t="shared" si="1736"/>
        <v>775</v>
      </c>
      <c r="AK733" s="2">
        <f t="shared" si="1737"/>
        <v>775</v>
      </c>
      <c r="AL733" s="2">
        <f t="shared" si="1738"/>
        <v>775</v>
      </c>
      <c r="AM733" s="8">
        <f t="shared" si="1739"/>
        <v>689988.69000000006</v>
      </c>
      <c r="AN733" s="8">
        <f t="shared" si="1632"/>
        <v>673753.66200000001</v>
      </c>
      <c r="AO733" s="8">
        <f t="shared" si="1632"/>
        <v>673753.66200000001</v>
      </c>
      <c r="AP733" s="8">
        <f t="shared" si="1632"/>
        <v>673753.66200000001</v>
      </c>
      <c r="AQ733" s="8">
        <f t="shared" si="1632"/>
        <v>673753.66200000001</v>
      </c>
      <c r="AR733" s="8">
        <f t="shared" si="1632"/>
        <v>673753.66200000001</v>
      </c>
      <c r="AS733" s="8">
        <f t="shared" si="1683"/>
        <v>-51</v>
      </c>
      <c r="AT733">
        <f t="shared" si="1684"/>
        <v>733</v>
      </c>
      <c r="BI733">
        <v>5503062</v>
      </c>
      <c r="BJ733" s="4">
        <f>[1]monsters!$N733</f>
        <v>256</v>
      </c>
      <c r="BK733" s="4">
        <f>[1]monsters!$O733</f>
        <v>25.6</v>
      </c>
      <c r="BL733" s="4">
        <f>[1]monsters!$P733</f>
        <v>3072</v>
      </c>
      <c r="BM733" s="4">
        <f>[1]monsters!$Q733</f>
        <v>307.2</v>
      </c>
      <c r="BN733" s="4">
        <f>[1]monsters!$R733</f>
        <v>85.33</v>
      </c>
      <c r="BO733" s="4">
        <f>[1]monsters!$S733</f>
        <v>8.5299999999999994</v>
      </c>
      <c r="BP733" s="4">
        <f>[1]monsters!$K733</f>
        <v>1.5</v>
      </c>
      <c r="BQ733">
        <f>[1]monsters!$D733</f>
        <v>2</v>
      </c>
      <c r="BR733">
        <f t="shared" si="1667"/>
        <v>0.1</v>
      </c>
      <c r="BS733">
        <f t="shared" si="1668"/>
        <v>345.35434343434343</v>
      </c>
      <c r="BT733">
        <f t="shared" si="1669"/>
        <v>34.535434343434346</v>
      </c>
      <c r="CH733" t="str">
        <f t="shared" si="1721"/>
        <v/>
      </c>
      <c r="CI733" s="26" t="b">
        <f t="shared" ref="CI733:CN733" si="1742">IF(DG733&lt;&gt;"",IF(ISERROR(MATCH(INT(CO733),$EE$4:$EE$879,0))=FALSE,TRUE),"")</f>
        <v>1</v>
      </c>
      <c r="CJ733" s="26" t="b">
        <f t="shared" si="1742"/>
        <v>1</v>
      </c>
      <c r="CK733" s="26" t="b">
        <f t="shared" si="1742"/>
        <v>1</v>
      </c>
      <c r="CL733" s="26" t="b">
        <f t="shared" si="1742"/>
        <v>1</v>
      </c>
      <c r="CM733" s="26" t="b">
        <f t="shared" si="1742"/>
        <v>1</v>
      </c>
      <c r="CN733" s="26" t="b">
        <f t="shared" si="1742"/>
        <v>1</v>
      </c>
      <c r="CO733" s="14" t="str">
        <f t="shared" ref="CO733:CT733" si="1743">IF(DG733&lt;&gt;"",REPLACE(REPLACE(INDEX($EE$4:$EE$801,MATCH(DG733,$EF$4:$EF$801,0)),6,1,CU733),1,1,DA733),"")</f>
        <v>5401081</v>
      </c>
      <c r="CP733" s="14" t="str">
        <f t="shared" si="1743"/>
        <v>5200081</v>
      </c>
      <c r="CQ733" s="14" t="str">
        <f t="shared" si="1743"/>
        <v>5200081</v>
      </c>
      <c r="CR733" s="14" t="str">
        <f t="shared" si="1743"/>
        <v>5301081</v>
      </c>
      <c r="CS733" s="14" t="str">
        <f t="shared" si="1743"/>
        <v>5500081</v>
      </c>
      <c r="CT733" s="14" t="str">
        <f t="shared" si="1743"/>
        <v>5500081</v>
      </c>
      <c r="CU733" s="2">
        <v>8</v>
      </c>
      <c r="CV733" s="2">
        <v>8</v>
      </c>
      <c r="CW733" s="2">
        <v>8</v>
      </c>
      <c r="CX733" s="2">
        <v>8</v>
      </c>
      <c r="CY733" s="2">
        <v>8</v>
      </c>
      <c r="CZ733" s="2">
        <v>8</v>
      </c>
      <c r="DA733" s="2">
        <v>5</v>
      </c>
      <c r="DB733" s="7">
        <v>5</v>
      </c>
      <c r="DC733">
        <v>5</v>
      </c>
      <c r="DD733" s="2">
        <v>5</v>
      </c>
      <c r="DE733" s="7">
        <v>5</v>
      </c>
      <c r="DF733">
        <v>5</v>
      </c>
      <c r="DG733" s="1" t="s">
        <v>3161</v>
      </c>
      <c r="DH733" s="1" t="s">
        <v>3256</v>
      </c>
      <c r="DI733" s="1" t="s">
        <v>3256</v>
      </c>
      <c r="DJ733" s="1" t="s">
        <v>3128</v>
      </c>
      <c r="DK733" s="1" t="s">
        <v>3260</v>
      </c>
      <c r="DL733" s="1" t="s">
        <v>3260</v>
      </c>
      <c r="DM733" s="1" t="s">
        <v>3131</v>
      </c>
      <c r="DN733" s="1" t="s">
        <v>3131</v>
      </c>
      <c r="DO733" s="1" t="s">
        <v>3131</v>
      </c>
      <c r="DP733" s="1" t="s">
        <v>3131</v>
      </c>
      <c r="DQ733" s="1" t="s">
        <v>3131</v>
      </c>
      <c r="DR733" s="1" t="s">
        <v>3131</v>
      </c>
      <c r="DS733" s="1" t="s">
        <v>3203</v>
      </c>
      <c r="DT733" s="1" t="s">
        <v>3163</v>
      </c>
      <c r="DU733" s="1" t="s">
        <v>3163</v>
      </c>
      <c r="DV733" s="1" t="s">
        <v>3184</v>
      </c>
      <c r="DW733" s="1" t="s">
        <v>3206</v>
      </c>
      <c r="DX733" s="1" t="s">
        <v>3206</v>
      </c>
      <c r="DY733">
        <f t="shared" si="1674"/>
        <v>2</v>
      </c>
      <c r="DZ733">
        <f t="shared" si="1675"/>
        <v>1</v>
      </c>
      <c r="EA733">
        <f t="shared" si="1676"/>
        <v>1</v>
      </c>
      <c r="EB733">
        <f t="shared" si="1677"/>
        <v>1</v>
      </c>
      <c r="EC733">
        <f t="shared" si="1678"/>
        <v>2</v>
      </c>
      <c r="ED733">
        <f t="shared" si="1679"/>
        <v>2</v>
      </c>
      <c r="EE733" s="14">
        <v>1102132</v>
      </c>
      <c r="EF733" s="14" t="s">
        <v>3222</v>
      </c>
      <c r="EG733" s="14">
        <v>1</v>
      </c>
      <c r="FA733" t="str">
        <f t="shared" si="1715"/>
        <v>水魔法师</v>
      </c>
      <c r="FB733" t="str">
        <f t="shared" si="1716"/>
        <v>水刀客</v>
      </c>
      <c r="FC733" t="str">
        <f t="shared" si="1717"/>
        <v>水刀客</v>
      </c>
      <c r="FD733" t="str">
        <f t="shared" si="1718"/>
        <v>水剑士</v>
      </c>
      <c r="FE733" t="str">
        <f t="shared" si="1719"/>
        <v>水海盗</v>
      </c>
      <c r="FF733" t="str">
        <f t="shared" si="1720"/>
        <v>水海盗</v>
      </c>
    </row>
    <row r="734" spans="15:162" ht="14.25" x14ac:dyDescent="0.15">
      <c r="O734" s="6">
        <v>11001</v>
      </c>
      <c r="P734" s="11">
        <v>4058922.42</v>
      </c>
      <c r="Q734" s="16">
        <f t="shared" si="1592"/>
        <v>4058922</v>
      </c>
      <c r="R734" s="4" t="str">
        <f t="shared" si="1593"/>
        <v>5401082,5200083,5301083,5302084,5400085,5400085</v>
      </c>
      <c r="S734" s="4" t="str">
        <f t="shared" si="1594"/>
        <v>8,8,8,8,8,8</v>
      </c>
      <c r="T734" s="4" t="str">
        <f t="shared" si="1595"/>
        <v>784,775,775,775,775,775</v>
      </c>
      <c r="U734">
        <v>5401082</v>
      </c>
      <c r="V734">
        <v>5200083</v>
      </c>
      <c r="W734">
        <v>5301083</v>
      </c>
      <c r="X734">
        <v>5302084</v>
      </c>
      <c r="Y734">
        <v>5400085</v>
      </c>
      <c r="Z734">
        <v>5400085</v>
      </c>
      <c r="AA734" s="2">
        <v>8</v>
      </c>
      <c r="AB734" s="2">
        <v>8</v>
      </c>
      <c r="AC734" s="2">
        <v>8</v>
      </c>
      <c r="AD734" s="2">
        <v>8</v>
      </c>
      <c r="AE734" s="2">
        <v>8</v>
      </c>
      <c r="AF734" s="2">
        <v>8</v>
      </c>
      <c r="AG734" s="2">
        <f t="shared" si="1682"/>
        <v>784</v>
      </c>
      <c r="AH734" s="2">
        <f t="shared" si="1734"/>
        <v>775</v>
      </c>
      <c r="AI734" s="2">
        <f t="shared" si="1735"/>
        <v>775</v>
      </c>
      <c r="AJ734" s="2">
        <f t="shared" si="1736"/>
        <v>775</v>
      </c>
      <c r="AK734" s="2">
        <f t="shared" si="1737"/>
        <v>775</v>
      </c>
      <c r="AL734" s="2">
        <f t="shared" si="1738"/>
        <v>775</v>
      </c>
      <c r="AM734" s="8">
        <f t="shared" si="1739"/>
        <v>690016.74000000011</v>
      </c>
      <c r="AN734" s="8">
        <f t="shared" si="1632"/>
        <v>673781.05200000003</v>
      </c>
      <c r="AO734" s="8">
        <f t="shared" si="1632"/>
        <v>673781.05200000003</v>
      </c>
      <c r="AP734" s="8">
        <f t="shared" si="1632"/>
        <v>673781.05200000003</v>
      </c>
      <c r="AQ734" s="8">
        <f t="shared" si="1632"/>
        <v>673781.05200000003</v>
      </c>
      <c r="AR734" s="8">
        <f t="shared" si="1632"/>
        <v>673781.05200000003</v>
      </c>
      <c r="AS734" s="8">
        <f t="shared" si="1683"/>
        <v>-51</v>
      </c>
      <c r="AT734">
        <f t="shared" si="1684"/>
        <v>733</v>
      </c>
      <c r="BI734">
        <v>5504062</v>
      </c>
      <c r="BJ734" s="4">
        <f>[1]monsters!$N734</f>
        <v>256</v>
      </c>
      <c r="BK734" s="4">
        <f>[1]monsters!$O734</f>
        <v>25.6</v>
      </c>
      <c r="BL734" s="4">
        <f>[1]monsters!$P734</f>
        <v>3072</v>
      </c>
      <c r="BM734" s="4">
        <f>[1]monsters!$Q734</f>
        <v>307.2</v>
      </c>
      <c r="BN734" s="4">
        <f>[1]monsters!$R734</f>
        <v>85.33</v>
      </c>
      <c r="BO734" s="4">
        <f>[1]monsters!$S734</f>
        <v>8.5299999999999994</v>
      </c>
      <c r="BP734" s="4">
        <f>[1]monsters!$K734</f>
        <v>1.5</v>
      </c>
      <c r="BQ734">
        <f>[1]monsters!$D734</f>
        <v>2</v>
      </c>
      <c r="BR734">
        <f t="shared" si="1667"/>
        <v>0.1</v>
      </c>
      <c r="BS734">
        <f t="shared" si="1668"/>
        <v>345.35434343434343</v>
      </c>
      <c r="BT734">
        <f t="shared" si="1669"/>
        <v>34.535434343434346</v>
      </c>
      <c r="CH734" t="str">
        <f t="shared" si="1721"/>
        <v/>
      </c>
      <c r="CI734" s="26" t="b">
        <f t="shared" ref="CI734:CN734" si="1744">IF(DG734&lt;&gt;"",IF(ISERROR(MATCH(INT(CO734),$EE$4:$EE$879,0))=FALSE,TRUE),"")</f>
        <v>1</v>
      </c>
      <c r="CJ734" s="26" t="b">
        <f t="shared" si="1744"/>
        <v>1</v>
      </c>
      <c r="CK734" s="26" t="b">
        <f t="shared" si="1744"/>
        <v>1</v>
      </c>
      <c r="CL734" s="26" t="b">
        <f t="shared" si="1744"/>
        <v>1</v>
      </c>
      <c r="CM734" s="26" t="b">
        <f t="shared" si="1744"/>
        <v>1</v>
      </c>
      <c r="CN734" s="26" t="b">
        <f t="shared" si="1744"/>
        <v>1</v>
      </c>
      <c r="CO734" s="14" t="str">
        <f t="shared" ref="CO734:CT734" si="1745">IF(DG734&lt;&gt;"",REPLACE(REPLACE(INDEX($EE$4:$EE$801,MATCH(DG734,$EF$4:$EF$801,0)),6,1,CU734),1,1,DA734),"")</f>
        <v>5401082</v>
      </c>
      <c r="CP734" s="14" t="str">
        <f t="shared" si="1745"/>
        <v>5200083</v>
      </c>
      <c r="CQ734" s="14" t="str">
        <f t="shared" si="1745"/>
        <v>5301083</v>
      </c>
      <c r="CR734" s="14" t="str">
        <f t="shared" si="1745"/>
        <v>5302084</v>
      </c>
      <c r="CS734" s="14" t="str">
        <f t="shared" si="1745"/>
        <v>5400085</v>
      </c>
      <c r="CT734" s="14" t="str">
        <f t="shared" si="1745"/>
        <v>5400085</v>
      </c>
      <c r="CU734" s="2">
        <v>8</v>
      </c>
      <c r="CV734" s="2">
        <v>8</v>
      </c>
      <c r="CW734" s="2">
        <v>8</v>
      </c>
      <c r="CX734" s="2">
        <v>8</v>
      </c>
      <c r="CY734" s="2">
        <v>8</v>
      </c>
      <c r="CZ734" s="2">
        <v>8</v>
      </c>
      <c r="DA734" s="2">
        <v>5</v>
      </c>
      <c r="DB734" s="7">
        <v>5</v>
      </c>
      <c r="DC734">
        <v>5</v>
      </c>
      <c r="DD734" s="2">
        <v>5</v>
      </c>
      <c r="DE734" s="7">
        <v>5</v>
      </c>
      <c r="DF734">
        <v>5</v>
      </c>
      <c r="DG734" s="1" t="s">
        <v>3265</v>
      </c>
      <c r="DH734" s="1" t="s">
        <v>3156</v>
      </c>
      <c r="DI734" s="1" t="s">
        <v>3270</v>
      </c>
      <c r="DJ734" s="1" t="s">
        <v>3275</v>
      </c>
      <c r="DK734" s="1" t="s">
        <v>3289</v>
      </c>
      <c r="DL734" s="1" t="s">
        <v>3289</v>
      </c>
      <c r="DM734" t="s">
        <v>3122</v>
      </c>
      <c r="DN734" t="s">
        <v>3138</v>
      </c>
      <c r="DO734" t="s">
        <v>3138</v>
      </c>
      <c r="DP734" t="s">
        <v>3253</v>
      </c>
      <c r="DQ734" t="s">
        <v>3159</v>
      </c>
      <c r="DR734" t="s">
        <v>3159</v>
      </c>
      <c r="DS734" s="1" t="s">
        <v>3203</v>
      </c>
      <c r="DT734" s="1" t="s">
        <v>3163</v>
      </c>
      <c r="DU734" s="1" t="s">
        <v>3184</v>
      </c>
      <c r="DV734" s="1" t="s">
        <v>3146</v>
      </c>
      <c r="DW734" s="1" t="s">
        <v>3234</v>
      </c>
      <c r="DX734" s="1" t="s">
        <v>3234</v>
      </c>
      <c r="DY734">
        <f t="shared" si="1674"/>
        <v>2</v>
      </c>
      <c r="DZ734">
        <f t="shared" si="1675"/>
        <v>1</v>
      </c>
      <c r="EA734">
        <f t="shared" si="1676"/>
        <v>1</v>
      </c>
      <c r="EB734">
        <f t="shared" si="1677"/>
        <v>1</v>
      </c>
      <c r="EC734">
        <f t="shared" si="1678"/>
        <v>2</v>
      </c>
      <c r="ED734">
        <f t="shared" si="1679"/>
        <v>2</v>
      </c>
      <c r="EE734" s="14">
        <v>1102133</v>
      </c>
      <c r="EF734" s="14" t="s">
        <v>3219</v>
      </c>
      <c r="EG734" s="14">
        <v>1</v>
      </c>
      <c r="FA734" t="str">
        <f t="shared" si="1715"/>
        <v>火魔法师</v>
      </c>
      <c r="FB734" t="str">
        <f t="shared" si="1716"/>
        <v>木刀客</v>
      </c>
      <c r="FC734" t="str">
        <f t="shared" si="1717"/>
        <v>木剑士</v>
      </c>
      <c r="FD734" t="str">
        <f t="shared" si="1718"/>
        <v>光盗贼</v>
      </c>
      <c r="FE734" t="str">
        <f t="shared" si="1719"/>
        <v>暗巫师</v>
      </c>
      <c r="FF734" t="str">
        <f t="shared" si="1720"/>
        <v>暗巫师</v>
      </c>
    </row>
    <row r="735" spans="15:162" ht="14.25" x14ac:dyDescent="0.15">
      <c r="O735" s="6">
        <v>11002</v>
      </c>
      <c r="P735" s="11">
        <v>4059088.74</v>
      </c>
      <c r="Q735" s="16">
        <f t="shared" si="1592"/>
        <v>4059088</v>
      </c>
      <c r="R735" s="4" t="str">
        <f t="shared" si="1593"/>
        <v>5301082,5302085,5202083,5601081,5501085,5500083</v>
      </c>
      <c r="S735" s="4" t="str">
        <f t="shared" si="1594"/>
        <v>8,8,8,8,8,8</v>
      </c>
      <c r="T735" s="4" t="str">
        <f t="shared" si="1595"/>
        <v>784,775,775,775,775,775</v>
      </c>
      <c r="U735">
        <v>5301082</v>
      </c>
      <c r="V735">
        <v>5302085</v>
      </c>
      <c r="W735">
        <v>5202083</v>
      </c>
      <c r="X735">
        <v>5601081</v>
      </c>
      <c r="Y735">
        <v>5501085</v>
      </c>
      <c r="Z735">
        <v>5500083</v>
      </c>
      <c r="AA735" s="2">
        <v>8</v>
      </c>
      <c r="AB735" s="2">
        <v>8</v>
      </c>
      <c r="AC735" s="2">
        <v>8</v>
      </c>
      <c r="AD735" s="2">
        <v>8</v>
      </c>
      <c r="AE735" s="2">
        <v>8</v>
      </c>
      <c r="AF735" s="2">
        <v>8</v>
      </c>
      <c r="AG735" s="2">
        <f t="shared" si="1682"/>
        <v>784</v>
      </c>
      <c r="AH735" s="2">
        <f t="shared" si="1734"/>
        <v>775</v>
      </c>
      <c r="AI735" s="2">
        <f t="shared" si="1735"/>
        <v>775</v>
      </c>
      <c r="AJ735" s="2">
        <f t="shared" si="1736"/>
        <v>775</v>
      </c>
      <c r="AK735" s="2">
        <f t="shared" si="1737"/>
        <v>775</v>
      </c>
      <c r="AL735" s="2">
        <f t="shared" si="1738"/>
        <v>775</v>
      </c>
      <c r="AM735" s="8">
        <f t="shared" si="1739"/>
        <v>690044.96000000008</v>
      </c>
      <c r="AN735" s="8">
        <f t="shared" si="1632"/>
        <v>673808.60800000001</v>
      </c>
      <c r="AO735" s="8">
        <f t="shared" si="1632"/>
        <v>673808.60800000001</v>
      </c>
      <c r="AP735" s="8">
        <f t="shared" si="1632"/>
        <v>673808.60800000001</v>
      </c>
      <c r="AQ735" s="8">
        <f t="shared" si="1632"/>
        <v>673808.60800000001</v>
      </c>
      <c r="AR735" s="8">
        <f t="shared" si="1632"/>
        <v>673808.60800000001</v>
      </c>
      <c r="AS735" s="8">
        <f t="shared" si="1683"/>
        <v>-51</v>
      </c>
      <c r="AT735">
        <f t="shared" si="1684"/>
        <v>733</v>
      </c>
      <c r="BI735">
        <v>5101062</v>
      </c>
      <c r="BJ735" s="4">
        <f>[1]monsters!$N735</f>
        <v>256</v>
      </c>
      <c r="BK735" s="4">
        <f>[1]monsters!$O735</f>
        <v>25.6</v>
      </c>
      <c r="BL735" s="4">
        <f>[1]monsters!$P735</f>
        <v>3072</v>
      </c>
      <c r="BM735" s="4">
        <f>[1]monsters!$Q735</f>
        <v>307.2</v>
      </c>
      <c r="BN735" s="4">
        <f>[1]monsters!$R735</f>
        <v>85.33</v>
      </c>
      <c r="BO735" s="4">
        <f>[1]monsters!$S735</f>
        <v>8.5299999999999994</v>
      </c>
      <c r="BP735" s="4">
        <f>[1]monsters!$K735</f>
        <v>1.5</v>
      </c>
      <c r="BQ735">
        <f>[1]monsters!$D735</f>
        <v>2</v>
      </c>
      <c r="BR735">
        <f t="shared" si="1667"/>
        <v>0.1</v>
      </c>
      <c r="BS735">
        <f t="shared" si="1668"/>
        <v>345.35434343434343</v>
      </c>
      <c r="BT735">
        <f t="shared" si="1669"/>
        <v>34.535434343434346</v>
      </c>
      <c r="CH735" t="str">
        <f t="shared" si="1721"/>
        <v/>
      </c>
      <c r="CI735" s="26" t="b">
        <f t="shared" ref="CI735:CN735" si="1746">IF(DG735&lt;&gt;"",IF(ISERROR(MATCH(INT(CO735),$EE$4:$EE$879,0))=FALSE,TRUE),"")</f>
        <v>1</v>
      </c>
      <c r="CJ735" s="26" t="b">
        <f t="shared" si="1746"/>
        <v>1</v>
      </c>
      <c r="CK735" s="26" t="b">
        <f t="shared" si="1746"/>
        <v>1</v>
      </c>
      <c r="CL735" s="26" t="b">
        <f t="shared" si="1746"/>
        <v>1</v>
      </c>
      <c r="CM735" s="26" t="b">
        <f t="shared" si="1746"/>
        <v>1</v>
      </c>
      <c r="CN735" s="26" t="b">
        <f t="shared" si="1746"/>
        <v>1</v>
      </c>
      <c r="CO735" s="14" t="str">
        <f t="shared" ref="CO735:CT735" si="1747">IF(DG735&lt;&gt;"",REPLACE(REPLACE(INDEX($EE$4:$EE$801,MATCH(DG735,$EF$4:$EF$801,0)),6,1,CU735),1,1,DA735),"")</f>
        <v>5301082</v>
      </c>
      <c r="CP735" s="14" t="str">
        <f t="shared" si="1747"/>
        <v>5302085</v>
      </c>
      <c r="CQ735" s="14" t="str">
        <f t="shared" si="1747"/>
        <v>5202083</v>
      </c>
      <c r="CR735" s="14" t="str">
        <f t="shared" si="1747"/>
        <v>5601081</v>
      </c>
      <c r="CS735" s="14" t="str">
        <f t="shared" si="1747"/>
        <v>5501085</v>
      </c>
      <c r="CT735" s="14" t="str">
        <f t="shared" si="1747"/>
        <v>5500083</v>
      </c>
      <c r="CU735" s="2">
        <v>8</v>
      </c>
      <c r="CV735" s="2">
        <v>8</v>
      </c>
      <c r="CW735" s="2">
        <v>8</v>
      </c>
      <c r="CX735" s="2">
        <v>8</v>
      </c>
      <c r="CY735" s="2">
        <v>8</v>
      </c>
      <c r="CZ735" s="2">
        <v>8</v>
      </c>
      <c r="DA735" s="2">
        <v>5</v>
      </c>
      <c r="DB735" s="7">
        <v>5</v>
      </c>
      <c r="DC735">
        <v>5</v>
      </c>
      <c r="DD735" s="2">
        <v>5</v>
      </c>
      <c r="DE735" s="7">
        <v>5</v>
      </c>
      <c r="DF735">
        <v>5</v>
      </c>
      <c r="DG735" s="1" t="s">
        <v>3264</v>
      </c>
      <c r="DH735" s="1" t="s">
        <v>3286</v>
      </c>
      <c r="DI735" s="1" t="s">
        <v>3269</v>
      </c>
      <c r="DJ735" s="1" t="s">
        <v>3261</v>
      </c>
      <c r="DK735" s="1" t="s">
        <v>3290</v>
      </c>
      <c r="DL735" s="1" t="s">
        <v>3272</v>
      </c>
      <c r="DM735" t="s">
        <v>3122</v>
      </c>
      <c r="DN735" t="s">
        <v>3159</v>
      </c>
      <c r="DO735" t="s">
        <v>3138</v>
      </c>
      <c r="DP735" t="s">
        <v>3131</v>
      </c>
      <c r="DQ735" t="s">
        <v>3159</v>
      </c>
      <c r="DR735" t="s">
        <v>3138</v>
      </c>
      <c r="DS735" s="1" t="s">
        <v>3184</v>
      </c>
      <c r="DT735" s="1" t="s">
        <v>3146</v>
      </c>
      <c r="DU735" s="1" t="s">
        <v>3166</v>
      </c>
      <c r="DV735" s="1" t="s">
        <v>3223</v>
      </c>
      <c r="DW735" s="1" t="s">
        <v>3197</v>
      </c>
      <c r="DX735" s="1" t="s">
        <v>3206</v>
      </c>
      <c r="DY735">
        <f t="shared" si="1674"/>
        <v>1</v>
      </c>
      <c r="DZ735">
        <f t="shared" si="1675"/>
        <v>1</v>
      </c>
      <c r="EA735">
        <f t="shared" si="1676"/>
        <v>1</v>
      </c>
      <c r="EB735">
        <f t="shared" si="1677"/>
        <v>2</v>
      </c>
      <c r="EC735">
        <f t="shared" si="1678"/>
        <v>2</v>
      </c>
      <c r="ED735">
        <f t="shared" si="1679"/>
        <v>2</v>
      </c>
      <c r="EE735" s="14">
        <v>1102134</v>
      </c>
      <c r="EF735" s="14" t="s">
        <v>3294</v>
      </c>
      <c r="EG735" s="14">
        <v>1</v>
      </c>
      <c r="FA735" t="str">
        <f t="shared" si="1715"/>
        <v>火剑士</v>
      </c>
      <c r="FB735" t="str">
        <f t="shared" si="1716"/>
        <v>暗盗贼</v>
      </c>
      <c r="FC735" t="str">
        <f t="shared" si="1717"/>
        <v>木维京</v>
      </c>
      <c r="FD735" t="str">
        <f t="shared" si="1718"/>
        <v>水修女</v>
      </c>
      <c r="FE735" t="str">
        <f t="shared" si="1719"/>
        <v>暗猎人</v>
      </c>
      <c r="FF735" t="str">
        <f t="shared" si="1720"/>
        <v>木海盗</v>
      </c>
    </row>
    <row r="736" spans="15:162" ht="14.25" x14ac:dyDescent="0.15">
      <c r="O736" s="6">
        <v>11003</v>
      </c>
      <c r="P736" s="11">
        <v>4059253.17</v>
      </c>
      <c r="Q736" s="16">
        <f t="shared" si="1592"/>
        <v>4059253</v>
      </c>
      <c r="R736" s="4" t="str">
        <f t="shared" si="1593"/>
        <v>5201081,5200081,5301083,5401083,5502082,5500082</v>
      </c>
      <c r="S736" s="4" t="str">
        <f t="shared" si="1594"/>
        <v>8,8,8,8,8,8</v>
      </c>
      <c r="T736" s="4" t="str">
        <f t="shared" si="1595"/>
        <v>784,775,775,775,775,775</v>
      </c>
      <c r="U736">
        <v>5201081</v>
      </c>
      <c r="V736">
        <v>5200081</v>
      </c>
      <c r="W736">
        <v>5301083</v>
      </c>
      <c r="X736">
        <v>5401083</v>
      </c>
      <c r="Y736">
        <v>5502082</v>
      </c>
      <c r="Z736">
        <v>5500082</v>
      </c>
      <c r="AA736" s="2">
        <v>8</v>
      </c>
      <c r="AB736" s="2">
        <v>8</v>
      </c>
      <c r="AC736" s="2">
        <v>8</v>
      </c>
      <c r="AD736" s="2">
        <v>8</v>
      </c>
      <c r="AE736" s="2">
        <v>8</v>
      </c>
      <c r="AF736" s="2">
        <v>8</v>
      </c>
      <c r="AG736" s="2">
        <f t="shared" si="1682"/>
        <v>784</v>
      </c>
      <c r="AH736" s="2">
        <f t="shared" si="1734"/>
        <v>775</v>
      </c>
      <c r="AI736" s="2">
        <f t="shared" si="1735"/>
        <v>775</v>
      </c>
      <c r="AJ736" s="2">
        <f t="shared" si="1736"/>
        <v>775</v>
      </c>
      <c r="AK736" s="2">
        <f t="shared" si="1737"/>
        <v>775</v>
      </c>
      <c r="AL736" s="2">
        <f t="shared" si="1738"/>
        <v>775</v>
      </c>
      <c r="AM736" s="8">
        <f t="shared" si="1739"/>
        <v>690073.01</v>
      </c>
      <c r="AN736" s="8">
        <f t="shared" si="1632"/>
        <v>673835.99800000002</v>
      </c>
      <c r="AO736" s="8">
        <f t="shared" si="1632"/>
        <v>673835.99800000002</v>
      </c>
      <c r="AP736" s="8">
        <f t="shared" si="1632"/>
        <v>673835.99800000002</v>
      </c>
      <c r="AQ736" s="8">
        <f t="shared" si="1632"/>
        <v>673835.99800000002</v>
      </c>
      <c r="AR736" s="8">
        <f t="shared" si="1632"/>
        <v>673835.99800000002</v>
      </c>
      <c r="AS736" s="8">
        <f t="shared" si="1683"/>
        <v>-51</v>
      </c>
      <c r="AT736">
        <f t="shared" si="1684"/>
        <v>733</v>
      </c>
      <c r="BI736">
        <v>5102062</v>
      </c>
      <c r="BJ736" s="4">
        <f>[1]monsters!$N736</f>
        <v>256</v>
      </c>
      <c r="BK736" s="4">
        <f>[1]monsters!$O736</f>
        <v>25.6</v>
      </c>
      <c r="BL736" s="4">
        <f>[1]monsters!$P736</f>
        <v>3072</v>
      </c>
      <c r="BM736" s="4">
        <f>[1]monsters!$Q736</f>
        <v>307.2</v>
      </c>
      <c r="BN736" s="4">
        <f>[1]monsters!$R736</f>
        <v>85.33</v>
      </c>
      <c r="BO736" s="4">
        <f>[1]monsters!$S736</f>
        <v>8.5299999999999994</v>
      </c>
      <c r="BP736" s="4">
        <f>[1]monsters!$K736</f>
        <v>1.5</v>
      </c>
      <c r="BQ736">
        <f>[1]monsters!$D736</f>
        <v>2</v>
      </c>
      <c r="BR736">
        <f t="shared" si="1667"/>
        <v>0.1</v>
      </c>
      <c r="BS736">
        <f t="shared" si="1668"/>
        <v>345.35434343434343</v>
      </c>
      <c r="BT736">
        <f t="shared" si="1669"/>
        <v>34.535434343434346</v>
      </c>
      <c r="CH736">
        <f t="shared" si="1721"/>
        <v>5</v>
      </c>
      <c r="CI736" s="26" t="b">
        <f t="shared" ref="CI736:CN736" si="1748">IF(DG736&lt;&gt;"",IF(ISERROR(MATCH(INT(CO736),$EE$4:$EE$879,0))=FALSE,TRUE),"")</f>
        <v>1</v>
      </c>
      <c r="CJ736" s="26" t="b">
        <f t="shared" si="1748"/>
        <v>1</v>
      </c>
      <c r="CK736" s="26" t="b">
        <f t="shared" si="1748"/>
        <v>1</v>
      </c>
      <c r="CL736" s="26" t="b">
        <f t="shared" si="1748"/>
        <v>1</v>
      </c>
      <c r="CM736" s="26" t="b">
        <f t="shared" si="1748"/>
        <v>1</v>
      </c>
      <c r="CN736" s="26" t="b">
        <f t="shared" si="1748"/>
        <v>1</v>
      </c>
      <c r="CO736" s="14" t="str">
        <f t="shared" ref="CO736:CT736" si="1749">IF(DG736&lt;&gt;"",REPLACE(REPLACE(INDEX($EE$4:$EE$801,MATCH(DG736,$EF$4:$EF$801,0)),6,1,CU736),1,1,DA736),"")</f>
        <v>5201081</v>
      </c>
      <c r="CP736" s="14" t="str">
        <f t="shared" si="1749"/>
        <v>5200081</v>
      </c>
      <c r="CQ736" s="14" t="str">
        <f t="shared" si="1749"/>
        <v>5301083</v>
      </c>
      <c r="CR736" s="14" t="str">
        <f t="shared" si="1749"/>
        <v>5401083</v>
      </c>
      <c r="CS736" s="14" t="str">
        <f t="shared" si="1749"/>
        <v>5502082</v>
      </c>
      <c r="CT736" s="14" t="str">
        <f t="shared" si="1749"/>
        <v>5500082</v>
      </c>
      <c r="CU736" s="2">
        <v>8</v>
      </c>
      <c r="CV736" s="2">
        <v>8</v>
      </c>
      <c r="CW736" s="2">
        <v>8</v>
      </c>
      <c r="CX736" s="2">
        <v>8</v>
      </c>
      <c r="CY736" s="2">
        <v>8</v>
      </c>
      <c r="CZ736" s="2">
        <v>8</v>
      </c>
      <c r="DA736" s="2">
        <v>5</v>
      </c>
      <c r="DB736" s="7">
        <v>5</v>
      </c>
      <c r="DC736">
        <v>5</v>
      </c>
      <c r="DD736" s="2">
        <v>5</v>
      </c>
      <c r="DE736" s="7">
        <v>5</v>
      </c>
      <c r="DF736">
        <v>5</v>
      </c>
      <c r="DG736" s="1" t="s">
        <v>3257</v>
      </c>
      <c r="DH736" s="1" t="s">
        <v>3256</v>
      </c>
      <c r="DI736" s="1" t="s">
        <v>3270</v>
      </c>
      <c r="DJ736" s="1" t="s">
        <v>3271</v>
      </c>
      <c r="DK736" s="1" t="s">
        <v>3267</v>
      </c>
      <c r="DL736" s="1" t="s">
        <v>3148</v>
      </c>
      <c r="DM736" t="s">
        <v>3131</v>
      </c>
      <c r="DN736" t="s">
        <v>3131</v>
      </c>
      <c r="DO736" t="s">
        <v>3138</v>
      </c>
      <c r="DP736" t="s">
        <v>3138</v>
      </c>
      <c r="DQ736" t="s">
        <v>3122</v>
      </c>
      <c r="DR736" t="s">
        <v>3122</v>
      </c>
      <c r="DS736" s="1" t="s">
        <v>3179</v>
      </c>
      <c r="DT736" s="1" t="s">
        <v>3163</v>
      </c>
      <c r="DU736" s="1" t="s">
        <v>3184</v>
      </c>
      <c r="DV736" s="1" t="s">
        <v>3203</v>
      </c>
      <c r="DW736" s="1" t="s">
        <v>3198</v>
      </c>
      <c r="DX736" s="1" t="s">
        <v>3206</v>
      </c>
      <c r="DY736">
        <f t="shared" si="1674"/>
        <v>1</v>
      </c>
      <c r="DZ736">
        <f t="shared" si="1675"/>
        <v>1</v>
      </c>
      <c r="EA736">
        <f t="shared" si="1676"/>
        <v>1</v>
      </c>
      <c r="EB736">
        <f t="shared" si="1677"/>
        <v>2</v>
      </c>
      <c r="EC736">
        <f t="shared" si="1678"/>
        <v>2</v>
      </c>
      <c r="ED736">
        <f t="shared" si="1679"/>
        <v>2</v>
      </c>
      <c r="EE736" s="14">
        <v>1102135</v>
      </c>
      <c r="EF736" s="14" t="s">
        <v>3345</v>
      </c>
      <c r="EG736" s="14">
        <v>1</v>
      </c>
      <c r="FA736" t="str">
        <f t="shared" si="1715"/>
        <v>水骑兵</v>
      </c>
      <c r="FB736" t="str">
        <f t="shared" si="1716"/>
        <v>水刀客</v>
      </c>
      <c r="FC736" t="str">
        <f t="shared" si="1717"/>
        <v>木剑士</v>
      </c>
      <c r="FD736" t="str">
        <f t="shared" si="1718"/>
        <v>木魔法师</v>
      </c>
      <c r="FE736" t="str">
        <f t="shared" si="1719"/>
        <v>火火枪手</v>
      </c>
      <c r="FF736" t="str">
        <f t="shared" si="1720"/>
        <v>火海盗</v>
      </c>
    </row>
    <row r="737" spans="15:162" ht="14.25" x14ac:dyDescent="0.15">
      <c r="O737" s="6">
        <v>11004</v>
      </c>
      <c r="P737" s="11">
        <v>4059419.49</v>
      </c>
      <c r="Q737" s="16">
        <f t="shared" ref="Q737:Q800" si="1750">FLOOR(P737,1)</f>
        <v>4059419</v>
      </c>
      <c r="R737" s="4" t="str">
        <f t="shared" ref="R737:R800" si="1751">U737&amp;","&amp;V737&amp;","&amp;W737&amp;","&amp;X737&amp;","&amp;Y737&amp;","&amp;Z737</f>
        <v>5200082,5201082,5302085,5501085,5501084,5400085</v>
      </c>
      <c r="S737" s="4" t="str">
        <f t="shared" ref="S737:S800" si="1752">AA737&amp;","&amp;AB737&amp;","&amp;AC737&amp;","&amp;AD737&amp;","&amp;AE737&amp;","&amp;AF737</f>
        <v>8,8,8,8,8,8</v>
      </c>
      <c r="T737" s="4" t="str">
        <f t="shared" ref="T737:T800" si="1753">AG737&amp;","&amp;AH737&amp;","&amp;AI737&amp;","&amp;AJ737&amp;","&amp;AK737&amp;","&amp;AL737</f>
        <v>784,775,775,775,775,775</v>
      </c>
      <c r="U737">
        <v>5200082</v>
      </c>
      <c r="V737">
        <v>5201082</v>
      </c>
      <c r="W737">
        <v>5302085</v>
      </c>
      <c r="X737">
        <v>5501085</v>
      </c>
      <c r="Y737">
        <v>5501084</v>
      </c>
      <c r="Z737">
        <v>5400085</v>
      </c>
      <c r="AA737" s="2">
        <v>8</v>
      </c>
      <c r="AB737" s="2">
        <v>8</v>
      </c>
      <c r="AC737" s="2">
        <v>8</v>
      </c>
      <c r="AD737" s="2">
        <v>8</v>
      </c>
      <c r="AE737" s="2">
        <v>8</v>
      </c>
      <c r="AF737" s="2">
        <v>8</v>
      </c>
      <c r="AG737" s="2">
        <f t="shared" si="1682"/>
        <v>784</v>
      </c>
      <c r="AH737" s="2">
        <f t="shared" si="1734"/>
        <v>775</v>
      </c>
      <c r="AI737" s="2">
        <f t="shared" si="1735"/>
        <v>775</v>
      </c>
      <c r="AJ737" s="2">
        <f t="shared" si="1736"/>
        <v>775</v>
      </c>
      <c r="AK737" s="2">
        <f t="shared" si="1737"/>
        <v>775</v>
      </c>
      <c r="AL737" s="2">
        <f t="shared" si="1738"/>
        <v>775</v>
      </c>
      <c r="AM737" s="8">
        <f t="shared" si="1739"/>
        <v>690101.2300000001</v>
      </c>
      <c r="AN737" s="8">
        <f t="shared" si="1632"/>
        <v>673863.554</v>
      </c>
      <c r="AO737" s="8">
        <f t="shared" si="1632"/>
        <v>673863.554</v>
      </c>
      <c r="AP737" s="8">
        <f t="shared" si="1632"/>
        <v>673863.554</v>
      </c>
      <c r="AQ737" s="8">
        <f t="shared" si="1632"/>
        <v>673863.554</v>
      </c>
      <c r="AR737" s="8">
        <f t="shared" si="1632"/>
        <v>673863.554</v>
      </c>
      <c r="AS737" s="8">
        <f t="shared" si="1683"/>
        <v>-51</v>
      </c>
      <c r="AT737">
        <f t="shared" si="1684"/>
        <v>733</v>
      </c>
      <c r="BI737">
        <v>5206063</v>
      </c>
      <c r="BJ737" s="4">
        <f>[1]monsters!$N737</f>
        <v>85.33</v>
      </c>
      <c r="BK737" s="4">
        <f>[1]monsters!$O737</f>
        <v>8.5299999999999994</v>
      </c>
      <c r="BL737" s="4">
        <f>[1]monsters!$P737</f>
        <v>960</v>
      </c>
      <c r="BM737" s="4">
        <f>[1]monsters!$Q737</f>
        <v>96</v>
      </c>
      <c r="BN737" s="4">
        <f>[1]monsters!$R737</f>
        <v>28.44</v>
      </c>
      <c r="BO737" s="4">
        <f>[1]monsters!$S737</f>
        <v>2.84</v>
      </c>
      <c r="BP737" s="4">
        <f>[1]monsters!$K737</f>
        <v>1.6</v>
      </c>
      <c r="BQ737">
        <f>[1]monsters!$D737</f>
        <v>2</v>
      </c>
      <c r="BR737">
        <f t="shared" si="1667"/>
        <v>0.1</v>
      </c>
      <c r="BS737">
        <f t="shared" si="1668"/>
        <v>112.96008232323233</v>
      </c>
      <c r="BT737">
        <f t="shared" si="1669"/>
        <v>11.296008232323233</v>
      </c>
      <c r="CH737" t="str">
        <f t="shared" si="1721"/>
        <v/>
      </c>
      <c r="CI737" s="26" t="b">
        <f t="shared" ref="CI737:CN737" si="1754">IF(DG737&lt;&gt;"",IF(ISERROR(MATCH(INT(CO737),$EE$4:$EE$879,0))=FALSE,TRUE),"")</f>
        <v>1</v>
      </c>
      <c r="CJ737" s="26" t="b">
        <f t="shared" si="1754"/>
        <v>1</v>
      </c>
      <c r="CK737" s="26" t="b">
        <f t="shared" si="1754"/>
        <v>1</v>
      </c>
      <c r="CL737" s="26" t="b">
        <f t="shared" si="1754"/>
        <v>1</v>
      </c>
      <c r="CM737" s="26" t="b">
        <f t="shared" si="1754"/>
        <v>1</v>
      </c>
      <c r="CN737" s="26" t="b">
        <f t="shared" si="1754"/>
        <v>1</v>
      </c>
      <c r="CO737" s="14" t="str">
        <f t="shared" ref="CO737:CT737" si="1755">IF(DG737&lt;&gt;"",REPLACE(REPLACE(INDEX($EE$4:$EE$801,MATCH(DG737,$EF$4:$EF$801,0)),6,1,CU737),1,1,DA737),"")</f>
        <v>5200082</v>
      </c>
      <c r="CP737" s="14" t="str">
        <f t="shared" si="1755"/>
        <v>5201082</v>
      </c>
      <c r="CQ737" s="14" t="str">
        <f t="shared" si="1755"/>
        <v>5302085</v>
      </c>
      <c r="CR737" s="14" t="str">
        <f t="shared" si="1755"/>
        <v>5501085</v>
      </c>
      <c r="CS737" s="14" t="str">
        <f t="shared" si="1755"/>
        <v>5501084</v>
      </c>
      <c r="CT737" s="14" t="str">
        <f t="shared" si="1755"/>
        <v>5400085</v>
      </c>
      <c r="CU737" s="2">
        <v>8</v>
      </c>
      <c r="CV737" s="2">
        <v>8</v>
      </c>
      <c r="CW737" s="2">
        <v>8</v>
      </c>
      <c r="CX737" s="2">
        <v>8</v>
      </c>
      <c r="CY737" s="2">
        <v>8</v>
      </c>
      <c r="CZ737" s="2">
        <v>8</v>
      </c>
      <c r="DA737" s="2">
        <v>5</v>
      </c>
      <c r="DB737" s="7">
        <v>5</v>
      </c>
      <c r="DC737">
        <v>5</v>
      </c>
      <c r="DD737" s="2">
        <v>5</v>
      </c>
      <c r="DE737" s="7">
        <v>5</v>
      </c>
      <c r="DF737">
        <v>5</v>
      </c>
      <c r="DG737" s="1" t="s">
        <v>3262</v>
      </c>
      <c r="DH737" s="1" t="s">
        <v>3142</v>
      </c>
      <c r="DI737" s="1" t="s">
        <v>3286</v>
      </c>
      <c r="DJ737" s="1" t="s">
        <v>3290</v>
      </c>
      <c r="DK737" s="1" t="s">
        <v>3252</v>
      </c>
      <c r="DL737" s="1" t="s">
        <v>3289</v>
      </c>
      <c r="DM737" t="s">
        <v>3122</v>
      </c>
      <c r="DN737" t="s">
        <v>3122</v>
      </c>
      <c r="DO737" t="s">
        <v>3159</v>
      </c>
      <c r="DP737" t="s">
        <v>3159</v>
      </c>
      <c r="DQ737" t="s">
        <v>3253</v>
      </c>
      <c r="DR737" t="s">
        <v>3159</v>
      </c>
      <c r="DS737" s="1" t="s">
        <v>3163</v>
      </c>
      <c r="DT737" s="1" t="s">
        <v>3179</v>
      </c>
      <c r="DU737" s="1" t="s">
        <v>3146</v>
      </c>
      <c r="DV737" s="1" t="s">
        <v>3197</v>
      </c>
      <c r="DW737" s="1" t="s">
        <v>3197</v>
      </c>
      <c r="DX737" s="1" t="s">
        <v>3234</v>
      </c>
      <c r="DY737">
        <f t="shared" si="1674"/>
        <v>1</v>
      </c>
      <c r="DZ737">
        <f t="shared" si="1675"/>
        <v>1</v>
      </c>
      <c r="EA737">
        <f t="shared" si="1676"/>
        <v>1</v>
      </c>
      <c r="EB737">
        <f t="shared" si="1677"/>
        <v>2</v>
      </c>
      <c r="EC737">
        <f t="shared" si="1678"/>
        <v>2</v>
      </c>
      <c r="ED737">
        <f t="shared" si="1679"/>
        <v>2</v>
      </c>
      <c r="EE737" s="14">
        <v>1103011</v>
      </c>
      <c r="EF737" s="14" t="s">
        <v>3295</v>
      </c>
      <c r="EG737" s="14">
        <v>2</v>
      </c>
      <c r="FA737" t="str">
        <f t="shared" si="1715"/>
        <v>火刀客</v>
      </c>
      <c r="FB737" t="str">
        <f t="shared" si="1716"/>
        <v>火骑兵</v>
      </c>
      <c r="FC737" t="str">
        <f t="shared" si="1717"/>
        <v>暗盗贼</v>
      </c>
      <c r="FD737" t="str">
        <f t="shared" si="1718"/>
        <v>暗猎人</v>
      </c>
      <c r="FE737" t="str">
        <f t="shared" si="1719"/>
        <v>光猎人</v>
      </c>
      <c r="FF737" t="str">
        <f t="shared" si="1720"/>
        <v>暗巫师</v>
      </c>
    </row>
    <row r="738" spans="15:162" ht="14.25" x14ac:dyDescent="0.15">
      <c r="O738" s="6">
        <v>11005</v>
      </c>
      <c r="P738" s="11">
        <v>4099483.71</v>
      </c>
      <c r="Q738" s="16">
        <f t="shared" si="1750"/>
        <v>4099483</v>
      </c>
      <c r="R738" s="4" t="str">
        <f t="shared" si="1751"/>
        <v>5202083,5202083,5202083,5402083,5402083,5402083</v>
      </c>
      <c r="S738" s="4" t="str">
        <f t="shared" si="1752"/>
        <v>8,8,8,8,8,8</v>
      </c>
      <c r="T738" s="4" t="str">
        <f t="shared" si="1753"/>
        <v>788,779,779,779,779,779</v>
      </c>
      <c r="U738">
        <v>5202083</v>
      </c>
      <c r="V738">
        <v>5202083</v>
      </c>
      <c r="W738">
        <v>5202083</v>
      </c>
      <c r="X738">
        <v>5402083</v>
      </c>
      <c r="Y738">
        <v>5402083</v>
      </c>
      <c r="Z738">
        <v>5402083</v>
      </c>
      <c r="AA738" s="2">
        <v>8</v>
      </c>
      <c r="AB738" s="2">
        <v>8</v>
      </c>
      <c r="AC738" s="2">
        <v>8</v>
      </c>
      <c r="AD738" s="2">
        <v>8</v>
      </c>
      <c r="AE738" s="2">
        <v>8</v>
      </c>
      <c r="AF738" s="2">
        <v>8</v>
      </c>
      <c r="AG738" s="2">
        <f t="shared" si="1682"/>
        <v>788</v>
      </c>
      <c r="AH738" s="2">
        <f t="shared" si="1734"/>
        <v>779</v>
      </c>
      <c r="AI738" s="2">
        <f t="shared" si="1735"/>
        <v>779</v>
      </c>
      <c r="AJ738" s="2">
        <f t="shared" si="1736"/>
        <v>779</v>
      </c>
      <c r="AK738" s="2">
        <f t="shared" si="1737"/>
        <v>779</v>
      </c>
      <c r="AL738" s="2">
        <f t="shared" si="1738"/>
        <v>779</v>
      </c>
      <c r="AM738" s="8">
        <f t="shared" si="1739"/>
        <v>696912.1100000001</v>
      </c>
      <c r="AN738" s="8">
        <f t="shared" si="1632"/>
        <v>680514.17800000007</v>
      </c>
      <c r="AO738" s="8">
        <f t="shared" si="1632"/>
        <v>680514.17800000007</v>
      </c>
      <c r="AP738" s="8">
        <f t="shared" si="1632"/>
        <v>680514.17800000007</v>
      </c>
      <c r="AQ738" s="8">
        <f t="shared" si="1632"/>
        <v>680514.17800000007</v>
      </c>
      <c r="AR738" s="8">
        <f t="shared" si="1632"/>
        <v>680514.17800000007</v>
      </c>
      <c r="AS738" s="8">
        <f t="shared" si="1683"/>
        <v>-52</v>
      </c>
      <c r="AT738">
        <f t="shared" si="1684"/>
        <v>736</v>
      </c>
      <c r="BI738">
        <v>5406063</v>
      </c>
      <c r="BJ738" s="4">
        <f>[1]monsters!$N738</f>
        <v>85.33</v>
      </c>
      <c r="BK738" s="4">
        <f>[1]monsters!$O738</f>
        <v>8.5299999999999994</v>
      </c>
      <c r="BL738" s="4">
        <f>[1]monsters!$P738</f>
        <v>960</v>
      </c>
      <c r="BM738" s="4">
        <f>[1]monsters!$Q738</f>
        <v>96</v>
      </c>
      <c r="BN738" s="4">
        <f>[1]monsters!$R738</f>
        <v>28.44</v>
      </c>
      <c r="BO738" s="4">
        <f>[1]monsters!$S738</f>
        <v>2.84</v>
      </c>
      <c r="BP738" s="4">
        <f>[1]monsters!$K738</f>
        <v>1.6</v>
      </c>
      <c r="BQ738">
        <f>[1]monsters!$D738</f>
        <v>2</v>
      </c>
      <c r="BR738">
        <f t="shared" si="1667"/>
        <v>0.1</v>
      </c>
      <c r="BS738">
        <f t="shared" si="1668"/>
        <v>112.96008232323233</v>
      </c>
      <c r="BT738">
        <f t="shared" si="1669"/>
        <v>11.296008232323233</v>
      </c>
      <c r="CH738" t="str">
        <f t="shared" si="1721"/>
        <v/>
      </c>
      <c r="CI738" s="26" t="b">
        <f t="shared" ref="CI738:CN738" si="1756">IF(DG738&lt;&gt;"",IF(ISERROR(MATCH(INT(CO738),$EE$4:$EE$879,0))=FALSE,TRUE),"")</f>
        <v>1</v>
      </c>
      <c r="CJ738" s="26" t="b">
        <f t="shared" si="1756"/>
        <v>1</v>
      </c>
      <c r="CK738" s="26" t="b">
        <f t="shared" si="1756"/>
        <v>1</v>
      </c>
      <c r="CL738" s="26" t="b">
        <f t="shared" si="1756"/>
        <v>1</v>
      </c>
      <c r="CM738" s="26" t="b">
        <f t="shared" si="1756"/>
        <v>1</v>
      </c>
      <c r="CN738" s="26" t="b">
        <f t="shared" si="1756"/>
        <v>1</v>
      </c>
      <c r="CO738" s="14" t="str">
        <f t="shared" ref="CO738:CT738" si="1757">IF(DG738&lt;&gt;"",REPLACE(REPLACE(INDEX($EE$4:$EE$801,MATCH(DG738,$EF$4:$EF$801,0)),6,1,CU738),1,1,DA738),"")</f>
        <v>5202083</v>
      </c>
      <c r="CP738" s="14" t="str">
        <f t="shared" si="1757"/>
        <v>5202083</v>
      </c>
      <c r="CQ738" s="14" t="str">
        <f t="shared" si="1757"/>
        <v>5202083</v>
      </c>
      <c r="CR738" s="14" t="str">
        <f t="shared" si="1757"/>
        <v>5402083</v>
      </c>
      <c r="CS738" s="14" t="str">
        <f t="shared" si="1757"/>
        <v>5402083</v>
      </c>
      <c r="CT738" s="14" t="str">
        <f t="shared" si="1757"/>
        <v>5402083</v>
      </c>
      <c r="CU738" s="2">
        <v>8</v>
      </c>
      <c r="CV738" s="2">
        <v>8</v>
      </c>
      <c r="CW738" s="2">
        <v>8</v>
      </c>
      <c r="CX738" s="2">
        <v>8</v>
      </c>
      <c r="CY738" s="2">
        <v>8</v>
      </c>
      <c r="CZ738" s="2">
        <v>8</v>
      </c>
      <c r="DA738" s="2">
        <v>5</v>
      </c>
      <c r="DB738" s="7">
        <v>5</v>
      </c>
      <c r="DC738">
        <v>5</v>
      </c>
      <c r="DD738" s="2">
        <v>5</v>
      </c>
      <c r="DE738" s="7">
        <v>5</v>
      </c>
      <c r="DF738">
        <v>5</v>
      </c>
      <c r="DG738" s="1" t="s">
        <v>3269</v>
      </c>
      <c r="DH738" s="1" t="s">
        <v>3269</v>
      </c>
      <c r="DI738" s="1" t="s">
        <v>3269</v>
      </c>
      <c r="DJ738" s="1" t="s">
        <v>3164</v>
      </c>
      <c r="DK738" s="1" t="s">
        <v>3164</v>
      </c>
      <c r="DL738" s="1" t="s">
        <v>3164</v>
      </c>
      <c r="DM738" t="s">
        <v>3138</v>
      </c>
      <c r="DN738" t="s">
        <v>3138</v>
      </c>
      <c r="DO738" t="s">
        <v>3138</v>
      </c>
      <c r="DP738" t="s">
        <v>3138</v>
      </c>
      <c r="DQ738" t="s">
        <v>3138</v>
      </c>
      <c r="DR738" t="s">
        <v>3138</v>
      </c>
      <c r="DS738" s="1" t="s">
        <v>3166</v>
      </c>
      <c r="DT738" s="1" t="s">
        <v>3166</v>
      </c>
      <c r="DU738" s="1" t="s">
        <v>3166</v>
      </c>
      <c r="DV738" s="1" t="s">
        <v>3202</v>
      </c>
      <c r="DW738" s="1" t="s">
        <v>3202</v>
      </c>
      <c r="DX738" s="1" t="s">
        <v>3202</v>
      </c>
      <c r="DY738">
        <f t="shared" si="1674"/>
        <v>1</v>
      </c>
      <c r="DZ738">
        <f t="shared" si="1675"/>
        <v>1</v>
      </c>
      <c r="EA738">
        <f t="shared" si="1676"/>
        <v>1</v>
      </c>
      <c r="EB738">
        <f t="shared" si="1677"/>
        <v>2</v>
      </c>
      <c r="EC738">
        <f t="shared" si="1678"/>
        <v>2</v>
      </c>
      <c r="ED738">
        <f t="shared" si="1679"/>
        <v>2</v>
      </c>
      <c r="EE738" s="14">
        <v>1103012</v>
      </c>
      <c r="EF738" s="14" t="s">
        <v>3121</v>
      </c>
      <c r="EG738" s="14">
        <v>2</v>
      </c>
      <c r="FA738" t="str">
        <f t="shared" si="1715"/>
        <v>木维京</v>
      </c>
      <c r="FB738" t="str">
        <f t="shared" si="1716"/>
        <v>木维京</v>
      </c>
      <c r="FC738" t="str">
        <f t="shared" si="1717"/>
        <v>木维京</v>
      </c>
      <c r="FD738" t="str">
        <f t="shared" si="1718"/>
        <v>木女巫</v>
      </c>
      <c r="FE738" t="str">
        <f t="shared" si="1719"/>
        <v>木女巫</v>
      </c>
      <c r="FF738" t="str">
        <f t="shared" si="1720"/>
        <v>木女巫</v>
      </c>
    </row>
    <row r="739" spans="15:162" ht="14.25" x14ac:dyDescent="0.15">
      <c r="O739" s="6">
        <v>11006</v>
      </c>
      <c r="P739" s="11">
        <v>4099650.03</v>
      </c>
      <c r="Q739" s="16">
        <f t="shared" si="1750"/>
        <v>4099650</v>
      </c>
      <c r="R739" s="4" t="str">
        <f t="shared" si="1751"/>
        <v>5201081,5301082,5302085,5501085,5500083,5502082</v>
      </c>
      <c r="S739" s="4" t="str">
        <f t="shared" si="1752"/>
        <v>8,8,8,8,8,8</v>
      </c>
      <c r="T739" s="4" t="str">
        <f t="shared" si="1753"/>
        <v>788,779,779,779,779,779</v>
      </c>
      <c r="U739">
        <v>5201081</v>
      </c>
      <c r="V739">
        <v>5301082</v>
      </c>
      <c r="W739">
        <v>5302085</v>
      </c>
      <c r="X739">
        <v>5501085</v>
      </c>
      <c r="Y739">
        <v>5500083</v>
      </c>
      <c r="Z739">
        <v>5502082</v>
      </c>
      <c r="AA739" s="2">
        <v>8</v>
      </c>
      <c r="AB739" s="2">
        <v>8</v>
      </c>
      <c r="AC739" s="2">
        <v>8</v>
      </c>
      <c r="AD739" s="2">
        <v>8</v>
      </c>
      <c r="AE739" s="2">
        <v>8</v>
      </c>
      <c r="AF739" s="2">
        <v>8</v>
      </c>
      <c r="AG739" s="2">
        <f t="shared" si="1682"/>
        <v>788</v>
      </c>
      <c r="AH739" s="2">
        <f t="shared" si="1734"/>
        <v>779</v>
      </c>
      <c r="AI739" s="2">
        <f t="shared" si="1735"/>
        <v>779</v>
      </c>
      <c r="AJ739" s="2">
        <f t="shared" si="1736"/>
        <v>779</v>
      </c>
      <c r="AK739" s="2">
        <f t="shared" si="1737"/>
        <v>779</v>
      </c>
      <c r="AL739" s="2">
        <f t="shared" si="1738"/>
        <v>779</v>
      </c>
      <c r="AM739" s="8">
        <f t="shared" si="1739"/>
        <v>696940.5</v>
      </c>
      <c r="AN739" s="8">
        <f t="shared" si="1632"/>
        <v>680541.9</v>
      </c>
      <c r="AO739" s="8">
        <f t="shared" si="1632"/>
        <v>680541.9</v>
      </c>
      <c r="AP739" s="8">
        <f t="shared" si="1632"/>
        <v>680541.9</v>
      </c>
      <c r="AQ739" s="8">
        <f t="shared" si="1632"/>
        <v>680541.9</v>
      </c>
      <c r="AR739" s="8">
        <f t="shared" si="1632"/>
        <v>680541.9</v>
      </c>
      <c r="AS739" s="8">
        <f t="shared" si="1683"/>
        <v>-51</v>
      </c>
      <c r="AT739">
        <f t="shared" si="1684"/>
        <v>737</v>
      </c>
      <c r="BI739">
        <v>5205063</v>
      </c>
      <c r="BJ739" s="4">
        <f>[1]monsters!$N739</f>
        <v>85.33</v>
      </c>
      <c r="BK739" s="4">
        <f>[1]monsters!$O739</f>
        <v>8.5299999999999994</v>
      </c>
      <c r="BL739" s="4">
        <f>[1]monsters!$P739</f>
        <v>960</v>
      </c>
      <c r="BM739" s="4">
        <f>[1]monsters!$Q739</f>
        <v>96</v>
      </c>
      <c r="BN739" s="4">
        <f>[1]monsters!$R739</f>
        <v>28.44</v>
      </c>
      <c r="BO739" s="4">
        <f>[1]monsters!$S739</f>
        <v>2.84</v>
      </c>
      <c r="BP739" s="4">
        <f>[1]monsters!$K739</f>
        <v>1.6</v>
      </c>
      <c r="BQ739">
        <f>[1]monsters!$D739</f>
        <v>2</v>
      </c>
      <c r="BR739">
        <f t="shared" si="1667"/>
        <v>0.1</v>
      </c>
      <c r="BS739">
        <f t="shared" si="1668"/>
        <v>112.96008232323233</v>
      </c>
      <c r="BT739">
        <f t="shared" si="1669"/>
        <v>11.296008232323233</v>
      </c>
      <c r="CH739" t="str">
        <f t="shared" si="1721"/>
        <v/>
      </c>
      <c r="CI739" s="26" t="b">
        <f t="shared" ref="CI739:CN739" si="1758">IF(DG739&lt;&gt;"",IF(ISERROR(MATCH(INT(CO739),$EE$4:$EE$879,0))=FALSE,TRUE),"")</f>
        <v>1</v>
      </c>
      <c r="CJ739" s="26" t="b">
        <f t="shared" si="1758"/>
        <v>1</v>
      </c>
      <c r="CK739" s="26" t="b">
        <f t="shared" si="1758"/>
        <v>1</v>
      </c>
      <c r="CL739" s="26" t="b">
        <f t="shared" si="1758"/>
        <v>1</v>
      </c>
      <c r="CM739" s="26" t="b">
        <f t="shared" si="1758"/>
        <v>1</v>
      </c>
      <c r="CN739" s="26" t="b">
        <f t="shared" si="1758"/>
        <v>1</v>
      </c>
      <c r="CO739" s="14" t="str">
        <f t="shared" ref="CO739:CT739" si="1759">IF(DG739&lt;&gt;"",REPLACE(REPLACE(INDEX($EE$4:$EE$801,MATCH(DG739,$EF$4:$EF$801,0)),6,1,CU739),1,1,DA739),"")</f>
        <v>5201081</v>
      </c>
      <c r="CP739" s="14" t="str">
        <f t="shared" si="1759"/>
        <v>5301082</v>
      </c>
      <c r="CQ739" s="14" t="str">
        <f t="shared" si="1759"/>
        <v>5302085</v>
      </c>
      <c r="CR739" s="14" t="str">
        <f t="shared" si="1759"/>
        <v>5501085</v>
      </c>
      <c r="CS739" s="14" t="str">
        <f t="shared" si="1759"/>
        <v>5500083</v>
      </c>
      <c r="CT739" s="14" t="str">
        <f t="shared" si="1759"/>
        <v>5502082</v>
      </c>
      <c r="CU739" s="2">
        <v>8</v>
      </c>
      <c r="CV739" s="2">
        <v>8</v>
      </c>
      <c r="CW739" s="2">
        <v>8</v>
      </c>
      <c r="CX739" s="2">
        <v>8</v>
      </c>
      <c r="CY739" s="2">
        <v>8</v>
      </c>
      <c r="CZ739" s="2">
        <v>8</v>
      </c>
      <c r="DA739" s="2">
        <v>5</v>
      </c>
      <c r="DB739" s="7">
        <v>5</v>
      </c>
      <c r="DC739">
        <v>5</v>
      </c>
      <c r="DD739" s="2">
        <v>5</v>
      </c>
      <c r="DE739" s="7">
        <v>5</v>
      </c>
      <c r="DF739">
        <v>5</v>
      </c>
      <c r="DG739" s="1" t="s">
        <v>3257</v>
      </c>
      <c r="DH739" s="1" t="s">
        <v>3264</v>
      </c>
      <c r="DI739" s="1" t="s">
        <v>3286</v>
      </c>
      <c r="DJ739" s="1" t="s">
        <v>3290</v>
      </c>
      <c r="DK739" s="1" t="s">
        <v>3272</v>
      </c>
      <c r="DL739" s="1" t="s">
        <v>3267</v>
      </c>
      <c r="DM739" t="s">
        <v>3131</v>
      </c>
      <c r="DN739" t="s">
        <v>3122</v>
      </c>
      <c r="DO739" t="s">
        <v>3159</v>
      </c>
      <c r="DP739" t="s">
        <v>3159</v>
      </c>
      <c r="DQ739" t="s">
        <v>3138</v>
      </c>
      <c r="DR739" t="s">
        <v>3122</v>
      </c>
      <c r="DS739" s="1" t="s">
        <v>3179</v>
      </c>
      <c r="DT739" s="1" t="s">
        <v>3184</v>
      </c>
      <c r="DU739" s="1" t="s">
        <v>3146</v>
      </c>
      <c r="DV739" s="1" t="s">
        <v>3197</v>
      </c>
      <c r="DW739" s="1" t="s">
        <v>3206</v>
      </c>
      <c r="DX739" s="1" t="s">
        <v>3198</v>
      </c>
      <c r="DY739">
        <f t="shared" si="1674"/>
        <v>1</v>
      </c>
      <c r="DZ739">
        <f t="shared" si="1675"/>
        <v>1</v>
      </c>
      <c r="EA739">
        <f t="shared" si="1676"/>
        <v>1</v>
      </c>
      <c r="EB739">
        <f t="shared" si="1677"/>
        <v>2</v>
      </c>
      <c r="EC739">
        <f t="shared" si="1678"/>
        <v>2</v>
      </c>
      <c r="ED739">
        <f t="shared" si="1679"/>
        <v>2</v>
      </c>
      <c r="EE739" s="14">
        <v>1103013</v>
      </c>
      <c r="EF739" s="14" t="s">
        <v>3296</v>
      </c>
      <c r="EG739" s="14">
        <v>2</v>
      </c>
      <c r="FA739" t="str">
        <f t="shared" si="1715"/>
        <v>水骑兵</v>
      </c>
      <c r="FB739" t="str">
        <f t="shared" si="1716"/>
        <v>火剑士</v>
      </c>
      <c r="FC739" t="str">
        <f t="shared" si="1717"/>
        <v>暗盗贼</v>
      </c>
      <c r="FD739" t="str">
        <f t="shared" si="1718"/>
        <v>暗猎人</v>
      </c>
      <c r="FE739" t="str">
        <f t="shared" si="1719"/>
        <v>木海盗</v>
      </c>
      <c r="FF739" t="str">
        <f t="shared" si="1720"/>
        <v>火火枪手</v>
      </c>
    </row>
    <row r="740" spans="15:162" ht="14.25" x14ac:dyDescent="0.15">
      <c r="O740" s="6">
        <v>11007</v>
      </c>
      <c r="P740" s="11">
        <v>4099814.46</v>
      </c>
      <c r="Q740" s="16">
        <f t="shared" si="1750"/>
        <v>4099814</v>
      </c>
      <c r="R740" s="4" t="str">
        <f t="shared" si="1751"/>
        <v>5301081,5200082,5202081,5401083,5500081,5500083</v>
      </c>
      <c r="S740" s="4" t="str">
        <f t="shared" si="1752"/>
        <v>8,8,8,8,8,8</v>
      </c>
      <c r="T740" s="4" t="str">
        <f t="shared" si="1753"/>
        <v>788,779,779,779,779,779</v>
      </c>
      <c r="U740">
        <v>5301081</v>
      </c>
      <c r="V740">
        <v>5200082</v>
      </c>
      <c r="W740">
        <v>5202081</v>
      </c>
      <c r="X740">
        <v>5401083</v>
      </c>
      <c r="Y740">
        <v>5500081</v>
      </c>
      <c r="Z740">
        <v>5500083</v>
      </c>
      <c r="AA740" s="2">
        <v>8</v>
      </c>
      <c r="AB740" s="2">
        <v>8</v>
      </c>
      <c r="AC740" s="2">
        <v>8</v>
      </c>
      <c r="AD740" s="2">
        <v>8</v>
      </c>
      <c r="AE740" s="2">
        <v>8</v>
      </c>
      <c r="AF740" s="2">
        <v>8</v>
      </c>
      <c r="AG740" s="2">
        <f t="shared" si="1682"/>
        <v>788</v>
      </c>
      <c r="AH740" s="2">
        <f t="shared" si="1734"/>
        <v>779</v>
      </c>
      <c r="AI740" s="2">
        <f t="shared" si="1735"/>
        <v>779</v>
      </c>
      <c r="AJ740" s="2">
        <f t="shared" si="1736"/>
        <v>779</v>
      </c>
      <c r="AK740" s="2">
        <f t="shared" si="1737"/>
        <v>779</v>
      </c>
      <c r="AL740" s="2">
        <f t="shared" si="1738"/>
        <v>779</v>
      </c>
      <c r="AM740" s="8">
        <f t="shared" si="1739"/>
        <v>696968.38</v>
      </c>
      <c r="AN740" s="8">
        <f t="shared" si="1632"/>
        <v>680569.12400000007</v>
      </c>
      <c r="AO740" s="8">
        <f t="shared" si="1632"/>
        <v>680569.12400000007</v>
      </c>
      <c r="AP740" s="8">
        <f t="shared" si="1632"/>
        <v>680569.12400000007</v>
      </c>
      <c r="AQ740" s="8">
        <f t="shared" si="1632"/>
        <v>680569.12400000007</v>
      </c>
      <c r="AR740" s="8">
        <f t="shared" si="1632"/>
        <v>680569.12400000007</v>
      </c>
      <c r="AS740" s="8">
        <f t="shared" si="1683"/>
        <v>-51</v>
      </c>
      <c r="AT740">
        <f t="shared" si="1684"/>
        <v>737</v>
      </c>
      <c r="BI740">
        <v>5405063</v>
      </c>
      <c r="BJ740" s="4">
        <f>[1]monsters!$N740</f>
        <v>85.33</v>
      </c>
      <c r="BK740" s="4">
        <f>[1]monsters!$O740</f>
        <v>8.5299999999999994</v>
      </c>
      <c r="BL740" s="4">
        <f>[1]monsters!$P740</f>
        <v>960</v>
      </c>
      <c r="BM740" s="4">
        <f>[1]monsters!$Q740</f>
        <v>96</v>
      </c>
      <c r="BN740" s="4">
        <f>[1]monsters!$R740</f>
        <v>28.44</v>
      </c>
      <c r="BO740" s="4">
        <f>[1]monsters!$S740</f>
        <v>2.84</v>
      </c>
      <c r="BP740" s="4">
        <f>[1]monsters!$K740</f>
        <v>1.6</v>
      </c>
      <c r="BQ740">
        <f>[1]monsters!$D740</f>
        <v>2</v>
      </c>
      <c r="BR740">
        <f t="shared" si="1667"/>
        <v>0.1</v>
      </c>
      <c r="BS740">
        <f t="shared" si="1668"/>
        <v>112.96008232323233</v>
      </c>
      <c r="BT740">
        <f t="shared" si="1669"/>
        <v>11.296008232323233</v>
      </c>
      <c r="CH740" t="str">
        <f t="shared" si="1721"/>
        <v/>
      </c>
      <c r="CI740" s="26" t="b">
        <f t="shared" ref="CI740:CN740" si="1760">IF(DG740&lt;&gt;"",IF(ISERROR(MATCH(INT(CO740),$EE$4:$EE$879,0))=FALSE,TRUE),"")</f>
        <v>1</v>
      </c>
      <c r="CJ740" s="26" t="b">
        <f t="shared" si="1760"/>
        <v>1</v>
      </c>
      <c r="CK740" s="26" t="b">
        <f t="shared" si="1760"/>
        <v>1</v>
      </c>
      <c r="CL740" s="26" t="b">
        <f t="shared" si="1760"/>
        <v>1</v>
      </c>
      <c r="CM740" s="26" t="b">
        <f t="shared" si="1760"/>
        <v>1</v>
      </c>
      <c r="CN740" s="26" t="b">
        <f t="shared" si="1760"/>
        <v>1</v>
      </c>
      <c r="CO740" s="14" t="str">
        <f t="shared" ref="CO740:CT740" si="1761">IF(DG740&lt;&gt;"",REPLACE(REPLACE(INDEX($EE$4:$EE$801,MATCH(DG740,$EF$4:$EF$801,0)),6,1,CU740),1,1,DA740),"")</f>
        <v>5301081</v>
      </c>
      <c r="CP740" s="14" t="str">
        <f t="shared" si="1761"/>
        <v>5200082</v>
      </c>
      <c r="CQ740" s="14" t="str">
        <f t="shared" si="1761"/>
        <v>5202081</v>
      </c>
      <c r="CR740" s="14" t="str">
        <f t="shared" si="1761"/>
        <v>5401083</v>
      </c>
      <c r="CS740" s="14" t="str">
        <f t="shared" si="1761"/>
        <v>5500081</v>
      </c>
      <c r="CT740" s="14" t="str">
        <f t="shared" si="1761"/>
        <v>5500083</v>
      </c>
      <c r="CU740" s="2">
        <v>8</v>
      </c>
      <c r="CV740" s="2">
        <v>8</v>
      </c>
      <c r="CW740" s="2">
        <v>8</v>
      </c>
      <c r="CX740" s="2">
        <v>8</v>
      </c>
      <c r="CY740" s="2">
        <v>8</v>
      </c>
      <c r="CZ740" s="2">
        <v>8</v>
      </c>
      <c r="DA740" s="2">
        <v>5</v>
      </c>
      <c r="DB740" s="7">
        <v>5</v>
      </c>
      <c r="DC740">
        <v>5</v>
      </c>
      <c r="DD740" s="2">
        <v>5</v>
      </c>
      <c r="DE740" s="7">
        <v>5</v>
      </c>
      <c r="DF740">
        <v>5</v>
      </c>
      <c r="DG740" s="1" t="s">
        <v>3128</v>
      </c>
      <c r="DH740" s="1" t="s">
        <v>3262</v>
      </c>
      <c r="DI740" s="1" t="s">
        <v>3124</v>
      </c>
      <c r="DJ740" s="1" t="s">
        <v>3271</v>
      </c>
      <c r="DK740" s="1" t="s">
        <v>3260</v>
      </c>
      <c r="DL740" s="1" t="s">
        <v>3272</v>
      </c>
      <c r="DM740" t="s">
        <v>3131</v>
      </c>
      <c r="DN740" t="s">
        <v>3122</v>
      </c>
      <c r="DO740" t="s">
        <v>3131</v>
      </c>
      <c r="DP740" t="s">
        <v>3138</v>
      </c>
      <c r="DQ740" t="s">
        <v>3131</v>
      </c>
      <c r="DR740" t="s">
        <v>3138</v>
      </c>
      <c r="DS740" s="1" t="s">
        <v>3184</v>
      </c>
      <c r="DT740" s="1" t="s">
        <v>3163</v>
      </c>
      <c r="DU740" s="1" t="s">
        <v>3166</v>
      </c>
      <c r="DV740" s="1" t="s">
        <v>3203</v>
      </c>
      <c r="DW740" s="1" t="s">
        <v>3206</v>
      </c>
      <c r="DX740" s="1" t="s">
        <v>3206</v>
      </c>
      <c r="DY740">
        <f t="shared" si="1674"/>
        <v>1</v>
      </c>
      <c r="DZ740">
        <f t="shared" si="1675"/>
        <v>1</v>
      </c>
      <c r="EA740">
        <f t="shared" si="1676"/>
        <v>1</v>
      </c>
      <c r="EB740">
        <f t="shared" si="1677"/>
        <v>2</v>
      </c>
      <c r="EC740">
        <f t="shared" si="1678"/>
        <v>2</v>
      </c>
      <c r="ED740">
        <f t="shared" si="1679"/>
        <v>2</v>
      </c>
      <c r="EE740" s="14">
        <v>1103014</v>
      </c>
      <c r="EF740" s="14" t="s">
        <v>3346</v>
      </c>
      <c r="EG740" s="14">
        <v>2</v>
      </c>
      <c r="FA740" t="str">
        <f t="shared" si="1715"/>
        <v>水剑士</v>
      </c>
      <c r="FB740" t="str">
        <f t="shared" si="1716"/>
        <v>火刀客</v>
      </c>
      <c r="FC740" t="str">
        <f t="shared" si="1717"/>
        <v>水维京</v>
      </c>
      <c r="FD740" t="str">
        <f t="shared" si="1718"/>
        <v>木魔法师</v>
      </c>
      <c r="FE740" t="str">
        <f t="shared" si="1719"/>
        <v>水海盗</v>
      </c>
      <c r="FF740" t="str">
        <f t="shared" si="1720"/>
        <v>木海盗</v>
      </c>
    </row>
    <row r="741" spans="15:162" ht="14.25" x14ac:dyDescent="0.15">
      <c r="O741" s="6">
        <v>11008</v>
      </c>
      <c r="P741" s="11">
        <v>4099980.78</v>
      </c>
      <c r="Q741" s="16">
        <f t="shared" si="1750"/>
        <v>4099980</v>
      </c>
      <c r="R741" s="4" t="str">
        <f t="shared" si="1751"/>
        <v>5200081,5202082,5301082,5501085,5400085,5401083</v>
      </c>
      <c r="S741" s="4" t="str">
        <f t="shared" si="1752"/>
        <v>8,8,8,8,8,8</v>
      </c>
      <c r="T741" s="4" t="str">
        <f t="shared" si="1753"/>
        <v>788,779,779,779,779,779</v>
      </c>
      <c r="U741">
        <v>5200081</v>
      </c>
      <c r="V741">
        <v>5202082</v>
      </c>
      <c r="W741">
        <v>5301082</v>
      </c>
      <c r="X741">
        <v>5501085</v>
      </c>
      <c r="Y741">
        <v>5400085</v>
      </c>
      <c r="Z741">
        <v>5401083</v>
      </c>
      <c r="AA741" s="2">
        <v>8</v>
      </c>
      <c r="AB741" s="2">
        <v>8</v>
      </c>
      <c r="AC741" s="2">
        <v>8</v>
      </c>
      <c r="AD741" s="2">
        <v>8</v>
      </c>
      <c r="AE741" s="2">
        <v>8</v>
      </c>
      <c r="AF741" s="2">
        <v>8</v>
      </c>
      <c r="AG741" s="2">
        <f t="shared" si="1682"/>
        <v>788</v>
      </c>
      <c r="AH741" s="2">
        <f t="shared" si="1734"/>
        <v>779</v>
      </c>
      <c r="AI741" s="2">
        <f t="shared" si="1735"/>
        <v>779</v>
      </c>
      <c r="AJ741" s="2">
        <f t="shared" si="1736"/>
        <v>779</v>
      </c>
      <c r="AK741" s="2">
        <f t="shared" si="1737"/>
        <v>779</v>
      </c>
      <c r="AL741" s="2">
        <f t="shared" si="1738"/>
        <v>779</v>
      </c>
      <c r="AM741" s="8">
        <f t="shared" si="1739"/>
        <v>696996.60000000009</v>
      </c>
      <c r="AN741" s="8">
        <f t="shared" si="1632"/>
        <v>680596.68</v>
      </c>
      <c r="AO741" s="8">
        <f t="shared" si="1632"/>
        <v>680596.68</v>
      </c>
      <c r="AP741" s="8">
        <f t="shared" si="1632"/>
        <v>680596.68</v>
      </c>
      <c r="AQ741" s="8">
        <f t="shared" si="1632"/>
        <v>680596.68</v>
      </c>
      <c r="AR741" s="8">
        <f t="shared" si="1632"/>
        <v>680596.68</v>
      </c>
      <c r="AS741" s="8">
        <f t="shared" si="1683"/>
        <v>-51</v>
      </c>
      <c r="AT741">
        <f t="shared" si="1684"/>
        <v>737</v>
      </c>
      <c r="BI741">
        <v>5203063</v>
      </c>
      <c r="BJ741" s="4">
        <f>[1]monsters!$N741</f>
        <v>85.33</v>
      </c>
      <c r="BK741" s="4">
        <f>[1]monsters!$O741</f>
        <v>8.5299999999999994</v>
      </c>
      <c r="BL741" s="4">
        <f>[1]monsters!$P741</f>
        <v>960</v>
      </c>
      <c r="BM741" s="4">
        <f>[1]monsters!$Q741</f>
        <v>96</v>
      </c>
      <c r="BN741" s="4">
        <f>[1]monsters!$R741</f>
        <v>28.44</v>
      </c>
      <c r="BO741" s="4">
        <f>[1]monsters!$S741</f>
        <v>2.84</v>
      </c>
      <c r="BP741" s="4">
        <f>[1]monsters!$K741</f>
        <v>1.6</v>
      </c>
      <c r="BQ741">
        <f>[1]monsters!$D741</f>
        <v>2</v>
      </c>
      <c r="BR741">
        <f t="shared" si="1667"/>
        <v>0.1</v>
      </c>
      <c r="BS741">
        <f t="shared" si="1668"/>
        <v>112.96008232323233</v>
      </c>
      <c r="BT741">
        <f t="shared" si="1669"/>
        <v>11.296008232323233</v>
      </c>
      <c r="CH741" t="str">
        <f t="shared" si="1721"/>
        <v/>
      </c>
      <c r="CI741" s="26" t="b">
        <f t="shared" ref="CI741:CN741" si="1762">IF(DG741&lt;&gt;"",IF(ISERROR(MATCH(INT(CO741),$EE$4:$EE$879,0))=FALSE,TRUE),"")</f>
        <v>1</v>
      </c>
      <c r="CJ741" s="26" t="b">
        <f t="shared" si="1762"/>
        <v>1</v>
      </c>
      <c r="CK741" s="26" t="b">
        <f t="shared" si="1762"/>
        <v>1</v>
      </c>
      <c r="CL741" s="26" t="b">
        <f t="shared" si="1762"/>
        <v>1</v>
      </c>
      <c r="CM741" s="26" t="b">
        <f t="shared" si="1762"/>
        <v>1</v>
      </c>
      <c r="CN741" s="26" t="b">
        <f t="shared" si="1762"/>
        <v>1</v>
      </c>
      <c r="CO741" s="14" t="str">
        <f t="shared" ref="CO741:CT741" si="1763">IF(DG741&lt;&gt;"",REPLACE(REPLACE(INDEX($EE$4:$EE$801,MATCH(DG741,$EF$4:$EF$801,0)),6,1,CU741),1,1,DA741),"")</f>
        <v>5200081</v>
      </c>
      <c r="CP741" s="14" t="str">
        <f t="shared" si="1763"/>
        <v>5202082</v>
      </c>
      <c r="CQ741" s="14" t="str">
        <f t="shared" si="1763"/>
        <v>5301082</v>
      </c>
      <c r="CR741" s="14" t="str">
        <f t="shared" si="1763"/>
        <v>5501085</v>
      </c>
      <c r="CS741" s="14" t="str">
        <f t="shared" si="1763"/>
        <v>5400085</v>
      </c>
      <c r="CT741" s="14" t="str">
        <f t="shared" si="1763"/>
        <v>5401083</v>
      </c>
      <c r="CU741" s="2">
        <v>8</v>
      </c>
      <c r="CV741" s="2">
        <v>8</v>
      </c>
      <c r="CW741" s="2">
        <v>8</v>
      </c>
      <c r="CX741" s="2">
        <v>8</v>
      </c>
      <c r="CY741" s="2">
        <v>8</v>
      </c>
      <c r="CZ741" s="2">
        <v>8</v>
      </c>
      <c r="DA741" s="2">
        <v>5</v>
      </c>
      <c r="DB741" s="7">
        <v>5</v>
      </c>
      <c r="DC741">
        <v>5</v>
      </c>
      <c r="DD741" s="2">
        <v>5</v>
      </c>
      <c r="DE741" s="7">
        <v>5</v>
      </c>
      <c r="DF741">
        <v>5</v>
      </c>
      <c r="DG741" s="1" t="s">
        <v>3256</v>
      </c>
      <c r="DH741" s="1" t="s">
        <v>3263</v>
      </c>
      <c r="DI741" s="1" t="s">
        <v>3264</v>
      </c>
      <c r="DJ741" s="1" t="s">
        <v>3290</v>
      </c>
      <c r="DK741" s="1" t="s">
        <v>3289</v>
      </c>
      <c r="DL741" s="1" t="s">
        <v>3271</v>
      </c>
      <c r="DM741" t="s">
        <v>3131</v>
      </c>
      <c r="DN741" t="s">
        <v>3122</v>
      </c>
      <c r="DO741" t="s">
        <v>3122</v>
      </c>
      <c r="DP741" t="s">
        <v>3159</v>
      </c>
      <c r="DQ741" t="s">
        <v>3159</v>
      </c>
      <c r="DR741" t="s">
        <v>3138</v>
      </c>
      <c r="DS741" s="1" t="s">
        <v>3163</v>
      </c>
      <c r="DT741" s="1" t="s">
        <v>3166</v>
      </c>
      <c r="DU741" s="1" t="s">
        <v>3184</v>
      </c>
      <c r="DV741" s="1" t="s">
        <v>3197</v>
      </c>
      <c r="DW741" s="1" t="s">
        <v>3234</v>
      </c>
      <c r="DX741" s="1" t="s">
        <v>3203</v>
      </c>
      <c r="DY741">
        <f t="shared" si="1674"/>
        <v>1</v>
      </c>
      <c r="DZ741">
        <f t="shared" si="1675"/>
        <v>1</v>
      </c>
      <c r="EA741">
        <f t="shared" si="1676"/>
        <v>1</v>
      </c>
      <c r="EB741">
        <f t="shared" si="1677"/>
        <v>2</v>
      </c>
      <c r="EC741">
        <f t="shared" si="1678"/>
        <v>2</v>
      </c>
      <c r="ED741">
        <f t="shared" si="1679"/>
        <v>2</v>
      </c>
      <c r="EE741" s="14">
        <v>1103015</v>
      </c>
      <c r="EF741" s="14" t="s">
        <v>3292</v>
      </c>
      <c r="EG741" s="14">
        <v>2</v>
      </c>
      <c r="FA741" t="str">
        <f t="shared" si="1715"/>
        <v>水刀客</v>
      </c>
      <c r="FB741" t="str">
        <f t="shared" si="1716"/>
        <v>火维京</v>
      </c>
      <c r="FC741" t="str">
        <f t="shared" si="1717"/>
        <v>火剑士</v>
      </c>
      <c r="FD741" t="str">
        <f t="shared" si="1718"/>
        <v>暗猎人</v>
      </c>
      <c r="FE741" t="str">
        <f t="shared" si="1719"/>
        <v>暗巫师</v>
      </c>
      <c r="FF741" t="str">
        <f t="shared" si="1720"/>
        <v>木魔法师</v>
      </c>
    </row>
    <row r="742" spans="15:162" ht="14.25" x14ac:dyDescent="0.15">
      <c r="O742" s="6">
        <v>11009</v>
      </c>
      <c r="P742" s="11">
        <v>4100147.1</v>
      </c>
      <c r="Q742" s="16">
        <f t="shared" si="1750"/>
        <v>4100147</v>
      </c>
      <c r="R742" s="4" t="str">
        <f t="shared" si="1751"/>
        <v>5301082,5302085,5201081,5501084,5502083,5400085</v>
      </c>
      <c r="S742" s="4" t="str">
        <f t="shared" si="1752"/>
        <v>8,8,8,8,8,8</v>
      </c>
      <c r="T742" s="4" t="str">
        <f t="shared" si="1753"/>
        <v>788,779,779,779,779,779</v>
      </c>
      <c r="U742">
        <v>5301082</v>
      </c>
      <c r="V742">
        <v>5302085</v>
      </c>
      <c r="W742">
        <v>5201081</v>
      </c>
      <c r="X742">
        <v>5501084</v>
      </c>
      <c r="Y742">
        <v>5502083</v>
      </c>
      <c r="Z742">
        <v>5400085</v>
      </c>
      <c r="AA742" s="2">
        <v>8</v>
      </c>
      <c r="AB742" s="2">
        <v>8</v>
      </c>
      <c r="AC742" s="2">
        <v>8</v>
      </c>
      <c r="AD742" s="2">
        <v>8</v>
      </c>
      <c r="AE742" s="2">
        <v>8</v>
      </c>
      <c r="AF742" s="2">
        <v>8</v>
      </c>
      <c r="AG742" s="2">
        <f t="shared" si="1682"/>
        <v>788</v>
      </c>
      <c r="AH742" s="2">
        <f t="shared" si="1734"/>
        <v>779</v>
      </c>
      <c r="AI742" s="2">
        <f t="shared" si="1735"/>
        <v>779</v>
      </c>
      <c r="AJ742" s="2">
        <f t="shared" si="1736"/>
        <v>779</v>
      </c>
      <c r="AK742" s="2">
        <f t="shared" si="1737"/>
        <v>779</v>
      </c>
      <c r="AL742" s="2">
        <f t="shared" si="1738"/>
        <v>779</v>
      </c>
      <c r="AM742" s="8">
        <f t="shared" si="1739"/>
        <v>697024.99000000011</v>
      </c>
      <c r="AN742" s="8">
        <f t="shared" ref="AN742:AR792" si="1764">$Q742*0.166</f>
        <v>680624.402</v>
      </c>
      <c r="AO742" s="8">
        <f t="shared" si="1764"/>
        <v>680624.402</v>
      </c>
      <c r="AP742" s="8">
        <f t="shared" si="1764"/>
        <v>680624.402</v>
      </c>
      <c r="AQ742" s="8">
        <f t="shared" si="1764"/>
        <v>680624.402</v>
      </c>
      <c r="AR742" s="8">
        <f t="shared" si="1764"/>
        <v>680624.402</v>
      </c>
      <c r="AS742" s="8">
        <f t="shared" si="1683"/>
        <v>-51</v>
      </c>
      <c r="AT742">
        <f t="shared" si="1684"/>
        <v>737</v>
      </c>
      <c r="BI742">
        <v>5403063</v>
      </c>
      <c r="BJ742" s="4">
        <f>[1]monsters!$N742</f>
        <v>93.87</v>
      </c>
      <c r="BK742" s="4">
        <f>[1]monsters!$O742</f>
        <v>9.39</v>
      </c>
      <c r="BL742" s="4">
        <f>[1]monsters!$P742</f>
        <v>1056</v>
      </c>
      <c r="BM742" s="4">
        <f>[1]monsters!$Q742</f>
        <v>105.6</v>
      </c>
      <c r="BN742" s="4">
        <f>[1]monsters!$R742</f>
        <v>31.29</v>
      </c>
      <c r="BO742" s="4">
        <f>[1]monsters!$S742</f>
        <v>3.13</v>
      </c>
      <c r="BP742" s="4">
        <f>[1]monsters!$K742</f>
        <v>1.6</v>
      </c>
      <c r="BQ742">
        <f>[1]monsters!$D742</f>
        <v>2</v>
      </c>
      <c r="BR742">
        <f t="shared" si="1667"/>
        <v>0.1</v>
      </c>
      <c r="BS742">
        <f t="shared" si="1668"/>
        <v>124.26270555555557</v>
      </c>
      <c r="BT742">
        <f t="shared" si="1669"/>
        <v>12.426270555555558</v>
      </c>
      <c r="CH742" t="str">
        <f t="shared" si="1721"/>
        <v/>
      </c>
      <c r="CI742" s="26" t="b">
        <f t="shared" ref="CI742:CN742" si="1765">IF(DG742&lt;&gt;"",IF(ISERROR(MATCH(INT(CO742),$EE$4:$EE$879,0))=FALSE,TRUE),"")</f>
        <v>1</v>
      </c>
      <c r="CJ742" s="26" t="b">
        <f t="shared" si="1765"/>
        <v>1</v>
      </c>
      <c r="CK742" s="26" t="b">
        <f t="shared" si="1765"/>
        <v>1</v>
      </c>
      <c r="CL742" s="26" t="b">
        <f t="shared" si="1765"/>
        <v>1</v>
      </c>
      <c r="CM742" s="26" t="b">
        <f t="shared" si="1765"/>
        <v>1</v>
      </c>
      <c r="CN742" s="26" t="b">
        <f t="shared" si="1765"/>
        <v>1</v>
      </c>
      <c r="CO742" s="14" t="str">
        <f t="shared" ref="CO742:CT742" si="1766">IF(DG742&lt;&gt;"",REPLACE(REPLACE(INDEX($EE$4:$EE$801,MATCH(DG742,$EF$4:$EF$801,0)),6,1,CU742),1,1,DA742),"")</f>
        <v>5301082</v>
      </c>
      <c r="CP742" s="14" t="str">
        <f t="shared" si="1766"/>
        <v>5302085</v>
      </c>
      <c r="CQ742" s="14" t="str">
        <f t="shared" si="1766"/>
        <v>5201081</v>
      </c>
      <c r="CR742" s="14" t="str">
        <f t="shared" si="1766"/>
        <v>5501084</v>
      </c>
      <c r="CS742" s="14" t="str">
        <f t="shared" si="1766"/>
        <v>5502083</v>
      </c>
      <c r="CT742" s="14" t="str">
        <f t="shared" si="1766"/>
        <v>5400085</v>
      </c>
      <c r="CU742" s="2">
        <v>8</v>
      </c>
      <c r="CV742" s="2">
        <v>8</v>
      </c>
      <c r="CW742" s="2">
        <v>8</v>
      </c>
      <c r="CX742" s="2">
        <v>8</v>
      </c>
      <c r="CY742" s="2">
        <v>8</v>
      </c>
      <c r="CZ742" s="2">
        <v>8</v>
      </c>
      <c r="DA742" s="2">
        <v>5</v>
      </c>
      <c r="DB742" s="7">
        <v>5</v>
      </c>
      <c r="DC742">
        <v>5</v>
      </c>
      <c r="DD742" s="2">
        <v>5</v>
      </c>
      <c r="DE742" s="7">
        <v>5</v>
      </c>
      <c r="DF742">
        <v>5</v>
      </c>
      <c r="DG742" s="1" t="s">
        <v>3264</v>
      </c>
      <c r="DH742" s="1" t="s">
        <v>3286</v>
      </c>
      <c r="DI742" s="1" t="s">
        <v>3257</v>
      </c>
      <c r="DJ742" s="1" t="s">
        <v>3252</v>
      </c>
      <c r="DK742" s="1" t="s">
        <v>3273</v>
      </c>
      <c r="DL742" s="1" t="s">
        <v>3289</v>
      </c>
      <c r="DM742" t="s">
        <v>3122</v>
      </c>
      <c r="DN742" t="s">
        <v>3159</v>
      </c>
      <c r="DO742" t="s">
        <v>3131</v>
      </c>
      <c r="DP742" t="s">
        <v>3253</v>
      </c>
      <c r="DQ742" t="s">
        <v>3138</v>
      </c>
      <c r="DR742" t="s">
        <v>3159</v>
      </c>
      <c r="DS742" s="1" t="s">
        <v>3184</v>
      </c>
      <c r="DT742" s="1" t="s">
        <v>3146</v>
      </c>
      <c r="DU742" s="1" t="s">
        <v>3179</v>
      </c>
      <c r="DV742" s="1" t="s">
        <v>3197</v>
      </c>
      <c r="DW742" s="1" t="s">
        <v>3198</v>
      </c>
      <c r="DX742" s="1" t="s">
        <v>3234</v>
      </c>
      <c r="DY742">
        <f t="shared" si="1674"/>
        <v>1</v>
      </c>
      <c r="DZ742">
        <f t="shared" si="1675"/>
        <v>1</v>
      </c>
      <c r="EA742">
        <f t="shared" si="1676"/>
        <v>1</v>
      </c>
      <c r="EB742">
        <f t="shared" si="1677"/>
        <v>2</v>
      </c>
      <c r="EC742">
        <f t="shared" si="1678"/>
        <v>2</v>
      </c>
      <c r="ED742">
        <f t="shared" si="1679"/>
        <v>2</v>
      </c>
      <c r="EE742" s="14">
        <v>1103021</v>
      </c>
      <c r="EF742" s="14" t="s">
        <v>3295</v>
      </c>
      <c r="EG742" s="14">
        <v>2</v>
      </c>
      <c r="FA742" t="str">
        <f t="shared" si="1715"/>
        <v>火剑士</v>
      </c>
      <c r="FB742" t="str">
        <f t="shared" si="1716"/>
        <v>暗盗贼</v>
      </c>
      <c r="FC742" t="str">
        <f t="shared" si="1717"/>
        <v>水骑兵</v>
      </c>
      <c r="FD742" t="str">
        <f t="shared" si="1718"/>
        <v>光猎人</v>
      </c>
      <c r="FE742" t="str">
        <f t="shared" si="1719"/>
        <v>木火枪手</v>
      </c>
      <c r="FF742" t="str">
        <f t="shared" si="1720"/>
        <v>暗巫师</v>
      </c>
    </row>
    <row r="743" spans="15:162" ht="14.25" x14ac:dyDescent="0.15">
      <c r="O743" s="6">
        <v>11010</v>
      </c>
      <c r="P743" s="11">
        <v>4140411.66</v>
      </c>
      <c r="Q743" s="16">
        <f t="shared" si="1750"/>
        <v>4140411</v>
      </c>
      <c r="R743" s="4" t="str">
        <f t="shared" si="1751"/>
        <v>5201083,5201083,5301083,5601083,5601083,5601083</v>
      </c>
      <c r="S743" s="4" t="str">
        <f t="shared" si="1752"/>
        <v>8,8,8,8,8,8</v>
      </c>
      <c r="T743" s="4" t="str">
        <f t="shared" si="1753"/>
        <v>792,783,783,783,783,783</v>
      </c>
      <c r="U743">
        <v>5201083</v>
      </c>
      <c r="V743">
        <v>5201083</v>
      </c>
      <c r="W743">
        <v>5301083</v>
      </c>
      <c r="X743">
        <v>5601083</v>
      </c>
      <c r="Y743">
        <v>5601083</v>
      </c>
      <c r="Z743">
        <v>5601083</v>
      </c>
      <c r="AA743" s="2">
        <v>8</v>
      </c>
      <c r="AB743" s="2">
        <v>8</v>
      </c>
      <c r="AC743" s="2">
        <v>8</v>
      </c>
      <c r="AD743" s="2">
        <v>8</v>
      </c>
      <c r="AE743" s="2">
        <v>8</v>
      </c>
      <c r="AF743" s="2">
        <v>8</v>
      </c>
      <c r="AG743" s="2">
        <f t="shared" si="1682"/>
        <v>792</v>
      </c>
      <c r="AH743" s="2">
        <f t="shared" si="1734"/>
        <v>783</v>
      </c>
      <c r="AI743" s="2">
        <f t="shared" si="1735"/>
        <v>783</v>
      </c>
      <c r="AJ743" s="2">
        <f t="shared" si="1736"/>
        <v>783</v>
      </c>
      <c r="AK743" s="2">
        <f t="shared" si="1737"/>
        <v>783</v>
      </c>
      <c r="AL743" s="2">
        <f t="shared" si="1738"/>
        <v>783</v>
      </c>
      <c r="AM743" s="8">
        <f t="shared" si="1739"/>
        <v>703869.87</v>
      </c>
      <c r="AN743" s="8">
        <f t="shared" si="1764"/>
        <v>687308.22600000002</v>
      </c>
      <c r="AO743" s="8">
        <f t="shared" si="1764"/>
        <v>687308.22600000002</v>
      </c>
      <c r="AP743" s="8">
        <f t="shared" si="1764"/>
        <v>687308.22600000002</v>
      </c>
      <c r="AQ743" s="8">
        <f t="shared" si="1764"/>
        <v>687308.22600000002</v>
      </c>
      <c r="AR743" s="8">
        <f t="shared" si="1764"/>
        <v>687308.22600000002</v>
      </c>
      <c r="AS743" s="8">
        <f t="shared" si="1683"/>
        <v>-52</v>
      </c>
      <c r="AT743">
        <f t="shared" si="1684"/>
        <v>740</v>
      </c>
      <c r="BI743">
        <v>5204063</v>
      </c>
      <c r="BJ743" s="4">
        <f>[1]monsters!$N743</f>
        <v>93.87</v>
      </c>
      <c r="BK743" s="4">
        <f>[1]monsters!$O743</f>
        <v>9.39</v>
      </c>
      <c r="BL743" s="4">
        <f>[1]monsters!$P743</f>
        <v>1056</v>
      </c>
      <c r="BM743" s="4">
        <f>[1]monsters!$Q743</f>
        <v>105.6</v>
      </c>
      <c r="BN743" s="4">
        <f>[1]monsters!$R743</f>
        <v>31.29</v>
      </c>
      <c r="BO743" s="4">
        <f>[1]monsters!$S743</f>
        <v>3.13</v>
      </c>
      <c r="BP743" s="4">
        <f>[1]monsters!$K743</f>
        <v>1.6</v>
      </c>
      <c r="BQ743">
        <f>[1]monsters!$D743</f>
        <v>2</v>
      </c>
      <c r="BR743">
        <f t="shared" si="1667"/>
        <v>0.1</v>
      </c>
      <c r="BS743">
        <f t="shared" si="1668"/>
        <v>124.26270555555557</v>
      </c>
      <c r="BT743">
        <f t="shared" si="1669"/>
        <v>12.426270555555558</v>
      </c>
      <c r="CH743" t="str">
        <f t="shared" si="1721"/>
        <v/>
      </c>
      <c r="CI743" s="26" t="b">
        <f t="shared" ref="CI743:CN743" si="1767">IF(DG743&lt;&gt;"",IF(ISERROR(MATCH(INT(CO743),$EE$4:$EE$879,0))=FALSE,TRUE),"")</f>
        <v>1</v>
      </c>
      <c r="CJ743" s="26" t="b">
        <f t="shared" si="1767"/>
        <v>1</v>
      </c>
      <c r="CK743" s="26" t="b">
        <f t="shared" si="1767"/>
        <v>1</v>
      </c>
      <c r="CL743" s="26" t="b">
        <f t="shared" si="1767"/>
        <v>1</v>
      </c>
      <c r="CM743" s="26" t="b">
        <f t="shared" si="1767"/>
        <v>1</v>
      </c>
      <c r="CN743" s="26" t="b">
        <f t="shared" si="1767"/>
        <v>1</v>
      </c>
      <c r="CO743" s="14" t="str">
        <f t="shared" ref="CO743:CT743" si="1768">IF(DG743&lt;&gt;"",REPLACE(REPLACE(INDEX($EE$4:$EE$801,MATCH(DG743,$EF$4:$EF$801,0)),6,1,CU743),1,1,DA743),"")</f>
        <v>5201083</v>
      </c>
      <c r="CP743" s="14" t="str">
        <f t="shared" si="1768"/>
        <v>5201083</v>
      </c>
      <c r="CQ743" s="14" t="str">
        <f t="shared" si="1768"/>
        <v>5301083</v>
      </c>
      <c r="CR743" s="14" t="str">
        <f t="shared" si="1768"/>
        <v>5601083</v>
      </c>
      <c r="CS743" s="14" t="str">
        <f t="shared" si="1768"/>
        <v>5601083</v>
      </c>
      <c r="CT743" s="14" t="str">
        <f t="shared" si="1768"/>
        <v>5601083</v>
      </c>
      <c r="CU743" s="2">
        <v>8</v>
      </c>
      <c r="CV743" s="2">
        <v>8</v>
      </c>
      <c r="CW743" s="2">
        <v>8</v>
      </c>
      <c r="CX743" s="2">
        <v>8</v>
      </c>
      <c r="CY743" s="2">
        <v>8</v>
      </c>
      <c r="CZ743" s="2">
        <v>8</v>
      </c>
      <c r="DA743" s="2">
        <v>5</v>
      </c>
      <c r="DB743" s="7">
        <v>5</v>
      </c>
      <c r="DC743">
        <v>5</v>
      </c>
      <c r="DD743" s="2">
        <v>5</v>
      </c>
      <c r="DE743" s="7">
        <v>5</v>
      </c>
      <c r="DF743">
        <v>5</v>
      </c>
      <c r="DG743" s="1" t="s">
        <v>3268</v>
      </c>
      <c r="DH743" s="1" t="s">
        <v>3268</v>
      </c>
      <c r="DI743" s="1" t="s">
        <v>3270</v>
      </c>
      <c r="DJ743" s="1" t="s">
        <v>3251</v>
      </c>
      <c r="DK743" s="1" t="s">
        <v>3251</v>
      </c>
      <c r="DL743" s="1" t="s">
        <v>3251</v>
      </c>
      <c r="DM743" t="s">
        <v>3138</v>
      </c>
      <c r="DN743" t="s">
        <v>3138</v>
      </c>
      <c r="DO743" t="s">
        <v>3138</v>
      </c>
      <c r="DP743" t="s">
        <v>3138</v>
      </c>
      <c r="DQ743" t="s">
        <v>3138</v>
      </c>
      <c r="DR743" t="s">
        <v>3138</v>
      </c>
      <c r="DS743" s="1" t="s">
        <v>3179</v>
      </c>
      <c r="DT743" s="1" t="s">
        <v>3179</v>
      </c>
      <c r="DU743" s="1" t="s">
        <v>3184</v>
      </c>
      <c r="DV743" s="1" t="s">
        <v>3223</v>
      </c>
      <c r="DW743" s="1" t="s">
        <v>3223</v>
      </c>
      <c r="DX743" s="1" t="s">
        <v>3223</v>
      </c>
      <c r="DY743">
        <f t="shared" si="1674"/>
        <v>1</v>
      </c>
      <c r="DZ743">
        <f t="shared" si="1675"/>
        <v>1</v>
      </c>
      <c r="EA743">
        <f t="shared" si="1676"/>
        <v>1</v>
      </c>
      <c r="EB743">
        <f t="shared" si="1677"/>
        <v>2</v>
      </c>
      <c r="EC743">
        <f t="shared" si="1678"/>
        <v>2</v>
      </c>
      <c r="ED743">
        <f t="shared" si="1679"/>
        <v>2</v>
      </c>
      <c r="EE743" s="14">
        <v>1103022</v>
      </c>
      <c r="EF743" s="14" t="s">
        <v>3121</v>
      </c>
      <c r="EG743" s="14">
        <v>2</v>
      </c>
      <c r="FA743" t="str">
        <f t="shared" si="1715"/>
        <v>木骑兵</v>
      </c>
      <c r="FB743" t="str">
        <f t="shared" si="1716"/>
        <v>木骑兵</v>
      </c>
      <c r="FC743" t="str">
        <f t="shared" si="1717"/>
        <v>木剑士</v>
      </c>
      <c r="FD743" t="str">
        <f t="shared" si="1718"/>
        <v>木修女</v>
      </c>
      <c r="FE743" t="str">
        <f t="shared" si="1719"/>
        <v>木修女</v>
      </c>
      <c r="FF743" t="str">
        <f t="shared" si="1720"/>
        <v>木修女</v>
      </c>
    </row>
    <row r="744" spans="15:162" ht="14.25" x14ac:dyDescent="0.15">
      <c r="O744" s="6">
        <v>11011</v>
      </c>
      <c r="P744" s="11">
        <v>4140577.98</v>
      </c>
      <c r="Q744" s="16">
        <f t="shared" si="1750"/>
        <v>4140577</v>
      </c>
      <c r="R744" s="4" t="str">
        <f t="shared" si="1751"/>
        <v>5400085,5201081,5201081,5200082,5501084,5401083</v>
      </c>
      <c r="S744" s="4" t="str">
        <f t="shared" si="1752"/>
        <v>8,8,8,8,8,8</v>
      </c>
      <c r="T744" s="4" t="str">
        <f t="shared" si="1753"/>
        <v>792,783,783,783,783,783</v>
      </c>
      <c r="U744">
        <v>5400085</v>
      </c>
      <c r="V744">
        <v>5201081</v>
      </c>
      <c r="W744">
        <v>5201081</v>
      </c>
      <c r="X744">
        <v>5200082</v>
      </c>
      <c r="Y744">
        <v>5501084</v>
      </c>
      <c r="Z744">
        <v>5401083</v>
      </c>
      <c r="AA744" s="2">
        <v>8</v>
      </c>
      <c r="AB744" s="2">
        <v>8</v>
      </c>
      <c r="AC744" s="2">
        <v>8</v>
      </c>
      <c r="AD744" s="2">
        <v>8</v>
      </c>
      <c r="AE744" s="2">
        <v>8</v>
      </c>
      <c r="AF744" s="2">
        <v>8</v>
      </c>
      <c r="AG744" s="2">
        <f t="shared" si="1682"/>
        <v>792</v>
      </c>
      <c r="AH744" s="2">
        <f t="shared" si="1734"/>
        <v>783</v>
      </c>
      <c r="AI744" s="2">
        <f t="shared" si="1735"/>
        <v>783</v>
      </c>
      <c r="AJ744" s="2">
        <f t="shared" si="1736"/>
        <v>783</v>
      </c>
      <c r="AK744" s="2">
        <f t="shared" si="1737"/>
        <v>783</v>
      </c>
      <c r="AL744" s="2">
        <f t="shared" si="1738"/>
        <v>783</v>
      </c>
      <c r="AM744" s="8">
        <f t="shared" si="1739"/>
        <v>703898.09000000008</v>
      </c>
      <c r="AN744" s="8">
        <f t="shared" si="1764"/>
        <v>687335.78200000001</v>
      </c>
      <c r="AO744" s="8">
        <f t="shared" si="1764"/>
        <v>687335.78200000001</v>
      </c>
      <c r="AP744" s="8">
        <f t="shared" si="1764"/>
        <v>687335.78200000001</v>
      </c>
      <c r="AQ744" s="8">
        <f t="shared" si="1764"/>
        <v>687335.78200000001</v>
      </c>
      <c r="AR744" s="8">
        <f t="shared" si="1764"/>
        <v>687335.78200000001</v>
      </c>
      <c r="AS744" s="8">
        <f t="shared" si="1683"/>
        <v>-52</v>
      </c>
      <c r="AT744">
        <f t="shared" si="1684"/>
        <v>740</v>
      </c>
      <c r="BI744">
        <v>5404063</v>
      </c>
      <c r="BJ744" s="4">
        <f>[1]monsters!$N744</f>
        <v>93.87</v>
      </c>
      <c r="BK744" s="4">
        <f>[1]monsters!$O744</f>
        <v>9.39</v>
      </c>
      <c r="BL744" s="4">
        <f>[1]monsters!$P744</f>
        <v>1056</v>
      </c>
      <c r="BM744" s="4">
        <f>[1]monsters!$Q744</f>
        <v>105.6</v>
      </c>
      <c r="BN744" s="4">
        <f>[1]monsters!$R744</f>
        <v>31.29</v>
      </c>
      <c r="BO744" s="4">
        <f>[1]monsters!$S744</f>
        <v>3.13</v>
      </c>
      <c r="BP744" s="4">
        <f>[1]monsters!$K744</f>
        <v>1.6</v>
      </c>
      <c r="BQ744">
        <f>[1]monsters!$D744</f>
        <v>2</v>
      </c>
      <c r="BR744">
        <f t="shared" si="1667"/>
        <v>0.1</v>
      </c>
      <c r="BS744">
        <f t="shared" si="1668"/>
        <v>124.26270555555557</v>
      </c>
      <c r="BT744">
        <f t="shared" si="1669"/>
        <v>12.426270555555558</v>
      </c>
      <c r="CH744" t="str">
        <f t="shared" si="1721"/>
        <v/>
      </c>
      <c r="CI744" s="26" t="b">
        <f t="shared" ref="CI744:CN744" si="1769">IF(DG744&lt;&gt;"",IF(ISERROR(MATCH(INT(CO744),$EE$4:$EE$879,0))=FALSE,TRUE),"")</f>
        <v>1</v>
      </c>
      <c r="CJ744" s="26" t="b">
        <f t="shared" si="1769"/>
        <v>1</v>
      </c>
      <c r="CK744" s="26" t="b">
        <f t="shared" si="1769"/>
        <v>1</v>
      </c>
      <c r="CL744" s="26" t="b">
        <f t="shared" si="1769"/>
        <v>1</v>
      </c>
      <c r="CM744" s="26" t="b">
        <f t="shared" si="1769"/>
        <v>1</v>
      </c>
      <c r="CN744" s="26" t="b">
        <f t="shared" si="1769"/>
        <v>1</v>
      </c>
      <c r="CO744" s="14" t="str">
        <f t="shared" ref="CO744:CT744" si="1770">IF(DG744&lt;&gt;"",REPLACE(REPLACE(INDEX($EE$4:$EE$801,MATCH(DG744,$EF$4:$EF$801,0)),6,1,CU744),1,1,DA744),"")</f>
        <v>5400085</v>
      </c>
      <c r="CP744" s="14" t="str">
        <f t="shared" si="1770"/>
        <v>5201081</v>
      </c>
      <c r="CQ744" s="14" t="str">
        <f t="shared" si="1770"/>
        <v>5201081</v>
      </c>
      <c r="CR744" s="14" t="str">
        <f t="shared" si="1770"/>
        <v>5200082</v>
      </c>
      <c r="CS744" s="14" t="str">
        <f t="shared" si="1770"/>
        <v>5501084</v>
      </c>
      <c r="CT744" s="14" t="str">
        <f t="shared" si="1770"/>
        <v>5401083</v>
      </c>
      <c r="CU744" s="2">
        <v>8</v>
      </c>
      <c r="CV744" s="2">
        <v>8</v>
      </c>
      <c r="CW744" s="2">
        <v>8</v>
      </c>
      <c r="CX744" s="2">
        <v>8</v>
      </c>
      <c r="CY744" s="2">
        <v>8</v>
      </c>
      <c r="CZ744" s="2">
        <v>8</v>
      </c>
      <c r="DA744" s="2">
        <v>5</v>
      </c>
      <c r="DB744" s="7">
        <v>5</v>
      </c>
      <c r="DC744">
        <v>5</v>
      </c>
      <c r="DD744" s="2">
        <v>5</v>
      </c>
      <c r="DE744" s="7">
        <v>5</v>
      </c>
      <c r="DF744">
        <v>5</v>
      </c>
      <c r="DG744" s="1" t="s">
        <v>3289</v>
      </c>
      <c r="DH744" s="1" t="s">
        <v>3257</v>
      </c>
      <c r="DI744" s="1" t="s">
        <v>3257</v>
      </c>
      <c r="DJ744" s="1" t="s">
        <v>3262</v>
      </c>
      <c r="DK744" s="1" t="s">
        <v>3252</v>
      </c>
      <c r="DL744" s="1" t="s">
        <v>3271</v>
      </c>
      <c r="DM744" t="s">
        <v>3159</v>
      </c>
      <c r="DN744" t="s">
        <v>3131</v>
      </c>
      <c r="DO744" t="s">
        <v>3131</v>
      </c>
      <c r="DP744" t="s">
        <v>3122</v>
      </c>
      <c r="DQ744" t="s">
        <v>3253</v>
      </c>
      <c r="DR744" t="s">
        <v>3138</v>
      </c>
      <c r="DS744" s="1" t="s">
        <v>3234</v>
      </c>
      <c r="DT744" s="1" t="s">
        <v>3179</v>
      </c>
      <c r="DU744" s="1" t="s">
        <v>3179</v>
      </c>
      <c r="DV744" s="1" t="s">
        <v>3163</v>
      </c>
      <c r="DW744" s="1" t="s">
        <v>3197</v>
      </c>
      <c r="DX744" s="1" t="s">
        <v>3203</v>
      </c>
      <c r="DY744">
        <f t="shared" si="1674"/>
        <v>2</v>
      </c>
      <c r="DZ744">
        <f t="shared" si="1675"/>
        <v>1</v>
      </c>
      <c r="EA744">
        <f t="shared" si="1676"/>
        <v>1</v>
      </c>
      <c r="EB744">
        <f t="shared" si="1677"/>
        <v>1</v>
      </c>
      <c r="EC744">
        <f t="shared" si="1678"/>
        <v>2</v>
      </c>
      <c r="ED744">
        <f t="shared" si="1679"/>
        <v>2</v>
      </c>
      <c r="EE744" s="14">
        <v>1103023</v>
      </c>
      <c r="EF744" s="14" t="s">
        <v>3296</v>
      </c>
      <c r="EG744" s="14">
        <v>2</v>
      </c>
      <c r="FA744" t="str">
        <f t="shared" si="1715"/>
        <v>暗巫师</v>
      </c>
      <c r="FB744" t="str">
        <f t="shared" si="1716"/>
        <v>水骑兵</v>
      </c>
      <c r="FC744" t="str">
        <f t="shared" si="1717"/>
        <v>水骑兵</v>
      </c>
      <c r="FD744" t="str">
        <f t="shared" si="1718"/>
        <v>火刀客</v>
      </c>
      <c r="FE744" t="str">
        <f t="shared" si="1719"/>
        <v>光猎人</v>
      </c>
      <c r="FF744" t="str">
        <f t="shared" si="1720"/>
        <v>木魔法师</v>
      </c>
    </row>
    <row r="745" spans="15:162" ht="14.25" x14ac:dyDescent="0.15">
      <c r="O745" s="6">
        <v>11012</v>
      </c>
      <c r="P745" s="11">
        <v>4140746.19</v>
      </c>
      <c r="Q745" s="16">
        <f t="shared" si="1750"/>
        <v>4140746</v>
      </c>
      <c r="R745" s="4" t="str">
        <f t="shared" si="1751"/>
        <v>5201081,5202083,5200082,5401082,5400085,5501085</v>
      </c>
      <c r="S745" s="4" t="str">
        <f t="shared" si="1752"/>
        <v>8,8,8,8,8,8</v>
      </c>
      <c r="T745" s="4" t="str">
        <f t="shared" si="1753"/>
        <v>792,783,783,783,783,783</v>
      </c>
      <c r="U745">
        <v>5201081</v>
      </c>
      <c r="V745">
        <v>5202083</v>
      </c>
      <c r="W745">
        <v>5200082</v>
      </c>
      <c r="X745">
        <v>5401082</v>
      </c>
      <c r="Y745">
        <v>5400085</v>
      </c>
      <c r="Z745">
        <v>5501085</v>
      </c>
      <c r="AA745" s="2">
        <v>8</v>
      </c>
      <c r="AB745" s="2">
        <v>8</v>
      </c>
      <c r="AC745" s="2">
        <v>8</v>
      </c>
      <c r="AD745" s="2">
        <v>8</v>
      </c>
      <c r="AE745" s="2">
        <v>8</v>
      </c>
      <c r="AF745" s="2">
        <v>8</v>
      </c>
      <c r="AG745" s="2">
        <f t="shared" si="1682"/>
        <v>792</v>
      </c>
      <c r="AH745" s="2">
        <f t="shared" si="1734"/>
        <v>783</v>
      </c>
      <c r="AI745" s="2">
        <f t="shared" si="1735"/>
        <v>783</v>
      </c>
      <c r="AJ745" s="2">
        <f t="shared" si="1736"/>
        <v>783</v>
      </c>
      <c r="AK745" s="2">
        <f t="shared" si="1737"/>
        <v>783</v>
      </c>
      <c r="AL745" s="2">
        <f t="shared" si="1738"/>
        <v>783</v>
      </c>
      <c r="AM745" s="8">
        <f t="shared" si="1739"/>
        <v>703926.82000000007</v>
      </c>
      <c r="AN745" s="8">
        <f t="shared" si="1764"/>
        <v>687363.83600000001</v>
      </c>
      <c r="AO745" s="8">
        <f t="shared" si="1764"/>
        <v>687363.83600000001</v>
      </c>
      <c r="AP745" s="8">
        <f t="shared" si="1764"/>
        <v>687363.83600000001</v>
      </c>
      <c r="AQ745" s="8">
        <f t="shared" si="1764"/>
        <v>687363.83600000001</v>
      </c>
      <c r="AR745" s="8">
        <f t="shared" si="1764"/>
        <v>687363.83600000001</v>
      </c>
      <c r="AS745" s="8">
        <f t="shared" si="1683"/>
        <v>-52</v>
      </c>
      <c r="AT745">
        <f t="shared" si="1684"/>
        <v>740</v>
      </c>
      <c r="BI745">
        <v>5303063</v>
      </c>
      <c r="BJ745" s="4">
        <f>[1]monsters!$N745</f>
        <v>93.87</v>
      </c>
      <c r="BK745" s="4">
        <f>[1]monsters!$O745</f>
        <v>9.39</v>
      </c>
      <c r="BL745" s="4">
        <f>[1]monsters!$P745</f>
        <v>1056</v>
      </c>
      <c r="BM745" s="4">
        <f>[1]monsters!$Q745</f>
        <v>105.6</v>
      </c>
      <c r="BN745" s="4">
        <f>[1]monsters!$R745</f>
        <v>31.29</v>
      </c>
      <c r="BO745" s="4">
        <f>[1]monsters!$S745</f>
        <v>3.13</v>
      </c>
      <c r="BP745" s="4">
        <f>[1]monsters!$K745</f>
        <v>1.6</v>
      </c>
      <c r="BQ745">
        <f>[1]monsters!$D745</f>
        <v>2</v>
      </c>
      <c r="BR745">
        <f t="shared" si="1667"/>
        <v>0.1</v>
      </c>
      <c r="BS745">
        <f t="shared" si="1668"/>
        <v>124.26270555555557</v>
      </c>
      <c r="BT745">
        <f t="shared" si="1669"/>
        <v>12.426270555555558</v>
      </c>
      <c r="CH745" t="str">
        <f t="shared" si="1721"/>
        <v/>
      </c>
      <c r="CI745" s="26" t="b">
        <f t="shared" ref="CI745:CN745" si="1771">IF(DG745&lt;&gt;"",IF(ISERROR(MATCH(INT(CO745),$EE$4:$EE$879,0))=FALSE,TRUE),"")</f>
        <v>1</v>
      </c>
      <c r="CJ745" s="26" t="b">
        <f t="shared" si="1771"/>
        <v>1</v>
      </c>
      <c r="CK745" s="26" t="b">
        <f t="shared" si="1771"/>
        <v>1</v>
      </c>
      <c r="CL745" s="26" t="b">
        <f t="shared" si="1771"/>
        <v>1</v>
      </c>
      <c r="CM745" s="26" t="b">
        <f t="shared" si="1771"/>
        <v>1</v>
      </c>
      <c r="CN745" s="26" t="b">
        <f t="shared" si="1771"/>
        <v>1</v>
      </c>
      <c r="CO745" s="14" t="str">
        <f t="shared" ref="CO745:CT745" si="1772">IF(DG745&lt;&gt;"",REPLACE(REPLACE(INDEX($EE$4:$EE$801,MATCH(DG745,$EF$4:$EF$801,0)),6,1,CU745),1,1,DA745),"")</f>
        <v>5201081</v>
      </c>
      <c r="CP745" s="14" t="str">
        <f t="shared" si="1772"/>
        <v>5202083</v>
      </c>
      <c r="CQ745" s="14" t="str">
        <f t="shared" si="1772"/>
        <v>5200082</v>
      </c>
      <c r="CR745" s="14" t="str">
        <f t="shared" si="1772"/>
        <v>5401082</v>
      </c>
      <c r="CS745" s="14" t="str">
        <f t="shared" si="1772"/>
        <v>5400085</v>
      </c>
      <c r="CT745" s="14" t="str">
        <f t="shared" si="1772"/>
        <v>5501085</v>
      </c>
      <c r="CU745" s="2">
        <v>8</v>
      </c>
      <c r="CV745" s="2">
        <v>8</v>
      </c>
      <c r="CW745" s="2">
        <v>8</v>
      </c>
      <c r="CX745" s="2">
        <v>8</v>
      </c>
      <c r="CY745" s="2">
        <v>8</v>
      </c>
      <c r="CZ745" s="2">
        <v>8</v>
      </c>
      <c r="DA745" s="2">
        <v>5</v>
      </c>
      <c r="DB745" s="7">
        <v>5</v>
      </c>
      <c r="DC745">
        <v>5</v>
      </c>
      <c r="DD745" s="2">
        <v>5</v>
      </c>
      <c r="DE745" s="7">
        <v>5</v>
      </c>
      <c r="DF745">
        <v>5</v>
      </c>
      <c r="DG745" s="1" t="s">
        <v>3257</v>
      </c>
      <c r="DH745" s="1" t="s">
        <v>3269</v>
      </c>
      <c r="DI745" s="1" t="s">
        <v>3262</v>
      </c>
      <c r="DJ745" s="1" t="s">
        <v>3265</v>
      </c>
      <c r="DK745" s="1" t="s">
        <v>3289</v>
      </c>
      <c r="DL745" s="1" t="s">
        <v>3290</v>
      </c>
      <c r="DM745" t="s">
        <v>3131</v>
      </c>
      <c r="DN745" t="s">
        <v>3138</v>
      </c>
      <c r="DO745" t="s">
        <v>3122</v>
      </c>
      <c r="DP745" t="s">
        <v>3122</v>
      </c>
      <c r="DQ745" t="s">
        <v>3159</v>
      </c>
      <c r="DR745" t="s">
        <v>3159</v>
      </c>
      <c r="DS745" s="1" t="s">
        <v>3179</v>
      </c>
      <c r="DT745" s="1" t="s">
        <v>3166</v>
      </c>
      <c r="DU745" s="1" t="s">
        <v>3163</v>
      </c>
      <c r="DV745" s="1" t="s">
        <v>3203</v>
      </c>
      <c r="DW745" s="1" t="s">
        <v>3234</v>
      </c>
      <c r="DX745" s="1" t="s">
        <v>3197</v>
      </c>
      <c r="DY745">
        <f t="shared" si="1674"/>
        <v>1</v>
      </c>
      <c r="DZ745">
        <f t="shared" si="1675"/>
        <v>1</v>
      </c>
      <c r="EA745">
        <f t="shared" si="1676"/>
        <v>1</v>
      </c>
      <c r="EB745">
        <f t="shared" si="1677"/>
        <v>2</v>
      </c>
      <c r="EC745">
        <f t="shared" si="1678"/>
        <v>2</v>
      </c>
      <c r="ED745">
        <f t="shared" si="1679"/>
        <v>2</v>
      </c>
      <c r="EE745" s="14">
        <v>1103024</v>
      </c>
      <c r="EF745" s="14" t="s">
        <v>3346</v>
      </c>
      <c r="EG745" s="14">
        <v>2</v>
      </c>
      <c r="FA745" t="str">
        <f t="shared" si="1715"/>
        <v>水骑兵</v>
      </c>
      <c r="FB745" t="str">
        <f t="shared" si="1716"/>
        <v>木维京</v>
      </c>
      <c r="FC745" t="str">
        <f t="shared" si="1717"/>
        <v>火刀客</v>
      </c>
      <c r="FD745" t="str">
        <f t="shared" si="1718"/>
        <v>火魔法师</v>
      </c>
      <c r="FE745" t="str">
        <f t="shared" si="1719"/>
        <v>暗巫师</v>
      </c>
      <c r="FF745" t="str">
        <f t="shared" si="1720"/>
        <v>暗猎人</v>
      </c>
    </row>
    <row r="746" spans="15:162" ht="14.25" x14ac:dyDescent="0.15">
      <c r="O746" s="6">
        <v>11013</v>
      </c>
      <c r="P746" s="11">
        <v>4140912.51</v>
      </c>
      <c r="Q746" s="16">
        <f t="shared" si="1750"/>
        <v>4140912</v>
      </c>
      <c r="R746" s="4" t="str">
        <f t="shared" si="1751"/>
        <v>5501084,5200083,5301082,5300085,5500081,5500081</v>
      </c>
      <c r="S746" s="4" t="str">
        <f t="shared" si="1752"/>
        <v>8,8,8,8,8,8</v>
      </c>
      <c r="T746" s="4" t="str">
        <f t="shared" si="1753"/>
        <v>792,783,783,783,783,783</v>
      </c>
      <c r="U746">
        <v>5501084</v>
      </c>
      <c r="V746">
        <v>5200083</v>
      </c>
      <c r="W746">
        <v>5301082</v>
      </c>
      <c r="X746">
        <v>5300085</v>
      </c>
      <c r="Y746">
        <v>5500081</v>
      </c>
      <c r="Z746">
        <v>5500081</v>
      </c>
      <c r="AA746" s="2">
        <v>8</v>
      </c>
      <c r="AB746" s="2">
        <v>8</v>
      </c>
      <c r="AC746" s="2">
        <v>8</v>
      </c>
      <c r="AD746" s="2">
        <v>8</v>
      </c>
      <c r="AE746" s="2">
        <v>8</v>
      </c>
      <c r="AF746" s="2">
        <v>8</v>
      </c>
      <c r="AG746" s="2">
        <f t="shared" si="1682"/>
        <v>792</v>
      </c>
      <c r="AH746" s="2">
        <f t="shared" si="1734"/>
        <v>783</v>
      </c>
      <c r="AI746" s="2">
        <f t="shared" si="1735"/>
        <v>783</v>
      </c>
      <c r="AJ746" s="2">
        <f t="shared" si="1736"/>
        <v>783</v>
      </c>
      <c r="AK746" s="2">
        <f t="shared" si="1737"/>
        <v>783</v>
      </c>
      <c r="AL746" s="2">
        <f t="shared" si="1738"/>
        <v>783</v>
      </c>
      <c r="AM746" s="8">
        <f t="shared" si="1739"/>
        <v>703955.04</v>
      </c>
      <c r="AN746" s="8">
        <f t="shared" si="1764"/>
        <v>687391.39199999999</v>
      </c>
      <c r="AO746" s="8">
        <f t="shared" si="1764"/>
        <v>687391.39199999999</v>
      </c>
      <c r="AP746" s="8">
        <f t="shared" si="1764"/>
        <v>687391.39199999999</v>
      </c>
      <c r="AQ746" s="8">
        <f t="shared" si="1764"/>
        <v>687391.39199999999</v>
      </c>
      <c r="AR746" s="8">
        <f t="shared" si="1764"/>
        <v>687391.39199999999</v>
      </c>
      <c r="AS746" s="8">
        <f t="shared" si="1683"/>
        <v>-52</v>
      </c>
      <c r="AT746">
        <f t="shared" si="1684"/>
        <v>740</v>
      </c>
      <c r="BI746">
        <v>5304063</v>
      </c>
      <c r="BJ746" s="4">
        <f>[1]monsters!$N746</f>
        <v>93.87</v>
      </c>
      <c r="BK746" s="4">
        <f>[1]monsters!$O746</f>
        <v>9.39</v>
      </c>
      <c r="BL746" s="4">
        <f>[1]monsters!$P746</f>
        <v>1056</v>
      </c>
      <c r="BM746" s="4">
        <f>[1]monsters!$Q746</f>
        <v>105.6</v>
      </c>
      <c r="BN746" s="4">
        <f>[1]monsters!$R746</f>
        <v>31.29</v>
      </c>
      <c r="BO746" s="4">
        <f>[1]monsters!$S746</f>
        <v>3.13</v>
      </c>
      <c r="BP746" s="4">
        <f>[1]monsters!$K746</f>
        <v>1.6</v>
      </c>
      <c r="BQ746">
        <f>[1]monsters!$D746</f>
        <v>2</v>
      </c>
      <c r="BR746">
        <f t="shared" si="1667"/>
        <v>0.1</v>
      </c>
      <c r="BS746">
        <f t="shared" si="1668"/>
        <v>124.26270555555557</v>
      </c>
      <c r="BT746">
        <f t="shared" si="1669"/>
        <v>12.426270555555558</v>
      </c>
      <c r="CH746">
        <f t="shared" si="1721"/>
        <v>5</v>
      </c>
      <c r="CI746" s="26" t="b">
        <f t="shared" ref="CI746:CN746" si="1773">IF(DG746&lt;&gt;"",IF(ISERROR(MATCH(INT(CO746),$EE$4:$EE$879,0))=FALSE,TRUE),"")</f>
        <v>1</v>
      </c>
      <c r="CJ746" s="26" t="b">
        <f t="shared" si="1773"/>
        <v>1</v>
      </c>
      <c r="CK746" s="26" t="b">
        <f t="shared" si="1773"/>
        <v>1</v>
      </c>
      <c r="CL746" s="26" t="b">
        <f t="shared" si="1773"/>
        <v>1</v>
      </c>
      <c r="CM746" s="26" t="b">
        <f t="shared" si="1773"/>
        <v>1</v>
      </c>
      <c r="CN746" s="26" t="b">
        <f t="shared" si="1773"/>
        <v>1</v>
      </c>
      <c r="CO746" s="14" t="str">
        <f t="shared" ref="CO746:CT746" si="1774">IF(DG746&lt;&gt;"",REPLACE(REPLACE(INDEX($EE$4:$EE$801,MATCH(DG746,$EF$4:$EF$801,0)),6,1,CU746),1,1,DA746),"")</f>
        <v>5501084</v>
      </c>
      <c r="CP746" s="14" t="str">
        <f t="shared" si="1774"/>
        <v>5200083</v>
      </c>
      <c r="CQ746" s="14" t="str">
        <f t="shared" si="1774"/>
        <v>5301082</v>
      </c>
      <c r="CR746" s="14" t="str">
        <f t="shared" si="1774"/>
        <v>5300085</v>
      </c>
      <c r="CS746" s="14" t="str">
        <f t="shared" si="1774"/>
        <v>5500081</v>
      </c>
      <c r="CT746" s="14" t="str">
        <f t="shared" si="1774"/>
        <v>5500081</v>
      </c>
      <c r="CU746" s="2">
        <v>8</v>
      </c>
      <c r="CV746" s="2">
        <v>8</v>
      </c>
      <c r="CW746" s="2">
        <v>8</v>
      </c>
      <c r="CX746" s="2">
        <v>8</v>
      </c>
      <c r="CY746" s="2">
        <v>8</v>
      </c>
      <c r="CZ746" s="2">
        <v>8</v>
      </c>
      <c r="DA746" s="2">
        <v>5</v>
      </c>
      <c r="DB746" s="7">
        <v>5</v>
      </c>
      <c r="DC746">
        <v>5</v>
      </c>
      <c r="DD746" s="2">
        <v>5</v>
      </c>
      <c r="DE746" s="7">
        <v>5</v>
      </c>
      <c r="DF746">
        <v>5</v>
      </c>
      <c r="DG746" s="1" t="s">
        <v>3252</v>
      </c>
      <c r="DH746" s="1" t="s">
        <v>3156</v>
      </c>
      <c r="DI746" s="1" t="s">
        <v>3264</v>
      </c>
      <c r="DJ746" s="1" t="s">
        <v>3242</v>
      </c>
      <c r="DK746" s="1" t="s">
        <v>3260</v>
      </c>
      <c r="DL746" s="1" t="s">
        <v>3260</v>
      </c>
      <c r="DM746" t="s">
        <v>3253</v>
      </c>
      <c r="DN746" t="s">
        <v>3138</v>
      </c>
      <c r="DO746" t="s">
        <v>3122</v>
      </c>
      <c r="DP746" t="s">
        <v>3159</v>
      </c>
      <c r="DQ746" t="s">
        <v>3131</v>
      </c>
      <c r="DR746" t="s">
        <v>3131</v>
      </c>
      <c r="DS746" s="1" t="s">
        <v>3197</v>
      </c>
      <c r="DT746" s="1" t="s">
        <v>3163</v>
      </c>
      <c r="DU746" s="1" t="s">
        <v>3184</v>
      </c>
      <c r="DV746" s="1" t="s">
        <v>3243</v>
      </c>
      <c r="DW746" s="1" t="s">
        <v>3206</v>
      </c>
      <c r="DX746" s="1" t="s">
        <v>3206</v>
      </c>
      <c r="DY746">
        <f t="shared" si="1674"/>
        <v>2</v>
      </c>
      <c r="DZ746">
        <f t="shared" si="1675"/>
        <v>1</v>
      </c>
      <c r="EA746">
        <f t="shared" si="1676"/>
        <v>1</v>
      </c>
      <c r="EB746">
        <f t="shared" si="1677"/>
        <v>1</v>
      </c>
      <c r="EC746">
        <f t="shared" si="1678"/>
        <v>2</v>
      </c>
      <c r="ED746">
        <f t="shared" si="1679"/>
        <v>2</v>
      </c>
      <c r="EE746" s="14">
        <v>1103025</v>
      </c>
      <c r="EF746" s="14" t="s">
        <v>3292</v>
      </c>
      <c r="EG746" s="14">
        <v>2</v>
      </c>
      <c r="FA746" t="str">
        <f t="shared" si="1715"/>
        <v>光猎人</v>
      </c>
      <c r="FB746" t="str">
        <f t="shared" si="1716"/>
        <v>木刀客</v>
      </c>
      <c r="FC746" t="str">
        <f t="shared" si="1717"/>
        <v>火剑士</v>
      </c>
      <c r="FD746" t="str">
        <f t="shared" si="1718"/>
        <v>暗武士</v>
      </c>
      <c r="FE746" t="str">
        <f t="shared" si="1719"/>
        <v>水海盗</v>
      </c>
      <c r="FF746" t="str">
        <f t="shared" si="1720"/>
        <v>水海盗</v>
      </c>
    </row>
    <row r="747" spans="15:162" ht="14.25" x14ac:dyDescent="0.15">
      <c r="O747" s="6">
        <v>11014</v>
      </c>
      <c r="P747" s="11">
        <v>4141078.83</v>
      </c>
      <c r="Q747" s="16">
        <f t="shared" si="1750"/>
        <v>4141078</v>
      </c>
      <c r="R747" s="4" t="str">
        <f t="shared" si="1751"/>
        <v>5500082,5200081,5200081,5301083,5502083,5402082</v>
      </c>
      <c r="S747" s="4" t="str">
        <f t="shared" si="1752"/>
        <v>8,8,8,8,8,8</v>
      </c>
      <c r="T747" s="4" t="str">
        <f t="shared" si="1753"/>
        <v>792,783,783,783,783,783</v>
      </c>
      <c r="U747">
        <v>5500082</v>
      </c>
      <c r="V747">
        <v>5200081</v>
      </c>
      <c r="W747">
        <v>5200081</v>
      </c>
      <c r="X747">
        <v>5301083</v>
      </c>
      <c r="Y747">
        <v>5502083</v>
      </c>
      <c r="Z747">
        <v>5402082</v>
      </c>
      <c r="AA747" s="2">
        <v>8</v>
      </c>
      <c r="AB747" s="2">
        <v>8</v>
      </c>
      <c r="AC747" s="2">
        <v>8</v>
      </c>
      <c r="AD747" s="2">
        <v>8</v>
      </c>
      <c r="AE747" s="2">
        <v>8</v>
      </c>
      <c r="AF747" s="2">
        <v>8</v>
      </c>
      <c r="AG747" s="2">
        <f t="shared" si="1682"/>
        <v>792</v>
      </c>
      <c r="AH747" s="2">
        <f t="shared" si="1734"/>
        <v>783</v>
      </c>
      <c r="AI747" s="2">
        <f t="shared" si="1735"/>
        <v>783</v>
      </c>
      <c r="AJ747" s="2">
        <f t="shared" si="1736"/>
        <v>783</v>
      </c>
      <c r="AK747" s="2">
        <f t="shared" si="1737"/>
        <v>783</v>
      </c>
      <c r="AL747" s="2">
        <f t="shared" si="1738"/>
        <v>783</v>
      </c>
      <c r="AM747" s="8">
        <f t="shared" si="1739"/>
        <v>703983.26</v>
      </c>
      <c r="AN747" s="8">
        <f t="shared" si="1764"/>
        <v>687418.94800000009</v>
      </c>
      <c r="AO747" s="8">
        <f t="shared" si="1764"/>
        <v>687418.94800000009</v>
      </c>
      <c r="AP747" s="8">
        <f t="shared" si="1764"/>
        <v>687418.94800000009</v>
      </c>
      <c r="AQ747" s="8">
        <f t="shared" si="1764"/>
        <v>687418.94800000009</v>
      </c>
      <c r="AR747" s="8">
        <f t="shared" si="1764"/>
        <v>687418.94800000009</v>
      </c>
      <c r="AS747" s="8">
        <f t="shared" si="1683"/>
        <v>-52</v>
      </c>
      <c r="AT747">
        <f t="shared" si="1684"/>
        <v>740</v>
      </c>
      <c r="BI747">
        <v>5503063</v>
      </c>
      <c r="BJ747" s="4">
        <f>[1]monsters!$N747</f>
        <v>102.4</v>
      </c>
      <c r="BK747" s="4">
        <f>[1]monsters!$O747</f>
        <v>10.24</v>
      </c>
      <c r="BL747" s="4">
        <f>[1]monsters!$P747</f>
        <v>1152</v>
      </c>
      <c r="BM747" s="4">
        <f>[1]monsters!$Q747</f>
        <v>115.2</v>
      </c>
      <c r="BN747" s="4">
        <f>[1]monsters!$R747</f>
        <v>34.130000000000003</v>
      </c>
      <c r="BO747" s="4">
        <f>[1]monsters!$S747</f>
        <v>3.41</v>
      </c>
      <c r="BP747" s="4">
        <f>[1]monsters!$K747</f>
        <v>1.6</v>
      </c>
      <c r="BQ747">
        <f>[1]monsters!$D747</f>
        <v>2</v>
      </c>
      <c r="BR747">
        <f t="shared" si="1667"/>
        <v>0.1</v>
      </c>
      <c r="BS747">
        <f t="shared" si="1668"/>
        <v>135.55587878787878</v>
      </c>
      <c r="BT747">
        <f t="shared" si="1669"/>
        <v>13.555587878787879</v>
      </c>
      <c r="CH747" t="str">
        <f t="shared" si="1721"/>
        <v/>
      </c>
      <c r="CI747" s="26" t="b">
        <f t="shared" ref="CI747:CN747" si="1775">IF(DG747&lt;&gt;"",IF(ISERROR(MATCH(INT(CO747),$EE$4:$EE$879,0))=FALSE,TRUE),"")</f>
        <v>1</v>
      </c>
      <c r="CJ747" s="26" t="b">
        <f t="shared" si="1775"/>
        <v>1</v>
      </c>
      <c r="CK747" s="26" t="b">
        <f t="shared" si="1775"/>
        <v>1</v>
      </c>
      <c r="CL747" s="26" t="b">
        <f t="shared" si="1775"/>
        <v>1</v>
      </c>
      <c r="CM747" s="26" t="b">
        <f t="shared" si="1775"/>
        <v>1</v>
      </c>
      <c r="CN747" s="26" t="b">
        <f t="shared" si="1775"/>
        <v>1</v>
      </c>
      <c r="CO747" s="14" t="str">
        <f t="shared" ref="CO747:CT747" si="1776">IF(DG747&lt;&gt;"",REPLACE(REPLACE(INDEX($EE$4:$EE$801,MATCH(DG747,$EF$4:$EF$801,0)),6,1,CU747),1,1,DA747),"")</f>
        <v>5500082</v>
      </c>
      <c r="CP747" s="14" t="str">
        <f t="shared" si="1776"/>
        <v>5200081</v>
      </c>
      <c r="CQ747" s="14" t="str">
        <f t="shared" si="1776"/>
        <v>5200081</v>
      </c>
      <c r="CR747" s="14" t="str">
        <f t="shared" si="1776"/>
        <v>5301083</v>
      </c>
      <c r="CS747" s="14" t="str">
        <f t="shared" si="1776"/>
        <v>5502083</v>
      </c>
      <c r="CT747" s="14" t="str">
        <f t="shared" si="1776"/>
        <v>5402082</v>
      </c>
      <c r="CU747" s="2">
        <v>8</v>
      </c>
      <c r="CV747" s="2">
        <v>8</v>
      </c>
      <c r="CW747" s="2">
        <v>8</v>
      </c>
      <c r="CX747" s="2">
        <v>8</v>
      </c>
      <c r="CY747" s="2">
        <v>8</v>
      </c>
      <c r="CZ747" s="2">
        <v>8</v>
      </c>
      <c r="DA747" s="2">
        <v>5</v>
      </c>
      <c r="DB747" s="7">
        <v>5</v>
      </c>
      <c r="DC747">
        <v>5</v>
      </c>
      <c r="DD747" s="2">
        <v>5</v>
      </c>
      <c r="DE747" s="7">
        <v>5</v>
      </c>
      <c r="DF747">
        <v>5</v>
      </c>
      <c r="DG747" s="1" t="s">
        <v>3148</v>
      </c>
      <c r="DH747" s="1" t="s">
        <v>3256</v>
      </c>
      <c r="DI747" s="1" t="s">
        <v>3256</v>
      </c>
      <c r="DJ747" s="1" t="s">
        <v>3270</v>
      </c>
      <c r="DK747" s="1" t="s">
        <v>3273</v>
      </c>
      <c r="DL747" s="1" t="s">
        <v>3266</v>
      </c>
      <c r="DM747" t="s">
        <v>3122</v>
      </c>
      <c r="DN747" t="s">
        <v>3131</v>
      </c>
      <c r="DO747" t="s">
        <v>3131</v>
      </c>
      <c r="DP747" t="s">
        <v>3138</v>
      </c>
      <c r="DQ747" t="s">
        <v>3138</v>
      </c>
      <c r="DR747" t="s">
        <v>3122</v>
      </c>
      <c r="DS747" s="1" t="s">
        <v>3206</v>
      </c>
      <c r="DT747" s="1" t="s">
        <v>3163</v>
      </c>
      <c r="DU747" s="1" t="s">
        <v>3163</v>
      </c>
      <c r="DV747" s="1" t="s">
        <v>3184</v>
      </c>
      <c r="DW747" s="1" t="s">
        <v>3198</v>
      </c>
      <c r="DX747" s="1" t="s">
        <v>3202</v>
      </c>
      <c r="DY747">
        <f t="shared" si="1674"/>
        <v>2</v>
      </c>
      <c r="DZ747">
        <f t="shared" si="1675"/>
        <v>1</v>
      </c>
      <c r="EA747">
        <f t="shared" si="1676"/>
        <v>1</v>
      </c>
      <c r="EB747">
        <f t="shared" si="1677"/>
        <v>1</v>
      </c>
      <c r="EC747">
        <f t="shared" si="1678"/>
        <v>2</v>
      </c>
      <c r="ED747">
        <f t="shared" si="1679"/>
        <v>2</v>
      </c>
      <c r="EE747" s="14">
        <v>1103031</v>
      </c>
      <c r="EF747" s="14" t="s">
        <v>3295</v>
      </c>
      <c r="EG747" s="14">
        <v>2</v>
      </c>
      <c r="FA747" t="str">
        <f t="shared" si="1715"/>
        <v>火海盗</v>
      </c>
      <c r="FB747" t="str">
        <f t="shared" si="1716"/>
        <v>水刀客</v>
      </c>
      <c r="FC747" t="str">
        <f t="shared" si="1717"/>
        <v>水刀客</v>
      </c>
      <c r="FD747" t="str">
        <f t="shared" si="1718"/>
        <v>木剑士</v>
      </c>
      <c r="FE747" t="str">
        <f t="shared" si="1719"/>
        <v>木火枪手</v>
      </c>
      <c r="FF747" t="str">
        <f t="shared" si="1720"/>
        <v>火女巫</v>
      </c>
    </row>
    <row r="748" spans="15:162" ht="14.25" x14ac:dyDescent="0.15">
      <c r="O748" s="6">
        <v>11015</v>
      </c>
      <c r="P748" s="11">
        <v>4181543.73</v>
      </c>
      <c r="Q748" s="16">
        <f t="shared" si="1750"/>
        <v>4181543</v>
      </c>
      <c r="R748" s="4" t="str">
        <f t="shared" si="1751"/>
        <v>1102082,5200082,5200082,5500082,5601082,5601082</v>
      </c>
      <c r="S748" s="4" t="str">
        <f t="shared" si="1752"/>
        <v>8,8,8,8,8,8</v>
      </c>
      <c r="T748" s="4" t="str">
        <f t="shared" si="1753"/>
        <v>796,786,786,786,786,786</v>
      </c>
      <c r="U748">
        <v>1102082</v>
      </c>
      <c r="V748">
        <v>5200082</v>
      </c>
      <c r="W748">
        <v>5200082</v>
      </c>
      <c r="X748">
        <v>5500082</v>
      </c>
      <c r="Y748">
        <v>5601082</v>
      </c>
      <c r="Z748">
        <v>5601082</v>
      </c>
      <c r="AA748" s="2">
        <v>8</v>
      </c>
      <c r="AB748" s="2">
        <v>8</v>
      </c>
      <c r="AC748" s="2">
        <v>8</v>
      </c>
      <c r="AD748" s="2">
        <v>8</v>
      </c>
      <c r="AE748" s="2">
        <v>8</v>
      </c>
      <c r="AF748" s="2">
        <v>8</v>
      </c>
      <c r="AG748" s="2">
        <f t="shared" si="1682"/>
        <v>796</v>
      </c>
      <c r="AH748" s="2">
        <f t="shared" si="1734"/>
        <v>786</v>
      </c>
      <c r="AI748" s="2">
        <f t="shared" si="1735"/>
        <v>786</v>
      </c>
      <c r="AJ748" s="2">
        <f t="shared" si="1736"/>
        <v>786</v>
      </c>
      <c r="AK748" s="2">
        <f t="shared" si="1737"/>
        <v>786</v>
      </c>
      <c r="AL748" s="2">
        <f t="shared" si="1738"/>
        <v>786</v>
      </c>
      <c r="AM748" s="8">
        <f t="shared" si="1739"/>
        <v>710862.31</v>
      </c>
      <c r="AN748" s="8">
        <f t="shared" si="1764"/>
        <v>694136.13800000004</v>
      </c>
      <c r="AO748" s="8">
        <f t="shared" si="1764"/>
        <v>694136.13800000004</v>
      </c>
      <c r="AP748" s="8">
        <f t="shared" si="1764"/>
        <v>694136.13800000004</v>
      </c>
      <c r="AQ748" s="8">
        <f t="shared" si="1764"/>
        <v>694136.13800000004</v>
      </c>
      <c r="AR748" s="8">
        <f t="shared" si="1764"/>
        <v>694136.13800000004</v>
      </c>
      <c r="AS748" s="8">
        <f t="shared" si="1683"/>
        <v>-52</v>
      </c>
      <c r="AT748">
        <f t="shared" si="1684"/>
        <v>744</v>
      </c>
      <c r="BI748">
        <v>5504063</v>
      </c>
      <c r="BJ748" s="4">
        <f>[1]monsters!$N748</f>
        <v>102.4</v>
      </c>
      <c r="BK748" s="4">
        <f>[1]monsters!$O748</f>
        <v>10.24</v>
      </c>
      <c r="BL748" s="4">
        <f>[1]monsters!$P748</f>
        <v>1152</v>
      </c>
      <c r="BM748" s="4">
        <f>[1]monsters!$Q748</f>
        <v>115.2</v>
      </c>
      <c r="BN748" s="4">
        <f>[1]monsters!$R748</f>
        <v>34.130000000000003</v>
      </c>
      <c r="BO748" s="4">
        <f>[1]monsters!$S748</f>
        <v>3.41</v>
      </c>
      <c r="BP748" s="4">
        <f>[1]monsters!$K748</f>
        <v>1.6</v>
      </c>
      <c r="BQ748">
        <f>[1]monsters!$D748</f>
        <v>2</v>
      </c>
      <c r="BR748">
        <f t="shared" si="1667"/>
        <v>0.1</v>
      </c>
      <c r="BS748">
        <f t="shared" si="1668"/>
        <v>135.55587878787878</v>
      </c>
      <c r="BT748">
        <f t="shared" si="1669"/>
        <v>13.555587878787879</v>
      </c>
      <c r="CH748" t="str">
        <f t="shared" si="1721"/>
        <v/>
      </c>
      <c r="CI748" s="26" t="b">
        <f t="shared" ref="CI748:CN748" si="1777">IF(DG748&lt;&gt;"",IF(ISERROR(MATCH(INT(CO748),$EE$4:$EE$879,0))=FALSE,TRUE),"")</f>
        <v>1</v>
      </c>
      <c r="CJ748" s="26" t="b">
        <f t="shared" si="1777"/>
        <v>1</v>
      </c>
      <c r="CK748" s="26" t="b">
        <f t="shared" si="1777"/>
        <v>1</v>
      </c>
      <c r="CL748" s="26" t="b">
        <f t="shared" si="1777"/>
        <v>1</v>
      </c>
      <c r="CM748" s="26" t="b">
        <f t="shared" si="1777"/>
        <v>1</v>
      </c>
      <c r="CN748" s="26" t="b">
        <f t="shared" si="1777"/>
        <v>1</v>
      </c>
      <c r="CO748" s="14" t="str">
        <f t="shared" ref="CO748:CT748" si="1778">IF(DG748&lt;&gt;"",REPLACE(REPLACE(INDEX($EE$4:$EE$801,MATCH(DG748,$EF$4:$EF$801,0)),6,1,CU748),1,1,DA748),"")</f>
        <v>1102082</v>
      </c>
      <c r="CP748" s="14" t="str">
        <f t="shared" si="1778"/>
        <v>5200082</v>
      </c>
      <c r="CQ748" s="14" t="str">
        <f t="shared" si="1778"/>
        <v>5200082</v>
      </c>
      <c r="CR748" s="14" t="str">
        <f t="shared" si="1778"/>
        <v>5500082</v>
      </c>
      <c r="CS748" s="14" t="str">
        <f t="shared" si="1778"/>
        <v>5601082</v>
      </c>
      <c r="CT748" s="14" t="str">
        <f t="shared" si="1778"/>
        <v>5601082</v>
      </c>
      <c r="CU748" s="2">
        <v>8</v>
      </c>
      <c r="CV748" s="2">
        <v>8</v>
      </c>
      <c r="CW748" s="2">
        <v>8</v>
      </c>
      <c r="CX748" s="2">
        <v>8</v>
      </c>
      <c r="CY748" s="2">
        <v>8</v>
      </c>
      <c r="CZ748" s="2">
        <v>8</v>
      </c>
      <c r="DA748" s="2">
        <v>1</v>
      </c>
      <c r="DB748" s="7">
        <v>5</v>
      </c>
      <c r="DC748">
        <v>5</v>
      </c>
      <c r="DD748" s="2">
        <v>5</v>
      </c>
      <c r="DE748" s="7">
        <v>5</v>
      </c>
      <c r="DF748">
        <v>5</v>
      </c>
      <c r="DG748" s="1" t="s">
        <v>3222</v>
      </c>
      <c r="DH748" s="1" t="s">
        <v>3262</v>
      </c>
      <c r="DI748" s="1" t="s">
        <v>3262</v>
      </c>
      <c r="DJ748" s="1" t="s">
        <v>3148</v>
      </c>
      <c r="DK748" s="1" t="s">
        <v>3152</v>
      </c>
      <c r="DL748" s="1" t="s">
        <v>3152</v>
      </c>
      <c r="DM748" t="s">
        <v>3122</v>
      </c>
      <c r="DN748" t="s">
        <v>3122</v>
      </c>
      <c r="DO748" t="s">
        <v>3122</v>
      </c>
      <c r="DP748" t="s">
        <v>3122</v>
      </c>
      <c r="DQ748" t="s">
        <v>3122</v>
      </c>
      <c r="DR748" t="s">
        <v>3122</v>
      </c>
      <c r="DS748" s="1" t="s">
        <v>3201</v>
      </c>
      <c r="DT748" s="1" t="s">
        <v>3163</v>
      </c>
      <c r="DU748" s="1" t="s">
        <v>3163</v>
      </c>
      <c r="DV748" s="1" t="s">
        <v>3206</v>
      </c>
      <c r="DW748" s="1" t="s">
        <v>3223</v>
      </c>
      <c r="DX748" s="1" t="s">
        <v>3223</v>
      </c>
      <c r="DY748">
        <f t="shared" si="1674"/>
        <v>1</v>
      </c>
      <c r="DZ748">
        <f t="shared" si="1675"/>
        <v>1</v>
      </c>
      <c r="EA748">
        <f t="shared" si="1676"/>
        <v>1</v>
      </c>
      <c r="EB748">
        <f t="shared" si="1677"/>
        <v>2</v>
      </c>
      <c r="EC748">
        <f t="shared" si="1678"/>
        <v>2</v>
      </c>
      <c r="ED748">
        <f t="shared" si="1679"/>
        <v>2</v>
      </c>
      <c r="EE748" s="14">
        <v>1103032</v>
      </c>
      <c r="EF748" s="14" t="s">
        <v>3121</v>
      </c>
      <c r="EG748" s="14">
        <v>2</v>
      </c>
      <c r="FA748" t="str">
        <f t="shared" si="1715"/>
        <v>火狼骑兵</v>
      </c>
      <c r="FB748" t="str">
        <f t="shared" si="1716"/>
        <v>火刀客</v>
      </c>
      <c r="FC748" t="str">
        <f t="shared" si="1717"/>
        <v>火刀客</v>
      </c>
      <c r="FD748" t="str">
        <f t="shared" si="1718"/>
        <v>火海盗</v>
      </c>
      <c r="FE748" t="str">
        <f t="shared" si="1719"/>
        <v>火修女</v>
      </c>
      <c r="FF748" t="str">
        <f t="shared" si="1720"/>
        <v>火修女</v>
      </c>
    </row>
    <row r="749" spans="15:162" ht="14.25" x14ac:dyDescent="0.15">
      <c r="O749" s="6">
        <v>11016</v>
      </c>
      <c r="P749" s="11">
        <v>4181711.94</v>
      </c>
      <c r="Q749" s="16">
        <f t="shared" si="1750"/>
        <v>4181711</v>
      </c>
      <c r="R749" s="4" t="str">
        <f t="shared" si="1751"/>
        <v>5201081,5301081,5201083,5402083,5501085,5400085</v>
      </c>
      <c r="S749" s="4" t="str">
        <f t="shared" si="1752"/>
        <v>8,8,8,8,8,8</v>
      </c>
      <c r="T749" s="4" t="str">
        <f t="shared" si="1753"/>
        <v>796,786,786,786,786,786</v>
      </c>
      <c r="U749">
        <v>5201081</v>
      </c>
      <c r="V749">
        <v>5301081</v>
      </c>
      <c r="W749">
        <v>5201083</v>
      </c>
      <c r="X749">
        <v>5402083</v>
      </c>
      <c r="Y749">
        <v>5501085</v>
      </c>
      <c r="Z749">
        <v>5400085</v>
      </c>
      <c r="AA749" s="2">
        <v>8</v>
      </c>
      <c r="AB749" s="2">
        <v>8</v>
      </c>
      <c r="AC749" s="2">
        <v>8</v>
      </c>
      <c r="AD749" s="2">
        <v>8</v>
      </c>
      <c r="AE749" s="2">
        <v>8</v>
      </c>
      <c r="AF749" s="2">
        <v>8</v>
      </c>
      <c r="AG749" s="2">
        <f t="shared" si="1682"/>
        <v>796</v>
      </c>
      <c r="AH749" s="2">
        <f t="shared" si="1734"/>
        <v>786</v>
      </c>
      <c r="AI749" s="2">
        <f t="shared" si="1735"/>
        <v>786</v>
      </c>
      <c r="AJ749" s="2">
        <f t="shared" si="1736"/>
        <v>786</v>
      </c>
      <c r="AK749" s="2">
        <f t="shared" si="1737"/>
        <v>786</v>
      </c>
      <c r="AL749" s="2">
        <f t="shared" si="1738"/>
        <v>786</v>
      </c>
      <c r="AM749" s="8">
        <f t="shared" si="1739"/>
        <v>710890.87</v>
      </c>
      <c r="AN749" s="8">
        <f t="shared" si="1764"/>
        <v>694164.02600000007</v>
      </c>
      <c r="AO749" s="8">
        <f t="shared" si="1764"/>
        <v>694164.02600000007</v>
      </c>
      <c r="AP749" s="8">
        <f t="shared" si="1764"/>
        <v>694164.02600000007</v>
      </c>
      <c r="AQ749" s="8">
        <f t="shared" si="1764"/>
        <v>694164.02600000007</v>
      </c>
      <c r="AR749" s="8">
        <f t="shared" si="1764"/>
        <v>694164.02600000007</v>
      </c>
      <c r="AS749" s="8">
        <f t="shared" si="1683"/>
        <v>-52</v>
      </c>
      <c r="AT749">
        <f t="shared" si="1684"/>
        <v>744</v>
      </c>
      <c r="BI749">
        <v>5101063</v>
      </c>
      <c r="BJ749" s="4">
        <f>[1]monsters!$N749</f>
        <v>102.4</v>
      </c>
      <c r="BK749" s="4">
        <f>[1]monsters!$O749</f>
        <v>10.24</v>
      </c>
      <c r="BL749" s="4">
        <f>[1]monsters!$P749</f>
        <v>1152</v>
      </c>
      <c r="BM749" s="4">
        <f>[1]monsters!$Q749</f>
        <v>115.2</v>
      </c>
      <c r="BN749" s="4">
        <f>[1]monsters!$R749</f>
        <v>34.130000000000003</v>
      </c>
      <c r="BO749" s="4">
        <f>[1]monsters!$S749</f>
        <v>3.41</v>
      </c>
      <c r="BP749" s="4">
        <f>[1]monsters!$K749</f>
        <v>1.6</v>
      </c>
      <c r="BQ749">
        <f>[1]monsters!$D749</f>
        <v>2</v>
      </c>
      <c r="BR749">
        <f t="shared" si="1667"/>
        <v>0.1</v>
      </c>
      <c r="BS749">
        <f t="shared" si="1668"/>
        <v>135.55587878787878</v>
      </c>
      <c r="BT749">
        <f t="shared" si="1669"/>
        <v>13.555587878787879</v>
      </c>
      <c r="CH749" t="str">
        <f t="shared" si="1721"/>
        <v/>
      </c>
      <c r="CI749" s="26" t="b">
        <f t="shared" ref="CI749:CN749" si="1779">IF(DG749&lt;&gt;"",IF(ISERROR(MATCH(INT(CO749),$EE$4:$EE$879,0))=FALSE,TRUE),"")</f>
        <v>1</v>
      </c>
      <c r="CJ749" s="26" t="b">
        <f t="shared" si="1779"/>
        <v>1</v>
      </c>
      <c r="CK749" s="26" t="b">
        <f t="shared" si="1779"/>
        <v>1</v>
      </c>
      <c r="CL749" s="26" t="b">
        <f t="shared" si="1779"/>
        <v>1</v>
      </c>
      <c r="CM749" s="26" t="b">
        <f t="shared" si="1779"/>
        <v>1</v>
      </c>
      <c r="CN749" s="26" t="b">
        <f t="shared" si="1779"/>
        <v>1</v>
      </c>
      <c r="CO749" s="14" t="str">
        <f t="shared" ref="CO749:CT749" si="1780">IF(DG749&lt;&gt;"",REPLACE(REPLACE(INDEX($EE$4:$EE$801,MATCH(DG749,$EF$4:$EF$801,0)),6,1,CU749),1,1,DA749),"")</f>
        <v>5201081</v>
      </c>
      <c r="CP749" s="14" t="str">
        <f t="shared" si="1780"/>
        <v>5301081</v>
      </c>
      <c r="CQ749" s="14" t="str">
        <f t="shared" si="1780"/>
        <v>5201083</v>
      </c>
      <c r="CR749" s="14" t="str">
        <f t="shared" si="1780"/>
        <v>5402083</v>
      </c>
      <c r="CS749" s="14" t="str">
        <f t="shared" si="1780"/>
        <v>5501085</v>
      </c>
      <c r="CT749" s="14" t="str">
        <f t="shared" si="1780"/>
        <v>5400085</v>
      </c>
      <c r="CU749" s="2">
        <v>8</v>
      </c>
      <c r="CV749" s="2">
        <v>8</v>
      </c>
      <c r="CW749" s="2">
        <v>8</v>
      </c>
      <c r="CX749" s="2">
        <v>8</v>
      </c>
      <c r="CY749" s="2">
        <v>8</v>
      </c>
      <c r="CZ749" s="2">
        <v>8</v>
      </c>
      <c r="DA749" s="2">
        <v>5</v>
      </c>
      <c r="DB749" s="7">
        <v>5</v>
      </c>
      <c r="DC749">
        <v>5</v>
      </c>
      <c r="DD749" s="2">
        <v>5</v>
      </c>
      <c r="DE749" s="7">
        <v>5</v>
      </c>
      <c r="DF749">
        <v>5</v>
      </c>
      <c r="DG749" s="1" t="s">
        <v>3257</v>
      </c>
      <c r="DH749" s="1" t="s">
        <v>3128</v>
      </c>
      <c r="DI749" s="1" t="s">
        <v>3268</v>
      </c>
      <c r="DJ749" s="1" t="s">
        <v>3164</v>
      </c>
      <c r="DK749" s="1" t="s">
        <v>3290</v>
      </c>
      <c r="DL749" s="1" t="s">
        <v>3289</v>
      </c>
      <c r="DM749" t="s">
        <v>3131</v>
      </c>
      <c r="DN749" t="s">
        <v>3131</v>
      </c>
      <c r="DO749" t="s">
        <v>3138</v>
      </c>
      <c r="DP749" t="s">
        <v>3138</v>
      </c>
      <c r="DQ749" t="s">
        <v>3159</v>
      </c>
      <c r="DR749" t="s">
        <v>3159</v>
      </c>
      <c r="DS749" s="1" t="s">
        <v>3179</v>
      </c>
      <c r="DT749" s="1" t="s">
        <v>3184</v>
      </c>
      <c r="DU749" s="1" t="s">
        <v>3179</v>
      </c>
      <c r="DV749" s="1" t="s">
        <v>3202</v>
      </c>
      <c r="DW749" s="1" t="s">
        <v>3197</v>
      </c>
      <c r="DX749" s="1" t="s">
        <v>3234</v>
      </c>
      <c r="DY749">
        <f t="shared" si="1674"/>
        <v>1</v>
      </c>
      <c r="DZ749">
        <f t="shared" si="1675"/>
        <v>1</v>
      </c>
      <c r="EA749">
        <f t="shared" si="1676"/>
        <v>1</v>
      </c>
      <c r="EB749">
        <f t="shared" si="1677"/>
        <v>2</v>
      </c>
      <c r="EC749">
        <f t="shared" si="1678"/>
        <v>2</v>
      </c>
      <c r="ED749">
        <f t="shared" si="1679"/>
        <v>2</v>
      </c>
      <c r="EE749" s="14">
        <v>1103033</v>
      </c>
      <c r="EF749" s="14" t="s">
        <v>3296</v>
      </c>
      <c r="EG749" s="14">
        <v>2</v>
      </c>
      <c r="FA749" t="str">
        <f t="shared" si="1715"/>
        <v>水骑兵</v>
      </c>
      <c r="FB749" t="str">
        <f t="shared" si="1716"/>
        <v>水剑士</v>
      </c>
      <c r="FC749" t="str">
        <f t="shared" si="1717"/>
        <v>木骑兵</v>
      </c>
      <c r="FD749" t="str">
        <f t="shared" si="1718"/>
        <v>木女巫</v>
      </c>
      <c r="FE749" t="str">
        <f t="shared" si="1719"/>
        <v>暗猎人</v>
      </c>
      <c r="FF749" t="str">
        <f t="shared" si="1720"/>
        <v>暗巫师</v>
      </c>
    </row>
    <row r="750" spans="15:162" ht="14.25" x14ac:dyDescent="0.15">
      <c r="O750" s="6">
        <v>11017</v>
      </c>
      <c r="P750" s="11">
        <v>4181878.26</v>
      </c>
      <c r="Q750" s="16">
        <f t="shared" si="1750"/>
        <v>4181878</v>
      </c>
      <c r="R750" s="4" t="str">
        <f t="shared" si="1751"/>
        <v>5301081,5200081,5202082,5500082,5502083,5402081</v>
      </c>
      <c r="S750" s="4" t="str">
        <f t="shared" si="1752"/>
        <v>8,8,8,8,8,8</v>
      </c>
      <c r="T750" s="4" t="str">
        <f t="shared" si="1753"/>
        <v>796,787,787,787,787,787</v>
      </c>
      <c r="U750">
        <v>5301081</v>
      </c>
      <c r="V750">
        <v>5200081</v>
      </c>
      <c r="W750">
        <v>5202082</v>
      </c>
      <c r="X750">
        <v>5500082</v>
      </c>
      <c r="Y750">
        <v>5502083</v>
      </c>
      <c r="Z750">
        <v>5402081</v>
      </c>
      <c r="AA750" s="2">
        <v>8</v>
      </c>
      <c r="AB750" s="2">
        <v>8</v>
      </c>
      <c r="AC750" s="2">
        <v>8</v>
      </c>
      <c r="AD750" s="2">
        <v>8</v>
      </c>
      <c r="AE750" s="2">
        <v>8</v>
      </c>
      <c r="AF750" s="2">
        <v>8</v>
      </c>
      <c r="AG750" s="2">
        <f t="shared" si="1682"/>
        <v>796</v>
      </c>
      <c r="AH750" s="2">
        <f t="shared" si="1734"/>
        <v>787</v>
      </c>
      <c r="AI750" s="2">
        <f t="shared" si="1735"/>
        <v>787</v>
      </c>
      <c r="AJ750" s="2">
        <f t="shared" si="1736"/>
        <v>787</v>
      </c>
      <c r="AK750" s="2">
        <f t="shared" si="1737"/>
        <v>787</v>
      </c>
      <c r="AL750" s="2">
        <f t="shared" si="1738"/>
        <v>787</v>
      </c>
      <c r="AM750" s="8">
        <f t="shared" si="1739"/>
        <v>710919.26</v>
      </c>
      <c r="AN750" s="8">
        <f t="shared" si="1764"/>
        <v>694191.74800000002</v>
      </c>
      <c r="AO750" s="8">
        <f t="shared" si="1764"/>
        <v>694191.74800000002</v>
      </c>
      <c r="AP750" s="8">
        <f t="shared" si="1764"/>
        <v>694191.74800000002</v>
      </c>
      <c r="AQ750" s="8">
        <f t="shared" si="1764"/>
        <v>694191.74800000002</v>
      </c>
      <c r="AR750" s="8">
        <f t="shared" si="1764"/>
        <v>694191.74800000002</v>
      </c>
      <c r="AS750" s="8">
        <f t="shared" si="1683"/>
        <v>-52</v>
      </c>
      <c r="AT750">
        <f t="shared" si="1684"/>
        <v>744</v>
      </c>
      <c r="BI750">
        <v>5102063</v>
      </c>
      <c r="BJ750" s="4">
        <f>[1]monsters!$N750</f>
        <v>102.4</v>
      </c>
      <c r="BK750" s="4">
        <f>[1]monsters!$O750</f>
        <v>10.24</v>
      </c>
      <c r="BL750" s="4">
        <f>[1]monsters!$P750</f>
        <v>1152</v>
      </c>
      <c r="BM750" s="4">
        <f>[1]monsters!$Q750</f>
        <v>115.2</v>
      </c>
      <c r="BN750" s="4">
        <f>[1]monsters!$R750</f>
        <v>34.130000000000003</v>
      </c>
      <c r="BO750" s="4">
        <f>[1]monsters!$S750</f>
        <v>3.41</v>
      </c>
      <c r="BP750" s="4">
        <f>[1]monsters!$K750</f>
        <v>1.6</v>
      </c>
      <c r="BQ750">
        <f>[1]monsters!$D750</f>
        <v>2</v>
      </c>
      <c r="BR750">
        <f t="shared" si="1667"/>
        <v>0.1</v>
      </c>
      <c r="BS750">
        <f t="shared" si="1668"/>
        <v>135.55587878787878</v>
      </c>
      <c r="BT750">
        <f t="shared" si="1669"/>
        <v>13.555587878787879</v>
      </c>
      <c r="CH750" t="str">
        <f t="shared" si="1721"/>
        <v/>
      </c>
      <c r="CI750" s="26" t="b">
        <f t="shared" ref="CI750:CN750" si="1781">IF(DG750&lt;&gt;"",IF(ISERROR(MATCH(INT(CO750),$EE$4:$EE$879,0))=FALSE,TRUE),"")</f>
        <v>1</v>
      </c>
      <c r="CJ750" s="26" t="b">
        <f t="shared" si="1781"/>
        <v>1</v>
      </c>
      <c r="CK750" s="26" t="b">
        <f t="shared" si="1781"/>
        <v>1</v>
      </c>
      <c r="CL750" s="26" t="b">
        <f t="shared" si="1781"/>
        <v>1</v>
      </c>
      <c r="CM750" s="26" t="b">
        <f t="shared" si="1781"/>
        <v>1</v>
      </c>
      <c r="CN750" s="26" t="b">
        <f t="shared" si="1781"/>
        <v>1</v>
      </c>
      <c r="CO750" s="14" t="str">
        <f t="shared" ref="CO750:CT750" si="1782">IF(DG750&lt;&gt;"",REPLACE(REPLACE(INDEX($EE$4:$EE$801,MATCH(DG750,$EF$4:$EF$801,0)),6,1,CU750),1,1,DA750),"")</f>
        <v>5301081</v>
      </c>
      <c r="CP750" s="14" t="str">
        <f t="shared" si="1782"/>
        <v>5200081</v>
      </c>
      <c r="CQ750" s="14" t="str">
        <f t="shared" si="1782"/>
        <v>5202082</v>
      </c>
      <c r="CR750" s="14" t="str">
        <f t="shared" si="1782"/>
        <v>5500082</v>
      </c>
      <c r="CS750" s="14" t="str">
        <f t="shared" si="1782"/>
        <v>5502083</v>
      </c>
      <c r="CT750" s="14" t="str">
        <f t="shared" si="1782"/>
        <v>5402081</v>
      </c>
      <c r="CU750" s="2">
        <v>8</v>
      </c>
      <c r="CV750" s="2">
        <v>8</v>
      </c>
      <c r="CW750" s="2">
        <v>8</v>
      </c>
      <c r="CX750" s="2">
        <v>8</v>
      </c>
      <c r="CY750" s="2">
        <v>8</v>
      </c>
      <c r="CZ750" s="2">
        <v>8</v>
      </c>
      <c r="DA750" s="2">
        <v>5</v>
      </c>
      <c r="DB750" s="7">
        <v>5</v>
      </c>
      <c r="DC750">
        <v>5</v>
      </c>
      <c r="DD750" s="2">
        <v>5</v>
      </c>
      <c r="DE750" s="7">
        <v>5</v>
      </c>
      <c r="DF750">
        <v>5</v>
      </c>
      <c r="DG750" s="1" t="s">
        <v>3128</v>
      </c>
      <c r="DH750" s="1" t="s">
        <v>3256</v>
      </c>
      <c r="DI750" s="1" t="s">
        <v>3263</v>
      </c>
      <c r="DJ750" s="1" t="s">
        <v>3148</v>
      </c>
      <c r="DK750" s="1" t="s">
        <v>3273</v>
      </c>
      <c r="DL750" s="1" t="s">
        <v>3259</v>
      </c>
      <c r="DM750" t="s">
        <v>3131</v>
      </c>
      <c r="DN750" t="s">
        <v>3131</v>
      </c>
      <c r="DO750" t="s">
        <v>3122</v>
      </c>
      <c r="DP750" t="s">
        <v>3122</v>
      </c>
      <c r="DQ750" t="s">
        <v>3138</v>
      </c>
      <c r="DR750" t="s">
        <v>3131</v>
      </c>
      <c r="DS750" s="1" t="s">
        <v>3184</v>
      </c>
      <c r="DT750" s="1" t="s">
        <v>3163</v>
      </c>
      <c r="DU750" s="1" t="s">
        <v>3166</v>
      </c>
      <c r="DV750" s="1" t="s">
        <v>3206</v>
      </c>
      <c r="DW750" s="1" t="s">
        <v>3198</v>
      </c>
      <c r="DX750" s="1" t="s">
        <v>3202</v>
      </c>
      <c r="DY750">
        <f t="shared" si="1674"/>
        <v>1</v>
      </c>
      <c r="DZ750">
        <f t="shared" si="1675"/>
        <v>1</v>
      </c>
      <c r="EA750">
        <f t="shared" si="1676"/>
        <v>1</v>
      </c>
      <c r="EB750">
        <f t="shared" si="1677"/>
        <v>2</v>
      </c>
      <c r="EC750">
        <f t="shared" si="1678"/>
        <v>2</v>
      </c>
      <c r="ED750">
        <f t="shared" si="1679"/>
        <v>2</v>
      </c>
      <c r="EE750" s="14">
        <v>1103034</v>
      </c>
      <c r="EF750" s="14" t="s">
        <v>3346</v>
      </c>
      <c r="EG750" s="14">
        <v>2</v>
      </c>
      <c r="FA750" t="str">
        <f t="shared" si="1715"/>
        <v>水剑士</v>
      </c>
      <c r="FB750" t="str">
        <f t="shared" si="1716"/>
        <v>水刀客</v>
      </c>
      <c r="FC750" t="str">
        <f t="shared" si="1717"/>
        <v>火维京</v>
      </c>
      <c r="FD750" t="str">
        <f t="shared" si="1718"/>
        <v>火海盗</v>
      </c>
      <c r="FE750" t="str">
        <f t="shared" si="1719"/>
        <v>木火枪手</v>
      </c>
      <c r="FF750" t="str">
        <f t="shared" si="1720"/>
        <v>水女巫</v>
      </c>
    </row>
    <row r="751" spans="15:162" ht="14.25" x14ac:dyDescent="0.15">
      <c r="O751" s="6">
        <v>11018</v>
      </c>
      <c r="P751" s="11">
        <v>4182046.47</v>
      </c>
      <c r="Q751" s="16">
        <f t="shared" si="1750"/>
        <v>4182046</v>
      </c>
      <c r="R751" s="4" t="str">
        <f t="shared" si="1751"/>
        <v>5200081,5302085,5301083,5401083,5501084,5502083</v>
      </c>
      <c r="S751" s="4" t="str">
        <f t="shared" si="1752"/>
        <v>8,8,8,8,8,8</v>
      </c>
      <c r="T751" s="4" t="str">
        <f t="shared" si="1753"/>
        <v>796,787,787,787,787,787</v>
      </c>
      <c r="U751">
        <v>5200081</v>
      </c>
      <c r="V751">
        <v>5302085</v>
      </c>
      <c r="W751">
        <v>5301083</v>
      </c>
      <c r="X751">
        <v>5401083</v>
      </c>
      <c r="Y751">
        <v>5501084</v>
      </c>
      <c r="Z751">
        <v>5502083</v>
      </c>
      <c r="AA751" s="2">
        <v>8</v>
      </c>
      <c r="AB751" s="2">
        <v>8</v>
      </c>
      <c r="AC751" s="2">
        <v>8</v>
      </c>
      <c r="AD751" s="2">
        <v>8</v>
      </c>
      <c r="AE751" s="2">
        <v>8</v>
      </c>
      <c r="AF751" s="2">
        <v>8</v>
      </c>
      <c r="AG751" s="2">
        <f t="shared" si="1682"/>
        <v>796</v>
      </c>
      <c r="AH751" s="2">
        <f t="shared" si="1734"/>
        <v>787</v>
      </c>
      <c r="AI751" s="2">
        <f t="shared" si="1735"/>
        <v>787</v>
      </c>
      <c r="AJ751" s="2">
        <f t="shared" si="1736"/>
        <v>787</v>
      </c>
      <c r="AK751" s="2">
        <f t="shared" si="1737"/>
        <v>787</v>
      </c>
      <c r="AL751" s="2">
        <f t="shared" si="1738"/>
        <v>787</v>
      </c>
      <c r="AM751" s="8">
        <f t="shared" si="1739"/>
        <v>710947.82000000007</v>
      </c>
      <c r="AN751" s="8">
        <f t="shared" si="1764"/>
        <v>694219.63600000006</v>
      </c>
      <c r="AO751" s="8">
        <f t="shared" si="1764"/>
        <v>694219.63600000006</v>
      </c>
      <c r="AP751" s="8">
        <f t="shared" si="1764"/>
        <v>694219.63600000006</v>
      </c>
      <c r="AQ751" s="8">
        <f t="shared" si="1764"/>
        <v>694219.63600000006</v>
      </c>
      <c r="AR751" s="8">
        <f t="shared" si="1764"/>
        <v>694219.63600000006</v>
      </c>
      <c r="AS751" s="8">
        <f t="shared" si="1683"/>
        <v>-52</v>
      </c>
      <c r="AT751">
        <f t="shared" si="1684"/>
        <v>744</v>
      </c>
      <c r="BI751">
        <v>5206064</v>
      </c>
      <c r="BJ751" s="4">
        <f>[1]monsters!$N751</f>
        <v>102.4</v>
      </c>
      <c r="BK751" s="4">
        <f>[1]monsters!$O751</f>
        <v>10.24</v>
      </c>
      <c r="BL751" s="4">
        <f>[1]monsters!$P751</f>
        <v>1152</v>
      </c>
      <c r="BM751" s="4">
        <f>[1]monsters!$Q751</f>
        <v>115.2</v>
      </c>
      <c r="BN751" s="4">
        <f>[1]monsters!$R751</f>
        <v>34.130000000000003</v>
      </c>
      <c r="BO751" s="4">
        <f>[1]monsters!$S751</f>
        <v>3.41</v>
      </c>
      <c r="BP751" s="4">
        <f>[1]monsters!$K751</f>
        <v>1.6</v>
      </c>
      <c r="BQ751">
        <f>[1]monsters!$D751</f>
        <v>2</v>
      </c>
      <c r="BR751">
        <f t="shared" si="1667"/>
        <v>0.1</v>
      </c>
      <c r="BS751">
        <f t="shared" si="1668"/>
        <v>135.55587878787878</v>
      </c>
      <c r="BT751">
        <f t="shared" si="1669"/>
        <v>13.555587878787879</v>
      </c>
      <c r="CH751" t="str">
        <f t="shared" si="1721"/>
        <v/>
      </c>
      <c r="CI751" s="26" t="b">
        <f t="shared" ref="CI751:CN751" si="1783">IF(DG751&lt;&gt;"",IF(ISERROR(MATCH(INT(CO751),$EE$4:$EE$879,0))=FALSE,TRUE),"")</f>
        <v>1</v>
      </c>
      <c r="CJ751" s="26" t="b">
        <f t="shared" si="1783"/>
        <v>1</v>
      </c>
      <c r="CK751" s="26" t="b">
        <f t="shared" si="1783"/>
        <v>1</v>
      </c>
      <c r="CL751" s="26" t="b">
        <f t="shared" si="1783"/>
        <v>1</v>
      </c>
      <c r="CM751" s="26" t="b">
        <f t="shared" si="1783"/>
        <v>1</v>
      </c>
      <c r="CN751" s="26" t="b">
        <f t="shared" si="1783"/>
        <v>1</v>
      </c>
      <c r="CO751" s="14" t="str">
        <f t="shared" ref="CO751:CT751" si="1784">IF(DG751&lt;&gt;"",REPLACE(REPLACE(INDEX($EE$4:$EE$801,MATCH(DG751,$EF$4:$EF$801,0)),6,1,CU751),1,1,DA751),"")</f>
        <v>5200081</v>
      </c>
      <c r="CP751" s="14" t="str">
        <f t="shared" si="1784"/>
        <v>5302085</v>
      </c>
      <c r="CQ751" s="14" t="str">
        <f t="shared" si="1784"/>
        <v>5301083</v>
      </c>
      <c r="CR751" s="14" t="str">
        <f t="shared" si="1784"/>
        <v>5401083</v>
      </c>
      <c r="CS751" s="14" t="str">
        <f t="shared" si="1784"/>
        <v>5501084</v>
      </c>
      <c r="CT751" s="14" t="str">
        <f t="shared" si="1784"/>
        <v>5502083</v>
      </c>
      <c r="CU751" s="2">
        <v>8</v>
      </c>
      <c r="CV751" s="2">
        <v>8</v>
      </c>
      <c r="CW751" s="2">
        <v>8</v>
      </c>
      <c r="CX751" s="2">
        <v>8</v>
      </c>
      <c r="CY751" s="2">
        <v>8</v>
      </c>
      <c r="CZ751" s="2">
        <v>8</v>
      </c>
      <c r="DA751" s="2">
        <v>5</v>
      </c>
      <c r="DB751" s="7">
        <v>5</v>
      </c>
      <c r="DC751">
        <v>5</v>
      </c>
      <c r="DD751" s="2">
        <v>5</v>
      </c>
      <c r="DE751" s="7">
        <v>5</v>
      </c>
      <c r="DF751">
        <v>5</v>
      </c>
      <c r="DG751" s="1" t="s">
        <v>3256</v>
      </c>
      <c r="DH751" s="1" t="s">
        <v>3286</v>
      </c>
      <c r="DI751" s="1" t="s">
        <v>3270</v>
      </c>
      <c r="DJ751" s="1" t="s">
        <v>3271</v>
      </c>
      <c r="DK751" s="1" t="s">
        <v>3252</v>
      </c>
      <c r="DL751" s="1" t="s">
        <v>3273</v>
      </c>
      <c r="DM751" t="s">
        <v>3131</v>
      </c>
      <c r="DN751" t="s">
        <v>3159</v>
      </c>
      <c r="DO751" t="s">
        <v>3138</v>
      </c>
      <c r="DP751" t="s">
        <v>3138</v>
      </c>
      <c r="DQ751" t="s">
        <v>3253</v>
      </c>
      <c r="DR751" t="s">
        <v>3138</v>
      </c>
      <c r="DS751" s="1" t="s">
        <v>3163</v>
      </c>
      <c r="DT751" s="1" t="s">
        <v>3146</v>
      </c>
      <c r="DU751" s="1" t="s">
        <v>3184</v>
      </c>
      <c r="DV751" s="1" t="s">
        <v>3203</v>
      </c>
      <c r="DW751" s="1" t="s">
        <v>3197</v>
      </c>
      <c r="DX751" s="1" t="s">
        <v>3198</v>
      </c>
      <c r="DY751">
        <f t="shared" si="1674"/>
        <v>1</v>
      </c>
      <c r="DZ751">
        <f t="shared" si="1675"/>
        <v>1</v>
      </c>
      <c r="EA751">
        <f t="shared" si="1676"/>
        <v>1</v>
      </c>
      <c r="EB751">
        <f t="shared" si="1677"/>
        <v>2</v>
      </c>
      <c r="EC751">
        <f t="shared" si="1678"/>
        <v>2</v>
      </c>
      <c r="ED751">
        <f t="shared" si="1679"/>
        <v>2</v>
      </c>
      <c r="EE751" s="14">
        <v>1103035</v>
      </c>
      <c r="EF751" s="14" t="s">
        <v>3292</v>
      </c>
      <c r="EG751" s="14">
        <v>2</v>
      </c>
      <c r="FA751" t="str">
        <f t="shared" si="1715"/>
        <v>水刀客</v>
      </c>
      <c r="FB751" t="str">
        <f t="shared" si="1716"/>
        <v>暗盗贼</v>
      </c>
      <c r="FC751" t="str">
        <f t="shared" si="1717"/>
        <v>木剑士</v>
      </c>
      <c r="FD751" t="str">
        <f t="shared" si="1718"/>
        <v>木魔法师</v>
      </c>
      <c r="FE751" t="str">
        <f t="shared" si="1719"/>
        <v>光猎人</v>
      </c>
      <c r="FF751" t="str">
        <f t="shared" si="1720"/>
        <v>木火枪手</v>
      </c>
    </row>
    <row r="752" spans="15:162" ht="14.25" x14ac:dyDescent="0.15">
      <c r="O752" s="6">
        <v>11019</v>
      </c>
      <c r="P752" s="11">
        <v>4182214.68</v>
      </c>
      <c r="Q752" s="16">
        <f t="shared" si="1750"/>
        <v>4182214</v>
      </c>
      <c r="R752" s="4" t="str">
        <f t="shared" si="1751"/>
        <v>5202082,5201083,5301082,5402083,5500081,5400085</v>
      </c>
      <c r="S752" s="4" t="str">
        <f t="shared" si="1752"/>
        <v>8,8,8,8,8,8</v>
      </c>
      <c r="T752" s="4" t="str">
        <f t="shared" si="1753"/>
        <v>796,787,787,787,787,787</v>
      </c>
      <c r="U752">
        <v>5202082</v>
      </c>
      <c r="V752">
        <v>5201083</v>
      </c>
      <c r="W752">
        <v>5301082</v>
      </c>
      <c r="X752">
        <v>5402083</v>
      </c>
      <c r="Y752">
        <v>5500081</v>
      </c>
      <c r="Z752">
        <v>5400085</v>
      </c>
      <c r="AA752" s="2">
        <v>8</v>
      </c>
      <c r="AB752" s="2">
        <v>8</v>
      </c>
      <c r="AC752" s="2">
        <v>8</v>
      </c>
      <c r="AD752" s="2">
        <v>8</v>
      </c>
      <c r="AE752" s="2">
        <v>8</v>
      </c>
      <c r="AF752" s="2">
        <v>8</v>
      </c>
      <c r="AG752" s="2">
        <f t="shared" si="1682"/>
        <v>796</v>
      </c>
      <c r="AH752" s="2">
        <f t="shared" si="1734"/>
        <v>787</v>
      </c>
      <c r="AI752" s="2">
        <f t="shared" si="1735"/>
        <v>787</v>
      </c>
      <c r="AJ752" s="2">
        <f t="shared" si="1736"/>
        <v>787</v>
      </c>
      <c r="AK752" s="2">
        <f t="shared" si="1737"/>
        <v>787</v>
      </c>
      <c r="AL752" s="2">
        <f t="shared" si="1738"/>
        <v>787</v>
      </c>
      <c r="AM752" s="8">
        <f t="shared" si="1739"/>
        <v>710976.38</v>
      </c>
      <c r="AN752" s="8">
        <f t="shared" si="1764"/>
        <v>694247.52400000009</v>
      </c>
      <c r="AO752" s="8">
        <f t="shared" si="1764"/>
        <v>694247.52400000009</v>
      </c>
      <c r="AP752" s="8">
        <f t="shared" si="1764"/>
        <v>694247.52400000009</v>
      </c>
      <c r="AQ752" s="8">
        <f t="shared" si="1764"/>
        <v>694247.52400000009</v>
      </c>
      <c r="AR752" s="8">
        <f t="shared" si="1764"/>
        <v>694247.52400000009</v>
      </c>
      <c r="AS752" s="8">
        <f t="shared" si="1683"/>
        <v>-52</v>
      </c>
      <c r="AT752">
        <f t="shared" si="1684"/>
        <v>744</v>
      </c>
      <c r="BI752">
        <v>5406064</v>
      </c>
      <c r="BJ752" s="4">
        <f>[1]monsters!$N752</f>
        <v>119.47</v>
      </c>
      <c r="BK752" s="4">
        <f>[1]monsters!$O752</f>
        <v>11.95</v>
      </c>
      <c r="BL752" s="4">
        <f>[1]monsters!$P752</f>
        <v>1344</v>
      </c>
      <c r="BM752" s="4">
        <f>[1]monsters!$Q752</f>
        <v>134.4</v>
      </c>
      <c r="BN752" s="4">
        <f>[1]monsters!$R752</f>
        <v>39.82</v>
      </c>
      <c r="BO752" s="4">
        <f>[1]monsters!$S752</f>
        <v>3.98</v>
      </c>
      <c r="BP752" s="4">
        <f>[1]monsters!$K752</f>
        <v>1.6</v>
      </c>
      <c r="BQ752">
        <f>[1]monsters!$D752</f>
        <v>2</v>
      </c>
      <c r="BR752">
        <f t="shared" si="1667"/>
        <v>0.1</v>
      </c>
      <c r="BS752">
        <f t="shared" si="1668"/>
        <v>158.15167525252525</v>
      </c>
      <c r="BT752">
        <f t="shared" si="1669"/>
        <v>15.815167525252527</v>
      </c>
      <c r="CH752" t="str">
        <f t="shared" si="1721"/>
        <v/>
      </c>
      <c r="CI752" s="26" t="b">
        <f t="shared" ref="CI752:CN752" si="1785">IF(DG752&lt;&gt;"",IF(ISERROR(MATCH(INT(CO752),$EE$4:$EE$879,0))=FALSE,TRUE),"")</f>
        <v>1</v>
      </c>
      <c r="CJ752" s="26" t="b">
        <f t="shared" si="1785"/>
        <v>1</v>
      </c>
      <c r="CK752" s="26" t="b">
        <f t="shared" si="1785"/>
        <v>1</v>
      </c>
      <c r="CL752" s="26" t="b">
        <f t="shared" si="1785"/>
        <v>1</v>
      </c>
      <c r="CM752" s="26" t="b">
        <f t="shared" si="1785"/>
        <v>1</v>
      </c>
      <c r="CN752" s="26" t="b">
        <f t="shared" si="1785"/>
        <v>1</v>
      </c>
      <c r="CO752" s="14" t="str">
        <f t="shared" ref="CO752:CT752" si="1786">IF(DG752&lt;&gt;"",REPLACE(REPLACE(INDEX($EE$4:$EE$801,MATCH(DG752,$EF$4:$EF$801,0)),6,1,CU752),1,1,DA752),"")</f>
        <v>5202082</v>
      </c>
      <c r="CP752" s="14" t="str">
        <f t="shared" si="1786"/>
        <v>5201083</v>
      </c>
      <c r="CQ752" s="14" t="str">
        <f t="shared" si="1786"/>
        <v>5301082</v>
      </c>
      <c r="CR752" s="14" t="str">
        <f t="shared" si="1786"/>
        <v>5402083</v>
      </c>
      <c r="CS752" s="14" t="str">
        <f t="shared" si="1786"/>
        <v>5500081</v>
      </c>
      <c r="CT752" s="14" t="str">
        <f t="shared" si="1786"/>
        <v>5400085</v>
      </c>
      <c r="CU752" s="2">
        <v>8</v>
      </c>
      <c r="CV752" s="2">
        <v>8</v>
      </c>
      <c r="CW752" s="2">
        <v>8</v>
      </c>
      <c r="CX752" s="2">
        <v>8</v>
      </c>
      <c r="CY752" s="2">
        <v>8</v>
      </c>
      <c r="CZ752" s="2">
        <v>8</v>
      </c>
      <c r="DA752" s="2">
        <v>5</v>
      </c>
      <c r="DB752" s="7">
        <v>5</v>
      </c>
      <c r="DC752">
        <v>5</v>
      </c>
      <c r="DD752" s="2">
        <v>5</v>
      </c>
      <c r="DE752" s="7">
        <v>5</v>
      </c>
      <c r="DF752">
        <v>5</v>
      </c>
      <c r="DG752" s="1" t="s">
        <v>3263</v>
      </c>
      <c r="DH752" s="1" t="s">
        <v>3268</v>
      </c>
      <c r="DI752" s="1" t="s">
        <v>3264</v>
      </c>
      <c r="DJ752" s="1" t="s">
        <v>3164</v>
      </c>
      <c r="DK752" s="1" t="s">
        <v>3260</v>
      </c>
      <c r="DL752" s="1" t="s">
        <v>3289</v>
      </c>
      <c r="DM752" t="s">
        <v>3122</v>
      </c>
      <c r="DN752" t="s">
        <v>3138</v>
      </c>
      <c r="DO752" t="s">
        <v>3122</v>
      </c>
      <c r="DP752" t="s">
        <v>3138</v>
      </c>
      <c r="DQ752" t="s">
        <v>3131</v>
      </c>
      <c r="DR752" t="s">
        <v>3159</v>
      </c>
      <c r="DS752" s="1" t="s">
        <v>3166</v>
      </c>
      <c r="DT752" s="1" t="s">
        <v>3179</v>
      </c>
      <c r="DU752" s="1" t="s">
        <v>3184</v>
      </c>
      <c r="DV752" s="1" t="s">
        <v>3202</v>
      </c>
      <c r="DW752" s="1" t="s">
        <v>3206</v>
      </c>
      <c r="DX752" s="1" t="s">
        <v>3234</v>
      </c>
      <c r="DY752">
        <f t="shared" si="1674"/>
        <v>1</v>
      </c>
      <c r="DZ752">
        <f t="shared" si="1675"/>
        <v>1</v>
      </c>
      <c r="EA752">
        <f t="shared" si="1676"/>
        <v>1</v>
      </c>
      <c r="EB752">
        <f t="shared" si="1677"/>
        <v>2</v>
      </c>
      <c r="EC752">
        <f t="shared" si="1678"/>
        <v>2</v>
      </c>
      <c r="ED752">
        <f t="shared" si="1679"/>
        <v>2</v>
      </c>
      <c r="EE752" s="14">
        <v>1103041</v>
      </c>
      <c r="EF752" s="14" t="s">
        <v>3295</v>
      </c>
      <c r="EG752" s="14">
        <v>2</v>
      </c>
      <c r="FA752" t="str">
        <f t="shared" si="1715"/>
        <v>火维京</v>
      </c>
      <c r="FB752" t="str">
        <f t="shared" si="1716"/>
        <v>木骑兵</v>
      </c>
      <c r="FC752" t="str">
        <f t="shared" si="1717"/>
        <v>火剑士</v>
      </c>
      <c r="FD752" t="str">
        <f t="shared" si="1718"/>
        <v>木女巫</v>
      </c>
      <c r="FE752" t="str">
        <f t="shared" si="1719"/>
        <v>水海盗</v>
      </c>
      <c r="FF752" t="str">
        <f t="shared" si="1720"/>
        <v>暗巫师</v>
      </c>
    </row>
    <row r="753" spans="15:162" ht="14.25" x14ac:dyDescent="0.15">
      <c r="O753" s="6">
        <v>11020</v>
      </c>
      <c r="P753" s="11">
        <v>4222879.92</v>
      </c>
      <c r="Q753" s="16">
        <f t="shared" si="1750"/>
        <v>4222879</v>
      </c>
      <c r="R753" s="4" t="str">
        <f t="shared" si="1751"/>
        <v>5201082,5201082,5201082,5401082,5401082,5401082</v>
      </c>
      <c r="S753" s="4" t="str">
        <f t="shared" si="1752"/>
        <v>8,8,8,8,8,8</v>
      </c>
      <c r="T753" s="4" t="str">
        <f t="shared" si="1753"/>
        <v>800,790,790,790,790,790</v>
      </c>
      <c r="U753">
        <v>5201082</v>
      </c>
      <c r="V753">
        <v>5201082</v>
      </c>
      <c r="W753">
        <v>5201082</v>
      </c>
      <c r="X753">
        <v>5401082</v>
      </c>
      <c r="Y753">
        <v>5401082</v>
      </c>
      <c r="Z753">
        <v>5401082</v>
      </c>
      <c r="AA753" s="2">
        <v>8</v>
      </c>
      <c r="AB753" s="2">
        <v>8</v>
      </c>
      <c r="AC753" s="2">
        <v>8</v>
      </c>
      <c r="AD753" s="2">
        <v>8</v>
      </c>
      <c r="AE753" s="2">
        <v>8</v>
      </c>
      <c r="AF753" s="2">
        <v>8</v>
      </c>
      <c r="AG753" s="2">
        <f t="shared" si="1682"/>
        <v>800</v>
      </c>
      <c r="AH753" s="2">
        <f t="shared" si="1734"/>
        <v>790</v>
      </c>
      <c r="AI753" s="2">
        <f t="shared" si="1735"/>
        <v>790</v>
      </c>
      <c r="AJ753" s="2">
        <f t="shared" si="1736"/>
        <v>790</v>
      </c>
      <c r="AK753" s="2">
        <f t="shared" si="1737"/>
        <v>790</v>
      </c>
      <c r="AL753" s="2">
        <f t="shared" si="1738"/>
        <v>790</v>
      </c>
      <c r="AM753" s="8">
        <f t="shared" si="1739"/>
        <v>717889.43</v>
      </c>
      <c r="AN753" s="8">
        <f t="shared" si="1764"/>
        <v>700997.91399999999</v>
      </c>
      <c r="AO753" s="8">
        <f t="shared" si="1764"/>
        <v>700997.91399999999</v>
      </c>
      <c r="AP753" s="8">
        <f t="shared" si="1764"/>
        <v>700997.91399999999</v>
      </c>
      <c r="AQ753" s="8">
        <f t="shared" si="1764"/>
        <v>700997.91399999999</v>
      </c>
      <c r="AR753" s="8">
        <f t="shared" si="1764"/>
        <v>700997.91399999999</v>
      </c>
      <c r="AS753" s="8">
        <f t="shared" si="1683"/>
        <v>-52</v>
      </c>
      <c r="AT753">
        <f t="shared" si="1684"/>
        <v>748</v>
      </c>
      <c r="BI753">
        <v>5205064</v>
      </c>
      <c r="BJ753" s="4">
        <f>[1]monsters!$N753</f>
        <v>119.47</v>
      </c>
      <c r="BK753" s="4">
        <f>[1]monsters!$O753</f>
        <v>11.95</v>
      </c>
      <c r="BL753" s="4">
        <f>[1]monsters!$P753</f>
        <v>1344</v>
      </c>
      <c r="BM753" s="4">
        <f>[1]monsters!$Q753</f>
        <v>134.4</v>
      </c>
      <c r="BN753" s="4">
        <f>[1]monsters!$R753</f>
        <v>39.82</v>
      </c>
      <c r="BO753" s="4">
        <f>[1]monsters!$S753</f>
        <v>3.98</v>
      </c>
      <c r="BP753" s="4">
        <f>[1]monsters!$K753</f>
        <v>1.6</v>
      </c>
      <c r="BQ753">
        <f>[1]monsters!$D753</f>
        <v>2</v>
      </c>
      <c r="BR753">
        <f t="shared" si="1667"/>
        <v>0.1</v>
      </c>
      <c r="BS753">
        <f t="shared" si="1668"/>
        <v>158.15167525252525</v>
      </c>
      <c r="BT753">
        <f t="shared" si="1669"/>
        <v>15.815167525252527</v>
      </c>
      <c r="CH753" t="str">
        <f t="shared" si="1721"/>
        <v/>
      </c>
      <c r="CI753" s="26" t="b">
        <f t="shared" ref="CI753:CN753" si="1787">IF(DG753&lt;&gt;"",IF(ISERROR(MATCH(INT(CO753),$EE$4:$EE$879,0))=FALSE,TRUE),"")</f>
        <v>1</v>
      </c>
      <c r="CJ753" s="26" t="b">
        <f t="shared" si="1787"/>
        <v>1</v>
      </c>
      <c r="CK753" s="26" t="b">
        <f t="shared" si="1787"/>
        <v>1</v>
      </c>
      <c r="CL753" s="26" t="b">
        <f t="shared" si="1787"/>
        <v>1</v>
      </c>
      <c r="CM753" s="26" t="b">
        <f t="shared" si="1787"/>
        <v>1</v>
      </c>
      <c r="CN753" s="26" t="b">
        <f t="shared" si="1787"/>
        <v>1</v>
      </c>
      <c r="CO753" s="14" t="str">
        <f t="shared" ref="CO753:CT753" si="1788">IF(DG753&lt;&gt;"",REPLACE(REPLACE(INDEX($EE$4:$EE$801,MATCH(DG753,$EF$4:$EF$801,0)),6,1,CU753),1,1,DA753),"")</f>
        <v>5201082</v>
      </c>
      <c r="CP753" s="14" t="str">
        <f t="shared" si="1788"/>
        <v>5201082</v>
      </c>
      <c r="CQ753" s="14" t="str">
        <f t="shared" si="1788"/>
        <v>5201082</v>
      </c>
      <c r="CR753" s="14" t="str">
        <f t="shared" si="1788"/>
        <v>5401082</v>
      </c>
      <c r="CS753" s="14" t="str">
        <f t="shared" si="1788"/>
        <v>5401082</v>
      </c>
      <c r="CT753" s="14" t="str">
        <f t="shared" si="1788"/>
        <v>5401082</v>
      </c>
      <c r="CU753" s="2">
        <v>8</v>
      </c>
      <c r="CV753" s="2">
        <v>8</v>
      </c>
      <c r="CW753" s="2">
        <v>8</v>
      </c>
      <c r="CX753" s="2">
        <v>8</v>
      </c>
      <c r="CY753" s="2">
        <v>8</v>
      </c>
      <c r="CZ753" s="2">
        <v>8</v>
      </c>
      <c r="DA753" s="2">
        <v>5</v>
      </c>
      <c r="DB753" s="7">
        <v>5</v>
      </c>
      <c r="DC753">
        <v>5</v>
      </c>
      <c r="DD753" s="2">
        <v>5</v>
      </c>
      <c r="DE753" s="7">
        <v>5</v>
      </c>
      <c r="DF753">
        <v>5</v>
      </c>
      <c r="DG753" s="1" t="s">
        <v>3142</v>
      </c>
      <c r="DH753" s="1" t="s">
        <v>3142</v>
      </c>
      <c r="DI753" s="1" t="s">
        <v>3142</v>
      </c>
      <c r="DJ753" s="1" t="s">
        <v>3265</v>
      </c>
      <c r="DK753" s="1" t="s">
        <v>3265</v>
      </c>
      <c r="DL753" s="1" t="s">
        <v>3265</v>
      </c>
      <c r="DM753" t="s">
        <v>3122</v>
      </c>
      <c r="DN753" t="s">
        <v>3122</v>
      </c>
      <c r="DO753" t="s">
        <v>3122</v>
      </c>
      <c r="DP753" t="s">
        <v>3122</v>
      </c>
      <c r="DQ753" t="s">
        <v>3122</v>
      </c>
      <c r="DR753" t="s">
        <v>3122</v>
      </c>
      <c r="DS753" s="1" t="s">
        <v>3179</v>
      </c>
      <c r="DT753" s="1" t="s">
        <v>3179</v>
      </c>
      <c r="DU753" s="1" t="s">
        <v>3179</v>
      </c>
      <c r="DV753" s="1" t="s">
        <v>3203</v>
      </c>
      <c r="DW753" s="1" t="s">
        <v>3203</v>
      </c>
      <c r="DX753" s="1" t="s">
        <v>3203</v>
      </c>
      <c r="DY753">
        <f t="shared" si="1674"/>
        <v>1</v>
      </c>
      <c r="DZ753">
        <f t="shared" si="1675"/>
        <v>1</v>
      </c>
      <c r="EA753">
        <f t="shared" si="1676"/>
        <v>1</v>
      </c>
      <c r="EB753">
        <f t="shared" si="1677"/>
        <v>2</v>
      </c>
      <c r="EC753">
        <f t="shared" si="1678"/>
        <v>2</v>
      </c>
      <c r="ED753">
        <f t="shared" si="1679"/>
        <v>2</v>
      </c>
      <c r="EE753" s="14">
        <v>1103042</v>
      </c>
      <c r="EF753" s="14" t="s">
        <v>3121</v>
      </c>
      <c r="EG753" s="14">
        <v>2</v>
      </c>
      <c r="FA753" t="str">
        <f t="shared" si="1715"/>
        <v>火骑兵</v>
      </c>
      <c r="FB753" t="str">
        <f t="shared" si="1716"/>
        <v>火骑兵</v>
      </c>
      <c r="FC753" t="str">
        <f t="shared" si="1717"/>
        <v>火骑兵</v>
      </c>
      <c r="FD753" t="str">
        <f t="shared" si="1718"/>
        <v>火魔法师</v>
      </c>
      <c r="FE753" t="str">
        <f t="shared" si="1719"/>
        <v>火魔法师</v>
      </c>
      <c r="FF753" t="str">
        <f t="shared" si="1720"/>
        <v>火魔法师</v>
      </c>
    </row>
    <row r="754" spans="15:162" ht="14.25" x14ac:dyDescent="0.15">
      <c r="O754" s="6">
        <v>11021</v>
      </c>
      <c r="P754" s="11">
        <v>4223048.13</v>
      </c>
      <c r="Q754" s="16">
        <f t="shared" si="1750"/>
        <v>4223048</v>
      </c>
      <c r="R754" s="4" t="str">
        <f t="shared" si="1751"/>
        <v>5401082,5200083,5301083,5302084,5400085,5400085</v>
      </c>
      <c r="S754" s="4" t="str">
        <f t="shared" si="1752"/>
        <v>8,8,8,8,8,8</v>
      </c>
      <c r="T754" s="4" t="str">
        <f t="shared" si="1753"/>
        <v>800,790,790,790,790,790</v>
      </c>
      <c r="U754">
        <v>5401082</v>
      </c>
      <c r="V754">
        <v>5200083</v>
      </c>
      <c r="W754">
        <v>5301083</v>
      </c>
      <c r="X754">
        <v>5302084</v>
      </c>
      <c r="Y754">
        <v>5400085</v>
      </c>
      <c r="Z754">
        <v>5400085</v>
      </c>
      <c r="AA754" s="2">
        <v>8</v>
      </c>
      <c r="AB754" s="2">
        <v>8</v>
      </c>
      <c r="AC754" s="2">
        <v>8</v>
      </c>
      <c r="AD754" s="2">
        <v>8</v>
      </c>
      <c r="AE754" s="2">
        <v>8</v>
      </c>
      <c r="AF754" s="2">
        <v>8</v>
      </c>
      <c r="AG754" s="2">
        <f t="shared" si="1682"/>
        <v>800</v>
      </c>
      <c r="AH754" s="2">
        <f t="shared" si="1734"/>
        <v>790</v>
      </c>
      <c r="AI754" s="2">
        <f t="shared" si="1735"/>
        <v>790</v>
      </c>
      <c r="AJ754" s="2">
        <f t="shared" si="1736"/>
        <v>790</v>
      </c>
      <c r="AK754" s="2">
        <f t="shared" si="1737"/>
        <v>790</v>
      </c>
      <c r="AL754" s="2">
        <f t="shared" si="1738"/>
        <v>790</v>
      </c>
      <c r="AM754" s="8">
        <f t="shared" si="1739"/>
        <v>717918.16</v>
      </c>
      <c r="AN754" s="8">
        <f t="shared" si="1764"/>
        <v>701025.96799999999</v>
      </c>
      <c r="AO754" s="8">
        <f t="shared" si="1764"/>
        <v>701025.96799999999</v>
      </c>
      <c r="AP754" s="8">
        <f t="shared" si="1764"/>
        <v>701025.96799999999</v>
      </c>
      <c r="AQ754" s="8">
        <f t="shared" si="1764"/>
        <v>701025.96799999999</v>
      </c>
      <c r="AR754" s="8">
        <f t="shared" si="1764"/>
        <v>701025.96799999999</v>
      </c>
      <c r="AS754" s="8">
        <f t="shared" si="1683"/>
        <v>-52</v>
      </c>
      <c r="AT754">
        <f t="shared" si="1684"/>
        <v>748</v>
      </c>
      <c r="BI754">
        <v>5405064</v>
      </c>
      <c r="BJ754" s="4">
        <f>[1]monsters!$N754</f>
        <v>119.47</v>
      </c>
      <c r="BK754" s="4">
        <f>[1]monsters!$O754</f>
        <v>11.95</v>
      </c>
      <c r="BL754" s="4">
        <f>[1]monsters!$P754</f>
        <v>1344</v>
      </c>
      <c r="BM754" s="4">
        <f>[1]monsters!$Q754</f>
        <v>134.4</v>
      </c>
      <c r="BN754" s="4">
        <f>[1]monsters!$R754</f>
        <v>39.82</v>
      </c>
      <c r="BO754" s="4">
        <f>[1]monsters!$S754</f>
        <v>3.98</v>
      </c>
      <c r="BP754" s="4">
        <f>[1]monsters!$K754</f>
        <v>1.6</v>
      </c>
      <c r="BQ754">
        <f>[1]monsters!$D754</f>
        <v>2</v>
      </c>
      <c r="BR754">
        <f t="shared" si="1667"/>
        <v>0.1</v>
      </c>
      <c r="BS754">
        <f t="shared" si="1668"/>
        <v>158.15167525252525</v>
      </c>
      <c r="BT754">
        <f t="shared" si="1669"/>
        <v>15.815167525252527</v>
      </c>
      <c r="CH754" t="str">
        <f t="shared" si="1721"/>
        <v/>
      </c>
      <c r="CI754" s="26" t="b">
        <f t="shared" ref="CI754:CN754" si="1789">IF(DG754&lt;&gt;"",IF(ISERROR(MATCH(INT(CO754),$EE$4:$EE$879,0))=FALSE,TRUE),"")</f>
        <v>1</v>
      </c>
      <c r="CJ754" s="26" t="b">
        <f t="shared" si="1789"/>
        <v>1</v>
      </c>
      <c r="CK754" s="26" t="b">
        <f t="shared" si="1789"/>
        <v>1</v>
      </c>
      <c r="CL754" s="26" t="b">
        <f t="shared" si="1789"/>
        <v>1</v>
      </c>
      <c r="CM754" s="26" t="b">
        <f t="shared" si="1789"/>
        <v>1</v>
      </c>
      <c r="CN754" s="26" t="b">
        <f t="shared" si="1789"/>
        <v>1</v>
      </c>
      <c r="CO754" s="14" t="str">
        <f t="shared" ref="CO754:CT754" si="1790">IF(DG754&lt;&gt;"",REPLACE(REPLACE(INDEX($EE$4:$EE$801,MATCH(DG754,$EF$4:$EF$801,0)),6,1,CU754),1,1,DA754),"")</f>
        <v>5401082</v>
      </c>
      <c r="CP754" s="14" t="str">
        <f t="shared" si="1790"/>
        <v>5200083</v>
      </c>
      <c r="CQ754" s="14" t="str">
        <f t="shared" si="1790"/>
        <v>5301083</v>
      </c>
      <c r="CR754" s="14" t="str">
        <f t="shared" si="1790"/>
        <v>5302084</v>
      </c>
      <c r="CS754" s="14" t="str">
        <f t="shared" si="1790"/>
        <v>5400085</v>
      </c>
      <c r="CT754" s="14" t="str">
        <f t="shared" si="1790"/>
        <v>5400085</v>
      </c>
      <c r="CU754" s="2">
        <v>8</v>
      </c>
      <c r="CV754" s="2">
        <v>8</v>
      </c>
      <c r="CW754" s="2">
        <v>8</v>
      </c>
      <c r="CX754" s="2">
        <v>8</v>
      </c>
      <c r="CY754" s="2">
        <v>8</v>
      </c>
      <c r="CZ754" s="2">
        <v>8</v>
      </c>
      <c r="DA754" s="2">
        <v>5</v>
      </c>
      <c r="DB754" s="7">
        <v>5</v>
      </c>
      <c r="DC754">
        <v>5</v>
      </c>
      <c r="DD754" s="2">
        <v>5</v>
      </c>
      <c r="DE754" s="7">
        <v>5</v>
      </c>
      <c r="DF754">
        <v>5</v>
      </c>
      <c r="DG754" s="1" t="s">
        <v>3265</v>
      </c>
      <c r="DH754" s="1" t="s">
        <v>3156</v>
      </c>
      <c r="DI754" s="1" t="s">
        <v>3270</v>
      </c>
      <c r="DJ754" s="1" t="s">
        <v>3275</v>
      </c>
      <c r="DK754" s="1" t="s">
        <v>3289</v>
      </c>
      <c r="DL754" s="1" t="s">
        <v>3289</v>
      </c>
      <c r="DM754" t="s">
        <v>3122</v>
      </c>
      <c r="DN754" t="s">
        <v>3138</v>
      </c>
      <c r="DO754" t="s">
        <v>3138</v>
      </c>
      <c r="DP754" t="s">
        <v>3253</v>
      </c>
      <c r="DQ754" t="s">
        <v>3159</v>
      </c>
      <c r="DR754" t="s">
        <v>3159</v>
      </c>
      <c r="DS754" s="1" t="s">
        <v>3203</v>
      </c>
      <c r="DT754" s="1" t="s">
        <v>3163</v>
      </c>
      <c r="DU754" s="1" t="s">
        <v>3184</v>
      </c>
      <c r="DV754" s="1" t="s">
        <v>3146</v>
      </c>
      <c r="DW754" s="1" t="s">
        <v>3234</v>
      </c>
      <c r="DX754" s="1" t="s">
        <v>3234</v>
      </c>
      <c r="DY754">
        <f t="shared" si="1674"/>
        <v>2</v>
      </c>
      <c r="DZ754">
        <f t="shared" si="1675"/>
        <v>1</v>
      </c>
      <c r="EA754">
        <f t="shared" si="1676"/>
        <v>1</v>
      </c>
      <c r="EB754">
        <f t="shared" si="1677"/>
        <v>1</v>
      </c>
      <c r="EC754">
        <f t="shared" si="1678"/>
        <v>2</v>
      </c>
      <c r="ED754">
        <f t="shared" si="1679"/>
        <v>2</v>
      </c>
      <c r="EE754" s="14">
        <v>1103043</v>
      </c>
      <c r="EF754" s="14" t="s">
        <v>3296</v>
      </c>
      <c r="EG754" s="14">
        <v>2</v>
      </c>
      <c r="FA754" t="str">
        <f t="shared" si="1715"/>
        <v>火魔法师</v>
      </c>
      <c r="FB754" t="str">
        <f t="shared" si="1716"/>
        <v>木刀客</v>
      </c>
      <c r="FC754" t="str">
        <f t="shared" si="1717"/>
        <v>木剑士</v>
      </c>
      <c r="FD754" t="str">
        <f t="shared" si="1718"/>
        <v>光盗贼</v>
      </c>
      <c r="FE754" t="str">
        <f t="shared" si="1719"/>
        <v>暗巫师</v>
      </c>
      <c r="FF754" t="str">
        <f t="shared" si="1720"/>
        <v>暗巫师</v>
      </c>
    </row>
    <row r="755" spans="15:162" ht="14.25" x14ac:dyDescent="0.15">
      <c r="O755" s="6">
        <v>11022</v>
      </c>
      <c r="P755" s="11">
        <v>4223216.34</v>
      </c>
      <c r="Q755" s="16">
        <f t="shared" si="1750"/>
        <v>4223216</v>
      </c>
      <c r="R755" s="4" t="str">
        <f t="shared" si="1751"/>
        <v>5301082,5302085,5202083,5601081,5501085,5500083</v>
      </c>
      <c r="S755" s="4" t="str">
        <f t="shared" si="1752"/>
        <v>8,8,8,8,8,8</v>
      </c>
      <c r="T755" s="4" t="str">
        <f t="shared" si="1753"/>
        <v>800,790,790,790,790,790</v>
      </c>
      <c r="U755">
        <v>5301082</v>
      </c>
      <c r="V755">
        <v>5302085</v>
      </c>
      <c r="W755">
        <v>5202083</v>
      </c>
      <c r="X755">
        <v>5601081</v>
      </c>
      <c r="Y755">
        <v>5501085</v>
      </c>
      <c r="Z755">
        <v>5500083</v>
      </c>
      <c r="AA755" s="2">
        <v>8</v>
      </c>
      <c r="AB755" s="2">
        <v>8</v>
      </c>
      <c r="AC755" s="2">
        <v>8</v>
      </c>
      <c r="AD755" s="2">
        <v>8</v>
      </c>
      <c r="AE755" s="2">
        <v>8</v>
      </c>
      <c r="AF755" s="2">
        <v>8</v>
      </c>
      <c r="AG755" s="2">
        <f t="shared" si="1682"/>
        <v>800</v>
      </c>
      <c r="AH755" s="2">
        <f t="shared" si="1734"/>
        <v>790</v>
      </c>
      <c r="AI755" s="2">
        <f t="shared" si="1735"/>
        <v>790</v>
      </c>
      <c r="AJ755" s="2">
        <f t="shared" si="1736"/>
        <v>790</v>
      </c>
      <c r="AK755" s="2">
        <f t="shared" si="1737"/>
        <v>790</v>
      </c>
      <c r="AL755" s="2">
        <f t="shared" si="1738"/>
        <v>790</v>
      </c>
      <c r="AM755" s="8">
        <f t="shared" si="1739"/>
        <v>717946.72000000009</v>
      </c>
      <c r="AN755" s="8">
        <f t="shared" si="1764"/>
        <v>701053.85600000003</v>
      </c>
      <c r="AO755" s="8">
        <f t="shared" si="1764"/>
        <v>701053.85600000003</v>
      </c>
      <c r="AP755" s="8">
        <f t="shared" si="1764"/>
        <v>701053.85600000003</v>
      </c>
      <c r="AQ755" s="8">
        <f t="shared" si="1764"/>
        <v>701053.85600000003</v>
      </c>
      <c r="AR755" s="8">
        <f t="shared" si="1764"/>
        <v>701053.85600000003</v>
      </c>
      <c r="AS755" s="8">
        <f t="shared" si="1683"/>
        <v>-52</v>
      </c>
      <c r="AT755">
        <f t="shared" si="1684"/>
        <v>748</v>
      </c>
      <c r="BI755">
        <v>5203064</v>
      </c>
      <c r="BJ755" s="4">
        <f>[1]monsters!$N755</f>
        <v>119.47</v>
      </c>
      <c r="BK755" s="4">
        <f>[1]monsters!$O755</f>
        <v>11.95</v>
      </c>
      <c r="BL755" s="4">
        <f>[1]monsters!$P755</f>
        <v>1344</v>
      </c>
      <c r="BM755" s="4">
        <f>[1]monsters!$Q755</f>
        <v>134.4</v>
      </c>
      <c r="BN755" s="4">
        <f>[1]monsters!$R755</f>
        <v>39.82</v>
      </c>
      <c r="BO755" s="4">
        <f>[1]monsters!$S755</f>
        <v>3.98</v>
      </c>
      <c r="BP755" s="4">
        <f>[1]monsters!$K755</f>
        <v>1.6</v>
      </c>
      <c r="BQ755">
        <f>[1]monsters!$D755</f>
        <v>2</v>
      </c>
      <c r="BR755">
        <f t="shared" si="1667"/>
        <v>0.1</v>
      </c>
      <c r="BS755">
        <f t="shared" si="1668"/>
        <v>158.15167525252525</v>
      </c>
      <c r="BT755">
        <f t="shared" si="1669"/>
        <v>15.815167525252527</v>
      </c>
      <c r="CH755" t="str">
        <f t="shared" si="1721"/>
        <v/>
      </c>
      <c r="CI755" s="26" t="b">
        <f t="shared" ref="CI755:CN755" si="1791">IF(DG755&lt;&gt;"",IF(ISERROR(MATCH(INT(CO755),$EE$4:$EE$879,0))=FALSE,TRUE),"")</f>
        <v>1</v>
      </c>
      <c r="CJ755" s="26" t="b">
        <f t="shared" si="1791"/>
        <v>1</v>
      </c>
      <c r="CK755" s="26" t="b">
        <f t="shared" si="1791"/>
        <v>1</v>
      </c>
      <c r="CL755" s="26" t="b">
        <f t="shared" si="1791"/>
        <v>1</v>
      </c>
      <c r="CM755" s="26" t="b">
        <f t="shared" si="1791"/>
        <v>1</v>
      </c>
      <c r="CN755" s="26" t="b">
        <f t="shared" si="1791"/>
        <v>1</v>
      </c>
      <c r="CO755" s="14" t="str">
        <f t="shared" ref="CO755:CT755" si="1792">IF(DG755&lt;&gt;"",REPLACE(REPLACE(INDEX($EE$4:$EE$801,MATCH(DG755,$EF$4:$EF$801,0)),6,1,CU755),1,1,DA755),"")</f>
        <v>5301082</v>
      </c>
      <c r="CP755" s="14" t="str">
        <f t="shared" si="1792"/>
        <v>5302085</v>
      </c>
      <c r="CQ755" s="14" t="str">
        <f t="shared" si="1792"/>
        <v>5202083</v>
      </c>
      <c r="CR755" s="14" t="str">
        <f t="shared" si="1792"/>
        <v>5601081</v>
      </c>
      <c r="CS755" s="14" t="str">
        <f t="shared" si="1792"/>
        <v>5501085</v>
      </c>
      <c r="CT755" s="14" t="str">
        <f t="shared" si="1792"/>
        <v>5500083</v>
      </c>
      <c r="CU755" s="2">
        <v>8</v>
      </c>
      <c r="CV755" s="2">
        <v>8</v>
      </c>
      <c r="CW755" s="2">
        <v>8</v>
      </c>
      <c r="CX755" s="2">
        <v>8</v>
      </c>
      <c r="CY755" s="2">
        <v>8</v>
      </c>
      <c r="CZ755" s="2">
        <v>8</v>
      </c>
      <c r="DA755" s="2">
        <v>5</v>
      </c>
      <c r="DB755" s="7">
        <v>5</v>
      </c>
      <c r="DC755">
        <v>5</v>
      </c>
      <c r="DD755" s="2">
        <v>5</v>
      </c>
      <c r="DE755" s="7">
        <v>5</v>
      </c>
      <c r="DF755">
        <v>5</v>
      </c>
      <c r="DG755" s="1" t="s">
        <v>3264</v>
      </c>
      <c r="DH755" s="1" t="s">
        <v>3286</v>
      </c>
      <c r="DI755" s="1" t="s">
        <v>3269</v>
      </c>
      <c r="DJ755" s="1" t="s">
        <v>3261</v>
      </c>
      <c r="DK755" s="1" t="s">
        <v>3290</v>
      </c>
      <c r="DL755" s="1" t="s">
        <v>3272</v>
      </c>
      <c r="DM755" t="s">
        <v>3122</v>
      </c>
      <c r="DN755" t="s">
        <v>3159</v>
      </c>
      <c r="DO755" t="s">
        <v>3138</v>
      </c>
      <c r="DP755" t="s">
        <v>3131</v>
      </c>
      <c r="DQ755" t="s">
        <v>3159</v>
      </c>
      <c r="DR755" t="s">
        <v>3138</v>
      </c>
      <c r="DS755" s="1" t="s">
        <v>3184</v>
      </c>
      <c r="DT755" s="1" t="s">
        <v>3146</v>
      </c>
      <c r="DU755" s="1" t="s">
        <v>3166</v>
      </c>
      <c r="DV755" s="1" t="s">
        <v>3223</v>
      </c>
      <c r="DW755" s="1" t="s">
        <v>3197</v>
      </c>
      <c r="DX755" s="1" t="s">
        <v>3206</v>
      </c>
      <c r="DY755">
        <f t="shared" si="1674"/>
        <v>1</v>
      </c>
      <c r="DZ755">
        <f t="shared" si="1675"/>
        <v>1</v>
      </c>
      <c r="EA755">
        <f t="shared" si="1676"/>
        <v>1</v>
      </c>
      <c r="EB755">
        <f t="shared" si="1677"/>
        <v>2</v>
      </c>
      <c r="EC755">
        <f t="shared" si="1678"/>
        <v>2</v>
      </c>
      <c r="ED755">
        <f t="shared" si="1679"/>
        <v>2</v>
      </c>
      <c r="EE755" s="14">
        <v>1103044</v>
      </c>
      <c r="EF755" s="14" t="s">
        <v>3346</v>
      </c>
      <c r="EG755" s="14">
        <v>2</v>
      </c>
      <c r="FA755" t="str">
        <f t="shared" si="1715"/>
        <v>火剑士</v>
      </c>
      <c r="FB755" t="str">
        <f t="shared" si="1716"/>
        <v>暗盗贼</v>
      </c>
      <c r="FC755" t="str">
        <f t="shared" si="1717"/>
        <v>木维京</v>
      </c>
      <c r="FD755" t="str">
        <f t="shared" si="1718"/>
        <v>水修女</v>
      </c>
      <c r="FE755" t="str">
        <f t="shared" si="1719"/>
        <v>暗猎人</v>
      </c>
      <c r="FF755" t="str">
        <f t="shared" si="1720"/>
        <v>木海盗</v>
      </c>
    </row>
    <row r="756" spans="15:162" ht="14.25" x14ac:dyDescent="0.15">
      <c r="O756" s="6">
        <v>11023</v>
      </c>
      <c r="P756" s="11">
        <v>4223384.55</v>
      </c>
      <c r="Q756" s="16">
        <f t="shared" si="1750"/>
        <v>4223384</v>
      </c>
      <c r="R756" s="4" t="str">
        <f t="shared" si="1751"/>
        <v>5201081,5200081,5301083,5401083,5502082,5500082</v>
      </c>
      <c r="S756" s="4" t="str">
        <f t="shared" si="1752"/>
        <v>8,8,8,8,8,8</v>
      </c>
      <c r="T756" s="4" t="str">
        <f t="shared" si="1753"/>
        <v>800,790,790,790,790,790</v>
      </c>
      <c r="U756">
        <v>5201081</v>
      </c>
      <c r="V756">
        <v>5200081</v>
      </c>
      <c r="W756">
        <v>5301083</v>
      </c>
      <c r="X756">
        <v>5401083</v>
      </c>
      <c r="Y756">
        <v>5502082</v>
      </c>
      <c r="Z756">
        <v>5500082</v>
      </c>
      <c r="AA756" s="2">
        <v>8</v>
      </c>
      <c r="AB756" s="2">
        <v>8</v>
      </c>
      <c r="AC756" s="2">
        <v>8</v>
      </c>
      <c r="AD756" s="2">
        <v>8</v>
      </c>
      <c r="AE756" s="2">
        <v>8</v>
      </c>
      <c r="AF756" s="2">
        <v>8</v>
      </c>
      <c r="AG756" s="2">
        <f t="shared" si="1682"/>
        <v>800</v>
      </c>
      <c r="AH756" s="2">
        <f t="shared" si="1734"/>
        <v>790</v>
      </c>
      <c r="AI756" s="2">
        <f t="shared" si="1735"/>
        <v>790</v>
      </c>
      <c r="AJ756" s="2">
        <f t="shared" si="1736"/>
        <v>790</v>
      </c>
      <c r="AK756" s="2">
        <f t="shared" si="1737"/>
        <v>790</v>
      </c>
      <c r="AL756" s="2">
        <f t="shared" si="1738"/>
        <v>790</v>
      </c>
      <c r="AM756" s="8">
        <f t="shared" si="1739"/>
        <v>717975.28</v>
      </c>
      <c r="AN756" s="8">
        <f t="shared" si="1764"/>
        <v>701081.74400000006</v>
      </c>
      <c r="AO756" s="8">
        <f t="shared" si="1764"/>
        <v>701081.74400000006</v>
      </c>
      <c r="AP756" s="8">
        <f t="shared" si="1764"/>
        <v>701081.74400000006</v>
      </c>
      <c r="AQ756" s="8">
        <f t="shared" si="1764"/>
        <v>701081.74400000006</v>
      </c>
      <c r="AR756" s="8">
        <f t="shared" si="1764"/>
        <v>701081.74400000006</v>
      </c>
      <c r="AS756" s="8">
        <f t="shared" si="1683"/>
        <v>-52</v>
      </c>
      <c r="AT756">
        <f t="shared" si="1684"/>
        <v>748</v>
      </c>
      <c r="BI756">
        <v>5403064</v>
      </c>
      <c r="BJ756" s="4">
        <f>[1]monsters!$N756</f>
        <v>119.47</v>
      </c>
      <c r="BK756" s="4">
        <f>[1]monsters!$O756</f>
        <v>11.95</v>
      </c>
      <c r="BL756" s="4">
        <f>[1]monsters!$P756</f>
        <v>1344</v>
      </c>
      <c r="BM756" s="4">
        <f>[1]monsters!$Q756</f>
        <v>134.4</v>
      </c>
      <c r="BN756" s="4">
        <f>[1]monsters!$R756</f>
        <v>39.82</v>
      </c>
      <c r="BO756" s="4">
        <f>[1]monsters!$S756</f>
        <v>3.98</v>
      </c>
      <c r="BP756" s="4">
        <f>[1]monsters!$K756</f>
        <v>1.6</v>
      </c>
      <c r="BQ756">
        <f>[1]monsters!$D756</f>
        <v>2</v>
      </c>
      <c r="BR756">
        <f t="shared" si="1667"/>
        <v>0.1</v>
      </c>
      <c r="BS756">
        <f t="shared" si="1668"/>
        <v>158.15167525252525</v>
      </c>
      <c r="BT756">
        <f t="shared" si="1669"/>
        <v>15.815167525252527</v>
      </c>
      <c r="CH756">
        <f t="shared" si="1721"/>
        <v>5</v>
      </c>
      <c r="CI756" s="26" t="b">
        <f t="shared" ref="CI756:CN756" si="1793">IF(DG756&lt;&gt;"",IF(ISERROR(MATCH(INT(CO756),$EE$4:$EE$879,0))=FALSE,TRUE),"")</f>
        <v>1</v>
      </c>
      <c r="CJ756" s="26" t="b">
        <f t="shared" si="1793"/>
        <v>1</v>
      </c>
      <c r="CK756" s="26" t="b">
        <f t="shared" si="1793"/>
        <v>1</v>
      </c>
      <c r="CL756" s="26" t="b">
        <f t="shared" si="1793"/>
        <v>1</v>
      </c>
      <c r="CM756" s="26" t="b">
        <f t="shared" si="1793"/>
        <v>1</v>
      </c>
      <c r="CN756" s="26" t="b">
        <f t="shared" si="1793"/>
        <v>1</v>
      </c>
      <c r="CO756" s="14" t="str">
        <f t="shared" ref="CO756:CT756" si="1794">IF(DG756&lt;&gt;"",REPLACE(REPLACE(INDEX($EE$4:$EE$801,MATCH(DG756,$EF$4:$EF$801,0)),6,1,CU756),1,1,DA756),"")</f>
        <v>5201081</v>
      </c>
      <c r="CP756" s="14" t="str">
        <f t="shared" si="1794"/>
        <v>5200081</v>
      </c>
      <c r="CQ756" s="14" t="str">
        <f t="shared" si="1794"/>
        <v>5301083</v>
      </c>
      <c r="CR756" s="14" t="str">
        <f t="shared" si="1794"/>
        <v>5401083</v>
      </c>
      <c r="CS756" s="14" t="str">
        <f t="shared" si="1794"/>
        <v>5502082</v>
      </c>
      <c r="CT756" s="14" t="str">
        <f t="shared" si="1794"/>
        <v>5500082</v>
      </c>
      <c r="CU756" s="2">
        <v>8</v>
      </c>
      <c r="CV756" s="2">
        <v>8</v>
      </c>
      <c r="CW756" s="2">
        <v>8</v>
      </c>
      <c r="CX756" s="2">
        <v>8</v>
      </c>
      <c r="CY756" s="2">
        <v>8</v>
      </c>
      <c r="CZ756" s="2">
        <v>8</v>
      </c>
      <c r="DA756" s="2">
        <v>5</v>
      </c>
      <c r="DB756" s="7">
        <v>5</v>
      </c>
      <c r="DC756">
        <v>5</v>
      </c>
      <c r="DD756" s="2">
        <v>5</v>
      </c>
      <c r="DE756" s="7">
        <v>5</v>
      </c>
      <c r="DF756">
        <v>5</v>
      </c>
      <c r="DG756" s="1" t="s">
        <v>3257</v>
      </c>
      <c r="DH756" s="1" t="s">
        <v>3256</v>
      </c>
      <c r="DI756" s="1" t="s">
        <v>3270</v>
      </c>
      <c r="DJ756" s="1" t="s">
        <v>3271</v>
      </c>
      <c r="DK756" s="1" t="s">
        <v>3267</v>
      </c>
      <c r="DL756" s="1" t="s">
        <v>3148</v>
      </c>
      <c r="DM756" t="s">
        <v>3131</v>
      </c>
      <c r="DN756" t="s">
        <v>3131</v>
      </c>
      <c r="DO756" t="s">
        <v>3138</v>
      </c>
      <c r="DP756" t="s">
        <v>3138</v>
      </c>
      <c r="DQ756" t="s">
        <v>3122</v>
      </c>
      <c r="DR756" t="s">
        <v>3122</v>
      </c>
      <c r="DS756" s="1" t="s">
        <v>3179</v>
      </c>
      <c r="DT756" s="1" t="s">
        <v>3163</v>
      </c>
      <c r="DU756" s="1" t="s">
        <v>3184</v>
      </c>
      <c r="DV756" s="1" t="s">
        <v>3203</v>
      </c>
      <c r="DW756" s="1" t="s">
        <v>3198</v>
      </c>
      <c r="DX756" s="1" t="s">
        <v>3206</v>
      </c>
      <c r="DY756">
        <f t="shared" si="1674"/>
        <v>1</v>
      </c>
      <c r="DZ756">
        <f t="shared" si="1675"/>
        <v>1</v>
      </c>
      <c r="EA756">
        <f t="shared" si="1676"/>
        <v>1</v>
      </c>
      <c r="EB756">
        <f t="shared" si="1677"/>
        <v>2</v>
      </c>
      <c r="EC756">
        <f t="shared" si="1678"/>
        <v>2</v>
      </c>
      <c r="ED756">
        <f t="shared" si="1679"/>
        <v>2</v>
      </c>
      <c r="EE756" s="14">
        <v>1103045</v>
      </c>
      <c r="EF756" s="14" t="s">
        <v>3292</v>
      </c>
      <c r="EG756" s="14">
        <v>2</v>
      </c>
      <c r="FA756" t="str">
        <f t="shared" si="1715"/>
        <v>水骑兵</v>
      </c>
      <c r="FB756" t="str">
        <f t="shared" si="1716"/>
        <v>水刀客</v>
      </c>
      <c r="FC756" t="str">
        <f t="shared" si="1717"/>
        <v>木剑士</v>
      </c>
      <c r="FD756" t="str">
        <f t="shared" si="1718"/>
        <v>木魔法师</v>
      </c>
      <c r="FE756" t="str">
        <f t="shared" si="1719"/>
        <v>火火枪手</v>
      </c>
      <c r="FF756" t="str">
        <f t="shared" si="1720"/>
        <v>火海盗</v>
      </c>
    </row>
    <row r="757" spans="15:162" ht="14.25" x14ac:dyDescent="0.15">
      <c r="O757" s="6">
        <v>11024</v>
      </c>
      <c r="P757" s="11">
        <v>4223552.76</v>
      </c>
      <c r="Q757" s="16">
        <f t="shared" si="1750"/>
        <v>4223552</v>
      </c>
      <c r="R757" s="4" t="str">
        <f t="shared" si="1751"/>
        <v>5200082,5201082,5300085,5501085,5501084,5400085</v>
      </c>
      <c r="S757" s="4" t="str">
        <f t="shared" si="1752"/>
        <v>8,8,8,8,8,8</v>
      </c>
      <c r="T757" s="4" t="str">
        <f t="shared" si="1753"/>
        <v>800,790,790,790,790,790</v>
      </c>
      <c r="U757">
        <v>5200082</v>
      </c>
      <c r="V757">
        <v>5201082</v>
      </c>
      <c r="W757">
        <v>5300085</v>
      </c>
      <c r="X757">
        <v>5501085</v>
      </c>
      <c r="Y757">
        <v>5501084</v>
      </c>
      <c r="Z757">
        <v>5400085</v>
      </c>
      <c r="AA757" s="2">
        <v>8</v>
      </c>
      <c r="AB757" s="2">
        <v>8</v>
      </c>
      <c r="AC757" s="2">
        <v>8</v>
      </c>
      <c r="AD757" s="2">
        <v>8</v>
      </c>
      <c r="AE757" s="2">
        <v>8</v>
      </c>
      <c r="AF757" s="2">
        <v>8</v>
      </c>
      <c r="AG757" s="2">
        <f t="shared" si="1682"/>
        <v>800</v>
      </c>
      <c r="AH757" s="2">
        <f t="shared" si="1734"/>
        <v>790</v>
      </c>
      <c r="AI757" s="2">
        <f t="shared" si="1735"/>
        <v>790</v>
      </c>
      <c r="AJ757" s="2">
        <f t="shared" si="1736"/>
        <v>790</v>
      </c>
      <c r="AK757" s="2">
        <f t="shared" si="1737"/>
        <v>790</v>
      </c>
      <c r="AL757" s="2">
        <f t="shared" si="1738"/>
        <v>790</v>
      </c>
      <c r="AM757" s="8">
        <f t="shared" si="1739"/>
        <v>718003.84000000008</v>
      </c>
      <c r="AN757" s="8">
        <f t="shared" si="1764"/>
        <v>701109.63199999998</v>
      </c>
      <c r="AO757" s="8">
        <f t="shared" si="1764"/>
        <v>701109.63199999998</v>
      </c>
      <c r="AP757" s="8">
        <f t="shared" si="1764"/>
        <v>701109.63199999998</v>
      </c>
      <c r="AQ757" s="8">
        <f t="shared" si="1764"/>
        <v>701109.63199999998</v>
      </c>
      <c r="AR757" s="8">
        <f t="shared" si="1764"/>
        <v>701109.63199999998</v>
      </c>
      <c r="AS757" s="8">
        <f t="shared" si="1683"/>
        <v>-52</v>
      </c>
      <c r="AT757">
        <f t="shared" si="1684"/>
        <v>748</v>
      </c>
      <c r="BI757">
        <v>5204064</v>
      </c>
      <c r="BJ757" s="4">
        <f>[1]monsters!$N757</f>
        <v>136.53</v>
      </c>
      <c r="BK757" s="4">
        <f>[1]monsters!$O757</f>
        <v>13.65</v>
      </c>
      <c r="BL757" s="4">
        <f>[1]monsters!$P757</f>
        <v>1536</v>
      </c>
      <c r="BM757" s="4">
        <f>[1]monsters!$Q757</f>
        <v>153.6</v>
      </c>
      <c r="BN757" s="4">
        <f>[1]monsters!$R757</f>
        <v>45.51</v>
      </c>
      <c r="BO757" s="4">
        <f>[1]monsters!$S757</f>
        <v>4.55</v>
      </c>
      <c r="BP757" s="4">
        <f>[1]monsters!$K757</f>
        <v>1.6</v>
      </c>
      <c r="BQ757">
        <f>[1]monsters!$D757</f>
        <v>2</v>
      </c>
      <c r="BR757">
        <f t="shared" si="1667"/>
        <v>0.1</v>
      </c>
      <c r="BS757">
        <f t="shared" si="1668"/>
        <v>180.73802171717173</v>
      </c>
      <c r="BT757">
        <f t="shared" si="1669"/>
        <v>18.073802171717173</v>
      </c>
      <c r="CH757" t="str">
        <f t="shared" si="1721"/>
        <v/>
      </c>
      <c r="CI757" s="26" t="b">
        <f t="shared" ref="CI757:CN757" si="1795">IF(DG757&lt;&gt;"",IF(ISERROR(MATCH(INT(CO757),$EE$4:$EE$879,0))=FALSE,TRUE),"")</f>
        <v>1</v>
      </c>
      <c r="CJ757" s="26" t="b">
        <f t="shared" si="1795"/>
        <v>1</v>
      </c>
      <c r="CK757" s="26" t="b">
        <f t="shared" si="1795"/>
        <v>1</v>
      </c>
      <c r="CL757" s="26" t="b">
        <f t="shared" si="1795"/>
        <v>1</v>
      </c>
      <c r="CM757" s="26" t="b">
        <f t="shared" si="1795"/>
        <v>1</v>
      </c>
      <c r="CN757" s="26" t="b">
        <f t="shared" si="1795"/>
        <v>1</v>
      </c>
      <c r="CO757" s="14" t="str">
        <f t="shared" ref="CO757:CT757" si="1796">IF(DG757&lt;&gt;"",REPLACE(REPLACE(INDEX($EE$4:$EE$801,MATCH(DG757,$EF$4:$EF$801,0)),6,1,CU757),1,1,DA757),"")</f>
        <v>5200082</v>
      </c>
      <c r="CP757" s="14" t="str">
        <f t="shared" si="1796"/>
        <v>5201082</v>
      </c>
      <c r="CQ757" s="14" t="str">
        <f t="shared" si="1796"/>
        <v>5300085</v>
      </c>
      <c r="CR757" s="14" t="str">
        <f t="shared" si="1796"/>
        <v>5501085</v>
      </c>
      <c r="CS757" s="14" t="str">
        <f t="shared" si="1796"/>
        <v>5501084</v>
      </c>
      <c r="CT757" s="14" t="str">
        <f t="shared" si="1796"/>
        <v>5400085</v>
      </c>
      <c r="CU757" s="2">
        <v>8</v>
      </c>
      <c r="CV757" s="2">
        <v>8</v>
      </c>
      <c r="CW757" s="2">
        <v>8</v>
      </c>
      <c r="CX757" s="2">
        <v>8</v>
      </c>
      <c r="CY757" s="2">
        <v>8</v>
      </c>
      <c r="CZ757" s="2">
        <v>8</v>
      </c>
      <c r="DA757" s="2">
        <v>5</v>
      </c>
      <c r="DB757" s="7">
        <v>5</v>
      </c>
      <c r="DC757">
        <v>5</v>
      </c>
      <c r="DD757" s="2">
        <v>5</v>
      </c>
      <c r="DE757" s="7">
        <v>5</v>
      </c>
      <c r="DF757">
        <v>5</v>
      </c>
      <c r="DG757" s="1" t="s">
        <v>3262</v>
      </c>
      <c r="DH757" s="1" t="s">
        <v>3142</v>
      </c>
      <c r="DI757" s="1" t="s">
        <v>3242</v>
      </c>
      <c r="DJ757" s="1" t="s">
        <v>3290</v>
      </c>
      <c r="DK757" s="1" t="s">
        <v>3252</v>
      </c>
      <c r="DL757" s="1" t="s">
        <v>3289</v>
      </c>
      <c r="DM757" t="s">
        <v>3122</v>
      </c>
      <c r="DN757" t="s">
        <v>3122</v>
      </c>
      <c r="DO757" t="s">
        <v>3159</v>
      </c>
      <c r="DP757" t="s">
        <v>3159</v>
      </c>
      <c r="DQ757" t="s">
        <v>3253</v>
      </c>
      <c r="DR757" t="s">
        <v>3159</v>
      </c>
      <c r="DS757" s="1" t="s">
        <v>3163</v>
      </c>
      <c r="DT757" s="1" t="s">
        <v>3179</v>
      </c>
      <c r="DU757" s="1" t="s">
        <v>3243</v>
      </c>
      <c r="DV757" s="1" t="s">
        <v>3197</v>
      </c>
      <c r="DW757" s="1" t="s">
        <v>3197</v>
      </c>
      <c r="DX757" s="1" t="s">
        <v>3234</v>
      </c>
      <c r="DY757">
        <f t="shared" si="1674"/>
        <v>1</v>
      </c>
      <c r="DZ757">
        <f t="shared" si="1675"/>
        <v>1</v>
      </c>
      <c r="EA757">
        <f t="shared" si="1676"/>
        <v>1</v>
      </c>
      <c r="EB757">
        <f t="shared" si="1677"/>
        <v>2</v>
      </c>
      <c r="EC757">
        <f t="shared" si="1678"/>
        <v>2</v>
      </c>
      <c r="ED757">
        <f t="shared" si="1679"/>
        <v>2</v>
      </c>
      <c r="EE757" s="14">
        <v>1103051</v>
      </c>
      <c r="EF757" s="14" t="s">
        <v>3295</v>
      </c>
      <c r="EG757" s="14">
        <v>2</v>
      </c>
      <c r="FA757" t="str">
        <f t="shared" si="1715"/>
        <v>火刀客</v>
      </c>
      <c r="FB757" t="str">
        <f t="shared" si="1716"/>
        <v>火骑兵</v>
      </c>
      <c r="FC757" t="str">
        <f t="shared" si="1717"/>
        <v>暗武士</v>
      </c>
      <c r="FD757" t="str">
        <f t="shared" si="1718"/>
        <v>暗猎人</v>
      </c>
      <c r="FE757" t="str">
        <f t="shared" si="1719"/>
        <v>光猎人</v>
      </c>
      <c r="FF757" t="str">
        <f t="shared" si="1720"/>
        <v>暗巫师</v>
      </c>
    </row>
    <row r="758" spans="15:162" ht="14.25" x14ac:dyDescent="0.15">
      <c r="O758" s="6">
        <v>11025</v>
      </c>
      <c r="P758" s="11">
        <v>4264418.34</v>
      </c>
      <c r="Q758" s="16">
        <f t="shared" si="1750"/>
        <v>4264418</v>
      </c>
      <c r="R758" s="4" t="str">
        <f t="shared" si="1751"/>
        <v>5600084,5202082,5202082,5402082,5502082,5402082</v>
      </c>
      <c r="S758" s="4" t="str">
        <f t="shared" si="1752"/>
        <v>8,8,8,8,8,8</v>
      </c>
      <c r="T758" s="4" t="str">
        <f t="shared" si="1753"/>
        <v>804,794,794,794,794,794</v>
      </c>
      <c r="U758">
        <v>5600084</v>
      </c>
      <c r="V758">
        <v>5202082</v>
      </c>
      <c r="W758">
        <v>5202082</v>
      </c>
      <c r="X758">
        <v>5402082</v>
      </c>
      <c r="Y758">
        <v>5502082</v>
      </c>
      <c r="Z758">
        <v>5402082</v>
      </c>
      <c r="AA758" s="2">
        <v>8</v>
      </c>
      <c r="AB758" s="2">
        <v>8</v>
      </c>
      <c r="AC758" s="2">
        <v>8</v>
      </c>
      <c r="AD758" s="2">
        <v>8</v>
      </c>
      <c r="AE758" s="2">
        <v>8</v>
      </c>
      <c r="AF758" s="2">
        <v>8</v>
      </c>
      <c r="AG758" s="2">
        <f t="shared" si="1682"/>
        <v>804</v>
      </c>
      <c r="AH758" s="2">
        <f t="shared" si="1734"/>
        <v>794</v>
      </c>
      <c r="AI758" s="2">
        <f t="shared" si="1735"/>
        <v>794</v>
      </c>
      <c r="AJ758" s="2">
        <f t="shared" si="1736"/>
        <v>794</v>
      </c>
      <c r="AK758" s="2">
        <f t="shared" si="1737"/>
        <v>794</v>
      </c>
      <c r="AL758" s="2">
        <f t="shared" si="1738"/>
        <v>794</v>
      </c>
      <c r="AM758" s="8">
        <f t="shared" si="1739"/>
        <v>724951.06</v>
      </c>
      <c r="AN758" s="8">
        <f t="shared" si="1764"/>
        <v>707893.38800000004</v>
      </c>
      <c r="AO758" s="8">
        <f t="shared" si="1764"/>
        <v>707893.38800000004</v>
      </c>
      <c r="AP758" s="8">
        <f t="shared" si="1764"/>
        <v>707893.38800000004</v>
      </c>
      <c r="AQ758" s="8">
        <f t="shared" si="1764"/>
        <v>707893.38800000004</v>
      </c>
      <c r="AR758" s="8">
        <f t="shared" si="1764"/>
        <v>707893.38800000004</v>
      </c>
      <c r="AS758" s="8">
        <f t="shared" si="1683"/>
        <v>-53</v>
      </c>
      <c r="AT758">
        <f t="shared" si="1684"/>
        <v>751</v>
      </c>
      <c r="BI758">
        <v>5404064</v>
      </c>
      <c r="BJ758" s="4">
        <f>[1]monsters!$N758</f>
        <v>136.53</v>
      </c>
      <c r="BK758" s="4">
        <f>[1]monsters!$O758</f>
        <v>13.65</v>
      </c>
      <c r="BL758" s="4">
        <f>[1]monsters!$P758</f>
        <v>1536</v>
      </c>
      <c r="BM758" s="4">
        <f>[1]monsters!$Q758</f>
        <v>153.6</v>
      </c>
      <c r="BN758" s="4">
        <f>[1]monsters!$R758</f>
        <v>45.51</v>
      </c>
      <c r="BO758" s="4">
        <f>[1]monsters!$S758</f>
        <v>4.55</v>
      </c>
      <c r="BP758" s="4">
        <f>[1]monsters!$K758</f>
        <v>1.6</v>
      </c>
      <c r="BQ758">
        <f>[1]monsters!$D758</f>
        <v>2</v>
      </c>
      <c r="BR758">
        <f t="shared" si="1667"/>
        <v>0.1</v>
      </c>
      <c r="BS758">
        <f t="shared" si="1668"/>
        <v>180.73802171717173</v>
      </c>
      <c r="BT758">
        <f t="shared" si="1669"/>
        <v>18.073802171717173</v>
      </c>
      <c r="CH758" t="str">
        <f t="shared" si="1721"/>
        <v/>
      </c>
      <c r="CI758" s="26" t="b">
        <f t="shared" ref="CI758:CN758" si="1797">IF(DG758&lt;&gt;"",IF(ISERROR(MATCH(INT(CO758),$EE$4:$EE$879,0))=FALSE,TRUE),"")</f>
        <v>1</v>
      </c>
      <c r="CJ758" s="26" t="b">
        <f t="shared" si="1797"/>
        <v>1</v>
      </c>
      <c r="CK758" s="26" t="b">
        <f t="shared" si="1797"/>
        <v>1</v>
      </c>
      <c r="CL758" s="26" t="b">
        <f t="shared" si="1797"/>
        <v>1</v>
      </c>
      <c r="CM758" s="26" t="b">
        <f t="shared" si="1797"/>
        <v>1</v>
      </c>
      <c r="CN758" s="26" t="b">
        <f t="shared" si="1797"/>
        <v>1</v>
      </c>
      <c r="CO758" s="14" t="str">
        <f t="shared" ref="CO758:CT758" si="1798">IF(DG758&lt;&gt;"",REPLACE(REPLACE(INDEX($EE$4:$EE$801,MATCH(DG758,$EF$4:$EF$801,0)),6,1,CU758),1,1,DA758),"")</f>
        <v>5600084</v>
      </c>
      <c r="CP758" s="14" t="str">
        <f t="shared" si="1798"/>
        <v>5202082</v>
      </c>
      <c r="CQ758" s="14" t="str">
        <f t="shared" si="1798"/>
        <v>5202082</v>
      </c>
      <c r="CR758" s="14" t="str">
        <f t="shared" si="1798"/>
        <v>5402082</v>
      </c>
      <c r="CS758" s="14" t="str">
        <f t="shared" si="1798"/>
        <v>5502082</v>
      </c>
      <c r="CT758" s="14" t="str">
        <f t="shared" si="1798"/>
        <v>5402082</v>
      </c>
      <c r="CU758" s="2">
        <v>8</v>
      </c>
      <c r="CV758" s="2">
        <v>8</v>
      </c>
      <c r="CW758" s="2">
        <v>8</v>
      </c>
      <c r="CX758" s="2">
        <v>8</v>
      </c>
      <c r="CY758" s="2">
        <v>8</v>
      </c>
      <c r="CZ758" s="2">
        <v>8</v>
      </c>
      <c r="DA758" s="2">
        <v>5</v>
      </c>
      <c r="DB758" s="7">
        <v>5</v>
      </c>
      <c r="DC758">
        <v>5</v>
      </c>
      <c r="DD758" s="2">
        <v>5</v>
      </c>
      <c r="DE758" s="7">
        <v>5</v>
      </c>
      <c r="DF758">
        <v>5</v>
      </c>
      <c r="DG758" s="1" t="s">
        <v>3255</v>
      </c>
      <c r="DH758" s="1" t="s">
        <v>3263</v>
      </c>
      <c r="DI758" s="1" t="s">
        <v>3263</v>
      </c>
      <c r="DJ758" s="1" t="s">
        <v>3266</v>
      </c>
      <c r="DK758" s="1" t="s">
        <v>3267</v>
      </c>
      <c r="DL758" s="1" t="s">
        <v>3266</v>
      </c>
      <c r="DM758" t="s">
        <v>3253</v>
      </c>
      <c r="DN758" t="s">
        <v>3122</v>
      </c>
      <c r="DO758" t="s">
        <v>3122</v>
      </c>
      <c r="DP758" t="s">
        <v>3122</v>
      </c>
      <c r="DQ758" t="s">
        <v>3122</v>
      </c>
      <c r="DR758" t="s">
        <v>3122</v>
      </c>
      <c r="DS758" s="1" t="s">
        <v>3194</v>
      </c>
      <c r="DT758" s="1" t="s">
        <v>3166</v>
      </c>
      <c r="DU758" s="1" t="s">
        <v>3166</v>
      </c>
      <c r="DV758" s="1" t="s">
        <v>3202</v>
      </c>
      <c r="DW758" s="1" t="s">
        <v>3198</v>
      </c>
      <c r="DX758" s="1" t="s">
        <v>3202</v>
      </c>
      <c r="DY758">
        <f t="shared" si="1674"/>
        <v>1</v>
      </c>
      <c r="DZ758">
        <f t="shared" si="1675"/>
        <v>1</v>
      </c>
      <c r="EA758">
        <f t="shared" si="1676"/>
        <v>1</v>
      </c>
      <c r="EB758">
        <f t="shared" si="1677"/>
        <v>2</v>
      </c>
      <c r="EC758">
        <f t="shared" si="1678"/>
        <v>2</v>
      </c>
      <c r="ED758">
        <f t="shared" si="1679"/>
        <v>2</v>
      </c>
      <c r="EE758" s="14">
        <v>1103052</v>
      </c>
      <c r="EF758" s="14" t="s">
        <v>3121</v>
      </c>
      <c r="EG758" s="14">
        <v>2</v>
      </c>
      <c r="FA758" t="str">
        <f t="shared" si="1715"/>
        <v>光熊猫</v>
      </c>
      <c r="FB758" t="str">
        <f t="shared" si="1716"/>
        <v>火维京</v>
      </c>
      <c r="FC758" t="str">
        <f t="shared" si="1717"/>
        <v>火维京</v>
      </c>
      <c r="FD758" t="str">
        <f t="shared" si="1718"/>
        <v>火女巫</v>
      </c>
      <c r="FE758" t="str">
        <f t="shared" si="1719"/>
        <v>火火枪手</v>
      </c>
      <c r="FF758" t="str">
        <f t="shared" si="1720"/>
        <v>火女巫</v>
      </c>
    </row>
    <row r="759" spans="15:162" ht="14.25" x14ac:dyDescent="0.15">
      <c r="O759" s="6">
        <v>11026</v>
      </c>
      <c r="P759" s="11">
        <v>4264586.55</v>
      </c>
      <c r="Q759" s="16">
        <f t="shared" si="1750"/>
        <v>4264586</v>
      </c>
      <c r="R759" s="4" t="str">
        <f t="shared" si="1751"/>
        <v>5201081,5301082,5302085,5400085,5500083,5502082</v>
      </c>
      <c r="S759" s="4" t="str">
        <f t="shared" si="1752"/>
        <v>8,8,8,8,8,8</v>
      </c>
      <c r="T759" s="4" t="str">
        <f t="shared" si="1753"/>
        <v>804,794,794,794,794,794</v>
      </c>
      <c r="U759">
        <v>5201081</v>
      </c>
      <c r="V759">
        <v>5301082</v>
      </c>
      <c r="W759">
        <v>5302085</v>
      </c>
      <c r="X759">
        <v>5400085</v>
      </c>
      <c r="Y759">
        <v>5500083</v>
      </c>
      <c r="Z759">
        <v>5502082</v>
      </c>
      <c r="AA759" s="2">
        <v>8</v>
      </c>
      <c r="AB759" s="2">
        <v>8</v>
      </c>
      <c r="AC759" s="2">
        <v>8</v>
      </c>
      <c r="AD759" s="2">
        <v>8</v>
      </c>
      <c r="AE759" s="2">
        <v>8</v>
      </c>
      <c r="AF759" s="2">
        <v>8</v>
      </c>
      <c r="AG759" s="2">
        <f t="shared" si="1682"/>
        <v>804</v>
      </c>
      <c r="AH759" s="2">
        <f t="shared" si="1734"/>
        <v>794</v>
      </c>
      <c r="AI759" s="2">
        <f t="shared" si="1735"/>
        <v>794</v>
      </c>
      <c r="AJ759" s="2">
        <f t="shared" si="1736"/>
        <v>794</v>
      </c>
      <c r="AK759" s="2">
        <f t="shared" si="1737"/>
        <v>794</v>
      </c>
      <c r="AL759" s="2">
        <f t="shared" si="1738"/>
        <v>794</v>
      </c>
      <c r="AM759" s="8">
        <f t="shared" si="1739"/>
        <v>724979.62</v>
      </c>
      <c r="AN759" s="8">
        <f t="shared" si="1764"/>
        <v>707921.27600000007</v>
      </c>
      <c r="AO759" s="8">
        <f t="shared" si="1764"/>
        <v>707921.27600000007</v>
      </c>
      <c r="AP759" s="8">
        <f t="shared" si="1764"/>
        <v>707921.27600000007</v>
      </c>
      <c r="AQ759" s="8">
        <f t="shared" si="1764"/>
        <v>707921.27600000007</v>
      </c>
      <c r="AR759" s="8">
        <f t="shared" si="1764"/>
        <v>707921.27600000007</v>
      </c>
      <c r="AS759" s="8">
        <f t="shared" si="1683"/>
        <v>-53</v>
      </c>
      <c r="AT759">
        <f t="shared" si="1684"/>
        <v>751</v>
      </c>
      <c r="BI759">
        <v>5303064</v>
      </c>
      <c r="BJ759" s="4">
        <f>[1]monsters!$N759</f>
        <v>136.53</v>
      </c>
      <c r="BK759" s="4">
        <f>[1]monsters!$O759</f>
        <v>13.65</v>
      </c>
      <c r="BL759" s="4">
        <f>[1]monsters!$P759</f>
        <v>1536</v>
      </c>
      <c r="BM759" s="4">
        <f>[1]monsters!$Q759</f>
        <v>153.6</v>
      </c>
      <c r="BN759" s="4">
        <f>[1]monsters!$R759</f>
        <v>45.51</v>
      </c>
      <c r="BO759" s="4">
        <f>[1]monsters!$S759</f>
        <v>4.55</v>
      </c>
      <c r="BP759" s="4">
        <f>[1]monsters!$K759</f>
        <v>1.6</v>
      </c>
      <c r="BQ759">
        <f>[1]monsters!$D759</f>
        <v>2</v>
      </c>
      <c r="BR759">
        <f t="shared" si="1667"/>
        <v>0.1</v>
      </c>
      <c r="BS759">
        <f t="shared" si="1668"/>
        <v>180.73802171717173</v>
      </c>
      <c r="BT759">
        <f t="shared" si="1669"/>
        <v>18.073802171717173</v>
      </c>
      <c r="CH759" t="str">
        <f t="shared" si="1721"/>
        <v/>
      </c>
      <c r="CI759" s="26" t="b">
        <f t="shared" ref="CI759:CN759" si="1799">IF(DG759&lt;&gt;"",IF(ISERROR(MATCH(INT(CO759),$EE$4:$EE$879,0))=FALSE,TRUE),"")</f>
        <v>1</v>
      </c>
      <c r="CJ759" s="26" t="b">
        <f t="shared" si="1799"/>
        <v>1</v>
      </c>
      <c r="CK759" s="26" t="b">
        <f t="shared" si="1799"/>
        <v>1</v>
      </c>
      <c r="CL759" s="26" t="b">
        <f t="shared" si="1799"/>
        <v>1</v>
      </c>
      <c r="CM759" s="26" t="b">
        <f t="shared" si="1799"/>
        <v>1</v>
      </c>
      <c r="CN759" s="26" t="b">
        <f t="shared" si="1799"/>
        <v>1</v>
      </c>
      <c r="CO759" s="14" t="str">
        <f t="shared" ref="CO759:CT759" si="1800">IF(DG759&lt;&gt;"",REPLACE(REPLACE(INDEX($EE$4:$EE$801,MATCH(DG759,$EF$4:$EF$801,0)),6,1,CU759),1,1,DA759),"")</f>
        <v>5201081</v>
      </c>
      <c r="CP759" s="14" t="str">
        <f t="shared" si="1800"/>
        <v>5301082</v>
      </c>
      <c r="CQ759" s="14" t="str">
        <f t="shared" si="1800"/>
        <v>5302085</v>
      </c>
      <c r="CR759" s="14" t="str">
        <f t="shared" si="1800"/>
        <v>5400085</v>
      </c>
      <c r="CS759" s="14" t="str">
        <f t="shared" si="1800"/>
        <v>5500083</v>
      </c>
      <c r="CT759" s="14" t="str">
        <f t="shared" si="1800"/>
        <v>5502082</v>
      </c>
      <c r="CU759" s="2">
        <v>8</v>
      </c>
      <c r="CV759" s="2">
        <v>8</v>
      </c>
      <c r="CW759" s="2">
        <v>8</v>
      </c>
      <c r="CX759" s="2">
        <v>8</v>
      </c>
      <c r="CY759" s="2">
        <v>8</v>
      </c>
      <c r="CZ759" s="2">
        <v>8</v>
      </c>
      <c r="DA759" s="2">
        <v>5</v>
      </c>
      <c r="DB759" s="7">
        <v>5</v>
      </c>
      <c r="DC759">
        <v>5</v>
      </c>
      <c r="DD759" s="2">
        <v>5</v>
      </c>
      <c r="DE759" s="7">
        <v>5</v>
      </c>
      <c r="DF759">
        <v>5</v>
      </c>
      <c r="DG759" s="1" t="s">
        <v>3257</v>
      </c>
      <c r="DH759" s="1" t="s">
        <v>3264</v>
      </c>
      <c r="DI759" s="1" t="s">
        <v>3286</v>
      </c>
      <c r="DJ759" s="1" t="s">
        <v>3289</v>
      </c>
      <c r="DK759" s="1" t="s">
        <v>3272</v>
      </c>
      <c r="DL759" s="1" t="s">
        <v>3267</v>
      </c>
      <c r="DM759" t="s">
        <v>3131</v>
      </c>
      <c r="DN759" t="s">
        <v>3122</v>
      </c>
      <c r="DO759" t="s">
        <v>3159</v>
      </c>
      <c r="DP759" t="s">
        <v>3159</v>
      </c>
      <c r="DQ759" t="s">
        <v>3138</v>
      </c>
      <c r="DR759" t="s">
        <v>3122</v>
      </c>
      <c r="DS759" s="1" t="s">
        <v>3179</v>
      </c>
      <c r="DT759" s="1" t="s">
        <v>3184</v>
      </c>
      <c r="DU759" s="1" t="s">
        <v>3146</v>
      </c>
      <c r="DV759" s="1" t="s">
        <v>3234</v>
      </c>
      <c r="DW759" s="1" t="s">
        <v>3206</v>
      </c>
      <c r="DX759" s="1" t="s">
        <v>3198</v>
      </c>
      <c r="DY759">
        <f t="shared" si="1674"/>
        <v>1</v>
      </c>
      <c r="DZ759">
        <f t="shared" si="1675"/>
        <v>1</v>
      </c>
      <c r="EA759">
        <f t="shared" si="1676"/>
        <v>1</v>
      </c>
      <c r="EB759">
        <f t="shared" si="1677"/>
        <v>2</v>
      </c>
      <c r="EC759">
        <f t="shared" si="1678"/>
        <v>2</v>
      </c>
      <c r="ED759">
        <f t="shared" si="1679"/>
        <v>2</v>
      </c>
      <c r="EE759" s="14">
        <v>1103053</v>
      </c>
      <c r="EF759" s="14" t="s">
        <v>3296</v>
      </c>
      <c r="EG759" s="14">
        <v>2</v>
      </c>
      <c r="FA759" t="str">
        <f t="shared" si="1715"/>
        <v>水骑兵</v>
      </c>
      <c r="FB759" t="str">
        <f t="shared" si="1716"/>
        <v>火剑士</v>
      </c>
      <c r="FC759" t="str">
        <f t="shared" si="1717"/>
        <v>暗盗贼</v>
      </c>
      <c r="FD759" t="str">
        <f t="shared" si="1718"/>
        <v>暗巫师</v>
      </c>
      <c r="FE759" t="str">
        <f t="shared" si="1719"/>
        <v>木海盗</v>
      </c>
      <c r="FF759" t="str">
        <f t="shared" si="1720"/>
        <v>火火枪手</v>
      </c>
    </row>
    <row r="760" spans="15:162" ht="14.25" x14ac:dyDescent="0.15">
      <c r="O760" s="6">
        <v>11027</v>
      </c>
      <c r="P760" s="11">
        <v>4264756.6500000004</v>
      </c>
      <c r="Q760" s="16">
        <f t="shared" si="1750"/>
        <v>4264756</v>
      </c>
      <c r="R760" s="4" t="str">
        <f t="shared" si="1751"/>
        <v>5301081,5200082,5202081,5401083,5500081,5500083</v>
      </c>
      <c r="S760" s="4" t="str">
        <f t="shared" si="1752"/>
        <v>8,8,8,8,8,8</v>
      </c>
      <c r="T760" s="4" t="str">
        <f t="shared" si="1753"/>
        <v>804,794,794,794,794,794</v>
      </c>
      <c r="U760">
        <v>5301081</v>
      </c>
      <c r="V760">
        <v>5200082</v>
      </c>
      <c r="W760">
        <v>5202081</v>
      </c>
      <c r="X760">
        <v>5401083</v>
      </c>
      <c r="Y760">
        <v>5500081</v>
      </c>
      <c r="Z760">
        <v>5500083</v>
      </c>
      <c r="AA760" s="2">
        <v>8</v>
      </c>
      <c r="AB760" s="2">
        <v>8</v>
      </c>
      <c r="AC760" s="2">
        <v>8</v>
      </c>
      <c r="AD760" s="2">
        <v>8</v>
      </c>
      <c r="AE760" s="2">
        <v>8</v>
      </c>
      <c r="AF760" s="2">
        <v>8</v>
      </c>
      <c r="AG760" s="2">
        <f t="shared" si="1682"/>
        <v>804</v>
      </c>
      <c r="AH760" s="2">
        <f t="shared" si="1734"/>
        <v>794</v>
      </c>
      <c r="AI760" s="2">
        <f t="shared" si="1735"/>
        <v>794</v>
      </c>
      <c r="AJ760" s="2">
        <f t="shared" si="1736"/>
        <v>794</v>
      </c>
      <c r="AK760" s="2">
        <f t="shared" si="1737"/>
        <v>794</v>
      </c>
      <c r="AL760" s="2">
        <f t="shared" si="1738"/>
        <v>794</v>
      </c>
      <c r="AM760" s="8">
        <f t="shared" si="1739"/>
        <v>725008.52</v>
      </c>
      <c r="AN760" s="8">
        <f t="shared" si="1764"/>
        <v>707949.49600000004</v>
      </c>
      <c r="AO760" s="8">
        <f t="shared" si="1764"/>
        <v>707949.49600000004</v>
      </c>
      <c r="AP760" s="8">
        <f t="shared" si="1764"/>
        <v>707949.49600000004</v>
      </c>
      <c r="AQ760" s="8">
        <f t="shared" si="1764"/>
        <v>707949.49600000004</v>
      </c>
      <c r="AR760" s="8">
        <f t="shared" si="1764"/>
        <v>707949.49600000004</v>
      </c>
      <c r="AS760" s="8">
        <f t="shared" si="1683"/>
        <v>-53</v>
      </c>
      <c r="AT760">
        <f t="shared" si="1684"/>
        <v>751</v>
      </c>
      <c r="BI760">
        <v>5304064</v>
      </c>
      <c r="BJ760" s="4">
        <f>[1]monsters!$N760</f>
        <v>136.53</v>
      </c>
      <c r="BK760" s="4">
        <f>[1]monsters!$O760</f>
        <v>13.65</v>
      </c>
      <c r="BL760" s="4">
        <f>[1]monsters!$P760</f>
        <v>1536</v>
      </c>
      <c r="BM760" s="4">
        <f>[1]monsters!$Q760</f>
        <v>153.6</v>
      </c>
      <c r="BN760" s="4">
        <f>[1]monsters!$R760</f>
        <v>45.51</v>
      </c>
      <c r="BO760" s="4">
        <f>[1]monsters!$S760</f>
        <v>4.55</v>
      </c>
      <c r="BP760" s="4">
        <f>[1]monsters!$K760</f>
        <v>1.6</v>
      </c>
      <c r="BQ760">
        <f>[1]monsters!$D760</f>
        <v>2</v>
      </c>
      <c r="BR760">
        <f t="shared" si="1667"/>
        <v>0.1</v>
      </c>
      <c r="BS760">
        <f t="shared" si="1668"/>
        <v>180.73802171717173</v>
      </c>
      <c r="BT760">
        <f t="shared" si="1669"/>
        <v>18.073802171717173</v>
      </c>
      <c r="CH760" t="str">
        <f t="shared" si="1721"/>
        <v/>
      </c>
      <c r="CI760" s="26" t="b">
        <f t="shared" ref="CI760:CN760" si="1801">IF(DG760&lt;&gt;"",IF(ISERROR(MATCH(INT(CO760),$EE$4:$EE$879,0))=FALSE,TRUE),"")</f>
        <v>1</v>
      </c>
      <c r="CJ760" s="26" t="b">
        <f t="shared" si="1801"/>
        <v>1</v>
      </c>
      <c r="CK760" s="26" t="b">
        <f t="shared" si="1801"/>
        <v>1</v>
      </c>
      <c r="CL760" s="26" t="b">
        <f t="shared" si="1801"/>
        <v>1</v>
      </c>
      <c r="CM760" s="26" t="b">
        <f t="shared" si="1801"/>
        <v>1</v>
      </c>
      <c r="CN760" s="26" t="b">
        <f t="shared" si="1801"/>
        <v>1</v>
      </c>
      <c r="CO760" s="14" t="str">
        <f t="shared" ref="CO760:CT760" si="1802">IF(DG760&lt;&gt;"",REPLACE(REPLACE(INDEX($EE$4:$EE$801,MATCH(DG760,$EF$4:$EF$801,0)),6,1,CU760),1,1,DA760),"")</f>
        <v>5301081</v>
      </c>
      <c r="CP760" s="14" t="str">
        <f t="shared" si="1802"/>
        <v>5200082</v>
      </c>
      <c r="CQ760" s="14" t="str">
        <f t="shared" si="1802"/>
        <v>5202081</v>
      </c>
      <c r="CR760" s="14" t="str">
        <f t="shared" si="1802"/>
        <v>5401083</v>
      </c>
      <c r="CS760" s="14" t="str">
        <f t="shared" si="1802"/>
        <v>5500081</v>
      </c>
      <c r="CT760" s="14" t="str">
        <f t="shared" si="1802"/>
        <v>5500083</v>
      </c>
      <c r="CU760" s="2">
        <v>8</v>
      </c>
      <c r="CV760" s="2">
        <v>8</v>
      </c>
      <c r="CW760" s="2">
        <v>8</v>
      </c>
      <c r="CX760" s="2">
        <v>8</v>
      </c>
      <c r="CY760" s="2">
        <v>8</v>
      </c>
      <c r="CZ760" s="2">
        <v>8</v>
      </c>
      <c r="DA760" s="2">
        <v>5</v>
      </c>
      <c r="DB760" s="7">
        <v>5</v>
      </c>
      <c r="DC760">
        <v>5</v>
      </c>
      <c r="DD760" s="2">
        <v>5</v>
      </c>
      <c r="DE760" s="7">
        <v>5</v>
      </c>
      <c r="DF760">
        <v>5</v>
      </c>
      <c r="DG760" s="1" t="s">
        <v>3128</v>
      </c>
      <c r="DH760" s="1" t="s">
        <v>3262</v>
      </c>
      <c r="DI760" s="1" t="s">
        <v>3124</v>
      </c>
      <c r="DJ760" s="1" t="s">
        <v>3271</v>
      </c>
      <c r="DK760" s="1" t="s">
        <v>3260</v>
      </c>
      <c r="DL760" s="1" t="s">
        <v>3272</v>
      </c>
      <c r="DM760" t="s">
        <v>3131</v>
      </c>
      <c r="DN760" t="s">
        <v>3122</v>
      </c>
      <c r="DO760" t="s">
        <v>3131</v>
      </c>
      <c r="DP760" t="s">
        <v>3138</v>
      </c>
      <c r="DQ760" t="s">
        <v>3131</v>
      </c>
      <c r="DR760" t="s">
        <v>3138</v>
      </c>
      <c r="DS760" s="1" t="s">
        <v>3184</v>
      </c>
      <c r="DT760" s="1" t="s">
        <v>3163</v>
      </c>
      <c r="DU760" s="1" t="s">
        <v>3166</v>
      </c>
      <c r="DV760" s="1" t="s">
        <v>3203</v>
      </c>
      <c r="DW760" s="1" t="s">
        <v>3206</v>
      </c>
      <c r="DX760" s="1" t="s">
        <v>3206</v>
      </c>
      <c r="DY760">
        <f t="shared" si="1674"/>
        <v>1</v>
      </c>
      <c r="DZ760">
        <f t="shared" si="1675"/>
        <v>1</v>
      </c>
      <c r="EA760">
        <f t="shared" si="1676"/>
        <v>1</v>
      </c>
      <c r="EB760">
        <f t="shared" si="1677"/>
        <v>2</v>
      </c>
      <c r="EC760">
        <f t="shared" si="1678"/>
        <v>2</v>
      </c>
      <c r="ED760">
        <f t="shared" si="1679"/>
        <v>2</v>
      </c>
      <c r="EE760" s="14">
        <v>1103054</v>
      </c>
      <c r="EF760" s="14" t="s">
        <v>3346</v>
      </c>
      <c r="EG760" s="14">
        <v>2</v>
      </c>
      <c r="FA760" t="str">
        <f t="shared" si="1715"/>
        <v>水剑士</v>
      </c>
      <c r="FB760" t="str">
        <f t="shared" si="1716"/>
        <v>火刀客</v>
      </c>
      <c r="FC760" t="str">
        <f t="shared" si="1717"/>
        <v>水维京</v>
      </c>
      <c r="FD760" t="str">
        <f t="shared" si="1718"/>
        <v>木魔法师</v>
      </c>
      <c r="FE760" t="str">
        <f t="shared" si="1719"/>
        <v>水海盗</v>
      </c>
      <c r="FF760" t="str">
        <f t="shared" si="1720"/>
        <v>木海盗</v>
      </c>
    </row>
    <row r="761" spans="15:162" ht="14.25" x14ac:dyDescent="0.15">
      <c r="O761" s="6">
        <v>11028</v>
      </c>
      <c r="P761" s="11">
        <v>4264924.8600000003</v>
      </c>
      <c r="Q761" s="16">
        <f t="shared" si="1750"/>
        <v>4264924</v>
      </c>
      <c r="R761" s="4" t="str">
        <f t="shared" si="1751"/>
        <v>5200081,5202082,5301082,5400085,5400085,5401083</v>
      </c>
      <c r="S761" s="4" t="str">
        <f t="shared" si="1752"/>
        <v>8,8,8,8,8,8</v>
      </c>
      <c r="T761" s="4" t="str">
        <f t="shared" si="1753"/>
        <v>804,794,794,794,794,794</v>
      </c>
      <c r="U761">
        <v>5200081</v>
      </c>
      <c r="V761">
        <v>5202082</v>
      </c>
      <c r="W761">
        <v>5301082</v>
      </c>
      <c r="X761">
        <v>5400085</v>
      </c>
      <c r="Y761">
        <v>5400085</v>
      </c>
      <c r="Z761">
        <v>5401083</v>
      </c>
      <c r="AA761" s="2">
        <v>8</v>
      </c>
      <c r="AB761" s="2">
        <v>8</v>
      </c>
      <c r="AC761" s="2">
        <v>8</v>
      </c>
      <c r="AD761" s="2">
        <v>8</v>
      </c>
      <c r="AE761" s="2">
        <v>8</v>
      </c>
      <c r="AF761" s="2">
        <v>8</v>
      </c>
      <c r="AG761" s="2">
        <f t="shared" si="1682"/>
        <v>804</v>
      </c>
      <c r="AH761" s="2">
        <f t="shared" si="1734"/>
        <v>794</v>
      </c>
      <c r="AI761" s="2">
        <f t="shared" si="1735"/>
        <v>794</v>
      </c>
      <c r="AJ761" s="2">
        <f t="shared" si="1736"/>
        <v>794</v>
      </c>
      <c r="AK761" s="2">
        <f t="shared" si="1737"/>
        <v>794</v>
      </c>
      <c r="AL761" s="2">
        <f t="shared" si="1738"/>
        <v>794</v>
      </c>
      <c r="AM761" s="8">
        <f t="shared" si="1739"/>
        <v>725037.08000000007</v>
      </c>
      <c r="AN761" s="8">
        <f t="shared" si="1764"/>
        <v>707977.38400000008</v>
      </c>
      <c r="AO761" s="8">
        <f t="shared" si="1764"/>
        <v>707977.38400000008</v>
      </c>
      <c r="AP761" s="8">
        <f t="shared" si="1764"/>
        <v>707977.38400000008</v>
      </c>
      <c r="AQ761" s="8">
        <f t="shared" si="1764"/>
        <v>707977.38400000008</v>
      </c>
      <c r="AR761" s="8">
        <f t="shared" si="1764"/>
        <v>707977.38400000008</v>
      </c>
      <c r="AS761" s="8">
        <f t="shared" si="1683"/>
        <v>-53</v>
      </c>
      <c r="AT761">
        <f t="shared" si="1684"/>
        <v>751</v>
      </c>
      <c r="BI761">
        <v>5503064</v>
      </c>
      <c r="BJ761" s="4">
        <f>[1]monsters!$N761</f>
        <v>136.53</v>
      </c>
      <c r="BK761" s="4">
        <f>[1]monsters!$O761</f>
        <v>13.65</v>
      </c>
      <c r="BL761" s="4">
        <f>[1]monsters!$P761</f>
        <v>1536</v>
      </c>
      <c r="BM761" s="4">
        <f>[1]monsters!$Q761</f>
        <v>153.6</v>
      </c>
      <c r="BN761" s="4">
        <f>[1]monsters!$R761</f>
        <v>45.51</v>
      </c>
      <c r="BO761" s="4">
        <f>[1]monsters!$S761</f>
        <v>4.55</v>
      </c>
      <c r="BP761" s="4">
        <f>[1]monsters!$K761</f>
        <v>1.6</v>
      </c>
      <c r="BQ761">
        <f>[1]monsters!$D761</f>
        <v>2</v>
      </c>
      <c r="BR761">
        <f t="shared" si="1667"/>
        <v>0.1</v>
      </c>
      <c r="BS761">
        <f t="shared" si="1668"/>
        <v>180.73802171717173</v>
      </c>
      <c r="BT761">
        <f t="shared" si="1669"/>
        <v>18.073802171717173</v>
      </c>
      <c r="CH761" t="str">
        <f t="shared" si="1721"/>
        <v/>
      </c>
      <c r="CI761" s="26" t="b">
        <f t="shared" ref="CI761:CN761" si="1803">IF(DG761&lt;&gt;"",IF(ISERROR(MATCH(INT(CO761),$EE$4:$EE$879,0))=FALSE,TRUE),"")</f>
        <v>1</v>
      </c>
      <c r="CJ761" s="26" t="b">
        <f t="shared" si="1803"/>
        <v>1</v>
      </c>
      <c r="CK761" s="26" t="b">
        <f t="shared" si="1803"/>
        <v>1</v>
      </c>
      <c r="CL761" s="26" t="b">
        <f t="shared" si="1803"/>
        <v>1</v>
      </c>
      <c r="CM761" s="26" t="b">
        <f t="shared" si="1803"/>
        <v>1</v>
      </c>
      <c r="CN761" s="26" t="b">
        <f t="shared" si="1803"/>
        <v>1</v>
      </c>
      <c r="CO761" s="14" t="str">
        <f t="shared" ref="CO761:CT761" si="1804">IF(DG761&lt;&gt;"",REPLACE(REPLACE(INDEX($EE$4:$EE$801,MATCH(DG761,$EF$4:$EF$801,0)),6,1,CU761),1,1,DA761),"")</f>
        <v>5200081</v>
      </c>
      <c r="CP761" s="14" t="str">
        <f t="shared" si="1804"/>
        <v>5202082</v>
      </c>
      <c r="CQ761" s="14" t="str">
        <f t="shared" si="1804"/>
        <v>5301082</v>
      </c>
      <c r="CR761" s="14" t="str">
        <f t="shared" si="1804"/>
        <v>5400085</v>
      </c>
      <c r="CS761" s="14" t="str">
        <f t="shared" si="1804"/>
        <v>5400085</v>
      </c>
      <c r="CT761" s="14" t="str">
        <f t="shared" si="1804"/>
        <v>5401083</v>
      </c>
      <c r="CU761" s="2">
        <v>8</v>
      </c>
      <c r="CV761" s="2">
        <v>8</v>
      </c>
      <c r="CW761" s="2">
        <v>8</v>
      </c>
      <c r="CX761" s="2">
        <v>8</v>
      </c>
      <c r="CY761" s="2">
        <v>8</v>
      </c>
      <c r="CZ761" s="2">
        <v>8</v>
      </c>
      <c r="DA761" s="2">
        <v>5</v>
      </c>
      <c r="DB761" s="7">
        <v>5</v>
      </c>
      <c r="DC761">
        <v>5</v>
      </c>
      <c r="DD761" s="2">
        <v>5</v>
      </c>
      <c r="DE761" s="7">
        <v>5</v>
      </c>
      <c r="DF761">
        <v>5</v>
      </c>
      <c r="DG761" s="1" t="s">
        <v>3256</v>
      </c>
      <c r="DH761" s="1" t="s">
        <v>3263</v>
      </c>
      <c r="DI761" s="1" t="s">
        <v>3264</v>
      </c>
      <c r="DJ761" s="1" t="s">
        <v>3289</v>
      </c>
      <c r="DK761" s="1" t="s">
        <v>3289</v>
      </c>
      <c r="DL761" s="1" t="s">
        <v>3271</v>
      </c>
      <c r="DM761" t="s">
        <v>3131</v>
      </c>
      <c r="DN761" t="s">
        <v>3122</v>
      </c>
      <c r="DO761" t="s">
        <v>3122</v>
      </c>
      <c r="DP761" t="s">
        <v>3159</v>
      </c>
      <c r="DQ761" t="s">
        <v>3159</v>
      </c>
      <c r="DR761" t="s">
        <v>3138</v>
      </c>
      <c r="DS761" s="1" t="s">
        <v>3163</v>
      </c>
      <c r="DT761" s="1" t="s">
        <v>3166</v>
      </c>
      <c r="DU761" s="1" t="s">
        <v>3184</v>
      </c>
      <c r="DV761" s="1" t="s">
        <v>3234</v>
      </c>
      <c r="DW761" s="1" t="s">
        <v>3234</v>
      </c>
      <c r="DX761" s="1" t="s">
        <v>3203</v>
      </c>
      <c r="DY761">
        <f t="shared" si="1674"/>
        <v>1</v>
      </c>
      <c r="DZ761">
        <f t="shared" si="1675"/>
        <v>1</v>
      </c>
      <c r="EA761">
        <f t="shared" si="1676"/>
        <v>1</v>
      </c>
      <c r="EB761">
        <f t="shared" si="1677"/>
        <v>2</v>
      </c>
      <c r="EC761">
        <f t="shared" si="1678"/>
        <v>2</v>
      </c>
      <c r="ED761">
        <f t="shared" si="1679"/>
        <v>2</v>
      </c>
      <c r="EE761" s="14">
        <v>1103055</v>
      </c>
      <c r="EF761" s="14" t="s">
        <v>3292</v>
      </c>
      <c r="EG761" s="14">
        <v>2</v>
      </c>
      <c r="FA761" t="str">
        <f t="shared" si="1715"/>
        <v>水刀客</v>
      </c>
      <c r="FB761" t="str">
        <f t="shared" si="1716"/>
        <v>火维京</v>
      </c>
      <c r="FC761" t="str">
        <f t="shared" si="1717"/>
        <v>火剑士</v>
      </c>
      <c r="FD761" t="str">
        <f t="shared" si="1718"/>
        <v>暗巫师</v>
      </c>
      <c r="FE761" t="str">
        <f t="shared" si="1719"/>
        <v>暗巫师</v>
      </c>
      <c r="FF761" t="str">
        <f t="shared" si="1720"/>
        <v>木魔法师</v>
      </c>
    </row>
    <row r="762" spans="15:162" ht="14.25" x14ac:dyDescent="0.15">
      <c r="O762" s="6">
        <v>11029</v>
      </c>
      <c r="P762" s="11">
        <v>4265094.96</v>
      </c>
      <c r="Q762" s="16">
        <f t="shared" si="1750"/>
        <v>4265094</v>
      </c>
      <c r="R762" s="4" t="str">
        <f t="shared" si="1751"/>
        <v>5301082,5302085,5201081,5501084,5502083,5400085</v>
      </c>
      <c r="S762" s="4" t="str">
        <f t="shared" si="1752"/>
        <v>8,8,8,8,8,8</v>
      </c>
      <c r="T762" s="4" t="str">
        <f t="shared" si="1753"/>
        <v>804,794,794,794,794,794</v>
      </c>
      <c r="U762">
        <v>5301082</v>
      </c>
      <c r="V762">
        <v>5302085</v>
      </c>
      <c r="W762">
        <v>5201081</v>
      </c>
      <c r="X762">
        <v>5501084</v>
      </c>
      <c r="Y762">
        <v>5502083</v>
      </c>
      <c r="Z762">
        <v>5400085</v>
      </c>
      <c r="AA762" s="2">
        <v>8</v>
      </c>
      <c r="AB762" s="2">
        <v>8</v>
      </c>
      <c r="AC762" s="2">
        <v>8</v>
      </c>
      <c r="AD762" s="2">
        <v>8</v>
      </c>
      <c r="AE762" s="2">
        <v>8</v>
      </c>
      <c r="AF762" s="2">
        <v>8</v>
      </c>
      <c r="AG762" s="2">
        <f t="shared" si="1682"/>
        <v>804</v>
      </c>
      <c r="AH762" s="2">
        <f t="shared" si="1734"/>
        <v>794</v>
      </c>
      <c r="AI762" s="2">
        <f t="shared" si="1735"/>
        <v>794</v>
      </c>
      <c r="AJ762" s="2">
        <f t="shared" si="1736"/>
        <v>794</v>
      </c>
      <c r="AK762" s="2">
        <f t="shared" si="1737"/>
        <v>794</v>
      </c>
      <c r="AL762" s="2">
        <f t="shared" si="1738"/>
        <v>794</v>
      </c>
      <c r="AM762" s="8">
        <f t="shared" si="1739"/>
        <v>725065.9800000001</v>
      </c>
      <c r="AN762" s="8">
        <f t="shared" si="1764"/>
        <v>708005.60400000005</v>
      </c>
      <c r="AO762" s="8">
        <f t="shared" si="1764"/>
        <v>708005.60400000005</v>
      </c>
      <c r="AP762" s="8">
        <f t="shared" si="1764"/>
        <v>708005.60400000005</v>
      </c>
      <c r="AQ762" s="8">
        <f t="shared" si="1764"/>
        <v>708005.60400000005</v>
      </c>
      <c r="AR762" s="8">
        <f t="shared" si="1764"/>
        <v>708005.60400000005</v>
      </c>
      <c r="AS762" s="8">
        <f t="shared" si="1683"/>
        <v>-53</v>
      </c>
      <c r="AT762">
        <f t="shared" si="1684"/>
        <v>751</v>
      </c>
      <c r="BI762">
        <v>5504064</v>
      </c>
      <c r="BJ762" s="4">
        <f>[1]monsters!$N762</f>
        <v>153.6</v>
      </c>
      <c r="BK762" s="4">
        <f>[1]monsters!$O762</f>
        <v>15.36</v>
      </c>
      <c r="BL762" s="4">
        <f>[1]monsters!$P762</f>
        <v>1728</v>
      </c>
      <c r="BM762" s="4">
        <f>[1]monsters!$Q762</f>
        <v>172.8</v>
      </c>
      <c r="BN762" s="4">
        <f>[1]monsters!$R762</f>
        <v>51.2</v>
      </c>
      <c r="BO762" s="4">
        <f>[1]monsters!$S762</f>
        <v>5.12</v>
      </c>
      <c r="BP762" s="4">
        <f>[1]monsters!$K762</f>
        <v>1.6</v>
      </c>
      <c r="BQ762">
        <f>[1]monsters!$D762</f>
        <v>2</v>
      </c>
      <c r="BR762">
        <f t="shared" si="1667"/>
        <v>0.1</v>
      </c>
      <c r="BS762">
        <f t="shared" si="1668"/>
        <v>203.3338181818182</v>
      </c>
      <c r="BT762">
        <f t="shared" si="1669"/>
        <v>20.33338181818182</v>
      </c>
      <c r="CH762" t="str">
        <f t="shared" si="1721"/>
        <v/>
      </c>
      <c r="CI762" s="26" t="b">
        <f t="shared" ref="CI762:CN762" si="1805">IF(DG762&lt;&gt;"",IF(ISERROR(MATCH(INT(CO762),$EE$4:$EE$879,0))=FALSE,TRUE),"")</f>
        <v>1</v>
      </c>
      <c r="CJ762" s="26" t="b">
        <f t="shared" si="1805"/>
        <v>1</v>
      </c>
      <c r="CK762" s="26" t="b">
        <f t="shared" si="1805"/>
        <v>1</v>
      </c>
      <c r="CL762" s="26" t="b">
        <f t="shared" si="1805"/>
        <v>1</v>
      </c>
      <c r="CM762" s="26" t="b">
        <f t="shared" si="1805"/>
        <v>1</v>
      </c>
      <c r="CN762" s="26" t="b">
        <f t="shared" si="1805"/>
        <v>1</v>
      </c>
      <c r="CO762" s="14" t="str">
        <f t="shared" ref="CO762:CT762" si="1806">IF(DG762&lt;&gt;"",REPLACE(REPLACE(INDEX($EE$4:$EE$801,MATCH(DG762,$EF$4:$EF$801,0)),6,1,CU762),1,1,DA762),"")</f>
        <v>5301082</v>
      </c>
      <c r="CP762" s="14" t="str">
        <f t="shared" si="1806"/>
        <v>5302085</v>
      </c>
      <c r="CQ762" s="14" t="str">
        <f t="shared" si="1806"/>
        <v>5201081</v>
      </c>
      <c r="CR762" s="14" t="str">
        <f t="shared" si="1806"/>
        <v>5501084</v>
      </c>
      <c r="CS762" s="14" t="str">
        <f t="shared" si="1806"/>
        <v>5502083</v>
      </c>
      <c r="CT762" s="14" t="str">
        <f t="shared" si="1806"/>
        <v>5400085</v>
      </c>
      <c r="CU762" s="2">
        <v>8</v>
      </c>
      <c r="CV762" s="2">
        <v>8</v>
      </c>
      <c r="CW762" s="2">
        <v>8</v>
      </c>
      <c r="CX762" s="2">
        <v>8</v>
      </c>
      <c r="CY762" s="2">
        <v>8</v>
      </c>
      <c r="CZ762" s="2">
        <v>8</v>
      </c>
      <c r="DA762" s="2">
        <v>5</v>
      </c>
      <c r="DB762" s="7">
        <v>5</v>
      </c>
      <c r="DC762">
        <v>5</v>
      </c>
      <c r="DD762" s="2">
        <v>5</v>
      </c>
      <c r="DE762" s="7">
        <v>5</v>
      </c>
      <c r="DF762">
        <v>5</v>
      </c>
      <c r="DG762" s="1" t="s">
        <v>3264</v>
      </c>
      <c r="DH762" s="1" t="s">
        <v>3286</v>
      </c>
      <c r="DI762" s="1" t="s">
        <v>3257</v>
      </c>
      <c r="DJ762" s="1" t="s">
        <v>3252</v>
      </c>
      <c r="DK762" s="1" t="s">
        <v>3273</v>
      </c>
      <c r="DL762" s="1" t="s">
        <v>3289</v>
      </c>
      <c r="DM762" t="s">
        <v>3122</v>
      </c>
      <c r="DN762" t="s">
        <v>3159</v>
      </c>
      <c r="DO762" t="s">
        <v>3131</v>
      </c>
      <c r="DP762" t="s">
        <v>3253</v>
      </c>
      <c r="DQ762" t="s">
        <v>3138</v>
      </c>
      <c r="DR762" t="s">
        <v>3159</v>
      </c>
      <c r="DS762" s="1" t="s">
        <v>3184</v>
      </c>
      <c r="DT762" s="1" t="s">
        <v>3146</v>
      </c>
      <c r="DU762" s="1" t="s">
        <v>3179</v>
      </c>
      <c r="DV762" s="1" t="s">
        <v>3197</v>
      </c>
      <c r="DW762" s="1" t="s">
        <v>3198</v>
      </c>
      <c r="DX762" s="1" t="s">
        <v>3234</v>
      </c>
      <c r="DY762">
        <f t="shared" si="1674"/>
        <v>1</v>
      </c>
      <c r="DZ762">
        <f t="shared" si="1675"/>
        <v>1</v>
      </c>
      <c r="EA762">
        <f t="shared" si="1676"/>
        <v>1</v>
      </c>
      <c r="EB762">
        <f t="shared" si="1677"/>
        <v>2</v>
      </c>
      <c r="EC762">
        <f t="shared" si="1678"/>
        <v>2</v>
      </c>
      <c r="ED762">
        <f t="shared" si="1679"/>
        <v>2</v>
      </c>
      <c r="EE762" s="14">
        <v>1103061</v>
      </c>
      <c r="EF762" s="14" t="s">
        <v>3295</v>
      </c>
      <c r="EG762" s="14">
        <v>2</v>
      </c>
      <c r="FA762" t="str">
        <f t="shared" si="1715"/>
        <v>火剑士</v>
      </c>
      <c r="FB762" t="str">
        <f t="shared" si="1716"/>
        <v>暗盗贼</v>
      </c>
      <c r="FC762" t="str">
        <f t="shared" si="1717"/>
        <v>水骑兵</v>
      </c>
      <c r="FD762" t="str">
        <f t="shared" si="1718"/>
        <v>光猎人</v>
      </c>
      <c r="FE762" t="str">
        <f t="shared" si="1719"/>
        <v>木火枪手</v>
      </c>
      <c r="FF762" t="str">
        <f t="shared" si="1720"/>
        <v>暗巫师</v>
      </c>
    </row>
    <row r="763" spans="15:162" ht="14.25" x14ac:dyDescent="0.15">
      <c r="O763" s="6">
        <v>11030</v>
      </c>
      <c r="P763" s="11">
        <v>4306158.99</v>
      </c>
      <c r="Q763" s="16">
        <f t="shared" si="1750"/>
        <v>4306158</v>
      </c>
      <c r="R763" s="4" t="str">
        <f t="shared" si="1751"/>
        <v>5402082,5202082,5202082,5200082,5502082,5502082</v>
      </c>
      <c r="S763" s="4" t="str">
        <f t="shared" si="1752"/>
        <v>8,8,8,8,8,8</v>
      </c>
      <c r="T763" s="4" t="str">
        <f t="shared" si="1753"/>
        <v>808,798,798,798,798,798</v>
      </c>
      <c r="U763">
        <v>5402082</v>
      </c>
      <c r="V763">
        <v>5202082</v>
      </c>
      <c r="W763">
        <v>5202082</v>
      </c>
      <c r="X763">
        <v>5200082</v>
      </c>
      <c r="Y763">
        <v>5502082</v>
      </c>
      <c r="Z763">
        <v>5502082</v>
      </c>
      <c r="AA763" s="2">
        <v>8</v>
      </c>
      <c r="AB763" s="2">
        <v>8</v>
      </c>
      <c r="AC763" s="2">
        <v>8</v>
      </c>
      <c r="AD763" s="2">
        <v>8</v>
      </c>
      <c r="AE763" s="2">
        <v>8</v>
      </c>
      <c r="AF763" s="2">
        <v>8</v>
      </c>
      <c r="AG763" s="2">
        <f t="shared" si="1682"/>
        <v>808</v>
      </c>
      <c r="AH763" s="2">
        <f t="shared" si="1734"/>
        <v>798</v>
      </c>
      <c r="AI763" s="2">
        <f t="shared" si="1735"/>
        <v>798</v>
      </c>
      <c r="AJ763" s="2">
        <f t="shared" si="1736"/>
        <v>798</v>
      </c>
      <c r="AK763" s="2">
        <f t="shared" si="1737"/>
        <v>798</v>
      </c>
      <c r="AL763" s="2">
        <f t="shared" si="1738"/>
        <v>798</v>
      </c>
      <c r="AM763" s="8">
        <f t="shared" si="1739"/>
        <v>732046.8600000001</v>
      </c>
      <c r="AN763" s="8">
        <f t="shared" si="1764"/>
        <v>714822.228</v>
      </c>
      <c r="AO763" s="8">
        <f t="shared" si="1764"/>
        <v>714822.228</v>
      </c>
      <c r="AP763" s="8">
        <f t="shared" si="1764"/>
        <v>714822.228</v>
      </c>
      <c r="AQ763" s="8">
        <f t="shared" si="1764"/>
        <v>714822.228</v>
      </c>
      <c r="AR763" s="8">
        <f t="shared" si="1764"/>
        <v>714822.228</v>
      </c>
      <c r="AS763" s="8">
        <f t="shared" si="1683"/>
        <v>-53</v>
      </c>
      <c r="AT763">
        <f t="shared" si="1684"/>
        <v>755</v>
      </c>
      <c r="BI763">
        <v>5101064</v>
      </c>
      <c r="BJ763" s="4">
        <f>[1]monsters!$N763</f>
        <v>153.6</v>
      </c>
      <c r="BK763" s="4">
        <f>[1]monsters!$O763</f>
        <v>15.36</v>
      </c>
      <c r="BL763" s="4">
        <f>[1]monsters!$P763</f>
        <v>1728</v>
      </c>
      <c r="BM763" s="4">
        <f>[1]monsters!$Q763</f>
        <v>172.8</v>
      </c>
      <c r="BN763" s="4">
        <f>[1]monsters!$R763</f>
        <v>51.2</v>
      </c>
      <c r="BO763" s="4">
        <f>[1]monsters!$S763</f>
        <v>5.12</v>
      </c>
      <c r="BP763" s="4">
        <f>[1]monsters!$K763</f>
        <v>1.6</v>
      </c>
      <c r="BQ763">
        <f>[1]monsters!$D763</f>
        <v>2</v>
      </c>
      <c r="BR763">
        <f t="shared" si="1667"/>
        <v>0.1</v>
      </c>
      <c r="BS763">
        <f t="shared" si="1668"/>
        <v>203.3338181818182</v>
      </c>
      <c r="BT763">
        <f t="shared" si="1669"/>
        <v>20.33338181818182</v>
      </c>
      <c r="CH763" t="str">
        <f t="shared" si="1721"/>
        <v/>
      </c>
      <c r="CI763" s="26" t="b">
        <f t="shared" ref="CI763:CN763" si="1807">IF(DG763&lt;&gt;"",IF(ISERROR(MATCH(INT(CO763),$EE$4:$EE$879,0))=FALSE,TRUE),"")</f>
        <v>1</v>
      </c>
      <c r="CJ763" s="26" t="b">
        <f t="shared" si="1807"/>
        <v>1</v>
      </c>
      <c r="CK763" s="26" t="b">
        <f t="shared" si="1807"/>
        <v>1</v>
      </c>
      <c r="CL763" s="26" t="b">
        <f t="shared" si="1807"/>
        <v>1</v>
      </c>
      <c r="CM763" s="26" t="b">
        <f t="shared" si="1807"/>
        <v>1</v>
      </c>
      <c r="CN763" s="26" t="b">
        <f t="shared" si="1807"/>
        <v>1</v>
      </c>
      <c r="CO763" s="14" t="str">
        <f t="shared" ref="CO763:CT763" si="1808">IF(DG763&lt;&gt;"",REPLACE(REPLACE(INDEX($EE$4:$EE$801,MATCH(DG763,$EF$4:$EF$801,0)),6,1,CU763),1,1,DA763),"")</f>
        <v>5402082</v>
      </c>
      <c r="CP763" s="14" t="str">
        <f t="shared" si="1808"/>
        <v>5202082</v>
      </c>
      <c r="CQ763" s="14" t="str">
        <f t="shared" si="1808"/>
        <v>5202082</v>
      </c>
      <c r="CR763" s="14" t="str">
        <f t="shared" si="1808"/>
        <v>5200082</v>
      </c>
      <c r="CS763" s="14" t="str">
        <f t="shared" si="1808"/>
        <v>5502082</v>
      </c>
      <c r="CT763" s="14" t="str">
        <f t="shared" si="1808"/>
        <v>5502082</v>
      </c>
      <c r="CU763" s="2">
        <v>8</v>
      </c>
      <c r="CV763" s="2">
        <v>8</v>
      </c>
      <c r="CW763" s="2">
        <v>8</v>
      </c>
      <c r="CX763" s="2">
        <v>8</v>
      </c>
      <c r="CY763" s="2">
        <v>8</v>
      </c>
      <c r="CZ763" s="2">
        <v>8</v>
      </c>
      <c r="DA763" s="2">
        <v>5</v>
      </c>
      <c r="DB763" s="7">
        <v>5</v>
      </c>
      <c r="DC763">
        <v>5</v>
      </c>
      <c r="DD763" s="2">
        <v>5</v>
      </c>
      <c r="DE763" s="7">
        <v>5</v>
      </c>
      <c r="DF763">
        <v>5</v>
      </c>
      <c r="DG763" s="1" t="s">
        <v>3266</v>
      </c>
      <c r="DH763" s="1" t="s">
        <v>3263</v>
      </c>
      <c r="DI763" s="1" t="s">
        <v>3263</v>
      </c>
      <c r="DJ763" s="1" t="s">
        <v>3262</v>
      </c>
      <c r="DK763" s="1" t="s">
        <v>3267</v>
      </c>
      <c r="DL763" s="1" t="s">
        <v>3267</v>
      </c>
      <c r="DM763" t="s">
        <v>3122</v>
      </c>
      <c r="DN763" t="s">
        <v>3122</v>
      </c>
      <c r="DO763" t="s">
        <v>3122</v>
      </c>
      <c r="DP763" t="s">
        <v>3122</v>
      </c>
      <c r="DQ763" t="s">
        <v>3122</v>
      </c>
      <c r="DR763" t="s">
        <v>3122</v>
      </c>
      <c r="DS763" s="1" t="s">
        <v>3202</v>
      </c>
      <c r="DT763" s="1" t="s">
        <v>3166</v>
      </c>
      <c r="DU763" s="1" t="s">
        <v>3166</v>
      </c>
      <c r="DV763" s="1" t="s">
        <v>3163</v>
      </c>
      <c r="DW763" s="1" t="s">
        <v>3198</v>
      </c>
      <c r="DX763" s="1" t="s">
        <v>3198</v>
      </c>
      <c r="DY763">
        <f t="shared" si="1674"/>
        <v>2</v>
      </c>
      <c r="DZ763">
        <f t="shared" si="1675"/>
        <v>1</v>
      </c>
      <c r="EA763">
        <f t="shared" si="1676"/>
        <v>1</v>
      </c>
      <c r="EB763">
        <f t="shared" si="1677"/>
        <v>1</v>
      </c>
      <c r="EC763">
        <f t="shared" si="1678"/>
        <v>2</v>
      </c>
      <c r="ED763">
        <f t="shared" si="1679"/>
        <v>2</v>
      </c>
      <c r="EE763" s="14">
        <v>1103062</v>
      </c>
      <c r="EF763" s="14" t="s">
        <v>3121</v>
      </c>
      <c r="EG763" s="14">
        <v>2</v>
      </c>
      <c r="FA763" t="str">
        <f t="shared" si="1715"/>
        <v>火女巫</v>
      </c>
      <c r="FB763" t="str">
        <f t="shared" si="1716"/>
        <v>火维京</v>
      </c>
      <c r="FC763" t="str">
        <f t="shared" si="1717"/>
        <v>火维京</v>
      </c>
      <c r="FD763" t="str">
        <f t="shared" si="1718"/>
        <v>火刀客</v>
      </c>
      <c r="FE763" t="str">
        <f t="shared" si="1719"/>
        <v>火火枪手</v>
      </c>
      <c r="FF763" t="str">
        <f t="shared" si="1720"/>
        <v>火火枪手</v>
      </c>
    </row>
    <row r="764" spans="15:162" ht="14.25" x14ac:dyDescent="0.15">
      <c r="O764" s="6">
        <v>11031</v>
      </c>
      <c r="P764" s="11">
        <v>4306329.09</v>
      </c>
      <c r="Q764" s="16">
        <f t="shared" si="1750"/>
        <v>4306329</v>
      </c>
      <c r="R764" s="4" t="str">
        <f t="shared" si="1751"/>
        <v>5200082,5200082,5301083,5501084,5501085,5502081</v>
      </c>
      <c r="S764" s="4" t="str">
        <f t="shared" si="1752"/>
        <v>8,8,8,8,8,8</v>
      </c>
      <c r="T764" s="4" t="str">
        <f t="shared" si="1753"/>
        <v>808,798,798,798,798,798</v>
      </c>
      <c r="U764">
        <v>5200082</v>
      </c>
      <c r="V764">
        <v>5200082</v>
      </c>
      <c r="W764">
        <v>5301083</v>
      </c>
      <c r="X764">
        <v>5501084</v>
      </c>
      <c r="Y764">
        <v>5501085</v>
      </c>
      <c r="Z764">
        <v>5502081</v>
      </c>
      <c r="AA764" s="2">
        <v>8</v>
      </c>
      <c r="AB764" s="2">
        <v>8</v>
      </c>
      <c r="AC764" s="2">
        <v>8</v>
      </c>
      <c r="AD764" s="2">
        <v>8</v>
      </c>
      <c r="AE764" s="2">
        <v>8</v>
      </c>
      <c r="AF764" s="2">
        <v>8</v>
      </c>
      <c r="AG764" s="2">
        <f t="shared" si="1682"/>
        <v>808</v>
      </c>
      <c r="AH764" s="2">
        <f t="shared" si="1734"/>
        <v>798</v>
      </c>
      <c r="AI764" s="2">
        <f t="shared" si="1735"/>
        <v>798</v>
      </c>
      <c r="AJ764" s="2">
        <f t="shared" si="1736"/>
        <v>798</v>
      </c>
      <c r="AK764" s="2">
        <f t="shared" si="1737"/>
        <v>798</v>
      </c>
      <c r="AL764" s="2">
        <f t="shared" si="1738"/>
        <v>798</v>
      </c>
      <c r="AM764" s="8">
        <f t="shared" si="1739"/>
        <v>732075.93</v>
      </c>
      <c r="AN764" s="8">
        <f t="shared" si="1764"/>
        <v>714850.61400000006</v>
      </c>
      <c r="AO764" s="8">
        <f t="shared" si="1764"/>
        <v>714850.61400000006</v>
      </c>
      <c r="AP764" s="8">
        <f t="shared" si="1764"/>
        <v>714850.61400000006</v>
      </c>
      <c r="AQ764" s="8">
        <f t="shared" si="1764"/>
        <v>714850.61400000006</v>
      </c>
      <c r="AR764" s="8">
        <f t="shared" si="1764"/>
        <v>714850.61400000006</v>
      </c>
      <c r="AS764" s="8">
        <f t="shared" si="1683"/>
        <v>-53</v>
      </c>
      <c r="AT764">
        <f t="shared" si="1684"/>
        <v>755</v>
      </c>
      <c r="BI764">
        <v>5102064</v>
      </c>
      <c r="BJ764" s="4">
        <f>[1]monsters!$N764</f>
        <v>153.6</v>
      </c>
      <c r="BK764" s="4">
        <f>[1]monsters!$O764</f>
        <v>15.36</v>
      </c>
      <c r="BL764" s="4">
        <f>[1]monsters!$P764</f>
        <v>1728</v>
      </c>
      <c r="BM764" s="4">
        <f>[1]monsters!$Q764</f>
        <v>172.8</v>
      </c>
      <c r="BN764" s="4">
        <f>[1]monsters!$R764</f>
        <v>51.2</v>
      </c>
      <c r="BO764" s="4">
        <f>[1]monsters!$S764</f>
        <v>5.12</v>
      </c>
      <c r="BP764" s="4">
        <f>[1]monsters!$K764</f>
        <v>1.6</v>
      </c>
      <c r="BQ764">
        <f>[1]monsters!$D764</f>
        <v>2</v>
      </c>
      <c r="BR764">
        <f t="shared" si="1667"/>
        <v>0.1</v>
      </c>
      <c r="BS764">
        <f t="shared" si="1668"/>
        <v>203.3338181818182</v>
      </c>
      <c r="BT764">
        <f t="shared" si="1669"/>
        <v>20.33338181818182</v>
      </c>
      <c r="CH764" t="str">
        <f t="shared" si="1721"/>
        <v/>
      </c>
      <c r="CI764" s="26" t="b">
        <f t="shared" ref="CI764:CN764" si="1809">IF(DG764&lt;&gt;"",IF(ISERROR(MATCH(INT(CO764),$EE$4:$EE$879,0))=FALSE,TRUE),"")</f>
        <v>1</v>
      </c>
      <c r="CJ764" s="26" t="b">
        <f t="shared" si="1809"/>
        <v>1</v>
      </c>
      <c r="CK764" s="26" t="b">
        <f t="shared" si="1809"/>
        <v>1</v>
      </c>
      <c r="CL764" s="26" t="b">
        <f t="shared" si="1809"/>
        <v>1</v>
      </c>
      <c r="CM764" s="26" t="b">
        <f t="shared" si="1809"/>
        <v>1</v>
      </c>
      <c r="CN764" s="26" t="b">
        <f t="shared" si="1809"/>
        <v>1</v>
      </c>
      <c r="CO764" s="14" t="str">
        <f t="shared" ref="CO764:CT764" si="1810">IF(DG764&lt;&gt;"",REPLACE(REPLACE(INDEX($EE$4:$EE$801,MATCH(DG764,$EF$4:$EF$801,0)),6,1,CU764),1,1,DA764),"")</f>
        <v>5200082</v>
      </c>
      <c r="CP764" s="14" t="str">
        <f t="shared" si="1810"/>
        <v>5200082</v>
      </c>
      <c r="CQ764" s="14" t="str">
        <f t="shared" si="1810"/>
        <v>5301083</v>
      </c>
      <c r="CR764" s="14" t="str">
        <f t="shared" si="1810"/>
        <v>5501084</v>
      </c>
      <c r="CS764" s="14" t="str">
        <f t="shared" si="1810"/>
        <v>5501085</v>
      </c>
      <c r="CT764" s="14" t="str">
        <f t="shared" si="1810"/>
        <v>5502081</v>
      </c>
      <c r="CU764" s="2">
        <v>8</v>
      </c>
      <c r="CV764" s="2">
        <v>8</v>
      </c>
      <c r="CW764" s="2">
        <v>8</v>
      </c>
      <c r="CX764" s="2">
        <v>8</v>
      </c>
      <c r="CY764" s="2">
        <v>8</v>
      </c>
      <c r="CZ764" s="2">
        <v>8</v>
      </c>
      <c r="DA764" s="2">
        <v>5</v>
      </c>
      <c r="DB764" s="7">
        <v>5</v>
      </c>
      <c r="DC764">
        <v>5</v>
      </c>
      <c r="DD764" s="2">
        <v>5</v>
      </c>
      <c r="DE764" s="7">
        <v>5</v>
      </c>
      <c r="DF764">
        <v>5</v>
      </c>
      <c r="DG764" s="1" t="s">
        <v>3262</v>
      </c>
      <c r="DH764" s="1" t="s">
        <v>3262</v>
      </c>
      <c r="DI764" s="1" t="s">
        <v>3270</v>
      </c>
      <c r="DJ764" s="1" t="s">
        <v>3252</v>
      </c>
      <c r="DK764" s="1" t="s">
        <v>3290</v>
      </c>
      <c r="DL764" s="1" t="s">
        <v>3133</v>
      </c>
      <c r="DM764" t="s">
        <v>3122</v>
      </c>
      <c r="DN764" t="s">
        <v>3122</v>
      </c>
      <c r="DO764" t="s">
        <v>3138</v>
      </c>
      <c r="DP764" t="s">
        <v>3253</v>
      </c>
      <c r="DQ764" t="s">
        <v>3159</v>
      </c>
      <c r="DR764" t="s">
        <v>3131</v>
      </c>
      <c r="DS764" s="1" t="s">
        <v>3163</v>
      </c>
      <c r="DT764" s="1" t="s">
        <v>3163</v>
      </c>
      <c r="DU764" s="1" t="s">
        <v>3184</v>
      </c>
      <c r="DV764" s="1" t="s">
        <v>3197</v>
      </c>
      <c r="DW764" s="1" t="s">
        <v>3197</v>
      </c>
      <c r="DX764" s="1" t="s">
        <v>3198</v>
      </c>
      <c r="DY764">
        <f t="shared" si="1674"/>
        <v>1</v>
      </c>
      <c r="DZ764">
        <f t="shared" si="1675"/>
        <v>1</v>
      </c>
      <c r="EA764">
        <f t="shared" si="1676"/>
        <v>1</v>
      </c>
      <c r="EB764">
        <f t="shared" si="1677"/>
        <v>2</v>
      </c>
      <c r="EC764">
        <f t="shared" si="1678"/>
        <v>2</v>
      </c>
      <c r="ED764">
        <f t="shared" si="1679"/>
        <v>2</v>
      </c>
      <c r="EE764" s="14">
        <v>1103063</v>
      </c>
      <c r="EF764" s="14" t="s">
        <v>3296</v>
      </c>
      <c r="EG764" s="14">
        <v>2</v>
      </c>
      <c r="FA764" t="str">
        <f t="shared" si="1715"/>
        <v>火刀客</v>
      </c>
      <c r="FB764" t="str">
        <f t="shared" si="1716"/>
        <v>火刀客</v>
      </c>
      <c r="FC764" t="str">
        <f t="shared" si="1717"/>
        <v>木剑士</v>
      </c>
      <c r="FD764" t="str">
        <f t="shared" si="1718"/>
        <v>光猎人</v>
      </c>
      <c r="FE764" t="str">
        <f t="shared" si="1719"/>
        <v>暗猎人</v>
      </c>
      <c r="FF764" t="str">
        <f t="shared" si="1720"/>
        <v>水火枪手</v>
      </c>
    </row>
    <row r="765" spans="15:162" ht="14.25" x14ac:dyDescent="0.15">
      <c r="O765" s="6">
        <v>11032</v>
      </c>
      <c r="P765" s="11">
        <v>4306499.1900000004</v>
      </c>
      <c r="Q765" s="16">
        <f t="shared" si="1750"/>
        <v>4306499</v>
      </c>
      <c r="R765" s="4" t="str">
        <f t="shared" si="1751"/>
        <v>5202083,5302085,5301081,5500082,5501084,5402082</v>
      </c>
      <c r="S765" s="4" t="str">
        <f t="shared" si="1752"/>
        <v>8,8,8,8,8,8</v>
      </c>
      <c r="T765" s="4" t="str">
        <f t="shared" si="1753"/>
        <v>808,798,798,798,798,798</v>
      </c>
      <c r="U765">
        <v>5202083</v>
      </c>
      <c r="V765">
        <v>5302085</v>
      </c>
      <c r="W765">
        <v>5301081</v>
      </c>
      <c r="X765">
        <v>5500082</v>
      </c>
      <c r="Y765">
        <v>5501084</v>
      </c>
      <c r="Z765">
        <v>5402082</v>
      </c>
      <c r="AA765" s="2">
        <v>8</v>
      </c>
      <c r="AB765" s="2">
        <v>8</v>
      </c>
      <c r="AC765" s="2">
        <v>8</v>
      </c>
      <c r="AD765" s="2">
        <v>8</v>
      </c>
      <c r="AE765" s="2">
        <v>8</v>
      </c>
      <c r="AF765" s="2">
        <v>8</v>
      </c>
      <c r="AG765" s="2">
        <f t="shared" si="1682"/>
        <v>808</v>
      </c>
      <c r="AH765" s="2">
        <f t="shared" si="1734"/>
        <v>798</v>
      </c>
      <c r="AI765" s="2">
        <f t="shared" si="1735"/>
        <v>798</v>
      </c>
      <c r="AJ765" s="2">
        <f t="shared" si="1736"/>
        <v>798</v>
      </c>
      <c r="AK765" s="2">
        <f t="shared" si="1737"/>
        <v>798</v>
      </c>
      <c r="AL765" s="2">
        <f t="shared" si="1738"/>
        <v>798</v>
      </c>
      <c r="AM765" s="8">
        <f t="shared" si="1739"/>
        <v>732104.83000000007</v>
      </c>
      <c r="AN765" s="8">
        <f t="shared" si="1764"/>
        <v>714878.83400000003</v>
      </c>
      <c r="AO765" s="8">
        <f t="shared" si="1764"/>
        <v>714878.83400000003</v>
      </c>
      <c r="AP765" s="8">
        <f t="shared" si="1764"/>
        <v>714878.83400000003</v>
      </c>
      <c r="AQ765" s="8">
        <f t="shared" si="1764"/>
        <v>714878.83400000003</v>
      </c>
      <c r="AR765" s="8">
        <f t="shared" si="1764"/>
        <v>714878.83400000003</v>
      </c>
      <c r="AS765" s="8">
        <f t="shared" si="1683"/>
        <v>-53</v>
      </c>
      <c r="AT765">
        <f t="shared" si="1684"/>
        <v>755</v>
      </c>
      <c r="BI765">
        <v>5206065</v>
      </c>
      <c r="BJ765" s="4">
        <f>[1]monsters!$N765</f>
        <v>153.6</v>
      </c>
      <c r="BK765" s="4">
        <f>[1]monsters!$O765</f>
        <v>15.36</v>
      </c>
      <c r="BL765" s="4">
        <f>[1]monsters!$P765</f>
        <v>1728</v>
      </c>
      <c r="BM765" s="4">
        <f>[1]monsters!$Q765</f>
        <v>172.8</v>
      </c>
      <c r="BN765" s="4">
        <f>[1]monsters!$R765</f>
        <v>51.2</v>
      </c>
      <c r="BO765" s="4">
        <f>[1]monsters!$S765</f>
        <v>5.12</v>
      </c>
      <c r="BP765" s="4">
        <f>[1]monsters!$K765</f>
        <v>1.6</v>
      </c>
      <c r="BQ765">
        <f>[1]monsters!$D765</f>
        <v>2</v>
      </c>
      <c r="BR765">
        <f t="shared" si="1667"/>
        <v>0.1</v>
      </c>
      <c r="BS765">
        <f t="shared" si="1668"/>
        <v>203.3338181818182</v>
      </c>
      <c r="BT765">
        <f t="shared" si="1669"/>
        <v>20.33338181818182</v>
      </c>
      <c r="CH765" t="str">
        <f t="shared" si="1721"/>
        <v/>
      </c>
      <c r="CI765" s="26" t="b">
        <f t="shared" ref="CI765:CN765" si="1811">IF(DG765&lt;&gt;"",IF(ISERROR(MATCH(INT(CO765),$EE$4:$EE$879,0))=FALSE,TRUE),"")</f>
        <v>1</v>
      </c>
      <c r="CJ765" s="26" t="b">
        <f t="shared" si="1811"/>
        <v>1</v>
      </c>
      <c r="CK765" s="26" t="b">
        <f t="shared" si="1811"/>
        <v>1</v>
      </c>
      <c r="CL765" s="26" t="b">
        <f t="shared" si="1811"/>
        <v>1</v>
      </c>
      <c r="CM765" s="26" t="b">
        <f t="shared" si="1811"/>
        <v>1</v>
      </c>
      <c r="CN765" s="26" t="b">
        <f t="shared" si="1811"/>
        <v>1</v>
      </c>
      <c r="CO765" s="14" t="str">
        <f t="shared" ref="CO765:CT765" si="1812">IF(DG765&lt;&gt;"",REPLACE(REPLACE(INDEX($EE$4:$EE$801,MATCH(DG765,$EF$4:$EF$801,0)),6,1,CU765),1,1,DA765),"")</f>
        <v>5202083</v>
      </c>
      <c r="CP765" s="14" t="str">
        <f t="shared" si="1812"/>
        <v>5302085</v>
      </c>
      <c r="CQ765" s="14" t="str">
        <f t="shared" si="1812"/>
        <v>5301081</v>
      </c>
      <c r="CR765" s="14" t="str">
        <f t="shared" si="1812"/>
        <v>5500082</v>
      </c>
      <c r="CS765" s="14" t="str">
        <f t="shared" si="1812"/>
        <v>5501084</v>
      </c>
      <c r="CT765" s="14" t="str">
        <f t="shared" si="1812"/>
        <v>5402082</v>
      </c>
      <c r="CU765" s="2">
        <v>8</v>
      </c>
      <c r="CV765" s="2">
        <v>8</v>
      </c>
      <c r="CW765" s="2">
        <v>8</v>
      </c>
      <c r="CX765" s="2">
        <v>8</v>
      </c>
      <c r="CY765" s="2">
        <v>8</v>
      </c>
      <c r="CZ765" s="2">
        <v>8</v>
      </c>
      <c r="DA765" s="2">
        <v>5</v>
      </c>
      <c r="DB765" s="7">
        <v>5</v>
      </c>
      <c r="DC765">
        <v>5</v>
      </c>
      <c r="DD765" s="2">
        <v>5</v>
      </c>
      <c r="DE765" s="7">
        <v>5</v>
      </c>
      <c r="DF765">
        <v>5</v>
      </c>
      <c r="DG765" s="1" t="s">
        <v>3269</v>
      </c>
      <c r="DH765" s="1" t="s">
        <v>3286</v>
      </c>
      <c r="DI765" s="1" t="s">
        <v>3128</v>
      </c>
      <c r="DJ765" s="1" t="s">
        <v>3148</v>
      </c>
      <c r="DK765" s="1" t="s">
        <v>3252</v>
      </c>
      <c r="DL765" s="1" t="s">
        <v>3266</v>
      </c>
      <c r="DM765" t="s">
        <v>3138</v>
      </c>
      <c r="DN765" t="s">
        <v>3159</v>
      </c>
      <c r="DO765" t="s">
        <v>3131</v>
      </c>
      <c r="DP765" t="s">
        <v>3122</v>
      </c>
      <c r="DQ765" t="s">
        <v>3253</v>
      </c>
      <c r="DR765" t="s">
        <v>3122</v>
      </c>
      <c r="DS765" s="1" t="s">
        <v>3166</v>
      </c>
      <c r="DT765" s="1" t="s">
        <v>3146</v>
      </c>
      <c r="DU765" s="1" t="s">
        <v>3184</v>
      </c>
      <c r="DV765" s="1" t="s">
        <v>3206</v>
      </c>
      <c r="DW765" s="1" t="s">
        <v>3197</v>
      </c>
      <c r="DX765" s="1" t="s">
        <v>3202</v>
      </c>
      <c r="DY765">
        <f t="shared" si="1674"/>
        <v>1</v>
      </c>
      <c r="DZ765">
        <f t="shared" si="1675"/>
        <v>1</v>
      </c>
      <c r="EA765">
        <f t="shared" si="1676"/>
        <v>1</v>
      </c>
      <c r="EB765">
        <f t="shared" si="1677"/>
        <v>2</v>
      </c>
      <c r="EC765">
        <f t="shared" si="1678"/>
        <v>2</v>
      </c>
      <c r="ED765">
        <f t="shared" si="1679"/>
        <v>2</v>
      </c>
      <c r="EE765" s="14">
        <v>1103064</v>
      </c>
      <c r="EF765" s="14" t="s">
        <v>3346</v>
      </c>
      <c r="EG765" s="14">
        <v>2</v>
      </c>
      <c r="FA765" t="str">
        <f t="shared" si="1715"/>
        <v>木维京</v>
      </c>
      <c r="FB765" t="str">
        <f t="shared" si="1716"/>
        <v>暗盗贼</v>
      </c>
      <c r="FC765" t="str">
        <f t="shared" si="1717"/>
        <v>水剑士</v>
      </c>
      <c r="FD765" t="str">
        <f t="shared" si="1718"/>
        <v>火海盗</v>
      </c>
      <c r="FE765" t="str">
        <f t="shared" si="1719"/>
        <v>光猎人</v>
      </c>
      <c r="FF765" t="str">
        <f t="shared" si="1720"/>
        <v>火女巫</v>
      </c>
    </row>
    <row r="766" spans="15:162" ht="14.25" x14ac:dyDescent="0.15">
      <c r="O766" s="6">
        <v>11033</v>
      </c>
      <c r="P766" s="11">
        <v>4306669.29</v>
      </c>
      <c r="Q766" s="16">
        <f t="shared" si="1750"/>
        <v>4306669</v>
      </c>
      <c r="R766" s="4" t="str">
        <f t="shared" si="1751"/>
        <v>5401081,5201083,5201083,5302085,5400085,5502081</v>
      </c>
      <c r="S766" s="4" t="str">
        <f t="shared" si="1752"/>
        <v>8,8,8,8,8,8</v>
      </c>
      <c r="T766" s="4" t="str">
        <f t="shared" si="1753"/>
        <v>808,798,798,798,798,798</v>
      </c>
      <c r="U766">
        <v>5401081</v>
      </c>
      <c r="V766">
        <v>5201083</v>
      </c>
      <c r="W766">
        <v>5201083</v>
      </c>
      <c r="X766">
        <v>5302085</v>
      </c>
      <c r="Y766">
        <v>5400085</v>
      </c>
      <c r="Z766">
        <v>5502081</v>
      </c>
      <c r="AA766" s="2">
        <v>8</v>
      </c>
      <c r="AB766" s="2">
        <v>8</v>
      </c>
      <c r="AC766" s="2">
        <v>8</v>
      </c>
      <c r="AD766" s="2">
        <v>8</v>
      </c>
      <c r="AE766" s="2">
        <v>8</v>
      </c>
      <c r="AF766" s="2">
        <v>8</v>
      </c>
      <c r="AG766" s="2">
        <f t="shared" si="1682"/>
        <v>808</v>
      </c>
      <c r="AH766" s="2">
        <f t="shared" si="1734"/>
        <v>798</v>
      </c>
      <c r="AI766" s="2">
        <f t="shared" si="1735"/>
        <v>798</v>
      </c>
      <c r="AJ766" s="2">
        <f t="shared" si="1736"/>
        <v>798</v>
      </c>
      <c r="AK766" s="2">
        <f t="shared" si="1737"/>
        <v>798</v>
      </c>
      <c r="AL766" s="2">
        <f t="shared" si="1738"/>
        <v>798</v>
      </c>
      <c r="AM766" s="8">
        <f t="shared" si="1739"/>
        <v>732133.7300000001</v>
      </c>
      <c r="AN766" s="8">
        <f t="shared" si="1764"/>
        <v>714907.054</v>
      </c>
      <c r="AO766" s="8">
        <f t="shared" si="1764"/>
        <v>714907.054</v>
      </c>
      <c r="AP766" s="8">
        <f t="shared" si="1764"/>
        <v>714907.054</v>
      </c>
      <c r="AQ766" s="8">
        <f t="shared" si="1764"/>
        <v>714907.054</v>
      </c>
      <c r="AR766" s="8">
        <f t="shared" si="1764"/>
        <v>714907.054</v>
      </c>
      <c r="AS766" s="8">
        <f t="shared" si="1683"/>
        <v>-53</v>
      </c>
      <c r="AT766">
        <f t="shared" si="1684"/>
        <v>755</v>
      </c>
      <c r="BI766">
        <v>5406065</v>
      </c>
      <c r="BJ766" s="4">
        <f>[1]monsters!$N766</f>
        <v>153.6</v>
      </c>
      <c r="BK766" s="4">
        <f>[1]monsters!$O766</f>
        <v>15.36</v>
      </c>
      <c r="BL766" s="4">
        <f>[1]monsters!$P766</f>
        <v>1728</v>
      </c>
      <c r="BM766" s="4">
        <f>[1]monsters!$Q766</f>
        <v>172.8</v>
      </c>
      <c r="BN766" s="4">
        <f>[1]monsters!$R766</f>
        <v>51.2</v>
      </c>
      <c r="BO766" s="4">
        <f>[1]monsters!$S766</f>
        <v>5.12</v>
      </c>
      <c r="BP766" s="4">
        <f>[1]monsters!$K766</f>
        <v>1.6</v>
      </c>
      <c r="BQ766">
        <f>[1]monsters!$D766</f>
        <v>2</v>
      </c>
      <c r="BR766">
        <f t="shared" si="1667"/>
        <v>0.1</v>
      </c>
      <c r="BS766">
        <f t="shared" si="1668"/>
        <v>203.3338181818182</v>
      </c>
      <c r="BT766">
        <f t="shared" si="1669"/>
        <v>20.33338181818182</v>
      </c>
      <c r="CH766">
        <f t="shared" si="1721"/>
        <v>5</v>
      </c>
      <c r="CI766" s="26" t="b">
        <f t="shared" ref="CI766:CN766" si="1813">IF(DG766&lt;&gt;"",IF(ISERROR(MATCH(INT(CO766),$EE$4:$EE$879,0))=FALSE,TRUE),"")</f>
        <v>1</v>
      </c>
      <c r="CJ766" s="26" t="b">
        <f t="shared" si="1813"/>
        <v>1</v>
      </c>
      <c r="CK766" s="26" t="b">
        <f t="shared" si="1813"/>
        <v>1</v>
      </c>
      <c r="CL766" s="26" t="b">
        <f t="shared" si="1813"/>
        <v>1</v>
      </c>
      <c r="CM766" s="26" t="b">
        <f t="shared" si="1813"/>
        <v>1</v>
      </c>
      <c r="CN766" s="26" t="b">
        <f t="shared" si="1813"/>
        <v>1</v>
      </c>
      <c r="CO766" s="14" t="str">
        <f t="shared" ref="CO766:CT766" si="1814">IF(DG766&lt;&gt;"",REPLACE(REPLACE(INDEX($EE$4:$EE$801,MATCH(DG766,$EF$4:$EF$801,0)),6,1,CU766),1,1,DA766),"")</f>
        <v>5401081</v>
      </c>
      <c r="CP766" s="14" t="str">
        <f t="shared" si="1814"/>
        <v>5201083</v>
      </c>
      <c r="CQ766" s="14" t="str">
        <f t="shared" si="1814"/>
        <v>5201083</v>
      </c>
      <c r="CR766" s="14" t="str">
        <f t="shared" si="1814"/>
        <v>5302085</v>
      </c>
      <c r="CS766" s="14" t="str">
        <f t="shared" si="1814"/>
        <v>5400085</v>
      </c>
      <c r="CT766" s="14" t="str">
        <f t="shared" si="1814"/>
        <v>5502081</v>
      </c>
      <c r="CU766" s="2">
        <v>8</v>
      </c>
      <c r="CV766" s="2">
        <v>8</v>
      </c>
      <c r="CW766" s="2">
        <v>8</v>
      </c>
      <c r="CX766" s="2">
        <v>8</v>
      </c>
      <c r="CY766" s="2">
        <v>8</v>
      </c>
      <c r="CZ766" s="2">
        <v>8</v>
      </c>
      <c r="DA766" s="2">
        <v>5</v>
      </c>
      <c r="DB766" s="7">
        <v>5</v>
      </c>
      <c r="DC766">
        <v>5</v>
      </c>
      <c r="DD766" s="2">
        <v>5</v>
      </c>
      <c r="DE766" s="7">
        <v>5</v>
      </c>
      <c r="DF766">
        <v>5</v>
      </c>
      <c r="DG766" s="1" t="s">
        <v>3161</v>
      </c>
      <c r="DH766" s="1" t="s">
        <v>3268</v>
      </c>
      <c r="DI766" s="1" t="s">
        <v>3268</v>
      </c>
      <c r="DJ766" s="1" t="s">
        <v>3286</v>
      </c>
      <c r="DK766" s="1" t="s">
        <v>3289</v>
      </c>
      <c r="DL766" s="1" t="s">
        <v>3133</v>
      </c>
      <c r="DM766" t="s">
        <v>3131</v>
      </c>
      <c r="DN766" t="s">
        <v>3138</v>
      </c>
      <c r="DO766" t="s">
        <v>3138</v>
      </c>
      <c r="DP766" t="s">
        <v>3159</v>
      </c>
      <c r="DQ766" t="s">
        <v>3159</v>
      </c>
      <c r="DR766" t="s">
        <v>3131</v>
      </c>
      <c r="DS766" s="1" t="s">
        <v>3203</v>
      </c>
      <c r="DT766" s="1" t="s">
        <v>3179</v>
      </c>
      <c r="DU766" s="1" t="s">
        <v>3179</v>
      </c>
      <c r="DV766" s="1" t="s">
        <v>3146</v>
      </c>
      <c r="DW766" s="1" t="s">
        <v>3234</v>
      </c>
      <c r="DX766" s="1" t="s">
        <v>3198</v>
      </c>
      <c r="DY766">
        <f t="shared" si="1674"/>
        <v>2</v>
      </c>
      <c r="DZ766">
        <f t="shared" si="1675"/>
        <v>1</v>
      </c>
      <c r="EA766">
        <f t="shared" si="1676"/>
        <v>1</v>
      </c>
      <c r="EB766">
        <f t="shared" si="1677"/>
        <v>1</v>
      </c>
      <c r="EC766">
        <f t="shared" si="1678"/>
        <v>2</v>
      </c>
      <c r="ED766">
        <f t="shared" si="1679"/>
        <v>2</v>
      </c>
      <c r="EE766" s="14">
        <v>1103065</v>
      </c>
      <c r="EF766" s="14" t="s">
        <v>3292</v>
      </c>
      <c r="EG766" s="14">
        <v>2</v>
      </c>
      <c r="FA766" t="str">
        <f t="shared" si="1715"/>
        <v>水魔法师</v>
      </c>
      <c r="FB766" t="str">
        <f t="shared" si="1716"/>
        <v>木骑兵</v>
      </c>
      <c r="FC766" t="str">
        <f t="shared" si="1717"/>
        <v>木骑兵</v>
      </c>
      <c r="FD766" t="str">
        <f t="shared" si="1718"/>
        <v>暗盗贼</v>
      </c>
      <c r="FE766" t="str">
        <f t="shared" si="1719"/>
        <v>暗巫师</v>
      </c>
      <c r="FF766" t="str">
        <f t="shared" si="1720"/>
        <v>水火枪手</v>
      </c>
    </row>
    <row r="767" spans="15:162" ht="14.25" x14ac:dyDescent="0.15">
      <c r="O767" s="6">
        <v>11034</v>
      </c>
      <c r="P767" s="11">
        <v>4306839.3899999997</v>
      </c>
      <c r="Q767" s="16">
        <f t="shared" si="1750"/>
        <v>4306839</v>
      </c>
      <c r="R767" s="4" t="str">
        <f t="shared" si="1751"/>
        <v>5502083,5200082,5301082,5201081,5501084,5500081</v>
      </c>
      <c r="S767" s="4" t="str">
        <f t="shared" si="1752"/>
        <v>8,8,8,8,8,8</v>
      </c>
      <c r="T767" s="4" t="str">
        <f t="shared" si="1753"/>
        <v>808,798,798,798,798,798</v>
      </c>
      <c r="U767">
        <v>5502083</v>
      </c>
      <c r="V767">
        <v>5200082</v>
      </c>
      <c r="W767">
        <v>5301082</v>
      </c>
      <c r="X767">
        <v>5201081</v>
      </c>
      <c r="Y767">
        <v>5501084</v>
      </c>
      <c r="Z767">
        <v>5500081</v>
      </c>
      <c r="AA767" s="2">
        <v>8</v>
      </c>
      <c r="AB767" s="2">
        <v>8</v>
      </c>
      <c r="AC767" s="2">
        <v>8</v>
      </c>
      <c r="AD767" s="2">
        <v>8</v>
      </c>
      <c r="AE767" s="2">
        <v>8</v>
      </c>
      <c r="AF767" s="2">
        <v>8</v>
      </c>
      <c r="AG767" s="2">
        <f t="shared" si="1682"/>
        <v>808</v>
      </c>
      <c r="AH767" s="2">
        <f t="shared" si="1734"/>
        <v>798</v>
      </c>
      <c r="AI767" s="2">
        <f t="shared" si="1735"/>
        <v>798</v>
      </c>
      <c r="AJ767" s="2">
        <f t="shared" si="1736"/>
        <v>798</v>
      </c>
      <c r="AK767" s="2">
        <f t="shared" si="1737"/>
        <v>798</v>
      </c>
      <c r="AL767" s="2">
        <f t="shared" si="1738"/>
        <v>798</v>
      </c>
      <c r="AM767" s="8">
        <f t="shared" si="1739"/>
        <v>732162.63</v>
      </c>
      <c r="AN767" s="8">
        <f t="shared" si="1764"/>
        <v>714935.27400000009</v>
      </c>
      <c r="AO767" s="8">
        <f t="shared" si="1764"/>
        <v>714935.27400000009</v>
      </c>
      <c r="AP767" s="8">
        <f t="shared" si="1764"/>
        <v>714935.27400000009</v>
      </c>
      <c r="AQ767" s="8">
        <f t="shared" si="1764"/>
        <v>714935.27400000009</v>
      </c>
      <c r="AR767" s="8">
        <f t="shared" si="1764"/>
        <v>714935.27400000009</v>
      </c>
      <c r="AS767" s="8">
        <f t="shared" si="1683"/>
        <v>-53</v>
      </c>
      <c r="AT767">
        <f t="shared" si="1684"/>
        <v>755</v>
      </c>
      <c r="BI767">
        <v>5205065</v>
      </c>
      <c r="BJ767" s="4">
        <f>[1]monsters!$N767</f>
        <v>170.67</v>
      </c>
      <c r="BK767" s="4">
        <f>[1]monsters!$O767</f>
        <v>17.07</v>
      </c>
      <c r="BL767" s="4">
        <f>[1]monsters!$P767</f>
        <v>1920</v>
      </c>
      <c r="BM767" s="4">
        <f>[1]monsters!$Q767</f>
        <v>192</v>
      </c>
      <c r="BN767" s="4">
        <f>[1]monsters!$R767</f>
        <v>56.89</v>
      </c>
      <c r="BO767" s="4">
        <f>[1]monsters!$S767</f>
        <v>5.69</v>
      </c>
      <c r="BP767" s="4">
        <f>[1]monsters!$K767</f>
        <v>1.6</v>
      </c>
      <c r="BQ767">
        <f>[1]monsters!$D767</f>
        <v>2</v>
      </c>
      <c r="BR767">
        <f t="shared" si="1667"/>
        <v>0.1</v>
      </c>
      <c r="BS767">
        <f t="shared" si="1668"/>
        <v>225.92961464646464</v>
      </c>
      <c r="BT767">
        <f t="shared" si="1669"/>
        <v>22.592961464646464</v>
      </c>
      <c r="CH767" t="str">
        <f t="shared" si="1721"/>
        <v/>
      </c>
      <c r="CI767" s="26" t="b">
        <f t="shared" ref="CI767:CN767" si="1815">IF(DG767&lt;&gt;"",IF(ISERROR(MATCH(INT(CO767),$EE$4:$EE$879,0))=FALSE,TRUE),"")</f>
        <v>1</v>
      </c>
      <c r="CJ767" s="26" t="b">
        <f t="shared" si="1815"/>
        <v>1</v>
      </c>
      <c r="CK767" s="26" t="b">
        <f t="shared" si="1815"/>
        <v>1</v>
      </c>
      <c r="CL767" s="26" t="b">
        <f t="shared" si="1815"/>
        <v>1</v>
      </c>
      <c r="CM767" s="26" t="b">
        <f t="shared" si="1815"/>
        <v>1</v>
      </c>
      <c r="CN767" s="26" t="b">
        <f t="shared" si="1815"/>
        <v>1</v>
      </c>
      <c r="CO767" s="14" t="str">
        <f t="shared" ref="CO767:CT767" si="1816">IF(DG767&lt;&gt;"",REPLACE(REPLACE(INDEX($EE$4:$EE$801,MATCH(DG767,$EF$4:$EF$801,0)),6,1,CU767),1,1,DA767),"")</f>
        <v>5502083</v>
      </c>
      <c r="CP767" s="14" t="str">
        <f t="shared" si="1816"/>
        <v>5200082</v>
      </c>
      <c r="CQ767" s="14" t="str">
        <f t="shared" si="1816"/>
        <v>5301082</v>
      </c>
      <c r="CR767" s="14" t="str">
        <f t="shared" si="1816"/>
        <v>5201081</v>
      </c>
      <c r="CS767" s="14" t="str">
        <f t="shared" si="1816"/>
        <v>5501084</v>
      </c>
      <c r="CT767" s="14" t="str">
        <f t="shared" si="1816"/>
        <v>5500081</v>
      </c>
      <c r="CU767" s="2">
        <v>8</v>
      </c>
      <c r="CV767" s="2">
        <v>8</v>
      </c>
      <c r="CW767" s="2">
        <v>8</v>
      </c>
      <c r="CX767" s="2">
        <v>8</v>
      </c>
      <c r="CY767" s="2">
        <v>8</v>
      </c>
      <c r="CZ767" s="2">
        <v>8</v>
      </c>
      <c r="DA767" s="2">
        <v>5</v>
      </c>
      <c r="DB767" s="7">
        <v>5</v>
      </c>
      <c r="DC767">
        <v>5</v>
      </c>
      <c r="DD767" s="2">
        <v>5</v>
      </c>
      <c r="DE767" s="7">
        <v>5</v>
      </c>
      <c r="DF767">
        <v>5</v>
      </c>
      <c r="DG767" s="1" t="s">
        <v>3273</v>
      </c>
      <c r="DH767" s="1" t="s">
        <v>3262</v>
      </c>
      <c r="DI767" s="1" t="s">
        <v>3264</v>
      </c>
      <c r="DJ767" s="1" t="s">
        <v>3257</v>
      </c>
      <c r="DK767" s="1" t="s">
        <v>3252</v>
      </c>
      <c r="DL767" s="1" t="s">
        <v>3260</v>
      </c>
      <c r="DM767" t="s">
        <v>3138</v>
      </c>
      <c r="DN767" t="s">
        <v>3122</v>
      </c>
      <c r="DO767" t="s">
        <v>3122</v>
      </c>
      <c r="DP767" t="s">
        <v>3131</v>
      </c>
      <c r="DQ767" t="s">
        <v>3253</v>
      </c>
      <c r="DR767" t="s">
        <v>3131</v>
      </c>
      <c r="DS767" s="1" t="s">
        <v>3198</v>
      </c>
      <c r="DT767" s="1" t="s">
        <v>3163</v>
      </c>
      <c r="DU767" s="1" t="s">
        <v>3184</v>
      </c>
      <c r="DV767" s="1" t="s">
        <v>3179</v>
      </c>
      <c r="DW767" s="1" t="s">
        <v>3197</v>
      </c>
      <c r="DX767" s="1" t="s">
        <v>3206</v>
      </c>
      <c r="DY767">
        <f t="shared" si="1674"/>
        <v>2</v>
      </c>
      <c r="DZ767">
        <f t="shared" si="1675"/>
        <v>1</v>
      </c>
      <c r="EA767">
        <f t="shared" si="1676"/>
        <v>1</v>
      </c>
      <c r="EB767">
        <f t="shared" si="1677"/>
        <v>1</v>
      </c>
      <c r="EC767">
        <f t="shared" si="1678"/>
        <v>2</v>
      </c>
      <c r="ED767">
        <f t="shared" si="1679"/>
        <v>2</v>
      </c>
      <c r="EE767" s="14">
        <v>1103071</v>
      </c>
      <c r="EF767" s="14" t="s">
        <v>3295</v>
      </c>
      <c r="EG767" s="14">
        <v>2</v>
      </c>
      <c r="FA767" t="str">
        <f t="shared" si="1715"/>
        <v>木火枪手</v>
      </c>
      <c r="FB767" t="str">
        <f t="shared" si="1716"/>
        <v>火刀客</v>
      </c>
      <c r="FC767" t="str">
        <f t="shared" si="1717"/>
        <v>火剑士</v>
      </c>
      <c r="FD767" t="str">
        <f t="shared" si="1718"/>
        <v>水骑兵</v>
      </c>
      <c r="FE767" t="str">
        <f t="shared" si="1719"/>
        <v>光猎人</v>
      </c>
      <c r="FF767" t="str">
        <f t="shared" si="1720"/>
        <v>水海盗</v>
      </c>
    </row>
    <row r="768" spans="15:162" ht="14.25" x14ac:dyDescent="0.15">
      <c r="O768" s="6">
        <v>11035</v>
      </c>
      <c r="P768" s="11">
        <v>4348103.76</v>
      </c>
      <c r="Q768" s="16">
        <f t="shared" si="1750"/>
        <v>4348103</v>
      </c>
      <c r="R768" s="4" t="str">
        <f t="shared" si="1751"/>
        <v>5200082,5200082,5200082,5500082,5500082,5500082</v>
      </c>
      <c r="S768" s="4" t="str">
        <f t="shared" si="1752"/>
        <v>8,8,8,8,8,8</v>
      </c>
      <c r="T768" s="4" t="str">
        <f t="shared" si="1753"/>
        <v>812,802,802,802,802,802</v>
      </c>
      <c r="U768">
        <v>5200082</v>
      </c>
      <c r="V768">
        <v>5200082</v>
      </c>
      <c r="W768">
        <v>5200082</v>
      </c>
      <c r="X768">
        <v>5500082</v>
      </c>
      <c r="Y768">
        <v>5500082</v>
      </c>
      <c r="Z768">
        <v>5500082</v>
      </c>
      <c r="AA768" s="2">
        <v>8</v>
      </c>
      <c r="AB768" s="2">
        <v>8</v>
      </c>
      <c r="AC768" s="2">
        <v>8</v>
      </c>
      <c r="AD768" s="2">
        <v>8</v>
      </c>
      <c r="AE768" s="2">
        <v>8</v>
      </c>
      <c r="AF768" s="2">
        <v>8</v>
      </c>
      <c r="AG768" s="2">
        <f t="shared" si="1682"/>
        <v>812</v>
      </c>
      <c r="AH768" s="2">
        <f t="shared" si="1734"/>
        <v>802</v>
      </c>
      <c r="AI768" s="2">
        <f t="shared" si="1735"/>
        <v>802</v>
      </c>
      <c r="AJ768" s="2">
        <f t="shared" si="1736"/>
        <v>802</v>
      </c>
      <c r="AK768" s="2">
        <f t="shared" si="1737"/>
        <v>802</v>
      </c>
      <c r="AL768" s="2">
        <f t="shared" si="1738"/>
        <v>802</v>
      </c>
      <c r="AM768" s="8">
        <f t="shared" si="1739"/>
        <v>739177.51</v>
      </c>
      <c r="AN768" s="8">
        <f t="shared" si="1764"/>
        <v>721785.098</v>
      </c>
      <c r="AO768" s="8">
        <f t="shared" si="1764"/>
        <v>721785.098</v>
      </c>
      <c r="AP768" s="8">
        <f t="shared" si="1764"/>
        <v>721785.098</v>
      </c>
      <c r="AQ768" s="8">
        <f t="shared" si="1764"/>
        <v>721785.098</v>
      </c>
      <c r="AR768" s="8">
        <f t="shared" si="1764"/>
        <v>721785.098</v>
      </c>
      <c r="AS768" s="8">
        <f t="shared" si="1683"/>
        <v>-53</v>
      </c>
      <c r="AT768">
        <f t="shared" si="1684"/>
        <v>759</v>
      </c>
      <c r="BI768">
        <v>5405065</v>
      </c>
      <c r="BJ768" s="4">
        <f>[1]monsters!$N768</f>
        <v>170.67</v>
      </c>
      <c r="BK768" s="4">
        <f>[1]monsters!$O768</f>
        <v>17.07</v>
      </c>
      <c r="BL768" s="4">
        <f>[1]monsters!$P768</f>
        <v>1920</v>
      </c>
      <c r="BM768" s="4">
        <f>[1]monsters!$Q768</f>
        <v>192</v>
      </c>
      <c r="BN768" s="4">
        <f>[1]monsters!$R768</f>
        <v>56.89</v>
      </c>
      <c r="BO768" s="4">
        <f>[1]monsters!$S768</f>
        <v>5.69</v>
      </c>
      <c r="BP768" s="4">
        <f>[1]monsters!$K768</f>
        <v>1.6</v>
      </c>
      <c r="BQ768">
        <f>[1]monsters!$D768</f>
        <v>2</v>
      </c>
      <c r="BR768">
        <f t="shared" si="1667"/>
        <v>0.1</v>
      </c>
      <c r="BS768">
        <f t="shared" si="1668"/>
        <v>225.92961464646464</v>
      </c>
      <c r="BT768">
        <f t="shared" si="1669"/>
        <v>22.592961464646464</v>
      </c>
      <c r="CH768" t="str">
        <f t="shared" si="1721"/>
        <v/>
      </c>
      <c r="CI768" s="26" t="b">
        <f t="shared" ref="CI768:CN768" si="1817">IF(DG768&lt;&gt;"",IF(ISERROR(MATCH(INT(CO768),$EE$4:$EE$879,0))=FALSE,TRUE),"")</f>
        <v>1</v>
      </c>
      <c r="CJ768" s="26" t="b">
        <f t="shared" si="1817"/>
        <v>1</v>
      </c>
      <c r="CK768" s="26" t="b">
        <f t="shared" si="1817"/>
        <v>1</v>
      </c>
      <c r="CL768" s="26" t="b">
        <f t="shared" si="1817"/>
        <v>1</v>
      </c>
      <c r="CM768" s="26" t="b">
        <f t="shared" si="1817"/>
        <v>1</v>
      </c>
      <c r="CN768" s="26" t="b">
        <f t="shared" si="1817"/>
        <v>1</v>
      </c>
      <c r="CO768" s="14" t="str">
        <f t="shared" ref="CO768:CT768" si="1818">IF(DG768&lt;&gt;"",REPLACE(REPLACE(INDEX($EE$4:$EE$801,MATCH(DG768,$EF$4:$EF$801,0)),6,1,CU768),1,1,DA768),"")</f>
        <v>5200082</v>
      </c>
      <c r="CP768" s="14" t="str">
        <f t="shared" si="1818"/>
        <v>5200082</v>
      </c>
      <c r="CQ768" s="14" t="str">
        <f t="shared" si="1818"/>
        <v>5200082</v>
      </c>
      <c r="CR768" s="14" t="str">
        <f t="shared" si="1818"/>
        <v>5500082</v>
      </c>
      <c r="CS768" s="14" t="str">
        <f t="shared" si="1818"/>
        <v>5500082</v>
      </c>
      <c r="CT768" s="14" t="str">
        <f t="shared" si="1818"/>
        <v>5500082</v>
      </c>
      <c r="CU768" s="2">
        <v>8</v>
      </c>
      <c r="CV768" s="2">
        <v>8</v>
      </c>
      <c r="CW768" s="2">
        <v>8</v>
      </c>
      <c r="CX768" s="2">
        <v>8</v>
      </c>
      <c r="CY768" s="2">
        <v>8</v>
      </c>
      <c r="CZ768" s="2">
        <v>8</v>
      </c>
      <c r="DA768" s="2">
        <v>5</v>
      </c>
      <c r="DB768" s="7">
        <v>5</v>
      </c>
      <c r="DC768">
        <v>5</v>
      </c>
      <c r="DD768" s="2">
        <v>5</v>
      </c>
      <c r="DE768" s="7">
        <v>5</v>
      </c>
      <c r="DF768">
        <v>5</v>
      </c>
      <c r="DG768" s="1" t="s">
        <v>3262</v>
      </c>
      <c r="DH768" s="1" t="s">
        <v>3262</v>
      </c>
      <c r="DI768" s="1" t="s">
        <v>3262</v>
      </c>
      <c r="DJ768" s="1" t="s">
        <v>3148</v>
      </c>
      <c r="DK768" s="1" t="s">
        <v>3148</v>
      </c>
      <c r="DL768" s="1" t="s">
        <v>3148</v>
      </c>
      <c r="DM768" t="s">
        <v>3122</v>
      </c>
      <c r="DN768" t="s">
        <v>3122</v>
      </c>
      <c r="DO768" t="s">
        <v>3122</v>
      </c>
      <c r="DP768" t="s">
        <v>3122</v>
      </c>
      <c r="DQ768" t="s">
        <v>3122</v>
      </c>
      <c r="DR768" t="s">
        <v>3122</v>
      </c>
      <c r="DS768" s="1" t="s">
        <v>3163</v>
      </c>
      <c r="DT768" s="1" t="s">
        <v>3163</v>
      </c>
      <c r="DU768" s="1" t="s">
        <v>3163</v>
      </c>
      <c r="DV768" s="1" t="s">
        <v>3206</v>
      </c>
      <c r="DW768" s="1" t="s">
        <v>3206</v>
      </c>
      <c r="DX768" s="1" t="s">
        <v>3206</v>
      </c>
      <c r="DY768">
        <f t="shared" si="1674"/>
        <v>1</v>
      </c>
      <c r="DZ768">
        <f t="shared" si="1675"/>
        <v>1</v>
      </c>
      <c r="EA768">
        <f t="shared" si="1676"/>
        <v>1</v>
      </c>
      <c r="EB768">
        <f t="shared" si="1677"/>
        <v>2</v>
      </c>
      <c r="EC768">
        <f t="shared" si="1678"/>
        <v>2</v>
      </c>
      <c r="ED768">
        <f t="shared" si="1679"/>
        <v>2</v>
      </c>
      <c r="EE768" s="14">
        <v>1103072</v>
      </c>
      <c r="EF768" s="14" t="s">
        <v>3121</v>
      </c>
      <c r="EG768" s="14">
        <v>2</v>
      </c>
      <c r="FA768" t="str">
        <f t="shared" si="1715"/>
        <v>火刀客</v>
      </c>
      <c r="FB768" t="str">
        <f t="shared" si="1716"/>
        <v>火刀客</v>
      </c>
      <c r="FC768" t="str">
        <f t="shared" si="1717"/>
        <v>火刀客</v>
      </c>
      <c r="FD768" t="str">
        <f t="shared" si="1718"/>
        <v>火海盗</v>
      </c>
      <c r="FE768" t="str">
        <f t="shared" si="1719"/>
        <v>火海盗</v>
      </c>
      <c r="FF768" t="str">
        <f t="shared" si="1720"/>
        <v>火海盗</v>
      </c>
    </row>
    <row r="769" spans="15:162" ht="14.25" x14ac:dyDescent="0.15">
      <c r="O769" s="6">
        <v>11036</v>
      </c>
      <c r="P769" s="11">
        <v>4348275.75</v>
      </c>
      <c r="Q769" s="16">
        <f t="shared" si="1750"/>
        <v>4348275</v>
      </c>
      <c r="R769" s="4" t="str">
        <f t="shared" si="1751"/>
        <v>5500081,5200082,5200082,5302084,5501085,5502081</v>
      </c>
      <c r="S769" s="4" t="str">
        <f t="shared" si="1752"/>
        <v>8,8,8,8,8,8</v>
      </c>
      <c r="T769" s="4" t="str">
        <f t="shared" si="1753"/>
        <v>812,802,802,802,802,802</v>
      </c>
      <c r="U769">
        <v>5500081</v>
      </c>
      <c r="V769">
        <v>5200082</v>
      </c>
      <c r="W769">
        <v>5200082</v>
      </c>
      <c r="X769">
        <v>5302084</v>
      </c>
      <c r="Y769">
        <v>5501085</v>
      </c>
      <c r="Z769">
        <v>5502081</v>
      </c>
      <c r="AA769" s="2">
        <v>8</v>
      </c>
      <c r="AB769" s="2">
        <v>8</v>
      </c>
      <c r="AC769" s="2">
        <v>8</v>
      </c>
      <c r="AD769" s="2">
        <v>8</v>
      </c>
      <c r="AE769" s="2">
        <v>8</v>
      </c>
      <c r="AF769" s="2">
        <v>8</v>
      </c>
      <c r="AG769" s="2">
        <f t="shared" si="1682"/>
        <v>812</v>
      </c>
      <c r="AH769" s="2">
        <f t="shared" si="1734"/>
        <v>802</v>
      </c>
      <c r="AI769" s="2">
        <f t="shared" si="1735"/>
        <v>802</v>
      </c>
      <c r="AJ769" s="2">
        <f t="shared" si="1736"/>
        <v>802</v>
      </c>
      <c r="AK769" s="2">
        <f t="shared" si="1737"/>
        <v>802</v>
      </c>
      <c r="AL769" s="2">
        <f t="shared" si="1738"/>
        <v>802</v>
      </c>
      <c r="AM769" s="8">
        <f t="shared" si="1739"/>
        <v>739206.75</v>
      </c>
      <c r="AN769" s="8">
        <f t="shared" si="1764"/>
        <v>721813.65</v>
      </c>
      <c r="AO769" s="8">
        <f t="shared" si="1764"/>
        <v>721813.65</v>
      </c>
      <c r="AP769" s="8">
        <f t="shared" si="1764"/>
        <v>721813.65</v>
      </c>
      <c r="AQ769" s="8">
        <f t="shared" si="1764"/>
        <v>721813.65</v>
      </c>
      <c r="AR769" s="8">
        <f t="shared" si="1764"/>
        <v>721813.65</v>
      </c>
      <c r="AS769" s="8">
        <f t="shared" si="1683"/>
        <v>-53</v>
      </c>
      <c r="AT769">
        <f t="shared" si="1684"/>
        <v>759</v>
      </c>
      <c r="BI769">
        <v>5203065</v>
      </c>
      <c r="BJ769" s="4">
        <f>[1]monsters!$N769</f>
        <v>170.67</v>
      </c>
      <c r="BK769" s="4">
        <f>[1]monsters!$O769</f>
        <v>17.07</v>
      </c>
      <c r="BL769" s="4">
        <f>[1]monsters!$P769</f>
        <v>1920</v>
      </c>
      <c r="BM769" s="4">
        <f>[1]monsters!$Q769</f>
        <v>192</v>
      </c>
      <c r="BN769" s="4">
        <f>[1]monsters!$R769</f>
        <v>56.89</v>
      </c>
      <c r="BO769" s="4">
        <f>[1]monsters!$S769</f>
        <v>5.69</v>
      </c>
      <c r="BP769" s="4">
        <f>[1]monsters!$K769</f>
        <v>1.6</v>
      </c>
      <c r="BQ769">
        <f>[1]monsters!$D769</f>
        <v>2</v>
      </c>
      <c r="BR769">
        <f t="shared" si="1667"/>
        <v>0.1</v>
      </c>
      <c r="BS769">
        <f t="shared" si="1668"/>
        <v>225.92961464646464</v>
      </c>
      <c r="BT769">
        <f t="shared" si="1669"/>
        <v>22.592961464646464</v>
      </c>
      <c r="CH769" t="str">
        <f t="shared" si="1721"/>
        <v/>
      </c>
      <c r="CI769" s="26" t="b">
        <f t="shared" ref="CI769:CN769" si="1819">IF(DG769&lt;&gt;"",IF(ISERROR(MATCH(INT(CO769),$EE$4:$EE$879,0))=FALSE,TRUE),"")</f>
        <v>1</v>
      </c>
      <c r="CJ769" s="26" t="b">
        <f t="shared" si="1819"/>
        <v>1</v>
      </c>
      <c r="CK769" s="26" t="b">
        <f t="shared" si="1819"/>
        <v>1</v>
      </c>
      <c r="CL769" s="26" t="b">
        <f t="shared" si="1819"/>
        <v>1</v>
      </c>
      <c r="CM769" s="26" t="b">
        <f t="shared" si="1819"/>
        <v>1</v>
      </c>
      <c r="CN769" s="26" t="b">
        <f t="shared" si="1819"/>
        <v>1</v>
      </c>
      <c r="CO769" s="14" t="str">
        <f t="shared" ref="CO769:CT769" si="1820">IF(DG769&lt;&gt;"",REPLACE(REPLACE(INDEX($EE$4:$EE$801,MATCH(DG769,$EF$4:$EF$801,0)),6,1,CU769),1,1,DA769),"")</f>
        <v>5500081</v>
      </c>
      <c r="CP769" s="14" t="str">
        <f t="shared" si="1820"/>
        <v>5200082</v>
      </c>
      <c r="CQ769" s="14" t="str">
        <f t="shared" si="1820"/>
        <v>5200082</v>
      </c>
      <c r="CR769" s="14" t="str">
        <f t="shared" si="1820"/>
        <v>5302084</v>
      </c>
      <c r="CS769" s="14" t="str">
        <f t="shared" si="1820"/>
        <v>5501085</v>
      </c>
      <c r="CT769" s="14" t="str">
        <f t="shared" si="1820"/>
        <v>5502081</v>
      </c>
      <c r="CU769" s="2">
        <v>8</v>
      </c>
      <c r="CV769" s="2">
        <v>8</v>
      </c>
      <c r="CW769" s="2">
        <v>8</v>
      </c>
      <c r="CX769" s="2">
        <v>8</v>
      </c>
      <c r="CY769" s="2">
        <v>8</v>
      </c>
      <c r="CZ769" s="2">
        <v>8</v>
      </c>
      <c r="DA769" s="2">
        <v>5</v>
      </c>
      <c r="DB769" s="7">
        <v>5</v>
      </c>
      <c r="DC769">
        <v>5</v>
      </c>
      <c r="DD769" s="2">
        <v>5</v>
      </c>
      <c r="DE769" s="7">
        <v>5</v>
      </c>
      <c r="DF769">
        <v>5</v>
      </c>
      <c r="DG769" s="1" t="s">
        <v>3260</v>
      </c>
      <c r="DH769" s="1" t="s">
        <v>3262</v>
      </c>
      <c r="DI769" s="1" t="s">
        <v>3262</v>
      </c>
      <c r="DJ769" s="1" t="s">
        <v>3275</v>
      </c>
      <c r="DK769" s="10" t="s">
        <v>3290</v>
      </c>
      <c r="DL769" s="1" t="s">
        <v>3133</v>
      </c>
      <c r="DM769" t="s">
        <v>3131</v>
      </c>
      <c r="DN769" t="s">
        <v>3122</v>
      </c>
      <c r="DO769" t="s">
        <v>3122</v>
      </c>
      <c r="DP769" t="s">
        <v>3253</v>
      </c>
      <c r="DQ769" t="s">
        <v>3159</v>
      </c>
      <c r="DR769" t="s">
        <v>3131</v>
      </c>
      <c r="DS769" s="1" t="s">
        <v>3206</v>
      </c>
      <c r="DT769" s="1" t="s">
        <v>3163</v>
      </c>
      <c r="DU769" s="1" t="s">
        <v>3163</v>
      </c>
      <c r="DV769" s="1" t="s">
        <v>3146</v>
      </c>
      <c r="DW769" s="1" t="s">
        <v>3226</v>
      </c>
      <c r="DX769" s="1" t="s">
        <v>3198</v>
      </c>
      <c r="DY769">
        <f t="shared" si="1674"/>
        <v>2</v>
      </c>
      <c r="DZ769">
        <f t="shared" si="1675"/>
        <v>1</v>
      </c>
      <c r="EA769">
        <f t="shared" si="1676"/>
        <v>1</v>
      </c>
      <c r="EB769">
        <f t="shared" si="1677"/>
        <v>1</v>
      </c>
      <c r="EC769">
        <f t="shared" si="1678"/>
        <v>2</v>
      </c>
      <c r="ED769">
        <f t="shared" si="1679"/>
        <v>2</v>
      </c>
      <c r="EE769" s="14">
        <v>1103073</v>
      </c>
      <c r="EF769" s="14" t="s">
        <v>3296</v>
      </c>
      <c r="EG769" s="14">
        <v>2</v>
      </c>
      <c r="FA769" t="str">
        <f t="shared" si="1715"/>
        <v>水海盗</v>
      </c>
      <c r="FB769" t="str">
        <f t="shared" si="1716"/>
        <v>火刀客</v>
      </c>
      <c r="FC769" t="str">
        <f t="shared" si="1717"/>
        <v>火刀客</v>
      </c>
      <c r="FD769" t="str">
        <f t="shared" si="1718"/>
        <v>光盗贼</v>
      </c>
      <c r="FE769" t="str">
        <f t="shared" si="1719"/>
        <v>暗忍者</v>
      </c>
      <c r="FF769" t="str">
        <f t="shared" si="1720"/>
        <v>水火枪手</v>
      </c>
    </row>
    <row r="770" spans="15:162" ht="14.25" x14ac:dyDescent="0.15">
      <c r="O770" s="6">
        <v>11037</v>
      </c>
      <c r="P770" s="11">
        <v>4348445.8499999996</v>
      </c>
      <c r="Q770" s="16">
        <f t="shared" si="1750"/>
        <v>4348445</v>
      </c>
      <c r="R770" s="4" t="str">
        <f t="shared" si="1751"/>
        <v>5202083,5302085,5301081,5500082,5501084,5402082</v>
      </c>
      <c r="S770" s="4" t="str">
        <f t="shared" si="1752"/>
        <v>8,8,8,8,8,8</v>
      </c>
      <c r="T770" s="4" t="str">
        <f t="shared" si="1753"/>
        <v>812,802,802,802,802,802</v>
      </c>
      <c r="U770">
        <v>5202083</v>
      </c>
      <c r="V770">
        <v>5302085</v>
      </c>
      <c r="W770">
        <v>5301081</v>
      </c>
      <c r="X770">
        <v>5500082</v>
      </c>
      <c r="Y770">
        <v>5501084</v>
      </c>
      <c r="Z770">
        <v>5402082</v>
      </c>
      <c r="AA770" s="2">
        <v>8</v>
      </c>
      <c r="AB770" s="2">
        <v>8</v>
      </c>
      <c r="AC770" s="2">
        <v>8</v>
      </c>
      <c r="AD770" s="2">
        <v>8</v>
      </c>
      <c r="AE770" s="2">
        <v>8</v>
      </c>
      <c r="AF770" s="2">
        <v>8</v>
      </c>
      <c r="AG770" s="2">
        <f t="shared" si="1682"/>
        <v>812</v>
      </c>
      <c r="AH770" s="2">
        <f t="shared" si="1734"/>
        <v>802</v>
      </c>
      <c r="AI770" s="2">
        <f t="shared" si="1735"/>
        <v>802</v>
      </c>
      <c r="AJ770" s="2">
        <f t="shared" si="1736"/>
        <v>802</v>
      </c>
      <c r="AK770" s="2">
        <f t="shared" si="1737"/>
        <v>802</v>
      </c>
      <c r="AL770" s="2">
        <f t="shared" si="1738"/>
        <v>802</v>
      </c>
      <c r="AM770" s="8">
        <f t="shared" si="1739"/>
        <v>739235.65</v>
      </c>
      <c r="AN770" s="8">
        <f t="shared" si="1764"/>
        <v>721841.87</v>
      </c>
      <c r="AO770" s="8">
        <f t="shared" si="1764"/>
        <v>721841.87</v>
      </c>
      <c r="AP770" s="8">
        <f t="shared" si="1764"/>
        <v>721841.87</v>
      </c>
      <c r="AQ770" s="8">
        <f t="shared" si="1764"/>
        <v>721841.87</v>
      </c>
      <c r="AR770" s="8">
        <f t="shared" si="1764"/>
        <v>721841.87</v>
      </c>
      <c r="AS770" s="8">
        <f t="shared" si="1683"/>
        <v>-53</v>
      </c>
      <c r="AT770">
        <f t="shared" si="1684"/>
        <v>759</v>
      </c>
      <c r="BI770">
        <v>5403065</v>
      </c>
      <c r="BJ770" s="4">
        <f>[1]monsters!$N770</f>
        <v>170.67</v>
      </c>
      <c r="BK770" s="4">
        <f>[1]monsters!$O770</f>
        <v>17.07</v>
      </c>
      <c r="BL770" s="4">
        <f>[1]monsters!$P770</f>
        <v>1920</v>
      </c>
      <c r="BM770" s="4">
        <f>[1]monsters!$Q770</f>
        <v>192</v>
      </c>
      <c r="BN770" s="4">
        <f>[1]monsters!$R770</f>
        <v>56.89</v>
      </c>
      <c r="BO770" s="4">
        <f>[1]monsters!$S770</f>
        <v>5.69</v>
      </c>
      <c r="BP770" s="4">
        <f>[1]monsters!$K770</f>
        <v>1.6</v>
      </c>
      <c r="BQ770">
        <f>[1]monsters!$D770</f>
        <v>2</v>
      </c>
      <c r="BR770">
        <f t="shared" si="1667"/>
        <v>0.1</v>
      </c>
      <c r="BS770">
        <f t="shared" si="1668"/>
        <v>225.92961464646464</v>
      </c>
      <c r="BT770">
        <f t="shared" si="1669"/>
        <v>22.592961464646464</v>
      </c>
      <c r="CH770" t="str">
        <f t="shared" si="1721"/>
        <v/>
      </c>
      <c r="CI770" s="26" t="b">
        <f t="shared" ref="CI770:CN770" si="1821">IF(DG770&lt;&gt;"",IF(ISERROR(MATCH(INT(CO770),$EE$4:$EE$879,0))=FALSE,TRUE),"")</f>
        <v>1</v>
      </c>
      <c r="CJ770" s="26" t="b">
        <f t="shared" si="1821"/>
        <v>1</v>
      </c>
      <c r="CK770" s="26" t="b">
        <f t="shared" si="1821"/>
        <v>1</v>
      </c>
      <c r="CL770" s="26" t="b">
        <f t="shared" si="1821"/>
        <v>1</v>
      </c>
      <c r="CM770" s="26" t="b">
        <f t="shared" si="1821"/>
        <v>1</v>
      </c>
      <c r="CN770" s="26" t="b">
        <f t="shared" si="1821"/>
        <v>1</v>
      </c>
      <c r="CO770" s="14" t="str">
        <f t="shared" ref="CO770:CT770" si="1822">IF(DG770&lt;&gt;"",REPLACE(REPLACE(INDEX($EE$4:$EE$801,MATCH(DG770,$EF$4:$EF$801,0)),6,1,CU770),1,1,DA770),"")</f>
        <v>5202083</v>
      </c>
      <c r="CP770" s="14" t="str">
        <f t="shared" si="1822"/>
        <v>5302085</v>
      </c>
      <c r="CQ770" s="14" t="str">
        <f t="shared" si="1822"/>
        <v>5301081</v>
      </c>
      <c r="CR770" s="14" t="str">
        <f t="shared" si="1822"/>
        <v>5500082</v>
      </c>
      <c r="CS770" s="14" t="str">
        <f t="shared" si="1822"/>
        <v>5501084</v>
      </c>
      <c r="CT770" s="14" t="str">
        <f t="shared" si="1822"/>
        <v>5402082</v>
      </c>
      <c r="CU770" s="2">
        <v>8</v>
      </c>
      <c r="CV770" s="2">
        <v>8</v>
      </c>
      <c r="CW770" s="2">
        <v>8</v>
      </c>
      <c r="CX770" s="2">
        <v>8</v>
      </c>
      <c r="CY770" s="2">
        <v>8</v>
      </c>
      <c r="CZ770" s="2">
        <v>8</v>
      </c>
      <c r="DA770" s="2">
        <v>5</v>
      </c>
      <c r="DB770" s="7">
        <v>5</v>
      </c>
      <c r="DC770">
        <v>5</v>
      </c>
      <c r="DD770" s="2">
        <v>5</v>
      </c>
      <c r="DE770" s="7">
        <v>5</v>
      </c>
      <c r="DF770">
        <v>5</v>
      </c>
      <c r="DG770" s="1" t="s">
        <v>3269</v>
      </c>
      <c r="DH770" s="1" t="s">
        <v>3286</v>
      </c>
      <c r="DI770" s="1" t="s">
        <v>3128</v>
      </c>
      <c r="DJ770" s="1" t="s">
        <v>3148</v>
      </c>
      <c r="DK770" s="1" t="s">
        <v>3252</v>
      </c>
      <c r="DL770" s="1" t="s">
        <v>3266</v>
      </c>
      <c r="DM770" t="s">
        <v>3138</v>
      </c>
      <c r="DN770" t="s">
        <v>3159</v>
      </c>
      <c r="DO770" t="s">
        <v>3131</v>
      </c>
      <c r="DP770" t="s">
        <v>3122</v>
      </c>
      <c r="DQ770" t="s">
        <v>3253</v>
      </c>
      <c r="DR770" t="s">
        <v>3122</v>
      </c>
      <c r="DS770" s="1" t="s">
        <v>3166</v>
      </c>
      <c r="DT770" s="1" t="s">
        <v>3146</v>
      </c>
      <c r="DU770" s="1" t="s">
        <v>3184</v>
      </c>
      <c r="DV770" s="1" t="s">
        <v>3206</v>
      </c>
      <c r="DW770" s="1" t="s">
        <v>3197</v>
      </c>
      <c r="DX770" s="1" t="s">
        <v>3202</v>
      </c>
      <c r="DY770">
        <f t="shared" si="1674"/>
        <v>1</v>
      </c>
      <c r="DZ770">
        <f t="shared" si="1675"/>
        <v>1</v>
      </c>
      <c r="EA770">
        <f t="shared" si="1676"/>
        <v>1</v>
      </c>
      <c r="EB770">
        <f t="shared" si="1677"/>
        <v>2</v>
      </c>
      <c r="EC770">
        <f t="shared" si="1678"/>
        <v>2</v>
      </c>
      <c r="ED770">
        <f t="shared" si="1679"/>
        <v>2</v>
      </c>
      <c r="EE770" s="14">
        <v>1103074</v>
      </c>
      <c r="EF770" s="14" t="s">
        <v>3346</v>
      </c>
      <c r="EG770" s="14">
        <v>2</v>
      </c>
      <c r="FA770" t="str">
        <f t="shared" si="1715"/>
        <v>木维京</v>
      </c>
      <c r="FB770" t="str">
        <f t="shared" si="1716"/>
        <v>暗盗贼</v>
      </c>
      <c r="FC770" t="str">
        <f t="shared" si="1717"/>
        <v>水剑士</v>
      </c>
      <c r="FD770" t="str">
        <f t="shared" si="1718"/>
        <v>火海盗</v>
      </c>
      <c r="FE770" t="str">
        <f t="shared" si="1719"/>
        <v>光猎人</v>
      </c>
      <c r="FF770" t="str">
        <f t="shared" si="1720"/>
        <v>火女巫</v>
      </c>
    </row>
    <row r="771" spans="15:162" ht="14.25" x14ac:dyDescent="0.15">
      <c r="O771" s="6">
        <v>11038</v>
      </c>
      <c r="P771" s="11">
        <v>4348617.84</v>
      </c>
      <c r="Q771" s="16">
        <f t="shared" si="1750"/>
        <v>4348617</v>
      </c>
      <c r="R771" s="4" t="str">
        <f t="shared" si="1751"/>
        <v>5401081,5201083,5201083,5300085,5400085,5502081</v>
      </c>
      <c r="S771" s="4" t="str">
        <f t="shared" si="1752"/>
        <v>8,8,8,8,8,8</v>
      </c>
      <c r="T771" s="4" t="str">
        <f t="shared" si="1753"/>
        <v>812,802,802,802,802,802</v>
      </c>
      <c r="U771">
        <v>5401081</v>
      </c>
      <c r="V771">
        <v>5201083</v>
      </c>
      <c r="W771">
        <v>5201083</v>
      </c>
      <c r="X771">
        <v>5300085</v>
      </c>
      <c r="Y771">
        <v>5400085</v>
      </c>
      <c r="Z771">
        <v>5502081</v>
      </c>
      <c r="AA771" s="2">
        <v>8</v>
      </c>
      <c r="AB771" s="2">
        <v>8</v>
      </c>
      <c r="AC771" s="2">
        <v>8</v>
      </c>
      <c r="AD771" s="2">
        <v>8</v>
      </c>
      <c r="AE771" s="2">
        <v>8</v>
      </c>
      <c r="AF771" s="2">
        <v>8</v>
      </c>
      <c r="AG771" s="2">
        <f t="shared" si="1682"/>
        <v>812</v>
      </c>
      <c r="AH771" s="2">
        <f t="shared" si="1734"/>
        <v>802</v>
      </c>
      <c r="AI771" s="2">
        <f t="shared" si="1735"/>
        <v>802</v>
      </c>
      <c r="AJ771" s="2">
        <f t="shared" si="1736"/>
        <v>802</v>
      </c>
      <c r="AK771" s="2">
        <f t="shared" si="1737"/>
        <v>802</v>
      </c>
      <c r="AL771" s="2">
        <f t="shared" si="1738"/>
        <v>802</v>
      </c>
      <c r="AM771" s="8">
        <f t="shared" si="1739"/>
        <v>739264.89</v>
      </c>
      <c r="AN771" s="8">
        <f t="shared" si="1764"/>
        <v>721870.42200000002</v>
      </c>
      <c r="AO771" s="8">
        <f t="shared" si="1764"/>
        <v>721870.42200000002</v>
      </c>
      <c r="AP771" s="8">
        <f t="shared" si="1764"/>
        <v>721870.42200000002</v>
      </c>
      <c r="AQ771" s="8">
        <f t="shared" si="1764"/>
        <v>721870.42200000002</v>
      </c>
      <c r="AR771" s="8">
        <f t="shared" si="1764"/>
        <v>721870.42200000002</v>
      </c>
      <c r="AS771" s="8">
        <f t="shared" si="1683"/>
        <v>-53</v>
      </c>
      <c r="AT771">
        <f t="shared" si="1684"/>
        <v>759</v>
      </c>
      <c r="BI771">
        <v>5204065</v>
      </c>
      <c r="BJ771" s="4">
        <f>[1]monsters!$N771</f>
        <v>170.67</v>
      </c>
      <c r="BK771" s="4">
        <f>[1]monsters!$O771</f>
        <v>17.07</v>
      </c>
      <c r="BL771" s="4">
        <f>[1]monsters!$P771</f>
        <v>1920</v>
      </c>
      <c r="BM771" s="4">
        <f>[1]monsters!$Q771</f>
        <v>192</v>
      </c>
      <c r="BN771" s="4">
        <f>[1]monsters!$R771</f>
        <v>56.89</v>
      </c>
      <c r="BO771" s="4">
        <f>[1]monsters!$S771</f>
        <v>5.69</v>
      </c>
      <c r="BP771" s="4">
        <f>[1]monsters!$K771</f>
        <v>1.6</v>
      </c>
      <c r="BQ771">
        <f>[1]monsters!$D771</f>
        <v>2</v>
      </c>
      <c r="BR771">
        <f t="shared" si="1667"/>
        <v>0.1</v>
      </c>
      <c r="BS771">
        <f t="shared" si="1668"/>
        <v>225.92961464646464</v>
      </c>
      <c r="BT771">
        <f t="shared" si="1669"/>
        <v>22.592961464646464</v>
      </c>
      <c r="CH771" t="str">
        <f t="shared" si="1721"/>
        <v/>
      </c>
      <c r="CI771" s="26" t="b">
        <f t="shared" ref="CI771:CN771" si="1823">IF(DG771&lt;&gt;"",IF(ISERROR(MATCH(INT(CO771),$EE$4:$EE$879,0))=FALSE,TRUE),"")</f>
        <v>1</v>
      </c>
      <c r="CJ771" s="26" t="b">
        <f t="shared" si="1823"/>
        <v>1</v>
      </c>
      <c r="CK771" s="26" t="b">
        <f t="shared" si="1823"/>
        <v>1</v>
      </c>
      <c r="CL771" s="26" t="b">
        <f t="shared" si="1823"/>
        <v>1</v>
      </c>
      <c r="CM771" s="26" t="b">
        <f t="shared" si="1823"/>
        <v>1</v>
      </c>
      <c r="CN771" s="26" t="b">
        <f t="shared" si="1823"/>
        <v>1</v>
      </c>
      <c r="CO771" s="14" t="str">
        <f t="shared" ref="CO771:CT771" si="1824">IF(DG771&lt;&gt;"",REPLACE(REPLACE(INDEX($EE$4:$EE$801,MATCH(DG771,$EF$4:$EF$801,0)),6,1,CU771),1,1,DA771),"")</f>
        <v>5401081</v>
      </c>
      <c r="CP771" s="14" t="str">
        <f t="shared" si="1824"/>
        <v>5201083</v>
      </c>
      <c r="CQ771" s="14" t="str">
        <f t="shared" si="1824"/>
        <v>5201083</v>
      </c>
      <c r="CR771" s="14" t="str">
        <f t="shared" si="1824"/>
        <v>5300085</v>
      </c>
      <c r="CS771" s="14" t="str">
        <f t="shared" si="1824"/>
        <v>5400085</v>
      </c>
      <c r="CT771" s="14" t="str">
        <f t="shared" si="1824"/>
        <v>5502081</v>
      </c>
      <c r="CU771" s="2">
        <v>8</v>
      </c>
      <c r="CV771" s="2">
        <v>8</v>
      </c>
      <c r="CW771" s="2">
        <v>8</v>
      </c>
      <c r="CX771" s="2">
        <v>8</v>
      </c>
      <c r="CY771" s="2">
        <v>8</v>
      </c>
      <c r="CZ771" s="2">
        <v>8</v>
      </c>
      <c r="DA771" s="2">
        <v>5</v>
      </c>
      <c r="DB771" s="7">
        <v>5</v>
      </c>
      <c r="DC771">
        <v>5</v>
      </c>
      <c r="DD771" s="2">
        <v>5</v>
      </c>
      <c r="DE771" s="7">
        <v>5</v>
      </c>
      <c r="DF771">
        <v>5</v>
      </c>
      <c r="DG771" s="1" t="s">
        <v>3161</v>
      </c>
      <c r="DH771" s="1" t="s">
        <v>3268</v>
      </c>
      <c r="DI771" s="1" t="s">
        <v>3268</v>
      </c>
      <c r="DJ771" s="1" t="s">
        <v>3242</v>
      </c>
      <c r="DK771" s="1" t="s">
        <v>3289</v>
      </c>
      <c r="DL771" s="1" t="s">
        <v>3133</v>
      </c>
      <c r="DM771" t="s">
        <v>3131</v>
      </c>
      <c r="DN771" t="s">
        <v>3138</v>
      </c>
      <c r="DO771" t="s">
        <v>3138</v>
      </c>
      <c r="DP771" t="s">
        <v>3159</v>
      </c>
      <c r="DQ771" t="s">
        <v>3159</v>
      </c>
      <c r="DR771" t="s">
        <v>3131</v>
      </c>
      <c r="DS771" s="1" t="s">
        <v>3203</v>
      </c>
      <c r="DT771" s="1" t="s">
        <v>3179</v>
      </c>
      <c r="DU771" s="1" t="s">
        <v>3179</v>
      </c>
      <c r="DV771" s="1" t="s">
        <v>3243</v>
      </c>
      <c r="DW771" s="1" t="s">
        <v>3234</v>
      </c>
      <c r="DX771" s="1" t="s">
        <v>3198</v>
      </c>
      <c r="DY771">
        <f t="shared" si="1674"/>
        <v>2</v>
      </c>
      <c r="DZ771">
        <f t="shared" si="1675"/>
        <v>1</v>
      </c>
      <c r="EA771">
        <f t="shared" si="1676"/>
        <v>1</v>
      </c>
      <c r="EB771">
        <f t="shared" si="1677"/>
        <v>1</v>
      </c>
      <c r="EC771">
        <f t="shared" si="1678"/>
        <v>2</v>
      </c>
      <c r="ED771">
        <f t="shared" si="1679"/>
        <v>2</v>
      </c>
      <c r="EE771" s="14">
        <v>1103075</v>
      </c>
      <c r="EF771" s="14" t="s">
        <v>3292</v>
      </c>
      <c r="EG771" s="14">
        <v>2</v>
      </c>
      <c r="FA771" t="str">
        <f t="shared" si="1715"/>
        <v>水魔法师</v>
      </c>
      <c r="FB771" t="str">
        <f t="shared" si="1716"/>
        <v>木骑兵</v>
      </c>
      <c r="FC771" t="str">
        <f t="shared" si="1717"/>
        <v>木骑兵</v>
      </c>
      <c r="FD771" t="str">
        <f t="shared" si="1718"/>
        <v>暗武士</v>
      </c>
      <c r="FE771" t="str">
        <f t="shared" si="1719"/>
        <v>暗巫师</v>
      </c>
      <c r="FF771" t="str">
        <f t="shared" si="1720"/>
        <v>水火枪手</v>
      </c>
    </row>
    <row r="772" spans="15:162" ht="14.25" x14ac:dyDescent="0.15">
      <c r="O772" s="6">
        <v>11039</v>
      </c>
      <c r="P772" s="11">
        <v>4348787.9400000004</v>
      </c>
      <c r="Q772" s="16">
        <f t="shared" si="1750"/>
        <v>4348787</v>
      </c>
      <c r="R772" s="4" t="str">
        <f t="shared" si="1751"/>
        <v>5502083,5200082,5301082,5201081,5501084,5500081</v>
      </c>
      <c r="S772" s="4" t="str">
        <f t="shared" si="1752"/>
        <v>8,8,8,8,8,8</v>
      </c>
      <c r="T772" s="4" t="str">
        <f t="shared" si="1753"/>
        <v>812,802,802,802,802,802</v>
      </c>
      <c r="U772">
        <v>5502083</v>
      </c>
      <c r="V772">
        <v>5200082</v>
      </c>
      <c r="W772">
        <v>5301082</v>
      </c>
      <c r="X772">
        <v>5201081</v>
      </c>
      <c r="Y772">
        <v>5501084</v>
      </c>
      <c r="Z772">
        <v>5500081</v>
      </c>
      <c r="AA772" s="2">
        <v>8</v>
      </c>
      <c r="AB772" s="2">
        <v>8</v>
      </c>
      <c r="AC772" s="2">
        <v>8</v>
      </c>
      <c r="AD772" s="2">
        <v>8</v>
      </c>
      <c r="AE772" s="2">
        <v>8</v>
      </c>
      <c r="AF772" s="2">
        <v>8</v>
      </c>
      <c r="AG772" s="2">
        <f t="shared" si="1682"/>
        <v>812</v>
      </c>
      <c r="AH772" s="2">
        <f t="shared" si="1734"/>
        <v>802</v>
      </c>
      <c r="AI772" s="2">
        <f t="shared" si="1735"/>
        <v>802</v>
      </c>
      <c r="AJ772" s="2">
        <f t="shared" si="1736"/>
        <v>802</v>
      </c>
      <c r="AK772" s="2">
        <f t="shared" si="1737"/>
        <v>802</v>
      </c>
      <c r="AL772" s="2">
        <f t="shared" si="1738"/>
        <v>802</v>
      </c>
      <c r="AM772" s="8">
        <f t="shared" si="1739"/>
        <v>739293.79</v>
      </c>
      <c r="AN772" s="8">
        <f t="shared" si="1764"/>
        <v>721898.64199999999</v>
      </c>
      <c r="AO772" s="8">
        <f t="shared" si="1764"/>
        <v>721898.64199999999</v>
      </c>
      <c r="AP772" s="8">
        <f t="shared" si="1764"/>
        <v>721898.64199999999</v>
      </c>
      <c r="AQ772" s="8">
        <f t="shared" si="1764"/>
        <v>721898.64199999999</v>
      </c>
      <c r="AR772" s="8">
        <f t="shared" si="1764"/>
        <v>721898.64199999999</v>
      </c>
      <c r="AS772" s="8">
        <f t="shared" si="1683"/>
        <v>-53</v>
      </c>
      <c r="AT772">
        <f t="shared" si="1684"/>
        <v>759</v>
      </c>
      <c r="BI772">
        <v>5404065</v>
      </c>
      <c r="BJ772" s="4">
        <f>[1]monsters!$N772</f>
        <v>187.73</v>
      </c>
      <c r="BK772" s="4">
        <f>[1]monsters!$O772</f>
        <v>18.77</v>
      </c>
      <c r="BL772" s="4">
        <f>[1]monsters!$P772</f>
        <v>2112</v>
      </c>
      <c r="BM772" s="4">
        <f>[1]monsters!$Q772</f>
        <v>211.2</v>
      </c>
      <c r="BN772" s="4">
        <f>[1]monsters!$R772</f>
        <v>62.58</v>
      </c>
      <c r="BO772" s="4">
        <f>[1]monsters!$S772</f>
        <v>6.26</v>
      </c>
      <c r="BP772" s="4">
        <f>[1]monsters!$K772</f>
        <v>1.6</v>
      </c>
      <c r="BQ772">
        <f>[1]monsters!$D772</f>
        <v>2</v>
      </c>
      <c r="BR772">
        <f t="shared" ref="BR772:BR835" si="1825">INDEX($BY$5:$BY$10,MATCH($BQ772,$BX$5:$BX$10))</f>
        <v>0.1</v>
      </c>
      <c r="BS772">
        <f t="shared" ref="BS772:BS835" si="1826">(BL772/33/(1-BR772)/(1-0)+BJ772*(1+0.5*0.1)*0.9)</f>
        <v>248.51596111111112</v>
      </c>
      <c r="BT772">
        <f t="shared" ref="BT772:BT835" si="1827">(BL772/33/(1-BR772)/(1-0)+BJ772*(1+0.5*0.1)*0.9)*0.1</f>
        <v>24.851596111111114</v>
      </c>
      <c r="CH772" t="str">
        <f t="shared" si="1721"/>
        <v/>
      </c>
      <c r="CI772" s="26" t="b">
        <f t="shared" ref="CI772:CN772" si="1828">IF(DG772&lt;&gt;"",IF(ISERROR(MATCH(INT(CO772),$EE$4:$EE$879,0))=FALSE,TRUE),"")</f>
        <v>1</v>
      </c>
      <c r="CJ772" s="26" t="b">
        <f t="shared" si="1828"/>
        <v>1</v>
      </c>
      <c r="CK772" s="26" t="b">
        <f t="shared" si="1828"/>
        <v>1</v>
      </c>
      <c r="CL772" s="26" t="b">
        <f t="shared" si="1828"/>
        <v>1</v>
      </c>
      <c r="CM772" s="26" t="b">
        <f t="shared" si="1828"/>
        <v>1</v>
      </c>
      <c r="CN772" s="26" t="b">
        <f t="shared" si="1828"/>
        <v>1</v>
      </c>
      <c r="CO772" s="14" t="str">
        <f t="shared" ref="CO772:CT772" si="1829">IF(DG772&lt;&gt;"",REPLACE(REPLACE(INDEX($EE$4:$EE$801,MATCH(DG772,$EF$4:$EF$801,0)),6,1,CU772),1,1,DA772),"")</f>
        <v>5502083</v>
      </c>
      <c r="CP772" s="14" t="str">
        <f t="shared" si="1829"/>
        <v>5200082</v>
      </c>
      <c r="CQ772" s="14" t="str">
        <f t="shared" si="1829"/>
        <v>5301082</v>
      </c>
      <c r="CR772" s="14" t="str">
        <f t="shared" si="1829"/>
        <v>5201081</v>
      </c>
      <c r="CS772" s="14" t="str">
        <f t="shared" si="1829"/>
        <v>5501084</v>
      </c>
      <c r="CT772" s="14" t="str">
        <f t="shared" si="1829"/>
        <v>5500081</v>
      </c>
      <c r="CU772" s="2">
        <v>8</v>
      </c>
      <c r="CV772" s="2">
        <v>8</v>
      </c>
      <c r="CW772" s="2">
        <v>8</v>
      </c>
      <c r="CX772" s="2">
        <v>8</v>
      </c>
      <c r="CY772" s="2">
        <v>8</v>
      </c>
      <c r="CZ772" s="2">
        <v>8</v>
      </c>
      <c r="DA772" s="2">
        <v>5</v>
      </c>
      <c r="DB772" s="7">
        <v>5</v>
      </c>
      <c r="DC772">
        <v>5</v>
      </c>
      <c r="DD772" s="2">
        <v>5</v>
      </c>
      <c r="DE772" s="7">
        <v>5</v>
      </c>
      <c r="DF772">
        <v>5</v>
      </c>
      <c r="DG772" s="1" t="s">
        <v>3273</v>
      </c>
      <c r="DH772" s="1" t="s">
        <v>3262</v>
      </c>
      <c r="DI772" s="1" t="s">
        <v>3264</v>
      </c>
      <c r="DJ772" s="1" t="s">
        <v>3257</v>
      </c>
      <c r="DK772" s="1" t="s">
        <v>3252</v>
      </c>
      <c r="DL772" s="1" t="s">
        <v>3260</v>
      </c>
      <c r="DM772" t="s">
        <v>3138</v>
      </c>
      <c r="DN772" t="s">
        <v>3122</v>
      </c>
      <c r="DO772" t="s">
        <v>3122</v>
      </c>
      <c r="DP772" t="s">
        <v>3131</v>
      </c>
      <c r="DQ772" t="s">
        <v>3253</v>
      </c>
      <c r="DR772" t="s">
        <v>3131</v>
      </c>
      <c r="DS772" s="1" t="s">
        <v>3198</v>
      </c>
      <c r="DT772" s="1" t="s">
        <v>3163</v>
      </c>
      <c r="DU772" s="1" t="s">
        <v>3184</v>
      </c>
      <c r="DV772" s="1" t="s">
        <v>3179</v>
      </c>
      <c r="DW772" s="1" t="s">
        <v>3197</v>
      </c>
      <c r="DX772" s="1" t="s">
        <v>3206</v>
      </c>
      <c r="DY772">
        <f t="shared" si="1674"/>
        <v>2</v>
      </c>
      <c r="DZ772">
        <f t="shared" si="1675"/>
        <v>1</v>
      </c>
      <c r="EA772">
        <f t="shared" si="1676"/>
        <v>1</v>
      </c>
      <c r="EB772">
        <f t="shared" si="1677"/>
        <v>1</v>
      </c>
      <c r="EC772">
        <f t="shared" si="1678"/>
        <v>2</v>
      </c>
      <c r="ED772">
        <f t="shared" si="1679"/>
        <v>2</v>
      </c>
      <c r="EE772" s="14">
        <v>1103081</v>
      </c>
      <c r="EF772" s="14" t="s">
        <v>3295</v>
      </c>
      <c r="EG772" s="14">
        <v>2</v>
      </c>
      <c r="FA772" t="str">
        <f t="shared" si="1715"/>
        <v>木火枪手</v>
      </c>
      <c r="FB772" t="str">
        <f t="shared" si="1716"/>
        <v>火刀客</v>
      </c>
      <c r="FC772" t="str">
        <f t="shared" si="1717"/>
        <v>火剑士</v>
      </c>
      <c r="FD772" t="str">
        <f t="shared" si="1718"/>
        <v>水骑兵</v>
      </c>
      <c r="FE772" t="str">
        <f t="shared" si="1719"/>
        <v>光猎人</v>
      </c>
      <c r="FF772" t="str">
        <f t="shared" si="1720"/>
        <v>水海盗</v>
      </c>
    </row>
    <row r="773" spans="15:162" ht="14.25" x14ac:dyDescent="0.15">
      <c r="O773" s="6">
        <v>11040</v>
      </c>
      <c r="P773" s="11">
        <v>4390252.6500000004</v>
      </c>
      <c r="Q773" s="16">
        <f t="shared" si="1750"/>
        <v>4390252</v>
      </c>
      <c r="R773" s="4" t="str">
        <f t="shared" si="1751"/>
        <v>5201082,5201082,5201082,5601082,5601082,5601082</v>
      </c>
      <c r="S773" s="4" t="str">
        <f t="shared" si="1752"/>
        <v>8,8,8,8,8,8</v>
      </c>
      <c r="T773" s="4" t="str">
        <f t="shared" si="1753"/>
        <v>816,806,806,806,806,806</v>
      </c>
      <c r="U773">
        <v>5201082</v>
      </c>
      <c r="V773">
        <v>5201082</v>
      </c>
      <c r="W773">
        <v>5201082</v>
      </c>
      <c r="X773">
        <v>5601082</v>
      </c>
      <c r="Y773">
        <v>5601082</v>
      </c>
      <c r="Z773">
        <v>5601082</v>
      </c>
      <c r="AA773" s="2">
        <v>8</v>
      </c>
      <c r="AB773" s="2">
        <v>8</v>
      </c>
      <c r="AC773" s="2">
        <v>8</v>
      </c>
      <c r="AD773" s="2">
        <v>8</v>
      </c>
      <c r="AE773" s="2">
        <v>8</v>
      </c>
      <c r="AF773" s="2">
        <v>8</v>
      </c>
      <c r="AG773" s="2">
        <f t="shared" si="1682"/>
        <v>816</v>
      </c>
      <c r="AH773" s="2">
        <f t="shared" si="1734"/>
        <v>806</v>
      </c>
      <c r="AI773" s="2">
        <f t="shared" si="1735"/>
        <v>806</v>
      </c>
      <c r="AJ773" s="2">
        <f t="shared" si="1736"/>
        <v>806</v>
      </c>
      <c r="AK773" s="2">
        <f t="shared" si="1737"/>
        <v>806</v>
      </c>
      <c r="AL773" s="2">
        <f t="shared" si="1738"/>
        <v>806</v>
      </c>
      <c r="AM773" s="8">
        <f t="shared" si="1739"/>
        <v>746342.84000000008</v>
      </c>
      <c r="AN773" s="8">
        <f t="shared" si="1764"/>
        <v>728781.83200000005</v>
      </c>
      <c r="AO773" s="8">
        <f t="shared" si="1764"/>
        <v>728781.83200000005</v>
      </c>
      <c r="AP773" s="8">
        <f t="shared" si="1764"/>
        <v>728781.83200000005</v>
      </c>
      <c r="AQ773" s="8">
        <f t="shared" si="1764"/>
        <v>728781.83200000005</v>
      </c>
      <c r="AR773" s="8">
        <f t="shared" si="1764"/>
        <v>728781.83200000005</v>
      </c>
      <c r="AS773" s="8">
        <f t="shared" si="1683"/>
        <v>-53</v>
      </c>
      <c r="AT773">
        <f t="shared" si="1684"/>
        <v>763</v>
      </c>
      <c r="BI773">
        <v>5303065</v>
      </c>
      <c r="BJ773" s="4">
        <f>[1]monsters!$N773</f>
        <v>187.73</v>
      </c>
      <c r="BK773" s="4">
        <f>[1]monsters!$O773</f>
        <v>18.77</v>
      </c>
      <c r="BL773" s="4">
        <f>[1]monsters!$P773</f>
        <v>2112</v>
      </c>
      <c r="BM773" s="4">
        <f>[1]monsters!$Q773</f>
        <v>211.2</v>
      </c>
      <c r="BN773" s="4">
        <f>[1]monsters!$R773</f>
        <v>62.58</v>
      </c>
      <c r="BO773" s="4">
        <f>[1]monsters!$S773</f>
        <v>6.26</v>
      </c>
      <c r="BP773" s="4">
        <f>[1]monsters!$K773</f>
        <v>1.6</v>
      </c>
      <c r="BQ773">
        <f>[1]monsters!$D773</f>
        <v>2</v>
      </c>
      <c r="BR773">
        <f t="shared" si="1825"/>
        <v>0.1</v>
      </c>
      <c r="BS773">
        <f t="shared" si="1826"/>
        <v>248.51596111111112</v>
      </c>
      <c r="BT773">
        <f t="shared" si="1827"/>
        <v>24.851596111111114</v>
      </c>
      <c r="CH773" t="str">
        <f t="shared" si="1721"/>
        <v/>
      </c>
      <c r="CI773" s="26" t="b">
        <f t="shared" ref="CI773:CN773" si="1830">IF(DG773&lt;&gt;"",IF(ISERROR(MATCH(INT(CO773),$EE$4:$EE$879,0))=FALSE,TRUE),"")</f>
        <v>1</v>
      </c>
      <c r="CJ773" s="26" t="b">
        <f t="shared" si="1830"/>
        <v>1</v>
      </c>
      <c r="CK773" s="26" t="b">
        <f t="shared" si="1830"/>
        <v>1</v>
      </c>
      <c r="CL773" s="26" t="b">
        <f t="shared" si="1830"/>
        <v>1</v>
      </c>
      <c r="CM773" s="26" t="b">
        <f t="shared" si="1830"/>
        <v>1</v>
      </c>
      <c r="CN773" s="26" t="b">
        <f t="shared" si="1830"/>
        <v>1</v>
      </c>
      <c r="CO773" s="14" t="str">
        <f t="shared" ref="CO773:CT773" si="1831">IF(DG773&lt;&gt;"",REPLACE(REPLACE(INDEX($EE$4:$EE$801,MATCH(DG773,$EF$4:$EF$801,0)),6,1,CU773),1,1,DA773),"")</f>
        <v>5201082</v>
      </c>
      <c r="CP773" s="14" t="str">
        <f t="shared" si="1831"/>
        <v>5201082</v>
      </c>
      <c r="CQ773" s="14" t="str">
        <f t="shared" si="1831"/>
        <v>5201082</v>
      </c>
      <c r="CR773" s="14" t="str">
        <f t="shared" si="1831"/>
        <v>5601082</v>
      </c>
      <c r="CS773" s="14" t="str">
        <f t="shared" si="1831"/>
        <v>5601082</v>
      </c>
      <c r="CT773" s="14" t="str">
        <f t="shared" si="1831"/>
        <v>5601082</v>
      </c>
      <c r="CU773" s="2">
        <v>8</v>
      </c>
      <c r="CV773" s="2">
        <v>8</v>
      </c>
      <c r="CW773" s="2">
        <v>8</v>
      </c>
      <c r="CX773" s="2">
        <v>8</v>
      </c>
      <c r="CY773" s="2">
        <v>8</v>
      </c>
      <c r="CZ773" s="2">
        <v>8</v>
      </c>
      <c r="DA773" s="2">
        <v>5</v>
      </c>
      <c r="DB773" s="7">
        <v>5</v>
      </c>
      <c r="DC773">
        <v>5</v>
      </c>
      <c r="DD773" s="2">
        <v>5</v>
      </c>
      <c r="DE773" s="7">
        <v>5</v>
      </c>
      <c r="DF773">
        <v>5</v>
      </c>
      <c r="DG773" s="1" t="s">
        <v>3142</v>
      </c>
      <c r="DH773" s="1" t="s">
        <v>3142</v>
      </c>
      <c r="DI773" s="1" t="s">
        <v>3142</v>
      </c>
      <c r="DJ773" s="1" t="s">
        <v>3152</v>
      </c>
      <c r="DK773" s="1" t="s">
        <v>3152</v>
      </c>
      <c r="DL773" s="1" t="s">
        <v>3152</v>
      </c>
      <c r="DM773" t="s">
        <v>3122</v>
      </c>
      <c r="DN773" t="s">
        <v>3122</v>
      </c>
      <c r="DO773" t="s">
        <v>3122</v>
      </c>
      <c r="DP773" t="s">
        <v>3122</v>
      </c>
      <c r="DQ773" t="s">
        <v>3122</v>
      </c>
      <c r="DR773" t="s">
        <v>3122</v>
      </c>
      <c r="DS773" s="1" t="s">
        <v>3179</v>
      </c>
      <c r="DT773" s="1" t="s">
        <v>3179</v>
      </c>
      <c r="DU773" s="1" t="s">
        <v>3179</v>
      </c>
      <c r="DV773" s="1" t="s">
        <v>3223</v>
      </c>
      <c r="DW773" s="1" t="s">
        <v>3223</v>
      </c>
      <c r="DX773" s="1" t="s">
        <v>3223</v>
      </c>
      <c r="DY773">
        <f t="shared" ref="DY773:DY836" si="1832">IF(DG773&lt;&gt;"",INDEX($EG$4:$EG$800,MATCH(DG773,$EF$4:$EF$801,0)),0)</f>
        <v>1</v>
      </c>
      <c r="DZ773">
        <f t="shared" ref="DZ773:DZ836" si="1833">IF(DH773&lt;&gt;"",INDEX($EG$4:$EG$800,MATCH(DH773,$EF$4:$EF$801,0)),0)</f>
        <v>1</v>
      </c>
      <c r="EA773">
        <f t="shared" ref="EA773:EA836" si="1834">IF(DI773&lt;&gt;"",INDEX($EG$4:$EG$800,MATCH(DI773,$EF$4:$EF$801,0)),0)</f>
        <v>1</v>
      </c>
      <c r="EB773">
        <f t="shared" ref="EB773:EB836" si="1835">IF(DJ773&lt;&gt;"",INDEX($EG$4:$EG$800,MATCH(DJ773,$EF$4:$EF$801,0)),0)</f>
        <v>2</v>
      </c>
      <c r="EC773">
        <f t="shared" ref="EC773:EC836" si="1836">IF(DK773&lt;&gt;"",INDEX($EG$4:$EG$800,MATCH(DK773,$EF$4:$EF$801,0)),0)</f>
        <v>2</v>
      </c>
      <c r="ED773">
        <f t="shared" ref="ED773:ED836" si="1837">IF(DL773&lt;&gt;"",INDEX($EG$4:$EG$800,MATCH(DL773,$EF$4:$EF$801,0)),0)</f>
        <v>2</v>
      </c>
      <c r="EE773" s="14">
        <v>1103082</v>
      </c>
      <c r="EF773" s="14" t="s">
        <v>3121</v>
      </c>
      <c r="EG773" s="14">
        <v>2</v>
      </c>
      <c r="FA773" t="str">
        <f t="shared" si="1715"/>
        <v>火骑兵</v>
      </c>
      <c r="FB773" t="str">
        <f t="shared" si="1716"/>
        <v>火骑兵</v>
      </c>
      <c r="FC773" t="str">
        <f t="shared" si="1717"/>
        <v>火骑兵</v>
      </c>
      <c r="FD773" t="str">
        <f t="shared" si="1718"/>
        <v>火修女</v>
      </c>
      <c r="FE773" t="str">
        <f t="shared" si="1719"/>
        <v>火修女</v>
      </c>
      <c r="FF773" t="str">
        <f t="shared" si="1720"/>
        <v>火修女</v>
      </c>
    </row>
    <row r="774" spans="15:162" ht="14.25" x14ac:dyDescent="0.15">
      <c r="O774" s="6">
        <v>11041</v>
      </c>
      <c r="P774" s="11">
        <v>4390424.6399999997</v>
      </c>
      <c r="Q774" s="16">
        <f t="shared" si="1750"/>
        <v>4390424</v>
      </c>
      <c r="R774" s="4" t="str">
        <f t="shared" si="1751"/>
        <v>5201081,5301082,5300085,5400085,5500083,5502082</v>
      </c>
      <c r="S774" s="4" t="str">
        <f t="shared" si="1752"/>
        <v>8,8,8,8,8,8</v>
      </c>
      <c r="T774" s="4" t="str">
        <f t="shared" si="1753"/>
        <v>816,806,806,806,806,806</v>
      </c>
      <c r="U774">
        <v>5201081</v>
      </c>
      <c r="V774">
        <v>5301082</v>
      </c>
      <c r="W774">
        <v>5300085</v>
      </c>
      <c r="X774">
        <v>5400085</v>
      </c>
      <c r="Y774">
        <v>5500083</v>
      </c>
      <c r="Z774">
        <v>5502082</v>
      </c>
      <c r="AA774" s="2">
        <v>8</v>
      </c>
      <c r="AB774" s="2">
        <v>8</v>
      </c>
      <c r="AC774" s="2">
        <v>8</v>
      </c>
      <c r="AD774" s="2">
        <v>8</v>
      </c>
      <c r="AE774" s="2">
        <v>8</v>
      </c>
      <c r="AF774" s="2">
        <v>8</v>
      </c>
      <c r="AG774" s="2">
        <f t="shared" si="1682"/>
        <v>816</v>
      </c>
      <c r="AH774" s="2">
        <f t="shared" si="1734"/>
        <v>806</v>
      </c>
      <c r="AI774" s="2">
        <f t="shared" si="1735"/>
        <v>806</v>
      </c>
      <c r="AJ774" s="2">
        <f t="shared" si="1736"/>
        <v>806</v>
      </c>
      <c r="AK774" s="2">
        <f t="shared" si="1737"/>
        <v>806</v>
      </c>
      <c r="AL774" s="2">
        <f t="shared" si="1738"/>
        <v>806</v>
      </c>
      <c r="AM774" s="8">
        <f t="shared" si="1739"/>
        <v>746372.08000000007</v>
      </c>
      <c r="AN774" s="8">
        <f t="shared" si="1764"/>
        <v>728810.38400000008</v>
      </c>
      <c r="AO774" s="8">
        <f t="shared" si="1764"/>
        <v>728810.38400000008</v>
      </c>
      <c r="AP774" s="8">
        <f t="shared" si="1764"/>
        <v>728810.38400000008</v>
      </c>
      <c r="AQ774" s="8">
        <f t="shared" si="1764"/>
        <v>728810.38400000008</v>
      </c>
      <c r="AR774" s="8">
        <f t="shared" si="1764"/>
        <v>728810.38400000008</v>
      </c>
      <c r="AS774" s="8">
        <f t="shared" si="1683"/>
        <v>-53</v>
      </c>
      <c r="AT774">
        <f t="shared" si="1684"/>
        <v>763</v>
      </c>
      <c r="BI774">
        <v>5304065</v>
      </c>
      <c r="BJ774" s="4">
        <f>[1]monsters!$N774</f>
        <v>187.73</v>
      </c>
      <c r="BK774" s="4">
        <f>[1]monsters!$O774</f>
        <v>18.77</v>
      </c>
      <c r="BL774" s="4">
        <f>[1]monsters!$P774</f>
        <v>2112</v>
      </c>
      <c r="BM774" s="4">
        <f>[1]monsters!$Q774</f>
        <v>211.2</v>
      </c>
      <c r="BN774" s="4">
        <f>[1]monsters!$R774</f>
        <v>62.58</v>
      </c>
      <c r="BO774" s="4">
        <f>[1]monsters!$S774</f>
        <v>6.26</v>
      </c>
      <c r="BP774" s="4">
        <f>[1]monsters!$K774</f>
        <v>1.6</v>
      </c>
      <c r="BQ774">
        <f>[1]monsters!$D774</f>
        <v>2</v>
      </c>
      <c r="BR774">
        <f t="shared" si="1825"/>
        <v>0.1</v>
      </c>
      <c r="BS774">
        <f t="shared" si="1826"/>
        <v>248.51596111111112</v>
      </c>
      <c r="BT774">
        <f t="shared" si="1827"/>
        <v>24.851596111111114</v>
      </c>
      <c r="CH774" t="str">
        <f t="shared" si="1721"/>
        <v/>
      </c>
      <c r="CI774" s="26" t="b">
        <f t="shared" ref="CI774:CN774" si="1838">IF(DG774&lt;&gt;"",IF(ISERROR(MATCH(INT(CO774),$EE$4:$EE$879,0))=FALSE,TRUE),"")</f>
        <v>1</v>
      </c>
      <c r="CJ774" s="26" t="b">
        <f t="shared" si="1838"/>
        <v>1</v>
      </c>
      <c r="CK774" s="26" t="b">
        <f t="shared" si="1838"/>
        <v>1</v>
      </c>
      <c r="CL774" s="26" t="b">
        <f t="shared" si="1838"/>
        <v>1</v>
      </c>
      <c r="CM774" s="26" t="b">
        <f t="shared" si="1838"/>
        <v>1</v>
      </c>
      <c r="CN774" s="26" t="b">
        <f t="shared" si="1838"/>
        <v>1</v>
      </c>
      <c r="CO774" s="14" t="str">
        <f t="shared" ref="CO774:CT774" si="1839">IF(DG774&lt;&gt;"",REPLACE(REPLACE(INDEX($EE$4:$EE$801,MATCH(DG774,$EF$4:$EF$801,0)),6,1,CU774),1,1,DA774),"")</f>
        <v>5201081</v>
      </c>
      <c r="CP774" s="14" t="str">
        <f t="shared" si="1839"/>
        <v>5301082</v>
      </c>
      <c r="CQ774" s="14" t="str">
        <f t="shared" si="1839"/>
        <v>5300085</v>
      </c>
      <c r="CR774" s="14" t="str">
        <f t="shared" si="1839"/>
        <v>5400085</v>
      </c>
      <c r="CS774" s="14" t="str">
        <f t="shared" si="1839"/>
        <v>5500083</v>
      </c>
      <c r="CT774" s="14" t="str">
        <f t="shared" si="1839"/>
        <v>5502082</v>
      </c>
      <c r="CU774" s="2">
        <v>8</v>
      </c>
      <c r="CV774" s="2">
        <v>8</v>
      </c>
      <c r="CW774" s="2">
        <v>8</v>
      </c>
      <c r="CX774" s="2">
        <v>8</v>
      </c>
      <c r="CY774" s="2">
        <v>8</v>
      </c>
      <c r="CZ774" s="2">
        <v>8</v>
      </c>
      <c r="DA774" s="2">
        <v>5</v>
      </c>
      <c r="DB774" s="7">
        <v>5</v>
      </c>
      <c r="DC774">
        <v>5</v>
      </c>
      <c r="DD774" s="2">
        <v>5</v>
      </c>
      <c r="DE774" s="7">
        <v>5</v>
      </c>
      <c r="DF774">
        <v>5</v>
      </c>
      <c r="DG774" s="1" t="s">
        <v>3257</v>
      </c>
      <c r="DH774" s="1" t="s">
        <v>3264</v>
      </c>
      <c r="DI774" s="1" t="s">
        <v>3242</v>
      </c>
      <c r="DJ774" s="1" t="s">
        <v>3289</v>
      </c>
      <c r="DK774" s="1" t="s">
        <v>3272</v>
      </c>
      <c r="DL774" s="1" t="s">
        <v>3267</v>
      </c>
      <c r="DM774" t="s">
        <v>3131</v>
      </c>
      <c r="DN774" t="s">
        <v>3122</v>
      </c>
      <c r="DO774" t="s">
        <v>3159</v>
      </c>
      <c r="DP774" t="s">
        <v>3159</v>
      </c>
      <c r="DQ774" t="s">
        <v>3138</v>
      </c>
      <c r="DR774" t="s">
        <v>3122</v>
      </c>
      <c r="DS774" s="1" t="s">
        <v>3179</v>
      </c>
      <c r="DT774" s="1" t="s">
        <v>3184</v>
      </c>
      <c r="DU774" s="1" t="s">
        <v>3243</v>
      </c>
      <c r="DV774" s="1" t="s">
        <v>3234</v>
      </c>
      <c r="DW774" s="1" t="s">
        <v>3206</v>
      </c>
      <c r="DX774" s="1" t="s">
        <v>3198</v>
      </c>
      <c r="DY774">
        <f t="shared" si="1832"/>
        <v>1</v>
      </c>
      <c r="DZ774">
        <f t="shared" si="1833"/>
        <v>1</v>
      </c>
      <c r="EA774">
        <f t="shared" si="1834"/>
        <v>1</v>
      </c>
      <c r="EB774">
        <f t="shared" si="1835"/>
        <v>2</v>
      </c>
      <c r="EC774">
        <f t="shared" si="1836"/>
        <v>2</v>
      </c>
      <c r="ED774">
        <f t="shared" si="1837"/>
        <v>2</v>
      </c>
      <c r="EE774" s="14">
        <v>1103083</v>
      </c>
      <c r="EF774" s="14" t="s">
        <v>3296</v>
      </c>
      <c r="EG774" s="14">
        <v>2</v>
      </c>
      <c r="FA774" t="str">
        <f t="shared" si="1715"/>
        <v>水骑兵</v>
      </c>
      <c r="FB774" t="str">
        <f t="shared" si="1716"/>
        <v>火剑士</v>
      </c>
      <c r="FC774" t="str">
        <f t="shared" si="1717"/>
        <v>暗武士</v>
      </c>
      <c r="FD774" t="str">
        <f t="shared" si="1718"/>
        <v>暗巫师</v>
      </c>
      <c r="FE774" t="str">
        <f t="shared" si="1719"/>
        <v>木海盗</v>
      </c>
      <c r="FF774" t="str">
        <f t="shared" si="1720"/>
        <v>火火枪手</v>
      </c>
    </row>
    <row r="775" spans="15:162" ht="14.25" x14ac:dyDescent="0.15">
      <c r="O775" s="6">
        <v>11042</v>
      </c>
      <c r="P775" s="11">
        <v>4390596.63</v>
      </c>
      <c r="Q775" s="16">
        <f t="shared" si="1750"/>
        <v>4390596</v>
      </c>
      <c r="R775" s="4" t="str">
        <f t="shared" si="1751"/>
        <v>5301081,5200082,5202081,5401083,5500081,5500083</v>
      </c>
      <c r="S775" s="4" t="str">
        <f t="shared" si="1752"/>
        <v>8,8,8,8,8,8</v>
      </c>
      <c r="T775" s="4" t="str">
        <f t="shared" si="1753"/>
        <v>816,806,806,806,806,806</v>
      </c>
      <c r="U775">
        <v>5301081</v>
      </c>
      <c r="V775">
        <v>5200082</v>
      </c>
      <c r="W775">
        <v>5202081</v>
      </c>
      <c r="X775">
        <v>5401083</v>
      </c>
      <c r="Y775">
        <v>5500081</v>
      </c>
      <c r="Z775">
        <v>5500083</v>
      </c>
      <c r="AA775" s="2">
        <v>8</v>
      </c>
      <c r="AB775" s="2">
        <v>8</v>
      </c>
      <c r="AC775" s="2">
        <v>8</v>
      </c>
      <c r="AD775" s="2">
        <v>8</v>
      </c>
      <c r="AE775" s="2">
        <v>8</v>
      </c>
      <c r="AF775" s="2">
        <v>8</v>
      </c>
      <c r="AG775" s="2">
        <f t="shared" ref="AG775:AG838" si="1840">IF(AM775&gt;0,FLOOR((POWER((AM775/IF(AND(AA775&gt;=2,AA775&lt;4),1.1,IF(AND(AA775&gt;=4,AA775&lt;6),1.2,IF(AA775&gt;=6,1.4,1)))/$AD$1),0.5)/INDEX($AU$4:$BF$4,MATCH(AA775,$AU$3:$BF$3,0))-1)*10,1),"")</f>
        <v>816</v>
      </c>
      <c r="AH775" s="2">
        <f t="shared" si="1734"/>
        <v>806</v>
      </c>
      <c r="AI775" s="2">
        <f t="shared" si="1735"/>
        <v>806</v>
      </c>
      <c r="AJ775" s="2">
        <f t="shared" si="1736"/>
        <v>806</v>
      </c>
      <c r="AK775" s="2">
        <f t="shared" si="1737"/>
        <v>806</v>
      </c>
      <c r="AL775" s="2">
        <f t="shared" si="1738"/>
        <v>806</v>
      </c>
      <c r="AM775" s="8">
        <f t="shared" si="1739"/>
        <v>746401.32000000007</v>
      </c>
      <c r="AN775" s="8">
        <f t="shared" si="1764"/>
        <v>728838.93599999999</v>
      </c>
      <c r="AO775" s="8">
        <f t="shared" si="1764"/>
        <v>728838.93599999999</v>
      </c>
      <c r="AP775" s="8">
        <f t="shared" si="1764"/>
        <v>728838.93599999999</v>
      </c>
      <c r="AQ775" s="8">
        <f t="shared" si="1764"/>
        <v>728838.93599999999</v>
      </c>
      <c r="AR775" s="8">
        <f t="shared" si="1764"/>
        <v>728838.93599999999</v>
      </c>
      <c r="AS775" s="8">
        <f t="shared" ref="AS775:AS838" si="1841">AT775-AG775</f>
        <v>-53</v>
      </c>
      <c r="AT775">
        <f t="shared" ref="AT775:AT838" si="1842">FLOOR(POWER(((3000*1.5/0.9/1.05)/(96*INDEX($AU$4:$BF$4,MATCH(AA775,$AU$3:$BF$3,0))*8*INDEX($AU$4:$BF$4,MATCH(AA775,$AU$3:$BF$3,0)))*AM775/IF(AND(AA775&gt;=2,AA775&lt;4),1.2,IF(AND(AA775&gt;=4,AA775&lt;6),1.4,IF(AA775&gt;=6,1.6,1)))),1/2)-10,1)</f>
        <v>763</v>
      </c>
      <c r="BI775">
        <v>5503065</v>
      </c>
      <c r="BJ775" s="4">
        <f>[1]monsters!$N775</f>
        <v>187.73</v>
      </c>
      <c r="BK775" s="4">
        <f>[1]monsters!$O775</f>
        <v>18.77</v>
      </c>
      <c r="BL775" s="4">
        <f>[1]monsters!$P775</f>
        <v>2112</v>
      </c>
      <c r="BM775" s="4">
        <f>[1]monsters!$Q775</f>
        <v>211.2</v>
      </c>
      <c r="BN775" s="4">
        <f>[1]monsters!$R775</f>
        <v>62.58</v>
      </c>
      <c r="BO775" s="4">
        <f>[1]monsters!$S775</f>
        <v>6.26</v>
      </c>
      <c r="BP775" s="4">
        <f>[1]monsters!$K775</f>
        <v>1.6</v>
      </c>
      <c r="BQ775">
        <f>[1]monsters!$D775</f>
        <v>2</v>
      </c>
      <c r="BR775">
        <f t="shared" si="1825"/>
        <v>0.1</v>
      </c>
      <c r="BS775">
        <f t="shared" si="1826"/>
        <v>248.51596111111112</v>
      </c>
      <c r="BT775">
        <f t="shared" si="1827"/>
        <v>24.851596111111114</v>
      </c>
      <c r="CH775" t="str">
        <f t="shared" si="1721"/>
        <v/>
      </c>
      <c r="CI775" s="26" t="b">
        <f t="shared" ref="CI775:CN775" si="1843">IF(DG775&lt;&gt;"",IF(ISERROR(MATCH(INT(CO775),$EE$4:$EE$879,0))=FALSE,TRUE),"")</f>
        <v>1</v>
      </c>
      <c r="CJ775" s="26" t="b">
        <f t="shared" si="1843"/>
        <v>1</v>
      </c>
      <c r="CK775" s="26" t="b">
        <f t="shared" si="1843"/>
        <v>1</v>
      </c>
      <c r="CL775" s="26" t="b">
        <f t="shared" si="1843"/>
        <v>1</v>
      </c>
      <c r="CM775" s="26" t="b">
        <f t="shared" si="1843"/>
        <v>1</v>
      </c>
      <c r="CN775" s="26" t="b">
        <f t="shared" si="1843"/>
        <v>1</v>
      </c>
      <c r="CO775" s="14" t="str">
        <f t="shared" ref="CO775:CT775" si="1844">IF(DG775&lt;&gt;"",REPLACE(REPLACE(INDEX($EE$4:$EE$801,MATCH(DG775,$EF$4:$EF$801,0)),6,1,CU775),1,1,DA775),"")</f>
        <v>5301081</v>
      </c>
      <c r="CP775" s="14" t="str">
        <f t="shared" si="1844"/>
        <v>5200082</v>
      </c>
      <c r="CQ775" s="14" t="str">
        <f t="shared" si="1844"/>
        <v>5202081</v>
      </c>
      <c r="CR775" s="14" t="str">
        <f t="shared" si="1844"/>
        <v>5401083</v>
      </c>
      <c r="CS775" s="14" t="str">
        <f t="shared" si="1844"/>
        <v>5500081</v>
      </c>
      <c r="CT775" s="14" t="str">
        <f t="shared" si="1844"/>
        <v>5500083</v>
      </c>
      <c r="CU775" s="2">
        <v>8</v>
      </c>
      <c r="CV775" s="2">
        <v>8</v>
      </c>
      <c r="CW775" s="2">
        <v>8</v>
      </c>
      <c r="CX775" s="2">
        <v>8</v>
      </c>
      <c r="CY775" s="2">
        <v>8</v>
      </c>
      <c r="CZ775" s="2">
        <v>8</v>
      </c>
      <c r="DA775" s="2">
        <v>5</v>
      </c>
      <c r="DB775" s="7">
        <v>5</v>
      </c>
      <c r="DC775">
        <v>5</v>
      </c>
      <c r="DD775" s="2">
        <v>5</v>
      </c>
      <c r="DE775" s="7">
        <v>5</v>
      </c>
      <c r="DF775">
        <v>5</v>
      </c>
      <c r="DG775" s="1" t="s">
        <v>3128</v>
      </c>
      <c r="DH775" s="1" t="s">
        <v>3262</v>
      </c>
      <c r="DI775" s="1" t="s">
        <v>3124</v>
      </c>
      <c r="DJ775" s="1" t="s">
        <v>3271</v>
      </c>
      <c r="DK775" s="1" t="s">
        <v>3260</v>
      </c>
      <c r="DL775" s="1" t="s">
        <v>3272</v>
      </c>
      <c r="DM775" t="s">
        <v>3131</v>
      </c>
      <c r="DN775" t="s">
        <v>3122</v>
      </c>
      <c r="DO775" t="s">
        <v>3131</v>
      </c>
      <c r="DP775" t="s">
        <v>3138</v>
      </c>
      <c r="DQ775" t="s">
        <v>3131</v>
      </c>
      <c r="DR775" t="s">
        <v>3138</v>
      </c>
      <c r="DS775" s="1" t="s">
        <v>3184</v>
      </c>
      <c r="DT775" s="1" t="s">
        <v>3163</v>
      </c>
      <c r="DU775" s="1" t="s">
        <v>3166</v>
      </c>
      <c r="DV775" s="1" t="s">
        <v>3203</v>
      </c>
      <c r="DW775" s="1" t="s">
        <v>3206</v>
      </c>
      <c r="DX775" s="1" t="s">
        <v>3206</v>
      </c>
      <c r="DY775">
        <f t="shared" si="1832"/>
        <v>1</v>
      </c>
      <c r="DZ775">
        <f t="shared" si="1833"/>
        <v>1</v>
      </c>
      <c r="EA775">
        <f t="shared" si="1834"/>
        <v>1</v>
      </c>
      <c r="EB775">
        <f t="shared" si="1835"/>
        <v>2</v>
      </c>
      <c r="EC775">
        <f t="shared" si="1836"/>
        <v>2</v>
      </c>
      <c r="ED775">
        <f t="shared" si="1837"/>
        <v>2</v>
      </c>
      <c r="EE775" s="14">
        <v>1103084</v>
      </c>
      <c r="EF775" s="14" t="s">
        <v>3346</v>
      </c>
      <c r="EG775" s="14">
        <v>2</v>
      </c>
      <c r="FA775" t="str">
        <f t="shared" si="1715"/>
        <v>水剑士</v>
      </c>
      <c r="FB775" t="str">
        <f t="shared" si="1716"/>
        <v>火刀客</v>
      </c>
      <c r="FC775" t="str">
        <f t="shared" si="1717"/>
        <v>水维京</v>
      </c>
      <c r="FD775" t="str">
        <f t="shared" si="1718"/>
        <v>木魔法师</v>
      </c>
      <c r="FE775" t="str">
        <f t="shared" si="1719"/>
        <v>水海盗</v>
      </c>
      <c r="FF775" t="str">
        <f t="shared" si="1720"/>
        <v>木海盗</v>
      </c>
    </row>
    <row r="776" spans="15:162" ht="14.25" x14ac:dyDescent="0.15">
      <c r="O776" s="6">
        <v>11043</v>
      </c>
      <c r="P776" s="11">
        <v>4390768.62</v>
      </c>
      <c r="Q776" s="16">
        <f t="shared" si="1750"/>
        <v>4390768</v>
      </c>
      <c r="R776" s="4" t="str">
        <f t="shared" si="1751"/>
        <v>5200081,5202082,5301082,5400085,5400085,5401083</v>
      </c>
      <c r="S776" s="4" t="str">
        <f t="shared" si="1752"/>
        <v>8,8,8,8,8,8</v>
      </c>
      <c r="T776" s="4" t="str">
        <f t="shared" si="1753"/>
        <v>816,806,806,806,806,806</v>
      </c>
      <c r="U776">
        <v>5200081</v>
      </c>
      <c r="V776">
        <v>5202082</v>
      </c>
      <c r="W776">
        <v>5301082</v>
      </c>
      <c r="X776">
        <v>5400085</v>
      </c>
      <c r="Y776">
        <v>5400085</v>
      </c>
      <c r="Z776">
        <v>5401083</v>
      </c>
      <c r="AA776" s="2">
        <v>8</v>
      </c>
      <c r="AB776" s="2">
        <v>8</v>
      </c>
      <c r="AC776" s="2">
        <v>8</v>
      </c>
      <c r="AD776" s="2">
        <v>8</v>
      </c>
      <c r="AE776" s="2">
        <v>8</v>
      </c>
      <c r="AF776" s="2">
        <v>8</v>
      </c>
      <c r="AG776" s="2">
        <f t="shared" si="1840"/>
        <v>816</v>
      </c>
      <c r="AH776" s="2">
        <f t="shared" si="1734"/>
        <v>806</v>
      </c>
      <c r="AI776" s="2">
        <f t="shared" si="1735"/>
        <v>806</v>
      </c>
      <c r="AJ776" s="2">
        <f t="shared" si="1736"/>
        <v>806</v>
      </c>
      <c r="AK776" s="2">
        <f t="shared" si="1737"/>
        <v>806</v>
      </c>
      <c r="AL776" s="2">
        <f t="shared" si="1738"/>
        <v>806</v>
      </c>
      <c r="AM776" s="8">
        <f t="shared" si="1739"/>
        <v>746430.56</v>
      </c>
      <c r="AN776" s="8">
        <f t="shared" si="1764"/>
        <v>728867.48800000001</v>
      </c>
      <c r="AO776" s="8">
        <f t="shared" si="1764"/>
        <v>728867.48800000001</v>
      </c>
      <c r="AP776" s="8">
        <f t="shared" si="1764"/>
        <v>728867.48800000001</v>
      </c>
      <c r="AQ776" s="8">
        <f t="shared" si="1764"/>
        <v>728867.48800000001</v>
      </c>
      <c r="AR776" s="8">
        <f t="shared" si="1764"/>
        <v>728867.48800000001</v>
      </c>
      <c r="AS776" s="8">
        <f t="shared" si="1841"/>
        <v>-53</v>
      </c>
      <c r="AT776">
        <f t="shared" si="1842"/>
        <v>763</v>
      </c>
      <c r="BI776">
        <v>5504065</v>
      </c>
      <c r="BJ776" s="4">
        <f>[1]monsters!$N776</f>
        <v>187.73</v>
      </c>
      <c r="BK776" s="4">
        <f>[1]monsters!$O776</f>
        <v>18.77</v>
      </c>
      <c r="BL776" s="4">
        <f>[1]monsters!$P776</f>
        <v>2112</v>
      </c>
      <c r="BM776" s="4">
        <f>[1]monsters!$Q776</f>
        <v>211.2</v>
      </c>
      <c r="BN776" s="4">
        <f>[1]monsters!$R776</f>
        <v>62.58</v>
      </c>
      <c r="BO776" s="4">
        <f>[1]monsters!$S776</f>
        <v>6.26</v>
      </c>
      <c r="BP776" s="4">
        <f>[1]monsters!$K776</f>
        <v>1.6</v>
      </c>
      <c r="BQ776">
        <f>[1]monsters!$D776</f>
        <v>2</v>
      </c>
      <c r="BR776">
        <f t="shared" si="1825"/>
        <v>0.1</v>
      </c>
      <c r="BS776">
        <f t="shared" si="1826"/>
        <v>248.51596111111112</v>
      </c>
      <c r="BT776">
        <f t="shared" si="1827"/>
        <v>24.851596111111114</v>
      </c>
      <c r="CH776">
        <f t="shared" si="1721"/>
        <v>5</v>
      </c>
      <c r="CI776" s="26" t="b">
        <f t="shared" ref="CI776:CN776" si="1845">IF(DG776&lt;&gt;"",IF(ISERROR(MATCH(INT(CO776),$EE$4:$EE$879,0))=FALSE,TRUE),"")</f>
        <v>1</v>
      </c>
      <c r="CJ776" s="26" t="b">
        <f t="shared" si="1845"/>
        <v>1</v>
      </c>
      <c r="CK776" s="26" t="b">
        <f t="shared" si="1845"/>
        <v>1</v>
      </c>
      <c r="CL776" s="26" t="b">
        <f t="shared" si="1845"/>
        <v>1</v>
      </c>
      <c r="CM776" s="26" t="b">
        <f t="shared" si="1845"/>
        <v>1</v>
      </c>
      <c r="CN776" s="26" t="b">
        <f t="shared" si="1845"/>
        <v>1</v>
      </c>
      <c r="CO776" s="14" t="str">
        <f t="shared" ref="CO776:CT776" si="1846">IF(DG776&lt;&gt;"",REPLACE(REPLACE(INDEX($EE$4:$EE$801,MATCH(DG776,$EF$4:$EF$801,0)),6,1,CU776),1,1,DA776),"")</f>
        <v>5200081</v>
      </c>
      <c r="CP776" s="14" t="str">
        <f t="shared" si="1846"/>
        <v>5202082</v>
      </c>
      <c r="CQ776" s="14" t="str">
        <f t="shared" si="1846"/>
        <v>5301082</v>
      </c>
      <c r="CR776" s="14" t="str">
        <f t="shared" si="1846"/>
        <v>5400085</v>
      </c>
      <c r="CS776" s="14" t="str">
        <f t="shared" si="1846"/>
        <v>5400085</v>
      </c>
      <c r="CT776" s="14" t="str">
        <f t="shared" si="1846"/>
        <v>5401083</v>
      </c>
      <c r="CU776" s="2">
        <v>8</v>
      </c>
      <c r="CV776" s="2">
        <v>8</v>
      </c>
      <c r="CW776" s="2">
        <v>8</v>
      </c>
      <c r="CX776" s="2">
        <v>8</v>
      </c>
      <c r="CY776" s="2">
        <v>8</v>
      </c>
      <c r="CZ776" s="2">
        <v>8</v>
      </c>
      <c r="DA776" s="2">
        <v>5</v>
      </c>
      <c r="DB776" s="7">
        <v>5</v>
      </c>
      <c r="DC776">
        <v>5</v>
      </c>
      <c r="DD776" s="2">
        <v>5</v>
      </c>
      <c r="DE776" s="7">
        <v>5</v>
      </c>
      <c r="DF776">
        <v>5</v>
      </c>
      <c r="DG776" s="1" t="s">
        <v>3256</v>
      </c>
      <c r="DH776" s="1" t="s">
        <v>3263</v>
      </c>
      <c r="DI776" s="1" t="s">
        <v>3264</v>
      </c>
      <c r="DJ776" s="1" t="s">
        <v>3289</v>
      </c>
      <c r="DK776" s="1" t="s">
        <v>3289</v>
      </c>
      <c r="DL776" s="1" t="s">
        <v>3271</v>
      </c>
      <c r="DM776" t="s">
        <v>3131</v>
      </c>
      <c r="DN776" t="s">
        <v>3122</v>
      </c>
      <c r="DO776" t="s">
        <v>3122</v>
      </c>
      <c r="DP776" t="s">
        <v>3159</v>
      </c>
      <c r="DQ776" t="s">
        <v>3159</v>
      </c>
      <c r="DR776" t="s">
        <v>3138</v>
      </c>
      <c r="DS776" s="1" t="s">
        <v>3163</v>
      </c>
      <c r="DT776" s="1" t="s">
        <v>3166</v>
      </c>
      <c r="DU776" s="1" t="s">
        <v>3184</v>
      </c>
      <c r="DV776" s="1" t="s">
        <v>3234</v>
      </c>
      <c r="DW776" s="1" t="s">
        <v>3234</v>
      </c>
      <c r="DX776" s="1" t="s">
        <v>3203</v>
      </c>
      <c r="DY776">
        <f t="shared" si="1832"/>
        <v>1</v>
      </c>
      <c r="DZ776">
        <f t="shared" si="1833"/>
        <v>1</v>
      </c>
      <c r="EA776">
        <f t="shared" si="1834"/>
        <v>1</v>
      </c>
      <c r="EB776">
        <f t="shared" si="1835"/>
        <v>2</v>
      </c>
      <c r="EC776">
        <f t="shared" si="1836"/>
        <v>2</v>
      </c>
      <c r="ED776">
        <f t="shared" si="1837"/>
        <v>2</v>
      </c>
      <c r="EE776" s="14">
        <v>1103085</v>
      </c>
      <c r="EF776" s="14" t="s">
        <v>3292</v>
      </c>
      <c r="EG776" s="14">
        <v>2</v>
      </c>
      <c r="FA776" t="str">
        <f t="shared" si="1715"/>
        <v>水刀客</v>
      </c>
      <c r="FB776" t="str">
        <f t="shared" si="1716"/>
        <v>火维京</v>
      </c>
      <c r="FC776" t="str">
        <f t="shared" si="1717"/>
        <v>火剑士</v>
      </c>
      <c r="FD776" t="str">
        <f t="shared" si="1718"/>
        <v>暗巫师</v>
      </c>
      <c r="FE776" t="str">
        <f t="shared" si="1719"/>
        <v>暗巫师</v>
      </c>
      <c r="FF776" t="str">
        <f t="shared" si="1720"/>
        <v>木魔法师</v>
      </c>
    </row>
    <row r="777" spans="15:162" ht="14.25" x14ac:dyDescent="0.15">
      <c r="O777" s="6">
        <v>11044</v>
      </c>
      <c r="P777" s="11">
        <v>4390940.6100000003</v>
      </c>
      <c r="Q777" s="16">
        <f t="shared" si="1750"/>
        <v>4390940</v>
      </c>
      <c r="R777" s="4" t="str">
        <f t="shared" si="1751"/>
        <v>5301082,5302085,5201081,5501084,5502083,5400085</v>
      </c>
      <c r="S777" s="4" t="str">
        <f t="shared" si="1752"/>
        <v>8,8,8,8,8,8</v>
      </c>
      <c r="T777" s="4" t="str">
        <f t="shared" si="1753"/>
        <v>816,806,806,806,806,806</v>
      </c>
      <c r="U777">
        <v>5301082</v>
      </c>
      <c r="V777">
        <v>5302085</v>
      </c>
      <c r="W777">
        <v>5201081</v>
      </c>
      <c r="X777">
        <v>5501084</v>
      </c>
      <c r="Y777">
        <v>5502083</v>
      </c>
      <c r="Z777">
        <v>5400085</v>
      </c>
      <c r="AA777" s="2">
        <v>8</v>
      </c>
      <c r="AB777" s="2">
        <v>8</v>
      </c>
      <c r="AC777" s="2">
        <v>8</v>
      </c>
      <c r="AD777" s="2">
        <v>8</v>
      </c>
      <c r="AE777" s="2">
        <v>8</v>
      </c>
      <c r="AF777" s="2">
        <v>8</v>
      </c>
      <c r="AG777" s="2">
        <f t="shared" si="1840"/>
        <v>816</v>
      </c>
      <c r="AH777" s="2">
        <f t="shared" si="1734"/>
        <v>806</v>
      </c>
      <c r="AI777" s="2">
        <f t="shared" si="1735"/>
        <v>806</v>
      </c>
      <c r="AJ777" s="2">
        <f t="shared" si="1736"/>
        <v>806</v>
      </c>
      <c r="AK777" s="2">
        <f t="shared" si="1737"/>
        <v>806</v>
      </c>
      <c r="AL777" s="2">
        <f t="shared" si="1738"/>
        <v>806</v>
      </c>
      <c r="AM777" s="8">
        <f t="shared" si="1739"/>
        <v>746459.8</v>
      </c>
      <c r="AN777" s="8">
        <f t="shared" si="1764"/>
        <v>728896.04</v>
      </c>
      <c r="AO777" s="8">
        <f t="shared" si="1764"/>
        <v>728896.04</v>
      </c>
      <c r="AP777" s="8">
        <f t="shared" si="1764"/>
        <v>728896.04</v>
      </c>
      <c r="AQ777" s="8">
        <f t="shared" si="1764"/>
        <v>728896.04</v>
      </c>
      <c r="AR777" s="8">
        <f t="shared" si="1764"/>
        <v>728896.04</v>
      </c>
      <c r="AS777" s="8">
        <f t="shared" si="1841"/>
        <v>-53</v>
      </c>
      <c r="AT777">
        <f t="shared" si="1842"/>
        <v>763</v>
      </c>
      <c r="BI777">
        <v>5101065</v>
      </c>
      <c r="BJ777" s="4">
        <f>[1]monsters!$N777</f>
        <v>204.8</v>
      </c>
      <c r="BK777" s="4">
        <f>[1]monsters!$O777</f>
        <v>20.48</v>
      </c>
      <c r="BL777" s="4">
        <f>[1]monsters!$P777</f>
        <v>2304</v>
      </c>
      <c r="BM777" s="4">
        <f>[1]monsters!$Q777</f>
        <v>230.4</v>
      </c>
      <c r="BN777" s="4">
        <f>[1]monsters!$R777</f>
        <v>68.27</v>
      </c>
      <c r="BO777" s="4">
        <f>[1]monsters!$S777</f>
        <v>6.83</v>
      </c>
      <c r="BP777" s="4">
        <f>[1]monsters!$K777</f>
        <v>1.6</v>
      </c>
      <c r="BQ777">
        <f>[1]monsters!$D777</f>
        <v>2</v>
      </c>
      <c r="BR777">
        <f t="shared" si="1825"/>
        <v>0.1</v>
      </c>
      <c r="BS777">
        <f t="shared" si="1826"/>
        <v>271.11175757575757</v>
      </c>
      <c r="BT777">
        <f t="shared" si="1827"/>
        <v>27.111175757575758</v>
      </c>
      <c r="CH777" t="str">
        <f t="shared" si="1721"/>
        <v/>
      </c>
      <c r="CI777" s="26" t="b">
        <f t="shared" ref="CI777:CN777" si="1847">IF(DG777&lt;&gt;"",IF(ISERROR(MATCH(INT(CO777),$EE$4:$EE$879,0))=FALSE,TRUE),"")</f>
        <v>1</v>
      </c>
      <c r="CJ777" s="26" t="b">
        <f t="shared" si="1847"/>
        <v>1</v>
      </c>
      <c r="CK777" s="26" t="b">
        <f t="shared" si="1847"/>
        <v>1</v>
      </c>
      <c r="CL777" s="26" t="b">
        <f t="shared" si="1847"/>
        <v>1</v>
      </c>
      <c r="CM777" s="26" t="b">
        <f t="shared" si="1847"/>
        <v>1</v>
      </c>
      <c r="CN777" s="26" t="b">
        <f t="shared" si="1847"/>
        <v>1</v>
      </c>
      <c r="CO777" s="14" t="str">
        <f t="shared" ref="CO777:CT777" si="1848">IF(DG777&lt;&gt;"",REPLACE(REPLACE(INDEX($EE$4:$EE$801,MATCH(DG777,$EF$4:$EF$801,0)),6,1,CU777),1,1,DA777),"")</f>
        <v>5301082</v>
      </c>
      <c r="CP777" s="14" t="str">
        <f t="shared" si="1848"/>
        <v>5302085</v>
      </c>
      <c r="CQ777" s="14" t="str">
        <f t="shared" si="1848"/>
        <v>5201081</v>
      </c>
      <c r="CR777" s="14" t="str">
        <f t="shared" si="1848"/>
        <v>5501084</v>
      </c>
      <c r="CS777" s="14" t="str">
        <f t="shared" si="1848"/>
        <v>5502083</v>
      </c>
      <c r="CT777" s="14" t="str">
        <f t="shared" si="1848"/>
        <v>5400085</v>
      </c>
      <c r="CU777" s="2">
        <v>8</v>
      </c>
      <c r="CV777" s="2">
        <v>8</v>
      </c>
      <c r="CW777" s="2">
        <v>8</v>
      </c>
      <c r="CX777" s="2">
        <v>8</v>
      </c>
      <c r="CY777" s="2">
        <v>8</v>
      </c>
      <c r="CZ777" s="2">
        <v>8</v>
      </c>
      <c r="DA777" s="2">
        <v>5</v>
      </c>
      <c r="DB777" s="7">
        <v>5</v>
      </c>
      <c r="DC777">
        <v>5</v>
      </c>
      <c r="DD777" s="2">
        <v>5</v>
      </c>
      <c r="DE777" s="7">
        <v>5</v>
      </c>
      <c r="DF777">
        <v>5</v>
      </c>
      <c r="DG777" s="1" t="s">
        <v>3264</v>
      </c>
      <c r="DH777" s="1" t="s">
        <v>3286</v>
      </c>
      <c r="DI777" s="1" t="s">
        <v>3257</v>
      </c>
      <c r="DJ777" s="1" t="s">
        <v>3252</v>
      </c>
      <c r="DK777" s="1" t="s">
        <v>3273</v>
      </c>
      <c r="DL777" s="1" t="s">
        <v>3289</v>
      </c>
      <c r="DM777" t="s">
        <v>3122</v>
      </c>
      <c r="DN777" t="s">
        <v>3159</v>
      </c>
      <c r="DO777" t="s">
        <v>3131</v>
      </c>
      <c r="DP777" t="s">
        <v>3253</v>
      </c>
      <c r="DQ777" t="s">
        <v>3138</v>
      </c>
      <c r="DR777" t="s">
        <v>3159</v>
      </c>
      <c r="DS777" s="1" t="s">
        <v>3184</v>
      </c>
      <c r="DT777" s="1" t="s">
        <v>3146</v>
      </c>
      <c r="DU777" s="1" t="s">
        <v>3179</v>
      </c>
      <c r="DV777" s="1" t="s">
        <v>3197</v>
      </c>
      <c r="DW777" s="1" t="s">
        <v>3198</v>
      </c>
      <c r="DX777" s="1" t="s">
        <v>3234</v>
      </c>
      <c r="DY777">
        <f t="shared" si="1832"/>
        <v>1</v>
      </c>
      <c r="DZ777">
        <f t="shared" si="1833"/>
        <v>1</v>
      </c>
      <c r="EA777">
        <f t="shared" si="1834"/>
        <v>1</v>
      </c>
      <c r="EB777">
        <f t="shared" si="1835"/>
        <v>2</v>
      </c>
      <c r="EC777">
        <f t="shared" si="1836"/>
        <v>2</v>
      </c>
      <c r="ED777">
        <f t="shared" si="1837"/>
        <v>2</v>
      </c>
      <c r="EE777" s="14">
        <v>1103091</v>
      </c>
      <c r="EF777" s="14" t="s">
        <v>3295</v>
      </c>
      <c r="EG777" s="14">
        <v>2</v>
      </c>
      <c r="FA777" t="str">
        <f t="shared" si="1715"/>
        <v>火剑士</v>
      </c>
      <c r="FB777" t="str">
        <f t="shared" si="1716"/>
        <v>暗盗贼</v>
      </c>
      <c r="FC777" t="str">
        <f t="shared" si="1717"/>
        <v>水骑兵</v>
      </c>
      <c r="FD777" t="str">
        <f t="shared" si="1718"/>
        <v>光猎人</v>
      </c>
      <c r="FE777" t="str">
        <f t="shared" si="1719"/>
        <v>木火枪手</v>
      </c>
      <c r="FF777" t="str">
        <f t="shared" si="1720"/>
        <v>暗巫师</v>
      </c>
    </row>
    <row r="778" spans="15:162" ht="14.25" x14ac:dyDescent="0.15">
      <c r="O778" s="6">
        <v>11045</v>
      </c>
      <c r="P778" s="11">
        <v>4432605.66</v>
      </c>
      <c r="Q778" s="16">
        <f t="shared" si="1750"/>
        <v>4432605</v>
      </c>
      <c r="R778" s="4" t="str">
        <f t="shared" si="1751"/>
        <v>5500081,5202081,5202081,5200081,5601081,5601081</v>
      </c>
      <c r="S778" s="4" t="str">
        <f t="shared" si="1752"/>
        <v>8,8,8,8,8,8</v>
      </c>
      <c r="T778" s="4" t="str">
        <f t="shared" si="1753"/>
        <v>820,810,810,810,810,810</v>
      </c>
      <c r="U778">
        <v>5500081</v>
      </c>
      <c r="V778">
        <v>5202081</v>
      </c>
      <c r="W778">
        <v>5202081</v>
      </c>
      <c r="X778">
        <v>5200081</v>
      </c>
      <c r="Y778">
        <v>5601081</v>
      </c>
      <c r="Z778">
        <v>5601081</v>
      </c>
      <c r="AA778" s="2">
        <v>8</v>
      </c>
      <c r="AB778" s="2">
        <v>8</v>
      </c>
      <c r="AC778" s="2">
        <v>8</v>
      </c>
      <c r="AD778" s="2">
        <v>8</v>
      </c>
      <c r="AE778" s="2">
        <v>8</v>
      </c>
      <c r="AF778" s="2">
        <v>8</v>
      </c>
      <c r="AG778" s="2">
        <f t="shared" si="1840"/>
        <v>820</v>
      </c>
      <c r="AH778" s="2">
        <f t="shared" si="1734"/>
        <v>810</v>
      </c>
      <c r="AI778" s="2">
        <f t="shared" si="1735"/>
        <v>810</v>
      </c>
      <c r="AJ778" s="2">
        <f t="shared" si="1736"/>
        <v>810</v>
      </c>
      <c r="AK778" s="2">
        <f t="shared" si="1737"/>
        <v>810</v>
      </c>
      <c r="AL778" s="2">
        <f t="shared" si="1738"/>
        <v>810</v>
      </c>
      <c r="AM778" s="8">
        <f t="shared" si="1739"/>
        <v>753542.85000000009</v>
      </c>
      <c r="AN778" s="8">
        <f t="shared" si="1764"/>
        <v>735812.43</v>
      </c>
      <c r="AO778" s="8">
        <f t="shared" si="1764"/>
        <v>735812.43</v>
      </c>
      <c r="AP778" s="8">
        <f t="shared" si="1764"/>
        <v>735812.43</v>
      </c>
      <c r="AQ778" s="8">
        <f t="shared" si="1764"/>
        <v>735812.43</v>
      </c>
      <c r="AR778" s="8">
        <f t="shared" si="1764"/>
        <v>735812.43</v>
      </c>
      <c r="AS778" s="8">
        <f t="shared" si="1841"/>
        <v>-54</v>
      </c>
      <c r="AT778">
        <f t="shared" si="1842"/>
        <v>766</v>
      </c>
      <c r="BI778">
        <v>5102065</v>
      </c>
      <c r="BJ778" s="4">
        <f>[1]monsters!$N778</f>
        <v>204.8</v>
      </c>
      <c r="BK778" s="4">
        <f>[1]monsters!$O778</f>
        <v>20.48</v>
      </c>
      <c r="BL778" s="4">
        <f>[1]monsters!$P778</f>
        <v>2304</v>
      </c>
      <c r="BM778" s="4">
        <f>[1]monsters!$Q778</f>
        <v>230.4</v>
      </c>
      <c r="BN778" s="4">
        <f>[1]monsters!$R778</f>
        <v>68.27</v>
      </c>
      <c r="BO778" s="4">
        <f>[1]monsters!$S778</f>
        <v>6.83</v>
      </c>
      <c r="BP778" s="4">
        <f>[1]monsters!$K778</f>
        <v>1.6</v>
      </c>
      <c r="BQ778">
        <f>[1]monsters!$D778</f>
        <v>2</v>
      </c>
      <c r="BR778">
        <f t="shared" si="1825"/>
        <v>0.1</v>
      </c>
      <c r="BS778">
        <f t="shared" si="1826"/>
        <v>271.11175757575757</v>
      </c>
      <c r="BT778">
        <f t="shared" si="1827"/>
        <v>27.111175757575758</v>
      </c>
      <c r="CH778" t="str">
        <f t="shared" si="1721"/>
        <v/>
      </c>
      <c r="CI778" s="26" t="b">
        <f t="shared" ref="CI778:CN778" si="1849">IF(DG778&lt;&gt;"",IF(ISERROR(MATCH(INT(CO778),$EE$4:$EE$879,0))=FALSE,TRUE),"")</f>
        <v>1</v>
      </c>
      <c r="CJ778" s="26" t="b">
        <f t="shared" si="1849"/>
        <v>1</v>
      </c>
      <c r="CK778" s="26" t="b">
        <f t="shared" si="1849"/>
        <v>1</v>
      </c>
      <c r="CL778" s="26" t="b">
        <f t="shared" si="1849"/>
        <v>1</v>
      </c>
      <c r="CM778" s="26" t="b">
        <f t="shared" si="1849"/>
        <v>1</v>
      </c>
      <c r="CN778" s="26" t="b">
        <f t="shared" si="1849"/>
        <v>1</v>
      </c>
      <c r="CO778" s="14" t="str">
        <f t="shared" ref="CO778:CT778" si="1850">IF(DG778&lt;&gt;"",REPLACE(REPLACE(INDEX($EE$4:$EE$801,MATCH(DG778,$EF$4:$EF$801,0)),6,1,CU778),1,1,DA778),"")</f>
        <v>5500081</v>
      </c>
      <c r="CP778" s="14" t="str">
        <f t="shared" si="1850"/>
        <v>5202081</v>
      </c>
      <c r="CQ778" s="14" t="str">
        <f t="shared" si="1850"/>
        <v>5202081</v>
      </c>
      <c r="CR778" s="14" t="str">
        <f t="shared" si="1850"/>
        <v>5200081</v>
      </c>
      <c r="CS778" s="14" t="str">
        <f t="shared" si="1850"/>
        <v>5601081</v>
      </c>
      <c r="CT778" s="14" t="str">
        <f t="shared" si="1850"/>
        <v>5601081</v>
      </c>
      <c r="CU778" s="2">
        <v>8</v>
      </c>
      <c r="CV778" s="2">
        <v>8</v>
      </c>
      <c r="CW778" s="2">
        <v>8</v>
      </c>
      <c r="CX778" s="2">
        <v>8</v>
      </c>
      <c r="CY778" s="2">
        <v>8</v>
      </c>
      <c r="CZ778" s="2">
        <v>8</v>
      </c>
      <c r="DA778" s="2">
        <v>5</v>
      </c>
      <c r="DB778" s="7">
        <v>5</v>
      </c>
      <c r="DC778">
        <v>5</v>
      </c>
      <c r="DD778" s="2">
        <v>5</v>
      </c>
      <c r="DE778" s="7">
        <v>5</v>
      </c>
      <c r="DF778">
        <v>5</v>
      </c>
      <c r="DG778" s="1" t="s">
        <v>3260</v>
      </c>
      <c r="DH778" s="1" t="s">
        <v>3124</v>
      </c>
      <c r="DI778" s="1" t="s">
        <v>3124</v>
      </c>
      <c r="DJ778" s="1" t="s">
        <v>3256</v>
      </c>
      <c r="DK778" s="1" t="s">
        <v>3261</v>
      </c>
      <c r="DL778" s="1" t="s">
        <v>3261</v>
      </c>
      <c r="DM778" t="s">
        <v>3131</v>
      </c>
      <c r="DN778" t="s">
        <v>3131</v>
      </c>
      <c r="DO778" t="s">
        <v>3131</v>
      </c>
      <c r="DP778" t="s">
        <v>3131</v>
      </c>
      <c r="DQ778" t="s">
        <v>3131</v>
      </c>
      <c r="DR778" t="s">
        <v>3131</v>
      </c>
      <c r="DS778" s="1" t="s">
        <v>3206</v>
      </c>
      <c r="DT778" s="1" t="s">
        <v>3166</v>
      </c>
      <c r="DU778" s="1" t="s">
        <v>3166</v>
      </c>
      <c r="DV778" s="1" t="s">
        <v>3163</v>
      </c>
      <c r="DW778" s="1" t="s">
        <v>3223</v>
      </c>
      <c r="DX778" s="1" t="s">
        <v>3223</v>
      </c>
      <c r="DY778">
        <f t="shared" si="1832"/>
        <v>2</v>
      </c>
      <c r="DZ778">
        <f t="shared" si="1833"/>
        <v>1</v>
      </c>
      <c r="EA778">
        <f t="shared" si="1834"/>
        <v>1</v>
      </c>
      <c r="EB778">
        <f t="shared" si="1835"/>
        <v>1</v>
      </c>
      <c r="EC778">
        <f t="shared" si="1836"/>
        <v>2</v>
      </c>
      <c r="ED778">
        <f t="shared" si="1837"/>
        <v>2</v>
      </c>
      <c r="EE778" s="14">
        <v>1103092</v>
      </c>
      <c r="EF778" s="14" t="s">
        <v>3121</v>
      </c>
      <c r="EG778" s="14">
        <v>2</v>
      </c>
      <c r="FA778" t="str">
        <f t="shared" si="1715"/>
        <v>水海盗</v>
      </c>
      <c r="FB778" t="str">
        <f t="shared" si="1716"/>
        <v>水维京</v>
      </c>
      <c r="FC778" t="str">
        <f t="shared" si="1717"/>
        <v>水维京</v>
      </c>
      <c r="FD778" t="str">
        <f t="shared" si="1718"/>
        <v>水刀客</v>
      </c>
      <c r="FE778" t="str">
        <f t="shared" si="1719"/>
        <v>水修女</v>
      </c>
      <c r="FF778" t="str">
        <f t="shared" si="1720"/>
        <v>水修女</v>
      </c>
    </row>
    <row r="779" spans="15:162" ht="14.25" x14ac:dyDescent="0.15">
      <c r="O779" s="6">
        <v>11046</v>
      </c>
      <c r="P779" s="11">
        <v>4432777.6500000004</v>
      </c>
      <c r="Q779" s="16">
        <f t="shared" si="1750"/>
        <v>4432777</v>
      </c>
      <c r="R779" s="4" t="str">
        <f t="shared" si="1751"/>
        <v>5200082,5200082,5301083,5501084,5501085,5502081</v>
      </c>
      <c r="S779" s="4" t="str">
        <f t="shared" si="1752"/>
        <v>8,8,8,8,8,8</v>
      </c>
      <c r="T779" s="4" t="str">
        <f t="shared" si="1753"/>
        <v>820,810,810,810,810,810</v>
      </c>
      <c r="U779">
        <v>5200082</v>
      </c>
      <c r="V779">
        <v>5200082</v>
      </c>
      <c r="W779">
        <v>5301083</v>
      </c>
      <c r="X779">
        <v>5501084</v>
      </c>
      <c r="Y779">
        <v>5501085</v>
      </c>
      <c r="Z779">
        <v>5502081</v>
      </c>
      <c r="AA779" s="2">
        <v>8</v>
      </c>
      <c r="AB779" s="2">
        <v>8</v>
      </c>
      <c r="AC779" s="2">
        <v>8</v>
      </c>
      <c r="AD779" s="2">
        <v>8</v>
      </c>
      <c r="AE779" s="2">
        <v>8</v>
      </c>
      <c r="AF779" s="2">
        <v>8</v>
      </c>
      <c r="AG779" s="2">
        <f t="shared" si="1840"/>
        <v>820</v>
      </c>
      <c r="AH779" s="2">
        <f t="shared" si="1734"/>
        <v>810</v>
      </c>
      <c r="AI779" s="2">
        <f t="shared" si="1735"/>
        <v>810</v>
      </c>
      <c r="AJ779" s="2">
        <f t="shared" si="1736"/>
        <v>810</v>
      </c>
      <c r="AK779" s="2">
        <f t="shared" si="1737"/>
        <v>810</v>
      </c>
      <c r="AL779" s="2">
        <f t="shared" si="1738"/>
        <v>810</v>
      </c>
      <c r="AM779" s="8">
        <f t="shared" si="1739"/>
        <v>753572.09000000008</v>
      </c>
      <c r="AN779" s="8">
        <f t="shared" si="1764"/>
        <v>735840.98200000008</v>
      </c>
      <c r="AO779" s="8">
        <f t="shared" si="1764"/>
        <v>735840.98200000008</v>
      </c>
      <c r="AP779" s="8">
        <f t="shared" si="1764"/>
        <v>735840.98200000008</v>
      </c>
      <c r="AQ779" s="8">
        <f t="shared" si="1764"/>
        <v>735840.98200000008</v>
      </c>
      <c r="AR779" s="8">
        <f t="shared" si="1764"/>
        <v>735840.98200000008</v>
      </c>
      <c r="AS779" s="8">
        <f t="shared" si="1841"/>
        <v>-54</v>
      </c>
      <c r="AT779">
        <f t="shared" si="1842"/>
        <v>766</v>
      </c>
      <c r="BI779">
        <v>5206071</v>
      </c>
      <c r="BJ779" s="4">
        <f>[1]monsters!$N779</f>
        <v>204.8</v>
      </c>
      <c r="BK779" s="4">
        <f>[1]monsters!$O779</f>
        <v>20.48</v>
      </c>
      <c r="BL779" s="4">
        <f>[1]monsters!$P779</f>
        <v>2304</v>
      </c>
      <c r="BM779" s="4">
        <f>[1]monsters!$Q779</f>
        <v>230.4</v>
      </c>
      <c r="BN779" s="4">
        <f>[1]monsters!$R779</f>
        <v>68.27</v>
      </c>
      <c r="BO779" s="4">
        <f>[1]monsters!$S779</f>
        <v>6.83</v>
      </c>
      <c r="BP779" s="4">
        <f>[1]monsters!$K779</f>
        <v>1.6</v>
      </c>
      <c r="BQ779">
        <f>[1]monsters!$D779</f>
        <v>2</v>
      </c>
      <c r="BR779">
        <f t="shared" si="1825"/>
        <v>0.1</v>
      </c>
      <c r="BS779">
        <f t="shared" si="1826"/>
        <v>271.11175757575757</v>
      </c>
      <c r="BT779">
        <f t="shared" si="1827"/>
        <v>27.111175757575758</v>
      </c>
      <c r="CH779" t="str">
        <f t="shared" si="1721"/>
        <v/>
      </c>
      <c r="CI779" s="26" t="b">
        <f t="shared" ref="CI779:CN779" si="1851">IF(DG779&lt;&gt;"",IF(ISERROR(MATCH(INT(CO779),$EE$4:$EE$879,0))=FALSE,TRUE),"")</f>
        <v>1</v>
      </c>
      <c r="CJ779" s="26" t="b">
        <f t="shared" si="1851"/>
        <v>1</v>
      </c>
      <c r="CK779" s="26" t="b">
        <f t="shared" si="1851"/>
        <v>1</v>
      </c>
      <c r="CL779" s="26" t="b">
        <f t="shared" si="1851"/>
        <v>1</v>
      </c>
      <c r="CM779" s="26" t="b">
        <f t="shared" si="1851"/>
        <v>1</v>
      </c>
      <c r="CN779" s="26" t="b">
        <f t="shared" si="1851"/>
        <v>1</v>
      </c>
      <c r="CO779" s="14" t="str">
        <f t="shared" ref="CO779:CT779" si="1852">IF(DG779&lt;&gt;"",REPLACE(REPLACE(INDEX($EE$4:$EE$801,MATCH(DG779,$EF$4:$EF$801,0)),6,1,CU779),1,1,DA779),"")</f>
        <v>5200082</v>
      </c>
      <c r="CP779" s="14" t="str">
        <f t="shared" si="1852"/>
        <v>5200082</v>
      </c>
      <c r="CQ779" s="14" t="str">
        <f t="shared" si="1852"/>
        <v>5301083</v>
      </c>
      <c r="CR779" s="14" t="str">
        <f t="shared" si="1852"/>
        <v>5501084</v>
      </c>
      <c r="CS779" s="14" t="str">
        <f t="shared" si="1852"/>
        <v>5501085</v>
      </c>
      <c r="CT779" s="14" t="str">
        <f t="shared" si="1852"/>
        <v>5502081</v>
      </c>
      <c r="CU779" s="2">
        <v>8</v>
      </c>
      <c r="CV779" s="2">
        <v>8</v>
      </c>
      <c r="CW779" s="2">
        <v>8</v>
      </c>
      <c r="CX779" s="2">
        <v>8</v>
      </c>
      <c r="CY779" s="2">
        <v>8</v>
      </c>
      <c r="CZ779" s="2">
        <v>8</v>
      </c>
      <c r="DA779" s="2">
        <v>5</v>
      </c>
      <c r="DB779" s="7">
        <v>5</v>
      </c>
      <c r="DC779">
        <v>5</v>
      </c>
      <c r="DD779" s="2">
        <v>5</v>
      </c>
      <c r="DE779" s="7">
        <v>5</v>
      </c>
      <c r="DF779">
        <v>5</v>
      </c>
      <c r="DG779" s="1" t="s">
        <v>3262</v>
      </c>
      <c r="DH779" s="1" t="s">
        <v>3262</v>
      </c>
      <c r="DI779" s="1" t="s">
        <v>3270</v>
      </c>
      <c r="DJ779" s="1" t="s">
        <v>3252</v>
      </c>
      <c r="DK779" s="1" t="s">
        <v>3290</v>
      </c>
      <c r="DL779" s="1" t="s">
        <v>3133</v>
      </c>
      <c r="DM779" t="s">
        <v>3122</v>
      </c>
      <c r="DN779" t="s">
        <v>3122</v>
      </c>
      <c r="DO779" t="s">
        <v>3138</v>
      </c>
      <c r="DP779" t="s">
        <v>3253</v>
      </c>
      <c r="DQ779" t="s">
        <v>3159</v>
      </c>
      <c r="DR779" t="s">
        <v>3131</v>
      </c>
      <c r="DS779" s="1" t="s">
        <v>3163</v>
      </c>
      <c r="DT779" s="1" t="s">
        <v>3163</v>
      </c>
      <c r="DU779" s="1" t="s">
        <v>3184</v>
      </c>
      <c r="DV779" s="1" t="s">
        <v>3197</v>
      </c>
      <c r="DW779" s="1" t="s">
        <v>3197</v>
      </c>
      <c r="DX779" s="1" t="s">
        <v>3198</v>
      </c>
      <c r="DY779">
        <f t="shared" si="1832"/>
        <v>1</v>
      </c>
      <c r="DZ779">
        <f t="shared" si="1833"/>
        <v>1</v>
      </c>
      <c r="EA779">
        <f t="shared" si="1834"/>
        <v>1</v>
      </c>
      <c r="EB779">
        <f t="shared" si="1835"/>
        <v>2</v>
      </c>
      <c r="EC779">
        <f t="shared" si="1836"/>
        <v>2</v>
      </c>
      <c r="ED779">
        <f t="shared" si="1837"/>
        <v>2</v>
      </c>
      <c r="EE779" s="14">
        <v>1103093</v>
      </c>
      <c r="EF779" s="14" t="s">
        <v>3296</v>
      </c>
      <c r="EG779" s="14">
        <v>2</v>
      </c>
      <c r="FA779" t="str">
        <f t="shared" si="1715"/>
        <v>火刀客</v>
      </c>
      <c r="FB779" t="str">
        <f t="shared" si="1716"/>
        <v>火刀客</v>
      </c>
      <c r="FC779" t="str">
        <f t="shared" si="1717"/>
        <v>木剑士</v>
      </c>
      <c r="FD779" t="str">
        <f t="shared" si="1718"/>
        <v>光猎人</v>
      </c>
      <c r="FE779" t="str">
        <f t="shared" si="1719"/>
        <v>暗猎人</v>
      </c>
      <c r="FF779" t="str">
        <f t="shared" si="1720"/>
        <v>水火枪手</v>
      </c>
    </row>
    <row r="780" spans="15:162" ht="14.25" x14ac:dyDescent="0.15">
      <c r="O780" s="6">
        <v>11047</v>
      </c>
      <c r="P780" s="11">
        <v>4432949.6399999997</v>
      </c>
      <c r="Q780" s="16">
        <f t="shared" si="1750"/>
        <v>4432949</v>
      </c>
      <c r="R780" s="4" t="str">
        <f t="shared" si="1751"/>
        <v>5202083,5302085,5301081,5500082,5501084,5402082</v>
      </c>
      <c r="S780" s="4" t="str">
        <f t="shared" si="1752"/>
        <v>8,8,8,8,8,8</v>
      </c>
      <c r="T780" s="4" t="str">
        <f t="shared" si="1753"/>
        <v>820,810,810,810,810,810</v>
      </c>
      <c r="U780">
        <v>5202083</v>
      </c>
      <c r="V780">
        <v>5302085</v>
      </c>
      <c r="W780">
        <v>5301081</v>
      </c>
      <c r="X780">
        <v>5500082</v>
      </c>
      <c r="Y780">
        <v>5501084</v>
      </c>
      <c r="Z780">
        <v>5402082</v>
      </c>
      <c r="AA780" s="2">
        <v>8</v>
      </c>
      <c r="AB780" s="2">
        <v>8</v>
      </c>
      <c r="AC780" s="2">
        <v>8</v>
      </c>
      <c r="AD780" s="2">
        <v>8</v>
      </c>
      <c r="AE780" s="2">
        <v>8</v>
      </c>
      <c r="AF780" s="2">
        <v>8</v>
      </c>
      <c r="AG780" s="2">
        <f t="shared" si="1840"/>
        <v>820</v>
      </c>
      <c r="AH780" s="2">
        <f t="shared" si="1734"/>
        <v>810</v>
      </c>
      <c r="AI780" s="2">
        <f t="shared" si="1735"/>
        <v>810</v>
      </c>
      <c r="AJ780" s="2">
        <f t="shared" si="1736"/>
        <v>810</v>
      </c>
      <c r="AK780" s="2">
        <f t="shared" si="1737"/>
        <v>810</v>
      </c>
      <c r="AL780" s="2">
        <f t="shared" si="1738"/>
        <v>810</v>
      </c>
      <c r="AM780" s="8">
        <f t="shared" si="1739"/>
        <v>753601.33000000007</v>
      </c>
      <c r="AN780" s="8">
        <f t="shared" si="1764"/>
        <v>735869.53399999999</v>
      </c>
      <c r="AO780" s="8">
        <f t="shared" si="1764"/>
        <v>735869.53399999999</v>
      </c>
      <c r="AP780" s="8">
        <f t="shared" si="1764"/>
        <v>735869.53399999999</v>
      </c>
      <c r="AQ780" s="8">
        <f t="shared" si="1764"/>
        <v>735869.53399999999</v>
      </c>
      <c r="AR780" s="8">
        <f t="shared" si="1764"/>
        <v>735869.53399999999</v>
      </c>
      <c r="AS780" s="8">
        <f t="shared" si="1841"/>
        <v>-54</v>
      </c>
      <c r="AT780">
        <f t="shared" si="1842"/>
        <v>766</v>
      </c>
      <c r="BI780">
        <v>5406071</v>
      </c>
      <c r="BJ780" s="4">
        <f>[1]monsters!$N780</f>
        <v>204.8</v>
      </c>
      <c r="BK780" s="4">
        <f>[1]monsters!$O780</f>
        <v>20.48</v>
      </c>
      <c r="BL780" s="4">
        <f>[1]monsters!$P780</f>
        <v>2304</v>
      </c>
      <c r="BM780" s="4">
        <f>[1]monsters!$Q780</f>
        <v>230.4</v>
      </c>
      <c r="BN780" s="4">
        <f>[1]monsters!$R780</f>
        <v>68.27</v>
      </c>
      <c r="BO780" s="4">
        <f>[1]monsters!$S780</f>
        <v>6.83</v>
      </c>
      <c r="BP780" s="4">
        <f>[1]monsters!$K780</f>
        <v>1.6</v>
      </c>
      <c r="BQ780">
        <f>[1]monsters!$D780</f>
        <v>2</v>
      </c>
      <c r="BR780">
        <f t="shared" si="1825"/>
        <v>0.1</v>
      </c>
      <c r="BS780">
        <f t="shared" si="1826"/>
        <v>271.11175757575757</v>
      </c>
      <c r="BT780">
        <f t="shared" si="1827"/>
        <v>27.111175757575758</v>
      </c>
      <c r="CH780" t="str">
        <f t="shared" si="1721"/>
        <v/>
      </c>
      <c r="CI780" s="26" t="b">
        <f t="shared" ref="CI780:CN780" si="1853">IF(DG780&lt;&gt;"",IF(ISERROR(MATCH(INT(CO780),$EE$4:$EE$879,0))=FALSE,TRUE),"")</f>
        <v>1</v>
      </c>
      <c r="CJ780" s="26" t="b">
        <f t="shared" si="1853"/>
        <v>1</v>
      </c>
      <c r="CK780" s="26" t="b">
        <f t="shared" si="1853"/>
        <v>1</v>
      </c>
      <c r="CL780" s="26" t="b">
        <f t="shared" si="1853"/>
        <v>1</v>
      </c>
      <c r="CM780" s="26" t="b">
        <f t="shared" si="1853"/>
        <v>1</v>
      </c>
      <c r="CN780" s="26" t="b">
        <f t="shared" si="1853"/>
        <v>1</v>
      </c>
      <c r="CO780" s="14" t="str">
        <f t="shared" ref="CO780:CT780" si="1854">IF(DG780&lt;&gt;"",REPLACE(REPLACE(INDEX($EE$4:$EE$801,MATCH(DG780,$EF$4:$EF$801,0)),6,1,CU780),1,1,DA780),"")</f>
        <v>5202083</v>
      </c>
      <c r="CP780" s="14" t="str">
        <f t="shared" si="1854"/>
        <v>5302085</v>
      </c>
      <c r="CQ780" s="14" t="str">
        <f t="shared" si="1854"/>
        <v>5301081</v>
      </c>
      <c r="CR780" s="14" t="str">
        <f t="shared" si="1854"/>
        <v>5500082</v>
      </c>
      <c r="CS780" s="14" t="str">
        <f t="shared" si="1854"/>
        <v>5501084</v>
      </c>
      <c r="CT780" s="14" t="str">
        <f t="shared" si="1854"/>
        <v>5402082</v>
      </c>
      <c r="CU780" s="2">
        <v>8</v>
      </c>
      <c r="CV780" s="2">
        <v>8</v>
      </c>
      <c r="CW780" s="2">
        <v>8</v>
      </c>
      <c r="CX780" s="2">
        <v>8</v>
      </c>
      <c r="CY780" s="2">
        <v>8</v>
      </c>
      <c r="CZ780" s="2">
        <v>8</v>
      </c>
      <c r="DA780" s="2">
        <v>5</v>
      </c>
      <c r="DB780" s="7">
        <v>5</v>
      </c>
      <c r="DC780">
        <v>5</v>
      </c>
      <c r="DD780" s="2">
        <v>5</v>
      </c>
      <c r="DE780" s="7">
        <v>5</v>
      </c>
      <c r="DF780">
        <v>5</v>
      </c>
      <c r="DG780" s="1" t="s">
        <v>3269</v>
      </c>
      <c r="DH780" s="1" t="s">
        <v>3286</v>
      </c>
      <c r="DI780" s="1" t="s">
        <v>3128</v>
      </c>
      <c r="DJ780" s="1" t="s">
        <v>3148</v>
      </c>
      <c r="DK780" s="1" t="s">
        <v>3252</v>
      </c>
      <c r="DL780" s="1" t="s">
        <v>3266</v>
      </c>
      <c r="DM780" t="s">
        <v>3138</v>
      </c>
      <c r="DN780" t="s">
        <v>3159</v>
      </c>
      <c r="DO780" t="s">
        <v>3131</v>
      </c>
      <c r="DP780" t="s">
        <v>3122</v>
      </c>
      <c r="DQ780" t="s">
        <v>3253</v>
      </c>
      <c r="DR780" t="s">
        <v>3122</v>
      </c>
      <c r="DS780" s="1" t="s">
        <v>3166</v>
      </c>
      <c r="DT780" s="1" t="s">
        <v>3146</v>
      </c>
      <c r="DU780" s="1" t="s">
        <v>3184</v>
      </c>
      <c r="DV780" s="1" t="s">
        <v>3206</v>
      </c>
      <c r="DW780" s="1" t="s">
        <v>3197</v>
      </c>
      <c r="DX780" s="1" t="s">
        <v>3202</v>
      </c>
      <c r="DY780">
        <f t="shared" si="1832"/>
        <v>1</v>
      </c>
      <c r="DZ780">
        <f t="shared" si="1833"/>
        <v>1</v>
      </c>
      <c r="EA780">
        <f t="shared" si="1834"/>
        <v>1</v>
      </c>
      <c r="EB780">
        <f t="shared" si="1835"/>
        <v>2</v>
      </c>
      <c r="EC780">
        <f t="shared" si="1836"/>
        <v>2</v>
      </c>
      <c r="ED780">
        <f t="shared" si="1837"/>
        <v>2</v>
      </c>
      <c r="EE780" s="14">
        <v>1103094</v>
      </c>
      <c r="EF780" s="14" t="s">
        <v>3346</v>
      </c>
      <c r="EG780" s="14">
        <v>2</v>
      </c>
      <c r="FA780" t="str">
        <f t="shared" si="1715"/>
        <v>木维京</v>
      </c>
      <c r="FB780" t="str">
        <f t="shared" si="1716"/>
        <v>暗盗贼</v>
      </c>
      <c r="FC780" t="str">
        <f t="shared" si="1717"/>
        <v>水剑士</v>
      </c>
      <c r="FD780" t="str">
        <f t="shared" si="1718"/>
        <v>火海盗</v>
      </c>
      <c r="FE780" t="str">
        <f t="shared" si="1719"/>
        <v>光猎人</v>
      </c>
      <c r="FF780" t="str">
        <f t="shared" si="1720"/>
        <v>火女巫</v>
      </c>
    </row>
    <row r="781" spans="15:162" ht="14.25" x14ac:dyDescent="0.15">
      <c r="O781" s="6">
        <v>11048</v>
      </c>
      <c r="P781" s="11">
        <v>4433123.5199999996</v>
      </c>
      <c r="Q781" s="16">
        <f t="shared" si="1750"/>
        <v>4433123</v>
      </c>
      <c r="R781" s="4" t="str">
        <f t="shared" si="1751"/>
        <v>5401081,5201083,5201083,5302085,5400085,5502081</v>
      </c>
      <c r="S781" s="4" t="str">
        <f t="shared" si="1752"/>
        <v>8,8,8,8,8,8</v>
      </c>
      <c r="T781" s="4" t="str">
        <f t="shared" si="1753"/>
        <v>820,810,810,810,810,810</v>
      </c>
      <c r="U781">
        <v>5401081</v>
      </c>
      <c r="V781">
        <v>5201083</v>
      </c>
      <c r="W781">
        <v>5201083</v>
      </c>
      <c r="X781">
        <v>5302085</v>
      </c>
      <c r="Y781">
        <v>5400085</v>
      </c>
      <c r="Z781">
        <v>5502081</v>
      </c>
      <c r="AA781" s="2">
        <v>8</v>
      </c>
      <c r="AB781" s="2">
        <v>8</v>
      </c>
      <c r="AC781" s="2">
        <v>8</v>
      </c>
      <c r="AD781" s="2">
        <v>8</v>
      </c>
      <c r="AE781" s="2">
        <v>8</v>
      </c>
      <c r="AF781" s="2">
        <v>8</v>
      </c>
      <c r="AG781" s="2">
        <f t="shared" si="1840"/>
        <v>820</v>
      </c>
      <c r="AH781" s="2">
        <f t="shared" si="1734"/>
        <v>810</v>
      </c>
      <c r="AI781" s="2">
        <f t="shared" si="1735"/>
        <v>810</v>
      </c>
      <c r="AJ781" s="2">
        <f t="shared" si="1736"/>
        <v>810</v>
      </c>
      <c r="AK781" s="2">
        <f t="shared" si="1737"/>
        <v>810</v>
      </c>
      <c r="AL781" s="2">
        <f t="shared" si="1738"/>
        <v>810</v>
      </c>
      <c r="AM781" s="8">
        <f t="shared" si="1739"/>
        <v>753630.91</v>
      </c>
      <c r="AN781" s="8">
        <f t="shared" si="1764"/>
        <v>735898.41800000006</v>
      </c>
      <c r="AO781" s="8">
        <f t="shared" si="1764"/>
        <v>735898.41800000006</v>
      </c>
      <c r="AP781" s="8">
        <f t="shared" si="1764"/>
        <v>735898.41800000006</v>
      </c>
      <c r="AQ781" s="8">
        <f t="shared" si="1764"/>
        <v>735898.41800000006</v>
      </c>
      <c r="AR781" s="8">
        <f t="shared" si="1764"/>
        <v>735898.41800000006</v>
      </c>
      <c r="AS781" s="8">
        <f t="shared" si="1841"/>
        <v>-54</v>
      </c>
      <c r="AT781">
        <f t="shared" si="1842"/>
        <v>766</v>
      </c>
      <c r="BI781">
        <v>5205071</v>
      </c>
      <c r="BJ781" s="4">
        <f>[1]monsters!$N781</f>
        <v>204.8</v>
      </c>
      <c r="BK781" s="4">
        <f>[1]monsters!$O781</f>
        <v>20.48</v>
      </c>
      <c r="BL781" s="4">
        <f>[1]monsters!$P781</f>
        <v>2304</v>
      </c>
      <c r="BM781" s="4">
        <f>[1]monsters!$Q781</f>
        <v>230.4</v>
      </c>
      <c r="BN781" s="4">
        <f>[1]monsters!$R781</f>
        <v>68.27</v>
      </c>
      <c r="BO781" s="4">
        <f>[1]monsters!$S781</f>
        <v>6.83</v>
      </c>
      <c r="BP781" s="4">
        <f>[1]monsters!$K781</f>
        <v>1.6</v>
      </c>
      <c r="BQ781">
        <f>[1]monsters!$D781</f>
        <v>2</v>
      </c>
      <c r="BR781">
        <f t="shared" si="1825"/>
        <v>0.1</v>
      </c>
      <c r="BS781">
        <f t="shared" si="1826"/>
        <v>271.11175757575757</v>
      </c>
      <c r="BT781">
        <f t="shared" si="1827"/>
        <v>27.111175757575758</v>
      </c>
      <c r="CH781" t="str">
        <f t="shared" si="1721"/>
        <v/>
      </c>
      <c r="CI781" s="26" t="b">
        <f t="shared" ref="CI781:CN781" si="1855">IF(DG781&lt;&gt;"",IF(ISERROR(MATCH(INT(CO781),$EE$4:$EE$879,0))=FALSE,TRUE),"")</f>
        <v>1</v>
      </c>
      <c r="CJ781" s="26" t="b">
        <f t="shared" si="1855"/>
        <v>1</v>
      </c>
      <c r="CK781" s="26" t="b">
        <f t="shared" si="1855"/>
        <v>1</v>
      </c>
      <c r="CL781" s="26" t="b">
        <f t="shared" si="1855"/>
        <v>1</v>
      </c>
      <c r="CM781" s="26" t="b">
        <f t="shared" si="1855"/>
        <v>1</v>
      </c>
      <c r="CN781" s="26" t="b">
        <f t="shared" si="1855"/>
        <v>1</v>
      </c>
      <c r="CO781" s="14" t="str">
        <f t="shared" ref="CO781:CT781" si="1856">IF(DG781&lt;&gt;"",REPLACE(REPLACE(INDEX($EE$4:$EE$801,MATCH(DG781,$EF$4:$EF$801,0)),6,1,CU781),1,1,DA781),"")</f>
        <v>5401081</v>
      </c>
      <c r="CP781" s="14" t="str">
        <f t="shared" si="1856"/>
        <v>5201083</v>
      </c>
      <c r="CQ781" s="14" t="str">
        <f t="shared" si="1856"/>
        <v>5201083</v>
      </c>
      <c r="CR781" s="14" t="str">
        <f t="shared" si="1856"/>
        <v>5302085</v>
      </c>
      <c r="CS781" s="14" t="str">
        <f t="shared" si="1856"/>
        <v>5400085</v>
      </c>
      <c r="CT781" s="14" t="str">
        <f t="shared" si="1856"/>
        <v>5502081</v>
      </c>
      <c r="CU781" s="2">
        <v>8</v>
      </c>
      <c r="CV781" s="2">
        <v>8</v>
      </c>
      <c r="CW781" s="2">
        <v>8</v>
      </c>
      <c r="CX781" s="2">
        <v>8</v>
      </c>
      <c r="CY781" s="2">
        <v>8</v>
      </c>
      <c r="CZ781" s="2">
        <v>8</v>
      </c>
      <c r="DA781" s="2">
        <v>5</v>
      </c>
      <c r="DB781" s="7">
        <v>5</v>
      </c>
      <c r="DC781">
        <v>5</v>
      </c>
      <c r="DD781" s="2">
        <v>5</v>
      </c>
      <c r="DE781" s="7">
        <v>5</v>
      </c>
      <c r="DF781">
        <v>5</v>
      </c>
      <c r="DG781" s="1" t="s">
        <v>3161</v>
      </c>
      <c r="DH781" s="1" t="s">
        <v>3268</v>
      </c>
      <c r="DI781" s="1" t="s">
        <v>3268</v>
      </c>
      <c r="DJ781" s="1" t="s">
        <v>3286</v>
      </c>
      <c r="DK781" s="1" t="s">
        <v>3289</v>
      </c>
      <c r="DL781" s="1" t="s">
        <v>3133</v>
      </c>
      <c r="DM781" t="s">
        <v>3131</v>
      </c>
      <c r="DN781" t="s">
        <v>3138</v>
      </c>
      <c r="DO781" t="s">
        <v>3138</v>
      </c>
      <c r="DP781" t="s">
        <v>3159</v>
      </c>
      <c r="DQ781" t="s">
        <v>3159</v>
      </c>
      <c r="DR781" t="s">
        <v>3131</v>
      </c>
      <c r="DS781" s="1" t="s">
        <v>3203</v>
      </c>
      <c r="DT781" s="1" t="s">
        <v>3179</v>
      </c>
      <c r="DU781" s="1" t="s">
        <v>3179</v>
      </c>
      <c r="DV781" s="1" t="s">
        <v>3146</v>
      </c>
      <c r="DW781" s="1" t="s">
        <v>3234</v>
      </c>
      <c r="DX781" s="1" t="s">
        <v>3198</v>
      </c>
      <c r="DY781">
        <f t="shared" si="1832"/>
        <v>2</v>
      </c>
      <c r="DZ781">
        <f t="shared" si="1833"/>
        <v>1</v>
      </c>
      <c r="EA781">
        <f t="shared" si="1834"/>
        <v>1</v>
      </c>
      <c r="EB781">
        <f t="shared" si="1835"/>
        <v>1</v>
      </c>
      <c r="EC781">
        <f t="shared" si="1836"/>
        <v>2</v>
      </c>
      <c r="ED781">
        <f t="shared" si="1837"/>
        <v>2</v>
      </c>
      <c r="EE781" s="14">
        <v>1103095</v>
      </c>
      <c r="EF781" s="14" t="s">
        <v>3292</v>
      </c>
      <c r="EG781" s="14">
        <v>2</v>
      </c>
      <c r="FA781" t="str">
        <f t="shared" si="1715"/>
        <v>水魔法师</v>
      </c>
      <c r="FB781" t="str">
        <f t="shared" si="1716"/>
        <v>木骑兵</v>
      </c>
      <c r="FC781" t="str">
        <f t="shared" si="1717"/>
        <v>木骑兵</v>
      </c>
      <c r="FD781" t="str">
        <f t="shared" si="1718"/>
        <v>暗盗贼</v>
      </c>
      <c r="FE781" t="str">
        <f t="shared" si="1719"/>
        <v>暗巫师</v>
      </c>
      <c r="FF781" t="str">
        <f t="shared" si="1720"/>
        <v>水火枪手</v>
      </c>
    </row>
    <row r="782" spans="15:162" ht="14.25" x14ac:dyDescent="0.15">
      <c r="O782" s="6">
        <v>11049</v>
      </c>
      <c r="P782" s="11">
        <v>4433295.51</v>
      </c>
      <c r="Q782" s="16">
        <f t="shared" si="1750"/>
        <v>4433295</v>
      </c>
      <c r="R782" s="4" t="str">
        <f t="shared" si="1751"/>
        <v>5502083,5200082,5301082,5201081,5501084,5500081</v>
      </c>
      <c r="S782" s="4" t="str">
        <f t="shared" si="1752"/>
        <v>8,8,8,8,8,8</v>
      </c>
      <c r="T782" s="4" t="str">
        <f t="shared" si="1753"/>
        <v>820,810,810,810,810,810</v>
      </c>
      <c r="U782">
        <v>5502083</v>
      </c>
      <c r="V782">
        <v>5200082</v>
      </c>
      <c r="W782">
        <v>5301082</v>
      </c>
      <c r="X782">
        <v>5201081</v>
      </c>
      <c r="Y782">
        <v>5501084</v>
      </c>
      <c r="Z782">
        <v>5500081</v>
      </c>
      <c r="AA782" s="2">
        <v>8</v>
      </c>
      <c r="AB782" s="2">
        <v>8</v>
      </c>
      <c r="AC782" s="2">
        <v>8</v>
      </c>
      <c r="AD782" s="2">
        <v>8</v>
      </c>
      <c r="AE782" s="2">
        <v>8</v>
      </c>
      <c r="AF782" s="2">
        <v>8</v>
      </c>
      <c r="AG782" s="2">
        <f t="shared" si="1840"/>
        <v>820</v>
      </c>
      <c r="AH782" s="2">
        <f t="shared" si="1734"/>
        <v>810</v>
      </c>
      <c r="AI782" s="2">
        <f t="shared" si="1735"/>
        <v>810</v>
      </c>
      <c r="AJ782" s="2">
        <f t="shared" si="1736"/>
        <v>810</v>
      </c>
      <c r="AK782" s="2">
        <f t="shared" si="1737"/>
        <v>810</v>
      </c>
      <c r="AL782" s="2">
        <f t="shared" si="1738"/>
        <v>810</v>
      </c>
      <c r="AM782" s="8">
        <f t="shared" si="1739"/>
        <v>753660.15</v>
      </c>
      <c r="AN782" s="8">
        <f t="shared" si="1764"/>
        <v>735926.97000000009</v>
      </c>
      <c r="AO782" s="8">
        <f t="shared" si="1764"/>
        <v>735926.97000000009</v>
      </c>
      <c r="AP782" s="8">
        <f t="shared" si="1764"/>
        <v>735926.97000000009</v>
      </c>
      <c r="AQ782" s="8">
        <f t="shared" si="1764"/>
        <v>735926.97000000009</v>
      </c>
      <c r="AR782" s="8">
        <f t="shared" si="1764"/>
        <v>735926.97000000009</v>
      </c>
      <c r="AS782" s="8">
        <f t="shared" si="1841"/>
        <v>-54</v>
      </c>
      <c r="AT782">
        <f t="shared" si="1842"/>
        <v>766</v>
      </c>
      <c r="BI782">
        <v>5405071</v>
      </c>
      <c r="BJ782" s="4">
        <f>[1]monsters!$N782</f>
        <v>221.87</v>
      </c>
      <c r="BK782" s="4">
        <f>[1]monsters!$O782</f>
        <v>22.19</v>
      </c>
      <c r="BL782" s="4">
        <f>[1]monsters!$P782</f>
        <v>2496</v>
      </c>
      <c r="BM782" s="4">
        <f>[1]monsters!$Q782</f>
        <v>249.6</v>
      </c>
      <c r="BN782" s="4">
        <f>[1]monsters!$R782</f>
        <v>73.959999999999994</v>
      </c>
      <c r="BO782" s="4">
        <f>[1]monsters!$S782</f>
        <v>7.4</v>
      </c>
      <c r="BP782" s="4">
        <f>[1]monsters!$K782</f>
        <v>1.6</v>
      </c>
      <c r="BQ782">
        <f>[1]monsters!$D782</f>
        <v>2</v>
      </c>
      <c r="BR782">
        <f t="shared" si="1825"/>
        <v>0.1</v>
      </c>
      <c r="BS782">
        <f t="shared" si="1826"/>
        <v>293.70755404040403</v>
      </c>
      <c r="BT782">
        <f t="shared" si="1827"/>
        <v>29.370755404040406</v>
      </c>
      <c r="CH782" t="str">
        <f t="shared" si="1721"/>
        <v/>
      </c>
      <c r="CI782" s="26" t="b">
        <f t="shared" ref="CI782:CN782" si="1857">IF(DG782&lt;&gt;"",IF(ISERROR(MATCH(INT(CO782),$EE$4:$EE$879,0))=FALSE,TRUE),"")</f>
        <v>1</v>
      </c>
      <c r="CJ782" s="26" t="b">
        <f t="shared" si="1857"/>
        <v>1</v>
      </c>
      <c r="CK782" s="26" t="b">
        <f t="shared" si="1857"/>
        <v>1</v>
      </c>
      <c r="CL782" s="26" t="b">
        <f t="shared" si="1857"/>
        <v>1</v>
      </c>
      <c r="CM782" s="26" t="b">
        <f t="shared" si="1857"/>
        <v>1</v>
      </c>
      <c r="CN782" s="26" t="b">
        <f t="shared" si="1857"/>
        <v>1</v>
      </c>
      <c r="CO782" s="14" t="str">
        <f t="shared" ref="CO782:CT782" si="1858">IF(DG782&lt;&gt;"",REPLACE(REPLACE(INDEX($EE$4:$EE$801,MATCH(DG782,$EF$4:$EF$801,0)),6,1,CU782),1,1,DA782),"")</f>
        <v>5502083</v>
      </c>
      <c r="CP782" s="14" t="str">
        <f t="shared" si="1858"/>
        <v>5200082</v>
      </c>
      <c r="CQ782" s="14" t="str">
        <f t="shared" si="1858"/>
        <v>5301082</v>
      </c>
      <c r="CR782" s="14" t="str">
        <f t="shared" si="1858"/>
        <v>5201081</v>
      </c>
      <c r="CS782" s="14" t="str">
        <f t="shared" si="1858"/>
        <v>5501084</v>
      </c>
      <c r="CT782" s="14" t="str">
        <f t="shared" si="1858"/>
        <v>5500081</v>
      </c>
      <c r="CU782" s="2">
        <v>8</v>
      </c>
      <c r="CV782" s="2">
        <v>8</v>
      </c>
      <c r="CW782" s="2">
        <v>8</v>
      </c>
      <c r="CX782" s="2">
        <v>8</v>
      </c>
      <c r="CY782" s="2">
        <v>8</v>
      </c>
      <c r="CZ782" s="2">
        <v>8</v>
      </c>
      <c r="DA782" s="2">
        <v>5</v>
      </c>
      <c r="DB782" s="7">
        <v>5</v>
      </c>
      <c r="DC782">
        <v>5</v>
      </c>
      <c r="DD782" s="2">
        <v>5</v>
      </c>
      <c r="DE782" s="7">
        <v>5</v>
      </c>
      <c r="DF782">
        <v>5</v>
      </c>
      <c r="DG782" s="1" t="s">
        <v>3273</v>
      </c>
      <c r="DH782" s="1" t="s">
        <v>3262</v>
      </c>
      <c r="DI782" s="1" t="s">
        <v>3264</v>
      </c>
      <c r="DJ782" s="1" t="s">
        <v>3257</v>
      </c>
      <c r="DK782" s="1" t="s">
        <v>3252</v>
      </c>
      <c r="DL782" s="1" t="s">
        <v>3260</v>
      </c>
      <c r="DM782" t="s">
        <v>3138</v>
      </c>
      <c r="DN782" t="s">
        <v>3122</v>
      </c>
      <c r="DO782" t="s">
        <v>3122</v>
      </c>
      <c r="DP782" t="s">
        <v>3131</v>
      </c>
      <c r="DQ782" t="s">
        <v>3253</v>
      </c>
      <c r="DR782" t="s">
        <v>3131</v>
      </c>
      <c r="DS782" s="1" t="s">
        <v>3198</v>
      </c>
      <c r="DT782" s="1" t="s">
        <v>3163</v>
      </c>
      <c r="DU782" s="1" t="s">
        <v>3184</v>
      </c>
      <c r="DV782" s="1" t="s">
        <v>3179</v>
      </c>
      <c r="DW782" s="1" t="s">
        <v>3197</v>
      </c>
      <c r="DX782" s="1" t="s">
        <v>3206</v>
      </c>
      <c r="DY782">
        <f t="shared" si="1832"/>
        <v>2</v>
      </c>
      <c r="DZ782">
        <f t="shared" si="1833"/>
        <v>1</v>
      </c>
      <c r="EA782">
        <f t="shared" si="1834"/>
        <v>1</v>
      </c>
      <c r="EB782">
        <f t="shared" si="1835"/>
        <v>1</v>
      </c>
      <c r="EC782">
        <f t="shared" si="1836"/>
        <v>2</v>
      </c>
      <c r="ED782">
        <f t="shared" si="1837"/>
        <v>2</v>
      </c>
      <c r="EE782" s="14">
        <v>1103101</v>
      </c>
      <c r="EF782" s="14" t="s">
        <v>3295</v>
      </c>
      <c r="EG782" s="14">
        <v>2</v>
      </c>
      <c r="FA782" t="str">
        <f t="shared" si="1715"/>
        <v>木火枪手</v>
      </c>
      <c r="FB782" t="str">
        <f t="shared" si="1716"/>
        <v>火刀客</v>
      </c>
      <c r="FC782" t="str">
        <f t="shared" si="1717"/>
        <v>火剑士</v>
      </c>
      <c r="FD782" t="str">
        <f t="shared" si="1718"/>
        <v>水骑兵</v>
      </c>
      <c r="FE782" t="str">
        <f t="shared" si="1719"/>
        <v>光猎人</v>
      </c>
      <c r="FF782" t="str">
        <f t="shared" si="1720"/>
        <v>水海盗</v>
      </c>
    </row>
    <row r="783" spans="15:162" ht="14.25" x14ac:dyDescent="0.15">
      <c r="O783" s="6">
        <v>11050</v>
      </c>
      <c r="P783" s="11">
        <v>4475159.01</v>
      </c>
      <c r="Q783" s="16">
        <f t="shared" si="1750"/>
        <v>4475159</v>
      </c>
      <c r="R783" s="4" t="str">
        <f t="shared" si="1751"/>
        <v>5200082,5200082,5200082,5502082,5502082,5502082</v>
      </c>
      <c r="S783" s="4" t="str">
        <f t="shared" si="1752"/>
        <v>8,8,8,8,8,8</v>
      </c>
      <c r="T783" s="4" t="str">
        <f t="shared" si="1753"/>
        <v>824,814,814,814,814,814</v>
      </c>
      <c r="U783">
        <v>5200082</v>
      </c>
      <c r="V783">
        <v>5200082</v>
      </c>
      <c r="W783">
        <v>5200082</v>
      </c>
      <c r="X783">
        <v>5502082</v>
      </c>
      <c r="Y783">
        <v>5502082</v>
      </c>
      <c r="Z783">
        <v>5502082</v>
      </c>
      <c r="AA783" s="2">
        <v>8</v>
      </c>
      <c r="AB783" s="2">
        <v>8</v>
      </c>
      <c r="AC783" s="2">
        <v>8</v>
      </c>
      <c r="AD783" s="2">
        <v>8</v>
      </c>
      <c r="AE783" s="2">
        <v>8</v>
      </c>
      <c r="AF783" s="2">
        <v>8</v>
      </c>
      <c r="AG783" s="2">
        <f t="shared" si="1840"/>
        <v>824</v>
      </c>
      <c r="AH783" s="2">
        <f t="shared" si="1734"/>
        <v>814</v>
      </c>
      <c r="AI783" s="2">
        <f t="shared" si="1735"/>
        <v>814</v>
      </c>
      <c r="AJ783" s="2">
        <f t="shared" si="1736"/>
        <v>814</v>
      </c>
      <c r="AK783" s="2">
        <f t="shared" si="1737"/>
        <v>814</v>
      </c>
      <c r="AL783" s="2">
        <f t="shared" si="1738"/>
        <v>814</v>
      </c>
      <c r="AM783" s="8">
        <f t="shared" si="1739"/>
        <v>760777.03</v>
      </c>
      <c r="AN783" s="8">
        <f t="shared" si="1764"/>
        <v>742876.39400000009</v>
      </c>
      <c r="AO783" s="8">
        <f t="shared" si="1764"/>
        <v>742876.39400000009</v>
      </c>
      <c r="AP783" s="8">
        <f t="shared" si="1764"/>
        <v>742876.39400000009</v>
      </c>
      <c r="AQ783" s="8">
        <f t="shared" si="1764"/>
        <v>742876.39400000009</v>
      </c>
      <c r="AR783" s="8">
        <f t="shared" si="1764"/>
        <v>742876.39400000009</v>
      </c>
      <c r="AS783" s="8">
        <f t="shared" si="1841"/>
        <v>-54</v>
      </c>
      <c r="AT783">
        <f t="shared" si="1842"/>
        <v>770</v>
      </c>
      <c r="BI783">
        <v>5203071</v>
      </c>
      <c r="BJ783" s="4">
        <f>[1]monsters!$N783</f>
        <v>221.87</v>
      </c>
      <c r="BK783" s="4">
        <f>[1]monsters!$O783</f>
        <v>22.19</v>
      </c>
      <c r="BL783" s="4">
        <f>[1]monsters!$P783</f>
        <v>2496</v>
      </c>
      <c r="BM783" s="4">
        <f>[1]monsters!$Q783</f>
        <v>249.6</v>
      </c>
      <c r="BN783" s="4">
        <f>[1]monsters!$R783</f>
        <v>73.959999999999994</v>
      </c>
      <c r="BO783" s="4">
        <f>[1]monsters!$S783</f>
        <v>7.4</v>
      </c>
      <c r="BP783" s="4">
        <f>[1]monsters!$K783</f>
        <v>1.6</v>
      </c>
      <c r="BQ783">
        <f>[1]monsters!$D783</f>
        <v>2</v>
      </c>
      <c r="BR783">
        <f t="shared" si="1825"/>
        <v>0.1</v>
      </c>
      <c r="BS783">
        <f t="shared" si="1826"/>
        <v>293.70755404040403</v>
      </c>
      <c r="BT783">
        <f t="shared" si="1827"/>
        <v>29.370755404040406</v>
      </c>
      <c r="CH783" t="str">
        <f t="shared" si="1721"/>
        <v/>
      </c>
      <c r="CI783" s="26" t="b">
        <f t="shared" ref="CI783:CN783" si="1859">IF(DG783&lt;&gt;"",IF(ISERROR(MATCH(INT(CO783),$EE$4:$EE$879,0))=FALSE,TRUE),"")</f>
        <v>1</v>
      </c>
      <c r="CJ783" s="26" t="b">
        <f t="shared" si="1859"/>
        <v>1</v>
      </c>
      <c r="CK783" s="26" t="b">
        <f t="shared" si="1859"/>
        <v>1</v>
      </c>
      <c r="CL783" s="26" t="b">
        <f t="shared" si="1859"/>
        <v>1</v>
      </c>
      <c r="CM783" s="26" t="b">
        <f t="shared" si="1859"/>
        <v>1</v>
      </c>
      <c r="CN783" s="26" t="b">
        <f t="shared" si="1859"/>
        <v>1</v>
      </c>
      <c r="CO783" s="14" t="str">
        <f t="shared" ref="CO783:CT783" si="1860">IF(DG783&lt;&gt;"",REPLACE(REPLACE(INDEX($EE$4:$EE$801,MATCH(DG783,$EF$4:$EF$801,0)),6,1,CU783),1,1,DA783),"")</f>
        <v>5200082</v>
      </c>
      <c r="CP783" s="14" t="str">
        <f t="shared" si="1860"/>
        <v>5200082</v>
      </c>
      <c r="CQ783" s="14" t="str">
        <f t="shared" si="1860"/>
        <v>5200082</v>
      </c>
      <c r="CR783" s="14" t="str">
        <f t="shared" si="1860"/>
        <v>5502082</v>
      </c>
      <c r="CS783" s="14" t="str">
        <f t="shared" si="1860"/>
        <v>5502082</v>
      </c>
      <c r="CT783" s="14" t="str">
        <f t="shared" si="1860"/>
        <v>5502082</v>
      </c>
      <c r="CU783" s="2">
        <v>8</v>
      </c>
      <c r="CV783" s="2">
        <v>8</v>
      </c>
      <c r="CW783" s="2">
        <v>8</v>
      </c>
      <c r="CX783" s="2">
        <v>8</v>
      </c>
      <c r="CY783" s="2">
        <v>8</v>
      </c>
      <c r="CZ783" s="2">
        <v>8</v>
      </c>
      <c r="DA783" s="2">
        <v>5</v>
      </c>
      <c r="DB783" s="7">
        <v>5</v>
      </c>
      <c r="DC783">
        <v>5</v>
      </c>
      <c r="DD783" s="2">
        <v>5</v>
      </c>
      <c r="DE783" s="7">
        <v>5</v>
      </c>
      <c r="DF783">
        <v>5</v>
      </c>
      <c r="DG783" s="1" t="s">
        <v>3262</v>
      </c>
      <c r="DH783" s="1" t="s">
        <v>3262</v>
      </c>
      <c r="DI783" s="1" t="s">
        <v>3262</v>
      </c>
      <c r="DJ783" s="1" t="s">
        <v>3267</v>
      </c>
      <c r="DK783" s="1" t="s">
        <v>3267</v>
      </c>
      <c r="DL783" s="1" t="s">
        <v>3267</v>
      </c>
      <c r="DM783" s="1" t="s">
        <v>3122</v>
      </c>
      <c r="DN783" s="1" t="s">
        <v>3122</v>
      </c>
      <c r="DO783" s="1" t="s">
        <v>3122</v>
      </c>
      <c r="DP783" s="1" t="s">
        <v>3122</v>
      </c>
      <c r="DQ783" s="1" t="s">
        <v>3122</v>
      </c>
      <c r="DR783" s="1" t="s">
        <v>3122</v>
      </c>
      <c r="DS783" s="1" t="s">
        <v>3163</v>
      </c>
      <c r="DT783" s="1" t="s">
        <v>3163</v>
      </c>
      <c r="DU783" s="1" t="s">
        <v>3163</v>
      </c>
      <c r="DV783" s="1" t="s">
        <v>3198</v>
      </c>
      <c r="DW783" s="1" t="s">
        <v>3198</v>
      </c>
      <c r="DX783" s="1" t="s">
        <v>3198</v>
      </c>
      <c r="DY783">
        <f t="shared" si="1832"/>
        <v>1</v>
      </c>
      <c r="DZ783">
        <f t="shared" si="1833"/>
        <v>1</v>
      </c>
      <c r="EA783">
        <f t="shared" si="1834"/>
        <v>1</v>
      </c>
      <c r="EB783">
        <f t="shared" si="1835"/>
        <v>2</v>
      </c>
      <c r="EC783">
        <f t="shared" si="1836"/>
        <v>2</v>
      </c>
      <c r="ED783">
        <f t="shared" si="1837"/>
        <v>2</v>
      </c>
      <c r="EE783" s="14">
        <v>1103102</v>
      </c>
      <c r="EF783" s="14" t="s">
        <v>3121</v>
      </c>
      <c r="EG783" s="14">
        <v>2</v>
      </c>
      <c r="FA783" t="str">
        <f t="shared" si="1715"/>
        <v>火刀客</v>
      </c>
      <c r="FB783" t="str">
        <f t="shared" si="1716"/>
        <v>火刀客</v>
      </c>
      <c r="FC783" t="str">
        <f t="shared" si="1717"/>
        <v>火刀客</v>
      </c>
      <c r="FD783" t="str">
        <f t="shared" si="1718"/>
        <v>火火枪手</v>
      </c>
      <c r="FE783" t="str">
        <f t="shared" si="1719"/>
        <v>火火枪手</v>
      </c>
      <c r="FF783" t="str">
        <f t="shared" si="1720"/>
        <v>火火枪手</v>
      </c>
    </row>
    <row r="784" spans="15:162" ht="14.25" x14ac:dyDescent="0.15">
      <c r="O784" s="11">
        <v>20101</v>
      </c>
      <c r="P784" s="11">
        <v>4475312.0999999996</v>
      </c>
      <c r="Q784" s="16">
        <f t="shared" si="1750"/>
        <v>4475312</v>
      </c>
      <c r="R784" s="4" t="str">
        <f t="shared" si="1751"/>
        <v>5200081,5201084,5200082,5502083,5401081,5500083</v>
      </c>
      <c r="S784" s="4" t="str">
        <f t="shared" si="1752"/>
        <v>8,8,8,8,8,8</v>
      </c>
      <c r="T784" s="4" t="str">
        <f t="shared" si="1753"/>
        <v>824,814,814,814,814,814</v>
      </c>
      <c r="U784">
        <v>5200081</v>
      </c>
      <c r="V784">
        <v>5201084</v>
      </c>
      <c r="W784">
        <v>5200082</v>
      </c>
      <c r="X784">
        <v>5502083</v>
      </c>
      <c r="Y784">
        <v>5401081</v>
      </c>
      <c r="Z784">
        <v>5500083</v>
      </c>
      <c r="AA784" s="2">
        <v>8</v>
      </c>
      <c r="AB784" s="2">
        <v>8</v>
      </c>
      <c r="AC784" s="2">
        <v>8</v>
      </c>
      <c r="AD784" s="2">
        <v>8</v>
      </c>
      <c r="AE784" s="2">
        <v>8</v>
      </c>
      <c r="AF784" s="2">
        <v>8</v>
      </c>
      <c r="AG784" s="2">
        <f t="shared" si="1840"/>
        <v>824</v>
      </c>
      <c r="AH784" s="2">
        <f t="shared" si="1734"/>
        <v>814</v>
      </c>
      <c r="AI784" s="2">
        <f t="shared" si="1735"/>
        <v>814</v>
      </c>
      <c r="AJ784" s="2">
        <f t="shared" si="1736"/>
        <v>814</v>
      </c>
      <c r="AK784" s="2">
        <f t="shared" si="1737"/>
        <v>814</v>
      </c>
      <c r="AL784" s="2">
        <f t="shared" si="1738"/>
        <v>814</v>
      </c>
      <c r="AM784" s="8">
        <f t="shared" si="1739"/>
        <v>760803.04</v>
      </c>
      <c r="AN784" s="8">
        <f t="shared" si="1764"/>
        <v>742901.79200000002</v>
      </c>
      <c r="AO784" s="8">
        <f t="shared" si="1764"/>
        <v>742901.79200000002</v>
      </c>
      <c r="AP784" s="8">
        <f t="shared" si="1764"/>
        <v>742901.79200000002</v>
      </c>
      <c r="AQ784" s="8">
        <f t="shared" si="1764"/>
        <v>742901.79200000002</v>
      </c>
      <c r="AR784" s="8">
        <f t="shared" si="1764"/>
        <v>742901.79200000002</v>
      </c>
      <c r="AS784" s="8">
        <f t="shared" si="1841"/>
        <v>-54</v>
      </c>
      <c r="AT784">
        <f t="shared" si="1842"/>
        <v>770</v>
      </c>
      <c r="BI784">
        <v>5403071</v>
      </c>
      <c r="BJ784" s="4">
        <f>[1]monsters!$N784</f>
        <v>221.87</v>
      </c>
      <c r="BK784" s="4">
        <f>[1]monsters!$O784</f>
        <v>22.19</v>
      </c>
      <c r="BL784" s="4">
        <f>[1]monsters!$P784</f>
        <v>2496</v>
      </c>
      <c r="BM784" s="4">
        <f>[1]monsters!$Q784</f>
        <v>249.6</v>
      </c>
      <c r="BN784" s="4">
        <f>[1]monsters!$R784</f>
        <v>73.959999999999994</v>
      </c>
      <c r="BO784" s="4">
        <f>[1]monsters!$S784</f>
        <v>7.4</v>
      </c>
      <c r="BP784" s="4">
        <f>[1]monsters!$K784</f>
        <v>1.6</v>
      </c>
      <c r="BQ784">
        <f>[1]monsters!$D784</f>
        <v>2</v>
      </c>
      <c r="BR784">
        <f t="shared" si="1825"/>
        <v>0.1</v>
      </c>
      <c r="BS784">
        <f t="shared" si="1826"/>
        <v>293.70755404040403</v>
      </c>
      <c r="BT784">
        <f t="shared" si="1827"/>
        <v>29.370755404040406</v>
      </c>
      <c r="CH784" t="str">
        <f t="shared" si="1721"/>
        <v/>
      </c>
      <c r="CI784" s="26" t="b">
        <f t="shared" ref="CI784:CN784" si="1861">IF(DG784&lt;&gt;"",IF(ISERROR(MATCH(INT(CO784),$EE$4:$EE$879,0))=FALSE,TRUE),"")</f>
        <v>1</v>
      </c>
      <c r="CJ784" s="26" t="b">
        <f t="shared" si="1861"/>
        <v>1</v>
      </c>
      <c r="CK784" s="26" t="b">
        <f t="shared" si="1861"/>
        <v>1</v>
      </c>
      <c r="CL784" s="26" t="b">
        <f t="shared" si="1861"/>
        <v>1</v>
      </c>
      <c r="CM784" s="26" t="b">
        <f t="shared" si="1861"/>
        <v>1</v>
      </c>
      <c r="CN784" s="26" t="b">
        <f t="shared" si="1861"/>
        <v>1</v>
      </c>
      <c r="CO784" s="14" t="str">
        <f t="shared" ref="CO784:CT784" si="1862">IF(DG784&lt;&gt;"",REPLACE(REPLACE(INDEX($EE$4:$EE$801,MATCH(DG784,$EF$4:$EF$801,0)),6,1,CU784),1,1,DA784),"")</f>
        <v>5200081</v>
      </c>
      <c r="CP784" s="14" t="str">
        <f t="shared" si="1862"/>
        <v>5201084</v>
      </c>
      <c r="CQ784" s="14" t="str">
        <f t="shared" si="1862"/>
        <v>5200082</v>
      </c>
      <c r="CR784" s="14" t="str">
        <f t="shared" si="1862"/>
        <v>5502083</v>
      </c>
      <c r="CS784" s="14" t="str">
        <f t="shared" si="1862"/>
        <v>5401081</v>
      </c>
      <c r="CT784" s="14" t="str">
        <f t="shared" si="1862"/>
        <v>5500083</v>
      </c>
      <c r="CU784" s="2">
        <v>8</v>
      </c>
      <c r="CV784" s="2">
        <v>8</v>
      </c>
      <c r="CW784" s="2">
        <v>8</v>
      </c>
      <c r="CX784" s="2">
        <v>8</v>
      </c>
      <c r="CY784" s="2">
        <v>8</v>
      </c>
      <c r="CZ784" s="2">
        <v>8</v>
      </c>
      <c r="DA784" s="2">
        <v>5</v>
      </c>
      <c r="DB784" s="7">
        <v>5</v>
      </c>
      <c r="DC784">
        <v>5</v>
      </c>
      <c r="DD784" s="2">
        <v>5</v>
      </c>
      <c r="DE784" s="7">
        <v>5</v>
      </c>
      <c r="DF784">
        <v>5</v>
      </c>
      <c r="DG784" s="1" t="s">
        <v>3256</v>
      </c>
      <c r="DH784" s="1" t="s">
        <v>3274</v>
      </c>
      <c r="DI784" s="1" t="s">
        <v>3262</v>
      </c>
      <c r="DJ784" s="1" t="s">
        <v>3273</v>
      </c>
      <c r="DK784" s="1" t="s">
        <v>3161</v>
      </c>
      <c r="DL784" s="1" t="s">
        <v>3272</v>
      </c>
      <c r="DM784" t="s">
        <v>3131</v>
      </c>
      <c r="DN784" t="s">
        <v>3253</v>
      </c>
      <c r="DO784" t="s">
        <v>3122</v>
      </c>
      <c r="DP784" t="s">
        <v>3138</v>
      </c>
      <c r="DQ784" t="s">
        <v>3131</v>
      </c>
      <c r="DR784" t="s">
        <v>3138</v>
      </c>
      <c r="DS784" s="1" t="s">
        <v>3163</v>
      </c>
      <c r="DT784" s="1" t="s">
        <v>3179</v>
      </c>
      <c r="DU784" s="1" t="s">
        <v>3163</v>
      </c>
      <c r="DV784" s="1" t="s">
        <v>3198</v>
      </c>
      <c r="DW784" s="1" t="s">
        <v>3203</v>
      </c>
      <c r="DX784" s="1" t="s">
        <v>3206</v>
      </c>
      <c r="DY784">
        <f t="shared" si="1832"/>
        <v>1</v>
      </c>
      <c r="DZ784">
        <f t="shared" si="1833"/>
        <v>1</v>
      </c>
      <c r="EA784">
        <f t="shared" si="1834"/>
        <v>1</v>
      </c>
      <c r="EB784">
        <f t="shared" si="1835"/>
        <v>2</v>
      </c>
      <c r="EC784">
        <f t="shared" si="1836"/>
        <v>2</v>
      </c>
      <c r="ED784">
        <f t="shared" si="1837"/>
        <v>2</v>
      </c>
      <c r="EE784" s="14">
        <v>1103103</v>
      </c>
      <c r="EF784" s="14" t="s">
        <v>3296</v>
      </c>
      <c r="EG784" s="14">
        <v>2</v>
      </c>
      <c r="FA784" t="str">
        <f t="shared" si="1715"/>
        <v>水刀客</v>
      </c>
      <c r="FB784" t="str">
        <f t="shared" si="1716"/>
        <v>光骑兵</v>
      </c>
      <c r="FC784" t="str">
        <f t="shared" si="1717"/>
        <v>火刀客</v>
      </c>
      <c r="FD784" t="str">
        <f t="shared" si="1718"/>
        <v>木火枪手</v>
      </c>
      <c r="FE784" t="str">
        <f t="shared" si="1719"/>
        <v>水魔法师</v>
      </c>
      <c r="FF784" t="str">
        <f t="shared" si="1720"/>
        <v>木海盗</v>
      </c>
    </row>
    <row r="785" spans="15:162" ht="14.25" x14ac:dyDescent="0.15">
      <c r="O785" s="11">
        <v>20102</v>
      </c>
      <c r="P785" s="11">
        <v>4475463.3</v>
      </c>
      <c r="Q785" s="16">
        <f t="shared" si="1750"/>
        <v>4475463</v>
      </c>
      <c r="R785" s="4" t="str">
        <f t="shared" si="1751"/>
        <v>5402082,5200083,5200081,5300085,5501084,5501084</v>
      </c>
      <c r="S785" s="4" t="str">
        <f t="shared" si="1752"/>
        <v>8,8,8,8,8,8</v>
      </c>
      <c r="T785" s="4" t="str">
        <f t="shared" si="1753"/>
        <v>824,814,814,814,814,814</v>
      </c>
      <c r="U785">
        <v>5402082</v>
      </c>
      <c r="V785">
        <v>5200083</v>
      </c>
      <c r="W785">
        <v>5200081</v>
      </c>
      <c r="X785">
        <v>5300085</v>
      </c>
      <c r="Y785">
        <v>5501084</v>
      </c>
      <c r="Z785">
        <v>5501084</v>
      </c>
      <c r="AA785" s="2">
        <v>8</v>
      </c>
      <c r="AB785" s="2">
        <v>8</v>
      </c>
      <c r="AC785" s="2">
        <v>8</v>
      </c>
      <c r="AD785" s="2">
        <v>8</v>
      </c>
      <c r="AE785" s="2">
        <v>8</v>
      </c>
      <c r="AF785" s="2">
        <v>8</v>
      </c>
      <c r="AG785" s="2">
        <f t="shared" si="1840"/>
        <v>824</v>
      </c>
      <c r="AH785" s="2">
        <f t="shared" si="1734"/>
        <v>814</v>
      </c>
      <c r="AI785" s="2">
        <f t="shared" si="1735"/>
        <v>814</v>
      </c>
      <c r="AJ785" s="2">
        <f t="shared" si="1736"/>
        <v>814</v>
      </c>
      <c r="AK785" s="2">
        <f t="shared" si="1737"/>
        <v>814</v>
      </c>
      <c r="AL785" s="2">
        <f t="shared" si="1738"/>
        <v>814</v>
      </c>
      <c r="AM785" s="8">
        <f t="shared" si="1739"/>
        <v>760828.71000000008</v>
      </c>
      <c r="AN785" s="8">
        <f t="shared" si="1764"/>
        <v>742926.85800000001</v>
      </c>
      <c r="AO785" s="8">
        <f t="shared" si="1764"/>
        <v>742926.85800000001</v>
      </c>
      <c r="AP785" s="8">
        <f t="shared" si="1764"/>
        <v>742926.85800000001</v>
      </c>
      <c r="AQ785" s="8">
        <f t="shared" si="1764"/>
        <v>742926.85800000001</v>
      </c>
      <c r="AR785" s="8">
        <f t="shared" si="1764"/>
        <v>742926.85800000001</v>
      </c>
      <c r="AS785" s="8">
        <f t="shared" si="1841"/>
        <v>-54</v>
      </c>
      <c r="AT785">
        <f t="shared" si="1842"/>
        <v>770</v>
      </c>
      <c r="BI785">
        <v>5204071</v>
      </c>
      <c r="BJ785" s="4">
        <f>[1]monsters!$N785</f>
        <v>221.87</v>
      </c>
      <c r="BK785" s="4">
        <f>[1]monsters!$O785</f>
        <v>22.19</v>
      </c>
      <c r="BL785" s="4">
        <f>[1]monsters!$P785</f>
        <v>2496</v>
      </c>
      <c r="BM785" s="4">
        <f>[1]monsters!$Q785</f>
        <v>249.6</v>
      </c>
      <c r="BN785" s="4">
        <f>[1]monsters!$R785</f>
        <v>73.959999999999994</v>
      </c>
      <c r="BO785" s="4">
        <f>[1]monsters!$S785</f>
        <v>7.4</v>
      </c>
      <c r="BP785" s="4">
        <f>[1]monsters!$K785</f>
        <v>1.6</v>
      </c>
      <c r="BQ785">
        <f>[1]monsters!$D785</f>
        <v>2</v>
      </c>
      <c r="BR785">
        <f t="shared" si="1825"/>
        <v>0.1</v>
      </c>
      <c r="BS785">
        <f t="shared" si="1826"/>
        <v>293.70755404040403</v>
      </c>
      <c r="BT785">
        <f t="shared" si="1827"/>
        <v>29.370755404040406</v>
      </c>
      <c r="CH785" t="str">
        <f t="shared" si="1721"/>
        <v/>
      </c>
      <c r="CI785" s="26" t="b">
        <f t="shared" ref="CI785:CN785" si="1863">IF(DG785&lt;&gt;"",IF(ISERROR(MATCH(INT(CO785),$EE$4:$EE$879,0))=FALSE,TRUE),"")</f>
        <v>1</v>
      </c>
      <c r="CJ785" s="26" t="b">
        <f t="shared" si="1863"/>
        <v>1</v>
      </c>
      <c r="CK785" s="26" t="b">
        <f t="shared" si="1863"/>
        <v>1</v>
      </c>
      <c r="CL785" s="26" t="b">
        <f t="shared" si="1863"/>
        <v>1</v>
      </c>
      <c r="CM785" s="26" t="b">
        <f t="shared" si="1863"/>
        <v>1</v>
      </c>
      <c r="CN785" s="26" t="b">
        <f t="shared" si="1863"/>
        <v>1</v>
      </c>
      <c r="CO785" s="14" t="str">
        <f t="shared" ref="CO785:CT785" si="1864">IF(DG785&lt;&gt;"",REPLACE(REPLACE(INDEX($EE$4:$EE$801,MATCH(DG785,$EF$4:$EF$801,0)),6,1,CU785),1,1,DA785),"")</f>
        <v>5402082</v>
      </c>
      <c r="CP785" s="14" t="str">
        <f t="shared" si="1864"/>
        <v>5200083</v>
      </c>
      <c r="CQ785" s="14" t="str">
        <f t="shared" si="1864"/>
        <v>5200081</v>
      </c>
      <c r="CR785" s="14" t="str">
        <f t="shared" si="1864"/>
        <v>5300085</v>
      </c>
      <c r="CS785" s="14" t="str">
        <f t="shared" si="1864"/>
        <v>5501084</v>
      </c>
      <c r="CT785" s="14" t="str">
        <f t="shared" si="1864"/>
        <v>5501084</v>
      </c>
      <c r="CU785" s="2">
        <v>8</v>
      </c>
      <c r="CV785" s="2">
        <v>8</v>
      </c>
      <c r="CW785" s="2">
        <v>8</v>
      </c>
      <c r="CX785" s="2">
        <v>8</v>
      </c>
      <c r="CY785" s="2">
        <v>8</v>
      </c>
      <c r="CZ785" s="2">
        <v>8</v>
      </c>
      <c r="DA785" s="2">
        <v>5</v>
      </c>
      <c r="DB785" s="7">
        <v>5</v>
      </c>
      <c r="DC785">
        <v>5</v>
      </c>
      <c r="DD785" s="2">
        <v>5</v>
      </c>
      <c r="DE785" s="7">
        <v>5</v>
      </c>
      <c r="DF785">
        <v>5</v>
      </c>
      <c r="DG785" s="1" t="s">
        <v>3266</v>
      </c>
      <c r="DH785" s="1" t="s">
        <v>3156</v>
      </c>
      <c r="DI785" s="1" t="s">
        <v>3256</v>
      </c>
      <c r="DJ785" s="1" t="s">
        <v>3242</v>
      </c>
      <c r="DK785" s="1" t="s">
        <v>3252</v>
      </c>
      <c r="DL785" s="1" t="s">
        <v>3252</v>
      </c>
      <c r="DM785" t="s">
        <v>3122</v>
      </c>
      <c r="DN785" t="s">
        <v>3138</v>
      </c>
      <c r="DO785" t="s">
        <v>3131</v>
      </c>
      <c r="DP785" t="s">
        <v>3159</v>
      </c>
      <c r="DQ785" t="s">
        <v>3253</v>
      </c>
      <c r="DR785" t="s">
        <v>3253</v>
      </c>
      <c r="DS785" s="1" t="s">
        <v>3202</v>
      </c>
      <c r="DT785" s="1" t="s">
        <v>3163</v>
      </c>
      <c r="DU785" s="1" t="s">
        <v>3163</v>
      </c>
      <c r="DV785" s="1" t="s">
        <v>3243</v>
      </c>
      <c r="DW785" s="1" t="s">
        <v>3197</v>
      </c>
      <c r="DX785" s="1" t="s">
        <v>3197</v>
      </c>
      <c r="DY785">
        <f t="shared" si="1832"/>
        <v>2</v>
      </c>
      <c r="DZ785">
        <f t="shared" si="1833"/>
        <v>1</v>
      </c>
      <c r="EA785">
        <f t="shared" si="1834"/>
        <v>1</v>
      </c>
      <c r="EB785">
        <f t="shared" si="1835"/>
        <v>1</v>
      </c>
      <c r="EC785">
        <f t="shared" si="1836"/>
        <v>2</v>
      </c>
      <c r="ED785">
        <f t="shared" si="1837"/>
        <v>2</v>
      </c>
      <c r="EE785" s="14">
        <v>1103104</v>
      </c>
      <c r="EF785" s="14" t="s">
        <v>3346</v>
      </c>
      <c r="EG785" s="14">
        <v>2</v>
      </c>
      <c r="FA785" t="str">
        <f t="shared" si="1715"/>
        <v>火女巫</v>
      </c>
      <c r="FB785" t="str">
        <f t="shared" si="1716"/>
        <v>木刀客</v>
      </c>
      <c r="FC785" t="str">
        <f t="shared" si="1717"/>
        <v>水刀客</v>
      </c>
      <c r="FD785" t="str">
        <f t="shared" si="1718"/>
        <v>暗武士</v>
      </c>
      <c r="FE785" t="str">
        <f t="shared" si="1719"/>
        <v>光猎人</v>
      </c>
      <c r="FF785" t="str">
        <f t="shared" si="1720"/>
        <v>光猎人</v>
      </c>
    </row>
    <row r="786" spans="15:162" ht="14.25" x14ac:dyDescent="0.15">
      <c r="O786" s="11">
        <v>20103</v>
      </c>
      <c r="P786" s="11">
        <v>4475614.5</v>
      </c>
      <c r="Q786" s="16">
        <f t="shared" si="1750"/>
        <v>4475614</v>
      </c>
      <c r="R786" s="4" t="str">
        <f t="shared" si="1751"/>
        <v>5201084,5202085,5200081,5401083,5402082,5502082</v>
      </c>
      <c r="S786" s="4" t="str">
        <f t="shared" si="1752"/>
        <v>8,8,8,8,8,8</v>
      </c>
      <c r="T786" s="4" t="str">
        <f t="shared" si="1753"/>
        <v>824,814,814,814,814,814</v>
      </c>
      <c r="U786">
        <v>5201084</v>
      </c>
      <c r="V786">
        <v>5202085</v>
      </c>
      <c r="W786">
        <v>5200081</v>
      </c>
      <c r="X786">
        <v>5401083</v>
      </c>
      <c r="Y786">
        <v>5402082</v>
      </c>
      <c r="Z786">
        <v>5502082</v>
      </c>
      <c r="AA786" s="2">
        <v>8</v>
      </c>
      <c r="AB786" s="2">
        <v>8</v>
      </c>
      <c r="AC786" s="2">
        <v>8</v>
      </c>
      <c r="AD786" s="2">
        <v>8</v>
      </c>
      <c r="AE786" s="2">
        <v>8</v>
      </c>
      <c r="AF786" s="2">
        <v>8</v>
      </c>
      <c r="AG786" s="2">
        <f t="shared" si="1840"/>
        <v>824</v>
      </c>
      <c r="AH786" s="2">
        <f t="shared" si="1734"/>
        <v>814</v>
      </c>
      <c r="AI786" s="2">
        <f t="shared" si="1735"/>
        <v>814</v>
      </c>
      <c r="AJ786" s="2">
        <f t="shared" si="1736"/>
        <v>814</v>
      </c>
      <c r="AK786" s="2">
        <f t="shared" si="1737"/>
        <v>814</v>
      </c>
      <c r="AL786" s="2">
        <f t="shared" si="1738"/>
        <v>814</v>
      </c>
      <c r="AM786" s="8">
        <f t="shared" si="1739"/>
        <v>760854.38</v>
      </c>
      <c r="AN786" s="8">
        <f t="shared" si="1764"/>
        <v>742951.924</v>
      </c>
      <c r="AO786" s="8">
        <f t="shared" si="1764"/>
        <v>742951.924</v>
      </c>
      <c r="AP786" s="8">
        <f t="shared" si="1764"/>
        <v>742951.924</v>
      </c>
      <c r="AQ786" s="8">
        <f t="shared" si="1764"/>
        <v>742951.924</v>
      </c>
      <c r="AR786" s="8">
        <f t="shared" si="1764"/>
        <v>742951.924</v>
      </c>
      <c r="AS786" s="8">
        <f t="shared" si="1841"/>
        <v>-54</v>
      </c>
      <c r="AT786">
        <f t="shared" si="1842"/>
        <v>770</v>
      </c>
      <c r="BI786">
        <v>5404071</v>
      </c>
      <c r="BJ786" s="4">
        <f>[1]monsters!$N786</f>
        <v>221.87</v>
      </c>
      <c r="BK786" s="4">
        <f>[1]monsters!$O786</f>
        <v>22.19</v>
      </c>
      <c r="BL786" s="4">
        <f>[1]monsters!$P786</f>
        <v>2496</v>
      </c>
      <c r="BM786" s="4">
        <f>[1]monsters!$Q786</f>
        <v>249.6</v>
      </c>
      <c r="BN786" s="4">
        <f>[1]monsters!$R786</f>
        <v>73.959999999999994</v>
      </c>
      <c r="BO786" s="4">
        <f>[1]monsters!$S786</f>
        <v>7.4</v>
      </c>
      <c r="BP786" s="4">
        <f>[1]monsters!$K786</f>
        <v>1.6</v>
      </c>
      <c r="BQ786">
        <f>[1]monsters!$D786</f>
        <v>2</v>
      </c>
      <c r="BR786">
        <f t="shared" si="1825"/>
        <v>0.1</v>
      </c>
      <c r="BS786">
        <f t="shared" si="1826"/>
        <v>293.70755404040403</v>
      </c>
      <c r="BT786">
        <f t="shared" si="1827"/>
        <v>29.370755404040406</v>
      </c>
      <c r="CH786">
        <f t="shared" si="1721"/>
        <v>5</v>
      </c>
      <c r="CI786" s="26" t="b">
        <f t="shared" ref="CI786:CN786" si="1865">IF(DG786&lt;&gt;"",IF(ISERROR(MATCH(INT(CO786),$EE$4:$EE$879,0))=FALSE,TRUE),"")</f>
        <v>1</v>
      </c>
      <c r="CJ786" s="26" t="b">
        <f t="shared" si="1865"/>
        <v>1</v>
      </c>
      <c r="CK786" s="26" t="b">
        <f t="shared" si="1865"/>
        <v>1</v>
      </c>
      <c r="CL786" s="26" t="b">
        <f t="shared" si="1865"/>
        <v>1</v>
      </c>
      <c r="CM786" s="26" t="b">
        <f t="shared" si="1865"/>
        <v>1</v>
      </c>
      <c r="CN786" s="26" t="b">
        <f t="shared" si="1865"/>
        <v>1</v>
      </c>
      <c r="CO786" s="14" t="str">
        <f t="shared" ref="CO786:CT786" si="1866">IF(DG786&lt;&gt;"",REPLACE(REPLACE(INDEX($EE$4:$EE$801,MATCH(DG786,$EF$4:$EF$801,0)),6,1,CU786),1,1,DA786),"")</f>
        <v>5201084</v>
      </c>
      <c r="CP786" s="14" t="str">
        <f t="shared" si="1866"/>
        <v>5202085</v>
      </c>
      <c r="CQ786" s="14" t="str">
        <f t="shared" si="1866"/>
        <v>5200081</v>
      </c>
      <c r="CR786" s="14" t="str">
        <f t="shared" si="1866"/>
        <v>5401083</v>
      </c>
      <c r="CS786" s="14" t="str">
        <f t="shared" si="1866"/>
        <v>5402082</v>
      </c>
      <c r="CT786" s="14" t="str">
        <f t="shared" si="1866"/>
        <v>5502082</v>
      </c>
      <c r="CU786" s="2">
        <v>8</v>
      </c>
      <c r="CV786" s="2">
        <v>8</v>
      </c>
      <c r="CW786" s="2">
        <v>8</v>
      </c>
      <c r="CX786" s="2">
        <v>8</v>
      </c>
      <c r="CY786" s="2">
        <v>8</v>
      </c>
      <c r="CZ786" s="2">
        <v>8</v>
      </c>
      <c r="DA786" s="2">
        <v>5</v>
      </c>
      <c r="DB786" s="7">
        <v>5</v>
      </c>
      <c r="DC786">
        <v>5</v>
      </c>
      <c r="DD786" s="2">
        <v>5</v>
      </c>
      <c r="DE786" s="7">
        <v>5</v>
      </c>
      <c r="DF786">
        <v>5</v>
      </c>
      <c r="DG786" s="1" t="s">
        <v>3274</v>
      </c>
      <c r="DH786" s="1" t="s">
        <v>3248</v>
      </c>
      <c r="DI786" s="1" t="s">
        <v>3256</v>
      </c>
      <c r="DJ786" s="1" t="s">
        <v>3271</v>
      </c>
      <c r="DK786" s="1" t="s">
        <v>3266</v>
      </c>
      <c r="DL786" s="1" t="s">
        <v>3267</v>
      </c>
      <c r="DM786" t="s">
        <v>3253</v>
      </c>
      <c r="DN786" t="s">
        <v>3159</v>
      </c>
      <c r="DO786" t="s">
        <v>3131</v>
      </c>
      <c r="DP786" t="s">
        <v>3138</v>
      </c>
      <c r="DQ786" t="s">
        <v>3122</v>
      </c>
      <c r="DR786" t="s">
        <v>3122</v>
      </c>
      <c r="DS786" s="1" t="s">
        <v>3179</v>
      </c>
      <c r="DT786" s="1" t="s">
        <v>3166</v>
      </c>
      <c r="DU786" s="1" t="s">
        <v>3163</v>
      </c>
      <c r="DV786" s="1" t="s">
        <v>3203</v>
      </c>
      <c r="DW786" s="1" t="s">
        <v>3202</v>
      </c>
      <c r="DX786" s="1" t="s">
        <v>3198</v>
      </c>
      <c r="DY786">
        <f t="shared" si="1832"/>
        <v>1</v>
      </c>
      <c r="DZ786">
        <f t="shared" si="1833"/>
        <v>1</v>
      </c>
      <c r="EA786">
        <f t="shared" si="1834"/>
        <v>1</v>
      </c>
      <c r="EB786">
        <f t="shared" si="1835"/>
        <v>2</v>
      </c>
      <c r="EC786">
        <f t="shared" si="1836"/>
        <v>2</v>
      </c>
      <c r="ED786">
        <f t="shared" si="1837"/>
        <v>2</v>
      </c>
      <c r="EE786" s="14">
        <v>1103105</v>
      </c>
      <c r="EF786" s="14" t="s">
        <v>3292</v>
      </c>
      <c r="EG786" s="14">
        <v>2</v>
      </c>
      <c r="FA786" t="str">
        <f t="shared" si="1715"/>
        <v>光骑兵</v>
      </c>
      <c r="FB786" t="str">
        <f t="shared" si="1716"/>
        <v>暗维京</v>
      </c>
      <c r="FC786" t="str">
        <f t="shared" si="1717"/>
        <v>水刀客</v>
      </c>
      <c r="FD786" t="str">
        <f t="shared" si="1718"/>
        <v>木魔法师</v>
      </c>
      <c r="FE786" t="str">
        <f t="shared" si="1719"/>
        <v>火女巫</v>
      </c>
      <c r="FF786" t="str">
        <f t="shared" si="1720"/>
        <v>火火枪手</v>
      </c>
    </row>
    <row r="787" spans="15:162" ht="14.25" x14ac:dyDescent="0.15">
      <c r="O787" s="11">
        <v>20104</v>
      </c>
      <c r="P787" s="11">
        <v>4475767.59</v>
      </c>
      <c r="Q787" s="16">
        <f t="shared" si="1750"/>
        <v>4475767</v>
      </c>
      <c r="R787" s="4" t="str">
        <f t="shared" si="1751"/>
        <v>5301081,5201081,5301083,5400085,5501085,5400085</v>
      </c>
      <c r="S787" s="4" t="str">
        <f t="shared" si="1752"/>
        <v>8,8,8,8,8,8</v>
      </c>
      <c r="T787" s="4" t="str">
        <f t="shared" si="1753"/>
        <v>824,814,814,814,814,814</v>
      </c>
      <c r="U787">
        <v>5301081</v>
      </c>
      <c r="V787">
        <v>5201081</v>
      </c>
      <c r="W787">
        <v>5301083</v>
      </c>
      <c r="X787">
        <v>5400085</v>
      </c>
      <c r="Y787">
        <v>5501085</v>
      </c>
      <c r="Z787">
        <v>5400085</v>
      </c>
      <c r="AA787" s="2">
        <v>8</v>
      </c>
      <c r="AB787" s="2">
        <v>8</v>
      </c>
      <c r="AC787" s="2">
        <v>8</v>
      </c>
      <c r="AD787" s="2">
        <v>8</v>
      </c>
      <c r="AE787" s="2">
        <v>8</v>
      </c>
      <c r="AF787" s="2">
        <v>8</v>
      </c>
      <c r="AG787" s="2">
        <f t="shared" si="1840"/>
        <v>824</v>
      </c>
      <c r="AH787" s="2">
        <f t="shared" si="1734"/>
        <v>814</v>
      </c>
      <c r="AI787" s="2">
        <f t="shared" si="1735"/>
        <v>814</v>
      </c>
      <c r="AJ787" s="2">
        <f t="shared" si="1736"/>
        <v>814</v>
      </c>
      <c r="AK787" s="2">
        <f t="shared" si="1737"/>
        <v>814</v>
      </c>
      <c r="AL787" s="2">
        <f t="shared" si="1738"/>
        <v>814</v>
      </c>
      <c r="AM787" s="8">
        <f t="shared" si="1739"/>
        <v>760880.39</v>
      </c>
      <c r="AN787" s="8">
        <f t="shared" si="1764"/>
        <v>742977.32200000004</v>
      </c>
      <c r="AO787" s="8">
        <f t="shared" si="1764"/>
        <v>742977.32200000004</v>
      </c>
      <c r="AP787" s="8">
        <f t="shared" si="1764"/>
        <v>742977.32200000004</v>
      </c>
      <c r="AQ787" s="8">
        <f t="shared" si="1764"/>
        <v>742977.32200000004</v>
      </c>
      <c r="AR787" s="8">
        <f t="shared" si="1764"/>
        <v>742977.32200000004</v>
      </c>
      <c r="AS787" s="8">
        <f t="shared" si="1841"/>
        <v>-54</v>
      </c>
      <c r="AT787">
        <f t="shared" si="1842"/>
        <v>770</v>
      </c>
      <c r="BI787">
        <v>5303071</v>
      </c>
      <c r="BJ787" s="4">
        <f>[1]monsters!$N787</f>
        <v>238.93</v>
      </c>
      <c r="BK787" s="4">
        <f>[1]monsters!$O787</f>
        <v>23.89</v>
      </c>
      <c r="BL787" s="4">
        <f>[1]monsters!$P787</f>
        <v>2688</v>
      </c>
      <c r="BM787" s="4">
        <f>[1]monsters!$Q787</f>
        <v>268.8</v>
      </c>
      <c r="BN787" s="4">
        <f>[1]monsters!$R787</f>
        <v>79.64</v>
      </c>
      <c r="BO787" s="4">
        <f>[1]monsters!$S787</f>
        <v>7.96</v>
      </c>
      <c r="BP787" s="4">
        <f>[1]monsters!$K787</f>
        <v>1.6</v>
      </c>
      <c r="BQ787">
        <f>[1]monsters!$D787</f>
        <v>2</v>
      </c>
      <c r="BR787">
        <f t="shared" si="1825"/>
        <v>0.1</v>
      </c>
      <c r="BS787">
        <f t="shared" si="1826"/>
        <v>316.29390050505054</v>
      </c>
      <c r="BT787">
        <f t="shared" si="1827"/>
        <v>31.629390050505055</v>
      </c>
      <c r="CH787" t="str">
        <f t="shared" si="1721"/>
        <v/>
      </c>
      <c r="CI787" s="26" t="b">
        <f t="shared" ref="CI787:CN787" si="1867">IF(DG787&lt;&gt;"",IF(ISERROR(MATCH(INT(CO787),$EE$4:$EE$879,0))=FALSE,TRUE),"")</f>
        <v>1</v>
      </c>
      <c r="CJ787" s="26" t="b">
        <f t="shared" si="1867"/>
        <v>1</v>
      </c>
      <c r="CK787" s="26" t="b">
        <f t="shared" si="1867"/>
        <v>1</v>
      </c>
      <c r="CL787" s="26" t="b">
        <f t="shared" si="1867"/>
        <v>1</v>
      </c>
      <c r="CM787" s="26" t="b">
        <f t="shared" si="1867"/>
        <v>1</v>
      </c>
      <c r="CN787" s="26" t="b">
        <f t="shared" si="1867"/>
        <v>1</v>
      </c>
      <c r="CO787" s="14" t="str">
        <f t="shared" ref="CO787:CT787" si="1868">IF(DG787&lt;&gt;"",REPLACE(REPLACE(INDEX($EE$4:$EE$801,MATCH(DG787,$EF$4:$EF$801,0)),6,1,CU787),1,1,DA787),"")</f>
        <v>5301081</v>
      </c>
      <c r="CP787" s="14" t="str">
        <f t="shared" si="1868"/>
        <v>5201081</v>
      </c>
      <c r="CQ787" s="14" t="str">
        <f t="shared" si="1868"/>
        <v>5301083</v>
      </c>
      <c r="CR787" s="14" t="str">
        <f t="shared" si="1868"/>
        <v>5400085</v>
      </c>
      <c r="CS787" s="14" t="str">
        <f t="shared" si="1868"/>
        <v>5501085</v>
      </c>
      <c r="CT787" s="14" t="str">
        <f t="shared" si="1868"/>
        <v>5400085</v>
      </c>
      <c r="CU787" s="2">
        <v>8</v>
      </c>
      <c r="CV787" s="2">
        <v>8</v>
      </c>
      <c r="CW787" s="2">
        <v>8</v>
      </c>
      <c r="CX787" s="2">
        <v>8</v>
      </c>
      <c r="CY787" s="2">
        <v>8</v>
      </c>
      <c r="CZ787" s="2">
        <v>8</v>
      </c>
      <c r="DA787" s="2">
        <v>5</v>
      </c>
      <c r="DB787" s="7">
        <v>5</v>
      </c>
      <c r="DC787">
        <v>5</v>
      </c>
      <c r="DD787" s="2">
        <v>5</v>
      </c>
      <c r="DE787" s="7">
        <v>5</v>
      </c>
      <c r="DF787">
        <v>5</v>
      </c>
      <c r="DG787" s="1" t="s">
        <v>3128</v>
      </c>
      <c r="DH787" s="1" t="s">
        <v>3257</v>
      </c>
      <c r="DI787" s="1" t="s">
        <v>3270</v>
      </c>
      <c r="DJ787" s="1" t="s">
        <v>3289</v>
      </c>
      <c r="DK787" s="1" t="s">
        <v>3290</v>
      </c>
      <c r="DL787" s="1" t="s">
        <v>3289</v>
      </c>
      <c r="DM787" t="s">
        <v>3131</v>
      </c>
      <c r="DN787" t="s">
        <v>3131</v>
      </c>
      <c r="DO787" t="s">
        <v>3138</v>
      </c>
      <c r="DP787" t="s">
        <v>3159</v>
      </c>
      <c r="DQ787" t="s">
        <v>3159</v>
      </c>
      <c r="DR787" t="s">
        <v>3159</v>
      </c>
      <c r="DS787" s="1" t="s">
        <v>3184</v>
      </c>
      <c r="DT787" s="1" t="s">
        <v>3179</v>
      </c>
      <c r="DU787" s="1" t="s">
        <v>3184</v>
      </c>
      <c r="DV787" s="1" t="s">
        <v>3234</v>
      </c>
      <c r="DW787" s="1" t="s">
        <v>3197</v>
      </c>
      <c r="DX787" s="1" t="s">
        <v>3234</v>
      </c>
      <c r="DY787">
        <f t="shared" si="1832"/>
        <v>1</v>
      </c>
      <c r="DZ787">
        <f t="shared" si="1833"/>
        <v>1</v>
      </c>
      <c r="EA787">
        <f t="shared" si="1834"/>
        <v>1</v>
      </c>
      <c r="EB787">
        <f t="shared" si="1835"/>
        <v>2</v>
      </c>
      <c r="EC787">
        <f t="shared" si="1836"/>
        <v>2</v>
      </c>
      <c r="ED787">
        <f t="shared" si="1837"/>
        <v>2</v>
      </c>
      <c r="EE787" s="14">
        <v>1103111</v>
      </c>
      <c r="EF787" s="14" t="s">
        <v>3295</v>
      </c>
      <c r="EG787" s="14">
        <v>2</v>
      </c>
      <c r="FA787" t="str">
        <f t="shared" si="1715"/>
        <v>水剑士</v>
      </c>
      <c r="FB787" t="str">
        <f t="shared" si="1716"/>
        <v>水骑兵</v>
      </c>
      <c r="FC787" t="str">
        <f t="shared" si="1717"/>
        <v>木剑士</v>
      </c>
      <c r="FD787" t="str">
        <f t="shared" si="1718"/>
        <v>暗巫师</v>
      </c>
      <c r="FE787" t="str">
        <f t="shared" si="1719"/>
        <v>暗猎人</v>
      </c>
      <c r="FF787" t="str">
        <f t="shared" si="1720"/>
        <v>暗巫师</v>
      </c>
    </row>
    <row r="788" spans="15:162" ht="14.25" x14ac:dyDescent="0.15">
      <c r="O788" s="11">
        <v>20105</v>
      </c>
      <c r="P788" s="11">
        <v>4517808.75</v>
      </c>
      <c r="Q788" s="16">
        <f t="shared" si="1750"/>
        <v>4517808</v>
      </c>
      <c r="R788" s="4" t="str">
        <f t="shared" si="1751"/>
        <v>5601083,5201083,5201084,5201084,5502082,5502082</v>
      </c>
      <c r="S788" s="4" t="str">
        <f t="shared" si="1752"/>
        <v>8,8,8,8,8,8</v>
      </c>
      <c r="T788" s="4" t="str">
        <f t="shared" si="1753"/>
        <v>828,818,818,818,818,818</v>
      </c>
      <c r="U788">
        <v>5601083</v>
      </c>
      <c r="V788">
        <v>5201083</v>
      </c>
      <c r="W788">
        <v>5201084</v>
      </c>
      <c r="X788">
        <v>5201084</v>
      </c>
      <c r="Y788">
        <v>5502082</v>
      </c>
      <c r="Z788">
        <v>5502082</v>
      </c>
      <c r="AA788" s="2">
        <v>8</v>
      </c>
      <c r="AB788" s="2">
        <v>8</v>
      </c>
      <c r="AC788" s="2">
        <v>8</v>
      </c>
      <c r="AD788" s="2">
        <v>8</v>
      </c>
      <c r="AE788" s="2">
        <v>8</v>
      </c>
      <c r="AF788" s="2">
        <v>8</v>
      </c>
      <c r="AG788" s="2">
        <f t="shared" si="1840"/>
        <v>828</v>
      </c>
      <c r="AH788" s="2">
        <f t="shared" si="1734"/>
        <v>818</v>
      </c>
      <c r="AI788" s="2">
        <f t="shared" si="1735"/>
        <v>818</v>
      </c>
      <c r="AJ788" s="2">
        <f t="shared" si="1736"/>
        <v>818</v>
      </c>
      <c r="AK788" s="2">
        <f t="shared" si="1737"/>
        <v>818</v>
      </c>
      <c r="AL788" s="2">
        <f t="shared" si="1738"/>
        <v>818</v>
      </c>
      <c r="AM788" s="8">
        <f t="shared" si="1739"/>
        <v>768027.3600000001</v>
      </c>
      <c r="AN788" s="8">
        <f t="shared" si="1764"/>
        <v>749956.12800000003</v>
      </c>
      <c r="AO788" s="8">
        <f t="shared" si="1764"/>
        <v>749956.12800000003</v>
      </c>
      <c r="AP788" s="8">
        <f t="shared" si="1764"/>
        <v>749956.12800000003</v>
      </c>
      <c r="AQ788" s="8">
        <f t="shared" si="1764"/>
        <v>749956.12800000003</v>
      </c>
      <c r="AR788" s="8">
        <f t="shared" si="1764"/>
        <v>749956.12800000003</v>
      </c>
      <c r="AS788" s="8">
        <f t="shared" si="1841"/>
        <v>-54</v>
      </c>
      <c r="AT788">
        <f t="shared" si="1842"/>
        <v>774</v>
      </c>
      <c r="BI788">
        <v>5304071</v>
      </c>
      <c r="BJ788" s="4">
        <f>[1]monsters!$N788</f>
        <v>238.93</v>
      </c>
      <c r="BK788" s="4">
        <f>[1]monsters!$O788</f>
        <v>23.89</v>
      </c>
      <c r="BL788" s="4">
        <f>[1]monsters!$P788</f>
        <v>2688</v>
      </c>
      <c r="BM788" s="4">
        <f>[1]monsters!$Q788</f>
        <v>268.8</v>
      </c>
      <c r="BN788" s="4">
        <f>[1]monsters!$R788</f>
        <v>79.64</v>
      </c>
      <c r="BO788" s="4">
        <f>[1]monsters!$S788</f>
        <v>7.96</v>
      </c>
      <c r="BP788" s="4">
        <f>[1]monsters!$K788</f>
        <v>1.6</v>
      </c>
      <c r="BQ788">
        <f>[1]monsters!$D788</f>
        <v>2</v>
      </c>
      <c r="BR788">
        <f t="shared" si="1825"/>
        <v>0.1</v>
      </c>
      <c r="BS788">
        <f t="shared" si="1826"/>
        <v>316.29390050505054</v>
      </c>
      <c r="BT788">
        <f t="shared" si="1827"/>
        <v>31.629390050505055</v>
      </c>
      <c r="CH788" t="str">
        <f t="shared" si="1721"/>
        <v/>
      </c>
      <c r="CI788" s="26" t="b">
        <f t="shared" ref="CI788:CN788" si="1869">IF(DG788&lt;&gt;"",IF(ISERROR(MATCH(INT(CO788),$EE$4:$EE$879,0))=FALSE,TRUE),"")</f>
        <v>1</v>
      </c>
      <c r="CJ788" s="26" t="b">
        <f t="shared" si="1869"/>
        <v>1</v>
      </c>
      <c r="CK788" s="26" t="b">
        <f t="shared" si="1869"/>
        <v>1</v>
      </c>
      <c r="CL788" s="26" t="b">
        <f t="shared" si="1869"/>
        <v>1</v>
      </c>
      <c r="CM788" s="26" t="b">
        <f t="shared" si="1869"/>
        <v>1</v>
      </c>
      <c r="CN788" s="26" t="b">
        <f t="shared" si="1869"/>
        <v>1</v>
      </c>
      <c r="CO788" s="14" t="str">
        <f t="shared" ref="CO788:CT788" si="1870">IF(DG788&lt;&gt;"",REPLACE(REPLACE(INDEX($EE$4:$EE$801,MATCH(DG788,$EF$4:$EF$801,0)),6,1,CU788),1,1,DA788),"")</f>
        <v>5601083</v>
      </c>
      <c r="CP788" s="14" t="str">
        <f t="shared" si="1870"/>
        <v>5201083</v>
      </c>
      <c r="CQ788" s="14" t="str">
        <f t="shared" si="1870"/>
        <v>5201084</v>
      </c>
      <c r="CR788" s="14" t="str">
        <f t="shared" si="1870"/>
        <v>5201084</v>
      </c>
      <c r="CS788" s="14" t="str">
        <f t="shared" si="1870"/>
        <v>5502082</v>
      </c>
      <c r="CT788" s="14" t="str">
        <f t="shared" si="1870"/>
        <v>5502082</v>
      </c>
      <c r="CU788" s="2">
        <v>8</v>
      </c>
      <c r="CV788" s="2">
        <v>8</v>
      </c>
      <c r="CW788" s="2">
        <v>8</v>
      </c>
      <c r="CX788" s="2">
        <v>8</v>
      </c>
      <c r="CY788" s="2">
        <v>8</v>
      </c>
      <c r="CZ788" s="2">
        <v>8</v>
      </c>
      <c r="DA788" s="2">
        <v>5</v>
      </c>
      <c r="DB788" s="7">
        <v>5</v>
      </c>
      <c r="DC788">
        <v>5</v>
      </c>
      <c r="DD788" s="2">
        <v>5</v>
      </c>
      <c r="DE788" s="7">
        <v>5</v>
      </c>
      <c r="DF788">
        <v>5</v>
      </c>
      <c r="DG788" s="1" t="s">
        <v>3251</v>
      </c>
      <c r="DH788" s="1" t="s">
        <v>3268</v>
      </c>
      <c r="DI788" s="1" t="s">
        <v>3274</v>
      </c>
      <c r="DJ788" s="1" t="s">
        <v>3274</v>
      </c>
      <c r="DK788" s="1" t="s">
        <v>3267</v>
      </c>
      <c r="DL788" s="1" t="s">
        <v>3267</v>
      </c>
      <c r="DM788" t="s">
        <v>3138</v>
      </c>
      <c r="DN788" t="s">
        <v>3138</v>
      </c>
      <c r="DO788" t="s">
        <v>3253</v>
      </c>
      <c r="DP788" t="s">
        <v>3253</v>
      </c>
      <c r="DQ788" t="s">
        <v>3122</v>
      </c>
      <c r="DR788" t="s">
        <v>3122</v>
      </c>
      <c r="DS788" s="1" t="s">
        <v>3223</v>
      </c>
      <c r="DT788" s="1" t="s">
        <v>3179</v>
      </c>
      <c r="DU788" s="1" t="s">
        <v>3179</v>
      </c>
      <c r="DV788" s="1" t="s">
        <v>3179</v>
      </c>
      <c r="DW788" s="1" t="s">
        <v>3198</v>
      </c>
      <c r="DX788" s="1" t="s">
        <v>3198</v>
      </c>
      <c r="DY788">
        <f t="shared" si="1832"/>
        <v>2</v>
      </c>
      <c r="DZ788">
        <f t="shared" si="1833"/>
        <v>1</v>
      </c>
      <c r="EA788">
        <f t="shared" si="1834"/>
        <v>1</v>
      </c>
      <c r="EB788">
        <f t="shared" si="1835"/>
        <v>1</v>
      </c>
      <c r="EC788">
        <f t="shared" si="1836"/>
        <v>2</v>
      </c>
      <c r="ED788">
        <f t="shared" si="1837"/>
        <v>2</v>
      </c>
      <c r="EE788" s="14">
        <v>1103112</v>
      </c>
      <c r="EF788" s="14" t="s">
        <v>3121</v>
      </c>
      <c r="EG788" s="14">
        <v>2</v>
      </c>
      <c r="FA788" t="str">
        <f t="shared" si="1715"/>
        <v>木修女</v>
      </c>
      <c r="FB788" t="str">
        <f t="shared" si="1716"/>
        <v>木骑兵</v>
      </c>
      <c r="FC788" t="str">
        <f t="shared" si="1717"/>
        <v>光骑兵</v>
      </c>
      <c r="FD788" t="str">
        <f t="shared" si="1718"/>
        <v>光骑兵</v>
      </c>
      <c r="FE788" t="str">
        <f t="shared" si="1719"/>
        <v>火火枪手</v>
      </c>
      <c r="FF788" t="str">
        <f t="shared" si="1720"/>
        <v>火火枪手</v>
      </c>
    </row>
    <row r="789" spans="15:162" ht="14.25" x14ac:dyDescent="0.15">
      <c r="O789" s="11">
        <v>20106</v>
      </c>
      <c r="P789" s="11">
        <v>4517961.84</v>
      </c>
      <c r="Q789" s="16">
        <f t="shared" si="1750"/>
        <v>4517961</v>
      </c>
      <c r="R789" s="4" t="str">
        <f t="shared" si="1751"/>
        <v>5201084,5301082,5301083,5500081,5401083,5402082</v>
      </c>
      <c r="S789" s="4" t="str">
        <f t="shared" si="1752"/>
        <v>8,8,8,8,8,8</v>
      </c>
      <c r="T789" s="4" t="str">
        <f t="shared" si="1753"/>
        <v>828,818,818,818,818,818</v>
      </c>
      <c r="U789">
        <v>5201084</v>
      </c>
      <c r="V789">
        <v>5301082</v>
      </c>
      <c r="W789">
        <v>5301083</v>
      </c>
      <c r="X789">
        <v>5500081</v>
      </c>
      <c r="Y789">
        <v>5401083</v>
      </c>
      <c r="Z789">
        <v>5402082</v>
      </c>
      <c r="AA789" s="2">
        <v>8</v>
      </c>
      <c r="AB789" s="2">
        <v>8</v>
      </c>
      <c r="AC789" s="2">
        <v>8</v>
      </c>
      <c r="AD789" s="2">
        <v>8</v>
      </c>
      <c r="AE789" s="2">
        <v>8</v>
      </c>
      <c r="AF789" s="2">
        <v>8</v>
      </c>
      <c r="AG789" s="2">
        <f t="shared" si="1840"/>
        <v>828</v>
      </c>
      <c r="AH789" s="2">
        <f t="shared" si="1734"/>
        <v>818</v>
      </c>
      <c r="AI789" s="2">
        <f t="shared" si="1735"/>
        <v>818</v>
      </c>
      <c r="AJ789" s="2">
        <f t="shared" si="1736"/>
        <v>818</v>
      </c>
      <c r="AK789" s="2">
        <f t="shared" si="1737"/>
        <v>818</v>
      </c>
      <c r="AL789" s="2">
        <f t="shared" si="1738"/>
        <v>818</v>
      </c>
      <c r="AM789" s="8">
        <f t="shared" si="1739"/>
        <v>768053.37000000011</v>
      </c>
      <c r="AN789" s="8">
        <f t="shared" si="1764"/>
        <v>749981.52600000007</v>
      </c>
      <c r="AO789" s="8">
        <f t="shared" si="1764"/>
        <v>749981.52600000007</v>
      </c>
      <c r="AP789" s="8">
        <f t="shared" si="1764"/>
        <v>749981.52600000007</v>
      </c>
      <c r="AQ789" s="8">
        <f t="shared" si="1764"/>
        <v>749981.52600000007</v>
      </c>
      <c r="AR789" s="8">
        <f t="shared" si="1764"/>
        <v>749981.52600000007</v>
      </c>
      <c r="AS789" s="8">
        <f t="shared" si="1841"/>
        <v>-54</v>
      </c>
      <c r="AT789">
        <f t="shared" si="1842"/>
        <v>774</v>
      </c>
      <c r="BI789">
        <v>5503071</v>
      </c>
      <c r="BJ789" s="4">
        <f>[1]monsters!$N789</f>
        <v>238.93</v>
      </c>
      <c r="BK789" s="4">
        <f>[1]monsters!$O789</f>
        <v>23.89</v>
      </c>
      <c r="BL789" s="4">
        <f>[1]monsters!$P789</f>
        <v>2688</v>
      </c>
      <c r="BM789" s="4">
        <f>[1]monsters!$Q789</f>
        <v>268.8</v>
      </c>
      <c r="BN789" s="4">
        <f>[1]monsters!$R789</f>
        <v>79.64</v>
      </c>
      <c r="BO789" s="4">
        <f>[1]monsters!$S789</f>
        <v>7.96</v>
      </c>
      <c r="BP789" s="4">
        <f>[1]monsters!$K789</f>
        <v>1.6</v>
      </c>
      <c r="BQ789">
        <f>[1]monsters!$D789</f>
        <v>2</v>
      </c>
      <c r="BR789">
        <f t="shared" si="1825"/>
        <v>0.1</v>
      </c>
      <c r="BS789">
        <f t="shared" si="1826"/>
        <v>316.29390050505054</v>
      </c>
      <c r="BT789">
        <f t="shared" si="1827"/>
        <v>31.629390050505055</v>
      </c>
      <c r="CH789" t="str">
        <f t="shared" si="1721"/>
        <v/>
      </c>
      <c r="CI789" s="26" t="b">
        <f t="shared" ref="CI789:CN789" si="1871">IF(DG789&lt;&gt;"",IF(ISERROR(MATCH(INT(CO789),$EE$4:$EE$879,0))=FALSE,TRUE),"")</f>
        <v>1</v>
      </c>
      <c r="CJ789" s="26" t="b">
        <f t="shared" si="1871"/>
        <v>1</v>
      </c>
      <c r="CK789" s="26" t="b">
        <f t="shared" si="1871"/>
        <v>1</v>
      </c>
      <c r="CL789" s="26" t="b">
        <f t="shared" si="1871"/>
        <v>1</v>
      </c>
      <c r="CM789" s="26" t="b">
        <f t="shared" si="1871"/>
        <v>1</v>
      </c>
      <c r="CN789" s="26" t="b">
        <f t="shared" si="1871"/>
        <v>1</v>
      </c>
      <c r="CO789" s="14" t="str">
        <f t="shared" ref="CO789:CT789" si="1872">IF(DG789&lt;&gt;"",REPLACE(REPLACE(INDEX($EE$4:$EE$801,MATCH(DG789,$EF$4:$EF$801,0)),6,1,CU789),1,1,DA789),"")</f>
        <v>5201084</v>
      </c>
      <c r="CP789" s="14" t="str">
        <f t="shared" si="1872"/>
        <v>5301082</v>
      </c>
      <c r="CQ789" s="14" t="str">
        <f t="shared" si="1872"/>
        <v>5301083</v>
      </c>
      <c r="CR789" s="14" t="str">
        <f t="shared" si="1872"/>
        <v>5500081</v>
      </c>
      <c r="CS789" s="14" t="str">
        <f t="shared" si="1872"/>
        <v>5401083</v>
      </c>
      <c r="CT789" s="14" t="str">
        <f t="shared" si="1872"/>
        <v>5402082</v>
      </c>
      <c r="CU789" s="2">
        <v>8</v>
      </c>
      <c r="CV789" s="2">
        <v>8</v>
      </c>
      <c r="CW789" s="2">
        <v>8</v>
      </c>
      <c r="CX789" s="2">
        <v>8</v>
      </c>
      <c r="CY789" s="2">
        <v>8</v>
      </c>
      <c r="CZ789" s="2">
        <v>8</v>
      </c>
      <c r="DA789" s="2">
        <v>5</v>
      </c>
      <c r="DB789" s="7">
        <v>5</v>
      </c>
      <c r="DC789">
        <v>5</v>
      </c>
      <c r="DD789" s="2">
        <v>5</v>
      </c>
      <c r="DE789" s="7">
        <v>5</v>
      </c>
      <c r="DF789">
        <v>5</v>
      </c>
      <c r="DG789" s="1" t="s">
        <v>3274</v>
      </c>
      <c r="DH789" s="1" t="s">
        <v>3264</v>
      </c>
      <c r="DI789" s="1" t="s">
        <v>3270</v>
      </c>
      <c r="DJ789" s="1" t="s">
        <v>3260</v>
      </c>
      <c r="DK789" s="1" t="s">
        <v>3271</v>
      </c>
      <c r="DL789" s="1" t="s">
        <v>3266</v>
      </c>
      <c r="DM789" t="s">
        <v>3253</v>
      </c>
      <c r="DN789" t="s">
        <v>3122</v>
      </c>
      <c r="DO789" t="s">
        <v>3138</v>
      </c>
      <c r="DP789" t="s">
        <v>3131</v>
      </c>
      <c r="DQ789" t="s">
        <v>3138</v>
      </c>
      <c r="DR789" t="s">
        <v>3122</v>
      </c>
      <c r="DS789" s="1" t="s">
        <v>3179</v>
      </c>
      <c r="DT789" s="1" t="s">
        <v>3184</v>
      </c>
      <c r="DU789" s="1" t="s">
        <v>3184</v>
      </c>
      <c r="DV789" s="1" t="s">
        <v>3206</v>
      </c>
      <c r="DW789" s="1" t="s">
        <v>3203</v>
      </c>
      <c r="DX789" s="1" t="s">
        <v>3202</v>
      </c>
      <c r="DY789">
        <f t="shared" si="1832"/>
        <v>1</v>
      </c>
      <c r="DZ789">
        <f t="shared" si="1833"/>
        <v>1</v>
      </c>
      <c r="EA789">
        <f t="shared" si="1834"/>
        <v>1</v>
      </c>
      <c r="EB789">
        <f t="shared" si="1835"/>
        <v>2</v>
      </c>
      <c r="EC789">
        <f t="shared" si="1836"/>
        <v>2</v>
      </c>
      <c r="ED789">
        <f t="shared" si="1837"/>
        <v>2</v>
      </c>
      <c r="EE789" s="14">
        <v>1103113</v>
      </c>
      <c r="EF789" s="14" t="s">
        <v>3296</v>
      </c>
      <c r="EG789" s="14">
        <v>2</v>
      </c>
      <c r="FA789" t="str">
        <f t="shared" ref="FA789:FA852" si="1873">DM789&amp;DS789</f>
        <v>光骑兵</v>
      </c>
      <c r="FB789" t="str">
        <f t="shared" ref="FB789:FB852" si="1874">DN789&amp;DT789</f>
        <v>火剑士</v>
      </c>
      <c r="FC789" t="str">
        <f t="shared" ref="FC789:FC852" si="1875">DO789&amp;DU789</f>
        <v>木剑士</v>
      </c>
      <c r="FD789" t="str">
        <f t="shared" ref="FD789:FD852" si="1876">DP789&amp;DV789</f>
        <v>水海盗</v>
      </c>
      <c r="FE789" t="str">
        <f t="shared" ref="FE789:FE852" si="1877">DQ789&amp;DW789</f>
        <v>木魔法师</v>
      </c>
      <c r="FF789" t="str">
        <f t="shared" ref="FF789:FF852" si="1878">DR789&amp;DX789</f>
        <v>火女巫</v>
      </c>
    </row>
    <row r="790" spans="15:162" ht="14.25" x14ac:dyDescent="0.15">
      <c r="O790" s="11">
        <v>20107</v>
      </c>
      <c r="P790" s="11">
        <v>4518114.93</v>
      </c>
      <c r="Q790" s="16">
        <f t="shared" si="1750"/>
        <v>4518114</v>
      </c>
      <c r="R790" s="4" t="str">
        <f t="shared" si="1751"/>
        <v>5301083,5202081,5202082,5502081,5500083,5402083</v>
      </c>
      <c r="S790" s="4" t="str">
        <f t="shared" si="1752"/>
        <v>8,8,8,8,8,8</v>
      </c>
      <c r="T790" s="4" t="str">
        <f t="shared" si="1753"/>
        <v>828,818,818,818,818,818</v>
      </c>
      <c r="U790">
        <v>5301083</v>
      </c>
      <c r="V790">
        <v>5202081</v>
      </c>
      <c r="W790">
        <v>5202082</v>
      </c>
      <c r="X790">
        <v>5502081</v>
      </c>
      <c r="Y790">
        <v>5500083</v>
      </c>
      <c r="Z790">
        <v>5402083</v>
      </c>
      <c r="AA790" s="2">
        <v>8</v>
      </c>
      <c r="AB790" s="2">
        <v>8</v>
      </c>
      <c r="AC790" s="2">
        <v>8</v>
      </c>
      <c r="AD790" s="2">
        <v>8</v>
      </c>
      <c r="AE790" s="2">
        <v>8</v>
      </c>
      <c r="AF790" s="2">
        <v>8</v>
      </c>
      <c r="AG790" s="2">
        <f t="shared" si="1840"/>
        <v>828</v>
      </c>
      <c r="AH790" s="2">
        <f t="shared" si="1734"/>
        <v>818</v>
      </c>
      <c r="AI790" s="2">
        <f t="shared" si="1735"/>
        <v>818</v>
      </c>
      <c r="AJ790" s="2">
        <f t="shared" si="1736"/>
        <v>818</v>
      </c>
      <c r="AK790" s="2">
        <f t="shared" si="1737"/>
        <v>818</v>
      </c>
      <c r="AL790" s="2">
        <f t="shared" si="1738"/>
        <v>818</v>
      </c>
      <c r="AM790" s="8">
        <f t="shared" si="1739"/>
        <v>768079.38</v>
      </c>
      <c r="AN790" s="8">
        <f t="shared" si="1764"/>
        <v>750006.924</v>
      </c>
      <c r="AO790" s="8">
        <f t="shared" si="1764"/>
        <v>750006.924</v>
      </c>
      <c r="AP790" s="8">
        <f t="shared" si="1764"/>
        <v>750006.924</v>
      </c>
      <c r="AQ790" s="8">
        <f t="shared" si="1764"/>
        <v>750006.924</v>
      </c>
      <c r="AR790" s="8">
        <f t="shared" si="1764"/>
        <v>750006.924</v>
      </c>
      <c r="AS790" s="8">
        <f t="shared" si="1841"/>
        <v>-54</v>
      </c>
      <c r="AT790">
        <f t="shared" si="1842"/>
        <v>774</v>
      </c>
      <c r="BI790">
        <v>5504071</v>
      </c>
      <c r="BJ790" s="4">
        <f>[1]monsters!$N790</f>
        <v>238.93</v>
      </c>
      <c r="BK790" s="4">
        <f>[1]monsters!$O790</f>
        <v>23.89</v>
      </c>
      <c r="BL790" s="4">
        <f>[1]monsters!$P790</f>
        <v>2688</v>
      </c>
      <c r="BM790" s="4">
        <f>[1]monsters!$Q790</f>
        <v>268.8</v>
      </c>
      <c r="BN790" s="4">
        <f>[1]monsters!$R790</f>
        <v>79.64</v>
      </c>
      <c r="BO790" s="4">
        <f>[1]monsters!$S790</f>
        <v>7.96</v>
      </c>
      <c r="BP790" s="4">
        <f>[1]monsters!$K790</f>
        <v>1.6</v>
      </c>
      <c r="BQ790">
        <f>[1]monsters!$D790</f>
        <v>2</v>
      </c>
      <c r="BR790">
        <f t="shared" si="1825"/>
        <v>0.1</v>
      </c>
      <c r="BS790">
        <f t="shared" si="1826"/>
        <v>316.29390050505054</v>
      </c>
      <c r="BT790">
        <f t="shared" si="1827"/>
        <v>31.629390050505055</v>
      </c>
      <c r="CH790" t="str">
        <f t="shared" ref="CH790:CH853" si="1879">IF(INT(RIGHT(O792,1))=5,5,"")</f>
        <v/>
      </c>
      <c r="CI790" s="26" t="b">
        <f t="shared" ref="CI790:CN790" si="1880">IF(DG790&lt;&gt;"",IF(ISERROR(MATCH(INT(CO790),$EE$4:$EE$879,0))=FALSE,TRUE),"")</f>
        <v>1</v>
      </c>
      <c r="CJ790" s="26" t="b">
        <f t="shared" si="1880"/>
        <v>1</v>
      </c>
      <c r="CK790" s="26" t="b">
        <f t="shared" si="1880"/>
        <v>1</v>
      </c>
      <c r="CL790" s="26" t="b">
        <f t="shared" si="1880"/>
        <v>1</v>
      </c>
      <c r="CM790" s="26" t="b">
        <f t="shared" si="1880"/>
        <v>1</v>
      </c>
      <c r="CN790" s="26" t="b">
        <f t="shared" si="1880"/>
        <v>1</v>
      </c>
      <c r="CO790" s="14" t="str">
        <f t="shared" ref="CO790:CT790" si="1881">IF(DG790&lt;&gt;"",REPLACE(REPLACE(INDEX($EE$4:$EE$801,MATCH(DG790,$EF$4:$EF$801,0)),6,1,CU790),1,1,DA790),"")</f>
        <v>5301083</v>
      </c>
      <c r="CP790" s="14" t="str">
        <f t="shared" si="1881"/>
        <v>5202081</v>
      </c>
      <c r="CQ790" s="14" t="str">
        <f t="shared" si="1881"/>
        <v>5202082</v>
      </c>
      <c r="CR790" s="14" t="str">
        <f t="shared" si="1881"/>
        <v>5502081</v>
      </c>
      <c r="CS790" s="14" t="str">
        <f t="shared" si="1881"/>
        <v>5500083</v>
      </c>
      <c r="CT790" s="14" t="str">
        <f t="shared" si="1881"/>
        <v>5402083</v>
      </c>
      <c r="CU790" s="2">
        <v>8</v>
      </c>
      <c r="CV790" s="2">
        <v>8</v>
      </c>
      <c r="CW790" s="2">
        <v>8</v>
      </c>
      <c r="CX790" s="2">
        <v>8</v>
      </c>
      <c r="CY790" s="2">
        <v>8</v>
      </c>
      <c r="CZ790" s="2">
        <v>8</v>
      </c>
      <c r="DA790" s="2">
        <v>5</v>
      </c>
      <c r="DB790" s="7">
        <v>5</v>
      </c>
      <c r="DC790">
        <v>5</v>
      </c>
      <c r="DD790" s="2">
        <v>5</v>
      </c>
      <c r="DE790" s="7">
        <v>5</v>
      </c>
      <c r="DF790">
        <v>5</v>
      </c>
      <c r="DG790" s="1" t="s">
        <v>3270</v>
      </c>
      <c r="DH790" s="1" t="s">
        <v>3124</v>
      </c>
      <c r="DI790" s="1" t="s">
        <v>3263</v>
      </c>
      <c r="DJ790" s="1" t="s">
        <v>3133</v>
      </c>
      <c r="DK790" s="1" t="s">
        <v>3272</v>
      </c>
      <c r="DL790" s="1" t="s">
        <v>3164</v>
      </c>
      <c r="DM790" t="s">
        <v>3138</v>
      </c>
      <c r="DN790" t="s">
        <v>3131</v>
      </c>
      <c r="DO790" t="s">
        <v>3122</v>
      </c>
      <c r="DP790" t="s">
        <v>3131</v>
      </c>
      <c r="DQ790" t="s">
        <v>3138</v>
      </c>
      <c r="DR790" t="s">
        <v>3138</v>
      </c>
      <c r="DS790" s="1" t="s">
        <v>3184</v>
      </c>
      <c r="DT790" s="1" t="s">
        <v>3166</v>
      </c>
      <c r="DU790" s="1" t="s">
        <v>3166</v>
      </c>
      <c r="DV790" s="1" t="s">
        <v>3198</v>
      </c>
      <c r="DW790" s="1" t="s">
        <v>3206</v>
      </c>
      <c r="DX790" s="1" t="s">
        <v>3202</v>
      </c>
      <c r="DY790">
        <f t="shared" si="1832"/>
        <v>1</v>
      </c>
      <c r="DZ790">
        <f t="shared" si="1833"/>
        <v>1</v>
      </c>
      <c r="EA790">
        <f t="shared" si="1834"/>
        <v>1</v>
      </c>
      <c r="EB790">
        <f t="shared" si="1835"/>
        <v>2</v>
      </c>
      <c r="EC790">
        <f t="shared" si="1836"/>
        <v>2</v>
      </c>
      <c r="ED790">
        <f t="shared" si="1837"/>
        <v>2</v>
      </c>
      <c r="EE790" s="14">
        <v>1103114</v>
      </c>
      <c r="EF790" s="14" t="s">
        <v>3346</v>
      </c>
      <c r="EG790" s="14">
        <v>2</v>
      </c>
      <c r="FA790" t="str">
        <f t="shared" si="1873"/>
        <v>木剑士</v>
      </c>
      <c r="FB790" t="str">
        <f t="shared" si="1874"/>
        <v>水维京</v>
      </c>
      <c r="FC790" t="str">
        <f t="shared" si="1875"/>
        <v>火维京</v>
      </c>
      <c r="FD790" t="str">
        <f t="shared" si="1876"/>
        <v>水火枪手</v>
      </c>
      <c r="FE790" t="str">
        <f t="shared" si="1877"/>
        <v>木海盗</v>
      </c>
      <c r="FF790" t="str">
        <f t="shared" si="1878"/>
        <v>木女巫</v>
      </c>
    </row>
    <row r="791" spans="15:162" ht="14.25" x14ac:dyDescent="0.15">
      <c r="O791" s="11">
        <v>20108</v>
      </c>
      <c r="P791" s="11">
        <v>4518266.13</v>
      </c>
      <c r="Q791" s="16">
        <f t="shared" si="1750"/>
        <v>4518266</v>
      </c>
      <c r="R791" s="4" t="str">
        <f t="shared" si="1751"/>
        <v>5502082,5200081,5201084,5202085,5401081,5402081</v>
      </c>
      <c r="S791" s="4" t="str">
        <f t="shared" si="1752"/>
        <v>8,8,8,8,8,8</v>
      </c>
      <c r="T791" s="4" t="str">
        <f t="shared" si="1753"/>
        <v>828,818,818,818,818,818</v>
      </c>
      <c r="U791">
        <v>5502082</v>
      </c>
      <c r="V791">
        <v>5200081</v>
      </c>
      <c r="W791">
        <v>5201084</v>
      </c>
      <c r="X791">
        <v>5202085</v>
      </c>
      <c r="Y791">
        <v>5401081</v>
      </c>
      <c r="Z791">
        <v>5402081</v>
      </c>
      <c r="AA791" s="2">
        <v>8</v>
      </c>
      <c r="AB791" s="2">
        <v>8</v>
      </c>
      <c r="AC791" s="2">
        <v>8</v>
      </c>
      <c r="AD791" s="2">
        <v>8</v>
      </c>
      <c r="AE791" s="2">
        <v>8</v>
      </c>
      <c r="AF791" s="2">
        <v>8</v>
      </c>
      <c r="AG791" s="2">
        <f t="shared" si="1840"/>
        <v>828</v>
      </c>
      <c r="AH791" s="2">
        <f t="shared" si="1734"/>
        <v>818</v>
      </c>
      <c r="AI791" s="2">
        <f t="shared" si="1735"/>
        <v>818</v>
      </c>
      <c r="AJ791" s="2">
        <f t="shared" si="1736"/>
        <v>818</v>
      </c>
      <c r="AK791" s="2">
        <f t="shared" si="1737"/>
        <v>818</v>
      </c>
      <c r="AL791" s="2">
        <f t="shared" si="1738"/>
        <v>818</v>
      </c>
      <c r="AM791" s="8">
        <f t="shared" si="1739"/>
        <v>768105.22000000009</v>
      </c>
      <c r="AN791" s="8">
        <f t="shared" si="1764"/>
        <v>750032.15600000008</v>
      </c>
      <c r="AO791" s="8">
        <f t="shared" si="1764"/>
        <v>750032.15600000008</v>
      </c>
      <c r="AP791" s="8">
        <f t="shared" si="1764"/>
        <v>750032.15600000008</v>
      </c>
      <c r="AQ791" s="8">
        <f t="shared" si="1764"/>
        <v>750032.15600000008</v>
      </c>
      <c r="AR791" s="8">
        <f t="shared" si="1764"/>
        <v>750032.15600000008</v>
      </c>
      <c r="AS791" s="8">
        <f t="shared" si="1841"/>
        <v>-54</v>
      </c>
      <c r="AT791">
        <f t="shared" si="1842"/>
        <v>774</v>
      </c>
      <c r="BI791">
        <v>5101071</v>
      </c>
      <c r="BJ791" s="4">
        <f>[1]monsters!$N791</f>
        <v>238.93</v>
      </c>
      <c r="BK791" s="4">
        <f>[1]monsters!$O791</f>
        <v>23.89</v>
      </c>
      <c r="BL791" s="4">
        <f>[1]monsters!$P791</f>
        <v>2688</v>
      </c>
      <c r="BM791" s="4">
        <f>[1]monsters!$Q791</f>
        <v>268.8</v>
      </c>
      <c r="BN791" s="4">
        <f>[1]monsters!$R791</f>
        <v>79.64</v>
      </c>
      <c r="BO791" s="4">
        <f>[1]monsters!$S791</f>
        <v>7.96</v>
      </c>
      <c r="BP791" s="4">
        <f>[1]monsters!$K791</f>
        <v>1.6</v>
      </c>
      <c r="BQ791">
        <f>[1]monsters!$D791</f>
        <v>2</v>
      </c>
      <c r="BR791">
        <f t="shared" si="1825"/>
        <v>0.1</v>
      </c>
      <c r="BS791">
        <f t="shared" si="1826"/>
        <v>316.29390050505054</v>
      </c>
      <c r="BT791">
        <f t="shared" si="1827"/>
        <v>31.629390050505055</v>
      </c>
      <c r="CH791" t="str">
        <f t="shared" si="1879"/>
        <v/>
      </c>
      <c r="CI791" s="26" t="b">
        <f t="shared" ref="CI791:CN791" si="1882">IF(DG791&lt;&gt;"",IF(ISERROR(MATCH(INT(CO791),$EE$4:$EE$879,0))=FALSE,TRUE),"")</f>
        <v>1</v>
      </c>
      <c r="CJ791" s="26" t="b">
        <f t="shared" si="1882"/>
        <v>1</v>
      </c>
      <c r="CK791" s="26" t="b">
        <f t="shared" si="1882"/>
        <v>1</v>
      </c>
      <c r="CL791" s="26" t="b">
        <f t="shared" si="1882"/>
        <v>1</v>
      </c>
      <c r="CM791" s="26" t="b">
        <f t="shared" si="1882"/>
        <v>1</v>
      </c>
      <c r="CN791" s="26" t="b">
        <f t="shared" si="1882"/>
        <v>1</v>
      </c>
      <c r="CO791" s="14" t="str">
        <f t="shared" ref="CO791:CT791" si="1883">IF(DG791&lt;&gt;"",REPLACE(REPLACE(INDEX($EE$4:$EE$801,MATCH(DG791,$EF$4:$EF$801,0)),6,1,CU791),1,1,DA791),"")</f>
        <v>5502082</v>
      </c>
      <c r="CP791" s="14" t="str">
        <f t="shared" si="1883"/>
        <v>5200081</v>
      </c>
      <c r="CQ791" s="14" t="str">
        <f t="shared" si="1883"/>
        <v>5201084</v>
      </c>
      <c r="CR791" s="14" t="str">
        <f t="shared" si="1883"/>
        <v>5202085</v>
      </c>
      <c r="CS791" s="14" t="str">
        <f t="shared" si="1883"/>
        <v>5401081</v>
      </c>
      <c r="CT791" s="14" t="str">
        <f t="shared" si="1883"/>
        <v>5402081</v>
      </c>
      <c r="CU791" s="2">
        <v>8</v>
      </c>
      <c r="CV791" s="2">
        <v>8</v>
      </c>
      <c r="CW791" s="2">
        <v>8</v>
      </c>
      <c r="CX791" s="2">
        <v>8</v>
      </c>
      <c r="CY791" s="2">
        <v>8</v>
      </c>
      <c r="CZ791" s="2">
        <v>8</v>
      </c>
      <c r="DA791" s="2">
        <v>5</v>
      </c>
      <c r="DB791" s="7">
        <v>5</v>
      </c>
      <c r="DC791">
        <v>5</v>
      </c>
      <c r="DD791" s="2">
        <v>5</v>
      </c>
      <c r="DE791" s="7">
        <v>5</v>
      </c>
      <c r="DF791">
        <v>5</v>
      </c>
      <c r="DG791" s="1" t="s">
        <v>3267</v>
      </c>
      <c r="DH791" s="1" t="s">
        <v>3256</v>
      </c>
      <c r="DI791" s="1" t="s">
        <v>3274</v>
      </c>
      <c r="DJ791" s="1" t="s">
        <v>3248</v>
      </c>
      <c r="DK791" s="1" t="s">
        <v>3161</v>
      </c>
      <c r="DL791" s="1" t="s">
        <v>3259</v>
      </c>
      <c r="DM791" t="s">
        <v>3122</v>
      </c>
      <c r="DN791" t="s">
        <v>3131</v>
      </c>
      <c r="DO791" t="s">
        <v>3253</v>
      </c>
      <c r="DP791" t="s">
        <v>3159</v>
      </c>
      <c r="DQ791" t="s">
        <v>3131</v>
      </c>
      <c r="DR791" t="s">
        <v>3131</v>
      </c>
      <c r="DS791" s="1" t="s">
        <v>3198</v>
      </c>
      <c r="DT791" s="1" t="s">
        <v>3163</v>
      </c>
      <c r="DU791" s="1" t="s">
        <v>3179</v>
      </c>
      <c r="DV791" s="1" t="s">
        <v>3166</v>
      </c>
      <c r="DW791" s="1" t="s">
        <v>3203</v>
      </c>
      <c r="DX791" s="1" t="s">
        <v>3202</v>
      </c>
      <c r="DY791">
        <f t="shared" si="1832"/>
        <v>2</v>
      </c>
      <c r="DZ791">
        <f t="shared" si="1833"/>
        <v>1</v>
      </c>
      <c r="EA791">
        <f t="shared" si="1834"/>
        <v>1</v>
      </c>
      <c r="EB791">
        <f t="shared" si="1835"/>
        <v>1</v>
      </c>
      <c r="EC791">
        <f t="shared" si="1836"/>
        <v>2</v>
      </c>
      <c r="ED791">
        <f t="shared" si="1837"/>
        <v>2</v>
      </c>
      <c r="EE791" s="14">
        <v>1103115</v>
      </c>
      <c r="EF791" s="14" t="s">
        <v>3292</v>
      </c>
      <c r="EG791" s="14">
        <v>2</v>
      </c>
      <c r="FA791" t="str">
        <f t="shared" si="1873"/>
        <v>火火枪手</v>
      </c>
      <c r="FB791" t="str">
        <f t="shared" si="1874"/>
        <v>水刀客</v>
      </c>
      <c r="FC791" t="str">
        <f t="shared" si="1875"/>
        <v>光骑兵</v>
      </c>
      <c r="FD791" t="str">
        <f t="shared" si="1876"/>
        <v>暗维京</v>
      </c>
      <c r="FE791" t="str">
        <f t="shared" si="1877"/>
        <v>水魔法师</v>
      </c>
      <c r="FF791" t="str">
        <f t="shared" si="1878"/>
        <v>水女巫</v>
      </c>
    </row>
    <row r="792" spans="15:162" ht="14.25" x14ac:dyDescent="0.15">
      <c r="O792" s="11">
        <v>20109</v>
      </c>
      <c r="P792" s="11">
        <v>4518419.22</v>
      </c>
      <c r="Q792" s="16">
        <f t="shared" si="1750"/>
        <v>4518419</v>
      </c>
      <c r="R792" s="4" t="str">
        <f t="shared" si="1751"/>
        <v>5501084,5201084,5302085,5201084,5500081,5401082</v>
      </c>
      <c r="S792" s="4" t="str">
        <f t="shared" si="1752"/>
        <v>8,8,8,8,8,8</v>
      </c>
      <c r="T792" s="4" t="str">
        <f t="shared" si="1753"/>
        <v>828,818,818,818,818,818</v>
      </c>
      <c r="U792">
        <v>5501084</v>
      </c>
      <c r="V792">
        <v>5201084</v>
      </c>
      <c r="W792">
        <v>5302085</v>
      </c>
      <c r="X792">
        <v>5201084</v>
      </c>
      <c r="Y792">
        <v>5500081</v>
      </c>
      <c r="Z792">
        <v>5401082</v>
      </c>
      <c r="AA792" s="2">
        <v>8</v>
      </c>
      <c r="AB792" s="2">
        <v>8</v>
      </c>
      <c r="AC792" s="2">
        <v>8</v>
      </c>
      <c r="AD792" s="2">
        <v>8</v>
      </c>
      <c r="AE792" s="2">
        <v>8</v>
      </c>
      <c r="AF792" s="2">
        <v>8</v>
      </c>
      <c r="AG792" s="2">
        <f t="shared" si="1840"/>
        <v>828</v>
      </c>
      <c r="AH792" s="2">
        <f t="shared" si="1734"/>
        <v>818</v>
      </c>
      <c r="AI792" s="2">
        <f t="shared" si="1735"/>
        <v>818</v>
      </c>
      <c r="AJ792" s="2">
        <f t="shared" si="1736"/>
        <v>818</v>
      </c>
      <c r="AK792" s="2">
        <f t="shared" si="1737"/>
        <v>818</v>
      </c>
      <c r="AL792" s="2">
        <f t="shared" si="1738"/>
        <v>818</v>
      </c>
      <c r="AM792" s="8">
        <f t="shared" si="1739"/>
        <v>768131.2300000001</v>
      </c>
      <c r="AN792" s="8">
        <f t="shared" si="1764"/>
        <v>750057.554</v>
      </c>
      <c r="AO792" s="8">
        <f t="shared" si="1764"/>
        <v>750057.554</v>
      </c>
      <c r="AP792" s="8">
        <f t="shared" si="1764"/>
        <v>750057.554</v>
      </c>
      <c r="AQ792" s="8">
        <f t="shared" si="1764"/>
        <v>750057.554</v>
      </c>
      <c r="AR792" s="8">
        <f t="shared" si="1764"/>
        <v>750057.554</v>
      </c>
      <c r="AS792" s="8">
        <f t="shared" si="1841"/>
        <v>-54</v>
      </c>
      <c r="AT792">
        <f t="shared" si="1842"/>
        <v>774</v>
      </c>
      <c r="BI792">
        <v>5102071</v>
      </c>
      <c r="BJ792" s="4">
        <f>[1]monsters!$N792</f>
        <v>256</v>
      </c>
      <c r="BK792" s="4">
        <f>[1]monsters!$O792</f>
        <v>25.6</v>
      </c>
      <c r="BL792" s="4">
        <f>[1]monsters!$P792</f>
        <v>2880</v>
      </c>
      <c r="BM792" s="4">
        <f>[1]monsters!$Q792</f>
        <v>288</v>
      </c>
      <c r="BN792" s="4">
        <f>[1]monsters!$R792</f>
        <v>85.33</v>
      </c>
      <c r="BO792" s="4">
        <f>[1]monsters!$S792</f>
        <v>8.5299999999999994</v>
      </c>
      <c r="BP792" s="4">
        <f>[1]monsters!$K792</f>
        <v>1.6</v>
      </c>
      <c r="BQ792">
        <f>[1]monsters!$D792</f>
        <v>2</v>
      </c>
      <c r="BR792">
        <f t="shared" si="1825"/>
        <v>0.1</v>
      </c>
      <c r="BS792">
        <f t="shared" si="1826"/>
        <v>338.88969696969696</v>
      </c>
      <c r="BT792">
        <f t="shared" si="1827"/>
        <v>33.888969696969696</v>
      </c>
      <c r="CH792" t="str">
        <f t="shared" si="1879"/>
        <v/>
      </c>
      <c r="CI792" s="26" t="b">
        <f t="shared" ref="CI792:CN792" si="1884">IF(DG792&lt;&gt;"",IF(ISERROR(MATCH(INT(CO792),$EE$4:$EE$879,0))=FALSE,TRUE),"")</f>
        <v>1</v>
      </c>
      <c r="CJ792" s="26" t="b">
        <f t="shared" si="1884"/>
        <v>1</v>
      </c>
      <c r="CK792" s="26" t="b">
        <f t="shared" si="1884"/>
        <v>1</v>
      </c>
      <c r="CL792" s="26" t="b">
        <f t="shared" si="1884"/>
        <v>1</v>
      </c>
      <c r="CM792" s="26" t="b">
        <f t="shared" si="1884"/>
        <v>1</v>
      </c>
      <c r="CN792" s="26" t="b">
        <f t="shared" si="1884"/>
        <v>1</v>
      </c>
      <c r="CO792" s="14" t="str">
        <f t="shared" ref="CO792:CT792" si="1885">IF(DG792&lt;&gt;"",REPLACE(REPLACE(INDEX($EE$4:$EE$801,MATCH(DG792,$EF$4:$EF$801,0)),6,1,CU792),1,1,DA792),"")</f>
        <v>5501084</v>
      </c>
      <c r="CP792" s="14" t="str">
        <f t="shared" si="1885"/>
        <v>5201084</v>
      </c>
      <c r="CQ792" s="14" t="str">
        <f t="shared" si="1885"/>
        <v>5302085</v>
      </c>
      <c r="CR792" s="14" t="str">
        <f t="shared" si="1885"/>
        <v>5201084</v>
      </c>
      <c r="CS792" s="14" t="str">
        <f t="shared" si="1885"/>
        <v>5500081</v>
      </c>
      <c r="CT792" s="14" t="str">
        <f t="shared" si="1885"/>
        <v>5401082</v>
      </c>
      <c r="CU792" s="2">
        <v>8</v>
      </c>
      <c r="CV792" s="2">
        <v>8</v>
      </c>
      <c r="CW792" s="2">
        <v>8</v>
      </c>
      <c r="CX792" s="2">
        <v>8</v>
      </c>
      <c r="CY792" s="2">
        <v>8</v>
      </c>
      <c r="CZ792" s="2">
        <v>8</v>
      </c>
      <c r="DA792" s="2">
        <v>5</v>
      </c>
      <c r="DB792" s="7">
        <v>5</v>
      </c>
      <c r="DC792">
        <v>5</v>
      </c>
      <c r="DD792" s="2">
        <v>5</v>
      </c>
      <c r="DE792" s="7">
        <v>5</v>
      </c>
      <c r="DF792">
        <v>5</v>
      </c>
      <c r="DG792" s="1" t="s">
        <v>3252</v>
      </c>
      <c r="DH792" s="1" t="s">
        <v>3274</v>
      </c>
      <c r="DI792" s="1" t="s">
        <v>3286</v>
      </c>
      <c r="DJ792" s="1" t="s">
        <v>3274</v>
      </c>
      <c r="DK792" s="1" t="s">
        <v>3260</v>
      </c>
      <c r="DL792" s="1" t="s">
        <v>3265</v>
      </c>
      <c r="DM792" t="s">
        <v>3253</v>
      </c>
      <c r="DN792" t="s">
        <v>3253</v>
      </c>
      <c r="DO792" t="s">
        <v>3159</v>
      </c>
      <c r="DP792" t="s">
        <v>3253</v>
      </c>
      <c r="DQ792" t="s">
        <v>3131</v>
      </c>
      <c r="DR792" t="s">
        <v>3122</v>
      </c>
      <c r="DS792" s="1" t="s">
        <v>3197</v>
      </c>
      <c r="DT792" s="1" t="s">
        <v>3179</v>
      </c>
      <c r="DU792" s="1" t="s">
        <v>3146</v>
      </c>
      <c r="DV792" s="1" t="s">
        <v>3179</v>
      </c>
      <c r="DW792" s="1" t="s">
        <v>3206</v>
      </c>
      <c r="DX792" s="1" t="s">
        <v>3203</v>
      </c>
      <c r="DY792">
        <f t="shared" si="1832"/>
        <v>2</v>
      </c>
      <c r="DZ792">
        <f t="shared" si="1833"/>
        <v>1</v>
      </c>
      <c r="EA792">
        <f t="shared" si="1834"/>
        <v>1</v>
      </c>
      <c r="EB792">
        <f t="shared" si="1835"/>
        <v>1</v>
      </c>
      <c r="EC792">
        <f t="shared" si="1836"/>
        <v>2</v>
      </c>
      <c r="ED792">
        <f t="shared" si="1837"/>
        <v>2</v>
      </c>
      <c r="EE792" s="14">
        <v>1103121</v>
      </c>
      <c r="EF792" s="14" t="s">
        <v>3295</v>
      </c>
      <c r="EG792" s="14">
        <v>2</v>
      </c>
      <c r="FA792" t="str">
        <f t="shared" si="1873"/>
        <v>光猎人</v>
      </c>
      <c r="FB792" t="str">
        <f t="shared" si="1874"/>
        <v>光骑兵</v>
      </c>
      <c r="FC792" t="str">
        <f t="shared" si="1875"/>
        <v>暗盗贼</v>
      </c>
      <c r="FD792" t="str">
        <f t="shared" si="1876"/>
        <v>光骑兵</v>
      </c>
      <c r="FE792" t="str">
        <f t="shared" si="1877"/>
        <v>水海盗</v>
      </c>
      <c r="FF792" t="str">
        <f t="shared" si="1878"/>
        <v>火魔法师</v>
      </c>
    </row>
    <row r="793" spans="15:162" ht="14.25" x14ac:dyDescent="0.15">
      <c r="O793" s="11">
        <v>20110</v>
      </c>
      <c r="P793" s="11">
        <v>4768180.83</v>
      </c>
      <c r="Q793" s="16">
        <f t="shared" si="1750"/>
        <v>4768180</v>
      </c>
      <c r="R793" s="4" t="str">
        <f t="shared" si="1751"/>
        <v>1102084,5200082,5200082,5500083,5500083,5500083</v>
      </c>
      <c r="S793" s="4" t="str">
        <f t="shared" si="1752"/>
        <v>8,8,8,8,8,8</v>
      </c>
      <c r="T793" s="4" t="str">
        <f t="shared" si="1753"/>
        <v>851,841,841,841,841,841</v>
      </c>
      <c r="U793">
        <v>1102084</v>
      </c>
      <c r="V793">
        <v>5200082</v>
      </c>
      <c r="W793">
        <v>5200082</v>
      </c>
      <c r="X793">
        <v>5500083</v>
      </c>
      <c r="Y793">
        <v>5500083</v>
      </c>
      <c r="Z793">
        <v>5500083</v>
      </c>
      <c r="AA793" s="2">
        <v>8</v>
      </c>
      <c r="AB793" s="2">
        <v>8</v>
      </c>
      <c r="AC793" s="2">
        <v>8</v>
      </c>
      <c r="AD793" s="2">
        <v>8</v>
      </c>
      <c r="AE793" s="2">
        <v>8</v>
      </c>
      <c r="AF793" s="2">
        <v>8</v>
      </c>
      <c r="AG793" s="2">
        <f t="shared" si="1840"/>
        <v>851</v>
      </c>
      <c r="AH793" s="2">
        <f t="shared" si="1734"/>
        <v>841</v>
      </c>
      <c r="AI793" s="2">
        <f t="shared" si="1735"/>
        <v>841</v>
      </c>
      <c r="AJ793" s="2">
        <f t="shared" si="1736"/>
        <v>841</v>
      </c>
      <c r="AK793" s="2">
        <f t="shared" si="1737"/>
        <v>841</v>
      </c>
      <c r="AL793" s="2">
        <f t="shared" si="1738"/>
        <v>841</v>
      </c>
      <c r="AM793" s="8">
        <f t="shared" si="1739"/>
        <v>810590.60000000009</v>
      </c>
      <c r="AN793" s="8">
        <f t="shared" ref="AN793:AR843" si="1886">$Q793*0.166</f>
        <v>791517.88</v>
      </c>
      <c r="AO793" s="8">
        <f t="shared" si="1886"/>
        <v>791517.88</v>
      </c>
      <c r="AP793" s="8">
        <f t="shared" si="1886"/>
        <v>791517.88</v>
      </c>
      <c r="AQ793" s="8">
        <f t="shared" si="1886"/>
        <v>791517.88</v>
      </c>
      <c r="AR793" s="8">
        <f t="shared" si="1886"/>
        <v>791517.88</v>
      </c>
      <c r="AS793" s="8">
        <f t="shared" si="1841"/>
        <v>-56</v>
      </c>
      <c r="AT793">
        <f t="shared" si="1842"/>
        <v>795</v>
      </c>
      <c r="BI793">
        <v>5206072</v>
      </c>
      <c r="BJ793" s="4">
        <f>[1]monsters!$N793</f>
        <v>256</v>
      </c>
      <c r="BK793" s="4">
        <f>[1]monsters!$O793</f>
        <v>25.6</v>
      </c>
      <c r="BL793" s="4">
        <f>[1]monsters!$P793</f>
        <v>2880</v>
      </c>
      <c r="BM793" s="4">
        <f>[1]monsters!$Q793</f>
        <v>288</v>
      </c>
      <c r="BN793" s="4">
        <f>[1]monsters!$R793</f>
        <v>85.33</v>
      </c>
      <c r="BO793" s="4">
        <f>[1]monsters!$S793</f>
        <v>8.5299999999999994</v>
      </c>
      <c r="BP793" s="4">
        <f>[1]monsters!$K793</f>
        <v>1.6</v>
      </c>
      <c r="BQ793">
        <f>[1]monsters!$D793</f>
        <v>2</v>
      </c>
      <c r="BR793">
        <f t="shared" si="1825"/>
        <v>0.1</v>
      </c>
      <c r="BS793">
        <f t="shared" si="1826"/>
        <v>338.88969696969696</v>
      </c>
      <c r="BT793">
        <f t="shared" si="1827"/>
        <v>33.888969696969696</v>
      </c>
      <c r="CH793" t="str">
        <f t="shared" si="1879"/>
        <v/>
      </c>
      <c r="CI793" s="26" t="b">
        <f t="shared" ref="CI793:CN793" si="1887">IF(DG793&lt;&gt;"",IF(ISERROR(MATCH(INT(CO793),$EE$4:$EE$879,0))=FALSE,TRUE),"")</f>
        <v>1</v>
      </c>
      <c r="CJ793" s="26" t="b">
        <f t="shared" si="1887"/>
        <v>1</v>
      </c>
      <c r="CK793" s="26" t="b">
        <f t="shared" si="1887"/>
        <v>1</v>
      </c>
      <c r="CL793" s="26" t="b">
        <f t="shared" si="1887"/>
        <v>1</v>
      </c>
      <c r="CM793" s="26" t="b">
        <f t="shared" si="1887"/>
        <v>1</v>
      </c>
      <c r="CN793" s="26" t="b">
        <f t="shared" si="1887"/>
        <v>1</v>
      </c>
      <c r="CO793" s="14" t="str">
        <f t="shared" ref="CO793:CT793" si="1888">IF(DG793&lt;&gt;"",REPLACE(REPLACE(INDEX($EE$4:$EE$801,MATCH(DG793,$EF$4:$EF$801,0)),6,1,CU793),1,1,DA793),"")</f>
        <v>1102084</v>
      </c>
      <c r="CP793" s="14" t="str">
        <f t="shared" si="1888"/>
        <v>5200082</v>
      </c>
      <c r="CQ793" s="14" t="str">
        <f t="shared" si="1888"/>
        <v>5200082</v>
      </c>
      <c r="CR793" s="14" t="str">
        <f t="shared" si="1888"/>
        <v>5500083</v>
      </c>
      <c r="CS793" s="14" t="str">
        <f t="shared" si="1888"/>
        <v>5500083</v>
      </c>
      <c r="CT793" s="14" t="str">
        <f t="shared" si="1888"/>
        <v>5500083</v>
      </c>
      <c r="CU793" s="2">
        <v>8</v>
      </c>
      <c r="CV793" s="2">
        <v>8</v>
      </c>
      <c r="CW793" s="2">
        <v>8</v>
      </c>
      <c r="CX793" s="2">
        <v>8</v>
      </c>
      <c r="CY793" s="2">
        <v>8</v>
      </c>
      <c r="CZ793" s="2">
        <v>8</v>
      </c>
      <c r="DA793" s="2">
        <v>1</v>
      </c>
      <c r="DB793" s="7">
        <v>5</v>
      </c>
      <c r="DC793">
        <v>5</v>
      </c>
      <c r="DD793" s="2">
        <v>5</v>
      </c>
      <c r="DE793" s="7">
        <v>5</v>
      </c>
      <c r="DF793">
        <v>5</v>
      </c>
      <c r="DG793" s="1" t="s">
        <v>3294</v>
      </c>
      <c r="DH793" s="1" t="s">
        <v>3262</v>
      </c>
      <c r="DI793" s="1" t="s">
        <v>3262</v>
      </c>
      <c r="DJ793" s="1" t="s">
        <v>3272</v>
      </c>
      <c r="DK793" s="1" t="s">
        <v>3272</v>
      </c>
      <c r="DL793" s="1" t="s">
        <v>3272</v>
      </c>
      <c r="DM793" t="s">
        <v>3253</v>
      </c>
      <c r="DN793" t="s">
        <v>3122</v>
      </c>
      <c r="DO793" t="s">
        <v>3122</v>
      </c>
      <c r="DP793" t="s">
        <v>3138</v>
      </c>
      <c r="DQ793" t="s">
        <v>3138</v>
      </c>
      <c r="DR793" t="s">
        <v>3138</v>
      </c>
      <c r="DS793" s="1" t="s">
        <v>3201</v>
      </c>
      <c r="DT793" s="1" t="s">
        <v>3163</v>
      </c>
      <c r="DU793" s="1" t="s">
        <v>3163</v>
      </c>
      <c r="DV793" s="1" t="s">
        <v>3206</v>
      </c>
      <c r="DW793" s="1" t="s">
        <v>3206</v>
      </c>
      <c r="DX793" s="1" t="s">
        <v>3206</v>
      </c>
      <c r="DY793">
        <f t="shared" si="1832"/>
        <v>1</v>
      </c>
      <c r="DZ793">
        <f t="shared" si="1833"/>
        <v>1</v>
      </c>
      <c r="EA793">
        <f t="shared" si="1834"/>
        <v>1</v>
      </c>
      <c r="EB793">
        <f t="shared" si="1835"/>
        <v>2</v>
      </c>
      <c r="EC793">
        <f t="shared" si="1836"/>
        <v>2</v>
      </c>
      <c r="ED793">
        <f t="shared" si="1837"/>
        <v>2</v>
      </c>
      <c r="EE793" s="14">
        <v>1103122</v>
      </c>
      <c r="EF793" s="14" t="s">
        <v>3121</v>
      </c>
      <c r="EG793" s="14">
        <v>2</v>
      </c>
      <c r="FA793" t="str">
        <f t="shared" si="1873"/>
        <v>光狼骑兵</v>
      </c>
      <c r="FB793" t="str">
        <f t="shared" si="1874"/>
        <v>火刀客</v>
      </c>
      <c r="FC793" t="str">
        <f t="shared" si="1875"/>
        <v>火刀客</v>
      </c>
      <c r="FD793" t="str">
        <f t="shared" si="1876"/>
        <v>木海盗</v>
      </c>
      <c r="FE793" t="str">
        <f t="shared" si="1877"/>
        <v>木海盗</v>
      </c>
      <c r="FF793" t="str">
        <f t="shared" si="1878"/>
        <v>木海盗</v>
      </c>
    </row>
    <row r="794" spans="15:162" ht="14.25" x14ac:dyDescent="0.15">
      <c r="O794" s="11">
        <v>20111</v>
      </c>
      <c r="P794" s="11">
        <v>4768335.8099999996</v>
      </c>
      <c r="Q794" s="16">
        <f t="shared" si="1750"/>
        <v>4768335</v>
      </c>
      <c r="R794" s="4" t="str">
        <f t="shared" si="1751"/>
        <v>5301082,5200081,5201081,5501084,5401082,5402083</v>
      </c>
      <c r="S794" s="4" t="str">
        <f t="shared" si="1752"/>
        <v>8,8,8,8,8,8</v>
      </c>
      <c r="T794" s="4" t="str">
        <f t="shared" si="1753"/>
        <v>851,841,841,841,841,841</v>
      </c>
      <c r="U794">
        <v>5301082</v>
      </c>
      <c r="V794">
        <v>5200081</v>
      </c>
      <c r="W794">
        <v>5201081</v>
      </c>
      <c r="X794">
        <v>5501084</v>
      </c>
      <c r="Y794">
        <v>5401082</v>
      </c>
      <c r="Z794">
        <v>5402083</v>
      </c>
      <c r="AA794" s="2">
        <v>8</v>
      </c>
      <c r="AB794" s="2">
        <v>8</v>
      </c>
      <c r="AC794" s="2">
        <v>8</v>
      </c>
      <c r="AD794" s="2">
        <v>8</v>
      </c>
      <c r="AE794" s="2">
        <v>8</v>
      </c>
      <c r="AF794" s="2">
        <v>8</v>
      </c>
      <c r="AG794" s="2">
        <f t="shared" si="1840"/>
        <v>851</v>
      </c>
      <c r="AH794" s="2">
        <f t="shared" si="1734"/>
        <v>841</v>
      </c>
      <c r="AI794" s="2">
        <f t="shared" si="1735"/>
        <v>841</v>
      </c>
      <c r="AJ794" s="2">
        <f t="shared" si="1736"/>
        <v>841</v>
      </c>
      <c r="AK794" s="2">
        <f t="shared" si="1737"/>
        <v>841</v>
      </c>
      <c r="AL794" s="2">
        <f t="shared" si="1738"/>
        <v>841</v>
      </c>
      <c r="AM794" s="8">
        <f t="shared" si="1739"/>
        <v>810616.95000000007</v>
      </c>
      <c r="AN794" s="8">
        <f t="shared" si="1886"/>
        <v>791543.61</v>
      </c>
      <c r="AO794" s="8">
        <f t="shared" si="1886"/>
        <v>791543.61</v>
      </c>
      <c r="AP794" s="8">
        <f t="shared" si="1886"/>
        <v>791543.61</v>
      </c>
      <c r="AQ794" s="8">
        <f t="shared" si="1886"/>
        <v>791543.61</v>
      </c>
      <c r="AR794" s="8">
        <f t="shared" si="1886"/>
        <v>791543.61</v>
      </c>
      <c r="AS794" s="8">
        <f t="shared" si="1841"/>
        <v>-56</v>
      </c>
      <c r="AT794">
        <f t="shared" si="1842"/>
        <v>795</v>
      </c>
      <c r="BI794">
        <v>5406072</v>
      </c>
      <c r="BJ794" s="4">
        <f>[1]monsters!$N794</f>
        <v>256</v>
      </c>
      <c r="BK794" s="4">
        <f>[1]monsters!$O794</f>
        <v>25.6</v>
      </c>
      <c r="BL794" s="4">
        <f>[1]monsters!$P794</f>
        <v>2880</v>
      </c>
      <c r="BM794" s="4">
        <f>[1]monsters!$Q794</f>
        <v>288</v>
      </c>
      <c r="BN794" s="4">
        <f>[1]monsters!$R794</f>
        <v>85.33</v>
      </c>
      <c r="BO794" s="4">
        <f>[1]monsters!$S794</f>
        <v>8.5299999999999994</v>
      </c>
      <c r="BP794" s="4">
        <f>[1]monsters!$K794</f>
        <v>1.6</v>
      </c>
      <c r="BQ794">
        <f>[1]monsters!$D794</f>
        <v>2</v>
      </c>
      <c r="BR794">
        <f t="shared" si="1825"/>
        <v>0.1</v>
      </c>
      <c r="BS794">
        <f t="shared" si="1826"/>
        <v>338.88969696969696</v>
      </c>
      <c r="BT794">
        <f t="shared" si="1827"/>
        <v>33.888969696969696</v>
      </c>
      <c r="CH794" t="str">
        <f t="shared" si="1879"/>
        <v/>
      </c>
      <c r="CI794" s="26" t="b">
        <f t="shared" ref="CI794:CN794" si="1889">IF(DG794&lt;&gt;"",IF(ISERROR(MATCH(INT(CO794),$EE$4:$EE$879,0))=FALSE,TRUE),"")</f>
        <v>1</v>
      </c>
      <c r="CJ794" s="26" t="b">
        <f t="shared" si="1889"/>
        <v>1</v>
      </c>
      <c r="CK794" s="26" t="b">
        <f t="shared" si="1889"/>
        <v>1</v>
      </c>
      <c r="CL794" s="26" t="b">
        <f t="shared" si="1889"/>
        <v>1</v>
      </c>
      <c r="CM794" s="26" t="b">
        <f t="shared" si="1889"/>
        <v>1</v>
      </c>
      <c r="CN794" s="26" t="b">
        <f t="shared" si="1889"/>
        <v>1</v>
      </c>
      <c r="CO794" s="14" t="str">
        <f t="shared" ref="CO794:CT794" si="1890">IF(DG794&lt;&gt;"",REPLACE(REPLACE(INDEX($EE$4:$EE$801,MATCH(DG794,$EF$4:$EF$801,0)),6,1,CU794),1,1,DA794),"")</f>
        <v>5301082</v>
      </c>
      <c r="CP794" s="14" t="str">
        <f t="shared" si="1890"/>
        <v>5200081</v>
      </c>
      <c r="CQ794" s="14" t="str">
        <f t="shared" si="1890"/>
        <v>5201081</v>
      </c>
      <c r="CR794" s="14" t="str">
        <f t="shared" si="1890"/>
        <v>5501084</v>
      </c>
      <c r="CS794" s="14" t="str">
        <f t="shared" si="1890"/>
        <v>5401082</v>
      </c>
      <c r="CT794" s="14" t="str">
        <f t="shared" si="1890"/>
        <v>5402083</v>
      </c>
      <c r="CU794" s="2">
        <v>8</v>
      </c>
      <c r="CV794" s="2">
        <v>8</v>
      </c>
      <c r="CW794" s="2">
        <v>8</v>
      </c>
      <c r="CX794" s="2">
        <v>8</v>
      </c>
      <c r="CY794" s="2">
        <v>8</v>
      </c>
      <c r="CZ794" s="2">
        <v>8</v>
      </c>
      <c r="DA794" s="2">
        <v>5</v>
      </c>
      <c r="DB794" s="7">
        <v>5</v>
      </c>
      <c r="DC794">
        <v>5</v>
      </c>
      <c r="DD794" s="2">
        <v>5</v>
      </c>
      <c r="DE794" s="7">
        <v>5</v>
      </c>
      <c r="DF794">
        <v>5</v>
      </c>
      <c r="DG794" s="1" t="s">
        <v>3264</v>
      </c>
      <c r="DH794" s="1" t="s">
        <v>3256</v>
      </c>
      <c r="DI794" s="1" t="s">
        <v>3257</v>
      </c>
      <c r="DJ794" s="1" t="s">
        <v>3252</v>
      </c>
      <c r="DK794" s="1" t="s">
        <v>3265</v>
      </c>
      <c r="DL794" s="1" t="s">
        <v>3164</v>
      </c>
      <c r="DM794" t="s">
        <v>3122</v>
      </c>
      <c r="DN794" t="s">
        <v>3131</v>
      </c>
      <c r="DO794" t="s">
        <v>3131</v>
      </c>
      <c r="DP794" t="s">
        <v>3253</v>
      </c>
      <c r="DQ794" t="s">
        <v>3122</v>
      </c>
      <c r="DR794" t="s">
        <v>3138</v>
      </c>
      <c r="DS794" s="1" t="s">
        <v>3184</v>
      </c>
      <c r="DT794" s="1" t="s">
        <v>3163</v>
      </c>
      <c r="DU794" s="1" t="s">
        <v>3179</v>
      </c>
      <c r="DV794" s="1" t="s">
        <v>3197</v>
      </c>
      <c r="DW794" s="1" t="s">
        <v>3203</v>
      </c>
      <c r="DX794" s="1" t="s">
        <v>3202</v>
      </c>
      <c r="DY794">
        <f t="shared" si="1832"/>
        <v>1</v>
      </c>
      <c r="DZ794">
        <f t="shared" si="1833"/>
        <v>1</v>
      </c>
      <c r="EA794">
        <f t="shared" si="1834"/>
        <v>1</v>
      </c>
      <c r="EB794">
        <f t="shared" si="1835"/>
        <v>2</v>
      </c>
      <c r="EC794">
        <f t="shared" si="1836"/>
        <v>2</v>
      </c>
      <c r="ED794">
        <f t="shared" si="1837"/>
        <v>2</v>
      </c>
      <c r="EE794" s="14">
        <v>1103123</v>
      </c>
      <c r="EF794" s="14" t="s">
        <v>3296</v>
      </c>
      <c r="EG794" s="14">
        <v>2</v>
      </c>
      <c r="FA794" t="str">
        <f t="shared" si="1873"/>
        <v>火剑士</v>
      </c>
      <c r="FB794" t="str">
        <f t="shared" si="1874"/>
        <v>水刀客</v>
      </c>
      <c r="FC794" t="str">
        <f t="shared" si="1875"/>
        <v>水骑兵</v>
      </c>
      <c r="FD794" t="str">
        <f t="shared" si="1876"/>
        <v>光猎人</v>
      </c>
      <c r="FE794" t="str">
        <f t="shared" si="1877"/>
        <v>火魔法师</v>
      </c>
      <c r="FF794" t="str">
        <f t="shared" si="1878"/>
        <v>木女巫</v>
      </c>
    </row>
    <row r="795" spans="15:162" ht="14.25" x14ac:dyDescent="0.15">
      <c r="O795" s="11">
        <v>20112</v>
      </c>
      <c r="P795" s="11">
        <v>4768492.68</v>
      </c>
      <c r="Q795" s="16">
        <f t="shared" si="1750"/>
        <v>4768492</v>
      </c>
      <c r="R795" s="4" t="str">
        <f t="shared" si="1751"/>
        <v>5402081,5201083,5202083,5301082,5500082,5401082</v>
      </c>
      <c r="S795" s="4" t="str">
        <f t="shared" si="1752"/>
        <v>8,8,8,8,8,8</v>
      </c>
      <c r="T795" s="4" t="str">
        <f t="shared" si="1753"/>
        <v>851,841,841,841,841,841</v>
      </c>
      <c r="U795">
        <v>5402081</v>
      </c>
      <c r="V795">
        <v>5201083</v>
      </c>
      <c r="W795">
        <v>5202083</v>
      </c>
      <c r="X795">
        <v>5301082</v>
      </c>
      <c r="Y795">
        <v>5500082</v>
      </c>
      <c r="Z795">
        <v>5401082</v>
      </c>
      <c r="AA795" s="2">
        <v>8</v>
      </c>
      <c r="AB795" s="2">
        <v>8</v>
      </c>
      <c r="AC795" s="2">
        <v>8</v>
      </c>
      <c r="AD795" s="2">
        <v>8</v>
      </c>
      <c r="AE795" s="2">
        <v>8</v>
      </c>
      <c r="AF795" s="2">
        <v>8</v>
      </c>
      <c r="AG795" s="2">
        <f t="shared" si="1840"/>
        <v>851</v>
      </c>
      <c r="AH795" s="2">
        <f t="shared" si="1734"/>
        <v>841</v>
      </c>
      <c r="AI795" s="2">
        <f t="shared" si="1735"/>
        <v>841</v>
      </c>
      <c r="AJ795" s="2">
        <f t="shared" si="1736"/>
        <v>841</v>
      </c>
      <c r="AK795" s="2">
        <f t="shared" si="1737"/>
        <v>841</v>
      </c>
      <c r="AL795" s="2">
        <f t="shared" si="1738"/>
        <v>841</v>
      </c>
      <c r="AM795" s="8">
        <f t="shared" si="1739"/>
        <v>810643.64</v>
      </c>
      <c r="AN795" s="8">
        <f t="shared" si="1886"/>
        <v>791569.67200000002</v>
      </c>
      <c r="AO795" s="8">
        <f t="shared" si="1886"/>
        <v>791569.67200000002</v>
      </c>
      <c r="AP795" s="8">
        <f t="shared" si="1886"/>
        <v>791569.67200000002</v>
      </c>
      <c r="AQ795" s="8">
        <f t="shared" si="1886"/>
        <v>791569.67200000002</v>
      </c>
      <c r="AR795" s="8">
        <f t="shared" si="1886"/>
        <v>791569.67200000002</v>
      </c>
      <c r="AS795" s="8">
        <f t="shared" si="1841"/>
        <v>-56</v>
      </c>
      <c r="AT795">
        <f t="shared" si="1842"/>
        <v>795</v>
      </c>
      <c r="BI795">
        <v>5205072</v>
      </c>
      <c r="BJ795" s="4">
        <f>[1]monsters!$N795</f>
        <v>256</v>
      </c>
      <c r="BK795" s="4">
        <f>[1]monsters!$O795</f>
        <v>25.6</v>
      </c>
      <c r="BL795" s="4">
        <f>[1]monsters!$P795</f>
        <v>2880</v>
      </c>
      <c r="BM795" s="4">
        <f>[1]monsters!$Q795</f>
        <v>288</v>
      </c>
      <c r="BN795" s="4">
        <f>[1]monsters!$R795</f>
        <v>85.33</v>
      </c>
      <c r="BO795" s="4">
        <f>[1]monsters!$S795</f>
        <v>8.5299999999999994</v>
      </c>
      <c r="BP795" s="4">
        <f>[1]monsters!$K795</f>
        <v>1.6</v>
      </c>
      <c r="BQ795">
        <f>[1]monsters!$D795</f>
        <v>2</v>
      </c>
      <c r="BR795">
        <f t="shared" si="1825"/>
        <v>0.1</v>
      </c>
      <c r="BS795">
        <f t="shared" si="1826"/>
        <v>338.88969696969696</v>
      </c>
      <c r="BT795">
        <f t="shared" si="1827"/>
        <v>33.888969696969696</v>
      </c>
      <c r="CH795" t="str">
        <f t="shared" si="1879"/>
        <v/>
      </c>
      <c r="CI795" s="26" t="b">
        <f t="shared" ref="CI795:CN795" si="1891">IF(DG795&lt;&gt;"",IF(ISERROR(MATCH(INT(CO795),$EE$4:$EE$879,0))=FALSE,TRUE),"")</f>
        <v>1</v>
      </c>
      <c r="CJ795" s="26" t="b">
        <f t="shared" si="1891"/>
        <v>1</v>
      </c>
      <c r="CK795" s="26" t="b">
        <f t="shared" si="1891"/>
        <v>1</v>
      </c>
      <c r="CL795" s="26" t="b">
        <f t="shared" si="1891"/>
        <v>1</v>
      </c>
      <c r="CM795" s="26" t="b">
        <f t="shared" si="1891"/>
        <v>1</v>
      </c>
      <c r="CN795" s="26" t="b">
        <f t="shared" si="1891"/>
        <v>1</v>
      </c>
      <c r="CO795" s="14" t="str">
        <f t="shared" ref="CO795:CT795" si="1892">IF(DG795&lt;&gt;"",REPLACE(REPLACE(INDEX($EE$4:$EE$801,MATCH(DG795,$EF$4:$EF$801,0)),6,1,CU795),1,1,DA795),"")</f>
        <v>5402081</v>
      </c>
      <c r="CP795" s="14" t="str">
        <f t="shared" si="1892"/>
        <v>5201083</v>
      </c>
      <c r="CQ795" s="14" t="str">
        <f t="shared" si="1892"/>
        <v>5202083</v>
      </c>
      <c r="CR795" s="14" t="str">
        <f t="shared" si="1892"/>
        <v>5301082</v>
      </c>
      <c r="CS795" s="14" t="str">
        <f t="shared" si="1892"/>
        <v>5500082</v>
      </c>
      <c r="CT795" s="14" t="str">
        <f t="shared" si="1892"/>
        <v>5401082</v>
      </c>
      <c r="CU795" s="2">
        <v>8</v>
      </c>
      <c r="CV795" s="2">
        <v>8</v>
      </c>
      <c r="CW795" s="2">
        <v>8</v>
      </c>
      <c r="CX795" s="2">
        <v>8</v>
      </c>
      <c r="CY795" s="2">
        <v>8</v>
      </c>
      <c r="CZ795" s="2">
        <v>8</v>
      </c>
      <c r="DA795" s="2">
        <v>5</v>
      </c>
      <c r="DB795" s="7">
        <v>5</v>
      </c>
      <c r="DC795">
        <v>5</v>
      </c>
      <c r="DD795" s="2">
        <v>5</v>
      </c>
      <c r="DE795" s="7">
        <v>5</v>
      </c>
      <c r="DF795">
        <v>5</v>
      </c>
      <c r="DG795" s="1" t="s">
        <v>3259</v>
      </c>
      <c r="DH795" s="1" t="s">
        <v>3268</v>
      </c>
      <c r="DI795" s="1" t="s">
        <v>3269</v>
      </c>
      <c r="DJ795" s="1" t="s">
        <v>3264</v>
      </c>
      <c r="DK795" s="1" t="s">
        <v>3148</v>
      </c>
      <c r="DL795" s="1" t="s">
        <v>3265</v>
      </c>
      <c r="DM795" t="s">
        <v>3131</v>
      </c>
      <c r="DN795" t="s">
        <v>3138</v>
      </c>
      <c r="DO795" t="s">
        <v>3138</v>
      </c>
      <c r="DP795" t="s">
        <v>3122</v>
      </c>
      <c r="DQ795" t="s">
        <v>3122</v>
      </c>
      <c r="DR795" t="s">
        <v>3122</v>
      </c>
      <c r="DS795" s="1" t="s">
        <v>3202</v>
      </c>
      <c r="DT795" s="1" t="s">
        <v>3179</v>
      </c>
      <c r="DU795" s="1" t="s">
        <v>3166</v>
      </c>
      <c r="DV795" s="1" t="s">
        <v>3184</v>
      </c>
      <c r="DW795" s="1" t="s">
        <v>3206</v>
      </c>
      <c r="DX795" s="1" t="s">
        <v>3203</v>
      </c>
      <c r="DY795">
        <f t="shared" si="1832"/>
        <v>2</v>
      </c>
      <c r="DZ795">
        <f t="shared" si="1833"/>
        <v>1</v>
      </c>
      <c r="EA795">
        <f t="shared" si="1834"/>
        <v>1</v>
      </c>
      <c r="EB795">
        <f t="shared" si="1835"/>
        <v>1</v>
      </c>
      <c r="EC795">
        <f t="shared" si="1836"/>
        <v>2</v>
      </c>
      <c r="ED795">
        <f t="shared" si="1837"/>
        <v>2</v>
      </c>
      <c r="EE795" s="14">
        <v>1103124</v>
      </c>
      <c r="EF795" s="14" t="s">
        <v>3346</v>
      </c>
      <c r="EG795" s="14">
        <v>2</v>
      </c>
      <c r="FA795" t="str">
        <f t="shared" si="1873"/>
        <v>水女巫</v>
      </c>
      <c r="FB795" t="str">
        <f t="shared" si="1874"/>
        <v>木骑兵</v>
      </c>
      <c r="FC795" t="str">
        <f t="shared" si="1875"/>
        <v>木维京</v>
      </c>
      <c r="FD795" t="str">
        <f t="shared" si="1876"/>
        <v>火剑士</v>
      </c>
      <c r="FE795" t="str">
        <f t="shared" si="1877"/>
        <v>火海盗</v>
      </c>
      <c r="FF795" t="str">
        <f t="shared" si="1878"/>
        <v>火魔法师</v>
      </c>
    </row>
    <row r="796" spans="15:162" ht="14.25" x14ac:dyDescent="0.15">
      <c r="O796" s="11">
        <v>20113</v>
      </c>
      <c r="P796" s="11">
        <v>4768647.66</v>
      </c>
      <c r="Q796" s="16">
        <f t="shared" si="1750"/>
        <v>4768647</v>
      </c>
      <c r="R796" s="4" t="str">
        <f t="shared" si="1751"/>
        <v>5500082,5201083,5302085,5200082,5502081,5401081</v>
      </c>
      <c r="S796" s="4" t="str">
        <f t="shared" si="1752"/>
        <v>8,8,8,8,8,8</v>
      </c>
      <c r="T796" s="4" t="str">
        <f t="shared" si="1753"/>
        <v>851,841,841,841,841,841</v>
      </c>
      <c r="U796">
        <v>5500082</v>
      </c>
      <c r="V796">
        <v>5201083</v>
      </c>
      <c r="W796">
        <v>5302085</v>
      </c>
      <c r="X796">
        <v>5200082</v>
      </c>
      <c r="Y796">
        <v>5502081</v>
      </c>
      <c r="Z796">
        <v>5401081</v>
      </c>
      <c r="AA796" s="2">
        <v>8</v>
      </c>
      <c r="AB796" s="2">
        <v>8</v>
      </c>
      <c r="AC796" s="2">
        <v>8</v>
      </c>
      <c r="AD796" s="2">
        <v>8</v>
      </c>
      <c r="AE796" s="2">
        <v>8</v>
      </c>
      <c r="AF796" s="2">
        <v>8</v>
      </c>
      <c r="AG796" s="2">
        <f t="shared" si="1840"/>
        <v>851</v>
      </c>
      <c r="AH796" s="2">
        <f t="shared" ref="AH796:AH859" si="1893">IF(AN796&gt;0,FLOOR((POWER((AN796/IF(AND(AB796&gt;=2,AB796&lt;4),1.1,IF(AND(AB796&gt;=4,AB796&lt;6),1.2,IF(AB796&gt;=6,1.4,1)))/$AD$1),0.5)/INDEX($AU$4:$BF$4,MATCH(AB796,$AU$3:$BF$3,0))-1)*10,1),"")</f>
        <v>841</v>
      </c>
      <c r="AI796" s="2">
        <f t="shared" ref="AI796:AI859" si="1894">IF(AO796&gt;0,FLOOR((POWER((AO796/IF(AND(AC796&gt;=2,AC796&lt;4),1.1,IF(AND(AC796&gt;=4,AC796&lt;6),1.2,IF(AC796&gt;=6,1.4,1)))/$AD$1),0.5)/INDEX($AU$4:$BF$4,MATCH(AC796,$AU$3:$BF$3,0))-1)*10,1),"")</f>
        <v>841</v>
      </c>
      <c r="AJ796" s="2">
        <f t="shared" ref="AJ796:AJ859" si="1895">IF(AP796&gt;0,FLOOR((POWER((AP796/IF(AND(AD796&gt;=2,AD796&lt;4),1.1,IF(AND(AD796&gt;=4,AD796&lt;6),1.2,IF(AD796&gt;=6,1.4,1)))/$AD$1),0.5)/INDEX($AU$4:$BF$4,MATCH(AD796,$AU$3:$BF$3,0))-1)*10,1),"")</f>
        <v>841</v>
      </c>
      <c r="AK796" s="2">
        <f t="shared" ref="AK796:AK859" si="1896">IF(AQ796&gt;0,FLOOR((POWER((AQ796/IF(AND(AE796&gt;=2,AE796&lt;4),1.1,IF(AND(AE796&gt;=4,AE796&lt;6),1.2,IF(AE796&gt;=6,1.4,1)))/$AD$1),0.5)/INDEX($AU$4:$BF$4,MATCH(AE796,$AU$3:$BF$3,0))-1)*10,1),"")</f>
        <v>841</v>
      </c>
      <c r="AL796" s="2">
        <f t="shared" ref="AL796:AL859" si="1897">IF(AR796&gt;0,FLOOR((POWER((AR796/IF(AND(AF796&gt;=2,AF796&lt;4),1.1,IF(AND(AF796&gt;=4,AF796&lt;6),1.2,IF(AF796&gt;=6,1.4,1)))/$AD$1),0.5)/INDEX($AU$4:$BF$4,MATCH(AF796,$AU$3:$BF$3,0))-1)*10,1),"")</f>
        <v>841</v>
      </c>
      <c r="AM796" s="8">
        <f t="shared" ref="AM796:AM859" si="1898">$Q796*0.17</f>
        <v>810669.99000000011</v>
      </c>
      <c r="AN796" s="8">
        <f t="shared" si="1886"/>
        <v>791595.402</v>
      </c>
      <c r="AO796" s="8">
        <f t="shared" si="1886"/>
        <v>791595.402</v>
      </c>
      <c r="AP796" s="8">
        <f t="shared" si="1886"/>
        <v>791595.402</v>
      </c>
      <c r="AQ796" s="8">
        <f t="shared" si="1886"/>
        <v>791595.402</v>
      </c>
      <c r="AR796" s="8">
        <f t="shared" si="1886"/>
        <v>791595.402</v>
      </c>
      <c r="AS796" s="8">
        <f t="shared" si="1841"/>
        <v>-56</v>
      </c>
      <c r="AT796">
        <f t="shared" si="1842"/>
        <v>795</v>
      </c>
      <c r="BI796">
        <v>5405072</v>
      </c>
      <c r="BJ796" s="4">
        <f>[1]monsters!$N796</f>
        <v>256</v>
      </c>
      <c r="BK796" s="4">
        <f>[1]monsters!$O796</f>
        <v>25.6</v>
      </c>
      <c r="BL796" s="4">
        <f>[1]monsters!$P796</f>
        <v>2880</v>
      </c>
      <c r="BM796" s="4">
        <f>[1]monsters!$Q796</f>
        <v>288</v>
      </c>
      <c r="BN796" s="4">
        <f>[1]monsters!$R796</f>
        <v>85.33</v>
      </c>
      <c r="BO796" s="4">
        <f>[1]monsters!$S796</f>
        <v>8.5299999999999994</v>
      </c>
      <c r="BP796" s="4">
        <f>[1]monsters!$K796</f>
        <v>1.6</v>
      </c>
      <c r="BQ796">
        <f>[1]monsters!$D796</f>
        <v>2</v>
      </c>
      <c r="BR796">
        <f t="shared" si="1825"/>
        <v>0.1</v>
      </c>
      <c r="BS796">
        <f t="shared" si="1826"/>
        <v>338.88969696969696</v>
      </c>
      <c r="BT796">
        <f t="shared" si="1827"/>
        <v>33.888969696969696</v>
      </c>
      <c r="CH796">
        <f t="shared" si="1879"/>
        <v>5</v>
      </c>
      <c r="CI796" s="26" t="b">
        <f t="shared" ref="CI796:CN796" si="1899">IF(DG796&lt;&gt;"",IF(ISERROR(MATCH(INT(CO796),$EE$4:$EE$879,0))=FALSE,TRUE),"")</f>
        <v>1</v>
      </c>
      <c r="CJ796" s="26" t="b">
        <f t="shared" si="1899"/>
        <v>1</v>
      </c>
      <c r="CK796" s="26" t="b">
        <f t="shared" si="1899"/>
        <v>1</v>
      </c>
      <c r="CL796" s="26" t="b">
        <f t="shared" si="1899"/>
        <v>1</v>
      </c>
      <c r="CM796" s="26" t="b">
        <f t="shared" si="1899"/>
        <v>1</v>
      </c>
      <c r="CN796" s="26" t="b">
        <f t="shared" si="1899"/>
        <v>1</v>
      </c>
      <c r="CO796" s="14" t="str">
        <f t="shared" ref="CO796:CT796" si="1900">IF(DG796&lt;&gt;"",REPLACE(REPLACE(INDEX($EE$4:$EE$801,MATCH(DG796,$EF$4:$EF$801,0)),6,1,CU796),1,1,DA796),"")</f>
        <v>5500082</v>
      </c>
      <c r="CP796" s="14" t="str">
        <f t="shared" si="1900"/>
        <v>5201083</v>
      </c>
      <c r="CQ796" s="14" t="str">
        <f t="shared" si="1900"/>
        <v>5302085</v>
      </c>
      <c r="CR796" s="14" t="str">
        <f t="shared" si="1900"/>
        <v>5200082</v>
      </c>
      <c r="CS796" s="14" t="str">
        <f t="shared" si="1900"/>
        <v>5502081</v>
      </c>
      <c r="CT796" s="14" t="str">
        <f t="shared" si="1900"/>
        <v>5401081</v>
      </c>
      <c r="CU796" s="2">
        <v>8</v>
      </c>
      <c r="CV796" s="2">
        <v>8</v>
      </c>
      <c r="CW796" s="2">
        <v>8</v>
      </c>
      <c r="CX796" s="2">
        <v>8</v>
      </c>
      <c r="CY796" s="2">
        <v>8</v>
      </c>
      <c r="CZ796" s="2">
        <v>8</v>
      </c>
      <c r="DA796" s="2">
        <v>5</v>
      </c>
      <c r="DB796" s="7">
        <v>5</v>
      </c>
      <c r="DC796">
        <v>5</v>
      </c>
      <c r="DD796" s="2">
        <v>5</v>
      </c>
      <c r="DE796" s="7">
        <v>5</v>
      </c>
      <c r="DF796">
        <v>5</v>
      </c>
      <c r="DG796" s="1" t="s">
        <v>3148</v>
      </c>
      <c r="DH796" s="1" t="s">
        <v>3268</v>
      </c>
      <c r="DI796" s="1" t="s">
        <v>3286</v>
      </c>
      <c r="DJ796" s="1" t="s">
        <v>3262</v>
      </c>
      <c r="DK796" s="1" t="s">
        <v>3133</v>
      </c>
      <c r="DL796" s="1" t="s">
        <v>3161</v>
      </c>
      <c r="DM796" t="s">
        <v>3122</v>
      </c>
      <c r="DN796" t="s">
        <v>3138</v>
      </c>
      <c r="DO796" t="s">
        <v>3159</v>
      </c>
      <c r="DP796" t="s">
        <v>3122</v>
      </c>
      <c r="DQ796" t="s">
        <v>3131</v>
      </c>
      <c r="DR796" t="s">
        <v>3131</v>
      </c>
      <c r="DS796" s="1" t="s">
        <v>3206</v>
      </c>
      <c r="DT796" s="1" t="s">
        <v>3179</v>
      </c>
      <c r="DU796" s="1" t="s">
        <v>3146</v>
      </c>
      <c r="DV796" s="1" t="s">
        <v>3163</v>
      </c>
      <c r="DW796" s="1" t="s">
        <v>3198</v>
      </c>
      <c r="DX796" s="1" t="s">
        <v>3203</v>
      </c>
      <c r="DY796">
        <f t="shared" si="1832"/>
        <v>2</v>
      </c>
      <c r="DZ796">
        <f t="shared" si="1833"/>
        <v>1</v>
      </c>
      <c r="EA796">
        <f t="shared" si="1834"/>
        <v>1</v>
      </c>
      <c r="EB796">
        <f t="shared" si="1835"/>
        <v>1</v>
      </c>
      <c r="EC796">
        <f t="shared" si="1836"/>
        <v>2</v>
      </c>
      <c r="ED796">
        <f t="shared" si="1837"/>
        <v>2</v>
      </c>
      <c r="EE796" s="14">
        <v>1103125</v>
      </c>
      <c r="EF796" s="14" t="s">
        <v>3292</v>
      </c>
      <c r="EG796" s="14">
        <v>2</v>
      </c>
      <c r="FA796" t="str">
        <f t="shared" si="1873"/>
        <v>火海盗</v>
      </c>
      <c r="FB796" t="str">
        <f t="shared" si="1874"/>
        <v>木骑兵</v>
      </c>
      <c r="FC796" t="str">
        <f t="shared" si="1875"/>
        <v>暗盗贼</v>
      </c>
      <c r="FD796" t="str">
        <f t="shared" si="1876"/>
        <v>火刀客</v>
      </c>
      <c r="FE796" t="str">
        <f t="shared" si="1877"/>
        <v>水火枪手</v>
      </c>
      <c r="FF796" t="str">
        <f t="shared" si="1878"/>
        <v>水魔法师</v>
      </c>
    </row>
    <row r="797" spans="15:162" ht="14.25" x14ac:dyDescent="0.15">
      <c r="O797" s="11">
        <v>20114</v>
      </c>
      <c r="P797" s="11">
        <v>4768804.53</v>
      </c>
      <c r="Q797" s="16">
        <f t="shared" si="1750"/>
        <v>4768804</v>
      </c>
      <c r="R797" s="4" t="str">
        <f t="shared" si="1751"/>
        <v>5301082,5201081,5200081,5402083,5401083,5500082</v>
      </c>
      <c r="S797" s="4" t="str">
        <f t="shared" si="1752"/>
        <v>8,8,8,8,8,8</v>
      </c>
      <c r="T797" s="4" t="str">
        <f t="shared" si="1753"/>
        <v>851,841,841,841,841,841</v>
      </c>
      <c r="U797">
        <v>5301082</v>
      </c>
      <c r="V797">
        <v>5201081</v>
      </c>
      <c r="W797">
        <v>5200081</v>
      </c>
      <c r="X797">
        <v>5402083</v>
      </c>
      <c r="Y797">
        <v>5401083</v>
      </c>
      <c r="Z797">
        <v>5500082</v>
      </c>
      <c r="AA797" s="2">
        <v>8</v>
      </c>
      <c r="AB797" s="2">
        <v>8</v>
      </c>
      <c r="AC797" s="2">
        <v>8</v>
      </c>
      <c r="AD797" s="2">
        <v>8</v>
      </c>
      <c r="AE797" s="2">
        <v>8</v>
      </c>
      <c r="AF797" s="2">
        <v>8</v>
      </c>
      <c r="AG797" s="2">
        <f t="shared" si="1840"/>
        <v>851</v>
      </c>
      <c r="AH797" s="2">
        <f t="shared" si="1893"/>
        <v>841</v>
      </c>
      <c r="AI797" s="2">
        <f t="shared" si="1894"/>
        <v>841</v>
      </c>
      <c r="AJ797" s="2">
        <f t="shared" si="1895"/>
        <v>841</v>
      </c>
      <c r="AK797" s="2">
        <f t="shared" si="1896"/>
        <v>841</v>
      </c>
      <c r="AL797" s="2">
        <f t="shared" si="1897"/>
        <v>841</v>
      </c>
      <c r="AM797" s="8">
        <f t="shared" si="1898"/>
        <v>810696.68</v>
      </c>
      <c r="AN797" s="8">
        <f t="shared" si="1886"/>
        <v>791621.46400000004</v>
      </c>
      <c r="AO797" s="8">
        <f t="shared" si="1886"/>
        <v>791621.46400000004</v>
      </c>
      <c r="AP797" s="8">
        <f t="shared" si="1886"/>
        <v>791621.46400000004</v>
      </c>
      <c r="AQ797" s="8">
        <f t="shared" si="1886"/>
        <v>791621.46400000004</v>
      </c>
      <c r="AR797" s="8">
        <f t="shared" si="1886"/>
        <v>791621.46400000004</v>
      </c>
      <c r="AS797" s="8">
        <f t="shared" si="1841"/>
        <v>-56</v>
      </c>
      <c r="AT797">
        <f t="shared" si="1842"/>
        <v>795</v>
      </c>
      <c r="BI797">
        <v>5203072</v>
      </c>
      <c r="BJ797" s="4">
        <f>[1]monsters!$N797</f>
        <v>273.07</v>
      </c>
      <c r="BK797" s="4">
        <f>[1]monsters!$O797</f>
        <v>27.31</v>
      </c>
      <c r="BL797" s="4">
        <f>[1]monsters!$P797</f>
        <v>3072</v>
      </c>
      <c r="BM797" s="4">
        <f>[1]monsters!$Q797</f>
        <v>307.2</v>
      </c>
      <c r="BN797" s="4">
        <f>[1]monsters!$R797</f>
        <v>91.02</v>
      </c>
      <c r="BO797" s="4">
        <f>[1]monsters!$S797</f>
        <v>9.1</v>
      </c>
      <c r="BP797" s="4">
        <f>[1]monsters!$K797</f>
        <v>1.6</v>
      </c>
      <c r="BQ797">
        <f>[1]monsters!$D797</f>
        <v>2</v>
      </c>
      <c r="BR797">
        <f t="shared" si="1825"/>
        <v>0.1</v>
      </c>
      <c r="BS797">
        <f t="shared" si="1826"/>
        <v>361.48549343434343</v>
      </c>
      <c r="BT797">
        <f t="shared" si="1827"/>
        <v>36.148549343434347</v>
      </c>
      <c r="CH797" t="str">
        <f t="shared" si="1879"/>
        <v/>
      </c>
      <c r="CI797" s="26" t="b">
        <f t="shared" ref="CI797:CN797" si="1901">IF(DG797&lt;&gt;"",IF(ISERROR(MATCH(INT(CO797),$EE$4:$EE$879,0))=FALSE,TRUE),"")</f>
        <v>1</v>
      </c>
      <c r="CJ797" s="26" t="b">
        <f t="shared" si="1901"/>
        <v>1</v>
      </c>
      <c r="CK797" s="26" t="b">
        <f t="shared" si="1901"/>
        <v>1</v>
      </c>
      <c r="CL797" s="26" t="b">
        <f t="shared" si="1901"/>
        <v>1</v>
      </c>
      <c r="CM797" s="26" t="b">
        <f t="shared" si="1901"/>
        <v>1</v>
      </c>
      <c r="CN797" s="26" t="b">
        <f t="shared" si="1901"/>
        <v>1</v>
      </c>
      <c r="CO797" s="14" t="str">
        <f t="shared" ref="CO797:CT797" si="1902">IF(DG797&lt;&gt;"",REPLACE(REPLACE(INDEX($EE$4:$EE$801,MATCH(DG797,$EF$4:$EF$801,0)),6,1,CU797),1,1,DA797),"")</f>
        <v>5301082</v>
      </c>
      <c r="CP797" s="14" t="str">
        <f t="shared" si="1902"/>
        <v>5201081</v>
      </c>
      <c r="CQ797" s="14" t="str">
        <f t="shared" si="1902"/>
        <v>5200081</v>
      </c>
      <c r="CR797" s="14" t="str">
        <f t="shared" si="1902"/>
        <v>5402083</v>
      </c>
      <c r="CS797" s="14" t="str">
        <f t="shared" si="1902"/>
        <v>5401083</v>
      </c>
      <c r="CT797" s="14" t="str">
        <f t="shared" si="1902"/>
        <v>5500082</v>
      </c>
      <c r="CU797" s="2">
        <v>8</v>
      </c>
      <c r="CV797" s="2">
        <v>8</v>
      </c>
      <c r="CW797" s="2">
        <v>8</v>
      </c>
      <c r="CX797" s="2">
        <v>8</v>
      </c>
      <c r="CY797" s="2">
        <v>8</v>
      </c>
      <c r="CZ797" s="2">
        <v>8</v>
      </c>
      <c r="DA797" s="2">
        <v>5</v>
      </c>
      <c r="DB797" s="7">
        <v>5</v>
      </c>
      <c r="DC797">
        <v>5</v>
      </c>
      <c r="DD797" s="2">
        <v>5</v>
      </c>
      <c r="DE797" s="7">
        <v>5</v>
      </c>
      <c r="DF797">
        <v>5</v>
      </c>
      <c r="DG797" s="1" t="s">
        <v>3264</v>
      </c>
      <c r="DH797" s="1" t="s">
        <v>3257</v>
      </c>
      <c r="DI797" s="1" t="s">
        <v>3256</v>
      </c>
      <c r="DJ797" s="1" t="s">
        <v>3164</v>
      </c>
      <c r="DK797" s="1" t="s">
        <v>3271</v>
      </c>
      <c r="DL797" s="1" t="s">
        <v>3148</v>
      </c>
      <c r="DM797" t="s">
        <v>3122</v>
      </c>
      <c r="DN797" t="s">
        <v>3131</v>
      </c>
      <c r="DO797" t="s">
        <v>3131</v>
      </c>
      <c r="DP797" t="s">
        <v>3138</v>
      </c>
      <c r="DQ797" t="s">
        <v>3138</v>
      </c>
      <c r="DR797" t="s">
        <v>3122</v>
      </c>
      <c r="DS797" s="1" t="s">
        <v>3184</v>
      </c>
      <c r="DT797" s="1" t="s">
        <v>3179</v>
      </c>
      <c r="DU797" s="1" t="s">
        <v>3163</v>
      </c>
      <c r="DV797" s="1" t="s">
        <v>3202</v>
      </c>
      <c r="DW797" s="1" t="s">
        <v>3203</v>
      </c>
      <c r="DX797" s="1" t="s">
        <v>3206</v>
      </c>
      <c r="DY797">
        <f t="shared" si="1832"/>
        <v>1</v>
      </c>
      <c r="DZ797">
        <f t="shared" si="1833"/>
        <v>1</v>
      </c>
      <c r="EA797">
        <f t="shared" si="1834"/>
        <v>1</v>
      </c>
      <c r="EB797">
        <f t="shared" si="1835"/>
        <v>2</v>
      </c>
      <c r="EC797">
        <f t="shared" si="1836"/>
        <v>2</v>
      </c>
      <c r="ED797">
        <f t="shared" si="1837"/>
        <v>2</v>
      </c>
      <c r="EE797" s="14">
        <v>1103131</v>
      </c>
      <c r="EF797" s="14" t="s">
        <v>3295</v>
      </c>
      <c r="EG797" s="14">
        <v>2</v>
      </c>
      <c r="FA797" t="str">
        <f t="shared" si="1873"/>
        <v>火剑士</v>
      </c>
      <c r="FB797" t="str">
        <f t="shared" si="1874"/>
        <v>水骑兵</v>
      </c>
      <c r="FC797" t="str">
        <f t="shared" si="1875"/>
        <v>水刀客</v>
      </c>
      <c r="FD797" t="str">
        <f t="shared" si="1876"/>
        <v>木女巫</v>
      </c>
      <c r="FE797" t="str">
        <f t="shared" si="1877"/>
        <v>木魔法师</v>
      </c>
      <c r="FF797" t="str">
        <f t="shared" si="1878"/>
        <v>火海盗</v>
      </c>
    </row>
    <row r="798" spans="15:162" ht="14.25" x14ac:dyDescent="0.15">
      <c r="O798" s="11">
        <v>20115</v>
      </c>
      <c r="P798" s="11">
        <v>4813194.96</v>
      </c>
      <c r="Q798" s="16">
        <f t="shared" si="1750"/>
        <v>4813194</v>
      </c>
      <c r="R798" s="4" t="str">
        <f t="shared" si="1751"/>
        <v>5202085,5202085,5202085,5402082,5402082,5402082</v>
      </c>
      <c r="S798" s="4" t="str">
        <f t="shared" si="1752"/>
        <v>8,8,8,8,8,8</v>
      </c>
      <c r="T798" s="4" t="str">
        <f t="shared" si="1753"/>
        <v>855,845,845,845,845,845</v>
      </c>
      <c r="U798">
        <v>5202085</v>
      </c>
      <c r="V798">
        <v>5202085</v>
      </c>
      <c r="W798">
        <v>5202085</v>
      </c>
      <c r="X798">
        <v>5402082</v>
      </c>
      <c r="Y798">
        <v>5402082</v>
      </c>
      <c r="Z798">
        <v>5402082</v>
      </c>
      <c r="AA798" s="2">
        <v>8</v>
      </c>
      <c r="AB798" s="2">
        <v>8</v>
      </c>
      <c r="AC798" s="2">
        <v>8</v>
      </c>
      <c r="AD798" s="2">
        <v>8</v>
      </c>
      <c r="AE798" s="2">
        <v>8</v>
      </c>
      <c r="AF798" s="2">
        <v>8</v>
      </c>
      <c r="AG798" s="2">
        <f t="shared" si="1840"/>
        <v>855</v>
      </c>
      <c r="AH798" s="2">
        <f t="shared" si="1893"/>
        <v>845</v>
      </c>
      <c r="AI798" s="2">
        <f t="shared" si="1894"/>
        <v>845</v>
      </c>
      <c r="AJ798" s="2">
        <f t="shared" si="1895"/>
        <v>845</v>
      </c>
      <c r="AK798" s="2">
        <f t="shared" si="1896"/>
        <v>845</v>
      </c>
      <c r="AL798" s="2">
        <f t="shared" si="1897"/>
        <v>845</v>
      </c>
      <c r="AM798" s="8">
        <f t="shared" si="1898"/>
        <v>818242.9800000001</v>
      </c>
      <c r="AN798" s="8">
        <f t="shared" si="1886"/>
        <v>798990.20400000003</v>
      </c>
      <c r="AO798" s="8">
        <f t="shared" si="1886"/>
        <v>798990.20400000003</v>
      </c>
      <c r="AP798" s="8">
        <f t="shared" si="1886"/>
        <v>798990.20400000003</v>
      </c>
      <c r="AQ798" s="8">
        <f t="shared" si="1886"/>
        <v>798990.20400000003</v>
      </c>
      <c r="AR798" s="8">
        <f t="shared" si="1886"/>
        <v>798990.20400000003</v>
      </c>
      <c r="AS798" s="8">
        <f t="shared" si="1841"/>
        <v>-56</v>
      </c>
      <c r="AT798">
        <f t="shared" si="1842"/>
        <v>799</v>
      </c>
      <c r="BI798">
        <v>5403072</v>
      </c>
      <c r="BJ798" s="4">
        <f>[1]monsters!$N798</f>
        <v>273.07</v>
      </c>
      <c r="BK798" s="4">
        <f>[1]monsters!$O798</f>
        <v>27.31</v>
      </c>
      <c r="BL798" s="4">
        <f>[1]monsters!$P798</f>
        <v>3072</v>
      </c>
      <c r="BM798" s="4">
        <f>[1]monsters!$Q798</f>
        <v>307.2</v>
      </c>
      <c r="BN798" s="4">
        <f>[1]monsters!$R798</f>
        <v>91.02</v>
      </c>
      <c r="BO798" s="4">
        <f>[1]monsters!$S798</f>
        <v>9.1</v>
      </c>
      <c r="BP798" s="4">
        <f>[1]monsters!$K798</f>
        <v>1.6</v>
      </c>
      <c r="BQ798">
        <f>[1]monsters!$D798</f>
        <v>2</v>
      </c>
      <c r="BR798">
        <f t="shared" si="1825"/>
        <v>0.1</v>
      </c>
      <c r="BS798">
        <f t="shared" si="1826"/>
        <v>361.48549343434343</v>
      </c>
      <c r="BT798">
        <f t="shared" si="1827"/>
        <v>36.148549343434347</v>
      </c>
      <c r="CH798" t="str">
        <f t="shared" si="1879"/>
        <v/>
      </c>
      <c r="CI798" s="26" t="b">
        <f t="shared" ref="CI798:CN798" si="1903">IF(DG798&lt;&gt;"",IF(ISERROR(MATCH(INT(CO798),$EE$4:$EE$879,0))=FALSE,TRUE),"")</f>
        <v>1</v>
      </c>
      <c r="CJ798" s="26" t="b">
        <f t="shared" si="1903"/>
        <v>1</v>
      </c>
      <c r="CK798" s="26" t="b">
        <f t="shared" si="1903"/>
        <v>1</v>
      </c>
      <c r="CL798" s="26" t="b">
        <f t="shared" si="1903"/>
        <v>1</v>
      </c>
      <c r="CM798" s="26" t="b">
        <f t="shared" si="1903"/>
        <v>1</v>
      </c>
      <c r="CN798" s="26" t="b">
        <f t="shared" si="1903"/>
        <v>1</v>
      </c>
      <c r="CO798" s="14" t="str">
        <f t="shared" ref="CO798:CT798" si="1904">IF(DG798&lt;&gt;"",REPLACE(REPLACE(INDEX($EE$4:$EE$801,MATCH(DG798,$EF$4:$EF$801,0)),6,1,CU798),1,1,DA798),"")</f>
        <v>5202085</v>
      </c>
      <c r="CP798" s="14" t="str">
        <f t="shared" si="1904"/>
        <v>5202085</v>
      </c>
      <c r="CQ798" s="14" t="str">
        <f t="shared" si="1904"/>
        <v>5202085</v>
      </c>
      <c r="CR798" s="14" t="str">
        <f t="shared" si="1904"/>
        <v>5402082</v>
      </c>
      <c r="CS798" s="14" t="str">
        <f t="shared" si="1904"/>
        <v>5402082</v>
      </c>
      <c r="CT798" s="14" t="str">
        <f t="shared" si="1904"/>
        <v>5402082</v>
      </c>
      <c r="CU798" s="2">
        <v>8</v>
      </c>
      <c r="CV798" s="2">
        <v>8</v>
      </c>
      <c r="CW798" s="2">
        <v>8</v>
      </c>
      <c r="CX798" s="2">
        <v>8</v>
      </c>
      <c r="CY798" s="2">
        <v>8</v>
      </c>
      <c r="CZ798" s="2">
        <v>8</v>
      </c>
      <c r="DA798" s="2">
        <v>5</v>
      </c>
      <c r="DB798" s="7">
        <v>5</v>
      </c>
      <c r="DC798">
        <v>5</v>
      </c>
      <c r="DD798" s="2">
        <v>5</v>
      </c>
      <c r="DE798" s="7">
        <v>5</v>
      </c>
      <c r="DF798">
        <v>5</v>
      </c>
      <c r="DG798" s="1" t="s">
        <v>3248</v>
      </c>
      <c r="DH798" s="1" t="s">
        <v>3248</v>
      </c>
      <c r="DI798" s="1" t="s">
        <v>3248</v>
      </c>
      <c r="DJ798" s="1" t="s">
        <v>3266</v>
      </c>
      <c r="DK798" s="1" t="s">
        <v>3266</v>
      </c>
      <c r="DL798" s="1" t="s">
        <v>3266</v>
      </c>
      <c r="DM798" t="s">
        <v>3159</v>
      </c>
      <c r="DN798" t="s">
        <v>3159</v>
      </c>
      <c r="DO798" t="s">
        <v>3159</v>
      </c>
      <c r="DP798" t="s">
        <v>3122</v>
      </c>
      <c r="DQ798" t="s">
        <v>3122</v>
      </c>
      <c r="DR798" t="s">
        <v>3122</v>
      </c>
      <c r="DS798" s="1" t="s">
        <v>3166</v>
      </c>
      <c r="DT798" s="1" t="s">
        <v>3166</v>
      </c>
      <c r="DU798" s="1" t="s">
        <v>3166</v>
      </c>
      <c r="DV798" s="1" t="s">
        <v>3202</v>
      </c>
      <c r="DW798" s="1" t="s">
        <v>3202</v>
      </c>
      <c r="DX798" s="1" t="s">
        <v>3202</v>
      </c>
      <c r="DY798">
        <f t="shared" si="1832"/>
        <v>1</v>
      </c>
      <c r="DZ798">
        <f t="shared" si="1833"/>
        <v>1</v>
      </c>
      <c r="EA798">
        <f t="shared" si="1834"/>
        <v>1</v>
      </c>
      <c r="EB798">
        <f t="shared" si="1835"/>
        <v>2</v>
      </c>
      <c r="EC798">
        <f t="shared" si="1836"/>
        <v>2</v>
      </c>
      <c r="ED798">
        <f t="shared" si="1837"/>
        <v>2</v>
      </c>
      <c r="EE798" s="14">
        <v>1103132</v>
      </c>
      <c r="EF798" s="14" t="s">
        <v>3121</v>
      </c>
      <c r="EG798" s="14">
        <v>2</v>
      </c>
      <c r="FA798" t="str">
        <f t="shared" si="1873"/>
        <v>暗维京</v>
      </c>
      <c r="FB798" t="str">
        <f t="shared" si="1874"/>
        <v>暗维京</v>
      </c>
      <c r="FC798" t="str">
        <f t="shared" si="1875"/>
        <v>暗维京</v>
      </c>
      <c r="FD798" t="str">
        <f t="shared" si="1876"/>
        <v>火女巫</v>
      </c>
      <c r="FE798" t="str">
        <f t="shared" si="1877"/>
        <v>火女巫</v>
      </c>
      <c r="FF798" t="str">
        <f t="shared" si="1878"/>
        <v>火女巫</v>
      </c>
    </row>
    <row r="799" spans="15:162" ht="14.25" x14ac:dyDescent="0.15">
      <c r="O799" s="11">
        <v>20116</v>
      </c>
      <c r="P799" s="11">
        <v>4813351.83</v>
      </c>
      <c r="Q799" s="16">
        <f t="shared" si="1750"/>
        <v>4813351</v>
      </c>
      <c r="R799" s="4" t="str">
        <f t="shared" si="1751"/>
        <v>5201081,5301082,5301081,5502081,5500083,5401082</v>
      </c>
      <c r="S799" s="4" t="str">
        <f t="shared" si="1752"/>
        <v>8,8,8,8,8,8</v>
      </c>
      <c r="T799" s="4" t="str">
        <f t="shared" si="1753"/>
        <v>855,845,845,845,845,845</v>
      </c>
      <c r="U799">
        <v>5201081</v>
      </c>
      <c r="V799">
        <v>5301082</v>
      </c>
      <c r="W799">
        <v>5301081</v>
      </c>
      <c r="X799">
        <v>5502081</v>
      </c>
      <c r="Y799">
        <v>5500083</v>
      </c>
      <c r="Z799">
        <v>5401082</v>
      </c>
      <c r="AA799" s="2">
        <v>8</v>
      </c>
      <c r="AB799" s="2">
        <v>8</v>
      </c>
      <c r="AC799" s="2">
        <v>8</v>
      </c>
      <c r="AD799" s="2">
        <v>8</v>
      </c>
      <c r="AE799" s="2">
        <v>8</v>
      </c>
      <c r="AF799" s="2">
        <v>8</v>
      </c>
      <c r="AG799" s="2">
        <f t="shared" si="1840"/>
        <v>855</v>
      </c>
      <c r="AH799" s="2">
        <f t="shared" si="1893"/>
        <v>845</v>
      </c>
      <c r="AI799" s="2">
        <f t="shared" si="1894"/>
        <v>845</v>
      </c>
      <c r="AJ799" s="2">
        <f t="shared" si="1895"/>
        <v>845</v>
      </c>
      <c r="AK799" s="2">
        <f t="shared" si="1896"/>
        <v>845</v>
      </c>
      <c r="AL799" s="2">
        <f t="shared" si="1897"/>
        <v>845</v>
      </c>
      <c r="AM799" s="8">
        <f t="shared" si="1898"/>
        <v>818269.67</v>
      </c>
      <c r="AN799" s="8">
        <f t="shared" si="1886"/>
        <v>799016.26600000006</v>
      </c>
      <c r="AO799" s="8">
        <f t="shared" si="1886"/>
        <v>799016.26600000006</v>
      </c>
      <c r="AP799" s="8">
        <f t="shared" si="1886"/>
        <v>799016.26600000006</v>
      </c>
      <c r="AQ799" s="8">
        <f t="shared" si="1886"/>
        <v>799016.26600000006</v>
      </c>
      <c r="AR799" s="8">
        <f t="shared" si="1886"/>
        <v>799016.26600000006</v>
      </c>
      <c r="AS799" s="8">
        <f t="shared" si="1841"/>
        <v>-56</v>
      </c>
      <c r="AT799">
        <f t="shared" si="1842"/>
        <v>799</v>
      </c>
      <c r="BI799">
        <v>5204072</v>
      </c>
      <c r="BJ799" s="4">
        <f>[1]monsters!$N799</f>
        <v>273.07</v>
      </c>
      <c r="BK799" s="4">
        <f>[1]monsters!$O799</f>
        <v>27.31</v>
      </c>
      <c r="BL799" s="4">
        <f>[1]monsters!$P799</f>
        <v>3072</v>
      </c>
      <c r="BM799" s="4">
        <f>[1]monsters!$Q799</f>
        <v>307.2</v>
      </c>
      <c r="BN799" s="4">
        <f>[1]monsters!$R799</f>
        <v>91.02</v>
      </c>
      <c r="BO799" s="4">
        <f>[1]monsters!$S799</f>
        <v>9.1</v>
      </c>
      <c r="BP799" s="4">
        <f>[1]monsters!$K799</f>
        <v>1.6</v>
      </c>
      <c r="BQ799">
        <f>[1]monsters!$D799</f>
        <v>2</v>
      </c>
      <c r="BR799">
        <f t="shared" si="1825"/>
        <v>0.1</v>
      </c>
      <c r="BS799">
        <f t="shared" si="1826"/>
        <v>361.48549343434343</v>
      </c>
      <c r="BT799">
        <f t="shared" si="1827"/>
        <v>36.148549343434347</v>
      </c>
      <c r="CH799" t="str">
        <f t="shared" si="1879"/>
        <v/>
      </c>
      <c r="CI799" s="26" t="b">
        <f t="shared" ref="CI799:CN799" si="1905">IF(DG799&lt;&gt;"",IF(ISERROR(MATCH(INT(CO799),$EE$4:$EE$879,0))=FALSE,TRUE),"")</f>
        <v>1</v>
      </c>
      <c r="CJ799" s="26" t="b">
        <f t="shared" si="1905"/>
        <v>1</v>
      </c>
      <c r="CK799" s="26" t="b">
        <f t="shared" si="1905"/>
        <v>1</v>
      </c>
      <c r="CL799" s="26" t="b">
        <f t="shared" si="1905"/>
        <v>1</v>
      </c>
      <c r="CM799" s="26" t="b">
        <f t="shared" si="1905"/>
        <v>1</v>
      </c>
      <c r="CN799" s="26" t="b">
        <f t="shared" si="1905"/>
        <v>1</v>
      </c>
      <c r="CO799" s="14" t="str">
        <f t="shared" ref="CO799:CT799" si="1906">IF(DG799&lt;&gt;"",REPLACE(REPLACE(INDEX($EE$4:$EE$801,MATCH(DG799,$EF$4:$EF$801,0)),6,1,CU799),1,1,DA799),"")</f>
        <v>5201081</v>
      </c>
      <c r="CP799" s="14" t="str">
        <f t="shared" si="1906"/>
        <v>5301082</v>
      </c>
      <c r="CQ799" s="14" t="str">
        <f t="shared" si="1906"/>
        <v>5301081</v>
      </c>
      <c r="CR799" s="14" t="str">
        <f t="shared" si="1906"/>
        <v>5502081</v>
      </c>
      <c r="CS799" s="14" t="str">
        <f t="shared" si="1906"/>
        <v>5500083</v>
      </c>
      <c r="CT799" s="14" t="str">
        <f t="shared" si="1906"/>
        <v>5401082</v>
      </c>
      <c r="CU799" s="2">
        <v>8</v>
      </c>
      <c r="CV799" s="2">
        <v>8</v>
      </c>
      <c r="CW799" s="2">
        <v>8</v>
      </c>
      <c r="CX799" s="2">
        <v>8</v>
      </c>
      <c r="CY799" s="2">
        <v>8</v>
      </c>
      <c r="CZ799" s="2">
        <v>8</v>
      </c>
      <c r="DA799" s="2">
        <v>5</v>
      </c>
      <c r="DB799" s="7">
        <v>5</v>
      </c>
      <c r="DC799">
        <v>5</v>
      </c>
      <c r="DD799" s="2">
        <v>5</v>
      </c>
      <c r="DE799" s="7">
        <v>5</v>
      </c>
      <c r="DF799">
        <v>5</v>
      </c>
      <c r="DG799" s="1" t="s">
        <v>3257</v>
      </c>
      <c r="DH799" s="1" t="s">
        <v>3264</v>
      </c>
      <c r="DI799" s="1" t="s">
        <v>3128</v>
      </c>
      <c r="DJ799" s="1" t="s">
        <v>3133</v>
      </c>
      <c r="DK799" s="1" t="s">
        <v>3272</v>
      </c>
      <c r="DL799" s="1" t="s">
        <v>3265</v>
      </c>
      <c r="DM799" t="s">
        <v>3131</v>
      </c>
      <c r="DN799" t="s">
        <v>3122</v>
      </c>
      <c r="DO799" t="s">
        <v>3131</v>
      </c>
      <c r="DP799" t="s">
        <v>3131</v>
      </c>
      <c r="DQ799" t="s">
        <v>3138</v>
      </c>
      <c r="DR799" t="s">
        <v>3122</v>
      </c>
      <c r="DS799" s="1" t="s">
        <v>3179</v>
      </c>
      <c r="DT799" s="1" t="s">
        <v>3184</v>
      </c>
      <c r="DU799" s="1" t="s">
        <v>3184</v>
      </c>
      <c r="DV799" s="1" t="s">
        <v>3198</v>
      </c>
      <c r="DW799" s="1" t="s">
        <v>3206</v>
      </c>
      <c r="DX799" s="1" t="s">
        <v>3203</v>
      </c>
      <c r="DY799">
        <f t="shared" si="1832"/>
        <v>1</v>
      </c>
      <c r="DZ799">
        <f t="shared" si="1833"/>
        <v>1</v>
      </c>
      <c r="EA799">
        <f t="shared" si="1834"/>
        <v>1</v>
      </c>
      <c r="EB799">
        <f t="shared" si="1835"/>
        <v>2</v>
      </c>
      <c r="EC799">
        <f t="shared" si="1836"/>
        <v>2</v>
      </c>
      <c r="ED799">
        <f t="shared" si="1837"/>
        <v>2</v>
      </c>
      <c r="EE799" s="14">
        <v>1103133</v>
      </c>
      <c r="EF799" s="14" t="s">
        <v>3296</v>
      </c>
      <c r="EG799" s="14">
        <v>2</v>
      </c>
      <c r="FA799" t="str">
        <f t="shared" si="1873"/>
        <v>水骑兵</v>
      </c>
      <c r="FB799" t="str">
        <f t="shared" si="1874"/>
        <v>火剑士</v>
      </c>
      <c r="FC799" t="str">
        <f t="shared" si="1875"/>
        <v>水剑士</v>
      </c>
      <c r="FD799" t="str">
        <f t="shared" si="1876"/>
        <v>水火枪手</v>
      </c>
      <c r="FE799" t="str">
        <f t="shared" si="1877"/>
        <v>木海盗</v>
      </c>
      <c r="FF799" t="str">
        <f t="shared" si="1878"/>
        <v>火魔法师</v>
      </c>
    </row>
    <row r="800" spans="15:162" ht="14.25" x14ac:dyDescent="0.15">
      <c r="O800" s="11">
        <v>20117</v>
      </c>
      <c r="P800" s="11">
        <v>4813508.7</v>
      </c>
      <c r="Q800" s="16">
        <f t="shared" si="1750"/>
        <v>4813508</v>
      </c>
      <c r="R800" s="4" t="str">
        <f t="shared" si="1751"/>
        <v>5301081,5201082,5202082,5502083,5402081,5500083</v>
      </c>
      <c r="S800" s="4" t="str">
        <f t="shared" si="1752"/>
        <v>8,8,8,8,8,8</v>
      </c>
      <c r="T800" s="4" t="str">
        <f t="shared" si="1753"/>
        <v>855,845,845,845,845,845</v>
      </c>
      <c r="U800">
        <v>5301081</v>
      </c>
      <c r="V800">
        <v>5201082</v>
      </c>
      <c r="W800">
        <v>5202082</v>
      </c>
      <c r="X800">
        <v>5502083</v>
      </c>
      <c r="Y800">
        <v>5402081</v>
      </c>
      <c r="Z800">
        <v>5500083</v>
      </c>
      <c r="AA800" s="2">
        <v>8</v>
      </c>
      <c r="AB800" s="2">
        <v>8</v>
      </c>
      <c r="AC800" s="2">
        <v>8</v>
      </c>
      <c r="AD800" s="2">
        <v>8</v>
      </c>
      <c r="AE800" s="2">
        <v>8</v>
      </c>
      <c r="AF800" s="2">
        <v>8</v>
      </c>
      <c r="AG800" s="2">
        <f t="shared" si="1840"/>
        <v>855</v>
      </c>
      <c r="AH800" s="2">
        <f t="shared" si="1893"/>
        <v>845</v>
      </c>
      <c r="AI800" s="2">
        <f t="shared" si="1894"/>
        <v>845</v>
      </c>
      <c r="AJ800" s="2">
        <f t="shared" si="1895"/>
        <v>845</v>
      </c>
      <c r="AK800" s="2">
        <f t="shared" si="1896"/>
        <v>845</v>
      </c>
      <c r="AL800" s="2">
        <f t="shared" si="1897"/>
        <v>845</v>
      </c>
      <c r="AM800" s="8">
        <f t="shared" si="1898"/>
        <v>818296.3600000001</v>
      </c>
      <c r="AN800" s="8">
        <f t="shared" si="1886"/>
        <v>799042.3280000001</v>
      </c>
      <c r="AO800" s="8">
        <f t="shared" si="1886"/>
        <v>799042.3280000001</v>
      </c>
      <c r="AP800" s="8">
        <f t="shared" si="1886"/>
        <v>799042.3280000001</v>
      </c>
      <c r="AQ800" s="8">
        <f t="shared" si="1886"/>
        <v>799042.3280000001</v>
      </c>
      <c r="AR800" s="8">
        <f t="shared" si="1886"/>
        <v>799042.3280000001</v>
      </c>
      <c r="AS800" s="8">
        <f t="shared" si="1841"/>
        <v>-56</v>
      </c>
      <c r="AT800">
        <f t="shared" si="1842"/>
        <v>799</v>
      </c>
      <c r="BI800">
        <v>5404072</v>
      </c>
      <c r="BJ800" s="4">
        <f>[1]monsters!$N800</f>
        <v>62.4</v>
      </c>
      <c r="BK800" s="4">
        <f>[1]monsters!$O800</f>
        <v>6.24</v>
      </c>
      <c r="BL800" s="4">
        <f>[1]monsters!$P800</f>
        <v>213.33400000000003</v>
      </c>
      <c r="BM800" s="4">
        <f>[1]monsters!$Q800</f>
        <v>106.67</v>
      </c>
      <c r="BN800" s="4">
        <f>[1]monsters!$R800</f>
        <v>12.48</v>
      </c>
      <c r="BO800" s="4">
        <f>[1]monsters!$S800</f>
        <v>1.25</v>
      </c>
      <c r="BP800" s="4">
        <f>[1]monsters!$K800</f>
        <v>1.3</v>
      </c>
      <c r="BQ800">
        <f>[1]monsters!$D800</f>
        <v>2</v>
      </c>
      <c r="BR800">
        <f t="shared" si="1825"/>
        <v>0.1</v>
      </c>
      <c r="BS800">
        <f t="shared" si="1826"/>
        <v>66.150962962962964</v>
      </c>
      <c r="BT800">
        <f t="shared" si="1827"/>
        <v>6.6150962962962971</v>
      </c>
      <c r="CH800" t="str">
        <f t="shared" si="1879"/>
        <v/>
      </c>
      <c r="CI800" s="26" t="b">
        <f t="shared" ref="CI800:CN800" si="1907">IF(DG800&lt;&gt;"",IF(ISERROR(MATCH(INT(CO800),$EE$4:$EE$879,0))=FALSE,TRUE),"")</f>
        <v>1</v>
      </c>
      <c r="CJ800" s="26" t="b">
        <f t="shared" si="1907"/>
        <v>1</v>
      </c>
      <c r="CK800" s="26" t="b">
        <f t="shared" si="1907"/>
        <v>1</v>
      </c>
      <c r="CL800" s="26" t="b">
        <f t="shared" si="1907"/>
        <v>1</v>
      </c>
      <c r="CM800" s="26" t="b">
        <f t="shared" si="1907"/>
        <v>1</v>
      </c>
      <c r="CN800" s="26" t="b">
        <f t="shared" si="1907"/>
        <v>1</v>
      </c>
      <c r="CO800" s="14" t="str">
        <f t="shared" ref="CO800:CT800" si="1908">IF(DG800&lt;&gt;"",REPLACE(REPLACE(INDEX($EE$4:$EE$801,MATCH(DG800,$EF$4:$EF$801,0)),6,1,CU800),1,1,DA800),"")</f>
        <v>5301081</v>
      </c>
      <c r="CP800" s="14" t="str">
        <f t="shared" si="1908"/>
        <v>5201082</v>
      </c>
      <c r="CQ800" s="14" t="str">
        <f t="shared" si="1908"/>
        <v>5202082</v>
      </c>
      <c r="CR800" s="14" t="str">
        <f t="shared" si="1908"/>
        <v>5502083</v>
      </c>
      <c r="CS800" s="14" t="str">
        <f t="shared" si="1908"/>
        <v>5402081</v>
      </c>
      <c r="CT800" s="14" t="str">
        <f t="shared" si="1908"/>
        <v>5500083</v>
      </c>
      <c r="CU800" s="2">
        <v>8</v>
      </c>
      <c r="CV800" s="2">
        <v>8</v>
      </c>
      <c r="CW800" s="2">
        <v>8</v>
      </c>
      <c r="CX800" s="2">
        <v>8</v>
      </c>
      <c r="CY800" s="2">
        <v>8</v>
      </c>
      <c r="CZ800" s="2">
        <v>8</v>
      </c>
      <c r="DA800" s="2">
        <v>5</v>
      </c>
      <c r="DB800" s="7">
        <v>5</v>
      </c>
      <c r="DC800">
        <v>5</v>
      </c>
      <c r="DD800" s="2">
        <v>5</v>
      </c>
      <c r="DE800" s="7">
        <v>5</v>
      </c>
      <c r="DF800">
        <v>5</v>
      </c>
      <c r="DG800" s="1" t="s">
        <v>3128</v>
      </c>
      <c r="DH800" s="1" t="s">
        <v>3142</v>
      </c>
      <c r="DI800" s="1" t="s">
        <v>3263</v>
      </c>
      <c r="DJ800" s="1" t="s">
        <v>3273</v>
      </c>
      <c r="DK800" s="1" t="s">
        <v>3259</v>
      </c>
      <c r="DL800" s="1" t="s">
        <v>3272</v>
      </c>
      <c r="DM800" t="s">
        <v>3131</v>
      </c>
      <c r="DN800" t="s">
        <v>3122</v>
      </c>
      <c r="DO800" t="s">
        <v>3122</v>
      </c>
      <c r="DP800" t="s">
        <v>3138</v>
      </c>
      <c r="DQ800" t="s">
        <v>3131</v>
      </c>
      <c r="DR800" t="s">
        <v>3138</v>
      </c>
      <c r="DS800" s="1" t="s">
        <v>3184</v>
      </c>
      <c r="DT800" s="1" t="s">
        <v>3179</v>
      </c>
      <c r="DU800" s="1" t="s">
        <v>3166</v>
      </c>
      <c r="DV800" s="1" t="s">
        <v>3198</v>
      </c>
      <c r="DW800" s="1" t="s">
        <v>3202</v>
      </c>
      <c r="DX800" s="1" t="s">
        <v>3206</v>
      </c>
      <c r="DY800">
        <f t="shared" si="1832"/>
        <v>1</v>
      </c>
      <c r="DZ800">
        <f t="shared" si="1833"/>
        <v>1</v>
      </c>
      <c r="EA800">
        <f t="shared" si="1834"/>
        <v>1</v>
      </c>
      <c r="EB800">
        <f t="shared" si="1835"/>
        <v>2</v>
      </c>
      <c r="EC800">
        <f t="shared" si="1836"/>
        <v>2</v>
      </c>
      <c r="ED800">
        <f t="shared" si="1837"/>
        <v>2</v>
      </c>
      <c r="EE800" s="14">
        <v>1103134</v>
      </c>
      <c r="EF800" s="14" t="s">
        <v>3346</v>
      </c>
      <c r="EG800" s="14">
        <v>2</v>
      </c>
      <c r="FA800" t="str">
        <f t="shared" si="1873"/>
        <v>水剑士</v>
      </c>
      <c r="FB800" t="str">
        <f t="shared" si="1874"/>
        <v>火骑兵</v>
      </c>
      <c r="FC800" t="str">
        <f t="shared" si="1875"/>
        <v>火维京</v>
      </c>
      <c r="FD800" t="str">
        <f t="shared" si="1876"/>
        <v>木火枪手</v>
      </c>
      <c r="FE800" t="str">
        <f t="shared" si="1877"/>
        <v>水女巫</v>
      </c>
      <c r="FF800" t="str">
        <f t="shared" si="1878"/>
        <v>木海盗</v>
      </c>
    </row>
    <row r="801" spans="15:162" ht="14.25" x14ac:dyDescent="0.15">
      <c r="O801" s="11">
        <v>20118</v>
      </c>
      <c r="P801" s="11">
        <v>4813665.57</v>
      </c>
      <c r="Q801" s="16">
        <f t="shared" ref="Q801:Q864" si="1909">FLOOR(P801,1)</f>
        <v>4813665</v>
      </c>
      <c r="R801" s="4" t="str">
        <f t="shared" ref="R801:R864" si="1910">U801&amp;","&amp;V801&amp;","&amp;W801&amp;","&amp;X801&amp;","&amp;Y801&amp;","&amp;Z801</f>
        <v>5500081,5200082,5302085,5202085,5401083,5402083</v>
      </c>
      <c r="S801" s="4" t="str">
        <f t="shared" ref="S801:S864" si="1911">AA801&amp;","&amp;AB801&amp;","&amp;AC801&amp;","&amp;AD801&amp;","&amp;AE801&amp;","&amp;AF801</f>
        <v>8,8,8,8,8,8</v>
      </c>
      <c r="T801" s="4" t="str">
        <f t="shared" ref="T801:T864" si="1912">AG801&amp;","&amp;AH801&amp;","&amp;AI801&amp;","&amp;AJ801&amp;","&amp;AK801&amp;","&amp;AL801</f>
        <v>855,845,845,845,845,845</v>
      </c>
      <c r="U801">
        <v>5500081</v>
      </c>
      <c r="V801">
        <v>5200082</v>
      </c>
      <c r="W801">
        <v>5302085</v>
      </c>
      <c r="X801">
        <v>5202085</v>
      </c>
      <c r="Y801">
        <v>5401083</v>
      </c>
      <c r="Z801">
        <v>5402083</v>
      </c>
      <c r="AA801" s="2">
        <v>8</v>
      </c>
      <c r="AB801" s="2">
        <v>8</v>
      </c>
      <c r="AC801" s="2">
        <v>8</v>
      </c>
      <c r="AD801" s="2">
        <v>8</v>
      </c>
      <c r="AE801" s="2">
        <v>8</v>
      </c>
      <c r="AF801" s="2">
        <v>8</v>
      </c>
      <c r="AG801" s="2">
        <f t="shared" si="1840"/>
        <v>855</v>
      </c>
      <c r="AH801" s="2">
        <f t="shared" si="1893"/>
        <v>845</v>
      </c>
      <c r="AI801" s="2">
        <f t="shared" si="1894"/>
        <v>845</v>
      </c>
      <c r="AJ801" s="2">
        <f t="shared" si="1895"/>
        <v>845</v>
      </c>
      <c r="AK801" s="2">
        <f t="shared" si="1896"/>
        <v>845</v>
      </c>
      <c r="AL801" s="2">
        <f t="shared" si="1897"/>
        <v>845</v>
      </c>
      <c r="AM801" s="8">
        <f t="shared" si="1898"/>
        <v>818323.05</v>
      </c>
      <c r="AN801" s="8">
        <f t="shared" si="1886"/>
        <v>799068.39</v>
      </c>
      <c r="AO801" s="8">
        <f t="shared" si="1886"/>
        <v>799068.39</v>
      </c>
      <c r="AP801" s="8">
        <f t="shared" si="1886"/>
        <v>799068.39</v>
      </c>
      <c r="AQ801" s="8">
        <f t="shared" si="1886"/>
        <v>799068.39</v>
      </c>
      <c r="AR801" s="8">
        <f t="shared" si="1886"/>
        <v>799068.39</v>
      </c>
      <c r="AS801" s="8">
        <f t="shared" si="1841"/>
        <v>-56</v>
      </c>
      <c r="AT801">
        <f t="shared" si="1842"/>
        <v>799</v>
      </c>
      <c r="BI801">
        <v>5303072</v>
      </c>
      <c r="BJ801" s="4">
        <f>[1]monsters!$N801</f>
        <v>83.2</v>
      </c>
      <c r="BK801" s="4">
        <f>[1]monsters!$O801</f>
        <v>8.32</v>
      </c>
      <c r="BL801" s="4">
        <f>[1]monsters!$P801</f>
        <v>160</v>
      </c>
      <c r="BM801" s="4">
        <f>[1]monsters!$Q801</f>
        <v>80</v>
      </c>
      <c r="BN801" s="4">
        <f>[1]monsters!$R801</f>
        <v>8.32</v>
      </c>
      <c r="BO801" s="4">
        <f>[1]monsters!$S801</f>
        <v>0.83</v>
      </c>
      <c r="BP801" s="4">
        <f>[1]monsters!$K801</f>
        <v>1.3</v>
      </c>
      <c r="BQ801">
        <f>[1]monsters!$D801</f>
        <v>4</v>
      </c>
      <c r="BR801">
        <f t="shared" si="1825"/>
        <v>0.1</v>
      </c>
      <c r="BS801">
        <f t="shared" si="1826"/>
        <v>84.011205387205393</v>
      </c>
      <c r="BT801">
        <f t="shared" si="1827"/>
        <v>8.401120538720539</v>
      </c>
      <c r="CH801" t="str">
        <f t="shared" si="1879"/>
        <v/>
      </c>
      <c r="CI801" s="26" t="b">
        <f t="shared" ref="CI801:CN801" si="1913">IF(DG801&lt;&gt;"",IF(ISERROR(MATCH(INT(CO801),$EE$4:$EE$879,0))=FALSE,TRUE),"")</f>
        <v>1</v>
      </c>
      <c r="CJ801" s="26" t="b">
        <f t="shared" si="1913"/>
        <v>1</v>
      </c>
      <c r="CK801" s="26" t="b">
        <f t="shared" si="1913"/>
        <v>1</v>
      </c>
      <c r="CL801" s="26" t="b">
        <f t="shared" si="1913"/>
        <v>1</v>
      </c>
      <c r="CM801" s="26" t="b">
        <f t="shared" si="1913"/>
        <v>1</v>
      </c>
      <c r="CN801" s="26" t="b">
        <f t="shared" si="1913"/>
        <v>1</v>
      </c>
      <c r="CO801" s="14" t="str">
        <f t="shared" ref="CO801:CT801" si="1914">IF(DG801&lt;&gt;"",REPLACE(REPLACE(INDEX($EE$4:$EE$801,MATCH(DG801,$EF$4:$EF$801,0)),6,1,CU801),1,1,DA801),"")</f>
        <v>5500081</v>
      </c>
      <c r="CP801" s="14" t="str">
        <f t="shared" si="1914"/>
        <v>5200082</v>
      </c>
      <c r="CQ801" s="14" t="str">
        <f t="shared" si="1914"/>
        <v>5302085</v>
      </c>
      <c r="CR801" s="14" t="str">
        <f t="shared" si="1914"/>
        <v>5202085</v>
      </c>
      <c r="CS801" s="14" t="str">
        <f t="shared" si="1914"/>
        <v>5401083</v>
      </c>
      <c r="CT801" s="14" t="str">
        <f t="shared" si="1914"/>
        <v>5402083</v>
      </c>
      <c r="CU801" s="2">
        <v>8</v>
      </c>
      <c r="CV801" s="2">
        <v>8</v>
      </c>
      <c r="CW801" s="2">
        <v>8</v>
      </c>
      <c r="CX801" s="2">
        <v>8</v>
      </c>
      <c r="CY801" s="2">
        <v>8</v>
      </c>
      <c r="CZ801" s="2">
        <v>8</v>
      </c>
      <c r="DA801" s="2">
        <v>5</v>
      </c>
      <c r="DB801" s="7">
        <v>5</v>
      </c>
      <c r="DC801">
        <v>5</v>
      </c>
      <c r="DD801" s="2">
        <v>5</v>
      </c>
      <c r="DE801" s="7">
        <v>5</v>
      </c>
      <c r="DF801">
        <v>5</v>
      </c>
      <c r="DG801" s="1" t="s">
        <v>3260</v>
      </c>
      <c r="DH801" s="1" t="s">
        <v>3262</v>
      </c>
      <c r="DI801" s="1" t="s">
        <v>3286</v>
      </c>
      <c r="DJ801" s="1" t="s">
        <v>3248</v>
      </c>
      <c r="DK801" s="1" t="s">
        <v>3271</v>
      </c>
      <c r="DL801" s="1" t="s">
        <v>3164</v>
      </c>
      <c r="DM801" t="s">
        <v>3131</v>
      </c>
      <c r="DN801" t="s">
        <v>3122</v>
      </c>
      <c r="DO801" t="s">
        <v>3159</v>
      </c>
      <c r="DP801" t="s">
        <v>3159</v>
      </c>
      <c r="DQ801" t="s">
        <v>3138</v>
      </c>
      <c r="DR801" t="s">
        <v>3138</v>
      </c>
      <c r="DS801" s="1" t="s">
        <v>3206</v>
      </c>
      <c r="DT801" s="1" t="s">
        <v>3163</v>
      </c>
      <c r="DU801" s="1" t="s">
        <v>3146</v>
      </c>
      <c r="DV801" s="1" t="s">
        <v>3166</v>
      </c>
      <c r="DW801" s="1" t="s">
        <v>3203</v>
      </c>
      <c r="DX801" s="1" t="s">
        <v>3202</v>
      </c>
      <c r="DY801">
        <f t="shared" si="1832"/>
        <v>2</v>
      </c>
      <c r="DZ801">
        <f t="shared" si="1833"/>
        <v>1</v>
      </c>
      <c r="EA801">
        <f t="shared" si="1834"/>
        <v>1</v>
      </c>
      <c r="EB801">
        <f t="shared" si="1835"/>
        <v>1</v>
      </c>
      <c r="EC801">
        <f t="shared" si="1836"/>
        <v>2</v>
      </c>
      <c r="ED801">
        <f t="shared" si="1837"/>
        <v>2</v>
      </c>
      <c r="EE801" s="14">
        <v>1103135</v>
      </c>
      <c r="EF801" s="14" t="s">
        <v>3292</v>
      </c>
      <c r="EG801" s="14">
        <v>2</v>
      </c>
      <c r="FA801" t="str">
        <f t="shared" si="1873"/>
        <v>水海盗</v>
      </c>
      <c r="FB801" t="str">
        <f t="shared" si="1874"/>
        <v>火刀客</v>
      </c>
      <c r="FC801" t="str">
        <f t="shared" si="1875"/>
        <v>暗盗贼</v>
      </c>
      <c r="FD801" t="str">
        <f t="shared" si="1876"/>
        <v>暗维京</v>
      </c>
      <c r="FE801" t="str">
        <f t="shared" si="1877"/>
        <v>木魔法师</v>
      </c>
      <c r="FF801" t="str">
        <f t="shared" si="1878"/>
        <v>木女巫</v>
      </c>
    </row>
    <row r="802" spans="15:162" ht="14.25" x14ac:dyDescent="0.15">
      <c r="O802" s="11">
        <v>20119</v>
      </c>
      <c r="P802" s="11">
        <v>4813822.4400000004</v>
      </c>
      <c r="Q802" s="16">
        <f t="shared" si="1909"/>
        <v>4813822</v>
      </c>
      <c r="R802" s="4" t="str">
        <f t="shared" si="1910"/>
        <v>5301082,5200083,5202081,5501084,5400085,5500082</v>
      </c>
      <c r="S802" s="4" t="str">
        <f t="shared" si="1911"/>
        <v>8,8,8,8,8,8</v>
      </c>
      <c r="T802" s="4" t="str">
        <f t="shared" si="1912"/>
        <v>855,845,845,845,845,845</v>
      </c>
      <c r="U802">
        <v>5301082</v>
      </c>
      <c r="V802">
        <v>5200083</v>
      </c>
      <c r="W802">
        <v>5202081</v>
      </c>
      <c r="X802">
        <v>5501084</v>
      </c>
      <c r="Y802">
        <v>5400085</v>
      </c>
      <c r="Z802">
        <v>5500082</v>
      </c>
      <c r="AA802" s="2">
        <v>8</v>
      </c>
      <c r="AB802" s="2">
        <v>8</v>
      </c>
      <c r="AC802" s="2">
        <v>8</v>
      </c>
      <c r="AD802" s="2">
        <v>8</v>
      </c>
      <c r="AE802" s="2">
        <v>8</v>
      </c>
      <c r="AF802" s="2">
        <v>8</v>
      </c>
      <c r="AG802" s="2">
        <f t="shared" si="1840"/>
        <v>855</v>
      </c>
      <c r="AH802" s="2">
        <f t="shared" si="1893"/>
        <v>845</v>
      </c>
      <c r="AI802" s="2">
        <f t="shared" si="1894"/>
        <v>845</v>
      </c>
      <c r="AJ802" s="2">
        <f t="shared" si="1895"/>
        <v>845</v>
      </c>
      <c r="AK802" s="2">
        <f t="shared" si="1896"/>
        <v>845</v>
      </c>
      <c r="AL802" s="2">
        <f t="shared" si="1897"/>
        <v>845</v>
      </c>
      <c r="AM802" s="8">
        <f t="shared" si="1898"/>
        <v>818349.74000000011</v>
      </c>
      <c r="AN802" s="8">
        <f t="shared" si="1886"/>
        <v>799094.45200000005</v>
      </c>
      <c r="AO802" s="8">
        <f t="shared" si="1886"/>
        <v>799094.45200000005</v>
      </c>
      <c r="AP802" s="8">
        <f t="shared" si="1886"/>
        <v>799094.45200000005</v>
      </c>
      <c r="AQ802" s="8">
        <f t="shared" si="1886"/>
        <v>799094.45200000005</v>
      </c>
      <c r="AR802" s="8">
        <f t="shared" si="1886"/>
        <v>799094.45200000005</v>
      </c>
      <c r="AS802" s="8">
        <f t="shared" si="1841"/>
        <v>-56</v>
      </c>
      <c r="AT802">
        <f t="shared" si="1842"/>
        <v>799</v>
      </c>
      <c r="BI802">
        <v>5304072</v>
      </c>
      <c r="BJ802" s="4">
        <f>[1]monsters!$N802</f>
        <v>86.4</v>
      </c>
      <c r="BK802" s="4">
        <f>[1]monsters!$O802</f>
        <v>8.64</v>
      </c>
      <c r="BL802" s="4">
        <f>[1]monsters!$P802</f>
        <v>213.33400000000003</v>
      </c>
      <c r="BM802" s="4">
        <f>[1]monsters!$Q802</f>
        <v>106.67</v>
      </c>
      <c r="BN802" s="4">
        <f>[1]monsters!$R802</f>
        <v>17.28</v>
      </c>
      <c r="BO802" s="4">
        <f>[1]monsters!$S802</f>
        <v>1.73</v>
      </c>
      <c r="BP802" s="4">
        <f>[1]monsters!$K802</f>
        <v>1.8</v>
      </c>
      <c r="BQ802">
        <f>[1]monsters!$D802</f>
        <v>2</v>
      </c>
      <c r="BR802">
        <f t="shared" si="1825"/>
        <v>0.1</v>
      </c>
      <c r="BS802">
        <f t="shared" si="1826"/>
        <v>88.830962962962971</v>
      </c>
      <c r="BT802">
        <f t="shared" si="1827"/>
        <v>8.8830962962962978</v>
      </c>
      <c r="CH802" t="str">
        <f t="shared" si="1879"/>
        <v/>
      </c>
      <c r="CI802" s="26" t="b">
        <f t="shared" ref="CI802:CN802" si="1915">IF(DG802&lt;&gt;"",IF(ISERROR(MATCH(INT(CO802),$EE$4:$EE$879,0))=FALSE,TRUE),"")</f>
        <v>1</v>
      </c>
      <c r="CJ802" s="26" t="b">
        <f t="shared" si="1915"/>
        <v>1</v>
      </c>
      <c r="CK802" s="26" t="b">
        <f t="shared" si="1915"/>
        <v>1</v>
      </c>
      <c r="CL802" s="26" t="b">
        <f t="shared" si="1915"/>
        <v>1</v>
      </c>
      <c r="CM802" s="26" t="b">
        <f t="shared" si="1915"/>
        <v>1</v>
      </c>
      <c r="CN802" s="26" t="b">
        <f t="shared" si="1915"/>
        <v>1</v>
      </c>
      <c r="CO802" s="14" t="str">
        <f t="shared" ref="CO802:CT802" si="1916">IF(DG802&lt;&gt;"",REPLACE(REPLACE(INDEX($EE$4:$EE$801,MATCH(DG802,$EF$4:$EF$801,0)),6,1,CU802),1,1,DA802),"")</f>
        <v>5301082</v>
      </c>
      <c r="CP802" s="14" t="str">
        <f t="shared" si="1916"/>
        <v>5200083</v>
      </c>
      <c r="CQ802" s="14" t="str">
        <f t="shared" si="1916"/>
        <v>5202081</v>
      </c>
      <c r="CR802" s="14" t="str">
        <f t="shared" si="1916"/>
        <v>5501084</v>
      </c>
      <c r="CS802" s="14" t="str">
        <f t="shared" si="1916"/>
        <v>5400085</v>
      </c>
      <c r="CT802" s="14" t="str">
        <f t="shared" si="1916"/>
        <v>5500082</v>
      </c>
      <c r="CU802" s="2">
        <v>8</v>
      </c>
      <c r="CV802" s="2">
        <v>8</v>
      </c>
      <c r="CW802" s="2">
        <v>8</v>
      </c>
      <c r="CX802" s="2">
        <v>8</v>
      </c>
      <c r="CY802" s="2">
        <v>8</v>
      </c>
      <c r="CZ802" s="2">
        <v>8</v>
      </c>
      <c r="DA802" s="2">
        <v>5</v>
      </c>
      <c r="DB802" s="7">
        <v>5</v>
      </c>
      <c r="DC802">
        <v>5</v>
      </c>
      <c r="DD802" s="2">
        <v>5</v>
      </c>
      <c r="DE802" s="7">
        <v>5</v>
      </c>
      <c r="DF802">
        <v>5</v>
      </c>
      <c r="DG802" s="1" t="s">
        <v>3264</v>
      </c>
      <c r="DH802" s="1" t="s">
        <v>3156</v>
      </c>
      <c r="DI802" s="1" t="s">
        <v>3124</v>
      </c>
      <c r="DJ802" s="1" t="s">
        <v>3252</v>
      </c>
      <c r="DK802" s="1" t="s">
        <v>3289</v>
      </c>
      <c r="DL802" s="1" t="s">
        <v>3148</v>
      </c>
      <c r="DM802" t="s">
        <v>3122</v>
      </c>
      <c r="DN802" t="s">
        <v>3138</v>
      </c>
      <c r="DO802" t="s">
        <v>3131</v>
      </c>
      <c r="DP802" t="s">
        <v>3253</v>
      </c>
      <c r="DQ802" t="s">
        <v>3159</v>
      </c>
      <c r="DR802" t="s">
        <v>3122</v>
      </c>
      <c r="DS802" s="1" t="s">
        <v>3184</v>
      </c>
      <c r="DT802" s="1" t="s">
        <v>3163</v>
      </c>
      <c r="DU802" s="1" t="s">
        <v>3166</v>
      </c>
      <c r="DV802" s="1" t="s">
        <v>3197</v>
      </c>
      <c r="DW802" s="1" t="s">
        <v>3234</v>
      </c>
      <c r="DX802" s="1" t="s">
        <v>3206</v>
      </c>
      <c r="DY802">
        <f t="shared" si="1832"/>
        <v>1</v>
      </c>
      <c r="DZ802">
        <f t="shared" si="1833"/>
        <v>1</v>
      </c>
      <c r="EA802">
        <f t="shared" si="1834"/>
        <v>1</v>
      </c>
      <c r="EB802">
        <f t="shared" si="1835"/>
        <v>2</v>
      </c>
      <c r="EC802">
        <f t="shared" si="1836"/>
        <v>2</v>
      </c>
      <c r="ED802">
        <f t="shared" si="1837"/>
        <v>2</v>
      </c>
      <c r="FA802" t="str">
        <f t="shared" si="1873"/>
        <v>火剑士</v>
      </c>
      <c r="FB802" t="str">
        <f t="shared" si="1874"/>
        <v>木刀客</v>
      </c>
      <c r="FC802" t="str">
        <f t="shared" si="1875"/>
        <v>水维京</v>
      </c>
      <c r="FD802" t="str">
        <f t="shared" si="1876"/>
        <v>光猎人</v>
      </c>
      <c r="FE802" t="str">
        <f t="shared" si="1877"/>
        <v>暗巫师</v>
      </c>
      <c r="FF802" t="str">
        <f t="shared" si="1878"/>
        <v>火海盗</v>
      </c>
    </row>
    <row r="803" spans="15:162" ht="14.25" x14ac:dyDescent="0.15">
      <c r="O803" s="11">
        <v>20120</v>
      </c>
      <c r="P803" s="11">
        <v>5070206.6100000003</v>
      </c>
      <c r="Q803" s="16">
        <f t="shared" si="1909"/>
        <v>5070206</v>
      </c>
      <c r="R803" s="4" t="str">
        <f t="shared" si="1910"/>
        <v>1103085,5201084,5201084,5201084,5401083,5401083</v>
      </c>
      <c r="S803" s="4" t="str">
        <f t="shared" si="1911"/>
        <v>8,8,8,8,8,8</v>
      </c>
      <c r="T803" s="4" t="str">
        <f t="shared" si="1912"/>
        <v>878,867,867,867,867,867</v>
      </c>
      <c r="U803">
        <v>1103085</v>
      </c>
      <c r="V803">
        <v>5201084</v>
      </c>
      <c r="W803">
        <v>5201084</v>
      </c>
      <c r="X803">
        <v>5201084</v>
      </c>
      <c r="Y803">
        <v>5401083</v>
      </c>
      <c r="Z803">
        <v>5401083</v>
      </c>
      <c r="AA803" s="2">
        <v>8</v>
      </c>
      <c r="AB803" s="2">
        <v>8</v>
      </c>
      <c r="AC803" s="2">
        <v>8</v>
      </c>
      <c r="AD803" s="2">
        <v>8</v>
      </c>
      <c r="AE803" s="2">
        <v>8</v>
      </c>
      <c r="AF803" s="2">
        <v>8</v>
      </c>
      <c r="AG803" s="2">
        <f t="shared" si="1840"/>
        <v>878</v>
      </c>
      <c r="AH803" s="2">
        <f t="shared" si="1893"/>
        <v>867</v>
      </c>
      <c r="AI803" s="2">
        <f t="shared" si="1894"/>
        <v>867</v>
      </c>
      <c r="AJ803" s="2">
        <f t="shared" si="1895"/>
        <v>867</v>
      </c>
      <c r="AK803" s="2">
        <f t="shared" si="1896"/>
        <v>867</v>
      </c>
      <c r="AL803" s="2">
        <f t="shared" si="1897"/>
        <v>867</v>
      </c>
      <c r="AM803" s="8">
        <f t="shared" si="1898"/>
        <v>861935.02</v>
      </c>
      <c r="AN803" s="8">
        <f t="shared" si="1886"/>
        <v>841654.196</v>
      </c>
      <c r="AO803" s="8">
        <f t="shared" si="1886"/>
        <v>841654.196</v>
      </c>
      <c r="AP803" s="8">
        <f t="shared" si="1886"/>
        <v>841654.196</v>
      </c>
      <c r="AQ803" s="8">
        <f t="shared" si="1886"/>
        <v>841654.196</v>
      </c>
      <c r="AR803" s="8">
        <f t="shared" si="1886"/>
        <v>841654.196</v>
      </c>
      <c r="AS803" s="8">
        <f t="shared" si="1841"/>
        <v>-58</v>
      </c>
      <c r="AT803">
        <f t="shared" si="1842"/>
        <v>820</v>
      </c>
      <c r="BI803">
        <v>5503072</v>
      </c>
      <c r="BJ803" s="4">
        <f>[1]monsters!$N803</f>
        <v>100</v>
      </c>
      <c r="BK803" s="4">
        <f>[1]monsters!$O803</f>
        <v>10</v>
      </c>
      <c r="BL803" s="4">
        <f>[1]monsters!$P803</f>
        <v>153.60000000000002</v>
      </c>
      <c r="BM803" s="4">
        <f>[1]monsters!$Q803</f>
        <v>76.8</v>
      </c>
      <c r="BN803" s="4">
        <f>[1]monsters!$R803</f>
        <v>10</v>
      </c>
      <c r="BO803" s="4">
        <f>[1]monsters!$S803</f>
        <v>1</v>
      </c>
      <c r="BP803" s="4">
        <f>[1]monsters!$K803</f>
        <v>1.5</v>
      </c>
      <c r="BQ803">
        <f>[1]monsters!$D803</f>
        <v>4</v>
      </c>
      <c r="BR803">
        <f t="shared" si="1825"/>
        <v>0.1</v>
      </c>
      <c r="BS803">
        <f t="shared" si="1826"/>
        <v>99.671717171717177</v>
      </c>
      <c r="BT803">
        <f t="shared" si="1827"/>
        <v>9.967171717171718</v>
      </c>
      <c r="CH803" t="str">
        <f t="shared" si="1879"/>
        <v/>
      </c>
      <c r="CI803" s="26" t="b">
        <f t="shared" ref="CI803:CN803" si="1917">IF(DG803&lt;&gt;"",IF(ISERROR(MATCH(INT(CO803),$EE$4:$EE$879,0))=FALSE,TRUE),"")</f>
        <v>1</v>
      </c>
      <c r="CJ803" s="26" t="b">
        <f t="shared" si="1917"/>
        <v>1</v>
      </c>
      <c r="CK803" s="26" t="b">
        <f t="shared" si="1917"/>
        <v>1</v>
      </c>
      <c r="CL803" s="26" t="b">
        <f t="shared" si="1917"/>
        <v>1</v>
      </c>
      <c r="CM803" s="26" t="b">
        <f t="shared" si="1917"/>
        <v>1</v>
      </c>
      <c r="CN803" s="26" t="b">
        <f t="shared" si="1917"/>
        <v>1</v>
      </c>
      <c r="CO803" s="14" t="str">
        <f t="shared" ref="CO803:CT803" si="1918">IF(DG803&lt;&gt;"",REPLACE(REPLACE(INDEX($EE$4:$EE$801,MATCH(DG803,$EF$4:$EF$801,0)),6,1,CU803),1,1,DA803),"")</f>
        <v>1103085</v>
      </c>
      <c r="CP803" s="14" t="str">
        <f t="shared" si="1918"/>
        <v>5201084</v>
      </c>
      <c r="CQ803" s="14" t="str">
        <f t="shared" si="1918"/>
        <v>5201084</v>
      </c>
      <c r="CR803" s="14" t="str">
        <f t="shared" si="1918"/>
        <v>5201084</v>
      </c>
      <c r="CS803" s="14" t="str">
        <f t="shared" si="1918"/>
        <v>5401083</v>
      </c>
      <c r="CT803" s="14" t="str">
        <f t="shared" si="1918"/>
        <v>5401083</v>
      </c>
      <c r="CU803" s="2">
        <v>8</v>
      </c>
      <c r="CV803" s="2">
        <v>8</v>
      </c>
      <c r="CW803" s="2">
        <v>8</v>
      </c>
      <c r="CX803" s="2">
        <v>8</v>
      </c>
      <c r="CY803" s="2">
        <v>8</v>
      </c>
      <c r="CZ803" s="2">
        <v>8</v>
      </c>
      <c r="DA803" s="2">
        <v>1</v>
      </c>
      <c r="DB803" s="7">
        <v>5</v>
      </c>
      <c r="DC803">
        <v>5</v>
      </c>
      <c r="DD803" s="2">
        <v>5</v>
      </c>
      <c r="DE803" s="7">
        <v>5</v>
      </c>
      <c r="DF803">
        <v>5</v>
      </c>
      <c r="DG803" s="1" t="s">
        <v>3292</v>
      </c>
      <c r="DH803" s="1" t="s">
        <v>3274</v>
      </c>
      <c r="DI803" s="1" t="s">
        <v>3274</v>
      </c>
      <c r="DJ803" s="1" t="s">
        <v>3274</v>
      </c>
      <c r="DK803" s="1" t="s">
        <v>3271</v>
      </c>
      <c r="DL803" s="1" t="s">
        <v>3271</v>
      </c>
      <c r="DM803" t="s">
        <v>3159</v>
      </c>
      <c r="DN803" t="s">
        <v>3253</v>
      </c>
      <c r="DO803" t="s">
        <v>3253</v>
      </c>
      <c r="DP803" t="s">
        <v>3253</v>
      </c>
      <c r="DQ803" t="s">
        <v>3138</v>
      </c>
      <c r="DR803" t="s">
        <v>3138</v>
      </c>
      <c r="DS803" s="1" t="s">
        <v>3123</v>
      </c>
      <c r="DT803" s="1" t="s">
        <v>3179</v>
      </c>
      <c r="DU803" s="1" t="s">
        <v>3179</v>
      </c>
      <c r="DV803" s="1" t="s">
        <v>3179</v>
      </c>
      <c r="DW803" s="1" t="s">
        <v>3203</v>
      </c>
      <c r="DX803" s="1" t="s">
        <v>3203</v>
      </c>
      <c r="DY803">
        <f t="shared" si="1832"/>
        <v>2</v>
      </c>
      <c r="DZ803">
        <f t="shared" si="1833"/>
        <v>1</v>
      </c>
      <c r="EA803">
        <f t="shared" si="1834"/>
        <v>1</v>
      </c>
      <c r="EB803">
        <f t="shared" si="1835"/>
        <v>1</v>
      </c>
      <c r="EC803">
        <f t="shared" si="1836"/>
        <v>2</v>
      </c>
      <c r="ED803">
        <f t="shared" si="1837"/>
        <v>2</v>
      </c>
      <c r="FA803" t="str">
        <f t="shared" si="1873"/>
        <v>暗龙王</v>
      </c>
      <c r="FB803" t="str">
        <f t="shared" si="1874"/>
        <v>光骑兵</v>
      </c>
      <c r="FC803" t="str">
        <f t="shared" si="1875"/>
        <v>光骑兵</v>
      </c>
      <c r="FD803" t="str">
        <f t="shared" si="1876"/>
        <v>光骑兵</v>
      </c>
      <c r="FE803" t="str">
        <f t="shared" si="1877"/>
        <v>木魔法师</v>
      </c>
      <c r="FF803" t="str">
        <f t="shared" si="1878"/>
        <v>木魔法师</v>
      </c>
    </row>
    <row r="804" spans="15:162" ht="14.25" x14ac:dyDescent="0.15">
      <c r="O804" s="11">
        <v>20121</v>
      </c>
      <c r="P804" s="11">
        <v>5070367.26</v>
      </c>
      <c r="Q804" s="16">
        <f t="shared" si="1909"/>
        <v>5070367</v>
      </c>
      <c r="R804" s="4" t="str">
        <f t="shared" si="1910"/>
        <v>5201081,5200082,5301082,5400085,5501085,5400085</v>
      </c>
      <c r="S804" s="4" t="str">
        <f t="shared" si="1911"/>
        <v>8,8,8,8,8,8</v>
      </c>
      <c r="T804" s="4" t="str">
        <f t="shared" si="1912"/>
        <v>878,867,867,867,867,867</v>
      </c>
      <c r="U804">
        <v>5201081</v>
      </c>
      <c r="V804">
        <v>5200082</v>
      </c>
      <c r="W804">
        <v>5301082</v>
      </c>
      <c r="X804">
        <v>5400085</v>
      </c>
      <c r="Y804">
        <v>5501085</v>
      </c>
      <c r="Z804">
        <v>5400085</v>
      </c>
      <c r="AA804" s="2">
        <v>8</v>
      </c>
      <c r="AB804" s="2">
        <v>8</v>
      </c>
      <c r="AC804" s="2">
        <v>8</v>
      </c>
      <c r="AD804" s="2">
        <v>8</v>
      </c>
      <c r="AE804" s="2">
        <v>8</v>
      </c>
      <c r="AF804" s="2">
        <v>8</v>
      </c>
      <c r="AG804" s="2">
        <f t="shared" si="1840"/>
        <v>878</v>
      </c>
      <c r="AH804" s="2">
        <f t="shared" si="1893"/>
        <v>867</v>
      </c>
      <c r="AI804" s="2">
        <f t="shared" si="1894"/>
        <v>867</v>
      </c>
      <c r="AJ804" s="2">
        <f t="shared" si="1895"/>
        <v>867</v>
      </c>
      <c r="AK804" s="2">
        <f t="shared" si="1896"/>
        <v>867</v>
      </c>
      <c r="AL804" s="2">
        <f t="shared" si="1897"/>
        <v>867</v>
      </c>
      <c r="AM804" s="8">
        <f t="shared" si="1898"/>
        <v>861962.39</v>
      </c>
      <c r="AN804" s="8">
        <f t="shared" si="1886"/>
        <v>841680.92200000002</v>
      </c>
      <c r="AO804" s="8">
        <f t="shared" si="1886"/>
        <v>841680.92200000002</v>
      </c>
      <c r="AP804" s="8">
        <f t="shared" si="1886"/>
        <v>841680.92200000002</v>
      </c>
      <c r="AQ804" s="8">
        <f t="shared" si="1886"/>
        <v>841680.92200000002</v>
      </c>
      <c r="AR804" s="8">
        <f t="shared" si="1886"/>
        <v>841680.92200000002</v>
      </c>
      <c r="AS804" s="8">
        <f t="shared" si="1841"/>
        <v>-58</v>
      </c>
      <c r="AT804">
        <f t="shared" si="1842"/>
        <v>820</v>
      </c>
      <c r="BI804">
        <v>5504072</v>
      </c>
      <c r="BJ804" s="4">
        <f>[1]monsters!$N804</f>
        <v>76.27</v>
      </c>
      <c r="BK804" s="4">
        <f>[1]monsters!$O804</f>
        <v>7.63</v>
      </c>
      <c r="BL804" s="4">
        <f>[1]monsters!$P804</f>
        <v>174.54600000000002</v>
      </c>
      <c r="BM804" s="4">
        <f>[1]monsters!$Q804</f>
        <v>87.27</v>
      </c>
      <c r="BN804" s="4">
        <f>[1]monsters!$R804</f>
        <v>9.5299999999999994</v>
      </c>
      <c r="BO804" s="4">
        <f>[1]monsters!$S804</f>
        <v>0.95</v>
      </c>
      <c r="BP804" s="4">
        <f>[1]monsters!$K804</f>
        <v>1.3</v>
      </c>
      <c r="BQ804">
        <f>[1]monsters!$D804</f>
        <v>3</v>
      </c>
      <c r="BR804">
        <f t="shared" si="1825"/>
        <v>0.1</v>
      </c>
      <c r="BS804">
        <f t="shared" si="1826"/>
        <v>77.952119696969703</v>
      </c>
      <c r="BT804">
        <f t="shared" si="1827"/>
        <v>7.7952119696969708</v>
      </c>
      <c r="CH804" t="str">
        <f t="shared" si="1879"/>
        <v/>
      </c>
      <c r="CI804" s="26" t="b">
        <f t="shared" ref="CI804:CN804" si="1919">IF(DG804&lt;&gt;"",IF(ISERROR(MATCH(INT(CO804),$EE$4:$EE$879,0))=FALSE,TRUE),"")</f>
        <v>1</v>
      </c>
      <c r="CJ804" s="26" t="b">
        <f t="shared" si="1919"/>
        <v>1</v>
      </c>
      <c r="CK804" s="26" t="b">
        <f t="shared" si="1919"/>
        <v>1</v>
      </c>
      <c r="CL804" s="26" t="b">
        <f t="shared" si="1919"/>
        <v>1</v>
      </c>
      <c r="CM804" s="26" t="b">
        <f t="shared" si="1919"/>
        <v>1</v>
      </c>
      <c r="CN804" s="26" t="b">
        <f t="shared" si="1919"/>
        <v>1</v>
      </c>
      <c r="CO804" s="14" t="str">
        <f t="shared" ref="CO804:CT804" si="1920">IF(DG804&lt;&gt;"",REPLACE(REPLACE(INDEX($EE$4:$EE$801,MATCH(DG804,$EF$4:$EF$801,0)),6,1,CU804),1,1,DA804),"")</f>
        <v>5201081</v>
      </c>
      <c r="CP804" s="14" t="str">
        <f t="shared" si="1920"/>
        <v>5200082</v>
      </c>
      <c r="CQ804" s="14" t="str">
        <f t="shared" si="1920"/>
        <v>5301082</v>
      </c>
      <c r="CR804" s="14" t="str">
        <f t="shared" si="1920"/>
        <v>5400085</v>
      </c>
      <c r="CS804" s="14" t="str">
        <f t="shared" si="1920"/>
        <v>5501085</v>
      </c>
      <c r="CT804" s="14" t="str">
        <f t="shared" si="1920"/>
        <v>5400085</v>
      </c>
      <c r="CU804" s="2">
        <v>8</v>
      </c>
      <c r="CV804" s="2">
        <v>8</v>
      </c>
      <c r="CW804" s="2">
        <v>8</v>
      </c>
      <c r="CX804" s="2">
        <v>8</v>
      </c>
      <c r="CY804" s="2">
        <v>8</v>
      </c>
      <c r="CZ804" s="2">
        <v>8</v>
      </c>
      <c r="DA804" s="2">
        <v>5</v>
      </c>
      <c r="DB804" s="7">
        <v>5</v>
      </c>
      <c r="DC804">
        <v>5</v>
      </c>
      <c r="DD804" s="2">
        <v>5</v>
      </c>
      <c r="DE804" s="7">
        <v>5</v>
      </c>
      <c r="DF804">
        <v>5</v>
      </c>
      <c r="DG804" s="1" t="s">
        <v>3257</v>
      </c>
      <c r="DH804" s="1" t="s">
        <v>3262</v>
      </c>
      <c r="DI804" s="1" t="s">
        <v>3264</v>
      </c>
      <c r="DJ804" s="1" t="s">
        <v>3289</v>
      </c>
      <c r="DK804" s="1" t="s">
        <v>3290</v>
      </c>
      <c r="DL804" s="1" t="s">
        <v>3289</v>
      </c>
      <c r="DM804" t="s">
        <v>3131</v>
      </c>
      <c r="DN804" t="s">
        <v>3122</v>
      </c>
      <c r="DO804" t="s">
        <v>3122</v>
      </c>
      <c r="DP804" t="s">
        <v>3159</v>
      </c>
      <c r="DQ804" t="s">
        <v>3159</v>
      </c>
      <c r="DR804" t="s">
        <v>3159</v>
      </c>
      <c r="DS804" s="1" t="s">
        <v>3179</v>
      </c>
      <c r="DT804" s="1" t="s">
        <v>3163</v>
      </c>
      <c r="DU804" s="1" t="s">
        <v>3184</v>
      </c>
      <c r="DV804" s="1" t="s">
        <v>3234</v>
      </c>
      <c r="DW804" s="1" t="s">
        <v>3197</v>
      </c>
      <c r="DX804" s="1" t="s">
        <v>3234</v>
      </c>
      <c r="DY804">
        <f t="shared" si="1832"/>
        <v>1</v>
      </c>
      <c r="DZ804">
        <f t="shared" si="1833"/>
        <v>1</v>
      </c>
      <c r="EA804">
        <f t="shared" si="1834"/>
        <v>1</v>
      </c>
      <c r="EB804">
        <f t="shared" si="1835"/>
        <v>2</v>
      </c>
      <c r="EC804">
        <f t="shared" si="1836"/>
        <v>2</v>
      </c>
      <c r="ED804">
        <f t="shared" si="1837"/>
        <v>2</v>
      </c>
      <c r="FA804" t="str">
        <f t="shared" si="1873"/>
        <v>水骑兵</v>
      </c>
      <c r="FB804" t="str">
        <f t="shared" si="1874"/>
        <v>火刀客</v>
      </c>
      <c r="FC804" t="str">
        <f t="shared" si="1875"/>
        <v>火剑士</v>
      </c>
      <c r="FD804" t="str">
        <f t="shared" si="1876"/>
        <v>暗巫师</v>
      </c>
      <c r="FE804" t="str">
        <f t="shared" si="1877"/>
        <v>暗猎人</v>
      </c>
      <c r="FF804" t="str">
        <f t="shared" si="1878"/>
        <v>暗巫师</v>
      </c>
    </row>
    <row r="805" spans="15:162" ht="14.25" x14ac:dyDescent="0.15">
      <c r="O805" s="11">
        <v>20122</v>
      </c>
      <c r="P805" s="11">
        <v>5070527.91</v>
      </c>
      <c r="Q805" s="16">
        <f t="shared" si="1909"/>
        <v>5070527</v>
      </c>
      <c r="R805" s="4" t="str">
        <f t="shared" si="1910"/>
        <v>5301083,5202085,5202081,5500082,5401083,5402082</v>
      </c>
      <c r="S805" s="4" t="str">
        <f t="shared" si="1911"/>
        <v>8,8,8,8,8,8</v>
      </c>
      <c r="T805" s="4" t="str">
        <f t="shared" si="1912"/>
        <v>878,867,867,867,867,867</v>
      </c>
      <c r="U805">
        <v>5301083</v>
      </c>
      <c r="V805">
        <v>5202085</v>
      </c>
      <c r="W805">
        <v>5202081</v>
      </c>
      <c r="X805">
        <v>5500082</v>
      </c>
      <c r="Y805">
        <v>5401083</v>
      </c>
      <c r="Z805">
        <v>5402082</v>
      </c>
      <c r="AA805" s="2">
        <v>8</v>
      </c>
      <c r="AB805" s="2">
        <v>8</v>
      </c>
      <c r="AC805" s="2">
        <v>8</v>
      </c>
      <c r="AD805" s="2">
        <v>8</v>
      </c>
      <c r="AE805" s="2">
        <v>8</v>
      </c>
      <c r="AF805" s="2">
        <v>8</v>
      </c>
      <c r="AG805" s="2">
        <f t="shared" si="1840"/>
        <v>878</v>
      </c>
      <c r="AH805" s="2">
        <f t="shared" si="1893"/>
        <v>867</v>
      </c>
      <c r="AI805" s="2">
        <f t="shared" si="1894"/>
        <v>867</v>
      </c>
      <c r="AJ805" s="2">
        <f t="shared" si="1895"/>
        <v>867</v>
      </c>
      <c r="AK805" s="2">
        <f t="shared" si="1896"/>
        <v>867</v>
      </c>
      <c r="AL805" s="2">
        <f t="shared" si="1897"/>
        <v>867</v>
      </c>
      <c r="AM805" s="8">
        <f t="shared" si="1898"/>
        <v>861989.59000000008</v>
      </c>
      <c r="AN805" s="8">
        <f t="shared" si="1886"/>
        <v>841707.48200000008</v>
      </c>
      <c r="AO805" s="8">
        <f t="shared" si="1886"/>
        <v>841707.48200000008</v>
      </c>
      <c r="AP805" s="8">
        <f t="shared" si="1886"/>
        <v>841707.48200000008</v>
      </c>
      <c r="AQ805" s="8">
        <f t="shared" si="1886"/>
        <v>841707.48200000008</v>
      </c>
      <c r="AR805" s="8">
        <f t="shared" si="1886"/>
        <v>841707.48200000008</v>
      </c>
      <c r="AS805" s="8">
        <f t="shared" si="1841"/>
        <v>-58</v>
      </c>
      <c r="AT805">
        <f t="shared" si="1842"/>
        <v>820</v>
      </c>
      <c r="BI805">
        <v>5101072</v>
      </c>
      <c r="BJ805" s="4">
        <f>[1]monsters!$N805</f>
        <v>105.6</v>
      </c>
      <c r="BK805" s="4">
        <f>[1]monsters!$O805</f>
        <v>10.56</v>
      </c>
      <c r="BL805" s="4">
        <f>[1]monsters!$P805</f>
        <v>174.54600000000002</v>
      </c>
      <c r="BM805" s="4">
        <f>[1]monsters!$Q805</f>
        <v>87.27</v>
      </c>
      <c r="BN805" s="4">
        <f>[1]monsters!$R805</f>
        <v>17.600000000000001</v>
      </c>
      <c r="BO805" s="4">
        <f>[1]monsters!$S805</f>
        <v>1.76</v>
      </c>
      <c r="BP805" s="4">
        <f>[1]monsters!$K805</f>
        <v>1.8</v>
      </c>
      <c r="BQ805">
        <f>[1]monsters!$D805</f>
        <v>5</v>
      </c>
      <c r="BR805">
        <f t="shared" si="1825"/>
        <v>0.1</v>
      </c>
      <c r="BS805">
        <f t="shared" si="1826"/>
        <v>105.6689696969697</v>
      </c>
      <c r="BT805">
        <f t="shared" si="1827"/>
        <v>10.56689696969697</v>
      </c>
      <c r="CH805" t="str">
        <f t="shared" si="1879"/>
        <v/>
      </c>
      <c r="CI805" s="26" t="b">
        <f t="shared" ref="CI805:CN805" si="1921">IF(DG805&lt;&gt;"",IF(ISERROR(MATCH(INT(CO805),$EE$4:$EE$879,0))=FALSE,TRUE),"")</f>
        <v>1</v>
      </c>
      <c r="CJ805" s="26" t="b">
        <f t="shared" si="1921"/>
        <v>1</v>
      </c>
      <c r="CK805" s="26" t="b">
        <f t="shared" si="1921"/>
        <v>1</v>
      </c>
      <c r="CL805" s="26" t="b">
        <f t="shared" si="1921"/>
        <v>1</v>
      </c>
      <c r="CM805" s="26" t="b">
        <f t="shared" si="1921"/>
        <v>1</v>
      </c>
      <c r="CN805" s="26" t="b">
        <f t="shared" si="1921"/>
        <v>1</v>
      </c>
      <c r="CO805" s="14" t="str">
        <f t="shared" ref="CO805:CT805" si="1922">IF(DG805&lt;&gt;"",REPLACE(REPLACE(INDEX($EE$4:$EE$801,MATCH(DG805,$EF$4:$EF$801,0)),6,1,CU805),1,1,DA805),"")</f>
        <v>5301083</v>
      </c>
      <c r="CP805" s="14" t="str">
        <f t="shared" si="1922"/>
        <v>5202085</v>
      </c>
      <c r="CQ805" s="14" t="str">
        <f t="shared" si="1922"/>
        <v>5202081</v>
      </c>
      <c r="CR805" s="14" t="str">
        <f t="shared" si="1922"/>
        <v>5500082</v>
      </c>
      <c r="CS805" s="14" t="str">
        <f t="shared" si="1922"/>
        <v>5401083</v>
      </c>
      <c r="CT805" s="14" t="str">
        <f t="shared" si="1922"/>
        <v>5402082</v>
      </c>
      <c r="CU805" s="2">
        <v>8</v>
      </c>
      <c r="CV805" s="2">
        <v>8</v>
      </c>
      <c r="CW805" s="2">
        <v>8</v>
      </c>
      <c r="CX805" s="2">
        <v>8</v>
      </c>
      <c r="CY805" s="2">
        <v>8</v>
      </c>
      <c r="CZ805" s="2">
        <v>8</v>
      </c>
      <c r="DA805" s="2">
        <v>5</v>
      </c>
      <c r="DB805" s="7">
        <v>5</v>
      </c>
      <c r="DC805">
        <v>5</v>
      </c>
      <c r="DD805" s="2">
        <v>5</v>
      </c>
      <c r="DE805" s="7">
        <v>5</v>
      </c>
      <c r="DF805">
        <v>5</v>
      </c>
      <c r="DG805" s="1" t="s">
        <v>3270</v>
      </c>
      <c r="DH805" s="1" t="s">
        <v>3248</v>
      </c>
      <c r="DI805" s="1" t="s">
        <v>3124</v>
      </c>
      <c r="DJ805" s="1" t="s">
        <v>3148</v>
      </c>
      <c r="DK805" s="1" t="s">
        <v>3271</v>
      </c>
      <c r="DL805" s="1" t="s">
        <v>3266</v>
      </c>
      <c r="DM805" t="s">
        <v>3138</v>
      </c>
      <c r="DN805" t="s">
        <v>3159</v>
      </c>
      <c r="DO805" t="s">
        <v>3131</v>
      </c>
      <c r="DP805" t="s">
        <v>3122</v>
      </c>
      <c r="DQ805" t="s">
        <v>3138</v>
      </c>
      <c r="DR805" t="s">
        <v>3122</v>
      </c>
      <c r="DS805" s="1" t="s">
        <v>3184</v>
      </c>
      <c r="DT805" s="1" t="s">
        <v>3166</v>
      </c>
      <c r="DU805" s="1" t="s">
        <v>3166</v>
      </c>
      <c r="DV805" s="1" t="s">
        <v>3206</v>
      </c>
      <c r="DW805" s="1" t="s">
        <v>3203</v>
      </c>
      <c r="DX805" s="1" t="s">
        <v>3202</v>
      </c>
      <c r="DY805">
        <f t="shared" si="1832"/>
        <v>1</v>
      </c>
      <c r="DZ805">
        <f t="shared" si="1833"/>
        <v>1</v>
      </c>
      <c r="EA805">
        <f t="shared" si="1834"/>
        <v>1</v>
      </c>
      <c r="EB805">
        <f t="shared" si="1835"/>
        <v>2</v>
      </c>
      <c r="EC805">
        <f t="shared" si="1836"/>
        <v>2</v>
      </c>
      <c r="ED805">
        <f t="shared" si="1837"/>
        <v>2</v>
      </c>
      <c r="FA805" t="str">
        <f t="shared" si="1873"/>
        <v>木剑士</v>
      </c>
      <c r="FB805" t="str">
        <f t="shared" si="1874"/>
        <v>暗维京</v>
      </c>
      <c r="FC805" t="str">
        <f t="shared" si="1875"/>
        <v>水维京</v>
      </c>
      <c r="FD805" t="str">
        <f t="shared" si="1876"/>
        <v>火海盗</v>
      </c>
      <c r="FE805" t="str">
        <f t="shared" si="1877"/>
        <v>木魔法师</v>
      </c>
      <c r="FF805" t="str">
        <f t="shared" si="1878"/>
        <v>火女巫</v>
      </c>
    </row>
    <row r="806" spans="15:162" ht="14.25" x14ac:dyDescent="0.15">
      <c r="O806" s="11">
        <v>20123</v>
      </c>
      <c r="P806" s="11">
        <v>5070686.67</v>
      </c>
      <c r="Q806" s="16">
        <f t="shared" si="1909"/>
        <v>5070686</v>
      </c>
      <c r="R806" s="4" t="str">
        <f t="shared" si="1910"/>
        <v>5200081,5301083,5301083,5500083,5401081,5502081</v>
      </c>
      <c r="S806" s="4" t="str">
        <f t="shared" si="1911"/>
        <v>8,8,8,8,8,8</v>
      </c>
      <c r="T806" s="4" t="str">
        <f t="shared" si="1912"/>
        <v>878,867,867,867,867,867</v>
      </c>
      <c r="U806">
        <v>5200081</v>
      </c>
      <c r="V806">
        <v>5301083</v>
      </c>
      <c r="W806">
        <v>5301083</v>
      </c>
      <c r="X806">
        <v>5500083</v>
      </c>
      <c r="Y806">
        <v>5401081</v>
      </c>
      <c r="Z806">
        <v>5502081</v>
      </c>
      <c r="AA806" s="2">
        <v>8</v>
      </c>
      <c r="AB806" s="2">
        <v>8</v>
      </c>
      <c r="AC806" s="2">
        <v>8</v>
      </c>
      <c r="AD806" s="2">
        <v>8</v>
      </c>
      <c r="AE806" s="2">
        <v>8</v>
      </c>
      <c r="AF806" s="2">
        <v>8</v>
      </c>
      <c r="AG806" s="2">
        <f t="shared" si="1840"/>
        <v>878</v>
      </c>
      <c r="AH806" s="2">
        <f t="shared" si="1893"/>
        <v>867</v>
      </c>
      <c r="AI806" s="2">
        <f t="shared" si="1894"/>
        <v>867</v>
      </c>
      <c r="AJ806" s="2">
        <f t="shared" si="1895"/>
        <v>867</v>
      </c>
      <c r="AK806" s="2">
        <f t="shared" si="1896"/>
        <v>867</v>
      </c>
      <c r="AL806" s="2">
        <f t="shared" si="1897"/>
        <v>867</v>
      </c>
      <c r="AM806" s="8">
        <f t="shared" si="1898"/>
        <v>862016.62000000011</v>
      </c>
      <c r="AN806" s="8">
        <f t="shared" si="1886"/>
        <v>841733.87600000005</v>
      </c>
      <c r="AO806" s="8">
        <f t="shared" si="1886"/>
        <v>841733.87600000005</v>
      </c>
      <c r="AP806" s="8">
        <f t="shared" si="1886"/>
        <v>841733.87600000005</v>
      </c>
      <c r="AQ806" s="8">
        <f t="shared" si="1886"/>
        <v>841733.87600000005</v>
      </c>
      <c r="AR806" s="8">
        <f t="shared" si="1886"/>
        <v>841733.87600000005</v>
      </c>
      <c r="AS806" s="8">
        <f t="shared" si="1841"/>
        <v>-58</v>
      </c>
      <c r="AT806">
        <f t="shared" si="1842"/>
        <v>820</v>
      </c>
      <c r="BI806">
        <v>5102072</v>
      </c>
      <c r="BJ806" s="4">
        <f>[1]monsters!$N806</f>
        <v>76.8</v>
      </c>
      <c r="BK806" s="4">
        <f>[1]monsters!$O806</f>
        <v>7.68</v>
      </c>
      <c r="BL806" s="4">
        <f>[1]monsters!$P806</f>
        <v>213.33400000000003</v>
      </c>
      <c r="BM806" s="4">
        <f>[1]monsters!$Q806</f>
        <v>106.67</v>
      </c>
      <c r="BN806" s="4">
        <f>[1]monsters!$R806</f>
        <v>15.36</v>
      </c>
      <c r="BO806" s="4">
        <f>[1]monsters!$S806</f>
        <v>1.54</v>
      </c>
      <c r="BP806" s="4">
        <f>[1]monsters!$K806</f>
        <v>1.6</v>
      </c>
      <c r="BQ806">
        <f>[1]monsters!$D806</f>
        <v>2</v>
      </c>
      <c r="BR806">
        <f t="shared" si="1825"/>
        <v>0.1</v>
      </c>
      <c r="BS806">
        <f t="shared" si="1826"/>
        <v>79.758962962962968</v>
      </c>
      <c r="BT806">
        <f t="shared" si="1827"/>
        <v>7.9758962962962974</v>
      </c>
      <c r="CH806">
        <f t="shared" si="1879"/>
        <v>5</v>
      </c>
      <c r="CI806" s="26" t="b">
        <f t="shared" ref="CI806:CN806" si="1923">IF(DG806&lt;&gt;"",IF(ISERROR(MATCH(INT(CO806),$EE$4:$EE$879,0))=FALSE,TRUE),"")</f>
        <v>1</v>
      </c>
      <c r="CJ806" s="26" t="b">
        <f t="shared" si="1923"/>
        <v>1</v>
      </c>
      <c r="CK806" s="26" t="b">
        <f t="shared" si="1923"/>
        <v>1</v>
      </c>
      <c r="CL806" s="26" t="b">
        <f t="shared" si="1923"/>
        <v>1</v>
      </c>
      <c r="CM806" s="26" t="b">
        <f t="shared" si="1923"/>
        <v>1</v>
      </c>
      <c r="CN806" s="26" t="b">
        <f t="shared" si="1923"/>
        <v>1</v>
      </c>
      <c r="CO806" s="14" t="str">
        <f t="shared" ref="CO806:CT806" si="1924">IF(DG806&lt;&gt;"",REPLACE(REPLACE(INDEX($EE$4:$EE$801,MATCH(DG806,$EF$4:$EF$801,0)),6,1,CU806),1,1,DA806),"")</f>
        <v>5200081</v>
      </c>
      <c r="CP806" s="14" t="str">
        <f t="shared" si="1924"/>
        <v>5301083</v>
      </c>
      <c r="CQ806" s="14" t="str">
        <f t="shared" si="1924"/>
        <v>5301083</v>
      </c>
      <c r="CR806" s="14" t="str">
        <f t="shared" si="1924"/>
        <v>5500083</v>
      </c>
      <c r="CS806" s="14" t="str">
        <f t="shared" si="1924"/>
        <v>5401081</v>
      </c>
      <c r="CT806" s="14" t="str">
        <f t="shared" si="1924"/>
        <v>5502081</v>
      </c>
      <c r="CU806" s="2">
        <v>8</v>
      </c>
      <c r="CV806" s="2">
        <v>8</v>
      </c>
      <c r="CW806" s="2">
        <v>8</v>
      </c>
      <c r="CX806" s="2">
        <v>8</v>
      </c>
      <c r="CY806" s="2">
        <v>8</v>
      </c>
      <c r="CZ806" s="2">
        <v>8</v>
      </c>
      <c r="DA806" s="2">
        <v>5</v>
      </c>
      <c r="DB806" s="7">
        <v>5</v>
      </c>
      <c r="DC806">
        <v>5</v>
      </c>
      <c r="DD806" s="2">
        <v>5</v>
      </c>
      <c r="DE806" s="7">
        <v>5</v>
      </c>
      <c r="DF806">
        <v>5</v>
      </c>
      <c r="DG806" s="1" t="s">
        <v>3256</v>
      </c>
      <c r="DH806" s="1" t="s">
        <v>3270</v>
      </c>
      <c r="DI806" s="1" t="s">
        <v>3270</v>
      </c>
      <c r="DJ806" s="1" t="s">
        <v>3272</v>
      </c>
      <c r="DK806" s="1" t="s">
        <v>3161</v>
      </c>
      <c r="DL806" s="1" t="s">
        <v>3133</v>
      </c>
      <c r="DM806" t="s">
        <v>3131</v>
      </c>
      <c r="DN806" t="s">
        <v>3138</v>
      </c>
      <c r="DO806" t="s">
        <v>3138</v>
      </c>
      <c r="DP806" t="s">
        <v>3138</v>
      </c>
      <c r="DQ806" t="s">
        <v>3131</v>
      </c>
      <c r="DR806" t="s">
        <v>3131</v>
      </c>
      <c r="DS806" s="1" t="s">
        <v>3163</v>
      </c>
      <c r="DT806" s="1" t="s">
        <v>3184</v>
      </c>
      <c r="DU806" s="1" t="s">
        <v>3184</v>
      </c>
      <c r="DV806" s="1" t="s">
        <v>3206</v>
      </c>
      <c r="DW806" s="1" t="s">
        <v>3203</v>
      </c>
      <c r="DX806" s="1" t="s">
        <v>3198</v>
      </c>
      <c r="DY806">
        <f t="shared" si="1832"/>
        <v>1</v>
      </c>
      <c r="DZ806">
        <f t="shared" si="1833"/>
        <v>1</v>
      </c>
      <c r="EA806">
        <f t="shared" si="1834"/>
        <v>1</v>
      </c>
      <c r="EB806">
        <f t="shared" si="1835"/>
        <v>2</v>
      </c>
      <c r="EC806">
        <f t="shared" si="1836"/>
        <v>2</v>
      </c>
      <c r="ED806">
        <f t="shared" si="1837"/>
        <v>2</v>
      </c>
      <c r="FA806" t="str">
        <f t="shared" si="1873"/>
        <v>水刀客</v>
      </c>
      <c r="FB806" t="str">
        <f t="shared" si="1874"/>
        <v>木剑士</v>
      </c>
      <c r="FC806" t="str">
        <f t="shared" si="1875"/>
        <v>木剑士</v>
      </c>
      <c r="FD806" t="str">
        <f t="shared" si="1876"/>
        <v>木海盗</v>
      </c>
      <c r="FE806" t="str">
        <f t="shared" si="1877"/>
        <v>水魔法师</v>
      </c>
      <c r="FF806" t="str">
        <f t="shared" si="1878"/>
        <v>水火枪手</v>
      </c>
    </row>
    <row r="807" spans="15:162" ht="14.25" x14ac:dyDescent="0.15">
      <c r="O807" s="11">
        <v>20124</v>
      </c>
      <c r="P807" s="11">
        <v>5070847.32</v>
      </c>
      <c r="Q807" s="16">
        <f t="shared" si="1909"/>
        <v>5070847</v>
      </c>
      <c r="R807" s="4" t="str">
        <f t="shared" si="1910"/>
        <v>5301083,5201082,5202082,5400085,5400085,5501085</v>
      </c>
      <c r="S807" s="4" t="str">
        <f t="shared" si="1911"/>
        <v>8,8,8,8,8,8</v>
      </c>
      <c r="T807" s="4" t="str">
        <f t="shared" si="1912"/>
        <v>878,867,867,867,867,867</v>
      </c>
      <c r="U807">
        <v>5301083</v>
      </c>
      <c r="V807">
        <v>5201082</v>
      </c>
      <c r="W807">
        <v>5202082</v>
      </c>
      <c r="X807">
        <v>5400085</v>
      </c>
      <c r="Y807">
        <v>5400085</v>
      </c>
      <c r="Z807">
        <v>5501085</v>
      </c>
      <c r="AA807" s="2">
        <v>8</v>
      </c>
      <c r="AB807" s="2">
        <v>8</v>
      </c>
      <c r="AC807" s="2">
        <v>8</v>
      </c>
      <c r="AD807" s="2">
        <v>8</v>
      </c>
      <c r="AE807" s="2">
        <v>8</v>
      </c>
      <c r="AF807" s="2">
        <v>8</v>
      </c>
      <c r="AG807" s="2">
        <f t="shared" si="1840"/>
        <v>878</v>
      </c>
      <c r="AH807" s="2">
        <f t="shared" si="1893"/>
        <v>867</v>
      </c>
      <c r="AI807" s="2">
        <f t="shared" si="1894"/>
        <v>867</v>
      </c>
      <c r="AJ807" s="2">
        <f t="shared" si="1895"/>
        <v>867</v>
      </c>
      <c r="AK807" s="2">
        <f t="shared" si="1896"/>
        <v>867</v>
      </c>
      <c r="AL807" s="2">
        <f t="shared" si="1897"/>
        <v>867</v>
      </c>
      <c r="AM807" s="8">
        <f t="shared" si="1898"/>
        <v>862043.99000000011</v>
      </c>
      <c r="AN807" s="8">
        <f t="shared" si="1886"/>
        <v>841760.60200000007</v>
      </c>
      <c r="AO807" s="8">
        <f t="shared" si="1886"/>
        <v>841760.60200000007</v>
      </c>
      <c r="AP807" s="8">
        <f t="shared" si="1886"/>
        <v>841760.60200000007</v>
      </c>
      <c r="AQ807" s="8">
        <f t="shared" si="1886"/>
        <v>841760.60200000007</v>
      </c>
      <c r="AR807" s="8">
        <f t="shared" si="1886"/>
        <v>841760.60200000007</v>
      </c>
      <c r="AS807" s="8">
        <f t="shared" si="1841"/>
        <v>-58</v>
      </c>
      <c r="AT807">
        <f t="shared" si="1842"/>
        <v>820</v>
      </c>
      <c r="BI807">
        <v>5206073</v>
      </c>
      <c r="BJ807" s="4">
        <f>[1]monsters!$N807</f>
        <v>97.07</v>
      </c>
      <c r="BK807" s="4">
        <f>[1]monsters!$O807</f>
        <v>9.7100000000000009</v>
      </c>
      <c r="BL807" s="4">
        <f>[1]monsters!$P807</f>
        <v>147.69200000000001</v>
      </c>
      <c r="BM807" s="4">
        <f>[1]monsters!$Q807</f>
        <v>73.849999999999994</v>
      </c>
      <c r="BN807" s="4">
        <f>[1]monsters!$R807</f>
        <v>9.7100000000000009</v>
      </c>
      <c r="BO807" s="4">
        <f>[1]monsters!$S807</f>
        <v>0.97</v>
      </c>
      <c r="BP807" s="4">
        <f>[1]monsters!$K807</f>
        <v>1.4000000000000001</v>
      </c>
      <c r="BQ807">
        <f>[1]monsters!$D807</f>
        <v>4</v>
      </c>
      <c r="BR807">
        <f t="shared" si="1825"/>
        <v>0.1</v>
      </c>
      <c r="BS807">
        <f t="shared" si="1826"/>
        <v>96.703944612794615</v>
      </c>
      <c r="BT807">
        <f t="shared" si="1827"/>
        <v>9.6703944612794626</v>
      </c>
      <c r="CH807" t="str">
        <f t="shared" si="1879"/>
        <v/>
      </c>
      <c r="CI807" s="26" t="b">
        <f t="shared" ref="CI807:CN807" si="1925">IF(DG807&lt;&gt;"",IF(ISERROR(MATCH(INT(CO807),$EE$4:$EE$879,0))=FALSE,TRUE),"")</f>
        <v>1</v>
      </c>
      <c r="CJ807" s="26" t="b">
        <f t="shared" si="1925"/>
        <v>1</v>
      </c>
      <c r="CK807" s="26" t="b">
        <f t="shared" si="1925"/>
        <v>1</v>
      </c>
      <c r="CL807" s="26" t="b">
        <f t="shared" si="1925"/>
        <v>1</v>
      </c>
      <c r="CM807" s="26" t="b">
        <f t="shared" si="1925"/>
        <v>1</v>
      </c>
      <c r="CN807" s="26" t="b">
        <f t="shared" si="1925"/>
        <v>1</v>
      </c>
      <c r="CO807" s="14" t="str">
        <f t="shared" ref="CO807:CT807" si="1926">IF(DG807&lt;&gt;"",REPLACE(REPLACE(INDEX($EE$4:$EE$801,MATCH(DG807,$EF$4:$EF$801,0)),6,1,CU807),1,1,DA807),"")</f>
        <v>5301083</v>
      </c>
      <c r="CP807" s="14" t="str">
        <f t="shared" si="1926"/>
        <v>5201082</v>
      </c>
      <c r="CQ807" s="14" t="str">
        <f t="shared" si="1926"/>
        <v>5202082</v>
      </c>
      <c r="CR807" s="14" t="str">
        <f t="shared" si="1926"/>
        <v>5400085</v>
      </c>
      <c r="CS807" s="14" t="str">
        <f t="shared" si="1926"/>
        <v>5400085</v>
      </c>
      <c r="CT807" s="14" t="str">
        <f t="shared" si="1926"/>
        <v>5501085</v>
      </c>
      <c r="CU807" s="2">
        <v>8</v>
      </c>
      <c r="CV807" s="2">
        <v>8</v>
      </c>
      <c r="CW807" s="2">
        <v>8</v>
      </c>
      <c r="CX807" s="2">
        <v>8</v>
      </c>
      <c r="CY807" s="2">
        <v>8</v>
      </c>
      <c r="CZ807" s="2">
        <v>8</v>
      </c>
      <c r="DA807" s="2">
        <v>5</v>
      </c>
      <c r="DB807" s="7">
        <v>5</v>
      </c>
      <c r="DC807">
        <v>5</v>
      </c>
      <c r="DD807" s="2">
        <v>5</v>
      </c>
      <c r="DE807" s="7">
        <v>5</v>
      </c>
      <c r="DF807">
        <v>5</v>
      </c>
      <c r="DG807" s="1" t="s">
        <v>3270</v>
      </c>
      <c r="DH807" s="1" t="s">
        <v>3142</v>
      </c>
      <c r="DI807" s="1" t="s">
        <v>3263</v>
      </c>
      <c r="DJ807" s="1" t="s">
        <v>3289</v>
      </c>
      <c r="DK807" s="1" t="s">
        <v>3289</v>
      </c>
      <c r="DL807" s="1" t="s">
        <v>3290</v>
      </c>
      <c r="DM807" t="s">
        <v>3138</v>
      </c>
      <c r="DN807" t="s">
        <v>3122</v>
      </c>
      <c r="DO807" t="s">
        <v>3122</v>
      </c>
      <c r="DP807" t="s">
        <v>3159</v>
      </c>
      <c r="DQ807" t="s">
        <v>3159</v>
      </c>
      <c r="DR807" t="s">
        <v>3159</v>
      </c>
      <c r="DS807" s="1" t="s">
        <v>3184</v>
      </c>
      <c r="DT807" s="1" t="s">
        <v>3179</v>
      </c>
      <c r="DU807" s="1" t="s">
        <v>3166</v>
      </c>
      <c r="DV807" s="1" t="s">
        <v>3234</v>
      </c>
      <c r="DW807" s="1" t="s">
        <v>3234</v>
      </c>
      <c r="DX807" s="1" t="s">
        <v>3197</v>
      </c>
      <c r="DY807">
        <f t="shared" si="1832"/>
        <v>1</v>
      </c>
      <c r="DZ807">
        <f t="shared" si="1833"/>
        <v>1</v>
      </c>
      <c r="EA807">
        <f t="shared" si="1834"/>
        <v>1</v>
      </c>
      <c r="EB807">
        <f t="shared" si="1835"/>
        <v>2</v>
      </c>
      <c r="EC807">
        <f t="shared" si="1836"/>
        <v>2</v>
      </c>
      <c r="ED807">
        <f t="shared" si="1837"/>
        <v>2</v>
      </c>
      <c r="FA807" t="str">
        <f t="shared" si="1873"/>
        <v>木剑士</v>
      </c>
      <c r="FB807" t="str">
        <f t="shared" si="1874"/>
        <v>火骑兵</v>
      </c>
      <c r="FC807" t="str">
        <f t="shared" si="1875"/>
        <v>火维京</v>
      </c>
      <c r="FD807" t="str">
        <f t="shared" si="1876"/>
        <v>暗巫师</v>
      </c>
      <c r="FE807" t="str">
        <f t="shared" si="1877"/>
        <v>暗巫师</v>
      </c>
      <c r="FF807" t="str">
        <f t="shared" si="1878"/>
        <v>暗猎人</v>
      </c>
    </row>
    <row r="808" spans="15:162" ht="14.25" x14ac:dyDescent="0.15">
      <c r="O808" s="11">
        <v>20125</v>
      </c>
      <c r="P808" s="11">
        <v>5117626.71</v>
      </c>
      <c r="Q808" s="16">
        <f t="shared" si="1909"/>
        <v>5117626</v>
      </c>
      <c r="R808" s="4" t="str">
        <f t="shared" si="1910"/>
        <v>1101085,5201084,5201084,5401081,5401081,5401081</v>
      </c>
      <c r="S808" s="4" t="str">
        <f t="shared" si="1911"/>
        <v>8,8,8,8,8,8</v>
      </c>
      <c r="T808" s="4" t="str">
        <f t="shared" si="1912"/>
        <v>882,871,871,871,871,871</v>
      </c>
      <c r="U808">
        <v>1101085</v>
      </c>
      <c r="V808">
        <v>5201084</v>
      </c>
      <c r="W808">
        <v>5201084</v>
      </c>
      <c r="X808">
        <v>5401081</v>
      </c>
      <c r="Y808">
        <v>5401081</v>
      </c>
      <c r="Z808">
        <v>5401081</v>
      </c>
      <c r="AA808" s="2">
        <v>8</v>
      </c>
      <c r="AB808" s="2">
        <v>8</v>
      </c>
      <c r="AC808" s="2">
        <v>8</v>
      </c>
      <c r="AD808" s="2">
        <v>8</v>
      </c>
      <c r="AE808" s="2">
        <v>8</v>
      </c>
      <c r="AF808" s="2">
        <v>8</v>
      </c>
      <c r="AG808" s="2">
        <f t="shared" si="1840"/>
        <v>882</v>
      </c>
      <c r="AH808" s="2">
        <f t="shared" si="1893"/>
        <v>871</v>
      </c>
      <c r="AI808" s="2">
        <f t="shared" si="1894"/>
        <v>871</v>
      </c>
      <c r="AJ808" s="2">
        <f t="shared" si="1895"/>
        <v>871</v>
      </c>
      <c r="AK808" s="2">
        <f t="shared" si="1896"/>
        <v>871</v>
      </c>
      <c r="AL808" s="2">
        <f t="shared" si="1897"/>
        <v>871</v>
      </c>
      <c r="AM808" s="8">
        <f t="shared" si="1898"/>
        <v>869996.42</v>
      </c>
      <c r="AN808" s="8">
        <f t="shared" si="1886"/>
        <v>849525.91600000008</v>
      </c>
      <c r="AO808" s="8">
        <f t="shared" si="1886"/>
        <v>849525.91600000008</v>
      </c>
      <c r="AP808" s="8">
        <f t="shared" si="1886"/>
        <v>849525.91600000008</v>
      </c>
      <c r="AQ808" s="8">
        <f t="shared" si="1886"/>
        <v>849525.91600000008</v>
      </c>
      <c r="AR808" s="8">
        <f t="shared" si="1886"/>
        <v>849525.91600000008</v>
      </c>
      <c r="AS808" s="8">
        <f t="shared" si="1841"/>
        <v>-58</v>
      </c>
      <c r="AT808">
        <f t="shared" si="1842"/>
        <v>824</v>
      </c>
      <c r="BI808">
        <v>5406073</v>
      </c>
      <c r="BJ808" s="4">
        <f>[1]monsters!$N808</f>
        <v>67.2</v>
      </c>
      <c r="BK808" s="4">
        <f>[1]monsters!$O808</f>
        <v>6.72</v>
      </c>
      <c r="BL808" s="4">
        <f>[1]monsters!$P808</f>
        <v>213.33400000000003</v>
      </c>
      <c r="BM808" s="4">
        <f>[1]monsters!$Q808</f>
        <v>106.67</v>
      </c>
      <c r="BN808" s="4">
        <f>[1]monsters!$R808</f>
        <v>13.44</v>
      </c>
      <c r="BO808" s="4">
        <f>[1]monsters!$S808</f>
        <v>1.34</v>
      </c>
      <c r="BP808" s="4">
        <f>[1]monsters!$K808</f>
        <v>1.4000000000000001</v>
      </c>
      <c r="BQ808">
        <f>[1]monsters!$D808</f>
        <v>2</v>
      </c>
      <c r="BR808">
        <f t="shared" si="1825"/>
        <v>0.1</v>
      </c>
      <c r="BS808">
        <f t="shared" si="1826"/>
        <v>70.686962962962966</v>
      </c>
      <c r="BT808">
        <f t="shared" si="1827"/>
        <v>7.0686962962962969</v>
      </c>
      <c r="CH808" t="str">
        <f t="shared" si="1879"/>
        <v/>
      </c>
      <c r="CI808" s="26" t="b">
        <f t="shared" ref="CI808:CN808" si="1927">IF(DG808&lt;&gt;"",IF(ISERROR(MATCH(INT(CO808),$EE$4:$EE$879,0))=FALSE,TRUE),"")</f>
        <v>1</v>
      </c>
      <c r="CJ808" s="26" t="b">
        <f t="shared" si="1927"/>
        <v>1</v>
      </c>
      <c r="CK808" s="26" t="b">
        <f t="shared" si="1927"/>
        <v>1</v>
      </c>
      <c r="CL808" s="26" t="b">
        <f t="shared" si="1927"/>
        <v>1</v>
      </c>
      <c r="CM808" s="26" t="b">
        <f t="shared" si="1927"/>
        <v>1</v>
      </c>
      <c r="CN808" s="26" t="b">
        <f t="shared" si="1927"/>
        <v>1</v>
      </c>
      <c r="CO808" s="14" t="str">
        <f t="shared" ref="CO808:CT808" si="1928">IF(DG808&lt;&gt;"",REPLACE(REPLACE(INDEX($EE$4:$EE$801,MATCH(DG808,$EF$4:$EF$801,0)),6,1,CU808),1,1,DA808),"")</f>
        <v>1101085</v>
      </c>
      <c r="CP808" s="14" t="str">
        <f t="shared" si="1928"/>
        <v>5201084</v>
      </c>
      <c r="CQ808" s="14" t="str">
        <f t="shared" si="1928"/>
        <v>5201084</v>
      </c>
      <c r="CR808" s="14" t="str">
        <f t="shared" si="1928"/>
        <v>5401081</v>
      </c>
      <c r="CS808" s="14" t="str">
        <f t="shared" si="1928"/>
        <v>5401081</v>
      </c>
      <c r="CT808" s="14" t="str">
        <f t="shared" si="1928"/>
        <v>5401081</v>
      </c>
      <c r="CU808" s="2">
        <v>8</v>
      </c>
      <c r="CV808" s="2">
        <v>8</v>
      </c>
      <c r="CW808" s="2">
        <v>8</v>
      </c>
      <c r="CX808" s="2">
        <v>8</v>
      </c>
      <c r="CY808" s="2">
        <v>8</v>
      </c>
      <c r="CZ808" s="2">
        <v>8</v>
      </c>
      <c r="DA808" s="2">
        <v>1</v>
      </c>
      <c r="DB808" s="7">
        <v>5</v>
      </c>
      <c r="DC808">
        <v>5</v>
      </c>
      <c r="DD808" s="2">
        <v>5</v>
      </c>
      <c r="DE808" s="7">
        <v>5</v>
      </c>
      <c r="DF808">
        <v>5</v>
      </c>
      <c r="DG808" s="1" t="s">
        <v>3158</v>
      </c>
      <c r="DH808" s="1" t="s">
        <v>3274</v>
      </c>
      <c r="DI808" s="1" t="s">
        <v>3274</v>
      </c>
      <c r="DJ808" s="1" t="s">
        <v>3161</v>
      </c>
      <c r="DK808" s="1" t="s">
        <v>3161</v>
      </c>
      <c r="DL808" s="1" t="s">
        <v>3161</v>
      </c>
      <c r="DM808" t="s">
        <v>3159</v>
      </c>
      <c r="DN808" t="s">
        <v>3253</v>
      </c>
      <c r="DO808" t="s">
        <v>3253</v>
      </c>
      <c r="DP808" t="s">
        <v>3131</v>
      </c>
      <c r="DQ808" t="s">
        <v>3131</v>
      </c>
      <c r="DR808" t="s">
        <v>3131</v>
      </c>
      <c r="DS808" s="1" t="s">
        <v>3160</v>
      </c>
      <c r="DT808" s="1" t="s">
        <v>3179</v>
      </c>
      <c r="DU808" s="1" t="s">
        <v>3179</v>
      </c>
      <c r="DV808" s="1" t="s">
        <v>3203</v>
      </c>
      <c r="DW808" s="1" t="s">
        <v>3203</v>
      </c>
      <c r="DX808" s="1" t="s">
        <v>3203</v>
      </c>
      <c r="DY808">
        <f t="shared" si="1832"/>
        <v>1</v>
      </c>
      <c r="DZ808">
        <f t="shared" si="1833"/>
        <v>1</v>
      </c>
      <c r="EA808">
        <f t="shared" si="1834"/>
        <v>1</v>
      </c>
      <c r="EB808">
        <f t="shared" si="1835"/>
        <v>2</v>
      </c>
      <c r="EC808">
        <f t="shared" si="1836"/>
        <v>2</v>
      </c>
      <c r="ED808">
        <f t="shared" si="1837"/>
        <v>2</v>
      </c>
      <c r="FA808" t="str">
        <f t="shared" si="1873"/>
        <v>暗黑骑士</v>
      </c>
      <c r="FB808" t="str">
        <f t="shared" si="1874"/>
        <v>光骑兵</v>
      </c>
      <c r="FC808" t="str">
        <f t="shared" si="1875"/>
        <v>光骑兵</v>
      </c>
      <c r="FD808" t="str">
        <f t="shared" si="1876"/>
        <v>水魔法师</v>
      </c>
      <c r="FE808" t="str">
        <f t="shared" si="1877"/>
        <v>水魔法师</v>
      </c>
      <c r="FF808" t="str">
        <f t="shared" si="1878"/>
        <v>水魔法师</v>
      </c>
    </row>
    <row r="809" spans="15:162" ht="14.25" x14ac:dyDescent="0.15">
      <c r="O809" s="11">
        <v>20126</v>
      </c>
      <c r="P809" s="11">
        <v>5117789.25</v>
      </c>
      <c r="Q809" s="16">
        <f t="shared" si="1909"/>
        <v>5117789</v>
      </c>
      <c r="R809" s="4" t="str">
        <f t="shared" si="1910"/>
        <v>5401081,5301081,5202081,5200082,5500081,5402083</v>
      </c>
      <c r="S809" s="4" t="str">
        <f t="shared" si="1911"/>
        <v>8,8,8,8,8,8</v>
      </c>
      <c r="T809" s="4" t="str">
        <f t="shared" si="1912"/>
        <v>882,871,871,871,871,871</v>
      </c>
      <c r="U809">
        <v>5401081</v>
      </c>
      <c r="V809">
        <v>5301081</v>
      </c>
      <c r="W809">
        <v>5202081</v>
      </c>
      <c r="X809">
        <v>5200082</v>
      </c>
      <c r="Y809">
        <v>5500081</v>
      </c>
      <c r="Z809">
        <v>5402083</v>
      </c>
      <c r="AA809" s="2">
        <v>8</v>
      </c>
      <c r="AB809" s="2">
        <v>8</v>
      </c>
      <c r="AC809" s="2">
        <v>8</v>
      </c>
      <c r="AD809" s="2">
        <v>8</v>
      </c>
      <c r="AE809" s="2">
        <v>8</v>
      </c>
      <c r="AF809" s="2">
        <v>8</v>
      </c>
      <c r="AG809" s="2">
        <f t="shared" si="1840"/>
        <v>882</v>
      </c>
      <c r="AH809" s="2">
        <f t="shared" si="1893"/>
        <v>871</v>
      </c>
      <c r="AI809" s="2">
        <f t="shared" si="1894"/>
        <v>871</v>
      </c>
      <c r="AJ809" s="2">
        <f t="shared" si="1895"/>
        <v>871</v>
      </c>
      <c r="AK809" s="2">
        <f t="shared" si="1896"/>
        <v>871</v>
      </c>
      <c r="AL809" s="2">
        <f t="shared" si="1897"/>
        <v>871</v>
      </c>
      <c r="AM809" s="8">
        <f t="shared" si="1898"/>
        <v>870024.13</v>
      </c>
      <c r="AN809" s="8">
        <f t="shared" si="1886"/>
        <v>849552.97400000005</v>
      </c>
      <c r="AO809" s="8">
        <f t="shared" si="1886"/>
        <v>849552.97400000005</v>
      </c>
      <c r="AP809" s="8">
        <f t="shared" si="1886"/>
        <v>849552.97400000005</v>
      </c>
      <c r="AQ809" s="8">
        <f t="shared" si="1886"/>
        <v>849552.97400000005</v>
      </c>
      <c r="AR809" s="8">
        <f t="shared" si="1886"/>
        <v>849552.97400000005</v>
      </c>
      <c r="AS809" s="8">
        <f t="shared" si="1841"/>
        <v>-58</v>
      </c>
      <c r="AT809">
        <f t="shared" si="1842"/>
        <v>824</v>
      </c>
      <c r="BI809">
        <v>5205073</v>
      </c>
      <c r="BJ809" s="4">
        <f>[1]monsters!$N809</f>
        <v>110.93</v>
      </c>
      <c r="BK809" s="4">
        <f>[1]monsters!$O809</f>
        <v>11.09</v>
      </c>
      <c r="BL809" s="4">
        <f>[1]monsters!$P809</f>
        <v>147.69200000000001</v>
      </c>
      <c r="BM809" s="4">
        <f>[1]monsters!$Q809</f>
        <v>73.849999999999994</v>
      </c>
      <c r="BN809" s="4">
        <f>[1]monsters!$R809</f>
        <v>11.09</v>
      </c>
      <c r="BO809" s="4">
        <f>[1]monsters!$S809</f>
        <v>1.1100000000000001</v>
      </c>
      <c r="BP809" s="4">
        <f>[1]monsters!$K809</f>
        <v>1.6</v>
      </c>
      <c r="BQ809">
        <f>[1]monsters!$D809</f>
        <v>4</v>
      </c>
      <c r="BR809">
        <f t="shared" si="1825"/>
        <v>0.1</v>
      </c>
      <c r="BS809">
        <f t="shared" si="1826"/>
        <v>109.80164461279463</v>
      </c>
      <c r="BT809">
        <f t="shared" si="1827"/>
        <v>10.980164461279465</v>
      </c>
      <c r="CH809" t="str">
        <f t="shared" si="1879"/>
        <v/>
      </c>
      <c r="CI809" s="26" t="b">
        <f t="shared" ref="CI809:CN809" si="1929">IF(DG809&lt;&gt;"",IF(ISERROR(MATCH(INT(CO809),$EE$4:$EE$879,0))=FALSE,TRUE),"")</f>
        <v>1</v>
      </c>
      <c r="CJ809" s="26" t="b">
        <f t="shared" si="1929"/>
        <v>1</v>
      </c>
      <c r="CK809" s="26" t="b">
        <f t="shared" si="1929"/>
        <v>1</v>
      </c>
      <c r="CL809" s="26" t="b">
        <f t="shared" si="1929"/>
        <v>1</v>
      </c>
      <c r="CM809" s="26" t="b">
        <f t="shared" si="1929"/>
        <v>1</v>
      </c>
      <c r="CN809" s="26" t="b">
        <f t="shared" si="1929"/>
        <v>1</v>
      </c>
      <c r="CO809" s="14" t="str">
        <f t="shared" ref="CO809:CT809" si="1930">IF(DG809&lt;&gt;"",REPLACE(REPLACE(INDEX($EE$4:$EE$801,MATCH(DG809,$EF$4:$EF$801,0)),6,1,CU809),1,1,DA809),"")</f>
        <v>5401081</v>
      </c>
      <c r="CP809" s="14" t="str">
        <f t="shared" si="1930"/>
        <v>5301081</v>
      </c>
      <c r="CQ809" s="14" t="str">
        <f t="shared" si="1930"/>
        <v>5202081</v>
      </c>
      <c r="CR809" s="14" t="str">
        <f t="shared" si="1930"/>
        <v>5200082</v>
      </c>
      <c r="CS809" s="14" t="str">
        <f t="shared" si="1930"/>
        <v>5500081</v>
      </c>
      <c r="CT809" s="14" t="str">
        <f t="shared" si="1930"/>
        <v>5402083</v>
      </c>
      <c r="CU809" s="2">
        <v>8</v>
      </c>
      <c r="CV809" s="2">
        <v>8</v>
      </c>
      <c r="CW809" s="2">
        <v>8</v>
      </c>
      <c r="CX809" s="2">
        <v>8</v>
      </c>
      <c r="CY809" s="2">
        <v>8</v>
      </c>
      <c r="CZ809" s="2">
        <v>8</v>
      </c>
      <c r="DA809" s="2">
        <v>5</v>
      </c>
      <c r="DB809" s="7">
        <v>5</v>
      </c>
      <c r="DC809">
        <v>5</v>
      </c>
      <c r="DD809" s="2">
        <v>5</v>
      </c>
      <c r="DE809" s="7">
        <v>5</v>
      </c>
      <c r="DF809">
        <v>5</v>
      </c>
      <c r="DG809" s="1" t="s">
        <v>3161</v>
      </c>
      <c r="DH809" s="1" t="s">
        <v>3128</v>
      </c>
      <c r="DI809" s="1" t="s">
        <v>3124</v>
      </c>
      <c r="DJ809" s="1" t="s">
        <v>3262</v>
      </c>
      <c r="DK809" s="1" t="s">
        <v>3260</v>
      </c>
      <c r="DL809" s="1" t="s">
        <v>3164</v>
      </c>
      <c r="DM809" t="s">
        <v>3131</v>
      </c>
      <c r="DN809" t="s">
        <v>3131</v>
      </c>
      <c r="DO809" t="s">
        <v>3131</v>
      </c>
      <c r="DP809" t="s">
        <v>3122</v>
      </c>
      <c r="DQ809" t="s">
        <v>3131</v>
      </c>
      <c r="DR809" t="s">
        <v>3138</v>
      </c>
      <c r="DS809" s="1" t="s">
        <v>3203</v>
      </c>
      <c r="DT809" s="1" t="s">
        <v>3184</v>
      </c>
      <c r="DU809" s="1" t="s">
        <v>3166</v>
      </c>
      <c r="DV809" s="1" t="s">
        <v>3163</v>
      </c>
      <c r="DW809" s="1" t="s">
        <v>3206</v>
      </c>
      <c r="DX809" s="1" t="s">
        <v>3202</v>
      </c>
      <c r="DY809">
        <f t="shared" si="1832"/>
        <v>2</v>
      </c>
      <c r="DZ809">
        <f t="shared" si="1833"/>
        <v>1</v>
      </c>
      <c r="EA809">
        <f t="shared" si="1834"/>
        <v>1</v>
      </c>
      <c r="EB809">
        <f t="shared" si="1835"/>
        <v>1</v>
      </c>
      <c r="EC809">
        <f t="shared" si="1836"/>
        <v>2</v>
      </c>
      <c r="ED809">
        <f t="shared" si="1837"/>
        <v>2</v>
      </c>
      <c r="FA809" t="str">
        <f t="shared" si="1873"/>
        <v>水魔法师</v>
      </c>
      <c r="FB809" t="str">
        <f t="shared" si="1874"/>
        <v>水剑士</v>
      </c>
      <c r="FC809" t="str">
        <f t="shared" si="1875"/>
        <v>水维京</v>
      </c>
      <c r="FD809" t="str">
        <f t="shared" si="1876"/>
        <v>火刀客</v>
      </c>
      <c r="FE809" t="str">
        <f t="shared" si="1877"/>
        <v>水海盗</v>
      </c>
      <c r="FF809" t="str">
        <f t="shared" si="1878"/>
        <v>木女巫</v>
      </c>
    </row>
    <row r="810" spans="15:162" ht="14.25" x14ac:dyDescent="0.15">
      <c r="O810" s="11">
        <v>20127</v>
      </c>
      <c r="P810" s="11">
        <v>5117949.9000000004</v>
      </c>
      <c r="Q810" s="16">
        <f t="shared" si="1909"/>
        <v>5117949</v>
      </c>
      <c r="R810" s="4" t="str">
        <f t="shared" si="1910"/>
        <v>5202081,5201083,5302085,5402082,5502082,5500082</v>
      </c>
      <c r="S810" s="4" t="str">
        <f t="shared" si="1911"/>
        <v>8,8,8,8,8,8</v>
      </c>
      <c r="T810" s="4" t="str">
        <f t="shared" si="1912"/>
        <v>882,871,871,871,871,871</v>
      </c>
      <c r="U810">
        <v>5202081</v>
      </c>
      <c r="V810">
        <v>5201083</v>
      </c>
      <c r="W810">
        <v>5302085</v>
      </c>
      <c r="X810">
        <v>5402082</v>
      </c>
      <c r="Y810">
        <v>5502082</v>
      </c>
      <c r="Z810">
        <v>5500082</v>
      </c>
      <c r="AA810" s="2">
        <v>8</v>
      </c>
      <c r="AB810" s="2">
        <v>8</v>
      </c>
      <c r="AC810" s="2">
        <v>8</v>
      </c>
      <c r="AD810" s="2">
        <v>8</v>
      </c>
      <c r="AE810" s="2">
        <v>8</v>
      </c>
      <c r="AF810" s="2">
        <v>8</v>
      </c>
      <c r="AG810" s="2">
        <f t="shared" si="1840"/>
        <v>882</v>
      </c>
      <c r="AH810" s="2">
        <f t="shared" si="1893"/>
        <v>871</v>
      </c>
      <c r="AI810" s="2">
        <f t="shared" si="1894"/>
        <v>871</v>
      </c>
      <c r="AJ810" s="2">
        <f t="shared" si="1895"/>
        <v>871</v>
      </c>
      <c r="AK810" s="2">
        <f t="shared" si="1896"/>
        <v>871</v>
      </c>
      <c r="AL810" s="2">
        <f t="shared" si="1897"/>
        <v>871</v>
      </c>
      <c r="AM810" s="8">
        <f t="shared" si="1898"/>
        <v>870051.33000000007</v>
      </c>
      <c r="AN810" s="8">
        <f t="shared" si="1886"/>
        <v>849579.5340000001</v>
      </c>
      <c r="AO810" s="8">
        <f t="shared" si="1886"/>
        <v>849579.5340000001</v>
      </c>
      <c r="AP810" s="8">
        <f t="shared" si="1886"/>
        <v>849579.5340000001</v>
      </c>
      <c r="AQ810" s="8">
        <f t="shared" si="1886"/>
        <v>849579.5340000001</v>
      </c>
      <c r="AR810" s="8">
        <f t="shared" si="1886"/>
        <v>849579.5340000001</v>
      </c>
      <c r="AS810" s="8">
        <f t="shared" si="1841"/>
        <v>-58</v>
      </c>
      <c r="AT810">
        <f t="shared" si="1842"/>
        <v>824</v>
      </c>
      <c r="BI810">
        <v>5405073</v>
      </c>
      <c r="BJ810" s="4">
        <f>[1]monsters!$N810</f>
        <v>102.4</v>
      </c>
      <c r="BK810" s="4">
        <f>[1]monsters!$O810</f>
        <v>10.24</v>
      </c>
      <c r="BL810" s="4">
        <f>[1]monsters!$P810</f>
        <v>160</v>
      </c>
      <c r="BM810" s="4">
        <f>[1]monsters!$Q810</f>
        <v>80</v>
      </c>
      <c r="BN810" s="4">
        <f>[1]monsters!$R810</f>
        <v>17.07</v>
      </c>
      <c r="BO810" s="4">
        <f>[1]monsters!$S810</f>
        <v>1.71</v>
      </c>
      <c r="BP810" s="4">
        <f>[1]monsters!$K810</f>
        <v>1.6</v>
      </c>
      <c r="BQ810">
        <f>[1]monsters!$D810</f>
        <v>5</v>
      </c>
      <c r="BR810">
        <f t="shared" si="1825"/>
        <v>0.1</v>
      </c>
      <c r="BS810">
        <f t="shared" si="1826"/>
        <v>102.1552053872054</v>
      </c>
      <c r="BT810">
        <f t="shared" si="1827"/>
        <v>10.21552053872054</v>
      </c>
      <c r="CH810" t="str">
        <f t="shared" si="1879"/>
        <v/>
      </c>
      <c r="CI810" s="26" t="b">
        <f t="shared" ref="CI810:CN810" si="1931">IF(DG810&lt;&gt;"",IF(ISERROR(MATCH(INT(CO810),$EE$4:$EE$879,0))=FALSE,TRUE),"")</f>
        <v>1</v>
      </c>
      <c r="CJ810" s="26" t="b">
        <f t="shared" si="1931"/>
        <v>1</v>
      </c>
      <c r="CK810" s="26" t="b">
        <f t="shared" si="1931"/>
        <v>1</v>
      </c>
      <c r="CL810" s="26" t="b">
        <f t="shared" si="1931"/>
        <v>1</v>
      </c>
      <c r="CM810" s="26" t="b">
        <f t="shared" si="1931"/>
        <v>1</v>
      </c>
      <c r="CN810" s="26" t="b">
        <f t="shared" si="1931"/>
        <v>1</v>
      </c>
      <c r="CO810" s="14" t="str">
        <f t="shared" ref="CO810:CT810" si="1932">IF(DG810&lt;&gt;"",REPLACE(REPLACE(INDEX($EE$4:$EE$801,MATCH(DG810,$EF$4:$EF$801,0)),6,1,CU810),1,1,DA810),"")</f>
        <v>5202081</v>
      </c>
      <c r="CP810" s="14" t="str">
        <f t="shared" si="1932"/>
        <v>5201083</v>
      </c>
      <c r="CQ810" s="14" t="str">
        <f t="shared" si="1932"/>
        <v>5302085</v>
      </c>
      <c r="CR810" s="14" t="str">
        <f t="shared" si="1932"/>
        <v>5402082</v>
      </c>
      <c r="CS810" s="14" t="str">
        <f t="shared" si="1932"/>
        <v>5502082</v>
      </c>
      <c r="CT810" s="14" t="str">
        <f t="shared" si="1932"/>
        <v>5500082</v>
      </c>
      <c r="CU810" s="2">
        <v>8</v>
      </c>
      <c r="CV810" s="2">
        <v>8</v>
      </c>
      <c r="CW810" s="2">
        <v>8</v>
      </c>
      <c r="CX810" s="2">
        <v>8</v>
      </c>
      <c r="CY810" s="2">
        <v>8</v>
      </c>
      <c r="CZ810" s="2">
        <v>8</v>
      </c>
      <c r="DA810" s="2">
        <v>5</v>
      </c>
      <c r="DB810" s="7">
        <v>5</v>
      </c>
      <c r="DC810">
        <v>5</v>
      </c>
      <c r="DD810" s="2">
        <v>5</v>
      </c>
      <c r="DE810" s="7">
        <v>5</v>
      </c>
      <c r="DF810">
        <v>5</v>
      </c>
      <c r="DG810" s="1" t="s">
        <v>3124</v>
      </c>
      <c r="DH810" s="1" t="s">
        <v>3268</v>
      </c>
      <c r="DI810" s="1" t="s">
        <v>3286</v>
      </c>
      <c r="DJ810" s="1" t="s">
        <v>3266</v>
      </c>
      <c r="DK810" s="1" t="s">
        <v>3267</v>
      </c>
      <c r="DL810" s="1" t="s">
        <v>3148</v>
      </c>
      <c r="DM810" t="s">
        <v>3131</v>
      </c>
      <c r="DN810" t="s">
        <v>3138</v>
      </c>
      <c r="DO810" t="s">
        <v>3159</v>
      </c>
      <c r="DP810" t="s">
        <v>3122</v>
      </c>
      <c r="DQ810" t="s">
        <v>3122</v>
      </c>
      <c r="DR810" t="s">
        <v>3122</v>
      </c>
      <c r="DS810" s="1" t="s">
        <v>3166</v>
      </c>
      <c r="DT810" s="1" t="s">
        <v>3179</v>
      </c>
      <c r="DU810" s="1" t="s">
        <v>3146</v>
      </c>
      <c r="DV810" s="1" t="s">
        <v>3202</v>
      </c>
      <c r="DW810" s="1" t="s">
        <v>3198</v>
      </c>
      <c r="DX810" s="1" t="s">
        <v>3206</v>
      </c>
      <c r="DY810">
        <f t="shared" si="1832"/>
        <v>1</v>
      </c>
      <c r="DZ810">
        <f t="shared" si="1833"/>
        <v>1</v>
      </c>
      <c r="EA810">
        <f t="shared" si="1834"/>
        <v>1</v>
      </c>
      <c r="EB810">
        <f t="shared" si="1835"/>
        <v>2</v>
      </c>
      <c r="EC810">
        <f t="shared" si="1836"/>
        <v>2</v>
      </c>
      <c r="ED810">
        <f t="shared" si="1837"/>
        <v>2</v>
      </c>
      <c r="FA810" t="str">
        <f t="shared" si="1873"/>
        <v>水维京</v>
      </c>
      <c r="FB810" t="str">
        <f t="shared" si="1874"/>
        <v>木骑兵</v>
      </c>
      <c r="FC810" t="str">
        <f t="shared" si="1875"/>
        <v>暗盗贼</v>
      </c>
      <c r="FD810" t="str">
        <f t="shared" si="1876"/>
        <v>火女巫</v>
      </c>
      <c r="FE810" t="str">
        <f t="shared" si="1877"/>
        <v>火火枪手</v>
      </c>
      <c r="FF810" t="str">
        <f t="shared" si="1878"/>
        <v>火海盗</v>
      </c>
    </row>
    <row r="811" spans="15:162" ht="14.25" x14ac:dyDescent="0.15">
      <c r="O811" s="11">
        <v>20128</v>
      </c>
      <c r="P811" s="11">
        <v>5118110.55</v>
      </c>
      <c r="Q811" s="16">
        <f t="shared" si="1909"/>
        <v>5118110</v>
      </c>
      <c r="R811" s="4" t="str">
        <f t="shared" si="1910"/>
        <v>5201084,5301083,5301082,5400085,5400085,5400085</v>
      </c>
      <c r="S811" s="4" t="str">
        <f t="shared" si="1911"/>
        <v>8,8,8,8,8,8</v>
      </c>
      <c r="T811" s="4" t="str">
        <f t="shared" si="1912"/>
        <v>882,871,871,871,871,871</v>
      </c>
      <c r="U811">
        <v>5201084</v>
      </c>
      <c r="V811">
        <v>5301083</v>
      </c>
      <c r="W811">
        <v>5301082</v>
      </c>
      <c r="X811">
        <v>5400085</v>
      </c>
      <c r="Y811">
        <v>5400085</v>
      </c>
      <c r="Z811">
        <v>5400085</v>
      </c>
      <c r="AA811" s="2">
        <v>8</v>
      </c>
      <c r="AB811" s="2">
        <v>8</v>
      </c>
      <c r="AC811" s="2">
        <v>8</v>
      </c>
      <c r="AD811" s="2">
        <v>8</v>
      </c>
      <c r="AE811" s="2">
        <v>8</v>
      </c>
      <c r="AF811" s="2">
        <v>8</v>
      </c>
      <c r="AG811" s="2">
        <f t="shared" si="1840"/>
        <v>882</v>
      </c>
      <c r="AH811" s="2">
        <f t="shared" si="1893"/>
        <v>871</v>
      </c>
      <c r="AI811" s="2">
        <f t="shared" si="1894"/>
        <v>871</v>
      </c>
      <c r="AJ811" s="2">
        <f t="shared" si="1895"/>
        <v>871</v>
      </c>
      <c r="AK811" s="2">
        <f t="shared" si="1896"/>
        <v>871</v>
      </c>
      <c r="AL811" s="2">
        <f t="shared" si="1897"/>
        <v>871</v>
      </c>
      <c r="AM811" s="8">
        <f t="shared" si="1898"/>
        <v>870078.70000000007</v>
      </c>
      <c r="AN811" s="8">
        <f t="shared" si="1886"/>
        <v>849606.26</v>
      </c>
      <c r="AO811" s="8">
        <f t="shared" si="1886"/>
        <v>849606.26</v>
      </c>
      <c r="AP811" s="8">
        <f t="shared" si="1886"/>
        <v>849606.26</v>
      </c>
      <c r="AQ811" s="8">
        <f t="shared" si="1886"/>
        <v>849606.26</v>
      </c>
      <c r="AR811" s="8">
        <f t="shared" si="1886"/>
        <v>849606.26</v>
      </c>
      <c r="AS811" s="8">
        <f t="shared" si="1841"/>
        <v>-58</v>
      </c>
      <c r="AT811">
        <f t="shared" si="1842"/>
        <v>824</v>
      </c>
      <c r="BI811">
        <v>5203073</v>
      </c>
      <c r="BJ811" s="4">
        <f>[1]monsters!$N811</f>
        <v>85.87</v>
      </c>
      <c r="BK811" s="4">
        <f>[1]monsters!$O811</f>
        <v>8.59</v>
      </c>
      <c r="BL811" s="4">
        <f>[1]monsters!$P811</f>
        <v>166.95600000000002</v>
      </c>
      <c r="BM811" s="4">
        <f>[1]monsters!$Q811</f>
        <v>83.48</v>
      </c>
      <c r="BN811" s="4">
        <f>[1]monsters!$R811</f>
        <v>10.73</v>
      </c>
      <c r="BO811" s="4">
        <f>[1]monsters!$S811</f>
        <v>1.07</v>
      </c>
      <c r="BP811" s="4">
        <f>[1]monsters!$K811</f>
        <v>1.4000000000000001</v>
      </c>
      <c r="BQ811">
        <f>[1]monsters!$D811</f>
        <v>3</v>
      </c>
      <c r="BR811">
        <f t="shared" si="1825"/>
        <v>0.1</v>
      </c>
      <c r="BS811">
        <f t="shared" si="1826"/>
        <v>86.768564141414146</v>
      </c>
      <c r="BT811">
        <f t="shared" si="1827"/>
        <v>8.6768564141414153</v>
      </c>
      <c r="CH811" t="str">
        <f t="shared" si="1879"/>
        <v/>
      </c>
      <c r="CI811" s="26" t="b">
        <f t="shared" ref="CI811:CN811" si="1933">IF(DG811&lt;&gt;"",IF(ISERROR(MATCH(INT(CO811),$EE$4:$EE$879,0))=FALSE,TRUE),"")</f>
        <v>1</v>
      </c>
      <c r="CJ811" s="26" t="b">
        <f t="shared" si="1933"/>
        <v>1</v>
      </c>
      <c r="CK811" s="26" t="b">
        <f t="shared" si="1933"/>
        <v>1</v>
      </c>
      <c r="CL811" s="26" t="b">
        <f t="shared" si="1933"/>
        <v>1</v>
      </c>
      <c r="CM811" s="26" t="b">
        <f t="shared" si="1933"/>
        <v>1</v>
      </c>
      <c r="CN811" s="26" t="b">
        <f t="shared" si="1933"/>
        <v>1</v>
      </c>
      <c r="CO811" s="14" t="str">
        <f t="shared" ref="CO811:CT811" si="1934">IF(DG811&lt;&gt;"",REPLACE(REPLACE(INDEX($EE$4:$EE$801,MATCH(DG811,$EF$4:$EF$801,0)),6,1,CU811),1,1,DA811),"")</f>
        <v>5201084</v>
      </c>
      <c r="CP811" s="14" t="str">
        <f t="shared" si="1934"/>
        <v>5301083</v>
      </c>
      <c r="CQ811" s="14" t="str">
        <f t="shared" si="1934"/>
        <v>5301082</v>
      </c>
      <c r="CR811" s="14" t="str">
        <f t="shared" si="1934"/>
        <v>5400085</v>
      </c>
      <c r="CS811" s="14" t="str">
        <f t="shared" si="1934"/>
        <v>5400085</v>
      </c>
      <c r="CT811" s="14" t="str">
        <f t="shared" si="1934"/>
        <v>5400085</v>
      </c>
      <c r="CU811" s="2">
        <v>8</v>
      </c>
      <c r="CV811" s="2">
        <v>8</v>
      </c>
      <c r="CW811" s="2">
        <v>8</v>
      </c>
      <c r="CX811" s="2">
        <v>8</v>
      </c>
      <c r="CY811" s="2">
        <v>8</v>
      </c>
      <c r="CZ811" s="2">
        <v>8</v>
      </c>
      <c r="DA811" s="2">
        <v>5</v>
      </c>
      <c r="DB811" s="7">
        <v>5</v>
      </c>
      <c r="DC811">
        <v>5</v>
      </c>
      <c r="DD811" s="2">
        <v>5</v>
      </c>
      <c r="DE811" s="7">
        <v>5</v>
      </c>
      <c r="DF811">
        <v>5</v>
      </c>
      <c r="DG811" s="1" t="s">
        <v>3274</v>
      </c>
      <c r="DH811" s="1" t="s">
        <v>3270</v>
      </c>
      <c r="DI811" s="1" t="s">
        <v>3264</v>
      </c>
      <c r="DJ811" s="1" t="s">
        <v>3289</v>
      </c>
      <c r="DK811" s="1" t="s">
        <v>3289</v>
      </c>
      <c r="DL811" s="1" t="s">
        <v>3289</v>
      </c>
      <c r="DM811" t="s">
        <v>3253</v>
      </c>
      <c r="DN811" t="s">
        <v>3138</v>
      </c>
      <c r="DO811" t="s">
        <v>3122</v>
      </c>
      <c r="DP811" t="s">
        <v>3159</v>
      </c>
      <c r="DQ811" t="s">
        <v>3159</v>
      </c>
      <c r="DR811" t="s">
        <v>3159</v>
      </c>
      <c r="DS811" s="1" t="s">
        <v>3179</v>
      </c>
      <c r="DT811" s="1" t="s">
        <v>3184</v>
      </c>
      <c r="DU811" s="1" t="s">
        <v>3184</v>
      </c>
      <c r="DV811" s="1" t="s">
        <v>3234</v>
      </c>
      <c r="DW811" s="1" t="s">
        <v>3234</v>
      </c>
      <c r="DX811" s="1" t="s">
        <v>3234</v>
      </c>
      <c r="DY811">
        <f t="shared" si="1832"/>
        <v>1</v>
      </c>
      <c r="DZ811">
        <f t="shared" si="1833"/>
        <v>1</v>
      </c>
      <c r="EA811">
        <f t="shared" si="1834"/>
        <v>1</v>
      </c>
      <c r="EB811">
        <f t="shared" si="1835"/>
        <v>2</v>
      </c>
      <c r="EC811">
        <f t="shared" si="1836"/>
        <v>2</v>
      </c>
      <c r="ED811">
        <f t="shared" si="1837"/>
        <v>2</v>
      </c>
      <c r="FA811" t="str">
        <f t="shared" si="1873"/>
        <v>光骑兵</v>
      </c>
      <c r="FB811" t="str">
        <f t="shared" si="1874"/>
        <v>木剑士</v>
      </c>
      <c r="FC811" t="str">
        <f t="shared" si="1875"/>
        <v>火剑士</v>
      </c>
      <c r="FD811" t="str">
        <f t="shared" si="1876"/>
        <v>暗巫师</v>
      </c>
      <c r="FE811" t="str">
        <f t="shared" si="1877"/>
        <v>暗巫师</v>
      </c>
      <c r="FF811" t="str">
        <f t="shared" si="1878"/>
        <v>暗巫师</v>
      </c>
    </row>
    <row r="812" spans="15:162" ht="14.25" x14ac:dyDescent="0.15">
      <c r="O812" s="11">
        <v>20129</v>
      </c>
      <c r="P812" s="11">
        <v>5118271.2</v>
      </c>
      <c r="Q812" s="16">
        <f t="shared" si="1909"/>
        <v>5118271</v>
      </c>
      <c r="R812" s="4" t="str">
        <f t="shared" si="1910"/>
        <v>5301082,5202081,5202081,5502083,5401083,5402082</v>
      </c>
      <c r="S812" s="4" t="str">
        <f t="shared" si="1911"/>
        <v>8,8,8,8,8,8</v>
      </c>
      <c r="T812" s="4" t="str">
        <f t="shared" si="1912"/>
        <v>882,871,871,871,871,871</v>
      </c>
      <c r="U812">
        <v>5301082</v>
      </c>
      <c r="V812">
        <v>5202081</v>
      </c>
      <c r="W812">
        <v>5202081</v>
      </c>
      <c r="X812">
        <v>5502083</v>
      </c>
      <c r="Y812">
        <v>5401083</v>
      </c>
      <c r="Z812">
        <v>5402082</v>
      </c>
      <c r="AA812" s="2">
        <v>8</v>
      </c>
      <c r="AB812" s="2">
        <v>8</v>
      </c>
      <c r="AC812" s="2">
        <v>8</v>
      </c>
      <c r="AD812" s="2">
        <v>8</v>
      </c>
      <c r="AE812" s="2">
        <v>8</v>
      </c>
      <c r="AF812" s="2">
        <v>8</v>
      </c>
      <c r="AG812" s="2">
        <f t="shared" si="1840"/>
        <v>882</v>
      </c>
      <c r="AH812" s="2">
        <f t="shared" si="1893"/>
        <v>871</v>
      </c>
      <c r="AI812" s="2">
        <f t="shared" si="1894"/>
        <v>871</v>
      </c>
      <c r="AJ812" s="2">
        <f t="shared" si="1895"/>
        <v>871</v>
      </c>
      <c r="AK812" s="2">
        <f t="shared" si="1896"/>
        <v>871</v>
      </c>
      <c r="AL812" s="2">
        <f t="shared" si="1897"/>
        <v>871</v>
      </c>
      <c r="AM812" s="8">
        <f t="shared" si="1898"/>
        <v>870106.07000000007</v>
      </c>
      <c r="AN812" s="8">
        <f t="shared" si="1886"/>
        <v>849632.98600000003</v>
      </c>
      <c r="AO812" s="8">
        <f t="shared" si="1886"/>
        <v>849632.98600000003</v>
      </c>
      <c r="AP812" s="8">
        <f t="shared" si="1886"/>
        <v>849632.98600000003</v>
      </c>
      <c r="AQ812" s="8">
        <f t="shared" si="1886"/>
        <v>849632.98600000003</v>
      </c>
      <c r="AR812" s="8">
        <f t="shared" si="1886"/>
        <v>849632.98600000003</v>
      </c>
      <c r="AS812" s="8">
        <f t="shared" si="1841"/>
        <v>-58</v>
      </c>
      <c r="AT812">
        <f t="shared" si="1842"/>
        <v>824</v>
      </c>
      <c r="BI812">
        <v>5403073</v>
      </c>
      <c r="BJ812" s="4">
        <f>[1]monsters!$N812</f>
        <v>62.4</v>
      </c>
      <c r="BK812" s="4">
        <f>[1]monsters!$O812</f>
        <v>6.24</v>
      </c>
      <c r="BL812" s="4">
        <f>[1]monsters!$P812</f>
        <v>213.33400000000003</v>
      </c>
      <c r="BM812" s="4">
        <f>[1]monsters!$Q812</f>
        <v>106.67</v>
      </c>
      <c r="BN812" s="4">
        <f>[1]monsters!$R812</f>
        <v>12.48</v>
      </c>
      <c r="BO812" s="4">
        <f>[1]monsters!$S812</f>
        <v>1.25</v>
      </c>
      <c r="BP812" s="4">
        <f>[1]monsters!$K812</f>
        <v>1.3</v>
      </c>
      <c r="BQ812">
        <f>[1]monsters!$D812</f>
        <v>2</v>
      </c>
      <c r="BR812">
        <f t="shared" si="1825"/>
        <v>0.1</v>
      </c>
      <c r="BS812">
        <f t="shared" si="1826"/>
        <v>66.150962962962964</v>
      </c>
      <c r="BT812">
        <f t="shared" si="1827"/>
        <v>6.6150962962962971</v>
      </c>
      <c r="CH812" t="str">
        <f t="shared" si="1879"/>
        <v/>
      </c>
      <c r="CI812" s="26" t="b">
        <f t="shared" ref="CI812:CN812" si="1935">IF(DG812&lt;&gt;"",IF(ISERROR(MATCH(INT(CO812),$EE$4:$EE$879,0))=FALSE,TRUE),"")</f>
        <v>1</v>
      </c>
      <c r="CJ812" s="26" t="b">
        <f t="shared" si="1935"/>
        <v>1</v>
      </c>
      <c r="CK812" s="26" t="b">
        <f t="shared" si="1935"/>
        <v>1</v>
      </c>
      <c r="CL812" s="26" t="b">
        <f t="shared" si="1935"/>
        <v>1</v>
      </c>
      <c r="CM812" s="26" t="b">
        <f t="shared" si="1935"/>
        <v>1</v>
      </c>
      <c r="CN812" s="26" t="b">
        <f t="shared" si="1935"/>
        <v>1</v>
      </c>
      <c r="CO812" s="14" t="str">
        <f t="shared" ref="CO812:CT812" si="1936">IF(DG812&lt;&gt;"",REPLACE(REPLACE(INDEX($EE$4:$EE$801,MATCH(DG812,$EF$4:$EF$801,0)),6,1,CU812),1,1,DA812),"")</f>
        <v>5301082</v>
      </c>
      <c r="CP812" s="14" t="str">
        <f t="shared" si="1936"/>
        <v>5202081</v>
      </c>
      <c r="CQ812" s="14" t="str">
        <f t="shared" si="1936"/>
        <v>5202081</v>
      </c>
      <c r="CR812" s="14" t="str">
        <f t="shared" si="1936"/>
        <v>5502083</v>
      </c>
      <c r="CS812" s="14" t="str">
        <f t="shared" si="1936"/>
        <v>5401083</v>
      </c>
      <c r="CT812" s="14" t="str">
        <f t="shared" si="1936"/>
        <v>5402082</v>
      </c>
      <c r="CU812" s="2">
        <v>8</v>
      </c>
      <c r="CV812" s="2">
        <v>8</v>
      </c>
      <c r="CW812" s="2">
        <v>8</v>
      </c>
      <c r="CX812" s="2">
        <v>8</v>
      </c>
      <c r="CY812" s="2">
        <v>8</v>
      </c>
      <c r="CZ812" s="2">
        <v>8</v>
      </c>
      <c r="DA812" s="2">
        <v>5</v>
      </c>
      <c r="DB812" s="7">
        <v>5</v>
      </c>
      <c r="DC812">
        <v>5</v>
      </c>
      <c r="DD812" s="2">
        <v>5</v>
      </c>
      <c r="DE812" s="7">
        <v>5</v>
      </c>
      <c r="DF812">
        <v>5</v>
      </c>
      <c r="DG812" s="1" t="s">
        <v>3264</v>
      </c>
      <c r="DH812" s="1" t="s">
        <v>3124</v>
      </c>
      <c r="DI812" s="1" t="s">
        <v>3124</v>
      </c>
      <c r="DJ812" s="1" t="s">
        <v>3273</v>
      </c>
      <c r="DK812" s="1" t="s">
        <v>3271</v>
      </c>
      <c r="DL812" s="1" t="s">
        <v>3266</v>
      </c>
      <c r="DM812" t="s">
        <v>3122</v>
      </c>
      <c r="DN812" t="s">
        <v>3131</v>
      </c>
      <c r="DO812" t="s">
        <v>3131</v>
      </c>
      <c r="DP812" t="s">
        <v>3138</v>
      </c>
      <c r="DQ812" t="s">
        <v>3138</v>
      </c>
      <c r="DR812" t="s">
        <v>3122</v>
      </c>
      <c r="DS812" s="1" t="s">
        <v>3184</v>
      </c>
      <c r="DT812" s="1" t="s">
        <v>3166</v>
      </c>
      <c r="DU812" s="1" t="s">
        <v>3166</v>
      </c>
      <c r="DV812" s="1" t="s">
        <v>3198</v>
      </c>
      <c r="DW812" s="1" t="s">
        <v>3203</v>
      </c>
      <c r="DX812" s="1" t="s">
        <v>3202</v>
      </c>
      <c r="DY812">
        <f t="shared" si="1832"/>
        <v>1</v>
      </c>
      <c r="DZ812">
        <f t="shared" si="1833"/>
        <v>1</v>
      </c>
      <c r="EA812">
        <f t="shared" si="1834"/>
        <v>1</v>
      </c>
      <c r="EB812">
        <f t="shared" si="1835"/>
        <v>2</v>
      </c>
      <c r="EC812">
        <f t="shared" si="1836"/>
        <v>2</v>
      </c>
      <c r="ED812">
        <f t="shared" si="1837"/>
        <v>2</v>
      </c>
      <c r="FA812" t="str">
        <f t="shared" si="1873"/>
        <v>火剑士</v>
      </c>
      <c r="FB812" t="str">
        <f t="shared" si="1874"/>
        <v>水维京</v>
      </c>
      <c r="FC812" t="str">
        <f t="shared" si="1875"/>
        <v>水维京</v>
      </c>
      <c r="FD812" t="str">
        <f t="shared" si="1876"/>
        <v>木火枪手</v>
      </c>
      <c r="FE812" t="str">
        <f t="shared" si="1877"/>
        <v>木魔法师</v>
      </c>
      <c r="FF812" t="str">
        <f t="shared" si="1878"/>
        <v>火女巫</v>
      </c>
    </row>
    <row r="813" spans="15:162" ht="14.25" x14ac:dyDescent="0.15">
      <c r="O813" s="11">
        <v>20130</v>
      </c>
      <c r="P813" s="11">
        <v>5381370.54</v>
      </c>
      <c r="Q813" s="16">
        <f t="shared" si="1909"/>
        <v>5381370</v>
      </c>
      <c r="R813" s="4" t="str">
        <f t="shared" si="1910"/>
        <v>5502083,5200083,5200083,5200083,5502083,5502083</v>
      </c>
      <c r="S813" s="4" t="str">
        <f t="shared" si="1911"/>
        <v>8,8,8,8,8,8</v>
      </c>
      <c r="T813" s="4" t="str">
        <f t="shared" si="1912"/>
        <v>904,894,894,894,894,894</v>
      </c>
      <c r="U813">
        <v>5502083</v>
      </c>
      <c r="V813">
        <v>5200083</v>
      </c>
      <c r="W813">
        <v>5200083</v>
      </c>
      <c r="X813">
        <v>5200083</v>
      </c>
      <c r="Y813">
        <v>5502083</v>
      </c>
      <c r="Z813">
        <v>5502083</v>
      </c>
      <c r="AA813" s="2">
        <v>8</v>
      </c>
      <c r="AB813" s="2">
        <v>8</v>
      </c>
      <c r="AC813" s="2">
        <v>8</v>
      </c>
      <c r="AD813" s="2">
        <v>8</v>
      </c>
      <c r="AE813" s="2">
        <v>8</v>
      </c>
      <c r="AF813" s="2">
        <v>8</v>
      </c>
      <c r="AG813" s="2">
        <f t="shared" si="1840"/>
        <v>904</v>
      </c>
      <c r="AH813" s="2">
        <f t="shared" si="1893"/>
        <v>894</v>
      </c>
      <c r="AI813" s="2">
        <f t="shared" si="1894"/>
        <v>894</v>
      </c>
      <c r="AJ813" s="2">
        <f t="shared" si="1895"/>
        <v>894</v>
      </c>
      <c r="AK813" s="2">
        <f t="shared" si="1896"/>
        <v>894</v>
      </c>
      <c r="AL813" s="2">
        <f t="shared" si="1897"/>
        <v>894</v>
      </c>
      <c r="AM813" s="8">
        <f t="shared" si="1898"/>
        <v>914832.9</v>
      </c>
      <c r="AN813" s="8">
        <f t="shared" si="1886"/>
        <v>893307.42</v>
      </c>
      <c r="AO813" s="8">
        <f t="shared" si="1886"/>
        <v>893307.42</v>
      </c>
      <c r="AP813" s="8">
        <f t="shared" si="1886"/>
        <v>893307.42</v>
      </c>
      <c r="AQ813" s="8">
        <f t="shared" si="1886"/>
        <v>893307.42</v>
      </c>
      <c r="AR813" s="8">
        <f t="shared" si="1886"/>
        <v>893307.42</v>
      </c>
      <c r="AS813" s="8">
        <f t="shared" si="1841"/>
        <v>-59</v>
      </c>
      <c r="AT813">
        <f t="shared" si="1842"/>
        <v>845</v>
      </c>
      <c r="BI813">
        <v>5204073</v>
      </c>
      <c r="BJ813" s="4">
        <f>[1]monsters!$N813</f>
        <v>83.2</v>
      </c>
      <c r="BK813" s="4">
        <f>[1]monsters!$O813</f>
        <v>8.32</v>
      </c>
      <c r="BL813" s="4">
        <f>[1]monsters!$P813</f>
        <v>160</v>
      </c>
      <c r="BM813" s="4">
        <f>[1]monsters!$Q813</f>
        <v>80</v>
      </c>
      <c r="BN813" s="4">
        <f>[1]monsters!$R813</f>
        <v>8.32</v>
      </c>
      <c r="BO813" s="4">
        <f>[1]monsters!$S813</f>
        <v>0.83</v>
      </c>
      <c r="BP813" s="4">
        <f>[1]monsters!$K813</f>
        <v>1.3</v>
      </c>
      <c r="BQ813">
        <f>[1]monsters!$D813</f>
        <v>4</v>
      </c>
      <c r="BR813">
        <f t="shared" si="1825"/>
        <v>0.1</v>
      </c>
      <c r="BS813">
        <f t="shared" si="1826"/>
        <v>84.011205387205393</v>
      </c>
      <c r="BT813">
        <f t="shared" si="1827"/>
        <v>8.401120538720539</v>
      </c>
      <c r="CH813" t="str">
        <f t="shared" si="1879"/>
        <v/>
      </c>
      <c r="CI813" s="26" t="b">
        <f t="shared" ref="CI813:CN813" si="1937">IF(DG813&lt;&gt;"",IF(ISERROR(MATCH(INT(CO813),$EE$4:$EE$879,0))=FALSE,TRUE),"")</f>
        <v>1</v>
      </c>
      <c r="CJ813" s="26" t="b">
        <f t="shared" si="1937"/>
        <v>1</v>
      </c>
      <c r="CK813" s="26" t="b">
        <f t="shared" si="1937"/>
        <v>1</v>
      </c>
      <c r="CL813" s="26" t="b">
        <f t="shared" si="1937"/>
        <v>1</v>
      </c>
      <c r="CM813" s="26" t="b">
        <f t="shared" si="1937"/>
        <v>1</v>
      </c>
      <c r="CN813" s="26" t="b">
        <f t="shared" si="1937"/>
        <v>1</v>
      </c>
      <c r="CO813" s="14" t="str">
        <f t="shared" ref="CO813:CT813" si="1938">IF(DG813&lt;&gt;"",REPLACE(REPLACE(INDEX($EE$4:$EE$801,MATCH(DG813,$EF$4:$EF$801,0)),6,1,CU813),1,1,DA813),"")</f>
        <v>5502083</v>
      </c>
      <c r="CP813" s="14" t="str">
        <f t="shared" si="1938"/>
        <v>5200083</v>
      </c>
      <c r="CQ813" s="14" t="str">
        <f t="shared" si="1938"/>
        <v>5200083</v>
      </c>
      <c r="CR813" s="14" t="str">
        <f t="shared" si="1938"/>
        <v>5200083</v>
      </c>
      <c r="CS813" s="14" t="str">
        <f t="shared" si="1938"/>
        <v>5502083</v>
      </c>
      <c r="CT813" s="14" t="str">
        <f t="shared" si="1938"/>
        <v>5502083</v>
      </c>
      <c r="CU813" s="2">
        <v>8</v>
      </c>
      <c r="CV813" s="2">
        <v>8</v>
      </c>
      <c r="CW813" s="2">
        <v>8</v>
      </c>
      <c r="CX813" s="2">
        <v>8</v>
      </c>
      <c r="CY813" s="2">
        <v>8</v>
      </c>
      <c r="CZ813" s="2">
        <v>8</v>
      </c>
      <c r="DA813" s="2">
        <v>5</v>
      </c>
      <c r="DB813" s="7">
        <v>5</v>
      </c>
      <c r="DC813">
        <v>5</v>
      </c>
      <c r="DD813" s="2">
        <v>5</v>
      </c>
      <c r="DE813" s="7">
        <v>5</v>
      </c>
      <c r="DF813">
        <v>5</v>
      </c>
      <c r="DG813" s="1" t="s">
        <v>3273</v>
      </c>
      <c r="DH813" s="1" t="s">
        <v>3156</v>
      </c>
      <c r="DI813" s="1" t="s">
        <v>3156</v>
      </c>
      <c r="DJ813" s="1" t="s">
        <v>3156</v>
      </c>
      <c r="DK813" s="1" t="s">
        <v>3273</v>
      </c>
      <c r="DL813" s="1" t="s">
        <v>3273</v>
      </c>
      <c r="DM813" t="s">
        <v>3138</v>
      </c>
      <c r="DN813" t="s">
        <v>3138</v>
      </c>
      <c r="DO813" t="s">
        <v>3138</v>
      </c>
      <c r="DP813" t="s">
        <v>3138</v>
      </c>
      <c r="DQ813" t="s">
        <v>3138</v>
      </c>
      <c r="DR813" t="s">
        <v>3138</v>
      </c>
      <c r="DS813" s="1" t="s">
        <v>3198</v>
      </c>
      <c r="DT813" s="1" t="s">
        <v>3163</v>
      </c>
      <c r="DU813" s="1" t="s">
        <v>3163</v>
      </c>
      <c r="DV813" s="1" t="s">
        <v>3163</v>
      </c>
      <c r="DW813" s="1" t="s">
        <v>3198</v>
      </c>
      <c r="DX813" s="1" t="s">
        <v>3198</v>
      </c>
      <c r="DY813">
        <f t="shared" si="1832"/>
        <v>2</v>
      </c>
      <c r="DZ813">
        <f t="shared" si="1833"/>
        <v>1</v>
      </c>
      <c r="EA813">
        <f t="shared" si="1834"/>
        <v>1</v>
      </c>
      <c r="EB813">
        <f t="shared" si="1835"/>
        <v>1</v>
      </c>
      <c r="EC813">
        <f t="shared" si="1836"/>
        <v>2</v>
      </c>
      <c r="ED813">
        <f t="shared" si="1837"/>
        <v>2</v>
      </c>
      <c r="FA813" t="str">
        <f t="shared" si="1873"/>
        <v>木火枪手</v>
      </c>
      <c r="FB813" t="str">
        <f t="shared" si="1874"/>
        <v>木刀客</v>
      </c>
      <c r="FC813" t="str">
        <f t="shared" si="1875"/>
        <v>木刀客</v>
      </c>
      <c r="FD813" t="str">
        <f t="shared" si="1876"/>
        <v>木刀客</v>
      </c>
      <c r="FE813" t="str">
        <f t="shared" si="1877"/>
        <v>木火枪手</v>
      </c>
      <c r="FF813" t="str">
        <f t="shared" si="1878"/>
        <v>木火枪手</v>
      </c>
    </row>
    <row r="814" spans="15:162" ht="14.25" x14ac:dyDescent="0.15">
      <c r="O814" s="11">
        <v>20131</v>
      </c>
      <c r="P814" s="11">
        <v>5381534.9699999997</v>
      </c>
      <c r="Q814" s="16">
        <f t="shared" si="1909"/>
        <v>5381534</v>
      </c>
      <c r="R814" s="4" t="str">
        <f t="shared" si="1910"/>
        <v>5500081,5200081,5301081,5200083,5400085,5400085</v>
      </c>
      <c r="S814" s="4" t="str">
        <f t="shared" si="1911"/>
        <v>8,8,8,8,8,8</v>
      </c>
      <c r="T814" s="4" t="str">
        <f t="shared" si="1912"/>
        <v>904,894,894,894,894,894</v>
      </c>
      <c r="U814">
        <v>5500081</v>
      </c>
      <c r="V814">
        <v>5200081</v>
      </c>
      <c r="W814">
        <v>5301081</v>
      </c>
      <c r="X814">
        <v>5200083</v>
      </c>
      <c r="Y814">
        <v>5400085</v>
      </c>
      <c r="Z814">
        <v>5400085</v>
      </c>
      <c r="AA814" s="2">
        <v>8</v>
      </c>
      <c r="AB814" s="2">
        <v>8</v>
      </c>
      <c r="AC814" s="2">
        <v>8</v>
      </c>
      <c r="AD814" s="2">
        <v>8</v>
      </c>
      <c r="AE814" s="2">
        <v>8</v>
      </c>
      <c r="AF814" s="2">
        <v>8</v>
      </c>
      <c r="AG814" s="2">
        <f t="shared" si="1840"/>
        <v>904</v>
      </c>
      <c r="AH814" s="2">
        <f t="shared" si="1893"/>
        <v>894</v>
      </c>
      <c r="AI814" s="2">
        <f t="shared" si="1894"/>
        <v>894</v>
      </c>
      <c r="AJ814" s="2">
        <f t="shared" si="1895"/>
        <v>894</v>
      </c>
      <c r="AK814" s="2">
        <f t="shared" si="1896"/>
        <v>894</v>
      </c>
      <c r="AL814" s="2">
        <f t="shared" si="1897"/>
        <v>894</v>
      </c>
      <c r="AM814" s="8">
        <f t="shared" si="1898"/>
        <v>914860.78</v>
      </c>
      <c r="AN814" s="8">
        <f t="shared" si="1886"/>
        <v>893334.64400000009</v>
      </c>
      <c r="AO814" s="8">
        <f t="shared" si="1886"/>
        <v>893334.64400000009</v>
      </c>
      <c r="AP814" s="8">
        <f t="shared" si="1886"/>
        <v>893334.64400000009</v>
      </c>
      <c r="AQ814" s="8">
        <f t="shared" si="1886"/>
        <v>893334.64400000009</v>
      </c>
      <c r="AR814" s="8">
        <f t="shared" si="1886"/>
        <v>893334.64400000009</v>
      </c>
      <c r="AS814" s="8">
        <f t="shared" si="1841"/>
        <v>-59</v>
      </c>
      <c r="AT814">
        <f t="shared" si="1842"/>
        <v>845</v>
      </c>
      <c r="BI814">
        <v>5404073</v>
      </c>
      <c r="BJ814" s="4">
        <f>[1]monsters!$N814</f>
        <v>86.4</v>
      </c>
      <c r="BK814" s="4">
        <f>[1]monsters!$O814</f>
        <v>8.64</v>
      </c>
      <c r="BL814" s="4">
        <f>[1]monsters!$P814</f>
        <v>213.33400000000003</v>
      </c>
      <c r="BM814" s="4">
        <f>[1]monsters!$Q814</f>
        <v>106.67</v>
      </c>
      <c r="BN814" s="4">
        <f>[1]monsters!$R814</f>
        <v>17.28</v>
      </c>
      <c r="BO814" s="4">
        <f>[1]monsters!$S814</f>
        <v>1.73</v>
      </c>
      <c r="BP814" s="4">
        <f>[1]monsters!$K814</f>
        <v>1.8</v>
      </c>
      <c r="BQ814">
        <f>[1]monsters!$D814</f>
        <v>2</v>
      </c>
      <c r="BR814">
        <f t="shared" si="1825"/>
        <v>0.1</v>
      </c>
      <c r="BS814">
        <f t="shared" si="1826"/>
        <v>88.830962962962971</v>
      </c>
      <c r="BT814">
        <f t="shared" si="1827"/>
        <v>8.8830962962962978</v>
      </c>
      <c r="CH814" t="str">
        <f t="shared" si="1879"/>
        <v/>
      </c>
      <c r="CI814" s="26" t="b">
        <f t="shared" ref="CI814:CN814" si="1939">IF(DG814&lt;&gt;"",IF(ISERROR(MATCH(INT(CO814),$EE$4:$EE$879,0))=FALSE,TRUE),"")</f>
        <v>1</v>
      </c>
      <c r="CJ814" s="26" t="b">
        <f t="shared" si="1939"/>
        <v>1</v>
      </c>
      <c r="CK814" s="26" t="b">
        <f t="shared" si="1939"/>
        <v>1</v>
      </c>
      <c r="CL814" s="26" t="b">
        <f t="shared" si="1939"/>
        <v>1</v>
      </c>
      <c r="CM814" s="26" t="b">
        <f t="shared" si="1939"/>
        <v>1</v>
      </c>
      <c r="CN814" s="26" t="b">
        <f t="shared" si="1939"/>
        <v>1</v>
      </c>
      <c r="CO814" s="14" t="str">
        <f t="shared" ref="CO814:CT814" si="1940">IF(DG814&lt;&gt;"",REPLACE(REPLACE(INDEX($EE$4:$EE$801,MATCH(DG814,$EF$4:$EF$801,0)),6,1,CU814),1,1,DA814),"")</f>
        <v>5500081</v>
      </c>
      <c r="CP814" s="14" t="str">
        <f t="shared" si="1940"/>
        <v>5200081</v>
      </c>
      <c r="CQ814" s="14" t="str">
        <f t="shared" si="1940"/>
        <v>5301081</v>
      </c>
      <c r="CR814" s="14" t="str">
        <f t="shared" si="1940"/>
        <v>5200083</v>
      </c>
      <c r="CS814" s="14" t="str">
        <f t="shared" si="1940"/>
        <v>5400085</v>
      </c>
      <c r="CT814" s="14" t="str">
        <f t="shared" si="1940"/>
        <v>5400085</v>
      </c>
      <c r="CU814" s="2">
        <v>8</v>
      </c>
      <c r="CV814" s="2">
        <v>8</v>
      </c>
      <c r="CW814" s="2">
        <v>8</v>
      </c>
      <c r="CX814" s="2">
        <v>8</v>
      </c>
      <c r="CY814" s="2">
        <v>8</v>
      </c>
      <c r="CZ814" s="2">
        <v>8</v>
      </c>
      <c r="DA814" s="2">
        <v>5</v>
      </c>
      <c r="DB814" s="7">
        <v>5</v>
      </c>
      <c r="DC814">
        <v>5</v>
      </c>
      <c r="DD814" s="2">
        <v>5</v>
      </c>
      <c r="DE814" s="7">
        <v>5</v>
      </c>
      <c r="DF814">
        <v>5</v>
      </c>
      <c r="DG814" s="1" t="s">
        <v>3260</v>
      </c>
      <c r="DH814" s="1" t="s">
        <v>3256</v>
      </c>
      <c r="DI814" s="1" t="s">
        <v>3128</v>
      </c>
      <c r="DJ814" s="1" t="s">
        <v>3156</v>
      </c>
      <c r="DK814" s="1" t="s">
        <v>3289</v>
      </c>
      <c r="DL814" s="1" t="s">
        <v>3289</v>
      </c>
      <c r="DM814" t="s">
        <v>3131</v>
      </c>
      <c r="DN814" t="s">
        <v>3131</v>
      </c>
      <c r="DO814" t="s">
        <v>3131</v>
      </c>
      <c r="DP814" t="s">
        <v>3138</v>
      </c>
      <c r="DQ814" t="s">
        <v>3159</v>
      </c>
      <c r="DR814" t="s">
        <v>3159</v>
      </c>
      <c r="DS814" s="1" t="s">
        <v>3206</v>
      </c>
      <c r="DT814" s="1" t="s">
        <v>3163</v>
      </c>
      <c r="DU814" s="1" t="s">
        <v>3184</v>
      </c>
      <c r="DV814" s="1" t="s">
        <v>3163</v>
      </c>
      <c r="DW814" s="1" t="s">
        <v>3234</v>
      </c>
      <c r="DX814" s="1" t="s">
        <v>3234</v>
      </c>
      <c r="DY814">
        <f t="shared" si="1832"/>
        <v>2</v>
      </c>
      <c r="DZ814">
        <f t="shared" si="1833"/>
        <v>1</v>
      </c>
      <c r="EA814">
        <f t="shared" si="1834"/>
        <v>1</v>
      </c>
      <c r="EB814">
        <f t="shared" si="1835"/>
        <v>1</v>
      </c>
      <c r="EC814">
        <f t="shared" si="1836"/>
        <v>2</v>
      </c>
      <c r="ED814">
        <f t="shared" si="1837"/>
        <v>2</v>
      </c>
      <c r="FA814" t="str">
        <f t="shared" si="1873"/>
        <v>水海盗</v>
      </c>
      <c r="FB814" t="str">
        <f t="shared" si="1874"/>
        <v>水刀客</v>
      </c>
      <c r="FC814" t="str">
        <f t="shared" si="1875"/>
        <v>水剑士</v>
      </c>
      <c r="FD814" t="str">
        <f t="shared" si="1876"/>
        <v>木刀客</v>
      </c>
      <c r="FE814" t="str">
        <f t="shared" si="1877"/>
        <v>暗巫师</v>
      </c>
      <c r="FF814" t="str">
        <f t="shared" si="1878"/>
        <v>暗巫师</v>
      </c>
    </row>
    <row r="815" spans="15:162" ht="14.25" x14ac:dyDescent="0.15">
      <c r="O815" s="11">
        <v>20132</v>
      </c>
      <c r="P815" s="11">
        <v>5381699.4000000004</v>
      </c>
      <c r="Q815" s="16">
        <f t="shared" si="1909"/>
        <v>5381699</v>
      </c>
      <c r="R815" s="4" t="str">
        <f t="shared" si="1910"/>
        <v>5401081,5200081,5200082,5301082,5402083,5402081</v>
      </c>
      <c r="S815" s="4" t="str">
        <f t="shared" si="1911"/>
        <v>8,8,8,8,8,8</v>
      </c>
      <c r="T815" s="4" t="str">
        <f t="shared" si="1912"/>
        <v>904,894,894,894,894,894</v>
      </c>
      <c r="U815">
        <v>5401081</v>
      </c>
      <c r="V815">
        <v>5200081</v>
      </c>
      <c r="W815">
        <v>5200082</v>
      </c>
      <c r="X815">
        <v>5301082</v>
      </c>
      <c r="Y815">
        <v>5402083</v>
      </c>
      <c r="Z815">
        <v>5402081</v>
      </c>
      <c r="AA815" s="2">
        <v>8</v>
      </c>
      <c r="AB815" s="2">
        <v>8</v>
      </c>
      <c r="AC815" s="2">
        <v>8</v>
      </c>
      <c r="AD815" s="2">
        <v>8</v>
      </c>
      <c r="AE815" s="2">
        <v>8</v>
      </c>
      <c r="AF815" s="2">
        <v>8</v>
      </c>
      <c r="AG815" s="2">
        <f t="shared" si="1840"/>
        <v>904</v>
      </c>
      <c r="AH815" s="2">
        <f t="shared" si="1893"/>
        <v>894</v>
      </c>
      <c r="AI815" s="2">
        <f t="shared" si="1894"/>
        <v>894</v>
      </c>
      <c r="AJ815" s="2">
        <f t="shared" si="1895"/>
        <v>894</v>
      </c>
      <c r="AK815" s="2">
        <f t="shared" si="1896"/>
        <v>894</v>
      </c>
      <c r="AL815" s="2">
        <f t="shared" si="1897"/>
        <v>894</v>
      </c>
      <c r="AM815" s="8">
        <f t="shared" si="1898"/>
        <v>914888.83000000007</v>
      </c>
      <c r="AN815" s="8">
        <f t="shared" si="1886"/>
        <v>893362.0340000001</v>
      </c>
      <c r="AO815" s="8">
        <f t="shared" si="1886"/>
        <v>893362.0340000001</v>
      </c>
      <c r="AP815" s="8">
        <f t="shared" si="1886"/>
        <v>893362.0340000001</v>
      </c>
      <c r="AQ815" s="8">
        <f t="shared" si="1886"/>
        <v>893362.0340000001</v>
      </c>
      <c r="AR815" s="8">
        <f t="shared" si="1886"/>
        <v>893362.0340000001</v>
      </c>
      <c r="AS815" s="8">
        <f t="shared" si="1841"/>
        <v>-59</v>
      </c>
      <c r="AT815">
        <f t="shared" si="1842"/>
        <v>845</v>
      </c>
      <c r="BI815">
        <v>5303073</v>
      </c>
      <c r="BJ815" s="4">
        <f>[1]monsters!$N815</f>
        <v>100</v>
      </c>
      <c r="BK815" s="4">
        <f>[1]monsters!$O815</f>
        <v>10</v>
      </c>
      <c r="BL815" s="4">
        <f>[1]monsters!$P815</f>
        <v>153.60000000000002</v>
      </c>
      <c r="BM815" s="4">
        <f>[1]monsters!$Q815</f>
        <v>76.8</v>
      </c>
      <c r="BN815" s="4">
        <f>[1]monsters!$R815</f>
        <v>10</v>
      </c>
      <c r="BO815" s="4">
        <f>[1]monsters!$S815</f>
        <v>1</v>
      </c>
      <c r="BP815" s="4">
        <f>[1]monsters!$K815</f>
        <v>1.5</v>
      </c>
      <c r="BQ815">
        <f>[1]monsters!$D815</f>
        <v>4</v>
      </c>
      <c r="BR815">
        <f t="shared" si="1825"/>
        <v>0.1</v>
      </c>
      <c r="BS815">
        <f t="shared" si="1826"/>
        <v>99.671717171717177</v>
      </c>
      <c r="BT815">
        <f t="shared" si="1827"/>
        <v>9.967171717171718</v>
      </c>
      <c r="CH815" t="str">
        <f t="shared" si="1879"/>
        <v/>
      </c>
      <c r="CI815" s="26" t="b">
        <f t="shared" ref="CI815:CN815" si="1941">IF(DG815&lt;&gt;"",IF(ISERROR(MATCH(INT(CO815),$EE$4:$EE$879,0))=FALSE,TRUE),"")</f>
        <v>1</v>
      </c>
      <c r="CJ815" s="26" t="b">
        <f t="shared" si="1941"/>
        <v>1</v>
      </c>
      <c r="CK815" s="26" t="b">
        <f t="shared" si="1941"/>
        <v>1</v>
      </c>
      <c r="CL815" s="26" t="b">
        <f t="shared" si="1941"/>
        <v>1</v>
      </c>
      <c r="CM815" s="26" t="b">
        <f t="shared" si="1941"/>
        <v>1</v>
      </c>
      <c r="CN815" s="26" t="b">
        <f t="shared" si="1941"/>
        <v>1</v>
      </c>
      <c r="CO815" s="14" t="str">
        <f t="shared" ref="CO815:CT815" si="1942">IF(DG815&lt;&gt;"",REPLACE(REPLACE(INDEX($EE$4:$EE$801,MATCH(DG815,$EF$4:$EF$801,0)),6,1,CU815),1,1,DA815),"")</f>
        <v>5401081</v>
      </c>
      <c r="CP815" s="14" t="str">
        <f t="shared" si="1942"/>
        <v>5200081</v>
      </c>
      <c r="CQ815" s="14" t="str">
        <f t="shared" si="1942"/>
        <v>5200082</v>
      </c>
      <c r="CR815" s="14" t="str">
        <f t="shared" si="1942"/>
        <v>5301082</v>
      </c>
      <c r="CS815" s="14" t="str">
        <f t="shared" si="1942"/>
        <v>5402083</v>
      </c>
      <c r="CT815" s="14" t="str">
        <f t="shared" si="1942"/>
        <v>5402081</v>
      </c>
      <c r="CU815" s="2">
        <v>8</v>
      </c>
      <c r="CV815" s="2">
        <v>8</v>
      </c>
      <c r="CW815" s="2">
        <v>8</v>
      </c>
      <c r="CX815" s="2">
        <v>8</v>
      </c>
      <c r="CY815" s="2">
        <v>8</v>
      </c>
      <c r="CZ815" s="2">
        <v>8</v>
      </c>
      <c r="DA815" s="2">
        <v>5</v>
      </c>
      <c r="DB815" s="7">
        <v>5</v>
      </c>
      <c r="DC815">
        <v>5</v>
      </c>
      <c r="DD815" s="2">
        <v>5</v>
      </c>
      <c r="DE815" s="7">
        <v>5</v>
      </c>
      <c r="DF815">
        <v>5</v>
      </c>
      <c r="DG815" s="1" t="s">
        <v>3161</v>
      </c>
      <c r="DH815" s="1" t="s">
        <v>3256</v>
      </c>
      <c r="DI815" s="1" t="s">
        <v>3262</v>
      </c>
      <c r="DJ815" s="1" t="s">
        <v>3264</v>
      </c>
      <c r="DK815" s="1" t="s">
        <v>3164</v>
      </c>
      <c r="DL815" s="1" t="s">
        <v>3259</v>
      </c>
      <c r="DM815" t="s">
        <v>3131</v>
      </c>
      <c r="DN815" t="s">
        <v>3131</v>
      </c>
      <c r="DO815" t="s">
        <v>3122</v>
      </c>
      <c r="DP815" t="s">
        <v>3122</v>
      </c>
      <c r="DQ815" t="s">
        <v>3138</v>
      </c>
      <c r="DR815" t="s">
        <v>3131</v>
      </c>
      <c r="DS815" s="1" t="s">
        <v>3203</v>
      </c>
      <c r="DT815" s="1" t="s">
        <v>3163</v>
      </c>
      <c r="DU815" s="1" t="s">
        <v>3163</v>
      </c>
      <c r="DV815" s="1" t="s">
        <v>3184</v>
      </c>
      <c r="DW815" s="1" t="s">
        <v>3202</v>
      </c>
      <c r="DX815" s="1" t="s">
        <v>3202</v>
      </c>
      <c r="DY815">
        <f t="shared" si="1832"/>
        <v>2</v>
      </c>
      <c r="DZ815">
        <f t="shared" si="1833"/>
        <v>1</v>
      </c>
      <c r="EA815">
        <f t="shared" si="1834"/>
        <v>1</v>
      </c>
      <c r="EB815">
        <f t="shared" si="1835"/>
        <v>1</v>
      </c>
      <c r="EC815">
        <f t="shared" si="1836"/>
        <v>2</v>
      </c>
      <c r="ED815">
        <f t="shared" si="1837"/>
        <v>2</v>
      </c>
      <c r="FA815" t="str">
        <f t="shared" si="1873"/>
        <v>水魔法师</v>
      </c>
      <c r="FB815" t="str">
        <f t="shared" si="1874"/>
        <v>水刀客</v>
      </c>
      <c r="FC815" t="str">
        <f t="shared" si="1875"/>
        <v>火刀客</v>
      </c>
      <c r="FD815" t="str">
        <f t="shared" si="1876"/>
        <v>火剑士</v>
      </c>
      <c r="FE815" t="str">
        <f t="shared" si="1877"/>
        <v>木女巫</v>
      </c>
      <c r="FF815" t="str">
        <f t="shared" si="1878"/>
        <v>水女巫</v>
      </c>
    </row>
    <row r="816" spans="15:162" ht="14.25" x14ac:dyDescent="0.15">
      <c r="O816" s="11">
        <v>20133</v>
      </c>
      <c r="P816" s="11">
        <v>5381863.8300000001</v>
      </c>
      <c r="Q816" s="16">
        <f t="shared" si="1909"/>
        <v>5381863</v>
      </c>
      <c r="R816" s="4" t="str">
        <f t="shared" si="1910"/>
        <v>5300085,5202085,5201083,5402083,5501084,5400085</v>
      </c>
      <c r="S816" s="4" t="str">
        <f t="shared" si="1911"/>
        <v>8,8,8,8,8,8</v>
      </c>
      <c r="T816" s="4" t="str">
        <f t="shared" si="1912"/>
        <v>904,894,894,894,894,894</v>
      </c>
      <c r="U816">
        <v>5300085</v>
      </c>
      <c r="V816">
        <v>5202085</v>
      </c>
      <c r="W816">
        <v>5201083</v>
      </c>
      <c r="X816">
        <v>5402083</v>
      </c>
      <c r="Y816">
        <v>5501084</v>
      </c>
      <c r="Z816">
        <v>5400085</v>
      </c>
      <c r="AA816" s="2">
        <v>8</v>
      </c>
      <c r="AB816" s="2">
        <v>8</v>
      </c>
      <c r="AC816" s="2">
        <v>8</v>
      </c>
      <c r="AD816" s="2">
        <v>8</v>
      </c>
      <c r="AE816" s="2">
        <v>8</v>
      </c>
      <c r="AF816" s="2">
        <v>8</v>
      </c>
      <c r="AG816" s="2">
        <f t="shared" si="1840"/>
        <v>904</v>
      </c>
      <c r="AH816" s="2">
        <f t="shared" si="1893"/>
        <v>894</v>
      </c>
      <c r="AI816" s="2">
        <f t="shared" si="1894"/>
        <v>894</v>
      </c>
      <c r="AJ816" s="2">
        <f t="shared" si="1895"/>
        <v>894</v>
      </c>
      <c r="AK816" s="2">
        <f t="shared" si="1896"/>
        <v>894</v>
      </c>
      <c r="AL816" s="2">
        <f t="shared" si="1897"/>
        <v>894</v>
      </c>
      <c r="AM816" s="8">
        <f t="shared" si="1898"/>
        <v>914916.71000000008</v>
      </c>
      <c r="AN816" s="8">
        <f t="shared" si="1886"/>
        <v>893389.25800000003</v>
      </c>
      <c r="AO816" s="8">
        <f t="shared" si="1886"/>
        <v>893389.25800000003</v>
      </c>
      <c r="AP816" s="8">
        <f t="shared" si="1886"/>
        <v>893389.25800000003</v>
      </c>
      <c r="AQ816" s="8">
        <f t="shared" si="1886"/>
        <v>893389.25800000003</v>
      </c>
      <c r="AR816" s="8">
        <f t="shared" si="1886"/>
        <v>893389.25800000003</v>
      </c>
      <c r="AS816" s="8">
        <f t="shared" si="1841"/>
        <v>-59</v>
      </c>
      <c r="AT816">
        <f t="shared" si="1842"/>
        <v>845</v>
      </c>
      <c r="BI816">
        <v>5304073</v>
      </c>
      <c r="BJ816" s="4">
        <f>[1]monsters!$N816</f>
        <v>76.27</v>
      </c>
      <c r="BK816" s="4">
        <f>[1]monsters!$O816</f>
        <v>7.63</v>
      </c>
      <c r="BL816" s="4">
        <f>[1]monsters!$P816</f>
        <v>174.54600000000002</v>
      </c>
      <c r="BM816" s="4">
        <f>[1]monsters!$Q816</f>
        <v>87.27</v>
      </c>
      <c r="BN816" s="4">
        <f>[1]monsters!$R816</f>
        <v>9.5299999999999994</v>
      </c>
      <c r="BO816" s="4">
        <f>[1]monsters!$S816</f>
        <v>0.95</v>
      </c>
      <c r="BP816" s="4">
        <f>[1]monsters!$K816</f>
        <v>1.3</v>
      </c>
      <c r="BQ816">
        <f>[1]monsters!$D816</f>
        <v>3</v>
      </c>
      <c r="BR816">
        <f t="shared" si="1825"/>
        <v>0.1</v>
      </c>
      <c r="BS816">
        <f t="shared" si="1826"/>
        <v>77.952119696969703</v>
      </c>
      <c r="BT816">
        <f t="shared" si="1827"/>
        <v>7.7952119696969708</v>
      </c>
      <c r="CH816">
        <f t="shared" si="1879"/>
        <v>5</v>
      </c>
      <c r="CI816" s="26" t="b">
        <f t="shared" ref="CI816:CN816" si="1943">IF(DG816&lt;&gt;"",IF(ISERROR(MATCH(INT(CO816),$EE$4:$EE$879,0))=FALSE,TRUE),"")</f>
        <v>1</v>
      </c>
      <c r="CJ816" s="26" t="b">
        <f t="shared" si="1943"/>
        <v>1</v>
      </c>
      <c r="CK816" s="26" t="b">
        <f t="shared" si="1943"/>
        <v>1</v>
      </c>
      <c r="CL816" s="26" t="b">
        <f t="shared" si="1943"/>
        <v>1</v>
      </c>
      <c r="CM816" s="26" t="b">
        <f t="shared" si="1943"/>
        <v>1</v>
      </c>
      <c r="CN816" s="26" t="b">
        <f t="shared" si="1943"/>
        <v>1</v>
      </c>
      <c r="CO816" s="14" t="str">
        <f t="shared" ref="CO816:CT816" si="1944">IF(DG816&lt;&gt;"",REPLACE(REPLACE(INDEX($EE$4:$EE$801,MATCH(DG816,$EF$4:$EF$801,0)),6,1,CU816),1,1,DA816),"")</f>
        <v>5300085</v>
      </c>
      <c r="CP816" s="14" t="str">
        <f t="shared" si="1944"/>
        <v>5202085</v>
      </c>
      <c r="CQ816" s="14" t="str">
        <f t="shared" si="1944"/>
        <v>5201083</v>
      </c>
      <c r="CR816" s="14" t="str">
        <f t="shared" si="1944"/>
        <v>5402083</v>
      </c>
      <c r="CS816" s="14" t="str">
        <f t="shared" si="1944"/>
        <v>5501084</v>
      </c>
      <c r="CT816" s="14" t="str">
        <f t="shared" si="1944"/>
        <v>5400085</v>
      </c>
      <c r="CU816" s="2">
        <v>8</v>
      </c>
      <c r="CV816" s="2">
        <v>8</v>
      </c>
      <c r="CW816" s="2">
        <v>8</v>
      </c>
      <c r="CX816" s="2">
        <v>8</v>
      </c>
      <c r="CY816" s="2">
        <v>8</v>
      </c>
      <c r="CZ816" s="2">
        <v>8</v>
      </c>
      <c r="DA816" s="2">
        <v>5</v>
      </c>
      <c r="DB816" s="7">
        <v>5</v>
      </c>
      <c r="DC816">
        <v>5</v>
      </c>
      <c r="DD816" s="2">
        <v>5</v>
      </c>
      <c r="DE816" s="7">
        <v>5</v>
      </c>
      <c r="DF816">
        <v>5</v>
      </c>
      <c r="DG816" s="1" t="s">
        <v>3242</v>
      </c>
      <c r="DH816" s="1" t="s">
        <v>3248</v>
      </c>
      <c r="DI816" s="1" t="s">
        <v>3268</v>
      </c>
      <c r="DJ816" s="1" t="s">
        <v>3164</v>
      </c>
      <c r="DK816" s="1" t="s">
        <v>3252</v>
      </c>
      <c r="DL816" s="1" t="s">
        <v>3289</v>
      </c>
      <c r="DM816" t="s">
        <v>3159</v>
      </c>
      <c r="DN816" t="s">
        <v>3159</v>
      </c>
      <c r="DO816" t="s">
        <v>3138</v>
      </c>
      <c r="DP816" t="s">
        <v>3138</v>
      </c>
      <c r="DQ816" t="s">
        <v>3253</v>
      </c>
      <c r="DR816" t="s">
        <v>3159</v>
      </c>
      <c r="DS816" s="1" t="s">
        <v>3243</v>
      </c>
      <c r="DT816" s="1" t="s">
        <v>3166</v>
      </c>
      <c r="DU816" s="1" t="s">
        <v>3179</v>
      </c>
      <c r="DV816" s="10" t="s">
        <v>3202</v>
      </c>
      <c r="DW816" s="1" t="s">
        <v>3197</v>
      </c>
      <c r="DX816" s="1" t="s">
        <v>3234</v>
      </c>
      <c r="DY816">
        <f t="shared" si="1832"/>
        <v>1</v>
      </c>
      <c r="DZ816">
        <f t="shared" si="1833"/>
        <v>1</v>
      </c>
      <c r="EA816">
        <f t="shared" si="1834"/>
        <v>1</v>
      </c>
      <c r="EB816">
        <f t="shared" si="1835"/>
        <v>2</v>
      </c>
      <c r="EC816">
        <f t="shared" si="1836"/>
        <v>2</v>
      </c>
      <c r="ED816">
        <f t="shared" si="1837"/>
        <v>2</v>
      </c>
      <c r="FA816" t="str">
        <f t="shared" si="1873"/>
        <v>暗武士</v>
      </c>
      <c r="FB816" t="str">
        <f t="shared" si="1874"/>
        <v>暗维京</v>
      </c>
      <c r="FC816" t="str">
        <f t="shared" si="1875"/>
        <v>木骑兵</v>
      </c>
      <c r="FD816" t="str">
        <f t="shared" si="1876"/>
        <v>木女巫</v>
      </c>
      <c r="FE816" t="str">
        <f t="shared" si="1877"/>
        <v>光猎人</v>
      </c>
      <c r="FF816" t="str">
        <f t="shared" si="1878"/>
        <v>暗巫师</v>
      </c>
    </row>
    <row r="817" spans="15:162" ht="14.25" x14ac:dyDescent="0.15">
      <c r="O817" s="11">
        <v>20134</v>
      </c>
      <c r="P817" s="11">
        <v>5382028.2599999998</v>
      </c>
      <c r="Q817" s="16">
        <f t="shared" si="1909"/>
        <v>5382028</v>
      </c>
      <c r="R817" s="4" t="str">
        <f t="shared" si="1910"/>
        <v>5301082,5201083,5200082,5500083,5401081,5402082</v>
      </c>
      <c r="S817" s="4" t="str">
        <f t="shared" si="1911"/>
        <v>8,8,8,8,8,8</v>
      </c>
      <c r="T817" s="4" t="str">
        <f t="shared" si="1912"/>
        <v>904,894,894,894,894,894</v>
      </c>
      <c r="U817">
        <v>5301082</v>
      </c>
      <c r="V817">
        <v>5201083</v>
      </c>
      <c r="W817">
        <v>5200082</v>
      </c>
      <c r="X817">
        <v>5500083</v>
      </c>
      <c r="Y817">
        <v>5401081</v>
      </c>
      <c r="Z817">
        <v>5402082</v>
      </c>
      <c r="AA817" s="2">
        <v>8</v>
      </c>
      <c r="AB817" s="2">
        <v>8</v>
      </c>
      <c r="AC817" s="2">
        <v>8</v>
      </c>
      <c r="AD817" s="2">
        <v>8</v>
      </c>
      <c r="AE817" s="2">
        <v>8</v>
      </c>
      <c r="AF817" s="2">
        <v>8</v>
      </c>
      <c r="AG817" s="2">
        <f t="shared" si="1840"/>
        <v>904</v>
      </c>
      <c r="AH817" s="2">
        <f t="shared" si="1893"/>
        <v>894</v>
      </c>
      <c r="AI817" s="2">
        <f t="shared" si="1894"/>
        <v>894</v>
      </c>
      <c r="AJ817" s="2">
        <f t="shared" si="1895"/>
        <v>894</v>
      </c>
      <c r="AK817" s="2">
        <f t="shared" si="1896"/>
        <v>894</v>
      </c>
      <c r="AL817" s="2">
        <f t="shared" si="1897"/>
        <v>894</v>
      </c>
      <c r="AM817" s="8">
        <f t="shared" si="1898"/>
        <v>914944.76</v>
      </c>
      <c r="AN817" s="8">
        <f t="shared" si="1886"/>
        <v>893416.64800000004</v>
      </c>
      <c r="AO817" s="8">
        <f t="shared" si="1886"/>
        <v>893416.64800000004</v>
      </c>
      <c r="AP817" s="8">
        <f t="shared" si="1886"/>
        <v>893416.64800000004</v>
      </c>
      <c r="AQ817" s="8">
        <f t="shared" si="1886"/>
        <v>893416.64800000004</v>
      </c>
      <c r="AR817" s="8">
        <f t="shared" si="1886"/>
        <v>893416.64800000004</v>
      </c>
      <c r="AS817" s="8">
        <f t="shared" si="1841"/>
        <v>-59</v>
      </c>
      <c r="AT817">
        <f t="shared" si="1842"/>
        <v>845</v>
      </c>
      <c r="BI817">
        <v>5503073</v>
      </c>
      <c r="BJ817" s="4">
        <f>[1]monsters!$N817</f>
        <v>105.6</v>
      </c>
      <c r="BK817" s="4">
        <f>[1]monsters!$O817</f>
        <v>10.56</v>
      </c>
      <c r="BL817" s="4">
        <f>[1]monsters!$P817</f>
        <v>174.54600000000002</v>
      </c>
      <c r="BM817" s="4">
        <f>[1]monsters!$Q817</f>
        <v>87.27</v>
      </c>
      <c r="BN817" s="4">
        <f>[1]monsters!$R817</f>
        <v>17.600000000000001</v>
      </c>
      <c r="BO817" s="4">
        <f>[1]monsters!$S817</f>
        <v>1.76</v>
      </c>
      <c r="BP817" s="4">
        <f>[1]monsters!$K817</f>
        <v>1.8</v>
      </c>
      <c r="BQ817">
        <f>[1]monsters!$D817</f>
        <v>5</v>
      </c>
      <c r="BR817">
        <f t="shared" si="1825"/>
        <v>0.1</v>
      </c>
      <c r="BS817">
        <f t="shared" si="1826"/>
        <v>105.6689696969697</v>
      </c>
      <c r="BT817">
        <f t="shared" si="1827"/>
        <v>10.56689696969697</v>
      </c>
      <c r="CH817" t="str">
        <f t="shared" si="1879"/>
        <v/>
      </c>
      <c r="CI817" s="26" t="b">
        <f t="shared" ref="CI817:CN817" si="1945">IF(DG817&lt;&gt;"",IF(ISERROR(MATCH(INT(CO817),$EE$4:$EE$879,0))=FALSE,TRUE),"")</f>
        <v>1</v>
      </c>
      <c r="CJ817" s="26" t="b">
        <f t="shared" si="1945"/>
        <v>1</v>
      </c>
      <c r="CK817" s="26" t="b">
        <f t="shared" si="1945"/>
        <v>1</v>
      </c>
      <c r="CL817" s="26" t="b">
        <f t="shared" si="1945"/>
        <v>1</v>
      </c>
      <c r="CM817" s="26" t="b">
        <f t="shared" si="1945"/>
        <v>1</v>
      </c>
      <c r="CN817" s="26" t="b">
        <f t="shared" si="1945"/>
        <v>1</v>
      </c>
      <c r="CO817" s="14" t="str">
        <f t="shared" ref="CO817:CT817" si="1946">IF(DG817&lt;&gt;"",REPLACE(REPLACE(INDEX($EE$4:$EE$801,MATCH(DG817,$EF$4:$EF$801,0)),6,1,CU817),1,1,DA817),"")</f>
        <v>5301082</v>
      </c>
      <c r="CP817" s="14" t="str">
        <f t="shared" si="1946"/>
        <v>5201083</v>
      </c>
      <c r="CQ817" s="14" t="str">
        <f t="shared" si="1946"/>
        <v>5200082</v>
      </c>
      <c r="CR817" s="14" t="str">
        <f t="shared" si="1946"/>
        <v>5500083</v>
      </c>
      <c r="CS817" s="14" t="str">
        <f t="shared" si="1946"/>
        <v>5401081</v>
      </c>
      <c r="CT817" s="14" t="str">
        <f t="shared" si="1946"/>
        <v>5402082</v>
      </c>
      <c r="CU817" s="2">
        <v>8</v>
      </c>
      <c r="CV817" s="2">
        <v>8</v>
      </c>
      <c r="CW817" s="2">
        <v>8</v>
      </c>
      <c r="CX817" s="2">
        <v>8</v>
      </c>
      <c r="CY817" s="2">
        <v>8</v>
      </c>
      <c r="CZ817" s="2">
        <v>8</v>
      </c>
      <c r="DA817" s="2">
        <v>5</v>
      </c>
      <c r="DB817" s="7">
        <v>5</v>
      </c>
      <c r="DC817">
        <v>5</v>
      </c>
      <c r="DD817" s="2">
        <v>5</v>
      </c>
      <c r="DE817" s="7">
        <v>5</v>
      </c>
      <c r="DF817">
        <v>5</v>
      </c>
      <c r="DG817" s="1" t="s">
        <v>3264</v>
      </c>
      <c r="DH817" s="1" t="s">
        <v>3268</v>
      </c>
      <c r="DI817" s="1" t="s">
        <v>3262</v>
      </c>
      <c r="DJ817" s="1" t="s">
        <v>3272</v>
      </c>
      <c r="DK817" s="1" t="s">
        <v>3161</v>
      </c>
      <c r="DL817" s="1" t="s">
        <v>3266</v>
      </c>
      <c r="DM817" t="s">
        <v>3122</v>
      </c>
      <c r="DN817" t="s">
        <v>3138</v>
      </c>
      <c r="DO817" t="s">
        <v>3122</v>
      </c>
      <c r="DP817" t="s">
        <v>3138</v>
      </c>
      <c r="DQ817" t="s">
        <v>3131</v>
      </c>
      <c r="DR817" t="s">
        <v>3122</v>
      </c>
      <c r="DS817" s="1" t="s">
        <v>3184</v>
      </c>
      <c r="DT817" s="1" t="s">
        <v>3179</v>
      </c>
      <c r="DU817" s="1" t="s">
        <v>3163</v>
      </c>
      <c r="DV817" s="1" t="s">
        <v>3206</v>
      </c>
      <c r="DW817" s="1" t="s">
        <v>3203</v>
      </c>
      <c r="DX817" s="1" t="s">
        <v>3202</v>
      </c>
      <c r="DY817">
        <f t="shared" si="1832"/>
        <v>1</v>
      </c>
      <c r="DZ817">
        <f t="shared" si="1833"/>
        <v>1</v>
      </c>
      <c r="EA817">
        <f t="shared" si="1834"/>
        <v>1</v>
      </c>
      <c r="EB817">
        <f t="shared" si="1835"/>
        <v>2</v>
      </c>
      <c r="EC817">
        <f t="shared" si="1836"/>
        <v>2</v>
      </c>
      <c r="ED817">
        <f t="shared" si="1837"/>
        <v>2</v>
      </c>
      <c r="FA817" t="str">
        <f t="shared" si="1873"/>
        <v>火剑士</v>
      </c>
      <c r="FB817" t="str">
        <f t="shared" si="1874"/>
        <v>木骑兵</v>
      </c>
      <c r="FC817" t="str">
        <f t="shared" si="1875"/>
        <v>火刀客</v>
      </c>
      <c r="FD817" t="str">
        <f t="shared" si="1876"/>
        <v>木海盗</v>
      </c>
      <c r="FE817" t="str">
        <f t="shared" si="1877"/>
        <v>水魔法师</v>
      </c>
      <c r="FF817" t="str">
        <f t="shared" si="1878"/>
        <v>火女巫</v>
      </c>
    </row>
    <row r="818" spans="15:162" ht="14.25" x14ac:dyDescent="0.15">
      <c r="O818" s="11">
        <v>20135</v>
      </c>
      <c r="P818" s="11">
        <v>5431236.2999999998</v>
      </c>
      <c r="Q818" s="16">
        <f t="shared" si="1909"/>
        <v>5431236</v>
      </c>
      <c r="R818" s="4" t="str">
        <f t="shared" si="1910"/>
        <v>5402082,5201081,5202081,5201081,5401082,5602084</v>
      </c>
      <c r="S818" s="4" t="str">
        <f t="shared" si="1911"/>
        <v>8,8,8,8,8,8</v>
      </c>
      <c r="T818" s="4" t="str">
        <f t="shared" si="1912"/>
        <v>909,898,898,898,898,898</v>
      </c>
      <c r="U818">
        <v>5402082</v>
      </c>
      <c r="V818">
        <v>5201081</v>
      </c>
      <c r="W818">
        <v>5202081</v>
      </c>
      <c r="X818">
        <v>5201081</v>
      </c>
      <c r="Y818">
        <v>5401082</v>
      </c>
      <c r="Z818">
        <v>5602084</v>
      </c>
      <c r="AA818" s="2">
        <v>8</v>
      </c>
      <c r="AB818" s="2">
        <v>8</v>
      </c>
      <c r="AC818" s="2">
        <v>8</v>
      </c>
      <c r="AD818" s="2">
        <v>8</v>
      </c>
      <c r="AE818" s="2">
        <v>8</v>
      </c>
      <c r="AF818" s="2">
        <v>8</v>
      </c>
      <c r="AG818" s="2">
        <f t="shared" si="1840"/>
        <v>909</v>
      </c>
      <c r="AH818" s="2">
        <f t="shared" si="1893"/>
        <v>898</v>
      </c>
      <c r="AI818" s="2">
        <f t="shared" si="1894"/>
        <v>898</v>
      </c>
      <c r="AJ818" s="2">
        <f t="shared" si="1895"/>
        <v>898</v>
      </c>
      <c r="AK818" s="2">
        <f t="shared" si="1896"/>
        <v>898</v>
      </c>
      <c r="AL818" s="2">
        <f t="shared" si="1897"/>
        <v>898</v>
      </c>
      <c r="AM818" s="8">
        <f t="shared" si="1898"/>
        <v>923310.12000000011</v>
      </c>
      <c r="AN818" s="8">
        <f t="shared" si="1886"/>
        <v>901585.17600000009</v>
      </c>
      <c r="AO818" s="8">
        <f t="shared" si="1886"/>
        <v>901585.17600000009</v>
      </c>
      <c r="AP818" s="8">
        <f t="shared" si="1886"/>
        <v>901585.17600000009</v>
      </c>
      <c r="AQ818" s="8">
        <f t="shared" si="1886"/>
        <v>901585.17600000009</v>
      </c>
      <c r="AR818" s="8">
        <f t="shared" si="1886"/>
        <v>901585.17600000009</v>
      </c>
      <c r="AS818" s="8">
        <f t="shared" si="1841"/>
        <v>-60</v>
      </c>
      <c r="AT818">
        <f t="shared" si="1842"/>
        <v>849</v>
      </c>
      <c r="BI818">
        <v>5504073</v>
      </c>
      <c r="BJ818" s="4">
        <f>[1]monsters!$N818</f>
        <v>76.8</v>
      </c>
      <c r="BK818" s="4">
        <f>[1]monsters!$O818</f>
        <v>7.68</v>
      </c>
      <c r="BL818" s="4">
        <f>[1]monsters!$P818</f>
        <v>213.33400000000003</v>
      </c>
      <c r="BM818" s="4">
        <f>[1]monsters!$Q818</f>
        <v>106.67</v>
      </c>
      <c r="BN818" s="4">
        <f>[1]monsters!$R818</f>
        <v>15.36</v>
      </c>
      <c r="BO818" s="4">
        <f>[1]monsters!$S818</f>
        <v>1.54</v>
      </c>
      <c r="BP818" s="4">
        <f>[1]monsters!$K818</f>
        <v>1.6</v>
      </c>
      <c r="BQ818">
        <f>[1]monsters!$D818</f>
        <v>2</v>
      </c>
      <c r="BR818">
        <f t="shared" si="1825"/>
        <v>0.1</v>
      </c>
      <c r="BS818">
        <f t="shared" si="1826"/>
        <v>79.758962962962968</v>
      </c>
      <c r="BT818">
        <f t="shared" si="1827"/>
        <v>7.9758962962962974</v>
      </c>
      <c r="CH818" t="str">
        <f t="shared" si="1879"/>
        <v/>
      </c>
      <c r="CI818" s="26" t="b">
        <f t="shared" ref="CI818:CN818" si="1947">IF(DG818&lt;&gt;"",IF(ISERROR(MATCH(INT(CO818),$EE$4:$EE$879,0))=FALSE,TRUE),"")</f>
        <v>1</v>
      </c>
      <c r="CJ818" s="26" t="b">
        <f t="shared" si="1947"/>
        <v>1</v>
      </c>
      <c r="CK818" s="26" t="b">
        <f t="shared" si="1947"/>
        <v>1</v>
      </c>
      <c r="CL818" s="26" t="b">
        <f t="shared" si="1947"/>
        <v>1</v>
      </c>
      <c r="CM818" s="26" t="b">
        <f t="shared" si="1947"/>
        <v>1</v>
      </c>
      <c r="CN818" s="26" t="b">
        <f t="shared" si="1947"/>
        <v>1</v>
      </c>
      <c r="CO818" s="14" t="str">
        <f t="shared" ref="CO818:CT818" si="1948">IF(DG818&lt;&gt;"",REPLACE(REPLACE(INDEX($EE$4:$EE$801,MATCH(DG818,$EF$4:$EF$801,0)),6,1,CU818),1,1,DA818),"")</f>
        <v>5402082</v>
      </c>
      <c r="CP818" s="14" t="str">
        <f t="shared" si="1948"/>
        <v>5201081</v>
      </c>
      <c r="CQ818" s="14" t="str">
        <f t="shared" si="1948"/>
        <v>5202081</v>
      </c>
      <c r="CR818" s="14" t="str">
        <f t="shared" si="1948"/>
        <v>5201081</v>
      </c>
      <c r="CS818" s="14" t="str">
        <f t="shared" si="1948"/>
        <v>5401082</v>
      </c>
      <c r="CT818" s="14" t="str">
        <f t="shared" si="1948"/>
        <v>5602084</v>
      </c>
      <c r="CU818" s="2">
        <v>8</v>
      </c>
      <c r="CV818" s="2">
        <v>8</v>
      </c>
      <c r="CW818" s="2">
        <v>8</v>
      </c>
      <c r="CX818" s="2">
        <v>8</v>
      </c>
      <c r="CY818" s="2">
        <v>8</v>
      </c>
      <c r="CZ818" s="2">
        <v>8</v>
      </c>
      <c r="DA818" s="2">
        <v>5</v>
      </c>
      <c r="DB818" s="7">
        <v>5</v>
      </c>
      <c r="DC818">
        <v>5</v>
      </c>
      <c r="DD818" s="2">
        <v>5</v>
      </c>
      <c r="DE818" s="7">
        <v>5</v>
      </c>
      <c r="DF818">
        <v>5</v>
      </c>
      <c r="DG818" s="1" t="s">
        <v>3266</v>
      </c>
      <c r="DH818" s="1" t="s">
        <v>3257</v>
      </c>
      <c r="DI818" s="1" t="s">
        <v>3124</v>
      </c>
      <c r="DJ818" s="1" t="s">
        <v>3257</v>
      </c>
      <c r="DK818" s="1" t="s">
        <v>3265</v>
      </c>
      <c r="DL818" s="1" t="s">
        <v>3258</v>
      </c>
      <c r="DM818" t="s">
        <v>3122</v>
      </c>
      <c r="DN818" t="s">
        <v>3131</v>
      </c>
      <c r="DO818" t="s">
        <v>3131</v>
      </c>
      <c r="DP818" t="s">
        <v>3131</v>
      </c>
      <c r="DQ818" t="s">
        <v>3122</v>
      </c>
      <c r="DR818" t="s">
        <v>3253</v>
      </c>
      <c r="DS818" s="1" t="s">
        <v>3202</v>
      </c>
      <c r="DT818" s="1" t="s">
        <v>3179</v>
      </c>
      <c r="DU818" s="1" t="s">
        <v>3166</v>
      </c>
      <c r="DV818" s="1" t="s">
        <v>3179</v>
      </c>
      <c r="DW818" s="1" t="s">
        <v>3203</v>
      </c>
      <c r="DX818" s="1" t="s">
        <v>3254</v>
      </c>
      <c r="DY818">
        <f t="shared" si="1832"/>
        <v>2</v>
      </c>
      <c r="DZ818">
        <f t="shared" si="1833"/>
        <v>1</v>
      </c>
      <c r="EA818">
        <f t="shared" si="1834"/>
        <v>1</v>
      </c>
      <c r="EB818">
        <f t="shared" si="1835"/>
        <v>1</v>
      </c>
      <c r="EC818">
        <f t="shared" si="1836"/>
        <v>2</v>
      </c>
      <c r="ED818">
        <f t="shared" si="1837"/>
        <v>2</v>
      </c>
      <c r="FA818" t="str">
        <f t="shared" si="1873"/>
        <v>火女巫</v>
      </c>
      <c r="FB818" t="str">
        <f t="shared" si="1874"/>
        <v>水骑兵</v>
      </c>
      <c r="FC818" t="str">
        <f t="shared" si="1875"/>
        <v>水维京</v>
      </c>
      <c r="FD818" t="str">
        <f t="shared" si="1876"/>
        <v>水骑兵</v>
      </c>
      <c r="FE818" t="str">
        <f t="shared" si="1877"/>
        <v>火魔法师</v>
      </c>
      <c r="FF818" t="str">
        <f t="shared" si="1878"/>
        <v>光学者</v>
      </c>
    </row>
    <row r="819" spans="15:162" ht="14.25" x14ac:dyDescent="0.15">
      <c r="O819" s="11">
        <v>20136</v>
      </c>
      <c r="P819" s="11">
        <v>5431400.7300000004</v>
      </c>
      <c r="Q819" s="16">
        <f t="shared" si="1909"/>
        <v>5431400</v>
      </c>
      <c r="R819" s="4" t="str">
        <f t="shared" si="1910"/>
        <v>5201082,5200083,5301083,5500082,5502082,5402082</v>
      </c>
      <c r="S819" s="4" t="str">
        <f t="shared" si="1911"/>
        <v>8,8,8,8,8,8</v>
      </c>
      <c r="T819" s="4" t="str">
        <f t="shared" si="1912"/>
        <v>909,898,898,898,898,898</v>
      </c>
      <c r="U819">
        <v>5201082</v>
      </c>
      <c r="V819">
        <v>5200083</v>
      </c>
      <c r="W819">
        <v>5301083</v>
      </c>
      <c r="X819">
        <v>5500082</v>
      </c>
      <c r="Y819">
        <v>5502082</v>
      </c>
      <c r="Z819">
        <v>5402082</v>
      </c>
      <c r="AA819" s="2">
        <v>8</v>
      </c>
      <c r="AB819" s="2">
        <v>8</v>
      </c>
      <c r="AC819" s="2">
        <v>8</v>
      </c>
      <c r="AD819" s="2">
        <v>8</v>
      </c>
      <c r="AE819" s="2">
        <v>8</v>
      </c>
      <c r="AF819" s="2">
        <v>8</v>
      </c>
      <c r="AG819" s="2">
        <f t="shared" si="1840"/>
        <v>909</v>
      </c>
      <c r="AH819" s="2">
        <f t="shared" si="1893"/>
        <v>898</v>
      </c>
      <c r="AI819" s="2">
        <f t="shared" si="1894"/>
        <v>898</v>
      </c>
      <c r="AJ819" s="2">
        <f t="shared" si="1895"/>
        <v>898</v>
      </c>
      <c r="AK819" s="2">
        <f t="shared" si="1896"/>
        <v>898</v>
      </c>
      <c r="AL819" s="2">
        <f t="shared" si="1897"/>
        <v>898</v>
      </c>
      <c r="AM819" s="8">
        <f t="shared" si="1898"/>
        <v>923338.00000000012</v>
      </c>
      <c r="AN819" s="8">
        <f t="shared" si="1886"/>
        <v>901612.4</v>
      </c>
      <c r="AO819" s="8">
        <f t="shared" si="1886"/>
        <v>901612.4</v>
      </c>
      <c r="AP819" s="8">
        <f t="shared" si="1886"/>
        <v>901612.4</v>
      </c>
      <c r="AQ819" s="8">
        <f t="shared" si="1886"/>
        <v>901612.4</v>
      </c>
      <c r="AR819" s="8">
        <f t="shared" si="1886"/>
        <v>901612.4</v>
      </c>
      <c r="AS819" s="8">
        <f t="shared" si="1841"/>
        <v>-60</v>
      </c>
      <c r="AT819">
        <f t="shared" si="1842"/>
        <v>849</v>
      </c>
      <c r="BI819">
        <v>5101073</v>
      </c>
      <c r="BJ819" s="4">
        <f>[1]monsters!$N819</f>
        <v>97.07</v>
      </c>
      <c r="BK819" s="4">
        <f>[1]monsters!$O819</f>
        <v>9.7100000000000009</v>
      </c>
      <c r="BL819" s="4">
        <f>[1]monsters!$P819</f>
        <v>147.69200000000001</v>
      </c>
      <c r="BM819" s="4">
        <f>[1]monsters!$Q819</f>
        <v>73.849999999999994</v>
      </c>
      <c r="BN819" s="4">
        <f>[1]monsters!$R819</f>
        <v>9.7100000000000009</v>
      </c>
      <c r="BO819" s="4">
        <f>[1]monsters!$S819</f>
        <v>0.97</v>
      </c>
      <c r="BP819" s="4">
        <f>[1]monsters!$K819</f>
        <v>1.4000000000000001</v>
      </c>
      <c r="BQ819">
        <f>[1]monsters!$D819</f>
        <v>4</v>
      </c>
      <c r="BR819">
        <f t="shared" si="1825"/>
        <v>0.1</v>
      </c>
      <c r="BS819">
        <f t="shared" si="1826"/>
        <v>96.703944612794615</v>
      </c>
      <c r="BT819">
        <f t="shared" si="1827"/>
        <v>9.6703944612794626</v>
      </c>
      <c r="CH819" t="str">
        <f t="shared" si="1879"/>
        <v/>
      </c>
      <c r="CI819" s="26" t="b">
        <f t="shared" ref="CI819:CN819" si="1949">IF(DG819&lt;&gt;"",IF(ISERROR(MATCH(INT(CO819),$EE$4:$EE$879,0))=FALSE,TRUE),"")</f>
        <v>1</v>
      </c>
      <c r="CJ819" s="26" t="b">
        <f t="shared" si="1949"/>
        <v>1</v>
      </c>
      <c r="CK819" s="26" t="b">
        <f t="shared" si="1949"/>
        <v>1</v>
      </c>
      <c r="CL819" s="26" t="b">
        <f t="shared" si="1949"/>
        <v>1</v>
      </c>
      <c r="CM819" s="26" t="b">
        <f t="shared" si="1949"/>
        <v>1</v>
      </c>
      <c r="CN819" s="26" t="b">
        <f t="shared" si="1949"/>
        <v>1</v>
      </c>
      <c r="CO819" s="14" t="str">
        <f t="shared" ref="CO819:CT819" si="1950">IF(DG819&lt;&gt;"",REPLACE(REPLACE(INDEX($EE$4:$EE$801,MATCH(DG819,$EF$4:$EF$801,0)),6,1,CU819),1,1,DA819),"")</f>
        <v>5201082</v>
      </c>
      <c r="CP819" s="14" t="str">
        <f t="shared" si="1950"/>
        <v>5200083</v>
      </c>
      <c r="CQ819" s="14" t="str">
        <f t="shared" si="1950"/>
        <v>5301083</v>
      </c>
      <c r="CR819" s="14" t="str">
        <f t="shared" si="1950"/>
        <v>5500082</v>
      </c>
      <c r="CS819" s="14" t="str">
        <f t="shared" si="1950"/>
        <v>5502082</v>
      </c>
      <c r="CT819" s="14" t="str">
        <f t="shared" si="1950"/>
        <v>5402082</v>
      </c>
      <c r="CU819" s="2">
        <v>8</v>
      </c>
      <c r="CV819" s="2">
        <v>8</v>
      </c>
      <c r="CW819" s="2">
        <v>8</v>
      </c>
      <c r="CX819" s="2">
        <v>8</v>
      </c>
      <c r="CY819" s="2">
        <v>8</v>
      </c>
      <c r="CZ819" s="2">
        <v>8</v>
      </c>
      <c r="DA819" s="2">
        <v>5</v>
      </c>
      <c r="DB819" s="7">
        <v>5</v>
      </c>
      <c r="DC819">
        <v>5</v>
      </c>
      <c r="DD819" s="2">
        <v>5</v>
      </c>
      <c r="DE819" s="7">
        <v>5</v>
      </c>
      <c r="DF819">
        <v>5</v>
      </c>
      <c r="DG819" s="1" t="s">
        <v>3142</v>
      </c>
      <c r="DH819" s="1" t="s">
        <v>3156</v>
      </c>
      <c r="DI819" s="1" t="s">
        <v>3270</v>
      </c>
      <c r="DJ819" s="1" t="s">
        <v>3148</v>
      </c>
      <c r="DK819" s="1" t="s">
        <v>3267</v>
      </c>
      <c r="DL819" s="1" t="s">
        <v>3266</v>
      </c>
      <c r="DM819" t="s">
        <v>3122</v>
      </c>
      <c r="DN819" t="s">
        <v>3138</v>
      </c>
      <c r="DO819" t="s">
        <v>3138</v>
      </c>
      <c r="DP819" t="s">
        <v>3122</v>
      </c>
      <c r="DQ819" t="s">
        <v>3122</v>
      </c>
      <c r="DR819" t="s">
        <v>3122</v>
      </c>
      <c r="DS819" s="1" t="s">
        <v>3179</v>
      </c>
      <c r="DT819" s="1" t="s">
        <v>3163</v>
      </c>
      <c r="DU819" s="1" t="s">
        <v>3184</v>
      </c>
      <c r="DV819" s="1" t="s">
        <v>3206</v>
      </c>
      <c r="DW819" s="1" t="s">
        <v>3198</v>
      </c>
      <c r="DX819" s="1" t="s">
        <v>3202</v>
      </c>
      <c r="DY819">
        <f t="shared" si="1832"/>
        <v>1</v>
      </c>
      <c r="DZ819">
        <f t="shared" si="1833"/>
        <v>1</v>
      </c>
      <c r="EA819">
        <f t="shared" si="1834"/>
        <v>1</v>
      </c>
      <c r="EB819">
        <f t="shared" si="1835"/>
        <v>2</v>
      </c>
      <c r="EC819">
        <f t="shared" si="1836"/>
        <v>2</v>
      </c>
      <c r="ED819">
        <f t="shared" si="1837"/>
        <v>2</v>
      </c>
      <c r="FA819" t="str">
        <f t="shared" si="1873"/>
        <v>火骑兵</v>
      </c>
      <c r="FB819" t="str">
        <f t="shared" si="1874"/>
        <v>木刀客</v>
      </c>
      <c r="FC819" t="str">
        <f t="shared" si="1875"/>
        <v>木剑士</v>
      </c>
      <c r="FD819" t="str">
        <f t="shared" si="1876"/>
        <v>火海盗</v>
      </c>
      <c r="FE819" t="str">
        <f t="shared" si="1877"/>
        <v>火火枪手</v>
      </c>
      <c r="FF819" t="str">
        <f t="shared" si="1878"/>
        <v>火女巫</v>
      </c>
    </row>
    <row r="820" spans="15:162" ht="14.25" x14ac:dyDescent="0.15">
      <c r="O820" s="11">
        <v>20137</v>
      </c>
      <c r="P820" s="11">
        <v>5431567.0499999998</v>
      </c>
      <c r="Q820" s="16">
        <f t="shared" si="1909"/>
        <v>5431567</v>
      </c>
      <c r="R820" s="4" t="str">
        <f t="shared" si="1910"/>
        <v>5301082,5200082,5200083,5502081,5401082,5402083</v>
      </c>
      <c r="S820" s="4" t="str">
        <f t="shared" si="1911"/>
        <v>8,8,8,8,8,8</v>
      </c>
      <c r="T820" s="4" t="str">
        <f t="shared" si="1912"/>
        <v>909,898,898,898,898,898</v>
      </c>
      <c r="U820">
        <v>5301082</v>
      </c>
      <c r="V820">
        <v>5200082</v>
      </c>
      <c r="W820">
        <v>5200083</v>
      </c>
      <c r="X820">
        <v>5502081</v>
      </c>
      <c r="Y820">
        <v>5401082</v>
      </c>
      <c r="Z820">
        <v>5402083</v>
      </c>
      <c r="AA820" s="2">
        <v>8</v>
      </c>
      <c r="AB820" s="2">
        <v>8</v>
      </c>
      <c r="AC820" s="2">
        <v>8</v>
      </c>
      <c r="AD820" s="2">
        <v>8</v>
      </c>
      <c r="AE820" s="2">
        <v>8</v>
      </c>
      <c r="AF820" s="2">
        <v>8</v>
      </c>
      <c r="AG820" s="2">
        <f t="shared" si="1840"/>
        <v>909</v>
      </c>
      <c r="AH820" s="2">
        <f t="shared" si="1893"/>
        <v>898</v>
      </c>
      <c r="AI820" s="2">
        <f t="shared" si="1894"/>
        <v>898</v>
      </c>
      <c r="AJ820" s="2">
        <f t="shared" si="1895"/>
        <v>898</v>
      </c>
      <c r="AK820" s="2">
        <f t="shared" si="1896"/>
        <v>898</v>
      </c>
      <c r="AL820" s="2">
        <f t="shared" si="1897"/>
        <v>898</v>
      </c>
      <c r="AM820" s="8">
        <f t="shared" si="1898"/>
        <v>923366.39</v>
      </c>
      <c r="AN820" s="8">
        <f t="shared" si="1886"/>
        <v>901640.12200000009</v>
      </c>
      <c r="AO820" s="8">
        <f t="shared" si="1886"/>
        <v>901640.12200000009</v>
      </c>
      <c r="AP820" s="8">
        <f t="shared" si="1886"/>
        <v>901640.12200000009</v>
      </c>
      <c r="AQ820" s="8">
        <f t="shared" si="1886"/>
        <v>901640.12200000009</v>
      </c>
      <c r="AR820" s="8">
        <f t="shared" si="1886"/>
        <v>901640.12200000009</v>
      </c>
      <c r="AS820" s="8">
        <f t="shared" si="1841"/>
        <v>-60</v>
      </c>
      <c r="AT820">
        <f t="shared" si="1842"/>
        <v>849</v>
      </c>
      <c r="BI820">
        <v>5102073</v>
      </c>
      <c r="BJ820" s="4">
        <f>[1]monsters!$N820</f>
        <v>67.2</v>
      </c>
      <c r="BK820" s="4">
        <f>[1]monsters!$O820</f>
        <v>6.72</v>
      </c>
      <c r="BL820" s="4">
        <f>[1]monsters!$P820</f>
        <v>213.33400000000003</v>
      </c>
      <c r="BM820" s="4">
        <f>[1]monsters!$Q820</f>
        <v>106.67</v>
      </c>
      <c r="BN820" s="4">
        <f>[1]monsters!$R820</f>
        <v>13.44</v>
      </c>
      <c r="BO820" s="4">
        <f>[1]monsters!$S820</f>
        <v>1.34</v>
      </c>
      <c r="BP820" s="4">
        <f>[1]monsters!$K820</f>
        <v>1.4000000000000001</v>
      </c>
      <c r="BQ820">
        <f>[1]monsters!$D820</f>
        <v>2</v>
      </c>
      <c r="BR820">
        <f t="shared" si="1825"/>
        <v>0.1</v>
      </c>
      <c r="BS820">
        <f t="shared" si="1826"/>
        <v>70.686962962962966</v>
      </c>
      <c r="BT820">
        <f t="shared" si="1827"/>
        <v>7.0686962962962969</v>
      </c>
      <c r="CH820" t="str">
        <f t="shared" si="1879"/>
        <v/>
      </c>
      <c r="CI820" s="26" t="b">
        <f t="shared" ref="CI820:CN820" si="1951">IF(DG820&lt;&gt;"",IF(ISERROR(MATCH(INT(CO820),$EE$4:$EE$879,0))=FALSE,TRUE),"")</f>
        <v>1</v>
      </c>
      <c r="CJ820" s="26" t="b">
        <f t="shared" si="1951"/>
        <v>1</v>
      </c>
      <c r="CK820" s="26" t="b">
        <f t="shared" si="1951"/>
        <v>1</v>
      </c>
      <c r="CL820" s="26" t="b">
        <f t="shared" si="1951"/>
        <v>1</v>
      </c>
      <c r="CM820" s="26" t="b">
        <f t="shared" si="1951"/>
        <v>1</v>
      </c>
      <c r="CN820" s="26" t="b">
        <f t="shared" si="1951"/>
        <v>1</v>
      </c>
      <c r="CO820" s="14" t="str">
        <f t="shared" ref="CO820:CT820" si="1952">IF(DG820&lt;&gt;"",REPLACE(REPLACE(INDEX($EE$4:$EE$801,MATCH(DG820,$EF$4:$EF$801,0)),6,1,CU820),1,1,DA820),"")</f>
        <v>5301082</v>
      </c>
      <c r="CP820" s="14" t="str">
        <f t="shared" si="1952"/>
        <v>5200082</v>
      </c>
      <c r="CQ820" s="14" t="str">
        <f t="shared" si="1952"/>
        <v>5200083</v>
      </c>
      <c r="CR820" s="14" t="str">
        <f t="shared" si="1952"/>
        <v>5502081</v>
      </c>
      <c r="CS820" s="14" t="str">
        <f t="shared" si="1952"/>
        <v>5401082</v>
      </c>
      <c r="CT820" s="14" t="str">
        <f t="shared" si="1952"/>
        <v>5402083</v>
      </c>
      <c r="CU820" s="2">
        <v>8</v>
      </c>
      <c r="CV820" s="2">
        <v>8</v>
      </c>
      <c r="CW820" s="2">
        <v>8</v>
      </c>
      <c r="CX820" s="2">
        <v>8</v>
      </c>
      <c r="CY820" s="2">
        <v>8</v>
      </c>
      <c r="CZ820" s="2">
        <v>8</v>
      </c>
      <c r="DA820" s="2">
        <v>5</v>
      </c>
      <c r="DB820" s="7">
        <v>5</v>
      </c>
      <c r="DC820">
        <v>5</v>
      </c>
      <c r="DD820" s="2">
        <v>5</v>
      </c>
      <c r="DE820" s="7">
        <v>5</v>
      </c>
      <c r="DF820">
        <v>5</v>
      </c>
      <c r="DG820" s="1" t="s">
        <v>3264</v>
      </c>
      <c r="DH820" s="1" t="s">
        <v>3262</v>
      </c>
      <c r="DI820" s="1" t="s">
        <v>3156</v>
      </c>
      <c r="DJ820" s="1" t="s">
        <v>3133</v>
      </c>
      <c r="DK820" s="1" t="s">
        <v>3265</v>
      </c>
      <c r="DL820" s="1" t="s">
        <v>3164</v>
      </c>
      <c r="DM820" t="s">
        <v>3122</v>
      </c>
      <c r="DN820" t="s">
        <v>3122</v>
      </c>
      <c r="DO820" t="s">
        <v>3138</v>
      </c>
      <c r="DP820" t="s">
        <v>3131</v>
      </c>
      <c r="DQ820" t="s">
        <v>3122</v>
      </c>
      <c r="DR820" t="s">
        <v>3138</v>
      </c>
      <c r="DS820" s="1" t="s">
        <v>3184</v>
      </c>
      <c r="DT820" s="1" t="s">
        <v>3163</v>
      </c>
      <c r="DU820" s="1" t="s">
        <v>3163</v>
      </c>
      <c r="DV820" s="1" t="s">
        <v>3198</v>
      </c>
      <c r="DW820" s="1" t="s">
        <v>3203</v>
      </c>
      <c r="DX820" s="1" t="s">
        <v>3202</v>
      </c>
      <c r="DY820">
        <f t="shared" si="1832"/>
        <v>1</v>
      </c>
      <c r="DZ820">
        <f t="shared" si="1833"/>
        <v>1</v>
      </c>
      <c r="EA820">
        <f t="shared" si="1834"/>
        <v>1</v>
      </c>
      <c r="EB820">
        <f t="shared" si="1835"/>
        <v>2</v>
      </c>
      <c r="EC820">
        <f t="shared" si="1836"/>
        <v>2</v>
      </c>
      <c r="ED820">
        <f t="shared" si="1837"/>
        <v>2</v>
      </c>
      <c r="FA820" t="str">
        <f t="shared" si="1873"/>
        <v>火剑士</v>
      </c>
      <c r="FB820" t="str">
        <f t="shared" si="1874"/>
        <v>火刀客</v>
      </c>
      <c r="FC820" t="str">
        <f t="shared" si="1875"/>
        <v>木刀客</v>
      </c>
      <c r="FD820" t="str">
        <f t="shared" si="1876"/>
        <v>水火枪手</v>
      </c>
      <c r="FE820" t="str">
        <f t="shared" si="1877"/>
        <v>火魔法师</v>
      </c>
      <c r="FF820" t="str">
        <f t="shared" si="1878"/>
        <v>木女巫</v>
      </c>
    </row>
    <row r="821" spans="15:162" ht="14.25" x14ac:dyDescent="0.15">
      <c r="O821" s="11">
        <v>20138</v>
      </c>
      <c r="P821" s="11">
        <v>5431731.4800000004</v>
      </c>
      <c r="Q821" s="16">
        <f t="shared" si="1909"/>
        <v>5431731</v>
      </c>
      <c r="R821" s="4" t="str">
        <f t="shared" si="1910"/>
        <v>5500081,5200081,5302084,5300085,5401082,5402082</v>
      </c>
      <c r="S821" s="4" t="str">
        <f t="shared" si="1911"/>
        <v>8,8,8,8,8,8</v>
      </c>
      <c r="T821" s="4" t="str">
        <f t="shared" si="1912"/>
        <v>909,898,898,898,898,898</v>
      </c>
      <c r="U821">
        <v>5500081</v>
      </c>
      <c r="V821">
        <v>5200081</v>
      </c>
      <c r="W821">
        <v>5302084</v>
      </c>
      <c r="X821">
        <v>5300085</v>
      </c>
      <c r="Y821">
        <v>5401082</v>
      </c>
      <c r="Z821">
        <v>5402082</v>
      </c>
      <c r="AA821" s="2">
        <v>8</v>
      </c>
      <c r="AB821" s="2">
        <v>8</v>
      </c>
      <c r="AC821" s="2">
        <v>8</v>
      </c>
      <c r="AD821" s="2">
        <v>8</v>
      </c>
      <c r="AE821" s="2">
        <v>8</v>
      </c>
      <c r="AF821" s="2">
        <v>8</v>
      </c>
      <c r="AG821" s="2">
        <f t="shared" si="1840"/>
        <v>909</v>
      </c>
      <c r="AH821" s="2">
        <f t="shared" si="1893"/>
        <v>898</v>
      </c>
      <c r="AI821" s="2">
        <f t="shared" si="1894"/>
        <v>898</v>
      </c>
      <c r="AJ821" s="2">
        <f t="shared" si="1895"/>
        <v>898</v>
      </c>
      <c r="AK821" s="2">
        <f t="shared" si="1896"/>
        <v>898</v>
      </c>
      <c r="AL821" s="2">
        <f t="shared" si="1897"/>
        <v>898</v>
      </c>
      <c r="AM821" s="8">
        <f t="shared" si="1898"/>
        <v>923394.27</v>
      </c>
      <c r="AN821" s="8">
        <f t="shared" si="1886"/>
        <v>901667.34600000002</v>
      </c>
      <c r="AO821" s="8">
        <f t="shared" si="1886"/>
        <v>901667.34600000002</v>
      </c>
      <c r="AP821" s="8">
        <f t="shared" si="1886"/>
        <v>901667.34600000002</v>
      </c>
      <c r="AQ821" s="8">
        <f t="shared" si="1886"/>
        <v>901667.34600000002</v>
      </c>
      <c r="AR821" s="8">
        <f t="shared" si="1886"/>
        <v>901667.34600000002</v>
      </c>
      <c r="AS821" s="8">
        <f t="shared" si="1841"/>
        <v>-60</v>
      </c>
      <c r="AT821">
        <f t="shared" si="1842"/>
        <v>849</v>
      </c>
      <c r="BI821">
        <v>5206074</v>
      </c>
      <c r="BJ821" s="4">
        <f>[1]monsters!$N821</f>
        <v>110.93</v>
      </c>
      <c r="BK821" s="4">
        <f>[1]monsters!$O821</f>
        <v>11.09</v>
      </c>
      <c r="BL821" s="4">
        <f>[1]monsters!$P821</f>
        <v>147.69200000000001</v>
      </c>
      <c r="BM821" s="4">
        <f>[1]monsters!$Q821</f>
        <v>73.849999999999994</v>
      </c>
      <c r="BN821" s="4">
        <f>[1]monsters!$R821</f>
        <v>11.09</v>
      </c>
      <c r="BO821" s="4">
        <f>[1]monsters!$S821</f>
        <v>1.1100000000000001</v>
      </c>
      <c r="BP821" s="4">
        <f>[1]monsters!$K821</f>
        <v>1.6</v>
      </c>
      <c r="BQ821">
        <f>[1]monsters!$D821</f>
        <v>4</v>
      </c>
      <c r="BR821">
        <f t="shared" si="1825"/>
        <v>0.1</v>
      </c>
      <c r="BS821">
        <f t="shared" si="1826"/>
        <v>109.80164461279463</v>
      </c>
      <c r="BT821">
        <f t="shared" si="1827"/>
        <v>10.980164461279465</v>
      </c>
      <c r="CH821" t="str">
        <f t="shared" si="1879"/>
        <v/>
      </c>
      <c r="CI821" s="26" t="b">
        <f t="shared" ref="CI821:CN821" si="1953">IF(DG821&lt;&gt;"",IF(ISERROR(MATCH(INT(CO821),$EE$4:$EE$879,0))=FALSE,TRUE),"")</f>
        <v>1</v>
      </c>
      <c r="CJ821" s="26" t="b">
        <f t="shared" si="1953"/>
        <v>1</v>
      </c>
      <c r="CK821" s="26" t="b">
        <f t="shared" si="1953"/>
        <v>1</v>
      </c>
      <c r="CL821" s="26" t="b">
        <f t="shared" si="1953"/>
        <v>1</v>
      </c>
      <c r="CM821" s="26" t="b">
        <f t="shared" si="1953"/>
        <v>1</v>
      </c>
      <c r="CN821" s="26" t="b">
        <f t="shared" si="1953"/>
        <v>1</v>
      </c>
      <c r="CO821" s="14" t="str">
        <f t="shared" ref="CO821:CT821" si="1954">IF(DG821&lt;&gt;"",REPLACE(REPLACE(INDEX($EE$4:$EE$801,MATCH(DG821,$EF$4:$EF$801,0)),6,1,CU821),1,1,DA821),"")</f>
        <v>5500081</v>
      </c>
      <c r="CP821" s="14" t="str">
        <f t="shared" si="1954"/>
        <v>5200081</v>
      </c>
      <c r="CQ821" s="14" t="str">
        <f t="shared" si="1954"/>
        <v>5302084</v>
      </c>
      <c r="CR821" s="14" t="str">
        <f t="shared" si="1954"/>
        <v>5300085</v>
      </c>
      <c r="CS821" s="14" t="str">
        <f t="shared" si="1954"/>
        <v>5401082</v>
      </c>
      <c r="CT821" s="14" t="str">
        <f t="shared" si="1954"/>
        <v>5402082</v>
      </c>
      <c r="CU821" s="2">
        <v>8</v>
      </c>
      <c r="CV821" s="2">
        <v>8</v>
      </c>
      <c r="CW821" s="2">
        <v>8</v>
      </c>
      <c r="CX821" s="2">
        <v>8</v>
      </c>
      <c r="CY821" s="2">
        <v>8</v>
      </c>
      <c r="CZ821" s="2">
        <v>8</v>
      </c>
      <c r="DA821" s="2">
        <v>5</v>
      </c>
      <c r="DB821" s="7">
        <v>5</v>
      </c>
      <c r="DC821">
        <v>5</v>
      </c>
      <c r="DD821" s="2">
        <v>5</v>
      </c>
      <c r="DE821" s="7">
        <v>5</v>
      </c>
      <c r="DF821">
        <v>5</v>
      </c>
      <c r="DG821" s="1" t="s">
        <v>3260</v>
      </c>
      <c r="DH821" s="1" t="s">
        <v>3256</v>
      </c>
      <c r="DI821" s="1" t="s">
        <v>3275</v>
      </c>
      <c r="DJ821" s="1" t="s">
        <v>3242</v>
      </c>
      <c r="DK821" s="1" t="s">
        <v>3265</v>
      </c>
      <c r="DL821" s="1" t="s">
        <v>3266</v>
      </c>
      <c r="DM821" t="s">
        <v>3131</v>
      </c>
      <c r="DN821" t="s">
        <v>3131</v>
      </c>
      <c r="DO821" t="s">
        <v>3253</v>
      </c>
      <c r="DP821" t="s">
        <v>3159</v>
      </c>
      <c r="DQ821" t="s">
        <v>3122</v>
      </c>
      <c r="DR821" t="s">
        <v>3122</v>
      </c>
      <c r="DS821" s="1" t="s">
        <v>3206</v>
      </c>
      <c r="DT821" s="1" t="s">
        <v>3163</v>
      </c>
      <c r="DU821" s="1" t="s">
        <v>3146</v>
      </c>
      <c r="DV821" s="1" t="s">
        <v>3243</v>
      </c>
      <c r="DW821" s="1" t="s">
        <v>3203</v>
      </c>
      <c r="DX821" s="1" t="s">
        <v>3202</v>
      </c>
      <c r="DY821">
        <f t="shared" si="1832"/>
        <v>2</v>
      </c>
      <c r="DZ821">
        <f t="shared" si="1833"/>
        <v>1</v>
      </c>
      <c r="EA821">
        <f t="shared" si="1834"/>
        <v>1</v>
      </c>
      <c r="EB821">
        <f t="shared" si="1835"/>
        <v>1</v>
      </c>
      <c r="EC821">
        <f t="shared" si="1836"/>
        <v>2</v>
      </c>
      <c r="ED821">
        <f t="shared" si="1837"/>
        <v>2</v>
      </c>
      <c r="FA821" t="str">
        <f t="shared" si="1873"/>
        <v>水海盗</v>
      </c>
      <c r="FB821" t="str">
        <f t="shared" si="1874"/>
        <v>水刀客</v>
      </c>
      <c r="FC821" t="str">
        <f t="shared" si="1875"/>
        <v>光盗贼</v>
      </c>
      <c r="FD821" t="str">
        <f t="shared" si="1876"/>
        <v>暗武士</v>
      </c>
      <c r="FE821" t="str">
        <f t="shared" si="1877"/>
        <v>火魔法师</v>
      </c>
      <c r="FF821" t="str">
        <f t="shared" si="1878"/>
        <v>火女巫</v>
      </c>
    </row>
    <row r="822" spans="15:162" ht="14.25" x14ac:dyDescent="0.15">
      <c r="O822" s="11">
        <v>20139</v>
      </c>
      <c r="P822" s="11">
        <v>5431897.7999999998</v>
      </c>
      <c r="Q822" s="16">
        <f t="shared" si="1909"/>
        <v>5431897</v>
      </c>
      <c r="R822" s="4" t="str">
        <f t="shared" si="1910"/>
        <v>5301082,5201082,5200082,5501085,5501084,5502082</v>
      </c>
      <c r="S822" s="4" t="str">
        <f t="shared" si="1911"/>
        <v>8,8,8,8,8,8</v>
      </c>
      <c r="T822" s="4" t="str">
        <f t="shared" si="1912"/>
        <v>909,898,898,898,898,898</v>
      </c>
      <c r="U822">
        <v>5301082</v>
      </c>
      <c r="V822">
        <v>5201082</v>
      </c>
      <c r="W822">
        <v>5200082</v>
      </c>
      <c r="X822">
        <v>5501085</v>
      </c>
      <c r="Y822">
        <v>5501084</v>
      </c>
      <c r="Z822">
        <v>5502082</v>
      </c>
      <c r="AA822" s="2">
        <v>8</v>
      </c>
      <c r="AB822" s="2">
        <v>8</v>
      </c>
      <c r="AC822" s="2">
        <v>8</v>
      </c>
      <c r="AD822" s="2">
        <v>8</v>
      </c>
      <c r="AE822" s="2">
        <v>8</v>
      </c>
      <c r="AF822" s="2">
        <v>8</v>
      </c>
      <c r="AG822" s="2">
        <f t="shared" si="1840"/>
        <v>909</v>
      </c>
      <c r="AH822" s="2">
        <f t="shared" si="1893"/>
        <v>898</v>
      </c>
      <c r="AI822" s="2">
        <f t="shared" si="1894"/>
        <v>898</v>
      </c>
      <c r="AJ822" s="2">
        <f t="shared" si="1895"/>
        <v>898</v>
      </c>
      <c r="AK822" s="2">
        <f t="shared" si="1896"/>
        <v>898</v>
      </c>
      <c r="AL822" s="2">
        <f t="shared" si="1897"/>
        <v>898</v>
      </c>
      <c r="AM822" s="8">
        <f t="shared" si="1898"/>
        <v>923422.49000000011</v>
      </c>
      <c r="AN822" s="8">
        <f t="shared" si="1886"/>
        <v>901694.902</v>
      </c>
      <c r="AO822" s="8">
        <f t="shared" si="1886"/>
        <v>901694.902</v>
      </c>
      <c r="AP822" s="8">
        <f t="shared" si="1886"/>
        <v>901694.902</v>
      </c>
      <c r="AQ822" s="8">
        <f t="shared" si="1886"/>
        <v>901694.902</v>
      </c>
      <c r="AR822" s="8">
        <f t="shared" si="1886"/>
        <v>901694.902</v>
      </c>
      <c r="AS822" s="8">
        <f t="shared" si="1841"/>
        <v>-60</v>
      </c>
      <c r="AT822">
        <f t="shared" si="1842"/>
        <v>849</v>
      </c>
      <c r="BI822">
        <v>5406074</v>
      </c>
      <c r="BJ822" s="4">
        <f>[1]monsters!$N822</f>
        <v>102.4</v>
      </c>
      <c r="BK822" s="4">
        <f>[1]monsters!$O822</f>
        <v>10.24</v>
      </c>
      <c r="BL822" s="4">
        <f>[1]monsters!$P822</f>
        <v>160</v>
      </c>
      <c r="BM822" s="4">
        <f>[1]monsters!$Q822</f>
        <v>80</v>
      </c>
      <c r="BN822" s="4">
        <f>[1]monsters!$R822</f>
        <v>17.07</v>
      </c>
      <c r="BO822" s="4">
        <f>[1]monsters!$S822</f>
        <v>1.71</v>
      </c>
      <c r="BP822" s="4">
        <f>[1]monsters!$K822</f>
        <v>1.6</v>
      </c>
      <c r="BQ822">
        <f>[1]monsters!$D822</f>
        <v>5</v>
      </c>
      <c r="BR822">
        <f t="shared" si="1825"/>
        <v>0.1</v>
      </c>
      <c r="BS822">
        <f t="shared" si="1826"/>
        <v>102.1552053872054</v>
      </c>
      <c r="BT822">
        <f t="shared" si="1827"/>
        <v>10.21552053872054</v>
      </c>
      <c r="CH822" t="str">
        <f t="shared" si="1879"/>
        <v/>
      </c>
      <c r="CI822" s="26" t="b">
        <f t="shared" ref="CI822:CN822" si="1955">IF(DG822&lt;&gt;"",IF(ISERROR(MATCH(INT(CO822),$EE$4:$EE$879,0))=FALSE,TRUE),"")</f>
        <v>1</v>
      </c>
      <c r="CJ822" s="26" t="b">
        <f t="shared" si="1955"/>
        <v>1</v>
      </c>
      <c r="CK822" s="26" t="b">
        <f t="shared" si="1955"/>
        <v>1</v>
      </c>
      <c r="CL822" s="26" t="b">
        <f t="shared" si="1955"/>
        <v>1</v>
      </c>
      <c r="CM822" s="26" t="b">
        <f t="shared" si="1955"/>
        <v>1</v>
      </c>
      <c r="CN822" s="26" t="b">
        <f t="shared" si="1955"/>
        <v>1</v>
      </c>
      <c r="CO822" s="14" t="str">
        <f t="shared" ref="CO822:CT822" si="1956">IF(DG822&lt;&gt;"",REPLACE(REPLACE(INDEX($EE$4:$EE$801,MATCH(DG822,$EF$4:$EF$801,0)),6,1,CU822),1,1,DA822),"")</f>
        <v>5301082</v>
      </c>
      <c r="CP822" s="14" t="str">
        <f t="shared" si="1956"/>
        <v>5201082</v>
      </c>
      <c r="CQ822" s="14" t="str">
        <f t="shared" si="1956"/>
        <v>5200082</v>
      </c>
      <c r="CR822" s="14" t="str">
        <f t="shared" si="1956"/>
        <v>5501085</v>
      </c>
      <c r="CS822" s="14" t="str">
        <f t="shared" si="1956"/>
        <v>5501084</v>
      </c>
      <c r="CT822" s="14" t="str">
        <f t="shared" si="1956"/>
        <v>5502082</v>
      </c>
      <c r="CU822" s="2">
        <v>8</v>
      </c>
      <c r="CV822" s="2">
        <v>8</v>
      </c>
      <c r="CW822" s="2">
        <v>8</v>
      </c>
      <c r="CX822" s="2">
        <v>8</v>
      </c>
      <c r="CY822" s="2">
        <v>8</v>
      </c>
      <c r="CZ822" s="2">
        <v>8</v>
      </c>
      <c r="DA822" s="2">
        <v>5</v>
      </c>
      <c r="DB822" s="7">
        <v>5</v>
      </c>
      <c r="DC822">
        <v>5</v>
      </c>
      <c r="DD822" s="2">
        <v>5</v>
      </c>
      <c r="DE822" s="7">
        <v>5</v>
      </c>
      <c r="DF822">
        <v>5</v>
      </c>
      <c r="DG822" s="1" t="s">
        <v>3264</v>
      </c>
      <c r="DH822" s="1" t="s">
        <v>3142</v>
      </c>
      <c r="DI822" s="1" t="s">
        <v>3262</v>
      </c>
      <c r="DJ822" s="1" t="s">
        <v>3290</v>
      </c>
      <c r="DK822" s="1" t="s">
        <v>3252</v>
      </c>
      <c r="DL822" s="1" t="s">
        <v>3267</v>
      </c>
      <c r="DM822" t="s">
        <v>3122</v>
      </c>
      <c r="DN822" t="s">
        <v>3122</v>
      </c>
      <c r="DO822" t="s">
        <v>3122</v>
      </c>
      <c r="DP822" t="s">
        <v>3159</v>
      </c>
      <c r="DQ822" t="s">
        <v>3253</v>
      </c>
      <c r="DR822" t="s">
        <v>3122</v>
      </c>
      <c r="DS822" s="1" t="s">
        <v>3184</v>
      </c>
      <c r="DT822" s="1" t="s">
        <v>3179</v>
      </c>
      <c r="DU822" s="1" t="s">
        <v>3163</v>
      </c>
      <c r="DV822" s="1" t="s">
        <v>3197</v>
      </c>
      <c r="DW822" s="1" t="s">
        <v>3197</v>
      </c>
      <c r="DX822" s="1" t="s">
        <v>3198</v>
      </c>
      <c r="DY822">
        <f t="shared" si="1832"/>
        <v>1</v>
      </c>
      <c r="DZ822">
        <f t="shared" si="1833"/>
        <v>1</v>
      </c>
      <c r="EA822">
        <f t="shared" si="1834"/>
        <v>1</v>
      </c>
      <c r="EB822">
        <f t="shared" si="1835"/>
        <v>2</v>
      </c>
      <c r="EC822">
        <f t="shared" si="1836"/>
        <v>2</v>
      </c>
      <c r="ED822">
        <f t="shared" si="1837"/>
        <v>2</v>
      </c>
      <c r="FA822" t="str">
        <f t="shared" si="1873"/>
        <v>火剑士</v>
      </c>
      <c r="FB822" t="str">
        <f t="shared" si="1874"/>
        <v>火骑兵</v>
      </c>
      <c r="FC822" t="str">
        <f t="shared" si="1875"/>
        <v>火刀客</v>
      </c>
      <c r="FD822" t="str">
        <f t="shared" si="1876"/>
        <v>暗猎人</v>
      </c>
      <c r="FE822" t="str">
        <f t="shared" si="1877"/>
        <v>光猎人</v>
      </c>
      <c r="FF822" t="str">
        <f t="shared" si="1878"/>
        <v>火火枪手</v>
      </c>
    </row>
    <row r="823" spans="15:162" ht="14.25" x14ac:dyDescent="0.15">
      <c r="O823" s="11">
        <v>20140</v>
      </c>
      <c r="P823" s="11">
        <v>5701799.25</v>
      </c>
      <c r="Q823" s="16">
        <f t="shared" si="1909"/>
        <v>5701799</v>
      </c>
      <c r="R823" s="4" t="str">
        <f t="shared" si="1910"/>
        <v>1101084,5201084,5201084,5402082,5402082,5402082</v>
      </c>
      <c r="S823" s="4" t="str">
        <f t="shared" si="1911"/>
        <v>8,8,8,8,8,8</v>
      </c>
      <c r="T823" s="4" t="str">
        <f t="shared" si="1912"/>
        <v>931,920,920,920,920,920</v>
      </c>
      <c r="U823">
        <v>1101084</v>
      </c>
      <c r="V823">
        <v>5201084</v>
      </c>
      <c r="W823">
        <v>5201084</v>
      </c>
      <c r="X823">
        <v>5402082</v>
      </c>
      <c r="Y823">
        <v>5402082</v>
      </c>
      <c r="Z823">
        <v>5402082</v>
      </c>
      <c r="AA823" s="2">
        <v>8</v>
      </c>
      <c r="AB823" s="2">
        <v>8</v>
      </c>
      <c r="AC823" s="2">
        <v>8</v>
      </c>
      <c r="AD823" s="2">
        <v>8</v>
      </c>
      <c r="AE823" s="2">
        <v>8</v>
      </c>
      <c r="AF823" s="2">
        <v>8</v>
      </c>
      <c r="AG823" s="2">
        <f t="shared" si="1840"/>
        <v>931</v>
      </c>
      <c r="AH823" s="2">
        <f t="shared" si="1893"/>
        <v>920</v>
      </c>
      <c r="AI823" s="2">
        <f t="shared" si="1894"/>
        <v>920</v>
      </c>
      <c r="AJ823" s="2">
        <f t="shared" si="1895"/>
        <v>920</v>
      </c>
      <c r="AK823" s="2">
        <f t="shared" si="1896"/>
        <v>920</v>
      </c>
      <c r="AL823" s="2">
        <f t="shared" si="1897"/>
        <v>920</v>
      </c>
      <c r="AM823" s="8">
        <f t="shared" si="1898"/>
        <v>969305.83000000007</v>
      </c>
      <c r="AN823" s="8">
        <f t="shared" si="1886"/>
        <v>946498.63400000008</v>
      </c>
      <c r="AO823" s="8">
        <f t="shared" si="1886"/>
        <v>946498.63400000008</v>
      </c>
      <c r="AP823" s="8">
        <f t="shared" si="1886"/>
        <v>946498.63400000008</v>
      </c>
      <c r="AQ823" s="8">
        <f t="shared" si="1886"/>
        <v>946498.63400000008</v>
      </c>
      <c r="AR823" s="8">
        <f t="shared" si="1886"/>
        <v>946498.63400000008</v>
      </c>
      <c r="AS823" s="8">
        <f t="shared" si="1841"/>
        <v>-61</v>
      </c>
      <c r="AT823">
        <f t="shared" si="1842"/>
        <v>870</v>
      </c>
      <c r="BI823">
        <v>5205074</v>
      </c>
      <c r="BJ823" s="4">
        <f>[1]monsters!$N823</f>
        <v>85.87</v>
      </c>
      <c r="BK823" s="4">
        <f>[1]monsters!$O823</f>
        <v>8.59</v>
      </c>
      <c r="BL823" s="4">
        <f>[1]monsters!$P823</f>
        <v>166.95600000000002</v>
      </c>
      <c r="BM823" s="4">
        <f>[1]monsters!$Q823</f>
        <v>83.48</v>
      </c>
      <c r="BN823" s="4">
        <f>[1]monsters!$R823</f>
        <v>10.73</v>
      </c>
      <c r="BO823" s="4">
        <f>[1]monsters!$S823</f>
        <v>1.07</v>
      </c>
      <c r="BP823" s="4">
        <f>[1]monsters!$K823</f>
        <v>1.4000000000000001</v>
      </c>
      <c r="BQ823">
        <f>[1]monsters!$D823</f>
        <v>3</v>
      </c>
      <c r="BR823">
        <f t="shared" si="1825"/>
        <v>0.1</v>
      </c>
      <c r="BS823">
        <f t="shared" si="1826"/>
        <v>86.768564141414146</v>
      </c>
      <c r="BT823">
        <f t="shared" si="1827"/>
        <v>8.6768564141414153</v>
      </c>
      <c r="CH823" t="str">
        <f t="shared" si="1879"/>
        <v/>
      </c>
      <c r="CI823" s="26" t="b">
        <f t="shared" ref="CI823:CN823" si="1957">IF(DG823&lt;&gt;"",IF(ISERROR(MATCH(INT(CO823),$EE$4:$EE$879,0))=FALSE,TRUE),"")</f>
        <v>1</v>
      </c>
      <c r="CJ823" s="26" t="b">
        <f t="shared" si="1957"/>
        <v>1</v>
      </c>
      <c r="CK823" s="26" t="b">
        <f t="shared" si="1957"/>
        <v>1</v>
      </c>
      <c r="CL823" s="26" t="b">
        <f t="shared" si="1957"/>
        <v>1</v>
      </c>
      <c r="CM823" s="26" t="b">
        <f t="shared" si="1957"/>
        <v>1</v>
      </c>
      <c r="CN823" s="26" t="b">
        <f t="shared" si="1957"/>
        <v>1</v>
      </c>
      <c r="CO823" s="14" t="str">
        <f t="shared" ref="CO823:CT823" si="1958">IF(DG823&lt;&gt;"",REPLACE(REPLACE(INDEX($EE$4:$EE$801,MATCH(DG823,$EF$4:$EF$801,0)),6,1,CU823),1,1,DA823),"")</f>
        <v>1101084</v>
      </c>
      <c r="CP823" s="14" t="str">
        <f t="shared" si="1958"/>
        <v>5201084</v>
      </c>
      <c r="CQ823" s="14" t="str">
        <f t="shared" si="1958"/>
        <v>5201084</v>
      </c>
      <c r="CR823" s="14" t="str">
        <f t="shared" si="1958"/>
        <v>5402082</v>
      </c>
      <c r="CS823" s="14" t="str">
        <f t="shared" si="1958"/>
        <v>5402082</v>
      </c>
      <c r="CT823" s="14" t="str">
        <f t="shared" si="1958"/>
        <v>5402082</v>
      </c>
      <c r="CU823" s="2">
        <v>8</v>
      </c>
      <c r="CV823" s="2">
        <v>8</v>
      </c>
      <c r="CW823" s="2">
        <v>8</v>
      </c>
      <c r="CX823" s="2">
        <v>8</v>
      </c>
      <c r="CY823" s="2">
        <v>8</v>
      </c>
      <c r="CZ823" s="2">
        <v>8</v>
      </c>
      <c r="DA823" s="2">
        <v>1</v>
      </c>
      <c r="DB823" s="7">
        <v>5</v>
      </c>
      <c r="DC823">
        <v>5</v>
      </c>
      <c r="DD823" s="2">
        <v>5</v>
      </c>
      <c r="DE823" s="7">
        <v>5</v>
      </c>
      <c r="DF823">
        <v>5</v>
      </c>
      <c r="DG823" s="1" t="s">
        <v>3293</v>
      </c>
      <c r="DH823" s="1" t="s">
        <v>3274</v>
      </c>
      <c r="DI823" s="1" t="s">
        <v>3274</v>
      </c>
      <c r="DJ823" s="1" t="s">
        <v>3266</v>
      </c>
      <c r="DK823" s="1" t="s">
        <v>3266</v>
      </c>
      <c r="DL823" s="1" t="s">
        <v>3266</v>
      </c>
      <c r="DM823" t="s">
        <v>3253</v>
      </c>
      <c r="DN823" t="s">
        <v>3253</v>
      </c>
      <c r="DO823" t="s">
        <v>3253</v>
      </c>
      <c r="DP823" t="s">
        <v>3122</v>
      </c>
      <c r="DQ823" t="s">
        <v>3122</v>
      </c>
      <c r="DR823" t="s">
        <v>3122</v>
      </c>
      <c r="DS823" s="1" t="s">
        <v>3160</v>
      </c>
      <c r="DT823" s="1" t="s">
        <v>3179</v>
      </c>
      <c r="DU823" s="1" t="s">
        <v>3179</v>
      </c>
      <c r="DV823" s="1" t="s">
        <v>3202</v>
      </c>
      <c r="DW823" s="1" t="s">
        <v>3202</v>
      </c>
      <c r="DX823" s="1" t="s">
        <v>3202</v>
      </c>
      <c r="DY823">
        <f t="shared" si="1832"/>
        <v>1</v>
      </c>
      <c r="DZ823">
        <f t="shared" si="1833"/>
        <v>1</v>
      </c>
      <c r="EA823">
        <f t="shared" si="1834"/>
        <v>1</v>
      </c>
      <c r="EB823">
        <f t="shared" si="1835"/>
        <v>2</v>
      </c>
      <c r="EC823">
        <f t="shared" si="1836"/>
        <v>2</v>
      </c>
      <c r="ED823">
        <f t="shared" si="1837"/>
        <v>2</v>
      </c>
      <c r="FA823" t="str">
        <f t="shared" si="1873"/>
        <v>光黑骑士</v>
      </c>
      <c r="FB823" t="str">
        <f t="shared" si="1874"/>
        <v>光骑兵</v>
      </c>
      <c r="FC823" t="str">
        <f t="shared" si="1875"/>
        <v>光骑兵</v>
      </c>
      <c r="FD823" t="str">
        <f t="shared" si="1876"/>
        <v>火女巫</v>
      </c>
      <c r="FE823" t="str">
        <f t="shared" si="1877"/>
        <v>火女巫</v>
      </c>
      <c r="FF823" t="str">
        <f t="shared" si="1878"/>
        <v>火女巫</v>
      </c>
    </row>
    <row r="824" spans="15:162" ht="14.25" x14ac:dyDescent="0.15">
      <c r="O824" s="11">
        <v>20141</v>
      </c>
      <c r="P824" s="11">
        <v>5701967.46</v>
      </c>
      <c r="Q824" s="16">
        <f t="shared" si="1909"/>
        <v>5701967</v>
      </c>
      <c r="R824" s="4" t="str">
        <f t="shared" si="1910"/>
        <v>5200081,5201082,5200083,5502082,5401083,5500082</v>
      </c>
      <c r="S824" s="4" t="str">
        <f t="shared" si="1911"/>
        <v>8,8,8,8,8,8</v>
      </c>
      <c r="T824" s="4" t="str">
        <f t="shared" si="1912"/>
        <v>931,920,920,920,920,920</v>
      </c>
      <c r="U824">
        <v>5200081</v>
      </c>
      <c r="V824">
        <v>5201082</v>
      </c>
      <c r="W824">
        <v>5200083</v>
      </c>
      <c r="X824">
        <v>5502082</v>
      </c>
      <c r="Y824">
        <v>5401083</v>
      </c>
      <c r="Z824">
        <v>5500082</v>
      </c>
      <c r="AA824" s="2">
        <v>8</v>
      </c>
      <c r="AB824" s="2">
        <v>8</v>
      </c>
      <c r="AC824" s="2">
        <v>8</v>
      </c>
      <c r="AD824" s="2">
        <v>8</v>
      </c>
      <c r="AE824" s="2">
        <v>8</v>
      </c>
      <c r="AF824" s="2">
        <v>8</v>
      </c>
      <c r="AG824" s="2">
        <f t="shared" si="1840"/>
        <v>931</v>
      </c>
      <c r="AH824" s="2">
        <f t="shared" si="1893"/>
        <v>920</v>
      </c>
      <c r="AI824" s="2">
        <f t="shared" si="1894"/>
        <v>920</v>
      </c>
      <c r="AJ824" s="2">
        <f t="shared" si="1895"/>
        <v>920</v>
      </c>
      <c r="AK824" s="2">
        <f t="shared" si="1896"/>
        <v>920</v>
      </c>
      <c r="AL824" s="2">
        <f t="shared" si="1897"/>
        <v>920</v>
      </c>
      <c r="AM824" s="8">
        <f t="shared" si="1898"/>
        <v>969334.39</v>
      </c>
      <c r="AN824" s="8">
        <f t="shared" si="1886"/>
        <v>946526.522</v>
      </c>
      <c r="AO824" s="8">
        <f t="shared" si="1886"/>
        <v>946526.522</v>
      </c>
      <c r="AP824" s="8">
        <f t="shared" si="1886"/>
        <v>946526.522</v>
      </c>
      <c r="AQ824" s="8">
        <f t="shared" si="1886"/>
        <v>946526.522</v>
      </c>
      <c r="AR824" s="8">
        <f t="shared" si="1886"/>
        <v>946526.522</v>
      </c>
      <c r="AS824" s="8">
        <f t="shared" si="1841"/>
        <v>-61</v>
      </c>
      <c r="AT824">
        <f t="shared" si="1842"/>
        <v>870</v>
      </c>
      <c r="BI824">
        <v>5405074</v>
      </c>
      <c r="BJ824" s="4">
        <f>[1]monsters!$N824</f>
        <v>62.4</v>
      </c>
      <c r="BK824" s="4">
        <f>[1]monsters!$O824</f>
        <v>6.24</v>
      </c>
      <c r="BL824" s="4">
        <f>[1]monsters!$P824</f>
        <v>213.33400000000003</v>
      </c>
      <c r="BM824" s="4">
        <f>[1]monsters!$Q824</f>
        <v>106.67</v>
      </c>
      <c r="BN824" s="4">
        <f>[1]monsters!$R824</f>
        <v>12.48</v>
      </c>
      <c r="BO824" s="4">
        <f>[1]monsters!$S824</f>
        <v>1.25</v>
      </c>
      <c r="BP824" s="4">
        <f>[1]monsters!$K824</f>
        <v>1.3</v>
      </c>
      <c r="BQ824">
        <f>[1]monsters!$D824</f>
        <v>2</v>
      </c>
      <c r="BR824">
        <f t="shared" si="1825"/>
        <v>0.1</v>
      </c>
      <c r="BS824">
        <f t="shared" si="1826"/>
        <v>66.150962962962964</v>
      </c>
      <c r="BT824">
        <f t="shared" si="1827"/>
        <v>6.6150962962962971</v>
      </c>
      <c r="CH824" t="str">
        <f t="shared" si="1879"/>
        <v/>
      </c>
      <c r="CI824" s="26" t="b">
        <f t="shared" ref="CI824:CN824" si="1959">IF(DG824&lt;&gt;"",IF(ISERROR(MATCH(INT(CO824),$EE$4:$EE$879,0))=FALSE,TRUE),"")</f>
        <v>1</v>
      </c>
      <c r="CJ824" s="26" t="b">
        <f t="shared" si="1959"/>
        <v>1</v>
      </c>
      <c r="CK824" s="26" t="b">
        <f t="shared" si="1959"/>
        <v>1</v>
      </c>
      <c r="CL824" s="26" t="b">
        <f t="shared" si="1959"/>
        <v>1</v>
      </c>
      <c r="CM824" s="26" t="b">
        <f t="shared" si="1959"/>
        <v>1</v>
      </c>
      <c r="CN824" s="26" t="b">
        <f t="shared" si="1959"/>
        <v>1</v>
      </c>
      <c r="CO824" s="14" t="str">
        <f t="shared" ref="CO824:CT824" si="1960">IF(DG824&lt;&gt;"",REPLACE(REPLACE(INDEX($EE$4:$EE$801,MATCH(DG824,$EF$4:$EF$801,0)),6,1,CU824),1,1,DA824),"")</f>
        <v>5200081</v>
      </c>
      <c r="CP824" s="14" t="str">
        <f t="shared" si="1960"/>
        <v>5201082</v>
      </c>
      <c r="CQ824" s="14" t="str">
        <f t="shared" si="1960"/>
        <v>5200083</v>
      </c>
      <c r="CR824" s="14" t="str">
        <f t="shared" si="1960"/>
        <v>5502082</v>
      </c>
      <c r="CS824" s="14" t="str">
        <f t="shared" si="1960"/>
        <v>5401083</v>
      </c>
      <c r="CT824" s="14" t="str">
        <f t="shared" si="1960"/>
        <v>5500082</v>
      </c>
      <c r="CU824" s="2">
        <v>8</v>
      </c>
      <c r="CV824" s="2">
        <v>8</v>
      </c>
      <c r="CW824" s="2">
        <v>8</v>
      </c>
      <c r="CX824" s="2">
        <v>8</v>
      </c>
      <c r="CY824" s="2">
        <v>8</v>
      </c>
      <c r="CZ824" s="2">
        <v>8</v>
      </c>
      <c r="DA824" s="2">
        <v>5</v>
      </c>
      <c r="DB824" s="7">
        <v>5</v>
      </c>
      <c r="DC824">
        <v>5</v>
      </c>
      <c r="DD824" s="2">
        <v>5</v>
      </c>
      <c r="DE824" s="7">
        <v>5</v>
      </c>
      <c r="DF824">
        <v>5</v>
      </c>
      <c r="DG824" s="1" t="s">
        <v>3256</v>
      </c>
      <c r="DH824" s="1" t="s">
        <v>3142</v>
      </c>
      <c r="DI824" s="1" t="s">
        <v>3156</v>
      </c>
      <c r="DJ824" s="1" t="s">
        <v>3267</v>
      </c>
      <c r="DK824" s="1" t="s">
        <v>3271</v>
      </c>
      <c r="DL824" s="1" t="s">
        <v>3148</v>
      </c>
      <c r="DM824" t="s">
        <v>3131</v>
      </c>
      <c r="DN824" t="s">
        <v>3122</v>
      </c>
      <c r="DO824" t="s">
        <v>3138</v>
      </c>
      <c r="DP824" t="s">
        <v>3122</v>
      </c>
      <c r="DQ824" t="s">
        <v>3138</v>
      </c>
      <c r="DR824" t="s">
        <v>3122</v>
      </c>
      <c r="DS824" s="1" t="s">
        <v>3163</v>
      </c>
      <c r="DT824" s="1" t="s">
        <v>3179</v>
      </c>
      <c r="DU824" s="1" t="s">
        <v>3163</v>
      </c>
      <c r="DV824" s="1" t="s">
        <v>3198</v>
      </c>
      <c r="DW824" s="1" t="s">
        <v>3203</v>
      </c>
      <c r="DX824" s="1" t="s">
        <v>3206</v>
      </c>
      <c r="DY824">
        <f t="shared" si="1832"/>
        <v>1</v>
      </c>
      <c r="DZ824">
        <f t="shared" si="1833"/>
        <v>1</v>
      </c>
      <c r="EA824">
        <f t="shared" si="1834"/>
        <v>1</v>
      </c>
      <c r="EB824">
        <f t="shared" si="1835"/>
        <v>2</v>
      </c>
      <c r="EC824">
        <f t="shared" si="1836"/>
        <v>2</v>
      </c>
      <c r="ED824">
        <f t="shared" si="1837"/>
        <v>2</v>
      </c>
      <c r="FA824" t="str">
        <f t="shared" si="1873"/>
        <v>水刀客</v>
      </c>
      <c r="FB824" t="str">
        <f t="shared" si="1874"/>
        <v>火骑兵</v>
      </c>
      <c r="FC824" t="str">
        <f t="shared" si="1875"/>
        <v>木刀客</v>
      </c>
      <c r="FD824" t="str">
        <f t="shared" si="1876"/>
        <v>火火枪手</v>
      </c>
      <c r="FE824" t="str">
        <f t="shared" si="1877"/>
        <v>木魔法师</v>
      </c>
      <c r="FF824" t="str">
        <f t="shared" si="1878"/>
        <v>火海盗</v>
      </c>
    </row>
    <row r="825" spans="15:162" ht="14.25" x14ac:dyDescent="0.15">
      <c r="O825" s="11">
        <v>20142</v>
      </c>
      <c r="P825" s="11">
        <v>5702137.5599999996</v>
      </c>
      <c r="Q825" s="16">
        <f t="shared" si="1909"/>
        <v>5702137</v>
      </c>
      <c r="R825" s="4" t="str">
        <f t="shared" si="1910"/>
        <v>5402081,5200082,5200082,5302085,5501084,5501085</v>
      </c>
      <c r="S825" s="4" t="str">
        <f t="shared" si="1911"/>
        <v>8,8,8,8,8,8</v>
      </c>
      <c r="T825" s="4" t="str">
        <f t="shared" si="1912"/>
        <v>931,920,920,920,920,920</v>
      </c>
      <c r="U825">
        <v>5402081</v>
      </c>
      <c r="V825">
        <v>5200082</v>
      </c>
      <c r="W825">
        <v>5200082</v>
      </c>
      <c r="X825">
        <v>5302085</v>
      </c>
      <c r="Y825">
        <v>5501084</v>
      </c>
      <c r="Z825">
        <v>5501085</v>
      </c>
      <c r="AA825" s="2">
        <v>8</v>
      </c>
      <c r="AB825" s="2">
        <v>8</v>
      </c>
      <c r="AC825" s="2">
        <v>8</v>
      </c>
      <c r="AD825" s="2">
        <v>8</v>
      </c>
      <c r="AE825" s="2">
        <v>8</v>
      </c>
      <c r="AF825" s="2">
        <v>8</v>
      </c>
      <c r="AG825" s="2">
        <f t="shared" si="1840"/>
        <v>931</v>
      </c>
      <c r="AH825" s="2">
        <f t="shared" si="1893"/>
        <v>920</v>
      </c>
      <c r="AI825" s="2">
        <f t="shared" si="1894"/>
        <v>920</v>
      </c>
      <c r="AJ825" s="2">
        <f t="shared" si="1895"/>
        <v>920</v>
      </c>
      <c r="AK825" s="2">
        <f t="shared" si="1896"/>
        <v>920</v>
      </c>
      <c r="AL825" s="2">
        <f t="shared" si="1897"/>
        <v>920</v>
      </c>
      <c r="AM825" s="8">
        <f t="shared" si="1898"/>
        <v>969363.29</v>
      </c>
      <c r="AN825" s="8">
        <f t="shared" si="1886"/>
        <v>946554.74200000009</v>
      </c>
      <c r="AO825" s="8">
        <f t="shared" si="1886"/>
        <v>946554.74200000009</v>
      </c>
      <c r="AP825" s="8">
        <f t="shared" si="1886"/>
        <v>946554.74200000009</v>
      </c>
      <c r="AQ825" s="8">
        <f t="shared" si="1886"/>
        <v>946554.74200000009</v>
      </c>
      <c r="AR825" s="8">
        <f t="shared" si="1886"/>
        <v>946554.74200000009</v>
      </c>
      <c r="AS825" s="8">
        <f t="shared" si="1841"/>
        <v>-61</v>
      </c>
      <c r="AT825">
        <f t="shared" si="1842"/>
        <v>870</v>
      </c>
      <c r="BI825">
        <v>5203074</v>
      </c>
      <c r="BJ825" s="4">
        <f>[1]monsters!$N825</f>
        <v>83.2</v>
      </c>
      <c r="BK825" s="4">
        <f>[1]monsters!$O825</f>
        <v>8.32</v>
      </c>
      <c r="BL825" s="4">
        <f>[1]monsters!$P825</f>
        <v>160</v>
      </c>
      <c r="BM825" s="4">
        <f>[1]monsters!$Q825</f>
        <v>80</v>
      </c>
      <c r="BN825" s="4">
        <f>[1]monsters!$R825</f>
        <v>8.32</v>
      </c>
      <c r="BO825" s="4">
        <f>[1]monsters!$S825</f>
        <v>0.83</v>
      </c>
      <c r="BP825" s="4">
        <f>[1]monsters!$K825</f>
        <v>1.3</v>
      </c>
      <c r="BQ825">
        <f>[1]monsters!$D825</f>
        <v>4</v>
      </c>
      <c r="BR825">
        <f t="shared" si="1825"/>
        <v>0.1</v>
      </c>
      <c r="BS825">
        <f t="shared" si="1826"/>
        <v>84.011205387205393</v>
      </c>
      <c r="BT825">
        <f t="shared" si="1827"/>
        <v>8.401120538720539</v>
      </c>
      <c r="CH825" t="str">
        <f t="shared" si="1879"/>
        <v/>
      </c>
      <c r="CI825" s="26" t="b">
        <f t="shared" ref="CI825:CN825" si="1961">IF(DG825&lt;&gt;"",IF(ISERROR(MATCH(INT(CO825),$EE$4:$EE$879,0))=FALSE,TRUE),"")</f>
        <v>1</v>
      </c>
      <c r="CJ825" s="26" t="b">
        <f t="shared" si="1961"/>
        <v>1</v>
      </c>
      <c r="CK825" s="26" t="b">
        <f t="shared" si="1961"/>
        <v>1</v>
      </c>
      <c r="CL825" s="26" t="b">
        <f t="shared" si="1961"/>
        <v>1</v>
      </c>
      <c r="CM825" s="26" t="b">
        <f t="shared" si="1961"/>
        <v>1</v>
      </c>
      <c r="CN825" s="26" t="b">
        <f t="shared" si="1961"/>
        <v>1</v>
      </c>
      <c r="CO825" s="14" t="str">
        <f t="shared" ref="CO825:CT825" si="1962">IF(DG825&lt;&gt;"",REPLACE(REPLACE(INDEX($EE$4:$EE$801,MATCH(DG825,$EF$4:$EF$801,0)),6,1,CU825),1,1,DA825),"")</f>
        <v>5402081</v>
      </c>
      <c r="CP825" s="14" t="str">
        <f t="shared" si="1962"/>
        <v>5200082</v>
      </c>
      <c r="CQ825" s="14" t="str">
        <f t="shared" si="1962"/>
        <v>5200082</v>
      </c>
      <c r="CR825" s="14" t="str">
        <f t="shared" si="1962"/>
        <v>5302085</v>
      </c>
      <c r="CS825" s="14" t="str">
        <f t="shared" si="1962"/>
        <v>5501084</v>
      </c>
      <c r="CT825" s="14" t="str">
        <f t="shared" si="1962"/>
        <v>5501085</v>
      </c>
      <c r="CU825" s="2">
        <v>8</v>
      </c>
      <c r="CV825" s="2">
        <v>8</v>
      </c>
      <c r="CW825" s="2">
        <v>8</v>
      </c>
      <c r="CX825" s="2">
        <v>8</v>
      </c>
      <c r="CY825" s="2">
        <v>8</v>
      </c>
      <c r="CZ825" s="2">
        <v>8</v>
      </c>
      <c r="DA825" s="2">
        <v>5</v>
      </c>
      <c r="DB825" s="7">
        <v>5</v>
      </c>
      <c r="DC825">
        <v>5</v>
      </c>
      <c r="DD825" s="2">
        <v>5</v>
      </c>
      <c r="DE825" s="7">
        <v>5</v>
      </c>
      <c r="DF825">
        <v>5</v>
      </c>
      <c r="DG825" s="1" t="s">
        <v>3259</v>
      </c>
      <c r="DH825" s="1" t="s">
        <v>3262</v>
      </c>
      <c r="DI825" s="1" t="s">
        <v>3262</v>
      </c>
      <c r="DJ825" s="1" t="s">
        <v>3286</v>
      </c>
      <c r="DK825" s="1" t="s">
        <v>3252</v>
      </c>
      <c r="DL825" s="1" t="s">
        <v>3290</v>
      </c>
      <c r="DM825" t="s">
        <v>3131</v>
      </c>
      <c r="DN825" t="s">
        <v>3122</v>
      </c>
      <c r="DO825" t="s">
        <v>3122</v>
      </c>
      <c r="DP825" t="s">
        <v>3159</v>
      </c>
      <c r="DQ825" t="s">
        <v>3253</v>
      </c>
      <c r="DR825" t="s">
        <v>3159</v>
      </c>
      <c r="DS825" s="1" t="s">
        <v>3202</v>
      </c>
      <c r="DT825" s="1" t="s">
        <v>3163</v>
      </c>
      <c r="DU825" s="1" t="s">
        <v>3163</v>
      </c>
      <c r="DV825" s="1" t="s">
        <v>3146</v>
      </c>
      <c r="DW825" s="1" t="s">
        <v>3197</v>
      </c>
      <c r="DX825" s="1" t="s">
        <v>3197</v>
      </c>
      <c r="DY825">
        <f t="shared" si="1832"/>
        <v>2</v>
      </c>
      <c r="DZ825">
        <f t="shared" si="1833"/>
        <v>1</v>
      </c>
      <c r="EA825">
        <f t="shared" si="1834"/>
        <v>1</v>
      </c>
      <c r="EB825">
        <f t="shared" si="1835"/>
        <v>1</v>
      </c>
      <c r="EC825">
        <f t="shared" si="1836"/>
        <v>2</v>
      </c>
      <c r="ED825">
        <f t="shared" si="1837"/>
        <v>2</v>
      </c>
      <c r="FA825" t="str">
        <f t="shared" si="1873"/>
        <v>水女巫</v>
      </c>
      <c r="FB825" t="str">
        <f t="shared" si="1874"/>
        <v>火刀客</v>
      </c>
      <c r="FC825" t="str">
        <f t="shared" si="1875"/>
        <v>火刀客</v>
      </c>
      <c r="FD825" t="str">
        <f t="shared" si="1876"/>
        <v>暗盗贼</v>
      </c>
      <c r="FE825" t="str">
        <f t="shared" si="1877"/>
        <v>光猎人</v>
      </c>
      <c r="FF825" t="str">
        <f t="shared" si="1878"/>
        <v>暗猎人</v>
      </c>
    </row>
    <row r="826" spans="15:162" ht="14.25" x14ac:dyDescent="0.15">
      <c r="O826" s="11">
        <v>20143</v>
      </c>
      <c r="P826" s="11">
        <v>5702305.7699999996</v>
      </c>
      <c r="Q826" s="16">
        <f t="shared" si="1909"/>
        <v>5702305</v>
      </c>
      <c r="R826" s="4" t="str">
        <f t="shared" si="1910"/>
        <v>5201081,5202082,5200082,5401081,5402082,5502083</v>
      </c>
      <c r="S826" s="4" t="str">
        <f t="shared" si="1911"/>
        <v>8,8,8,8,8,8</v>
      </c>
      <c r="T826" s="4" t="str">
        <f t="shared" si="1912"/>
        <v>931,920,920,920,920,920</v>
      </c>
      <c r="U826">
        <v>5201081</v>
      </c>
      <c r="V826">
        <v>5202082</v>
      </c>
      <c r="W826">
        <v>5200082</v>
      </c>
      <c r="X826">
        <v>5401081</v>
      </c>
      <c r="Y826">
        <v>5402082</v>
      </c>
      <c r="Z826">
        <v>5502083</v>
      </c>
      <c r="AA826" s="2">
        <v>8</v>
      </c>
      <c r="AB826" s="2">
        <v>8</v>
      </c>
      <c r="AC826" s="2">
        <v>8</v>
      </c>
      <c r="AD826" s="2">
        <v>8</v>
      </c>
      <c r="AE826" s="2">
        <v>8</v>
      </c>
      <c r="AF826" s="2">
        <v>8</v>
      </c>
      <c r="AG826" s="2">
        <f t="shared" si="1840"/>
        <v>931</v>
      </c>
      <c r="AH826" s="2">
        <f t="shared" si="1893"/>
        <v>920</v>
      </c>
      <c r="AI826" s="2">
        <f t="shared" si="1894"/>
        <v>920</v>
      </c>
      <c r="AJ826" s="2">
        <f t="shared" si="1895"/>
        <v>920</v>
      </c>
      <c r="AK826" s="2">
        <f t="shared" si="1896"/>
        <v>920</v>
      </c>
      <c r="AL826" s="2">
        <f t="shared" si="1897"/>
        <v>920</v>
      </c>
      <c r="AM826" s="8">
        <f t="shared" si="1898"/>
        <v>969391.85000000009</v>
      </c>
      <c r="AN826" s="8">
        <f t="shared" si="1886"/>
        <v>946582.63</v>
      </c>
      <c r="AO826" s="8">
        <f t="shared" si="1886"/>
        <v>946582.63</v>
      </c>
      <c r="AP826" s="8">
        <f t="shared" si="1886"/>
        <v>946582.63</v>
      </c>
      <c r="AQ826" s="8">
        <f t="shared" si="1886"/>
        <v>946582.63</v>
      </c>
      <c r="AR826" s="8">
        <f t="shared" si="1886"/>
        <v>946582.63</v>
      </c>
      <c r="AS826" s="8">
        <f t="shared" si="1841"/>
        <v>-60</v>
      </c>
      <c r="AT826">
        <f t="shared" si="1842"/>
        <v>871</v>
      </c>
      <c r="BI826">
        <v>5403074</v>
      </c>
      <c r="BJ826" s="4">
        <f>[1]monsters!$N826</f>
        <v>86.4</v>
      </c>
      <c r="BK826" s="4">
        <f>[1]monsters!$O826</f>
        <v>8.64</v>
      </c>
      <c r="BL826" s="4">
        <f>[1]monsters!$P826</f>
        <v>213.33400000000003</v>
      </c>
      <c r="BM826" s="4">
        <f>[1]monsters!$Q826</f>
        <v>106.67</v>
      </c>
      <c r="BN826" s="4">
        <f>[1]monsters!$R826</f>
        <v>17.28</v>
      </c>
      <c r="BO826" s="4">
        <f>[1]monsters!$S826</f>
        <v>1.73</v>
      </c>
      <c r="BP826" s="4">
        <f>[1]monsters!$K826</f>
        <v>1.8</v>
      </c>
      <c r="BQ826">
        <f>[1]monsters!$D826</f>
        <v>2</v>
      </c>
      <c r="BR826">
        <f t="shared" si="1825"/>
        <v>0.1</v>
      </c>
      <c r="BS826">
        <f t="shared" si="1826"/>
        <v>88.830962962962971</v>
      </c>
      <c r="BT826">
        <f t="shared" si="1827"/>
        <v>8.8830962962962978</v>
      </c>
      <c r="CH826">
        <f t="shared" si="1879"/>
        <v>5</v>
      </c>
      <c r="CI826" s="26" t="b">
        <f t="shared" ref="CI826:CN826" si="1963">IF(DG826&lt;&gt;"",IF(ISERROR(MATCH(INT(CO826),$EE$4:$EE$879,0))=FALSE,TRUE),"")</f>
        <v>1</v>
      </c>
      <c r="CJ826" s="26" t="b">
        <f t="shared" si="1963"/>
        <v>1</v>
      </c>
      <c r="CK826" s="26" t="b">
        <f t="shared" si="1963"/>
        <v>1</v>
      </c>
      <c r="CL826" s="26" t="b">
        <f t="shared" si="1963"/>
        <v>1</v>
      </c>
      <c r="CM826" s="26" t="b">
        <f t="shared" si="1963"/>
        <v>1</v>
      </c>
      <c r="CN826" s="26" t="b">
        <f t="shared" si="1963"/>
        <v>1</v>
      </c>
      <c r="CO826" s="14" t="str">
        <f t="shared" ref="CO826:CT826" si="1964">IF(DG826&lt;&gt;"",REPLACE(REPLACE(INDEX($EE$4:$EE$801,MATCH(DG826,$EF$4:$EF$801,0)),6,1,CU826),1,1,DA826),"")</f>
        <v>5201081</v>
      </c>
      <c r="CP826" s="14" t="str">
        <f t="shared" si="1964"/>
        <v>5202082</v>
      </c>
      <c r="CQ826" s="14" t="str">
        <f t="shared" si="1964"/>
        <v>5200082</v>
      </c>
      <c r="CR826" s="14" t="str">
        <f t="shared" si="1964"/>
        <v>5401081</v>
      </c>
      <c r="CS826" s="14" t="str">
        <f t="shared" si="1964"/>
        <v>5402082</v>
      </c>
      <c r="CT826" s="14" t="str">
        <f t="shared" si="1964"/>
        <v>5502083</v>
      </c>
      <c r="CU826" s="2">
        <v>8</v>
      </c>
      <c r="CV826" s="2">
        <v>8</v>
      </c>
      <c r="CW826" s="2">
        <v>8</v>
      </c>
      <c r="CX826" s="2">
        <v>8</v>
      </c>
      <c r="CY826" s="2">
        <v>8</v>
      </c>
      <c r="CZ826" s="2">
        <v>8</v>
      </c>
      <c r="DA826" s="2">
        <v>5</v>
      </c>
      <c r="DB826" s="7">
        <v>5</v>
      </c>
      <c r="DC826">
        <v>5</v>
      </c>
      <c r="DD826" s="2">
        <v>5</v>
      </c>
      <c r="DE826" s="7">
        <v>5</v>
      </c>
      <c r="DF826">
        <v>5</v>
      </c>
      <c r="DG826" s="1" t="s">
        <v>3257</v>
      </c>
      <c r="DH826" s="1" t="s">
        <v>3263</v>
      </c>
      <c r="DI826" s="1" t="s">
        <v>3262</v>
      </c>
      <c r="DJ826" s="1" t="s">
        <v>3161</v>
      </c>
      <c r="DK826" s="1" t="s">
        <v>3266</v>
      </c>
      <c r="DL826" s="1" t="s">
        <v>3273</v>
      </c>
      <c r="DM826" t="s">
        <v>3131</v>
      </c>
      <c r="DN826" t="s">
        <v>3122</v>
      </c>
      <c r="DO826" t="s">
        <v>3122</v>
      </c>
      <c r="DP826" t="s">
        <v>3131</v>
      </c>
      <c r="DQ826" t="s">
        <v>3122</v>
      </c>
      <c r="DR826" t="s">
        <v>3138</v>
      </c>
      <c r="DS826" s="1" t="s">
        <v>3179</v>
      </c>
      <c r="DT826" s="1" t="s">
        <v>3166</v>
      </c>
      <c r="DU826" s="1" t="s">
        <v>3163</v>
      </c>
      <c r="DV826" s="1" t="s">
        <v>3203</v>
      </c>
      <c r="DW826" s="1" t="s">
        <v>3202</v>
      </c>
      <c r="DX826" s="1" t="s">
        <v>3198</v>
      </c>
      <c r="DY826">
        <f t="shared" si="1832"/>
        <v>1</v>
      </c>
      <c r="DZ826">
        <f t="shared" si="1833"/>
        <v>1</v>
      </c>
      <c r="EA826">
        <f t="shared" si="1834"/>
        <v>1</v>
      </c>
      <c r="EB826">
        <f t="shared" si="1835"/>
        <v>2</v>
      </c>
      <c r="EC826">
        <f t="shared" si="1836"/>
        <v>2</v>
      </c>
      <c r="ED826">
        <f t="shared" si="1837"/>
        <v>2</v>
      </c>
      <c r="FA826" t="str">
        <f t="shared" si="1873"/>
        <v>水骑兵</v>
      </c>
      <c r="FB826" t="str">
        <f t="shared" si="1874"/>
        <v>火维京</v>
      </c>
      <c r="FC826" t="str">
        <f t="shared" si="1875"/>
        <v>火刀客</v>
      </c>
      <c r="FD826" t="str">
        <f t="shared" si="1876"/>
        <v>水魔法师</v>
      </c>
      <c r="FE826" t="str">
        <f t="shared" si="1877"/>
        <v>火女巫</v>
      </c>
      <c r="FF826" t="str">
        <f t="shared" si="1878"/>
        <v>木火枪手</v>
      </c>
    </row>
    <row r="827" spans="15:162" ht="14.25" x14ac:dyDescent="0.15">
      <c r="O827" s="11">
        <v>20144</v>
      </c>
      <c r="P827" s="11">
        <v>5702475.8700000001</v>
      </c>
      <c r="Q827" s="16">
        <f t="shared" si="1909"/>
        <v>5702475</v>
      </c>
      <c r="R827" s="4" t="str">
        <f t="shared" si="1910"/>
        <v>5301082,5201084,5301081,5400085,5400085,5400085</v>
      </c>
      <c r="S827" s="4" t="str">
        <f t="shared" si="1911"/>
        <v>8,8,8,8,8,8</v>
      </c>
      <c r="T827" s="4" t="str">
        <f t="shared" si="1912"/>
        <v>931,920,920,920,920,920</v>
      </c>
      <c r="U827">
        <v>5301082</v>
      </c>
      <c r="V827">
        <v>5201084</v>
      </c>
      <c r="W827">
        <v>5301081</v>
      </c>
      <c r="X827">
        <v>5400085</v>
      </c>
      <c r="Y827">
        <v>5400085</v>
      </c>
      <c r="Z827">
        <v>5400085</v>
      </c>
      <c r="AA827" s="2">
        <v>8</v>
      </c>
      <c r="AB827" s="2">
        <v>8</v>
      </c>
      <c r="AC827" s="2">
        <v>8</v>
      </c>
      <c r="AD827" s="2">
        <v>8</v>
      </c>
      <c r="AE827" s="2">
        <v>8</v>
      </c>
      <c r="AF827" s="2">
        <v>8</v>
      </c>
      <c r="AG827" s="2">
        <f t="shared" si="1840"/>
        <v>931</v>
      </c>
      <c r="AH827" s="2">
        <f t="shared" si="1893"/>
        <v>920</v>
      </c>
      <c r="AI827" s="2">
        <f t="shared" si="1894"/>
        <v>920</v>
      </c>
      <c r="AJ827" s="2">
        <f t="shared" si="1895"/>
        <v>920</v>
      </c>
      <c r="AK827" s="2">
        <f t="shared" si="1896"/>
        <v>920</v>
      </c>
      <c r="AL827" s="2">
        <f t="shared" si="1897"/>
        <v>920</v>
      </c>
      <c r="AM827" s="8">
        <f t="shared" si="1898"/>
        <v>969420.75000000012</v>
      </c>
      <c r="AN827" s="8">
        <f t="shared" si="1886"/>
        <v>946610.85000000009</v>
      </c>
      <c r="AO827" s="8">
        <f t="shared" si="1886"/>
        <v>946610.85000000009</v>
      </c>
      <c r="AP827" s="8">
        <f t="shared" si="1886"/>
        <v>946610.85000000009</v>
      </c>
      <c r="AQ827" s="8">
        <f t="shared" si="1886"/>
        <v>946610.85000000009</v>
      </c>
      <c r="AR827" s="8">
        <f t="shared" si="1886"/>
        <v>946610.85000000009</v>
      </c>
      <c r="AS827" s="8">
        <f t="shared" si="1841"/>
        <v>-60</v>
      </c>
      <c r="AT827">
        <f t="shared" si="1842"/>
        <v>871</v>
      </c>
      <c r="BI827">
        <v>5204074</v>
      </c>
      <c r="BJ827" s="4">
        <f>[1]monsters!$N827</f>
        <v>100</v>
      </c>
      <c r="BK827" s="4">
        <f>[1]monsters!$O827</f>
        <v>10</v>
      </c>
      <c r="BL827" s="4">
        <f>[1]monsters!$P827</f>
        <v>153.60000000000002</v>
      </c>
      <c r="BM827" s="4">
        <f>[1]monsters!$Q827</f>
        <v>76.8</v>
      </c>
      <c r="BN827" s="4">
        <f>[1]monsters!$R827</f>
        <v>10</v>
      </c>
      <c r="BO827" s="4">
        <f>[1]monsters!$S827</f>
        <v>1</v>
      </c>
      <c r="BP827" s="4">
        <f>[1]monsters!$K827</f>
        <v>1.5</v>
      </c>
      <c r="BQ827">
        <f>[1]monsters!$D827</f>
        <v>4</v>
      </c>
      <c r="BR827">
        <f t="shared" si="1825"/>
        <v>0.1</v>
      </c>
      <c r="BS827">
        <f t="shared" si="1826"/>
        <v>99.671717171717177</v>
      </c>
      <c r="BT827">
        <f t="shared" si="1827"/>
        <v>9.967171717171718</v>
      </c>
      <c r="CH827" t="str">
        <f t="shared" si="1879"/>
        <v/>
      </c>
      <c r="CI827" s="26" t="b">
        <f t="shared" ref="CI827:CN827" si="1965">IF(DG827&lt;&gt;"",IF(ISERROR(MATCH(INT(CO827),$EE$4:$EE$879,0))=FALSE,TRUE),"")</f>
        <v>1</v>
      </c>
      <c r="CJ827" s="26" t="b">
        <f t="shared" si="1965"/>
        <v>1</v>
      </c>
      <c r="CK827" s="26" t="b">
        <f t="shared" si="1965"/>
        <v>1</v>
      </c>
      <c r="CL827" s="26" t="b">
        <f t="shared" si="1965"/>
        <v>1</v>
      </c>
      <c r="CM827" s="26" t="b">
        <f t="shared" si="1965"/>
        <v>1</v>
      </c>
      <c r="CN827" s="26" t="b">
        <f t="shared" si="1965"/>
        <v>1</v>
      </c>
      <c r="CO827" s="14" t="str">
        <f t="shared" ref="CO827:CT827" si="1966">IF(DG827&lt;&gt;"",REPLACE(REPLACE(INDEX($EE$4:$EE$801,MATCH(DG827,$EF$4:$EF$801,0)),6,1,CU827),1,1,DA827),"")</f>
        <v>5301082</v>
      </c>
      <c r="CP827" s="14" t="str">
        <f t="shared" si="1966"/>
        <v>5201084</v>
      </c>
      <c r="CQ827" s="14" t="str">
        <f t="shared" si="1966"/>
        <v>5301081</v>
      </c>
      <c r="CR827" s="14" t="str">
        <f t="shared" si="1966"/>
        <v>5400085</v>
      </c>
      <c r="CS827" s="14" t="str">
        <f t="shared" si="1966"/>
        <v>5400085</v>
      </c>
      <c r="CT827" s="14" t="str">
        <f t="shared" si="1966"/>
        <v>5400085</v>
      </c>
      <c r="CU827" s="2">
        <v>8</v>
      </c>
      <c r="CV827" s="2">
        <v>8</v>
      </c>
      <c r="CW827" s="2">
        <v>8</v>
      </c>
      <c r="CX827" s="2">
        <v>8</v>
      </c>
      <c r="CY827" s="2">
        <v>8</v>
      </c>
      <c r="CZ827" s="2">
        <v>8</v>
      </c>
      <c r="DA827" s="2">
        <v>5</v>
      </c>
      <c r="DB827" s="7">
        <v>5</v>
      </c>
      <c r="DC827">
        <v>5</v>
      </c>
      <c r="DD827" s="2">
        <v>5</v>
      </c>
      <c r="DE827" s="7">
        <v>5</v>
      </c>
      <c r="DF827">
        <v>5</v>
      </c>
      <c r="DG827" s="1" t="s">
        <v>3264</v>
      </c>
      <c r="DH827" s="1" t="s">
        <v>3274</v>
      </c>
      <c r="DI827" s="1" t="s">
        <v>3128</v>
      </c>
      <c r="DJ827" s="1" t="s">
        <v>3289</v>
      </c>
      <c r="DK827" s="1" t="s">
        <v>3289</v>
      </c>
      <c r="DL827" s="1" t="s">
        <v>3289</v>
      </c>
      <c r="DM827" t="s">
        <v>3122</v>
      </c>
      <c r="DN827" t="s">
        <v>3253</v>
      </c>
      <c r="DO827" t="s">
        <v>3131</v>
      </c>
      <c r="DP827" t="s">
        <v>3159</v>
      </c>
      <c r="DQ827" t="s">
        <v>3159</v>
      </c>
      <c r="DR827" t="s">
        <v>3159</v>
      </c>
      <c r="DS827" s="1" t="s">
        <v>3184</v>
      </c>
      <c r="DT827" s="1" t="s">
        <v>3179</v>
      </c>
      <c r="DU827" s="1" t="s">
        <v>3184</v>
      </c>
      <c r="DV827" s="1" t="s">
        <v>3234</v>
      </c>
      <c r="DW827" s="1" t="s">
        <v>3234</v>
      </c>
      <c r="DX827" s="1" t="s">
        <v>3234</v>
      </c>
      <c r="DY827">
        <f t="shared" si="1832"/>
        <v>1</v>
      </c>
      <c r="DZ827">
        <f t="shared" si="1833"/>
        <v>1</v>
      </c>
      <c r="EA827">
        <f t="shared" si="1834"/>
        <v>1</v>
      </c>
      <c r="EB827">
        <f t="shared" si="1835"/>
        <v>2</v>
      </c>
      <c r="EC827">
        <f t="shared" si="1836"/>
        <v>2</v>
      </c>
      <c r="ED827">
        <f t="shared" si="1837"/>
        <v>2</v>
      </c>
      <c r="FA827" t="str">
        <f t="shared" si="1873"/>
        <v>火剑士</v>
      </c>
      <c r="FB827" t="str">
        <f t="shared" si="1874"/>
        <v>光骑兵</v>
      </c>
      <c r="FC827" t="str">
        <f t="shared" si="1875"/>
        <v>水剑士</v>
      </c>
      <c r="FD827" t="str">
        <f t="shared" si="1876"/>
        <v>暗巫师</v>
      </c>
      <c r="FE827" t="str">
        <f t="shared" si="1877"/>
        <v>暗巫师</v>
      </c>
      <c r="FF827" t="str">
        <f t="shared" si="1878"/>
        <v>暗巫师</v>
      </c>
    </row>
    <row r="828" spans="15:162" ht="14.25" x14ac:dyDescent="0.15">
      <c r="O828" s="11">
        <v>20145</v>
      </c>
      <c r="P828" s="11">
        <v>5754152.25</v>
      </c>
      <c r="Q828" s="16">
        <f t="shared" si="1909"/>
        <v>5754152</v>
      </c>
      <c r="R828" s="4" t="str">
        <f t="shared" si="1910"/>
        <v>5601082,5201082,5201082,5201082,5502082,5502082</v>
      </c>
      <c r="S828" s="4" t="str">
        <f t="shared" si="1911"/>
        <v>8,8,8,8,8,8</v>
      </c>
      <c r="T828" s="4" t="str">
        <f t="shared" si="1912"/>
        <v>936,924,924,924,924,924</v>
      </c>
      <c r="U828">
        <v>5601082</v>
      </c>
      <c r="V828">
        <v>5201082</v>
      </c>
      <c r="W828">
        <v>5201082</v>
      </c>
      <c r="X828">
        <v>5201082</v>
      </c>
      <c r="Y828">
        <v>5502082</v>
      </c>
      <c r="Z828">
        <v>5502082</v>
      </c>
      <c r="AA828" s="2">
        <v>8</v>
      </c>
      <c r="AB828" s="2">
        <v>8</v>
      </c>
      <c r="AC828" s="2">
        <v>8</v>
      </c>
      <c r="AD828" s="2">
        <v>8</v>
      </c>
      <c r="AE828" s="2">
        <v>8</v>
      </c>
      <c r="AF828" s="2">
        <v>8</v>
      </c>
      <c r="AG828" s="2">
        <f t="shared" si="1840"/>
        <v>936</v>
      </c>
      <c r="AH828" s="2">
        <f t="shared" si="1893"/>
        <v>924</v>
      </c>
      <c r="AI828" s="2">
        <f t="shared" si="1894"/>
        <v>924</v>
      </c>
      <c r="AJ828" s="2">
        <f t="shared" si="1895"/>
        <v>924</v>
      </c>
      <c r="AK828" s="2">
        <f t="shared" si="1896"/>
        <v>924</v>
      </c>
      <c r="AL828" s="2">
        <f t="shared" si="1897"/>
        <v>924</v>
      </c>
      <c r="AM828" s="8">
        <f t="shared" si="1898"/>
        <v>978205.84000000008</v>
      </c>
      <c r="AN828" s="8">
        <f t="shared" si="1886"/>
        <v>955189.23200000008</v>
      </c>
      <c r="AO828" s="8">
        <f t="shared" si="1886"/>
        <v>955189.23200000008</v>
      </c>
      <c r="AP828" s="8">
        <f t="shared" si="1886"/>
        <v>955189.23200000008</v>
      </c>
      <c r="AQ828" s="8">
        <f t="shared" si="1886"/>
        <v>955189.23200000008</v>
      </c>
      <c r="AR828" s="8">
        <f t="shared" si="1886"/>
        <v>955189.23200000008</v>
      </c>
      <c r="AS828" s="8">
        <f t="shared" si="1841"/>
        <v>-62</v>
      </c>
      <c r="AT828">
        <f t="shared" si="1842"/>
        <v>874</v>
      </c>
      <c r="BI828">
        <v>5404074</v>
      </c>
      <c r="BJ828" s="4">
        <f>[1]monsters!$N828</f>
        <v>76.27</v>
      </c>
      <c r="BK828" s="4">
        <f>[1]monsters!$O828</f>
        <v>7.63</v>
      </c>
      <c r="BL828" s="4">
        <f>[1]monsters!$P828</f>
        <v>174.54600000000002</v>
      </c>
      <c r="BM828" s="4">
        <f>[1]monsters!$Q828</f>
        <v>87.27</v>
      </c>
      <c r="BN828" s="4">
        <f>[1]monsters!$R828</f>
        <v>9.5299999999999994</v>
      </c>
      <c r="BO828" s="4">
        <f>[1]monsters!$S828</f>
        <v>0.95</v>
      </c>
      <c r="BP828" s="4">
        <f>[1]monsters!$K828</f>
        <v>1.3</v>
      </c>
      <c r="BQ828">
        <f>[1]monsters!$D828</f>
        <v>3</v>
      </c>
      <c r="BR828">
        <f t="shared" si="1825"/>
        <v>0.1</v>
      </c>
      <c r="BS828">
        <f t="shared" si="1826"/>
        <v>77.952119696969703</v>
      </c>
      <c r="BT828">
        <f t="shared" si="1827"/>
        <v>7.7952119696969708</v>
      </c>
      <c r="CH828" t="str">
        <f t="shared" si="1879"/>
        <v/>
      </c>
      <c r="CI828" s="26" t="b">
        <f t="shared" ref="CI828:CN828" si="1967">IF(DG828&lt;&gt;"",IF(ISERROR(MATCH(INT(CO828),$EE$4:$EE$879,0))=FALSE,TRUE),"")</f>
        <v>1</v>
      </c>
      <c r="CJ828" s="26" t="b">
        <f t="shared" si="1967"/>
        <v>1</v>
      </c>
      <c r="CK828" s="26" t="b">
        <f t="shared" si="1967"/>
        <v>1</v>
      </c>
      <c r="CL828" s="26" t="b">
        <f t="shared" si="1967"/>
        <v>1</v>
      </c>
      <c r="CM828" s="26" t="b">
        <f t="shared" si="1967"/>
        <v>1</v>
      </c>
      <c r="CN828" s="26" t="b">
        <f t="shared" si="1967"/>
        <v>1</v>
      </c>
      <c r="CO828" s="14" t="str">
        <f t="shared" ref="CO828:CT828" si="1968">IF(DG828&lt;&gt;"",REPLACE(REPLACE(INDEX($EE$4:$EE$801,MATCH(DG828,$EF$4:$EF$801,0)),6,1,CU828),1,1,DA828),"")</f>
        <v>5601082</v>
      </c>
      <c r="CP828" s="14" t="str">
        <f t="shared" si="1968"/>
        <v>5201082</v>
      </c>
      <c r="CQ828" s="14" t="str">
        <f t="shared" si="1968"/>
        <v>5201082</v>
      </c>
      <c r="CR828" s="14" t="str">
        <f t="shared" si="1968"/>
        <v>5201082</v>
      </c>
      <c r="CS828" s="14" t="str">
        <f t="shared" si="1968"/>
        <v>5502082</v>
      </c>
      <c r="CT828" s="14" t="str">
        <f t="shared" si="1968"/>
        <v>5502082</v>
      </c>
      <c r="CU828" s="2">
        <v>8</v>
      </c>
      <c r="CV828" s="2">
        <v>8</v>
      </c>
      <c r="CW828" s="2">
        <v>8</v>
      </c>
      <c r="CX828" s="2">
        <v>8</v>
      </c>
      <c r="CY828" s="2">
        <v>8</v>
      </c>
      <c r="CZ828" s="2">
        <v>8</v>
      </c>
      <c r="DA828" s="2">
        <v>5</v>
      </c>
      <c r="DB828" s="7">
        <v>5</v>
      </c>
      <c r="DC828">
        <v>5</v>
      </c>
      <c r="DD828" s="2">
        <v>5</v>
      </c>
      <c r="DE828" s="7">
        <v>5</v>
      </c>
      <c r="DF828">
        <v>5</v>
      </c>
      <c r="DG828" s="1" t="s">
        <v>3152</v>
      </c>
      <c r="DH828" s="1" t="s">
        <v>3142</v>
      </c>
      <c r="DI828" s="1" t="s">
        <v>3142</v>
      </c>
      <c r="DJ828" s="1" t="s">
        <v>3142</v>
      </c>
      <c r="DK828" s="1" t="s">
        <v>3267</v>
      </c>
      <c r="DL828" s="1" t="s">
        <v>3267</v>
      </c>
      <c r="DM828" t="s">
        <v>3122</v>
      </c>
      <c r="DN828" t="s">
        <v>3122</v>
      </c>
      <c r="DO828" t="s">
        <v>3122</v>
      </c>
      <c r="DP828" t="s">
        <v>3122</v>
      </c>
      <c r="DQ828" t="s">
        <v>3122</v>
      </c>
      <c r="DR828" t="s">
        <v>3122</v>
      </c>
      <c r="DS828" s="1" t="s">
        <v>3223</v>
      </c>
      <c r="DT828" s="1" t="s">
        <v>3179</v>
      </c>
      <c r="DU828" s="1" t="s">
        <v>3179</v>
      </c>
      <c r="DV828" s="1" t="s">
        <v>3179</v>
      </c>
      <c r="DW828" s="1" t="s">
        <v>3198</v>
      </c>
      <c r="DX828" s="1" t="s">
        <v>3198</v>
      </c>
      <c r="DY828">
        <f t="shared" si="1832"/>
        <v>2</v>
      </c>
      <c r="DZ828">
        <f t="shared" si="1833"/>
        <v>1</v>
      </c>
      <c r="EA828">
        <f t="shared" si="1834"/>
        <v>1</v>
      </c>
      <c r="EB828">
        <f t="shared" si="1835"/>
        <v>1</v>
      </c>
      <c r="EC828">
        <f t="shared" si="1836"/>
        <v>2</v>
      </c>
      <c r="ED828">
        <f t="shared" si="1837"/>
        <v>2</v>
      </c>
      <c r="FA828" t="str">
        <f t="shared" si="1873"/>
        <v>火修女</v>
      </c>
      <c r="FB828" t="str">
        <f t="shared" si="1874"/>
        <v>火骑兵</v>
      </c>
      <c r="FC828" t="str">
        <f t="shared" si="1875"/>
        <v>火骑兵</v>
      </c>
      <c r="FD828" t="str">
        <f t="shared" si="1876"/>
        <v>火骑兵</v>
      </c>
      <c r="FE828" t="str">
        <f t="shared" si="1877"/>
        <v>火火枪手</v>
      </c>
      <c r="FF828" t="str">
        <f t="shared" si="1878"/>
        <v>火火枪手</v>
      </c>
    </row>
    <row r="829" spans="15:162" ht="14.25" x14ac:dyDescent="0.15">
      <c r="O829" s="11">
        <v>20146</v>
      </c>
      <c r="P829" s="11">
        <v>5754320.46</v>
      </c>
      <c r="Q829" s="16">
        <f t="shared" si="1909"/>
        <v>5754320</v>
      </c>
      <c r="R829" s="4" t="str">
        <f t="shared" si="1910"/>
        <v>5201082,5301082,5301083,5500083,5401081,5402081</v>
      </c>
      <c r="S829" s="4" t="str">
        <f t="shared" si="1911"/>
        <v>8,8,8,8,8,8</v>
      </c>
      <c r="T829" s="4" t="str">
        <f t="shared" si="1912"/>
        <v>936,924,924,924,924,924</v>
      </c>
      <c r="U829">
        <v>5201082</v>
      </c>
      <c r="V829">
        <v>5301082</v>
      </c>
      <c r="W829">
        <v>5301083</v>
      </c>
      <c r="X829">
        <v>5500083</v>
      </c>
      <c r="Y829">
        <v>5401081</v>
      </c>
      <c r="Z829">
        <v>5402081</v>
      </c>
      <c r="AA829" s="2">
        <v>8</v>
      </c>
      <c r="AB829" s="2">
        <v>8</v>
      </c>
      <c r="AC829" s="2">
        <v>8</v>
      </c>
      <c r="AD829" s="2">
        <v>8</v>
      </c>
      <c r="AE829" s="2">
        <v>8</v>
      </c>
      <c r="AF829" s="2">
        <v>8</v>
      </c>
      <c r="AG829" s="2">
        <f t="shared" si="1840"/>
        <v>936</v>
      </c>
      <c r="AH829" s="2">
        <f t="shared" si="1893"/>
        <v>924</v>
      </c>
      <c r="AI829" s="2">
        <f t="shared" si="1894"/>
        <v>924</v>
      </c>
      <c r="AJ829" s="2">
        <f t="shared" si="1895"/>
        <v>924</v>
      </c>
      <c r="AK829" s="2">
        <f t="shared" si="1896"/>
        <v>924</v>
      </c>
      <c r="AL829" s="2">
        <f t="shared" si="1897"/>
        <v>924</v>
      </c>
      <c r="AM829" s="8">
        <f t="shared" si="1898"/>
        <v>978234.4</v>
      </c>
      <c r="AN829" s="8">
        <f t="shared" si="1886"/>
        <v>955217.12</v>
      </c>
      <c r="AO829" s="8">
        <f t="shared" si="1886"/>
        <v>955217.12</v>
      </c>
      <c r="AP829" s="8">
        <f t="shared" si="1886"/>
        <v>955217.12</v>
      </c>
      <c r="AQ829" s="8">
        <f t="shared" si="1886"/>
        <v>955217.12</v>
      </c>
      <c r="AR829" s="8">
        <f t="shared" si="1886"/>
        <v>955217.12</v>
      </c>
      <c r="AS829" s="8">
        <f t="shared" si="1841"/>
        <v>-61</v>
      </c>
      <c r="AT829">
        <f t="shared" si="1842"/>
        <v>875</v>
      </c>
      <c r="BI829">
        <v>5303074</v>
      </c>
      <c r="BJ829" s="4">
        <f>[1]monsters!$N829</f>
        <v>105.6</v>
      </c>
      <c r="BK829" s="4">
        <f>[1]monsters!$O829</f>
        <v>10.56</v>
      </c>
      <c r="BL829" s="4">
        <f>[1]monsters!$P829</f>
        <v>174.54600000000002</v>
      </c>
      <c r="BM829" s="4">
        <f>[1]monsters!$Q829</f>
        <v>87.27</v>
      </c>
      <c r="BN829" s="4">
        <f>[1]monsters!$R829</f>
        <v>17.600000000000001</v>
      </c>
      <c r="BO829" s="4">
        <f>[1]monsters!$S829</f>
        <v>1.76</v>
      </c>
      <c r="BP829" s="4">
        <f>[1]monsters!$K829</f>
        <v>1.8</v>
      </c>
      <c r="BQ829">
        <f>[1]monsters!$D829</f>
        <v>5</v>
      </c>
      <c r="BR829">
        <f t="shared" si="1825"/>
        <v>0.1</v>
      </c>
      <c r="BS829">
        <f t="shared" si="1826"/>
        <v>105.6689696969697</v>
      </c>
      <c r="BT829">
        <f t="shared" si="1827"/>
        <v>10.56689696969697</v>
      </c>
      <c r="CH829" t="str">
        <f t="shared" si="1879"/>
        <v/>
      </c>
      <c r="CI829" s="26" t="b">
        <f t="shared" ref="CI829:CN829" si="1969">IF(DG829&lt;&gt;"",IF(ISERROR(MATCH(INT(CO829),$EE$4:$EE$879,0))=FALSE,TRUE),"")</f>
        <v>1</v>
      </c>
      <c r="CJ829" s="26" t="b">
        <f t="shared" si="1969"/>
        <v>1</v>
      </c>
      <c r="CK829" s="26" t="b">
        <f t="shared" si="1969"/>
        <v>1</v>
      </c>
      <c r="CL829" s="26" t="b">
        <f t="shared" si="1969"/>
        <v>1</v>
      </c>
      <c r="CM829" s="26" t="b">
        <f t="shared" si="1969"/>
        <v>1</v>
      </c>
      <c r="CN829" s="26" t="b">
        <f t="shared" si="1969"/>
        <v>1</v>
      </c>
      <c r="CO829" s="14" t="str">
        <f t="shared" ref="CO829:CT829" si="1970">IF(DG829&lt;&gt;"",REPLACE(REPLACE(INDEX($EE$4:$EE$801,MATCH(DG829,$EF$4:$EF$801,0)),6,1,CU829),1,1,DA829),"")</f>
        <v>5201082</v>
      </c>
      <c r="CP829" s="14" t="str">
        <f t="shared" si="1970"/>
        <v>5301082</v>
      </c>
      <c r="CQ829" s="14" t="str">
        <f t="shared" si="1970"/>
        <v>5301083</v>
      </c>
      <c r="CR829" s="14" t="str">
        <f t="shared" si="1970"/>
        <v>5500083</v>
      </c>
      <c r="CS829" s="14" t="str">
        <f t="shared" si="1970"/>
        <v>5401081</v>
      </c>
      <c r="CT829" s="14" t="str">
        <f t="shared" si="1970"/>
        <v>5402081</v>
      </c>
      <c r="CU829" s="2">
        <v>8</v>
      </c>
      <c r="CV829" s="2">
        <v>8</v>
      </c>
      <c r="CW829" s="2">
        <v>8</v>
      </c>
      <c r="CX829" s="2">
        <v>8</v>
      </c>
      <c r="CY829" s="2">
        <v>8</v>
      </c>
      <c r="CZ829" s="2">
        <v>8</v>
      </c>
      <c r="DA829" s="2">
        <v>5</v>
      </c>
      <c r="DB829" s="7">
        <v>5</v>
      </c>
      <c r="DC829">
        <v>5</v>
      </c>
      <c r="DD829" s="2">
        <v>5</v>
      </c>
      <c r="DE829" s="7">
        <v>5</v>
      </c>
      <c r="DF829">
        <v>5</v>
      </c>
      <c r="DG829" s="1" t="s">
        <v>3142</v>
      </c>
      <c r="DH829" s="1" t="s">
        <v>3264</v>
      </c>
      <c r="DI829" s="1" t="s">
        <v>3270</v>
      </c>
      <c r="DJ829" s="1" t="s">
        <v>3272</v>
      </c>
      <c r="DK829" s="1" t="s">
        <v>3161</v>
      </c>
      <c r="DL829" s="1" t="s">
        <v>3259</v>
      </c>
      <c r="DM829" t="s">
        <v>3122</v>
      </c>
      <c r="DN829" t="s">
        <v>3122</v>
      </c>
      <c r="DO829" t="s">
        <v>3138</v>
      </c>
      <c r="DP829" t="s">
        <v>3138</v>
      </c>
      <c r="DQ829" t="s">
        <v>3131</v>
      </c>
      <c r="DR829" t="s">
        <v>3131</v>
      </c>
      <c r="DS829" s="1" t="s">
        <v>3179</v>
      </c>
      <c r="DT829" s="1" t="s">
        <v>3184</v>
      </c>
      <c r="DU829" s="1" t="s">
        <v>3184</v>
      </c>
      <c r="DV829" s="1" t="s">
        <v>3206</v>
      </c>
      <c r="DW829" s="1" t="s">
        <v>3203</v>
      </c>
      <c r="DX829" s="1" t="s">
        <v>3202</v>
      </c>
      <c r="DY829">
        <f t="shared" si="1832"/>
        <v>1</v>
      </c>
      <c r="DZ829">
        <f t="shared" si="1833"/>
        <v>1</v>
      </c>
      <c r="EA829">
        <f t="shared" si="1834"/>
        <v>1</v>
      </c>
      <c r="EB829">
        <f t="shared" si="1835"/>
        <v>2</v>
      </c>
      <c r="EC829">
        <f t="shared" si="1836"/>
        <v>2</v>
      </c>
      <c r="ED829">
        <f t="shared" si="1837"/>
        <v>2</v>
      </c>
      <c r="FA829" t="str">
        <f t="shared" si="1873"/>
        <v>火骑兵</v>
      </c>
      <c r="FB829" t="str">
        <f t="shared" si="1874"/>
        <v>火剑士</v>
      </c>
      <c r="FC829" t="str">
        <f t="shared" si="1875"/>
        <v>木剑士</v>
      </c>
      <c r="FD829" t="str">
        <f t="shared" si="1876"/>
        <v>木海盗</v>
      </c>
      <c r="FE829" t="str">
        <f t="shared" si="1877"/>
        <v>水魔法师</v>
      </c>
      <c r="FF829" t="str">
        <f t="shared" si="1878"/>
        <v>水女巫</v>
      </c>
    </row>
    <row r="830" spans="15:162" ht="14.25" x14ac:dyDescent="0.15">
      <c r="O830" s="11">
        <v>20147</v>
      </c>
      <c r="P830" s="11">
        <v>5754490.5599999996</v>
      </c>
      <c r="Q830" s="16">
        <f t="shared" si="1909"/>
        <v>5754490</v>
      </c>
      <c r="R830" s="4" t="str">
        <f t="shared" si="1910"/>
        <v>5301083,5202085,5202081,5502082,5500082,5402082</v>
      </c>
      <c r="S830" s="4" t="str">
        <f t="shared" si="1911"/>
        <v>8,8,8,8,8,8</v>
      </c>
      <c r="T830" s="4" t="str">
        <f t="shared" si="1912"/>
        <v>936,924,924,924,924,924</v>
      </c>
      <c r="U830">
        <v>5301083</v>
      </c>
      <c r="V830">
        <v>5202085</v>
      </c>
      <c r="W830">
        <v>5202081</v>
      </c>
      <c r="X830">
        <v>5502082</v>
      </c>
      <c r="Y830">
        <v>5500082</v>
      </c>
      <c r="Z830">
        <v>5402082</v>
      </c>
      <c r="AA830" s="2">
        <v>8</v>
      </c>
      <c r="AB830" s="2">
        <v>8</v>
      </c>
      <c r="AC830" s="2">
        <v>8</v>
      </c>
      <c r="AD830" s="2">
        <v>8</v>
      </c>
      <c r="AE830" s="2">
        <v>8</v>
      </c>
      <c r="AF830" s="2">
        <v>8</v>
      </c>
      <c r="AG830" s="2">
        <f t="shared" si="1840"/>
        <v>936</v>
      </c>
      <c r="AH830" s="2">
        <f t="shared" si="1893"/>
        <v>924</v>
      </c>
      <c r="AI830" s="2">
        <f t="shared" si="1894"/>
        <v>924</v>
      </c>
      <c r="AJ830" s="2">
        <f t="shared" si="1895"/>
        <v>924</v>
      </c>
      <c r="AK830" s="2">
        <f t="shared" si="1896"/>
        <v>924</v>
      </c>
      <c r="AL830" s="2">
        <f t="shared" si="1897"/>
        <v>924</v>
      </c>
      <c r="AM830" s="8">
        <f t="shared" si="1898"/>
        <v>978263.3</v>
      </c>
      <c r="AN830" s="8">
        <f t="shared" si="1886"/>
        <v>955245.34000000008</v>
      </c>
      <c r="AO830" s="8">
        <f t="shared" si="1886"/>
        <v>955245.34000000008</v>
      </c>
      <c r="AP830" s="8">
        <f t="shared" si="1886"/>
        <v>955245.34000000008</v>
      </c>
      <c r="AQ830" s="8">
        <f t="shared" si="1886"/>
        <v>955245.34000000008</v>
      </c>
      <c r="AR830" s="8">
        <f t="shared" si="1886"/>
        <v>955245.34000000008</v>
      </c>
      <c r="AS830" s="8">
        <f t="shared" si="1841"/>
        <v>-61</v>
      </c>
      <c r="AT830">
        <f t="shared" si="1842"/>
        <v>875</v>
      </c>
      <c r="BI830">
        <v>5304074</v>
      </c>
      <c r="BJ830" s="4">
        <f>[1]monsters!$N830</f>
        <v>76.8</v>
      </c>
      <c r="BK830" s="4">
        <f>[1]monsters!$O830</f>
        <v>7.68</v>
      </c>
      <c r="BL830" s="4">
        <f>[1]monsters!$P830</f>
        <v>213.33400000000003</v>
      </c>
      <c r="BM830" s="4">
        <f>[1]monsters!$Q830</f>
        <v>106.67</v>
      </c>
      <c r="BN830" s="4">
        <f>[1]monsters!$R830</f>
        <v>15.36</v>
      </c>
      <c r="BO830" s="4">
        <f>[1]monsters!$S830</f>
        <v>1.54</v>
      </c>
      <c r="BP830" s="4">
        <f>[1]monsters!$K830</f>
        <v>1.6</v>
      </c>
      <c r="BQ830">
        <f>[1]monsters!$D830</f>
        <v>2</v>
      </c>
      <c r="BR830">
        <f t="shared" si="1825"/>
        <v>0.1</v>
      </c>
      <c r="BS830">
        <f t="shared" si="1826"/>
        <v>79.758962962962968</v>
      </c>
      <c r="BT830">
        <f t="shared" si="1827"/>
        <v>7.9758962962962974</v>
      </c>
      <c r="CH830" t="str">
        <f t="shared" si="1879"/>
        <v/>
      </c>
      <c r="CI830" s="26" t="b">
        <f t="shared" ref="CI830:CN830" si="1971">IF(DG830&lt;&gt;"",IF(ISERROR(MATCH(INT(CO830),$EE$4:$EE$879,0))=FALSE,TRUE),"")</f>
        <v>1</v>
      </c>
      <c r="CJ830" s="26" t="b">
        <f t="shared" si="1971"/>
        <v>1</v>
      </c>
      <c r="CK830" s="26" t="b">
        <f t="shared" si="1971"/>
        <v>1</v>
      </c>
      <c r="CL830" s="26" t="b">
        <f t="shared" si="1971"/>
        <v>1</v>
      </c>
      <c r="CM830" s="26" t="b">
        <f t="shared" si="1971"/>
        <v>1</v>
      </c>
      <c r="CN830" s="26" t="b">
        <f t="shared" si="1971"/>
        <v>1</v>
      </c>
      <c r="CO830" s="14" t="str">
        <f t="shared" ref="CO830:CT830" si="1972">IF(DG830&lt;&gt;"",REPLACE(REPLACE(INDEX($EE$4:$EE$801,MATCH(DG830,$EF$4:$EF$801,0)),6,1,CU830),1,1,DA830),"")</f>
        <v>5301083</v>
      </c>
      <c r="CP830" s="14" t="str">
        <f t="shared" si="1972"/>
        <v>5202085</v>
      </c>
      <c r="CQ830" s="14" t="str">
        <f t="shared" si="1972"/>
        <v>5202081</v>
      </c>
      <c r="CR830" s="14" t="str">
        <f t="shared" si="1972"/>
        <v>5502082</v>
      </c>
      <c r="CS830" s="14" t="str">
        <f t="shared" si="1972"/>
        <v>5500082</v>
      </c>
      <c r="CT830" s="14" t="str">
        <f t="shared" si="1972"/>
        <v>5402082</v>
      </c>
      <c r="CU830" s="2">
        <v>8</v>
      </c>
      <c r="CV830" s="2">
        <v>8</v>
      </c>
      <c r="CW830" s="2">
        <v>8</v>
      </c>
      <c r="CX830" s="2">
        <v>8</v>
      </c>
      <c r="CY830" s="2">
        <v>8</v>
      </c>
      <c r="CZ830" s="2">
        <v>8</v>
      </c>
      <c r="DA830" s="2">
        <v>5</v>
      </c>
      <c r="DB830" s="7">
        <v>5</v>
      </c>
      <c r="DC830">
        <v>5</v>
      </c>
      <c r="DD830" s="2">
        <v>5</v>
      </c>
      <c r="DE830" s="7">
        <v>5</v>
      </c>
      <c r="DF830">
        <v>5</v>
      </c>
      <c r="DG830" s="1" t="s">
        <v>3270</v>
      </c>
      <c r="DH830" s="1" t="s">
        <v>3248</v>
      </c>
      <c r="DI830" s="1" t="s">
        <v>3124</v>
      </c>
      <c r="DJ830" s="1" t="s">
        <v>3267</v>
      </c>
      <c r="DK830" s="1" t="s">
        <v>3148</v>
      </c>
      <c r="DL830" s="1" t="s">
        <v>3266</v>
      </c>
      <c r="DM830" t="s">
        <v>3138</v>
      </c>
      <c r="DN830" t="s">
        <v>3159</v>
      </c>
      <c r="DO830" t="s">
        <v>3131</v>
      </c>
      <c r="DP830" t="s">
        <v>3122</v>
      </c>
      <c r="DQ830" t="s">
        <v>3122</v>
      </c>
      <c r="DR830" t="s">
        <v>3122</v>
      </c>
      <c r="DS830" s="1" t="s">
        <v>3184</v>
      </c>
      <c r="DT830" s="1" t="s">
        <v>3166</v>
      </c>
      <c r="DU830" s="1" t="s">
        <v>3166</v>
      </c>
      <c r="DV830" s="1" t="s">
        <v>3198</v>
      </c>
      <c r="DW830" s="1" t="s">
        <v>3206</v>
      </c>
      <c r="DX830" s="1" t="s">
        <v>3202</v>
      </c>
      <c r="DY830">
        <f t="shared" si="1832"/>
        <v>1</v>
      </c>
      <c r="DZ830">
        <f t="shared" si="1833"/>
        <v>1</v>
      </c>
      <c r="EA830">
        <f t="shared" si="1834"/>
        <v>1</v>
      </c>
      <c r="EB830">
        <f t="shared" si="1835"/>
        <v>2</v>
      </c>
      <c r="EC830">
        <f t="shared" si="1836"/>
        <v>2</v>
      </c>
      <c r="ED830">
        <f t="shared" si="1837"/>
        <v>2</v>
      </c>
      <c r="FA830" t="str">
        <f t="shared" si="1873"/>
        <v>木剑士</v>
      </c>
      <c r="FB830" t="str">
        <f t="shared" si="1874"/>
        <v>暗维京</v>
      </c>
      <c r="FC830" t="str">
        <f t="shared" si="1875"/>
        <v>水维京</v>
      </c>
      <c r="FD830" t="str">
        <f t="shared" si="1876"/>
        <v>火火枪手</v>
      </c>
      <c r="FE830" t="str">
        <f t="shared" si="1877"/>
        <v>火海盗</v>
      </c>
      <c r="FF830" t="str">
        <f t="shared" si="1878"/>
        <v>火女巫</v>
      </c>
    </row>
    <row r="831" spans="15:162" ht="14.25" x14ac:dyDescent="0.15">
      <c r="O831" s="11">
        <v>20148</v>
      </c>
      <c r="P831" s="11">
        <v>5754660.6600000001</v>
      </c>
      <c r="Q831" s="16">
        <f t="shared" si="1909"/>
        <v>5754660</v>
      </c>
      <c r="R831" s="4" t="str">
        <f t="shared" si="1910"/>
        <v>5502081,5200083,5201083,5202085,5401082,5402081</v>
      </c>
      <c r="S831" s="4" t="str">
        <f t="shared" si="1911"/>
        <v>8,8,8,8,8,8</v>
      </c>
      <c r="T831" s="4" t="str">
        <f t="shared" si="1912"/>
        <v>936,924,924,924,924,924</v>
      </c>
      <c r="U831">
        <v>5502081</v>
      </c>
      <c r="V831">
        <v>5200083</v>
      </c>
      <c r="W831">
        <v>5201083</v>
      </c>
      <c r="X831">
        <v>5202085</v>
      </c>
      <c r="Y831">
        <v>5401082</v>
      </c>
      <c r="Z831">
        <v>5402081</v>
      </c>
      <c r="AA831" s="2">
        <v>8</v>
      </c>
      <c r="AB831" s="2">
        <v>8</v>
      </c>
      <c r="AC831" s="2">
        <v>8</v>
      </c>
      <c r="AD831" s="2">
        <v>8</v>
      </c>
      <c r="AE831" s="2">
        <v>8</v>
      </c>
      <c r="AF831" s="2">
        <v>8</v>
      </c>
      <c r="AG831" s="2">
        <f t="shared" si="1840"/>
        <v>936</v>
      </c>
      <c r="AH831" s="2">
        <f t="shared" si="1893"/>
        <v>924</v>
      </c>
      <c r="AI831" s="2">
        <f t="shared" si="1894"/>
        <v>924</v>
      </c>
      <c r="AJ831" s="2">
        <f t="shared" si="1895"/>
        <v>924</v>
      </c>
      <c r="AK831" s="2">
        <f t="shared" si="1896"/>
        <v>924</v>
      </c>
      <c r="AL831" s="2">
        <f t="shared" si="1897"/>
        <v>924</v>
      </c>
      <c r="AM831" s="8">
        <f t="shared" si="1898"/>
        <v>978292.20000000007</v>
      </c>
      <c r="AN831" s="8">
        <f t="shared" si="1886"/>
        <v>955273.56</v>
      </c>
      <c r="AO831" s="8">
        <f t="shared" si="1886"/>
        <v>955273.56</v>
      </c>
      <c r="AP831" s="8">
        <f t="shared" si="1886"/>
        <v>955273.56</v>
      </c>
      <c r="AQ831" s="8">
        <f t="shared" si="1886"/>
        <v>955273.56</v>
      </c>
      <c r="AR831" s="8">
        <f t="shared" si="1886"/>
        <v>955273.56</v>
      </c>
      <c r="AS831" s="8">
        <f t="shared" si="1841"/>
        <v>-61</v>
      </c>
      <c r="AT831">
        <f t="shared" si="1842"/>
        <v>875</v>
      </c>
      <c r="BI831">
        <v>5503074</v>
      </c>
      <c r="BJ831" s="4">
        <f>[1]monsters!$N831</f>
        <v>97.07</v>
      </c>
      <c r="BK831" s="4">
        <f>[1]monsters!$O831</f>
        <v>9.7100000000000009</v>
      </c>
      <c r="BL831" s="4">
        <f>[1]monsters!$P831</f>
        <v>147.69200000000001</v>
      </c>
      <c r="BM831" s="4">
        <f>[1]monsters!$Q831</f>
        <v>73.849999999999994</v>
      </c>
      <c r="BN831" s="4">
        <f>[1]monsters!$R831</f>
        <v>9.7100000000000009</v>
      </c>
      <c r="BO831" s="4">
        <f>[1]monsters!$S831</f>
        <v>0.97</v>
      </c>
      <c r="BP831" s="4">
        <f>[1]monsters!$K831</f>
        <v>1.4000000000000001</v>
      </c>
      <c r="BQ831">
        <f>[1]monsters!$D831</f>
        <v>4</v>
      </c>
      <c r="BR831">
        <f t="shared" si="1825"/>
        <v>0.1</v>
      </c>
      <c r="BS831">
        <f t="shared" si="1826"/>
        <v>96.703944612794615</v>
      </c>
      <c r="BT831">
        <f t="shared" si="1827"/>
        <v>9.6703944612794626</v>
      </c>
      <c r="CH831" t="str">
        <f t="shared" si="1879"/>
        <v/>
      </c>
      <c r="CI831" s="26" t="b">
        <f t="shared" ref="CI831:CN831" si="1973">IF(DG831&lt;&gt;"",IF(ISERROR(MATCH(INT(CO831),$EE$4:$EE$879,0))=FALSE,TRUE),"")</f>
        <v>1</v>
      </c>
      <c r="CJ831" s="26" t="b">
        <f t="shared" si="1973"/>
        <v>1</v>
      </c>
      <c r="CK831" s="26" t="b">
        <f t="shared" si="1973"/>
        <v>1</v>
      </c>
      <c r="CL831" s="26" t="b">
        <f t="shared" si="1973"/>
        <v>1</v>
      </c>
      <c r="CM831" s="26" t="b">
        <f t="shared" si="1973"/>
        <v>1</v>
      </c>
      <c r="CN831" s="26" t="b">
        <f t="shared" si="1973"/>
        <v>1</v>
      </c>
      <c r="CO831" s="14" t="str">
        <f t="shared" ref="CO831:CT831" si="1974">IF(DG831&lt;&gt;"",REPLACE(REPLACE(INDEX($EE$4:$EE$801,MATCH(DG831,$EF$4:$EF$801,0)),6,1,CU831),1,1,DA831),"")</f>
        <v>5502081</v>
      </c>
      <c r="CP831" s="14" t="str">
        <f t="shared" si="1974"/>
        <v>5200083</v>
      </c>
      <c r="CQ831" s="14" t="str">
        <f t="shared" si="1974"/>
        <v>5201083</v>
      </c>
      <c r="CR831" s="14" t="str">
        <f t="shared" si="1974"/>
        <v>5202085</v>
      </c>
      <c r="CS831" s="14" t="str">
        <f t="shared" si="1974"/>
        <v>5401082</v>
      </c>
      <c r="CT831" s="14" t="str">
        <f t="shared" si="1974"/>
        <v>5402081</v>
      </c>
      <c r="CU831" s="2">
        <v>8</v>
      </c>
      <c r="CV831" s="2">
        <v>8</v>
      </c>
      <c r="CW831" s="2">
        <v>8</v>
      </c>
      <c r="CX831" s="2">
        <v>8</v>
      </c>
      <c r="CY831" s="2">
        <v>8</v>
      </c>
      <c r="CZ831" s="2">
        <v>8</v>
      </c>
      <c r="DA831" s="2">
        <v>5</v>
      </c>
      <c r="DB831" s="7">
        <v>5</v>
      </c>
      <c r="DC831">
        <v>5</v>
      </c>
      <c r="DD831" s="2">
        <v>5</v>
      </c>
      <c r="DE831" s="7">
        <v>5</v>
      </c>
      <c r="DF831">
        <v>5</v>
      </c>
      <c r="DG831" s="1" t="s">
        <v>3133</v>
      </c>
      <c r="DH831" s="1" t="s">
        <v>3156</v>
      </c>
      <c r="DI831" s="1" t="s">
        <v>3268</v>
      </c>
      <c r="DJ831" s="1" t="s">
        <v>3248</v>
      </c>
      <c r="DK831" s="1" t="s">
        <v>3265</v>
      </c>
      <c r="DL831" s="1" t="s">
        <v>3259</v>
      </c>
      <c r="DM831" t="s">
        <v>3131</v>
      </c>
      <c r="DN831" t="s">
        <v>3138</v>
      </c>
      <c r="DO831" t="s">
        <v>3138</v>
      </c>
      <c r="DP831" t="s">
        <v>3159</v>
      </c>
      <c r="DQ831" t="s">
        <v>3122</v>
      </c>
      <c r="DR831" t="s">
        <v>3131</v>
      </c>
      <c r="DS831" s="1" t="s">
        <v>3198</v>
      </c>
      <c r="DT831" s="1" t="s">
        <v>3163</v>
      </c>
      <c r="DU831" s="1" t="s">
        <v>3179</v>
      </c>
      <c r="DV831" s="1" t="s">
        <v>3166</v>
      </c>
      <c r="DW831" s="1" t="s">
        <v>3203</v>
      </c>
      <c r="DX831" s="1" t="s">
        <v>3202</v>
      </c>
      <c r="DY831">
        <f t="shared" si="1832"/>
        <v>2</v>
      </c>
      <c r="DZ831">
        <f t="shared" si="1833"/>
        <v>1</v>
      </c>
      <c r="EA831">
        <f t="shared" si="1834"/>
        <v>1</v>
      </c>
      <c r="EB831">
        <f t="shared" si="1835"/>
        <v>1</v>
      </c>
      <c r="EC831">
        <f t="shared" si="1836"/>
        <v>2</v>
      </c>
      <c r="ED831">
        <f t="shared" si="1837"/>
        <v>2</v>
      </c>
      <c r="FA831" t="str">
        <f t="shared" si="1873"/>
        <v>水火枪手</v>
      </c>
      <c r="FB831" t="str">
        <f t="shared" si="1874"/>
        <v>木刀客</v>
      </c>
      <c r="FC831" t="str">
        <f t="shared" si="1875"/>
        <v>木骑兵</v>
      </c>
      <c r="FD831" t="str">
        <f t="shared" si="1876"/>
        <v>暗维京</v>
      </c>
      <c r="FE831" t="str">
        <f t="shared" si="1877"/>
        <v>火魔法师</v>
      </c>
      <c r="FF831" t="str">
        <f t="shared" si="1878"/>
        <v>水女巫</v>
      </c>
    </row>
    <row r="832" spans="15:162" ht="14.25" x14ac:dyDescent="0.15">
      <c r="O832" s="11">
        <v>20149</v>
      </c>
      <c r="P832" s="11">
        <v>5754830.7599999998</v>
      </c>
      <c r="Q832" s="16">
        <f t="shared" si="1909"/>
        <v>5754830</v>
      </c>
      <c r="R832" s="4" t="str">
        <f t="shared" si="1910"/>
        <v>5501084,5201082,5302085,5201081,5500083,5401081</v>
      </c>
      <c r="S832" s="4" t="str">
        <f t="shared" si="1911"/>
        <v>8,8,8,8,8,8</v>
      </c>
      <c r="T832" s="4" t="str">
        <f t="shared" si="1912"/>
        <v>936,924,924,924,924,924</v>
      </c>
      <c r="U832">
        <v>5501084</v>
      </c>
      <c r="V832">
        <v>5201082</v>
      </c>
      <c r="W832">
        <v>5302085</v>
      </c>
      <c r="X832">
        <v>5201081</v>
      </c>
      <c r="Y832">
        <v>5500083</v>
      </c>
      <c r="Z832">
        <v>5401081</v>
      </c>
      <c r="AA832" s="2">
        <v>8</v>
      </c>
      <c r="AB832" s="2">
        <v>8</v>
      </c>
      <c r="AC832" s="2">
        <v>8</v>
      </c>
      <c r="AD832" s="2">
        <v>8</v>
      </c>
      <c r="AE832" s="2">
        <v>8</v>
      </c>
      <c r="AF832" s="2">
        <v>8</v>
      </c>
      <c r="AG832" s="2">
        <f t="shared" si="1840"/>
        <v>936</v>
      </c>
      <c r="AH832" s="2">
        <f t="shared" si="1893"/>
        <v>924</v>
      </c>
      <c r="AI832" s="2">
        <f t="shared" si="1894"/>
        <v>924</v>
      </c>
      <c r="AJ832" s="2">
        <f t="shared" si="1895"/>
        <v>924</v>
      </c>
      <c r="AK832" s="2">
        <f t="shared" si="1896"/>
        <v>924</v>
      </c>
      <c r="AL832" s="2">
        <f t="shared" si="1897"/>
        <v>924</v>
      </c>
      <c r="AM832" s="8">
        <f t="shared" si="1898"/>
        <v>978321.10000000009</v>
      </c>
      <c r="AN832" s="8">
        <f t="shared" si="1886"/>
        <v>955301.78</v>
      </c>
      <c r="AO832" s="8">
        <f t="shared" si="1886"/>
        <v>955301.78</v>
      </c>
      <c r="AP832" s="8">
        <f t="shared" si="1886"/>
        <v>955301.78</v>
      </c>
      <c r="AQ832" s="8">
        <f t="shared" si="1886"/>
        <v>955301.78</v>
      </c>
      <c r="AR832" s="8">
        <f t="shared" si="1886"/>
        <v>955301.78</v>
      </c>
      <c r="AS832" s="8">
        <f t="shared" si="1841"/>
        <v>-61</v>
      </c>
      <c r="AT832">
        <f t="shared" si="1842"/>
        <v>875</v>
      </c>
      <c r="BI832">
        <v>5504074</v>
      </c>
      <c r="BJ832" s="4">
        <f>[1]monsters!$N832</f>
        <v>67.2</v>
      </c>
      <c r="BK832" s="4">
        <f>[1]monsters!$O832</f>
        <v>6.72</v>
      </c>
      <c r="BL832" s="4">
        <f>[1]monsters!$P832</f>
        <v>213.33400000000003</v>
      </c>
      <c r="BM832" s="4">
        <f>[1]monsters!$Q832</f>
        <v>106.67</v>
      </c>
      <c r="BN832" s="4">
        <f>[1]monsters!$R832</f>
        <v>13.44</v>
      </c>
      <c r="BO832" s="4">
        <f>[1]monsters!$S832</f>
        <v>1.34</v>
      </c>
      <c r="BP832" s="4">
        <f>[1]monsters!$K832</f>
        <v>1.4000000000000001</v>
      </c>
      <c r="BQ832">
        <f>[1]monsters!$D832</f>
        <v>2</v>
      </c>
      <c r="BR832">
        <f t="shared" si="1825"/>
        <v>0.1</v>
      </c>
      <c r="BS832">
        <f t="shared" si="1826"/>
        <v>70.686962962962966</v>
      </c>
      <c r="BT832">
        <f t="shared" si="1827"/>
        <v>7.0686962962962969</v>
      </c>
      <c r="CH832" t="str">
        <f t="shared" si="1879"/>
        <v/>
      </c>
      <c r="CI832" s="26" t="b">
        <f t="shared" ref="CI832:CN832" si="1975">IF(DG832&lt;&gt;"",IF(ISERROR(MATCH(INT(CO832),$EE$4:$EE$879,0))=FALSE,TRUE),"")</f>
        <v>1</v>
      </c>
      <c r="CJ832" s="26" t="b">
        <f t="shared" si="1975"/>
        <v>1</v>
      </c>
      <c r="CK832" s="26" t="b">
        <f t="shared" si="1975"/>
        <v>1</v>
      </c>
      <c r="CL832" s="26" t="b">
        <f t="shared" si="1975"/>
        <v>1</v>
      </c>
      <c r="CM832" s="26" t="b">
        <f t="shared" si="1975"/>
        <v>1</v>
      </c>
      <c r="CN832" s="26" t="b">
        <f t="shared" si="1975"/>
        <v>1</v>
      </c>
      <c r="CO832" s="14" t="str">
        <f t="shared" ref="CO832:CT832" si="1976">IF(DG832&lt;&gt;"",REPLACE(REPLACE(INDEX($EE$4:$EE$801,MATCH(DG832,$EF$4:$EF$801,0)),6,1,CU832),1,1,DA832),"")</f>
        <v>5501084</v>
      </c>
      <c r="CP832" s="14" t="str">
        <f t="shared" si="1976"/>
        <v>5201082</v>
      </c>
      <c r="CQ832" s="14" t="str">
        <f t="shared" si="1976"/>
        <v>5302085</v>
      </c>
      <c r="CR832" s="14" t="str">
        <f t="shared" si="1976"/>
        <v>5201081</v>
      </c>
      <c r="CS832" s="14" t="str">
        <f t="shared" si="1976"/>
        <v>5500083</v>
      </c>
      <c r="CT832" s="14" t="str">
        <f t="shared" si="1976"/>
        <v>5401081</v>
      </c>
      <c r="CU832" s="2">
        <v>8</v>
      </c>
      <c r="CV832" s="2">
        <v>8</v>
      </c>
      <c r="CW832" s="2">
        <v>8</v>
      </c>
      <c r="CX832" s="2">
        <v>8</v>
      </c>
      <c r="CY832" s="2">
        <v>8</v>
      </c>
      <c r="CZ832" s="2">
        <v>8</v>
      </c>
      <c r="DA832" s="2">
        <v>5</v>
      </c>
      <c r="DB832" s="7">
        <v>5</v>
      </c>
      <c r="DC832">
        <v>5</v>
      </c>
      <c r="DD832" s="2">
        <v>5</v>
      </c>
      <c r="DE832" s="7">
        <v>5</v>
      </c>
      <c r="DF832">
        <v>5</v>
      </c>
      <c r="DG832" s="1" t="s">
        <v>3252</v>
      </c>
      <c r="DH832" s="1" t="s">
        <v>3142</v>
      </c>
      <c r="DI832" s="1" t="s">
        <v>3286</v>
      </c>
      <c r="DJ832" s="1" t="s">
        <v>3257</v>
      </c>
      <c r="DK832" s="1" t="s">
        <v>3272</v>
      </c>
      <c r="DL832" s="1" t="s">
        <v>3161</v>
      </c>
      <c r="DM832" t="s">
        <v>3253</v>
      </c>
      <c r="DN832" t="s">
        <v>3122</v>
      </c>
      <c r="DO832" t="s">
        <v>3159</v>
      </c>
      <c r="DP832" t="s">
        <v>3131</v>
      </c>
      <c r="DQ832" t="s">
        <v>3138</v>
      </c>
      <c r="DR832" t="s">
        <v>3131</v>
      </c>
      <c r="DS832" s="1" t="s">
        <v>3197</v>
      </c>
      <c r="DT832" s="1" t="s">
        <v>3179</v>
      </c>
      <c r="DU832" s="1" t="s">
        <v>3146</v>
      </c>
      <c r="DV832" s="1" t="s">
        <v>3179</v>
      </c>
      <c r="DW832" s="1" t="s">
        <v>3206</v>
      </c>
      <c r="DX832" s="1" t="s">
        <v>3203</v>
      </c>
      <c r="DY832">
        <f t="shared" si="1832"/>
        <v>2</v>
      </c>
      <c r="DZ832">
        <f t="shared" si="1833"/>
        <v>1</v>
      </c>
      <c r="EA832">
        <f t="shared" si="1834"/>
        <v>1</v>
      </c>
      <c r="EB832">
        <f t="shared" si="1835"/>
        <v>1</v>
      </c>
      <c r="EC832">
        <f t="shared" si="1836"/>
        <v>2</v>
      </c>
      <c r="ED832">
        <f t="shared" si="1837"/>
        <v>2</v>
      </c>
      <c r="FA832" t="str">
        <f t="shared" si="1873"/>
        <v>光猎人</v>
      </c>
      <c r="FB832" t="str">
        <f t="shared" si="1874"/>
        <v>火骑兵</v>
      </c>
      <c r="FC832" t="str">
        <f t="shared" si="1875"/>
        <v>暗盗贼</v>
      </c>
      <c r="FD832" t="str">
        <f t="shared" si="1876"/>
        <v>水骑兵</v>
      </c>
      <c r="FE832" t="str">
        <f t="shared" si="1877"/>
        <v>木海盗</v>
      </c>
      <c r="FF832" t="str">
        <f t="shared" si="1878"/>
        <v>水魔法师</v>
      </c>
    </row>
    <row r="833" spans="15:162" ht="14.25" x14ac:dyDescent="0.15">
      <c r="O833" s="11">
        <v>20150</v>
      </c>
      <c r="P833" s="11">
        <v>6031625.04</v>
      </c>
      <c r="Q833" s="16">
        <f t="shared" si="1909"/>
        <v>6031625</v>
      </c>
      <c r="R833" s="4" t="str">
        <f t="shared" si="1910"/>
        <v>1103081,5202081,5201081,5202081,5601081,5601081</v>
      </c>
      <c r="S833" s="4" t="str">
        <f t="shared" si="1911"/>
        <v>8,8,8,8,8,8</v>
      </c>
      <c r="T833" s="4" t="str">
        <f t="shared" si="1912"/>
        <v>958,947,947,947,947,947</v>
      </c>
      <c r="U833">
        <v>1103081</v>
      </c>
      <c r="V833">
        <v>5202081</v>
      </c>
      <c r="W833">
        <v>5201081</v>
      </c>
      <c r="X833">
        <v>5202081</v>
      </c>
      <c r="Y833">
        <v>5601081</v>
      </c>
      <c r="Z833">
        <v>5601081</v>
      </c>
      <c r="AA833" s="2">
        <v>8</v>
      </c>
      <c r="AB833" s="2">
        <v>8</v>
      </c>
      <c r="AC833" s="2">
        <v>8</v>
      </c>
      <c r="AD833" s="2">
        <v>8</v>
      </c>
      <c r="AE833" s="2">
        <v>8</v>
      </c>
      <c r="AF833" s="2">
        <v>8</v>
      </c>
      <c r="AG833" s="2">
        <f t="shared" si="1840"/>
        <v>958</v>
      </c>
      <c r="AH833" s="2">
        <f t="shared" si="1893"/>
        <v>947</v>
      </c>
      <c r="AI833" s="2">
        <f t="shared" si="1894"/>
        <v>947</v>
      </c>
      <c r="AJ833" s="2">
        <f t="shared" si="1895"/>
        <v>947</v>
      </c>
      <c r="AK833" s="2">
        <f t="shared" si="1896"/>
        <v>947</v>
      </c>
      <c r="AL833" s="2">
        <f t="shared" si="1897"/>
        <v>947</v>
      </c>
      <c r="AM833" s="8">
        <f t="shared" si="1898"/>
        <v>1025376.2500000001</v>
      </c>
      <c r="AN833" s="8">
        <f t="shared" si="1886"/>
        <v>1001249.75</v>
      </c>
      <c r="AO833" s="8">
        <f t="shared" si="1886"/>
        <v>1001249.75</v>
      </c>
      <c r="AP833" s="8">
        <f t="shared" si="1886"/>
        <v>1001249.75</v>
      </c>
      <c r="AQ833" s="8">
        <f t="shared" si="1886"/>
        <v>1001249.75</v>
      </c>
      <c r="AR833" s="8">
        <f t="shared" si="1886"/>
        <v>1001249.75</v>
      </c>
      <c r="AS833" s="8">
        <f t="shared" si="1841"/>
        <v>-62</v>
      </c>
      <c r="AT833">
        <f t="shared" si="1842"/>
        <v>896</v>
      </c>
      <c r="BI833">
        <v>5101074</v>
      </c>
      <c r="BJ833" s="4">
        <f>[1]monsters!$N833</f>
        <v>110.93</v>
      </c>
      <c r="BK833" s="4">
        <f>[1]monsters!$O833</f>
        <v>11.09</v>
      </c>
      <c r="BL833" s="4">
        <f>[1]monsters!$P833</f>
        <v>147.69200000000001</v>
      </c>
      <c r="BM833" s="4">
        <f>[1]monsters!$Q833</f>
        <v>73.849999999999994</v>
      </c>
      <c r="BN833" s="4">
        <f>[1]monsters!$R833</f>
        <v>11.09</v>
      </c>
      <c r="BO833" s="4">
        <f>[1]monsters!$S833</f>
        <v>1.1100000000000001</v>
      </c>
      <c r="BP833" s="4">
        <f>[1]monsters!$K833</f>
        <v>1.6</v>
      </c>
      <c r="BQ833">
        <f>[1]monsters!$D833</f>
        <v>4</v>
      </c>
      <c r="BR833">
        <f t="shared" si="1825"/>
        <v>0.1</v>
      </c>
      <c r="BS833">
        <f t="shared" si="1826"/>
        <v>109.80164461279463</v>
      </c>
      <c r="BT833">
        <f t="shared" si="1827"/>
        <v>10.980164461279465</v>
      </c>
      <c r="CH833" t="str">
        <f t="shared" si="1879"/>
        <v/>
      </c>
      <c r="CI833" s="26" t="b">
        <f t="shared" ref="CI833:CN833" si="1977">IF(DG833&lt;&gt;"",IF(ISERROR(MATCH(INT(CO833),$EE$4:$EE$879,0))=FALSE,TRUE),"")</f>
        <v>1</v>
      </c>
      <c r="CJ833" s="26" t="b">
        <f t="shared" si="1977"/>
        <v>1</v>
      </c>
      <c r="CK833" s="26" t="b">
        <f t="shared" si="1977"/>
        <v>1</v>
      </c>
      <c r="CL833" s="26" t="b">
        <f t="shared" si="1977"/>
        <v>1</v>
      </c>
      <c r="CM833" s="26" t="b">
        <f t="shared" si="1977"/>
        <v>1</v>
      </c>
      <c r="CN833" s="26" t="b">
        <f t="shared" si="1977"/>
        <v>1</v>
      </c>
      <c r="CO833" s="14" t="str">
        <f t="shared" ref="CO833:CT833" si="1978">IF(DG833&lt;&gt;"",REPLACE(REPLACE(INDEX($EE$4:$EE$801,MATCH(DG833,$EF$4:$EF$801,0)),6,1,CU833),1,1,DA833),"")</f>
        <v>1103081</v>
      </c>
      <c r="CP833" s="14" t="str">
        <f t="shared" si="1978"/>
        <v>5202081</v>
      </c>
      <c r="CQ833" s="14" t="str">
        <f t="shared" si="1978"/>
        <v>5201081</v>
      </c>
      <c r="CR833" s="14" t="str">
        <f t="shared" si="1978"/>
        <v>5202081</v>
      </c>
      <c r="CS833" s="14" t="str">
        <f t="shared" si="1978"/>
        <v>5601081</v>
      </c>
      <c r="CT833" s="14" t="str">
        <f t="shared" si="1978"/>
        <v>5601081</v>
      </c>
      <c r="CU833" s="2">
        <v>8</v>
      </c>
      <c r="CV833" s="2">
        <v>8</v>
      </c>
      <c r="CW833" s="2">
        <v>8</v>
      </c>
      <c r="CX833" s="2">
        <v>8</v>
      </c>
      <c r="CY833" s="2">
        <v>8</v>
      </c>
      <c r="CZ833" s="2">
        <v>8</v>
      </c>
      <c r="DA833" s="2">
        <v>1</v>
      </c>
      <c r="DB833" s="7">
        <v>5</v>
      </c>
      <c r="DC833">
        <v>5</v>
      </c>
      <c r="DD833" s="2">
        <v>5</v>
      </c>
      <c r="DE833" s="7">
        <v>5</v>
      </c>
      <c r="DF833">
        <v>5</v>
      </c>
      <c r="DG833" s="1" t="s">
        <v>3295</v>
      </c>
      <c r="DH833" s="1" t="s">
        <v>3124</v>
      </c>
      <c r="DI833" s="1" t="s">
        <v>3257</v>
      </c>
      <c r="DJ833" s="1" t="s">
        <v>3124</v>
      </c>
      <c r="DK833" s="1" t="s">
        <v>3261</v>
      </c>
      <c r="DL833" s="1" t="s">
        <v>3261</v>
      </c>
      <c r="DM833" t="s">
        <v>3131</v>
      </c>
      <c r="DN833" s="1" t="s">
        <v>3131</v>
      </c>
      <c r="DO833" s="1" t="s">
        <v>3131</v>
      </c>
      <c r="DP833" s="1" t="s">
        <v>3131</v>
      </c>
      <c r="DQ833" s="1" t="s">
        <v>3131</v>
      </c>
      <c r="DR833" s="1" t="s">
        <v>3131</v>
      </c>
      <c r="DS833" s="1" t="s">
        <v>3123</v>
      </c>
      <c r="DT833" s="1" t="s">
        <v>3166</v>
      </c>
      <c r="DU833" s="1" t="s">
        <v>3179</v>
      </c>
      <c r="DV833" s="1" t="s">
        <v>3166</v>
      </c>
      <c r="DW833" s="1" t="s">
        <v>3223</v>
      </c>
      <c r="DX833" s="1" t="s">
        <v>3223</v>
      </c>
      <c r="DY833">
        <f t="shared" si="1832"/>
        <v>2</v>
      </c>
      <c r="DZ833">
        <f t="shared" si="1833"/>
        <v>1</v>
      </c>
      <c r="EA833">
        <f t="shared" si="1834"/>
        <v>1</v>
      </c>
      <c r="EB833">
        <f t="shared" si="1835"/>
        <v>1</v>
      </c>
      <c r="EC833">
        <f t="shared" si="1836"/>
        <v>2</v>
      </c>
      <c r="ED833">
        <f t="shared" si="1837"/>
        <v>2</v>
      </c>
      <c r="FA833" t="str">
        <f t="shared" si="1873"/>
        <v>水龙王</v>
      </c>
      <c r="FB833" t="str">
        <f t="shared" si="1874"/>
        <v>水维京</v>
      </c>
      <c r="FC833" t="str">
        <f t="shared" si="1875"/>
        <v>水骑兵</v>
      </c>
      <c r="FD833" t="str">
        <f t="shared" si="1876"/>
        <v>水维京</v>
      </c>
      <c r="FE833" t="str">
        <f t="shared" si="1877"/>
        <v>水修女</v>
      </c>
      <c r="FF833" t="str">
        <f t="shared" si="1878"/>
        <v>水修女</v>
      </c>
    </row>
    <row r="834" spans="15:162" ht="14.25" x14ac:dyDescent="0.15">
      <c r="O834" s="11">
        <v>20201</v>
      </c>
      <c r="P834" s="11">
        <v>6031823.4900000002</v>
      </c>
      <c r="Q834" s="16">
        <f t="shared" si="1909"/>
        <v>6031823</v>
      </c>
      <c r="R834" s="4" t="str">
        <f t="shared" si="1910"/>
        <v>5200083,5201082,5200081,5502083,5401081,5500082</v>
      </c>
      <c r="S834" s="4" t="str">
        <f t="shared" si="1911"/>
        <v>8,8,8,8,8,8</v>
      </c>
      <c r="T834" s="4" t="str">
        <f t="shared" si="1912"/>
        <v>958,947,947,947,947,947</v>
      </c>
      <c r="U834">
        <v>5200083</v>
      </c>
      <c r="V834">
        <v>5201082</v>
      </c>
      <c r="W834">
        <v>5200081</v>
      </c>
      <c r="X834">
        <v>5502083</v>
      </c>
      <c r="Y834">
        <v>5401081</v>
      </c>
      <c r="Z834">
        <v>5500082</v>
      </c>
      <c r="AA834" s="2">
        <v>8</v>
      </c>
      <c r="AB834" s="2">
        <v>8</v>
      </c>
      <c r="AC834" s="2">
        <v>8</v>
      </c>
      <c r="AD834" s="2">
        <v>8</v>
      </c>
      <c r="AE834" s="2">
        <v>8</v>
      </c>
      <c r="AF834" s="2">
        <v>8</v>
      </c>
      <c r="AG834" s="2">
        <f t="shared" si="1840"/>
        <v>958</v>
      </c>
      <c r="AH834" s="2">
        <f t="shared" si="1893"/>
        <v>947</v>
      </c>
      <c r="AI834" s="2">
        <f t="shared" si="1894"/>
        <v>947</v>
      </c>
      <c r="AJ834" s="2">
        <f t="shared" si="1895"/>
        <v>947</v>
      </c>
      <c r="AK834" s="2">
        <f t="shared" si="1896"/>
        <v>947</v>
      </c>
      <c r="AL834" s="2">
        <f t="shared" si="1897"/>
        <v>947</v>
      </c>
      <c r="AM834" s="8">
        <f t="shared" si="1898"/>
        <v>1025409.91</v>
      </c>
      <c r="AN834" s="8">
        <f t="shared" si="1886"/>
        <v>1001282.618</v>
      </c>
      <c r="AO834" s="8">
        <f t="shared" si="1886"/>
        <v>1001282.618</v>
      </c>
      <c r="AP834" s="8">
        <f t="shared" si="1886"/>
        <v>1001282.618</v>
      </c>
      <c r="AQ834" s="8">
        <f t="shared" si="1886"/>
        <v>1001282.618</v>
      </c>
      <c r="AR834" s="8">
        <f t="shared" si="1886"/>
        <v>1001282.618</v>
      </c>
      <c r="AS834" s="8">
        <f t="shared" si="1841"/>
        <v>-62</v>
      </c>
      <c r="AT834">
        <f t="shared" si="1842"/>
        <v>896</v>
      </c>
      <c r="BI834">
        <v>5102074</v>
      </c>
      <c r="BJ834" s="4">
        <f>[1]monsters!$N834</f>
        <v>102.4</v>
      </c>
      <c r="BK834" s="4">
        <f>[1]monsters!$O834</f>
        <v>10.24</v>
      </c>
      <c r="BL834" s="4">
        <f>[1]monsters!$P834</f>
        <v>160</v>
      </c>
      <c r="BM834" s="4">
        <f>[1]monsters!$Q834</f>
        <v>80</v>
      </c>
      <c r="BN834" s="4">
        <f>[1]monsters!$R834</f>
        <v>17.07</v>
      </c>
      <c r="BO834" s="4">
        <f>[1]monsters!$S834</f>
        <v>1.71</v>
      </c>
      <c r="BP834" s="4">
        <f>[1]monsters!$K834</f>
        <v>1.6</v>
      </c>
      <c r="BQ834">
        <f>[1]monsters!$D834</f>
        <v>5</v>
      </c>
      <c r="BR834">
        <f t="shared" si="1825"/>
        <v>0.1</v>
      </c>
      <c r="BS834">
        <f t="shared" si="1826"/>
        <v>102.1552053872054</v>
      </c>
      <c r="BT834">
        <f t="shared" si="1827"/>
        <v>10.21552053872054</v>
      </c>
      <c r="CH834" t="str">
        <f t="shared" si="1879"/>
        <v/>
      </c>
      <c r="CI834" s="26" t="b">
        <f t="shared" ref="CI834:CN834" si="1979">IF(DG834&lt;&gt;"",IF(ISERROR(MATCH(INT(CO834),$EE$4:$EE$879,0))=FALSE,TRUE),"")</f>
        <v>1</v>
      </c>
      <c r="CJ834" s="26" t="b">
        <f t="shared" si="1979"/>
        <v>1</v>
      </c>
      <c r="CK834" s="26" t="b">
        <f t="shared" si="1979"/>
        <v>1</v>
      </c>
      <c r="CL834" s="26" t="b">
        <f t="shared" si="1979"/>
        <v>1</v>
      </c>
      <c r="CM834" s="26" t="b">
        <f t="shared" si="1979"/>
        <v>1</v>
      </c>
      <c r="CN834" s="26" t="b">
        <f t="shared" si="1979"/>
        <v>1</v>
      </c>
      <c r="CO834" s="14" t="str">
        <f t="shared" ref="CO834:CT834" si="1980">IF(DG834&lt;&gt;"",REPLACE(REPLACE(INDEX($EE$4:$EE$801,MATCH(DG834,$EF$4:$EF$801,0)),6,1,CU834),1,1,DA834),"")</f>
        <v>5200083</v>
      </c>
      <c r="CP834" s="14" t="str">
        <f t="shared" si="1980"/>
        <v>5201082</v>
      </c>
      <c r="CQ834" s="14" t="str">
        <f t="shared" si="1980"/>
        <v>5200081</v>
      </c>
      <c r="CR834" s="14" t="str">
        <f t="shared" si="1980"/>
        <v>5502083</v>
      </c>
      <c r="CS834" s="14" t="str">
        <f t="shared" si="1980"/>
        <v>5401081</v>
      </c>
      <c r="CT834" s="14" t="str">
        <f t="shared" si="1980"/>
        <v>5500082</v>
      </c>
      <c r="CU834" s="2">
        <v>8</v>
      </c>
      <c r="CV834" s="2">
        <v>8</v>
      </c>
      <c r="CW834" s="2">
        <v>8</v>
      </c>
      <c r="CX834" s="2">
        <v>8</v>
      </c>
      <c r="CY834" s="2">
        <v>8</v>
      </c>
      <c r="CZ834" s="2">
        <v>8</v>
      </c>
      <c r="DA834" s="2">
        <v>5</v>
      </c>
      <c r="DB834" s="7">
        <v>5</v>
      </c>
      <c r="DC834">
        <v>5</v>
      </c>
      <c r="DD834" s="2">
        <v>5</v>
      </c>
      <c r="DE834" s="7">
        <v>5</v>
      </c>
      <c r="DF834">
        <v>5</v>
      </c>
      <c r="DG834" s="1" t="s">
        <v>3156</v>
      </c>
      <c r="DH834" s="1" t="s">
        <v>3142</v>
      </c>
      <c r="DI834" s="1" t="s">
        <v>3256</v>
      </c>
      <c r="DJ834" s="1" t="s">
        <v>3273</v>
      </c>
      <c r="DK834" s="1" t="s">
        <v>3161</v>
      </c>
      <c r="DL834" s="1" t="s">
        <v>3148</v>
      </c>
      <c r="DM834" t="s">
        <v>3138</v>
      </c>
      <c r="DN834" t="s">
        <v>3122</v>
      </c>
      <c r="DO834" t="s">
        <v>3131</v>
      </c>
      <c r="DP834" t="s">
        <v>3138</v>
      </c>
      <c r="DQ834" t="s">
        <v>3131</v>
      </c>
      <c r="DR834" t="s">
        <v>3122</v>
      </c>
      <c r="DS834" s="1" t="s">
        <v>3163</v>
      </c>
      <c r="DT834" s="1" t="s">
        <v>3179</v>
      </c>
      <c r="DU834" s="1" t="s">
        <v>3163</v>
      </c>
      <c r="DV834" s="1" t="s">
        <v>3198</v>
      </c>
      <c r="DW834" s="1" t="s">
        <v>3203</v>
      </c>
      <c r="DX834" s="1" t="s">
        <v>3206</v>
      </c>
      <c r="DY834">
        <f t="shared" si="1832"/>
        <v>1</v>
      </c>
      <c r="DZ834">
        <f t="shared" si="1833"/>
        <v>1</v>
      </c>
      <c r="EA834">
        <f t="shared" si="1834"/>
        <v>1</v>
      </c>
      <c r="EB834">
        <f t="shared" si="1835"/>
        <v>2</v>
      </c>
      <c r="EC834">
        <f t="shared" si="1836"/>
        <v>2</v>
      </c>
      <c r="ED834">
        <f t="shared" si="1837"/>
        <v>2</v>
      </c>
      <c r="FA834" t="str">
        <f t="shared" si="1873"/>
        <v>木刀客</v>
      </c>
      <c r="FB834" t="str">
        <f t="shared" si="1874"/>
        <v>火骑兵</v>
      </c>
      <c r="FC834" t="str">
        <f t="shared" si="1875"/>
        <v>水刀客</v>
      </c>
      <c r="FD834" t="str">
        <f t="shared" si="1876"/>
        <v>木火枪手</v>
      </c>
      <c r="FE834" t="str">
        <f t="shared" si="1877"/>
        <v>水魔法师</v>
      </c>
      <c r="FF834" t="str">
        <f t="shared" si="1878"/>
        <v>火海盗</v>
      </c>
    </row>
    <row r="835" spans="15:162" ht="14.25" x14ac:dyDescent="0.15">
      <c r="O835" s="11">
        <v>20202</v>
      </c>
      <c r="P835" s="11">
        <v>6032021.9400000004</v>
      </c>
      <c r="Q835" s="16">
        <f t="shared" si="1909"/>
        <v>6032021</v>
      </c>
      <c r="R835" s="4" t="str">
        <f t="shared" si="1910"/>
        <v>5402082,5200081,5301081,5300085,5501084,5501084</v>
      </c>
      <c r="S835" s="4" t="str">
        <f t="shared" si="1911"/>
        <v>8,8,8,8,8,8</v>
      </c>
      <c r="T835" s="4" t="str">
        <f t="shared" si="1912"/>
        <v>958,947,947,947,947,947</v>
      </c>
      <c r="U835">
        <v>5402082</v>
      </c>
      <c r="V835">
        <v>5200081</v>
      </c>
      <c r="W835">
        <v>5301081</v>
      </c>
      <c r="X835">
        <v>5300085</v>
      </c>
      <c r="Y835">
        <v>5501084</v>
      </c>
      <c r="Z835">
        <v>5501084</v>
      </c>
      <c r="AA835" s="2">
        <v>8</v>
      </c>
      <c r="AB835" s="2">
        <v>8</v>
      </c>
      <c r="AC835" s="2">
        <v>8</v>
      </c>
      <c r="AD835" s="2">
        <v>8</v>
      </c>
      <c r="AE835" s="2">
        <v>8</v>
      </c>
      <c r="AF835" s="2">
        <v>8</v>
      </c>
      <c r="AG835" s="2">
        <f t="shared" si="1840"/>
        <v>958</v>
      </c>
      <c r="AH835" s="2">
        <f t="shared" si="1893"/>
        <v>947</v>
      </c>
      <c r="AI835" s="2">
        <f t="shared" si="1894"/>
        <v>947</v>
      </c>
      <c r="AJ835" s="2">
        <f t="shared" si="1895"/>
        <v>947</v>
      </c>
      <c r="AK835" s="2">
        <f t="shared" si="1896"/>
        <v>947</v>
      </c>
      <c r="AL835" s="2">
        <f t="shared" si="1897"/>
        <v>947</v>
      </c>
      <c r="AM835" s="8">
        <f t="shared" si="1898"/>
        <v>1025443.5700000001</v>
      </c>
      <c r="AN835" s="8">
        <f t="shared" si="1886"/>
        <v>1001315.486</v>
      </c>
      <c r="AO835" s="8">
        <f t="shared" si="1886"/>
        <v>1001315.486</v>
      </c>
      <c r="AP835" s="8">
        <f t="shared" si="1886"/>
        <v>1001315.486</v>
      </c>
      <c r="AQ835" s="8">
        <f t="shared" si="1886"/>
        <v>1001315.486</v>
      </c>
      <c r="AR835" s="8">
        <f t="shared" si="1886"/>
        <v>1001315.486</v>
      </c>
      <c r="AS835" s="8">
        <f t="shared" si="1841"/>
        <v>-62</v>
      </c>
      <c r="AT835">
        <f t="shared" si="1842"/>
        <v>896</v>
      </c>
      <c r="BI835">
        <v>5206075</v>
      </c>
      <c r="BJ835" s="4">
        <f>[1]monsters!$N835</f>
        <v>85.87</v>
      </c>
      <c r="BK835" s="4">
        <f>[1]monsters!$O835</f>
        <v>8.59</v>
      </c>
      <c r="BL835" s="4">
        <f>[1]monsters!$P835</f>
        <v>166.95600000000002</v>
      </c>
      <c r="BM835" s="4">
        <f>[1]monsters!$Q835</f>
        <v>83.48</v>
      </c>
      <c r="BN835" s="4">
        <f>[1]monsters!$R835</f>
        <v>10.73</v>
      </c>
      <c r="BO835" s="4">
        <f>[1]monsters!$S835</f>
        <v>1.07</v>
      </c>
      <c r="BP835" s="4">
        <f>[1]monsters!$K835</f>
        <v>1.4000000000000001</v>
      </c>
      <c r="BQ835">
        <f>[1]monsters!$D835</f>
        <v>3</v>
      </c>
      <c r="BR835">
        <f t="shared" si="1825"/>
        <v>0.1</v>
      </c>
      <c r="BS835">
        <f t="shared" si="1826"/>
        <v>86.768564141414146</v>
      </c>
      <c r="BT835">
        <f t="shared" si="1827"/>
        <v>8.6768564141414153</v>
      </c>
      <c r="CH835" t="str">
        <f t="shared" si="1879"/>
        <v/>
      </c>
      <c r="CI835" s="26" t="b">
        <f t="shared" ref="CI835:CN835" si="1981">IF(DG835&lt;&gt;"",IF(ISERROR(MATCH(INT(CO835),$EE$4:$EE$879,0))=FALSE,TRUE),"")</f>
        <v>1</v>
      </c>
      <c r="CJ835" s="26" t="b">
        <f t="shared" si="1981"/>
        <v>1</v>
      </c>
      <c r="CK835" s="26" t="b">
        <f t="shared" si="1981"/>
        <v>1</v>
      </c>
      <c r="CL835" s="26" t="b">
        <f t="shared" si="1981"/>
        <v>1</v>
      </c>
      <c r="CM835" s="26" t="b">
        <f t="shared" si="1981"/>
        <v>1</v>
      </c>
      <c r="CN835" s="26" t="b">
        <f t="shared" si="1981"/>
        <v>1</v>
      </c>
      <c r="CO835" s="14" t="str">
        <f t="shared" ref="CO835:CT835" si="1982">IF(DG835&lt;&gt;"",REPLACE(REPLACE(INDEX($EE$4:$EE$801,MATCH(DG835,$EF$4:$EF$801,0)),6,1,CU835),1,1,DA835),"")</f>
        <v>5402082</v>
      </c>
      <c r="CP835" s="14" t="str">
        <f t="shared" si="1982"/>
        <v>5200081</v>
      </c>
      <c r="CQ835" s="14" t="str">
        <f t="shared" si="1982"/>
        <v>5301081</v>
      </c>
      <c r="CR835" s="14" t="str">
        <f t="shared" si="1982"/>
        <v>5300085</v>
      </c>
      <c r="CS835" s="14" t="str">
        <f t="shared" si="1982"/>
        <v>5501084</v>
      </c>
      <c r="CT835" s="14" t="str">
        <f t="shared" si="1982"/>
        <v>5501084</v>
      </c>
      <c r="CU835" s="2">
        <v>8</v>
      </c>
      <c r="CV835" s="2">
        <v>8</v>
      </c>
      <c r="CW835" s="2">
        <v>8</v>
      </c>
      <c r="CX835" s="2">
        <v>8</v>
      </c>
      <c r="CY835" s="2">
        <v>8</v>
      </c>
      <c r="CZ835" s="2">
        <v>8</v>
      </c>
      <c r="DA835" s="2">
        <v>5</v>
      </c>
      <c r="DB835" s="7">
        <v>5</v>
      </c>
      <c r="DC835">
        <v>5</v>
      </c>
      <c r="DD835" s="2">
        <v>5</v>
      </c>
      <c r="DE835" s="7">
        <v>5</v>
      </c>
      <c r="DF835">
        <v>5</v>
      </c>
      <c r="DG835" s="1" t="s">
        <v>3266</v>
      </c>
      <c r="DH835" s="1" t="s">
        <v>3256</v>
      </c>
      <c r="DI835" s="1" t="s">
        <v>3128</v>
      </c>
      <c r="DJ835" s="1" t="s">
        <v>3242</v>
      </c>
      <c r="DK835" s="1" t="s">
        <v>3252</v>
      </c>
      <c r="DL835" s="1" t="s">
        <v>3252</v>
      </c>
      <c r="DM835" t="s">
        <v>3122</v>
      </c>
      <c r="DN835" t="s">
        <v>3131</v>
      </c>
      <c r="DO835" t="s">
        <v>3131</v>
      </c>
      <c r="DP835" t="s">
        <v>3159</v>
      </c>
      <c r="DQ835" t="s">
        <v>3253</v>
      </c>
      <c r="DR835" t="s">
        <v>3253</v>
      </c>
      <c r="DS835" s="1" t="s">
        <v>3202</v>
      </c>
      <c r="DT835" s="1" t="s">
        <v>3163</v>
      </c>
      <c r="DU835" s="1" t="s">
        <v>3184</v>
      </c>
      <c r="DV835" s="1" t="s">
        <v>3243</v>
      </c>
      <c r="DW835" s="1" t="s">
        <v>3197</v>
      </c>
      <c r="DX835" s="1" t="s">
        <v>3197</v>
      </c>
      <c r="DY835">
        <f t="shared" si="1832"/>
        <v>2</v>
      </c>
      <c r="DZ835">
        <f t="shared" si="1833"/>
        <v>1</v>
      </c>
      <c r="EA835">
        <f t="shared" si="1834"/>
        <v>1</v>
      </c>
      <c r="EB835">
        <f t="shared" si="1835"/>
        <v>1</v>
      </c>
      <c r="EC835">
        <f t="shared" si="1836"/>
        <v>2</v>
      </c>
      <c r="ED835">
        <f t="shared" si="1837"/>
        <v>2</v>
      </c>
      <c r="FA835" t="str">
        <f t="shared" si="1873"/>
        <v>火女巫</v>
      </c>
      <c r="FB835" t="str">
        <f t="shared" si="1874"/>
        <v>水刀客</v>
      </c>
      <c r="FC835" t="str">
        <f t="shared" si="1875"/>
        <v>水剑士</v>
      </c>
      <c r="FD835" t="str">
        <f t="shared" si="1876"/>
        <v>暗武士</v>
      </c>
      <c r="FE835" t="str">
        <f t="shared" si="1877"/>
        <v>光猎人</v>
      </c>
      <c r="FF835" t="str">
        <f t="shared" si="1878"/>
        <v>光猎人</v>
      </c>
    </row>
    <row r="836" spans="15:162" ht="14.25" x14ac:dyDescent="0.15">
      <c r="O836" s="11">
        <v>20203</v>
      </c>
      <c r="P836" s="11">
        <v>6032220.3899999997</v>
      </c>
      <c r="Q836" s="16">
        <f t="shared" si="1909"/>
        <v>6032220</v>
      </c>
      <c r="R836" s="4" t="str">
        <f t="shared" si="1910"/>
        <v>5201082,5202082,5200083,5401083,5402081,5502083</v>
      </c>
      <c r="S836" s="4" t="str">
        <f t="shared" si="1911"/>
        <v>8,8,8,8,8,8</v>
      </c>
      <c r="T836" s="4" t="str">
        <f t="shared" si="1912"/>
        <v>958,947,947,947,947,947</v>
      </c>
      <c r="U836">
        <v>5201082</v>
      </c>
      <c r="V836">
        <v>5202082</v>
      </c>
      <c r="W836">
        <v>5200083</v>
      </c>
      <c r="X836">
        <v>5401083</v>
      </c>
      <c r="Y836">
        <v>5402081</v>
      </c>
      <c r="Z836">
        <v>5502083</v>
      </c>
      <c r="AA836" s="2">
        <v>8</v>
      </c>
      <c r="AB836" s="2">
        <v>8</v>
      </c>
      <c r="AC836" s="2">
        <v>8</v>
      </c>
      <c r="AD836" s="2">
        <v>8</v>
      </c>
      <c r="AE836" s="2">
        <v>8</v>
      </c>
      <c r="AF836" s="2">
        <v>8</v>
      </c>
      <c r="AG836" s="2">
        <f t="shared" si="1840"/>
        <v>958</v>
      </c>
      <c r="AH836" s="2">
        <f t="shared" si="1893"/>
        <v>947</v>
      </c>
      <c r="AI836" s="2">
        <f t="shared" si="1894"/>
        <v>947</v>
      </c>
      <c r="AJ836" s="2">
        <f t="shared" si="1895"/>
        <v>947</v>
      </c>
      <c r="AK836" s="2">
        <f t="shared" si="1896"/>
        <v>947</v>
      </c>
      <c r="AL836" s="2">
        <f t="shared" si="1897"/>
        <v>947</v>
      </c>
      <c r="AM836" s="8">
        <f t="shared" si="1898"/>
        <v>1025477.4</v>
      </c>
      <c r="AN836" s="8">
        <f t="shared" si="1886"/>
        <v>1001348.52</v>
      </c>
      <c r="AO836" s="8">
        <f t="shared" si="1886"/>
        <v>1001348.52</v>
      </c>
      <c r="AP836" s="8">
        <f t="shared" si="1886"/>
        <v>1001348.52</v>
      </c>
      <c r="AQ836" s="8">
        <f t="shared" si="1886"/>
        <v>1001348.52</v>
      </c>
      <c r="AR836" s="8">
        <f t="shared" si="1886"/>
        <v>1001348.52</v>
      </c>
      <c r="AS836" s="8">
        <f t="shared" si="1841"/>
        <v>-62</v>
      </c>
      <c r="AT836">
        <f t="shared" si="1842"/>
        <v>896</v>
      </c>
      <c r="BI836">
        <v>5406075</v>
      </c>
      <c r="BJ836" s="4">
        <f>[1]monsters!$N836</f>
        <v>62.4</v>
      </c>
      <c r="BK836" s="4">
        <f>[1]monsters!$O836</f>
        <v>6.24</v>
      </c>
      <c r="BL836" s="4">
        <f>[1]monsters!$P836</f>
        <v>213.33400000000003</v>
      </c>
      <c r="BM836" s="4">
        <f>[1]monsters!$Q836</f>
        <v>106.67</v>
      </c>
      <c r="BN836" s="4">
        <f>[1]monsters!$R836</f>
        <v>12.48</v>
      </c>
      <c r="BO836" s="4">
        <f>[1]monsters!$S836</f>
        <v>1.25</v>
      </c>
      <c r="BP836" s="4">
        <f>[1]monsters!$K836</f>
        <v>1.3</v>
      </c>
      <c r="BQ836">
        <f>[1]monsters!$D836</f>
        <v>2</v>
      </c>
      <c r="BR836">
        <f t="shared" ref="BR836:BR899" si="1983">INDEX($BY$5:$BY$10,MATCH($BQ836,$BX$5:$BX$10))</f>
        <v>0.1</v>
      </c>
      <c r="BS836">
        <f t="shared" ref="BS836:BS899" si="1984">(BL836/33/(1-BR836)/(1-0)+BJ836*(1+0.5*0.1)*0.9)</f>
        <v>66.150962962962964</v>
      </c>
      <c r="BT836">
        <f t="shared" ref="BT836:BT899" si="1985">(BL836/33/(1-BR836)/(1-0)+BJ836*(1+0.5*0.1)*0.9)*0.1</f>
        <v>6.6150962962962971</v>
      </c>
      <c r="CH836">
        <f t="shared" si="1879"/>
        <v>5</v>
      </c>
      <c r="CI836" s="26" t="b">
        <f t="shared" ref="CI836:CN836" si="1986">IF(DG836&lt;&gt;"",IF(ISERROR(MATCH(INT(CO836),$EE$4:$EE$879,0))=FALSE,TRUE),"")</f>
        <v>1</v>
      </c>
      <c r="CJ836" s="26" t="b">
        <f t="shared" si="1986"/>
        <v>1</v>
      </c>
      <c r="CK836" s="26" t="b">
        <f t="shared" si="1986"/>
        <v>1</v>
      </c>
      <c r="CL836" s="26" t="b">
        <f t="shared" si="1986"/>
        <v>1</v>
      </c>
      <c r="CM836" s="26" t="b">
        <f t="shared" si="1986"/>
        <v>1</v>
      </c>
      <c r="CN836" s="26" t="b">
        <f t="shared" si="1986"/>
        <v>1</v>
      </c>
      <c r="CO836" s="14" t="str">
        <f t="shared" ref="CO836:CT836" si="1987">IF(DG836&lt;&gt;"",REPLACE(REPLACE(INDEX($EE$4:$EE$801,MATCH(DG836,$EF$4:$EF$801,0)),6,1,CU836),1,1,DA836),"")</f>
        <v>5201082</v>
      </c>
      <c r="CP836" s="14" t="str">
        <f t="shared" si="1987"/>
        <v>5202082</v>
      </c>
      <c r="CQ836" s="14" t="str">
        <f t="shared" si="1987"/>
        <v>5200083</v>
      </c>
      <c r="CR836" s="14" t="str">
        <f t="shared" si="1987"/>
        <v>5401083</v>
      </c>
      <c r="CS836" s="14" t="str">
        <f t="shared" si="1987"/>
        <v>5402081</v>
      </c>
      <c r="CT836" s="14" t="str">
        <f t="shared" si="1987"/>
        <v>5502083</v>
      </c>
      <c r="CU836" s="2">
        <v>8</v>
      </c>
      <c r="CV836" s="2">
        <v>8</v>
      </c>
      <c r="CW836" s="2">
        <v>8</v>
      </c>
      <c r="CX836" s="2">
        <v>8</v>
      </c>
      <c r="CY836" s="2">
        <v>8</v>
      </c>
      <c r="CZ836" s="2">
        <v>8</v>
      </c>
      <c r="DA836" s="2">
        <v>5</v>
      </c>
      <c r="DB836" s="7">
        <v>5</v>
      </c>
      <c r="DC836">
        <v>5</v>
      </c>
      <c r="DD836" s="2">
        <v>5</v>
      </c>
      <c r="DE836" s="7">
        <v>5</v>
      </c>
      <c r="DF836">
        <v>5</v>
      </c>
      <c r="DG836" s="1" t="s">
        <v>3142</v>
      </c>
      <c r="DH836" s="1" t="s">
        <v>3263</v>
      </c>
      <c r="DI836" s="1" t="s">
        <v>3156</v>
      </c>
      <c r="DJ836" s="1" t="s">
        <v>3271</v>
      </c>
      <c r="DK836" s="1" t="s">
        <v>3259</v>
      </c>
      <c r="DL836" s="1" t="s">
        <v>3273</v>
      </c>
      <c r="DM836" t="s">
        <v>3122</v>
      </c>
      <c r="DN836" t="s">
        <v>3122</v>
      </c>
      <c r="DO836" t="s">
        <v>3138</v>
      </c>
      <c r="DP836" t="s">
        <v>3138</v>
      </c>
      <c r="DQ836" t="s">
        <v>3131</v>
      </c>
      <c r="DR836" t="s">
        <v>3138</v>
      </c>
      <c r="DS836" s="1" t="s">
        <v>3179</v>
      </c>
      <c r="DT836" s="1" t="s">
        <v>3166</v>
      </c>
      <c r="DU836" s="1" t="s">
        <v>3163</v>
      </c>
      <c r="DV836" s="1" t="s">
        <v>3203</v>
      </c>
      <c r="DW836" s="1" t="s">
        <v>3202</v>
      </c>
      <c r="DX836" s="1" t="s">
        <v>3198</v>
      </c>
      <c r="DY836">
        <f t="shared" si="1832"/>
        <v>1</v>
      </c>
      <c r="DZ836">
        <f t="shared" si="1833"/>
        <v>1</v>
      </c>
      <c r="EA836">
        <f t="shared" si="1834"/>
        <v>1</v>
      </c>
      <c r="EB836">
        <f t="shared" si="1835"/>
        <v>2</v>
      </c>
      <c r="EC836">
        <f t="shared" si="1836"/>
        <v>2</v>
      </c>
      <c r="ED836">
        <f t="shared" si="1837"/>
        <v>2</v>
      </c>
      <c r="FA836" t="str">
        <f t="shared" si="1873"/>
        <v>火骑兵</v>
      </c>
      <c r="FB836" t="str">
        <f t="shared" si="1874"/>
        <v>火维京</v>
      </c>
      <c r="FC836" t="str">
        <f t="shared" si="1875"/>
        <v>木刀客</v>
      </c>
      <c r="FD836" t="str">
        <f t="shared" si="1876"/>
        <v>木魔法师</v>
      </c>
      <c r="FE836" t="str">
        <f t="shared" si="1877"/>
        <v>水女巫</v>
      </c>
      <c r="FF836" t="str">
        <f t="shared" si="1878"/>
        <v>木火枪手</v>
      </c>
    </row>
    <row r="837" spans="15:162" ht="14.25" x14ac:dyDescent="0.15">
      <c r="O837" s="11">
        <v>20204</v>
      </c>
      <c r="P837" s="11">
        <v>6032416.9500000002</v>
      </c>
      <c r="Q837" s="16">
        <f t="shared" si="1909"/>
        <v>6032416</v>
      </c>
      <c r="R837" s="4" t="str">
        <f t="shared" si="1910"/>
        <v>5301083,5201084,5301082,5400085,5400085,5400085</v>
      </c>
      <c r="S837" s="4" t="str">
        <f t="shared" si="1911"/>
        <v>8,8,8,8,8,8</v>
      </c>
      <c r="T837" s="4" t="str">
        <f t="shared" si="1912"/>
        <v>958,947,947,947,947,947</v>
      </c>
      <c r="U837">
        <v>5301083</v>
      </c>
      <c r="V837">
        <v>5201084</v>
      </c>
      <c r="W837">
        <v>5301082</v>
      </c>
      <c r="X837">
        <v>5400085</v>
      </c>
      <c r="Y837">
        <v>5400085</v>
      </c>
      <c r="Z837">
        <v>5400085</v>
      </c>
      <c r="AA837" s="2">
        <v>8</v>
      </c>
      <c r="AB837" s="2">
        <v>8</v>
      </c>
      <c r="AC837" s="2">
        <v>8</v>
      </c>
      <c r="AD837" s="2">
        <v>8</v>
      </c>
      <c r="AE837" s="2">
        <v>8</v>
      </c>
      <c r="AF837" s="2">
        <v>8</v>
      </c>
      <c r="AG837" s="2">
        <f t="shared" si="1840"/>
        <v>958</v>
      </c>
      <c r="AH837" s="2">
        <f t="shared" si="1893"/>
        <v>947</v>
      </c>
      <c r="AI837" s="2">
        <f t="shared" si="1894"/>
        <v>947</v>
      </c>
      <c r="AJ837" s="2">
        <f t="shared" si="1895"/>
        <v>947</v>
      </c>
      <c r="AK837" s="2">
        <f t="shared" si="1896"/>
        <v>947</v>
      </c>
      <c r="AL837" s="2">
        <f t="shared" si="1897"/>
        <v>947</v>
      </c>
      <c r="AM837" s="8">
        <f t="shared" si="1898"/>
        <v>1025510.7200000001</v>
      </c>
      <c r="AN837" s="8">
        <f t="shared" si="1886"/>
        <v>1001381.0560000001</v>
      </c>
      <c r="AO837" s="8">
        <f t="shared" si="1886"/>
        <v>1001381.0560000001</v>
      </c>
      <c r="AP837" s="8">
        <f t="shared" si="1886"/>
        <v>1001381.0560000001</v>
      </c>
      <c r="AQ837" s="8">
        <f t="shared" si="1886"/>
        <v>1001381.0560000001</v>
      </c>
      <c r="AR837" s="8">
        <f t="shared" si="1886"/>
        <v>1001381.0560000001</v>
      </c>
      <c r="AS837" s="8">
        <f t="shared" si="1841"/>
        <v>-62</v>
      </c>
      <c r="AT837">
        <f t="shared" si="1842"/>
        <v>896</v>
      </c>
      <c r="BI837">
        <v>5205075</v>
      </c>
      <c r="BJ837" s="4">
        <f>[1]monsters!$N837</f>
        <v>83.2</v>
      </c>
      <c r="BK837" s="4">
        <f>[1]monsters!$O837</f>
        <v>8.32</v>
      </c>
      <c r="BL837" s="4">
        <f>[1]monsters!$P837</f>
        <v>160</v>
      </c>
      <c r="BM837" s="4">
        <f>[1]monsters!$Q837</f>
        <v>80</v>
      </c>
      <c r="BN837" s="4">
        <f>[1]monsters!$R837</f>
        <v>8.32</v>
      </c>
      <c r="BO837" s="4">
        <f>[1]monsters!$S837</f>
        <v>0.83</v>
      </c>
      <c r="BP837" s="4">
        <f>[1]monsters!$K837</f>
        <v>1.3</v>
      </c>
      <c r="BQ837">
        <f>[1]monsters!$D837</f>
        <v>4</v>
      </c>
      <c r="BR837">
        <f t="shared" si="1983"/>
        <v>0.1</v>
      </c>
      <c r="BS837">
        <f t="shared" si="1984"/>
        <v>84.011205387205393</v>
      </c>
      <c r="BT837">
        <f t="shared" si="1985"/>
        <v>8.401120538720539</v>
      </c>
      <c r="CH837" t="str">
        <f t="shared" si="1879"/>
        <v/>
      </c>
      <c r="CI837" s="26" t="b">
        <f t="shared" ref="CI837:CN837" si="1988">IF(DG837&lt;&gt;"",IF(ISERROR(MATCH(INT(CO837),$EE$4:$EE$879,0))=FALSE,TRUE),"")</f>
        <v>1</v>
      </c>
      <c r="CJ837" s="26" t="b">
        <f t="shared" si="1988"/>
        <v>1</v>
      </c>
      <c r="CK837" s="26" t="b">
        <f t="shared" si="1988"/>
        <v>1</v>
      </c>
      <c r="CL837" s="26" t="b">
        <f t="shared" si="1988"/>
        <v>1</v>
      </c>
      <c r="CM837" s="26" t="b">
        <f t="shared" si="1988"/>
        <v>1</v>
      </c>
      <c r="CN837" s="26" t="b">
        <f t="shared" si="1988"/>
        <v>1</v>
      </c>
      <c r="CO837" s="14" t="str">
        <f t="shared" ref="CO837:CT837" si="1989">IF(DG837&lt;&gt;"",REPLACE(REPLACE(INDEX($EE$4:$EE$801,MATCH(DG837,$EF$4:$EF$801,0)),6,1,CU837),1,1,DA837),"")</f>
        <v>5301083</v>
      </c>
      <c r="CP837" s="14" t="str">
        <f t="shared" si="1989"/>
        <v>5201084</v>
      </c>
      <c r="CQ837" s="14" t="str">
        <f t="shared" si="1989"/>
        <v>5301082</v>
      </c>
      <c r="CR837" s="14" t="str">
        <f t="shared" si="1989"/>
        <v>5400085</v>
      </c>
      <c r="CS837" s="14" t="str">
        <f t="shared" si="1989"/>
        <v>5400085</v>
      </c>
      <c r="CT837" s="14" t="str">
        <f t="shared" si="1989"/>
        <v>5400085</v>
      </c>
      <c r="CU837" s="2">
        <v>8</v>
      </c>
      <c r="CV837" s="2">
        <v>8</v>
      </c>
      <c r="CW837" s="2">
        <v>8</v>
      </c>
      <c r="CX837" s="2">
        <v>8</v>
      </c>
      <c r="CY837" s="2">
        <v>8</v>
      </c>
      <c r="CZ837" s="2">
        <v>8</v>
      </c>
      <c r="DA837" s="2">
        <v>5</v>
      </c>
      <c r="DB837" s="7">
        <v>5</v>
      </c>
      <c r="DC837">
        <v>5</v>
      </c>
      <c r="DD837" s="2">
        <v>5</v>
      </c>
      <c r="DE837" s="7">
        <v>5</v>
      </c>
      <c r="DF837">
        <v>5</v>
      </c>
      <c r="DG837" s="1" t="s">
        <v>3270</v>
      </c>
      <c r="DH837" s="1" t="s">
        <v>3274</v>
      </c>
      <c r="DI837" s="1" t="s">
        <v>3264</v>
      </c>
      <c r="DJ837" s="1" t="s">
        <v>3289</v>
      </c>
      <c r="DK837" s="1" t="s">
        <v>3289</v>
      </c>
      <c r="DL837" s="1" t="s">
        <v>3289</v>
      </c>
      <c r="DM837" t="s">
        <v>3138</v>
      </c>
      <c r="DN837" t="s">
        <v>3253</v>
      </c>
      <c r="DO837" t="s">
        <v>3122</v>
      </c>
      <c r="DP837" t="s">
        <v>3159</v>
      </c>
      <c r="DQ837" t="s">
        <v>3159</v>
      </c>
      <c r="DR837" t="s">
        <v>3159</v>
      </c>
      <c r="DS837" s="1" t="s">
        <v>3184</v>
      </c>
      <c r="DT837" s="1" t="s">
        <v>3179</v>
      </c>
      <c r="DU837" s="1" t="s">
        <v>3184</v>
      </c>
      <c r="DV837" s="1" t="s">
        <v>3234</v>
      </c>
      <c r="DW837" s="1" t="s">
        <v>3234</v>
      </c>
      <c r="DX837" s="1" t="s">
        <v>3234</v>
      </c>
      <c r="DY837">
        <f t="shared" ref="DY837:DY900" si="1990">IF(DG837&lt;&gt;"",INDEX($EG$4:$EG$800,MATCH(DG837,$EF$4:$EF$801,0)),0)</f>
        <v>1</v>
      </c>
      <c r="DZ837">
        <f t="shared" ref="DZ837:DZ900" si="1991">IF(DH837&lt;&gt;"",INDEX($EG$4:$EG$800,MATCH(DH837,$EF$4:$EF$801,0)),0)</f>
        <v>1</v>
      </c>
      <c r="EA837">
        <f t="shared" ref="EA837:EA900" si="1992">IF(DI837&lt;&gt;"",INDEX($EG$4:$EG$800,MATCH(DI837,$EF$4:$EF$801,0)),0)</f>
        <v>1</v>
      </c>
      <c r="EB837">
        <f t="shared" ref="EB837:EB900" si="1993">IF(DJ837&lt;&gt;"",INDEX($EG$4:$EG$800,MATCH(DJ837,$EF$4:$EF$801,0)),0)</f>
        <v>2</v>
      </c>
      <c r="EC837">
        <f t="shared" ref="EC837:EC900" si="1994">IF(DK837&lt;&gt;"",INDEX($EG$4:$EG$800,MATCH(DK837,$EF$4:$EF$801,0)),0)</f>
        <v>2</v>
      </c>
      <c r="ED837">
        <f t="shared" ref="ED837:ED900" si="1995">IF(DL837&lt;&gt;"",INDEX($EG$4:$EG$800,MATCH(DL837,$EF$4:$EF$801,0)),0)</f>
        <v>2</v>
      </c>
      <c r="FA837" t="str">
        <f t="shared" si="1873"/>
        <v>木剑士</v>
      </c>
      <c r="FB837" t="str">
        <f t="shared" si="1874"/>
        <v>光骑兵</v>
      </c>
      <c r="FC837" t="str">
        <f t="shared" si="1875"/>
        <v>火剑士</v>
      </c>
      <c r="FD837" t="str">
        <f t="shared" si="1876"/>
        <v>暗巫师</v>
      </c>
      <c r="FE837" t="str">
        <f t="shared" si="1877"/>
        <v>暗巫师</v>
      </c>
      <c r="FF837" t="str">
        <f t="shared" si="1878"/>
        <v>暗巫师</v>
      </c>
    </row>
    <row r="838" spans="15:162" ht="14.25" x14ac:dyDescent="0.15">
      <c r="O838" s="11">
        <v>20205</v>
      </c>
      <c r="P838" s="11">
        <v>6086627.8200000003</v>
      </c>
      <c r="Q838" s="16">
        <f t="shared" si="1909"/>
        <v>6086627</v>
      </c>
      <c r="R838" s="4" t="str">
        <f t="shared" si="1910"/>
        <v>5402081,5201084,5201084,5201084,5502081,5502081</v>
      </c>
      <c r="S838" s="4" t="str">
        <f t="shared" si="1911"/>
        <v>8,8,8,8,8,8</v>
      </c>
      <c r="T838" s="4" t="str">
        <f t="shared" si="1912"/>
        <v>963,951,951,951,951,951</v>
      </c>
      <c r="U838">
        <v>5402081</v>
      </c>
      <c r="V838">
        <v>5201084</v>
      </c>
      <c r="W838">
        <v>5201084</v>
      </c>
      <c r="X838">
        <v>5201084</v>
      </c>
      <c r="Y838">
        <v>5502081</v>
      </c>
      <c r="Z838">
        <v>5502081</v>
      </c>
      <c r="AA838" s="2">
        <v>8</v>
      </c>
      <c r="AB838" s="2">
        <v>8</v>
      </c>
      <c r="AC838" s="2">
        <v>8</v>
      </c>
      <c r="AD838" s="2">
        <v>8</v>
      </c>
      <c r="AE838" s="2">
        <v>8</v>
      </c>
      <c r="AF838" s="2">
        <v>8</v>
      </c>
      <c r="AG838" s="2">
        <f t="shared" si="1840"/>
        <v>963</v>
      </c>
      <c r="AH838" s="2">
        <f t="shared" si="1893"/>
        <v>951</v>
      </c>
      <c r="AI838" s="2">
        <f t="shared" si="1894"/>
        <v>951</v>
      </c>
      <c r="AJ838" s="2">
        <f t="shared" si="1895"/>
        <v>951</v>
      </c>
      <c r="AK838" s="2">
        <f t="shared" si="1896"/>
        <v>951</v>
      </c>
      <c r="AL838" s="2">
        <f t="shared" si="1897"/>
        <v>951</v>
      </c>
      <c r="AM838" s="8">
        <f t="shared" si="1898"/>
        <v>1034726.5900000001</v>
      </c>
      <c r="AN838" s="8">
        <f t="shared" si="1886"/>
        <v>1010380.0820000001</v>
      </c>
      <c r="AO838" s="8">
        <f t="shared" si="1886"/>
        <v>1010380.0820000001</v>
      </c>
      <c r="AP838" s="8">
        <f t="shared" si="1886"/>
        <v>1010380.0820000001</v>
      </c>
      <c r="AQ838" s="8">
        <f t="shared" si="1886"/>
        <v>1010380.0820000001</v>
      </c>
      <c r="AR838" s="8">
        <f t="shared" si="1886"/>
        <v>1010380.0820000001</v>
      </c>
      <c r="AS838" s="8">
        <f t="shared" si="1841"/>
        <v>-63</v>
      </c>
      <c r="AT838">
        <f t="shared" si="1842"/>
        <v>900</v>
      </c>
      <c r="BI838">
        <v>5405075</v>
      </c>
      <c r="BJ838" s="4">
        <f>[1]monsters!$N838</f>
        <v>86.4</v>
      </c>
      <c r="BK838" s="4">
        <f>[1]monsters!$O838</f>
        <v>8.64</v>
      </c>
      <c r="BL838" s="4">
        <f>[1]monsters!$P838</f>
        <v>213.33400000000003</v>
      </c>
      <c r="BM838" s="4">
        <f>[1]monsters!$Q838</f>
        <v>106.67</v>
      </c>
      <c r="BN838" s="4">
        <f>[1]monsters!$R838</f>
        <v>17.28</v>
      </c>
      <c r="BO838" s="4">
        <f>[1]monsters!$S838</f>
        <v>1.73</v>
      </c>
      <c r="BP838" s="4">
        <f>[1]monsters!$K838</f>
        <v>1.8</v>
      </c>
      <c r="BQ838">
        <f>[1]monsters!$D838</f>
        <v>2</v>
      </c>
      <c r="BR838">
        <f t="shared" si="1983"/>
        <v>0.1</v>
      </c>
      <c r="BS838">
        <f t="shared" si="1984"/>
        <v>88.830962962962971</v>
      </c>
      <c r="BT838">
        <f t="shared" si="1985"/>
        <v>8.8830962962962978</v>
      </c>
      <c r="CH838" t="str">
        <f t="shared" si="1879"/>
        <v/>
      </c>
      <c r="CI838" s="26" t="b">
        <f t="shared" ref="CI838:CN838" si="1996">IF(DG838&lt;&gt;"",IF(ISERROR(MATCH(INT(CO838),$EE$4:$EE$879,0))=FALSE,TRUE),"")</f>
        <v>1</v>
      </c>
      <c r="CJ838" s="26" t="b">
        <f t="shared" si="1996"/>
        <v>1</v>
      </c>
      <c r="CK838" s="26" t="b">
        <f t="shared" si="1996"/>
        <v>1</v>
      </c>
      <c r="CL838" s="26" t="b">
        <f t="shared" si="1996"/>
        <v>1</v>
      </c>
      <c r="CM838" s="26" t="b">
        <f t="shared" si="1996"/>
        <v>1</v>
      </c>
      <c r="CN838" s="26" t="b">
        <f t="shared" si="1996"/>
        <v>1</v>
      </c>
      <c r="CO838" s="14" t="str">
        <f t="shared" ref="CO838:CT838" si="1997">IF(DG838&lt;&gt;"",REPLACE(REPLACE(INDEX($EE$4:$EE$801,MATCH(DG838,$EF$4:$EF$801,0)),6,1,CU838),1,1,DA838),"")</f>
        <v>5402081</v>
      </c>
      <c r="CP838" s="14" t="str">
        <f t="shared" si="1997"/>
        <v>5201084</v>
      </c>
      <c r="CQ838" s="14" t="str">
        <f t="shared" si="1997"/>
        <v>5201084</v>
      </c>
      <c r="CR838" s="14" t="str">
        <f t="shared" si="1997"/>
        <v>5201084</v>
      </c>
      <c r="CS838" s="14" t="str">
        <f t="shared" si="1997"/>
        <v>5502081</v>
      </c>
      <c r="CT838" s="14" t="str">
        <f t="shared" si="1997"/>
        <v>5502081</v>
      </c>
      <c r="CU838" s="2">
        <v>8</v>
      </c>
      <c r="CV838" s="2">
        <v>8</v>
      </c>
      <c r="CW838" s="2">
        <v>8</v>
      </c>
      <c r="CX838" s="2">
        <v>8</v>
      </c>
      <c r="CY838" s="2">
        <v>8</v>
      </c>
      <c r="CZ838" s="2">
        <v>8</v>
      </c>
      <c r="DA838" s="2">
        <v>5</v>
      </c>
      <c r="DB838" s="7">
        <v>5</v>
      </c>
      <c r="DC838">
        <v>5</v>
      </c>
      <c r="DD838" s="2">
        <v>5</v>
      </c>
      <c r="DE838" s="7">
        <v>5</v>
      </c>
      <c r="DF838">
        <v>5</v>
      </c>
      <c r="DG838" s="1" t="s">
        <v>3259</v>
      </c>
      <c r="DH838" s="1" t="s">
        <v>3274</v>
      </c>
      <c r="DI838" s="1" t="s">
        <v>3274</v>
      </c>
      <c r="DJ838" s="1" t="s">
        <v>3274</v>
      </c>
      <c r="DK838" s="1" t="s">
        <v>3133</v>
      </c>
      <c r="DL838" s="1" t="s">
        <v>3133</v>
      </c>
      <c r="DM838" t="s">
        <v>3131</v>
      </c>
      <c r="DN838" t="s">
        <v>3253</v>
      </c>
      <c r="DO838" t="s">
        <v>3253</v>
      </c>
      <c r="DP838" t="s">
        <v>3253</v>
      </c>
      <c r="DQ838" t="s">
        <v>3131</v>
      </c>
      <c r="DR838" t="s">
        <v>3131</v>
      </c>
      <c r="DS838" s="1" t="s">
        <v>3202</v>
      </c>
      <c r="DT838" s="1" t="s">
        <v>3179</v>
      </c>
      <c r="DU838" s="1" t="s">
        <v>3179</v>
      </c>
      <c r="DV838" s="1" t="s">
        <v>3179</v>
      </c>
      <c r="DW838" s="1" t="s">
        <v>3198</v>
      </c>
      <c r="DX838" s="1" t="s">
        <v>3198</v>
      </c>
      <c r="DY838">
        <f t="shared" si="1990"/>
        <v>2</v>
      </c>
      <c r="DZ838">
        <f t="shared" si="1991"/>
        <v>1</v>
      </c>
      <c r="EA838">
        <f t="shared" si="1992"/>
        <v>1</v>
      </c>
      <c r="EB838">
        <f t="shared" si="1993"/>
        <v>1</v>
      </c>
      <c r="EC838">
        <f t="shared" si="1994"/>
        <v>2</v>
      </c>
      <c r="ED838">
        <f t="shared" si="1995"/>
        <v>2</v>
      </c>
      <c r="FA838" t="str">
        <f t="shared" si="1873"/>
        <v>水女巫</v>
      </c>
      <c r="FB838" t="str">
        <f t="shared" si="1874"/>
        <v>光骑兵</v>
      </c>
      <c r="FC838" t="str">
        <f t="shared" si="1875"/>
        <v>光骑兵</v>
      </c>
      <c r="FD838" t="str">
        <f t="shared" si="1876"/>
        <v>光骑兵</v>
      </c>
      <c r="FE838" t="str">
        <f t="shared" si="1877"/>
        <v>水火枪手</v>
      </c>
      <c r="FF838" t="str">
        <f t="shared" si="1878"/>
        <v>水火枪手</v>
      </c>
    </row>
    <row r="839" spans="15:162" ht="14.25" x14ac:dyDescent="0.15">
      <c r="O839" s="11">
        <v>20206</v>
      </c>
      <c r="P839" s="11">
        <v>6086826.2699999996</v>
      </c>
      <c r="Q839" s="16">
        <f t="shared" si="1909"/>
        <v>6086826</v>
      </c>
      <c r="R839" s="4" t="str">
        <f t="shared" si="1910"/>
        <v>5201084,5301081,5301081,5500082,5401083,5402081</v>
      </c>
      <c r="S839" s="4" t="str">
        <f t="shared" si="1911"/>
        <v>8,8,8,8,8,8</v>
      </c>
      <c r="T839" s="4" t="str">
        <f t="shared" si="1912"/>
        <v>963,951,951,951,951,951</v>
      </c>
      <c r="U839">
        <v>5201084</v>
      </c>
      <c r="V839">
        <v>5301081</v>
      </c>
      <c r="W839">
        <v>5301081</v>
      </c>
      <c r="X839">
        <v>5500082</v>
      </c>
      <c r="Y839">
        <v>5401083</v>
      </c>
      <c r="Z839">
        <v>5402081</v>
      </c>
      <c r="AA839" s="2">
        <v>8</v>
      </c>
      <c r="AB839" s="2">
        <v>8</v>
      </c>
      <c r="AC839" s="2">
        <v>8</v>
      </c>
      <c r="AD839" s="2">
        <v>8</v>
      </c>
      <c r="AE839" s="2">
        <v>8</v>
      </c>
      <c r="AF839" s="2">
        <v>8</v>
      </c>
      <c r="AG839" s="2">
        <f t="shared" ref="AG839:AG902" si="1998">IF(AM839&gt;0,FLOOR((POWER((AM839/IF(AND(AA839&gt;=2,AA839&lt;4),1.1,IF(AND(AA839&gt;=4,AA839&lt;6),1.2,IF(AA839&gt;=6,1.4,1)))/$AD$1),0.5)/INDEX($AU$4:$BF$4,MATCH(AA839,$AU$3:$BF$3,0))-1)*10,1),"")</f>
        <v>963</v>
      </c>
      <c r="AH839" s="2">
        <f t="shared" si="1893"/>
        <v>951</v>
      </c>
      <c r="AI839" s="2">
        <f t="shared" si="1894"/>
        <v>951</v>
      </c>
      <c r="AJ839" s="2">
        <f t="shared" si="1895"/>
        <v>951</v>
      </c>
      <c r="AK839" s="2">
        <f t="shared" si="1896"/>
        <v>951</v>
      </c>
      <c r="AL839" s="2">
        <f t="shared" si="1897"/>
        <v>951</v>
      </c>
      <c r="AM839" s="8">
        <f t="shared" si="1898"/>
        <v>1034760.42</v>
      </c>
      <c r="AN839" s="8">
        <f t="shared" si="1886"/>
        <v>1010413.116</v>
      </c>
      <c r="AO839" s="8">
        <f t="shared" si="1886"/>
        <v>1010413.116</v>
      </c>
      <c r="AP839" s="8">
        <f t="shared" si="1886"/>
        <v>1010413.116</v>
      </c>
      <c r="AQ839" s="8">
        <f t="shared" si="1886"/>
        <v>1010413.116</v>
      </c>
      <c r="AR839" s="8">
        <f t="shared" si="1886"/>
        <v>1010413.116</v>
      </c>
      <c r="AS839" s="8">
        <f t="shared" ref="AS839:AS902" si="1999">AT839-AG839</f>
        <v>-63</v>
      </c>
      <c r="AT839">
        <f t="shared" ref="AT839:AT902" si="2000">FLOOR(POWER(((3000*1.5/0.9/1.05)/(96*INDEX($AU$4:$BF$4,MATCH(AA839,$AU$3:$BF$3,0))*8*INDEX($AU$4:$BF$4,MATCH(AA839,$AU$3:$BF$3,0)))*AM839/IF(AND(AA839&gt;=2,AA839&lt;4),1.2,IF(AND(AA839&gt;=4,AA839&lt;6),1.4,IF(AA839&gt;=6,1.6,1)))),1/2)-10,1)</f>
        <v>900</v>
      </c>
      <c r="BI839">
        <v>5203075</v>
      </c>
      <c r="BJ839" s="4">
        <f>[1]monsters!$N839</f>
        <v>100</v>
      </c>
      <c r="BK839" s="4">
        <f>[1]monsters!$O839</f>
        <v>10</v>
      </c>
      <c r="BL839" s="4">
        <f>[1]monsters!$P839</f>
        <v>153.60000000000002</v>
      </c>
      <c r="BM839" s="4">
        <f>[1]monsters!$Q839</f>
        <v>76.8</v>
      </c>
      <c r="BN839" s="4">
        <f>[1]monsters!$R839</f>
        <v>10</v>
      </c>
      <c r="BO839" s="4">
        <f>[1]monsters!$S839</f>
        <v>1</v>
      </c>
      <c r="BP839" s="4">
        <f>[1]monsters!$K839</f>
        <v>1.5</v>
      </c>
      <c r="BQ839">
        <f>[1]monsters!$D839</f>
        <v>4</v>
      </c>
      <c r="BR839">
        <f t="shared" si="1983"/>
        <v>0.1</v>
      </c>
      <c r="BS839">
        <f t="shared" si="1984"/>
        <v>99.671717171717177</v>
      </c>
      <c r="BT839">
        <f t="shared" si="1985"/>
        <v>9.967171717171718</v>
      </c>
      <c r="CH839" t="str">
        <f t="shared" si="1879"/>
        <v/>
      </c>
      <c r="CI839" s="26" t="b">
        <f t="shared" ref="CI839:CN839" si="2001">IF(DG839&lt;&gt;"",IF(ISERROR(MATCH(INT(CO839),$EE$4:$EE$879,0))=FALSE,TRUE),"")</f>
        <v>1</v>
      </c>
      <c r="CJ839" s="26" t="b">
        <f t="shared" si="2001"/>
        <v>1</v>
      </c>
      <c r="CK839" s="26" t="b">
        <f t="shared" si="2001"/>
        <v>1</v>
      </c>
      <c r="CL839" s="26" t="b">
        <f t="shared" si="2001"/>
        <v>1</v>
      </c>
      <c r="CM839" s="26" t="b">
        <f t="shared" si="2001"/>
        <v>1</v>
      </c>
      <c r="CN839" s="26" t="b">
        <f t="shared" si="2001"/>
        <v>1</v>
      </c>
      <c r="CO839" s="14" t="str">
        <f t="shared" ref="CO839:CT839" si="2002">IF(DG839&lt;&gt;"",REPLACE(REPLACE(INDEX($EE$4:$EE$801,MATCH(DG839,$EF$4:$EF$801,0)),6,1,CU839),1,1,DA839),"")</f>
        <v>5201084</v>
      </c>
      <c r="CP839" s="14" t="str">
        <f t="shared" si="2002"/>
        <v>5301081</v>
      </c>
      <c r="CQ839" s="14" t="str">
        <f t="shared" si="2002"/>
        <v>5301081</v>
      </c>
      <c r="CR839" s="14" t="str">
        <f t="shared" si="2002"/>
        <v>5500082</v>
      </c>
      <c r="CS839" s="14" t="str">
        <f t="shared" si="2002"/>
        <v>5401083</v>
      </c>
      <c r="CT839" s="14" t="str">
        <f t="shared" si="2002"/>
        <v>5402081</v>
      </c>
      <c r="CU839" s="2">
        <v>8</v>
      </c>
      <c r="CV839" s="2">
        <v>8</v>
      </c>
      <c r="CW839" s="2">
        <v>8</v>
      </c>
      <c r="CX839" s="2">
        <v>8</v>
      </c>
      <c r="CY839" s="2">
        <v>8</v>
      </c>
      <c r="CZ839" s="2">
        <v>8</v>
      </c>
      <c r="DA839" s="2">
        <v>5</v>
      </c>
      <c r="DB839" s="7">
        <v>5</v>
      </c>
      <c r="DC839">
        <v>5</v>
      </c>
      <c r="DD839" s="2">
        <v>5</v>
      </c>
      <c r="DE839" s="7">
        <v>5</v>
      </c>
      <c r="DF839">
        <v>5</v>
      </c>
      <c r="DG839" s="1" t="s">
        <v>3274</v>
      </c>
      <c r="DH839" s="1" t="s">
        <v>3128</v>
      </c>
      <c r="DI839" s="1" t="s">
        <v>3128</v>
      </c>
      <c r="DJ839" s="1" t="s">
        <v>3148</v>
      </c>
      <c r="DK839" s="1" t="s">
        <v>3271</v>
      </c>
      <c r="DL839" s="1" t="s">
        <v>3259</v>
      </c>
      <c r="DM839" t="s">
        <v>3253</v>
      </c>
      <c r="DN839" t="s">
        <v>3131</v>
      </c>
      <c r="DO839" t="s">
        <v>3131</v>
      </c>
      <c r="DP839" t="s">
        <v>3122</v>
      </c>
      <c r="DQ839" t="s">
        <v>3138</v>
      </c>
      <c r="DR839" t="s">
        <v>3131</v>
      </c>
      <c r="DS839" s="1" t="s">
        <v>3179</v>
      </c>
      <c r="DT839" s="1" t="s">
        <v>3184</v>
      </c>
      <c r="DU839" s="1" t="s">
        <v>3184</v>
      </c>
      <c r="DV839" s="1" t="s">
        <v>3206</v>
      </c>
      <c r="DW839" s="1" t="s">
        <v>3203</v>
      </c>
      <c r="DX839" s="1" t="s">
        <v>3202</v>
      </c>
      <c r="DY839">
        <f t="shared" si="1990"/>
        <v>1</v>
      </c>
      <c r="DZ839">
        <f t="shared" si="1991"/>
        <v>1</v>
      </c>
      <c r="EA839">
        <f t="shared" si="1992"/>
        <v>1</v>
      </c>
      <c r="EB839">
        <f t="shared" si="1993"/>
        <v>2</v>
      </c>
      <c r="EC839">
        <f t="shared" si="1994"/>
        <v>2</v>
      </c>
      <c r="ED839">
        <f t="shared" si="1995"/>
        <v>2</v>
      </c>
      <c r="FA839" t="str">
        <f t="shared" si="1873"/>
        <v>光骑兵</v>
      </c>
      <c r="FB839" t="str">
        <f t="shared" si="1874"/>
        <v>水剑士</v>
      </c>
      <c r="FC839" t="str">
        <f t="shared" si="1875"/>
        <v>水剑士</v>
      </c>
      <c r="FD839" t="str">
        <f t="shared" si="1876"/>
        <v>火海盗</v>
      </c>
      <c r="FE839" t="str">
        <f t="shared" si="1877"/>
        <v>木魔法师</v>
      </c>
      <c r="FF839" t="str">
        <f t="shared" si="1878"/>
        <v>水女巫</v>
      </c>
    </row>
    <row r="840" spans="15:162" ht="14.25" x14ac:dyDescent="0.15">
      <c r="O840" s="11">
        <v>20207</v>
      </c>
      <c r="P840" s="11">
        <v>6087026.6100000003</v>
      </c>
      <c r="Q840" s="16">
        <f t="shared" si="1909"/>
        <v>6087026</v>
      </c>
      <c r="R840" s="4" t="str">
        <f t="shared" si="1910"/>
        <v>5301082,5202082,5202085,5502081,5500082,5402083</v>
      </c>
      <c r="S840" s="4" t="str">
        <f t="shared" si="1911"/>
        <v>8,8,8,8,8,8</v>
      </c>
      <c r="T840" s="4" t="str">
        <f t="shared" si="1912"/>
        <v>963,951,951,951,951,951</v>
      </c>
      <c r="U840">
        <v>5301082</v>
      </c>
      <c r="V840">
        <v>5202082</v>
      </c>
      <c r="W840">
        <v>5202085</v>
      </c>
      <c r="X840">
        <v>5502081</v>
      </c>
      <c r="Y840">
        <v>5500082</v>
      </c>
      <c r="Z840">
        <v>5402083</v>
      </c>
      <c r="AA840" s="2">
        <v>8</v>
      </c>
      <c r="AB840" s="2">
        <v>8</v>
      </c>
      <c r="AC840" s="2">
        <v>8</v>
      </c>
      <c r="AD840" s="2">
        <v>8</v>
      </c>
      <c r="AE840" s="2">
        <v>8</v>
      </c>
      <c r="AF840" s="2">
        <v>8</v>
      </c>
      <c r="AG840" s="2">
        <f t="shared" si="1998"/>
        <v>963</v>
      </c>
      <c r="AH840" s="2">
        <f t="shared" si="1893"/>
        <v>951</v>
      </c>
      <c r="AI840" s="2">
        <f t="shared" si="1894"/>
        <v>951</v>
      </c>
      <c r="AJ840" s="2">
        <f t="shared" si="1895"/>
        <v>951</v>
      </c>
      <c r="AK840" s="2">
        <f t="shared" si="1896"/>
        <v>951</v>
      </c>
      <c r="AL840" s="2">
        <f t="shared" si="1897"/>
        <v>951</v>
      </c>
      <c r="AM840" s="8">
        <f t="shared" si="1898"/>
        <v>1034794.42</v>
      </c>
      <c r="AN840" s="8">
        <f t="shared" si="1886"/>
        <v>1010446.3160000001</v>
      </c>
      <c r="AO840" s="8">
        <f t="shared" si="1886"/>
        <v>1010446.3160000001</v>
      </c>
      <c r="AP840" s="8">
        <f t="shared" si="1886"/>
        <v>1010446.3160000001</v>
      </c>
      <c r="AQ840" s="8">
        <f t="shared" si="1886"/>
        <v>1010446.3160000001</v>
      </c>
      <c r="AR840" s="8">
        <f t="shared" si="1886"/>
        <v>1010446.3160000001</v>
      </c>
      <c r="AS840" s="8">
        <f t="shared" si="1999"/>
        <v>-63</v>
      </c>
      <c r="AT840">
        <f t="shared" si="2000"/>
        <v>900</v>
      </c>
      <c r="BI840">
        <v>5403075</v>
      </c>
      <c r="BJ840" s="4">
        <f>[1]monsters!$N840</f>
        <v>76.27</v>
      </c>
      <c r="BK840" s="4">
        <f>[1]monsters!$O840</f>
        <v>7.63</v>
      </c>
      <c r="BL840" s="4">
        <f>[1]monsters!$P840</f>
        <v>174.54600000000002</v>
      </c>
      <c r="BM840" s="4">
        <f>[1]monsters!$Q840</f>
        <v>87.27</v>
      </c>
      <c r="BN840" s="4">
        <f>[1]monsters!$R840</f>
        <v>9.5299999999999994</v>
      </c>
      <c r="BO840" s="4">
        <f>[1]monsters!$S840</f>
        <v>0.95</v>
      </c>
      <c r="BP840" s="4">
        <f>[1]monsters!$K840</f>
        <v>1.3</v>
      </c>
      <c r="BQ840">
        <f>[1]monsters!$D840</f>
        <v>3</v>
      </c>
      <c r="BR840">
        <f t="shared" si="1983"/>
        <v>0.1</v>
      </c>
      <c r="BS840">
        <f t="shared" si="1984"/>
        <v>77.952119696969703</v>
      </c>
      <c r="BT840">
        <f t="shared" si="1985"/>
        <v>7.7952119696969708</v>
      </c>
      <c r="CH840" t="str">
        <f t="shared" si="1879"/>
        <v/>
      </c>
      <c r="CI840" s="26" t="b">
        <f t="shared" ref="CI840:CN840" si="2003">IF(DG840&lt;&gt;"",IF(ISERROR(MATCH(INT(CO840),$EE$4:$EE$879,0))=FALSE,TRUE),"")</f>
        <v>1</v>
      </c>
      <c r="CJ840" s="26" t="b">
        <f t="shared" si="2003"/>
        <v>1</v>
      </c>
      <c r="CK840" s="26" t="b">
        <f t="shared" si="2003"/>
        <v>1</v>
      </c>
      <c r="CL840" s="26" t="b">
        <f t="shared" si="2003"/>
        <v>1</v>
      </c>
      <c r="CM840" s="26" t="b">
        <f t="shared" si="2003"/>
        <v>1</v>
      </c>
      <c r="CN840" s="26" t="b">
        <f t="shared" si="2003"/>
        <v>1</v>
      </c>
      <c r="CO840" s="14" t="str">
        <f t="shared" ref="CO840:CT840" si="2004">IF(DG840&lt;&gt;"",REPLACE(REPLACE(INDEX($EE$4:$EE$801,MATCH(DG840,$EF$4:$EF$801,0)),6,1,CU840),1,1,DA840),"")</f>
        <v>5301082</v>
      </c>
      <c r="CP840" s="14" t="str">
        <f t="shared" si="2004"/>
        <v>5202082</v>
      </c>
      <c r="CQ840" s="14" t="str">
        <f t="shared" si="2004"/>
        <v>5202085</v>
      </c>
      <c r="CR840" s="14" t="str">
        <f t="shared" si="2004"/>
        <v>5502081</v>
      </c>
      <c r="CS840" s="14" t="str">
        <f t="shared" si="2004"/>
        <v>5500082</v>
      </c>
      <c r="CT840" s="14" t="str">
        <f t="shared" si="2004"/>
        <v>5402083</v>
      </c>
      <c r="CU840" s="2">
        <v>8</v>
      </c>
      <c r="CV840" s="2">
        <v>8</v>
      </c>
      <c r="CW840" s="2">
        <v>8</v>
      </c>
      <c r="CX840" s="2">
        <v>8</v>
      </c>
      <c r="CY840" s="2">
        <v>8</v>
      </c>
      <c r="CZ840" s="2">
        <v>8</v>
      </c>
      <c r="DA840" s="2">
        <v>5</v>
      </c>
      <c r="DB840" s="7">
        <v>5</v>
      </c>
      <c r="DC840">
        <v>5</v>
      </c>
      <c r="DD840" s="2">
        <v>5</v>
      </c>
      <c r="DE840" s="7">
        <v>5</v>
      </c>
      <c r="DF840">
        <v>5</v>
      </c>
      <c r="DG840" s="1" t="s">
        <v>3264</v>
      </c>
      <c r="DH840" s="1" t="s">
        <v>3263</v>
      </c>
      <c r="DI840" s="1" t="s">
        <v>3248</v>
      </c>
      <c r="DJ840" s="1" t="s">
        <v>3133</v>
      </c>
      <c r="DK840" s="1" t="s">
        <v>3148</v>
      </c>
      <c r="DL840" s="1" t="s">
        <v>3164</v>
      </c>
      <c r="DM840" t="s">
        <v>3122</v>
      </c>
      <c r="DN840" t="s">
        <v>3122</v>
      </c>
      <c r="DO840" t="s">
        <v>3159</v>
      </c>
      <c r="DP840" t="s">
        <v>3131</v>
      </c>
      <c r="DQ840" t="s">
        <v>3122</v>
      </c>
      <c r="DR840" t="s">
        <v>3138</v>
      </c>
      <c r="DS840" s="1" t="s">
        <v>3184</v>
      </c>
      <c r="DT840" s="1" t="s">
        <v>3166</v>
      </c>
      <c r="DU840" s="1" t="s">
        <v>3166</v>
      </c>
      <c r="DV840" s="1" t="s">
        <v>3198</v>
      </c>
      <c r="DW840" s="1" t="s">
        <v>3206</v>
      </c>
      <c r="DX840" s="1" t="s">
        <v>3202</v>
      </c>
      <c r="DY840">
        <f t="shared" si="1990"/>
        <v>1</v>
      </c>
      <c r="DZ840">
        <f t="shared" si="1991"/>
        <v>1</v>
      </c>
      <c r="EA840">
        <f t="shared" si="1992"/>
        <v>1</v>
      </c>
      <c r="EB840">
        <f t="shared" si="1993"/>
        <v>2</v>
      </c>
      <c r="EC840">
        <f t="shared" si="1994"/>
        <v>2</v>
      </c>
      <c r="ED840">
        <f t="shared" si="1995"/>
        <v>2</v>
      </c>
      <c r="FA840" t="str">
        <f t="shared" si="1873"/>
        <v>火剑士</v>
      </c>
      <c r="FB840" t="str">
        <f t="shared" si="1874"/>
        <v>火维京</v>
      </c>
      <c r="FC840" t="str">
        <f t="shared" si="1875"/>
        <v>暗维京</v>
      </c>
      <c r="FD840" t="str">
        <f t="shared" si="1876"/>
        <v>水火枪手</v>
      </c>
      <c r="FE840" t="str">
        <f t="shared" si="1877"/>
        <v>火海盗</v>
      </c>
      <c r="FF840" t="str">
        <f t="shared" si="1878"/>
        <v>木女巫</v>
      </c>
    </row>
    <row r="841" spans="15:162" ht="14.25" x14ac:dyDescent="0.15">
      <c r="O841" s="11">
        <v>20208</v>
      </c>
      <c r="P841" s="11">
        <v>6087225.0599999996</v>
      </c>
      <c r="Q841" s="16">
        <f t="shared" si="1909"/>
        <v>6087225</v>
      </c>
      <c r="R841" s="4" t="str">
        <f t="shared" si="1910"/>
        <v>5502083,5200081,5201083,5202082,5401081,5402083</v>
      </c>
      <c r="S841" s="4" t="str">
        <f t="shared" si="1911"/>
        <v>8,8,8,8,8,8</v>
      </c>
      <c r="T841" s="4" t="str">
        <f t="shared" si="1912"/>
        <v>963,951,951,951,951,951</v>
      </c>
      <c r="U841">
        <v>5502083</v>
      </c>
      <c r="V841">
        <v>5200081</v>
      </c>
      <c r="W841">
        <v>5201083</v>
      </c>
      <c r="X841">
        <v>5202082</v>
      </c>
      <c r="Y841">
        <v>5401081</v>
      </c>
      <c r="Z841">
        <v>5402083</v>
      </c>
      <c r="AA841" s="2">
        <v>8</v>
      </c>
      <c r="AB841" s="2">
        <v>8</v>
      </c>
      <c r="AC841" s="2">
        <v>8</v>
      </c>
      <c r="AD841" s="2">
        <v>8</v>
      </c>
      <c r="AE841" s="2">
        <v>8</v>
      </c>
      <c r="AF841" s="2">
        <v>8</v>
      </c>
      <c r="AG841" s="2">
        <f t="shared" si="1998"/>
        <v>963</v>
      </c>
      <c r="AH841" s="2">
        <f t="shared" si="1893"/>
        <v>951</v>
      </c>
      <c r="AI841" s="2">
        <f t="shared" si="1894"/>
        <v>951</v>
      </c>
      <c r="AJ841" s="2">
        <f t="shared" si="1895"/>
        <v>951</v>
      </c>
      <c r="AK841" s="2">
        <f t="shared" si="1896"/>
        <v>951</v>
      </c>
      <c r="AL841" s="2">
        <f t="shared" si="1897"/>
        <v>951</v>
      </c>
      <c r="AM841" s="8">
        <f t="shared" si="1898"/>
        <v>1034828.2500000001</v>
      </c>
      <c r="AN841" s="8">
        <f t="shared" si="1886"/>
        <v>1010479.3500000001</v>
      </c>
      <c r="AO841" s="8">
        <f t="shared" si="1886"/>
        <v>1010479.3500000001</v>
      </c>
      <c r="AP841" s="8">
        <f t="shared" si="1886"/>
        <v>1010479.3500000001</v>
      </c>
      <c r="AQ841" s="8">
        <f t="shared" si="1886"/>
        <v>1010479.3500000001</v>
      </c>
      <c r="AR841" s="8">
        <f t="shared" si="1886"/>
        <v>1010479.3500000001</v>
      </c>
      <c r="AS841" s="8">
        <f t="shared" si="1999"/>
        <v>-63</v>
      </c>
      <c r="AT841">
        <f t="shared" si="2000"/>
        <v>900</v>
      </c>
      <c r="BI841">
        <v>5204075</v>
      </c>
      <c r="BJ841" s="4">
        <f>[1]monsters!$N841</f>
        <v>105.6</v>
      </c>
      <c r="BK841" s="4">
        <f>[1]monsters!$O841</f>
        <v>10.56</v>
      </c>
      <c r="BL841" s="4">
        <f>[1]monsters!$P841</f>
        <v>174.54600000000002</v>
      </c>
      <c r="BM841" s="4">
        <f>[1]monsters!$Q841</f>
        <v>87.27</v>
      </c>
      <c r="BN841" s="4">
        <f>[1]monsters!$R841</f>
        <v>17.600000000000001</v>
      </c>
      <c r="BO841" s="4">
        <f>[1]monsters!$S841</f>
        <v>1.76</v>
      </c>
      <c r="BP841" s="4">
        <f>[1]monsters!$K841</f>
        <v>1.8</v>
      </c>
      <c r="BQ841">
        <f>[1]monsters!$D841</f>
        <v>5</v>
      </c>
      <c r="BR841">
        <f t="shared" si="1983"/>
        <v>0.1</v>
      </c>
      <c r="BS841">
        <f t="shared" si="1984"/>
        <v>105.6689696969697</v>
      </c>
      <c r="BT841">
        <f t="shared" si="1985"/>
        <v>10.56689696969697</v>
      </c>
      <c r="CH841" t="str">
        <f t="shared" si="1879"/>
        <v/>
      </c>
      <c r="CI841" s="26" t="b">
        <f t="shared" ref="CI841:CN841" si="2005">IF(DG841&lt;&gt;"",IF(ISERROR(MATCH(INT(CO841),$EE$4:$EE$879,0))=FALSE,TRUE),"")</f>
        <v>1</v>
      </c>
      <c r="CJ841" s="26" t="b">
        <f t="shared" si="2005"/>
        <v>1</v>
      </c>
      <c r="CK841" s="26" t="b">
        <f t="shared" si="2005"/>
        <v>1</v>
      </c>
      <c r="CL841" s="26" t="b">
        <f t="shared" si="2005"/>
        <v>1</v>
      </c>
      <c r="CM841" s="26" t="b">
        <f t="shared" si="2005"/>
        <v>1</v>
      </c>
      <c r="CN841" s="26" t="b">
        <f t="shared" si="2005"/>
        <v>1</v>
      </c>
      <c r="CO841" s="14" t="str">
        <f t="shared" ref="CO841:CT841" si="2006">IF(DG841&lt;&gt;"",REPLACE(REPLACE(INDEX($EE$4:$EE$801,MATCH(DG841,$EF$4:$EF$801,0)),6,1,CU841),1,1,DA841),"")</f>
        <v>5502083</v>
      </c>
      <c r="CP841" s="14" t="str">
        <f t="shared" si="2006"/>
        <v>5200081</v>
      </c>
      <c r="CQ841" s="14" t="str">
        <f t="shared" si="2006"/>
        <v>5201083</v>
      </c>
      <c r="CR841" s="14" t="str">
        <f t="shared" si="2006"/>
        <v>5202082</v>
      </c>
      <c r="CS841" s="14" t="str">
        <f t="shared" si="2006"/>
        <v>5401081</v>
      </c>
      <c r="CT841" s="14" t="str">
        <f t="shared" si="2006"/>
        <v>5402083</v>
      </c>
      <c r="CU841" s="2">
        <v>8</v>
      </c>
      <c r="CV841" s="2">
        <v>8</v>
      </c>
      <c r="CW841" s="2">
        <v>8</v>
      </c>
      <c r="CX841" s="2">
        <v>8</v>
      </c>
      <c r="CY841" s="2">
        <v>8</v>
      </c>
      <c r="CZ841" s="2">
        <v>8</v>
      </c>
      <c r="DA841" s="2">
        <v>5</v>
      </c>
      <c r="DB841" s="7">
        <v>5</v>
      </c>
      <c r="DC841">
        <v>5</v>
      </c>
      <c r="DD841" s="2">
        <v>5</v>
      </c>
      <c r="DE841" s="7">
        <v>5</v>
      </c>
      <c r="DF841">
        <v>5</v>
      </c>
      <c r="DG841" s="1" t="s">
        <v>3273</v>
      </c>
      <c r="DH841" s="1" t="s">
        <v>3256</v>
      </c>
      <c r="DI841" s="1" t="s">
        <v>3268</v>
      </c>
      <c r="DJ841" s="1" t="s">
        <v>3263</v>
      </c>
      <c r="DK841" s="1" t="s">
        <v>3161</v>
      </c>
      <c r="DL841" s="1" t="s">
        <v>3164</v>
      </c>
      <c r="DM841" t="s">
        <v>3138</v>
      </c>
      <c r="DN841" t="s">
        <v>3131</v>
      </c>
      <c r="DO841" t="s">
        <v>3138</v>
      </c>
      <c r="DP841" t="s">
        <v>3122</v>
      </c>
      <c r="DQ841" t="s">
        <v>3131</v>
      </c>
      <c r="DR841" t="s">
        <v>3138</v>
      </c>
      <c r="DS841" s="1" t="s">
        <v>3198</v>
      </c>
      <c r="DT841" s="1" t="s">
        <v>3163</v>
      </c>
      <c r="DU841" s="1" t="s">
        <v>3179</v>
      </c>
      <c r="DV841" s="1" t="s">
        <v>3166</v>
      </c>
      <c r="DW841" s="1" t="s">
        <v>3203</v>
      </c>
      <c r="DX841" s="1" t="s">
        <v>3202</v>
      </c>
      <c r="DY841">
        <f t="shared" si="1990"/>
        <v>2</v>
      </c>
      <c r="DZ841">
        <f t="shared" si="1991"/>
        <v>1</v>
      </c>
      <c r="EA841">
        <f t="shared" si="1992"/>
        <v>1</v>
      </c>
      <c r="EB841">
        <f t="shared" si="1993"/>
        <v>1</v>
      </c>
      <c r="EC841">
        <f t="shared" si="1994"/>
        <v>2</v>
      </c>
      <c r="ED841">
        <f t="shared" si="1995"/>
        <v>2</v>
      </c>
      <c r="FA841" t="str">
        <f t="shared" si="1873"/>
        <v>木火枪手</v>
      </c>
      <c r="FB841" t="str">
        <f t="shared" si="1874"/>
        <v>水刀客</v>
      </c>
      <c r="FC841" t="str">
        <f t="shared" si="1875"/>
        <v>木骑兵</v>
      </c>
      <c r="FD841" t="str">
        <f t="shared" si="1876"/>
        <v>火维京</v>
      </c>
      <c r="FE841" t="str">
        <f t="shared" si="1877"/>
        <v>水魔法师</v>
      </c>
      <c r="FF841" t="str">
        <f t="shared" si="1878"/>
        <v>木女巫</v>
      </c>
    </row>
    <row r="842" spans="15:162" ht="14.25" x14ac:dyDescent="0.15">
      <c r="O842" s="11">
        <v>20209</v>
      </c>
      <c r="P842" s="11">
        <v>6087423.5099999998</v>
      </c>
      <c r="Q842" s="16">
        <f t="shared" si="1909"/>
        <v>6087423</v>
      </c>
      <c r="R842" s="4" t="str">
        <f t="shared" si="1910"/>
        <v>5501084,5201084,5302085,5201083,5500083,5401083</v>
      </c>
      <c r="S842" s="4" t="str">
        <f t="shared" si="1911"/>
        <v>8,8,8,8,8,8</v>
      </c>
      <c r="T842" s="4" t="str">
        <f t="shared" si="1912"/>
        <v>963,951,951,951,951,951</v>
      </c>
      <c r="U842">
        <v>5501084</v>
      </c>
      <c r="V842">
        <v>5201084</v>
      </c>
      <c r="W842">
        <v>5302085</v>
      </c>
      <c r="X842">
        <v>5201083</v>
      </c>
      <c r="Y842">
        <v>5500083</v>
      </c>
      <c r="Z842">
        <v>5401083</v>
      </c>
      <c r="AA842" s="2">
        <v>8</v>
      </c>
      <c r="AB842" s="2">
        <v>8</v>
      </c>
      <c r="AC842" s="2">
        <v>8</v>
      </c>
      <c r="AD842" s="2">
        <v>8</v>
      </c>
      <c r="AE842" s="2">
        <v>8</v>
      </c>
      <c r="AF842" s="2">
        <v>8</v>
      </c>
      <c r="AG842" s="2">
        <f t="shared" si="1998"/>
        <v>963</v>
      </c>
      <c r="AH842" s="2">
        <f t="shared" si="1893"/>
        <v>951</v>
      </c>
      <c r="AI842" s="2">
        <f t="shared" si="1894"/>
        <v>951</v>
      </c>
      <c r="AJ842" s="2">
        <f t="shared" si="1895"/>
        <v>951</v>
      </c>
      <c r="AK842" s="2">
        <f t="shared" si="1896"/>
        <v>951</v>
      </c>
      <c r="AL842" s="2">
        <f t="shared" si="1897"/>
        <v>951</v>
      </c>
      <c r="AM842" s="8">
        <f t="shared" si="1898"/>
        <v>1034861.91</v>
      </c>
      <c r="AN842" s="8">
        <f t="shared" si="1886"/>
        <v>1010512.2180000001</v>
      </c>
      <c r="AO842" s="8">
        <f t="shared" si="1886"/>
        <v>1010512.2180000001</v>
      </c>
      <c r="AP842" s="8">
        <f t="shared" si="1886"/>
        <v>1010512.2180000001</v>
      </c>
      <c r="AQ842" s="8">
        <f t="shared" si="1886"/>
        <v>1010512.2180000001</v>
      </c>
      <c r="AR842" s="8">
        <f t="shared" si="1886"/>
        <v>1010512.2180000001</v>
      </c>
      <c r="AS842" s="8">
        <f t="shared" si="1999"/>
        <v>-63</v>
      </c>
      <c r="AT842">
        <f t="shared" si="2000"/>
        <v>900</v>
      </c>
      <c r="BI842">
        <v>5404075</v>
      </c>
      <c r="BJ842" s="4">
        <f>[1]monsters!$N842</f>
        <v>76.8</v>
      </c>
      <c r="BK842" s="4">
        <f>[1]monsters!$O842</f>
        <v>7.68</v>
      </c>
      <c r="BL842" s="4">
        <f>[1]monsters!$P842</f>
        <v>213.33400000000003</v>
      </c>
      <c r="BM842" s="4">
        <f>[1]monsters!$Q842</f>
        <v>106.67</v>
      </c>
      <c r="BN842" s="4">
        <f>[1]monsters!$R842</f>
        <v>15.36</v>
      </c>
      <c r="BO842" s="4">
        <f>[1]monsters!$S842</f>
        <v>1.54</v>
      </c>
      <c r="BP842" s="4">
        <f>[1]monsters!$K842</f>
        <v>1.6</v>
      </c>
      <c r="BQ842">
        <f>[1]monsters!$D842</f>
        <v>2</v>
      </c>
      <c r="BR842">
        <f t="shared" si="1983"/>
        <v>0.1</v>
      </c>
      <c r="BS842">
        <f t="shared" si="1984"/>
        <v>79.758962962962968</v>
      </c>
      <c r="BT842">
        <f t="shared" si="1985"/>
        <v>7.9758962962962974</v>
      </c>
      <c r="CH842" t="str">
        <f t="shared" si="1879"/>
        <v/>
      </c>
      <c r="CI842" s="26" t="b">
        <f t="shared" ref="CI842:CN842" si="2007">IF(DG842&lt;&gt;"",IF(ISERROR(MATCH(INT(CO842),$EE$4:$EE$879,0))=FALSE,TRUE),"")</f>
        <v>1</v>
      </c>
      <c r="CJ842" s="26" t="b">
        <f t="shared" si="2007"/>
        <v>1</v>
      </c>
      <c r="CK842" s="26" t="b">
        <f t="shared" si="2007"/>
        <v>1</v>
      </c>
      <c r="CL842" s="26" t="b">
        <f t="shared" si="2007"/>
        <v>1</v>
      </c>
      <c r="CM842" s="26" t="b">
        <f t="shared" si="2007"/>
        <v>1</v>
      </c>
      <c r="CN842" s="26" t="b">
        <f t="shared" si="2007"/>
        <v>1</v>
      </c>
      <c r="CO842" s="14" t="str">
        <f t="shared" ref="CO842:CT842" si="2008">IF(DG842&lt;&gt;"",REPLACE(REPLACE(INDEX($EE$4:$EE$801,MATCH(DG842,$EF$4:$EF$801,0)),6,1,CU842),1,1,DA842),"")</f>
        <v>5501084</v>
      </c>
      <c r="CP842" s="14" t="str">
        <f t="shared" si="2008"/>
        <v>5201084</v>
      </c>
      <c r="CQ842" s="14" t="str">
        <f t="shared" si="2008"/>
        <v>5302085</v>
      </c>
      <c r="CR842" s="14" t="str">
        <f t="shared" si="2008"/>
        <v>5201083</v>
      </c>
      <c r="CS842" s="14" t="str">
        <f t="shared" si="2008"/>
        <v>5500083</v>
      </c>
      <c r="CT842" s="14" t="str">
        <f t="shared" si="2008"/>
        <v>5401083</v>
      </c>
      <c r="CU842" s="2">
        <v>8</v>
      </c>
      <c r="CV842" s="2">
        <v>8</v>
      </c>
      <c r="CW842" s="2">
        <v>8</v>
      </c>
      <c r="CX842" s="2">
        <v>8</v>
      </c>
      <c r="CY842" s="2">
        <v>8</v>
      </c>
      <c r="CZ842" s="2">
        <v>8</v>
      </c>
      <c r="DA842" s="2">
        <v>5</v>
      </c>
      <c r="DB842" s="7">
        <v>5</v>
      </c>
      <c r="DC842">
        <v>5</v>
      </c>
      <c r="DD842" s="2">
        <v>5</v>
      </c>
      <c r="DE842" s="7">
        <v>5</v>
      </c>
      <c r="DF842">
        <v>5</v>
      </c>
      <c r="DG842" s="1" t="s">
        <v>3252</v>
      </c>
      <c r="DH842" s="1" t="s">
        <v>3274</v>
      </c>
      <c r="DI842" s="1" t="s">
        <v>3286</v>
      </c>
      <c r="DJ842" s="1" t="s">
        <v>3268</v>
      </c>
      <c r="DK842" s="1" t="s">
        <v>3272</v>
      </c>
      <c r="DL842" s="1" t="s">
        <v>3271</v>
      </c>
      <c r="DM842" t="s">
        <v>3253</v>
      </c>
      <c r="DN842" t="s">
        <v>3253</v>
      </c>
      <c r="DO842" t="s">
        <v>3159</v>
      </c>
      <c r="DP842" t="s">
        <v>3138</v>
      </c>
      <c r="DQ842" t="s">
        <v>3138</v>
      </c>
      <c r="DR842" t="s">
        <v>3138</v>
      </c>
      <c r="DS842" s="1" t="s">
        <v>3197</v>
      </c>
      <c r="DT842" s="1" t="s">
        <v>3179</v>
      </c>
      <c r="DU842" s="1" t="s">
        <v>3146</v>
      </c>
      <c r="DV842" s="1" t="s">
        <v>3179</v>
      </c>
      <c r="DW842" s="1" t="s">
        <v>3206</v>
      </c>
      <c r="DX842" s="1" t="s">
        <v>3203</v>
      </c>
      <c r="DY842">
        <f t="shared" si="1990"/>
        <v>2</v>
      </c>
      <c r="DZ842">
        <f t="shared" si="1991"/>
        <v>1</v>
      </c>
      <c r="EA842">
        <f t="shared" si="1992"/>
        <v>1</v>
      </c>
      <c r="EB842">
        <f t="shared" si="1993"/>
        <v>1</v>
      </c>
      <c r="EC842">
        <f t="shared" si="1994"/>
        <v>2</v>
      </c>
      <c r="ED842">
        <f t="shared" si="1995"/>
        <v>2</v>
      </c>
      <c r="FA842" t="str">
        <f t="shared" si="1873"/>
        <v>光猎人</v>
      </c>
      <c r="FB842" t="str">
        <f t="shared" si="1874"/>
        <v>光骑兵</v>
      </c>
      <c r="FC842" t="str">
        <f t="shared" si="1875"/>
        <v>暗盗贼</v>
      </c>
      <c r="FD842" t="str">
        <f t="shared" si="1876"/>
        <v>木骑兵</v>
      </c>
      <c r="FE842" t="str">
        <f t="shared" si="1877"/>
        <v>木海盗</v>
      </c>
      <c r="FF842" t="str">
        <f t="shared" si="1878"/>
        <v>木魔法师</v>
      </c>
    </row>
    <row r="843" spans="15:162" ht="14.25" x14ac:dyDescent="0.15">
      <c r="O843" s="11">
        <v>20210</v>
      </c>
      <c r="P843" s="11">
        <v>6141880.0800000001</v>
      </c>
      <c r="Q843" s="16">
        <f t="shared" si="1909"/>
        <v>6141880</v>
      </c>
      <c r="R843" s="4" t="str">
        <f t="shared" si="1910"/>
        <v>1102083,5200083,5200083,5500083,5500083,5500083</v>
      </c>
      <c r="S843" s="4" t="str">
        <f t="shared" si="1911"/>
        <v>8,8,8,8,8,8</v>
      </c>
      <c r="T843" s="4" t="str">
        <f t="shared" si="1912"/>
        <v>967,955,955,955,955,955</v>
      </c>
      <c r="U843">
        <v>1102083</v>
      </c>
      <c r="V843">
        <v>5200083</v>
      </c>
      <c r="W843">
        <v>5200083</v>
      </c>
      <c r="X843">
        <v>5500083</v>
      </c>
      <c r="Y843">
        <v>5500083</v>
      </c>
      <c r="Z843">
        <v>5500083</v>
      </c>
      <c r="AA843" s="2">
        <v>8</v>
      </c>
      <c r="AB843" s="2">
        <v>8</v>
      </c>
      <c r="AC843" s="2">
        <v>8</v>
      </c>
      <c r="AD843" s="2">
        <v>8</v>
      </c>
      <c r="AE843" s="2">
        <v>8</v>
      </c>
      <c r="AF843" s="2">
        <v>8</v>
      </c>
      <c r="AG843" s="2">
        <f t="shared" si="1998"/>
        <v>967</v>
      </c>
      <c r="AH843" s="2">
        <f t="shared" si="1893"/>
        <v>955</v>
      </c>
      <c r="AI843" s="2">
        <f t="shared" si="1894"/>
        <v>955</v>
      </c>
      <c r="AJ843" s="2">
        <f t="shared" si="1895"/>
        <v>955</v>
      </c>
      <c r="AK843" s="2">
        <f t="shared" si="1896"/>
        <v>955</v>
      </c>
      <c r="AL843" s="2">
        <f t="shared" si="1897"/>
        <v>955</v>
      </c>
      <c r="AM843" s="8">
        <f t="shared" si="1898"/>
        <v>1044119.6000000001</v>
      </c>
      <c r="AN843" s="8">
        <f t="shared" si="1886"/>
        <v>1019552.0800000001</v>
      </c>
      <c r="AO843" s="8">
        <f t="shared" si="1886"/>
        <v>1019552.0800000001</v>
      </c>
      <c r="AP843" s="8">
        <f t="shared" si="1886"/>
        <v>1019552.0800000001</v>
      </c>
      <c r="AQ843" s="8">
        <f t="shared" si="1886"/>
        <v>1019552.0800000001</v>
      </c>
      <c r="AR843" s="8">
        <f t="shared" si="1886"/>
        <v>1019552.0800000001</v>
      </c>
      <c r="AS843" s="8">
        <f t="shared" si="1999"/>
        <v>-63</v>
      </c>
      <c r="AT843">
        <f t="shared" si="2000"/>
        <v>904</v>
      </c>
      <c r="BI843">
        <v>5303075</v>
      </c>
      <c r="BJ843" s="4">
        <f>[1]monsters!$N843</f>
        <v>97.07</v>
      </c>
      <c r="BK843" s="4">
        <f>[1]monsters!$O843</f>
        <v>9.7100000000000009</v>
      </c>
      <c r="BL843" s="4">
        <f>[1]monsters!$P843</f>
        <v>147.69200000000001</v>
      </c>
      <c r="BM843" s="4">
        <f>[1]monsters!$Q843</f>
        <v>73.849999999999994</v>
      </c>
      <c r="BN843" s="4">
        <f>[1]monsters!$R843</f>
        <v>9.7100000000000009</v>
      </c>
      <c r="BO843" s="4">
        <f>[1]monsters!$S843</f>
        <v>0.97</v>
      </c>
      <c r="BP843" s="4">
        <f>[1]monsters!$K843</f>
        <v>1.4000000000000001</v>
      </c>
      <c r="BQ843">
        <f>[1]monsters!$D843</f>
        <v>4</v>
      </c>
      <c r="BR843">
        <f t="shared" si="1983"/>
        <v>0.1</v>
      </c>
      <c r="BS843">
        <f t="shared" si="1984"/>
        <v>96.703944612794615</v>
      </c>
      <c r="BT843">
        <f t="shared" si="1985"/>
        <v>9.6703944612794626</v>
      </c>
      <c r="CH843" t="str">
        <f t="shared" si="1879"/>
        <v/>
      </c>
      <c r="CI843" s="26" t="b">
        <f t="shared" ref="CI843:CN843" si="2009">IF(DG843&lt;&gt;"",IF(ISERROR(MATCH(INT(CO843),$EE$4:$EE$879,0))=FALSE,TRUE),"")</f>
        <v>1</v>
      </c>
      <c r="CJ843" s="26" t="b">
        <f t="shared" si="2009"/>
        <v>1</v>
      </c>
      <c r="CK843" s="26" t="b">
        <f t="shared" si="2009"/>
        <v>1</v>
      </c>
      <c r="CL843" s="26" t="b">
        <f t="shared" si="2009"/>
        <v>1</v>
      </c>
      <c r="CM843" s="26" t="b">
        <f t="shared" si="2009"/>
        <v>1</v>
      </c>
      <c r="CN843" s="26" t="b">
        <f t="shared" si="2009"/>
        <v>1</v>
      </c>
      <c r="CO843" s="14" t="str">
        <f t="shared" ref="CO843:CT843" si="2010">IF(DG843&lt;&gt;"",REPLACE(REPLACE(INDEX($EE$4:$EE$801,MATCH(DG843,$EF$4:$EF$801,0)),6,1,CU843),1,1,DA843),"")</f>
        <v>1102083</v>
      </c>
      <c r="CP843" s="14" t="str">
        <f t="shared" si="2010"/>
        <v>5200083</v>
      </c>
      <c r="CQ843" s="14" t="str">
        <f t="shared" si="2010"/>
        <v>5200083</v>
      </c>
      <c r="CR843" s="14" t="str">
        <f t="shared" si="2010"/>
        <v>5500083</v>
      </c>
      <c r="CS843" s="14" t="str">
        <f t="shared" si="2010"/>
        <v>5500083</v>
      </c>
      <c r="CT843" s="14" t="str">
        <f t="shared" si="2010"/>
        <v>5500083</v>
      </c>
      <c r="CU843" s="2">
        <v>8</v>
      </c>
      <c r="CV843" s="2">
        <v>8</v>
      </c>
      <c r="CW843" s="2">
        <v>8</v>
      </c>
      <c r="CX843" s="2">
        <v>8</v>
      </c>
      <c r="CY843" s="2">
        <v>8</v>
      </c>
      <c r="CZ843" s="2">
        <v>8</v>
      </c>
      <c r="DA843" s="2">
        <v>1</v>
      </c>
      <c r="DB843" s="7">
        <v>5</v>
      </c>
      <c r="DC843">
        <v>5</v>
      </c>
      <c r="DD843" s="2">
        <v>5</v>
      </c>
      <c r="DE843" s="7">
        <v>5</v>
      </c>
      <c r="DF843">
        <v>5</v>
      </c>
      <c r="DG843" s="1" t="s">
        <v>3219</v>
      </c>
      <c r="DH843" s="1" t="s">
        <v>3156</v>
      </c>
      <c r="DI843" s="1" t="s">
        <v>3156</v>
      </c>
      <c r="DJ843" s="1" t="s">
        <v>3272</v>
      </c>
      <c r="DK843" s="1" t="s">
        <v>3272</v>
      </c>
      <c r="DL843" s="1" t="s">
        <v>3272</v>
      </c>
      <c r="DM843" t="s">
        <v>3138</v>
      </c>
      <c r="DN843" t="s">
        <v>3138</v>
      </c>
      <c r="DO843" t="s">
        <v>3138</v>
      </c>
      <c r="DP843" t="s">
        <v>3138</v>
      </c>
      <c r="DQ843" t="s">
        <v>3138</v>
      </c>
      <c r="DR843" t="s">
        <v>3138</v>
      </c>
      <c r="DS843" s="1" t="s">
        <v>3201</v>
      </c>
      <c r="DT843" s="1" t="s">
        <v>3163</v>
      </c>
      <c r="DU843" s="1" t="s">
        <v>3163</v>
      </c>
      <c r="DV843" s="1" t="s">
        <v>3206</v>
      </c>
      <c r="DW843" s="1" t="s">
        <v>3206</v>
      </c>
      <c r="DX843" s="1" t="s">
        <v>3206</v>
      </c>
      <c r="DY843">
        <f t="shared" si="1990"/>
        <v>1</v>
      </c>
      <c r="DZ843">
        <f t="shared" si="1991"/>
        <v>1</v>
      </c>
      <c r="EA843">
        <f t="shared" si="1992"/>
        <v>1</v>
      </c>
      <c r="EB843">
        <f t="shared" si="1993"/>
        <v>2</v>
      </c>
      <c r="EC843">
        <f t="shared" si="1994"/>
        <v>2</v>
      </c>
      <c r="ED843">
        <f t="shared" si="1995"/>
        <v>2</v>
      </c>
      <c r="FA843" t="str">
        <f t="shared" si="1873"/>
        <v>木狼骑兵</v>
      </c>
      <c r="FB843" t="str">
        <f t="shared" si="1874"/>
        <v>木刀客</v>
      </c>
      <c r="FC843" t="str">
        <f t="shared" si="1875"/>
        <v>木刀客</v>
      </c>
      <c r="FD843" t="str">
        <f t="shared" si="1876"/>
        <v>木海盗</v>
      </c>
      <c r="FE843" t="str">
        <f t="shared" si="1877"/>
        <v>木海盗</v>
      </c>
      <c r="FF843" t="str">
        <f t="shared" si="1878"/>
        <v>木海盗</v>
      </c>
    </row>
    <row r="844" spans="15:162" ht="14.25" x14ac:dyDescent="0.15">
      <c r="O844" s="11">
        <v>20211</v>
      </c>
      <c r="P844" s="11">
        <v>6142080.4199999999</v>
      </c>
      <c r="Q844" s="16">
        <f t="shared" si="1909"/>
        <v>6142080</v>
      </c>
      <c r="R844" s="4" t="str">
        <f t="shared" si="1910"/>
        <v>5301083,5200082,5201081,5501084,5401082,5402081</v>
      </c>
      <c r="S844" s="4" t="str">
        <f t="shared" si="1911"/>
        <v>8,8,8,8,8,8</v>
      </c>
      <c r="T844" s="4" t="str">
        <f t="shared" si="1912"/>
        <v>967,955,955,955,955,955</v>
      </c>
      <c r="U844">
        <v>5301083</v>
      </c>
      <c r="V844">
        <v>5200082</v>
      </c>
      <c r="W844">
        <v>5201081</v>
      </c>
      <c r="X844">
        <v>5501084</v>
      </c>
      <c r="Y844">
        <v>5401082</v>
      </c>
      <c r="Z844">
        <v>5402081</v>
      </c>
      <c r="AA844" s="2">
        <v>8</v>
      </c>
      <c r="AB844" s="2">
        <v>8</v>
      </c>
      <c r="AC844" s="2">
        <v>8</v>
      </c>
      <c r="AD844" s="2">
        <v>8</v>
      </c>
      <c r="AE844" s="2">
        <v>8</v>
      </c>
      <c r="AF844" s="2">
        <v>8</v>
      </c>
      <c r="AG844" s="2">
        <f t="shared" si="1998"/>
        <v>967</v>
      </c>
      <c r="AH844" s="2">
        <f t="shared" si="1893"/>
        <v>955</v>
      </c>
      <c r="AI844" s="2">
        <f t="shared" si="1894"/>
        <v>955</v>
      </c>
      <c r="AJ844" s="2">
        <f t="shared" si="1895"/>
        <v>955</v>
      </c>
      <c r="AK844" s="2">
        <f t="shared" si="1896"/>
        <v>955</v>
      </c>
      <c r="AL844" s="2">
        <f t="shared" si="1897"/>
        <v>955</v>
      </c>
      <c r="AM844" s="8">
        <f t="shared" si="1898"/>
        <v>1044153.6000000001</v>
      </c>
      <c r="AN844" s="8">
        <f t="shared" ref="AN844:AR894" si="2011">$Q844*0.166</f>
        <v>1019585.28</v>
      </c>
      <c r="AO844" s="8">
        <f t="shared" si="2011"/>
        <v>1019585.28</v>
      </c>
      <c r="AP844" s="8">
        <f t="shared" si="2011"/>
        <v>1019585.28</v>
      </c>
      <c r="AQ844" s="8">
        <f t="shared" si="2011"/>
        <v>1019585.28</v>
      </c>
      <c r="AR844" s="8">
        <f t="shared" si="2011"/>
        <v>1019585.28</v>
      </c>
      <c r="AS844" s="8">
        <f t="shared" si="1999"/>
        <v>-63</v>
      </c>
      <c r="AT844">
        <f t="shared" si="2000"/>
        <v>904</v>
      </c>
      <c r="BI844">
        <v>5304075</v>
      </c>
      <c r="BJ844" s="4">
        <f>[1]monsters!$N844</f>
        <v>67.2</v>
      </c>
      <c r="BK844" s="4">
        <f>[1]monsters!$O844</f>
        <v>6.72</v>
      </c>
      <c r="BL844" s="4">
        <f>[1]monsters!$P844</f>
        <v>213.33400000000003</v>
      </c>
      <c r="BM844" s="4">
        <f>[1]monsters!$Q844</f>
        <v>106.67</v>
      </c>
      <c r="BN844" s="4">
        <f>[1]monsters!$R844</f>
        <v>13.44</v>
      </c>
      <c r="BO844" s="4">
        <f>[1]monsters!$S844</f>
        <v>1.34</v>
      </c>
      <c r="BP844" s="4">
        <f>[1]monsters!$K844</f>
        <v>1.4000000000000001</v>
      </c>
      <c r="BQ844">
        <f>[1]monsters!$D844</f>
        <v>2</v>
      </c>
      <c r="BR844">
        <f t="shared" si="1983"/>
        <v>0.1</v>
      </c>
      <c r="BS844">
        <f t="shared" si="1984"/>
        <v>70.686962962962966</v>
      </c>
      <c r="BT844">
        <f t="shared" si="1985"/>
        <v>7.0686962962962969</v>
      </c>
      <c r="CH844" t="str">
        <f t="shared" si="1879"/>
        <v/>
      </c>
      <c r="CI844" s="26" t="b">
        <f t="shared" ref="CI844:CN844" si="2012">IF(DG844&lt;&gt;"",IF(ISERROR(MATCH(INT(CO844),$EE$4:$EE$879,0))=FALSE,TRUE),"")</f>
        <v>1</v>
      </c>
      <c r="CJ844" s="26" t="b">
        <f t="shared" si="2012"/>
        <v>1</v>
      </c>
      <c r="CK844" s="26" t="b">
        <f t="shared" si="2012"/>
        <v>1</v>
      </c>
      <c r="CL844" s="26" t="b">
        <f t="shared" si="2012"/>
        <v>1</v>
      </c>
      <c r="CM844" s="26" t="b">
        <f t="shared" si="2012"/>
        <v>1</v>
      </c>
      <c r="CN844" s="26" t="b">
        <f t="shared" si="2012"/>
        <v>1</v>
      </c>
      <c r="CO844" s="14" t="str">
        <f t="shared" ref="CO844:CT844" si="2013">IF(DG844&lt;&gt;"",REPLACE(REPLACE(INDEX($EE$4:$EE$801,MATCH(DG844,$EF$4:$EF$801,0)),6,1,CU844),1,1,DA844),"")</f>
        <v>5301083</v>
      </c>
      <c r="CP844" s="14" t="str">
        <f t="shared" si="2013"/>
        <v>5200082</v>
      </c>
      <c r="CQ844" s="14" t="str">
        <f t="shared" si="2013"/>
        <v>5201081</v>
      </c>
      <c r="CR844" s="14" t="str">
        <f t="shared" si="2013"/>
        <v>5501084</v>
      </c>
      <c r="CS844" s="14" t="str">
        <f t="shared" si="2013"/>
        <v>5401082</v>
      </c>
      <c r="CT844" s="14" t="str">
        <f t="shared" si="2013"/>
        <v>5402081</v>
      </c>
      <c r="CU844" s="2">
        <v>8</v>
      </c>
      <c r="CV844" s="2">
        <v>8</v>
      </c>
      <c r="CW844" s="2">
        <v>8</v>
      </c>
      <c r="CX844" s="2">
        <v>8</v>
      </c>
      <c r="CY844" s="2">
        <v>8</v>
      </c>
      <c r="CZ844" s="2">
        <v>8</v>
      </c>
      <c r="DA844" s="2">
        <v>5</v>
      </c>
      <c r="DB844" s="7">
        <v>5</v>
      </c>
      <c r="DC844">
        <v>5</v>
      </c>
      <c r="DD844" s="2">
        <v>5</v>
      </c>
      <c r="DE844" s="7">
        <v>5</v>
      </c>
      <c r="DF844">
        <v>5</v>
      </c>
      <c r="DG844" s="1" t="s">
        <v>3270</v>
      </c>
      <c r="DH844" s="1" t="s">
        <v>3262</v>
      </c>
      <c r="DI844" s="1" t="s">
        <v>3257</v>
      </c>
      <c r="DJ844" s="1" t="s">
        <v>3252</v>
      </c>
      <c r="DK844" s="1" t="s">
        <v>3265</v>
      </c>
      <c r="DL844" s="1" t="s">
        <v>3259</v>
      </c>
      <c r="DM844" t="s">
        <v>3138</v>
      </c>
      <c r="DN844" t="s">
        <v>3122</v>
      </c>
      <c r="DO844" t="s">
        <v>3131</v>
      </c>
      <c r="DP844" t="s">
        <v>3253</v>
      </c>
      <c r="DQ844" t="s">
        <v>3122</v>
      </c>
      <c r="DR844" t="s">
        <v>3131</v>
      </c>
      <c r="DS844" s="1" t="s">
        <v>3184</v>
      </c>
      <c r="DT844" s="1" t="s">
        <v>3163</v>
      </c>
      <c r="DU844" s="1" t="s">
        <v>3179</v>
      </c>
      <c r="DV844" s="1" t="s">
        <v>3197</v>
      </c>
      <c r="DW844" s="1" t="s">
        <v>3203</v>
      </c>
      <c r="DX844" s="1" t="s">
        <v>3202</v>
      </c>
      <c r="DY844">
        <f t="shared" si="1990"/>
        <v>1</v>
      </c>
      <c r="DZ844">
        <f t="shared" si="1991"/>
        <v>1</v>
      </c>
      <c r="EA844">
        <f t="shared" si="1992"/>
        <v>1</v>
      </c>
      <c r="EB844">
        <f t="shared" si="1993"/>
        <v>2</v>
      </c>
      <c r="EC844">
        <f t="shared" si="1994"/>
        <v>2</v>
      </c>
      <c r="ED844">
        <f t="shared" si="1995"/>
        <v>2</v>
      </c>
      <c r="FA844" t="str">
        <f t="shared" si="1873"/>
        <v>木剑士</v>
      </c>
      <c r="FB844" t="str">
        <f t="shared" si="1874"/>
        <v>火刀客</v>
      </c>
      <c r="FC844" t="str">
        <f t="shared" si="1875"/>
        <v>水骑兵</v>
      </c>
      <c r="FD844" t="str">
        <f t="shared" si="1876"/>
        <v>光猎人</v>
      </c>
      <c r="FE844" t="str">
        <f t="shared" si="1877"/>
        <v>火魔法师</v>
      </c>
      <c r="FF844" t="str">
        <f t="shared" si="1878"/>
        <v>水女巫</v>
      </c>
    </row>
    <row r="845" spans="15:162" ht="14.25" x14ac:dyDescent="0.15">
      <c r="O845" s="11">
        <v>20212</v>
      </c>
      <c r="P845" s="11">
        <v>6142280.7599999998</v>
      </c>
      <c r="Q845" s="16">
        <f t="shared" si="1909"/>
        <v>6142280</v>
      </c>
      <c r="R845" s="4" t="str">
        <f t="shared" si="1910"/>
        <v>5402083,5201081,5202082,5301083,5500081,5401082</v>
      </c>
      <c r="S845" s="4" t="str">
        <f t="shared" si="1911"/>
        <v>8,8,8,8,8,8</v>
      </c>
      <c r="T845" s="4" t="str">
        <f t="shared" si="1912"/>
        <v>967,955,955,955,955,955</v>
      </c>
      <c r="U845">
        <v>5402083</v>
      </c>
      <c r="V845">
        <v>5201081</v>
      </c>
      <c r="W845">
        <v>5202082</v>
      </c>
      <c r="X845">
        <v>5301083</v>
      </c>
      <c r="Y845">
        <v>5500081</v>
      </c>
      <c r="Z845">
        <v>5401082</v>
      </c>
      <c r="AA845" s="2">
        <v>8</v>
      </c>
      <c r="AB845" s="2">
        <v>8</v>
      </c>
      <c r="AC845" s="2">
        <v>8</v>
      </c>
      <c r="AD845" s="2">
        <v>8</v>
      </c>
      <c r="AE845" s="2">
        <v>8</v>
      </c>
      <c r="AF845" s="2">
        <v>8</v>
      </c>
      <c r="AG845" s="2">
        <f t="shared" si="1998"/>
        <v>967</v>
      </c>
      <c r="AH845" s="2">
        <f t="shared" si="1893"/>
        <v>955</v>
      </c>
      <c r="AI845" s="2">
        <f t="shared" si="1894"/>
        <v>955</v>
      </c>
      <c r="AJ845" s="2">
        <f t="shared" si="1895"/>
        <v>955</v>
      </c>
      <c r="AK845" s="2">
        <f t="shared" si="1896"/>
        <v>955</v>
      </c>
      <c r="AL845" s="2">
        <f t="shared" si="1897"/>
        <v>955</v>
      </c>
      <c r="AM845" s="8">
        <f t="shared" si="1898"/>
        <v>1044187.6000000001</v>
      </c>
      <c r="AN845" s="8">
        <f t="shared" si="2011"/>
        <v>1019618.4800000001</v>
      </c>
      <c r="AO845" s="8">
        <f t="shared" si="2011"/>
        <v>1019618.4800000001</v>
      </c>
      <c r="AP845" s="8">
        <f t="shared" si="2011"/>
        <v>1019618.4800000001</v>
      </c>
      <c r="AQ845" s="8">
        <f t="shared" si="2011"/>
        <v>1019618.4800000001</v>
      </c>
      <c r="AR845" s="8">
        <f t="shared" si="2011"/>
        <v>1019618.4800000001</v>
      </c>
      <c r="AS845" s="8">
        <f t="shared" si="1999"/>
        <v>-63</v>
      </c>
      <c r="AT845">
        <f t="shared" si="2000"/>
        <v>904</v>
      </c>
      <c r="BI845">
        <v>5503075</v>
      </c>
      <c r="BJ845" s="4">
        <f>[1]monsters!$N845</f>
        <v>110.93</v>
      </c>
      <c r="BK845" s="4">
        <f>[1]monsters!$O845</f>
        <v>11.09</v>
      </c>
      <c r="BL845" s="4">
        <f>[1]monsters!$P845</f>
        <v>147.69200000000001</v>
      </c>
      <c r="BM845" s="4">
        <f>[1]monsters!$Q845</f>
        <v>73.849999999999994</v>
      </c>
      <c r="BN845" s="4">
        <f>[1]monsters!$R845</f>
        <v>11.09</v>
      </c>
      <c r="BO845" s="4">
        <f>[1]monsters!$S845</f>
        <v>1.1100000000000001</v>
      </c>
      <c r="BP845" s="4">
        <f>[1]monsters!$K845</f>
        <v>1.6</v>
      </c>
      <c r="BQ845">
        <f>[1]monsters!$D845</f>
        <v>4</v>
      </c>
      <c r="BR845">
        <f t="shared" si="1983"/>
        <v>0.1</v>
      </c>
      <c r="BS845">
        <f t="shared" si="1984"/>
        <v>109.80164461279463</v>
      </c>
      <c r="BT845">
        <f t="shared" si="1985"/>
        <v>10.980164461279465</v>
      </c>
      <c r="CH845" t="str">
        <f t="shared" si="1879"/>
        <v/>
      </c>
      <c r="CI845" s="26" t="b">
        <f t="shared" ref="CI845:CN845" si="2014">IF(DG845&lt;&gt;"",IF(ISERROR(MATCH(INT(CO845),$EE$4:$EE$879,0))=FALSE,TRUE),"")</f>
        <v>1</v>
      </c>
      <c r="CJ845" s="26" t="b">
        <f t="shared" si="2014"/>
        <v>1</v>
      </c>
      <c r="CK845" s="26" t="b">
        <f t="shared" si="2014"/>
        <v>1</v>
      </c>
      <c r="CL845" s="26" t="b">
        <f t="shared" si="2014"/>
        <v>1</v>
      </c>
      <c r="CM845" s="26" t="b">
        <f t="shared" si="2014"/>
        <v>1</v>
      </c>
      <c r="CN845" s="26" t="b">
        <f t="shared" si="2014"/>
        <v>1</v>
      </c>
      <c r="CO845" s="14" t="str">
        <f t="shared" ref="CO845:CT845" si="2015">IF(DG845&lt;&gt;"",REPLACE(REPLACE(INDEX($EE$4:$EE$801,MATCH(DG845,$EF$4:$EF$801,0)),6,1,CU845),1,1,DA845),"")</f>
        <v>5402083</v>
      </c>
      <c r="CP845" s="14" t="str">
        <f t="shared" si="2015"/>
        <v>5201081</v>
      </c>
      <c r="CQ845" s="14" t="str">
        <f t="shared" si="2015"/>
        <v>5202082</v>
      </c>
      <c r="CR845" s="14" t="str">
        <f t="shared" si="2015"/>
        <v>5301083</v>
      </c>
      <c r="CS845" s="14" t="str">
        <f t="shared" si="2015"/>
        <v>5500081</v>
      </c>
      <c r="CT845" s="14" t="str">
        <f t="shared" si="2015"/>
        <v>5401082</v>
      </c>
      <c r="CU845" s="2">
        <v>8</v>
      </c>
      <c r="CV845" s="2">
        <v>8</v>
      </c>
      <c r="CW845" s="2">
        <v>8</v>
      </c>
      <c r="CX845" s="2">
        <v>8</v>
      </c>
      <c r="CY845" s="2">
        <v>8</v>
      </c>
      <c r="CZ845" s="2">
        <v>8</v>
      </c>
      <c r="DA845" s="2">
        <v>5</v>
      </c>
      <c r="DB845" s="7">
        <v>5</v>
      </c>
      <c r="DC845">
        <v>5</v>
      </c>
      <c r="DD845" s="2">
        <v>5</v>
      </c>
      <c r="DE845" s="7">
        <v>5</v>
      </c>
      <c r="DF845">
        <v>5</v>
      </c>
      <c r="DG845" s="1" t="s">
        <v>3164</v>
      </c>
      <c r="DH845" s="1" t="s">
        <v>3257</v>
      </c>
      <c r="DI845" s="1" t="s">
        <v>3263</v>
      </c>
      <c r="DJ845" s="1" t="s">
        <v>3270</v>
      </c>
      <c r="DK845" s="1" t="s">
        <v>3260</v>
      </c>
      <c r="DL845" s="1" t="s">
        <v>3265</v>
      </c>
      <c r="DM845" t="s">
        <v>3138</v>
      </c>
      <c r="DN845" t="s">
        <v>3131</v>
      </c>
      <c r="DO845" t="s">
        <v>3122</v>
      </c>
      <c r="DP845" t="s">
        <v>3138</v>
      </c>
      <c r="DQ845" t="s">
        <v>3131</v>
      </c>
      <c r="DR845" t="s">
        <v>3122</v>
      </c>
      <c r="DS845" s="1" t="s">
        <v>3202</v>
      </c>
      <c r="DT845" s="1" t="s">
        <v>3179</v>
      </c>
      <c r="DU845" s="1" t="s">
        <v>3166</v>
      </c>
      <c r="DV845" s="1" t="s">
        <v>3184</v>
      </c>
      <c r="DW845" s="1" t="s">
        <v>3206</v>
      </c>
      <c r="DX845" s="1" t="s">
        <v>3203</v>
      </c>
      <c r="DY845">
        <f t="shared" si="1990"/>
        <v>2</v>
      </c>
      <c r="DZ845">
        <f t="shared" si="1991"/>
        <v>1</v>
      </c>
      <c r="EA845">
        <f t="shared" si="1992"/>
        <v>1</v>
      </c>
      <c r="EB845">
        <f t="shared" si="1993"/>
        <v>1</v>
      </c>
      <c r="EC845">
        <f t="shared" si="1994"/>
        <v>2</v>
      </c>
      <c r="ED845">
        <f t="shared" si="1995"/>
        <v>2</v>
      </c>
      <c r="FA845" t="str">
        <f t="shared" si="1873"/>
        <v>木女巫</v>
      </c>
      <c r="FB845" t="str">
        <f t="shared" si="1874"/>
        <v>水骑兵</v>
      </c>
      <c r="FC845" t="str">
        <f t="shared" si="1875"/>
        <v>火维京</v>
      </c>
      <c r="FD845" t="str">
        <f t="shared" si="1876"/>
        <v>木剑士</v>
      </c>
      <c r="FE845" t="str">
        <f t="shared" si="1877"/>
        <v>水海盗</v>
      </c>
      <c r="FF845" t="str">
        <f t="shared" si="1878"/>
        <v>火魔法师</v>
      </c>
    </row>
    <row r="846" spans="15:162" ht="14.25" x14ac:dyDescent="0.15">
      <c r="O846" s="11">
        <v>20213</v>
      </c>
      <c r="P846" s="11">
        <v>6142481.0999999996</v>
      </c>
      <c r="Q846" s="16">
        <f t="shared" si="1909"/>
        <v>6142481</v>
      </c>
      <c r="R846" s="4" t="str">
        <f t="shared" si="1910"/>
        <v>5500082,5201081,5302085,5200081,5502082,5401082</v>
      </c>
      <c r="S846" s="4" t="str">
        <f t="shared" si="1911"/>
        <v>8,8,8,8,8,8</v>
      </c>
      <c r="T846" s="4" t="str">
        <f t="shared" si="1912"/>
        <v>967,955,955,955,955,955</v>
      </c>
      <c r="U846">
        <v>5500082</v>
      </c>
      <c r="V846">
        <v>5201081</v>
      </c>
      <c r="W846">
        <v>5302085</v>
      </c>
      <c r="X846">
        <v>5200081</v>
      </c>
      <c r="Y846">
        <v>5502082</v>
      </c>
      <c r="Z846">
        <v>5401082</v>
      </c>
      <c r="AA846" s="2">
        <v>8</v>
      </c>
      <c r="AB846" s="2">
        <v>8</v>
      </c>
      <c r="AC846" s="2">
        <v>8</v>
      </c>
      <c r="AD846" s="2">
        <v>8</v>
      </c>
      <c r="AE846" s="2">
        <v>8</v>
      </c>
      <c r="AF846" s="2">
        <v>8</v>
      </c>
      <c r="AG846" s="2">
        <f t="shared" si="1998"/>
        <v>967</v>
      </c>
      <c r="AH846" s="2">
        <f t="shared" si="1893"/>
        <v>955</v>
      </c>
      <c r="AI846" s="2">
        <f t="shared" si="1894"/>
        <v>955</v>
      </c>
      <c r="AJ846" s="2">
        <f t="shared" si="1895"/>
        <v>955</v>
      </c>
      <c r="AK846" s="2">
        <f t="shared" si="1896"/>
        <v>955</v>
      </c>
      <c r="AL846" s="2">
        <f t="shared" si="1897"/>
        <v>955</v>
      </c>
      <c r="AM846" s="8">
        <f t="shared" si="1898"/>
        <v>1044221.77</v>
      </c>
      <c r="AN846" s="8">
        <f t="shared" si="2011"/>
        <v>1019651.846</v>
      </c>
      <c r="AO846" s="8">
        <f t="shared" si="2011"/>
        <v>1019651.846</v>
      </c>
      <c r="AP846" s="8">
        <f t="shared" si="2011"/>
        <v>1019651.846</v>
      </c>
      <c r="AQ846" s="8">
        <f t="shared" si="2011"/>
        <v>1019651.846</v>
      </c>
      <c r="AR846" s="8">
        <f t="shared" si="2011"/>
        <v>1019651.846</v>
      </c>
      <c r="AS846" s="8">
        <f t="shared" si="1999"/>
        <v>-63</v>
      </c>
      <c r="AT846">
        <f t="shared" si="2000"/>
        <v>904</v>
      </c>
      <c r="BI846">
        <v>5504075</v>
      </c>
      <c r="BJ846" s="4">
        <f>[1]monsters!$N846</f>
        <v>102.4</v>
      </c>
      <c r="BK846" s="4">
        <f>[1]monsters!$O846</f>
        <v>10.24</v>
      </c>
      <c r="BL846" s="4">
        <f>[1]monsters!$P846</f>
        <v>160</v>
      </c>
      <c r="BM846" s="4">
        <f>[1]monsters!$Q846</f>
        <v>80</v>
      </c>
      <c r="BN846" s="4">
        <f>[1]monsters!$R846</f>
        <v>17.07</v>
      </c>
      <c r="BO846" s="4">
        <f>[1]monsters!$S846</f>
        <v>1.71</v>
      </c>
      <c r="BP846" s="4">
        <f>[1]monsters!$K846</f>
        <v>1.6</v>
      </c>
      <c r="BQ846">
        <f>[1]monsters!$D846</f>
        <v>5</v>
      </c>
      <c r="BR846">
        <f t="shared" si="1983"/>
        <v>0.1</v>
      </c>
      <c r="BS846">
        <f t="shared" si="1984"/>
        <v>102.1552053872054</v>
      </c>
      <c r="BT846">
        <f t="shared" si="1985"/>
        <v>10.21552053872054</v>
      </c>
      <c r="CH846">
        <f t="shared" si="1879"/>
        <v>5</v>
      </c>
      <c r="CI846" s="26" t="b">
        <f t="shared" ref="CI846:CN846" si="2016">IF(DG846&lt;&gt;"",IF(ISERROR(MATCH(INT(CO846),$EE$4:$EE$879,0))=FALSE,TRUE),"")</f>
        <v>1</v>
      </c>
      <c r="CJ846" s="26" t="b">
        <f t="shared" si="2016"/>
        <v>1</v>
      </c>
      <c r="CK846" s="26" t="b">
        <f t="shared" si="2016"/>
        <v>1</v>
      </c>
      <c r="CL846" s="26" t="b">
        <f t="shared" si="2016"/>
        <v>1</v>
      </c>
      <c r="CM846" s="26" t="b">
        <f t="shared" si="2016"/>
        <v>1</v>
      </c>
      <c r="CN846" s="26" t="b">
        <f t="shared" si="2016"/>
        <v>1</v>
      </c>
      <c r="CO846" s="14" t="str">
        <f t="shared" ref="CO846:CT846" si="2017">IF(DG846&lt;&gt;"",REPLACE(REPLACE(INDEX($EE$4:$EE$801,MATCH(DG846,$EF$4:$EF$801,0)),6,1,CU846),1,1,DA846),"")</f>
        <v>5500082</v>
      </c>
      <c r="CP846" s="14" t="str">
        <f t="shared" si="2017"/>
        <v>5201081</v>
      </c>
      <c r="CQ846" s="14" t="str">
        <f t="shared" si="2017"/>
        <v>5302085</v>
      </c>
      <c r="CR846" s="14" t="str">
        <f t="shared" si="2017"/>
        <v>5200081</v>
      </c>
      <c r="CS846" s="14" t="str">
        <f t="shared" si="2017"/>
        <v>5502082</v>
      </c>
      <c r="CT846" s="14" t="str">
        <f t="shared" si="2017"/>
        <v>5401082</v>
      </c>
      <c r="CU846" s="2">
        <v>8</v>
      </c>
      <c r="CV846" s="2">
        <v>8</v>
      </c>
      <c r="CW846" s="2">
        <v>8</v>
      </c>
      <c r="CX846" s="2">
        <v>8</v>
      </c>
      <c r="CY846" s="2">
        <v>8</v>
      </c>
      <c r="CZ846" s="2">
        <v>8</v>
      </c>
      <c r="DA846" s="2">
        <v>5</v>
      </c>
      <c r="DB846" s="7">
        <v>5</v>
      </c>
      <c r="DC846">
        <v>5</v>
      </c>
      <c r="DD846" s="2">
        <v>5</v>
      </c>
      <c r="DE846" s="7">
        <v>5</v>
      </c>
      <c r="DF846">
        <v>5</v>
      </c>
      <c r="DG846" s="1" t="s">
        <v>3148</v>
      </c>
      <c r="DH846" s="1" t="s">
        <v>3257</v>
      </c>
      <c r="DI846" s="1" t="s">
        <v>3286</v>
      </c>
      <c r="DJ846" s="1" t="s">
        <v>3256</v>
      </c>
      <c r="DK846" s="1" t="s">
        <v>3267</v>
      </c>
      <c r="DL846" s="1" t="s">
        <v>3265</v>
      </c>
      <c r="DM846" t="s">
        <v>3122</v>
      </c>
      <c r="DN846" t="s">
        <v>3131</v>
      </c>
      <c r="DO846" t="s">
        <v>3159</v>
      </c>
      <c r="DP846" t="s">
        <v>3131</v>
      </c>
      <c r="DQ846" t="s">
        <v>3122</v>
      </c>
      <c r="DR846" t="s">
        <v>3122</v>
      </c>
      <c r="DS846" s="1" t="s">
        <v>3206</v>
      </c>
      <c r="DT846" s="1" t="s">
        <v>3179</v>
      </c>
      <c r="DU846" s="1" t="s">
        <v>3146</v>
      </c>
      <c r="DV846" s="1" t="s">
        <v>3163</v>
      </c>
      <c r="DW846" s="1" t="s">
        <v>3198</v>
      </c>
      <c r="DX846" s="1" t="s">
        <v>3203</v>
      </c>
      <c r="DY846">
        <f t="shared" si="1990"/>
        <v>2</v>
      </c>
      <c r="DZ846">
        <f t="shared" si="1991"/>
        <v>1</v>
      </c>
      <c r="EA846">
        <f t="shared" si="1992"/>
        <v>1</v>
      </c>
      <c r="EB846">
        <f t="shared" si="1993"/>
        <v>1</v>
      </c>
      <c r="EC846">
        <f t="shared" si="1994"/>
        <v>2</v>
      </c>
      <c r="ED846">
        <f t="shared" si="1995"/>
        <v>2</v>
      </c>
      <c r="FA846" t="str">
        <f t="shared" si="1873"/>
        <v>火海盗</v>
      </c>
      <c r="FB846" t="str">
        <f t="shared" si="1874"/>
        <v>水骑兵</v>
      </c>
      <c r="FC846" t="str">
        <f t="shared" si="1875"/>
        <v>暗盗贼</v>
      </c>
      <c r="FD846" t="str">
        <f t="shared" si="1876"/>
        <v>水刀客</v>
      </c>
      <c r="FE846" t="str">
        <f t="shared" si="1877"/>
        <v>火火枪手</v>
      </c>
      <c r="FF846" t="str">
        <f t="shared" si="1878"/>
        <v>火魔法师</v>
      </c>
    </row>
    <row r="847" spans="15:162" ht="14.25" x14ac:dyDescent="0.15">
      <c r="O847" s="11">
        <v>20214</v>
      </c>
      <c r="P847" s="11">
        <v>6142679.5499999998</v>
      </c>
      <c r="Q847" s="16">
        <f t="shared" si="1909"/>
        <v>6142679</v>
      </c>
      <c r="R847" s="4" t="str">
        <f t="shared" si="1910"/>
        <v>5301083,5201081,5200082,5402083,5401081,5500082</v>
      </c>
      <c r="S847" s="4" t="str">
        <f t="shared" si="1911"/>
        <v>8,8,8,8,8,8</v>
      </c>
      <c r="T847" s="4" t="str">
        <f t="shared" si="1912"/>
        <v>967,955,955,955,955,955</v>
      </c>
      <c r="U847">
        <v>5301083</v>
      </c>
      <c r="V847">
        <v>5201081</v>
      </c>
      <c r="W847">
        <v>5200082</v>
      </c>
      <c r="X847">
        <v>5402083</v>
      </c>
      <c r="Y847">
        <v>5401081</v>
      </c>
      <c r="Z847">
        <v>5500082</v>
      </c>
      <c r="AA847" s="2">
        <v>8</v>
      </c>
      <c r="AB847" s="2">
        <v>8</v>
      </c>
      <c r="AC847" s="2">
        <v>8</v>
      </c>
      <c r="AD847" s="2">
        <v>8</v>
      </c>
      <c r="AE847" s="2">
        <v>8</v>
      </c>
      <c r="AF847" s="2">
        <v>8</v>
      </c>
      <c r="AG847" s="2">
        <f t="shared" si="1998"/>
        <v>967</v>
      </c>
      <c r="AH847" s="2">
        <f t="shared" si="1893"/>
        <v>955</v>
      </c>
      <c r="AI847" s="2">
        <f t="shared" si="1894"/>
        <v>955</v>
      </c>
      <c r="AJ847" s="2">
        <f t="shared" si="1895"/>
        <v>955</v>
      </c>
      <c r="AK847" s="2">
        <f t="shared" si="1896"/>
        <v>955</v>
      </c>
      <c r="AL847" s="2">
        <f t="shared" si="1897"/>
        <v>955</v>
      </c>
      <c r="AM847" s="8">
        <f t="shared" si="1898"/>
        <v>1044255.43</v>
      </c>
      <c r="AN847" s="8">
        <f t="shared" si="2011"/>
        <v>1019684.714</v>
      </c>
      <c r="AO847" s="8">
        <f t="shared" si="2011"/>
        <v>1019684.714</v>
      </c>
      <c r="AP847" s="8">
        <f t="shared" si="2011"/>
        <v>1019684.714</v>
      </c>
      <c r="AQ847" s="8">
        <f t="shared" si="2011"/>
        <v>1019684.714</v>
      </c>
      <c r="AR847" s="8">
        <f t="shared" si="2011"/>
        <v>1019684.714</v>
      </c>
      <c r="AS847" s="8">
        <f t="shared" si="1999"/>
        <v>-63</v>
      </c>
      <c r="AT847">
        <f t="shared" si="2000"/>
        <v>904</v>
      </c>
      <c r="BI847">
        <v>5101075</v>
      </c>
      <c r="BJ847" s="4">
        <f>[1]monsters!$N847</f>
        <v>85.87</v>
      </c>
      <c r="BK847" s="4">
        <f>[1]monsters!$O847</f>
        <v>8.59</v>
      </c>
      <c r="BL847" s="4">
        <f>[1]monsters!$P847</f>
        <v>166.95600000000002</v>
      </c>
      <c r="BM847" s="4">
        <f>[1]monsters!$Q847</f>
        <v>83.48</v>
      </c>
      <c r="BN847" s="4">
        <f>[1]monsters!$R847</f>
        <v>10.73</v>
      </c>
      <c r="BO847" s="4">
        <f>[1]monsters!$S847</f>
        <v>1.07</v>
      </c>
      <c r="BP847" s="4">
        <f>[1]monsters!$K847</f>
        <v>1.4000000000000001</v>
      </c>
      <c r="BQ847">
        <f>[1]monsters!$D847</f>
        <v>3</v>
      </c>
      <c r="BR847">
        <f t="shared" si="1983"/>
        <v>0.1</v>
      </c>
      <c r="BS847">
        <f t="shared" si="1984"/>
        <v>86.768564141414146</v>
      </c>
      <c r="BT847">
        <f t="shared" si="1985"/>
        <v>8.6768564141414153</v>
      </c>
      <c r="CH847" t="str">
        <f t="shared" si="1879"/>
        <v/>
      </c>
      <c r="CI847" s="26" t="b">
        <f t="shared" ref="CI847:CN847" si="2018">IF(DG847&lt;&gt;"",IF(ISERROR(MATCH(INT(CO847),$EE$4:$EE$879,0))=FALSE,TRUE),"")</f>
        <v>1</v>
      </c>
      <c r="CJ847" s="26" t="b">
        <f t="shared" si="2018"/>
        <v>1</v>
      </c>
      <c r="CK847" s="26" t="b">
        <f t="shared" si="2018"/>
        <v>1</v>
      </c>
      <c r="CL847" s="26" t="b">
        <f t="shared" si="2018"/>
        <v>1</v>
      </c>
      <c r="CM847" s="26" t="b">
        <f t="shared" si="2018"/>
        <v>1</v>
      </c>
      <c r="CN847" s="26" t="b">
        <f t="shared" si="2018"/>
        <v>1</v>
      </c>
      <c r="CO847" s="14" t="str">
        <f t="shared" ref="CO847:CT847" si="2019">IF(DG847&lt;&gt;"",REPLACE(REPLACE(INDEX($EE$4:$EE$801,MATCH(DG847,$EF$4:$EF$801,0)),6,1,CU847),1,1,DA847),"")</f>
        <v>5301083</v>
      </c>
      <c r="CP847" s="14" t="str">
        <f t="shared" si="2019"/>
        <v>5201081</v>
      </c>
      <c r="CQ847" s="14" t="str">
        <f t="shared" si="2019"/>
        <v>5200082</v>
      </c>
      <c r="CR847" s="14" t="str">
        <f t="shared" si="2019"/>
        <v>5402083</v>
      </c>
      <c r="CS847" s="14" t="str">
        <f t="shared" si="2019"/>
        <v>5401081</v>
      </c>
      <c r="CT847" s="14" t="str">
        <f t="shared" si="2019"/>
        <v>5500082</v>
      </c>
      <c r="CU847" s="2">
        <v>8</v>
      </c>
      <c r="CV847" s="2">
        <v>8</v>
      </c>
      <c r="CW847" s="2">
        <v>8</v>
      </c>
      <c r="CX847" s="2">
        <v>8</v>
      </c>
      <c r="CY847" s="2">
        <v>8</v>
      </c>
      <c r="CZ847" s="2">
        <v>8</v>
      </c>
      <c r="DA847" s="2">
        <v>5</v>
      </c>
      <c r="DB847" s="7">
        <v>5</v>
      </c>
      <c r="DC847">
        <v>5</v>
      </c>
      <c r="DD847" s="2">
        <v>5</v>
      </c>
      <c r="DE847" s="7">
        <v>5</v>
      </c>
      <c r="DF847">
        <v>5</v>
      </c>
      <c r="DG847" s="1" t="s">
        <v>3270</v>
      </c>
      <c r="DH847" s="1" t="s">
        <v>3257</v>
      </c>
      <c r="DI847" s="1" t="s">
        <v>3262</v>
      </c>
      <c r="DJ847" s="1" t="s">
        <v>3164</v>
      </c>
      <c r="DK847" s="1" t="s">
        <v>3161</v>
      </c>
      <c r="DL847" s="1" t="s">
        <v>3148</v>
      </c>
      <c r="DM847" t="s">
        <v>3138</v>
      </c>
      <c r="DN847" t="s">
        <v>3131</v>
      </c>
      <c r="DO847" t="s">
        <v>3122</v>
      </c>
      <c r="DP847" t="s">
        <v>3138</v>
      </c>
      <c r="DQ847" t="s">
        <v>3131</v>
      </c>
      <c r="DR847" t="s">
        <v>3122</v>
      </c>
      <c r="DS847" s="1" t="s">
        <v>3184</v>
      </c>
      <c r="DT847" s="1" t="s">
        <v>3179</v>
      </c>
      <c r="DU847" s="1" t="s">
        <v>3163</v>
      </c>
      <c r="DV847" s="1" t="s">
        <v>3202</v>
      </c>
      <c r="DW847" s="1" t="s">
        <v>3203</v>
      </c>
      <c r="DX847" s="1" t="s">
        <v>3206</v>
      </c>
      <c r="DY847">
        <f t="shared" si="1990"/>
        <v>1</v>
      </c>
      <c r="DZ847">
        <f t="shared" si="1991"/>
        <v>1</v>
      </c>
      <c r="EA847">
        <f t="shared" si="1992"/>
        <v>1</v>
      </c>
      <c r="EB847">
        <f t="shared" si="1993"/>
        <v>2</v>
      </c>
      <c r="EC847">
        <f t="shared" si="1994"/>
        <v>2</v>
      </c>
      <c r="ED847">
        <f t="shared" si="1995"/>
        <v>2</v>
      </c>
      <c r="FA847" t="str">
        <f t="shared" si="1873"/>
        <v>木剑士</v>
      </c>
      <c r="FB847" t="str">
        <f t="shared" si="1874"/>
        <v>水骑兵</v>
      </c>
      <c r="FC847" t="str">
        <f t="shared" si="1875"/>
        <v>火刀客</v>
      </c>
      <c r="FD847" t="str">
        <f t="shared" si="1876"/>
        <v>木女巫</v>
      </c>
      <c r="FE847" t="str">
        <f t="shared" si="1877"/>
        <v>水魔法师</v>
      </c>
      <c r="FF847" t="str">
        <f t="shared" si="1878"/>
        <v>火海盗</v>
      </c>
    </row>
    <row r="848" spans="15:162" ht="14.25" x14ac:dyDescent="0.15">
      <c r="O848" s="11">
        <v>20215</v>
      </c>
      <c r="P848" s="11">
        <v>6197381.8200000003</v>
      </c>
      <c r="Q848" s="16">
        <f t="shared" si="1909"/>
        <v>6197381</v>
      </c>
      <c r="R848" s="4" t="str">
        <f t="shared" si="1910"/>
        <v>5202083,5202083,5202083,5402082,5402082,5402082</v>
      </c>
      <c r="S848" s="4" t="str">
        <f t="shared" si="1911"/>
        <v>8,8,8,8,8,8</v>
      </c>
      <c r="T848" s="4" t="str">
        <f t="shared" si="1912"/>
        <v>971,960,960,960,960,960</v>
      </c>
      <c r="U848">
        <v>5202083</v>
      </c>
      <c r="V848">
        <v>5202083</v>
      </c>
      <c r="W848">
        <v>5202083</v>
      </c>
      <c r="X848">
        <v>5402082</v>
      </c>
      <c r="Y848">
        <v>5402082</v>
      </c>
      <c r="Z848">
        <v>5402082</v>
      </c>
      <c r="AA848" s="2">
        <v>8</v>
      </c>
      <c r="AB848" s="2">
        <v>8</v>
      </c>
      <c r="AC848" s="2">
        <v>8</v>
      </c>
      <c r="AD848" s="2">
        <v>8</v>
      </c>
      <c r="AE848" s="2">
        <v>8</v>
      </c>
      <c r="AF848" s="2">
        <v>8</v>
      </c>
      <c r="AG848" s="2">
        <f t="shared" si="1998"/>
        <v>971</v>
      </c>
      <c r="AH848" s="2">
        <f t="shared" si="1893"/>
        <v>960</v>
      </c>
      <c r="AI848" s="2">
        <f t="shared" si="1894"/>
        <v>960</v>
      </c>
      <c r="AJ848" s="2">
        <f t="shared" si="1895"/>
        <v>960</v>
      </c>
      <c r="AK848" s="2">
        <f t="shared" si="1896"/>
        <v>960</v>
      </c>
      <c r="AL848" s="2">
        <f t="shared" si="1897"/>
        <v>960</v>
      </c>
      <c r="AM848" s="8">
        <f t="shared" si="1898"/>
        <v>1053554.77</v>
      </c>
      <c r="AN848" s="8">
        <f t="shared" si="2011"/>
        <v>1028765.246</v>
      </c>
      <c r="AO848" s="8">
        <f t="shared" si="2011"/>
        <v>1028765.246</v>
      </c>
      <c r="AP848" s="8">
        <f t="shared" si="2011"/>
        <v>1028765.246</v>
      </c>
      <c r="AQ848" s="8">
        <f t="shared" si="2011"/>
        <v>1028765.246</v>
      </c>
      <c r="AR848" s="8">
        <f t="shared" si="2011"/>
        <v>1028765.246</v>
      </c>
      <c r="AS848" s="8">
        <f t="shared" si="1999"/>
        <v>-63</v>
      </c>
      <c r="AT848">
        <f t="shared" si="2000"/>
        <v>908</v>
      </c>
      <c r="BI848">
        <v>5102075</v>
      </c>
      <c r="BJ848" s="4">
        <f>[1]monsters!$N848</f>
        <v>62.4</v>
      </c>
      <c r="BK848" s="4">
        <f>[1]monsters!$O848</f>
        <v>6.24</v>
      </c>
      <c r="BL848" s="4">
        <f>[1]monsters!$P848</f>
        <v>213.33400000000003</v>
      </c>
      <c r="BM848" s="4">
        <f>[1]monsters!$Q848</f>
        <v>106.67</v>
      </c>
      <c r="BN848" s="4">
        <f>[1]monsters!$R848</f>
        <v>12.48</v>
      </c>
      <c r="BO848" s="4">
        <f>[1]monsters!$S848</f>
        <v>1.25</v>
      </c>
      <c r="BP848" s="4">
        <f>[1]monsters!$K848</f>
        <v>1.3</v>
      </c>
      <c r="BQ848">
        <f>[1]monsters!$D848</f>
        <v>2</v>
      </c>
      <c r="BR848">
        <f t="shared" si="1983"/>
        <v>0.1</v>
      </c>
      <c r="BS848">
        <f t="shared" si="1984"/>
        <v>66.150962962962964</v>
      </c>
      <c r="BT848">
        <f t="shared" si="1985"/>
        <v>6.6150962962962971</v>
      </c>
      <c r="CH848" t="str">
        <f t="shared" si="1879"/>
        <v/>
      </c>
      <c r="CI848" s="26" t="b">
        <f t="shared" ref="CI848:CN848" si="2020">IF(DG848&lt;&gt;"",IF(ISERROR(MATCH(INT(CO848),$EE$4:$EE$879,0))=FALSE,TRUE),"")</f>
        <v>1</v>
      </c>
      <c r="CJ848" s="26" t="b">
        <f t="shared" si="2020"/>
        <v>1</v>
      </c>
      <c r="CK848" s="26" t="b">
        <f t="shared" si="2020"/>
        <v>1</v>
      </c>
      <c r="CL848" s="26" t="b">
        <f t="shared" si="2020"/>
        <v>1</v>
      </c>
      <c r="CM848" s="26" t="b">
        <f t="shared" si="2020"/>
        <v>1</v>
      </c>
      <c r="CN848" s="26" t="b">
        <f t="shared" si="2020"/>
        <v>1</v>
      </c>
      <c r="CO848" s="14" t="str">
        <f t="shared" ref="CO848:CT848" si="2021">IF(DG848&lt;&gt;"",REPLACE(REPLACE(INDEX($EE$4:$EE$801,MATCH(DG848,$EF$4:$EF$801,0)),6,1,CU848),1,1,DA848),"")</f>
        <v>5202083</v>
      </c>
      <c r="CP848" s="14" t="str">
        <f t="shared" si="2021"/>
        <v>5202083</v>
      </c>
      <c r="CQ848" s="14" t="str">
        <f t="shared" si="2021"/>
        <v>5202083</v>
      </c>
      <c r="CR848" s="14" t="str">
        <f t="shared" si="2021"/>
        <v>5402082</v>
      </c>
      <c r="CS848" s="14" t="str">
        <f t="shared" si="2021"/>
        <v>5402082</v>
      </c>
      <c r="CT848" s="14" t="str">
        <f t="shared" si="2021"/>
        <v>5402082</v>
      </c>
      <c r="CU848" s="2">
        <v>8</v>
      </c>
      <c r="CV848" s="2">
        <v>8</v>
      </c>
      <c r="CW848" s="2">
        <v>8</v>
      </c>
      <c r="CX848" s="2">
        <v>8</v>
      </c>
      <c r="CY848" s="2">
        <v>8</v>
      </c>
      <c r="CZ848" s="2">
        <v>8</v>
      </c>
      <c r="DA848" s="2">
        <v>5</v>
      </c>
      <c r="DB848" s="7">
        <v>5</v>
      </c>
      <c r="DC848">
        <v>5</v>
      </c>
      <c r="DD848" s="2">
        <v>5</v>
      </c>
      <c r="DE848" s="7">
        <v>5</v>
      </c>
      <c r="DF848">
        <v>5</v>
      </c>
      <c r="DG848" s="1" t="s">
        <v>3269</v>
      </c>
      <c r="DH848" s="1" t="s">
        <v>3269</v>
      </c>
      <c r="DI848" s="1" t="s">
        <v>3269</v>
      </c>
      <c r="DJ848" s="1" t="s">
        <v>3266</v>
      </c>
      <c r="DK848" s="1" t="s">
        <v>3266</v>
      </c>
      <c r="DL848" s="1" t="s">
        <v>3266</v>
      </c>
      <c r="DM848" t="s">
        <v>3138</v>
      </c>
      <c r="DN848" t="s">
        <v>3138</v>
      </c>
      <c r="DO848" t="s">
        <v>3138</v>
      </c>
      <c r="DP848" t="s">
        <v>3122</v>
      </c>
      <c r="DQ848" t="s">
        <v>3122</v>
      </c>
      <c r="DR848" t="s">
        <v>3122</v>
      </c>
      <c r="DS848" s="1" t="s">
        <v>3166</v>
      </c>
      <c r="DT848" s="1" t="s">
        <v>3166</v>
      </c>
      <c r="DU848" s="1" t="s">
        <v>3166</v>
      </c>
      <c r="DV848" s="1" t="s">
        <v>3202</v>
      </c>
      <c r="DW848" s="1" t="s">
        <v>3202</v>
      </c>
      <c r="DX848" s="1" t="s">
        <v>3202</v>
      </c>
      <c r="DY848">
        <f t="shared" si="1990"/>
        <v>1</v>
      </c>
      <c r="DZ848">
        <f t="shared" si="1991"/>
        <v>1</v>
      </c>
      <c r="EA848">
        <f t="shared" si="1992"/>
        <v>1</v>
      </c>
      <c r="EB848">
        <f t="shared" si="1993"/>
        <v>2</v>
      </c>
      <c r="EC848">
        <f t="shared" si="1994"/>
        <v>2</v>
      </c>
      <c r="ED848">
        <f t="shared" si="1995"/>
        <v>2</v>
      </c>
      <c r="FA848" t="str">
        <f t="shared" si="1873"/>
        <v>木维京</v>
      </c>
      <c r="FB848" t="str">
        <f t="shared" si="1874"/>
        <v>木维京</v>
      </c>
      <c r="FC848" t="str">
        <f t="shared" si="1875"/>
        <v>木维京</v>
      </c>
      <c r="FD848" t="str">
        <f t="shared" si="1876"/>
        <v>火女巫</v>
      </c>
      <c r="FE848" t="str">
        <f t="shared" si="1877"/>
        <v>火女巫</v>
      </c>
      <c r="FF848" t="str">
        <f t="shared" si="1878"/>
        <v>火女巫</v>
      </c>
    </row>
    <row r="849" spans="15:162" ht="14.25" x14ac:dyDescent="0.15">
      <c r="O849" s="11">
        <v>20216</v>
      </c>
      <c r="P849" s="11">
        <v>6197584.0499999998</v>
      </c>
      <c r="Q849" s="16">
        <f t="shared" si="1909"/>
        <v>6197584</v>
      </c>
      <c r="R849" s="4" t="str">
        <f t="shared" si="1910"/>
        <v>5201083,5301081,5301082,5502083,5500081,5401082</v>
      </c>
      <c r="S849" s="4" t="str">
        <f t="shared" si="1911"/>
        <v>8,8,8,8,8,8</v>
      </c>
      <c r="T849" s="4" t="str">
        <f t="shared" si="1912"/>
        <v>971,960,960,960,960,960</v>
      </c>
      <c r="U849">
        <v>5201083</v>
      </c>
      <c r="V849">
        <v>5301081</v>
      </c>
      <c r="W849">
        <v>5301082</v>
      </c>
      <c r="X849">
        <v>5502083</v>
      </c>
      <c r="Y849">
        <v>5500081</v>
      </c>
      <c r="Z849">
        <v>5401082</v>
      </c>
      <c r="AA849" s="2">
        <v>8</v>
      </c>
      <c r="AB849" s="2">
        <v>8</v>
      </c>
      <c r="AC849" s="2">
        <v>8</v>
      </c>
      <c r="AD849" s="2">
        <v>8</v>
      </c>
      <c r="AE849" s="2">
        <v>8</v>
      </c>
      <c r="AF849" s="2">
        <v>8</v>
      </c>
      <c r="AG849" s="2">
        <f t="shared" si="1998"/>
        <v>971</v>
      </c>
      <c r="AH849" s="2">
        <f t="shared" si="1893"/>
        <v>960</v>
      </c>
      <c r="AI849" s="2">
        <f t="shared" si="1894"/>
        <v>960</v>
      </c>
      <c r="AJ849" s="2">
        <f t="shared" si="1895"/>
        <v>960</v>
      </c>
      <c r="AK849" s="2">
        <f t="shared" si="1896"/>
        <v>960</v>
      </c>
      <c r="AL849" s="2">
        <f t="shared" si="1897"/>
        <v>960</v>
      </c>
      <c r="AM849" s="8">
        <f t="shared" si="1898"/>
        <v>1053589.28</v>
      </c>
      <c r="AN849" s="8">
        <f t="shared" si="2011"/>
        <v>1028798.944</v>
      </c>
      <c r="AO849" s="8">
        <f t="shared" si="2011"/>
        <v>1028798.944</v>
      </c>
      <c r="AP849" s="8">
        <f t="shared" si="2011"/>
        <v>1028798.944</v>
      </c>
      <c r="AQ849" s="8">
        <f t="shared" si="2011"/>
        <v>1028798.944</v>
      </c>
      <c r="AR849" s="8">
        <f t="shared" si="2011"/>
        <v>1028798.944</v>
      </c>
      <c r="AS849" s="8">
        <f t="shared" si="1999"/>
        <v>-63</v>
      </c>
      <c r="AT849">
        <f t="shared" si="2000"/>
        <v>908</v>
      </c>
      <c r="BI849">
        <v>5206081</v>
      </c>
      <c r="BJ849" s="4">
        <f>[1]monsters!$N849</f>
        <v>83.2</v>
      </c>
      <c r="BK849" s="4">
        <f>[1]monsters!$O849</f>
        <v>8.32</v>
      </c>
      <c r="BL849" s="4">
        <f>[1]monsters!$P849</f>
        <v>160</v>
      </c>
      <c r="BM849" s="4">
        <f>[1]monsters!$Q849</f>
        <v>80</v>
      </c>
      <c r="BN849" s="4">
        <f>[1]monsters!$R849</f>
        <v>8.32</v>
      </c>
      <c r="BO849" s="4">
        <f>[1]monsters!$S849</f>
        <v>0.83</v>
      </c>
      <c r="BP849" s="4">
        <f>[1]monsters!$K849</f>
        <v>1.3</v>
      </c>
      <c r="BQ849">
        <f>[1]monsters!$D849</f>
        <v>4</v>
      </c>
      <c r="BR849">
        <f t="shared" si="1983"/>
        <v>0.1</v>
      </c>
      <c r="BS849">
        <f t="shared" si="1984"/>
        <v>84.011205387205393</v>
      </c>
      <c r="BT849">
        <f t="shared" si="1985"/>
        <v>8.401120538720539</v>
      </c>
      <c r="CH849" t="str">
        <f t="shared" si="1879"/>
        <v/>
      </c>
      <c r="CI849" s="26" t="b">
        <f t="shared" ref="CI849:CN849" si="2022">IF(DG849&lt;&gt;"",IF(ISERROR(MATCH(INT(CO849),$EE$4:$EE$879,0))=FALSE,TRUE),"")</f>
        <v>1</v>
      </c>
      <c r="CJ849" s="26" t="b">
        <f t="shared" si="2022"/>
        <v>1</v>
      </c>
      <c r="CK849" s="26" t="b">
        <f t="shared" si="2022"/>
        <v>1</v>
      </c>
      <c r="CL849" s="26" t="b">
        <f t="shared" si="2022"/>
        <v>1</v>
      </c>
      <c r="CM849" s="26" t="b">
        <f t="shared" si="2022"/>
        <v>1</v>
      </c>
      <c r="CN849" s="26" t="b">
        <f t="shared" si="2022"/>
        <v>1</v>
      </c>
      <c r="CO849" s="14" t="str">
        <f t="shared" ref="CO849:CT849" si="2023">IF(DG849&lt;&gt;"",REPLACE(REPLACE(INDEX($EE$4:$EE$801,MATCH(DG849,$EF$4:$EF$801,0)),6,1,CU849),1,1,DA849),"")</f>
        <v>5201083</v>
      </c>
      <c r="CP849" s="14" t="str">
        <f t="shared" si="2023"/>
        <v>5301081</v>
      </c>
      <c r="CQ849" s="14" t="str">
        <f t="shared" si="2023"/>
        <v>5301082</v>
      </c>
      <c r="CR849" s="14" t="str">
        <f t="shared" si="2023"/>
        <v>5502083</v>
      </c>
      <c r="CS849" s="14" t="str">
        <f t="shared" si="2023"/>
        <v>5500081</v>
      </c>
      <c r="CT849" s="14" t="str">
        <f t="shared" si="2023"/>
        <v>5401082</v>
      </c>
      <c r="CU849" s="2">
        <v>8</v>
      </c>
      <c r="CV849" s="2">
        <v>8</v>
      </c>
      <c r="CW849" s="2">
        <v>8</v>
      </c>
      <c r="CX849" s="2">
        <v>8</v>
      </c>
      <c r="CY849" s="2">
        <v>8</v>
      </c>
      <c r="CZ849" s="2">
        <v>8</v>
      </c>
      <c r="DA849" s="2">
        <v>5</v>
      </c>
      <c r="DB849" s="7">
        <v>5</v>
      </c>
      <c r="DC849">
        <v>5</v>
      </c>
      <c r="DD849" s="2">
        <v>5</v>
      </c>
      <c r="DE849" s="7">
        <v>5</v>
      </c>
      <c r="DF849">
        <v>5</v>
      </c>
      <c r="DG849" s="1" t="s">
        <v>3268</v>
      </c>
      <c r="DH849" s="1" t="s">
        <v>3128</v>
      </c>
      <c r="DI849" s="1" t="s">
        <v>3264</v>
      </c>
      <c r="DJ849" s="1" t="s">
        <v>3273</v>
      </c>
      <c r="DK849" s="1" t="s">
        <v>3260</v>
      </c>
      <c r="DL849" s="1" t="s">
        <v>3265</v>
      </c>
      <c r="DM849" t="s">
        <v>3138</v>
      </c>
      <c r="DN849" t="s">
        <v>3131</v>
      </c>
      <c r="DO849" t="s">
        <v>3122</v>
      </c>
      <c r="DP849" t="s">
        <v>3138</v>
      </c>
      <c r="DQ849" t="s">
        <v>3131</v>
      </c>
      <c r="DR849" t="s">
        <v>3122</v>
      </c>
      <c r="DS849" s="1" t="s">
        <v>3179</v>
      </c>
      <c r="DT849" s="1" t="s">
        <v>3184</v>
      </c>
      <c r="DU849" s="1" t="s">
        <v>3184</v>
      </c>
      <c r="DV849" s="1" t="s">
        <v>3198</v>
      </c>
      <c r="DW849" s="1" t="s">
        <v>3206</v>
      </c>
      <c r="DX849" s="1" t="s">
        <v>3203</v>
      </c>
      <c r="DY849">
        <f t="shared" si="1990"/>
        <v>1</v>
      </c>
      <c r="DZ849">
        <f t="shared" si="1991"/>
        <v>1</v>
      </c>
      <c r="EA849">
        <f t="shared" si="1992"/>
        <v>1</v>
      </c>
      <c r="EB849">
        <f t="shared" si="1993"/>
        <v>2</v>
      </c>
      <c r="EC849">
        <f t="shared" si="1994"/>
        <v>2</v>
      </c>
      <c r="ED849">
        <f t="shared" si="1995"/>
        <v>2</v>
      </c>
      <c r="FA849" t="str">
        <f t="shared" si="1873"/>
        <v>木骑兵</v>
      </c>
      <c r="FB849" t="str">
        <f t="shared" si="1874"/>
        <v>水剑士</v>
      </c>
      <c r="FC849" t="str">
        <f t="shared" si="1875"/>
        <v>火剑士</v>
      </c>
      <c r="FD849" t="str">
        <f t="shared" si="1876"/>
        <v>木火枪手</v>
      </c>
      <c r="FE849" t="str">
        <f t="shared" si="1877"/>
        <v>水海盗</v>
      </c>
      <c r="FF849" t="str">
        <f t="shared" si="1878"/>
        <v>火魔法师</v>
      </c>
    </row>
    <row r="850" spans="15:162" ht="14.25" x14ac:dyDescent="0.15">
      <c r="O850" s="11">
        <v>20217</v>
      </c>
      <c r="P850" s="11">
        <v>6197784.3899999997</v>
      </c>
      <c r="Q850" s="16">
        <f t="shared" si="1909"/>
        <v>6197784</v>
      </c>
      <c r="R850" s="4" t="str">
        <f t="shared" si="1910"/>
        <v>5301083,5201081,5202082,5502083,5402081,5500082</v>
      </c>
      <c r="S850" s="4" t="str">
        <f t="shared" si="1911"/>
        <v>8,8,8,8,8,8</v>
      </c>
      <c r="T850" s="4" t="str">
        <f t="shared" si="1912"/>
        <v>971,960,960,960,960,960</v>
      </c>
      <c r="U850">
        <v>5301083</v>
      </c>
      <c r="V850">
        <v>5201081</v>
      </c>
      <c r="W850">
        <v>5202082</v>
      </c>
      <c r="X850">
        <v>5502083</v>
      </c>
      <c r="Y850">
        <v>5402081</v>
      </c>
      <c r="Z850">
        <v>5500082</v>
      </c>
      <c r="AA850" s="2">
        <v>8</v>
      </c>
      <c r="AB850" s="2">
        <v>8</v>
      </c>
      <c r="AC850" s="2">
        <v>8</v>
      </c>
      <c r="AD850" s="2">
        <v>8</v>
      </c>
      <c r="AE850" s="2">
        <v>8</v>
      </c>
      <c r="AF850" s="2">
        <v>8</v>
      </c>
      <c r="AG850" s="2">
        <f t="shared" si="1998"/>
        <v>971</v>
      </c>
      <c r="AH850" s="2">
        <f t="shared" si="1893"/>
        <v>960</v>
      </c>
      <c r="AI850" s="2">
        <f t="shared" si="1894"/>
        <v>960</v>
      </c>
      <c r="AJ850" s="2">
        <f t="shared" si="1895"/>
        <v>960</v>
      </c>
      <c r="AK850" s="2">
        <f t="shared" si="1896"/>
        <v>960</v>
      </c>
      <c r="AL850" s="2">
        <f t="shared" si="1897"/>
        <v>960</v>
      </c>
      <c r="AM850" s="8">
        <f t="shared" si="1898"/>
        <v>1053623.28</v>
      </c>
      <c r="AN850" s="8">
        <f t="shared" si="2011"/>
        <v>1028832.1440000001</v>
      </c>
      <c r="AO850" s="8">
        <f t="shared" si="2011"/>
        <v>1028832.1440000001</v>
      </c>
      <c r="AP850" s="8">
        <f t="shared" si="2011"/>
        <v>1028832.1440000001</v>
      </c>
      <c r="AQ850" s="8">
        <f t="shared" si="2011"/>
        <v>1028832.1440000001</v>
      </c>
      <c r="AR850" s="8">
        <f t="shared" si="2011"/>
        <v>1028832.1440000001</v>
      </c>
      <c r="AS850" s="8">
        <f t="shared" si="1999"/>
        <v>-63</v>
      </c>
      <c r="AT850">
        <f t="shared" si="2000"/>
        <v>908</v>
      </c>
      <c r="BI850">
        <v>5406081</v>
      </c>
      <c r="BJ850" s="4">
        <f>[1]monsters!$N850</f>
        <v>86.4</v>
      </c>
      <c r="BK850" s="4">
        <f>[1]monsters!$O850</f>
        <v>8.64</v>
      </c>
      <c r="BL850" s="4">
        <f>[1]monsters!$P850</f>
        <v>213.33400000000003</v>
      </c>
      <c r="BM850" s="4">
        <f>[1]monsters!$Q850</f>
        <v>106.67</v>
      </c>
      <c r="BN850" s="4">
        <f>[1]monsters!$R850</f>
        <v>17.28</v>
      </c>
      <c r="BO850" s="4">
        <f>[1]monsters!$S850</f>
        <v>1.73</v>
      </c>
      <c r="BP850" s="4">
        <f>[1]monsters!$K850</f>
        <v>1.8</v>
      </c>
      <c r="BQ850">
        <f>[1]monsters!$D850</f>
        <v>2</v>
      </c>
      <c r="BR850">
        <f t="shared" si="1983"/>
        <v>0.1</v>
      </c>
      <c r="BS850">
        <f t="shared" si="1984"/>
        <v>88.830962962962971</v>
      </c>
      <c r="BT850">
        <f t="shared" si="1985"/>
        <v>8.8830962962962978</v>
      </c>
      <c r="CH850" t="str">
        <f t="shared" si="1879"/>
        <v/>
      </c>
      <c r="CI850" s="26" t="b">
        <f t="shared" ref="CI850:CN850" si="2024">IF(DG850&lt;&gt;"",IF(ISERROR(MATCH(INT(CO850),$EE$4:$EE$879,0))=FALSE,TRUE),"")</f>
        <v>1</v>
      </c>
      <c r="CJ850" s="26" t="b">
        <f t="shared" si="2024"/>
        <v>1</v>
      </c>
      <c r="CK850" s="26" t="b">
        <f t="shared" si="2024"/>
        <v>1</v>
      </c>
      <c r="CL850" s="26" t="b">
        <f t="shared" si="2024"/>
        <v>1</v>
      </c>
      <c r="CM850" s="26" t="b">
        <f t="shared" si="2024"/>
        <v>1</v>
      </c>
      <c r="CN850" s="26" t="b">
        <f t="shared" si="2024"/>
        <v>1</v>
      </c>
      <c r="CO850" s="14" t="str">
        <f t="shared" ref="CO850:CT850" si="2025">IF(DG850&lt;&gt;"",REPLACE(REPLACE(INDEX($EE$4:$EE$801,MATCH(DG850,$EF$4:$EF$801,0)),6,1,CU850),1,1,DA850),"")</f>
        <v>5301083</v>
      </c>
      <c r="CP850" s="14" t="str">
        <f t="shared" si="2025"/>
        <v>5201081</v>
      </c>
      <c r="CQ850" s="14" t="str">
        <f t="shared" si="2025"/>
        <v>5202082</v>
      </c>
      <c r="CR850" s="14" t="str">
        <f t="shared" si="2025"/>
        <v>5502083</v>
      </c>
      <c r="CS850" s="14" t="str">
        <f t="shared" si="2025"/>
        <v>5402081</v>
      </c>
      <c r="CT850" s="14" t="str">
        <f t="shared" si="2025"/>
        <v>5500082</v>
      </c>
      <c r="CU850" s="2">
        <v>8</v>
      </c>
      <c r="CV850" s="2">
        <v>8</v>
      </c>
      <c r="CW850" s="2">
        <v>8</v>
      </c>
      <c r="CX850" s="2">
        <v>8</v>
      </c>
      <c r="CY850" s="2">
        <v>8</v>
      </c>
      <c r="CZ850" s="2">
        <v>8</v>
      </c>
      <c r="DA850" s="2">
        <v>5</v>
      </c>
      <c r="DB850" s="7">
        <v>5</v>
      </c>
      <c r="DC850">
        <v>5</v>
      </c>
      <c r="DD850" s="2">
        <v>5</v>
      </c>
      <c r="DE850" s="7">
        <v>5</v>
      </c>
      <c r="DF850">
        <v>5</v>
      </c>
      <c r="DG850" s="1" t="s">
        <v>3270</v>
      </c>
      <c r="DH850" s="1" t="s">
        <v>3257</v>
      </c>
      <c r="DI850" s="1" t="s">
        <v>3263</v>
      </c>
      <c r="DJ850" s="1" t="s">
        <v>3273</v>
      </c>
      <c r="DK850" s="1" t="s">
        <v>3259</v>
      </c>
      <c r="DL850" s="1" t="s">
        <v>3148</v>
      </c>
      <c r="DM850" t="s">
        <v>3138</v>
      </c>
      <c r="DN850" t="s">
        <v>3131</v>
      </c>
      <c r="DO850" t="s">
        <v>3122</v>
      </c>
      <c r="DP850" t="s">
        <v>3138</v>
      </c>
      <c r="DQ850" t="s">
        <v>3131</v>
      </c>
      <c r="DR850" t="s">
        <v>3122</v>
      </c>
      <c r="DS850" s="1" t="s">
        <v>3184</v>
      </c>
      <c r="DT850" s="1" t="s">
        <v>3179</v>
      </c>
      <c r="DU850" s="1" t="s">
        <v>3166</v>
      </c>
      <c r="DV850" s="1" t="s">
        <v>3198</v>
      </c>
      <c r="DW850" s="1" t="s">
        <v>3202</v>
      </c>
      <c r="DX850" s="1" t="s">
        <v>3206</v>
      </c>
      <c r="DY850">
        <f t="shared" si="1990"/>
        <v>1</v>
      </c>
      <c r="DZ850">
        <f t="shared" si="1991"/>
        <v>1</v>
      </c>
      <c r="EA850">
        <f t="shared" si="1992"/>
        <v>1</v>
      </c>
      <c r="EB850">
        <f t="shared" si="1993"/>
        <v>2</v>
      </c>
      <c r="EC850">
        <f t="shared" si="1994"/>
        <v>2</v>
      </c>
      <c r="ED850">
        <f t="shared" si="1995"/>
        <v>2</v>
      </c>
      <c r="FA850" t="str">
        <f t="shared" si="1873"/>
        <v>木剑士</v>
      </c>
      <c r="FB850" t="str">
        <f t="shared" si="1874"/>
        <v>水骑兵</v>
      </c>
      <c r="FC850" t="str">
        <f t="shared" si="1875"/>
        <v>火维京</v>
      </c>
      <c r="FD850" t="str">
        <f t="shared" si="1876"/>
        <v>木火枪手</v>
      </c>
      <c r="FE850" t="str">
        <f t="shared" si="1877"/>
        <v>水女巫</v>
      </c>
      <c r="FF850" t="str">
        <f t="shared" si="1878"/>
        <v>火海盗</v>
      </c>
    </row>
    <row r="851" spans="15:162" ht="14.25" x14ac:dyDescent="0.15">
      <c r="O851" s="11">
        <v>20218</v>
      </c>
      <c r="P851" s="11">
        <v>6197984.7300000004</v>
      </c>
      <c r="Q851" s="16">
        <f t="shared" si="1909"/>
        <v>6197984</v>
      </c>
      <c r="R851" s="4" t="str">
        <f t="shared" si="1910"/>
        <v>5500083,5200081,5302085,5202083,5401081,5402082</v>
      </c>
      <c r="S851" s="4" t="str">
        <f t="shared" si="1911"/>
        <v>8,8,8,8,8,8</v>
      </c>
      <c r="T851" s="4" t="str">
        <f t="shared" si="1912"/>
        <v>971,960,960,960,960,960</v>
      </c>
      <c r="U851">
        <v>5500083</v>
      </c>
      <c r="V851">
        <v>5200081</v>
      </c>
      <c r="W851">
        <v>5302085</v>
      </c>
      <c r="X851">
        <v>5202083</v>
      </c>
      <c r="Y851">
        <v>5401081</v>
      </c>
      <c r="Z851">
        <v>5402082</v>
      </c>
      <c r="AA851" s="2">
        <v>8</v>
      </c>
      <c r="AB851" s="2">
        <v>8</v>
      </c>
      <c r="AC851" s="2">
        <v>8</v>
      </c>
      <c r="AD851" s="2">
        <v>8</v>
      </c>
      <c r="AE851" s="2">
        <v>8</v>
      </c>
      <c r="AF851" s="2">
        <v>8</v>
      </c>
      <c r="AG851" s="2">
        <f t="shared" si="1998"/>
        <v>971</v>
      </c>
      <c r="AH851" s="2">
        <f t="shared" si="1893"/>
        <v>960</v>
      </c>
      <c r="AI851" s="2">
        <f t="shared" si="1894"/>
        <v>960</v>
      </c>
      <c r="AJ851" s="2">
        <f t="shared" si="1895"/>
        <v>960</v>
      </c>
      <c r="AK851" s="2">
        <f t="shared" si="1896"/>
        <v>960</v>
      </c>
      <c r="AL851" s="2">
        <f t="shared" si="1897"/>
        <v>960</v>
      </c>
      <c r="AM851" s="8">
        <f t="shared" si="1898"/>
        <v>1053657.28</v>
      </c>
      <c r="AN851" s="8">
        <f t="shared" si="2011"/>
        <v>1028865.344</v>
      </c>
      <c r="AO851" s="8">
        <f t="shared" si="2011"/>
        <v>1028865.344</v>
      </c>
      <c r="AP851" s="8">
        <f t="shared" si="2011"/>
        <v>1028865.344</v>
      </c>
      <c r="AQ851" s="8">
        <f t="shared" si="2011"/>
        <v>1028865.344</v>
      </c>
      <c r="AR851" s="8">
        <f t="shared" si="2011"/>
        <v>1028865.344</v>
      </c>
      <c r="AS851" s="8">
        <f t="shared" si="1999"/>
        <v>-63</v>
      </c>
      <c r="AT851">
        <f t="shared" si="2000"/>
        <v>908</v>
      </c>
      <c r="BI851">
        <v>5205081</v>
      </c>
      <c r="BJ851" s="4">
        <f>[1]monsters!$N851</f>
        <v>100</v>
      </c>
      <c r="BK851" s="4">
        <f>[1]monsters!$O851</f>
        <v>10</v>
      </c>
      <c r="BL851" s="4">
        <f>[1]monsters!$P851</f>
        <v>153.60000000000002</v>
      </c>
      <c r="BM851" s="4">
        <f>[1]monsters!$Q851</f>
        <v>76.8</v>
      </c>
      <c r="BN851" s="4">
        <f>[1]monsters!$R851</f>
        <v>10</v>
      </c>
      <c r="BO851" s="4">
        <f>[1]monsters!$S851</f>
        <v>1</v>
      </c>
      <c r="BP851" s="4">
        <f>[1]monsters!$K851</f>
        <v>1.5</v>
      </c>
      <c r="BQ851">
        <f>[1]monsters!$D851</f>
        <v>4</v>
      </c>
      <c r="BR851">
        <f t="shared" si="1983"/>
        <v>0.1</v>
      </c>
      <c r="BS851">
        <f t="shared" si="1984"/>
        <v>99.671717171717177</v>
      </c>
      <c r="BT851">
        <f t="shared" si="1985"/>
        <v>9.967171717171718</v>
      </c>
      <c r="CH851" t="str">
        <f t="shared" si="1879"/>
        <v/>
      </c>
      <c r="CI851" s="26" t="b">
        <f t="shared" ref="CI851:CN851" si="2026">IF(DG851&lt;&gt;"",IF(ISERROR(MATCH(INT(CO851),$EE$4:$EE$879,0))=FALSE,TRUE),"")</f>
        <v>1</v>
      </c>
      <c r="CJ851" s="26" t="b">
        <f t="shared" si="2026"/>
        <v>1</v>
      </c>
      <c r="CK851" s="26" t="b">
        <f t="shared" si="2026"/>
        <v>1</v>
      </c>
      <c r="CL851" s="26" t="b">
        <f t="shared" si="2026"/>
        <v>1</v>
      </c>
      <c r="CM851" s="26" t="b">
        <f t="shared" si="2026"/>
        <v>1</v>
      </c>
      <c r="CN851" s="26" t="b">
        <f t="shared" si="2026"/>
        <v>1</v>
      </c>
      <c r="CO851" s="14" t="str">
        <f t="shared" ref="CO851:CT851" si="2027">IF(DG851&lt;&gt;"",REPLACE(REPLACE(INDEX($EE$4:$EE$801,MATCH(DG851,$EF$4:$EF$801,0)),6,1,CU851),1,1,DA851),"")</f>
        <v>5500083</v>
      </c>
      <c r="CP851" s="14" t="str">
        <f t="shared" si="2027"/>
        <v>5200081</v>
      </c>
      <c r="CQ851" s="14" t="str">
        <f t="shared" si="2027"/>
        <v>5302085</v>
      </c>
      <c r="CR851" s="14" t="str">
        <f t="shared" si="2027"/>
        <v>5202083</v>
      </c>
      <c r="CS851" s="14" t="str">
        <f t="shared" si="2027"/>
        <v>5401081</v>
      </c>
      <c r="CT851" s="14" t="str">
        <f t="shared" si="2027"/>
        <v>5402082</v>
      </c>
      <c r="CU851" s="2">
        <v>8</v>
      </c>
      <c r="CV851" s="2">
        <v>8</v>
      </c>
      <c r="CW851" s="2">
        <v>8</v>
      </c>
      <c r="CX851" s="2">
        <v>8</v>
      </c>
      <c r="CY851" s="2">
        <v>8</v>
      </c>
      <c r="CZ851" s="2">
        <v>8</v>
      </c>
      <c r="DA851" s="2">
        <v>5</v>
      </c>
      <c r="DB851" s="7">
        <v>5</v>
      </c>
      <c r="DC851">
        <v>5</v>
      </c>
      <c r="DD851" s="2">
        <v>5</v>
      </c>
      <c r="DE851" s="7">
        <v>5</v>
      </c>
      <c r="DF851">
        <v>5</v>
      </c>
      <c r="DG851" s="1" t="s">
        <v>3272</v>
      </c>
      <c r="DH851" s="1" t="s">
        <v>3256</v>
      </c>
      <c r="DI851" s="1" t="s">
        <v>3286</v>
      </c>
      <c r="DJ851" s="1" t="s">
        <v>3269</v>
      </c>
      <c r="DK851" s="1" t="s">
        <v>3161</v>
      </c>
      <c r="DL851" s="1" t="s">
        <v>3266</v>
      </c>
      <c r="DM851" t="s">
        <v>3138</v>
      </c>
      <c r="DN851" t="s">
        <v>3131</v>
      </c>
      <c r="DO851" t="s">
        <v>3159</v>
      </c>
      <c r="DP851" t="s">
        <v>3138</v>
      </c>
      <c r="DQ851" t="s">
        <v>3131</v>
      </c>
      <c r="DR851" t="s">
        <v>3122</v>
      </c>
      <c r="DS851" s="1" t="s">
        <v>3206</v>
      </c>
      <c r="DT851" s="1" t="s">
        <v>3163</v>
      </c>
      <c r="DU851" s="1" t="s">
        <v>3146</v>
      </c>
      <c r="DV851" s="1" t="s">
        <v>3166</v>
      </c>
      <c r="DW851" s="1" t="s">
        <v>3203</v>
      </c>
      <c r="DX851" s="1" t="s">
        <v>3202</v>
      </c>
      <c r="DY851">
        <f t="shared" si="1990"/>
        <v>2</v>
      </c>
      <c r="DZ851">
        <f t="shared" si="1991"/>
        <v>1</v>
      </c>
      <c r="EA851">
        <f t="shared" si="1992"/>
        <v>1</v>
      </c>
      <c r="EB851">
        <f t="shared" si="1993"/>
        <v>1</v>
      </c>
      <c r="EC851">
        <f t="shared" si="1994"/>
        <v>2</v>
      </c>
      <c r="ED851">
        <f t="shared" si="1995"/>
        <v>2</v>
      </c>
      <c r="FA851" t="str">
        <f t="shared" si="1873"/>
        <v>木海盗</v>
      </c>
      <c r="FB851" t="str">
        <f t="shared" si="1874"/>
        <v>水刀客</v>
      </c>
      <c r="FC851" t="str">
        <f t="shared" si="1875"/>
        <v>暗盗贼</v>
      </c>
      <c r="FD851" t="str">
        <f t="shared" si="1876"/>
        <v>木维京</v>
      </c>
      <c r="FE851" t="str">
        <f t="shared" si="1877"/>
        <v>水魔法师</v>
      </c>
      <c r="FF851" t="str">
        <f t="shared" si="1878"/>
        <v>火女巫</v>
      </c>
    </row>
    <row r="852" spans="15:162" ht="14.25" x14ac:dyDescent="0.15">
      <c r="O852" s="11">
        <v>20219</v>
      </c>
      <c r="P852" s="11">
        <v>6198186.96</v>
      </c>
      <c r="Q852" s="16">
        <f t="shared" si="1909"/>
        <v>6198186</v>
      </c>
      <c r="R852" s="4" t="str">
        <f t="shared" si="1910"/>
        <v>5301083,5200081,5202082,5501085,5501085,5500082</v>
      </c>
      <c r="S852" s="4" t="str">
        <f t="shared" si="1911"/>
        <v>8,8,8,8,8,8</v>
      </c>
      <c r="T852" s="4" t="str">
        <f t="shared" si="1912"/>
        <v>971,960,960,960,960,960</v>
      </c>
      <c r="U852">
        <v>5301083</v>
      </c>
      <c r="V852">
        <v>5200081</v>
      </c>
      <c r="W852">
        <v>5202082</v>
      </c>
      <c r="X852">
        <v>5501085</v>
      </c>
      <c r="Y852">
        <v>5501085</v>
      </c>
      <c r="Z852">
        <v>5500082</v>
      </c>
      <c r="AA852" s="2">
        <v>8</v>
      </c>
      <c r="AB852" s="2">
        <v>8</v>
      </c>
      <c r="AC852" s="2">
        <v>8</v>
      </c>
      <c r="AD852" s="2">
        <v>8</v>
      </c>
      <c r="AE852" s="2">
        <v>8</v>
      </c>
      <c r="AF852" s="2">
        <v>8</v>
      </c>
      <c r="AG852" s="2">
        <f t="shared" si="1998"/>
        <v>971</v>
      </c>
      <c r="AH852" s="2">
        <f t="shared" si="1893"/>
        <v>960</v>
      </c>
      <c r="AI852" s="2">
        <f t="shared" si="1894"/>
        <v>960</v>
      </c>
      <c r="AJ852" s="2">
        <f t="shared" si="1895"/>
        <v>960</v>
      </c>
      <c r="AK852" s="2">
        <f t="shared" si="1896"/>
        <v>960</v>
      </c>
      <c r="AL852" s="2">
        <f t="shared" si="1897"/>
        <v>960</v>
      </c>
      <c r="AM852" s="8">
        <f t="shared" si="1898"/>
        <v>1053691.6200000001</v>
      </c>
      <c r="AN852" s="8">
        <f t="shared" si="2011"/>
        <v>1028898.876</v>
      </c>
      <c r="AO852" s="8">
        <f t="shared" si="2011"/>
        <v>1028898.876</v>
      </c>
      <c r="AP852" s="8">
        <f t="shared" si="2011"/>
        <v>1028898.876</v>
      </c>
      <c r="AQ852" s="8">
        <f t="shared" si="2011"/>
        <v>1028898.876</v>
      </c>
      <c r="AR852" s="8">
        <f t="shared" si="2011"/>
        <v>1028898.876</v>
      </c>
      <c r="AS852" s="8">
        <f t="shared" si="1999"/>
        <v>-63</v>
      </c>
      <c r="AT852">
        <f t="shared" si="2000"/>
        <v>908</v>
      </c>
      <c r="BI852">
        <v>5405081</v>
      </c>
      <c r="BJ852" s="4">
        <f>[1]monsters!$N852</f>
        <v>76.27</v>
      </c>
      <c r="BK852" s="4">
        <f>[1]monsters!$O852</f>
        <v>7.63</v>
      </c>
      <c r="BL852" s="4">
        <f>[1]monsters!$P852</f>
        <v>174.54600000000002</v>
      </c>
      <c r="BM852" s="4">
        <f>[1]monsters!$Q852</f>
        <v>87.27</v>
      </c>
      <c r="BN852" s="4">
        <f>[1]monsters!$R852</f>
        <v>9.5299999999999994</v>
      </c>
      <c r="BO852" s="4">
        <f>[1]monsters!$S852</f>
        <v>0.95</v>
      </c>
      <c r="BP852" s="4">
        <f>[1]monsters!$K852</f>
        <v>1.3</v>
      </c>
      <c r="BQ852">
        <f>[1]monsters!$D852</f>
        <v>3</v>
      </c>
      <c r="BR852">
        <f t="shared" si="1983"/>
        <v>0.1</v>
      </c>
      <c r="BS852">
        <f t="shared" si="1984"/>
        <v>77.952119696969703</v>
      </c>
      <c r="BT852">
        <f t="shared" si="1985"/>
        <v>7.7952119696969708</v>
      </c>
      <c r="CH852" t="str">
        <f t="shared" si="1879"/>
        <v/>
      </c>
      <c r="CI852" s="26" t="b">
        <f t="shared" ref="CI852:CN852" si="2028">IF(DG852&lt;&gt;"",IF(ISERROR(MATCH(INT(CO852),$EE$4:$EE$879,0))=FALSE,TRUE),"")</f>
        <v>1</v>
      </c>
      <c r="CJ852" s="26" t="b">
        <f t="shared" si="2028"/>
        <v>1</v>
      </c>
      <c r="CK852" s="26" t="b">
        <f t="shared" si="2028"/>
        <v>1</v>
      </c>
      <c r="CL852" s="26" t="b">
        <f t="shared" si="2028"/>
        <v>1</v>
      </c>
      <c r="CM852" s="26" t="b">
        <f t="shared" si="2028"/>
        <v>1</v>
      </c>
      <c r="CN852" s="26" t="b">
        <f t="shared" si="2028"/>
        <v>1</v>
      </c>
      <c r="CO852" s="14" t="str">
        <f t="shared" ref="CO852:CT852" si="2029">IF(DG852&lt;&gt;"",REPLACE(REPLACE(INDEX($EE$4:$EE$801,MATCH(DG852,$EF$4:$EF$801,0)),6,1,CU852),1,1,DA852),"")</f>
        <v>5301083</v>
      </c>
      <c r="CP852" s="14" t="str">
        <f t="shared" si="2029"/>
        <v>5200081</v>
      </c>
      <c r="CQ852" s="14" t="str">
        <f t="shared" si="2029"/>
        <v>5202082</v>
      </c>
      <c r="CR852" s="14" t="str">
        <f t="shared" si="2029"/>
        <v>5501085</v>
      </c>
      <c r="CS852" s="14" t="str">
        <f t="shared" si="2029"/>
        <v>5501085</v>
      </c>
      <c r="CT852" s="14" t="str">
        <f t="shared" si="2029"/>
        <v>5500082</v>
      </c>
      <c r="CU852" s="2">
        <v>8</v>
      </c>
      <c r="CV852" s="2">
        <v>8</v>
      </c>
      <c r="CW852" s="2">
        <v>8</v>
      </c>
      <c r="CX852" s="2">
        <v>8</v>
      </c>
      <c r="CY852" s="2">
        <v>8</v>
      </c>
      <c r="CZ852" s="2">
        <v>8</v>
      </c>
      <c r="DA852" s="2">
        <v>5</v>
      </c>
      <c r="DB852" s="7">
        <v>5</v>
      </c>
      <c r="DC852">
        <v>5</v>
      </c>
      <c r="DD852" s="2">
        <v>5</v>
      </c>
      <c r="DE852" s="7">
        <v>5</v>
      </c>
      <c r="DF852">
        <v>5</v>
      </c>
      <c r="DG852" s="1" t="s">
        <v>3270</v>
      </c>
      <c r="DH852" s="1" t="s">
        <v>3256</v>
      </c>
      <c r="DI852" s="1" t="s">
        <v>3263</v>
      </c>
      <c r="DJ852" s="1" t="s">
        <v>3290</v>
      </c>
      <c r="DK852" s="1" t="s">
        <v>3290</v>
      </c>
      <c r="DL852" s="1" t="s">
        <v>3148</v>
      </c>
      <c r="DM852" t="s">
        <v>3138</v>
      </c>
      <c r="DN852" t="s">
        <v>3131</v>
      </c>
      <c r="DO852" t="s">
        <v>3122</v>
      </c>
      <c r="DP852" t="s">
        <v>3159</v>
      </c>
      <c r="DQ852" t="s">
        <v>3159</v>
      </c>
      <c r="DR852" t="s">
        <v>3122</v>
      </c>
      <c r="DS852" s="1" t="s">
        <v>3184</v>
      </c>
      <c r="DT852" s="1" t="s">
        <v>3163</v>
      </c>
      <c r="DU852" s="1" t="s">
        <v>3166</v>
      </c>
      <c r="DV852" s="1" t="s">
        <v>3197</v>
      </c>
      <c r="DW852" s="1" t="s">
        <v>3197</v>
      </c>
      <c r="DX852" s="1" t="s">
        <v>3206</v>
      </c>
      <c r="DY852">
        <f t="shared" si="1990"/>
        <v>1</v>
      </c>
      <c r="DZ852">
        <f t="shared" si="1991"/>
        <v>1</v>
      </c>
      <c r="EA852">
        <f t="shared" si="1992"/>
        <v>1</v>
      </c>
      <c r="EB852">
        <f t="shared" si="1993"/>
        <v>2</v>
      </c>
      <c r="EC852">
        <f t="shared" si="1994"/>
        <v>2</v>
      </c>
      <c r="ED852">
        <f t="shared" si="1995"/>
        <v>2</v>
      </c>
      <c r="FA852" t="str">
        <f t="shared" si="1873"/>
        <v>木剑士</v>
      </c>
      <c r="FB852" t="str">
        <f t="shared" si="1874"/>
        <v>水刀客</v>
      </c>
      <c r="FC852" t="str">
        <f t="shared" si="1875"/>
        <v>火维京</v>
      </c>
      <c r="FD852" t="str">
        <f t="shared" si="1876"/>
        <v>暗猎人</v>
      </c>
      <c r="FE852" t="str">
        <f t="shared" si="1877"/>
        <v>暗猎人</v>
      </c>
      <c r="FF852" t="str">
        <f t="shared" si="1878"/>
        <v>火海盗</v>
      </c>
    </row>
    <row r="853" spans="15:162" ht="14.25" x14ac:dyDescent="0.15">
      <c r="O853" s="11">
        <v>20220</v>
      </c>
      <c r="P853" s="11">
        <v>6253134.9299999997</v>
      </c>
      <c r="Q853" s="16">
        <f t="shared" si="1909"/>
        <v>6253134</v>
      </c>
      <c r="R853" s="4" t="str">
        <f t="shared" si="1910"/>
        <v>1103083,5201083,5201081,5201083,5401083,5401083</v>
      </c>
      <c r="S853" s="4" t="str">
        <f t="shared" si="1911"/>
        <v>8,8,8,8,8,8</v>
      </c>
      <c r="T853" s="4" t="str">
        <f t="shared" si="1912"/>
        <v>976,964,964,964,964,964</v>
      </c>
      <c r="U853">
        <v>1103083</v>
      </c>
      <c r="V853">
        <v>5201083</v>
      </c>
      <c r="W853">
        <v>5201081</v>
      </c>
      <c r="X853">
        <v>5201083</v>
      </c>
      <c r="Y853">
        <v>5401083</v>
      </c>
      <c r="Z853">
        <v>5401083</v>
      </c>
      <c r="AA853" s="2">
        <v>8</v>
      </c>
      <c r="AB853" s="2">
        <v>8</v>
      </c>
      <c r="AC853" s="2">
        <v>8</v>
      </c>
      <c r="AD853" s="2">
        <v>8</v>
      </c>
      <c r="AE853" s="2">
        <v>8</v>
      </c>
      <c r="AF853" s="2">
        <v>8</v>
      </c>
      <c r="AG853" s="2">
        <f t="shared" si="1998"/>
        <v>976</v>
      </c>
      <c r="AH853" s="2">
        <f t="shared" si="1893"/>
        <v>964</v>
      </c>
      <c r="AI853" s="2">
        <f t="shared" si="1894"/>
        <v>964</v>
      </c>
      <c r="AJ853" s="2">
        <f t="shared" si="1895"/>
        <v>964</v>
      </c>
      <c r="AK853" s="2">
        <f t="shared" si="1896"/>
        <v>964</v>
      </c>
      <c r="AL853" s="2">
        <f t="shared" si="1897"/>
        <v>964</v>
      </c>
      <c r="AM853" s="8">
        <f t="shared" si="1898"/>
        <v>1063032.78</v>
      </c>
      <c r="AN853" s="8">
        <f t="shared" si="2011"/>
        <v>1038020.2440000001</v>
      </c>
      <c r="AO853" s="8">
        <f t="shared" si="2011"/>
        <v>1038020.2440000001</v>
      </c>
      <c r="AP853" s="8">
        <f t="shared" si="2011"/>
        <v>1038020.2440000001</v>
      </c>
      <c r="AQ853" s="8">
        <f t="shared" si="2011"/>
        <v>1038020.2440000001</v>
      </c>
      <c r="AR853" s="8">
        <f t="shared" si="2011"/>
        <v>1038020.2440000001</v>
      </c>
      <c r="AS853" s="8">
        <f t="shared" si="1999"/>
        <v>-64</v>
      </c>
      <c r="AT853">
        <f t="shared" si="2000"/>
        <v>912</v>
      </c>
      <c r="BI853">
        <v>5203081</v>
      </c>
      <c r="BJ853" s="4">
        <f>[1]monsters!$N853</f>
        <v>105.6</v>
      </c>
      <c r="BK853" s="4">
        <f>[1]monsters!$O853</f>
        <v>10.56</v>
      </c>
      <c r="BL853" s="4">
        <f>[1]monsters!$P853</f>
        <v>174.54600000000002</v>
      </c>
      <c r="BM853" s="4">
        <f>[1]monsters!$Q853</f>
        <v>87.27</v>
      </c>
      <c r="BN853" s="4">
        <f>[1]monsters!$R853</f>
        <v>17.600000000000001</v>
      </c>
      <c r="BO853" s="4">
        <f>[1]monsters!$S853</f>
        <v>1.76</v>
      </c>
      <c r="BP853" s="4">
        <f>[1]monsters!$K853</f>
        <v>1.8</v>
      </c>
      <c r="BQ853">
        <f>[1]monsters!$D853</f>
        <v>5</v>
      </c>
      <c r="BR853">
        <f t="shared" si="1983"/>
        <v>0.1</v>
      </c>
      <c r="BS853">
        <f t="shared" si="1984"/>
        <v>105.6689696969697</v>
      </c>
      <c r="BT853">
        <f t="shared" si="1985"/>
        <v>10.56689696969697</v>
      </c>
      <c r="CH853" t="str">
        <f t="shared" si="1879"/>
        <v/>
      </c>
      <c r="CI853" s="26" t="b">
        <f t="shared" ref="CI853:CN853" si="2030">IF(DG853&lt;&gt;"",IF(ISERROR(MATCH(INT(CO853),$EE$4:$EE$879,0))=FALSE,TRUE),"")</f>
        <v>1</v>
      </c>
      <c r="CJ853" s="26" t="b">
        <f t="shared" si="2030"/>
        <v>1</v>
      </c>
      <c r="CK853" s="26" t="b">
        <f t="shared" si="2030"/>
        <v>1</v>
      </c>
      <c r="CL853" s="26" t="b">
        <f t="shared" si="2030"/>
        <v>1</v>
      </c>
      <c r="CM853" s="26" t="b">
        <f t="shared" si="2030"/>
        <v>1</v>
      </c>
      <c r="CN853" s="26" t="b">
        <f t="shared" si="2030"/>
        <v>1</v>
      </c>
      <c r="CO853" s="14" t="str">
        <f t="shared" ref="CO853:CT853" si="2031">IF(DG853&lt;&gt;"",REPLACE(REPLACE(INDEX($EE$4:$EE$801,MATCH(DG853,$EF$4:$EF$801,0)),6,1,CU853),1,1,DA853),"")</f>
        <v>1103083</v>
      </c>
      <c r="CP853" s="14" t="str">
        <f t="shared" si="2031"/>
        <v>5201083</v>
      </c>
      <c r="CQ853" s="14" t="str">
        <f t="shared" si="2031"/>
        <v>5201081</v>
      </c>
      <c r="CR853" s="14" t="str">
        <f t="shared" si="2031"/>
        <v>5201083</v>
      </c>
      <c r="CS853" s="14" t="str">
        <f t="shared" si="2031"/>
        <v>5401083</v>
      </c>
      <c r="CT853" s="14" t="str">
        <f t="shared" si="2031"/>
        <v>5401083</v>
      </c>
      <c r="CU853" s="2">
        <v>8</v>
      </c>
      <c r="CV853" s="2">
        <v>8</v>
      </c>
      <c r="CW853" s="2">
        <v>8</v>
      </c>
      <c r="CX853" s="2">
        <v>8</v>
      </c>
      <c r="CY853" s="2">
        <v>8</v>
      </c>
      <c r="CZ853" s="2">
        <v>8</v>
      </c>
      <c r="DA853" s="2">
        <v>1</v>
      </c>
      <c r="DB853" s="7">
        <v>5</v>
      </c>
      <c r="DC853">
        <v>5</v>
      </c>
      <c r="DD853" s="2">
        <v>5</v>
      </c>
      <c r="DE853" s="7">
        <v>5</v>
      </c>
      <c r="DF853">
        <v>5</v>
      </c>
      <c r="DG853" s="1" t="s">
        <v>3296</v>
      </c>
      <c r="DH853" s="1" t="s">
        <v>3268</v>
      </c>
      <c r="DI853" s="1" t="s">
        <v>3257</v>
      </c>
      <c r="DJ853" s="1" t="s">
        <v>3268</v>
      </c>
      <c r="DK853" s="1" t="s">
        <v>3271</v>
      </c>
      <c r="DL853" s="1" t="s">
        <v>3271</v>
      </c>
      <c r="DM853" t="s">
        <v>3138</v>
      </c>
      <c r="DN853" t="s">
        <v>3138</v>
      </c>
      <c r="DO853" t="s">
        <v>3131</v>
      </c>
      <c r="DP853" t="s">
        <v>3138</v>
      </c>
      <c r="DQ853" t="s">
        <v>3138</v>
      </c>
      <c r="DR853" t="s">
        <v>3138</v>
      </c>
      <c r="DS853" s="1" t="s">
        <v>3123</v>
      </c>
      <c r="DT853" s="1" t="s">
        <v>3179</v>
      </c>
      <c r="DU853" s="1" t="s">
        <v>3179</v>
      </c>
      <c r="DV853" s="1" t="s">
        <v>3179</v>
      </c>
      <c r="DW853" s="1" t="s">
        <v>3203</v>
      </c>
      <c r="DX853" s="1" t="s">
        <v>3203</v>
      </c>
      <c r="DY853">
        <f t="shared" si="1990"/>
        <v>2</v>
      </c>
      <c r="DZ853">
        <f t="shared" si="1991"/>
        <v>1</v>
      </c>
      <c r="EA853">
        <f t="shared" si="1992"/>
        <v>1</v>
      </c>
      <c r="EB853">
        <f t="shared" si="1993"/>
        <v>1</v>
      </c>
      <c r="EC853">
        <f t="shared" si="1994"/>
        <v>2</v>
      </c>
      <c r="ED853">
        <f t="shared" si="1995"/>
        <v>2</v>
      </c>
      <c r="FA853" t="str">
        <f t="shared" ref="FA853:FA916" si="2032">DM853&amp;DS853</f>
        <v>木龙王</v>
      </c>
      <c r="FB853" t="str">
        <f t="shared" ref="FB853:FB916" si="2033">DN853&amp;DT853</f>
        <v>木骑兵</v>
      </c>
      <c r="FC853" t="str">
        <f t="shared" ref="FC853:FC916" si="2034">DO853&amp;DU853</f>
        <v>水骑兵</v>
      </c>
      <c r="FD853" t="str">
        <f t="shared" ref="FD853:FD916" si="2035">DP853&amp;DV853</f>
        <v>木骑兵</v>
      </c>
      <c r="FE853" t="str">
        <f t="shared" ref="FE853:FE916" si="2036">DQ853&amp;DW853</f>
        <v>木魔法师</v>
      </c>
      <c r="FF853" t="str">
        <f t="shared" ref="FF853:FF916" si="2037">DR853&amp;DX853</f>
        <v>木魔法师</v>
      </c>
    </row>
    <row r="854" spans="15:162" ht="14.25" x14ac:dyDescent="0.15">
      <c r="O854" s="11">
        <v>20221</v>
      </c>
      <c r="P854" s="11">
        <v>6253335.2699999996</v>
      </c>
      <c r="Q854" s="16">
        <f t="shared" si="1909"/>
        <v>6253335</v>
      </c>
      <c r="R854" s="4" t="str">
        <f t="shared" si="1910"/>
        <v>5201083,5200081,5301082,5501085,5501084,5400085</v>
      </c>
      <c r="S854" s="4" t="str">
        <f t="shared" si="1911"/>
        <v>8,8,8,8,8,8</v>
      </c>
      <c r="T854" s="4" t="str">
        <f t="shared" si="1912"/>
        <v>976,964,964,964,964,964</v>
      </c>
      <c r="U854">
        <v>5201083</v>
      </c>
      <c r="V854">
        <v>5200081</v>
      </c>
      <c r="W854">
        <v>5301082</v>
      </c>
      <c r="X854">
        <v>5501085</v>
      </c>
      <c r="Y854">
        <v>5501084</v>
      </c>
      <c r="Z854">
        <v>5400085</v>
      </c>
      <c r="AA854" s="2">
        <v>8</v>
      </c>
      <c r="AB854" s="2">
        <v>8</v>
      </c>
      <c r="AC854" s="2">
        <v>8</v>
      </c>
      <c r="AD854" s="2">
        <v>8</v>
      </c>
      <c r="AE854" s="2">
        <v>8</v>
      </c>
      <c r="AF854" s="2">
        <v>8</v>
      </c>
      <c r="AG854" s="2">
        <f t="shared" si="1998"/>
        <v>976</v>
      </c>
      <c r="AH854" s="2">
        <f t="shared" si="1893"/>
        <v>964</v>
      </c>
      <c r="AI854" s="2">
        <f t="shared" si="1894"/>
        <v>964</v>
      </c>
      <c r="AJ854" s="2">
        <f t="shared" si="1895"/>
        <v>964</v>
      </c>
      <c r="AK854" s="2">
        <f t="shared" si="1896"/>
        <v>964</v>
      </c>
      <c r="AL854" s="2">
        <f t="shared" si="1897"/>
        <v>964</v>
      </c>
      <c r="AM854" s="8">
        <f t="shared" si="1898"/>
        <v>1063066.9500000002</v>
      </c>
      <c r="AN854" s="8">
        <f t="shared" si="2011"/>
        <v>1038053.6100000001</v>
      </c>
      <c r="AO854" s="8">
        <f t="shared" si="2011"/>
        <v>1038053.6100000001</v>
      </c>
      <c r="AP854" s="8">
        <f t="shared" si="2011"/>
        <v>1038053.6100000001</v>
      </c>
      <c r="AQ854" s="8">
        <f t="shared" si="2011"/>
        <v>1038053.6100000001</v>
      </c>
      <c r="AR854" s="8">
        <f t="shared" si="2011"/>
        <v>1038053.6100000001</v>
      </c>
      <c r="AS854" s="8">
        <f t="shared" si="1999"/>
        <v>-64</v>
      </c>
      <c r="AT854">
        <f t="shared" si="2000"/>
        <v>912</v>
      </c>
      <c r="BI854">
        <v>5403081</v>
      </c>
      <c r="BJ854" s="4">
        <f>[1]monsters!$N854</f>
        <v>76.8</v>
      </c>
      <c r="BK854" s="4">
        <f>[1]monsters!$O854</f>
        <v>7.68</v>
      </c>
      <c r="BL854" s="4">
        <f>[1]monsters!$P854</f>
        <v>213.33400000000003</v>
      </c>
      <c r="BM854" s="4">
        <f>[1]monsters!$Q854</f>
        <v>106.67</v>
      </c>
      <c r="BN854" s="4">
        <f>[1]monsters!$R854</f>
        <v>15.36</v>
      </c>
      <c r="BO854" s="4">
        <f>[1]monsters!$S854</f>
        <v>1.54</v>
      </c>
      <c r="BP854" s="4">
        <f>[1]monsters!$K854</f>
        <v>1.6</v>
      </c>
      <c r="BQ854">
        <f>[1]monsters!$D854</f>
        <v>2</v>
      </c>
      <c r="BR854">
        <f t="shared" si="1983"/>
        <v>0.1</v>
      </c>
      <c r="BS854">
        <f t="shared" si="1984"/>
        <v>79.758962962962968</v>
      </c>
      <c r="BT854">
        <f t="shared" si="1985"/>
        <v>7.9758962962962974</v>
      </c>
      <c r="CH854" t="str">
        <f t="shared" ref="CH854:CH917" si="2038">IF(INT(RIGHT(O856,1))=5,5,"")</f>
        <v/>
      </c>
      <c r="CI854" s="26" t="b">
        <f t="shared" ref="CI854:CN854" si="2039">IF(DG854&lt;&gt;"",IF(ISERROR(MATCH(INT(CO854),$EE$4:$EE$879,0))=FALSE,TRUE),"")</f>
        <v>1</v>
      </c>
      <c r="CJ854" s="26" t="b">
        <f t="shared" si="2039"/>
        <v>1</v>
      </c>
      <c r="CK854" s="26" t="b">
        <f t="shared" si="2039"/>
        <v>1</v>
      </c>
      <c r="CL854" s="26" t="b">
        <f t="shared" si="2039"/>
        <v>1</v>
      </c>
      <c r="CM854" s="26" t="b">
        <f t="shared" si="2039"/>
        <v>1</v>
      </c>
      <c r="CN854" s="26" t="b">
        <f t="shared" si="2039"/>
        <v>1</v>
      </c>
      <c r="CO854" s="14" t="str">
        <f t="shared" ref="CO854:CT854" si="2040">IF(DG854&lt;&gt;"",REPLACE(REPLACE(INDEX($EE$4:$EE$801,MATCH(DG854,$EF$4:$EF$801,0)),6,1,CU854),1,1,DA854),"")</f>
        <v>5201083</v>
      </c>
      <c r="CP854" s="14" t="str">
        <f t="shared" si="2040"/>
        <v>5200081</v>
      </c>
      <c r="CQ854" s="14" t="str">
        <f t="shared" si="2040"/>
        <v>5301082</v>
      </c>
      <c r="CR854" s="14" t="str">
        <f t="shared" si="2040"/>
        <v>5501085</v>
      </c>
      <c r="CS854" s="14" t="str">
        <f t="shared" si="2040"/>
        <v>5501084</v>
      </c>
      <c r="CT854" s="14" t="str">
        <f t="shared" si="2040"/>
        <v>5400085</v>
      </c>
      <c r="CU854" s="2">
        <v>8</v>
      </c>
      <c r="CV854" s="2">
        <v>8</v>
      </c>
      <c r="CW854" s="2">
        <v>8</v>
      </c>
      <c r="CX854" s="2">
        <v>8</v>
      </c>
      <c r="CY854" s="2">
        <v>8</v>
      </c>
      <c r="CZ854" s="2">
        <v>8</v>
      </c>
      <c r="DA854" s="2">
        <v>5</v>
      </c>
      <c r="DB854" s="7">
        <v>5</v>
      </c>
      <c r="DC854">
        <v>5</v>
      </c>
      <c r="DD854" s="2">
        <v>5</v>
      </c>
      <c r="DE854" s="7">
        <v>5</v>
      </c>
      <c r="DF854">
        <v>5</v>
      </c>
      <c r="DG854" s="1" t="s">
        <v>3268</v>
      </c>
      <c r="DH854" s="1" t="s">
        <v>3256</v>
      </c>
      <c r="DI854" s="1" t="s">
        <v>3264</v>
      </c>
      <c r="DJ854" s="1" t="s">
        <v>3290</v>
      </c>
      <c r="DK854" s="1" t="s">
        <v>3252</v>
      </c>
      <c r="DL854" s="1" t="s">
        <v>3289</v>
      </c>
      <c r="DM854" t="s">
        <v>3138</v>
      </c>
      <c r="DN854" t="s">
        <v>3131</v>
      </c>
      <c r="DO854" t="s">
        <v>3122</v>
      </c>
      <c r="DP854" t="s">
        <v>3159</v>
      </c>
      <c r="DQ854" t="s">
        <v>3253</v>
      </c>
      <c r="DR854" t="s">
        <v>3159</v>
      </c>
      <c r="DS854" s="1" t="s">
        <v>3179</v>
      </c>
      <c r="DT854" s="1" t="s">
        <v>3163</v>
      </c>
      <c r="DU854" s="1" t="s">
        <v>3184</v>
      </c>
      <c r="DV854" s="1" t="s">
        <v>3197</v>
      </c>
      <c r="DW854" s="1" t="s">
        <v>3197</v>
      </c>
      <c r="DX854" s="1" t="s">
        <v>3234</v>
      </c>
      <c r="DY854">
        <f t="shared" si="1990"/>
        <v>1</v>
      </c>
      <c r="DZ854">
        <f t="shared" si="1991"/>
        <v>1</v>
      </c>
      <c r="EA854">
        <f t="shared" si="1992"/>
        <v>1</v>
      </c>
      <c r="EB854">
        <f t="shared" si="1993"/>
        <v>2</v>
      </c>
      <c r="EC854">
        <f t="shared" si="1994"/>
        <v>2</v>
      </c>
      <c r="ED854">
        <f t="shared" si="1995"/>
        <v>2</v>
      </c>
      <c r="FA854" t="str">
        <f t="shared" si="2032"/>
        <v>木骑兵</v>
      </c>
      <c r="FB854" t="str">
        <f t="shared" si="2033"/>
        <v>水刀客</v>
      </c>
      <c r="FC854" t="str">
        <f t="shared" si="2034"/>
        <v>火剑士</v>
      </c>
      <c r="FD854" t="str">
        <f t="shared" si="2035"/>
        <v>暗猎人</v>
      </c>
      <c r="FE854" t="str">
        <f t="shared" si="2036"/>
        <v>光猎人</v>
      </c>
      <c r="FF854" t="str">
        <f t="shared" si="2037"/>
        <v>暗巫师</v>
      </c>
    </row>
    <row r="855" spans="15:162" ht="14.25" x14ac:dyDescent="0.15">
      <c r="O855" s="11">
        <v>20222</v>
      </c>
      <c r="P855" s="11">
        <v>6253537.5</v>
      </c>
      <c r="Q855" s="16">
        <f t="shared" si="1909"/>
        <v>6253537</v>
      </c>
      <c r="R855" s="4" t="str">
        <f t="shared" si="1910"/>
        <v>5301083,5202081,5202082,5500083,5401081,5402082</v>
      </c>
      <c r="S855" s="4" t="str">
        <f t="shared" si="1911"/>
        <v>8,8,8,8,8,8</v>
      </c>
      <c r="T855" s="4" t="str">
        <f t="shared" si="1912"/>
        <v>976,964,964,964,964,964</v>
      </c>
      <c r="U855">
        <v>5301083</v>
      </c>
      <c r="V855">
        <v>5202081</v>
      </c>
      <c r="W855">
        <v>5202082</v>
      </c>
      <c r="X855">
        <v>5500083</v>
      </c>
      <c r="Y855">
        <v>5401081</v>
      </c>
      <c r="Z855">
        <v>5402082</v>
      </c>
      <c r="AA855" s="2">
        <v>8</v>
      </c>
      <c r="AB855" s="2">
        <v>8</v>
      </c>
      <c r="AC855" s="2">
        <v>8</v>
      </c>
      <c r="AD855" s="2">
        <v>8</v>
      </c>
      <c r="AE855" s="2">
        <v>8</v>
      </c>
      <c r="AF855" s="2">
        <v>8</v>
      </c>
      <c r="AG855" s="2">
        <f t="shared" si="1998"/>
        <v>976</v>
      </c>
      <c r="AH855" s="2">
        <f t="shared" si="1893"/>
        <v>964</v>
      </c>
      <c r="AI855" s="2">
        <f t="shared" si="1894"/>
        <v>964</v>
      </c>
      <c r="AJ855" s="2">
        <f t="shared" si="1895"/>
        <v>964</v>
      </c>
      <c r="AK855" s="2">
        <f t="shared" si="1896"/>
        <v>964</v>
      </c>
      <c r="AL855" s="2">
        <f t="shared" si="1897"/>
        <v>964</v>
      </c>
      <c r="AM855" s="8">
        <f t="shared" si="1898"/>
        <v>1063101.29</v>
      </c>
      <c r="AN855" s="8">
        <f t="shared" si="2011"/>
        <v>1038087.1420000001</v>
      </c>
      <c r="AO855" s="8">
        <f t="shared" si="2011"/>
        <v>1038087.1420000001</v>
      </c>
      <c r="AP855" s="8">
        <f t="shared" si="2011"/>
        <v>1038087.1420000001</v>
      </c>
      <c r="AQ855" s="8">
        <f t="shared" si="2011"/>
        <v>1038087.1420000001</v>
      </c>
      <c r="AR855" s="8">
        <f t="shared" si="2011"/>
        <v>1038087.1420000001</v>
      </c>
      <c r="AS855" s="8">
        <f t="shared" si="1999"/>
        <v>-64</v>
      </c>
      <c r="AT855">
        <f t="shared" si="2000"/>
        <v>912</v>
      </c>
      <c r="BI855">
        <v>5204081</v>
      </c>
      <c r="BJ855" s="4">
        <f>[1]monsters!$N855</f>
        <v>97.07</v>
      </c>
      <c r="BK855" s="4">
        <f>[1]monsters!$O855</f>
        <v>9.7100000000000009</v>
      </c>
      <c r="BL855" s="4">
        <f>[1]monsters!$P855</f>
        <v>147.69200000000001</v>
      </c>
      <c r="BM855" s="4">
        <f>[1]monsters!$Q855</f>
        <v>73.849999999999994</v>
      </c>
      <c r="BN855" s="4">
        <f>[1]monsters!$R855</f>
        <v>9.7100000000000009</v>
      </c>
      <c r="BO855" s="4">
        <f>[1]monsters!$S855</f>
        <v>0.97</v>
      </c>
      <c r="BP855" s="4">
        <f>[1]monsters!$K855</f>
        <v>1.4000000000000001</v>
      </c>
      <c r="BQ855">
        <f>[1]monsters!$D855</f>
        <v>4</v>
      </c>
      <c r="BR855">
        <f t="shared" si="1983"/>
        <v>0.1</v>
      </c>
      <c r="BS855">
        <f t="shared" si="1984"/>
        <v>96.703944612794615</v>
      </c>
      <c r="BT855">
        <f t="shared" si="1985"/>
        <v>9.6703944612794626</v>
      </c>
      <c r="CH855" t="str">
        <f t="shared" si="2038"/>
        <v/>
      </c>
      <c r="CI855" s="26" t="b">
        <f t="shared" ref="CI855:CN855" si="2041">IF(DG855&lt;&gt;"",IF(ISERROR(MATCH(INT(CO855),$EE$4:$EE$879,0))=FALSE,TRUE),"")</f>
        <v>1</v>
      </c>
      <c r="CJ855" s="26" t="b">
        <f t="shared" si="2041"/>
        <v>1</v>
      </c>
      <c r="CK855" s="26" t="b">
        <f t="shared" si="2041"/>
        <v>1</v>
      </c>
      <c r="CL855" s="26" t="b">
        <f t="shared" si="2041"/>
        <v>1</v>
      </c>
      <c r="CM855" s="26" t="b">
        <f t="shared" si="2041"/>
        <v>1</v>
      </c>
      <c r="CN855" s="26" t="b">
        <f t="shared" si="2041"/>
        <v>1</v>
      </c>
      <c r="CO855" s="14" t="str">
        <f t="shared" ref="CO855:CT855" si="2042">IF(DG855&lt;&gt;"",REPLACE(REPLACE(INDEX($EE$4:$EE$801,MATCH(DG855,$EF$4:$EF$801,0)),6,1,CU855),1,1,DA855),"")</f>
        <v>5301083</v>
      </c>
      <c r="CP855" s="14" t="str">
        <f t="shared" si="2042"/>
        <v>5202081</v>
      </c>
      <c r="CQ855" s="14" t="str">
        <f t="shared" si="2042"/>
        <v>5202082</v>
      </c>
      <c r="CR855" s="14" t="str">
        <f t="shared" si="2042"/>
        <v>5500083</v>
      </c>
      <c r="CS855" s="14" t="str">
        <f t="shared" si="2042"/>
        <v>5401081</v>
      </c>
      <c r="CT855" s="14" t="str">
        <f t="shared" si="2042"/>
        <v>5402082</v>
      </c>
      <c r="CU855" s="2">
        <v>8</v>
      </c>
      <c r="CV855" s="2">
        <v>8</v>
      </c>
      <c r="CW855" s="2">
        <v>8</v>
      </c>
      <c r="CX855" s="2">
        <v>8</v>
      </c>
      <c r="CY855" s="2">
        <v>8</v>
      </c>
      <c r="CZ855" s="2">
        <v>8</v>
      </c>
      <c r="DA855" s="2">
        <v>5</v>
      </c>
      <c r="DB855" s="7">
        <v>5</v>
      </c>
      <c r="DC855">
        <v>5</v>
      </c>
      <c r="DD855" s="2">
        <v>5</v>
      </c>
      <c r="DE855" s="7">
        <v>5</v>
      </c>
      <c r="DF855">
        <v>5</v>
      </c>
      <c r="DG855" s="1" t="s">
        <v>3270</v>
      </c>
      <c r="DH855" s="1" t="s">
        <v>3124</v>
      </c>
      <c r="DI855" s="1" t="s">
        <v>3263</v>
      </c>
      <c r="DJ855" s="1" t="s">
        <v>3272</v>
      </c>
      <c r="DK855" s="1" t="s">
        <v>3161</v>
      </c>
      <c r="DL855" s="1" t="s">
        <v>3266</v>
      </c>
      <c r="DM855" t="s">
        <v>3138</v>
      </c>
      <c r="DN855" t="s">
        <v>3131</v>
      </c>
      <c r="DO855" t="s">
        <v>3122</v>
      </c>
      <c r="DP855" t="s">
        <v>3138</v>
      </c>
      <c r="DQ855" t="s">
        <v>3131</v>
      </c>
      <c r="DR855" t="s">
        <v>3122</v>
      </c>
      <c r="DS855" s="1" t="s">
        <v>3184</v>
      </c>
      <c r="DT855" s="1" t="s">
        <v>3166</v>
      </c>
      <c r="DU855" s="1" t="s">
        <v>3166</v>
      </c>
      <c r="DV855" s="1" t="s">
        <v>3206</v>
      </c>
      <c r="DW855" s="1" t="s">
        <v>3203</v>
      </c>
      <c r="DX855" s="1" t="s">
        <v>3202</v>
      </c>
      <c r="DY855">
        <f t="shared" si="1990"/>
        <v>1</v>
      </c>
      <c r="DZ855">
        <f t="shared" si="1991"/>
        <v>1</v>
      </c>
      <c r="EA855">
        <f t="shared" si="1992"/>
        <v>1</v>
      </c>
      <c r="EB855">
        <f t="shared" si="1993"/>
        <v>2</v>
      </c>
      <c r="EC855">
        <f t="shared" si="1994"/>
        <v>2</v>
      </c>
      <c r="ED855">
        <f t="shared" si="1995"/>
        <v>2</v>
      </c>
      <c r="FA855" t="str">
        <f t="shared" si="2032"/>
        <v>木剑士</v>
      </c>
      <c r="FB855" t="str">
        <f t="shared" si="2033"/>
        <v>水维京</v>
      </c>
      <c r="FC855" t="str">
        <f t="shared" si="2034"/>
        <v>火维京</v>
      </c>
      <c r="FD855" t="str">
        <f t="shared" si="2035"/>
        <v>木海盗</v>
      </c>
      <c r="FE855" t="str">
        <f t="shared" si="2036"/>
        <v>水魔法师</v>
      </c>
      <c r="FF855" t="str">
        <f t="shared" si="2037"/>
        <v>火女巫</v>
      </c>
    </row>
    <row r="856" spans="15:162" ht="14.25" x14ac:dyDescent="0.15">
      <c r="O856" s="11">
        <v>20223</v>
      </c>
      <c r="P856" s="11">
        <v>6253739.7300000004</v>
      </c>
      <c r="Q856" s="16">
        <f t="shared" si="1909"/>
        <v>6253739</v>
      </c>
      <c r="R856" s="4" t="str">
        <f t="shared" si="1910"/>
        <v>5200083,5301081,5301082,5500083,5401081,5502082</v>
      </c>
      <c r="S856" s="4" t="str">
        <f t="shared" si="1911"/>
        <v>8,8,8,8,8,8</v>
      </c>
      <c r="T856" s="4" t="str">
        <f t="shared" si="1912"/>
        <v>976,964,964,964,964,964</v>
      </c>
      <c r="U856">
        <v>5200083</v>
      </c>
      <c r="V856">
        <v>5301081</v>
      </c>
      <c r="W856">
        <v>5301082</v>
      </c>
      <c r="X856">
        <v>5500083</v>
      </c>
      <c r="Y856">
        <v>5401081</v>
      </c>
      <c r="Z856">
        <v>5502082</v>
      </c>
      <c r="AA856" s="2">
        <v>8</v>
      </c>
      <c r="AB856" s="2">
        <v>8</v>
      </c>
      <c r="AC856" s="2">
        <v>8</v>
      </c>
      <c r="AD856" s="2">
        <v>8</v>
      </c>
      <c r="AE856" s="2">
        <v>8</v>
      </c>
      <c r="AF856" s="2">
        <v>8</v>
      </c>
      <c r="AG856" s="2">
        <f t="shared" si="1998"/>
        <v>976</v>
      </c>
      <c r="AH856" s="2">
        <f t="shared" si="1893"/>
        <v>964</v>
      </c>
      <c r="AI856" s="2">
        <f t="shared" si="1894"/>
        <v>964</v>
      </c>
      <c r="AJ856" s="2">
        <f t="shared" si="1895"/>
        <v>964</v>
      </c>
      <c r="AK856" s="2">
        <f t="shared" si="1896"/>
        <v>964</v>
      </c>
      <c r="AL856" s="2">
        <f t="shared" si="1897"/>
        <v>964</v>
      </c>
      <c r="AM856" s="8">
        <f t="shared" si="1898"/>
        <v>1063135.6300000001</v>
      </c>
      <c r="AN856" s="8">
        <f t="shared" si="2011"/>
        <v>1038120.674</v>
      </c>
      <c r="AO856" s="8">
        <f t="shared" si="2011"/>
        <v>1038120.674</v>
      </c>
      <c r="AP856" s="8">
        <f t="shared" si="2011"/>
        <v>1038120.674</v>
      </c>
      <c r="AQ856" s="8">
        <f t="shared" si="2011"/>
        <v>1038120.674</v>
      </c>
      <c r="AR856" s="8">
        <f t="shared" si="2011"/>
        <v>1038120.674</v>
      </c>
      <c r="AS856" s="8">
        <f t="shared" si="1999"/>
        <v>-64</v>
      </c>
      <c r="AT856">
        <f t="shared" si="2000"/>
        <v>912</v>
      </c>
      <c r="BI856">
        <v>5404081</v>
      </c>
      <c r="BJ856" s="4">
        <f>[1]monsters!$N856</f>
        <v>67.2</v>
      </c>
      <c r="BK856" s="4">
        <f>[1]monsters!$O856</f>
        <v>6.72</v>
      </c>
      <c r="BL856" s="4">
        <f>[1]monsters!$P856</f>
        <v>213.33400000000003</v>
      </c>
      <c r="BM856" s="4">
        <f>[1]monsters!$Q856</f>
        <v>106.67</v>
      </c>
      <c r="BN856" s="4">
        <f>[1]monsters!$R856</f>
        <v>13.44</v>
      </c>
      <c r="BO856" s="4">
        <f>[1]monsters!$S856</f>
        <v>1.34</v>
      </c>
      <c r="BP856" s="4">
        <f>[1]monsters!$K856</f>
        <v>1.4000000000000001</v>
      </c>
      <c r="BQ856">
        <f>[1]monsters!$D856</f>
        <v>2</v>
      </c>
      <c r="BR856">
        <f t="shared" si="1983"/>
        <v>0.1</v>
      </c>
      <c r="BS856">
        <f t="shared" si="1984"/>
        <v>70.686962962962966</v>
      </c>
      <c r="BT856">
        <f t="shared" si="1985"/>
        <v>7.0686962962962969</v>
      </c>
      <c r="CH856">
        <f t="shared" si="2038"/>
        <v>5</v>
      </c>
      <c r="CI856" s="26" t="b">
        <f t="shared" ref="CI856:CN856" si="2043">IF(DG856&lt;&gt;"",IF(ISERROR(MATCH(INT(CO856),$EE$4:$EE$879,0))=FALSE,TRUE),"")</f>
        <v>1</v>
      </c>
      <c r="CJ856" s="26" t="b">
        <f t="shared" si="2043"/>
        <v>1</v>
      </c>
      <c r="CK856" s="26" t="b">
        <f t="shared" si="2043"/>
        <v>1</v>
      </c>
      <c r="CL856" s="26" t="b">
        <f t="shared" si="2043"/>
        <v>1</v>
      </c>
      <c r="CM856" s="26" t="b">
        <f t="shared" si="2043"/>
        <v>1</v>
      </c>
      <c r="CN856" s="26" t="b">
        <f t="shared" si="2043"/>
        <v>1</v>
      </c>
      <c r="CO856" s="14" t="str">
        <f t="shared" ref="CO856:CT856" si="2044">IF(DG856&lt;&gt;"",REPLACE(REPLACE(INDEX($EE$4:$EE$801,MATCH(DG856,$EF$4:$EF$801,0)),6,1,CU856),1,1,DA856),"")</f>
        <v>5200083</v>
      </c>
      <c r="CP856" s="14" t="str">
        <f t="shared" si="2044"/>
        <v>5301081</v>
      </c>
      <c r="CQ856" s="14" t="str">
        <f t="shared" si="2044"/>
        <v>5301082</v>
      </c>
      <c r="CR856" s="14" t="str">
        <f t="shared" si="2044"/>
        <v>5500083</v>
      </c>
      <c r="CS856" s="14" t="str">
        <f t="shared" si="2044"/>
        <v>5401081</v>
      </c>
      <c r="CT856" s="14" t="str">
        <f t="shared" si="2044"/>
        <v>5502082</v>
      </c>
      <c r="CU856" s="2">
        <v>8</v>
      </c>
      <c r="CV856" s="2">
        <v>8</v>
      </c>
      <c r="CW856" s="2">
        <v>8</v>
      </c>
      <c r="CX856" s="2">
        <v>8</v>
      </c>
      <c r="CY856" s="2">
        <v>8</v>
      </c>
      <c r="CZ856" s="2">
        <v>8</v>
      </c>
      <c r="DA856" s="2">
        <v>5</v>
      </c>
      <c r="DB856" s="7">
        <v>5</v>
      </c>
      <c r="DC856">
        <v>5</v>
      </c>
      <c r="DD856" s="2">
        <v>5</v>
      </c>
      <c r="DE856" s="7">
        <v>5</v>
      </c>
      <c r="DF856">
        <v>5</v>
      </c>
      <c r="DG856" s="1" t="s">
        <v>3156</v>
      </c>
      <c r="DH856" s="1" t="s">
        <v>3128</v>
      </c>
      <c r="DI856" s="1" t="s">
        <v>3264</v>
      </c>
      <c r="DJ856" s="1" t="s">
        <v>3272</v>
      </c>
      <c r="DK856" s="1" t="s">
        <v>3161</v>
      </c>
      <c r="DL856" s="1" t="s">
        <v>3267</v>
      </c>
      <c r="DM856" t="s">
        <v>3138</v>
      </c>
      <c r="DN856" t="s">
        <v>3131</v>
      </c>
      <c r="DO856" t="s">
        <v>3122</v>
      </c>
      <c r="DP856" t="s">
        <v>3138</v>
      </c>
      <c r="DQ856" t="s">
        <v>3131</v>
      </c>
      <c r="DR856" t="s">
        <v>3122</v>
      </c>
      <c r="DS856" s="1" t="s">
        <v>3163</v>
      </c>
      <c r="DT856" s="1" t="s">
        <v>3184</v>
      </c>
      <c r="DU856" s="1" t="s">
        <v>3184</v>
      </c>
      <c r="DV856" s="1" t="s">
        <v>3206</v>
      </c>
      <c r="DW856" s="1" t="s">
        <v>3203</v>
      </c>
      <c r="DX856" s="1" t="s">
        <v>3198</v>
      </c>
      <c r="DY856">
        <f t="shared" si="1990"/>
        <v>1</v>
      </c>
      <c r="DZ856">
        <f t="shared" si="1991"/>
        <v>1</v>
      </c>
      <c r="EA856">
        <f t="shared" si="1992"/>
        <v>1</v>
      </c>
      <c r="EB856">
        <f t="shared" si="1993"/>
        <v>2</v>
      </c>
      <c r="EC856">
        <f t="shared" si="1994"/>
        <v>2</v>
      </c>
      <c r="ED856">
        <f t="shared" si="1995"/>
        <v>2</v>
      </c>
      <c r="FA856" t="str">
        <f t="shared" si="2032"/>
        <v>木刀客</v>
      </c>
      <c r="FB856" t="str">
        <f t="shared" si="2033"/>
        <v>水剑士</v>
      </c>
      <c r="FC856" t="str">
        <f t="shared" si="2034"/>
        <v>火剑士</v>
      </c>
      <c r="FD856" t="str">
        <f t="shared" si="2035"/>
        <v>木海盗</v>
      </c>
      <c r="FE856" t="str">
        <f t="shared" si="2036"/>
        <v>水魔法师</v>
      </c>
      <c r="FF856" t="str">
        <f t="shared" si="2037"/>
        <v>火火枪手</v>
      </c>
    </row>
    <row r="857" spans="15:162" ht="14.25" x14ac:dyDescent="0.15">
      <c r="O857" s="11">
        <v>20224</v>
      </c>
      <c r="P857" s="11">
        <v>6253941.96</v>
      </c>
      <c r="Q857" s="16">
        <f t="shared" si="1909"/>
        <v>6253941</v>
      </c>
      <c r="R857" s="4" t="str">
        <f t="shared" si="1910"/>
        <v>5301083,5201081,5202082,5400085,5501085,5501084</v>
      </c>
      <c r="S857" s="4" t="str">
        <f t="shared" si="1911"/>
        <v>8,8,8,8,8,8</v>
      </c>
      <c r="T857" s="4" t="str">
        <f t="shared" si="1912"/>
        <v>976,964,964,964,964,964</v>
      </c>
      <c r="U857">
        <v>5301083</v>
      </c>
      <c r="V857">
        <v>5201081</v>
      </c>
      <c r="W857">
        <v>5202082</v>
      </c>
      <c r="X857">
        <v>5400085</v>
      </c>
      <c r="Y857">
        <v>5501085</v>
      </c>
      <c r="Z857">
        <v>5501084</v>
      </c>
      <c r="AA857" s="2">
        <v>8</v>
      </c>
      <c r="AB857" s="2">
        <v>8</v>
      </c>
      <c r="AC857" s="2">
        <v>8</v>
      </c>
      <c r="AD857" s="2">
        <v>8</v>
      </c>
      <c r="AE857" s="2">
        <v>8</v>
      </c>
      <c r="AF857" s="2">
        <v>8</v>
      </c>
      <c r="AG857" s="2">
        <f t="shared" si="1998"/>
        <v>976</v>
      </c>
      <c r="AH857" s="2">
        <f t="shared" si="1893"/>
        <v>964</v>
      </c>
      <c r="AI857" s="2">
        <f t="shared" si="1894"/>
        <v>964</v>
      </c>
      <c r="AJ857" s="2">
        <f t="shared" si="1895"/>
        <v>964</v>
      </c>
      <c r="AK857" s="2">
        <f t="shared" si="1896"/>
        <v>964</v>
      </c>
      <c r="AL857" s="2">
        <f t="shared" si="1897"/>
        <v>964</v>
      </c>
      <c r="AM857" s="8">
        <f t="shared" si="1898"/>
        <v>1063169.97</v>
      </c>
      <c r="AN857" s="8">
        <f t="shared" si="2011"/>
        <v>1038154.206</v>
      </c>
      <c r="AO857" s="8">
        <f t="shared" si="2011"/>
        <v>1038154.206</v>
      </c>
      <c r="AP857" s="8">
        <f t="shared" si="2011"/>
        <v>1038154.206</v>
      </c>
      <c r="AQ857" s="8">
        <f t="shared" si="2011"/>
        <v>1038154.206</v>
      </c>
      <c r="AR857" s="8">
        <f t="shared" si="2011"/>
        <v>1038154.206</v>
      </c>
      <c r="AS857" s="8">
        <f t="shared" si="1999"/>
        <v>-64</v>
      </c>
      <c r="AT857">
        <f t="shared" si="2000"/>
        <v>912</v>
      </c>
      <c r="BI857">
        <v>5303081</v>
      </c>
      <c r="BJ857" s="4">
        <f>[1]monsters!$N857</f>
        <v>110.93</v>
      </c>
      <c r="BK857" s="4">
        <f>[1]monsters!$O857</f>
        <v>11.09</v>
      </c>
      <c r="BL857" s="4">
        <f>[1]monsters!$P857</f>
        <v>147.69200000000001</v>
      </c>
      <c r="BM857" s="4">
        <f>[1]monsters!$Q857</f>
        <v>73.849999999999994</v>
      </c>
      <c r="BN857" s="4">
        <f>[1]monsters!$R857</f>
        <v>11.09</v>
      </c>
      <c r="BO857" s="4">
        <f>[1]monsters!$S857</f>
        <v>1.1100000000000001</v>
      </c>
      <c r="BP857" s="4">
        <f>[1]monsters!$K857</f>
        <v>1.6</v>
      </c>
      <c r="BQ857">
        <f>[1]monsters!$D857</f>
        <v>4</v>
      </c>
      <c r="BR857">
        <f t="shared" si="1983"/>
        <v>0.1</v>
      </c>
      <c r="BS857">
        <f t="shared" si="1984"/>
        <v>109.80164461279463</v>
      </c>
      <c r="BT857">
        <f t="shared" si="1985"/>
        <v>10.980164461279465</v>
      </c>
      <c r="CH857" t="str">
        <f t="shared" si="2038"/>
        <v/>
      </c>
      <c r="CI857" s="26" t="b">
        <f t="shared" ref="CI857:CN857" si="2045">IF(DG857&lt;&gt;"",IF(ISERROR(MATCH(INT(CO857),$EE$4:$EE$879,0))=FALSE,TRUE),"")</f>
        <v>1</v>
      </c>
      <c r="CJ857" s="26" t="b">
        <f t="shared" si="2045"/>
        <v>1</v>
      </c>
      <c r="CK857" s="26" t="b">
        <f t="shared" si="2045"/>
        <v>1</v>
      </c>
      <c r="CL857" s="26" t="b">
        <f t="shared" si="2045"/>
        <v>1</v>
      </c>
      <c r="CM857" s="26" t="b">
        <f t="shared" si="2045"/>
        <v>1</v>
      </c>
      <c r="CN857" s="26" t="b">
        <f t="shared" si="2045"/>
        <v>1</v>
      </c>
      <c r="CO857" s="14" t="str">
        <f t="shared" ref="CO857:CT857" si="2046">IF(DG857&lt;&gt;"",REPLACE(REPLACE(INDEX($EE$4:$EE$801,MATCH(DG857,$EF$4:$EF$801,0)),6,1,CU857),1,1,DA857),"")</f>
        <v>5301083</v>
      </c>
      <c r="CP857" s="14" t="str">
        <f t="shared" si="2046"/>
        <v>5201081</v>
      </c>
      <c r="CQ857" s="14" t="str">
        <f t="shared" si="2046"/>
        <v>5202082</v>
      </c>
      <c r="CR857" s="14" t="str">
        <f t="shared" si="2046"/>
        <v>5400085</v>
      </c>
      <c r="CS857" s="14" t="str">
        <f t="shared" si="2046"/>
        <v>5501085</v>
      </c>
      <c r="CT857" s="14" t="str">
        <f t="shared" si="2046"/>
        <v>5501084</v>
      </c>
      <c r="CU857" s="2">
        <v>8</v>
      </c>
      <c r="CV857" s="2">
        <v>8</v>
      </c>
      <c r="CW857" s="2">
        <v>8</v>
      </c>
      <c r="CX857" s="2">
        <v>8</v>
      </c>
      <c r="CY857" s="2">
        <v>8</v>
      </c>
      <c r="CZ857" s="2">
        <v>8</v>
      </c>
      <c r="DA857" s="2">
        <v>5</v>
      </c>
      <c r="DB857" s="7">
        <v>5</v>
      </c>
      <c r="DC857">
        <v>5</v>
      </c>
      <c r="DD857" s="2">
        <v>5</v>
      </c>
      <c r="DE857" s="7">
        <v>5</v>
      </c>
      <c r="DF857">
        <v>5</v>
      </c>
      <c r="DG857" s="1" t="s">
        <v>3270</v>
      </c>
      <c r="DH857" s="1" t="s">
        <v>3257</v>
      </c>
      <c r="DI857" s="1" t="s">
        <v>3263</v>
      </c>
      <c r="DJ857" s="1" t="s">
        <v>3289</v>
      </c>
      <c r="DK857" s="1" t="s">
        <v>3290</v>
      </c>
      <c r="DL857" s="1" t="s">
        <v>3252</v>
      </c>
      <c r="DM857" t="s">
        <v>3138</v>
      </c>
      <c r="DN857" t="s">
        <v>3131</v>
      </c>
      <c r="DO857" t="s">
        <v>3122</v>
      </c>
      <c r="DP857" t="s">
        <v>3159</v>
      </c>
      <c r="DQ857" t="s">
        <v>3159</v>
      </c>
      <c r="DR857" t="s">
        <v>3253</v>
      </c>
      <c r="DS857" s="1" t="s">
        <v>3184</v>
      </c>
      <c r="DT857" s="1" t="s">
        <v>3179</v>
      </c>
      <c r="DU857" s="1" t="s">
        <v>3166</v>
      </c>
      <c r="DV857" s="1" t="s">
        <v>3234</v>
      </c>
      <c r="DW857" s="1" t="s">
        <v>3197</v>
      </c>
      <c r="DX857" s="1" t="s">
        <v>3197</v>
      </c>
      <c r="DY857">
        <f t="shared" si="1990"/>
        <v>1</v>
      </c>
      <c r="DZ857">
        <f t="shared" si="1991"/>
        <v>1</v>
      </c>
      <c r="EA857">
        <f t="shared" si="1992"/>
        <v>1</v>
      </c>
      <c r="EB857">
        <f t="shared" si="1993"/>
        <v>2</v>
      </c>
      <c r="EC857">
        <f t="shared" si="1994"/>
        <v>2</v>
      </c>
      <c r="ED857">
        <f t="shared" si="1995"/>
        <v>2</v>
      </c>
      <c r="FA857" t="str">
        <f t="shared" si="2032"/>
        <v>木剑士</v>
      </c>
      <c r="FB857" t="str">
        <f t="shared" si="2033"/>
        <v>水骑兵</v>
      </c>
      <c r="FC857" t="str">
        <f t="shared" si="2034"/>
        <v>火维京</v>
      </c>
      <c r="FD857" t="str">
        <f t="shared" si="2035"/>
        <v>暗巫师</v>
      </c>
      <c r="FE857" t="str">
        <f t="shared" si="2036"/>
        <v>暗猎人</v>
      </c>
      <c r="FF857" t="str">
        <f t="shared" si="2037"/>
        <v>光猎人</v>
      </c>
    </row>
    <row r="858" spans="15:162" ht="14.25" x14ac:dyDescent="0.15">
      <c r="O858" s="11">
        <v>20225</v>
      </c>
      <c r="P858" s="11">
        <v>6309135.6299999999</v>
      </c>
      <c r="Q858" s="16">
        <f t="shared" si="1909"/>
        <v>6309135</v>
      </c>
      <c r="R858" s="4" t="str">
        <f t="shared" si="1910"/>
        <v>1101083,5201083,5201083,5401083,5401083,5401083</v>
      </c>
      <c r="S858" s="4" t="str">
        <f t="shared" si="1911"/>
        <v>8,8,8,8,8,8</v>
      </c>
      <c r="T858" s="4" t="str">
        <f t="shared" si="1912"/>
        <v>980,968,968,968,968,968</v>
      </c>
      <c r="U858">
        <v>1101083</v>
      </c>
      <c r="V858">
        <v>5201083</v>
      </c>
      <c r="W858">
        <v>5201083</v>
      </c>
      <c r="X858">
        <v>5401083</v>
      </c>
      <c r="Y858">
        <v>5401083</v>
      </c>
      <c r="Z858">
        <v>5401083</v>
      </c>
      <c r="AA858" s="2">
        <v>8</v>
      </c>
      <c r="AB858" s="2">
        <v>8</v>
      </c>
      <c r="AC858" s="2">
        <v>8</v>
      </c>
      <c r="AD858" s="2">
        <v>8</v>
      </c>
      <c r="AE858" s="2">
        <v>8</v>
      </c>
      <c r="AF858" s="2">
        <v>8</v>
      </c>
      <c r="AG858" s="2">
        <f t="shared" si="1998"/>
        <v>980</v>
      </c>
      <c r="AH858" s="2">
        <f t="shared" si="1893"/>
        <v>968</v>
      </c>
      <c r="AI858" s="2">
        <f t="shared" si="1894"/>
        <v>968</v>
      </c>
      <c r="AJ858" s="2">
        <f t="shared" si="1895"/>
        <v>968</v>
      </c>
      <c r="AK858" s="2">
        <f t="shared" si="1896"/>
        <v>968</v>
      </c>
      <c r="AL858" s="2">
        <f t="shared" si="1897"/>
        <v>968</v>
      </c>
      <c r="AM858" s="8">
        <f t="shared" si="1898"/>
        <v>1072552.9500000002</v>
      </c>
      <c r="AN858" s="8">
        <f t="shared" si="2011"/>
        <v>1047316.41</v>
      </c>
      <c r="AO858" s="8">
        <f t="shared" si="2011"/>
        <v>1047316.41</v>
      </c>
      <c r="AP858" s="8">
        <f t="shared" si="2011"/>
        <v>1047316.41</v>
      </c>
      <c r="AQ858" s="8">
        <f t="shared" si="2011"/>
        <v>1047316.41</v>
      </c>
      <c r="AR858" s="8">
        <f t="shared" si="2011"/>
        <v>1047316.41</v>
      </c>
      <c r="AS858" s="8">
        <f t="shared" si="1999"/>
        <v>-64</v>
      </c>
      <c r="AT858">
        <f t="shared" si="2000"/>
        <v>916</v>
      </c>
      <c r="BI858">
        <v>5304081</v>
      </c>
      <c r="BJ858" s="4">
        <f>[1]monsters!$N858</f>
        <v>102.4</v>
      </c>
      <c r="BK858" s="4">
        <f>[1]monsters!$O858</f>
        <v>10.24</v>
      </c>
      <c r="BL858" s="4">
        <f>[1]monsters!$P858</f>
        <v>160</v>
      </c>
      <c r="BM858" s="4">
        <f>[1]monsters!$Q858</f>
        <v>80</v>
      </c>
      <c r="BN858" s="4">
        <f>[1]monsters!$R858</f>
        <v>17.07</v>
      </c>
      <c r="BO858" s="4">
        <f>[1]monsters!$S858</f>
        <v>1.71</v>
      </c>
      <c r="BP858" s="4">
        <f>[1]monsters!$K858</f>
        <v>1.6</v>
      </c>
      <c r="BQ858">
        <f>[1]monsters!$D858</f>
        <v>5</v>
      </c>
      <c r="BR858">
        <f t="shared" si="1983"/>
        <v>0.1</v>
      </c>
      <c r="BS858">
        <f t="shared" si="1984"/>
        <v>102.1552053872054</v>
      </c>
      <c r="BT858">
        <f t="shared" si="1985"/>
        <v>10.21552053872054</v>
      </c>
      <c r="CH858" t="str">
        <f t="shared" si="2038"/>
        <v/>
      </c>
      <c r="CI858" s="26" t="b">
        <f t="shared" ref="CI858:CN858" si="2047">IF(DG858&lt;&gt;"",IF(ISERROR(MATCH(INT(CO858),$EE$4:$EE$879,0))=FALSE,TRUE),"")</f>
        <v>1</v>
      </c>
      <c r="CJ858" s="26" t="b">
        <f t="shared" si="2047"/>
        <v>1</v>
      </c>
      <c r="CK858" s="26" t="b">
        <f t="shared" si="2047"/>
        <v>1</v>
      </c>
      <c r="CL858" s="26" t="b">
        <f t="shared" si="2047"/>
        <v>1</v>
      </c>
      <c r="CM858" s="26" t="b">
        <f t="shared" si="2047"/>
        <v>1</v>
      </c>
      <c r="CN858" s="26" t="b">
        <f t="shared" si="2047"/>
        <v>1</v>
      </c>
      <c r="CO858" s="14" t="str">
        <f t="shared" ref="CO858:CT858" si="2048">IF(DG858&lt;&gt;"",REPLACE(REPLACE(INDEX($EE$4:$EE$801,MATCH(DG858,$EF$4:$EF$801,0)),6,1,CU858),1,1,DA858),"")</f>
        <v>1101083</v>
      </c>
      <c r="CP858" s="14" t="str">
        <f t="shared" si="2048"/>
        <v>5201083</v>
      </c>
      <c r="CQ858" s="14" t="str">
        <f t="shared" si="2048"/>
        <v>5201083</v>
      </c>
      <c r="CR858" s="14" t="str">
        <f t="shared" si="2048"/>
        <v>5401083</v>
      </c>
      <c r="CS858" s="14" t="str">
        <f t="shared" si="2048"/>
        <v>5401083</v>
      </c>
      <c r="CT858" s="14" t="str">
        <f t="shared" si="2048"/>
        <v>5401083</v>
      </c>
      <c r="CU858" s="2">
        <v>8</v>
      </c>
      <c r="CV858" s="2">
        <v>8</v>
      </c>
      <c r="CW858" s="2">
        <v>8</v>
      </c>
      <c r="CX858" s="2">
        <v>8</v>
      </c>
      <c r="CY858" s="2">
        <v>8</v>
      </c>
      <c r="CZ858" s="2">
        <v>8</v>
      </c>
      <c r="DA858" s="2">
        <v>1</v>
      </c>
      <c r="DB858" s="7">
        <v>5</v>
      </c>
      <c r="DC858">
        <v>5</v>
      </c>
      <c r="DD858" s="2">
        <v>5</v>
      </c>
      <c r="DE858" s="7">
        <v>5</v>
      </c>
      <c r="DF858">
        <v>5</v>
      </c>
      <c r="DG858" s="1" t="s">
        <v>3291</v>
      </c>
      <c r="DH858" s="1" t="s">
        <v>3268</v>
      </c>
      <c r="DI858" s="1" t="s">
        <v>3268</v>
      </c>
      <c r="DJ858" s="1" t="s">
        <v>3271</v>
      </c>
      <c r="DK858" s="1" t="s">
        <v>3271</v>
      </c>
      <c r="DL858" s="1" t="s">
        <v>3271</v>
      </c>
      <c r="DM858" t="s">
        <v>3138</v>
      </c>
      <c r="DN858" t="s">
        <v>3138</v>
      </c>
      <c r="DO858" t="s">
        <v>3138</v>
      </c>
      <c r="DP858" t="s">
        <v>3138</v>
      </c>
      <c r="DQ858" t="s">
        <v>3138</v>
      </c>
      <c r="DR858" t="s">
        <v>3138</v>
      </c>
      <c r="DS858" s="1" t="s">
        <v>3160</v>
      </c>
      <c r="DT858" s="1" t="s">
        <v>3179</v>
      </c>
      <c r="DU858" s="1" t="s">
        <v>3179</v>
      </c>
      <c r="DV858" s="1" t="s">
        <v>3203</v>
      </c>
      <c r="DW858" s="1" t="s">
        <v>3203</v>
      </c>
      <c r="DX858" s="1" t="s">
        <v>3203</v>
      </c>
      <c r="DY858">
        <f t="shared" si="1990"/>
        <v>1</v>
      </c>
      <c r="DZ858">
        <f t="shared" si="1991"/>
        <v>1</v>
      </c>
      <c r="EA858">
        <f t="shared" si="1992"/>
        <v>1</v>
      </c>
      <c r="EB858">
        <f t="shared" si="1993"/>
        <v>2</v>
      </c>
      <c r="EC858">
        <f t="shared" si="1994"/>
        <v>2</v>
      </c>
      <c r="ED858">
        <f t="shared" si="1995"/>
        <v>2</v>
      </c>
      <c r="FA858" t="str">
        <f t="shared" si="2032"/>
        <v>木黑骑士</v>
      </c>
      <c r="FB858" t="str">
        <f t="shared" si="2033"/>
        <v>木骑兵</v>
      </c>
      <c r="FC858" t="str">
        <f t="shared" si="2034"/>
        <v>木骑兵</v>
      </c>
      <c r="FD858" t="str">
        <f t="shared" si="2035"/>
        <v>木魔法师</v>
      </c>
      <c r="FE858" t="str">
        <f t="shared" si="2036"/>
        <v>木魔法师</v>
      </c>
      <c r="FF858" t="str">
        <f t="shared" si="2037"/>
        <v>木魔法师</v>
      </c>
    </row>
    <row r="859" spans="15:162" ht="14.25" x14ac:dyDescent="0.15">
      <c r="O859" s="11">
        <v>20226</v>
      </c>
      <c r="P859" s="11">
        <v>6309337.8600000003</v>
      </c>
      <c r="Q859" s="16">
        <f t="shared" si="1909"/>
        <v>6309337</v>
      </c>
      <c r="R859" s="4" t="str">
        <f t="shared" si="1910"/>
        <v>5401083,5301081,5202082,5200083,5500081,5402082</v>
      </c>
      <c r="S859" s="4" t="str">
        <f t="shared" si="1911"/>
        <v>8,8,8,8,8,8</v>
      </c>
      <c r="T859" s="4" t="str">
        <f t="shared" si="1912"/>
        <v>980,968,968,968,968,968</v>
      </c>
      <c r="U859">
        <v>5401083</v>
      </c>
      <c r="V859">
        <v>5301081</v>
      </c>
      <c r="W859">
        <v>5202082</v>
      </c>
      <c r="X859">
        <v>5200083</v>
      </c>
      <c r="Y859">
        <v>5500081</v>
      </c>
      <c r="Z859">
        <v>5402082</v>
      </c>
      <c r="AA859" s="2">
        <v>8</v>
      </c>
      <c r="AB859" s="2">
        <v>8</v>
      </c>
      <c r="AC859" s="2">
        <v>8</v>
      </c>
      <c r="AD859" s="2">
        <v>8</v>
      </c>
      <c r="AE859" s="2">
        <v>8</v>
      </c>
      <c r="AF859" s="2">
        <v>8</v>
      </c>
      <c r="AG859" s="2">
        <f t="shared" si="1998"/>
        <v>980</v>
      </c>
      <c r="AH859" s="2">
        <f t="shared" si="1893"/>
        <v>968</v>
      </c>
      <c r="AI859" s="2">
        <f t="shared" si="1894"/>
        <v>968</v>
      </c>
      <c r="AJ859" s="2">
        <f t="shared" si="1895"/>
        <v>968</v>
      </c>
      <c r="AK859" s="2">
        <f t="shared" si="1896"/>
        <v>968</v>
      </c>
      <c r="AL859" s="2">
        <f t="shared" si="1897"/>
        <v>968</v>
      </c>
      <c r="AM859" s="8">
        <f t="shared" si="1898"/>
        <v>1072587.29</v>
      </c>
      <c r="AN859" s="8">
        <f t="shared" si="2011"/>
        <v>1047349.942</v>
      </c>
      <c r="AO859" s="8">
        <f t="shared" si="2011"/>
        <v>1047349.942</v>
      </c>
      <c r="AP859" s="8">
        <f t="shared" si="2011"/>
        <v>1047349.942</v>
      </c>
      <c r="AQ859" s="8">
        <f t="shared" si="2011"/>
        <v>1047349.942</v>
      </c>
      <c r="AR859" s="8">
        <f t="shared" si="2011"/>
        <v>1047349.942</v>
      </c>
      <c r="AS859" s="8">
        <f t="shared" si="1999"/>
        <v>-64</v>
      </c>
      <c r="AT859">
        <f t="shared" si="2000"/>
        <v>916</v>
      </c>
      <c r="BI859">
        <v>5503081</v>
      </c>
      <c r="BJ859" s="4">
        <f>[1]monsters!$N859</f>
        <v>85.87</v>
      </c>
      <c r="BK859" s="4">
        <f>[1]monsters!$O859</f>
        <v>8.59</v>
      </c>
      <c r="BL859" s="4">
        <f>[1]monsters!$P859</f>
        <v>166.95600000000002</v>
      </c>
      <c r="BM859" s="4">
        <f>[1]monsters!$Q859</f>
        <v>83.48</v>
      </c>
      <c r="BN859" s="4">
        <f>[1]monsters!$R859</f>
        <v>10.73</v>
      </c>
      <c r="BO859" s="4">
        <f>[1]monsters!$S859</f>
        <v>1.07</v>
      </c>
      <c r="BP859" s="4">
        <f>[1]monsters!$K859</f>
        <v>1.4000000000000001</v>
      </c>
      <c r="BQ859">
        <f>[1]monsters!$D859</f>
        <v>3</v>
      </c>
      <c r="BR859">
        <f t="shared" si="1983"/>
        <v>0.1</v>
      </c>
      <c r="BS859">
        <f t="shared" si="1984"/>
        <v>86.768564141414146</v>
      </c>
      <c r="BT859">
        <f t="shared" si="1985"/>
        <v>8.6768564141414153</v>
      </c>
      <c r="CH859" t="str">
        <f t="shared" si="2038"/>
        <v/>
      </c>
      <c r="CI859" s="26" t="b">
        <f t="shared" ref="CI859:CN859" si="2049">IF(DG859&lt;&gt;"",IF(ISERROR(MATCH(INT(CO859),$EE$4:$EE$879,0))=FALSE,TRUE),"")</f>
        <v>1</v>
      </c>
      <c r="CJ859" s="26" t="b">
        <f t="shared" si="2049"/>
        <v>1</v>
      </c>
      <c r="CK859" s="26" t="b">
        <f t="shared" si="2049"/>
        <v>1</v>
      </c>
      <c r="CL859" s="26" t="b">
        <f t="shared" si="2049"/>
        <v>1</v>
      </c>
      <c r="CM859" s="26" t="b">
        <f t="shared" si="2049"/>
        <v>1</v>
      </c>
      <c r="CN859" s="26" t="b">
        <f t="shared" si="2049"/>
        <v>1</v>
      </c>
      <c r="CO859" s="14" t="str">
        <f t="shared" ref="CO859:CT859" si="2050">IF(DG859&lt;&gt;"",REPLACE(REPLACE(INDEX($EE$4:$EE$801,MATCH(DG859,$EF$4:$EF$801,0)),6,1,CU859),1,1,DA859),"")</f>
        <v>5401083</v>
      </c>
      <c r="CP859" s="14" t="str">
        <f t="shared" si="2050"/>
        <v>5301081</v>
      </c>
      <c r="CQ859" s="14" t="str">
        <f t="shared" si="2050"/>
        <v>5202082</v>
      </c>
      <c r="CR859" s="14" t="str">
        <f t="shared" si="2050"/>
        <v>5200083</v>
      </c>
      <c r="CS859" s="14" t="str">
        <f t="shared" si="2050"/>
        <v>5500081</v>
      </c>
      <c r="CT859" s="14" t="str">
        <f t="shared" si="2050"/>
        <v>5402082</v>
      </c>
      <c r="CU859" s="2">
        <v>8</v>
      </c>
      <c r="CV859" s="2">
        <v>8</v>
      </c>
      <c r="CW859" s="2">
        <v>8</v>
      </c>
      <c r="CX859" s="2">
        <v>8</v>
      </c>
      <c r="CY859" s="2">
        <v>8</v>
      </c>
      <c r="CZ859" s="2">
        <v>8</v>
      </c>
      <c r="DA859" s="2">
        <v>5</v>
      </c>
      <c r="DB859" s="7">
        <v>5</v>
      </c>
      <c r="DC859">
        <v>5</v>
      </c>
      <c r="DD859" s="2">
        <v>5</v>
      </c>
      <c r="DE859" s="7">
        <v>5</v>
      </c>
      <c r="DF859">
        <v>5</v>
      </c>
      <c r="DG859" s="1" t="s">
        <v>3271</v>
      </c>
      <c r="DH859" s="1" t="s">
        <v>3128</v>
      </c>
      <c r="DI859" s="1" t="s">
        <v>3263</v>
      </c>
      <c r="DJ859" s="1" t="s">
        <v>3156</v>
      </c>
      <c r="DK859" s="1" t="s">
        <v>3260</v>
      </c>
      <c r="DL859" s="1" t="s">
        <v>3266</v>
      </c>
      <c r="DM859" t="s">
        <v>3138</v>
      </c>
      <c r="DN859" t="s">
        <v>3131</v>
      </c>
      <c r="DO859" t="s">
        <v>3122</v>
      </c>
      <c r="DP859" t="s">
        <v>3138</v>
      </c>
      <c r="DQ859" t="s">
        <v>3131</v>
      </c>
      <c r="DR859" t="s">
        <v>3122</v>
      </c>
      <c r="DS859" s="1" t="s">
        <v>3203</v>
      </c>
      <c r="DT859" s="1" t="s">
        <v>3184</v>
      </c>
      <c r="DU859" s="1" t="s">
        <v>3166</v>
      </c>
      <c r="DV859" s="1" t="s">
        <v>3163</v>
      </c>
      <c r="DW859" s="1" t="s">
        <v>3206</v>
      </c>
      <c r="DX859" s="1" t="s">
        <v>3202</v>
      </c>
      <c r="DY859">
        <f t="shared" si="1990"/>
        <v>2</v>
      </c>
      <c r="DZ859">
        <f t="shared" si="1991"/>
        <v>1</v>
      </c>
      <c r="EA859">
        <f t="shared" si="1992"/>
        <v>1</v>
      </c>
      <c r="EB859">
        <f t="shared" si="1993"/>
        <v>1</v>
      </c>
      <c r="EC859">
        <f t="shared" si="1994"/>
        <v>2</v>
      </c>
      <c r="ED859">
        <f t="shared" si="1995"/>
        <v>2</v>
      </c>
      <c r="FA859" t="str">
        <f t="shared" si="2032"/>
        <v>木魔法师</v>
      </c>
      <c r="FB859" t="str">
        <f t="shared" si="2033"/>
        <v>水剑士</v>
      </c>
      <c r="FC859" t="str">
        <f t="shared" si="2034"/>
        <v>火维京</v>
      </c>
      <c r="FD859" t="str">
        <f t="shared" si="2035"/>
        <v>木刀客</v>
      </c>
      <c r="FE859" t="str">
        <f t="shared" si="2036"/>
        <v>水海盗</v>
      </c>
      <c r="FF859" t="str">
        <f t="shared" si="2037"/>
        <v>火女巫</v>
      </c>
    </row>
    <row r="860" spans="15:162" ht="14.25" x14ac:dyDescent="0.15">
      <c r="O860" s="11">
        <v>20227</v>
      </c>
      <c r="P860" s="11">
        <v>6309541.9800000004</v>
      </c>
      <c r="Q860" s="16">
        <f t="shared" si="1909"/>
        <v>6309541</v>
      </c>
      <c r="R860" s="4" t="str">
        <f t="shared" si="1910"/>
        <v>5202083,5201081,5302084,5402083,5502081,5500082</v>
      </c>
      <c r="S860" s="4" t="str">
        <f t="shared" si="1911"/>
        <v>8,8,8,8,8,8</v>
      </c>
      <c r="T860" s="4" t="str">
        <f t="shared" si="1912"/>
        <v>980,968,968,968,968,968</v>
      </c>
      <c r="U860">
        <v>5202083</v>
      </c>
      <c r="V860">
        <v>5201081</v>
      </c>
      <c r="W860">
        <v>5302084</v>
      </c>
      <c r="X860">
        <v>5402083</v>
      </c>
      <c r="Y860">
        <v>5502081</v>
      </c>
      <c r="Z860">
        <v>5500082</v>
      </c>
      <c r="AA860" s="2">
        <v>8</v>
      </c>
      <c r="AB860" s="2">
        <v>8</v>
      </c>
      <c r="AC860" s="2">
        <v>8</v>
      </c>
      <c r="AD860" s="2">
        <v>8</v>
      </c>
      <c r="AE860" s="2">
        <v>8</v>
      </c>
      <c r="AF860" s="2">
        <v>8</v>
      </c>
      <c r="AG860" s="2">
        <f t="shared" si="1998"/>
        <v>980</v>
      </c>
      <c r="AH860" s="2">
        <f t="shared" ref="AH860:AH923" si="2051">IF(AN860&gt;0,FLOOR((POWER((AN860/IF(AND(AB860&gt;=2,AB860&lt;4),1.1,IF(AND(AB860&gt;=4,AB860&lt;6),1.2,IF(AB860&gt;=6,1.4,1)))/$AD$1),0.5)/INDEX($AU$4:$BF$4,MATCH(AB860,$AU$3:$BF$3,0))-1)*10,1),"")</f>
        <v>968</v>
      </c>
      <c r="AI860" s="2">
        <f t="shared" ref="AI860:AI923" si="2052">IF(AO860&gt;0,FLOOR((POWER((AO860/IF(AND(AC860&gt;=2,AC860&lt;4),1.1,IF(AND(AC860&gt;=4,AC860&lt;6),1.2,IF(AC860&gt;=6,1.4,1)))/$AD$1),0.5)/INDEX($AU$4:$BF$4,MATCH(AC860,$AU$3:$BF$3,0))-1)*10,1),"")</f>
        <v>968</v>
      </c>
      <c r="AJ860" s="2">
        <f t="shared" ref="AJ860:AJ923" si="2053">IF(AP860&gt;0,FLOOR((POWER((AP860/IF(AND(AD860&gt;=2,AD860&lt;4),1.1,IF(AND(AD860&gt;=4,AD860&lt;6),1.2,IF(AD860&gt;=6,1.4,1)))/$AD$1),0.5)/INDEX($AU$4:$BF$4,MATCH(AD860,$AU$3:$BF$3,0))-1)*10,1),"")</f>
        <v>968</v>
      </c>
      <c r="AK860" s="2">
        <f t="shared" ref="AK860:AK923" si="2054">IF(AQ860&gt;0,FLOOR((POWER((AQ860/IF(AND(AE860&gt;=2,AE860&lt;4),1.1,IF(AND(AE860&gt;=4,AE860&lt;6),1.2,IF(AE860&gt;=6,1.4,1)))/$AD$1),0.5)/INDEX($AU$4:$BF$4,MATCH(AE860,$AU$3:$BF$3,0))-1)*10,1),"")</f>
        <v>968</v>
      </c>
      <c r="AL860" s="2">
        <f t="shared" ref="AL860:AL923" si="2055">IF(AR860&gt;0,FLOOR((POWER((AR860/IF(AND(AF860&gt;=2,AF860&lt;4),1.1,IF(AND(AF860&gt;=4,AF860&lt;6),1.2,IF(AF860&gt;=6,1.4,1)))/$AD$1),0.5)/INDEX($AU$4:$BF$4,MATCH(AF860,$AU$3:$BF$3,0))-1)*10,1),"")</f>
        <v>968</v>
      </c>
      <c r="AM860" s="8">
        <f t="shared" ref="AM860:AM923" si="2056">$Q860*0.17</f>
        <v>1072621.97</v>
      </c>
      <c r="AN860" s="8">
        <f t="shared" si="2011"/>
        <v>1047383.8060000001</v>
      </c>
      <c r="AO860" s="8">
        <f t="shared" si="2011"/>
        <v>1047383.8060000001</v>
      </c>
      <c r="AP860" s="8">
        <f t="shared" si="2011"/>
        <v>1047383.8060000001</v>
      </c>
      <c r="AQ860" s="8">
        <f t="shared" si="2011"/>
        <v>1047383.8060000001</v>
      </c>
      <c r="AR860" s="8">
        <f t="shared" si="2011"/>
        <v>1047383.8060000001</v>
      </c>
      <c r="AS860" s="8">
        <f t="shared" si="1999"/>
        <v>-64</v>
      </c>
      <c r="AT860">
        <f t="shared" si="2000"/>
        <v>916</v>
      </c>
      <c r="BI860">
        <v>5504081</v>
      </c>
      <c r="BJ860" s="4">
        <f>[1]monsters!$N860</f>
        <v>299</v>
      </c>
      <c r="BK860" s="4">
        <f>[1]monsters!$O860</f>
        <v>1</v>
      </c>
      <c r="BL860" s="4">
        <f>[1]monsters!$P860</f>
        <v>799</v>
      </c>
      <c r="BM860" s="4">
        <f>[1]monsters!$Q860</f>
        <v>1</v>
      </c>
      <c r="BN860" s="4">
        <f>[1]monsters!$R860</f>
        <v>1</v>
      </c>
      <c r="BO860" s="4">
        <f>[1]monsters!$S860</f>
        <v>1</v>
      </c>
      <c r="BP860" s="4">
        <f>[1]monsters!$K860</f>
        <v>1.6</v>
      </c>
      <c r="BQ860">
        <f>[1]monsters!$D860</f>
        <v>2</v>
      </c>
      <c r="BR860">
        <f t="shared" si="1983"/>
        <v>0.1</v>
      </c>
      <c r="BS860">
        <f t="shared" si="1984"/>
        <v>309.45735690235688</v>
      </c>
      <c r="BT860">
        <f t="shared" si="1985"/>
        <v>30.94573569023569</v>
      </c>
      <c r="CH860" t="str">
        <f t="shared" si="2038"/>
        <v/>
      </c>
      <c r="CI860" s="26" t="b">
        <f t="shared" ref="CI860:CN860" si="2057">IF(DG860&lt;&gt;"",IF(ISERROR(MATCH(INT(CO860),$EE$4:$EE$879,0))=FALSE,TRUE),"")</f>
        <v>1</v>
      </c>
      <c r="CJ860" s="26" t="b">
        <f t="shared" si="2057"/>
        <v>1</v>
      </c>
      <c r="CK860" s="26" t="b">
        <f t="shared" si="2057"/>
        <v>1</v>
      </c>
      <c r="CL860" s="26" t="b">
        <f t="shared" si="2057"/>
        <v>1</v>
      </c>
      <c r="CM860" s="26" t="b">
        <f t="shared" si="2057"/>
        <v>1</v>
      </c>
      <c r="CN860" s="26" t="b">
        <f t="shared" si="2057"/>
        <v>1</v>
      </c>
      <c r="CO860" s="14" t="str">
        <f t="shared" ref="CO860:CT860" si="2058">IF(DG860&lt;&gt;"",REPLACE(REPLACE(INDEX($EE$4:$EE$801,MATCH(DG860,$EF$4:$EF$801,0)),6,1,CU860),1,1,DA860),"")</f>
        <v>5202083</v>
      </c>
      <c r="CP860" s="14" t="str">
        <f t="shared" si="2058"/>
        <v>5201081</v>
      </c>
      <c r="CQ860" s="14" t="str">
        <f t="shared" si="2058"/>
        <v>5302084</v>
      </c>
      <c r="CR860" s="14" t="str">
        <f t="shared" si="2058"/>
        <v>5402083</v>
      </c>
      <c r="CS860" s="14" t="str">
        <f t="shared" si="2058"/>
        <v>5502081</v>
      </c>
      <c r="CT860" s="14" t="str">
        <f t="shared" si="2058"/>
        <v>5500082</v>
      </c>
      <c r="CU860" s="2">
        <v>8</v>
      </c>
      <c r="CV860" s="2">
        <v>8</v>
      </c>
      <c r="CW860" s="2">
        <v>8</v>
      </c>
      <c r="CX860" s="2">
        <v>8</v>
      </c>
      <c r="CY860" s="2">
        <v>8</v>
      </c>
      <c r="CZ860" s="2">
        <v>8</v>
      </c>
      <c r="DA860" s="2">
        <v>5</v>
      </c>
      <c r="DB860" s="7">
        <v>5</v>
      </c>
      <c r="DC860">
        <v>5</v>
      </c>
      <c r="DD860" s="2">
        <v>5</v>
      </c>
      <c r="DE860" s="7">
        <v>5</v>
      </c>
      <c r="DF860">
        <v>5</v>
      </c>
      <c r="DG860" s="1" t="s">
        <v>3269</v>
      </c>
      <c r="DH860" s="1" t="s">
        <v>3257</v>
      </c>
      <c r="DI860" s="1" t="s">
        <v>3275</v>
      </c>
      <c r="DJ860" s="1" t="s">
        <v>3164</v>
      </c>
      <c r="DK860" s="1" t="s">
        <v>3133</v>
      </c>
      <c r="DL860" s="1" t="s">
        <v>3148</v>
      </c>
      <c r="DM860" t="s">
        <v>3138</v>
      </c>
      <c r="DN860" t="s">
        <v>3131</v>
      </c>
      <c r="DO860" t="s">
        <v>3253</v>
      </c>
      <c r="DP860" t="s">
        <v>3138</v>
      </c>
      <c r="DQ860" t="s">
        <v>3131</v>
      </c>
      <c r="DR860" t="s">
        <v>3122</v>
      </c>
      <c r="DS860" s="1" t="s">
        <v>3166</v>
      </c>
      <c r="DT860" s="1" t="s">
        <v>3179</v>
      </c>
      <c r="DU860" s="1" t="s">
        <v>3146</v>
      </c>
      <c r="DV860" s="1" t="s">
        <v>3202</v>
      </c>
      <c r="DW860" s="1" t="s">
        <v>3198</v>
      </c>
      <c r="DX860" s="1" t="s">
        <v>3206</v>
      </c>
      <c r="DY860">
        <f t="shared" si="1990"/>
        <v>1</v>
      </c>
      <c r="DZ860">
        <f t="shared" si="1991"/>
        <v>1</v>
      </c>
      <c r="EA860">
        <f t="shared" si="1992"/>
        <v>1</v>
      </c>
      <c r="EB860">
        <f t="shared" si="1993"/>
        <v>2</v>
      </c>
      <c r="EC860">
        <f t="shared" si="1994"/>
        <v>2</v>
      </c>
      <c r="ED860">
        <f t="shared" si="1995"/>
        <v>2</v>
      </c>
      <c r="FA860" t="str">
        <f t="shared" si="2032"/>
        <v>木维京</v>
      </c>
      <c r="FB860" t="str">
        <f t="shared" si="2033"/>
        <v>水骑兵</v>
      </c>
      <c r="FC860" t="str">
        <f t="shared" si="2034"/>
        <v>光盗贼</v>
      </c>
      <c r="FD860" t="str">
        <f t="shared" si="2035"/>
        <v>木女巫</v>
      </c>
      <c r="FE860" t="str">
        <f t="shared" si="2036"/>
        <v>水火枪手</v>
      </c>
      <c r="FF860" t="str">
        <f t="shared" si="2037"/>
        <v>火海盗</v>
      </c>
    </row>
    <row r="861" spans="15:162" ht="14.25" x14ac:dyDescent="0.15">
      <c r="O861" s="11">
        <v>20228</v>
      </c>
      <c r="P861" s="11">
        <v>6309744.21</v>
      </c>
      <c r="Q861" s="16">
        <f t="shared" si="1909"/>
        <v>6309744</v>
      </c>
      <c r="R861" s="4" t="str">
        <f t="shared" si="1910"/>
        <v>5201083,5301081,5301082,5400085,5501085,5400085</v>
      </c>
      <c r="S861" s="4" t="str">
        <f t="shared" si="1911"/>
        <v>8,8,8,8,8,8</v>
      </c>
      <c r="T861" s="4" t="str">
        <f t="shared" si="1912"/>
        <v>980,969,969,969,969,969</v>
      </c>
      <c r="U861">
        <v>5201083</v>
      </c>
      <c r="V861">
        <v>5301081</v>
      </c>
      <c r="W861">
        <v>5301082</v>
      </c>
      <c r="X861">
        <v>5400085</v>
      </c>
      <c r="Y861">
        <v>5501085</v>
      </c>
      <c r="Z861">
        <v>5400085</v>
      </c>
      <c r="AA861" s="2">
        <v>8</v>
      </c>
      <c r="AB861" s="2">
        <v>8</v>
      </c>
      <c r="AC861" s="2">
        <v>8</v>
      </c>
      <c r="AD861" s="2">
        <v>8</v>
      </c>
      <c r="AE861" s="2">
        <v>8</v>
      </c>
      <c r="AF861" s="2">
        <v>8</v>
      </c>
      <c r="AG861" s="2">
        <f t="shared" si="1998"/>
        <v>980</v>
      </c>
      <c r="AH861" s="2">
        <f t="shared" si="2051"/>
        <v>969</v>
      </c>
      <c r="AI861" s="2">
        <f t="shared" si="2052"/>
        <v>969</v>
      </c>
      <c r="AJ861" s="2">
        <f t="shared" si="2053"/>
        <v>969</v>
      </c>
      <c r="AK861" s="2">
        <f t="shared" si="2054"/>
        <v>969</v>
      </c>
      <c r="AL861" s="2">
        <f t="shared" si="2055"/>
        <v>969</v>
      </c>
      <c r="AM861" s="8">
        <f t="shared" si="2056"/>
        <v>1072656.48</v>
      </c>
      <c r="AN861" s="8">
        <f t="shared" si="2011"/>
        <v>1047417.5040000001</v>
      </c>
      <c r="AO861" s="8">
        <f t="shared" si="2011"/>
        <v>1047417.5040000001</v>
      </c>
      <c r="AP861" s="8">
        <f t="shared" si="2011"/>
        <v>1047417.5040000001</v>
      </c>
      <c r="AQ861" s="8">
        <f t="shared" si="2011"/>
        <v>1047417.5040000001</v>
      </c>
      <c r="AR861" s="8">
        <f t="shared" si="2011"/>
        <v>1047417.5040000001</v>
      </c>
      <c r="AS861" s="8">
        <f t="shared" si="1999"/>
        <v>-64</v>
      </c>
      <c r="AT861">
        <f t="shared" si="2000"/>
        <v>916</v>
      </c>
      <c r="BI861">
        <v>5101081</v>
      </c>
      <c r="BJ861" s="4">
        <f>[1]monsters!$N861</f>
        <v>200</v>
      </c>
      <c r="BK861" s="4">
        <f>[1]monsters!$O861</f>
        <v>1</v>
      </c>
      <c r="BL861" s="4">
        <f>[1]monsters!$P861</f>
        <v>1000</v>
      </c>
      <c r="BM861" s="4">
        <f>[1]monsters!$Q861</f>
        <v>1</v>
      </c>
      <c r="BN861" s="4">
        <f>[1]monsters!$R861</f>
        <v>1</v>
      </c>
      <c r="BO861" s="4">
        <f>[1]monsters!$S861</f>
        <v>1</v>
      </c>
      <c r="BP861" s="4">
        <f>[1]monsters!$K861</f>
        <v>1.4000000000000001</v>
      </c>
      <c r="BQ861">
        <f>[1]monsters!$D861</f>
        <v>3</v>
      </c>
      <c r="BR861">
        <f t="shared" si="1983"/>
        <v>0.1</v>
      </c>
      <c r="BS861">
        <f t="shared" si="1984"/>
        <v>222.67003367003366</v>
      </c>
      <c r="BT861">
        <f t="shared" si="1985"/>
        <v>22.267003367003369</v>
      </c>
      <c r="CH861" t="str">
        <f t="shared" si="2038"/>
        <v/>
      </c>
      <c r="CI861" s="26" t="b">
        <f t="shared" ref="CI861:CN861" si="2059">IF(DG861&lt;&gt;"",IF(ISERROR(MATCH(INT(CO861),$EE$4:$EE$879,0))=FALSE,TRUE),"")</f>
        <v>1</v>
      </c>
      <c r="CJ861" s="26" t="b">
        <f t="shared" si="2059"/>
        <v>1</v>
      </c>
      <c r="CK861" s="26" t="b">
        <f t="shared" si="2059"/>
        <v>1</v>
      </c>
      <c r="CL861" s="26" t="b">
        <f t="shared" si="2059"/>
        <v>1</v>
      </c>
      <c r="CM861" s="26" t="b">
        <f t="shared" si="2059"/>
        <v>1</v>
      </c>
      <c r="CN861" s="26" t="b">
        <f t="shared" si="2059"/>
        <v>1</v>
      </c>
      <c r="CO861" s="14" t="str">
        <f t="shared" ref="CO861:CT861" si="2060">IF(DG861&lt;&gt;"",REPLACE(REPLACE(INDEX($EE$4:$EE$801,MATCH(DG861,$EF$4:$EF$801,0)),6,1,CU861),1,1,DA861),"")</f>
        <v>5201083</v>
      </c>
      <c r="CP861" s="14" t="str">
        <f t="shared" si="2060"/>
        <v>5301081</v>
      </c>
      <c r="CQ861" s="14" t="str">
        <f t="shared" si="2060"/>
        <v>5301082</v>
      </c>
      <c r="CR861" s="14" t="str">
        <f t="shared" si="2060"/>
        <v>5400085</v>
      </c>
      <c r="CS861" s="14" t="str">
        <f t="shared" si="2060"/>
        <v>5501085</v>
      </c>
      <c r="CT861" s="14" t="str">
        <f t="shared" si="2060"/>
        <v>5400085</v>
      </c>
      <c r="CU861" s="2">
        <v>8</v>
      </c>
      <c r="CV861" s="2">
        <v>8</v>
      </c>
      <c r="CW861" s="2">
        <v>8</v>
      </c>
      <c r="CX861" s="2">
        <v>8</v>
      </c>
      <c r="CY861" s="2">
        <v>8</v>
      </c>
      <c r="CZ861" s="2">
        <v>8</v>
      </c>
      <c r="DA861" s="2">
        <v>5</v>
      </c>
      <c r="DB861" s="7">
        <v>5</v>
      </c>
      <c r="DC861">
        <v>5</v>
      </c>
      <c r="DD861" s="2">
        <v>5</v>
      </c>
      <c r="DE861" s="7">
        <v>5</v>
      </c>
      <c r="DF861">
        <v>5</v>
      </c>
      <c r="DG861" s="1" t="s">
        <v>3268</v>
      </c>
      <c r="DH861" s="1" t="s">
        <v>3128</v>
      </c>
      <c r="DI861" s="1" t="s">
        <v>3264</v>
      </c>
      <c r="DJ861" s="1" t="s">
        <v>3289</v>
      </c>
      <c r="DK861" s="1" t="s">
        <v>3290</v>
      </c>
      <c r="DL861" s="1" t="s">
        <v>3289</v>
      </c>
      <c r="DM861" t="s">
        <v>3138</v>
      </c>
      <c r="DN861" t="s">
        <v>3131</v>
      </c>
      <c r="DO861" t="s">
        <v>3122</v>
      </c>
      <c r="DP861" t="s">
        <v>3159</v>
      </c>
      <c r="DQ861" t="s">
        <v>3159</v>
      </c>
      <c r="DR861" t="s">
        <v>3159</v>
      </c>
      <c r="DS861" s="1" t="s">
        <v>3179</v>
      </c>
      <c r="DT861" s="1" t="s">
        <v>3184</v>
      </c>
      <c r="DU861" s="1" t="s">
        <v>3184</v>
      </c>
      <c r="DV861" s="1" t="s">
        <v>3234</v>
      </c>
      <c r="DW861" s="1" t="s">
        <v>3197</v>
      </c>
      <c r="DX861" s="1" t="s">
        <v>3234</v>
      </c>
      <c r="DY861">
        <f t="shared" si="1990"/>
        <v>1</v>
      </c>
      <c r="DZ861">
        <f t="shared" si="1991"/>
        <v>1</v>
      </c>
      <c r="EA861">
        <f t="shared" si="1992"/>
        <v>1</v>
      </c>
      <c r="EB861">
        <f t="shared" si="1993"/>
        <v>2</v>
      </c>
      <c r="EC861">
        <f t="shared" si="1994"/>
        <v>2</v>
      </c>
      <c r="ED861">
        <f t="shared" si="1995"/>
        <v>2</v>
      </c>
      <c r="FA861" t="str">
        <f t="shared" si="2032"/>
        <v>木骑兵</v>
      </c>
      <c r="FB861" t="str">
        <f t="shared" si="2033"/>
        <v>水剑士</v>
      </c>
      <c r="FC861" t="str">
        <f t="shared" si="2034"/>
        <v>火剑士</v>
      </c>
      <c r="FD861" t="str">
        <f t="shared" si="2035"/>
        <v>暗巫师</v>
      </c>
      <c r="FE861" t="str">
        <f t="shared" si="2036"/>
        <v>暗猎人</v>
      </c>
      <c r="FF861" t="str">
        <f t="shared" si="2037"/>
        <v>暗巫师</v>
      </c>
    </row>
    <row r="862" spans="15:162" ht="14.25" x14ac:dyDescent="0.15">
      <c r="O862" s="11">
        <v>20229</v>
      </c>
      <c r="P862" s="11">
        <v>6309946.4400000004</v>
      </c>
      <c r="Q862" s="16">
        <f t="shared" si="1909"/>
        <v>6309946</v>
      </c>
      <c r="R862" s="4" t="str">
        <f t="shared" si="1910"/>
        <v>5301083,5202081,5202082,5502083,5401081,5402082</v>
      </c>
      <c r="S862" s="4" t="str">
        <f t="shared" si="1911"/>
        <v>8,8,8,8,8,8</v>
      </c>
      <c r="T862" s="4" t="str">
        <f t="shared" si="1912"/>
        <v>980,969,969,969,969,969</v>
      </c>
      <c r="U862">
        <v>5301083</v>
      </c>
      <c r="V862">
        <v>5202081</v>
      </c>
      <c r="W862">
        <v>5202082</v>
      </c>
      <c r="X862">
        <v>5502083</v>
      </c>
      <c r="Y862">
        <v>5401081</v>
      </c>
      <c r="Z862">
        <v>5402082</v>
      </c>
      <c r="AA862" s="2">
        <v>8</v>
      </c>
      <c r="AB862" s="2">
        <v>8</v>
      </c>
      <c r="AC862" s="2">
        <v>8</v>
      </c>
      <c r="AD862" s="2">
        <v>8</v>
      </c>
      <c r="AE862" s="2">
        <v>8</v>
      </c>
      <c r="AF862" s="2">
        <v>8</v>
      </c>
      <c r="AG862" s="2">
        <f t="shared" si="1998"/>
        <v>980</v>
      </c>
      <c r="AH862" s="2">
        <f t="shared" si="2051"/>
        <v>969</v>
      </c>
      <c r="AI862" s="2">
        <f t="shared" si="2052"/>
        <v>969</v>
      </c>
      <c r="AJ862" s="2">
        <f t="shared" si="2053"/>
        <v>969</v>
      </c>
      <c r="AK862" s="2">
        <f t="shared" si="2054"/>
        <v>969</v>
      </c>
      <c r="AL862" s="2">
        <f t="shared" si="2055"/>
        <v>969</v>
      </c>
      <c r="AM862" s="8">
        <f t="shared" si="2056"/>
        <v>1072690.82</v>
      </c>
      <c r="AN862" s="8">
        <f t="shared" si="2011"/>
        <v>1047451.0360000001</v>
      </c>
      <c r="AO862" s="8">
        <f t="shared" si="2011"/>
        <v>1047451.0360000001</v>
      </c>
      <c r="AP862" s="8">
        <f t="shared" si="2011"/>
        <v>1047451.0360000001</v>
      </c>
      <c r="AQ862" s="8">
        <f t="shared" si="2011"/>
        <v>1047451.0360000001</v>
      </c>
      <c r="AR862" s="8">
        <f t="shared" si="2011"/>
        <v>1047451.0360000001</v>
      </c>
      <c r="AS862" s="8">
        <f t="shared" si="1999"/>
        <v>-64</v>
      </c>
      <c r="AT862">
        <f t="shared" si="2000"/>
        <v>916</v>
      </c>
      <c r="BI862">
        <v>5102081</v>
      </c>
      <c r="BJ862" s="4">
        <f>[1]monsters!$N862</f>
        <v>200</v>
      </c>
      <c r="BK862" s="4">
        <f>[1]monsters!$O862</f>
        <v>1</v>
      </c>
      <c r="BL862" s="4">
        <f>[1]monsters!$P862</f>
        <v>1000</v>
      </c>
      <c r="BM862" s="4">
        <f>[1]monsters!$Q862</f>
        <v>1</v>
      </c>
      <c r="BN862" s="4">
        <f>[1]monsters!$R862</f>
        <v>1</v>
      </c>
      <c r="BO862" s="4">
        <f>[1]monsters!$S862</f>
        <v>1</v>
      </c>
      <c r="BP862" s="4">
        <f>[1]monsters!$K862</f>
        <v>1.8</v>
      </c>
      <c r="BQ862">
        <f>[1]monsters!$D862</f>
        <v>2</v>
      </c>
      <c r="BR862">
        <f t="shared" si="1983"/>
        <v>0.1</v>
      </c>
      <c r="BS862">
        <f t="shared" si="1984"/>
        <v>222.67003367003366</v>
      </c>
      <c r="BT862">
        <f t="shared" si="1985"/>
        <v>22.267003367003369</v>
      </c>
      <c r="CH862" t="str">
        <f t="shared" si="2038"/>
        <v/>
      </c>
      <c r="CI862" s="26" t="b">
        <f t="shared" ref="CI862:CN862" si="2061">IF(DG862&lt;&gt;"",IF(ISERROR(MATCH(INT(CO862),$EE$4:$EE$879,0))=FALSE,TRUE),"")</f>
        <v>1</v>
      </c>
      <c r="CJ862" s="26" t="b">
        <f t="shared" si="2061"/>
        <v>1</v>
      </c>
      <c r="CK862" s="26" t="b">
        <f t="shared" si="2061"/>
        <v>1</v>
      </c>
      <c r="CL862" s="26" t="b">
        <f t="shared" si="2061"/>
        <v>1</v>
      </c>
      <c r="CM862" s="26" t="b">
        <f t="shared" si="2061"/>
        <v>1</v>
      </c>
      <c r="CN862" s="26" t="b">
        <f t="shared" si="2061"/>
        <v>1</v>
      </c>
      <c r="CO862" s="14" t="str">
        <f t="shared" ref="CO862:CT862" si="2062">IF(DG862&lt;&gt;"",REPLACE(REPLACE(INDEX($EE$4:$EE$801,MATCH(DG862,$EF$4:$EF$801,0)),6,1,CU862),1,1,DA862),"")</f>
        <v>5301083</v>
      </c>
      <c r="CP862" s="14" t="str">
        <f t="shared" si="2062"/>
        <v>5202081</v>
      </c>
      <c r="CQ862" s="14" t="str">
        <f t="shared" si="2062"/>
        <v>5202082</v>
      </c>
      <c r="CR862" s="14" t="str">
        <f t="shared" si="2062"/>
        <v>5502083</v>
      </c>
      <c r="CS862" s="14" t="str">
        <f t="shared" si="2062"/>
        <v>5401081</v>
      </c>
      <c r="CT862" s="14" t="str">
        <f t="shared" si="2062"/>
        <v>5402082</v>
      </c>
      <c r="CU862" s="2">
        <v>8</v>
      </c>
      <c r="CV862" s="2">
        <v>8</v>
      </c>
      <c r="CW862" s="2">
        <v>8</v>
      </c>
      <c r="CX862" s="2">
        <v>8</v>
      </c>
      <c r="CY862" s="2">
        <v>8</v>
      </c>
      <c r="CZ862" s="2">
        <v>8</v>
      </c>
      <c r="DA862" s="2">
        <v>5</v>
      </c>
      <c r="DB862" s="7">
        <v>5</v>
      </c>
      <c r="DC862">
        <v>5</v>
      </c>
      <c r="DD862" s="2">
        <v>5</v>
      </c>
      <c r="DE862" s="7">
        <v>5</v>
      </c>
      <c r="DF862">
        <v>5</v>
      </c>
      <c r="DG862" s="1" t="s">
        <v>3270</v>
      </c>
      <c r="DH862" s="1" t="s">
        <v>3124</v>
      </c>
      <c r="DI862" s="1" t="s">
        <v>3263</v>
      </c>
      <c r="DJ862" s="1" t="s">
        <v>3273</v>
      </c>
      <c r="DK862" s="1" t="s">
        <v>3161</v>
      </c>
      <c r="DL862" s="1" t="s">
        <v>3266</v>
      </c>
      <c r="DM862" t="s">
        <v>3138</v>
      </c>
      <c r="DN862" t="s">
        <v>3131</v>
      </c>
      <c r="DO862" t="s">
        <v>3122</v>
      </c>
      <c r="DP862" t="s">
        <v>3138</v>
      </c>
      <c r="DQ862" t="s">
        <v>3131</v>
      </c>
      <c r="DR862" t="s">
        <v>3122</v>
      </c>
      <c r="DS862" s="1" t="s">
        <v>3184</v>
      </c>
      <c r="DT862" s="1" t="s">
        <v>3166</v>
      </c>
      <c r="DU862" s="1" t="s">
        <v>3166</v>
      </c>
      <c r="DV862" s="1" t="s">
        <v>3198</v>
      </c>
      <c r="DW862" s="1" t="s">
        <v>3203</v>
      </c>
      <c r="DX862" s="1" t="s">
        <v>3202</v>
      </c>
      <c r="DY862">
        <f t="shared" si="1990"/>
        <v>1</v>
      </c>
      <c r="DZ862">
        <f t="shared" si="1991"/>
        <v>1</v>
      </c>
      <c r="EA862">
        <f t="shared" si="1992"/>
        <v>1</v>
      </c>
      <c r="EB862">
        <f t="shared" si="1993"/>
        <v>2</v>
      </c>
      <c r="EC862">
        <f t="shared" si="1994"/>
        <v>2</v>
      </c>
      <c r="ED862">
        <f t="shared" si="1995"/>
        <v>2</v>
      </c>
      <c r="FA862" t="str">
        <f t="shared" si="2032"/>
        <v>木剑士</v>
      </c>
      <c r="FB862" t="str">
        <f t="shared" si="2033"/>
        <v>水维京</v>
      </c>
      <c r="FC862" t="str">
        <f t="shared" si="2034"/>
        <v>火维京</v>
      </c>
      <c r="FD862" t="str">
        <f t="shared" si="2035"/>
        <v>木火枪手</v>
      </c>
      <c r="FE862" t="str">
        <f t="shared" si="2036"/>
        <v>水魔法师</v>
      </c>
      <c r="FF862" t="str">
        <f t="shared" si="2037"/>
        <v>火女巫</v>
      </c>
    </row>
    <row r="863" spans="15:162" ht="14.25" x14ac:dyDescent="0.15">
      <c r="O863" s="11">
        <v>20230</v>
      </c>
      <c r="P863" s="11">
        <v>6365387.7000000002</v>
      </c>
      <c r="Q863" s="16">
        <f t="shared" si="1909"/>
        <v>6365387</v>
      </c>
      <c r="R863" s="4" t="str">
        <f t="shared" si="1910"/>
        <v>5502083,5200081,5200082,5200083,5502081,5502082</v>
      </c>
      <c r="S863" s="4" t="str">
        <f t="shared" si="1911"/>
        <v>8,8,8,8,8,8</v>
      </c>
      <c r="T863" s="4" t="str">
        <f t="shared" si="1912"/>
        <v>985,973,973,973,973,973</v>
      </c>
      <c r="U863">
        <v>5502083</v>
      </c>
      <c r="V863">
        <v>5200081</v>
      </c>
      <c r="W863">
        <v>5200082</v>
      </c>
      <c r="X863">
        <v>5200083</v>
      </c>
      <c r="Y863">
        <v>5502081</v>
      </c>
      <c r="Z863">
        <v>5502082</v>
      </c>
      <c r="AA863" s="2">
        <v>8</v>
      </c>
      <c r="AB863" s="2">
        <v>8</v>
      </c>
      <c r="AC863" s="2">
        <v>8</v>
      </c>
      <c r="AD863" s="2">
        <v>8</v>
      </c>
      <c r="AE863" s="2">
        <v>8</v>
      </c>
      <c r="AF863" s="2">
        <v>8</v>
      </c>
      <c r="AG863" s="2">
        <f t="shared" si="1998"/>
        <v>985</v>
      </c>
      <c r="AH863" s="2">
        <f t="shared" si="2051"/>
        <v>973</v>
      </c>
      <c r="AI863" s="2">
        <f t="shared" si="2052"/>
        <v>973</v>
      </c>
      <c r="AJ863" s="2">
        <f t="shared" si="2053"/>
        <v>973</v>
      </c>
      <c r="AK863" s="2">
        <f t="shared" si="2054"/>
        <v>973</v>
      </c>
      <c r="AL863" s="2">
        <f t="shared" si="2055"/>
        <v>973</v>
      </c>
      <c r="AM863" s="8">
        <f t="shared" si="2056"/>
        <v>1082115.79</v>
      </c>
      <c r="AN863" s="8">
        <f t="shared" si="2011"/>
        <v>1056654.2420000001</v>
      </c>
      <c r="AO863" s="8">
        <f t="shared" si="2011"/>
        <v>1056654.2420000001</v>
      </c>
      <c r="AP863" s="8">
        <f t="shared" si="2011"/>
        <v>1056654.2420000001</v>
      </c>
      <c r="AQ863" s="8">
        <f t="shared" si="2011"/>
        <v>1056654.2420000001</v>
      </c>
      <c r="AR863" s="8">
        <f t="shared" si="2011"/>
        <v>1056654.2420000001</v>
      </c>
      <c r="AS863" s="8">
        <f t="shared" si="1999"/>
        <v>-65</v>
      </c>
      <c r="AT863">
        <f t="shared" si="2000"/>
        <v>920</v>
      </c>
      <c r="BI863">
        <v>5206082</v>
      </c>
      <c r="BJ863" s="4">
        <f>[1]monsters!$N863</f>
        <v>0</v>
      </c>
      <c r="BK863" s="4">
        <f>[1]monsters!$O863</f>
        <v>0</v>
      </c>
      <c r="BL863" s="4">
        <f>[1]monsters!$P863</f>
        <v>0</v>
      </c>
      <c r="BM863" s="4">
        <f>[1]monsters!$Q863</f>
        <v>0</v>
      </c>
      <c r="BN863" s="4">
        <f>[1]monsters!$R863</f>
        <v>0</v>
      </c>
      <c r="BO863" s="4">
        <f>[1]monsters!$S863</f>
        <v>0</v>
      </c>
      <c r="BP863" s="4">
        <f>[1]monsters!$K863</f>
        <v>0</v>
      </c>
      <c r="BQ863">
        <f>[1]monsters!$D863</f>
        <v>0</v>
      </c>
      <c r="BR863" t="e">
        <f t="shared" si="1983"/>
        <v>#N/A</v>
      </c>
      <c r="BS863" t="e">
        <f t="shared" si="1984"/>
        <v>#N/A</v>
      </c>
      <c r="BT863" t="e">
        <f t="shared" si="1985"/>
        <v>#N/A</v>
      </c>
      <c r="CH863" t="str">
        <f t="shared" si="2038"/>
        <v/>
      </c>
      <c r="CI863" s="26" t="b">
        <f t="shared" ref="CI863:CN863" si="2063">IF(DG863&lt;&gt;"",IF(ISERROR(MATCH(INT(CO863),$EE$4:$EE$879,0))=FALSE,TRUE),"")</f>
        <v>1</v>
      </c>
      <c r="CJ863" s="26" t="b">
        <f t="shared" si="2063"/>
        <v>1</v>
      </c>
      <c r="CK863" s="26" t="b">
        <f t="shared" si="2063"/>
        <v>1</v>
      </c>
      <c r="CL863" s="26" t="b">
        <f t="shared" si="2063"/>
        <v>1</v>
      </c>
      <c r="CM863" s="26" t="b">
        <f t="shared" si="2063"/>
        <v>1</v>
      </c>
      <c r="CN863" s="26" t="b">
        <f t="shared" si="2063"/>
        <v>1</v>
      </c>
      <c r="CO863" s="14" t="str">
        <f t="shared" ref="CO863:CT863" si="2064">IF(DG863&lt;&gt;"",REPLACE(REPLACE(INDEX($EE$4:$EE$801,MATCH(DG863,$EF$4:$EF$801,0)),6,1,CU863),1,1,DA863),"")</f>
        <v>5502083</v>
      </c>
      <c r="CP863" s="14" t="str">
        <f t="shared" si="2064"/>
        <v>5200081</v>
      </c>
      <c r="CQ863" s="14" t="str">
        <f t="shared" si="2064"/>
        <v>5200082</v>
      </c>
      <c r="CR863" s="14" t="str">
        <f t="shared" si="2064"/>
        <v>5200083</v>
      </c>
      <c r="CS863" s="14" t="str">
        <f t="shared" si="2064"/>
        <v>5502081</v>
      </c>
      <c r="CT863" s="14" t="str">
        <f t="shared" si="2064"/>
        <v>5502082</v>
      </c>
      <c r="CU863" s="2">
        <v>8</v>
      </c>
      <c r="CV863" s="2">
        <v>8</v>
      </c>
      <c r="CW863" s="2">
        <v>8</v>
      </c>
      <c r="CX863" s="2">
        <v>8</v>
      </c>
      <c r="CY863" s="2">
        <v>8</v>
      </c>
      <c r="CZ863" s="2">
        <v>8</v>
      </c>
      <c r="DA863" s="2">
        <v>5</v>
      </c>
      <c r="DB863" s="7">
        <v>5</v>
      </c>
      <c r="DC863">
        <v>5</v>
      </c>
      <c r="DD863" s="2">
        <v>5</v>
      </c>
      <c r="DE863" s="7">
        <v>5</v>
      </c>
      <c r="DF863">
        <v>5</v>
      </c>
      <c r="DG863" s="1" t="s">
        <v>3273</v>
      </c>
      <c r="DH863" s="1" t="s">
        <v>3256</v>
      </c>
      <c r="DI863" s="1" t="s">
        <v>3262</v>
      </c>
      <c r="DJ863" s="1" t="s">
        <v>3156</v>
      </c>
      <c r="DK863" s="1" t="s">
        <v>3133</v>
      </c>
      <c r="DL863" s="1" t="s">
        <v>3267</v>
      </c>
      <c r="DM863" t="s">
        <v>3138</v>
      </c>
      <c r="DN863" t="s">
        <v>3131</v>
      </c>
      <c r="DO863" t="s">
        <v>3122</v>
      </c>
      <c r="DP863" t="s">
        <v>3138</v>
      </c>
      <c r="DQ863" t="s">
        <v>3131</v>
      </c>
      <c r="DR863" t="s">
        <v>3122</v>
      </c>
      <c r="DS863" s="1" t="s">
        <v>3198</v>
      </c>
      <c r="DT863" s="1" t="s">
        <v>3163</v>
      </c>
      <c r="DU863" s="1" t="s">
        <v>3163</v>
      </c>
      <c r="DV863" s="1" t="s">
        <v>3163</v>
      </c>
      <c r="DW863" s="1" t="s">
        <v>3198</v>
      </c>
      <c r="DX863" s="1" t="s">
        <v>3198</v>
      </c>
      <c r="DY863">
        <f t="shared" si="1990"/>
        <v>2</v>
      </c>
      <c r="DZ863">
        <f t="shared" si="1991"/>
        <v>1</v>
      </c>
      <c r="EA863">
        <f t="shared" si="1992"/>
        <v>1</v>
      </c>
      <c r="EB863">
        <f t="shared" si="1993"/>
        <v>1</v>
      </c>
      <c r="EC863">
        <f t="shared" si="1994"/>
        <v>2</v>
      </c>
      <c r="ED863">
        <f t="shared" si="1995"/>
        <v>2</v>
      </c>
      <c r="FA863" t="str">
        <f t="shared" si="2032"/>
        <v>木火枪手</v>
      </c>
      <c r="FB863" t="str">
        <f t="shared" si="2033"/>
        <v>水刀客</v>
      </c>
      <c r="FC863" t="str">
        <f t="shared" si="2034"/>
        <v>火刀客</v>
      </c>
      <c r="FD863" t="str">
        <f t="shared" si="2035"/>
        <v>木刀客</v>
      </c>
      <c r="FE863" t="str">
        <f t="shared" si="2036"/>
        <v>水火枪手</v>
      </c>
      <c r="FF863" t="str">
        <f t="shared" si="2037"/>
        <v>火火枪手</v>
      </c>
    </row>
    <row r="864" spans="15:162" ht="14.25" x14ac:dyDescent="0.15">
      <c r="O864" s="11">
        <v>20231</v>
      </c>
      <c r="P864" s="11">
        <v>6365589.9299999997</v>
      </c>
      <c r="Q864" s="16">
        <f t="shared" si="1909"/>
        <v>6365589</v>
      </c>
      <c r="R864" s="4" t="str">
        <f t="shared" si="1910"/>
        <v>5500083,5200081,5301082,5200083,5400085,5400085</v>
      </c>
      <c r="S864" s="4" t="str">
        <f t="shared" si="1911"/>
        <v>8,8,8,8,8,8</v>
      </c>
      <c r="T864" s="4" t="str">
        <f t="shared" si="1912"/>
        <v>985,973,973,973,973,973</v>
      </c>
      <c r="U864">
        <v>5500083</v>
      </c>
      <c r="V864">
        <v>5200081</v>
      </c>
      <c r="W864">
        <v>5301082</v>
      </c>
      <c r="X864">
        <v>5200083</v>
      </c>
      <c r="Y864">
        <v>5400085</v>
      </c>
      <c r="Z864">
        <v>5400085</v>
      </c>
      <c r="AA864" s="2">
        <v>8</v>
      </c>
      <c r="AB864" s="2">
        <v>8</v>
      </c>
      <c r="AC864" s="2">
        <v>8</v>
      </c>
      <c r="AD864" s="2">
        <v>8</v>
      </c>
      <c r="AE864" s="2">
        <v>8</v>
      </c>
      <c r="AF864" s="2">
        <v>8</v>
      </c>
      <c r="AG864" s="2">
        <f t="shared" si="1998"/>
        <v>985</v>
      </c>
      <c r="AH864" s="2">
        <f t="shared" si="2051"/>
        <v>973</v>
      </c>
      <c r="AI864" s="2">
        <f t="shared" si="2052"/>
        <v>973</v>
      </c>
      <c r="AJ864" s="2">
        <f t="shared" si="2053"/>
        <v>973</v>
      </c>
      <c r="AK864" s="2">
        <f t="shared" si="2054"/>
        <v>973</v>
      </c>
      <c r="AL864" s="2">
        <f t="shared" si="2055"/>
        <v>973</v>
      </c>
      <c r="AM864" s="8">
        <f t="shared" si="2056"/>
        <v>1082150.1300000001</v>
      </c>
      <c r="AN864" s="8">
        <f t="shared" si="2011"/>
        <v>1056687.774</v>
      </c>
      <c r="AO864" s="8">
        <f t="shared" si="2011"/>
        <v>1056687.774</v>
      </c>
      <c r="AP864" s="8">
        <f t="shared" si="2011"/>
        <v>1056687.774</v>
      </c>
      <c r="AQ864" s="8">
        <f t="shared" si="2011"/>
        <v>1056687.774</v>
      </c>
      <c r="AR864" s="8">
        <f t="shared" si="2011"/>
        <v>1056687.774</v>
      </c>
      <c r="AS864" s="8">
        <f t="shared" si="1999"/>
        <v>-65</v>
      </c>
      <c r="AT864">
        <f t="shared" si="2000"/>
        <v>920</v>
      </c>
      <c r="BI864">
        <v>5406082</v>
      </c>
      <c r="BJ864" s="4">
        <f>[1]monsters!$N864</f>
        <v>0</v>
      </c>
      <c r="BK864" s="4">
        <f>[1]monsters!$O864</f>
        <v>0</v>
      </c>
      <c r="BL864" s="4">
        <f>[1]monsters!$P864</f>
        <v>0</v>
      </c>
      <c r="BM864" s="4">
        <f>[1]monsters!$Q864</f>
        <v>0</v>
      </c>
      <c r="BN864" s="4">
        <f>[1]monsters!$R864</f>
        <v>0</v>
      </c>
      <c r="BO864" s="4">
        <f>[1]monsters!$S864</f>
        <v>0</v>
      </c>
      <c r="BP864" s="4">
        <f>[1]monsters!$K864</f>
        <v>0</v>
      </c>
      <c r="BQ864">
        <f>[1]monsters!$D864</f>
        <v>0</v>
      </c>
      <c r="BR864" t="e">
        <f t="shared" si="1983"/>
        <v>#N/A</v>
      </c>
      <c r="BS864" t="e">
        <f t="shared" si="1984"/>
        <v>#N/A</v>
      </c>
      <c r="BT864" t="e">
        <f t="shared" si="1985"/>
        <v>#N/A</v>
      </c>
      <c r="CH864" t="str">
        <f t="shared" si="2038"/>
        <v/>
      </c>
      <c r="CI864" s="26" t="b">
        <f t="shared" ref="CI864:CN864" si="2065">IF(DG864&lt;&gt;"",IF(ISERROR(MATCH(INT(CO864),$EE$4:$EE$879,0))=FALSE,TRUE),"")</f>
        <v>1</v>
      </c>
      <c r="CJ864" s="26" t="b">
        <f t="shared" si="2065"/>
        <v>1</v>
      </c>
      <c r="CK864" s="26" t="b">
        <f t="shared" si="2065"/>
        <v>1</v>
      </c>
      <c r="CL864" s="26" t="b">
        <f t="shared" si="2065"/>
        <v>1</v>
      </c>
      <c r="CM864" s="26" t="b">
        <f t="shared" si="2065"/>
        <v>1</v>
      </c>
      <c r="CN864" s="26" t="b">
        <f t="shared" si="2065"/>
        <v>1</v>
      </c>
      <c r="CO864" s="14" t="str">
        <f t="shared" ref="CO864:CT864" si="2066">IF(DG864&lt;&gt;"",REPLACE(REPLACE(INDEX($EE$4:$EE$801,MATCH(DG864,$EF$4:$EF$801,0)),6,1,CU864),1,1,DA864),"")</f>
        <v>5500083</v>
      </c>
      <c r="CP864" s="14" t="str">
        <f t="shared" si="2066"/>
        <v>5200081</v>
      </c>
      <c r="CQ864" s="14" t="str">
        <f t="shared" si="2066"/>
        <v>5301082</v>
      </c>
      <c r="CR864" s="14" t="str">
        <f t="shared" si="2066"/>
        <v>5200083</v>
      </c>
      <c r="CS864" s="14" t="str">
        <f t="shared" si="2066"/>
        <v>5400085</v>
      </c>
      <c r="CT864" s="14" t="str">
        <f t="shared" si="2066"/>
        <v>5400085</v>
      </c>
      <c r="CU864" s="2">
        <v>8</v>
      </c>
      <c r="CV864" s="2">
        <v>8</v>
      </c>
      <c r="CW864" s="2">
        <v>8</v>
      </c>
      <c r="CX864" s="2">
        <v>8</v>
      </c>
      <c r="CY864" s="2">
        <v>8</v>
      </c>
      <c r="CZ864" s="2">
        <v>8</v>
      </c>
      <c r="DA864" s="2">
        <v>5</v>
      </c>
      <c r="DB864" s="7">
        <v>5</v>
      </c>
      <c r="DC864">
        <v>5</v>
      </c>
      <c r="DD864" s="2">
        <v>5</v>
      </c>
      <c r="DE864" s="7">
        <v>5</v>
      </c>
      <c r="DF864">
        <v>5</v>
      </c>
      <c r="DG864" s="1" t="s">
        <v>3272</v>
      </c>
      <c r="DH864" s="1" t="s">
        <v>3256</v>
      </c>
      <c r="DI864" s="1" t="s">
        <v>3264</v>
      </c>
      <c r="DJ864" s="1" t="s">
        <v>3156</v>
      </c>
      <c r="DK864" s="1" t="s">
        <v>3289</v>
      </c>
      <c r="DL864" s="1" t="s">
        <v>3289</v>
      </c>
      <c r="DM864" t="s">
        <v>3138</v>
      </c>
      <c r="DN864" t="s">
        <v>3131</v>
      </c>
      <c r="DO864" t="s">
        <v>3122</v>
      </c>
      <c r="DP864" t="s">
        <v>3138</v>
      </c>
      <c r="DQ864" t="s">
        <v>3159</v>
      </c>
      <c r="DR864" t="s">
        <v>3159</v>
      </c>
      <c r="DS864" s="1" t="s">
        <v>3206</v>
      </c>
      <c r="DT864" s="1" t="s">
        <v>3163</v>
      </c>
      <c r="DU864" s="1" t="s">
        <v>3184</v>
      </c>
      <c r="DV864" s="1" t="s">
        <v>3163</v>
      </c>
      <c r="DW864" s="1" t="s">
        <v>3234</v>
      </c>
      <c r="DX864" s="1" t="s">
        <v>3234</v>
      </c>
      <c r="DY864">
        <f t="shared" si="1990"/>
        <v>2</v>
      </c>
      <c r="DZ864">
        <f t="shared" si="1991"/>
        <v>1</v>
      </c>
      <c r="EA864">
        <f t="shared" si="1992"/>
        <v>1</v>
      </c>
      <c r="EB864">
        <f t="shared" si="1993"/>
        <v>1</v>
      </c>
      <c r="EC864">
        <f t="shared" si="1994"/>
        <v>2</v>
      </c>
      <c r="ED864">
        <f t="shared" si="1995"/>
        <v>2</v>
      </c>
      <c r="FA864" t="str">
        <f t="shared" si="2032"/>
        <v>木海盗</v>
      </c>
      <c r="FB864" t="str">
        <f t="shared" si="2033"/>
        <v>水刀客</v>
      </c>
      <c r="FC864" t="str">
        <f t="shared" si="2034"/>
        <v>火剑士</v>
      </c>
      <c r="FD864" t="str">
        <f t="shared" si="2035"/>
        <v>木刀客</v>
      </c>
      <c r="FE864" t="str">
        <f t="shared" si="2036"/>
        <v>暗巫师</v>
      </c>
      <c r="FF864" t="str">
        <f t="shared" si="2037"/>
        <v>暗巫师</v>
      </c>
    </row>
    <row r="865" spans="15:162" ht="14.25" x14ac:dyDescent="0.15">
      <c r="O865" s="11">
        <v>20232</v>
      </c>
      <c r="P865" s="11">
        <v>6365794.0499999998</v>
      </c>
      <c r="Q865" s="16">
        <f t="shared" ref="Q865:Q928" si="2067">FLOOR(P865,1)</f>
        <v>6365794</v>
      </c>
      <c r="R865" s="4" t="str">
        <f t="shared" ref="R865:R928" si="2068">U865&amp;","&amp;V865&amp;","&amp;W865&amp;","&amp;X865&amp;","&amp;Y865&amp;","&amp;Z865</f>
        <v>5401083,5200081,5200082,5301083,5402081,5402082</v>
      </c>
      <c r="S865" s="4" t="str">
        <f t="shared" ref="S865:S928" si="2069">AA865&amp;","&amp;AB865&amp;","&amp;AC865&amp;","&amp;AD865&amp;","&amp;AE865&amp;","&amp;AF865</f>
        <v>8,8,8,8,8,8</v>
      </c>
      <c r="T865" s="4" t="str">
        <f t="shared" ref="T865:T928" si="2070">AG865&amp;","&amp;AH865&amp;","&amp;AI865&amp;","&amp;AJ865&amp;","&amp;AK865&amp;","&amp;AL865</f>
        <v>985,973,973,973,973,973</v>
      </c>
      <c r="U865">
        <v>5401083</v>
      </c>
      <c r="V865">
        <v>5200081</v>
      </c>
      <c r="W865">
        <v>5200082</v>
      </c>
      <c r="X865">
        <v>5301083</v>
      </c>
      <c r="Y865">
        <v>5402081</v>
      </c>
      <c r="Z865">
        <v>5402082</v>
      </c>
      <c r="AA865" s="2">
        <v>8</v>
      </c>
      <c r="AB865" s="2">
        <v>8</v>
      </c>
      <c r="AC865" s="2">
        <v>8</v>
      </c>
      <c r="AD865" s="2">
        <v>8</v>
      </c>
      <c r="AE865" s="2">
        <v>8</v>
      </c>
      <c r="AF865" s="2">
        <v>8</v>
      </c>
      <c r="AG865" s="2">
        <f t="shared" si="1998"/>
        <v>985</v>
      </c>
      <c r="AH865" s="2">
        <f t="shared" si="2051"/>
        <v>973</v>
      </c>
      <c r="AI865" s="2">
        <f t="shared" si="2052"/>
        <v>973</v>
      </c>
      <c r="AJ865" s="2">
        <f t="shared" si="2053"/>
        <v>973</v>
      </c>
      <c r="AK865" s="2">
        <f t="shared" si="2054"/>
        <v>973</v>
      </c>
      <c r="AL865" s="2">
        <f t="shared" si="2055"/>
        <v>973</v>
      </c>
      <c r="AM865" s="8">
        <f t="shared" si="2056"/>
        <v>1082184.98</v>
      </c>
      <c r="AN865" s="8">
        <f t="shared" si="2011"/>
        <v>1056721.804</v>
      </c>
      <c r="AO865" s="8">
        <f t="shared" si="2011"/>
        <v>1056721.804</v>
      </c>
      <c r="AP865" s="8">
        <f t="shared" si="2011"/>
        <v>1056721.804</v>
      </c>
      <c r="AQ865" s="8">
        <f t="shared" si="2011"/>
        <v>1056721.804</v>
      </c>
      <c r="AR865" s="8">
        <f t="shared" si="2011"/>
        <v>1056721.804</v>
      </c>
      <c r="AS865" s="8">
        <f t="shared" si="1999"/>
        <v>-65</v>
      </c>
      <c r="AT865">
        <f t="shared" si="2000"/>
        <v>920</v>
      </c>
      <c r="BI865">
        <v>5205082</v>
      </c>
      <c r="BJ865" s="4">
        <f>[1]monsters!$N865</f>
        <v>0</v>
      </c>
      <c r="BK865" s="4">
        <f>[1]monsters!$O865</f>
        <v>0</v>
      </c>
      <c r="BL865" s="4">
        <f>[1]monsters!$P865</f>
        <v>0</v>
      </c>
      <c r="BM865" s="4">
        <f>[1]monsters!$Q865</f>
        <v>0</v>
      </c>
      <c r="BN865" s="4">
        <f>[1]monsters!$R865</f>
        <v>0</v>
      </c>
      <c r="BO865" s="4">
        <f>[1]monsters!$S865</f>
        <v>0</v>
      </c>
      <c r="BP865" s="4">
        <f>[1]monsters!$K865</f>
        <v>0</v>
      </c>
      <c r="BQ865">
        <f>[1]monsters!$D865</f>
        <v>0</v>
      </c>
      <c r="BR865" t="e">
        <f t="shared" si="1983"/>
        <v>#N/A</v>
      </c>
      <c r="BS865" t="e">
        <f t="shared" si="1984"/>
        <v>#N/A</v>
      </c>
      <c r="BT865" t="e">
        <f t="shared" si="1985"/>
        <v>#N/A</v>
      </c>
      <c r="CH865" t="str">
        <f t="shared" si="2038"/>
        <v/>
      </c>
      <c r="CI865" s="26" t="b">
        <f t="shared" ref="CI865:CN865" si="2071">IF(DG865&lt;&gt;"",IF(ISERROR(MATCH(INT(CO865),$EE$4:$EE$879,0))=FALSE,TRUE),"")</f>
        <v>1</v>
      </c>
      <c r="CJ865" s="26" t="b">
        <f t="shared" si="2071"/>
        <v>1</v>
      </c>
      <c r="CK865" s="26" t="b">
        <f t="shared" si="2071"/>
        <v>1</v>
      </c>
      <c r="CL865" s="26" t="b">
        <f t="shared" si="2071"/>
        <v>1</v>
      </c>
      <c r="CM865" s="26" t="b">
        <f t="shared" si="2071"/>
        <v>1</v>
      </c>
      <c r="CN865" s="26" t="b">
        <f t="shared" si="2071"/>
        <v>1</v>
      </c>
      <c r="CO865" s="14" t="str">
        <f t="shared" ref="CO865:CT865" si="2072">IF(DG865&lt;&gt;"",REPLACE(REPLACE(INDEX($EE$4:$EE$801,MATCH(DG865,$EF$4:$EF$801,0)),6,1,CU865),1,1,DA865),"")</f>
        <v>5401083</v>
      </c>
      <c r="CP865" s="14" t="str">
        <f t="shared" si="2072"/>
        <v>5200081</v>
      </c>
      <c r="CQ865" s="14" t="str">
        <f t="shared" si="2072"/>
        <v>5200082</v>
      </c>
      <c r="CR865" s="14" t="str">
        <f t="shared" si="2072"/>
        <v>5301083</v>
      </c>
      <c r="CS865" s="14" t="str">
        <f t="shared" si="2072"/>
        <v>5402081</v>
      </c>
      <c r="CT865" s="14" t="str">
        <f t="shared" si="2072"/>
        <v>5402082</v>
      </c>
      <c r="CU865" s="2">
        <v>8</v>
      </c>
      <c r="CV865" s="2">
        <v>8</v>
      </c>
      <c r="CW865" s="2">
        <v>8</v>
      </c>
      <c r="CX865" s="2">
        <v>8</v>
      </c>
      <c r="CY865" s="2">
        <v>8</v>
      </c>
      <c r="CZ865" s="2">
        <v>8</v>
      </c>
      <c r="DA865" s="2">
        <v>5</v>
      </c>
      <c r="DB865" s="7">
        <v>5</v>
      </c>
      <c r="DC865">
        <v>5</v>
      </c>
      <c r="DD865" s="2">
        <v>5</v>
      </c>
      <c r="DE865" s="7">
        <v>5</v>
      </c>
      <c r="DF865">
        <v>5</v>
      </c>
      <c r="DG865" s="1" t="s">
        <v>3271</v>
      </c>
      <c r="DH865" s="1" t="s">
        <v>3256</v>
      </c>
      <c r="DI865" s="1" t="s">
        <v>3262</v>
      </c>
      <c r="DJ865" s="1" t="s">
        <v>3270</v>
      </c>
      <c r="DK865" s="1" t="s">
        <v>3259</v>
      </c>
      <c r="DL865" s="1" t="s">
        <v>3266</v>
      </c>
      <c r="DM865" t="s">
        <v>3138</v>
      </c>
      <c r="DN865" t="s">
        <v>3131</v>
      </c>
      <c r="DO865" t="s">
        <v>3122</v>
      </c>
      <c r="DP865" t="s">
        <v>3138</v>
      </c>
      <c r="DQ865" t="s">
        <v>3131</v>
      </c>
      <c r="DR865" t="s">
        <v>3122</v>
      </c>
      <c r="DS865" s="1" t="s">
        <v>3203</v>
      </c>
      <c r="DT865" s="1" t="s">
        <v>3163</v>
      </c>
      <c r="DU865" s="1" t="s">
        <v>3163</v>
      </c>
      <c r="DV865" s="1" t="s">
        <v>3184</v>
      </c>
      <c r="DW865" s="1" t="s">
        <v>3202</v>
      </c>
      <c r="DX865" s="1" t="s">
        <v>3202</v>
      </c>
      <c r="DY865">
        <f t="shared" si="1990"/>
        <v>2</v>
      </c>
      <c r="DZ865">
        <f t="shared" si="1991"/>
        <v>1</v>
      </c>
      <c r="EA865">
        <f t="shared" si="1992"/>
        <v>1</v>
      </c>
      <c r="EB865">
        <f t="shared" si="1993"/>
        <v>1</v>
      </c>
      <c r="EC865">
        <f t="shared" si="1994"/>
        <v>2</v>
      </c>
      <c r="ED865">
        <f t="shared" si="1995"/>
        <v>2</v>
      </c>
      <c r="FA865" t="str">
        <f t="shared" si="2032"/>
        <v>木魔法师</v>
      </c>
      <c r="FB865" t="str">
        <f t="shared" si="2033"/>
        <v>水刀客</v>
      </c>
      <c r="FC865" t="str">
        <f t="shared" si="2034"/>
        <v>火刀客</v>
      </c>
      <c r="FD865" t="str">
        <f t="shared" si="2035"/>
        <v>木剑士</v>
      </c>
      <c r="FE865" t="str">
        <f t="shared" si="2036"/>
        <v>水女巫</v>
      </c>
      <c r="FF865" t="str">
        <f t="shared" si="2037"/>
        <v>火女巫</v>
      </c>
    </row>
    <row r="866" spans="15:162" ht="14.25" x14ac:dyDescent="0.15">
      <c r="O866" s="11">
        <v>20233</v>
      </c>
      <c r="P866" s="11">
        <v>6365998.1699999999</v>
      </c>
      <c r="Q866" s="16">
        <f t="shared" si="2067"/>
        <v>6365998</v>
      </c>
      <c r="R866" s="4" t="str">
        <f t="shared" si="2068"/>
        <v>5300085,5202081,5201082,5401083,5501084,5400085</v>
      </c>
      <c r="S866" s="4" t="str">
        <f t="shared" si="2069"/>
        <v>8,8,8,8,8,8</v>
      </c>
      <c r="T866" s="4" t="str">
        <f t="shared" si="2070"/>
        <v>985,973,973,973,973,973</v>
      </c>
      <c r="U866">
        <v>5300085</v>
      </c>
      <c r="V866">
        <v>5202081</v>
      </c>
      <c r="W866">
        <v>5201082</v>
      </c>
      <c r="X866">
        <v>5401083</v>
      </c>
      <c r="Y866">
        <v>5501084</v>
      </c>
      <c r="Z866">
        <v>5400085</v>
      </c>
      <c r="AA866" s="2">
        <v>8</v>
      </c>
      <c r="AB866" s="2">
        <v>8</v>
      </c>
      <c r="AC866" s="2">
        <v>8</v>
      </c>
      <c r="AD866" s="2">
        <v>8</v>
      </c>
      <c r="AE866" s="2">
        <v>8</v>
      </c>
      <c r="AF866" s="2">
        <v>8</v>
      </c>
      <c r="AG866" s="2">
        <f t="shared" si="1998"/>
        <v>985</v>
      </c>
      <c r="AH866" s="2">
        <f t="shared" si="2051"/>
        <v>973</v>
      </c>
      <c r="AI866" s="2">
        <f t="shared" si="2052"/>
        <v>973</v>
      </c>
      <c r="AJ866" s="2">
        <f t="shared" si="2053"/>
        <v>973</v>
      </c>
      <c r="AK866" s="2">
        <f t="shared" si="2054"/>
        <v>973</v>
      </c>
      <c r="AL866" s="2">
        <f t="shared" si="2055"/>
        <v>973</v>
      </c>
      <c r="AM866" s="8">
        <f t="shared" si="2056"/>
        <v>1082219.6600000001</v>
      </c>
      <c r="AN866" s="8">
        <f t="shared" si="2011"/>
        <v>1056755.6680000001</v>
      </c>
      <c r="AO866" s="8">
        <f t="shared" si="2011"/>
        <v>1056755.6680000001</v>
      </c>
      <c r="AP866" s="8">
        <f t="shared" si="2011"/>
        <v>1056755.6680000001</v>
      </c>
      <c r="AQ866" s="8">
        <f t="shared" si="2011"/>
        <v>1056755.6680000001</v>
      </c>
      <c r="AR866" s="8">
        <f t="shared" si="2011"/>
        <v>1056755.6680000001</v>
      </c>
      <c r="AS866" s="8">
        <f t="shared" si="1999"/>
        <v>-65</v>
      </c>
      <c r="AT866">
        <f t="shared" si="2000"/>
        <v>920</v>
      </c>
      <c r="BI866">
        <v>5405082</v>
      </c>
      <c r="BJ866" s="4">
        <f>[1]monsters!$N866</f>
        <v>0</v>
      </c>
      <c r="BK866" s="4">
        <f>[1]monsters!$O866</f>
        <v>0</v>
      </c>
      <c r="BL866" s="4">
        <f>[1]monsters!$P866</f>
        <v>0</v>
      </c>
      <c r="BM866" s="4">
        <f>[1]monsters!$Q866</f>
        <v>0</v>
      </c>
      <c r="BN866" s="4">
        <f>[1]monsters!$R866</f>
        <v>0</v>
      </c>
      <c r="BO866" s="4">
        <f>[1]monsters!$S866</f>
        <v>0</v>
      </c>
      <c r="BP866" s="4">
        <f>[1]monsters!$K866</f>
        <v>0</v>
      </c>
      <c r="BQ866">
        <f>[1]monsters!$D866</f>
        <v>0</v>
      </c>
      <c r="BR866" t="e">
        <f t="shared" si="1983"/>
        <v>#N/A</v>
      </c>
      <c r="BS866" t="e">
        <f t="shared" si="1984"/>
        <v>#N/A</v>
      </c>
      <c r="BT866" t="e">
        <f t="shared" si="1985"/>
        <v>#N/A</v>
      </c>
      <c r="CH866">
        <f t="shared" si="2038"/>
        <v>5</v>
      </c>
      <c r="CI866" s="26" t="b">
        <f t="shared" ref="CI866:CN866" si="2073">IF(DG866&lt;&gt;"",IF(ISERROR(MATCH(INT(CO866),$EE$4:$EE$879,0))=FALSE,TRUE),"")</f>
        <v>1</v>
      </c>
      <c r="CJ866" s="26" t="b">
        <f t="shared" si="2073"/>
        <v>1</v>
      </c>
      <c r="CK866" s="26" t="b">
        <f t="shared" si="2073"/>
        <v>1</v>
      </c>
      <c r="CL866" s="26" t="b">
        <f t="shared" si="2073"/>
        <v>1</v>
      </c>
      <c r="CM866" s="26" t="b">
        <f t="shared" si="2073"/>
        <v>1</v>
      </c>
      <c r="CN866" s="26" t="b">
        <f t="shared" si="2073"/>
        <v>1</v>
      </c>
      <c r="CO866" s="14" t="str">
        <f t="shared" ref="CO866:CT866" si="2074">IF(DG866&lt;&gt;"",REPLACE(REPLACE(INDEX($EE$4:$EE$801,MATCH(DG866,$EF$4:$EF$801,0)),6,1,CU866),1,1,DA866),"")</f>
        <v>5300085</v>
      </c>
      <c r="CP866" s="14" t="str">
        <f t="shared" si="2074"/>
        <v>5202081</v>
      </c>
      <c r="CQ866" s="14" t="str">
        <f t="shared" si="2074"/>
        <v>5201082</v>
      </c>
      <c r="CR866" s="14" t="str">
        <f t="shared" si="2074"/>
        <v>5401083</v>
      </c>
      <c r="CS866" s="14" t="str">
        <f t="shared" si="2074"/>
        <v>5501084</v>
      </c>
      <c r="CT866" s="14" t="str">
        <f t="shared" si="2074"/>
        <v>5400085</v>
      </c>
      <c r="CU866" s="2">
        <v>8</v>
      </c>
      <c r="CV866" s="2">
        <v>8</v>
      </c>
      <c r="CW866" s="2">
        <v>8</v>
      </c>
      <c r="CX866" s="2">
        <v>8</v>
      </c>
      <c r="CY866" s="2">
        <v>8</v>
      </c>
      <c r="CZ866" s="2">
        <v>8</v>
      </c>
      <c r="DA866" s="2">
        <v>5</v>
      </c>
      <c r="DB866" s="7">
        <v>5</v>
      </c>
      <c r="DC866">
        <v>5</v>
      </c>
      <c r="DD866" s="2">
        <v>5</v>
      </c>
      <c r="DE866" s="7">
        <v>5</v>
      </c>
      <c r="DF866">
        <v>5</v>
      </c>
      <c r="DG866" s="1" t="s">
        <v>3242</v>
      </c>
      <c r="DH866" s="1" t="s">
        <v>3124</v>
      </c>
      <c r="DI866" s="1" t="s">
        <v>3142</v>
      </c>
      <c r="DJ866" s="1" t="s">
        <v>3271</v>
      </c>
      <c r="DK866" s="1" t="s">
        <v>3252</v>
      </c>
      <c r="DL866" s="1" t="s">
        <v>3289</v>
      </c>
      <c r="DM866" t="s">
        <v>3159</v>
      </c>
      <c r="DN866" t="s">
        <v>3131</v>
      </c>
      <c r="DO866" t="s">
        <v>3122</v>
      </c>
      <c r="DP866" t="s">
        <v>3138</v>
      </c>
      <c r="DQ866" t="s">
        <v>3253</v>
      </c>
      <c r="DR866" t="s">
        <v>3159</v>
      </c>
      <c r="DS866" s="1" t="s">
        <v>3243</v>
      </c>
      <c r="DT866" s="1" t="s">
        <v>3166</v>
      </c>
      <c r="DU866" s="1" t="s">
        <v>3179</v>
      </c>
      <c r="DV866" s="10" t="s">
        <v>3203</v>
      </c>
      <c r="DW866" s="1" t="s">
        <v>3197</v>
      </c>
      <c r="DX866" s="1" t="s">
        <v>3234</v>
      </c>
      <c r="DY866">
        <f t="shared" si="1990"/>
        <v>1</v>
      </c>
      <c r="DZ866">
        <f t="shared" si="1991"/>
        <v>1</v>
      </c>
      <c r="EA866">
        <f t="shared" si="1992"/>
        <v>1</v>
      </c>
      <c r="EB866">
        <f t="shared" si="1993"/>
        <v>2</v>
      </c>
      <c r="EC866">
        <f t="shared" si="1994"/>
        <v>2</v>
      </c>
      <c r="ED866">
        <f t="shared" si="1995"/>
        <v>2</v>
      </c>
      <c r="FA866" t="str">
        <f t="shared" si="2032"/>
        <v>暗武士</v>
      </c>
      <c r="FB866" t="str">
        <f t="shared" si="2033"/>
        <v>水维京</v>
      </c>
      <c r="FC866" t="str">
        <f t="shared" si="2034"/>
        <v>火骑兵</v>
      </c>
      <c r="FD866" t="str">
        <f t="shared" si="2035"/>
        <v>木魔法师</v>
      </c>
      <c r="FE866" t="str">
        <f t="shared" si="2036"/>
        <v>光猎人</v>
      </c>
      <c r="FF866" t="str">
        <f t="shared" si="2037"/>
        <v>暗巫师</v>
      </c>
    </row>
    <row r="867" spans="15:162" ht="14.25" x14ac:dyDescent="0.15">
      <c r="O867" s="11">
        <v>20234</v>
      </c>
      <c r="P867" s="11">
        <v>6366200.4000000004</v>
      </c>
      <c r="Q867" s="16">
        <f t="shared" si="2067"/>
        <v>6366200</v>
      </c>
      <c r="R867" s="4" t="str">
        <f t="shared" si="2068"/>
        <v>5301083,5201081,5200082,5500083,5401081,5402082</v>
      </c>
      <c r="S867" s="4" t="str">
        <f t="shared" si="2069"/>
        <v>8,8,8,8,8,8</v>
      </c>
      <c r="T867" s="4" t="str">
        <f t="shared" si="2070"/>
        <v>985,973,973,973,973,973</v>
      </c>
      <c r="U867">
        <v>5301083</v>
      </c>
      <c r="V867">
        <v>5201081</v>
      </c>
      <c r="W867">
        <v>5200082</v>
      </c>
      <c r="X867">
        <v>5500083</v>
      </c>
      <c r="Y867">
        <v>5401081</v>
      </c>
      <c r="Z867">
        <v>5402082</v>
      </c>
      <c r="AA867" s="2">
        <v>8</v>
      </c>
      <c r="AB867" s="2">
        <v>8</v>
      </c>
      <c r="AC867" s="2">
        <v>8</v>
      </c>
      <c r="AD867" s="2">
        <v>8</v>
      </c>
      <c r="AE867" s="2">
        <v>8</v>
      </c>
      <c r="AF867" s="2">
        <v>8</v>
      </c>
      <c r="AG867" s="2">
        <f t="shared" si="1998"/>
        <v>985</v>
      </c>
      <c r="AH867" s="2">
        <f t="shared" si="2051"/>
        <v>973</v>
      </c>
      <c r="AI867" s="2">
        <f t="shared" si="2052"/>
        <v>973</v>
      </c>
      <c r="AJ867" s="2">
        <f t="shared" si="2053"/>
        <v>973</v>
      </c>
      <c r="AK867" s="2">
        <f t="shared" si="2054"/>
        <v>973</v>
      </c>
      <c r="AL867" s="2">
        <f t="shared" si="2055"/>
        <v>973</v>
      </c>
      <c r="AM867" s="8">
        <f t="shared" si="2056"/>
        <v>1082254</v>
      </c>
      <c r="AN867" s="8">
        <f t="shared" si="2011"/>
        <v>1056789.2</v>
      </c>
      <c r="AO867" s="8">
        <f t="shared" si="2011"/>
        <v>1056789.2</v>
      </c>
      <c r="AP867" s="8">
        <f t="shared" si="2011"/>
        <v>1056789.2</v>
      </c>
      <c r="AQ867" s="8">
        <f t="shared" si="2011"/>
        <v>1056789.2</v>
      </c>
      <c r="AR867" s="8">
        <f t="shared" si="2011"/>
        <v>1056789.2</v>
      </c>
      <c r="AS867" s="8">
        <f t="shared" si="1999"/>
        <v>-65</v>
      </c>
      <c r="AT867">
        <f t="shared" si="2000"/>
        <v>920</v>
      </c>
      <c r="BI867">
        <v>5203082</v>
      </c>
      <c r="BJ867" s="4">
        <f>[1]monsters!$N867</f>
        <v>0</v>
      </c>
      <c r="BK867" s="4">
        <f>[1]monsters!$O867</f>
        <v>0</v>
      </c>
      <c r="BL867" s="4">
        <f>[1]monsters!$P867</f>
        <v>0</v>
      </c>
      <c r="BM867" s="4">
        <f>[1]monsters!$Q867</f>
        <v>0</v>
      </c>
      <c r="BN867" s="4">
        <f>[1]monsters!$R867</f>
        <v>0</v>
      </c>
      <c r="BO867" s="4">
        <f>[1]monsters!$S867</f>
        <v>0</v>
      </c>
      <c r="BP867" s="4">
        <f>[1]monsters!$K867</f>
        <v>0</v>
      </c>
      <c r="BQ867">
        <f>[1]monsters!$D867</f>
        <v>0</v>
      </c>
      <c r="BR867" t="e">
        <f t="shared" si="1983"/>
        <v>#N/A</v>
      </c>
      <c r="BS867" t="e">
        <f t="shared" si="1984"/>
        <v>#N/A</v>
      </c>
      <c r="BT867" t="e">
        <f t="shared" si="1985"/>
        <v>#N/A</v>
      </c>
      <c r="CH867" t="str">
        <f t="shared" si="2038"/>
        <v/>
      </c>
      <c r="CI867" s="26" t="b">
        <f t="shared" ref="CI867:CN867" si="2075">IF(DG867&lt;&gt;"",IF(ISERROR(MATCH(INT(CO867),$EE$4:$EE$879,0))=FALSE,TRUE),"")</f>
        <v>1</v>
      </c>
      <c r="CJ867" s="26" t="b">
        <f t="shared" si="2075"/>
        <v>1</v>
      </c>
      <c r="CK867" s="26" t="b">
        <f t="shared" si="2075"/>
        <v>1</v>
      </c>
      <c r="CL867" s="26" t="b">
        <f t="shared" si="2075"/>
        <v>1</v>
      </c>
      <c r="CM867" s="26" t="b">
        <f t="shared" si="2075"/>
        <v>1</v>
      </c>
      <c r="CN867" s="26" t="b">
        <f t="shared" si="2075"/>
        <v>1</v>
      </c>
      <c r="CO867" s="14" t="str">
        <f t="shared" ref="CO867:CT867" si="2076">IF(DG867&lt;&gt;"",REPLACE(REPLACE(INDEX($EE$4:$EE$801,MATCH(DG867,$EF$4:$EF$801,0)),6,1,CU867),1,1,DA867),"")</f>
        <v>5301083</v>
      </c>
      <c r="CP867" s="14" t="str">
        <f t="shared" si="2076"/>
        <v>5201081</v>
      </c>
      <c r="CQ867" s="14" t="str">
        <f t="shared" si="2076"/>
        <v>5200082</v>
      </c>
      <c r="CR867" s="14" t="str">
        <f t="shared" si="2076"/>
        <v>5500083</v>
      </c>
      <c r="CS867" s="14" t="str">
        <f t="shared" si="2076"/>
        <v>5401081</v>
      </c>
      <c r="CT867" s="14" t="str">
        <f t="shared" si="2076"/>
        <v>5402082</v>
      </c>
      <c r="CU867" s="2">
        <v>8</v>
      </c>
      <c r="CV867" s="2">
        <v>8</v>
      </c>
      <c r="CW867" s="2">
        <v>8</v>
      </c>
      <c r="CX867" s="2">
        <v>8</v>
      </c>
      <c r="CY867" s="2">
        <v>8</v>
      </c>
      <c r="CZ867" s="2">
        <v>8</v>
      </c>
      <c r="DA867" s="2">
        <v>5</v>
      </c>
      <c r="DB867" s="7">
        <v>5</v>
      </c>
      <c r="DC867">
        <v>5</v>
      </c>
      <c r="DD867" s="2">
        <v>5</v>
      </c>
      <c r="DE867" s="7">
        <v>5</v>
      </c>
      <c r="DF867">
        <v>5</v>
      </c>
      <c r="DG867" s="1" t="s">
        <v>3270</v>
      </c>
      <c r="DH867" s="1" t="s">
        <v>3257</v>
      </c>
      <c r="DI867" s="1" t="s">
        <v>3262</v>
      </c>
      <c r="DJ867" s="1" t="s">
        <v>3272</v>
      </c>
      <c r="DK867" s="1" t="s">
        <v>3161</v>
      </c>
      <c r="DL867" s="1" t="s">
        <v>3266</v>
      </c>
      <c r="DM867" t="s">
        <v>3138</v>
      </c>
      <c r="DN867" t="s">
        <v>3131</v>
      </c>
      <c r="DO867" t="s">
        <v>3122</v>
      </c>
      <c r="DP867" t="s">
        <v>3138</v>
      </c>
      <c r="DQ867" t="s">
        <v>3131</v>
      </c>
      <c r="DR867" t="s">
        <v>3122</v>
      </c>
      <c r="DS867" s="1" t="s">
        <v>3184</v>
      </c>
      <c r="DT867" s="1" t="s">
        <v>3179</v>
      </c>
      <c r="DU867" s="1" t="s">
        <v>3163</v>
      </c>
      <c r="DV867" s="1" t="s">
        <v>3206</v>
      </c>
      <c r="DW867" s="1" t="s">
        <v>3203</v>
      </c>
      <c r="DX867" s="1" t="s">
        <v>3202</v>
      </c>
      <c r="DY867">
        <f t="shared" si="1990"/>
        <v>1</v>
      </c>
      <c r="DZ867">
        <f t="shared" si="1991"/>
        <v>1</v>
      </c>
      <c r="EA867">
        <f t="shared" si="1992"/>
        <v>1</v>
      </c>
      <c r="EB867">
        <f t="shared" si="1993"/>
        <v>2</v>
      </c>
      <c r="EC867">
        <f t="shared" si="1994"/>
        <v>2</v>
      </c>
      <c r="ED867">
        <f t="shared" si="1995"/>
        <v>2</v>
      </c>
      <c r="FA867" t="str">
        <f t="shared" si="2032"/>
        <v>木剑士</v>
      </c>
      <c r="FB867" t="str">
        <f t="shared" si="2033"/>
        <v>水骑兵</v>
      </c>
      <c r="FC867" t="str">
        <f t="shared" si="2034"/>
        <v>火刀客</v>
      </c>
      <c r="FD867" t="str">
        <f t="shared" si="2035"/>
        <v>木海盗</v>
      </c>
      <c r="FE867" t="str">
        <f t="shared" si="2036"/>
        <v>水魔法师</v>
      </c>
      <c r="FF867" t="str">
        <f t="shared" si="2037"/>
        <v>火女巫</v>
      </c>
    </row>
    <row r="868" spans="15:162" ht="14.25" x14ac:dyDescent="0.15">
      <c r="O868" s="11">
        <v>20235</v>
      </c>
      <c r="P868" s="11">
        <v>6421887.3600000003</v>
      </c>
      <c r="Q868" s="16">
        <f t="shared" si="2067"/>
        <v>6421887</v>
      </c>
      <c r="R868" s="4" t="str">
        <f t="shared" si="2068"/>
        <v>5402083,5201081,5202082,5201083,5401081,5602084</v>
      </c>
      <c r="S868" s="4" t="str">
        <f t="shared" si="2069"/>
        <v>8,8,8,8,8,8</v>
      </c>
      <c r="T868" s="4" t="str">
        <f t="shared" si="2070"/>
        <v>989,977,977,977,977,977</v>
      </c>
      <c r="U868">
        <v>5402083</v>
      </c>
      <c r="V868">
        <v>5201081</v>
      </c>
      <c r="W868">
        <v>5202082</v>
      </c>
      <c r="X868">
        <v>5201083</v>
      </c>
      <c r="Y868">
        <v>5401081</v>
      </c>
      <c r="Z868">
        <v>5602084</v>
      </c>
      <c r="AA868" s="2">
        <v>8</v>
      </c>
      <c r="AB868" s="2">
        <v>8</v>
      </c>
      <c r="AC868" s="2">
        <v>8</v>
      </c>
      <c r="AD868" s="2">
        <v>8</v>
      </c>
      <c r="AE868" s="2">
        <v>8</v>
      </c>
      <c r="AF868" s="2">
        <v>8</v>
      </c>
      <c r="AG868" s="2">
        <f t="shared" si="1998"/>
        <v>989</v>
      </c>
      <c r="AH868" s="2">
        <f t="shared" si="2051"/>
        <v>977</v>
      </c>
      <c r="AI868" s="2">
        <f t="shared" si="2052"/>
        <v>977</v>
      </c>
      <c r="AJ868" s="2">
        <f t="shared" si="2053"/>
        <v>977</v>
      </c>
      <c r="AK868" s="2">
        <f t="shared" si="2054"/>
        <v>977</v>
      </c>
      <c r="AL868" s="2">
        <f t="shared" si="2055"/>
        <v>977</v>
      </c>
      <c r="AM868" s="8">
        <f t="shared" si="2056"/>
        <v>1091720.79</v>
      </c>
      <c r="AN868" s="8">
        <f t="shared" si="2011"/>
        <v>1066033.2420000001</v>
      </c>
      <c r="AO868" s="8">
        <f t="shared" si="2011"/>
        <v>1066033.2420000001</v>
      </c>
      <c r="AP868" s="8">
        <f t="shared" si="2011"/>
        <v>1066033.2420000001</v>
      </c>
      <c r="AQ868" s="8">
        <f t="shared" si="2011"/>
        <v>1066033.2420000001</v>
      </c>
      <c r="AR868" s="8">
        <f t="shared" si="2011"/>
        <v>1066033.2420000001</v>
      </c>
      <c r="AS868" s="8">
        <f t="shared" si="1999"/>
        <v>-65</v>
      </c>
      <c r="AT868">
        <f t="shared" si="2000"/>
        <v>924</v>
      </c>
      <c r="BI868">
        <v>5403082</v>
      </c>
      <c r="BJ868" s="4">
        <f>[1]monsters!$N868</f>
        <v>0</v>
      </c>
      <c r="BK868" s="4">
        <f>[1]monsters!$O868</f>
        <v>0</v>
      </c>
      <c r="BL868" s="4">
        <f>[1]monsters!$P868</f>
        <v>0</v>
      </c>
      <c r="BM868" s="4">
        <f>[1]monsters!$Q868</f>
        <v>0</v>
      </c>
      <c r="BN868" s="4">
        <f>[1]monsters!$R868</f>
        <v>0</v>
      </c>
      <c r="BO868" s="4">
        <f>[1]monsters!$S868</f>
        <v>0</v>
      </c>
      <c r="BP868" s="4">
        <f>[1]monsters!$K868</f>
        <v>0</v>
      </c>
      <c r="BQ868">
        <f>[1]monsters!$D868</f>
        <v>0</v>
      </c>
      <c r="BR868" t="e">
        <f t="shared" si="1983"/>
        <v>#N/A</v>
      </c>
      <c r="BS868" t="e">
        <f t="shared" si="1984"/>
        <v>#N/A</v>
      </c>
      <c r="BT868" t="e">
        <f t="shared" si="1985"/>
        <v>#N/A</v>
      </c>
      <c r="CH868" t="str">
        <f t="shared" si="2038"/>
        <v/>
      </c>
      <c r="CI868" s="26" t="b">
        <f t="shared" ref="CI868:CN868" si="2077">IF(DG868&lt;&gt;"",IF(ISERROR(MATCH(INT(CO868),$EE$4:$EE$879,0))=FALSE,TRUE),"")</f>
        <v>1</v>
      </c>
      <c r="CJ868" s="26" t="b">
        <f t="shared" si="2077"/>
        <v>1</v>
      </c>
      <c r="CK868" s="26" t="b">
        <f t="shared" si="2077"/>
        <v>1</v>
      </c>
      <c r="CL868" s="26" t="b">
        <f t="shared" si="2077"/>
        <v>1</v>
      </c>
      <c r="CM868" s="26" t="b">
        <f t="shared" si="2077"/>
        <v>1</v>
      </c>
      <c r="CN868" s="26" t="b">
        <f t="shared" si="2077"/>
        <v>1</v>
      </c>
      <c r="CO868" s="14" t="str">
        <f t="shared" ref="CO868:CT868" si="2078">IF(DG868&lt;&gt;"",REPLACE(REPLACE(INDEX($EE$4:$EE$801,MATCH(DG868,$EF$4:$EF$801,0)),6,1,CU868),1,1,DA868),"")</f>
        <v>5402083</v>
      </c>
      <c r="CP868" s="14" t="str">
        <f t="shared" si="2078"/>
        <v>5201081</v>
      </c>
      <c r="CQ868" s="14" t="str">
        <f t="shared" si="2078"/>
        <v>5202082</v>
      </c>
      <c r="CR868" s="14" t="str">
        <f t="shared" si="2078"/>
        <v>5201083</v>
      </c>
      <c r="CS868" s="14" t="str">
        <f t="shared" si="2078"/>
        <v>5401081</v>
      </c>
      <c r="CT868" s="14" t="str">
        <f t="shared" si="2078"/>
        <v>5602084</v>
      </c>
      <c r="CU868" s="2">
        <v>8</v>
      </c>
      <c r="CV868" s="2">
        <v>8</v>
      </c>
      <c r="CW868" s="2">
        <v>8</v>
      </c>
      <c r="CX868" s="2">
        <v>8</v>
      </c>
      <c r="CY868" s="2">
        <v>8</v>
      </c>
      <c r="CZ868" s="2">
        <v>8</v>
      </c>
      <c r="DA868" s="2">
        <v>5</v>
      </c>
      <c r="DB868" s="7">
        <v>5</v>
      </c>
      <c r="DC868">
        <v>5</v>
      </c>
      <c r="DD868" s="2">
        <v>5</v>
      </c>
      <c r="DE868" s="7">
        <v>5</v>
      </c>
      <c r="DF868">
        <v>5</v>
      </c>
      <c r="DG868" s="1" t="s">
        <v>3164</v>
      </c>
      <c r="DH868" s="1" t="s">
        <v>3257</v>
      </c>
      <c r="DI868" s="1" t="s">
        <v>3263</v>
      </c>
      <c r="DJ868" s="1" t="s">
        <v>3268</v>
      </c>
      <c r="DK868" s="1" t="s">
        <v>3161</v>
      </c>
      <c r="DL868" s="1" t="s">
        <v>3258</v>
      </c>
      <c r="DM868" t="s">
        <v>3138</v>
      </c>
      <c r="DN868" t="s">
        <v>3131</v>
      </c>
      <c r="DO868" t="s">
        <v>3122</v>
      </c>
      <c r="DP868" t="s">
        <v>3138</v>
      </c>
      <c r="DQ868" t="s">
        <v>3131</v>
      </c>
      <c r="DR868" t="s">
        <v>3253</v>
      </c>
      <c r="DS868" s="1" t="s">
        <v>3202</v>
      </c>
      <c r="DT868" s="1" t="s">
        <v>3179</v>
      </c>
      <c r="DU868" s="1" t="s">
        <v>3166</v>
      </c>
      <c r="DV868" s="1" t="s">
        <v>3179</v>
      </c>
      <c r="DW868" s="1" t="s">
        <v>3203</v>
      </c>
      <c r="DX868" s="1" t="s">
        <v>3254</v>
      </c>
      <c r="DY868">
        <f t="shared" si="1990"/>
        <v>2</v>
      </c>
      <c r="DZ868">
        <f t="shared" si="1991"/>
        <v>1</v>
      </c>
      <c r="EA868">
        <f t="shared" si="1992"/>
        <v>1</v>
      </c>
      <c r="EB868">
        <f t="shared" si="1993"/>
        <v>1</v>
      </c>
      <c r="EC868">
        <f t="shared" si="1994"/>
        <v>2</v>
      </c>
      <c r="ED868">
        <f t="shared" si="1995"/>
        <v>2</v>
      </c>
      <c r="FA868" t="str">
        <f t="shared" si="2032"/>
        <v>木女巫</v>
      </c>
      <c r="FB868" t="str">
        <f t="shared" si="2033"/>
        <v>水骑兵</v>
      </c>
      <c r="FC868" t="str">
        <f t="shared" si="2034"/>
        <v>火维京</v>
      </c>
      <c r="FD868" t="str">
        <f t="shared" si="2035"/>
        <v>木骑兵</v>
      </c>
      <c r="FE868" t="str">
        <f t="shared" si="2036"/>
        <v>水魔法师</v>
      </c>
      <c r="FF868" t="str">
        <f t="shared" si="2037"/>
        <v>光学者</v>
      </c>
    </row>
    <row r="869" spans="15:162" ht="14.25" x14ac:dyDescent="0.15">
      <c r="O869" s="11">
        <v>20236</v>
      </c>
      <c r="P869" s="11">
        <v>6422091.4800000004</v>
      </c>
      <c r="Q869" s="16">
        <f t="shared" si="2067"/>
        <v>6422091</v>
      </c>
      <c r="R869" s="4" t="str">
        <f t="shared" si="2068"/>
        <v>5201083,5200081,5301082,5500083,5502081,5402082</v>
      </c>
      <c r="S869" s="4" t="str">
        <f t="shared" si="2069"/>
        <v>8,8,8,8,8,8</v>
      </c>
      <c r="T869" s="4" t="str">
        <f t="shared" si="2070"/>
        <v>989,977,977,977,977,977</v>
      </c>
      <c r="U869">
        <v>5201083</v>
      </c>
      <c r="V869">
        <v>5200081</v>
      </c>
      <c r="W869">
        <v>5301082</v>
      </c>
      <c r="X869">
        <v>5500083</v>
      </c>
      <c r="Y869">
        <v>5502081</v>
      </c>
      <c r="Z869">
        <v>5402082</v>
      </c>
      <c r="AA869" s="2">
        <v>8</v>
      </c>
      <c r="AB869" s="2">
        <v>8</v>
      </c>
      <c r="AC869" s="2">
        <v>8</v>
      </c>
      <c r="AD869" s="2">
        <v>8</v>
      </c>
      <c r="AE869" s="2">
        <v>8</v>
      </c>
      <c r="AF869" s="2">
        <v>8</v>
      </c>
      <c r="AG869" s="2">
        <f t="shared" si="1998"/>
        <v>989</v>
      </c>
      <c r="AH869" s="2">
        <f t="shared" si="2051"/>
        <v>977</v>
      </c>
      <c r="AI869" s="2">
        <f t="shared" si="2052"/>
        <v>977</v>
      </c>
      <c r="AJ869" s="2">
        <f t="shared" si="2053"/>
        <v>977</v>
      </c>
      <c r="AK869" s="2">
        <f t="shared" si="2054"/>
        <v>977</v>
      </c>
      <c r="AL869" s="2">
        <f t="shared" si="2055"/>
        <v>977</v>
      </c>
      <c r="AM869" s="8">
        <f t="shared" si="2056"/>
        <v>1091755.47</v>
      </c>
      <c r="AN869" s="8">
        <f t="shared" si="2011"/>
        <v>1066067.1060000001</v>
      </c>
      <c r="AO869" s="8">
        <f t="shared" si="2011"/>
        <v>1066067.1060000001</v>
      </c>
      <c r="AP869" s="8">
        <f t="shared" si="2011"/>
        <v>1066067.1060000001</v>
      </c>
      <c r="AQ869" s="8">
        <f t="shared" si="2011"/>
        <v>1066067.1060000001</v>
      </c>
      <c r="AR869" s="8">
        <f t="shared" si="2011"/>
        <v>1066067.1060000001</v>
      </c>
      <c r="AS869" s="8">
        <f t="shared" si="1999"/>
        <v>-65</v>
      </c>
      <c r="AT869">
        <f t="shared" si="2000"/>
        <v>924</v>
      </c>
      <c r="BI869">
        <v>5204082</v>
      </c>
      <c r="BJ869" s="4">
        <f>[1]monsters!$N869</f>
        <v>0</v>
      </c>
      <c r="BK869" s="4">
        <f>[1]monsters!$O869</f>
        <v>0</v>
      </c>
      <c r="BL869" s="4">
        <f>[1]monsters!$P869</f>
        <v>0</v>
      </c>
      <c r="BM869" s="4">
        <f>[1]monsters!$Q869</f>
        <v>0</v>
      </c>
      <c r="BN869" s="4">
        <f>[1]monsters!$R869</f>
        <v>0</v>
      </c>
      <c r="BO869" s="4">
        <f>[1]monsters!$S869</f>
        <v>0</v>
      </c>
      <c r="BP869" s="4">
        <f>[1]monsters!$K869</f>
        <v>0</v>
      </c>
      <c r="BQ869">
        <f>[1]monsters!$D869</f>
        <v>0</v>
      </c>
      <c r="BR869" t="e">
        <f t="shared" si="1983"/>
        <v>#N/A</v>
      </c>
      <c r="BS869" t="e">
        <f t="shared" si="1984"/>
        <v>#N/A</v>
      </c>
      <c r="BT869" t="e">
        <f t="shared" si="1985"/>
        <v>#N/A</v>
      </c>
      <c r="CH869" t="str">
        <f t="shared" si="2038"/>
        <v/>
      </c>
      <c r="CI869" s="26" t="b">
        <f t="shared" ref="CI869:CN869" si="2079">IF(DG869&lt;&gt;"",IF(ISERROR(MATCH(INT(CO869),$EE$4:$EE$879,0))=FALSE,TRUE),"")</f>
        <v>1</v>
      </c>
      <c r="CJ869" s="26" t="b">
        <f t="shared" si="2079"/>
        <v>1</v>
      </c>
      <c r="CK869" s="26" t="b">
        <f t="shared" si="2079"/>
        <v>1</v>
      </c>
      <c r="CL869" s="26" t="b">
        <f t="shared" si="2079"/>
        <v>1</v>
      </c>
      <c r="CM869" s="26" t="b">
        <f t="shared" si="2079"/>
        <v>1</v>
      </c>
      <c r="CN869" s="26" t="b">
        <f t="shared" si="2079"/>
        <v>1</v>
      </c>
      <c r="CO869" s="14" t="str">
        <f t="shared" ref="CO869:CT869" si="2080">IF(DG869&lt;&gt;"",REPLACE(REPLACE(INDEX($EE$4:$EE$801,MATCH(DG869,$EF$4:$EF$801,0)),6,1,CU869),1,1,DA869),"")</f>
        <v>5201083</v>
      </c>
      <c r="CP869" s="14" t="str">
        <f t="shared" si="2080"/>
        <v>5200081</v>
      </c>
      <c r="CQ869" s="14" t="str">
        <f t="shared" si="2080"/>
        <v>5301082</v>
      </c>
      <c r="CR869" s="14" t="str">
        <f t="shared" si="2080"/>
        <v>5500083</v>
      </c>
      <c r="CS869" s="14" t="str">
        <f t="shared" si="2080"/>
        <v>5502081</v>
      </c>
      <c r="CT869" s="14" t="str">
        <f t="shared" si="2080"/>
        <v>5402082</v>
      </c>
      <c r="CU869" s="2">
        <v>8</v>
      </c>
      <c r="CV869" s="2">
        <v>8</v>
      </c>
      <c r="CW869" s="2">
        <v>8</v>
      </c>
      <c r="CX869" s="2">
        <v>8</v>
      </c>
      <c r="CY869" s="2">
        <v>8</v>
      </c>
      <c r="CZ869" s="2">
        <v>8</v>
      </c>
      <c r="DA869" s="2">
        <v>5</v>
      </c>
      <c r="DB869" s="7">
        <v>5</v>
      </c>
      <c r="DC869">
        <v>5</v>
      </c>
      <c r="DD869" s="2">
        <v>5</v>
      </c>
      <c r="DE869" s="7">
        <v>5</v>
      </c>
      <c r="DF869">
        <v>5</v>
      </c>
      <c r="DG869" s="1" t="s">
        <v>3268</v>
      </c>
      <c r="DH869" s="1" t="s">
        <v>3256</v>
      </c>
      <c r="DI869" s="1" t="s">
        <v>3264</v>
      </c>
      <c r="DJ869" s="1" t="s">
        <v>3272</v>
      </c>
      <c r="DK869" s="1" t="s">
        <v>3133</v>
      </c>
      <c r="DL869" s="1" t="s">
        <v>3266</v>
      </c>
      <c r="DM869" t="s">
        <v>3138</v>
      </c>
      <c r="DN869" t="s">
        <v>3131</v>
      </c>
      <c r="DO869" t="s">
        <v>3122</v>
      </c>
      <c r="DP869" t="s">
        <v>3138</v>
      </c>
      <c r="DQ869" t="s">
        <v>3131</v>
      </c>
      <c r="DR869" t="s">
        <v>3122</v>
      </c>
      <c r="DS869" s="1" t="s">
        <v>3179</v>
      </c>
      <c r="DT869" s="1" t="s">
        <v>3163</v>
      </c>
      <c r="DU869" s="1" t="s">
        <v>3184</v>
      </c>
      <c r="DV869" s="1" t="s">
        <v>3206</v>
      </c>
      <c r="DW869" s="1" t="s">
        <v>3198</v>
      </c>
      <c r="DX869" s="1" t="s">
        <v>3202</v>
      </c>
      <c r="DY869">
        <f t="shared" si="1990"/>
        <v>1</v>
      </c>
      <c r="DZ869">
        <f t="shared" si="1991"/>
        <v>1</v>
      </c>
      <c r="EA869">
        <f t="shared" si="1992"/>
        <v>1</v>
      </c>
      <c r="EB869">
        <f t="shared" si="1993"/>
        <v>2</v>
      </c>
      <c r="EC869">
        <f t="shared" si="1994"/>
        <v>2</v>
      </c>
      <c r="ED869">
        <f t="shared" si="1995"/>
        <v>2</v>
      </c>
      <c r="FA869" t="str">
        <f t="shared" si="2032"/>
        <v>木骑兵</v>
      </c>
      <c r="FB869" t="str">
        <f t="shared" si="2033"/>
        <v>水刀客</v>
      </c>
      <c r="FC869" t="str">
        <f t="shared" si="2034"/>
        <v>火剑士</v>
      </c>
      <c r="FD869" t="str">
        <f t="shared" si="2035"/>
        <v>木海盗</v>
      </c>
      <c r="FE869" t="str">
        <f t="shared" si="2036"/>
        <v>水火枪手</v>
      </c>
      <c r="FF869" t="str">
        <f t="shared" si="2037"/>
        <v>火女巫</v>
      </c>
    </row>
    <row r="870" spans="15:162" ht="14.25" x14ac:dyDescent="0.15">
      <c r="O870" s="11">
        <v>20237</v>
      </c>
      <c r="P870" s="11">
        <v>6422295.5999999996</v>
      </c>
      <c r="Q870" s="16">
        <f t="shared" si="2067"/>
        <v>6422295</v>
      </c>
      <c r="R870" s="4" t="str">
        <f t="shared" si="2068"/>
        <v>5301083,5200081,5200082,5502083,5401081,5402082</v>
      </c>
      <c r="S870" s="4" t="str">
        <f t="shared" si="2069"/>
        <v>8,8,8,8,8,8</v>
      </c>
      <c r="T870" s="4" t="str">
        <f t="shared" si="2070"/>
        <v>989,977,977,977,977,977</v>
      </c>
      <c r="U870">
        <v>5301083</v>
      </c>
      <c r="V870">
        <v>5200081</v>
      </c>
      <c r="W870">
        <v>5200082</v>
      </c>
      <c r="X870">
        <v>5502083</v>
      </c>
      <c r="Y870">
        <v>5401081</v>
      </c>
      <c r="Z870">
        <v>5402082</v>
      </c>
      <c r="AA870" s="2">
        <v>8</v>
      </c>
      <c r="AB870" s="2">
        <v>8</v>
      </c>
      <c r="AC870" s="2">
        <v>8</v>
      </c>
      <c r="AD870" s="2">
        <v>8</v>
      </c>
      <c r="AE870" s="2">
        <v>8</v>
      </c>
      <c r="AF870" s="2">
        <v>8</v>
      </c>
      <c r="AG870" s="2">
        <f t="shared" si="1998"/>
        <v>989</v>
      </c>
      <c r="AH870" s="2">
        <f t="shared" si="2051"/>
        <v>977</v>
      </c>
      <c r="AI870" s="2">
        <f t="shared" si="2052"/>
        <v>977</v>
      </c>
      <c r="AJ870" s="2">
        <f t="shared" si="2053"/>
        <v>977</v>
      </c>
      <c r="AK870" s="2">
        <f t="shared" si="2054"/>
        <v>977</v>
      </c>
      <c r="AL870" s="2">
        <f t="shared" si="2055"/>
        <v>977</v>
      </c>
      <c r="AM870" s="8">
        <f t="shared" si="2056"/>
        <v>1091790.1500000001</v>
      </c>
      <c r="AN870" s="8">
        <f t="shared" si="2011"/>
        <v>1066100.97</v>
      </c>
      <c r="AO870" s="8">
        <f t="shared" si="2011"/>
        <v>1066100.97</v>
      </c>
      <c r="AP870" s="8">
        <f t="shared" si="2011"/>
        <v>1066100.97</v>
      </c>
      <c r="AQ870" s="8">
        <f t="shared" si="2011"/>
        <v>1066100.97</v>
      </c>
      <c r="AR870" s="8">
        <f t="shared" si="2011"/>
        <v>1066100.97</v>
      </c>
      <c r="AS870" s="8">
        <f t="shared" si="1999"/>
        <v>-65</v>
      </c>
      <c r="AT870">
        <f t="shared" si="2000"/>
        <v>924</v>
      </c>
      <c r="BI870">
        <v>5404082</v>
      </c>
      <c r="BJ870" s="4">
        <f>[1]monsters!$N870</f>
        <v>0</v>
      </c>
      <c r="BK870" s="4">
        <f>[1]monsters!$O870</f>
        <v>0</v>
      </c>
      <c r="BL870" s="4">
        <f>[1]monsters!$P870</f>
        <v>0</v>
      </c>
      <c r="BM870" s="4">
        <f>[1]monsters!$Q870</f>
        <v>0</v>
      </c>
      <c r="BN870" s="4">
        <f>[1]monsters!$R870</f>
        <v>0</v>
      </c>
      <c r="BO870" s="4">
        <f>[1]monsters!$S870</f>
        <v>0</v>
      </c>
      <c r="BP870" s="4">
        <f>[1]monsters!$K870</f>
        <v>0</v>
      </c>
      <c r="BQ870">
        <f>[1]monsters!$D870</f>
        <v>0</v>
      </c>
      <c r="BR870" t="e">
        <f t="shared" si="1983"/>
        <v>#N/A</v>
      </c>
      <c r="BS870" t="e">
        <f t="shared" si="1984"/>
        <v>#N/A</v>
      </c>
      <c r="BT870" t="e">
        <f t="shared" si="1985"/>
        <v>#N/A</v>
      </c>
      <c r="CH870" t="str">
        <f t="shared" si="2038"/>
        <v/>
      </c>
      <c r="CI870" s="26" t="b">
        <f t="shared" ref="CI870:CN870" si="2081">IF(DG870&lt;&gt;"",IF(ISERROR(MATCH(INT(CO870),$EE$4:$EE$879,0))=FALSE,TRUE),"")</f>
        <v>1</v>
      </c>
      <c r="CJ870" s="26" t="b">
        <f t="shared" si="2081"/>
        <v>1</v>
      </c>
      <c r="CK870" s="26" t="b">
        <f t="shared" si="2081"/>
        <v>1</v>
      </c>
      <c r="CL870" s="26" t="b">
        <f t="shared" si="2081"/>
        <v>1</v>
      </c>
      <c r="CM870" s="26" t="b">
        <f t="shared" si="2081"/>
        <v>1</v>
      </c>
      <c r="CN870" s="26" t="b">
        <f t="shared" si="2081"/>
        <v>1</v>
      </c>
      <c r="CO870" s="14" t="str">
        <f t="shared" ref="CO870:CT870" si="2082">IF(DG870&lt;&gt;"",REPLACE(REPLACE(INDEX($EE$4:$EE$801,MATCH(DG870,$EF$4:$EF$801,0)),6,1,CU870),1,1,DA870),"")</f>
        <v>5301083</v>
      </c>
      <c r="CP870" s="14" t="str">
        <f t="shared" si="2082"/>
        <v>5200081</v>
      </c>
      <c r="CQ870" s="14" t="str">
        <f t="shared" si="2082"/>
        <v>5200082</v>
      </c>
      <c r="CR870" s="14" t="str">
        <f t="shared" si="2082"/>
        <v>5502083</v>
      </c>
      <c r="CS870" s="14" t="str">
        <f t="shared" si="2082"/>
        <v>5401081</v>
      </c>
      <c r="CT870" s="14" t="str">
        <f t="shared" si="2082"/>
        <v>5402082</v>
      </c>
      <c r="CU870" s="2">
        <v>8</v>
      </c>
      <c r="CV870" s="2">
        <v>8</v>
      </c>
      <c r="CW870" s="2">
        <v>8</v>
      </c>
      <c r="CX870" s="2">
        <v>8</v>
      </c>
      <c r="CY870" s="2">
        <v>8</v>
      </c>
      <c r="CZ870" s="2">
        <v>8</v>
      </c>
      <c r="DA870" s="2">
        <v>5</v>
      </c>
      <c r="DB870" s="7">
        <v>5</v>
      </c>
      <c r="DC870">
        <v>5</v>
      </c>
      <c r="DD870" s="2">
        <v>5</v>
      </c>
      <c r="DE870" s="7">
        <v>5</v>
      </c>
      <c r="DF870">
        <v>5</v>
      </c>
      <c r="DG870" s="1" t="s">
        <v>3270</v>
      </c>
      <c r="DH870" s="1" t="s">
        <v>3256</v>
      </c>
      <c r="DI870" s="1" t="s">
        <v>3262</v>
      </c>
      <c r="DJ870" s="1" t="s">
        <v>3273</v>
      </c>
      <c r="DK870" s="1" t="s">
        <v>3161</v>
      </c>
      <c r="DL870" s="1" t="s">
        <v>3266</v>
      </c>
      <c r="DM870" t="s">
        <v>3138</v>
      </c>
      <c r="DN870" t="s">
        <v>3131</v>
      </c>
      <c r="DO870" t="s">
        <v>3122</v>
      </c>
      <c r="DP870" t="s">
        <v>3138</v>
      </c>
      <c r="DQ870" t="s">
        <v>3131</v>
      </c>
      <c r="DR870" t="s">
        <v>3122</v>
      </c>
      <c r="DS870" s="1" t="s">
        <v>3184</v>
      </c>
      <c r="DT870" s="1" t="s">
        <v>3163</v>
      </c>
      <c r="DU870" s="1" t="s">
        <v>3163</v>
      </c>
      <c r="DV870" s="1" t="s">
        <v>3198</v>
      </c>
      <c r="DW870" s="1" t="s">
        <v>3203</v>
      </c>
      <c r="DX870" s="1" t="s">
        <v>3202</v>
      </c>
      <c r="DY870">
        <f t="shared" si="1990"/>
        <v>1</v>
      </c>
      <c r="DZ870">
        <f t="shared" si="1991"/>
        <v>1</v>
      </c>
      <c r="EA870">
        <f t="shared" si="1992"/>
        <v>1</v>
      </c>
      <c r="EB870">
        <f t="shared" si="1993"/>
        <v>2</v>
      </c>
      <c r="EC870">
        <f t="shared" si="1994"/>
        <v>2</v>
      </c>
      <c r="ED870">
        <f t="shared" si="1995"/>
        <v>2</v>
      </c>
      <c r="FA870" t="str">
        <f t="shared" si="2032"/>
        <v>木剑士</v>
      </c>
      <c r="FB870" t="str">
        <f t="shared" si="2033"/>
        <v>水刀客</v>
      </c>
      <c r="FC870" t="str">
        <f t="shared" si="2034"/>
        <v>火刀客</v>
      </c>
      <c r="FD870" t="str">
        <f t="shared" si="2035"/>
        <v>木火枪手</v>
      </c>
      <c r="FE870" t="str">
        <f t="shared" si="2036"/>
        <v>水魔法师</v>
      </c>
      <c r="FF870" t="str">
        <f t="shared" si="2037"/>
        <v>火女巫</v>
      </c>
    </row>
    <row r="871" spans="15:162" ht="14.25" x14ac:dyDescent="0.15">
      <c r="O871" s="11">
        <v>20238</v>
      </c>
      <c r="P871" s="11">
        <v>6422501.6100000003</v>
      </c>
      <c r="Q871" s="16">
        <f t="shared" si="2067"/>
        <v>6422501</v>
      </c>
      <c r="R871" s="4" t="str">
        <f t="shared" si="2068"/>
        <v>5500083,5200081,5302084,5302085,5401082,5402082</v>
      </c>
      <c r="S871" s="4" t="str">
        <f t="shared" si="2069"/>
        <v>8,8,8,8,8,8</v>
      </c>
      <c r="T871" s="4" t="str">
        <f t="shared" si="2070"/>
        <v>989,977,977,977,977,977</v>
      </c>
      <c r="U871">
        <v>5500083</v>
      </c>
      <c r="V871">
        <v>5200081</v>
      </c>
      <c r="W871">
        <v>5302084</v>
      </c>
      <c r="X871">
        <v>5302085</v>
      </c>
      <c r="Y871">
        <v>5401082</v>
      </c>
      <c r="Z871">
        <v>5402082</v>
      </c>
      <c r="AA871" s="2">
        <v>8</v>
      </c>
      <c r="AB871" s="2">
        <v>8</v>
      </c>
      <c r="AC871" s="2">
        <v>8</v>
      </c>
      <c r="AD871" s="2">
        <v>8</v>
      </c>
      <c r="AE871" s="2">
        <v>8</v>
      </c>
      <c r="AF871" s="2">
        <v>8</v>
      </c>
      <c r="AG871" s="2">
        <f t="shared" si="1998"/>
        <v>989</v>
      </c>
      <c r="AH871" s="2">
        <f t="shared" si="2051"/>
        <v>977</v>
      </c>
      <c r="AI871" s="2">
        <f t="shared" si="2052"/>
        <v>977</v>
      </c>
      <c r="AJ871" s="2">
        <f t="shared" si="2053"/>
        <v>977</v>
      </c>
      <c r="AK871" s="2">
        <f t="shared" si="2054"/>
        <v>977</v>
      </c>
      <c r="AL871" s="2">
        <f t="shared" si="2055"/>
        <v>977</v>
      </c>
      <c r="AM871" s="8">
        <f t="shared" si="2056"/>
        <v>1091825.1700000002</v>
      </c>
      <c r="AN871" s="8">
        <f t="shared" si="2011"/>
        <v>1066135.166</v>
      </c>
      <c r="AO871" s="8">
        <f t="shared" si="2011"/>
        <v>1066135.166</v>
      </c>
      <c r="AP871" s="8">
        <f t="shared" si="2011"/>
        <v>1066135.166</v>
      </c>
      <c r="AQ871" s="8">
        <f t="shared" si="2011"/>
        <v>1066135.166</v>
      </c>
      <c r="AR871" s="8">
        <f t="shared" si="2011"/>
        <v>1066135.166</v>
      </c>
      <c r="AS871" s="8">
        <f t="shared" si="1999"/>
        <v>-65</v>
      </c>
      <c r="AT871">
        <f t="shared" si="2000"/>
        <v>924</v>
      </c>
      <c r="BI871">
        <v>5303082</v>
      </c>
      <c r="BJ871" s="4">
        <f>[1]monsters!$N871</f>
        <v>0</v>
      </c>
      <c r="BK871" s="4">
        <f>[1]monsters!$O871</f>
        <v>0</v>
      </c>
      <c r="BL871" s="4">
        <f>[1]monsters!$P871</f>
        <v>0</v>
      </c>
      <c r="BM871" s="4">
        <f>[1]monsters!$Q871</f>
        <v>0</v>
      </c>
      <c r="BN871" s="4">
        <f>[1]monsters!$R871</f>
        <v>0</v>
      </c>
      <c r="BO871" s="4">
        <f>[1]monsters!$S871</f>
        <v>0</v>
      </c>
      <c r="BP871" s="4">
        <f>[1]monsters!$K871</f>
        <v>0</v>
      </c>
      <c r="BQ871">
        <f>[1]monsters!$D871</f>
        <v>0</v>
      </c>
      <c r="BR871" t="e">
        <f t="shared" si="1983"/>
        <v>#N/A</v>
      </c>
      <c r="BS871" t="e">
        <f t="shared" si="1984"/>
        <v>#N/A</v>
      </c>
      <c r="BT871" t="e">
        <f t="shared" si="1985"/>
        <v>#N/A</v>
      </c>
      <c r="CH871" t="str">
        <f t="shared" si="2038"/>
        <v/>
      </c>
      <c r="CI871" s="26" t="b">
        <f t="shared" ref="CI871:CN871" si="2083">IF(DG871&lt;&gt;"",IF(ISERROR(MATCH(INT(CO871),$EE$4:$EE$879,0))=FALSE,TRUE),"")</f>
        <v>1</v>
      </c>
      <c r="CJ871" s="26" t="b">
        <f t="shared" si="2083"/>
        <v>1</v>
      </c>
      <c r="CK871" s="26" t="b">
        <f t="shared" si="2083"/>
        <v>1</v>
      </c>
      <c r="CL871" s="26" t="b">
        <f t="shared" si="2083"/>
        <v>1</v>
      </c>
      <c r="CM871" s="26" t="b">
        <f t="shared" si="2083"/>
        <v>1</v>
      </c>
      <c r="CN871" s="26" t="b">
        <f t="shared" si="2083"/>
        <v>1</v>
      </c>
      <c r="CO871" s="14" t="str">
        <f t="shared" ref="CO871:CT871" si="2084">IF(DG871&lt;&gt;"",REPLACE(REPLACE(INDEX($EE$4:$EE$801,MATCH(DG871,$EF$4:$EF$801,0)),6,1,CU871),1,1,DA871),"")</f>
        <v>5500083</v>
      </c>
      <c r="CP871" s="14" t="str">
        <f t="shared" si="2084"/>
        <v>5200081</v>
      </c>
      <c r="CQ871" s="14" t="str">
        <f t="shared" si="2084"/>
        <v>5302084</v>
      </c>
      <c r="CR871" s="14" t="str">
        <f t="shared" si="2084"/>
        <v>5302085</v>
      </c>
      <c r="CS871" s="14" t="str">
        <f t="shared" si="2084"/>
        <v>5401082</v>
      </c>
      <c r="CT871" s="14" t="str">
        <f t="shared" si="2084"/>
        <v>5402082</v>
      </c>
      <c r="CU871" s="2">
        <v>8</v>
      </c>
      <c r="CV871" s="2">
        <v>8</v>
      </c>
      <c r="CW871" s="2">
        <v>8</v>
      </c>
      <c r="CX871" s="2">
        <v>8</v>
      </c>
      <c r="CY871" s="2">
        <v>8</v>
      </c>
      <c r="CZ871" s="2">
        <v>8</v>
      </c>
      <c r="DA871" s="2">
        <v>5</v>
      </c>
      <c r="DB871" s="7">
        <v>5</v>
      </c>
      <c r="DC871">
        <v>5</v>
      </c>
      <c r="DD871" s="2">
        <v>5</v>
      </c>
      <c r="DE871" s="7">
        <v>5</v>
      </c>
      <c r="DF871">
        <v>5</v>
      </c>
      <c r="DG871" s="1" t="s">
        <v>3272</v>
      </c>
      <c r="DH871" s="1" t="s">
        <v>3256</v>
      </c>
      <c r="DI871" s="1" t="s">
        <v>3275</v>
      </c>
      <c r="DJ871" s="1" t="s">
        <v>3286</v>
      </c>
      <c r="DK871" s="1" t="s">
        <v>3265</v>
      </c>
      <c r="DL871" s="1" t="s">
        <v>3266</v>
      </c>
      <c r="DM871" t="s">
        <v>3138</v>
      </c>
      <c r="DN871" t="s">
        <v>3131</v>
      </c>
      <c r="DO871" t="s">
        <v>3253</v>
      </c>
      <c r="DP871" t="s">
        <v>3159</v>
      </c>
      <c r="DQ871" t="s">
        <v>3122</v>
      </c>
      <c r="DR871" t="s">
        <v>3122</v>
      </c>
      <c r="DS871" s="1" t="s">
        <v>3206</v>
      </c>
      <c r="DT871" s="1" t="s">
        <v>3163</v>
      </c>
      <c r="DU871" s="1" t="s">
        <v>3146</v>
      </c>
      <c r="DV871" s="1" t="s">
        <v>3146</v>
      </c>
      <c r="DW871" s="1" t="s">
        <v>3203</v>
      </c>
      <c r="DX871" s="1" t="s">
        <v>3202</v>
      </c>
      <c r="DY871">
        <f t="shared" si="1990"/>
        <v>2</v>
      </c>
      <c r="DZ871">
        <f t="shared" si="1991"/>
        <v>1</v>
      </c>
      <c r="EA871">
        <f t="shared" si="1992"/>
        <v>1</v>
      </c>
      <c r="EB871">
        <f t="shared" si="1993"/>
        <v>1</v>
      </c>
      <c r="EC871">
        <f t="shared" si="1994"/>
        <v>2</v>
      </c>
      <c r="ED871">
        <f t="shared" si="1995"/>
        <v>2</v>
      </c>
      <c r="FA871" t="str">
        <f t="shared" si="2032"/>
        <v>木海盗</v>
      </c>
      <c r="FB871" t="str">
        <f t="shared" si="2033"/>
        <v>水刀客</v>
      </c>
      <c r="FC871" t="str">
        <f t="shared" si="2034"/>
        <v>光盗贼</v>
      </c>
      <c r="FD871" t="str">
        <f t="shared" si="2035"/>
        <v>暗盗贼</v>
      </c>
      <c r="FE871" t="str">
        <f t="shared" si="2036"/>
        <v>火魔法师</v>
      </c>
      <c r="FF871" t="str">
        <f t="shared" si="2037"/>
        <v>火女巫</v>
      </c>
    </row>
    <row r="872" spans="15:162" ht="14.25" x14ac:dyDescent="0.15">
      <c r="O872" s="11">
        <v>20239</v>
      </c>
      <c r="P872" s="11">
        <v>6422705.7300000004</v>
      </c>
      <c r="Q872" s="16">
        <f t="shared" si="2067"/>
        <v>6422705</v>
      </c>
      <c r="R872" s="4" t="str">
        <f t="shared" si="2068"/>
        <v>5301083,5201081,5200082,5501084,5501085,5502082</v>
      </c>
      <c r="S872" s="4" t="str">
        <f t="shared" si="2069"/>
        <v>8,8,8,8,8,8</v>
      </c>
      <c r="T872" s="4" t="str">
        <f t="shared" si="2070"/>
        <v>989,977,977,977,977,977</v>
      </c>
      <c r="U872">
        <v>5301083</v>
      </c>
      <c r="V872">
        <v>5201081</v>
      </c>
      <c r="W872">
        <v>5200082</v>
      </c>
      <c r="X872">
        <v>5501084</v>
      </c>
      <c r="Y872">
        <v>5501085</v>
      </c>
      <c r="Z872">
        <v>5502082</v>
      </c>
      <c r="AA872" s="2">
        <v>8</v>
      </c>
      <c r="AB872" s="2">
        <v>8</v>
      </c>
      <c r="AC872" s="2">
        <v>8</v>
      </c>
      <c r="AD872" s="2">
        <v>8</v>
      </c>
      <c r="AE872" s="2">
        <v>8</v>
      </c>
      <c r="AF872" s="2">
        <v>8</v>
      </c>
      <c r="AG872" s="2">
        <f t="shared" si="1998"/>
        <v>989</v>
      </c>
      <c r="AH872" s="2">
        <f t="shared" si="2051"/>
        <v>977</v>
      </c>
      <c r="AI872" s="2">
        <f t="shared" si="2052"/>
        <v>977</v>
      </c>
      <c r="AJ872" s="2">
        <f t="shared" si="2053"/>
        <v>977</v>
      </c>
      <c r="AK872" s="2">
        <f t="shared" si="2054"/>
        <v>977</v>
      </c>
      <c r="AL872" s="2">
        <f t="shared" si="2055"/>
        <v>977</v>
      </c>
      <c r="AM872" s="8">
        <f t="shared" si="2056"/>
        <v>1091859.8500000001</v>
      </c>
      <c r="AN872" s="8">
        <f t="shared" si="2011"/>
        <v>1066169.03</v>
      </c>
      <c r="AO872" s="8">
        <f t="shared" si="2011"/>
        <v>1066169.03</v>
      </c>
      <c r="AP872" s="8">
        <f t="shared" si="2011"/>
        <v>1066169.03</v>
      </c>
      <c r="AQ872" s="8">
        <f t="shared" si="2011"/>
        <v>1066169.03</v>
      </c>
      <c r="AR872" s="8">
        <f t="shared" si="2011"/>
        <v>1066169.03</v>
      </c>
      <c r="AS872" s="8">
        <f t="shared" si="1999"/>
        <v>-65</v>
      </c>
      <c r="AT872">
        <f t="shared" si="2000"/>
        <v>924</v>
      </c>
      <c r="BI872">
        <v>5304082</v>
      </c>
      <c r="BJ872" s="4">
        <f>[1]monsters!$N872</f>
        <v>0</v>
      </c>
      <c r="BK872" s="4">
        <f>[1]monsters!$O872</f>
        <v>0</v>
      </c>
      <c r="BL872" s="4">
        <f>[1]monsters!$P872</f>
        <v>0</v>
      </c>
      <c r="BM872" s="4">
        <f>[1]monsters!$Q872</f>
        <v>0</v>
      </c>
      <c r="BN872" s="4">
        <f>[1]monsters!$R872</f>
        <v>0</v>
      </c>
      <c r="BO872" s="4">
        <f>[1]monsters!$S872</f>
        <v>0</v>
      </c>
      <c r="BP872" s="4">
        <f>[1]monsters!$K872</f>
        <v>0</v>
      </c>
      <c r="BQ872">
        <f>[1]monsters!$D872</f>
        <v>0</v>
      </c>
      <c r="BR872" t="e">
        <f t="shared" si="1983"/>
        <v>#N/A</v>
      </c>
      <c r="BS872" t="e">
        <f t="shared" si="1984"/>
        <v>#N/A</v>
      </c>
      <c r="BT872" t="e">
        <f t="shared" si="1985"/>
        <v>#N/A</v>
      </c>
      <c r="CH872" t="str">
        <f t="shared" si="2038"/>
        <v/>
      </c>
      <c r="CI872" s="26" t="b">
        <f t="shared" ref="CI872:CN872" si="2085">IF(DG872&lt;&gt;"",IF(ISERROR(MATCH(INT(CO872),$EE$4:$EE$879,0))=FALSE,TRUE),"")</f>
        <v>1</v>
      </c>
      <c r="CJ872" s="26" t="b">
        <f t="shared" si="2085"/>
        <v>1</v>
      </c>
      <c r="CK872" s="26" t="b">
        <f t="shared" si="2085"/>
        <v>1</v>
      </c>
      <c r="CL872" s="26" t="b">
        <f t="shared" si="2085"/>
        <v>1</v>
      </c>
      <c r="CM872" s="26" t="b">
        <f t="shared" si="2085"/>
        <v>1</v>
      </c>
      <c r="CN872" s="26" t="b">
        <f t="shared" si="2085"/>
        <v>1</v>
      </c>
      <c r="CO872" s="14" t="str">
        <f t="shared" ref="CO872:CT872" si="2086">IF(DG872&lt;&gt;"",REPLACE(REPLACE(INDEX($EE$4:$EE$801,MATCH(DG872,$EF$4:$EF$801,0)),6,1,CU872),1,1,DA872),"")</f>
        <v>5301083</v>
      </c>
      <c r="CP872" s="14" t="str">
        <f t="shared" si="2086"/>
        <v>5201081</v>
      </c>
      <c r="CQ872" s="14" t="str">
        <f t="shared" si="2086"/>
        <v>5200082</v>
      </c>
      <c r="CR872" s="14" t="str">
        <f t="shared" si="2086"/>
        <v>5501084</v>
      </c>
      <c r="CS872" s="14" t="str">
        <f t="shared" si="2086"/>
        <v>5501085</v>
      </c>
      <c r="CT872" s="14" t="str">
        <f t="shared" si="2086"/>
        <v>5502082</v>
      </c>
      <c r="CU872" s="2">
        <v>8</v>
      </c>
      <c r="CV872" s="2">
        <v>8</v>
      </c>
      <c r="CW872" s="2">
        <v>8</v>
      </c>
      <c r="CX872" s="2">
        <v>8</v>
      </c>
      <c r="CY872" s="2">
        <v>8</v>
      </c>
      <c r="CZ872" s="2">
        <v>8</v>
      </c>
      <c r="DA872" s="2">
        <v>5</v>
      </c>
      <c r="DB872" s="7">
        <v>5</v>
      </c>
      <c r="DC872">
        <v>5</v>
      </c>
      <c r="DD872" s="2">
        <v>5</v>
      </c>
      <c r="DE872" s="7">
        <v>5</v>
      </c>
      <c r="DF872">
        <v>5</v>
      </c>
      <c r="DG872" s="1" t="s">
        <v>3270</v>
      </c>
      <c r="DH872" s="1" t="s">
        <v>3257</v>
      </c>
      <c r="DI872" s="1" t="s">
        <v>3262</v>
      </c>
      <c r="DJ872" s="1" t="s">
        <v>3252</v>
      </c>
      <c r="DK872" s="1" t="s">
        <v>3290</v>
      </c>
      <c r="DL872" s="1" t="s">
        <v>3267</v>
      </c>
      <c r="DM872" t="s">
        <v>3138</v>
      </c>
      <c r="DN872" t="s">
        <v>3131</v>
      </c>
      <c r="DO872" t="s">
        <v>3122</v>
      </c>
      <c r="DP872" t="s">
        <v>3253</v>
      </c>
      <c r="DQ872" t="s">
        <v>3159</v>
      </c>
      <c r="DR872" t="s">
        <v>3122</v>
      </c>
      <c r="DS872" s="1" t="s">
        <v>3184</v>
      </c>
      <c r="DT872" s="1" t="s">
        <v>3179</v>
      </c>
      <c r="DU872" s="1" t="s">
        <v>3163</v>
      </c>
      <c r="DV872" s="1" t="s">
        <v>3197</v>
      </c>
      <c r="DW872" s="1" t="s">
        <v>3197</v>
      </c>
      <c r="DX872" s="1" t="s">
        <v>3198</v>
      </c>
      <c r="DY872">
        <f t="shared" si="1990"/>
        <v>1</v>
      </c>
      <c r="DZ872">
        <f t="shared" si="1991"/>
        <v>1</v>
      </c>
      <c r="EA872">
        <f t="shared" si="1992"/>
        <v>1</v>
      </c>
      <c r="EB872">
        <f t="shared" si="1993"/>
        <v>2</v>
      </c>
      <c r="EC872">
        <f t="shared" si="1994"/>
        <v>2</v>
      </c>
      <c r="ED872">
        <f t="shared" si="1995"/>
        <v>2</v>
      </c>
      <c r="FA872" t="str">
        <f t="shared" si="2032"/>
        <v>木剑士</v>
      </c>
      <c r="FB872" t="str">
        <f t="shared" si="2033"/>
        <v>水骑兵</v>
      </c>
      <c r="FC872" t="str">
        <f t="shared" si="2034"/>
        <v>火刀客</v>
      </c>
      <c r="FD872" t="str">
        <f t="shared" si="2035"/>
        <v>光猎人</v>
      </c>
      <c r="FE872" t="str">
        <f t="shared" si="2036"/>
        <v>暗猎人</v>
      </c>
      <c r="FF872" t="str">
        <f t="shared" si="2037"/>
        <v>火火枪手</v>
      </c>
    </row>
    <row r="873" spans="15:162" ht="14.25" x14ac:dyDescent="0.15">
      <c r="O873" s="11">
        <v>20240</v>
      </c>
      <c r="P873" s="11">
        <v>6478638.3899999997</v>
      </c>
      <c r="Q873" s="16">
        <f t="shared" si="2067"/>
        <v>6478638</v>
      </c>
      <c r="R873" s="4" t="str">
        <f t="shared" si="2068"/>
        <v>1101083,5201083,5201083,5402083,5402083,5402083</v>
      </c>
      <c r="S873" s="4" t="str">
        <f t="shared" si="2069"/>
        <v>8,8,8,8,8,8</v>
      </c>
      <c r="T873" s="4" t="str">
        <f t="shared" si="2070"/>
        <v>993,982,982,982,982,982</v>
      </c>
      <c r="U873">
        <v>1101083</v>
      </c>
      <c r="V873">
        <v>5201083</v>
      </c>
      <c r="W873">
        <v>5201083</v>
      </c>
      <c r="X873">
        <v>5402083</v>
      </c>
      <c r="Y873">
        <v>5402083</v>
      </c>
      <c r="Z873">
        <v>5402083</v>
      </c>
      <c r="AA873" s="2">
        <v>8</v>
      </c>
      <c r="AB873" s="2">
        <v>8</v>
      </c>
      <c r="AC873" s="2">
        <v>8</v>
      </c>
      <c r="AD873" s="2">
        <v>8</v>
      </c>
      <c r="AE873" s="2">
        <v>8</v>
      </c>
      <c r="AF873" s="2">
        <v>8</v>
      </c>
      <c r="AG873" s="2">
        <f t="shared" si="1998"/>
        <v>993</v>
      </c>
      <c r="AH873" s="2">
        <f t="shared" si="2051"/>
        <v>982</v>
      </c>
      <c r="AI873" s="2">
        <f t="shared" si="2052"/>
        <v>982</v>
      </c>
      <c r="AJ873" s="2">
        <f t="shared" si="2053"/>
        <v>982</v>
      </c>
      <c r="AK873" s="2">
        <f t="shared" si="2054"/>
        <v>982</v>
      </c>
      <c r="AL873" s="2">
        <f t="shared" si="2055"/>
        <v>982</v>
      </c>
      <c r="AM873" s="8">
        <f t="shared" si="2056"/>
        <v>1101368.46</v>
      </c>
      <c r="AN873" s="8">
        <f t="shared" si="2011"/>
        <v>1075453.9080000001</v>
      </c>
      <c r="AO873" s="8">
        <f t="shared" si="2011"/>
        <v>1075453.9080000001</v>
      </c>
      <c r="AP873" s="8">
        <f t="shared" si="2011"/>
        <v>1075453.9080000001</v>
      </c>
      <c r="AQ873" s="8">
        <f t="shared" si="2011"/>
        <v>1075453.9080000001</v>
      </c>
      <c r="AR873" s="8">
        <f t="shared" si="2011"/>
        <v>1075453.9080000001</v>
      </c>
      <c r="AS873" s="8">
        <f t="shared" si="1999"/>
        <v>-64</v>
      </c>
      <c r="AT873">
        <f t="shared" si="2000"/>
        <v>929</v>
      </c>
      <c r="BI873">
        <v>5503082</v>
      </c>
      <c r="BJ873" s="4">
        <f>[1]monsters!$N873</f>
        <v>0</v>
      </c>
      <c r="BK873" s="4">
        <f>[1]monsters!$O873</f>
        <v>0</v>
      </c>
      <c r="BL873" s="4">
        <f>[1]monsters!$P873</f>
        <v>0</v>
      </c>
      <c r="BM873" s="4">
        <f>[1]monsters!$Q873</f>
        <v>0</v>
      </c>
      <c r="BN873" s="4">
        <f>[1]monsters!$R873</f>
        <v>0</v>
      </c>
      <c r="BO873" s="4">
        <f>[1]monsters!$S873</f>
        <v>0</v>
      </c>
      <c r="BP873" s="4">
        <f>[1]monsters!$K873</f>
        <v>0</v>
      </c>
      <c r="BQ873">
        <f>[1]monsters!$D873</f>
        <v>0</v>
      </c>
      <c r="BR873" t="e">
        <f t="shared" si="1983"/>
        <v>#N/A</v>
      </c>
      <c r="BS873" t="e">
        <f t="shared" si="1984"/>
        <v>#N/A</v>
      </c>
      <c r="BT873" t="e">
        <f t="shared" si="1985"/>
        <v>#N/A</v>
      </c>
      <c r="CH873" t="str">
        <f t="shared" si="2038"/>
        <v/>
      </c>
      <c r="CI873" s="26" t="b">
        <f t="shared" ref="CI873:CN873" si="2087">IF(DG873&lt;&gt;"",IF(ISERROR(MATCH(INT(CO873),$EE$4:$EE$879,0))=FALSE,TRUE),"")</f>
        <v>1</v>
      </c>
      <c r="CJ873" s="26" t="b">
        <f t="shared" si="2087"/>
        <v>1</v>
      </c>
      <c r="CK873" s="26" t="b">
        <f t="shared" si="2087"/>
        <v>1</v>
      </c>
      <c r="CL873" s="26" t="b">
        <f t="shared" si="2087"/>
        <v>1</v>
      </c>
      <c r="CM873" s="26" t="b">
        <f t="shared" si="2087"/>
        <v>1</v>
      </c>
      <c r="CN873" s="26" t="b">
        <f t="shared" si="2087"/>
        <v>1</v>
      </c>
      <c r="CO873" s="14" t="str">
        <f t="shared" ref="CO873:CT873" si="2088">IF(DG873&lt;&gt;"",REPLACE(REPLACE(INDEX($EE$4:$EE$801,MATCH(DG873,$EF$4:$EF$801,0)),6,1,CU873),1,1,DA873),"")</f>
        <v>1101083</v>
      </c>
      <c r="CP873" s="14" t="str">
        <f t="shared" si="2088"/>
        <v>5201083</v>
      </c>
      <c r="CQ873" s="14" t="str">
        <f t="shared" si="2088"/>
        <v>5201083</v>
      </c>
      <c r="CR873" s="14" t="str">
        <f t="shared" si="2088"/>
        <v>5402083</v>
      </c>
      <c r="CS873" s="14" t="str">
        <f t="shared" si="2088"/>
        <v>5402083</v>
      </c>
      <c r="CT873" s="14" t="str">
        <f t="shared" si="2088"/>
        <v>5402083</v>
      </c>
      <c r="CU873" s="2">
        <v>8</v>
      </c>
      <c r="CV873" s="2">
        <v>8</v>
      </c>
      <c r="CW873" s="2">
        <v>8</v>
      </c>
      <c r="CX873" s="2">
        <v>8</v>
      </c>
      <c r="CY873" s="2">
        <v>8</v>
      </c>
      <c r="CZ873" s="2">
        <v>8</v>
      </c>
      <c r="DA873" s="2">
        <v>1</v>
      </c>
      <c r="DB873" s="7">
        <v>5</v>
      </c>
      <c r="DC873">
        <v>5</v>
      </c>
      <c r="DD873" s="2">
        <v>5</v>
      </c>
      <c r="DE873" s="7">
        <v>5</v>
      </c>
      <c r="DF873">
        <v>5</v>
      </c>
      <c r="DG873" s="1" t="s">
        <v>3291</v>
      </c>
      <c r="DH873" s="1" t="s">
        <v>3268</v>
      </c>
      <c r="DI873" s="1" t="s">
        <v>3268</v>
      </c>
      <c r="DJ873" s="1" t="s">
        <v>3164</v>
      </c>
      <c r="DK873" s="1" t="s">
        <v>3164</v>
      </c>
      <c r="DL873" s="1" t="s">
        <v>3164</v>
      </c>
      <c r="DM873" t="s">
        <v>3138</v>
      </c>
      <c r="DN873" t="s">
        <v>3138</v>
      </c>
      <c r="DO873" t="s">
        <v>3138</v>
      </c>
      <c r="DP873" t="s">
        <v>3138</v>
      </c>
      <c r="DQ873" t="s">
        <v>3138</v>
      </c>
      <c r="DR873" t="s">
        <v>3138</v>
      </c>
      <c r="DS873" s="1" t="s">
        <v>3160</v>
      </c>
      <c r="DT873" s="1" t="s">
        <v>3179</v>
      </c>
      <c r="DU873" s="1" t="s">
        <v>3179</v>
      </c>
      <c r="DV873" s="1" t="s">
        <v>3202</v>
      </c>
      <c r="DW873" s="1" t="s">
        <v>3202</v>
      </c>
      <c r="DX873" s="1" t="s">
        <v>3202</v>
      </c>
      <c r="DY873">
        <f t="shared" si="1990"/>
        <v>1</v>
      </c>
      <c r="DZ873">
        <f t="shared" si="1991"/>
        <v>1</v>
      </c>
      <c r="EA873">
        <f t="shared" si="1992"/>
        <v>1</v>
      </c>
      <c r="EB873">
        <f t="shared" si="1993"/>
        <v>2</v>
      </c>
      <c r="EC873">
        <f t="shared" si="1994"/>
        <v>2</v>
      </c>
      <c r="ED873">
        <f t="shared" si="1995"/>
        <v>2</v>
      </c>
      <c r="FA873" t="str">
        <f t="shared" si="2032"/>
        <v>木黑骑士</v>
      </c>
      <c r="FB873" t="str">
        <f t="shared" si="2033"/>
        <v>木骑兵</v>
      </c>
      <c r="FC873" t="str">
        <f t="shared" si="2034"/>
        <v>木骑兵</v>
      </c>
      <c r="FD873" t="str">
        <f t="shared" si="2035"/>
        <v>木女巫</v>
      </c>
      <c r="FE873" t="str">
        <f t="shared" si="2036"/>
        <v>木女巫</v>
      </c>
      <c r="FF873" t="str">
        <f t="shared" si="2037"/>
        <v>木女巫</v>
      </c>
    </row>
    <row r="874" spans="15:162" ht="14.25" x14ac:dyDescent="0.15">
      <c r="O874" s="11">
        <v>20241</v>
      </c>
      <c r="P874" s="11">
        <v>6478842.5099999998</v>
      </c>
      <c r="Q874" s="16">
        <f t="shared" si="2067"/>
        <v>6478842</v>
      </c>
      <c r="R874" s="4" t="str">
        <f t="shared" si="2068"/>
        <v>5200083,5201081,5200082,5502083,5401081,5500082</v>
      </c>
      <c r="S874" s="4" t="str">
        <f t="shared" si="2069"/>
        <v>8,8,8,8,8,8</v>
      </c>
      <c r="T874" s="4" t="str">
        <f t="shared" si="2070"/>
        <v>993,982,982,982,982,982</v>
      </c>
      <c r="U874">
        <v>5200083</v>
      </c>
      <c r="V874">
        <v>5201081</v>
      </c>
      <c r="W874">
        <v>5200082</v>
      </c>
      <c r="X874">
        <v>5502083</v>
      </c>
      <c r="Y874">
        <v>5401081</v>
      </c>
      <c r="Z874">
        <v>5500082</v>
      </c>
      <c r="AA874" s="2">
        <v>8</v>
      </c>
      <c r="AB874" s="2">
        <v>8</v>
      </c>
      <c r="AC874" s="2">
        <v>8</v>
      </c>
      <c r="AD874" s="2">
        <v>8</v>
      </c>
      <c r="AE874" s="2">
        <v>8</v>
      </c>
      <c r="AF874" s="2">
        <v>8</v>
      </c>
      <c r="AG874" s="2">
        <f t="shared" si="1998"/>
        <v>993</v>
      </c>
      <c r="AH874" s="2">
        <f t="shared" si="2051"/>
        <v>982</v>
      </c>
      <c r="AI874" s="2">
        <f t="shared" si="2052"/>
        <v>982</v>
      </c>
      <c r="AJ874" s="2">
        <f t="shared" si="2053"/>
        <v>982</v>
      </c>
      <c r="AK874" s="2">
        <f t="shared" si="2054"/>
        <v>982</v>
      </c>
      <c r="AL874" s="2">
        <f t="shared" si="2055"/>
        <v>982</v>
      </c>
      <c r="AM874" s="8">
        <f t="shared" si="2056"/>
        <v>1101403.1400000001</v>
      </c>
      <c r="AN874" s="8">
        <f t="shared" si="2011"/>
        <v>1075487.7720000001</v>
      </c>
      <c r="AO874" s="8">
        <f t="shared" si="2011"/>
        <v>1075487.7720000001</v>
      </c>
      <c r="AP874" s="8">
        <f t="shared" si="2011"/>
        <v>1075487.7720000001</v>
      </c>
      <c r="AQ874" s="8">
        <f t="shared" si="2011"/>
        <v>1075487.7720000001</v>
      </c>
      <c r="AR874" s="8">
        <f t="shared" si="2011"/>
        <v>1075487.7720000001</v>
      </c>
      <c r="AS874" s="8">
        <f t="shared" si="1999"/>
        <v>-64</v>
      </c>
      <c r="AT874">
        <f t="shared" si="2000"/>
        <v>929</v>
      </c>
      <c r="BI874">
        <v>5504082</v>
      </c>
      <c r="BJ874" s="4">
        <f>[1]monsters!$N874</f>
        <v>0</v>
      </c>
      <c r="BK874" s="4">
        <f>[1]monsters!$O874</f>
        <v>0</v>
      </c>
      <c r="BL874" s="4">
        <f>[1]monsters!$P874</f>
        <v>0</v>
      </c>
      <c r="BM874" s="4">
        <f>[1]monsters!$Q874</f>
        <v>0</v>
      </c>
      <c r="BN874" s="4">
        <f>[1]monsters!$R874</f>
        <v>0</v>
      </c>
      <c r="BO874" s="4">
        <f>[1]monsters!$S874</f>
        <v>0</v>
      </c>
      <c r="BP874" s="4">
        <f>[1]monsters!$K874</f>
        <v>0</v>
      </c>
      <c r="BQ874">
        <f>[1]monsters!$D874</f>
        <v>0</v>
      </c>
      <c r="BR874" t="e">
        <f t="shared" si="1983"/>
        <v>#N/A</v>
      </c>
      <c r="BS874" t="e">
        <f t="shared" si="1984"/>
        <v>#N/A</v>
      </c>
      <c r="BT874" t="e">
        <f t="shared" si="1985"/>
        <v>#N/A</v>
      </c>
      <c r="CH874" t="str">
        <f t="shared" si="2038"/>
        <v/>
      </c>
      <c r="CI874" s="26" t="b">
        <f t="shared" ref="CI874:CN874" si="2089">IF(DG874&lt;&gt;"",IF(ISERROR(MATCH(INT(CO874),$EE$4:$EE$879,0))=FALSE,TRUE),"")</f>
        <v>1</v>
      </c>
      <c r="CJ874" s="26" t="b">
        <f t="shared" si="2089"/>
        <v>1</v>
      </c>
      <c r="CK874" s="26" t="b">
        <f t="shared" si="2089"/>
        <v>1</v>
      </c>
      <c r="CL874" s="26" t="b">
        <f t="shared" si="2089"/>
        <v>1</v>
      </c>
      <c r="CM874" s="26" t="b">
        <f t="shared" si="2089"/>
        <v>1</v>
      </c>
      <c r="CN874" s="26" t="b">
        <f t="shared" si="2089"/>
        <v>1</v>
      </c>
      <c r="CO874" s="14" t="str">
        <f t="shared" ref="CO874:CT874" si="2090">IF(DG874&lt;&gt;"",REPLACE(REPLACE(INDEX($EE$4:$EE$801,MATCH(DG874,$EF$4:$EF$801,0)),6,1,CU874),1,1,DA874),"")</f>
        <v>5200083</v>
      </c>
      <c r="CP874" s="14" t="str">
        <f t="shared" si="2090"/>
        <v>5201081</v>
      </c>
      <c r="CQ874" s="14" t="str">
        <f t="shared" si="2090"/>
        <v>5200082</v>
      </c>
      <c r="CR874" s="14" t="str">
        <f t="shared" si="2090"/>
        <v>5502083</v>
      </c>
      <c r="CS874" s="14" t="str">
        <f t="shared" si="2090"/>
        <v>5401081</v>
      </c>
      <c r="CT874" s="14" t="str">
        <f t="shared" si="2090"/>
        <v>5500082</v>
      </c>
      <c r="CU874" s="2">
        <v>8</v>
      </c>
      <c r="CV874" s="2">
        <v>8</v>
      </c>
      <c r="CW874" s="2">
        <v>8</v>
      </c>
      <c r="CX874" s="2">
        <v>8</v>
      </c>
      <c r="CY874" s="2">
        <v>8</v>
      </c>
      <c r="CZ874" s="2">
        <v>8</v>
      </c>
      <c r="DA874" s="2">
        <v>5</v>
      </c>
      <c r="DB874" s="7">
        <v>5</v>
      </c>
      <c r="DC874">
        <v>5</v>
      </c>
      <c r="DD874" s="2">
        <v>5</v>
      </c>
      <c r="DE874" s="7">
        <v>5</v>
      </c>
      <c r="DF874">
        <v>5</v>
      </c>
      <c r="DG874" s="1" t="s">
        <v>3156</v>
      </c>
      <c r="DH874" s="1" t="s">
        <v>3257</v>
      </c>
      <c r="DI874" s="1" t="s">
        <v>3262</v>
      </c>
      <c r="DJ874" s="1" t="s">
        <v>3273</v>
      </c>
      <c r="DK874" s="1" t="s">
        <v>3161</v>
      </c>
      <c r="DL874" s="1" t="s">
        <v>3148</v>
      </c>
      <c r="DM874" t="s">
        <v>3138</v>
      </c>
      <c r="DN874" t="s">
        <v>3131</v>
      </c>
      <c r="DO874" t="s">
        <v>3122</v>
      </c>
      <c r="DP874" t="s">
        <v>3138</v>
      </c>
      <c r="DQ874" t="s">
        <v>3131</v>
      </c>
      <c r="DR874" t="s">
        <v>3122</v>
      </c>
      <c r="DS874" s="1" t="s">
        <v>3163</v>
      </c>
      <c r="DT874" s="1" t="s">
        <v>3179</v>
      </c>
      <c r="DU874" s="1" t="s">
        <v>3163</v>
      </c>
      <c r="DV874" s="1" t="s">
        <v>3198</v>
      </c>
      <c r="DW874" s="1" t="s">
        <v>3203</v>
      </c>
      <c r="DX874" s="1" t="s">
        <v>3206</v>
      </c>
      <c r="DY874">
        <f t="shared" si="1990"/>
        <v>1</v>
      </c>
      <c r="DZ874">
        <f t="shared" si="1991"/>
        <v>1</v>
      </c>
      <c r="EA874">
        <f t="shared" si="1992"/>
        <v>1</v>
      </c>
      <c r="EB874">
        <f t="shared" si="1993"/>
        <v>2</v>
      </c>
      <c r="EC874">
        <f t="shared" si="1994"/>
        <v>2</v>
      </c>
      <c r="ED874">
        <f t="shared" si="1995"/>
        <v>2</v>
      </c>
      <c r="FA874" t="str">
        <f t="shared" si="2032"/>
        <v>木刀客</v>
      </c>
      <c r="FB874" t="str">
        <f t="shared" si="2033"/>
        <v>水骑兵</v>
      </c>
      <c r="FC874" t="str">
        <f t="shared" si="2034"/>
        <v>火刀客</v>
      </c>
      <c r="FD874" t="str">
        <f t="shared" si="2035"/>
        <v>木火枪手</v>
      </c>
      <c r="FE874" t="str">
        <f t="shared" si="2036"/>
        <v>水魔法师</v>
      </c>
      <c r="FF874" t="str">
        <f t="shared" si="2037"/>
        <v>火海盗</v>
      </c>
    </row>
    <row r="875" spans="15:162" ht="14.25" x14ac:dyDescent="0.15">
      <c r="O875" s="11">
        <v>20242</v>
      </c>
      <c r="P875" s="11">
        <v>6479048.5199999996</v>
      </c>
      <c r="Q875" s="16">
        <f t="shared" si="2067"/>
        <v>6479048</v>
      </c>
      <c r="R875" s="4" t="str">
        <f t="shared" si="2068"/>
        <v>5402083,5200081,5200082,5300085,5501084,5501085</v>
      </c>
      <c r="S875" s="4" t="str">
        <f t="shared" si="2069"/>
        <v>8,8,8,8,8,8</v>
      </c>
      <c r="T875" s="4" t="str">
        <f t="shared" si="2070"/>
        <v>993,982,982,982,982,982</v>
      </c>
      <c r="U875">
        <v>5402083</v>
      </c>
      <c r="V875">
        <v>5200081</v>
      </c>
      <c r="W875">
        <v>5200082</v>
      </c>
      <c r="X875">
        <v>5300085</v>
      </c>
      <c r="Y875">
        <v>5501084</v>
      </c>
      <c r="Z875">
        <v>5501085</v>
      </c>
      <c r="AA875" s="2">
        <v>8</v>
      </c>
      <c r="AB875" s="2">
        <v>8</v>
      </c>
      <c r="AC875" s="2">
        <v>8</v>
      </c>
      <c r="AD875" s="2">
        <v>8</v>
      </c>
      <c r="AE875" s="2">
        <v>8</v>
      </c>
      <c r="AF875" s="2">
        <v>8</v>
      </c>
      <c r="AG875" s="2">
        <f t="shared" si="1998"/>
        <v>993</v>
      </c>
      <c r="AH875" s="2">
        <f t="shared" si="2051"/>
        <v>982</v>
      </c>
      <c r="AI875" s="2">
        <f t="shared" si="2052"/>
        <v>982</v>
      </c>
      <c r="AJ875" s="2">
        <f t="shared" si="2053"/>
        <v>982</v>
      </c>
      <c r="AK875" s="2">
        <f t="shared" si="2054"/>
        <v>982</v>
      </c>
      <c r="AL875" s="2">
        <f t="shared" si="2055"/>
        <v>982</v>
      </c>
      <c r="AM875" s="8">
        <f t="shared" si="2056"/>
        <v>1101438.1600000001</v>
      </c>
      <c r="AN875" s="8">
        <f t="shared" si="2011"/>
        <v>1075521.9680000001</v>
      </c>
      <c r="AO875" s="8">
        <f t="shared" si="2011"/>
        <v>1075521.9680000001</v>
      </c>
      <c r="AP875" s="8">
        <f t="shared" si="2011"/>
        <v>1075521.9680000001</v>
      </c>
      <c r="AQ875" s="8">
        <f t="shared" si="2011"/>
        <v>1075521.9680000001</v>
      </c>
      <c r="AR875" s="8">
        <f t="shared" si="2011"/>
        <v>1075521.9680000001</v>
      </c>
      <c r="AS875" s="8">
        <f t="shared" si="1999"/>
        <v>-64</v>
      </c>
      <c r="AT875">
        <f t="shared" si="2000"/>
        <v>929</v>
      </c>
      <c r="BI875">
        <v>5101082</v>
      </c>
      <c r="BJ875" s="4">
        <f>[1]monsters!$N875</f>
        <v>0</v>
      </c>
      <c r="BK875" s="4">
        <f>[1]monsters!$O875</f>
        <v>0</v>
      </c>
      <c r="BL875" s="4">
        <f>[1]monsters!$P875</f>
        <v>0</v>
      </c>
      <c r="BM875" s="4">
        <f>[1]monsters!$Q875</f>
        <v>0</v>
      </c>
      <c r="BN875" s="4">
        <f>[1]monsters!$R875</f>
        <v>0</v>
      </c>
      <c r="BO875" s="4">
        <f>[1]monsters!$S875</f>
        <v>0</v>
      </c>
      <c r="BP875" s="4">
        <f>[1]monsters!$K875</f>
        <v>0</v>
      </c>
      <c r="BQ875">
        <f>[1]monsters!$D875</f>
        <v>0</v>
      </c>
      <c r="BR875" t="e">
        <f t="shared" si="1983"/>
        <v>#N/A</v>
      </c>
      <c r="BS875" t="e">
        <f t="shared" si="1984"/>
        <v>#N/A</v>
      </c>
      <c r="BT875" t="e">
        <f t="shared" si="1985"/>
        <v>#N/A</v>
      </c>
      <c r="CH875" t="str">
        <f t="shared" si="2038"/>
        <v/>
      </c>
      <c r="CI875" s="26" t="b">
        <f t="shared" ref="CI875:CN875" si="2091">IF(DG875&lt;&gt;"",IF(ISERROR(MATCH(INT(CO875),$EE$4:$EE$879,0))=FALSE,TRUE),"")</f>
        <v>1</v>
      </c>
      <c r="CJ875" s="26" t="b">
        <f t="shared" si="2091"/>
        <v>1</v>
      </c>
      <c r="CK875" s="26" t="b">
        <f t="shared" si="2091"/>
        <v>1</v>
      </c>
      <c r="CL875" s="26" t="b">
        <f t="shared" si="2091"/>
        <v>1</v>
      </c>
      <c r="CM875" s="26" t="b">
        <f t="shared" si="2091"/>
        <v>1</v>
      </c>
      <c r="CN875" s="26" t="b">
        <f t="shared" si="2091"/>
        <v>1</v>
      </c>
      <c r="CO875" s="14" t="str">
        <f t="shared" ref="CO875:CT875" si="2092">IF(DG875&lt;&gt;"",REPLACE(REPLACE(INDEX($EE$4:$EE$801,MATCH(DG875,$EF$4:$EF$801,0)),6,1,CU875),1,1,DA875),"")</f>
        <v>5402083</v>
      </c>
      <c r="CP875" s="14" t="str">
        <f t="shared" si="2092"/>
        <v>5200081</v>
      </c>
      <c r="CQ875" s="14" t="str">
        <f t="shared" si="2092"/>
        <v>5200082</v>
      </c>
      <c r="CR875" s="14" t="str">
        <f t="shared" si="2092"/>
        <v>5300085</v>
      </c>
      <c r="CS875" s="14" t="str">
        <f t="shared" si="2092"/>
        <v>5501084</v>
      </c>
      <c r="CT875" s="14" t="str">
        <f t="shared" si="2092"/>
        <v>5501085</v>
      </c>
      <c r="CU875" s="2">
        <v>8</v>
      </c>
      <c r="CV875" s="2">
        <v>8</v>
      </c>
      <c r="CW875" s="2">
        <v>8</v>
      </c>
      <c r="CX875" s="2">
        <v>8</v>
      </c>
      <c r="CY875" s="2">
        <v>8</v>
      </c>
      <c r="CZ875" s="2">
        <v>8</v>
      </c>
      <c r="DA875" s="2">
        <v>5</v>
      </c>
      <c r="DB875" s="7">
        <v>5</v>
      </c>
      <c r="DC875">
        <v>5</v>
      </c>
      <c r="DD875" s="2">
        <v>5</v>
      </c>
      <c r="DE875" s="7">
        <v>5</v>
      </c>
      <c r="DF875">
        <v>5</v>
      </c>
      <c r="DG875" s="1" t="s">
        <v>3164</v>
      </c>
      <c r="DH875" s="1" t="s">
        <v>3256</v>
      </c>
      <c r="DI875" s="1" t="s">
        <v>3262</v>
      </c>
      <c r="DJ875" s="1" t="s">
        <v>3242</v>
      </c>
      <c r="DK875" s="1" t="s">
        <v>3252</v>
      </c>
      <c r="DL875" s="1" t="s">
        <v>3290</v>
      </c>
      <c r="DM875" t="s">
        <v>3138</v>
      </c>
      <c r="DN875" t="s">
        <v>3131</v>
      </c>
      <c r="DO875" t="s">
        <v>3122</v>
      </c>
      <c r="DP875" t="s">
        <v>3159</v>
      </c>
      <c r="DQ875" t="s">
        <v>3253</v>
      </c>
      <c r="DR875" t="s">
        <v>3159</v>
      </c>
      <c r="DS875" s="1" t="s">
        <v>3202</v>
      </c>
      <c r="DT875" s="1" t="s">
        <v>3163</v>
      </c>
      <c r="DU875" s="1" t="s">
        <v>3163</v>
      </c>
      <c r="DV875" s="1" t="s">
        <v>3243</v>
      </c>
      <c r="DW875" s="1" t="s">
        <v>3197</v>
      </c>
      <c r="DX875" s="1" t="s">
        <v>3197</v>
      </c>
      <c r="DY875">
        <f t="shared" si="1990"/>
        <v>2</v>
      </c>
      <c r="DZ875">
        <f t="shared" si="1991"/>
        <v>1</v>
      </c>
      <c r="EA875">
        <f t="shared" si="1992"/>
        <v>1</v>
      </c>
      <c r="EB875">
        <f t="shared" si="1993"/>
        <v>1</v>
      </c>
      <c r="EC875">
        <f t="shared" si="1994"/>
        <v>2</v>
      </c>
      <c r="ED875">
        <f t="shared" si="1995"/>
        <v>2</v>
      </c>
      <c r="FA875" t="str">
        <f t="shared" si="2032"/>
        <v>木女巫</v>
      </c>
      <c r="FB875" t="str">
        <f t="shared" si="2033"/>
        <v>水刀客</v>
      </c>
      <c r="FC875" t="str">
        <f t="shared" si="2034"/>
        <v>火刀客</v>
      </c>
      <c r="FD875" t="str">
        <f t="shared" si="2035"/>
        <v>暗武士</v>
      </c>
      <c r="FE875" t="str">
        <f t="shared" si="2036"/>
        <v>光猎人</v>
      </c>
      <c r="FF875" t="str">
        <f t="shared" si="2037"/>
        <v>暗猎人</v>
      </c>
    </row>
    <row r="876" spans="15:162" ht="14.25" x14ac:dyDescent="0.15">
      <c r="O876" s="11">
        <v>20243</v>
      </c>
      <c r="P876" s="11">
        <v>6479254.5300000003</v>
      </c>
      <c r="Q876" s="16">
        <f t="shared" si="2067"/>
        <v>6479254</v>
      </c>
      <c r="R876" s="4" t="str">
        <f t="shared" si="2068"/>
        <v>5201083,5202081,5200082,5401083,5402081,5502082</v>
      </c>
      <c r="S876" s="4" t="str">
        <f t="shared" si="2069"/>
        <v>8,8,8,8,8,8</v>
      </c>
      <c r="T876" s="4" t="str">
        <f t="shared" si="2070"/>
        <v>993,982,982,982,982,982</v>
      </c>
      <c r="U876">
        <v>5201083</v>
      </c>
      <c r="V876">
        <v>5202081</v>
      </c>
      <c r="W876">
        <v>5200082</v>
      </c>
      <c r="X876">
        <v>5401083</v>
      </c>
      <c r="Y876">
        <v>5402081</v>
      </c>
      <c r="Z876">
        <v>5502082</v>
      </c>
      <c r="AA876" s="2">
        <v>8</v>
      </c>
      <c r="AB876" s="2">
        <v>8</v>
      </c>
      <c r="AC876" s="2">
        <v>8</v>
      </c>
      <c r="AD876" s="2">
        <v>8</v>
      </c>
      <c r="AE876" s="2">
        <v>8</v>
      </c>
      <c r="AF876" s="2">
        <v>8</v>
      </c>
      <c r="AG876" s="2">
        <f t="shared" si="1998"/>
        <v>993</v>
      </c>
      <c r="AH876" s="2">
        <f t="shared" si="2051"/>
        <v>982</v>
      </c>
      <c r="AI876" s="2">
        <f t="shared" si="2052"/>
        <v>982</v>
      </c>
      <c r="AJ876" s="2">
        <f t="shared" si="2053"/>
        <v>982</v>
      </c>
      <c r="AK876" s="2">
        <f t="shared" si="2054"/>
        <v>982</v>
      </c>
      <c r="AL876" s="2">
        <f t="shared" si="2055"/>
        <v>982</v>
      </c>
      <c r="AM876" s="8">
        <f t="shared" si="2056"/>
        <v>1101473.1800000002</v>
      </c>
      <c r="AN876" s="8">
        <f t="shared" si="2011"/>
        <v>1075556.1640000001</v>
      </c>
      <c r="AO876" s="8">
        <f t="shared" si="2011"/>
        <v>1075556.1640000001</v>
      </c>
      <c r="AP876" s="8">
        <f t="shared" si="2011"/>
        <v>1075556.1640000001</v>
      </c>
      <c r="AQ876" s="8">
        <f t="shared" si="2011"/>
        <v>1075556.1640000001</v>
      </c>
      <c r="AR876" s="8">
        <f t="shared" si="2011"/>
        <v>1075556.1640000001</v>
      </c>
      <c r="AS876" s="8">
        <f t="shared" si="1999"/>
        <v>-64</v>
      </c>
      <c r="AT876">
        <f t="shared" si="2000"/>
        <v>929</v>
      </c>
      <c r="BI876">
        <v>5102082</v>
      </c>
      <c r="BJ876" s="4">
        <f>[1]monsters!$N876</f>
        <v>0</v>
      </c>
      <c r="BK876" s="4">
        <f>[1]monsters!$O876</f>
        <v>0</v>
      </c>
      <c r="BL876" s="4">
        <f>[1]monsters!$P876</f>
        <v>0</v>
      </c>
      <c r="BM876" s="4">
        <f>[1]monsters!$Q876</f>
        <v>0</v>
      </c>
      <c r="BN876" s="4">
        <f>[1]monsters!$R876</f>
        <v>0</v>
      </c>
      <c r="BO876" s="4">
        <f>[1]monsters!$S876</f>
        <v>0</v>
      </c>
      <c r="BP876" s="4">
        <f>[1]monsters!$K876</f>
        <v>0</v>
      </c>
      <c r="BQ876">
        <f>[1]monsters!$D876</f>
        <v>0</v>
      </c>
      <c r="BR876" t="e">
        <f t="shared" si="1983"/>
        <v>#N/A</v>
      </c>
      <c r="BS876" t="e">
        <f t="shared" si="1984"/>
        <v>#N/A</v>
      </c>
      <c r="BT876" t="e">
        <f t="shared" si="1985"/>
        <v>#N/A</v>
      </c>
      <c r="CH876">
        <f t="shared" si="2038"/>
        <v>5</v>
      </c>
      <c r="CI876" s="26" t="b">
        <f t="shared" ref="CI876:CN876" si="2093">IF(DG876&lt;&gt;"",IF(ISERROR(MATCH(INT(CO876),$EE$4:$EE$879,0))=FALSE,TRUE),"")</f>
        <v>1</v>
      </c>
      <c r="CJ876" s="26" t="b">
        <f t="shared" si="2093"/>
        <v>1</v>
      </c>
      <c r="CK876" s="26" t="b">
        <f t="shared" si="2093"/>
        <v>1</v>
      </c>
      <c r="CL876" s="26" t="b">
        <f t="shared" si="2093"/>
        <v>1</v>
      </c>
      <c r="CM876" s="26" t="b">
        <f t="shared" si="2093"/>
        <v>1</v>
      </c>
      <c r="CN876" s="26" t="b">
        <f t="shared" si="2093"/>
        <v>1</v>
      </c>
      <c r="CO876" s="14" t="str">
        <f t="shared" ref="CO876:CT876" si="2094">IF(DG876&lt;&gt;"",REPLACE(REPLACE(INDEX($EE$4:$EE$801,MATCH(DG876,$EF$4:$EF$801,0)),6,1,CU876),1,1,DA876),"")</f>
        <v>5201083</v>
      </c>
      <c r="CP876" s="14" t="str">
        <f t="shared" si="2094"/>
        <v>5202081</v>
      </c>
      <c r="CQ876" s="14" t="str">
        <f t="shared" si="2094"/>
        <v>5200082</v>
      </c>
      <c r="CR876" s="14" t="str">
        <f t="shared" si="2094"/>
        <v>5401083</v>
      </c>
      <c r="CS876" s="14" t="str">
        <f t="shared" si="2094"/>
        <v>5402081</v>
      </c>
      <c r="CT876" s="14" t="str">
        <f t="shared" si="2094"/>
        <v>5502082</v>
      </c>
      <c r="CU876" s="2">
        <v>8</v>
      </c>
      <c r="CV876" s="2">
        <v>8</v>
      </c>
      <c r="CW876" s="2">
        <v>8</v>
      </c>
      <c r="CX876" s="2">
        <v>8</v>
      </c>
      <c r="CY876" s="2">
        <v>8</v>
      </c>
      <c r="CZ876" s="2">
        <v>8</v>
      </c>
      <c r="DA876" s="2">
        <v>5</v>
      </c>
      <c r="DB876" s="7">
        <v>5</v>
      </c>
      <c r="DC876">
        <v>5</v>
      </c>
      <c r="DD876" s="2">
        <v>5</v>
      </c>
      <c r="DE876" s="7">
        <v>5</v>
      </c>
      <c r="DF876">
        <v>5</v>
      </c>
      <c r="DG876" s="1" t="s">
        <v>3268</v>
      </c>
      <c r="DH876" s="1" t="s">
        <v>3124</v>
      </c>
      <c r="DI876" s="1" t="s">
        <v>3262</v>
      </c>
      <c r="DJ876" s="1" t="s">
        <v>3271</v>
      </c>
      <c r="DK876" s="1" t="s">
        <v>3259</v>
      </c>
      <c r="DL876" s="1" t="s">
        <v>3267</v>
      </c>
      <c r="DM876" t="s">
        <v>3138</v>
      </c>
      <c r="DN876" t="s">
        <v>3131</v>
      </c>
      <c r="DO876" t="s">
        <v>3122</v>
      </c>
      <c r="DP876" t="s">
        <v>3138</v>
      </c>
      <c r="DQ876" t="s">
        <v>3131</v>
      </c>
      <c r="DR876" t="s">
        <v>3122</v>
      </c>
      <c r="DS876" s="1" t="s">
        <v>3179</v>
      </c>
      <c r="DT876" s="1" t="s">
        <v>3166</v>
      </c>
      <c r="DU876" s="1" t="s">
        <v>3163</v>
      </c>
      <c r="DV876" s="1" t="s">
        <v>3203</v>
      </c>
      <c r="DW876" s="1" t="s">
        <v>3202</v>
      </c>
      <c r="DX876" s="1" t="s">
        <v>3198</v>
      </c>
      <c r="DY876">
        <f t="shared" si="1990"/>
        <v>1</v>
      </c>
      <c r="DZ876">
        <f t="shared" si="1991"/>
        <v>1</v>
      </c>
      <c r="EA876">
        <f t="shared" si="1992"/>
        <v>1</v>
      </c>
      <c r="EB876">
        <f t="shared" si="1993"/>
        <v>2</v>
      </c>
      <c r="EC876">
        <f t="shared" si="1994"/>
        <v>2</v>
      </c>
      <c r="ED876">
        <f t="shared" si="1995"/>
        <v>2</v>
      </c>
      <c r="FA876" t="str">
        <f t="shared" si="2032"/>
        <v>木骑兵</v>
      </c>
      <c r="FB876" t="str">
        <f t="shared" si="2033"/>
        <v>水维京</v>
      </c>
      <c r="FC876" t="str">
        <f t="shared" si="2034"/>
        <v>火刀客</v>
      </c>
      <c r="FD876" t="str">
        <f t="shared" si="2035"/>
        <v>木魔法师</v>
      </c>
      <c r="FE876" t="str">
        <f t="shared" si="2036"/>
        <v>水女巫</v>
      </c>
      <c r="FF876" t="str">
        <f t="shared" si="2037"/>
        <v>火火枪手</v>
      </c>
    </row>
    <row r="877" spans="15:162" ht="14.25" x14ac:dyDescent="0.15">
      <c r="O877" s="11">
        <v>20244</v>
      </c>
      <c r="P877" s="11">
        <v>6479458.6500000004</v>
      </c>
      <c r="Q877" s="16">
        <f t="shared" si="2067"/>
        <v>6479458</v>
      </c>
      <c r="R877" s="4" t="str">
        <f t="shared" si="2068"/>
        <v>5301083,5201081,5301082,5400085,5501085,5400085</v>
      </c>
      <c r="S877" s="4" t="str">
        <f t="shared" si="2069"/>
        <v>8,8,8,8,8,8</v>
      </c>
      <c r="T877" s="4" t="str">
        <f t="shared" si="2070"/>
        <v>993,982,982,982,982,982</v>
      </c>
      <c r="U877">
        <v>5301083</v>
      </c>
      <c r="V877">
        <v>5201081</v>
      </c>
      <c r="W877">
        <v>5301082</v>
      </c>
      <c r="X877">
        <v>5400085</v>
      </c>
      <c r="Y877">
        <v>5501085</v>
      </c>
      <c r="Z877">
        <v>5400085</v>
      </c>
      <c r="AA877" s="2">
        <v>8</v>
      </c>
      <c r="AB877" s="2">
        <v>8</v>
      </c>
      <c r="AC877" s="2">
        <v>8</v>
      </c>
      <c r="AD877" s="2">
        <v>8</v>
      </c>
      <c r="AE877" s="2">
        <v>8</v>
      </c>
      <c r="AF877" s="2">
        <v>8</v>
      </c>
      <c r="AG877" s="2">
        <f t="shared" si="1998"/>
        <v>993</v>
      </c>
      <c r="AH877" s="2">
        <f t="shared" si="2051"/>
        <v>982</v>
      </c>
      <c r="AI877" s="2">
        <f t="shared" si="2052"/>
        <v>982</v>
      </c>
      <c r="AJ877" s="2">
        <f t="shared" si="2053"/>
        <v>982</v>
      </c>
      <c r="AK877" s="2">
        <f t="shared" si="2054"/>
        <v>982</v>
      </c>
      <c r="AL877" s="2">
        <f t="shared" si="2055"/>
        <v>982</v>
      </c>
      <c r="AM877" s="8">
        <f t="shared" si="2056"/>
        <v>1101507.8600000001</v>
      </c>
      <c r="AN877" s="8">
        <f t="shared" si="2011"/>
        <v>1075590.0280000002</v>
      </c>
      <c r="AO877" s="8">
        <f t="shared" si="2011"/>
        <v>1075590.0280000002</v>
      </c>
      <c r="AP877" s="8">
        <f t="shared" si="2011"/>
        <v>1075590.0280000002</v>
      </c>
      <c r="AQ877" s="8">
        <f t="shared" si="2011"/>
        <v>1075590.0280000002</v>
      </c>
      <c r="AR877" s="8">
        <f t="shared" si="2011"/>
        <v>1075590.0280000002</v>
      </c>
      <c r="AS877" s="8">
        <f t="shared" si="1999"/>
        <v>-64</v>
      </c>
      <c r="AT877">
        <f t="shared" si="2000"/>
        <v>929</v>
      </c>
      <c r="BI877">
        <v>5206083</v>
      </c>
      <c r="BJ877" s="4">
        <f>[1]monsters!$N877</f>
        <v>0</v>
      </c>
      <c r="BK877" s="4">
        <f>[1]monsters!$O877</f>
        <v>0</v>
      </c>
      <c r="BL877" s="4">
        <f>[1]monsters!$P877</f>
        <v>0</v>
      </c>
      <c r="BM877" s="4">
        <f>[1]monsters!$Q877</f>
        <v>0</v>
      </c>
      <c r="BN877" s="4">
        <f>[1]monsters!$R877</f>
        <v>0</v>
      </c>
      <c r="BO877" s="4">
        <f>[1]monsters!$S877</f>
        <v>0</v>
      </c>
      <c r="BP877" s="4">
        <f>[1]monsters!$K877</f>
        <v>0</v>
      </c>
      <c r="BQ877">
        <f>[1]monsters!$D877</f>
        <v>0</v>
      </c>
      <c r="BR877" t="e">
        <f t="shared" si="1983"/>
        <v>#N/A</v>
      </c>
      <c r="BS877" t="e">
        <f t="shared" si="1984"/>
        <v>#N/A</v>
      </c>
      <c r="BT877" t="e">
        <f t="shared" si="1985"/>
        <v>#N/A</v>
      </c>
      <c r="CH877" t="str">
        <f t="shared" si="2038"/>
        <v/>
      </c>
      <c r="CI877" s="26" t="b">
        <f t="shared" ref="CI877:CN877" si="2095">IF(DG877&lt;&gt;"",IF(ISERROR(MATCH(INT(CO877),$EE$4:$EE$879,0))=FALSE,TRUE),"")</f>
        <v>1</v>
      </c>
      <c r="CJ877" s="26" t="b">
        <f t="shared" si="2095"/>
        <v>1</v>
      </c>
      <c r="CK877" s="26" t="b">
        <f t="shared" si="2095"/>
        <v>1</v>
      </c>
      <c r="CL877" s="26" t="b">
        <f t="shared" si="2095"/>
        <v>1</v>
      </c>
      <c r="CM877" s="26" t="b">
        <f t="shared" si="2095"/>
        <v>1</v>
      </c>
      <c r="CN877" s="26" t="b">
        <f t="shared" si="2095"/>
        <v>1</v>
      </c>
      <c r="CO877" s="14" t="str">
        <f t="shared" ref="CO877:CT877" si="2096">IF(DG877&lt;&gt;"",REPLACE(REPLACE(INDEX($EE$4:$EE$801,MATCH(DG877,$EF$4:$EF$801,0)),6,1,CU877),1,1,DA877),"")</f>
        <v>5301083</v>
      </c>
      <c r="CP877" s="14" t="str">
        <f t="shared" si="2096"/>
        <v>5201081</v>
      </c>
      <c r="CQ877" s="14" t="str">
        <f t="shared" si="2096"/>
        <v>5301082</v>
      </c>
      <c r="CR877" s="14" t="str">
        <f t="shared" si="2096"/>
        <v>5400085</v>
      </c>
      <c r="CS877" s="14" t="str">
        <f t="shared" si="2096"/>
        <v>5501085</v>
      </c>
      <c r="CT877" s="14" t="str">
        <f t="shared" si="2096"/>
        <v>5400085</v>
      </c>
      <c r="CU877" s="2">
        <v>8</v>
      </c>
      <c r="CV877" s="2">
        <v>8</v>
      </c>
      <c r="CW877" s="2">
        <v>8</v>
      </c>
      <c r="CX877" s="2">
        <v>8</v>
      </c>
      <c r="CY877" s="2">
        <v>8</v>
      </c>
      <c r="CZ877" s="2">
        <v>8</v>
      </c>
      <c r="DA877" s="2">
        <v>5</v>
      </c>
      <c r="DB877" s="7">
        <v>5</v>
      </c>
      <c r="DC877">
        <v>5</v>
      </c>
      <c r="DD877" s="2">
        <v>5</v>
      </c>
      <c r="DE877" s="7">
        <v>5</v>
      </c>
      <c r="DF877">
        <v>5</v>
      </c>
      <c r="DG877" s="1" t="s">
        <v>3270</v>
      </c>
      <c r="DH877" s="1" t="s">
        <v>3257</v>
      </c>
      <c r="DI877" s="1" t="s">
        <v>3264</v>
      </c>
      <c r="DJ877" s="1" t="s">
        <v>3289</v>
      </c>
      <c r="DK877" s="1" t="s">
        <v>3290</v>
      </c>
      <c r="DL877" s="1" t="s">
        <v>3289</v>
      </c>
      <c r="DM877" t="s">
        <v>3138</v>
      </c>
      <c r="DN877" t="s">
        <v>3131</v>
      </c>
      <c r="DO877" t="s">
        <v>3122</v>
      </c>
      <c r="DP877" t="s">
        <v>3159</v>
      </c>
      <c r="DQ877" t="s">
        <v>3159</v>
      </c>
      <c r="DR877" t="s">
        <v>3159</v>
      </c>
      <c r="DS877" s="1" t="s">
        <v>3184</v>
      </c>
      <c r="DT877" s="1" t="s">
        <v>3179</v>
      </c>
      <c r="DU877" s="1" t="s">
        <v>3184</v>
      </c>
      <c r="DV877" s="1" t="s">
        <v>3234</v>
      </c>
      <c r="DW877" s="1" t="s">
        <v>3197</v>
      </c>
      <c r="DX877" s="1" t="s">
        <v>3234</v>
      </c>
      <c r="DY877">
        <f t="shared" si="1990"/>
        <v>1</v>
      </c>
      <c r="DZ877">
        <f t="shared" si="1991"/>
        <v>1</v>
      </c>
      <c r="EA877">
        <f t="shared" si="1992"/>
        <v>1</v>
      </c>
      <c r="EB877">
        <f t="shared" si="1993"/>
        <v>2</v>
      </c>
      <c r="EC877">
        <f t="shared" si="1994"/>
        <v>2</v>
      </c>
      <c r="ED877">
        <f t="shared" si="1995"/>
        <v>2</v>
      </c>
      <c r="FA877" t="str">
        <f t="shared" si="2032"/>
        <v>木剑士</v>
      </c>
      <c r="FB877" t="str">
        <f t="shared" si="2033"/>
        <v>水骑兵</v>
      </c>
      <c r="FC877" t="str">
        <f t="shared" si="2034"/>
        <v>火剑士</v>
      </c>
      <c r="FD877" t="str">
        <f t="shared" si="2035"/>
        <v>暗巫师</v>
      </c>
      <c r="FE877" t="str">
        <f t="shared" si="2036"/>
        <v>暗猎人</v>
      </c>
      <c r="FF877" t="str">
        <f t="shared" si="2037"/>
        <v>暗巫师</v>
      </c>
    </row>
    <row r="878" spans="15:162" ht="14.25" x14ac:dyDescent="0.15">
      <c r="O878" s="11">
        <v>20245</v>
      </c>
      <c r="P878" s="11">
        <v>6535637.0099999998</v>
      </c>
      <c r="Q878" s="16">
        <f t="shared" si="2067"/>
        <v>6535637</v>
      </c>
      <c r="R878" s="4" t="str">
        <f t="shared" si="2068"/>
        <v>5601083,5201081,5201082,5201083,5502081,5502082</v>
      </c>
      <c r="S878" s="4" t="str">
        <f t="shared" si="2069"/>
        <v>8,8,8,8,8,8</v>
      </c>
      <c r="T878" s="4" t="str">
        <f t="shared" si="2070"/>
        <v>998,986,986,986,986,986</v>
      </c>
      <c r="U878">
        <v>5601083</v>
      </c>
      <c r="V878">
        <v>5201081</v>
      </c>
      <c r="W878">
        <v>5201082</v>
      </c>
      <c r="X878">
        <v>5201083</v>
      </c>
      <c r="Y878">
        <v>5502081</v>
      </c>
      <c r="Z878">
        <v>5502082</v>
      </c>
      <c r="AA878" s="2">
        <v>8</v>
      </c>
      <c r="AB878" s="2">
        <v>8</v>
      </c>
      <c r="AC878" s="2">
        <v>8</v>
      </c>
      <c r="AD878" s="2">
        <v>8</v>
      </c>
      <c r="AE878" s="2">
        <v>8</v>
      </c>
      <c r="AF878" s="2">
        <v>8</v>
      </c>
      <c r="AG878" s="2">
        <f t="shared" si="1998"/>
        <v>998</v>
      </c>
      <c r="AH878" s="2">
        <f t="shared" si="2051"/>
        <v>986</v>
      </c>
      <c r="AI878" s="2">
        <f t="shared" si="2052"/>
        <v>986</v>
      </c>
      <c r="AJ878" s="2">
        <f t="shared" si="2053"/>
        <v>986</v>
      </c>
      <c r="AK878" s="2">
        <f t="shared" si="2054"/>
        <v>986</v>
      </c>
      <c r="AL878" s="2">
        <f t="shared" si="2055"/>
        <v>986</v>
      </c>
      <c r="AM878" s="8">
        <f t="shared" si="2056"/>
        <v>1111058.29</v>
      </c>
      <c r="AN878" s="8">
        <f t="shared" si="2011"/>
        <v>1084915.7420000001</v>
      </c>
      <c r="AO878" s="8">
        <f t="shared" si="2011"/>
        <v>1084915.7420000001</v>
      </c>
      <c r="AP878" s="8">
        <f t="shared" si="2011"/>
        <v>1084915.7420000001</v>
      </c>
      <c r="AQ878" s="8">
        <f t="shared" si="2011"/>
        <v>1084915.7420000001</v>
      </c>
      <c r="AR878" s="8">
        <f t="shared" si="2011"/>
        <v>1084915.7420000001</v>
      </c>
      <c r="AS878" s="8">
        <f t="shared" si="1999"/>
        <v>-65</v>
      </c>
      <c r="AT878">
        <f t="shared" si="2000"/>
        <v>933</v>
      </c>
      <c r="BI878">
        <v>5406083</v>
      </c>
      <c r="BJ878" s="4">
        <f>[1]monsters!$N878</f>
        <v>0</v>
      </c>
      <c r="BK878" s="4">
        <f>[1]monsters!$O878</f>
        <v>0</v>
      </c>
      <c r="BL878" s="4">
        <f>[1]monsters!$P878</f>
        <v>0</v>
      </c>
      <c r="BM878" s="4">
        <f>[1]monsters!$Q878</f>
        <v>0</v>
      </c>
      <c r="BN878" s="4">
        <f>[1]monsters!$R878</f>
        <v>0</v>
      </c>
      <c r="BO878" s="4">
        <f>[1]monsters!$S878</f>
        <v>0</v>
      </c>
      <c r="BP878" s="4">
        <f>[1]monsters!$K878</f>
        <v>0</v>
      </c>
      <c r="BQ878">
        <f>[1]monsters!$D878</f>
        <v>0</v>
      </c>
      <c r="BR878" t="e">
        <f t="shared" si="1983"/>
        <v>#N/A</v>
      </c>
      <c r="BS878" t="e">
        <f t="shared" si="1984"/>
        <v>#N/A</v>
      </c>
      <c r="BT878" t="e">
        <f t="shared" si="1985"/>
        <v>#N/A</v>
      </c>
      <c r="CH878" t="str">
        <f t="shared" si="2038"/>
        <v/>
      </c>
      <c r="CI878" s="26" t="b">
        <f t="shared" ref="CI878:CN878" si="2097">IF(DG878&lt;&gt;"",IF(ISERROR(MATCH(INT(CO878),$EE$4:$EE$879,0))=FALSE,TRUE),"")</f>
        <v>1</v>
      </c>
      <c r="CJ878" s="26" t="b">
        <f t="shared" si="2097"/>
        <v>1</v>
      </c>
      <c r="CK878" s="26" t="b">
        <f t="shared" si="2097"/>
        <v>1</v>
      </c>
      <c r="CL878" s="26" t="b">
        <f t="shared" si="2097"/>
        <v>1</v>
      </c>
      <c r="CM878" s="26" t="b">
        <f t="shared" si="2097"/>
        <v>1</v>
      </c>
      <c r="CN878" s="26" t="b">
        <f t="shared" si="2097"/>
        <v>1</v>
      </c>
      <c r="CO878" s="14" t="str">
        <f t="shared" ref="CO878:CT878" si="2098">IF(DG878&lt;&gt;"",REPLACE(REPLACE(INDEX($EE$4:$EE$801,MATCH(DG878,$EF$4:$EF$801,0)),6,1,CU878),1,1,DA878),"")</f>
        <v>5601083</v>
      </c>
      <c r="CP878" s="14" t="str">
        <f t="shared" si="2098"/>
        <v>5201081</v>
      </c>
      <c r="CQ878" s="14" t="str">
        <f t="shared" si="2098"/>
        <v>5201082</v>
      </c>
      <c r="CR878" s="14" t="str">
        <f t="shared" si="2098"/>
        <v>5201083</v>
      </c>
      <c r="CS878" s="14" t="str">
        <f t="shared" si="2098"/>
        <v>5502081</v>
      </c>
      <c r="CT878" s="14" t="str">
        <f t="shared" si="2098"/>
        <v>5502082</v>
      </c>
      <c r="CU878" s="2">
        <v>8</v>
      </c>
      <c r="CV878" s="2">
        <v>8</v>
      </c>
      <c r="CW878" s="2">
        <v>8</v>
      </c>
      <c r="CX878" s="2">
        <v>8</v>
      </c>
      <c r="CY878" s="2">
        <v>8</v>
      </c>
      <c r="CZ878" s="2">
        <v>8</v>
      </c>
      <c r="DA878" s="2">
        <v>5</v>
      </c>
      <c r="DB878" s="7">
        <v>5</v>
      </c>
      <c r="DC878">
        <v>5</v>
      </c>
      <c r="DD878" s="2">
        <v>5</v>
      </c>
      <c r="DE878" s="7">
        <v>5</v>
      </c>
      <c r="DF878">
        <v>5</v>
      </c>
      <c r="DG878" s="1" t="s">
        <v>3251</v>
      </c>
      <c r="DH878" s="1" t="s">
        <v>3257</v>
      </c>
      <c r="DI878" s="1" t="s">
        <v>3142</v>
      </c>
      <c r="DJ878" s="1" t="s">
        <v>3268</v>
      </c>
      <c r="DK878" s="1" t="s">
        <v>3133</v>
      </c>
      <c r="DL878" s="1" t="s">
        <v>3267</v>
      </c>
      <c r="DM878" t="s">
        <v>3138</v>
      </c>
      <c r="DN878" t="s">
        <v>3131</v>
      </c>
      <c r="DO878" t="s">
        <v>3122</v>
      </c>
      <c r="DP878" t="s">
        <v>3138</v>
      </c>
      <c r="DQ878" t="s">
        <v>3131</v>
      </c>
      <c r="DR878" t="s">
        <v>3122</v>
      </c>
      <c r="DS878" s="1" t="s">
        <v>3223</v>
      </c>
      <c r="DT878" s="1" t="s">
        <v>3179</v>
      </c>
      <c r="DU878" s="1" t="s">
        <v>3179</v>
      </c>
      <c r="DV878" s="1" t="s">
        <v>3179</v>
      </c>
      <c r="DW878" s="1" t="s">
        <v>3198</v>
      </c>
      <c r="DX878" s="1" t="s">
        <v>3198</v>
      </c>
      <c r="DY878">
        <f t="shared" si="1990"/>
        <v>2</v>
      </c>
      <c r="DZ878">
        <f t="shared" si="1991"/>
        <v>1</v>
      </c>
      <c r="EA878">
        <f t="shared" si="1992"/>
        <v>1</v>
      </c>
      <c r="EB878">
        <f t="shared" si="1993"/>
        <v>1</v>
      </c>
      <c r="EC878">
        <f t="shared" si="1994"/>
        <v>2</v>
      </c>
      <c r="ED878">
        <f t="shared" si="1995"/>
        <v>2</v>
      </c>
      <c r="FA878" t="str">
        <f t="shared" si="2032"/>
        <v>木修女</v>
      </c>
      <c r="FB878" t="str">
        <f t="shared" si="2033"/>
        <v>水骑兵</v>
      </c>
      <c r="FC878" t="str">
        <f t="shared" si="2034"/>
        <v>火骑兵</v>
      </c>
      <c r="FD878" t="str">
        <f t="shared" si="2035"/>
        <v>木骑兵</v>
      </c>
      <c r="FE878" t="str">
        <f t="shared" si="2036"/>
        <v>水火枪手</v>
      </c>
      <c r="FF878" t="str">
        <f t="shared" si="2037"/>
        <v>火火枪手</v>
      </c>
    </row>
    <row r="879" spans="15:162" ht="14.25" x14ac:dyDescent="0.15">
      <c r="O879" s="11">
        <v>20246</v>
      </c>
      <c r="P879" s="11">
        <v>6535844.9100000001</v>
      </c>
      <c r="Q879" s="16">
        <f t="shared" si="2067"/>
        <v>6535844</v>
      </c>
      <c r="R879" s="4" t="str">
        <f t="shared" si="2068"/>
        <v>5201083,5301081,5301082,5500083,5401081,5402082</v>
      </c>
      <c r="S879" s="4" t="str">
        <f t="shared" si="2069"/>
        <v>8,8,8,8,8,8</v>
      </c>
      <c r="T879" s="4" t="str">
        <f t="shared" si="2070"/>
        <v>998,986,986,986,986,986</v>
      </c>
      <c r="U879">
        <v>5201083</v>
      </c>
      <c r="V879">
        <v>5301081</v>
      </c>
      <c r="W879">
        <v>5301082</v>
      </c>
      <c r="X879">
        <v>5500083</v>
      </c>
      <c r="Y879">
        <v>5401081</v>
      </c>
      <c r="Z879">
        <v>5402082</v>
      </c>
      <c r="AA879" s="2">
        <v>8</v>
      </c>
      <c r="AB879" s="2">
        <v>8</v>
      </c>
      <c r="AC879" s="2">
        <v>8</v>
      </c>
      <c r="AD879" s="2">
        <v>8</v>
      </c>
      <c r="AE879" s="2">
        <v>8</v>
      </c>
      <c r="AF879" s="2">
        <v>8</v>
      </c>
      <c r="AG879" s="2">
        <f t="shared" si="1998"/>
        <v>998</v>
      </c>
      <c r="AH879" s="2">
        <f t="shared" si="2051"/>
        <v>986</v>
      </c>
      <c r="AI879" s="2">
        <f t="shared" si="2052"/>
        <v>986</v>
      </c>
      <c r="AJ879" s="2">
        <f t="shared" si="2053"/>
        <v>986</v>
      </c>
      <c r="AK879" s="2">
        <f t="shared" si="2054"/>
        <v>986</v>
      </c>
      <c r="AL879" s="2">
        <f t="shared" si="2055"/>
        <v>986</v>
      </c>
      <c r="AM879" s="8">
        <f t="shared" si="2056"/>
        <v>1111093.48</v>
      </c>
      <c r="AN879" s="8">
        <f t="shared" si="2011"/>
        <v>1084950.1040000001</v>
      </c>
      <c r="AO879" s="8">
        <f t="shared" si="2011"/>
        <v>1084950.1040000001</v>
      </c>
      <c r="AP879" s="8">
        <f t="shared" si="2011"/>
        <v>1084950.1040000001</v>
      </c>
      <c r="AQ879" s="8">
        <f t="shared" si="2011"/>
        <v>1084950.1040000001</v>
      </c>
      <c r="AR879" s="8">
        <f t="shared" si="2011"/>
        <v>1084950.1040000001</v>
      </c>
      <c r="AS879" s="8">
        <f t="shared" si="1999"/>
        <v>-65</v>
      </c>
      <c r="AT879">
        <f t="shared" si="2000"/>
        <v>933</v>
      </c>
      <c r="BI879">
        <v>5205083</v>
      </c>
      <c r="BJ879" s="4">
        <f>[1]monsters!$N879</f>
        <v>0</v>
      </c>
      <c r="BK879" s="4">
        <f>[1]monsters!$O879</f>
        <v>0</v>
      </c>
      <c r="BL879" s="4">
        <f>[1]monsters!$P879</f>
        <v>0</v>
      </c>
      <c r="BM879" s="4">
        <f>[1]monsters!$Q879</f>
        <v>0</v>
      </c>
      <c r="BN879" s="4">
        <f>[1]monsters!$R879</f>
        <v>0</v>
      </c>
      <c r="BO879" s="4">
        <f>[1]monsters!$S879</f>
        <v>0</v>
      </c>
      <c r="BP879" s="4">
        <f>[1]monsters!$K879</f>
        <v>0</v>
      </c>
      <c r="BQ879">
        <f>[1]monsters!$D879</f>
        <v>0</v>
      </c>
      <c r="BR879" t="e">
        <f t="shared" si="1983"/>
        <v>#N/A</v>
      </c>
      <c r="BS879" t="e">
        <f t="shared" si="1984"/>
        <v>#N/A</v>
      </c>
      <c r="BT879" t="e">
        <f t="shared" si="1985"/>
        <v>#N/A</v>
      </c>
      <c r="CH879" t="str">
        <f t="shared" si="2038"/>
        <v/>
      </c>
      <c r="CI879" s="26" t="b">
        <f t="shared" ref="CI879:CN879" si="2099">IF(DG879&lt;&gt;"",IF(ISERROR(MATCH(INT(CO879),$EE$4:$EE$879,0))=FALSE,TRUE),"")</f>
        <v>1</v>
      </c>
      <c r="CJ879" s="26" t="b">
        <f t="shared" si="2099"/>
        <v>1</v>
      </c>
      <c r="CK879" s="26" t="b">
        <f t="shared" si="2099"/>
        <v>1</v>
      </c>
      <c r="CL879" s="26" t="b">
        <f t="shared" si="2099"/>
        <v>1</v>
      </c>
      <c r="CM879" s="26" t="b">
        <f t="shared" si="2099"/>
        <v>1</v>
      </c>
      <c r="CN879" s="26" t="b">
        <f t="shared" si="2099"/>
        <v>1</v>
      </c>
      <c r="CO879" s="14" t="str">
        <f t="shared" ref="CO879:CT879" si="2100">IF(DG879&lt;&gt;"",REPLACE(REPLACE(INDEX($EE$4:$EE$801,MATCH(DG879,$EF$4:$EF$801,0)),6,1,CU879),1,1,DA879),"")</f>
        <v>5201083</v>
      </c>
      <c r="CP879" s="14" t="str">
        <f t="shared" si="2100"/>
        <v>5301081</v>
      </c>
      <c r="CQ879" s="14" t="str">
        <f t="shared" si="2100"/>
        <v>5301082</v>
      </c>
      <c r="CR879" s="14" t="str">
        <f t="shared" si="2100"/>
        <v>5500083</v>
      </c>
      <c r="CS879" s="14" t="str">
        <f t="shared" si="2100"/>
        <v>5401081</v>
      </c>
      <c r="CT879" s="14" t="str">
        <f t="shared" si="2100"/>
        <v>5402082</v>
      </c>
      <c r="CU879" s="2">
        <v>8</v>
      </c>
      <c r="CV879" s="2">
        <v>8</v>
      </c>
      <c r="CW879" s="2">
        <v>8</v>
      </c>
      <c r="CX879" s="2">
        <v>8</v>
      </c>
      <c r="CY879" s="2">
        <v>8</v>
      </c>
      <c r="CZ879" s="2">
        <v>8</v>
      </c>
      <c r="DA879" s="2">
        <v>5</v>
      </c>
      <c r="DB879" s="7">
        <v>5</v>
      </c>
      <c r="DC879">
        <v>5</v>
      </c>
      <c r="DD879" s="2">
        <v>5</v>
      </c>
      <c r="DE879" s="7">
        <v>5</v>
      </c>
      <c r="DF879">
        <v>5</v>
      </c>
      <c r="DG879" s="1" t="s">
        <v>3268</v>
      </c>
      <c r="DH879" s="1" t="s">
        <v>3128</v>
      </c>
      <c r="DI879" s="1" t="s">
        <v>3264</v>
      </c>
      <c r="DJ879" s="1" t="s">
        <v>3272</v>
      </c>
      <c r="DK879" s="1" t="s">
        <v>3161</v>
      </c>
      <c r="DL879" s="1" t="s">
        <v>3266</v>
      </c>
      <c r="DM879" t="s">
        <v>3138</v>
      </c>
      <c r="DN879" t="s">
        <v>3131</v>
      </c>
      <c r="DO879" t="s">
        <v>3122</v>
      </c>
      <c r="DP879" t="s">
        <v>3138</v>
      </c>
      <c r="DQ879" t="s">
        <v>3131</v>
      </c>
      <c r="DR879" t="s">
        <v>3122</v>
      </c>
      <c r="DS879" s="1" t="s">
        <v>3179</v>
      </c>
      <c r="DT879" s="1" t="s">
        <v>3184</v>
      </c>
      <c r="DU879" s="1" t="s">
        <v>3184</v>
      </c>
      <c r="DV879" s="1" t="s">
        <v>3206</v>
      </c>
      <c r="DW879" s="1" t="s">
        <v>3203</v>
      </c>
      <c r="DX879" s="1" t="s">
        <v>3202</v>
      </c>
      <c r="DY879">
        <f t="shared" si="1990"/>
        <v>1</v>
      </c>
      <c r="DZ879">
        <f t="shared" si="1991"/>
        <v>1</v>
      </c>
      <c r="EA879">
        <f t="shared" si="1992"/>
        <v>1</v>
      </c>
      <c r="EB879">
        <f t="shared" si="1993"/>
        <v>2</v>
      </c>
      <c r="EC879">
        <f t="shared" si="1994"/>
        <v>2</v>
      </c>
      <c r="ED879">
        <f t="shared" si="1995"/>
        <v>2</v>
      </c>
      <c r="FA879" t="str">
        <f t="shared" si="2032"/>
        <v>木骑兵</v>
      </c>
      <c r="FB879" t="str">
        <f t="shared" si="2033"/>
        <v>水剑士</v>
      </c>
      <c r="FC879" t="str">
        <f t="shared" si="2034"/>
        <v>火剑士</v>
      </c>
      <c r="FD879" t="str">
        <f t="shared" si="2035"/>
        <v>木海盗</v>
      </c>
      <c r="FE879" t="str">
        <f t="shared" si="2036"/>
        <v>水魔法师</v>
      </c>
      <c r="FF879" t="str">
        <f t="shared" si="2037"/>
        <v>火女巫</v>
      </c>
    </row>
    <row r="880" spans="15:162" ht="14.25" x14ac:dyDescent="0.15">
      <c r="O880" s="11">
        <v>20247</v>
      </c>
      <c r="P880" s="11">
        <v>6536050.9199999999</v>
      </c>
      <c r="Q880" s="16">
        <f t="shared" si="2067"/>
        <v>6536050</v>
      </c>
      <c r="R880" s="4" t="str">
        <f t="shared" si="2068"/>
        <v>5301083,5202081,5202082,5502083,5500081,5402082</v>
      </c>
      <c r="S880" s="4" t="str">
        <f t="shared" si="2069"/>
        <v>8,8,8,8,8,8</v>
      </c>
      <c r="T880" s="4" t="str">
        <f t="shared" si="2070"/>
        <v>998,986,986,986,986,986</v>
      </c>
      <c r="U880">
        <v>5301083</v>
      </c>
      <c r="V880">
        <v>5202081</v>
      </c>
      <c r="W880">
        <v>5202082</v>
      </c>
      <c r="X880">
        <v>5502083</v>
      </c>
      <c r="Y880">
        <v>5500081</v>
      </c>
      <c r="Z880">
        <v>5402082</v>
      </c>
      <c r="AA880" s="2">
        <v>8</v>
      </c>
      <c r="AB880" s="2">
        <v>8</v>
      </c>
      <c r="AC880" s="2">
        <v>8</v>
      </c>
      <c r="AD880" s="2">
        <v>8</v>
      </c>
      <c r="AE880" s="2">
        <v>8</v>
      </c>
      <c r="AF880" s="2">
        <v>8</v>
      </c>
      <c r="AG880" s="2">
        <f t="shared" si="1998"/>
        <v>998</v>
      </c>
      <c r="AH880" s="2">
        <f t="shared" si="2051"/>
        <v>986</v>
      </c>
      <c r="AI880" s="2">
        <f t="shared" si="2052"/>
        <v>986</v>
      </c>
      <c r="AJ880" s="2">
        <f t="shared" si="2053"/>
        <v>986</v>
      </c>
      <c r="AK880" s="2">
        <f t="shared" si="2054"/>
        <v>986</v>
      </c>
      <c r="AL880" s="2">
        <f t="shared" si="2055"/>
        <v>986</v>
      </c>
      <c r="AM880" s="8">
        <f t="shared" si="2056"/>
        <v>1111128.5</v>
      </c>
      <c r="AN880" s="8">
        <f t="shared" si="2011"/>
        <v>1084984.3</v>
      </c>
      <c r="AO880" s="8">
        <f t="shared" si="2011"/>
        <v>1084984.3</v>
      </c>
      <c r="AP880" s="8">
        <f t="shared" si="2011"/>
        <v>1084984.3</v>
      </c>
      <c r="AQ880" s="8">
        <f t="shared" si="2011"/>
        <v>1084984.3</v>
      </c>
      <c r="AR880" s="8">
        <f t="shared" si="2011"/>
        <v>1084984.3</v>
      </c>
      <c r="AS880" s="8">
        <f t="shared" si="1999"/>
        <v>-65</v>
      </c>
      <c r="AT880">
        <f t="shared" si="2000"/>
        <v>933</v>
      </c>
      <c r="BI880">
        <v>5405083</v>
      </c>
      <c r="BJ880" s="4">
        <f>[1]monsters!$N880</f>
        <v>0</v>
      </c>
      <c r="BK880" s="4">
        <f>[1]monsters!$O880</f>
        <v>0</v>
      </c>
      <c r="BL880" s="4">
        <f>[1]monsters!$P880</f>
        <v>0</v>
      </c>
      <c r="BM880" s="4">
        <f>[1]monsters!$Q880</f>
        <v>0</v>
      </c>
      <c r="BN880" s="4">
        <f>[1]monsters!$R880</f>
        <v>0</v>
      </c>
      <c r="BO880" s="4">
        <f>[1]monsters!$S880</f>
        <v>0</v>
      </c>
      <c r="BP880" s="4">
        <f>[1]monsters!$K880</f>
        <v>0</v>
      </c>
      <c r="BQ880">
        <f>[1]monsters!$D880</f>
        <v>0</v>
      </c>
      <c r="BR880" t="e">
        <f t="shared" si="1983"/>
        <v>#N/A</v>
      </c>
      <c r="BS880" t="e">
        <f t="shared" si="1984"/>
        <v>#N/A</v>
      </c>
      <c r="BT880" t="e">
        <f t="shared" si="1985"/>
        <v>#N/A</v>
      </c>
      <c r="CH880" t="str">
        <f t="shared" si="2038"/>
        <v/>
      </c>
      <c r="CI880" s="26" t="b">
        <f t="shared" ref="CI880:CN880" si="2101">IF(DG880&lt;&gt;"",IF(ISERROR(MATCH(INT(CO880),$EE$4:$EE$879,0))=FALSE,TRUE),"")</f>
        <v>1</v>
      </c>
      <c r="CJ880" s="26" t="b">
        <f t="shared" si="2101"/>
        <v>1</v>
      </c>
      <c r="CK880" s="26" t="b">
        <f t="shared" si="2101"/>
        <v>1</v>
      </c>
      <c r="CL880" s="26" t="b">
        <f t="shared" si="2101"/>
        <v>1</v>
      </c>
      <c r="CM880" s="26" t="b">
        <f t="shared" si="2101"/>
        <v>1</v>
      </c>
      <c r="CN880" s="26" t="b">
        <f t="shared" si="2101"/>
        <v>1</v>
      </c>
      <c r="CO880" s="14" t="str">
        <f t="shared" ref="CO880:CT880" si="2102">IF(DG880&lt;&gt;"",REPLACE(REPLACE(INDEX($EE$4:$EE$801,MATCH(DG880,$EF$4:$EF$801,0)),6,1,CU880),1,1,DA880),"")</f>
        <v>5301083</v>
      </c>
      <c r="CP880" s="14" t="str">
        <f t="shared" si="2102"/>
        <v>5202081</v>
      </c>
      <c r="CQ880" s="14" t="str">
        <f t="shared" si="2102"/>
        <v>5202082</v>
      </c>
      <c r="CR880" s="14" t="str">
        <f t="shared" si="2102"/>
        <v>5502083</v>
      </c>
      <c r="CS880" s="14" t="str">
        <f t="shared" si="2102"/>
        <v>5500081</v>
      </c>
      <c r="CT880" s="14" t="str">
        <f t="shared" si="2102"/>
        <v>5402082</v>
      </c>
      <c r="CU880" s="2">
        <v>8</v>
      </c>
      <c r="CV880" s="2">
        <v>8</v>
      </c>
      <c r="CW880" s="2">
        <v>8</v>
      </c>
      <c r="CX880" s="2">
        <v>8</v>
      </c>
      <c r="CY880" s="2">
        <v>8</v>
      </c>
      <c r="CZ880" s="2">
        <v>8</v>
      </c>
      <c r="DA880" s="2">
        <v>5</v>
      </c>
      <c r="DB880" s="7">
        <v>5</v>
      </c>
      <c r="DC880">
        <v>5</v>
      </c>
      <c r="DD880" s="2">
        <v>5</v>
      </c>
      <c r="DE880" s="7">
        <v>5</v>
      </c>
      <c r="DF880">
        <v>5</v>
      </c>
      <c r="DG880" s="1" t="s">
        <v>3270</v>
      </c>
      <c r="DH880" s="1" t="s">
        <v>3124</v>
      </c>
      <c r="DI880" s="1" t="s">
        <v>3263</v>
      </c>
      <c r="DJ880" s="1" t="s">
        <v>3273</v>
      </c>
      <c r="DK880" s="1" t="s">
        <v>3260</v>
      </c>
      <c r="DL880" s="1" t="s">
        <v>3266</v>
      </c>
      <c r="DM880" t="s">
        <v>3138</v>
      </c>
      <c r="DN880" t="s">
        <v>3131</v>
      </c>
      <c r="DO880" t="s">
        <v>3122</v>
      </c>
      <c r="DP880" t="s">
        <v>3138</v>
      </c>
      <c r="DQ880" t="s">
        <v>3131</v>
      </c>
      <c r="DR880" t="s">
        <v>3122</v>
      </c>
      <c r="DS880" s="1" t="s">
        <v>3184</v>
      </c>
      <c r="DT880" s="1" t="s">
        <v>3166</v>
      </c>
      <c r="DU880" s="1" t="s">
        <v>3166</v>
      </c>
      <c r="DV880" s="1" t="s">
        <v>3198</v>
      </c>
      <c r="DW880" s="1" t="s">
        <v>3206</v>
      </c>
      <c r="DX880" s="1" t="s">
        <v>3202</v>
      </c>
      <c r="DY880">
        <f t="shared" si="1990"/>
        <v>1</v>
      </c>
      <c r="DZ880">
        <f t="shared" si="1991"/>
        <v>1</v>
      </c>
      <c r="EA880">
        <f t="shared" si="1992"/>
        <v>1</v>
      </c>
      <c r="EB880">
        <f t="shared" si="1993"/>
        <v>2</v>
      </c>
      <c r="EC880">
        <f t="shared" si="1994"/>
        <v>2</v>
      </c>
      <c r="ED880">
        <f t="shared" si="1995"/>
        <v>2</v>
      </c>
      <c r="FA880" t="str">
        <f t="shared" si="2032"/>
        <v>木剑士</v>
      </c>
      <c r="FB880" t="str">
        <f t="shared" si="2033"/>
        <v>水维京</v>
      </c>
      <c r="FC880" t="str">
        <f t="shared" si="2034"/>
        <v>火维京</v>
      </c>
      <c r="FD880" t="str">
        <f t="shared" si="2035"/>
        <v>木火枪手</v>
      </c>
      <c r="FE880" t="str">
        <f t="shared" si="2036"/>
        <v>水海盗</v>
      </c>
      <c r="FF880" t="str">
        <f t="shared" si="2037"/>
        <v>火女巫</v>
      </c>
    </row>
    <row r="881" spans="15:162" ht="14.25" x14ac:dyDescent="0.15">
      <c r="O881" s="11">
        <v>20248</v>
      </c>
      <c r="P881" s="11">
        <v>6536256.9299999997</v>
      </c>
      <c r="Q881" s="16">
        <f t="shared" si="2067"/>
        <v>6536256</v>
      </c>
      <c r="R881" s="4" t="str">
        <f t="shared" si="2068"/>
        <v>5502083,5200081,5201082,5202083,5401081,5402082</v>
      </c>
      <c r="S881" s="4" t="str">
        <f t="shared" si="2069"/>
        <v>8,8,8,8,8,8</v>
      </c>
      <c r="T881" s="4" t="str">
        <f t="shared" si="2070"/>
        <v>998,986,986,986,986,986</v>
      </c>
      <c r="U881">
        <v>5502083</v>
      </c>
      <c r="V881">
        <v>5200081</v>
      </c>
      <c r="W881">
        <v>5201082</v>
      </c>
      <c r="X881">
        <v>5202083</v>
      </c>
      <c r="Y881">
        <v>5401081</v>
      </c>
      <c r="Z881">
        <v>5402082</v>
      </c>
      <c r="AA881" s="2">
        <v>8</v>
      </c>
      <c r="AB881" s="2">
        <v>8</v>
      </c>
      <c r="AC881" s="2">
        <v>8</v>
      </c>
      <c r="AD881" s="2">
        <v>8</v>
      </c>
      <c r="AE881" s="2">
        <v>8</v>
      </c>
      <c r="AF881" s="2">
        <v>8</v>
      </c>
      <c r="AG881" s="2">
        <f t="shared" si="1998"/>
        <v>998</v>
      </c>
      <c r="AH881" s="2">
        <f t="shared" si="2051"/>
        <v>986</v>
      </c>
      <c r="AI881" s="2">
        <f t="shared" si="2052"/>
        <v>986</v>
      </c>
      <c r="AJ881" s="2">
        <f t="shared" si="2053"/>
        <v>986</v>
      </c>
      <c r="AK881" s="2">
        <f t="shared" si="2054"/>
        <v>986</v>
      </c>
      <c r="AL881" s="2">
        <f t="shared" si="2055"/>
        <v>986</v>
      </c>
      <c r="AM881" s="8">
        <f t="shared" si="2056"/>
        <v>1111163.52</v>
      </c>
      <c r="AN881" s="8">
        <f t="shared" si="2011"/>
        <v>1085018.496</v>
      </c>
      <c r="AO881" s="8">
        <f t="shared" si="2011"/>
        <v>1085018.496</v>
      </c>
      <c r="AP881" s="8">
        <f t="shared" si="2011"/>
        <v>1085018.496</v>
      </c>
      <c r="AQ881" s="8">
        <f t="shared" si="2011"/>
        <v>1085018.496</v>
      </c>
      <c r="AR881" s="8">
        <f t="shared" si="2011"/>
        <v>1085018.496</v>
      </c>
      <c r="AS881" s="8">
        <f t="shared" si="1999"/>
        <v>-65</v>
      </c>
      <c r="AT881">
        <f t="shared" si="2000"/>
        <v>933</v>
      </c>
      <c r="BI881">
        <v>5203083</v>
      </c>
      <c r="BJ881" s="4">
        <f>[1]monsters!$N881</f>
        <v>0</v>
      </c>
      <c r="BK881" s="4">
        <f>[1]monsters!$O881</f>
        <v>0</v>
      </c>
      <c r="BL881" s="4">
        <f>[1]monsters!$P881</f>
        <v>0</v>
      </c>
      <c r="BM881" s="4">
        <f>[1]monsters!$Q881</f>
        <v>0</v>
      </c>
      <c r="BN881" s="4">
        <f>[1]monsters!$R881</f>
        <v>0</v>
      </c>
      <c r="BO881" s="4">
        <f>[1]monsters!$S881</f>
        <v>0</v>
      </c>
      <c r="BP881" s="4">
        <f>[1]monsters!$K881</f>
        <v>0</v>
      </c>
      <c r="BQ881">
        <f>[1]monsters!$D881</f>
        <v>0</v>
      </c>
      <c r="BR881" t="e">
        <f t="shared" si="1983"/>
        <v>#N/A</v>
      </c>
      <c r="BS881" t="e">
        <f t="shared" si="1984"/>
        <v>#N/A</v>
      </c>
      <c r="BT881" t="e">
        <f t="shared" si="1985"/>
        <v>#N/A</v>
      </c>
      <c r="CH881" t="str">
        <f t="shared" si="2038"/>
        <v/>
      </c>
      <c r="CI881" s="26" t="b">
        <f t="shared" ref="CI881:CN881" si="2103">IF(DG881&lt;&gt;"",IF(ISERROR(MATCH(INT(CO881),$EE$4:$EE$879,0))=FALSE,TRUE),"")</f>
        <v>1</v>
      </c>
      <c r="CJ881" s="26" t="b">
        <f t="shared" si="2103"/>
        <v>1</v>
      </c>
      <c r="CK881" s="26" t="b">
        <f t="shared" si="2103"/>
        <v>1</v>
      </c>
      <c r="CL881" s="26" t="b">
        <f t="shared" si="2103"/>
        <v>1</v>
      </c>
      <c r="CM881" s="26" t="b">
        <f t="shared" si="2103"/>
        <v>1</v>
      </c>
      <c r="CN881" s="26" t="b">
        <f t="shared" si="2103"/>
        <v>1</v>
      </c>
      <c r="CO881" s="14" t="str">
        <f t="shared" ref="CO881:CT881" si="2104">IF(DG881&lt;&gt;"",REPLACE(REPLACE(INDEX($EE$4:$EE$801,MATCH(DG881,$EF$4:$EF$801,0)),6,1,CU881),1,1,DA881),"")</f>
        <v>5502083</v>
      </c>
      <c r="CP881" s="14" t="str">
        <f t="shared" si="2104"/>
        <v>5200081</v>
      </c>
      <c r="CQ881" s="14" t="str">
        <f t="shared" si="2104"/>
        <v>5201082</v>
      </c>
      <c r="CR881" s="14" t="str">
        <f t="shared" si="2104"/>
        <v>5202083</v>
      </c>
      <c r="CS881" s="14" t="str">
        <f t="shared" si="2104"/>
        <v>5401081</v>
      </c>
      <c r="CT881" s="14" t="str">
        <f t="shared" si="2104"/>
        <v>5402082</v>
      </c>
      <c r="CU881" s="2">
        <v>8</v>
      </c>
      <c r="CV881" s="2">
        <v>8</v>
      </c>
      <c r="CW881" s="2">
        <v>8</v>
      </c>
      <c r="CX881" s="2">
        <v>8</v>
      </c>
      <c r="CY881" s="2">
        <v>8</v>
      </c>
      <c r="CZ881" s="2">
        <v>8</v>
      </c>
      <c r="DA881" s="2">
        <v>5</v>
      </c>
      <c r="DB881" s="7">
        <v>5</v>
      </c>
      <c r="DC881">
        <v>5</v>
      </c>
      <c r="DD881" s="2">
        <v>5</v>
      </c>
      <c r="DE881" s="7">
        <v>5</v>
      </c>
      <c r="DF881">
        <v>5</v>
      </c>
      <c r="DG881" s="1" t="s">
        <v>3273</v>
      </c>
      <c r="DH881" s="1" t="s">
        <v>3256</v>
      </c>
      <c r="DI881" s="1" t="s">
        <v>3142</v>
      </c>
      <c r="DJ881" s="1" t="s">
        <v>3269</v>
      </c>
      <c r="DK881" s="1" t="s">
        <v>3161</v>
      </c>
      <c r="DL881" s="1" t="s">
        <v>3266</v>
      </c>
      <c r="DM881" t="s">
        <v>3138</v>
      </c>
      <c r="DN881" t="s">
        <v>3131</v>
      </c>
      <c r="DO881" t="s">
        <v>3122</v>
      </c>
      <c r="DP881" t="s">
        <v>3138</v>
      </c>
      <c r="DQ881" t="s">
        <v>3131</v>
      </c>
      <c r="DR881" t="s">
        <v>3122</v>
      </c>
      <c r="DS881" s="1" t="s">
        <v>3198</v>
      </c>
      <c r="DT881" s="1" t="s">
        <v>3163</v>
      </c>
      <c r="DU881" s="1" t="s">
        <v>3179</v>
      </c>
      <c r="DV881" s="1" t="s">
        <v>3166</v>
      </c>
      <c r="DW881" s="1" t="s">
        <v>3203</v>
      </c>
      <c r="DX881" s="1" t="s">
        <v>3202</v>
      </c>
      <c r="DY881">
        <f t="shared" si="1990"/>
        <v>2</v>
      </c>
      <c r="DZ881">
        <f t="shared" si="1991"/>
        <v>1</v>
      </c>
      <c r="EA881">
        <f t="shared" si="1992"/>
        <v>1</v>
      </c>
      <c r="EB881">
        <f t="shared" si="1993"/>
        <v>1</v>
      </c>
      <c r="EC881">
        <f t="shared" si="1994"/>
        <v>2</v>
      </c>
      <c r="ED881">
        <f t="shared" si="1995"/>
        <v>2</v>
      </c>
      <c r="FA881" t="str">
        <f t="shared" si="2032"/>
        <v>木火枪手</v>
      </c>
      <c r="FB881" t="str">
        <f t="shared" si="2033"/>
        <v>水刀客</v>
      </c>
      <c r="FC881" t="str">
        <f t="shared" si="2034"/>
        <v>火骑兵</v>
      </c>
      <c r="FD881" t="str">
        <f t="shared" si="2035"/>
        <v>木维京</v>
      </c>
      <c r="FE881" t="str">
        <f t="shared" si="2036"/>
        <v>水魔法师</v>
      </c>
      <c r="FF881" t="str">
        <f t="shared" si="2037"/>
        <v>火女巫</v>
      </c>
    </row>
    <row r="882" spans="15:162" ht="14.25" x14ac:dyDescent="0.15">
      <c r="O882" s="11">
        <v>20249</v>
      </c>
      <c r="P882" s="11">
        <v>6536462.9400000004</v>
      </c>
      <c r="Q882" s="16">
        <f t="shared" si="2067"/>
        <v>6536462</v>
      </c>
      <c r="R882" s="4" t="str">
        <f t="shared" si="2068"/>
        <v>5501084,5201081,5302084,5201083,5500081,5401082</v>
      </c>
      <c r="S882" s="4" t="str">
        <f t="shared" si="2069"/>
        <v>8,8,8,8,8,8</v>
      </c>
      <c r="T882" s="4" t="str">
        <f t="shared" si="2070"/>
        <v>998,986,986,986,986,986</v>
      </c>
      <c r="U882">
        <v>5501084</v>
      </c>
      <c r="V882">
        <v>5201081</v>
      </c>
      <c r="W882">
        <v>5302084</v>
      </c>
      <c r="X882">
        <v>5201083</v>
      </c>
      <c r="Y882">
        <v>5500081</v>
      </c>
      <c r="Z882">
        <v>5401082</v>
      </c>
      <c r="AA882" s="2">
        <v>8</v>
      </c>
      <c r="AB882" s="2">
        <v>8</v>
      </c>
      <c r="AC882" s="2">
        <v>8</v>
      </c>
      <c r="AD882" s="2">
        <v>8</v>
      </c>
      <c r="AE882" s="2">
        <v>8</v>
      </c>
      <c r="AF882" s="2">
        <v>8</v>
      </c>
      <c r="AG882" s="2">
        <f t="shared" si="1998"/>
        <v>998</v>
      </c>
      <c r="AH882" s="2">
        <f t="shared" si="2051"/>
        <v>986</v>
      </c>
      <c r="AI882" s="2">
        <f t="shared" si="2052"/>
        <v>986</v>
      </c>
      <c r="AJ882" s="2">
        <f t="shared" si="2053"/>
        <v>986</v>
      </c>
      <c r="AK882" s="2">
        <f t="shared" si="2054"/>
        <v>986</v>
      </c>
      <c r="AL882" s="2">
        <f t="shared" si="2055"/>
        <v>986</v>
      </c>
      <c r="AM882" s="8">
        <f t="shared" si="2056"/>
        <v>1111198.54</v>
      </c>
      <c r="AN882" s="8">
        <f t="shared" si="2011"/>
        <v>1085052.692</v>
      </c>
      <c r="AO882" s="8">
        <f t="shared" si="2011"/>
        <v>1085052.692</v>
      </c>
      <c r="AP882" s="8">
        <f t="shared" si="2011"/>
        <v>1085052.692</v>
      </c>
      <c r="AQ882" s="8">
        <f t="shared" si="2011"/>
        <v>1085052.692</v>
      </c>
      <c r="AR882" s="8">
        <f t="shared" si="2011"/>
        <v>1085052.692</v>
      </c>
      <c r="AS882" s="8">
        <f t="shared" si="1999"/>
        <v>-65</v>
      </c>
      <c r="AT882">
        <f t="shared" si="2000"/>
        <v>933</v>
      </c>
      <c r="BI882">
        <v>5403083</v>
      </c>
      <c r="BJ882" s="4">
        <f>[1]monsters!$N882</f>
        <v>0</v>
      </c>
      <c r="BK882" s="4">
        <f>[1]monsters!$O882</f>
        <v>0</v>
      </c>
      <c r="BL882" s="4">
        <f>[1]monsters!$P882</f>
        <v>0</v>
      </c>
      <c r="BM882" s="4">
        <f>[1]monsters!$Q882</f>
        <v>0</v>
      </c>
      <c r="BN882" s="4">
        <f>[1]monsters!$R882</f>
        <v>0</v>
      </c>
      <c r="BO882" s="4">
        <f>[1]monsters!$S882</f>
        <v>0</v>
      </c>
      <c r="BP882" s="4">
        <f>[1]monsters!$K882</f>
        <v>0</v>
      </c>
      <c r="BQ882">
        <f>[1]monsters!$D882</f>
        <v>0</v>
      </c>
      <c r="BR882" t="e">
        <f t="shared" si="1983"/>
        <v>#N/A</v>
      </c>
      <c r="BS882" t="e">
        <f t="shared" si="1984"/>
        <v>#N/A</v>
      </c>
      <c r="BT882" t="e">
        <f t="shared" si="1985"/>
        <v>#N/A</v>
      </c>
      <c r="CH882" t="str">
        <f t="shared" si="2038"/>
        <v/>
      </c>
      <c r="CI882" s="26" t="b">
        <f t="shared" ref="CI882:CN882" si="2105">IF(DG882&lt;&gt;"",IF(ISERROR(MATCH(INT(CO882),$EE$4:$EE$879,0))=FALSE,TRUE),"")</f>
        <v>1</v>
      </c>
      <c r="CJ882" s="26" t="b">
        <f t="shared" si="2105"/>
        <v>1</v>
      </c>
      <c r="CK882" s="26" t="b">
        <f t="shared" si="2105"/>
        <v>1</v>
      </c>
      <c r="CL882" s="26" t="b">
        <f t="shared" si="2105"/>
        <v>1</v>
      </c>
      <c r="CM882" s="26" t="b">
        <f t="shared" si="2105"/>
        <v>1</v>
      </c>
      <c r="CN882" s="26" t="b">
        <f t="shared" si="2105"/>
        <v>1</v>
      </c>
      <c r="CO882" s="14" t="str">
        <f t="shared" ref="CO882:CT882" si="2106">IF(DG882&lt;&gt;"",REPLACE(REPLACE(INDEX($EE$4:$EE$801,MATCH(DG882,$EF$4:$EF$801,0)),6,1,CU882),1,1,DA882),"")</f>
        <v>5501084</v>
      </c>
      <c r="CP882" s="14" t="str">
        <f t="shared" si="2106"/>
        <v>5201081</v>
      </c>
      <c r="CQ882" s="14" t="str">
        <f t="shared" si="2106"/>
        <v>5302084</v>
      </c>
      <c r="CR882" s="14" t="str">
        <f t="shared" si="2106"/>
        <v>5201083</v>
      </c>
      <c r="CS882" s="14" t="str">
        <f t="shared" si="2106"/>
        <v>5500081</v>
      </c>
      <c r="CT882" s="14" t="str">
        <f t="shared" si="2106"/>
        <v>5401082</v>
      </c>
      <c r="CU882" s="2">
        <v>8</v>
      </c>
      <c r="CV882" s="2">
        <v>8</v>
      </c>
      <c r="CW882" s="2">
        <v>8</v>
      </c>
      <c r="CX882" s="2">
        <v>8</v>
      </c>
      <c r="CY882" s="2">
        <v>8</v>
      </c>
      <c r="CZ882" s="2">
        <v>8</v>
      </c>
      <c r="DA882" s="2">
        <v>5</v>
      </c>
      <c r="DB882" s="7">
        <v>5</v>
      </c>
      <c r="DC882">
        <v>5</v>
      </c>
      <c r="DD882" s="2">
        <v>5</v>
      </c>
      <c r="DE882" s="7">
        <v>5</v>
      </c>
      <c r="DF882">
        <v>5</v>
      </c>
      <c r="DG882" s="1" t="s">
        <v>3252</v>
      </c>
      <c r="DH882" s="1" t="s">
        <v>3257</v>
      </c>
      <c r="DI882" s="1" t="s">
        <v>3275</v>
      </c>
      <c r="DJ882" s="1" t="s">
        <v>3268</v>
      </c>
      <c r="DK882" s="1" t="s">
        <v>3260</v>
      </c>
      <c r="DL882" s="1" t="s">
        <v>3265</v>
      </c>
      <c r="DM882" t="s">
        <v>3253</v>
      </c>
      <c r="DN882" t="s">
        <v>3131</v>
      </c>
      <c r="DO882" t="s">
        <v>3253</v>
      </c>
      <c r="DP882" t="s">
        <v>3138</v>
      </c>
      <c r="DQ882" t="s">
        <v>3131</v>
      </c>
      <c r="DR882" t="s">
        <v>3122</v>
      </c>
      <c r="DS882" s="1" t="s">
        <v>3197</v>
      </c>
      <c r="DT882" s="1" t="s">
        <v>3179</v>
      </c>
      <c r="DU882" s="1" t="s">
        <v>3146</v>
      </c>
      <c r="DV882" s="1" t="s">
        <v>3179</v>
      </c>
      <c r="DW882" s="1" t="s">
        <v>3206</v>
      </c>
      <c r="DX882" s="1" t="s">
        <v>3203</v>
      </c>
      <c r="DY882">
        <f t="shared" si="1990"/>
        <v>2</v>
      </c>
      <c r="DZ882">
        <f t="shared" si="1991"/>
        <v>1</v>
      </c>
      <c r="EA882">
        <f t="shared" si="1992"/>
        <v>1</v>
      </c>
      <c r="EB882">
        <f t="shared" si="1993"/>
        <v>1</v>
      </c>
      <c r="EC882">
        <f t="shared" si="1994"/>
        <v>2</v>
      </c>
      <c r="ED882">
        <f t="shared" si="1995"/>
        <v>2</v>
      </c>
      <c r="FA882" t="str">
        <f t="shared" si="2032"/>
        <v>光猎人</v>
      </c>
      <c r="FB882" t="str">
        <f t="shared" si="2033"/>
        <v>水骑兵</v>
      </c>
      <c r="FC882" t="str">
        <f t="shared" si="2034"/>
        <v>光盗贼</v>
      </c>
      <c r="FD882" t="str">
        <f t="shared" si="2035"/>
        <v>木骑兵</v>
      </c>
      <c r="FE882" t="str">
        <f t="shared" si="2036"/>
        <v>水海盗</v>
      </c>
      <c r="FF882" t="str">
        <f t="shared" si="2037"/>
        <v>火魔法师</v>
      </c>
    </row>
    <row r="883" spans="15:162" ht="14.25" x14ac:dyDescent="0.15">
      <c r="O883" s="11">
        <v>20250</v>
      </c>
      <c r="P883" s="11">
        <v>6592887</v>
      </c>
      <c r="Q883" s="16">
        <f t="shared" si="2067"/>
        <v>6592887</v>
      </c>
      <c r="R883" s="4" t="str">
        <f t="shared" si="2068"/>
        <v>1103083,5202083,5201083,5202083,5601083,5601083</v>
      </c>
      <c r="S883" s="4" t="str">
        <f t="shared" si="2069"/>
        <v>8,8,8,8,8,8</v>
      </c>
      <c r="T883" s="4" t="str">
        <f t="shared" si="2070"/>
        <v>1002,990,990,990,990,990</v>
      </c>
      <c r="U883">
        <v>1103083</v>
      </c>
      <c r="V883">
        <v>5202083</v>
      </c>
      <c r="W883">
        <v>5201083</v>
      </c>
      <c r="X883">
        <v>5202083</v>
      </c>
      <c r="Y883">
        <v>5601083</v>
      </c>
      <c r="Z883">
        <v>5601083</v>
      </c>
      <c r="AA883" s="2">
        <v>8</v>
      </c>
      <c r="AB883" s="2">
        <v>8</v>
      </c>
      <c r="AC883" s="2">
        <v>8</v>
      </c>
      <c r="AD883" s="2">
        <v>8</v>
      </c>
      <c r="AE883" s="2">
        <v>8</v>
      </c>
      <c r="AF883" s="2">
        <v>8</v>
      </c>
      <c r="AG883" s="2">
        <f t="shared" si="1998"/>
        <v>1002</v>
      </c>
      <c r="AH883" s="2">
        <f t="shared" si="2051"/>
        <v>990</v>
      </c>
      <c r="AI883" s="2">
        <f t="shared" si="2052"/>
        <v>990</v>
      </c>
      <c r="AJ883" s="2">
        <f t="shared" si="2053"/>
        <v>990</v>
      </c>
      <c r="AK883" s="2">
        <f t="shared" si="2054"/>
        <v>990</v>
      </c>
      <c r="AL883" s="2">
        <f t="shared" si="2055"/>
        <v>990</v>
      </c>
      <c r="AM883" s="8">
        <f t="shared" si="2056"/>
        <v>1120790.79</v>
      </c>
      <c r="AN883" s="8">
        <f t="shared" si="2011"/>
        <v>1094419.2420000001</v>
      </c>
      <c r="AO883" s="8">
        <f t="shared" si="2011"/>
        <v>1094419.2420000001</v>
      </c>
      <c r="AP883" s="8">
        <f t="shared" si="2011"/>
        <v>1094419.2420000001</v>
      </c>
      <c r="AQ883" s="8">
        <f t="shared" si="2011"/>
        <v>1094419.2420000001</v>
      </c>
      <c r="AR883" s="8">
        <f t="shared" si="2011"/>
        <v>1094419.2420000001</v>
      </c>
      <c r="AS883" s="8">
        <f t="shared" si="1999"/>
        <v>-65</v>
      </c>
      <c r="AT883">
        <f t="shared" si="2000"/>
        <v>937</v>
      </c>
      <c r="BI883">
        <v>5204083</v>
      </c>
      <c r="BJ883" s="4">
        <f>[1]monsters!$N883</f>
        <v>0</v>
      </c>
      <c r="BK883" s="4">
        <f>[1]monsters!$O883</f>
        <v>0</v>
      </c>
      <c r="BL883" s="4">
        <f>[1]monsters!$P883</f>
        <v>0</v>
      </c>
      <c r="BM883" s="4">
        <f>[1]monsters!$Q883</f>
        <v>0</v>
      </c>
      <c r="BN883" s="4">
        <f>[1]monsters!$R883</f>
        <v>0</v>
      </c>
      <c r="BO883" s="4">
        <f>[1]monsters!$S883</f>
        <v>0</v>
      </c>
      <c r="BP883" s="4">
        <f>[1]monsters!$K883</f>
        <v>0</v>
      </c>
      <c r="BQ883">
        <f>[1]monsters!$D883</f>
        <v>0</v>
      </c>
      <c r="BR883" t="e">
        <f t="shared" si="1983"/>
        <v>#N/A</v>
      </c>
      <c r="BS883" t="e">
        <f t="shared" si="1984"/>
        <v>#N/A</v>
      </c>
      <c r="BT883" t="e">
        <f t="shared" si="1985"/>
        <v>#N/A</v>
      </c>
      <c r="CH883" t="str">
        <f t="shared" si="2038"/>
        <v/>
      </c>
      <c r="CI883" s="26" t="b">
        <f t="shared" ref="CI883:CN883" si="2107">IF(DG883&lt;&gt;"",IF(ISERROR(MATCH(INT(CO883),$EE$4:$EE$879,0))=FALSE,TRUE),"")</f>
        <v>1</v>
      </c>
      <c r="CJ883" s="26" t="b">
        <f t="shared" si="2107"/>
        <v>1</v>
      </c>
      <c r="CK883" s="26" t="b">
        <f t="shared" si="2107"/>
        <v>1</v>
      </c>
      <c r="CL883" s="26" t="b">
        <f t="shared" si="2107"/>
        <v>1</v>
      </c>
      <c r="CM883" s="26" t="b">
        <f t="shared" si="2107"/>
        <v>1</v>
      </c>
      <c r="CN883" s="26" t="b">
        <f t="shared" si="2107"/>
        <v>1</v>
      </c>
      <c r="CO883" s="14" t="str">
        <f t="shared" ref="CO883:CT883" si="2108">IF(DG883&lt;&gt;"",REPLACE(REPLACE(INDEX($EE$4:$EE$801,MATCH(DG883,$EF$4:$EF$801,0)),6,1,CU883),1,1,DA883),"")</f>
        <v>1103083</v>
      </c>
      <c r="CP883" s="14" t="str">
        <f t="shared" si="2108"/>
        <v>5202083</v>
      </c>
      <c r="CQ883" s="14" t="str">
        <f t="shared" si="2108"/>
        <v>5201083</v>
      </c>
      <c r="CR883" s="14" t="str">
        <f t="shared" si="2108"/>
        <v>5202083</v>
      </c>
      <c r="CS883" s="14" t="str">
        <f t="shared" si="2108"/>
        <v>5601083</v>
      </c>
      <c r="CT883" s="14" t="str">
        <f t="shared" si="2108"/>
        <v>5601083</v>
      </c>
      <c r="CU883" s="2">
        <v>8</v>
      </c>
      <c r="CV883" s="2">
        <v>8</v>
      </c>
      <c r="CW883" s="2">
        <v>8</v>
      </c>
      <c r="CX883" s="2">
        <v>8</v>
      </c>
      <c r="CY883" s="2">
        <v>8</v>
      </c>
      <c r="CZ883" s="2">
        <v>8</v>
      </c>
      <c r="DA883" s="2">
        <v>1</v>
      </c>
      <c r="DB883" s="7">
        <v>5</v>
      </c>
      <c r="DC883">
        <v>5</v>
      </c>
      <c r="DD883" s="2">
        <v>5</v>
      </c>
      <c r="DE883" s="7">
        <v>5</v>
      </c>
      <c r="DF883">
        <v>5</v>
      </c>
      <c r="DG883" s="1" t="s">
        <v>3296</v>
      </c>
      <c r="DH883" s="1" t="s">
        <v>3269</v>
      </c>
      <c r="DI883" s="1" t="s">
        <v>3268</v>
      </c>
      <c r="DJ883" s="1" t="s">
        <v>3269</v>
      </c>
      <c r="DK883" s="1" t="s">
        <v>3251</v>
      </c>
      <c r="DL883" s="1" t="s">
        <v>3251</v>
      </c>
      <c r="DM883" t="s">
        <v>3138</v>
      </c>
      <c r="DN883" t="s">
        <v>3138</v>
      </c>
      <c r="DO883" t="s">
        <v>3138</v>
      </c>
      <c r="DP883" t="s">
        <v>3138</v>
      </c>
      <c r="DQ883" t="s">
        <v>3138</v>
      </c>
      <c r="DR883" t="s">
        <v>3138</v>
      </c>
      <c r="DS883" s="1" t="s">
        <v>3123</v>
      </c>
      <c r="DT883" s="1" t="s">
        <v>3166</v>
      </c>
      <c r="DU883" s="1" t="s">
        <v>3179</v>
      </c>
      <c r="DV883" s="1" t="s">
        <v>3166</v>
      </c>
      <c r="DW883" s="1" t="s">
        <v>3223</v>
      </c>
      <c r="DX883" s="1" t="s">
        <v>3223</v>
      </c>
      <c r="DY883">
        <f t="shared" si="1990"/>
        <v>2</v>
      </c>
      <c r="DZ883">
        <f t="shared" si="1991"/>
        <v>1</v>
      </c>
      <c r="EA883">
        <f t="shared" si="1992"/>
        <v>1</v>
      </c>
      <c r="EB883">
        <f t="shared" si="1993"/>
        <v>1</v>
      </c>
      <c r="EC883">
        <f t="shared" si="1994"/>
        <v>2</v>
      </c>
      <c r="ED883">
        <f t="shared" si="1995"/>
        <v>2</v>
      </c>
      <c r="FA883" t="str">
        <f t="shared" si="2032"/>
        <v>木龙王</v>
      </c>
      <c r="FB883" t="str">
        <f t="shared" si="2033"/>
        <v>木维京</v>
      </c>
      <c r="FC883" t="str">
        <f t="shared" si="2034"/>
        <v>木骑兵</v>
      </c>
      <c r="FD883" t="str">
        <f t="shared" si="2035"/>
        <v>木维京</v>
      </c>
      <c r="FE883" t="str">
        <f t="shared" si="2036"/>
        <v>木修女</v>
      </c>
      <c r="FF883" t="str">
        <f t="shared" si="2037"/>
        <v>木修女</v>
      </c>
    </row>
    <row r="884" spans="15:162" ht="14.25" x14ac:dyDescent="0.15">
      <c r="O884" s="11">
        <v>20301</v>
      </c>
      <c r="P884" s="11">
        <v>6593068.4400000004</v>
      </c>
      <c r="Q884" s="16">
        <f t="shared" si="2067"/>
        <v>6593068</v>
      </c>
      <c r="R884" s="4" t="str">
        <f t="shared" si="2068"/>
        <v>5201081,5301081,5301081,5402083,5501085,5501085</v>
      </c>
      <c r="S884" s="4" t="str">
        <f t="shared" si="2069"/>
        <v>8,8,8,8,8,8</v>
      </c>
      <c r="T884" s="4" t="str">
        <f t="shared" si="2070"/>
        <v>1002,990,990,990,990,990</v>
      </c>
      <c r="U884">
        <v>5201081</v>
      </c>
      <c r="V884">
        <v>5301081</v>
      </c>
      <c r="W884">
        <v>5301081</v>
      </c>
      <c r="X884">
        <v>5402083</v>
      </c>
      <c r="Y884">
        <v>5501085</v>
      </c>
      <c r="Z884">
        <v>5501085</v>
      </c>
      <c r="AA884" s="2">
        <v>8</v>
      </c>
      <c r="AB884" s="2">
        <v>8</v>
      </c>
      <c r="AC884" s="2">
        <v>8</v>
      </c>
      <c r="AD884" s="2">
        <v>8</v>
      </c>
      <c r="AE884" s="2">
        <v>8</v>
      </c>
      <c r="AF884" s="2">
        <v>8</v>
      </c>
      <c r="AG884" s="2">
        <f t="shared" si="1998"/>
        <v>1002</v>
      </c>
      <c r="AH884" s="2">
        <f t="shared" si="2051"/>
        <v>990</v>
      </c>
      <c r="AI884" s="2">
        <f t="shared" si="2052"/>
        <v>990</v>
      </c>
      <c r="AJ884" s="2">
        <f t="shared" si="2053"/>
        <v>990</v>
      </c>
      <c r="AK884" s="2">
        <f t="shared" si="2054"/>
        <v>990</v>
      </c>
      <c r="AL884" s="2">
        <f t="shared" si="2055"/>
        <v>990</v>
      </c>
      <c r="AM884" s="8">
        <f t="shared" si="2056"/>
        <v>1120821.56</v>
      </c>
      <c r="AN884" s="8">
        <f t="shared" si="2011"/>
        <v>1094449.2879999999</v>
      </c>
      <c r="AO884" s="8">
        <f t="shared" si="2011"/>
        <v>1094449.2879999999</v>
      </c>
      <c r="AP884" s="8">
        <f t="shared" si="2011"/>
        <v>1094449.2879999999</v>
      </c>
      <c r="AQ884" s="8">
        <f t="shared" si="2011"/>
        <v>1094449.2879999999</v>
      </c>
      <c r="AR884" s="8">
        <f t="shared" si="2011"/>
        <v>1094449.2879999999</v>
      </c>
      <c r="AS884" s="8">
        <f t="shared" si="1999"/>
        <v>-65</v>
      </c>
      <c r="AT884">
        <f t="shared" si="2000"/>
        <v>937</v>
      </c>
      <c r="BI884">
        <v>5404083</v>
      </c>
      <c r="BJ884" s="4">
        <f>[1]monsters!$N884</f>
        <v>0</v>
      </c>
      <c r="BK884" s="4">
        <f>[1]monsters!$O884</f>
        <v>0</v>
      </c>
      <c r="BL884" s="4">
        <f>[1]monsters!$P884</f>
        <v>0</v>
      </c>
      <c r="BM884" s="4">
        <f>[1]monsters!$Q884</f>
        <v>0</v>
      </c>
      <c r="BN884" s="4">
        <f>[1]monsters!$R884</f>
        <v>0</v>
      </c>
      <c r="BO884" s="4">
        <f>[1]monsters!$S884</f>
        <v>0</v>
      </c>
      <c r="BP884" s="4">
        <f>[1]monsters!$K884</f>
        <v>0</v>
      </c>
      <c r="BQ884">
        <f>[1]monsters!$D884</f>
        <v>0</v>
      </c>
      <c r="BR884" t="e">
        <f t="shared" si="1983"/>
        <v>#N/A</v>
      </c>
      <c r="BS884" t="e">
        <f t="shared" si="1984"/>
        <v>#N/A</v>
      </c>
      <c r="BT884" t="e">
        <f t="shared" si="1985"/>
        <v>#N/A</v>
      </c>
      <c r="CH884" t="str">
        <f t="shared" si="2038"/>
        <v/>
      </c>
      <c r="CI884" s="26" t="b">
        <f t="shared" ref="CI884:CN884" si="2109">IF(DG884&lt;&gt;"",IF(ISERROR(MATCH(INT(CO884),$EE$4:$EE$879,0))=FALSE,TRUE),"")</f>
        <v>1</v>
      </c>
      <c r="CJ884" s="26" t="b">
        <f t="shared" si="2109"/>
        <v>1</v>
      </c>
      <c r="CK884" s="26" t="b">
        <f t="shared" si="2109"/>
        <v>1</v>
      </c>
      <c r="CL884" s="26" t="b">
        <f t="shared" si="2109"/>
        <v>1</v>
      </c>
      <c r="CM884" s="26" t="b">
        <f t="shared" si="2109"/>
        <v>1</v>
      </c>
      <c r="CN884" s="26" t="b">
        <f t="shared" si="2109"/>
        <v>1</v>
      </c>
      <c r="CO884" s="14" t="str">
        <f t="shared" ref="CO884:CT884" si="2110">IF(DG884&lt;&gt;"",REPLACE(REPLACE(INDEX($EE$4:$EE$801,MATCH(DG884,$EF$4:$EF$801,0)),6,1,CU884),1,1,DA884),"")</f>
        <v>5201081</v>
      </c>
      <c r="CP884" s="14" t="str">
        <f t="shared" si="2110"/>
        <v>5301081</v>
      </c>
      <c r="CQ884" s="14" t="str">
        <f t="shared" si="2110"/>
        <v>5301081</v>
      </c>
      <c r="CR884" s="14" t="str">
        <f t="shared" si="2110"/>
        <v>5402083</v>
      </c>
      <c r="CS884" s="14" t="str">
        <f t="shared" si="2110"/>
        <v>5501085</v>
      </c>
      <c r="CT884" s="14" t="str">
        <f t="shared" si="2110"/>
        <v>5501085</v>
      </c>
      <c r="CU884" s="2">
        <v>8</v>
      </c>
      <c r="CV884" s="2">
        <v>8</v>
      </c>
      <c r="CW884" s="2">
        <v>8</v>
      </c>
      <c r="CX884" s="2">
        <v>8</v>
      </c>
      <c r="CY884" s="2">
        <v>8</v>
      </c>
      <c r="CZ884" s="2">
        <v>8</v>
      </c>
      <c r="DA884" s="2">
        <v>5</v>
      </c>
      <c r="DB884" s="7">
        <v>5</v>
      </c>
      <c r="DC884">
        <v>5</v>
      </c>
      <c r="DD884" s="2">
        <v>5</v>
      </c>
      <c r="DE884" s="7">
        <v>5</v>
      </c>
      <c r="DF884">
        <v>5</v>
      </c>
      <c r="DG884" s="1" t="s">
        <v>3257</v>
      </c>
      <c r="DH884" s="1" t="s">
        <v>3128</v>
      </c>
      <c r="DI884" s="1" t="s">
        <v>3128</v>
      </c>
      <c r="DJ884" s="1" t="s">
        <v>3164</v>
      </c>
      <c r="DK884" s="1" t="s">
        <v>3290</v>
      </c>
      <c r="DL884" s="1" t="s">
        <v>3290</v>
      </c>
      <c r="DM884" t="s">
        <v>3131</v>
      </c>
      <c r="DN884" t="s">
        <v>3131</v>
      </c>
      <c r="DO884" t="s">
        <v>3131</v>
      </c>
      <c r="DP884" t="s">
        <v>3138</v>
      </c>
      <c r="DQ884" t="s">
        <v>3159</v>
      </c>
      <c r="DR884" t="s">
        <v>3159</v>
      </c>
      <c r="DS884" s="1" t="s">
        <v>3179</v>
      </c>
      <c r="DT884" s="1" t="s">
        <v>3184</v>
      </c>
      <c r="DU884" s="1" t="s">
        <v>3184</v>
      </c>
      <c r="DV884" s="1" t="s">
        <v>3202</v>
      </c>
      <c r="DW884" s="1" t="s">
        <v>3197</v>
      </c>
      <c r="DX884" s="1" t="s">
        <v>3197</v>
      </c>
      <c r="DY884">
        <f t="shared" si="1990"/>
        <v>1</v>
      </c>
      <c r="DZ884">
        <f t="shared" si="1991"/>
        <v>1</v>
      </c>
      <c r="EA884">
        <f t="shared" si="1992"/>
        <v>1</v>
      </c>
      <c r="EB884">
        <f t="shared" si="1993"/>
        <v>2</v>
      </c>
      <c r="EC884">
        <f t="shared" si="1994"/>
        <v>2</v>
      </c>
      <c r="ED884">
        <f t="shared" si="1995"/>
        <v>2</v>
      </c>
      <c r="FA884" t="str">
        <f t="shared" si="2032"/>
        <v>水骑兵</v>
      </c>
      <c r="FB884" t="str">
        <f t="shared" si="2033"/>
        <v>水剑士</v>
      </c>
      <c r="FC884" t="str">
        <f t="shared" si="2034"/>
        <v>水剑士</v>
      </c>
      <c r="FD884" t="str">
        <f t="shared" si="2035"/>
        <v>木女巫</v>
      </c>
      <c r="FE884" t="str">
        <f t="shared" si="2036"/>
        <v>暗猎人</v>
      </c>
      <c r="FF884" t="str">
        <f t="shared" si="2037"/>
        <v>暗猎人</v>
      </c>
    </row>
    <row r="885" spans="15:162" ht="14.25" x14ac:dyDescent="0.15">
      <c r="O885" s="11">
        <v>20302</v>
      </c>
      <c r="P885" s="11">
        <v>6593249.8799999999</v>
      </c>
      <c r="Q885" s="16">
        <f t="shared" si="2067"/>
        <v>6593249</v>
      </c>
      <c r="R885" s="4" t="str">
        <f t="shared" si="2068"/>
        <v>5301081,5200081,5202082,5500082,5502083,5402081</v>
      </c>
      <c r="S885" s="4" t="str">
        <f t="shared" si="2069"/>
        <v>8,8,8,8,8,8</v>
      </c>
      <c r="T885" s="4" t="str">
        <f t="shared" si="2070"/>
        <v>1002,990,990,990,990,990</v>
      </c>
      <c r="U885">
        <v>5301081</v>
      </c>
      <c r="V885">
        <v>5200081</v>
      </c>
      <c r="W885">
        <v>5202082</v>
      </c>
      <c r="X885">
        <v>5500082</v>
      </c>
      <c r="Y885">
        <v>5502083</v>
      </c>
      <c r="Z885">
        <v>5402081</v>
      </c>
      <c r="AA885" s="2">
        <v>8</v>
      </c>
      <c r="AB885" s="2">
        <v>8</v>
      </c>
      <c r="AC885" s="2">
        <v>8</v>
      </c>
      <c r="AD885" s="2">
        <v>8</v>
      </c>
      <c r="AE885" s="2">
        <v>8</v>
      </c>
      <c r="AF885" s="2">
        <v>8</v>
      </c>
      <c r="AG885" s="2">
        <f t="shared" si="1998"/>
        <v>1002</v>
      </c>
      <c r="AH885" s="2">
        <f t="shared" si="2051"/>
        <v>990</v>
      </c>
      <c r="AI885" s="2">
        <f t="shared" si="2052"/>
        <v>990</v>
      </c>
      <c r="AJ885" s="2">
        <f t="shared" si="2053"/>
        <v>990</v>
      </c>
      <c r="AK885" s="2">
        <f t="shared" si="2054"/>
        <v>990</v>
      </c>
      <c r="AL885" s="2">
        <f t="shared" si="2055"/>
        <v>990</v>
      </c>
      <c r="AM885" s="8">
        <f t="shared" si="2056"/>
        <v>1120852.33</v>
      </c>
      <c r="AN885" s="8">
        <f t="shared" si="2011"/>
        <v>1094479.334</v>
      </c>
      <c r="AO885" s="8">
        <f t="shared" si="2011"/>
        <v>1094479.334</v>
      </c>
      <c r="AP885" s="8">
        <f t="shared" si="2011"/>
        <v>1094479.334</v>
      </c>
      <c r="AQ885" s="8">
        <f t="shared" si="2011"/>
        <v>1094479.334</v>
      </c>
      <c r="AR885" s="8">
        <f t="shared" si="2011"/>
        <v>1094479.334</v>
      </c>
      <c r="AS885" s="8">
        <f t="shared" si="1999"/>
        <v>-65</v>
      </c>
      <c r="AT885">
        <f t="shared" si="2000"/>
        <v>937</v>
      </c>
      <c r="BI885">
        <v>5303083</v>
      </c>
      <c r="BJ885" s="4">
        <f>[1]monsters!$N885</f>
        <v>0</v>
      </c>
      <c r="BK885" s="4">
        <f>[1]monsters!$O885</f>
        <v>0</v>
      </c>
      <c r="BL885" s="4">
        <f>[1]monsters!$P885</f>
        <v>0</v>
      </c>
      <c r="BM885" s="4">
        <f>[1]monsters!$Q885</f>
        <v>0</v>
      </c>
      <c r="BN885" s="4">
        <f>[1]monsters!$R885</f>
        <v>0</v>
      </c>
      <c r="BO885" s="4">
        <f>[1]monsters!$S885</f>
        <v>0</v>
      </c>
      <c r="BP885" s="4">
        <f>[1]monsters!$K885</f>
        <v>0</v>
      </c>
      <c r="BQ885">
        <f>[1]monsters!$D885</f>
        <v>0</v>
      </c>
      <c r="BR885" t="e">
        <f t="shared" si="1983"/>
        <v>#N/A</v>
      </c>
      <c r="BS885" t="e">
        <f t="shared" si="1984"/>
        <v>#N/A</v>
      </c>
      <c r="BT885" t="e">
        <f t="shared" si="1985"/>
        <v>#N/A</v>
      </c>
      <c r="CH885" t="str">
        <f t="shared" si="2038"/>
        <v/>
      </c>
      <c r="CI885" s="26" t="b">
        <f t="shared" ref="CI885:CN885" si="2111">IF(DG885&lt;&gt;"",IF(ISERROR(MATCH(INT(CO885),$EE$4:$EE$879,0))=FALSE,TRUE),"")</f>
        <v>1</v>
      </c>
      <c r="CJ885" s="26" t="b">
        <f t="shared" si="2111"/>
        <v>1</v>
      </c>
      <c r="CK885" s="26" t="b">
        <f t="shared" si="2111"/>
        <v>1</v>
      </c>
      <c r="CL885" s="26" t="b">
        <f t="shared" si="2111"/>
        <v>1</v>
      </c>
      <c r="CM885" s="26" t="b">
        <f t="shared" si="2111"/>
        <v>1</v>
      </c>
      <c r="CN885" s="26" t="b">
        <f t="shared" si="2111"/>
        <v>1</v>
      </c>
      <c r="CO885" s="14" t="str">
        <f t="shared" ref="CO885:CT885" si="2112">IF(DG885&lt;&gt;"",REPLACE(REPLACE(INDEX($EE$4:$EE$801,MATCH(DG885,$EF$4:$EF$801,0)),6,1,CU885),1,1,DA885),"")</f>
        <v>5301081</v>
      </c>
      <c r="CP885" s="14" t="str">
        <f t="shared" si="2112"/>
        <v>5200081</v>
      </c>
      <c r="CQ885" s="14" t="str">
        <f t="shared" si="2112"/>
        <v>5202082</v>
      </c>
      <c r="CR885" s="14" t="str">
        <f t="shared" si="2112"/>
        <v>5500082</v>
      </c>
      <c r="CS885" s="14" t="str">
        <f t="shared" si="2112"/>
        <v>5502083</v>
      </c>
      <c r="CT885" s="14" t="str">
        <f t="shared" si="2112"/>
        <v>5402081</v>
      </c>
      <c r="CU885" s="2">
        <v>8</v>
      </c>
      <c r="CV885" s="2">
        <v>8</v>
      </c>
      <c r="CW885" s="2">
        <v>8</v>
      </c>
      <c r="CX885" s="2">
        <v>8</v>
      </c>
      <c r="CY885" s="2">
        <v>8</v>
      </c>
      <c r="CZ885" s="2">
        <v>8</v>
      </c>
      <c r="DA885" s="2">
        <v>5</v>
      </c>
      <c r="DB885" s="7">
        <v>5</v>
      </c>
      <c r="DC885">
        <v>5</v>
      </c>
      <c r="DD885" s="2">
        <v>5</v>
      </c>
      <c r="DE885" s="7">
        <v>5</v>
      </c>
      <c r="DF885">
        <v>5</v>
      </c>
      <c r="DG885" s="1" t="s">
        <v>3128</v>
      </c>
      <c r="DH885" s="1" t="s">
        <v>3256</v>
      </c>
      <c r="DI885" s="1" t="s">
        <v>3263</v>
      </c>
      <c r="DJ885" s="1" t="s">
        <v>3148</v>
      </c>
      <c r="DK885" s="1" t="s">
        <v>3273</v>
      </c>
      <c r="DL885" s="1" t="s">
        <v>3259</v>
      </c>
      <c r="DM885" t="s">
        <v>3131</v>
      </c>
      <c r="DN885" t="s">
        <v>3131</v>
      </c>
      <c r="DO885" t="s">
        <v>3122</v>
      </c>
      <c r="DP885" t="s">
        <v>3122</v>
      </c>
      <c r="DQ885" t="s">
        <v>3138</v>
      </c>
      <c r="DR885" t="s">
        <v>3131</v>
      </c>
      <c r="DS885" s="1" t="s">
        <v>3184</v>
      </c>
      <c r="DT885" s="1" t="s">
        <v>3163</v>
      </c>
      <c r="DU885" s="1" t="s">
        <v>3166</v>
      </c>
      <c r="DV885" s="1" t="s">
        <v>3206</v>
      </c>
      <c r="DW885" s="1" t="s">
        <v>3198</v>
      </c>
      <c r="DX885" s="1" t="s">
        <v>3202</v>
      </c>
      <c r="DY885">
        <f t="shared" si="1990"/>
        <v>1</v>
      </c>
      <c r="DZ885">
        <f t="shared" si="1991"/>
        <v>1</v>
      </c>
      <c r="EA885">
        <f t="shared" si="1992"/>
        <v>1</v>
      </c>
      <c r="EB885">
        <f t="shared" si="1993"/>
        <v>2</v>
      </c>
      <c r="EC885">
        <f t="shared" si="1994"/>
        <v>2</v>
      </c>
      <c r="ED885">
        <f t="shared" si="1995"/>
        <v>2</v>
      </c>
      <c r="FA885" t="str">
        <f t="shared" si="2032"/>
        <v>水剑士</v>
      </c>
      <c r="FB885" t="str">
        <f t="shared" si="2033"/>
        <v>水刀客</v>
      </c>
      <c r="FC885" t="str">
        <f t="shared" si="2034"/>
        <v>火维京</v>
      </c>
      <c r="FD885" t="str">
        <f t="shared" si="2035"/>
        <v>火海盗</v>
      </c>
      <c r="FE885" t="str">
        <f t="shared" si="2036"/>
        <v>木火枪手</v>
      </c>
      <c r="FF885" t="str">
        <f t="shared" si="2037"/>
        <v>水女巫</v>
      </c>
    </row>
    <row r="886" spans="15:162" ht="14.25" x14ac:dyDescent="0.15">
      <c r="O886" s="11">
        <v>20303</v>
      </c>
      <c r="P886" s="11">
        <v>6593431.3200000003</v>
      </c>
      <c r="Q886" s="16">
        <f t="shared" si="2067"/>
        <v>6593431</v>
      </c>
      <c r="R886" s="4" t="str">
        <f t="shared" si="2068"/>
        <v>5200081,5302085,5301083,5401083,5501084,5502083</v>
      </c>
      <c r="S886" s="4" t="str">
        <f t="shared" si="2069"/>
        <v>8,8,8,8,8,8</v>
      </c>
      <c r="T886" s="4" t="str">
        <f t="shared" si="2070"/>
        <v>1002,990,990,990,990,990</v>
      </c>
      <c r="U886">
        <v>5200081</v>
      </c>
      <c r="V886">
        <v>5302085</v>
      </c>
      <c r="W886">
        <v>5301083</v>
      </c>
      <c r="X886">
        <v>5401083</v>
      </c>
      <c r="Y886">
        <v>5501084</v>
      </c>
      <c r="Z886">
        <v>5502083</v>
      </c>
      <c r="AA886" s="2">
        <v>8</v>
      </c>
      <c r="AB886" s="2">
        <v>8</v>
      </c>
      <c r="AC886" s="2">
        <v>8</v>
      </c>
      <c r="AD886" s="2">
        <v>8</v>
      </c>
      <c r="AE886" s="2">
        <v>8</v>
      </c>
      <c r="AF886" s="2">
        <v>8</v>
      </c>
      <c r="AG886" s="2">
        <f t="shared" si="1998"/>
        <v>1002</v>
      </c>
      <c r="AH886" s="2">
        <f t="shared" si="2051"/>
        <v>990</v>
      </c>
      <c r="AI886" s="2">
        <f t="shared" si="2052"/>
        <v>990</v>
      </c>
      <c r="AJ886" s="2">
        <f t="shared" si="2053"/>
        <v>990</v>
      </c>
      <c r="AK886" s="2">
        <f t="shared" si="2054"/>
        <v>990</v>
      </c>
      <c r="AL886" s="2">
        <f t="shared" si="2055"/>
        <v>990</v>
      </c>
      <c r="AM886" s="8">
        <f t="shared" si="2056"/>
        <v>1120883.27</v>
      </c>
      <c r="AN886" s="8">
        <f t="shared" si="2011"/>
        <v>1094509.5460000001</v>
      </c>
      <c r="AO886" s="8">
        <f t="shared" si="2011"/>
        <v>1094509.5460000001</v>
      </c>
      <c r="AP886" s="8">
        <f t="shared" si="2011"/>
        <v>1094509.5460000001</v>
      </c>
      <c r="AQ886" s="8">
        <f t="shared" si="2011"/>
        <v>1094509.5460000001</v>
      </c>
      <c r="AR886" s="8">
        <f t="shared" si="2011"/>
        <v>1094509.5460000001</v>
      </c>
      <c r="AS886" s="8">
        <f t="shared" si="1999"/>
        <v>-65</v>
      </c>
      <c r="AT886">
        <f t="shared" si="2000"/>
        <v>937</v>
      </c>
      <c r="BI886">
        <v>5304083</v>
      </c>
      <c r="BJ886" s="4">
        <f>[1]monsters!$N886</f>
        <v>0</v>
      </c>
      <c r="BK886" s="4">
        <f>[1]monsters!$O886</f>
        <v>0</v>
      </c>
      <c r="BL886" s="4">
        <f>[1]monsters!$P886</f>
        <v>0</v>
      </c>
      <c r="BM886" s="4">
        <f>[1]monsters!$Q886</f>
        <v>0</v>
      </c>
      <c r="BN886" s="4">
        <f>[1]monsters!$R886</f>
        <v>0</v>
      </c>
      <c r="BO886" s="4">
        <f>[1]monsters!$S886</f>
        <v>0</v>
      </c>
      <c r="BP886" s="4">
        <f>[1]monsters!$K886</f>
        <v>0</v>
      </c>
      <c r="BQ886">
        <f>[1]monsters!$D886</f>
        <v>0</v>
      </c>
      <c r="BR886" t="e">
        <f t="shared" si="1983"/>
        <v>#N/A</v>
      </c>
      <c r="BS886" t="e">
        <f t="shared" si="1984"/>
        <v>#N/A</v>
      </c>
      <c r="BT886" t="e">
        <f t="shared" si="1985"/>
        <v>#N/A</v>
      </c>
      <c r="CH886">
        <f t="shared" si="2038"/>
        <v>5</v>
      </c>
      <c r="CI886" s="26" t="b">
        <f t="shared" ref="CI886:CN886" si="2113">IF(DG886&lt;&gt;"",IF(ISERROR(MATCH(INT(CO886),$EE$4:$EE$879,0))=FALSE,TRUE),"")</f>
        <v>1</v>
      </c>
      <c r="CJ886" s="26" t="b">
        <f t="shared" si="2113"/>
        <v>1</v>
      </c>
      <c r="CK886" s="26" t="b">
        <f t="shared" si="2113"/>
        <v>1</v>
      </c>
      <c r="CL886" s="26" t="b">
        <f t="shared" si="2113"/>
        <v>1</v>
      </c>
      <c r="CM886" s="26" t="b">
        <f t="shared" si="2113"/>
        <v>1</v>
      </c>
      <c r="CN886" s="26" t="b">
        <f t="shared" si="2113"/>
        <v>1</v>
      </c>
      <c r="CO886" s="14" t="str">
        <f t="shared" ref="CO886:CT886" si="2114">IF(DG886&lt;&gt;"",REPLACE(REPLACE(INDEX($EE$4:$EE$801,MATCH(DG886,$EF$4:$EF$801,0)),6,1,CU886),1,1,DA886),"")</f>
        <v>5200081</v>
      </c>
      <c r="CP886" s="14" t="str">
        <f t="shared" si="2114"/>
        <v>5302085</v>
      </c>
      <c r="CQ886" s="14" t="str">
        <f t="shared" si="2114"/>
        <v>5301083</v>
      </c>
      <c r="CR886" s="14" t="str">
        <f t="shared" si="2114"/>
        <v>5401083</v>
      </c>
      <c r="CS886" s="14" t="str">
        <f t="shared" si="2114"/>
        <v>5501084</v>
      </c>
      <c r="CT886" s="14" t="str">
        <f t="shared" si="2114"/>
        <v>5502083</v>
      </c>
      <c r="CU886" s="2">
        <v>8</v>
      </c>
      <c r="CV886" s="2">
        <v>8</v>
      </c>
      <c r="CW886" s="2">
        <v>8</v>
      </c>
      <c r="CX886" s="2">
        <v>8</v>
      </c>
      <c r="CY886" s="2">
        <v>8</v>
      </c>
      <c r="CZ886" s="2">
        <v>8</v>
      </c>
      <c r="DA886" s="2">
        <v>5</v>
      </c>
      <c r="DB886" s="7">
        <v>5</v>
      </c>
      <c r="DC886">
        <v>5</v>
      </c>
      <c r="DD886" s="2">
        <v>5</v>
      </c>
      <c r="DE886" s="7">
        <v>5</v>
      </c>
      <c r="DF886">
        <v>5</v>
      </c>
      <c r="DG886" s="1" t="s">
        <v>3256</v>
      </c>
      <c r="DH886" s="1" t="s">
        <v>3286</v>
      </c>
      <c r="DI886" s="1" t="s">
        <v>3270</v>
      </c>
      <c r="DJ886" s="1" t="s">
        <v>3271</v>
      </c>
      <c r="DK886" s="1" t="s">
        <v>3252</v>
      </c>
      <c r="DL886" s="1" t="s">
        <v>3273</v>
      </c>
      <c r="DM886" t="s">
        <v>3131</v>
      </c>
      <c r="DN886" t="s">
        <v>3159</v>
      </c>
      <c r="DO886" t="s">
        <v>3138</v>
      </c>
      <c r="DP886" t="s">
        <v>3138</v>
      </c>
      <c r="DQ886" t="s">
        <v>3253</v>
      </c>
      <c r="DR886" t="s">
        <v>3138</v>
      </c>
      <c r="DS886" s="1" t="s">
        <v>3163</v>
      </c>
      <c r="DT886" s="1" t="s">
        <v>3146</v>
      </c>
      <c r="DU886" s="1" t="s">
        <v>3184</v>
      </c>
      <c r="DV886" s="1" t="s">
        <v>3203</v>
      </c>
      <c r="DW886" s="1" t="s">
        <v>3197</v>
      </c>
      <c r="DX886" s="1" t="s">
        <v>3198</v>
      </c>
      <c r="DY886">
        <f t="shared" si="1990"/>
        <v>1</v>
      </c>
      <c r="DZ886">
        <f t="shared" si="1991"/>
        <v>1</v>
      </c>
      <c r="EA886">
        <f t="shared" si="1992"/>
        <v>1</v>
      </c>
      <c r="EB886">
        <f t="shared" si="1993"/>
        <v>2</v>
      </c>
      <c r="EC886">
        <f t="shared" si="1994"/>
        <v>2</v>
      </c>
      <c r="ED886">
        <f t="shared" si="1995"/>
        <v>2</v>
      </c>
      <c r="FA886" t="str">
        <f t="shared" si="2032"/>
        <v>水刀客</v>
      </c>
      <c r="FB886" t="str">
        <f t="shared" si="2033"/>
        <v>暗盗贼</v>
      </c>
      <c r="FC886" t="str">
        <f t="shared" si="2034"/>
        <v>木剑士</v>
      </c>
      <c r="FD886" t="str">
        <f t="shared" si="2035"/>
        <v>木魔法师</v>
      </c>
      <c r="FE886" t="str">
        <f t="shared" si="2036"/>
        <v>光猎人</v>
      </c>
      <c r="FF886" t="str">
        <f t="shared" si="2037"/>
        <v>木火枪手</v>
      </c>
    </row>
    <row r="887" spans="15:162" ht="14.25" x14ac:dyDescent="0.15">
      <c r="O887" s="11">
        <v>20304</v>
      </c>
      <c r="P887" s="11">
        <v>6593612.7599999998</v>
      </c>
      <c r="Q887" s="16">
        <f t="shared" si="2067"/>
        <v>6593612</v>
      </c>
      <c r="R887" s="4" t="str">
        <f t="shared" si="2068"/>
        <v>5202082,5201083,5301082,5402083,5500081,5400085</v>
      </c>
      <c r="S887" s="4" t="str">
        <f t="shared" si="2069"/>
        <v>8,8,8,8,8,8</v>
      </c>
      <c r="T887" s="4" t="str">
        <f t="shared" si="2070"/>
        <v>1002,990,990,990,990,990</v>
      </c>
      <c r="U887">
        <v>5202082</v>
      </c>
      <c r="V887">
        <v>5201083</v>
      </c>
      <c r="W887">
        <v>5301082</v>
      </c>
      <c r="X887">
        <v>5402083</v>
      </c>
      <c r="Y887">
        <v>5500081</v>
      </c>
      <c r="Z887">
        <v>5400085</v>
      </c>
      <c r="AA887" s="2">
        <v>8</v>
      </c>
      <c r="AB887" s="2">
        <v>8</v>
      </c>
      <c r="AC887" s="2">
        <v>8</v>
      </c>
      <c r="AD887" s="2">
        <v>8</v>
      </c>
      <c r="AE887" s="2">
        <v>8</v>
      </c>
      <c r="AF887" s="2">
        <v>8</v>
      </c>
      <c r="AG887" s="2">
        <f t="shared" si="1998"/>
        <v>1002</v>
      </c>
      <c r="AH887" s="2">
        <f t="shared" si="2051"/>
        <v>990</v>
      </c>
      <c r="AI887" s="2">
        <f t="shared" si="2052"/>
        <v>990</v>
      </c>
      <c r="AJ887" s="2">
        <f t="shared" si="2053"/>
        <v>990</v>
      </c>
      <c r="AK887" s="2">
        <f t="shared" si="2054"/>
        <v>990</v>
      </c>
      <c r="AL887" s="2">
        <f t="shared" si="2055"/>
        <v>990</v>
      </c>
      <c r="AM887" s="8">
        <f t="shared" si="2056"/>
        <v>1120914.04</v>
      </c>
      <c r="AN887" s="8">
        <f t="shared" si="2011"/>
        <v>1094539.5919999999</v>
      </c>
      <c r="AO887" s="8">
        <f t="shared" si="2011"/>
        <v>1094539.5919999999</v>
      </c>
      <c r="AP887" s="8">
        <f t="shared" si="2011"/>
        <v>1094539.5919999999</v>
      </c>
      <c r="AQ887" s="8">
        <f t="shared" si="2011"/>
        <v>1094539.5919999999</v>
      </c>
      <c r="AR887" s="8">
        <f t="shared" si="2011"/>
        <v>1094539.5919999999</v>
      </c>
      <c r="AS887" s="8">
        <f t="shared" si="1999"/>
        <v>-65</v>
      </c>
      <c r="AT887">
        <f t="shared" si="2000"/>
        <v>937</v>
      </c>
      <c r="BI887">
        <v>5503083</v>
      </c>
      <c r="BJ887" s="4">
        <f>[1]monsters!$N887</f>
        <v>0</v>
      </c>
      <c r="BK887" s="4">
        <f>[1]monsters!$O887</f>
        <v>0</v>
      </c>
      <c r="BL887" s="4">
        <f>[1]monsters!$P887</f>
        <v>0</v>
      </c>
      <c r="BM887" s="4">
        <f>[1]monsters!$Q887</f>
        <v>0</v>
      </c>
      <c r="BN887" s="4">
        <f>[1]monsters!$R887</f>
        <v>0</v>
      </c>
      <c r="BO887" s="4">
        <f>[1]monsters!$S887</f>
        <v>0</v>
      </c>
      <c r="BP887" s="4">
        <f>[1]monsters!$K887</f>
        <v>0</v>
      </c>
      <c r="BQ887">
        <f>[1]monsters!$D887</f>
        <v>0</v>
      </c>
      <c r="BR887" t="e">
        <f t="shared" si="1983"/>
        <v>#N/A</v>
      </c>
      <c r="BS887" t="e">
        <f t="shared" si="1984"/>
        <v>#N/A</v>
      </c>
      <c r="BT887" t="e">
        <f t="shared" si="1985"/>
        <v>#N/A</v>
      </c>
      <c r="CH887" t="str">
        <f t="shared" si="2038"/>
        <v/>
      </c>
      <c r="CI887" s="26" t="b">
        <f t="shared" ref="CI887:CN887" si="2115">IF(DG887&lt;&gt;"",IF(ISERROR(MATCH(INT(CO887),$EE$4:$EE$879,0))=FALSE,TRUE),"")</f>
        <v>1</v>
      </c>
      <c r="CJ887" s="26" t="b">
        <f t="shared" si="2115"/>
        <v>1</v>
      </c>
      <c r="CK887" s="26" t="b">
        <f t="shared" si="2115"/>
        <v>1</v>
      </c>
      <c r="CL887" s="26" t="b">
        <f t="shared" si="2115"/>
        <v>1</v>
      </c>
      <c r="CM887" s="26" t="b">
        <f t="shared" si="2115"/>
        <v>1</v>
      </c>
      <c r="CN887" s="26" t="b">
        <f t="shared" si="2115"/>
        <v>1</v>
      </c>
      <c r="CO887" s="14" t="str">
        <f t="shared" ref="CO887:CT887" si="2116">IF(DG887&lt;&gt;"",REPLACE(REPLACE(INDEX($EE$4:$EE$801,MATCH(DG887,$EF$4:$EF$801,0)),6,1,CU887),1,1,DA887),"")</f>
        <v>5202082</v>
      </c>
      <c r="CP887" s="14" t="str">
        <f t="shared" si="2116"/>
        <v>5201083</v>
      </c>
      <c r="CQ887" s="14" t="str">
        <f t="shared" si="2116"/>
        <v>5301082</v>
      </c>
      <c r="CR887" s="14" t="str">
        <f t="shared" si="2116"/>
        <v>5402083</v>
      </c>
      <c r="CS887" s="14" t="str">
        <f t="shared" si="2116"/>
        <v>5500081</v>
      </c>
      <c r="CT887" s="14" t="str">
        <f t="shared" si="2116"/>
        <v>5400085</v>
      </c>
      <c r="CU887" s="2">
        <v>8</v>
      </c>
      <c r="CV887" s="2">
        <v>8</v>
      </c>
      <c r="CW887" s="2">
        <v>8</v>
      </c>
      <c r="CX887" s="2">
        <v>8</v>
      </c>
      <c r="CY887" s="2">
        <v>8</v>
      </c>
      <c r="CZ887" s="2">
        <v>8</v>
      </c>
      <c r="DA887" s="2">
        <v>5</v>
      </c>
      <c r="DB887" s="7">
        <v>5</v>
      </c>
      <c r="DC887">
        <v>5</v>
      </c>
      <c r="DD887" s="2">
        <v>5</v>
      </c>
      <c r="DE887" s="7">
        <v>5</v>
      </c>
      <c r="DF887">
        <v>5</v>
      </c>
      <c r="DG887" s="1" t="s">
        <v>3263</v>
      </c>
      <c r="DH887" s="1" t="s">
        <v>3268</v>
      </c>
      <c r="DI887" s="1" t="s">
        <v>3264</v>
      </c>
      <c r="DJ887" s="1" t="s">
        <v>3164</v>
      </c>
      <c r="DK887" s="1" t="s">
        <v>3260</v>
      </c>
      <c r="DL887" s="1" t="s">
        <v>3289</v>
      </c>
      <c r="DM887" t="s">
        <v>3122</v>
      </c>
      <c r="DN887" t="s">
        <v>3138</v>
      </c>
      <c r="DO887" t="s">
        <v>3122</v>
      </c>
      <c r="DP887" t="s">
        <v>3138</v>
      </c>
      <c r="DQ887" t="s">
        <v>3131</v>
      </c>
      <c r="DR887" t="s">
        <v>3159</v>
      </c>
      <c r="DS887" s="1" t="s">
        <v>3166</v>
      </c>
      <c r="DT887" s="1" t="s">
        <v>3179</v>
      </c>
      <c r="DU887" s="1" t="s">
        <v>3184</v>
      </c>
      <c r="DV887" s="1" t="s">
        <v>3202</v>
      </c>
      <c r="DW887" s="1" t="s">
        <v>3206</v>
      </c>
      <c r="DX887" s="1" t="s">
        <v>3234</v>
      </c>
      <c r="DY887">
        <f t="shared" si="1990"/>
        <v>1</v>
      </c>
      <c r="DZ887">
        <f t="shared" si="1991"/>
        <v>1</v>
      </c>
      <c r="EA887">
        <f t="shared" si="1992"/>
        <v>1</v>
      </c>
      <c r="EB887">
        <f t="shared" si="1993"/>
        <v>2</v>
      </c>
      <c r="EC887">
        <f t="shared" si="1994"/>
        <v>2</v>
      </c>
      <c r="ED887">
        <f t="shared" si="1995"/>
        <v>2</v>
      </c>
      <c r="FA887" t="str">
        <f t="shared" si="2032"/>
        <v>火维京</v>
      </c>
      <c r="FB887" t="str">
        <f t="shared" si="2033"/>
        <v>木骑兵</v>
      </c>
      <c r="FC887" t="str">
        <f t="shared" si="2034"/>
        <v>火剑士</v>
      </c>
      <c r="FD887" t="str">
        <f t="shared" si="2035"/>
        <v>木女巫</v>
      </c>
      <c r="FE887" t="str">
        <f t="shared" si="2036"/>
        <v>水海盗</v>
      </c>
      <c r="FF887" t="str">
        <f t="shared" si="2037"/>
        <v>暗巫师</v>
      </c>
    </row>
    <row r="888" spans="15:162" ht="14.25" x14ac:dyDescent="0.15">
      <c r="O888" s="11">
        <v>20305</v>
      </c>
      <c r="P888" s="11">
        <v>6650256.0599999996</v>
      </c>
      <c r="Q888" s="16">
        <f t="shared" si="2067"/>
        <v>6650256</v>
      </c>
      <c r="R888" s="4" t="str">
        <f t="shared" si="2068"/>
        <v>5600084,5201082,5201082,5401083,5401082,5401083</v>
      </c>
      <c r="S888" s="4" t="str">
        <f t="shared" si="2069"/>
        <v>8,8,8,8,8,8</v>
      </c>
      <c r="T888" s="4" t="str">
        <f t="shared" si="2070"/>
        <v>1007,995,995,995,995,995</v>
      </c>
      <c r="U888">
        <v>5600084</v>
      </c>
      <c r="V888">
        <v>5201082</v>
      </c>
      <c r="W888">
        <v>5201082</v>
      </c>
      <c r="X888">
        <v>5401083</v>
      </c>
      <c r="Y888">
        <v>5401082</v>
      </c>
      <c r="Z888">
        <v>5401083</v>
      </c>
      <c r="AA888" s="2">
        <v>8</v>
      </c>
      <c r="AB888" s="2">
        <v>8</v>
      </c>
      <c r="AC888" s="2">
        <v>8</v>
      </c>
      <c r="AD888" s="2">
        <v>8</v>
      </c>
      <c r="AE888" s="2">
        <v>8</v>
      </c>
      <c r="AF888" s="2">
        <v>8</v>
      </c>
      <c r="AG888" s="2">
        <f t="shared" si="1998"/>
        <v>1007</v>
      </c>
      <c r="AH888" s="2">
        <f t="shared" si="2051"/>
        <v>995</v>
      </c>
      <c r="AI888" s="2">
        <f t="shared" si="2052"/>
        <v>995</v>
      </c>
      <c r="AJ888" s="2">
        <f t="shared" si="2053"/>
        <v>995</v>
      </c>
      <c r="AK888" s="2">
        <f t="shared" si="2054"/>
        <v>995</v>
      </c>
      <c r="AL888" s="2">
        <f t="shared" si="2055"/>
        <v>995</v>
      </c>
      <c r="AM888" s="8">
        <f t="shared" si="2056"/>
        <v>1130543.52</v>
      </c>
      <c r="AN888" s="8">
        <f t="shared" si="2011"/>
        <v>1103942.496</v>
      </c>
      <c r="AO888" s="8">
        <f t="shared" si="2011"/>
        <v>1103942.496</v>
      </c>
      <c r="AP888" s="8">
        <f t="shared" si="2011"/>
        <v>1103942.496</v>
      </c>
      <c r="AQ888" s="8">
        <f t="shared" si="2011"/>
        <v>1103942.496</v>
      </c>
      <c r="AR888" s="8">
        <f t="shared" si="2011"/>
        <v>1103942.496</v>
      </c>
      <c r="AS888" s="8">
        <f t="shared" si="1999"/>
        <v>-66</v>
      </c>
      <c r="AT888">
        <f t="shared" si="2000"/>
        <v>941</v>
      </c>
      <c r="BI888">
        <v>5504083</v>
      </c>
      <c r="BJ888" s="4">
        <f>[1]monsters!$N888</f>
        <v>0</v>
      </c>
      <c r="BK888" s="4">
        <f>[1]monsters!$O888</f>
        <v>0</v>
      </c>
      <c r="BL888" s="4">
        <f>[1]monsters!$P888</f>
        <v>0</v>
      </c>
      <c r="BM888" s="4">
        <f>[1]monsters!$Q888</f>
        <v>0</v>
      </c>
      <c r="BN888" s="4">
        <f>[1]monsters!$R888</f>
        <v>0</v>
      </c>
      <c r="BO888" s="4">
        <f>[1]monsters!$S888</f>
        <v>0</v>
      </c>
      <c r="BP888" s="4">
        <f>[1]monsters!$K888</f>
        <v>0</v>
      </c>
      <c r="BQ888">
        <f>[1]monsters!$D888</f>
        <v>0</v>
      </c>
      <c r="BR888" t="e">
        <f t="shared" si="1983"/>
        <v>#N/A</v>
      </c>
      <c r="BS888" t="e">
        <f t="shared" si="1984"/>
        <v>#N/A</v>
      </c>
      <c r="BT888" t="e">
        <f t="shared" si="1985"/>
        <v>#N/A</v>
      </c>
      <c r="CH888" t="str">
        <f t="shared" si="2038"/>
        <v/>
      </c>
      <c r="CI888" s="26" t="b">
        <f t="shared" ref="CI888:CN888" si="2117">IF(DG888&lt;&gt;"",IF(ISERROR(MATCH(INT(CO888),$EE$4:$EE$879,0))=FALSE,TRUE),"")</f>
        <v>1</v>
      </c>
      <c r="CJ888" s="26" t="b">
        <f t="shared" si="2117"/>
        <v>1</v>
      </c>
      <c r="CK888" s="26" t="b">
        <f t="shared" si="2117"/>
        <v>1</v>
      </c>
      <c r="CL888" s="26" t="b">
        <f t="shared" si="2117"/>
        <v>1</v>
      </c>
      <c r="CM888" s="26" t="b">
        <f t="shared" si="2117"/>
        <v>1</v>
      </c>
      <c r="CN888" s="26" t="b">
        <f t="shared" si="2117"/>
        <v>1</v>
      </c>
      <c r="CO888" s="14" t="str">
        <f t="shared" ref="CO888:CT888" si="2118">IF(DG888&lt;&gt;"",REPLACE(REPLACE(INDEX($EE$4:$EE$801,MATCH(DG888,$EF$4:$EF$801,0)),6,1,CU888),1,1,DA888),"")</f>
        <v>5600084</v>
      </c>
      <c r="CP888" s="14" t="str">
        <f t="shared" si="2118"/>
        <v>5201082</v>
      </c>
      <c r="CQ888" s="14" t="str">
        <f t="shared" si="2118"/>
        <v>5201082</v>
      </c>
      <c r="CR888" s="14" t="str">
        <f t="shared" si="2118"/>
        <v>5401083</v>
      </c>
      <c r="CS888" s="14" t="str">
        <f t="shared" si="2118"/>
        <v>5401082</v>
      </c>
      <c r="CT888" s="14" t="str">
        <f t="shared" si="2118"/>
        <v>5401083</v>
      </c>
      <c r="CU888" s="2">
        <v>8</v>
      </c>
      <c r="CV888" s="2">
        <v>8</v>
      </c>
      <c r="CW888" s="2">
        <v>8</v>
      </c>
      <c r="CX888" s="2">
        <v>8</v>
      </c>
      <c r="CY888" s="2">
        <v>8</v>
      </c>
      <c r="CZ888" s="2">
        <v>8</v>
      </c>
      <c r="DA888" s="2">
        <v>5</v>
      </c>
      <c r="DB888" s="7">
        <v>5</v>
      </c>
      <c r="DC888">
        <v>5</v>
      </c>
      <c r="DD888" s="2">
        <v>5</v>
      </c>
      <c r="DE888" s="7">
        <v>5</v>
      </c>
      <c r="DF888">
        <v>5</v>
      </c>
      <c r="DG888" s="1" t="s">
        <v>3255</v>
      </c>
      <c r="DH888" s="1" t="s">
        <v>3142</v>
      </c>
      <c r="DI888" s="1" t="s">
        <v>3142</v>
      </c>
      <c r="DJ888" s="1" t="s">
        <v>3271</v>
      </c>
      <c r="DK888" s="1" t="s">
        <v>3265</v>
      </c>
      <c r="DL888" s="1" t="s">
        <v>3271</v>
      </c>
      <c r="DM888" t="s">
        <v>3253</v>
      </c>
      <c r="DN888" t="s">
        <v>3122</v>
      </c>
      <c r="DO888" t="s">
        <v>3122</v>
      </c>
      <c r="DP888" t="s">
        <v>3138</v>
      </c>
      <c r="DQ888" t="s">
        <v>3122</v>
      </c>
      <c r="DR888" t="s">
        <v>3138</v>
      </c>
      <c r="DS888" s="1" t="s">
        <v>3194</v>
      </c>
      <c r="DT888" s="1" t="s">
        <v>3179</v>
      </c>
      <c r="DU888" s="1" t="s">
        <v>3179</v>
      </c>
      <c r="DV888" s="1" t="s">
        <v>3203</v>
      </c>
      <c r="DW888" s="1" t="s">
        <v>3203</v>
      </c>
      <c r="DX888" s="1" t="s">
        <v>3203</v>
      </c>
      <c r="DY888">
        <f t="shared" si="1990"/>
        <v>1</v>
      </c>
      <c r="DZ888">
        <f t="shared" si="1991"/>
        <v>1</v>
      </c>
      <c r="EA888">
        <f t="shared" si="1992"/>
        <v>1</v>
      </c>
      <c r="EB888">
        <f t="shared" si="1993"/>
        <v>2</v>
      </c>
      <c r="EC888">
        <f t="shared" si="1994"/>
        <v>2</v>
      </c>
      <c r="ED888">
        <f t="shared" si="1995"/>
        <v>2</v>
      </c>
      <c r="FA888" t="str">
        <f t="shared" si="2032"/>
        <v>光熊猫</v>
      </c>
      <c r="FB888" t="str">
        <f t="shared" si="2033"/>
        <v>火骑兵</v>
      </c>
      <c r="FC888" t="str">
        <f t="shared" si="2034"/>
        <v>火骑兵</v>
      </c>
      <c r="FD888" t="str">
        <f t="shared" si="2035"/>
        <v>木魔法师</v>
      </c>
      <c r="FE888" t="str">
        <f t="shared" si="2036"/>
        <v>火魔法师</v>
      </c>
      <c r="FF888" t="str">
        <f t="shared" si="2037"/>
        <v>木魔法师</v>
      </c>
    </row>
    <row r="889" spans="15:162" ht="14.25" x14ac:dyDescent="0.15">
      <c r="O889" s="11">
        <v>20306</v>
      </c>
      <c r="P889" s="11">
        <v>6650439.3899999997</v>
      </c>
      <c r="Q889" s="16">
        <f t="shared" si="2067"/>
        <v>6650439</v>
      </c>
      <c r="R889" s="4" t="str">
        <f t="shared" si="2068"/>
        <v>5401082,5200083,5301083,5302084,5400085,5400085</v>
      </c>
      <c r="S889" s="4" t="str">
        <f t="shared" si="2069"/>
        <v>8,8,8,8,8,8</v>
      </c>
      <c r="T889" s="4" t="str">
        <f t="shared" si="2070"/>
        <v>1007,995,995,995,995,995</v>
      </c>
      <c r="U889">
        <v>5401082</v>
      </c>
      <c r="V889">
        <v>5200083</v>
      </c>
      <c r="W889">
        <v>5301083</v>
      </c>
      <c r="X889">
        <v>5302084</v>
      </c>
      <c r="Y889">
        <v>5400085</v>
      </c>
      <c r="Z889">
        <v>5400085</v>
      </c>
      <c r="AA889" s="2">
        <v>8</v>
      </c>
      <c r="AB889" s="2">
        <v>8</v>
      </c>
      <c r="AC889" s="2">
        <v>8</v>
      </c>
      <c r="AD889" s="2">
        <v>8</v>
      </c>
      <c r="AE889" s="2">
        <v>8</v>
      </c>
      <c r="AF889" s="2">
        <v>8</v>
      </c>
      <c r="AG889" s="2">
        <f t="shared" si="1998"/>
        <v>1007</v>
      </c>
      <c r="AH889" s="2">
        <f t="shared" si="2051"/>
        <v>995</v>
      </c>
      <c r="AI889" s="2">
        <f t="shared" si="2052"/>
        <v>995</v>
      </c>
      <c r="AJ889" s="2">
        <f t="shared" si="2053"/>
        <v>995</v>
      </c>
      <c r="AK889" s="2">
        <f t="shared" si="2054"/>
        <v>995</v>
      </c>
      <c r="AL889" s="2">
        <f t="shared" si="2055"/>
        <v>995</v>
      </c>
      <c r="AM889" s="8">
        <f t="shared" si="2056"/>
        <v>1130574.6300000001</v>
      </c>
      <c r="AN889" s="8">
        <f t="shared" si="2011"/>
        <v>1103972.8740000001</v>
      </c>
      <c r="AO889" s="8">
        <f t="shared" si="2011"/>
        <v>1103972.8740000001</v>
      </c>
      <c r="AP889" s="8">
        <f t="shared" si="2011"/>
        <v>1103972.8740000001</v>
      </c>
      <c r="AQ889" s="8">
        <f t="shared" si="2011"/>
        <v>1103972.8740000001</v>
      </c>
      <c r="AR889" s="8">
        <f t="shared" si="2011"/>
        <v>1103972.8740000001</v>
      </c>
      <c r="AS889" s="8">
        <f t="shared" si="1999"/>
        <v>-66</v>
      </c>
      <c r="AT889">
        <f t="shared" si="2000"/>
        <v>941</v>
      </c>
      <c r="BI889">
        <v>5101083</v>
      </c>
      <c r="BJ889" s="4">
        <f>[1]monsters!$N889</f>
        <v>0</v>
      </c>
      <c r="BK889" s="4">
        <f>[1]monsters!$O889</f>
        <v>0</v>
      </c>
      <c r="BL889" s="4">
        <f>[1]monsters!$P889</f>
        <v>0</v>
      </c>
      <c r="BM889" s="4">
        <f>[1]monsters!$Q889</f>
        <v>0</v>
      </c>
      <c r="BN889" s="4">
        <f>[1]monsters!$R889</f>
        <v>0</v>
      </c>
      <c r="BO889" s="4">
        <f>[1]monsters!$S889</f>
        <v>0</v>
      </c>
      <c r="BP889" s="4">
        <f>[1]monsters!$K889</f>
        <v>0</v>
      </c>
      <c r="BQ889">
        <f>[1]monsters!$D889</f>
        <v>0</v>
      </c>
      <c r="BR889" t="e">
        <f t="shared" si="1983"/>
        <v>#N/A</v>
      </c>
      <c r="BS889" t="e">
        <f t="shared" si="1984"/>
        <v>#N/A</v>
      </c>
      <c r="BT889" t="e">
        <f t="shared" si="1985"/>
        <v>#N/A</v>
      </c>
      <c r="CH889" t="str">
        <f t="shared" si="2038"/>
        <v/>
      </c>
      <c r="CI889" s="26" t="b">
        <f t="shared" ref="CI889:CN889" si="2119">IF(DG889&lt;&gt;"",IF(ISERROR(MATCH(INT(CO889),$EE$4:$EE$879,0))=FALSE,TRUE),"")</f>
        <v>1</v>
      </c>
      <c r="CJ889" s="26" t="b">
        <f t="shared" si="2119"/>
        <v>1</v>
      </c>
      <c r="CK889" s="26" t="b">
        <f t="shared" si="2119"/>
        <v>1</v>
      </c>
      <c r="CL889" s="26" t="b">
        <f t="shared" si="2119"/>
        <v>1</v>
      </c>
      <c r="CM889" s="26" t="b">
        <f t="shared" si="2119"/>
        <v>1</v>
      </c>
      <c r="CN889" s="26" t="b">
        <f t="shared" si="2119"/>
        <v>1</v>
      </c>
      <c r="CO889" s="14" t="str">
        <f t="shared" ref="CO889:CT889" si="2120">IF(DG889&lt;&gt;"",REPLACE(REPLACE(INDEX($EE$4:$EE$801,MATCH(DG889,$EF$4:$EF$801,0)),6,1,CU889),1,1,DA889),"")</f>
        <v>5401082</v>
      </c>
      <c r="CP889" s="14" t="str">
        <f t="shared" si="2120"/>
        <v>5200083</v>
      </c>
      <c r="CQ889" s="14" t="str">
        <f t="shared" si="2120"/>
        <v>5301083</v>
      </c>
      <c r="CR889" s="14" t="str">
        <f t="shared" si="2120"/>
        <v>5302084</v>
      </c>
      <c r="CS889" s="14" t="str">
        <f t="shared" si="2120"/>
        <v>5400085</v>
      </c>
      <c r="CT889" s="14" t="str">
        <f t="shared" si="2120"/>
        <v>5400085</v>
      </c>
      <c r="CU889" s="2">
        <v>8</v>
      </c>
      <c r="CV889" s="2">
        <v>8</v>
      </c>
      <c r="CW889" s="2">
        <v>8</v>
      </c>
      <c r="CX889" s="2">
        <v>8</v>
      </c>
      <c r="CY889" s="2">
        <v>8</v>
      </c>
      <c r="CZ889" s="2">
        <v>8</v>
      </c>
      <c r="DA889" s="2">
        <v>5</v>
      </c>
      <c r="DB889" s="7">
        <v>5</v>
      </c>
      <c r="DC889">
        <v>5</v>
      </c>
      <c r="DD889" s="2">
        <v>5</v>
      </c>
      <c r="DE889" s="7">
        <v>5</v>
      </c>
      <c r="DF889">
        <v>5</v>
      </c>
      <c r="DG889" s="1" t="s">
        <v>3265</v>
      </c>
      <c r="DH889" s="1" t="s">
        <v>3156</v>
      </c>
      <c r="DI889" s="1" t="s">
        <v>3270</v>
      </c>
      <c r="DJ889" s="1" t="s">
        <v>3275</v>
      </c>
      <c r="DK889" s="1" t="s">
        <v>3289</v>
      </c>
      <c r="DL889" s="1" t="s">
        <v>3289</v>
      </c>
      <c r="DM889" t="s">
        <v>3122</v>
      </c>
      <c r="DN889" t="s">
        <v>3138</v>
      </c>
      <c r="DO889" t="s">
        <v>3138</v>
      </c>
      <c r="DP889" t="s">
        <v>3253</v>
      </c>
      <c r="DQ889" t="s">
        <v>3159</v>
      </c>
      <c r="DR889" t="s">
        <v>3159</v>
      </c>
      <c r="DS889" s="1" t="s">
        <v>3203</v>
      </c>
      <c r="DT889" s="1" t="s">
        <v>3163</v>
      </c>
      <c r="DU889" s="1" t="s">
        <v>3184</v>
      </c>
      <c r="DV889" s="1" t="s">
        <v>3146</v>
      </c>
      <c r="DW889" s="1" t="s">
        <v>3234</v>
      </c>
      <c r="DX889" s="1" t="s">
        <v>3234</v>
      </c>
      <c r="DY889">
        <f t="shared" si="1990"/>
        <v>2</v>
      </c>
      <c r="DZ889">
        <f t="shared" si="1991"/>
        <v>1</v>
      </c>
      <c r="EA889">
        <f t="shared" si="1992"/>
        <v>1</v>
      </c>
      <c r="EB889">
        <f t="shared" si="1993"/>
        <v>1</v>
      </c>
      <c r="EC889">
        <f t="shared" si="1994"/>
        <v>2</v>
      </c>
      <c r="ED889">
        <f t="shared" si="1995"/>
        <v>2</v>
      </c>
      <c r="FA889" t="str">
        <f t="shared" si="2032"/>
        <v>火魔法师</v>
      </c>
      <c r="FB889" t="str">
        <f t="shared" si="2033"/>
        <v>木刀客</v>
      </c>
      <c r="FC889" t="str">
        <f t="shared" si="2034"/>
        <v>木剑士</v>
      </c>
      <c r="FD889" t="str">
        <f t="shared" si="2035"/>
        <v>光盗贼</v>
      </c>
      <c r="FE889" t="str">
        <f t="shared" si="2036"/>
        <v>暗巫师</v>
      </c>
      <c r="FF889" t="str">
        <f t="shared" si="2037"/>
        <v>暗巫师</v>
      </c>
    </row>
    <row r="890" spans="15:162" ht="14.25" x14ac:dyDescent="0.15">
      <c r="O890" s="11">
        <v>20307</v>
      </c>
      <c r="P890" s="11">
        <v>6650620.8300000001</v>
      </c>
      <c r="Q890" s="16">
        <f t="shared" si="2067"/>
        <v>6650620</v>
      </c>
      <c r="R890" s="4" t="str">
        <f t="shared" si="2068"/>
        <v>5301082,5300085,5202083,5601081,5400085,5500083</v>
      </c>
      <c r="S890" s="4" t="str">
        <f t="shared" si="2069"/>
        <v>8,8,8,8,8,8</v>
      </c>
      <c r="T890" s="4" t="str">
        <f t="shared" si="2070"/>
        <v>1007,995,995,995,995,995</v>
      </c>
      <c r="U890">
        <v>5301082</v>
      </c>
      <c r="V890">
        <v>5300085</v>
      </c>
      <c r="W890">
        <v>5202083</v>
      </c>
      <c r="X890">
        <v>5601081</v>
      </c>
      <c r="Y890">
        <v>5400085</v>
      </c>
      <c r="Z890">
        <v>5500083</v>
      </c>
      <c r="AA890" s="2">
        <v>8</v>
      </c>
      <c r="AB890" s="2">
        <v>8</v>
      </c>
      <c r="AC890" s="2">
        <v>8</v>
      </c>
      <c r="AD890" s="2">
        <v>8</v>
      </c>
      <c r="AE890" s="2">
        <v>8</v>
      </c>
      <c r="AF890" s="2">
        <v>8</v>
      </c>
      <c r="AG890" s="2">
        <f t="shared" si="1998"/>
        <v>1007</v>
      </c>
      <c r="AH890" s="2">
        <f t="shared" si="2051"/>
        <v>995</v>
      </c>
      <c r="AI890" s="2">
        <f t="shared" si="2052"/>
        <v>995</v>
      </c>
      <c r="AJ890" s="2">
        <f t="shared" si="2053"/>
        <v>995</v>
      </c>
      <c r="AK890" s="2">
        <f t="shared" si="2054"/>
        <v>995</v>
      </c>
      <c r="AL890" s="2">
        <f t="shared" si="2055"/>
        <v>995</v>
      </c>
      <c r="AM890" s="8">
        <f t="shared" si="2056"/>
        <v>1130605.4000000001</v>
      </c>
      <c r="AN890" s="8">
        <f t="shared" si="2011"/>
        <v>1104002.9200000002</v>
      </c>
      <c r="AO890" s="8">
        <f t="shared" si="2011"/>
        <v>1104002.9200000002</v>
      </c>
      <c r="AP890" s="8">
        <f t="shared" si="2011"/>
        <v>1104002.9200000002</v>
      </c>
      <c r="AQ890" s="8">
        <f t="shared" si="2011"/>
        <v>1104002.9200000002</v>
      </c>
      <c r="AR890" s="8">
        <f t="shared" si="2011"/>
        <v>1104002.9200000002</v>
      </c>
      <c r="AS890" s="8">
        <f t="shared" si="1999"/>
        <v>-66</v>
      </c>
      <c r="AT890">
        <f t="shared" si="2000"/>
        <v>941</v>
      </c>
      <c r="BI890">
        <v>5102083</v>
      </c>
      <c r="BJ890" s="4">
        <f>[1]monsters!$N890</f>
        <v>0</v>
      </c>
      <c r="BK890" s="4">
        <f>[1]monsters!$O890</f>
        <v>0</v>
      </c>
      <c r="BL890" s="4">
        <f>[1]monsters!$P890</f>
        <v>0</v>
      </c>
      <c r="BM890" s="4">
        <f>[1]monsters!$Q890</f>
        <v>0</v>
      </c>
      <c r="BN890" s="4">
        <f>[1]monsters!$R890</f>
        <v>0</v>
      </c>
      <c r="BO890" s="4">
        <f>[1]monsters!$S890</f>
        <v>0</v>
      </c>
      <c r="BP890" s="4">
        <f>[1]monsters!$K890</f>
        <v>0</v>
      </c>
      <c r="BQ890">
        <f>[1]monsters!$D890</f>
        <v>0</v>
      </c>
      <c r="BR890" t="e">
        <f t="shared" si="1983"/>
        <v>#N/A</v>
      </c>
      <c r="BS890" t="e">
        <f t="shared" si="1984"/>
        <v>#N/A</v>
      </c>
      <c r="BT890" t="e">
        <f t="shared" si="1985"/>
        <v>#N/A</v>
      </c>
      <c r="CH890" t="str">
        <f t="shared" si="2038"/>
        <v/>
      </c>
      <c r="CI890" s="26" t="b">
        <f t="shared" ref="CI890:CN890" si="2121">IF(DG890&lt;&gt;"",IF(ISERROR(MATCH(INT(CO890),$EE$4:$EE$879,0))=FALSE,TRUE),"")</f>
        <v>1</v>
      </c>
      <c r="CJ890" s="26" t="b">
        <f t="shared" si="2121"/>
        <v>1</v>
      </c>
      <c r="CK890" s="26" t="b">
        <f t="shared" si="2121"/>
        <v>1</v>
      </c>
      <c r="CL890" s="26" t="b">
        <f t="shared" si="2121"/>
        <v>1</v>
      </c>
      <c r="CM890" s="26" t="b">
        <f t="shared" si="2121"/>
        <v>1</v>
      </c>
      <c r="CN890" s="26" t="b">
        <f t="shared" si="2121"/>
        <v>1</v>
      </c>
      <c r="CO890" s="14" t="str">
        <f t="shared" ref="CO890:CT890" si="2122">IF(DG890&lt;&gt;"",REPLACE(REPLACE(INDEX($EE$4:$EE$801,MATCH(DG890,$EF$4:$EF$801,0)),6,1,CU890),1,1,DA890),"")</f>
        <v>5301082</v>
      </c>
      <c r="CP890" s="14" t="str">
        <f t="shared" si="2122"/>
        <v>5300085</v>
      </c>
      <c r="CQ890" s="14" t="str">
        <f t="shared" si="2122"/>
        <v>5202083</v>
      </c>
      <c r="CR890" s="14" t="str">
        <f t="shared" si="2122"/>
        <v>5601081</v>
      </c>
      <c r="CS890" s="14" t="str">
        <f t="shared" si="2122"/>
        <v>5400085</v>
      </c>
      <c r="CT890" s="14" t="str">
        <f t="shared" si="2122"/>
        <v>5500083</v>
      </c>
      <c r="CU890" s="2">
        <v>8</v>
      </c>
      <c r="CV890" s="2">
        <v>8</v>
      </c>
      <c r="CW890" s="2">
        <v>8</v>
      </c>
      <c r="CX890" s="2">
        <v>8</v>
      </c>
      <c r="CY890" s="2">
        <v>8</v>
      </c>
      <c r="CZ890" s="2">
        <v>8</v>
      </c>
      <c r="DA890" s="2">
        <v>5</v>
      </c>
      <c r="DB890" s="7">
        <v>5</v>
      </c>
      <c r="DC890">
        <v>5</v>
      </c>
      <c r="DD890" s="2">
        <v>5</v>
      </c>
      <c r="DE890" s="7">
        <v>5</v>
      </c>
      <c r="DF890">
        <v>5</v>
      </c>
      <c r="DG890" s="1" t="s">
        <v>3264</v>
      </c>
      <c r="DH890" s="1" t="s">
        <v>3242</v>
      </c>
      <c r="DI890" s="1" t="s">
        <v>3269</v>
      </c>
      <c r="DJ890" s="1" t="s">
        <v>3261</v>
      </c>
      <c r="DK890" s="1" t="s">
        <v>3289</v>
      </c>
      <c r="DL890" s="1" t="s">
        <v>3272</v>
      </c>
      <c r="DM890" t="s">
        <v>3122</v>
      </c>
      <c r="DN890" t="s">
        <v>3159</v>
      </c>
      <c r="DO890" t="s">
        <v>3138</v>
      </c>
      <c r="DP890" t="s">
        <v>3131</v>
      </c>
      <c r="DQ890" t="s">
        <v>3159</v>
      </c>
      <c r="DR890" t="s">
        <v>3138</v>
      </c>
      <c r="DS890" s="1" t="s">
        <v>3184</v>
      </c>
      <c r="DT890" s="1" t="s">
        <v>3243</v>
      </c>
      <c r="DU890" s="1" t="s">
        <v>3166</v>
      </c>
      <c r="DV890" s="1" t="s">
        <v>3223</v>
      </c>
      <c r="DW890" s="1" t="s">
        <v>3234</v>
      </c>
      <c r="DX890" s="1" t="s">
        <v>3206</v>
      </c>
      <c r="DY890">
        <f t="shared" si="1990"/>
        <v>1</v>
      </c>
      <c r="DZ890">
        <f t="shared" si="1991"/>
        <v>1</v>
      </c>
      <c r="EA890">
        <f t="shared" si="1992"/>
        <v>1</v>
      </c>
      <c r="EB890">
        <f t="shared" si="1993"/>
        <v>2</v>
      </c>
      <c r="EC890">
        <f t="shared" si="1994"/>
        <v>2</v>
      </c>
      <c r="ED890">
        <f t="shared" si="1995"/>
        <v>2</v>
      </c>
      <c r="FA890" t="str">
        <f t="shared" si="2032"/>
        <v>火剑士</v>
      </c>
      <c r="FB890" t="str">
        <f t="shared" si="2033"/>
        <v>暗武士</v>
      </c>
      <c r="FC890" t="str">
        <f t="shared" si="2034"/>
        <v>木维京</v>
      </c>
      <c r="FD890" t="str">
        <f t="shared" si="2035"/>
        <v>水修女</v>
      </c>
      <c r="FE890" t="str">
        <f t="shared" si="2036"/>
        <v>暗巫师</v>
      </c>
      <c r="FF890" t="str">
        <f t="shared" si="2037"/>
        <v>木海盗</v>
      </c>
    </row>
    <row r="891" spans="15:162" ht="14.25" x14ac:dyDescent="0.15">
      <c r="O891" s="11">
        <v>20308</v>
      </c>
      <c r="P891" s="11">
        <v>6650802.2699999996</v>
      </c>
      <c r="Q891" s="16">
        <f t="shared" si="2067"/>
        <v>6650802</v>
      </c>
      <c r="R891" s="4" t="str">
        <f t="shared" si="2068"/>
        <v>5201081,5200081,5301083,5401083,5502082,5500082</v>
      </c>
      <c r="S891" s="4" t="str">
        <f t="shared" si="2069"/>
        <v>8,8,8,8,8,8</v>
      </c>
      <c r="T891" s="4" t="str">
        <f t="shared" si="2070"/>
        <v>1007,995,995,995,995,995</v>
      </c>
      <c r="U891">
        <v>5201081</v>
      </c>
      <c r="V891">
        <v>5200081</v>
      </c>
      <c r="W891">
        <v>5301083</v>
      </c>
      <c r="X891">
        <v>5401083</v>
      </c>
      <c r="Y891">
        <v>5502082</v>
      </c>
      <c r="Z891">
        <v>5500082</v>
      </c>
      <c r="AA891" s="2">
        <v>8</v>
      </c>
      <c r="AB891" s="2">
        <v>8</v>
      </c>
      <c r="AC891" s="2">
        <v>8</v>
      </c>
      <c r="AD891" s="2">
        <v>8</v>
      </c>
      <c r="AE891" s="2">
        <v>8</v>
      </c>
      <c r="AF891" s="2">
        <v>8</v>
      </c>
      <c r="AG891" s="2">
        <f t="shared" si="1998"/>
        <v>1007</v>
      </c>
      <c r="AH891" s="2">
        <f t="shared" si="2051"/>
        <v>995</v>
      </c>
      <c r="AI891" s="2">
        <f t="shared" si="2052"/>
        <v>995</v>
      </c>
      <c r="AJ891" s="2">
        <f t="shared" si="2053"/>
        <v>995</v>
      </c>
      <c r="AK891" s="2">
        <f t="shared" si="2054"/>
        <v>995</v>
      </c>
      <c r="AL891" s="2">
        <f t="shared" si="2055"/>
        <v>995</v>
      </c>
      <c r="AM891" s="8">
        <f t="shared" si="2056"/>
        <v>1130636.3400000001</v>
      </c>
      <c r="AN891" s="8">
        <f t="shared" si="2011"/>
        <v>1104033.132</v>
      </c>
      <c r="AO891" s="8">
        <f t="shared" si="2011"/>
        <v>1104033.132</v>
      </c>
      <c r="AP891" s="8">
        <f t="shared" si="2011"/>
        <v>1104033.132</v>
      </c>
      <c r="AQ891" s="8">
        <f t="shared" si="2011"/>
        <v>1104033.132</v>
      </c>
      <c r="AR891" s="8">
        <f t="shared" si="2011"/>
        <v>1104033.132</v>
      </c>
      <c r="AS891" s="8">
        <f t="shared" si="1999"/>
        <v>-66</v>
      </c>
      <c r="AT891">
        <f t="shared" si="2000"/>
        <v>941</v>
      </c>
      <c r="BI891">
        <v>5206084</v>
      </c>
      <c r="BJ891" s="4">
        <f>[1]monsters!$N891</f>
        <v>0</v>
      </c>
      <c r="BK891" s="4">
        <f>[1]monsters!$O891</f>
        <v>0</v>
      </c>
      <c r="BL891" s="4">
        <f>[1]monsters!$P891</f>
        <v>0</v>
      </c>
      <c r="BM891" s="4">
        <f>[1]monsters!$Q891</f>
        <v>0</v>
      </c>
      <c r="BN891" s="4">
        <f>[1]monsters!$R891</f>
        <v>0</v>
      </c>
      <c r="BO891" s="4">
        <f>[1]monsters!$S891</f>
        <v>0</v>
      </c>
      <c r="BP891" s="4">
        <f>[1]monsters!$K891</f>
        <v>0</v>
      </c>
      <c r="BQ891">
        <f>[1]monsters!$D891</f>
        <v>0</v>
      </c>
      <c r="BR891" t="e">
        <f t="shared" si="1983"/>
        <v>#N/A</v>
      </c>
      <c r="BS891" t="e">
        <f t="shared" si="1984"/>
        <v>#N/A</v>
      </c>
      <c r="BT891" t="e">
        <f t="shared" si="1985"/>
        <v>#N/A</v>
      </c>
      <c r="CH891" t="str">
        <f t="shared" si="2038"/>
        <v/>
      </c>
      <c r="CI891" s="26" t="b">
        <f t="shared" ref="CI891:CN891" si="2123">IF(DG891&lt;&gt;"",IF(ISERROR(MATCH(INT(CO891),$EE$4:$EE$879,0))=FALSE,TRUE),"")</f>
        <v>1</v>
      </c>
      <c r="CJ891" s="26" t="b">
        <f t="shared" si="2123"/>
        <v>1</v>
      </c>
      <c r="CK891" s="26" t="b">
        <f t="shared" si="2123"/>
        <v>1</v>
      </c>
      <c r="CL891" s="26" t="b">
        <f t="shared" si="2123"/>
        <v>1</v>
      </c>
      <c r="CM891" s="26" t="b">
        <f t="shared" si="2123"/>
        <v>1</v>
      </c>
      <c r="CN891" s="26" t="b">
        <f t="shared" si="2123"/>
        <v>1</v>
      </c>
      <c r="CO891" s="14" t="str">
        <f t="shared" ref="CO891:CT891" si="2124">IF(DG891&lt;&gt;"",REPLACE(REPLACE(INDEX($EE$4:$EE$801,MATCH(DG891,$EF$4:$EF$801,0)),6,1,CU891),1,1,DA891),"")</f>
        <v>5201081</v>
      </c>
      <c r="CP891" s="14" t="str">
        <f t="shared" si="2124"/>
        <v>5200081</v>
      </c>
      <c r="CQ891" s="14" t="str">
        <f t="shared" si="2124"/>
        <v>5301083</v>
      </c>
      <c r="CR891" s="14" t="str">
        <f t="shared" si="2124"/>
        <v>5401083</v>
      </c>
      <c r="CS891" s="14" t="str">
        <f t="shared" si="2124"/>
        <v>5502082</v>
      </c>
      <c r="CT891" s="14" t="str">
        <f t="shared" si="2124"/>
        <v>5500082</v>
      </c>
      <c r="CU891" s="2">
        <v>8</v>
      </c>
      <c r="CV891" s="2">
        <v>8</v>
      </c>
      <c r="CW891" s="2">
        <v>8</v>
      </c>
      <c r="CX891" s="2">
        <v>8</v>
      </c>
      <c r="CY891" s="2">
        <v>8</v>
      </c>
      <c r="CZ891" s="2">
        <v>8</v>
      </c>
      <c r="DA891" s="2">
        <v>5</v>
      </c>
      <c r="DB891" s="7">
        <v>5</v>
      </c>
      <c r="DC891">
        <v>5</v>
      </c>
      <c r="DD891" s="2">
        <v>5</v>
      </c>
      <c r="DE891" s="7">
        <v>5</v>
      </c>
      <c r="DF891">
        <v>5</v>
      </c>
      <c r="DG891" s="1" t="s">
        <v>3257</v>
      </c>
      <c r="DH891" s="1" t="s">
        <v>3256</v>
      </c>
      <c r="DI891" s="1" t="s">
        <v>3270</v>
      </c>
      <c r="DJ891" s="1" t="s">
        <v>3271</v>
      </c>
      <c r="DK891" s="1" t="s">
        <v>3267</v>
      </c>
      <c r="DL891" s="1" t="s">
        <v>3148</v>
      </c>
      <c r="DM891" t="s">
        <v>3131</v>
      </c>
      <c r="DN891" t="s">
        <v>3131</v>
      </c>
      <c r="DO891" t="s">
        <v>3138</v>
      </c>
      <c r="DP891" t="s">
        <v>3138</v>
      </c>
      <c r="DQ891" t="s">
        <v>3122</v>
      </c>
      <c r="DR891" t="s">
        <v>3122</v>
      </c>
      <c r="DS891" s="1" t="s">
        <v>3179</v>
      </c>
      <c r="DT891" s="1" t="s">
        <v>3163</v>
      </c>
      <c r="DU891" s="1" t="s">
        <v>3184</v>
      </c>
      <c r="DV891" s="1" t="s">
        <v>3203</v>
      </c>
      <c r="DW891" s="1" t="s">
        <v>3198</v>
      </c>
      <c r="DX891" s="1" t="s">
        <v>3206</v>
      </c>
      <c r="DY891">
        <f t="shared" si="1990"/>
        <v>1</v>
      </c>
      <c r="DZ891">
        <f t="shared" si="1991"/>
        <v>1</v>
      </c>
      <c r="EA891">
        <f t="shared" si="1992"/>
        <v>1</v>
      </c>
      <c r="EB891">
        <f t="shared" si="1993"/>
        <v>2</v>
      </c>
      <c r="EC891">
        <f t="shared" si="1994"/>
        <v>2</v>
      </c>
      <c r="ED891">
        <f t="shared" si="1995"/>
        <v>2</v>
      </c>
      <c r="FA891" t="str">
        <f t="shared" si="2032"/>
        <v>水骑兵</v>
      </c>
      <c r="FB891" t="str">
        <f t="shared" si="2033"/>
        <v>水刀客</v>
      </c>
      <c r="FC891" t="str">
        <f t="shared" si="2034"/>
        <v>木剑士</v>
      </c>
      <c r="FD891" t="str">
        <f t="shared" si="2035"/>
        <v>木魔法师</v>
      </c>
      <c r="FE891" t="str">
        <f t="shared" si="2036"/>
        <v>火火枪手</v>
      </c>
      <c r="FF891" t="str">
        <f t="shared" si="2037"/>
        <v>火海盗</v>
      </c>
    </row>
    <row r="892" spans="15:162" ht="14.25" x14ac:dyDescent="0.15">
      <c r="O892" s="11">
        <v>20309</v>
      </c>
      <c r="P892" s="11">
        <v>6650985.5999999996</v>
      </c>
      <c r="Q892" s="16">
        <f t="shared" si="2067"/>
        <v>6650985</v>
      </c>
      <c r="R892" s="4" t="str">
        <f t="shared" si="2068"/>
        <v>5200082,5201082,5302085,5501085,5501084,5400085</v>
      </c>
      <c r="S892" s="4" t="str">
        <f t="shared" si="2069"/>
        <v>8,8,8,8,8,8</v>
      </c>
      <c r="T892" s="4" t="str">
        <f t="shared" si="2070"/>
        <v>1007,995,995,995,995,995</v>
      </c>
      <c r="U892">
        <v>5200082</v>
      </c>
      <c r="V892">
        <v>5201082</v>
      </c>
      <c r="W892">
        <v>5302085</v>
      </c>
      <c r="X892">
        <v>5501085</v>
      </c>
      <c r="Y892">
        <v>5501084</v>
      </c>
      <c r="Z892">
        <v>5400085</v>
      </c>
      <c r="AA892" s="2">
        <v>8</v>
      </c>
      <c r="AB892" s="2">
        <v>8</v>
      </c>
      <c r="AC892" s="2">
        <v>8</v>
      </c>
      <c r="AD892" s="2">
        <v>8</v>
      </c>
      <c r="AE892" s="2">
        <v>8</v>
      </c>
      <c r="AF892" s="2">
        <v>8</v>
      </c>
      <c r="AG892" s="2">
        <f t="shared" si="1998"/>
        <v>1007</v>
      </c>
      <c r="AH892" s="2">
        <f t="shared" si="2051"/>
        <v>995</v>
      </c>
      <c r="AI892" s="2">
        <f t="shared" si="2052"/>
        <v>995</v>
      </c>
      <c r="AJ892" s="2">
        <f t="shared" si="2053"/>
        <v>995</v>
      </c>
      <c r="AK892" s="2">
        <f t="shared" si="2054"/>
        <v>995</v>
      </c>
      <c r="AL892" s="2">
        <f t="shared" si="2055"/>
        <v>995</v>
      </c>
      <c r="AM892" s="8">
        <f t="shared" si="2056"/>
        <v>1130667.4500000002</v>
      </c>
      <c r="AN892" s="8">
        <f t="shared" si="2011"/>
        <v>1104063.51</v>
      </c>
      <c r="AO892" s="8">
        <f t="shared" si="2011"/>
        <v>1104063.51</v>
      </c>
      <c r="AP892" s="8">
        <f t="shared" si="2011"/>
        <v>1104063.51</v>
      </c>
      <c r="AQ892" s="8">
        <f t="shared" si="2011"/>
        <v>1104063.51</v>
      </c>
      <c r="AR892" s="8">
        <f t="shared" si="2011"/>
        <v>1104063.51</v>
      </c>
      <c r="AS892" s="8">
        <f t="shared" si="1999"/>
        <v>-66</v>
      </c>
      <c r="AT892">
        <f t="shared" si="2000"/>
        <v>941</v>
      </c>
      <c r="BI892">
        <v>5406084</v>
      </c>
      <c r="BJ892" s="4">
        <f>[1]monsters!$N892</f>
        <v>0</v>
      </c>
      <c r="BK892" s="4">
        <f>[1]monsters!$O892</f>
        <v>0</v>
      </c>
      <c r="BL892" s="4">
        <f>[1]monsters!$P892</f>
        <v>0</v>
      </c>
      <c r="BM892" s="4">
        <f>[1]monsters!$Q892</f>
        <v>0</v>
      </c>
      <c r="BN892" s="4">
        <f>[1]monsters!$R892</f>
        <v>0</v>
      </c>
      <c r="BO892" s="4">
        <f>[1]monsters!$S892</f>
        <v>0</v>
      </c>
      <c r="BP892" s="4">
        <f>[1]monsters!$K892</f>
        <v>0</v>
      </c>
      <c r="BQ892">
        <f>[1]monsters!$D892</f>
        <v>0</v>
      </c>
      <c r="BR892" t="e">
        <f t="shared" si="1983"/>
        <v>#N/A</v>
      </c>
      <c r="BS892" t="e">
        <f t="shared" si="1984"/>
        <v>#N/A</v>
      </c>
      <c r="BT892" t="e">
        <f t="shared" si="1985"/>
        <v>#N/A</v>
      </c>
      <c r="CH892" t="str">
        <f t="shared" si="2038"/>
        <v/>
      </c>
      <c r="CI892" s="26" t="b">
        <f t="shared" ref="CI892:CN892" si="2125">IF(DG892&lt;&gt;"",IF(ISERROR(MATCH(INT(CO892),$EE$4:$EE$879,0))=FALSE,TRUE),"")</f>
        <v>1</v>
      </c>
      <c r="CJ892" s="26" t="b">
        <f t="shared" si="2125"/>
        <v>1</v>
      </c>
      <c r="CK892" s="26" t="b">
        <f t="shared" si="2125"/>
        <v>1</v>
      </c>
      <c r="CL892" s="26" t="b">
        <f t="shared" si="2125"/>
        <v>1</v>
      </c>
      <c r="CM892" s="26" t="b">
        <f t="shared" si="2125"/>
        <v>1</v>
      </c>
      <c r="CN892" s="26" t="b">
        <f t="shared" si="2125"/>
        <v>1</v>
      </c>
      <c r="CO892" s="14" t="str">
        <f t="shared" ref="CO892:CT892" si="2126">IF(DG892&lt;&gt;"",REPLACE(REPLACE(INDEX($EE$4:$EE$801,MATCH(DG892,$EF$4:$EF$801,0)),6,1,CU892),1,1,DA892),"")</f>
        <v>5200082</v>
      </c>
      <c r="CP892" s="14" t="str">
        <f t="shared" si="2126"/>
        <v>5201082</v>
      </c>
      <c r="CQ892" s="14" t="str">
        <f t="shared" si="2126"/>
        <v>5302085</v>
      </c>
      <c r="CR892" s="14" t="str">
        <f t="shared" si="2126"/>
        <v>5501085</v>
      </c>
      <c r="CS892" s="14" t="str">
        <f t="shared" si="2126"/>
        <v>5501084</v>
      </c>
      <c r="CT892" s="14" t="str">
        <f t="shared" si="2126"/>
        <v>5400085</v>
      </c>
      <c r="CU892" s="2">
        <v>8</v>
      </c>
      <c r="CV892" s="2">
        <v>8</v>
      </c>
      <c r="CW892" s="2">
        <v>8</v>
      </c>
      <c r="CX892" s="2">
        <v>8</v>
      </c>
      <c r="CY892" s="2">
        <v>8</v>
      </c>
      <c r="CZ892" s="2">
        <v>8</v>
      </c>
      <c r="DA892" s="2">
        <v>5</v>
      </c>
      <c r="DB892" s="7">
        <v>5</v>
      </c>
      <c r="DC892">
        <v>5</v>
      </c>
      <c r="DD892" s="2">
        <v>5</v>
      </c>
      <c r="DE892" s="7">
        <v>5</v>
      </c>
      <c r="DF892">
        <v>5</v>
      </c>
      <c r="DG892" s="1" t="s">
        <v>3262</v>
      </c>
      <c r="DH892" s="1" t="s">
        <v>3142</v>
      </c>
      <c r="DI892" s="1" t="s">
        <v>3286</v>
      </c>
      <c r="DJ892" s="1" t="s">
        <v>3290</v>
      </c>
      <c r="DK892" s="1" t="s">
        <v>3252</v>
      </c>
      <c r="DL892" s="1" t="s">
        <v>3289</v>
      </c>
      <c r="DM892" t="s">
        <v>3122</v>
      </c>
      <c r="DN892" t="s">
        <v>3122</v>
      </c>
      <c r="DO892" t="s">
        <v>3159</v>
      </c>
      <c r="DP892" t="s">
        <v>3159</v>
      </c>
      <c r="DQ892" t="s">
        <v>3253</v>
      </c>
      <c r="DR892" t="s">
        <v>3159</v>
      </c>
      <c r="DS892" s="1" t="s">
        <v>3163</v>
      </c>
      <c r="DT892" s="1" t="s">
        <v>3179</v>
      </c>
      <c r="DU892" s="1" t="s">
        <v>3146</v>
      </c>
      <c r="DV892" s="1" t="s">
        <v>3197</v>
      </c>
      <c r="DW892" s="1" t="s">
        <v>3197</v>
      </c>
      <c r="DX892" s="1" t="s">
        <v>3234</v>
      </c>
      <c r="DY892">
        <f t="shared" si="1990"/>
        <v>1</v>
      </c>
      <c r="DZ892">
        <f t="shared" si="1991"/>
        <v>1</v>
      </c>
      <c r="EA892">
        <f t="shared" si="1992"/>
        <v>1</v>
      </c>
      <c r="EB892">
        <f t="shared" si="1993"/>
        <v>2</v>
      </c>
      <c r="EC892">
        <f t="shared" si="1994"/>
        <v>2</v>
      </c>
      <c r="ED892">
        <f t="shared" si="1995"/>
        <v>2</v>
      </c>
      <c r="FA892" t="str">
        <f t="shared" si="2032"/>
        <v>火刀客</v>
      </c>
      <c r="FB892" t="str">
        <f t="shared" si="2033"/>
        <v>火骑兵</v>
      </c>
      <c r="FC892" t="str">
        <f t="shared" si="2034"/>
        <v>暗盗贼</v>
      </c>
      <c r="FD892" t="str">
        <f t="shared" si="2035"/>
        <v>暗猎人</v>
      </c>
      <c r="FE892" t="str">
        <f t="shared" si="2036"/>
        <v>光猎人</v>
      </c>
      <c r="FF892" t="str">
        <f t="shared" si="2037"/>
        <v>暗巫师</v>
      </c>
    </row>
    <row r="893" spans="15:162" ht="14.25" x14ac:dyDescent="0.15">
      <c r="O893" s="11">
        <v>20310</v>
      </c>
      <c r="P893" s="11">
        <v>6995562.8399999999</v>
      </c>
      <c r="Q893" s="16">
        <f t="shared" si="2067"/>
        <v>6995562</v>
      </c>
      <c r="R893" s="4" t="str">
        <f t="shared" si="2068"/>
        <v>5602084,5201082,5201083,5202082,5502082,5502082</v>
      </c>
      <c r="S893" s="4" t="str">
        <f t="shared" si="2069"/>
        <v>8,8,8,8,8,8</v>
      </c>
      <c r="T893" s="4" t="str">
        <f t="shared" si="2070"/>
        <v>1033,1020,1020,1020,1020,1020</v>
      </c>
      <c r="U893">
        <v>5602084</v>
      </c>
      <c r="V893">
        <v>5201082</v>
      </c>
      <c r="W893">
        <v>5201083</v>
      </c>
      <c r="X893">
        <v>5202082</v>
      </c>
      <c r="Y893">
        <v>5502082</v>
      </c>
      <c r="Z893">
        <v>5502082</v>
      </c>
      <c r="AA893" s="2">
        <v>8</v>
      </c>
      <c r="AB893" s="2">
        <v>8</v>
      </c>
      <c r="AC893" s="2">
        <v>8</v>
      </c>
      <c r="AD893" s="2">
        <v>8</v>
      </c>
      <c r="AE893" s="2">
        <v>8</v>
      </c>
      <c r="AF893" s="2">
        <v>8</v>
      </c>
      <c r="AG893" s="2">
        <f t="shared" si="1998"/>
        <v>1033</v>
      </c>
      <c r="AH893" s="2">
        <f t="shared" si="2051"/>
        <v>1020</v>
      </c>
      <c r="AI893" s="2">
        <f t="shared" si="2052"/>
        <v>1020</v>
      </c>
      <c r="AJ893" s="2">
        <f t="shared" si="2053"/>
        <v>1020</v>
      </c>
      <c r="AK893" s="2">
        <f t="shared" si="2054"/>
        <v>1020</v>
      </c>
      <c r="AL893" s="2">
        <f t="shared" si="2055"/>
        <v>1020</v>
      </c>
      <c r="AM893" s="8">
        <f t="shared" si="2056"/>
        <v>1189245.54</v>
      </c>
      <c r="AN893" s="8">
        <f t="shared" si="2011"/>
        <v>1161263.2920000001</v>
      </c>
      <c r="AO893" s="8">
        <f t="shared" si="2011"/>
        <v>1161263.2920000001</v>
      </c>
      <c r="AP893" s="8">
        <f t="shared" si="2011"/>
        <v>1161263.2920000001</v>
      </c>
      <c r="AQ893" s="8">
        <f t="shared" si="2011"/>
        <v>1161263.2920000001</v>
      </c>
      <c r="AR893" s="8">
        <f t="shared" si="2011"/>
        <v>1161263.2920000001</v>
      </c>
      <c r="AS893" s="8">
        <f t="shared" si="1999"/>
        <v>-68</v>
      </c>
      <c r="AT893">
        <f t="shared" si="2000"/>
        <v>965</v>
      </c>
      <c r="BI893">
        <v>5205084</v>
      </c>
      <c r="BJ893" s="4">
        <f>[1]monsters!$N893</f>
        <v>0</v>
      </c>
      <c r="BK893" s="4">
        <f>[1]monsters!$O893</f>
        <v>0</v>
      </c>
      <c r="BL893" s="4">
        <f>[1]monsters!$P893</f>
        <v>0</v>
      </c>
      <c r="BM893" s="4">
        <f>[1]monsters!$Q893</f>
        <v>0</v>
      </c>
      <c r="BN893" s="4">
        <f>[1]monsters!$R893</f>
        <v>0</v>
      </c>
      <c r="BO893" s="4">
        <f>[1]monsters!$S893</f>
        <v>0</v>
      </c>
      <c r="BP893" s="4">
        <f>[1]monsters!$K893</f>
        <v>0</v>
      </c>
      <c r="BQ893">
        <f>[1]monsters!$D893</f>
        <v>0</v>
      </c>
      <c r="BR893" t="e">
        <f t="shared" si="1983"/>
        <v>#N/A</v>
      </c>
      <c r="BS893" t="e">
        <f t="shared" si="1984"/>
        <v>#N/A</v>
      </c>
      <c r="BT893" t="e">
        <f t="shared" si="1985"/>
        <v>#N/A</v>
      </c>
      <c r="CH893" t="str">
        <f t="shared" si="2038"/>
        <v/>
      </c>
      <c r="CI893" s="26" t="b">
        <f t="shared" ref="CI893:CN893" si="2127">IF(DG893&lt;&gt;"",IF(ISERROR(MATCH(INT(CO893),$EE$4:$EE$879,0))=FALSE,TRUE),"")</f>
        <v>1</v>
      </c>
      <c r="CJ893" s="26" t="b">
        <f t="shared" si="2127"/>
        <v>1</v>
      </c>
      <c r="CK893" s="26" t="b">
        <f t="shared" si="2127"/>
        <v>1</v>
      </c>
      <c r="CL893" s="26" t="b">
        <f t="shared" si="2127"/>
        <v>1</v>
      </c>
      <c r="CM893" s="26" t="b">
        <f t="shared" si="2127"/>
        <v>1</v>
      </c>
      <c r="CN893" s="26" t="b">
        <f t="shared" si="2127"/>
        <v>1</v>
      </c>
      <c r="CO893" s="14" t="str">
        <f t="shared" ref="CO893:CT893" si="2128">IF(DG893&lt;&gt;"",REPLACE(REPLACE(INDEX($EE$4:$EE$801,MATCH(DG893,$EF$4:$EF$801,0)),6,1,CU893),1,1,DA893),"")</f>
        <v>5602084</v>
      </c>
      <c r="CP893" s="14" t="str">
        <f t="shared" si="2128"/>
        <v>5201082</v>
      </c>
      <c r="CQ893" s="14" t="str">
        <f t="shared" si="2128"/>
        <v>5201083</v>
      </c>
      <c r="CR893" s="14" t="str">
        <f t="shared" si="2128"/>
        <v>5202082</v>
      </c>
      <c r="CS893" s="14" t="str">
        <f t="shared" si="2128"/>
        <v>5502082</v>
      </c>
      <c r="CT893" s="14" t="str">
        <f t="shared" si="2128"/>
        <v>5502082</v>
      </c>
      <c r="CU893" s="2">
        <v>8</v>
      </c>
      <c r="CV893" s="2">
        <v>8</v>
      </c>
      <c r="CW893" s="2">
        <v>8</v>
      </c>
      <c r="CX893" s="2">
        <v>8</v>
      </c>
      <c r="CY893" s="2">
        <v>8</v>
      </c>
      <c r="CZ893" s="2">
        <v>8</v>
      </c>
      <c r="DA893" s="2">
        <v>5</v>
      </c>
      <c r="DB893" s="7">
        <v>5</v>
      </c>
      <c r="DC893">
        <v>5</v>
      </c>
      <c r="DD893" s="2">
        <v>5</v>
      </c>
      <c r="DE893" s="7">
        <v>5</v>
      </c>
      <c r="DF893">
        <v>5</v>
      </c>
      <c r="DG893" s="1" t="s">
        <v>3258</v>
      </c>
      <c r="DH893" s="1" t="s">
        <v>3142</v>
      </c>
      <c r="DI893" s="1" t="s">
        <v>3268</v>
      </c>
      <c r="DJ893" s="1" t="s">
        <v>3263</v>
      </c>
      <c r="DK893" s="1" t="s">
        <v>3267</v>
      </c>
      <c r="DL893" s="1" t="s">
        <v>3267</v>
      </c>
      <c r="DM893" t="s">
        <v>3253</v>
      </c>
      <c r="DN893" t="s">
        <v>3122</v>
      </c>
      <c r="DO893" t="s">
        <v>3138</v>
      </c>
      <c r="DP893" t="s">
        <v>3122</v>
      </c>
      <c r="DQ893" t="s">
        <v>3122</v>
      </c>
      <c r="DR893" t="s">
        <v>3122</v>
      </c>
      <c r="DS893" s="1" t="s">
        <v>3254</v>
      </c>
      <c r="DT893" s="1" t="s">
        <v>3179</v>
      </c>
      <c r="DU893" s="1" t="s">
        <v>3179</v>
      </c>
      <c r="DV893" s="1" t="s">
        <v>3166</v>
      </c>
      <c r="DW893" s="1" t="s">
        <v>3198</v>
      </c>
      <c r="DX893" s="1" t="s">
        <v>3198</v>
      </c>
      <c r="DY893">
        <f t="shared" si="1990"/>
        <v>2</v>
      </c>
      <c r="DZ893">
        <f t="shared" si="1991"/>
        <v>1</v>
      </c>
      <c r="EA893">
        <f t="shared" si="1992"/>
        <v>1</v>
      </c>
      <c r="EB893">
        <f t="shared" si="1993"/>
        <v>1</v>
      </c>
      <c r="EC893">
        <f t="shared" si="1994"/>
        <v>2</v>
      </c>
      <c r="ED893">
        <f t="shared" si="1995"/>
        <v>2</v>
      </c>
      <c r="FA893" t="str">
        <f t="shared" si="2032"/>
        <v>光学者</v>
      </c>
      <c r="FB893" t="str">
        <f t="shared" si="2033"/>
        <v>火骑兵</v>
      </c>
      <c r="FC893" t="str">
        <f t="shared" si="2034"/>
        <v>木骑兵</v>
      </c>
      <c r="FD893" t="str">
        <f t="shared" si="2035"/>
        <v>火维京</v>
      </c>
      <c r="FE893" t="str">
        <f t="shared" si="2036"/>
        <v>火火枪手</v>
      </c>
      <c r="FF893" t="str">
        <f t="shared" si="2037"/>
        <v>火火枪手</v>
      </c>
    </row>
    <row r="894" spans="15:162" ht="14.25" x14ac:dyDescent="0.15">
      <c r="O894" s="11">
        <v>20311</v>
      </c>
      <c r="P894" s="11">
        <v>6995748.0599999996</v>
      </c>
      <c r="Q894" s="16">
        <f t="shared" si="2067"/>
        <v>6995748</v>
      </c>
      <c r="R894" s="4" t="str">
        <f t="shared" si="2068"/>
        <v>5201081,5301081,5300085,5402083,5400085,5400085</v>
      </c>
      <c r="S894" s="4" t="str">
        <f t="shared" si="2069"/>
        <v>8,8,8,8,8,8</v>
      </c>
      <c r="T894" s="4" t="str">
        <f t="shared" si="2070"/>
        <v>1033,1020,1020,1020,1020,1020</v>
      </c>
      <c r="U894">
        <v>5201081</v>
      </c>
      <c r="V894">
        <v>5301081</v>
      </c>
      <c r="W894">
        <v>5300085</v>
      </c>
      <c r="X894">
        <v>5402083</v>
      </c>
      <c r="Y894">
        <v>5400085</v>
      </c>
      <c r="Z894">
        <v>5400085</v>
      </c>
      <c r="AA894" s="2">
        <v>8</v>
      </c>
      <c r="AB894" s="2">
        <v>8</v>
      </c>
      <c r="AC894" s="2">
        <v>8</v>
      </c>
      <c r="AD894" s="2">
        <v>8</v>
      </c>
      <c r="AE894" s="2">
        <v>8</v>
      </c>
      <c r="AF894" s="2">
        <v>8</v>
      </c>
      <c r="AG894" s="2">
        <f t="shared" si="1998"/>
        <v>1033</v>
      </c>
      <c r="AH894" s="2">
        <f t="shared" si="2051"/>
        <v>1020</v>
      </c>
      <c r="AI894" s="2">
        <f t="shared" si="2052"/>
        <v>1020</v>
      </c>
      <c r="AJ894" s="2">
        <f t="shared" si="2053"/>
        <v>1020</v>
      </c>
      <c r="AK894" s="2">
        <f t="shared" si="2054"/>
        <v>1020</v>
      </c>
      <c r="AL894" s="2">
        <f t="shared" si="2055"/>
        <v>1020</v>
      </c>
      <c r="AM894" s="8">
        <f t="shared" si="2056"/>
        <v>1189277.1600000001</v>
      </c>
      <c r="AN894" s="8">
        <f t="shared" si="2011"/>
        <v>1161294.1680000001</v>
      </c>
      <c r="AO894" s="8">
        <f t="shared" si="2011"/>
        <v>1161294.1680000001</v>
      </c>
      <c r="AP894" s="8">
        <f t="shared" si="2011"/>
        <v>1161294.1680000001</v>
      </c>
      <c r="AQ894" s="8">
        <f t="shared" si="2011"/>
        <v>1161294.1680000001</v>
      </c>
      <c r="AR894" s="8">
        <f t="shared" si="2011"/>
        <v>1161294.1680000001</v>
      </c>
      <c r="AS894" s="8">
        <f t="shared" si="1999"/>
        <v>-68</v>
      </c>
      <c r="AT894">
        <f t="shared" si="2000"/>
        <v>965</v>
      </c>
      <c r="BI894">
        <v>5405084</v>
      </c>
      <c r="BJ894" s="4">
        <f>[1]monsters!$N894</f>
        <v>0</v>
      </c>
      <c r="BK894" s="4">
        <f>[1]monsters!$O894</f>
        <v>0</v>
      </c>
      <c r="BL894" s="4">
        <f>[1]monsters!$P894</f>
        <v>0</v>
      </c>
      <c r="BM894" s="4">
        <f>[1]monsters!$Q894</f>
        <v>0</v>
      </c>
      <c r="BN894" s="4">
        <f>[1]monsters!$R894</f>
        <v>0</v>
      </c>
      <c r="BO894" s="4">
        <f>[1]monsters!$S894</f>
        <v>0</v>
      </c>
      <c r="BP894" s="4">
        <f>[1]monsters!$K894</f>
        <v>0</v>
      </c>
      <c r="BQ894">
        <f>[1]monsters!$D894</f>
        <v>0</v>
      </c>
      <c r="BR894" t="e">
        <f t="shared" si="1983"/>
        <v>#N/A</v>
      </c>
      <c r="BS894" t="e">
        <f t="shared" si="1984"/>
        <v>#N/A</v>
      </c>
      <c r="BT894" t="e">
        <f t="shared" si="1985"/>
        <v>#N/A</v>
      </c>
      <c r="CH894" t="str">
        <f t="shared" si="2038"/>
        <v/>
      </c>
      <c r="CI894" s="26" t="b">
        <f t="shared" ref="CI894:CN894" si="2129">IF(DG894&lt;&gt;"",IF(ISERROR(MATCH(INT(CO894),$EE$4:$EE$879,0))=FALSE,TRUE),"")</f>
        <v>1</v>
      </c>
      <c r="CJ894" s="26" t="b">
        <f t="shared" si="2129"/>
        <v>1</v>
      </c>
      <c r="CK894" s="26" t="b">
        <f t="shared" si="2129"/>
        <v>1</v>
      </c>
      <c r="CL894" s="26" t="b">
        <f t="shared" si="2129"/>
        <v>1</v>
      </c>
      <c r="CM894" s="26" t="b">
        <f t="shared" si="2129"/>
        <v>1</v>
      </c>
      <c r="CN894" s="26" t="b">
        <f t="shared" si="2129"/>
        <v>1</v>
      </c>
      <c r="CO894" s="14" t="str">
        <f t="shared" ref="CO894:CT894" si="2130">IF(DG894&lt;&gt;"",REPLACE(REPLACE(INDEX($EE$4:$EE$801,MATCH(DG894,$EF$4:$EF$801,0)),6,1,CU894),1,1,DA894),"")</f>
        <v>5201081</v>
      </c>
      <c r="CP894" s="14" t="str">
        <f t="shared" si="2130"/>
        <v>5301081</v>
      </c>
      <c r="CQ894" s="14" t="str">
        <f t="shared" si="2130"/>
        <v>5300085</v>
      </c>
      <c r="CR894" s="14" t="str">
        <f t="shared" si="2130"/>
        <v>5402083</v>
      </c>
      <c r="CS894" s="14" t="str">
        <f t="shared" si="2130"/>
        <v>5400085</v>
      </c>
      <c r="CT894" s="14" t="str">
        <f t="shared" si="2130"/>
        <v>5400085</v>
      </c>
      <c r="CU894" s="2">
        <v>8</v>
      </c>
      <c r="CV894" s="2">
        <v>8</v>
      </c>
      <c r="CW894" s="2">
        <v>8</v>
      </c>
      <c r="CX894" s="2">
        <v>8</v>
      </c>
      <c r="CY894" s="2">
        <v>8</v>
      </c>
      <c r="CZ894" s="2">
        <v>8</v>
      </c>
      <c r="DA894" s="2">
        <v>5</v>
      </c>
      <c r="DB894" s="7">
        <v>5</v>
      </c>
      <c r="DC894">
        <v>5</v>
      </c>
      <c r="DD894" s="2">
        <v>5</v>
      </c>
      <c r="DE894" s="7">
        <v>5</v>
      </c>
      <c r="DF894">
        <v>5</v>
      </c>
      <c r="DG894" s="1" t="s">
        <v>3257</v>
      </c>
      <c r="DH894" s="1" t="s">
        <v>3128</v>
      </c>
      <c r="DI894" s="1" t="s">
        <v>3242</v>
      </c>
      <c r="DJ894" s="1" t="s">
        <v>3164</v>
      </c>
      <c r="DK894" s="1" t="s">
        <v>3289</v>
      </c>
      <c r="DL894" s="1" t="s">
        <v>3289</v>
      </c>
      <c r="DM894" t="s">
        <v>3131</v>
      </c>
      <c r="DN894" t="s">
        <v>3131</v>
      </c>
      <c r="DO894" t="s">
        <v>3159</v>
      </c>
      <c r="DP894" t="s">
        <v>3138</v>
      </c>
      <c r="DQ894" t="s">
        <v>3159</v>
      </c>
      <c r="DR894" t="s">
        <v>3159</v>
      </c>
      <c r="DS894" s="1" t="s">
        <v>3179</v>
      </c>
      <c r="DT894" s="1" t="s">
        <v>3184</v>
      </c>
      <c r="DU894" s="1" t="s">
        <v>3243</v>
      </c>
      <c r="DV894" s="1" t="s">
        <v>3202</v>
      </c>
      <c r="DW894" s="1" t="s">
        <v>3234</v>
      </c>
      <c r="DX894" s="1" t="s">
        <v>3234</v>
      </c>
      <c r="DY894">
        <f t="shared" si="1990"/>
        <v>1</v>
      </c>
      <c r="DZ894">
        <f t="shared" si="1991"/>
        <v>1</v>
      </c>
      <c r="EA894">
        <f t="shared" si="1992"/>
        <v>1</v>
      </c>
      <c r="EB894">
        <f t="shared" si="1993"/>
        <v>2</v>
      </c>
      <c r="EC894">
        <f t="shared" si="1994"/>
        <v>2</v>
      </c>
      <c r="ED894">
        <f t="shared" si="1995"/>
        <v>2</v>
      </c>
      <c r="FA894" t="str">
        <f t="shared" si="2032"/>
        <v>水骑兵</v>
      </c>
      <c r="FB894" t="str">
        <f t="shared" si="2033"/>
        <v>水剑士</v>
      </c>
      <c r="FC894" t="str">
        <f t="shared" si="2034"/>
        <v>暗武士</v>
      </c>
      <c r="FD894" t="str">
        <f t="shared" si="2035"/>
        <v>木女巫</v>
      </c>
      <c r="FE894" t="str">
        <f t="shared" si="2036"/>
        <v>暗巫师</v>
      </c>
      <c r="FF894" t="str">
        <f t="shared" si="2037"/>
        <v>暗巫师</v>
      </c>
    </row>
    <row r="895" spans="15:162" ht="14.25" x14ac:dyDescent="0.15">
      <c r="O895" s="11">
        <v>20312</v>
      </c>
      <c r="P895" s="11">
        <v>6995933.2800000003</v>
      </c>
      <c r="Q895" s="16">
        <f t="shared" si="2067"/>
        <v>6995933</v>
      </c>
      <c r="R895" s="4" t="str">
        <f t="shared" si="2068"/>
        <v>5301081,5200081,5202082,5500082,5502083,5402081</v>
      </c>
      <c r="S895" s="4" t="str">
        <f t="shared" si="2069"/>
        <v>8,8,8,8,8,8</v>
      </c>
      <c r="T895" s="4" t="str">
        <f t="shared" si="2070"/>
        <v>1033,1020,1020,1020,1020,1020</v>
      </c>
      <c r="U895">
        <v>5301081</v>
      </c>
      <c r="V895">
        <v>5200081</v>
      </c>
      <c r="W895">
        <v>5202082</v>
      </c>
      <c r="X895">
        <v>5500082</v>
      </c>
      <c r="Y895">
        <v>5502083</v>
      </c>
      <c r="Z895">
        <v>5402081</v>
      </c>
      <c r="AA895" s="2">
        <v>8</v>
      </c>
      <c r="AB895" s="2">
        <v>8</v>
      </c>
      <c r="AC895" s="2">
        <v>8</v>
      </c>
      <c r="AD895" s="2">
        <v>8</v>
      </c>
      <c r="AE895" s="2">
        <v>8</v>
      </c>
      <c r="AF895" s="2">
        <v>8</v>
      </c>
      <c r="AG895" s="2">
        <f t="shared" si="1998"/>
        <v>1033</v>
      </c>
      <c r="AH895" s="2">
        <f t="shared" si="2051"/>
        <v>1020</v>
      </c>
      <c r="AI895" s="2">
        <f t="shared" si="2052"/>
        <v>1020</v>
      </c>
      <c r="AJ895" s="2">
        <f t="shared" si="2053"/>
        <v>1020</v>
      </c>
      <c r="AK895" s="2">
        <f t="shared" si="2054"/>
        <v>1020</v>
      </c>
      <c r="AL895" s="2">
        <f t="shared" si="2055"/>
        <v>1020</v>
      </c>
      <c r="AM895" s="8">
        <f t="shared" si="2056"/>
        <v>1189308.6100000001</v>
      </c>
      <c r="AN895" s="8">
        <f t="shared" ref="AN895:AR945" si="2131">$Q895*0.166</f>
        <v>1161324.878</v>
      </c>
      <c r="AO895" s="8">
        <f t="shared" si="2131"/>
        <v>1161324.878</v>
      </c>
      <c r="AP895" s="8">
        <f t="shared" si="2131"/>
        <v>1161324.878</v>
      </c>
      <c r="AQ895" s="8">
        <f t="shared" si="2131"/>
        <v>1161324.878</v>
      </c>
      <c r="AR895" s="8">
        <f t="shared" si="2131"/>
        <v>1161324.878</v>
      </c>
      <c r="AS895" s="8">
        <f t="shared" si="1999"/>
        <v>-68</v>
      </c>
      <c r="AT895">
        <f t="shared" si="2000"/>
        <v>965</v>
      </c>
      <c r="BI895">
        <v>5203084</v>
      </c>
      <c r="BJ895" s="4">
        <f>[1]monsters!$N895</f>
        <v>0</v>
      </c>
      <c r="BK895" s="4">
        <f>[1]monsters!$O895</f>
        <v>0</v>
      </c>
      <c r="BL895" s="4">
        <f>[1]monsters!$P895</f>
        <v>0</v>
      </c>
      <c r="BM895" s="4">
        <f>[1]monsters!$Q895</f>
        <v>0</v>
      </c>
      <c r="BN895" s="4">
        <f>[1]monsters!$R895</f>
        <v>0</v>
      </c>
      <c r="BO895" s="4">
        <f>[1]monsters!$S895</f>
        <v>0</v>
      </c>
      <c r="BP895" s="4">
        <f>[1]monsters!$K895</f>
        <v>0</v>
      </c>
      <c r="BQ895">
        <f>[1]monsters!$D895</f>
        <v>0</v>
      </c>
      <c r="BR895" t="e">
        <f t="shared" si="1983"/>
        <v>#N/A</v>
      </c>
      <c r="BS895" t="e">
        <f t="shared" si="1984"/>
        <v>#N/A</v>
      </c>
      <c r="BT895" t="e">
        <f t="shared" si="1985"/>
        <v>#N/A</v>
      </c>
      <c r="CH895" t="str">
        <f t="shared" si="2038"/>
        <v/>
      </c>
      <c r="CI895" s="26" t="b">
        <f t="shared" ref="CI895:CN895" si="2132">IF(DG895&lt;&gt;"",IF(ISERROR(MATCH(INT(CO895),$EE$4:$EE$879,0))=FALSE,TRUE),"")</f>
        <v>1</v>
      </c>
      <c r="CJ895" s="26" t="b">
        <f t="shared" si="2132"/>
        <v>1</v>
      </c>
      <c r="CK895" s="26" t="b">
        <f t="shared" si="2132"/>
        <v>1</v>
      </c>
      <c r="CL895" s="26" t="b">
        <f t="shared" si="2132"/>
        <v>1</v>
      </c>
      <c r="CM895" s="26" t="b">
        <f t="shared" si="2132"/>
        <v>1</v>
      </c>
      <c r="CN895" s="26" t="b">
        <f t="shared" si="2132"/>
        <v>1</v>
      </c>
      <c r="CO895" s="14" t="str">
        <f t="shared" ref="CO895:CT895" si="2133">IF(DG895&lt;&gt;"",REPLACE(REPLACE(INDEX($EE$4:$EE$801,MATCH(DG895,$EF$4:$EF$801,0)),6,1,CU895),1,1,DA895),"")</f>
        <v>5301081</v>
      </c>
      <c r="CP895" s="14" t="str">
        <f t="shared" si="2133"/>
        <v>5200081</v>
      </c>
      <c r="CQ895" s="14" t="str">
        <f t="shared" si="2133"/>
        <v>5202082</v>
      </c>
      <c r="CR895" s="14" t="str">
        <f t="shared" si="2133"/>
        <v>5500082</v>
      </c>
      <c r="CS895" s="14" t="str">
        <f t="shared" si="2133"/>
        <v>5502083</v>
      </c>
      <c r="CT895" s="14" t="str">
        <f t="shared" si="2133"/>
        <v>5402081</v>
      </c>
      <c r="CU895" s="2">
        <v>8</v>
      </c>
      <c r="CV895" s="2">
        <v>8</v>
      </c>
      <c r="CW895" s="2">
        <v>8</v>
      </c>
      <c r="CX895" s="2">
        <v>8</v>
      </c>
      <c r="CY895" s="2">
        <v>8</v>
      </c>
      <c r="CZ895" s="2">
        <v>8</v>
      </c>
      <c r="DA895" s="2">
        <v>5</v>
      </c>
      <c r="DB895" s="7">
        <v>5</v>
      </c>
      <c r="DC895">
        <v>5</v>
      </c>
      <c r="DD895" s="2">
        <v>5</v>
      </c>
      <c r="DE895" s="7">
        <v>5</v>
      </c>
      <c r="DF895">
        <v>5</v>
      </c>
      <c r="DG895" s="1" t="s">
        <v>3128</v>
      </c>
      <c r="DH895" s="1" t="s">
        <v>3256</v>
      </c>
      <c r="DI895" s="1" t="s">
        <v>3263</v>
      </c>
      <c r="DJ895" s="1" t="s">
        <v>3148</v>
      </c>
      <c r="DK895" s="1" t="s">
        <v>3273</v>
      </c>
      <c r="DL895" s="1" t="s">
        <v>3259</v>
      </c>
      <c r="DM895" t="s">
        <v>3131</v>
      </c>
      <c r="DN895" t="s">
        <v>3131</v>
      </c>
      <c r="DO895" t="s">
        <v>3122</v>
      </c>
      <c r="DP895" t="s">
        <v>3122</v>
      </c>
      <c r="DQ895" t="s">
        <v>3138</v>
      </c>
      <c r="DR895" t="s">
        <v>3131</v>
      </c>
      <c r="DS895" s="1" t="s">
        <v>3184</v>
      </c>
      <c r="DT895" s="1" t="s">
        <v>3163</v>
      </c>
      <c r="DU895" s="1" t="s">
        <v>3166</v>
      </c>
      <c r="DV895" s="1" t="s">
        <v>3206</v>
      </c>
      <c r="DW895" s="1" t="s">
        <v>3198</v>
      </c>
      <c r="DX895" s="1" t="s">
        <v>3202</v>
      </c>
      <c r="DY895">
        <f t="shared" si="1990"/>
        <v>1</v>
      </c>
      <c r="DZ895">
        <f t="shared" si="1991"/>
        <v>1</v>
      </c>
      <c r="EA895">
        <f t="shared" si="1992"/>
        <v>1</v>
      </c>
      <c r="EB895">
        <f t="shared" si="1993"/>
        <v>2</v>
      </c>
      <c r="EC895">
        <f t="shared" si="1994"/>
        <v>2</v>
      </c>
      <c r="ED895">
        <f t="shared" si="1995"/>
        <v>2</v>
      </c>
      <c r="FA895" t="str">
        <f t="shared" si="2032"/>
        <v>水剑士</v>
      </c>
      <c r="FB895" t="str">
        <f t="shared" si="2033"/>
        <v>水刀客</v>
      </c>
      <c r="FC895" t="str">
        <f t="shared" si="2034"/>
        <v>火维京</v>
      </c>
      <c r="FD895" t="str">
        <f t="shared" si="2035"/>
        <v>火海盗</v>
      </c>
      <c r="FE895" t="str">
        <f t="shared" si="2036"/>
        <v>木火枪手</v>
      </c>
      <c r="FF895" t="str">
        <f t="shared" si="2037"/>
        <v>水女巫</v>
      </c>
    </row>
    <row r="896" spans="15:162" ht="14.25" x14ac:dyDescent="0.15">
      <c r="O896" s="11">
        <v>20313</v>
      </c>
      <c r="P896" s="11">
        <v>6996120.3899999997</v>
      </c>
      <c r="Q896" s="16">
        <f t="shared" si="2067"/>
        <v>6996120</v>
      </c>
      <c r="R896" s="4" t="str">
        <f t="shared" si="2068"/>
        <v>5200081,5302085,5301083,5401083,5501084,5502083</v>
      </c>
      <c r="S896" s="4" t="str">
        <f t="shared" si="2069"/>
        <v>8,8,8,8,8,8</v>
      </c>
      <c r="T896" s="4" t="str">
        <f t="shared" si="2070"/>
        <v>1033,1020,1020,1020,1020,1020</v>
      </c>
      <c r="U896">
        <v>5200081</v>
      </c>
      <c r="V896">
        <v>5302085</v>
      </c>
      <c r="W896">
        <v>5301083</v>
      </c>
      <c r="X896">
        <v>5401083</v>
      </c>
      <c r="Y896">
        <v>5501084</v>
      </c>
      <c r="Z896">
        <v>5502083</v>
      </c>
      <c r="AA896" s="2">
        <v>8</v>
      </c>
      <c r="AB896" s="2">
        <v>8</v>
      </c>
      <c r="AC896" s="2">
        <v>8</v>
      </c>
      <c r="AD896" s="2">
        <v>8</v>
      </c>
      <c r="AE896" s="2">
        <v>8</v>
      </c>
      <c r="AF896" s="2">
        <v>8</v>
      </c>
      <c r="AG896" s="2">
        <f t="shared" si="1998"/>
        <v>1033</v>
      </c>
      <c r="AH896" s="2">
        <f t="shared" si="2051"/>
        <v>1020</v>
      </c>
      <c r="AI896" s="2">
        <f t="shared" si="2052"/>
        <v>1020</v>
      </c>
      <c r="AJ896" s="2">
        <f t="shared" si="2053"/>
        <v>1020</v>
      </c>
      <c r="AK896" s="2">
        <f t="shared" si="2054"/>
        <v>1020</v>
      </c>
      <c r="AL896" s="2">
        <f t="shared" si="2055"/>
        <v>1020</v>
      </c>
      <c r="AM896" s="8">
        <f t="shared" si="2056"/>
        <v>1189340.4000000001</v>
      </c>
      <c r="AN896" s="8">
        <f t="shared" si="2131"/>
        <v>1161355.9200000002</v>
      </c>
      <c r="AO896" s="8">
        <f t="shared" si="2131"/>
        <v>1161355.9200000002</v>
      </c>
      <c r="AP896" s="8">
        <f t="shared" si="2131"/>
        <v>1161355.9200000002</v>
      </c>
      <c r="AQ896" s="8">
        <f t="shared" si="2131"/>
        <v>1161355.9200000002</v>
      </c>
      <c r="AR896" s="8">
        <f t="shared" si="2131"/>
        <v>1161355.9200000002</v>
      </c>
      <c r="AS896" s="8">
        <f t="shared" si="1999"/>
        <v>-68</v>
      </c>
      <c r="AT896">
        <f t="shared" si="2000"/>
        <v>965</v>
      </c>
      <c r="BI896">
        <v>5403084</v>
      </c>
      <c r="BJ896" s="4">
        <f>[1]monsters!$N896</f>
        <v>0</v>
      </c>
      <c r="BK896" s="4">
        <f>[1]monsters!$O896</f>
        <v>0</v>
      </c>
      <c r="BL896" s="4">
        <f>[1]monsters!$P896</f>
        <v>0</v>
      </c>
      <c r="BM896" s="4">
        <f>[1]monsters!$Q896</f>
        <v>0</v>
      </c>
      <c r="BN896" s="4">
        <f>[1]monsters!$R896</f>
        <v>0</v>
      </c>
      <c r="BO896" s="4">
        <f>[1]monsters!$S896</f>
        <v>0</v>
      </c>
      <c r="BP896" s="4">
        <f>[1]monsters!$K896</f>
        <v>0</v>
      </c>
      <c r="BQ896">
        <f>[1]monsters!$D896</f>
        <v>0</v>
      </c>
      <c r="BR896" t="e">
        <f t="shared" si="1983"/>
        <v>#N/A</v>
      </c>
      <c r="BS896" t="e">
        <f t="shared" si="1984"/>
        <v>#N/A</v>
      </c>
      <c r="BT896" t="e">
        <f t="shared" si="1985"/>
        <v>#N/A</v>
      </c>
      <c r="CH896">
        <f t="shared" si="2038"/>
        <v>5</v>
      </c>
      <c r="CI896" s="26" t="b">
        <f t="shared" ref="CI896:CN896" si="2134">IF(DG896&lt;&gt;"",IF(ISERROR(MATCH(INT(CO896),$EE$4:$EE$879,0))=FALSE,TRUE),"")</f>
        <v>1</v>
      </c>
      <c r="CJ896" s="26" t="b">
        <f t="shared" si="2134"/>
        <v>1</v>
      </c>
      <c r="CK896" s="26" t="b">
        <f t="shared" si="2134"/>
        <v>1</v>
      </c>
      <c r="CL896" s="26" t="b">
        <f t="shared" si="2134"/>
        <v>1</v>
      </c>
      <c r="CM896" s="26" t="b">
        <f t="shared" si="2134"/>
        <v>1</v>
      </c>
      <c r="CN896" s="26" t="b">
        <f t="shared" si="2134"/>
        <v>1</v>
      </c>
      <c r="CO896" s="14" t="str">
        <f t="shared" ref="CO896:CT896" si="2135">IF(DG896&lt;&gt;"",REPLACE(REPLACE(INDEX($EE$4:$EE$801,MATCH(DG896,$EF$4:$EF$801,0)),6,1,CU896),1,1,DA896),"")</f>
        <v>5200081</v>
      </c>
      <c r="CP896" s="14" t="str">
        <f t="shared" si="2135"/>
        <v>5302085</v>
      </c>
      <c r="CQ896" s="14" t="str">
        <f t="shared" si="2135"/>
        <v>5301083</v>
      </c>
      <c r="CR896" s="14" t="str">
        <f t="shared" si="2135"/>
        <v>5401083</v>
      </c>
      <c r="CS896" s="14" t="str">
        <f t="shared" si="2135"/>
        <v>5501084</v>
      </c>
      <c r="CT896" s="14" t="str">
        <f t="shared" si="2135"/>
        <v>5502083</v>
      </c>
      <c r="CU896" s="2">
        <v>8</v>
      </c>
      <c r="CV896" s="2">
        <v>8</v>
      </c>
      <c r="CW896" s="2">
        <v>8</v>
      </c>
      <c r="CX896" s="2">
        <v>8</v>
      </c>
      <c r="CY896" s="2">
        <v>8</v>
      </c>
      <c r="CZ896" s="2">
        <v>8</v>
      </c>
      <c r="DA896" s="2">
        <v>5</v>
      </c>
      <c r="DB896" s="7">
        <v>5</v>
      </c>
      <c r="DC896">
        <v>5</v>
      </c>
      <c r="DD896" s="2">
        <v>5</v>
      </c>
      <c r="DE896" s="7">
        <v>5</v>
      </c>
      <c r="DF896">
        <v>5</v>
      </c>
      <c r="DG896" s="1" t="s">
        <v>3256</v>
      </c>
      <c r="DH896" s="1" t="s">
        <v>3286</v>
      </c>
      <c r="DI896" s="1" t="s">
        <v>3270</v>
      </c>
      <c r="DJ896" s="1" t="s">
        <v>3271</v>
      </c>
      <c r="DK896" s="1" t="s">
        <v>3252</v>
      </c>
      <c r="DL896" s="1" t="s">
        <v>3273</v>
      </c>
      <c r="DM896" t="s">
        <v>3131</v>
      </c>
      <c r="DN896" t="s">
        <v>3159</v>
      </c>
      <c r="DO896" t="s">
        <v>3138</v>
      </c>
      <c r="DP896" t="s">
        <v>3138</v>
      </c>
      <c r="DQ896" t="s">
        <v>3253</v>
      </c>
      <c r="DR896" t="s">
        <v>3138</v>
      </c>
      <c r="DS896" s="1" t="s">
        <v>3163</v>
      </c>
      <c r="DT896" s="1" t="s">
        <v>3146</v>
      </c>
      <c r="DU896" s="1" t="s">
        <v>3184</v>
      </c>
      <c r="DV896" s="1" t="s">
        <v>3203</v>
      </c>
      <c r="DW896" s="1" t="s">
        <v>3197</v>
      </c>
      <c r="DX896" s="1" t="s">
        <v>3198</v>
      </c>
      <c r="DY896">
        <f t="shared" si="1990"/>
        <v>1</v>
      </c>
      <c r="DZ896">
        <f t="shared" si="1991"/>
        <v>1</v>
      </c>
      <c r="EA896">
        <f t="shared" si="1992"/>
        <v>1</v>
      </c>
      <c r="EB896">
        <f t="shared" si="1993"/>
        <v>2</v>
      </c>
      <c r="EC896">
        <f t="shared" si="1994"/>
        <v>2</v>
      </c>
      <c r="ED896">
        <f t="shared" si="1995"/>
        <v>2</v>
      </c>
      <c r="FA896" t="str">
        <f t="shared" si="2032"/>
        <v>水刀客</v>
      </c>
      <c r="FB896" t="str">
        <f t="shared" si="2033"/>
        <v>暗盗贼</v>
      </c>
      <c r="FC896" t="str">
        <f t="shared" si="2034"/>
        <v>木剑士</v>
      </c>
      <c r="FD896" t="str">
        <f t="shared" si="2035"/>
        <v>木魔法师</v>
      </c>
      <c r="FE896" t="str">
        <f t="shared" si="2036"/>
        <v>光猎人</v>
      </c>
      <c r="FF896" t="str">
        <f t="shared" si="2037"/>
        <v>木火枪手</v>
      </c>
    </row>
    <row r="897" spans="15:162" ht="14.25" x14ac:dyDescent="0.15">
      <c r="O897" s="11">
        <v>20314</v>
      </c>
      <c r="P897" s="11">
        <v>6996305.6100000003</v>
      </c>
      <c r="Q897" s="16">
        <f t="shared" si="2067"/>
        <v>6996305</v>
      </c>
      <c r="R897" s="4" t="str">
        <f t="shared" si="2068"/>
        <v>5202082,5201083,5301082,5402083,5500081,5400085</v>
      </c>
      <c r="S897" s="4" t="str">
        <f t="shared" si="2069"/>
        <v>8,8,8,8,8,8</v>
      </c>
      <c r="T897" s="4" t="str">
        <f t="shared" si="2070"/>
        <v>1033,1020,1020,1020,1020,1020</v>
      </c>
      <c r="U897">
        <v>5202082</v>
      </c>
      <c r="V897">
        <v>5201083</v>
      </c>
      <c r="W897">
        <v>5301082</v>
      </c>
      <c r="X897">
        <v>5402083</v>
      </c>
      <c r="Y897">
        <v>5500081</v>
      </c>
      <c r="Z897">
        <v>5400085</v>
      </c>
      <c r="AA897" s="2">
        <v>8</v>
      </c>
      <c r="AB897" s="2">
        <v>8</v>
      </c>
      <c r="AC897" s="2">
        <v>8</v>
      </c>
      <c r="AD897" s="2">
        <v>8</v>
      </c>
      <c r="AE897" s="2">
        <v>8</v>
      </c>
      <c r="AF897" s="2">
        <v>8</v>
      </c>
      <c r="AG897" s="2">
        <f t="shared" si="1998"/>
        <v>1033</v>
      </c>
      <c r="AH897" s="2">
        <f t="shared" si="2051"/>
        <v>1020</v>
      </c>
      <c r="AI897" s="2">
        <f t="shared" si="2052"/>
        <v>1020</v>
      </c>
      <c r="AJ897" s="2">
        <f t="shared" si="2053"/>
        <v>1020</v>
      </c>
      <c r="AK897" s="2">
        <f t="shared" si="2054"/>
        <v>1020</v>
      </c>
      <c r="AL897" s="2">
        <f t="shared" si="2055"/>
        <v>1020</v>
      </c>
      <c r="AM897" s="8">
        <f t="shared" si="2056"/>
        <v>1189371.8500000001</v>
      </c>
      <c r="AN897" s="8">
        <f t="shared" si="2131"/>
        <v>1161386.6300000001</v>
      </c>
      <c r="AO897" s="8">
        <f t="shared" si="2131"/>
        <v>1161386.6300000001</v>
      </c>
      <c r="AP897" s="8">
        <f t="shared" si="2131"/>
        <v>1161386.6300000001</v>
      </c>
      <c r="AQ897" s="8">
        <f t="shared" si="2131"/>
        <v>1161386.6300000001</v>
      </c>
      <c r="AR897" s="8">
        <f t="shared" si="2131"/>
        <v>1161386.6300000001</v>
      </c>
      <c r="AS897" s="8">
        <f t="shared" si="1999"/>
        <v>-68</v>
      </c>
      <c r="AT897">
        <f t="shared" si="2000"/>
        <v>965</v>
      </c>
      <c r="BI897">
        <v>5204084</v>
      </c>
      <c r="BJ897" s="4">
        <f>[1]monsters!$N897</f>
        <v>0</v>
      </c>
      <c r="BK897" s="4">
        <f>[1]monsters!$O897</f>
        <v>0</v>
      </c>
      <c r="BL897" s="4">
        <f>[1]monsters!$P897</f>
        <v>0</v>
      </c>
      <c r="BM897" s="4">
        <f>[1]monsters!$Q897</f>
        <v>0</v>
      </c>
      <c r="BN897" s="4">
        <f>[1]monsters!$R897</f>
        <v>0</v>
      </c>
      <c r="BO897" s="4">
        <f>[1]monsters!$S897</f>
        <v>0</v>
      </c>
      <c r="BP897" s="4">
        <f>[1]monsters!$K897</f>
        <v>0</v>
      </c>
      <c r="BQ897">
        <f>[1]monsters!$D897</f>
        <v>0</v>
      </c>
      <c r="BR897" t="e">
        <f t="shared" si="1983"/>
        <v>#N/A</v>
      </c>
      <c r="BS897" t="e">
        <f t="shared" si="1984"/>
        <v>#N/A</v>
      </c>
      <c r="BT897" t="e">
        <f t="shared" si="1985"/>
        <v>#N/A</v>
      </c>
      <c r="CH897" t="str">
        <f t="shared" si="2038"/>
        <v/>
      </c>
      <c r="CI897" s="26" t="b">
        <f t="shared" ref="CI897:CN897" si="2136">IF(DG897&lt;&gt;"",IF(ISERROR(MATCH(INT(CO897),$EE$4:$EE$879,0))=FALSE,TRUE),"")</f>
        <v>1</v>
      </c>
      <c r="CJ897" s="26" t="b">
        <f t="shared" si="2136"/>
        <v>1</v>
      </c>
      <c r="CK897" s="26" t="b">
        <f t="shared" si="2136"/>
        <v>1</v>
      </c>
      <c r="CL897" s="26" t="b">
        <f t="shared" si="2136"/>
        <v>1</v>
      </c>
      <c r="CM897" s="26" t="b">
        <f t="shared" si="2136"/>
        <v>1</v>
      </c>
      <c r="CN897" s="26" t="b">
        <f t="shared" si="2136"/>
        <v>1</v>
      </c>
      <c r="CO897" s="14" t="str">
        <f t="shared" ref="CO897:CT897" si="2137">IF(DG897&lt;&gt;"",REPLACE(REPLACE(INDEX($EE$4:$EE$801,MATCH(DG897,$EF$4:$EF$801,0)),6,1,CU897),1,1,DA897),"")</f>
        <v>5202082</v>
      </c>
      <c r="CP897" s="14" t="str">
        <f t="shared" si="2137"/>
        <v>5201083</v>
      </c>
      <c r="CQ897" s="14" t="str">
        <f t="shared" si="2137"/>
        <v>5301082</v>
      </c>
      <c r="CR897" s="14" t="str">
        <f t="shared" si="2137"/>
        <v>5402083</v>
      </c>
      <c r="CS897" s="14" t="str">
        <f t="shared" si="2137"/>
        <v>5500081</v>
      </c>
      <c r="CT897" s="14" t="str">
        <f t="shared" si="2137"/>
        <v>5400085</v>
      </c>
      <c r="CU897" s="2">
        <v>8</v>
      </c>
      <c r="CV897" s="2">
        <v>8</v>
      </c>
      <c r="CW897" s="2">
        <v>8</v>
      </c>
      <c r="CX897" s="2">
        <v>8</v>
      </c>
      <c r="CY897" s="2">
        <v>8</v>
      </c>
      <c r="CZ897" s="2">
        <v>8</v>
      </c>
      <c r="DA897" s="2">
        <v>5</v>
      </c>
      <c r="DB897" s="7">
        <v>5</v>
      </c>
      <c r="DC897">
        <v>5</v>
      </c>
      <c r="DD897" s="2">
        <v>5</v>
      </c>
      <c r="DE897" s="7">
        <v>5</v>
      </c>
      <c r="DF897">
        <v>5</v>
      </c>
      <c r="DG897" s="1" t="s">
        <v>3263</v>
      </c>
      <c r="DH897" s="1" t="s">
        <v>3268</v>
      </c>
      <c r="DI897" s="1" t="s">
        <v>3264</v>
      </c>
      <c r="DJ897" s="1" t="s">
        <v>3164</v>
      </c>
      <c r="DK897" s="1" t="s">
        <v>3260</v>
      </c>
      <c r="DL897" s="1" t="s">
        <v>3289</v>
      </c>
      <c r="DM897" t="s">
        <v>3122</v>
      </c>
      <c r="DN897" t="s">
        <v>3138</v>
      </c>
      <c r="DO897" t="s">
        <v>3122</v>
      </c>
      <c r="DP897" t="s">
        <v>3138</v>
      </c>
      <c r="DQ897" t="s">
        <v>3131</v>
      </c>
      <c r="DR897" t="s">
        <v>3159</v>
      </c>
      <c r="DS897" s="1" t="s">
        <v>3166</v>
      </c>
      <c r="DT897" s="1" t="s">
        <v>3179</v>
      </c>
      <c r="DU897" s="1" t="s">
        <v>3184</v>
      </c>
      <c r="DV897" s="1" t="s">
        <v>3202</v>
      </c>
      <c r="DW897" s="1" t="s">
        <v>3206</v>
      </c>
      <c r="DX897" s="1" t="s">
        <v>3234</v>
      </c>
      <c r="DY897">
        <f t="shared" si="1990"/>
        <v>1</v>
      </c>
      <c r="DZ897">
        <f t="shared" si="1991"/>
        <v>1</v>
      </c>
      <c r="EA897">
        <f t="shared" si="1992"/>
        <v>1</v>
      </c>
      <c r="EB897">
        <f t="shared" si="1993"/>
        <v>2</v>
      </c>
      <c r="EC897">
        <f t="shared" si="1994"/>
        <v>2</v>
      </c>
      <c r="ED897">
        <f t="shared" si="1995"/>
        <v>2</v>
      </c>
      <c r="FA897" t="str">
        <f t="shared" si="2032"/>
        <v>火维京</v>
      </c>
      <c r="FB897" t="str">
        <f t="shared" si="2033"/>
        <v>木骑兵</v>
      </c>
      <c r="FC897" t="str">
        <f t="shared" si="2034"/>
        <v>火剑士</v>
      </c>
      <c r="FD897" t="str">
        <f t="shared" si="2035"/>
        <v>木女巫</v>
      </c>
      <c r="FE897" t="str">
        <f t="shared" si="2036"/>
        <v>水海盗</v>
      </c>
      <c r="FF897" t="str">
        <f t="shared" si="2037"/>
        <v>暗巫师</v>
      </c>
    </row>
    <row r="898" spans="15:162" ht="14.25" x14ac:dyDescent="0.15">
      <c r="O898" s="11">
        <v>20315</v>
      </c>
      <c r="P898" s="11">
        <v>7055912.4299999997</v>
      </c>
      <c r="Q898" s="16">
        <f t="shared" si="2067"/>
        <v>7055912</v>
      </c>
      <c r="R898" s="4" t="str">
        <f t="shared" si="2068"/>
        <v>5301082,5202083,5202083,5402083,5401083,5402083</v>
      </c>
      <c r="S898" s="4" t="str">
        <f t="shared" si="2069"/>
        <v>8,8,8,8,8,8</v>
      </c>
      <c r="T898" s="4" t="str">
        <f t="shared" si="2070"/>
        <v>1037,1025,1025,1025,1025,1025</v>
      </c>
      <c r="U898">
        <v>5301082</v>
      </c>
      <c r="V898">
        <v>5202083</v>
      </c>
      <c r="W898">
        <v>5202083</v>
      </c>
      <c r="X898">
        <v>5402083</v>
      </c>
      <c r="Y898">
        <v>5401083</v>
      </c>
      <c r="Z898">
        <v>5402083</v>
      </c>
      <c r="AA898" s="2">
        <v>8</v>
      </c>
      <c r="AB898" s="2">
        <v>8</v>
      </c>
      <c r="AC898" s="2">
        <v>8</v>
      </c>
      <c r="AD898" s="2">
        <v>8</v>
      </c>
      <c r="AE898" s="2">
        <v>8</v>
      </c>
      <c r="AF898" s="2">
        <v>8</v>
      </c>
      <c r="AG898" s="2">
        <f t="shared" si="1998"/>
        <v>1037</v>
      </c>
      <c r="AH898" s="2">
        <f t="shared" si="2051"/>
        <v>1025</v>
      </c>
      <c r="AI898" s="2">
        <f t="shared" si="2052"/>
        <v>1025</v>
      </c>
      <c r="AJ898" s="2">
        <f t="shared" si="2053"/>
        <v>1025</v>
      </c>
      <c r="AK898" s="2">
        <f t="shared" si="2054"/>
        <v>1025</v>
      </c>
      <c r="AL898" s="2">
        <f t="shared" si="2055"/>
        <v>1025</v>
      </c>
      <c r="AM898" s="8">
        <f t="shared" si="2056"/>
        <v>1199505.04</v>
      </c>
      <c r="AN898" s="8">
        <f t="shared" si="2131"/>
        <v>1171281.392</v>
      </c>
      <c r="AO898" s="8">
        <f t="shared" si="2131"/>
        <v>1171281.392</v>
      </c>
      <c r="AP898" s="8">
        <f t="shared" si="2131"/>
        <v>1171281.392</v>
      </c>
      <c r="AQ898" s="8">
        <f t="shared" si="2131"/>
        <v>1171281.392</v>
      </c>
      <c r="AR898" s="8">
        <f t="shared" si="2131"/>
        <v>1171281.392</v>
      </c>
      <c r="AS898" s="8">
        <f t="shared" si="1999"/>
        <v>-67</v>
      </c>
      <c r="AT898">
        <f t="shared" si="2000"/>
        <v>970</v>
      </c>
      <c r="BI898">
        <v>5404084</v>
      </c>
      <c r="BJ898" s="4">
        <f>[1]monsters!$N898</f>
        <v>0</v>
      </c>
      <c r="BK898" s="4">
        <f>[1]monsters!$O898</f>
        <v>0</v>
      </c>
      <c r="BL898" s="4">
        <f>[1]monsters!$P898</f>
        <v>0</v>
      </c>
      <c r="BM898" s="4">
        <f>[1]monsters!$Q898</f>
        <v>0</v>
      </c>
      <c r="BN898" s="4">
        <f>[1]monsters!$R898</f>
        <v>0</v>
      </c>
      <c r="BO898" s="4">
        <f>[1]monsters!$S898</f>
        <v>0</v>
      </c>
      <c r="BP898" s="4">
        <f>[1]monsters!$K898</f>
        <v>0</v>
      </c>
      <c r="BQ898">
        <f>[1]monsters!$D898</f>
        <v>0</v>
      </c>
      <c r="BR898" t="e">
        <f t="shared" si="1983"/>
        <v>#N/A</v>
      </c>
      <c r="BS898" t="e">
        <f t="shared" si="1984"/>
        <v>#N/A</v>
      </c>
      <c r="BT898" t="e">
        <f t="shared" si="1985"/>
        <v>#N/A</v>
      </c>
      <c r="CH898" t="str">
        <f t="shared" si="2038"/>
        <v/>
      </c>
      <c r="CI898" s="26" t="b">
        <f t="shared" ref="CI898:CN898" si="2138">IF(DG898&lt;&gt;"",IF(ISERROR(MATCH(INT(CO898),$EE$4:$EE$879,0))=FALSE,TRUE),"")</f>
        <v>1</v>
      </c>
      <c r="CJ898" s="26" t="b">
        <f t="shared" si="2138"/>
        <v>1</v>
      </c>
      <c r="CK898" s="26" t="b">
        <f t="shared" si="2138"/>
        <v>1</v>
      </c>
      <c r="CL898" s="26" t="b">
        <f t="shared" si="2138"/>
        <v>1</v>
      </c>
      <c r="CM898" s="26" t="b">
        <f t="shared" si="2138"/>
        <v>1</v>
      </c>
      <c r="CN898" s="26" t="b">
        <f t="shared" si="2138"/>
        <v>1</v>
      </c>
      <c r="CO898" s="14" t="str">
        <f t="shared" ref="CO898:CT898" si="2139">IF(DG898&lt;&gt;"",REPLACE(REPLACE(INDEX($EE$4:$EE$801,MATCH(DG898,$EF$4:$EF$801,0)),6,1,CU898),1,1,DA898),"")</f>
        <v>5301082</v>
      </c>
      <c r="CP898" s="14" t="str">
        <f t="shared" si="2139"/>
        <v>5202083</v>
      </c>
      <c r="CQ898" s="14" t="str">
        <f t="shared" si="2139"/>
        <v>5202083</v>
      </c>
      <c r="CR898" s="14" t="str">
        <f t="shared" si="2139"/>
        <v>5402083</v>
      </c>
      <c r="CS898" s="14" t="str">
        <f t="shared" si="2139"/>
        <v>5401083</v>
      </c>
      <c r="CT898" s="14" t="str">
        <f t="shared" si="2139"/>
        <v>5402083</v>
      </c>
      <c r="CU898" s="2">
        <v>8</v>
      </c>
      <c r="CV898" s="2">
        <v>8</v>
      </c>
      <c r="CW898" s="2">
        <v>8</v>
      </c>
      <c r="CX898" s="2">
        <v>8</v>
      </c>
      <c r="CY898" s="2">
        <v>8</v>
      </c>
      <c r="CZ898" s="2">
        <v>8</v>
      </c>
      <c r="DA898" s="2">
        <v>5</v>
      </c>
      <c r="DB898" s="7">
        <v>5</v>
      </c>
      <c r="DC898">
        <v>5</v>
      </c>
      <c r="DD898" s="2">
        <v>5</v>
      </c>
      <c r="DE898" s="7">
        <v>5</v>
      </c>
      <c r="DF898">
        <v>5</v>
      </c>
      <c r="DG898" s="1" t="s">
        <v>3264</v>
      </c>
      <c r="DH898" s="1" t="s">
        <v>3269</v>
      </c>
      <c r="DI898" s="1" t="s">
        <v>3269</v>
      </c>
      <c r="DJ898" s="1" t="s">
        <v>3164</v>
      </c>
      <c r="DK898" s="1" t="s">
        <v>3271</v>
      </c>
      <c r="DL898" s="1" t="s">
        <v>3164</v>
      </c>
      <c r="DM898" t="s">
        <v>3122</v>
      </c>
      <c r="DN898" t="s">
        <v>3138</v>
      </c>
      <c r="DO898" t="s">
        <v>3138</v>
      </c>
      <c r="DP898" t="s">
        <v>3138</v>
      </c>
      <c r="DQ898" t="s">
        <v>3138</v>
      </c>
      <c r="DR898" t="s">
        <v>3138</v>
      </c>
      <c r="DS898" s="1" t="s">
        <v>3184</v>
      </c>
      <c r="DT898" s="1" t="s">
        <v>3166</v>
      </c>
      <c r="DU898" s="1" t="s">
        <v>3166</v>
      </c>
      <c r="DV898" s="1" t="s">
        <v>3202</v>
      </c>
      <c r="DW898" s="1" t="s">
        <v>3203</v>
      </c>
      <c r="DX898" s="1" t="s">
        <v>3202</v>
      </c>
      <c r="DY898">
        <f t="shared" si="1990"/>
        <v>1</v>
      </c>
      <c r="DZ898">
        <f t="shared" si="1991"/>
        <v>1</v>
      </c>
      <c r="EA898">
        <f t="shared" si="1992"/>
        <v>1</v>
      </c>
      <c r="EB898">
        <f t="shared" si="1993"/>
        <v>2</v>
      </c>
      <c r="EC898">
        <f t="shared" si="1994"/>
        <v>2</v>
      </c>
      <c r="ED898">
        <f t="shared" si="1995"/>
        <v>2</v>
      </c>
      <c r="FA898" t="str">
        <f t="shared" si="2032"/>
        <v>火剑士</v>
      </c>
      <c r="FB898" t="str">
        <f t="shared" si="2033"/>
        <v>木维京</v>
      </c>
      <c r="FC898" t="str">
        <f t="shared" si="2034"/>
        <v>木维京</v>
      </c>
      <c r="FD898" t="str">
        <f t="shared" si="2035"/>
        <v>木女巫</v>
      </c>
      <c r="FE898" t="str">
        <f t="shared" si="2036"/>
        <v>木魔法师</v>
      </c>
      <c r="FF898" t="str">
        <f t="shared" si="2037"/>
        <v>木女巫</v>
      </c>
    </row>
    <row r="899" spans="15:162" ht="14.25" x14ac:dyDescent="0.15">
      <c r="O899" s="11">
        <v>20316</v>
      </c>
      <c r="P899" s="11">
        <v>7056099.54</v>
      </c>
      <c r="Q899" s="16">
        <f t="shared" si="2067"/>
        <v>7056099</v>
      </c>
      <c r="R899" s="4" t="str">
        <f t="shared" si="2068"/>
        <v>5401082,5200083,5301083,5302084,5400085,5400085</v>
      </c>
      <c r="S899" s="4" t="str">
        <f t="shared" si="2069"/>
        <v>8,8,8,8,8,8</v>
      </c>
      <c r="T899" s="4" t="str">
        <f t="shared" si="2070"/>
        <v>1037,1025,1025,1025,1025,1025</v>
      </c>
      <c r="U899">
        <v>5401082</v>
      </c>
      <c r="V899">
        <v>5200083</v>
      </c>
      <c r="W899">
        <v>5301083</v>
      </c>
      <c r="X899">
        <v>5302084</v>
      </c>
      <c r="Y899">
        <v>5400085</v>
      </c>
      <c r="Z899">
        <v>5400085</v>
      </c>
      <c r="AA899" s="2">
        <v>8</v>
      </c>
      <c r="AB899" s="2">
        <v>8</v>
      </c>
      <c r="AC899" s="2">
        <v>8</v>
      </c>
      <c r="AD899" s="2">
        <v>8</v>
      </c>
      <c r="AE899" s="2">
        <v>8</v>
      </c>
      <c r="AF899" s="2">
        <v>8</v>
      </c>
      <c r="AG899" s="2">
        <f t="shared" si="1998"/>
        <v>1037</v>
      </c>
      <c r="AH899" s="2">
        <f t="shared" si="2051"/>
        <v>1025</v>
      </c>
      <c r="AI899" s="2">
        <f t="shared" si="2052"/>
        <v>1025</v>
      </c>
      <c r="AJ899" s="2">
        <f t="shared" si="2053"/>
        <v>1025</v>
      </c>
      <c r="AK899" s="2">
        <f t="shared" si="2054"/>
        <v>1025</v>
      </c>
      <c r="AL899" s="2">
        <f t="shared" si="2055"/>
        <v>1025</v>
      </c>
      <c r="AM899" s="8">
        <f t="shared" si="2056"/>
        <v>1199536.83</v>
      </c>
      <c r="AN899" s="8">
        <f t="shared" si="2131"/>
        <v>1171312.4340000001</v>
      </c>
      <c r="AO899" s="8">
        <f t="shared" si="2131"/>
        <v>1171312.4340000001</v>
      </c>
      <c r="AP899" s="8">
        <f t="shared" si="2131"/>
        <v>1171312.4340000001</v>
      </c>
      <c r="AQ899" s="8">
        <f t="shared" si="2131"/>
        <v>1171312.4340000001</v>
      </c>
      <c r="AR899" s="8">
        <f t="shared" si="2131"/>
        <v>1171312.4340000001</v>
      </c>
      <c r="AS899" s="8">
        <f t="shared" si="1999"/>
        <v>-67</v>
      </c>
      <c r="AT899">
        <f t="shared" si="2000"/>
        <v>970</v>
      </c>
      <c r="BI899">
        <v>5303084</v>
      </c>
      <c r="BJ899" s="4">
        <f>[1]monsters!$N899</f>
        <v>0</v>
      </c>
      <c r="BK899" s="4">
        <f>[1]monsters!$O899</f>
        <v>0</v>
      </c>
      <c r="BL899" s="4">
        <f>[1]monsters!$P899</f>
        <v>0</v>
      </c>
      <c r="BM899" s="4">
        <f>[1]monsters!$Q899</f>
        <v>0</v>
      </c>
      <c r="BN899" s="4">
        <f>[1]monsters!$R899</f>
        <v>0</v>
      </c>
      <c r="BO899" s="4">
        <f>[1]monsters!$S899</f>
        <v>0</v>
      </c>
      <c r="BP899" s="4">
        <f>[1]monsters!$K899</f>
        <v>0</v>
      </c>
      <c r="BQ899">
        <f>[1]monsters!$D899</f>
        <v>0</v>
      </c>
      <c r="BR899" t="e">
        <f t="shared" si="1983"/>
        <v>#N/A</v>
      </c>
      <c r="BS899" t="e">
        <f t="shared" si="1984"/>
        <v>#N/A</v>
      </c>
      <c r="BT899" t="e">
        <f t="shared" si="1985"/>
        <v>#N/A</v>
      </c>
      <c r="CH899" t="str">
        <f t="shared" si="2038"/>
        <v/>
      </c>
      <c r="CI899" s="26" t="b">
        <f t="shared" ref="CI899:CN899" si="2140">IF(DG899&lt;&gt;"",IF(ISERROR(MATCH(INT(CO899),$EE$4:$EE$879,0))=FALSE,TRUE),"")</f>
        <v>1</v>
      </c>
      <c r="CJ899" s="26" t="b">
        <f t="shared" si="2140"/>
        <v>1</v>
      </c>
      <c r="CK899" s="26" t="b">
        <f t="shared" si="2140"/>
        <v>1</v>
      </c>
      <c r="CL899" s="26" t="b">
        <f t="shared" si="2140"/>
        <v>1</v>
      </c>
      <c r="CM899" s="26" t="b">
        <f t="shared" si="2140"/>
        <v>1</v>
      </c>
      <c r="CN899" s="26" t="b">
        <f t="shared" si="2140"/>
        <v>1</v>
      </c>
      <c r="CO899" s="14" t="str">
        <f t="shared" ref="CO899:CT899" si="2141">IF(DG899&lt;&gt;"",REPLACE(REPLACE(INDEX($EE$4:$EE$801,MATCH(DG899,$EF$4:$EF$801,0)),6,1,CU899),1,1,DA899),"")</f>
        <v>5401082</v>
      </c>
      <c r="CP899" s="14" t="str">
        <f t="shared" si="2141"/>
        <v>5200083</v>
      </c>
      <c r="CQ899" s="14" t="str">
        <f t="shared" si="2141"/>
        <v>5301083</v>
      </c>
      <c r="CR899" s="14" t="str">
        <f t="shared" si="2141"/>
        <v>5302084</v>
      </c>
      <c r="CS899" s="14" t="str">
        <f t="shared" si="2141"/>
        <v>5400085</v>
      </c>
      <c r="CT899" s="14" t="str">
        <f t="shared" si="2141"/>
        <v>5400085</v>
      </c>
      <c r="CU899" s="2">
        <v>8</v>
      </c>
      <c r="CV899" s="2">
        <v>8</v>
      </c>
      <c r="CW899" s="2">
        <v>8</v>
      </c>
      <c r="CX899" s="2">
        <v>8</v>
      </c>
      <c r="CY899" s="2">
        <v>8</v>
      </c>
      <c r="CZ899" s="2">
        <v>8</v>
      </c>
      <c r="DA899" s="2">
        <v>5</v>
      </c>
      <c r="DB899" s="7">
        <v>5</v>
      </c>
      <c r="DC899">
        <v>5</v>
      </c>
      <c r="DD899" s="2">
        <v>5</v>
      </c>
      <c r="DE899" s="7">
        <v>5</v>
      </c>
      <c r="DF899">
        <v>5</v>
      </c>
      <c r="DG899" s="1" t="s">
        <v>3265</v>
      </c>
      <c r="DH899" s="1" t="s">
        <v>3156</v>
      </c>
      <c r="DI899" s="1" t="s">
        <v>3270</v>
      </c>
      <c r="DJ899" s="1" t="s">
        <v>3275</v>
      </c>
      <c r="DK899" s="1" t="s">
        <v>3289</v>
      </c>
      <c r="DL899" s="1" t="s">
        <v>3289</v>
      </c>
      <c r="DM899" t="s">
        <v>3122</v>
      </c>
      <c r="DN899" t="s">
        <v>3138</v>
      </c>
      <c r="DO899" t="s">
        <v>3138</v>
      </c>
      <c r="DP899" t="s">
        <v>3253</v>
      </c>
      <c r="DQ899" t="s">
        <v>3159</v>
      </c>
      <c r="DR899" t="s">
        <v>3159</v>
      </c>
      <c r="DS899" s="1" t="s">
        <v>3203</v>
      </c>
      <c r="DT899" s="1" t="s">
        <v>3163</v>
      </c>
      <c r="DU899" s="1" t="s">
        <v>3184</v>
      </c>
      <c r="DV899" s="1" t="s">
        <v>3146</v>
      </c>
      <c r="DW899" s="1" t="s">
        <v>3234</v>
      </c>
      <c r="DX899" s="1" t="s">
        <v>3234</v>
      </c>
      <c r="DY899">
        <f t="shared" si="1990"/>
        <v>2</v>
      </c>
      <c r="DZ899">
        <f t="shared" si="1991"/>
        <v>1</v>
      </c>
      <c r="EA899">
        <f t="shared" si="1992"/>
        <v>1</v>
      </c>
      <c r="EB899">
        <f t="shared" si="1993"/>
        <v>1</v>
      </c>
      <c r="EC899">
        <f t="shared" si="1994"/>
        <v>2</v>
      </c>
      <c r="ED899">
        <f t="shared" si="1995"/>
        <v>2</v>
      </c>
      <c r="FA899" t="str">
        <f t="shared" si="2032"/>
        <v>火魔法师</v>
      </c>
      <c r="FB899" t="str">
        <f t="shared" si="2033"/>
        <v>木刀客</v>
      </c>
      <c r="FC899" t="str">
        <f t="shared" si="2034"/>
        <v>木剑士</v>
      </c>
      <c r="FD899" t="str">
        <f t="shared" si="2035"/>
        <v>光盗贼</v>
      </c>
      <c r="FE899" t="str">
        <f t="shared" si="2036"/>
        <v>暗巫师</v>
      </c>
      <c r="FF899" t="str">
        <f t="shared" si="2037"/>
        <v>暗巫师</v>
      </c>
    </row>
    <row r="900" spans="15:162" ht="14.25" x14ac:dyDescent="0.15">
      <c r="O900" s="11">
        <v>20317</v>
      </c>
      <c r="P900" s="11">
        <v>7056286.6500000004</v>
      </c>
      <c r="Q900" s="16">
        <f t="shared" si="2067"/>
        <v>7056286</v>
      </c>
      <c r="R900" s="4" t="str">
        <f t="shared" si="2068"/>
        <v>5301082,5302085,5202083,5601081,5400085,5500083</v>
      </c>
      <c r="S900" s="4" t="str">
        <f t="shared" si="2069"/>
        <v>8,8,8,8,8,8</v>
      </c>
      <c r="T900" s="4" t="str">
        <f t="shared" si="2070"/>
        <v>1037,1025,1025,1025,1025,1025</v>
      </c>
      <c r="U900">
        <v>5301082</v>
      </c>
      <c r="V900">
        <v>5302085</v>
      </c>
      <c r="W900">
        <v>5202083</v>
      </c>
      <c r="X900">
        <v>5601081</v>
      </c>
      <c r="Y900">
        <v>5400085</v>
      </c>
      <c r="Z900">
        <v>5500083</v>
      </c>
      <c r="AA900" s="2">
        <v>8</v>
      </c>
      <c r="AB900" s="2">
        <v>8</v>
      </c>
      <c r="AC900" s="2">
        <v>8</v>
      </c>
      <c r="AD900" s="2">
        <v>8</v>
      </c>
      <c r="AE900" s="2">
        <v>8</v>
      </c>
      <c r="AF900" s="2">
        <v>8</v>
      </c>
      <c r="AG900" s="2">
        <f t="shared" si="1998"/>
        <v>1037</v>
      </c>
      <c r="AH900" s="2">
        <f t="shared" si="2051"/>
        <v>1025</v>
      </c>
      <c r="AI900" s="2">
        <f t="shared" si="2052"/>
        <v>1025</v>
      </c>
      <c r="AJ900" s="2">
        <f t="shared" si="2053"/>
        <v>1025</v>
      </c>
      <c r="AK900" s="2">
        <f t="shared" si="2054"/>
        <v>1025</v>
      </c>
      <c r="AL900" s="2">
        <f t="shared" si="2055"/>
        <v>1025</v>
      </c>
      <c r="AM900" s="8">
        <f t="shared" si="2056"/>
        <v>1199568.6200000001</v>
      </c>
      <c r="AN900" s="8">
        <f t="shared" si="2131"/>
        <v>1171343.476</v>
      </c>
      <c r="AO900" s="8">
        <f t="shared" si="2131"/>
        <v>1171343.476</v>
      </c>
      <c r="AP900" s="8">
        <f t="shared" si="2131"/>
        <v>1171343.476</v>
      </c>
      <c r="AQ900" s="8">
        <f t="shared" si="2131"/>
        <v>1171343.476</v>
      </c>
      <c r="AR900" s="8">
        <f t="shared" si="2131"/>
        <v>1171343.476</v>
      </c>
      <c r="AS900" s="8">
        <f t="shared" si="1999"/>
        <v>-67</v>
      </c>
      <c r="AT900">
        <f t="shared" si="2000"/>
        <v>970</v>
      </c>
      <c r="BI900">
        <v>5304084</v>
      </c>
      <c r="BJ900" s="4">
        <f>[1]monsters!$N900</f>
        <v>0</v>
      </c>
      <c r="BK900" s="4">
        <f>[1]monsters!$O900</f>
        <v>0</v>
      </c>
      <c r="BL900" s="4">
        <f>[1]monsters!$P900</f>
        <v>0</v>
      </c>
      <c r="BM900" s="4">
        <f>[1]monsters!$Q900</f>
        <v>0</v>
      </c>
      <c r="BN900" s="4">
        <f>[1]monsters!$R900</f>
        <v>0</v>
      </c>
      <c r="BO900" s="4">
        <f>[1]monsters!$S900</f>
        <v>0</v>
      </c>
      <c r="BP900" s="4">
        <f>[1]monsters!$K900</f>
        <v>0</v>
      </c>
      <c r="BQ900">
        <f>[1]monsters!$D900</f>
        <v>0</v>
      </c>
      <c r="BR900" t="e">
        <f t="shared" ref="BR900:BR963" si="2142">INDEX($BY$5:$BY$10,MATCH($BQ900,$BX$5:$BX$10))</f>
        <v>#N/A</v>
      </c>
      <c r="BS900" t="e">
        <f t="shared" ref="BS900:BS963" si="2143">(BL900/33/(1-BR900)/(1-0)+BJ900*(1+0.5*0.1)*0.9)</f>
        <v>#N/A</v>
      </c>
      <c r="BT900" t="e">
        <f t="shared" ref="BT900:BT963" si="2144">(BL900/33/(1-BR900)/(1-0)+BJ900*(1+0.5*0.1)*0.9)*0.1</f>
        <v>#N/A</v>
      </c>
      <c r="CH900" t="str">
        <f t="shared" si="2038"/>
        <v/>
      </c>
      <c r="CI900" s="26" t="b">
        <f t="shared" ref="CI900:CN900" si="2145">IF(DG900&lt;&gt;"",IF(ISERROR(MATCH(INT(CO900),$EE$4:$EE$879,0))=FALSE,TRUE),"")</f>
        <v>1</v>
      </c>
      <c r="CJ900" s="26" t="b">
        <f t="shared" si="2145"/>
        <v>1</v>
      </c>
      <c r="CK900" s="26" t="b">
        <f t="shared" si="2145"/>
        <v>1</v>
      </c>
      <c r="CL900" s="26" t="b">
        <f t="shared" si="2145"/>
        <v>1</v>
      </c>
      <c r="CM900" s="26" t="b">
        <f t="shared" si="2145"/>
        <v>1</v>
      </c>
      <c r="CN900" s="26" t="b">
        <f t="shared" si="2145"/>
        <v>1</v>
      </c>
      <c r="CO900" s="14" t="str">
        <f t="shared" ref="CO900:CT900" si="2146">IF(DG900&lt;&gt;"",REPLACE(REPLACE(INDEX($EE$4:$EE$801,MATCH(DG900,$EF$4:$EF$801,0)),6,1,CU900),1,1,DA900),"")</f>
        <v>5301082</v>
      </c>
      <c r="CP900" s="14" t="str">
        <f t="shared" si="2146"/>
        <v>5302085</v>
      </c>
      <c r="CQ900" s="14" t="str">
        <f t="shared" si="2146"/>
        <v>5202083</v>
      </c>
      <c r="CR900" s="14" t="str">
        <f t="shared" si="2146"/>
        <v>5601081</v>
      </c>
      <c r="CS900" s="14" t="str">
        <f t="shared" si="2146"/>
        <v>5400085</v>
      </c>
      <c r="CT900" s="14" t="str">
        <f t="shared" si="2146"/>
        <v>5500083</v>
      </c>
      <c r="CU900" s="2">
        <v>8</v>
      </c>
      <c r="CV900" s="2">
        <v>8</v>
      </c>
      <c r="CW900" s="2">
        <v>8</v>
      </c>
      <c r="CX900" s="2">
        <v>8</v>
      </c>
      <c r="CY900" s="2">
        <v>8</v>
      </c>
      <c r="CZ900" s="2">
        <v>8</v>
      </c>
      <c r="DA900" s="2">
        <v>5</v>
      </c>
      <c r="DB900" s="7">
        <v>5</v>
      </c>
      <c r="DC900">
        <v>5</v>
      </c>
      <c r="DD900" s="2">
        <v>5</v>
      </c>
      <c r="DE900" s="7">
        <v>5</v>
      </c>
      <c r="DF900">
        <v>5</v>
      </c>
      <c r="DG900" s="1" t="s">
        <v>3264</v>
      </c>
      <c r="DH900" s="1" t="s">
        <v>3286</v>
      </c>
      <c r="DI900" s="1" t="s">
        <v>3269</v>
      </c>
      <c r="DJ900" s="1" t="s">
        <v>3261</v>
      </c>
      <c r="DK900" s="1" t="s">
        <v>3289</v>
      </c>
      <c r="DL900" s="1" t="s">
        <v>3272</v>
      </c>
      <c r="DM900" t="s">
        <v>3122</v>
      </c>
      <c r="DN900" t="s">
        <v>3159</v>
      </c>
      <c r="DO900" t="s">
        <v>3138</v>
      </c>
      <c r="DP900" t="s">
        <v>3131</v>
      </c>
      <c r="DQ900" t="s">
        <v>3159</v>
      </c>
      <c r="DR900" t="s">
        <v>3138</v>
      </c>
      <c r="DS900" s="1" t="s">
        <v>3184</v>
      </c>
      <c r="DT900" s="1" t="s">
        <v>3146</v>
      </c>
      <c r="DU900" s="1" t="s">
        <v>3166</v>
      </c>
      <c r="DV900" s="1" t="s">
        <v>3223</v>
      </c>
      <c r="DW900" s="1" t="s">
        <v>3234</v>
      </c>
      <c r="DX900" s="1" t="s">
        <v>3206</v>
      </c>
      <c r="DY900">
        <f t="shared" si="1990"/>
        <v>1</v>
      </c>
      <c r="DZ900">
        <f t="shared" si="1991"/>
        <v>1</v>
      </c>
      <c r="EA900">
        <f t="shared" si="1992"/>
        <v>1</v>
      </c>
      <c r="EB900">
        <f t="shared" si="1993"/>
        <v>2</v>
      </c>
      <c r="EC900">
        <f t="shared" si="1994"/>
        <v>2</v>
      </c>
      <c r="ED900">
        <f t="shared" si="1995"/>
        <v>2</v>
      </c>
      <c r="FA900" t="str">
        <f t="shared" si="2032"/>
        <v>火剑士</v>
      </c>
      <c r="FB900" t="str">
        <f t="shared" si="2033"/>
        <v>暗盗贼</v>
      </c>
      <c r="FC900" t="str">
        <f t="shared" si="2034"/>
        <v>木维京</v>
      </c>
      <c r="FD900" t="str">
        <f t="shared" si="2035"/>
        <v>水修女</v>
      </c>
      <c r="FE900" t="str">
        <f t="shared" si="2036"/>
        <v>暗巫师</v>
      </c>
      <c r="FF900" t="str">
        <f t="shared" si="2037"/>
        <v>木海盗</v>
      </c>
    </row>
    <row r="901" spans="15:162" ht="14.25" x14ac:dyDescent="0.15">
      <c r="O901" s="11">
        <v>20318</v>
      </c>
      <c r="P901" s="11">
        <v>7056471.8700000001</v>
      </c>
      <c r="Q901" s="16">
        <f t="shared" si="2067"/>
        <v>7056471</v>
      </c>
      <c r="R901" s="4" t="str">
        <f t="shared" si="2068"/>
        <v>5201081,5200081,5301083,5401083,5502082,5500082</v>
      </c>
      <c r="S901" s="4" t="str">
        <f t="shared" si="2069"/>
        <v>8,8,8,8,8,8</v>
      </c>
      <c r="T901" s="4" t="str">
        <f t="shared" si="2070"/>
        <v>1037,1025,1025,1025,1025,1025</v>
      </c>
      <c r="U901">
        <v>5201081</v>
      </c>
      <c r="V901">
        <v>5200081</v>
      </c>
      <c r="W901">
        <v>5301083</v>
      </c>
      <c r="X901">
        <v>5401083</v>
      </c>
      <c r="Y901">
        <v>5502082</v>
      </c>
      <c r="Z901">
        <v>5500082</v>
      </c>
      <c r="AA901" s="2">
        <v>8</v>
      </c>
      <c r="AB901" s="2">
        <v>8</v>
      </c>
      <c r="AC901" s="2">
        <v>8</v>
      </c>
      <c r="AD901" s="2">
        <v>8</v>
      </c>
      <c r="AE901" s="2">
        <v>8</v>
      </c>
      <c r="AF901" s="2">
        <v>8</v>
      </c>
      <c r="AG901" s="2">
        <f t="shared" si="1998"/>
        <v>1037</v>
      </c>
      <c r="AH901" s="2">
        <f t="shared" si="2051"/>
        <v>1025</v>
      </c>
      <c r="AI901" s="2">
        <f t="shared" si="2052"/>
        <v>1025</v>
      </c>
      <c r="AJ901" s="2">
        <f t="shared" si="2053"/>
        <v>1025</v>
      </c>
      <c r="AK901" s="2">
        <f t="shared" si="2054"/>
        <v>1025</v>
      </c>
      <c r="AL901" s="2">
        <f t="shared" si="2055"/>
        <v>1025</v>
      </c>
      <c r="AM901" s="8">
        <f t="shared" si="2056"/>
        <v>1199600.07</v>
      </c>
      <c r="AN901" s="8">
        <f t="shared" si="2131"/>
        <v>1171374.186</v>
      </c>
      <c r="AO901" s="8">
        <f t="shared" si="2131"/>
        <v>1171374.186</v>
      </c>
      <c r="AP901" s="8">
        <f t="shared" si="2131"/>
        <v>1171374.186</v>
      </c>
      <c r="AQ901" s="8">
        <f t="shared" si="2131"/>
        <v>1171374.186</v>
      </c>
      <c r="AR901" s="8">
        <f t="shared" si="2131"/>
        <v>1171374.186</v>
      </c>
      <c r="AS901" s="8">
        <f t="shared" si="1999"/>
        <v>-67</v>
      </c>
      <c r="AT901">
        <f t="shared" si="2000"/>
        <v>970</v>
      </c>
      <c r="BI901">
        <v>5503084</v>
      </c>
      <c r="BJ901" s="4">
        <f>[1]monsters!$N901</f>
        <v>0</v>
      </c>
      <c r="BK901" s="4">
        <f>[1]monsters!$O901</f>
        <v>0</v>
      </c>
      <c r="BL901" s="4">
        <f>[1]monsters!$P901</f>
        <v>0</v>
      </c>
      <c r="BM901" s="4">
        <f>[1]monsters!$Q901</f>
        <v>0</v>
      </c>
      <c r="BN901" s="4">
        <f>[1]monsters!$R901</f>
        <v>0</v>
      </c>
      <c r="BO901" s="4">
        <f>[1]monsters!$S901</f>
        <v>0</v>
      </c>
      <c r="BP901" s="4">
        <f>[1]monsters!$K901</f>
        <v>0</v>
      </c>
      <c r="BQ901">
        <f>[1]monsters!$D901</f>
        <v>0</v>
      </c>
      <c r="BR901" t="e">
        <f t="shared" si="2142"/>
        <v>#N/A</v>
      </c>
      <c r="BS901" t="e">
        <f t="shared" si="2143"/>
        <v>#N/A</v>
      </c>
      <c r="BT901" t="e">
        <f t="shared" si="2144"/>
        <v>#N/A</v>
      </c>
      <c r="CH901" t="str">
        <f t="shared" si="2038"/>
        <v/>
      </c>
      <c r="CI901" s="26" t="b">
        <f t="shared" ref="CI901:CN901" si="2147">IF(DG901&lt;&gt;"",IF(ISERROR(MATCH(INT(CO901),$EE$4:$EE$879,0))=FALSE,TRUE),"")</f>
        <v>1</v>
      </c>
      <c r="CJ901" s="26" t="b">
        <f t="shared" si="2147"/>
        <v>1</v>
      </c>
      <c r="CK901" s="26" t="b">
        <f t="shared" si="2147"/>
        <v>1</v>
      </c>
      <c r="CL901" s="26" t="b">
        <f t="shared" si="2147"/>
        <v>1</v>
      </c>
      <c r="CM901" s="26" t="b">
        <f t="shared" si="2147"/>
        <v>1</v>
      </c>
      <c r="CN901" s="26" t="b">
        <f t="shared" si="2147"/>
        <v>1</v>
      </c>
      <c r="CO901" s="14" t="str">
        <f t="shared" ref="CO901:CT901" si="2148">IF(DG901&lt;&gt;"",REPLACE(REPLACE(INDEX($EE$4:$EE$801,MATCH(DG901,$EF$4:$EF$801,0)),6,1,CU901),1,1,DA901),"")</f>
        <v>5201081</v>
      </c>
      <c r="CP901" s="14" t="str">
        <f t="shared" si="2148"/>
        <v>5200081</v>
      </c>
      <c r="CQ901" s="14" t="str">
        <f t="shared" si="2148"/>
        <v>5301083</v>
      </c>
      <c r="CR901" s="14" t="str">
        <f t="shared" si="2148"/>
        <v>5401083</v>
      </c>
      <c r="CS901" s="14" t="str">
        <f t="shared" si="2148"/>
        <v>5502082</v>
      </c>
      <c r="CT901" s="14" t="str">
        <f t="shared" si="2148"/>
        <v>5500082</v>
      </c>
      <c r="CU901" s="2">
        <v>8</v>
      </c>
      <c r="CV901" s="2">
        <v>8</v>
      </c>
      <c r="CW901" s="2">
        <v>8</v>
      </c>
      <c r="CX901" s="2">
        <v>8</v>
      </c>
      <c r="CY901" s="2">
        <v>8</v>
      </c>
      <c r="CZ901" s="2">
        <v>8</v>
      </c>
      <c r="DA901" s="2">
        <v>5</v>
      </c>
      <c r="DB901" s="7">
        <v>5</v>
      </c>
      <c r="DC901">
        <v>5</v>
      </c>
      <c r="DD901" s="2">
        <v>5</v>
      </c>
      <c r="DE901" s="7">
        <v>5</v>
      </c>
      <c r="DF901">
        <v>5</v>
      </c>
      <c r="DG901" s="1" t="s">
        <v>3257</v>
      </c>
      <c r="DH901" s="1" t="s">
        <v>3256</v>
      </c>
      <c r="DI901" s="1" t="s">
        <v>3270</v>
      </c>
      <c r="DJ901" s="1" t="s">
        <v>3271</v>
      </c>
      <c r="DK901" s="1" t="s">
        <v>3267</v>
      </c>
      <c r="DL901" s="1" t="s">
        <v>3148</v>
      </c>
      <c r="DM901" t="s">
        <v>3131</v>
      </c>
      <c r="DN901" t="s">
        <v>3131</v>
      </c>
      <c r="DO901" t="s">
        <v>3138</v>
      </c>
      <c r="DP901" t="s">
        <v>3138</v>
      </c>
      <c r="DQ901" t="s">
        <v>3122</v>
      </c>
      <c r="DR901" t="s">
        <v>3122</v>
      </c>
      <c r="DS901" s="1" t="s">
        <v>3179</v>
      </c>
      <c r="DT901" s="1" t="s">
        <v>3163</v>
      </c>
      <c r="DU901" s="1" t="s">
        <v>3184</v>
      </c>
      <c r="DV901" s="1" t="s">
        <v>3203</v>
      </c>
      <c r="DW901" s="1" t="s">
        <v>3198</v>
      </c>
      <c r="DX901" s="1" t="s">
        <v>3206</v>
      </c>
      <c r="DY901">
        <f t="shared" ref="DY901:DY964" si="2149">IF(DG901&lt;&gt;"",INDEX($EG$4:$EG$800,MATCH(DG901,$EF$4:$EF$801,0)),0)</f>
        <v>1</v>
      </c>
      <c r="DZ901">
        <f t="shared" ref="DZ901:DZ964" si="2150">IF(DH901&lt;&gt;"",INDEX($EG$4:$EG$800,MATCH(DH901,$EF$4:$EF$801,0)),0)</f>
        <v>1</v>
      </c>
      <c r="EA901">
        <f t="shared" ref="EA901:EA964" si="2151">IF(DI901&lt;&gt;"",INDEX($EG$4:$EG$800,MATCH(DI901,$EF$4:$EF$801,0)),0)</f>
        <v>1</v>
      </c>
      <c r="EB901">
        <f t="shared" ref="EB901:EB964" si="2152">IF(DJ901&lt;&gt;"",INDEX($EG$4:$EG$800,MATCH(DJ901,$EF$4:$EF$801,0)),0)</f>
        <v>2</v>
      </c>
      <c r="EC901">
        <f t="shared" ref="EC901:EC964" si="2153">IF(DK901&lt;&gt;"",INDEX($EG$4:$EG$800,MATCH(DK901,$EF$4:$EF$801,0)),0)</f>
        <v>2</v>
      </c>
      <c r="ED901">
        <f t="shared" ref="ED901:ED964" si="2154">IF(DL901&lt;&gt;"",INDEX($EG$4:$EG$800,MATCH(DL901,$EF$4:$EF$801,0)),0)</f>
        <v>2</v>
      </c>
      <c r="FA901" t="str">
        <f t="shared" si="2032"/>
        <v>水骑兵</v>
      </c>
      <c r="FB901" t="str">
        <f t="shared" si="2033"/>
        <v>水刀客</v>
      </c>
      <c r="FC901" t="str">
        <f t="shared" si="2034"/>
        <v>木剑士</v>
      </c>
      <c r="FD901" t="str">
        <f t="shared" si="2035"/>
        <v>木魔法师</v>
      </c>
      <c r="FE901" t="str">
        <f t="shared" si="2036"/>
        <v>火火枪手</v>
      </c>
      <c r="FF901" t="str">
        <f t="shared" si="2037"/>
        <v>火海盗</v>
      </c>
    </row>
    <row r="902" spans="15:162" ht="14.25" x14ac:dyDescent="0.15">
      <c r="O902" s="11">
        <v>20319</v>
      </c>
      <c r="P902" s="11">
        <v>7056658.9800000004</v>
      </c>
      <c r="Q902" s="16">
        <f t="shared" si="2067"/>
        <v>7056658</v>
      </c>
      <c r="R902" s="4" t="str">
        <f t="shared" si="2068"/>
        <v>5200082,5201082,5302085,5501085,5501084,5400085</v>
      </c>
      <c r="S902" s="4" t="str">
        <f t="shared" si="2069"/>
        <v>8,8,8,8,8,8</v>
      </c>
      <c r="T902" s="4" t="str">
        <f t="shared" si="2070"/>
        <v>1037,1025,1025,1025,1025,1025</v>
      </c>
      <c r="U902">
        <v>5200082</v>
      </c>
      <c r="V902">
        <v>5201082</v>
      </c>
      <c r="W902">
        <v>5302085</v>
      </c>
      <c r="X902">
        <v>5501085</v>
      </c>
      <c r="Y902">
        <v>5501084</v>
      </c>
      <c r="Z902">
        <v>5400085</v>
      </c>
      <c r="AA902" s="2">
        <v>8</v>
      </c>
      <c r="AB902" s="2">
        <v>8</v>
      </c>
      <c r="AC902" s="2">
        <v>8</v>
      </c>
      <c r="AD902" s="2">
        <v>8</v>
      </c>
      <c r="AE902" s="2">
        <v>8</v>
      </c>
      <c r="AF902" s="2">
        <v>8</v>
      </c>
      <c r="AG902" s="2">
        <f t="shared" si="1998"/>
        <v>1037</v>
      </c>
      <c r="AH902" s="2">
        <f t="shared" si="2051"/>
        <v>1025</v>
      </c>
      <c r="AI902" s="2">
        <f t="shared" si="2052"/>
        <v>1025</v>
      </c>
      <c r="AJ902" s="2">
        <f t="shared" si="2053"/>
        <v>1025</v>
      </c>
      <c r="AK902" s="2">
        <f t="shared" si="2054"/>
        <v>1025</v>
      </c>
      <c r="AL902" s="2">
        <f t="shared" si="2055"/>
        <v>1025</v>
      </c>
      <c r="AM902" s="8">
        <f t="shared" si="2056"/>
        <v>1199631.8600000001</v>
      </c>
      <c r="AN902" s="8">
        <f t="shared" si="2131"/>
        <v>1171405.2280000001</v>
      </c>
      <c r="AO902" s="8">
        <f t="shared" si="2131"/>
        <v>1171405.2280000001</v>
      </c>
      <c r="AP902" s="8">
        <f t="shared" si="2131"/>
        <v>1171405.2280000001</v>
      </c>
      <c r="AQ902" s="8">
        <f t="shared" si="2131"/>
        <v>1171405.2280000001</v>
      </c>
      <c r="AR902" s="8">
        <f t="shared" si="2131"/>
        <v>1171405.2280000001</v>
      </c>
      <c r="AS902" s="8">
        <f t="shared" si="1999"/>
        <v>-67</v>
      </c>
      <c r="AT902">
        <f t="shared" si="2000"/>
        <v>970</v>
      </c>
      <c r="BI902">
        <v>5504084</v>
      </c>
      <c r="BJ902" s="4">
        <f>[1]monsters!$N902</f>
        <v>0</v>
      </c>
      <c r="BK902" s="4">
        <f>[1]monsters!$O902</f>
        <v>0</v>
      </c>
      <c r="BL902" s="4">
        <f>[1]monsters!$P902</f>
        <v>0</v>
      </c>
      <c r="BM902" s="4">
        <f>[1]monsters!$Q902</f>
        <v>0</v>
      </c>
      <c r="BN902" s="4">
        <f>[1]monsters!$R902</f>
        <v>0</v>
      </c>
      <c r="BO902" s="4">
        <f>[1]monsters!$S902</f>
        <v>0</v>
      </c>
      <c r="BP902" s="4">
        <f>[1]monsters!$K902</f>
        <v>0</v>
      </c>
      <c r="BQ902">
        <f>[1]monsters!$D902</f>
        <v>0</v>
      </c>
      <c r="BR902" t="e">
        <f t="shared" si="2142"/>
        <v>#N/A</v>
      </c>
      <c r="BS902" t="e">
        <f t="shared" si="2143"/>
        <v>#N/A</v>
      </c>
      <c r="BT902" t="e">
        <f t="shared" si="2144"/>
        <v>#N/A</v>
      </c>
      <c r="CH902" t="str">
        <f t="shared" si="2038"/>
        <v/>
      </c>
      <c r="CI902" s="26" t="b">
        <f t="shared" ref="CI902:CN902" si="2155">IF(DG902&lt;&gt;"",IF(ISERROR(MATCH(INT(CO902),$EE$4:$EE$879,0))=FALSE,TRUE),"")</f>
        <v>1</v>
      </c>
      <c r="CJ902" s="26" t="b">
        <f t="shared" si="2155"/>
        <v>1</v>
      </c>
      <c r="CK902" s="26" t="b">
        <f t="shared" si="2155"/>
        <v>1</v>
      </c>
      <c r="CL902" s="26" t="b">
        <f t="shared" si="2155"/>
        <v>1</v>
      </c>
      <c r="CM902" s="26" t="b">
        <f t="shared" si="2155"/>
        <v>1</v>
      </c>
      <c r="CN902" s="26" t="b">
        <f t="shared" si="2155"/>
        <v>1</v>
      </c>
      <c r="CO902" s="14" t="str">
        <f t="shared" ref="CO902:CT902" si="2156">IF(DG902&lt;&gt;"",REPLACE(REPLACE(INDEX($EE$4:$EE$801,MATCH(DG902,$EF$4:$EF$801,0)),6,1,CU902),1,1,DA902),"")</f>
        <v>5200082</v>
      </c>
      <c r="CP902" s="14" t="str">
        <f t="shared" si="2156"/>
        <v>5201082</v>
      </c>
      <c r="CQ902" s="14" t="str">
        <f t="shared" si="2156"/>
        <v>5302085</v>
      </c>
      <c r="CR902" s="14" t="str">
        <f t="shared" si="2156"/>
        <v>5501085</v>
      </c>
      <c r="CS902" s="14" t="str">
        <f t="shared" si="2156"/>
        <v>5501084</v>
      </c>
      <c r="CT902" s="14" t="str">
        <f t="shared" si="2156"/>
        <v>5400085</v>
      </c>
      <c r="CU902" s="2">
        <v>8</v>
      </c>
      <c r="CV902" s="2">
        <v>8</v>
      </c>
      <c r="CW902" s="2">
        <v>8</v>
      </c>
      <c r="CX902" s="2">
        <v>8</v>
      </c>
      <c r="CY902" s="2">
        <v>8</v>
      </c>
      <c r="CZ902" s="2">
        <v>8</v>
      </c>
      <c r="DA902" s="2">
        <v>5</v>
      </c>
      <c r="DB902" s="7">
        <v>5</v>
      </c>
      <c r="DC902">
        <v>5</v>
      </c>
      <c r="DD902" s="2">
        <v>5</v>
      </c>
      <c r="DE902" s="7">
        <v>5</v>
      </c>
      <c r="DF902">
        <v>5</v>
      </c>
      <c r="DG902" s="1" t="s">
        <v>3262</v>
      </c>
      <c r="DH902" s="1" t="s">
        <v>3142</v>
      </c>
      <c r="DI902" s="1" t="s">
        <v>3286</v>
      </c>
      <c r="DJ902" s="1" t="s">
        <v>3290</v>
      </c>
      <c r="DK902" s="1" t="s">
        <v>3252</v>
      </c>
      <c r="DL902" s="1" t="s">
        <v>3289</v>
      </c>
      <c r="DM902" t="s">
        <v>3122</v>
      </c>
      <c r="DN902" t="s">
        <v>3122</v>
      </c>
      <c r="DO902" t="s">
        <v>3159</v>
      </c>
      <c r="DP902" t="s">
        <v>3159</v>
      </c>
      <c r="DQ902" t="s">
        <v>3253</v>
      </c>
      <c r="DR902" t="s">
        <v>3159</v>
      </c>
      <c r="DS902" s="1" t="s">
        <v>3163</v>
      </c>
      <c r="DT902" s="1" t="s">
        <v>3179</v>
      </c>
      <c r="DU902" s="1" t="s">
        <v>3146</v>
      </c>
      <c r="DV902" s="1" t="s">
        <v>3197</v>
      </c>
      <c r="DW902" s="1" t="s">
        <v>3197</v>
      </c>
      <c r="DX902" s="1" t="s">
        <v>3234</v>
      </c>
      <c r="DY902">
        <f t="shared" si="2149"/>
        <v>1</v>
      </c>
      <c r="DZ902">
        <f t="shared" si="2150"/>
        <v>1</v>
      </c>
      <c r="EA902">
        <f t="shared" si="2151"/>
        <v>1</v>
      </c>
      <c r="EB902">
        <f t="shared" si="2152"/>
        <v>2</v>
      </c>
      <c r="EC902">
        <f t="shared" si="2153"/>
        <v>2</v>
      </c>
      <c r="ED902">
        <f t="shared" si="2154"/>
        <v>2</v>
      </c>
      <c r="FA902" t="str">
        <f t="shared" si="2032"/>
        <v>火刀客</v>
      </c>
      <c r="FB902" t="str">
        <f t="shared" si="2033"/>
        <v>火骑兵</v>
      </c>
      <c r="FC902" t="str">
        <f t="shared" si="2034"/>
        <v>暗盗贼</v>
      </c>
      <c r="FD902" t="str">
        <f t="shared" si="2035"/>
        <v>暗猎人</v>
      </c>
      <c r="FE902" t="str">
        <f t="shared" si="2036"/>
        <v>光猎人</v>
      </c>
      <c r="FF902" t="str">
        <f t="shared" si="2037"/>
        <v>暗巫师</v>
      </c>
    </row>
    <row r="903" spans="15:162" ht="14.25" x14ac:dyDescent="0.15">
      <c r="O903" s="11">
        <v>20320</v>
      </c>
      <c r="P903" s="11">
        <v>7409625.9299999997</v>
      </c>
      <c r="Q903" s="16">
        <f t="shared" si="2067"/>
        <v>7409625</v>
      </c>
      <c r="R903" s="4" t="str">
        <f t="shared" si="2068"/>
        <v>5502082,5200083,5200083,5302084,5501084,5501084</v>
      </c>
      <c r="S903" s="4" t="str">
        <f t="shared" si="2069"/>
        <v>8,8,8,8,8,8</v>
      </c>
      <c r="T903" s="4" t="str">
        <f t="shared" si="2070"/>
        <v>1063,1050,1050,1050,1050,1050</v>
      </c>
      <c r="U903">
        <v>5502082</v>
      </c>
      <c r="V903">
        <v>5200083</v>
      </c>
      <c r="W903">
        <v>5200083</v>
      </c>
      <c r="X903">
        <v>5302084</v>
      </c>
      <c r="Y903">
        <v>5501084</v>
      </c>
      <c r="Z903">
        <v>5501084</v>
      </c>
      <c r="AA903" s="2">
        <v>8</v>
      </c>
      <c r="AB903" s="2">
        <v>8</v>
      </c>
      <c r="AC903" s="2">
        <v>8</v>
      </c>
      <c r="AD903" s="2">
        <v>8</v>
      </c>
      <c r="AE903" s="2">
        <v>8</v>
      </c>
      <c r="AF903" s="2">
        <v>8</v>
      </c>
      <c r="AG903" s="2">
        <f t="shared" ref="AG903:AG966" si="2157">IF(AM903&gt;0,FLOOR((POWER((AM903/IF(AND(AA903&gt;=2,AA903&lt;4),1.1,IF(AND(AA903&gt;=4,AA903&lt;6),1.2,IF(AA903&gt;=6,1.4,1)))/$AD$1),0.5)/INDEX($AU$4:$BF$4,MATCH(AA903,$AU$3:$BF$3,0))-1)*10,1),"")</f>
        <v>1063</v>
      </c>
      <c r="AH903" s="2">
        <f t="shared" si="2051"/>
        <v>1050</v>
      </c>
      <c r="AI903" s="2">
        <f t="shared" si="2052"/>
        <v>1050</v>
      </c>
      <c r="AJ903" s="2">
        <f t="shared" si="2053"/>
        <v>1050</v>
      </c>
      <c r="AK903" s="2">
        <f t="shared" si="2054"/>
        <v>1050</v>
      </c>
      <c r="AL903" s="2">
        <f t="shared" si="2055"/>
        <v>1050</v>
      </c>
      <c r="AM903" s="8">
        <f t="shared" si="2056"/>
        <v>1259636.25</v>
      </c>
      <c r="AN903" s="8">
        <f t="shared" si="2131"/>
        <v>1229997.75</v>
      </c>
      <c r="AO903" s="8">
        <f t="shared" si="2131"/>
        <v>1229997.75</v>
      </c>
      <c r="AP903" s="8">
        <f t="shared" si="2131"/>
        <v>1229997.75</v>
      </c>
      <c r="AQ903" s="8">
        <f t="shared" si="2131"/>
        <v>1229997.75</v>
      </c>
      <c r="AR903" s="8">
        <f t="shared" si="2131"/>
        <v>1229997.75</v>
      </c>
      <c r="AS903" s="8">
        <f t="shared" ref="AS903:AS966" si="2158">AT903-AG903</f>
        <v>-69</v>
      </c>
      <c r="AT903">
        <f t="shared" ref="AT903:AT966" si="2159">FLOOR(POWER(((3000*1.5/0.9/1.05)/(96*INDEX($AU$4:$BF$4,MATCH(AA903,$AU$3:$BF$3,0))*8*INDEX($AU$4:$BF$4,MATCH(AA903,$AU$3:$BF$3,0)))*AM903/IF(AND(AA903&gt;=2,AA903&lt;4),1.2,IF(AND(AA903&gt;=4,AA903&lt;6),1.4,IF(AA903&gt;=6,1.6,1)))),1/2)-10,1)</f>
        <v>994</v>
      </c>
      <c r="BI903">
        <v>5101084</v>
      </c>
      <c r="BJ903" s="4">
        <f>[1]monsters!$N903</f>
        <v>0</v>
      </c>
      <c r="BK903" s="4">
        <f>[1]monsters!$O903</f>
        <v>0</v>
      </c>
      <c r="BL903" s="4">
        <f>[1]monsters!$P903</f>
        <v>0</v>
      </c>
      <c r="BM903" s="4">
        <f>[1]monsters!$Q903</f>
        <v>0</v>
      </c>
      <c r="BN903" s="4">
        <f>[1]monsters!$R903</f>
        <v>0</v>
      </c>
      <c r="BO903" s="4">
        <f>[1]monsters!$S903</f>
        <v>0</v>
      </c>
      <c r="BP903" s="4">
        <f>[1]monsters!$K903</f>
        <v>0</v>
      </c>
      <c r="BQ903">
        <f>[1]monsters!$D903</f>
        <v>0</v>
      </c>
      <c r="BR903" t="e">
        <f t="shared" si="2142"/>
        <v>#N/A</v>
      </c>
      <c r="BS903" t="e">
        <f t="shared" si="2143"/>
        <v>#N/A</v>
      </c>
      <c r="BT903" t="e">
        <f t="shared" si="2144"/>
        <v>#N/A</v>
      </c>
      <c r="CH903" t="str">
        <f t="shared" si="2038"/>
        <v/>
      </c>
      <c r="CI903" s="26" t="b">
        <f t="shared" ref="CI903:CN903" si="2160">IF(DG903&lt;&gt;"",IF(ISERROR(MATCH(INT(CO903),$EE$4:$EE$879,0))=FALSE,TRUE),"")</f>
        <v>1</v>
      </c>
      <c r="CJ903" s="26" t="b">
        <f t="shared" si="2160"/>
        <v>1</v>
      </c>
      <c r="CK903" s="26" t="b">
        <f t="shared" si="2160"/>
        <v>1</v>
      </c>
      <c r="CL903" s="26" t="b">
        <f t="shared" si="2160"/>
        <v>1</v>
      </c>
      <c r="CM903" s="26" t="b">
        <f t="shared" si="2160"/>
        <v>1</v>
      </c>
      <c r="CN903" s="26" t="b">
        <f t="shared" si="2160"/>
        <v>1</v>
      </c>
      <c r="CO903" s="14" t="str">
        <f t="shared" ref="CO903:CT903" si="2161">IF(DG903&lt;&gt;"",REPLACE(REPLACE(INDEX($EE$4:$EE$801,MATCH(DG903,$EF$4:$EF$801,0)),6,1,CU903),1,1,DA903),"")</f>
        <v>5502082</v>
      </c>
      <c r="CP903" s="14" t="str">
        <f t="shared" si="2161"/>
        <v>5200083</v>
      </c>
      <c r="CQ903" s="14" t="str">
        <f t="shared" si="2161"/>
        <v>5200083</v>
      </c>
      <c r="CR903" s="14" t="str">
        <f t="shared" si="2161"/>
        <v>5302084</v>
      </c>
      <c r="CS903" s="14" t="str">
        <f t="shared" si="2161"/>
        <v>5501084</v>
      </c>
      <c r="CT903" s="14" t="str">
        <f t="shared" si="2161"/>
        <v>5501084</v>
      </c>
      <c r="CU903" s="2">
        <v>8</v>
      </c>
      <c r="CV903" s="2">
        <v>8</v>
      </c>
      <c r="CW903" s="2">
        <v>8</v>
      </c>
      <c r="CX903" s="2">
        <v>8</v>
      </c>
      <c r="CY903" s="2">
        <v>8</v>
      </c>
      <c r="CZ903" s="2">
        <v>8</v>
      </c>
      <c r="DA903" s="2">
        <v>5</v>
      </c>
      <c r="DB903" s="7">
        <v>5</v>
      </c>
      <c r="DC903">
        <v>5</v>
      </c>
      <c r="DD903" s="2">
        <v>5</v>
      </c>
      <c r="DE903" s="7">
        <v>5</v>
      </c>
      <c r="DF903">
        <v>5</v>
      </c>
      <c r="DG903" s="1" t="s">
        <v>3267</v>
      </c>
      <c r="DH903" s="1" t="s">
        <v>3156</v>
      </c>
      <c r="DI903" s="1" t="s">
        <v>3156</v>
      </c>
      <c r="DJ903" s="1" t="s">
        <v>3275</v>
      </c>
      <c r="DK903" s="1" t="s">
        <v>3252</v>
      </c>
      <c r="DL903" s="1" t="s">
        <v>3252</v>
      </c>
      <c r="DM903" t="s">
        <v>3122</v>
      </c>
      <c r="DN903" t="s">
        <v>3138</v>
      </c>
      <c r="DO903" t="s">
        <v>3138</v>
      </c>
      <c r="DP903" t="s">
        <v>3253</v>
      </c>
      <c r="DQ903" t="s">
        <v>3253</v>
      </c>
      <c r="DR903" t="s">
        <v>3253</v>
      </c>
      <c r="DS903" s="1" t="s">
        <v>3198</v>
      </c>
      <c r="DT903" s="1" t="s">
        <v>3163</v>
      </c>
      <c r="DU903" s="1" t="s">
        <v>3163</v>
      </c>
      <c r="DV903" s="1" t="s">
        <v>3146</v>
      </c>
      <c r="DW903" s="1" t="s">
        <v>3197</v>
      </c>
      <c r="DX903" s="1" t="s">
        <v>3197</v>
      </c>
      <c r="DY903">
        <f t="shared" si="2149"/>
        <v>2</v>
      </c>
      <c r="DZ903">
        <f t="shared" si="2150"/>
        <v>1</v>
      </c>
      <c r="EA903">
        <f t="shared" si="2151"/>
        <v>1</v>
      </c>
      <c r="EB903">
        <f t="shared" si="2152"/>
        <v>1</v>
      </c>
      <c r="EC903">
        <f t="shared" si="2153"/>
        <v>2</v>
      </c>
      <c r="ED903">
        <f t="shared" si="2154"/>
        <v>2</v>
      </c>
      <c r="FA903" t="str">
        <f t="shared" si="2032"/>
        <v>火火枪手</v>
      </c>
      <c r="FB903" t="str">
        <f t="shared" si="2033"/>
        <v>木刀客</v>
      </c>
      <c r="FC903" t="str">
        <f t="shared" si="2034"/>
        <v>木刀客</v>
      </c>
      <c r="FD903" t="str">
        <f t="shared" si="2035"/>
        <v>光盗贼</v>
      </c>
      <c r="FE903" t="str">
        <f t="shared" si="2036"/>
        <v>光猎人</v>
      </c>
      <c r="FF903" t="str">
        <f t="shared" si="2037"/>
        <v>光猎人</v>
      </c>
    </row>
    <row r="904" spans="15:162" ht="14.25" x14ac:dyDescent="0.15">
      <c r="O904" s="11">
        <v>20321</v>
      </c>
      <c r="P904" s="11">
        <v>7409816.8200000003</v>
      </c>
      <c r="Q904" s="16">
        <f t="shared" si="2067"/>
        <v>7409816</v>
      </c>
      <c r="R904" s="4" t="str">
        <f t="shared" si="2068"/>
        <v>5400085,5201081,5201081,5200082,5501084,5401083</v>
      </c>
      <c r="S904" s="4" t="str">
        <f t="shared" si="2069"/>
        <v>8,8,8,8,8,8</v>
      </c>
      <c r="T904" s="4" t="str">
        <f t="shared" si="2070"/>
        <v>1063,1050,1050,1050,1050,1050</v>
      </c>
      <c r="U904">
        <v>5400085</v>
      </c>
      <c r="V904">
        <v>5201081</v>
      </c>
      <c r="W904">
        <v>5201081</v>
      </c>
      <c r="X904">
        <v>5200082</v>
      </c>
      <c r="Y904">
        <v>5501084</v>
      </c>
      <c r="Z904">
        <v>5401083</v>
      </c>
      <c r="AA904" s="2">
        <v>8</v>
      </c>
      <c r="AB904" s="2">
        <v>8</v>
      </c>
      <c r="AC904" s="2">
        <v>8</v>
      </c>
      <c r="AD904" s="2">
        <v>8</v>
      </c>
      <c r="AE904" s="2">
        <v>8</v>
      </c>
      <c r="AF904" s="2">
        <v>8</v>
      </c>
      <c r="AG904" s="2">
        <f t="shared" si="2157"/>
        <v>1063</v>
      </c>
      <c r="AH904" s="2">
        <f t="shared" si="2051"/>
        <v>1050</v>
      </c>
      <c r="AI904" s="2">
        <f t="shared" si="2052"/>
        <v>1050</v>
      </c>
      <c r="AJ904" s="2">
        <f t="shared" si="2053"/>
        <v>1050</v>
      </c>
      <c r="AK904" s="2">
        <f t="shared" si="2054"/>
        <v>1050</v>
      </c>
      <c r="AL904" s="2">
        <f t="shared" si="2055"/>
        <v>1050</v>
      </c>
      <c r="AM904" s="8">
        <f t="shared" si="2056"/>
        <v>1259668.7200000002</v>
      </c>
      <c r="AN904" s="8">
        <f t="shared" si="2131"/>
        <v>1230029.456</v>
      </c>
      <c r="AO904" s="8">
        <f t="shared" si="2131"/>
        <v>1230029.456</v>
      </c>
      <c r="AP904" s="8">
        <f t="shared" si="2131"/>
        <v>1230029.456</v>
      </c>
      <c r="AQ904" s="8">
        <f t="shared" si="2131"/>
        <v>1230029.456</v>
      </c>
      <c r="AR904" s="8">
        <f t="shared" si="2131"/>
        <v>1230029.456</v>
      </c>
      <c r="AS904" s="8">
        <f t="shared" si="2158"/>
        <v>-69</v>
      </c>
      <c r="AT904">
        <f t="shared" si="2159"/>
        <v>994</v>
      </c>
      <c r="BI904">
        <v>5102084</v>
      </c>
      <c r="BJ904" s="4">
        <f>[1]monsters!$N904</f>
        <v>0</v>
      </c>
      <c r="BK904" s="4">
        <f>[1]monsters!$O904</f>
        <v>0</v>
      </c>
      <c r="BL904" s="4">
        <f>[1]monsters!$P904</f>
        <v>0</v>
      </c>
      <c r="BM904" s="4">
        <f>[1]monsters!$Q904</f>
        <v>0</v>
      </c>
      <c r="BN904" s="4">
        <f>[1]monsters!$R904</f>
        <v>0</v>
      </c>
      <c r="BO904" s="4">
        <f>[1]monsters!$S904</f>
        <v>0</v>
      </c>
      <c r="BP904" s="4">
        <f>[1]monsters!$K904</f>
        <v>0</v>
      </c>
      <c r="BQ904">
        <f>[1]monsters!$D904</f>
        <v>0</v>
      </c>
      <c r="BR904" t="e">
        <f t="shared" si="2142"/>
        <v>#N/A</v>
      </c>
      <c r="BS904" t="e">
        <f t="shared" si="2143"/>
        <v>#N/A</v>
      </c>
      <c r="BT904" t="e">
        <f t="shared" si="2144"/>
        <v>#N/A</v>
      </c>
      <c r="CH904" t="str">
        <f t="shared" si="2038"/>
        <v/>
      </c>
      <c r="CI904" s="26" t="b">
        <f t="shared" ref="CI904:CN904" si="2162">IF(DG904&lt;&gt;"",IF(ISERROR(MATCH(INT(CO904),$EE$4:$EE$879,0))=FALSE,TRUE),"")</f>
        <v>1</v>
      </c>
      <c r="CJ904" s="26" t="b">
        <f t="shared" si="2162"/>
        <v>1</v>
      </c>
      <c r="CK904" s="26" t="b">
        <f t="shared" si="2162"/>
        <v>1</v>
      </c>
      <c r="CL904" s="26" t="b">
        <f t="shared" si="2162"/>
        <v>1</v>
      </c>
      <c r="CM904" s="26" t="b">
        <f t="shared" si="2162"/>
        <v>1</v>
      </c>
      <c r="CN904" s="26" t="b">
        <f t="shared" si="2162"/>
        <v>1</v>
      </c>
      <c r="CO904" s="14" t="str">
        <f t="shared" ref="CO904:CT904" si="2163">IF(DG904&lt;&gt;"",REPLACE(REPLACE(INDEX($EE$4:$EE$801,MATCH(DG904,$EF$4:$EF$801,0)),6,1,CU904),1,1,DA904),"")</f>
        <v>5400085</v>
      </c>
      <c r="CP904" s="14" t="str">
        <f t="shared" si="2163"/>
        <v>5201081</v>
      </c>
      <c r="CQ904" s="14" t="str">
        <f t="shared" si="2163"/>
        <v>5201081</v>
      </c>
      <c r="CR904" s="14" t="str">
        <f t="shared" si="2163"/>
        <v>5200082</v>
      </c>
      <c r="CS904" s="14" t="str">
        <f t="shared" si="2163"/>
        <v>5501084</v>
      </c>
      <c r="CT904" s="14" t="str">
        <f t="shared" si="2163"/>
        <v>5401083</v>
      </c>
      <c r="CU904" s="2">
        <v>8</v>
      </c>
      <c r="CV904" s="2">
        <v>8</v>
      </c>
      <c r="CW904" s="2">
        <v>8</v>
      </c>
      <c r="CX904" s="2">
        <v>8</v>
      </c>
      <c r="CY904" s="2">
        <v>8</v>
      </c>
      <c r="CZ904" s="2">
        <v>8</v>
      </c>
      <c r="DA904" s="2">
        <v>5</v>
      </c>
      <c r="DB904" s="7">
        <v>5</v>
      </c>
      <c r="DC904">
        <v>5</v>
      </c>
      <c r="DD904" s="2">
        <v>5</v>
      </c>
      <c r="DE904" s="7">
        <v>5</v>
      </c>
      <c r="DF904">
        <v>5</v>
      </c>
      <c r="DG904" s="1" t="s">
        <v>3289</v>
      </c>
      <c r="DH904" s="1" t="s">
        <v>3257</v>
      </c>
      <c r="DI904" s="1" t="s">
        <v>3257</v>
      </c>
      <c r="DJ904" s="1" t="s">
        <v>3262</v>
      </c>
      <c r="DK904" s="1" t="s">
        <v>3252</v>
      </c>
      <c r="DL904" s="1" t="s">
        <v>3271</v>
      </c>
      <c r="DM904" t="s">
        <v>3159</v>
      </c>
      <c r="DN904" t="s">
        <v>3131</v>
      </c>
      <c r="DO904" t="s">
        <v>3131</v>
      </c>
      <c r="DP904" t="s">
        <v>3122</v>
      </c>
      <c r="DQ904" t="s">
        <v>3253</v>
      </c>
      <c r="DR904" t="s">
        <v>3138</v>
      </c>
      <c r="DS904" s="1" t="s">
        <v>3234</v>
      </c>
      <c r="DT904" s="1" t="s">
        <v>3179</v>
      </c>
      <c r="DU904" s="1" t="s">
        <v>3179</v>
      </c>
      <c r="DV904" s="1" t="s">
        <v>3163</v>
      </c>
      <c r="DW904" s="1" t="s">
        <v>3197</v>
      </c>
      <c r="DX904" s="1" t="s">
        <v>3203</v>
      </c>
      <c r="DY904">
        <f t="shared" si="2149"/>
        <v>2</v>
      </c>
      <c r="DZ904">
        <f t="shared" si="2150"/>
        <v>1</v>
      </c>
      <c r="EA904">
        <f t="shared" si="2151"/>
        <v>1</v>
      </c>
      <c r="EB904">
        <f t="shared" si="2152"/>
        <v>1</v>
      </c>
      <c r="EC904">
        <f t="shared" si="2153"/>
        <v>2</v>
      </c>
      <c r="ED904">
        <f t="shared" si="2154"/>
        <v>2</v>
      </c>
      <c r="FA904" t="str">
        <f t="shared" si="2032"/>
        <v>暗巫师</v>
      </c>
      <c r="FB904" t="str">
        <f t="shared" si="2033"/>
        <v>水骑兵</v>
      </c>
      <c r="FC904" t="str">
        <f t="shared" si="2034"/>
        <v>水骑兵</v>
      </c>
      <c r="FD904" t="str">
        <f t="shared" si="2035"/>
        <v>火刀客</v>
      </c>
      <c r="FE904" t="str">
        <f t="shared" si="2036"/>
        <v>光猎人</v>
      </c>
      <c r="FF904" t="str">
        <f t="shared" si="2037"/>
        <v>木魔法师</v>
      </c>
    </row>
    <row r="905" spans="15:162" ht="14.25" x14ac:dyDescent="0.15">
      <c r="O905" s="11">
        <v>20322</v>
      </c>
      <c r="P905" s="11">
        <v>7410007.71</v>
      </c>
      <c r="Q905" s="16">
        <f t="shared" si="2067"/>
        <v>7410007</v>
      </c>
      <c r="R905" s="4" t="str">
        <f t="shared" si="2068"/>
        <v>5201081,5202083,5200082,5401082,5400085,5400085</v>
      </c>
      <c r="S905" s="4" t="str">
        <f t="shared" si="2069"/>
        <v>8,8,8,8,8,8</v>
      </c>
      <c r="T905" s="4" t="str">
        <f t="shared" si="2070"/>
        <v>1063,1050,1050,1050,1050,1050</v>
      </c>
      <c r="U905">
        <v>5201081</v>
      </c>
      <c r="V905">
        <v>5202083</v>
      </c>
      <c r="W905">
        <v>5200082</v>
      </c>
      <c r="X905">
        <v>5401082</v>
      </c>
      <c r="Y905">
        <v>5400085</v>
      </c>
      <c r="Z905">
        <v>5400085</v>
      </c>
      <c r="AA905" s="2">
        <v>8</v>
      </c>
      <c r="AB905" s="2">
        <v>8</v>
      </c>
      <c r="AC905" s="2">
        <v>8</v>
      </c>
      <c r="AD905" s="2">
        <v>8</v>
      </c>
      <c r="AE905" s="2">
        <v>8</v>
      </c>
      <c r="AF905" s="2">
        <v>8</v>
      </c>
      <c r="AG905" s="2">
        <f t="shared" si="2157"/>
        <v>1063</v>
      </c>
      <c r="AH905" s="2">
        <f t="shared" si="2051"/>
        <v>1050</v>
      </c>
      <c r="AI905" s="2">
        <f t="shared" si="2052"/>
        <v>1050</v>
      </c>
      <c r="AJ905" s="2">
        <f t="shared" si="2053"/>
        <v>1050</v>
      </c>
      <c r="AK905" s="2">
        <f t="shared" si="2054"/>
        <v>1050</v>
      </c>
      <c r="AL905" s="2">
        <f t="shared" si="2055"/>
        <v>1050</v>
      </c>
      <c r="AM905" s="8">
        <f t="shared" si="2056"/>
        <v>1259701.1900000002</v>
      </c>
      <c r="AN905" s="8">
        <f t="shared" si="2131"/>
        <v>1230061.162</v>
      </c>
      <c r="AO905" s="8">
        <f t="shared" si="2131"/>
        <v>1230061.162</v>
      </c>
      <c r="AP905" s="8">
        <f t="shared" si="2131"/>
        <v>1230061.162</v>
      </c>
      <c r="AQ905" s="8">
        <f t="shared" si="2131"/>
        <v>1230061.162</v>
      </c>
      <c r="AR905" s="8">
        <f t="shared" si="2131"/>
        <v>1230061.162</v>
      </c>
      <c r="AS905" s="8">
        <f t="shared" si="2158"/>
        <v>-69</v>
      </c>
      <c r="AT905">
        <f t="shared" si="2159"/>
        <v>994</v>
      </c>
      <c r="BI905">
        <v>5206085</v>
      </c>
      <c r="BJ905" s="4">
        <f>[1]monsters!$N905</f>
        <v>0</v>
      </c>
      <c r="BK905" s="4">
        <f>[1]monsters!$O905</f>
        <v>0</v>
      </c>
      <c r="BL905" s="4">
        <f>[1]monsters!$P905</f>
        <v>0</v>
      </c>
      <c r="BM905" s="4">
        <f>[1]monsters!$Q905</f>
        <v>0</v>
      </c>
      <c r="BN905" s="4">
        <f>[1]monsters!$R905</f>
        <v>0</v>
      </c>
      <c r="BO905" s="4">
        <f>[1]monsters!$S905</f>
        <v>0</v>
      </c>
      <c r="BP905" s="4">
        <f>[1]monsters!$K905</f>
        <v>0</v>
      </c>
      <c r="BQ905">
        <f>[1]monsters!$D905</f>
        <v>0</v>
      </c>
      <c r="BR905" t="e">
        <f t="shared" si="2142"/>
        <v>#N/A</v>
      </c>
      <c r="BS905" t="e">
        <f t="shared" si="2143"/>
        <v>#N/A</v>
      </c>
      <c r="BT905" t="e">
        <f t="shared" si="2144"/>
        <v>#N/A</v>
      </c>
      <c r="CH905" t="str">
        <f t="shared" si="2038"/>
        <v/>
      </c>
      <c r="CI905" s="26" t="b">
        <f t="shared" ref="CI905:CN905" si="2164">IF(DG905&lt;&gt;"",IF(ISERROR(MATCH(INT(CO905),$EE$4:$EE$879,0))=FALSE,TRUE),"")</f>
        <v>1</v>
      </c>
      <c r="CJ905" s="26" t="b">
        <f t="shared" si="2164"/>
        <v>1</v>
      </c>
      <c r="CK905" s="26" t="b">
        <f t="shared" si="2164"/>
        <v>1</v>
      </c>
      <c r="CL905" s="26" t="b">
        <f t="shared" si="2164"/>
        <v>1</v>
      </c>
      <c r="CM905" s="26" t="b">
        <f t="shared" si="2164"/>
        <v>1</v>
      </c>
      <c r="CN905" s="26" t="b">
        <f t="shared" si="2164"/>
        <v>1</v>
      </c>
      <c r="CO905" s="14" t="str">
        <f t="shared" ref="CO905:CT905" si="2165">IF(DG905&lt;&gt;"",REPLACE(REPLACE(INDEX($EE$4:$EE$801,MATCH(DG905,$EF$4:$EF$801,0)),6,1,CU905),1,1,DA905),"")</f>
        <v>5201081</v>
      </c>
      <c r="CP905" s="14" t="str">
        <f t="shared" si="2165"/>
        <v>5202083</v>
      </c>
      <c r="CQ905" s="14" t="str">
        <f t="shared" si="2165"/>
        <v>5200082</v>
      </c>
      <c r="CR905" s="14" t="str">
        <f t="shared" si="2165"/>
        <v>5401082</v>
      </c>
      <c r="CS905" s="14" t="str">
        <f t="shared" si="2165"/>
        <v>5400085</v>
      </c>
      <c r="CT905" s="14" t="str">
        <f t="shared" si="2165"/>
        <v>5400085</v>
      </c>
      <c r="CU905" s="2">
        <v>8</v>
      </c>
      <c r="CV905" s="2">
        <v>8</v>
      </c>
      <c r="CW905" s="2">
        <v>8</v>
      </c>
      <c r="CX905" s="2">
        <v>8</v>
      </c>
      <c r="CY905" s="2">
        <v>8</v>
      </c>
      <c r="CZ905" s="2">
        <v>8</v>
      </c>
      <c r="DA905" s="2">
        <v>5</v>
      </c>
      <c r="DB905" s="7">
        <v>5</v>
      </c>
      <c r="DC905">
        <v>5</v>
      </c>
      <c r="DD905" s="2">
        <v>5</v>
      </c>
      <c r="DE905" s="7">
        <v>5</v>
      </c>
      <c r="DF905">
        <v>5</v>
      </c>
      <c r="DG905" s="1" t="s">
        <v>3257</v>
      </c>
      <c r="DH905" s="1" t="s">
        <v>3269</v>
      </c>
      <c r="DI905" s="1" t="s">
        <v>3262</v>
      </c>
      <c r="DJ905" s="1" t="s">
        <v>3265</v>
      </c>
      <c r="DK905" s="1" t="s">
        <v>3289</v>
      </c>
      <c r="DL905" s="1" t="s">
        <v>3289</v>
      </c>
      <c r="DM905" t="s">
        <v>3131</v>
      </c>
      <c r="DN905" t="s">
        <v>3138</v>
      </c>
      <c r="DO905" t="s">
        <v>3122</v>
      </c>
      <c r="DP905" t="s">
        <v>3122</v>
      </c>
      <c r="DQ905" t="s">
        <v>3159</v>
      </c>
      <c r="DR905" t="s">
        <v>3159</v>
      </c>
      <c r="DS905" s="1" t="s">
        <v>3179</v>
      </c>
      <c r="DT905" s="1" t="s">
        <v>3166</v>
      </c>
      <c r="DU905" s="1" t="s">
        <v>3163</v>
      </c>
      <c r="DV905" s="1" t="s">
        <v>3203</v>
      </c>
      <c r="DW905" s="1" t="s">
        <v>3234</v>
      </c>
      <c r="DX905" s="1" t="s">
        <v>3234</v>
      </c>
      <c r="DY905">
        <f t="shared" si="2149"/>
        <v>1</v>
      </c>
      <c r="DZ905">
        <f t="shared" si="2150"/>
        <v>1</v>
      </c>
      <c r="EA905">
        <f t="shared" si="2151"/>
        <v>1</v>
      </c>
      <c r="EB905">
        <f t="shared" si="2152"/>
        <v>2</v>
      </c>
      <c r="EC905">
        <f t="shared" si="2153"/>
        <v>2</v>
      </c>
      <c r="ED905">
        <f t="shared" si="2154"/>
        <v>2</v>
      </c>
      <c r="FA905" t="str">
        <f t="shared" si="2032"/>
        <v>水骑兵</v>
      </c>
      <c r="FB905" t="str">
        <f t="shared" si="2033"/>
        <v>木维京</v>
      </c>
      <c r="FC905" t="str">
        <f t="shared" si="2034"/>
        <v>火刀客</v>
      </c>
      <c r="FD905" t="str">
        <f t="shared" si="2035"/>
        <v>火魔法师</v>
      </c>
      <c r="FE905" t="str">
        <f t="shared" si="2036"/>
        <v>暗巫师</v>
      </c>
      <c r="FF905" t="str">
        <f t="shared" si="2037"/>
        <v>暗巫师</v>
      </c>
    </row>
    <row r="906" spans="15:162" ht="14.25" x14ac:dyDescent="0.15">
      <c r="O906" s="11">
        <v>20323</v>
      </c>
      <c r="P906" s="11">
        <v>7410198.5999999996</v>
      </c>
      <c r="Q906" s="16">
        <f t="shared" si="2067"/>
        <v>7410198</v>
      </c>
      <c r="R906" s="4" t="str">
        <f t="shared" si="2068"/>
        <v>5501084,5200083,5301082,5302085,5500081,5500081</v>
      </c>
      <c r="S906" s="4" t="str">
        <f t="shared" si="2069"/>
        <v>8,8,8,8,8,8</v>
      </c>
      <c r="T906" s="4" t="str">
        <f t="shared" si="2070"/>
        <v>1063,1050,1050,1050,1050,1050</v>
      </c>
      <c r="U906">
        <v>5501084</v>
      </c>
      <c r="V906">
        <v>5200083</v>
      </c>
      <c r="W906">
        <v>5301082</v>
      </c>
      <c r="X906">
        <v>5302085</v>
      </c>
      <c r="Y906">
        <v>5500081</v>
      </c>
      <c r="Z906">
        <v>5500081</v>
      </c>
      <c r="AA906" s="2">
        <v>8</v>
      </c>
      <c r="AB906" s="2">
        <v>8</v>
      </c>
      <c r="AC906" s="2">
        <v>8</v>
      </c>
      <c r="AD906" s="2">
        <v>8</v>
      </c>
      <c r="AE906" s="2">
        <v>8</v>
      </c>
      <c r="AF906" s="2">
        <v>8</v>
      </c>
      <c r="AG906" s="2">
        <f t="shared" si="2157"/>
        <v>1063</v>
      </c>
      <c r="AH906" s="2">
        <f t="shared" si="2051"/>
        <v>1050</v>
      </c>
      <c r="AI906" s="2">
        <f t="shared" si="2052"/>
        <v>1050</v>
      </c>
      <c r="AJ906" s="2">
        <f t="shared" si="2053"/>
        <v>1050</v>
      </c>
      <c r="AK906" s="2">
        <f t="shared" si="2054"/>
        <v>1050</v>
      </c>
      <c r="AL906" s="2">
        <f t="shared" si="2055"/>
        <v>1050</v>
      </c>
      <c r="AM906" s="8">
        <f t="shared" si="2056"/>
        <v>1259733.6600000001</v>
      </c>
      <c r="AN906" s="8">
        <f t="shared" si="2131"/>
        <v>1230092.868</v>
      </c>
      <c r="AO906" s="8">
        <f t="shared" si="2131"/>
        <v>1230092.868</v>
      </c>
      <c r="AP906" s="8">
        <f t="shared" si="2131"/>
        <v>1230092.868</v>
      </c>
      <c r="AQ906" s="8">
        <f t="shared" si="2131"/>
        <v>1230092.868</v>
      </c>
      <c r="AR906" s="8">
        <f t="shared" si="2131"/>
        <v>1230092.868</v>
      </c>
      <c r="AS906" s="8">
        <f t="shared" si="2158"/>
        <v>-69</v>
      </c>
      <c r="AT906">
        <f t="shared" si="2159"/>
        <v>994</v>
      </c>
      <c r="BI906">
        <v>5406085</v>
      </c>
      <c r="BJ906" s="4">
        <f>[1]monsters!$N906</f>
        <v>0</v>
      </c>
      <c r="BK906" s="4">
        <f>[1]monsters!$O906</f>
        <v>0</v>
      </c>
      <c r="BL906" s="4">
        <f>[1]monsters!$P906</f>
        <v>0</v>
      </c>
      <c r="BM906" s="4">
        <f>[1]monsters!$Q906</f>
        <v>0</v>
      </c>
      <c r="BN906" s="4">
        <f>[1]monsters!$R906</f>
        <v>0</v>
      </c>
      <c r="BO906" s="4">
        <f>[1]monsters!$S906</f>
        <v>0</v>
      </c>
      <c r="BP906" s="4">
        <f>[1]monsters!$K906</f>
        <v>0</v>
      </c>
      <c r="BQ906">
        <f>[1]monsters!$D906</f>
        <v>0</v>
      </c>
      <c r="BR906" t="e">
        <f t="shared" si="2142"/>
        <v>#N/A</v>
      </c>
      <c r="BS906" t="e">
        <f t="shared" si="2143"/>
        <v>#N/A</v>
      </c>
      <c r="BT906" t="e">
        <f t="shared" si="2144"/>
        <v>#N/A</v>
      </c>
      <c r="CH906">
        <f t="shared" si="2038"/>
        <v>5</v>
      </c>
      <c r="CI906" s="26" t="b">
        <f t="shared" ref="CI906:CN906" si="2166">IF(DG906&lt;&gt;"",IF(ISERROR(MATCH(INT(CO906),$EE$4:$EE$879,0))=FALSE,TRUE),"")</f>
        <v>1</v>
      </c>
      <c r="CJ906" s="26" t="b">
        <f t="shared" si="2166"/>
        <v>1</v>
      </c>
      <c r="CK906" s="26" t="b">
        <f t="shared" si="2166"/>
        <v>1</v>
      </c>
      <c r="CL906" s="26" t="b">
        <f t="shared" si="2166"/>
        <v>1</v>
      </c>
      <c r="CM906" s="26" t="b">
        <f t="shared" si="2166"/>
        <v>1</v>
      </c>
      <c r="CN906" s="26" t="b">
        <f t="shared" si="2166"/>
        <v>1</v>
      </c>
      <c r="CO906" s="14" t="str">
        <f t="shared" ref="CO906:CT906" si="2167">IF(DG906&lt;&gt;"",REPLACE(REPLACE(INDEX($EE$4:$EE$801,MATCH(DG906,$EF$4:$EF$801,0)),6,1,CU906),1,1,DA906),"")</f>
        <v>5501084</v>
      </c>
      <c r="CP906" s="14" t="str">
        <f t="shared" si="2167"/>
        <v>5200083</v>
      </c>
      <c r="CQ906" s="14" t="str">
        <f t="shared" si="2167"/>
        <v>5301082</v>
      </c>
      <c r="CR906" s="14" t="str">
        <f t="shared" si="2167"/>
        <v>5302085</v>
      </c>
      <c r="CS906" s="14" t="str">
        <f t="shared" si="2167"/>
        <v>5500081</v>
      </c>
      <c r="CT906" s="14" t="str">
        <f t="shared" si="2167"/>
        <v>5500081</v>
      </c>
      <c r="CU906" s="2">
        <v>8</v>
      </c>
      <c r="CV906" s="2">
        <v>8</v>
      </c>
      <c r="CW906" s="2">
        <v>8</v>
      </c>
      <c r="CX906" s="2">
        <v>8</v>
      </c>
      <c r="CY906" s="2">
        <v>8</v>
      </c>
      <c r="CZ906" s="2">
        <v>8</v>
      </c>
      <c r="DA906" s="2">
        <v>5</v>
      </c>
      <c r="DB906" s="7">
        <v>5</v>
      </c>
      <c r="DC906">
        <v>5</v>
      </c>
      <c r="DD906" s="2">
        <v>5</v>
      </c>
      <c r="DE906" s="7">
        <v>5</v>
      </c>
      <c r="DF906">
        <v>5</v>
      </c>
      <c r="DG906" s="1" t="s">
        <v>3252</v>
      </c>
      <c r="DH906" s="1" t="s">
        <v>3156</v>
      </c>
      <c r="DI906" s="1" t="s">
        <v>3264</v>
      </c>
      <c r="DJ906" s="1" t="s">
        <v>3286</v>
      </c>
      <c r="DK906" s="1" t="s">
        <v>3260</v>
      </c>
      <c r="DL906" s="1" t="s">
        <v>3260</v>
      </c>
      <c r="DM906" t="s">
        <v>3253</v>
      </c>
      <c r="DN906" t="s">
        <v>3138</v>
      </c>
      <c r="DO906" t="s">
        <v>3122</v>
      </c>
      <c r="DP906" t="s">
        <v>3159</v>
      </c>
      <c r="DQ906" t="s">
        <v>3131</v>
      </c>
      <c r="DR906" t="s">
        <v>3131</v>
      </c>
      <c r="DS906" s="1" t="s">
        <v>3197</v>
      </c>
      <c r="DT906" s="1" t="s">
        <v>3163</v>
      </c>
      <c r="DU906" s="1" t="s">
        <v>3184</v>
      </c>
      <c r="DV906" s="1" t="s">
        <v>3146</v>
      </c>
      <c r="DW906" s="1" t="s">
        <v>3206</v>
      </c>
      <c r="DX906" s="1" t="s">
        <v>3206</v>
      </c>
      <c r="DY906">
        <f t="shared" si="2149"/>
        <v>2</v>
      </c>
      <c r="DZ906">
        <f t="shared" si="2150"/>
        <v>1</v>
      </c>
      <c r="EA906">
        <f t="shared" si="2151"/>
        <v>1</v>
      </c>
      <c r="EB906">
        <f t="shared" si="2152"/>
        <v>1</v>
      </c>
      <c r="EC906">
        <f t="shared" si="2153"/>
        <v>2</v>
      </c>
      <c r="ED906">
        <f t="shared" si="2154"/>
        <v>2</v>
      </c>
      <c r="FA906" t="str">
        <f t="shared" si="2032"/>
        <v>光猎人</v>
      </c>
      <c r="FB906" t="str">
        <f t="shared" si="2033"/>
        <v>木刀客</v>
      </c>
      <c r="FC906" t="str">
        <f t="shared" si="2034"/>
        <v>火剑士</v>
      </c>
      <c r="FD906" t="str">
        <f t="shared" si="2035"/>
        <v>暗盗贼</v>
      </c>
      <c r="FE906" t="str">
        <f t="shared" si="2036"/>
        <v>水海盗</v>
      </c>
      <c r="FF906" t="str">
        <f t="shared" si="2037"/>
        <v>水海盗</v>
      </c>
    </row>
    <row r="907" spans="15:162" ht="14.25" x14ac:dyDescent="0.15">
      <c r="O907" s="11">
        <v>20324</v>
      </c>
      <c r="P907" s="11">
        <v>7410389.4900000002</v>
      </c>
      <c r="Q907" s="16">
        <f t="shared" si="2067"/>
        <v>7410389</v>
      </c>
      <c r="R907" s="4" t="str">
        <f t="shared" si="2068"/>
        <v>5500082,5200081,5200081,5301083,5502083,5402082</v>
      </c>
      <c r="S907" s="4" t="str">
        <f t="shared" si="2069"/>
        <v>8,8,8,8,8,8</v>
      </c>
      <c r="T907" s="4" t="str">
        <f t="shared" si="2070"/>
        <v>1063,1050,1050,1050,1050,1050</v>
      </c>
      <c r="U907">
        <v>5500082</v>
      </c>
      <c r="V907">
        <v>5200081</v>
      </c>
      <c r="W907">
        <v>5200081</v>
      </c>
      <c r="X907">
        <v>5301083</v>
      </c>
      <c r="Y907">
        <v>5502083</v>
      </c>
      <c r="Z907">
        <v>5402082</v>
      </c>
      <c r="AA907" s="2">
        <v>8</v>
      </c>
      <c r="AB907" s="2">
        <v>8</v>
      </c>
      <c r="AC907" s="2">
        <v>8</v>
      </c>
      <c r="AD907" s="2">
        <v>8</v>
      </c>
      <c r="AE907" s="2">
        <v>8</v>
      </c>
      <c r="AF907" s="2">
        <v>8</v>
      </c>
      <c r="AG907" s="2">
        <f t="shared" si="2157"/>
        <v>1063</v>
      </c>
      <c r="AH907" s="2">
        <f t="shared" si="2051"/>
        <v>1050</v>
      </c>
      <c r="AI907" s="2">
        <f t="shared" si="2052"/>
        <v>1050</v>
      </c>
      <c r="AJ907" s="2">
        <f t="shared" si="2053"/>
        <v>1050</v>
      </c>
      <c r="AK907" s="2">
        <f t="shared" si="2054"/>
        <v>1050</v>
      </c>
      <c r="AL907" s="2">
        <f t="shared" si="2055"/>
        <v>1050</v>
      </c>
      <c r="AM907" s="8">
        <f t="shared" si="2056"/>
        <v>1259766.1300000001</v>
      </c>
      <c r="AN907" s="8">
        <f t="shared" si="2131"/>
        <v>1230124.574</v>
      </c>
      <c r="AO907" s="8">
        <f t="shared" si="2131"/>
        <v>1230124.574</v>
      </c>
      <c r="AP907" s="8">
        <f t="shared" si="2131"/>
        <v>1230124.574</v>
      </c>
      <c r="AQ907" s="8">
        <f t="shared" si="2131"/>
        <v>1230124.574</v>
      </c>
      <c r="AR907" s="8">
        <f t="shared" si="2131"/>
        <v>1230124.574</v>
      </c>
      <c r="AS907" s="8">
        <f t="shared" si="2158"/>
        <v>-69</v>
      </c>
      <c r="AT907">
        <f t="shared" si="2159"/>
        <v>994</v>
      </c>
      <c r="BI907">
        <v>5205085</v>
      </c>
      <c r="BJ907" s="4">
        <f>[1]monsters!$N907</f>
        <v>0</v>
      </c>
      <c r="BK907" s="4">
        <f>[1]monsters!$O907</f>
        <v>0</v>
      </c>
      <c r="BL907" s="4">
        <f>[1]monsters!$P907</f>
        <v>0</v>
      </c>
      <c r="BM907" s="4">
        <f>[1]monsters!$Q907</f>
        <v>0</v>
      </c>
      <c r="BN907" s="4">
        <f>[1]monsters!$R907</f>
        <v>0</v>
      </c>
      <c r="BO907" s="4">
        <f>[1]monsters!$S907</f>
        <v>0</v>
      </c>
      <c r="BP907" s="4">
        <f>[1]monsters!$K907</f>
        <v>0</v>
      </c>
      <c r="BQ907">
        <f>[1]monsters!$D907</f>
        <v>0</v>
      </c>
      <c r="BR907" t="e">
        <f t="shared" si="2142"/>
        <v>#N/A</v>
      </c>
      <c r="BS907" t="e">
        <f t="shared" si="2143"/>
        <v>#N/A</v>
      </c>
      <c r="BT907" t="e">
        <f t="shared" si="2144"/>
        <v>#N/A</v>
      </c>
      <c r="CH907" t="str">
        <f t="shared" si="2038"/>
        <v/>
      </c>
      <c r="CI907" s="26" t="b">
        <f t="shared" ref="CI907:CN907" si="2168">IF(DG907&lt;&gt;"",IF(ISERROR(MATCH(INT(CO907),$EE$4:$EE$879,0))=FALSE,TRUE),"")</f>
        <v>1</v>
      </c>
      <c r="CJ907" s="26" t="b">
        <f t="shared" si="2168"/>
        <v>1</v>
      </c>
      <c r="CK907" s="26" t="b">
        <f t="shared" si="2168"/>
        <v>1</v>
      </c>
      <c r="CL907" s="26" t="b">
        <f t="shared" si="2168"/>
        <v>1</v>
      </c>
      <c r="CM907" s="26" t="b">
        <f t="shared" si="2168"/>
        <v>1</v>
      </c>
      <c r="CN907" s="26" t="b">
        <f t="shared" si="2168"/>
        <v>1</v>
      </c>
      <c r="CO907" s="14" t="str">
        <f t="shared" ref="CO907:CT907" si="2169">IF(DG907&lt;&gt;"",REPLACE(REPLACE(INDEX($EE$4:$EE$801,MATCH(DG907,$EF$4:$EF$801,0)),6,1,CU907),1,1,DA907),"")</f>
        <v>5500082</v>
      </c>
      <c r="CP907" s="14" t="str">
        <f t="shared" si="2169"/>
        <v>5200081</v>
      </c>
      <c r="CQ907" s="14" t="str">
        <f t="shared" si="2169"/>
        <v>5200081</v>
      </c>
      <c r="CR907" s="14" t="str">
        <f t="shared" si="2169"/>
        <v>5301083</v>
      </c>
      <c r="CS907" s="14" t="str">
        <f t="shared" si="2169"/>
        <v>5502083</v>
      </c>
      <c r="CT907" s="14" t="str">
        <f t="shared" si="2169"/>
        <v>5402082</v>
      </c>
      <c r="CU907" s="2">
        <v>8</v>
      </c>
      <c r="CV907" s="2">
        <v>8</v>
      </c>
      <c r="CW907" s="2">
        <v>8</v>
      </c>
      <c r="CX907" s="2">
        <v>8</v>
      </c>
      <c r="CY907" s="2">
        <v>8</v>
      </c>
      <c r="CZ907" s="2">
        <v>8</v>
      </c>
      <c r="DA907" s="2">
        <v>5</v>
      </c>
      <c r="DB907" s="7">
        <v>5</v>
      </c>
      <c r="DC907">
        <v>5</v>
      </c>
      <c r="DD907" s="2">
        <v>5</v>
      </c>
      <c r="DE907" s="7">
        <v>5</v>
      </c>
      <c r="DF907">
        <v>5</v>
      </c>
      <c r="DG907" s="1" t="s">
        <v>3148</v>
      </c>
      <c r="DH907" s="1" t="s">
        <v>3256</v>
      </c>
      <c r="DI907" s="1" t="s">
        <v>3256</v>
      </c>
      <c r="DJ907" s="1" t="s">
        <v>3270</v>
      </c>
      <c r="DK907" s="1" t="s">
        <v>3273</v>
      </c>
      <c r="DL907" s="1" t="s">
        <v>3266</v>
      </c>
      <c r="DM907" t="s">
        <v>3122</v>
      </c>
      <c r="DN907" t="s">
        <v>3131</v>
      </c>
      <c r="DO907" t="s">
        <v>3131</v>
      </c>
      <c r="DP907" t="s">
        <v>3138</v>
      </c>
      <c r="DQ907" t="s">
        <v>3138</v>
      </c>
      <c r="DR907" t="s">
        <v>3122</v>
      </c>
      <c r="DS907" s="1" t="s">
        <v>3206</v>
      </c>
      <c r="DT907" s="1" t="s">
        <v>3163</v>
      </c>
      <c r="DU907" s="1" t="s">
        <v>3163</v>
      </c>
      <c r="DV907" s="1" t="s">
        <v>3184</v>
      </c>
      <c r="DW907" s="1" t="s">
        <v>3198</v>
      </c>
      <c r="DX907" s="1" t="s">
        <v>3202</v>
      </c>
      <c r="DY907">
        <f t="shared" si="2149"/>
        <v>2</v>
      </c>
      <c r="DZ907">
        <f t="shared" si="2150"/>
        <v>1</v>
      </c>
      <c r="EA907">
        <f t="shared" si="2151"/>
        <v>1</v>
      </c>
      <c r="EB907">
        <f t="shared" si="2152"/>
        <v>1</v>
      </c>
      <c r="EC907">
        <f t="shared" si="2153"/>
        <v>2</v>
      </c>
      <c r="ED907">
        <f t="shared" si="2154"/>
        <v>2</v>
      </c>
      <c r="FA907" t="str">
        <f t="shared" si="2032"/>
        <v>火海盗</v>
      </c>
      <c r="FB907" t="str">
        <f t="shared" si="2033"/>
        <v>水刀客</v>
      </c>
      <c r="FC907" t="str">
        <f t="shared" si="2034"/>
        <v>水刀客</v>
      </c>
      <c r="FD907" t="str">
        <f t="shared" si="2035"/>
        <v>木剑士</v>
      </c>
      <c r="FE907" t="str">
        <f t="shared" si="2036"/>
        <v>木火枪手</v>
      </c>
      <c r="FF907" t="str">
        <f t="shared" si="2037"/>
        <v>火女巫</v>
      </c>
    </row>
    <row r="908" spans="15:162" ht="14.25" x14ac:dyDescent="0.15">
      <c r="O908" s="11">
        <v>20325</v>
      </c>
      <c r="P908" s="11">
        <v>7473005.1900000004</v>
      </c>
      <c r="Q908" s="16">
        <f t="shared" si="2067"/>
        <v>7473005</v>
      </c>
      <c r="R908" s="4" t="str">
        <f t="shared" si="2068"/>
        <v>5200082,5200082,5200082,5502082,5502082,5502082</v>
      </c>
      <c r="S908" s="4" t="str">
        <f t="shared" si="2069"/>
        <v>8,8,8,8,8,8</v>
      </c>
      <c r="T908" s="4" t="str">
        <f t="shared" si="2070"/>
        <v>1068,1055,1055,1055,1055,1055</v>
      </c>
      <c r="U908">
        <v>5200082</v>
      </c>
      <c r="V908">
        <v>5200082</v>
      </c>
      <c r="W908">
        <v>5200082</v>
      </c>
      <c r="X908">
        <v>5502082</v>
      </c>
      <c r="Y908">
        <v>5502082</v>
      </c>
      <c r="Z908">
        <v>5502082</v>
      </c>
      <c r="AA908" s="2">
        <v>8</v>
      </c>
      <c r="AB908" s="2">
        <v>8</v>
      </c>
      <c r="AC908" s="2">
        <v>8</v>
      </c>
      <c r="AD908" s="2">
        <v>8</v>
      </c>
      <c r="AE908" s="2">
        <v>8</v>
      </c>
      <c r="AF908" s="2">
        <v>8</v>
      </c>
      <c r="AG908" s="2">
        <f t="shared" si="2157"/>
        <v>1068</v>
      </c>
      <c r="AH908" s="2">
        <f t="shared" si="2051"/>
        <v>1055</v>
      </c>
      <c r="AI908" s="2">
        <f t="shared" si="2052"/>
        <v>1055</v>
      </c>
      <c r="AJ908" s="2">
        <f t="shared" si="2053"/>
        <v>1055</v>
      </c>
      <c r="AK908" s="2">
        <f t="shared" si="2054"/>
        <v>1055</v>
      </c>
      <c r="AL908" s="2">
        <f t="shared" si="2055"/>
        <v>1055</v>
      </c>
      <c r="AM908" s="8">
        <f t="shared" si="2056"/>
        <v>1270410.8500000001</v>
      </c>
      <c r="AN908" s="8">
        <f t="shared" si="2131"/>
        <v>1240518.83</v>
      </c>
      <c r="AO908" s="8">
        <f t="shared" si="2131"/>
        <v>1240518.83</v>
      </c>
      <c r="AP908" s="8">
        <f t="shared" si="2131"/>
        <v>1240518.83</v>
      </c>
      <c r="AQ908" s="8">
        <f t="shared" si="2131"/>
        <v>1240518.83</v>
      </c>
      <c r="AR908" s="8">
        <f t="shared" si="2131"/>
        <v>1240518.83</v>
      </c>
      <c r="AS908" s="8">
        <f t="shared" si="2158"/>
        <v>-70</v>
      </c>
      <c r="AT908">
        <f t="shared" si="2159"/>
        <v>998</v>
      </c>
      <c r="BI908">
        <v>5405085</v>
      </c>
      <c r="BJ908" s="4">
        <f>[1]monsters!$N908</f>
        <v>0</v>
      </c>
      <c r="BK908" s="4">
        <f>[1]monsters!$O908</f>
        <v>0</v>
      </c>
      <c r="BL908" s="4">
        <f>[1]monsters!$P908</f>
        <v>0</v>
      </c>
      <c r="BM908" s="4">
        <f>[1]monsters!$Q908</f>
        <v>0</v>
      </c>
      <c r="BN908" s="4">
        <f>[1]monsters!$R908</f>
        <v>0</v>
      </c>
      <c r="BO908" s="4">
        <f>[1]monsters!$S908</f>
        <v>0</v>
      </c>
      <c r="BP908" s="4">
        <f>[1]monsters!$K908</f>
        <v>0</v>
      </c>
      <c r="BQ908">
        <f>[1]monsters!$D908</f>
        <v>0</v>
      </c>
      <c r="BR908" t="e">
        <f t="shared" si="2142"/>
        <v>#N/A</v>
      </c>
      <c r="BS908" t="e">
        <f t="shared" si="2143"/>
        <v>#N/A</v>
      </c>
      <c r="BT908" t="e">
        <f t="shared" si="2144"/>
        <v>#N/A</v>
      </c>
      <c r="CH908" t="str">
        <f t="shared" si="2038"/>
        <v/>
      </c>
      <c r="CI908" s="26" t="b">
        <f t="shared" ref="CI908:CN908" si="2170">IF(DG908&lt;&gt;"",IF(ISERROR(MATCH(INT(CO908),$EE$4:$EE$879,0))=FALSE,TRUE),"")</f>
        <v>1</v>
      </c>
      <c r="CJ908" s="26" t="b">
        <f t="shared" si="2170"/>
        <v>1</v>
      </c>
      <c r="CK908" s="26" t="b">
        <f t="shared" si="2170"/>
        <v>1</v>
      </c>
      <c r="CL908" s="26" t="b">
        <f t="shared" si="2170"/>
        <v>1</v>
      </c>
      <c r="CM908" s="26" t="b">
        <f t="shared" si="2170"/>
        <v>1</v>
      </c>
      <c r="CN908" s="26" t="b">
        <f t="shared" si="2170"/>
        <v>1</v>
      </c>
      <c r="CO908" s="14" t="str">
        <f t="shared" ref="CO908:CT908" si="2171">IF(DG908&lt;&gt;"",REPLACE(REPLACE(INDEX($EE$4:$EE$801,MATCH(DG908,$EF$4:$EF$801,0)),6,1,CU908),1,1,DA908),"")</f>
        <v>5200082</v>
      </c>
      <c r="CP908" s="14" t="str">
        <f t="shared" si="2171"/>
        <v>5200082</v>
      </c>
      <c r="CQ908" s="14" t="str">
        <f t="shared" si="2171"/>
        <v>5200082</v>
      </c>
      <c r="CR908" s="14" t="str">
        <f t="shared" si="2171"/>
        <v>5502082</v>
      </c>
      <c r="CS908" s="14" t="str">
        <f t="shared" si="2171"/>
        <v>5502082</v>
      </c>
      <c r="CT908" s="14" t="str">
        <f t="shared" si="2171"/>
        <v>5502082</v>
      </c>
      <c r="CU908" s="2">
        <v>8</v>
      </c>
      <c r="CV908" s="2">
        <v>8</v>
      </c>
      <c r="CW908" s="2">
        <v>8</v>
      </c>
      <c r="CX908" s="2">
        <v>8</v>
      </c>
      <c r="CY908" s="2">
        <v>8</v>
      </c>
      <c r="CZ908" s="2">
        <v>8</v>
      </c>
      <c r="DA908" s="2">
        <v>5</v>
      </c>
      <c r="DB908" s="7">
        <v>5</v>
      </c>
      <c r="DC908">
        <v>5</v>
      </c>
      <c r="DD908" s="2">
        <v>5</v>
      </c>
      <c r="DE908" s="7">
        <v>5</v>
      </c>
      <c r="DF908">
        <v>5</v>
      </c>
      <c r="DG908" s="1" t="s">
        <v>3262</v>
      </c>
      <c r="DH908" s="1" t="s">
        <v>3262</v>
      </c>
      <c r="DI908" s="1" t="s">
        <v>3262</v>
      </c>
      <c r="DJ908" s="1" t="s">
        <v>3267</v>
      </c>
      <c r="DK908" s="1" t="s">
        <v>3267</v>
      </c>
      <c r="DL908" s="1" t="s">
        <v>3267</v>
      </c>
      <c r="DM908" t="s">
        <v>3122</v>
      </c>
      <c r="DN908" t="s">
        <v>3122</v>
      </c>
      <c r="DO908" t="s">
        <v>3122</v>
      </c>
      <c r="DP908" t="s">
        <v>3122</v>
      </c>
      <c r="DQ908" t="s">
        <v>3122</v>
      </c>
      <c r="DR908" t="s">
        <v>3122</v>
      </c>
      <c r="DS908" s="1" t="s">
        <v>3163</v>
      </c>
      <c r="DT908" s="1" t="s">
        <v>3163</v>
      </c>
      <c r="DU908" s="1" t="s">
        <v>3163</v>
      </c>
      <c r="DV908" s="1" t="s">
        <v>3198</v>
      </c>
      <c r="DW908" s="1" t="s">
        <v>3198</v>
      </c>
      <c r="DX908" s="1" t="s">
        <v>3198</v>
      </c>
      <c r="DY908">
        <f t="shared" si="2149"/>
        <v>1</v>
      </c>
      <c r="DZ908">
        <f t="shared" si="2150"/>
        <v>1</v>
      </c>
      <c r="EA908">
        <f t="shared" si="2151"/>
        <v>1</v>
      </c>
      <c r="EB908">
        <f t="shared" si="2152"/>
        <v>2</v>
      </c>
      <c r="EC908">
        <f t="shared" si="2153"/>
        <v>2</v>
      </c>
      <c r="ED908">
        <f t="shared" si="2154"/>
        <v>2</v>
      </c>
      <c r="FA908" t="str">
        <f t="shared" si="2032"/>
        <v>火刀客</v>
      </c>
      <c r="FB908" t="str">
        <f t="shared" si="2033"/>
        <v>火刀客</v>
      </c>
      <c r="FC908" t="str">
        <f t="shared" si="2034"/>
        <v>火刀客</v>
      </c>
      <c r="FD908" t="str">
        <f t="shared" si="2035"/>
        <v>火火枪手</v>
      </c>
      <c r="FE908" t="str">
        <f t="shared" si="2036"/>
        <v>火火枪手</v>
      </c>
      <c r="FF908" t="str">
        <f t="shared" si="2037"/>
        <v>火火枪手</v>
      </c>
    </row>
    <row r="909" spans="15:162" ht="14.25" x14ac:dyDescent="0.15">
      <c r="O909" s="11">
        <v>20326</v>
      </c>
      <c r="P909" s="11">
        <v>7473196.0800000001</v>
      </c>
      <c r="Q909" s="16">
        <f t="shared" si="2067"/>
        <v>7473196</v>
      </c>
      <c r="R909" s="4" t="str">
        <f t="shared" si="2068"/>
        <v>5201081,5301081,5201083,5402083,5400085,5400085</v>
      </c>
      <c r="S909" s="4" t="str">
        <f t="shared" si="2069"/>
        <v>8,8,8,8,8,8</v>
      </c>
      <c r="T909" s="4" t="str">
        <f t="shared" si="2070"/>
        <v>1068,1055,1055,1055,1055,1055</v>
      </c>
      <c r="U909">
        <v>5201081</v>
      </c>
      <c r="V909">
        <v>5301081</v>
      </c>
      <c r="W909">
        <v>5201083</v>
      </c>
      <c r="X909">
        <v>5402083</v>
      </c>
      <c r="Y909">
        <v>5400085</v>
      </c>
      <c r="Z909">
        <v>5400085</v>
      </c>
      <c r="AA909" s="2">
        <v>8</v>
      </c>
      <c r="AB909" s="2">
        <v>8</v>
      </c>
      <c r="AC909" s="2">
        <v>8</v>
      </c>
      <c r="AD909" s="2">
        <v>8</v>
      </c>
      <c r="AE909" s="2">
        <v>8</v>
      </c>
      <c r="AF909" s="2">
        <v>8</v>
      </c>
      <c r="AG909" s="2">
        <f t="shared" si="2157"/>
        <v>1068</v>
      </c>
      <c r="AH909" s="2">
        <f t="shared" si="2051"/>
        <v>1055</v>
      </c>
      <c r="AI909" s="2">
        <f t="shared" si="2052"/>
        <v>1055</v>
      </c>
      <c r="AJ909" s="2">
        <f t="shared" si="2053"/>
        <v>1055</v>
      </c>
      <c r="AK909" s="2">
        <f t="shared" si="2054"/>
        <v>1055</v>
      </c>
      <c r="AL909" s="2">
        <f t="shared" si="2055"/>
        <v>1055</v>
      </c>
      <c r="AM909" s="8">
        <f t="shared" si="2056"/>
        <v>1270443.32</v>
      </c>
      <c r="AN909" s="8">
        <f t="shared" si="2131"/>
        <v>1240550.5360000001</v>
      </c>
      <c r="AO909" s="8">
        <f t="shared" si="2131"/>
        <v>1240550.5360000001</v>
      </c>
      <c r="AP909" s="8">
        <f t="shared" si="2131"/>
        <v>1240550.5360000001</v>
      </c>
      <c r="AQ909" s="8">
        <f t="shared" si="2131"/>
        <v>1240550.5360000001</v>
      </c>
      <c r="AR909" s="8">
        <f t="shared" si="2131"/>
        <v>1240550.5360000001</v>
      </c>
      <c r="AS909" s="8">
        <f t="shared" si="2158"/>
        <v>-70</v>
      </c>
      <c r="AT909">
        <f t="shared" si="2159"/>
        <v>998</v>
      </c>
      <c r="BI909">
        <v>5203085</v>
      </c>
      <c r="BJ909" s="4">
        <f>[1]monsters!$N909</f>
        <v>0</v>
      </c>
      <c r="BK909" s="4">
        <f>[1]monsters!$O909</f>
        <v>0</v>
      </c>
      <c r="BL909" s="4">
        <f>[1]monsters!$P909</f>
        <v>0</v>
      </c>
      <c r="BM909" s="4">
        <f>[1]monsters!$Q909</f>
        <v>0</v>
      </c>
      <c r="BN909" s="4">
        <f>[1]monsters!$R909</f>
        <v>0</v>
      </c>
      <c r="BO909" s="4">
        <f>[1]monsters!$S909</f>
        <v>0</v>
      </c>
      <c r="BP909" s="4">
        <f>[1]monsters!$K909</f>
        <v>0</v>
      </c>
      <c r="BQ909">
        <f>[1]monsters!$D909</f>
        <v>0</v>
      </c>
      <c r="BR909" t="e">
        <f t="shared" si="2142"/>
        <v>#N/A</v>
      </c>
      <c r="BS909" t="e">
        <f t="shared" si="2143"/>
        <v>#N/A</v>
      </c>
      <c r="BT909" t="e">
        <f t="shared" si="2144"/>
        <v>#N/A</v>
      </c>
      <c r="CH909" t="str">
        <f t="shared" si="2038"/>
        <v/>
      </c>
      <c r="CI909" s="26" t="b">
        <f t="shared" ref="CI909:CN909" si="2172">IF(DG909&lt;&gt;"",IF(ISERROR(MATCH(INT(CO909),$EE$4:$EE$879,0))=FALSE,TRUE),"")</f>
        <v>1</v>
      </c>
      <c r="CJ909" s="26" t="b">
        <f t="shared" si="2172"/>
        <v>1</v>
      </c>
      <c r="CK909" s="26" t="b">
        <f t="shared" si="2172"/>
        <v>1</v>
      </c>
      <c r="CL909" s="26" t="b">
        <f t="shared" si="2172"/>
        <v>1</v>
      </c>
      <c r="CM909" s="26" t="b">
        <f t="shared" si="2172"/>
        <v>1</v>
      </c>
      <c r="CN909" s="26" t="b">
        <f t="shared" si="2172"/>
        <v>1</v>
      </c>
      <c r="CO909" s="14" t="str">
        <f t="shared" ref="CO909:CT909" si="2173">IF(DG909&lt;&gt;"",REPLACE(REPLACE(INDEX($EE$4:$EE$801,MATCH(DG909,$EF$4:$EF$801,0)),6,1,CU909),1,1,DA909),"")</f>
        <v>5201081</v>
      </c>
      <c r="CP909" s="14" t="str">
        <f t="shared" si="2173"/>
        <v>5301081</v>
      </c>
      <c r="CQ909" s="14" t="str">
        <f t="shared" si="2173"/>
        <v>5201083</v>
      </c>
      <c r="CR909" s="14" t="str">
        <f t="shared" si="2173"/>
        <v>5402083</v>
      </c>
      <c r="CS909" s="14" t="str">
        <f t="shared" si="2173"/>
        <v>5400085</v>
      </c>
      <c r="CT909" s="14" t="str">
        <f t="shared" si="2173"/>
        <v>5400085</v>
      </c>
      <c r="CU909" s="2">
        <v>8</v>
      </c>
      <c r="CV909" s="2">
        <v>8</v>
      </c>
      <c r="CW909" s="2">
        <v>8</v>
      </c>
      <c r="CX909" s="2">
        <v>8</v>
      </c>
      <c r="CY909" s="2">
        <v>8</v>
      </c>
      <c r="CZ909" s="2">
        <v>8</v>
      </c>
      <c r="DA909" s="2">
        <v>5</v>
      </c>
      <c r="DB909" s="7">
        <v>5</v>
      </c>
      <c r="DC909">
        <v>5</v>
      </c>
      <c r="DD909" s="2">
        <v>5</v>
      </c>
      <c r="DE909" s="7">
        <v>5</v>
      </c>
      <c r="DF909">
        <v>5</v>
      </c>
      <c r="DG909" s="1" t="s">
        <v>3257</v>
      </c>
      <c r="DH909" s="1" t="s">
        <v>3128</v>
      </c>
      <c r="DI909" s="1" t="s">
        <v>3268</v>
      </c>
      <c r="DJ909" s="1" t="s">
        <v>3164</v>
      </c>
      <c r="DK909" s="1" t="s">
        <v>3289</v>
      </c>
      <c r="DL909" s="1" t="s">
        <v>3289</v>
      </c>
      <c r="DM909" t="s">
        <v>3131</v>
      </c>
      <c r="DN909" t="s">
        <v>3131</v>
      </c>
      <c r="DO909" t="s">
        <v>3138</v>
      </c>
      <c r="DP909" t="s">
        <v>3138</v>
      </c>
      <c r="DQ909" t="s">
        <v>3159</v>
      </c>
      <c r="DR909" t="s">
        <v>3159</v>
      </c>
      <c r="DS909" s="1" t="s">
        <v>3179</v>
      </c>
      <c r="DT909" s="1" t="s">
        <v>3184</v>
      </c>
      <c r="DU909" s="1" t="s">
        <v>3179</v>
      </c>
      <c r="DV909" s="1" t="s">
        <v>3202</v>
      </c>
      <c r="DW909" s="1" t="s">
        <v>3234</v>
      </c>
      <c r="DX909" s="1" t="s">
        <v>3234</v>
      </c>
      <c r="DY909">
        <f t="shared" si="2149"/>
        <v>1</v>
      </c>
      <c r="DZ909">
        <f t="shared" si="2150"/>
        <v>1</v>
      </c>
      <c r="EA909">
        <f t="shared" si="2151"/>
        <v>1</v>
      </c>
      <c r="EB909">
        <f t="shared" si="2152"/>
        <v>2</v>
      </c>
      <c r="EC909">
        <f t="shared" si="2153"/>
        <v>2</v>
      </c>
      <c r="ED909">
        <f t="shared" si="2154"/>
        <v>2</v>
      </c>
      <c r="FA909" t="str">
        <f t="shared" si="2032"/>
        <v>水骑兵</v>
      </c>
      <c r="FB909" t="str">
        <f t="shared" si="2033"/>
        <v>水剑士</v>
      </c>
      <c r="FC909" t="str">
        <f t="shared" si="2034"/>
        <v>木骑兵</v>
      </c>
      <c r="FD909" t="str">
        <f t="shared" si="2035"/>
        <v>木女巫</v>
      </c>
      <c r="FE909" t="str">
        <f t="shared" si="2036"/>
        <v>暗巫师</v>
      </c>
      <c r="FF909" t="str">
        <f t="shared" si="2037"/>
        <v>暗巫师</v>
      </c>
    </row>
    <row r="910" spans="15:162" ht="14.25" x14ac:dyDescent="0.15">
      <c r="O910" s="11">
        <v>20327</v>
      </c>
      <c r="P910" s="11">
        <v>7473386.9699999997</v>
      </c>
      <c r="Q910" s="16">
        <f t="shared" si="2067"/>
        <v>7473386</v>
      </c>
      <c r="R910" s="4" t="str">
        <f t="shared" si="2068"/>
        <v>5301081,5200081,5202082,5500082,5502083,5402081</v>
      </c>
      <c r="S910" s="4" t="str">
        <f t="shared" si="2069"/>
        <v>8,8,8,8,8,8</v>
      </c>
      <c r="T910" s="4" t="str">
        <f t="shared" si="2070"/>
        <v>1068,1055,1055,1055,1055,1055</v>
      </c>
      <c r="U910">
        <v>5301081</v>
      </c>
      <c r="V910">
        <v>5200081</v>
      </c>
      <c r="W910">
        <v>5202082</v>
      </c>
      <c r="X910">
        <v>5500082</v>
      </c>
      <c r="Y910">
        <v>5502083</v>
      </c>
      <c r="Z910">
        <v>5402081</v>
      </c>
      <c r="AA910" s="2">
        <v>8</v>
      </c>
      <c r="AB910" s="2">
        <v>8</v>
      </c>
      <c r="AC910" s="2">
        <v>8</v>
      </c>
      <c r="AD910" s="2">
        <v>8</v>
      </c>
      <c r="AE910" s="2">
        <v>8</v>
      </c>
      <c r="AF910" s="2">
        <v>8</v>
      </c>
      <c r="AG910" s="2">
        <f t="shared" si="2157"/>
        <v>1068</v>
      </c>
      <c r="AH910" s="2">
        <f t="shared" si="2051"/>
        <v>1055</v>
      </c>
      <c r="AI910" s="2">
        <f t="shared" si="2052"/>
        <v>1055</v>
      </c>
      <c r="AJ910" s="2">
        <f t="shared" si="2053"/>
        <v>1055</v>
      </c>
      <c r="AK910" s="2">
        <f t="shared" si="2054"/>
        <v>1055</v>
      </c>
      <c r="AL910" s="2">
        <f t="shared" si="2055"/>
        <v>1055</v>
      </c>
      <c r="AM910" s="8">
        <f t="shared" si="2056"/>
        <v>1270475.6200000001</v>
      </c>
      <c r="AN910" s="8">
        <f t="shared" si="2131"/>
        <v>1240582.0760000001</v>
      </c>
      <c r="AO910" s="8">
        <f t="shared" si="2131"/>
        <v>1240582.0760000001</v>
      </c>
      <c r="AP910" s="8">
        <f t="shared" si="2131"/>
        <v>1240582.0760000001</v>
      </c>
      <c r="AQ910" s="8">
        <f t="shared" si="2131"/>
        <v>1240582.0760000001</v>
      </c>
      <c r="AR910" s="8">
        <f t="shared" si="2131"/>
        <v>1240582.0760000001</v>
      </c>
      <c r="AS910" s="8">
        <f t="shared" si="2158"/>
        <v>-70</v>
      </c>
      <c r="AT910">
        <f t="shared" si="2159"/>
        <v>998</v>
      </c>
      <c r="BI910">
        <v>5403085</v>
      </c>
      <c r="BJ910" s="4">
        <f>[1]monsters!$N910</f>
        <v>0</v>
      </c>
      <c r="BK910" s="4">
        <f>[1]monsters!$O910</f>
        <v>0</v>
      </c>
      <c r="BL910" s="4">
        <f>[1]monsters!$P910</f>
        <v>0</v>
      </c>
      <c r="BM910" s="4">
        <f>[1]monsters!$Q910</f>
        <v>0</v>
      </c>
      <c r="BN910" s="4">
        <f>[1]monsters!$R910</f>
        <v>0</v>
      </c>
      <c r="BO910" s="4">
        <f>[1]monsters!$S910</f>
        <v>0</v>
      </c>
      <c r="BP910" s="4">
        <f>[1]monsters!$K910</f>
        <v>0</v>
      </c>
      <c r="BQ910">
        <f>[1]monsters!$D910</f>
        <v>0</v>
      </c>
      <c r="BR910" t="e">
        <f t="shared" si="2142"/>
        <v>#N/A</v>
      </c>
      <c r="BS910" t="e">
        <f t="shared" si="2143"/>
        <v>#N/A</v>
      </c>
      <c r="BT910" t="e">
        <f t="shared" si="2144"/>
        <v>#N/A</v>
      </c>
      <c r="CH910" t="str">
        <f t="shared" si="2038"/>
        <v/>
      </c>
      <c r="CI910" s="26" t="b">
        <f t="shared" ref="CI910:CN910" si="2174">IF(DG910&lt;&gt;"",IF(ISERROR(MATCH(INT(CO910),$EE$4:$EE$879,0))=FALSE,TRUE),"")</f>
        <v>1</v>
      </c>
      <c r="CJ910" s="26" t="b">
        <f t="shared" si="2174"/>
        <v>1</v>
      </c>
      <c r="CK910" s="26" t="b">
        <f t="shared" si="2174"/>
        <v>1</v>
      </c>
      <c r="CL910" s="26" t="b">
        <f t="shared" si="2174"/>
        <v>1</v>
      </c>
      <c r="CM910" s="26" t="b">
        <f t="shared" si="2174"/>
        <v>1</v>
      </c>
      <c r="CN910" s="26" t="b">
        <f t="shared" si="2174"/>
        <v>1</v>
      </c>
      <c r="CO910" s="14" t="str">
        <f t="shared" ref="CO910:CT910" si="2175">IF(DG910&lt;&gt;"",REPLACE(REPLACE(INDEX($EE$4:$EE$801,MATCH(DG910,$EF$4:$EF$801,0)),6,1,CU910),1,1,DA910),"")</f>
        <v>5301081</v>
      </c>
      <c r="CP910" s="14" t="str">
        <f t="shared" si="2175"/>
        <v>5200081</v>
      </c>
      <c r="CQ910" s="14" t="str">
        <f t="shared" si="2175"/>
        <v>5202082</v>
      </c>
      <c r="CR910" s="14" t="str">
        <f t="shared" si="2175"/>
        <v>5500082</v>
      </c>
      <c r="CS910" s="14" t="str">
        <f t="shared" si="2175"/>
        <v>5502083</v>
      </c>
      <c r="CT910" s="14" t="str">
        <f t="shared" si="2175"/>
        <v>5402081</v>
      </c>
      <c r="CU910" s="2">
        <v>8</v>
      </c>
      <c r="CV910" s="2">
        <v>8</v>
      </c>
      <c r="CW910" s="2">
        <v>8</v>
      </c>
      <c r="CX910" s="2">
        <v>8</v>
      </c>
      <c r="CY910" s="2">
        <v>8</v>
      </c>
      <c r="CZ910" s="2">
        <v>8</v>
      </c>
      <c r="DA910" s="2">
        <v>5</v>
      </c>
      <c r="DB910" s="7">
        <v>5</v>
      </c>
      <c r="DC910">
        <v>5</v>
      </c>
      <c r="DD910" s="2">
        <v>5</v>
      </c>
      <c r="DE910" s="7">
        <v>5</v>
      </c>
      <c r="DF910">
        <v>5</v>
      </c>
      <c r="DG910" s="1" t="s">
        <v>3128</v>
      </c>
      <c r="DH910" s="1" t="s">
        <v>3256</v>
      </c>
      <c r="DI910" s="1" t="s">
        <v>3263</v>
      </c>
      <c r="DJ910" s="1" t="s">
        <v>3148</v>
      </c>
      <c r="DK910" s="1" t="s">
        <v>3273</v>
      </c>
      <c r="DL910" s="1" t="s">
        <v>3259</v>
      </c>
      <c r="DM910" t="s">
        <v>3131</v>
      </c>
      <c r="DN910" t="s">
        <v>3131</v>
      </c>
      <c r="DO910" t="s">
        <v>3122</v>
      </c>
      <c r="DP910" t="s">
        <v>3122</v>
      </c>
      <c r="DQ910" t="s">
        <v>3138</v>
      </c>
      <c r="DR910" t="s">
        <v>3131</v>
      </c>
      <c r="DS910" s="1" t="s">
        <v>3184</v>
      </c>
      <c r="DT910" s="1" t="s">
        <v>3163</v>
      </c>
      <c r="DU910" s="1" t="s">
        <v>3166</v>
      </c>
      <c r="DV910" s="1" t="s">
        <v>3206</v>
      </c>
      <c r="DW910" s="1" t="s">
        <v>3198</v>
      </c>
      <c r="DX910" s="1" t="s">
        <v>3202</v>
      </c>
      <c r="DY910">
        <f t="shared" si="2149"/>
        <v>1</v>
      </c>
      <c r="DZ910">
        <f t="shared" si="2150"/>
        <v>1</v>
      </c>
      <c r="EA910">
        <f t="shared" si="2151"/>
        <v>1</v>
      </c>
      <c r="EB910">
        <f t="shared" si="2152"/>
        <v>2</v>
      </c>
      <c r="EC910">
        <f t="shared" si="2153"/>
        <v>2</v>
      </c>
      <c r="ED910">
        <f t="shared" si="2154"/>
        <v>2</v>
      </c>
      <c r="FA910" t="str">
        <f t="shared" si="2032"/>
        <v>水剑士</v>
      </c>
      <c r="FB910" t="str">
        <f t="shared" si="2033"/>
        <v>水刀客</v>
      </c>
      <c r="FC910" t="str">
        <f t="shared" si="2034"/>
        <v>火维京</v>
      </c>
      <c r="FD910" t="str">
        <f t="shared" si="2035"/>
        <v>火海盗</v>
      </c>
      <c r="FE910" t="str">
        <f t="shared" si="2036"/>
        <v>木火枪手</v>
      </c>
      <c r="FF910" t="str">
        <f t="shared" si="2037"/>
        <v>水女巫</v>
      </c>
    </row>
    <row r="911" spans="15:162" ht="14.25" x14ac:dyDescent="0.15">
      <c r="O911" s="11">
        <v>20328</v>
      </c>
      <c r="P911" s="11">
        <v>7473579.75</v>
      </c>
      <c r="Q911" s="16">
        <f t="shared" si="2067"/>
        <v>7473579</v>
      </c>
      <c r="R911" s="4" t="str">
        <f t="shared" si="2068"/>
        <v>5200081,5302085,5301083,5401083,5501084,5502083</v>
      </c>
      <c r="S911" s="4" t="str">
        <f t="shared" si="2069"/>
        <v>8,8,8,8,8,8</v>
      </c>
      <c r="T911" s="4" t="str">
        <f t="shared" si="2070"/>
        <v>1068,1055,1055,1055,1055,1055</v>
      </c>
      <c r="U911">
        <v>5200081</v>
      </c>
      <c r="V911">
        <v>5302085</v>
      </c>
      <c r="W911">
        <v>5301083</v>
      </c>
      <c r="X911">
        <v>5401083</v>
      </c>
      <c r="Y911">
        <v>5501084</v>
      </c>
      <c r="Z911">
        <v>5502083</v>
      </c>
      <c r="AA911" s="2">
        <v>8</v>
      </c>
      <c r="AB911" s="2">
        <v>8</v>
      </c>
      <c r="AC911" s="2">
        <v>8</v>
      </c>
      <c r="AD911" s="2">
        <v>8</v>
      </c>
      <c r="AE911" s="2">
        <v>8</v>
      </c>
      <c r="AF911" s="2">
        <v>8</v>
      </c>
      <c r="AG911" s="2">
        <f t="shared" si="2157"/>
        <v>1068</v>
      </c>
      <c r="AH911" s="2">
        <f t="shared" si="2051"/>
        <v>1055</v>
      </c>
      <c r="AI911" s="2">
        <f t="shared" si="2052"/>
        <v>1055</v>
      </c>
      <c r="AJ911" s="2">
        <f t="shared" si="2053"/>
        <v>1055</v>
      </c>
      <c r="AK911" s="2">
        <f t="shared" si="2054"/>
        <v>1055</v>
      </c>
      <c r="AL911" s="2">
        <f t="shared" si="2055"/>
        <v>1055</v>
      </c>
      <c r="AM911" s="8">
        <f t="shared" si="2056"/>
        <v>1270508.4300000002</v>
      </c>
      <c r="AN911" s="8">
        <f t="shared" si="2131"/>
        <v>1240614.1140000001</v>
      </c>
      <c r="AO911" s="8">
        <f t="shared" si="2131"/>
        <v>1240614.1140000001</v>
      </c>
      <c r="AP911" s="8">
        <f t="shared" si="2131"/>
        <v>1240614.1140000001</v>
      </c>
      <c r="AQ911" s="8">
        <f t="shared" si="2131"/>
        <v>1240614.1140000001</v>
      </c>
      <c r="AR911" s="8">
        <f t="shared" si="2131"/>
        <v>1240614.1140000001</v>
      </c>
      <c r="AS911" s="8">
        <f t="shared" si="2158"/>
        <v>-70</v>
      </c>
      <c r="AT911">
        <f t="shared" si="2159"/>
        <v>998</v>
      </c>
      <c r="BI911">
        <v>5204085</v>
      </c>
      <c r="BJ911" s="4">
        <f>[1]monsters!$N911</f>
        <v>0</v>
      </c>
      <c r="BK911" s="4">
        <f>[1]monsters!$O911</f>
        <v>0</v>
      </c>
      <c r="BL911" s="4">
        <f>[1]monsters!$P911</f>
        <v>0</v>
      </c>
      <c r="BM911" s="4">
        <f>[1]monsters!$Q911</f>
        <v>0</v>
      </c>
      <c r="BN911" s="4">
        <f>[1]monsters!$R911</f>
        <v>0</v>
      </c>
      <c r="BO911" s="4">
        <f>[1]monsters!$S911</f>
        <v>0</v>
      </c>
      <c r="BP911" s="4">
        <f>[1]monsters!$K911</f>
        <v>0</v>
      </c>
      <c r="BQ911">
        <f>[1]monsters!$D911</f>
        <v>0</v>
      </c>
      <c r="BR911" t="e">
        <f t="shared" si="2142"/>
        <v>#N/A</v>
      </c>
      <c r="BS911" t="e">
        <f t="shared" si="2143"/>
        <v>#N/A</v>
      </c>
      <c r="BT911" t="e">
        <f t="shared" si="2144"/>
        <v>#N/A</v>
      </c>
      <c r="CH911" t="str">
        <f t="shared" si="2038"/>
        <v/>
      </c>
      <c r="CI911" s="26" t="b">
        <f t="shared" ref="CI911:CN911" si="2176">IF(DG911&lt;&gt;"",IF(ISERROR(MATCH(INT(CO911),$EE$4:$EE$879,0))=FALSE,TRUE),"")</f>
        <v>1</v>
      </c>
      <c r="CJ911" s="26" t="b">
        <f t="shared" si="2176"/>
        <v>1</v>
      </c>
      <c r="CK911" s="26" t="b">
        <f t="shared" si="2176"/>
        <v>1</v>
      </c>
      <c r="CL911" s="26" t="b">
        <f t="shared" si="2176"/>
        <v>1</v>
      </c>
      <c r="CM911" s="26" t="b">
        <f t="shared" si="2176"/>
        <v>1</v>
      </c>
      <c r="CN911" s="26" t="b">
        <f t="shared" si="2176"/>
        <v>1</v>
      </c>
      <c r="CO911" s="14" t="str">
        <f t="shared" ref="CO911:CT911" si="2177">IF(DG911&lt;&gt;"",REPLACE(REPLACE(INDEX($EE$4:$EE$801,MATCH(DG911,$EF$4:$EF$801,0)),6,1,CU911),1,1,DA911),"")</f>
        <v>5200081</v>
      </c>
      <c r="CP911" s="14" t="str">
        <f t="shared" si="2177"/>
        <v>5302085</v>
      </c>
      <c r="CQ911" s="14" t="str">
        <f t="shared" si="2177"/>
        <v>5301083</v>
      </c>
      <c r="CR911" s="14" t="str">
        <f t="shared" si="2177"/>
        <v>5401083</v>
      </c>
      <c r="CS911" s="14" t="str">
        <f t="shared" si="2177"/>
        <v>5501084</v>
      </c>
      <c r="CT911" s="14" t="str">
        <f t="shared" si="2177"/>
        <v>5502083</v>
      </c>
      <c r="CU911" s="2">
        <v>8</v>
      </c>
      <c r="CV911" s="2">
        <v>8</v>
      </c>
      <c r="CW911" s="2">
        <v>8</v>
      </c>
      <c r="CX911" s="2">
        <v>8</v>
      </c>
      <c r="CY911" s="2">
        <v>8</v>
      </c>
      <c r="CZ911" s="2">
        <v>8</v>
      </c>
      <c r="DA911" s="2">
        <v>5</v>
      </c>
      <c r="DB911" s="7">
        <v>5</v>
      </c>
      <c r="DC911">
        <v>5</v>
      </c>
      <c r="DD911" s="2">
        <v>5</v>
      </c>
      <c r="DE911" s="7">
        <v>5</v>
      </c>
      <c r="DF911">
        <v>5</v>
      </c>
      <c r="DG911" s="1" t="s">
        <v>3256</v>
      </c>
      <c r="DH911" s="1" t="s">
        <v>3286</v>
      </c>
      <c r="DI911" s="1" t="s">
        <v>3270</v>
      </c>
      <c r="DJ911" s="1" t="s">
        <v>3271</v>
      </c>
      <c r="DK911" s="1" t="s">
        <v>3252</v>
      </c>
      <c r="DL911" s="1" t="s">
        <v>3273</v>
      </c>
      <c r="DM911" t="s">
        <v>3131</v>
      </c>
      <c r="DN911" t="s">
        <v>3159</v>
      </c>
      <c r="DO911" t="s">
        <v>3138</v>
      </c>
      <c r="DP911" t="s">
        <v>3138</v>
      </c>
      <c r="DQ911" t="s">
        <v>3253</v>
      </c>
      <c r="DR911" t="s">
        <v>3138</v>
      </c>
      <c r="DS911" s="1" t="s">
        <v>3163</v>
      </c>
      <c r="DT911" s="1" t="s">
        <v>3146</v>
      </c>
      <c r="DU911" s="1" t="s">
        <v>3184</v>
      </c>
      <c r="DV911" s="1" t="s">
        <v>3203</v>
      </c>
      <c r="DW911" s="1" t="s">
        <v>3197</v>
      </c>
      <c r="DX911" s="1" t="s">
        <v>3198</v>
      </c>
      <c r="DY911">
        <f t="shared" si="2149"/>
        <v>1</v>
      </c>
      <c r="DZ911">
        <f t="shared" si="2150"/>
        <v>1</v>
      </c>
      <c r="EA911">
        <f t="shared" si="2151"/>
        <v>1</v>
      </c>
      <c r="EB911">
        <f t="shared" si="2152"/>
        <v>2</v>
      </c>
      <c r="EC911">
        <f t="shared" si="2153"/>
        <v>2</v>
      </c>
      <c r="ED911">
        <f t="shared" si="2154"/>
        <v>2</v>
      </c>
      <c r="FA911" t="str">
        <f t="shared" si="2032"/>
        <v>水刀客</v>
      </c>
      <c r="FB911" t="str">
        <f t="shared" si="2033"/>
        <v>暗盗贼</v>
      </c>
      <c r="FC911" t="str">
        <f t="shared" si="2034"/>
        <v>木剑士</v>
      </c>
      <c r="FD911" t="str">
        <f t="shared" si="2035"/>
        <v>木魔法师</v>
      </c>
      <c r="FE911" t="str">
        <f t="shared" si="2036"/>
        <v>光猎人</v>
      </c>
      <c r="FF911" t="str">
        <f t="shared" si="2037"/>
        <v>木火枪手</v>
      </c>
    </row>
    <row r="912" spans="15:162" ht="14.25" x14ac:dyDescent="0.15">
      <c r="O912" s="11">
        <v>20329</v>
      </c>
      <c r="P912" s="11">
        <v>7473770.6399999997</v>
      </c>
      <c r="Q912" s="16">
        <f t="shared" si="2067"/>
        <v>7473770</v>
      </c>
      <c r="R912" s="4" t="str">
        <f t="shared" si="2068"/>
        <v>5202082,5201083,5301082,5402083,5500081,5400085</v>
      </c>
      <c r="S912" s="4" t="str">
        <f t="shared" si="2069"/>
        <v>8,8,8,8,8,8</v>
      </c>
      <c r="T912" s="4" t="str">
        <f t="shared" si="2070"/>
        <v>1068,1055,1055,1055,1055,1055</v>
      </c>
      <c r="U912">
        <v>5202082</v>
      </c>
      <c r="V912">
        <v>5201083</v>
      </c>
      <c r="W912">
        <v>5301082</v>
      </c>
      <c r="X912">
        <v>5402083</v>
      </c>
      <c r="Y912">
        <v>5500081</v>
      </c>
      <c r="Z912">
        <v>5400085</v>
      </c>
      <c r="AA912" s="2">
        <v>8</v>
      </c>
      <c r="AB912" s="2">
        <v>8</v>
      </c>
      <c r="AC912" s="2">
        <v>8</v>
      </c>
      <c r="AD912" s="2">
        <v>8</v>
      </c>
      <c r="AE912" s="2">
        <v>8</v>
      </c>
      <c r="AF912" s="2">
        <v>8</v>
      </c>
      <c r="AG912" s="2">
        <f t="shared" si="2157"/>
        <v>1068</v>
      </c>
      <c r="AH912" s="2">
        <f t="shared" si="2051"/>
        <v>1055</v>
      </c>
      <c r="AI912" s="2">
        <f t="shared" si="2052"/>
        <v>1055</v>
      </c>
      <c r="AJ912" s="2">
        <f t="shared" si="2053"/>
        <v>1055</v>
      </c>
      <c r="AK912" s="2">
        <f t="shared" si="2054"/>
        <v>1055</v>
      </c>
      <c r="AL912" s="2">
        <f t="shared" si="2055"/>
        <v>1055</v>
      </c>
      <c r="AM912" s="8">
        <f t="shared" si="2056"/>
        <v>1270540.9000000001</v>
      </c>
      <c r="AN912" s="8">
        <f t="shared" si="2131"/>
        <v>1240645.82</v>
      </c>
      <c r="AO912" s="8">
        <f t="shared" si="2131"/>
        <v>1240645.82</v>
      </c>
      <c r="AP912" s="8">
        <f t="shared" si="2131"/>
        <v>1240645.82</v>
      </c>
      <c r="AQ912" s="8">
        <f t="shared" si="2131"/>
        <v>1240645.82</v>
      </c>
      <c r="AR912" s="8">
        <f t="shared" si="2131"/>
        <v>1240645.82</v>
      </c>
      <c r="AS912" s="8">
        <f t="shared" si="2158"/>
        <v>-70</v>
      </c>
      <c r="AT912">
        <f t="shared" si="2159"/>
        <v>998</v>
      </c>
      <c r="BI912">
        <v>5404085</v>
      </c>
      <c r="BJ912" s="4">
        <f>[1]monsters!$N912</f>
        <v>0</v>
      </c>
      <c r="BK912" s="4">
        <f>[1]monsters!$O912</f>
        <v>0</v>
      </c>
      <c r="BL912" s="4">
        <f>[1]monsters!$P912</f>
        <v>0</v>
      </c>
      <c r="BM912" s="4">
        <f>[1]monsters!$Q912</f>
        <v>0</v>
      </c>
      <c r="BN912" s="4">
        <f>[1]monsters!$R912</f>
        <v>0</v>
      </c>
      <c r="BO912" s="4">
        <f>[1]monsters!$S912</f>
        <v>0</v>
      </c>
      <c r="BP912" s="4">
        <f>[1]monsters!$K912</f>
        <v>0</v>
      </c>
      <c r="BQ912">
        <f>[1]monsters!$D912</f>
        <v>0</v>
      </c>
      <c r="BR912" t="e">
        <f t="shared" si="2142"/>
        <v>#N/A</v>
      </c>
      <c r="BS912" t="e">
        <f t="shared" si="2143"/>
        <v>#N/A</v>
      </c>
      <c r="BT912" t="e">
        <f t="shared" si="2144"/>
        <v>#N/A</v>
      </c>
      <c r="CH912" t="str">
        <f t="shared" si="2038"/>
        <v/>
      </c>
      <c r="CI912" s="26" t="b">
        <f t="shared" ref="CI912:CN912" si="2178">IF(DG912&lt;&gt;"",IF(ISERROR(MATCH(INT(CO912),$EE$4:$EE$879,0))=FALSE,TRUE),"")</f>
        <v>1</v>
      </c>
      <c r="CJ912" s="26" t="b">
        <f t="shared" si="2178"/>
        <v>1</v>
      </c>
      <c r="CK912" s="26" t="b">
        <f t="shared" si="2178"/>
        <v>1</v>
      </c>
      <c r="CL912" s="26" t="b">
        <f t="shared" si="2178"/>
        <v>1</v>
      </c>
      <c r="CM912" s="26" t="b">
        <f t="shared" si="2178"/>
        <v>1</v>
      </c>
      <c r="CN912" s="26" t="b">
        <f t="shared" si="2178"/>
        <v>1</v>
      </c>
      <c r="CO912" s="14" t="str">
        <f t="shared" ref="CO912:CT912" si="2179">IF(DG912&lt;&gt;"",REPLACE(REPLACE(INDEX($EE$4:$EE$801,MATCH(DG912,$EF$4:$EF$801,0)),6,1,CU912),1,1,DA912),"")</f>
        <v>5202082</v>
      </c>
      <c r="CP912" s="14" t="str">
        <f t="shared" si="2179"/>
        <v>5201083</v>
      </c>
      <c r="CQ912" s="14" t="str">
        <f t="shared" si="2179"/>
        <v>5301082</v>
      </c>
      <c r="CR912" s="14" t="str">
        <f t="shared" si="2179"/>
        <v>5402083</v>
      </c>
      <c r="CS912" s="14" t="str">
        <f t="shared" si="2179"/>
        <v>5500081</v>
      </c>
      <c r="CT912" s="14" t="str">
        <f t="shared" si="2179"/>
        <v>5400085</v>
      </c>
      <c r="CU912" s="2">
        <v>8</v>
      </c>
      <c r="CV912" s="2">
        <v>8</v>
      </c>
      <c r="CW912" s="2">
        <v>8</v>
      </c>
      <c r="CX912" s="2">
        <v>8</v>
      </c>
      <c r="CY912" s="2">
        <v>8</v>
      </c>
      <c r="CZ912" s="2">
        <v>8</v>
      </c>
      <c r="DA912" s="2">
        <v>5</v>
      </c>
      <c r="DB912" s="7">
        <v>5</v>
      </c>
      <c r="DC912">
        <v>5</v>
      </c>
      <c r="DD912" s="2">
        <v>5</v>
      </c>
      <c r="DE912" s="7">
        <v>5</v>
      </c>
      <c r="DF912">
        <v>5</v>
      </c>
      <c r="DG912" s="1" t="s">
        <v>3263</v>
      </c>
      <c r="DH912" s="1" t="s">
        <v>3268</v>
      </c>
      <c r="DI912" s="1" t="s">
        <v>3264</v>
      </c>
      <c r="DJ912" s="1" t="s">
        <v>3164</v>
      </c>
      <c r="DK912" s="1" t="s">
        <v>3260</v>
      </c>
      <c r="DL912" s="1" t="s">
        <v>3289</v>
      </c>
      <c r="DM912" t="s">
        <v>3122</v>
      </c>
      <c r="DN912" t="s">
        <v>3138</v>
      </c>
      <c r="DO912" t="s">
        <v>3122</v>
      </c>
      <c r="DP912" t="s">
        <v>3138</v>
      </c>
      <c r="DQ912" t="s">
        <v>3131</v>
      </c>
      <c r="DR912" t="s">
        <v>3159</v>
      </c>
      <c r="DS912" s="1" t="s">
        <v>3166</v>
      </c>
      <c r="DT912" s="1" t="s">
        <v>3179</v>
      </c>
      <c r="DU912" s="1" t="s">
        <v>3184</v>
      </c>
      <c r="DV912" s="1" t="s">
        <v>3202</v>
      </c>
      <c r="DW912" s="1" t="s">
        <v>3206</v>
      </c>
      <c r="DX912" s="1" t="s">
        <v>3234</v>
      </c>
      <c r="DY912">
        <f t="shared" si="2149"/>
        <v>1</v>
      </c>
      <c r="DZ912">
        <f t="shared" si="2150"/>
        <v>1</v>
      </c>
      <c r="EA912">
        <f t="shared" si="2151"/>
        <v>1</v>
      </c>
      <c r="EB912">
        <f t="shared" si="2152"/>
        <v>2</v>
      </c>
      <c r="EC912">
        <f t="shared" si="2153"/>
        <v>2</v>
      </c>
      <c r="ED912">
        <f t="shared" si="2154"/>
        <v>2</v>
      </c>
      <c r="FA912" t="str">
        <f t="shared" si="2032"/>
        <v>火维京</v>
      </c>
      <c r="FB912" t="str">
        <f t="shared" si="2033"/>
        <v>木骑兵</v>
      </c>
      <c r="FC912" t="str">
        <f t="shared" si="2034"/>
        <v>火剑士</v>
      </c>
      <c r="FD912" t="str">
        <f t="shared" si="2035"/>
        <v>木女巫</v>
      </c>
      <c r="FE912" t="str">
        <f t="shared" si="2036"/>
        <v>水海盗</v>
      </c>
      <c r="FF912" t="str">
        <f t="shared" si="2037"/>
        <v>暗巫师</v>
      </c>
    </row>
    <row r="913" spans="15:162" ht="14.25" x14ac:dyDescent="0.15">
      <c r="O913" s="11">
        <v>20330</v>
      </c>
      <c r="P913" s="11">
        <v>7835233.1399999997</v>
      </c>
      <c r="Q913" s="16">
        <f t="shared" si="2067"/>
        <v>7835233</v>
      </c>
      <c r="R913" s="4" t="str">
        <f t="shared" si="2068"/>
        <v>5201082,5201083,5201083,5501084,5602084,5501084</v>
      </c>
      <c r="S913" s="4" t="str">
        <f t="shared" si="2069"/>
        <v>8,8,8,8,8,8</v>
      </c>
      <c r="T913" s="4" t="str">
        <f t="shared" si="2070"/>
        <v>1094,1080,1080,1080,1080,1080</v>
      </c>
      <c r="U913">
        <v>5201082</v>
      </c>
      <c r="V913">
        <v>5201083</v>
      </c>
      <c r="W913">
        <v>5201083</v>
      </c>
      <c r="X913">
        <v>5501084</v>
      </c>
      <c r="Y913">
        <v>5602084</v>
      </c>
      <c r="Z913">
        <v>5501084</v>
      </c>
      <c r="AA913" s="2">
        <v>8</v>
      </c>
      <c r="AB913" s="2">
        <v>8</v>
      </c>
      <c r="AC913" s="2">
        <v>8</v>
      </c>
      <c r="AD913" s="2">
        <v>8</v>
      </c>
      <c r="AE913" s="2">
        <v>8</v>
      </c>
      <c r="AF913" s="2">
        <v>8</v>
      </c>
      <c r="AG913" s="2">
        <f t="shared" si="2157"/>
        <v>1094</v>
      </c>
      <c r="AH913" s="2">
        <f t="shared" si="2051"/>
        <v>1080</v>
      </c>
      <c r="AI913" s="2">
        <f t="shared" si="2052"/>
        <v>1080</v>
      </c>
      <c r="AJ913" s="2">
        <f t="shared" si="2053"/>
        <v>1080</v>
      </c>
      <c r="AK913" s="2">
        <f t="shared" si="2054"/>
        <v>1080</v>
      </c>
      <c r="AL913" s="2">
        <f t="shared" si="2055"/>
        <v>1080</v>
      </c>
      <c r="AM913" s="8">
        <f t="shared" si="2056"/>
        <v>1331989.6100000001</v>
      </c>
      <c r="AN913" s="8">
        <f t="shared" si="2131"/>
        <v>1300648.6780000001</v>
      </c>
      <c r="AO913" s="8">
        <f t="shared" si="2131"/>
        <v>1300648.6780000001</v>
      </c>
      <c r="AP913" s="8">
        <f t="shared" si="2131"/>
        <v>1300648.6780000001</v>
      </c>
      <c r="AQ913" s="8">
        <f t="shared" si="2131"/>
        <v>1300648.6780000001</v>
      </c>
      <c r="AR913" s="8">
        <f t="shared" si="2131"/>
        <v>1300648.6780000001</v>
      </c>
      <c r="AS913" s="8">
        <f t="shared" si="2158"/>
        <v>-72</v>
      </c>
      <c r="AT913">
        <f t="shared" si="2159"/>
        <v>1022</v>
      </c>
      <c r="BI913">
        <v>5303085</v>
      </c>
      <c r="BJ913" s="4">
        <f>[1]monsters!$N913</f>
        <v>0</v>
      </c>
      <c r="BK913" s="4">
        <f>[1]monsters!$O913</f>
        <v>0</v>
      </c>
      <c r="BL913" s="4">
        <f>[1]monsters!$P913</f>
        <v>0</v>
      </c>
      <c r="BM913" s="4">
        <f>[1]monsters!$Q913</f>
        <v>0</v>
      </c>
      <c r="BN913" s="4">
        <f>[1]monsters!$R913</f>
        <v>0</v>
      </c>
      <c r="BO913" s="4">
        <f>[1]monsters!$S913</f>
        <v>0</v>
      </c>
      <c r="BP913" s="4">
        <f>[1]monsters!$K913</f>
        <v>0</v>
      </c>
      <c r="BQ913">
        <f>[1]monsters!$D913</f>
        <v>0</v>
      </c>
      <c r="BR913" t="e">
        <f t="shared" si="2142"/>
        <v>#N/A</v>
      </c>
      <c r="BS913" t="e">
        <f t="shared" si="2143"/>
        <v>#N/A</v>
      </c>
      <c r="BT913" t="e">
        <f t="shared" si="2144"/>
        <v>#N/A</v>
      </c>
      <c r="CH913" t="str">
        <f t="shared" si="2038"/>
        <v/>
      </c>
      <c r="CI913" s="26" t="b">
        <f t="shared" ref="CI913:CN913" si="2180">IF(DG913&lt;&gt;"",IF(ISERROR(MATCH(INT(CO913),$EE$4:$EE$879,0))=FALSE,TRUE),"")</f>
        <v>1</v>
      </c>
      <c r="CJ913" s="26" t="b">
        <f t="shared" si="2180"/>
        <v>1</v>
      </c>
      <c r="CK913" s="26" t="b">
        <f t="shared" si="2180"/>
        <v>1</v>
      </c>
      <c r="CL913" s="26" t="b">
        <f t="shared" si="2180"/>
        <v>1</v>
      </c>
      <c r="CM913" s="26" t="b">
        <f t="shared" si="2180"/>
        <v>1</v>
      </c>
      <c r="CN913" s="26" t="b">
        <f t="shared" si="2180"/>
        <v>1</v>
      </c>
      <c r="CO913" s="14" t="str">
        <f t="shared" ref="CO913:CT913" si="2181">IF(DG913&lt;&gt;"",REPLACE(REPLACE(INDEX($EE$4:$EE$801,MATCH(DG913,$EF$4:$EF$801,0)),6,1,CU913),1,1,DA913),"")</f>
        <v>5201082</v>
      </c>
      <c r="CP913" s="14" t="str">
        <f t="shared" si="2181"/>
        <v>5201083</v>
      </c>
      <c r="CQ913" s="14" t="str">
        <f t="shared" si="2181"/>
        <v>5201083</v>
      </c>
      <c r="CR913" s="14" t="str">
        <f t="shared" si="2181"/>
        <v>5501084</v>
      </c>
      <c r="CS913" s="14" t="str">
        <f t="shared" si="2181"/>
        <v>5602084</v>
      </c>
      <c r="CT913" s="14" t="str">
        <f t="shared" si="2181"/>
        <v>5501084</v>
      </c>
      <c r="CU913" s="2">
        <v>8</v>
      </c>
      <c r="CV913" s="2">
        <v>8</v>
      </c>
      <c r="CW913" s="2">
        <v>8</v>
      </c>
      <c r="CX913" s="2">
        <v>8</v>
      </c>
      <c r="CY913" s="2">
        <v>8</v>
      </c>
      <c r="CZ913" s="2">
        <v>8</v>
      </c>
      <c r="DA913" s="2">
        <v>5</v>
      </c>
      <c r="DB913" s="7">
        <v>5</v>
      </c>
      <c r="DC913">
        <v>5</v>
      </c>
      <c r="DD913" s="2">
        <v>5</v>
      </c>
      <c r="DE913" s="7">
        <v>5</v>
      </c>
      <c r="DF913">
        <v>5</v>
      </c>
      <c r="DG913" s="1" t="s">
        <v>3142</v>
      </c>
      <c r="DH913" s="1" t="s">
        <v>3268</v>
      </c>
      <c r="DI913" s="1" t="s">
        <v>3268</v>
      </c>
      <c r="DJ913" s="1" t="s">
        <v>3252</v>
      </c>
      <c r="DK913" s="1" t="s">
        <v>3258</v>
      </c>
      <c r="DL913" s="1" t="s">
        <v>3252</v>
      </c>
      <c r="DM913" t="s">
        <v>3122</v>
      </c>
      <c r="DN913" t="s">
        <v>3138</v>
      </c>
      <c r="DO913" t="s">
        <v>3138</v>
      </c>
      <c r="DP913" t="s">
        <v>3253</v>
      </c>
      <c r="DQ913" t="s">
        <v>3253</v>
      </c>
      <c r="DR913" t="s">
        <v>3253</v>
      </c>
      <c r="DS913" s="1" t="s">
        <v>3179</v>
      </c>
      <c r="DT913" s="1" t="s">
        <v>3179</v>
      </c>
      <c r="DU913" s="1" t="s">
        <v>3179</v>
      </c>
      <c r="DV913" s="1" t="s">
        <v>3197</v>
      </c>
      <c r="DW913" s="1" t="s">
        <v>3254</v>
      </c>
      <c r="DX913" s="1" t="s">
        <v>3197</v>
      </c>
      <c r="DY913">
        <f t="shared" si="2149"/>
        <v>1</v>
      </c>
      <c r="DZ913">
        <f t="shared" si="2150"/>
        <v>1</v>
      </c>
      <c r="EA913">
        <f t="shared" si="2151"/>
        <v>1</v>
      </c>
      <c r="EB913">
        <f t="shared" si="2152"/>
        <v>2</v>
      </c>
      <c r="EC913">
        <f t="shared" si="2153"/>
        <v>2</v>
      </c>
      <c r="ED913">
        <f t="shared" si="2154"/>
        <v>2</v>
      </c>
      <c r="FA913" t="str">
        <f t="shared" si="2032"/>
        <v>火骑兵</v>
      </c>
      <c r="FB913" t="str">
        <f t="shared" si="2033"/>
        <v>木骑兵</v>
      </c>
      <c r="FC913" t="str">
        <f t="shared" si="2034"/>
        <v>木骑兵</v>
      </c>
      <c r="FD913" t="str">
        <f t="shared" si="2035"/>
        <v>光猎人</v>
      </c>
      <c r="FE913" t="str">
        <f t="shared" si="2036"/>
        <v>光学者</v>
      </c>
      <c r="FF913" t="str">
        <f t="shared" si="2037"/>
        <v>光猎人</v>
      </c>
    </row>
    <row r="914" spans="15:162" ht="14.25" x14ac:dyDescent="0.15">
      <c r="O914" s="11">
        <v>20331</v>
      </c>
      <c r="P914" s="11">
        <v>7835427.8099999996</v>
      </c>
      <c r="Q914" s="16">
        <f t="shared" si="2067"/>
        <v>7835427</v>
      </c>
      <c r="R914" s="4" t="str">
        <f t="shared" si="2068"/>
        <v>5201081,5301082,5300085,5501085,5500083,5502082</v>
      </c>
      <c r="S914" s="4" t="str">
        <f t="shared" si="2069"/>
        <v>8,8,8,8,8,8</v>
      </c>
      <c r="T914" s="4" t="str">
        <f t="shared" si="2070"/>
        <v>1094,1080,1080,1080,1080,1080</v>
      </c>
      <c r="U914">
        <v>5201081</v>
      </c>
      <c r="V914">
        <v>5301082</v>
      </c>
      <c r="W914">
        <v>5300085</v>
      </c>
      <c r="X914">
        <v>5501085</v>
      </c>
      <c r="Y914">
        <v>5500083</v>
      </c>
      <c r="Z914">
        <v>5502082</v>
      </c>
      <c r="AA914" s="2">
        <v>8</v>
      </c>
      <c r="AB914" s="2">
        <v>8</v>
      </c>
      <c r="AC914" s="2">
        <v>8</v>
      </c>
      <c r="AD914" s="2">
        <v>8</v>
      </c>
      <c r="AE914" s="2">
        <v>8</v>
      </c>
      <c r="AF914" s="2">
        <v>8</v>
      </c>
      <c r="AG914" s="2">
        <f t="shared" si="2157"/>
        <v>1094</v>
      </c>
      <c r="AH914" s="2">
        <f t="shared" si="2051"/>
        <v>1080</v>
      </c>
      <c r="AI914" s="2">
        <f t="shared" si="2052"/>
        <v>1080</v>
      </c>
      <c r="AJ914" s="2">
        <f t="shared" si="2053"/>
        <v>1080</v>
      </c>
      <c r="AK914" s="2">
        <f t="shared" si="2054"/>
        <v>1080</v>
      </c>
      <c r="AL914" s="2">
        <f t="shared" si="2055"/>
        <v>1080</v>
      </c>
      <c r="AM914" s="8">
        <f t="shared" si="2056"/>
        <v>1332022.5900000001</v>
      </c>
      <c r="AN914" s="8">
        <f t="shared" si="2131"/>
        <v>1300680.882</v>
      </c>
      <c r="AO914" s="8">
        <f t="shared" si="2131"/>
        <v>1300680.882</v>
      </c>
      <c r="AP914" s="8">
        <f t="shared" si="2131"/>
        <v>1300680.882</v>
      </c>
      <c r="AQ914" s="8">
        <f t="shared" si="2131"/>
        <v>1300680.882</v>
      </c>
      <c r="AR914" s="8">
        <f t="shared" si="2131"/>
        <v>1300680.882</v>
      </c>
      <c r="AS914" s="8">
        <f t="shared" si="2158"/>
        <v>-72</v>
      </c>
      <c r="AT914">
        <f t="shared" si="2159"/>
        <v>1022</v>
      </c>
      <c r="BI914">
        <v>5304085</v>
      </c>
      <c r="BJ914" s="4">
        <f>[1]monsters!$N914</f>
        <v>0</v>
      </c>
      <c r="BK914" s="4">
        <f>[1]monsters!$O914</f>
        <v>0</v>
      </c>
      <c r="BL914" s="4">
        <f>[1]monsters!$P914</f>
        <v>0</v>
      </c>
      <c r="BM914" s="4">
        <f>[1]monsters!$Q914</f>
        <v>0</v>
      </c>
      <c r="BN914" s="4">
        <f>[1]monsters!$R914</f>
        <v>0</v>
      </c>
      <c r="BO914" s="4">
        <f>[1]monsters!$S914</f>
        <v>0</v>
      </c>
      <c r="BP914" s="4">
        <f>[1]monsters!$K914</f>
        <v>0</v>
      </c>
      <c r="BQ914">
        <f>[1]monsters!$D914</f>
        <v>0</v>
      </c>
      <c r="BR914" t="e">
        <f t="shared" si="2142"/>
        <v>#N/A</v>
      </c>
      <c r="BS914" t="e">
        <f t="shared" si="2143"/>
        <v>#N/A</v>
      </c>
      <c r="BT914" t="e">
        <f t="shared" si="2144"/>
        <v>#N/A</v>
      </c>
      <c r="CH914" t="str">
        <f t="shared" si="2038"/>
        <v/>
      </c>
      <c r="CI914" s="26" t="b">
        <f t="shared" ref="CI914:CN914" si="2182">IF(DG914&lt;&gt;"",IF(ISERROR(MATCH(INT(CO914),$EE$4:$EE$879,0))=FALSE,TRUE),"")</f>
        <v>1</v>
      </c>
      <c r="CJ914" s="26" t="b">
        <f t="shared" si="2182"/>
        <v>1</v>
      </c>
      <c r="CK914" s="26" t="b">
        <f t="shared" si="2182"/>
        <v>1</v>
      </c>
      <c r="CL914" s="26" t="b">
        <f t="shared" si="2182"/>
        <v>1</v>
      </c>
      <c r="CM914" s="26" t="b">
        <f t="shared" si="2182"/>
        <v>1</v>
      </c>
      <c r="CN914" s="26" t="b">
        <f t="shared" si="2182"/>
        <v>1</v>
      </c>
      <c r="CO914" s="14" t="str">
        <f t="shared" ref="CO914:CT914" si="2183">IF(DG914&lt;&gt;"",REPLACE(REPLACE(INDEX($EE$4:$EE$801,MATCH(DG914,$EF$4:$EF$801,0)),6,1,CU914),1,1,DA914),"")</f>
        <v>5201081</v>
      </c>
      <c r="CP914" s="14" t="str">
        <f t="shared" si="2183"/>
        <v>5301082</v>
      </c>
      <c r="CQ914" s="14" t="str">
        <f t="shared" si="2183"/>
        <v>5300085</v>
      </c>
      <c r="CR914" s="14" t="str">
        <f t="shared" si="2183"/>
        <v>5501085</v>
      </c>
      <c r="CS914" s="14" t="str">
        <f t="shared" si="2183"/>
        <v>5500083</v>
      </c>
      <c r="CT914" s="14" t="str">
        <f t="shared" si="2183"/>
        <v>5502082</v>
      </c>
      <c r="CU914" s="2">
        <v>8</v>
      </c>
      <c r="CV914" s="2">
        <v>8</v>
      </c>
      <c r="CW914" s="2">
        <v>8</v>
      </c>
      <c r="CX914" s="2">
        <v>8</v>
      </c>
      <c r="CY914" s="2">
        <v>8</v>
      </c>
      <c r="CZ914" s="2">
        <v>8</v>
      </c>
      <c r="DA914" s="2">
        <v>5</v>
      </c>
      <c r="DB914" s="7">
        <v>5</v>
      </c>
      <c r="DC914">
        <v>5</v>
      </c>
      <c r="DD914" s="2">
        <v>5</v>
      </c>
      <c r="DE914" s="7">
        <v>5</v>
      </c>
      <c r="DF914">
        <v>5</v>
      </c>
      <c r="DG914" s="1" t="s">
        <v>3257</v>
      </c>
      <c r="DH914" s="1" t="s">
        <v>3264</v>
      </c>
      <c r="DI914" s="1" t="s">
        <v>3242</v>
      </c>
      <c r="DJ914" s="1" t="s">
        <v>3290</v>
      </c>
      <c r="DK914" s="1" t="s">
        <v>3272</v>
      </c>
      <c r="DL914" s="1" t="s">
        <v>3267</v>
      </c>
      <c r="DM914" t="s">
        <v>3131</v>
      </c>
      <c r="DN914" t="s">
        <v>3122</v>
      </c>
      <c r="DO914" t="s">
        <v>3159</v>
      </c>
      <c r="DP914" t="s">
        <v>3159</v>
      </c>
      <c r="DQ914" t="s">
        <v>3138</v>
      </c>
      <c r="DR914" t="s">
        <v>3122</v>
      </c>
      <c r="DS914" s="1" t="s">
        <v>3179</v>
      </c>
      <c r="DT914" s="1" t="s">
        <v>3184</v>
      </c>
      <c r="DU914" s="1" t="s">
        <v>3243</v>
      </c>
      <c r="DV914" s="1" t="s">
        <v>3197</v>
      </c>
      <c r="DW914" s="1" t="s">
        <v>3206</v>
      </c>
      <c r="DX914" s="1" t="s">
        <v>3198</v>
      </c>
      <c r="DY914">
        <f t="shared" si="2149"/>
        <v>1</v>
      </c>
      <c r="DZ914">
        <f t="shared" si="2150"/>
        <v>1</v>
      </c>
      <c r="EA914">
        <f t="shared" si="2151"/>
        <v>1</v>
      </c>
      <c r="EB914">
        <f t="shared" si="2152"/>
        <v>2</v>
      </c>
      <c r="EC914">
        <f t="shared" si="2153"/>
        <v>2</v>
      </c>
      <c r="ED914">
        <f t="shared" si="2154"/>
        <v>2</v>
      </c>
      <c r="FA914" t="str">
        <f t="shared" si="2032"/>
        <v>水骑兵</v>
      </c>
      <c r="FB914" t="str">
        <f t="shared" si="2033"/>
        <v>火剑士</v>
      </c>
      <c r="FC914" t="str">
        <f t="shared" si="2034"/>
        <v>暗武士</v>
      </c>
      <c r="FD914" t="str">
        <f t="shared" si="2035"/>
        <v>暗猎人</v>
      </c>
      <c r="FE914" t="str">
        <f t="shared" si="2036"/>
        <v>木海盗</v>
      </c>
      <c r="FF914" t="str">
        <f t="shared" si="2037"/>
        <v>火火枪手</v>
      </c>
    </row>
    <row r="915" spans="15:162" ht="14.25" x14ac:dyDescent="0.15">
      <c r="O915" s="11">
        <v>20332</v>
      </c>
      <c r="P915" s="11">
        <v>7835624.3700000001</v>
      </c>
      <c r="Q915" s="16">
        <f t="shared" si="2067"/>
        <v>7835624</v>
      </c>
      <c r="R915" s="4" t="str">
        <f t="shared" si="2068"/>
        <v>5301081,5200082,5202081,5401083,5500081,5500083</v>
      </c>
      <c r="S915" s="4" t="str">
        <f t="shared" si="2069"/>
        <v>8,8,8,8,8,8</v>
      </c>
      <c r="T915" s="4" t="str">
        <f t="shared" si="2070"/>
        <v>1094,1080,1080,1080,1080,1080</v>
      </c>
      <c r="U915">
        <v>5301081</v>
      </c>
      <c r="V915">
        <v>5200082</v>
      </c>
      <c r="W915">
        <v>5202081</v>
      </c>
      <c r="X915">
        <v>5401083</v>
      </c>
      <c r="Y915">
        <v>5500081</v>
      </c>
      <c r="Z915">
        <v>5500083</v>
      </c>
      <c r="AA915" s="2">
        <v>8</v>
      </c>
      <c r="AB915" s="2">
        <v>8</v>
      </c>
      <c r="AC915" s="2">
        <v>8</v>
      </c>
      <c r="AD915" s="2">
        <v>8</v>
      </c>
      <c r="AE915" s="2">
        <v>8</v>
      </c>
      <c r="AF915" s="2">
        <v>8</v>
      </c>
      <c r="AG915" s="2">
        <f t="shared" si="2157"/>
        <v>1094</v>
      </c>
      <c r="AH915" s="2">
        <f t="shared" si="2051"/>
        <v>1080</v>
      </c>
      <c r="AI915" s="2">
        <f t="shared" si="2052"/>
        <v>1080</v>
      </c>
      <c r="AJ915" s="2">
        <f t="shared" si="2053"/>
        <v>1080</v>
      </c>
      <c r="AK915" s="2">
        <f t="shared" si="2054"/>
        <v>1080</v>
      </c>
      <c r="AL915" s="2">
        <f t="shared" si="2055"/>
        <v>1080</v>
      </c>
      <c r="AM915" s="8">
        <f t="shared" si="2056"/>
        <v>1332056.08</v>
      </c>
      <c r="AN915" s="8">
        <f t="shared" si="2131"/>
        <v>1300713.584</v>
      </c>
      <c r="AO915" s="8">
        <f t="shared" si="2131"/>
        <v>1300713.584</v>
      </c>
      <c r="AP915" s="8">
        <f t="shared" si="2131"/>
        <v>1300713.584</v>
      </c>
      <c r="AQ915" s="8">
        <f t="shared" si="2131"/>
        <v>1300713.584</v>
      </c>
      <c r="AR915" s="8">
        <f t="shared" si="2131"/>
        <v>1300713.584</v>
      </c>
      <c r="AS915" s="8">
        <f t="shared" si="2158"/>
        <v>-72</v>
      </c>
      <c r="AT915">
        <f t="shared" si="2159"/>
        <v>1022</v>
      </c>
      <c r="BI915">
        <v>5503085</v>
      </c>
      <c r="BJ915" s="4">
        <f>[1]monsters!$N915</f>
        <v>0</v>
      </c>
      <c r="BK915" s="4">
        <f>[1]monsters!$O915</f>
        <v>0</v>
      </c>
      <c r="BL915" s="4">
        <f>[1]monsters!$P915</f>
        <v>0</v>
      </c>
      <c r="BM915" s="4">
        <f>[1]monsters!$Q915</f>
        <v>0</v>
      </c>
      <c r="BN915" s="4">
        <f>[1]monsters!$R915</f>
        <v>0</v>
      </c>
      <c r="BO915" s="4">
        <f>[1]monsters!$S915</f>
        <v>0</v>
      </c>
      <c r="BP915" s="4">
        <f>[1]monsters!$K915</f>
        <v>0</v>
      </c>
      <c r="BQ915">
        <f>[1]monsters!$D915</f>
        <v>0</v>
      </c>
      <c r="BR915" t="e">
        <f t="shared" si="2142"/>
        <v>#N/A</v>
      </c>
      <c r="BS915" t="e">
        <f t="shared" si="2143"/>
        <v>#N/A</v>
      </c>
      <c r="BT915" t="e">
        <f t="shared" si="2144"/>
        <v>#N/A</v>
      </c>
      <c r="CH915" t="str">
        <f t="shared" si="2038"/>
        <v/>
      </c>
      <c r="CI915" s="26" t="b">
        <f t="shared" ref="CI915:CN915" si="2184">IF(DG915&lt;&gt;"",IF(ISERROR(MATCH(INT(CO915),$EE$4:$EE$879,0))=FALSE,TRUE),"")</f>
        <v>1</v>
      </c>
      <c r="CJ915" s="26" t="b">
        <f t="shared" si="2184"/>
        <v>1</v>
      </c>
      <c r="CK915" s="26" t="b">
        <f t="shared" si="2184"/>
        <v>1</v>
      </c>
      <c r="CL915" s="26" t="b">
        <f t="shared" si="2184"/>
        <v>1</v>
      </c>
      <c r="CM915" s="26" t="b">
        <f t="shared" si="2184"/>
        <v>1</v>
      </c>
      <c r="CN915" s="26" t="b">
        <f t="shared" si="2184"/>
        <v>1</v>
      </c>
      <c r="CO915" s="14" t="str">
        <f t="shared" ref="CO915:CT915" si="2185">IF(DG915&lt;&gt;"",REPLACE(REPLACE(INDEX($EE$4:$EE$801,MATCH(DG915,$EF$4:$EF$801,0)),6,1,CU915),1,1,DA915),"")</f>
        <v>5301081</v>
      </c>
      <c r="CP915" s="14" t="str">
        <f t="shared" si="2185"/>
        <v>5200082</v>
      </c>
      <c r="CQ915" s="14" t="str">
        <f t="shared" si="2185"/>
        <v>5202081</v>
      </c>
      <c r="CR915" s="14" t="str">
        <f t="shared" si="2185"/>
        <v>5401083</v>
      </c>
      <c r="CS915" s="14" t="str">
        <f t="shared" si="2185"/>
        <v>5500081</v>
      </c>
      <c r="CT915" s="14" t="str">
        <f t="shared" si="2185"/>
        <v>5500083</v>
      </c>
      <c r="CU915" s="2">
        <v>8</v>
      </c>
      <c r="CV915" s="2">
        <v>8</v>
      </c>
      <c r="CW915" s="2">
        <v>8</v>
      </c>
      <c r="CX915" s="2">
        <v>8</v>
      </c>
      <c r="CY915" s="2">
        <v>8</v>
      </c>
      <c r="CZ915" s="2">
        <v>8</v>
      </c>
      <c r="DA915" s="2">
        <v>5</v>
      </c>
      <c r="DB915" s="7">
        <v>5</v>
      </c>
      <c r="DC915">
        <v>5</v>
      </c>
      <c r="DD915" s="2">
        <v>5</v>
      </c>
      <c r="DE915" s="7">
        <v>5</v>
      </c>
      <c r="DF915">
        <v>5</v>
      </c>
      <c r="DG915" s="1" t="s">
        <v>3128</v>
      </c>
      <c r="DH915" s="1" t="s">
        <v>3262</v>
      </c>
      <c r="DI915" s="1" t="s">
        <v>3124</v>
      </c>
      <c r="DJ915" s="1" t="s">
        <v>3271</v>
      </c>
      <c r="DK915" s="1" t="s">
        <v>3260</v>
      </c>
      <c r="DL915" s="1" t="s">
        <v>3272</v>
      </c>
      <c r="DM915" t="s">
        <v>3131</v>
      </c>
      <c r="DN915" t="s">
        <v>3122</v>
      </c>
      <c r="DO915" t="s">
        <v>3131</v>
      </c>
      <c r="DP915" t="s">
        <v>3138</v>
      </c>
      <c r="DQ915" t="s">
        <v>3131</v>
      </c>
      <c r="DR915" t="s">
        <v>3138</v>
      </c>
      <c r="DS915" s="1" t="s">
        <v>3184</v>
      </c>
      <c r="DT915" s="1" t="s">
        <v>3163</v>
      </c>
      <c r="DU915" s="1" t="s">
        <v>3166</v>
      </c>
      <c r="DV915" s="1" t="s">
        <v>3203</v>
      </c>
      <c r="DW915" s="1" t="s">
        <v>3206</v>
      </c>
      <c r="DX915" s="1" t="s">
        <v>3206</v>
      </c>
      <c r="DY915">
        <f t="shared" si="2149"/>
        <v>1</v>
      </c>
      <c r="DZ915">
        <f t="shared" si="2150"/>
        <v>1</v>
      </c>
      <c r="EA915">
        <f t="shared" si="2151"/>
        <v>1</v>
      </c>
      <c r="EB915">
        <f t="shared" si="2152"/>
        <v>2</v>
      </c>
      <c r="EC915">
        <f t="shared" si="2153"/>
        <v>2</v>
      </c>
      <c r="ED915">
        <f t="shared" si="2154"/>
        <v>2</v>
      </c>
      <c r="FA915" t="str">
        <f t="shared" si="2032"/>
        <v>水剑士</v>
      </c>
      <c r="FB915" t="str">
        <f t="shared" si="2033"/>
        <v>火刀客</v>
      </c>
      <c r="FC915" t="str">
        <f t="shared" si="2034"/>
        <v>水维京</v>
      </c>
      <c r="FD915" t="str">
        <f t="shared" si="2035"/>
        <v>木魔法师</v>
      </c>
      <c r="FE915" t="str">
        <f t="shared" si="2036"/>
        <v>水海盗</v>
      </c>
      <c r="FF915" t="str">
        <f t="shared" si="2037"/>
        <v>木海盗</v>
      </c>
    </row>
    <row r="916" spans="15:162" ht="14.25" x14ac:dyDescent="0.15">
      <c r="O916" s="11">
        <v>20333</v>
      </c>
      <c r="P916" s="11">
        <v>7835820.9299999997</v>
      </c>
      <c r="Q916" s="16">
        <f t="shared" si="2067"/>
        <v>7835820</v>
      </c>
      <c r="R916" s="4" t="str">
        <f t="shared" si="2068"/>
        <v>5200081,5202082,5301082,5400085,5400085,5401083</v>
      </c>
      <c r="S916" s="4" t="str">
        <f t="shared" si="2069"/>
        <v>8,8,8,8,8,8</v>
      </c>
      <c r="T916" s="4" t="str">
        <f t="shared" si="2070"/>
        <v>1094,1080,1080,1080,1080,1080</v>
      </c>
      <c r="U916">
        <v>5200081</v>
      </c>
      <c r="V916">
        <v>5202082</v>
      </c>
      <c r="W916">
        <v>5301082</v>
      </c>
      <c r="X916">
        <v>5400085</v>
      </c>
      <c r="Y916">
        <v>5400085</v>
      </c>
      <c r="Z916">
        <v>5401083</v>
      </c>
      <c r="AA916" s="2">
        <v>8</v>
      </c>
      <c r="AB916" s="2">
        <v>8</v>
      </c>
      <c r="AC916" s="2">
        <v>8</v>
      </c>
      <c r="AD916" s="2">
        <v>8</v>
      </c>
      <c r="AE916" s="2">
        <v>8</v>
      </c>
      <c r="AF916" s="2">
        <v>8</v>
      </c>
      <c r="AG916" s="2">
        <f t="shared" si="2157"/>
        <v>1094</v>
      </c>
      <c r="AH916" s="2">
        <f t="shared" si="2051"/>
        <v>1080</v>
      </c>
      <c r="AI916" s="2">
        <f t="shared" si="2052"/>
        <v>1080</v>
      </c>
      <c r="AJ916" s="2">
        <f t="shared" si="2053"/>
        <v>1080</v>
      </c>
      <c r="AK916" s="2">
        <f t="shared" si="2054"/>
        <v>1080</v>
      </c>
      <c r="AL916" s="2">
        <f t="shared" si="2055"/>
        <v>1080</v>
      </c>
      <c r="AM916" s="8">
        <f t="shared" si="2056"/>
        <v>1332089.4000000001</v>
      </c>
      <c r="AN916" s="8">
        <f t="shared" si="2131"/>
        <v>1300746.1200000001</v>
      </c>
      <c r="AO916" s="8">
        <f t="shared" si="2131"/>
        <v>1300746.1200000001</v>
      </c>
      <c r="AP916" s="8">
        <f t="shared" si="2131"/>
        <v>1300746.1200000001</v>
      </c>
      <c r="AQ916" s="8">
        <f t="shared" si="2131"/>
        <v>1300746.1200000001</v>
      </c>
      <c r="AR916" s="8">
        <f t="shared" si="2131"/>
        <v>1300746.1200000001</v>
      </c>
      <c r="AS916" s="8">
        <f t="shared" si="2158"/>
        <v>-72</v>
      </c>
      <c r="AT916">
        <f t="shared" si="2159"/>
        <v>1022</v>
      </c>
      <c r="BI916">
        <v>5504085</v>
      </c>
      <c r="BJ916" s="4">
        <f>[1]monsters!$N916</f>
        <v>0</v>
      </c>
      <c r="BK916" s="4">
        <f>[1]monsters!$O916</f>
        <v>0</v>
      </c>
      <c r="BL916" s="4">
        <f>[1]monsters!$P916</f>
        <v>0</v>
      </c>
      <c r="BM916" s="4">
        <f>[1]monsters!$Q916</f>
        <v>0</v>
      </c>
      <c r="BN916" s="4">
        <f>[1]monsters!$R916</f>
        <v>0</v>
      </c>
      <c r="BO916" s="4">
        <f>[1]monsters!$S916</f>
        <v>0</v>
      </c>
      <c r="BP916" s="4">
        <f>[1]monsters!$K916</f>
        <v>0</v>
      </c>
      <c r="BQ916">
        <f>[1]monsters!$D916</f>
        <v>0</v>
      </c>
      <c r="BR916" t="e">
        <f t="shared" si="2142"/>
        <v>#N/A</v>
      </c>
      <c r="BS916" t="e">
        <f t="shared" si="2143"/>
        <v>#N/A</v>
      </c>
      <c r="BT916" t="e">
        <f t="shared" si="2144"/>
        <v>#N/A</v>
      </c>
      <c r="CH916">
        <f t="shared" si="2038"/>
        <v>5</v>
      </c>
      <c r="CI916" s="26" t="b">
        <f t="shared" ref="CI916:CN916" si="2186">IF(DG916&lt;&gt;"",IF(ISERROR(MATCH(INT(CO916),$EE$4:$EE$879,0))=FALSE,TRUE),"")</f>
        <v>1</v>
      </c>
      <c r="CJ916" s="26" t="b">
        <f t="shared" si="2186"/>
        <v>1</v>
      </c>
      <c r="CK916" s="26" t="b">
        <f t="shared" si="2186"/>
        <v>1</v>
      </c>
      <c r="CL916" s="26" t="b">
        <f t="shared" si="2186"/>
        <v>1</v>
      </c>
      <c r="CM916" s="26" t="b">
        <f t="shared" si="2186"/>
        <v>1</v>
      </c>
      <c r="CN916" s="26" t="b">
        <f t="shared" si="2186"/>
        <v>1</v>
      </c>
      <c r="CO916" s="14" t="str">
        <f t="shared" ref="CO916:CT916" si="2187">IF(DG916&lt;&gt;"",REPLACE(REPLACE(INDEX($EE$4:$EE$801,MATCH(DG916,$EF$4:$EF$801,0)),6,1,CU916),1,1,DA916),"")</f>
        <v>5200081</v>
      </c>
      <c r="CP916" s="14" t="str">
        <f t="shared" si="2187"/>
        <v>5202082</v>
      </c>
      <c r="CQ916" s="14" t="str">
        <f t="shared" si="2187"/>
        <v>5301082</v>
      </c>
      <c r="CR916" s="14" t="str">
        <f t="shared" si="2187"/>
        <v>5400085</v>
      </c>
      <c r="CS916" s="14" t="str">
        <f t="shared" si="2187"/>
        <v>5400085</v>
      </c>
      <c r="CT916" s="14" t="str">
        <f t="shared" si="2187"/>
        <v>5401083</v>
      </c>
      <c r="CU916" s="2">
        <v>8</v>
      </c>
      <c r="CV916" s="2">
        <v>8</v>
      </c>
      <c r="CW916" s="2">
        <v>8</v>
      </c>
      <c r="CX916" s="2">
        <v>8</v>
      </c>
      <c r="CY916" s="2">
        <v>8</v>
      </c>
      <c r="CZ916" s="2">
        <v>8</v>
      </c>
      <c r="DA916" s="2">
        <v>5</v>
      </c>
      <c r="DB916" s="7">
        <v>5</v>
      </c>
      <c r="DC916">
        <v>5</v>
      </c>
      <c r="DD916" s="2">
        <v>5</v>
      </c>
      <c r="DE916" s="7">
        <v>5</v>
      </c>
      <c r="DF916">
        <v>5</v>
      </c>
      <c r="DG916" s="1" t="s">
        <v>3256</v>
      </c>
      <c r="DH916" s="1" t="s">
        <v>3263</v>
      </c>
      <c r="DI916" s="1" t="s">
        <v>3264</v>
      </c>
      <c r="DJ916" s="1" t="s">
        <v>3289</v>
      </c>
      <c r="DK916" s="1" t="s">
        <v>3289</v>
      </c>
      <c r="DL916" s="1" t="s">
        <v>3271</v>
      </c>
      <c r="DM916" t="s">
        <v>3131</v>
      </c>
      <c r="DN916" t="s">
        <v>3122</v>
      </c>
      <c r="DO916" t="s">
        <v>3122</v>
      </c>
      <c r="DP916" t="s">
        <v>3159</v>
      </c>
      <c r="DQ916" t="s">
        <v>3159</v>
      </c>
      <c r="DR916" t="s">
        <v>3138</v>
      </c>
      <c r="DS916" s="1" t="s">
        <v>3163</v>
      </c>
      <c r="DT916" s="1" t="s">
        <v>3166</v>
      </c>
      <c r="DU916" s="1" t="s">
        <v>3184</v>
      </c>
      <c r="DV916" s="1" t="s">
        <v>3234</v>
      </c>
      <c r="DW916" s="1" t="s">
        <v>3234</v>
      </c>
      <c r="DX916" s="1" t="s">
        <v>3203</v>
      </c>
      <c r="DY916">
        <f t="shared" si="2149"/>
        <v>1</v>
      </c>
      <c r="DZ916">
        <f t="shared" si="2150"/>
        <v>1</v>
      </c>
      <c r="EA916">
        <f t="shared" si="2151"/>
        <v>1</v>
      </c>
      <c r="EB916">
        <f t="shared" si="2152"/>
        <v>2</v>
      </c>
      <c r="EC916">
        <f t="shared" si="2153"/>
        <v>2</v>
      </c>
      <c r="ED916">
        <f t="shared" si="2154"/>
        <v>2</v>
      </c>
      <c r="FA916" t="str">
        <f t="shared" si="2032"/>
        <v>水刀客</v>
      </c>
      <c r="FB916" t="str">
        <f t="shared" si="2033"/>
        <v>火维京</v>
      </c>
      <c r="FC916" t="str">
        <f t="shared" si="2034"/>
        <v>火剑士</v>
      </c>
      <c r="FD916" t="str">
        <f t="shared" si="2035"/>
        <v>暗巫师</v>
      </c>
      <c r="FE916" t="str">
        <f t="shared" si="2036"/>
        <v>暗巫师</v>
      </c>
      <c r="FF916" t="str">
        <f t="shared" si="2037"/>
        <v>木魔法师</v>
      </c>
    </row>
    <row r="917" spans="15:162" ht="14.25" x14ac:dyDescent="0.15">
      <c r="O917" s="11">
        <v>20334</v>
      </c>
      <c r="P917" s="11">
        <v>7836015.5999999996</v>
      </c>
      <c r="Q917" s="16">
        <f t="shared" si="2067"/>
        <v>7836015</v>
      </c>
      <c r="R917" s="4" t="str">
        <f t="shared" si="2068"/>
        <v>5301082,5302085,5201081,5501084,5502083,5400085</v>
      </c>
      <c r="S917" s="4" t="str">
        <f t="shared" si="2069"/>
        <v>8,8,8,8,8,8</v>
      </c>
      <c r="T917" s="4" t="str">
        <f t="shared" si="2070"/>
        <v>1094,1080,1080,1080,1080,1080</v>
      </c>
      <c r="U917">
        <v>5301082</v>
      </c>
      <c r="V917">
        <v>5302085</v>
      </c>
      <c r="W917">
        <v>5201081</v>
      </c>
      <c r="X917">
        <v>5501084</v>
      </c>
      <c r="Y917">
        <v>5502083</v>
      </c>
      <c r="Z917">
        <v>5400085</v>
      </c>
      <c r="AA917" s="2">
        <v>8</v>
      </c>
      <c r="AB917" s="2">
        <v>8</v>
      </c>
      <c r="AC917" s="2">
        <v>8</v>
      </c>
      <c r="AD917" s="2">
        <v>8</v>
      </c>
      <c r="AE917" s="2">
        <v>8</v>
      </c>
      <c r="AF917" s="2">
        <v>8</v>
      </c>
      <c r="AG917" s="2">
        <f t="shared" si="2157"/>
        <v>1094</v>
      </c>
      <c r="AH917" s="2">
        <f t="shared" si="2051"/>
        <v>1080</v>
      </c>
      <c r="AI917" s="2">
        <f t="shared" si="2052"/>
        <v>1080</v>
      </c>
      <c r="AJ917" s="2">
        <f t="shared" si="2053"/>
        <v>1080</v>
      </c>
      <c r="AK917" s="2">
        <f t="shared" si="2054"/>
        <v>1080</v>
      </c>
      <c r="AL917" s="2">
        <f t="shared" si="2055"/>
        <v>1080</v>
      </c>
      <c r="AM917" s="8">
        <f t="shared" si="2056"/>
        <v>1332122.55</v>
      </c>
      <c r="AN917" s="8">
        <f t="shared" si="2131"/>
        <v>1300778.49</v>
      </c>
      <c r="AO917" s="8">
        <f t="shared" si="2131"/>
        <v>1300778.49</v>
      </c>
      <c r="AP917" s="8">
        <f t="shared" si="2131"/>
        <v>1300778.49</v>
      </c>
      <c r="AQ917" s="8">
        <f t="shared" si="2131"/>
        <v>1300778.49</v>
      </c>
      <c r="AR917" s="8">
        <f t="shared" si="2131"/>
        <v>1300778.49</v>
      </c>
      <c r="AS917" s="8">
        <f t="shared" si="2158"/>
        <v>-72</v>
      </c>
      <c r="AT917">
        <f t="shared" si="2159"/>
        <v>1022</v>
      </c>
      <c r="BI917">
        <v>5101085</v>
      </c>
      <c r="BJ917" s="4">
        <f>[1]monsters!$N917</f>
        <v>0</v>
      </c>
      <c r="BK917" s="4">
        <f>[1]monsters!$O917</f>
        <v>0</v>
      </c>
      <c r="BL917" s="4">
        <f>[1]monsters!$P917</f>
        <v>0</v>
      </c>
      <c r="BM917" s="4">
        <f>[1]monsters!$Q917</f>
        <v>0</v>
      </c>
      <c r="BN917" s="4">
        <f>[1]monsters!$R917</f>
        <v>0</v>
      </c>
      <c r="BO917" s="4">
        <f>[1]monsters!$S917</f>
        <v>0</v>
      </c>
      <c r="BP917" s="4">
        <f>[1]monsters!$K917</f>
        <v>0</v>
      </c>
      <c r="BQ917">
        <f>[1]monsters!$D917</f>
        <v>0</v>
      </c>
      <c r="BR917" t="e">
        <f t="shared" si="2142"/>
        <v>#N/A</v>
      </c>
      <c r="BS917" t="e">
        <f t="shared" si="2143"/>
        <v>#N/A</v>
      </c>
      <c r="BT917" t="e">
        <f t="shared" si="2144"/>
        <v>#N/A</v>
      </c>
      <c r="CH917" t="str">
        <f t="shared" si="2038"/>
        <v/>
      </c>
      <c r="CI917" s="26" t="b">
        <f t="shared" ref="CI917:CN917" si="2188">IF(DG917&lt;&gt;"",IF(ISERROR(MATCH(INT(CO917),$EE$4:$EE$879,0))=FALSE,TRUE),"")</f>
        <v>1</v>
      </c>
      <c r="CJ917" s="26" t="b">
        <f t="shared" si="2188"/>
        <v>1</v>
      </c>
      <c r="CK917" s="26" t="b">
        <f t="shared" si="2188"/>
        <v>1</v>
      </c>
      <c r="CL917" s="26" t="b">
        <f t="shared" si="2188"/>
        <v>1</v>
      </c>
      <c r="CM917" s="26" t="b">
        <f t="shared" si="2188"/>
        <v>1</v>
      </c>
      <c r="CN917" s="26" t="b">
        <f t="shared" si="2188"/>
        <v>1</v>
      </c>
      <c r="CO917" s="14" t="str">
        <f t="shared" ref="CO917:CT917" si="2189">IF(DG917&lt;&gt;"",REPLACE(REPLACE(INDEX($EE$4:$EE$801,MATCH(DG917,$EF$4:$EF$801,0)),6,1,CU917),1,1,DA917),"")</f>
        <v>5301082</v>
      </c>
      <c r="CP917" s="14" t="str">
        <f t="shared" si="2189"/>
        <v>5302085</v>
      </c>
      <c r="CQ917" s="14" t="str">
        <f t="shared" si="2189"/>
        <v>5201081</v>
      </c>
      <c r="CR917" s="14" t="str">
        <f t="shared" si="2189"/>
        <v>5501084</v>
      </c>
      <c r="CS917" s="14" t="str">
        <f t="shared" si="2189"/>
        <v>5502083</v>
      </c>
      <c r="CT917" s="14" t="str">
        <f t="shared" si="2189"/>
        <v>5400085</v>
      </c>
      <c r="CU917" s="2">
        <v>8</v>
      </c>
      <c r="CV917" s="2">
        <v>8</v>
      </c>
      <c r="CW917" s="2">
        <v>8</v>
      </c>
      <c r="CX917" s="2">
        <v>8</v>
      </c>
      <c r="CY917" s="2">
        <v>8</v>
      </c>
      <c r="CZ917" s="2">
        <v>8</v>
      </c>
      <c r="DA917" s="2">
        <v>5</v>
      </c>
      <c r="DB917" s="7">
        <v>5</v>
      </c>
      <c r="DC917">
        <v>5</v>
      </c>
      <c r="DD917" s="2">
        <v>5</v>
      </c>
      <c r="DE917" s="7">
        <v>5</v>
      </c>
      <c r="DF917">
        <v>5</v>
      </c>
      <c r="DG917" s="1" t="s">
        <v>3264</v>
      </c>
      <c r="DH917" s="1" t="s">
        <v>3286</v>
      </c>
      <c r="DI917" s="1" t="s">
        <v>3257</v>
      </c>
      <c r="DJ917" s="1" t="s">
        <v>3252</v>
      </c>
      <c r="DK917" s="1" t="s">
        <v>3273</v>
      </c>
      <c r="DL917" s="1" t="s">
        <v>3289</v>
      </c>
      <c r="DM917" t="s">
        <v>3122</v>
      </c>
      <c r="DN917" t="s">
        <v>3159</v>
      </c>
      <c r="DO917" t="s">
        <v>3131</v>
      </c>
      <c r="DP917" t="s">
        <v>3253</v>
      </c>
      <c r="DQ917" t="s">
        <v>3138</v>
      </c>
      <c r="DR917" t="s">
        <v>3159</v>
      </c>
      <c r="DS917" s="1" t="s">
        <v>3184</v>
      </c>
      <c r="DT917" s="1" t="s">
        <v>3146</v>
      </c>
      <c r="DU917" s="1" t="s">
        <v>3179</v>
      </c>
      <c r="DV917" s="1" t="s">
        <v>3197</v>
      </c>
      <c r="DW917" s="1" t="s">
        <v>3198</v>
      </c>
      <c r="DX917" s="1" t="s">
        <v>3234</v>
      </c>
      <c r="DY917">
        <f t="shared" si="2149"/>
        <v>1</v>
      </c>
      <c r="DZ917">
        <f t="shared" si="2150"/>
        <v>1</v>
      </c>
      <c r="EA917">
        <f t="shared" si="2151"/>
        <v>1</v>
      </c>
      <c r="EB917">
        <f t="shared" si="2152"/>
        <v>2</v>
      </c>
      <c r="EC917">
        <f t="shared" si="2153"/>
        <v>2</v>
      </c>
      <c r="ED917">
        <f t="shared" si="2154"/>
        <v>2</v>
      </c>
      <c r="FA917" t="str">
        <f t="shared" ref="FA917:FA980" si="2190">DM917&amp;DS917</f>
        <v>火剑士</v>
      </c>
      <c r="FB917" t="str">
        <f t="shared" ref="FB917:FB980" si="2191">DN917&amp;DT917</f>
        <v>暗盗贼</v>
      </c>
      <c r="FC917" t="str">
        <f t="shared" ref="FC917:FC980" si="2192">DO917&amp;DU917</f>
        <v>水骑兵</v>
      </c>
      <c r="FD917" t="str">
        <f t="shared" ref="FD917:FD980" si="2193">DP917&amp;DV917</f>
        <v>光猎人</v>
      </c>
      <c r="FE917" t="str">
        <f t="shared" ref="FE917:FE980" si="2194">DQ917&amp;DW917</f>
        <v>木火枪手</v>
      </c>
      <c r="FF917" t="str">
        <f t="shared" ref="FF917:FF980" si="2195">DR917&amp;DX917</f>
        <v>暗巫师</v>
      </c>
    </row>
    <row r="918" spans="15:162" ht="14.25" x14ac:dyDescent="0.15">
      <c r="O918" s="11">
        <v>20335</v>
      </c>
      <c r="P918" s="11">
        <v>7901685.54</v>
      </c>
      <c r="Q918" s="16">
        <f t="shared" si="2067"/>
        <v>7901685</v>
      </c>
      <c r="R918" s="4" t="str">
        <f t="shared" si="2068"/>
        <v>5601082,5200083,5200083,5200083,5401082,5401082</v>
      </c>
      <c r="S918" s="4" t="str">
        <f t="shared" si="2069"/>
        <v>8,8,8,8,8,8</v>
      </c>
      <c r="T918" s="4" t="str">
        <f t="shared" si="2070"/>
        <v>1098,1085,1085,1085,1085,1085</v>
      </c>
      <c r="U918">
        <v>5601082</v>
      </c>
      <c r="V918">
        <v>5200083</v>
      </c>
      <c r="W918">
        <v>5200083</v>
      </c>
      <c r="X918">
        <v>5200083</v>
      </c>
      <c r="Y918">
        <v>5401082</v>
      </c>
      <c r="Z918">
        <v>5401082</v>
      </c>
      <c r="AA918" s="2">
        <v>8</v>
      </c>
      <c r="AB918" s="2">
        <v>8</v>
      </c>
      <c r="AC918" s="2">
        <v>8</v>
      </c>
      <c r="AD918" s="2">
        <v>8</v>
      </c>
      <c r="AE918" s="2">
        <v>8</v>
      </c>
      <c r="AF918" s="2">
        <v>8</v>
      </c>
      <c r="AG918" s="2">
        <f t="shared" si="2157"/>
        <v>1098</v>
      </c>
      <c r="AH918" s="2">
        <f t="shared" si="2051"/>
        <v>1085</v>
      </c>
      <c r="AI918" s="2">
        <f t="shared" si="2052"/>
        <v>1085</v>
      </c>
      <c r="AJ918" s="2">
        <f t="shared" si="2053"/>
        <v>1085</v>
      </c>
      <c r="AK918" s="2">
        <f t="shared" si="2054"/>
        <v>1085</v>
      </c>
      <c r="AL918" s="2">
        <f t="shared" si="2055"/>
        <v>1085</v>
      </c>
      <c r="AM918" s="8">
        <f t="shared" si="2056"/>
        <v>1343286.4500000002</v>
      </c>
      <c r="AN918" s="8">
        <f t="shared" si="2131"/>
        <v>1311679.71</v>
      </c>
      <c r="AO918" s="8">
        <f t="shared" si="2131"/>
        <v>1311679.71</v>
      </c>
      <c r="AP918" s="8">
        <f t="shared" si="2131"/>
        <v>1311679.71</v>
      </c>
      <c r="AQ918" s="8">
        <f t="shared" si="2131"/>
        <v>1311679.71</v>
      </c>
      <c r="AR918" s="8">
        <f t="shared" si="2131"/>
        <v>1311679.71</v>
      </c>
      <c r="AS918" s="8">
        <f t="shared" si="2158"/>
        <v>-71</v>
      </c>
      <c r="AT918">
        <f t="shared" si="2159"/>
        <v>1027</v>
      </c>
      <c r="BI918">
        <v>5102085</v>
      </c>
      <c r="BJ918" s="4">
        <f>[1]monsters!$N918</f>
        <v>0</v>
      </c>
      <c r="BK918" s="4">
        <f>[1]monsters!$O918</f>
        <v>0</v>
      </c>
      <c r="BL918" s="4">
        <f>[1]monsters!$P918</f>
        <v>0</v>
      </c>
      <c r="BM918" s="4">
        <f>[1]monsters!$Q918</f>
        <v>0</v>
      </c>
      <c r="BN918" s="4">
        <f>[1]monsters!$R918</f>
        <v>0</v>
      </c>
      <c r="BO918" s="4">
        <f>[1]monsters!$S918</f>
        <v>0</v>
      </c>
      <c r="BP918" s="4">
        <f>[1]monsters!$K918</f>
        <v>0</v>
      </c>
      <c r="BQ918">
        <f>[1]monsters!$D918</f>
        <v>0</v>
      </c>
      <c r="BR918" t="e">
        <f t="shared" si="2142"/>
        <v>#N/A</v>
      </c>
      <c r="BS918" t="e">
        <f t="shared" si="2143"/>
        <v>#N/A</v>
      </c>
      <c r="BT918" t="e">
        <f t="shared" si="2144"/>
        <v>#N/A</v>
      </c>
      <c r="CH918" t="str">
        <f t="shared" ref="CH918:CH981" si="2196">IF(INT(RIGHT(O920,1))=5,5,"")</f>
        <v/>
      </c>
      <c r="CI918" s="26" t="b">
        <f t="shared" ref="CI918:CN918" si="2197">IF(DG918&lt;&gt;"",IF(ISERROR(MATCH(INT(CO918),$EE$4:$EE$879,0))=FALSE,TRUE),"")</f>
        <v>1</v>
      </c>
      <c r="CJ918" s="26" t="b">
        <f t="shared" si="2197"/>
        <v>1</v>
      </c>
      <c r="CK918" s="26" t="b">
        <f t="shared" si="2197"/>
        <v>1</v>
      </c>
      <c r="CL918" s="26" t="b">
        <f t="shared" si="2197"/>
        <v>1</v>
      </c>
      <c r="CM918" s="26" t="b">
        <f t="shared" si="2197"/>
        <v>1</v>
      </c>
      <c r="CN918" s="26" t="b">
        <f t="shared" si="2197"/>
        <v>1</v>
      </c>
      <c r="CO918" s="14" t="str">
        <f t="shared" ref="CO918:CT918" si="2198">IF(DG918&lt;&gt;"",REPLACE(REPLACE(INDEX($EE$4:$EE$801,MATCH(DG918,$EF$4:$EF$801,0)),6,1,CU918),1,1,DA918),"")</f>
        <v>5601082</v>
      </c>
      <c r="CP918" s="14" t="str">
        <f t="shared" si="2198"/>
        <v>5200083</v>
      </c>
      <c r="CQ918" s="14" t="str">
        <f t="shared" si="2198"/>
        <v>5200083</v>
      </c>
      <c r="CR918" s="14" t="str">
        <f t="shared" si="2198"/>
        <v>5200083</v>
      </c>
      <c r="CS918" s="14" t="str">
        <f t="shared" si="2198"/>
        <v>5401082</v>
      </c>
      <c r="CT918" s="14" t="str">
        <f t="shared" si="2198"/>
        <v>5401082</v>
      </c>
      <c r="CU918" s="2">
        <v>8</v>
      </c>
      <c r="CV918" s="2">
        <v>8</v>
      </c>
      <c r="CW918" s="2">
        <v>8</v>
      </c>
      <c r="CX918" s="2">
        <v>8</v>
      </c>
      <c r="CY918" s="2">
        <v>8</v>
      </c>
      <c r="CZ918" s="2">
        <v>8</v>
      </c>
      <c r="DA918" s="2">
        <v>5</v>
      </c>
      <c r="DB918" s="7">
        <v>5</v>
      </c>
      <c r="DC918">
        <v>5</v>
      </c>
      <c r="DD918" s="2">
        <v>5</v>
      </c>
      <c r="DE918" s="7">
        <v>5</v>
      </c>
      <c r="DF918">
        <v>5</v>
      </c>
      <c r="DG918" s="1" t="s">
        <v>3152</v>
      </c>
      <c r="DH918" s="1" t="s">
        <v>3156</v>
      </c>
      <c r="DI918" s="1" t="s">
        <v>3156</v>
      </c>
      <c r="DJ918" s="1" t="s">
        <v>3156</v>
      </c>
      <c r="DK918" s="1" t="s">
        <v>3265</v>
      </c>
      <c r="DL918" s="1" t="s">
        <v>3265</v>
      </c>
      <c r="DM918" t="s">
        <v>3122</v>
      </c>
      <c r="DN918" t="s">
        <v>3138</v>
      </c>
      <c r="DO918" t="s">
        <v>3138</v>
      </c>
      <c r="DP918" t="s">
        <v>3138</v>
      </c>
      <c r="DQ918" t="s">
        <v>3122</v>
      </c>
      <c r="DR918" t="s">
        <v>3122</v>
      </c>
      <c r="DS918" s="1" t="s">
        <v>3223</v>
      </c>
      <c r="DT918" s="1" t="s">
        <v>3163</v>
      </c>
      <c r="DU918" s="1" t="s">
        <v>3163</v>
      </c>
      <c r="DV918" s="1" t="s">
        <v>3163</v>
      </c>
      <c r="DW918" s="1" t="s">
        <v>3203</v>
      </c>
      <c r="DX918" s="1" t="s">
        <v>3203</v>
      </c>
      <c r="DY918">
        <f t="shared" si="2149"/>
        <v>2</v>
      </c>
      <c r="DZ918">
        <f t="shared" si="2150"/>
        <v>1</v>
      </c>
      <c r="EA918">
        <f t="shared" si="2151"/>
        <v>1</v>
      </c>
      <c r="EB918">
        <f t="shared" si="2152"/>
        <v>1</v>
      </c>
      <c r="EC918">
        <f t="shared" si="2153"/>
        <v>2</v>
      </c>
      <c r="ED918">
        <f t="shared" si="2154"/>
        <v>2</v>
      </c>
      <c r="FA918" t="str">
        <f t="shared" si="2190"/>
        <v>火修女</v>
      </c>
      <c r="FB918" t="str">
        <f t="shared" si="2191"/>
        <v>木刀客</v>
      </c>
      <c r="FC918" t="str">
        <f t="shared" si="2192"/>
        <v>木刀客</v>
      </c>
      <c r="FD918" t="str">
        <f t="shared" si="2193"/>
        <v>木刀客</v>
      </c>
      <c r="FE918" t="str">
        <f t="shared" si="2194"/>
        <v>火魔法师</v>
      </c>
      <c r="FF918" t="str">
        <f t="shared" si="2195"/>
        <v>火魔法师</v>
      </c>
    </row>
    <row r="919" spans="15:162" ht="14.25" x14ac:dyDescent="0.15">
      <c r="O919" s="11">
        <v>20336</v>
      </c>
      <c r="P919" s="11">
        <v>7901882.0999999996</v>
      </c>
      <c r="Q919" s="16">
        <f t="shared" si="2067"/>
        <v>7901882</v>
      </c>
      <c r="R919" s="4" t="str">
        <f t="shared" si="2068"/>
        <v>5500081,5200082,5200082,5302084,5400085,5502081</v>
      </c>
      <c r="S919" s="4" t="str">
        <f t="shared" si="2069"/>
        <v>8,8,8,8,8,8</v>
      </c>
      <c r="T919" s="4" t="str">
        <f t="shared" si="2070"/>
        <v>1098,1085,1085,1085,1085,1085</v>
      </c>
      <c r="U919">
        <v>5500081</v>
      </c>
      <c r="V919">
        <v>5200082</v>
      </c>
      <c r="W919">
        <v>5200082</v>
      </c>
      <c r="X919">
        <v>5302084</v>
      </c>
      <c r="Y919">
        <v>5400085</v>
      </c>
      <c r="Z919">
        <v>5502081</v>
      </c>
      <c r="AA919" s="2">
        <v>8</v>
      </c>
      <c r="AB919" s="2">
        <v>8</v>
      </c>
      <c r="AC919" s="2">
        <v>8</v>
      </c>
      <c r="AD919" s="2">
        <v>8</v>
      </c>
      <c r="AE919" s="2">
        <v>8</v>
      </c>
      <c r="AF919" s="2">
        <v>8</v>
      </c>
      <c r="AG919" s="2">
        <f t="shared" si="2157"/>
        <v>1098</v>
      </c>
      <c r="AH919" s="2">
        <f t="shared" si="2051"/>
        <v>1085</v>
      </c>
      <c r="AI919" s="2">
        <f t="shared" si="2052"/>
        <v>1085</v>
      </c>
      <c r="AJ919" s="2">
        <f t="shared" si="2053"/>
        <v>1085</v>
      </c>
      <c r="AK919" s="2">
        <f t="shared" si="2054"/>
        <v>1085</v>
      </c>
      <c r="AL919" s="2">
        <f t="shared" si="2055"/>
        <v>1085</v>
      </c>
      <c r="AM919" s="8">
        <f t="shared" si="2056"/>
        <v>1343319.9400000002</v>
      </c>
      <c r="AN919" s="8">
        <f t="shared" si="2131"/>
        <v>1311712.412</v>
      </c>
      <c r="AO919" s="8">
        <f t="shared" si="2131"/>
        <v>1311712.412</v>
      </c>
      <c r="AP919" s="8">
        <f t="shared" si="2131"/>
        <v>1311712.412</v>
      </c>
      <c r="AQ919" s="8">
        <f t="shared" si="2131"/>
        <v>1311712.412</v>
      </c>
      <c r="AR919" s="8">
        <f t="shared" si="2131"/>
        <v>1311712.412</v>
      </c>
      <c r="AS919" s="8">
        <f t="shared" si="2158"/>
        <v>-71</v>
      </c>
      <c r="AT919">
        <f t="shared" si="2159"/>
        <v>1027</v>
      </c>
      <c r="BI919">
        <v>5206091</v>
      </c>
      <c r="BJ919" s="4">
        <f>[1]monsters!$N919</f>
        <v>0</v>
      </c>
      <c r="BK919" s="4">
        <f>[1]monsters!$O919</f>
        <v>0</v>
      </c>
      <c r="BL919" s="4">
        <f>[1]monsters!$P919</f>
        <v>0</v>
      </c>
      <c r="BM919" s="4">
        <f>[1]monsters!$Q919</f>
        <v>0</v>
      </c>
      <c r="BN919" s="4">
        <f>[1]monsters!$R919</f>
        <v>0</v>
      </c>
      <c r="BO919" s="4">
        <f>[1]monsters!$S919</f>
        <v>0</v>
      </c>
      <c r="BP919" s="4">
        <f>[1]monsters!$K919</f>
        <v>0</v>
      </c>
      <c r="BQ919">
        <f>[1]monsters!$D919</f>
        <v>0</v>
      </c>
      <c r="BR919" t="e">
        <f t="shared" si="2142"/>
        <v>#N/A</v>
      </c>
      <c r="BS919" t="e">
        <f t="shared" si="2143"/>
        <v>#N/A</v>
      </c>
      <c r="BT919" t="e">
        <f t="shared" si="2144"/>
        <v>#N/A</v>
      </c>
      <c r="CH919" t="str">
        <f t="shared" si="2196"/>
        <v/>
      </c>
      <c r="CI919" s="26" t="b">
        <f t="shared" ref="CI919:CN919" si="2199">IF(DG919&lt;&gt;"",IF(ISERROR(MATCH(INT(CO919),$EE$4:$EE$879,0))=FALSE,TRUE),"")</f>
        <v>1</v>
      </c>
      <c r="CJ919" s="26" t="b">
        <f t="shared" si="2199"/>
        <v>1</v>
      </c>
      <c r="CK919" s="26" t="b">
        <f t="shared" si="2199"/>
        <v>1</v>
      </c>
      <c r="CL919" s="26" t="b">
        <f t="shared" si="2199"/>
        <v>1</v>
      </c>
      <c r="CM919" s="26" t="b">
        <f t="shared" si="2199"/>
        <v>1</v>
      </c>
      <c r="CN919" s="26" t="b">
        <f t="shared" si="2199"/>
        <v>1</v>
      </c>
      <c r="CO919" s="14" t="str">
        <f t="shared" ref="CO919:CT919" si="2200">IF(DG919&lt;&gt;"",REPLACE(REPLACE(INDEX($EE$4:$EE$801,MATCH(DG919,$EF$4:$EF$801,0)),6,1,CU919),1,1,DA919),"")</f>
        <v>5500081</v>
      </c>
      <c r="CP919" s="14" t="str">
        <f t="shared" si="2200"/>
        <v>5200082</v>
      </c>
      <c r="CQ919" s="14" t="str">
        <f t="shared" si="2200"/>
        <v>5200082</v>
      </c>
      <c r="CR919" s="14" t="str">
        <f t="shared" si="2200"/>
        <v>5302084</v>
      </c>
      <c r="CS919" s="14" t="str">
        <f t="shared" si="2200"/>
        <v>5400085</v>
      </c>
      <c r="CT919" s="14" t="str">
        <f t="shared" si="2200"/>
        <v>5502081</v>
      </c>
      <c r="CU919" s="2">
        <v>8</v>
      </c>
      <c r="CV919" s="2">
        <v>8</v>
      </c>
      <c r="CW919" s="2">
        <v>8</v>
      </c>
      <c r="CX919" s="2">
        <v>8</v>
      </c>
      <c r="CY919" s="2">
        <v>8</v>
      </c>
      <c r="CZ919" s="2">
        <v>8</v>
      </c>
      <c r="DA919" s="2">
        <v>5</v>
      </c>
      <c r="DB919" s="7">
        <v>5</v>
      </c>
      <c r="DC919">
        <v>5</v>
      </c>
      <c r="DD919" s="2">
        <v>5</v>
      </c>
      <c r="DE919" s="7">
        <v>5</v>
      </c>
      <c r="DF919">
        <v>5</v>
      </c>
      <c r="DG919" s="1" t="s">
        <v>3260</v>
      </c>
      <c r="DH919" s="1" t="s">
        <v>3262</v>
      </c>
      <c r="DI919" s="1" t="s">
        <v>3262</v>
      </c>
      <c r="DJ919" s="1" t="s">
        <v>3275</v>
      </c>
      <c r="DK919" s="10" t="s">
        <v>3289</v>
      </c>
      <c r="DL919" s="1" t="s">
        <v>3133</v>
      </c>
      <c r="DM919" t="s">
        <v>3131</v>
      </c>
      <c r="DN919" t="s">
        <v>3122</v>
      </c>
      <c r="DO919" t="s">
        <v>3122</v>
      </c>
      <c r="DP919" t="s">
        <v>3253</v>
      </c>
      <c r="DQ919" t="s">
        <v>3159</v>
      </c>
      <c r="DR919" t="s">
        <v>3131</v>
      </c>
      <c r="DS919" s="1" t="s">
        <v>3206</v>
      </c>
      <c r="DT919" s="1" t="s">
        <v>3163</v>
      </c>
      <c r="DU919" s="1" t="s">
        <v>3163</v>
      </c>
      <c r="DV919" s="1" t="s">
        <v>3146</v>
      </c>
      <c r="DW919" s="1" t="s">
        <v>3226</v>
      </c>
      <c r="DX919" s="1" t="s">
        <v>3198</v>
      </c>
      <c r="DY919">
        <f t="shared" si="2149"/>
        <v>2</v>
      </c>
      <c r="DZ919">
        <f t="shared" si="2150"/>
        <v>1</v>
      </c>
      <c r="EA919">
        <f t="shared" si="2151"/>
        <v>1</v>
      </c>
      <c r="EB919">
        <f t="shared" si="2152"/>
        <v>1</v>
      </c>
      <c r="EC919">
        <f t="shared" si="2153"/>
        <v>2</v>
      </c>
      <c r="ED919">
        <f t="shared" si="2154"/>
        <v>2</v>
      </c>
      <c r="FA919" t="str">
        <f t="shared" si="2190"/>
        <v>水海盗</v>
      </c>
      <c r="FB919" t="str">
        <f t="shared" si="2191"/>
        <v>火刀客</v>
      </c>
      <c r="FC919" t="str">
        <f t="shared" si="2192"/>
        <v>火刀客</v>
      </c>
      <c r="FD919" t="str">
        <f t="shared" si="2193"/>
        <v>光盗贼</v>
      </c>
      <c r="FE919" t="str">
        <f t="shared" si="2194"/>
        <v>暗忍者</v>
      </c>
      <c r="FF919" t="str">
        <f t="shared" si="2195"/>
        <v>水火枪手</v>
      </c>
    </row>
    <row r="920" spans="15:162" ht="14.25" x14ac:dyDescent="0.15">
      <c r="O920" s="11">
        <v>20337</v>
      </c>
      <c r="P920" s="11">
        <v>7902078.6600000001</v>
      </c>
      <c r="Q920" s="16">
        <f t="shared" si="2067"/>
        <v>7902078</v>
      </c>
      <c r="R920" s="4" t="str">
        <f t="shared" si="2068"/>
        <v>5202083,5302085,5301081,5500082,5501084,5402082</v>
      </c>
      <c r="S920" s="4" t="str">
        <f t="shared" si="2069"/>
        <v>8,8,8,8,8,8</v>
      </c>
      <c r="T920" s="4" t="str">
        <f t="shared" si="2070"/>
        <v>1098,1085,1085,1085,1085,1085</v>
      </c>
      <c r="U920">
        <v>5202083</v>
      </c>
      <c r="V920">
        <v>5302085</v>
      </c>
      <c r="W920">
        <v>5301081</v>
      </c>
      <c r="X920">
        <v>5500082</v>
      </c>
      <c r="Y920">
        <v>5501084</v>
      </c>
      <c r="Z920">
        <v>5402082</v>
      </c>
      <c r="AA920" s="2">
        <v>8</v>
      </c>
      <c r="AB920" s="2">
        <v>8</v>
      </c>
      <c r="AC920" s="2">
        <v>8</v>
      </c>
      <c r="AD920" s="2">
        <v>8</v>
      </c>
      <c r="AE920" s="2">
        <v>8</v>
      </c>
      <c r="AF920" s="2">
        <v>8</v>
      </c>
      <c r="AG920" s="2">
        <f t="shared" si="2157"/>
        <v>1098</v>
      </c>
      <c r="AH920" s="2">
        <f t="shared" si="2051"/>
        <v>1085</v>
      </c>
      <c r="AI920" s="2">
        <f t="shared" si="2052"/>
        <v>1085</v>
      </c>
      <c r="AJ920" s="2">
        <f t="shared" si="2053"/>
        <v>1085</v>
      </c>
      <c r="AK920" s="2">
        <f t="shared" si="2054"/>
        <v>1085</v>
      </c>
      <c r="AL920" s="2">
        <f t="shared" si="2055"/>
        <v>1085</v>
      </c>
      <c r="AM920" s="8">
        <f t="shared" si="2056"/>
        <v>1343353.26</v>
      </c>
      <c r="AN920" s="8">
        <f t="shared" si="2131"/>
        <v>1311744.9480000001</v>
      </c>
      <c r="AO920" s="8">
        <f t="shared" si="2131"/>
        <v>1311744.9480000001</v>
      </c>
      <c r="AP920" s="8">
        <f t="shared" si="2131"/>
        <v>1311744.9480000001</v>
      </c>
      <c r="AQ920" s="8">
        <f t="shared" si="2131"/>
        <v>1311744.9480000001</v>
      </c>
      <c r="AR920" s="8">
        <f t="shared" si="2131"/>
        <v>1311744.9480000001</v>
      </c>
      <c r="AS920" s="8">
        <f t="shared" si="2158"/>
        <v>-71</v>
      </c>
      <c r="AT920">
        <f t="shared" si="2159"/>
        <v>1027</v>
      </c>
      <c r="BI920">
        <v>5406091</v>
      </c>
      <c r="BJ920" s="4">
        <f>[1]monsters!$N920</f>
        <v>0</v>
      </c>
      <c r="BK920" s="4">
        <f>[1]monsters!$O920</f>
        <v>0</v>
      </c>
      <c r="BL920" s="4">
        <f>[1]monsters!$P920</f>
        <v>0</v>
      </c>
      <c r="BM920" s="4">
        <f>[1]monsters!$Q920</f>
        <v>0</v>
      </c>
      <c r="BN920" s="4">
        <f>[1]monsters!$R920</f>
        <v>0</v>
      </c>
      <c r="BO920" s="4">
        <f>[1]monsters!$S920</f>
        <v>0</v>
      </c>
      <c r="BP920" s="4">
        <f>[1]monsters!$K920</f>
        <v>0</v>
      </c>
      <c r="BQ920">
        <f>[1]monsters!$D920</f>
        <v>0</v>
      </c>
      <c r="BR920" t="e">
        <f t="shared" si="2142"/>
        <v>#N/A</v>
      </c>
      <c r="BS920" t="e">
        <f t="shared" si="2143"/>
        <v>#N/A</v>
      </c>
      <c r="BT920" t="e">
        <f t="shared" si="2144"/>
        <v>#N/A</v>
      </c>
      <c r="CH920" t="str">
        <f t="shared" si="2196"/>
        <v/>
      </c>
      <c r="CI920" s="26" t="b">
        <f t="shared" ref="CI920:CN920" si="2201">IF(DG920&lt;&gt;"",IF(ISERROR(MATCH(INT(CO920),$EE$4:$EE$879,0))=FALSE,TRUE),"")</f>
        <v>1</v>
      </c>
      <c r="CJ920" s="26" t="b">
        <f t="shared" si="2201"/>
        <v>1</v>
      </c>
      <c r="CK920" s="26" t="b">
        <f t="shared" si="2201"/>
        <v>1</v>
      </c>
      <c r="CL920" s="26" t="b">
        <f t="shared" si="2201"/>
        <v>1</v>
      </c>
      <c r="CM920" s="26" t="b">
        <f t="shared" si="2201"/>
        <v>1</v>
      </c>
      <c r="CN920" s="26" t="b">
        <f t="shared" si="2201"/>
        <v>1</v>
      </c>
      <c r="CO920" s="14" t="str">
        <f t="shared" ref="CO920:CT920" si="2202">IF(DG920&lt;&gt;"",REPLACE(REPLACE(INDEX($EE$4:$EE$801,MATCH(DG920,$EF$4:$EF$801,0)),6,1,CU920),1,1,DA920),"")</f>
        <v>5202083</v>
      </c>
      <c r="CP920" s="14" t="str">
        <f t="shared" si="2202"/>
        <v>5302085</v>
      </c>
      <c r="CQ920" s="14" t="str">
        <f t="shared" si="2202"/>
        <v>5301081</v>
      </c>
      <c r="CR920" s="14" t="str">
        <f t="shared" si="2202"/>
        <v>5500082</v>
      </c>
      <c r="CS920" s="14" t="str">
        <f t="shared" si="2202"/>
        <v>5501084</v>
      </c>
      <c r="CT920" s="14" t="str">
        <f t="shared" si="2202"/>
        <v>5402082</v>
      </c>
      <c r="CU920" s="2">
        <v>8</v>
      </c>
      <c r="CV920" s="2">
        <v>8</v>
      </c>
      <c r="CW920" s="2">
        <v>8</v>
      </c>
      <c r="CX920" s="2">
        <v>8</v>
      </c>
      <c r="CY920" s="2">
        <v>8</v>
      </c>
      <c r="CZ920" s="2">
        <v>8</v>
      </c>
      <c r="DA920" s="2">
        <v>5</v>
      </c>
      <c r="DB920" s="7">
        <v>5</v>
      </c>
      <c r="DC920">
        <v>5</v>
      </c>
      <c r="DD920" s="2">
        <v>5</v>
      </c>
      <c r="DE920" s="7">
        <v>5</v>
      </c>
      <c r="DF920">
        <v>5</v>
      </c>
      <c r="DG920" s="1" t="s">
        <v>3269</v>
      </c>
      <c r="DH920" s="1" t="s">
        <v>3286</v>
      </c>
      <c r="DI920" s="1" t="s">
        <v>3128</v>
      </c>
      <c r="DJ920" s="1" t="s">
        <v>3148</v>
      </c>
      <c r="DK920" s="1" t="s">
        <v>3252</v>
      </c>
      <c r="DL920" s="1" t="s">
        <v>3266</v>
      </c>
      <c r="DM920" t="s">
        <v>3138</v>
      </c>
      <c r="DN920" t="s">
        <v>3159</v>
      </c>
      <c r="DO920" t="s">
        <v>3131</v>
      </c>
      <c r="DP920" t="s">
        <v>3122</v>
      </c>
      <c r="DQ920" t="s">
        <v>3253</v>
      </c>
      <c r="DR920" t="s">
        <v>3122</v>
      </c>
      <c r="DS920" s="1" t="s">
        <v>3166</v>
      </c>
      <c r="DT920" s="1" t="s">
        <v>3146</v>
      </c>
      <c r="DU920" s="1" t="s">
        <v>3184</v>
      </c>
      <c r="DV920" s="1" t="s">
        <v>3206</v>
      </c>
      <c r="DW920" s="1" t="s">
        <v>3197</v>
      </c>
      <c r="DX920" s="1" t="s">
        <v>3202</v>
      </c>
      <c r="DY920">
        <f t="shared" si="2149"/>
        <v>1</v>
      </c>
      <c r="DZ920">
        <f t="shared" si="2150"/>
        <v>1</v>
      </c>
      <c r="EA920">
        <f t="shared" si="2151"/>
        <v>1</v>
      </c>
      <c r="EB920">
        <f t="shared" si="2152"/>
        <v>2</v>
      </c>
      <c r="EC920">
        <f t="shared" si="2153"/>
        <v>2</v>
      </c>
      <c r="ED920">
        <f t="shared" si="2154"/>
        <v>2</v>
      </c>
      <c r="FA920" t="str">
        <f t="shared" si="2190"/>
        <v>木维京</v>
      </c>
      <c r="FB920" t="str">
        <f t="shared" si="2191"/>
        <v>暗盗贼</v>
      </c>
      <c r="FC920" t="str">
        <f t="shared" si="2192"/>
        <v>水剑士</v>
      </c>
      <c r="FD920" t="str">
        <f t="shared" si="2193"/>
        <v>火海盗</v>
      </c>
      <c r="FE920" t="str">
        <f t="shared" si="2194"/>
        <v>光猎人</v>
      </c>
      <c r="FF920" t="str">
        <f t="shared" si="2195"/>
        <v>火女巫</v>
      </c>
    </row>
    <row r="921" spans="15:162" ht="14.25" x14ac:dyDescent="0.15">
      <c r="O921" s="11">
        <v>20338</v>
      </c>
      <c r="P921" s="11">
        <v>7902273.3300000001</v>
      </c>
      <c r="Q921" s="16">
        <f t="shared" si="2067"/>
        <v>7902273</v>
      </c>
      <c r="R921" s="4" t="str">
        <f t="shared" si="2068"/>
        <v>5401081,5201083,5201083,5300085,5400085,5502081</v>
      </c>
      <c r="S921" s="4" t="str">
        <f t="shared" si="2069"/>
        <v>8,8,8,8,8,8</v>
      </c>
      <c r="T921" s="4" t="str">
        <f t="shared" si="2070"/>
        <v>1098,1085,1085,1085,1085,1085</v>
      </c>
      <c r="U921">
        <v>5401081</v>
      </c>
      <c r="V921">
        <v>5201083</v>
      </c>
      <c r="W921">
        <v>5201083</v>
      </c>
      <c r="X921">
        <v>5300085</v>
      </c>
      <c r="Y921">
        <v>5400085</v>
      </c>
      <c r="Z921">
        <v>5502081</v>
      </c>
      <c r="AA921" s="2">
        <v>8</v>
      </c>
      <c r="AB921" s="2">
        <v>8</v>
      </c>
      <c r="AC921" s="2">
        <v>8</v>
      </c>
      <c r="AD921" s="2">
        <v>8</v>
      </c>
      <c r="AE921" s="2">
        <v>8</v>
      </c>
      <c r="AF921" s="2">
        <v>8</v>
      </c>
      <c r="AG921" s="2">
        <f t="shared" si="2157"/>
        <v>1098</v>
      </c>
      <c r="AH921" s="2">
        <f t="shared" si="2051"/>
        <v>1085</v>
      </c>
      <c r="AI921" s="2">
        <f t="shared" si="2052"/>
        <v>1085</v>
      </c>
      <c r="AJ921" s="2">
        <f t="shared" si="2053"/>
        <v>1085</v>
      </c>
      <c r="AK921" s="2">
        <f t="shared" si="2054"/>
        <v>1085</v>
      </c>
      <c r="AL921" s="2">
        <f t="shared" si="2055"/>
        <v>1085</v>
      </c>
      <c r="AM921" s="8">
        <f t="shared" si="2056"/>
        <v>1343386.4100000001</v>
      </c>
      <c r="AN921" s="8">
        <f t="shared" si="2131"/>
        <v>1311777.318</v>
      </c>
      <c r="AO921" s="8">
        <f t="shared" si="2131"/>
        <v>1311777.318</v>
      </c>
      <c r="AP921" s="8">
        <f t="shared" si="2131"/>
        <v>1311777.318</v>
      </c>
      <c r="AQ921" s="8">
        <f t="shared" si="2131"/>
        <v>1311777.318</v>
      </c>
      <c r="AR921" s="8">
        <f t="shared" si="2131"/>
        <v>1311777.318</v>
      </c>
      <c r="AS921" s="8">
        <f t="shared" si="2158"/>
        <v>-71</v>
      </c>
      <c r="AT921">
        <f t="shared" si="2159"/>
        <v>1027</v>
      </c>
      <c r="BI921">
        <v>5205091</v>
      </c>
      <c r="BJ921" s="4">
        <f>[1]monsters!$N921</f>
        <v>0</v>
      </c>
      <c r="BK921" s="4">
        <f>[1]monsters!$O921</f>
        <v>0</v>
      </c>
      <c r="BL921" s="4">
        <f>[1]monsters!$P921</f>
        <v>0</v>
      </c>
      <c r="BM921" s="4">
        <f>[1]monsters!$Q921</f>
        <v>0</v>
      </c>
      <c r="BN921" s="4">
        <f>[1]monsters!$R921</f>
        <v>0</v>
      </c>
      <c r="BO921" s="4">
        <f>[1]monsters!$S921</f>
        <v>0</v>
      </c>
      <c r="BP921" s="4">
        <f>[1]monsters!$K921</f>
        <v>0</v>
      </c>
      <c r="BQ921">
        <f>[1]monsters!$D921</f>
        <v>0</v>
      </c>
      <c r="BR921" t="e">
        <f t="shared" si="2142"/>
        <v>#N/A</v>
      </c>
      <c r="BS921" t="e">
        <f t="shared" si="2143"/>
        <v>#N/A</v>
      </c>
      <c r="BT921" t="e">
        <f t="shared" si="2144"/>
        <v>#N/A</v>
      </c>
      <c r="CH921" t="str">
        <f t="shared" si="2196"/>
        <v/>
      </c>
      <c r="CI921" s="26" t="b">
        <f t="shared" ref="CI921:CN921" si="2203">IF(DG921&lt;&gt;"",IF(ISERROR(MATCH(INT(CO921),$EE$4:$EE$879,0))=FALSE,TRUE),"")</f>
        <v>1</v>
      </c>
      <c r="CJ921" s="26" t="b">
        <f t="shared" si="2203"/>
        <v>1</v>
      </c>
      <c r="CK921" s="26" t="b">
        <f t="shared" si="2203"/>
        <v>1</v>
      </c>
      <c r="CL921" s="26" t="b">
        <f t="shared" si="2203"/>
        <v>1</v>
      </c>
      <c r="CM921" s="26" t="b">
        <f t="shared" si="2203"/>
        <v>1</v>
      </c>
      <c r="CN921" s="26" t="b">
        <f t="shared" si="2203"/>
        <v>1</v>
      </c>
      <c r="CO921" s="14" t="str">
        <f t="shared" ref="CO921:CT921" si="2204">IF(DG921&lt;&gt;"",REPLACE(REPLACE(INDEX($EE$4:$EE$801,MATCH(DG921,$EF$4:$EF$801,0)),6,1,CU921),1,1,DA921),"")</f>
        <v>5401081</v>
      </c>
      <c r="CP921" s="14" t="str">
        <f t="shared" si="2204"/>
        <v>5201083</v>
      </c>
      <c r="CQ921" s="14" t="str">
        <f t="shared" si="2204"/>
        <v>5201083</v>
      </c>
      <c r="CR921" s="14" t="str">
        <f t="shared" si="2204"/>
        <v>5300085</v>
      </c>
      <c r="CS921" s="14" t="str">
        <f t="shared" si="2204"/>
        <v>5400085</v>
      </c>
      <c r="CT921" s="14" t="str">
        <f t="shared" si="2204"/>
        <v>5502081</v>
      </c>
      <c r="CU921" s="2">
        <v>8</v>
      </c>
      <c r="CV921" s="2">
        <v>8</v>
      </c>
      <c r="CW921" s="2">
        <v>8</v>
      </c>
      <c r="CX921" s="2">
        <v>8</v>
      </c>
      <c r="CY921" s="2">
        <v>8</v>
      </c>
      <c r="CZ921" s="2">
        <v>8</v>
      </c>
      <c r="DA921" s="2">
        <v>5</v>
      </c>
      <c r="DB921" s="7">
        <v>5</v>
      </c>
      <c r="DC921">
        <v>5</v>
      </c>
      <c r="DD921" s="2">
        <v>5</v>
      </c>
      <c r="DE921" s="7">
        <v>5</v>
      </c>
      <c r="DF921">
        <v>5</v>
      </c>
      <c r="DG921" s="1" t="s">
        <v>3161</v>
      </c>
      <c r="DH921" s="1" t="s">
        <v>3268</v>
      </c>
      <c r="DI921" s="1" t="s">
        <v>3268</v>
      </c>
      <c r="DJ921" s="1" t="s">
        <v>3242</v>
      </c>
      <c r="DK921" s="1" t="s">
        <v>3289</v>
      </c>
      <c r="DL921" s="1" t="s">
        <v>3133</v>
      </c>
      <c r="DM921" t="s">
        <v>3131</v>
      </c>
      <c r="DN921" t="s">
        <v>3138</v>
      </c>
      <c r="DO921" t="s">
        <v>3138</v>
      </c>
      <c r="DP921" t="s">
        <v>3159</v>
      </c>
      <c r="DQ921" t="s">
        <v>3159</v>
      </c>
      <c r="DR921" t="s">
        <v>3131</v>
      </c>
      <c r="DS921" s="1" t="s">
        <v>3203</v>
      </c>
      <c r="DT921" s="1" t="s">
        <v>3179</v>
      </c>
      <c r="DU921" s="1" t="s">
        <v>3179</v>
      </c>
      <c r="DV921" s="1" t="s">
        <v>3243</v>
      </c>
      <c r="DW921" s="1" t="s">
        <v>3234</v>
      </c>
      <c r="DX921" s="1" t="s">
        <v>3198</v>
      </c>
      <c r="DY921">
        <f t="shared" si="2149"/>
        <v>2</v>
      </c>
      <c r="DZ921">
        <f t="shared" si="2150"/>
        <v>1</v>
      </c>
      <c r="EA921">
        <f t="shared" si="2151"/>
        <v>1</v>
      </c>
      <c r="EB921">
        <f t="shared" si="2152"/>
        <v>1</v>
      </c>
      <c r="EC921">
        <f t="shared" si="2153"/>
        <v>2</v>
      </c>
      <c r="ED921">
        <f t="shared" si="2154"/>
        <v>2</v>
      </c>
      <c r="FA921" t="str">
        <f t="shared" si="2190"/>
        <v>水魔法师</v>
      </c>
      <c r="FB921" t="str">
        <f t="shared" si="2191"/>
        <v>木骑兵</v>
      </c>
      <c r="FC921" t="str">
        <f t="shared" si="2192"/>
        <v>木骑兵</v>
      </c>
      <c r="FD921" t="str">
        <f t="shared" si="2193"/>
        <v>暗武士</v>
      </c>
      <c r="FE921" t="str">
        <f t="shared" si="2194"/>
        <v>暗巫师</v>
      </c>
      <c r="FF921" t="str">
        <f t="shared" si="2195"/>
        <v>水火枪手</v>
      </c>
    </row>
    <row r="922" spans="15:162" ht="14.25" x14ac:dyDescent="0.15">
      <c r="O922" s="11">
        <v>20339</v>
      </c>
      <c r="P922" s="11">
        <v>7902471.7800000003</v>
      </c>
      <c r="Q922" s="16">
        <f t="shared" si="2067"/>
        <v>7902471</v>
      </c>
      <c r="R922" s="4" t="str">
        <f t="shared" si="2068"/>
        <v>5502083,5200082,5301082,5201081,5501084,5500081</v>
      </c>
      <c r="S922" s="4" t="str">
        <f t="shared" si="2069"/>
        <v>8,8,8,8,8,8</v>
      </c>
      <c r="T922" s="4" t="str">
        <f t="shared" si="2070"/>
        <v>1098,1085,1085,1085,1085,1085</v>
      </c>
      <c r="U922">
        <v>5502083</v>
      </c>
      <c r="V922">
        <v>5200082</v>
      </c>
      <c r="W922">
        <v>5301082</v>
      </c>
      <c r="X922">
        <v>5201081</v>
      </c>
      <c r="Y922">
        <v>5501084</v>
      </c>
      <c r="Z922">
        <v>5500081</v>
      </c>
      <c r="AA922" s="2">
        <v>8</v>
      </c>
      <c r="AB922" s="2">
        <v>8</v>
      </c>
      <c r="AC922" s="2">
        <v>8</v>
      </c>
      <c r="AD922" s="2">
        <v>8</v>
      </c>
      <c r="AE922" s="2">
        <v>8</v>
      </c>
      <c r="AF922" s="2">
        <v>8</v>
      </c>
      <c r="AG922" s="2">
        <f t="shared" si="2157"/>
        <v>1098</v>
      </c>
      <c r="AH922" s="2">
        <f t="shared" si="2051"/>
        <v>1085</v>
      </c>
      <c r="AI922" s="2">
        <f t="shared" si="2052"/>
        <v>1085</v>
      </c>
      <c r="AJ922" s="2">
        <f t="shared" si="2053"/>
        <v>1085</v>
      </c>
      <c r="AK922" s="2">
        <f t="shared" si="2054"/>
        <v>1085</v>
      </c>
      <c r="AL922" s="2">
        <f t="shared" si="2055"/>
        <v>1085</v>
      </c>
      <c r="AM922" s="8">
        <f t="shared" si="2056"/>
        <v>1343420.07</v>
      </c>
      <c r="AN922" s="8">
        <f t="shared" si="2131"/>
        <v>1311810.186</v>
      </c>
      <c r="AO922" s="8">
        <f t="shared" si="2131"/>
        <v>1311810.186</v>
      </c>
      <c r="AP922" s="8">
        <f t="shared" si="2131"/>
        <v>1311810.186</v>
      </c>
      <c r="AQ922" s="8">
        <f t="shared" si="2131"/>
        <v>1311810.186</v>
      </c>
      <c r="AR922" s="8">
        <f t="shared" si="2131"/>
        <v>1311810.186</v>
      </c>
      <c r="AS922" s="8">
        <f t="shared" si="2158"/>
        <v>-71</v>
      </c>
      <c r="AT922">
        <f t="shared" si="2159"/>
        <v>1027</v>
      </c>
      <c r="BI922">
        <v>5405091</v>
      </c>
      <c r="BJ922" s="4">
        <f>[1]monsters!$N922</f>
        <v>0</v>
      </c>
      <c r="BK922" s="4">
        <f>[1]monsters!$O922</f>
        <v>0</v>
      </c>
      <c r="BL922" s="4">
        <f>[1]monsters!$P922</f>
        <v>0</v>
      </c>
      <c r="BM922" s="4">
        <f>[1]monsters!$Q922</f>
        <v>0</v>
      </c>
      <c r="BN922" s="4">
        <f>[1]monsters!$R922</f>
        <v>0</v>
      </c>
      <c r="BO922" s="4">
        <f>[1]monsters!$S922</f>
        <v>0</v>
      </c>
      <c r="BP922" s="4">
        <f>[1]monsters!$K922</f>
        <v>0</v>
      </c>
      <c r="BQ922">
        <f>[1]monsters!$D922</f>
        <v>0</v>
      </c>
      <c r="BR922" t="e">
        <f t="shared" si="2142"/>
        <v>#N/A</v>
      </c>
      <c r="BS922" t="e">
        <f t="shared" si="2143"/>
        <v>#N/A</v>
      </c>
      <c r="BT922" t="e">
        <f t="shared" si="2144"/>
        <v>#N/A</v>
      </c>
      <c r="CH922" t="str">
        <f t="shared" si="2196"/>
        <v/>
      </c>
      <c r="CI922" s="26" t="b">
        <f t="shared" ref="CI922:CN922" si="2205">IF(DG922&lt;&gt;"",IF(ISERROR(MATCH(INT(CO922),$EE$4:$EE$879,0))=FALSE,TRUE),"")</f>
        <v>1</v>
      </c>
      <c r="CJ922" s="26" t="b">
        <f t="shared" si="2205"/>
        <v>1</v>
      </c>
      <c r="CK922" s="26" t="b">
        <f t="shared" si="2205"/>
        <v>1</v>
      </c>
      <c r="CL922" s="26" t="b">
        <f t="shared" si="2205"/>
        <v>1</v>
      </c>
      <c r="CM922" s="26" t="b">
        <f t="shared" si="2205"/>
        <v>1</v>
      </c>
      <c r="CN922" s="26" t="b">
        <f t="shared" si="2205"/>
        <v>1</v>
      </c>
      <c r="CO922" s="14" t="str">
        <f t="shared" ref="CO922:CT922" si="2206">IF(DG922&lt;&gt;"",REPLACE(REPLACE(INDEX($EE$4:$EE$801,MATCH(DG922,$EF$4:$EF$801,0)),6,1,CU922),1,1,DA922),"")</f>
        <v>5502083</v>
      </c>
      <c r="CP922" s="14" t="str">
        <f t="shared" si="2206"/>
        <v>5200082</v>
      </c>
      <c r="CQ922" s="14" t="str">
        <f t="shared" si="2206"/>
        <v>5301082</v>
      </c>
      <c r="CR922" s="14" t="str">
        <f t="shared" si="2206"/>
        <v>5201081</v>
      </c>
      <c r="CS922" s="14" t="str">
        <f t="shared" si="2206"/>
        <v>5501084</v>
      </c>
      <c r="CT922" s="14" t="str">
        <f t="shared" si="2206"/>
        <v>5500081</v>
      </c>
      <c r="CU922" s="2">
        <v>8</v>
      </c>
      <c r="CV922" s="2">
        <v>8</v>
      </c>
      <c r="CW922" s="2">
        <v>8</v>
      </c>
      <c r="CX922" s="2">
        <v>8</v>
      </c>
      <c r="CY922" s="2">
        <v>8</v>
      </c>
      <c r="CZ922" s="2">
        <v>8</v>
      </c>
      <c r="DA922" s="2">
        <v>5</v>
      </c>
      <c r="DB922" s="7">
        <v>5</v>
      </c>
      <c r="DC922">
        <v>5</v>
      </c>
      <c r="DD922" s="2">
        <v>5</v>
      </c>
      <c r="DE922" s="7">
        <v>5</v>
      </c>
      <c r="DF922">
        <v>5</v>
      </c>
      <c r="DG922" s="1" t="s">
        <v>3273</v>
      </c>
      <c r="DH922" s="1" t="s">
        <v>3262</v>
      </c>
      <c r="DI922" s="1" t="s">
        <v>3264</v>
      </c>
      <c r="DJ922" s="1" t="s">
        <v>3257</v>
      </c>
      <c r="DK922" s="1" t="s">
        <v>3252</v>
      </c>
      <c r="DL922" s="1" t="s">
        <v>3260</v>
      </c>
      <c r="DM922" t="s">
        <v>3138</v>
      </c>
      <c r="DN922" t="s">
        <v>3122</v>
      </c>
      <c r="DO922" t="s">
        <v>3122</v>
      </c>
      <c r="DP922" t="s">
        <v>3131</v>
      </c>
      <c r="DQ922" t="s">
        <v>3253</v>
      </c>
      <c r="DR922" t="s">
        <v>3131</v>
      </c>
      <c r="DS922" s="1" t="s">
        <v>3198</v>
      </c>
      <c r="DT922" s="1" t="s">
        <v>3163</v>
      </c>
      <c r="DU922" s="1" t="s">
        <v>3184</v>
      </c>
      <c r="DV922" s="1" t="s">
        <v>3179</v>
      </c>
      <c r="DW922" s="1" t="s">
        <v>3197</v>
      </c>
      <c r="DX922" s="1" t="s">
        <v>3206</v>
      </c>
      <c r="DY922">
        <f t="shared" si="2149"/>
        <v>2</v>
      </c>
      <c r="DZ922">
        <f t="shared" si="2150"/>
        <v>1</v>
      </c>
      <c r="EA922">
        <f t="shared" si="2151"/>
        <v>1</v>
      </c>
      <c r="EB922">
        <f t="shared" si="2152"/>
        <v>1</v>
      </c>
      <c r="EC922">
        <f t="shared" si="2153"/>
        <v>2</v>
      </c>
      <c r="ED922">
        <f t="shared" si="2154"/>
        <v>2</v>
      </c>
      <c r="FA922" t="str">
        <f t="shared" si="2190"/>
        <v>木火枪手</v>
      </c>
      <c r="FB922" t="str">
        <f t="shared" si="2191"/>
        <v>火刀客</v>
      </c>
      <c r="FC922" t="str">
        <f t="shared" si="2192"/>
        <v>火剑士</v>
      </c>
      <c r="FD922" t="str">
        <f t="shared" si="2193"/>
        <v>水骑兵</v>
      </c>
      <c r="FE922" t="str">
        <f t="shared" si="2194"/>
        <v>光猎人</v>
      </c>
      <c r="FF922" t="str">
        <f t="shared" si="2195"/>
        <v>水海盗</v>
      </c>
    </row>
    <row r="923" spans="15:162" ht="14.25" x14ac:dyDescent="0.15">
      <c r="O923" s="11">
        <v>20340</v>
      </c>
      <c r="P923" s="11">
        <v>8272531.8899999997</v>
      </c>
      <c r="Q923" s="16">
        <f t="shared" si="2067"/>
        <v>8272531</v>
      </c>
      <c r="R923" s="4" t="str">
        <f t="shared" si="2068"/>
        <v>5200082,5200083,5200081,5500083,5502082,5500081</v>
      </c>
      <c r="S923" s="4" t="str">
        <f t="shared" si="2069"/>
        <v>8,8,8,8,8,8</v>
      </c>
      <c r="T923" s="4" t="str">
        <f t="shared" si="2070"/>
        <v>1124,1110,1110,1110,1110,1110</v>
      </c>
      <c r="U923">
        <v>5200082</v>
      </c>
      <c r="V923">
        <v>5200083</v>
      </c>
      <c r="W923">
        <v>5200081</v>
      </c>
      <c r="X923">
        <v>5500083</v>
      </c>
      <c r="Y923">
        <v>5502082</v>
      </c>
      <c r="Z923">
        <v>5500081</v>
      </c>
      <c r="AA923" s="2">
        <v>8</v>
      </c>
      <c r="AB923" s="2">
        <v>8</v>
      </c>
      <c r="AC923" s="2">
        <v>8</v>
      </c>
      <c r="AD923" s="2">
        <v>8</v>
      </c>
      <c r="AE923" s="2">
        <v>8</v>
      </c>
      <c r="AF923" s="2">
        <v>8</v>
      </c>
      <c r="AG923" s="2">
        <f t="shared" si="2157"/>
        <v>1124</v>
      </c>
      <c r="AH923" s="2">
        <f t="shared" si="2051"/>
        <v>1110</v>
      </c>
      <c r="AI923" s="2">
        <f t="shared" si="2052"/>
        <v>1110</v>
      </c>
      <c r="AJ923" s="2">
        <f t="shared" si="2053"/>
        <v>1110</v>
      </c>
      <c r="AK923" s="2">
        <f t="shared" si="2054"/>
        <v>1110</v>
      </c>
      <c r="AL923" s="2">
        <f t="shared" si="2055"/>
        <v>1110</v>
      </c>
      <c r="AM923" s="8">
        <f t="shared" si="2056"/>
        <v>1406330.27</v>
      </c>
      <c r="AN923" s="8">
        <f t="shared" si="2131"/>
        <v>1373240.1460000002</v>
      </c>
      <c r="AO923" s="8">
        <f t="shared" si="2131"/>
        <v>1373240.1460000002</v>
      </c>
      <c r="AP923" s="8">
        <f t="shared" si="2131"/>
        <v>1373240.1460000002</v>
      </c>
      <c r="AQ923" s="8">
        <f t="shared" si="2131"/>
        <v>1373240.1460000002</v>
      </c>
      <c r="AR923" s="8">
        <f t="shared" si="2131"/>
        <v>1373240.1460000002</v>
      </c>
      <c r="AS923" s="8">
        <f t="shared" si="2158"/>
        <v>-73</v>
      </c>
      <c r="AT923">
        <f t="shared" si="2159"/>
        <v>1051</v>
      </c>
      <c r="BI923">
        <v>5203091</v>
      </c>
      <c r="BJ923" s="4">
        <f>[1]monsters!$N923</f>
        <v>0</v>
      </c>
      <c r="BK923" s="4">
        <f>[1]monsters!$O923</f>
        <v>0</v>
      </c>
      <c r="BL923" s="4">
        <f>[1]monsters!$P923</f>
        <v>0</v>
      </c>
      <c r="BM923" s="4">
        <f>[1]monsters!$Q923</f>
        <v>0</v>
      </c>
      <c r="BN923" s="4">
        <f>[1]monsters!$R923</f>
        <v>0</v>
      </c>
      <c r="BO923" s="4">
        <f>[1]monsters!$S923</f>
        <v>0</v>
      </c>
      <c r="BP923" s="4">
        <f>[1]monsters!$K923</f>
        <v>0</v>
      </c>
      <c r="BQ923">
        <f>[1]monsters!$D923</f>
        <v>0</v>
      </c>
      <c r="BR923" t="e">
        <f t="shared" si="2142"/>
        <v>#N/A</v>
      </c>
      <c r="BS923" t="e">
        <f t="shared" si="2143"/>
        <v>#N/A</v>
      </c>
      <c r="BT923" t="e">
        <f t="shared" si="2144"/>
        <v>#N/A</v>
      </c>
      <c r="CH923" t="str">
        <f t="shared" si="2196"/>
        <v/>
      </c>
      <c r="CI923" s="26" t="b">
        <f t="shared" ref="CI923:CN923" si="2207">IF(DG923&lt;&gt;"",IF(ISERROR(MATCH(INT(CO923),$EE$4:$EE$879,0))=FALSE,TRUE),"")</f>
        <v>1</v>
      </c>
      <c r="CJ923" s="26" t="b">
        <f t="shared" si="2207"/>
        <v>1</v>
      </c>
      <c r="CK923" s="26" t="b">
        <f t="shared" si="2207"/>
        <v>1</v>
      </c>
      <c r="CL923" s="26" t="b">
        <f t="shared" si="2207"/>
        <v>1</v>
      </c>
      <c r="CM923" s="26" t="b">
        <f t="shared" si="2207"/>
        <v>1</v>
      </c>
      <c r="CN923" s="26" t="b">
        <f t="shared" si="2207"/>
        <v>1</v>
      </c>
      <c r="CO923" s="14" t="str">
        <f t="shared" ref="CO923:CT923" si="2208">IF(DG923&lt;&gt;"",REPLACE(REPLACE(INDEX($EE$4:$EE$801,MATCH(DG923,$EF$4:$EF$801,0)),6,1,CU923),1,1,DA923),"")</f>
        <v>5200082</v>
      </c>
      <c r="CP923" s="14" t="str">
        <f t="shared" si="2208"/>
        <v>5200083</v>
      </c>
      <c r="CQ923" s="14" t="str">
        <f t="shared" si="2208"/>
        <v>5200081</v>
      </c>
      <c r="CR923" s="14" t="str">
        <f t="shared" si="2208"/>
        <v>5500083</v>
      </c>
      <c r="CS923" s="14" t="str">
        <f t="shared" si="2208"/>
        <v>5502082</v>
      </c>
      <c r="CT923" s="14" t="str">
        <f t="shared" si="2208"/>
        <v>5500081</v>
      </c>
      <c r="CU923" s="2">
        <v>8</v>
      </c>
      <c r="CV923" s="2">
        <v>8</v>
      </c>
      <c r="CW923" s="2">
        <v>8</v>
      </c>
      <c r="CX923" s="2">
        <v>8</v>
      </c>
      <c r="CY923" s="2">
        <v>8</v>
      </c>
      <c r="CZ923" s="2">
        <v>8</v>
      </c>
      <c r="DA923" s="2">
        <v>5</v>
      </c>
      <c r="DB923" s="7">
        <v>5</v>
      </c>
      <c r="DC923">
        <v>5</v>
      </c>
      <c r="DD923" s="2">
        <v>5</v>
      </c>
      <c r="DE923" s="7">
        <v>5</v>
      </c>
      <c r="DF923">
        <v>5</v>
      </c>
      <c r="DG923" s="1" t="s">
        <v>3262</v>
      </c>
      <c r="DH923" s="1" t="s">
        <v>3156</v>
      </c>
      <c r="DI923" s="1" t="s">
        <v>3256</v>
      </c>
      <c r="DJ923" s="1" t="s">
        <v>3272</v>
      </c>
      <c r="DK923" s="1" t="s">
        <v>3267</v>
      </c>
      <c r="DL923" s="1" t="s">
        <v>3260</v>
      </c>
      <c r="DM923" t="s">
        <v>3122</v>
      </c>
      <c r="DN923" t="s">
        <v>3138</v>
      </c>
      <c r="DO923" t="s">
        <v>3131</v>
      </c>
      <c r="DP923" t="s">
        <v>3138</v>
      </c>
      <c r="DQ923" t="s">
        <v>3122</v>
      </c>
      <c r="DR923" t="s">
        <v>3131</v>
      </c>
      <c r="DS923" s="1" t="s">
        <v>3163</v>
      </c>
      <c r="DT923" s="1" t="s">
        <v>3163</v>
      </c>
      <c r="DU923" s="1" t="s">
        <v>3163</v>
      </c>
      <c r="DV923" s="1" t="s">
        <v>3206</v>
      </c>
      <c r="DW923" s="1" t="s">
        <v>3198</v>
      </c>
      <c r="DX923" s="1" t="s">
        <v>3206</v>
      </c>
      <c r="DY923">
        <f t="shared" si="2149"/>
        <v>1</v>
      </c>
      <c r="DZ923">
        <f t="shared" si="2150"/>
        <v>1</v>
      </c>
      <c r="EA923">
        <f t="shared" si="2151"/>
        <v>1</v>
      </c>
      <c r="EB923">
        <f t="shared" si="2152"/>
        <v>2</v>
      </c>
      <c r="EC923">
        <f t="shared" si="2153"/>
        <v>2</v>
      </c>
      <c r="ED923">
        <f t="shared" si="2154"/>
        <v>2</v>
      </c>
      <c r="FA923" t="str">
        <f t="shared" si="2190"/>
        <v>火刀客</v>
      </c>
      <c r="FB923" t="str">
        <f t="shared" si="2191"/>
        <v>木刀客</v>
      </c>
      <c r="FC923" t="str">
        <f t="shared" si="2192"/>
        <v>水刀客</v>
      </c>
      <c r="FD923" t="str">
        <f t="shared" si="2193"/>
        <v>木海盗</v>
      </c>
      <c r="FE923" t="str">
        <f t="shared" si="2194"/>
        <v>火火枪手</v>
      </c>
      <c r="FF923" t="str">
        <f t="shared" si="2195"/>
        <v>水海盗</v>
      </c>
    </row>
    <row r="924" spans="15:162" ht="14.25" x14ac:dyDescent="0.15">
      <c r="O924" s="11">
        <v>20341</v>
      </c>
      <c r="P924" s="11">
        <v>8272732.2300000004</v>
      </c>
      <c r="Q924" s="16">
        <f t="shared" si="2067"/>
        <v>8272732</v>
      </c>
      <c r="R924" s="4" t="str">
        <f t="shared" si="2068"/>
        <v>5500081,5200082,5200082,5302084,5501085,5502081</v>
      </c>
      <c r="S924" s="4" t="str">
        <f t="shared" si="2069"/>
        <v>8,8,8,8,8,8</v>
      </c>
      <c r="T924" s="4" t="str">
        <f t="shared" si="2070"/>
        <v>1124,1110,1110,1110,1110,1110</v>
      </c>
      <c r="U924">
        <v>5500081</v>
      </c>
      <c r="V924">
        <v>5200082</v>
      </c>
      <c r="W924">
        <v>5200082</v>
      </c>
      <c r="X924">
        <v>5302084</v>
      </c>
      <c r="Y924">
        <v>5501085</v>
      </c>
      <c r="Z924">
        <v>5502081</v>
      </c>
      <c r="AA924" s="2">
        <v>8</v>
      </c>
      <c r="AB924" s="2">
        <v>8</v>
      </c>
      <c r="AC924" s="2">
        <v>8</v>
      </c>
      <c r="AD924" s="2">
        <v>8</v>
      </c>
      <c r="AE924" s="2">
        <v>8</v>
      </c>
      <c r="AF924" s="2">
        <v>8</v>
      </c>
      <c r="AG924" s="2">
        <f t="shared" si="2157"/>
        <v>1124</v>
      </c>
      <c r="AH924" s="2">
        <f t="shared" ref="AH924:AH987" si="2209">IF(AN924&gt;0,FLOOR((POWER((AN924/IF(AND(AB924&gt;=2,AB924&lt;4),1.1,IF(AND(AB924&gt;=4,AB924&lt;6),1.2,IF(AB924&gt;=6,1.4,1)))/$AD$1),0.5)/INDEX($AU$4:$BF$4,MATCH(AB924,$AU$3:$BF$3,0))-1)*10,1),"")</f>
        <v>1110</v>
      </c>
      <c r="AI924" s="2">
        <f t="shared" ref="AI924:AI987" si="2210">IF(AO924&gt;0,FLOOR((POWER((AO924/IF(AND(AC924&gt;=2,AC924&lt;4),1.1,IF(AND(AC924&gt;=4,AC924&lt;6),1.2,IF(AC924&gt;=6,1.4,1)))/$AD$1),0.5)/INDEX($AU$4:$BF$4,MATCH(AC924,$AU$3:$BF$3,0))-1)*10,1),"")</f>
        <v>1110</v>
      </c>
      <c r="AJ924" s="2">
        <f t="shared" ref="AJ924:AJ987" si="2211">IF(AP924&gt;0,FLOOR((POWER((AP924/IF(AND(AD924&gt;=2,AD924&lt;4),1.1,IF(AND(AD924&gt;=4,AD924&lt;6),1.2,IF(AD924&gt;=6,1.4,1)))/$AD$1),0.5)/INDEX($AU$4:$BF$4,MATCH(AD924,$AU$3:$BF$3,0))-1)*10,1),"")</f>
        <v>1110</v>
      </c>
      <c r="AK924" s="2">
        <f t="shared" ref="AK924:AK987" si="2212">IF(AQ924&gt;0,FLOOR((POWER((AQ924/IF(AND(AE924&gt;=2,AE924&lt;4),1.1,IF(AND(AE924&gt;=4,AE924&lt;6),1.2,IF(AE924&gt;=6,1.4,1)))/$AD$1),0.5)/INDEX($AU$4:$BF$4,MATCH(AE924,$AU$3:$BF$3,0))-1)*10,1),"")</f>
        <v>1110</v>
      </c>
      <c r="AL924" s="2">
        <f t="shared" ref="AL924:AL987" si="2213">IF(AR924&gt;0,FLOOR((POWER((AR924/IF(AND(AF924&gt;=2,AF924&lt;4),1.1,IF(AND(AF924&gt;=4,AF924&lt;6),1.2,IF(AF924&gt;=6,1.4,1)))/$AD$1),0.5)/INDEX($AU$4:$BF$4,MATCH(AF924,$AU$3:$BF$3,0))-1)*10,1),"")</f>
        <v>1110</v>
      </c>
      <c r="AM924" s="8">
        <f t="shared" ref="AM924:AM987" si="2214">$Q924*0.17</f>
        <v>1406364.4400000002</v>
      </c>
      <c r="AN924" s="8">
        <f t="shared" si="2131"/>
        <v>1373273.5120000001</v>
      </c>
      <c r="AO924" s="8">
        <f t="shared" si="2131"/>
        <v>1373273.5120000001</v>
      </c>
      <c r="AP924" s="8">
        <f t="shared" si="2131"/>
        <v>1373273.5120000001</v>
      </c>
      <c r="AQ924" s="8">
        <f t="shared" si="2131"/>
        <v>1373273.5120000001</v>
      </c>
      <c r="AR924" s="8">
        <f t="shared" si="2131"/>
        <v>1373273.5120000001</v>
      </c>
      <c r="AS924" s="8">
        <f t="shared" si="2158"/>
        <v>-73</v>
      </c>
      <c r="AT924">
        <f t="shared" si="2159"/>
        <v>1051</v>
      </c>
      <c r="BI924">
        <v>5403091</v>
      </c>
      <c r="BJ924" s="4">
        <f>[1]monsters!$N924</f>
        <v>0</v>
      </c>
      <c r="BK924" s="4">
        <f>[1]monsters!$O924</f>
        <v>0</v>
      </c>
      <c r="BL924" s="4">
        <f>[1]monsters!$P924</f>
        <v>0</v>
      </c>
      <c r="BM924" s="4">
        <f>[1]monsters!$Q924</f>
        <v>0</v>
      </c>
      <c r="BN924" s="4">
        <f>[1]monsters!$R924</f>
        <v>0</v>
      </c>
      <c r="BO924" s="4">
        <f>[1]monsters!$S924</f>
        <v>0</v>
      </c>
      <c r="BP924" s="4">
        <f>[1]monsters!$K924</f>
        <v>0</v>
      </c>
      <c r="BQ924">
        <f>[1]monsters!$D924</f>
        <v>0</v>
      </c>
      <c r="BR924" t="e">
        <f t="shared" si="2142"/>
        <v>#N/A</v>
      </c>
      <c r="BS924" t="e">
        <f t="shared" si="2143"/>
        <v>#N/A</v>
      </c>
      <c r="BT924" t="e">
        <f t="shared" si="2144"/>
        <v>#N/A</v>
      </c>
      <c r="CH924" t="str">
        <f t="shared" si="2196"/>
        <v/>
      </c>
      <c r="CI924" s="26" t="b">
        <f t="shared" ref="CI924:CN924" si="2215">IF(DG924&lt;&gt;"",IF(ISERROR(MATCH(INT(CO924),$EE$4:$EE$879,0))=FALSE,TRUE),"")</f>
        <v>1</v>
      </c>
      <c r="CJ924" s="26" t="b">
        <f t="shared" si="2215"/>
        <v>1</v>
      </c>
      <c r="CK924" s="26" t="b">
        <f t="shared" si="2215"/>
        <v>1</v>
      </c>
      <c r="CL924" s="26" t="b">
        <f t="shared" si="2215"/>
        <v>1</v>
      </c>
      <c r="CM924" s="26" t="b">
        <f t="shared" si="2215"/>
        <v>1</v>
      </c>
      <c r="CN924" s="26" t="b">
        <f t="shared" si="2215"/>
        <v>1</v>
      </c>
      <c r="CO924" s="14" t="str">
        <f t="shared" ref="CO924:CT924" si="2216">IF(DG924&lt;&gt;"",REPLACE(REPLACE(INDEX($EE$4:$EE$801,MATCH(DG924,$EF$4:$EF$801,0)),6,1,CU924),1,1,DA924),"")</f>
        <v>5500081</v>
      </c>
      <c r="CP924" s="14" t="str">
        <f t="shared" si="2216"/>
        <v>5200082</v>
      </c>
      <c r="CQ924" s="14" t="str">
        <f t="shared" si="2216"/>
        <v>5200082</v>
      </c>
      <c r="CR924" s="14" t="str">
        <f t="shared" si="2216"/>
        <v>5302084</v>
      </c>
      <c r="CS924" s="14" t="str">
        <f t="shared" si="2216"/>
        <v>5501085</v>
      </c>
      <c r="CT924" s="14" t="str">
        <f t="shared" si="2216"/>
        <v>5502081</v>
      </c>
      <c r="CU924" s="2">
        <v>8</v>
      </c>
      <c r="CV924" s="2">
        <v>8</v>
      </c>
      <c r="CW924" s="2">
        <v>8</v>
      </c>
      <c r="CX924" s="2">
        <v>8</v>
      </c>
      <c r="CY924" s="2">
        <v>8</v>
      </c>
      <c r="CZ924" s="2">
        <v>8</v>
      </c>
      <c r="DA924" s="2">
        <v>5</v>
      </c>
      <c r="DB924" s="7">
        <v>5</v>
      </c>
      <c r="DC924">
        <v>5</v>
      </c>
      <c r="DD924" s="2">
        <v>5</v>
      </c>
      <c r="DE924" s="7">
        <v>5</v>
      </c>
      <c r="DF924">
        <v>5</v>
      </c>
      <c r="DG924" s="1" t="s">
        <v>3260</v>
      </c>
      <c r="DH924" s="1" t="s">
        <v>3262</v>
      </c>
      <c r="DI924" s="1" t="s">
        <v>3262</v>
      </c>
      <c r="DJ924" s="1" t="s">
        <v>3275</v>
      </c>
      <c r="DK924" s="10" t="s">
        <v>3290</v>
      </c>
      <c r="DL924" s="1" t="s">
        <v>3133</v>
      </c>
      <c r="DM924" t="s">
        <v>3131</v>
      </c>
      <c r="DN924" t="s">
        <v>3122</v>
      </c>
      <c r="DO924" t="s">
        <v>3122</v>
      </c>
      <c r="DP924" t="s">
        <v>3253</v>
      </c>
      <c r="DQ924" t="s">
        <v>3159</v>
      </c>
      <c r="DR924" t="s">
        <v>3131</v>
      </c>
      <c r="DS924" s="1" t="s">
        <v>3206</v>
      </c>
      <c r="DT924" s="1" t="s">
        <v>3163</v>
      </c>
      <c r="DU924" s="1" t="s">
        <v>3163</v>
      </c>
      <c r="DV924" s="1" t="s">
        <v>3146</v>
      </c>
      <c r="DW924" s="1" t="s">
        <v>3226</v>
      </c>
      <c r="DX924" s="1" t="s">
        <v>3198</v>
      </c>
      <c r="DY924">
        <f t="shared" si="2149"/>
        <v>2</v>
      </c>
      <c r="DZ924">
        <f t="shared" si="2150"/>
        <v>1</v>
      </c>
      <c r="EA924">
        <f t="shared" si="2151"/>
        <v>1</v>
      </c>
      <c r="EB924">
        <f t="shared" si="2152"/>
        <v>1</v>
      </c>
      <c r="EC924">
        <f t="shared" si="2153"/>
        <v>2</v>
      </c>
      <c r="ED924">
        <f t="shared" si="2154"/>
        <v>2</v>
      </c>
      <c r="FA924" t="str">
        <f t="shared" si="2190"/>
        <v>水海盗</v>
      </c>
      <c r="FB924" t="str">
        <f t="shared" si="2191"/>
        <v>火刀客</v>
      </c>
      <c r="FC924" t="str">
        <f t="shared" si="2192"/>
        <v>火刀客</v>
      </c>
      <c r="FD924" t="str">
        <f t="shared" si="2193"/>
        <v>光盗贼</v>
      </c>
      <c r="FE924" t="str">
        <f t="shared" si="2194"/>
        <v>暗忍者</v>
      </c>
      <c r="FF924" t="str">
        <f t="shared" si="2195"/>
        <v>水火枪手</v>
      </c>
    </row>
    <row r="925" spans="15:162" ht="14.25" x14ac:dyDescent="0.15">
      <c r="O925" s="11">
        <v>20342</v>
      </c>
      <c r="P925" s="11">
        <v>8272932.5700000003</v>
      </c>
      <c r="Q925" s="16">
        <f t="shared" si="2067"/>
        <v>8272932</v>
      </c>
      <c r="R925" s="4" t="str">
        <f t="shared" si="2068"/>
        <v>5202083,5302085,5301081,5500082,5501084,5402082</v>
      </c>
      <c r="S925" s="4" t="str">
        <f t="shared" si="2069"/>
        <v>8,8,8,8,8,8</v>
      </c>
      <c r="T925" s="4" t="str">
        <f t="shared" si="2070"/>
        <v>1124,1111,1111,1111,1111,1111</v>
      </c>
      <c r="U925">
        <v>5202083</v>
      </c>
      <c r="V925">
        <v>5302085</v>
      </c>
      <c r="W925">
        <v>5301081</v>
      </c>
      <c r="X925">
        <v>5500082</v>
      </c>
      <c r="Y925">
        <v>5501084</v>
      </c>
      <c r="Z925">
        <v>5402082</v>
      </c>
      <c r="AA925" s="2">
        <v>8</v>
      </c>
      <c r="AB925" s="2">
        <v>8</v>
      </c>
      <c r="AC925" s="2">
        <v>8</v>
      </c>
      <c r="AD925" s="2">
        <v>8</v>
      </c>
      <c r="AE925" s="2">
        <v>8</v>
      </c>
      <c r="AF925" s="2">
        <v>8</v>
      </c>
      <c r="AG925" s="2">
        <f t="shared" si="2157"/>
        <v>1124</v>
      </c>
      <c r="AH925" s="2">
        <f t="shared" si="2209"/>
        <v>1111</v>
      </c>
      <c r="AI925" s="2">
        <f t="shared" si="2210"/>
        <v>1111</v>
      </c>
      <c r="AJ925" s="2">
        <f t="shared" si="2211"/>
        <v>1111</v>
      </c>
      <c r="AK925" s="2">
        <f t="shared" si="2212"/>
        <v>1111</v>
      </c>
      <c r="AL925" s="2">
        <f t="shared" si="2213"/>
        <v>1111</v>
      </c>
      <c r="AM925" s="8">
        <f t="shared" si="2214"/>
        <v>1406398.4400000002</v>
      </c>
      <c r="AN925" s="8">
        <f t="shared" si="2131"/>
        <v>1373306.7120000001</v>
      </c>
      <c r="AO925" s="8">
        <f t="shared" si="2131"/>
        <v>1373306.7120000001</v>
      </c>
      <c r="AP925" s="8">
        <f t="shared" si="2131"/>
        <v>1373306.7120000001</v>
      </c>
      <c r="AQ925" s="8">
        <f t="shared" si="2131"/>
        <v>1373306.7120000001</v>
      </c>
      <c r="AR925" s="8">
        <f t="shared" si="2131"/>
        <v>1373306.7120000001</v>
      </c>
      <c r="AS925" s="8">
        <f t="shared" si="2158"/>
        <v>-73</v>
      </c>
      <c r="AT925">
        <f t="shared" si="2159"/>
        <v>1051</v>
      </c>
      <c r="BI925">
        <v>5204091</v>
      </c>
      <c r="BJ925" s="4">
        <f>[1]monsters!$N925</f>
        <v>0</v>
      </c>
      <c r="BK925" s="4">
        <f>[1]monsters!$O925</f>
        <v>0</v>
      </c>
      <c r="BL925" s="4">
        <f>[1]monsters!$P925</f>
        <v>0</v>
      </c>
      <c r="BM925" s="4">
        <f>[1]monsters!$Q925</f>
        <v>0</v>
      </c>
      <c r="BN925" s="4">
        <f>[1]monsters!$R925</f>
        <v>0</v>
      </c>
      <c r="BO925" s="4">
        <f>[1]monsters!$S925</f>
        <v>0</v>
      </c>
      <c r="BP925" s="4">
        <f>[1]monsters!$K925</f>
        <v>0</v>
      </c>
      <c r="BQ925">
        <f>[1]monsters!$D925</f>
        <v>0</v>
      </c>
      <c r="BR925" t="e">
        <f t="shared" si="2142"/>
        <v>#N/A</v>
      </c>
      <c r="BS925" t="e">
        <f t="shared" si="2143"/>
        <v>#N/A</v>
      </c>
      <c r="BT925" t="e">
        <f t="shared" si="2144"/>
        <v>#N/A</v>
      </c>
      <c r="CH925" t="str">
        <f t="shared" si="2196"/>
        <v/>
      </c>
      <c r="CI925" s="26" t="b">
        <f t="shared" ref="CI925:CN925" si="2217">IF(DG925&lt;&gt;"",IF(ISERROR(MATCH(INT(CO925),$EE$4:$EE$879,0))=FALSE,TRUE),"")</f>
        <v>1</v>
      </c>
      <c r="CJ925" s="26" t="b">
        <f t="shared" si="2217"/>
        <v>1</v>
      </c>
      <c r="CK925" s="26" t="b">
        <f t="shared" si="2217"/>
        <v>1</v>
      </c>
      <c r="CL925" s="26" t="b">
        <f t="shared" si="2217"/>
        <v>1</v>
      </c>
      <c r="CM925" s="26" t="b">
        <f t="shared" si="2217"/>
        <v>1</v>
      </c>
      <c r="CN925" s="26" t="b">
        <f t="shared" si="2217"/>
        <v>1</v>
      </c>
      <c r="CO925" s="14" t="str">
        <f t="shared" ref="CO925:CT925" si="2218">IF(DG925&lt;&gt;"",REPLACE(REPLACE(INDEX($EE$4:$EE$801,MATCH(DG925,$EF$4:$EF$801,0)),6,1,CU925),1,1,DA925),"")</f>
        <v>5202083</v>
      </c>
      <c r="CP925" s="14" t="str">
        <f t="shared" si="2218"/>
        <v>5302085</v>
      </c>
      <c r="CQ925" s="14" t="str">
        <f t="shared" si="2218"/>
        <v>5301081</v>
      </c>
      <c r="CR925" s="14" t="str">
        <f t="shared" si="2218"/>
        <v>5500082</v>
      </c>
      <c r="CS925" s="14" t="str">
        <f t="shared" si="2218"/>
        <v>5501084</v>
      </c>
      <c r="CT925" s="14" t="str">
        <f t="shared" si="2218"/>
        <v>5402082</v>
      </c>
      <c r="CU925" s="2">
        <v>8</v>
      </c>
      <c r="CV925" s="2">
        <v>8</v>
      </c>
      <c r="CW925" s="2">
        <v>8</v>
      </c>
      <c r="CX925" s="2">
        <v>8</v>
      </c>
      <c r="CY925" s="2">
        <v>8</v>
      </c>
      <c r="CZ925" s="2">
        <v>8</v>
      </c>
      <c r="DA925" s="2">
        <v>5</v>
      </c>
      <c r="DB925" s="7">
        <v>5</v>
      </c>
      <c r="DC925">
        <v>5</v>
      </c>
      <c r="DD925" s="2">
        <v>5</v>
      </c>
      <c r="DE925" s="7">
        <v>5</v>
      </c>
      <c r="DF925">
        <v>5</v>
      </c>
      <c r="DG925" s="1" t="s">
        <v>3269</v>
      </c>
      <c r="DH925" s="1" t="s">
        <v>3286</v>
      </c>
      <c r="DI925" s="1" t="s">
        <v>3128</v>
      </c>
      <c r="DJ925" s="1" t="s">
        <v>3148</v>
      </c>
      <c r="DK925" s="1" t="s">
        <v>3252</v>
      </c>
      <c r="DL925" s="1" t="s">
        <v>3266</v>
      </c>
      <c r="DM925" t="s">
        <v>3138</v>
      </c>
      <c r="DN925" t="s">
        <v>3159</v>
      </c>
      <c r="DO925" t="s">
        <v>3131</v>
      </c>
      <c r="DP925" t="s">
        <v>3122</v>
      </c>
      <c r="DQ925" t="s">
        <v>3253</v>
      </c>
      <c r="DR925" t="s">
        <v>3122</v>
      </c>
      <c r="DS925" s="1" t="s">
        <v>3166</v>
      </c>
      <c r="DT925" s="1" t="s">
        <v>3146</v>
      </c>
      <c r="DU925" s="1" t="s">
        <v>3184</v>
      </c>
      <c r="DV925" s="1" t="s">
        <v>3206</v>
      </c>
      <c r="DW925" s="1" t="s">
        <v>3197</v>
      </c>
      <c r="DX925" s="1" t="s">
        <v>3202</v>
      </c>
      <c r="DY925">
        <f t="shared" si="2149"/>
        <v>1</v>
      </c>
      <c r="DZ925">
        <f t="shared" si="2150"/>
        <v>1</v>
      </c>
      <c r="EA925">
        <f t="shared" si="2151"/>
        <v>1</v>
      </c>
      <c r="EB925">
        <f t="shared" si="2152"/>
        <v>2</v>
      </c>
      <c r="EC925">
        <f t="shared" si="2153"/>
        <v>2</v>
      </c>
      <c r="ED925">
        <f t="shared" si="2154"/>
        <v>2</v>
      </c>
      <c r="FA925" t="str">
        <f t="shared" si="2190"/>
        <v>木维京</v>
      </c>
      <c r="FB925" t="str">
        <f t="shared" si="2191"/>
        <v>暗盗贼</v>
      </c>
      <c r="FC925" t="str">
        <f t="shared" si="2192"/>
        <v>水剑士</v>
      </c>
      <c r="FD925" t="str">
        <f t="shared" si="2193"/>
        <v>火海盗</v>
      </c>
      <c r="FE925" t="str">
        <f t="shared" si="2194"/>
        <v>光猎人</v>
      </c>
      <c r="FF925" t="str">
        <f t="shared" si="2195"/>
        <v>火女巫</v>
      </c>
    </row>
    <row r="926" spans="15:162" ht="14.25" x14ac:dyDescent="0.15">
      <c r="O926" s="11">
        <v>20343</v>
      </c>
      <c r="P926" s="11">
        <v>8273132.9100000001</v>
      </c>
      <c r="Q926" s="16">
        <f t="shared" si="2067"/>
        <v>8273132</v>
      </c>
      <c r="R926" s="4" t="str">
        <f t="shared" si="2068"/>
        <v>5401081,5201083,5201083,5302085,5400085,5502081</v>
      </c>
      <c r="S926" s="4" t="str">
        <f t="shared" si="2069"/>
        <v>8,8,8,8,8,8</v>
      </c>
      <c r="T926" s="4" t="str">
        <f t="shared" si="2070"/>
        <v>1124,1111,1111,1111,1111,1111</v>
      </c>
      <c r="U926">
        <v>5401081</v>
      </c>
      <c r="V926">
        <v>5201083</v>
      </c>
      <c r="W926">
        <v>5201083</v>
      </c>
      <c r="X926">
        <v>5302085</v>
      </c>
      <c r="Y926">
        <v>5400085</v>
      </c>
      <c r="Z926">
        <v>5502081</v>
      </c>
      <c r="AA926" s="2">
        <v>8</v>
      </c>
      <c r="AB926" s="2">
        <v>8</v>
      </c>
      <c r="AC926" s="2">
        <v>8</v>
      </c>
      <c r="AD926" s="2">
        <v>8</v>
      </c>
      <c r="AE926" s="2">
        <v>8</v>
      </c>
      <c r="AF926" s="2">
        <v>8</v>
      </c>
      <c r="AG926" s="2">
        <f t="shared" si="2157"/>
        <v>1124</v>
      </c>
      <c r="AH926" s="2">
        <f t="shared" si="2209"/>
        <v>1111</v>
      </c>
      <c r="AI926" s="2">
        <f t="shared" si="2210"/>
        <v>1111</v>
      </c>
      <c r="AJ926" s="2">
        <f t="shared" si="2211"/>
        <v>1111</v>
      </c>
      <c r="AK926" s="2">
        <f t="shared" si="2212"/>
        <v>1111</v>
      </c>
      <c r="AL926" s="2">
        <f t="shared" si="2213"/>
        <v>1111</v>
      </c>
      <c r="AM926" s="8">
        <f t="shared" si="2214"/>
        <v>1406432.4400000002</v>
      </c>
      <c r="AN926" s="8">
        <f t="shared" si="2131"/>
        <v>1373339.912</v>
      </c>
      <c r="AO926" s="8">
        <f t="shared" si="2131"/>
        <v>1373339.912</v>
      </c>
      <c r="AP926" s="8">
        <f t="shared" si="2131"/>
        <v>1373339.912</v>
      </c>
      <c r="AQ926" s="8">
        <f t="shared" si="2131"/>
        <v>1373339.912</v>
      </c>
      <c r="AR926" s="8">
        <f t="shared" si="2131"/>
        <v>1373339.912</v>
      </c>
      <c r="AS926" s="8">
        <f t="shared" si="2158"/>
        <v>-73</v>
      </c>
      <c r="AT926">
        <f t="shared" si="2159"/>
        <v>1051</v>
      </c>
      <c r="BI926">
        <v>5404091</v>
      </c>
      <c r="BJ926" s="4">
        <f>[1]monsters!$N926</f>
        <v>0</v>
      </c>
      <c r="BK926" s="4">
        <f>[1]monsters!$O926</f>
        <v>0</v>
      </c>
      <c r="BL926" s="4">
        <f>[1]monsters!$P926</f>
        <v>0</v>
      </c>
      <c r="BM926" s="4">
        <f>[1]monsters!$Q926</f>
        <v>0</v>
      </c>
      <c r="BN926" s="4">
        <f>[1]monsters!$R926</f>
        <v>0</v>
      </c>
      <c r="BO926" s="4">
        <f>[1]monsters!$S926</f>
        <v>0</v>
      </c>
      <c r="BP926" s="4">
        <f>[1]monsters!$K926</f>
        <v>0</v>
      </c>
      <c r="BQ926">
        <f>[1]monsters!$D926</f>
        <v>0</v>
      </c>
      <c r="BR926" t="e">
        <f t="shared" si="2142"/>
        <v>#N/A</v>
      </c>
      <c r="BS926" t="e">
        <f t="shared" si="2143"/>
        <v>#N/A</v>
      </c>
      <c r="BT926" t="e">
        <f t="shared" si="2144"/>
        <v>#N/A</v>
      </c>
      <c r="CH926">
        <f t="shared" si="2196"/>
        <v>5</v>
      </c>
      <c r="CI926" s="26" t="b">
        <f t="shared" ref="CI926:CN926" si="2219">IF(DG926&lt;&gt;"",IF(ISERROR(MATCH(INT(CO926),$EE$4:$EE$879,0))=FALSE,TRUE),"")</f>
        <v>1</v>
      </c>
      <c r="CJ926" s="26" t="b">
        <f t="shared" si="2219"/>
        <v>1</v>
      </c>
      <c r="CK926" s="26" t="b">
        <f t="shared" si="2219"/>
        <v>1</v>
      </c>
      <c r="CL926" s="26" t="b">
        <f t="shared" si="2219"/>
        <v>1</v>
      </c>
      <c r="CM926" s="26" t="b">
        <f t="shared" si="2219"/>
        <v>1</v>
      </c>
      <c r="CN926" s="26" t="b">
        <f t="shared" si="2219"/>
        <v>1</v>
      </c>
      <c r="CO926" s="14" t="str">
        <f t="shared" ref="CO926:CT926" si="2220">IF(DG926&lt;&gt;"",REPLACE(REPLACE(INDEX($EE$4:$EE$801,MATCH(DG926,$EF$4:$EF$801,0)),6,1,CU926),1,1,DA926),"")</f>
        <v>5401081</v>
      </c>
      <c r="CP926" s="14" t="str">
        <f t="shared" si="2220"/>
        <v>5201083</v>
      </c>
      <c r="CQ926" s="14" t="str">
        <f t="shared" si="2220"/>
        <v>5201083</v>
      </c>
      <c r="CR926" s="14" t="str">
        <f t="shared" si="2220"/>
        <v>5302085</v>
      </c>
      <c r="CS926" s="14" t="str">
        <f t="shared" si="2220"/>
        <v>5400085</v>
      </c>
      <c r="CT926" s="14" t="str">
        <f t="shared" si="2220"/>
        <v>5502081</v>
      </c>
      <c r="CU926" s="2">
        <v>8</v>
      </c>
      <c r="CV926" s="2">
        <v>8</v>
      </c>
      <c r="CW926" s="2">
        <v>8</v>
      </c>
      <c r="CX926" s="2">
        <v>8</v>
      </c>
      <c r="CY926" s="2">
        <v>8</v>
      </c>
      <c r="CZ926" s="2">
        <v>8</v>
      </c>
      <c r="DA926" s="2">
        <v>5</v>
      </c>
      <c r="DB926" s="7">
        <v>5</v>
      </c>
      <c r="DC926">
        <v>5</v>
      </c>
      <c r="DD926" s="2">
        <v>5</v>
      </c>
      <c r="DE926" s="7">
        <v>5</v>
      </c>
      <c r="DF926">
        <v>5</v>
      </c>
      <c r="DG926" s="1" t="s">
        <v>3161</v>
      </c>
      <c r="DH926" s="1" t="s">
        <v>3268</v>
      </c>
      <c r="DI926" s="1" t="s">
        <v>3268</v>
      </c>
      <c r="DJ926" s="1" t="s">
        <v>3286</v>
      </c>
      <c r="DK926" s="1" t="s">
        <v>3289</v>
      </c>
      <c r="DL926" s="1" t="s">
        <v>3133</v>
      </c>
      <c r="DM926" t="s">
        <v>3131</v>
      </c>
      <c r="DN926" t="s">
        <v>3138</v>
      </c>
      <c r="DO926" t="s">
        <v>3138</v>
      </c>
      <c r="DP926" t="s">
        <v>3159</v>
      </c>
      <c r="DQ926" t="s">
        <v>3159</v>
      </c>
      <c r="DR926" t="s">
        <v>3131</v>
      </c>
      <c r="DS926" s="1" t="s">
        <v>3203</v>
      </c>
      <c r="DT926" s="1" t="s">
        <v>3179</v>
      </c>
      <c r="DU926" s="1" t="s">
        <v>3179</v>
      </c>
      <c r="DV926" s="1" t="s">
        <v>3146</v>
      </c>
      <c r="DW926" s="1" t="s">
        <v>3234</v>
      </c>
      <c r="DX926" s="1" t="s">
        <v>3198</v>
      </c>
      <c r="DY926">
        <f t="shared" si="2149"/>
        <v>2</v>
      </c>
      <c r="DZ926">
        <f t="shared" si="2150"/>
        <v>1</v>
      </c>
      <c r="EA926">
        <f t="shared" si="2151"/>
        <v>1</v>
      </c>
      <c r="EB926">
        <f t="shared" si="2152"/>
        <v>1</v>
      </c>
      <c r="EC926">
        <f t="shared" si="2153"/>
        <v>2</v>
      </c>
      <c r="ED926">
        <f t="shared" si="2154"/>
        <v>2</v>
      </c>
      <c r="FA926" t="str">
        <f t="shared" si="2190"/>
        <v>水魔法师</v>
      </c>
      <c r="FB926" t="str">
        <f t="shared" si="2191"/>
        <v>木骑兵</v>
      </c>
      <c r="FC926" t="str">
        <f t="shared" si="2192"/>
        <v>木骑兵</v>
      </c>
      <c r="FD926" t="str">
        <f t="shared" si="2193"/>
        <v>暗盗贼</v>
      </c>
      <c r="FE926" t="str">
        <f t="shared" si="2194"/>
        <v>暗巫师</v>
      </c>
      <c r="FF926" t="str">
        <f t="shared" si="2195"/>
        <v>水火枪手</v>
      </c>
    </row>
    <row r="927" spans="15:162" ht="14.25" x14ac:dyDescent="0.15">
      <c r="O927" s="11">
        <v>20344</v>
      </c>
      <c r="P927" s="11">
        <v>8273333.25</v>
      </c>
      <c r="Q927" s="16">
        <f t="shared" si="2067"/>
        <v>8273333</v>
      </c>
      <c r="R927" s="4" t="str">
        <f t="shared" si="2068"/>
        <v>5502083,5200082,5301082,5201081,5501084,5500081</v>
      </c>
      <c r="S927" s="4" t="str">
        <f t="shared" si="2069"/>
        <v>8,8,8,8,8,8</v>
      </c>
      <c r="T927" s="4" t="str">
        <f t="shared" si="2070"/>
        <v>1124,1111,1111,1111,1111,1111</v>
      </c>
      <c r="U927">
        <v>5502083</v>
      </c>
      <c r="V927">
        <v>5200082</v>
      </c>
      <c r="W927">
        <v>5301082</v>
      </c>
      <c r="X927">
        <v>5201081</v>
      </c>
      <c r="Y927">
        <v>5501084</v>
      </c>
      <c r="Z927">
        <v>5500081</v>
      </c>
      <c r="AA927" s="2">
        <v>8</v>
      </c>
      <c r="AB927" s="2">
        <v>8</v>
      </c>
      <c r="AC927" s="2">
        <v>8</v>
      </c>
      <c r="AD927" s="2">
        <v>8</v>
      </c>
      <c r="AE927" s="2">
        <v>8</v>
      </c>
      <c r="AF927" s="2">
        <v>8</v>
      </c>
      <c r="AG927" s="2">
        <f t="shared" si="2157"/>
        <v>1124</v>
      </c>
      <c r="AH927" s="2">
        <f t="shared" si="2209"/>
        <v>1111</v>
      </c>
      <c r="AI927" s="2">
        <f t="shared" si="2210"/>
        <v>1111</v>
      </c>
      <c r="AJ927" s="2">
        <f t="shared" si="2211"/>
        <v>1111</v>
      </c>
      <c r="AK927" s="2">
        <f t="shared" si="2212"/>
        <v>1111</v>
      </c>
      <c r="AL927" s="2">
        <f t="shared" si="2213"/>
        <v>1111</v>
      </c>
      <c r="AM927" s="8">
        <f t="shared" si="2214"/>
        <v>1406466.61</v>
      </c>
      <c r="AN927" s="8">
        <f t="shared" si="2131"/>
        <v>1373373.2780000002</v>
      </c>
      <c r="AO927" s="8">
        <f t="shared" si="2131"/>
        <v>1373373.2780000002</v>
      </c>
      <c r="AP927" s="8">
        <f t="shared" si="2131"/>
        <v>1373373.2780000002</v>
      </c>
      <c r="AQ927" s="8">
        <f t="shared" si="2131"/>
        <v>1373373.2780000002</v>
      </c>
      <c r="AR927" s="8">
        <f t="shared" si="2131"/>
        <v>1373373.2780000002</v>
      </c>
      <c r="AS927" s="8">
        <f t="shared" si="2158"/>
        <v>-73</v>
      </c>
      <c r="AT927">
        <f t="shared" si="2159"/>
        <v>1051</v>
      </c>
      <c r="BI927">
        <v>5303091</v>
      </c>
      <c r="BJ927" s="4">
        <f>[1]monsters!$N927</f>
        <v>0</v>
      </c>
      <c r="BK927" s="4">
        <f>[1]monsters!$O927</f>
        <v>0</v>
      </c>
      <c r="BL927" s="4">
        <f>[1]monsters!$P927</f>
        <v>0</v>
      </c>
      <c r="BM927" s="4">
        <f>[1]monsters!$Q927</f>
        <v>0</v>
      </c>
      <c r="BN927" s="4">
        <f>[1]monsters!$R927</f>
        <v>0</v>
      </c>
      <c r="BO927" s="4">
        <f>[1]monsters!$S927</f>
        <v>0</v>
      </c>
      <c r="BP927" s="4">
        <f>[1]monsters!$K927</f>
        <v>0</v>
      </c>
      <c r="BQ927">
        <f>[1]monsters!$D927</f>
        <v>0</v>
      </c>
      <c r="BR927" t="e">
        <f t="shared" si="2142"/>
        <v>#N/A</v>
      </c>
      <c r="BS927" t="e">
        <f t="shared" si="2143"/>
        <v>#N/A</v>
      </c>
      <c r="BT927" t="e">
        <f t="shared" si="2144"/>
        <v>#N/A</v>
      </c>
      <c r="CH927" t="str">
        <f t="shared" si="2196"/>
        <v/>
      </c>
      <c r="CI927" s="26" t="b">
        <f t="shared" ref="CI927:CN927" si="2221">IF(DG927&lt;&gt;"",IF(ISERROR(MATCH(INT(CO927),$EE$4:$EE$879,0))=FALSE,TRUE),"")</f>
        <v>1</v>
      </c>
      <c r="CJ927" s="26" t="b">
        <f t="shared" si="2221"/>
        <v>1</v>
      </c>
      <c r="CK927" s="26" t="b">
        <f t="shared" si="2221"/>
        <v>1</v>
      </c>
      <c r="CL927" s="26" t="b">
        <f t="shared" si="2221"/>
        <v>1</v>
      </c>
      <c r="CM927" s="26" t="b">
        <f t="shared" si="2221"/>
        <v>1</v>
      </c>
      <c r="CN927" s="26" t="b">
        <f t="shared" si="2221"/>
        <v>1</v>
      </c>
      <c r="CO927" s="14" t="str">
        <f t="shared" ref="CO927:CT927" si="2222">IF(DG927&lt;&gt;"",REPLACE(REPLACE(INDEX($EE$4:$EE$801,MATCH(DG927,$EF$4:$EF$801,0)),6,1,CU927),1,1,DA927),"")</f>
        <v>5502083</v>
      </c>
      <c r="CP927" s="14" t="str">
        <f t="shared" si="2222"/>
        <v>5200082</v>
      </c>
      <c r="CQ927" s="14" t="str">
        <f t="shared" si="2222"/>
        <v>5301082</v>
      </c>
      <c r="CR927" s="14" t="str">
        <f t="shared" si="2222"/>
        <v>5201081</v>
      </c>
      <c r="CS927" s="14" t="str">
        <f t="shared" si="2222"/>
        <v>5501084</v>
      </c>
      <c r="CT927" s="14" t="str">
        <f t="shared" si="2222"/>
        <v>5500081</v>
      </c>
      <c r="CU927" s="2">
        <v>8</v>
      </c>
      <c r="CV927" s="2">
        <v>8</v>
      </c>
      <c r="CW927" s="2">
        <v>8</v>
      </c>
      <c r="CX927" s="2">
        <v>8</v>
      </c>
      <c r="CY927" s="2">
        <v>8</v>
      </c>
      <c r="CZ927" s="2">
        <v>8</v>
      </c>
      <c r="DA927" s="2">
        <v>5</v>
      </c>
      <c r="DB927" s="7">
        <v>5</v>
      </c>
      <c r="DC927">
        <v>5</v>
      </c>
      <c r="DD927" s="2">
        <v>5</v>
      </c>
      <c r="DE927" s="7">
        <v>5</v>
      </c>
      <c r="DF927">
        <v>5</v>
      </c>
      <c r="DG927" s="1" t="s">
        <v>3273</v>
      </c>
      <c r="DH927" s="1" t="s">
        <v>3262</v>
      </c>
      <c r="DI927" s="1" t="s">
        <v>3264</v>
      </c>
      <c r="DJ927" s="1" t="s">
        <v>3257</v>
      </c>
      <c r="DK927" s="1" t="s">
        <v>3252</v>
      </c>
      <c r="DL927" s="1" t="s">
        <v>3260</v>
      </c>
      <c r="DM927" t="s">
        <v>3138</v>
      </c>
      <c r="DN927" t="s">
        <v>3122</v>
      </c>
      <c r="DO927" t="s">
        <v>3122</v>
      </c>
      <c r="DP927" t="s">
        <v>3131</v>
      </c>
      <c r="DQ927" t="s">
        <v>3253</v>
      </c>
      <c r="DR927" t="s">
        <v>3131</v>
      </c>
      <c r="DS927" s="1" t="s">
        <v>3198</v>
      </c>
      <c r="DT927" s="1" t="s">
        <v>3163</v>
      </c>
      <c r="DU927" s="1" t="s">
        <v>3184</v>
      </c>
      <c r="DV927" s="1" t="s">
        <v>3179</v>
      </c>
      <c r="DW927" s="1" t="s">
        <v>3197</v>
      </c>
      <c r="DX927" s="1" t="s">
        <v>3206</v>
      </c>
      <c r="DY927">
        <f t="shared" si="2149"/>
        <v>2</v>
      </c>
      <c r="DZ927">
        <f t="shared" si="2150"/>
        <v>1</v>
      </c>
      <c r="EA927">
        <f t="shared" si="2151"/>
        <v>1</v>
      </c>
      <c r="EB927">
        <f t="shared" si="2152"/>
        <v>1</v>
      </c>
      <c r="EC927">
        <f t="shared" si="2153"/>
        <v>2</v>
      </c>
      <c r="ED927">
        <f t="shared" si="2154"/>
        <v>2</v>
      </c>
      <c r="FA927" t="str">
        <f t="shared" si="2190"/>
        <v>木火枪手</v>
      </c>
      <c r="FB927" t="str">
        <f t="shared" si="2191"/>
        <v>火刀客</v>
      </c>
      <c r="FC927" t="str">
        <f t="shared" si="2192"/>
        <v>火剑士</v>
      </c>
      <c r="FD927" t="str">
        <f t="shared" si="2193"/>
        <v>水骑兵</v>
      </c>
      <c r="FE927" t="str">
        <f t="shared" si="2194"/>
        <v>光猎人</v>
      </c>
      <c r="FF927" t="str">
        <f t="shared" si="2195"/>
        <v>水海盗</v>
      </c>
    </row>
    <row r="928" spans="15:162" ht="14.25" x14ac:dyDescent="0.15">
      <c r="O928" s="11">
        <v>20345</v>
      </c>
      <c r="P928" s="11">
        <v>8342104.6799999997</v>
      </c>
      <c r="Q928" s="16">
        <f t="shared" si="2067"/>
        <v>8342104</v>
      </c>
      <c r="R928" s="4" t="str">
        <f t="shared" si="2068"/>
        <v>5502082,5201082,5202083,5201082,5502082,5502083</v>
      </c>
      <c r="S928" s="4" t="str">
        <f t="shared" si="2069"/>
        <v>8,8,8,8,8,8</v>
      </c>
      <c r="T928" s="4" t="str">
        <f t="shared" si="2070"/>
        <v>1129,1115,1115,1115,1115,1115</v>
      </c>
      <c r="U928">
        <v>5502082</v>
      </c>
      <c r="V928">
        <v>5201082</v>
      </c>
      <c r="W928">
        <v>5202083</v>
      </c>
      <c r="X928">
        <v>5201082</v>
      </c>
      <c r="Y928">
        <v>5502082</v>
      </c>
      <c r="Z928">
        <v>5502083</v>
      </c>
      <c r="AA928" s="2">
        <v>8</v>
      </c>
      <c r="AB928" s="2">
        <v>8</v>
      </c>
      <c r="AC928" s="2">
        <v>8</v>
      </c>
      <c r="AD928" s="2">
        <v>8</v>
      </c>
      <c r="AE928" s="2">
        <v>8</v>
      </c>
      <c r="AF928" s="2">
        <v>8</v>
      </c>
      <c r="AG928" s="2">
        <f t="shared" si="2157"/>
        <v>1129</v>
      </c>
      <c r="AH928" s="2">
        <f t="shared" si="2209"/>
        <v>1115</v>
      </c>
      <c r="AI928" s="2">
        <f t="shared" si="2210"/>
        <v>1115</v>
      </c>
      <c r="AJ928" s="2">
        <f t="shared" si="2211"/>
        <v>1115</v>
      </c>
      <c r="AK928" s="2">
        <f t="shared" si="2212"/>
        <v>1115</v>
      </c>
      <c r="AL928" s="2">
        <f t="shared" si="2213"/>
        <v>1115</v>
      </c>
      <c r="AM928" s="8">
        <f t="shared" si="2214"/>
        <v>1418157.6800000002</v>
      </c>
      <c r="AN928" s="8">
        <f t="shared" si="2131"/>
        <v>1384789.264</v>
      </c>
      <c r="AO928" s="8">
        <f t="shared" si="2131"/>
        <v>1384789.264</v>
      </c>
      <c r="AP928" s="8">
        <f t="shared" si="2131"/>
        <v>1384789.264</v>
      </c>
      <c r="AQ928" s="8">
        <f t="shared" si="2131"/>
        <v>1384789.264</v>
      </c>
      <c r="AR928" s="8">
        <f t="shared" si="2131"/>
        <v>1384789.264</v>
      </c>
      <c r="AS928" s="8">
        <f t="shared" si="2158"/>
        <v>-74</v>
      </c>
      <c r="AT928">
        <f t="shared" si="2159"/>
        <v>1055</v>
      </c>
      <c r="BI928">
        <v>5304091</v>
      </c>
      <c r="BJ928" s="4">
        <f>[1]monsters!$N928</f>
        <v>0</v>
      </c>
      <c r="BK928" s="4">
        <f>[1]monsters!$O928</f>
        <v>0</v>
      </c>
      <c r="BL928" s="4">
        <f>[1]monsters!$P928</f>
        <v>0</v>
      </c>
      <c r="BM928" s="4">
        <f>[1]monsters!$Q928</f>
        <v>0</v>
      </c>
      <c r="BN928" s="4">
        <f>[1]monsters!$R928</f>
        <v>0</v>
      </c>
      <c r="BO928" s="4">
        <f>[1]monsters!$S928</f>
        <v>0</v>
      </c>
      <c r="BP928" s="4">
        <f>[1]monsters!$K928</f>
        <v>0</v>
      </c>
      <c r="BQ928">
        <f>[1]monsters!$D928</f>
        <v>0</v>
      </c>
      <c r="BR928" t="e">
        <f t="shared" si="2142"/>
        <v>#N/A</v>
      </c>
      <c r="BS928" t="e">
        <f t="shared" si="2143"/>
        <v>#N/A</v>
      </c>
      <c r="BT928" t="e">
        <f t="shared" si="2144"/>
        <v>#N/A</v>
      </c>
      <c r="CH928" t="str">
        <f t="shared" si="2196"/>
        <v/>
      </c>
      <c r="CI928" s="26" t="b">
        <f t="shared" ref="CI928:CN928" si="2223">IF(DG928&lt;&gt;"",IF(ISERROR(MATCH(INT(CO928),$EE$4:$EE$879,0))=FALSE,TRUE),"")</f>
        <v>1</v>
      </c>
      <c r="CJ928" s="26" t="b">
        <f t="shared" si="2223"/>
        <v>1</v>
      </c>
      <c r="CK928" s="26" t="b">
        <f t="shared" si="2223"/>
        <v>1</v>
      </c>
      <c r="CL928" s="26" t="b">
        <f t="shared" si="2223"/>
        <v>1</v>
      </c>
      <c r="CM928" s="26" t="b">
        <f t="shared" si="2223"/>
        <v>1</v>
      </c>
      <c r="CN928" s="26" t="b">
        <f t="shared" si="2223"/>
        <v>1</v>
      </c>
      <c r="CO928" s="14" t="str">
        <f t="shared" ref="CO928:CT928" si="2224">IF(DG928&lt;&gt;"",REPLACE(REPLACE(INDEX($EE$4:$EE$801,MATCH(DG928,$EF$4:$EF$801,0)),6,1,CU928),1,1,DA928),"")</f>
        <v>5502082</v>
      </c>
      <c r="CP928" s="14" t="str">
        <f t="shared" si="2224"/>
        <v>5201082</v>
      </c>
      <c r="CQ928" s="14" t="str">
        <f t="shared" si="2224"/>
        <v>5202083</v>
      </c>
      <c r="CR928" s="14" t="str">
        <f t="shared" si="2224"/>
        <v>5201082</v>
      </c>
      <c r="CS928" s="14" t="str">
        <f t="shared" si="2224"/>
        <v>5502082</v>
      </c>
      <c r="CT928" s="14" t="str">
        <f t="shared" si="2224"/>
        <v>5502083</v>
      </c>
      <c r="CU928" s="2">
        <v>8</v>
      </c>
      <c r="CV928" s="2">
        <v>8</v>
      </c>
      <c r="CW928" s="2">
        <v>8</v>
      </c>
      <c r="CX928" s="2">
        <v>8</v>
      </c>
      <c r="CY928" s="2">
        <v>8</v>
      </c>
      <c r="CZ928" s="2">
        <v>8</v>
      </c>
      <c r="DA928" s="2">
        <v>5</v>
      </c>
      <c r="DB928" s="7">
        <v>5</v>
      </c>
      <c r="DC928">
        <v>5</v>
      </c>
      <c r="DD928" s="2">
        <v>5</v>
      </c>
      <c r="DE928" s="7">
        <v>5</v>
      </c>
      <c r="DF928">
        <v>5</v>
      </c>
      <c r="DG928" s="1" t="s">
        <v>3267</v>
      </c>
      <c r="DH928" s="1" t="s">
        <v>3142</v>
      </c>
      <c r="DI928" s="1" t="s">
        <v>3269</v>
      </c>
      <c r="DJ928" s="1" t="s">
        <v>3142</v>
      </c>
      <c r="DK928" s="1" t="s">
        <v>3267</v>
      </c>
      <c r="DL928" s="1" t="s">
        <v>3273</v>
      </c>
      <c r="DM928" t="s">
        <v>3122</v>
      </c>
      <c r="DN928" t="s">
        <v>3122</v>
      </c>
      <c r="DO928" t="s">
        <v>3138</v>
      </c>
      <c r="DP928" t="s">
        <v>3122</v>
      </c>
      <c r="DQ928" t="s">
        <v>3122</v>
      </c>
      <c r="DR928" t="s">
        <v>3138</v>
      </c>
      <c r="DS928" s="1" t="s">
        <v>3198</v>
      </c>
      <c r="DT928" s="1" t="s">
        <v>3179</v>
      </c>
      <c r="DU928" s="1" t="s">
        <v>3166</v>
      </c>
      <c r="DV928" s="1" t="s">
        <v>3179</v>
      </c>
      <c r="DW928" s="1" t="s">
        <v>3198</v>
      </c>
      <c r="DX928" s="1" t="s">
        <v>3198</v>
      </c>
      <c r="DY928">
        <f t="shared" si="2149"/>
        <v>2</v>
      </c>
      <c r="DZ928">
        <f t="shared" si="2150"/>
        <v>1</v>
      </c>
      <c r="EA928">
        <f t="shared" si="2151"/>
        <v>1</v>
      </c>
      <c r="EB928">
        <f t="shared" si="2152"/>
        <v>1</v>
      </c>
      <c r="EC928">
        <f t="shared" si="2153"/>
        <v>2</v>
      </c>
      <c r="ED928">
        <f t="shared" si="2154"/>
        <v>2</v>
      </c>
      <c r="FA928" t="str">
        <f t="shared" si="2190"/>
        <v>火火枪手</v>
      </c>
      <c r="FB928" t="str">
        <f t="shared" si="2191"/>
        <v>火骑兵</v>
      </c>
      <c r="FC928" t="str">
        <f t="shared" si="2192"/>
        <v>木维京</v>
      </c>
      <c r="FD928" t="str">
        <f t="shared" si="2193"/>
        <v>火骑兵</v>
      </c>
      <c r="FE928" t="str">
        <f t="shared" si="2194"/>
        <v>火火枪手</v>
      </c>
      <c r="FF928" t="str">
        <f t="shared" si="2195"/>
        <v>木火枪手</v>
      </c>
    </row>
    <row r="929" spans="15:162" ht="14.25" x14ac:dyDescent="0.15">
      <c r="O929" s="11">
        <v>20346</v>
      </c>
      <c r="P929" s="11">
        <v>8342305.0199999996</v>
      </c>
      <c r="Q929" s="16">
        <f t="shared" ref="Q929:Q992" si="2225">FLOOR(P929,1)</f>
        <v>8342305</v>
      </c>
      <c r="R929" s="4" t="str">
        <f t="shared" ref="R929:R992" si="2226">U929&amp;","&amp;V929&amp;","&amp;W929&amp;","&amp;X929&amp;","&amp;Y929&amp;","&amp;Z929</f>
        <v>5200082,5200082,5301083,5501084,5400085,5502081</v>
      </c>
      <c r="S929" s="4" t="str">
        <f t="shared" ref="S929:S992" si="2227">AA929&amp;","&amp;AB929&amp;","&amp;AC929&amp;","&amp;AD929&amp;","&amp;AE929&amp;","&amp;AF929</f>
        <v>8,8,8,8,8,8</v>
      </c>
      <c r="T929" s="4" t="str">
        <f t="shared" ref="T929:T992" si="2228">AG929&amp;","&amp;AH929&amp;","&amp;AI929&amp;","&amp;AJ929&amp;","&amp;AK929&amp;","&amp;AL929</f>
        <v>1129,1115,1115,1115,1115,1115</v>
      </c>
      <c r="U929">
        <v>5200082</v>
      </c>
      <c r="V929">
        <v>5200082</v>
      </c>
      <c r="W929">
        <v>5301083</v>
      </c>
      <c r="X929">
        <v>5501084</v>
      </c>
      <c r="Y929">
        <v>5400085</v>
      </c>
      <c r="Z929">
        <v>5502081</v>
      </c>
      <c r="AA929" s="2">
        <v>8</v>
      </c>
      <c r="AB929" s="2">
        <v>8</v>
      </c>
      <c r="AC929" s="2">
        <v>8</v>
      </c>
      <c r="AD929" s="2">
        <v>8</v>
      </c>
      <c r="AE929" s="2">
        <v>8</v>
      </c>
      <c r="AF929" s="2">
        <v>8</v>
      </c>
      <c r="AG929" s="2">
        <f t="shared" si="2157"/>
        <v>1129</v>
      </c>
      <c r="AH929" s="2">
        <f t="shared" si="2209"/>
        <v>1115</v>
      </c>
      <c r="AI929" s="2">
        <f t="shared" si="2210"/>
        <v>1115</v>
      </c>
      <c r="AJ929" s="2">
        <f t="shared" si="2211"/>
        <v>1115</v>
      </c>
      <c r="AK929" s="2">
        <f t="shared" si="2212"/>
        <v>1115</v>
      </c>
      <c r="AL929" s="2">
        <f t="shared" si="2213"/>
        <v>1115</v>
      </c>
      <c r="AM929" s="8">
        <f t="shared" si="2214"/>
        <v>1418191.85</v>
      </c>
      <c r="AN929" s="8">
        <f t="shared" si="2131"/>
        <v>1384822.6300000001</v>
      </c>
      <c r="AO929" s="8">
        <f t="shared" si="2131"/>
        <v>1384822.6300000001</v>
      </c>
      <c r="AP929" s="8">
        <f t="shared" si="2131"/>
        <v>1384822.6300000001</v>
      </c>
      <c r="AQ929" s="8">
        <f t="shared" si="2131"/>
        <v>1384822.6300000001</v>
      </c>
      <c r="AR929" s="8">
        <f t="shared" si="2131"/>
        <v>1384822.6300000001</v>
      </c>
      <c r="AS929" s="8">
        <f t="shared" si="2158"/>
        <v>-74</v>
      </c>
      <c r="AT929">
        <f t="shared" si="2159"/>
        <v>1055</v>
      </c>
      <c r="BI929">
        <v>5503091</v>
      </c>
      <c r="BJ929" s="4">
        <f>[1]monsters!$N929</f>
        <v>0</v>
      </c>
      <c r="BK929" s="4">
        <f>[1]monsters!$O929</f>
        <v>0</v>
      </c>
      <c r="BL929" s="4">
        <f>[1]monsters!$P929</f>
        <v>0</v>
      </c>
      <c r="BM929" s="4">
        <f>[1]monsters!$Q929</f>
        <v>0</v>
      </c>
      <c r="BN929" s="4">
        <f>[1]monsters!$R929</f>
        <v>0</v>
      </c>
      <c r="BO929" s="4">
        <f>[1]monsters!$S929</f>
        <v>0</v>
      </c>
      <c r="BP929" s="4">
        <f>[1]monsters!$K929</f>
        <v>0</v>
      </c>
      <c r="BQ929">
        <f>[1]monsters!$D929</f>
        <v>0</v>
      </c>
      <c r="BR929" t="e">
        <f t="shared" si="2142"/>
        <v>#N/A</v>
      </c>
      <c r="BS929" t="e">
        <f t="shared" si="2143"/>
        <v>#N/A</v>
      </c>
      <c r="BT929" t="e">
        <f t="shared" si="2144"/>
        <v>#N/A</v>
      </c>
      <c r="CH929" t="str">
        <f t="shared" si="2196"/>
        <v/>
      </c>
      <c r="CI929" s="26" t="b">
        <f t="shared" ref="CI929:CN929" si="2229">IF(DG929&lt;&gt;"",IF(ISERROR(MATCH(INT(CO929),$EE$4:$EE$879,0))=FALSE,TRUE),"")</f>
        <v>1</v>
      </c>
      <c r="CJ929" s="26" t="b">
        <f t="shared" si="2229"/>
        <v>1</v>
      </c>
      <c r="CK929" s="26" t="b">
        <f t="shared" si="2229"/>
        <v>1</v>
      </c>
      <c r="CL929" s="26" t="b">
        <f t="shared" si="2229"/>
        <v>1</v>
      </c>
      <c r="CM929" s="26" t="b">
        <f t="shared" si="2229"/>
        <v>1</v>
      </c>
      <c r="CN929" s="26" t="b">
        <f t="shared" si="2229"/>
        <v>1</v>
      </c>
      <c r="CO929" s="14" t="str">
        <f t="shared" ref="CO929:CT929" si="2230">IF(DG929&lt;&gt;"",REPLACE(REPLACE(INDEX($EE$4:$EE$801,MATCH(DG929,$EF$4:$EF$801,0)),6,1,CU929),1,1,DA929),"")</f>
        <v>5200082</v>
      </c>
      <c r="CP929" s="14" t="str">
        <f t="shared" si="2230"/>
        <v>5200082</v>
      </c>
      <c r="CQ929" s="14" t="str">
        <f t="shared" si="2230"/>
        <v>5301083</v>
      </c>
      <c r="CR929" s="14" t="str">
        <f t="shared" si="2230"/>
        <v>5501084</v>
      </c>
      <c r="CS929" s="14" t="str">
        <f t="shared" si="2230"/>
        <v>5400085</v>
      </c>
      <c r="CT929" s="14" t="str">
        <f t="shared" si="2230"/>
        <v>5502081</v>
      </c>
      <c r="CU929" s="2">
        <v>8</v>
      </c>
      <c r="CV929" s="2">
        <v>8</v>
      </c>
      <c r="CW929" s="2">
        <v>8</v>
      </c>
      <c r="CX929" s="2">
        <v>8</v>
      </c>
      <c r="CY929" s="2">
        <v>8</v>
      </c>
      <c r="CZ929" s="2">
        <v>8</v>
      </c>
      <c r="DA929" s="2">
        <v>5</v>
      </c>
      <c r="DB929" s="7">
        <v>5</v>
      </c>
      <c r="DC929">
        <v>5</v>
      </c>
      <c r="DD929" s="2">
        <v>5</v>
      </c>
      <c r="DE929" s="7">
        <v>5</v>
      </c>
      <c r="DF929">
        <v>5</v>
      </c>
      <c r="DG929" s="1" t="s">
        <v>3262</v>
      </c>
      <c r="DH929" s="1" t="s">
        <v>3262</v>
      </c>
      <c r="DI929" s="1" t="s">
        <v>3270</v>
      </c>
      <c r="DJ929" s="1" t="s">
        <v>3252</v>
      </c>
      <c r="DK929" s="1" t="s">
        <v>3289</v>
      </c>
      <c r="DL929" s="1" t="s">
        <v>3133</v>
      </c>
      <c r="DM929" t="s">
        <v>3122</v>
      </c>
      <c r="DN929" t="s">
        <v>3122</v>
      </c>
      <c r="DO929" t="s">
        <v>3138</v>
      </c>
      <c r="DP929" t="s">
        <v>3253</v>
      </c>
      <c r="DQ929" t="s">
        <v>3159</v>
      </c>
      <c r="DR929" t="s">
        <v>3131</v>
      </c>
      <c r="DS929" s="1" t="s">
        <v>3163</v>
      </c>
      <c r="DT929" s="1" t="s">
        <v>3163</v>
      </c>
      <c r="DU929" s="1" t="s">
        <v>3184</v>
      </c>
      <c r="DV929" s="1" t="s">
        <v>3197</v>
      </c>
      <c r="DW929" s="1" t="s">
        <v>3234</v>
      </c>
      <c r="DX929" s="1" t="s">
        <v>3198</v>
      </c>
      <c r="DY929">
        <f t="shared" si="2149"/>
        <v>1</v>
      </c>
      <c r="DZ929">
        <f t="shared" si="2150"/>
        <v>1</v>
      </c>
      <c r="EA929">
        <f t="shared" si="2151"/>
        <v>1</v>
      </c>
      <c r="EB929">
        <f t="shared" si="2152"/>
        <v>2</v>
      </c>
      <c r="EC929">
        <f t="shared" si="2153"/>
        <v>2</v>
      </c>
      <c r="ED929">
        <f t="shared" si="2154"/>
        <v>2</v>
      </c>
      <c r="FA929" t="str">
        <f t="shared" si="2190"/>
        <v>火刀客</v>
      </c>
      <c r="FB929" t="str">
        <f t="shared" si="2191"/>
        <v>火刀客</v>
      </c>
      <c r="FC929" t="str">
        <f t="shared" si="2192"/>
        <v>木剑士</v>
      </c>
      <c r="FD929" t="str">
        <f t="shared" si="2193"/>
        <v>光猎人</v>
      </c>
      <c r="FE929" t="str">
        <f t="shared" si="2194"/>
        <v>暗巫师</v>
      </c>
      <c r="FF929" t="str">
        <f t="shared" si="2195"/>
        <v>水火枪手</v>
      </c>
    </row>
    <row r="930" spans="15:162" ht="14.25" x14ac:dyDescent="0.15">
      <c r="O930" s="11">
        <v>20347</v>
      </c>
      <c r="P930" s="11">
        <v>8342507.25</v>
      </c>
      <c r="Q930" s="16">
        <f t="shared" si="2225"/>
        <v>8342507</v>
      </c>
      <c r="R930" s="4" t="str">
        <f t="shared" si="2226"/>
        <v>5202083,5302085,5301081,5500082,5501084,5402082</v>
      </c>
      <c r="S930" s="4" t="str">
        <f t="shared" si="2227"/>
        <v>8,8,8,8,8,8</v>
      </c>
      <c r="T930" s="4" t="str">
        <f t="shared" si="2228"/>
        <v>1129,1115,1115,1115,1115,1115</v>
      </c>
      <c r="U930">
        <v>5202083</v>
      </c>
      <c r="V930">
        <v>5302085</v>
      </c>
      <c r="W930">
        <v>5301081</v>
      </c>
      <c r="X930">
        <v>5500082</v>
      </c>
      <c r="Y930">
        <v>5501084</v>
      </c>
      <c r="Z930">
        <v>5402082</v>
      </c>
      <c r="AA930" s="2">
        <v>8</v>
      </c>
      <c r="AB930" s="2">
        <v>8</v>
      </c>
      <c r="AC930" s="2">
        <v>8</v>
      </c>
      <c r="AD930" s="2">
        <v>8</v>
      </c>
      <c r="AE930" s="2">
        <v>8</v>
      </c>
      <c r="AF930" s="2">
        <v>8</v>
      </c>
      <c r="AG930" s="2">
        <f t="shared" si="2157"/>
        <v>1129</v>
      </c>
      <c r="AH930" s="2">
        <f t="shared" si="2209"/>
        <v>1115</v>
      </c>
      <c r="AI930" s="2">
        <f t="shared" si="2210"/>
        <v>1115</v>
      </c>
      <c r="AJ930" s="2">
        <f t="shared" si="2211"/>
        <v>1115</v>
      </c>
      <c r="AK930" s="2">
        <f t="shared" si="2212"/>
        <v>1115</v>
      </c>
      <c r="AL930" s="2">
        <f t="shared" si="2213"/>
        <v>1115</v>
      </c>
      <c r="AM930" s="8">
        <f t="shared" si="2214"/>
        <v>1418226.1900000002</v>
      </c>
      <c r="AN930" s="8">
        <f t="shared" si="2131"/>
        <v>1384856.162</v>
      </c>
      <c r="AO930" s="8">
        <f t="shared" si="2131"/>
        <v>1384856.162</v>
      </c>
      <c r="AP930" s="8">
        <f t="shared" si="2131"/>
        <v>1384856.162</v>
      </c>
      <c r="AQ930" s="8">
        <f t="shared" si="2131"/>
        <v>1384856.162</v>
      </c>
      <c r="AR930" s="8">
        <f t="shared" si="2131"/>
        <v>1384856.162</v>
      </c>
      <c r="AS930" s="8">
        <f t="shared" si="2158"/>
        <v>-74</v>
      </c>
      <c r="AT930">
        <f t="shared" si="2159"/>
        <v>1055</v>
      </c>
      <c r="BI930">
        <v>5504091</v>
      </c>
      <c r="BJ930" s="4">
        <f>[1]monsters!$N930</f>
        <v>0</v>
      </c>
      <c r="BK930" s="4">
        <f>[1]monsters!$O930</f>
        <v>0</v>
      </c>
      <c r="BL930" s="4">
        <f>[1]monsters!$P930</f>
        <v>0</v>
      </c>
      <c r="BM930" s="4">
        <f>[1]monsters!$Q930</f>
        <v>0</v>
      </c>
      <c r="BN930" s="4">
        <f>[1]monsters!$R930</f>
        <v>0</v>
      </c>
      <c r="BO930" s="4">
        <f>[1]monsters!$S930</f>
        <v>0</v>
      </c>
      <c r="BP930" s="4">
        <f>[1]monsters!$K930</f>
        <v>0</v>
      </c>
      <c r="BQ930">
        <f>[1]monsters!$D930</f>
        <v>0</v>
      </c>
      <c r="BR930" t="e">
        <f t="shared" si="2142"/>
        <v>#N/A</v>
      </c>
      <c r="BS930" t="e">
        <f t="shared" si="2143"/>
        <v>#N/A</v>
      </c>
      <c r="BT930" t="e">
        <f t="shared" si="2144"/>
        <v>#N/A</v>
      </c>
      <c r="CH930" t="str">
        <f t="shared" si="2196"/>
        <v/>
      </c>
      <c r="CI930" s="26" t="b">
        <f t="shared" ref="CI930:CN930" si="2231">IF(DG930&lt;&gt;"",IF(ISERROR(MATCH(INT(CO930),$EE$4:$EE$879,0))=FALSE,TRUE),"")</f>
        <v>1</v>
      </c>
      <c r="CJ930" s="26" t="b">
        <f t="shared" si="2231"/>
        <v>1</v>
      </c>
      <c r="CK930" s="26" t="b">
        <f t="shared" si="2231"/>
        <v>1</v>
      </c>
      <c r="CL930" s="26" t="b">
        <f t="shared" si="2231"/>
        <v>1</v>
      </c>
      <c r="CM930" s="26" t="b">
        <f t="shared" si="2231"/>
        <v>1</v>
      </c>
      <c r="CN930" s="26" t="b">
        <f t="shared" si="2231"/>
        <v>1</v>
      </c>
      <c r="CO930" s="14" t="str">
        <f t="shared" ref="CO930:CT930" si="2232">IF(DG930&lt;&gt;"",REPLACE(REPLACE(INDEX($EE$4:$EE$801,MATCH(DG930,$EF$4:$EF$801,0)),6,1,CU930),1,1,DA930),"")</f>
        <v>5202083</v>
      </c>
      <c r="CP930" s="14" t="str">
        <f t="shared" si="2232"/>
        <v>5302085</v>
      </c>
      <c r="CQ930" s="14" t="str">
        <f t="shared" si="2232"/>
        <v>5301081</v>
      </c>
      <c r="CR930" s="14" t="str">
        <f t="shared" si="2232"/>
        <v>5500082</v>
      </c>
      <c r="CS930" s="14" t="str">
        <f t="shared" si="2232"/>
        <v>5501084</v>
      </c>
      <c r="CT930" s="14" t="str">
        <f t="shared" si="2232"/>
        <v>5402082</v>
      </c>
      <c r="CU930" s="2">
        <v>8</v>
      </c>
      <c r="CV930" s="2">
        <v>8</v>
      </c>
      <c r="CW930" s="2">
        <v>8</v>
      </c>
      <c r="CX930" s="2">
        <v>8</v>
      </c>
      <c r="CY930" s="2">
        <v>8</v>
      </c>
      <c r="CZ930" s="2">
        <v>8</v>
      </c>
      <c r="DA930" s="2">
        <v>5</v>
      </c>
      <c r="DB930" s="7">
        <v>5</v>
      </c>
      <c r="DC930">
        <v>5</v>
      </c>
      <c r="DD930" s="2">
        <v>5</v>
      </c>
      <c r="DE930" s="7">
        <v>5</v>
      </c>
      <c r="DF930">
        <v>5</v>
      </c>
      <c r="DG930" s="1" t="s">
        <v>3269</v>
      </c>
      <c r="DH930" s="1" t="s">
        <v>3286</v>
      </c>
      <c r="DI930" s="1" t="s">
        <v>3128</v>
      </c>
      <c r="DJ930" s="1" t="s">
        <v>3148</v>
      </c>
      <c r="DK930" s="1" t="s">
        <v>3252</v>
      </c>
      <c r="DL930" s="1" t="s">
        <v>3266</v>
      </c>
      <c r="DM930" t="s">
        <v>3138</v>
      </c>
      <c r="DN930" t="s">
        <v>3159</v>
      </c>
      <c r="DO930" t="s">
        <v>3131</v>
      </c>
      <c r="DP930" t="s">
        <v>3122</v>
      </c>
      <c r="DQ930" t="s">
        <v>3253</v>
      </c>
      <c r="DR930" t="s">
        <v>3122</v>
      </c>
      <c r="DS930" s="1" t="s">
        <v>3166</v>
      </c>
      <c r="DT930" s="1" t="s">
        <v>3146</v>
      </c>
      <c r="DU930" s="1" t="s">
        <v>3184</v>
      </c>
      <c r="DV930" s="1" t="s">
        <v>3206</v>
      </c>
      <c r="DW930" s="1" t="s">
        <v>3197</v>
      </c>
      <c r="DX930" s="1" t="s">
        <v>3202</v>
      </c>
      <c r="DY930">
        <f t="shared" si="2149"/>
        <v>1</v>
      </c>
      <c r="DZ930">
        <f t="shared" si="2150"/>
        <v>1</v>
      </c>
      <c r="EA930">
        <f t="shared" si="2151"/>
        <v>1</v>
      </c>
      <c r="EB930">
        <f t="shared" si="2152"/>
        <v>2</v>
      </c>
      <c r="EC930">
        <f t="shared" si="2153"/>
        <v>2</v>
      </c>
      <c r="ED930">
        <f t="shared" si="2154"/>
        <v>2</v>
      </c>
      <c r="FA930" t="str">
        <f t="shared" si="2190"/>
        <v>木维京</v>
      </c>
      <c r="FB930" t="str">
        <f t="shared" si="2191"/>
        <v>暗盗贼</v>
      </c>
      <c r="FC930" t="str">
        <f t="shared" si="2192"/>
        <v>水剑士</v>
      </c>
      <c r="FD930" t="str">
        <f t="shared" si="2193"/>
        <v>火海盗</v>
      </c>
      <c r="FE930" t="str">
        <f t="shared" si="2194"/>
        <v>光猎人</v>
      </c>
      <c r="FF930" t="str">
        <f t="shared" si="2195"/>
        <v>火女巫</v>
      </c>
    </row>
    <row r="931" spans="15:162" ht="14.25" x14ac:dyDescent="0.15">
      <c r="O931" s="11">
        <v>20348</v>
      </c>
      <c r="P931" s="11">
        <v>8342707.5899999999</v>
      </c>
      <c r="Q931" s="16">
        <f t="shared" si="2225"/>
        <v>8342707</v>
      </c>
      <c r="R931" s="4" t="str">
        <f t="shared" si="2226"/>
        <v>5401081,5201083,5201083,5302085,5400085,5502081</v>
      </c>
      <c r="S931" s="4" t="str">
        <f t="shared" si="2227"/>
        <v>8,8,8,8,8,8</v>
      </c>
      <c r="T931" s="4" t="str">
        <f t="shared" si="2228"/>
        <v>1129,1115,1115,1115,1115,1115</v>
      </c>
      <c r="U931">
        <v>5401081</v>
      </c>
      <c r="V931">
        <v>5201083</v>
      </c>
      <c r="W931">
        <v>5201083</v>
      </c>
      <c r="X931">
        <v>5302085</v>
      </c>
      <c r="Y931">
        <v>5400085</v>
      </c>
      <c r="Z931">
        <v>5502081</v>
      </c>
      <c r="AA931" s="2">
        <v>8</v>
      </c>
      <c r="AB931" s="2">
        <v>8</v>
      </c>
      <c r="AC931" s="2">
        <v>8</v>
      </c>
      <c r="AD931" s="2">
        <v>8</v>
      </c>
      <c r="AE931" s="2">
        <v>8</v>
      </c>
      <c r="AF931" s="2">
        <v>8</v>
      </c>
      <c r="AG931" s="2">
        <f t="shared" si="2157"/>
        <v>1129</v>
      </c>
      <c r="AH931" s="2">
        <f t="shared" si="2209"/>
        <v>1115</v>
      </c>
      <c r="AI931" s="2">
        <f t="shared" si="2210"/>
        <v>1115</v>
      </c>
      <c r="AJ931" s="2">
        <f t="shared" si="2211"/>
        <v>1115</v>
      </c>
      <c r="AK931" s="2">
        <f t="shared" si="2212"/>
        <v>1115</v>
      </c>
      <c r="AL931" s="2">
        <f t="shared" si="2213"/>
        <v>1115</v>
      </c>
      <c r="AM931" s="8">
        <f t="shared" si="2214"/>
        <v>1418260.1900000002</v>
      </c>
      <c r="AN931" s="8">
        <f t="shared" si="2131"/>
        <v>1384889.362</v>
      </c>
      <c r="AO931" s="8">
        <f t="shared" si="2131"/>
        <v>1384889.362</v>
      </c>
      <c r="AP931" s="8">
        <f t="shared" si="2131"/>
        <v>1384889.362</v>
      </c>
      <c r="AQ931" s="8">
        <f t="shared" si="2131"/>
        <v>1384889.362</v>
      </c>
      <c r="AR931" s="8">
        <f t="shared" si="2131"/>
        <v>1384889.362</v>
      </c>
      <c r="AS931" s="8">
        <f t="shared" si="2158"/>
        <v>-74</v>
      </c>
      <c r="AT931">
        <f t="shared" si="2159"/>
        <v>1055</v>
      </c>
      <c r="BI931">
        <v>5101091</v>
      </c>
      <c r="BJ931" s="4">
        <f>[1]monsters!$N931</f>
        <v>0</v>
      </c>
      <c r="BK931" s="4">
        <f>[1]monsters!$O931</f>
        <v>0</v>
      </c>
      <c r="BL931" s="4">
        <f>[1]monsters!$P931</f>
        <v>0</v>
      </c>
      <c r="BM931" s="4">
        <f>[1]monsters!$Q931</f>
        <v>0</v>
      </c>
      <c r="BN931" s="4">
        <f>[1]monsters!$R931</f>
        <v>0</v>
      </c>
      <c r="BO931" s="4">
        <f>[1]monsters!$S931</f>
        <v>0</v>
      </c>
      <c r="BP931" s="4">
        <f>[1]monsters!$K931</f>
        <v>0</v>
      </c>
      <c r="BQ931">
        <f>[1]monsters!$D931</f>
        <v>0</v>
      </c>
      <c r="BR931" t="e">
        <f t="shared" si="2142"/>
        <v>#N/A</v>
      </c>
      <c r="BS931" t="e">
        <f t="shared" si="2143"/>
        <v>#N/A</v>
      </c>
      <c r="BT931" t="e">
        <f t="shared" si="2144"/>
        <v>#N/A</v>
      </c>
      <c r="CH931" t="str">
        <f t="shared" si="2196"/>
        <v/>
      </c>
      <c r="CI931" s="26" t="b">
        <f t="shared" ref="CI931:CN931" si="2233">IF(DG931&lt;&gt;"",IF(ISERROR(MATCH(INT(CO931),$EE$4:$EE$879,0))=FALSE,TRUE),"")</f>
        <v>1</v>
      </c>
      <c r="CJ931" s="26" t="b">
        <f t="shared" si="2233"/>
        <v>1</v>
      </c>
      <c r="CK931" s="26" t="b">
        <f t="shared" si="2233"/>
        <v>1</v>
      </c>
      <c r="CL931" s="26" t="b">
        <f t="shared" si="2233"/>
        <v>1</v>
      </c>
      <c r="CM931" s="26" t="b">
        <f t="shared" si="2233"/>
        <v>1</v>
      </c>
      <c r="CN931" s="26" t="b">
        <f t="shared" si="2233"/>
        <v>1</v>
      </c>
      <c r="CO931" s="14" t="str">
        <f t="shared" ref="CO931:CT931" si="2234">IF(DG931&lt;&gt;"",REPLACE(REPLACE(INDEX($EE$4:$EE$801,MATCH(DG931,$EF$4:$EF$801,0)),6,1,CU931),1,1,DA931),"")</f>
        <v>5401081</v>
      </c>
      <c r="CP931" s="14" t="str">
        <f t="shared" si="2234"/>
        <v>5201083</v>
      </c>
      <c r="CQ931" s="14" t="str">
        <f t="shared" si="2234"/>
        <v>5201083</v>
      </c>
      <c r="CR931" s="14" t="str">
        <f t="shared" si="2234"/>
        <v>5302085</v>
      </c>
      <c r="CS931" s="14" t="str">
        <f t="shared" si="2234"/>
        <v>5400085</v>
      </c>
      <c r="CT931" s="14" t="str">
        <f t="shared" si="2234"/>
        <v>5502081</v>
      </c>
      <c r="CU931" s="2">
        <v>8</v>
      </c>
      <c r="CV931" s="2">
        <v>8</v>
      </c>
      <c r="CW931" s="2">
        <v>8</v>
      </c>
      <c r="CX931" s="2">
        <v>8</v>
      </c>
      <c r="CY931" s="2">
        <v>8</v>
      </c>
      <c r="CZ931" s="2">
        <v>8</v>
      </c>
      <c r="DA931" s="2">
        <v>5</v>
      </c>
      <c r="DB931" s="7">
        <v>5</v>
      </c>
      <c r="DC931">
        <v>5</v>
      </c>
      <c r="DD931" s="2">
        <v>5</v>
      </c>
      <c r="DE931" s="7">
        <v>5</v>
      </c>
      <c r="DF931">
        <v>5</v>
      </c>
      <c r="DG931" s="1" t="s">
        <v>3161</v>
      </c>
      <c r="DH931" s="1" t="s">
        <v>3268</v>
      </c>
      <c r="DI931" s="1" t="s">
        <v>3268</v>
      </c>
      <c r="DJ931" s="1" t="s">
        <v>3286</v>
      </c>
      <c r="DK931" s="1" t="s">
        <v>3289</v>
      </c>
      <c r="DL931" s="1" t="s">
        <v>3133</v>
      </c>
      <c r="DM931" t="s">
        <v>3131</v>
      </c>
      <c r="DN931" t="s">
        <v>3138</v>
      </c>
      <c r="DO931" t="s">
        <v>3138</v>
      </c>
      <c r="DP931" t="s">
        <v>3159</v>
      </c>
      <c r="DQ931" t="s">
        <v>3159</v>
      </c>
      <c r="DR931" t="s">
        <v>3131</v>
      </c>
      <c r="DS931" s="1" t="s">
        <v>3203</v>
      </c>
      <c r="DT931" s="1" t="s">
        <v>3179</v>
      </c>
      <c r="DU931" s="1" t="s">
        <v>3179</v>
      </c>
      <c r="DV931" s="1" t="s">
        <v>3146</v>
      </c>
      <c r="DW931" s="1" t="s">
        <v>3234</v>
      </c>
      <c r="DX931" s="1" t="s">
        <v>3198</v>
      </c>
      <c r="DY931">
        <f t="shared" si="2149"/>
        <v>2</v>
      </c>
      <c r="DZ931">
        <f t="shared" si="2150"/>
        <v>1</v>
      </c>
      <c r="EA931">
        <f t="shared" si="2151"/>
        <v>1</v>
      </c>
      <c r="EB931">
        <f t="shared" si="2152"/>
        <v>1</v>
      </c>
      <c r="EC931">
        <f t="shared" si="2153"/>
        <v>2</v>
      </c>
      <c r="ED931">
        <f t="shared" si="2154"/>
        <v>2</v>
      </c>
      <c r="FA931" t="str">
        <f t="shared" si="2190"/>
        <v>水魔法师</v>
      </c>
      <c r="FB931" t="str">
        <f t="shared" si="2191"/>
        <v>木骑兵</v>
      </c>
      <c r="FC931" t="str">
        <f t="shared" si="2192"/>
        <v>木骑兵</v>
      </c>
      <c r="FD931" t="str">
        <f t="shared" si="2193"/>
        <v>暗盗贼</v>
      </c>
      <c r="FE931" t="str">
        <f t="shared" si="2194"/>
        <v>暗巫师</v>
      </c>
      <c r="FF931" t="str">
        <f t="shared" si="2195"/>
        <v>水火枪手</v>
      </c>
    </row>
    <row r="932" spans="15:162" ht="14.25" x14ac:dyDescent="0.15">
      <c r="O932" s="11">
        <v>20349</v>
      </c>
      <c r="P932" s="11">
        <v>8342909.8200000003</v>
      </c>
      <c r="Q932" s="16">
        <f t="shared" si="2225"/>
        <v>8342909</v>
      </c>
      <c r="R932" s="4" t="str">
        <f t="shared" si="2226"/>
        <v>5502083,5200082,5301082,5201081,5501084,5500081</v>
      </c>
      <c r="S932" s="4" t="str">
        <f t="shared" si="2227"/>
        <v>8,8,8,8,8,8</v>
      </c>
      <c r="T932" s="4" t="str">
        <f t="shared" si="2228"/>
        <v>1129,1115,1115,1115,1115,1115</v>
      </c>
      <c r="U932">
        <v>5502083</v>
      </c>
      <c r="V932">
        <v>5200082</v>
      </c>
      <c r="W932">
        <v>5301082</v>
      </c>
      <c r="X932">
        <v>5201081</v>
      </c>
      <c r="Y932">
        <v>5501084</v>
      </c>
      <c r="Z932">
        <v>5500081</v>
      </c>
      <c r="AA932" s="2">
        <v>8</v>
      </c>
      <c r="AB932" s="2">
        <v>8</v>
      </c>
      <c r="AC932" s="2">
        <v>8</v>
      </c>
      <c r="AD932" s="2">
        <v>8</v>
      </c>
      <c r="AE932" s="2">
        <v>8</v>
      </c>
      <c r="AF932" s="2">
        <v>8</v>
      </c>
      <c r="AG932" s="2">
        <f t="shared" si="2157"/>
        <v>1129</v>
      </c>
      <c r="AH932" s="2">
        <f t="shared" si="2209"/>
        <v>1115</v>
      </c>
      <c r="AI932" s="2">
        <f t="shared" si="2210"/>
        <v>1115</v>
      </c>
      <c r="AJ932" s="2">
        <f t="shared" si="2211"/>
        <v>1115</v>
      </c>
      <c r="AK932" s="2">
        <f t="shared" si="2212"/>
        <v>1115</v>
      </c>
      <c r="AL932" s="2">
        <f t="shared" si="2213"/>
        <v>1115</v>
      </c>
      <c r="AM932" s="8">
        <f t="shared" si="2214"/>
        <v>1418294.53</v>
      </c>
      <c r="AN932" s="8">
        <f t="shared" si="2131"/>
        <v>1384922.8940000001</v>
      </c>
      <c r="AO932" s="8">
        <f t="shared" si="2131"/>
        <v>1384922.8940000001</v>
      </c>
      <c r="AP932" s="8">
        <f t="shared" si="2131"/>
        <v>1384922.8940000001</v>
      </c>
      <c r="AQ932" s="8">
        <f t="shared" si="2131"/>
        <v>1384922.8940000001</v>
      </c>
      <c r="AR932" s="8">
        <f t="shared" si="2131"/>
        <v>1384922.8940000001</v>
      </c>
      <c r="AS932" s="8">
        <f t="shared" si="2158"/>
        <v>-74</v>
      </c>
      <c r="AT932">
        <f t="shared" si="2159"/>
        <v>1055</v>
      </c>
      <c r="BI932">
        <v>5102091</v>
      </c>
      <c r="BJ932" s="4">
        <f>[1]monsters!$N932</f>
        <v>0</v>
      </c>
      <c r="BK932" s="4">
        <f>[1]monsters!$O932</f>
        <v>0</v>
      </c>
      <c r="BL932" s="4">
        <f>[1]monsters!$P932</f>
        <v>0</v>
      </c>
      <c r="BM932" s="4">
        <f>[1]monsters!$Q932</f>
        <v>0</v>
      </c>
      <c r="BN932" s="4">
        <f>[1]monsters!$R932</f>
        <v>0</v>
      </c>
      <c r="BO932" s="4">
        <f>[1]monsters!$S932</f>
        <v>0</v>
      </c>
      <c r="BP932" s="4">
        <f>[1]monsters!$K932</f>
        <v>0</v>
      </c>
      <c r="BQ932">
        <f>[1]monsters!$D932</f>
        <v>0</v>
      </c>
      <c r="BR932" t="e">
        <f t="shared" si="2142"/>
        <v>#N/A</v>
      </c>
      <c r="BS932" t="e">
        <f t="shared" si="2143"/>
        <v>#N/A</v>
      </c>
      <c r="BT932" t="e">
        <f t="shared" si="2144"/>
        <v>#N/A</v>
      </c>
      <c r="CH932" t="str">
        <f t="shared" si="2196"/>
        <v/>
      </c>
      <c r="CI932" s="26" t="b">
        <f t="shared" ref="CI932:CN932" si="2235">IF(DG932&lt;&gt;"",IF(ISERROR(MATCH(INT(CO932),$EE$4:$EE$879,0))=FALSE,TRUE),"")</f>
        <v>1</v>
      </c>
      <c r="CJ932" s="26" t="b">
        <f t="shared" si="2235"/>
        <v>1</v>
      </c>
      <c r="CK932" s="26" t="b">
        <f t="shared" si="2235"/>
        <v>1</v>
      </c>
      <c r="CL932" s="26" t="b">
        <f t="shared" si="2235"/>
        <v>1</v>
      </c>
      <c r="CM932" s="26" t="b">
        <f t="shared" si="2235"/>
        <v>1</v>
      </c>
      <c r="CN932" s="26" t="b">
        <f t="shared" si="2235"/>
        <v>1</v>
      </c>
      <c r="CO932" s="14" t="str">
        <f t="shared" ref="CO932:CT932" si="2236">IF(DG932&lt;&gt;"",REPLACE(REPLACE(INDEX($EE$4:$EE$801,MATCH(DG932,$EF$4:$EF$801,0)),6,1,CU932),1,1,DA932),"")</f>
        <v>5502083</v>
      </c>
      <c r="CP932" s="14" t="str">
        <f t="shared" si="2236"/>
        <v>5200082</v>
      </c>
      <c r="CQ932" s="14" t="str">
        <f t="shared" si="2236"/>
        <v>5301082</v>
      </c>
      <c r="CR932" s="14" t="str">
        <f t="shared" si="2236"/>
        <v>5201081</v>
      </c>
      <c r="CS932" s="14" t="str">
        <f t="shared" si="2236"/>
        <v>5501084</v>
      </c>
      <c r="CT932" s="14" t="str">
        <f t="shared" si="2236"/>
        <v>5500081</v>
      </c>
      <c r="CU932" s="2">
        <v>8</v>
      </c>
      <c r="CV932" s="2">
        <v>8</v>
      </c>
      <c r="CW932" s="2">
        <v>8</v>
      </c>
      <c r="CX932" s="2">
        <v>8</v>
      </c>
      <c r="CY932" s="2">
        <v>8</v>
      </c>
      <c r="CZ932" s="2">
        <v>8</v>
      </c>
      <c r="DA932" s="2">
        <v>5</v>
      </c>
      <c r="DB932" s="7">
        <v>5</v>
      </c>
      <c r="DC932">
        <v>5</v>
      </c>
      <c r="DD932" s="2">
        <v>5</v>
      </c>
      <c r="DE932" s="7">
        <v>5</v>
      </c>
      <c r="DF932">
        <v>5</v>
      </c>
      <c r="DG932" s="1" t="s">
        <v>3273</v>
      </c>
      <c r="DH932" s="1" t="s">
        <v>3262</v>
      </c>
      <c r="DI932" s="1" t="s">
        <v>3264</v>
      </c>
      <c r="DJ932" s="1" t="s">
        <v>3257</v>
      </c>
      <c r="DK932" s="1" t="s">
        <v>3252</v>
      </c>
      <c r="DL932" s="1" t="s">
        <v>3260</v>
      </c>
      <c r="DM932" t="s">
        <v>3138</v>
      </c>
      <c r="DN932" t="s">
        <v>3122</v>
      </c>
      <c r="DO932" t="s">
        <v>3122</v>
      </c>
      <c r="DP932" t="s">
        <v>3131</v>
      </c>
      <c r="DQ932" t="s">
        <v>3253</v>
      </c>
      <c r="DR932" t="s">
        <v>3131</v>
      </c>
      <c r="DS932" s="1" t="s">
        <v>3198</v>
      </c>
      <c r="DT932" s="1" t="s">
        <v>3163</v>
      </c>
      <c r="DU932" s="1" t="s">
        <v>3184</v>
      </c>
      <c r="DV932" s="1" t="s">
        <v>3179</v>
      </c>
      <c r="DW932" s="1" t="s">
        <v>3197</v>
      </c>
      <c r="DX932" s="1" t="s">
        <v>3206</v>
      </c>
      <c r="DY932">
        <f t="shared" si="2149"/>
        <v>2</v>
      </c>
      <c r="DZ932">
        <f t="shared" si="2150"/>
        <v>1</v>
      </c>
      <c r="EA932">
        <f t="shared" si="2151"/>
        <v>1</v>
      </c>
      <c r="EB932">
        <f t="shared" si="2152"/>
        <v>1</v>
      </c>
      <c r="EC932">
        <f t="shared" si="2153"/>
        <v>2</v>
      </c>
      <c r="ED932">
        <f t="shared" si="2154"/>
        <v>2</v>
      </c>
      <c r="FA932" t="str">
        <f t="shared" si="2190"/>
        <v>木火枪手</v>
      </c>
      <c r="FB932" t="str">
        <f t="shared" si="2191"/>
        <v>火刀客</v>
      </c>
      <c r="FC932" t="str">
        <f t="shared" si="2192"/>
        <v>火剑士</v>
      </c>
      <c r="FD932" t="str">
        <f t="shared" si="2193"/>
        <v>水骑兵</v>
      </c>
      <c r="FE932" t="str">
        <f t="shared" si="2194"/>
        <v>光猎人</v>
      </c>
      <c r="FF932" t="str">
        <f t="shared" si="2195"/>
        <v>水海盗</v>
      </c>
    </row>
    <row r="933" spans="15:162" ht="14.25" x14ac:dyDescent="0.15">
      <c r="O933" s="11">
        <v>20350</v>
      </c>
      <c r="P933" s="11">
        <v>8721673.3800000008</v>
      </c>
      <c r="Q933" s="16">
        <f t="shared" si="2225"/>
        <v>8721673</v>
      </c>
      <c r="R933" s="4" t="str">
        <f t="shared" si="2226"/>
        <v>5401082,5200082,5200082,5200082,5500082,5500082</v>
      </c>
      <c r="S933" s="4" t="str">
        <f t="shared" si="2227"/>
        <v>8,8,8,8,8,8</v>
      </c>
      <c r="T933" s="4" t="str">
        <f t="shared" si="2228"/>
        <v>1154,1141,1141,1141,1141,1141</v>
      </c>
      <c r="U933">
        <v>5401082</v>
      </c>
      <c r="V933">
        <v>5200082</v>
      </c>
      <c r="W933">
        <v>5200082</v>
      </c>
      <c r="X933">
        <v>5200082</v>
      </c>
      <c r="Y933">
        <v>5500082</v>
      </c>
      <c r="Z933">
        <v>5500082</v>
      </c>
      <c r="AA933" s="2">
        <v>8</v>
      </c>
      <c r="AB933" s="2">
        <v>8</v>
      </c>
      <c r="AC933" s="2">
        <v>8</v>
      </c>
      <c r="AD933" s="2">
        <v>8</v>
      </c>
      <c r="AE933" s="2">
        <v>8</v>
      </c>
      <c r="AF933" s="2">
        <v>8</v>
      </c>
      <c r="AG933" s="2">
        <f t="shared" si="2157"/>
        <v>1154</v>
      </c>
      <c r="AH933" s="2">
        <f t="shared" si="2209"/>
        <v>1141</v>
      </c>
      <c r="AI933" s="2">
        <f t="shared" si="2210"/>
        <v>1141</v>
      </c>
      <c r="AJ933" s="2">
        <f t="shared" si="2211"/>
        <v>1141</v>
      </c>
      <c r="AK933" s="2">
        <f t="shared" si="2212"/>
        <v>1141</v>
      </c>
      <c r="AL933" s="2">
        <f t="shared" si="2213"/>
        <v>1141</v>
      </c>
      <c r="AM933" s="8">
        <f t="shared" si="2214"/>
        <v>1482684.4100000001</v>
      </c>
      <c r="AN933" s="8">
        <f t="shared" si="2131"/>
        <v>1447797.7180000001</v>
      </c>
      <c r="AO933" s="8">
        <f t="shared" si="2131"/>
        <v>1447797.7180000001</v>
      </c>
      <c r="AP933" s="8">
        <f t="shared" si="2131"/>
        <v>1447797.7180000001</v>
      </c>
      <c r="AQ933" s="8">
        <f t="shared" si="2131"/>
        <v>1447797.7180000001</v>
      </c>
      <c r="AR933" s="8">
        <f t="shared" si="2131"/>
        <v>1447797.7180000001</v>
      </c>
      <c r="AS933" s="8">
        <f t="shared" si="2158"/>
        <v>-75</v>
      </c>
      <c r="AT933">
        <f t="shared" si="2159"/>
        <v>1079</v>
      </c>
      <c r="BI933">
        <v>5206092</v>
      </c>
      <c r="BJ933" s="4">
        <f>[1]monsters!$N933</f>
        <v>0</v>
      </c>
      <c r="BK933" s="4">
        <f>[1]monsters!$O933</f>
        <v>0</v>
      </c>
      <c r="BL933" s="4">
        <f>[1]monsters!$P933</f>
        <v>0</v>
      </c>
      <c r="BM933" s="4">
        <f>[1]monsters!$Q933</f>
        <v>0</v>
      </c>
      <c r="BN933" s="4">
        <f>[1]monsters!$R933</f>
        <v>0</v>
      </c>
      <c r="BO933" s="4">
        <f>[1]monsters!$S933</f>
        <v>0</v>
      </c>
      <c r="BP933" s="4">
        <f>[1]monsters!$K933</f>
        <v>0</v>
      </c>
      <c r="BQ933">
        <f>[1]monsters!$D933</f>
        <v>0</v>
      </c>
      <c r="BR933" t="e">
        <f t="shared" si="2142"/>
        <v>#N/A</v>
      </c>
      <c r="BS933" t="e">
        <f t="shared" si="2143"/>
        <v>#N/A</v>
      </c>
      <c r="BT933" t="e">
        <f t="shared" si="2144"/>
        <v>#N/A</v>
      </c>
      <c r="CH933" t="str">
        <f t="shared" si="2196"/>
        <v/>
      </c>
      <c r="CI933" s="26" t="b">
        <f t="shared" ref="CI933:CN933" si="2237">IF(DG933&lt;&gt;"",IF(ISERROR(MATCH(INT(CO933),$EE$4:$EE$879,0))=FALSE,TRUE),"")</f>
        <v>1</v>
      </c>
      <c r="CJ933" s="26" t="b">
        <f t="shared" si="2237"/>
        <v>1</v>
      </c>
      <c r="CK933" s="26" t="b">
        <f t="shared" si="2237"/>
        <v>1</v>
      </c>
      <c r="CL933" s="26" t="b">
        <f t="shared" si="2237"/>
        <v>1</v>
      </c>
      <c r="CM933" s="26" t="b">
        <f t="shared" si="2237"/>
        <v>1</v>
      </c>
      <c r="CN933" s="26" t="b">
        <f t="shared" si="2237"/>
        <v>1</v>
      </c>
      <c r="CO933" s="14" t="str">
        <f t="shared" ref="CO933:CT933" si="2238">IF(DG933&lt;&gt;"",REPLACE(REPLACE(INDEX($EE$4:$EE$801,MATCH(DG933,$EF$4:$EF$801,0)),6,1,CU933),1,1,DA933),"")</f>
        <v>5401082</v>
      </c>
      <c r="CP933" s="14" t="str">
        <f t="shared" si="2238"/>
        <v>5200082</v>
      </c>
      <c r="CQ933" s="14" t="str">
        <f t="shared" si="2238"/>
        <v>5200082</v>
      </c>
      <c r="CR933" s="14" t="str">
        <f t="shared" si="2238"/>
        <v>5200082</v>
      </c>
      <c r="CS933" s="14" t="str">
        <f t="shared" si="2238"/>
        <v>5500082</v>
      </c>
      <c r="CT933" s="14" t="str">
        <f t="shared" si="2238"/>
        <v>5500082</v>
      </c>
      <c r="CU933" s="2">
        <v>8</v>
      </c>
      <c r="CV933" s="2">
        <v>8</v>
      </c>
      <c r="CW933" s="2">
        <v>8</v>
      </c>
      <c r="CX933" s="2">
        <v>8</v>
      </c>
      <c r="CY933" s="2">
        <v>8</v>
      </c>
      <c r="CZ933" s="2">
        <v>8</v>
      </c>
      <c r="DA933" s="2">
        <v>5</v>
      </c>
      <c r="DB933" s="7">
        <v>5</v>
      </c>
      <c r="DC933">
        <v>5</v>
      </c>
      <c r="DD933" s="2">
        <v>5</v>
      </c>
      <c r="DE933" s="7">
        <v>5</v>
      </c>
      <c r="DF933">
        <v>5</v>
      </c>
      <c r="DG933" s="1" t="s">
        <v>3265</v>
      </c>
      <c r="DH933" s="1" t="s">
        <v>3262</v>
      </c>
      <c r="DI933" s="1" t="s">
        <v>3262</v>
      </c>
      <c r="DJ933" s="1" t="s">
        <v>3262</v>
      </c>
      <c r="DK933" s="1" t="s">
        <v>3148</v>
      </c>
      <c r="DL933" s="1" t="s">
        <v>3148</v>
      </c>
      <c r="DM933" s="1" t="s">
        <v>3122</v>
      </c>
      <c r="DN933" s="1" t="s">
        <v>3122</v>
      </c>
      <c r="DO933" s="1" t="s">
        <v>3122</v>
      </c>
      <c r="DP933" s="1" t="s">
        <v>3122</v>
      </c>
      <c r="DQ933" s="1" t="s">
        <v>3122</v>
      </c>
      <c r="DR933" s="1" t="s">
        <v>3122</v>
      </c>
      <c r="DS933" s="1" t="s">
        <v>3203</v>
      </c>
      <c r="DT933" s="1" t="s">
        <v>3163</v>
      </c>
      <c r="DU933" s="1" t="s">
        <v>3163</v>
      </c>
      <c r="DV933" s="1" t="s">
        <v>3163</v>
      </c>
      <c r="DW933" s="1" t="s">
        <v>3206</v>
      </c>
      <c r="DX933" s="1" t="s">
        <v>3206</v>
      </c>
      <c r="DY933">
        <f t="shared" si="2149"/>
        <v>2</v>
      </c>
      <c r="DZ933">
        <f t="shared" si="2150"/>
        <v>1</v>
      </c>
      <c r="EA933">
        <f t="shared" si="2151"/>
        <v>1</v>
      </c>
      <c r="EB933">
        <f t="shared" si="2152"/>
        <v>1</v>
      </c>
      <c r="EC933">
        <f t="shared" si="2153"/>
        <v>2</v>
      </c>
      <c r="ED933">
        <f t="shared" si="2154"/>
        <v>2</v>
      </c>
      <c r="FA933" t="str">
        <f t="shared" si="2190"/>
        <v>火魔法师</v>
      </c>
      <c r="FB933" t="str">
        <f t="shared" si="2191"/>
        <v>火刀客</v>
      </c>
      <c r="FC933" t="str">
        <f t="shared" si="2192"/>
        <v>火刀客</v>
      </c>
      <c r="FD933" t="str">
        <f t="shared" si="2193"/>
        <v>火刀客</v>
      </c>
      <c r="FE933" t="str">
        <f t="shared" si="2194"/>
        <v>火海盗</v>
      </c>
      <c r="FF933" t="str">
        <f t="shared" si="2195"/>
        <v>火海盗</v>
      </c>
    </row>
    <row r="934" spans="15:162" ht="14.25" x14ac:dyDescent="0.15">
      <c r="O934" s="11">
        <v>20401</v>
      </c>
      <c r="P934" s="11">
        <v>8721909.6300000008</v>
      </c>
      <c r="Q934" s="16">
        <f t="shared" si="2225"/>
        <v>8721909</v>
      </c>
      <c r="R934" s="4" t="str">
        <f t="shared" si="2226"/>
        <v>5401082,5200083,5301083,5302084,5400085,5400085</v>
      </c>
      <c r="S934" s="4" t="str">
        <f t="shared" si="2227"/>
        <v>8,8,8,8,8,8</v>
      </c>
      <c r="T934" s="4" t="str">
        <f t="shared" si="2228"/>
        <v>1154,1141,1141,1141,1141,1141</v>
      </c>
      <c r="U934">
        <v>5401082</v>
      </c>
      <c r="V934">
        <v>5200083</v>
      </c>
      <c r="W934">
        <v>5301083</v>
      </c>
      <c r="X934">
        <v>5302084</v>
      </c>
      <c r="Y934">
        <v>5400085</v>
      </c>
      <c r="Z934">
        <v>5400085</v>
      </c>
      <c r="AA934" s="2">
        <v>8</v>
      </c>
      <c r="AB934" s="2">
        <v>8</v>
      </c>
      <c r="AC934" s="2">
        <v>8</v>
      </c>
      <c r="AD934" s="2">
        <v>8</v>
      </c>
      <c r="AE934" s="2">
        <v>8</v>
      </c>
      <c r="AF934" s="2">
        <v>8</v>
      </c>
      <c r="AG934" s="2">
        <f t="shared" si="2157"/>
        <v>1154</v>
      </c>
      <c r="AH934" s="2">
        <f t="shared" si="2209"/>
        <v>1141</v>
      </c>
      <c r="AI934" s="2">
        <f t="shared" si="2210"/>
        <v>1141</v>
      </c>
      <c r="AJ934" s="2">
        <f t="shared" si="2211"/>
        <v>1141</v>
      </c>
      <c r="AK934" s="2">
        <f t="shared" si="2212"/>
        <v>1141</v>
      </c>
      <c r="AL934" s="2">
        <f t="shared" si="2213"/>
        <v>1141</v>
      </c>
      <c r="AM934" s="8">
        <f t="shared" si="2214"/>
        <v>1482724.53</v>
      </c>
      <c r="AN934" s="8">
        <f t="shared" si="2131"/>
        <v>1447836.8940000001</v>
      </c>
      <c r="AO934" s="8">
        <f t="shared" si="2131"/>
        <v>1447836.8940000001</v>
      </c>
      <c r="AP934" s="8">
        <f t="shared" si="2131"/>
        <v>1447836.8940000001</v>
      </c>
      <c r="AQ934" s="8">
        <f t="shared" si="2131"/>
        <v>1447836.8940000001</v>
      </c>
      <c r="AR934" s="8">
        <f t="shared" si="2131"/>
        <v>1447836.8940000001</v>
      </c>
      <c r="AS934" s="8">
        <f t="shared" si="2158"/>
        <v>-75</v>
      </c>
      <c r="AT934">
        <f t="shared" si="2159"/>
        <v>1079</v>
      </c>
      <c r="BI934">
        <v>5406092</v>
      </c>
      <c r="BJ934" s="4">
        <f>[1]monsters!$N934</f>
        <v>0</v>
      </c>
      <c r="BK934" s="4">
        <f>[1]monsters!$O934</f>
        <v>0</v>
      </c>
      <c r="BL934" s="4">
        <f>[1]monsters!$P934</f>
        <v>0</v>
      </c>
      <c r="BM934" s="4">
        <f>[1]monsters!$Q934</f>
        <v>0</v>
      </c>
      <c r="BN934" s="4">
        <f>[1]monsters!$R934</f>
        <v>0</v>
      </c>
      <c r="BO934" s="4">
        <f>[1]monsters!$S934</f>
        <v>0</v>
      </c>
      <c r="BP934" s="4">
        <f>[1]monsters!$K934</f>
        <v>0</v>
      </c>
      <c r="BQ934">
        <f>[1]monsters!$D934</f>
        <v>0</v>
      </c>
      <c r="BR934" t="e">
        <f t="shared" si="2142"/>
        <v>#N/A</v>
      </c>
      <c r="BS934" t="e">
        <f t="shared" si="2143"/>
        <v>#N/A</v>
      </c>
      <c r="BT934" t="e">
        <f t="shared" si="2144"/>
        <v>#N/A</v>
      </c>
      <c r="CH934" t="str">
        <f t="shared" si="2196"/>
        <v/>
      </c>
      <c r="CI934" s="26" t="b">
        <f t="shared" ref="CI934:CN934" si="2239">IF(DG934&lt;&gt;"",IF(ISERROR(MATCH(INT(CO934),$EE$4:$EE$879,0))=FALSE,TRUE),"")</f>
        <v>1</v>
      </c>
      <c r="CJ934" s="26" t="b">
        <f t="shared" si="2239"/>
        <v>1</v>
      </c>
      <c r="CK934" s="26" t="b">
        <f t="shared" si="2239"/>
        <v>1</v>
      </c>
      <c r="CL934" s="26" t="b">
        <f t="shared" si="2239"/>
        <v>1</v>
      </c>
      <c r="CM934" s="26" t="b">
        <f t="shared" si="2239"/>
        <v>1</v>
      </c>
      <c r="CN934" s="26" t="b">
        <f t="shared" si="2239"/>
        <v>1</v>
      </c>
      <c r="CO934" s="14" t="str">
        <f t="shared" ref="CO934:CT934" si="2240">IF(DG934&lt;&gt;"",REPLACE(REPLACE(INDEX($EE$4:$EE$801,MATCH(DG934,$EF$4:$EF$801,0)),6,1,CU934),1,1,DA934),"")</f>
        <v>5401082</v>
      </c>
      <c r="CP934" s="14" t="str">
        <f t="shared" si="2240"/>
        <v>5200083</v>
      </c>
      <c r="CQ934" s="14" t="str">
        <f t="shared" si="2240"/>
        <v>5301083</v>
      </c>
      <c r="CR934" s="14" t="str">
        <f t="shared" si="2240"/>
        <v>5302084</v>
      </c>
      <c r="CS934" s="14" t="str">
        <f t="shared" si="2240"/>
        <v>5400085</v>
      </c>
      <c r="CT934" s="14" t="str">
        <f t="shared" si="2240"/>
        <v>5400085</v>
      </c>
      <c r="CU934" s="2">
        <v>8</v>
      </c>
      <c r="CV934" s="2">
        <v>8</v>
      </c>
      <c r="CW934" s="2">
        <v>8</v>
      </c>
      <c r="CX934" s="2">
        <v>8</v>
      </c>
      <c r="CY934" s="2">
        <v>8</v>
      </c>
      <c r="CZ934" s="2">
        <v>8</v>
      </c>
      <c r="DA934" s="2">
        <v>5</v>
      </c>
      <c r="DB934" s="7">
        <v>5</v>
      </c>
      <c r="DC934">
        <v>5</v>
      </c>
      <c r="DD934" s="2">
        <v>5</v>
      </c>
      <c r="DE934" s="7">
        <v>5</v>
      </c>
      <c r="DF934">
        <v>5</v>
      </c>
      <c r="DG934" s="1" t="s">
        <v>3265</v>
      </c>
      <c r="DH934" s="1" t="s">
        <v>3156</v>
      </c>
      <c r="DI934" s="1" t="s">
        <v>3270</v>
      </c>
      <c r="DJ934" s="1" t="s">
        <v>3275</v>
      </c>
      <c r="DK934" s="1" t="s">
        <v>3289</v>
      </c>
      <c r="DL934" s="1" t="s">
        <v>3289</v>
      </c>
      <c r="DM934" t="s">
        <v>3122</v>
      </c>
      <c r="DN934" t="s">
        <v>3138</v>
      </c>
      <c r="DO934" t="s">
        <v>3138</v>
      </c>
      <c r="DP934" t="s">
        <v>3253</v>
      </c>
      <c r="DQ934" t="s">
        <v>3159</v>
      </c>
      <c r="DR934" t="s">
        <v>3159</v>
      </c>
      <c r="DS934" s="1" t="s">
        <v>3203</v>
      </c>
      <c r="DT934" s="1" t="s">
        <v>3163</v>
      </c>
      <c r="DU934" s="1" t="s">
        <v>3184</v>
      </c>
      <c r="DV934" s="1" t="s">
        <v>3146</v>
      </c>
      <c r="DW934" s="1" t="s">
        <v>3234</v>
      </c>
      <c r="DX934" s="1" t="s">
        <v>3234</v>
      </c>
      <c r="DY934">
        <f t="shared" si="2149"/>
        <v>2</v>
      </c>
      <c r="DZ934">
        <f t="shared" si="2150"/>
        <v>1</v>
      </c>
      <c r="EA934">
        <f t="shared" si="2151"/>
        <v>1</v>
      </c>
      <c r="EB934">
        <f t="shared" si="2152"/>
        <v>1</v>
      </c>
      <c r="EC934">
        <f t="shared" si="2153"/>
        <v>2</v>
      </c>
      <c r="ED934">
        <f t="shared" si="2154"/>
        <v>2</v>
      </c>
      <c r="FA934" t="str">
        <f t="shared" si="2190"/>
        <v>火魔法师</v>
      </c>
      <c r="FB934" t="str">
        <f t="shared" si="2191"/>
        <v>木刀客</v>
      </c>
      <c r="FC934" t="str">
        <f t="shared" si="2192"/>
        <v>木剑士</v>
      </c>
      <c r="FD934" t="str">
        <f t="shared" si="2193"/>
        <v>光盗贼</v>
      </c>
      <c r="FE934" t="str">
        <f t="shared" si="2194"/>
        <v>暗巫师</v>
      </c>
      <c r="FF934" t="str">
        <f t="shared" si="2195"/>
        <v>暗巫师</v>
      </c>
    </row>
    <row r="935" spans="15:162" ht="14.25" x14ac:dyDescent="0.15">
      <c r="O935" s="11">
        <v>20402</v>
      </c>
      <c r="P935" s="11">
        <v>8722143.9900000002</v>
      </c>
      <c r="Q935" s="16">
        <f t="shared" si="2225"/>
        <v>8722143</v>
      </c>
      <c r="R935" s="4" t="str">
        <f t="shared" si="2226"/>
        <v>5301082,5300085,5202083,5402081,5501085,5500083</v>
      </c>
      <c r="S935" s="4" t="str">
        <f t="shared" si="2227"/>
        <v>8,8,8,8,8,8</v>
      </c>
      <c r="T935" s="4" t="str">
        <f t="shared" si="2228"/>
        <v>1154,1141,1141,1141,1141,1141</v>
      </c>
      <c r="U935">
        <v>5301082</v>
      </c>
      <c r="V935">
        <v>5300085</v>
      </c>
      <c r="W935">
        <v>5202083</v>
      </c>
      <c r="X935">
        <v>5402081</v>
      </c>
      <c r="Y935">
        <v>5501085</v>
      </c>
      <c r="Z935">
        <v>5500083</v>
      </c>
      <c r="AA935" s="2">
        <v>8</v>
      </c>
      <c r="AB935" s="2">
        <v>8</v>
      </c>
      <c r="AC935" s="2">
        <v>8</v>
      </c>
      <c r="AD935" s="2">
        <v>8</v>
      </c>
      <c r="AE935" s="2">
        <v>8</v>
      </c>
      <c r="AF935" s="2">
        <v>8</v>
      </c>
      <c r="AG935" s="2">
        <f t="shared" si="2157"/>
        <v>1154</v>
      </c>
      <c r="AH935" s="2">
        <f t="shared" si="2209"/>
        <v>1141</v>
      </c>
      <c r="AI935" s="2">
        <f t="shared" si="2210"/>
        <v>1141</v>
      </c>
      <c r="AJ935" s="2">
        <f t="shared" si="2211"/>
        <v>1141</v>
      </c>
      <c r="AK935" s="2">
        <f t="shared" si="2212"/>
        <v>1141</v>
      </c>
      <c r="AL935" s="2">
        <f t="shared" si="2213"/>
        <v>1141</v>
      </c>
      <c r="AM935" s="8">
        <f t="shared" si="2214"/>
        <v>1482764.31</v>
      </c>
      <c r="AN935" s="8">
        <f t="shared" si="2131"/>
        <v>1447875.7380000001</v>
      </c>
      <c r="AO935" s="8">
        <f t="shared" si="2131"/>
        <v>1447875.7380000001</v>
      </c>
      <c r="AP935" s="8">
        <f t="shared" si="2131"/>
        <v>1447875.7380000001</v>
      </c>
      <c r="AQ935" s="8">
        <f t="shared" si="2131"/>
        <v>1447875.7380000001</v>
      </c>
      <c r="AR935" s="8">
        <f t="shared" si="2131"/>
        <v>1447875.7380000001</v>
      </c>
      <c r="AS935" s="8">
        <f t="shared" si="2158"/>
        <v>-75</v>
      </c>
      <c r="AT935">
        <f t="shared" si="2159"/>
        <v>1079</v>
      </c>
      <c r="BI935">
        <v>5205092</v>
      </c>
      <c r="BJ935" s="4">
        <f>[1]monsters!$N935</f>
        <v>0</v>
      </c>
      <c r="BK935" s="4">
        <f>[1]monsters!$O935</f>
        <v>0</v>
      </c>
      <c r="BL935" s="4">
        <f>[1]monsters!$P935</f>
        <v>0</v>
      </c>
      <c r="BM935" s="4">
        <f>[1]monsters!$Q935</f>
        <v>0</v>
      </c>
      <c r="BN935" s="4">
        <f>[1]monsters!$R935</f>
        <v>0</v>
      </c>
      <c r="BO935" s="4">
        <f>[1]monsters!$S935</f>
        <v>0</v>
      </c>
      <c r="BP935" s="4">
        <f>[1]monsters!$K935</f>
        <v>0</v>
      </c>
      <c r="BQ935">
        <f>[1]monsters!$D935</f>
        <v>0</v>
      </c>
      <c r="BR935" t="e">
        <f t="shared" si="2142"/>
        <v>#N/A</v>
      </c>
      <c r="BS935" t="e">
        <f t="shared" si="2143"/>
        <v>#N/A</v>
      </c>
      <c r="BT935" t="e">
        <f t="shared" si="2144"/>
        <v>#N/A</v>
      </c>
      <c r="CH935" t="str">
        <f t="shared" si="2196"/>
        <v/>
      </c>
      <c r="CI935" s="26" t="b">
        <f t="shared" ref="CI935:CN935" si="2241">IF(DG935&lt;&gt;"",IF(ISERROR(MATCH(INT(CO935),$EE$4:$EE$879,0))=FALSE,TRUE),"")</f>
        <v>1</v>
      </c>
      <c r="CJ935" s="26" t="b">
        <f t="shared" si="2241"/>
        <v>1</v>
      </c>
      <c r="CK935" s="26" t="b">
        <f t="shared" si="2241"/>
        <v>1</v>
      </c>
      <c r="CL935" s="26" t="b">
        <f t="shared" si="2241"/>
        <v>1</v>
      </c>
      <c r="CM935" s="26" t="b">
        <f t="shared" si="2241"/>
        <v>1</v>
      </c>
      <c r="CN935" s="26" t="b">
        <f t="shared" si="2241"/>
        <v>1</v>
      </c>
      <c r="CO935" s="14" t="str">
        <f t="shared" ref="CO935:CT935" si="2242">IF(DG935&lt;&gt;"",REPLACE(REPLACE(INDEX($EE$4:$EE$801,MATCH(DG935,$EF$4:$EF$801,0)),6,1,CU935),1,1,DA935),"")</f>
        <v>5301082</v>
      </c>
      <c r="CP935" s="14" t="str">
        <f t="shared" si="2242"/>
        <v>5300085</v>
      </c>
      <c r="CQ935" s="14" t="str">
        <f t="shared" si="2242"/>
        <v>5202083</v>
      </c>
      <c r="CR935" s="14" t="str">
        <f t="shared" si="2242"/>
        <v>5402081</v>
      </c>
      <c r="CS935" s="14" t="str">
        <f t="shared" si="2242"/>
        <v>5501085</v>
      </c>
      <c r="CT935" s="14" t="str">
        <f t="shared" si="2242"/>
        <v>5500083</v>
      </c>
      <c r="CU935" s="2">
        <v>8</v>
      </c>
      <c r="CV935" s="2">
        <v>8</v>
      </c>
      <c r="CW935" s="2">
        <v>8</v>
      </c>
      <c r="CX935" s="2">
        <v>8</v>
      </c>
      <c r="CY935" s="2">
        <v>8</v>
      </c>
      <c r="CZ935" s="2">
        <v>8</v>
      </c>
      <c r="DA935" s="2">
        <v>5</v>
      </c>
      <c r="DB935" s="7">
        <v>5</v>
      </c>
      <c r="DC935">
        <v>5</v>
      </c>
      <c r="DD935" s="2">
        <v>5</v>
      </c>
      <c r="DE935" s="7">
        <v>5</v>
      </c>
      <c r="DF935">
        <v>5</v>
      </c>
      <c r="DG935" s="1" t="s">
        <v>3264</v>
      </c>
      <c r="DH935" s="1" t="s">
        <v>3242</v>
      </c>
      <c r="DI935" s="1" t="s">
        <v>3269</v>
      </c>
      <c r="DJ935" s="1" t="s">
        <v>3259</v>
      </c>
      <c r="DK935" s="1" t="s">
        <v>3290</v>
      </c>
      <c r="DL935" s="1" t="s">
        <v>3272</v>
      </c>
      <c r="DM935" t="s">
        <v>3122</v>
      </c>
      <c r="DN935" t="s">
        <v>3159</v>
      </c>
      <c r="DO935" t="s">
        <v>3138</v>
      </c>
      <c r="DP935" t="s">
        <v>3131</v>
      </c>
      <c r="DQ935" t="s">
        <v>3159</v>
      </c>
      <c r="DR935" t="s">
        <v>3138</v>
      </c>
      <c r="DS935" s="1" t="s">
        <v>3184</v>
      </c>
      <c r="DT935" s="1" t="s">
        <v>3243</v>
      </c>
      <c r="DU935" s="1" t="s">
        <v>3166</v>
      </c>
      <c r="DV935" s="1" t="s">
        <v>3202</v>
      </c>
      <c r="DW935" s="1" t="s">
        <v>3197</v>
      </c>
      <c r="DX935" s="1" t="s">
        <v>3206</v>
      </c>
      <c r="DY935">
        <f t="shared" si="2149"/>
        <v>1</v>
      </c>
      <c r="DZ935">
        <f t="shared" si="2150"/>
        <v>1</v>
      </c>
      <c r="EA935">
        <f t="shared" si="2151"/>
        <v>1</v>
      </c>
      <c r="EB935">
        <f t="shared" si="2152"/>
        <v>2</v>
      </c>
      <c r="EC935">
        <f t="shared" si="2153"/>
        <v>2</v>
      </c>
      <c r="ED935">
        <f t="shared" si="2154"/>
        <v>2</v>
      </c>
      <c r="FA935" t="str">
        <f t="shared" si="2190"/>
        <v>火剑士</v>
      </c>
      <c r="FB935" t="str">
        <f t="shared" si="2191"/>
        <v>暗武士</v>
      </c>
      <c r="FC935" t="str">
        <f t="shared" si="2192"/>
        <v>木维京</v>
      </c>
      <c r="FD935" t="str">
        <f t="shared" si="2193"/>
        <v>水女巫</v>
      </c>
      <c r="FE935" t="str">
        <f t="shared" si="2194"/>
        <v>暗猎人</v>
      </c>
      <c r="FF935" t="str">
        <f t="shared" si="2195"/>
        <v>木海盗</v>
      </c>
    </row>
    <row r="936" spans="15:162" ht="14.25" x14ac:dyDescent="0.15">
      <c r="O936" s="11">
        <v>20403</v>
      </c>
      <c r="P936" s="11">
        <v>8722378.3499999996</v>
      </c>
      <c r="Q936" s="16">
        <f t="shared" si="2225"/>
        <v>8722378</v>
      </c>
      <c r="R936" s="4" t="str">
        <f t="shared" si="2226"/>
        <v>5201081,5200081,5301083,5401083,5502082,5500082</v>
      </c>
      <c r="S936" s="4" t="str">
        <f t="shared" si="2227"/>
        <v>8,8,8,8,8,8</v>
      </c>
      <c r="T936" s="4" t="str">
        <f t="shared" si="2228"/>
        <v>1154,1141,1141,1141,1141,1141</v>
      </c>
      <c r="U936">
        <v>5201081</v>
      </c>
      <c r="V936">
        <v>5200081</v>
      </c>
      <c r="W936">
        <v>5301083</v>
      </c>
      <c r="X936">
        <v>5401083</v>
      </c>
      <c r="Y936">
        <v>5502082</v>
      </c>
      <c r="Z936">
        <v>5500082</v>
      </c>
      <c r="AA936" s="2">
        <v>8</v>
      </c>
      <c r="AB936" s="2">
        <v>8</v>
      </c>
      <c r="AC936" s="2">
        <v>8</v>
      </c>
      <c r="AD936" s="2">
        <v>8</v>
      </c>
      <c r="AE936" s="2">
        <v>8</v>
      </c>
      <c r="AF936" s="2">
        <v>8</v>
      </c>
      <c r="AG936" s="2">
        <f t="shared" si="2157"/>
        <v>1154</v>
      </c>
      <c r="AH936" s="2">
        <f t="shared" si="2209"/>
        <v>1141</v>
      </c>
      <c r="AI936" s="2">
        <f t="shared" si="2210"/>
        <v>1141</v>
      </c>
      <c r="AJ936" s="2">
        <f t="shared" si="2211"/>
        <v>1141</v>
      </c>
      <c r="AK936" s="2">
        <f t="shared" si="2212"/>
        <v>1141</v>
      </c>
      <c r="AL936" s="2">
        <f t="shared" si="2213"/>
        <v>1141</v>
      </c>
      <c r="AM936" s="8">
        <f t="shared" si="2214"/>
        <v>1482804.26</v>
      </c>
      <c r="AN936" s="8">
        <f t="shared" si="2131"/>
        <v>1447914.7480000001</v>
      </c>
      <c r="AO936" s="8">
        <f t="shared" si="2131"/>
        <v>1447914.7480000001</v>
      </c>
      <c r="AP936" s="8">
        <f t="shared" si="2131"/>
        <v>1447914.7480000001</v>
      </c>
      <c r="AQ936" s="8">
        <f t="shared" si="2131"/>
        <v>1447914.7480000001</v>
      </c>
      <c r="AR936" s="8">
        <f t="shared" si="2131"/>
        <v>1447914.7480000001</v>
      </c>
      <c r="AS936" s="8">
        <f t="shared" si="2158"/>
        <v>-75</v>
      </c>
      <c r="AT936">
        <f t="shared" si="2159"/>
        <v>1079</v>
      </c>
      <c r="BI936">
        <v>5405092</v>
      </c>
      <c r="BJ936" s="4">
        <f>[1]monsters!$N936</f>
        <v>0</v>
      </c>
      <c r="BK936" s="4">
        <f>[1]monsters!$O936</f>
        <v>0</v>
      </c>
      <c r="BL936" s="4">
        <f>[1]monsters!$P936</f>
        <v>0</v>
      </c>
      <c r="BM936" s="4">
        <f>[1]monsters!$Q936</f>
        <v>0</v>
      </c>
      <c r="BN936" s="4">
        <f>[1]monsters!$R936</f>
        <v>0</v>
      </c>
      <c r="BO936" s="4">
        <f>[1]monsters!$S936</f>
        <v>0</v>
      </c>
      <c r="BP936" s="4">
        <f>[1]monsters!$K936</f>
        <v>0</v>
      </c>
      <c r="BQ936">
        <f>[1]monsters!$D936</f>
        <v>0</v>
      </c>
      <c r="BR936" t="e">
        <f t="shared" si="2142"/>
        <v>#N/A</v>
      </c>
      <c r="BS936" t="e">
        <f t="shared" si="2143"/>
        <v>#N/A</v>
      </c>
      <c r="BT936" t="e">
        <f t="shared" si="2144"/>
        <v>#N/A</v>
      </c>
      <c r="CH936">
        <f t="shared" si="2196"/>
        <v>5</v>
      </c>
      <c r="CI936" s="26" t="b">
        <f t="shared" ref="CI936:CN936" si="2243">IF(DG936&lt;&gt;"",IF(ISERROR(MATCH(INT(CO936),$EE$4:$EE$879,0))=FALSE,TRUE),"")</f>
        <v>1</v>
      </c>
      <c r="CJ936" s="26" t="b">
        <f t="shared" si="2243"/>
        <v>1</v>
      </c>
      <c r="CK936" s="26" t="b">
        <f t="shared" si="2243"/>
        <v>1</v>
      </c>
      <c r="CL936" s="26" t="b">
        <f t="shared" si="2243"/>
        <v>1</v>
      </c>
      <c r="CM936" s="26" t="b">
        <f t="shared" si="2243"/>
        <v>1</v>
      </c>
      <c r="CN936" s="26" t="b">
        <f t="shared" si="2243"/>
        <v>1</v>
      </c>
      <c r="CO936" s="14" t="str">
        <f t="shared" ref="CO936:CT936" si="2244">IF(DG936&lt;&gt;"",REPLACE(REPLACE(INDEX($EE$4:$EE$801,MATCH(DG936,$EF$4:$EF$801,0)),6,1,CU936),1,1,DA936),"")</f>
        <v>5201081</v>
      </c>
      <c r="CP936" s="14" t="str">
        <f t="shared" si="2244"/>
        <v>5200081</v>
      </c>
      <c r="CQ936" s="14" t="str">
        <f t="shared" si="2244"/>
        <v>5301083</v>
      </c>
      <c r="CR936" s="14" t="str">
        <f t="shared" si="2244"/>
        <v>5401083</v>
      </c>
      <c r="CS936" s="14" t="str">
        <f t="shared" si="2244"/>
        <v>5502082</v>
      </c>
      <c r="CT936" s="14" t="str">
        <f t="shared" si="2244"/>
        <v>5500082</v>
      </c>
      <c r="CU936" s="2">
        <v>8</v>
      </c>
      <c r="CV936" s="2">
        <v>8</v>
      </c>
      <c r="CW936" s="2">
        <v>8</v>
      </c>
      <c r="CX936" s="2">
        <v>8</v>
      </c>
      <c r="CY936" s="2">
        <v>8</v>
      </c>
      <c r="CZ936" s="2">
        <v>8</v>
      </c>
      <c r="DA936" s="2">
        <v>5</v>
      </c>
      <c r="DB936" s="7">
        <v>5</v>
      </c>
      <c r="DC936">
        <v>5</v>
      </c>
      <c r="DD936" s="2">
        <v>5</v>
      </c>
      <c r="DE936" s="7">
        <v>5</v>
      </c>
      <c r="DF936">
        <v>5</v>
      </c>
      <c r="DG936" s="1" t="s">
        <v>3257</v>
      </c>
      <c r="DH936" s="1" t="s">
        <v>3256</v>
      </c>
      <c r="DI936" s="1" t="s">
        <v>3270</v>
      </c>
      <c r="DJ936" s="1" t="s">
        <v>3271</v>
      </c>
      <c r="DK936" s="1" t="s">
        <v>3267</v>
      </c>
      <c r="DL936" s="1" t="s">
        <v>3148</v>
      </c>
      <c r="DM936" t="s">
        <v>3131</v>
      </c>
      <c r="DN936" t="s">
        <v>3131</v>
      </c>
      <c r="DO936" t="s">
        <v>3138</v>
      </c>
      <c r="DP936" t="s">
        <v>3138</v>
      </c>
      <c r="DQ936" t="s">
        <v>3122</v>
      </c>
      <c r="DR936" t="s">
        <v>3122</v>
      </c>
      <c r="DS936" s="1" t="s">
        <v>3179</v>
      </c>
      <c r="DT936" s="1" t="s">
        <v>3163</v>
      </c>
      <c r="DU936" s="1" t="s">
        <v>3184</v>
      </c>
      <c r="DV936" s="1" t="s">
        <v>3203</v>
      </c>
      <c r="DW936" s="1" t="s">
        <v>3198</v>
      </c>
      <c r="DX936" s="1" t="s">
        <v>3206</v>
      </c>
      <c r="DY936">
        <f t="shared" si="2149"/>
        <v>1</v>
      </c>
      <c r="DZ936">
        <f t="shared" si="2150"/>
        <v>1</v>
      </c>
      <c r="EA936">
        <f t="shared" si="2151"/>
        <v>1</v>
      </c>
      <c r="EB936">
        <f t="shared" si="2152"/>
        <v>2</v>
      </c>
      <c r="EC936">
        <f t="shared" si="2153"/>
        <v>2</v>
      </c>
      <c r="ED936">
        <f t="shared" si="2154"/>
        <v>2</v>
      </c>
      <c r="FA936" t="str">
        <f t="shared" si="2190"/>
        <v>水骑兵</v>
      </c>
      <c r="FB936" t="str">
        <f t="shared" si="2191"/>
        <v>水刀客</v>
      </c>
      <c r="FC936" t="str">
        <f t="shared" si="2192"/>
        <v>木剑士</v>
      </c>
      <c r="FD936" t="str">
        <f t="shared" si="2193"/>
        <v>木魔法师</v>
      </c>
      <c r="FE936" t="str">
        <f t="shared" si="2194"/>
        <v>火火枪手</v>
      </c>
      <c r="FF936" t="str">
        <f t="shared" si="2195"/>
        <v>火海盗</v>
      </c>
    </row>
    <row r="937" spans="15:162" ht="14.25" x14ac:dyDescent="0.15">
      <c r="O937" s="11">
        <v>20404</v>
      </c>
      <c r="P937" s="11">
        <v>8722614.5999999996</v>
      </c>
      <c r="Q937" s="16">
        <f t="shared" si="2225"/>
        <v>8722614</v>
      </c>
      <c r="R937" s="4" t="str">
        <f t="shared" si="2226"/>
        <v>5200082,5201082,5302085,5400085,5501084,5400085</v>
      </c>
      <c r="S937" s="4" t="str">
        <f t="shared" si="2227"/>
        <v>8,8,8,8,8,8</v>
      </c>
      <c r="T937" s="4" t="str">
        <f t="shared" si="2228"/>
        <v>1154,1141,1141,1141,1141,1141</v>
      </c>
      <c r="U937">
        <v>5200082</v>
      </c>
      <c r="V937">
        <v>5201082</v>
      </c>
      <c r="W937">
        <v>5302085</v>
      </c>
      <c r="X937">
        <v>5400085</v>
      </c>
      <c r="Y937">
        <v>5501084</v>
      </c>
      <c r="Z937">
        <v>5400085</v>
      </c>
      <c r="AA937" s="2">
        <v>8</v>
      </c>
      <c r="AB937" s="2">
        <v>8</v>
      </c>
      <c r="AC937" s="2">
        <v>8</v>
      </c>
      <c r="AD937" s="2">
        <v>8</v>
      </c>
      <c r="AE937" s="2">
        <v>8</v>
      </c>
      <c r="AF937" s="2">
        <v>8</v>
      </c>
      <c r="AG937" s="2">
        <f t="shared" si="2157"/>
        <v>1154</v>
      </c>
      <c r="AH937" s="2">
        <f t="shared" si="2209"/>
        <v>1141</v>
      </c>
      <c r="AI937" s="2">
        <f t="shared" si="2210"/>
        <v>1141</v>
      </c>
      <c r="AJ937" s="2">
        <f t="shared" si="2211"/>
        <v>1141</v>
      </c>
      <c r="AK937" s="2">
        <f t="shared" si="2212"/>
        <v>1141</v>
      </c>
      <c r="AL937" s="2">
        <f t="shared" si="2213"/>
        <v>1141</v>
      </c>
      <c r="AM937" s="8">
        <f t="shared" si="2214"/>
        <v>1482844.3800000001</v>
      </c>
      <c r="AN937" s="8">
        <f t="shared" si="2131"/>
        <v>1447953.9240000001</v>
      </c>
      <c r="AO937" s="8">
        <f t="shared" si="2131"/>
        <v>1447953.9240000001</v>
      </c>
      <c r="AP937" s="8">
        <f t="shared" si="2131"/>
        <v>1447953.9240000001</v>
      </c>
      <c r="AQ937" s="8">
        <f t="shared" si="2131"/>
        <v>1447953.9240000001</v>
      </c>
      <c r="AR937" s="8">
        <f t="shared" si="2131"/>
        <v>1447953.9240000001</v>
      </c>
      <c r="AS937" s="8">
        <f t="shared" si="2158"/>
        <v>-75</v>
      </c>
      <c r="AT937">
        <f t="shared" si="2159"/>
        <v>1079</v>
      </c>
      <c r="BI937">
        <v>5203092</v>
      </c>
      <c r="BJ937" s="4">
        <f>[1]monsters!$N937</f>
        <v>0</v>
      </c>
      <c r="BK937" s="4">
        <f>[1]monsters!$O937</f>
        <v>0</v>
      </c>
      <c r="BL937" s="4">
        <f>[1]monsters!$P937</f>
        <v>0</v>
      </c>
      <c r="BM937" s="4">
        <f>[1]monsters!$Q937</f>
        <v>0</v>
      </c>
      <c r="BN937" s="4">
        <f>[1]monsters!$R937</f>
        <v>0</v>
      </c>
      <c r="BO937" s="4">
        <f>[1]monsters!$S937</f>
        <v>0</v>
      </c>
      <c r="BP937" s="4">
        <f>[1]monsters!$K937</f>
        <v>0</v>
      </c>
      <c r="BQ937">
        <f>[1]monsters!$D937</f>
        <v>0</v>
      </c>
      <c r="BR937" t="e">
        <f t="shared" si="2142"/>
        <v>#N/A</v>
      </c>
      <c r="BS937" t="e">
        <f t="shared" si="2143"/>
        <v>#N/A</v>
      </c>
      <c r="BT937" t="e">
        <f t="shared" si="2144"/>
        <v>#N/A</v>
      </c>
      <c r="CH937" t="str">
        <f t="shared" si="2196"/>
        <v/>
      </c>
      <c r="CI937" s="26" t="b">
        <f t="shared" ref="CI937:CN937" si="2245">IF(DG937&lt;&gt;"",IF(ISERROR(MATCH(INT(CO937),$EE$4:$EE$879,0))=FALSE,TRUE),"")</f>
        <v>1</v>
      </c>
      <c r="CJ937" s="26" t="b">
        <f t="shared" si="2245"/>
        <v>1</v>
      </c>
      <c r="CK937" s="26" t="b">
        <f t="shared" si="2245"/>
        <v>1</v>
      </c>
      <c r="CL937" s="26" t="b">
        <f t="shared" si="2245"/>
        <v>1</v>
      </c>
      <c r="CM937" s="26" t="b">
        <f t="shared" si="2245"/>
        <v>1</v>
      </c>
      <c r="CN937" s="26" t="b">
        <f t="shared" si="2245"/>
        <v>1</v>
      </c>
      <c r="CO937" s="14" t="str">
        <f t="shared" ref="CO937:CT937" si="2246">IF(DG937&lt;&gt;"",REPLACE(REPLACE(INDEX($EE$4:$EE$801,MATCH(DG937,$EF$4:$EF$801,0)),6,1,CU937),1,1,DA937),"")</f>
        <v>5200082</v>
      </c>
      <c r="CP937" s="14" t="str">
        <f t="shared" si="2246"/>
        <v>5201082</v>
      </c>
      <c r="CQ937" s="14" t="str">
        <f t="shared" si="2246"/>
        <v>5302085</v>
      </c>
      <c r="CR937" s="14" t="str">
        <f t="shared" si="2246"/>
        <v>5400085</v>
      </c>
      <c r="CS937" s="14" t="str">
        <f t="shared" si="2246"/>
        <v>5501084</v>
      </c>
      <c r="CT937" s="14" t="str">
        <f t="shared" si="2246"/>
        <v>5400085</v>
      </c>
      <c r="CU937" s="2">
        <v>8</v>
      </c>
      <c r="CV937" s="2">
        <v>8</v>
      </c>
      <c r="CW937" s="2">
        <v>8</v>
      </c>
      <c r="CX937" s="2">
        <v>8</v>
      </c>
      <c r="CY937" s="2">
        <v>8</v>
      </c>
      <c r="CZ937" s="2">
        <v>8</v>
      </c>
      <c r="DA937" s="2">
        <v>5</v>
      </c>
      <c r="DB937" s="7">
        <v>5</v>
      </c>
      <c r="DC937">
        <v>5</v>
      </c>
      <c r="DD937" s="2">
        <v>5</v>
      </c>
      <c r="DE937" s="7">
        <v>5</v>
      </c>
      <c r="DF937">
        <v>5</v>
      </c>
      <c r="DG937" s="1" t="s">
        <v>3262</v>
      </c>
      <c r="DH937" s="1" t="s">
        <v>3142</v>
      </c>
      <c r="DI937" s="1" t="s">
        <v>3286</v>
      </c>
      <c r="DJ937" s="1" t="s">
        <v>3289</v>
      </c>
      <c r="DK937" s="1" t="s">
        <v>3252</v>
      </c>
      <c r="DL937" s="1" t="s">
        <v>3289</v>
      </c>
      <c r="DM937" t="s">
        <v>3122</v>
      </c>
      <c r="DN937" t="s">
        <v>3122</v>
      </c>
      <c r="DO937" t="s">
        <v>3159</v>
      </c>
      <c r="DP937" t="s">
        <v>3159</v>
      </c>
      <c r="DQ937" t="s">
        <v>3253</v>
      </c>
      <c r="DR937" t="s">
        <v>3159</v>
      </c>
      <c r="DS937" s="1" t="s">
        <v>3163</v>
      </c>
      <c r="DT937" s="1" t="s">
        <v>3179</v>
      </c>
      <c r="DU937" s="1" t="s">
        <v>3146</v>
      </c>
      <c r="DV937" s="1" t="s">
        <v>3234</v>
      </c>
      <c r="DW937" s="1" t="s">
        <v>3197</v>
      </c>
      <c r="DX937" s="1" t="s">
        <v>3234</v>
      </c>
      <c r="DY937">
        <f t="shared" si="2149"/>
        <v>1</v>
      </c>
      <c r="DZ937">
        <f t="shared" si="2150"/>
        <v>1</v>
      </c>
      <c r="EA937">
        <f t="shared" si="2151"/>
        <v>1</v>
      </c>
      <c r="EB937">
        <f t="shared" si="2152"/>
        <v>2</v>
      </c>
      <c r="EC937">
        <f t="shared" si="2153"/>
        <v>2</v>
      </c>
      <c r="ED937">
        <f t="shared" si="2154"/>
        <v>2</v>
      </c>
      <c r="FA937" t="str">
        <f t="shared" si="2190"/>
        <v>火刀客</v>
      </c>
      <c r="FB937" t="str">
        <f t="shared" si="2191"/>
        <v>火骑兵</v>
      </c>
      <c r="FC937" t="str">
        <f t="shared" si="2192"/>
        <v>暗盗贼</v>
      </c>
      <c r="FD937" t="str">
        <f t="shared" si="2193"/>
        <v>暗巫师</v>
      </c>
      <c r="FE937" t="str">
        <f t="shared" si="2194"/>
        <v>光猎人</v>
      </c>
      <c r="FF937" t="str">
        <f t="shared" si="2195"/>
        <v>暗巫师</v>
      </c>
    </row>
    <row r="938" spans="15:162" ht="14.25" x14ac:dyDescent="0.15">
      <c r="O938" s="11">
        <v>20405</v>
      </c>
      <c r="P938" s="11">
        <v>8794561.2300000004</v>
      </c>
      <c r="Q938" s="16">
        <f t="shared" si="2225"/>
        <v>8794561</v>
      </c>
      <c r="R938" s="4" t="str">
        <f t="shared" si="2226"/>
        <v>5202081,5202082,5202082,5402081,5402082,5402081</v>
      </c>
      <c r="S938" s="4" t="str">
        <f t="shared" si="2227"/>
        <v>8,8,8,8,8,8</v>
      </c>
      <c r="T938" s="4" t="str">
        <f t="shared" si="2228"/>
        <v>1159,1145,1145,1145,1145,1145</v>
      </c>
      <c r="U938">
        <v>5202081</v>
      </c>
      <c r="V938">
        <v>5202082</v>
      </c>
      <c r="W938">
        <v>5202082</v>
      </c>
      <c r="X938">
        <v>5402081</v>
      </c>
      <c r="Y938">
        <v>5402082</v>
      </c>
      <c r="Z938">
        <v>5402081</v>
      </c>
      <c r="AA938" s="2">
        <v>8</v>
      </c>
      <c r="AB938" s="2">
        <v>8</v>
      </c>
      <c r="AC938" s="2">
        <v>8</v>
      </c>
      <c r="AD938" s="2">
        <v>8</v>
      </c>
      <c r="AE938" s="2">
        <v>8</v>
      </c>
      <c r="AF938" s="2">
        <v>8</v>
      </c>
      <c r="AG938" s="2">
        <f t="shared" si="2157"/>
        <v>1159</v>
      </c>
      <c r="AH938" s="2">
        <f t="shared" si="2209"/>
        <v>1145</v>
      </c>
      <c r="AI938" s="2">
        <f t="shared" si="2210"/>
        <v>1145</v>
      </c>
      <c r="AJ938" s="2">
        <f t="shared" si="2211"/>
        <v>1145</v>
      </c>
      <c r="AK938" s="2">
        <f t="shared" si="2212"/>
        <v>1145</v>
      </c>
      <c r="AL938" s="2">
        <f t="shared" si="2213"/>
        <v>1145</v>
      </c>
      <c r="AM938" s="8">
        <f t="shared" si="2214"/>
        <v>1495075.37</v>
      </c>
      <c r="AN938" s="8">
        <f t="shared" si="2131"/>
        <v>1459897.1260000002</v>
      </c>
      <c r="AO938" s="8">
        <f t="shared" si="2131"/>
        <v>1459897.1260000002</v>
      </c>
      <c r="AP938" s="8">
        <f t="shared" si="2131"/>
        <v>1459897.1260000002</v>
      </c>
      <c r="AQ938" s="8">
        <f t="shared" si="2131"/>
        <v>1459897.1260000002</v>
      </c>
      <c r="AR938" s="8">
        <f t="shared" si="2131"/>
        <v>1459897.1260000002</v>
      </c>
      <c r="AS938" s="8">
        <f t="shared" si="2158"/>
        <v>-75</v>
      </c>
      <c r="AT938">
        <f t="shared" si="2159"/>
        <v>1084</v>
      </c>
      <c r="BI938">
        <v>5403092</v>
      </c>
      <c r="BJ938" s="4">
        <f>[1]monsters!$N938</f>
        <v>0</v>
      </c>
      <c r="BK938" s="4">
        <f>[1]monsters!$O938</f>
        <v>0</v>
      </c>
      <c r="BL938" s="4">
        <f>[1]monsters!$P938</f>
        <v>0</v>
      </c>
      <c r="BM938" s="4">
        <f>[1]monsters!$Q938</f>
        <v>0</v>
      </c>
      <c r="BN938" s="4">
        <f>[1]monsters!$R938</f>
        <v>0</v>
      </c>
      <c r="BO938" s="4">
        <f>[1]monsters!$S938</f>
        <v>0</v>
      </c>
      <c r="BP938" s="4">
        <f>[1]monsters!$K938</f>
        <v>0</v>
      </c>
      <c r="BQ938">
        <f>[1]monsters!$D938</f>
        <v>0</v>
      </c>
      <c r="BR938" t="e">
        <f t="shared" si="2142"/>
        <v>#N/A</v>
      </c>
      <c r="BS938" t="e">
        <f t="shared" si="2143"/>
        <v>#N/A</v>
      </c>
      <c r="BT938" t="e">
        <f t="shared" si="2144"/>
        <v>#N/A</v>
      </c>
      <c r="CH938" t="str">
        <f t="shared" si="2196"/>
        <v/>
      </c>
      <c r="CI938" s="26" t="b">
        <f t="shared" ref="CI938:CN938" si="2247">IF(DG938&lt;&gt;"",IF(ISERROR(MATCH(INT(CO938),$EE$4:$EE$879,0))=FALSE,TRUE),"")</f>
        <v>1</v>
      </c>
      <c r="CJ938" s="26" t="b">
        <f t="shared" si="2247"/>
        <v>1</v>
      </c>
      <c r="CK938" s="26" t="b">
        <f t="shared" si="2247"/>
        <v>1</v>
      </c>
      <c r="CL938" s="26" t="b">
        <f t="shared" si="2247"/>
        <v>1</v>
      </c>
      <c r="CM938" s="26" t="b">
        <f t="shared" si="2247"/>
        <v>1</v>
      </c>
      <c r="CN938" s="26" t="b">
        <f t="shared" si="2247"/>
        <v>1</v>
      </c>
      <c r="CO938" s="14" t="str">
        <f t="shared" ref="CO938:CT938" si="2248">IF(DG938&lt;&gt;"",REPLACE(REPLACE(INDEX($EE$4:$EE$801,MATCH(DG938,$EF$4:$EF$801,0)),6,1,CU938),1,1,DA938),"")</f>
        <v>5202081</v>
      </c>
      <c r="CP938" s="14" t="str">
        <f t="shared" si="2248"/>
        <v>5202082</v>
      </c>
      <c r="CQ938" s="14" t="str">
        <f t="shared" si="2248"/>
        <v>5202082</v>
      </c>
      <c r="CR938" s="14" t="str">
        <f t="shared" si="2248"/>
        <v>5402081</v>
      </c>
      <c r="CS938" s="14" t="str">
        <f t="shared" si="2248"/>
        <v>5402082</v>
      </c>
      <c r="CT938" s="14" t="str">
        <f t="shared" si="2248"/>
        <v>5402081</v>
      </c>
      <c r="CU938" s="2">
        <v>8</v>
      </c>
      <c r="CV938" s="2">
        <v>8</v>
      </c>
      <c r="CW938" s="2">
        <v>8</v>
      </c>
      <c r="CX938" s="2">
        <v>8</v>
      </c>
      <c r="CY938" s="2">
        <v>8</v>
      </c>
      <c r="CZ938" s="2">
        <v>8</v>
      </c>
      <c r="DA938" s="2">
        <v>5</v>
      </c>
      <c r="DB938" s="7">
        <v>5</v>
      </c>
      <c r="DC938">
        <v>5</v>
      </c>
      <c r="DD938" s="2">
        <v>5</v>
      </c>
      <c r="DE938" s="7">
        <v>5</v>
      </c>
      <c r="DF938">
        <v>5</v>
      </c>
      <c r="DG938" s="1" t="s">
        <v>3124</v>
      </c>
      <c r="DH938" s="1" t="s">
        <v>3263</v>
      </c>
      <c r="DI938" s="1" t="s">
        <v>3263</v>
      </c>
      <c r="DJ938" s="1" t="s">
        <v>3259</v>
      </c>
      <c r="DK938" s="1" t="s">
        <v>3266</v>
      </c>
      <c r="DL938" s="1" t="s">
        <v>3259</v>
      </c>
      <c r="DM938" t="s">
        <v>3131</v>
      </c>
      <c r="DN938" t="s">
        <v>3122</v>
      </c>
      <c r="DO938" t="s">
        <v>3122</v>
      </c>
      <c r="DP938" t="s">
        <v>3131</v>
      </c>
      <c r="DQ938" t="s">
        <v>3122</v>
      </c>
      <c r="DR938" t="s">
        <v>3131</v>
      </c>
      <c r="DS938" s="1" t="s">
        <v>3166</v>
      </c>
      <c r="DT938" s="1" t="s">
        <v>3166</v>
      </c>
      <c r="DU938" s="1" t="s">
        <v>3166</v>
      </c>
      <c r="DV938" s="1" t="s">
        <v>3202</v>
      </c>
      <c r="DW938" s="1" t="s">
        <v>3202</v>
      </c>
      <c r="DX938" s="1" t="s">
        <v>3202</v>
      </c>
      <c r="DY938">
        <f t="shared" si="2149"/>
        <v>1</v>
      </c>
      <c r="DZ938">
        <f t="shared" si="2150"/>
        <v>1</v>
      </c>
      <c r="EA938">
        <f t="shared" si="2151"/>
        <v>1</v>
      </c>
      <c r="EB938">
        <f t="shared" si="2152"/>
        <v>2</v>
      </c>
      <c r="EC938">
        <f t="shared" si="2153"/>
        <v>2</v>
      </c>
      <c r="ED938">
        <f t="shared" si="2154"/>
        <v>2</v>
      </c>
      <c r="FA938" t="str">
        <f t="shared" si="2190"/>
        <v>水维京</v>
      </c>
      <c r="FB938" t="str">
        <f t="shared" si="2191"/>
        <v>火维京</v>
      </c>
      <c r="FC938" t="str">
        <f t="shared" si="2192"/>
        <v>火维京</v>
      </c>
      <c r="FD938" t="str">
        <f t="shared" si="2193"/>
        <v>水女巫</v>
      </c>
      <c r="FE938" t="str">
        <f t="shared" si="2194"/>
        <v>火女巫</v>
      </c>
      <c r="FF938" t="str">
        <f t="shared" si="2195"/>
        <v>水女巫</v>
      </c>
    </row>
    <row r="939" spans="15:162" ht="14.25" x14ac:dyDescent="0.15">
      <c r="O939" s="11">
        <v>20406</v>
      </c>
      <c r="P939" s="11">
        <v>8794797.4800000004</v>
      </c>
      <c r="Q939" s="16">
        <f t="shared" si="2225"/>
        <v>8794797</v>
      </c>
      <c r="R939" s="4" t="str">
        <f t="shared" si="2226"/>
        <v>5201081,5301082,5302085,5400085,5500083,5502082</v>
      </c>
      <c r="S939" s="4" t="str">
        <f t="shared" si="2227"/>
        <v>8,8,8,8,8,8</v>
      </c>
      <c r="T939" s="4" t="str">
        <f t="shared" si="2228"/>
        <v>1159,1145,1145,1145,1145,1145</v>
      </c>
      <c r="U939">
        <v>5201081</v>
      </c>
      <c r="V939">
        <v>5301082</v>
      </c>
      <c r="W939">
        <v>5302085</v>
      </c>
      <c r="X939">
        <v>5400085</v>
      </c>
      <c r="Y939">
        <v>5500083</v>
      </c>
      <c r="Z939">
        <v>5502082</v>
      </c>
      <c r="AA939" s="2">
        <v>8</v>
      </c>
      <c r="AB939" s="2">
        <v>8</v>
      </c>
      <c r="AC939" s="2">
        <v>8</v>
      </c>
      <c r="AD939" s="2">
        <v>8</v>
      </c>
      <c r="AE939" s="2">
        <v>8</v>
      </c>
      <c r="AF939" s="2">
        <v>8</v>
      </c>
      <c r="AG939" s="2">
        <f t="shared" si="2157"/>
        <v>1159</v>
      </c>
      <c r="AH939" s="2">
        <f t="shared" si="2209"/>
        <v>1145</v>
      </c>
      <c r="AI939" s="2">
        <f t="shared" si="2210"/>
        <v>1145</v>
      </c>
      <c r="AJ939" s="2">
        <f t="shared" si="2211"/>
        <v>1145</v>
      </c>
      <c r="AK939" s="2">
        <f t="shared" si="2212"/>
        <v>1145</v>
      </c>
      <c r="AL939" s="2">
        <f t="shared" si="2213"/>
        <v>1145</v>
      </c>
      <c r="AM939" s="8">
        <f t="shared" si="2214"/>
        <v>1495115.4900000002</v>
      </c>
      <c r="AN939" s="8">
        <f t="shared" si="2131"/>
        <v>1459936.3020000001</v>
      </c>
      <c r="AO939" s="8">
        <f t="shared" si="2131"/>
        <v>1459936.3020000001</v>
      </c>
      <c r="AP939" s="8">
        <f t="shared" si="2131"/>
        <v>1459936.3020000001</v>
      </c>
      <c r="AQ939" s="8">
        <f t="shared" si="2131"/>
        <v>1459936.3020000001</v>
      </c>
      <c r="AR939" s="8">
        <f t="shared" si="2131"/>
        <v>1459936.3020000001</v>
      </c>
      <c r="AS939" s="8">
        <f t="shared" si="2158"/>
        <v>-75</v>
      </c>
      <c r="AT939">
        <f t="shared" si="2159"/>
        <v>1084</v>
      </c>
      <c r="BI939">
        <v>5204092</v>
      </c>
      <c r="BJ939" s="4">
        <f>[1]monsters!$N939</f>
        <v>0</v>
      </c>
      <c r="BK939" s="4">
        <f>[1]monsters!$O939</f>
        <v>0</v>
      </c>
      <c r="BL939" s="4">
        <f>[1]monsters!$P939</f>
        <v>0</v>
      </c>
      <c r="BM939" s="4">
        <f>[1]monsters!$Q939</f>
        <v>0</v>
      </c>
      <c r="BN939" s="4">
        <f>[1]monsters!$R939</f>
        <v>0</v>
      </c>
      <c r="BO939" s="4">
        <f>[1]monsters!$S939</f>
        <v>0</v>
      </c>
      <c r="BP939" s="4">
        <f>[1]monsters!$K939</f>
        <v>0</v>
      </c>
      <c r="BQ939">
        <f>[1]monsters!$D939</f>
        <v>0</v>
      </c>
      <c r="BR939" t="e">
        <f t="shared" si="2142"/>
        <v>#N/A</v>
      </c>
      <c r="BS939" t="e">
        <f t="shared" si="2143"/>
        <v>#N/A</v>
      </c>
      <c r="BT939" t="e">
        <f t="shared" si="2144"/>
        <v>#N/A</v>
      </c>
      <c r="CH939" t="str">
        <f t="shared" si="2196"/>
        <v/>
      </c>
      <c r="CI939" s="26" t="b">
        <f t="shared" ref="CI939:CN939" si="2249">IF(DG939&lt;&gt;"",IF(ISERROR(MATCH(INT(CO939),$EE$4:$EE$879,0))=FALSE,TRUE),"")</f>
        <v>1</v>
      </c>
      <c r="CJ939" s="26" t="b">
        <f t="shared" si="2249"/>
        <v>1</v>
      </c>
      <c r="CK939" s="26" t="b">
        <f t="shared" si="2249"/>
        <v>1</v>
      </c>
      <c r="CL939" s="26" t="b">
        <f t="shared" si="2249"/>
        <v>1</v>
      </c>
      <c r="CM939" s="26" t="b">
        <f t="shared" si="2249"/>
        <v>1</v>
      </c>
      <c r="CN939" s="26" t="b">
        <f t="shared" si="2249"/>
        <v>1</v>
      </c>
      <c r="CO939" s="14" t="str">
        <f t="shared" ref="CO939:CT939" si="2250">IF(DG939&lt;&gt;"",REPLACE(REPLACE(INDEX($EE$4:$EE$801,MATCH(DG939,$EF$4:$EF$801,0)),6,1,CU939),1,1,DA939),"")</f>
        <v>5201081</v>
      </c>
      <c r="CP939" s="14" t="str">
        <f t="shared" si="2250"/>
        <v>5301082</v>
      </c>
      <c r="CQ939" s="14" t="str">
        <f t="shared" si="2250"/>
        <v>5302085</v>
      </c>
      <c r="CR939" s="14" t="str">
        <f t="shared" si="2250"/>
        <v>5400085</v>
      </c>
      <c r="CS939" s="14" t="str">
        <f t="shared" si="2250"/>
        <v>5500083</v>
      </c>
      <c r="CT939" s="14" t="str">
        <f t="shared" si="2250"/>
        <v>5502082</v>
      </c>
      <c r="CU939" s="2">
        <v>8</v>
      </c>
      <c r="CV939" s="2">
        <v>8</v>
      </c>
      <c r="CW939" s="2">
        <v>8</v>
      </c>
      <c r="CX939" s="2">
        <v>8</v>
      </c>
      <c r="CY939" s="2">
        <v>8</v>
      </c>
      <c r="CZ939" s="2">
        <v>8</v>
      </c>
      <c r="DA939" s="2">
        <v>5</v>
      </c>
      <c r="DB939" s="7">
        <v>5</v>
      </c>
      <c r="DC939">
        <v>5</v>
      </c>
      <c r="DD939" s="2">
        <v>5</v>
      </c>
      <c r="DE939" s="7">
        <v>5</v>
      </c>
      <c r="DF939">
        <v>5</v>
      </c>
      <c r="DG939" s="1" t="s">
        <v>3257</v>
      </c>
      <c r="DH939" s="1" t="s">
        <v>3264</v>
      </c>
      <c r="DI939" s="1" t="s">
        <v>3286</v>
      </c>
      <c r="DJ939" s="1" t="s">
        <v>3289</v>
      </c>
      <c r="DK939" s="1" t="s">
        <v>3272</v>
      </c>
      <c r="DL939" s="1" t="s">
        <v>3267</v>
      </c>
      <c r="DM939" t="s">
        <v>3131</v>
      </c>
      <c r="DN939" t="s">
        <v>3122</v>
      </c>
      <c r="DO939" t="s">
        <v>3159</v>
      </c>
      <c r="DP939" t="s">
        <v>3159</v>
      </c>
      <c r="DQ939" t="s">
        <v>3138</v>
      </c>
      <c r="DR939" t="s">
        <v>3122</v>
      </c>
      <c r="DS939" s="1" t="s">
        <v>3179</v>
      </c>
      <c r="DT939" s="1" t="s">
        <v>3184</v>
      </c>
      <c r="DU939" s="1" t="s">
        <v>3146</v>
      </c>
      <c r="DV939" s="1" t="s">
        <v>3234</v>
      </c>
      <c r="DW939" s="1" t="s">
        <v>3206</v>
      </c>
      <c r="DX939" s="1" t="s">
        <v>3198</v>
      </c>
      <c r="DY939">
        <f t="shared" si="2149"/>
        <v>1</v>
      </c>
      <c r="DZ939">
        <f t="shared" si="2150"/>
        <v>1</v>
      </c>
      <c r="EA939">
        <f t="shared" si="2151"/>
        <v>1</v>
      </c>
      <c r="EB939">
        <f t="shared" si="2152"/>
        <v>2</v>
      </c>
      <c r="EC939">
        <f t="shared" si="2153"/>
        <v>2</v>
      </c>
      <c r="ED939">
        <f t="shared" si="2154"/>
        <v>2</v>
      </c>
      <c r="FA939" t="str">
        <f t="shared" si="2190"/>
        <v>水骑兵</v>
      </c>
      <c r="FB939" t="str">
        <f t="shared" si="2191"/>
        <v>火剑士</v>
      </c>
      <c r="FC939" t="str">
        <f t="shared" si="2192"/>
        <v>暗盗贼</v>
      </c>
      <c r="FD939" t="str">
        <f t="shared" si="2193"/>
        <v>暗巫师</v>
      </c>
      <c r="FE939" t="str">
        <f t="shared" si="2194"/>
        <v>木海盗</v>
      </c>
      <c r="FF939" t="str">
        <f t="shared" si="2195"/>
        <v>火火枪手</v>
      </c>
    </row>
    <row r="940" spans="15:162" ht="14.25" x14ac:dyDescent="0.15">
      <c r="O940" s="11">
        <v>20407</v>
      </c>
      <c r="P940" s="11">
        <v>8795033.7300000004</v>
      </c>
      <c r="Q940" s="16">
        <f t="shared" si="2225"/>
        <v>8795033</v>
      </c>
      <c r="R940" s="4" t="str">
        <f t="shared" si="2226"/>
        <v>5301081,5200082,5202081,5401083,5500081,5500083</v>
      </c>
      <c r="S940" s="4" t="str">
        <f t="shared" si="2227"/>
        <v>8,8,8,8,8,8</v>
      </c>
      <c r="T940" s="4" t="str">
        <f t="shared" si="2228"/>
        <v>1159,1145,1145,1145,1145,1145</v>
      </c>
      <c r="U940">
        <v>5301081</v>
      </c>
      <c r="V940">
        <v>5200082</v>
      </c>
      <c r="W940">
        <v>5202081</v>
      </c>
      <c r="X940">
        <v>5401083</v>
      </c>
      <c r="Y940">
        <v>5500081</v>
      </c>
      <c r="Z940">
        <v>5500083</v>
      </c>
      <c r="AA940" s="2">
        <v>8</v>
      </c>
      <c r="AB940" s="2">
        <v>8</v>
      </c>
      <c r="AC940" s="2">
        <v>8</v>
      </c>
      <c r="AD940" s="2">
        <v>8</v>
      </c>
      <c r="AE940" s="2">
        <v>8</v>
      </c>
      <c r="AF940" s="2">
        <v>8</v>
      </c>
      <c r="AG940" s="2">
        <f t="shared" si="2157"/>
        <v>1159</v>
      </c>
      <c r="AH940" s="2">
        <f t="shared" si="2209"/>
        <v>1145</v>
      </c>
      <c r="AI940" s="2">
        <f t="shared" si="2210"/>
        <v>1145</v>
      </c>
      <c r="AJ940" s="2">
        <f t="shared" si="2211"/>
        <v>1145</v>
      </c>
      <c r="AK940" s="2">
        <f t="shared" si="2212"/>
        <v>1145</v>
      </c>
      <c r="AL940" s="2">
        <f t="shared" si="2213"/>
        <v>1145</v>
      </c>
      <c r="AM940" s="8">
        <f t="shared" si="2214"/>
        <v>1495155.61</v>
      </c>
      <c r="AN940" s="8">
        <f t="shared" si="2131"/>
        <v>1459975.4780000001</v>
      </c>
      <c r="AO940" s="8">
        <f t="shared" si="2131"/>
        <v>1459975.4780000001</v>
      </c>
      <c r="AP940" s="8">
        <f t="shared" si="2131"/>
        <v>1459975.4780000001</v>
      </c>
      <c r="AQ940" s="8">
        <f t="shared" si="2131"/>
        <v>1459975.4780000001</v>
      </c>
      <c r="AR940" s="8">
        <f t="shared" si="2131"/>
        <v>1459975.4780000001</v>
      </c>
      <c r="AS940" s="8">
        <f t="shared" si="2158"/>
        <v>-75</v>
      </c>
      <c r="AT940">
        <f t="shared" si="2159"/>
        <v>1084</v>
      </c>
      <c r="BI940">
        <v>5404092</v>
      </c>
      <c r="BJ940" s="4">
        <f>[1]monsters!$N940</f>
        <v>0</v>
      </c>
      <c r="BK940" s="4">
        <f>[1]monsters!$O940</f>
        <v>0</v>
      </c>
      <c r="BL940" s="4">
        <f>[1]monsters!$P940</f>
        <v>0</v>
      </c>
      <c r="BM940" s="4">
        <f>[1]monsters!$Q940</f>
        <v>0</v>
      </c>
      <c r="BN940" s="4">
        <f>[1]monsters!$R940</f>
        <v>0</v>
      </c>
      <c r="BO940" s="4">
        <f>[1]monsters!$S940</f>
        <v>0</v>
      </c>
      <c r="BP940" s="4">
        <f>[1]monsters!$K940</f>
        <v>0</v>
      </c>
      <c r="BQ940">
        <f>[1]monsters!$D940</f>
        <v>0</v>
      </c>
      <c r="BR940" t="e">
        <f t="shared" si="2142"/>
        <v>#N/A</v>
      </c>
      <c r="BS940" t="e">
        <f t="shared" si="2143"/>
        <v>#N/A</v>
      </c>
      <c r="BT940" t="e">
        <f t="shared" si="2144"/>
        <v>#N/A</v>
      </c>
      <c r="CH940" t="str">
        <f t="shared" si="2196"/>
        <v/>
      </c>
      <c r="CI940" s="26" t="b">
        <f t="shared" ref="CI940:CN940" si="2251">IF(DG940&lt;&gt;"",IF(ISERROR(MATCH(INT(CO940),$EE$4:$EE$879,0))=FALSE,TRUE),"")</f>
        <v>1</v>
      </c>
      <c r="CJ940" s="26" t="b">
        <f t="shared" si="2251"/>
        <v>1</v>
      </c>
      <c r="CK940" s="26" t="b">
        <f t="shared" si="2251"/>
        <v>1</v>
      </c>
      <c r="CL940" s="26" t="b">
        <f t="shared" si="2251"/>
        <v>1</v>
      </c>
      <c r="CM940" s="26" t="b">
        <f t="shared" si="2251"/>
        <v>1</v>
      </c>
      <c r="CN940" s="26" t="b">
        <f t="shared" si="2251"/>
        <v>1</v>
      </c>
      <c r="CO940" s="14" t="str">
        <f t="shared" ref="CO940:CT940" si="2252">IF(DG940&lt;&gt;"",REPLACE(REPLACE(INDEX($EE$4:$EE$801,MATCH(DG940,$EF$4:$EF$801,0)),6,1,CU940),1,1,DA940),"")</f>
        <v>5301081</v>
      </c>
      <c r="CP940" s="14" t="str">
        <f t="shared" si="2252"/>
        <v>5200082</v>
      </c>
      <c r="CQ940" s="14" t="str">
        <f t="shared" si="2252"/>
        <v>5202081</v>
      </c>
      <c r="CR940" s="14" t="str">
        <f t="shared" si="2252"/>
        <v>5401083</v>
      </c>
      <c r="CS940" s="14" t="str">
        <f t="shared" si="2252"/>
        <v>5500081</v>
      </c>
      <c r="CT940" s="14" t="str">
        <f t="shared" si="2252"/>
        <v>5500083</v>
      </c>
      <c r="CU940" s="2">
        <v>8</v>
      </c>
      <c r="CV940" s="2">
        <v>8</v>
      </c>
      <c r="CW940" s="2">
        <v>8</v>
      </c>
      <c r="CX940" s="2">
        <v>8</v>
      </c>
      <c r="CY940" s="2">
        <v>8</v>
      </c>
      <c r="CZ940" s="2">
        <v>8</v>
      </c>
      <c r="DA940" s="2">
        <v>5</v>
      </c>
      <c r="DB940" s="7">
        <v>5</v>
      </c>
      <c r="DC940">
        <v>5</v>
      </c>
      <c r="DD940" s="2">
        <v>5</v>
      </c>
      <c r="DE940" s="7">
        <v>5</v>
      </c>
      <c r="DF940">
        <v>5</v>
      </c>
      <c r="DG940" s="1" t="s">
        <v>3128</v>
      </c>
      <c r="DH940" s="1" t="s">
        <v>3262</v>
      </c>
      <c r="DI940" s="1" t="s">
        <v>3124</v>
      </c>
      <c r="DJ940" s="1" t="s">
        <v>3271</v>
      </c>
      <c r="DK940" s="1" t="s">
        <v>3260</v>
      </c>
      <c r="DL940" s="1" t="s">
        <v>3272</v>
      </c>
      <c r="DM940" t="s">
        <v>3131</v>
      </c>
      <c r="DN940" t="s">
        <v>3122</v>
      </c>
      <c r="DO940" t="s">
        <v>3131</v>
      </c>
      <c r="DP940" t="s">
        <v>3138</v>
      </c>
      <c r="DQ940" t="s">
        <v>3131</v>
      </c>
      <c r="DR940" t="s">
        <v>3138</v>
      </c>
      <c r="DS940" s="1" t="s">
        <v>3184</v>
      </c>
      <c r="DT940" s="1" t="s">
        <v>3163</v>
      </c>
      <c r="DU940" s="1" t="s">
        <v>3166</v>
      </c>
      <c r="DV940" s="1" t="s">
        <v>3203</v>
      </c>
      <c r="DW940" s="1" t="s">
        <v>3206</v>
      </c>
      <c r="DX940" s="1" t="s">
        <v>3206</v>
      </c>
      <c r="DY940">
        <f t="shared" si="2149"/>
        <v>1</v>
      </c>
      <c r="DZ940">
        <f t="shared" si="2150"/>
        <v>1</v>
      </c>
      <c r="EA940">
        <f t="shared" si="2151"/>
        <v>1</v>
      </c>
      <c r="EB940">
        <f t="shared" si="2152"/>
        <v>2</v>
      </c>
      <c r="EC940">
        <f t="shared" si="2153"/>
        <v>2</v>
      </c>
      <c r="ED940">
        <f t="shared" si="2154"/>
        <v>2</v>
      </c>
      <c r="FA940" t="str">
        <f t="shared" si="2190"/>
        <v>水剑士</v>
      </c>
      <c r="FB940" t="str">
        <f t="shared" si="2191"/>
        <v>火刀客</v>
      </c>
      <c r="FC940" t="str">
        <f t="shared" si="2192"/>
        <v>水维京</v>
      </c>
      <c r="FD940" t="str">
        <f t="shared" si="2193"/>
        <v>木魔法师</v>
      </c>
      <c r="FE940" t="str">
        <f t="shared" si="2194"/>
        <v>水海盗</v>
      </c>
      <c r="FF940" t="str">
        <f t="shared" si="2195"/>
        <v>木海盗</v>
      </c>
    </row>
    <row r="941" spans="15:162" ht="14.25" x14ac:dyDescent="0.15">
      <c r="O941" s="11">
        <v>20408</v>
      </c>
      <c r="P941" s="11">
        <v>8795269.9800000004</v>
      </c>
      <c r="Q941" s="16">
        <f t="shared" si="2225"/>
        <v>8795269</v>
      </c>
      <c r="R941" s="4" t="str">
        <f t="shared" si="2226"/>
        <v>5200081,5202082,5301082,5400085,5400085,5401083</v>
      </c>
      <c r="S941" s="4" t="str">
        <f t="shared" si="2227"/>
        <v>8,8,8,8,8,8</v>
      </c>
      <c r="T941" s="4" t="str">
        <f t="shared" si="2228"/>
        <v>1159,1145,1145,1145,1145,1145</v>
      </c>
      <c r="U941">
        <v>5200081</v>
      </c>
      <c r="V941">
        <v>5202082</v>
      </c>
      <c r="W941">
        <v>5301082</v>
      </c>
      <c r="X941">
        <v>5400085</v>
      </c>
      <c r="Y941">
        <v>5400085</v>
      </c>
      <c r="Z941">
        <v>5401083</v>
      </c>
      <c r="AA941" s="2">
        <v>8</v>
      </c>
      <c r="AB941" s="2">
        <v>8</v>
      </c>
      <c r="AC941" s="2">
        <v>8</v>
      </c>
      <c r="AD941" s="2">
        <v>8</v>
      </c>
      <c r="AE941" s="2">
        <v>8</v>
      </c>
      <c r="AF941" s="2">
        <v>8</v>
      </c>
      <c r="AG941" s="2">
        <f t="shared" si="2157"/>
        <v>1159</v>
      </c>
      <c r="AH941" s="2">
        <f t="shared" si="2209"/>
        <v>1145</v>
      </c>
      <c r="AI941" s="2">
        <f t="shared" si="2210"/>
        <v>1145</v>
      </c>
      <c r="AJ941" s="2">
        <f t="shared" si="2211"/>
        <v>1145</v>
      </c>
      <c r="AK941" s="2">
        <f t="shared" si="2212"/>
        <v>1145</v>
      </c>
      <c r="AL941" s="2">
        <f t="shared" si="2213"/>
        <v>1145</v>
      </c>
      <c r="AM941" s="8">
        <f t="shared" si="2214"/>
        <v>1495195.7300000002</v>
      </c>
      <c r="AN941" s="8">
        <f t="shared" si="2131"/>
        <v>1460014.6540000001</v>
      </c>
      <c r="AO941" s="8">
        <f t="shared" si="2131"/>
        <v>1460014.6540000001</v>
      </c>
      <c r="AP941" s="8">
        <f t="shared" si="2131"/>
        <v>1460014.6540000001</v>
      </c>
      <c r="AQ941" s="8">
        <f t="shared" si="2131"/>
        <v>1460014.6540000001</v>
      </c>
      <c r="AR941" s="8">
        <f t="shared" si="2131"/>
        <v>1460014.6540000001</v>
      </c>
      <c r="AS941" s="8">
        <f t="shared" si="2158"/>
        <v>-75</v>
      </c>
      <c r="AT941">
        <f t="shared" si="2159"/>
        <v>1084</v>
      </c>
      <c r="BI941">
        <v>5303092</v>
      </c>
      <c r="BJ941" s="4">
        <f>[1]monsters!$N941</f>
        <v>0</v>
      </c>
      <c r="BK941" s="4">
        <f>[1]monsters!$O941</f>
        <v>0</v>
      </c>
      <c r="BL941" s="4">
        <f>[1]monsters!$P941</f>
        <v>0</v>
      </c>
      <c r="BM941" s="4">
        <f>[1]monsters!$Q941</f>
        <v>0</v>
      </c>
      <c r="BN941" s="4">
        <f>[1]monsters!$R941</f>
        <v>0</v>
      </c>
      <c r="BO941" s="4">
        <f>[1]monsters!$S941</f>
        <v>0</v>
      </c>
      <c r="BP941" s="4">
        <f>[1]monsters!$K941</f>
        <v>0</v>
      </c>
      <c r="BQ941">
        <f>[1]monsters!$D941</f>
        <v>0</v>
      </c>
      <c r="BR941" t="e">
        <f t="shared" si="2142"/>
        <v>#N/A</v>
      </c>
      <c r="BS941" t="e">
        <f t="shared" si="2143"/>
        <v>#N/A</v>
      </c>
      <c r="BT941" t="e">
        <f t="shared" si="2144"/>
        <v>#N/A</v>
      </c>
      <c r="CH941" t="str">
        <f t="shared" si="2196"/>
        <v/>
      </c>
      <c r="CI941" s="26" t="b">
        <f t="shared" ref="CI941:CN941" si="2253">IF(DG941&lt;&gt;"",IF(ISERROR(MATCH(INT(CO941),$EE$4:$EE$879,0))=FALSE,TRUE),"")</f>
        <v>1</v>
      </c>
      <c r="CJ941" s="26" t="b">
        <f t="shared" si="2253"/>
        <v>1</v>
      </c>
      <c r="CK941" s="26" t="b">
        <f t="shared" si="2253"/>
        <v>1</v>
      </c>
      <c r="CL941" s="26" t="b">
        <f t="shared" si="2253"/>
        <v>1</v>
      </c>
      <c r="CM941" s="26" t="b">
        <f t="shared" si="2253"/>
        <v>1</v>
      </c>
      <c r="CN941" s="26" t="b">
        <f t="shared" si="2253"/>
        <v>1</v>
      </c>
      <c r="CO941" s="14" t="str">
        <f t="shared" ref="CO941:CT941" si="2254">IF(DG941&lt;&gt;"",REPLACE(REPLACE(INDEX($EE$4:$EE$801,MATCH(DG941,$EF$4:$EF$801,0)),6,1,CU941),1,1,DA941),"")</f>
        <v>5200081</v>
      </c>
      <c r="CP941" s="14" t="str">
        <f t="shared" si="2254"/>
        <v>5202082</v>
      </c>
      <c r="CQ941" s="14" t="str">
        <f t="shared" si="2254"/>
        <v>5301082</v>
      </c>
      <c r="CR941" s="14" t="str">
        <f t="shared" si="2254"/>
        <v>5400085</v>
      </c>
      <c r="CS941" s="14" t="str">
        <f t="shared" si="2254"/>
        <v>5400085</v>
      </c>
      <c r="CT941" s="14" t="str">
        <f t="shared" si="2254"/>
        <v>5401083</v>
      </c>
      <c r="CU941" s="2">
        <v>8</v>
      </c>
      <c r="CV941" s="2">
        <v>8</v>
      </c>
      <c r="CW941" s="2">
        <v>8</v>
      </c>
      <c r="CX941" s="2">
        <v>8</v>
      </c>
      <c r="CY941" s="2">
        <v>8</v>
      </c>
      <c r="CZ941" s="2">
        <v>8</v>
      </c>
      <c r="DA941" s="2">
        <v>5</v>
      </c>
      <c r="DB941" s="7">
        <v>5</v>
      </c>
      <c r="DC941">
        <v>5</v>
      </c>
      <c r="DD941" s="2">
        <v>5</v>
      </c>
      <c r="DE941" s="7">
        <v>5</v>
      </c>
      <c r="DF941">
        <v>5</v>
      </c>
      <c r="DG941" s="1" t="s">
        <v>3256</v>
      </c>
      <c r="DH941" s="1" t="s">
        <v>3263</v>
      </c>
      <c r="DI941" s="1" t="s">
        <v>3264</v>
      </c>
      <c r="DJ941" s="1" t="s">
        <v>3289</v>
      </c>
      <c r="DK941" s="1" t="s">
        <v>3289</v>
      </c>
      <c r="DL941" s="1" t="s">
        <v>3271</v>
      </c>
      <c r="DM941" t="s">
        <v>3131</v>
      </c>
      <c r="DN941" t="s">
        <v>3122</v>
      </c>
      <c r="DO941" t="s">
        <v>3122</v>
      </c>
      <c r="DP941" t="s">
        <v>3159</v>
      </c>
      <c r="DQ941" t="s">
        <v>3159</v>
      </c>
      <c r="DR941" t="s">
        <v>3138</v>
      </c>
      <c r="DS941" s="1" t="s">
        <v>3163</v>
      </c>
      <c r="DT941" s="1" t="s">
        <v>3166</v>
      </c>
      <c r="DU941" s="1" t="s">
        <v>3184</v>
      </c>
      <c r="DV941" s="1" t="s">
        <v>3234</v>
      </c>
      <c r="DW941" s="1" t="s">
        <v>3234</v>
      </c>
      <c r="DX941" s="1" t="s">
        <v>3203</v>
      </c>
      <c r="DY941">
        <f t="shared" si="2149"/>
        <v>1</v>
      </c>
      <c r="DZ941">
        <f t="shared" si="2150"/>
        <v>1</v>
      </c>
      <c r="EA941">
        <f t="shared" si="2151"/>
        <v>1</v>
      </c>
      <c r="EB941">
        <f t="shared" si="2152"/>
        <v>2</v>
      </c>
      <c r="EC941">
        <f t="shared" si="2153"/>
        <v>2</v>
      </c>
      <c r="ED941">
        <f t="shared" si="2154"/>
        <v>2</v>
      </c>
      <c r="FA941" t="str">
        <f t="shared" si="2190"/>
        <v>水刀客</v>
      </c>
      <c r="FB941" t="str">
        <f t="shared" si="2191"/>
        <v>火维京</v>
      </c>
      <c r="FC941" t="str">
        <f t="shared" si="2192"/>
        <v>火剑士</v>
      </c>
      <c r="FD941" t="str">
        <f t="shared" si="2193"/>
        <v>暗巫师</v>
      </c>
      <c r="FE941" t="str">
        <f t="shared" si="2194"/>
        <v>暗巫师</v>
      </c>
      <c r="FF941" t="str">
        <f t="shared" si="2195"/>
        <v>木魔法师</v>
      </c>
    </row>
    <row r="942" spans="15:162" ht="14.25" x14ac:dyDescent="0.15">
      <c r="O942" s="11">
        <v>20409</v>
      </c>
      <c r="P942" s="11">
        <v>8795504.3399999999</v>
      </c>
      <c r="Q942" s="16">
        <f t="shared" si="2225"/>
        <v>8795504</v>
      </c>
      <c r="R942" s="4" t="str">
        <f t="shared" si="2226"/>
        <v>5301082,5302085,5201081,5501084,5502083,5400085</v>
      </c>
      <c r="S942" s="4" t="str">
        <f t="shared" si="2227"/>
        <v>8,8,8,8,8,8</v>
      </c>
      <c r="T942" s="4" t="str">
        <f t="shared" si="2228"/>
        <v>1159,1145,1145,1145,1145,1145</v>
      </c>
      <c r="U942">
        <v>5301082</v>
      </c>
      <c r="V942">
        <v>5302085</v>
      </c>
      <c r="W942">
        <v>5201081</v>
      </c>
      <c r="X942">
        <v>5501084</v>
      </c>
      <c r="Y942">
        <v>5502083</v>
      </c>
      <c r="Z942">
        <v>5400085</v>
      </c>
      <c r="AA942" s="2">
        <v>8</v>
      </c>
      <c r="AB942" s="2">
        <v>8</v>
      </c>
      <c r="AC942" s="2">
        <v>8</v>
      </c>
      <c r="AD942" s="2">
        <v>8</v>
      </c>
      <c r="AE942" s="2">
        <v>8</v>
      </c>
      <c r="AF942" s="2">
        <v>8</v>
      </c>
      <c r="AG942" s="2">
        <f t="shared" si="2157"/>
        <v>1159</v>
      </c>
      <c r="AH942" s="2">
        <f t="shared" si="2209"/>
        <v>1145</v>
      </c>
      <c r="AI942" s="2">
        <f t="shared" si="2210"/>
        <v>1145</v>
      </c>
      <c r="AJ942" s="2">
        <f t="shared" si="2211"/>
        <v>1145</v>
      </c>
      <c r="AK942" s="2">
        <f t="shared" si="2212"/>
        <v>1145</v>
      </c>
      <c r="AL942" s="2">
        <f t="shared" si="2213"/>
        <v>1145</v>
      </c>
      <c r="AM942" s="8">
        <f t="shared" si="2214"/>
        <v>1495235.6800000002</v>
      </c>
      <c r="AN942" s="8">
        <f t="shared" si="2131"/>
        <v>1460053.6640000001</v>
      </c>
      <c r="AO942" s="8">
        <f t="shared" si="2131"/>
        <v>1460053.6640000001</v>
      </c>
      <c r="AP942" s="8">
        <f t="shared" si="2131"/>
        <v>1460053.6640000001</v>
      </c>
      <c r="AQ942" s="8">
        <f t="shared" si="2131"/>
        <v>1460053.6640000001</v>
      </c>
      <c r="AR942" s="8">
        <f t="shared" si="2131"/>
        <v>1460053.6640000001</v>
      </c>
      <c r="AS942" s="8">
        <f t="shared" si="2158"/>
        <v>-75</v>
      </c>
      <c r="AT942">
        <f t="shared" si="2159"/>
        <v>1084</v>
      </c>
      <c r="BI942">
        <v>5304092</v>
      </c>
      <c r="BJ942" s="4">
        <f>[1]monsters!$N942</f>
        <v>0</v>
      </c>
      <c r="BK942" s="4">
        <f>[1]monsters!$O942</f>
        <v>0</v>
      </c>
      <c r="BL942" s="4">
        <f>[1]monsters!$P942</f>
        <v>0</v>
      </c>
      <c r="BM942" s="4">
        <f>[1]monsters!$Q942</f>
        <v>0</v>
      </c>
      <c r="BN942" s="4">
        <f>[1]monsters!$R942</f>
        <v>0</v>
      </c>
      <c r="BO942" s="4">
        <f>[1]monsters!$S942</f>
        <v>0</v>
      </c>
      <c r="BP942" s="4">
        <f>[1]monsters!$K942</f>
        <v>0</v>
      </c>
      <c r="BQ942">
        <f>[1]monsters!$D942</f>
        <v>0</v>
      </c>
      <c r="BR942" t="e">
        <f t="shared" si="2142"/>
        <v>#N/A</v>
      </c>
      <c r="BS942" t="e">
        <f t="shared" si="2143"/>
        <v>#N/A</v>
      </c>
      <c r="BT942" t="e">
        <f t="shared" si="2144"/>
        <v>#N/A</v>
      </c>
      <c r="CH942" t="str">
        <f t="shared" si="2196"/>
        <v/>
      </c>
      <c r="CI942" s="26" t="b">
        <f t="shared" ref="CI942:CN942" si="2255">IF(DG942&lt;&gt;"",IF(ISERROR(MATCH(INT(CO942),$EE$4:$EE$879,0))=FALSE,TRUE),"")</f>
        <v>1</v>
      </c>
      <c r="CJ942" s="26" t="b">
        <f t="shared" si="2255"/>
        <v>1</v>
      </c>
      <c r="CK942" s="26" t="b">
        <f t="shared" si="2255"/>
        <v>1</v>
      </c>
      <c r="CL942" s="26" t="b">
        <f t="shared" si="2255"/>
        <v>1</v>
      </c>
      <c r="CM942" s="26" t="b">
        <f t="shared" si="2255"/>
        <v>1</v>
      </c>
      <c r="CN942" s="26" t="b">
        <f t="shared" si="2255"/>
        <v>1</v>
      </c>
      <c r="CO942" s="14" t="str">
        <f t="shared" ref="CO942:CT942" si="2256">IF(DG942&lt;&gt;"",REPLACE(REPLACE(INDEX($EE$4:$EE$801,MATCH(DG942,$EF$4:$EF$801,0)),6,1,CU942),1,1,DA942),"")</f>
        <v>5301082</v>
      </c>
      <c r="CP942" s="14" t="str">
        <f t="shared" si="2256"/>
        <v>5302085</v>
      </c>
      <c r="CQ942" s="14" t="str">
        <f t="shared" si="2256"/>
        <v>5201081</v>
      </c>
      <c r="CR942" s="14" t="str">
        <f t="shared" si="2256"/>
        <v>5501084</v>
      </c>
      <c r="CS942" s="14" t="str">
        <f t="shared" si="2256"/>
        <v>5502083</v>
      </c>
      <c r="CT942" s="14" t="str">
        <f t="shared" si="2256"/>
        <v>5400085</v>
      </c>
      <c r="CU942" s="2">
        <v>8</v>
      </c>
      <c r="CV942" s="2">
        <v>8</v>
      </c>
      <c r="CW942" s="2">
        <v>8</v>
      </c>
      <c r="CX942" s="2">
        <v>8</v>
      </c>
      <c r="CY942" s="2">
        <v>8</v>
      </c>
      <c r="CZ942" s="2">
        <v>8</v>
      </c>
      <c r="DA942" s="2">
        <v>5</v>
      </c>
      <c r="DB942" s="7">
        <v>5</v>
      </c>
      <c r="DC942">
        <v>5</v>
      </c>
      <c r="DD942" s="2">
        <v>5</v>
      </c>
      <c r="DE942" s="7">
        <v>5</v>
      </c>
      <c r="DF942">
        <v>5</v>
      </c>
      <c r="DG942" s="1" t="s">
        <v>3264</v>
      </c>
      <c r="DH942" s="1" t="s">
        <v>3286</v>
      </c>
      <c r="DI942" s="1" t="s">
        <v>3257</v>
      </c>
      <c r="DJ942" s="1" t="s">
        <v>3252</v>
      </c>
      <c r="DK942" s="1" t="s">
        <v>3273</v>
      </c>
      <c r="DL942" s="1" t="s">
        <v>3289</v>
      </c>
      <c r="DM942" t="s">
        <v>3122</v>
      </c>
      <c r="DN942" t="s">
        <v>3159</v>
      </c>
      <c r="DO942" t="s">
        <v>3131</v>
      </c>
      <c r="DP942" t="s">
        <v>3253</v>
      </c>
      <c r="DQ942" t="s">
        <v>3138</v>
      </c>
      <c r="DR942" t="s">
        <v>3159</v>
      </c>
      <c r="DS942" s="1" t="s">
        <v>3184</v>
      </c>
      <c r="DT942" s="1" t="s">
        <v>3146</v>
      </c>
      <c r="DU942" s="1" t="s">
        <v>3179</v>
      </c>
      <c r="DV942" s="1" t="s">
        <v>3197</v>
      </c>
      <c r="DW942" s="1" t="s">
        <v>3198</v>
      </c>
      <c r="DX942" s="1" t="s">
        <v>3234</v>
      </c>
      <c r="DY942">
        <f t="shared" si="2149"/>
        <v>1</v>
      </c>
      <c r="DZ942">
        <f t="shared" si="2150"/>
        <v>1</v>
      </c>
      <c r="EA942">
        <f t="shared" si="2151"/>
        <v>1</v>
      </c>
      <c r="EB942">
        <f t="shared" si="2152"/>
        <v>2</v>
      </c>
      <c r="EC942">
        <f t="shared" si="2153"/>
        <v>2</v>
      </c>
      <c r="ED942">
        <f t="shared" si="2154"/>
        <v>2</v>
      </c>
      <c r="FA942" t="str">
        <f t="shared" si="2190"/>
        <v>火剑士</v>
      </c>
      <c r="FB942" t="str">
        <f t="shared" si="2191"/>
        <v>暗盗贼</v>
      </c>
      <c r="FC942" t="str">
        <f t="shared" si="2192"/>
        <v>水骑兵</v>
      </c>
      <c r="FD942" t="str">
        <f t="shared" si="2193"/>
        <v>光猎人</v>
      </c>
      <c r="FE942" t="str">
        <f t="shared" si="2194"/>
        <v>木火枪手</v>
      </c>
      <c r="FF942" t="str">
        <f t="shared" si="2195"/>
        <v>暗巫师</v>
      </c>
    </row>
    <row r="943" spans="15:162" ht="14.25" x14ac:dyDescent="0.15">
      <c r="O943" s="11">
        <v>20410</v>
      </c>
      <c r="P943" s="11">
        <v>8867751.4800000004</v>
      </c>
      <c r="Q943" s="16">
        <f t="shared" si="2225"/>
        <v>8867751</v>
      </c>
      <c r="R943" s="4" t="str">
        <f t="shared" si="2226"/>
        <v>5201083,5201083,5301083,5601083,5601083,5601083</v>
      </c>
      <c r="S943" s="4" t="str">
        <f t="shared" si="2227"/>
        <v>8,8,8,8,8,8</v>
      </c>
      <c r="T943" s="4" t="str">
        <f t="shared" si="2228"/>
        <v>1164,1150,1150,1150,1150,1150</v>
      </c>
      <c r="U943">
        <v>5201083</v>
      </c>
      <c r="V943">
        <v>5201083</v>
      </c>
      <c r="W943">
        <v>5301083</v>
      </c>
      <c r="X943">
        <v>5601083</v>
      </c>
      <c r="Y943">
        <v>5601083</v>
      </c>
      <c r="Z943">
        <v>5601083</v>
      </c>
      <c r="AA943" s="2">
        <v>8</v>
      </c>
      <c r="AB943" s="2">
        <v>8</v>
      </c>
      <c r="AC943" s="2">
        <v>8</v>
      </c>
      <c r="AD943" s="2">
        <v>8</v>
      </c>
      <c r="AE943" s="2">
        <v>8</v>
      </c>
      <c r="AF943" s="2">
        <v>8</v>
      </c>
      <c r="AG943" s="2">
        <f t="shared" si="2157"/>
        <v>1164</v>
      </c>
      <c r="AH943" s="2">
        <f t="shared" si="2209"/>
        <v>1150</v>
      </c>
      <c r="AI943" s="2">
        <f t="shared" si="2210"/>
        <v>1150</v>
      </c>
      <c r="AJ943" s="2">
        <f t="shared" si="2211"/>
        <v>1150</v>
      </c>
      <c r="AK943" s="2">
        <f t="shared" si="2212"/>
        <v>1150</v>
      </c>
      <c r="AL943" s="2">
        <f t="shared" si="2213"/>
        <v>1150</v>
      </c>
      <c r="AM943" s="8">
        <f t="shared" si="2214"/>
        <v>1507517.6700000002</v>
      </c>
      <c r="AN943" s="8">
        <f t="shared" si="2131"/>
        <v>1472046.666</v>
      </c>
      <c r="AO943" s="8">
        <f t="shared" si="2131"/>
        <v>1472046.666</v>
      </c>
      <c r="AP943" s="8">
        <f t="shared" si="2131"/>
        <v>1472046.666</v>
      </c>
      <c r="AQ943" s="8">
        <f t="shared" si="2131"/>
        <v>1472046.666</v>
      </c>
      <c r="AR943" s="8">
        <f t="shared" si="2131"/>
        <v>1472046.666</v>
      </c>
      <c r="AS943" s="8">
        <f t="shared" si="2158"/>
        <v>-76</v>
      </c>
      <c r="AT943">
        <f t="shared" si="2159"/>
        <v>1088</v>
      </c>
      <c r="BI943">
        <v>5503092</v>
      </c>
      <c r="BJ943" s="4">
        <f>[1]monsters!$N943</f>
        <v>0</v>
      </c>
      <c r="BK943" s="4">
        <f>[1]monsters!$O943</f>
        <v>0</v>
      </c>
      <c r="BL943" s="4">
        <f>[1]monsters!$P943</f>
        <v>0</v>
      </c>
      <c r="BM943" s="4">
        <f>[1]monsters!$Q943</f>
        <v>0</v>
      </c>
      <c r="BN943" s="4">
        <f>[1]monsters!$R943</f>
        <v>0</v>
      </c>
      <c r="BO943" s="4">
        <f>[1]monsters!$S943</f>
        <v>0</v>
      </c>
      <c r="BP943" s="4">
        <f>[1]monsters!$K943</f>
        <v>0</v>
      </c>
      <c r="BQ943">
        <f>[1]monsters!$D943</f>
        <v>0</v>
      </c>
      <c r="BR943" t="e">
        <f t="shared" si="2142"/>
        <v>#N/A</v>
      </c>
      <c r="BS943" t="e">
        <f t="shared" si="2143"/>
        <v>#N/A</v>
      </c>
      <c r="BT943" t="e">
        <f t="shared" si="2144"/>
        <v>#N/A</v>
      </c>
      <c r="CH943" t="str">
        <f t="shared" si="2196"/>
        <v/>
      </c>
      <c r="CI943" s="26" t="b">
        <f t="shared" ref="CI943:CN943" si="2257">IF(DG943&lt;&gt;"",IF(ISERROR(MATCH(INT(CO943),$EE$4:$EE$879,0))=FALSE,TRUE),"")</f>
        <v>1</v>
      </c>
      <c r="CJ943" s="26" t="b">
        <f t="shared" si="2257"/>
        <v>1</v>
      </c>
      <c r="CK943" s="26" t="b">
        <f t="shared" si="2257"/>
        <v>1</v>
      </c>
      <c r="CL943" s="26" t="b">
        <f t="shared" si="2257"/>
        <v>1</v>
      </c>
      <c r="CM943" s="26" t="b">
        <f t="shared" si="2257"/>
        <v>1</v>
      </c>
      <c r="CN943" s="26" t="b">
        <f t="shared" si="2257"/>
        <v>1</v>
      </c>
      <c r="CO943" s="14" t="str">
        <f t="shared" ref="CO943:CT943" si="2258">IF(DG943&lt;&gt;"",REPLACE(REPLACE(INDEX($EE$4:$EE$801,MATCH(DG943,$EF$4:$EF$801,0)),6,1,CU943),1,1,DA943),"")</f>
        <v>5201083</v>
      </c>
      <c r="CP943" s="14" t="str">
        <f t="shared" si="2258"/>
        <v>5201083</v>
      </c>
      <c r="CQ943" s="14" t="str">
        <f t="shared" si="2258"/>
        <v>5301083</v>
      </c>
      <c r="CR943" s="14" t="str">
        <f t="shared" si="2258"/>
        <v>5601083</v>
      </c>
      <c r="CS943" s="14" t="str">
        <f t="shared" si="2258"/>
        <v>5601083</v>
      </c>
      <c r="CT943" s="14" t="str">
        <f t="shared" si="2258"/>
        <v>5601083</v>
      </c>
      <c r="CU943" s="2">
        <v>8</v>
      </c>
      <c r="CV943" s="2">
        <v>8</v>
      </c>
      <c r="CW943" s="2">
        <v>8</v>
      </c>
      <c r="CX943" s="2">
        <v>8</v>
      </c>
      <c r="CY943" s="2">
        <v>8</v>
      </c>
      <c r="CZ943" s="2">
        <v>8</v>
      </c>
      <c r="DA943" s="2">
        <v>5</v>
      </c>
      <c r="DB943" s="7">
        <v>5</v>
      </c>
      <c r="DC943">
        <v>5</v>
      </c>
      <c r="DD943" s="2">
        <v>5</v>
      </c>
      <c r="DE943" s="7">
        <v>5</v>
      </c>
      <c r="DF943">
        <v>5</v>
      </c>
      <c r="DG943" s="1" t="s">
        <v>3268</v>
      </c>
      <c r="DH943" s="1" t="s">
        <v>3268</v>
      </c>
      <c r="DI943" s="1" t="s">
        <v>3270</v>
      </c>
      <c r="DJ943" s="1" t="s">
        <v>3251</v>
      </c>
      <c r="DK943" s="1" t="s">
        <v>3251</v>
      </c>
      <c r="DL943" s="1" t="s">
        <v>3251</v>
      </c>
      <c r="DM943" t="s">
        <v>3138</v>
      </c>
      <c r="DN943" t="s">
        <v>3138</v>
      </c>
      <c r="DO943" t="s">
        <v>3138</v>
      </c>
      <c r="DP943" t="s">
        <v>3138</v>
      </c>
      <c r="DQ943" t="s">
        <v>3138</v>
      </c>
      <c r="DR943" t="s">
        <v>3138</v>
      </c>
      <c r="DS943" s="1" t="s">
        <v>3179</v>
      </c>
      <c r="DT943" s="1" t="s">
        <v>3179</v>
      </c>
      <c r="DU943" s="1" t="s">
        <v>3184</v>
      </c>
      <c r="DV943" s="1" t="s">
        <v>3223</v>
      </c>
      <c r="DW943" s="1" t="s">
        <v>3223</v>
      </c>
      <c r="DX943" s="1" t="s">
        <v>3223</v>
      </c>
      <c r="DY943">
        <f t="shared" si="2149"/>
        <v>1</v>
      </c>
      <c r="DZ943">
        <f t="shared" si="2150"/>
        <v>1</v>
      </c>
      <c r="EA943">
        <f t="shared" si="2151"/>
        <v>1</v>
      </c>
      <c r="EB943">
        <f t="shared" si="2152"/>
        <v>2</v>
      </c>
      <c r="EC943">
        <f t="shared" si="2153"/>
        <v>2</v>
      </c>
      <c r="ED943">
        <f t="shared" si="2154"/>
        <v>2</v>
      </c>
      <c r="FA943" t="str">
        <f t="shared" si="2190"/>
        <v>木骑兵</v>
      </c>
      <c r="FB943" t="str">
        <f t="shared" si="2191"/>
        <v>木骑兵</v>
      </c>
      <c r="FC943" t="str">
        <f t="shared" si="2192"/>
        <v>木剑士</v>
      </c>
      <c r="FD943" t="str">
        <f t="shared" si="2193"/>
        <v>木修女</v>
      </c>
      <c r="FE943" t="str">
        <f t="shared" si="2194"/>
        <v>木修女</v>
      </c>
      <c r="FF943" t="str">
        <f t="shared" si="2195"/>
        <v>木修女</v>
      </c>
    </row>
    <row r="944" spans="15:162" ht="14.25" x14ac:dyDescent="0.15">
      <c r="O944" s="11">
        <v>20411</v>
      </c>
      <c r="P944" s="11">
        <v>8867989.6199999992</v>
      </c>
      <c r="Q944" s="16">
        <f t="shared" si="2225"/>
        <v>8867989</v>
      </c>
      <c r="R944" s="4" t="str">
        <f t="shared" si="2226"/>
        <v>5400085,5201081,5201081,5200082,5501084,5401083</v>
      </c>
      <c r="S944" s="4" t="str">
        <f t="shared" si="2227"/>
        <v>8,8,8,8,8,8</v>
      </c>
      <c r="T944" s="4" t="str">
        <f t="shared" si="2228"/>
        <v>1164,1150,1150,1150,1150,1150</v>
      </c>
      <c r="U944">
        <v>5400085</v>
      </c>
      <c r="V944">
        <v>5201081</v>
      </c>
      <c r="W944">
        <v>5201081</v>
      </c>
      <c r="X944">
        <v>5200082</v>
      </c>
      <c r="Y944">
        <v>5501084</v>
      </c>
      <c r="Z944">
        <v>5401083</v>
      </c>
      <c r="AA944" s="2">
        <v>8</v>
      </c>
      <c r="AB944" s="2">
        <v>8</v>
      </c>
      <c r="AC944" s="2">
        <v>8</v>
      </c>
      <c r="AD944" s="2">
        <v>8</v>
      </c>
      <c r="AE944" s="2">
        <v>8</v>
      </c>
      <c r="AF944" s="2">
        <v>8</v>
      </c>
      <c r="AG944" s="2">
        <f t="shared" si="2157"/>
        <v>1164</v>
      </c>
      <c r="AH944" s="2">
        <f t="shared" si="2209"/>
        <v>1150</v>
      </c>
      <c r="AI944" s="2">
        <f t="shared" si="2210"/>
        <v>1150</v>
      </c>
      <c r="AJ944" s="2">
        <f t="shared" si="2211"/>
        <v>1150</v>
      </c>
      <c r="AK944" s="2">
        <f t="shared" si="2212"/>
        <v>1150</v>
      </c>
      <c r="AL944" s="2">
        <f t="shared" si="2213"/>
        <v>1150</v>
      </c>
      <c r="AM944" s="8">
        <f t="shared" si="2214"/>
        <v>1507558.1300000001</v>
      </c>
      <c r="AN944" s="8">
        <f t="shared" si="2131"/>
        <v>1472086.1740000001</v>
      </c>
      <c r="AO944" s="8">
        <f t="shared" si="2131"/>
        <v>1472086.1740000001</v>
      </c>
      <c r="AP944" s="8">
        <f t="shared" si="2131"/>
        <v>1472086.1740000001</v>
      </c>
      <c r="AQ944" s="8">
        <f t="shared" si="2131"/>
        <v>1472086.1740000001</v>
      </c>
      <c r="AR944" s="8">
        <f t="shared" si="2131"/>
        <v>1472086.1740000001</v>
      </c>
      <c r="AS944" s="8">
        <f t="shared" si="2158"/>
        <v>-76</v>
      </c>
      <c r="AT944">
        <f t="shared" si="2159"/>
        <v>1088</v>
      </c>
      <c r="BI944">
        <v>5504092</v>
      </c>
      <c r="BJ944" s="4">
        <f>[1]monsters!$N944</f>
        <v>0</v>
      </c>
      <c r="BK944" s="4">
        <f>[1]monsters!$O944</f>
        <v>0</v>
      </c>
      <c r="BL944" s="4">
        <f>[1]monsters!$P944</f>
        <v>0</v>
      </c>
      <c r="BM944" s="4">
        <f>[1]monsters!$Q944</f>
        <v>0</v>
      </c>
      <c r="BN944" s="4">
        <f>[1]monsters!$R944</f>
        <v>0</v>
      </c>
      <c r="BO944" s="4">
        <f>[1]monsters!$S944</f>
        <v>0</v>
      </c>
      <c r="BP944" s="4">
        <f>[1]monsters!$K944</f>
        <v>0</v>
      </c>
      <c r="BQ944">
        <f>[1]monsters!$D944</f>
        <v>0</v>
      </c>
      <c r="BR944" t="e">
        <f t="shared" si="2142"/>
        <v>#N/A</v>
      </c>
      <c r="BS944" t="e">
        <f t="shared" si="2143"/>
        <v>#N/A</v>
      </c>
      <c r="BT944" t="e">
        <f t="shared" si="2144"/>
        <v>#N/A</v>
      </c>
      <c r="CH944" t="str">
        <f t="shared" si="2196"/>
        <v/>
      </c>
      <c r="CI944" s="26" t="b">
        <f t="shared" ref="CI944:CN944" si="2259">IF(DG944&lt;&gt;"",IF(ISERROR(MATCH(INT(CO944),$EE$4:$EE$879,0))=FALSE,TRUE),"")</f>
        <v>1</v>
      </c>
      <c r="CJ944" s="26" t="b">
        <f t="shared" si="2259"/>
        <v>1</v>
      </c>
      <c r="CK944" s="26" t="b">
        <f t="shared" si="2259"/>
        <v>1</v>
      </c>
      <c r="CL944" s="26" t="b">
        <f t="shared" si="2259"/>
        <v>1</v>
      </c>
      <c r="CM944" s="26" t="b">
        <f t="shared" si="2259"/>
        <v>1</v>
      </c>
      <c r="CN944" s="26" t="b">
        <f t="shared" si="2259"/>
        <v>1</v>
      </c>
      <c r="CO944" s="14" t="str">
        <f t="shared" ref="CO944:CT944" si="2260">IF(DG944&lt;&gt;"",REPLACE(REPLACE(INDEX($EE$4:$EE$801,MATCH(DG944,$EF$4:$EF$801,0)),6,1,CU944),1,1,DA944),"")</f>
        <v>5400085</v>
      </c>
      <c r="CP944" s="14" t="str">
        <f t="shared" si="2260"/>
        <v>5201081</v>
      </c>
      <c r="CQ944" s="14" t="str">
        <f t="shared" si="2260"/>
        <v>5201081</v>
      </c>
      <c r="CR944" s="14" t="str">
        <f t="shared" si="2260"/>
        <v>5200082</v>
      </c>
      <c r="CS944" s="14" t="str">
        <f t="shared" si="2260"/>
        <v>5501084</v>
      </c>
      <c r="CT944" s="14" t="str">
        <f t="shared" si="2260"/>
        <v>5401083</v>
      </c>
      <c r="CU944" s="2">
        <v>8</v>
      </c>
      <c r="CV944" s="2">
        <v>8</v>
      </c>
      <c r="CW944" s="2">
        <v>8</v>
      </c>
      <c r="CX944" s="2">
        <v>8</v>
      </c>
      <c r="CY944" s="2">
        <v>8</v>
      </c>
      <c r="CZ944" s="2">
        <v>8</v>
      </c>
      <c r="DA944" s="2">
        <v>5</v>
      </c>
      <c r="DB944" s="7">
        <v>5</v>
      </c>
      <c r="DC944">
        <v>5</v>
      </c>
      <c r="DD944" s="2">
        <v>5</v>
      </c>
      <c r="DE944" s="7">
        <v>5</v>
      </c>
      <c r="DF944">
        <v>5</v>
      </c>
      <c r="DG944" s="1" t="s">
        <v>3289</v>
      </c>
      <c r="DH944" s="1" t="s">
        <v>3257</v>
      </c>
      <c r="DI944" s="1" t="s">
        <v>3257</v>
      </c>
      <c r="DJ944" s="1" t="s">
        <v>3262</v>
      </c>
      <c r="DK944" s="1" t="s">
        <v>3252</v>
      </c>
      <c r="DL944" s="1" t="s">
        <v>3271</v>
      </c>
      <c r="DM944" t="s">
        <v>3159</v>
      </c>
      <c r="DN944" t="s">
        <v>3131</v>
      </c>
      <c r="DO944" t="s">
        <v>3131</v>
      </c>
      <c r="DP944" t="s">
        <v>3122</v>
      </c>
      <c r="DQ944" t="s">
        <v>3253</v>
      </c>
      <c r="DR944" t="s">
        <v>3138</v>
      </c>
      <c r="DS944" s="1" t="s">
        <v>3234</v>
      </c>
      <c r="DT944" s="1" t="s">
        <v>3179</v>
      </c>
      <c r="DU944" s="1" t="s">
        <v>3179</v>
      </c>
      <c r="DV944" s="1" t="s">
        <v>3163</v>
      </c>
      <c r="DW944" s="1" t="s">
        <v>3197</v>
      </c>
      <c r="DX944" s="1" t="s">
        <v>3203</v>
      </c>
      <c r="DY944">
        <f t="shared" si="2149"/>
        <v>2</v>
      </c>
      <c r="DZ944">
        <f t="shared" si="2150"/>
        <v>1</v>
      </c>
      <c r="EA944">
        <f t="shared" si="2151"/>
        <v>1</v>
      </c>
      <c r="EB944">
        <f t="shared" si="2152"/>
        <v>1</v>
      </c>
      <c r="EC944">
        <f t="shared" si="2153"/>
        <v>2</v>
      </c>
      <c r="ED944">
        <f t="shared" si="2154"/>
        <v>2</v>
      </c>
      <c r="FA944" t="str">
        <f t="shared" si="2190"/>
        <v>暗巫师</v>
      </c>
      <c r="FB944" t="str">
        <f t="shared" si="2191"/>
        <v>水骑兵</v>
      </c>
      <c r="FC944" t="str">
        <f t="shared" si="2192"/>
        <v>水骑兵</v>
      </c>
      <c r="FD944" t="str">
        <f t="shared" si="2193"/>
        <v>火刀客</v>
      </c>
      <c r="FE944" t="str">
        <f t="shared" si="2194"/>
        <v>光猎人</v>
      </c>
      <c r="FF944" t="str">
        <f t="shared" si="2195"/>
        <v>木魔法师</v>
      </c>
    </row>
    <row r="945" spans="15:162" ht="14.25" x14ac:dyDescent="0.15">
      <c r="O945" s="11">
        <v>20412</v>
      </c>
      <c r="P945" s="11">
        <v>8868225.8699999992</v>
      </c>
      <c r="Q945" s="16">
        <f t="shared" si="2225"/>
        <v>8868225</v>
      </c>
      <c r="R945" s="4" t="str">
        <f t="shared" si="2226"/>
        <v>5201081,5202083,5200082,5401082,5400085,5501085</v>
      </c>
      <c r="S945" s="4" t="str">
        <f t="shared" si="2227"/>
        <v>8,8,8,8,8,8</v>
      </c>
      <c r="T945" s="4" t="str">
        <f t="shared" si="2228"/>
        <v>1164,1150,1150,1150,1150,1150</v>
      </c>
      <c r="U945">
        <v>5201081</v>
      </c>
      <c r="V945">
        <v>5202083</v>
      </c>
      <c r="W945">
        <v>5200082</v>
      </c>
      <c r="X945">
        <v>5401082</v>
      </c>
      <c r="Y945">
        <v>5400085</v>
      </c>
      <c r="Z945">
        <v>5501085</v>
      </c>
      <c r="AA945" s="2">
        <v>8</v>
      </c>
      <c r="AB945" s="2">
        <v>8</v>
      </c>
      <c r="AC945" s="2">
        <v>8</v>
      </c>
      <c r="AD945" s="2">
        <v>8</v>
      </c>
      <c r="AE945" s="2">
        <v>8</v>
      </c>
      <c r="AF945" s="2">
        <v>8</v>
      </c>
      <c r="AG945" s="2">
        <f t="shared" si="2157"/>
        <v>1164</v>
      </c>
      <c r="AH945" s="2">
        <f t="shared" si="2209"/>
        <v>1150</v>
      </c>
      <c r="AI945" s="2">
        <f t="shared" si="2210"/>
        <v>1150</v>
      </c>
      <c r="AJ945" s="2">
        <f t="shared" si="2211"/>
        <v>1150</v>
      </c>
      <c r="AK945" s="2">
        <f t="shared" si="2212"/>
        <v>1150</v>
      </c>
      <c r="AL945" s="2">
        <f t="shared" si="2213"/>
        <v>1150</v>
      </c>
      <c r="AM945" s="8">
        <f t="shared" si="2214"/>
        <v>1507598.25</v>
      </c>
      <c r="AN945" s="8">
        <f t="shared" si="2131"/>
        <v>1472125.35</v>
      </c>
      <c r="AO945" s="8">
        <f t="shared" si="2131"/>
        <v>1472125.35</v>
      </c>
      <c r="AP945" s="8">
        <f t="shared" si="2131"/>
        <v>1472125.35</v>
      </c>
      <c r="AQ945" s="8">
        <f t="shared" si="2131"/>
        <v>1472125.35</v>
      </c>
      <c r="AR945" s="8">
        <f t="shared" si="2131"/>
        <v>1472125.35</v>
      </c>
      <c r="AS945" s="8">
        <f t="shared" si="2158"/>
        <v>-76</v>
      </c>
      <c r="AT945">
        <f t="shared" si="2159"/>
        <v>1088</v>
      </c>
      <c r="BI945">
        <v>5101092</v>
      </c>
      <c r="BJ945" s="4">
        <f>[1]monsters!$N945</f>
        <v>0</v>
      </c>
      <c r="BK945" s="4">
        <f>[1]monsters!$O945</f>
        <v>0</v>
      </c>
      <c r="BL945" s="4">
        <f>[1]monsters!$P945</f>
        <v>0</v>
      </c>
      <c r="BM945" s="4">
        <f>[1]monsters!$Q945</f>
        <v>0</v>
      </c>
      <c r="BN945" s="4">
        <f>[1]monsters!$R945</f>
        <v>0</v>
      </c>
      <c r="BO945" s="4">
        <f>[1]monsters!$S945</f>
        <v>0</v>
      </c>
      <c r="BP945" s="4">
        <f>[1]monsters!$K945</f>
        <v>0</v>
      </c>
      <c r="BQ945">
        <f>[1]monsters!$D945</f>
        <v>0</v>
      </c>
      <c r="BR945" t="e">
        <f t="shared" si="2142"/>
        <v>#N/A</v>
      </c>
      <c r="BS945" t="e">
        <f t="shared" si="2143"/>
        <v>#N/A</v>
      </c>
      <c r="BT945" t="e">
        <f t="shared" si="2144"/>
        <v>#N/A</v>
      </c>
      <c r="CH945" t="str">
        <f t="shared" si="2196"/>
        <v/>
      </c>
      <c r="CI945" s="26" t="b">
        <f t="shared" ref="CI945:CN945" si="2261">IF(DG945&lt;&gt;"",IF(ISERROR(MATCH(INT(CO945),$EE$4:$EE$879,0))=FALSE,TRUE),"")</f>
        <v>1</v>
      </c>
      <c r="CJ945" s="26" t="b">
        <f t="shared" si="2261"/>
        <v>1</v>
      </c>
      <c r="CK945" s="26" t="b">
        <f t="shared" si="2261"/>
        <v>1</v>
      </c>
      <c r="CL945" s="26" t="b">
        <f t="shared" si="2261"/>
        <v>1</v>
      </c>
      <c r="CM945" s="26" t="b">
        <f t="shared" si="2261"/>
        <v>1</v>
      </c>
      <c r="CN945" s="26" t="b">
        <f t="shared" si="2261"/>
        <v>1</v>
      </c>
      <c r="CO945" s="14" t="str">
        <f t="shared" ref="CO945:CT945" si="2262">IF(DG945&lt;&gt;"",REPLACE(REPLACE(INDEX($EE$4:$EE$801,MATCH(DG945,$EF$4:$EF$801,0)),6,1,CU945),1,1,DA945),"")</f>
        <v>5201081</v>
      </c>
      <c r="CP945" s="14" t="str">
        <f t="shared" si="2262"/>
        <v>5202083</v>
      </c>
      <c r="CQ945" s="14" t="str">
        <f t="shared" si="2262"/>
        <v>5200082</v>
      </c>
      <c r="CR945" s="14" t="str">
        <f t="shared" si="2262"/>
        <v>5401082</v>
      </c>
      <c r="CS945" s="14" t="str">
        <f t="shared" si="2262"/>
        <v>5400085</v>
      </c>
      <c r="CT945" s="14" t="str">
        <f t="shared" si="2262"/>
        <v>5501085</v>
      </c>
      <c r="CU945" s="2">
        <v>8</v>
      </c>
      <c r="CV945" s="2">
        <v>8</v>
      </c>
      <c r="CW945" s="2">
        <v>8</v>
      </c>
      <c r="CX945" s="2">
        <v>8</v>
      </c>
      <c r="CY945" s="2">
        <v>8</v>
      </c>
      <c r="CZ945" s="2">
        <v>8</v>
      </c>
      <c r="DA945" s="2">
        <v>5</v>
      </c>
      <c r="DB945" s="7">
        <v>5</v>
      </c>
      <c r="DC945">
        <v>5</v>
      </c>
      <c r="DD945" s="2">
        <v>5</v>
      </c>
      <c r="DE945" s="7">
        <v>5</v>
      </c>
      <c r="DF945">
        <v>5</v>
      </c>
      <c r="DG945" s="1" t="s">
        <v>3257</v>
      </c>
      <c r="DH945" s="1" t="s">
        <v>3269</v>
      </c>
      <c r="DI945" s="1" t="s">
        <v>3262</v>
      </c>
      <c r="DJ945" s="1" t="s">
        <v>3265</v>
      </c>
      <c r="DK945" s="1" t="s">
        <v>3289</v>
      </c>
      <c r="DL945" s="1" t="s">
        <v>3290</v>
      </c>
      <c r="DM945" t="s">
        <v>3131</v>
      </c>
      <c r="DN945" t="s">
        <v>3138</v>
      </c>
      <c r="DO945" t="s">
        <v>3122</v>
      </c>
      <c r="DP945" t="s">
        <v>3122</v>
      </c>
      <c r="DQ945" t="s">
        <v>3159</v>
      </c>
      <c r="DR945" t="s">
        <v>3159</v>
      </c>
      <c r="DS945" s="1" t="s">
        <v>3179</v>
      </c>
      <c r="DT945" s="1" t="s">
        <v>3166</v>
      </c>
      <c r="DU945" s="1" t="s">
        <v>3163</v>
      </c>
      <c r="DV945" s="1" t="s">
        <v>3203</v>
      </c>
      <c r="DW945" s="1" t="s">
        <v>3234</v>
      </c>
      <c r="DX945" s="1" t="s">
        <v>3197</v>
      </c>
      <c r="DY945">
        <f t="shared" si="2149"/>
        <v>1</v>
      </c>
      <c r="DZ945">
        <f t="shared" si="2150"/>
        <v>1</v>
      </c>
      <c r="EA945">
        <f t="shared" si="2151"/>
        <v>1</v>
      </c>
      <c r="EB945">
        <f t="shared" si="2152"/>
        <v>2</v>
      </c>
      <c r="EC945">
        <f t="shared" si="2153"/>
        <v>2</v>
      </c>
      <c r="ED945">
        <f t="shared" si="2154"/>
        <v>2</v>
      </c>
      <c r="FA945" t="str">
        <f t="shared" si="2190"/>
        <v>水骑兵</v>
      </c>
      <c r="FB945" t="str">
        <f t="shared" si="2191"/>
        <v>木维京</v>
      </c>
      <c r="FC945" t="str">
        <f t="shared" si="2192"/>
        <v>火刀客</v>
      </c>
      <c r="FD945" t="str">
        <f t="shared" si="2193"/>
        <v>火魔法师</v>
      </c>
      <c r="FE945" t="str">
        <f t="shared" si="2194"/>
        <v>暗巫师</v>
      </c>
      <c r="FF945" t="str">
        <f t="shared" si="2195"/>
        <v>暗猎人</v>
      </c>
    </row>
    <row r="946" spans="15:162" ht="14.25" x14ac:dyDescent="0.15">
      <c r="O946" s="11">
        <v>20413</v>
      </c>
      <c r="P946" s="11">
        <v>8868462.1199999992</v>
      </c>
      <c r="Q946" s="16">
        <f t="shared" si="2225"/>
        <v>8868462</v>
      </c>
      <c r="R946" s="4" t="str">
        <f t="shared" si="2226"/>
        <v>5501084,5200083,5301082,5300085,5500081,5500081</v>
      </c>
      <c r="S946" s="4" t="str">
        <f t="shared" si="2227"/>
        <v>8,8,8,8,8,8</v>
      </c>
      <c r="T946" s="4" t="str">
        <f t="shared" si="2228"/>
        <v>1164,1150,1150,1150,1150,1150</v>
      </c>
      <c r="U946">
        <v>5501084</v>
      </c>
      <c r="V946">
        <v>5200083</v>
      </c>
      <c r="W946">
        <v>5301082</v>
      </c>
      <c r="X946">
        <v>5300085</v>
      </c>
      <c r="Y946">
        <v>5500081</v>
      </c>
      <c r="Z946">
        <v>5500081</v>
      </c>
      <c r="AA946" s="2">
        <v>8</v>
      </c>
      <c r="AB946" s="2">
        <v>8</v>
      </c>
      <c r="AC946" s="2">
        <v>8</v>
      </c>
      <c r="AD946" s="2">
        <v>8</v>
      </c>
      <c r="AE946" s="2">
        <v>8</v>
      </c>
      <c r="AF946" s="2">
        <v>8</v>
      </c>
      <c r="AG946" s="2">
        <f t="shared" si="2157"/>
        <v>1164</v>
      </c>
      <c r="AH946" s="2">
        <f t="shared" si="2209"/>
        <v>1150</v>
      </c>
      <c r="AI946" s="2">
        <f t="shared" si="2210"/>
        <v>1150</v>
      </c>
      <c r="AJ946" s="2">
        <f t="shared" si="2211"/>
        <v>1150</v>
      </c>
      <c r="AK946" s="2">
        <f t="shared" si="2212"/>
        <v>1150</v>
      </c>
      <c r="AL946" s="2">
        <f t="shared" si="2213"/>
        <v>1150</v>
      </c>
      <c r="AM946" s="8">
        <f t="shared" si="2214"/>
        <v>1507638.54</v>
      </c>
      <c r="AN946" s="8">
        <f t="shared" ref="AN946:AR996" si="2263">$Q946*0.166</f>
        <v>1472164.692</v>
      </c>
      <c r="AO946" s="8">
        <f t="shared" si="2263"/>
        <v>1472164.692</v>
      </c>
      <c r="AP946" s="8">
        <f t="shared" si="2263"/>
        <v>1472164.692</v>
      </c>
      <c r="AQ946" s="8">
        <f t="shared" si="2263"/>
        <v>1472164.692</v>
      </c>
      <c r="AR946" s="8">
        <f t="shared" si="2263"/>
        <v>1472164.692</v>
      </c>
      <c r="AS946" s="8">
        <f t="shared" si="2158"/>
        <v>-76</v>
      </c>
      <c r="AT946">
        <f t="shared" si="2159"/>
        <v>1088</v>
      </c>
      <c r="BI946">
        <v>5102092</v>
      </c>
      <c r="BJ946" s="4">
        <f>[1]monsters!$N946</f>
        <v>0</v>
      </c>
      <c r="BK946" s="4">
        <f>[1]monsters!$O946</f>
        <v>0</v>
      </c>
      <c r="BL946" s="4">
        <f>[1]monsters!$P946</f>
        <v>0</v>
      </c>
      <c r="BM946" s="4">
        <f>[1]monsters!$Q946</f>
        <v>0</v>
      </c>
      <c r="BN946" s="4">
        <f>[1]monsters!$R946</f>
        <v>0</v>
      </c>
      <c r="BO946" s="4">
        <f>[1]monsters!$S946</f>
        <v>0</v>
      </c>
      <c r="BP946" s="4">
        <f>[1]monsters!$K946</f>
        <v>0</v>
      </c>
      <c r="BQ946">
        <f>[1]monsters!$D946</f>
        <v>0</v>
      </c>
      <c r="BR946" t="e">
        <f t="shared" si="2142"/>
        <v>#N/A</v>
      </c>
      <c r="BS946" t="e">
        <f t="shared" si="2143"/>
        <v>#N/A</v>
      </c>
      <c r="BT946" t="e">
        <f t="shared" si="2144"/>
        <v>#N/A</v>
      </c>
      <c r="CH946">
        <f t="shared" si="2196"/>
        <v>5</v>
      </c>
      <c r="CI946" s="26" t="b">
        <f t="shared" ref="CI946:CN946" si="2264">IF(DG946&lt;&gt;"",IF(ISERROR(MATCH(INT(CO946),$EE$4:$EE$879,0))=FALSE,TRUE),"")</f>
        <v>1</v>
      </c>
      <c r="CJ946" s="26" t="b">
        <f t="shared" si="2264"/>
        <v>1</v>
      </c>
      <c r="CK946" s="26" t="b">
        <f t="shared" si="2264"/>
        <v>1</v>
      </c>
      <c r="CL946" s="26" t="b">
        <f t="shared" si="2264"/>
        <v>1</v>
      </c>
      <c r="CM946" s="26" t="b">
        <f t="shared" si="2264"/>
        <v>1</v>
      </c>
      <c r="CN946" s="26" t="b">
        <f t="shared" si="2264"/>
        <v>1</v>
      </c>
      <c r="CO946" s="14" t="str">
        <f t="shared" ref="CO946:CT946" si="2265">IF(DG946&lt;&gt;"",REPLACE(REPLACE(INDEX($EE$4:$EE$801,MATCH(DG946,$EF$4:$EF$801,0)),6,1,CU946),1,1,DA946),"")</f>
        <v>5501084</v>
      </c>
      <c r="CP946" s="14" t="str">
        <f t="shared" si="2265"/>
        <v>5200083</v>
      </c>
      <c r="CQ946" s="14" t="str">
        <f t="shared" si="2265"/>
        <v>5301082</v>
      </c>
      <c r="CR946" s="14" t="str">
        <f t="shared" si="2265"/>
        <v>5300085</v>
      </c>
      <c r="CS946" s="14" t="str">
        <f t="shared" si="2265"/>
        <v>5500081</v>
      </c>
      <c r="CT946" s="14" t="str">
        <f t="shared" si="2265"/>
        <v>5500081</v>
      </c>
      <c r="CU946" s="2">
        <v>8</v>
      </c>
      <c r="CV946" s="2">
        <v>8</v>
      </c>
      <c r="CW946" s="2">
        <v>8</v>
      </c>
      <c r="CX946" s="2">
        <v>8</v>
      </c>
      <c r="CY946" s="2">
        <v>8</v>
      </c>
      <c r="CZ946" s="2">
        <v>8</v>
      </c>
      <c r="DA946" s="2">
        <v>5</v>
      </c>
      <c r="DB946" s="7">
        <v>5</v>
      </c>
      <c r="DC946">
        <v>5</v>
      </c>
      <c r="DD946" s="2">
        <v>5</v>
      </c>
      <c r="DE946" s="7">
        <v>5</v>
      </c>
      <c r="DF946">
        <v>5</v>
      </c>
      <c r="DG946" s="1" t="s">
        <v>3252</v>
      </c>
      <c r="DH946" s="1" t="s">
        <v>3156</v>
      </c>
      <c r="DI946" s="1" t="s">
        <v>3264</v>
      </c>
      <c r="DJ946" s="1" t="s">
        <v>3242</v>
      </c>
      <c r="DK946" s="1" t="s">
        <v>3260</v>
      </c>
      <c r="DL946" s="1" t="s">
        <v>3260</v>
      </c>
      <c r="DM946" t="s">
        <v>3253</v>
      </c>
      <c r="DN946" t="s">
        <v>3138</v>
      </c>
      <c r="DO946" t="s">
        <v>3122</v>
      </c>
      <c r="DP946" t="s">
        <v>3159</v>
      </c>
      <c r="DQ946" t="s">
        <v>3131</v>
      </c>
      <c r="DR946" t="s">
        <v>3131</v>
      </c>
      <c r="DS946" s="1" t="s">
        <v>3197</v>
      </c>
      <c r="DT946" s="1" t="s">
        <v>3163</v>
      </c>
      <c r="DU946" s="1" t="s">
        <v>3184</v>
      </c>
      <c r="DV946" s="1" t="s">
        <v>3243</v>
      </c>
      <c r="DW946" s="1" t="s">
        <v>3206</v>
      </c>
      <c r="DX946" s="1" t="s">
        <v>3206</v>
      </c>
      <c r="DY946">
        <f t="shared" si="2149"/>
        <v>2</v>
      </c>
      <c r="DZ946">
        <f t="shared" si="2150"/>
        <v>1</v>
      </c>
      <c r="EA946">
        <f t="shared" si="2151"/>
        <v>1</v>
      </c>
      <c r="EB946">
        <f t="shared" si="2152"/>
        <v>1</v>
      </c>
      <c r="EC946">
        <f t="shared" si="2153"/>
        <v>2</v>
      </c>
      <c r="ED946">
        <f t="shared" si="2154"/>
        <v>2</v>
      </c>
      <c r="FA946" t="str">
        <f t="shared" si="2190"/>
        <v>光猎人</v>
      </c>
      <c r="FB946" t="str">
        <f t="shared" si="2191"/>
        <v>木刀客</v>
      </c>
      <c r="FC946" t="str">
        <f t="shared" si="2192"/>
        <v>火剑士</v>
      </c>
      <c r="FD946" t="str">
        <f t="shared" si="2193"/>
        <v>暗武士</v>
      </c>
      <c r="FE946" t="str">
        <f t="shared" si="2194"/>
        <v>水海盗</v>
      </c>
      <c r="FF946" t="str">
        <f t="shared" si="2195"/>
        <v>水海盗</v>
      </c>
    </row>
    <row r="947" spans="15:162" ht="14.25" x14ac:dyDescent="0.15">
      <c r="O947" s="11">
        <v>20414</v>
      </c>
      <c r="P947" s="11">
        <v>8868700.2599999998</v>
      </c>
      <c r="Q947" s="16">
        <f t="shared" si="2225"/>
        <v>8868700</v>
      </c>
      <c r="R947" s="4" t="str">
        <f t="shared" si="2226"/>
        <v>5500082,5200081,5200081,5301083,5502083,5402082</v>
      </c>
      <c r="S947" s="4" t="str">
        <f t="shared" si="2227"/>
        <v>8,8,8,8,8,8</v>
      </c>
      <c r="T947" s="4" t="str">
        <f t="shared" si="2228"/>
        <v>1164,1150,1150,1150,1150,1150</v>
      </c>
      <c r="U947">
        <v>5500082</v>
      </c>
      <c r="V947">
        <v>5200081</v>
      </c>
      <c r="W947">
        <v>5200081</v>
      </c>
      <c r="X947">
        <v>5301083</v>
      </c>
      <c r="Y947">
        <v>5502083</v>
      </c>
      <c r="Z947">
        <v>5402082</v>
      </c>
      <c r="AA947" s="2">
        <v>8</v>
      </c>
      <c r="AB947" s="2">
        <v>8</v>
      </c>
      <c r="AC947" s="2">
        <v>8</v>
      </c>
      <c r="AD947" s="2">
        <v>8</v>
      </c>
      <c r="AE947" s="2">
        <v>8</v>
      </c>
      <c r="AF947" s="2">
        <v>8</v>
      </c>
      <c r="AG947" s="2">
        <f t="shared" si="2157"/>
        <v>1164</v>
      </c>
      <c r="AH947" s="2">
        <f t="shared" si="2209"/>
        <v>1150</v>
      </c>
      <c r="AI947" s="2">
        <f t="shared" si="2210"/>
        <v>1150</v>
      </c>
      <c r="AJ947" s="2">
        <f t="shared" si="2211"/>
        <v>1150</v>
      </c>
      <c r="AK947" s="2">
        <f t="shared" si="2212"/>
        <v>1150</v>
      </c>
      <c r="AL947" s="2">
        <f t="shared" si="2213"/>
        <v>1150</v>
      </c>
      <c r="AM947" s="8">
        <f t="shared" si="2214"/>
        <v>1507679</v>
      </c>
      <c r="AN947" s="8">
        <f t="shared" si="2263"/>
        <v>1472204.2000000002</v>
      </c>
      <c r="AO947" s="8">
        <f t="shared" si="2263"/>
        <v>1472204.2000000002</v>
      </c>
      <c r="AP947" s="8">
        <f t="shared" si="2263"/>
        <v>1472204.2000000002</v>
      </c>
      <c r="AQ947" s="8">
        <f t="shared" si="2263"/>
        <v>1472204.2000000002</v>
      </c>
      <c r="AR947" s="8">
        <f t="shared" si="2263"/>
        <v>1472204.2000000002</v>
      </c>
      <c r="AS947" s="8">
        <f t="shared" si="2158"/>
        <v>-76</v>
      </c>
      <c r="AT947">
        <f t="shared" si="2159"/>
        <v>1088</v>
      </c>
      <c r="BI947">
        <v>5206093</v>
      </c>
      <c r="BJ947" s="4">
        <f>[1]monsters!$N947</f>
        <v>0</v>
      </c>
      <c r="BK947" s="4">
        <f>[1]monsters!$O947</f>
        <v>0</v>
      </c>
      <c r="BL947" s="4">
        <f>[1]monsters!$P947</f>
        <v>0</v>
      </c>
      <c r="BM947" s="4">
        <f>[1]monsters!$Q947</f>
        <v>0</v>
      </c>
      <c r="BN947" s="4">
        <f>[1]monsters!$R947</f>
        <v>0</v>
      </c>
      <c r="BO947" s="4">
        <f>[1]monsters!$S947</f>
        <v>0</v>
      </c>
      <c r="BP947" s="4">
        <f>[1]monsters!$K947</f>
        <v>0</v>
      </c>
      <c r="BQ947">
        <f>[1]monsters!$D947</f>
        <v>0</v>
      </c>
      <c r="BR947" t="e">
        <f t="shared" si="2142"/>
        <v>#N/A</v>
      </c>
      <c r="BS947" t="e">
        <f t="shared" si="2143"/>
        <v>#N/A</v>
      </c>
      <c r="BT947" t="e">
        <f t="shared" si="2144"/>
        <v>#N/A</v>
      </c>
      <c r="CH947" t="str">
        <f t="shared" si="2196"/>
        <v/>
      </c>
      <c r="CI947" s="26" t="b">
        <f t="shared" ref="CI947:CN947" si="2266">IF(DG947&lt;&gt;"",IF(ISERROR(MATCH(INT(CO947),$EE$4:$EE$879,0))=FALSE,TRUE),"")</f>
        <v>1</v>
      </c>
      <c r="CJ947" s="26" t="b">
        <f t="shared" si="2266"/>
        <v>1</v>
      </c>
      <c r="CK947" s="26" t="b">
        <f t="shared" si="2266"/>
        <v>1</v>
      </c>
      <c r="CL947" s="26" t="b">
        <f t="shared" si="2266"/>
        <v>1</v>
      </c>
      <c r="CM947" s="26" t="b">
        <f t="shared" si="2266"/>
        <v>1</v>
      </c>
      <c r="CN947" s="26" t="b">
        <f t="shared" si="2266"/>
        <v>1</v>
      </c>
      <c r="CO947" s="14" t="str">
        <f t="shared" ref="CO947:CT947" si="2267">IF(DG947&lt;&gt;"",REPLACE(REPLACE(INDEX($EE$4:$EE$801,MATCH(DG947,$EF$4:$EF$801,0)),6,1,CU947),1,1,DA947),"")</f>
        <v>5500082</v>
      </c>
      <c r="CP947" s="14" t="str">
        <f t="shared" si="2267"/>
        <v>5200081</v>
      </c>
      <c r="CQ947" s="14" t="str">
        <f t="shared" si="2267"/>
        <v>5200081</v>
      </c>
      <c r="CR947" s="14" t="str">
        <f t="shared" si="2267"/>
        <v>5301083</v>
      </c>
      <c r="CS947" s="14" t="str">
        <f t="shared" si="2267"/>
        <v>5502083</v>
      </c>
      <c r="CT947" s="14" t="str">
        <f t="shared" si="2267"/>
        <v>5402082</v>
      </c>
      <c r="CU947" s="2">
        <v>8</v>
      </c>
      <c r="CV947" s="2">
        <v>8</v>
      </c>
      <c r="CW947" s="2">
        <v>8</v>
      </c>
      <c r="CX947" s="2">
        <v>8</v>
      </c>
      <c r="CY947" s="2">
        <v>8</v>
      </c>
      <c r="CZ947" s="2">
        <v>8</v>
      </c>
      <c r="DA947" s="2">
        <v>5</v>
      </c>
      <c r="DB947" s="7">
        <v>5</v>
      </c>
      <c r="DC947">
        <v>5</v>
      </c>
      <c r="DD947" s="2">
        <v>5</v>
      </c>
      <c r="DE947" s="7">
        <v>5</v>
      </c>
      <c r="DF947">
        <v>5</v>
      </c>
      <c r="DG947" s="1" t="s">
        <v>3148</v>
      </c>
      <c r="DH947" s="1" t="s">
        <v>3256</v>
      </c>
      <c r="DI947" s="1" t="s">
        <v>3256</v>
      </c>
      <c r="DJ947" s="1" t="s">
        <v>3270</v>
      </c>
      <c r="DK947" s="1" t="s">
        <v>3273</v>
      </c>
      <c r="DL947" s="1" t="s">
        <v>3266</v>
      </c>
      <c r="DM947" t="s">
        <v>3122</v>
      </c>
      <c r="DN947" t="s">
        <v>3131</v>
      </c>
      <c r="DO947" t="s">
        <v>3131</v>
      </c>
      <c r="DP947" t="s">
        <v>3138</v>
      </c>
      <c r="DQ947" t="s">
        <v>3138</v>
      </c>
      <c r="DR947" t="s">
        <v>3122</v>
      </c>
      <c r="DS947" s="1" t="s">
        <v>3206</v>
      </c>
      <c r="DT947" s="1" t="s">
        <v>3163</v>
      </c>
      <c r="DU947" s="1" t="s">
        <v>3163</v>
      </c>
      <c r="DV947" s="1" t="s">
        <v>3184</v>
      </c>
      <c r="DW947" s="1" t="s">
        <v>3198</v>
      </c>
      <c r="DX947" s="1" t="s">
        <v>3202</v>
      </c>
      <c r="DY947">
        <f t="shared" si="2149"/>
        <v>2</v>
      </c>
      <c r="DZ947">
        <f t="shared" si="2150"/>
        <v>1</v>
      </c>
      <c r="EA947">
        <f t="shared" si="2151"/>
        <v>1</v>
      </c>
      <c r="EB947">
        <f t="shared" si="2152"/>
        <v>1</v>
      </c>
      <c r="EC947">
        <f t="shared" si="2153"/>
        <v>2</v>
      </c>
      <c r="ED947">
        <f t="shared" si="2154"/>
        <v>2</v>
      </c>
      <c r="FA947" t="str">
        <f t="shared" si="2190"/>
        <v>火海盗</v>
      </c>
      <c r="FB947" t="str">
        <f t="shared" si="2191"/>
        <v>水刀客</v>
      </c>
      <c r="FC947" t="str">
        <f t="shared" si="2192"/>
        <v>水刀客</v>
      </c>
      <c r="FD947" t="str">
        <f t="shared" si="2193"/>
        <v>木剑士</v>
      </c>
      <c r="FE947" t="str">
        <f t="shared" si="2194"/>
        <v>木火枪手</v>
      </c>
      <c r="FF947" t="str">
        <f t="shared" si="2195"/>
        <v>火女巫</v>
      </c>
    </row>
    <row r="948" spans="15:162" ht="14.25" x14ac:dyDescent="0.15">
      <c r="O948" s="11">
        <v>20415</v>
      </c>
      <c r="P948" s="11">
        <v>8941246.0199999996</v>
      </c>
      <c r="Q948" s="16">
        <f t="shared" si="2225"/>
        <v>8941246</v>
      </c>
      <c r="R948" s="4" t="str">
        <f t="shared" si="2226"/>
        <v>1102082,5200082,5200082,5500082,5601082,5601082</v>
      </c>
      <c r="S948" s="4" t="str">
        <f t="shared" si="2227"/>
        <v>8,8,8,8,8,8</v>
      </c>
      <c r="T948" s="4" t="str">
        <f t="shared" si="2228"/>
        <v>1169,1155,1155,1155,1155,1155</v>
      </c>
      <c r="U948">
        <v>1102082</v>
      </c>
      <c r="V948">
        <v>5200082</v>
      </c>
      <c r="W948">
        <v>5200082</v>
      </c>
      <c r="X948">
        <v>5500082</v>
      </c>
      <c r="Y948">
        <v>5601082</v>
      </c>
      <c r="Z948">
        <v>5601082</v>
      </c>
      <c r="AA948" s="2">
        <v>8</v>
      </c>
      <c r="AB948" s="2">
        <v>8</v>
      </c>
      <c r="AC948" s="2">
        <v>8</v>
      </c>
      <c r="AD948" s="2">
        <v>8</v>
      </c>
      <c r="AE948" s="2">
        <v>8</v>
      </c>
      <c r="AF948" s="2">
        <v>8</v>
      </c>
      <c r="AG948" s="2">
        <f t="shared" si="2157"/>
        <v>1169</v>
      </c>
      <c r="AH948" s="2">
        <f t="shared" si="2209"/>
        <v>1155</v>
      </c>
      <c r="AI948" s="2">
        <f t="shared" si="2210"/>
        <v>1155</v>
      </c>
      <c r="AJ948" s="2">
        <f t="shared" si="2211"/>
        <v>1155</v>
      </c>
      <c r="AK948" s="2">
        <f t="shared" si="2212"/>
        <v>1155</v>
      </c>
      <c r="AL948" s="2">
        <f t="shared" si="2213"/>
        <v>1155</v>
      </c>
      <c r="AM948" s="8">
        <f t="shared" si="2214"/>
        <v>1520011.82</v>
      </c>
      <c r="AN948" s="8">
        <f t="shared" si="2263"/>
        <v>1484246.8360000001</v>
      </c>
      <c r="AO948" s="8">
        <f t="shared" si="2263"/>
        <v>1484246.8360000001</v>
      </c>
      <c r="AP948" s="8">
        <f t="shared" si="2263"/>
        <v>1484246.8360000001</v>
      </c>
      <c r="AQ948" s="8">
        <f t="shared" si="2263"/>
        <v>1484246.8360000001</v>
      </c>
      <c r="AR948" s="8">
        <f t="shared" si="2263"/>
        <v>1484246.8360000001</v>
      </c>
      <c r="AS948" s="8">
        <f t="shared" si="2158"/>
        <v>-76</v>
      </c>
      <c r="AT948">
        <f t="shared" si="2159"/>
        <v>1093</v>
      </c>
      <c r="BI948">
        <v>5406093</v>
      </c>
      <c r="BJ948" s="4">
        <f>[1]monsters!$N948</f>
        <v>0</v>
      </c>
      <c r="BK948" s="4">
        <f>[1]monsters!$O948</f>
        <v>0</v>
      </c>
      <c r="BL948" s="4">
        <f>[1]monsters!$P948</f>
        <v>0</v>
      </c>
      <c r="BM948" s="4">
        <f>[1]monsters!$Q948</f>
        <v>0</v>
      </c>
      <c r="BN948" s="4">
        <f>[1]monsters!$R948</f>
        <v>0</v>
      </c>
      <c r="BO948" s="4">
        <f>[1]monsters!$S948</f>
        <v>0</v>
      </c>
      <c r="BP948" s="4">
        <f>[1]monsters!$K948</f>
        <v>0</v>
      </c>
      <c r="BQ948">
        <f>[1]monsters!$D948</f>
        <v>0</v>
      </c>
      <c r="BR948" t="e">
        <f t="shared" si="2142"/>
        <v>#N/A</v>
      </c>
      <c r="BS948" t="e">
        <f t="shared" si="2143"/>
        <v>#N/A</v>
      </c>
      <c r="BT948" t="e">
        <f t="shared" si="2144"/>
        <v>#N/A</v>
      </c>
      <c r="CH948" t="str">
        <f t="shared" si="2196"/>
        <v/>
      </c>
      <c r="CI948" s="26" t="b">
        <f t="shared" ref="CI948:CN948" si="2268">IF(DG948&lt;&gt;"",IF(ISERROR(MATCH(INT(CO948),$EE$4:$EE$879,0))=FALSE,TRUE),"")</f>
        <v>1</v>
      </c>
      <c r="CJ948" s="26" t="b">
        <f t="shared" si="2268"/>
        <v>1</v>
      </c>
      <c r="CK948" s="26" t="b">
        <f t="shared" si="2268"/>
        <v>1</v>
      </c>
      <c r="CL948" s="26" t="b">
        <f t="shared" si="2268"/>
        <v>1</v>
      </c>
      <c r="CM948" s="26" t="b">
        <f t="shared" si="2268"/>
        <v>1</v>
      </c>
      <c r="CN948" s="26" t="b">
        <f t="shared" si="2268"/>
        <v>1</v>
      </c>
      <c r="CO948" s="14" t="str">
        <f t="shared" ref="CO948:CT948" si="2269">IF(DG948&lt;&gt;"",REPLACE(REPLACE(INDEX($EE$4:$EE$801,MATCH(DG948,$EF$4:$EF$801,0)),6,1,CU948),1,1,DA948),"")</f>
        <v>1102082</v>
      </c>
      <c r="CP948" s="14" t="str">
        <f t="shared" si="2269"/>
        <v>5200082</v>
      </c>
      <c r="CQ948" s="14" t="str">
        <f t="shared" si="2269"/>
        <v>5200082</v>
      </c>
      <c r="CR948" s="14" t="str">
        <f t="shared" si="2269"/>
        <v>5500082</v>
      </c>
      <c r="CS948" s="14" t="str">
        <f t="shared" si="2269"/>
        <v>5601082</v>
      </c>
      <c r="CT948" s="14" t="str">
        <f t="shared" si="2269"/>
        <v>5601082</v>
      </c>
      <c r="CU948" s="2">
        <v>8</v>
      </c>
      <c r="CV948" s="2">
        <v>8</v>
      </c>
      <c r="CW948" s="2">
        <v>8</v>
      </c>
      <c r="CX948" s="2">
        <v>8</v>
      </c>
      <c r="CY948" s="2">
        <v>8</v>
      </c>
      <c r="CZ948" s="2">
        <v>8</v>
      </c>
      <c r="DA948" s="2">
        <v>1</v>
      </c>
      <c r="DB948" s="7">
        <v>5</v>
      </c>
      <c r="DC948">
        <v>5</v>
      </c>
      <c r="DD948" s="2">
        <v>5</v>
      </c>
      <c r="DE948" s="7">
        <v>5</v>
      </c>
      <c r="DF948">
        <v>5</v>
      </c>
      <c r="DG948" s="1" t="s">
        <v>3222</v>
      </c>
      <c r="DH948" s="1" t="s">
        <v>3262</v>
      </c>
      <c r="DI948" s="1" t="s">
        <v>3262</v>
      </c>
      <c r="DJ948" s="1" t="s">
        <v>3148</v>
      </c>
      <c r="DK948" s="1" t="s">
        <v>3152</v>
      </c>
      <c r="DL948" s="1" t="s">
        <v>3152</v>
      </c>
      <c r="DM948" t="s">
        <v>3122</v>
      </c>
      <c r="DN948" t="s">
        <v>3122</v>
      </c>
      <c r="DO948" t="s">
        <v>3122</v>
      </c>
      <c r="DP948" t="s">
        <v>3122</v>
      </c>
      <c r="DQ948" t="s">
        <v>3122</v>
      </c>
      <c r="DR948" t="s">
        <v>3122</v>
      </c>
      <c r="DS948" s="1" t="s">
        <v>3201</v>
      </c>
      <c r="DT948" s="1" t="s">
        <v>3163</v>
      </c>
      <c r="DU948" s="1" t="s">
        <v>3163</v>
      </c>
      <c r="DV948" s="1" t="s">
        <v>3206</v>
      </c>
      <c r="DW948" s="1" t="s">
        <v>3223</v>
      </c>
      <c r="DX948" s="1" t="s">
        <v>3223</v>
      </c>
      <c r="DY948">
        <f t="shared" si="2149"/>
        <v>1</v>
      </c>
      <c r="DZ948">
        <f t="shared" si="2150"/>
        <v>1</v>
      </c>
      <c r="EA948">
        <f t="shared" si="2151"/>
        <v>1</v>
      </c>
      <c r="EB948">
        <f t="shared" si="2152"/>
        <v>2</v>
      </c>
      <c r="EC948">
        <f t="shared" si="2153"/>
        <v>2</v>
      </c>
      <c r="ED948">
        <f t="shared" si="2154"/>
        <v>2</v>
      </c>
      <c r="FA948" t="str">
        <f t="shared" si="2190"/>
        <v>火狼骑兵</v>
      </c>
      <c r="FB948" t="str">
        <f t="shared" si="2191"/>
        <v>火刀客</v>
      </c>
      <c r="FC948" t="str">
        <f t="shared" si="2192"/>
        <v>火刀客</v>
      </c>
      <c r="FD948" t="str">
        <f t="shared" si="2193"/>
        <v>火海盗</v>
      </c>
      <c r="FE948" t="str">
        <f t="shared" si="2194"/>
        <v>火修女</v>
      </c>
      <c r="FF948" t="str">
        <f t="shared" si="2195"/>
        <v>火修女</v>
      </c>
    </row>
    <row r="949" spans="15:162" ht="14.25" x14ac:dyDescent="0.15">
      <c r="O949" s="11">
        <v>20416</v>
      </c>
      <c r="P949" s="11">
        <v>8941484.1600000001</v>
      </c>
      <c r="Q949" s="16">
        <f t="shared" si="2225"/>
        <v>8941484</v>
      </c>
      <c r="R949" s="4" t="str">
        <f t="shared" si="2226"/>
        <v>5201081,5301081,5201083,5402083,5501085,5400085</v>
      </c>
      <c r="S949" s="4" t="str">
        <f t="shared" si="2227"/>
        <v>8,8,8,8,8,8</v>
      </c>
      <c r="T949" s="4" t="str">
        <f t="shared" si="2228"/>
        <v>1169,1155,1155,1155,1155,1155</v>
      </c>
      <c r="U949">
        <v>5201081</v>
      </c>
      <c r="V949">
        <v>5301081</v>
      </c>
      <c r="W949">
        <v>5201083</v>
      </c>
      <c r="X949">
        <v>5402083</v>
      </c>
      <c r="Y949">
        <v>5501085</v>
      </c>
      <c r="Z949">
        <v>5400085</v>
      </c>
      <c r="AA949" s="2">
        <v>8</v>
      </c>
      <c r="AB949" s="2">
        <v>8</v>
      </c>
      <c r="AC949" s="2">
        <v>8</v>
      </c>
      <c r="AD949" s="2">
        <v>8</v>
      </c>
      <c r="AE949" s="2">
        <v>8</v>
      </c>
      <c r="AF949" s="2">
        <v>8</v>
      </c>
      <c r="AG949" s="2">
        <f t="shared" si="2157"/>
        <v>1169</v>
      </c>
      <c r="AH949" s="2">
        <f t="shared" si="2209"/>
        <v>1155</v>
      </c>
      <c r="AI949" s="2">
        <f t="shared" si="2210"/>
        <v>1155</v>
      </c>
      <c r="AJ949" s="2">
        <f t="shared" si="2211"/>
        <v>1155</v>
      </c>
      <c r="AK949" s="2">
        <f t="shared" si="2212"/>
        <v>1155</v>
      </c>
      <c r="AL949" s="2">
        <f t="shared" si="2213"/>
        <v>1155</v>
      </c>
      <c r="AM949" s="8">
        <f t="shared" si="2214"/>
        <v>1520052.28</v>
      </c>
      <c r="AN949" s="8">
        <f t="shared" si="2263"/>
        <v>1484286.344</v>
      </c>
      <c r="AO949" s="8">
        <f t="shared" si="2263"/>
        <v>1484286.344</v>
      </c>
      <c r="AP949" s="8">
        <f t="shared" si="2263"/>
        <v>1484286.344</v>
      </c>
      <c r="AQ949" s="8">
        <f t="shared" si="2263"/>
        <v>1484286.344</v>
      </c>
      <c r="AR949" s="8">
        <f t="shared" si="2263"/>
        <v>1484286.344</v>
      </c>
      <c r="AS949" s="8">
        <f t="shared" si="2158"/>
        <v>-76</v>
      </c>
      <c r="AT949">
        <f t="shared" si="2159"/>
        <v>1093</v>
      </c>
      <c r="BI949">
        <v>5205093</v>
      </c>
      <c r="BJ949" s="4">
        <f>[1]monsters!$N949</f>
        <v>0</v>
      </c>
      <c r="BK949" s="4">
        <f>[1]monsters!$O949</f>
        <v>0</v>
      </c>
      <c r="BL949" s="4">
        <f>[1]monsters!$P949</f>
        <v>0</v>
      </c>
      <c r="BM949" s="4">
        <f>[1]monsters!$Q949</f>
        <v>0</v>
      </c>
      <c r="BN949" s="4">
        <f>[1]monsters!$R949</f>
        <v>0</v>
      </c>
      <c r="BO949" s="4">
        <f>[1]monsters!$S949</f>
        <v>0</v>
      </c>
      <c r="BP949" s="4">
        <f>[1]monsters!$K949</f>
        <v>0</v>
      </c>
      <c r="BQ949">
        <f>[1]monsters!$D949</f>
        <v>0</v>
      </c>
      <c r="BR949" t="e">
        <f t="shared" si="2142"/>
        <v>#N/A</v>
      </c>
      <c r="BS949" t="e">
        <f t="shared" si="2143"/>
        <v>#N/A</v>
      </c>
      <c r="BT949" t="e">
        <f t="shared" si="2144"/>
        <v>#N/A</v>
      </c>
      <c r="CH949" t="str">
        <f t="shared" si="2196"/>
        <v/>
      </c>
      <c r="CI949" s="26" t="b">
        <f t="shared" ref="CI949:CN949" si="2270">IF(DG949&lt;&gt;"",IF(ISERROR(MATCH(INT(CO949),$EE$4:$EE$879,0))=FALSE,TRUE),"")</f>
        <v>1</v>
      </c>
      <c r="CJ949" s="26" t="b">
        <f t="shared" si="2270"/>
        <v>1</v>
      </c>
      <c r="CK949" s="26" t="b">
        <f t="shared" si="2270"/>
        <v>1</v>
      </c>
      <c r="CL949" s="26" t="b">
        <f t="shared" si="2270"/>
        <v>1</v>
      </c>
      <c r="CM949" s="26" t="b">
        <f t="shared" si="2270"/>
        <v>1</v>
      </c>
      <c r="CN949" s="26" t="b">
        <f t="shared" si="2270"/>
        <v>1</v>
      </c>
      <c r="CO949" s="14" t="str">
        <f t="shared" ref="CO949:CT949" si="2271">IF(DG949&lt;&gt;"",REPLACE(REPLACE(INDEX($EE$4:$EE$801,MATCH(DG949,$EF$4:$EF$801,0)),6,1,CU949),1,1,DA949),"")</f>
        <v>5201081</v>
      </c>
      <c r="CP949" s="14" t="str">
        <f t="shared" si="2271"/>
        <v>5301081</v>
      </c>
      <c r="CQ949" s="14" t="str">
        <f t="shared" si="2271"/>
        <v>5201083</v>
      </c>
      <c r="CR949" s="14" t="str">
        <f t="shared" si="2271"/>
        <v>5402083</v>
      </c>
      <c r="CS949" s="14" t="str">
        <f t="shared" si="2271"/>
        <v>5501085</v>
      </c>
      <c r="CT949" s="14" t="str">
        <f t="shared" si="2271"/>
        <v>5400085</v>
      </c>
      <c r="CU949" s="2">
        <v>8</v>
      </c>
      <c r="CV949" s="2">
        <v>8</v>
      </c>
      <c r="CW949" s="2">
        <v>8</v>
      </c>
      <c r="CX949" s="2">
        <v>8</v>
      </c>
      <c r="CY949" s="2">
        <v>8</v>
      </c>
      <c r="CZ949" s="2">
        <v>8</v>
      </c>
      <c r="DA949" s="2">
        <v>5</v>
      </c>
      <c r="DB949" s="7">
        <v>5</v>
      </c>
      <c r="DC949">
        <v>5</v>
      </c>
      <c r="DD949" s="2">
        <v>5</v>
      </c>
      <c r="DE949" s="7">
        <v>5</v>
      </c>
      <c r="DF949">
        <v>5</v>
      </c>
      <c r="DG949" s="1" t="s">
        <v>3257</v>
      </c>
      <c r="DH949" s="1" t="s">
        <v>3128</v>
      </c>
      <c r="DI949" s="1" t="s">
        <v>3268</v>
      </c>
      <c r="DJ949" s="1" t="s">
        <v>3164</v>
      </c>
      <c r="DK949" s="1" t="s">
        <v>3290</v>
      </c>
      <c r="DL949" s="1" t="s">
        <v>3289</v>
      </c>
      <c r="DM949" t="s">
        <v>3131</v>
      </c>
      <c r="DN949" t="s">
        <v>3131</v>
      </c>
      <c r="DO949" t="s">
        <v>3138</v>
      </c>
      <c r="DP949" t="s">
        <v>3138</v>
      </c>
      <c r="DQ949" t="s">
        <v>3159</v>
      </c>
      <c r="DR949" t="s">
        <v>3159</v>
      </c>
      <c r="DS949" s="1" t="s">
        <v>3179</v>
      </c>
      <c r="DT949" s="1" t="s">
        <v>3184</v>
      </c>
      <c r="DU949" s="1" t="s">
        <v>3179</v>
      </c>
      <c r="DV949" s="1" t="s">
        <v>3202</v>
      </c>
      <c r="DW949" s="1" t="s">
        <v>3197</v>
      </c>
      <c r="DX949" s="1" t="s">
        <v>3234</v>
      </c>
      <c r="DY949">
        <f t="shared" si="2149"/>
        <v>1</v>
      </c>
      <c r="DZ949">
        <f t="shared" si="2150"/>
        <v>1</v>
      </c>
      <c r="EA949">
        <f t="shared" si="2151"/>
        <v>1</v>
      </c>
      <c r="EB949">
        <f t="shared" si="2152"/>
        <v>2</v>
      </c>
      <c r="EC949">
        <f t="shared" si="2153"/>
        <v>2</v>
      </c>
      <c r="ED949">
        <f t="shared" si="2154"/>
        <v>2</v>
      </c>
      <c r="FA949" t="str">
        <f t="shared" si="2190"/>
        <v>水骑兵</v>
      </c>
      <c r="FB949" t="str">
        <f t="shared" si="2191"/>
        <v>水剑士</v>
      </c>
      <c r="FC949" t="str">
        <f t="shared" si="2192"/>
        <v>木骑兵</v>
      </c>
      <c r="FD949" t="str">
        <f t="shared" si="2193"/>
        <v>木女巫</v>
      </c>
      <c r="FE949" t="str">
        <f t="shared" si="2194"/>
        <v>暗猎人</v>
      </c>
      <c r="FF949" t="str">
        <f t="shared" si="2195"/>
        <v>暗巫师</v>
      </c>
    </row>
    <row r="950" spans="15:162" ht="14.25" x14ac:dyDescent="0.15">
      <c r="O950" s="11">
        <v>20417</v>
      </c>
      <c r="P950" s="11">
        <v>8941722.3000000007</v>
      </c>
      <c r="Q950" s="16">
        <f t="shared" si="2225"/>
        <v>8941722</v>
      </c>
      <c r="R950" s="4" t="str">
        <f t="shared" si="2226"/>
        <v>5301081,5200081,5202082,5500082,5502083,5402081</v>
      </c>
      <c r="S950" s="4" t="str">
        <f t="shared" si="2227"/>
        <v>8,8,8,8,8,8</v>
      </c>
      <c r="T950" s="4" t="str">
        <f t="shared" si="2228"/>
        <v>1169,1155,1155,1155,1155,1155</v>
      </c>
      <c r="U950">
        <v>5301081</v>
      </c>
      <c r="V950">
        <v>5200081</v>
      </c>
      <c r="W950">
        <v>5202082</v>
      </c>
      <c r="X950">
        <v>5500082</v>
      </c>
      <c r="Y950">
        <v>5502083</v>
      </c>
      <c r="Z950">
        <v>5402081</v>
      </c>
      <c r="AA950" s="2">
        <v>8</v>
      </c>
      <c r="AB950" s="2">
        <v>8</v>
      </c>
      <c r="AC950" s="2">
        <v>8</v>
      </c>
      <c r="AD950" s="2">
        <v>8</v>
      </c>
      <c r="AE950" s="2">
        <v>8</v>
      </c>
      <c r="AF950" s="2">
        <v>8</v>
      </c>
      <c r="AG950" s="2">
        <f t="shared" si="2157"/>
        <v>1169</v>
      </c>
      <c r="AH950" s="2">
        <f t="shared" si="2209"/>
        <v>1155</v>
      </c>
      <c r="AI950" s="2">
        <f t="shared" si="2210"/>
        <v>1155</v>
      </c>
      <c r="AJ950" s="2">
        <f t="shared" si="2211"/>
        <v>1155</v>
      </c>
      <c r="AK950" s="2">
        <f t="shared" si="2212"/>
        <v>1155</v>
      </c>
      <c r="AL950" s="2">
        <f t="shared" si="2213"/>
        <v>1155</v>
      </c>
      <c r="AM950" s="8">
        <f t="shared" si="2214"/>
        <v>1520092.7400000002</v>
      </c>
      <c r="AN950" s="8">
        <f t="shared" si="2263"/>
        <v>1484325.8520000002</v>
      </c>
      <c r="AO950" s="8">
        <f t="shared" si="2263"/>
        <v>1484325.8520000002</v>
      </c>
      <c r="AP950" s="8">
        <f t="shared" si="2263"/>
        <v>1484325.8520000002</v>
      </c>
      <c r="AQ950" s="8">
        <f t="shared" si="2263"/>
        <v>1484325.8520000002</v>
      </c>
      <c r="AR950" s="8">
        <f t="shared" si="2263"/>
        <v>1484325.8520000002</v>
      </c>
      <c r="AS950" s="8">
        <f t="shared" si="2158"/>
        <v>-76</v>
      </c>
      <c r="AT950">
        <f t="shared" si="2159"/>
        <v>1093</v>
      </c>
      <c r="BI950">
        <v>5405093</v>
      </c>
      <c r="BJ950" s="4">
        <f>[1]monsters!$N950</f>
        <v>0</v>
      </c>
      <c r="BK950" s="4">
        <f>[1]monsters!$O950</f>
        <v>0</v>
      </c>
      <c r="BL950" s="4">
        <f>[1]monsters!$P950</f>
        <v>0</v>
      </c>
      <c r="BM950" s="4">
        <f>[1]monsters!$Q950</f>
        <v>0</v>
      </c>
      <c r="BN950" s="4">
        <f>[1]monsters!$R950</f>
        <v>0</v>
      </c>
      <c r="BO950" s="4">
        <f>[1]monsters!$S950</f>
        <v>0</v>
      </c>
      <c r="BP950" s="4">
        <f>[1]monsters!$K950</f>
        <v>0</v>
      </c>
      <c r="BQ950">
        <f>[1]monsters!$D950</f>
        <v>0</v>
      </c>
      <c r="BR950" t="e">
        <f t="shared" si="2142"/>
        <v>#N/A</v>
      </c>
      <c r="BS950" t="e">
        <f t="shared" si="2143"/>
        <v>#N/A</v>
      </c>
      <c r="BT950" t="e">
        <f t="shared" si="2144"/>
        <v>#N/A</v>
      </c>
      <c r="CH950" t="str">
        <f t="shared" si="2196"/>
        <v/>
      </c>
      <c r="CI950" s="26" t="b">
        <f t="shared" ref="CI950:CN950" si="2272">IF(DG950&lt;&gt;"",IF(ISERROR(MATCH(INT(CO950),$EE$4:$EE$879,0))=FALSE,TRUE),"")</f>
        <v>1</v>
      </c>
      <c r="CJ950" s="26" t="b">
        <f t="shared" si="2272"/>
        <v>1</v>
      </c>
      <c r="CK950" s="26" t="b">
        <f t="shared" si="2272"/>
        <v>1</v>
      </c>
      <c r="CL950" s="26" t="b">
        <f t="shared" si="2272"/>
        <v>1</v>
      </c>
      <c r="CM950" s="26" t="b">
        <f t="shared" si="2272"/>
        <v>1</v>
      </c>
      <c r="CN950" s="26" t="b">
        <f t="shared" si="2272"/>
        <v>1</v>
      </c>
      <c r="CO950" s="14" t="str">
        <f t="shared" ref="CO950:CT950" si="2273">IF(DG950&lt;&gt;"",REPLACE(REPLACE(INDEX($EE$4:$EE$801,MATCH(DG950,$EF$4:$EF$801,0)),6,1,CU950),1,1,DA950),"")</f>
        <v>5301081</v>
      </c>
      <c r="CP950" s="14" t="str">
        <f t="shared" si="2273"/>
        <v>5200081</v>
      </c>
      <c r="CQ950" s="14" t="str">
        <f t="shared" si="2273"/>
        <v>5202082</v>
      </c>
      <c r="CR950" s="14" t="str">
        <f t="shared" si="2273"/>
        <v>5500082</v>
      </c>
      <c r="CS950" s="14" t="str">
        <f t="shared" si="2273"/>
        <v>5502083</v>
      </c>
      <c r="CT950" s="14" t="str">
        <f t="shared" si="2273"/>
        <v>5402081</v>
      </c>
      <c r="CU950" s="2">
        <v>8</v>
      </c>
      <c r="CV950" s="2">
        <v>8</v>
      </c>
      <c r="CW950" s="2">
        <v>8</v>
      </c>
      <c r="CX950" s="2">
        <v>8</v>
      </c>
      <c r="CY950" s="2">
        <v>8</v>
      </c>
      <c r="CZ950" s="2">
        <v>8</v>
      </c>
      <c r="DA950" s="2">
        <v>5</v>
      </c>
      <c r="DB950" s="7">
        <v>5</v>
      </c>
      <c r="DC950">
        <v>5</v>
      </c>
      <c r="DD950" s="2">
        <v>5</v>
      </c>
      <c r="DE950" s="7">
        <v>5</v>
      </c>
      <c r="DF950">
        <v>5</v>
      </c>
      <c r="DG950" s="1" t="s">
        <v>3128</v>
      </c>
      <c r="DH950" s="1" t="s">
        <v>3256</v>
      </c>
      <c r="DI950" s="1" t="s">
        <v>3263</v>
      </c>
      <c r="DJ950" s="1" t="s">
        <v>3148</v>
      </c>
      <c r="DK950" s="1" t="s">
        <v>3273</v>
      </c>
      <c r="DL950" s="1" t="s">
        <v>3259</v>
      </c>
      <c r="DM950" t="s">
        <v>3131</v>
      </c>
      <c r="DN950" t="s">
        <v>3131</v>
      </c>
      <c r="DO950" t="s">
        <v>3122</v>
      </c>
      <c r="DP950" t="s">
        <v>3122</v>
      </c>
      <c r="DQ950" t="s">
        <v>3138</v>
      </c>
      <c r="DR950" t="s">
        <v>3131</v>
      </c>
      <c r="DS950" s="1" t="s">
        <v>3184</v>
      </c>
      <c r="DT950" s="1" t="s">
        <v>3163</v>
      </c>
      <c r="DU950" s="1" t="s">
        <v>3166</v>
      </c>
      <c r="DV950" s="1" t="s">
        <v>3206</v>
      </c>
      <c r="DW950" s="1" t="s">
        <v>3198</v>
      </c>
      <c r="DX950" s="1" t="s">
        <v>3202</v>
      </c>
      <c r="DY950">
        <f t="shared" si="2149"/>
        <v>1</v>
      </c>
      <c r="DZ950">
        <f t="shared" si="2150"/>
        <v>1</v>
      </c>
      <c r="EA950">
        <f t="shared" si="2151"/>
        <v>1</v>
      </c>
      <c r="EB950">
        <f t="shared" si="2152"/>
        <v>2</v>
      </c>
      <c r="EC950">
        <f t="shared" si="2153"/>
        <v>2</v>
      </c>
      <c r="ED950">
        <f t="shared" si="2154"/>
        <v>2</v>
      </c>
      <c r="FA950" t="str">
        <f t="shared" si="2190"/>
        <v>水剑士</v>
      </c>
      <c r="FB950" t="str">
        <f t="shared" si="2191"/>
        <v>水刀客</v>
      </c>
      <c r="FC950" t="str">
        <f t="shared" si="2192"/>
        <v>火维京</v>
      </c>
      <c r="FD950" t="str">
        <f t="shared" si="2193"/>
        <v>火海盗</v>
      </c>
      <c r="FE950" t="str">
        <f t="shared" si="2194"/>
        <v>木火枪手</v>
      </c>
      <c r="FF950" t="str">
        <f t="shared" si="2195"/>
        <v>水女巫</v>
      </c>
    </row>
    <row r="951" spans="15:162" ht="14.25" x14ac:dyDescent="0.15">
      <c r="O951" s="11">
        <v>20418</v>
      </c>
      <c r="P951" s="11">
        <v>8941960.4399999995</v>
      </c>
      <c r="Q951" s="16">
        <f t="shared" si="2225"/>
        <v>8941960</v>
      </c>
      <c r="R951" s="4" t="str">
        <f t="shared" si="2226"/>
        <v>5200081,5302085,5301083,5401083,5501084,5502083</v>
      </c>
      <c r="S951" s="4" t="str">
        <f t="shared" si="2227"/>
        <v>8,8,8,8,8,8</v>
      </c>
      <c r="T951" s="4" t="str">
        <f t="shared" si="2228"/>
        <v>1169,1155,1155,1155,1155,1155</v>
      </c>
      <c r="U951">
        <v>5200081</v>
      </c>
      <c r="V951">
        <v>5302085</v>
      </c>
      <c r="W951">
        <v>5301083</v>
      </c>
      <c r="X951">
        <v>5401083</v>
      </c>
      <c r="Y951">
        <v>5501084</v>
      </c>
      <c r="Z951">
        <v>5502083</v>
      </c>
      <c r="AA951" s="2">
        <v>8</v>
      </c>
      <c r="AB951" s="2">
        <v>8</v>
      </c>
      <c r="AC951" s="2">
        <v>8</v>
      </c>
      <c r="AD951" s="2">
        <v>8</v>
      </c>
      <c r="AE951" s="2">
        <v>8</v>
      </c>
      <c r="AF951" s="2">
        <v>8</v>
      </c>
      <c r="AG951" s="2">
        <f t="shared" si="2157"/>
        <v>1169</v>
      </c>
      <c r="AH951" s="2">
        <f t="shared" si="2209"/>
        <v>1155</v>
      </c>
      <c r="AI951" s="2">
        <f t="shared" si="2210"/>
        <v>1155</v>
      </c>
      <c r="AJ951" s="2">
        <f t="shared" si="2211"/>
        <v>1155</v>
      </c>
      <c r="AK951" s="2">
        <f t="shared" si="2212"/>
        <v>1155</v>
      </c>
      <c r="AL951" s="2">
        <f t="shared" si="2213"/>
        <v>1155</v>
      </c>
      <c r="AM951" s="8">
        <f t="shared" si="2214"/>
        <v>1520133.2000000002</v>
      </c>
      <c r="AN951" s="8">
        <f t="shared" si="2263"/>
        <v>1484365.36</v>
      </c>
      <c r="AO951" s="8">
        <f t="shared" si="2263"/>
        <v>1484365.36</v>
      </c>
      <c r="AP951" s="8">
        <f t="shared" si="2263"/>
        <v>1484365.36</v>
      </c>
      <c r="AQ951" s="8">
        <f t="shared" si="2263"/>
        <v>1484365.36</v>
      </c>
      <c r="AR951" s="8">
        <f t="shared" si="2263"/>
        <v>1484365.36</v>
      </c>
      <c r="AS951" s="8">
        <f t="shared" si="2158"/>
        <v>-76</v>
      </c>
      <c r="AT951">
        <f t="shared" si="2159"/>
        <v>1093</v>
      </c>
      <c r="BI951">
        <v>5203093</v>
      </c>
      <c r="BJ951" s="4">
        <f>[1]monsters!$N951</f>
        <v>0</v>
      </c>
      <c r="BK951" s="4">
        <f>[1]monsters!$O951</f>
        <v>0</v>
      </c>
      <c r="BL951" s="4">
        <f>[1]monsters!$P951</f>
        <v>0</v>
      </c>
      <c r="BM951" s="4">
        <f>[1]monsters!$Q951</f>
        <v>0</v>
      </c>
      <c r="BN951" s="4">
        <f>[1]monsters!$R951</f>
        <v>0</v>
      </c>
      <c r="BO951" s="4">
        <f>[1]monsters!$S951</f>
        <v>0</v>
      </c>
      <c r="BP951" s="4">
        <f>[1]monsters!$K951</f>
        <v>0</v>
      </c>
      <c r="BQ951">
        <f>[1]monsters!$D951</f>
        <v>0</v>
      </c>
      <c r="BR951" t="e">
        <f t="shared" si="2142"/>
        <v>#N/A</v>
      </c>
      <c r="BS951" t="e">
        <f t="shared" si="2143"/>
        <v>#N/A</v>
      </c>
      <c r="BT951" t="e">
        <f t="shared" si="2144"/>
        <v>#N/A</v>
      </c>
      <c r="CH951" t="str">
        <f t="shared" si="2196"/>
        <v/>
      </c>
      <c r="CI951" s="26" t="b">
        <f t="shared" ref="CI951:CN951" si="2274">IF(DG951&lt;&gt;"",IF(ISERROR(MATCH(INT(CO951),$EE$4:$EE$879,0))=FALSE,TRUE),"")</f>
        <v>1</v>
      </c>
      <c r="CJ951" s="26" t="b">
        <f t="shared" si="2274"/>
        <v>1</v>
      </c>
      <c r="CK951" s="26" t="b">
        <f t="shared" si="2274"/>
        <v>1</v>
      </c>
      <c r="CL951" s="26" t="b">
        <f t="shared" si="2274"/>
        <v>1</v>
      </c>
      <c r="CM951" s="26" t="b">
        <f t="shared" si="2274"/>
        <v>1</v>
      </c>
      <c r="CN951" s="26" t="b">
        <f t="shared" si="2274"/>
        <v>1</v>
      </c>
      <c r="CO951" s="14" t="str">
        <f t="shared" ref="CO951:CT951" si="2275">IF(DG951&lt;&gt;"",REPLACE(REPLACE(INDEX($EE$4:$EE$801,MATCH(DG951,$EF$4:$EF$801,0)),6,1,CU951),1,1,DA951),"")</f>
        <v>5200081</v>
      </c>
      <c r="CP951" s="14" t="str">
        <f t="shared" si="2275"/>
        <v>5302085</v>
      </c>
      <c r="CQ951" s="14" t="str">
        <f t="shared" si="2275"/>
        <v>5301083</v>
      </c>
      <c r="CR951" s="14" t="str">
        <f t="shared" si="2275"/>
        <v>5401083</v>
      </c>
      <c r="CS951" s="14" t="str">
        <f t="shared" si="2275"/>
        <v>5501084</v>
      </c>
      <c r="CT951" s="14" t="str">
        <f t="shared" si="2275"/>
        <v>5502083</v>
      </c>
      <c r="CU951" s="2">
        <v>8</v>
      </c>
      <c r="CV951" s="2">
        <v>8</v>
      </c>
      <c r="CW951" s="2">
        <v>8</v>
      </c>
      <c r="CX951" s="2">
        <v>8</v>
      </c>
      <c r="CY951" s="2">
        <v>8</v>
      </c>
      <c r="CZ951" s="2">
        <v>8</v>
      </c>
      <c r="DA951" s="2">
        <v>5</v>
      </c>
      <c r="DB951" s="7">
        <v>5</v>
      </c>
      <c r="DC951">
        <v>5</v>
      </c>
      <c r="DD951" s="2">
        <v>5</v>
      </c>
      <c r="DE951" s="7">
        <v>5</v>
      </c>
      <c r="DF951">
        <v>5</v>
      </c>
      <c r="DG951" s="1" t="s">
        <v>3256</v>
      </c>
      <c r="DH951" s="1" t="s">
        <v>3286</v>
      </c>
      <c r="DI951" s="1" t="s">
        <v>3270</v>
      </c>
      <c r="DJ951" s="1" t="s">
        <v>3271</v>
      </c>
      <c r="DK951" s="1" t="s">
        <v>3252</v>
      </c>
      <c r="DL951" s="1" t="s">
        <v>3273</v>
      </c>
      <c r="DM951" t="s">
        <v>3131</v>
      </c>
      <c r="DN951" t="s">
        <v>3159</v>
      </c>
      <c r="DO951" t="s">
        <v>3138</v>
      </c>
      <c r="DP951" t="s">
        <v>3138</v>
      </c>
      <c r="DQ951" t="s">
        <v>3253</v>
      </c>
      <c r="DR951" t="s">
        <v>3138</v>
      </c>
      <c r="DS951" s="1" t="s">
        <v>3163</v>
      </c>
      <c r="DT951" s="1" t="s">
        <v>3146</v>
      </c>
      <c r="DU951" s="1" t="s">
        <v>3184</v>
      </c>
      <c r="DV951" s="1" t="s">
        <v>3203</v>
      </c>
      <c r="DW951" s="1" t="s">
        <v>3197</v>
      </c>
      <c r="DX951" s="1" t="s">
        <v>3198</v>
      </c>
      <c r="DY951">
        <f t="shared" si="2149"/>
        <v>1</v>
      </c>
      <c r="DZ951">
        <f t="shared" si="2150"/>
        <v>1</v>
      </c>
      <c r="EA951">
        <f t="shared" si="2151"/>
        <v>1</v>
      </c>
      <c r="EB951">
        <f t="shared" si="2152"/>
        <v>2</v>
      </c>
      <c r="EC951">
        <f t="shared" si="2153"/>
        <v>2</v>
      </c>
      <c r="ED951">
        <f t="shared" si="2154"/>
        <v>2</v>
      </c>
      <c r="FA951" t="str">
        <f t="shared" si="2190"/>
        <v>水刀客</v>
      </c>
      <c r="FB951" t="str">
        <f t="shared" si="2191"/>
        <v>暗盗贼</v>
      </c>
      <c r="FC951" t="str">
        <f t="shared" si="2192"/>
        <v>木剑士</v>
      </c>
      <c r="FD951" t="str">
        <f t="shared" si="2193"/>
        <v>木魔法师</v>
      </c>
      <c r="FE951" t="str">
        <f t="shared" si="2194"/>
        <v>光猎人</v>
      </c>
      <c r="FF951" t="str">
        <f t="shared" si="2195"/>
        <v>木火枪手</v>
      </c>
    </row>
    <row r="952" spans="15:162" ht="14.25" x14ac:dyDescent="0.15">
      <c r="O952" s="11">
        <v>20419</v>
      </c>
      <c r="P952" s="11">
        <v>8942196.6899999995</v>
      </c>
      <c r="Q952" s="16">
        <f t="shared" si="2225"/>
        <v>8942196</v>
      </c>
      <c r="R952" s="4" t="str">
        <f t="shared" si="2226"/>
        <v>5202082,5201083,5301082,5402083,5500081,5400085</v>
      </c>
      <c r="S952" s="4" t="str">
        <f t="shared" si="2227"/>
        <v>8,8,8,8,8,8</v>
      </c>
      <c r="T952" s="4" t="str">
        <f t="shared" si="2228"/>
        <v>1169,1155,1155,1155,1155,1155</v>
      </c>
      <c r="U952">
        <v>5202082</v>
      </c>
      <c r="V952">
        <v>5201083</v>
      </c>
      <c r="W952">
        <v>5301082</v>
      </c>
      <c r="X952">
        <v>5402083</v>
      </c>
      <c r="Y952">
        <v>5500081</v>
      </c>
      <c r="Z952">
        <v>5400085</v>
      </c>
      <c r="AA952" s="2">
        <v>8</v>
      </c>
      <c r="AB952" s="2">
        <v>8</v>
      </c>
      <c r="AC952" s="2">
        <v>8</v>
      </c>
      <c r="AD952" s="2">
        <v>8</v>
      </c>
      <c r="AE952" s="2">
        <v>8</v>
      </c>
      <c r="AF952" s="2">
        <v>8</v>
      </c>
      <c r="AG952" s="2">
        <f t="shared" si="2157"/>
        <v>1169</v>
      </c>
      <c r="AH952" s="2">
        <f t="shared" si="2209"/>
        <v>1155</v>
      </c>
      <c r="AI952" s="2">
        <f t="shared" si="2210"/>
        <v>1155</v>
      </c>
      <c r="AJ952" s="2">
        <f t="shared" si="2211"/>
        <v>1155</v>
      </c>
      <c r="AK952" s="2">
        <f t="shared" si="2212"/>
        <v>1155</v>
      </c>
      <c r="AL952" s="2">
        <f t="shared" si="2213"/>
        <v>1155</v>
      </c>
      <c r="AM952" s="8">
        <f t="shared" si="2214"/>
        <v>1520173.32</v>
      </c>
      <c r="AN952" s="8">
        <f t="shared" si="2263"/>
        <v>1484404.5360000001</v>
      </c>
      <c r="AO952" s="8">
        <f t="shared" si="2263"/>
        <v>1484404.5360000001</v>
      </c>
      <c r="AP952" s="8">
        <f t="shared" si="2263"/>
        <v>1484404.5360000001</v>
      </c>
      <c r="AQ952" s="8">
        <f t="shared" si="2263"/>
        <v>1484404.5360000001</v>
      </c>
      <c r="AR952" s="8">
        <f t="shared" si="2263"/>
        <v>1484404.5360000001</v>
      </c>
      <c r="AS952" s="8">
        <f t="shared" si="2158"/>
        <v>-76</v>
      </c>
      <c r="AT952">
        <f t="shared" si="2159"/>
        <v>1093</v>
      </c>
      <c r="BI952">
        <v>5403093</v>
      </c>
      <c r="BJ952" s="4">
        <f>[1]monsters!$N952</f>
        <v>0</v>
      </c>
      <c r="BK952" s="4">
        <f>[1]monsters!$O952</f>
        <v>0</v>
      </c>
      <c r="BL952" s="4">
        <f>[1]monsters!$P952</f>
        <v>0</v>
      </c>
      <c r="BM952" s="4">
        <f>[1]monsters!$Q952</f>
        <v>0</v>
      </c>
      <c r="BN952" s="4">
        <f>[1]monsters!$R952</f>
        <v>0</v>
      </c>
      <c r="BO952" s="4">
        <f>[1]monsters!$S952</f>
        <v>0</v>
      </c>
      <c r="BP952" s="4">
        <f>[1]monsters!$K952</f>
        <v>0</v>
      </c>
      <c r="BQ952">
        <f>[1]monsters!$D952</f>
        <v>0</v>
      </c>
      <c r="BR952" t="e">
        <f t="shared" si="2142"/>
        <v>#N/A</v>
      </c>
      <c r="BS952" t="e">
        <f t="shared" si="2143"/>
        <v>#N/A</v>
      </c>
      <c r="BT952" t="e">
        <f t="shared" si="2144"/>
        <v>#N/A</v>
      </c>
      <c r="CH952" t="str">
        <f t="shared" si="2196"/>
        <v/>
      </c>
      <c r="CI952" s="26" t="b">
        <f t="shared" ref="CI952:CN952" si="2276">IF(DG952&lt;&gt;"",IF(ISERROR(MATCH(INT(CO952),$EE$4:$EE$879,0))=FALSE,TRUE),"")</f>
        <v>1</v>
      </c>
      <c r="CJ952" s="26" t="b">
        <f t="shared" si="2276"/>
        <v>1</v>
      </c>
      <c r="CK952" s="26" t="b">
        <f t="shared" si="2276"/>
        <v>1</v>
      </c>
      <c r="CL952" s="26" t="b">
        <f t="shared" si="2276"/>
        <v>1</v>
      </c>
      <c r="CM952" s="26" t="b">
        <f t="shared" si="2276"/>
        <v>1</v>
      </c>
      <c r="CN952" s="26" t="b">
        <f t="shared" si="2276"/>
        <v>1</v>
      </c>
      <c r="CO952" s="14" t="str">
        <f t="shared" ref="CO952:CT952" si="2277">IF(DG952&lt;&gt;"",REPLACE(REPLACE(INDEX($EE$4:$EE$801,MATCH(DG952,$EF$4:$EF$801,0)),6,1,CU952),1,1,DA952),"")</f>
        <v>5202082</v>
      </c>
      <c r="CP952" s="14" t="str">
        <f t="shared" si="2277"/>
        <v>5201083</v>
      </c>
      <c r="CQ952" s="14" t="str">
        <f t="shared" si="2277"/>
        <v>5301082</v>
      </c>
      <c r="CR952" s="14" t="str">
        <f t="shared" si="2277"/>
        <v>5402083</v>
      </c>
      <c r="CS952" s="14" t="str">
        <f t="shared" si="2277"/>
        <v>5500081</v>
      </c>
      <c r="CT952" s="14" t="str">
        <f t="shared" si="2277"/>
        <v>5400085</v>
      </c>
      <c r="CU952" s="2">
        <v>8</v>
      </c>
      <c r="CV952" s="2">
        <v>8</v>
      </c>
      <c r="CW952" s="2">
        <v>8</v>
      </c>
      <c r="CX952" s="2">
        <v>8</v>
      </c>
      <c r="CY952" s="2">
        <v>8</v>
      </c>
      <c r="CZ952" s="2">
        <v>8</v>
      </c>
      <c r="DA952" s="2">
        <v>5</v>
      </c>
      <c r="DB952" s="7">
        <v>5</v>
      </c>
      <c r="DC952">
        <v>5</v>
      </c>
      <c r="DD952" s="2">
        <v>5</v>
      </c>
      <c r="DE952" s="7">
        <v>5</v>
      </c>
      <c r="DF952">
        <v>5</v>
      </c>
      <c r="DG952" s="1" t="s">
        <v>3263</v>
      </c>
      <c r="DH952" s="1" t="s">
        <v>3268</v>
      </c>
      <c r="DI952" s="1" t="s">
        <v>3264</v>
      </c>
      <c r="DJ952" s="1" t="s">
        <v>3164</v>
      </c>
      <c r="DK952" s="1" t="s">
        <v>3260</v>
      </c>
      <c r="DL952" s="1" t="s">
        <v>3289</v>
      </c>
      <c r="DM952" t="s">
        <v>3122</v>
      </c>
      <c r="DN952" t="s">
        <v>3138</v>
      </c>
      <c r="DO952" t="s">
        <v>3122</v>
      </c>
      <c r="DP952" t="s">
        <v>3138</v>
      </c>
      <c r="DQ952" t="s">
        <v>3131</v>
      </c>
      <c r="DR952" t="s">
        <v>3159</v>
      </c>
      <c r="DS952" s="1" t="s">
        <v>3166</v>
      </c>
      <c r="DT952" s="1" t="s">
        <v>3179</v>
      </c>
      <c r="DU952" s="1" t="s">
        <v>3184</v>
      </c>
      <c r="DV952" s="1" t="s">
        <v>3202</v>
      </c>
      <c r="DW952" s="1" t="s">
        <v>3206</v>
      </c>
      <c r="DX952" s="1" t="s">
        <v>3234</v>
      </c>
      <c r="DY952">
        <f t="shared" si="2149"/>
        <v>1</v>
      </c>
      <c r="DZ952">
        <f t="shared" si="2150"/>
        <v>1</v>
      </c>
      <c r="EA952">
        <f t="shared" si="2151"/>
        <v>1</v>
      </c>
      <c r="EB952">
        <f t="shared" si="2152"/>
        <v>2</v>
      </c>
      <c r="EC952">
        <f t="shared" si="2153"/>
        <v>2</v>
      </c>
      <c r="ED952">
        <f t="shared" si="2154"/>
        <v>2</v>
      </c>
      <c r="FA952" t="str">
        <f t="shared" si="2190"/>
        <v>火维京</v>
      </c>
      <c r="FB952" t="str">
        <f t="shared" si="2191"/>
        <v>木骑兵</v>
      </c>
      <c r="FC952" t="str">
        <f t="shared" si="2192"/>
        <v>火剑士</v>
      </c>
      <c r="FD952" t="str">
        <f t="shared" si="2193"/>
        <v>木女巫</v>
      </c>
      <c r="FE952" t="str">
        <f t="shared" si="2194"/>
        <v>水海盗</v>
      </c>
      <c r="FF952" t="str">
        <f t="shared" si="2195"/>
        <v>暗巫师</v>
      </c>
    </row>
    <row r="953" spans="15:162" ht="14.25" x14ac:dyDescent="0.15">
      <c r="O953" s="11">
        <v>20420</v>
      </c>
      <c r="P953" s="11">
        <v>9015042.9600000009</v>
      </c>
      <c r="Q953" s="16">
        <f t="shared" si="2225"/>
        <v>9015042</v>
      </c>
      <c r="R953" s="4" t="str">
        <f t="shared" si="2226"/>
        <v>5201081,5200081,5200081,5401081,5402081,5401081</v>
      </c>
      <c r="S953" s="4" t="str">
        <f t="shared" si="2227"/>
        <v>8,8,8,8,8,8</v>
      </c>
      <c r="T953" s="4" t="str">
        <f t="shared" si="2228"/>
        <v>1174,1160,1160,1160,1160,1160</v>
      </c>
      <c r="U953">
        <v>5201081</v>
      </c>
      <c r="V953">
        <v>5200081</v>
      </c>
      <c r="W953">
        <v>5200081</v>
      </c>
      <c r="X953">
        <v>5401081</v>
      </c>
      <c r="Y953">
        <v>5402081</v>
      </c>
      <c r="Z953">
        <v>5401081</v>
      </c>
      <c r="AA953" s="2">
        <v>8</v>
      </c>
      <c r="AB953" s="2">
        <v>8</v>
      </c>
      <c r="AC953" s="2">
        <v>8</v>
      </c>
      <c r="AD953" s="2">
        <v>8</v>
      </c>
      <c r="AE953" s="2">
        <v>8</v>
      </c>
      <c r="AF953" s="2">
        <v>8</v>
      </c>
      <c r="AG953" s="2">
        <f t="shared" si="2157"/>
        <v>1174</v>
      </c>
      <c r="AH953" s="2">
        <f t="shared" si="2209"/>
        <v>1160</v>
      </c>
      <c r="AI953" s="2">
        <f t="shared" si="2210"/>
        <v>1160</v>
      </c>
      <c r="AJ953" s="2">
        <f t="shared" si="2211"/>
        <v>1160</v>
      </c>
      <c r="AK953" s="2">
        <f t="shared" si="2212"/>
        <v>1160</v>
      </c>
      <c r="AL953" s="2">
        <f t="shared" si="2213"/>
        <v>1160</v>
      </c>
      <c r="AM953" s="8">
        <f t="shared" si="2214"/>
        <v>1532557.1400000001</v>
      </c>
      <c r="AN953" s="8">
        <f t="shared" si="2263"/>
        <v>1496496.9720000001</v>
      </c>
      <c r="AO953" s="8">
        <f t="shared" si="2263"/>
        <v>1496496.9720000001</v>
      </c>
      <c r="AP953" s="8">
        <f t="shared" si="2263"/>
        <v>1496496.9720000001</v>
      </c>
      <c r="AQ953" s="8">
        <f t="shared" si="2263"/>
        <v>1496496.9720000001</v>
      </c>
      <c r="AR953" s="8">
        <f t="shared" si="2263"/>
        <v>1496496.9720000001</v>
      </c>
      <c r="AS953" s="8">
        <f t="shared" si="2158"/>
        <v>-77</v>
      </c>
      <c r="AT953">
        <f t="shared" si="2159"/>
        <v>1097</v>
      </c>
      <c r="BI953">
        <v>5204093</v>
      </c>
      <c r="BJ953" s="4">
        <f>[1]monsters!$N953</f>
        <v>0</v>
      </c>
      <c r="BK953" s="4">
        <f>[1]monsters!$O953</f>
        <v>0</v>
      </c>
      <c r="BL953" s="4">
        <f>[1]monsters!$P953</f>
        <v>0</v>
      </c>
      <c r="BM953" s="4">
        <f>[1]monsters!$Q953</f>
        <v>0</v>
      </c>
      <c r="BN953" s="4">
        <f>[1]monsters!$R953</f>
        <v>0</v>
      </c>
      <c r="BO953" s="4">
        <f>[1]monsters!$S953</f>
        <v>0</v>
      </c>
      <c r="BP953" s="4">
        <f>[1]monsters!$K953</f>
        <v>0</v>
      </c>
      <c r="BQ953">
        <f>[1]monsters!$D953</f>
        <v>0</v>
      </c>
      <c r="BR953" t="e">
        <f t="shared" si="2142"/>
        <v>#N/A</v>
      </c>
      <c r="BS953" t="e">
        <f t="shared" si="2143"/>
        <v>#N/A</v>
      </c>
      <c r="BT953" t="e">
        <f t="shared" si="2144"/>
        <v>#N/A</v>
      </c>
      <c r="CH953" t="str">
        <f t="shared" si="2196"/>
        <v/>
      </c>
      <c r="CI953" s="26" t="b">
        <f t="shared" ref="CI953:CN953" si="2278">IF(DG953&lt;&gt;"",IF(ISERROR(MATCH(INT(CO953),$EE$4:$EE$879,0))=FALSE,TRUE),"")</f>
        <v>1</v>
      </c>
      <c r="CJ953" s="26" t="b">
        <f t="shared" si="2278"/>
        <v>1</v>
      </c>
      <c r="CK953" s="26" t="b">
        <f t="shared" si="2278"/>
        <v>1</v>
      </c>
      <c r="CL953" s="26" t="b">
        <f t="shared" si="2278"/>
        <v>1</v>
      </c>
      <c r="CM953" s="26" t="b">
        <f t="shared" si="2278"/>
        <v>1</v>
      </c>
      <c r="CN953" s="26" t="b">
        <f t="shared" si="2278"/>
        <v>1</v>
      </c>
      <c r="CO953" s="14" t="str">
        <f t="shared" ref="CO953:CT953" si="2279">IF(DG953&lt;&gt;"",REPLACE(REPLACE(INDEX($EE$4:$EE$801,MATCH(DG953,$EF$4:$EF$801,0)),6,1,CU953),1,1,DA953),"")</f>
        <v>5201081</v>
      </c>
      <c r="CP953" s="14" t="str">
        <f t="shared" si="2279"/>
        <v>5200081</v>
      </c>
      <c r="CQ953" s="14" t="str">
        <f t="shared" si="2279"/>
        <v>5200081</v>
      </c>
      <c r="CR953" s="14" t="str">
        <f t="shared" si="2279"/>
        <v>5401081</v>
      </c>
      <c r="CS953" s="14" t="str">
        <f t="shared" si="2279"/>
        <v>5402081</v>
      </c>
      <c r="CT953" s="14" t="str">
        <f t="shared" si="2279"/>
        <v>5401081</v>
      </c>
      <c r="CU953" s="2">
        <v>8</v>
      </c>
      <c r="CV953" s="2">
        <v>8</v>
      </c>
      <c r="CW953" s="2">
        <v>8</v>
      </c>
      <c r="CX953" s="2">
        <v>8</v>
      </c>
      <c r="CY953" s="2">
        <v>8</v>
      </c>
      <c r="CZ953" s="2">
        <v>8</v>
      </c>
      <c r="DA953" s="2">
        <v>5</v>
      </c>
      <c r="DB953" s="7">
        <v>5</v>
      </c>
      <c r="DC953">
        <v>5</v>
      </c>
      <c r="DD953" s="2">
        <v>5</v>
      </c>
      <c r="DE953" s="7">
        <v>5</v>
      </c>
      <c r="DF953">
        <v>5</v>
      </c>
      <c r="DG953" s="1" t="s">
        <v>3257</v>
      </c>
      <c r="DH953" s="1" t="s">
        <v>3256</v>
      </c>
      <c r="DI953" s="1" t="s">
        <v>3256</v>
      </c>
      <c r="DJ953" s="1" t="s">
        <v>3161</v>
      </c>
      <c r="DK953" s="1" t="s">
        <v>3259</v>
      </c>
      <c r="DL953" s="1" t="s">
        <v>3161</v>
      </c>
      <c r="DM953" t="s">
        <v>3131</v>
      </c>
      <c r="DN953" t="s">
        <v>3131</v>
      </c>
      <c r="DO953" t="s">
        <v>3131</v>
      </c>
      <c r="DP953" t="s">
        <v>3131</v>
      </c>
      <c r="DQ953" t="s">
        <v>3131</v>
      </c>
      <c r="DR953" t="s">
        <v>3131</v>
      </c>
      <c r="DS953" s="1" t="s">
        <v>3179</v>
      </c>
      <c r="DT953" s="1" t="s">
        <v>3163</v>
      </c>
      <c r="DU953" s="1" t="s">
        <v>3163</v>
      </c>
      <c r="DV953" s="1" t="s">
        <v>3203</v>
      </c>
      <c r="DW953" s="1" t="s">
        <v>3202</v>
      </c>
      <c r="DX953" s="1" t="s">
        <v>3203</v>
      </c>
      <c r="DY953">
        <f t="shared" si="2149"/>
        <v>1</v>
      </c>
      <c r="DZ953">
        <f t="shared" si="2150"/>
        <v>1</v>
      </c>
      <c r="EA953">
        <f t="shared" si="2151"/>
        <v>1</v>
      </c>
      <c r="EB953">
        <f t="shared" si="2152"/>
        <v>2</v>
      </c>
      <c r="EC953">
        <f t="shared" si="2153"/>
        <v>2</v>
      </c>
      <c r="ED953">
        <f t="shared" si="2154"/>
        <v>2</v>
      </c>
      <c r="FA953" t="str">
        <f t="shared" si="2190"/>
        <v>水骑兵</v>
      </c>
      <c r="FB953" t="str">
        <f t="shared" si="2191"/>
        <v>水刀客</v>
      </c>
      <c r="FC953" t="str">
        <f t="shared" si="2192"/>
        <v>水刀客</v>
      </c>
      <c r="FD953" t="str">
        <f t="shared" si="2193"/>
        <v>水魔法师</v>
      </c>
      <c r="FE953" t="str">
        <f t="shared" si="2194"/>
        <v>水女巫</v>
      </c>
      <c r="FF953" t="str">
        <f t="shared" si="2195"/>
        <v>水魔法师</v>
      </c>
    </row>
    <row r="954" spans="15:162" ht="14.25" x14ac:dyDescent="0.15">
      <c r="O954" s="11">
        <v>20421</v>
      </c>
      <c r="P954" s="11">
        <v>9015281.0999999996</v>
      </c>
      <c r="Q954" s="16">
        <f t="shared" si="2225"/>
        <v>9015281</v>
      </c>
      <c r="R954" s="4" t="str">
        <f t="shared" si="2226"/>
        <v>5401082,5200083,5301083,5302084,5400085,5400085</v>
      </c>
      <c r="S954" s="4" t="str">
        <f t="shared" si="2227"/>
        <v>8,8,8,8,8,8</v>
      </c>
      <c r="T954" s="4" t="str">
        <f t="shared" si="2228"/>
        <v>1174,1160,1160,1160,1160,1160</v>
      </c>
      <c r="U954">
        <v>5401082</v>
      </c>
      <c r="V954">
        <v>5200083</v>
      </c>
      <c r="W954">
        <v>5301083</v>
      </c>
      <c r="X954">
        <v>5302084</v>
      </c>
      <c r="Y954">
        <v>5400085</v>
      </c>
      <c r="Z954">
        <v>5400085</v>
      </c>
      <c r="AA954" s="2">
        <v>8</v>
      </c>
      <c r="AB954" s="2">
        <v>8</v>
      </c>
      <c r="AC954" s="2">
        <v>8</v>
      </c>
      <c r="AD954" s="2">
        <v>8</v>
      </c>
      <c r="AE954" s="2">
        <v>8</v>
      </c>
      <c r="AF954" s="2">
        <v>8</v>
      </c>
      <c r="AG954" s="2">
        <f t="shared" si="2157"/>
        <v>1174</v>
      </c>
      <c r="AH954" s="2">
        <f t="shared" si="2209"/>
        <v>1160</v>
      </c>
      <c r="AI954" s="2">
        <f t="shared" si="2210"/>
        <v>1160</v>
      </c>
      <c r="AJ954" s="2">
        <f t="shared" si="2211"/>
        <v>1160</v>
      </c>
      <c r="AK954" s="2">
        <f t="shared" si="2212"/>
        <v>1160</v>
      </c>
      <c r="AL954" s="2">
        <f t="shared" si="2213"/>
        <v>1160</v>
      </c>
      <c r="AM954" s="8">
        <f t="shared" si="2214"/>
        <v>1532597.77</v>
      </c>
      <c r="AN954" s="8">
        <f t="shared" si="2263"/>
        <v>1496536.6460000002</v>
      </c>
      <c r="AO954" s="8">
        <f t="shared" si="2263"/>
        <v>1496536.6460000002</v>
      </c>
      <c r="AP954" s="8">
        <f t="shared" si="2263"/>
        <v>1496536.6460000002</v>
      </c>
      <c r="AQ954" s="8">
        <f t="shared" si="2263"/>
        <v>1496536.6460000002</v>
      </c>
      <c r="AR954" s="8">
        <f t="shared" si="2263"/>
        <v>1496536.6460000002</v>
      </c>
      <c r="AS954" s="8">
        <f t="shared" si="2158"/>
        <v>-77</v>
      </c>
      <c r="AT954">
        <f t="shared" si="2159"/>
        <v>1097</v>
      </c>
      <c r="BI954">
        <v>5404093</v>
      </c>
      <c r="BJ954" s="4">
        <f>[1]monsters!$N954</f>
        <v>0</v>
      </c>
      <c r="BK954" s="4">
        <f>[1]monsters!$O954</f>
        <v>0</v>
      </c>
      <c r="BL954" s="4">
        <f>[1]monsters!$P954</f>
        <v>0</v>
      </c>
      <c r="BM954" s="4">
        <f>[1]monsters!$Q954</f>
        <v>0</v>
      </c>
      <c r="BN954" s="4">
        <f>[1]monsters!$R954</f>
        <v>0</v>
      </c>
      <c r="BO954" s="4">
        <f>[1]monsters!$S954</f>
        <v>0</v>
      </c>
      <c r="BP954" s="4">
        <f>[1]monsters!$K954</f>
        <v>0</v>
      </c>
      <c r="BQ954">
        <f>[1]monsters!$D954</f>
        <v>0</v>
      </c>
      <c r="BR954" t="e">
        <f t="shared" si="2142"/>
        <v>#N/A</v>
      </c>
      <c r="BS954" t="e">
        <f t="shared" si="2143"/>
        <v>#N/A</v>
      </c>
      <c r="BT954" t="e">
        <f t="shared" si="2144"/>
        <v>#N/A</v>
      </c>
      <c r="CH954" t="str">
        <f t="shared" si="2196"/>
        <v/>
      </c>
      <c r="CI954" s="26" t="b">
        <f t="shared" ref="CI954:CN954" si="2280">IF(DG954&lt;&gt;"",IF(ISERROR(MATCH(INT(CO954),$EE$4:$EE$879,0))=FALSE,TRUE),"")</f>
        <v>1</v>
      </c>
      <c r="CJ954" s="26" t="b">
        <f t="shared" si="2280"/>
        <v>1</v>
      </c>
      <c r="CK954" s="26" t="b">
        <f t="shared" si="2280"/>
        <v>1</v>
      </c>
      <c r="CL954" s="26" t="b">
        <f t="shared" si="2280"/>
        <v>1</v>
      </c>
      <c r="CM954" s="26" t="b">
        <f t="shared" si="2280"/>
        <v>1</v>
      </c>
      <c r="CN954" s="26" t="b">
        <f t="shared" si="2280"/>
        <v>1</v>
      </c>
      <c r="CO954" s="14" t="str">
        <f t="shared" ref="CO954:CT954" si="2281">IF(DG954&lt;&gt;"",REPLACE(REPLACE(INDEX($EE$4:$EE$801,MATCH(DG954,$EF$4:$EF$801,0)),6,1,CU954),1,1,DA954),"")</f>
        <v>5401082</v>
      </c>
      <c r="CP954" s="14" t="str">
        <f t="shared" si="2281"/>
        <v>5200083</v>
      </c>
      <c r="CQ954" s="14" t="str">
        <f t="shared" si="2281"/>
        <v>5301083</v>
      </c>
      <c r="CR954" s="14" t="str">
        <f t="shared" si="2281"/>
        <v>5302084</v>
      </c>
      <c r="CS954" s="14" t="str">
        <f t="shared" si="2281"/>
        <v>5400085</v>
      </c>
      <c r="CT954" s="14" t="str">
        <f t="shared" si="2281"/>
        <v>5400085</v>
      </c>
      <c r="CU954" s="2">
        <v>8</v>
      </c>
      <c r="CV954" s="2">
        <v>8</v>
      </c>
      <c r="CW954" s="2">
        <v>8</v>
      </c>
      <c r="CX954" s="2">
        <v>8</v>
      </c>
      <c r="CY954" s="2">
        <v>8</v>
      </c>
      <c r="CZ954" s="2">
        <v>8</v>
      </c>
      <c r="DA954" s="2">
        <v>5</v>
      </c>
      <c r="DB954" s="7">
        <v>5</v>
      </c>
      <c r="DC954">
        <v>5</v>
      </c>
      <c r="DD954" s="2">
        <v>5</v>
      </c>
      <c r="DE954" s="7">
        <v>5</v>
      </c>
      <c r="DF954">
        <v>5</v>
      </c>
      <c r="DG954" s="1" t="s">
        <v>3265</v>
      </c>
      <c r="DH954" s="1" t="s">
        <v>3156</v>
      </c>
      <c r="DI954" s="1" t="s">
        <v>3270</v>
      </c>
      <c r="DJ954" s="1" t="s">
        <v>3275</v>
      </c>
      <c r="DK954" s="1" t="s">
        <v>3289</v>
      </c>
      <c r="DL954" s="1" t="s">
        <v>3289</v>
      </c>
      <c r="DM954" t="s">
        <v>3122</v>
      </c>
      <c r="DN954" t="s">
        <v>3138</v>
      </c>
      <c r="DO954" t="s">
        <v>3138</v>
      </c>
      <c r="DP954" t="s">
        <v>3253</v>
      </c>
      <c r="DQ954" t="s">
        <v>3159</v>
      </c>
      <c r="DR954" t="s">
        <v>3159</v>
      </c>
      <c r="DS954" s="1" t="s">
        <v>3203</v>
      </c>
      <c r="DT954" s="1" t="s">
        <v>3163</v>
      </c>
      <c r="DU954" s="1" t="s">
        <v>3184</v>
      </c>
      <c r="DV954" s="1" t="s">
        <v>3146</v>
      </c>
      <c r="DW954" s="1" t="s">
        <v>3234</v>
      </c>
      <c r="DX954" s="1" t="s">
        <v>3234</v>
      </c>
      <c r="DY954">
        <f t="shared" si="2149"/>
        <v>2</v>
      </c>
      <c r="DZ954">
        <f t="shared" si="2150"/>
        <v>1</v>
      </c>
      <c r="EA954">
        <f t="shared" si="2151"/>
        <v>1</v>
      </c>
      <c r="EB954">
        <f t="shared" si="2152"/>
        <v>1</v>
      </c>
      <c r="EC954">
        <f t="shared" si="2153"/>
        <v>2</v>
      </c>
      <c r="ED954">
        <f t="shared" si="2154"/>
        <v>2</v>
      </c>
      <c r="FA954" t="str">
        <f t="shared" si="2190"/>
        <v>火魔法师</v>
      </c>
      <c r="FB954" t="str">
        <f t="shared" si="2191"/>
        <v>木刀客</v>
      </c>
      <c r="FC954" t="str">
        <f t="shared" si="2192"/>
        <v>木剑士</v>
      </c>
      <c r="FD954" t="str">
        <f t="shared" si="2193"/>
        <v>光盗贼</v>
      </c>
      <c r="FE954" t="str">
        <f t="shared" si="2194"/>
        <v>暗巫师</v>
      </c>
      <c r="FF954" t="str">
        <f t="shared" si="2195"/>
        <v>暗巫师</v>
      </c>
    </row>
    <row r="955" spans="15:162" ht="14.25" x14ac:dyDescent="0.15">
      <c r="O955" s="11">
        <v>20422</v>
      </c>
      <c r="P955" s="11">
        <v>9015521.1300000008</v>
      </c>
      <c r="Q955" s="16">
        <f t="shared" si="2225"/>
        <v>9015521</v>
      </c>
      <c r="R955" s="4" t="str">
        <f t="shared" si="2226"/>
        <v>5301082,5300085,5202083,5402081,5501085,5500083</v>
      </c>
      <c r="S955" s="4" t="str">
        <f t="shared" si="2227"/>
        <v>8,8,8,8,8,8</v>
      </c>
      <c r="T955" s="4" t="str">
        <f t="shared" si="2228"/>
        <v>1174,1160,1160,1160,1160,1160</v>
      </c>
      <c r="U955">
        <v>5301082</v>
      </c>
      <c r="V955">
        <v>5300085</v>
      </c>
      <c r="W955">
        <v>5202083</v>
      </c>
      <c r="X955">
        <v>5402081</v>
      </c>
      <c r="Y955">
        <v>5501085</v>
      </c>
      <c r="Z955">
        <v>5500083</v>
      </c>
      <c r="AA955" s="2">
        <v>8</v>
      </c>
      <c r="AB955" s="2">
        <v>8</v>
      </c>
      <c r="AC955" s="2">
        <v>8</v>
      </c>
      <c r="AD955" s="2">
        <v>8</v>
      </c>
      <c r="AE955" s="2">
        <v>8</v>
      </c>
      <c r="AF955" s="2">
        <v>8</v>
      </c>
      <c r="AG955" s="2">
        <f t="shared" si="2157"/>
        <v>1174</v>
      </c>
      <c r="AH955" s="2">
        <f t="shared" si="2209"/>
        <v>1160</v>
      </c>
      <c r="AI955" s="2">
        <f t="shared" si="2210"/>
        <v>1160</v>
      </c>
      <c r="AJ955" s="2">
        <f t="shared" si="2211"/>
        <v>1160</v>
      </c>
      <c r="AK955" s="2">
        <f t="shared" si="2212"/>
        <v>1160</v>
      </c>
      <c r="AL955" s="2">
        <f t="shared" si="2213"/>
        <v>1160</v>
      </c>
      <c r="AM955" s="8">
        <f t="shared" si="2214"/>
        <v>1532638.57</v>
      </c>
      <c r="AN955" s="8">
        <f t="shared" si="2263"/>
        <v>1496576.486</v>
      </c>
      <c r="AO955" s="8">
        <f t="shared" si="2263"/>
        <v>1496576.486</v>
      </c>
      <c r="AP955" s="8">
        <f t="shared" si="2263"/>
        <v>1496576.486</v>
      </c>
      <c r="AQ955" s="8">
        <f t="shared" si="2263"/>
        <v>1496576.486</v>
      </c>
      <c r="AR955" s="8">
        <f t="shared" si="2263"/>
        <v>1496576.486</v>
      </c>
      <c r="AS955" s="8">
        <f t="shared" si="2158"/>
        <v>-77</v>
      </c>
      <c r="AT955">
        <f t="shared" si="2159"/>
        <v>1097</v>
      </c>
      <c r="BI955">
        <v>5303093</v>
      </c>
      <c r="BJ955" s="4">
        <f>[1]monsters!$N955</f>
        <v>0</v>
      </c>
      <c r="BK955" s="4">
        <f>[1]monsters!$O955</f>
        <v>0</v>
      </c>
      <c r="BL955" s="4">
        <f>[1]monsters!$P955</f>
        <v>0</v>
      </c>
      <c r="BM955" s="4">
        <f>[1]monsters!$Q955</f>
        <v>0</v>
      </c>
      <c r="BN955" s="4">
        <f>[1]monsters!$R955</f>
        <v>0</v>
      </c>
      <c r="BO955" s="4">
        <f>[1]monsters!$S955</f>
        <v>0</v>
      </c>
      <c r="BP955" s="4">
        <f>[1]monsters!$K955</f>
        <v>0</v>
      </c>
      <c r="BQ955">
        <f>[1]monsters!$D955</f>
        <v>0</v>
      </c>
      <c r="BR955" t="e">
        <f t="shared" si="2142"/>
        <v>#N/A</v>
      </c>
      <c r="BS955" t="e">
        <f t="shared" si="2143"/>
        <v>#N/A</v>
      </c>
      <c r="BT955" t="e">
        <f t="shared" si="2144"/>
        <v>#N/A</v>
      </c>
      <c r="CH955" t="str">
        <f t="shared" si="2196"/>
        <v/>
      </c>
      <c r="CI955" s="26" t="b">
        <f t="shared" ref="CI955:CN955" si="2282">IF(DG955&lt;&gt;"",IF(ISERROR(MATCH(INT(CO955),$EE$4:$EE$879,0))=FALSE,TRUE),"")</f>
        <v>1</v>
      </c>
      <c r="CJ955" s="26" t="b">
        <f t="shared" si="2282"/>
        <v>1</v>
      </c>
      <c r="CK955" s="26" t="b">
        <f t="shared" si="2282"/>
        <v>1</v>
      </c>
      <c r="CL955" s="26" t="b">
        <f t="shared" si="2282"/>
        <v>1</v>
      </c>
      <c r="CM955" s="26" t="b">
        <f t="shared" si="2282"/>
        <v>1</v>
      </c>
      <c r="CN955" s="26" t="b">
        <f t="shared" si="2282"/>
        <v>1</v>
      </c>
      <c r="CO955" s="14" t="str">
        <f t="shared" ref="CO955:CT955" si="2283">IF(DG955&lt;&gt;"",REPLACE(REPLACE(INDEX($EE$4:$EE$801,MATCH(DG955,$EF$4:$EF$801,0)),6,1,CU955),1,1,DA955),"")</f>
        <v>5301082</v>
      </c>
      <c r="CP955" s="14" t="str">
        <f t="shared" si="2283"/>
        <v>5300085</v>
      </c>
      <c r="CQ955" s="14" t="str">
        <f t="shared" si="2283"/>
        <v>5202083</v>
      </c>
      <c r="CR955" s="14" t="str">
        <f t="shared" si="2283"/>
        <v>5402081</v>
      </c>
      <c r="CS955" s="14" t="str">
        <f t="shared" si="2283"/>
        <v>5501085</v>
      </c>
      <c r="CT955" s="14" t="str">
        <f t="shared" si="2283"/>
        <v>5500083</v>
      </c>
      <c r="CU955" s="2">
        <v>8</v>
      </c>
      <c r="CV955" s="2">
        <v>8</v>
      </c>
      <c r="CW955" s="2">
        <v>8</v>
      </c>
      <c r="CX955" s="2">
        <v>8</v>
      </c>
      <c r="CY955" s="2">
        <v>8</v>
      </c>
      <c r="CZ955" s="2">
        <v>8</v>
      </c>
      <c r="DA955" s="2">
        <v>5</v>
      </c>
      <c r="DB955" s="7">
        <v>5</v>
      </c>
      <c r="DC955">
        <v>5</v>
      </c>
      <c r="DD955" s="2">
        <v>5</v>
      </c>
      <c r="DE955" s="7">
        <v>5</v>
      </c>
      <c r="DF955">
        <v>5</v>
      </c>
      <c r="DG955" s="1" t="s">
        <v>3264</v>
      </c>
      <c r="DH955" s="1" t="s">
        <v>3242</v>
      </c>
      <c r="DI955" s="1" t="s">
        <v>3269</v>
      </c>
      <c r="DJ955" s="1" t="s">
        <v>3259</v>
      </c>
      <c r="DK955" s="1" t="s">
        <v>3290</v>
      </c>
      <c r="DL955" s="1" t="s">
        <v>3272</v>
      </c>
      <c r="DM955" t="s">
        <v>3122</v>
      </c>
      <c r="DN955" t="s">
        <v>3159</v>
      </c>
      <c r="DO955" t="s">
        <v>3138</v>
      </c>
      <c r="DP955" t="s">
        <v>3131</v>
      </c>
      <c r="DQ955" t="s">
        <v>3159</v>
      </c>
      <c r="DR955" t="s">
        <v>3138</v>
      </c>
      <c r="DS955" s="1" t="s">
        <v>3184</v>
      </c>
      <c r="DT955" s="1" t="s">
        <v>3243</v>
      </c>
      <c r="DU955" s="1" t="s">
        <v>3166</v>
      </c>
      <c r="DV955" s="1" t="s">
        <v>3202</v>
      </c>
      <c r="DW955" s="1" t="s">
        <v>3197</v>
      </c>
      <c r="DX955" s="1" t="s">
        <v>3206</v>
      </c>
      <c r="DY955">
        <f t="shared" si="2149"/>
        <v>1</v>
      </c>
      <c r="DZ955">
        <f t="shared" si="2150"/>
        <v>1</v>
      </c>
      <c r="EA955">
        <f t="shared" si="2151"/>
        <v>1</v>
      </c>
      <c r="EB955">
        <f t="shared" si="2152"/>
        <v>2</v>
      </c>
      <c r="EC955">
        <f t="shared" si="2153"/>
        <v>2</v>
      </c>
      <c r="ED955">
        <f t="shared" si="2154"/>
        <v>2</v>
      </c>
      <c r="FA955" t="str">
        <f t="shared" si="2190"/>
        <v>火剑士</v>
      </c>
      <c r="FB955" t="str">
        <f t="shared" si="2191"/>
        <v>暗武士</v>
      </c>
      <c r="FC955" t="str">
        <f t="shared" si="2192"/>
        <v>木维京</v>
      </c>
      <c r="FD955" t="str">
        <f t="shared" si="2193"/>
        <v>水女巫</v>
      </c>
      <c r="FE955" t="str">
        <f t="shared" si="2194"/>
        <v>暗猎人</v>
      </c>
      <c r="FF955" t="str">
        <f t="shared" si="2195"/>
        <v>木海盗</v>
      </c>
    </row>
    <row r="956" spans="15:162" ht="14.25" x14ac:dyDescent="0.15">
      <c r="O956" s="11">
        <v>20423</v>
      </c>
      <c r="P956" s="11">
        <v>9015759.2699999996</v>
      </c>
      <c r="Q956" s="16">
        <f t="shared" si="2225"/>
        <v>9015759</v>
      </c>
      <c r="R956" s="4" t="str">
        <f t="shared" si="2226"/>
        <v>5201081,5200081,5301083,5401083,5502082,5500082</v>
      </c>
      <c r="S956" s="4" t="str">
        <f t="shared" si="2227"/>
        <v>8,8,8,8,8,8</v>
      </c>
      <c r="T956" s="4" t="str">
        <f t="shared" si="2228"/>
        <v>1174,1160,1160,1160,1160,1160</v>
      </c>
      <c r="U956">
        <v>5201081</v>
      </c>
      <c r="V956">
        <v>5200081</v>
      </c>
      <c r="W956">
        <v>5301083</v>
      </c>
      <c r="X956">
        <v>5401083</v>
      </c>
      <c r="Y956">
        <v>5502082</v>
      </c>
      <c r="Z956">
        <v>5500082</v>
      </c>
      <c r="AA956" s="2">
        <v>8</v>
      </c>
      <c r="AB956" s="2">
        <v>8</v>
      </c>
      <c r="AC956" s="2">
        <v>8</v>
      </c>
      <c r="AD956" s="2">
        <v>8</v>
      </c>
      <c r="AE956" s="2">
        <v>8</v>
      </c>
      <c r="AF956" s="2">
        <v>8</v>
      </c>
      <c r="AG956" s="2">
        <f t="shared" si="2157"/>
        <v>1174</v>
      </c>
      <c r="AH956" s="2">
        <f t="shared" si="2209"/>
        <v>1160</v>
      </c>
      <c r="AI956" s="2">
        <f t="shared" si="2210"/>
        <v>1160</v>
      </c>
      <c r="AJ956" s="2">
        <f t="shared" si="2211"/>
        <v>1160</v>
      </c>
      <c r="AK956" s="2">
        <f t="shared" si="2212"/>
        <v>1160</v>
      </c>
      <c r="AL956" s="2">
        <f t="shared" si="2213"/>
        <v>1160</v>
      </c>
      <c r="AM956" s="8">
        <f t="shared" si="2214"/>
        <v>1532679.03</v>
      </c>
      <c r="AN956" s="8">
        <f t="shared" si="2263"/>
        <v>1496615.9940000002</v>
      </c>
      <c r="AO956" s="8">
        <f t="shared" si="2263"/>
        <v>1496615.9940000002</v>
      </c>
      <c r="AP956" s="8">
        <f t="shared" si="2263"/>
        <v>1496615.9940000002</v>
      </c>
      <c r="AQ956" s="8">
        <f t="shared" si="2263"/>
        <v>1496615.9940000002</v>
      </c>
      <c r="AR956" s="8">
        <f t="shared" si="2263"/>
        <v>1496615.9940000002</v>
      </c>
      <c r="AS956" s="8">
        <f t="shared" si="2158"/>
        <v>-77</v>
      </c>
      <c r="AT956">
        <f t="shared" si="2159"/>
        <v>1097</v>
      </c>
      <c r="BI956">
        <v>5304093</v>
      </c>
      <c r="BJ956" s="4">
        <f>[1]monsters!$N956</f>
        <v>0</v>
      </c>
      <c r="BK956" s="4">
        <f>[1]monsters!$O956</f>
        <v>0</v>
      </c>
      <c r="BL956" s="4">
        <f>[1]monsters!$P956</f>
        <v>0</v>
      </c>
      <c r="BM956" s="4">
        <f>[1]monsters!$Q956</f>
        <v>0</v>
      </c>
      <c r="BN956" s="4">
        <f>[1]monsters!$R956</f>
        <v>0</v>
      </c>
      <c r="BO956" s="4">
        <f>[1]monsters!$S956</f>
        <v>0</v>
      </c>
      <c r="BP956" s="4">
        <f>[1]monsters!$K956</f>
        <v>0</v>
      </c>
      <c r="BQ956">
        <f>[1]monsters!$D956</f>
        <v>0</v>
      </c>
      <c r="BR956" t="e">
        <f t="shared" si="2142"/>
        <v>#N/A</v>
      </c>
      <c r="BS956" t="e">
        <f t="shared" si="2143"/>
        <v>#N/A</v>
      </c>
      <c r="BT956" t="e">
        <f t="shared" si="2144"/>
        <v>#N/A</v>
      </c>
      <c r="CH956">
        <f t="shared" si="2196"/>
        <v>5</v>
      </c>
      <c r="CI956" s="26" t="b">
        <f t="shared" ref="CI956:CN956" si="2284">IF(DG956&lt;&gt;"",IF(ISERROR(MATCH(INT(CO956),$EE$4:$EE$879,0))=FALSE,TRUE),"")</f>
        <v>1</v>
      </c>
      <c r="CJ956" s="26" t="b">
        <f t="shared" si="2284"/>
        <v>1</v>
      </c>
      <c r="CK956" s="26" t="b">
        <f t="shared" si="2284"/>
        <v>1</v>
      </c>
      <c r="CL956" s="26" t="b">
        <f t="shared" si="2284"/>
        <v>1</v>
      </c>
      <c r="CM956" s="26" t="b">
        <f t="shared" si="2284"/>
        <v>1</v>
      </c>
      <c r="CN956" s="26" t="b">
        <f t="shared" si="2284"/>
        <v>1</v>
      </c>
      <c r="CO956" s="14" t="str">
        <f t="shared" ref="CO956:CT956" si="2285">IF(DG956&lt;&gt;"",REPLACE(REPLACE(INDEX($EE$4:$EE$801,MATCH(DG956,$EF$4:$EF$801,0)),6,1,CU956),1,1,DA956),"")</f>
        <v>5201081</v>
      </c>
      <c r="CP956" s="14" t="str">
        <f t="shared" si="2285"/>
        <v>5200081</v>
      </c>
      <c r="CQ956" s="14" t="str">
        <f t="shared" si="2285"/>
        <v>5301083</v>
      </c>
      <c r="CR956" s="14" t="str">
        <f t="shared" si="2285"/>
        <v>5401083</v>
      </c>
      <c r="CS956" s="14" t="str">
        <f t="shared" si="2285"/>
        <v>5502082</v>
      </c>
      <c r="CT956" s="14" t="str">
        <f t="shared" si="2285"/>
        <v>5500082</v>
      </c>
      <c r="CU956" s="2">
        <v>8</v>
      </c>
      <c r="CV956" s="2">
        <v>8</v>
      </c>
      <c r="CW956" s="2">
        <v>8</v>
      </c>
      <c r="CX956" s="2">
        <v>8</v>
      </c>
      <c r="CY956" s="2">
        <v>8</v>
      </c>
      <c r="CZ956" s="2">
        <v>8</v>
      </c>
      <c r="DA956" s="2">
        <v>5</v>
      </c>
      <c r="DB956" s="7">
        <v>5</v>
      </c>
      <c r="DC956">
        <v>5</v>
      </c>
      <c r="DD956" s="2">
        <v>5</v>
      </c>
      <c r="DE956" s="7">
        <v>5</v>
      </c>
      <c r="DF956">
        <v>5</v>
      </c>
      <c r="DG956" s="1" t="s">
        <v>3257</v>
      </c>
      <c r="DH956" s="1" t="s">
        <v>3256</v>
      </c>
      <c r="DI956" s="1" t="s">
        <v>3270</v>
      </c>
      <c r="DJ956" s="1" t="s">
        <v>3271</v>
      </c>
      <c r="DK956" s="1" t="s">
        <v>3267</v>
      </c>
      <c r="DL956" s="1" t="s">
        <v>3148</v>
      </c>
      <c r="DM956" t="s">
        <v>3131</v>
      </c>
      <c r="DN956" t="s">
        <v>3131</v>
      </c>
      <c r="DO956" t="s">
        <v>3138</v>
      </c>
      <c r="DP956" t="s">
        <v>3138</v>
      </c>
      <c r="DQ956" t="s">
        <v>3122</v>
      </c>
      <c r="DR956" t="s">
        <v>3122</v>
      </c>
      <c r="DS956" s="1" t="s">
        <v>3179</v>
      </c>
      <c r="DT956" s="1" t="s">
        <v>3163</v>
      </c>
      <c r="DU956" s="1" t="s">
        <v>3184</v>
      </c>
      <c r="DV956" s="1" t="s">
        <v>3203</v>
      </c>
      <c r="DW956" s="1" t="s">
        <v>3198</v>
      </c>
      <c r="DX956" s="1" t="s">
        <v>3206</v>
      </c>
      <c r="DY956">
        <f t="shared" si="2149"/>
        <v>1</v>
      </c>
      <c r="DZ956">
        <f t="shared" si="2150"/>
        <v>1</v>
      </c>
      <c r="EA956">
        <f t="shared" si="2151"/>
        <v>1</v>
      </c>
      <c r="EB956">
        <f t="shared" si="2152"/>
        <v>2</v>
      </c>
      <c r="EC956">
        <f t="shared" si="2153"/>
        <v>2</v>
      </c>
      <c r="ED956">
        <f t="shared" si="2154"/>
        <v>2</v>
      </c>
      <c r="FA956" t="str">
        <f t="shared" si="2190"/>
        <v>水骑兵</v>
      </c>
      <c r="FB956" t="str">
        <f t="shared" si="2191"/>
        <v>水刀客</v>
      </c>
      <c r="FC956" t="str">
        <f t="shared" si="2192"/>
        <v>木剑士</v>
      </c>
      <c r="FD956" t="str">
        <f t="shared" si="2193"/>
        <v>木魔法师</v>
      </c>
      <c r="FE956" t="str">
        <f t="shared" si="2194"/>
        <v>火火枪手</v>
      </c>
      <c r="FF956" t="str">
        <f t="shared" si="2195"/>
        <v>火海盗</v>
      </c>
    </row>
    <row r="957" spans="15:162" ht="14.25" x14ac:dyDescent="0.15">
      <c r="O957" s="11">
        <v>20424</v>
      </c>
      <c r="P957" s="11">
        <v>9015999.3000000007</v>
      </c>
      <c r="Q957" s="16">
        <f t="shared" si="2225"/>
        <v>9015999</v>
      </c>
      <c r="R957" s="4" t="str">
        <f t="shared" si="2226"/>
        <v>5200082,5201082,5300085,5400085,5501084,5400085</v>
      </c>
      <c r="S957" s="4" t="str">
        <f t="shared" si="2227"/>
        <v>8,8,8,8,8,8</v>
      </c>
      <c r="T957" s="4" t="str">
        <f t="shared" si="2228"/>
        <v>1174,1160,1160,1160,1160,1160</v>
      </c>
      <c r="U957">
        <v>5200082</v>
      </c>
      <c r="V957">
        <v>5201082</v>
      </c>
      <c r="W957">
        <v>5300085</v>
      </c>
      <c r="X957">
        <v>5400085</v>
      </c>
      <c r="Y957">
        <v>5501084</v>
      </c>
      <c r="Z957">
        <v>5400085</v>
      </c>
      <c r="AA957" s="2">
        <v>8</v>
      </c>
      <c r="AB957" s="2">
        <v>8</v>
      </c>
      <c r="AC957" s="2">
        <v>8</v>
      </c>
      <c r="AD957" s="2">
        <v>8</v>
      </c>
      <c r="AE957" s="2">
        <v>8</v>
      </c>
      <c r="AF957" s="2">
        <v>8</v>
      </c>
      <c r="AG957" s="2">
        <f t="shared" si="2157"/>
        <v>1174</v>
      </c>
      <c r="AH957" s="2">
        <f t="shared" si="2209"/>
        <v>1160</v>
      </c>
      <c r="AI957" s="2">
        <f t="shared" si="2210"/>
        <v>1160</v>
      </c>
      <c r="AJ957" s="2">
        <f t="shared" si="2211"/>
        <v>1160</v>
      </c>
      <c r="AK957" s="2">
        <f t="shared" si="2212"/>
        <v>1160</v>
      </c>
      <c r="AL957" s="2">
        <f t="shared" si="2213"/>
        <v>1160</v>
      </c>
      <c r="AM957" s="8">
        <f t="shared" si="2214"/>
        <v>1532719.83</v>
      </c>
      <c r="AN957" s="8">
        <f t="shared" si="2263"/>
        <v>1496655.834</v>
      </c>
      <c r="AO957" s="8">
        <f t="shared" si="2263"/>
        <v>1496655.834</v>
      </c>
      <c r="AP957" s="8">
        <f t="shared" si="2263"/>
        <v>1496655.834</v>
      </c>
      <c r="AQ957" s="8">
        <f t="shared" si="2263"/>
        <v>1496655.834</v>
      </c>
      <c r="AR957" s="8">
        <f t="shared" si="2263"/>
        <v>1496655.834</v>
      </c>
      <c r="AS957" s="8">
        <f t="shared" si="2158"/>
        <v>-77</v>
      </c>
      <c r="AT957">
        <f t="shared" si="2159"/>
        <v>1097</v>
      </c>
      <c r="BI957">
        <v>5503093</v>
      </c>
      <c r="BJ957" s="4">
        <f>[1]monsters!$N957</f>
        <v>0</v>
      </c>
      <c r="BK957" s="4">
        <f>[1]monsters!$O957</f>
        <v>0</v>
      </c>
      <c r="BL957" s="4">
        <f>[1]monsters!$P957</f>
        <v>0</v>
      </c>
      <c r="BM957" s="4">
        <f>[1]monsters!$Q957</f>
        <v>0</v>
      </c>
      <c r="BN957" s="4">
        <f>[1]monsters!$R957</f>
        <v>0</v>
      </c>
      <c r="BO957" s="4">
        <f>[1]monsters!$S957</f>
        <v>0</v>
      </c>
      <c r="BP957" s="4">
        <f>[1]monsters!$K957</f>
        <v>0</v>
      </c>
      <c r="BQ957">
        <f>[1]monsters!$D957</f>
        <v>0</v>
      </c>
      <c r="BR957" t="e">
        <f t="shared" si="2142"/>
        <v>#N/A</v>
      </c>
      <c r="BS957" t="e">
        <f t="shared" si="2143"/>
        <v>#N/A</v>
      </c>
      <c r="BT957" t="e">
        <f t="shared" si="2144"/>
        <v>#N/A</v>
      </c>
      <c r="CH957" t="str">
        <f t="shared" si="2196"/>
        <v/>
      </c>
      <c r="CI957" s="26" t="b">
        <f t="shared" ref="CI957:CN957" si="2286">IF(DG957&lt;&gt;"",IF(ISERROR(MATCH(INT(CO957),$EE$4:$EE$879,0))=FALSE,TRUE),"")</f>
        <v>1</v>
      </c>
      <c r="CJ957" s="26" t="b">
        <f t="shared" si="2286"/>
        <v>1</v>
      </c>
      <c r="CK957" s="26" t="b">
        <f t="shared" si="2286"/>
        <v>1</v>
      </c>
      <c r="CL957" s="26" t="b">
        <f t="shared" si="2286"/>
        <v>1</v>
      </c>
      <c r="CM957" s="26" t="b">
        <f t="shared" si="2286"/>
        <v>1</v>
      </c>
      <c r="CN957" s="26" t="b">
        <f t="shared" si="2286"/>
        <v>1</v>
      </c>
      <c r="CO957" s="14" t="str">
        <f t="shared" ref="CO957:CT957" si="2287">IF(DG957&lt;&gt;"",REPLACE(REPLACE(INDEX($EE$4:$EE$801,MATCH(DG957,$EF$4:$EF$801,0)),6,1,CU957),1,1,DA957),"")</f>
        <v>5200082</v>
      </c>
      <c r="CP957" s="14" t="str">
        <f t="shared" si="2287"/>
        <v>5201082</v>
      </c>
      <c r="CQ957" s="14" t="str">
        <f t="shared" si="2287"/>
        <v>5300085</v>
      </c>
      <c r="CR957" s="14" t="str">
        <f t="shared" si="2287"/>
        <v>5400085</v>
      </c>
      <c r="CS957" s="14" t="str">
        <f t="shared" si="2287"/>
        <v>5501084</v>
      </c>
      <c r="CT957" s="14" t="str">
        <f t="shared" si="2287"/>
        <v>5400085</v>
      </c>
      <c r="CU957" s="2">
        <v>8</v>
      </c>
      <c r="CV957" s="2">
        <v>8</v>
      </c>
      <c r="CW957" s="2">
        <v>8</v>
      </c>
      <c r="CX957" s="2">
        <v>8</v>
      </c>
      <c r="CY957" s="2">
        <v>8</v>
      </c>
      <c r="CZ957" s="2">
        <v>8</v>
      </c>
      <c r="DA957" s="2">
        <v>5</v>
      </c>
      <c r="DB957" s="7">
        <v>5</v>
      </c>
      <c r="DC957">
        <v>5</v>
      </c>
      <c r="DD957" s="2">
        <v>5</v>
      </c>
      <c r="DE957" s="7">
        <v>5</v>
      </c>
      <c r="DF957">
        <v>5</v>
      </c>
      <c r="DG957" s="1" t="s">
        <v>3262</v>
      </c>
      <c r="DH957" s="1" t="s">
        <v>3142</v>
      </c>
      <c r="DI957" s="1" t="s">
        <v>3242</v>
      </c>
      <c r="DJ957" s="1" t="s">
        <v>3289</v>
      </c>
      <c r="DK957" s="1" t="s">
        <v>3252</v>
      </c>
      <c r="DL957" s="1" t="s">
        <v>3289</v>
      </c>
      <c r="DM957" t="s">
        <v>3122</v>
      </c>
      <c r="DN957" t="s">
        <v>3122</v>
      </c>
      <c r="DO957" t="s">
        <v>3159</v>
      </c>
      <c r="DP957" t="s">
        <v>3159</v>
      </c>
      <c r="DQ957" t="s">
        <v>3253</v>
      </c>
      <c r="DR957" t="s">
        <v>3159</v>
      </c>
      <c r="DS957" s="1" t="s">
        <v>3163</v>
      </c>
      <c r="DT957" s="1" t="s">
        <v>3179</v>
      </c>
      <c r="DU957" s="1" t="s">
        <v>3243</v>
      </c>
      <c r="DV957" s="1" t="s">
        <v>3234</v>
      </c>
      <c r="DW957" s="1" t="s">
        <v>3197</v>
      </c>
      <c r="DX957" s="1" t="s">
        <v>3234</v>
      </c>
      <c r="DY957">
        <f t="shared" si="2149"/>
        <v>1</v>
      </c>
      <c r="DZ957">
        <f t="shared" si="2150"/>
        <v>1</v>
      </c>
      <c r="EA957">
        <f t="shared" si="2151"/>
        <v>1</v>
      </c>
      <c r="EB957">
        <f t="shared" si="2152"/>
        <v>2</v>
      </c>
      <c r="EC957">
        <f t="shared" si="2153"/>
        <v>2</v>
      </c>
      <c r="ED957">
        <f t="shared" si="2154"/>
        <v>2</v>
      </c>
      <c r="FA957" t="str">
        <f t="shared" si="2190"/>
        <v>火刀客</v>
      </c>
      <c r="FB957" t="str">
        <f t="shared" si="2191"/>
        <v>火骑兵</v>
      </c>
      <c r="FC957" t="str">
        <f t="shared" si="2192"/>
        <v>暗武士</v>
      </c>
      <c r="FD957" t="str">
        <f t="shared" si="2193"/>
        <v>暗巫师</v>
      </c>
      <c r="FE957" t="str">
        <f t="shared" si="2194"/>
        <v>光猎人</v>
      </c>
      <c r="FF957" t="str">
        <f t="shared" si="2195"/>
        <v>暗巫师</v>
      </c>
    </row>
    <row r="958" spans="15:162" ht="14.25" x14ac:dyDescent="0.15">
      <c r="O958" s="11">
        <v>20425</v>
      </c>
      <c r="P958" s="11">
        <v>9089144.1899999995</v>
      </c>
      <c r="Q958" s="16">
        <f t="shared" si="2225"/>
        <v>9089144</v>
      </c>
      <c r="R958" s="4" t="str">
        <f t="shared" si="2226"/>
        <v>5600084,5202081,5202081,5401082,5402081,5402081</v>
      </c>
      <c r="S958" s="4" t="str">
        <f t="shared" si="2227"/>
        <v>8,8,8,8,8,8</v>
      </c>
      <c r="T958" s="4" t="str">
        <f t="shared" si="2228"/>
        <v>1179,1165,1165,1165,1165,1165</v>
      </c>
      <c r="U958">
        <v>5600084</v>
      </c>
      <c r="V958">
        <v>5202081</v>
      </c>
      <c r="W958">
        <v>5202081</v>
      </c>
      <c r="X958">
        <v>5401082</v>
      </c>
      <c r="Y958">
        <v>5402081</v>
      </c>
      <c r="Z958">
        <v>5402081</v>
      </c>
      <c r="AA958" s="2">
        <v>8</v>
      </c>
      <c r="AB958" s="2">
        <v>8</v>
      </c>
      <c r="AC958" s="2">
        <v>8</v>
      </c>
      <c r="AD958" s="2">
        <v>8</v>
      </c>
      <c r="AE958" s="2">
        <v>8</v>
      </c>
      <c r="AF958" s="2">
        <v>8</v>
      </c>
      <c r="AG958" s="2">
        <f t="shared" si="2157"/>
        <v>1179</v>
      </c>
      <c r="AH958" s="2">
        <f t="shared" si="2209"/>
        <v>1165</v>
      </c>
      <c r="AI958" s="2">
        <f t="shared" si="2210"/>
        <v>1165</v>
      </c>
      <c r="AJ958" s="2">
        <f t="shared" si="2211"/>
        <v>1165</v>
      </c>
      <c r="AK958" s="2">
        <f t="shared" si="2212"/>
        <v>1165</v>
      </c>
      <c r="AL958" s="2">
        <f t="shared" si="2213"/>
        <v>1165</v>
      </c>
      <c r="AM958" s="8">
        <f t="shared" si="2214"/>
        <v>1545154.4800000002</v>
      </c>
      <c r="AN958" s="8">
        <f t="shared" si="2263"/>
        <v>1508797.9040000001</v>
      </c>
      <c r="AO958" s="8">
        <f t="shared" si="2263"/>
        <v>1508797.9040000001</v>
      </c>
      <c r="AP958" s="8">
        <f t="shared" si="2263"/>
        <v>1508797.9040000001</v>
      </c>
      <c r="AQ958" s="8">
        <f t="shared" si="2263"/>
        <v>1508797.9040000001</v>
      </c>
      <c r="AR958" s="8">
        <f t="shared" si="2263"/>
        <v>1508797.9040000001</v>
      </c>
      <c r="AS958" s="8">
        <f t="shared" si="2158"/>
        <v>-77</v>
      </c>
      <c r="AT958">
        <f t="shared" si="2159"/>
        <v>1102</v>
      </c>
      <c r="BI958">
        <v>5504093</v>
      </c>
      <c r="BJ958" s="4">
        <f>[1]monsters!$N958</f>
        <v>0</v>
      </c>
      <c r="BK958" s="4">
        <f>[1]monsters!$O958</f>
        <v>0</v>
      </c>
      <c r="BL958" s="4">
        <f>[1]monsters!$P958</f>
        <v>0</v>
      </c>
      <c r="BM958" s="4">
        <f>[1]monsters!$Q958</f>
        <v>0</v>
      </c>
      <c r="BN958" s="4">
        <f>[1]monsters!$R958</f>
        <v>0</v>
      </c>
      <c r="BO958" s="4">
        <f>[1]monsters!$S958</f>
        <v>0</v>
      </c>
      <c r="BP958" s="4">
        <f>[1]monsters!$K958</f>
        <v>0</v>
      </c>
      <c r="BQ958">
        <f>[1]monsters!$D958</f>
        <v>0</v>
      </c>
      <c r="BR958" t="e">
        <f t="shared" si="2142"/>
        <v>#N/A</v>
      </c>
      <c r="BS958" t="e">
        <f t="shared" si="2143"/>
        <v>#N/A</v>
      </c>
      <c r="BT958" t="e">
        <f t="shared" si="2144"/>
        <v>#N/A</v>
      </c>
      <c r="CH958" t="str">
        <f t="shared" si="2196"/>
        <v/>
      </c>
      <c r="CI958" s="26" t="b">
        <f t="shared" ref="CI958:CN958" si="2288">IF(DG958&lt;&gt;"",IF(ISERROR(MATCH(INT(CO958),$EE$4:$EE$879,0))=FALSE,TRUE),"")</f>
        <v>1</v>
      </c>
      <c r="CJ958" s="26" t="b">
        <f t="shared" si="2288"/>
        <v>1</v>
      </c>
      <c r="CK958" s="26" t="b">
        <f t="shared" si="2288"/>
        <v>1</v>
      </c>
      <c r="CL958" s="26" t="b">
        <f t="shared" si="2288"/>
        <v>1</v>
      </c>
      <c r="CM958" s="26" t="b">
        <f t="shared" si="2288"/>
        <v>1</v>
      </c>
      <c r="CN958" s="26" t="b">
        <f t="shared" si="2288"/>
        <v>1</v>
      </c>
      <c r="CO958" s="14" t="str">
        <f t="shared" ref="CO958:CT958" si="2289">IF(DG958&lt;&gt;"",REPLACE(REPLACE(INDEX($EE$4:$EE$801,MATCH(DG958,$EF$4:$EF$801,0)),6,1,CU958),1,1,DA958),"")</f>
        <v>5600084</v>
      </c>
      <c r="CP958" s="14" t="str">
        <f t="shared" si="2289"/>
        <v>5202081</v>
      </c>
      <c r="CQ958" s="14" t="str">
        <f t="shared" si="2289"/>
        <v>5202081</v>
      </c>
      <c r="CR958" s="14" t="str">
        <f t="shared" si="2289"/>
        <v>5401082</v>
      </c>
      <c r="CS958" s="14" t="str">
        <f t="shared" si="2289"/>
        <v>5402081</v>
      </c>
      <c r="CT958" s="14" t="str">
        <f t="shared" si="2289"/>
        <v>5402081</v>
      </c>
      <c r="CU958" s="2">
        <v>8</v>
      </c>
      <c r="CV958" s="2">
        <v>8</v>
      </c>
      <c r="CW958" s="2">
        <v>8</v>
      </c>
      <c r="CX958" s="2">
        <v>8</v>
      </c>
      <c r="CY958" s="2">
        <v>8</v>
      </c>
      <c r="CZ958" s="2">
        <v>8</v>
      </c>
      <c r="DA958" s="2">
        <v>5</v>
      </c>
      <c r="DB958" s="7">
        <v>5</v>
      </c>
      <c r="DC958">
        <v>5</v>
      </c>
      <c r="DD958" s="2">
        <v>5</v>
      </c>
      <c r="DE958" s="7">
        <v>5</v>
      </c>
      <c r="DF958">
        <v>5</v>
      </c>
      <c r="DG958" s="1" t="s">
        <v>3255</v>
      </c>
      <c r="DH958" s="1" t="s">
        <v>3124</v>
      </c>
      <c r="DI958" s="1" t="s">
        <v>3124</v>
      </c>
      <c r="DJ958" s="1" t="s">
        <v>3265</v>
      </c>
      <c r="DK958" s="1" t="s">
        <v>3259</v>
      </c>
      <c r="DL958" s="1" t="s">
        <v>3259</v>
      </c>
      <c r="DM958" t="s">
        <v>3253</v>
      </c>
      <c r="DN958" t="s">
        <v>3131</v>
      </c>
      <c r="DO958" t="s">
        <v>3131</v>
      </c>
      <c r="DP958" t="s">
        <v>3122</v>
      </c>
      <c r="DQ958" t="s">
        <v>3131</v>
      </c>
      <c r="DR958" t="s">
        <v>3131</v>
      </c>
      <c r="DS958" s="1" t="s">
        <v>3194</v>
      </c>
      <c r="DT958" s="1" t="s">
        <v>3166</v>
      </c>
      <c r="DU958" s="1" t="s">
        <v>3166</v>
      </c>
      <c r="DV958" s="1" t="s">
        <v>3203</v>
      </c>
      <c r="DW958" s="1" t="s">
        <v>3202</v>
      </c>
      <c r="DX958" s="1" t="s">
        <v>3202</v>
      </c>
      <c r="DY958">
        <f t="shared" si="2149"/>
        <v>1</v>
      </c>
      <c r="DZ958">
        <f t="shared" si="2150"/>
        <v>1</v>
      </c>
      <c r="EA958">
        <f t="shared" si="2151"/>
        <v>1</v>
      </c>
      <c r="EB958">
        <f t="shared" si="2152"/>
        <v>2</v>
      </c>
      <c r="EC958">
        <f t="shared" si="2153"/>
        <v>2</v>
      </c>
      <c r="ED958">
        <f t="shared" si="2154"/>
        <v>2</v>
      </c>
      <c r="FA958" t="str">
        <f t="shared" si="2190"/>
        <v>光熊猫</v>
      </c>
      <c r="FB958" t="str">
        <f t="shared" si="2191"/>
        <v>水维京</v>
      </c>
      <c r="FC958" t="str">
        <f t="shared" si="2192"/>
        <v>水维京</v>
      </c>
      <c r="FD958" t="str">
        <f t="shared" si="2193"/>
        <v>火魔法师</v>
      </c>
      <c r="FE958" t="str">
        <f t="shared" si="2194"/>
        <v>水女巫</v>
      </c>
      <c r="FF958" t="str">
        <f t="shared" si="2195"/>
        <v>水女巫</v>
      </c>
    </row>
    <row r="959" spans="15:162" ht="14.25" x14ac:dyDescent="0.15">
      <c r="O959" s="11">
        <v>20426</v>
      </c>
      <c r="P959" s="11">
        <v>9089384.2200000007</v>
      </c>
      <c r="Q959" s="16">
        <f t="shared" si="2225"/>
        <v>9089384</v>
      </c>
      <c r="R959" s="4" t="str">
        <f t="shared" si="2226"/>
        <v>5201081,5301082,5302085,5501085,5500083,5502082</v>
      </c>
      <c r="S959" s="4" t="str">
        <f t="shared" si="2227"/>
        <v>8,8,8,8,8,8</v>
      </c>
      <c r="T959" s="4" t="str">
        <f t="shared" si="2228"/>
        <v>1179,1165,1165,1165,1165,1165</v>
      </c>
      <c r="U959">
        <v>5201081</v>
      </c>
      <c r="V959">
        <v>5301082</v>
      </c>
      <c r="W959">
        <v>5302085</v>
      </c>
      <c r="X959">
        <v>5501085</v>
      </c>
      <c r="Y959">
        <v>5500083</v>
      </c>
      <c r="Z959">
        <v>5502082</v>
      </c>
      <c r="AA959" s="2">
        <v>8</v>
      </c>
      <c r="AB959" s="2">
        <v>8</v>
      </c>
      <c r="AC959" s="2">
        <v>8</v>
      </c>
      <c r="AD959" s="2">
        <v>8</v>
      </c>
      <c r="AE959" s="2">
        <v>8</v>
      </c>
      <c r="AF959" s="2">
        <v>8</v>
      </c>
      <c r="AG959" s="2">
        <f t="shared" si="2157"/>
        <v>1179</v>
      </c>
      <c r="AH959" s="2">
        <f t="shared" si="2209"/>
        <v>1165</v>
      </c>
      <c r="AI959" s="2">
        <f t="shared" si="2210"/>
        <v>1165</v>
      </c>
      <c r="AJ959" s="2">
        <f t="shared" si="2211"/>
        <v>1165</v>
      </c>
      <c r="AK959" s="2">
        <f t="shared" si="2212"/>
        <v>1165</v>
      </c>
      <c r="AL959" s="2">
        <f t="shared" si="2213"/>
        <v>1165</v>
      </c>
      <c r="AM959" s="8">
        <f t="shared" si="2214"/>
        <v>1545195.28</v>
      </c>
      <c r="AN959" s="8">
        <f t="shared" si="2263"/>
        <v>1508837.7440000002</v>
      </c>
      <c r="AO959" s="8">
        <f t="shared" si="2263"/>
        <v>1508837.7440000002</v>
      </c>
      <c r="AP959" s="8">
        <f t="shared" si="2263"/>
        <v>1508837.7440000002</v>
      </c>
      <c r="AQ959" s="8">
        <f t="shared" si="2263"/>
        <v>1508837.7440000002</v>
      </c>
      <c r="AR959" s="8">
        <f t="shared" si="2263"/>
        <v>1508837.7440000002</v>
      </c>
      <c r="AS959" s="8">
        <f t="shared" si="2158"/>
        <v>-77</v>
      </c>
      <c r="AT959">
        <f t="shared" si="2159"/>
        <v>1102</v>
      </c>
      <c r="BI959">
        <v>5101093</v>
      </c>
      <c r="BJ959" s="4">
        <f>[1]monsters!$N959</f>
        <v>0</v>
      </c>
      <c r="BK959" s="4">
        <f>[1]monsters!$O959</f>
        <v>0</v>
      </c>
      <c r="BL959" s="4">
        <f>[1]monsters!$P959</f>
        <v>0</v>
      </c>
      <c r="BM959" s="4">
        <f>[1]monsters!$Q959</f>
        <v>0</v>
      </c>
      <c r="BN959" s="4">
        <f>[1]monsters!$R959</f>
        <v>0</v>
      </c>
      <c r="BO959" s="4">
        <f>[1]monsters!$S959</f>
        <v>0</v>
      </c>
      <c r="BP959" s="4">
        <f>[1]monsters!$K959</f>
        <v>0</v>
      </c>
      <c r="BQ959">
        <f>[1]monsters!$D959</f>
        <v>0</v>
      </c>
      <c r="BR959" t="e">
        <f t="shared" si="2142"/>
        <v>#N/A</v>
      </c>
      <c r="BS959" t="e">
        <f t="shared" si="2143"/>
        <v>#N/A</v>
      </c>
      <c r="BT959" t="e">
        <f t="shared" si="2144"/>
        <v>#N/A</v>
      </c>
      <c r="CH959" t="str">
        <f t="shared" si="2196"/>
        <v/>
      </c>
      <c r="CI959" s="26" t="b">
        <f t="shared" ref="CI959:CN959" si="2290">IF(DG959&lt;&gt;"",IF(ISERROR(MATCH(INT(CO959),$EE$4:$EE$879,0))=FALSE,TRUE),"")</f>
        <v>1</v>
      </c>
      <c r="CJ959" s="26" t="b">
        <f t="shared" si="2290"/>
        <v>1</v>
      </c>
      <c r="CK959" s="26" t="b">
        <f t="shared" si="2290"/>
        <v>1</v>
      </c>
      <c r="CL959" s="26" t="b">
        <f t="shared" si="2290"/>
        <v>1</v>
      </c>
      <c r="CM959" s="26" t="b">
        <f t="shared" si="2290"/>
        <v>1</v>
      </c>
      <c r="CN959" s="26" t="b">
        <f t="shared" si="2290"/>
        <v>1</v>
      </c>
      <c r="CO959" s="14" t="str">
        <f t="shared" ref="CO959:CT959" si="2291">IF(DG959&lt;&gt;"",REPLACE(REPLACE(INDEX($EE$4:$EE$801,MATCH(DG959,$EF$4:$EF$801,0)),6,1,CU959),1,1,DA959),"")</f>
        <v>5201081</v>
      </c>
      <c r="CP959" s="14" t="str">
        <f t="shared" si="2291"/>
        <v>5301082</v>
      </c>
      <c r="CQ959" s="14" t="str">
        <f t="shared" si="2291"/>
        <v>5302085</v>
      </c>
      <c r="CR959" s="14" t="str">
        <f t="shared" si="2291"/>
        <v>5501085</v>
      </c>
      <c r="CS959" s="14" t="str">
        <f t="shared" si="2291"/>
        <v>5500083</v>
      </c>
      <c r="CT959" s="14" t="str">
        <f t="shared" si="2291"/>
        <v>5502082</v>
      </c>
      <c r="CU959" s="2">
        <v>8</v>
      </c>
      <c r="CV959" s="2">
        <v>8</v>
      </c>
      <c r="CW959" s="2">
        <v>8</v>
      </c>
      <c r="CX959" s="2">
        <v>8</v>
      </c>
      <c r="CY959" s="2">
        <v>8</v>
      </c>
      <c r="CZ959" s="2">
        <v>8</v>
      </c>
      <c r="DA959" s="2">
        <v>5</v>
      </c>
      <c r="DB959" s="7">
        <v>5</v>
      </c>
      <c r="DC959">
        <v>5</v>
      </c>
      <c r="DD959" s="2">
        <v>5</v>
      </c>
      <c r="DE959" s="7">
        <v>5</v>
      </c>
      <c r="DF959">
        <v>5</v>
      </c>
      <c r="DG959" s="1" t="s">
        <v>3257</v>
      </c>
      <c r="DH959" s="1" t="s">
        <v>3264</v>
      </c>
      <c r="DI959" s="1" t="s">
        <v>3286</v>
      </c>
      <c r="DJ959" s="1" t="s">
        <v>3290</v>
      </c>
      <c r="DK959" s="1" t="s">
        <v>3272</v>
      </c>
      <c r="DL959" s="1" t="s">
        <v>3267</v>
      </c>
      <c r="DM959" t="s">
        <v>3131</v>
      </c>
      <c r="DN959" t="s">
        <v>3122</v>
      </c>
      <c r="DO959" t="s">
        <v>3159</v>
      </c>
      <c r="DP959" t="s">
        <v>3159</v>
      </c>
      <c r="DQ959" t="s">
        <v>3138</v>
      </c>
      <c r="DR959" t="s">
        <v>3122</v>
      </c>
      <c r="DS959" s="1" t="s">
        <v>3179</v>
      </c>
      <c r="DT959" s="1" t="s">
        <v>3184</v>
      </c>
      <c r="DU959" s="1" t="s">
        <v>3146</v>
      </c>
      <c r="DV959" s="1" t="s">
        <v>3197</v>
      </c>
      <c r="DW959" s="1" t="s">
        <v>3206</v>
      </c>
      <c r="DX959" s="1" t="s">
        <v>3198</v>
      </c>
      <c r="DY959">
        <f t="shared" si="2149"/>
        <v>1</v>
      </c>
      <c r="DZ959">
        <f t="shared" si="2150"/>
        <v>1</v>
      </c>
      <c r="EA959">
        <f t="shared" si="2151"/>
        <v>1</v>
      </c>
      <c r="EB959">
        <f t="shared" si="2152"/>
        <v>2</v>
      </c>
      <c r="EC959">
        <f t="shared" si="2153"/>
        <v>2</v>
      </c>
      <c r="ED959">
        <f t="shared" si="2154"/>
        <v>2</v>
      </c>
      <c r="FA959" t="str">
        <f t="shared" si="2190"/>
        <v>水骑兵</v>
      </c>
      <c r="FB959" t="str">
        <f t="shared" si="2191"/>
        <v>火剑士</v>
      </c>
      <c r="FC959" t="str">
        <f t="shared" si="2192"/>
        <v>暗盗贼</v>
      </c>
      <c r="FD959" t="str">
        <f t="shared" si="2193"/>
        <v>暗猎人</v>
      </c>
      <c r="FE959" t="str">
        <f t="shared" si="2194"/>
        <v>木海盗</v>
      </c>
      <c r="FF959" t="str">
        <f t="shared" si="2195"/>
        <v>火火枪手</v>
      </c>
    </row>
    <row r="960" spans="15:162" ht="14.25" x14ac:dyDescent="0.15">
      <c r="O960" s="11">
        <v>20427</v>
      </c>
      <c r="P960" s="11">
        <v>9089624.25</v>
      </c>
      <c r="Q960" s="16">
        <f t="shared" si="2225"/>
        <v>9089624</v>
      </c>
      <c r="R960" s="4" t="str">
        <f t="shared" si="2226"/>
        <v>5301081,5200082,5202081,5401083,5500081,5500083</v>
      </c>
      <c r="S960" s="4" t="str">
        <f t="shared" si="2227"/>
        <v>8,8,8,8,8,8</v>
      </c>
      <c r="T960" s="4" t="str">
        <f t="shared" si="2228"/>
        <v>1179,1165,1165,1165,1165,1165</v>
      </c>
      <c r="U960">
        <v>5301081</v>
      </c>
      <c r="V960">
        <v>5200082</v>
      </c>
      <c r="W960">
        <v>5202081</v>
      </c>
      <c r="X960">
        <v>5401083</v>
      </c>
      <c r="Y960">
        <v>5500081</v>
      </c>
      <c r="Z960">
        <v>5500083</v>
      </c>
      <c r="AA960" s="2">
        <v>8</v>
      </c>
      <c r="AB960" s="2">
        <v>8</v>
      </c>
      <c r="AC960" s="2">
        <v>8</v>
      </c>
      <c r="AD960" s="2">
        <v>8</v>
      </c>
      <c r="AE960" s="2">
        <v>8</v>
      </c>
      <c r="AF960" s="2">
        <v>8</v>
      </c>
      <c r="AG960" s="2">
        <f t="shared" si="2157"/>
        <v>1179</v>
      </c>
      <c r="AH960" s="2">
        <f t="shared" si="2209"/>
        <v>1165</v>
      </c>
      <c r="AI960" s="2">
        <f t="shared" si="2210"/>
        <v>1165</v>
      </c>
      <c r="AJ960" s="2">
        <f t="shared" si="2211"/>
        <v>1165</v>
      </c>
      <c r="AK960" s="2">
        <f t="shared" si="2212"/>
        <v>1165</v>
      </c>
      <c r="AL960" s="2">
        <f t="shared" si="2213"/>
        <v>1165</v>
      </c>
      <c r="AM960" s="8">
        <f t="shared" si="2214"/>
        <v>1545236.08</v>
      </c>
      <c r="AN960" s="8">
        <f t="shared" si="2263"/>
        <v>1508877.584</v>
      </c>
      <c r="AO960" s="8">
        <f t="shared" si="2263"/>
        <v>1508877.584</v>
      </c>
      <c r="AP960" s="8">
        <f t="shared" si="2263"/>
        <v>1508877.584</v>
      </c>
      <c r="AQ960" s="8">
        <f t="shared" si="2263"/>
        <v>1508877.584</v>
      </c>
      <c r="AR960" s="8">
        <f t="shared" si="2263"/>
        <v>1508877.584</v>
      </c>
      <c r="AS960" s="8">
        <f t="shared" si="2158"/>
        <v>-77</v>
      </c>
      <c r="AT960">
        <f t="shared" si="2159"/>
        <v>1102</v>
      </c>
      <c r="BI960">
        <v>5102093</v>
      </c>
      <c r="BJ960" s="4">
        <f>[1]monsters!$N960</f>
        <v>0</v>
      </c>
      <c r="BK960" s="4">
        <f>[1]monsters!$O960</f>
        <v>0</v>
      </c>
      <c r="BL960" s="4">
        <f>[1]monsters!$P960</f>
        <v>0</v>
      </c>
      <c r="BM960" s="4">
        <f>[1]monsters!$Q960</f>
        <v>0</v>
      </c>
      <c r="BN960" s="4">
        <f>[1]monsters!$R960</f>
        <v>0</v>
      </c>
      <c r="BO960" s="4">
        <f>[1]monsters!$S960</f>
        <v>0</v>
      </c>
      <c r="BP960" s="4">
        <f>[1]monsters!$K960</f>
        <v>0</v>
      </c>
      <c r="BQ960">
        <f>[1]monsters!$D960</f>
        <v>0</v>
      </c>
      <c r="BR960" t="e">
        <f t="shared" si="2142"/>
        <v>#N/A</v>
      </c>
      <c r="BS960" t="e">
        <f t="shared" si="2143"/>
        <v>#N/A</v>
      </c>
      <c r="BT960" t="e">
        <f t="shared" si="2144"/>
        <v>#N/A</v>
      </c>
      <c r="CH960" t="str">
        <f t="shared" si="2196"/>
        <v/>
      </c>
      <c r="CI960" s="26" t="b">
        <f t="shared" ref="CI960:CN960" si="2292">IF(DG960&lt;&gt;"",IF(ISERROR(MATCH(INT(CO960),$EE$4:$EE$879,0))=FALSE,TRUE),"")</f>
        <v>1</v>
      </c>
      <c r="CJ960" s="26" t="b">
        <f t="shared" si="2292"/>
        <v>1</v>
      </c>
      <c r="CK960" s="26" t="b">
        <f t="shared" si="2292"/>
        <v>1</v>
      </c>
      <c r="CL960" s="26" t="b">
        <f t="shared" si="2292"/>
        <v>1</v>
      </c>
      <c r="CM960" s="26" t="b">
        <f t="shared" si="2292"/>
        <v>1</v>
      </c>
      <c r="CN960" s="26" t="b">
        <f t="shared" si="2292"/>
        <v>1</v>
      </c>
      <c r="CO960" s="14" t="str">
        <f t="shared" ref="CO960:CT960" si="2293">IF(DG960&lt;&gt;"",REPLACE(REPLACE(INDEX($EE$4:$EE$801,MATCH(DG960,$EF$4:$EF$801,0)),6,1,CU960),1,1,DA960),"")</f>
        <v>5301081</v>
      </c>
      <c r="CP960" s="14" t="str">
        <f t="shared" si="2293"/>
        <v>5200082</v>
      </c>
      <c r="CQ960" s="14" t="str">
        <f t="shared" si="2293"/>
        <v>5202081</v>
      </c>
      <c r="CR960" s="14" t="str">
        <f t="shared" si="2293"/>
        <v>5401083</v>
      </c>
      <c r="CS960" s="14" t="str">
        <f t="shared" si="2293"/>
        <v>5500081</v>
      </c>
      <c r="CT960" s="14" t="str">
        <f t="shared" si="2293"/>
        <v>5500083</v>
      </c>
      <c r="CU960" s="2">
        <v>8</v>
      </c>
      <c r="CV960" s="2">
        <v>8</v>
      </c>
      <c r="CW960" s="2">
        <v>8</v>
      </c>
      <c r="CX960" s="2">
        <v>8</v>
      </c>
      <c r="CY960" s="2">
        <v>8</v>
      </c>
      <c r="CZ960" s="2">
        <v>8</v>
      </c>
      <c r="DA960" s="2">
        <v>5</v>
      </c>
      <c r="DB960" s="7">
        <v>5</v>
      </c>
      <c r="DC960">
        <v>5</v>
      </c>
      <c r="DD960" s="2">
        <v>5</v>
      </c>
      <c r="DE960" s="7">
        <v>5</v>
      </c>
      <c r="DF960">
        <v>5</v>
      </c>
      <c r="DG960" s="1" t="s">
        <v>3128</v>
      </c>
      <c r="DH960" s="1" t="s">
        <v>3262</v>
      </c>
      <c r="DI960" s="1" t="s">
        <v>3124</v>
      </c>
      <c r="DJ960" s="1" t="s">
        <v>3271</v>
      </c>
      <c r="DK960" s="1" t="s">
        <v>3260</v>
      </c>
      <c r="DL960" s="1" t="s">
        <v>3272</v>
      </c>
      <c r="DM960" t="s">
        <v>3131</v>
      </c>
      <c r="DN960" t="s">
        <v>3122</v>
      </c>
      <c r="DO960" t="s">
        <v>3131</v>
      </c>
      <c r="DP960" t="s">
        <v>3138</v>
      </c>
      <c r="DQ960" t="s">
        <v>3131</v>
      </c>
      <c r="DR960" t="s">
        <v>3138</v>
      </c>
      <c r="DS960" s="1" t="s">
        <v>3184</v>
      </c>
      <c r="DT960" s="1" t="s">
        <v>3163</v>
      </c>
      <c r="DU960" s="1" t="s">
        <v>3166</v>
      </c>
      <c r="DV960" s="1" t="s">
        <v>3203</v>
      </c>
      <c r="DW960" s="1" t="s">
        <v>3206</v>
      </c>
      <c r="DX960" s="1" t="s">
        <v>3206</v>
      </c>
      <c r="DY960">
        <f t="shared" si="2149"/>
        <v>1</v>
      </c>
      <c r="DZ960">
        <f t="shared" si="2150"/>
        <v>1</v>
      </c>
      <c r="EA960">
        <f t="shared" si="2151"/>
        <v>1</v>
      </c>
      <c r="EB960">
        <f t="shared" si="2152"/>
        <v>2</v>
      </c>
      <c r="EC960">
        <f t="shared" si="2153"/>
        <v>2</v>
      </c>
      <c r="ED960">
        <f t="shared" si="2154"/>
        <v>2</v>
      </c>
      <c r="FA960" t="str">
        <f t="shared" si="2190"/>
        <v>水剑士</v>
      </c>
      <c r="FB960" t="str">
        <f t="shared" si="2191"/>
        <v>火刀客</v>
      </c>
      <c r="FC960" t="str">
        <f t="shared" si="2192"/>
        <v>水维京</v>
      </c>
      <c r="FD960" t="str">
        <f t="shared" si="2193"/>
        <v>木魔法师</v>
      </c>
      <c r="FE960" t="str">
        <f t="shared" si="2194"/>
        <v>水海盗</v>
      </c>
      <c r="FF960" t="str">
        <f t="shared" si="2195"/>
        <v>木海盗</v>
      </c>
    </row>
    <row r="961" spans="15:162" ht="14.25" x14ac:dyDescent="0.15">
      <c r="O961" s="11">
        <v>20428</v>
      </c>
      <c r="P961" s="11">
        <v>9089862.3900000006</v>
      </c>
      <c r="Q961" s="16">
        <f t="shared" si="2225"/>
        <v>9089862</v>
      </c>
      <c r="R961" s="4" t="str">
        <f t="shared" si="2226"/>
        <v>5200081,5202082,5301082,5501085,5400085,5401083</v>
      </c>
      <c r="S961" s="4" t="str">
        <f t="shared" si="2227"/>
        <v>8,8,8,8,8,8</v>
      </c>
      <c r="T961" s="4" t="str">
        <f t="shared" si="2228"/>
        <v>1179,1165,1165,1165,1165,1165</v>
      </c>
      <c r="U961">
        <v>5200081</v>
      </c>
      <c r="V961">
        <v>5202082</v>
      </c>
      <c r="W961">
        <v>5301082</v>
      </c>
      <c r="X961">
        <v>5501085</v>
      </c>
      <c r="Y961">
        <v>5400085</v>
      </c>
      <c r="Z961">
        <v>5401083</v>
      </c>
      <c r="AA961" s="2">
        <v>8</v>
      </c>
      <c r="AB961" s="2">
        <v>8</v>
      </c>
      <c r="AC961" s="2">
        <v>8</v>
      </c>
      <c r="AD961" s="2">
        <v>8</v>
      </c>
      <c r="AE961" s="2">
        <v>8</v>
      </c>
      <c r="AF961" s="2">
        <v>8</v>
      </c>
      <c r="AG961" s="2">
        <f t="shared" si="2157"/>
        <v>1179</v>
      </c>
      <c r="AH961" s="2">
        <f t="shared" si="2209"/>
        <v>1165</v>
      </c>
      <c r="AI961" s="2">
        <f t="shared" si="2210"/>
        <v>1165</v>
      </c>
      <c r="AJ961" s="2">
        <f t="shared" si="2211"/>
        <v>1165</v>
      </c>
      <c r="AK961" s="2">
        <f t="shared" si="2212"/>
        <v>1165</v>
      </c>
      <c r="AL961" s="2">
        <f t="shared" si="2213"/>
        <v>1165</v>
      </c>
      <c r="AM961" s="8">
        <f t="shared" si="2214"/>
        <v>1545276.54</v>
      </c>
      <c r="AN961" s="8">
        <f t="shared" si="2263"/>
        <v>1508917.0920000002</v>
      </c>
      <c r="AO961" s="8">
        <f t="shared" si="2263"/>
        <v>1508917.0920000002</v>
      </c>
      <c r="AP961" s="8">
        <f t="shared" si="2263"/>
        <v>1508917.0920000002</v>
      </c>
      <c r="AQ961" s="8">
        <f t="shared" si="2263"/>
        <v>1508917.0920000002</v>
      </c>
      <c r="AR961" s="8">
        <f t="shared" si="2263"/>
        <v>1508917.0920000002</v>
      </c>
      <c r="AS961" s="8">
        <f t="shared" si="2158"/>
        <v>-77</v>
      </c>
      <c r="AT961">
        <f t="shared" si="2159"/>
        <v>1102</v>
      </c>
      <c r="BI961">
        <v>5206094</v>
      </c>
      <c r="BJ961" s="4">
        <f>[1]monsters!$N961</f>
        <v>0</v>
      </c>
      <c r="BK961" s="4">
        <f>[1]monsters!$O961</f>
        <v>0</v>
      </c>
      <c r="BL961" s="4">
        <f>[1]monsters!$P961</f>
        <v>0</v>
      </c>
      <c r="BM961" s="4">
        <f>[1]monsters!$Q961</f>
        <v>0</v>
      </c>
      <c r="BN961" s="4">
        <f>[1]monsters!$R961</f>
        <v>0</v>
      </c>
      <c r="BO961" s="4">
        <f>[1]monsters!$S961</f>
        <v>0</v>
      </c>
      <c r="BP961" s="4">
        <f>[1]monsters!$K961</f>
        <v>0</v>
      </c>
      <c r="BQ961">
        <f>[1]monsters!$D961</f>
        <v>0</v>
      </c>
      <c r="BR961" t="e">
        <f t="shared" si="2142"/>
        <v>#N/A</v>
      </c>
      <c r="BS961" t="e">
        <f t="shared" si="2143"/>
        <v>#N/A</v>
      </c>
      <c r="BT961" t="e">
        <f t="shared" si="2144"/>
        <v>#N/A</v>
      </c>
      <c r="CH961" t="str">
        <f t="shared" si="2196"/>
        <v/>
      </c>
      <c r="CI961" s="26" t="b">
        <f t="shared" ref="CI961:CN961" si="2294">IF(DG961&lt;&gt;"",IF(ISERROR(MATCH(INT(CO961),$EE$4:$EE$879,0))=FALSE,TRUE),"")</f>
        <v>1</v>
      </c>
      <c r="CJ961" s="26" t="b">
        <f t="shared" si="2294"/>
        <v>1</v>
      </c>
      <c r="CK961" s="26" t="b">
        <f t="shared" si="2294"/>
        <v>1</v>
      </c>
      <c r="CL961" s="26" t="b">
        <f t="shared" si="2294"/>
        <v>1</v>
      </c>
      <c r="CM961" s="26" t="b">
        <f t="shared" si="2294"/>
        <v>1</v>
      </c>
      <c r="CN961" s="26" t="b">
        <f t="shared" si="2294"/>
        <v>1</v>
      </c>
      <c r="CO961" s="14" t="str">
        <f t="shared" ref="CO961:CT961" si="2295">IF(DG961&lt;&gt;"",REPLACE(REPLACE(INDEX($EE$4:$EE$801,MATCH(DG961,$EF$4:$EF$801,0)),6,1,CU961),1,1,DA961),"")</f>
        <v>5200081</v>
      </c>
      <c r="CP961" s="14" t="str">
        <f t="shared" si="2295"/>
        <v>5202082</v>
      </c>
      <c r="CQ961" s="14" t="str">
        <f t="shared" si="2295"/>
        <v>5301082</v>
      </c>
      <c r="CR961" s="14" t="str">
        <f t="shared" si="2295"/>
        <v>5501085</v>
      </c>
      <c r="CS961" s="14" t="str">
        <f t="shared" si="2295"/>
        <v>5400085</v>
      </c>
      <c r="CT961" s="14" t="str">
        <f t="shared" si="2295"/>
        <v>5401083</v>
      </c>
      <c r="CU961" s="2">
        <v>8</v>
      </c>
      <c r="CV961" s="2">
        <v>8</v>
      </c>
      <c r="CW961" s="2">
        <v>8</v>
      </c>
      <c r="CX961" s="2">
        <v>8</v>
      </c>
      <c r="CY961" s="2">
        <v>8</v>
      </c>
      <c r="CZ961" s="2">
        <v>8</v>
      </c>
      <c r="DA961" s="2">
        <v>5</v>
      </c>
      <c r="DB961" s="7">
        <v>5</v>
      </c>
      <c r="DC961">
        <v>5</v>
      </c>
      <c r="DD961" s="2">
        <v>5</v>
      </c>
      <c r="DE961" s="7">
        <v>5</v>
      </c>
      <c r="DF961">
        <v>5</v>
      </c>
      <c r="DG961" s="1" t="s">
        <v>3256</v>
      </c>
      <c r="DH961" s="1" t="s">
        <v>3263</v>
      </c>
      <c r="DI961" s="1" t="s">
        <v>3264</v>
      </c>
      <c r="DJ961" s="1" t="s">
        <v>3290</v>
      </c>
      <c r="DK961" s="1" t="s">
        <v>3289</v>
      </c>
      <c r="DL961" s="1" t="s">
        <v>3271</v>
      </c>
      <c r="DM961" t="s">
        <v>3131</v>
      </c>
      <c r="DN961" t="s">
        <v>3122</v>
      </c>
      <c r="DO961" t="s">
        <v>3122</v>
      </c>
      <c r="DP961" t="s">
        <v>3159</v>
      </c>
      <c r="DQ961" t="s">
        <v>3159</v>
      </c>
      <c r="DR961" t="s">
        <v>3138</v>
      </c>
      <c r="DS961" s="1" t="s">
        <v>3163</v>
      </c>
      <c r="DT961" s="1" t="s">
        <v>3166</v>
      </c>
      <c r="DU961" s="1" t="s">
        <v>3184</v>
      </c>
      <c r="DV961" s="1" t="s">
        <v>3197</v>
      </c>
      <c r="DW961" s="1" t="s">
        <v>3234</v>
      </c>
      <c r="DX961" s="1" t="s">
        <v>3203</v>
      </c>
      <c r="DY961">
        <f t="shared" si="2149"/>
        <v>1</v>
      </c>
      <c r="DZ961">
        <f t="shared" si="2150"/>
        <v>1</v>
      </c>
      <c r="EA961">
        <f t="shared" si="2151"/>
        <v>1</v>
      </c>
      <c r="EB961">
        <f t="shared" si="2152"/>
        <v>2</v>
      </c>
      <c r="EC961">
        <f t="shared" si="2153"/>
        <v>2</v>
      </c>
      <c r="ED961">
        <f t="shared" si="2154"/>
        <v>2</v>
      </c>
      <c r="EH961" s="33"/>
      <c r="FA961" t="str">
        <f t="shared" si="2190"/>
        <v>水刀客</v>
      </c>
      <c r="FB961" t="str">
        <f t="shared" si="2191"/>
        <v>火维京</v>
      </c>
      <c r="FC961" t="str">
        <f t="shared" si="2192"/>
        <v>火剑士</v>
      </c>
      <c r="FD961" t="str">
        <f t="shared" si="2193"/>
        <v>暗猎人</v>
      </c>
      <c r="FE961" t="str">
        <f t="shared" si="2194"/>
        <v>暗巫师</v>
      </c>
      <c r="FF961" t="str">
        <f t="shared" si="2195"/>
        <v>木魔法师</v>
      </c>
    </row>
    <row r="962" spans="15:162" ht="14.25" x14ac:dyDescent="0.15">
      <c r="O962" s="11">
        <v>20429</v>
      </c>
      <c r="P962" s="11">
        <v>9090102.4199999999</v>
      </c>
      <c r="Q962" s="16">
        <f t="shared" si="2225"/>
        <v>9090102</v>
      </c>
      <c r="R962" s="4" t="str">
        <f t="shared" si="2226"/>
        <v>5301082,5302085,5201081,5501084,5502083,5400085</v>
      </c>
      <c r="S962" s="4" t="str">
        <f t="shared" si="2227"/>
        <v>8,8,8,8,8,8</v>
      </c>
      <c r="T962" s="4" t="str">
        <f t="shared" si="2228"/>
        <v>1179,1165,1165,1165,1165,1165</v>
      </c>
      <c r="U962">
        <v>5301082</v>
      </c>
      <c r="V962">
        <v>5302085</v>
      </c>
      <c r="W962">
        <v>5201081</v>
      </c>
      <c r="X962">
        <v>5501084</v>
      </c>
      <c r="Y962">
        <v>5502083</v>
      </c>
      <c r="Z962">
        <v>5400085</v>
      </c>
      <c r="AA962" s="2">
        <v>8</v>
      </c>
      <c r="AB962" s="2">
        <v>8</v>
      </c>
      <c r="AC962" s="2">
        <v>8</v>
      </c>
      <c r="AD962" s="2">
        <v>8</v>
      </c>
      <c r="AE962" s="2">
        <v>8</v>
      </c>
      <c r="AF962" s="2">
        <v>8</v>
      </c>
      <c r="AG962" s="2">
        <f t="shared" si="2157"/>
        <v>1179</v>
      </c>
      <c r="AH962" s="2">
        <f t="shared" si="2209"/>
        <v>1165</v>
      </c>
      <c r="AI962" s="2">
        <f t="shared" si="2210"/>
        <v>1165</v>
      </c>
      <c r="AJ962" s="2">
        <f t="shared" si="2211"/>
        <v>1165</v>
      </c>
      <c r="AK962" s="2">
        <f t="shared" si="2212"/>
        <v>1165</v>
      </c>
      <c r="AL962" s="2">
        <f t="shared" si="2213"/>
        <v>1165</v>
      </c>
      <c r="AM962" s="8">
        <f t="shared" si="2214"/>
        <v>1545317.34</v>
      </c>
      <c r="AN962" s="8">
        <f t="shared" si="2263"/>
        <v>1508956.932</v>
      </c>
      <c r="AO962" s="8">
        <f t="shared" si="2263"/>
        <v>1508956.932</v>
      </c>
      <c r="AP962" s="8">
        <f t="shared" si="2263"/>
        <v>1508956.932</v>
      </c>
      <c r="AQ962" s="8">
        <f t="shared" si="2263"/>
        <v>1508956.932</v>
      </c>
      <c r="AR962" s="8">
        <f t="shared" si="2263"/>
        <v>1508956.932</v>
      </c>
      <c r="AS962" s="8">
        <f t="shared" si="2158"/>
        <v>-77</v>
      </c>
      <c r="AT962">
        <f t="shared" si="2159"/>
        <v>1102</v>
      </c>
      <c r="BI962">
        <v>5406094</v>
      </c>
      <c r="BJ962" s="4">
        <f>[1]monsters!$N962</f>
        <v>0</v>
      </c>
      <c r="BK962" s="4">
        <f>[1]monsters!$O962</f>
        <v>0</v>
      </c>
      <c r="BL962" s="4">
        <f>[1]monsters!$P962</f>
        <v>0</v>
      </c>
      <c r="BM962" s="4">
        <f>[1]monsters!$Q962</f>
        <v>0</v>
      </c>
      <c r="BN962" s="4">
        <f>[1]monsters!$R962</f>
        <v>0</v>
      </c>
      <c r="BO962" s="4">
        <f>[1]monsters!$S962</f>
        <v>0</v>
      </c>
      <c r="BP962" s="4">
        <f>[1]monsters!$K962</f>
        <v>0</v>
      </c>
      <c r="BQ962">
        <f>[1]monsters!$D962</f>
        <v>0</v>
      </c>
      <c r="BR962" t="e">
        <f t="shared" si="2142"/>
        <v>#N/A</v>
      </c>
      <c r="BS962" t="e">
        <f t="shared" si="2143"/>
        <v>#N/A</v>
      </c>
      <c r="BT962" t="e">
        <f t="shared" si="2144"/>
        <v>#N/A</v>
      </c>
      <c r="CH962" t="str">
        <f t="shared" si="2196"/>
        <v/>
      </c>
      <c r="CI962" s="26" t="b">
        <f t="shared" ref="CI962:CN962" si="2296">IF(DG962&lt;&gt;"",IF(ISERROR(MATCH(INT(CO962),$EE$4:$EE$879,0))=FALSE,TRUE),"")</f>
        <v>1</v>
      </c>
      <c r="CJ962" s="26" t="b">
        <f t="shared" si="2296"/>
        <v>1</v>
      </c>
      <c r="CK962" s="26" t="b">
        <f t="shared" si="2296"/>
        <v>1</v>
      </c>
      <c r="CL962" s="26" t="b">
        <f t="shared" si="2296"/>
        <v>1</v>
      </c>
      <c r="CM962" s="26" t="b">
        <f t="shared" si="2296"/>
        <v>1</v>
      </c>
      <c r="CN962" s="26" t="b">
        <f t="shared" si="2296"/>
        <v>1</v>
      </c>
      <c r="CO962" s="14" t="str">
        <f t="shared" ref="CO962:CT962" si="2297">IF(DG962&lt;&gt;"",REPLACE(REPLACE(INDEX($EE$4:$EE$801,MATCH(DG962,$EF$4:$EF$801,0)),6,1,CU962),1,1,DA962),"")</f>
        <v>5301082</v>
      </c>
      <c r="CP962" s="14" t="str">
        <f t="shared" si="2297"/>
        <v>5302085</v>
      </c>
      <c r="CQ962" s="14" t="str">
        <f t="shared" si="2297"/>
        <v>5201081</v>
      </c>
      <c r="CR962" s="14" t="str">
        <f t="shared" si="2297"/>
        <v>5501084</v>
      </c>
      <c r="CS962" s="14" t="str">
        <f t="shared" si="2297"/>
        <v>5502083</v>
      </c>
      <c r="CT962" s="14" t="str">
        <f t="shared" si="2297"/>
        <v>5400085</v>
      </c>
      <c r="CU962" s="2">
        <v>8</v>
      </c>
      <c r="CV962" s="2">
        <v>8</v>
      </c>
      <c r="CW962" s="2">
        <v>8</v>
      </c>
      <c r="CX962" s="2">
        <v>8</v>
      </c>
      <c r="CY962" s="2">
        <v>8</v>
      </c>
      <c r="CZ962" s="2">
        <v>8</v>
      </c>
      <c r="DA962" s="2">
        <v>5</v>
      </c>
      <c r="DB962" s="7">
        <v>5</v>
      </c>
      <c r="DC962">
        <v>5</v>
      </c>
      <c r="DD962" s="2">
        <v>5</v>
      </c>
      <c r="DE962" s="7">
        <v>5</v>
      </c>
      <c r="DF962">
        <v>5</v>
      </c>
      <c r="DG962" s="1" t="s">
        <v>3264</v>
      </c>
      <c r="DH962" s="1" t="s">
        <v>3286</v>
      </c>
      <c r="DI962" s="1" t="s">
        <v>3257</v>
      </c>
      <c r="DJ962" s="1" t="s">
        <v>3252</v>
      </c>
      <c r="DK962" s="1" t="s">
        <v>3273</v>
      </c>
      <c r="DL962" s="1" t="s">
        <v>3289</v>
      </c>
      <c r="DM962" t="s">
        <v>3122</v>
      </c>
      <c r="DN962" t="s">
        <v>3159</v>
      </c>
      <c r="DO962" t="s">
        <v>3131</v>
      </c>
      <c r="DP962" t="s">
        <v>3253</v>
      </c>
      <c r="DQ962" t="s">
        <v>3138</v>
      </c>
      <c r="DR962" t="s">
        <v>3159</v>
      </c>
      <c r="DS962" s="1" t="s">
        <v>3184</v>
      </c>
      <c r="DT962" s="1" t="s">
        <v>3146</v>
      </c>
      <c r="DU962" s="1" t="s">
        <v>3179</v>
      </c>
      <c r="DV962" s="1" t="s">
        <v>3197</v>
      </c>
      <c r="DW962" s="1" t="s">
        <v>3198</v>
      </c>
      <c r="DX962" s="1" t="s">
        <v>3234</v>
      </c>
      <c r="DY962">
        <f t="shared" si="2149"/>
        <v>1</v>
      </c>
      <c r="DZ962">
        <f t="shared" si="2150"/>
        <v>1</v>
      </c>
      <c r="EA962">
        <f t="shared" si="2151"/>
        <v>1</v>
      </c>
      <c r="EB962">
        <f t="shared" si="2152"/>
        <v>2</v>
      </c>
      <c r="EC962">
        <f t="shared" si="2153"/>
        <v>2</v>
      </c>
      <c r="ED962">
        <f t="shared" si="2154"/>
        <v>2</v>
      </c>
      <c r="EH962" s="33"/>
      <c r="FA962" t="str">
        <f t="shared" si="2190"/>
        <v>火剑士</v>
      </c>
      <c r="FB962" t="str">
        <f t="shared" si="2191"/>
        <v>暗盗贼</v>
      </c>
      <c r="FC962" t="str">
        <f t="shared" si="2192"/>
        <v>水骑兵</v>
      </c>
      <c r="FD962" t="str">
        <f t="shared" si="2193"/>
        <v>光猎人</v>
      </c>
      <c r="FE962" t="str">
        <f t="shared" si="2194"/>
        <v>木火枪手</v>
      </c>
      <c r="FF962" t="str">
        <f t="shared" si="2195"/>
        <v>暗巫师</v>
      </c>
    </row>
    <row r="963" spans="15:162" ht="14.25" x14ac:dyDescent="0.15">
      <c r="O963" s="11">
        <v>20430</v>
      </c>
      <c r="P963" s="11">
        <v>9163547.8200000003</v>
      </c>
      <c r="Q963" s="16">
        <f t="shared" si="2225"/>
        <v>9163547</v>
      </c>
      <c r="R963" s="4" t="str">
        <f t="shared" si="2226"/>
        <v>5402081,5202081,5202081,5200081,5502081,5502081</v>
      </c>
      <c r="S963" s="4" t="str">
        <f t="shared" si="2227"/>
        <v>8,8,8,8,8,8</v>
      </c>
      <c r="T963" s="4" t="str">
        <f t="shared" si="2228"/>
        <v>1183,1169,1169,1169,1169,1169</v>
      </c>
      <c r="U963">
        <v>5402081</v>
      </c>
      <c r="V963">
        <v>5202081</v>
      </c>
      <c r="W963">
        <v>5202081</v>
      </c>
      <c r="X963">
        <v>5200081</v>
      </c>
      <c r="Y963">
        <v>5502081</v>
      </c>
      <c r="Z963">
        <v>5502081</v>
      </c>
      <c r="AA963" s="2">
        <v>8</v>
      </c>
      <c r="AB963" s="2">
        <v>8</v>
      </c>
      <c r="AC963" s="2">
        <v>8</v>
      </c>
      <c r="AD963" s="2">
        <v>8</v>
      </c>
      <c r="AE963" s="2">
        <v>8</v>
      </c>
      <c r="AF963" s="2">
        <v>8</v>
      </c>
      <c r="AG963" s="2">
        <f t="shared" si="2157"/>
        <v>1183</v>
      </c>
      <c r="AH963" s="2">
        <f t="shared" si="2209"/>
        <v>1169</v>
      </c>
      <c r="AI963" s="2">
        <f t="shared" si="2210"/>
        <v>1169</v>
      </c>
      <c r="AJ963" s="2">
        <f t="shared" si="2211"/>
        <v>1169</v>
      </c>
      <c r="AK963" s="2">
        <f t="shared" si="2212"/>
        <v>1169</v>
      </c>
      <c r="AL963" s="2">
        <f t="shared" si="2213"/>
        <v>1169</v>
      </c>
      <c r="AM963" s="8">
        <f t="shared" si="2214"/>
        <v>1557802.9900000002</v>
      </c>
      <c r="AN963" s="8">
        <f t="shared" si="2263"/>
        <v>1521148.8020000001</v>
      </c>
      <c r="AO963" s="8">
        <f t="shared" si="2263"/>
        <v>1521148.8020000001</v>
      </c>
      <c r="AP963" s="8">
        <f t="shared" si="2263"/>
        <v>1521148.8020000001</v>
      </c>
      <c r="AQ963" s="8">
        <f t="shared" si="2263"/>
        <v>1521148.8020000001</v>
      </c>
      <c r="AR963" s="8">
        <f t="shared" si="2263"/>
        <v>1521148.8020000001</v>
      </c>
      <c r="AS963" s="8">
        <f t="shared" si="2158"/>
        <v>-77</v>
      </c>
      <c r="AT963">
        <f t="shared" si="2159"/>
        <v>1106</v>
      </c>
      <c r="BI963">
        <v>5205094</v>
      </c>
      <c r="BJ963" s="4">
        <f>[1]monsters!$N963</f>
        <v>0</v>
      </c>
      <c r="BK963" s="4">
        <f>[1]monsters!$O963</f>
        <v>0</v>
      </c>
      <c r="BL963" s="4">
        <f>[1]monsters!$P963</f>
        <v>0</v>
      </c>
      <c r="BM963" s="4">
        <f>[1]monsters!$Q963</f>
        <v>0</v>
      </c>
      <c r="BN963" s="4">
        <f>[1]monsters!$R963</f>
        <v>0</v>
      </c>
      <c r="BO963" s="4">
        <f>[1]monsters!$S963</f>
        <v>0</v>
      </c>
      <c r="BP963" s="4">
        <f>[1]monsters!$K963</f>
        <v>0</v>
      </c>
      <c r="BQ963">
        <f>[1]monsters!$D963</f>
        <v>0</v>
      </c>
      <c r="BR963" t="e">
        <f t="shared" si="2142"/>
        <v>#N/A</v>
      </c>
      <c r="BS963" t="e">
        <f t="shared" si="2143"/>
        <v>#N/A</v>
      </c>
      <c r="BT963" t="e">
        <f t="shared" si="2144"/>
        <v>#N/A</v>
      </c>
      <c r="CH963" t="str">
        <f t="shared" si="2196"/>
        <v/>
      </c>
      <c r="CI963" s="26" t="b">
        <f t="shared" ref="CI963:CN963" si="2298">IF(DG963&lt;&gt;"",IF(ISERROR(MATCH(INT(CO963),$EE$4:$EE$879,0))=FALSE,TRUE),"")</f>
        <v>1</v>
      </c>
      <c r="CJ963" s="26" t="b">
        <f t="shared" si="2298"/>
        <v>1</v>
      </c>
      <c r="CK963" s="26" t="b">
        <f t="shared" si="2298"/>
        <v>1</v>
      </c>
      <c r="CL963" s="26" t="b">
        <f t="shared" si="2298"/>
        <v>1</v>
      </c>
      <c r="CM963" s="26" t="b">
        <f t="shared" si="2298"/>
        <v>1</v>
      </c>
      <c r="CN963" s="26" t="b">
        <f t="shared" si="2298"/>
        <v>1</v>
      </c>
      <c r="CO963" s="14" t="str">
        <f t="shared" ref="CO963:CT963" si="2299">IF(DG963&lt;&gt;"",REPLACE(REPLACE(INDEX($EE$4:$EE$801,MATCH(DG963,$EF$4:$EF$801,0)),6,1,CU963),1,1,DA963),"")</f>
        <v>5402081</v>
      </c>
      <c r="CP963" s="14" t="str">
        <f t="shared" si="2299"/>
        <v>5202081</v>
      </c>
      <c r="CQ963" s="14" t="str">
        <f t="shared" si="2299"/>
        <v>5202081</v>
      </c>
      <c r="CR963" s="14" t="str">
        <f t="shared" si="2299"/>
        <v>5200081</v>
      </c>
      <c r="CS963" s="14" t="str">
        <f t="shared" si="2299"/>
        <v>5502081</v>
      </c>
      <c r="CT963" s="14" t="str">
        <f t="shared" si="2299"/>
        <v>5502081</v>
      </c>
      <c r="CU963" s="2">
        <v>8</v>
      </c>
      <c r="CV963" s="2">
        <v>8</v>
      </c>
      <c r="CW963" s="2">
        <v>8</v>
      </c>
      <c r="CX963" s="2">
        <v>8</v>
      </c>
      <c r="CY963" s="2">
        <v>8</v>
      </c>
      <c r="CZ963" s="2">
        <v>8</v>
      </c>
      <c r="DA963" s="2">
        <v>5</v>
      </c>
      <c r="DB963" s="7">
        <v>5</v>
      </c>
      <c r="DC963">
        <v>5</v>
      </c>
      <c r="DD963" s="2">
        <v>5</v>
      </c>
      <c r="DE963" s="7">
        <v>5</v>
      </c>
      <c r="DF963">
        <v>5</v>
      </c>
      <c r="DG963" s="1" t="s">
        <v>3259</v>
      </c>
      <c r="DH963" s="1" t="s">
        <v>3124</v>
      </c>
      <c r="DI963" s="1" t="s">
        <v>3124</v>
      </c>
      <c r="DJ963" s="1" t="s">
        <v>3256</v>
      </c>
      <c r="DK963" s="1" t="s">
        <v>3133</v>
      </c>
      <c r="DL963" s="1" t="s">
        <v>3133</v>
      </c>
      <c r="DM963" t="s">
        <v>3131</v>
      </c>
      <c r="DN963" t="s">
        <v>3131</v>
      </c>
      <c r="DO963" t="s">
        <v>3131</v>
      </c>
      <c r="DP963" t="s">
        <v>3131</v>
      </c>
      <c r="DQ963" t="s">
        <v>3131</v>
      </c>
      <c r="DR963" t="s">
        <v>3131</v>
      </c>
      <c r="DS963" s="1" t="s">
        <v>3202</v>
      </c>
      <c r="DT963" s="1" t="s">
        <v>3166</v>
      </c>
      <c r="DU963" s="1" t="s">
        <v>3166</v>
      </c>
      <c r="DV963" s="1" t="s">
        <v>3163</v>
      </c>
      <c r="DW963" s="1" t="s">
        <v>3198</v>
      </c>
      <c r="DX963" s="1" t="s">
        <v>3198</v>
      </c>
      <c r="DY963">
        <f t="shared" si="2149"/>
        <v>2</v>
      </c>
      <c r="DZ963">
        <f t="shared" si="2150"/>
        <v>1</v>
      </c>
      <c r="EA963">
        <f t="shared" si="2151"/>
        <v>1</v>
      </c>
      <c r="EB963">
        <f t="shared" si="2152"/>
        <v>1</v>
      </c>
      <c r="EC963">
        <f t="shared" si="2153"/>
        <v>2</v>
      </c>
      <c r="ED963">
        <f t="shared" si="2154"/>
        <v>2</v>
      </c>
      <c r="EH963" s="33"/>
      <c r="FA963" t="str">
        <f t="shared" si="2190"/>
        <v>水女巫</v>
      </c>
      <c r="FB963" t="str">
        <f t="shared" si="2191"/>
        <v>水维京</v>
      </c>
      <c r="FC963" t="str">
        <f t="shared" si="2192"/>
        <v>水维京</v>
      </c>
      <c r="FD963" t="str">
        <f t="shared" si="2193"/>
        <v>水刀客</v>
      </c>
      <c r="FE963" t="str">
        <f t="shared" si="2194"/>
        <v>水火枪手</v>
      </c>
      <c r="FF963" t="str">
        <f t="shared" si="2195"/>
        <v>水火枪手</v>
      </c>
    </row>
    <row r="964" spans="15:162" ht="14.25" x14ac:dyDescent="0.15">
      <c r="O964" s="11">
        <v>20431</v>
      </c>
      <c r="P964" s="11">
        <v>9163787.8499999996</v>
      </c>
      <c r="Q964" s="16">
        <f t="shared" si="2225"/>
        <v>9163787</v>
      </c>
      <c r="R964" s="4" t="str">
        <f t="shared" si="2226"/>
        <v>5200082,5200082,5301083,5501084,5501085,5502081</v>
      </c>
      <c r="S964" s="4" t="str">
        <f t="shared" si="2227"/>
        <v>8,8,8,8,8,8</v>
      </c>
      <c r="T964" s="4" t="str">
        <f t="shared" si="2228"/>
        <v>1183,1169,1169,1169,1169,1169</v>
      </c>
      <c r="U964">
        <v>5200082</v>
      </c>
      <c r="V964">
        <v>5200082</v>
      </c>
      <c r="W964">
        <v>5301083</v>
      </c>
      <c r="X964">
        <v>5501084</v>
      </c>
      <c r="Y964">
        <v>5501085</v>
      </c>
      <c r="Z964">
        <v>5502081</v>
      </c>
      <c r="AA964" s="2">
        <v>8</v>
      </c>
      <c r="AB964" s="2">
        <v>8</v>
      </c>
      <c r="AC964" s="2">
        <v>8</v>
      </c>
      <c r="AD964" s="2">
        <v>8</v>
      </c>
      <c r="AE964" s="2">
        <v>8</v>
      </c>
      <c r="AF964" s="2">
        <v>8</v>
      </c>
      <c r="AG964" s="2">
        <f t="shared" si="2157"/>
        <v>1183</v>
      </c>
      <c r="AH964" s="2">
        <f t="shared" si="2209"/>
        <v>1169</v>
      </c>
      <c r="AI964" s="2">
        <f t="shared" si="2210"/>
        <v>1169</v>
      </c>
      <c r="AJ964" s="2">
        <f t="shared" si="2211"/>
        <v>1169</v>
      </c>
      <c r="AK964" s="2">
        <f t="shared" si="2212"/>
        <v>1169</v>
      </c>
      <c r="AL964" s="2">
        <f t="shared" si="2213"/>
        <v>1169</v>
      </c>
      <c r="AM964" s="8">
        <f t="shared" si="2214"/>
        <v>1557843.79</v>
      </c>
      <c r="AN964" s="8">
        <f t="shared" si="2263"/>
        <v>1521188.642</v>
      </c>
      <c r="AO964" s="8">
        <f t="shared" si="2263"/>
        <v>1521188.642</v>
      </c>
      <c r="AP964" s="8">
        <f t="shared" si="2263"/>
        <v>1521188.642</v>
      </c>
      <c r="AQ964" s="8">
        <f t="shared" si="2263"/>
        <v>1521188.642</v>
      </c>
      <c r="AR964" s="8">
        <f t="shared" si="2263"/>
        <v>1521188.642</v>
      </c>
      <c r="AS964" s="8">
        <f t="shared" si="2158"/>
        <v>-77</v>
      </c>
      <c r="AT964">
        <f t="shared" si="2159"/>
        <v>1106</v>
      </c>
      <c r="BI964">
        <v>5405094</v>
      </c>
      <c r="BJ964" s="4">
        <f>[1]monsters!$N964</f>
        <v>0</v>
      </c>
      <c r="BK964" s="4">
        <f>[1]monsters!$O964</f>
        <v>0</v>
      </c>
      <c r="BL964" s="4">
        <f>[1]monsters!$P964</f>
        <v>0</v>
      </c>
      <c r="BM964" s="4">
        <f>[1]monsters!$Q964</f>
        <v>0</v>
      </c>
      <c r="BN964" s="4">
        <f>[1]monsters!$R964</f>
        <v>0</v>
      </c>
      <c r="BO964" s="4">
        <f>[1]monsters!$S964</f>
        <v>0</v>
      </c>
      <c r="BP964" s="4">
        <f>[1]monsters!$K964</f>
        <v>0</v>
      </c>
      <c r="BQ964">
        <f>[1]monsters!$D964</f>
        <v>0</v>
      </c>
      <c r="BR964" t="e">
        <f t="shared" ref="BR964:BR988" si="2300">INDEX($BY$5:$BY$10,MATCH($BQ964,$BX$5:$BX$10))</f>
        <v>#N/A</v>
      </c>
      <c r="BS964" t="e">
        <f t="shared" ref="BS964:BS988" si="2301">(BL964/33/(1-BR964)/(1-0)+BJ964*(1+0.5*0.1)*0.9)</f>
        <v>#N/A</v>
      </c>
      <c r="BT964" t="e">
        <f t="shared" ref="BT964:BT988" si="2302">(BL964/33/(1-BR964)/(1-0)+BJ964*(1+0.5*0.1)*0.9)*0.1</f>
        <v>#N/A</v>
      </c>
      <c r="CH964" t="str">
        <f t="shared" si="2196"/>
        <v/>
      </c>
      <c r="CI964" s="26" t="b">
        <f t="shared" ref="CI964:CN964" si="2303">IF(DG964&lt;&gt;"",IF(ISERROR(MATCH(INT(CO964),$EE$4:$EE$879,0))=FALSE,TRUE),"")</f>
        <v>1</v>
      </c>
      <c r="CJ964" s="26" t="b">
        <f t="shared" si="2303"/>
        <v>1</v>
      </c>
      <c r="CK964" s="26" t="b">
        <f t="shared" si="2303"/>
        <v>1</v>
      </c>
      <c r="CL964" s="26" t="b">
        <f t="shared" si="2303"/>
        <v>1</v>
      </c>
      <c r="CM964" s="26" t="b">
        <f t="shared" si="2303"/>
        <v>1</v>
      </c>
      <c r="CN964" s="26" t="b">
        <f t="shared" si="2303"/>
        <v>1</v>
      </c>
      <c r="CO964" s="14" t="str">
        <f t="shared" ref="CO964:CT964" si="2304">IF(DG964&lt;&gt;"",REPLACE(REPLACE(INDEX($EE$4:$EE$801,MATCH(DG964,$EF$4:$EF$801,0)),6,1,CU964),1,1,DA964),"")</f>
        <v>5200082</v>
      </c>
      <c r="CP964" s="14" t="str">
        <f t="shared" si="2304"/>
        <v>5200082</v>
      </c>
      <c r="CQ964" s="14" t="str">
        <f t="shared" si="2304"/>
        <v>5301083</v>
      </c>
      <c r="CR964" s="14" t="str">
        <f t="shared" si="2304"/>
        <v>5501084</v>
      </c>
      <c r="CS964" s="14" t="str">
        <f t="shared" si="2304"/>
        <v>5501085</v>
      </c>
      <c r="CT964" s="14" t="str">
        <f t="shared" si="2304"/>
        <v>5502081</v>
      </c>
      <c r="CU964" s="2">
        <v>8</v>
      </c>
      <c r="CV964" s="2">
        <v>8</v>
      </c>
      <c r="CW964" s="2">
        <v>8</v>
      </c>
      <c r="CX964" s="2">
        <v>8</v>
      </c>
      <c r="CY964" s="2">
        <v>8</v>
      </c>
      <c r="CZ964" s="2">
        <v>8</v>
      </c>
      <c r="DA964" s="2">
        <v>5</v>
      </c>
      <c r="DB964" s="7">
        <v>5</v>
      </c>
      <c r="DC964">
        <v>5</v>
      </c>
      <c r="DD964" s="2">
        <v>5</v>
      </c>
      <c r="DE964" s="7">
        <v>5</v>
      </c>
      <c r="DF964">
        <v>5</v>
      </c>
      <c r="DG964" s="1" t="s">
        <v>3262</v>
      </c>
      <c r="DH964" s="1" t="s">
        <v>3262</v>
      </c>
      <c r="DI964" s="1" t="s">
        <v>3270</v>
      </c>
      <c r="DJ964" s="1" t="s">
        <v>3252</v>
      </c>
      <c r="DK964" s="1" t="s">
        <v>3290</v>
      </c>
      <c r="DL964" s="1" t="s">
        <v>3133</v>
      </c>
      <c r="DM964" t="s">
        <v>3122</v>
      </c>
      <c r="DN964" t="s">
        <v>3122</v>
      </c>
      <c r="DO964" t="s">
        <v>3138</v>
      </c>
      <c r="DP964" t="s">
        <v>3253</v>
      </c>
      <c r="DQ964" t="s">
        <v>3159</v>
      </c>
      <c r="DR964" t="s">
        <v>3131</v>
      </c>
      <c r="DS964" s="1" t="s">
        <v>3163</v>
      </c>
      <c r="DT964" s="1" t="s">
        <v>3163</v>
      </c>
      <c r="DU964" s="1" t="s">
        <v>3184</v>
      </c>
      <c r="DV964" s="1" t="s">
        <v>3197</v>
      </c>
      <c r="DW964" s="1" t="s">
        <v>3197</v>
      </c>
      <c r="DX964" s="1" t="s">
        <v>3198</v>
      </c>
      <c r="DY964">
        <f t="shared" si="2149"/>
        <v>1</v>
      </c>
      <c r="DZ964">
        <f t="shared" si="2150"/>
        <v>1</v>
      </c>
      <c r="EA964">
        <f t="shared" si="2151"/>
        <v>1</v>
      </c>
      <c r="EB964">
        <f t="shared" si="2152"/>
        <v>2</v>
      </c>
      <c r="EC964">
        <f t="shared" si="2153"/>
        <v>2</v>
      </c>
      <c r="ED964">
        <f t="shared" si="2154"/>
        <v>2</v>
      </c>
      <c r="EH964" s="33"/>
      <c r="FA964" t="str">
        <f t="shared" si="2190"/>
        <v>火刀客</v>
      </c>
      <c r="FB964" t="str">
        <f t="shared" si="2191"/>
        <v>火刀客</v>
      </c>
      <c r="FC964" t="str">
        <f t="shared" si="2192"/>
        <v>木剑士</v>
      </c>
      <c r="FD964" t="str">
        <f t="shared" si="2193"/>
        <v>光猎人</v>
      </c>
      <c r="FE964" t="str">
        <f t="shared" si="2194"/>
        <v>暗猎人</v>
      </c>
      <c r="FF964" t="str">
        <f t="shared" si="2195"/>
        <v>水火枪手</v>
      </c>
    </row>
    <row r="965" spans="15:162" ht="14.25" x14ac:dyDescent="0.15">
      <c r="O965" s="11">
        <v>20432</v>
      </c>
      <c r="P965" s="11">
        <v>9164029.7699999996</v>
      </c>
      <c r="Q965" s="16">
        <f t="shared" si="2225"/>
        <v>9164029</v>
      </c>
      <c r="R965" s="4" t="str">
        <f t="shared" si="2226"/>
        <v>5202083,5302085,5301081,5500082,5501084,5402082</v>
      </c>
      <c r="S965" s="4" t="str">
        <f t="shared" si="2227"/>
        <v>8,8,8,8,8,8</v>
      </c>
      <c r="T965" s="4" t="str">
        <f t="shared" si="2228"/>
        <v>1183,1169,1169,1169,1169,1169</v>
      </c>
      <c r="U965">
        <v>5202083</v>
      </c>
      <c r="V965">
        <v>5302085</v>
      </c>
      <c r="W965">
        <v>5301081</v>
      </c>
      <c r="X965">
        <v>5500082</v>
      </c>
      <c r="Y965">
        <v>5501084</v>
      </c>
      <c r="Z965">
        <v>5402082</v>
      </c>
      <c r="AA965" s="2">
        <v>8</v>
      </c>
      <c r="AB965" s="2">
        <v>8</v>
      </c>
      <c r="AC965" s="2">
        <v>8</v>
      </c>
      <c r="AD965" s="2">
        <v>8</v>
      </c>
      <c r="AE965" s="2">
        <v>8</v>
      </c>
      <c r="AF965" s="2">
        <v>8</v>
      </c>
      <c r="AG965" s="2">
        <f t="shared" si="2157"/>
        <v>1183</v>
      </c>
      <c r="AH965" s="2">
        <f t="shared" si="2209"/>
        <v>1169</v>
      </c>
      <c r="AI965" s="2">
        <f t="shared" si="2210"/>
        <v>1169</v>
      </c>
      <c r="AJ965" s="2">
        <f t="shared" si="2211"/>
        <v>1169</v>
      </c>
      <c r="AK965" s="2">
        <f t="shared" si="2212"/>
        <v>1169</v>
      </c>
      <c r="AL965" s="2">
        <f t="shared" si="2213"/>
        <v>1169</v>
      </c>
      <c r="AM965" s="8">
        <f t="shared" si="2214"/>
        <v>1557884.9300000002</v>
      </c>
      <c r="AN965" s="8">
        <f t="shared" si="2263"/>
        <v>1521228.814</v>
      </c>
      <c r="AO965" s="8">
        <f t="shared" si="2263"/>
        <v>1521228.814</v>
      </c>
      <c r="AP965" s="8">
        <f t="shared" si="2263"/>
        <v>1521228.814</v>
      </c>
      <c r="AQ965" s="8">
        <f t="shared" si="2263"/>
        <v>1521228.814</v>
      </c>
      <c r="AR965" s="8">
        <f t="shared" si="2263"/>
        <v>1521228.814</v>
      </c>
      <c r="AS965" s="8">
        <f t="shared" si="2158"/>
        <v>-77</v>
      </c>
      <c r="AT965">
        <f t="shared" si="2159"/>
        <v>1106</v>
      </c>
      <c r="BI965">
        <v>5203094</v>
      </c>
      <c r="BJ965" s="4">
        <f>[1]monsters!$N965</f>
        <v>0</v>
      </c>
      <c r="BK965" s="4">
        <f>[1]monsters!$O965</f>
        <v>0</v>
      </c>
      <c r="BL965" s="4">
        <f>[1]monsters!$P965</f>
        <v>0</v>
      </c>
      <c r="BM965" s="4">
        <f>[1]monsters!$Q965</f>
        <v>0</v>
      </c>
      <c r="BN965" s="4">
        <f>[1]monsters!$R965</f>
        <v>0</v>
      </c>
      <c r="BO965" s="4">
        <f>[1]monsters!$S965</f>
        <v>0</v>
      </c>
      <c r="BP965" s="4">
        <f>[1]monsters!$K965</f>
        <v>0</v>
      </c>
      <c r="BQ965">
        <f>[1]monsters!$D965</f>
        <v>0</v>
      </c>
      <c r="BR965" t="e">
        <f t="shared" si="2300"/>
        <v>#N/A</v>
      </c>
      <c r="BS965" t="e">
        <f t="shared" si="2301"/>
        <v>#N/A</v>
      </c>
      <c r="BT965" t="e">
        <f t="shared" si="2302"/>
        <v>#N/A</v>
      </c>
      <c r="CH965" t="str">
        <f t="shared" si="2196"/>
        <v/>
      </c>
      <c r="CI965" s="26" t="b">
        <f t="shared" ref="CI965:CN965" si="2305">IF(DG965&lt;&gt;"",IF(ISERROR(MATCH(INT(CO965),$EE$4:$EE$879,0))=FALSE,TRUE),"")</f>
        <v>1</v>
      </c>
      <c r="CJ965" s="26" t="b">
        <f t="shared" si="2305"/>
        <v>1</v>
      </c>
      <c r="CK965" s="26" t="b">
        <f t="shared" si="2305"/>
        <v>1</v>
      </c>
      <c r="CL965" s="26" t="b">
        <f t="shared" si="2305"/>
        <v>1</v>
      </c>
      <c r="CM965" s="26" t="b">
        <f t="shared" si="2305"/>
        <v>1</v>
      </c>
      <c r="CN965" s="26" t="b">
        <f t="shared" si="2305"/>
        <v>1</v>
      </c>
      <c r="CO965" s="14" t="str">
        <f t="shared" ref="CO965:CT965" si="2306">IF(DG965&lt;&gt;"",REPLACE(REPLACE(INDEX($EE$4:$EE$801,MATCH(DG965,$EF$4:$EF$801,0)),6,1,CU965),1,1,DA965),"")</f>
        <v>5202083</v>
      </c>
      <c r="CP965" s="14" t="str">
        <f t="shared" si="2306"/>
        <v>5302085</v>
      </c>
      <c r="CQ965" s="14" t="str">
        <f t="shared" si="2306"/>
        <v>5301081</v>
      </c>
      <c r="CR965" s="14" t="str">
        <f t="shared" si="2306"/>
        <v>5500082</v>
      </c>
      <c r="CS965" s="14" t="str">
        <f t="shared" si="2306"/>
        <v>5501084</v>
      </c>
      <c r="CT965" s="14" t="str">
        <f t="shared" si="2306"/>
        <v>5402082</v>
      </c>
      <c r="CU965" s="2">
        <v>8</v>
      </c>
      <c r="CV965" s="2">
        <v>8</v>
      </c>
      <c r="CW965" s="2">
        <v>8</v>
      </c>
      <c r="CX965" s="2">
        <v>8</v>
      </c>
      <c r="CY965" s="2">
        <v>8</v>
      </c>
      <c r="CZ965" s="2">
        <v>8</v>
      </c>
      <c r="DA965" s="2">
        <v>5</v>
      </c>
      <c r="DB965" s="7">
        <v>5</v>
      </c>
      <c r="DC965">
        <v>5</v>
      </c>
      <c r="DD965" s="2">
        <v>5</v>
      </c>
      <c r="DE965" s="7">
        <v>5</v>
      </c>
      <c r="DF965">
        <v>5</v>
      </c>
      <c r="DG965" s="1" t="s">
        <v>3269</v>
      </c>
      <c r="DH965" s="1" t="s">
        <v>3286</v>
      </c>
      <c r="DI965" s="1" t="s">
        <v>3128</v>
      </c>
      <c r="DJ965" s="1" t="s">
        <v>3148</v>
      </c>
      <c r="DK965" s="1" t="s">
        <v>3252</v>
      </c>
      <c r="DL965" s="1" t="s">
        <v>3266</v>
      </c>
      <c r="DM965" t="s">
        <v>3138</v>
      </c>
      <c r="DN965" t="s">
        <v>3159</v>
      </c>
      <c r="DO965" t="s">
        <v>3131</v>
      </c>
      <c r="DP965" t="s">
        <v>3122</v>
      </c>
      <c r="DQ965" t="s">
        <v>3253</v>
      </c>
      <c r="DR965" t="s">
        <v>3122</v>
      </c>
      <c r="DS965" s="1" t="s">
        <v>3166</v>
      </c>
      <c r="DT965" s="1" t="s">
        <v>3146</v>
      </c>
      <c r="DU965" s="1" t="s">
        <v>3184</v>
      </c>
      <c r="DV965" s="1" t="s">
        <v>3206</v>
      </c>
      <c r="DW965" s="1" t="s">
        <v>3197</v>
      </c>
      <c r="DX965" s="1" t="s">
        <v>3202</v>
      </c>
      <c r="DY965">
        <f t="shared" ref="DY965:DY1028" si="2307">IF(DG965&lt;&gt;"",INDEX($EG$4:$EG$800,MATCH(DG965,$EF$4:$EF$801,0)),0)</f>
        <v>1</v>
      </c>
      <c r="DZ965">
        <f t="shared" ref="DZ965:DZ1028" si="2308">IF(DH965&lt;&gt;"",INDEX($EG$4:$EG$800,MATCH(DH965,$EF$4:$EF$801,0)),0)</f>
        <v>1</v>
      </c>
      <c r="EA965">
        <f t="shared" ref="EA965:EA1028" si="2309">IF(DI965&lt;&gt;"",INDEX($EG$4:$EG$800,MATCH(DI965,$EF$4:$EF$801,0)),0)</f>
        <v>1</v>
      </c>
      <c r="EB965">
        <f t="shared" ref="EB965:EB1028" si="2310">IF(DJ965&lt;&gt;"",INDEX($EG$4:$EG$800,MATCH(DJ965,$EF$4:$EF$801,0)),0)</f>
        <v>2</v>
      </c>
      <c r="EC965">
        <f t="shared" ref="EC965:EC1028" si="2311">IF(DK965&lt;&gt;"",INDEX($EG$4:$EG$800,MATCH(DK965,$EF$4:$EF$801,0)),0)</f>
        <v>2</v>
      </c>
      <c r="ED965">
        <f t="shared" ref="ED965:ED1028" si="2312">IF(DL965&lt;&gt;"",INDEX($EG$4:$EG$800,MATCH(DL965,$EF$4:$EF$801,0)),0)</f>
        <v>2</v>
      </c>
      <c r="EH965" s="33"/>
      <c r="FA965" t="str">
        <f t="shared" si="2190"/>
        <v>木维京</v>
      </c>
      <c r="FB965" t="str">
        <f t="shared" si="2191"/>
        <v>暗盗贼</v>
      </c>
      <c r="FC965" t="str">
        <f t="shared" si="2192"/>
        <v>水剑士</v>
      </c>
      <c r="FD965" t="str">
        <f t="shared" si="2193"/>
        <v>火海盗</v>
      </c>
      <c r="FE965" t="str">
        <f t="shared" si="2194"/>
        <v>光猎人</v>
      </c>
      <c r="FF965" t="str">
        <f t="shared" si="2195"/>
        <v>火女巫</v>
      </c>
    </row>
    <row r="966" spans="15:162" ht="14.25" x14ac:dyDescent="0.15">
      <c r="O966" s="11">
        <v>20433</v>
      </c>
      <c r="P966" s="11">
        <v>9164269.8000000007</v>
      </c>
      <c r="Q966" s="16">
        <f t="shared" si="2225"/>
        <v>9164269</v>
      </c>
      <c r="R966" s="4" t="str">
        <f t="shared" si="2226"/>
        <v>5401081,5201083,5201083,5300085,5400085,5502081</v>
      </c>
      <c r="S966" s="4" t="str">
        <f t="shared" si="2227"/>
        <v>8,8,8,8,8,8</v>
      </c>
      <c r="T966" s="4" t="str">
        <f t="shared" si="2228"/>
        <v>1183,1169,1169,1169,1169,1169</v>
      </c>
      <c r="U966">
        <v>5401081</v>
      </c>
      <c r="V966">
        <v>5201083</v>
      </c>
      <c r="W966">
        <v>5201083</v>
      </c>
      <c r="X966">
        <v>5300085</v>
      </c>
      <c r="Y966">
        <v>5400085</v>
      </c>
      <c r="Z966">
        <v>5502081</v>
      </c>
      <c r="AA966" s="2">
        <v>8</v>
      </c>
      <c r="AB966" s="2">
        <v>8</v>
      </c>
      <c r="AC966" s="2">
        <v>8</v>
      </c>
      <c r="AD966" s="2">
        <v>8</v>
      </c>
      <c r="AE966" s="2">
        <v>8</v>
      </c>
      <c r="AF966" s="2">
        <v>8</v>
      </c>
      <c r="AG966" s="2">
        <f t="shared" si="2157"/>
        <v>1183</v>
      </c>
      <c r="AH966" s="2">
        <f t="shared" si="2209"/>
        <v>1169</v>
      </c>
      <c r="AI966" s="2">
        <f t="shared" si="2210"/>
        <v>1169</v>
      </c>
      <c r="AJ966" s="2">
        <f t="shared" si="2211"/>
        <v>1169</v>
      </c>
      <c r="AK966" s="2">
        <f t="shared" si="2212"/>
        <v>1169</v>
      </c>
      <c r="AL966" s="2">
        <f t="shared" si="2213"/>
        <v>1169</v>
      </c>
      <c r="AM966" s="8">
        <f t="shared" si="2214"/>
        <v>1557925.7300000002</v>
      </c>
      <c r="AN966" s="8">
        <f t="shared" si="2263"/>
        <v>1521268.6540000001</v>
      </c>
      <c r="AO966" s="8">
        <f t="shared" si="2263"/>
        <v>1521268.6540000001</v>
      </c>
      <c r="AP966" s="8">
        <f t="shared" si="2263"/>
        <v>1521268.6540000001</v>
      </c>
      <c r="AQ966" s="8">
        <f t="shared" si="2263"/>
        <v>1521268.6540000001</v>
      </c>
      <c r="AR966" s="8">
        <f t="shared" si="2263"/>
        <v>1521268.6540000001</v>
      </c>
      <c r="AS966" s="8">
        <f t="shared" si="2158"/>
        <v>-77</v>
      </c>
      <c r="AT966">
        <f t="shared" si="2159"/>
        <v>1106</v>
      </c>
      <c r="BI966">
        <v>5403094</v>
      </c>
      <c r="BJ966" s="4">
        <f>[1]monsters!$N966</f>
        <v>0</v>
      </c>
      <c r="BK966" s="4">
        <f>[1]monsters!$O966</f>
        <v>0</v>
      </c>
      <c r="BL966" s="4">
        <f>[1]monsters!$P966</f>
        <v>0</v>
      </c>
      <c r="BM966" s="4">
        <f>[1]monsters!$Q966</f>
        <v>0</v>
      </c>
      <c r="BN966" s="4">
        <f>[1]monsters!$R966</f>
        <v>0</v>
      </c>
      <c r="BO966" s="4">
        <f>[1]monsters!$S966</f>
        <v>0</v>
      </c>
      <c r="BP966" s="4">
        <f>[1]monsters!$K966</f>
        <v>0</v>
      </c>
      <c r="BQ966">
        <f>[1]monsters!$D966</f>
        <v>0</v>
      </c>
      <c r="BR966" t="e">
        <f t="shared" si="2300"/>
        <v>#N/A</v>
      </c>
      <c r="BS966" t="e">
        <f t="shared" si="2301"/>
        <v>#N/A</v>
      </c>
      <c r="BT966" t="e">
        <f t="shared" si="2302"/>
        <v>#N/A</v>
      </c>
      <c r="CH966">
        <f t="shared" si="2196"/>
        <v>5</v>
      </c>
      <c r="CI966" s="26" t="b">
        <f t="shared" ref="CI966:CN966" si="2313">IF(DG966&lt;&gt;"",IF(ISERROR(MATCH(INT(CO966),$EE$4:$EE$879,0))=FALSE,TRUE),"")</f>
        <v>1</v>
      </c>
      <c r="CJ966" s="26" t="b">
        <f t="shared" si="2313"/>
        <v>1</v>
      </c>
      <c r="CK966" s="26" t="b">
        <f t="shared" si="2313"/>
        <v>1</v>
      </c>
      <c r="CL966" s="26" t="b">
        <f t="shared" si="2313"/>
        <v>1</v>
      </c>
      <c r="CM966" s="26" t="b">
        <f t="shared" si="2313"/>
        <v>1</v>
      </c>
      <c r="CN966" s="26" t="b">
        <f t="shared" si="2313"/>
        <v>1</v>
      </c>
      <c r="CO966" s="14" t="str">
        <f t="shared" ref="CO966:CT966" si="2314">IF(DG966&lt;&gt;"",REPLACE(REPLACE(INDEX($EE$4:$EE$801,MATCH(DG966,$EF$4:$EF$801,0)),6,1,CU966),1,1,DA966),"")</f>
        <v>5401081</v>
      </c>
      <c r="CP966" s="14" t="str">
        <f t="shared" si="2314"/>
        <v>5201083</v>
      </c>
      <c r="CQ966" s="14" t="str">
        <f t="shared" si="2314"/>
        <v>5201083</v>
      </c>
      <c r="CR966" s="14" t="str">
        <f t="shared" si="2314"/>
        <v>5300085</v>
      </c>
      <c r="CS966" s="14" t="str">
        <f t="shared" si="2314"/>
        <v>5400085</v>
      </c>
      <c r="CT966" s="14" t="str">
        <f t="shared" si="2314"/>
        <v>5502081</v>
      </c>
      <c r="CU966" s="2">
        <v>8</v>
      </c>
      <c r="CV966" s="2">
        <v>8</v>
      </c>
      <c r="CW966" s="2">
        <v>8</v>
      </c>
      <c r="CX966" s="2">
        <v>8</v>
      </c>
      <c r="CY966" s="2">
        <v>8</v>
      </c>
      <c r="CZ966" s="2">
        <v>8</v>
      </c>
      <c r="DA966" s="2">
        <v>5</v>
      </c>
      <c r="DB966" s="7">
        <v>5</v>
      </c>
      <c r="DC966">
        <v>5</v>
      </c>
      <c r="DD966" s="2">
        <v>5</v>
      </c>
      <c r="DE966" s="7">
        <v>5</v>
      </c>
      <c r="DF966">
        <v>5</v>
      </c>
      <c r="DG966" s="1" t="s">
        <v>3161</v>
      </c>
      <c r="DH966" s="1" t="s">
        <v>3268</v>
      </c>
      <c r="DI966" s="1" t="s">
        <v>3268</v>
      </c>
      <c r="DJ966" s="1" t="s">
        <v>3242</v>
      </c>
      <c r="DK966" s="1" t="s">
        <v>3289</v>
      </c>
      <c r="DL966" s="1" t="s">
        <v>3133</v>
      </c>
      <c r="DM966" t="s">
        <v>3131</v>
      </c>
      <c r="DN966" t="s">
        <v>3138</v>
      </c>
      <c r="DO966" t="s">
        <v>3138</v>
      </c>
      <c r="DP966" t="s">
        <v>3159</v>
      </c>
      <c r="DQ966" t="s">
        <v>3159</v>
      </c>
      <c r="DR966" t="s">
        <v>3131</v>
      </c>
      <c r="DS966" s="1" t="s">
        <v>3203</v>
      </c>
      <c r="DT966" s="1" t="s">
        <v>3179</v>
      </c>
      <c r="DU966" s="1" t="s">
        <v>3179</v>
      </c>
      <c r="DV966" s="1" t="s">
        <v>3243</v>
      </c>
      <c r="DW966" s="1" t="s">
        <v>3234</v>
      </c>
      <c r="DX966" s="1" t="s">
        <v>3198</v>
      </c>
      <c r="DY966">
        <f t="shared" si="2307"/>
        <v>2</v>
      </c>
      <c r="DZ966">
        <f t="shared" si="2308"/>
        <v>1</v>
      </c>
      <c r="EA966">
        <f t="shared" si="2309"/>
        <v>1</v>
      </c>
      <c r="EB966">
        <f t="shared" si="2310"/>
        <v>1</v>
      </c>
      <c r="EC966">
        <f t="shared" si="2311"/>
        <v>2</v>
      </c>
      <c r="ED966">
        <f t="shared" si="2312"/>
        <v>2</v>
      </c>
      <c r="EH966" s="33"/>
      <c r="FA966" t="str">
        <f t="shared" si="2190"/>
        <v>水魔法师</v>
      </c>
      <c r="FB966" t="str">
        <f t="shared" si="2191"/>
        <v>木骑兵</v>
      </c>
      <c r="FC966" t="str">
        <f t="shared" si="2192"/>
        <v>木骑兵</v>
      </c>
      <c r="FD966" t="str">
        <f t="shared" si="2193"/>
        <v>暗武士</v>
      </c>
      <c r="FE966" t="str">
        <f t="shared" si="2194"/>
        <v>暗巫师</v>
      </c>
      <c r="FF966" t="str">
        <f t="shared" si="2195"/>
        <v>水火枪手</v>
      </c>
    </row>
    <row r="967" spans="15:162" ht="14.25" x14ac:dyDescent="0.15">
      <c r="O967" s="11">
        <v>20434</v>
      </c>
      <c r="P967" s="11">
        <v>9164511.7200000007</v>
      </c>
      <c r="Q967" s="16">
        <f t="shared" si="2225"/>
        <v>9164511</v>
      </c>
      <c r="R967" s="4" t="str">
        <f t="shared" si="2226"/>
        <v>5502083,5200082,5301082,5201081,5501084,5500081</v>
      </c>
      <c r="S967" s="4" t="str">
        <f t="shared" si="2227"/>
        <v>8,8,8,8,8,8</v>
      </c>
      <c r="T967" s="4" t="str">
        <f t="shared" si="2228"/>
        <v>1183,1169,1169,1169,1169,1169</v>
      </c>
      <c r="U967">
        <v>5502083</v>
      </c>
      <c r="V967">
        <v>5200082</v>
      </c>
      <c r="W967">
        <v>5301082</v>
      </c>
      <c r="X967">
        <v>5201081</v>
      </c>
      <c r="Y967">
        <v>5501084</v>
      </c>
      <c r="Z967">
        <v>5500081</v>
      </c>
      <c r="AA967" s="2">
        <v>8</v>
      </c>
      <c r="AB967" s="2">
        <v>8</v>
      </c>
      <c r="AC967" s="2">
        <v>8</v>
      </c>
      <c r="AD967" s="2">
        <v>8</v>
      </c>
      <c r="AE967" s="2">
        <v>8</v>
      </c>
      <c r="AF967" s="2">
        <v>8</v>
      </c>
      <c r="AG967" s="2">
        <f t="shared" ref="AG967:AG1030" si="2315">IF(AM967&gt;0,FLOOR((POWER((AM967/IF(AND(AA967&gt;=2,AA967&lt;4),1.1,IF(AND(AA967&gt;=4,AA967&lt;6),1.2,IF(AA967&gt;=6,1.4,1)))/$AD$1),0.5)/INDEX($AU$4:$BF$4,MATCH(AA967,$AU$3:$BF$3,0))-1)*10,1),"")</f>
        <v>1183</v>
      </c>
      <c r="AH967" s="2">
        <f t="shared" si="2209"/>
        <v>1169</v>
      </c>
      <c r="AI967" s="2">
        <f t="shared" si="2210"/>
        <v>1169</v>
      </c>
      <c r="AJ967" s="2">
        <f t="shared" si="2211"/>
        <v>1169</v>
      </c>
      <c r="AK967" s="2">
        <f t="shared" si="2212"/>
        <v>1169</v>
      </c>
      <c r="AL967" s="2">
        <f t="shared" si="2213"/>
        <v>1169</v>
      </c>
      <c r="AM967" s="8">
        <f t="shared" si="2214"/>
        <v>1557966.87</v>
      </c>
      <c r="AN967" s="8">
        <f t="shared" si="2263"/>
        <v>1521308.8260000001</v>
      </c>
      <c r="AO967" s="8">
        <f t="shared" si="2263"/>
        <v>1521308.8260000001</v>
      </c>
      <c r="AP967" s="8">
        <f t="shared" si="2263"/>
        <v>1521308.8260000001</v>
      </c>
      <c r="AQ967" s="8">
        <f t="shared" si="2263"/>
        <v>1521308.8260000001</v>
      </c>
      <c r="AR967" s="8">
        <f t="shared" si="2263"/>
        <v>1521308.8260000001</v>
      </c>
      <c r="AS967" s="8">
        <f t="shared" ref="AS967:AS1030" si="2316">AT967-AG967</f>
        <v>-77</v>
      </c>
      <c r="AT967">
        <f t="shared" ref="AT967:AT1030" si="2317">FLOOR(POWER(((3000*1.5/0.9/1.05)/(96*INDEX($AU$4:$BF$4,MATCH(AA967,$AU$3:$BF$3,0))*8*INDEX($AU$4:$BF$4,MATCH(AA967,$AU$3:$BF$3,0)))*AM967/IF(AND(AA967&gt;=2,AA967&lt;4),1.2,IF(AND(AA967&gt;=4,AA967&lt;6),1.4,IF(AA967&gt;=6,1.6,1)))),1/2)-10,1)</f>
        <v>1106</v>
      </c>
      <c r="BI967">
        <v>5204094</v>
      </c>
      <c r="BJ967" s="4">
        <f>[1]monsters!$N967</f>
        <v>0</v>
      </c>
      <c r="BK967" s="4">
        <f>[1]monsters!$O967</f>
        <v>0</v>
      </c>
      <c r="BL967" s="4">
        <f>[1]monsters!$P967</f>
        <v>0</v>
      </c>
      <c r="BM967" s="4">
        <f>[1]monsters!$Q967</f>
        <v>0</v>
      </c>
      <c r="BN967" s="4">
        <f>[1]monsters!$R967</f>
        <v>0</v>
      </c>
      <c r="BO967" s="4">
        <f>[1]monsters!$S967</f>
        <v>0</v>
      </c>
      <c r="BP967" s="4">
        <f>[1]monsters!$K967</f>
        <v>0</v>
      </c>
      <c r="BQ967">
        <f>[1]monsters!$D967</f>
        <v>0</v>
      </c>
      <c r="BR967" t="e">
        <f t="shared" si="2300"/>
        <v>#N/A</v>
      </c>
      <c r="BS967" t="e">
        <f t="shared" si="2301"/>
        <v>#N/A</v>
      </c>
      <c r="BT967" t="e">
        <f t="shared" si="2302"/>
        <v>#N/A</v>
      </c>
      <c r="CH967" t="str">
        <f t="shared" si="2196"/>
        <v/>
      </c>
      <c r="CI967" s="26" t="b">
        <f t="shared" ref="CI967:CN967" si="2318">IF(DG967&lt;&gt;"",IF(ISERROR(MATCH(INT(CO967),$EE$4:$EE$879,0))=FALSE,TRUE),"")</f>
        <v>1</v>
      </c>
      <c r="CJ967" s="26" t="b">
        <f t="shared" si="2318"/>
        <v>1</v>
      </c>
      <c r="CK967" s="26" t="b">
        <f t="shared" si="2318"/>
        <v>1</v>
      </c>
      <c r="CL967" s="26" t="b">
        <f t="shared" si="2318"/>
        <v>1</v>
      </c>
      <c r="CM967" s="26" t="b">
        <f t="shared" si="2318"/>
        <v>1</v>
      </c>
      <c r="CN967" s="26" t="b">
        <f t="shared" si="2318"/>
        <v>1</v>
      </c>
      <c r="CO967" s="14" t="str">
        <f t="shared" ref="CO967:CT967" si="2319">IF(DG967&lt;&gt;"",REPLACE(REPLACE(INDEX($EE$4:$EE$801,MATCH(DG967,$EF$4:$EF$801,0)),6,1,CU967),1,1,DA967),"")</f>
        <v>5502083</v>
      </c>
      <c r="CP967" s="14" t="str">
        <f t="shared" si="2319"/>
        <v>5200082</v>
      </c>
      <c r="CQ967" s="14" t="str">
        <f t="shared" si="2319"/>
        <v>5301082</v>
      </c>
      <c r="CR967" s="14" t="str">
        <f t="shared" si="2319"/>
        <v>5201081</v>
      </c>
      <c r="CS967" s="14" t="str">
        <f t="shared" si="2319"/>
        <v>5501084</v>
      </c>
      <c r="CT967" s="14" t="str">
        <f t="shared" si="2319"/>
        <v>5500081</v>
      </c>
      <c r="CU967" s="2">
        <v>8</v>
      </c>
      <c r="CV967" s="2">
        <v>8</v>
      </c>
      <c r="CW967" s="2">
        <v>8</v>
      </c>
      <c r="CX967" s="2">
        <v>8</v>
      </c>
      <c r="CY967" s="2">
        <v>8</v>
      </c>
      <c r="CZ967" s="2">
        <v>8</v>
      </c>
      <c r="DA967" s="2">
        <v>5</v>
      </c>
      <c r="DB967" s="7">
        <v>5</v>
      </c>
      <c r="DC967">
        <v>5</v>
      </c>
      <c r="DD967" s="2">
        <v>5</v>
      </c>
      <c r="DE967" s="7">
        <v>5</v>
      </c>
      <c r="DF967">
        <v>5</v>
      </c>
      <c r="DG967" s="1" t="s">
        <v>3273</v>
      </c>
      <c r="DH967" s="1" t="s">
        <v>3262</v>
      </c>
      <c r="DI967" s="1" t="s">
        <v>3264</v>
      </c>
      <c r="DJ967" s="1" t="s">
        <v>3257</v>
      </c>
      <c r="DK967" s="1" t="s">
        <v>3252</v>
      </c>
      <c r="DL967" s="1" t="s">
        <v>3260</v>
      </c>
      <c r="DM967" t="s">
        <v>3138</v>
      </c>
      <c r="DN967" t="s">
        <v>3122</v>
      </c>
      <c r="DO967" t="s">
        <v>3122</v>
      </c>
      <c r="DP967" t="s">
        <v>3131</v>
      </c>
      <c r="DQ967" t="s">
        <v>3253</v>
      </c>
      <c r="DR967" t="s">
        <v>3131</v>
      </c>
      <c r="DS967" s="1" t="s">
        <v>3198</v>
      </c>
      <c r="DT967" s="1" t="s">
        <v>3163</v>
      </c>
      <c r="DU967" s="1" t="s">
        <v>3184</v>
      </c>
      <c r="DV967" s="1" t="s">
        <v>3179</v>
      </c>
      <c r="DW967" s="1" t="s">
        <v>3197</v>
      </c>
      <c r="DX967" s="1" t="s">
        <v>3206</v>
      </c>
      <c r="DY967">
        <f t="shared" si="2307"/>
        <v>2</v>
      </c>
      <c r="DZ967">
        <f t="shared" si="2308"/>
        <v>1</v>
      </c>
      <c r="EA967">
        <f t="shared" si="2309"/>
        <v>1</v>
      </c>
      <c r="EB967">
        <f t="shared" si="2310"/>
        <v>1</v>
      </c>
      <c r="EC967">
        <f t="shared" si="2311"/>
        <v>2</v>
      </c>
      <c r="ED967">
        <f t="shared" si="2312"/>
        <v>2</v>
      </c>
      <c r="EH967" s="33"/>
      <c r="FA967" t="str">
        <f t="shared" si="2190"/>
        <v>木火枪手</v>
      </c>
      <c r="FB967" t="str">
        <f t="shared" si="2191"/>
        <v>火刀客</v>
      </c>
      <c r="FC967" t="str">
        <f t="shared" si="2192"/>
        <v>火剑士</v>
      </c>
      <c r="FD967" t="str">
        <f t="shared" si="2193"/>
        <v>水骑兵</v>
      </c>
      <c r="FE967" t="str">
        <f t="shared" si="2194"/>
        <v>光猎人</v>
      </c>
      <c r="FF967" t="str">
        <f t="shared" si="2195"/>
        <v>水海盗</v>
      </c>
    </row>
    <row r="968" spans="15:162" ht="14.25" x14ac:dyDescent="0.15">
      <c r="O968" s="11">
        <v>20435</v>
      </c>
      <c r="P968" s="11">
        <v>9238253.8499999996</v>
      </c>
      <c r="Q968" s="16">
        <f t="shared" si="2225"/>
        <v>9238253</v>
      </c>
      <c r="R968" s="4" t="str">
        <f t="shared" si="2226"/>
        <v>5200081,5200082,5200082,5500081,5500082,5500081</v>
      </c>
      <c r="S968" s="4" t="str">
        <f t="shared" si="2227"/>
        <v>8,8,8,8,8,8</v>
      </c>
      <c r="T968" s="4" t="str">
        <f t="shared" si="2228"/>
        <v>1188,1174,1174,1174,1174,1174</v>
      </c>
      <c r="U968">
        <v>5200081</v>
      </c>
      <c r="V968">
        <v>5200082</v>
      </c>
      <c r="W968">
        <v>5200082</v>
      </c>
      <c r="X968">
        <v>5500081</v>
      </c>
      <c r="Y968">
        <v>5500082</v>
      </c>
      <c r="Z968">
        <v>5500081</v>
      </c>
      <c r="AA968" s="2">
        <v>8</v>
      </c>
      <c r="AB968" s="2">
        <v>8</v>
      </c>
      <c r="AC968" s="2">
        <v>8</v>
      </c>
      <c r="AD968" s="2">
        <v>8</v>
      </c>
      <c r="AE968" s="2">
        <v>8</v>
      </c>
      <c r="AF968" s="2">
        <v>8</v>
      </c>
      <c r="AG968" s="2">
        <f t="shared" si="2315"/>
        <v>1188</v>
      </c>
      <c r="AH968" s="2">
        <f t="shared" si="2209"/>
        <v>1174</v>
      </c>
      <c r="AI968" s="2">
        <f t="shared" si="2210"/>
        <v>1174</v>
      </c>
      <c r="AJ968" s="2">
        <f t="shared" si="2211"/>
        <v>1174</v>
      </c>
      <c r="AK968" s="2">
        <f t="shared" si="2212"/>
        <v>1174</v>
      </c>
      <c r="AL968" s="2">
        <f t="shared" si="2213"/>
        <v>1174</v>
      </c>
      <c r="AM968" s="8">
        <f t="shared" si="2214"/>
        <v>1570503.01</v>
      </c>
      <c r="AN968" s="8">
        <f t="shared" si="2263"/>
        <v>1533549.9980000001</v>
      </c>
      <c r="AO968" s="8">
        <f t="shared" si="2263"/>
        <v>1533549.9980000001</v>
      </c>
      <c r="AP968" s="8">
        <f t="shared" si="2263"/>
        <v>1533549.9980000001</v>
      </c>
      <c r="AQ968" s="8">
        <f t="shared" si="2263"/>
        <v>1533549.9980000001</v>
      </c>
      <c r="AR968" s="8">
        <f t="shared" si="2263"/>
        <v>1533549.9980000001</v>
      </c>
      <c r="AS968" s="8">
        <f t="shared" si="2316"/>
        <v>-77</v>
      </c>
      <c r="AT968">
        <f t="shared" si="2317"/>
        <v>1111</v>
      </c>
      <c r="BI968">
        <v>5404094</v>
      </c>
      <c r="BJ968" s="4">
        <f>[1]monsters!$N968</f>
        <v>0</v>
      </c>
      <c r="BK968" s="4">
        <f>[1]monsters!$O968</f>
        <v>0</v>
      </c>
      <c r="BL968" s="4">
        <f>[1]monsters!$P968</f>
        <v>0</v>
      </c>
      <c r="BM968" s="4">
        <f>[1]monsters!$Q968</f>
        <v>0</v>
      </c>
      <c r="BN968" s="4">
        <f>[1]monsters!$R968</f>
        <v>0</v>
      </c>
      <c r="BO968" s="4">
        <f>[1]monsters!$S968</f>
        <v>0</v>
      </c>
      <c r="BP968" s="4">
        <f>[1]monsters!$K968</f>
        <v>0</v>
      </c>
      <c r="BQ968">
        <f>[1]monsters!$D968</f>
        <v>0</v>
      </c>
      <c r="BR968" t="e">
        <f t="shared" si="2300"/>
        <v>#N/A</v>
      </c>
      <c r="BS968" t="e">
        <f t="shared" si="2301"/>
        <v>#N/A</v>
      </c>
      <c r="BT968" t="e">
        <f t="shared" si="2302"/>
        <v>#N/A</v>
      </c>
      <c r="CH968" t="str">
        <f t="shared" si="2196"/>
        <v/>
      </c>
      <c r="CI968" s="26" t="b">
        <f t="shared" ref="CI968:CN968" si="2320">IF(DG968&lt;&gt;"",IF(ISERROR(MATCH(INT(CO968),$EE$4:$EE$879,0))=FALSE,TRUE),"")</f>
        <v>1</v>
      </c>
      <c r="CJ968" s="26" t="b">
        <f t="shared" si="2320"/>
        <v>1</v>
      </c>
      <c r="CK968" s="26" t="b">
        <f t="shared" si="2320"/>
        <v>1</v>
      </c>
      <c r="CL968" s="26" t="b">
        <f t="shared" si="2320"/>
        <v>1</v>
      </c>
      <c r="CM968" s="26" t="b">
        <f t="shared" si="2320"/>
        <v>1</v>
      </c>
      <c r="CN968" s="26" t="b">
        <f t="shared" si="2320"/>
        <v>1</v>
      </c>
      <c r="CO968" s="14" t="str">
        <f t="shared" ref="CO968:CT968" si="2321">IF(DG968&lt;&gt;"",REPLACE(REPLACE(INDEX($EE$4:$EE$801,MATCH(DG968,$EF$4:$EF$801,0)),6,1,CU968),1,1,DA968),"")</f>
        <v>5200081</v>
      </c>
      <c r="CP968" s="14" t="str">
        <f t="shared" si="2321"/>
        <v>5200082</v>
      </c>
      <c r="CQ968" s="14" t="str">
        <f t="shared" si="2321"/>
        <v>5200082</v>
      </c>
      <c r="CR968" s="14" t="str">
        <f t="shared" si="2321"/>
        <v>5500081</v>
      </c>
      <c r="CS968" s="14" t="str">
        <f t="shared" si="2321"/>
        <v>5500082</v>
      </c>
      <c r="CT968" s="14" t="str">
        <f t="shared" si="2321"/>
        <v>5500081</v>
      </c>
      <c r="CU968" s="2">
        <v>8</v>
      </c>
      <c r="CV968" s="2">
        <v>8</v>
      </c>
      <c r="CW968" s="2">
        <v>8</v>
      </c>
      <c r="CX968" s="2">
        <v>8</v>
      </c>
      <c r="CY968" s="2">
        <v>8</v>
      </c>
      <c r="CZ968" s="2">
        <v>8</v>
      </c>
      <c r="DA968" s="2">
        <v>5</v>
      </c>
      <c r="DB968" s="7">
        <v>5</v>
      </c>
      <c r="DC968">
        <v>5</v>
      </c>
      <c r="DD968" s="2">
        <v>5</v>
      </c>
      <c r="DE968" s="7">
        <v>5</v>
      </c>
      <c r="DF968">
        <v>5</v>
      </c>
      <c r="DG968" s="1" t="s">
        <v>3256</v>
      </c>
      <c r="DH968" s="1" t="s">
        <v>3262</v>
      </c>
      <c r="DI968" s="1" t="s">
        <v>3262</v>
      </c>
      <c r="DJ968" s="1" t="s">
        <v>3260</v>
      </c>
      <c r="DK968" s="1" t="s">
        <v>3148</v>
      </c>
      <c r="DL968" s="1" t="s">
        <v>3260</v>
      </c>
      <c r="DM968" t="s">
        <v>3131</v>
      </c>
      <c r="DN968" t="s">
        <v>3122</v>
      </c>
      <c r="DO968" t="s">
        <v>3122</v>
      </c>
      <c r="DP968" t="s">
        <v>3131</v>
      </c>
      <c r="DQ968" t="s">
        <v>3122</v>
      </c>
      <c r="DR968" t="s">
        <v>3131</v>
      </c>
      <c r="DS968" s="1" t="s">
        <v>3163</v>
      </c>
      <c r="DT968" s="1" t="s">
        <v>3163</v>
      </c>
      <c r="DU968" s="1" t="s">
        <v>3163</v>
      </c>
      <c r="DV968" s="1" t="s">
        <v>3206</v>
      </c>
      <c r="DW968" s="1" t="s">
        <v>3206</v>
      </c>
      <c r="DX968" s="1" t="s">
        <v>3206</v>
      </c>
      <c r="DY968">
        <f t="shared" si="2307"/>
        <v>1</v>
      </c>
      <c r="DZ968">
        <f t="shared" si="2308"/>
        <v>1</v>
      </c>
      <c r="EA968">
        <f t="shared" si="2309"/>
        <v>1</v>
      </c>
      <c r="EB968">
        <f t="shared" si="2310"/>
        <v>2</v>
      </c>
      <c r="EC968">
        <f t="shared" si="2311"/>
        <v>2</v>
      </c>
      <c r="ED968">
        <f t="shared" si="2312"/>
        <v>2</v>
      </c>
      <c r="EH968" s="33"/>
      <c r="FA968" t="str">
        <f t="shared" si="2190"/>
        <v>水刀客</v>
      </c>
      <c r="FB968" t="str">
        <f t="shared" si="2191"/>
        <v>火刀客</v>
      </c>
      <c r="FC968" t="str">
        <f t="shared" si="2192"/>
        <v>火刀客</v>
      </c>
      <c r="FD968" t="str">
        <f t="shared" si="2193"/>
        <v>水海盗</v>
      </c>
      <c r="FE968" t="str">
        <f t="shared" si="2194"/>
        <v>火海盗</v>
      </c>
      <c r="FF968" t="str">
        <f t="shared" si="2195"/>
        <v>水海盗</v>
      </c>
    </row>
    <row r="969" spans="15:162" ht="14.25" x14ac:dyDescent="0.15">
      <c r="O969" s="11">
        <v>20436</v>
      </c>
      <c r="P969" s="11">
        <v>9238495.7699999996</v>
      </c>
      <c r="Q969" s="16">
        <f t="shared" si="2225"/>
        <v>9238495</v>
      </c>
      <c r="R969" s="4" t="str">
        <f t="shared" si="2226"/>
        <v>5500081,5200082,5200082,5302084,5400085,5502081</v>
      </c>
      <c r="S969" s="4" t="str">
        <f t="shared" si="2227"/>
        <v>8,8,8,8,8,8</v>
      </c>
      <c r="T969" s="4" t="str">
        <f t="shared" si="2228"/>
        <v>1188,1174,1174,1174,1174,1174</v>
      </c>
      <c r="U969">
        <v>5500081</v>
      </c>
      <c r="V969">
        <v>5200082</v>
      </c>
      <c r="W969">
        <v>5200082</v>
      </c>
      <c r="X969">
        <v>5302084</v>
      </c>
      <c r="Y969">
        <v>5400085</v>
      </c>
      <c r="Z969">
        <v>5502081</v>
      </c>
      <c r="AA969" s="2">
        <v>8</v>
      </c>
      <c r="AB969" s="2">
        <v>8</v>
      </c>
      <c r="AC969" s="2">
        <v>8</v>
      </c>
      <c r="AD969" s="2">
        <v>8</v>
      </c>
      <c r="AE969" s="2">
        <v>8</v>
      </c>
      <c r="AF969" s="2">
        <v>8</v>
      </c>
      <c r="AG969" s="2">
        <f t="shared" si="2315"/>
        <v>1188</v>
      </c>
      <c r="AH969" s="2">
        <f t="shared" si="2209"/>
        <v>1174</v>
      </c>
      <c r="AI969" s="2">
        <f t="shared" si="2210"/>
        <v>1174</v>
      </c>
      <c r="AJ969" s="2">
        <f t="shared" si="2211"/>
        <v>1174</v>
      </c>
      <c r="AK969" s="2">
        <f t="shared" si="2212"/>
        <v>1174</v>
      </c>
      <c r="AL969" s="2">
        <f t="shared" si="2213"/>
        <v>1174</v>
      </c>
      <c r="AM969" s="8">
        <f t="shared" si="2214"/>
        <v>1570544.1500000001</v>
      </c>
      <c r="AN969" s="8">
        <f t="shared" si="2263"/>
        <v>1533590.1700000002</v>
      </c>
      <c r="AO969" s="8">
        <f t="shared" si="2263"/>
        <v>1533590.1700000002</v>
      </c>
      <c r="AP969" s="8">
        <f t="shared" si="2263"/>
        <v>1533590.1700000002</v>
      </c>
      <c r="AQ969" s="8">
        <f t="shared" si="2263"/>
        <v>1533590.1700000002</v>
      </c>
      <c r="AR969" s="8">
        <f t="shared" si="2263"/>
        <v>1533590.1700000002</v>
      </c>
      <c r="AS969" s="8">
        <f t="shared" si="2316"/>
        <v>-77</v>
      </c>
      <c r="AT969">
        <f t="shared" si="2317"/>
        <v>1111</v>
      </c>
      <c r="BI969">
        <v>5303094</v>
      </c>
      <c r="BJ969" s="4">
        <f>[1]monsters!$N969</f>
        <v>0</v>
      </c>
      <c r="BK969" s="4">
        <f>[1]monsters!$O969</f>
        <v>0</v>
      </c>
      <c r="BL969" s="4">
        <f>[1]monsters!$P969</f>
        <v>0</v>
      </c>
      <c r="BM969" s="4">
        <f>[1]monsters!$Q969</f>
        <v>0</v>
      </c>
      <c r="BN969" s="4">
        <f>[1]monsters!$R969</f>
        <v>0</v>
      </c>
      <c r="BO969" s="4">
        <f>[1]monsters!$S969</f>
        <v>0</v>
      </c>
      <c r="BP969" s="4">
        <f>[1]monsters!$K969</f>
        <v>0</v>
      </c>
      <c r="BQ969">
        <f>[1]monsters!$D969</f>
        <v>0</v>
      </c>
      <c r="BR969" t="e">
        <f t="shared" si="2300"/>
        <v>#N/A</v>
      </c>
      <c r="BS969" t="e">
        <f t="shared" si="2301"/>
        <v>#N/A</v>
      </c>
      <c r="BT969" t="e">
        <f t="shared" si="2302"/>
        <v>#N/A</v>
      </c>
      <c r="CH969" t="str">
        <f t="shared" si="2196"/>
        <v/>
      </c>
      <c r="CI969" s="26" t="b">
        <f t="shared" ref="CI969:CN969" si="2322">IF(DG969&lt;&gt;"",IF(ISERROR(MATCH(INT(CO969),$EE$4:$EE$879,0))=FALSE,TRUE),"")</f>
        <v>1</v>
      </c>
      <c r="CJ969" s="26" t="b">
        <f t="shared" si="2322"/>
        <v>1</v>
      </c>
      <c r="CK969" s="26" t="b">
        <f t="shared" si="2322"/>
        <v>1</v>
      </c>
      <c r="CL969" s="26" t="b">
        <f t="shared" si="2322"/>
        <v>1</v>
      </c>
      <c r="CM969" s="26" t="b">
        <f t="shared" si="2322"/>
        <v>1</v>
      </c>
      <c r="CN969" s="26" t="b">
        <f t="shared" si="2322"/>
        <v>1</v>
      </c>
      <c r="CO969" s="14" t="str">
        <f t="shared" ref="CO969:CT969" si="2323">IF(DG969&lt;&gt;"",REPLACE(REPLACE(INDEX($EE$4:$EE$801,MATCH(DG969,$EF$4:$EF$801,0)),6,1,CU969),1,1,DA969),"")</f>
        <v>5500081</v>
      </c>
      <c r="CP969" s="14" t="str">
        <f t="shared" si="2323"/>
        <v>5200082</v>
      </c>
      <c r="CQ969" s="14" t="str">
        <f t="shared" si="2323"/>
        <v>5200082</v>
      </c>
      <c r="CR969" s="14" t="str">
        <f t="shared" si="2323"/>
        <v>5302084</v>
      </c>
      <c r="CS969" s="14" t="str">
        <f t="shared" si="2323"/>
        <v>5400085</v>
      </c>
      <c r="CT969" s="14" t="str">
        <f t="shared" si="2323"/>
        <v>5502081</v>
      </c>
      <c r="CU969" s="2">
        <v>8</v>
      </c>
      <c r="CV969" s="2">
        <v>8</v>
      </c>
      <c r="CW969" s="2">
        <v>8</v>
      </c>
      <c r="CX969" s="2">
        <v>8</v>
      </c>
      <c r="CY969" s="2">
        <v>8</v>
      </c>
      <c r="CZ969" s="2">
        <v>8</v>
      </c>
      <c r="DA969" s="2">
        <v>5</v>
      </c>
      <c r="DB969" s="7">
        <v>5</v>
      </c>
      <c r="DC969">
        <v>5</v>
      </c>
      <c r="DD969" s="2">
        <v>5</v>
      </c>
      <c r="DE969" s="7">
        <v>5</v>
      </c>
      <c r="DF969">
        <v>5</v>
      </c>
      <c r="DG969" s="1" t="s">
        <v>3260</v>
      </c>
      <c r="DH969" s="1" t="s">
        <v>3262</v>
      </c>
      <c r="DI969" s="1" t="s">
        <v>3262</v>
      </c>
      <c r="DJ969" s="1" t="s">
        <v>3275</v>
      </c>
      <c r="DK969" s="10" t="s">
        <v>3289</v>
      </c>
      <c r="DL969" s="1" t="s">
        <v>3133</v>
      </c>
      <c r="DM969" t="s">
        <v>3131</v>
      </c>
      <c r="DN969" t="s">
        <v>3122</v>
      </c>
      <c r="DO969" t="s">
        <v>3122</v>
      </c>
      <c r="DP969" t="s">
        <v>3253</v>
      </c>
      <c r="DQ969" t="s">
        <v>3159</v>
      </c>
      <c r="DR969" t="s">
        <v>3131</v>
      </c>
      <c r="DS969" s="1" t="s">
        <v>3206</v>
      </c>
      <c r="DT969" s="1" t="s">
        <v>3163</v>
      </c>
      <c r="DU969" s="1" t="s">
        <v>3163</v>
      </c>
      <c r="DV969" s="1" t="s">
        <v>3146</v>
      </c>
      <c r="DW969" s="1" t="s">
        <v>3226</v>
      </c>
      <c r="DX969" s="1" t="s">
        <v>3198</v>
      </c>
      <c r="DY969">
        <f t="shared" si="2307"/>
        <v>2</v>
      </c>
      <c r="DZ969">
        <f t="shared" si="2308"/>
        <v>1</v>
      </c>
      <c r="EA969">
        <f t="shared" si="2309"/>
        <v>1</v>
      </c>
      <c r="EB969">
        <f t="shared" si="2310"/>
        <v>1</v>
      </c>
      <c r="EC969">
        <f t="shared" si="2311"/>
        <v>2</v>
      </c>
      <c r="ED969">
        <f t="shared" si="2312"/>
        <v>2</v>
      </c>
      <c r="EH969" s="33"/>
      <c r="FA969" t="str">
        <f t="shared" si="2190"/>
        <v>水海盗</v>
      </c>
      <c r="FB969" t="str">
        <f t="shared" si="2191"/>
        <v>火刀客</v>
      </c>
      <c r="FC969" t="str">
        <f t="shared" si="2192"/>
        <v>火刀客</v>
      </c>
      <c r="FD969" t="str">
        <f t="shared" si="2193"/>
        <v>光盗贼</v>
      </c>
      <c r="FE969" t="str">
        <f t="shared" si="2194"/>
        <v>暗忍者</v>
      </c>
      <c r="FF969" t="str">
        <f t="shared" si="2195"/>
        <v>水火枪手</v>
      </c>
    </row>
    <row r="970" spans="15:162" ht="14.25" x14ac:dyDescent="0.15">
      <c r="O970" s="11">
        <v>20437</v>
      </c>
      <c r="P970" s="11">
        <v>9238737.6899999995</v>
      </c>
      <c r="Q970" s="16">
        <f t="shared" si="2225"/>
        <v>9238737</v>
      </c>
      <c r="R970" s="4" t="str">
        <f t="shared" si="2226"/>
        <v>5202083,5302085,5301081,5500082,5501084,5402082</v>
      </c>
      <c r="S970" s="4" t="str">
        <f t="shared" si="2227"/>
        <v>8,8,8,8,8,8</v>
      </c>
      <c r="T970" s="4" t="str">
        <f t="shared" si="2228"/>
        <v>1188,1174,1174,1174,1174,1174</v>
      </c>
      <c r="U970">
        <v>5202083</v>
      </c>
      <c r="V970">
        <v>5302085</v>
      </c>
      <c r="W970">
        <v>5301081</v>
      </c>
      <c r="X970">
        <v>5500082</v>
      </c>
      <c r="Y970">
        <v>5501084</v>
      </c>
      <c r="Z970">
        <v>5402082</v>
      </c>
      <c r="AA970" s="2">
        <v>8</v>
      </c>
      <c r="AB970" s="2">
        <v>8</v>
      </c>
      <c r="AC970" s="2">
        <v>8</v>
      </c>
      <c r="AD970" s="2">
        <v>8</v>
      </c>
      <c r="AE970" s="2">
        <v>8</v>
      </c>
      <c r="AF970" s="2">
        <v>8</v>
      </c>
      <c r="AG970" s="2">
        <f t="shared" si="2315"/>
        <v>1188</v>
      </c>
      <c r="AH970" s="2">
        <f t="shared" si="2209"/>
        <v>1174</v>
      </c>
      <c r="AI970" s="2">
        <f t="shared" si="2210"/>
        <v>1174</v>
      </c>
      <c r="AJ970" s="2">
        <f t="shared" si="2211"/>
        <v>1174</v>
      </c>
      <c r="AK970" s="2">
        <f t="shared" si="2212"/>
        <v>1174</v>
      </c>
      <c r="AL970" s="2">
        <f t="shared" si="2213"/>
        <v>1174</v>
      </c>
      <c r="AM970" s="8">
        <f t="shared" si="2214"/>
        <v>1570585.29</v>
      </c>
      <c r="AN970" s="8">
        <f t="shared" si="2263"/>
        <v>1533630.3420000002</v>
      </c>
      <c r="AO970" s="8">
        <f t="shared" si="2263"/>
        <v>1533630.3420000002</v>
      </c>
      <c r="AP970" s="8">
        <f t="shared" si="2263"/>
        <v>1533630.3420000002</v>
      </c>
      <c r="AQ970" s="8">
        <f t="shared" si="2263"/>
        <v>1533630.3420000002</v>
      </c>
      <c r="AR970" s="8">
        <f t="shared" si="2263"/>
        <v>1533630.3420000002</v>
      </c>
      <c r="AS970" s="8">
        <f t="shared" si="2316"/>
        <v>-77</v>
      </c>
      <c r="AT970">
        <f t="shared" si="2317"/>
        <v>1111</v>
      </c>
      <c r="BI970">
        <v>5304094</v>
      </c>
      <c r="BJ970" s="4">
        <f>[1]monsters!$N970</f>
        <v>0</v>
      </c>
      <c r="BK970" s="4">
        <f>[1]monsters!$O970</f>
        <v>0</v>
      </c>
      <c r="BL970" s="4">
        <f>[1]monsters!$P970</f>
        <v>0</v>
      </c>
      <c r="BM970" s="4">
        <f>[1]monsters!$Q970</f>
        <v>0</v>
      </c>
      <c r="BN970" s="4">
        <f>[1]monsters!$R970</f>
        <v>0</v>
      </c>
      <c r="BO970" s="4">
        <f>[1]monsters!$S970</f>
        <v>0</v>
      </c>
      <c r="BP970" s="4">
        <f>[1]monsters!$K970</f>
        <v>0</v>
      </c>
      <c r="BQ970">
        <f>[1]monsters!$D970</f>
        <v>0</v>
      </c>
      <c r="BR970" t="e">
        <f t="shared" si="2300"/>
        <v>#N/A</v>
      </c>
      <c r="BS970" t="e">
        <f t="shared" si="2301"/>
        <v>#N/A</v>
      </c>
      <c r="BT970" t="e">
        <f t="shared" si="2302"/>
        <v>#N/A</v>
      </c>
      <c r="CH970" t="str">
        <f t="shared" si="2196"/>
        <v/>
      </c>
      <c r="CI970" s="26" t="b">
        <f t="shared" ref="CI970:CN970" si="2324">IF(DG970&lt;&gt;"",IF(ISERROR(MATCH(INT(CO970),$EE$4:$EE$879,0))=FALSE,TRUE),"")</f>
        <v>1</v>
      </c>
      <c r="CJ970" s="26" t="b">
        <f t="shared" si="2324"/>
        <v>1</v>
      </c>
      <c r="CK970" s="26" t="b">
        <f t="shared" si="2324"/>
        <v>1</v>
      </c>
      <c r="CL970" s="26" t="b">
        <f t="shared" si="2324"/>
        <v>1</v>
      </c>
      <c r="CM970" s="26" t="b">
        <f t="shared" si="2324"/>
        <v>1</v>
      </c>
      <c r="CN970" s="26" t="b">
        <f t="shared" si="2324"/>
        <v>1</v>
      </c>
      <c r="CO970" s="14" t="str">
        <f t="shared" ref="CO970:CT970" si="2325">IF(DG970&lt;&gt;"",REPLACE(REPLACE(INDEX($EE$4:$EE$801,MATCH(DG970,$EF$4:$EF$801,0)),6,1,CU970),1,1,DA970),"")</f>
        <v>5202083</v>
      </c>
      <c r="CP970" s="14" t="str">
        <f t="shared" si="2325"/>
        <v>5302085</v>
      </c>
      <c r="CQ970" s="14" t="str">
        <f t="shared" si="2325"/>
        <v>5301081</v>
      </c>
      <c r="CR970" s="14" t="str">
        <f t="shared" si="2325"/>
        <v>5500082</v>
      </c>
      <c r="CS970" s="14" t="str">
        <f t="shared" si="2325"/>
        <v>5501084</v>
      </c>
      <c r="CT970" s="14" t="str">
        <f t="shared" si="2325"/>
        <v>5402082</v>
      </c>
      <c r="CU970" s="2">
        <v>8</v>
      </c>
      <c r="CV970" s="2">
        <v>8</v>
      </c>
      <c r="CW970" s="2">
        <v>8</v>
      </c>
      <c r="CX970" s="2">
        <v>8</v>
      </c>
      <c r="CY970" s="2">
        <v>8</v>
      </c>
      <c r="CZ970" s="2">
        <v>8</v>
      </c>
      <c r="DA970" s="2">
        <v>5</v>
      </c>
      <c r="DB970" s="7">
        <v>5</v>
      </c>
      <c r="DC970">
        <v>5</v>
      </c>
      <c r="DD970" s="2">
        <v>5</v>
      </c>
      <c r="DE970" s="7">
        <v>5</v>
      </c>
      <c r="DF970">
        <v>5</v>
      </c>
      <c r="DG970" s="1" t="s">
        <v>3269</v>
      </c>
      <c r="DH970" s="1" t="s">
        <v>3286</v>
      </c>
      <c r="DI970" s="1" t="s">
        <v>3128</v>
      </c>
      <c r="DJ970" s="1" t="s">
        <v>3148</v>
      </c>
      <c r="DK970" s="1" t="s">
        <v>3252</v>
      </c>
      <c r="DL970" s="1" t="s">
        <v>3266</v>
      </c>
      <c r="DM970" t="s">
        <v>3138</v>
      </c>
      <c r="DN970" t="s">
        <v>3159</v>
      </c>
      <c r="DO970" t="s">
        <v>3131</v>
      </c>
      <c r="DP970" t="s">
        <v>3122</v>
      </c>
      <c r="DQ970" t="s">
        <v>3253</v>
      </c>
      <c r="DR970" t="s">
        <v>3122</v>
      </c>
      <c r="DS970" s="1" t="s">
        <v>3166</v>
      </c>
      <c r="DT970" s="1" t="s">
        <v>3146</v>
      </c>
      <c r="DU970" s="1" t="s">
        <v>3184</v>
      </c>
      <c r="DV970" s="1" t="s">
        <v>3206</v>
      </c>
      <c r="DW970" s="1" t="s">
        <v>3197</v>
      </c>
      <c r="DX970" s="1" t="s">
        <v>3202</v>
      </c>
      <c r="DY970">
        <f t="shared" si="2307"/>
        <v>1</v>
      </c>
      <c r="DZ970">
        <f t="shared" si="2308"/>
        <v>1</v>
      </c>
      <c r="EA970">
        <f t="shared" si="2309"/>
        <v>1</v>
      </c>
      <c r="EB970">
        <f t="shared" si="2310"/>
        <v>2</v>
      </c>
      <c r="EC970">
        <f t="shared" si="2311"/>
        <v>2</v>
      </c>
      <c r="ED970">
        <f t="shared" si="2312"/>
        <v>2</v>
      </c>
      <c r="EH970" s="33"/>
      <c r="FA970" t="str">
        <f t="shared" si="2190"/>
        <v>木维京</v>
      </c>
      <c r="FB970" t="str">
        <f t="shared" si="2191"/>
        <v>暗盗贼</v>
      </c>
      <c r="FC970" t="str">
        <f t="shared" si="2192"/>
        <v>水剑士</v>
      </c>
      <c r="FD970" t="str">
        <f t="shared" si="2193"/>
        <v>火海盗</v>
      </c>
      <c r="FE970" t="str">
        <f t="shared" si="2194"/>
        <v>光猎人</v>
      </c>
      <c r="FF970" t="str">
        <f t="shared" si="2195"/>
        <v>火女巫</v>
      </c>
    </row>
    <row r="971" spans="15:162" ht="14.25" x14ac:dyDescent="0.15">
      <c r="O971" s="11">
        <v>20438</v>
      </c>
      <c r="P971" s="11">
        <v>9238979.6099999994</v>
      </c>
      <c r="Q971" s="16">
        <f t="shared" si="2225"/>
        <v>9238979</v>
      </c>
      <c r="R971" s="4" t="str">
        <f t="shared" si="2226"/>
        <v>5401081,5201083,5201083,5302085,5400085,5502081</v>
      </c>
      <c r="S971" s="4" t="str">
        <f t="shared" si="2227"/>
        <v>8,8,8,8,8,8</v>
      </c>
      <c r="T971" s="4" t="str">
        <f t="shared" si="2228"/>
        <v>1188,1174,1174,1174,1174,1174</v>
      </c>
      <c r="U971">
        <v>5401081</v>
      </c>
      <c r="V971">
        <v>5201083</v>
      </c>
      <c r="W971">
        <v>5201083</v>
      </c>
      <c r="X971">
        <v>5302085</v>
      </c>
      <c r="Y971">
        <v>5400085</v>
      </c>
      <c r="Z971">
        <v>5502081</v>
      </c>
      <c r="AA971" s="2">
        <v>8</v>
      </c>
      <c r="AB971" s="2">
        <v>8</v>
      </c>
      <c r="AC971" s="2">
        <v>8</v>
      </c>
      <c r="AD971" s="2">
        <v>8</v>
      </c>
      <c r="AE971" s="2">
        <v>8</v>
      </c>
      <c r="AF971" s="2">
        <v>8</v>
      </c>
      <c r="AG971" s="2">
        <f t="shared" si="2315"/>
        <v>1188</v>
      </c>
      <c r="AH971" s="2">
        <f t="shared" si="2209"/>
        <v>1174</v>
      </c>
      <c r="AI971" s="2">
        <f t="shared" si="2210"/>
        <v>1174</v>
      </c>
      <c r="AJ971" s="2">
        <f t="shared" si="2211"/>
        <v>1174</v>
      </c>
      <c r="AK971" s="2">
        <f t="shared" si="2212"/>
        <v>1174</v>
      </c>
      <c r="AL971" s="2">
        <f t="shared" si="2213"/>
        <v>1174</v>
      </c>
      <c r="AM971" s="8">
        <f t="shared" si="2214"/>
        <v>1570626.4300000002</v>
      </c>
      <c r="AN971" s="8">
        <f t="shared" si="2263"/>
        <v>1533670.514</v>
      </c>
      <c r="AO971" s="8">
        <f t="shared" si="2263"/>
        <v>1533670.514</v>
      </c>
      <c r="AP971" s="8">
        <f t="shared" si="2263"/>
        <v>1533670.514</v>
      </c>
      <c r="AQ971" s="8">
        <f t="shared" si="2263"/>
        <v>1533670.514</v>
      </c>
      <c r="AR971" s="8">
        <f t="shared" si="2263"/>
        <v>1533670.514</v>
      </c>
      <c r="AS971" s="8">
        <f t="shared" si="2316"/>
        <v>-77</v>
      </c>
      <c r="AT971">
        <f t="shared" si="2317"/>
        <v>1111</v>
      </c>
      <c r="BI971">
        <v>5503094</v>
      </c>
      <c r="BJ971" s="4">
        <f>[1]monsters!$N971</f>
        <v>0</v>
      </c>
      <c r="BK971" s="4">
        <f>[1]monsters!$O971</f>
        <v>0</v>
      </c>
      <c r="BL971" s="4">
        <f>[1]monsters!$P971</f>
        <v>0</v>
      </c>
      <c r="BM971" s="4">
        <f>[1]monsters!$Q971</f>
        <v>0</v>
      </c>
      <c r="BN971" s="4">
        <f>[1]monsters!$R971</f>
        <v>0</v>
      </c>
      <c r="BO971" s="4">
        <f>[1]monsters!$S971</f>
        <v>0</v>
      </c>
      <c r="BP971" s="4">
        <f>[1]monsters!$K971</f>
        <v>0</v>
      </c>
      <c r="BQ971">
        <f>[1]monsters!$D971</f>
        <v>0</v>
      </c>
      <c r="BR971" t="e">
        <f t="shared" si="2300"/>
        <v>#N/A</v>
      </c>
      <c r="BS971" t="e">
        <f t="shared" si="2301"/>
        <v>#N/A</v>
      </c>
      <c r="BT971" t="e">
        <f t="shared" si="2302"/>
        <v>#N/A</v>
      </c>
      <c r="CH971" t="str">
        <f t="shared" si="2196"/>
        <v/>
      </c>
      <c r="CI971" s="26" t="b">
        <f t="shared" ref="CI971:CN971" si="2326">IF(DG971&lt;&gt;"",IF(ISERROR(MATCH(INT(CO971),$EE$4:$EE$879,0))=FALSE,TRUE),"")</f>
        <v>1</v>
      </c>
      <c r="CJ971" s="26" t="b">
        <f t="shared" si="2326"/>
        <v>1</v>
      </c>
      <c r="CK971" s="26" t="b">
        <f t="shared" si="2326"/>
        <v>1</v>
      </c>
      <c r="CL971" s="26" t="b">
        <f t="shared" si="2326"/>
        <v>1</v>
      </c>
      <c r="CM971" s="26" t="b">
        <f t="shared" si="2326"/>
        <v>1</v>
      </c>
      <c r="CN971" s="26" t="b">
        <f t="shared" si="2326"/>
        <v>1</v>
      </c>
      <c r="CO971" s="14" t="str">
        <f t="shared" ref="CO971:CT971" si="2327">IF(DG971&lt;&gt;"",REPLACE(REPLACE(INDEX($EE$4:$EE$801,MATCH(DG971,$EF$4:$EF$801,0)),6,1,CU971),1,1,DA971),"")</f>
        <v>5401081</v>
      </c>
      <c r="CP971" s="14" t="str">
        <f t="shared" si="2327"/>
        <v>5201083</v>
      </c>
      <c r="CQ971" s="14" t="str">
        <f t="shared" si="2327"/>
        <v>5201083</v>
      </c>
      <c r="CR971" s="14" t="str">
        <f t="shared" si="2327"/>
        <v>5302085</v>
      </c>
      <c r="CS971" s="14" t="str">
        <f t="shared" si="2327"/>
        <v>5400085</v>
      </c>
      <c r="CT971" s="14" t="str">
        <f t="shared" si="2327"/>
        <v>5502081</v>
      </c>
      <c r="CU971" s="2">
        <v>8</v>
      </c>
      <c r="CV971" s="2">
        <v>8</v>
      </c>
      <c r="CW971" s="2">
        <v>8</v>
      </c>
      <c r="CX971" s="2">
        <v>8</v>
      </c>
      <c r="CY971" s="2">
        <v>8</v>
      </c>
      <c r="CZ971" s="2">
        <v>8</v>
      </c>
      <c r="DA971" s="2">
        <v>5</v>
      </c>
      <c r="DB971" s="7">
        <v>5</v>
      </c>
      <c r="DC971">
        <v>5</v>
      </c>
      <c r="DD971" s="2">
        <v>5</v>
      </c>
      <c r="DE971" s="7">
        <v>5</v>
      </c>
      <c r="DF971">
        <v>5</v>
      </c>
      <c r="DG971" s="1" t="s">
        <v>3161</v>
      </c>
      <c r="DH971" s="1" t="s">
        <v>3268</v>
      </c>
      <c r="DI971" s="1" t="s">
        <v>3268</v>
      </c>
      <c r="DJ971" s="1" t="s">
        <v>3286</v>
      </c>
      <c r="DK971" s="1" t="s">
        <v>3289</v>
      </c>
      <c r="DL971" s="1" t="s">
        <v>3133</v>
      </c>
      <c r="DM971" t="s">
        <v>3131</v>
      </c>
      <c r="DN971" t="s">
        <v>3138</v>
      </c>
      <c r="DO971" t="s">
        <v>3138</v>
      </c>
      <c r="DP971" t="s">
        <v>3159</v>
      </c>
      <c r="DQ971" t="s">
        <v>3159</v>
      </c>
      <c r="DR971" t="s">
        <v>3131</v>
      </c>
      <c r="DS971" s="1" t="s">
        <v>3203</v>
      </c>
      <c r="DT971" s="1" t="s">
        <v>3179</v>
      </c>
      <c r="DU971" s="1" t="s">
        <v>3179</v>
      </c>
      <c r="DV971" s="1" t="s">
        <v>3146</v>
      </c>
      <c r="DW971" s="1" t="s">
        <v>3234</v>
      </c>
      <c r="DX971" s="1" t="s">
        <v>3198</v>
      </c>
      <c r="DY971">
        <f t="shared" si="2307"/>
        <v>2</v>
      </c>
      <c r="DZ971">
        <f t="shared" si="2308"/>
        <v>1</v>
      </c>
      <c r="EA971">
        <f t="shared" si="2309"/>
        <v>1</v>
      </c>
      <c r="EB971">
        <f t="shared" si="2310"/>
        <v>1</v>
      </c>
      <c r="EC971">
        <f t="shared" si="2311"/>
        <v>2</v>
      </c>
      <c r="ED971">
        <f t="shared" si="2312"/>
        <v>2</v>
      </c>
      <c r="EH971" s="33"/>
      <c r="FA971" t="str">
        <f t="shared" si="2190"/>
        <v>水魔法师</v>
      </c>
      <c r="FB971" t="str">
        <f t="shared" si="2191"/>
        <v>木骑兵</v>
      </c>
      <c r="FC971" t="str">
        <f t="shared" si="2192"/>
        <v>木骑兵</v>
      </c>
      <c r="FD971" t="str">
        <f t="shared" si="2193"/>
        <v>暗盗贼</v>
      </c>
      <c r="FE971" t="str">
        <f t="shared" si="2194"/>
        <v>暗巫师</v>
      </c>
      <c r="FF971" t="str">
        <f t="shared" si="2195"/>
        <v>水火枪手</v>
      </c>
    </row>
    <row r="972" spans="15:162" ht="14.25" x14ac:dyDescent="0.15">
      <c r="O972" s="11">
        <v>20439</v>
      </c>
      <c r="P972" s="11">
        <v>9239221.5299999993</v>
      </c>
      <c r="Q972" s="16">
        <f t="shared" si="2225"/>
        <v>9239221</v>
      </c>
      <c r="R972" s="4" t="str">
        <f t="shared" si="2226"/>
        <v>5502083,5200082,5301082,5201081,5501084,5500081</v>
      </c>
      <c r="S972" s="4" t="str">
        <f t="shared" si="2227"/>
        <v>8,8,8,8,8,8</v>
      </c>
      <c r="T972" s="4" t="str">
        <f t="shared" si="2228"/>
        <v>1188,1174,1174,1174,1174,1174</v>
      </c>
      <c r="U972">
        <v>5502083</v>
      </c>
      <c r="V972">
        <v>5200082</v>
      </c>
      <c r="W972">
        <v>5301082</v>
      </c>
      <c r="X972">
        <v>5201081</v>
      </c>
      <c r="Y972">
        <v>5501084</v>
      </c>
      <c r="Z972">
        <v>5500081</v>
      </c>
      <c r="AA972" s="2">
        <v>8</v>
      </c>
      <c r="AB972" s="2">
        <v>8</v>
      </c>
      <c r="AC972" s="2">
        <v>8</v>
      </c>
      <c r="AD972" s="2">
        <v>8</v>
      </c>
      <c r="AE972" s="2">
        <v>8</v>
      </c>
      <c r="AF972" s="2">
        <v>8</v>
      </c>
      <c r="AG972" s="2">
        <f t="shared" si="2315"/>
        <v>1188</v>
      </c>
      <c r="AH972" s="2">
        <f t="shared" si="2209"/>
        <v>1174</v>
      </c>
      <c r="AI972" s="2">
        <f t="shared" si="2210"/>
        <v>1174</v>
      </c>
      <c r="AJ972" s="2">
        <f t="shared" si="2211"/>
        <v>1174</v>
      </c>
      <c r="AK972" s="2">
        <f t="shared" si="2212"/>
        <v>1174</v>
      </c>
      <c r="AL972" s="2">
        <f t="shared" si="2213"/>
        <v>1174</v>
      </c>
      <c r="AM972" s="8">
        <f t="shared" si="2214"/>
        <v>1570667.57</v>
      </c>
      <c r="AN972" s="8">
        <f t="shared" si="2263"/>
        <v>1533710.686</v>
      </c>
      <c r="AO972" s="8">
        <f t="shared" si="2263"/>
        <v>1533710.686</v>
      </c>
      <c r="AP972" s="8">
        <f t="shared" si="2263"/>
        <v>1533710.686</v>
      </c>
      <c r="AQ972" s="8">
        <f t="shared" si="2263"/>
        <v>1533710.686</v>
      </c>
      <c r="AR972" s="8">
        <f t="shared" si="2263"/>
        <v>1533710.686</v>
      </c>
      <c r="AS972" s="8">
        <f t="shared" si="2316"/>
        <v>-77</v>
      </c>
      <c r="AT972">
        <f t="shared" si="2317"/>
        <v>1111</v>
      </c>
      <c r="BI972">
        <v>5504094</v>
      </c>
      <c r="BJ972" s="4">
        <f>[1]monsters!$N972</f>
        <v>0</v>
      </c>
      <c r="BK972" s="4">
        <f>[1]monsters!$O972</f>
        <v>0</v>
      </c>
      <c r="BL972" s="4">
        <f>[1]monsters!$P972</f>
        <v>0</v>
      </c>
      <c r="BM972" s="4">
        <f>[1]monsters!$Q972</f>
        <v>0</v>
      </c>
      <c r="BN972" s="4">
        <f>[1]monsters!$R972</f>
        <v>0</v>
      </c>
      <c r="BO972" s="4">
        <f>[1]monsters!$S972</f>
        <v>0</v>
      </c>
      <c r="BP972" s="4">
        <f>[1]monsters!$K972</f>
        <v>0</v>
      </c>
      <c r="BQ972">
        <f>[1]monsters!$D972</f>
        <v>0</v>
      </c>
      <c r="BR972" t="e">
        <f t="shared" si="2300"/>
        <v>#N/A</v>
      </c>
      <c r="BS972" t="e">
        <f t="shared" si="2301"/>
        <v>#N/A</v>
      </c>
      <c r="BT972" t="e">
        <f t="shared" si="2302"/>
        <v>#N/A</v>
      </c>
      <c r="CH972" t="str">
        <f t="shared" si="2196"/>
        <v/>
      </c>
      <c r="CI972" s="26" t="b">
        <f t="shared" ref="CI972:CN972" si="2328">IF(DG972&lt;&gt;"",IF(ISERROR(MATCH(INT(CO972),$EE$4:$EE$879,0))=FALSE,TRUE),"")</f>
        <v>1</v>
      </c>
      <c r="CJ972" s="26" t="b">
        <f t="shared" si="2328"/>
        <v>1</v>
      </c>
      <c r="CK972" s="26" t="b">
        <f t="shared" si="2328"/>
        <v>1</v>
      </c>
      <c r="CL972" s="26" t="b">
        <f t="shared" si="2328"/>
        <v>1</v>
      </c>
      <c r="CM972" s="26" t="b">
        <f t="shared" si="2328"/>
        <v>1</v>
      </c>
      <c r="CN972" s="26" t="b">
        <f t="shared" si="2328"/>
        <v>1</v>
      </c>
      <c r="CO972" s="14" t="str">
        <f t="shared" ref="CO972:CT972" si="2329">IF(DG972&lt;&gt;"",REPLACE(REPLACE(INDEX($EE$4:$EE$801,MATCH(DG972,$EF$4:$EF$801,0)),6,1,CU972),1,1,DA972),"")</f>
        <v>5502083</v>
      </c>
      <c r="CP972" s="14" t="str">
        <f t="shared" si="2329"/>
        <v>5200082</v>
      </c>
      <c r="CQ972" s="14" t="str">
        <f t="shared" si="2329"/>
        <v>5301082</v>
      </c>
      <c r="CR972" s="14" t="str">
        <f t="shared" si="2329"/>
        <v>5201081</v>
      </c>
      <c r="CS972" s="14" t="str">
        <f t="shared" si="2329"/>
        <v>5501084</v>
      </c>
      <c r="CT972" s="14" t="str">
        <f t="shared" si="2329"/>
        <v>5500081</v>
      </c>
      <c r="CU972" s="2">
        <v>8</v>
      </c>
      <c r="CV972" s="2">
        <v>8</v>
      </c>
      <c r="CW972" s="2">
        <v>8</v>
      </c>
      <c r="CX972" s="2">
        <v>8</v>
      </c>
      <c r="CY972" s="2">
        <v>8</v>
      </c>
      <c r="CZ972" s="2">
        <v>8</v>
      </c>
      <c r="DA972" s="2">
        <v>5</v>
      </c>
      <c r="DB972" s="7">
        <v>5</v>
      </c>
      <c r="DC972">
        <v>5</v>
      </c>
      <c r="DD972" s="2">
        <v>5</v>
      </c>
      <c r="DE972" s="7">
        <v>5</v>
      </c>
      <c r="DF972">
        <v>5</v>
      </c>
      <c r="DG972" s="1" t="s">
        <v>3273</v>
      </c>
      <c r="DH972" s="1" t="s">
        <v>3262</v>
      </c>
      <c r="DI972" s="1" t="s">
        <v>3264</v>
      </c>
      <c r="DJ972" s="1" t="s">
        <v>3257</v>
      </c>
      <c r="DK972" s="1" t="s">
        <v>3252</v>
      </c>
      <c r="DL972" s="1" t="s">
        <v>3260</v>
      </c>
      <c r="DM972" t="s">
        <v>3138</v>
      </c>
      <c r="DN972" t="s">
        <v>3122</v>
      </c>
      <c r="DO972" t="s">
        <v>3122</v>
      </c>
      <c r="DP972" t="s">
        <v>3131</v>
      </c>
      <c r="DQ972" t="s">
        <v>3253</v>
      </c>
      <c r="DR972" t="s">
        <v>3131</v>
      </c>
      <c r="DS972" s="1" t="s">
        <v>3198</v>
      </c>
      <c r="DT972" s="1" t="s">
        <v>3163</v>
      </c>
      <c r="DU972" s="1" t="s">
        <v>3184</v>
      </c>
      <c r="DV972" s="1" t="s">
        <v>3179</v>
      </c>
      <c r="DW972" s="1" t="s">
        <v>3197</v>
      </c>
      <c r="DX972" s="1" t="s">
        <v>3206</v>
      </c>
      <c r="DY972">
        <f t="shared" si="2307"/>
        <v>2</v>
      </c>
      <c r="DZ972">
        <f t="shared" si="2308"/>
        <v>1</v>
      </c>
      <c r="EA972">
        <f t="shared" si="2309"/>
        <v>1</v>
      </c>
      <c r="EB972">
        <f t="shared" si="2310"/>
        <v>1</v>
      </c>
      <c r="EC972">
        <f t="shared" si="2311"/>
        <v>2</v>
      </c>
      <c r="ED972">
        <f t="shared" si="2312"/>
        <v>2</v>
      </c>
      <c r="EH972" s="33"/>
      <c r="FA972" t="str">
        <f t="shared" si="2190"/>
        <v>木火枪手</v>
      </c>
      <c r="FB972" t="str">
        <f t="shared" si="2191"/>
        <v>火刀客</v>
      </c>
      <c r="FC972" t="str">
        <f t="shared" si="2192"/>
        <v>火剑士</v>
      </c>
      <c r="FD972" t="str">
        <f t="shared" si="2193"/>
        <v>水骑兵</v>
      </c>
      <c r="FE972" t="str">
        <f t="shared" si="2194"/>
        <v>光猎人</v>
      </c>
      <c r="FF972" t="str">
        <f t="shared" si="2195"/>
        <v>水海盗</v>
      </c>
    </row>
    <row r="973" spans="15:162" ht="14.25" x14ac:dyDescent="0.15">
      <c r="O973" s="11">
        <v>20440</v>
      </c>
      <c r="P973" s="11">
        <v>9313264.1699999999</v>
      </c>
      <c r="Q973" s="16">
        <f t="shared" si="2225"/>
        <v>9313264</v>
      </c>
      <c r="R973" s="4" t="str">
        <f t="shared" si="2226"/>
        <v>5201082,5201081,5201081,5402081,5601082,5402081</v>
      </c>
      <c r="S973" s="4" t="str">
        <f t="shared" si="2227"/>
        <v>8,8,8,8,8,8</v>
      </c>
      <c r="T973" s="4" t="str">
        <f t="shared" si="2228"/>
        <v>1193,1179,1179,1179,1179,1179</v>
      </c>
      <c r="U973">
        <v>5201082</v>
      </c>
      <c r="V973">
        <v>5201081</v>
      </c>
      <c r="W973">
        <v>5201081</v>
      </c>
      <c r="X973">
        <v>5402081</v>
      </c>
      <c r="Y973">
        <v>5601082</v>
      </c>
      <c r="Z973">
        <v>5402081</v>
      </c>
      <c r="AA973" s="2">
        <v>8</v>
      </c>
      <c r="AB973" s="2">
        <v>8</v>
      </c>
      <c r="AC973" s="2">
        <v>8</v>
      </c>
      <c r="AD973" s="2">
        <v>8</v>
      </c>
      <c r="AE973" s="2">
        <v>8</v>
      </c>
      <c r="AF973" s="2">
        <v>8</v>
      </c>
      <c r="AG973" s="2">
        <f t="shared" si="2315"/>
        <v>1193</v>
      </c>
      <c r="AH973" s="2">
        <f t="shared" si="2209"/>
        <v>1179</v>
      </c>
      <c r="AI973" s="2">
        <f t="shared" si="2210"/>
        <v>1179</v>
      </c>
      <c r="AJ973" s="2">
        <f t="shared" si="2211"/>
        <v>1179</v>
      </c>
      <c r="AK973" s="2">
        <f t="shared" si="2212"/>
        <v>1179</v>
      </c>
      <c r="AL973" s="2">
        <f t="shared" si="2213"/>
        <v>1179</v>
      </c>
      <c r="AM973" s="8">
        <f t="shared" si="2214"/>
        <v>1583254.8800000001</v>
      </c>
      <c r="AN973" s="8">
        <f t="shared" si="2263"/>
        <v>1546001.824</v>
      </c>
      <c r="AO973" s="8">
        <f t="shared" si="2263"/>
        <v>1546001.824</v>
      </c>
      <c r="AP973" s="8">
        <f t="shared" si="2263"/>
        <v>1546001.824</v>
      </c>
      <c r="AQ973" s="8">
        <f t="shared" si="2263"/>
        <v>1546001.824</v>
      </c>
      <c r="AR973" s="8">
        <f t="shared" si="2263"/>
        <v>1546001.824</v>
      </c>
      <c r="AS973" s="8">
        <f t="shared" si="2316"/>
        <v>-78</v>
      </c>
      <c r="AT973">
        <f t="shared" si="2317"/>
        <v>1115</v>
      </c>
      <c r="BI973">
        <v>5101094</v>
      </c>
      <c r="BJ973" s="4">
        <f>[1]monsters!$N973</f>
        <v>0</v>
      </c>
      <c r="BK973" s="4">
        <f>[1]monsters!$O973</f>
        <v>0</v>
      </c>
      <c r="BL973" s="4">
        <f>[1]monsters!$P973</f>
        <v>0</v>
      </c>
      <c r="BM973" s="4">
        <f>[1]monsters!$Q973</f>
        <v>0</v>
      </c>
      <c r="BN973" s="4">
        <f>[1]monsters!$R973</f>
        <v>0</v>
      </c>
      <c r="BO973" s="4">
        <f>[1]monsters!$S973</f>
        <v>0</v>
      </c>
      <c r="BP973" s="4">
        <f>[1]monsters!$K973</f>
        <v>0</v>
      </c>
      <c r="BQ973">
        <f>[1]monsters!$D973</f>
        <v>0</v>
      </c>
      <c r="BR973" t="e">
        <f t="shared" si="2300"/>
        <v>#N/A</v>
      </c>
      <c r="BS973" t="e">
        <f t="shared" si="2301"/>
        <v>#N/A</v>
      </c>
      <c r="BT973" t="e">
        <f t="shared" si="2302"/>
        <v>#N/A</v>
      </c>
      <c r="CH973" t="str">
        <f t="shared" si="2196"/>
        <v/>
      </c>
      <c r="CI973" s="26" t="b">
        <f t="shared" ref="CI973:CN973" si="2330">IF(DG973&lt;&gt;"",IF(ISERROR(MATCH(INT(CO973),$EE$4:$EE$879,0))=FALSE,TRUE),"")</f>
        <v>1</v>
      </c>
      <c r="CJ973" s="26" t="b">
        <f t="shared" si="2330"/>
        <v>1</v>
      </c>
      <c r="CK973" s="26" t="b">
        <f t="shared" si="2330"/>
        <v>1</v>
      </c>
      <c r="CL973" s="26" t="b">
        <f t="shared" si="2330"/>
        <v>1</v>
      </c>
      <c r="CM973" s="26" t="b">
        <f t="shared" si="2330"/>
        <v>1</v>
      </c>
      <c r="CN973" s="26" t="b">
        <f t="shared" si="2330"/>
        <v>1</v>
      </c>
      <c r="CO973" s="14" t="str">
        <f t="shared" ref="CO973:CT973" si="2331">IF(DG973&lt;&gt;"",REPLACE(REPLACE(INDEX($EE$4:$EE$801,MATCH(DG973,$EF$4:$EF$801,0)),6,1,CU973),1,1,DA973),"")</f>
        <v>5201082</v>
      </c>
      <c r="CP973" s="14" t="str">
        <f t="shared" si="2331"/>
        <v>5201081</v>
      </c>
      <c r="CQ973" s="14" t="str">
        <f t="shared" si="2331"/>
        <v>5201081</v>
      </c>
      <c r="CR973" s="14" t="str">
        <f t="shared" si="2331"/>
        <v>5402081</v>
      </c>
      <c r="CS973" s="14" t="str">
        <f t="shared" si="2331"/>
        <v>5601082</v>
      </c>
      <c r="CT973" s="14" t="str">
        <f t="shared" si="2331"/>
        <v>5402081</v>
      </c>
      <c r="CU973" s="2">
        <v>8</v>
      </c>
      <c r="CV973" s="2">
        <v>8</v>
      </c>
      <c r="CW973" s="2">
        <v>8</v>
      </c>
      <c r="CX973" s="2">
        <v>8</v>
      </c>
      <c r="CY973" s="2">
        <v>8</v>
      </c>
      <c r="CZ973" s="2">
        <v>8</v>
      </c>
      <c r="DA973" s="2">
        <v>5</v>
      </c>
      <c r="DB973" s="7">
        <v>5</v>
      </c>
      <c r="DC973">
        <v>5</v>
      </c>
      <c r="DD973" s="2">
        <v>5</v>
      </c>
      <c r="DE973" s="7">
        <v>5</v>
      </c>
      <c r="DF973">
        <v>5</v>
      </c>
      <c r="DG973" s="1" t="s">
        <v>3142</v>
      </c>
      <c r="DH973" s="1" t="s">
        <v>3257</v>
      </c>
      <c r="DI973" s="1" t="s">
        <v>3257</v>
      </c>
      <c r="DJ973" s="1" t="s">
        <v>3259</v>
      </c>
      <c r="DK973" s="1" t="s">
        <v>3152</v>
      </c>
      <c r="DL973" s="1" t="s">
        <v>3259</v>
      </c>
      <c r="DM973" t="s">
        <v>3122</v>
      </c>
      <c r="DN973" t="s">
        <v>3131</v>
      </c>
      <c r="DO973" t="s">
        <v>3131</v>
      </c>
      <c r="DP973" t="s">
        <v>3131</v>
      </c>
      <c r="DQ973" t="s">
        <v>3122</v>
      </c>
      <c r="DR973" t="s">
        <v>3131</v>
      </c>
      <c r="DS973" s="1" t="s">
        <v>3179</v>
      </c>
      <c r="DT973" s="1" t="s">
        <v>3179</v>
      </c>
      <c r="DU973" s="1" t="s">
        <v>3179</v>
      </c>
      <c r="DV973" s="1" t="s">
        <v>3202</v>
      </c>
      <c r="DW973" s="1" t="s">
        <v>3223</v>
      </c>
      <c r="DX973" s="1" t="s">
        <v>3202</v>
      </c>
      <c r="DY973">
        <f t="shared" si="2307"/>
        <v>1</v>
      </c>
      <c r="DZ973">
        <f t="shared" si="2308"/>
        <v>1</v>
      </c>
      <c r="EA973">
        <f t="shared" si="2309"/>
        <v>1</v>
      </c>
      <c r="EB973">
        <f t="shared" si="2310"/>
        <v>2</v>
      </c>
      <c r="EC973">
        <f t="shared" si="2311"/>
        <v>2</v>
      </c>
      <c r="ED973">
        <f t="shared" si="2312"/>
        <v>2</v>
      </c>
      <c r="EH973" s="33"/>
      <c r="FA973" t="str">
        <f t="shared" si="2190"/>
        <v>火骑兵</v>
      </c>
      <c r="FB973" t="str">
        <f t="shared" si="2191"/>
        <v>水骑兵</v>
      </c>
      <c r="FC973" t="str">
        <f t="shared" si="2192"/>
        <v>水骑兵</v>
      </c>
      <c r="FD973" t="str">
        <f t="shared" si="2193"/>
        <v>水女巫</v>
      </c>
      <c r="FE973" t="str">
        <f t="shared" si="2194"/>
        <v>火修女</v>
      </c>
      <c r="FF973" t="str">
        <f t="shared" si="2195"/>
        <v>水女巫</v>
      </c>
    </row>
    <row r="974" spans="15:162" ht="14.25" x14ac:dyDescent="0.15">
      <c r="O974" s="11">
        <v>20441</v>
      </c>
      <c r="P974" s="11">
        <v>9313507.9800000004</v>
      </c>
      <c r="Q974" s="16">
        <f t="shared" si="2225"/>
        <v>9313507</v>
      </c>
      <c r="R974" s="4" t="str">
        <f t="shared" si="2226"/>
        <v>5201081,5301082,5302085,5501085,5500083,5502082</v>
      </c>
      <c r="S974" s="4" t="str">
        <f t="shared" si="2227"/>
        <v>8,8,8,8,8,8</v>
      </c>
      <c r="T974" s="4" t="str">
        <f t="shared" si="2228"/>
        <v>1193,1179,1179,1179,1179,1179</v>
      </c>
      <c r="U974">
        <v>5201081</v>
      </c>
      <c r="V974">
        <v>5301082</v>
      </c>
      <c r="W974">
        <v>5302085</v>
      </c>
      <c r="X974">
        <v>5501085</v>
      </c>
      <c r="Y974">
        <v>5500083</v>
      </c>
      <c r="Z974">
        <v>5502082</v>
      </c>
      <c r="AA974" s="2">
        <v>8</v>
      </c>
      <c r="AB974" s="2">
        <v>8</v>
      </c>
      <c r="AC974" s="2">
        <v>8</v>
      </c>
      <c r="AD974" s="2">
        <v>8</v>
      </c>
      <c r="AE974" s="2">
        <v>8</v>
      </c>
      <c r="AF974" s="2">
        <v>8</v>
      </c>
      <c r="AG974" s="2">
        <f t="shared" si="2315"/>
        <v>1193</v>
      </c>
      <c r="AH974" s="2">
        <f t="shared" si="2209"/>
        <v>1179</v>
      </c>
      <c r="AI974" s="2">
        <f t="shared" si="2210"/>
        <v>1179</v>
      </c>
      <c r="AJ974" s="2">
        <f t="shared" si="2211"/>
        <v>1179</v>
      </c>
      <c r="AK974" s="2">
        <f t="shared" si="2212"/>
        <v>1179</v>
      </c>
      <c r="AL974" s="2">
        <f t="shared" si="2213"/>
        <v>1179</v>
      </c>
      <c r="AM974" s="8">
        <f t="shared" si="2214"/>
        <v>1583296.1900000002</v>
      </c>
      <c r="AN974" s="8">
        <f t="shared" si="2263"/>
        <v>1546042.162</v>
      </c>
      <c r="AO974" s="8">
        <f t="shared" si="2263"/>
        <v>1546042.162</v>
      </c>
      <c r="AP974" s="8">
        <f t="shared" si="2263"/>
        <v>1546042.162</v>
      </c>
      <c r="AQ974" s="8">
        <f t="shared" si="2263"/>
        <v>1546042.162</v>
      </c>
      <c r="AR974" s="8">
        <f t="shared" si="2263"/>
        <v>1546042.162</v>
      </c>
      <c r="AS974" s="8">
        <f t="shared" si="2316"/>
        <v>-78</v>
      </c>
      <c r="AT974">
        <f t="shared" si="2317"/>
        <v>1115</v>
      </c>
      <c r="BI974">
        <v>5102094</v>
      </c>
      <c r="BJ974" s="4">
        <f>[1]monsters!$N974</f>
        <v>0</v>
      </c>
      <c r="BK974" s="4">
        <f>[1]monsters!$O974</f>
        <v>0</v>
      </c>
      <c r="BL974" s="4">
        <f>[1]monsters!$P974</f>
        <v>0</v>
      </c>
      <c r="BM974" s="4">
        <f>[1]monsters!$Q974</f>
        <v>0</v>
      </c>
      <c r="BN974" s="4">
        <f>[1]monsters!$R974</f>
        <v>0</v>
      </c>
      <c r="BO974" s="4">
        <f>[1]monsters!$S974</f>
        <v>0</v>
      </c>
      <c r="BP974" s="4">
        <f>[1]monsters!$K974</f>
        <v>0</v>
      </c>
      <c r="BQ974">
        <f>[1]monsters!$D974</f>
        <v>0</v>
      </c>
      <c r="BR974" t="e">
        <f t="shared" si="2300"/>
        <v>#N/A</v>
      </c>
      <c r="BS974" t="e">
        <f t="shared" si="2301"/>
        <v>#N/A</v>
      </c>
      <c r="BT974" t="e">
        <f t="shared" si="2302"/>
        <v>#N/A</v>
      </c>
      <c r="CH974" t="str">
        <f t="shared" si="2196"/>
        <v/>
      </c>
      <c r="CI974" s="26" t="b">
        <f t="shared" ref="CI974:CN974" si="2332">IF(DG974&lt;&gt;"",IF(ISERROR(MATCH(INT(CO974),$EE$4:$EE$879,0))=FALSE,TRUE),"")</f>
        <v>1</v>
      </c>
      <c r="CJ974" s="26" t="b">
        <f t="shared" si="2332"/>
        <v>1</v>
      </c>
      <c r="CK974" s="26" t="b">
        <f t="shared" si="2332"/>
        <v>1</v>
      </c>
      <c r="CL974" s="26" t="b">
        <f t="shared" si="2332"/>
        <v>1</v>
      </c>
      <c r="CM974" s="26" t="b">
        <f t="shared" si="2332"/>
        <v>1</v>
      </c>
      <c r="CN974" s="26" t="b">
        <f t="shared" si="2332"/>
        <v>1</v>
      </c>
      <c r="CO974" s="14" t="str">
        <f t="shared" ref="CO974:CT974" si="2333">IF(DG974&lt;&gt;"",REPLACE(REPLACE(INDEX($EE$4:$EE$801,MATCH(DG974,$EF$4:$EF$801,0)),6,1,CU974),1,1,DA974),"")</f>
        <v>5201081</v>
      </c>
      <c r="CP974" s="14" t="str">
        <f t="shared" si="2333"/>
        <v>5301082</v>
      </c>
      <c r="CQ974" s="14" t="str">
        <f t="shared" si="2333"/>
        <v>5302085</v>
      </c>
      <c r="CR974" s="14" t="str">
        <f t="shared" si="2333"/>
        <v>5501085</v>
      </c>
      <c r="CS974" s="14" t="str">
        <f t="shared" si="2333"/>
        <v>5500083</v>
      </c>
      <c r="CT974" s="14" t="str">
        <f t="shared" si="2333"/>
        <v>5502082</v>
      </c>
      <c r="CU974" s="2">
        <v>8</v>
      </c>
      <c r="CV974" s="2">
        <v>8</v>
      </c>
      <c r="CW974" s="2">
        <v>8</v>
      </c>
      <c r="CX974" s="2">
        <v>8</v>
      </c>
      <c r="CY974" s="2">
        <v>8</v>
      </c>
      <c r="CZ974" s="2">
        <v>8</v>
      </c>
      <c r="DA974" s="2">
        <v>5</v>
      </c>
      <c r="DB974" s="7">
        <v>5</v>
      </c>
      <c r="DC974">
        <v>5</v>
      </c>
      <c r="DD974" s="2">
        <v>5</v>
      </c>
      <c r="DE974" s="7">
        <v>5</v>
      </c>
      <c r="DF974">
        <v>5</v>
      </c>
      <c r="DG974" s="1" t="s">
        <v>3257</v>
      </c>
      <c r="DH974" s="1" t="s">
        <v>3264</v>
      </c>
      <c r="DI974" s="1" t="s">
        <v>3286</v>
      </c>
      <c r="DJ974" s="1" t="s">
        <v>3290</v>
      </c>
      <c r="DK974" s="1" t="s">
        <v>3272</v>
      </c>
      <c r="DL974" s="1" t="s">
        <v>3267</v>
      </c>
      <c r="DM974" t="s">
        <v>3131</v>
      </c>
      <c r="DN974" t="s">
        <v>3122</v>
      </c>
      <c r="DO974" t="s">
        <v>3159</v>
      </c>
      <c r="DP974" t="s">
        <v>3159</v>
      </c>
      <c r="DQ974" t="s">
        <v>3138</v>
      </c>
      <c r="DR974" t="s">
        <v>3122</v>
      </c>
      <c r="DS974" s="1" t="s">
        <v>3179</v>
      </c>
      <c r="DT974" s="1" t="s">
        <v>3184</v>
      </c>
      <c r="DU974" s="1" t="s">
        <v>3146</v>
      </c>
      <c r="DV974" s="1" t="s">
        <v>3197</v>
      </c>
      <c r="DW974" s="1" t="s">
        <v>3206</v>
      </c>
      <c r="DX974" s="1" t="s">
        <v>3198</v>
      </c>
      <c r="DY974">
        <f t="shared" si="2307"/>
        <v>1</v>
      </c>
      <c r="DZ974">
        <f t="shared" si="2308"/>
        <v>1</v>
      </c>
      <c r="EA974">
        <f t="shared" si="2309"/>
        <v>1</v>
      </c>
      <c r="EB974">
        <f t="shared" si="2310"/>
        <v>2</v>
      </c>
      <c r="EC974">
        <f t="shared" si="2311"/>
        <v>2</v>
      </c>
      <c r="ED974">
        <f t="shared" si="2312"/>
        <v>2</v>
      </c>
      <c r="EH974" s="33"/>
      <c r="FA974" t="str">
        <f t="shared" si="2190"/>
        <v>水骑兵</v>
      </c>
      <c r="FB974" t="str">
        <f t="shared" si="2191"/>
        <v>火剑士</v>
      </c>
      <c r="FC974" t="str">
        <f t="shared" si="2192"/>
        <v>暗盗贼</v>
      </c>
      <c r="FD974" t="str">
        <f t="shared" si="2193"/>
        <v>暗猎人</v>
      </c>
      <c r="FE974" t="str">
        <f t="shared" si="2194"/>
        <v>木海盗</v>
      </c>
      <c r="FF974" t="str">
        <f t="shared" si="2195"/>
        <v>火火枪手</v>
      </c>
    </row>
    <row r="975" spans="15:162" ht="14.25" x14ac:dyDescent="0.15">
      <c r="O975" s="11">
        <v>20442</v>
      </c>
      <c r="P975" s="11">
        <v>9313749.9000000004</v>
      </c>
      <c r="Q975" s="16">
        <f t="shared" si="2225"/>
        <v>9313749</v>
      </c>
      <c r="R975" s="4" t="str">
        <f t="shared" si="2226"/>
        <v>5301081,5200082,5202081,5401083,5500081,5500083</v>
      </c>
      <c r="S975" s="4" t="str">
        <f t="shared" si="2227"/>
        <v>8,8,8,8,8,8</v>
      </c>
      <c r="T975" s="4" t="str">
        <f t="shared" si="2228"/>
        <v>1193,1179,1179,1179,1179,1179</v>
      </c>
      <c r="U975">
        <v>5301081</v>
      </c>
      <c r="V975">
        <v>5200082</v>
      </c>
      <c r="W975">
        <v>5202081</v>
      </c>
      <c r="X975">
        <v>5401083</v>
      </c>
      <c r="Y975">
        <v>5500081</v>
      </c>
      <c r="Z975">
        <v>5500083</v>
      </c>
      <c r="AA975" s="2">
        <v>8</v>
      </c>
      <c r="AB975" s="2">
        <v>8</v>
      </c>
      <c r="AC975" s="2">
        <v>8</v>
      </c>
      <c r="AD975" s="2">
        <v>8</v>
      </c>
      <c r="AE975" s="2">
        <v>8</v>
      </c>
      <c r="AF975" s="2">
        <v>8</v>
      </c>
      <c r="AG975" s="2">
        <f t="shared" si="2315"/>
        <v>1193</v>
      </c>
      <c r="AH975" s="2">
        <f t="shared" si="2209"/>
        <v>1179</v>
      </c>
      <c r="AI975" s="2">
        <f t="shared" si="2210"/>
        <v>1179</v>
      </c>
      <c r="AJ975" s="2">
        <f t="shared" si="2211"/>
        <v>1179</v>
      </c>
      <c r="AK975" s="2">
        <f t="shared" si="2212"/>
        <v>1179</v>
      </c>
      <c r="AL975" s="2">
        <f t="shared" si="2213"/>
        <v>1179</v>
      </c>
      <c r="AM975" s="8">
        <f t="shared" si="2214"/>
        <v>1583337.33</v>
      </c>
      <c r="AN975" s="8">
        <f t="shared" si="2263"/>
        <v>1546082.334</v>
      </c>
      <c r="AO975" s="8">
        <f t="shared" si="2263"/>
        <v>1546082.334</v>
      </c>
      <c r="AP975" s="8">
        <f t="shared" si="2263"/>
        <v>1546082.334</v>
      </c>
      <c r="AQ975" s="8">
        <f t="shared" si="2263"/>
        <v>1546082.334</v>
      </c>
      <c r="AR975" s="8">
        <f t="shared" si="2263"/>
        <v>1546082.334</v>
      </c>
      <c r="AS975" s="8">
        <f t="shared" si="2316"/>
        <v>-78</v>
      </c>
      <c r="AT975">
        <f t="shared" si="2317"/>
        <v>1115</v>
      </c>
      <c r="BI975">
        <v>5206095</v>
      </c>
      <c r="BJ975" s="4">
        <f>[1]monsters!$N975</f>
        <v>0</v>
      </c>
      <c r="BK975" s="4">
        <f>[1]monsters!$O975</f>
        <v>0</v>
      </c>
      <c r="BL975" s="4">
        <f>[1]monsters!$P975</f>
        <v>0</v>
      </c>
      <c r="BM975" s="4">
        <f>[1]monsters!$Q975</f>
        <v>0</v>
      </c>
      <c r="BN975" s="4">
        <f>[1]monsters!$R975</f>
        <v>0</v>
      </c>
      <c r="BO975" s="4">
        <f>[1]monsters!$S975</f>
        <v>0</v>
      </c>
      <c r="BP975" s="4">
        <f>[1]monsters!$K975</f>
        <v>0</v>
      </c>
      <c r="BQ975">
        <f>[1]monsters!$D975</f>
        <v>0</v>
      </c>
      <c r="BR975" t="e">
        <f t="shared" si="2300"/>
        <v>#N/A</v>
      </c>
      <c r="BS975" t="e">
        <f t="shared" si="2301"/>
        <v>#N/A</v>
      </c>
      <c r="BT975" t="e">
        <f t="shared" si="2302"/>
        <v>#N/A</v>
      </c>
      <c r="CH975" t="str">
        <f t="shared" si="2196"/>
        <v/>
      </c>
      <c r="CI975" s="26" t="b">
        <f t="shared" ref="CI975:CN975" si="2334">IF(DG975&lt;&gt;"",IF(ISERROR(MATCH(INT(CO975),$EE$4:$EE$879,0))=FALSE,TRUE),"")</f>
        <v>1</v>
      </c>
      <c r="CJ975" s="26" t="b">
        <f t="shared" si="2334"/>
        <v>1</v>
      </c>
      <c r="CK975" s="26" t="b">
        <f t="shared" si="2334"/>
        <v>1</v>
      </c>
      <c r="CL975" s="26" t="b">
        <f t="shared" si="2334"/>
        <v>1</v>
      </c>
      <c r="CM975" s="26" t="b">
        <f t="shared" si="2334"/>
        <v>1</v>
      </c>
      <c r="CN975" s="26" t="b">
        <f t="shared" si="2334"/>
        <v>1</v>
      </c>
      <c r="CO975" s="14" t="str">
        <f t="shared" ref="CO975:CT975" si="2335">IF(DG975&lt;&gt;"",REPLACE(REPLACE(INDEX($EE$4:$EE$801,MATCH(DG975,$EF$4:$EF$801,0)),6,1,CU975),1,1,DA975),"")</f>
        <v>5301081</v>
      </c>
      <c r="CP975" s="14" t="str">
        <f t="shared" si="2335"/>
        <v>5200082</v>
      </c>
      <c r="CQ975" s="14" t="str">
        <f t="shared" si="2335"/>
        <v>5202081</v>
      </c>
      <c r="CR975" s="14" t="str">
        <f t="shared" si="2335"/>
        <v>5401083</v>
      </c>
      <c r="CS975" s="14" t="str">
        <f t="shared" si="2335"/>
        <v>5500081</v>
      </c>
      <c r="CT975" s="14" t="str">
        <f t="shared" si="2335"/>
        <v>5500083</v>
      </c>
      <c r="CU975" s="2">
        <v>8</v>
      </c>
      <c r="CV975" s="2">
        <v>8</v>
      </c>
      <c r="CW975" s="2">
        <v>8</v>
      </c>
      <c r="CX975" s="2">
        <v>8</v>
      </c>
      <c r="CY975" s="2">
        <v>8</v>
      </c>
      <c r="CZ975" s="2">
        <v>8</v>
      </c>
      <c r="DA975" s="2">
        <v>5</v>
      </c>
      <c r="DB975" s="7">
        <v>5</v>
      </c>
      <c r="DC975">
        <v>5</v>
      </c>
      <c r="DD975" s="2">
        <v>5</v>
      </c>
      <c r="DE975" s="7">
        <v>5</v>
      </c>
      <c r="DF975">
        <v>5</v>
      </c>
      <c r="DG975" s="1" t="s">
        <v>3128</v>
      </c>
      <c r="DH975" s="1" t="s">
        <v>3262</v>
      </c>
      <c r="DI975" s="1" t="s">
        <v>3124</v>
      </c>
      <c r="DJ975" s="1" t="s">
        <v>3271</v>
      </c>
      <c r="DK975" s="1" t="s">
        <v>3260</v>
      </c>
      <c r="DL975" s="1" t="s">
        <v>3272</v>
      </c>
      <c r="DM975" t="s">
        <v>3131</v>
      </c>
      <c r="DN975" t="s">
        <v>3122</v>
      </c>
      <c r="DO975" t="s">
        <v>3131</v>
      </c>
      <c r="DP975" t="s">
        <v>3138</v>
      </c>
      <c r="DQ975" t="s">
        <v>3131</v>
      </c>
      <c r="DR975" t="s">
        <v>3138</v>
      </c>
      <c r="DS975" s="1" t="s">
        <v>3184</v>
      </c>
      <c r="DT975" s="1" t="s">
        <v>3163</v>
      </c>
      <c r="DU975" s="1" t="s">
        <v>3166</v>
      </c>
      <c r="DV975" s="1" t="s">
        <v>3203</v>
      </c>
      <c r="DW975" s="1" t="s">
        <v>3206</v>
      </c>
      <c r="DX975" s="1" t="s">
        <v>3206</v>
      </c>
      <c r="DY975">
        <f t="shared" si="2307"/>
        <v>1</v>
      </c>
      <c r="DZ975">
        <f t="shared" si="2308"/>
        <v>1</v>
      </c>
      <c r="EA975">
        <f t="shared" si="2309"/>
        <v>1</v>
      </c>
      <c r="EB975">
        <f t="shared" si="2310"/>
        <v>2</v>
      </c>
      <c r="EC975">
        <f t="shared" si="2311"/>
        <v>2</v>
      </c>
      <c r="ED975">
        <f t="shared" si="2312"/>
        <v>2</v>
      </c>
      <c r="EH975" s="33"/>
      <c r="FA975" t="str">
        <f t="shared" si="2190"/>
        <v>水剑士</v>
      </c>
      <c r="FB975" t="str">
        <f t="shared" si="2191"/>
        <v>火刀客</v>
      </c>
      <c r="FC975" t="str">
        <f t="shared" si="2192"/>
        <v>水维京</v>
      </c>
      <c r="FD975" t="str">
        <f t="shared" si="2193"/>
        <v>木魔法师</v>
      </c>
      <c r="FE975" t="str">
        <f t="shared" si="2194"/>
        <v>水海盗</v>
      </c>
      <c r="FF975" t="str">
        <f t="shared" si="2195"/>
        <v>木海盗</v>
      </c>
    </row>
    <row r="976" spans="15:162" ht="14.25" x14ac:dyDescent="0.15">
      <c r="O976" s="11">
        <v>20443</v>
      </c>
      <c r="P976" s="11">
        <v>9313993.7100000009</v>
      </c>
      <c r="Q976" s="16">
        <f t="shared" si="2225"/>
        <v>9313993</v>
      </c>
      <c r="R976" s="4" t="str">
        <f t="shared" si="2226"/>
        <v>5200081,5202082,5301082,5400085,5400085,5401083</v>
      </c>
      <c r="S976" s="4" t="str">
        <f t="shared" si="2227"/>
        <v>8,8,8,8,8,8</v>
      </c>
      <c r="T976" s="4" t="str">
        <f t="shared" si="2228"/>
        <v>1193,1179,1179,1179,1179,1179</v>
      </c>
      <c r="U976">
        <v>5200081</v>
      </c>
      <c r="V976">
        <v>5202082</v>
      </c>
      <c r="W976">
        <v>5301082</v>
      </c>
      <c r="X976">
        <v>5400085</v>
      </c>
      <c r="Y976">
        <v>5400085</v>
      </c>
      <c r="Z976">
        <v>5401083</v>
      </c>
      <c r="AA976" s="2">
        <v>8</v>
      </c>
      <c r="AB976" s="2">
        <v>8</v>
      </c>
      <c r="AC976" s="2">
        <v>8</v>
      </c>
      <c r="AD976" s="2">
        <v>8</v>
      </c>
      <c r="AE976" s="2">
        <v>8</v>
      </c>
      <c r="AF976" s="2">
        <v>8</v>
      </c>
      <c r="AG976" s="2">
        <f t="shared" si="2315"/>
        <v>1193</v>
      </c>
      <c r="AH976" s="2">
        <f t="shared" si="2209"/>
        <v>1179</v>
      </c>
      <c r="AI976" s="2">
        <f t="shared" si="2210"/>
        <v>1179</v>
      </c>
      <c r="AJ976" s="2">
        <f t="shared" si="2211"/>
        <v>1179</v>
      </c>
      <c r="AK976" s="2">
        <f t="shared" si="2212"/>
        <v>1179</v>
      </c>
      <c r="AL976" s="2">
        <f t="shared" si="2213"/>
        <v>1179</v>
      </c>
      <c r="AM976" s="8">
        <f t="shared" si="2214"/>
        <v>1583378.81</v>
      </c>
      <c r="AN976" s="8">
        <f t="shared" si="2263"/>
        <v>1546122.838</v>
      </c>
      <c r="AO976" s="8">
        <f t="shared" si="2263"/>
        <v>1546122.838</v>
      </c>
      <c r="AP976" s="8">
        <f t="shared" si="2263"/>
        <v>1546122.838</v>
      </c>
      <c r="AQ976" s="8">
        <f t="shared" si="2263"/>
        <v>1546122.838</v>
      </c>
      <c r="AR976" s="8">
        <f t="shared" si="2263"/>
        <v>1546122.838</v>
      </c>
      <c r="AS976" s="8">
        <f t="shared" si="2316"/>
        <v>-78</v>
      </c>
      <c r="AT976">
        <f t="shared" si="2317"/>
        <v>1115</v>
      </c>
      <c r="BI976">
        <v>5406095</v>
      </c>
      <c r="BJ976" s="4">
        <f>[1]monsters!$N976</f>
        <v>0</v>
      </c>
      <c r="BK976" s="4">
        <f>[1]monsters!$O976</f>
        <v>0</v>
      </c>
      <c r="BL976" s="4">
        <f>[1]monsters!$P976</f>
        <v>0</v>
      </c>
      <c r="BM976" s="4">
        <f>[1]monsters!$Q976</f>
        <v>0</v>
      </c>
      <c r="BN976" s="4">
        <f>[1]monsters!$R976</f>
        <v>0</v>
      </c>
      <c r="BO976" s="4">
        <f>[1]monsters!$S976</f>
        <v>0</v>
      </c>
      <c r="BP976" s="4">
        <f>[1]monsters!$K976</f>
        <v>0</v>
      </c>
      <c r="BQ976">
        <f>[1]monsters!$D976</f>
        <v>0</v>
      </c>
      <c r="BR976" t="e">
        <f t="shared" si="2300"/>
        <v>#N/A</v>
      </c>
      <c r="BS976" t="e">
        <f t="shared" si="2301"/>
        <v>#N/A</v>
      </c>
      <c r="BT976" t="e">
        <f t="shared" si="2302"/>
        <v>#N/A</v>
      </c>
      <c r="CH976">
        <f t="shared" si="2196"/>
        <v>5</v>
      </c>
      <c r="CI976" s="26" t="b">
        <f t="shared" ref="CI976:CN976" si="2336">IF(DG976&lt;&gt;"",IF(ISERROR(MATCH(INT(CO976),$EE$4:$EE$879,0))=FALSE,TRUE),"")</f>
        <v>1</v>
      </c>
      <c r="CJ976" s="26" t="b">
        <f t="shared" si="2336"/>
        <v>1</v>
      </c>
      <c r="CK976" s="26" t="b">
        <f t="shared" si="2336"/>
        <v>1</v>
      </c>
      <c r="CL976" s="26" t="b">
        <f t="shared" si="2336"/>
        <v>1</v>
      </c>
      <c r="CM976" s="26" t="b">
        <f t="shared" si="2336"/>
        <v>1</v>
      </c>
      <c r="CN976" s="26" t="b">
        <f t="shared" si="2336"/>
        <v>1</v>
      </c>
      <c r="CO976" s="14" t="str">
        <f t="shared" ref="CO976:CT976" si="2337">IF(DG976&lt;&gt;"",REPLACE(REPLACE(INDEX($EE$4:$EE$801,MATCH(DG976,$EF$4:$EF$801,0)),6,1,CU976),1,1,DA976),"")</f>
        <v>5200081</v>
      </c>
      <c r="CP976" s="14" t="str">
        <f t="shared" si="2337"/>
        <v>5202082</v>
      </c>
      <c r="CQ976" s="14" t="str">
        <f t="shared" si="2337"/>
        <v>5301082</v>
      </c>
      <c r="CR976" s="14" t="str">
        <f t="shared" si="2337"/>
        <v>5400085</v>
      </c>
      <c r="CS976" s="14" t="str">
        <f t="shared" si="2337"/>
        <v>5400085</v>
      </c>
      <c r="CT976" s="14" t="str">
        <f t="shared" si="2337"/>
        <v>5401083</v>
      </c>
      <c r="CU976" s="2">
        <v>8</v>
      </c>
      <c r="CV976" s="2">
        <v>8</v>
      </c>
      <c r="CW976" s="2">
        <v>8</v>
      </c>
      <c r="CX976" s="2">
        <v>8</v>
      </c>
      <c r="CY976" s="2">
        <v>8</v>
      </c>
      <c r="CZ976" s="2">
        <v>8</v>
      </c>
      <c r="DA976" s="2">
        <v>5</v>
      </c>
      <c r="DB976" s="7">
        <v>5</v>
      </c>
      <c r="DC976">
        <v>5</v>
      </c>
      <c r="DD976" s="2">
        <v>5</v>
      </c>
      <c r="DE976" s="7">
        <v>5</v>
      </c>
      <c r="DF976">
        <v>5</v>
      </c>
      <c r="DG976" s="1" t="s">
        <v>3256</v>
      </c>
      <c r="DH976" s="1" t="s">
        <v>3263</v>
      </c>
      <c r="DI976" s="1" t="s">
        <v>3264</v>
      </c>
      <c r="DJ976" s="1" t="s">
        <v>3289</v>
      </c>
      <c r="DK976" s="1" t="s">
        <v>3289</v>
      </c>
      <c r="DL976" s="1" t="s">
        <v>3271</v>
      </c>
      <c r="DM976" t="s">
        <v>3131</v>
      </c>
      <c r="DN976" t="s">
        <v>3122</v>
      </c>
      <c r="DO976" t="s">
        <v>3122</v>
      </c>
      <c r="DP976" t="s">
        <v>3159</v>
      </c>
      <c r="DQ976" t="s">
        <v>3159</v>
      </c>
      <c r="DR976" t="s">
        <v>3138</v>
      </c>
      <c r="DS976" s="1" t="s">
        <v>3163</v>
      </c>
      <c r="DT976" s="1" t="s">
        <v>3166</v>
      </c>
      <c r="DU976" s="1" t="s">
        <v>3184</v>
      </c>
      <c r="DV976" s="1" t="s">
        <v>3234</v>
      </c>
      <c r="DW976" s="1" t="s">
        <v>3234</v>
      </c>
      <c r="DX976" s="1" t="s">
        <v>3203</v>
      </c>
      <c r="DY976">
        <f t="shared" si="2307"/>
        <v>1</v>
      </c>
      <c r="DZ976">
        <f t="shared" si="2308"/>
        <v>1</v>
      </c>
      <c r="EA976">
        <f t="shared" si="2309"/>
        <v>1</v>
      </c>
      <c r="EB976">
        <f t="shared" si="2310"/>
        <v>2</v>
      </c>
      <c r="EC976">
        <f t="shared" si="2311"/>
        <v>2</v>
      </c>
      <c r="ED976">
        <f t="shared" si="2312"/>
        <v>2</v>
      </c>
      <c r="EH976" s="33"/>
      <c r="FA976" t="str">
        <f t="shared" si="2190"/>
        <v>水刀客</v>
      </c>
      <c r="FB976" t="str">
        <f t="shared" si="2191"/>
        <v>火维京</v>
      </c>
      <c r="FC976" t="str">
        <f t="shared" si="2192"/>
        <v>火剑士</v>
      </c>
      <c r="FD976" t="str">
        <f t="shared" si="2193"/>
        <v>暗巫师</v>
      </c>
      <c r="FE976" t="str">
        <f t="shared" si="2194"/>
        <v>暗巫师</v>
      </c>
      <c r="FF976" t="str">
        <f t="shared" si="2195"/>
        <v>木魔法师</v>
      </c>
    </row>
    <row r="977" spans="15:162" ht="14.25" x14ac:dyDescent="0.15">
      <c r="O977" s="11">
        <v>20444</v>
      </c>
      <c r="P977" s="11">
        <v>9314235.6300000008</v>
      </c>
      <c r="Q977" s="16">
        <f t="shared" si="2225"/>
        <v>9314235</v>
      </c>
      <c r="R977" s="4" t="str">
        <f t="shared" si="2226"/>
        <v>5301082,5302085,5201081,5501084,5502083,5400085</v>
      </c>
      <c r="S977" s="4" t="str">
        <f t="shared" si="2227"/>
        <v>8,8,8,8,8,8</v>
      </c>
      <c r="T977" s="4" t="str">
        <f t="shared" si="2228"/>
        <v>1193,1179,1179,1179,1179,1179</v>
      </c>
      <c r="U977">
        <v>5301082</v>
      </c>
      <c r="V977">
        <v>5302085</v>
      </c>
      <c r="W977">
        <v>5201081</v>
      </c>
      <c r="X977">
        <v>5501084</v>
      </c>
      <c r="Y977">
        <v>5502083</v>
      </c>
      <c r="Z977">
        <v>5400085</v>
      </c>
      <c r="AA977" s="2">
        <v>8</v>
      </c>
      <c r="AB977" s="2">
        <v>8</v>
      </c>
      <c r="AC977" s="2">
        <v>8</v>
      </c>
      <c r="AD977" s="2">
        <v>8</v>
      </c>
      <c r="AE977" s="2">
        <v>8</v>
      </c>
      <c r="AF977" s="2">
        <v>8</v>
      </c>
      <c r="AG977" s="2">
        <f t="shared" si="2315"/>
        <v>1193</v>
      </c>
      <c r="AH977" s="2">
        <f t="shared" si="2209"/>
        <v>1179</v>
      </c>
      <c r="AI977" s="2">
        <f t="shared" si="2210"/>
        <v>1179</v>
      </c>
      <c r="AJ977" s="2">
        <f t="shared" si="2211"/>
        <v>1179</v>
      </c>
      <c r="AK977" s="2">
        <f t="shared" si="2212"/>
        <v>1179</v>
      </c>
      <c r="AL977" s="2">
        <f t="shared" si="2213"/>
        <v>1179</v>
      </c>
      <c r="AM977" s="8">
        <f t="shared" si="2214"/>
        <v>1583419.9500000002</v>
      </c>
      <c r="AN977" s="8">
        <f t="shared" si="2263"/>
        <v>1546163.01</v>
      </c>
      <c r="AO977" s="8">
        <f t="shared" si="2263"/>
        <v>1546163.01</v>
      </c>
      <c r="AP977" s="8">
        <f t="shared" si="2263"/>
        <v>1546163.01</v>
      </c>
      <c r="AQ977" s="8">
        <f t="shared" si="2263"/>
        <v>1546163.01</v>
      </c>
      <c r="AR977" s="8">
        <f t="shared" si="2263"/>
        <v>1546163.01</v>
      </c>
      <c r="AS977" s="8">
        <f t="shared" si="2316"/>
        <v>-78</v>
      </c>
      <c r="AT977">
        <f t="shared" si="2317"/>
        <v>1115</v>
      </c>
      <c r="BI977">
        <v>5205095</v>
      </c>
      <c r="BJ977" s="4">
        <f>[1]monsters!$N977</f>
        <v>0</v>
      </c>
      <c r="BK977" s="4">
        <f>[1]monsters!$O977</f>
        <v>0</v>
      </c>
      <c r="BL977" s="4">
        <f>[1]monsters!$P977</f>
        <v>0</v>
      </c>
      <c r="BM977" s="4">
        <f>[1]monsters!$Q977</f>
        <v>0</v>
      </c>
      <c r="BN977" s="4">
        <f>[1]monsters!$R977</f>
        <v>0</v>
      </c>
      <c r="BO977" s="4">
        <f>[1]monsters!$S977</f>
        <v>0</v>
      </c>
      <c r="BP977" s="4">
        <f>[1]monsters!$K977</f>
        <v>0</v>
      </c>
      <c r="BQ977">
        <f>[1]monsters!$D977</f>
        <v>0</v>
      </c>
      <c r="BR977" t="e">
        <f t="shared" si="2300"/>
        <v>#N/A</v>
      </c>
      <c r="BS977" t="e">
        <f t="shared" si="2301"/>
        <v>#N/A</v>
      </c>
      <c r="BT977" t="e">
        <f t="shared" si="2302"/>
        <v>#N/A</v>
      </c>
      <c r="CH977" t="str">
        <f t="shared" si="2196"/>
        <v/>
      </c>
      <c r="CI977" s="26" t="b">
        <f t="shared" ref="CI977:CN977" si="2338">IF(DG977&lt;&gt;"",IF(ISERROR(MATCH(INT(CO977),$EE$4:$EE$879,0))=FALSE,TRUE),"")</f>
        <v>1</v>
      </c>
      <c r="CJ977" s="26" t="b">
        <f t="shared" si="2338"/>
        <v>1</v>
      </c>
      <c r="CK977" s="26" t="b">
        <f t="shared" si="2338"/>
        <v>1</v>
      </c>
      <c r="CL977" s="26" t="b">
        <f t="shared" si="2338"/>
        <v>1</v>
      </c>
      <c r="CM977" s="26" t="b">
        <f t="shared" si="2338"/>
        <v>1</v>
      </c>
      <c r="CN977" s="26" t="b">
        <f t="shared" si="2338"/>
        <v>1</v>
      </c>
      <c r="CO977" s="14" t="str">
        <f t="shared" ref="CO977:CT977" si="2339">IF(DG977&lt;&gt;"",REPLACE(REPLACE(INDEX($EE$4:$EE$801,MATCH(DG977,$EF$4:$EF$801,0)),6,1,CU977),1,1,DA977),"")</f>
        <v>5301082</v>
      </c>
      <c r="CP977" s="14" t="str">
        <f t="shared" si="2339"/>
        <v>5302085</v>
      </c>
      <c r="CQ977" s="14" t="str">
        <f t="shared" si="2339"/>
        <v>5201081</v>
      </c>
      <c r="CR977" s="14" t="str">
        <f t="shared" si="2339"/>
        <v>5501084</v>
      </c>
      <c r="CS977" s="14" t="str">
        <f t="shared" si="2339"/>
        <v>5502083</v>
      </c>
      <c r="CT977" s="14" t="str">
        <f t="shared" si="2339"/>
        <v>5400085</v>
      </c>
      <c r="CU977" s="2">
        <v>8</v>
      </c>
      <c r="CV977" s="2">
        <v>8</v>
      </c>
      <c r="CW977" s="2">
        <v>8</v>
      </c>
      <c r="CX977" s="2">
        <v>8</v>
      </c>
      <c r="CY977" s="2">
        <v>8</v>
      </c>
      <c r="CZ977" s="2">
        <v>8</v>
      </c>
      <c r="DA977" s="2">
        <v>5</v>
      </c>
      <c r="DB977" s="7">
        <v>5</v>
      </c>
      <c r="DC977">
        <v>5</v>
      </c>
      <c r="DD977" s="2">
        <v>5</v>
      </c>
      <c r="DE977" s="7">
        <v>5</v>
      </c>
      <c r="DF977">
        <v>5</v>
      </c>
      <c r="DG977" s="1" t="s">
        <v>3264</v>
      </c>
      <c r="DH977" s="1" t="s">
        <v>3286</v>
      </c>
      <c r="DI977" s="1" t="s">
        <v>3257</v>
      </c>
      <c r="DJ977" s="1" t="s">
        <v>3252</v>
      </c>
      <c r="DK977" s="1" t="s">
        <v>3273</v>
      </c>
      <c r="DL977" s="1" t="s">
        <v>3289</v>
      </c>
      <c r="DM977" t="s">
        <v>3122</v>
      </c>
      <c r="DN977" t="s">
        <v>3159</v>
      </c>
      <c r="DO977" t="s">
        <v>3131</v>
      </c>
      <c r="DP977" t="s">
        <v>3253</v>
      </c>
      <c r="DQ977" t="s">
        <v>3138</v>
      </c>
      <c r="DR977" t="s">
        <v>3159</v>
      </c>
      <c r="DS977" s="1" t="s">
        <v>3184</v>
      </c>
      <c r="DT977" s="1" t="s">
        <v>3146</v>
      </c>
      <c r="DU977" s="1" t="s">
        <v>3179</v>
      </c>
      <c r="DV977" s="1" t="s">
        <v>3197</v>
      </c>
      <c r="DW977" s="1" t="s">
        <v>3198</v>
      </c>
      <c r="DX977" s="1" t="s">
        <v>3234</v>
      </c>
      <c r="DY977">
        <f t="shared" si="2307"/>
        <v>1</v>
      </c>
      <c r="DZ977">
        <f t="shared" si="2308"/>
        <v>1</v>
      </c>
      <c r="EA977">
        <f t="shared" si="2309"/>
        <v>1</v>
      </c>
      <c r="EB977">
        <f t="shared" si="2310"/>
        <v>2</v>
      </c>
      <c r="EC977">
        <f t="shared" si="2311"/>
        <v>2</v>
      </c>
      <c r="ED977">
        <f t="shared" si="2312"/>
        <v>2</v>
      </c>
      <c r="EH977" s="33"/>
      <c r="FA977" t="str">
        <f t="shared" si="2190"/>
        <v>火剑士</v>
      </c>
      <c r="FB977" t="str">
        <f t="shared" si="2191"/>
        <v>暗盗贼</v>
      </c>
      <c r="FC977" t="str">
        <f t="shared" si="2192"/>
        <v>水骑兵</v>
      </c>
      <c r="FD977" t="str">
        <f t="shared" si="2193"/>
        <v>光猎人</v>
      </c>
      <c r="FE977" t="str">
        <f t="shared" si="2194"/>
        <v>木火枪手</v>
      </c>
      <c r="FF977" t="str">
        <f t="shared" si="2195"/>
        <v>暗巫师</v>
      </c>
    </row>
    <row r="978" spans="15:162" ht="14.25" x14ac:dyDescent="0.15">
      <c r="O978" s="11">
        <v>20445</v>
      </c>
      <c r="P978" s="11">
        <v>9388578.7799999993</v>
      </c>
      <c r="Q978" s="16">
        <f t="shared" si="2225"/>
        <v>9388578</v>
      </c>
      <c r="R978" s="4" t="str">
        <f t="shared" si="2226"/>
        <v>5500081,5202081,5202081,5200081,5601081,5601081</v>
      </c>
      <c r="S978" s="4" t="str">
        <f t="shared" si="2227"/>
        <v>8,8,8,8,8,8</v>
      </c>
      <c r="T978" s="4" t="str">
        <f t="shared" si="2228"/>
        <v>1198,1184,1184,1184,1184,1184</v>
      </c>
      <c r="U978">
        <v>5500081</v>
      </c>
      <c r="V978">
        <v>5202081</v>
      </c>
      <c r="W978">
        <v>5202081</v>
      </c>
      <c r="X978">
        <v>5200081</v>
      </c>
      <c r="Y978">
        <v>5601081</v>
      </c>
      <c r="Z978">
        <v>5601081</v>
      </c>
      <c r="AA978" s="2">
        <v>8</v>
      </c>
      <c r="AB978" s="2">
        <v>8</v>
      </c>
      <c r="AC978" s="2">
        <v>8</v>
      </c>
      <c r="AD978" s="2">
        <v>8</v>
      </c>
      <c r="AE978" s="2">
        <v>8</v>
      </c>
      <c r="AF978" s="2">
        <v>8</v>
      </c>
      <c r="AG978" s="2">
        <f t="shared" si="2315"/>
        <v>1198</v>
      </c>
      <c r="AH978" s="2">
        <f t="shared" si="2209"/>
        <v>1184</v>
      </c>
      <c r="AI978" s="2">
        <f t="shared" si="2210"/>
        <v>1184</v>
      </c>
      <c r="AJ978" s="2">
        <f t="shared" si="2211"/>
        <v>1184</v>
      </c>
      <c r="AK978" s="2">
        <f t="shared" si="2212"/>
        <v>1184</v>
      </c>
      <c r="AL978" s="2">
        <f t="shared" si="2213"/>
        <v>1184</v>
      </c>
      <c r="AM978" s="8">
        <f t="shared" si="2214"/>
        <v>1596058.26</v>
      </c>
      <c r="AN978" s="8">
        <f t="shared" si="2263"/>
        <v>1558503.9480000001</v>
      </c>
      <c r="AO978" s="8">
        <f t="shared" si="2263"/>
        <v>1558503.9480000001</v>
      </c>
      <c r="AP978" s="8">
        <f t="shared" si="2263"/>
        <v>1558503.9480000001</v>
      </c>
      <c r="AQ978" s="8">
        <f t="shared" si="2263"/>
        <v>1558503.9480000001</v>
      </c>
      <c r="AR978" s="8">
        <f t="shared" si="2263"/>
        <v>1558503.9480000001</v>
      </c>
      <c r="AS978" s="8">
        <f t="shared" si="2316"/>
        <v>-78</v>
      </c>
      <c r="AT978">
        <f t="shared" si="2317"/>
        <v>1120</v>
      </c>
      <c r="BI978">
        <v>5405095</v>
      </c>
      <c r="BJ978" s="4">
        <f>[1]monsters!$N978</f>
        <v>0</v>
      </c>
      <c r="BK978" s="4">
        <f>[1]monsters!$O978</f>
        <v>0</v>
      </c>
      <c r="BL978" s="4">
        <f>[1]monsters!$P978</f>
        <v>0</v>
      </c>
      <c r="BM978" s="4">
        <f>[1]monsters!$Q978</f>
        <v>0</v>
      </c>
      <c r="BN978" s="4">
        <f>[1]monsters!$R978</f>
        <v>0</v>
      </c>
      <c r="BO978" s="4">
        <f>[1]monsters!$S978</f>
        <v>0</v>
      </c>
      <c r="BP978" s="4">
        <f>[1]monsters!$K978</f>
        <v>0</v>
      </c>
      <c r="BQ978">
        <f>[1]monsters!$D978</f>
        <v>0</v>
      </c>
      <c r="BR978" t="e">
        <f t="shared" si="2300"/>
        <v>#N/A</v>
      </c>
      <c r="BS978" t="e">
        <f t="shared" si="2301"/>
        <v>#N/A</v>
      </c>
      <c r="BT978" t="e">
        <f t="shared" si="2302"/>
        <v>#N/A</v>
      </c>
      <c r="CH978" t="str">
        <f t="shared" si="2196"/>
        <v/>
      </c>
      <c r="CI978" s="26" t="b">
        <f t="shared" ref="CI978:CN978" si="2340">IF(DG978&lt;&gt;"",IF(ISERROR(MATCH(INT(CO978),$EE$4:$EE$879,0))=FALSE,TRUE),"")</f>
        <v>1</v>
      </c>
      <c r="CJ978" s="26" t="b">
        <f t="shared" si="2340"/>
        <v>1</v>
      </c>
      <c r="CK978" s="26" t="b">
        <f t="shared" si="2340"/>
        <v>1</v>
      </c>
      <c r="CL978" s="26" t="b">
        <f t="shared" si="2340"/>
        <v>1</v>
      </c>
      <c r="CM978" s="26" t="b">
        <f t="shared" si="2340"/>
        <v>1</v>
      </c>
      <c r="CN978" s="26" t="b">
        <f t="shared" si="2340"/>
        <v>1</v>
      </c>
      <c r="CO978" s="14" t="str">
        <f t="shared" ref="CO978:CT978" si="2341">IF(DG978&lt;&gt;"",REPLACE(REPLACE(INDEX($EE$4:$EE$801,MATCH(DG978,$EF$4:$EF$801,0)),6,1,CU978),1,1,DA978),"")</f>
        <v>5500081</v>
      </c>
      <c r="CP978" s="14" t="str">
        <f t="shared" si="2341"/>
        <v>5202081</v>
      </c>
      <c r="CQ978" s="14" t="str">
        <f t="shared" si="2341"/>
        <v>5202081</v>
      </c>
      <c r="CR978" s="14" t="str">
        <f t="shared" si="2341"/>
        <v>5200081</v>
      </c>
      <c r="CS978" s="14" t="str">
        <f t="shared" si="2341"/>
        <v>5601081</v>
      </c>
      <c r="CT978" s="14" t="str">
        <f t="shared" si="2341"/>
        <v>5601081</v>
      </c>
      <c r="CU978" s="2">
        <v>8</v>
      </c>
      <c r="CV978" s="2">
        <v>8</v>
      </c>
      <c r="CW978" s="2">
        <v>8</v>
      </c>
      <c r="CX978" s="2">
        <v>8</v>
      </c>
      <c r="CY978" s="2">
        <v>8</v>
      </c>
      <c r="CZ978" s="2">
        <v>8</v>
      </c>
      <c r="DA978" s="2">
        <v>5</v>
      </c>
      <c r="DB978" s="7">
        <v>5</v>
      </c>
      <c r="DC978">
        <v>5</v>
      </c>
      <c r="DD978" s="2">
        <v>5</v>
      </c>
      <c r="DE978" s="7">
        <v>5</v>
      </c>
      <c r="DF978">
        <v>5</v>
      </c>
      <c r="DG978" s="1" t="s">
        <v>3260</v>
      </c>
      <c r="DH978" s="1" t="s">
        <v>3124</v>
      </c>
      <c r="DI978" s="1" t="s">
        <v>3124</v>
      </c>
      <c r="DJ978" s="1" t="s">
        <v>3256</v>
      </c>
      <c r="DK978" s="1" t="s">
        <v>3261</v>
      </c>
      <c r="DL978" s="1" t="s">
        <v>3261</v>
      </c>
      <c r="DM978" t="s">
        <v>3131</v>
      </c>
      <c r="DN978" t="s">
        <v>3131</v>
      </c>
      <c r="DO978" t="s">
        <v>3131</v>
      </c>
      <c r="DP978" t="s">
        <v>3131</v>
      </c>
      <c r="DQ978" t="s">
        <v>3131</v>
      </c>
      <c r="DR978" t="s">
        <v>3131</v>
      </c>
      <c r="DS978" s="1" t="s">
        <v>3206</v>
      </c>
      <c r="DT978" s="1" t="s">
        <v>3166</v>
      </c>
      <c r="DU978" s="1" t="s">
        <v>3166</v>
      </c>
      <c r="DV978" s="1" t="s">
        <v>3163</v>
      </c>
      <c r="DW978" s="1" t="s">
        <v>3223</v>
      </c>
      <c r="DX978" s="1" t="s">
        <v>3223</v>
      </c>
      <c r="DY978">
        <f t="shared" si="2307"/>
        <v>2</v>
      </c>
      <c r="DZ978">
        <f t="shared" si="2308"/>
        <v>1</v>
      </c>
      <c r="EA978">
        <f t="shared" si="2309"/>
        <v>1</v>
      </c>
      <c r="EB978">
        <f t="shared" si="2310"/>
        <v>1</v>
      </c>
      <c r="EC978">
        <f t="shared" si="2311"/>
        <v>2</v>
      </c>
      <c r="ED978">
        <f t="shared" si="2312"/>
        <v>2</v>
      </c>
      <c r="EH978" s="33"/>
      <c r="FA978" t="str">
        <f t="shared" si="2190"/>
        <v>水海盗</v>
      </c>
      <c r="FB978" t="str">
        <f t="shared" si="2191"/>
        <v>水维京</v>
      </c>
      <c r="FC978" t="str">
        <f t="shared" si="2192"/>
        <v>水维京</v>
      </c>
      <c r="FD978" t="str">
        <f t="shared" si="2193"/>
        <v>水刀客</v>
      </c>
      <c r="FE978" t="str">
        <f t="shared" si="2194"/>
        <v>水修女</v>
      </c>
      <c r="FF978" t="str">
        <f t="shared" si="2195"/>
        <v>水修女</v>
      </c>
    </row>
    <row r="979" spans="15:162" ht="14.25" x14ac:dyDescent="0.15">
      <c r="O979" s="11">
        <v>20446</v>
      </c>
      <c r="P979" s="11">
        <v>9388822.5899999999</v>
      </c>
      <c r="Q979" s="16">
        <f t="shared" si="2225"/>
        <v>9388822</v>
      </c>
      <c r="R979" s="4" t="str">
        <f t="shared" si="2226"/>
        <v>5200082,5200082,5301083,5501084,5501085,5502081</v>
      </c>
      <c r="S979" s="4" t="str">
        <f t="shared" si="2227"/>
        <v>8,8,8,8,8,8</v>
      </c>
      <c r="T979" s="4" t="str">
        <f t="shared" si="2228"/>
        <v>1198,1184,1184,1184,1184,1184</v>
      </c>
      <c r="U979">
        <v>5200082</v>
      </c>
      <c r="V979">
        <v>5200082</v>
      </c>
      <c r="W979">
        <v>5301083</v>
      </c>
      <c r="X979">
        <v>5501084</v>
      </c>
      <c r="Y979">
        <v>5501085</v>
      </c>
      <c r="Z979">
        <v>5502081</v>
      </c>
      <c r="AA979" s="2">
        <v>8</v>
      </c>
      <c r="AB979" s="2">
        <v>8</v>
      </c>
      <c r="AC979" s="2">
        <v>8</v>
      </c>
      <c r="AD979" s="2">
        <v>8</v>
      </c>
      <c r="AE979" s="2">
        <v>8</v>
      </c>
      <c r="AF979" s="2">
        <v>8</v>
      </c>
      <c r="AG979" s="2">
        <f t="shared" si="2315"/>
        <v>1198</v>
      </c>
      <c r="AH979" s="2">
        <f t="shared" si="2209"/>
        <v>1184</v>
      </c>
      <c r="AI979" s="2">
        <f t="shared" si="2210"/>
        <v>1184</v>
      </c>
      <c r="AJ979" s="2">
        <f t="shared" si="2211"/>
        <v>1184</v>
      </c>
      <c r="AK979" s="2">
        <f t="shared" si="2212"/>
        <v>1184</v>
      </c>
      <c r="AL979" s="2">
        <f t="shared" si="2213"/>
        <v>1184</v>
      </c>
      <c r="AM979" s="8">
        <f t="shared" si="2214"/>
        <v>1596099.7400000002</v>
      </c>
      <c r="AN979" s="8">
        <f t="shared" si="2263"/>
        <v>1558544.452</v>
      </c>
      <c r="AO979" s="8">
        <f t="shared" si="2263"/>
        <v>1558544.452</v>
      </c>
      <c r="AP979" s="8">
        <f t="shared" si="2263"/>
        <v>1558544.452</v>
      </c>
      <c r="AQ979" s="8">
        <f t="shared" si="2263"/>
        <v>1558544.452</v>
      </c>
      <c r="AR979" s="8">
        <f t="shared" si="2263"/>
        <v>1558544.452</v>
      </c>
      <c r="AS979" s="8">
        <f t="shared" si="2316"/>
        <v>-78</v>
      </c>
      <c r="AT979">
        <f t="shared" si="2317"/>
        <v>1120</v>
      </c>
      <c r="BI979">
        <v>5203095</v>
      </c>
      <c r="BJ979" s="4">
        <f>[1]monsters!$N979</f>
        <v>0</v>
      </c>
      <c r="BK979" s="4">
        <f>[1]monsters!$O979</f>
        <v>0</v>
      </c>
      <c r="BL979" s="4">
        <f>[1]monsters!$P979</f>
        <v>0</v>
      </c>
      <c r="BM979" s="4">
        <f>[1]monsters!$Q979</f>
        <v>0</v>
      </c>
      <c r="BN979" s="4">
        <f>[1]monsters!$R979</f>
        <v>0</v>
      </c>
      <c r="BO979" s="4">
        <f>[1]monsters!$S979</f>
        <v>0</v>
      </c>
      <c r="BP979" s="4">
        <f>[1]monsters!$K979</f>
        <v>0</v>
      </c>
      <c r="BQ979">
        <f>[1]monsters!$D979</f>
        <v>0</v>
      </c>
      <c r="BR979" t="e">
        <f t="shared" si="2300"/>
        <v>#N/A</v>
      </c>
      <c r="BS979" t="e">
        <f t="shared" si="2301"/>
        <v>#N/A</v>
      </c>
      <c r="BT979" t="e">
        <f t="shared" si="2302"/>
        <v>#N/A</v>
      </c>
      <c r="CH979" t="str">
        <f t="shared" si="2196"/>
        <v/>
      </c>
      <c r="CI979" s="26" t="b">
        <f t="shared" ref="CI979:CN979" si="2342">IF(DG979&lt;&gt;"",IF(ISERROR(MATCH(INT(CO979),$EE$4:$EE$879,0))=FALSE,TRUE),"")</f>
        <v>1</v>
      </c>
      <c r="CJ979" s="26" t="b">
        <f t="shared" si="2342"/>
        <v>1</v>
      </c>
      <c r="CK979" s="26" t="b">
        <f t="shared" si="2342"/>
        <v>1</v>
      </c>
      <c r="CL979" s="26" t="b">
        <f t="shared" si="2342"/>
        <v>1</v>
      </c>
      <c r="CM979" s="26" t="b">
        <f t="shared" si="2342"/>
        <v>1</v>
      </c>
      <c r="CN979" s="26" t="b">
        <f t="shared" si="2342"/>
        <v>1</v>
      </c>
      <c r="CO979" s="14" t="str">
        <f t="shared" ref="CO979:CT979" si="2343">IF(DG979&lt;&gt;"",REPLACE(REPLACE(INDEX($EE$4:$EE$801,MATCH(DG979,$EF$4:$EF$801,0)),6,1,CU979),1,1,DA979),"")</f>
        <v>5200082</v>
      </c>
      <c r="CP979" s="14" t="str">
        <f t="shared" si="2343"/>
        <v>5200082</v>
      </c>
      <c r="CQ979" s="14" t="str">
        <f t="shared" si="2343"/>
        <v>5301083</v>
      </c>
      <c r="CR979" s="14" t="str">
        <f t="shared" si="2343"/>
        <v>5501084</v>
      </c>
      <c r="CS979" s="14" t="str">
        <f t="shared" si="2343"/>
        <v>5501085</v>
      </c>
      <c r="CT979" s="14" t="str">
        <f t="shared" si="2343"/>
        <v>5502081</v>
      </c>
      <c r="CU979" s="2">
        <v>8</v>
      </c>
      <c r="CV979" s="2">
        <v>8</v>
      </c>
      <c r="CW979" s="2">
        <v>8</v>
      </c>
      <c r="CX979" s="2">
        <v>8</v>
      </c>
      <c r="CY979" s="2">
        <v>8</v>
      </c>
      <c r="CZ979" s="2">
        <v>8</v>
      </c>
      <c r="DA979" s="2">
        <v>5</v>
      </c>
      <c r="DB979" s="7">
        <v>5</v>
      </c>
      <c r="DC979">
        <v>5</v>
      </c>
      <c r="DD979" s="2">
        <v>5</v>
      </c>
      <c r="DE979" s="7">
        <v>5</v>
      </c>
      <c r="DF979">
        <v>5</v>
      </c>
      <c r="DG979" s="1" t="s">
        <v>3262</v>
      </c>
      <c r="DH979" s="1" t="s">
        <v>3262</v>
      </c>
      <c r="DI979" s="1" t="s">
        <v>3270</v>
      </c>
      <c r="DJ979" s="1" t="s">
        <v>3252</v>
      </c>
      <c r="DK979" s="1" t="s">
        <v>3290</v>
      </c>
      <c r="DL979" s="1" t="s">
        <v>3133</v>
      </c>
      <c r="DM979" t="s">
        <v>3122</v>
      </c>
      <c r="DN979" t="s">
        <v>3122</v>
      </c>
      <c r="DO979" t="s">
        <v>3138</v>
      </c>
      <c r="DP979" t="s">
        <v>3253</v>
      </c>
      <c r="DQ979" t="s">
        <v>3159</v>
      </c>
      <c r="DR979" t="s">
        <v>3131</v>
      </c>
      <c r="DS979" s="1" t="s">
        <v>3163</v>
      </c>
      <c r="DT979" s="1" t="s">
        <v>3163</v>
      </c>
      <c r="DU979" s="1" t="s">
        <v>3184</v>
      </c>
      <c r="DV979" s="1" t="s">
        <v>3197</v>
      </c>
      <c r="DW979" s="1" t="s">
        <v>3197</v>
      </c>
      <c r="DX979" s="1" t="s">
        <v>3198</v>
      </c>
      <c r="DY979">
        <f t="shared" si="2307"/>
        <v>1</v>
      </c>
      <c r="DZ979">
        <f t="shared" si="2308"/>
        <v>1</v>
      </c>
      <c r="EA979">
        <f t="shared" si="2309"/>
        <v>1</v>
      </c>
      <c r="EB979">
        <f t="shared" si="2310"/>
        <v>2</v>
      </c>
      <c r="EC979">
        <f t="shared" si="2311"/>
        <v>2</v>
      </c>
      <c r="ED979">
        <f t="shared" si="2312"/>
        <v>2</v>
      </c>
      <c r="EH979" s="33"/>
      <c r="FA979" t="str">
        <f t="shared" si="2190"/>
        <v>火刀客</v>
      </c>
      <c r="FB979" t="str">
        <f t="shared" si="2191"/>
        <v>火刀客</v>
      </c>
      <c r="FC979" t="str">
        <f t="shared" si="2192"/>
        <v>木剑士</v>
      </c>
      <c r="FD979" t="str">
        <f t="shared" si="2193"/>
        <v>光猎人</v>
      </c>
      <c r="FE979" t="str">
        <f t="shared" si="2194"/>
        <v>暗猎人</v>
      </c>
      <c r="FF979" t="str">
        <f t="shared" si="2195"/>
        <v>水火枪手</v>
      </c>
    </row>
    <row r="980" spans="15:162" ht="14.25" x14ac:dyDescent="0.15">
      <c r="O980" s="11">
        <v>20447</v>
      </c>
      <c r="P980" s="11">
        <v>9389066.4000000004</v>
      </c>
      <c r="Q980" s="16">
        <f t="shared" si="2225"/>
        <v>9389066</v>
      </c>
      <c r="R980" s="4" t="str">
        <f t="shared" si="2226"/>
        <v>5202083,5302085,5301081,5500082,5501084,5402082</v>
      </c>
      <c r="S980" s="4" t="str">
        <f t="shared" si="2227"/>
        <v>8,8,8,8,8,8</v>
      </c>
      <c r="T980" s="4" t="str">
        <f t="shared" si="2228"/>
        <v>1198,1184,1184,1184,1184,1184</v>
      </c>
      <c r="U980">
        <v>5202083</v>
      </c>
      <c r="V980">
        <v>5302085</v>
      </c>
      <c r="W980">
        <v>5301081</v>
      </c>
      <c r="X980">
        <v>5500082</v>
      </c>
      <c r="Y980">
        <v>5501084</v>
      </c>
      <c r="Z980">
        <v>5402082</v>
      </c>
      <c r="AA980" s="2">
        <v>8</v>
      </c>
      <c r="AB980" s="2">
        <v>8</v>
      </c>
      <c r="AC980" s="2">
        <v>8</v>
      </c>
      <c r="AD980" s="2">
        <v>8</v>
      </c>
      <c r="AE980" s="2">
        <v>8</v>
      </c>
      <c r="AF980" s="2">
        <v>8</v>
      </c>
      <c r="AG980" s="2">
        <f t="shared" si="2315"/>
        <v>1198</v>
      </c>
      <c r="AH980" s="2">
        <f t="shared" si="2209"/>
        <v>1184</v>
      </c>
      <c r="AI980" s="2">
        <f t="shared" si="2210"/>
        <v>1184</v>
      </c>
      <c r="AJ980" s="2">
        <f t="shared" si="2211"/>
        <v>1184</v>
      </c>
      <c r="AK980" s="2">
        <f t="shared" si="2212"/>
        <v>1184</v>
      </c>
      <c r="AL980" s="2">
        <f t="shared" si="2213"/>
        <v>1184</v>
      </c>
      <c r="AM980" s="8">
        <f t="shared" si="2214"/>
        <v>1596141.2200000002</v>
      </c>
      <c r="AN980" s="8">
        <f t="shared" si="2263"/>
        <v>1558584.956</v>
      </c>
      <c r="AO980" s="8">
        <f t="shared" si="2263"/>
        <v>1558584.956</v>
      </c>
      <c r="AP980" s="8">
        <f t="shared" si="2263"/>
        <v>1558584.956</v>
      </c>
      <c r="AQ980" s="8">
        <f t="shared" si="2263"/>
        <v>1558584.956</v>
      </c>
      <c r="AR980" s="8">
        <f t="shared" si="2263"/>
        <v>1558584.956</v>
      </c>
      <c r="AS980" s="8">
        <f t="shared" si="2316"/>
        <v>-78</v>
      </c>
      <c r="AT980">
        <f t="shared" si="2317"/>
        <v>1120</v>
      </c>
      <c r="BI980">
        <v>5403095</v>
      </c>
      <c r="BJ980" s="4">
        <f>[1]monsters!$N980</f>
        <v>0</v>
      </c>
      <c r="BK980" s="4">
        <f>[1]monsters!$O980</f>
        <v>0</v>
      </c>
      <c r="BL980" s="4">
        <f>[1]monsters!$P980</f>
        <v>0</v>
      </c>
      <c r="BM980" s="4">
        <f>[1]monsters!$Q980</f>
        <v>0</v>
      </c>
      <c r="BN980" s="4">
        <f>[1]monsters!$R980</f>
        <v>0</v>
      </c>
      <c r="BO980" s="4">
        <f>[1]monsters!$S980</f>
        <v>0</v>
      </c>
      <c r="BP980" s="4">
        <f>[1]monsters!$K980</f>
        <v>0</v>
      </c>
      <c r="BQ980">
        <f>[1]monsters!$D980</f>
        <v>0</v>
      </c>
      <c r="BR980" t="e">
        <f t="shared" si="2300"/>
        <v>#N/A</v>
      </c>
      <c r="BS980" t="e">
        <f t="shared" si="2301"/>
        <v>#N/A</v>
      </c>
      <c r="BT980" t="e">
        <f t="shared" si="2302"/>
        <v>#N/A</v>
      </c>
      <c r="CH980" t="str">
        <f t="shared" si="2196"/>
        <v/>
      </c>
      <c r="CI980" s="26" t="b">
        <f t="shared" ref="CI980:CN980" si="2344">IF(DG980&lt;&gt;"",IF(ISERROR(MATCH(INT(CO980),$EE$4:$EE$879,0))=FALSE,TRUE),"")</f>
        <v>1</v>
      </c>
      <c r="CJ980" s="26" t="b">
        <f t="shared" si="2344"/>
        <v>1</v>
      </c>
      <c r="CK980" s="26" t="b">
        <f t="shared" si="2344"/>
        <v>1</v>
      </c>
      <c r="CL980" s="26" t="b">
        <f t="shared" si="2344"/>
        <v>1</v>
      </c>
      <c r="CM980" s="26" t="b">
        <f t="shared" si="2344"/>
        <v>1</v>
      </c>
      <c r="CN980" s="26" t="b">
        <f t="shared" si="2344"/>
        <v>1</v>
      </c>
      <c r="CO980" s="14" t="str">
        <f t="shared" ref="CO980:CT980" si="2345">IF(DG980&lt;&gt;"",REPLACE(REPLACE(INDEX($EE$4:$EE$801,MATCH(DG980,$EF$4:$EF$801,0)),6,1,CU980),1,1,DA980),"")</f>
        <v>5202083</v>
      </c>
      <c r="CP980" s="14" t="str">
        <f t="shared" si="2345"/>
        <v>5302085</v>
      </c>
      <c r="CQ980" s="14" t="str">
        <f t="shared" si="2345"/>
        <v>5301081</v>
      </c>
      <c r="CR980" s="14" t="str">
        <f t="shared" si="2345"/>
        <v>5500082</v>
      </c>
      <c r="CS980" s="14" t="str">
        <f t="shared" si="2345"/>
        <v>5501084</v>
      </c>
      <c r="CT980" s="14" t="str">
        <f t="shared" si="2345"/>
        <v>5402082</v>
      </c>
      <c r="CU980" s="2">
        <v>8</v>
      </c>
      <c r="CV980" s="2">
        <v>8</v>
      </c>
      <c r="CW980" s="2">
        <v>8</v>
      </c>
      <c r="CX980" s="2">
        <v>8</v>
      </c>
      <c r="CY980" s="2">
        <v>8</v>
      </c>
      <c r="CZ980" s="2">
        <v>8</v>
      </c>
      <c r="DA980" s="2">
        <v>5</v>
      </c>
      <c r="DB980" s="7">
        <v>5</v>
      </c>
      <c r="DC980">
        <v>5</v>
      </c>
      <c r="DD980" s="2">
        <v>5</v>
      </c>
      <c r="DE980" s="7">
        <v>5</v>
      </c>
      <c r="DF980">
        <v>5</v>
      </c>
      <c r="DG980" s="1" t="s">
        <v>3269</v>
      </c>
      <c r="DH980" s="1" t="s">
        <v>3286</v>
      </c>
      <c r="DI980" s="1" t="s">
        <v>3128</v>
      </c>
      <c r="DJ980" s="1" t="s">
        <v>3148</v>
      </c>
      <c r="DK980" s="1" t="s">
        <v>3252</v>
      </c>
      <c r="DL980" s="1" t="s">
        <v>3266</v>
      </c>
      <c r="DM980" t="s">
        <v>3138</v>
      </c>
      <c r="DN980" t="s">
        <v>3159</v>
      </c>
      <c r="DO980" t="s">
        <v>3131</v>
      </c>
      <c r="DP980" t="s">
        <v>3122</v>
      </c>
      <c r="DQ980" t="s">
        <v>3253</v>
      </c>
      <c r="DR980" t="s">
        <v>3122</v>
      </c>
      <c r="DS980" s="1" t="s">
        <v>3166</v>
      </c>
      <c r="DT980" s="1" t="s">
        <v>3146</v>
      </c>
      <c r="DU980" s="1" t="s">
        <v>3184</v>
      </c>
      <c r="DV980" s="1" t="s">
        <v>3206</v>
      </c>
      <c r="DW980" s="1" t="s">
        <v>3197</v>
      </c>
      <c r="DX980" s="1" t="s">
        <v>3202</v>
      </c>
      <c r="DY980">
        <f t="shared" si="2307"/>
        <v>1</v>
      </c>
      <c r="DZ980">
        <f t="shared" si="2308"/>
        <v>1</v>
      </c>
      <c r="EA980">
        <f t="shared" si="2309"/>
        <v>1</v>
      </c>
      <c r="EB980">
        <f t="shared" si="2310"/>
        <v>2</v>
      </c>
      <c r="EC980">
        <f t="shared" si="2311"/>
        <v>2</v>
      </c>
      <c r="ED980">
        <f t="shared" si="2312"/>
        <v>2</v>
      </c>
      <c r="EH980" s="33"/>
      <c r="FA980" t="str">
        <f t="shared" si="2190"/>
        <v>木维京</v>
      </c>
      <c r="FB980" t="str">
        <f t="shared" si="2191"/>
        <v>暗盗贼</v>
      </c>
      <c r="FC980" t="str">
        <f t="shared" si="2192"/>
        <v>水剑士</v>
      </c>
      <c r="FD980" t="str">
        <f t="shared" si="2193"/>
        <v>火海盗</v>
      </c>
      <c r="FE980" t="str">
        <f t="shared" si="2194"/>
        <v>光猎人</v>
      </c>
      <c r="FF980" t="str">
        <f t="shared" si="2195"/>
        <v>火女巫</v>
      </c>
    </row>
    <row r="981" spans="15:162" ht="14.25" x14ac:dyDescent="0.15">
      <c r="O981" s="11">
        <v>20448</v>
      </c>
      <c r="P981" s="11">
        <v>9389310.2100000009</v>
      </c>
      <c r="Q981" s="16">
        <f t="shared" si="2225"/>
        <v>9389310</v>
      </c>
      <c r="R981" s="4" t="str">
        <f t="shared" si="2226"/>
        <v>5401081,5201083,5201083,5302085,5400085,5502081</v>
      </c>
      <c r="S981" s="4" t="str">
        <f t="shared" si="2227"/>
        <v>8,8,8,8,8,8</v>
      </c>
      <c r="T981" s="4" t="str">
        <f t="shared" si="2228"/>
        <v>1198,1184,1184,1184,1184,1184</v>
      </c>
      <c r="U981">
        <v>5401081</v>
      </c>
      <c r="V981">
        <v>5201083</v>
      </c>
      <c r="W981">
        <v>5201083</v>
      </c>
      <c r="X981">
        <v>5302085</v>
      </c>
      <c r="Y981">
        <v>5400085</v>
      </c>
      <c r="Z981">
        <v>5502081</v>
      </c>
      <c r="AA981" s="2">
        <v>8</v>
      </c>
      <c r="AB981" s="2">
        <v>8</v>
      </c>
      <c r="AC981" s="2">
        <v>8</v>
      </c>
      <c r="AD981" s="2">
        <v>8</v>
      </c>
      <c r="AE981" s="2">
        <v>8</v>
      </c>
      <c r="AF981" s="2">
        <v>8</v>
      </c>
      <c r="AG981" s="2">
        <f t="shared" si="2315"/>
        <v>1198</v>
      </c>
      <c r="AH981" s="2">
        <f t="shared" si="2209"/>
        <v>1184</v>
      </c>
      <c r="AI981" s="2">
        <f t="shared" si="2210"/>
        <v>1184</v>
      </c>
      <c r="AJ981" s="2">
        <f t="shared" si="2211"/>
        <v>1184</v>
      </c>
      <c r="AK981" s="2">
        <f t="shared" si="2212"/>
        <v>1184</v>
      </c>
      <c r="AL981" s="2">
        <f t="shared" si="2213"/>
        <v>1184</v>
      </c>
      <c r="AM981" s="8">
        <f t="shared" si="2214"/>
        <v>1596182.7000000002</v>
      </c>
      <c r="AN981" s="8">
        <f t="shared" si="2263"/>
        <v>1558625.4600000002</v>
      </c>
      <c r="AO981" s="8">
        <f t="shared" si="2263"/>
        <v>1558625.4600000002</v>
      </c>
      <c r="AP981" s="8">
        <f t="shared" si="2263"/>
        <v>1558625.4600000002</v>
      </c>
      <c r="AQ981" s="8">
        <f t="shared" si="2263"/>
        <v>1558625.4600000002</v>
      </c>
      <c r="AR981" s="8">
        <f t="shared" si="2263"/>
        <v>1558625.4600000002</v>
      </c>
      <c r="AS981" s="8">
        <f t="shared" si="2316"/>
        <v>-78</v>
      </c>
      <c r="AT981">
        <f t="shared" si="2317"/>
        <v>1120</v>
      </c>
      <c r="BI981">
        <v>5204095</v>
      </c>
      <c r="BJ981" s="4">
        <f>[1]monsters!$N981</f>
        <v>0</v>
      </c>
      <c r="BK981" s="4">
        <f>[1]monsters!$O981</f>
        <v>0</v>
      </c>
      <c r="BL981" s="4">
        <f>[1]monsters!$P981</f>
        <v>0</v>
      </c>
      <c r="BM981" s="4">
        <f>[1]monsters!$Q981</f>
        <v>0</v>
      </c>
      <c r="BN981" s="4">
        <f>[1]monsters!$R981</f>
        <v>0</v>
      </c>
      <c r="BO981" s="4">
        <f>[1]monsters!$S981</f>
        <v>0</v>
      </c>
      <c r="BP981" s="4">
        <f>[1]monsters!$K981</f>
        <v>0</v>
      </c>
      <c r="BQ981">
        <f>[1]monsters!$D981</f>
        <v>0</v>
      </c>
      <c r="BR981" t="e">
        <f t="shared" si="2300"/>
        <v>#N/A</v>
      </c>
      <c r="BS981" t="e">
        <f t="shared" si="2301"/>
        <v>#N/A</v>
      </c>
      <c r="BT981" t="e">
        <f t="shared" si="2302"/>
        <v>#N/A</v>
      </c>
      <c r="CH981" t="str">
        <f t="shared" si="2196"/>
        <v/>
      </c>
      <c r="CI981" s="26" t="b">
        <f t="shared" ref="CI981:CN981" si="2346">IF(DG981&lt;&gt;"",IF(ISERROR(MATCH(INT(CO981),$EE$4:$EE$879,0))=FALSE,TRUE),"")</f>
        <v>1</v>
      </c>
      <c r="CJ981" s="26" t="b">
        <f t="shared" si="2346"/>
        <v>1</v>
      </c>
      <c r="CK981" s="26" t="b">
        <f t="shared" si="2346"/>
        <v>1</v>
      </c>
      <c r="CL981" s="26" t="b">
        <f t="shared" si="2346"/>
        <v>1</v>
      </c>
      <c r="CM981" s="26" t="b">
        <f t="shared" si="2346"/>
        <v>1</v>
      </c>
      <c r="CN981" s="26" t="b">
        <f t="shared" si="2346"/>
        <v>1</v>
      </c>
      <c r="CO981" s="14" t="str">
        <f t="shared" ref="CO981:CT981" si="2347">IF(DG981&lt;&gt;"",REPLACE(REPLACE(INDEX($EE$4:$EE$801,MATCH(DG981,$EF$4:$EF$801,0)),6,1,CU981),1,1,DA981),"")</f>
        <v>5401081</v>
      </c>
      <c r="CP981" s="14" t="str">
        <f t="shared" si="2347"/>
        <v>5201083</v>
      </c>
      <c r="CQ981" s="14" t="str">
        <f t="shared" si="2347"/>
        <v>5201083</v>
      </c>
      <c r="CR981" s="14" t="str">
        <f t="shared" si="2347"/>
        <v>5302085</v>
      </c>
      <c r="CS981" s="14" t="str">
        <f t="shared" si="2347"/>
        <v>5400085</v>
      </c>
      <c r="CT981" s="14" t="str">
        <f t="shared" si="2347"/>
        <v>5502081</v>
      </c>
      <c r="CU981" s="2">
        <v>8</v>
      </c>
      <c r="CV981" s="2">
        <v>8</v>
      </c>
      <c r="CW981" s="2">
        <v>8</v>
      </c>
      <c r="CX981" s="2">
        <v>8</v>
      </c>
      <c r="CY981" s="2">
        <v>8</v>
      </c>
      <c r="CZ981" s="2">
        <v>8</v>
      </c>
      <c r="DA981" s="2">
        <v>5</v>
      </c>
      <c r="DB981" s="7">
        <v>5</v>
      </c>
      <c r="DC981">
        <v>5</v>
      </c>
      <c r="DD981" s="2">
        <v>5</v>
      </c>
      <c r="DE981" s="7">
        <v>5</v>
      </c>
      <c r="DF981">
        <v>5</v>
      </c>
      <c r="DG981" s="1" t="s">
        <v>3161</v>
      </c>
      <c r="DH981" s="1" t="s">
        <v>3268</v>
      </c>
      <c r="DI981" s="1" t="s">
        <v>3268</v>
      </c>
      <c r="DJ981" s="1" t="s">
        <v>3286</v>
      </c>
      <c r="DK981" s="1" t="s">
        <v>3289</v>
      </c>
      <c r="DL981" s="1" t="s">
        <v>3133</v>
      </c>
      <c r="DM981" t="s">
        <v>3131</v>
      </c>
      <c r="DN981" t="s">
        <v>3138</v>
      </c>
      <c r="DO981" t="s">
        <v>3138</v>
      </c>
      <c r="DP981" t="s">
        <v>3159</v>
      </c>
      <c r="DQ981" t="s">
        <v>3159</v>
      </c>
      <c r="DR981" t="s">
        <v>3131</v>
      </c>
      <c r="DS981" s="1" t="s">
        <v>3203</v>
      </c>
      <c r="DT981" s="1" t="s">
        <v>3179</v>
      </c>
      <c r="DU981" s="1" t="s">
        <v>3179</v>
      </c>
      <c r="DV981" s="1" t="s">
        <v>3146</v>
      </c>
      <c r="DW981" s="1" t="s">
        <v>3234</v>
      </c>
      <c r="DX981" s="1" t="s">
        <v>3198</v>
      </c>
      <c r="DY981">
        <f t="shared" si="2307"/>
        <v>2</v>
      </c>
      <c r="DZ981">
        <f t="shared" si="2308"/>
        <v>1</v>
      </c>
      <c r="EA981">
        <f t="shared" si="2309"/>
        <v>1</v>
      </c>
      <c r="EB981">
        <f t="shared" si="2310"/>
        <v>1</v>
      </c>
      <c r="EC981">
        <f t="shared" si="2311"/>
        <v>2</v>
      </c>
      <c r="ED981">
        <f t="shared" si="2312"/>
        <v>2</v>
      </c>
      <c r="EH981" s="33"/>
      <c r="FA981" t="str">
        <f t="shared" ref="FA981:FA1044" si="2348">DM981&amp;DS981</f>
        <v>水魔法师</v>
      </c>
      <c r="FB981" t="str">
        <f t="shared" ref="FB981:FB1044" si="2349">DN981&amp;DT981</f>
        <v>木骑兵</v>
      </c>
      <c r="FC981" t="str">
        <f t="shared" ref="FC981:FC1044" si="2350">DO981&amp;DU981</f>
        <v>木骑兵</v>
      </c>
      <c r="FD981" t="str">
        <f t="shared" ref="FD981:FD1044" si="2351">DP981&amp;DV981</f>
        <v>暗盗贼</v>
      </c>
      <c r="FE981" t="str">
        <f t="shared" ref="FE981:FE1044" si="2352">DQ981&amp;DW981</f>
        <v>暗巫师</v>
      </c>
      <c r="FF981" t="str">
        <f t="shared" ref="FF981:FF1044" si="2353">DR981&amp;DX981</f>
        <v>水火枪手</v>
      </c>
    </row>
    <row r="982" spans="15:162" ht="14.25" x14ac:dyDescent="0.15">
      <c r="O982" s="11">
        <v>20449</v>
      </c>
      <c r="P982" s="11">
        <v>9389554.0199999996</v>
      </c>
      <c r="Q982" s="16">
        <f t="shared" si="2225"/>
        <v>9389554</v>
      </c>
      <c r="R982" s="4" t="str">
        <f t="shared" si="2226"/>
        <v>5502083,5200082,5301082,5201081,5501084,5500081</v>
      </c>
      <c r="S982" s="4" t="str">
        <f t="shared" si="2227"/>
        <v>8,8,8,8,8,8</v>
      </c>
      <c r="T982" s="4" t="str">
        <f t="shared" si="2228"/>
        <v>1198,1184,1184,1184,1184,1184</v>
      </c>
      <c r="U982">
        <v>5502083</v>
      </c>
      <c r="V982">
        <v>5200082</v>
      </c>
      <c r="W982">
        <v>5301082</v>
      </c>
      <c r="X982">
        <v>5201081</v>
      </c>
      <c r="Y982">
        <v>5501084</v>
      </c>
      <c r="Z982">
        <v>5500081</v>
      </c>
      <c r="AA982" s="2">
        <v>8</v>
      </c>
      <c r="AB982" s="2">
        <v>8</v>
      </c>
      <c r="AC982" s="2">
        <v>8</v>
      </c>
      <c r="AD982" s="2">
        <v>8</v>
      </c>
      <c r="AE982" s="2">
        <v>8</v>
      </c>
      <c r="AF982" s="2">
        <v>8</v>
      </c>
      <c r="AG982" s="2">
        <f t="shared" si="2315"/>
        <v>1198</v>
      </c>
      <c r="AH982" s="2">
        <f t="shared" si="2209"/>
        <v>1184</v>
      </c>
      <c r="AI982" s="2">
        <f t="shared" si="2210"/>
        <v>1184</v>
      </c>
      <c r="AJ982" s="2">
        <f t="shared" si="2211"/>
        <v>1184</v>
      </c>
      <c r="AK982" s="2">
        <f t="shared" si="2212"/>
        <v>1184</v>
      </c>
      <c r="AL982" s="2">
        <f t="shared" si="2213"/>
        <v>1184</v>
      </c>
      <c r="AM982" s="8">
        <f t="shared" si="2214"/>
        <v>1596224.1800000002</v>
      </c>
      <c r="AN982" s="8">
        <f t="shared" si="2263"/>
        <v>1558665.9640000002</v>
      </c>
      <c r="AO982" s="8">
        <f t="shared" si="2263"/>
        <v>1558665.9640000002</v>
      </c>
      <c r="AP982" s="8">
        <f t="shared" si="2263"/>
        <v>1558665.9640000002</v>
      </c>
      <c r="AQ982" s="8">
        <f t="shared" si="2263"/>
        <v>1558665.9640000002</v>
      </c>
      <c r="AR982" s="8">
        <f t="shared" si="2263"/>
        <v>1558665.9640000002</v>
      </c>
      <c r="AS982" s="8">
        <f t="shared" si="2316"/>
        <v>-78</v>
      </c>
      <c r="AT982">
        <f t="shared" si="2317"/>
        <v>1120</v>
      </c>
      <c r="BI982">
        <v>5404095</v>
      </c>
      <c r="BJ982" s="4">
        <f>[1]monsters!$N982</f>
        <v>0</v>
      </c>
      <c r="BK982" s="4">
        <f>[1]monsters!$O982</f>
        <v>0</v>
      </c>
      <c r="BL982" s="4">
        <f>[1]monsters!$P982</f>
        <v>0</v>
      </c>
      <c r="BM982" s="4">
        <f>[1]monsters!$Q982</f>
        <v>0</v>
      </c>
      <c r="BN982" s="4">
        <f>[1]monsters!$R982</f>
        <v>0</v>
      </c>
      <c r="BO982" s="4">
        <f>[1]monsters!$S982</f>
        <v>0</v>
      </c>
      <c r="BP982" s="4">
        <f>[1]monsters!$K982</f>
        <v>0</v>
      </c>
      <c r="BQ982">
        <f>[1]monsters!$D982</f>
        <v>0</v>
      </c>
      <c r="BR982" t="e">
        <f t="shared" si="2300"/>
        <v>#N/A</v>
      </c>
      <c r="BS982" t="e">
        <f t="shared" si="2301"/>
        <v>#N/A</v>
      </c>
      <c r="BT982" t="e">
        <f t="shared" si="2302"/>
        <v>#N/A</v>
      </c>
      <c r="CH982" t="str">
        <f t="shared" ref="CH982:CH1045" si="2354">IF(INT(RIGHT(O984,1))=5,5,"")</f>
        <v/>
      </c>
      <c r="CI982" s="26" t="b">
        <f t="shared" ref="CI982:CN982" si="2355">IF(DG982&lt;&gt;"",IF(ISERROR(MATCH(INT(CO982),$EE$4:$EE$879,0))=FALSE,TRUE),"")</f>
        <v>1</v>
      </c>
      <c r="CJ982" s="26" t="b">
        <f t="shared" si="2355"/>
        <v>1</v>
      </c>
      <c r="CK982" s="26" t="b">
        <f t="shared" si="2355"/>
        <v>1</v>
      </c>
      <c r="CL982" s="26" t="b">
        <f t="shared" si="2355"/>
        <v>1</v>
      </c>
      <c r="CM982" s="26" t="b">
        <f t="shared" si="2355"/>
        <v>1</v>
      </c>
      <c r="CN982" s="26" t="b">
        <f t="shared" si="2355"/>
        <v>1</v>
      </c>
      <c r="CO982" s="14" t="str">
        <f t="shared" ref="CO982:CT982" si="2356">IF(DG982&lt;&gt;"",REPLACE(REPLACE(INDEX($EE$4:$EE$801,MATCH(DG982,$EF$4:$EF$801,0)),6,1,CU982),1,1,DA982),"")</f>
        <v>5502083</v>
      </c>
      <c r="CP982" s="14" t="str">
        <f t="shared" si="2356"/>
        <v>5200082</v>
      </c>
      <c r="CQ982" s="14" t="str">
        <f t="shared" si="2356"/>
        <v>5301082</v>
      </c>
      <c r="CR982" s="14" t="str">
        <f t="shared" si="2356"/>
        <v>5201081</v>
      </c>
      <c r="CS982" s="14" t="str">
        <f t="shared" si="2356"/>
        <v>5501084</v>
      </c>
      <c r="CT982" s="14" t="str">
        <f t="shared" si="2356"/>
        <v>5500081</v>
      </c>
      <c r="CU982" s="2">
        <v>8</v>
      </c>
      <c r="CV982" s="2">
        <v>8</v>
      </c>
      <c r="CW982" s="2">
        <v>8</v>
      </c>
      <c r="CX982" s="2">
        <v>8</v>
      </c>
      <c r="CY982" s="2">
        <v>8</v>
      </c>
      <c r="CZ982" s="2">
        <v>8</v>
      </c>
      <c r="DA982" s="2">
        <v>5</v>
      </c>
      <c r="DB982" s="7">
        <v>5</v>
      </c>
      <c r="DC982">
        <v>5</v>
      </c>
      <c r="DD982" s="2">
        <v>5</v>
      </c>
      <c r="DE982" s="7">
        <v>5</v>
      </c>
      <c r="DF982">
        <v>5</v>
      </c>
      <c r="DG982" s="1" t="s">
        <v>3273</v>
      </c>
      <c r="DH982" s="1" t="s">
        <v>3262</v>
      </c>
      <c r="DI982" s="1" t="s">
        <v>3264</v>
      </c>
      <c r="DJ982" s="1" t="s">
        <v>3257</v>
      </c>
      <c r="DK982" s="1" t="s">
        <v>3252</v>
      </c>
      <c r="DL982" s="1" t="s">
        <v>3260</v>
      </c>
      <c r="DM982" t="s">
        <v>3138</v>
      </c>
      <c r="DN982" t="s">
        <v>3122</v>
      </c>
      <c r="DO982" t="s">
        <v>3122</v>
      </c>
      <c r="DP982" t="s">
        <v>3131</v>
      </c>
      <c r="DQ982" t="s">
        <v>3253</v>
      </c>
      <c r="DR982" t="s">
        <v>3131</v>
      </c>
      <c r="DS982" s="1" t="s">
        <v>3198</v>
      </c>
      <c r="DT982" s="1" t="s">
        <v>3163</v>
      </c>
      <c r="DU982" s="1" t="s">
        <v>3184</v>
      </c>
      <c r="DV982" s="1" t="s">
        <v>3179</v>
      </c>
      <c r="DW982" s="1" t="s">
        <v>3197</v>
      </c>
      <c r="DX982" s="1" t="s">
        <v>3206</v>
      </c>
      <c r="DY982">
        <f t="shared" si="2307"/>
        <v>2</v>
      </c>
      <c r="DZ982">
        <f t="shared" si="2308"/>
        <v>1</v>
      </c>
      <c r="EA982">
        <f t="shared" si="2309"/>
        <v>1</v>
      </c>
      <c r="EB982">
        <f t="shared" si="2310"/>
        <v>1</v>
      </c>
      <c r="EC982">
        <f t="shared" si="2311"/>
        <v>2</v>
      </c>
      <c r="ED982">
        <f t="shared" si="2312"/>
        <v>2</v>
      </c>
      <c r="EH982" s="33"/>
      <c r="FA982" t="str">
        <f t="shared" si="2348"/>
        <v>木火枪手</v>
      </c>
      <c r="FB982" t="str">
        <f t="shared" si="2349"/>
        <v>火刀客</v>
      </c>
      <c r="FC982" t="str">
        <f t="shared" si="2350"/>
        <v>火剑士</v>
      </c>
      <c r="FD982" t="str">
        <f t="shared" si="2351"/>
        <v>水骑兵</v>
      </c>
      <c r="FE982" t="str">
        <f t="shared" si="2352"/>
        <v>光猎人</v>
      </c>
      <c r="FF982" t="str">
        <f t="shared" si="2353"/>
        <v>水海盗</v>
      </c>
    </row>
    <row r="983" spans="15:162" ht="14.25" x14ac:dyDescent="0.15">
      <c r="O983" s="11">
        <v>20450</v>
      </c>
      <c r="P983" s="11">
        <v>9464195.7899999991</v>
      </c>
      <c r="Q983" s="16">
        <f t="shared" si="2225"/>
        <v>9464195</v>
      </c>
      <c r="R983" s="4" t="str">
        <f t="shared" si="2226"/>
        <v>5200081,5201081,5201081,5502081,5502081,5502081</v>
      </c>
      <c r="S983" s="4" t="str">
        <f t="shared" si="2227"/>
        <v>8,8,8,8,8,8</v>
      </c>
      <c r="T983" s="4" t="str">
        <f t="shared" si="2228"/>
        <v>1203,1188,1188,1188,1188,1188</v>
      </c>
      <c r="U983">
        <v>5200081</v>
      </c>
      <c r="V983">
        <v>5201081</v>
      </c>
      <c r="W983">
        <v>5201081</v>
      </c>
      <c r="X983">
        <v>5502081</v>
      </c>
      <c r="Y983">
        <v>5502081</v>
      </c>
      <c r="Z983">
        <v>5502081</v>
      </c>
      <c r="AA983" s="2">
        <v>8</v>
      </c>
      <c r="AB983" s="2">
        <v>8</v>
      </c>
      <c r="AC983" s="2">
        <v>8</v>
      </c>
      <c r="AD983" s="2">
        <v>8</v>
      </c>
      <c r="AE983" s="2">
        <v>8</v>
      </c>
      <c r="AF983" s="2">
        <v>8</v>
      </c>
      <c r="AG983" s="2">
        <f t="shared" si="2315"/>
        <v>1203</v>
      </c>
      <c r="AH983" s="2">
        <f t="shared" si="2209"/>
        <v>1188</v>
      </c>
      <c r="AI983" s="2">
        <f t="shared" si="2210"/>
        <v>1188</v>
      </c>
      <c r="AJ983" s="2">
        <f t="shared" si="2211"/>
        <v>1188</v>
      </c>
      <c r="AK983" s="2">
        <f t="shared" si="2212"/>
        <v>1188</v>
      </c>
      <c r="AL983" s="2">
        <f t="shared" si="2213"/>
        <v>1188</v>
      </c>
      <c r="AM983" s="8">
        <f t="shared" si="2214"/>
        <v>1608913.1500000001</v>
      </c>
      <c r="AN983" s="8">
        <f t="shared" si="2263"/>
        <v>1571056.37</v>
      </c>
      <c r="AO983" s="8">
        <f t="shared" si="2263"/>
        <v>1571056.37</v>
      </c>
      <c r="AP983" s="8">
        <f t="shared" si="2263"/>
        <v>1571056.37</v>
      </c>
      <c r="AQ983" s="8">
        <f t="shared" si="2263"/>
        <v>1571056.37</v>
      </c>
      <c r="AR983" s="8">
        <f t="shared" si="2263"/>
        <v>1571056.37</v>
      </c>
      <c r="AS983" s="8">
        <f t="shared" si="2316"/>
        <v>-79</v>
      </c>
      <c r="AT983">
        <f t="shared" si="2317"/>
        <v>1124</v>
      </c>
      <c r="BI983">
        <v>5303095</v>
      </c>
      <c r="BJ983" s="4">
        <f>[1]monsters!$N983</f>
        <v>0</v>
      </c>
      <c r="BK983" s="4">
        <f>[1]monsters!$O983</f>
        <v>0</v>
      </c>
      <c r="BL983" s="4">
        <f>[1]monsters!$P983</f>
        <v>0</v>
      </c>
      <c r="BM983" s="4">
        <f>[1]monsters!$Q983</f>
        <v>0</v>
      </c>
      <c r="BN983" s="4">
        <f>[1]monsters!$R983</f>
        <v>0</v>
      </c>
      <c r="BO983" s="4">
        <f>[1]monsters!$S983</f>
        <v>0</v>
      </c>
      <c r="BP983" s="4">
        <f>[1]monsters!$K983</f>
        <v>0</v>
      </c>
      <c r="BQ983">
        <f>[1]monsters!$D983</f>
        <v>0</v>
      </c>
      <c r="BR983" t="e">
        <f t="shared" si="2300"/>
        <v>#N/A</v>
      </c>
      <c r="BS983" t="e">
        <f t="shared" si="2301"/>
        <v>#N/A</v>
      </c>
      <c r="BT983" t="e">
        <f t="shared" si="2302"/>
        <v>#N/A</v>
      </c>
      <c r="CH983" t="str">
        <f t="shared" si="2354"/>
        <v/>
      </c>
      <c r="CI983" s="26" t="b">
        <f t="shared" ref="CI983:CN983" si="2357">IF(DG983&lt;&gt;"",IF(ISERROR(MATCH(INT(CO983),$EE$4:$EE$879,0))=FALSE,TRUE),"")</f>
        <v>1</v>
      </c>
      <c r="CJ983" s="26" t="b">
        <f t="shared" si="2357"/>
        <v>1</v>
      </c>
      <c r="CK983" s="26" t="b">
        <f t="shared" si="2357"/>
        <v>1</v>
      </c>
      <c r="CL983" s="26" t="b">
        <f t="shared" si="2357"/>
        <v>1</v>
      </c>
      <c r="CM983" s="26" t="b">
        <f t="shared" si="2357"/>
        <v>1</v>
      </c>
      <c r="CN983" s="26" t="b">
        <f t="shared" si="2357"/>
        <v>1</v>
      </c>
      <c r="CO983" s="14" t="str">
        <f t="shared" ref="CO983:CT983" si="2358">IF(DG983&lt;&gt;"",REPLACE(REPLACE(INDEX($EE$4:$EE$801,MATCH(DG983,$EF$4:$EF$801,0)),6,1,CU983),1,1,DA983),"")</f>
        <v>5200081</v>
      </c>
      <c r="CP983" s="14" t="str">
        <f t="shared" si="2358"/>
        <v>5201081</v>
      </c>
      <c r="CQ983" s="14" t="str">
        <f t="shared" si="2358"/>
        <v>5201081</v>
      </c>
      <c r="CR983" s="14" t="str">
        <f t="shared" si="2358"/>
        <v>5502081</v>
      </c>
      <c r="CS983" s="14" t="str">
        <f t="shared" si="2358"/>
        <v>5502081</v>
      </c>
      <c r="CT983" s="14" t="str">
        <f t="shared" si="2358"/>
        <v>5502081</v>
      </c>
      <c r="CU983" s="2">
        <v>8</v>
      </c>
      <c r="CV983" s="2">
        <v>8</v>
      </c>
      <c r="CW983" s="2">
        <v>8</v>
      </c>
      <c r="CX983" s="2">
        <v>8</v>
      </c>
      <c r="CY983" s="2">
        <v>8</v>
      </c>
      <c r="CZ983" s="2">
        <v>8</v>
      </c>
      <c r="DA983" s="2">
        <v>5</v>
      </c>
      <c r="DB983" s="7">
        <v>5</v>
      </c>
      <c r="DC983">
        <v>5</v>
      </c>
      <c r="DD983" s="2">
        <v>5</v>
      </c>
      <c r="DE983" s="7">
        <v>5</v>
      </c>
      <c r="DF983">
        <v>5</v>
      </c>
      <c r="DG983" s="1" t="s">
        <v>3256</v>
      </c>
      <c r="DH983" s="1" t="s">
        <v>3257</v>
      </c>
      <c r="DI983" s="1" t="s">
        <v>3257</v>
      </c>
      <c r="DJ983" s="1" t="s">
        <v>3133</v>
      </c>
      <c r="DK983" s="1" t="s">
        <v>3133</v>
      </c>
      <c r="DL983" s="1" t="s">
        <v>3133</v>
      </c>
      <c r="DM983" s="1" t="s">
        <v>3131</v>
      </c>
      <c r="DN983" s="1" t="s">
        <v>3131</v>
      </c>
      <c r="DO983" s="1" t="s">
        <v>3131</v>
      </c>
      <c r="DP983" s="1" t="s">
        <v>3131</v>
      </c>
      <c r="DQ983" s="1" t="s">
        <v>3131</v>
      </c>
      <c r="DR983" s="1" t="s">
        <v>3131</v>
      </c>
      <c r="DS983" s="1" t="s">
        <v>3163</v>
      </c>
      <c r="DT983" s="1" t="s">
        <v>3179</v>
      </c>
      <c r="DU983" s="1" t="s">
        <v>3179</v>
      </c>
      <c r="DV983" s="1" t="s">
        <v>3198</v>
      </c>
      <c r="DW983" s="1" t="s">
        <v>3198</v>
      </c>
      <c r="DX983" s="1" t="s">
        <v>3198</v>
      </c>
      <c r="DY983">
        <f t="shared" si="2307"/>
        <v>1</v>
      </c>
      <c r="DZ983">
        <f t="shared" si="2308"/>
        <v>1</v>
      </c>
      <c r="EA983">
        <f t="shared" si="2309"/>
        <v>1</v>
      </c>
      <c r="EB983">
        <f t="shared" si="2310"/>
        <v>2</v>
      </c>
      <c r="EC983">
        <f t="shared" si="2311"/>
        <v>2</v>
      </c>
      <c r="ED983">
        <f t="shared" si="2312"/>
        <v>2</v>
      </c>
      <c r="EH983" s="33"/>
      <c r="FA983" t="str">
        <f t="shared" si="2348"/>
        <v>水刀客</v>
      </c>
      <c r="FB983" t="str">
        <f t="shared" si="2349"/>
        <v>水骑兵</v>
      </c>
      <c r="FC983" t="str">
        <f t="shared" si="2350"/>
        <v>水骑兵</v>
      </c>
      <c r="FD983" t="str">
        <f t="shared" si="2351"/>
        <v>水火枪手</v>
      </c>
      <c r="FE983" t="str">
        <f t="shared" si="2352"/>
        <v>水火枪手</v>
      </c>
      <c r="FF983" t="str">
        <f t="shared" si="2353"/>
        <v>水火枪手</v>
      </c>
    </row>
    <row r="984" spans="15:162" ht="14.25" x14ac:dyDescent="0.15">
      <c r="O984" s="11">
        <v>20501</v>
      </c>
      <c r="P984" s="11">
        <v>9464409.3599999994</v>
      </c>
      <c r="Q984" s="16">
        <f t="shared" si="2225"/>
        <v>9464409</v>
      </c>
      <c r="R984" s="4" t="str">
        <f t="shared" si="2226"/>
        <v>5201081,5301081,5201083,5402083,5400085,5400085</v>
      </c>
      <c r="S984" s="4" t="str">
        <f t="shared" si="2227"/>
        <v>8,8,8,8,8,8</v>
      </c>
      <c r="T984" s="4" t="str">
        <f t="shared" si="2228"/>
        <v>1203,1189,1189,1189,1189,1189</v>
      </c>
      <c r="U984">
        <v>5201081</v>
      </c>
      <c r="V984">
        <v>5301081</v>
      </c>
      <c r="W984">
        <v>5201083</v>
      </c>
      <c r="X984">
        <v>5402083</v>
      </c>
      <c r="Y984">
        <v>5400085</v>
      </c>
      <c r="Z984">
        <v>5400085</v>
      </c>
      <c r="AA984" s="2">
        <v>8</v>
      </c>
      <c r="AB984" s="2">
        <v>8</v>
      </c>
      <c r="AC984" s="2">
        <v>8</v>
      </c>
      <c r="AD984" s="2">
        <v>8</v>
      </c>
      <c r="AE984" s="2">
        <v>8</v>
      </c>
      <c r="AF984" s="2">
        <v>8</v>
      </c>
      <c r="AG984" s="2">
        <f t="shared" si="2315"/>
        <v>1203</v>
      </c>
      <c r="AH984" s="2">
        <f t="shared" si="2209"/>
        <v>1189</v>
      </c>
      <c r="AI984" s="2">
        <f t="shared" si="2210"/>
        <v>1189</v>
      </c>
      <c r="AJ984" s="2">
        <f t="shared" si="2211"/>
        <v>1189</v>
      </c>
      <c r="AK984" s="2">
        <f t="shared" si="2212"/>
        <v>1189</v>
      </c>
      <c r="AL984" s="2">
        <f t="shared" si="2213"/>
        <v>1189</v>
      </c>
      <c r="AM984" s="8">
        <f t="shared" si="2214"/>
        <v>1608949.53</v>
      </c>
      <c r="AN984" s="8">
        <f t="shared" si="2263"/>
        <v>1571091.8940000001</v>
      </c>
      <c r="AO984" s="8">
        <f t="shared" si="2263"/>
        <v>1571091.8940000001</v>
      </c>
      <c r="AP984" s="8">
        <f t="shared" si="2263"/>
        <v>1571091.8940000001</v>
      </c>
      <c r="AQ984" s="8">
        <f t="shared" si="2263"/>
        <v>1571091.8940000001</v>
      </c>
      <c r="AR984" s="8">
        <f t="shared" si="2263"/>
        <v>1571091.8940000001</v>
      </c>
      <c r="AS984" s="8">
        <f t="shared" si="2316"/>
        <v>-78</v>
      </c>
      <c r="AT984">
        <f t="shared" si="2317"/>
        <v>1125</v>
      </c>
      <c r="BI984">
        <v>5304095</v>
      </c>
      <c r="BJ984" s="4">
        <f>[1]monsters!$N984</f>
        <v>0</v>
      </c>
      <c r="BK984" s="4">
        <f>[1]monsters!$O984</f>
        <v>0</v>
      </c>
      <c r="BL984" s="4">
        <f>[1]monsters!$P984</f>
        <v>0</v>
      </c>
      <c r="BM984" s="4">
        <f>[1]monsters!$Q984</f>
        <v>0</v>
      </c>
      <c r="BN984" s="4">
        <f>[1]monsters!$R984</f>
        <v>0</v>
      </c>
      <c r="BO984" s="4">
        <f>[1]monsters!$S984</f>
        <v>0</v>
      </c>
      <c r="BP984" s="4">
        <f>[1]monsters!$K984</f>
        <v>0</v>
      </c>
      <c r="BQ984">
        <f>[1]monsters!$D984</f>
        <v>0</v>
      </c>
      <c r="BR984" t="e">
        <f t="shared" si="2300"/>
        <v>#N/A</v>
      </c>
      <c r="BS984" t="e">
        <f t="shared" si="2301"/>
        <v>#N/A</v>
      </c>
      <c r="BT984" t="e">
        <f t="shared" si="2302"/>
        <v>#N/A</v>
      </c>
      <c r="CH984" t="str">
        <f t="shared" si="2354"/>
        <v/>
      </c>
      <c r="CI984" s="26" t="b">
        <f t="shared" ref="CI984:CN984" si="2359">IF(DG984&lt;&gt;"",IF(ISERROR(MATCH(INT(CO984),$EE$4:$EE$879,0))=FALSE,TRUE),"")</f>
        <v>1</v>
      </c>
      <c r="CJ984" s="26" t="b">
        <f t="shared" si="2359"/>
        <v>1</v>
      </c>
      <c r="CK984" s="26" t="b">
        <f t="shared" si="2359"/>
        <v>1</v>
      </c>
      <c r="CL984" s="26" t="b">
        <f t="shared" si="2359"/>
        <v>1</v>
      </c>
      <c r="CM984" s="26" t="b">
        <f t="shared" si="2359"/>
        <v>1</v>
      </c>
      <c r="CN984" s="26" t="b">
        <f t="shared" si="2359"/>
        <v>1</v>
      </c>
      <c r="CO984" s="14" t="str">
        <f t="shared" ref="CO984:CT984" si="2360">IF(DG984&lt;&gt;"",REPLACE(REPLACE(INDEX($EE$4:$EE$801,MATCH(DG984,$EF$4:$EF$801,0)),6,1,CU984),1,1,DA984),"")</f>
        <v>5201081</v>
      </c>
      <c r="CP984" s="14" t="str">
        <f t="shared" si="2360"/>
        <v>5301081</v>
      </c>
      <c r="CQ984" s="14" t="str">
        <f t="shared" si="2360"/>
        <v>5201083</v>
      </c>
      <c r="CR984" s="14" t="str">
        <f t="shared" si="2360"/>
        <v>5402083</v>
      </c>
      <c r="CS984" s="14" t="str">
        <f t="shared" si="2360"/>
        <v>5400085</v>
      </c>
      <c r="CT984" s="14" t="str">
        <f t="shared" si="2360"/>
        <v>5400085</v>
      </c>
      <c r="CU984" s="2">
        <v>8</v>
      </c>
      <c r="CV984" s="2">
        <v>8</v>
      </c>
      <c r="CW984" s="2">
        <v>8</v>
      </c>
      <c r="CX984" s="2">
        <v>8</v>
      </c>
      <c r="CY984" s="2">
        <v>8</v>
      </c>
      <c r="CZ984" s="2">
        <v>8</v>
      </c>
      <c r="DA984" s="2">
        <v>5</v>
      </c>
      <c r="DB984" s="7">
        <v>5</v>
      </c>
      <c r="DC984">
        <v>5</v>
      </c>
      <c r="DD984" s="2">
        <v>5</v>
      </c>
      <c r="DE984" s="7">
        <v>5</v>
      </c>
      <c r="DF984">
        <v>5</v>
      </c>
      <c r="DG984" s="1" t="s">
        <v>3257</v>
      </c>
      <c r="DH984" s="1" t="s">
        <v>3128</v>
      </c>
      <c r="DI984" s="1" t="s">
        <v>3268</v>
      </c>
      <c r="DJ984" s="1" t="s">
        <v>3164</v>
      </c>
      <c r="DK984" s="1" t="s">
        <v>3289</v>
      </c>
      <c r="DL984" s="1" t="s">
        <v>3289</v>
      </c>
      <c r="DM984" t="s">
        <v>3131</v>
      </c>
      <c r="DN984" t="s">
        <v>3131</v>
      </c>
      <c r="DO984" t="s">
        <v>3138</v>
      </c>
      <c r="DP984" t="s">
        <v>3138</v>
      </c>
      <c r="DQ984" t="s">
        <v>3159</v>
      </c>
      <c r="DR984" t="s">
        <v>3159</v>
      </c>
      <c r="DS984" s="1" t="s">
        <v>3179</v>
      </c>
      <c r="DT984" s="1" t="s">
        <v>3184</v>
      </c>
      <c r="DU984" s="1" t="s">
        <v>3179</v>
      </c>
      <c r="DV984" s="1" t="s">
        <v>3202</v>
      </c>
      <c r="DW984" s="1" t="s">
        <v>3234</v>
      </c>
      <c r="DX984" s="1" t="s">
        <v>3234</v>
      </c>
      <c r="DY984">
        <f t="shared" si="2307"/>
        <v>1</v>
      </c>
      <c r="DZ984">
        <f t="shared" si="2308"/>
        <v>1</v>
      </c>
      <c r="EA984">
        <f t="shared" si="2309"/>
        <v>1</v>
      </c>
      <c r="EB984">
        <f t="shared" si="2310"/>
        <v>2</v>
      </c>
      <c r="EC984">
        <f t="shared" si="2311"/>
        <v>2</v>
      </c>
      <c r="ED984">
        <f t="shared" si="2312"/>
        <v>2</v>
      </c>
      <c r="EH984" s="33"/>
      <c r="FA984" t="str">
        <f t="shared" si="2348"/>
        <v>水骑兵</v>
      </c>
      <c r="FB984" t="str">
        <f t="shared" si="2349"/>
        <v>水剑士</v>
      </c>
      <c r="FC984" t="str">
        <f t="shared" si="2350"/>
        <v>木骑兵</v>
      </c>
      <c r="FD984" t="str">
        <f t="shared" si="2351"/>
        <v>木女巫</v>
      </c>
      <c r="FE984" t="str">
        <f t="shared" si="2352"/>
        <v>暗巫师</v>
      </c>
      <c r="FF984" t="str">
        <f t="shared" si="2353"/>
        <v>暗巫师</v>
      </c>
    </row>
    <row r="985" spans="15:162" ht="14.25" x14ac:dyDescent="0.15">
      <c r="O985" s="11">
        <v>20502</v>
      </c>
      <c r="P985" s="11">
        <v>9464624.8200000003</v>
      </c>
      <c r="Q985" s="16">
        <f t="shared" si="2225"/>
        <v>9464624</v>
      </c>
      <c r="R985" s="4" t="str">
        <f t="shared" si="2226"/>
        <v>5301081,5200081,5202082,5500082,5502083,5402081</v>
      </c>
      <c r="S985" s="4" t="str">
        <f t="shared" si="2227"/>
        <v>8,8,8,8,8,8</v>
      </c>
      <c r="T985" s="4" t="str">
        <f t="shared" si="2228"/>
        <v>1203,1189,1189,1189,1189,1189</v>
      </c>
      <c r="U985">
        <v>5301081</v>
      </c>
      <c r="V985">
        <v>5200081</v>
      </c>
      <c r="W985">
        <v>5202082</v>
      </c>
      <c r="X985">
        <v>5500082</v>
      </c>
      <c r="Y985">
        <v>5502083</v>
      </c>
      <c r="Z985">
        <v>5402081</v>
      </c>
      <c r="AA985" s="2">
        <v>8</v>
      </c>
      <c r="AB985" s="2">
        <v>8</v>
      </c>
      <c r="AC985" s="2">
        <v>8</v>
      </c>
      <c r="AD985" s="2">
        <v>8</v>
      </c>
      <c r="AE985" s="2">
        <v>8</v>
      </c>
      <c r="AF985" s="2">
        <v>8</v>
      </c>
      <c r="AG985" s="2">
        <f t="shared" si="2315"/>
        <v>1203</v>
      </c>
      <c r="AH985" s="2">
        <f t="shared" si="2209"/>
        <v>1189</v>
      </c>
      <c r="AI985" s="2">
        <f t="shared" si="2210"/>
        <v>1189</v>
      </c>
      <c r="AJ985" s="2">
        <f t="shared" si="2211"/>
        <v>1189</v>
      </c>
      <c r="AK985" s="2">
        <f t="shared" si="2212"/>
        <v>1189</v>
      </c>
      <c r="AL985" s="2">
        <f t="shared" si="2213"/>
        <v>1189</v>
      </c>
      <c r="AM985" s="8">
        <f t="shared" si="2214"/>
        <v>1608986.08</v>
      </c>
      <c r="AN985" s="8">
        <f t="shared" si="2263"/>
        <v>1571127.584</v>
      </c>
      <c r="AO985" s="8">
        <f t="shared" si="2263"/>
        <v>1571127.584</v>
      </c>
      <c r="AP985" s="8">
        <f t="shared" si="2263"/>
        <v>1571127.584</v>
      </c>
      <c r="AQ985" s="8">
        <f t="shared" si="2263"/>
        <v>1571127.584</v>
      </c>
      <c r="AR985" s="8">
        <f t="shared" si="2263"/>
        <v>1571127.584</v>
      </c>
      <c r="AS985" s="8">
        <f t="shared" si="2316"/>
        <v>-78</v>
      </c>
      <c r="AT985">
        <f t="shared" si="2317"/>
        <v>1125</v>
      </c>
      <c r="BI985">
        <v>5503095</v>
      </c>
      <c r="BJ985" s="4">
        <f>[1]monsters!$N985</f>
        <v>0</v>
      </c>
      <c r="BK985" s="4">
        <f>[1]monsters!$O985</f>
        <v>0</v>
      </c>
      <c r="BL985" s="4">
        <f>[1]monsters!$P985</f>
        <v>0</v>
      </c>
      <c r="BM985" s="4">
        <f>[1]monsters!$Q985</f>
        <v>0</v>
      </c>
      <c r="BN985" s="4">
        <f>[1]monsters!$R985</f>
        <v>0</v>
      </c>
      <c r="BO985" s="4">
        <f>[1]monsters!$S985</f>
        <v>0</v>
      </c>
      <c r="BP985" s="4">
        <f>[1]monsters!$K985</f>
        <v>0</v>
      </c>
      <c r="BQ985">
        <f>[1]monsters!$D985</f>
        <v>0</v>
      </c>
      <c r="BR985" t="e">
        <f t="shared" si="2300"/>
        <v>#N/A</v>
      </c>
      <c r="BS985" t="e">
        <f t="shared" si="2301"/>
        <v>#N/A</v>
      </c>
      <c r="BT985" t="e">
        <f t="shared" si="2302"/>
        <v>#N/A</v>
      </c>
      <c r="CH985" t="str">
        <f t="shared" si="2354"/>
        <v/>
      </c>
      <c r="CI985" s="26" t="b">
        <f t="shared" ref="CI985:CN985" si="2361">IF(DG985&lt;&gt;"",IF(ISERROR(MATCH(INT(CO985),$EE$4:$EE$879,0))=FALSE,TRUE),"")</f>
        <v>1</v>
      </c>
      <c r="CJ985" s="26" t="b">
        <f t="shared" si="2361"/>
        <v>1</v>
      </c>
      <c r="CK985" s="26" t="b">
        <f t="shared" si="2361"/>
        <v>1</v>
      </c>
      <c r="CL985" s="26" t="b">
        <f t="shared" si="2361"/>
        <v>1</v>
      </c>
      <c r="CM985" s="26" t="b">
        <f t="shared" si="2361"/>
        <v>1</v>
      </c>
      <c r="CN985" s="26" t="b">
        <f t="shared" si="2361"/>
        <v>1</v>
      </c>
      <c r="CO985" s="14" t="str">
        <f t="shared" ref="CO985:CT985" si="2362">IF(DG985&lt;&gt;"",REPLACE(REPLACE(INDEX($EE$4:$EE$801,MATCH(DG985,$EF$4:$EF$801,0)),6,1,CU985),1,1,DA985),"")</f>
        <v>5301081</v>
      </c>
      <c r="CP985" s="14" t="str">
        <f t="shared" si="2362"/>
        <v>5200081</v>
      </c>
      <c r="CQ985" s="14" t="str">
        <f t="shared" si="2362"/>
        <v>5202082</v>
      </c>
      <c r="CR985" s="14" t="str">
        <f t="shared" si="2362"/>
        <v>5500082</v>
      </c>
      <c r="CS985" s="14" t="str">
        <f t="shared" si="2362"/>
        <v>5502083</v>
      </c>
      <c r="CT985" s="14" t="str">
        <f t="shared" si="2362"/>
        <v>5402081</v>
      </c>
      <c r="CU985" s="2">
        <v>8</v>
      </c>
      <c r="CV985" s="2">
        <v>8</v>
      </c>
      <c r="CW985" s="2">
        <v>8</v>
      </c>
      <c r="CX985" s="2">
        <v>8</v>
      </c>
      <c r="CY985" s="2">
        <v>8</v>
      </c>
      <c r="CZ985" s="2">
        <v>8</v>
      </c>
      <c r="DA985" s="2">
        <v>5</v>
      </c>
      <c r="DB985" s="7">
        <v>5</v>
      </c>
      <c r="DC985">
        <v>5</v>
      </c>
      <c r="DD985" s="2">
        <v>5</v>
      </c>
      <c r="DE985" s="7">
        <v>5</v>
      </c>
      <c r="DF985">
        <v>5</v>
      </c>
      <c r="DG985" s="1" t="s">
        <v>3128</v>
      </c>
      <c r="DH985" s="1" t="s">
        <v>3256</v>
      </c>
      <c r="DI985" s="1" t="s">
        <v>3263</v>
      </c>
      <c r="DJ985" s="1" t="s">
        <v>3148</v>
      </c>
      <c r="DK985" s="1" t="s">
        <v>3273</v>
      </c>
      <c r="DL985" s="1" t="s">
        <v>3259</v>
      </c>
      <c r="DM985" t="s">
        <v>3131</v>
      </c>
      <c r="DN985" t="s">
        <v>3131</v>
      </c>
      <c r="DO985" t="s">
        <v>3122</v>
      </c>
      <c r="DP985" t="s">
        <v>3122</v>
      </c>
      <c r="DQ985" t="s">
        <v>3138</v>
      </c>
      <c r="DR985" t="s">
        <v>3131</v>
      </c>
      <c r="DS985" s="1" t="s">
        <v>3184</v>
      </c>
      <c r="DT985" s="1" t="s">
        <v>3163</v>
      </c>
      <c r="DU985" s="1" t="s">
        <v>3166</v>
      </c>
      <c r="DV985" s="1" t="s">
        <v>3206</v>
      </c>
      <c r="DW985" s="1" t="s">
        <v>3198</v>
      </c>
      <c r="DX985" s="1" t="s">
        <v>3202</v>
      </c>
      <c r="DY985">
        <f t="shared" si="2307"/>
        <v>1</v>
      </c>
      <c r="DZ985">
        <f t="shared" si="2308"/>
        <v>1</v>
      </c>
      <c r="EA985">
        <f t="shared" si="2309"/>
        <v>1</v>
      </c>
      <c r="EB985">
        <f t="shared" si="2310"/>
        <v>2</v>
      </c>
      <c r="EC985">
        <f t="shared" si="2311"/>
        <v>2</v>
      </c>
      <c r="ED985">
        <f t="shared" si="2312"/>
        <v>2</v>
      </c>
      <c r="EH985" s="33"/>
      <c r="FA985" t="str">
        <f t="shared" si="2348"/>
        <v>水剑士</v>
      </c>
      <c r="FB985" t="str">
        <f t="shared" si="2349"/>
        <v>水刀客</v>
      </c>
      <c r="FC985" t="str">
        <f t="shared" si="2350"/>
        <v>火维京</v>
      </c>
      <c r="FD985" t="str">
        <f t="shared" si="2351"/>
        <v>火海盗</v>
      </c>
      <c r="FE985" t="str">
        <f t="shared" si="2352"/>
        <v>木火枪手</v>
      </c>
      <c r="FF985" t="str">
        <f t="shared" si="2353"/>
        <v>水女巫</v>
      </c>
    </row>
    <row r="986" spans="15:162" ht="14.25" x14ac:dyDescent="0.15">
      <c r="O986" s="11">
        <v>20503</v>
      </c>
      <c r="P986" s="11">
        <v>9464838.3900000006</v>
      </c>
      <c r="Q986" s="16">
        <f t="shared" si="2225"/>
        <v>9464838</v>
      </c>
      <c r="R986" s="4" t="str">
        <f t="shared" si="2226"/>
        <v>5200081,5302085,5301083,5401083,5501084,5502083</v>
      </c>
      <c r="S986" s="4" t="str">
        <f t="shared" si="2227"/>
        <v>8,8,8,8,8,8</v>
      </c>
      <c r="T986" s="4" t="str">
        <f t="shared" si="2228"/>
        <v>1203,1189,1189,1189,1189,1189</v>
      </c>
      <c r="U986">
        <v>5200081</v>
      </c>
      <c r="V986">
        <v>5302085</v>
      </c>
      <c r="W986">
        <v>5301083</v>
      </c>
      <c r="X986">
        <v>5401083</v>
      </c>
      <c r="Y986">
        <v>5501084</v>
      </c>
      <c r="Z986">
        <v>5502083</v>
      </c>
      <c r="AA986" s="2">
        <v>8</v>
      </c>
      <c r="AB986" s="2">
        <v>8</v>
      </c>
      <c r="AC986" s="2">
        <v>8</v>
      </c>
      <c r="AD986" s="2">
        <v>8</v>
      </c>
      <c r="AE986" s="2">
        <v>8</v>
      </c>
      <c r="AF986" s="2">
        <v>8</v>
      </c>
      <c r="AG986" s="2">
        <f t="shared" si="2315"/>
        <v>1203</v>
      </c>
      <c r="AH986" s="2">
        <f t="shared" si="2209"/>
        <v>1189</v>
      </c>
      <c r="AI986" s="2">
        <f t="shared" si="2210"/>
        <v>1189</v>
      </c>
      <c r="AJ986" s="2">
        <f t="shared" si="2211"/>
        <v>1189</v>
      </c>
      <c r="AK986" s="2">
        <f t="shared" si="2212"/>
        <v>1189</v>
      </c>
      <c r="AL986" s="2">
        <f t="shared" si="2213"/>
        <v>1189</v>
      </c>
      <c r="AM986" s="8">
        <f t="shared" si="2214"/>
        <v>1609022.4600000002</v>
      </c>
      <c r="AN986" s="8">
        <f t="shared" si="2263"/>
        <v>1571163.108</v>
      </c>
      <c r="AO986" s="8">
        <f t="shared" si="2263"/>
        <v>1571163.108</v>
      </c>
      <c r="AP986" s="8">
        <f t="shared" si="2263"/>
        <v>1571163.108</v>
      </c>
      <c r="AQ986" s="8">
        <f t="shared" si="2263"/>
        <v>1571163.108</v>
      </c>
      <c r="AR986" s="8">
        <f t="shared" si="2263"/>
        <v>1571163.108</v>
      </c>
      <c r="AS986" s="8">
        <f t="shared" si="2316"/>
        <v>-78</v>
      </c>
      <c r="AT986">
        <f t="shared" si="2317"/>
        <v>1125</v>
      </c>
      <c r="BI986">
        <v>5504095</v>
      </c>
      <c r="BJ986" s="4">
        <f>[1]monsters!$N986</f>
        <v>0</v>
      </c>
      <c r="BK986" s="4">
        <f>[1]monsters!$O986</f>
        <v>0</v>
      </c>
      <c r="BL986" s="4">
        <f>[1]monsters!$P986</f>
        <v>0</v>
      </c>
      <c r="BM986" s="4">
        <f>[1]monsters!$Q986</f>
        <v>0</v>
      </c>
      <c r="BN986" s="4">
        <f>[1]monsters!$R986</f>
        <v>0</v>
      </c>
      <c r="BO986" s="4">
        <f>[1]monsters!$S986</f>
        <v>0</v>
      </c>
      <c r="BP986" s="4">
        <f>[1]monsters!$K986</f>
        <v>0</v>
      </c>
      <c r="BQ986">
        <f>[1]monsters!$D986</f>
        <v>0</v>
      </c>
      <c r="BR986" t="e">
        <f t="shared" si="2300"/>
        <v>#N/A</v>
      </c>
      <c r="BS986" t="e">
        <f t="shared" si="2301"/>
        <v>#N/A</v>
      </c>
      <c r="BT986" t="e">
        <f t="shared" si="2302"/>
        <v>#N/A</v>
      </c>
      <c r="CH986">
        <f t="shared" si="2354"/>
        <v>5</v>
      </c>
      <c r="CI986" s="26" t="b">
        <f t="shared" ref="CI986:CN986" si="2363">IF(DG986&lt;&gt;"",IF(ISERROR(MATCH(INT(CO986),$EE$4:$EE$879,0))=FALSE,TRUE),"")</f>
        <v>1</v>
      </c>
      <c r="CJ986" s="26" t="b">
        <f t="shared" si="2363"/>
        <v>1</v>
      </c>
      <c r="CK986" s="26" t="b">
        <f t="shared" si="2363"/>
        <v>1</v>
      </c>
      <c r="CL986" s="26" t="b">
        <f t="shared" si="2363"/>
        <v>1</v>
      </c>
      <c r="CM986" s="26" t="b">
        <f t="shared" si="2363"/>
        <v>1</v>
      </c>
      <c r="CN986" s="26" t="b">
        <f t="shared" si="2363"/>
        <v>1</v>
      </c>
      <c r="CO986" s="14" t="str">
        <f t="shared" ref="CO986:CT986" si="2364">IF(DG986&lt;&gt;"",REPLACE(REPLACE(INDEX($EE$4:$EE$801,MATCH(DG986,$EF$4:$EF$801,0)),6,1,CU986),1,1,DA986),"")</f>
        <v>5200081</v>
      </c>
      <c r="CP986" s="14" t="str">
        <f t="shared" si="2364"/>
        <v>5302085</v>
      </c>
      <c r="CQ986" s="14" t="str">
        <f t="shared" si="2364"/>
        <v>5301083</v>
      </c>
      <c r="CR986" s="14" t="str">
        <f t="shared" si="2364"/>
        <v>5401083</v>
      </c>
      <c r="CS986" s="14" t="str">
        <f t="shared" si="2364"/>
        <v>5501084</v>
      </c>
      <c r="CT986" s="14" t="str">
        <f t="shared" si="2364"/>
        <v>5502083</v>
      </c>
      <c r="CU986" s="2">
        <v>8</v>
      </c>
      <c r="CV986" s="2">
        <v>8</v>
      </c>
      <c r="CW986" s="2">
        <v>8</v>
      </c>
      <c r="CX986" s="2">
        <v>8</v>
      </c>
      <c r="CY986" s="2">
        <v>8</v>
      </c>
      <c r="CZ986" s="2">
        <v>8</v>
      </c>
      <c r="DA986" s="2">
        <v>5</v>
      </c>
      <c r="DB986" s="7">
        <v>5</v>
      </c>
      <c r="DC986">
        <v>5</v>
      </c>
      <c r="DD986" s="2">
        <v>5</v>
      </c>
      <c r="DE986" s="7">
        <v>5</v>
      </c>
      <c r="DF986">
        <v>5</v>
      </c>
      <c r="DG986" s="1" t="s">
        <v>3256</v>
      </c>
      <c r="DH986" s="1" t="s">
        <v>3286</v>
      </c>
      <c r="DI986" s="1" t="s">
        <v>3270</v>
      </c>
      <c r="DJ986" s="1" t="s">
        <v>3271</v>
      </c>
      <c r="DK986" s="1" t="s">
        <v>3252</v>
      </c>
      <c r="DL986" s="1" t="s">
        <v>3273</v>
      </c>
      <c r="DM986" t="s">
        <v>3131</v>
      </c>
      <c r="DN986" t="s">
        <v>3159</v>
      </c>
      <c r="DO986" t="s">
        <v>3138</v>
      </c>
      <c r="DP986" t="s">
        <v>3138</v>
      </c>
      <c r="DQ986" t="s">
        <v>3253</v>
      </c>
      <c r="DR986" t="s">
        <v>3138</v>
      </c>
      <c r="DS986" s="1" t="s">
        <v>3163</v>
      </c>
      <c r="DT986" s="1" t="s">
        <v>3146</v>
      </c>
      <c r="DU986" s="1" t="s">
        <v>3184</v>
      </c>
      <c r="DV986" s="1" t="s">
        <v>3203</v>
      </c>
      <c r="DW986" s="1" t="s">
        <v>3197</v>
      </c>
      <c r="DX986" s="1" t="s">
        <v>3198</v>
      </c>
      <c r="DY986">
        <f t="shared" si="2307"/>
        <v>1</v>
      </c>
      <c r="DZ986">
        <f t="shared" si="2308"/>
        <v>1</v>
      </c>
      <c r="EA986">
        <f t="shared" si="2309"/>
        <v>1</v>
      </c>
      <c r="EB986">
        <f t="shared" si="2310"/>
        <v>2</v>
      </c>
      <c r="EC986">
        <f t="shared" si="2311"/>
        <v>2</v>
      </c>
      <c r="ED986">
        <f t="shared" si="2312"/>
        <v>2</v>
      </c>
      <c r="EH986" s="33"/>
      <c r="FA986" t="str">
        <f t="shared" si="2348"/>
        <v>水刀客</v>
      </c>
      <c r="FB986" t="str">
        <f t="shared" si="2349"/>
        <v>暗盗贼</v>
      </c>
      <c r="FC986" t="str">
        <f t="shared" si="2350"/>
        <v>木剑士</v>
      </c>
      <c r="FD986" t="str">
        <f t="shared" si="2351"/>
        <v>木魔法师</v>
      </c>
      <c r="FE986" t="str">
        <f t="shared" si="2352"/>
        <v>光猎人</v>
      </c>
      <c r="FF986" t="str">
        <f t="shared" si="2353"/>
        <v>木火枪手</v>
      </c>
    </row>
    <row r="987" spans="15:162" ht="14.25" x14ac:dyDescent="0.15">
      <c r="O987" s="11">
        <v>20504</v>
      </c>
      <c r="P987" s="11">
        <v>9465051.9600000009</v>
      </c>
      <c r="Q987" s="16">
        <f t="shared" si="2225"/>
        <v>9465051</v>
      </c>
      <c r="R987" s="4" t="str">
        <f t="shared" si="2226"/>
        <v>5202082,5201083,5301082,5402083,5500081,5400085</v>
      </c>
      <c r="S987" s="4" t="str">
        <f t="shared" si="2227"/>
        <v>8,8,8,8,8,8</v>
      </c>
      <c r="T987" s="4" t="str">
        <f t="shared" si="2228"/>
        <v>1203,1189,1189,1189,1189,1189</v>
      </c>
      <c r="U987">
        <v>5202082</v>
      </c>
      <c r="V987">
        <v>5201083</v>
      </c>
      <c r="W987">
        <v>5301082</v>
      </c>
      <c r="X987">
        <v>5402083</v>
      </c>
      <c r="Y987">
        <v>5500081</v>
      </c>
      <c r="Z987">
        <v>5400085</v>
      </c>
      <c r="AA987" s="2">
        <v>8</v>
      </c>
      <c r="AB987" s="2">
        <v>8</v>
      </c>
      <c r="AC987" s="2">
        <v>8</v>
      </c>
      <c r="AD987" s="2">
        <v>8</v>
      </c>
      <c r="AE987" s="2">
        <v>8</v>
      </c>
      <c r="AF987" s="2">
        <v>8</v>
      </c>
      <c r="AG987" s="2">
        <f t="shared" si="2315"/>
        <v>1203</v>
      </c>
      <c r="AH987" s="2">
        <f t="shared" si="2209"/>
        <v>1189</v>
      </c>
      <c r="AI987" s="2">
        <f t="shared" si="2210"/>
        <v>1189</v>
      </c>
      <c r="AJ987" s="2">
        <f t="shared" si="2211"/>
        <v>1189</v>
      </c>
      <c r="AK987" s="2">
        <f t="shared" si="2212"/>
        <v>1189</v>
      </c>
      <c r="AL987" s="2">
        <f t="shared" si="2213"/>
        <v>1189</v>
      </c>
      <c r="AM987" s="8">
        <f t="shared" si="2214"/>
        <v>1609058.6700000002</v>
      </c>
      <c r="AN987" s="8">
        <f t="shared" si="2263"/>
        <v>1571198.466</v>
      </c>
      <c r="AO987" s="8">
        <f t="shared" si="2263"/>
        <v>1571198.466</v>
      </c>
      <c r="AP987" s="8">
        <f t="shared" si="2263"/>
        <v>1571198.466</v>
      </c>
      <c r="AQ987" s="8">
        <f t="shared" si="2263"/>
        <v>1571198.466</v>
      </c>
      <c r="AR987" s="8">
        <f t="shared" si="2263"/>
        <v>1571198.466</v>
      </c>
      <c r="AS987" s="8">
        <f t="shared" si="2316"/>
        <v>-78</v>
      </c>
      <c r="AT987">
        <f t="shared" si="2317"/>
        <v>1125</v>
      </c>
      <c r="BI987">
        <v>5101095</v>
      </c>
      <c r="BJ987" s="4">
        <f>[1]monsters!$N987</f>
        <v>0</v>
      </c>
      <c r="BK987" s="4">
        <f>[1]monsters!$O987</f>
        <v>0</v>
      </c>
      <c r="BL987" s="4">
        <f>[1]monsters!$P987</f>
        <v>0</v>
      </c>
      <c r="BM987" s="4">
        <f>[1]monsters!$Q987</f>
        <v>0</v>
      </c>
      <c r="BN987" s="4">
        <f>[1]monsters!$R987</f>
        <v>0</v>
      </c>
      <c r="BO987" s="4">
        <f>[1]monsters!$S987</f>
        <v>0</v>
      </c>
      <c r="BP987" s="4">
        <f>[1]monsters!$K987</f>
        <v>0</v>
      </c>
      <c r="BQ987">
        <f>[1]monsters!$D987</f>
        <v>0</v>
      </c>
      <c r="BR987" t="e">
        <f t="shared" si="2300"/>
        <v>#N/A</v>
      </c>
      <c r="BS987" t="e">
        <f t="shared" si="2301"/>
        <v>#N/A</v>
      </c>
      <c r="BT987" t="e">
        <f t="shared" si="2302"/>
        <v>#N/A</v>
      </c>
      <c r="CH987" t="str">
        <f t="shared" si="2354"/>
        <v/>
      </c>
      <c r="CI987" s="26" t="b">
        <f t="shared" ref="CI987:CN987" si="2365">IF(DG987&lt;&gt;"",IF(ISERROR(MATCH(INT(CO987),$EE$4:$EE$879,0))=FALSE,TRUE),"")</f>
        <v>1</v>
      </c>
      <c r="CJ987" s="26" t="b">
        <f t="shared" si="2365"/>
        <v>1</v>
      </c>
      <c r="CK987" s="26" t="b">
        <f t="shared" si="2365"/>
        <v>1</v>
      </c>
      <c r="CL987" s="26" t="b">
        <f t="shared" si="2365"/>
        <v>1</v>
      </c>
      <c r="CM987" s="26" t="b">
        <f t="shared" si="2365"/>
        <v>1</v>
      </c>
      <c r="CN987" s="26" t="b">
        <f t="shared" si="2365"/>
        <v>1</v>
      </c>
      <c r="CO987" s="14" t="str">
        <f t="shared" ref="CO987:CT987" si="2366">IF(DG987&lt;&gt;"",REPLACE(REPLACE(INDEX($EE$4:$EE$801,MATCH(DG987,$EF$4:$EF$801,0)),6,1,CU987),1,1,DA987),"")</f>
        <v>5202082</v>
      </c>
      <c r="CP987" s="14" t="str">
        <f t="shared" si="2366"/>
        <v>5201083</v>
      </c>
      <c r="CQ987" s="14" t="str">
        <f t="shared" si="2366"/>
        <v>5301082</v>
      </c>
      <c r="CR987" s="14" t="str">
        <f t="shared" si="2366"/>
        <v>5402083</v>
      </c>
      <c r="CS987" s="14" t="str">
        <f t="shared" si="2366"/>
        <v>5500081</v>
      </c>
      <c r="CT987" s="14" t="str">
        <f t="shared" si="2366"/>
        <v>5400085</v>
      </c>
      <c r="CU987" s="2">
        <v>8</v>
      </c>
      <c r="CV987" s="2">
        <v>8</v>
      </c>
      <c r="CW987" s="2">
        <v>8</v>
      </c>
      <c r="CX987" s="2">
        <v>8</v>
      </c>
      <c r="CY987" s="2">
        <v>8</v>
      </c>
      <c r="CZ987" s="2">
        <v>8</v>
      </c>
      <c r="DA987" s="2">
        <v>5</v>
      </c>
      <c r="DB987" s="7">
        <v>5</v>
      </c>
      <c r="DC987">
        <v>5</v>
      </c>
      <c r="DD987" s="2">
        <v>5</v>
      </c>
      <c r="DE987" s="7">
        <v>5</v>
      </c>
      <c r="DF987">
        <v>5</v>
      </c>
      <c r="DG987" s="1" t="s">
        <v>3263</v>
      </c>
      <c r="DH987" s="1" t="s">
        <v>3268</v>
      </c>
      <c r="DI987" s="1" t="s">
        <v>3264</v>
      </c>
      <c r="DJ987" s="1" t="s">
        <v>3164</v>
      </c>
      <c r="DK987" s="1" t="s">
        <v>3260</v>
      </c>
      <c r="DL987" s="1" t="s">
        <v>3289</v>
      </c>
      <c r="DM987" t="s">
        <v>3122</v>
      </c>
      <c r="DN987" t="s">
        <v>3138</v>
      </c>
      <c r="DO987" t="s">
        <v>3122</v>
      </c>
      <c r="DP987" t="s">
        <v>3138</v>
      </c>
      <c r="DQ987" t="s">
        <v>3131</v>
      </c>
      <c r="DR987" t="s">
        <v>3159</v>
      </c>
      <c r="DS987" s="1" t="s">
        <v>3166</v>
      </c>
      <c r="DT987" s="1" t="s">
        <v>3179</v>
      </c>
      <c r="DU987" s="1" t="s">
        <v>3184</v>
      </c>
      <c r="DV987" s="1" t="s">
        <v>3202</v>
      </c>
      <c r="DW987" s="1" t="s">
        <v>3206</v>
      </c>
      <c r="DX987" s="1" t="s">
        <v>3234</v>
      </c>
      <c r="DY987">
        <f t="shared" si="2307"/>
        <v>1</v>
      </c>
      <c r="DZ987">
        <f t="shared" si="2308"/>
        <v>1</v>
      </c>
      <c r="EA987">
        <f t="shared" si="2309"/>
        <v>1</v>
      </c>
      <c r="EB987">
        <f t="shared" si="2310"/>
        <v>2</v>
      </c>
      <c r="EC987">
        <f t="shared" si="2311"/>
        <v>2</v>
      </c>
      <c r="ED987">
        <f t="shared" si="2312"/>
        <v>2</v>
      </c>
      <c r="EH987" s="33"/>
      <c r="FA987" t="str">
        <f t="shared" si="2348"/>
        <v>火维京</v>
      </c>
      <c r="FB987" t="str">
        <f t="shared" si="2349"/>
        <v>木骑兵</v>
      </c>
      <c r="FC987" t="str">
        <f t="shared" si="2350"/>
        <v>火剑士</v>
      </c>
      <c r="FD987" t="str">
        <f t="shared" si="2351"/>
        <v>木女巫</v>
      </c>
      <c r="FE987" t="str">
        <f t="shared" si="2352"/>
        <v>水海盗</v>
      </c>
      <c r="FF987" t="str">
        <f t="shared" si="2353"/>
        <v>暗巫师</v>
      </c>
    </row>
    <row r="988" spans="15:162" ht="14.25" x14ac:dyDescent="0.15">
      <c r="O988" s="11">
        <v>20505</v>
      </c>
      <c r="P988" s="11">
        <v>9539962.1099999994</v>
      </c>
      <c r="Q988" s="16">
        <f t="shared" si="2225"/>
        <v>9539962</v>
      </c>
      <c r="R988" s="4" t="str">
        <f t="shared" si="2226"/>
        <v>5300085,5201084,5201084,5500081,5402081,5402081</v>
      </c>
      <c r="S988" s="4" t="str">
        <f t="shared" si="2227"/>
        <v>8,8,8,8,8,8</v>
      </c>
      <c r="T988" s="4" t="str">
        <f t="shared" si="2228"/>
        <v>1208,1193,1193,1193,1193,1193</v>
      </c>
      <c r="U988">
        <v>5300085</v>
      </c>
      <c r="V988">
        <v>5201084</v>
      </c>
      <c r="W988">
        <v>5201084</v>
      </c>
      <c r="X988">
        <v>5500081</v>
      </c>
      <c r="Y988">
        <v>5402081</v>
      </c>
      <c r="Z988">
        <v>5402081</v>
      </c>
      <c r="AA988" s="2">
        <v>8</v>
      </c>
      <c r="AB988" s="2">
        <v>8</v>
      </c>
      <c r="AC988" s="2">
        <v>8</v>
      </c>
      <c r="AD988" s="2">
        <v>8</v>
      </c>
      <c r="AE988" s="2">
        <v>8</v>
      </c>
      <c r="AF988" s="2">
        <v>8</v>
      </c>
      <c r="AG988" s="2">
        <f t="shared" si="2315"/>
        <v>1208</v>
      </c>
      <c r="AH988" s="2">
        <f t="shared" ref="AH988:AH1051" si="2367">IF(AN988&gt;0,FLOOR((POWER((AN988/IF(AND(AB988&gt;=2,AB988&lt;4),1.1,IF(AND(AB988&gt;=4,AB988&lt;6),1.2,IF(AB988&gt;=6,1.4,1)))/$AD$1),0.5)/INDEX($AU$4:$BF$4,MATCH(AB988,$AU$3:$BF$3,0))-1)*10,1),"")</f>
        <v>1193</v>
      </c>
      <c r="AI988" s="2">
        <f t="shared" ref="AI988:AI1051" si="2368">IF(AO988&gt;0,FLOOR((POWER((AO988/IF(AND(AC988&gt;=2,AC988&lt;4),1.1,IF(AND(AC988&gt;=4,AC988&lt;6),1.2,IF(AC988&gt;=6,1.4,1)))/$AD$1),0.5)/INDEX($AU$4:$BF$4,MATCH(AC988,$AU$3:$BF$3,0))-1)*10,1),"")</f>
        <v>1193</v>
      </c>
      <c r="AJ988" s="2">
        <f t="shared" ref="AJ988:AJ1051" si="2369">IF(AP988&gt;0,FLOOR((POWER((AP988/IF(AND(AD988&gt;=2,AD988&lt;4),1.1,IF(AND(AD988&gt;=4,AD988&lt;6),1.2,IF(AD988&gt;=6,1.4,1)))/$AD$1),0.5)/INDEX($AU$4:$BF$4,MATCH(AD988,$AU$3:$BF$3,0))-1)*10,1),"")</f>
        <v>1193</v>
      </c>
      <c r="AK988" s="2">
        <f t="shared" ref="AK988:AK1051" si="2370">IF(AQ988&gt;0,FLOOR((POWER((AQ988/IF(AND(AE988&gt;=2,AE988&lt;4),1.1,IF(AND(AE988&gt;=4,AE988&lt;6),1.2,IF(AE988&gt;=6,1.4,1)))/$AD$1),0.5)/INDEX($AU$4:$BF$4,MATCH(AE988,$AU$3:$BF$3,0))-1)*10,1),"")</f>
        <v>1193</v>
      </c>
      <c r="AL988" s="2">
        <f t="shared" ref="AL988:AL1051" si="2371">IF(AR988&gt;0,FLOOR((POWER((AR988/IF(AND(AF988&gt;=2,AF988&lt;4),1.1,IF(AND(AF988&gt;=4,AF988&lt;6),1.2,IF(AF988&gt;=6,1.4,1)))/$AD$1),0.5)/INDEX($AU$4:$BF$4,MATCH(AF988,$AU$3:$BF$3,0))-1)*10,1),"")</f>
        <v>1193</v>
      </c>
      <c r="AM988" s="8">
        <f t="shared" ref="AM988:AM1051" si="2372">$Q988*0.17</f>
        <v>1621793.54</v>
      </c>
      <c r="AN988" s="8">
        <f t="shared" si="2263"/>
        <v>1583633.692</v>
      </c>
      <c r="AO988" s="8">
        <f t="shared" si="2263"/>
        <v>1583633.692</v>
      </c>
      <c r="AP988" s="8">
        <f t="shared" si="2263"/>
        <v>1583633.692</v>
      </c>
      <c r="AQ988" s="8">
        <f t="shared" si="2263"/>
        <v>1583633.692</v>
      </c>
      <c r="AR988" s="8">
        <f t="shared" si="2263"/>
        <v>1583633.692</v>
      </c>
      <c r="AS988" s="8">
        <f t="shared" si="2316"/>
        <v>-79</v>
      </c>
      <c r="AT988">
        <f t="shared" si="2317"/>
        <v>1129</v>
      </c>
      <c r="BI988">
        <v>5102095</v>
      </c>
      <c r="BJ988" s="4">
        <f>[1]monsters!$N988</f>
        <v>0</v>
      </c>
      <c r="BK988" s="4">
        <f>[1]monsters!$O988</f>
        <v>0</v>
      </c>
      <c r="BL988" s="4">
        <f>[1]monsters!$P988</f>
        <v>0</v>
      </c>
      <c r="BM988" s="4">
        <f>[1]monsters!$Q988</f>
        <v>0</v>
      </c>
      <c r="BN988" s="4">
        <f>[1]monsters!$R988</f>
        <v>0</v>
      </c>
      <c r="BO988" s="4">
        <f>[1]monsters!$S988</f>
        <v>0</v>
      </c>
      <c r="BP988" s="4">
        <f>[1]monsters!$K988</f>
        <v>0</v>
      </c>
      <c r="BQ988">
        <f>[1]monsters!$D988</f>
        <v>0</v>
      </c>
      <c r="BR988" t="e">
        <f t="shared" si="2300"/>
        <v>#N/A</v>
      </c>
      <c r="BS988" t="e">
        <f t="shared" si="2301"/>
        <v>#N/A</v>
      </c>
      <c r="BT988" t="e">
        <f t="shared" si="2302"/>
        <v>#N/A</v>
      </c>
      <c r="CH988" t="str">
        <f t="shared" si="2354"/>
        <v/>
      </c>
      <c r="CI988" s="26" t="b">
        <f t="shared" ref="CI988:CN988" si="2373">IF(DG988&lt;&gt;"",IF(ISERROR(MATCH(INT(CO988),$EE$4:$EE$879,0))=FALSE,TRUE),"")</f>
        <v>1</v>
      </c>
      <c r="CJ988" s="26" t="b">
        <f t="shared" si="2373"/>
        <v>1</v>
      </c>
      <c r="CK988" s="26" t="b">
        <f t="shared" si="2373"/>
        <v>1</v>
      </c>
      <c r="CL988" s="26" t="b">
        <f t="shared" si="2373"/>
        <v>1</v>
      </c>
      <c r="CM988" s="26" t="b">
        <f t="shared" si="2373"/>
        <v>1</v>
      </c>
      <c r="CN988" s="26" t="b">
        <f t="shared" si="2373"/>
        <v>1</v>
      </c>
      <c r="CO988" s="14" t="str">
        <f t="shared" ref="CO988:CT988" si="2374">IF(DG988&lt;&gt;"",REPLACE(REPLACE(INDEX($EE$4:$EE$801,MATCH(DG988,$EF$4:$EF$801,0)),6,1,CU988),1,1,DA988),"")</f>
        <v>5300085</v>
      </c>
      <c r="CP988" s="14" t="str">
        <f t="shared" si="2374"/>
        <v>5201084</v>
      </c>
      <c r="CQ988" s="14" t="str">
        <f t="shared" si="2374"/>
        <v>5201084</v>
      </c>
      <c r="CR988" s="14" t="str">
        <f t="shared" si="2374"/>
        <v>5500081</v>
      </c>
      <c r="CS988" s="14" t="str">
        <f t="shared" si="2374"/>
        <v>5402081</v>
      </c>
      <c r="CT988" s="14" t="str">
        <f t="shared" si="2374"/>
        <v>5402081</v>
      </c>
      <c r="CU988" s="2">
        <v>8</v>
      </c>
      <c r="CV988" s="2">
        <v>8</v>
      </c>
      <c r="CW988" s="2">
        <v>8</v>
      </c>
      <c r="CX988" s="2">
        <v>8</v>
      </c>
      <c r="CY988" s="2">
        <v>8</v>
      </c>
      <c r="CZ988" s="2">
        <v>8</v>
      </c>
      <c r="DA988" s="2">
        <v>5</v>
      </c>
      <c r="DB988" s="7">
        <v>5</v>
      </c>
      <c r="DC988">
        <v>5</v>
      </c>
      <c r="DD988" s="2">
        <v>5</v>
      </c>
      <c r="DE988" s="7">
        <v>5</v>
      </c>
      <c r="DF988">
        <v>5</v>
      </c>
      <c r="DG988" s="1" t="s">
        <v>3242</v>
      </c>
      <c r="DH988" s="1" t="s">
        <v>3274</v>
      </c>
      <c r="DI988" s="1" t="s">
        <v>3274</v>
      </c>
      <c r="DJ988" s="1" t="s">
        <v>3260</v>
      </c>
      <c r="DK988" s="1" t="s">
        <v>3259</v>
      </c>
      <c r="DL988" s="1" t="s">
        <v>3259</v>
      </c>
      <c r="DM988" t="s">
        <v>3159</v>
      </c>
      <c r="DN988" t="s">
        <v>3253</v>
      </c>
      <c r="DO988" t="s">
        <v>3253</v>
      </c>
      <c r="DP988" t="s">
        <v>3131</v>
      </c>
      <c r="DQ988" t="s">
        <v>3131</v>
      </c>
      <c r="DR988" t="s">
        <v>3131</v>
      </c>
      <c r="DS988" s="1" t="s">
        <v>3243</v>
      </c>
      <c r="DT988" s="1" t="s">
        <v>3179</v>
      </c>
      <c r="DU988" s="1" t="s">
        <v>3179</v>
      </c>
      <c r="DV988" s="10" t="s">
        <v>3206</v>
      </c>
      <c r="DW988" s="1" t="s">
        <v>3202</v>
      </c>
      <c r="DX988" s="1" t="s">
        <v>3202</v>
      </c>
      <c r="DY988">
        <f t="shared" si="2307"/>
        <v>1</v>
      </c>
      <c r="DZ988">
        <f t="shared" si="2308"/>
        <v>1</v>
      </c>
      <c r="EA988">
        <f t="shared" si="2309"/>
        <v>1</v>
      </c>
      <c r="EB988">
        <f t="shared" si="2310"/>
        <v>2</v>
      </c>
      <c r="EC988">
        <f t="shared" si="2311"/>
        <v>2</v>
      </c>
      <c r="ED988">
        <f t="shared" si="2312"/>
        <v>2</v>
      </c>
      <c r="EH988" s="33"/>
      <c r="FA988" t="str">
        <f t="shared" si="2348"/>
        <v>暗武士</v>
      </c>
      <c r="FB988" t="str">
        <f t="shared" si="2349"/>
        <v>光骑兵</v>
      </c>
      <c r="FC988" t="str">
        <f t="shared" si="2350"/>
        <v>光骑兵</v>
      </c>
      <c r="FD988" t="str">
        <f t="shared" si="2351"/>
        <v>水海盗</v>
      </c>
      <c r="FE988" t="str">
        <f t="shared" si="2352"/>
        <v>水女巫</v>
      </c>
      <c r="FF988" t="str">
        <f t="shared" si="2353"/>
        <v>水女巫</v>
      </c>
    </row>
    <row r="989" spans="15:162" ht="14.25" x14ac:dyDescent="0.15">
      <c r="O989" s="11">
        <v>20506</v>
      </c>
      <c r="P989" s="11">
        <v>9540177.5700000003</v>
      </c>
      <c r="Q989" s="16">
        <f t="shared" si="2225"/>
        <v>9540177</v>
      </c>
      <c r="R989" s="4" t="str">
        <f t="shared" si="2226"/>
        <v>5201081,5301081,5201083,5402083,5400085,5501085</v>
      </c>
      <c r="S989" s="4" t="str">
        <f t="shared" si="2227"/>
        <v>8,8,8,8,8,8</v>
      </c>
      <c r="T989" s="4" t="str">
        <f t="shared" si="2228"/>
        <v>1208,1193,1193,1193,1193,1193</v>
      </c>
      <c r="U989">
        <v>5201081</v>
      </c>
      <c r="V989">
        <v>5301081</v>
      </c>
      <c r="W989">
        <v>5201083</v>
      </c>
      <c r="X989">
        <v>5402083</v>
      </c>
      <c r="Y989">
        <v>5400085</v>
      </c>
      <c r="Z989">
        <v>5501085</v>
      </c>
      <c r="AA989" s="2">
        <v>8</v>
      </c>
      <c r="AB989" s="2">
        <v>8</v>
      </c>
      <c r="AC989" s="2">
        <v>8</v>
      </c>
      <c r="AD989" s="2">
        <v>8</v>
      </c>
      <c r="AE989" s="2">
        <v>8</v>
      </c>
      <c r="AF989" s="2">
        <v>8</v>
      </c>
      <c r="AG989" s="2">
        <f t="shared" si="2315"/>
        <v>1208</v>
      </c>
      <c r="AH989" s="2">
        <f t="shared" si="2367"/>
        <v>1193</v>
      </c>
      <c r="AI989" s="2">
        <f t="shared" si="2368"/>
        <v>1193</v>
      </c>
      <c r="AJ989" s="2">
        <f t="shared" si="2369"/>
        <v>1193</v>
      </c>
      <c r="AK989" s="2">
        <f t="shared" si="2370"/>
        <v>1193</v>
      </c>
      <c r="AL989" s="2">
        <f t="shared" si="2371"/>
        <v>1193</v>
      </c>
      <c r="AM989" s="8">
        <f t="shared" si="2372"/>
        <v>1621830.09</v>
      </c>
      <c r="AN989" s="8">
        <f t="shared" si="2263"/>
        <v>1583669.382</v>
      </c>
      <c r="AO989" s="8">
        <f t="shared" si="2263"/>
        <v>1583669.382</v>
      </c>
      <c r="AP989" s="8">
        <f t="shared" si="2263"/>
        <v>1583669.382</v>
      </c>
      <c r="AQ989" s="8">
        <f t="shared" si="2263"/>
        <v>1583669.382</v>
      </c>
      <c r="AR989" s="8">
        <f t="shared" si="2263"/>
        <v>1583669.382</v>
      </c>
      <c r="AS989" s="8">
        <f t="shared" si="2316"/>
        <v>-79</v>
      </c>
      <c r="AT989">
        <f t="shared" si="2317"/>
        <v>1129</v>
      </c>
      <c r="CH989" t="str">
        <f t="shared" si="2354"/>
        <v/>
      </c>
      <c r="CI989" s="26" t="b">
        <f t="shared" ref="CI989:CN989" si="2375">IF(DG989&lt;&gt;"",IF(ISERROR(MATCH(INT(CO989),$EE$4:$EE$879,0))=FALSE,TRUE),"")</f>
        <v>1</v>
      </c>
      <c r="CJ989" s="26" t="b">
        <f t="shared" si="2375"/>
        <v>1</v>
      </c>
      <c r="CK989" s="26" t="b">
        <f t="shared" si="2375"/>
        <v>1</v>
      </c>
      <c r="CL989" s="26" t="b">
        <f t="shared" si="2375"/>
        <v>1</v>
      </c>
      <c r="CM989" s="26" t="b">
        <f t="shared" si="2375"/>
        <v>1</v>
      </c>
      <c r="CN989" s="26" t="b">
        <f t="shared" si="2375"/>
        <v>1</v>
      </c>
      <c r="CO989" s="14" t="str">
        <f t="shared" ref="CO989:CT989" si="2376">IF(DG989&lt;&gt;"",REPLACE(REPLACE(INDEX($EE$4:$EE$801,MATCH(DG989,$EF$4:$EF$801,0)),6,1,CU989),1,1,DA989),"")</f>
        <v>5201081</v>
      </c>
      <c r="CP989" s="14" t="str">
        <f t="shared" si="2376"/>
        <v>5301081</v>
      </c>
      <c r="CQ989" s="14" t="str">
        <f t="shared" si="2376"/>
        <v>5201083</v>
      </c>
      <c r="CR989" s="14" t="str">
        <f t="shared" si="2376"/>
        <v>5402083</v>
      </c>
      <c r="CS989" s="14" t="str">
        <f t="shared" si="2376"/>
        <v>5400085</v>
      </c>
      <c r="CT989" s="14" t="str">
        <f t="shared" si="2376"/>
        <v>5501085</v>
      </c>
      <c r="CU989" s="2">
        <v>8</v>
      </c>
      <c r="CV989" s="2">
        <v>8</v>
      </c>
      <c r="CW989" s="2">
        <v>8</v>
      </c>
      <c r="CX989" s="2">
        <v>8</v>
      </c>
      <c r="CY989" s="2">
        <v>8</v>
      </c>
      <c r="CZ989" s="2">
        <v>8</v>
      </c>
      <c r="DA989" s="2">
        <v>5</v>
      </c>
      <c r="DB989" s="7">
        <v>5</v>
      </c>
      <c r="DC989">
        <v>5</v>
      </c>
      <c r="DD989" s="2">
        <v>5</v>
      </c>
      <c r="DE989" s="7">
        <v>5</v>
      </c>
      <c r="DF989">
        <v>5</v>
      </c>
      <c r="DG989" s="1" t="s">
        <v>3257</v>
      </c>
      <c r="DH989" s="1" t="s">
        <v>3128</v>
      </c>
      <c r="DI989" s="1" t="s">
        <v>3268</v>
      </c>
      <c r="DJ989" s="1" t="s">
        <v>3164</v>
      </c>
      <c r="DK989" s="1" t="s">
        <v>3289</v>
      </c>
      <c r="DL989" s="1" t="s">
        <v>3290</v>
      </c>
      <c r="DM989" t="s">
        <v>3131</v>
      </c>
      <c r="DN989" t="s">
        <v>3131</v>
      </c>
      <c r="DO989" t="s">
        <v>3138</v>
      </c>
      <c r="DP989" t="s">
        <v>3138</v>
      </c>
      <c r="DQ989" t="s">
        <v>3159</v>
      </c>
      <c r="DR989" t="s">
        <v>3159</v>
      </c>
      <c r="DS989" s="1" t="s">
        <v>3179</v>
      </c>
      <c r="DT989" s="1" t="s">
        <v>3184</v>
      </c>
      <c r="DU989" s="1" t="s">
        <v>3179</v>
      </c>
      <c r="DV989" s="1" t="s">
        <v>3202</v>
      </c>
      <c r="DW989" s="1" t="s">
        <v>3234</v>
      </c>
      <c r="DX989" s="1" t="s">
        <v>3197</v>
      </c>
      <c r="DY989">
        <f t="shared" si="2307"/>
        <v>1</v>
      </c>
      <c r="DZ989">
        <f t="shared" si="2308"/>
        <v>1</v>
      </c>
      <c r="EA989">
        <f t="shared" si="2309"/>
        <v>1</v>
      </c>
      <c r="EB989">
        <f t="shared" si="2310"/>
        <v>2</v>
      </c>
      <c r="EC989">
        <f t="shared" si="2311"/>
        <v>2</v>
      </c>
      <c r="ED989">
        <f t="shared" si="2312"/>
        <v>2</v>
      </c>
      <c r="EH989" s="33"/>
      <c r="FA989" t="str">
        <f t="shared" si="2348"/>
        <v>水骑兵</v>
      </c>
      <c r="FB989" t="str">
        <f t="shared" si="2349"/>
        <v>水剑士</v>
      </c>
      <c r="FC989" t="str">
        <f t="shared" si="2350"/>
        <v>木骑兵</v>
      </c>
      <c r="FD989" t="str">
        <f t="shared" si="2351"/>
        <v>木女巫</v>
      </c>
      <c r="FE989" t="str">
        <f t="shared" si="2352"/>
        <v>暗巫师</v>
      </c>
      <c r="FF989" t="str">
        <f t="shared" si="2353"/>
        <v>暗猎人</v>
      </c>
    </row>
    <row r="990" spans="15:162" ht="14.25" x14ac:dyDescent="0.15">
      <c r="O990" s="11">
        <v>20507</v>
      </c>
      <c r="P990" s="11">
        <v>9540393.0299999993</v>
      </c>
      <c r="Q990" s="16">
        <f t="shared" si="2225"/>
        <v>9540393</v>
      </c>
      <c r="R990" s="4" t="str">
        <f t="shared" si="2226"/>
        <v>5301081,5200081,5202082,5500082,5502083,5402081</v>
      </c>
      <c r="S990" s="4" t="str">
        <f t="shared" si="2227"/>
        <v>8,8,8,8,8,8</v>
      </c>
      <c r="T990" s="4" t="str">
        <f t="shared" si="2228"/>
        <v>1208,1193,1193,1193,1193,1193</v>
      </c>
      <c r="U990">
        <v>5301081</v>
      </c>
      <c r="V990">
        <v>5200081</v>
      </c>
      <c r="W990">
        <v>5202082</v>
      </c>
      <c r="X990">
        <v>5500082</v>
      </c>
      <c r="Y990">
        <v>5502083</v>
      </c>
      <c r="Z990">
        <v>5402081</v>
      </c>
      <c r="AA990" s="2">
        <v>8</v>
      </c>
      <c r="AB990" s="2">
        <v>8</v>
      </c>
      <c r="AC990" s="2">
        <v>8</v>
      </c>
      <c r="AD990" s="2">
        <v>8</v>
      </c>
      <c r="AE990" s="2">
        <v>8</v>
      </c>
      <c r="AF990" s="2">
        <v>8</v>
      </c>
      <c r="AG990" s="2">
        <f t="shared" si="2315"/>
        <v>1208</v>
      </c>
      <c r="AH990" s="2">
        <f t="shared" si="2367"/>
        <v>1193</v>
      </c>
      <c r="AI990" s="2">
        <f t="shared" si="2368"/>
        <v>1193</v>
      </c>
      <c r="AJ990" s="2">
        <f t="shared" si="2369"/>
        <v>1193</v>
      </c>
      <c r="AK990" s="2">
        <f t="shared" si="2370"/>
        <v>1193</v>
      </c>
      <c r="AL990" s="2">
        <f t="shared" si="2371"/>
        <v>1193</v>
      </c>
      <c r="AM990" s="8">
        <f t="shared" si="2372"/>
        <v>1621866.81</v>
      </c>
      <c r="AN990" s="8">
        <f t="shared" si="2263"/>
        <v>1583705.2380000001</v>
      </c>
      <c r="AO990" s="8">
        <f t="shared" si="2263"/>
        <v>1583705.2380000001</v>
      </c>
      <c r="AP990" s="8">
        <f t="shared" si="2263"/>
        <v>1583705.2380000001</v>
      </c>
      <c r="AQ990" s="8">
        <f t="shared" si="2263"/>
        <v>1583705.2380000001</v>
      </c>
      <c r="AR990" s="8">
        <f t="shared" si="2263"/>
        <v>1583705.2380000001</v>
      </c>
      <c r="AS990" s="8">
        <f t="shared" si="2316"/>
        <v>-79</v>
      </c>
      <c r="AT990">
        <f t="shared" si="2317"/>
        <v>1129</v>
      </c>
      <c r="CH990" t="str">
        <f t="shared" si="2354"/>
        <v/>
      </c>
      <c r="CI990" s="26" t="b">
        <f t="shared" ref="CI990:CN990" si="2377">IF(DG990&lt;&gt;"",IF(ISERROR(MATCH(INT(CO990),$EE$4:$EE$879,0))=FALSE,TRUE),"")</f>
        <v>1</v>
      </c>
      <c r="CJ990" s="26" t="b">
        <f t="shared" si="2377"/>
        <v>1</v>
      </c>
      <c r="CK990" s="26" t="b">
        <f t="shared" si="2377"/>
        <v>1</v>
      </c>
      <c r="CL990" s="26" t="b">
        <f t="shared" si="2377"/>
        <v>1</v>
      </c>
      <c r="CM990" s="26" t="b">
        <f t="shared" si="2377"/>
        <v>1</v>
      </c>
      <c r="CN990" s="26" t="b">
        <f t="shared" si="2377"/>
        <v>1</v>
      </c>
      <c r="CO990" s="14" t="str">
        <f t="shared" ref="CO990:CT990" si="2378">IF(DG990&lt;&gt;"",REPLACE(REPLACE(INDEX($EE$4:$EE$801,MATCH(DG990,$EF$4:$EF$801,0)),6,1,CU990),1,1,DA990),"")</f>
        <v>5301081</v>
      </c>
      <c r="CP990" s="14" t="str">
        <f t="shared" si="2378"/>
        <v>5200081</v>
      </c>
      <c r="CQ990" s="14" t="str">
        <f t="shared" si="2378"/>
        <v>5202082</v>
      </c>
      <c r="CR990" s="14" t="str">
        <f t="shared" si="2378"/>
        <v>5500082</v>
      </c>
      <c r="CS990" s="14" t="str">
        <f t="shared" si="2378"/>
        <v>5502083</v>
      </c>
      <c r="CT990" s="14" t="str">
        <f t="shared" si="2378"/>
        <v>5402081</v>
      </c>
      <c r="CU990" s="2">
        <v>8</v>
      </c>
      <c r="CV990" s="2">
        <v>8</v>
      </c>
      <c r="CW990" s="2">
        <v>8</v>
      </c>
      <c r="CX990" s="2">
        <v>8</v>
      </c>
      <c r="CY990" s="2">
        <v>8</v>
      </c>
      <c r="CZ990" s="2">
        <v>8</v>
      </c>
      <c r="DA990" s="2">
        <v>5</v>
      </c>
      <c r="DB990" s="7">
        <v>5</v>
      </c>
      <c r="DC990">
        <v>5</v>
      </c>
      <c r="DD990" s="2">
        <v>5</v>
      </c>
      <c r="DE990" s="7">
        <v>5</v>
      </c>
      <c r="DF990">
        <v>5</v>
      </c>
      <c r="DG990" s="1" t="s">
        <v>3128</v>
      </c>
      <c r="DH990" s="1" t="s">
        <v>3256</v>
      </c>
      <c r="DI990" s="1" t="s">
        <v>3263</v>
      </c>
      <c r="DJ990" s="1" t="s">
        <v>3148</v>
      </c>
      <c r="DK990" s="1" t="s">
        <v>3273</v>
      </c>
      <c r="DL990" s="1" t="s">
        <v>3259</v>
      </c>
      <c r="DM990" t="s">
        <v>3131</v>
      </c>
      <c r="DN990" t="s">
        <v>3131</v>
      </c>
      <c r="DO990" t="s">
        <v>3122</v>
      </c>
      <c r="DP990" t="s">
        <v>3122</v>
      </c>
      <c r="DQ990" t="s">
        <v>3138</v>
      </c>
      <c r="DR990" t="s">
        <v>3131</v>
      </c>
      <c r="DS990" s="1" t="s">
        <v>3184</v>
      </c>
      <c r="DT990" s="1" t="s">
        <v>3163</v>
      </c>
      <c r="DU990" s="1" t="s">
        <v>3166</v>
      </c>
      <c r="DV990" s="1" t="s">
        <v>3206</v>
      </c>
      <c r="DW990" s="1" t="s">
        <v>3198</v>
      </c>
      <c r="DX990" s="1" t="s">
        <v>3202</v>
      </c>
      <c r="DY990">
        <f t="shared" si="2307"/>
        <v>1</v>
      </c>
      <c r="DZ990">
        <f t="shared" si="2308"/>
        <v>1</v>
      </c>
      <c r="EA990">
        <f t="shared" si="2309"/>
        <v>1</v>
      </c>
      <c r="EB990">
        <f t="shared" si="2310"/>
        <v>2</v>
      </c>
      <c r="EC990">
        <f t="shared" si="2311"/>
        <v>2</v>
      </c>
      <c r="ED990">
        <f t="shared" si="2312"/>
        <v>2</v>
      </c>
      <c r="EH990" s="33"/>
      <c r="FA990" t="str">
        <f t="shared" si="2348"/>
        <v>水剑士</v>
      </c>
      <c r="FB990" t="str">
        <f t="shared" si="2349"/>
        <v>水刀客</v>
      </c>
      <c r="FC990" t="str">
        <f t="shared" si="2350"/>
        <v>火维京</v>
      </c>
      <c r="FD990" t="str">
        <f t="shared" si="2351"/>
        <v>火海盗</v>
      </c>
      <c r="FE990" t="str">
        <f t="shared" si="2352"/>
        <v>木火枪手</v>
      </c>
      <c r="FF990" t="str">
        <f t="shared" si="2353"/>
        <v>水女巫</v>
      </c>
    </row>
    <row r="991" spans="15:162" ht="14.25" x14ac:dyDescent="0.15">
      <c r="O991" s="11">
        <v>20508</v>
      </c>
      <c r="P991" s="11">
        <v>9540606.5999999996</v>
      </c>
      <c r="Q991" s="16">
        <f t="shared" si="2225"/>
        <v>9540606</v>
      </c>
      <c r="R991" s="4" t="str">
        <f t="shared" si="2226"/>
        <v>5200081,5302085,5301083,5401083,5501084,5502083</v>
      </c>
      <c r="S991" s="4" t="str">
        <f t="shared" si="2227"/>
        <v>8,8,8,8,8,8</v>
      </c>
      <c r="T991" s="4" t="str">
        <f t="shared" si="2228"/>
        <v>1208,1193,1193,1193,1193,1193</v>
      </c>
      <c r="U991">
        <v>5200081</v>
      </c>
      <c r="V991">
        <v>5302085</v>
      </c>
      <c r="W991">
        <v>5301083</v>
      </c>
      <c r="X991">
        <v>5401083</v>
      </c>
      <c r="Y991">
        <v>5501084</v>
      </c>
      <c r="Z991">
        <v>5502083</v>
      </c>
      <c r="AA991" s="2">
        <v>8</v>
      </c>
      <c r="AB991" s="2">
        <v>8</v>
      </c>
      <c r="AC991" s="2">
        <v>8</v>
      </c>
      <c r="AD991" s="2">
        <v>8</v>
      </c>
      <c r="AE991" s="2">
        <v>8</v>
      </c>
      <c r="AF991" s="2">
        <v>8</v>
      </c>
      <c r="AG991" s="2">
        <f t="shared" si="2315"/>
        <v>1208</v>
      </c>
      <c r="AH991" s="2">
        <f t="shared" si="2367"/>
        <v>1193</v>
      </c>
      <c r="AI991" s="2">
        <f t="shared" si="2368"/>
        <v>1193</v>
      </c>
      <c r="AJ991" s="2">
        <f t="shared" si="2369"/>
        <v>1193</v>
      </c>
      <c r="AK991" s="2">
        <f t="shared" si="2370"/>
        <v>1193</v>
      </c>
      <c r="AL991" s="2">
        <f t="shared" si="2371"/>
        <v>1193</v>
      </c>
      <c r="AM991" s="8">
        <f t="shared" si="2372"/>
        <v>1621903.02</v>
      </c>
      <c r="AN991" s="8">
        <f t="shared" si="2263"/>
        <v>1583740.5960000001</v>
      </c>
      <c r="AO991" s="8">
        <f t="shared" si="2263"/>
        <v>1583740.5960000001</v>
      </c>
      <c r="AP991" s="8">
        <f t="shared" si="2263"/>
        <v>1583740.5960000001</v>
      </c>
      <c r="AQ991" s="8">
        <f t="shared" si="2263"/>
        <v>1583740.5960000001</v>
      </c>
      <c r="AR991" s="8">
        <f t="shared" si="2263"/>
        <v>1583740.5960000001</v>
      </c>
      <c r="AS991" s="8">
        <f t="shared" si="2316"/>
        <v>-79</v>
      </c>
      <c r="AT991">
        <f t="shared" si="2317"/>
        <v>1129</v>
      </c>
      <c r="CH991" t="str">
        <f t="shared" si="2354"/>
        <v/>
      </c>
      <c r="CI991" s="26" t="b">
        <f t="shared" ref="CI991:CN991" si="2379">IF(DG991&lt;&gt;"",IF(ISERROR(MATCH(INT(CO991),$EE$4:$EE$879,0))=FALSE,TRUE),"")</f>
        <v>1</v>
      </c>
      <c r="CJ991" s="26" t="b">
        <f t="shared" si="2379"/>
        <v>1</v>
      </c>
      <c r="CK991" s="26" t="b">
        <f t="shared" si="2379"/>
        <v>1</v>
      </c>
      <c r="CL991" s="26" t="b">
        <f t="shared" si="2379"/>
        <v>1</v>
      </c>
      <c r="CM991" s="26" t="b">
        <f t="shared" si="2379"/>
        <v>1</v>
      </c>
      <c r="CN991" s="26" t="b">
        <f t="shared" si="2379"/>
        <v>1</v>
      </c>
      <c r="CO991" s="14" t="str">
        <f t="shared" ref="CO991:CT991" si="2380">IF(DG991&lt;&gt;"",REPLACE(REPLACE(INDEX($EE$4:$EE$801,MATCH(DG991,$EF$4:$EF$801,0)),6,1,CU991),1,1,DA991),"")</f>
        <v>5200081</v>
      </c>
      <c r="CP991" s="14" t="str">
        <f t="shared" si="2380"/>
        <v>5302085</v>
      </c>
      <c r="CQ991" s="14" t="str">
        <f t="shared" si="2380"/>
        <v>5301083</v>
      </c>
      <c r="CR991" s="14" t="str">
        <f t="shared" si="2380"/>
        <v>5401083</v>
      </c>
      <c r="CS991" s="14" t="str">
        <f t="shared" si="2380"/>
        <v>5501084</v>
      </c>
      <c r="CT991" s="14" t="str">
        <f t="shared" si="2380"/>
        <v>5502083</v>
      </c>
      <c r="CU991" s="2">
        <v>8</v>
      </c>
      <c r="CV991" s="2">
        <v>8</v>
      </c>
      <c r="CW991" s="2">
        <v>8</v>
      </c>
      <c r="CX991" s="2">
        <v>8</v>
      </c>
      <c r="CY991" s="2">
        <v>8</v>
      </c>
      <c r="CZ991" s="2">
        <v>8</v>
      </c>
      <c r="DA991" s="2">
        <v>5</v>
      </c>
      <c r="DB991" s="7">
        <v>5</v>
      </c>
      <c r="DC991">
        <v>5</v>
      </c>
      <c r="DD991" s="2">
        <v>5</v>
      </c>
      <c r="DE991" s="7">
        <v>5</v>
      </c>
      <c r="DF991">
        <v>5</v>
      </c>
      <c r="DG991" s="1" t="s">
        <v>3256</v>
      </c>
      <c r="DH991" s="1" t="s">
        <v>3286</v>
      </c>
      <c r="DI991" s="1" t="s">
        <v>3270</v>
      </c>
      <c r="DJ991" s="1" t="s">
        <v>3271</v>
      </c>
      <c r="DK991" s="1" t="s">
        <v>3252</v>
      </c>
      <c r="DL991" s="1" t="s">
        <v>3273</v>
      </c>
      <c r="DM991" t="s">
        <v>3131</v>
      </c>
      <c r="DN991" t="s">
        <v>3159</v>
      </c>
      <c r="DO991" t="s">
        <v>3138</v>
      </c>
      <c r="DP991" t="s">
        <v>3138</v>
      </c>
      <c r="DQ991" t="s">
        <v>3253</v>
      </c>
      <c r="DR991" t="s">
        <v>3138</v>
      </c>
      <c r="DS991" s="1" t="s">
        <v>3163</v>
      </c>
      <c r="DT991" s="1" t="s">
        <v>3146</v>
      </c>
      <c r="DU991" s="1" t="s">
        <v>3184</v>
      </c>
      <c r="DV991" s="1" t="s">
        <v>3203</v>
      </c>
      <c r="DW991" s="1" t="s">
        <v>3197</v>
      </c>
      <c r="DX991" s="1" t="s">
        <v>3198</v>
      </c>
      <c r="DY991">
        <f t="shared" si="2307"/>
        <v>1</v>
      </c>
      <c r="DZ991">
        <f t="shared" si="2308"/>
        <v>1</v>
      </c>
      <c r="EA991">
        <f t="shared" si="2309"/>
        <v>1</v>
      </c>
      <c r="EB991">
        <f t="shared" si="2310"/>
        <v>2</v>
      </c>
      <c r="EC991">
        <f t="shared" si="2311"/>
        <v>2</v>
      </c>
      <c r="ED991">
        <f t="shared" si="2312"/>
        <v>2</v>
      </c>
      <c r="EH991" s="33"/>
      <c r="FA991" t="str">
        <f t="shared" si="2348"/>
        <v>水刀客</v>
      </c>
      <c r="FB991" t="str">
        <f t="shared" si="2349"/>
        <v>暗盗贼</v>
      </c>
      <c r="FC991" t="str">
        <f t="shared" si="2350"/>
        <v>木剑士</v>
      </c>
      <c r="FD991" t="str">
        <f t="shared" si="2351"/>
        <v>木魔法师</v>
      </c>
      <c r="FE991" t="str">
        <f t="shared" si="2352"/>
        <v>光猎人</v>
      </c>
      <c r="FF991" t="str">
        <f t="shared" si="2353"/>
        <v>木火枪手</v>
      </c>
    </row>
    <row r="992" spans="15:162" ht="14.25" x14ac:dyDescent="0.15">
      <c r="O992" s="11">
        <v>20509</v>
      </c>
      <c r="P992" s="11">
        <v>9540822.0600000005</v>
      </c>
      <c r="Q992" s="16">
        <f t="shared" si="2225"/>
        <v>9540822</v>
      </c>
      <c r="R992" s="4" t="str">
        <f t="shared" si="2226"/>
        <v>5302085,5201083,5301082,5402083,5500081,5400085</v>
      </c>
      <c r="S992" s="4" t="str">
        <f t="shared" si="2227"/>
        <v>8,8,8,8,8,8</v>
      </c>
      <c r="T992" s="4" t="str">
        <f t="shared" si="2228"/>
        <v>1208,1193,1193,1193,1193,1193</v>
      </c>
      <c r="U992">
        <v>5302085</v>
      </c>
      <c r="V992">
        <v>5201083</v>
      </c>
      <c r="W992">
        <v>5301082</v>
      </c>
      <c r="X992">
        <v>5402083</v>
      </c>
      <c r="Y992">
        <v>5500081</v>
      </c>
      <c r="Z992">
        <v>5400085</v>
      </c>
      <c r="AA992" s="2">
        <v>8</v>
      </c>
      <c r="AB992" s="2">
        <v>8</v>
      </c>
      <c r="AC992" s="2">
        <v>8</v>
      </c>
      <c r="AD992" s="2">
        <v>8</v>
      </c>
      <c r="AE992" s="2">
        <v>8</v>
      </c>
      <c r="AF992" s="2">
        <v>8</v>
      </c>
      <c r="AG992" s="2">
        <f t="shared" si="2315"/>
        <v>1208</v>
      </c>
      <c r="AH992" s="2">
        <f t="shared" si="2367"/>
        <v>1193</v>
      </c>
      <c r="AI992" s="2">
        <f t="shared" si="2368"/>
        <v>1193</v>
      </c>
      <c r="AJ992" s="2">
        <f t="shared" si="2369"/>
        <v>1193</v>
      </c>
      <c r="AK992" s="2">
        <f t="shared" si="2370"/>
        <v>1193</v>
      </c>
      <c r="AL992" s="2">
        <f t="shared" si="2371"/>
        <v>1193</v>
      </c>
      <c r="AM992" s="8">
        <f t="shared" si="2372"/>
        <v>1621939.7400000002</v>
      </c>
      <c r="AN992" s="8">
        <f t="shared" si="2263"/>
        <v>1583776.452</v>
      </c>
      <c r="AO992" s="8">
        <f t="shared" si="2263"/>
        <v>1583776.452</v>
      </c>
      <c r="AP992" s="8">
        <f t="shared" si="2263"/>
        <v>1583776.452</v>
      </c>
      <c r="AQ992" s="8">
        <f t="shared" si="2263"/>
        <v>1583776.452</v>
      </c>
      <c r="AR992" s="8">
        <f t="shared" si="2263"/>
        <v>1583776.452</v>
      </c>
      <c r="AS992" s="8">
        <f t="shared" si="2316"/>
        <v>-79</v>
      </c>
      <c r="AT992">
        <f t="shared" si="2317"/>
        <v>1129</v>
      </c>
      <c r="CH992" t="str">
        <f t="shared" si="2354"/>
        <v/>
      </c>
      <c r="CI992" s="26" t="b">
        <f t="shared" ref="CI992:CN992" si="2381">IF(DG992&lt;&gt;"",IF(ISERROR(MATCH(INT(CO992),$EE$4:$EE$879,0))=FALSE,TRUE),"")</f>
        <v>1</v>
      </c>
      <c r="CJ992" s="26" t="b">
        <f t="shared" si="2381"/>
        <v>1</v>
      </c>
      <c r="CK992" s="26" t="b">
        <f t="shared" si="2381"/>
        <v>1</v>
      </c>
      <c r="CL992" s="26" t="b">
        <f t="shared" si="2381"/>
        <v>1</v>
      </c>
      <c r="CM992" s="26" t="b">
        <f t="shared" si="2381"/>
        <v>1</v>
      </c>
      <c r="CN992" s="26" t="b">
        <f t="shared" si="2381"/>
        <v>1</v>
      </c>
      <c r="CO992" s="14" t="str">
        <f t="shared" ref="CO992:CT992" si="2382">IF(DG992&lt;&gt;"",REPLACE(REPLACE(INDEX($EE$4:$EE$801,MATCH(DG992,$EF$4:$EF$801,0)),6,1,CU992),1,1,DA992),"")</f>
        <v>5302085</v>
      </c>
      <c r="CP992" s="14" t="str">
        <f t="shared" si="2382"/>
        <v>5201083</v>
      </c>
      <c r="CQ992" s="14" t="str">
        <f t="shared" si="2382"/>
        <v>5301082</v>
      </c>
      <c r="CR992" s="14" t="str">
        <f t="shared" si="2382"/>
        <v>5402083</v>
      </c>
      <c r="CS992" s="14" t="str">
        <f t="shared" si="2382"/>
        <v>5500081</v>
      </c>
      <c r="CT992" s="14" t="str">
        <f t="shared" si="2382"/>
        <v>5400085</v>
      </c>
      <c r="CU992" s="2">
        <v>8</v>
      </c>
      <c r="CV992" s="2">
        <v>8</v>
      </c>
      <c r="CW992" s="2">
        <v>8</v>
      </c>
      <c r="CX992" s="2">
        <v>8</v>
      </c>
      <c r="CY992" s="2">
        <v>8</v>
      </c>
      <c r="CZ992" s="2">
        <v>8</v>
      </c>
      <c r="DA992" s="2">
        <v>5</v>
      </c>
      <c r="DB992" s="7">
        <v>5</v>
      </c>
      <c r="DC992">
        <v>5</v>
      </c>
      <c r="DD992" s="2">
        <v>5</v>
      </c>
      <c r="DE992" s="7">
        <v>5</v>
      </c>
      <c r="DF992">
        <v>5</v>
      </c>
      <c r="DG992" s="1" t="s">
        <v>3286</v>
      </c>
      <c r="DH992" s="1" t="s">
        <v>3268</v>
      </c>
      <c r="DI992" s="1" t="s">
        <v>3264</v>
      </c>
      <c r="DJ992" s="1" t="s">
        <v>3164</v>
      </c>
      <c r="DK992" s="1" t="s">
        <v>3260</v>
      </c>
      <c r="DL992" s="1" t="s">
        <v>3289</v>
      </c>
      <c r="DM992" t="s">
        <v>3159</v>
      </c>
      <c r="DN992" t="s">
        <v>3138</v>
      </c>
      <c r="DO992" t="s">
        <v>3122</v>
      </c>
      <c r="DP992" t="s">
        <v>3138</v>
      </c>
      <c r="DQ992" t="s">
        <v>3131</v>
      </c>
      <c r="DR992" t="s">
        <v>3159</v>
      </c>
      <c r="DS992" s="1" t="s">
        <v>3146</v>
      </c>
      <c r="DT992" s="1" t="s">
        <v>3179</v>
      </c>
      <c r="DU992" s="1" t="s">
        <v>3184</v>
      </c>
      <c r="DV992" s="1" t="s">
        <v>3202</v>
      </c>
      <c r="DW992" s="1" t="s">
        <v>3206</v>
      </c>
      <c r="DX992" s="1" t="s">
        <v>3234</v>
      </c>
      <c r="DY992">
        <f t="shared" si="2307"/>
        <v>1</v>
      </c>
      <c r="DZ992">
        <f t="shared" si="2308"/>
        <v>1</v>
      </c>
      <c r="EA992">
        <f t="shared" si="2309"/>
        <v>1</v>
      </c>
      <c r="EB992">
        <f t="shared" si="2310"/>
        <v>2</v>
      </c>
      <c r="EC992">
        <f t="shared" si="2311"/>
        <v>2</v>
      </c>
      <c r="ED992">
        <f t="shared" si="2312"/>
        <v>2</v>
      </c>
      <c r="EH992" s="33"/>
      <c r="FA992" t="str">
        <f t="shared" si="2348"/>
        <v>暗盗贼</v>
      </c>
      <c r="FB992" t="str">
        <f t="shared" si="2349"/>
        <v>木骑兵</v>
      </c>
      <c r="FC992" t="str">
        <f t="shared" si="2350"/>
        <v>火剑士</v>
      </c>
      <c r="FD992" t="str">
        <f t="shared" si="2351"/>
        <v>木女巫</v>
      </c>
      <c r="FE992" t="str">
        <f t="shared" si="2352"/>
        <v>水海盗</v>
      </c>
      <c r="FF992" t="str">
        <f t="shared" si="2353"/>
        <v>暗巫师</v>
      </c>
    </row>
    <row r="993" spans="15:162" ht="14.25" x14ac:dyDescent="0.15">
      <c r="O993" s="11">
        <v>20510</v>
      </c>
      <c r="P993" s="11">
        <v>10006143.84</v>
      </c>
      <c r="Q993" s="16">
        <f t="shared" ref="Q993:Q1056" si="2383">FLOOR(P993,1)</f>
        <v>10006143</v>
      </c>
      <c r="R993" s="4" t="str">
        <f t="shared" ref="R993:R1056" si="2384">U993&amp;","&amp;V993&amp;","&amp;W993&amp;","&amp;X993&amp;","&amp;Y993&amp;","&amp;Z993</f>
        <v>5202085,5201084,5201084,5401081,5401082,5401081</v>
      </c>
      <c r="S993" s="4" t="str">
        <f t="shared" ref="S993:S1056" si="2385">AA993&amp;","&amp;AB993&amp;","&amp;AC993&amp;","&amp;AD993&amp;","&amp;AE993&amp;","&amp;AF993</f>
        <v>8,8,8,8,8,8</v>
      </c>
      <c r="T993" s="4" t="str">
        <f t="shared" ref="T993:T1056" si="2386">AG993&amp;","&amp;AH993&amp;","&amp;AI993&amp;","&amp;AJ993&amp;","&amp;AK993&amp;","&amp;AL993</f>
        <v>1237,1222,1222,1222,1222,1222</v>
      </c>
      <c r="U993">
        <v>5202085</v>
      </c>
      <c r="V993">
        <v>5201084</v>
      </c>
      <c r="W993">
        <v>5201084</v>
      </c>
      <c r="X993">
        <v>5401081</v>
      </c>
      <c r="Y993">
        <v>5401082</v>
      </c>
      <c r="Z993">
        <v>5401081</v>
      </c>
      <c r="AA993" s="2">
        <v>8</v>
      </c>
      <c r="AB993" s="2">
        <v>8</v>
      </c>
      <c r="AC993" s="2">
        <v>8</v>
      </c>
      <c r="AD993" s="2">
        <v>8</v>
      </c>
      <c r="AE993" s="2">
        <v>8</v>
      </c>
      <c r="AF993" s="2">
        <v>8</v>
      </c>
      <c r="AG993" s="2">
        <f t="shared" si="2315"/>
        <v>1237</v>
      </c>
      <c r="AH993" s="2">
        <f t="shared" si="2367"/>
        <v>1222</v>
      </c>
      <c r="AI993" s="2">
        <f t="shared" si="2368"/>
        <v>1222</v>
      </c>
      <c r="AJ993" s="2">
        <f t="shared" si="2369"/>
        <v>1222</v>
      </c>
      <c r="AK993" s="2">
        <f t="shared" si="2370"/>
        <v>1222</v>
      </c>
      <c r="AL993" s="2">
        <f t="shared" si="2371"/>
        <v>1222</v>
      </c>
      <c r="AM993" s="8">
        <f t="shared" si="2372"/>
        <v>1701044.31</v>
      </c>
      <c r="AN993" s="8">
        <f t="shared" si="2263"/>
        <v>1661019.7380000001</v>
      </c>
      <c r="AO993" s="8">
        <f t="shared" si="2263"/>
        <v>1661019.7380000001</v>
      </c>
      <c r="AP993" s="8">
        <f t="shared" si="2263"/>
        <v>1661019.7380000001</v>
      </c>
      <c r="AQ993" s="8">
        <f t="shared" si="2263"/>
        <v>1661019.7380000001</v>
      </c>
      <c r="AR993" s="8">
        <f t="shared" si="2263"/>
        <v>1661019.7380000001</v>
      </c>
      <c r="AS993" s="8">
        <f t="shared" si="2316"/>
        <v>-80</v>
      </c>
      <c r="AT993">
        <f t="shared" si="2317"/>
        <v>1157</v>
      </c>
      <c r="CH993" t="str">
        <f t="shared" si="2354"/>
        <v/>
      </c>
      <c r="CI993" s="26" t="b">
        <f t="shared" ref="CI993:CN993" si="2387">IF(DG993&lt;&gt;"",IF(ISERROR(MATCH(INT(CO993),$EE$4:$EE$879,0))=FALSE,TRUE),"")</f>
        <v>1</v>
      </c>
      <c r="CJ993" s="26" t="b">
        <f t="shared" si="2387"/>
        <v>1</v>
      </c>
      <c r="CK993" s="26" t="b">
        <f t="shared" si="2387"/>
        <v>1</v>
      </c>
      <c r="CL993" s="26" t="b">
        <f t="shared" si="2387"/>
        <v>1</v>
      </c>
      <c r="CM993" s="26" t="b">
        <f t="shared" si="2387"/>
        <v>1</v>
      </c>
      <c r="CN993" s="26" t="b">
        <f t="shared" si="2387"/>
        <v>1</v>
      </c>
      <c r="CO993" s="14" t="str">
        <f t="shared" ref="CO993:CT993" si="2388">IF(DG993&lt;&gt;"",REPLACE(REPLACE(INDEX($EE$4:$EE$801,MATCH(DG993,$EF$4:$EF$801,0)),6,1,CU993),1,1,DA993),"")</f>
        <v>5202085</v>
      </c>
      <c r="CP993" s="14" t="str">
        <f t="shared" si="2388"/>
        <v>5201084</v>
      </c>
      <c r="CQ993" s="14" t="str">
        <f t="shared" si="2388"/>
        <v>5201084</v>
      </c>
      <c r="CR993" s="14" t="str">
        <f t="shared" si="2388"/>
        <v>5401081</v>
      </c>
      <c r="CS993" s="14" t="str">
        <f t="shared" si="2388"/>
        <v>5401082</v>
      </c>
      <c r="CT993" s="14" t="str">
        <f t="shared" si="2388"/>
        <v>5401081</v>
      </c>
      <c r="CU993" s="2">
        <v>8</v>
      </c>
      <c r="CV993" s="2">
        <v>8</v>
      </c>
      <c r="CW993" s="2">
        <v>8</v>
      </c>
      <c r="CX993" s="2">
        <v>8</v>
      </c>
      <c r="CY993" s="2">
        <v>8</v>
      </c>
      <c r="CZ993" s="2">
        <v>8</v>
      </c>
      <c r="DA993" s="2">
        <v>5</v>
      </c>
      <c r="DB993" s="7">
        <v>5</v>
      </c>
      <c r="DC993">
        <v>5</v>
      </c>
      <c r="DD993" s="2">
        <v>5</v>
      </c>
      <c r="DE993" s="7">
        <v>5</v>
      </c>
      <c r="DF993">
        <v>5</v>
      </c>
      <c r="DG993" s="1" t="s">
        <v>3248</v>
      </c>
      <c r="DH993" s="1" t="s">
        <v>3274</v>
      </c>
      <c r="DI993" s="1" t="s">
        <v>3274</v>
      </c>
      <c r="DJ993" s="1" t="s">
        <v>3161</v>
      </c>
      <c r="DK993" s="1" t="s">
        <v>3265</v>
      </c>
      <c r="DL993" s="1" t="s">
        <v>3161</v>
      </c>
      <c r="DM993" t="s">
        <v>3159</v>
      </c>
      <c r="DN993" t="s">
        <v>3253</v>
      </c>
      <c r="DO993" t="s">
        <v>3253</v>
      </c>
      <c r="DP993" t="s">
        <v>3131</v>
      </c>
      <c r="DQ993" t="s">
        <v>3122</v>
      </c>
      <c r="DR993" t="s">
        <v>3131</v>
      </c>
      <c r="DS993" s="1" t="s">
        <v>3166</v>
      </c>
      <c r="DT993" s="1" t="s">
        <v>3179</v>
      </c>
      <c r="DU993" s="1" t="s">
        <v>3179</v>
      </c>
      <c r="DV993" s="1" t="s">
        <v>3203</v>
      </c>
      <c r="DW993" s="1" t="s">
        <v>3203</v>
      </c>
      <c r="DX993" s="1" t="s">
        <v>3203</v>
      </c>
      <c r="DY993">
        <f t="shared" si="2307"/>
        <v>1</v>
      </c>
      <c r="DZ993">
        <f t="shared" si="2308"/>
        <v>1</v>
      </c>
      <c r="EA993">
        <f t="shared" si="2309"/>
        <v>1</v>
      </c>
      <c r="EB993">
        <f t="shared" si="2310"/>
        <v>2</v>
      </c>
      <c r="EC993">
        <f t="shared" si="2311"/>
        <v>2</v>
      </c>
      <c r="ED993">
        <f t="shared" si="2312"/>
        <v>2</v>
      </c>
      <c r="EH993" s="33"/>
      <c r="FA993" t="str">
        <f t="shared" si="2348"/>
        <v>暗维京</v>
      </c>
      <c r="FB993" t="str">
        <f t="shared" si="2349"/>
        <v>光骑兵</v>
      </c>
      <c r="FC993" t="str">
        <f t="shared" si="2350"/>
        <v>光骑兵</v>
      </c>
      <c r="FD993" t="str">
        <f t="shared" si="2351"/>
        <v>水魔法师</v>
      </c>
      <c r="FE993" t="str">
        <f t="shared" si="2352"/>
        <v>火魔法师</v>
      </c>
      <c r="FF993" t="str">
        <f t="shared" si="2353"/>
        <v>水魔法师</v>
      </c>
    </row>
    <row r="994" spans="15:162" ht="14.25" x14ac:dyDescent="0.15">
      <c r="O994" s="11">
        <v>20511</v>
      </c>
      <c r="P994" s="11">
        <v>10006363.08</v>
      </c>
      <c r="Q994" s="16">
        <f t="shared" si="2383"/>
        <v>10006363</v>
      </c>
      <c r="R994" s="4" t="str">
        <f t="shared" si="2384"/>
        <v>5401082,5200083,5301083,5302084,5400085,5400085</v>
      </c>
      <c r="S994" s="4" t="str">
        <f t="shared" si="2385"/>
        <v>8,8,8,8,8,8</v>
      </c>
      <c r="T994" s="4" t="str">
        <f t="shared" si="2386"/>
        <v>1237,1222,1222,1222,1222,1222</v>
      </c>
      <c r="U994">
        <v>5401082</v>
      </c>
      <c r="V994">
        <v>5200083</v>
      </c>
      <c r="W994">
        <v>5301083</v>
      </c>
      <c r="X994">
        <v>5302084</v>
      </c>
      <c r="Y994">
        <v>5400085</v>
      </c>
      <c r="Z994">
        <v>5400085</v>
      </c>
      <c r="AA994" s="2">
        <v>8</v>
      </c>
      <c r="AB994" s="2">
        <v>8</v>
      </c>
      <c r="AC994" s="2">
        <v>8</v>
      </c>
      <c r="AD994" s="2">
        <v>8</v>
      </c>
      <c r="AE994" s="2">
        <v>8</v>
      </c>
      <c r="AF994" s="2">
        <v>8</v>
      </c>
      <c r="AG994" s="2">
        <f t="shared" si="2315"/>
        <v>1237</v>
      </c>
      <c r="AH994" s="2">
        <f t="shared" si="2367"/>
        <v>1222</v>
      </c>
      <c r="AI994" s="2">
        <f t="shared" si="2368"/>
        <v>1222</v>
      </c>
      <c r="AJ994" s="2">
        <f t="shared" si="2369"/>
        <v>1222</v>
      </c>
      <c r="AK994" s="2">
        <f t="shared" si="2370"/>
        <v>1222</v>
      </c>
      <c r="AL994" s="2">
        <f t="shared" si="2371"/>
        <v>1222</v>
      </c>
      <c r="AM994" s="8">
        <f t="shared" si="2372"/>
        <v>1701081.7100000002</v>
      </c>
      <c r="AN994" s="8">
        <f t="shared" si="2263"/>
        <v>1661056.2580000001</v>
      </c>
      <c r="AO994" s="8">
        <f t="shared" si="2263"/>
        <v>1661056.2580000001</v>
      </c>
      <c r="AP994" s="8">
        <f t="shared" si="2263"/>
        <v>1661056.2580000001</v>
      </c>
      <c r="AQ994" s="8">
        <f t="shared" si="2263"/>
        <v>1661056.2580000001</v>
      </c>
      <c r="AR994" s="8">
        <f t="shared" si="2263"/>
        <v>1661056.2580000001</v>
      </c>
      <c r="AS994" s="8">
        <f t="shared" si="2316"/>
        <v>-80</v>
      </c>
      <c r="AT994">
        <f t="shared" si="2317"/>
        <v>1157</v>
      </c>
      <c r="CH994" t="str">
        <f t="shared" si="2354"/>
        <v/>
      </c>
      <c r="CI994" s="26" t="b">
        <f t="shared" ref="CI994:CN994" si="2389">IF(DG994&lt;&gt;"",IF(ISERROR(MATCH(INT(CO994),$EE$4:$EE$879,0))=FALSE,TRUE),"")</f>
        <v>1</v>
      </c>
      <c r="CJ994" s="26" t="b">
        <f t="shared" si="2389"/>
        <v>1</v>
      </c>
      <c r="CK994" s="26" t="b">
        <f t="shared" si="2389"/>
        <v>1</v>
      </c>
      <c r="CL994" s="26" t="b">
        <f t="shared" si="2389"/>
        <v>1</v>
      </c>
      <c r="CM994" s="26" t="b">
        <f t="shared" si="2389"/>
        <v>1</v>
      </c>
      <c r="CN994" s="26" t="b">
        <f t="shared" si="2389"/>
        <v>1</v>
      </c>
      <c r="CO994" s="14" t="str">
        <f t="shared" ref="CO994:CT994" si="2390">IF(DG994&lt;&gt;"",REPLACE(REPLACE(INDEX($EE$4:$EE$801,MATCH(DG994,$EF$4:$EF$801,0)),6,1,CU994),1,1,DA994),"")</f>
        <v>5401082</v>
      </c>
      <c r="CP994" s="14" t="str">
        <f t="shared" si="2390"/>
        <v>5200083</v>
      </c>
      <c r="CQ994" s="14" t="str">
        <f t="shared" si="2390"/>
        <v>5301083</v>
      </c>
      <c r="CR994" s="14" t="str">
        <f t="shared" si="2390"/>
        <v>5302084</v>
      </c>
      <c r="CS994" s="14" t="str">
        <f t="shared" si="2390"/>
        <v>5400085</v>
      </c>
      <c r="CT994" s="14" t="str">
        <f t="shared" si="2390"/>
        <v>5400085</v>
      </c>
      <c r="CU994" s="2">
        <v>8</v>
      </c>
      <c r="CV994" s="2">
        <v>8</v>
      </c>
      <c r="CW994" s="2">
        <v>8</v>
      </c>
      <c r="CX994" s="2">
        <v>8</v>
      </c>
      <c r="CY994" s="2">
        <v>8</v>
      </c>
      <c r="CZ994" s="2">
        <v>8</v>
      </c>
      <c r="DA994" s="2">
        <v>5</v>
      </c>
      <c r="DB994" s="7">
        <v>5</v>
      </c>
      <c r="DC994">
        <v>5</v>
      </c>
      <c r="DD994" s="2">
        <v>5</v>
      </c>
      <c r="DE994" s="7">
        <v>5</v>
      </c>
      <c r="DF994">
        <v>5</v>
      </c>
      <c r="DG994" s="1" t="s">
        <v>3265</v>
      </c>
      <c r="DH994" s="1" t="s">
        <v>3156</v>
      </c>
      <c r="DI994" s="1" t="s">
        <v>3270</v>
      </c>
      <c r="DJ994" s="1" t="s">
        <v>3275</v>
      </c>
      <c r="DK994" s="1" t="s">
        <v>3289</v>
      </c>
      <c r="DL994" s="1" t="s">
        <v>3289</v>
      </c>
      <c r="DM994" t="s">
        <v>3122</v>
      </c>
      <c r="DN994" t="s">
        <v>3138</v>
      </c>
      <c r="DO994" t="s">
        <v>3138</v>
      </c>
      <c r="DP994" t="s">
        <v>3253</v>
      </c>
      <c r="DQ994" t="s">
        <v>3159</v>
      </c>
      <c r="DR994" t="s">
        <v>3159</v>
      </c>
      <c r="DS994" s="1" t="s">
        <v>3203</v>
      </c>
      <c r="DT994" s="1" t="s">
        <v>3163</v>
      </c>
      <c r="DU994" s="1" t="s">
        <v>3184</v>
      </c>
      <c r="DV994" s="1" t="s">
        <v>3146</v>
      </c>
      <c r="DW994" s="1" t="s">
        <v>3234</v>
      </c>
      <c r="DX994" s="1" t="s">
        <v>3234</v>
      </c>
      <c r="DY994">
        <f t="shared" si="2307"/>
        <v>2</v>
      </c>
      <c r="DZ994">
        <f t="shared" si="2308"/>
        <v>1</v>
      </c>
      <c r="EA994">
        <f t="shared" si="2309"/>
        <v>1</v>
      </c>
      <c r="EB994">
        <f t="shared" si="2310"/>
        <v>1</v>
      </c>
      <c r="EC994">
        <f t="shared" si="2311"/>
        <v>2</v>
      </c>
      <c r="ED994">
        <f t="shared" si="2312"/>
        <v>2</v>
      </c>
      <c r="EH994" s="1"/>
      <c r="FA994" t="str">
        <f t="shared" si="2348"/>
        <v>火魔法师</v>
      </c>
      <c r="FB994" t="str">
        <f t="shared" si="2349"/>
        <v>木刀客</v>
      </c>
      <c r="FC994" t="str">
        <f t="shared" si="2350"/>
        <v>木剑士</v>
      </c>
      <c r="FD994" t="str">
        <f t="shared" si="2351"/>
        <v>光盗贼</v>
      </c>
      <c r="FE994" t="str">
        <f t="shared" si="2352"/>
        <v>暗巫师</v>
      </c>
      <c r="FF994" t="str">
        <f t="shared" si="2353"/>
        <v>暗巫师</v>
      </c>
    </row>
    <row r="995" spans="15:162" ht="14.25" x14ac:dyDescent="0.15">
      <c r="O995" s="11">
        <v>20512</v>
      </c>
      <c r="P995" s="11">
        <v>10006582.32</v>
      </c>
      <c r="Q995" s="16">
        <f t="shared" si="2383"/>
        <v>10006582</v>
      </c>
      <c r="R995" s="4" t="str">
        <f t="shared" si="2384"/>
        <v>5301082,5302085,5202083,5502081,5400085,5500083</v>
      </c>
      <c r="S995" s="4" t="str">
        <f t="shared" si="2385"/>
        <v>8,8,8,8,8,8</v>
      </c>
      <c r="T995" s="4" t="str">
        <f t="shared" si="2386"/>
        <v>1237,1222,1222,1222,1222,1222</v>
      </c>
      <c r="U995">
        <v>5301082</v>
      </c>
      <c r="V995">
        <v>5302085</v>
      </c>
      <c r="W995">
        <v>5202083</v>
      </c>
      <c r="X995">
        <v>5502081</v>
      </c>
      <c r="Y995">
        <v>5400085</v>
      </c>
      <c r="Z995">
        <v>5500083</v>
      </c>
      <c r="AA995" s="2">
        <v>8</v>
      </c>
      <c r="AB995" s="2">
        <v>8</v>
      </c>
      <c r="AC995" s="2">
        <v>8</v>
      </c>
      <c r="AD995" s="2">
        <v>8</v>
      </c>
      <c r="AE995" s="2">
        <v>8</v>
      </c>
      <c r="AF995" s="2">
        <v>8</v>
      </c>
      <c r="AG995" s="2">
        <f t="shared" si="2315"/>
        <v>1237</v>
      </c>
      <c r="AH995" s="2">
        <f t="shared" si="2367"/>
        <v>1222</v>
      </c>
      <c r="AI995" s="2">
        <f t="shared" si="2368"/>
        <v>1222</v>
      </c>
      <c r="AJ995" s="2">
        <f t="shared" si="2369"/>
        <v>1222</v>
      </c>
      <c r="AK995" s="2">
        <f t="shared" si="2370"/>
        <v>1222</v>
      </c>
      <c r="AL995" s="2">
        <f t="shared" si="2371"/>
        <v>1222</v>
      </c>
      <c r="AM995" s="8">
        <f t="shared" si="2372"/>
        <v>1701118.9400000002</v>
      </c>
      <c r="AN995" s="8">
        <f t="shared" si="2263"/>
        <v>1661092.6120000002</v>
      </c>
      <c r="AO995" s="8">
        <f t="shared" si="2263"/>
        <v>1661092.6120000002</v>
      </c>
      <c r="AP995" s="8">
        <f t="shared" si="2263"/>
        <v>1661092.6120000002</v>
      </c>
      <c r="AQ995" s="8">
        <f t="shared" si="2263"/>
        <v>1661092.6120000002</v>
      </c>
      <c r="AR995" s="8">
        <f t="shared" si="2263"/>
        <v>1661092.6120000002</v>
      </c>
      <c r="AS995" s="8">
        <f t="shared" si="2316"/>
        <v>-80</v>
      </c>
      <c r="AT995">
        <f t="shared" si="2317"/>
        <v>1157</v>
      </c>
      <c r="CH995" t="str">
        <f t="shared" si="2354"/>
        <v/>
      </c>
      <c r="CI995" s="26" t="b">
        <f t="shared" ref="CI995:CN995" si="2391">IF(DG995&lt;&gt;"",IF(ISERROR(MATCH(INT(CO995),$EE$4:$EE$879,0))=FALSE,TRUE),"")</f>
        <v>1</v>
      </c>
      <c r="CJ995" s="26" t="b">
        <f t="shared" si="2391"/>
        <v>1</v>
      </c>
      <c r="CK995" s="26" t="b">
        <f t="shared" si="2391"/>
        <v>1</v>
      </c>
      <c r="CL995" s="26" t="b">
        <f t="shared" si="2391"/>
        <v>1</v>
      </c>
      <c r="CM995" s="26" t="b">
        <f t="shared" si="2391"/>
        <v>1</v>
      </c>
      <c r="CN995" s="26" t="b">
        <f t="shared" si="2391"/>
        <v>1</v>
      </c>
      <c r="CO995" s="14" t="str">
        <f t="shared" ref="CO995:CT995" si="2392">IF(DG995&lt;&gt;"",REPLACE(REPLACE(INDEX($EE$4:$EE$801,MATCH(DG995,$EF$4:$EF$801,0)),6,1,CU995),1,1,DA995),"")</f>
        <v>5301082</v>
      </c>
      <c r="CP995" s="14" t="str">
        <f t="shared" si="2392"/>
        <v>5302085</v>
      </c>
      <c r="CQ995" s="14" t="str">
        <f t="shared" si="2392"/>
        <v>5202083</v>
      </c>
      <c r="CR995" s="14" t="str">
        <f t="shared" si="2392"/>
        <v>5502081</v>
      </c>
      <c r="CS995" s="14" t="str">
        <f t="shared" si="2392"/>
        <v>5400085</v>
      </c>
      <c r="CT995" s="14" t="str">
        <f t="shared" si="2392"/>
        <v>5500083</v>
      </c>
      <c r="CU995" s="2">
        <v>8</v>
      </c>
      <c r="CV995" s="2">
        <v>8</v>
      </c>
      <c r="CW995" s="2">
        <v>8</v>
      </c>
      <c r="CX995" s="2">
        <v>8</v>
      </c>
      <c r="CY995" s="2">
        <v>8</v>
      </c>
      <c r="CZ995" s="2">
        <v>8</v>
      </c>
      <c r="DA995" s="2">
        <v>5</v>
      </c>
      <c r="DB995" s="7">
        <v>5</v>
      </c>
      <c r="DC995">
        <v>5</v>
      </c>
      <c r="DD995" s="2">
        <v>5</v>
      </c>
      <c r="DE995" s="7">
        <v>5</v>
      </c>
      <c r="DF995">
        <v>5</v>
      </c>
      <c r="DG995" s="1" t="s">
        <v>3264</v>
      </c>
      <c r="DH995" s="1" t="s">
        <v>3286</v>
      </c>
      <c r="DI995" s="1" t="s">
        <v>3269</v>
      </c>
      <c r="DJ995" s="1" t="s">
        <v>3133</v>
      </c>
      <c r="DK995" s="1" t="s">
        <v>3289</v>
      </c>
      <c r="DL995" s="1" t="s">
        <v>3272</v>
      </c>
      <c r="DM995" t="s">
        <v>3122</v>
      </c>
      <c r="DN995" t="s">
        <v>3159</v>
      </c>
      <c r="DO995" t="s">
        <v>3138</v>
      </c>
      <c r="DP995" t="s">
        <v>3131</v>
      </c>
      <c r="DQ995" t="s">
        <v>3159</v>
      </c>
      <c r="DR995" t="s">
        <v>3138</v>
      </c>
      <c r="DS995" s="1" t="s">
        <v>3184</v>
      </c>
      <c r="DT995" s="1" t="s">
        <v>3146</v>
      </c>
      <c r="DU995" s="1" t="s">
        <v>3166</v>
      </c>
      <c r="DV995" s="1" t="s">
        <v>3198</v>
      </c>
      <c r="DW995" s="1" t="s">
        <v>3234</v>
      </c>
      <c r="DX995" s="1" t="s">
        <v>3206</v>
      </c>
      <c r="DY995">
        <f t="shared" si="2307"/>
        <v>1</v>
      </c>
      <c r="DZ995">
        <f t="shared" si="2308"/>
        <v>1</v>
      </c>
      <c r="EA995">
        <f t="shared" si="2309"/>
        <v>1</v>
      </c>
      <c r="EB995">
        <f t="shared" si="2310"/>
        <v>2</v>
      </c>
      <c r="EC995">
        <f t="shared" si="2311"/>
        <v>2</v>
      </c>
      <c r="ED995">
        <f t="shared" si="2312"/>
        <v>2</v>
      </c>
      <c r="EH995" s="1"/>
      <c r="FA995" t="str">
        <f t="shared" si="2348"/>
        <v>火剑士</v>
      </c>
      <c r="FB995" t="str">
        <f t="shared" si="2349"/>
        <v>暗盗贼</v>
      </c>
      <c r="FC995" t="str">
        <f t="shared" si="2350"/>
        <v>木维京</v>
      </c>
      <c r="FD995" t="str">
        <f t="shared" si="2351"/>
        <v>水火枪手</v>
      </c>
      <c r="FE995" t="str">
        <f t="shared" si="2352"/>
        <v>暗巫师</v>
      </c>
      <c r="FF995" t="str">
        <f t="shared" si="2353"/>
        <v>木海盗</v>
      </c>
    </row>
    <row r="996" spans="15:162" ht="14.25" x14ac:dyDescent="0.15">
      <c r="O996" s="11">
        <v>20513</v>
      </c>
      <c r="P996" s="11">
        <v>10006801.560000001</v>
      </c>
      <c r="Q996" s="16">
        <f t="shared" si="2383"/>
        <v>10006801</v>
      </c>
      <c r="R996" s="4" t="str">
        <f t="shared" si="2384"/>
        <v>5201081,5200081,5301083,5401083,5502082,5500082</v>
      </c>
      <c r="S996" s="4" t="str">
        <f t="shared" si="2385"/>
        <v>8,8,8,8,8,8</v>
      </c>
      <c r="T996" s="4" t="str">
        <f t="shared" si="2386"/>
        <v>1237,1222,1222,1222,1222,1222</v>
      </c>
      <c r="U996">
        <v>5201081</v>
      </c>
      <c r="V996">
        <v>5200081</v>
      </c>
      <c r="W996">
        <v>5301083</v>
      </c>
      <c r="X996">
        <v>5401083</v>
      </c>
      <c r="Y996">
        <v>5502082</v>
      </c>
      <c r="Z996">
        <v>5500082</v>
      </c>
      <c r="AA996" s="2">
        <v>8</v>
      </c>
      <c r="AB996" s="2">
        <v>8</v>
      </c>
      <c r="AC996" s="2">
        <v>8</v>
      </c>
      <c r="AD996" s="2">
        <v>8</v>
      </c>
      <c r="AE996" s="2">
        <v>8</v>
      </c>
      <c r="AF996" s="2">
        <v>8</v>
      </c>
      <c r="AG996" s="2">
        <f t="shared" si="2315"/>
        <v>1237</v>
      </c>
      <c r="AH996" s="2">
        <f t="shared" si="2367"/>
        <v>1222</v>
      </c>
      <c r="AI996" s="2">
        <f t="shared" si="2368"/>
        <v>1222</v>
      </c>
      <c r="AJ996" s="2">
        <f t="shared" si="2369"/>
        <v>1222</v>
      </c>
      <c r="AK996" s="2">
        <f t="shared" si="2370"/>
        <v>1222</v>
      </c>
      <c r="AL996" s="2">
        <f t="shared" si="2371"/>
        <v>1222</v>
      </c>
      <c r="AM996" s="8">
        <f t="shared" si="2372"/>
        <v>1701156.1700000002</v>
      </c>
      <c r="AN996" s="8">
        <f t="shared" si="2263"/>
        <v>1661128.966</v>
      </c>
      <c r="AO996" s="8">
        <f t="shared" si="2263"/>
        <v>1661128.966</v>
      </c>
      <c r="AP996" s="8">
        <f t="shared" si="2263"/>
        <v>1661128.966</v>
      </c>
      <c r="AQ996" s="8">
        <f t="shared" si="2263"/>
        <v>1661128.966</v>
      </c>
      <c r="AR996" s="8">
        <f t="shared" si="2263"/>
        <v>1661128.966</v>
      </c>
      <c r="AS996" s="8">
        <f t="shared" si="2316"/>
        <v>-80</v>
      </c>
      <c r="AT996">
        <f t="shared" si="2317"/>
        <v>1157</v>
      </c>
      <c r="CH996">
        <f t="shared" si="2354"/>
        <v>5</v>
      </c>
      <c r="CI996" s="26" t="b">
        <f t="shared" ref="CI996:CN996" si="2393">IF(DG996&lt;&gt;"",IF(ISERROR(MATCH(INT(CO996),$EE$4:$EE$879,0))=FALSE,TRUE),"")</f>
        <v>1</v>
      </c>
      <c r="CJ996" s="26" t="b">
        <f t="shared" si="2393"/>
        <v>1</v>
      </c>
      <c r="CK996" s="26" t="b">
        <f t="shared" si="2393"/>
        <v>1</v>
      </c>
      <c r="CL996" s="26" t="b">
        <f t="shared" si="2393"/>
        <v>1</v>
      </c>
      <c r="CM996" s="26" t="b">
        <f t="shared" si="2393"/>
        <v>1</v>
      </c>
      <c r="CN996" s="26" t="b">
        <f t="shared" si="2393"/>
        <v>1</v>
      </c>
      <c r="CO996" s="14" t="str">
        <f t="shared" ref="CO996:CT996" si="2394">IF(DG996&lt;&gt;"",REPLACE(REPLACE(INDEX($EE$4:$EE$801,MATCH(DG996,$EF$4:$EF$801,0)),6,1,CU996),1,1,DA996),"")</f>
        <v>5201081</v>
      </c>
      <c r="CP996" s="14" t="str">
        <f t="shared" si="2394"/>
        <v>5200081</v>
      </c>
      <c r="CQ996" s="14" t="str">
        <f t="shared" si="2394"/>
        <v>5301083</v>
      </c>
      <c r="CR996" s="14" t="str">
        <f t="shared" si="2394"/>
        <v>5401083</v>
      </c>
      <c r="CS996" s="14" t="str">
        <f t="shared" si="2394"/>
        <v>5502082</v>
      </c>
      <c r="CT996" s="14" t="str">
        <f t="shared" si="2394"/>
        <v>5500082</v>
      </c>
      <c r="CU996" s="2">
        <v>8</v>
      </c>
      <c r="CV996" s="2">
        <v>8</v>
      </c>
      <c r="CW996" s="2">
        <v>8</v>
      </c>
      <c r="CX996" s="2">
        <v>8</v>
      </c>
      <c r="CY996" s="2">
        <v>8</v>
      </c>
      <c r="CZ996" s="2">
        <v>8</v>
      </c>
      <c r="DA996" s="2">
        <v>5</v>
      </c>
      <c r="DB996" s="7">
        <v>5</v>
      </c>
      <c r="DC996">
        <v>5</v>
      </c>
      <c r="DD996" s="2">
        <v>5</v>
      </c>
      <c r="DE996" s="7">
        <v>5</v>
      </c>
      <c r="DF996">
        <v>5</v>
      </c>
      <c r="DG996" s="1" t="s">
        <v>3257</v>
      </c>
      <c r="DH996" s="1" t="s">
        <v>3256</v>
      </c>
      <c r="DI996" s="1" t="s">
        <v>3270</v>
      </c>
      <c r="DJ996" s="1" t="s">
        <v>3271</v>
      </c>
      <c r="DK996" s="1" t="s">
        <v>3267</v>
      </c>
      <c r="DL996" s="1" t="s">
        <v>3148</v>
      </c>
      <c r="DM996" t="s">
        <v>3131</v>
      </c>
      <c r="DN996" t="s">
        <v>3131</v>
      </c>
      <c r="DO996" t="s">
        <v>3138</v>
      </c>
      <c r="DP996" t="s">
        <v>3138</v>
      </c>
      <c r="DQ996" t="s">
        <v>3122</v>
      </c>
      <c r="DR996" t="s">
        <v>3122</v>
      </c>
      <c r="DS996" s="1" t="s">
        <v>3179</v>
      </c>
      <c r="DT996" s="1" t="s">
        <v>3163</v>
      </c>
      <c r="DU996" s="1" t="s">
        <v>3184</v>
      </c>
      <c r="DV996" s="1" t="s">
        <v>3203</v>
      </c>
      <c r="DW996" s="1" t="s">
        <v>3198</v>
      </c>
      <c r="DX996" s="1" t="s">
        <v>3206</v>
      </c>
      <c r="DY996">
        <f t="shared" si="2307"/>
        <v>1</v>
      </c>
      <c r="DZ996">
        <f t="shared" si="2308"/>
        <v>1</v>
      </c>
      <c r="EA996">
        <f t="shared" si="2309"/>
        <v>1</v>
      </c>
      <c r="EB996">
        <f t="shared" si="2310"/>
        <v>2</v>
      </c>
      <c r="EC996">
        <f t="shared" si="2311"/>
        <v>2</v>
      </c>
      <c r="ED996">
        <f t="shared" si="2312"/>
        <v>2</v>
      </c>
      <c r="EH996" s="1"/>
      <c r="FA996" t="str">
        <f t="shared" si="2348"/>
        <v>水骑兵</v>
      </c>
      <c r="FB996" t="str">
        <f t="shared" si="2349"/>
        <v>水刀客</v>
      </c>
      <c r="FC996" t="str">
        <f t="shared" si="2350"/>
        <v>木剑士</v>
      </c>
      <c r="FD996" t="str">
        <f t="shared" si="2351"/>
        <v>木魔法师</v>
      </c>
      <c r="FE996" t="str">
        <f t="shared" si="2352"/>
        <v>火火枪手</v>
      </c>
      <c r="FF996" t="str">
        <f t="shared" si="2353"/>
        <v>火海盗</v>
      </c>
    </row>
    <row r="997" spans="15:162" ht="14.25" x14ac:dyDescent="0.15">
      <c r="O997" s="11">
        <v>20514</v>
      </c>
      <c r="P997" s="11">
        <v>10007020.800000001</v>
      </c>
      <c r="Q997" s="16">
        <f t="shared" si="2383"/>
        <v>10007020</v>
      </c>
      <c r="R997" s="4" t="str">
        <f t="shared" si="2384"/>
        <v>5200082,5201082,5300085,5400085,5501084,5400085</v>
      </c>
      <c r="S997" s="4" t="str">
        <f t="shared" si="2385"/>
        <v>8,8,8,8,8,8</v>
      </c>
      <c r="T997" s="4" t="str">
        <f t="shared" si="2386"/>
        <v>1237,1222,1222,1222,1222,1222</v>
      </c>
      <c r="U997">
        <v>5200082</v>
      </c>
      <c r="V997">
        <v>5201082</v>
      </c>
      <c r="W997">
        <v>5300085</v>
      </c>
      <c r="X997">
        <v>5400085</v>
      </c>
      <c r="Y997">
        <v>5501084</v>
      </c>
      <c r="Z997">
        <v>5400085</v>
      </c>
      <c r="AA997" s="2">
        <v>8</v>
      </c>
      <c r="AB997" s="2">
        <v>8</v>
      </c>
      <c r="AC997" s="2">
        <v>8</v>
      </c>
      <c r="AD997" s="2">
        <v>8</v>
      </c>
      <c r="AE997" s="2">
        <v>8</v>
      </c>
      <c r="AF997" s="2">
        <v>8</v>
      </c>
      <c r="AG997" s="2">
        <f t="shared" si="2315"/>
        <v>1237</v>
      </c>
      <c r="AH997" s="2">
        <f t="shared" si="2367"/>
        <v>1222</v>
      </c>
      <c r="AI997" s="2">
        <f t="shared" si="2368"/>
        <v>1222</v>
      </c>
      <c r="AJ997" s="2">
        <f t="shared" si="2369"/>
        <v>1222</v>
      </c>
      <c r="AK997" s="2">
        <f t="shared" si="2370"/>
        <v>1222</v>
      </c>
      <c r="AL997" s="2">
        <f t="shared" si="2371"/>
        <v>1222</v>
      </c>
      <c r="AM997" s="8">
        <f t="shared" si="2372"/>
        <v>1701193.4000000001</v>
      </c>
      <c r="AN997" s="8">
        <f t="shared" ref="AN997:AR1047" si="2395">$Q997*0.166</f>
        <v>1661165.32</v>
      </c>
      <c r="AO997" s="8">
        <f t="shared" si="2395"/>
        <v>1661165.32</v>
      </c>
      <c r="AP997" s="8">
        <f t="shared" si="2395"/>
        <v>1661165.32</v>
      </c>
      <c r="AQ997" s="8">
        <f t="shared" si="2395"/>
        <v>1661165.32</v>
      </c>
      <c r="AR997" s="8">
        <f t="shared" si="2395"/>
        <v>1661165.32</v>
      </c>
      <c r="AS997" s="8">
        <f t="shared" si="2316"/>
        <v>-80</v>
      </c>
      <c r="AT997">
        <f t="shared" si="2317"/>
        <v>1157</v>
      </c>
      <c r="CH997" t="str">
        <f t="shared" si="2354"/>
        <v/>
      </c>
      <c r="CI997" s="26" t="b">
        <f t="shared" ref="CI997:CN997" si="2396">IF(DG997&lt;&gt;"",IF(ISERROR(MATCH(INT(CO997),$EE$4:$EE$879,0))=FALSE,TRUE),"")</f>
        <v>1</v>
      </c>
      <c r="CJ997" s="26" t="b">
        <f t="shared" si="2396"/>
        <v>1</v>
      </c>
      <c r="CK997" s="26" t="b">
        <f t="shared" si="2396"/>
        <v>1</v>
      </c>
      <c r="CL997" s="26" t="b">
        <f t="shared" si="2396"/>
        <v>1</v>
      </c>
      <c r="CM997" s="26" t="b">
        <f t="shared" si="2396"/>
        <v>1</v>
      </c>
      <c r="CN997" s="26" t="b">
        <f t="shared" si="2396"/>
        <v>1</v>
      </c>
      <c r="CO997" s="14" t="str">
        <f t="shared" ref="CO997:CT997" si="2397">IF(DG997&lt;&gt;"",REPLACE(REPLACE(INDEX($EE$4:$EE$801,MATCH(DG997,$EF$4:$EF$801,0)),6,1,CU997),1,1,DA997),"")</f>
        <v>5200082</v>
      </c>
      <c r="CP997" s="14" t="str">
        <f t="shared" si="2397"/>
        <v>5201082</v>
      </c>
      <c r="CQ997" s="14" t="str">
        <f t="shared" si="2397"/>
        <v>5300085</v>
      </c>
      <c r="CR997" s="14" t="str">
        <f t="shared" si="2397"/>
        <v>5400085</v>
      </c>
      <c r="CS997" s="14" t="str">
        <f t="shared" si="2397"/>
        <v>5501084</v>
      </c>
      <c r="CT997" s="14" t="str">
        <f t="shared" si="2397"/>
        <v>5400085</v>
      </c>
      <c r="CU997" s="2">
        <v>8</v>
      </c>
      <c r="CV997" s="2">
        <v>8</v>
      </c>
      <c r="CW997" s="2">
        <v>8</v>
      </c>
      <c r="CX997" s="2">
        <v>8</v>
      </c>
      <c r="CY997" s="2">
        <v>8</v>
      </c>
      <c r="CZ997" s="2">
        <v>8</v>
      </c>
      <c r="DA997" s="2">
        <v>5</v>
      </c>
      <c r="DB997" s="7">
        <v>5</v>
      </c>
      <c r="DC997">
        <v>5</v>
      </c>
      <c r="DD997" s="2">
        <v>5</v>
      </c>
      <c r="DE997" s="7">
        <v>5</v>
      </c>
      <c r="DF997">
        <v>5</v>
      </c>
      <c r="DG997" s="1" t="s">
        <v>3262</v>
      </c>
      <c r="DH997" s="1" t="s">
        <v>3142</v>
      </c>
      <c r="DI997" s="1" t="s">
        <v>3242</v>
      </c>
      <c r="DJ997" s="1" t="s">
        <v>3289</v>
      </c>
      <c r="DK997" s="1" t="s">
        <v>3252</v>
      </c>
      <c r="DL997" s="1" t="s">
        <v>3289</v>
      </c>
      <c r="DM997" t="s">
        <v>3122</v>
      </c>
      <c r="DN997" t="s">
        <v>3122</v>
      </c>
      <c r="DO997" t="s">
        <v>3159</v>
      </c>
      <c r="DP997" t="s">
        <v>3159</v>
      </c>
      <c r="DQ997" t="s">
        <v>3253</v>
      </c>
      <c r="DR997" t="s">
        <v>3159</v>
      </c>
      <c r="DS997" s="1" t="s">
        <v>3163</v>
      </c>
      <c r="DT997" s="1" t="s">
        <v>3179</v>
      </c>
      <c r="DU997" s="1" t="s">
        <v>3243</v>
      </c>
      <c r="DV997" s="1" t="s">
        <v>3234</v>
      </c>
      <c r="DW997" s="1" t="s">
        <v>3197</v>
      </c>
      <c r="DX997" s="1" t="s">
        <v>3234</v>
      </c>
      <c r="DY997">
        <f t="shared" si="2307"/>
        <v>1</v>
      </c>
      <c r="DZ997">
        <f t="shared" si="2308"/>
        <v>1</v>
      </c>
      <c r="EA997">
        <f t="shared" si="2309"/>
        <v>1</v>
      </c>
      <c r="EB997">
        <f t="shared" si="2310"/>
        <v>2</v>
      </c>
      <c r="EC997">
        <f t="shared" si="2311"/>
        <v>2</v>
      </c>
      <c r="ED997">
        <f t="shared" si="2312"/>
        <v>2</v>
      </c>
      <c r="EH997" s="1"/>
      <c r="FA997" t="str">
        <f t="shared" si="2348"/>
        <v>火刀客</v>
      </c>
      <c r="FB997" t="str">
        <f t="shared" si="2349"/>
        <v>火骑兵</v>
      </c>
      <c r="FC997" t="str">
        <f t="shared" si="2350"/>
        <v>暗武士</v>
      </c>
      <c r="FD997" t="str">
        <f t="shared" si="2351"/>
        <v>暗巫师</v>
      </c>
      <c r="FE997" t="str">
        <f t="shared" si="2352"/>
        <v>光猎人</v>
      </c>
      <c r="FF997" t="str">
        <f t="shared" si="2353"/>
        <v>暗巫师</v>
      </c>
    </row>
    <row r="998" spans="15:162" ht="14.25" x14ac:dyDescent="0.15">
      <c r="O998" s="11">
        <v>20515</v>
      </c>
      <c r="P998" s="11">
        <v>10085614.560000001</v>
      </c>
      <c r="Q998" s="16">
        <f t="shared" si="2383"/>
        <v>10085614</v>
      </c>
      <c r="R998" s="4" t="str">
        <f t="shared" si="2384"/>
        <v>5202085,5202082,5202082,5402081,5601082,5402081</v>
      </c>
      <c r="S998" s="4" t="str">
        <f t="shared" si="2385"/>
        <v>8,8,8,8,8,8</v>
      </c>
      <c r="T998" s="4" t="str">
        <f t="shared" si="2386"/>
        <v>1242,1227,1227,1227,1227,1227</v>
      </c>
      <c r="U998">
        <v>5202085</v>
      </c>
      <c r="V998">
        <v>5202082</v>
      </c>
      <c r="W998">
        <v>5202082</v>
      </c>
      <c r="X998">
        <v>5402081</v>
      </c>
      <c r="Y998">
        <v>5601082</v>
      </c>
      <c r="Z998">
        <v>5402081</v>
      </c>
      <c r="AA998" s="2">
        <v>8</v>
      </c>
      <c r="AB998" s="2">
        <v>8</v>
      </c>
      <c r="AC998" s="2">
        <v>8</v>
      </c>
      <c r="AD998" s="2">
        <v>8</v>
      </c>
      <c r="AE998" s="2">
        <v>8</v>
      </c>
      <c r="AF998" s="2">
        <v>8</v>
      </c>
      <c r="AG998" s="2">
        <f t="shared" si="2315"/>
        <v>1242</v>
      </c>
      <c r="AH998" s="2">
        <f t="shared" si="2367"/>
        <v>1227</v>
      </c>
      <c r="AI998" s="2">
        <f t="shared" si="2368"/>
        <v>1227</v>
      </c>
      <c r="AJ998" s="2">
        <f t="shared" si="2369"/>
        <v>1227</v>
      </c>
      <c r="AK998" s="2">
        <f t="shared" si="2370"/>
        <v>1227</v>
      </c>
      <c r="AL998" s="2">
        <f t="shared" si="2371"/>
        <v>1227</v>
      </c>
      <c r="AM998" s="8">
        <f t="shared" si="2372"/>
        <v>1714554.3800000001</v>
      </c>
      <c r="AN998" s="8">
        <f t="shared" si="2395"/>
        <v>1674211.9240000001</v>
      </c>
      <c r="AO998" s="8">
        <f t="shared" si="2395"/>
        <v>1674211.9240000001</v>
      </c>
      <c r="AP998" s="8">
        <f t="shared" si="2395"/>
        <v>1674211.9240000001</v>
      </c>
      <c r="AQ998" s="8">
        <f t="shared" si="2395"/>
        <v>1674211.9240000001</v>
      </c>
      <c r="AR998" s="8">
        <f t="shared" si="2395"/>
        <v>1674211.9240000001</v>
      </c>
      <c r="AS998" s="8">
        <f t="shared" si="2316"/>
        <v>-81</v>
      </c>
      <c r="AT998">
        <f t="shared" si="2317"/>
        <v>1161</v>
      </c>
      <c r="CH998" t="str">
        <f t="shared" si="2354"/>
        <v/>
      </c>
      <c r="CI998" s="26" t="b">
        <f t="shared" ref="CI998:CN998" si="2398">IF(DG998&lt;&gt;"",IF(ISERROR(MATCH(INT(CO998),$EE$4:$EE$879,0))=FALSE,TRUE),"")</f>
        <v>1</v>
      </c>
      <c r="CJ998" s="26" t="b">
        <f t="shared" si="2398"/>
        <v>1</v>
      </c>
      <c r="CK998" s="26" t="b">
        <f t="shared" si="2398"/>
        <v>1</v>
      </c>
      <c r="CL998" s="26" t="b">
        <f t="shared" si="2398"/>
        <v>1</v>
      </c>
      <c r="CM998" s="26" t="b">
        <f t="shared" si="2398"/>
        <v>1</v>
      </c>
      <c r="CN998" s="26" t="b">
        <f t="shared" si="2398"/>
        <v>1</v>
      </c>
      <c r="CO998" s="14" t="str">
        <f t="shared" ref="CO998:CT998" si="2399">IF(DG998&lt;&gt;"",REPLACE(REPLACE(INDEX($EE$4:$EE$801,MATCH(DG998,$EF$4:$EF$801,0)),6,1,CU998),1,1,DA998),"")</f>
        <v>5202085</v>
      </c>
      <c r="CP998" s="14" t="str">
        <f t="shared" si="2399"/>
        <v>5202082</v>
      </c>
      <c r="CQ998" s="14" t="str">
        <f t="shared" si="2399"/>
        <v>5202082</v>
      </c>
      <c r="CR998" s="14" t="str">
        <f t="shared" si="2399"/>
        <v>5402081</v>
      </c>
      <c r="CS998" s="14" t="str">
        <f t="shared" si="2399"/>
        <v>5601082</v>
      </c>
      <c r="CT998" s="14" t="str">
        <f t="shared" si="2399"/>
        <v>5402081</v>
      </c>
      <c r="CU998" s="2">
        <v>8</v>
      </c>
      <c r="CV998" s="2">
        <v>8</v>
      </c>
      <c r="CW998" s="2">
        <v>8</v>
      </c>
      <c r="CX998" s="2">
        <v>8</v>
      </c>
      <c r="CY998" s="2">
        <v>8</v>
      </c>
      <c r="CZ998" s="2">
        <v>8</v>
      </c>
      <c r="DA998" s="2">
        <v>5</v>
      </c>
      <c r="DB998" s="7">
        <v>5</v>
      </c>
      <c r="DC998">
        <v>5</v>
      </c>
      <c r="DD998" s="2">
        <v>5</v>
      </c>
      <c r="DE998" s="7">
        <v>5</v>
      </c>
      <c r="DF998">
        <v>5</v>
      </c>
      <c r="DG998" s="1" t="s">
        <v>3248</v>
      </c>
      <c r="DH998" s="1" t="s">
        <v>3263</v>
      </c>
      <c r="DI998" s="1" t="s">
        <v>3263</v>
      </c>
      <c r="DJ998" s="1" t="s">
        <v>3259</v>
      </c>
      <c r="DK998" s="1" t="s">
        <v>3152</v>
      </c>
      <c r="DL998" s="1" t="s">
        <v>3259</v>
      </c>
      <c r="DM998" t="s">
        <v>3159</v>
      </c>
      <c r="DN998" t="s">
        <v>3122</v>
      </c>
      <c r="DO998" t="s">
        <v>3122</v>
      </c>
      <c r="DP998" t="s">
        <v>3131</v>
      </c>
      <c r="DQ998" t="s">
        <v>3122</v>
      </c>
      <c r="DR998" t="s">
        <v>3131</v>
      </c>
      <c r="DS998" s="1" t="s">
        <v>3166</v>
      </c>
      <c r="DT998" s="1" t="s">
        <v>3166</v>
      </c>
      <c r="DU998" s="1" t="s">
        <v>3166</v>
      </c>
      <c r="DV998" s="1" t="s">
        <v>3202</v>
      </c>
      <c r="DW998" s="1" t="s">
        <v>3223</v>
      </c>
      <c r="DX998" s="1" t="s">
        <v>3202</v>
      </c>
      <c r="DY998">
        <f t="shared" si="2307"/>
        <v>1</v>
      </c>
      <c r="DZ998">
        <f t="shared" si="2308"/>
        <v>1</v>
      </c>
      <c r="EA998">
        <f t="shared" si="2309"/>
        <v>1</v>
      </c>
      <c r="EB998">
        <f t="shared" si="2310"/>
        <v>2</v>
      </c>
      <c r="EC998">
        <f t="shared" si="2311"/>
        <v>2</v>
      </c>
      <c r="ED998">
        <f t="shared" si="2312"/>
        <v>2</v>
      </c>
      <c r="EH998" s="1"/>
      <c r="FA998" t="str">
        <f t="shared" si="2348"/>
        <v>暗维京</v>
      </c>
      <c r="FB998" t="str">
        <f t="shared" si="2349"/>
        <v>火维京</v>
      </c>
      <c r="FC998" t="str">
        <f t="shared" si="2350"/>
        <v>火维京</v>
      </c>
      <c r="FD998" t="str">
        <f t="shared" si="2351"/>
        <v>水女巫</v>
      </c>
      <c r="FE998" t="str">
        <f t="shared" si="2352"/>
        <v>火修女</v>
      </c>
      <c r="FF998" t="str">
        <f t="shared" si="2353"/>
        <v>水女巫</v>
      </c>
    </row>
    <row r="999" spans="15:162" ht="14.25" x14ac:dyDescent="0.15">
      <c r="O999" s="11">
        <v>20516</v>
      </c>
      <c r="P999" s="11">
        <v>10085835.689999999</v>
      </c>
      <c r="Q999" s="16">
        <f t="shared" si="2383"/>
        <v>10085835</v>
      </c>
      <c r="R999" s="4" t="str">
        <f t="shared" si="2384"/>
        <v>5201081,5301082,5302085,5400085,5500083,5502082</v>
      </c>
      <c r="S999" s="4" t="str">
        <f t="shared" si="2385"/>
        <v>8,8,8,8,8,8</v>
      </c>
      <c r="T999" s="4" t="str">
        <f t="shared" si="2386"/>
        <v>1242,1227,1227,1227,1227,1227</v>
      </c>
      <c r="U999">
        <v>5201081</v>
      </c>
      <c r="V999">
        <v>5301082</v>
      </c>
      <c r="W999">
        <v>5302085</v>
      </c>
      <c r="X999">
        <v>5400085</v>
      </c>
      <c r="Y999">
        <v>5500083</v>
      </c>
      <c r="Z999">
        <v>5502082</v>
      </c>
      <c r="AA999" s="2">
        <v>8</v>
      </c>
      <c r="AB999" s="2">
        <v>8</v>
      </c>
      <c r="AC999" s="2">
        <v>8</v>
      </c>
      <c r="AD999" s="2">
        <v>8</v>
      </c>
      <c r="AE999" s="2">
        <v>8</v>
      </c>
      <c r="AF999" s="2">
        <v>8</v>
      </c>
      <c r="AG999" s="2">
        <f t="shared" si="2315"/>
        <v>1242</v>
      </c>
      <c r="AH999" s="2">
        <f t="shared" si="2367"/>
        <v>1227</v>
      </c>
      <c r="AI999" s="2">
        <f t="shared" si="2368"/>
        <v>1227</v>
      </c>
      <c r="AJ999" s="2">
        <f t="shared" si="2369"/>
        <v>1227</v>
      </c>
      <c r="AK999" s="2">
        <f t="shared" si="2370"/>
        <v>1227</v>
      </c>
      <c r="AL999" s="2">
        <f t="shared" si="2371"/>
        <v>1227</v>
      </c>
      <c r="AM999" s="8">
        <f t="shared" si="2372"/>
        <v>1714591.9500000002</v>
      </c>
      <c r="AN999" s="8">
        <f t="shared" si="2395"/>
        <v>1674248.61</v>
      </c>
      <c r="AO999" s="8">
        <f t="shared" si="2395"/>
        <v>1674248.61</v>
      </c>
      <c r="AP999" s="8">
        <f t="shared" si="2395"/>
        <v>1674248.61</v>
      </c>
      <c r="AQ999" s="8">
        <f t="shared" si="2395"/>
        <v>1674248.61</v>
      </c>
      <c r="AR999" s="8">
        <f t="shared" si="2395"/>
        <v>1674248.61</v>
      </c>
      <c r="AS999" s="8">
        <f t="shared" si="2316"/>
        <v>-81</v>
      </c>
      <c r="AT999">
        <f t="shared" si="2317"/>
        <v>1161</v>
      </c>
      <c r="CH999" t="str">
        <f t="shared" si="2354"/>
        <v/>
      </c>
      <c r="CI999" s="26" t="b">
        <f t="shared" ref="CI999:CN999" si="2400">IF(DG999&lt;&gt;"",IF(ISERROR(MATCH(INT(CO999),$EE$4:$EE$879,0))=FALSE,TRUE),"")</f>
        <v>1</v>
      </c>
      <c r="CJ999" s="26" t="b">
        <f t="shared" si="2400"/>
        <v>1</v>
      </c>
      <c r="CK999" s="26" t="b">
        <f t="shared" si="2400"/>
        <v>1</v>
      </c>
      <c r="CL999" s="26" t="b">
        <f t="shared" si="2400"/>
        <v>1</v>
      </c>
      <c r="CM999" s="26" t="b">
        <f t="shared" si="2400"/>
        <v>1</v>
      </c>
      <c r="CN999" s="26" t="b">
        <f t="shared" si="2400"/>
        <v>1</v>
      </c>
      <c r="CO999" s="14" t="str">
        <f t="shared" ref="CO999:CT999" si="2401">IF(DG999&lt;&gt;"",REPLACE(REPLACE(INDEX($EE$4:$EE$801,MATCH(DG999,$EF$4:$EF$801,0)),6,1,CU999),1,1,DA999),"")</f>
        <v>5201081</v>
      </c>
      <c r="CP999" s="14" t="str">
        <f t="shared" si="2401"/>
        <v>5301082</v>
      </c>
      <c r="CQ999" s="14" t="str">
        <f t="shared" si="2401"/>
        <v>5302085</v>
      </c>
      <c r="CR999" s="14" t="str">
        <f t="shared" si="2401"/>
        <v>5400085</v>
      </c>
      <c r="CS999" s="14" t="str">
        <f t="shared" si="2401"/>
        <v>5500083</v>
      </c>
      <c r="CT999" s="14" t="str">
        <f t="shared" si="2401"/>
        <v>5502082</v>
      </c>
      <c r="CU999" s="2">
        <v>8</v>
      </c>
      <c r="CV999" s="2">
        <v>8</v>
      </c>
      <c r="CW999" s="2">
        <v>8</v>
      </c>
      <c r="CX999" s="2">
        <v>8</v>
      </c>
      <c r="CY999" s="2">
        <v>8</v>
      </c>
      <c r="CZ999" s="2">
        <v>8</v>
      </c>
      <c r="DA999" s="2">
        <v>5</v>
      </c>
      <c r="DB999" s="7">
        <v>5</v>
      </c>
      <c r="DC999">
        <v>5</v>
      </c>
      <c r="DD999" s="2">
        <v>5</v>
      </c>
      <c r="DE999" s="7">
        <v>5</v>
      </c>
      <c r="DF999">
        <v>5</v>
      </c>
      <c r="DG999" s="1" t="s">
        <v>3257</v>
      </c>
      <c r="DH999" s="1" t="s">
        <v>3264</v>
      </c>
      <c r="DI999" s="1" t="s">
        <v>3286</v>
      </c>
      <c r="DJ999" s="1" t="s">
        <v>3289</v>
      </c>
      <c r="DK999" s="1" t="s">
        <v>3272</v>
      </c>
      <c r="DL999" s="1" t="s">
        <v>3267</v>
      </c>
      <c r="DM999" t="s">
        <v>3131</v>
      </c>
      <c r="DN999" t="s">
        <v>3122</v>
      </c>
      <c r="DO999" t="s">
        <v>3159</v>
      </c>
      <c r="DP999" t="s">
        <v>3159</v>
      </c>
      <c r="DQ999" t="s">
        <v>3138</v>
      </c>
      <c r="DR999" t="s">
        <v>3122</v>
      </c>
      <c r="DS999" s="1" t="s">
        <v>3179</v>
      </c>
      <c r="DT999" s="1" t="s">
        <v>3184</v>
      </c>
      <c r="DU999" s="1" t="s">
        <v>3146</v>
      </c>
      <c r="DV999" s="1" t="s">
        <v>3234</v>
      </c>
      <c r="DW999" s="1" t="s">
        <v>3206</v>
      </c>
      <c r="DX999" s="1" t="s">
        <v>3198</v>
      </c>
      <c r="DY999">
        <f t="shared" si="2307"/>
        <v>1</v>
      </c>
      <c r="DZ999">
        <f t="shared" si="2308"/>
        <v>1</v>
      </c>
      <c r="EA999">
        <f t="shared" si="2309"/>
        <v>1</v>
      </c>
      <c r="EB999">
        <f t="shared" si="2310"/>
        <v>2</v>
      </c>
      <c r="EC999">
        <f t="shared" si="2311"/>
        <v>2</v>
      </c>
      <c r="ED999">
        <f t="shared" si="2312"/>
        <v>2</v>
      </c>
      <c r="EH999" s="1"/>
      <c r="FA999" t="str">
        <f t="shared" si="2348"/>
        <v>水骑兵</v>
      </c>
      <c r="FB999" t="str">
        <f t="shared" si="2349"/>
        <v>火剑士</v>
      </c>
      <c r="FC999" t="str">
        <f t="shared" si="2350"/>
        <v>暗盗贼</v>
      </c>
      <c r="FD999" t="str">
        <f t="shared" si="2351"/>
        <v>暗巫师</v>
      </c>
      <c r="FE999" t="str">
        <f t="shared" si="2352"/>
        <v>木海盗</v>
      </c>
      <c r="FF999" t="str">
        <f t="shared" si="2353"/>
        <v>火火枪手</v>
      </c>
    </row>
    <row r="1000" spans="15:162" ht="14.25" x14ac:dyDescent="0.15">
      <c r="O1000" s="11">
        <v>20517</v>
      </c>
      <c r="P1000" s="11">
        <v>10086054.93</v>
      </c>
      <c r="Q1000" s="16">
        <f t="shared" si="2383"/>
        <v>10086054</v>
      </c>
      <c r="R1000" s="4" t="str">
        <f t="shared" si="2384"/>
        <v>5301081,5200082,5202081,5401083,5500081,5500083</v>
      </c>
      <c r="S1000" s="4" t="str">
        <f t="shared" si="2385"/>
        <v>8,8,8,8,8,8</v>
      </c>
      <c r="T1000" s="4" t="str">
        <f t="shared" si="2386"/>
        <v>1242,1227,1227,1227,1227,1227</v>
      </c>
      <c r="U1000">
        <v>5301081</v>
      </c>
      <c r="V1000">
        <v>5200082</v>
      </c>
      <c r="W1000">
        <v>5202081</v>
      </c>
      <c r="X1000">
        <v>5401083</v>
      </c>
      <c r="Y1000">
        <v>5500081</v>
      </c>
      <c r="Z1000">
        <v>5500083</v>
      </c>
      <c r="AA1000" s="2">
        <v>8</v>
      </c>
      <c r="AB1000" s="2">
        <v>8</v>
      </c>
      <c r="AC1000" s="2">
        <v>8</v>
      </c>
      <c r="AD1000" s="2">
        <v>8</v>
      </c>
      <c r="AE1000" s="2">
        <v>8</v>
      </c>
      <c r="AF1000" s="2">
        <v>8</v>
      </c>
      <c r="AG1000" s="2">
        <f t="shared" si="2315"/>
        <v>1242</v>
      </c>
      <c r="AH1000" s="2">
        <f t="shared" si="2367"/>
        <v>1227</v>
      </c>
      <c r="AI1000" s="2">
        <f t="shared" si="2368"/>
        <v>1227</v>
      </c>
      <c r="AJ1000" s="2">
        <f t="shared" si="2369"/>
        <v>1227</v>
      </c>
      <c r="AK1000" s="2">
        <f t="shared" si="2370"/>
        <v>1227</v>
      </c>
      <c r="AL1000" s="2">
        <f t="shared" si="2371"/>
        <v>1227</v>
      </c>
      <c r="AM1000" s="8">
        <f t="shared" si="2372"/>
        <v>1714629.1800000002</v>
      </c>
      <c r="AN1000" s="8">
        <f t="shared" si="2395"/>
        <v>1674284.9640000002</v>
      </c>
      <c r="AO1000" s="8">
        <f t="shared" si="2395"/>
        <v>1674284.9640000002</v>
      </c>
      <c r="AP1000" s="8">
        <f t="shared" si="2395"/>
        <v>1674284.9640000002</v>
      </c>
      <c r="AQ1000" s="8">
        <f t="shared" si="2395"/>
        <v>1674284.9640000002</v>
      </c>
      <c r="AR1000" s="8">
        <f t="shared" si="2395"/>
        <v>1674284.9640000002</v>
      </c>
      <c r="AS1000" s="8">
        <f t="shared" si="2316"/>
        <v>-81</v>
      </c>
      <c r="AT1000">
        <f t="shared" si="2317"/>
        <v>1161</v>
      </c>
      <c r="CH1000" t="str">
        <f t="shared" si="2354"/>
        <v/>
      </c>
      <c r="CI1000" s="26" t="b">
        <f t="shared" ref="CI1000:CN1000" si="2402">IF(DG1000&lt;&gt;"",IF(ISERROR(MATCH(INT(CO1000),$EE$4:$EE$879,0))=FALSE,TRUE),"")</f>
        <v>1</v>
      </c>
      <c r="CJ1000" s="26" t="b">
        <f t="shared" si="2402"/>
        <v>1</v>
      </c>
      <c r="CK1000" s="26" t="b">
        <f t="shared" si="2402"/>
        <v>1</v>
      </c>
      <c r="CL1000" s="26" t="b">
        <f t="shared" si="2402"/>
        <v>1</v>
      </c>
      <c r="CM1000" s="26" t="b">
        <f t="shared" si="2402"/>
        <v>1</v>
      </c>
      <c r="CN1000" s="26" t="b">
        <f t="shared" si="2402"/>
        <v>1</v>
      </c>
      <c r="CO1000" s="14" t="str">
        <f t="shared" ref="CO1000:CT1000" si="2403">IF(DG1000&lt;&gt;"",REPLACE(REPLACE(INDEX($EE$4:$EE$801,MATCH(DG1000,$EF$4:$EF$801,0)),6,1,CU1000),1,1,DA1000),"")</f>
        <v>5301081</v>
      </c>
      <c r="CP1000" s="14" t="str">
        <f t="shared" si="2403"/>
        <v>5200082</v>
      </c>
      <c r="CQ1000" s="14" t="str">
        <f t="shared" si="2403"/>
        <v>5202081</v>
      </c>
      <c r="CR1000" s="14" t="str">
        <f t="shared" si="2403"/>
        <v>5401083</v>
      </c>
      <c r="CS1000" s="14" t="str">
        <f t="shared" si="2403"/>
        <v>5500081</v>
      </c>
      <c r="CT1000" s="14" t="str">
        <f t="shared" si="2403"/>
        <v>5500083</v>
      </c>
      <c r="CU1000" s="2">
        <v>8</v>
      </c>
      <c r="CV1000" s="2">
        <v>8</v>
      </c>
      <c r="CW1000" s="2">
        <v>8</v>
      </c>
      <c r="CX1000" s="2">
        <v>8</v>
      </c>
      <c r="CY1000" s="2">
        <v>8</v>
      </c>
      <c r="CZ1000" s="2">
        <v>8</v>
      </c>
      <c r="DA1000" s="2">
        <v>5</v>
      </c>
      <c r="DB1000" s="7">
        <v>5</v>
      </c>
      <c r="DC1000">
        <v>5</v>
      </c>
      <c r="DD1000" s="2">
        <v>5</v>
      </c>
      <c r="DE1000" s="7">
        <v>5</v>
      </c>
      <c r="DF1000">
        <v>5</v>
      </c>
      <c r="DG1000" s="1" t="s">
        <v>3128</v>
      </c>
      <c r="DH1000" s="1" t="s">
        <v>3262</v>
      </c>
      <c r="DI1000" s="1" t="s">
        <v>3124</v>
      </c>
      <c r="DJ1000" s="1" t="s">
        <v>3271</v>
      </c>
      <c r="DK1000" s="1" t="s">
        <v>3260</v>
      </c>
      <c r="DL1000" s="1" t="s">
        <v>3272</v>
      </c>
      <c r="DM1000" t="s">
        <v>3131</v>
      </c>
      <c r="DN1000" t="s">
        <v>3122</v>
      </c>
      <c r="DO1000" t="s">
        <v>3131</v>
      </c>
      <c r="DP1000" t="s">
        <v>3138</v>
      </c>
      <c r="DQ1000" t="s">
        <v>3131</v>
      </c>
      <c r="DR1000" t="s">
        <v>3138</v>
      </c>
      <c r="DS1000" s="1" t="s">
        <v>3184</v>
      </c>
      <c r="DT1000" s="1" t="s">
        <v>3163</v>
      </c>
      <c r="DU1000" s="1" t="s">
        <v>3166</v>
      </c>
      <c r="DV1000" s="1" t="s">
        <v>3203</v>
      </c>
      <c r="DW1000" s="1" t="s">
        <v>3206</v>
      </c>
      <c r="DX1000" s="1" t="s">
        <v>3206</v>
      </c>
      <c r="DY1000">
        <f t="shared" si="2307"/>
        <v>1</v>
      </c>
      <c r="DZ1000">
        <f t="shared" si="2308"/>
        <v>1</v>
      </c>
      <c r="EA1000">
        <f t="shared" si="2309"/>
        <v>1</v>
      </c>
      <c r="EB1000">
        <f t="shared" si="2310"/>
        <v>2</v>
      </c>
      <c r="EC1000">
        <f t="shared" si="2311"/>
        <v>2</v>
      </c>
      <c r="ED1000">
        <f t="shared" si="2312"/>
        <v>2</v>
      </c>
      <c r="EH1000" s="35"/>
      <c r="FA1000" t="str">
        <f t="shared" si="2348"/>
        <v>水剑士</v>
      </c>
      <c r="FB1000" t="str">
        <f t="shared" si="2349"/>
        <v>火刀客</v>
      </c>
      <c r="FC1000" t="str">
        <f t="shared" si="2350"/>
        <v>水维京</v>
      </c>
      <c r="FD1000" t="str">
        <f t="shared" si="2351"/>
        <v>木魔法师</v>
      </c>
      <c r="FE1000" t="str">
        <f t="shared" si="2352"/>
        <v>水海盗</v>
      </c>
      <c r="FF1000" t="str">
        <f t="shared" si="2353"/>
        <v>木海盗</v>
      </c>
    </row>
    <row r="1001" spans="15:162" ht="14.25" x14ac:dyDescent="0.15">
      <c r="O1001" s="11">
        <v>20518</v>
      </c>
      <c r="P1001" s="11">
        <v>10086276.060000001</v>
      </c>
      <c r="Q1001" s="16">
        <f t="shared" si="2383"/>
        <v>10086276</v>
      </c>
      <c r="R1001" s="4" t="str">
        <f t="shared" si="2384"/>
        <v>5200081,5202082,5301082,5501085,5400085,5401083</v>
      </c>
      <c r="S1001" s="4" t="str">
        <f t="shared" si="2385"/>
        <v>8,8,8,8,8,8</v>
      </c>
      <c r="T1001" s="4" t="str">
        <f t="shared" si="2386"/>
        <v>1242,1227,1227,1227,1227,1227</v>
      </c>
      <c r="U1001">
        <v>5200081</v>
      </c>
      <c r="V1001">
        <v>5202082</v>
      </c>
      <c r="W1001">
        <v>5301082</v>
      </c>
      <c r="X1001">
        <v>5501085</v>
      </c>
      <c r="Y1001">
        <v>5400085</v>
      </c>
      <c r="Z1001">
        <v>5401083</v>
      </c>
      <c r="AA1001" s="2">
        <v>8</v>
      </c>
      <c r="AB1001" s="2">
        <v>8</v>
      </c>
      <c r="AC1001" s="2">
        <v>8</v>
      </c>
      <c r="AD1001" s="2">
        <v>8</v>
      </c>
      <c r="AE1001" s="2">
        <v>8</v>
      </c>
      <c r="AF1001" s="2">
        <v>8</v>
      </c>
      <c r="AG1001" s="2">
        <f t="shared" si="2315"/>
        <v>1242</v>
      </c>
      <c r="AH1001" s="2">
        <f t="shared" si="2367"/>
        <v>1227</v>
      </c>
      <c r="AI1001" s="2">
        <f t="shared" si="2368"/>
        <v>1227</v>
      </c>
      <c r="AJ1001" s="2">
        <f t="shared" si="2369"/>
        <v>1227</v>
      </c>
      <c r="AK1001" s="2">
        <f t="shared" si="2370"/>
        <v>1227</v>
      </c>
      <c r="AL1001" s="2">
        <f t="shared" si="2371"/>
        <v>1227</v>
      </c>
      <c r="AM1001" s="8">
        <f t="shared" si="2372"/>
        <v>1714666.9200000002</v>
      </c>
      <c r="AN1001" s="8">
        <f t="shared" si="2395"/>
        <v>1674321.8160000001</v>
      </c>
      <c r="AO1001" s="8">
        <f t="shared" si="2395"/>
        <v>1674321.8160000001</v>
      </c>
      <c r="AP1001" s="8">
        <f t="shared" si="2395"/>
        <v>1674321.8160000001</v>
      </c>
      <c r="AQ1001" s="8">
        <f t="shared" si="2395"/>
        <v>1674321.8160000001</v>
      </c>
      <c r="AR1001" s="8">
        <f t="shared" si="2395"/>
        <v>1674321.8160000001</v>
      </c>
      <c r="AS1001" s="8">
        <f t="shared" si="2316"/>
        <v>-81</v>
      </c>
      <c r="AT1001">
        <f t="shared" si="2317"/>
        <v>1161</v>
      </c>
      <c r="CH1001" t="str">
        <f t="shared" si="2354"/>
        <v/>
      </c>
      <c r="CI1001" s="26" t="b">
        <f t="shared" ref="CI1001:CN1001" si="2404">IF(DG1001&lt;&gt;"",IF(ISERROR(MATCH(INT(CO1001),$EE$4:$EE$879,0))=FALSE,TRUE),"")</f>
        <v>1</v>
      </c>
      <c r="CJ1001" s="26" t="b">
        <f t="shared" si="2404"/>
        <v>1</v>
      </c>
      <c r="CK1001" s="26" t="b">
        <f t="shared" si="2404"/>
        <v>1</v>
      </c>
      <c r="CL1001" s="26" t="b">
        <f t="shared" si="2404"/>
        <v>1</v>
      </c>
      <c r="CM1001" s="26" t="b">
        <f t="shared" si="2404"/>
        <v>1</v>
      </c>
      <c r="CN1001" s="26" t="b">
        <f t="shared" si="2404"/>
        <v>1</v>
      </c>
      <c r="CO1001" s="14" t="str">
        <f t="shared" ref="CO1001:CT1001" si="2405">IF(DG1001&lt;&gt;"",REPLACE(REPLACE(INDEX($EE$4:$EE$801,MATCH(DG1001,$EF$4:$EF$801,0)),6,1,CU1001),1,1,DA1001),"")</f>
        <v>5200081</v>
      </c>
      <c r="CP1001" s="14" t="str">
        <f t="shared" si="2405"/>
        <v>5202082</v>
      </c>
      <c r="CQ1001" s="14" t="str">
        <f t="shared" si="2405"/>
        <v>5301082</v>
      </c>
      <c r="CR1001" s="14" t="str">
        <f t="shared" si="2405"/>
        <v>5501085</v>
      </c>
      <c r="CS1001" s="14" t="str">
        <f t="shared" si="2405"/>
        <v>5400085</v>
      </c>
      <c r="CT1001" s="14" t="str">
        <f t="shared" si="2405"/>
        <v>5401083</v>
      </c>
      <c r="CU1001" s="2">
        <v>8</v>
      </c>
      <c r="CV1001" s="2">
        <v>8</v>
      </c>
      <c r="CW1001" s="2">
        <v>8</v>
      </c>
      <c r="CX1001" s="2">
        <v>8</v>
      </c>
      <c r="CY1001" s="2">
        <v>8</v>
      </c>
      <c r="CZ1001" s="2">
        <v>8</v>
      </c>
      <c r="DA1001" s="2">
        <v>5</v>
      </c>
      <c r="DB1001" s="7">
        <v>5</v>
      </c>
      <c r="DC1001">
        <v>5</v>
      </c>
      <c r="DD1001" s="2">
        <v>5</v>
      </c>
      <c r="DE1001" s="7">
        <v>5</v>
      </c>
      <c r="DF1001">
        <v>5</v>
      </c>
      <c r="DG1001" s="1" t="s">
        <v>3256</v>
      </c>
      <c r="DH1001" s="1" t="s">
        <v>3263</v>
      </c>
      <c r="DI1001" s="1" t="s">
        <v>3264</v>
      </c>
      <c r="DJ1001" s="1" t="s">
        <v>3290</v>
      </c>
      <c r="DK1001" s="1" t="s">
        <v>3289</v>
      </c>
      <c r="DL1001" s="1" t="s">
        <v>3271</v>
      </c>
      <c r="DM1001" t="s">
        <v>3131</v>
      </c>
      <c r="DN1001" t="s">
        <v>3122</v>
      </c>
      <c r="DO1001" t="s">
        <v>3122</v>
      </c>
      <c r="DP1001" t="s">
        <v>3159</v>
      </c>
      <c r="DQ1001" t="s">
        <v>3159</v>
      </c>
      <c r="DR1001" t="s">
        <v>3138</v>
      </c>
      <c r="DS1001" s="1" t="s">
        <v>3163</v>
      </c>
      <c r="DT1001" s="1" t="s">
        <v>3166</v>
      </c>
      <c r="DU1001" s="1" t="s">
        <v>3184</v>
      </c>
      <c r="DV1001" s="1" t="s">
        <v>3197</v>
      </c>
      <c r="DW1001" s="1" t="s">
        <v>3234</v>
      </c>
      <c r="DX1001" s="1" t="s">
        <v>3203</v>
      </c>
      <c r="DY1001">
        <f t="shared" si="2307"/>
        <v>1</v>
      </c>
      <c r="DZ1001">
        <f t="shared" si="2308"/>
        <v>1</v>
      </c>
      <c r="EA1001">
        <f t="shared" si="2309"/>
        <v>1</v>
      </c>
      <c r="EB1001">
        <f t="shared" si="2310"/>
        <v>2</v>
      </c>
      <c r="EC1001">
        <f t="shared" si="2311"/>
        <v>2</v>
      </c>
      <c r="ED1001">
        <f t="shared" si="2312"/>
        <v>2</v>
      </c>
      <c r="EH1001" s="35"/>
      <c r="FA1001" t="str">
        <f t="shared" si="2348"/>
        <v>水刀客</v>
      </c>
      <c r="FB1001" t="str">
        <f t="shared" si="2349"/>
        <v>火维京</v>
      </c>
      <c r="FC1001" t="str">
        <f t="shared" si="2350"/>
        <v>火剑士</v>
      </c>
      <c r="FD1001" t="str">
        <f t="shared" si="2351"/>
        <v>暗猎人</v>
      </c>
      <c r="FE1001" t="str">
        <f t="shared" si="2352"/>
        <v>暗巫师</v>
      </c>
      <c r="FF1001" t="str">
        <f t="shared" si="2353"/>
        <v>木魔法师</v>
      </c>
    </row>
    <row r="1002" spans="15:162" ht="14.25" x14ac:dyDescent="0.15">
      <c r="O1002" s="11">
        <v>20519</v>
      </c>
      <c r="P1002" s="11">
        <v>10086497.189999999</v>
      </c>
      <c r="Q1002" s="16">
        <f t="shared" si="2383"/>
        <v>10086497</v>
      </c>
      <c r="R1002" s="4" t="str">
        <f t="shared" si="2384"/>
        <v>5301082,5302085,5201081,5501084,5502083,5400085</v>
      </c>
      <c r="S1002" s="4" t="str">
        <f t="shared" si="2385"/>
        <v>8,8,8,8,8,8</v>
      </c>
      <c r="T1002" s="4" t="str">
        <f t="shared" si="2386"/>
        <v>1242,1227,1227,1227,1227,1227</v>
      </c>
      <c r="U1002">
        <v>5301082</v>
      </c>
      <c r="V1002">
        <v>5302085</v>
      </c>
      <c r="W1002">
        <v>5201081</v>
      </c>
      <c r="X1002">
        <v>5501084</v>
      </c>
      <c r="Y1002">
        <v>5502083</v>
      </c>
      <c r="Z1002">
        <v>5400085</v>
      </c>
      <c r="AA1002" s="2">
        <v>8</v>
      </c>
      <c r="AB1002" s="2">
        <v>8</v>
      </c>
      <c r="AC1002" s="2">
        <v>8</v>
      </c>
      <c r="AD1002" s="2">
        <v>8</v>
      </c>
      <c r="AE1002" s="2">
        <v>8</v>
      </c>
      <c r="AF1002" s="2">
        <v>8</v>
      </c>
      <c r="AG1002" s="2">
        <f t="shared" si="2315"/>
        <v>1242</v>
      </c>
      <c r="AH1002" s="2">
        <f t="shared" si="2367"/>
        <v>1227</v>
      </c>
      <c r="AI1002" s="2">
        <f t="shared" si="2368"/>
        <v>1227</v>
      </c>
      <c r="AJ1002" s="2">
        <f t="shared" si="2369"/>
        <v>1227</v>
      </c>
      <c r="AK1002" s="2">
        <f t="shared" si="2370"/>
        <v>1227</v>
      </c>
      <c r="AL1002" s="2">
        <f t="shared" si="2371"/>
        <v>1227</v>
      </c>
      <c r="AM1002" s="8">
        <f t="shared" si="2372"/>
        <v>1714704.4900000002</v>
      </c>
      <c r="AN1002" s="8">
        <f t="shared" si="2395"/>
        <v>1674358.5020000001</v>
      </c>
      <c r="AO1002" s="8">
        <f t="shared" si="2395"/>
        <v>1674358.5020000001</v>
      </c>
      <c r="AP1002" s="8">
        <f t="shared" si="2395"/>
        <v>1674358.5020000001</v>
      </c>
      <c r="AQ1002" s="8">
        <f t="shared" si="2395"/>
        <v>1674358.5020000001</v>
      </c>
      <c r="AR1002" s="8">
        <f t="shared" si="2395"/>
        <v>1674358.5020000001</v>
      </c>
      <c r="AS1002" s="8">
        <f t="shared" si="2316"/>
        <v>-81</v>
      </c>
      <c r="AT1002">
        <f t="shared" si="2317"/>
        <v>1161</v>
      </c>
      <c r="CH1002" t="str">
        <f t="shared" si="2354"/>
        <v/>
      </c>
      <c r="CI1002" s="26" t="b">
        <f t="shared" ref="CI1002:CN1002" si="2406">IF(DG1002&lt;&gt;"",IF(ISERROR(MATCH(INT(CO1002),$EE$4:$EE$879,0))=FALSE,TRUE),"")</f>
        <v>1</v>
      </c>
      <c r="CJ1002" s="26" t="b">
        <f t="shared" si="2406"/>
        <v>1</v>
      </c>
      <c r="CK1002" s="26" t="b">
        <f t="shared" si="2406"/>
        <v>1</v>
      </c>
      <c r="CL1002" s="26" t="b">
        <f t="shared" si="2406"/>
        <v>1</v>
      </c>
      <c r="CM1002" s="26" t="b">
        <f t="shared" si="2406"/>
        <v>1</v>
      </c>
      <c r="CN1002" s="26" t="b">
        <f t="shared" si="2406"/>
        <v>1</v>
      </c>
      <c r="CO1002" s="14" t="str">
        <f t="shared" ref="CO1002:CT1002" si="2407">IF(DG1002&lt;&gt;"",REPLACE(REPLACE(INDEX($EE$4:$EE$801,MATCH(DG1002,$EF$4:$EF$801,0)),6,1,CU1002),1,1,DA1002),"")</f>
        <v>5301082</v>
      </c>
      <c r="CP1002" s="14" t="str">
        <f t="shared" si="2407"/>
        <v>5302085</v>
      </c>
      <c r="CQ1002" s="14" t="str">
        <f t="shared" si="2407"/>
        <v>5201081</v>
      </c>
      <c r="CR1002" s="14" t="str">
        <f t="shared" si="2407"/>
        <v>5501084</v>
      </c>
      <c r="CS1002" s="14" t="str">
        <f t="shared" si="2407"/>
        <v>5502083</v>
      </c>
      <c r="CT1002" s="14" t="str">
        <f t="shared" si="2407"/>
        <v>5400085</v>
      </c>
      <c r="CU1002" s="2">
        <v>8</v>
      </c>
      <c r="CV1002" s="2">
        <v>8</v>
      </c>
      <c r="CW1002" s="2">
        <v>8</v>
      </c>
      <c r="CX1002" s="2">
        <v>8</v>
      </c>
      <c r="CY1002" s="2">
        <v>8</v>
      </c>
      <c r="CZ1002" s="2">
        <v>8</v>
      </c>
      <c r="DA1002" s="2">
        <v>5</v>
      </c>
      <c r="DB1002" s="7">
        <v>5</v>
      </c>
      <c r="DC1002">
        <v>5</v>
      </c>
      <c r="DD1002" s="2">
        <v>5</v>
      </c>
      <c r="DE1002" s="7">
        <v>5</v>
      </c>
      <c r="DF1002">
        <v>5</v>
      </c>
      <c r="DG1002" s="1" t="s">
        <v>3264</v>
      </c>
      <c r="DH1002" s="1" t="s">
        <v>3286</v>
      </c>
      <c r="DI1002" s="1" t="s">
        <v>3257</v>
      </c>
      <c r="DJ1002" s="1" t="s">
        <v>3252</v>
      </c>
      <c r="DK1002" s="1" t="s">
        <v>3273</v>
      </c>
      <c r="DL1002" s="1" t="s">
        <v>3289</v>
      </c>
      <c r="DM1002" t="s">
        <v>3122</v>
      </c>
      <c r="DN1002" t="s">
        <v>3159</v>
      </c>
      <c r="DO1002" t="s">
        <v>3131</v>
      </c>
      <c r="DP1002" t="s">
        <v>3253</v>
      </c>
      <c r="DQ1002" t="s">
        <v>3138</v>
      </c>
      <c r="DR1002" t="s">
        <v>3159</v>
      </c>
      <c r="DS1002" s="1" t="s">
        <v>3184</v>
      </c>
      <c r="DT1002" s="1" t="s">
        <v>3146</v>
      </c>
      <c r="DU1002" s="1" t="s">
        <v>3179</v>
      </c>
      <c r="DV1002" s="1" t="s">
        <v>3197</v>
      </c>
      <c r="DW1002" s="1" t="s">
        <v>3198</v>
      </c>
      <c r="DX1002" s="1" t="s">
        <v>3234</v>
      </c>
      <c r="DY1002">
        <f t="shared" si="2307"/>
        <v>1</v>
      </c>
      <c r="DZ1002">
        <f t="shared" si="2308"/>
        <v>1</v>
      </c>
      <c r="EA1002">
        <f t="shared" si="2309"/>
        <v>1</v>
      </c>
      <c r="EB1002">
        <f t="shared" si="2310"/>
        <v>2</v>
      </c>
      <c r="EC1002">
        <f t="shared" si="2311"/>
        <v>2</v>
      </c>
      <c r="ED1002">
        <f t="shared" si="2312"/>
        <v>2</v>
      </c>
      <c r="EH1002" s="35"/>
      <c r="FA1002" t="str">
        <f t="shared" si="2348"/>
        <v>火剑士</v>
      </c>
      <c r="FB1002" t="str">
        <f t="shared" si="2349"/>
        <v>暗盗贼</v>
      </c>
      <c r="FC1002" t="str">
        <f t="shared" si="2350"/>
        <v>水骑兵</v>
      </c>
      <c r="FD1002" t="str">
        <f t="shared" si="2351"/>
        <v>光猎人</v>
      </c>
      <c r="FE1002" t="str">
        <f t="shared" si="2352"/>
        <v>木火枪手</v>
      </c>
      <c r="FF1002" t="str">
        <f t="shared" si="2353"/>
        <v>暗巫师</v>
      </c>
    </row>
    <row r="1003" spans="15:162" ht="14.25" x14ac:dyDescent="0.15">
      <c r="O1003" s="11">
        <v>20520</v>
      </c>
      <c r="P1003" s="11">
        <v>10562291.460000001</v>
      </c>
      <c r="Q1003" s="16">
        <f t="shared" si="2383"/>
        <v>10562291</v>
      </c>
      <c r="R1003" s="4" t="str">
        <f t="shared" si="2384"/>
        <v>5601083,5200081,5200082,5200083,5601082,5601081</v>
      </c>
      <c r="S1003" s="4" t="str">
        <f t="shared" si="2385"/>
        <v>8,8,8,8,8,8</v>
      </c>
      <c r="T1003" s="4" t="str">
        <f t="shared" si="2386"/>
        <v>1271,1256,1256,1256,1256,1256</v>
      </c>
      <c r="U1003">
        <v>5601083</v>
      </c>
      <c r="V1003">
        <v>5200081</v>
      </c>
      <c r="W1003">
        <v>5200082</v>
      </c>
      <c r="X1003">
        <v>5200083</v>
      </c>
      <c r="Y1003">
        <v>5601082</v>
      </c>
      <c r="Z1003">
        <v>5601081</v>
      </c>
      <c r="AA1003" s="2">
        <v>8</v>
      </c>
      <c r="AB1003" s="2">
        <v>8</v>
      </c>
      <c r="AC1003" s="2">
        <v>8</v>
      </c>
      <c r="AD1003" s="2">
        <v>8</v>
      </c>
      <c r="AE1003" s="2">
        <v>8</v>
      </c>
      <c r="AF1003" s="2">
        <v>8</v>
      </c>
      <c r="AG1003" s="2">
        <f t="shared" si="2315"/>
        <v>1271</v>
      </c>
      <c r="AH1003" s="2">
        <f t="shared" si="2367"/>
        <v>1256</v>
      </c>
      <c r="AI1003" s="2">
        <f t="shared" si="2368"/>
        <v>1256</v>
      </c>
      <c r="AJ1003" s="2">
        <f t="shared" si="2369"/>
        <v>1256</v>
      </c>
      <c r="AK1003" s="2">
        <f t="shared" si="2370"/>
        <v>1256</v>
      </c>
      <c r="AL1003" s="2">
        <f t="shared" si="2371"/>
        <v>1256</v>
      </c>
      <c r="AM1003" s="8">
        <f t="shared" si="2372"/>
        <v>1795589.4700000002</v>
      </c>
      <c r="AN1003" s="8">
        <f t="shared" si="2395"/>
        <v>1753340.3060000001</v>
      </c>
      <c r="AO1003" s="8">
        <f t="shared" si="2395"/>
        <v>1753340.3060000001</v>
      </c>
      <c r="AP1003" s="8">
        <f t="shared" si="2395"/>
        <v>1753340.3060000001</v>
      </c>
      <c r="AQ1003" s="8">
        <f t="shared" si="2395"/>
        <v>1753340.3060000001</v>
      </c>
      <c r="AR1003" s="8">
        <f t="shared" si="2395"/>
        <v>1753340.3060000001</v>
      </c>
      <c r="AS1003" s="8">
        <f t="shared" si="2316"/>
        <v>-82</v>
      </c>
      <c r="AT1003">
        <f t="shared" si="2317"/>
        <v>1189</v>
      </c>
      <c r="CH1003" t="str">
        <f t="shared" si="2354"/>
        <v/>
      </c>
      <c r="CI1003" s="26" t="b">
        <f t="shared" ref="CI1003:CN1003" si="2408">IF(DG1003&lt;&gt;"",IF(ISERROR(MATCH(INT(CO1003),$EE$4:$EE$879,0))=FALSE,TRUE),"")</f>
        <v>1</v>
      </c>
      <c r="CJ1003" s="26" t="b">
        <f t="shared" si="2408"/>
        <v>1</v>
      </c>
      <c r="CK1003" s="26" t="b">
        <f t="shared" si="2408"/>
        <v>1</v>
      </c>
      <c r="CL1003" s="26" t="b">
        <f t="shared" si="2408"/>
        <v>1</v>
      </c>
      <c r="CM1003" s="26" t="b">
        <f t="shared" si="2408"/>
        <v>1</v>
      </c>
      <c r="CN1003" s="26" t="b">
        <f t="shared" si="2408"/>
        <v>1</v>
      </c>
      <c r="CO1003" s="14" t="str">
        <f t="shared" ref="CO1003:CT1003" si="2409">IF(DG1003&lt;&gt;"",REPLACE(REPLACE(INDEX($EE$4:$EE$801,MATCH(DG1003,$EF$4:$EF$801,0)),6,1,CU1003),1,1,DA1003),"")</f>
        <v>5601083</v>
      </c>
      <c r="CP1003" s="14" t="str">
        <f t="shared" si="2409"/>
        <v>5200081</v>
      </c>
      <c r="CQ1003" s="14" t="str">
        <f t="shared" si="2409"/>
        <v>5200082</v>
      </c>
      <c r="CR1003" s="14" t="str">
        <f t="shared" si="2409"/>
        <v>5200083</v>
      </c>
      <c r="CS1003" s="14" t="str">
        <f t="shared" si="2409"/>
        <v>5601082</v>
      </c>
      <c r="CT1003" s="14" t="str">
        <f t="shared" si="2409"/>
        <v>5601081</v>
      </c>
      <c r="CU1003" s="2">
        <v>8</v>
      </c>
      <c r="CV1003" s="2">
        <v>8</v>
      </c>
      <c r="CW1003" s="2">
        <v>8</v>
      </c>
      <c r="CX1003" s="2">
        <v>8</v>
      </c>
      <c r="CY1003" s="2">
        <v>8</v>
      </c>
      <c r="CZ1003" s="2">
        <v>8</v>
      </c>
      <c r="DA1003" s="2">
        <v>5</v>
      </c>
      <c r="DB1003" s="7">
        <v>5</v>
      </c>
      <c r="DC1003">
        <v>5</v>
      </c>
      <c r="DD1003" s="2">
        <v>5</v>
      </c>
      <c r="DE1003" s="7">
        <v>5</v>
      </c>
      <c r="DF1003">
        <v>5</v>
      </c>
      <c r="DG1003" s="1" t="s">
        <v>3251</v>
      </c>
      <c r="DH1003" s="1" t="s">
        <v>3256</v>
      </c>
      <c r="DI1003" s="1" t="s">
        <v>3262</v>
      </c>
      <c r="DJ1003" s="1" t="s">
        <v>3156</v>
      </c>
      <c r="DK1003" s="1" t="s">
        <v>3152</v>
      </c>
      <c r="DL1003" s="1" t="s">
        <v>3261</v>
      </c>
      <c r="DM1003" t="s">
        <v>3138</v>
      </c>
      <c r="DN1003" t="s">
        <v>3131</v>
      </c>
      <c r="DO1003" t="s">
        <v>3122</v>
      </c>
      <c r="DP1003" t="s">
        <v>3138</v>
      </c>
      <c r="DQ1003" t="s">
        <v>3122</v>
      </c>
      <c r="DR1003" t="s">
        <v>3131</v>
      </c>
      <c r="DS1003" s="1" t="s">
        <v>3223</v>
      </c>
      <c r="DT1003" s="1" t="s">
        <v>3163</v>
      </c>
      <c r="DU1003" s="1" t="s">
        <v>3163</v>
      </c>
      <c r="DV1003" s="1" t="s">
        <v>3163</v>
      </c>
      <c r="DW1003" s="1" t="s">
        <v>3223</v>
      </c>
      <c r="DX1003" s="1" t="s">
        <v>3223</v>
      </c>
      <c r="DY1003">
        <f t="shared" si="2307"/>
        <v>2</v>
      </c>
      <c r="DZ1003">
        <f t="shared" si="2308"/>
        <v>1</v>
      </c>
      <c r="EA1003">
        <f t="shared" si="2309"/>
        <v>1</v>
      </c>
      <c r="EB1003">
        <f t="shared" si="2310"/>
        <v>1</v>
      </c>
      <c r="EC1003">
        <f t="shared" si="2311"/>
        <v>2</v>
      </c>
      <c r="ED1003">
        <f t="shared" si="2312"/>
        <v>2</v>
      </c>
      <c r="EH1003" s="35"/>
      <c r="FA1003" t="str">
        <f t="shared" si="2348"/>
        <v>木修女</v>
      </c>
      <c r="FB1003" t="str">
        <f t="shared" si="2349"/>
        <v>水刀客</v>
      </c>
      <c r="FC1003" t="str">
        <f t="shared" si="2350"/>
        <v>火刀客</v>
      </c>
      <c r="FD1003" t="str">
        <f t="shared" si="2351"/>
        <v>木刀客</v>
      </c>
      <c r="FE1003" t="str">
        <f t="shared" si="2352"/>
        <v>火修女</v>
      </c>
      <c r="FF1003" t="str">
        <f t="shared" si="2353"/>
        <v>水修女</v>
      </c>
    </row>
    <row r="1004" spans="15:162" ht="14.25" x14ac:dyDescent="0.15">
      <c r="O1004" s="11">
        <v>20521</v>
      </c>
      <c r="P1004" s="11">
        <v>10562516.369999999</v>
      </c>
      <c r="Q1004" s="16">
        <f t="shared" si="2383"/>
        <v>10562516</v>
      </c>
      <c r="R1004" s="4" t="str">
        <f t="shared" si="2384"/>
        <v>5400085,5201081,5201081,5200082,5501084,5401083</v>
      </c>
      <c r="S1004" s="4" t="str">
        <f t="shared" si="2385"/>
        <v>8,8,8,8,8,8</v>
      </c>
      <c r="T1004" s="4" t="str">
        <f t="shared" si="2386"/>
        <v>1271,1256,1256,1256,1256,1256</v>
      </c>
      <c r="U1004">
        <v>5400085</v>
      </c>
      <c r="V1004">
        <v>5201081</v>
      </c>
      <c r="W1004">
        <v>5201081</v>
      </c>
      <c r="X1004">
        <v>5200082</v>
      </c>
      <c r="Y1004">
        <v>5501084</v>
      </c>
      <c r="Z1004">
        <v>5401083</v>
      </c>
      <c r="AA1004" s="2">
        <v>8</v>
      </c>
      <c r="AB1004" s="2">
        <v>8</v>
      </c>
      <c r="AC1004" s="2">
        <v>8</v>
      </c>
      <c r="AD1004" s="2">
        <v>8</v>
      </c>
      <c r="AE1004" s="2">
        <v>8</v>
      </c>
      <c r="AF1004" s="2">
        <v>8</v>
      </c>
      <c r="AG1004" s="2">
        <f t="shared" si="2315"/>
        <v>1271</v>
      </c>
      <c r="AH1004" s="2">
        <f t="shared" si="2367"/>
        <v>1256</v>
      </c>
      <c r="AI1004" s="2">
        <f t="shared" si="2368"/>
        <v>1256</v>
      </c>
      <c r="AJ1004" s="2">
        <f t="shared" si="2369"/>
        <v>1256</v>
      </c>
      <c r="AK1004" s="2">
        <f t="shared" si="2370"/>
        <v>1256</v>
      </c>
      <c r="AL1004" s="2">
        <f t="shared" si="2371"/>
        <v>1256</v>
      </c>
      <c r="AM1004" s="8">
        <f t="shared" si="2372"/>
        <v>1795627.7200000002</v>
      </c>
      <c r="AN1004" s="8">
        <f t="shared" si="2395"/>
        <v>1753377.6560000002</v>
      </c>
      <c r="AO1004" s="8">
        <f t="shared" si="2395"/>
        <v>1753377.6560000002</v>
      </c>
      <c r="AP1004" s="8">
        <f t="shared" si="2395"/>
        <v>1753377.6560000002</v>
      </c>
      <c r="AQ1004" s="8">
        <f t="shared" si="2395"/>
        <v>1753377.6560000002</v>
      </c>
      <c r="AR1004" s="8">
        <f t="shared" si="2395"/>
        <v>1753377.6560000002</v>
      </c>
      <c r="AS1004" s="8">
        <f t="shared" si="2316"/>
        <v>-82</v>
      </c>
      <c r="AT1004">
        <f t="shared" si="2317"/>
        <v>1189</v>
      </c>
      <c r="CH1004" t="str">
        <f t="shared" si="2354"/>
        <v/>
      </c>
      <c r="CI1004" s="26" t="b">
        <f t="shared" ref="CI1004:CN1004" si="2410">IF(DG1004&lt;&gt;"",IF(ISERROR(MATCH(INT(CO1004),$EE$4:$EE$879,0))=FALSE,TRUE),"")</f>
        <v>1</v>
      </c>
      <c r="CJ1004" s="26" t="b">
        <f t="shared" si="2410"/>
        <v>1</v>
      </c>
      <c r="CK1004" s="26" t="b">
        <f t="shared" si="2410"/>
        <v>1</v>
      </c>
      <c r="CL1004" s="26" t="b">
        <f t="shared" si="2410"/>
        <v>1</v>
      </c>
      <c r="CM1004" s="26" t="b">
        <f t="shared" si="2410"/>
        <v>1</v>
      </c>
      <c r="CN1004" s="26" t="b">
        <f t="shared" si="2410"/>
        <v>1</v>
      </c>
      <c r="CO1004" s="14" t="str">
        <f t="shared" ref="CO1004:CT1004" si="2411">IF(DG1004&lt;&gt;"",REPLACE(REPLACE(INDEX($EE$4:$EE$801,MATCH(DG1004,$EF$4:$EF$801,0)),6,1,CU1004),1,1,DA1004),"")</f>
        <v>5400085</v>
      </c>
      <c r="CP1004" s="14" t="str">
        <f t="shared" si="2411"/>
        <v>5201081</v>
      </c>
      <c r="CQ1004" s="14" t="str">
        <f t="shared" si="2411"/>
        <v>5201081</v>
      </c>
      <c r="CR1004" s="14" t="str">
        <f t="shared" si="2411"/>
        <v>5200082</v>
      </c>
      <c r="CS1004" s="14" t="str">
        <f t="shared" si="2411"/>
        <v>5501084</v>
      </c>
      <c r="CT1004" s="14" t="str">
        <f t="shared" si="2411"/>
        <v>5401083</v>
      </c>
      <c r="CU1004" s="2">
        <v>8</v>
      </c>
      <c r="CV1004" s="2">
        <v>8</v>
      </c>
      <c r="CW1004" s="2">
        <v>8</v>
      </c>
      <c r="CX1004" s="2">
        <v>8</v>
      </c>
      <c r="CY1004" s="2">
        <v>8</v>
      </c>
      <c r="CZ1004" s="2">
        <v>8</v>
      </c>
      <c r="DA1004" s="2">
        <v>5</v>
      </c>
      <c r="DB1004" s="7">
        <v>5</v>
      </c>
      <c r="DC1004">
        <v>5</v>
      </c>
      <c r="DD1004" s="2">
        <v>5</v>
      </c>
      <c r="DE1004" s="7">
        <v>5</v>
      </c>
      <c r="DF1004">
        <v>5</v>
      </c>
      <c r="DG1004" s="1" t="s">
        <v>3289</v>
      </c>
      <c r="DH1004" s="1" t="s">
        <v>3257</v>
      </c>
      <c r="DI1004" s="1" t="s">
        <v>3257</v>
      </c>
      <c r="DJ1004" s="1" t="s">
        <v>3262</v>
      </c>
      <c r="DK1004" s="1" t="s">
        <v>3252</v>
      </c>
      <c r="DL1004" s="1" t="s">
        <v>3271</v>
      </c>
      <c r="DM1004" t="s">
        <v>3159</v>
      </c>
      <c r="DN1004" t="s">
        <v>3131</v>
      </c>
      <c r="DO1004" t="s">
        <v>3131</v>
      </c>
      <c r="DP1004" t="s">
        <v>3122</v>
      </c>
      <c r="DQ1004" t="s">
        <v>3253</v>
      </c>
      <c r="DR1004" t="s">
        <v>3138</v>
      </c>
      <c r="DS1004" s="1" t="s">
        <v>3234</v>
      </c>
      <c r="DT1004" s="1" t="s">
        <v>3179</v>
      </c>
      <c r="DU1004" s="1" t="s">
        <v>3179</v>
      </c>
      <c r="DV1004" s="1" t="s">
        <v>3163</v>
      </c>
      <c r="DW1004" s="1" t="s">
        <v>3197</v>
      </c>
      <c r="DX1004" s="1" t="s">
        <v>3203</v>
      </c>
      <c r="DY1004">
        <f t="shared" si="2307"/>
        <v>2</v>
      </c>
      <c r="DZ1004">
        <f t="shared" si="2308"/>
        <v>1</v>
      </c>
      <c r="EA1004">
        <f t="shared" si="2309"/>
        <v>1</v>
      </c>
      <c r="EB1004">
        <f t="shared" si="2310"/>
        <v>1</v>
      </c>
      <c r="EC1004">
        <f t="shared" si="2311"/>
        <v>2</v>
      </c>
      <c r="ED1004">
        <f t="shared" si="2312"/>
        <v>2</v>
      </c>
      <c r="EH1004" s="35"/>
      <c r="FA1004" t="str">
        <f t="shared" si="2348"/>
        <v>暗巫师</v>
      </c>
      <c r="FB1004" t="str">
        <f t="shared" si="2349"/>
        <v>水骑兵</v>
      </c>
      <c r="FC1004" t="str">
        <f t="shared" si="2350"/>
        <v>水骑兵</v>
      </c>
      <c r="FD1004" t="str">
        <f t="shared" si="2351"/>
        <v>火刀客</v>
      </c>
      <c r="FE1004" t="str">
        <f t="shared" si="2352"/>
        <v>光猎人</v>
      </c>
      <c r="FF1004" t="str">
        <f t="shared" si="2353"/>
        <v>木魔法师</v>
      </c>
    </row>
    <row r="1005" spans="15:162" ht="14.25" x14ac:dyDescent="0.15">
      <c r="O1005" s="11">
        <v>20522</v>
      </c>
      <c r="P1005" s="11">
        <v>10562741.279999999</v>
      </c>
      <c r="Q1005" s="16">
        <f t="shared" si="2383"/>
        <v>10562741</v>
      </c>
      <c r="R1005" s="4" t="str">
        <f t="shared" si="2384"/>
        <v>5201081,5202083,5200082,5401082,5400085,5400085</v>
      </c>
      <c r="S1005" s="4" t="str">
        <f t="shared" si="2385"/>
        <v>8,8,8,8,8,8</v>
      </c>
      <c r="T1005" s="4" t="str">
        <f t="shared" si="2386"/>
        <v>1271,1256,1256,1256,1256,1256</v>
      </c>
      <c r="U1005">
        <v>5201081</v>
      </c>
      <c r="V1005">
        <v>5202083</v>
      </c>
      <c r="W1005">
        <v>5200082</v>
      </c>
      <c r="X1005">
        <v>5401082</v>
      </c>
      <c r="Y1005">
        <v>5400085</v>
      </c>
      <c r="Z1005">
        <v>5400085</v>
      </c>
      <c r="AA1005" s="2">
        <v>8</v>
      </c>
      <c r="AB1005" s="2">
        <v>8</v>
      </c>
      <c r="AC1005" s="2">
        <v>8</v>
      </c>
      <c r="AD1005" s="2">
        <v>8</v>
      </c>
      <c r="AE1005" s="2">
        <v>8</v>
      </c>
      <c r="AF1005" s="2">
        <v>8</v>
      </c>
      <c r="AG1005" s="2">
        <f t="shared" si="2315"/>
        <v>1271</v>
      </c>
      <c r="AH1005" s="2">
        <f t="shared" si="2367"/>
        <v>1256</v>
      </c>
      <c r="AI1005" s="2">
        <f t="shared" si="2368"/>
        <v>1256</v>
      </c>
      <c r="AJ1005" s="2">
        <f t="shared" si="2369"/>
        <v>1256</v>
      </c>
      <c r="AK1005" s="2">
        <f t="shared" si="2370"/>
        <v>1256</v>
      </c>
      <c r="AL1005" s="2">
        <f t="shared" si="2371"/>
        <v>1256</v>
      </c>
      <c r="AM1005" s="8">
        <f t="shared" si="2372"/>
        <v>1795665.9700000002</v>
      </c>
      <c r="AN1005" s="8">
        <f t="shared" si="2395"/>
        <v>1753415.0060000001</v>
      </c>
      <c r="AO1005" s="8">
        <f t="shared" si="2395"/>
        <v>1753415.0060000001</v>
      </c>
      <c r="AP1005" s="8">
        <f t="shared" si="2395"/>
        <v>1753415.0060000001</v>
      </c>
      <c r="AQ1005" s="8">
        <f t="shared" si="2395"/>
        <v>1753415.0060000001</v>
      </c>
      <c r="AR1005" s="8">
        <f t="shared" si="2395"/>
        <v>1753415.0060000001</v>
      </c>
      <c r="AS1005" s="8">
        <f t="shared" si="2316"/>
        <v>-82</v>
      </c>
      <c r="AT1005">
        <f t="shared" si="2317"/>
        <v>1189</v>
      </c>
      <c r="CH1005" t="str">
        <f t="shared" si="2354"/>
        <v/>
      </c>
      <c r="CI1005" s="26" t="b">
        <f t="shared" ref="CI1005:CN1005" si="2412">IF(DG1005&lt;&gt;"",IF(ISERROR(MATCH(INT(CO1005),$EE$4:$EE$879,0))=FALSE,TRUE),"")</f>
        <v>1</v>
      </c>
      <c r="CJ1005" s="26" t="b">
        <f t="shared" si="2412"/>
        <v>1</v>
      </c>
      <c r="CK1005" s="26" t="b">
        <f t="shared" si="2412"/>
        <v>1</v>
      </c>
      <c r="CL1005" s="26" t="b">
        <f t="shared" si="2412"/>
        <v>1</v>
      </c>
      <c r="CM1005" s="26" t="b">
        <f t="shared" si="2412"/>
        <v>1</v>
      </c>
      <c r="CN1005" s="26" t="b">
        <f t="shared" si="2412"/>
        <v>1</v>
      </c>
      <c r="CO1005" s="14" t="str">
        <f t="shared" ref="CO1005:CT1005" si="2413">IF(DG1005&lt;&gt;"",REPLACE(REPLACE(INDEX($EE$4:$EE$801,MATCH(DG1005,$EF$4:$EF$801,0)),6,1,CU1005),1,1,DA1005),"")</f>
        <v>5201081</v>
      </c>
      <c r="CP1005" s="14" t="str">
        <f t="shared" si="2413"/>
        <v>5202083</v>
      </c>
      <c r="CQ1005" s="14" t="str">
        <f t="shared" si="2413"/>
        <v>5200082</v>
      </c>
      <c r="CR1005" s="14" t="str">
        <f t="shared" si="2413"/>
        <v>5401082</v>
      </c>
      <c r="CS1005" s="14" t="str">
        <f t="shared" si="2413"/>
        <v>5400085</v>
      </c>
      <c r="CT1005" s="14" t="str">
        <f t="shared" si="2413"/>
        <v>5400085</v>
      </c>
      <c r="CU1005" s="2">
        <v>8</v>
      </c>
      <c r="CV1005" s="2">
        <v>8</v>
      </c>
      <c r="CW1005" s="2">
        <v>8</v>
      </c>
      <c r="CX1005" s="2">
        <v>8</v>
      </c>
      <c r="CY1005" s="2">
        <v>8</v>
      </c>
      <c r="CZ1005" s="2">
        <v>8</v>
      </c>
      <c r="DA1005" s="2">
        <v>5</v>
      </c>
      <c r="DB1005" s="7">
        <v>5</v>
      </c>
      <c r="DC1005">
        <v>5</v>
      </c>
      <c r="DD1005" s="2">
        <v>5</v>
      </c>
      <c r="DE1005" s="7">
        <v>5</v>
      </c>
      <c r="DF1005">
        <v>5</v>
      </c>
      <c r="DG1005" s="1" t="s">
        <v>3257</v>
      </c>
      <c r="DH1005" s="1" t="s">
        <v>3269</v>
      </c>
      <c r="DI1005" s="1" t="s">
        <v>3262</v>
      </c>
      <c r="DJ1005" s="1" t="s">
        <v>3265</v>
      </c>
      <c r="DK1005" s="1" t="s">
        <v>3289</v>
      </c>
      <c r="DL1005" s="1" t="s">
        <v>3289</v>
      </c>
      <c r="DM1005" t="s">
        <v>3131</v>
      </c>
      <c r="DN1005" t="s">
        <v>3138</v>
      </c>
      <c r="DO1005" t="s">
        <v>3122</v>
      </c>
      <c r="DP1005" t="s">
        <v>3122</v>
      </c>
      <c r="DQ1005" t="s">
        <v>3159</v>
      </c>
      <c r="DR1005" t="s">
        <v>3159</v>
      </c>
      <c r="DS1005" s="1" t="s">
        <v>3179</v>
      </c>
      <c r="DT1005" s="1" t="s">
        <v>3166</v>
      </c>
      <c r="DU1005" s="1" t="s">
        <v>3163</v>
      </c>
      <c r="DV1005" s="1" t="s">
        <v>3203</v>
      </c>
      <c r="DW1005" s="1" t="s">
        <v>3234</v>
      </c>
      <c r="DX1005" s="1" t="s">
        <v>3234</v>
      </c>
      <c r="DY1005">
        <f t="shared" si="2307"/>
        <v>1</v>
      </c>
      <c r="DZ1005">
        <f t="shared" si="2308"/>
        <v>1</v>
      </c>
      <c r="EA1005">
        <f t="shared" si="2309"/>
        <v>1</v>
      </c>
      <c r="EB1005">
        <f t="shared" si="2310"/>
        <v>2</v>
      </c>
      <c r="EC1005">
        <f t="shared" si="2311"/>
        <v>2</v>
      </c>
      <c r="ED1005">
        <f t="shared" si="2312"/>
        <v>2</v>
      </c>
      <c r="EH1005" s="35"/>
      <c r="FA1005" t="str">
        <f t="shared" si="2348"/>
        <v>水骑兵</v>
      </c>
      <c r="FB1005" t="str">
        <f t="shared" si="2349"/>
        <v>木维京</v>
      </c>
      <c r="FC1005" t="str">
        <f t="shared" si="2350"/>
        <v>火刀客</v>
      </c>
      <c r="FD1005" t="str">
        <f t="shared" si="2351"/>
        <v>火魔法师</v>
      </c>
      <c r="FE1005" t="str">
        <f t="shared" si="2352"/>
        <v>暗巫师</v>
      </c>
      <c r="FF1005" t="str">
        <f t="shared" si="2353"/>
        <v>暗巫师</v>
      </c>
    </row>
    <row r="1006" spans="15:162" ht="14.25" x14ac:dyDescent="0.15">
      <c r="O1006" s="11">
        <v>20523</v>
      </c>
      <c r="P1006" s="11">
        <v>10562966.189999999</v>
      </c>
      <c r="Q1006" s="16">
        <f t="shared" si="2383"/>
        <v>10562966</v>
      </c>
      <c r="R1006" s="4" t="str">
        <f t="shared" si="2384"/>
        <v>5501084,5200083,5301082,5300085,5500081,5500081</v>
      </c>
      <c r="S1006" s="4" t="str">
        <f t="shared" si="2385"/>
        <v>8,8,8,8,8,8</v>
      </c>
      <c r="T1006" s="4" t="str">
        <f t="shared" si="2386"/>
        <v>1271,1256,1256,1256,1256,1256</v>
      </c>
      <c r="U1006">
        <v>5501084</v>
      </c>
      <c r="V1006">
        <v>5200083</v>
      </c>
      <c r="W1006">
        <v>5301082</v>
      </c>
      <c r="X1006">
        <v>5300085</v>
      </c>
      <c r="Y1006">
        <v>5500081</v>
      </c>
      <c r="Z1006">
        <v>5500081</v>
      </c>
      <c r="AA1006" s="2">
        <v>8</v>
      </c>
      <c r="AB1006" s="2">
        <v>8</v>
      </c>
      <c r="AC1006" s="2">
        <v>8</v>
      </c>
      <c r="AD1006" s="2">
        <v>8</v>
      </c>
      <c r="AE1006" s="2">
        <v>8</v>
      </c>
      <c r="AF1006" s="2">
        <v>8</v>
      </c>
      <c r="AG1006" s="2">
        <f t="shared" si="2315"/>
        <v>1271</v>
      </c>
      <c r="AH1006" s="2">
        <f t="shared" si="2367"/>
        <v>1256</v>
      </c>
      <c r="AI1006" s="2">
        <f t="shared" si="2368"/>
        <v>1256</v>
      </c>
      <c r="AJ1006" s="2">
        <f t="shared" si="2369"/>
        <v>1256</v>
      </c>
      <c r="AK1006" s="2">
        <f t="shared" si="2370"/>
        <v>1256</v>
      </c>
      <c r="AL1006" s="2">
        <f t="shared" si="2371"/>
        <v>1256</v>
      </c>
      <c r="AM1006" s="8">
        <f t="shared" si="2372"/>
        <v>1795704.2200000002</v>
      </c>
      <c r="AN1006" s="8">
        <f t="shared" si="2395"/>
        <v>1753452.3560000001</v>
      </c>
      <c r="AO1006" s="8">
        <f t="shared" si="2395"/>
        <v>1753452.3560000001</v>
      </c>
      <c r="AP1006" s="8">
        <f t="shared" si="2395"/>
        <v>1753452.3560000001</v>
      </c>
      <c r="AQ1006" s="8">
        <f t="shared" si="2395"/>
        <v>1753452.3560000001</v>
      </c>
      <c r="AR1006" s="8">
        <f t="shared" si="2395"/>
        <v>1753452.3560000001</v>
      </c>
      <c r="AS1006" s="8">
        <f t="shared" si="2316"/>
        <v>-82</v>
      </c>
      <c r="AT1006">
        <f t="shared" si="2317"/>
        <v>1189</v>
      </c>
      <c r="CH1006">
        <f t="shared" si="2354"/>
        <v>5</v>
      </c>
      <c r="CI1006" s="26" t="b">
        <f t="shared" ref="CI1006:CN1006" si="2414">IF(DG1006&lt;&gt;"",IF(ISERROR(MATCH(INT(CO1006),$EE$4:$EE$879,0))=FALSE,TRUE),"")</f>
        <v>1</v>
      </c>
      <c r="CJ1006" s="26" t="b">
        <f t="shared" si="2414"/>
        <v>1</v>
      </c>
      <c r="CK1006" s="26" t="b">
        <f t="shared" si="2414"/>
        <v>1</v>
      </c>
      <c r="CL1006" s="26" t="b">
        <f t="shared" si="2414"/>
        <v>1</v>
      </c>
      <c r="CM1006" s="26" t="b">
        <f t="shared" si="2414"/>
        <v>1</v>
      </c>
      <c r="CN1006" s="26" t="b">
        <f t="shared" si="2414"/>
        <v>1</v>
      </c>
      <c r="CO1006" s="14" t="str">
        <f t="shared" ref="CO1006:CT1006" si="2415">IF(DG1006&lt;&gt;"",REPLACE(REPLACE(INDEX($EE$4:$EE$801,MATCH(DG1006,$EF$4:$EF$801,0)),6,1,CU1006),1,1,DA1006),"")</f>
        <v>5501084</v>
      </c>
      <c r="CP1006" s="14" t="str">
        <f t="shared" si="2415"/>
        <v>5200083</v>
      </c>
      <c r="CQ1006" s="14" t="str">
        <f t="shared" si="2415"/>
        <v>5301082</v>
      </c>
      <c r="CR1006" s="14" t="str">
        <f t="shared" si="2415"/>
        <v>5300085</v>
      </c>
      <c r="CS1006" s="14" t="str">
        <f t="shared" si="2415"/>
        <v>5500081</v>
      </c>
      <c r="CT1006" s="14" t="str">
        <f t="shared" si="2415"/>
        <v>5500081</v>
      </c>
      <c r="CU1006" s="2">
        <v>8</v>
      </c>
      <c r="CV1006" s="2">
        <v>8</v>
      </c>
      <c r="CW1006" s="2">
        <v>8</v>
      </c>
      <c r="CX1006" s="2">
        <v>8</v>
      </c>
      <c r="CY1006" s="2">
        <v>8</v>
      </c>
      <c r="CZ1006" s="2">
        <v>8</v>
      </c>
      <c r="DA1006" s="2">
        <v>5</v>
      </c>
      <c r="DB1006" s="7">
        <v>5</v>
      </c>
      <c r="DC1006">
        <v>5</v>
      </c>
      <c r="DD1006" s="2">
        <v>5</v>
      </c>
      <c r="DE1006" s="7">
        <v>5</v>
      </c>
      <c r="DF1006">
        <v>5</v>
      </c>
      <c r="DG1006" s="1" t="s">
        <v>3252</v>
      </c>
      <c r="DH1006" s="1" t="s">
        <v>3156</v>
      </c>
      <c r="DI1006" s="1" t="s">
        <v>3264</v>
      </c>
      <c r="DJ1006" s="1" t="s">
        <v>3242</v>
      </c>
      <c r="DK1006" s="1" t="s">
        <v>3260</v>
      </c>
      <c r="DL1006" s="1" t="s">
        <v>3260</v>
      </c>
      <c r="DM1006" t="s">
        <v>3253</v>
      </c>
      <c r="DN1006" t="s">
        <v>3138</v>
      </c>
      <c r="DO1006" t="s">
        <v>3122</v>
      </c>
      <c r="DP1006" t="s">
        <v>3159</v>
      </c>
      <c r="DQ1006" t="s">
        <v>3131</v>
      </c>
      <c r="DR1006" t="s">
        <v>3131</v>
      </c>
      <c r="DS1006" s="1" t="s">
        <v>3197</v>
      </c>
      <c r="DT1006" s="1" t="s">
        <v>3163</v>
      </c>
      <c r="DU1006" s="1" t="s">
        <v>3184</v>
      </c>
      <c r="DV1006" s="1" t="s">
        <v>3243</v>
      </c>
      <c r="DW1006" s="1" t="s">
        <v>3206</v>
      </c>
      <c r="DX1006" s="1" t="s">
        <v>3206</v>
      </c>
      <c r="DY1006">
        <f t="shared" si="2307"/>
        <v>2</v>
      </c>
      <c r="DZ1006">
        <f t="shared" si="2308"/>
        <v>1</v>
      </c>
      <c r="EA1006">
        <f t="shared" si="2309"/>
        <v>1</v>
      </c>
      <c r="EB1006">
        <f t="shared" si="2310"/>
        <v>1</v>
      </c>
      <c r="EC1006">
        <f t="shared" si="2311"/>
        <v>2</v>
      </c>
      <c r="ED1006">
        <f t="shared" si="2312"/>
        <v>2</v>
      </c>
      <c r="EH1006" s="1"/>
      <c r="FA1006" t="str">
        <f t="shared" si="2348"/>
        <v>光猎人</v>
      </c>
      <c r="FB1006" t="str">
        <f t="shared" si="2349"/>
        <v>木刀客</v>
      </c>
      <c r="FC1006" t="str">
        <f t="shared" si="2350"/>
        <v>火剑士</v>
      </c>
      <c r="FD1006" t="str">
        <f t="shared" si="2351"/>
        <v>暗武士</v>
      </c>
      <c r="FE1006" t="str">
        <f t="shared" si="2352"/>
        <v>水海盗</v>
      </c>
      <c r="FF1006" t="str">
        <f t="shared" si="2353"/>
        <v>水海盗</v>
      </c>
    </row>
    <row r="1007" spans="15:162" ht="14.25" x14ac:dyDescent="0.15">
      <c r="O1007" s="11">
        <v>20524</v>
      </c>
      <c r="P1007" s="11">
        <v>10563191.1</v>
      </c>
      <c r="Q1007" s="16">
        <f t="shared" si="2383"/>
        <v>10563191</v>
      </c>
      <c r="R1007" s="4" t="str">
        <f t="shared" si="2384"/>
        <v>5500082,5200081,5200081,5301083,5502083,5402082</v>
      </c>
      <c r="S1007" s="4" t="str">
        <f t="shared" si="2385"/>
        <v>8,8,8,8,8,8</v>
      </c>
      <c r="T1007" s="4" t="str">
        <f t="shared" si="2386"/>
        <v>1271,1256,1256,1256,1256,1256</v>
      </c>
      <c r="U1007">
        <v>5500082</v>
      </c>
      <c r="V1007">
        <v>5200081</v>
      </c>
      <c r="W1007">
        <v>5200081</v>
      </c>
      <c r="X1007">
        <v>5301083</v>
      </c>
      <c r="Y1007">
        <v>5502083</v>
      </c>
      <c r="Z1007">
        <v>5402082</v>
      </c>
      <c r="AA1007" s="2">
        <v>8</v>
      </c>
      <c r="AB1007" s="2">
        <v>8</v>
      </c>
      <c r="AC1007" s="2">
        <v>8</v>
      </c>
      <c r="AD1007" s="2">
        <v>8</v>
      </c>
      <c r="AE1007" s="2">
        <v>8</v>
      </c>
      <c r="AF1007" s="2">
        <v>8</v>
      </c>
      <c r="AG1007" s="2">
        <f t="shared" si="2315"/>
        <v>1271</v>
      </c>
      <c r="AH1007" s="2">
        <f t="shared" si="2367"/>
        <v>1256</v>
      </c>
      <c r="AI1007" s="2">
        <f t="shared" si="2368"/>
        <v>1256</v>
      </c>
      <c r="AJ1007" s="2">
        <f t="shared" si="2369"/>
        <v>1256</v>
      </c>
      <c r="AK1007" s="2">
        <f t="shared" si="2370"/>
        <v>1256</v>
      </c>
      <c r="AL1007" s="2">
        <f t="shared" si="2371"/>
        <v>1256</v>
      </c>
      <c r="AM1007" s="8">
        <f t="shared" si="2372"/>
        <v>1795742.4700000002</v>
      </c>
      <c r="AN1007" s="8">
        <f t="shared" si="2395"/>
        <v>1753489.706</v>
      </c>
      <c r="AO1007" s="8">
        <f t="shared" si="2395"/>
        <v>1753489.706</v>
      </c>
      <c r="AP1007" s="8">
        <f t="shared" si="2395"/>
        <v>1753489.706</v>
      </c>
      <c r="AQ1007" s="8">
        <f t="shared" si="2395"/>
        <v>1753489.706</v>
      </c>
      <c r="AR1007" s="8">
        <f t="shared" si="2395"/>
        <v>1753489.706</v>
      </c>
      <c r="AS1007" s="8">
        <f t="shared" si="2316"/>
        <v>-82</v>
      </c>
      <c r="AT1007">
        <f t="shared" si="2317"/>
        <v>1189</v>
      </c>
      <c r="CH1007" t="str">
        <f t="shared" si="2354"/>
        <v/>
      </c>
      <c r="CI1007" s="26" t="b">
        <f t="shared" ref="CI1007:CN1007" si="2416">IF(DG1007&lt;&gt;"",IF(ISERROR(MATCH(INT(CO1007),$EE$4:$EE$879,0))=FALSE,TRUE),"")</f>
        <v>1</v>
      </c>
      <c r="CJ1007" s="26" t="b">
        <f t="shared" si="2416"/>
        <v>1</v>
      </c>
      <c r="CK1007" s="26" t="b">
        <f t="shared" si="2416"/>
        <v>1</v>
      </c>
      <c r="CL1007" s="26" t="b">
        <f t="shared" si="2416"/>
        <v>1</v>
      </c>
      <c r="CM1007" s="26" t="b">
        <f t="shared" si="2416"/>
        <v>1</v>
      </c>
      <c r="CN1007" s="26" t="b">
        <f t="shared" si="2416"/>
        <v>1</v>
      </c>
      <c r="CO1007" s="14" t="str">
        <f t="shared" ref="CO1007:CT1007" si="2417">IF(DG1007&lt;&gt;"",REPLACE(REPLACE(INDEX($EE$4:$EE$801,MATCH(DG1007,$EF$4:$EF$801,0)),6,1,CU1007),1,1,DA1007),"")</f>
        <v>5500082</v>
      </c>
      <c r="CP1007" s="14" t="str">
        <f t="shared" si="2417"/>
        <v>5200081</v>
      </c>
      <c r="CQ1007" s="14" t="str">
        <f t="shared" si="2417"/>
        <v>5200081</v>
      </c>
      <c r="CR1007" s="14" t="str">
        <f t="shared" si="2417"/>
        <v>5301083</v>
      </c>
      <c r="CS1007" s="14" t="str">
        <f t="shared" si="2417"/>
        <v>5502083</v>
      </c>
      <c r="CT1007" s="14" t="str">
        <f t="shared" si="2417"/>
        <v>5402082</v>
      </c>
      <c r="CU1007" s="2">
        <v>8</v>
      </c>
      <c r="CV1007" s="2">
        <v>8</v>
      </c>
      <c r="CW1007" s="2">
        <v>8</v>
      </c>
      <c r="CX1007" s="2">
        <v>8</v>
      </c>
      <c r="CY1007" s="2">
        <v>8</v>
      </c>
      <c r="CZ1007" s="2">
        <v>8</v>
      </c>
      <c r="DA1007" s="2">
        <v>5</v>
      </c>
      <c r="DB1007" s="7">
        <v>5</v>
      </c>
      <c r="DC1007">
        <v>5</v>
      </c>
      <c r="DD1007" s="2">
        <v>5</v>
      </c>
      <c r="DE1007" s="7">
        <v>5</v>
      </c>
      <c r="DF1007">
        <v>5</v>
      </c>
      <c r="DG1007" s="1" t="s">
        <v>3148</v>
      </c>
      <c r="DH1007" s="1" t="s">
        <v>3256</v>
      </c>
      <c r="DI1007" s="1" t="s">
        <v>3256</v>
      </c>
      <c r="DJ1007" s="1" t="s">
        <v>3270</v>
      </c>
      <c r="DK1007" s="1" t="s">
        <v>3273</v>
      </c>
      <c r="DL1007" s="1" t="s">
        <v>3266</v>
      </c>
      <c r="DM1007" t="s">
        <v>3122</v>
      </c>
      <c r="DN1007" t="s">
        <v>3131</v>
      </c>
      <c r="DO1007" t="s">
        <v>3131</v>
      </c>
      <c r="DP1007" t="s">
        <v>3138</v>
      </c>
      <c r="DQ1007" t="s">
        <v>3138</v>
      </c>
      <c r="DR1007" t="s">
        <v>3122</v>
      </c>
      <c r="DS1007" s="1" t="s">
        <v>3206</v>
      </c>
      <c r="DT1007" s="1" t="s">
        <v>3163</v>
      </c>
      <c r="DU1007" s="1" t="s">
        <v>3163</v>
      </c>
      <c r="DV1007" s="1" t="s">
        <v>3184</v>
      </c>
      <c r="DW1007" s="1" t="s">
        <v>3198</v>
      </c>
      <c r="DX1007" s="1" t="s">
        <v>3202</v>
      </c>
      <c r="DY1007">
        <f t="shared" si="2307"/>
        <v>2</v>
      </c>
      <c r="DZ1007">
        <f t="shared" si="2308"/>
        <v>1</v>
      </c>
      <c r="EA1007">
        <f t="shared" si="2309"/>
        <v>1</v>
      </c>
      <c r="EB1007">
        <f t="shared" si="2310"/>
        <v>1</v>
      </c>
      <c r="EC1007">
        <f t="shared" si="2311"/>
        <v>2</v>
      </c>
      <c r="ED1007">
        <f t="shared" si="2312"/>
        <v>2</v>
      </c>
      <c r="EH1007" s="1"/>
      <c r="FA1007" t="str">
        <f t="shared" si="2348"/>
        <v>火海盗</v>
      </c>
      <c r="FB1007" t="str">
        <f t="shared" si="2349"/>
        <v>水刀客</v>
      </c>
      <c r="FC1007" t="str">
        <f t="shared" si="2350"/>
        <v>水刀客</v>
      </c>
      <c r="FD1007" t="str">
        <f t="shared" si="2351"/>
        <v>木剑士</v>
      </c>
      <c r="FE1007" t="str">
        <f t="shared" si="2352"/>
        <v>木火枪手</v>
      </c>
      <c r="FF1007" t="str">
        <f t="shared" si="2353"/>
        <v>火女巫</v>
      </c>
    </row>
    <row r="1008" spans="15:162" ht="14.25" x14ac:dyDescent="0.15">
      <c r="O1008" s="11">
        <v>20525</v>
      </c>
      <c r="P1008" s="11">
        <v>10645521.390000001</v>
      </c>
      <c r="Q1008" s="16">
        <f t="shared" si="2383"/>
        <v>10645521</v>
      </c>
      <c r="R1008" s="4" t="str">
        <f t="shared" si="2384"/>
        <v>5202085,5202085,5202085,5501085,5400085,5400085</v>
      </c>
      <c r="S1008" s="4" t="str">
        <f t="shared" si="2385"/>
        <v>8,8,8,8,8,8</v>
      </c>
      <c r="T1008" s="4" t="str">
        <f t="shared" si="2386"/>
        <v>1276,1261,1261,1261,1261,1261</v>
      </c>
      <c r="U1008">
        <v>5202085</v>
      </c>
      <c r="V1008">
        <v>5202085</v>
      </c>
      <c r="W1008">
        <v>5202085</v>
      </c>
      <c r="X1008">
        <v>5501085</v>
      </c>
      <c r="Y1008">
        <v>5400085</v>
      </c>
      <c r="Z1008">
        <v>5400085</v>
      </c>
      <c r="AA1008" s="2">
        <v>8</v>
      </c>
      <c r="AB1008" s="2">
        <v>8</v>
      </c>
      <c r="AC1008" s="2">
        <v>8</v>
      </c>
      <c r="AD1008" s="2">
        <v>8</v>
      </c>
      <c r="AE1008" s="2">
        <v>8</v>
      </c>
      <c r="AF1008" s="2">
        <v>8</v>
      </c>
      <c r="AG1008" s="2">
        <f t="shared" si="2315"/>
        <v>1276</v>
      </c>
      <c r="AH1008" s="2">
        <f t="shared" si="2367"/>
        <v>1261</v>
      </c>
      <c r="AI1008" s="2">
        <f t="shared" si="2368"/>
        <v>1261</v>
      </c>
      <c r="AJ1008" s="2">
        <f t="shared" si="2369"/>
        <v>1261</v>
      </c>
      <c r="AK1008" s="2">
        <f t="shared" si="2370"/>
        <v>1261</v>
      </c>
      <c r="AL1008" s="2">
        <f t="shared" si="2371"/>
        <v>1261</v>
      </c>
      <c r="AM1008" s="8">
        <f t="shared" si="2372"/>
        <v>1809738.57</v>
      </c>
      <c r="AN1008" s="8">
        <f t="shared" si="2395"/>
        <v>1767156.486</v>
      </c>
      <c r="AO1008" s="8">
        <f t="shared" si="2395"/>
        <v>1767156.486</v>
      </c>
      <c r="AP1008" s="8">
        <f t="shared" si="2395"/>
        <v>1767156.486</v>
      </c>
      <c r="AQ1008" s="8">
        <f t="shared" si="2395"/>
        <v>1767156.486</v>
      </c>
      <c r="AR1008" s="8">
        <f t="shared" si="2395"/>
        <v>1767156.486</v>
      </c>
      <c r="AS1008" s="8">
        <f t="shared" si="2316"/>
        <v>-83</v>
      </c>
      <c r="AT1008">
        <f t="shared" si="2317"/>
        <v>1193</v>
      </c>
      <c r="CH1008" t="str">
        <f t="shared" si="2354"/>
        <v/>
      </c>
      <c r="CI1008" s="26" t="b">
        <f t="shared" ref="CI1008:CN1008" si="2418">IF(DG1008&lt;&gt;"",IF(ISERROR(MATCH(INT(CO1008),$EE$4:$EE$879,0))=FALSE,TRUE),"")</f>
        <v>1</v>
      </c>
      <c r="CJ1008" s="26" t="b">
        <f t="shared" si="2418"/>
        <v>1</v>
      </c>
      <c r="CK1008" s="26" t="b">
        <f t="shared" si="2418"/>
        <v>1</v>
      </c>
      <c r="CL1008" s="26" t="b">
        <f t="shared" si="2418"/>
        <v>1</v>
      </c>
      <c r="CM1008" s="26" t="b">
        <f t="shared" si="2418"/>
        <v>1</v>
      </c>
      <c r="CN1008" s="26" t="b">
        <f t="shared" si="2418"/>
        <v>1</v>
      </c>
      <c r="CO1008" s="14" t="str">
        <f t="shared" ref="CO1008:CT1008" si="2419">IF(DG1008&lt;&gt;"",REPLACE(REPLACE(INDEX($EE$4:$EE$801,MATCH(DG1008,$EF$4:$EF$801,0)),6,1,CU1008),1,1,DA1008),"")</f>
        <v>5202085</v>
      </c>
      <c r="CP1008" s="14" t="str">
        <f t="shared" si="2419"/>
        <v>5202085</v>
      </c>
      <c r="CQ1008" s="14" t="str">
        <f t="shared" si="2419"/>
        <v>5202085</v>
      </c>
      <c r="CR1008" s="14" t="str">
        <f t="shared" si="2419"/>
        <v>5501085</v>
      </c>
      <c r="CS1008" s="14" t="str">
        <f t="shared" si="2419"/>
        <v>5400085</v>
      </c>
      <c r="CT1008" s="14" t="str">
        <f t="shared" si="2419"/>
        <v>5400085</v>
      </c>
      <c r="CU1008" s="2">
        <v>8</v>
      </c>
      <c r="CV1008" s="2">
        <v>8</v>
      </c>
      <c r="CW1008" s="2">
        <v>8</v>
      </c>
      <c r="CX1008" s="2">
        <v>8</v>
      </c>
      <c r="CY1008" s="2">
        <v>8</v>
      </c>
      <c r="CZ1008" s="2">
        <v>8</v>
      </c>
      <c r="DA1008" s="2">
        <v>5</v>
      </c>
      <c r="DB1008" s="7">
        <v>5</v>
      </c>
      <c r="DC1008">
        <v>5</v>
      </c>
      <c r="DD1008" s="2">
        <v>5</v>
      </c>
      <c r="DE1008" s="7">
        <v>5</v>
      </c>
      <c r="DF1008">
        <v>5</v>
      </c>
      <c r="DG1008" s="1" t="s">
        <v>3248</v>
      </c>
      <c r="DH1008" s="1" t="s">
        <v>3248</v>
      </c>
      <c r="DI1008" s="1" t="s">
        <v>3248</v>
      </c>
      <c r="DJ1008" s="1" t="s">
        <v>3290</v>
      </c>
      <c r="DK1008" s="1" t="s">
        <v>3289</v>
      </c>
      <c r="DL1008" s="1" t="s">
        <v>3289</v>
      </c>
      <c r="DM1008" t="s">
        <v>3159</v>
      </c>
      <c r="DN1008" t="s">
        <v>3159</v>
      </c>
      <c r="DO1008" t="s">
        <v>3159</v>
      </c>
      <c r="DP1008" t="s">
        <v>3159</v>
      </c>
      <c r="DQ1008" t="s">
        <v>3159</v>
      </c>
      <c r="DR1008" t="s">
        <v>3159</v>
      </c>
      <c r="DS1008" s="1" t="s">
        <v>3166</v>
      </c>
      <c r="DT1008" s="1" t="s">
        <v>3166</v>
      </c>
      <c r="DU1008" s="1" t="s">
        <v>3166</v>
      </c>
      <c r="DV1008" s="1" t="s">
        <v>3197</v>
      </c>
      <c r="DW1008" s="1" t="s">
        <v>3234</v>
      </c>
      <c r="DX1008" s="1" t="s">
        <v>3234</v>
      </c>
      <c r="DY1008">
        <f t="shared" si="2307"/>
        <v>1</v>
      </c>
      <c r="DZ1008">
        <f t="shared" si="2308"/>
        <v>1</v>
      </c>
      <c r="EA1008">
        <f t="shared" si="2309"/>
        <v>1</v>
      </c>
      <c r="EB1008">
        <f t="shared" si="2310"/>
        <v>2</v>
      </c>
      <c r="EC1008">
        <f t="shared" si="2311"/>
        <v>2</v>
      </c>
      <c r="ED1008">
        <f t="shared" si="2312"/>
        <v>2</v>
      </c>
      <c r="EH1008" s="1"/>
      <c r="FA1008" t="str">
        <f t="shared" si="2348"/>
        <v>暗维京</v>
      </c>
      <c r="FB1008" t="str">
        <f t="shared" si="2349"/>
        <v>暗维京</v>
      </c>
      <c r="FC1008" t="str">
        <f t="shared" si="2350"/>
        <v>暗维京</v>
      </c>
      <c r="FD1008" t="str">
        <f t="shared" si="2351"/>
        <v>暗猎人</v>
      </c>
      <c r="FE1008" t="str">
        <f t="shared" si="2352"/>
        <v>暗巫师</v>
      </c>
      <c r="FF1008" t="str">
        <f t="shared" si="2353"/>
        <v>暗巫师</v>
      </c>
    </row>
    <row r="1009" spans="15:162" ht="14.25" x14ac:dyDescent="0.15">
      <c r="O1009" s="11">
        <v>20526</v>
      </c>
      <c r="P1009" s="11">
        <v>10645746.300000001</v>
      </c>
      <c r="Q1009" s="16">
        <f t="shared" si="2383"/>
        <v>10645746</v>
      </c>
      <c r="R1009" s="4" t="str">
        <f t="shared" si="2384"/>
        <v>5201081,5301082,5302085,5501085,5500083,5502082</v>
      </c>
      <c r="S1009" s="4" t="str">
        <f t="shared" si="2385"/>
        <v>8,8,8,8,8,8</v>
      </c>
      <c r="T1009" s="4" t="str">
        <f t="shared" si="2386"/>
        <v>1276,1261,1261,1261,1261,1261</v>
      </c>
      <c r="U1009">
        <v>5201081</v>
      </c>
      <c r="V1009">
        <v>5301082</v>
      </c>
      <c r="W1009">
        <v>5302085</v>
      </c>
      <c r="X1009">
        <v>5501085</v>
      </c>
      <c r="Y1009">
        <v>5500083</v>
      </c>
      <c r="Z1009">
        <v>5502082</v>
      </c>
      <c r="AA1009" s="2">
        <v>8</v>
      </c>
      <c r="AB1009" s="2">
        <v>8</v>
      </c>
      <c r="AC1009" s="2">
        <v>8</v>
      </c>
      <c r="AD1009" s="2">
        <v>8</v>
      </c>
      <c r="AE1009" s="2">
        <v>8</v>
      </c>
      <c r="AF1009" s="2">
        <v>8</v>
      </c>
      <c r="AG1009" s="2">
        <f t="shared" si="2315"/>
        <v>1276</v>
      </c>
      <c r="AH1009" s="2">
        <f t="shared" si="2367"/>
        <v>1261</v>
      </c>
      <c r="AI1009" s="2">
        <f t="shared" si="2368"/>
        <v>1261</v>
      </c>
      <c r="AJ1009" s="2">
        <f t="shared" si="2369"/>
        <v>1261</v>
      </c>
      <c r="AK1009" s="2">
        <f t="shared" si="2370"/>
        <v>1261</v>
      </c>
      <c r="AL1009" s="2">
        <f t="shared" si="2371"/>
        <v>1261</v>
      </c>
      <c r="AM1009" s="8">
        <f t="shared" si="2372"/>
        <v>1809776.82</v>
      </c>
      <c r="AN1009" s="8">
        <f t="shared" si="2395"/>
        <v>1767193.8360000001</v>
      </c>
      <c r="AO1009" s="8">
        <f t="shared" si="2395"/>
        <v>1767193.8360000001</v>
      </c>
      <c r="AP1009" s="8">
        <f t="shared" si="2395"/>
        <v>1767193.8360000001</v>
      </c>
      <c r="AQ1009" s="8">
        <f t="shared" si="2395"/>
        <v>1767193.8360000001</v>
      </c>
      <c r="AR1009" s="8">
        <f t="shared" si="2395"/>
        <v>1767193.8360000001</v>
      </c>
      <c r="AS1009" s="8">
        <f t="shared" si="2316"/>
        <v>-83</v>
      </c>
      <c r="AT1009">
        <f t="shared" si="2317"/>
        <v>1193</v>
      </c>
      <c r="CH1009" t="str">
        <f t="shared" si="2354"/>
        <v/>
      </c>
      <c r="CI1009" s="26" t="b">
        <f t="shared" ref="CI1009:CN1009" si="2420">IF(DG1009&lt;&gt;"",IF(ISERROR(MATCH(INT(CO1009),$EE$4:$EE$879,0))=FALSE,TRUE),"")</f>
        <v>1</v>
      </c>
      <c r="CJ1009" s="26" t="b">
        <f t="shared" si="2420"/>
        <v>1</v>
      </c>
      <c r="CK1009" s="26" t="b">
        <f t="shared" si="2420"/>
        <v>1</v>
      </c>
      <c r="CL1009" s="26" t="b">
        <f t="shared" si="2420"/>
        <v>1</v>
      </c>
      <c r="CM1009" s="26" t="b">
        <f t="shared" si="2420"/>
        <v>1</v>
      </c>
      <c r="CN1009" s="26" t="b">
        <f t="shared" si="2420"/>
        <v>1</v>
      </c>
      <c r="CO1009" s="14" t="str">
        <f t="shared" ref="CO1009:CT1009" si="2421">IF(DG1009&lt;&gt;"",REPLACE(REPLACE(INDEX($EE$4:$EE$801,MATCH(DG1009,$EF$4:$EF$801,0)),6,1,CU1009),1,1,DA1009),"")</f>
        <v>5201081</v>
      </c>
      <c r="CP1009" s="14" t="str">
        <f t="shared" si="2421"/>
        <v>5301082</v>
      </c>
      <c r="CQ1009" s="14" t="str">
        <f t="shared" si="2421"/>
        <v>5302085</v>
      </c>
      <c r="CR1009" s="14" t="str">
        <f t="shared" si="2421"/>
        <v>5501085</v>
      </c>
      <c r="CS1009" s="14" t="str">
        <f t="shared" si="2421"/>
        <v>5500083</v>
      </c>
      <c r="CT1009" s="14" t="str">
        <f t="shared" si="2421"/>
        <v>5502082</v>
      </c>
      <c r="CU1009" s="2">
        <v>8</v>
      </c>
      <c r="CV1009" s="2">
        <v>8</v>
      </c>
      <c r="CW1009" s="2">
        <v>8</v>
      </c>
      <c r="CX1009" s="2">
        <v>8</v>
      </c>
      <c r="CY1009" s="2">
        <v>8</v>
      </c>
      <c r="CZ1009" s="2">
        <v>8</v>
      </c>
      <c r="DA1009" s="2">
        <v>5</v>
      </c>
      <c r="DB1009" s="7">
        <v>5</v>
      </c>
      <c r="DC1009">
        <v>5</v>
      </c>
      <c r="DD1009" s="2">
        <v>5</v>
      </c>
      <c r="DE1009" s="7">
        <v>5</v>
      </c>
      <c r="DF1009">
        <v>5</v>
      </c>
      <c r="DG1009" s="1" t="s">
        <v>3257</v>
      </c>
      <c r="DH1009" s="1" t="s">
        <v>3264</v>
      </c>
      <c r="DI1009" s="1" t="s">
        <v>3286</v>
      </c>
      <c r="DJ1009" s="1" t="s">
        <v>3290</v>
      </c>
      <c r="DK1009" s="1" t="s">
        <v>3272</v>
      </c>
      <c r="DL1009" s="1" t="s">
        <v>3267</v>
      </c>
      <c r="DM1009" t="s">
        <v>3131</v>
      </c>
      <c r="DN1009" t="s">
        <v>3122</v>
      </c>
      <c r="DO1009" t="s">
        <v>3159</v>
      </c>
      <c r="DP1009" t="s">
        <v>3159</v>
      </c>
      <c r="DQ1009" t="s">
        <v>3138</v>
      </c>
      <c r="DR1009" t="s">
        <v>3122</v>
      </c>
      <c r="DS1009" s="1" t="s">
        <v>3179</v>
      </c>
      <c r="DT1009" s="1" t="s">
        <v>3184</v>
      </c>
      <c r="DU1009" s="1" t="s">
        <v>3146</v>
      </c>
      <c r="DV1009" s="1" t="s">
        <v>3197</v>
      </c>
      <c r="DW1009" s="1" t="s">
        <v>3206</v>
      </c>
      <c r="DX1009" s="1" t="s">
        <v>3198</v>
      </c>
      <c r="DY1009">
        <f t="shared" si="2307"/>
        <v>1</v>
      </c>
      <c r="DZ1009">
        <f t="shared" si="2308"/>
        <v>1</v>
      </c>
      <c r="EA1009">
        <f t="shared" si="2309"/>
        <v>1</v>
      </c>
      <c r="EB1009">
        <f t="shared" si="2310"/>
        <v>2</v>
      </c>
      <c r="EC1009">
        <f t="shared" si="2311"/>
        <v>2</v>
      </c>
      <c r="ED1009">
        <f t="shared" si="2312"/>
        <v>2</v>
      </c>
      <c r="EH1009" s="1"/>
      <c r="FA1009" t="str">
        <f t="shared" si="2348"/>
        <v>水骑兵</v>
      </c>
      <c r="FB1009" t="str">
        <f t="shared" si="2349"/>
        <v>火剑士</v>
      </c>
      <c r="FC1009" t="str">
        <f t="shared" si="2350"/>
        <v>暗盗贼</v>
      </c>
      <c r="FD1009" t="str">
        <f t="shared" si="2351"/>
        <v>暗猎人</v>
      </c>
      <c r="FE1009" t="str">
        <f t="shared" si="2352"/>
        <v>木海盗</v>
      </c>
      <c r="FF1009" t="str">
        <f t="shared" si="2353"/>
        <v>火火枪手</v>
      </c>
    </row>
    <row r="1010" spans="15:162" ht="14.25" x14ac:dyDescent="0.15">
      <c r="O1010" s="11">
        <v>20527</v>
      </c>
      <c r="P1010" s="11">
        <v>10645973.1</v>
      </c>
      <c r="Q1010" s="16">
        <f t="shared" si="2383"/>
        <v>10645973</v>
      </c>
      <c r="R1010" s="4" t="str">
        <f t="shared" si="2384"/>
        <v>5301081,5200082,5202081,5401083,5500081,5500083</v>
      </c>
      <c r="S1010" s="4" t="str">
        <f t="shared" si="2385"/>
        <v>8,8,8,8,8,8</v>
      </c>
      <c r="T1010" s="4" t="str">
        <f t="shared" si="2386"/>
        <v>1276,1261,1261,1261,1261,1261</v>
      </c>
      <c r="U1010">
        <v>5301081</v>
      </c>
      <c r="V1010">
        <v>5200082</v>
      </c>
      <c r="W1010">
        <v>5202081</v>
      </c>
      <c r="X1010">
        <v>5401083</v>
      </c>
      <c r="Y1010">
        <v>5500081</v>
      </c>
      <c r="Z1010">
        <v>5500083</v>
      </c>
      <c r="AA1010" s="2">
        <v>8</v>
      </c>
      <c r="AB1010" s="2">
        <v>8</v>
      </c>
      <c r="AC1010" s="2">
        <v>8</v>
      </c>
      <c r="AD1010" s="2">
        <v>8</v>
      </c>
      <c r="AE1010" s="2">
        <v>8</v>
      </c>
      <c r="AF1010" s="2">
        <v>8</v>
      </c>
      <c r="AG1010" s="2">
        <f t="shared" si="2315"/>
        <v>1276</v>
      </c>
      <c r="AH1010" s="2">
        <f t="shared" si="2367"/>
        <v>1261</v>
      </c>
      <c r="AI1010" s="2">
        <f t="shared" si="2368"/>
        <v>1261</v>
      </c>
      <c r="AJ1010" s="2">
        <f t="shared" si="2369"/>
        <v>1261</v>
      </c>
      <c r="AK1010" s="2">
        <f t="shared" si="2370"/>
        <v>1261</v>
      </c>
      <c r="AL1010" s="2">
        <f t="shared" si="2371"/>
        <v>1261</v>
      </c>
      <c r="AM1010" s="8">
        <f t="shared" si="2372"/>
        <v>1809815.4100000001</v>
      </c>
      <c r="AN1010" s="8">
        <f t="shared" si="2395"/>
        <v>1767231.5180000002</v>
      </c>
      <c r="AO1010" s="8">
        <f t="shared" si="2395"/>
        <v>1767231.5180000002</v>
      </c>
      <c r="AP1010" s="8">
        <f t="shared" si="2395"/>
        <v>1767231.5180000002</v>
      </c>
      <c r="AQ1010" s="8">
        <f t="shared" si="2395"/>
        <v>1767231.5180000002</v>
      </c>
      <c r="AR1010" s="8">
        <f t="shared" si="2395"/>
        <v>1767231.5180000002</v>
      </c>
      <c r="AS1010" s="8">
        <f t="shared" si="2316"/>
        <v>-83</v>
      </c>
      <c r="AT1010">
        <f t="shared" si="2317"/>
        <v>1193</v>
      </c>
      <c r="CH1010" t="str">
        <f t="shared" si="2354"/>
        <v/>
      </c>
      <c r="CI1010" s="26" t="b">
        <f t="shared" ref="CI1010:CN1010" si="2422">IF(DG1010&lt;&gt;"",IF(ISERROR(MATCH(INT(CO1010),$EE$4:$EE$879,0))=FALSE,TRUE),"")</f>
        <v>1</v>
      </c>
      <c r="CJ1010" s="26" t="b">
        <f t="shared" si="2422"/>
        <v>1</v>
      </c>
      <c r="CK1010" s="26" t="b">
        <f t="shared" si="2422"/>
        <v>1</v>
      </c>
      <c r="CL1010" s="26" t="b">
        <f t="shared" si="2422"/>
        <v>1</v>
      </c>
      <c r="CM1010" s="26" t="b">
        <f t="shared" si="2422"/>
        <v>1</v>
      </c>
      <c r="CN1010" s="26" t="b">
        <f t="shared" si="2422"/>
        <v>1</v>
      </c>
      <c r="CO1010" s="14" t="str">
        <f t="shared" ref="CO1010:CT1010" si="2423">IF(DG1010&lt;&gt;"",REPLACE(REPLACE(INDEX($EE$4:$EE$801,MATCH(DG1010,$EF$4:$EF$801,0)),6,1,CU1010),1,1,DA1010),"")</f>
        <v>5301081</v>
      </c>
      <c r="CP1010" s="14" t="str">
        <f t="shared" si="2423"/>
        <v>5200082</v>
      </c>
      <c r="CQ1010" s="14" t="str">
        <f t="shared" si="2423"/>
        <v>5202081</v>
      </c>
      <c r="CR1010" s="14" t="str">
        <f t="shared" si="2423"/>
        <v>5401083</v>
      </c>
      <c r="CS1010" s="14" t="str">
        <f t="shared" si="2423"/>
        <v>5500081</v>
      </c>
      <c r="CT1010" s="14" t="str">
        <f t="shared" si="2423"/>
        <v>5500083</v>
      </c>
      <c r="CU1010" s="2">
        <v>8</v>
      </c>
      <c r="CV1010" s="2">
        <v>8</v>
      </c>
      <c r="CW1010" s="2">
        <v>8</v>
      </c>
      <c r="CX1010" s="2">
        <v>8</v>
      </c>
      <c r="CY1010" s="2">
        <v>8</v>
      </c>
      <c r="CZ1010" s="2">
        <v>8</v>
      </c>
      <c r="DA1010" s="2">
        <v>5</v>
      </c>
      <c r="DB1010" s="7">
        <v>5</v>
      </c>
      <c r="DC1010">
        <v>5</v>
      </c>
      <c r="DD1010" s="2">
        <v>5</v>
      </c>
      <c r="DE1010" s="7">
        <v>5</v>
      </c>
      <c r="DF1010">
        <v>5</v>
      </c>
      <c r="DG1010" s="1" t="s">
        <v>3128</v>
      </c>
      <c r="DH1010" s="1" t="s">
        <v>3262</v>
      </c>
      <c r="DI1010" s="1" t="s">
        <v>3124</v>
      </c>
      <c r="DJ1010" s="1" t="s">
        <v>3271</v>
      </c>
      <c r="DK1010" s="1" t="s">
        <v>3260</v>
      </c>
      <c r="DL1010" s="1" t="s">
        <v>3272</v>
      </c>
      <c r="DM1010" t="s">
        <v>3131</v>
      </c>
      <c r="DN1010" t="s">
        <v>3122</v>
      </c>
      <c r="DO1010" t="s">
        <v>3131</v>
      </c>
      <c r="DP1010" t="s">
        <v>3138</v>
      </c>
      <c r="DQ1010" t="s">
        <v>3131</v>
      </c>
      <c r="DR1010" t="s">
        <v>3138</v>
      </c>
      <c r="DS1010" s="1" t="s">
        <v>3184</v>
      </c>
      <c r="DT1010" s="1" t="s">
        <v>3163</v>
      </c>
      <c r="DU1010" s="1" t="s">
        <v>3166</v>
      </c>
      <c r="DV1010" s="1" t="s">
        <v>3203</v>
      </c>
      <c r="DW1010" s="1" t="s">
        <v>3206</v>
      </c>
      <c r="DX1010" s="1" t="s">
        <v>3206</v>
      </c>
      <c r="DY1010">
        <f t="shared" si="2307"/>
        <v>1</v>
      </c>
      <c r="DZ1010">
        <f t="shared" si="2308"/>
        <v>1</v>
      </c>
      <c r="EA1010">
        <f t="shared" si="2309"/>
        <v>1</v>
      </c>
      <c r="EB1010">
        <f t="shared" si="2310"/>
        <v>2</v>
      </c>
      <c r="EC1010">
        <f t="shared" si="2311"/>
        <v>2</v>
      </c>
      <c r="ED1010">
        <f t="shared" si="2312"/>
        <v>2</v>
      </c>
      <c r="EH1010" s="1"/>
      <c r="FA1010" t="str">
        <f t="shared" si="2348"/>
        <v>水剑士</v>
      </c>
      <c r="FB1010" t="str">
        <f t="shared" si="2349"/>
        <v>火刀客</v>
      </c>
      <c r="FC1010" t="str">
        <f t="shared" si="2350"/>
        <v>水维京</v>
      </c>
      <c r="FD1010" t="str">
        <f t="shared" si="2351"/>
        <v>木魔法师</v>
      </c>
      <c r="FE1010" t="str">
        <f t="shared" si="2352"/>
        <v>水海盗</v>
      </c>
      <c r="FF1010" t="str">
        <f t="shared" si="2353"/>
        <v>木海盗</v>
      </c>
    </row>
    <row r="1011" spans="15:162" ht="14.25" x14ac:dyDescent="0.15">
      <c r="O1011" s="11">
        <v>20528</v>
      </c>
      <c r="P1011" s="11">
        <v>10646198.01</v>
      </c>
      <c r="Q1011" s="16">
        <f t="shared" si="2383"/>
        <v>10646198</v>
      </c>
      <c r="R1011" s="4" t="str">
        <f t="shared" si="2384"/>
        <v>5200081,5202082,5301082,5501085,5400085,5401083</v>
      </c>
      <c r="S1011" s="4" t="str">
        <f t="shared" si="2385"/>
        <v>8,8,8,8,8,8</v>
      </c>
      <c r="T1011" s="4" t="str">
        <f t="shared" si="2386"/>
        <v>1276,1261,1261,1261,1261,1261</v>
      </c>
      <c r="U1011">
        <v>5200081</v>
      </c>
      <c r="V1011">
        <v>5202082</v>
      </c>
      <c r="W1011">
        <v>5301082</v>
      </c>
      <c r="X1011">
        <v>5501085</v>
      </c>
      <c r="Y1011">
        <v>5400085</v>
      </c>
      <c r="Z1011">
        <v>5401083</v>
      </c>
      <c r="AA1011" s="2">
        <v>8</v>
      </c>
      <c r="AB1011" s="2">
        <v>8</v>
      </c>
      <c r="AC1011" s="2">
        <v>8</v>
      </c>
      <c r="AD1011" s="2">
        <v>8</v>
      </c>
      <c r="AE1011" s="2">
        <v>8</v>
      </c>
      <c r="AF1011" s="2">
        <v>8</v>
      </c>
      <c r="AG1011" s="2">
        <f t="shared" si="2315"/>
        <v>1276</v>
      </c>
      <c r="AH1011" s="2">
        <f t="shared" si="2367"/>
        <v>1261</v>
      </c>
      <c r="AI1011" s="2">
        <f t="shared" si="2368"/>
        <v>1261</v>
      </c>
      <c r="AJ1011" s="2">
        <f t="shared" si="2369"/>
        <v>1261</v>
      </c>
      <c r="AK1011" s="2">
        <f t="shared" si="2370"/>
        <v>1261</v>
      </c>
      <c r="AL1011" s="2">
        <f t="shared" si="2371"/>
        <v>1261</v>
      </c>
      <c r="AM1011" s="8">
        <f t="shared" si="2372"/>
        <v>1809853.6600000001</v>
      </c>
      <c r="AN1011" s="8">
        <f t="shared" si="2395"/>
        <v>1767268.868</v>
      </c>
      <c r="AO1011" s="8">
        <f t="shared" si="2395"/>
        <v>1767268.868</v>
      </c>
      <c r="AP1011" s="8">
        <f t="shared" si="2395"/>
        <v>1767268.868</v>
      </c>
      <c r="AQ1011" s="8">
        <f t="shared" si="2395"/>
        <v>1767268.868</v>
      </c>
      <c r="AR1011" s="8">
        <f t="shared" si="2395"/>
        <v>1767268.868</v>
      </c>
      <c r="AS1011" s="8">
        <f t="shared" si="2316"/>
        <v>-83</v>
      </c>
      <c r="AT1011">
        <f t="shared" si="2317"/>
        <v>1193</v>
      </c>
      <c r="CH1011" t="str">
        <f t="shared" si="2354"/>
        <v/>
      </c>
      <c r="CI1011" s="26" t="b">
        <f t="shared" ref="CI1011:CN1011" si="2424">IF(DG1011&lt;&gt;"",IF(ISERROR(MATCH(INT(CO1011),$EE$4:$EE$879,0))=FALSE,TRUE),"")</f>
        <v>1</v>
      </c>
      <c r="CJ1011" s="26" t="b">
        <f t="shared" si="2424"/>
        <v>1</v>
      </c>
      <c r="CK1011" s="26" t="b">
        <f t="shared" si="2424"/>
        <v>1</v>
      </c>
      <c r="CL1011" s="26" t="b">
        <f t="shared" si="2424"/>
        <v>1</v>
      </c>
      <c r="CM1011" s="26" t="b">
        <f t="shared" si="2424"/>
        <v>1</v>
      </c>
      <c r="CN1011" s="26" t="b">
        <f t="shared" si="2424"/>
        <v>1</v>
      </c>
      <c r="CO1011" s="14" t="str">
        <f t="shared" ref="CO1011:CT1011" si="2425">IF(DG1011&lt;&gt;"",REPLACE(REPLACE(INDEX($EE$4:$EE$801,MATCH(DG1011,$EF$4:$EF$801,0)),6,1,CU1011),1,1,DA1011),"")</f>
        <v>5200081</v>
      </c>
      <c r="CP1011" s="14" t="str">
        <f t="shared" si="2425"/>
        <v>5202082</v>
      </c>
      <c r="CQ1011" s="14" t="str">
        <f t="shared" si="2425"/>
        <v>5301082</v>
      </c>
      <c r="CR1011" s="14" t="str">
        <f t="shared" si="2425"/>
        <v>5501085</v>
      </c>
      <c r="CS1011" s="14" t="str">
        <f t="shared" si="2425"/>
        <v>5400085</v>
      </c>
      <c r="CT1011" s="14" t="str">
        <f t="shared" si="2425"/>
        <v>5401083</v>
      </c>
      <c r="CU1011" s="2">
        <v>8</v>
      </c>
      <c r="CV1011" s="2">
        <v>8</v>
      </c>
      <c r="CW1011" s="2">
        <v>8</v>
      </c>
      <c r="CX1011" s="2">
        <v>8</v>
      </c>
      <c r="CY1011" s="2">
        <v>8</v>
      </c>
      <c r="CZ1011" s="2">
        <v>8</v>
      </c>
      <c r="DA1011" s="2">
        <v>5</v>
      </c>
      <c r="DB1011" s="7">
        <v>5</v>
      </c>
      <c r="DC1011">
        <v>5</v>
      </c>
      <c r="DD1011" s="2">
        <v>5</v>
      </c>
      <c r="DE1011" s="7">
        <v>5</v>
      </c>
      <c r="DF1011">
        <v>5</v>
      </c>
      <c r="DG1011" s="1" t="s">
        <v>3256</v>
      </c>
      <c r="DH1011" s="1" t="s">
        <v>3263</v>
      </c>
      <c r="DI1011" s="1" t="s">
        <v>3264</v>
      </c>
      <c r="DJ1011" s="1" t="s">
        <v>3290</v>
      </c>
      <c r="DK1011" s="1" t="s">
        <v>3289</v>
      </c>
      <c r="DL1011" s="1" t="s">
        <v>3271</v>
      </c>
      <c r="DM1011" t="s">
        <v>3131</v>
      </c>
      <c r="DN1011" t="s">
        <v>3122</v>
      </c>
      <c r="DO1011" t="s">
        <v>3122</v>
      </c>
      <c r="DP1011" t="s">
        <v>3159</v>
      </c>
      <c r="DQ1011" t="s">
        <v>3159</v>
      </c>
      <c r="DR1011" t="s">
        <v>3138</v>
      </c>
      <c r="DS1011" s="1" t="s">
        <v>3163</v>
      </c>
      <c r="DT1011" s="1" t="s">
        <v>3166</v>
      </c>
      <c r="DU1011" s="1" t="s">
        <v>3184</v>
      </c>
      <c r="DV1011" s="1" t="s">
        <v>3197</v>
      </c>
      <c r="DW1011" s="1" t="s">
        <v>3234</v>
      </c>
      <c r="DX1011" s="1" t="s">
        <v>3203</v>
      </c>
      <c r="DY1011">
        <f t="shared" si="2307"/>
        <v>1</v>
      </c>
      <c r="DZ1011">
        <f t="shared" si="2308"/>
        <v>1</v>
      </c>
      <c r="EA1011">
        <f t="shared" si="2309"/>
        <v>1</v>
      </c>
      <c r="EB1011">
        <f t="shared" si="2310"/>
        <v>2</v>
      </c>
      <c r="EC1011">
        <f t="shared" si="2311"/>
        <v>2</v>
      </c>
      <c r="ED1011">
        <f t="shared" si="2312"/>
        <v>2</v>
      </c>
      <c r="EH1011" s="1"/>
      <c r="FA1011" t="str">
        <f t="shared" si="2348"/>
        <v>水刀客</v>
      </c>
      <c r="FB1011" t="str">
        <f t="shared" si="2349"/>
        <v>火维京</v>
      </c>
      <c r="FC1011" t="str">
        <f t="shared" si="2350"/>
        <v>火剑士</v>
      </c>
      <c r="FD1011" t="str">
        <f t="shared" si="2351"/>
        <v>暗猎人</v>
      </c>
      <c r="FE1011" t="str">
        <f t="shared" si="2352"/>
        <v>暗巫师</v>
      </c>
      <c r="FF1011" t="str">
        <f t="shared" si="2353"/>
        <v>木魔法师</v>
      </c>
    </row>
    <row r="1012" spans="15:162" ht="14.25" x14ac:dyDescent="0.15">
      <c r="O1012" s="11">
        <v>20529</v>
      </c>
      <c r="P1012" s="11">
        <v>10646424.810000001</v>
      </c>
      <c r="Q1012" s="16">
        <f t="shared" si="2383"/>
        <v>10646424</v>
      </c>
      <c r="R1012" s="4" t="str">
        <f t="shared" si="2384"/>
        <v>5301082,5302085,5201081,5501084,5502083,5400085</v>
      </c>
      <c r="S1012" s="4" t="str">
        <f t="shared" si="2385"/>
        <v>8,8,8,8,8,8</v>
      </c>
      <c r="T1012" s="4" t="str">
        <f t="shared" si="2386"/>
        <v>1276,1261,1261,1261,1261,1261</v>
      </c>
      <c r="U1012">
        <v>5301082</v>
      </c>
      <c r="V1012">
        <v>5302085</v>
      </c>
      <c r="W1012">
        <v>5201081</v>
      </c>
      <c r="X1012">
        <v>5501084</v>
      </c>
      <c r="Y1012">
        <v>5502083</v>
      </c>
      <c r="Z1012">
        <v>5400085</v>
      </c>
      <c r="AA1012" s="2">
        <v>8</v>
      </c>
      <c r="AB1012" s="2">
        <v>8</v>
      </c>
      <c r="AC1012" s="2">
        <v>8</v>
      </c>
      <c r="AD1012" s="2">
        <v>8</v>
      </c>
      <c r="AE1012" s="2">
        <v>8</v>
      </c>
      <c r="AF1012" s="2">
        <v>8</v>
      </c>
      <c r="AG1012" s="2">
        <f t="shared" si="2315"/>
        <v>1276</v>
      </c>
      <c r="AH1012" s="2">
        <f t="shared" si="2367"/>
        <v>1261</v>
      </c>
      <c r="AI1012" s="2">
        <f t="shared" si="2368"/>
        <v>1261</v>
      </c>
      <c r="AJ1012" s="2">
        <f t="shared" si="2369"/>
        <v>1261</v>
      </c>
      <c r="AK1012" s="2">
        <f t="shared" si="2370"/>
        <v>1261</v>
      </c>
      <c r="AL1012" s="2">
        <f t="shared" si="2371"/>
        <v>1261</v>
      </c>
      <c r="AM1012" s="8">
        <f t="shared" si="2372"/>
        <v>1809892.08</v>
      </c>
      <c r="AN1012" s="8">
        <f t="shared" si="2395"/>
        <v>1767306.3840000001</v>
      </c>
      <c r="AO1012" s="8">
        <f t="shared" si="2395"/>
        <v>1767306.3840000001</v>
      </c>
      <c r="AP1012" s="8">
        <f t="shared" si="2395"/>
        <v>1767306.3840000001</v>
      </c>
      <c r="AQ1012" s="8">
        <f t="shared" si="2395"/>
        <v>1767306.3840000001</v>
      </c>
      <c r="AR1012" s="8">
        <f t="shared" si="2395"/>
        <v>1767306.3840000001</v>
      </c>
      <c r="AS1012" s="8">
        <f t="shared" si="2316"/>
        <v>-83</v>
      </c>
      <c r="AT1012">
        <f t="shared" si="2317"/>
        <v>1193</v>
      </c>
      <c r="CH1012" t="str">
        <f t="shared" si="2354"/>
        <v/>
      </c>
      <c r="CI1012" s="26" t="b">
        <f t="shared" ref="CI1012:CN1012" si="2426">IF(DG1012&lt;&gt;"",IF(ISERROR(MATCH(INT(CO1012),$EE$4:$EE$879,0))=FALSE,TRUE),"")</f>
        <v>1</v>
      </c>
      <c r="CJ1012" s="26" t="b">
        <f t="shared" si="2426"/>
        <v>1</v>
      </c>
      <c r="CK1012" s="26" t="b">
        <f t="shared" si="2426"/>
        <v>1</v>
      </c>
      <c r="CL1012" s="26" t="b">
        <f t="shared" si="2426"/>
        <v>1</v>
      </c>
      <c r="CM1012" s="26" t="b">
        <f t="shared" si="2426"/>
        <v>1</v>
      </c>
      <c r="CN1012" s="26" t="b">
        <f t="shared" si="2426"/>
        <v>1</v>
      </c>
      <c r="CO1012" s="14" t="str">
        <f t="shared" ref="CO1012:CT1012" si="2427">IF(DG1012&lt;&gt;"",REPLACE(REPLACE(INDEX($EE$4:$EE$801,MATCH(DG1012,$EF$4:$EF$801,0)),6,1,CU1012),1,1,DA1012),"")</f>
        <v>5301082</v>
      </c>
      <c r="CP1012" s="14" t="str">
        <f t="shared" si="2427"/>
        <v>5302085</v>
      </c>
      <c r="CQ1012" s="14" t="str">
        <f t="shared" si="2427"/>
        <v>5201081</v>
      </c>
      <c r="CR1012" s="14" t="str">
        <f t="shared" si="2427"/>
        <v>5501084</v>
      </c>
      <c r="CS1012" s="14" t="str">
        <f t="shared" si="2427"/>
        <v>5502083</v>
      </c>
      <c r="CT1012" s="14" t="str">
        <f t="shared" si="2427"/>
        <v>5400085</v>
      </c>
      <c r="CU1012" s="2">
        <v>8</v>
      </c>
      <c r="CV1012" s="2">
        <v>8</v>
      </c>
      <c r="CW1012" s="2">
        <v>8</v>
      </c>
      <c r="CX1012" s="2">
        <v>8</v>
      </c>
      <c r="CY1012" s="2">
        <v>8</v>
      </c>
      <c r="CZ1012" s="2">
        <v>8</v>
      </c>
      <c r="DA1012" s="2">
        <v>5</v>
      </c>
      <c r="DB1012" s="7">
        <v>5</v>
      </c>
      <c r="DC1012">
        <v>5</v>
      </c>
      <c r="DD1012" s="2">
        <v>5</v>
      </c>
      <c r="DE1012" s="7">
        <v>5</v>
      </c>
      <c r="DF1012">
        <v>5</v>
      </c>
      <c r="DG1012" s="1" t="s">
        <v>3264</v>
      </c>
      <c r="DH1012" s="1" t="s">
        <v>3286</v>
      </c>
      <c r="DI1012" s="1" t="s">
        <v>3257</v>
      </c>
      <c r="DJ1012" s="1" t="s">
        <v>3252</v>
      </c>
      <c r="DK1012" s="1" t="s">
        <v>3273</v>
      </c>
      <c r="DL1012" s="1" t="s">
        <v>3289</v>
      </c>
      <c r="DM1012" t="s">
        <v>3122</v>
      </c>
      <c r="DN1012" t="s">
        <v>3159</v>
      </c>
      <c r="DO1012" t="s">
        <v>3131</v>
      </c>
      <c r="DP1012" t="s">
        <v>3253</v>
      </c>
      <c r="DQ1012" t="s">
        <v>3138</v>
      </c>
      <c r="DR1012" t="s">
        <v>3159</v>
      </c>
      <c r="DS1012" s="1" t="s">
        <v>3184</v>
      </c>
      <c r="DT1012" s="1" t="s">
        <v>3146</v>
      </c>
      <c r="DU1012" s="1" t="s">
        <v>3179</v>
      </c>
      <c r="DV1012" s="1" t="s">
        <v>3197</v>
      </c>
      <c r="DW1012" s="1" t="s">
        <v>3198</v>
      </c>
      <c r="DX1012" s="1" t="s">
        <v>3234</v>
      </c>
      <c r="DY1012">
        <f t="shared" si="2307"/>
        <v>1</v>
      </c>
      <c r="DZ1012">
        <f t="shared" si="2308"/>
        <v>1</v>
      </c>
      <c r="EA1012">
        <f t="shared" si="2309"/>
        <v>1</v>
      </c>
      <c r="EB1012">
        <f t="shared" si="2310"/>
        <v>2</v>
      </c>
      <c r="EC1012">
        <f t="shared" si="2311"/>
        <v>2</v>
      </c>
      <c r="ED1012">
        <f t="shared" si="2312"/>
        <v>2</v>
      </c>
      <c r="EH1012" s="35"/>
      <c r="FA1012" t="str">
        <f t="shared" si="2348"/>
        <v>火剑士</v>
      </c>
      <c r="FB1012" t="str">
        <f t="shared" si="2349"/>
        <v>暗盗贼</v>
      </c>
      <c r="FC1012" t="str">
        <f t="shared" si="2350"/>
        <v>水骑兵</v>
      </c>
      <c r="FD1012" t="str">
        <f t="shared" si="2351"/>
        <v>光猎人</v>
      </c>
      <c r="FE1012" t="str">
        <f t="shared" si="2352"/>
        <v>木火枪手</v>
      </c>
      <c r="FF1012" t="str">
        <f t="shared" si="2353"/>
        <v>暗巫师</v>
      </c>
    </row>
    <row r="1013" spans="15:162" ht="14.25" x14ac:dyDescent="0.15">
      <c r="O1013" s="11">
        <v>20530</v>
      </c>
      <c r="P1013" s="11">
        <v>11132814.42</v>
      </c>
      <c r="Q1013" s="16">
        <f t="shared" si="2383"/>
        <v>11132814</v>
      </c>
      <c r="R1013" s="4" t="str">
        <f t="shared" si="2384"/>
        <v>5400085,5202085,5302085,5201084,5602084,5602084</v>
      </c>
      <c r="S1013" s="4" t="str">
        <f t="shared" si="2385"/>
        <v>8,8,8,8,8,8</v>
      </c>
      <c r="T1013" s="4" t="str">
        <f t="shared" si="2386"/>
        <v>1305,1290,1290,1290,1290,1290</v>
      </c>
      <c r="U1013">
        <v>5400085</v>
      </c>
      <c r="V1013">
        <v>5202085</v>
      </c>
      <c r="W1013">
        <v>5302085</v>
      </c>
      <c r="X1013">
        <v>5201084</v>
      </c>
      <c r="Y1013">
        <v>5602084</v>
      </c>
      <c r="Z1013">
        <v>5602084</v>
      </c>
      <c r="AA1013" s="2">
        <v>8</v>
      </c>
      <c r="AB1013" s="2">
        <v>8</v>
      </c>
      <c r="AC1013" s="2">
        <v>8</v>
      </c>
      <c r="AD1013" s="2">
        <v>8</v>
      </c>
      <c r="AE1013" s="2">
        <v>8</v>
      </c>
      <c r="AF1013" s="2">
        <v>8</v>
      </c>
      <c r="AG1013" s="2">
        <f t="shared" si="2315"/>
        <v>1305</v>
      </c>
      <c r="AH1013" s="2">
        <f t="shared" si="2367"/>
        <v>1290</v>
      </c>
      <c r="AI1013" s="2">
        <f t="shared" si="2368"/>
        <v>1290</v>
      </c>
      <c r="AJ1013" s="2">
        <f t="shared" si="2369"/>
        <v>1290</v>
      </c>
      <c r="AK1013" s="2">
        <f t="shared" si="2370"/>
        <v>1290</v>
      </c>
      <c r="AL1013" s="2">
        <f t="shared" si="2371"/>
        <v>1290</v>
      </c>
      <c r="AM1013" s="8">
        <f t="shared" si="2372"/>
        <v>1892578.3800000001</v>
      </c>
      <c r="AN1013" s="8">
        <f t="shared" si="2395"/>
        <v>1848047.1240000001</v>
      </c>
      <c r="AO1013" s="8">
        <f t="shared" si="2395"/>
        <v>1848047.1240000001</v>
      </c>
      <c r="AP1013" s="8">
        <f t="shared" si="2395"/>
        <v>1848047.1240000001</v>
      </c>
      <c r="AQ1013" s="8">
        <f t="shared" si="2395"/>
        <v>1848047.1240000001</v>
      </c>
      <c r="AR1013" s="8">
        <f t="shared" si="2395"/>
        <v>1848047.1240000001</v>
      </c>
      <c r="AS1013" s="8">
        <f t="shared" si="2316"/>
        <v>-85</v>
      </c>
      <c r="AT1013">
        <f t="shared" si="2317"/>
        <v>1220</v>
      </c>
      <c r="CH1013" t="str">
        <f t="shared" si="2354"/>
        <v/>
      </c>
      <c r="CI1013" s="26" t="b">
        <f t="shared" ref="CI1013:CN1013" si="2428">IF(DG1013&lt;&gt;"",IF(ISERROR(MATCH(INT(CO1013),$EE$4:$EE$879,0))=FALSE,TRUE),"")</f>
        <v>1</v>
      </c>
      <c r="CJ1013" s="26" t="b">
        <f t="shared" si="2428"/>
        <v>1</v>
      </c>
      <c r="CK1013" s="26" t="b">
        <f t="shared" si="2428"/>
        <v>1</v>
      </c>
      <c r="CL1013" s="26" t="b">
        <f t="shared" si="2428"/>
        <v>1</v>
      </c>
      <c r="CM1013" s="26" t="b">
        <f t="shared" si="2428"/>
        <v>1</v>
      </c>
      <c r="CN1013" s="26" t="b">
        <f t="shared" si="2428"/>
        <v>1</v>
      </c>
      <c r="CO1013" s="14" t="str">
        <f t="shared" ref="CO1013:CT1013" si="2429">IF(DG1013&lt;&gt;"",REPLACE(REPLACE(INDEX($EE$4:$EE$801,MATCH(DG1013,$EF$4:$EF$801,0)),6,1,CU1013),1,1,DA1013),"")</f>
        <v>5400085</v>
      </c>
      <c r="CP1013" s="14" t="str">
        <f t="shared" si="2429"/>
        <v>5202085</v>
      </c>
      <c r="CQ1013" s="14" t="str">
        <f t="shared" si="2429"/>
        <v>5302085</v>
      </c>
      <c r="CR1013" s="14" t="str">
        <f t="shared" si="2429"/>
        <v>5201084</v>
      </c>
      <c r="CS1013" s="14" t="str">
        <f t="shared" si="2429"/>
        <v>5602084</v>
      </c>
      <c r="CT1013" s="14" t="str">
        <f t="shared" si="2429"/>
        <v>5602084</v>
      </c>
      <c r="CU1013" s="2">
        <v>8</v>
      </c>
      <c r="CV1013" s="2">
        <v>8</v>
      </c>
      <c r="CW1013" s="2">
        <v>8</v>
      </c>
      <c r="CX1013" s="2">
        <v>8</v>
      </c>
      <c r="CY1013" s="2">
        <v>8</v>
      </c>
      <c r="CZ1013" s="2">
        <v>8</v>
      </c>
      <c r="DA1013" s="2">
        <v>5</v>
      </c>
      <c r="DB1013" s="7">
        <v>5</v>
      </c>
      <c r="DC1013">
        <v>5</v>
      </c>
      <c r="DD1013" s="2">
        <v>5</v>
      </c>
      <c r="DE1013" s="7">
        <v>5</v>
      </c>
      <c r="DF1013">
        <v>5</v>
      </c>
      <c r="DG1013" s="1" t="s">
        <v>3289</v>
      </c>
      <c r="DH1013" s="1" t="s">
        <v>3248</v>
      </c>
      <c r="DI1013" s="1" t="s">
        <v>3286</v>
      </c>
      <c r="DJ1013" s="1" t="s">
        <v>3274</v>
      </c>
      <c r="DK1013" s="1" t="s">
        <v>3258</v>
      </c>
      <c r="DL1013" s="1" t="s">
        <v>3258</v>
      </c>
      <c r="DM1013" t="s">
        <v>3159</v>
      </c>
      <c r="DN1013" t="s">
        <v>3159</v>
      </c>
      <c r="DO1013" t="s">
        <v>3159</v>
      </c>
      <c r="DP1013" t="s">
        <v>3253</v>
      </c>
      <c r="DQ1013" t="s">
        <v>3253</v>
      </c>
      <c r="DR1013" t="s">
        <v>3253</v>
      </c>
      <c r="DS1013" s="1" t="s">
        <v>3234</v>
      </c>
      <c r="DT1013" s="1" t="s">
        <v>3166</v>
      </c>
      <c r="DU1013" s="1" t="s">
        <v>3146</v>
      </c>
      <c r="DV1013" s="1" t="s">
        <v>3179</v>
      </c>
      <c r="DW1013" s="1" t="s">
        <v>3254</v>
      </c>
      <c r="DX1013" s="1" t="s">
        <v>3254</v>
      </c>
      <c r="DY1013">
        <f t="shared" si="2307"/>
        <v>2</v>
      </c>
      <c r="DZ1013">
        <f t="shared" si="2308"/>
        <v>1</v>
      </c>
      <c r="EA1013">
        <f t="shared" si="2309"/>
        <v>1</v>
      </c>
      <c r="EB1013">
        <f t="shared" si="2310"/>
        <v>1</v>
      </c>
      <c r="EC1013">
        <f t="shared" si="2311"/>
        <v>2</v>
      </c>
      <c r="ED1013">
        <f t="shared" si="2312"/>
        <v>2</v>
      </c>
      <c r="EH1013" s="35"/>
      <c r="FA1013" t="str">
        <f t="shared" si="2348"/>
        <v>暗巫师</v>
      </c>
      <c r="FB1013" t="str">
        <f t="shared" si="2349"/>
        <v>暗维京</v>
      </c>
      <c r="FC1013" t="str">
        <f t="shared" si="2350"/>
        <v>暗盗贼</v>
      </c>
      <c r="FD1013" t="str">
        <f t="shared" si="2351"/>
        <v>光骑兵</v>
      </c>
      <c r="FE1013" t="str">
        <f t="shared" si="2352"/>
        <v>光学者</v>
      </c>
      <c r="FF1013" t="str">
        <f t="shared" si="2353"/>
        <v>光学者</v>
      </c>
    </row>
    <row r="1014" spans="15:162" ht="14.25" x14ac:dyDescent="0.15">
      <c r="O1014" s="11">
        <v>20531</v>
      </c>
      <c r="P1014" s="11">
        <v>11133045</v>
      </c>
      <c r="Q1014" s="16">
        <f t="shared" si="2383"/>
        <v>11133045</v>
      </c>
      <c r="R1014" s="4" t="str">
        <f t="shared" si="2384"/>
        <v>5500081,5200082,5200082,5302084,5501085,5502081</v>
      </c>
      <c r="S1014" s="4" t="str">
        <f t="shared" si="2385"/>
        <v>8,8,8,8,8,8</v>
      </c>
      <c r="T1014" s="4" t="str">
        <f t="shared" si="2386"/>
        <v>1305,1290,1290,1290,1290,1290</v>
      </c>
      <c r="U1014">
        <v>5500081</v>
      </c>
      <c r="V1014">
        <v>5200082</v>
      </c>
      <c r="W1014">
        <v>5200082</v>
      </c>
      <c r="X1014">
        <v>5302084</v>
      </c>
      <c r="Y1014">
        <v>5501085</v>
      </c>
      <c r="Z1014">
        <v>5502081</v>
      </c>
      <c r="AA1014" s="2">
        <v>8</v>
      </c>
      <c r="AB1014" s="2">
        <v>8</v>
      </c>
      <c r="AC1014" s="2">
        <v>8</v>
      </c>
      <c r="AD1014" s="2">
        <v>8</v>
      </c>
      <c r="AE1014" s="2">
        <v>8</v>
      </c>
      <c r="AF1014" s="2">
        <v>8</v>
      </c>
      <c r="AG1014" s="2">
        <f t="shared" si="2315"/>
        <v>1305</v>
      </c>
      <c r="AH1014" s="2">
        <f t="shared" si="2367"/>
        <v>1290</v>
      </c>
      <c r="AI1014" s="2">
        <f t="shared" si="2368"/>
        <v>1290</v>
      </c>
      <c r="AJ1014" s="2">
        <f t="shared" si="2369"/>
        <v>1290</v>
      </c>
      <c r="AK1014" s="2">
        <f t="shared" si="2370"/>
        <v>1290</v>
      </c>
      <c r="AL1014" s="2">
        <f t="shared" si="2371"/>
        <v>1290</v>
      </c>
      <c r="AM1014" s="8">
        <f t="shared" si="2372"/>
        <v>1892617.6500000001</v>
      </c>
      <c r="AN1014" s="8">
        <f t="shared" si="2395"/>
        <v>1848085.4700000002</v>
      </c>
      <c r="AO1014" s="8">
        <f t="shared" si="2395"/>
        <v>1848085.4700000002</v>
      </c>
      <c r="AP1014" s="8">
        <f t="shared" si="2395"/>
        <v>1848085.4700000002</v>
      </c>
      <c r="AQ1014" s="8">
        <f t="shared" si="2395"/>
        <v>1848085.4700000002</v>
      </c>
      <c r="AR1014" s="8">
        <f t="shared" si="2395"/>
        <v>1848085.4700000002</v>
      </c>
      <c r="AS1014" s="8">
        <f t="shared" si="2316"/>
        <v>-84</v>
      </c>
      <c r="AT1014">
        <f t="shared" si="2317"/>
        <v>1221</v>
      </c>
      <c r="CH1014" t="str">
        <f t="shared" si="2354"/>
        <v/>
      </c>
      <c r="CI1014" s="26" t="b">
        <f t="shared" ref="CI1014:CN1014" si="2430">IF(DG1014&lt;&gt;"",IF(ISERROR(MATCH(INT(CO1014),$EE$4:$EE$879,0))=FALSE,TRUE),"")</f>
        <v>1</v>
      </c>
      <c r="CJ1014" s="26" t="b">
        <f t="shared" si="2430"/>
        <v>1</v>
      </c>
      <c r="CK1014" s="26" t="b">
        <f t="shared" si="2430"/>
        <v>1</v>
      </c>
      <c r="CL1014" s="26" t="b">
        <f t="shared" si="2430"/>
        <v>1</v>
      </c>
      <c r="CM1014" s="26" t="b">
        <f t="shared" si="2430"/>
        <v>1</v>
      </c>
      <c r="CN1014" s="26" t="b">
        <f t="shared" si="2430"/>
        <v>1</v>
      </c>
      <c r="CO1014" s="14" t="str">
        <f t="shared" ref="CO1014:CT1014" si="2431">IF(DG1014&lt;&gt;"",REPLACE(REPLACE(INDEX($EE$4:$EE$801,MATCH(DG1014,$EF$4:$EF$801,0)),6,1,CU1014),1,1,DA1014),"")</f>
        <v>5500081</v>
      </c>
      <c r="CP1014" s="14" t="str">
        <f t="shared" si="2431"/>
        <v>5200082</v>
      </c>
      <c r="CQ1014" s="14" t="str">
        <f t="shared" si="2431"/>
        <v>5200082</v>
      </c>
      <c r="CR1014" s="14" t="str">
        <f t="shared" si="2431"/>
        <v>5302084</v>
      </c>
      <c r="CS1014" s="14" t="str">
        <f t="shared" si="2431"/>
        <v>5501085</v>
      </c>
      <c r="CT1014" s="14" t="str">
        <f t="shared" si="2431"/>
        <v>5502081</v>
      </c>
      <c r="CU1014" s="2">
        <v>8</v>
      </c>
      <c r="CV1014" s="2">
        <v>8</v>
      </c>
      <c r="CW1014" s="2">
        <v>8</v>
      </c>
      <c r="CX1014" s="2">
        <v>8</v>
      </c>
      <c r="CY1014" s="2">
        <v>8</v>
      </c>
      <c r="CZ1014" s="2">
        <v>8</v>
      </c>
      <c r="DA1014" s="2">
        <v>5</v>
      </c>
      <c r="DB1014" s="7">
        <v>5</v>
      </c>
      <c r="DC1014">
        <v>5</v>
      </c>
      <c r="DD1014" s="2">
        <v>5</v>
      </c>
      <c r="DE1014" s="7">
        <v>5</v>
      </c>
      <c r="DF1014">
        <v>5</v>
      </c>
      <c r="DG1014" s="1" t="s">
        <v>3260</v>
      </c>
      <c r="DH1014" s="1" t="s">
        <v>3262</v>
      </c>
      <c r="DI1014" s="1" t="s">
        <v>3262</v>
      </c>
      <c r="DJ1014" s="1" t="s">
        <v>3275</v>
      </c>
      <c r="DK1014" s="10" t="s">
        <v>3290</v>
      </c>
      <c r="DL1014" s="1" t="s">
        <v>3133</v>
      </c>
      <c r="DM1014" t="s">
        <v>3131</v>
      </c>
      <c r="DN1014" t="s">
        <v>3122</v>
      </c>
      <c r="DO1014" t="s">
        <v>3122</v>
      </c>
      <c r="DP1014" t="s">
        <v>3253</v>
      </c>
      <c r="DQ1014" t="s">
        <v>3159</v>
      </c>
      <c r="DR1014" t="s">
        <v>3131</v>
      </c>
      <c r="DS1014" s="1" t="s">
        <v>3206</v>
      </c>
      <c r="DT1014" s="1" t="s">
        <v>3163</v>
      </c>
      <c r="DU1014" s="1" t="s">
        <v>3163</v>
      </c>
      <c r="DV1014" s="1" t="s">
        <v>3146</v>
      </c>
      <c r="DW1014" s="1" t="s">
        <v>3226</v>
      </c>
      <c r="DX1014" s="1" t="s">
        <v>3198</v>
      </c>
      <c r="DY1014">
        <f t="shared" si="2307"/>
        <v>2</v>
      </c>
      <c r="DZ1014">
        <f t="shared" si="2308"/>
        <v>1</v>
      </c>
      <c r="EA1014">
        <f t="shared" si="2309"/>
        <v>1</v>
      </c>
      <c r="EB1014">
        <f t="shared" si="2310"/>
        <v>1</v>
      </c>
      <c r="EC1014">
        <f t="shared" si="2311"/>
        <v>2</v>
      </c>
      <c r="ED1014">
        <f t="shared" si="2312"/>
        <v>2</v>
      </c>
      <c r="EH1014" s="35"/>
      <c r="FA1014" t="str">
        <f t="shared" si="2348"/>
        <v>水海盗</v>
      </c>
      <c r="FB1014" t="str">
        <f t="shared" si="2349"/>
        <v>火刀客</v>
      </c>
      <c r="FC1014" t="str">
        <f t="shared" si="2350"/>
        <v>火刀客</v>
      </c>
      <c r="FD1014" t="str">
        <f t="shared" si="2351"/>
        <v>光盗贼</v>
      </c>
      <c r="FE1014" t="str">
        <f t="shared" si="2352"/>
        <v>暗忍者</v>
      </c>
      <c r="FF1014" t="str">
        <f t="shared" si="2353"/>
        <v>水火枪手</v>
      </c>
    </row>
    <row r="1015" spans="15:162" ht="14.25" x14ac:dyDescent="0.15">
      <c r="O1015" s="11">
        <v>20532</v>
      </c>
      <c r="P1015" s="11">
        <v>11133275.58</v>
      </c>
      <c r="Q1015" s="16">
        <f t="shared" si="2383"/>
        <v>11133275</v>
      </c>
      <c r="R1015" s="4" t="str">
        <f t="shared" si="2384"/>
        <v>5202083,5302085,5301081,5500082,5501084,5402082</v>
      </c>
      <c r="S1015" s="4" t="str">
        <f t="shared" si="2385"/>
        <v>8,8,8,8,8,8</v>
      </c>
      <c r="T1015" s="4" t="str">
        <f t="shared" si="2386"/>
        <v>1306,1290,1290,1290,1290,1290</v>
      </c>
      <c r="U1015">
        <v>5202083</v>
      </c>
      <c r="V1015">
        <v>5302085</v>
      </c>
      <c r="W1015">
        <v>5301081</v>
      </c>
      <c r="X1015">
        <v>5500082</v>
      </c>
      <c r="Y1015">
        <v>5501084</v>
      </c>
      <c r="Z1015">
        <v>5402082</v>
      </c>
      <c r="AA1015" s="2">
        <v>8</v>
      </c>
      <c r="AB1015" s="2">
        <v>8</v>
      </c>
      <c r="AC1015" s="2">
        <v>8</v>
      </c>
      <c r="AD1015" s="2">
        <v>8</v>
      </c>
      <c r="AE1015" s="2">
        <v>8</v>
      </c>
      <c r="AF1015" s="2">
        <v>8</v>
      </c>
      <c r="AG1015" s="2">
        <f t="shared" si="2315"/>
        <v>1306</v>
      </c>
      <c r="AH1015" s="2">
        <f t="shared" si="2367"/>
        <v>1290</v>
      </c>
      <c r="AI1015" s="2">
        <f t="shared" si="2368"/>
        <v>1290</v>
      </c>
      <c r="AJ1015" s="2">
        <f t="shared" si="2369"/>
        <v>1290</v>
      </c>
      <c r="AK1015" s="2">
        <f t="shared" si="2370"/>
        <v>1290</v>
      </c>
      <c r="AL1015" s="2">
        <f t="shared" si="2371"/>
        <v>1290</v>
      </c>
      <c r="AM1015" s="8">
        <f t="shared" si="2372"/>
        <v>1892656.7500000002</v>
      </c>
      <c r="AN1015" s="8">
        <f t="shared" si="2395"/>
        <v>1848123.6500000001</v>
      </c>
      <c r="AO1015" s="8">
        <f t="shared" si="2395"/>
        <v>1848123.6500000001</v>
      </c>
      <c r="AP1015" s="8">
        <f t="shared" si="2395"/>
        <v>1848123.6500000001</v>
      </c>
      <c r="AQ1015" s="8">
        <f t="shared" si="2395"/>
        <v>1848123.6500000001</v>
      </c>
      <c r="AR1015" s="8">
        <f t="shared" si="2395"/>
        <v>1848123.6500000001</v>
      </c>
      <c r="AS1015" s="8">
        <f t="shared" si="2316"/>
        <v>-85</v>
      </c>
      <c r="AT1015">
        <f t="shared" si="2317"/>
        <v>1221</v>
      </c>
      <c r="CH1015" t="str">
        <f t="shared" si="2354"/>
        <v/>
      </c>
      <c r="CI1015" s="26" t="b">
        <f t="shared" ref="CI1015:CN1015" si="2432">IF(DG1015&lt;&gt;"",IF(ISERROR(MATCH(INT(CO1015),$EE$4:$EE$879,0))=FALSE,TRUE),"")</f>
        <v>1</v>
      </c>
      <c r="CJ1015" s="26" t="b">
        <f t="shared" si="2432"/>
        <v>1</v>
      </c>
      <c r="CK1015" s="26" t="b">
        <f t="shared" si="2432"/>
        <v>1</v>
      </c>
      <c r="CL1015" s="26" t="b">
        <f t="shared" si="2432"/>
        <v>1</v>
      </c>
      <c r="CM1015" s="26" t="b">
        <f t="shared" si="2432"/>
        <v>1</v>
      </c>
      <c r="CN1015" s="26" t="b">
        <f t="shared" si="2432"/>
        <v>1</v>
      </c>
      <c r="CO1015" s="14" t="str">
        <f t="shared" ref="CO1015:CT1015" si="2433">IF(DG1015&lt;&gt;"",REPLACE(REPLACE(INDEX($EE$4:$EE$801,MATCH(DG1015,$EF$4:$EF$801,0)),6,1,CU1015),1,1,DA1015),"")</f>
        <v>5202083</v>
      </c>
      <c r="CP1015" s="14" t="str">
        <f t="shared" si="2433"/>
        <v>5302085</v>
      </c>
      <c r="CQ1015" s="14" t="str">
        <f t="shared" si="2433"/>
        <v>5301081</v>
      </c>
      <c r="CR1015" s="14" t="str">
        <f t="shared" si="2433"/>
        <v>5500082</v>
      </c>
      <c r="CS1015" s="14" t="str">
        <f t="shared" si="2433"/>
        <v>5501084</v>
      </c>
      <c r="CT1015" s="14" t="str">
        <f t="shared" si="2433"/>
        <v>5402082</v>
      </c>
      <c r="CU1015" s="2">
        <v>8</v>
      </c>
      <c r="CV1015" s="2">
        <v>8</v>
      </c>
      <c r="CW1015" s="2">
        <v>8</v>
      </c>
      <c r="CX1015" s="2">
        <v>8</v>
      </c>
      <c r="CY1015" s="2">
        <v>8</v>
      </c>
      <c r="CZ1015" s="2">
        <v>8</v>
      </c>
      <c r="DA1015" s="2">
        <v>5</v>
      </c>
      <c r="DB1015" s="7">
        <v>5</v>
      </c>
      <c r="DC1015">
        <v>5</v>
      </c>
      <c r="DD1015" s="2">
        <v>5</v>
      </c>
      <c r="DE1015" s="7">
        <v>5</v>
      </c>
      <c r="DF1015">
        <v>5</v>
      </c>
      <c r="DG1015" s="1" t="s">
        <v>3269</v>
      </c>
      <c r="DH1015" s="1" t="s">
        <v>3286</v>
      </c>
      <c r="DI1015" s="1" t="s">
        <v>3128</v>
      </c>
      <c r="DJ1015" s="1" t="s">
        <v>3148</v>
      </c>
      <c r="DK1015" s="1" t="s">
        <v>3252</v>
      </c>
      <c r="DL1015" s="1" t="s">
        <v>3266</v>
      </c>
      <c r="DM1015" t="s">
        <v>3138</v>
      </c>
      <c r="DN1015" t="s">
        <v>3159</v>
      </c>
      <c r="DO1015" t="s">
        <v>3131</v>
      </c>
      <c r="DP1015" t="s">
        <v>3122</v>
      </c>
      <c r="DQ1015" t="s">
        <v>3253</v>
      </c>
      <c r="DR1015" t="s">
        <v>3122</v>
      </c>
      <c r="DS1015" s="1" t="s">
        <v>3166</v>
      </c>
      <c r="DT1015" s="1" t="s">
        <v>3146</v>
      </c>
      <c r="DU1015" s="1" t="s">
        <v>3184</v>
      </c>
      <c r="DV1015" s="1" t="s">
        <v>3206</v>
      </c>
      <c r="DW1015" s="1" t="s">
        <v>3197</v>
      </c>
      <c r="DX1015" s="1" t="s">
        <v>3202</v>
      </c>
      <c r="DY1015">
        <f t="shared" si="2307"/>
        <v>1</v>
      </c>
      <c r="DZ1015">
        <f t="shared" si="2308"/>
        <v>1</v>
      </c>
      <c r="EA1015">
        <f t="shared" si="2309"/>
        <v>1</v>
      </c>
      <c r="EB1015">
        <f t="shared" si="2310"/>
        <v>2</v>
      </c>
      <c r="EC1015">
        <f t="shared" si="2311"/>
        <v>2</v>
      </c>
      <c r="ED1015">
        <f t="shared" si="2312"/>
        <v>2</v>
      </c>
      <c r="EH1015" s="35"/>
      <c r="FA1015" t="str">
        <f t="shared" si="2348"/>
        <v>木维京</v>
      </c>
      <c r="FB1015" t="str">
        <f t="shared" si="2349"/>
        <v>暗盗贼</v>
      </c>
      <c r="FC1015" t="str">
        <f t="shared" si="2350"/>
        <v>水剑士</v>
      </c>
      <c r="FD1015" t="str">
        <f t="shared" si="2351"/>
        <v>火海盗</v>
      </c>
      <c r="FE1015" t="str">
        <f t="shared" si="2352"/>
        <v>光猎人</v>
      </c>
      <c r="FF1015" t="str">
        <f t="shared" si="2353"/>
        <v>火女巫</v>
      </c>
    </row>
    <row r="1016" spans="15:162" ht="14.25" x14ac:dyDescent="0.15">
      <c r="O1016" s="11">
        <v>20533</v>
      </c>
      <c r="P1016" s="11">
        <v>11133506.16</v>
      </c>
      <c r="Q1016" s="16">
        <f t="shared" si="2383"/>
        <v>11133506</v>
      </c>
      <c r="R1016" s="4" t="str">
        <f t="shared" si="2384"/>
        <v>5401081,5201083,5201083,5302085,5400085,5502081</v>
      </c>
      <c r="S1016" s="4" t="str">
        <f t="shared" si="2385"/>
        <v>8,8,8,8,8,8</v>
      </c>
      <c r="T1016" s="4" t="str">
        <f t="shared" si="2386"/>
        <v>1306,1290,1290,1290,1290,1290</v>
      </c>
      <c r="U1016">
        <v>5401081</v>
      </c>
      <c r="V1016">
        <v>5201083</v>
      </c>
      <c r="W1016">
        <v>5201083</v>
      </c>
      <c r="X1016">
        <v>5302085</v>
      </c>
      <c r="Y1016">
        <v>5400085</v>
      </c>
      <c r="Z1016">
        <v>5502081</v>
      </c>
      <c r="AA1016" s="2">
        <v>8</v>
      </c>
      <c r="AB1016" s="2">
        <v>8</v>
      </c>
      <c r="AC1016" s="2">
        <v>8</v>
      </c>
      <c r="AD1016" s="2">
        <v>8</v>
      </c>
      <c r="AE1016" s="2">
        <v>8</v>
      </c>
      <c r="AF1016" s="2">
        <v>8</v>
      </c>
      <c r="AG1016" s="2">
        <f t="shared" si="2315"/>
        <v>1306</v>
      </c>
      <c r="AH1016" s="2">
        <f t="shared" si="2367"/>
        <v>1290</v>
      </c>
      <c r="AI1016" s="2">
        <f t="shared" si="2368"/>
        <v>1290</v>
      </c>
      <c r="AJ1016" s="2">
        <f t="shared" si="2369"/>
        <v>1290</v>
      </c>
      <c r="AK1016" s="2">
        <f t="shared" si="2370"/>
        <v>1290</v>
      </c>
      <c r="AL1016" s="2">
        <f t="shared" si="2371"/>
        <v>1290</v>
      </c>
      <c r="AM1016" s="8">
        <f t="shared" si="2372"/>
        <v>1892696.0200000003</v>
      </c>
      <c r="AN1016" s="8">
        <f t="shared" si="2395"/>
        <v>1848161.996</v>
      </c>
      <c r="AO1016" s="8">
        <f t="shared" si="2395"/>
        <v>1848161.996</v>
      </c>
      <c r="AP1016" s="8">
        <f t="shared" si="2395"/>
        <v>1848161.996</v>
      </c>
      <c r="AQ1016" s="8">
        <f t="shared" si="2395"/>
        <v>1848161.996</v>
      </c>
      <c r="AR1016" s="8">
        <f t="shared" si="2395"/>
        <v>1848161.996</v>
      </c>
      <c r="AS1016" s="8">
        <f t="shared" si="2316"/>
        <v>-85</v>
      </c>
      <c r="AT1016">
        <f t="shared" si="2317"/>
        <v>1221</v>
      </c>
      <c r="CH1016">
        <f t="shared" si="2354"/>
        <v>5</v>
      </c>
      <c r="CI1016" s="26" t="b">
        <f t="shared" ref="CI1016:CN1016" si="2434">IF(DG1016&lt;&gt;"",IF(ISERROR(MATCH(INT(CO1016),$EE$4:$EE$879,0))=FALSE,TRUE),"")</f>
        <v>1</v>
      </c>
      <c r="CJ1016" s="26" t="b">
        <f t="shared" si="2434"/>
        <v>1</v>
      </c>
      <c r="CK1016" s="26" t="b">
        <f t="shared" si="2434"/>
        <v>1</v>
      </c>
      <c r="CL1016" s="26" t="b">
        <f t="shared" si="2434"/>
        <v>1</v>
      </c>
      <c r="CM1016" s="26" t="b">
        <f t="shared" si="2434"/>
        <v>1</v>
      </c>
      <c r="CN1016" s="26" t="b">
        <f t="shared" si="2434"/>
        <v>1</v>
      </c>
      <c r="CO1016" s="14" t="str">
        <f t="shared" ref="CO1016:CT1016" si="2435">IF(DG1016&lt;&gt;"",REPLACE(REPLACE(INDEX($EE$4:$EE$801,MATCH(DG1016,$EF$4:$EF$801,0)),6,1,CU1016),1,1,DA1016),"")</f>
        <v>5401081</v>
      </c>
      <c r="CP1016" s="14" t="str">
        <f t="shared" si="2435"/>
        <v>5201083</v>
      </c>
      <c r="CQ1016" s="14" t="str">
        <f t="shared" si="2435"/>
        <v>5201083</v>
      </c>
      <c r="CR1016" s="14" t="str">
        <f t="shared" si="2435"/>
        <v>5302085</v>
      </c>
      <c r="CS1016" s="14" t="str">
        <f t="shared" si="2435"/>
        <v>5400085</v>
      </c>
      <c r="CT1016" s="14" t="str">
        <f t="shared" si="2435"/>
        <v>5502081</v>
      </c>
      <c r="CU1016" s="2">
        <v>8</v>
      </c>
      <c r="CV1016" s="2">
        <v>8</v>
      </c>
      <c r="CW1016" s="2">
        <v>8</v>
      </c>
      <c r="CX1016" s="2">
        <v>8</v>
      </c>
      <c r="CY1016" s="2">
        <v>8</v>
      </c>
      <c r="CZ1016" s="2">
        <v>8</v>
      </c>
      <c r="DA1016" s="2">
        <v>5</v>
      </c>
      <c r="DB1016" s="7">
        <v>5</v>
      </c>
      <c r="DC1016">
        <v>5</v>
      </c>
      <c r="DD1016" s="2">
        <v>5</v>
      </c>
      <c r="DE1016" s="7">
        <v>5</v>
      </c>
      <c r="DF1016">
        <v>5</v>
      </c>
      <c r="DG1016" s="1" t="s">
        <v>3161</v>
      </c>
      <c r="DH1016" s="1" t="s">
        <v>3268</v>
      </c>
      <c r="DI1016" s="1" t="s">
        <v>3268</v>
      </c>
      <c r="DJ1016" s="1" t="s">
        <v>3286</v>
      </c>
      <c r="DK1016" s="1" t="s">
        <v>3289</v>
      </c>
      <c r="DL1016" s="1" t="s">
        <v>3133</v>
      </c>
      <c r="DM1016" t="s">
        <v>3131</v>
      </c>
      <c r="DN1016" t="s">
        <v>3138</v>
      </c>
      <c r="DO1016" t="s">
        <v>3138</v>
      </c>
      <c r="DP1016" t="s">
        <v>3159</v>
      </c>
      <c r="DQ1016" t="s">
        <v>3159</v>
      </c>
      <c r="DR1016" t="s">
        <v>3131</v>
      </c>
      <c r="DS1016" s="1" t="s">
        <v>3203</v>
      </c>
      <c r="DT1016" s="1" t="s">
        <v>3179</v>
      </c>
      <c r="DU1016" s="1" t="s">
        <v>3179</v>
      </c>
      <c r="DV1016" s="1" t="s">
        <v>3146</v>
      </c>
      <c r="DW1016" s="1" t="s">
        <v>3234</v>
      </c>
      <c r="DX1016" s="1" t="s">
        <v>3198</v>
      </c>
      <c r="DY1016">
        <f t="shared" si="2307"/>
        <v>2</v>
      </c>
      <c r="DZ1016">
        <f t="shared" si="2308"/>
        <v>1</v>
      </c>
      <c r="EA1016">
        <f t="shared" si="2309"/>
        <v>1</v>
      </c>
      <c r="EB1016">
        <f t="shared" si="2310"/>
        <v>1</v>
      </c>
      <c r="EC1016">
        <f t="shared" si="2311"/>
        <v>2</v>
      </c>
      <c r="ED1016">
        <f t="shared" si="2312"/>
        <v>2</v>
      </c>
      <c r="EH1016" s="35"/>
      <c r="FA1016" t="str">
        <f t="shared" si="2348"/>
        <v>水魔法师</v>
      </c>
      <c r="FB1016" t="str">
        <f t="shared" si="2349"/>
        <v>木骑兵</v>
      </c>
      <c r="FC1016" t="str">
        <f t="shared" si="2350"/>
        <v>木骑兵</v>
      </c>
      <c r="FD1016" t="str">
        <f t="shared" si="2351"/>
        <v>暗盗贼</v>
      </c>
      <c r="FE1016" t="str">
        <f t="shared" si="2352"/>
        <v>暗巫师</v>
      </c>
      <c r="FF1016" t="str">
        <f t="shared" si="2353"/>
        <v>水火枪手</v>
      </c>
    </row>
    <row r="1017" spans="15:162" ht="14.25" x14ac:dyDescent="0.15">
      <c r="O1017" s="11">
        <v>20534</v>
      </c>
      <c r="P1017" s="11">
        <v>11133734.85</v>
      </c>
      <c r="Q1017" s="16">
        <f t="shared" si="2383"/>
        <v>11133734</v>
      </c>
      <c r="R1017" s="4" t="str">
        <f t="shared" si="2384"/>
        <v>5502083,5200082,5301082,5201081,5501084,5500081</v>
      </c>
      <c r="S1017" s="4" t="str">
        <f t="shared" si="2385"/>
        <v>8,8,8,8,8,8</v>
      </c>
      <c r="T1017" s="4" t="str">
        <f t="shared" si="2386"/>
        <v>1306,1290,1290,1290,1290,1290</v>
      </c>
      <c r="U1017">
        <v>5502083</v>
      </c>
      <c r="V1017">
        <v>5200082</v>
      </c>
      <c r="W1017">
        <v>5301082</v>
      </c>
      <c r="X1017">
        <v>5201081</v>
      </c>
      <c r="Y1017">
        <v>5501084</v>
      </c>
      <c r="Z1017">
        <v>5500081</v>
      </c>
      <c r="AA1017" s="2">
        <v>8</v>
      </c>
      <c r="AB1017" s="2">
        <v>8</v>
      </c>
      <c r="AC1017" s="2">
        <v>8</v>
      </c>
      <c r="AD1017" s="2">
        <v>8</v>
      </c>
      <c r="AE1017" s="2">
        <v>8</v>
      </c>
      <c r="AF1017" s="2">
        <v>8</v>
      </c>
      <c r="AG1017" s="2">
        <f t="shared" si="2315"/>
        <v>1306</v>
      </c>
      <c r="AH1017" s="2">
        <f t="shared" si="2367"/>
        <v>1290</v>
      </c>
      <c r="AI1017" s="2">
        <f t="shared" si="2368"/>
        <v>1290</v>
      </c>
      <c r="AJ1017" s="2">
        <f t="shared" si="2369"/>
        <v>1290</v>
      </c>
      <c r="AK1017" s="2">
        <f t="shared" si="2370"/>
        <v>1290</v>
      </c>
      <c r="AL1017" s="2">
        <f t="shared" si="2371"/>
        <v>1290</v>
      </c>
      <c r="AM1017" s="8">
        <f t="shared" si="2372"/>
        <v>1892734.78</v>
      </c>
      <c r="AN1017" s="8">
        <f t="shared" si="2395"/>
        <v>1848199.844</v>
      </c>
      <c r="AO1017" s="8">
        <f t="shared" si="2395"/>
        <v>1848199.844</v>
      </c>
      <c r="AP1017" s="8">
        <f t="shared" si="2395"/>
        <v>1848199.844</v>
      </c>
      <c r="AQ1017" s="8">
        <f t="shared" si="2395"/>
        <v>1848199.844</v>
      </c>
      <c r="AR1017" s="8">
        <f t="shared" si="2395"/>
        <v>1848199.844</v>
      </c>
      <c r="AS1017" s="8">
        <f t="shared" si="2316"/>
        <v>-85</v>
      </c>
      <c r="AT1017">
        <f t="shared" si="2317"/>
        <v>1221</v>
      </c>
      <c r="CH1017" t="str">
        <f t="shared" si="2354"/>
        <v/>
      </c>
      <c r="CI1017" s="26" t="b">
        <f t="shared" ref="CI1017:CN1017" si="2436">IF(DG1017&lt;&gt;"",IF(ISERROR(MATCH(INT(CO1017),$EE$4:$EE$879,0))=FALSE,TRUE),"")</f>
        <v>1</v>
      </c>
      <c r="CJ1017" s="26" t="b">
        <f t="shared" si="2436"/>
        <v>1</v>
      </c>
      <c r="CK1017" s="26" t="b">
        <f t="shared" si="2436"/>
        <v>1</v>
      </c>
      <c r="CL1017" s="26" t="b">
        <f t="shared" si="2436"/>
        <v>1</v>
      </c>
      <c r="CM1017" s="26" t="b">
        <f t="shared" si="2436"/>
        <v>1</v>
      </c>
      <c r="CN1017" s="26" t="b">
        <f t="shared" si="2436"/>
        <v>1</v>
      </c>
      <c r="CO1017" s="14" t="str">
        <f t="shared" ref="CO1017:CT1017" si="2437">IF(DG1017&lt;&gt;"",REPLACE(REPLACE(INDEX($EE$4:$EE$801,MATCH(DG1017,$EF$4:$EF$801,0)),6,1,CU1017),1,1,DA1017),"")</f>
        <v>5502083</v>
      </c>
      <c r="CP1017" s="14" t="str">
        <f t="shared" si="2437"/>
        <v>5200082</v>
      </c>
      <c r="CQ1017" s="14" t="str">
        <f t="shared" si="2437"/>
        <v>5301082</v>
      </c>
      <c r="CR1017" s="14" t="str">
        <f t="shared" si="2437"/>
        <v>5201081</v>
      </c>
      <c r="CS1017" s="14" t="str">
        <f t="shared" si="2437"/>
        <v>5501084</v>
      </c>
      <c r="CT1017" s="14" t="str">
        <f t="shared" si="2437"/>
        <v>5500081</v>
      </c>
      <c r="CU1017" s="2">
        <v>8</v>
      </c>
      <c r="CV1017" s="2">
        <v>8</v>
      </c>
      <c r="CW1017" s="2">
        <v>8</v>
      </c>
      <c r="CX1017" s="2">
        <v>8</v>
      </c>
      <c r="CY1017" s="2">
        <v>8</v>
      </c>
      <c r="CZ1017" s="2">
        <v>8</v>
      </c>
      <c r="DA1017" s="2">
        <v>5</v>
      </c>
      <c r="DB1017" s="7">
        <v>5</v>
      </c>
      <c r="DC1017">
        <v>5</v>
      </c>
      <c r="DD1017" s="2">
        <v>5</v>
      </c>
      <c r="DE1017" s="7">
        <v>5</v>
      </c>
      <c r="DF1017">
        <v>5</v>
      </c>
      <c r="DG1017" s="1" t="s">
        <v>3273</v>
      </c>
      <c r="DH1017" s="1" t="s">
        <v>3262</v>
      </c>
      <c r="DI1017" s="1" t="s">
        <v>3264</v>
      </c>
      <c r="DJ1017" s="1" t="s">
        <v>3257</v>
      </c>
      <c r="DK1017" s="1" t="s">
        <v>3252</v>
      </c>
      <c r="DL1017" s="1" t="s">
        <v>3260</v>
      </c>
      <c r="DM1017" t="s">
        <v>3138</v>
      </c>
      <c r="DN1017" t="s">
        <v>3122</v>
      </c>
      <c r="DO1017" t="s">
        <v>3122</v>
      </c>
      <c r="DP1017" t="s">
        <v>3131</v>
      </c>
      <c r="DQ1017" t="s">
        <v>3253</v>
      </c>
      <c r="DR1017" t="s">
        <v>3131</v>
      </c>
      <c r="DS1017" s="1" t="s">
        <v>3198</v>
      </c>
      <c r="DT1017" s="1" t="s">
        <v>3163</v>
      </c>
      <c r="DU1017" s="1" t="s">
        <v>3184</v>
      </c>
      <c r="DV1017" s="1" t="s">
        <v>3179</v>
      </c>
      <c r="DW1017" s="1" t="s">
        <v>3197</v>
      </c>
      <c r="DX1017" s="1" t="s">
        <v>3206</v>
      </c>
      <c r="DY1017">
        <f t="shared" si="2307"/>
        <v>2</v>
      </c>
      <c r="DZ1017">
        <f t="shared" si="2308"/>
        <v>1</v>
      </c>
      <c r="EA1017">
        <f t="shared" si="2309"/>
        <v>1</v>
      </c>
      <c r="EB1017">
        <f t="shared" si="2310"/>
        <v>1</v>
      </c>
      <c r="EC1017">
        <f t="shared" si="2311"/>
        <v>2</v>
      </c>
      <c r="ED1017">
        <f t="shared" si="2312"/>
        <v>2</v>
      </c>
      <c r="EH1017" s="35"/>
      <c r="FA1017" t="str">
        <f t="shared" si="2348"/>
        <v>木火枪手</v>
      </c>
      <c r="FB1017" t="str">
        <f t="shared" si="2349"/>
        <v>火刀客</v>
      </c>
      <c r="FC1017" t="str">
        <f t="shared" si="2350"/>
        <v>火剑士</v>
      </c>
      <c r="FD1017" t="str">
        <f t="shared" si="2351"/>
        <v>水骑兵</v>
      </c>
      <c r="FE1017" t="str">
        <f t="shared" si="2352"/>
        <v>光猎人</v>
      </c>
      <c r="FF1017" t="str">
        <f t="shared" si="2353"/>
        <v>水海盗</v>
      </c>
    </row>
    <row r="1018" spans="15:162" ht="14.25" x14ac:dyDescent="0.15">
      <c r="O1018" s="11">
        <v>20535</v>
      </c>
      <c r="P1018" s="11">
        <v>11219856.48</v>
      </c>
      <c r="Q1018" s="16">
        <f t="shared" si="2383"/>
        <v>11219856</v>
      </c>
      <c r="R1018" s="4" t="str">
        <f t="shared" si="2384"/>
        <v>5202085,5302085,5302084,5501084,5501085,5501084</v>
      </c>
      <c r="S1018" s="4" t="str">
        <f t="shared" si="2385"/>
        <v>8,8,8,8,8,8</v>
      </c>
      <c r="T1018" s="4" t="str">
        <f t="shared" si="2386"/>
        <v>1311,1295,1295,1295,1295,1295</v>
      </c>
      <c r="U1018">
        <v>5202085</v>
      </c>
      <c r="V1018">
        <v>5302085</v>
      </c>
      <c r="W1018">
        <v>5302084</v>
      </c>
      <c r="X1018">
        <v>5501084</v>
      </c>
      <c r="Y1018">
        <v>5501085</v>
      </c>
      <c r="Z1018">
        <v>5501084</v>
      </c>
      <c r="AA1018" s="2">
        <v>8</v>
      </c>
      <c r="AB1018" s="2">
        <v>8</v>
      </c>
      <c r="AC1018" s="2">
        <v>8</v>
      </c>
      <c r="AD1018" s="2">
        <v>8</v>
      </c>
      <c r="AE1018" s="2">
        <v>8</v>
      </c>
      <c r="AF1018" s="2">
        <v>8</v>
      </c>
      <c r="AG1018" s="2">
        <f t="shared" si="2315"/>
        <v>1311</v>
      </c>
      <c r="AH1018" s="2">
        <f t="shared" si="2367"/>
        <v>1295</v>
      </c>
      <c r="AI1018" s="2">
        <f t="shared" si="2368"/>
        <v>1295</v>
      </c>
      <c r="AJ1018" s="2">
        <f t="shared" si="2369"/>
        <v>1295</v>
      </c>
      <c r="AK1018" s="2">
        <f t="shared" si="2370"/>
        <v>1295</v>
      </c>
      <c r="AL1018" s="2">
        <f t="shared" si="2371"/>
        <v>1295</v>
      </c>
      <c r="AM1018" s="8">
        <f t="shared" si="2372"/>
        <v>1907375.5200000003</v>
      </c>
      <c r="AN1018" s="8">
        <f t="shared" si="2395"/>
        <v>1862496.0960000001</v>
      </c>
      <c r="AO1018" s="8">
        <f t="shared" si="2395"/>
        <v>1862496.0960000001</v>
      </c>
      <c r="AP1018" s="8">
        <f t="shared" si="2395"/>
        <v>1862496.0960000001</v>
      </c>
      <c r="AQ1018" s="8">
        <f t="shared" si="2395"/>
        <v>1862496.0960000001</v>
      </c>
      <c r="AR1018" s="8">
        <f t="shared" si="2395"/>
        <v>1862496.0960000001</v>
      </c>
      <c r="AS1018" s="8">
        <f t="shared" si="2316"/>
        <v>-86</v>
      </c>
      <c r="AT1018">
        <f t="shared" si="2317"/>
        <v>1225</v>
      </c>
      <c r="CH1018" t="str">
        <f t="shared" si="2354"/>
        <v/>
      </c>
      <c r="CI1018" s="26" t="b">
        <f t="shared" ref="CI1018:CN1018" si="2438">IF(DG1018&lt;&gt;"",IF(ISERROR(MATCH(INT(CO1018),$EE$4:$EE$879,0))=FALSE,TRUE),"")</f>
        <v>1</v>
      </c>
      <c r="CJ1018" s="26" t="b">
        <f t="shared" si="2438"/>
        <v>1</v>
      </c>
      <c r="CK1018" s="26" t="b">
        <f t="shared" si="2438"/>
        <v>1</v>
      </c>
      <c r="CL1018" s="26" t="b">
        <f t="shared" si="2438"/>
        <v>1</v>
      </c>
      <c r="CM1018" s="26" t="b">
        <f t="shared" si="2438"/>
        <v>1</v>
      </c>
      <c r="CN1018" s="26" t="b">
        <f t="shared" si="2438"/>
        <v>1</v>
      </c>
      <c r="CO1018" s="14" t="str">
        <f t="shared" ref="CO1018:CT1018" si="2439">IF(DG1018&lt;&gt;"",REPLACE(REPLACE(INDEX($EE$4:$EE$801,MATCH(DG1018,$EF$4:$EF$801,0)),6,1,CU1018),1,1,DA1018),"")</f>
        <v>5202085</v>
      </c>
      <c r="CP1018" s="14" t="str">
        <f t="shared" si="2439"/>
        <v>5302085</v>
      </c>
      <c r="CQ1018" s="14" t="str">
        <f t="shared" si="2439"/>
        <v>5302084</v>
      </c>
      <c r="CR1018" s="14" t="str">
        <f t="shared" si="2439"/>
        <v>5501084</v>
      </c>
      <c r="CS1018" s="14" t="str">
        <f t="shared" si="2439"/>
        <v>5501085</v>
      </c>
      <c r="CT1018" s="14" t="str">
        <f t="shared" si="2439"/>
        <v>5501084</v>
      </c>
      <c r="CU1018" s="2">
        <v>8</v>
      </c>
      <c r="CV1018" s="2">
        <v>8</v>
      </c>
      <c r="CW1018" s="2">
        <v>8</v>
      </c>
      <c r="CX1018" s="2">
        <v>8</v>
      </c>
      <c r="CY1018" s="2">
        <v>8</v>
      </c>
      <c r="CZ1018" s="2">
        <v>8</v>
      </c>
      <c r="DA1018" s="2">
        <v>5</v>
      </c>
      <c r="DB1018" s="7">
        <v>5</v>
      </c>
      <c r="DC1018">
        <v>5</v>
      </c>
      <c r="DD1018" s="2">
        <v>5</v>
      </c>
      <c r="DE1018" s="7">
        <v>5</v>
      </c>
      <c r="DF1018">
        <v>5</v>
      </c>
      <c r="DG1018" s="1" t="s">
        <v>3248</v>
      </c>
      <c r="DH1018" s="1" t="s">
        <v>3286</v>
      </c>
      <c r="DI1018" s="10" t="s">
        <v>3275</v>
      </c>
      <c r="DJ1018" s="1" t="s">
        <v>3252</v>
      </c>
      <c r="DK1018" s="1" t="s">
        <v>3290</v>
      </c>
      <c r="DL1018" s="1" t="s">
        <v>3252</v>
      </c>
      <c r="DM1018" t="s">
        <v>3159</v>
      </c>
      <c r="DN1018" t="s">
        <v>3159</v>
      </c>
      <c r="DO1018" t="s">
        <v>3253</v>
      </c>
      <c r="DP1018" t="s">
        <v>3253</v>
      </c>
      <c r="DQ1018" t="s">
        <v>3159</v>
      </c>
      <c r="DR1018" t="s">
        <v>3253</v>
      </c>
      <c r="DS1018" s="1" t="s">
        <v>3166</v>
      </c>
      <c r="DT1018" s="1" t="s">
        <v>3146</v>
      </c>
      <c r="DU1018" s="10" t="s">
        <v>3146</v>
      </c>
      <c r="DV1018" s="1" t="s">
        <v>3197</v>
      </c>
      <c r="DW1018" s="1" t="s">
        <v>3197</v>
      </c>
      <c r="DX1018" s="1" t="s">
        <v>3197</v>
      </c>
      <c r="DY1018">
        <f t="shared" si="2307"/>
        <v>1</v>
      </c>
      <c r="DZ1018">
        <f t="shared" si="2308"/>
        <v>1</v>
      </c>
      <c r="EA1018">
        <f t="shared" si="2309"/>
        <v>1</v>
      </c>
      <c r="EB1018">
        <f t="shared" si="2310"/>
        <v>2</v>
      </c>
      <c r="EC1018">
        <f t="shared" si="2311"/>
        <v>2</v>
      </c>
      <c r="ED1018">
        <f t="shared" si="2312"/>
        <v>2</v>
      </c>
      <c r="EH1018" s="1"/>
      <c r="FA1018" t="str">
        <f t="shared" si="2348"/>
        <v>暗维京</v>
      </c>
      <c r="FB1018" t="str">
        <f t="shared" si="2349"/>
        <v>暗盗贼</v>
      </c>
      <c r="FC1018" t="str">
        <f t="shared" si="2350"/>
        <v>光盗贼</v>
      </c>
      <c r="FD1018" t="str">
        <f t="shared" si="2351"/>
        <v>光猎人</v>
      </c>
      <c r="FE1018" t="str">
        <f t="shared" si="2352"/>
        <v>暗猎人</v>
      </c>
      <c r="FF1018" t="str">
        <f t="shared" si="2353"/>
        <v>光猎人</v>
      </c>
    </row>
    <row r="1019" spans="15:162" ht="14.25" x14ac:dyDescent="0.15">
      <c r="O1019" s="11">
        <v>20536</v>
      </c>
      <c r="P1019" s="11">
        <v>11220087.060000001</v>
      </c>
      <c r="Q1019" s="16">
        <f t="shared" si="2383"/>
        <v>11220087</v>
      </c>
      <c r="R1019" s="4" t="str">
        <f t="shared" si="2384"/>
        <v>5400085,5201081,5201081,5200082,5501084,5401083</v>
      </c>
      <c r="S1019" s="4" t="str">
        <f t="shared" si="2385"/>
        <v>8,8,8,8,8,8</v>
      </c>
      <c r="T1019" s="4" t="str">
        <f t="shared" si="2386"/>
        <v>1311,1295,1295,1295,1295,1295</v>
      </c>
      <c r="U1019">
        <v>5400085</v>
      </c>
      <c r="V1019">
        <v>5201081</v>
      </c>
      <c r="W1019">
        <v>5201081</v>
      </c>
      <c r="X1019">
        <v>5200082</v>
      </c>
      <c r="Y1019">
        <v>5501084</v>
      </c>
      <c r="Z1019">
        <v>5401083</v>
      </c>
      <c r="AA1019" s="2">
        <v>8</v>
      </c>
      <c r="AB1019" s="2">
        <v>8</v>
      </c>
      <c r="AC1019" s="2">
        <v>8</v>
      </c>
      <c r="AD1019" s="2">
        <v>8</v>
      </c>
      <c r="AE1019" s="2">
        <v>8</v>
      </c>
      <c r="AF1019" s="2">
        <v>8</v>
      </c>
      <c r="AG1019" s="2">
        <f t="shared" si="2315"/>
        <v>1311</v>
      </c>
      <c r="AH1019" s="2">
        <f t="shared" si="2367"/>
        <v>1295</v>
      </c>
      <c r="AI1019" s="2">
        <f t="shared" si="2368"/>
        <v>1295</v>
      </c>
      <c r="AJ1019" s="2">
        <f t="shared" si="2369"/>
        <v>1295</v>
      </c>
      <c r="AK1019" s="2">
        <f t="shared" si="2370"/>
        <v>1295</v>
      </c>
      <c r="AL1019" s="2">
        <f t="shared" si="2371"/>
        <v>1295</v>
      </c>
      <c r="AM1019" s="8">
        <f t="shared" si="2372"/>
        <v>1907414.79</v>
      </c>
      <c r="AN1019" s="8">
        <f t="shared" si="2395"/>
        <v>1862534.442</v>
      </c>
      <c r="AO1019" s="8">
        <f t="shared" si="2395"/>
        <v>1862534.442</v>
      </c>
      <c r="AP1019" s="8">
        <f t="shared" si="2395"/>
        <v>1862534.442</v>
      </c>
      <c r="AQ1019" s="8">
        <f t="shared" si="2395"/>
        <v>1862534.442</v>
      </c>
      <c r="AR1019" s="8">
        <f t="shared" si="2395"/>
        <v>1862534.442</v>
      </c>
      <c r="AS1019" s="8">
        <f t="shared" si="2316"/>
        <v>-86</v>
      </c>
      <c r="AT1019">
        <f t="shared" si="2317"/>
        <v>1225</v>
      </c>
      <c r="CH1019" t="str">
        <f t="shared" si="2354"/>
        <v/>
      </c>
      <c r="CI1019" s="26" t="b">
        <f t="shared" ref="CI1019:CN1019" si="2440">IF(DG1019&lt;&gt;"",IF(ISERROR(MATCH(INT(CO1019),$EE$4:$EE$879,0))=FALSE,TRUE),"")</f>
        <v>1</v>
      </c>
      <c r="CJ1019" s="26" t="b">
        <f t="shared" si="2440"/>
        <v>1</v>
      </c>
      <c r="CK1019" s="26" t="b">
        <f t="shared" si="2440"/>
        <v>1</v>
      </c>
      <c r="CL1019" s="26" t="b">
        <f t="shared" si="2440"/>
        <v>1</v>
      </c>
      <c r="CM1019" s="26" t="b">
        <f t="shared" si="2440"/>
        <v>1</v>
      </c>
      <c r="CN1019" s="26" t="b">
        <f t="shared" si="2440"/>
        <v>1</v>
      </c>
      <c r="CO1019" s="14" t="str">
        <f t="shared" ref="CO1019:CT1019" si="2441">IF(DG1019&lt;&gt;"",REPLACE(REPLACE(INDEX($EE$4:$EE$801,MATCH(DG1019,$EF$4:$EF$801,0)),6,1,CU1019),1,1,DA1019),"")</f>
        <v>5400085</v>
      </c>
      <c r="CP1019" s="14" t="str">
        <f t="shared" si="2441"/>
        <v>5201081</v>
      </c>
      <c r="CQ1019" s="14" t="str">
        <f t="shared" si="2441"/>
        <v>5201081</v>
      </c>
      <c r="CR1019" s="14" t="str">
        <f t="shared" si="2441"/>
        <v>5200082</v>
      </c>
      <c r="CS1019" s="14" t="str">
        <f t="shared" si="2441"/>
        <v>5501084</v>
      </c>
      <c r="CT1019" s="14" t="str">
        <f t="shared" si="2441"/>
        <v>5401083</v>
      </c>
      <c r="CU1019" s="2">
        <v>8</v>
      </c>
      <c r="CV1019" s="2">
        <v>8</v>
      </c>
      <c r="CW1019" s="2">
        <v>8</v>
      </c>
      <c r="CX1019" s="2">
        <v>8</v>
      </c>
      <c r="CY1019" s="2">
        <v>8</v>
      </c>
      <c r="CZ1019" s="2">
        <v>8</v>
      </c>
      <c r="DA1019" s="2">
        <v>5</v>
      </c>
      <c r="DB1019" s="7">
        <v>5</v>
      </c>
      <c r="DC1019">
        <v>5</v>
      </c>
      <c r="DD1019" s="2">
        <v>5</v>
      </c>
      <c r="DE1019" s="7">
        <v>5</v>
      </c>
      <c r="DF1019">
        <v>5</v>
      </c>
      <c r="DG1019" s="1" t="s">
        <v>3289</v>
      </c>
      <c r="DH1019" s="1" t="s">
        <v>3257</v>
      </c>
      <c r="DI1019" s="1" t="s">
        <v>3257</v>
      </c>
      <c r="DJ1019" s="1" t="s">
        <v>3262</v>
      </c>
      <c r="DK1019" s="1" t="s">
        <v>3252</v>
      </c>
      <c r="DL1019" s="1" t="s">
        <v>3271</v>
      </c>
      <c r="DM1019" t="s">
        <v>3159</v>
      </c>
      <c r="DN1019" t="s">
        <v>3131</v>
      </c>
      <c r="DO1019" t="s">
        <v>3131</v>
      </c>
      <c r="DP1019" t="s">
        <v>3122</v>
      </c>
      <c r="DQ1019" t="s">
        <v>3253</v>
      </c>
      <c r="DR1019" t="s">
        <v>3138</v>
      </c>
      <c r="DS1019" s="1" t="s">
        <v>3234</v>
      </c>
      <c r="DT1019" s="1" t="s">
        <v>3179</v>
      </c>
      <c r="DU1019" s="1" t="s">
        <v>3179</v>
      </c>
      <c r="DV1019" s="1" t="s">
        <v>3163</v>
      </c>
      <c r="DW1019" s="1" t="s">
        <v>3197</v>
      </c>
      <c r="DX1019" s="1" t="s">
        <v>3203</v>
      </c>
      <c r="DY1019">
        <f t="shared" si="2307"/>
        <v>2</v>
      </c>
      <c r="DZ1019">
        <f t="shared" si="2308"/>
        <v>1</v>
      </c>
      <c r="EA1019">
        <f t="shared" si="2309"/>
        <v>1</v>
      </c>
      <c r="EB1019">
        <f t="shared" si="2310"/>
        <v>1</v>
      </c>
      <c r="EC1019">
        <f t="shared" si="2311"/>
        <v>2</v>
      </c>
      <c r="ED1019">
        <f t="shared" si="2312"/>
        <v>2</v>
      </c>
      <c r="EH1019" s="1"/>
      <c r="FA1019" t="str">
        <f t="shared" si="2348"/>
        <v>暗巫师</v>
      </c>
      <c r="FB1019" t="str">
        <f t="shared" si="2349"/>
        <v>水骑兵</v>
      </c>
      <c r="FC1019" t="str">
        <f t="shared" si="2350"/>
        <v>水骑兵</v>
      </c>
      <c r="FD1019" t="str">
        <f t="shared" si="2351"/>
        <v>火刀客</v>
      </c>
      <c r="FE1019" t="str">
        <f t="shared" si="2352"/>
        <v>光猎人</v>
      </c>
      <c r="FF1019" t="str">
        <f t="shared" si="2353"/>
        <v>木魔法师</v>
      </c>
    </row>
    <row r="1020" spans="15:162" ht="14.25" x14ac:dyDescent="0.15">
      <c r="O1020" s="11">
        <v>20537</v>
      </c>
      <c r="P1020" s="11">
        <v>11220317.640000001</v>
      </c>
      <c r="Q1020" s="16">
        <f t="shared" si="2383"/>
        <v>11220317</v>
      </c>
      <c r="R1020" s="4" t="str">
        <f t="shared" si="2384"/>
        <v>5201081,5202083,5200082,5401082,5400085,5400085</v>
      </c>
      <c r="S1020" s="4" t="str">
        <f t="shared" si="2385"/>
        <v>8,8,8,8,8,8</v>
      </c>
      <c r="T1020" s="4" t="str">
        <f t="shared" si="2386"/>
        <v>1311,1295,1295,1295,1295,1295</v>
      </c>
      <c r="U1020">
        <v>5201081</v>
      </c>
      <c r="V1020">
        <v>5202083</v>
      </c>
      <c r="W1020">
        <v>5200082</v>
      </c>
      <c r="X1020">
        <v>5401082</v>
      </c>
      <c r="Y1020">
        <v>5400085</v>
      </c>
      <c r="Z1020">
        <v>5400085</v>
      </c>
      <c r="AA1020" s="2">
        <v>8</v>
      </c>
      <c r="AB1020" s="2">
        <v>8</v>
      </c>
      <c r="AC1020" s="2">
        <v>8</v>
      </c>
      <c r="AD1020" s="2">
        <v>8</v>
      </c>
      <c r="AE1020" s="2">
        <v>8</v>
      </c>
      <c r="AF1020" s="2">
        <v>8</v>
      </c>
      <c r="AG1020" s="2">
        <f t="shared" si="2315"/>
        <v>1311</v>
      </c>
      <c r="AH1020" s="2">
        <f t="shared" si="2367"/>
        <v>1295</v>
      </c>
      <c r="AI1020" s="2">
        <f t="shared" si="2368"/>
        <v>1295</v>
      </c>
      <c r="AJ1020" s="2">
        <f t="shared" si="2369"/>
        <v>1295</v>
      </c>
      <c r="AK1020" s="2">
        <f t="shared" si="2370"/>
        <v>1295</v>
      </c>
      <c r="AL1020" s="2">
        <f t="shared" si="2371"/>
        <v>1295</v>
      </c>
      <c r="AM1020" s="8">
        <f t="shared" si="2372"/>
        <v>1907453.8900000001</v>
      </c>
      <c r="AN1020" s="8">
        <f t="shared" si="2395"/>
        <v>1862572.6220000002</v>
      </c>
      <c r="AO1020" s="8">
        <f t="shared" si="2395"/>
        <v>1862572.6220000002</v>
      </c>
      <c r="AP1020" s="8">
        <f t="shared" si="2395"/>
        <v>1862572.6220000002</v>
      </c>
      <c r="AQ1020" s="8">
        <f t="shared" si="2395"/>
        <v>1862572.6220000002</v>
      </c>
      <c r="AR1020" s="8">
        <f t="shared" si="2395"/>
        <v>1862572.6220000002</v>
      </c>
      <c r="AS1020" s="8">
        <f t="shared" si="2316"/>
        <v>-86</v>
      </c>
      <c r="AT1020">
        <f t="shared" si="2317"/>
        <v>1225</v>
      </c>
      <c r="CH1020" t="str">
        <f t="shared" si="2354"/>
        <v/>
      </c>
      <c r="CI1020" s="26" t="b">
        <f t="shared" ref="CI1020:CN1020" si="2442">IF(DG1020&lt;&gt;"",IF(ISERROR(MATCH(INT(CO1020),$EE$4:$EE$879,0))=FALSE,TRUE),"")</f>
        <v>1</v>
      </c>
      <c r="CJ1020" s="26" t="b">
        <f t="shared" si="2442"/>
        <v>1</v>
      </c>
      <c r="CK1020" s="26" t="b">
        <f t="shared" si="2442"/>
        <v>1</v>
      </c>
      <c r="CL1020" s="26" t="b">
        <f t="shared" si="2442"/>
        <v>1</v>
      </c>
      <c r="CM1020" s="26" t="b">
        <f t="shared" si="2442"/>
        <v>1</v>
      </c>
      <c r="CN1020" s="26" t="b">
        <f t="shared" si="2442"/>
        <v>1</v>
      </c>
      <c r="CO1020" s="14" t="str">
        <f t="shared" ref="CO1020:CT1020" si="2443">IF(DG1020&lt;&gt;"",REPLACE(REPLACE(INDEX($EE$4:$EE$801,MATCH(DG1020,$EF$4:$EF$801,0)),6,1,CU1020),1,1,DA1020),"")</f>
        <v>5201081</v>
      </c>
      <c r="CP1020" s="14" t="str">
        <f t="shared" si="2443"/>
        <v>5202083</v>
      </c>
      <c r="CQ1020" s="14" t="str">
        <f t="shared" si="2443"/>
        <v>5200082</v>
      </c>
      <c r="CR1020" s="14" t="str">
        <f t="shared" si="2443"/>
        <v>5401082</v>
      </c>
      <c r="CS1020" s="14" t="str">
        <f t="shared" si="2443"/>
        <v>5400085</v>
      </c>
      <c r="CT1020" s="14" t="str">
        <f t="shared" si="2443"/>
        <v>5400085</v>
      </c>
      <c r="CU1020" s="2">
        <v>8</v>
      </c>
      <c r="CV1020" s="2">
        <v>8</v>
      </c>
      <c r="CW1020" s="2">
        <v>8</v>
      </c>
      <c r="CX1020" s="2">
        <v>8</v>
      </c>
      <c r="CY1020" s="2">
        <v>8</v>
      </c>
      <c r="CZ1020" s="2">
        <v>8</v>
      </c>
      <c r="DA1020" s="2">
        <v>5</v>
      </c>
      <c r="DB1020" s="7">
        <v>5</v>
      </c>
      <c r="DC1020">
        <v>5</v>
      </c>
      <c r="DD1020" s="2">
        <v>5</v>
      </c>
      <c r="DE1020" s="7">
        <v>5</v>
      </c>
      <c r="DF1020">
        <v>5</v>
      </c>
      <c r="DG1020" s="1" t="s">
        <v>3257</v>
      </c>
      <c r="DH1020" s="1" t="s">
        <v>3269</v>
      </c>
      <c r="DI1020" s="1" t="s">
        <v>3262</v>
      </c>
      <c r="DJ1020" s="1" t="s">
        <v>3265</v>
      </c>
      <c r="DK1020" s="1" t="s">
        <v>3289</v>
      </c>
      <c r="DL1020" s="1" t="s">
        <v>3289</v>
      </c>
      <c r="DM1020" t="s">
        <v>3131</v>
      </c>
      <c r="DN1020" t="s">
        <v>3138</v>
      </c>
      <c r="DO1020" t="s">
        <v>3122</v>
      </c>
      <c r="DP1020" t="s">
        <v>3122</v>
      </c>
      <c r="DQ1020" t="s">
        <v>3159</v>
      </c>
      <c r="DR1020" t="s">
        <v>3159</v>
      </c>
      <c r="DS1020" s="1" t="s">
        <v>3179</v>
      </c>
      <c r="DT1020" s="1" t="s">
        <v>3166</v>
      </c>
      <c r="DU1020" s="1" t="s">
        <v>3163</v>
      </c>
      <c r="DV1020" s="1" t="s">
        <v>3203</v>
      </c>
      <c r="DW1020" s="1" t="s">
        <v>3234</v>
      </c>
      <c r="DX1020" s="1" t="s">
        <v>3234</v>
      </c>
      <c r="DY1020">
        <f t="shared" si="2307"/>
        <v>1</v>
      </c>
      <c r="DZ1020">
        <f t="shared" si="2308"/>
        <v>1</v>
      </c>
      <c r="EA1020">
        <f t="shared" si="2309"/>
        <v>1</v>
      </c>
      <c r="EB1020">
        <f t="shared" si="2310"/>
        <v>2</v>
      </c>
      <c r="EC1020">
        <f t="shared" si="2311"/>
        <v>2</v>
      </c>
      <c r="ED1020">
        <f t="shared" si="2312"/>
        <v>2</v>
      </c>
      <c r="EH1020" s="1"/>
      <c r="FA1020" t="str">
        <f t="shared" si="2348"/>
        <v>水骑兵</v>
      </c>
      <c r="FB1020" t="str">
        <f t="shared" si="2349"/>
        <v>木维京</v>
      </c>
      <c r="FC1020" t="str">
        <f t="shared" si="2350"/>
        <v>火刀客</v>
      </c>
      <c r="FD1020" t="str">
        <f t="shared" si="2351"/>
        <v>火魔法师</v>
      </c>
      <c r="FE1020" t="str">
        <f t="shared" si="2352"/>
        <v>暗巫师</v>
      </c>
      <c r="FF1020" t="str">
        <f t="shared" si="2353"/>
        <v>暗巫师</v>
      </c>
    </row>
    <row r="1021" spans="15:162" ht="14.25" x14ac:dyDescent="0.15">
      <c r="O1021" s="11">
        <v>20538</v>
      </c>
      <c r="P1021" s="11">
        <v>11220550.109999999</v>
      </c>
      <c r="Q1021" s="16">
        <f t="shared" si="2383"/>
        <v>11220550</v>
      </c>
      <c r="R1021" s="4" t="str">
        <f t="shared" si="2384"/>
        <v>5501084,5200083,5301082,5302085,5500081,5500081</v>
      </c>
      <c r="S1021" s="4" t="str">
        <f t="shared" si="2385"/>
        <v>8,8,8,8,8,8</v>
      </c>
      <c r="T1021" s="4" t="str">
        <f t="shared" si="2386"/>
        <v>1311,1295,1295,1295,1295,1295</v>
      </c>
      <c r="U1021">
        <v>5501084</v>
      </c>
      <c r="V1021">
        <v>5200083</v>
      </c>
      <c r="W1021">
        <v>5301082</v>
      </c>
      <c r="X1021">
        <v>5302085</v>
      </c>
      <c r="Y1021">
        <v>5500081</v>
      </c>
      <c r="Z1021">
        <v>5500081</v>
      </c>
      <c r="AA1021" s="2">
        <v>8</v>
      </c>
      <c r="AB1021" s="2">
        <v>8</v>
      </c>
      <c r="AC1021" s="2">
        <v>8</v>
      </c>
      <c r="AD1021" s="2">
        <v>8</v>
      </c>
      <c r="AE1021" s="2">
        <v>8</v>
      </c>
      <c r="AF1021" s="2">
        <v>8</v>
      </c>
      <c r="AG1021" s="2">
        <f t="shared" si="2315"/>
        <v>1311</v>
      </c>
      <c r="AH1021" s="2">
        <f t="shared" si="2367"/>
        <v>1295</v>
      </c>
      <c r="AI1021" s="2">
        <f t="shared" si="2368"/>
        <v>1295</v>
      </c>
      <c r="AJ1021" s="2">
        <f t="shared" si="2369"/>
        <v>1295</v>
      </c>
      <c r="AK1021" s="2">
        <f t="shared" si="2370"/>
        <v>1295</v>
      </c>
      <c r="AL1021" s="2">
        <f t="shared" si="2371"/>
        <v>1295</v>
      </c>
      <c r="AM1021" s="8">
        <f t="shared" si="2372"/>
        <v>1907493.5000000002</v>
      </c>
      <c r="AN1021" s="8">
        <f t="shared" si="2395"/>
        <v>1862611.3</v>
      </c>
      <c r="AO1021" s="8">
        <f t="shared" si="2395"/>
        <v>1862611.3</v>
      </c>
      <c r="AP1021" s="8">
        <f t="shared" si="2395"/>
        <v>1862611.3</v>
      </c>
      <c r="AQ1021" s="8">
        <f t="shared" si="2395"/>
        <v>1862611.3</v>
      </c>
      <c r="AR1021" s="8">
        <f t="shared" si="2395"/>
        <v>1862611.3</v>
      </c>
      <c r="AS1021" s="8">
        <f t="shared" si="2316"/>
        <v>-86</v>
      </c>
      <c r="AT1021">
        <f t="shared" si="2317"/>
        <v>1225</v>
      </c>
      <c r="CH1021" t="str">
        <f t="shared" si="2354"/>
        <v/>
      </c>
      <c r="CI1021" s="26" t="b">
        <f t="shared" ref="CI1021:CN1021" si="2444">IF(DG1021&lt;&gt;"",IF(ISERROR(MATCH(INT(CO1021),$EE$4:$EE$879,0))=FALSE,TRUE),"")</f>
        <v>1</v>
      </c>
      <c r="CJ1021" s="26" t="b">
        <f t="shared" si="2444"/>
        <v>1</v>
      </c>
      <c r="CK1021" s="26" t="b">
        <f t="shared" si="2444"/>
        <v>1</v>
      </c>
      <c r="CL1021" s="26" t="b">
        <f t="shared" si="2444"/>
        <v>1</v>
      </c>
      <c r="CM1021" s="26" t="b">
        <f t="shared" si="2444"/>
        <v>1</v>
      </c>
      <c r="CN1021" s="26" t="b">
        <f t="shared" si="2444"/>
        <v>1</v>
      </c>
      <c r="CO1021" s="14" t="str">
        <f t="shared" ref="CO1021:CT1021" si="2445">IF(DG1021&lt;&gt;"",REPLACE(REPLACE(INDEX($EE$4:$EE$801,MATCH(DG1021,$EF$4:$EF$801,0)),6,1,CU1021),1,1,DA1021),"")</f>
        <v>5501084</v>
      </c>
      <c r="CP1021" s="14" t="str">
        <f t="shared" si="2445"/>
        <v>5200083</v>
      </c>
      <c r="CQ1021" s="14" t="str">
        <f t="shared" si="2445"/>
        <v>5301082</v>
      </c>
      <c r="CR1021" s="14" t="str">
        <f t="shared" si="2445"/>
        <v>5302085</v>
      </c>
      <c r="CS1021" s="14" t="str">
        <f t="shared" si="2445"/>
        <v>5500081</v>
      </c>
      <c r="CT1021" s="14" t="str">
        <f t="shared" si="2445"/>
        <v>5500081</v>
      </c>
      <c r="CU1021" s="2">
        <v>8</v>
      </c>
      <c r="CV1021" s="2">
        <v>8</v>
      </c>
      <c r="CW1021" s="2">
        <v>8</v>
      </c>
      <c r="CX1021" s="2">
        <v>8</v>
      </c>
      <c r="CY1021" s="2">
        <v>8</v>
      </c>
      <c r="CZ1021" s="2">
        <v>8</v>
      </c>
      <c r="DA1021" s="2">
        <v>5</v>
      </c>
      <c r="DB1021" s="7">
        <v>5</v>
      </c>
      <c r="DC1021">
        <v>5</v>
      </c>
      <c r="DD1021" s="2">
        <v>5</v>
      </c>
      <c r="DE1021" s="7">
        <v>5</v>
      </c>
      <c r="DF1021">
        <v>5</v>
      </c>
      <c r="DG1021" s="1" t="s">
        <v>3252</v>
      </c>
      <c r="DH1021" s="1" t="s">
        <v>3156</v>
      </c>
      <c r="DI1021" s="1" t="s">
        <v>3264</v>
      </c>
      <c r="DJ1021" s="1" t="s">
        <v>3286</v>
      </c>
      <c r="DK1021" s="1" t="s">
        <v>3260</v>
      </c>
      <c r="DL1021" s="1" t="s">
        <v>3260</v>
      </c>
      <c r="DM1021" t="s">
        <v>3253</v>
      </c>
      <c r="DN1021" t="s">
        <v>3138</v>
      </c>
      <c r="DO1021" t="s">
        <v>3122</v>
      </c>
      <c r="DP1021" t="s">
        <v>3159</v>
      </c>
      <c r="DQ1021" t="s">
        <v>3131</v>
      </c>
      <c r="DR1021" t="s">
        <v>3131</v>
      </c>
      <c r="DS1021" s="1" t="s">
        <v>3197</v>
      </c>
      <c r="DT1021" s="1" t="s">
        <v>3163</v>
      </c>
      <c r="DU1021" s="1" t="s">
        <v>3184</v>
      </c>
      <c r="DV1021" s="1" t="s">
        <v>3146</v>
      </c>
      <c r="DW1021" s="1" t="s">
        <v>3206</v>
      </c>
      <c r="DX1021" s="1" t="s">
        <v>3206</v>
      </c>
      <c r="DY1021">
        <f t="shared" si="2307"/>
        <v>2</v>
      </c>
      <c r="DZ1021">
        <f t="shared" si="2308"/>
        <v>1</v>
      </c>
      <c r="EA1021">
        <f t="shared" si="2309"/>
        <v>1</v>
      </c>
      <c r="EB1021">
        <f t="shared" si="2310"/>
        <v>1</v>
      </c>
      <c r="EC1021">
        <f t="shared" si="2311"/>
        <v>2</v>
      </c>
      <c r="ED1021">
        <f t="shared" si="2312"/>
        <v>2</v>
      </c>
      <c r="EH1021" s="1"/>
      <c r="FA1021" t="str">
        <f t="shared" si="2348"/>
        <v>光猎人</v>
      </c>
      <c r="FB1021" t="str">
        <f t="shared" si="2349"/>
        <v>木刀客</v>
      </c>
      <c r="FC1021" t="str">
        <f t="shared" si="2350"/>
        <v>火剑士</v>
      </c>
      <c r="FD1021" t="str">
        <f t="shared" si="2351"/>
        <v>暗盗贼</v>
      </c>
      <c r="FE1021" t="str">
        <f t="shared" si="2352"/>
        <v>水海盗</v>
      </c>
      <c r="FF1021" t="str">
        <f t="shared" si="2353"/>
        <v>水海盗</v>
      </c>
    </row>
    <row r="1022" spans="15:162" ht="14.25" x14ac:dyDescent="0.15">
      <c r="O1022" s="11">
        <v>20539</v>
      </c>
      <c r="P1022" s="11">
        <v>11220780.689999999</v>
      </c>
      <c r="Q1022" s="16">
        <f t="shared" si="2383"/>
        <v>11220780</v>
      </c>
      <c r="R1022" s="4" t="str">
        <f t="shared" si="2384"/>
        <v>5500082,5200081,5200081,5301083,5502083,5402082</v>
      </c>
      <c r="S1022" s="4" t="str">
        <f t="shared" si="2385"/>
        <v>8,8,8,8,8,8</v>
      </c>
      <c r="T1022" s="4" t="str">
        <f t="shared" si="2386"/>
        <v>1311,1295,1295,1295,1295,1295</v>
      </c>
      <c r="U1022">
        <v>5500082</v>
      </c>
      <c r="V1022">
        <v>5200081</v>
      </c>
      <c r="W1022">
        <v>5200081</v>
      </c>
      <c r="X1022">
        <v>5301083</v>
      </c>
      <c r="Y1022">
        <v>5502083</v>
      </c>
      <c r="Z1022">
        <v>5402082</v>
      </c>
      <c r="AA1022" s="2">
        <v>8</v>
      </c>
      <c r="AB1022" s="2">
        <v>8</v>
      </c>
      <c r="AC1022" s="2">
        <v>8</v>
      </c>
      <c r="AD1022" s="2">
        <v>8</v>
      </c>
      <c r="AE1022" s="2">
        <v>8</v>
      </c>
      <c r="AF1022" s="2">
        <v>8</v>
      </c>
      <c r="AG1022" s="2">
        <f t="shared" si="2315"/>
        <v>1311</v>
      </c>
      <c r="AH1022" s="2">
        <f t="shared" si="2367"/>
        <v>1295</v>
      </c>
      <c r="AI1022" s="2">
        <f t="shared" si="2368"/>
        <v>1295</v>
      </c>
      <c r="AJ1022" s="2">
        <f t="shared" si="2369"/>
        <v>1295</v>
      </c>
      <c r="AK1022" s="2">
        <f t="shared" si="2370"/>
        <v>1295</v>
      </c>
      <c r="AL1022" s="2">
        <f t="shared" si="2371"/>
        <v>1295</v>
      </c>
      <c r="AM1022" s="8">
        <f t="shared" si="2372"/>
        <v>1907532.6</v>
      </c>
      <c r="AN1022" s="8">
        <f t="shared" si="2395"/>
        <v>1862649.48</v>
      </c>
      <c r="AO1022" s="8">
        <f t="shared" si="2395"/>
        <v>1862649.48</v>
      </c>
      <c r="AP1022" s="8">
        <f t="shared" si="2395"/>
        <v>1862649.48</v>
      </c>
      <c r="AQ1022" s="8">
        <f t="shared" si="2395"/>
        <v>1862649.48</v>
      </c>
      <c r="AR1022" s="8">
        <f t="shared" si="2395"/>
        <v>1862649.48</v>
      </c>
      <c r="AS1022" s="8">
        <f t="shared" si="2316"/>
        <v>-86</v>
      </c>
      <c r="AT1022">
        <f t="shared" si="2317"/>
        <v>1225</v>
      </c>
      <c r="CH1022" t="str">
        <f t="shared" si="2354"/>
        <v/>
      </c>
      <c r="CI1022" s="26" t="b">
        <f t="shared" ref="CI1022:CN1022" si="2446">IF(DG1022&lt;&gt;"",IF(ISERROR(MATCH(INT(CO1022),$EE$4:$EE$879,0))=FALSE,TRUE),"")</f>
        <v>1</v>
      </c>
      <c r="CJ1022" s="26" t="b">
        <f t="shared" si="2446"/>
        <v>1</v>
      </c>
      <c r="CK1022" s="26" t="b">
        <f t="shared" si="2446"/>
        <v>1</v>
      </c>
      <c r="CL1022" s="26" t="b">
        <f t="shared" si="2446"/>
        <v>1</v>
      </c>
      <c r="CM1022" s="26" t="b">
        <f t="shared" si="2446"/>
        <v>1</v>
      </c>
      <c r="CN1022" s="26" t="b">
        <f t="shared" si="2446"/>
        <v>1</v>
      </c>
      <c r="CO1022" s="14" t="str">
        <f t="shared" ref="CO1022:CT1022" si="2447">IF(DG1022&lt;&gt;"",REPLACE(REPLACE(INDEX($EE$4:$EE$801,MATCH(DG1022,$EF$4:$EF$801,0)),6,1,CU1022),1,1,DA1022),"")</f>
        <v>5500082</v>
      </c>
      <c r="CP1022" s="14" t="str">
        <f t="shared" si="2447"/>
        <v>5200081</v>
      </c>
      <c r="CQ1022" s="14" t="str">
        <f t="shared" si="2447"/>
        <v>5200081</v>
      </c>
      <c r="CR1022" s="14" t="str">
        <f t="shared" si="2447"/>
        <v>5301083</v>
      </c>
      <c r="CS1022" s="14" t="str">
        <f t="shared" si="2447"/>
        <v>5502083</v>
      </c>
      <c r="CT1022" s="14" t="str">
        <f t="shared" si="2447"/>
        <v>5402082</v>
      </c>
      <c r="CU1022" s="2">
        <v>8</v>
      </c>
      <c r="CV1022" s="2">
        <v>8</v>
      </c>
      <c r="CW1022" s="2">
        <v>8</v>
      </c>
      <c r="CX1022" s="2">
        <v>8</v>
      </c>
      <c r="CY1022" s="2">
        <v>8</v>
      </c>
      <c r="CZ1022" s="2">
        <v>8</v>
      </c>
      <c r="DA1022" s="2">
        <v>5</v>
      </c>
      <c r="DB1022" s="7">
        <v>5</v>
      </c>
      <c r="DC1022">
        <v>5</v>
      </c>
      <c r="DD1022" s="2">
        <v>5</v>
      </c>
      <c r="DE1022" s="7">
        <v>5</v>
      </c>
      <c r="DF1022">
        <v>5</v>
      </c>
      <c r="DG1022" s="1" t="s">
        <v>3148</v>
      </c>
      <c r="DH1022" s="1" t="s">
        <v>3256</v>
      </c>
      <c r="DI1022" s="1" t="s">
        <v>3256</v>
      </c>
      <c r="DJ1022" s="1" t="s">
        <v>3270</v>
      </c>
      <c r="DK1022" s="1" t="s">
        <v>3273</v>
      </c>
      <c r="DL1022" s="1" t="s">
        <v>3266</v>
      </c>
      <c r="DM1022" t="s">
        <v>3122</v>
      </c>
      <c r="DN1022" t="s">
        <v>3131</v>
      </c>
      <c r="DO1022" t="s">
        <v>3131</v>
      </c>
      <c r="DP1022" t="s">
        <v>3138</v>
      </c>
      <c r="DQ1022" t="s">
        <v>3138</v>
      </c>
      <c r="DR1022" t="s">
        <v>3122</v>
      </c>
      <c r="DS1022" s="1" t="s">
        <v>3206</v>
      </c>
      <c r="DT1022" s="1" t="s">
        <v>3163</v>
      </c>
      <c r="DU1022" s="1" t="s">
        <v>3163</v>
      </c>
      <c r="DV1022" s="1" t="s">
        <v>3184</v>
      </c>
      <c r="DW1022" s="1" t="s">
        <v>3198</v>
      </c>
      <c r="DX1022" s="1" t="s">
        <v>3202</v>
      </c>
      <c r="DY1022">
        <f t="shared" si="2307"/>
        <v>2</v>
      </c>
      <c r="DZ1022">
        <f t="shared" si="2308"/>
        <v>1</v>
      </c>
      <c r="EA1022">
        <f t="shared" si="2309"/>
        <v>1</v>
      </c>
      <c r="EB1022">
        <f t="shared" si="2310"/>
        <v>1</v>
      </c>
      <c r="EC1022">
        <f t="shared" si="2311"/>
        <v>2</v>
      </c>
      <c r="ED1022">
        <f t="shared" si="2312"/>
        <v>2</v>
      </c>
      <c r="EH1022" s="1"/>
      <c r="FA1022" t="str">
        <f t="shared" si="2348"/>
        <v>火海盗</v>
      </c>
      <c r="FB1022" t="str">
        <f t="shared" si="2349"/>
        <v>水刀客</v>
      </c>
      <c r="FC1022" t="str">
        <f t="shared" si="2350"/>
        <v>水刀客</v>
      </c>
      <c r="FD1022" t="str">
        <f t="shared" si="2351"/>
        <v>木剑士</v>
      </c>
      <c r="FE1022" t="str">
        <f t="shared" si="2352"/>
        <v>木火枪手</v>
      </c>
      <c r="FF1022" t="str">
        <f t="shared" si="2353"/>
        <v>火女巫</v>
      </c>
    </row>
    <row r="1023" spans="15:162" ht="14.25" x14ac:dyDescent="0.15">
      <c r="O1023" s="11">
        <v>20540</v>
      </c>
      <c r="P1023" s="11">
        <v>11717886.6</v>
      </c>
      <c r="Q1023" s="16">
        <f t="shared" si="2383"/>
        <v>11717886</v>
      </c>
      <c r="R1023" s="4" t="str">
        <f t="shared" si="2384"/>
        <v>5300085,5201082,5201081,5501085,5602084,5501084</v>
      </c>
      <c r="S1023" s="4" t="str">
        <f t="shared" si="2385"/>
        <v>8,8,8,8,8,8</v>
      </c>
      <c r="T1023" s="4" t="str">
        <f t="shared" si="2386"/>
        <v>1340,1324,1324,1324,1324,1324</v>
      </c>
      <c r="U1023">
        <v>5300085</v>
      </c>
      <c r="V1023">
        <v>5201082</v>
      </c>
      <c r="W1023">
        <v>5201081</v>
      </c>
      <c r="X1023">
        <v>5501085</v>
      </c>
      <c r="Y1023">
        <v>5602084</v>
      </c>
      <c r="Z1023">
        <v>5501084</v>
      </c>
      <c r="AA1023" s="2">
        <v>8</v>
      </c>
      <c r="AB1023" s="2">
        <v>8</v>
      </c>
      <c r="AC1023" s="2">
        <v>8</v>
      </c>
      <c r="AD1023" s="2">
        <v>8</v>
      </c>
      <c r="AE1023" s="2">
        <v>8</v>
      </c>
      <c r="AF1023" s="2">
        <v>8</v>
      </c>
      <c r="AG1023" s="2">
        <f t="shared" si="2315"/>
        <v>1340</v>
      </c>
      <c r="AH1023" s="2">
        <f t="shared" si="2367"/>
        <v>1324</v>
      </c>
      <c r="AI1023" s="2">
        <f t="shared" si="2368"/>
        <v>1324</v>
      </c>
      <c r="AJ1023" s="2">
        <f t="shared" si="2369"/>
        <v>1324</v>
      </c>
      <c r="AK1023" s="2">
        <f t="shared" si="2370"/>
        <v>1324</v>
      </c>
      <c r="AL1023" s="2">
        <f t="shared" si="2371"/>
        <v>1324</v>
      </c>
      <c r="AM1023" s="8">
        <f t="shared" si="2372"/>
        <v>1992040.62</v>
      </c>
      <c r="AN1023" s="8">
        <f t="shared" si="2395"/>
        <v>1945169.0760000001</v>
      </c>
      <c r="AO1023" s="8">
        <f t="shared" si="2395"/>
        <v>1945169.0760000001</v>
      </c>
      <c r="AP1023" s="8">
        <f t="shared" si="2395"/>
        <v>1945169.0760000001</v>
      </c>
      <c r="AQ1023" s="8">
        <f t="shared" si="2395"/>
        <v>1945169.0760000001</v>
      </c>
      <c r="AR1023" s="8">
        <f t="shared" si="2395"/>
        <v>1945169.0760000001</v>
      </c>
      <c r="AS1023" s="8">
        <f t="shared" si="2316"/>
        <v>-88</v>
      </c>
      <c r="AT1023">
        <f t="shared" si="2317"/>
        <v>1252</v>
      </c>
      <c r="CH1023" t="str">
        <f t="shared" si="2354"/>
        <v/>
      </c>
      <c r="CI1023" s="26" t="b">
        <f t="shared" ref="CI1023:CN1023" si="2448">IF(DG1023&lt;&gt;"",IF(ISERROR(MATCH(INT(CO1023),$EE$4:$EE$879,0))=FALSE,TRUE),"")</f>
        <v>1</v>
      </c>
      <c r="CJ1023" s="26" t="b">
        <f t="shared" si="2448"/>
        <v>1</v>
      </c>
      <c r="CK1023" s="26" t="b">
        <f t="shared" si="2448"/>
        <v>1</v>
      </c>
      <c r="CL1023" s="26" t="b">
        <f t="shared" si="2448"/>
        <v>1</v>
      </c>
      <c r="CM1023" s="26" t="b">
        <f t="shared" si="2448"/>
        <v>1</v>
      </c>
      <c r="CN1023" s="26" t="b">
        <f t="shared" si="2448"/>
        <v>1</v>
      </c>
      <c r="CO1023" s="14" t="str">
        <f t="shared" ref="CO1023:CT1023" si="2449">IF(DG1023&lt;&gt;"",REPLACE(REPLACE(INDEX($EE$4:$EE$801,MATCH(DG1023,$EF$4:$EF$801,0)),6,1,CU1023),1,1,DA1023),"")</f>
        <v>5300085</v>
      </c>
      <c r="CP1023" s="14" t="str">
        <f t="shared" si="2449"/>
        <v>5201082</v>
      </c>
      <c r="CQ1023" s="14" t="str">
        <f t="shared" si="2449"/>
        <v>5201081</v>
      </c>
      <c r="CR1023" s="14" t="str">
        <f t="shared" si="2449"/>
        <v>5501085</v>
      </c>
      <c r="CS1023" s="14" t="str">
        <f t="shared" si="2449"/>
        <v>5602084</v>
      </c>
      <c r="CT1023" s="14" t="str">
        <f t="shared" si="2449"/>
        <v>5501084</v>
      </c>
      <c r="CU1023" s="2">
        <v>8</v>
      </c>
      <c r="CV1023" s="2">
        <v>8</v>
      </c>
      <c r="CW1023" s="2">
        <v>8</v>
      </c>
      <c r="CX1023" s="2">
        <v>8</v>
      </c>
      <c r="CY1023" s="2">
        <v>8</v>
      </c>
      <c r="CZ1023" s="2">
        <v>8</v>
      </c>
      <c r="DA1023" s="2">
        <v>5</v>
      </c>
      <c r="DB1023" s="7">
        <v>5</v>
      </c>
      <c r="DC1023">
        <v>5</v>
      </c>
      <c r="DD1023" s="2">
        <v>5</v>
      </c>
      <c r="DE1023" s="7">
        <v>5</v>
      </c>
      <c r="DF1023">
        <v>5</v>
      </c>
      <c r="DG1023" s="1" t="s">
        <v>3242</v>
      </c>
      <c r="DH1023" s="1" t="s">
        <v>3142</v>
      </c>
      <c r="DI1023" s="1" t="s">
        <v>3257</v>
      </c>
      <c r="DJ1023" s="1" t="s">
        <v>3290</v>
      </c>
      <c r="DK1023" s="1" t="s">
        <v>3258</v>
      </c>
      <c r="DL1023" s="1" t="s">
        <v>3252</v>
      </c>
      <c r="DM1023" t="s">
        <v>3159</v>
      </c>
      <c r="DN1023" t="s">
        <v>3122</v>
      </c>
      <c r="DO1023" t="s">
        <v>3131</v>
      </c>
      <c r="DP1023" t="s">
        <v>3159</v>
      </c>
      <c r="DQ1023" t="s">
        <v>3253</v>
      </c>
      <c r="DR1023" t="s">
        <v>3253</v>
      </c>
      <c r="DS1023" s="1" t="s">
        <v>3243</v>
      </c>
      <c r="DT1023" s="1" t="s">
        <v>3179</v>
      </c>
      <c r="DU1023" s="1" t="s">
        <v>3179</v>
      </c>
      <c r="DV1023" s="10" t="s">
        <v>3197</v>
      </c>
      <c r="DW1023" s="1" t="s">
        <v>3254</v>
      </c>
      <c r="DX1023" s="1" t="s">
        <v>3197</v>
      </c>
      <c r="DY1023">
        <f t="shared" si="2307"/>
        <v>1</v>
      </c>
      <c r="DZ1023">
        <f t="shared" si="2308"/>
        <v>1</v>
      </c>
      <c r="EA1023">
        <f t="shared" si="2309"/>
        <v>1</v>
      </c>
      <c r="EB1023">
        <f t="shared" si="2310"/>
        <v>2</v>
      </c>
      <c r="EC1023">
        <f t="shared" si="2311"/>
        <v>2</v>
      </c>
      <c r="ED1023">
        <f t="shared" si="2312"/>
        <v>2</v>
      </c>
      <c r="EH1023" s="1"/>
      <c r="FA1023" t="str">
        <f t="shared" si="2348"/>
        <v>暗武士</v>
      </c>
      <c r="FB1023" t="str">
        <f t="shared" si="2349"/>
        <v>火骑兵</v>
      </c>
      <c r="FC1023" t="str">
        <f t="shared" si="2350"/>
        <v>水骑兵</v>
      </c>
      <c r="FD1023" t="str">
        <f t="shared" si="2351"/>
        <v>暗猎人</v>
      </c>
      <c r="FE1023" t="str">
        <f t="shared" si="2352"/>
        <v>光学者</v>
      </c>
      <c r="FF1023" t="str">
        <f t="shared" si="2353"/>
        <v>光猎人</v>
      </c>
    </row>
    <row r="1024" spans="15:162" ht="14.25" x14ac:dyDescent="0.15">
      <c r="O1024" s="11">
        <v>20541</v>
      </c>
      <c r="P1024" s="11">
        <v>11718122.85</v>
      </c>
      <c r="Q1024" s="16">
        <f t="shared" si="2383"/>
        <v>11718122</v>
      </c>
      <c r="R1024" s="4" t="str">
        <f t="shared" si="2384"/>
        <v>5201081,5301082,5302085,5501085,5500083,5502082</v>
      </c>
      <c r="S1024" s="4" t="str">
        <f t="shared" si="2385"/>
        <v>8,8,8,8,8,8</v>
      </c>
      <c r="T1024" s="4" t="str">
        <f t="shared" si="2386"/>
        <v>1340,1324,1324,1324,1324,1324</v>
      </c>
      <c r="U1024">
        <v>5201081</v>
      </c>
      <c r="V1024">
        <v>5301082</v>
      </c>
      <c r="W1024">
        <v>5302085</v>
      </c>
      <c r="X1024">
        <v>5501085</v>
      </c>
      <c r="Y1024">
        <v>5500083</v>
      </c>
      <c r="Z1024">
        <v>5502082</v>
      </c>
      <c r="AA1024" s="2">
        <v>8</v>
      </c>
      <c r="AB1024" s="2">
        <v>8</v>
      </c>
      <c r="AC1024" s="2">
        <v>8</v>
      </c>
      <c r="AD1024" s="2">
        <v>8</v>
      </c>
      <c r="AE1024" s="2">
        <v>8</v>
      </c>
      <c r="AF1024" s="2">
        <v>8</v>
      </c>
      <c r="AG1024" s="2">
        <f t="shared" si="2315"/>
        <v>1340</v>
      </c>
      <c r="AH1024" s="2">
        <f t="shared" si="2367"/>
        <v>1324</v>
      </c>
      <c r="AI1024" s="2">
        <f t="shared" si="2368"/>
        <v>1324</v>
      </c>
      <c r="AJ1024" s="2">
        <f t="shared" si="2369"/>
        <v>1324</v>
      </c>
      <c r="AK1024" s="2">
        <f t="shared" si="2370"/>
        <v>1324</v>
      </c>
      <c r="AL1024" s="2">
        <f t="shared" si="2371"/>
        <v>1324</v>
      </c>
      <c r="AM1024" s="8">
        <f t="shared" si="2372"/>
        <v>1992080.7400000002</v>
      </c>
      <c r="AN1024" s="8">
        <f t="shared" si="2395"/>
        <v>1945208.2520000001</v>
      </c>
      <c r="AO1024" s="8">
        <f t="shared" si="2395"/>
        <v>1945208.2520000001</v>
      </c>
      <c r="AP1024" s="8">
        <f t="shared" si="2395"/>
        <v>1945208.2520000001</v>
      </c>
      <c r="AQ1024" s="8">
        <f t="shared" si="2395"/>
        <v>1945208.2520000001</v>
      </c>
      <c r="AR1024" s="8">
        <f t="shared" si="2395"/>
        <v>1945208.2520000001</v>
      </c>
      <c r="AS1024" s="8">
        <f t="shared" si="2316"/>
        <v>-88</v>
      </c>
      <c r="AT1024">
        <f t="shared" si="2317"/>
        <v>1252</v>
      </c>
      <c r="CH1024" t="str">
        <f t="shared" si="2354"/>
        <v/>
      </c>
      <c r="CI1024" s="26" t="b">
        <f t="shared" ref="CI1024:CN1024" si="2450">IF(DG1024&lt;&gt;"",IF(ISERROR(MATCH(INT(CO1024),$EE$4:$EE$879,0))=FALSE,TRUE),"")</f>
        <v>1</v>
      </c>
      <c r="CJ1024" s="26" t="b">
        <f t="shared" si="2450"/>
        <v>1</v>
      </c>
      <c r="CK1024" s="26" t="b">
        <f t="shared" si="2450"/>
        <v>1</v>
      </c>
      <c r="CL1024" s="26" t="b">
        <f t="shared" si="2450"/>
        <v>1</v>
      </c>
      <c r="CM1024" s="26" t="b">
        <f t="shared" si="2450"/>
        <v>1</v>
      </c>
      <c r="CN1024" s="26" t="b">
        <f t="shared" si="2450"/>
        <v>1</v>
      </c>
      <c r="CO1024" s="14" t="str">
        <f t="shared" ref="CO1024:CT1024" si="2451">IF(DG1024&lt;&gt;"",REPLACE(REPLACE(INDEX($EE$4:$EE$801,MATCH(DG1024,$EF$4:$EF$801,0)),6,1,CU1024),1,1,DA1024),"")</f>
        <v>5201081</v>
      </c>
      <c r="CP1024" s="14" t="str">
        <f t="shared" si="2451"/>
        <v>5301082</v>
      </c>
      <c r="CQ1024" s="14" t="str">
        <f t="shared" si="2451"/>
        <v>5302085</v>
      </c>
      <c r="CR1024" s="14" t="str">
        <f t="shared" si="2451"/>
        <v>5501085</v>
      </c>
      <c r="CS1024" s="14" t="str">
        <f t="shared" si="2451"/>
        <v>5500083</v>
      </c>
      <c r="CT1024" s="14" t="str">
        <f t="shared" si="2451"/>
        <v>5502082</v>
      </c>
      <c r="CU1024" s="2">
        <v>8</v>
      </c>
      <c r="CV1024" s="2">
        <v>8</v>
      </c>
      <c r="CW1024" s="2">
        <v>8</v>
      </c>
      <c r="CX1024" s="2">
        <v>8</v>
      </c>
      <c r="CY1024" s="2">
        <v>8</v>
      </c>
      <c r="CZ1024" s="2">
        <v>8</v>
      </c>
      <c r="DA1024" s="2">
        <v>5</v>
      </c>
      <c r="DB1024" s="7">
        <v>5</v>
      </c>
      <c r="DC1024">
        <v>5</v>
      </c>
      <c r="DD1024" s="2">
        <v>5</v>
      </c>
      <c r="DE1024" s="7">
        <v>5</v>
      </c>
      <c r="DF1024">
        <v>5</v>
      </c>
      <c r="DG1024" s="1" t="s">
        <v>3257</v>
      </c>
      <c r="DH1024" s="1" t="s">
        <v>3264</v>
      </c>
      <c r="DI1024" s="1" t="s">
        <v>3286</v>
      </c>
      <c r="DJ1024" s="1" t="s">
        <v>3290</v>
      </c>
      <c r="DK1024" s="1" t="s">
        <v>3272</v>
      </c>
      <c r="DL1024" s="1" t="s">
        <v>3267</v>
      </c>
      <c r="DM1024" t="s">
        <v>3131</v>
      </c>
      <c r="DN1024" t="s">
        <v>3122</v>
      </c>
      <c r="DO1024" t="s">
        <v>3159</v>
      </c>
      <c r="DP1024" t="s">
        <v>3159</v>
      </c>
      <c r="DQ1024" t="s">
        <v>3138</v>
      </c>
      <c r="DR1024" t="s">
        <v>3122</v>
      </c>
      <c r="DS1024" s="1" t="s">
        <v>3179</v>
      </c>
      <c r="DT1024" s="1" t="s">
        <v>3184</v>
      </c>
      <c r="DU1024" s="1" t="s">
        <v>3146</v>
      </c>
      <c r="DV1024" s="1" t="s">
        <v>3197</v>
      </c>
      <c r="DW1024" s="1" t="s">
        <v>3206</v>
      </c>
      <c r="DX1024" s="1" t="s">
        <v>3198</v>
      </c>
      <c r="DY1024">
        <f t="shared" si="2307"/>
        <v>1</v>
      </c>
      <c r="DZ1024">
        <f t="shared" si="2308"/>
        <v>1</v>
      </c>
      <c r="EA1024">
        <f t="shared" si="2309"/>
        <v>1</v>
      </c>
      <c r="EB1024">
        <f t="shared" si="2310"/>
        <v>2</v>
      </c>
      <c r="EC1024">
        <f t="shared" si="2311"/>
        <v>2</v>
      </c>
      <c r="ED1024">
        <f t="shared" si="2312"/>
        <v>2</v>
      </c>
      <c r="EH1024" s="35"/>
      <c r="FA1024" t="str">
        <f t="shared" si="2348"/>
        <v>水骑兵</v>
      </c>
      <c r="FB1024" t="str">
        <f t="shared" si="2349"/>
        <v>火剑士</v>
      </c>
      <c r="FC1024" t="str">
        <f t="shared" si="2350"/>
        <v>暗盗贼</v>
      </c>
      <c r="FD1024" t="str">
        <f t="shared" si="2351"/>
        <v>暗猎人</v>
      </c>
      <c r="FE1024" t="str">
        <f t="shared" si="2352"/>
        <v>木海盗</v>
      </c>
      <c r="FF1024" t="str">
        <f t="shared" si="2353"/>
        <v>火火枪手</v>
      </c>
    </row>
    <row r="1025" spans="15:162" ht="14.25" x14ac:dyDescent="0.15">
      <c r="O1025" s="11">
        <v>20542</v>
      </c>
      <c r="P1025" s="11">
        <v>11718357.210000001</v>
      </c>
      <c r="Q1025" s="16">
        <f t="shared" si="2383"/>
        <v>11718357</v>
      </c>
      <c r="R1025" s="4" t="str">
        <f t="shared" si="2384"/>
        <v>5301081,5200082,5202081,5401083,5500081,5500083</v>
      </c>
      <c r="S1025" s="4" t="str">
        <f t="shared" si="2385"/>
        <v>8,8,8,8,8,8</v>
      </c>
      <c r="T1025" s="4" t="str">
        <f t="shared" si="2386"/>
        <v>1340,1324,1324,1324,1324,1324</v>
      </c>
      <c r="U1025">
        <v>5301081</v>
      </c>
      <c r="V1025">
        <v>5200082</v>
      </c>
      <c r="W1025">
        <v>5202081</v>
      </c>
      <c r="X1025">
        <v>5401083</v>
      </c>
      <c r="Y1025">
        <v>5500081</v>
      </c>
      <c r="Z1025">
        <v>5500083</v>
      </c>
      <c r="AA1025" s="2">
        <v>8</v>
      </c>
      <c r="AB1025" s="2">
        <v>8</v>
      </c>
      <c r="AC1025" s="2">
        <v>8</v>
      </c>
      <c r="AD1025" s="2">
        <v>8</v>
      </c>
      <c r="AE1025" s="2">
        <v>8</v>
      </c>
      <c r="AF1025" s="2">
        <v>8</v>
      </c>
      <c r="AG1025" s="2">
        <f t="shared" si="2315"/>
        <v>1340</v>
      </c>
      <c r="AH1025" s="2">
        <f t="shared" si="2367"/>
        <v>1324</v>
      </c>
      <c r="AI1025" s="2">
        <f t="shared" si="2368"/>
        <v>1324</v>
      </c>
      <c r="AJ1025" s="2">
        <f t="shared" si="2369"/>
        <v>1324</v>
      </c>
      <c r="AK1025" s="2">
        <f t="shared" si="2370"/>
        <v>1324</v>
      </c>
      <c r="AL1025" s="2">
        <f t="shared" si="2371"/>
        <v>1324</v>
      </c>
      <c r="AM1025" s="8">
        <f t="shared" si="2372"/>
        <v>1992120.6900000002</v>
      </c>
      <c r="AN1025" s="8">
        <f t="shared" si="2395"/>
        <v>1945247.2620000001</v>
      </c>
      <c r="AO1025" s="8">
        <f t="shared" si="2395"/>
        <v>1945247.2620000001</v>
      </c>
      <c r="AP1025" s="8">
        <f t="shared" si="2395"/>
        <v>1945247.2620000001</v>
      </c>
      <c r="AQ1025" s="8">
        <f t="shared" si="2395"/>
        <v>1945247.2620000001</v>
      </c>
      <c r="AR1025" s="8">
        <f t="shared" si="2395"/>
        <v>1945247.2620000001</v>
      </c>
      <c r="AS1025" s="8">
        <f t="shared" si="2316"/>
        <v>-88</v>
      </c>
      <c r="AT1025">
        <f t="shared" si="2317"/>
        <v>1252</v>
      </c>
      <c r="CH1025" t="str">
        <f t="shared" si="2354"/>
        <v/>
      </c>
      <c r="CI1025" s="26" t="b">
        <f t="shared" ref="CI1025:CN1025" si="2452">IF(DG1025&lt;&gt;"",IF(ISERROR(MATCH(INT(CO1025),$EE$4:$EE$879,0))=FALSE,TRUE),"")</f>
        <v>1</v>
      </c>
      <c r="CJ1025" s="26" t="b">
        <f t="shared" si="2452"/>
        <v>1</v>
      </c>
      <c r="CK1025" s="26" t="b">
        <f t="shared" si="2452"/>
        <v>1</v>
      </c>
      <c r="CL1025" s="26" t="b">
        <f t="shared" si="2452"/>
        <v>1</v>
      </c>
      <c r="CM1025" s="26" t="b">
        <f t="shared" si="2452"/>
        <v>1</v>
      </c>
      <c r="CN1025" s="26" t="b">
        <f t="shared" si="2452"/>
        <v>1</v>
      </c>
      <c r="CO1025" s="14" t="str">
        <f t="shared" ref="CO1025:CT1025" si="2453">IF(DG1025&lt;&gt;"",REPLACE(REPLACE(INDEX($EE$4:$EE$801,MATCH(DG1025,$EF$4:$EF$801,0)),6,1,CU1025),1,1,DA1025),"")</f>
        <v>5301081</v>
      </c>
      <c r="CP1025" s="14" t="str">
        <f t="shared" si="2453"/>
        <v>5200082</v>
      </c>
      <c r="CQ1025" s="14" t="str">
        <f t="shared" si="2453"/>
        <v>5202081</v>
      </c>
      <c r="CR1025" s="14" t="str">
        <f t="shared" si="2453"/>
        <v>5401083</v>
      </c>
      <c r="CS1025" s="14" t="str">
        <f t="shared" si="2453"/>
        <v>5500081</v>
      </c>
      <c r="CT1025" s="14" t="str">
        <f t="shared" si="2453"/>
        <v>5500083</v>
      </c>
      <c r="CU1025" s="2">
        <v>8</v>
      </c>
      <c r="CV1025" s="2">
        <v>8</v>
      </c>
      <c r="CW1025" s="2">
        <v>8</v>
      </c>
      <c r="CX1025" s="2">
        <v>8</v>
      </c>
      <c r="CY1025" s="2">
        <v>8</v>
      </c>
      <c r="CZ1025" s="2">
        <v>8</v>
      </c>
      <c r="DA1025" s="2">
        <v>5</v>
      </c>
      <c r="DB1025" s="7">
        <v>5</v>
      </c>
      <c r="DC1025">
        <v>5</v>
      </c>
      <c r="DD1025" s="2">
        <v>5</v>
      </c>
      <c r="DE1025" s="7">
        <v>5</v>
      </c>
      <c r="DF1025">
        <v>5</v>
      </c>
      <c r="DG1025" s="1" t="s">
        <v>3128</v>
      </c>
      <c r="DH1025" s="1" t="s">
        <v>3262</v>
      </c>
      <c r="DI1025" s="1" t="s">
        <v>3124</v>
      </c>
      <c r="DJ1025" s="1" t="s">
        <v>3271</v>
      </c>
      <c r="DK1025" s="1" t="s">
        <v>3260</v>
      </c>
      <c r="DL1025" s="1" t="s">
        <v>3272</v>
      </c>
      <c r="DM1025" t="s">
        <v>3131</v>
      </c>
      <c r="DN1025" t="s">
        <v>3122</v>
      </c>
      <c r="DO1025" t="s">
        <v>3131</v>
      </c>
      <c r="DP1025" t="s">
        <v>3138</v>
      </c>
      <c r="DQ1025" t="s">
        <v>3131</v>
      </c>
      <c r="DR1025" t="s">
        <v>3138</v>
      </c>
      <c r="DS1025" s="1" t="s">
        <v>3184</v>
      </c>
      <c r="DT1025" s="1" t="s">
        <v>3163</v>
      </c>
      <c r="DU1025" s="1" t="s">
        <v>3166</v>
      </c>
      <c r="DV1025" s="1" t="s">
        <v>3203</v>
      </c>
      <c r="DW1025" s="1" t="s">
        <v>3206</v>
      </c>
      <c r="DX1025" s="1" t="s">
        <v>3206</v>
      </c>
      <c r="DY1025">
        <f t="shared" si="2307"/>
        <v>1</v>
      </c>
      <c r="DZ1025">
        <f t="shared" si="2308"/>
        <v>1</v>
      </c>
      <c r="EA1025">
        <f t="shared" si="2309"/>
        <v>1</v>
      </c>
      <c r="EB1025">
        <f t="shared" si="2310"/>
        <v>2</v>
      </c>
      <c r="EC1025">
        <f t="shared" si="2311"/>
        <v>2</v>
      </c>
      <c r="ED1025">
        <f t="shared" si="2312"/>
        <v>2</v>
      </c>
      <c r="EH1025" s="35"/>
      <c r="FA1025" t="str">
        <f t="shared" si="2348"/>
        <v>水剑士</v>
      </c>
      <c r="FB1025" t="str">
        <f t="shared" si="2349"/>
        <v>火刀客</v>
      </c>
      <c r="FC1025" t="str">
        <f t="shared" si="2350"/>
        <v>水维京</v>
      </c>
      <c r="FD1025" t="str">
        <f t="shared" si="2351"/>
        <v>木魔法师</v>
      </c>
      <c r="FE1025" t="str">
        <f t="shared" si="2352"/>
        <v>水海盗</v>
      </c>
      <c r="FF1025" t="str">
        <f t="shared" si="2353"/>
        <v>木海盗</v>
      </c>
    </row>
    <row r="1026" spans="15:162" ht="14.25" x14ac:dyDescent="0.15">
      <c r="O1026" s="11">
        <v>20543</v>
      </c>
      <c r="P1026" s="11">
        <v>11718593.460000001</v>
      </c>
      <c r="Q1026" s="16">
        <f t="shared" si="2383"/>
        <v>11718593</v>
      </c>
      <c r="R1026" s="4" t="str">
        <f t="shared" si="2384"/>
        <v>5200081,5202082,5301082,5400085,5400085,5401083</v>
      </c>
      <c r="S1026" s="4" t="str">
        <f t="shared" si="2385"/>
        <v>8,8,8,8,8,8</v>
      </c>
      <c r="T1026" s="4" t="str">
        <f t="shared" si="2386"/>
        <v>1340,1324,1324,1324,1324,1324</v>
      </c>
      <c r="U1026">
        <v>5200081</v>
      </c>
      <c r="V1026">
        <v>5202082</v>
      </c>
      <c r="W1026">
        <v>5301082</v>
      </c>
      <c r="X1026">
        <v>5400085</v>
      </c>
      <c r="Y1026">
        <v>5400085</v>
      </c>
      <c r="Z1026">
        <v>5401083</v>
      </c>
      <c r="AA1026" s="2">
        <v>8</v>
      </c>
      <c r="AB1026" s="2">
        <v>8</v>
      </c>
      <c r="AC1026" s="2">
        <v>8</v>
      </c>
      <c r="AD1026" s="2">
        <v>8</v>
      </c>
      <c r="AE1026" s="2">
        <v>8</v>
      </c>
      <c r="AF1026" s="2">
        <v>8</v>
      </c>
      <c r="AG1026" s="2">
        <f t="shared" si="2315"/>
        <v>1340</v>
      </c>
      <c r="AH1026" s="2">
        <f t="shared" si="2367"/>
        <v>1324</v>
      </c>
      <c r="AI1026" s="2">
        <f t="shared" si="2368"/>
        <v>1324</v>
      </c>
      <c r="AJ1026" s="2">
        <f t="shared" si="2369"/>
        <v>1324</v>
      </c>
      <c r="AK1026" s="2">
        <f t="shared" si="2370"/>
        <v>1324</v>
      </c>
      <c r="AL1026" s="2">
        <f t="shared" si="2371"/>
        <v>1324</v>
      </c>
      <c r="AM1026" s="8">
        <f t="shared" si="2372"/>
        <v>1992160.81</v>
      </c>
      <c r="AN1026" s="8">
        <f t="shared" si="2395"/>
        <v>1945286.4380000001</v>
      </c>
      <c r="AO1026" s="8">
        <f t="shared" si="2395"/>
        <v>1945286.4380000001</v>
      </c>
      <c r="AP1026" s="8">
        <f t="shared" si="2395"/>
        <v>1945286.4380000001</v>
      </c>
      <c r="AQ1026" s="8">
        <f t="shared" si="2395"/>
        <v>1945286.4380000001</v>
      </c>
      <c r="AR1026" s="8">
        <f t="shared" si="2395"/>
        <v>1945286.4380000001</v>
      </c>
      <c r="AS1026" s="8">
        <f t="shared" si="2316"/>
        <v>-88</v>
      </c>
      <c r="AT1026">
        <f t="shared" si="2317"/>
        <v>1252</v>
      </c>
      <c r="CH1026">
        <f t="shared" si="2354"/>
        <v>5</v>
      </c>
      <c r="CI1026" s="26" t="b">
        <f t="shared" ref="CI1026:CN1026" si="2454">IF(DG1026&lt;&gt;"",IF(ISERROR(MATCH(INT(CO1026),$EE$4:$EE$879,0))=FALSE,TRUE),"")</f>
        <v>1</v>
      </c>
      <c r="CJ1026" s="26" t="b">
        <f t="shared" si="2454"/>
        <v>1</v>
      </c>
      <c r="CK1026" s="26" t="b">
        <f t="shared" si="2454"/>
        <v>1</v>
      </c>
      <c r="CL1026" s="26" t="b">
        <f t="shared" si="2454"/>
        <v>1</v>
      </c>
      <c r="CM1026" s="26" t="b">
        <f t="shared" si="2454"/>
        <v>1</v>
      </c>
      <c r="CN1026" s="26" t="b">
        <f t="shared" si="2454"/>
        <v>1</v>
      </c>
      <c r="CO1026" s="14" t="str">
        <f t="shared" ref="CO1026:CT1026" si="2455">IF(DG1026&lt;&gt;"",REPLACE(REPLACE(INDEX($EE$4:$EE$801,MATCH(DG1026,$EF$4:$EF$801,0)),6,1,CU1026),1,1,DA1026),"")</f>
        <v>5200081</v>
      </c>
      <c r="CP1026" s="14" t="str">
        <f t="shared" si="2455"/>
        <v>5202082</v>
      </c>
      <c r="CQ1026" s="14" t="str">
        <f t="shared" si="2455"/>
        <v>5301082</v>
      </c>
      <c r="CR1026" s="14" t="str">
        <f t="shared" si="2455"/>
        <v>5400085</v>
      </c>
      <c r="CS1026" s="14" t="str">
        <f t="shared" si="2455"/>
        <v>5400085</v>
      </c>
      <c r="CT1026" s="14" t="str">
        <f t="shared" si="2455"/>
        <v>5401083</v>
      </c>
      <c r="CU1026" s="2">
        <v>8</v>
      </c>
      <c r="CV1026" s="2">
        <v>8</v>
      </c>
      <c r="CW1026" s="2">
        <v>8</v>
      </c>
      <c r="CX1026" s="2">
        <v>8</v>
      </c>
      <c r="CY1026" s="2">
        <v>8</v>
      </c>
      <c r="CZ1026" s="2">
        <v>8</v>
      </c>
      <c r="DA1026" s="2">
        <v>5</v>
      </c>
      <c r="DB1026" s="7">
        <v>5</v>
      </c>
      <c r="DC1026">
        <v>5</v>
      </c>
      <c r="DD1026" s="2">
        <v>5</v>
      </c>
      <c r="DE1026" s="7">
        <v>5</v>
      </c>
      <c r="DF1026">
        <v>5</v>
      </c>
      <c r="DG1026" s="1" t="s">
        <v>3256</v>
      </c>
      <c r="DH1026" s="1" t="s">
        <v>3263</v>
      </c>
      <c r="DI1026" s="1" t="s">
        <v>3264</v>
      </c>
      <c r="DJ1026" s="1" t="s">
        <v>3289</v>
      </c>
      <c r="DK1026" s="1" t="s">
        <v>3289</v>
      </c>
      <c r="DL1026" s="1" t="s">
        <v>3271</v>
      </c>
      <c r="DM1026" t="s">
        <v>3131</v>
      </c>
      <c r="DN1026" t="s">
        <v>3122</v>
      </c>
      <c r="DO1026" t="s">
        <v>3122</v>
      </c>
      <c r="DP1026" t="s">
        <v>3159</v>
      </c>
      <c r="DQ1026" t="s">
        <v>3159</v>
      </c>
      <c r="DR1026" t="s">
        <v>3138</v>
      </c>
      <c r="DS1026" s="1" t="s">
        <v>3163</v>
      </c>
      <c r="DT1026" s="1" t="s">
        <v>3166</v>
      </c>
      <c r="DU1026" s="1" t="s">
        <v>3184</v>
      </c>
      <c r="DV1026" s="1" t="s">
        <v>3234</v>
      </c>
      <c r="DW1026" s="1" t="s">
        <v>3234</v>
      </c>
      <c r="DX1026" s="1" t="s">
        <v>3203</v>
      </c>
      <c r="DY1026">
        <f t="shared" si="2307"/>
        <v>1</v>
      </c>
      <c r="DZ1026">
        <f t="shared" si="2308"/>
        <v>1</v>
      </c>
      <c r="EA1026">
        <f t="shared" si="2309"/>
        <v>1</v>
      </c>
      <c r="EB1026">
        <f t="shared" si="2310"/>
        <v>2</v>
      </c>
      <c r="EC1026">
        <f t="shared" si="2311"/>
        <v>2</v>
      </c>
      <c r="ED1026">
        <f t="shared" si="2312"/>
        <v>2</v>
      </c>
      <c r="EH1026" s="35"/>
      <c r="FA1026" t="str">
        <f t="shared" si="2348"/>
        <v>水刀客</v>
      </c>
      <c r="FB1026" t="str">
        <f t="shared" si="2349"/>
        <v>火维京</v>
      </c>
      <c r="FC1026" t="str">
        <f t="shared" si="2350"/>
        <v>火剑士</v>
      </c>
      <c r="FD1026" t="str">
        <f t="shared" si="2351"/>
        <v>暗巫师</v>
      </c>
      <c r="FE1026" t="str">
        <f t="shared" si="2352"/>
        <v>暗巫师</v>
      </c>
      <c r="FF1026" t="str">
        <f t="shared" si="2353"/>
        <v>木魔法师</v>
      </c>
    </row>
    <row r="1027" spans="15:162" ht="14.25" x14ac:dyDescent="0.15">
      <c r="O1027" s="11">
        <v>20544</v>
      </c>
      <c r="P1027" s="11">
        <v>11718829.710000001</v>
      </c>
      <c r="Q1027" s="16">
        <f t="shared" si="2383"/>
        <v>11718829</v>
      </c>
      <c r="R1027" s="4" t="str">
        <f t="shared" si="2384"/>
        <v>5301082,5302085,5201081,5501084,5502083,5400085</v>
      </c>
      <c r="S1027" s="4" t="str">
        <f t="shared" si="2385"/>
        <v>8,8,8,8,8,8</v>
      </c>
      <c r="T1027" s="4" t="str">
        <f t="shared" si="2386"/>
        <v>1340,1324,1324,1324,1324,1324</v>
      </c>
      <c r="U1027">
        <v>5301082</v>
      </c>
      <c r="V1027">
        <v>5302085</v>
      </c>
      <c r="W1027">
        <v>5201081</v>
      </c>
      <c r="X1027">
        <v>5501084</v>
      </c>
      <c r="Y1027">
        <v>5502083</v>
      </c>
      <c r="Z1027">
        <v>5400085</v>
      </c>
      <c r="AA1027" s="2">
        <v>8</v>
      </c>
      <c r="AB1027" s="2">
        <v>8</v>
      </c>
      <c r="AC1027" s="2">
        <v>8</v>
      </c>
      <c r="AD1027" s="2">
        <v>8</v>
      </c>
      <c r="AE1027" s="2">
        <v>8</v>
      </c>
      <c r="AF1027" s="2">
        <v>8</v>
      </c>
      <c r="AG1027" s="2">
        <f t="shared" si="2315"/>
        <v>1340</v>
      </c>
      <c r="AH1027" s="2">
        <f t="shared" si="2367"/>
        <v>1324</v>
      </c>
      <c r="AI1027" s="2">
        <f t="shared" si="2368"/>
        <v>1324</v>
      </c>
      <c r="AJ1027" s="2">
        <f t="shared" si="2369"/>
        <v>1324</v>
      </c>
      <c r="AK1027" s="2">
        <f t="shared" si="2370"/>
        <v>1324</v>
      </c>
      <c r="AL1027" s="2">
        <f t="shared" si="2371"/>
        <v>1324</v>
      </c>
      <c r="AM1027" s="8">
        <f t="shared" si="2372"/>
        <v>1992200.9300000002</v>
      </c>
      <c r="AN1027" s="8">
        <f t="shared" si="2395"/>
        <v>1945325.6140000001</v>
      </c>
      <c r="AO1027" s="8">
        <f t="shared" si="2395"/>
        <v>1945325.6140000001</v>
      </c>
      <c r="AP1027" s="8">
        <f t="shared" si="2395"/>
        <v>1945325.6140000001</v>
      </c>
      <c r="AQ1027" s="8">
        <f t="shared" si="2395"/>
        <v>1945325.6140000001</v>
      </c>
      <c r="AR1027" s="8">
        <f t="shared" si="2395"/>
        <v>1945325.6140000001</v>
      </c>
      <c r="AS1027" s="8">
        <f t="shared" si="2316"/>
        <v>-88</v>
      </c>
      <c r="AT1027">
        <f t="shared" si="2317"/>
        <v>1252</v>
      </c>
      <c r="CH1027" t="str">
        <f t="shared" si="2354"/>
        <v/>
      </c>
      <c r="CI1027" s="26" t="b">
        <f t="shared" ref="CI1027:CN1027" si="2456">IF(DG1027&lt;&gt;"",IF(ISERROR(MATCH(INT(CO1027),$EE$4:$EE$879,0))=FALSE,TRUE),"")</f>
        <v>1</v>
      </c>
      <c r="CJ1027" s="26" t="b">
        <f t="shared" si="2456"/>
        <v>1</v>
      </c>
      <c r="CK1027" s="26" t="b">
        <f t="shared" si="2456"/>
        <v>1</v>
      </c>
      <c r="CL1027" s="26" t="b">
        <f t="shared" si="2456"/>
        <v>1</v>
      </c>
      <c r="CM1027" s="26" t="b">
        <f t="shared" si="2456"/>
        <v>1</v>
      </c>
      <c r="CN1027" s="26" t="b">
        <f t="shared" si="2456"/>
        <v>1</v>
      </c>
      <c r="CO1027" s="14" t="str">
        <f t="shared" ref="CO1027:CT1027" si="2457">IF(DG1027&lt;&gt;"",REPLACE(REPLACE(INDEX($EE$4:$EE$801,MATCH(DG1027,$EF$4:$EF$801,0)),6,1,CU1027),1,1,DA1027),"")</f>
        <v>5301082</v>
      </c>
      <c r="CP1027" s="14" t="str">
        <f t="shared" si="2457"/>
        <v>5302085</v>
      </c>
      <c r="CQ1027" s="14" t="str">
        <f t="shared" si="2457"/>
        <v>5201081</v>
      </c>
      <c r="CR1027" s="14" t="str">
        <f t="shared" si="2457"/>
        <v>5501084</v>
      </c>
      <c r="CS1027" s="14" t="str">
        <f t="shared" si="2457"/>
        <v>5502083</v>
      </c>
      <c r="CT1027" s="14" t="str">
        <f t="shared" si="2457"/>
        <v>5400085</v>
      </c>
      <c r="CU1027" s="2">
        <v>8</v>
      </c>
      <c r="CV1027" s="2">
        <v>8</v>
      </c>
      <c r="CW1027" s="2">
        <v>8</v>
      </c>
      <c r="CX1027" s="2">
        <v>8</v>
      </c>
      <c r="CY1027" s="2">
        <v>8</v>
      </c>
      <c r="CZ1027" s="2">
        <v>8</v>
      </c>
      <c r="DA1027" s="2">
        <v>5</v>
      </c>
      <c r="DB1027" s="7">
        <v>5</v>
      </c>
      <c r="DC1027">
        <v>5</v>
      </c>
      <c r="DD1027" s="2">
        <v>5</v>
      </c>
      <c r="DE1027" s="7">
        <v>5</v>
      </c>
      <c r="DF1027">
        <v>5</v>
      </c>
      <c r="DG1027" s="1" t="s">
        <v>3264</v>
      </c>
      <c r="DH1027" s="1" t="s">
        <v>3286</v>
      </c>
      <c r="DI1027" s="1" t="s">
        <v>3257</v>
      </c>
      <c r="DJ1027" s="1" t="s">
        <v>3252</v>
      </c>
      <c r="DK1027" s="1" t="s">
        <v>3273</v>
      </c>
      <c r="DL1027" s="1" t="s">
        <v>3289</v>
      </c>
      <c r="DM1027" t="s">
        <v>3122</v>
      </c>
      <c r="DN1027" t="s">
        <v>3159</v>
      </c>
      <c r="DO1027" t="s">
        <v>3131</v>
      </c>
      <c r="DP1027" t="s">
        <v>3253</v>
      </c>
      <c r="DQ1027" t="s">
        <v>3138</v>
      </c>
      <c r="DR1027" t="s">
        <v>3159</v>
      </c>
      <c r="DS1027" s="1" t="s">
        <v>3184</v>
      </c>
      <c r="DT1027" s="1" t="s">
        <v>3146</v>
      </c>
      <c r="DU1027" s="1" t="s">
        <v>3179</v>
      </c>
      <c r="DV1027" s="1" t="s">
        <v>3197</v>
      </c>
      <c r="DW1027" s="1" t="s">
        <v>3198</v>
      </c>
      <c r="DX1027" s="1" t="s">
        <v>3234</v>
      </c>
      <c r="DY1027">
        <f t="shared" si="2307"/>
        <v>1</v>
      </c>
      <c r="DZ1027">
        <f t="shared" si="2308"/>
        <v>1</v>
      </c>
      <c r="EA1027">
        <f t="shared" si="2309"/>
        <v>1</v>
      </c>
      <c r="EB1027">
        <f t="shared" si="2310"/>
        <v>2</v>
      </c>
      <c r="EC1027">
        <f t="shared" si="2311"/>
        <v>2</v>
      </c>
      <c r="ED1027">
        <f t="shared" si="2312"/>
        <v>2</v>
      </c>
      <c r="EH1027" s="35"/>
      <c r="FA1027" t="str">
        <f t="shared" si="2348"/>
        <v>火剑士</v>
      </c>
      <c r="FB1027" t="str">
        <f t="shared" si="2349"/>
        <v>暗盗贼</v>
      </c>
      <c r="FC1027" t="str">
        <f t="shared" si="2350"/>
        <v>水骑兵</v>
      </c>
      <c r="FD1027" t="str">
        <f t="shared" si="2351"/>
        <v>光猎人</v>
      </c>
      <c r="FE1027" t="str">
        <f t="shared" si="2352"/>
        <v>木火枪手</v>
      </c>
      <c r="FF1027" t="str">
        <f t="shared" si="2353"/>
        <v>暗巫师</v>
      </c>
    </row>
    <row r="1028" spans="15:162" ht="14.25" x14ac:dyDescent="0.15">
      <c r="O1028" s="11">
        <v>20545</v>
      </c>
      <c r="P1028" s="11">
        <v>11808793.710000001</v>
      </c>
      <c r="Q1028" s="16">
        <f t="shared" si="2383"/>
        <v>11808793</v>
      </c>
      <c r="R1028" s="4" t="str">
        <f t="shared" si="2384"/>
        <v>5202085,5302085,5302085,5602084,5602084,5602084</v>
      </c>
      <c r="S1028" s="4" t="str">
        <f t="shared" si="2385"/>
        <v>8,8,8,8,8,8</v>
      </c>
      <c r="T1028" s="4" t="str">
        <f t="shared" si="2386"/>
        <v>1345,1329,1329,1329,1329,1329</v>
      </c>
      <c r="U1028">
        <v>5202085</v>
      </c>
      <c r="V1028">
        <v>5302085</v>
      </c>
      <c r="W1028">
        <v>5302085</v>
      </c>
      <c r="X1028">
        <v>5602084</v>
      </c>
      <c r="Y1028">
        <v>5602084</v>
      </c>
      <c r="Z1028">
        <v>5602084</v>
      </c>
      <c r="AA1028" s="2">
        <v>8</v>
      </c>
      <c r="AB1028" s="2">
        <v>8</v>
      </c>
      <c r="AC1028" s="2">
        <v>8</v>
      </c>
      <c r="AD1028" s="2">
        <v>8</v>
      </c>
      <c r="AE1028" s="2">
        <v>8</v>
      </c>
      <c r="AF1028" s="2">
        <v>8</v>
      </c>
      <c r="AG1028" s="2">
        <f t="shared" si="2315"/>
        <v>1345</v>
      </c>
      <c r="AH1028" s="2">
        <f t="shared" si="2367"/>
        <v>1329</v>
      </c>
      <c r="AI1028" s="2">
        <f t="shared" si="2368"/>
        <v>1329</v>
      </c>
      <c r="AJ1028" s="2">
        <f t="shared" si="2369"/>
        <v>1329</v>
      </c>
      <c r="AK1028" s="2">
        <f t="shared" si="2370"/>
        <v>1329</v>
      </c>
      <c r="AL1028" s="2">
        <f t="shared" si="2371"/>
        <v>1329</v>
      </c>
      <c r="AM1028" s="8">
        <f t="shared" si="2372"/>
        <v>2007494.81</v>
      </c>
      <c r="AN1028" s="8">
        <f t="shared" si="2395"/>
        <v>1960259.638</v>
      </c>
      <c r="AO1028" s="8">
        <f t="shared" si="2395"/>
        <v>1960259.638</v>
      </c>
      <c r="AP1028" s="8">
        <f t="shared" si="2395"/>
        <v>1960259.638</v>
      </c>
      <c r="AQ1028" s="8">
        <f t="shared" si="2395"/>
        <v>1960259.638</v>
      </c>
      <c r="AR1028" s="8">
        <f t="shared" si="2395"/>
        <v>1960259.638</v>
      </c>
      <c r="AS1028" s="8">
        <f t="shared" si="2316"/>
        <v>-88</v>
      </c>
      <c r="AT1028">
        <f t="shared" si="2317"/>
        <v>1257</v>
      </c>
      <c r="CH1028" t="str">
        <f t="shared" si="2354"/>
        <v/>
      </c>
      <c r="CI1028" s="26" t="b">
        <f t="shared" ref="CI1028:CN1028" si="2458">IF(DG1028&lt;&gt;"",IF(ISERROR(MATCH(INT(CO1028),$EE$4:$EE$879,0))=FALSE,TRUE),"")</f>
        <v>1</v>
      </c>
      <c r="CJ1028" s="26" t="b">
        <f t="shared" si="2458"/>
        <v>1</v>
      </c>
      <c r="CK1028" s="26" t="b">
        <f t="shared" si="2458"/>
        <v>1</v>
      </c>
      <c r="CL1028" s="26" t="b">
        <f t="shared" si="2458"/>
        <v>1</v>
      </c>
      <c r="CM1028" s="26" t="b">
        <f t="shared" si="2458"/>
        <v>1</v>
      </c>
      <c r="CN1028" s="26" t="b">
        <f t="shared" si="2458"/>
        <v>1</v>
      </c>
      <c r="CO1028" s="14" t="str">
        <f t="shared" ref="CO1028:CT1028" si="2459">IF(DG1028&lt;&gt;"",REPLACE(REPLACE(INDEX($EE$4:$EE$801,MATCH(DG1028,$EF$4:$EF$801,0)),6,1,CU1028),1,1,DA1028),"")</f>
        <v>5202085</v>
      </c>
      <c r="CP1028" s="14" t="str">
        <f t="shared" si="2459"/>
        <v>5302085</v>
      </c>
      <c r="CQ1028" s="14" t="str">
        <f t="shared" si="2459"/>
        <v>5302085</v>
      </c>
      <c r="CR1028" s="14" t="str">
        <f t="shared" si="2459"/>
        <v>5602084</v>
      </c>
      <c r="CS1028" s="14" t="str">
        <f t="shared" si="2459"/>
        <v>5602084</v>
      </c>
      <c r="CT1028" s="14" t="str">
        <f t="shared" si="2459"/>
        <v>5602084</v>
      </c>
      <c r="CU1028" s="2">
        <v>8</v>
      </c>
      <c r="CV1028" s="2">
        <v>8</v>
      </c>
      <c r="CW1028" s="2">
        <v>8</v>
      </c>
      <c r="CX1028" s="2">
        <v>8</v>
      </c>
      <c r="CY1028" s="2">
        <v>8</v>
      </c>
      <c r="CZ1028" s="2">
        <v>8</v>
      </c>
      <c r="DA1028" s="2">
        <v>5</v>
      </c>
      <c r="DB1028" s="7">
        <v>5</v>
      </c>
      <c r="DC1028">
        <v>5</v>
      </c>
      <c r="DD1028" s="2">
        <v>5</v>
      </c>
      <c r="DE1028" s="7">
        <v>5</v>
      </c>
      <c r="DF1028">
        <v>5</v>
      </c>
      <c r="DG1028" s="1" t="s">
        <v>3248</v>
      </c>
      <c r="DH1028" s="1" t="s">
        <v>3286</v>
      </c>
      <c r="DI1028" s="1" t="s">
        <v>3286</v>
      </c>
      <c r="DJ1028" s="1" t="s">
        <v>3258</v>
      </c>
      <c r="DK1028" s="1" t="s">
        <v>3258</v>
      </c>
      <c r="DL1028" s="1" t="s">
        <v>3258</v>
      </c>
      <c r="DM1028" t="s">
        <v>3159</v>
      </c>
      <c r="DN1028" t="s">
        <v>3159</v>
      </c>
      <c r="DO1028" t="s">
        <v>3159</v>
      </c>
      <c r="DP1028" t="s">
        <v>3253</v>
      </c>
      <c r="DQ1028" t="s">
        <v>3253</v>
      </c>
      <c r="DR1028" t="s">
        <v>3253</v>
      </c>
      <c r="DS1028" s="1" t="s">
        <v>3166</v>
      </c>
      <c r="DT1028" s="1" t="s">
        <v>3146</v>
      </c>
      <c r="DU1028" s="1" t="s">
        <v>3146</v>
      </c>
      <c r="DV1028" s="1" t="s">
        <v>3254</v>
      </c>
      <c r="DW1028" s="1" t="s">
        <v>3254</v>
      </c>
      <c r="DX1028" s="1" t="s">
        <v>3254</v>
      </c>
      <c r="DY1028">
        <f t="shared" si="2307"/>
        <v>1</v>
      </c>
      <c r="DZ1028">
        <f t="shared" si="2308"/>
        <v>1</v>
      </c>
      <c r="EA1028">
        <f t="shared" si="2309"/>
        <v>1</v>
      </c>
      <c r="EB1028">
        <f t="shared" si="2310"/>
        <v>2</v>
      </c>
      <c r="EC1028">
        <f t="shared" si="2311"/>
        <v>2</v>
      </c>
      <c r="ED1028">
        <f t="shared" si="2312"/>
        <v>2</v>
      </c>
      <c r="EH1028" s="35"/>
      <c r="FA1028" t="str">
        <f t="shared" si="2348"/>
        <v>暗维京</v>
      </c>
      <c r="FB1028" t="str">
        <f t="shared" si="2349"/>
        <v>暗盗贼</v>
      </c>
      <c r="FC1028" t="str">
        <f t="shared" si="2350"/>
        <v>暗盗贼</v>
      </c>
      <c r="FD1028" t="str">
        <f t="shared" si="2351"/>
        <v>光学者</v>
      </c>
      <c r="FE1028" t="str">
        <f t="shared" si="2352"/>
        <v>光学者</v>
      </c>
      <c r="FF1028" t="str">
        <f t="shared" si="2353"/>
        <v>光学者</v>
      </c>
    </row>
    <row r="1029" spans="15:162" ht="14.25" x14ac:dyDescent="0.15">
      <c r="O1029" s="11">
        <v>20546</v>
      </c>
      <c r="P1029" s="11">
        <v>11809029.960000001</v>
      </c>
      <c r="Q1029" s="16">
        <f t="shared" si="2383"/>
        <v>11809029</v>
      </c>
      <c r="R1029" s="4" t="str">
        <f t="shared" si="2384"/>
        <v>5401082,5200083,5200083,5302085,5400085,5400085</v>
      </c>
      <c r="S1029" s="4" t="str">
        <f t="shared" si="2385"/>
        <v>8,8,8,8,8,8</v>
      </c>
      <c r="T1029" s="4" t="str">
        <f t="shared" si="2386"/>
        <v>1345,1329,1329,1329,1329,1329</v>
      </c>
      <c r="U1029">
        <v>5401082</v>
      </c>
      <c r="V1029">
        <v>5200083</v>
      </c>
      <c r="W1029">
        <v>5200083</v>
      </c>
      <c r="X1029">
        <v>5302085</v>
      </c>
      <c r="Y1029">
        <v>5400085</v>
      </c>
      <c r="Z1029">
        <v>5400085</v>
      </c>
      <c r="AA1029" s="2">
        <v>8</v>
      </c>
      <c r="AB1029" s="2">
        <v>8</v>
      </c>
      <c r="AC1029" s="2">
        <v>8</v>
      </c>
      <c r="AD1029" s="2">
        <v>8</v>
      </c>
      <c r="AE1029" s="2">
        <v>8</v>
      </c>
      <c r="AF1029" s="2">
        <v>8</v>
      </c>
      <c r="AG1029" s="2">
        <f t="shared" si="2315"/>
        <v>1345</v>
      </c>
      <c r="AH1029" s="2">
        <f t="shared" si="2367"/>
        <v>1329</v>
      </c>
      <c r="AI1029" s="2">
        <f t="shared" si="2368"/>
        <v>1329</v>
      </c>
      <c r="AJ1029" s="2">
        <f t="shared" si="2369"/>
        <v>1329</v>
      </c>
      <c r="AK1029" s="2">
        <f t="shared" si="2370"/>
        <v>1329</v>
      </c>
      <c r="AL1029" s="2">
        <f t="shared" si="2371"/>
        <v>1329</v>
      </c>
      <c r="AM1029" s="8">
        <f t="shared" si="2372"/>
        <v>2007534.9300000002</v>
      </c>
      <c r="AN1029" s="8">
        <f t="shared" si="2395"/>
        <v>1960298.814</v>
      </c>
      <c r="AO1029" s="8">
        <f t="shared" si="2395"/>
        <v>1960298.814</v>
      </c>
      <c r="AP1029" s="8">
        <f t="shared" si="2395"/>
        <v>1960298.814</v>
      </c>
      <c r="AQ1029" s="8">
        <f t="shared" si="2395"/>
        <v>1960298.814</v>
      </c>
      <c r="AR1029" s="8">
        <f t="shared" si="2395"/>
        <v>1960298.814</v>
      </c>
      <c r="AS1029" s="8">
        <f t="shared" si="2316"/>
        <v>-88</v>
      </c>
      <c r="AT1029">
        <f t="shared" si="2317"/>
        <v>1257</v>
      </c>
      <c r="CH1029" t="str">
        <f t="shared" si="2354"/>
        <v/>
      </c>
      <c r="CI1029" s="26" t="b">
        <f t="shared" ref="CI1029:CN1029" si="2460">IF(DG1029&lt;&gt;"",IF(ISERROR(MATCH(INT(CO1029),$EE$4:$EE$879,0))=FALSE,TRUE),"")</f>
        <v>1</v>
      </c>
      <c r="CJ1029" s="26" t="b">
        <f t="shared" si="2460"/>
        <v>1</v>
      </c>
      <c r="CK1029" s="26" t="b">
        <f t="shared" si="2460"/>
        <v>1</v>
      </c>
      <c r="CL1029" s="26" t="b">
        <f t="shared" si="2460"/>
        <v>1</v>
      </c>
      <c r="CM1029" s="26" t="b">
        <f t="shared" si="2460"/>
        <v>1</v>
      </c>
      <c r="CN1029" s="26" t="b">
        <f t="shared" si="2460"/>
        <v>1</v>
      </c>
      <c r="CO1029" s="14" t="str">
        <f t="shared" ref="CO1029:CT1029" si="2461">IF(DG1029&lt;&gt;"",REPLACE(REPLACE(INDEX($EE$4:$EE$801,MATCH(DG1029,$EF$4:$EF$801,0)),6,1,CU1029),1,1,DA1029),"")</f>
        <v>5401082</v>
      </c>
      <c r="CP1029" s="14" t="str">
        <f t="shared" si="2461"/>
        <v>5200083</v>
      </c>
      <c r="CQ1029" s="14" t="str">
        <f t="shared" si="2461"/>
        <v>5200083</v>
      </c>
      <c r="CR1029" s="14" t="str">
        <f t="shared" si="2461"/>
        <v>5302085</v>
      </c>
      <c r="CS1029" s="14" t="str">
        <f t="shared" si="2461"/>
        <v>5400085</v>
      </c>
      <c r="CT1029" s="14" t="str">
        <f t="shared" si="2461"/>
        <v>5400085</v>
      </c>
      <c r="CU1029" s="2">
        <v>8</v>
      </c>
      <c r="CV1029" s="2">
        <v>8</v>
      </c>
      <c r="CW1029" s="2">
        <v>8</v>
      </c>
      <c r="CX1029" s="2">
        <v>8</v>
      </c>
      <c r="CY1029" s="2">
        <v>8</v>
      </c>
      <c r="CZ1029" s="2">
        <v>8</v>
      </c>
      <c r="DA1029" s="2">
        <v>5</v>
      </c>
      <c r="DB1029" s="7">
        <v>5</v>
      </c>
      <c r="DC1029">
        <v>5</v>
      </c>
      <c r="DD1029" s="2">
        <v>5</v>
      </c>
      <c r="DE1029" s="7">
        <v>5</v>
      </c>
      <c r="DF1029">
        <v>5</v>
      </c>
      <c r="DG1029" s="1" t="s">
        <v>3265</v>
      </c>
      <c r="DH1029" s="1" t="s">
        <v>3156</v>
      </c>
      <c r="DI1029" s="1" t="s">
        <v>3156</v>
      </c>
      <c r="DJ1029" s="1" t="s">
        <v>3286</v>
      </c>
      <c r="DK1029" s="1" t="s">
        <v>3289</v>
      </c>
      <c r="DL1029" s="1" t="s">
        <v>3289</v>
      </c>
      <c r="DM1029" t="s">
        <v>3122</v>
      </c>
      <c r="DN1029" t="s">
        <v>3138</v>
      </c>
      <c r="DO1029" t="s">
        <v>3138</v>
      </c>
      <c r="DP1029" t="s">
        <v>3159</v>
      </c>
      <c r="DQ1029" t="s">
        <v>3159</v>
      </c>
      <c r="DR1029" t="s">
        <v>3159</v>
      </c>
      <c r="DS1029" s="1" t="s">
        <v>3203</v>
      </c>
      <c r="DT1029" s="1" t="s">
        <v>3163</v>
      </c>
      <c r="DU1029" s="1" t="s">
        <v>3163</v>
      </c>
      <c r="DV1029" s="1" t="s">
        <v>3146</v>
      </c>
      <c r="DW1029" s="1" t="s">
        <v>3234</v>
      </c>
      <c r="DX1029" s="1" t="s">
        <v>3234</v>
      </c>
      <c r="DY1029">
        <f t="shared" ref="DY1029:DY1092" si="2462">IF(DG1029&lt;&gt;"",INDEX($EG$4:$EG$800,MATCH(DG1029,$EF$4:$EF$801,0)),0)</f>
        <v>2</v>
      </c>
      <c r="DZ1029">
        <f t="shared" ref="DZ1029:DZ1092" si="2463">IF(DH1029&lt;&gt;"",INDEX($EG$4:$EG$800,MATCH(DH1029,$EF$4:$EF$801,0)),0)</f>
        <v>1</v>
      </c>
      <c r="EA1029">
        <f t="shared" ref="EA1029:EA1092" si="2464">IF(DI1029&lt;&gt;"",INDEX($EG$4:$EG$800,MATCH(DI1029,$EF$4:$EF$801,0)),0)</f>
        <v>1</v>
      </c>
      <c r="EB1029">
        <f t="shared" ref="EB1029:EB1092" si="2465">IF(DJ1029&lt;&gt;"",INDEX($EG$4:$EG$800,MATCH(DJ1029,$EF$4:$EF$801,0)),0)</f>
        <v>1</v>
      </c>
      <c r="EC1029">
        <f t="shared" ref="EC1029:EC1092" si="2466">IF(DK1029&lt;&gt;"",INDEX($EG$4:$EG$800,MATCH(DK1029,$EF$4:$EF$801,0)),0)</f>
        <v>2</v>
      </c>
      <c r="ED1029">
        <f t="shared" ref="ED1029:ED1092" si="2467">IF(DL1029&lt;&gt;"",INDEX($EG$4:$EG$800,MATCH(DL1029,$EF$4:$EF$801,0)),0)</f>
        <v>2</v>
      </c>
      <c r="EH1029" s="35"/>
      <c r="FA1029" t="str">
        <f t="shared" si="2348"/>
        <v>火魔法师</v>
      </c>
      <c r="FB1029" t="str">
        <f t="shared" si="2349"/>
        <v>木刀客</v>
      </c>
      <c r="FC1029" t="str">
        <f t="shared" si="2350"/>
        <v>木刀客</v>
      </c>
      <c r="FD1029" t="str">
        <f t="shared" si="2351"/>
        <v>暗盗贼</v>
      </c>
      <c r="FE1029" t="str">
        <f t="shared" si="2352"/>
        <v>暗巫师</v>
      </c>
      <c r="FF1029" t="str">
        <f t="shared" si="2353"/>
        <v>暗巫师</v>
      </c>
    </row>
    <row r="1030" spans="15:162" ht="14.25" x14ac:dyDescent="0.15">
      <c r="O1030" s="11">
        <v>20547</v>
      </c>
      <c r="P1030" s="11">
        <v>11809268.1</v>
      </c>
      <c r="Q1030" s="16">
        <f t="shared" si="2383"/>
        <v>11809268</v>
      </c>
      <c r="R1030" s="4" t="str">
        <f t="shared" si="2384"/>
        <v>5301082,5300085,5202083,5601081,5400085,5500083</v>
      </c>
      <c r="S1030" s="4" t="str">
        <f t="shared" si="2385"/>
        <v>8,8,8,8,8,8</v>
      </c>
      <c r="T1030" s="4" t="str">
        <f t="shared" si="2386"/>
        <v>1345,1329,1329,1329,1329,1329</v>
      </c>
      <c r="U1030">
        <v>5301082</v>
      </c>
      <c r="V1030">
        <v>5300085</v>
      </c>
      <c r="W1030">
        <v>5202083</v>
      </c>
      <c r="X1030">
        <v>5601081</v>
      </c>
      <c r="Y1030">
        <v>5400085</v>
      </c>
      <c r="Z1030">
        <v>5500083</v>
      </c>
      <c r="AA1030" s="2">
        <v>8</v>
      </c>
      <c r="AB1030" s="2">
        <v>8</v>
      </c>
      <c r="AC1030" s="2">
        <v>8</v>
      </c>
      <c r="AD1030" s="2">
        <v>8</v>
      </c>
      <c r="AE1030" s="2">
        <v>8</v>
      </c>
      <c r="AF1030" s="2">
        <v>8</v>
      </c>
      <c r="AG1030" s="2">
        <f t="shared" si="2315"/>
        <v>1345</v>
      </c>
      <c r="AH1030" s="2">
        <f t="shared" si="2367"/>
        <v>1329</v>
      </c>
      <c r="AI1030" s="2">
        <f t="shared" si="2368"/>
        <v>1329</v>
      </c>
      <c r="AJ1030" s="2">
        <f t="shared" si="2369"/>
        <v>1329</v>
      </c>
      <c r="AK1030" s="2">
        <f t="shared" si="2370"/>
        <v>1329</v>
      </c>
      <c r="AL1030" s="2">
        <f t="shared" si="2371"/>
        <v>1329</v>
      </c>
      <c r="AM1030" s="8">
        <f t="shared" si="2372"/>
        <v>2007575.56</v>
      </c>
      <c r="AN1030" s="8">
        <f t="shared" si="2395"/>
        <v>1960338.4880000001</v>
      </c>
      <c r="AO1030" s="8">
        <f t="shared" si="2395"/>
        <v>1960338.4880000001</v>
      </c>
      <c r="AP1030" s="8">
        <f t="shared" si="2395"/>
        <v>1960338.4880000001</v>
      </c>
      <c r="AQ1030" s="8">
        <f t="shared" si="2395"/>
        <v>1960338.4880000001</v>
      </c>
      <c r="AR1030" s="8">
        <f t="shared" si="2395"/>
        <v>1960338.4880000001</v>
      </c>
      <c r="AS1030" s="8">
        <f t="shared" si="2316"/>
        <v>-88</v>
      </c>
      <c r="AT1030">
        <f t="shared" si="2317"/>
        <v>1257</v>
      </c>
      <c r="CH1030" t="str">
        <f t="shared" si="2354"/>
        <v/>
      </c>
      <c r="CI1030" s="26" t="b">
        <f t="shared" ref="CI1030:CN1030" si="2468">IF(DG1030&lt;&gt;"",IF(ISERROR(MATCH(INT(CO1030),$EE$4:$EE$879,0))=FALSE,TRUE),"")</f>
        <v>1</v>
      </c>
      <c r="CJ1030" s="26" t="b">
        <f t="shared" si="2468"/>
        <v>1</v>
      </c>
      <c r="CK1030" s="26" t="b">
        <f t="shared" si="2468"/>
        <v>1</v>
      </c>
      <c r="CL1030" s="26" t="b">
        <f t="shared" si="2468"/>
        <v>1</v>
      </c>
      <c r="CM1030" s="26" t="b">
        <f t="shared" si="2468"/>
        <v>1</v>
      </c>
      <c r="CN1030" s="26" t="b">
        <f t="shared" si="2468"/>
        <v>1</v>
      </c>
      <c r="CO1030" s="14" t="str">
        <f t="shared" ref="CO1030:CT1030" si="2469">IF(DG1030&lt;&gt;"",REPLACE(REPLACE(INDEX($EE$4:$EE$801,MATCH(DG1030,$EF$4:$EF$801,0)),6,1,CU1030),1,1,DA1030),"")</f>
        <v>5301082</v>
      </c>
      <c r="CP1030" s="14" t="str">
        <f t="shared" si="2469"/>
        <v>5300085</v>
      </c>
      <c r="CQ1030" s="14" t="str">
        <f t="shared" si="2469"/>
        <v>5202083</v>
      </c>
      <c r="CR1030" s="14" t="str">
        <f t="shared" si="2469"/>
        <v>5601081</v>
      </c>
      <c r="CS1030" s="14" t="str">
        <f t="shared" si="2469"/>
        <v>5400085</v>
      </c>
      <c r="CT1030" s="14" t="str">
        <f t="shared" si="2469"/>
        <v>5500083</v>
      </c>
      <c r="CU1030" s="2">
        <v>8</v>
      </c>
      <c r="CV1030" s="2">
        <v>8</v>
      </c>
      <c r="CW1030" s="2">
        <v>8</v>
      </c>
      <c r="CX1030" s="2">
        <v>8</v>
      </c>
      <c r="CY1030" s="2">
        <v>8</v>
      </c>
      <c r="CZ1030" s="2">
        <v>8</v>
      </c>
      <c r="DA1030" s="2">
        <v>5</v>
      </c>
      <c r="DB1030" s="7">
        <v>5</v>
      </c>
      <c r="DC1030">
        <v>5</v>
      </c>
      <c r="DD1030" s="2">
        <v>5</v>
      </c>
      <c r="DE1030" s="7">
        <v>5</v>
      </c>
      <c r="DF1030">
        <v>5</v>
      </c>
      <c r="DG1030" s="1" t="s">
        <v>3264</v>
      </c>
      <c r="DH1030" s="1" t="s">
        <v>3242</v>
      </c>
      <c r="DI1030" s="1" t="s">
        <v>3269</v>
      </c>
      <c r="DJ1030" s="1" t="s">
        <v>3261</v>
      </c>
      <c r="DK1030" s="1" t="s">
        <v>3289</v>
      </c>
      <c r="DL1030" s="1" t="s">
        <v>3272</v>
      </c>
      <c r="DM1030" t="s">
        <v>3122</v>
      </c>
      <c r="DN1030" t="s">
        <v>3159</v>
      </c>
      <c r="DO1030" t="s">
        <v>3138</v>
      </c>
      <c r="DP1030" t="s">
        <v>3131</v>
      </c>
      <c r="DQ1030" t="s">
        <v>3159</v>
      </c>
      <c r="DR1030" t="s">
        <v>3138</v>
      </c>
      <c r="DS1030" s="1" t="s">
        <v>3184</v>
      </c>
      <c r="DT1030" s="1" t="s">
        <v>3243</v>
      </c>
      <c r="DU1030" s="1" t="s">
        <v>3166</v>
      </c>
      <c r="DV1030" s="1" t="s">
        <v>3223</v>
      </c>
      <c r="DW1030" s="1" t="s">
        <v>3234</v>
      </c>
      <c r="DX1030" s="1" t="s">
        <v>3206</v>
      </c>
      <c r="DY1030">
        <f t="shared" si="2462"/>
        <v>1</v>
      </c>
      <c r="DZ1030">
        <f t="shared" si="2463"/>
        <v>1</v>
      </c>
      <c r="EA1030">
        <f t="shared" si="2464"/>
        <v>1</v>
      </c>
      <c r="EB1030">
        <f t="shared" si="2465"/>
        <v>2</v>
      </c>
      <c r="EC1030">
        <f t="shared" si="2466"/>
        <v>2</v>
      </c>
      <c r="ED1030">
        <f t="shared" si="2467"/>
        <v>2</v>
      </c>
      <c r="EH1030" s="1"/>
      <c r="FA1030" t="str">
        <f t="shared" si="2348"/>
        <v>火剑士</v>
      </c>
      <c r="FB1030" t="str">
        <f t="shared" si="2349"/>
        <v>暗武士</v>
      </c>
      <c r="FC1030" t="str">
        <f t="shared" si="2350"/>
        <v>木维京</v>
      </c>
      <c r="FD1030" t="str">
        <f t="shared" si="2351"/>
        <v>水修女</v>
      </c>
      <c r="FE1030" t="str">
        <f t="shared" si="2352"/>
        <v>暗巫师</v>
      </c>
      <c r="FF1030" t="str">
        <f t="shared" si="2353"/>
        <v>木海盗</v>
      </c>
    </row>
    <row r="1031" spans="15:162" ht="14.25" x14ac:dyDescent="0.15">
      <c r="O1031" s="11">
        <v>20548</v>
      </c>
      <c r="P1031" s="11">
        <v>11809504.35</v>
      </c>
      <c r="Q1031" s="16">
        <f t="shared" si="2383"/>
        <v>11809504</v>
      </c>
      <c r="R1031" s="4" t="str">
        <f t="shared" si="2384"/>
        <v>5201081,5200081,5301083,5401083,5502082,5500082</v>
      </c>
      <c r="S1031" s="4" t="str">
        <f t="shared" si="2385"/>
        <v>8,8,8,8,8,8</v>
      </c>
      <c r="T1031" s="4" t="str">
        <f t="shared" si="2386"/>
        <v>1345,1329,1329,1329,1329,1329</v>
      </c>
      <c r="U1031">
        <v>5201081</v>
      </c>
      <c r="V1031">
        <v>5200081</v>
      </c>
      <c r="W1031">
        <v>5301083</v>
      </c>
      <c r="X1031">
        <v>5401083</v>
      </c>
      <c r="Y1031">
        <v>5502082</v>
      </c>
      <c r="Z1031">
        <v>5500082</v>
      </c>
      <c r="AA1031" s="2">
        <v>8</v>
      </c>
      <c r="AB1031" s="2">
        <v>8</v>
      </c>
      <c r="AC1031" s="2">
        <v>8</v>
      </c>
      <c r="AD1031" s="2">
        <v>8</v>
      </c>
      <c r="AE1031" s="2">
        <v>8</v>
      </c>
      <c r="AF1031" s="2">
        <v>8</v>
      </c>
      <c r="AG1031" s="2">
        <f t="shared" ref="AG1031:AG1094" si="2470">IF(AM1031&gt;0,FLOOR((POWER((AM1031/IF(AND(AA1031&gt;=2,AA1031&lt;4),1.1,IF(AND(AA1031&gt;=4,AA1031&lt;6),1.2,IF(AA1031&gt;=6,1.4,1)))/$AD$1),0.5)/INDEX($AU$4:$BF$4,MATCH(AA1031,$AU$3:$BF$3,0))-1)*10,1),"")</f>
        <v>1345</v>
      </c>
      <c r="AH1031" s="2">
        <f t="shared" si="2367"/>
        <v>1329</v>
      </c>
      <c r="AI1031" s="2">
        <f t="shared" si="2368"/>
        <v>1329</v>
      </c>
      <c r="AJ1031" s="2">
        <f t="shared" si="2369"/>
        <v>1329</v>
      </c>
      <c r="AK1031" s="2">
        <f t="shared" si="2370"/>
        <v>1329</v>
      </c>
      <c r="AL1031" s="2">
        <f t="shared" si="2371"/>
        <v>1329</v>
      </c>
      <c r="AM1031" s="8">
        <f t="shared" si="2372"/>
        <v>2007615.6800000002</v>
      </c>
      <c r="AN1031" s="8">
        <f t="shared" si="2395"/>
        <v>1960377.6640000001</v>
      </c>
      <c r="AO1031" s="8">
        <f t="shared" si="2395"/>
        <v>1960377.6640000001</v>
      </c>
      <c r="AP1031" s="8">
        <f t="shared" si="2395"/>
        <v>1960377.6640000001</v>
      </c>
      <c r="AQ1031" s="8">
        <f t="shared" si="2395"/>
        <v>1960377.6640000001</v>
      </c>
      <c r="AR1031" s="8">
        <f t="shared" si="2395"/>
        <v>1960377.6640000001</v>
      </c>
      <c r="AS1031" s="8">
        <f t="shared" ref="AS1031:AS1094" si="2471">AT1031-AG1031</f>
        <v>-88</v>
      </c>
      <c r="AT1031">
        <f t="shared" ref="AT1031:AT1094" si="2472">FLOOR(POWER(((3000*1.5/0.9/1.05)/(96*INDEX($AU$4:$BF$4,MATCH(AA1031,$AU$3:$BF$3,0))*8*INDEX($AU$4:$BF$4,MATCH(AA1031,$AU$3:$BF$3,0)))*AM1031/IF(AND(AA1031&gt;=2,AA1031&lt;4),1.2,IF(AND(AA1031&gt;=4,AA1031&lt;6),1.4,IF(AA1031&gt;=6,1.6,1)))),1/2)-10,1)</f>
        <v>1257</v>
      </c>
      <c r="CH1031" t="str">
        <f t="shared" si="2354"/>
        <v/>
      </c>
      <c r="CI1031" s="26" t="b">
        <f t="shared" ref="CI1031:CN1031" si="2473">IF(DG1031&lt;&gt;"",IF(ISERROR(MATCH(INT(CO1031),$EE$4:$EE$879,0))=FALSE,TRUE),"")</f>
        <v>1</v>
      </c>
      <c r="CJ1031" s="26" t="b">
        <f t="shared" si="2473"/>
        <v>1</v>
      </c>
      <c r="CK1031" s="26" t="b">
        <f t="shared" si="2473"/>
        <v>1</v>
      </c>
      <c r="CL1031" s="26" t="b">
        <f t="shared" si="2473"/>
        <v>1</v>
      </c>
      <c r="CM1031" s="26" t="b">
        <f t="shared" si="2473"/>
        <v>1</v>
      </c>
      <c r="CN1031" s="26" t="b">
        <f t="shared" si="2473"/>
        <v>1</v>
      </c>
      <c r="CO1031" s="14" t="str">
        <f t="shared" ref="CO1031:CT1031" si="2474">IF(DG1031&lt;&gt;"",REPLACE(REPLACE(INDEX($EE$4:$EE$801,MATCH(DG1031,$EF$4:$EF$801,0)),6,1,CU1031),1,1,DA1031),"")</f>
        <v>5201081</v>
      </c>
      <c r="CP1031" s="14" t="str">
        <f t="shared" si="2474"/>
        <v>5200081</v>
      </c>
      <c r="CQ1031" s="14" t="str">
        <f t="shared" si="2474"/>
        <v>5301083</v>
      </c>
      <c r="CR1031" s="14" t="str">
        <f t="shared" si="2474"/>
        <v>5401083</v>
      </c>
      <c r="CS1031" s="14" t="str">
        <f t="shared" si="2474"/>
        <v>5502082</v>
      </c>
      <c r="CT1031" s="14" t="str">
        <f t="shared" si="2474"/>
        <v>5500082</v>
      </c>
      <c r="CU1031" s="2">
        <v>8</v>
      </c>
      <c r="CV1031" s="2">
        <v>8</v>
      </c>
      <c r="CW1031" s="2">
        <v>8</v>
      </c>
      <c r="CX1031" s="2">
        <v>8</v>
      </c>
      <c r="CY1031" s="2">
        <v>8</v>
      </c>
      <c r="CZ1031" s="2">
        <v>8</v>
      </c>
      <c r="DA1031" s="2">
        <v>5</v>
      </c>
      <c r="DB1031" s="7">
        <v>5</v>
      </c>
      <c r="DC1031">
        <v>5</v>
      </c>
      <c r="DD1031" s="2">
        <v>5</v>
      </c>
      <c r="DE1031" s="7">
        <v>5</v>
      </c>
      <c r="DF1031">
        <v>5</v>
      </c>
      <c r="DG1031" s="1" t="s">
        <v>3257</v>
      </c>
      <c r="DH1031" s="1" t="s">
        <v>3256</v>
      </c>
      <c r="DI1031" s="1" t="s">
        <v>3270</v>
      </c>
      <c r="DJ1031" s="1" t="s">
        <v>3271</v>
      </c>
      <c r="DK1031" s="1" t="s">
        <v>3267</v>
      </c>
      <c r="DL1031" s="1" t="s">
        <v>3148</v>
      </c>
      <c r="DM1031" t="s">
        <v>3131</v>
      </c>
      <c r="DN1031" t="s">
        <v>3131</v>
      </c>
      <c r="DO1031" t="s">
        <v>3138</v>
      </c>
      <c r="DP1031" t="s">
        <v>3138</v>
      </c>
      <c r="DQ1031" t="s">
        <v>3122</v>
      </c>
      <c r="DR1031" t="s">
        <v>3122</v>
      </c>
      <c r="DS1031" s="1" t="s">
        <v>3179</v>
      </c>
      <c r="DT1031" s="1" t="s">
        <v>3163</v>
      </c>
      <c r="DU1031" s="1" t="s">
        <v>3184</v>
      </c>
      <c r="DV1031" s="1" t="s">
        <v>3203</v>
      </c>
      <c r="DW1031" s="1" t="s">
        <v>3198</v>
      </c>
      <c r="DX1031" s="1" t="s">
        <v>3206</v>
      </c>
      <c r="DY1031">
        <f t="shared" si="2462"/>
        <v>1</v>
      </c>
      <c r="DZ1031">
        <f t="shared" si="2463"/>
        <v>1</v>
      </c>
      <c r="EA1031">
        <f t="shared" si="2464"/>
        <v>1</v>
      </c>
      <c r="EB1031">
        <f t="shared" si="2465"/>
        <v>2</v>
      </c>
      <c r="EC1031">
        <f t="shared" si="2466"/>
        <v>2</v>
      </c>
      <c r="ED1031">
        <f t="shared" si="2467"/>
        <v>2</v>
      </c>
      <c r="EH1031" s="1"/>
      <c r="FA1031" t="str">
        <f t="shared" si="2348"/>
        <v>水骑兵</v>
      </c>
      <c r="FB1031" t="str">
        <f t="shared" si="2349"/>
        <v>水刀客</v>
      </c>
      <c r="FC1031" t="str">
        <f t="shared" si="2350"/>
        <v>木剑士</v>
      </c>
      <c r="FD1031" t="str">
        <f t="shared" si="2351"/>
        <v>木魔法师</v>
      </c>
      <c r="FE1031" t="str">
        <f t="shared" si="2352"/>
        <v>火火枪手</v>
      </c>
      <c r="FF1031" t="str">
        <f t="shared" si="2353"/>
        <v>火海盗</v>
      </c>
    </row>
    <row r="1032" spans="15:162" ht="14.25" x14ac:dyDescent="0.15">
      <c r="O1032" s="11">
        <v>20549</v>
      </c>
      <c r="P1032" s="11">
        <v>11809740.6</v>
      </c>
      <c r="Q1032" s="16">
        <f t="shared" si="2383"/>
        <v>11809740</v>
      </c>
      <c r="R1032" s="4" t="str">
        <f t="shared" si="2384"/>
        <v>5200082,5201082,5300085,5400085,5501084,5400085</v>
      </c>
      <c r="S1032" s="4" t="str">
        <f t="shared" si="2385"/>
        <v>8,8,8,8,8,8</v>
      </c>
      <c r="T1032" s="4" t="str">
        <f t="shared" si="2386"/>
        <v>1345,1329,1329,1329,1329,1329</v>
      </c>
      <c r="U1032">
        <v>5200082</v>
      </c>
      <c r="V1032">
        <v>5201082</v>
      </c>
      <c r="W1032">
        <v>5300085</v>
      </c>
      <c r="X1032">
        <v>5400085</v>
      </c>
      <c r="Y1032">
        <v>5501084</v>
      </c>
      <c r="Z1032">
        <v>5400085</v>
      </c>
      <c r="AA1032" s="2">
        <v>8</v>
      </c>
      <c r="AB1032" s="2">
        <v>8</v>
      </c>
      <c r="AC1032" s="2">
        <v>8</v>
      </c>
      <c r="AD1032" s="2">
        <v>8</v>
      </c>
      <c r="AE1032" s="2">
        <v>8</v>
      </c>
      <c r="AF1032" s="2">
        <v>8</v>
      </c>
      <c r="AG1032" s="2">
        <f t="shared" si="2470"/>
        <v>1345</v>
      </c>
      <c r="AH1032" s="2">
        <f t="shared" si="2367"/>
        <v>1329</v>
      </c>
      <c r="AI1032" s="2">
        <f t="shared" si="2368"/>
        <v>1329</v>
      </c>
      <c r="AJ1032" s="2">
        <f t="shared" si="2369"/>
        <v>1329</v>
      </c>
      <c r="AK1032" s="2">
        <f t="shared" si="2370"/>
        <v>1329</v>
      </c>
      <c r="AL1032" s="2">
        <f t="shared" si="2371"/>
        <v>1329</v>
      </c>
      <c r="AM1032" s="8">
        <f t="shared" si="2372"/>
        <v>2007655.8</v>
      </c>
      <c r="AN1032" s="8">
        <f t="shared" si="2395"/>
        <v>1960416.84</v>
      </c>
      <c r="AO1032" s="8">
        <f t="shared" si="2395"/>
        <v>1960416.84</v>
      </c>
      <c r="AP1032" s="8">
        <f t="shared" si="2395"/>
        <v>1960416.84</v>
      </c>
      <c r="AQ1032" s="8">
        <f t="shared" si="2395"/>
        <v>1960416.84</v>
      </c>
      <c r="AR1032" s="8">
        <f t="shared" si="2395"/>
        <v>1960416.84</v>
      </c>
      <c r="AS1032" s="8">
        <f t="shared" si="2471"/>
        <v>-88</v>
      </c>
      <c r="AT1032">
        <f t="shared" si="2472"/>
        <v>1257</v>
      </c>
      <c r="CH1032" t="str">
        <f t="shared" si="2354"/>
        <v/>
      </c>
      <c r="CI1032" s="26" t="b">
        <f t="shared" ref="CI1032:CN1032" si="2475">IF(DG1032&lt;&gt;"",IF(ISERROR(MATCH(INT(CO1032),$EE$4:$EE$879,0))=FALSE,TRUE),"")</f>
        <v>1</v>
      </c>
      <c r="CJ1032" s="26" t="b">
        <f t="shared" si="2475"/>
        <v>1</v>
      </c>
      <c r="CK1032" s="26" t="b">
        <f t="shared" si="2475"/>
        <v>1</v>
      </c>
      <c r="CL1032" s="26" t="b">
        <f t="shared" si="2475"/>
        <v>1</v>
      </c>
      <c r="CM1032" s="26" t="b">
        <f t="shared" si="2475"/>
        <v>1</v>
      </c>
      <c r="CN1032" s="26" t="b">
        <f t="shared" si="2475"/>
        <v>1</v>
      </c>
      <c r="CO1032" s="14" t="str">
        <f t="shared" ref="CO1032:CT1032" si="2476">IF(DG1032&lt;&gt;"",REPLACE(REPLACE(INDEX($EE$4:$EE$801,MATCH(DG1032,$EF$4:$EF$801,0)),6,1,CU1032),1,1,DA1032),"")</f>
        <v>5200082</v>
      </c>
      <c r="CP1032" s="14" t="str">
        <f t="shared" si="2476"/>
        <v>5201082</v>
      </c>
      <c r="CQ1032" s="14" t="str">
        <f t="shared" si="2476"/>
        <v>5300085</v>
      </c>
      <c r="CR1032" s="14" t="str">
        <f t="shared" si="2476"/>
        <v>5400085</v>
      </c>
      <c r="CS1032" s="14" t="str">
        <f t="shared" si="2476"/>
        <v>5501084</v>
      </c>
      <c r="CT1032" s="14" t="str">
        <f t="shared" si="2476"/>
        <v>5400085</v>
      </c>
      <c r="CU1032" s="2">
        <v>8</v>
      </c>
      <c r="CV1032" s="2">
        <v>8</v>
      </c>
      <c r="CW1032" s="2">
        <v>8</v>
      </c>
      <c r="CX1032" s="2">
        <v>8</v>
      </c>
      <c r="CY1032" s="2">
        <v>8</v>
      </c>
      <c r="CZ1032" s="2">
        <v>8</v>
      </c>
      <c r="DA1032" s="2">
        <v>5</v>
      </c>
      <c r="DB1032" s="7">
        <v>5</v>
      </c>
      <c r="DC1032">
        <v>5</v>
      </c>
      <c r="DD1032" s="2">
        <v>5</v>
      </c>
      <c r="DE1032" s="7">
        <v>5</v>
      </c>
      <c r="DF1032">
        <v>5</v>
      </c>
      <c r="DG1032" s="1" t="s">
        <v>3262</v>
      </c>
      <c r="DH1032" s="1" t="s">
        <v>3142</v>
      </c>
      <c r="DI1032" s="1" t="s">
        <v>3242</v>
      </c>
      <c r="DJ1032" s="1" t="s">
        <v>3289</v>
      </c>
      <c r="DK1032" s="1" t="s">
        <v>3252</v>
      </c>
      <c r="DL1032" s="1" t="s">
        <v>3289</v>
      </c>
      <c r="DM1032" t="s">
        <v>3122</v>
      </c>
      <c r="DN1032" t="s">
        <v>3122</v>
      </c>
      <c r="DO1032" t="s">
        <v>3159</v>
      </c>
      <c r="DP1032" t="s">
        <v>3159</v>
      </c>
      <c r="DQ1032" t="s">
        <v>3253</v>
      </c>
      <c r="DR1032" t="s">
        <v>3159</v>
      </c>
      <c r="DS1032" s="1" t="s">
        <v>3163</v>
      </c>
      <c r="DT1032" s="1" t="s">
        <v>3179</v>
      </c>
      <c r="DU1032" s="1" t="s">
        <v>3243</v>
      </c>
      <c r="DV1032" s="1" t="s">
        <v>3234</v>
      </c>
      <c r="DW1032" s="1" t="s">
        <v>3197</v>
      </c>
      <c r="DX1032" s="1" t="s">
        <v>3234</v>
      </c>
      <c r="DY1032">
        <f t="shared" si="2462"/>
        <v>1</v>
      </c>
      <c r="DZ1032">
        <f t="shared" si="2463"/>
        <v>1</v>
      </c>
      <c r="EA1032">
        <f t="shared" si="2464"/>
        <v>1</v>
      </c>
      <c r="EB1032">
        <f t="shared" si="2465"/>
        <v>2</v>
      </c>
      <c r="EC1032">
        <f t="shared" si="2466"/>
        <v>2</v>
      </c>
      <c r="ED1032">
        <f t="shared" si="2467"/>
        <v>2</v>
      </c>
      <c r="EH1032" s="1"/>
      <c r="FA1032" t="str">
        <f t="shared" si="2348"/>
        <v>火刀客</v>
      </c>
      <c r="FB1032" t="str">
        <f t="shared" si="2349"/>
        <v>火骑兵</v>
      </c>
      <c r="FC1032" t="str">
        <f t="shared" si="2350"/>
        <v>暗武士</v>
      </c>
      <c r="FD1032" t="str">
        <f t="shared" si="2351"/>
        <v>暗巫师</v>
      </c>
      <c r="FE1032" t="str">
        <f t="shared" si="2352"/>
        <v>光猎人</v>
      </c>
      <c r="FF1032" t="str">
        <f t="shared" si="2353"/>
        <v>暗巫师</v>
      </c>
    </row>
    <row r="1033" spans="15:162" ht="14.25" x14ac:dyDescent="0.15">
      <c r="O1033" s="11">
        <v>20550</v>
      </c>
      <c r="P1033" s="11">
        <v>12317681.880000001</v>
      </c>
      <c r="Q1033" s="16">
        <f t="shared" si="2383"/>
        <v>12317681</v>
      </c>
      <c r="R1033" s="4" t="str">
        <f t="shared" si="2384"/>
        <v>5300085,5202085,5202085,5400085,5501085,5501085</v>
      </c>
      <c r="S1033" s="4" t="str">
        <f t="shared" si="2385"/>
        <v>8,8,8,8,8,8</v>
      </c>
      <c r="T1033" s="4" t="str">
        <f t="shared" si="2386"/>
        <v>1374,1357,1357,1357,1357,1357</v>
      </c>
      <c r="U1033">
        <v>5300085</v>
      </c>
      <c r="V1033">
        <v>5202085</v>
      </c>
      <c r="W1033">
        <v>5202085</v>
      </c>
      <c r="X1033">
        <v>5400085</v>
      </c>
      <c r="Y1033">
        <v>5501085</v>
      </c>
      <c r="Z1033">
        <v>5501085</v>
      </c>
      <c r="AA1033" s="2">
        <v>8</v>
      </c>
      <c r="AB1033" s="2">
        <v>8</v>
      </c>
      <c r="AC1033" s="2">
        <v>8</v>
      </c>
      <c r="AD1033" s="2">
        <v>8</v>
      </c>
      <c r="AE1033" s="2">
        <v>8</v>
      </c>
      <c r="AF1033" s="2">
        <v>8</v>
      </c>
      <c r="AG1033" s="2">
        <f t="shared" si="2470"/>
        <v>1374</v>
      </c>
      <c r="AH1033" s="2">
        <f t="shared" si="2367"/>
        <v>1357</v>
      </c>
      <c r="AI1033" s="2">
        <f t="shared" si="2368"/>
        <v>1357</v>
      </c>
      <c r="AJ1033" s="2">
        <f t="shared" si="2369"/>
        <v>1357</v>
      </c>
      <c r="AK1033" s="2">
        <f t="shared" si="2370"/>
        <v>1357</v>
      </c>
      <c r="AL1033" s="2">
        <f t="shared" si="2371"/>
        <v>1357</v>
      </c>
      <c r="AM1033" s="8">
        <f t="shared" si="2372"/>
        <v>2094005.7700000003</v>
      </c>
      <c r="AN1033" s="8">
        <f t="shared" si="2395"/>
        <v>2044735.0460000001</v>
      </c>
      <c r="AO1033" s="8">
        <f t="shared" si="2395"/>
        <v>2044735.0460000001</v>
      </c>
      <c r="AP1033" s="8">
        <f t="shared" si="2395"/>
        <v>2044735.0460000001</v>
      </c>
      <c r="AQ1033" s="8">
        <f t="shared" si="2395"/>
        <v>2044735.0460000001</v>
      </c>
      <c r="AR1033" s="8">
        <f t="shared" si="2395"/>
        <v>2044735.0460000001</v>
      </c>
      <c r="AS1033" s="8">
        <f t="shared" si="2471"/>
        <v>-90</v>
      </c>
      <c r="AT1033">
        <f t="shared" si="2472"/>
        <v>1284</v>
      </c>
      <c r="CH1033" t="str">
        <f t="shared" si="2354"/>
        <v/>
      </c>
      <c r="CI1033" s="26" t="b">
        <f t="shared" ref="CI1033:CN1033" si="2477">IF(DG1033&lt;&gt;"",IF(ISERROR(MATCH(INT(CO1033),$EE$4:$EE$879,0))=FALSE,TRUE),"")</f>
        <v>1</v>
      </c>
      <c r="CJ1033" s="26" t="b">
        <f t="shared" si="2477"/>
        <v>1</v>
      </c>
      <c r="CK1033" s="26" t="b">
        <f t="shared" si="2477"/>
        <v>1</v>
      </c>
      <c r="CL1033" s="26" t="b">
        <f t="shared" si="2477"/>
        <v>1</v>
      </c>
      <c r="CM1033" s="26" t="b">
        <f t="shared" si="2477"/>
        <v>1</v>
      </c>
      <c r="CN1033" s="26" t="b">
        <f t="shared" si="2477"/>
        <v>1</v>
      </c>
      <c r="CO1033" s="14" t="str">
        <f t="shared" ref="CO1033:CT1033" si="2478">IF(DG1033&lt;&gt;"",REPLACE(REPLACE(INDEX($EE$4:$EE$801,MATCH(DG1033,$EF$4:$EF$801,0)),6,1,CU1033),1,1,DA1033),"")</f>
        <v>5300085</v>
      </c>
      <c r="CP1033" s="14" t="str">
        <f t="shared" si="2478"/>
        <v>5202085</v>
      </c>
      <c r="CQ1033" s="14" t="str">
        <f t="shared" si="2478"/>
        <v>5202085</v>
      </c>
      <c r="CR1033" s="14" t="str">
        <f t="shared" si="2478"/>
        <v>5400085</v>
      </c>
      <c r="CS1033" s="14" t="str">
        <f t="shared" si="2478"/>
        <v>5501085</v>
      </c>
      <c r="CT1033" s="14" t="str">
        <f t="shared" si="2478"/>
        <v>5501085</v>
      </c>
      <c r="CU1033" s="2">
        <v>8</v>
      </c>
      <c r="CV1033" s="2">
        <v>8</v>
      </c>
      <c r="CW1033" s="2">
        <v>8</v>
      </c>
      <c r="CX1033" s="2">
        <v>8</v>
      </c>
      <c r="CY1033" s="2">
        <v>8</v>
      </c>
      <c r="CZ1033" s="2">
        <v>8</v>
      </c>
      <c r="DA1033" s="2">
        <v>5</v>
      </c>
      <c r="DB1033" s="7">
        <v>5</v>
      </c>
      <c r="DC1033">
        <v>5</v>
      </c>
      <c r="DD1033" s="2">
        <v>5</v>
      </c>
      <c r="DE1033" s="7">
        <v>5</v>
      </c>
      <c r="DF1033">
        <v>5</v>
      </c>
      <c r="DG1033" s="1" t="s">
        <v>3242</v>
      </c>
      <c r="DH1033" s="1" t="s">
        <v>3248</v>
      </c>
      <c r="DI1033" s="1" t="s">
        <v>3248</v>
      </c>
      <c r="DJ1033" s="1" t="s">
        <v>3289</v>
      </c>
      <c r="DK1033" s="1" t="s">
        <v>3290</v>
      </c>
      <c r="DL1033" s="1" t="s">
        <v>3290</v>
      </c>
      <c r="DM1033" s="1" t="s">
        <v>3159</v>
      </c>
      <c r="DN1033" s="1" t="s">
        <v>3159</v>
      </c>
      <c r="DO1033" s="1" t="s">
        <v>3159</v>
      </c>
      <c r="DP1033" s="1" t="s">
        <v>3159</v>
      </c>
      <c r="DQ1033" s="1" t="s">
        <v>3159</v>
      </c>
      <c r="DR1033" s="1" t="s">
        <v>3159</v>
      </c>
      <c r="DS1033" s="1" t="s">
        <v>3243</v>
      </c>
      <c r="DT1033" s="1" t="s">
        <v>3166</v>
      </c>
      <c r="DU1033" s="1" t="s">
        <v>3166</v>
      </c>
      <c r="DV1033" s="10" t="s">
        <v>3234</v>
      </c>
      <c r="DW1033" s="1" t="s">
        <v>3197</v>
      </c>
      <c r="DX1033" s="1" t="s">
        <v>3197</v>
      </c>
      <c r="DY1033">
        <f t="shared" si="2462"/>
        <v>1</v>
      </c>
      <c r="DZ1033">
        <f t="shared" si="2463"/>
        <v>1</v>
      </c>
      <c r="EA1033">
        <f t="shared" si="2464"/>
        <v>1</v>
      </c>
      <c r="EB1033">
        <f t="shared" si="2465"/>
        <v>2</v>
      </c>
      <c r="EC1033">
        <f t="shared" si="2466"/>
        <v>2</v>
      </c>
      <c r="ED1033">
        <f t="shared" si="2467"/>
        <v>2</v>
      </c>
      <c r="EH1033" s="1"/>
      <c r="FA1033" t="str">
        <f t="shared" si="2348"/>
        <v>暗武士</v>
      </c>
      <c r="FB1033" t="str">
        <f t="shared" si="2349"/>
        <v>暗维京</v>
      </c>
      <c r="FC1033" t="str">
        <f t="shared" si="2350"/>
        <v>暗维京</v>
      </c>
      <c r="FD1033" t="str">
        <f t="shared" si="2351"/>
        <v>暗巫师</v>
      </c>
      <c r="FE1033" t="str">
        <f t="shared" si="2352"/>
        <v>暗猎人</v>
      </c>
      <c r="FF1033" t="str">
        <f t="shared" si="2353"/>
        <v>暗猎人</v>
      </c>
    </row>
    <row r="1034" spans="15:162" ht="14.25" x14ac:dyDescent="0.15">
      <c r="O1034" s="11">
        <v>20601</v>
      </c>
      <c r="P1034" s="11">
        <v>12317923.800000001</v>
      </c>
      <c r="Q1034" s="16">
        <f t="shared" si="2383"/>
        <v>12317923</v>
      </c>
      <c r="R1034" s="4" t="str">
        <f t="shared" si="2384"/>
        <v>5201081,5301081,5201083,5402083,5400085,5501085</v>
      </c>
      <c r="S1034" s="4" t="str">
        <f t="shared" si="2385"/>
        <v>8,8,8,8,8,8</v>
      </c>
      <c r="T1034" s="4" t="str">
        <f t="shared" si="2386"/>
        <v>1374,1357,1357,1357,1357,1357</v>
      </c>
      <c r="U1034">
        <v>5201081</v>
      </c>
      <c r="V1034">
        <v>5301081</v>
      </c>
      <c r="W1034">
        <v>5201083</v>
      </c>
      <c r="X1034">
        <v>5402083</v>
      </c>
      <c r="Y1034">
        <v>5400085</v>
      </c>
      <c r="Z1034">
        <v>5501085</v>
      </c>
      <c r="AA1034" s="2">
        <v>8</v>
      </c>
      <c r="AB1034" s="2">
        <v>8</v>
      </c>
      <c r="AC1034" s="2">
        <v>8</v>
      </c>
      <c r="AD1034" s="2">
        <v>8</v>
      </c>
      <c r="AE1034" s="2">
        <v>8</v>
      </c>
      <c r="AF1034" s="2">
        <v>8</v>
      </c>
      <c r="AG1034" s="2">
        <f t="shared" si="2470"/>
        <v>1374</v>
      </c>
      <c r="AH1034" s="2">
        <f t="shared" si="2367"/>
        <v>1357</v>
      </c>
      <c r="AI1034" s="2">
        <f t="shared" si="2368"/>
        <v>1357</v>
      </c>
      <c r="AJ1034" s="2">
        <f t="shared" si="2369"/>
        <v>1357</v>
      </c>
      <c r="AK1034" s="2">
        <f t="shared" si="2370"/>
        <v>1357</v>
      </c>
      <c r="AL1034" s="2">
        <f t="shared" si="2371"/>
        <v>1357</v>
      </c>
      <c r="AM1034" s="8">
        <f t="shared" si="2372"/>
        <v>2094046.9100000001</v>
      </c>
      <c r="AN1034" s="8">
        <f t="shared" si="2395"/>
        <v>2044775.2180000001</v>
      </c>
      <c r="AO1034" s="8">
        <f t="shared" si="2395"/>
        <v>2044775.2180000001</v>
      </c>
      <c r="AP1034" s="8">
        <f t="shared" si="2395"/>
        <v>2044775.2180000001</v>
      </c>
      <c r="AQ1034" s="8">
        <f t="shared" si="2395"/>
        <v>2044775.2180000001</v>
      </c>
      <c r="AR1034" s="8">
        <f t="shared" si="2395"/>
        <v>2044775.2180000001</v>
      </c>
      <c r="AS1034" s="8">
        <f t="shared" si="2471"/>
        <v>-90</v>
      </c>
      <c r="AT1034">
        <f t="shared" si="2472"/>
        <v>1284</v>
      </c>
      <c r="CH1034" t="str">
        <f t="shared" si="2354"/>
        <v/>
      </c>
      <c r="CI1034" s="26" t="b">
        <f t="shared" ref="CI1034:CN1034" si="2479">IF(DG1034&lt;&gt;"",IF(ISERROR(MATCH(INT(CO1034),$EE$4:$EE$879,0))=FALSE,TRUE),"")</f>
        <v>1</v>
      </c>
      <c r="CJ1034" s="26" t="b">
        <f t="shared" si="2479"/>
        <v>1</v>
      </c>
      <c r="CK1034" s="26" t="b">
        <f t="shared" si="2479"/>
        <v>1</v>
      </c>
      <c r="CL1034" s="26" t="b">
        <f t="shared" si="2479"/>
        <v>1</v>
      </c>
      <c r="CM1034" s="26" t="b">
        <f t="shared" si="2479"/>
        <v>1</v>
      </c>
      <c r="CN1034" s="26" t="b">
        <f t="shared" si="2479"/>
        <v>1</v>
      </c>
      <c r="CO1034" s="14" t="str">
        <f t="shared" ref="CO1034:CT1034" si="2480">IF(DG1034&lt;&gt;"",REPLACE(REPLACE(INDEX($EE$4:$EE$801,MATCH(DG1034,$EF$4:$EF$801,0)),6,1,CU1034),1,1,DA1034),"")</f>
        <v>5201081</v>
      </c>
      <c r="CP1034" s="14" t="str">
        <f t="shared" si="2480"/>
        <v>5301081</v>
      </c>
      <c r="CQ1034" s="14" t="str">
        <f t="shared" si="2480"/>
        <v>5201083</v>
      </c>
      <c r="CR1034" s="14" t="str">
        <f t="shared" si="2480"/>
        <v>5402083</v>
      </c>
      <c r="CS1034" s="14" t="str">
        <f t="shared" si="2480"/>
        <v>5400085</v>
      </c>
      <c r="CT1034" s="14" t="str">
        <f t="shared" si="2480"/>
        <v>5501085</v>
      </c>
      <c r="CU1034" s="2">
        <v>8</v>
      </c>
      <c r="CV1034" s="2">
        <v>8</v>
      </c>
      <c r="CW1034" s="2">
        <v>8</v>
      </c>
      <c r="CX1034" s="2">
        <v>8</v>
      </c>
      <c r="CY1034" s="2">
        <v>8</v>
      </c>
      <c r="CZ1034" s="2">
        <v>8</v>
      </c>
      <c r="DA1034" s="2">
        <v>5</v>
      </c>
      <c r="DB1034" s="7">
        <v>5</v>
      </c>
      <c r="DC1034">
        <v>5</v>
      </c>
      <c r="DD1034" s="2">
        <v>5</v>
      </c>
      <c r="DE1034" s="7">
        <v>5</v>
      </c>
      <c r="DF1034">
        <v>5</v>
      </c>
      <c r="DG1034" s="1" t="s">
        <v>3257</v>
      </c>
      <c r="DH1034" s="1" t="s">
        <v>3128</v>
      </c>
      <c r="DI1034" s="1" t="s">
        <v>3268</v>
      </c>
      <c r="DJ1034" s="1" t="s">
        <v>3164</v>
      </c>
      <c r="DK1034" s="1" t="s">
        <v>3289</v>
      </c>
      <c r="DL1034" s="1" t="s">
        <v>3290</v>
      </c>
      <c r="DM1034" t="s">
        <v>3131</v>
      </c>
      <c r="DN1034" t="s">
        <v>3131</v>
      </c>
      <c r="DO1034" t="s">
        <v>3138</v>
      </c>
      <c r="DP1034" t="s">
        <v>3138</v>
      </c>
      <c r="DQ1034" t="s">
        <v>3159</v>
      </c>
      <c r="DR1034" t="s">
        <v>3159</v>
      </c>
      <c r="DS1034" s="1" t="s">
        <v>3179</v>
      </c>
      <c r="DT1034" s="1" t="s">
        <v>3184</v>
      </c>
      <c r="DU1034" s="1" t="s">
        <v>3179</v>
      </c>
      <c r="DV1034" s="1" t="s">
        <v>3202</v>
      </c>
      <c r="DW1034" s="1" t="s">
        <v>3234</v>
      </c>
      <c r="DX1034" s="1" t="s">
        <v>3197</v>
      </c>
      <c r="DY1034">
        <f t="shared" si="2462"/>
        <v>1</v>
      </c>
      <c r="DZ1034">
        <f t="shared" si="2463"/>
        <v>1</v>
      </c>
      <c r="EA1034">
        <f t="shared" si="2464"/>
        <v>1</v>
      </c>
      <c r="EB1034">
        <f t="shared" si="2465"/>
        <v>2</v>
      </c>
      <c r="EC1034">
        <f t="shared" si="2466"/>
        <v>2</v>
      </c>
      <c r="ED1034">
        <f t="shared" si="2467"/>
        <v>2</v>
      </c>
      <c r="EH1034" s="1"/>
      <c r="FA1034" t="str">
        <f t="shared" si="2348"/>
        <v>水骑兵</v>
      </c>
      <c r="FB1034" t="str">
        <f t="shared" si="2349"/>
        <v>水剑士</v>
      </c>
      <c r="FC1034" t="str">
        <f t="shared" si="2350"/>
        <v>木骑兵</v>
      </c>
      <c r="FD1034" t="str">
        <f t="shared" si="2351"/>
        <v>木女巫</v>
      </c>
      <c r="FE1034" t="str">
        <f t="shared" si="2352"/>
        <v>暗巫师</v>
      </c>
      <c r="FF1034" t="str">
        <f t="shared" si="2353"/>
        <v>暗猎人</v>
      </c>
    </row>
    <row r="1035" spans="15:162" ht="14.25" x14ac:dyDescent="0.15">
      <c r="O1035" s="11">
        <v>20602</v>
      </c>
      <c r="P1035" s="11">
        <v>12318165.720000001</v>
      </c>
      <c r="Q1035" s="16">
        <f t="shared" si="2383"/>
        <v>12318165</v>
      </c>
      <c r="R1035" s="4" t="str">
        <f t="shared" si="2384"/>
        <v>5301081,5200081,5202082,5500082,5502083,5402081</v>
      </c>
      <c r="S1035" s="4" t="str">
        <f t="shared" si="2385"/>
        <v>8,8,8,8,8,8</v>
      </c>
      <c r="T1035" s="4" t="str">
        <f t="shared" si="2386"/>
        <v>1374,1357,1357,1357,1357,1357</v>
      </c>
      <c r="U1035">
        <v>5301081</v>
      </c>
      <c r="V1035">
        <v>5200081</v>
      </c>
      <c r="W1035">
        <v>5202082</v>
      </c>
      <c r="X1035">
        <v>5500082</v>
      </c>
      <c r="Y1035">
        <v>5502083</v>
      </c>
      <c r="Z1035">
        <v>5402081</v>
      </c>
      <c r="AA1035" s="2">
        <v>8</v>
      </c>
      <c r="AB1035" s="2">
        <v>8</v>
      </c>
      <c r="AC1035" s="2">
        <v>8</v>
      </c>
      <c r="AD1035" s="2">
        <v>8</v>
      </c>
      <c r="AE1035" s="2">
        <v>8</v>
      </c>
      <c r="AF1035" s="2">
        <v>8</v>
      </c>
      <c r="AG1035" s="2">
        <f t="shared" si="2470"/>
        <v>1374</v>
      </c>
      <c r="AH1035" s="2">
        <f t="shared" si="2367"/>
        <v>1357</v>
      </c>
      <c r="AI1035" s="2">
        <f t="shared" si="2368"/>
        <v>1357</v>
      </c>
      <c r="AJ1035" s="2">
        <f t="shared" si="2369"/>
        <v>1357</v>
      </c>
      <c r="AK1035" s="2">
        <f t="shared" si="2370"/>
        <v>1357</v>
      </c>
      <c r="AL1035" s="2">
        <f t="shared" si="2371"/>
        <v>1357</v>
      </c>
      <c r="AM1035" s="8">
        <f t="shared" si="2372"/>
        <v>2094088.05</v>
      </c>
      <c r="AN1035" s="8">
        <f t="shared" si="2395"/>
        <v>2044815.3900000001</v>
      </c>
      <c r="AO1035" s="8">
        <f t="shared" si="2395"/>
        <v>2044815.3900000001</v>
      </c>
      <c r="AP1035" s="8">
        <f t="shared" si="2395"/>
        <v>2044815.3900000001</v>
      </c>
      <c r="AQ1035" s="8">
        <f t="shared" si="2395"/>
        <v>2044815.3900000001</v>
      </c>
      <c r="AR1035" s="8">
        <f t="shared" si="2395"/>
        <v>2044815.3900000001</v>
      </c>
      <c r="AS1035" s="8">
        <f t="shared" si="2471"/>
        <v>-90</v>
      </c>
      <c r="AT1035">
        <f t="shared" si="2472"/>
        <v>1284</v>
      </c>
      <c r="CH1035" t="str">
        <f t="shared" si="2354"/>
        <v/>
      </c>
      <c r="CI1035" s="26" t="b">
        <f t="shared" ref="CI1035:CN1035" si="2481">IF(DG1035&lt;&gt;"",IF(ISERROR(MATCH(INT(CO1035),$EE$4:$EE$879,0))=FALSE,TRUE),"")</f>
        <v>1</v>
      </c>
      <c r="CJ1035" s="26" t="b">
        <f t="shared" si="2481"/>
        <v>1</v>
      </c>
      <c r="CK1035" s="26" t="b">
        <f t="shared" si="2481"/>
        <v>1</v>
      </c>
      <c r="CL1035" s="26" t="b">
        <f t="shared" si="2481"/>
        <v>1</v>
      </c>
      <c r="CM1035" s="26" t="b">
        <f t="shared" si="2481"/>
        <v>1</v>
      </c>
      <c r="CN1035" s="26" t="b">
        <f t="shared" si="2481"/>
        <v>1</v>
      </c>
      <c r="CO1035" s="14" t="str">
        <f t="shared" ref="CO1035:CT1035" si="2482">IF(DG1035&lt;&gt;"",REPLACE(REPLACE(INDEX($EE$4:$EE$801,MATCH(DG1035,$EF$4:$EF$801,0)),6,1,CU1035),1,1,DA1035),"")</f>
        <v>5301081</v>
      </c>
      <c r="CP1035" s="14" t="str">
        <f t="shared" si="2482"/>
        <v>5200081</v>
      </c>
      <c r="CQ1035" s="14" t="str">
        <f t="shared" si="2482"/>
        <v>5202082</v>
      </c>
      <c r="CR1035" s="14" t="str">
        <f t="shared" si="2482"/>
        <v>5500082</v>
      </c>
      <c r="CS1035" s="14" t="str">
        <f t="shared" si="2482"/>
        <v>5502083</v>
      </c>
      <c r="CT1035" s="14" t="str">
        <f t="shared" si="2482"/>
        <v>5402081</v>
      </c>
      <c r="CU1035" s="2">
        <v>8</v>
      </c>
      <c r="CV1035" s="2">
        <v>8</v>
      </c>
      <c r="CW1035" s="2">
        <v>8</v>
      </c>
      <c r="CX1035" s="2">
        <v>8</v>
      </c>
      <c r="CY1035" s="2">
        <v>8</v>
      </c>
      <c r="CZ1035" s="2">
        <v>8</v>
      </c>
      <c r="DA1035" s="2">
        <v>5</v>
      </c>
      <c r="DB1035" s="7">
        <v>5</v>
      </c>
      <c r="DC1035">
        <v>5</v>
      </c>
      <c r="DD1035" s="2">
        <v>5</v>
      </c>
      <c r="DE1035" s="7">
        <v>5</v>
      </c>
      <c r="DF1035">
        <v>5</v>
      </c>
      <c r="DG1035" s="1" t="s">
        <v>3128</v>
      </c>
      <c r="DH1035" s="1" t="s">
        <v>3256</v>
      </c>
      <c r="DI1035" s="1" t="s">
        <v>3263</v>
      </c>
      <c r="DJ1035" s="1" t="s">
        <v>3148</v>
      </c>
      <c r="DK1035" s="1" t="s">
        <v>3273</v>
      </c>
      <c r="DL1035" s="1" t="s">
        <v>3259</v>
      </c>
      <c r="DM1035" t="s">
        <v>3131</v>
      </c>
      <c r="DN1035" t="s">
        <v>3131</v>
      </c>
      <c r="DO1035" t="s">
        <v>3122</v>
      </c>
      <c r="DP1035" t="s">
        <v>3122</v>
      </c>
      <c r="DQ1035" t="s">
        <v>3138</v>
      </c>
      <c r="DR1035" t="s">
        <v>3131</v>
      </c>
      <c r="DS1035" s="1" t="s">
        <v>3184</v>
      </c>
      <c r="DT1035" s="1" t="s">
        <v>3163</v>
      </c>
      <c r="DU1035" s="1" t="s">
        <v>3166</v>
      </c>
      <c r="DV1035" s="1" t="s">
        <v>3206</v>
      </c>
      <c r="DW1035" s="1" t="s">
        <v>3198</v>
      </c>
      <c r="DX1035" s="1" t="s">
        <v>3202</v>
      </c>
      <c r="DY1035">
        <f t="shared" si="2462"/>
        <v>1</v>
      </c>
      <c r="DZ1035">
        <f t="shared" si="2463"/>
        <v>1</v>
      </c>
      <c r="EA1035">
        <f t="shared" si="2464"/>
        <v>1</v>
      </c>
      <c r="EB1035">
        <f t="shared" si="2465"/>
        <v>2</v>
      </c>
      <c r="EC1035">
        <f t="shared" si="2466"/>
        <v>2</v>
      </c>
      <c r="ED1035">
        <f t="shared" si="2467"/>
        <v>2</v>
      </c>
      <c r="EH1035" s="1"/>
      <c r="FA1035" t="str">
        <f t="shared" si="2348"/>
        <v>水剑士</v>
      </c>
      <c r="FB1035" t="str">
        <f t="shared" si="2349"/>
        <v>水刀客</v>
      </c>
      <c r="FC1035" t="str">
        <f t="shared" si="2350"/>
        <v>火维京</v>
      </c>
      <c r="FD1035" t="str">
        <f t="shared" si="2351"/>
        <v>火海盗</v>
      </c>
      <c r="FE1035" t="str">
        <f t="shared" si="2352"/>
        <v>木火枪手</v>
      </c>
      <c r="FF1035" t="str">
        <f t="shared" si="2353"/>
        <v>水女巫</v>
      </c>
    </row>
    <row r="1036" spans="15:162" ht="14.25" x14ac:dyDescent="0.15">
      <c r="O1036" s="11">
        <v>20603</v>
      </c>
      <c r="P1036" s="11">
        <v>12318405.75</v>
      </c>
      <c r="Q1036" s="16">
        <f t="shared" si="2383"/>
        <v>12318405</v>
      </c>
      <c r="R1036" s="4" t="str">
        <f t="shared" si="2384"/>
        <v>5200081,5302085,5301083,5401083,5501084,5502083</v>
      </c>
      <c r="S1036" s="4" t="str">
        <f t="shared" si="2385"/>
        <v>8,8,8,8,8,8</v>
      </c>
      <c r="T1036" s="4" t="str">
        <f t="shared" si="2386"/>
        <v>1374,1357,1357,1357,1357,1357</v>
      </c>
      <c r="U1036">
        <v>5200081</v>
      </c>
      <c r="V1036">
        <v>5302085</v>
      </c>
      <c r="W1036">
        <v>5301083</v>
      </c>
      <c r="X1036">
        <v>5401083</v>
      </c>
      <c r="Y1036">
        <v>5501084</v>
      </c>
      <c r="Z1036">
        <v>5502083</v>
      </c>
      <c r="AA1036" s="2">
        <v>8</v>
      </c>
      <c r="AB1036" s="2">
        <v>8</v>
      </c>
      <c r="AC1036" s="2">
        <v>8</v>
      </c>
      <c r="AD1036" s="2">
        <v>8</v>
      </c>
      <c r="AE1036" s="2">
        <v>8</v>
      </c>
      <c r="AF1036" s="2">
        <v>8</v>
      </c>
      <c r="AG1036" s="2">
        <f t="shared" si="2470"/>
        <v>1374</v>
      </c>
      <c r="AH1036" s="2">
        <f t="shared" si="2367"/>
        <v>1357</v>
      </c>
      <c r="AI1036" s="2">
        <f t="shared" si="2368"/>
        <v>1357</v>
      </c>
      <c r="AJ1036" s="2">
        <f t="shared" si="2369"/>
        <v>1357</v>
      </c>
      <c r="AK1036" s="2">
        <f t="shared" si="2370"/>
        <v>1357</v>
      </c>
      <c r="AL1036" s="2">
        <f t="shared" si="2371"/>
        <v>1357</v>
      </c>
      <c r="AM1036" s="8">
        <f t="shared" si="2372"/>
        <v>2094128.85</v>
      </c>
      <c r="AN1036" s="8">
        <f t="shared" si="2395"/>
        <v>2044855.2300000002</v>
      </c>
      <c r="AO1036" s="8">
        <f t="shared" si="2395"/>
        <v>2044855.2300000002</v>
      </c>
      <c r="AP1036" s="8">
        <f t="shared" si="2395"/>
        <v>2044855.2300000002</v>
      </c>
      <c r="AQ1036" s="8">
        <f t="shared" si="2395"/>
        <v>2044855.2300000002</v>
      </c>
      <c r="AR1036" s="8">
        <f t="shared" si="2395"/>
        <v>2044855.2300000002</v>
      </c>
      <c r="AS1036" s="8">
        <f t="shared" si="2471"/>
        <v>-90</v>
      </c>
      <c r="AT1036">
        <f t="shared" si="2472"/>
        <v>1284</v>
      </c>
      <c r="CH1036">
        <f t="shared" si="2354"/>
        <v>5</v>
      </c>
      <c r="CI1036" s="26" t="b">
        <f t="shared" ref="CI1036:CN1036" si="2483">IF(DG1036&lt;&gt;"",IF(ISERROR(MATCH(INT(CO1036),$EE$4:$EE$879,0))=FALSE,TRUE),"")</f>
        <v>1</v>
      </c>
      <c r="CJ1036" s="26" t="b">
        <f t="shared" si="2483"/>
        <v>1</v>
      </c>
      <c r="CK1036" s="26" t="b">
        <f t="shared" si="2483"/>
        <v>1</v>
      </c>
      <c r="CL1036" s="26" t="b">
        <f t="shared" si="2483"/>
        <v>1</v>
      </c>
      <c r="CM1036" s="26" t="b">
        <f t="shared" si="2483"/>
        <v>1</v>
      </c>
      <c r="CN1036" s="26" t="b">
        <f t="shared" si="2483"/>
        <v>1</v>
      </c>
      <c r="CO1036" s="14" t="str">
        <f t="shared" ref="CO1036:CT1036" si="2484">IF(DG1036&lt;&gt;"",REPLACE(REPLACE(INDEX($EE$4:$EE$801,MATCH(DG1036,$EF$4:$EF$801,0)),6,1,CU1036),1,1,DA1036),"")</f>
        <v>5200081</v>
      </c>
      <c r="CP1036" s="14" t="str">
        <f t="shared" si="2484"/>
        <v>5302085</v>
      </c>
      <c r="CQ1036" s="14" t="str">
        <f t="shared" si="2484"/>
        <v>5301083</v>
      </c>
      <c r="CR1036" s="14" t="str">
        <f t="shared" si="2484"/>
        <v>5401083</v>
      </c>
      <c r="CS1036" s="14" t="str">
        <f t="shared" si="2484"/>
        <v>5501084</v>
      </c>
      <c r="CT1036" s="14" t="str">
        <f t="shared" si="2484"/>
        <v>5502083</v>
      </c>
      <c r="CU1036" s="2">
        <v>8</v>
      </c>
      <c r="CV1036" s="2">
        <v>8</v>
      </c>
      <c r="CW1036" s="2">
        <v>8</v>
      </c>
      <c r="CX1036" s="2">
        <v>8</v>
      </c>
      <c r="CY1036" s="2">
        <v>8</v>
      </c>
      <c r="CZ1036" s="2">
        <v>8</v>
      </c>
      <c r="DA1036" s="2">
        <v>5</v>
      </c>
      <c r="DB1036" s="7">
        <v>5</v>
      </c>
      <c r="DC1036">
        <v>5</v>
      </c>
      <c r="DD1036" s="2">
        <v>5</v>
      </c>
      <c r="DE1036" s="7">
        <v>5</v>
      </c>
      <c r="DF1036">
        <v>5</v>
      </c>
      <c r="DG1036" s="1" t="s">
        <v>3256</v>
      </c>
      <c r="DH1036" s="1" t="s">
        <v>3286</v>
      </c>
      <c r="DI1036" s="1" t="s">
        <v>3270</v>
      </c>
      <c r="DJ1036" s="1" t="s">
        <v>3271</v>
      </c>
      <c r="DK1036" s="1" t="s">
        <v>3252</v>
      </c>
      <c r="DL1036" s="1" t="s">
        <v>3273</v>
      </c>
      <c r="DM1036" t="s">
        <v>3131</v>
      </c>
      <c r="DN1036" t="s">
        <v>3159</v>
      </c>
      <c r="DO1036" t="s">
        <v>3138</v>
      </c>
      <c r="DP1036" t="s">
        <v>3138</v>
      </c>
      <c r="DQ1036" t="s">
        <v>3253</v>
      </c>
      <c r="DR1036" t="s">
        <v>3138</v>
      </c>
      <c r="DS1036" s="1" t="s">
        <v>3163</v>
      </c>
      <c r="DT1036" s="1" t="s">
        <v>3146</v>
      </c>
      <c r="DU1036" s="1" t="s">
        <v>3184</v>
      </c>
      <c r="DV1036" s="1" t="s">
        <v>3203</v>
      </c>
      <c r="DW1036" s="1" t="s">
        <v>3197</v>
      </c>
      <c r="DX1036" s="1" t="s">
        <v>3198</v>
      </c>
      <c r="DY1036">
        <f t="shared" si="2462"/>
        <v>1</v>
      </c>
      <c r="DZ1036">
        <f t="shared" si="2463"/>
        <v>1</v>
      </c>
      <c r="EA1036">
        <f t="shared" si="2464"/>
        <v>1</v>
      </c>
      <c r="EB1036">
        <f t="shared" si="2465"/>
        <v>2</v>
      </c>
      <c r="EC1036">
        <f t="shared" si="2466"/>
        <v>2</v>
      </c>
      <c r="ED1036">
        <f t="shared" si="2467"/>
        <v>2</v>
      </c>
      <c r="EH1036" s="35"/>
      <c r="FA1036" t="str">
        <f t="shared" si="2348"/>
        <v>水刀客</v>
      </c>
      <c r="FB1036" t="str">
        <f t="shared" si="2349"/>
        <v>暗盗贼</v>
      </c>
      <c r="FC1036" t="str">
        <f t="shared" si="2350"/>
        <v>木剑士</v>
      </c>
      <c r="FD1036" t="str">
        <f t="shared" si="2351"/>
        <v>木魔法师</v>
      </c>
      <c r="FE1036" t="str">
        <f t="shared" si="2352"/>
        <v>光猎人</v>
      </c>
      <c r="FF1036" t="str">
        <f t="shared" si="2353"/>
        <v>木火枪手</v>
      </c>
    </row>
    <row r="1037" spans="15:162" ht="14.25" x14ac:dyDescent="0.15">
      <c r="O1037" s="11">
        <v>20604</v>
      </c>
      <c r="P1037" s="11">
        <v>12318647.67</v>
      </c>
      <c r="Q1037" s="16">
        <f t="shared" si="2383"/>
        <v>12318647</v>
      </c>
      <c r="R1037" s="4" t="str">
        <f t="shared" si="2384"/>
        <v>5202082,5201083,5301082,5402083,5500081,5400085</v>
      </c>
      <c r="S1037" s="4" t="str">
        <f t="shared" si="2385"/>
        <v>8,8,8,8,8,8</v>
      </c>
      <c r="T1037" s="4" t="str">
        <f t="shared" si="2386"/>
        <v>1374,1357,1357,1357,1357,1357</v>
      </c>
      <c r="U1037">
        <v>5202082</v>
      </c>
      <c r="V1037">
        <v>5201083</v>
      </c>
      <c r="W1037">
        <v>5301082</v>
      </c>
      <c r="X1037">
        <v>5402083</v>
      </c>
      <c r="Y1037">
        <v>5500081</v>
      </c>
      <c r="Z1037">
        <v>5400085</v>
      </c>
      <c r="AA1037" s="2">
        <v>8</v>
      </c>
      <c r="AB1037" s="2">
        <v>8</v>
      </c>
      <c r="AC1037" s="2">
        <v>8</v>
      </c>
      <c r="AD1037" s="2">
        <v>8</v>
      </c>
      <c r="AE1037" s="2">
        <v>8</v>
      </c>
      <c r="AF1037" s="2">
        <v>8</v>
      </c>
      <c r="AG1037" s="2">
        <f t="shared" si="2470"/>
        <v>1374</v>
      </c>
      <c r="AH1037" s="2">
        <f t="shared" si="2367"/>
        <v>1357</v>
      </c>
      <c r="AI1037" s="2">
        <f t="shared" si="2368"/>
        <v>1357</v>
      </c>
      <c r="AJ1037" s="2">
        <f t="shared" si="2369"/>
        <v>1357</v>
      </c>
      <c r="AK1037" s="2">
        <f t="shared" si="2370"/>
        <v>1357</v>
      </c>
      <c r="AL1037" s="2">
        <f t="shared" si="2371"/>
        <v>1357</v>
      </c>
      <c r="AM1037" s="8">
        <f t="shared" si="2372"/>
        <v>2094169.9900000002</v>
      </c>
      <c r="AN1037" s="8">
        <f t="shared" si="2395"/>
        <v>2044895.402</v>
      </c>
      <c r="AO1037" s="8">
        <f t="shared" si="2395"/>
        <v>2044895.402</v>
      </c>
      <c r="AP1037" s="8">
        <f t="shared" si="2395"/>
        <v>2044895.402</v>
      </c>
      <c r="AQ1037" s="8">
        <f t="shared" si="2395"/>
        <v>2044895.402</v>
      </c>
      <c r="AR1037" s="8">
        <f t="shared" si="2395"/>
        <v>2044895.402</v>
      </c>
      <c r="AS1037" s="8">
        <f t="shared" si="2471"/>
        <v>-90</v>
      </c>
      <c r="AT1037">
        <f t="shared" si="2472"/>
        <v>1284</v>
      </c>
      <c r="CH1037" t="str">
        <f t="shared" si="2354"/>
        <v/>
      </c>
      <c r="CI1037" s="26" t="b">
        <f t="shared" ref="CI1037:CN1037" si="2485">IF(DG1037&lt;&gt;"",IF(ISERROR(MATCH(INT(CO1037),$EE$4:$EE$879,0))=FALSE,TRUE),"")</f>
        <v>1</v>
      </c>
      <c r="CJ1037" s="26" t="b">
        <f t="shared" si="2485"/>
        <v>1</v>
      </c>
      <c r="CK1037" s="26" t="b">
        <f t="shared" si="2485"/>
        <v>1</v>
      </c>
      <c r="CL1037" s="26" t="b">
        <f t="shared" si="2485"/>
        <v>1</v>
      </c>
      <c r="CM1037" s="26" t="b">
        <f t="shared" si="2485"/>
        <v>1</v>
      </c>
      <c r="CN1037" s="26" t="b">
        <f t="shared" si="2485"/>
        <v>1</v>
      </c>
      <c r="CO1037" s="14" t="str">
        <f t="shared" ref="CO1037:CT1037" si="2486">IF(DG1037&lt;&gt;"",REPLACE(REPLACE(INDEX($EE$4:$EE$801,MATCH(DG1037,$EF$4:$EF$801,0)),6,1,CU1037),1,1,DA1037),"")</f>
        <v>5202082</v>
      </c>
      <c r="CP1037" s="14" t="str">
        <f t="shared" si="2486"/>
        <v>5201083</v>
      </c>
      <c r="CQ1037" s="14" t="str">
        <f t="shared" si="2486"/>
        <v>5301082</v>
      </c>
      <c r="CR1037" s="14" t="str">
        <f t="shared" si="2486"/>
        <v>5402083</v>
      </c>
      <c r="CS1037" s="14" t="str">
        <f t="shared" si="2486"/>
        <v>5500081</v>
      </c>
      <c r="CT1037" s="14" t="str">
        <f t="shared" si="2486"/>
        <v>5400085</v>
      </c>
      <c r="CU1037" s="2">
        <v>8</v>
      </c>
      <c r="CV1037" s="2">
        <v>8</v>
      </c>
      <c r="CW1037" s="2">
        <v>8</v>
      </c>
      <c r="CX1037" s="2">
        <v>8</v>
      </c>
      <c r="CY1037" s="2">
        <v>8</v>
      </c>
      <c r="CZ1037" s="2">
        <v>8</v>
      </c>
      <c r="DA1037" s="2">
        <v>5</v>
      </c>
      <c r="DB1037" s="7">
        <v>5</v>
      </c>
      <c r="DC1037">
        <v>5</v>
      </c>
      <c r="DD1037" s="2">
        <v>5</v>
      </c>
      <c r="DE1037" s="7">
        <v>5</v>
      </c>
      <c r="DF1037">
        <v>5</v>
      </c>
      <c r="DG1037" s="1" t="s">
        <v>3263</v>
      </c>
      <c r="DH1037" s="1" t="s">
        <v>3268</v>
      </c>
      <c r="DI1037" s="1" t="s">
        <v>3264</v>
      </c>
      <c r="DJ1037" s="1" t="s">
        <v>3164</v>
      </c>
      <c r="DK1037" s="1" t="s">
        <v>3260</v>
      </c>
      <c r="DL1037" s="1" t="s">
        <v>3289</v>
      </c>
      <c r="DM1037" t="s">
        <v>3122</v>
      </c>
      <c r="DN1037" t="s">
        <v>3138</v>
      </c>
      <c r="DO1037" t="s">
        <v>3122</v>
      </c>
      <c r="DP1037" t="s">
        <v>3138</v>
      </c>
      <c r="DQ1037" t="s">
        <v>3131</v>
      </c>
      <c r="DR1037" t="s">
        <v>3159</v>
      </c>
      <c r="DS1037" s="1" t="s">
        <v>3166</v>
      </c>
      <c r="DT1037" s="1" t="s">
        <v>3179</v>
      </c>
      <c r="DU1037" s="1" t="s">
        <v>3184</v>
      </c>
      <c r="DV1037" s="1" t="s">
        <v>3202</v>
      </c>
      <c r="DW1037" s="1" t="s">
        <v>3206</v>
      </c>
      <c r="DX1037" s="1" t="s">
        <v>3234</v>
      </c>
      <c r="DY1037">
        <f t="shared" si="2462"/>
        <v>1</v>
      </c>
      <c r="DZ1037">
        <f t="shared" si="2463"/>
        <v>1</v>
      </c>
      <c r="EA1037">
        <f t="shared" si="2464"/>
        <v>1</v>
      </c>
      <c r="EB1037">
        <f t="shared" si="2465"/>
        <v>2</v>
      </c>
      <c r="EC1037">
        <f t="shared" si="2466"/>
        <v>2</v>
      </c>
      <c r="ED1037">
        <f t="shared" si="2467"/>
        <v>2</v>
      </c>
      <c r="EH1037" s="35"/>
      <c r="FA1037" t="str">
        <f t="shared" si="2348"/>
        <v>火维京</v>
      </c>
      <c r="FB1037" t="str">
        <f t="shared" si="2349"/>
        <v>木骑兵</v>
      </c>
      <c r="FC1037" t="str">
        <f t="shared" si="2350"/>
        <v>火剑士</v>
      </c>
      <c r="FD1037" t="str">
        <f t="shared" si="2351"/>
        <v>木女巫</v>
      </c>
      <c r="FE1037" t="str">
        <f t="shared" si="2352"/>
        <v>水海盗</v>
      </c>
      <c r="FF1037" t="str">
        <f t="shared" si="2353"/>
        <v>暗巫师</v>
      </c>
    </row>
    <row r="1038" spans="15:162" ht="14.25" x14ac:dyDescent="0.15">
      <c r="O1038" s="11">
        <v>20605</v>
      </c>
      <c r="P1038" s="11">
        <v>12412508.85</v>
      </c>
      <c r="Q1038" s="16">
        <f t="shared" si="2383"/>
        <v>12412508</v>
      </c>
      <c r="R1038" s="4" t="str">
        <f t="shared" si="2384"/>
        <v>5501084,5201084,5302084,5201084,5602084,5602084</v>
      </c>
      <c r="S1038" s="4" t="str">
        <f t="shared" si="2385"/>
        <v>8,8,8,8,8,8</v>
      </c>
      <c r="T1038" s="4" t="str">
        <f t="shared" si="2386"/>
        <v>1379,1363,1363,1363,1363,1363</v>
      </c>
      <c r="U1038">
        <v>5501084</v>
      </c>
      <c r="V1038">
        <v>5201084</v>
      </c>
      <c r="W1038">
        <v>5302084</v>
      </c>
      <c r="X1038">
        <v>5201084</v>
      </c>
      <c r="Y1038">
        <v>5602084</v>
      </c>
      <c r="Z1038">
        <v>5602084</v>
      </c>
      <c r="AA1038" s="2">
        <v>8</v>
      </c>
      <c r="AB1038" s="2">
        <v>8</v>
      </c>
      <c r="AC1038" s="2">
        <v>8</v>
      </c>
      <c r="AD1038" s="2">
        <v>8</v>
      </c>
      <c r="AE1038" s="2">
        <v>8</v>
      </c>
      <c r="AF1038" s="2">
        <v>8</v>
      </c>
      <c r="AG1038" s="2">
        <f t="shared" si="2470"/>
        <v>1379</v>
      </c>
      <c r="AH1038" s="2">
        <f t="shared" si="2367"/>
        <v>1363</v>
      </c>
      <c r="AI1038" s="2">
        <f t="shared" si="2368"/>
        <v>1363</v>
      </c>
      <c r="AJ1038" s="2">
        <f t="shared" si="2369"/>
        <v>1363</v>
      </c>
      <c r="AK1038" s="2">
        <f t="shared" si="2370"/>
        <v>1363</v>
      </c>
      <c r="AL1038" s="2">
        <f t="shared" si="2371"/>
        <v>1363</v>
      </c>
      <c r="AM1038" s="8">
        <f t="shared" si="2372"/>
        <v>2110126.3600000003</v>
      </c>
      <c r="AN1038" s="8">
        <f t="shared" si="2395"/>
        <v>2060476.3280000002</v>
      </c>
      <c r="AO1038" s="8">
        <f t="shared" si="2395"/>
        <v>2060476.3280000002</v>
      </c>
      <c r="AP1038" s="8">
        <f t="shared" si="2395"/>
        <v>2060476.3280000002</v>
      </c>
      <c r="AQ1038" s="8">
        <f t="shared" si="2395"/>
        <v>2060476.3280000002</v>
      </c>
      <c r="AR1038" s="8">
        <f t="shared" si="2395"/>
        <v>2060476.3280000002</v>
      </c>
      <c r="AS1038" s="8">
        <f t="shared" si="2471"/>
        <v>-90</v>
      </c>
      <c r="AT1038">
        <f t="shared" si="2472"/>
        <v>1289</v>
      </c>
      <c r="CH1038" t="str">
        <f t="shared" si="2354"/>
        <v/>
      </c>
      <c r="CI1038" s="26" t="b">
        <f t="shared" ref="CI1038:CN1038" si="2487">IF(DG1038&lt;&gt;"",IF(ISERROR(MATCH(INT(CO1038),$EE$4:$EE$879,0))=FALSE,TRUE),"")</f>
        <v>1</v>
      </c>
      <c r="CJ1038" s="26" t="b">
        <f t="shared" si="2487"/>
        <v>1</v>
      </c>
      <c r="CK1038" s="26" t="b">
        <f t="shared" si="2487"/>
        <v>1</v>
      </c>
      <c r="CL1038" s="26" t="b">
        <f t="shared" si="2487"/>
        <v>1</v>
      </c>
      <c r="CM1038" s="26" t="b">
        <f t="shared" si="2487"/>
        <v>1</v>
      </c>
      <c r="CN1038" s="26" t="b">
        <f t="shared" si="2487"/>
        <v>1</v>
      </c>
      <c r="CO1038" s="14" t="str">
        <f t="shared" ref="CO1038:CT1038" si="2488">IF(DG1038&lt;&gt;"",REPLACE(REPLACE(INDEX($EE$4:$EE$801,MATCH(DG1038,$EF$4:$EF$801,0)),6,1,CU1038),1,1,DA1038),"")</f>
        <v>5501084</v>
      </c>
      <c r="CP1038" s="14" t="str">
        <f t="shared" si="2488"/>
        <v>5201084</v>
      </c>
      <c r="CQ1038" s="14" t="str">
        <f t="shared" si="2488"/>
        <v>5302084</v>
      </c>
      <c r="CR1038" s="14" t="str">
        <f t="shared" si="2488"/>
        <v>5201084</v>
      </c>
      <c r="CS1038" s="14" t="str">
        <f t="shared" si="2488"/>
        <v>5602084</v>
      </c>
      <c r="CT1038" s="14" t="str">
        <f t="shared" si="2488"/>
        <v>5602084</v>
      </c>
      <c r="CU1038" s="2">
        <v>8</v>
      </c>
      <c r="CV1038" s="2">
        <v>8</v>
      </c>
      <c r="CW1038" s="2">
        <v>8</v>
      </c>
      <c r="CX1038" s="2">
        <v>8</v>
      </c>
      <c r="CY1038" s="2">
        <v>8</v>
      </c>
      <c r="CZ1038" s="2">
        <v>8</v>
      </c>
      <c r="DA1038" s="2">
        <v>5</v>
      </c>
      <c r="DB1038" s="7">
        <v>5</v>
      </c>
      <c r="DC1038">
        <v>5</v>
      </c>
      <c r="DD1038" s="2">
        <v>5</v>
      </c>
      <c r="DE1038" s="7">
        <v>5</v>
      </c>
      <c r="DF1038">
        <v>5</v>
      </c>
      <c r="DG1038" s="1" t="s">
        <v>3252</v>
      </c>
      <c r="DH1038" s="1" t="s">
        <v>3274</v>
      </c>
      <c r="DI1038" s="1" t="s">
        <v>3275</v>
      </c>
      <c r="DJ1038" s="1" t="s">
        <v>3274</v>
      </c>
      <c r="DK1038" s="1" t="s">
        <v>3258</v>
      </c>
      <c r="DL1038" s="1" t="s">
        <v>3258</v>
      </c>
      <c r="DM1038" t="s">
        <v>3253</v>
      </c>
      <c r="DN1038" t="s">
        <v>3253</v>
      </c>
      <c r="DO1038" t="s">
        <v>3253</v>
      </c>
      <c r="DP1038" t="s">
        <v>3253</v>
      </c>
      <c r="DQ1038" t="s">
        <v>3253</v>
      </c>
      <c r="DR1038" t="s">
        <v>3253</v>
      </c>
      <c r="DS1038" s="1" t="s">
        <v>3197</v>
      </c>
      <c r="DT1038" s="1" t="s">
        <v>3179</v>
      </c>
      <c r="DU1038" s="1" t="s">
        <v>3146</v>
      </c>
      <c r="DV1038" s="1" t="s">
        <v>3179</v>
      </c>
      <c r="DW1038" s="1" t="s">
        <v>3254</v>
      </c>
      <c r="DX1038" s="1" t="s">
        <v>3254</v>
      </c>
      <c r="DY1038">
        <f t="shared" si="2462"/>
        <v>2</v>
      </c>
      <c r="DZ1038">
        <f t="shared" si="2463"/>
        <v>1</v>
      </c>
      <c r="EA1038">
        <f t="shared" si="2464"/>
        <v>1</v>
      </c>
      <c r="EB1038">
        <f t="shared" si="2465"/>
        <v>1</v>
      </c>
      <c r="EC1038">
        <f t="shared" si="2466"/>
        <v>2</v>
      </c>
      <c r="ED1038">
        <f t="shared" si="2467"/>
        <v>2</v>
      </c>
      <c r="EH1038" s="35"/>
      <c r="FA1038" t="str">
        <f t="shared" si="2348"/>
        <v>光猎人</v>
      </c>
      <c r="FB1038" t="str">
        <f t="shared" si="2349"/>
        <v>光骑兵</v>
      </c>
      <c r="FC1038" t="str">
        <f t="shared" si="2350"/>
        <v>光盗贼</v>
      </c>
      <c r="FD1038" t="str">
        <f t="shared" si="2351"/>
        <v>光骑兵</v>
      </c>
      <c r="FE1038" t="str">
        <f t="shared" si="2352"/>
        <v>光学者</v>
      </c>
      <c r="FF1038" t="str">
        <f t="shared" si="2353"/>
        <v>光学者</v>
      </c>
    </row>
    <row r="1039" spans="15:162" ht="14.25" x14ac:dyDescent="0.15">
      <c r="O1039" s="11">
        <v>20606</v>
      </c>
      <c r="P1039" s="11">
        <v>12412752.66</v>
      </c>
      <c r="Q1039" s="16">
        <f t="shared" si="2383"/>
        <v>12412752</v>
      </c>
      <c r="R1039" s="4" t="str">
        <f t="shared" si="2384"/>
        <v>5401082,5200083,5301083,5302084,5400085,5400085</v>
      </c>
      <c r="S1039" s="4" t="str">
        <f t="shared" si="2385"/>
        <v>8,8,8,8,8,8</v>
      </c>
      <c r="T1039" s="4" t="str">
        <f t="shared" si="2386"/>
        <v>1379,1363,1363,1363,1363,1363</v>
      </c>
      <c r="U1039">
        <v>5401082</v>
      </c>
      <c r="V1039">
        <v>5200083</v>
      </c>
      <c r="W1039">
        <v>5301083</v>
      </c>
      <c r="X1039">
        <v>5302084</v>
      </c>
      <c r="Y1039">
        <v>5400085</v>
      </c>
      <c r="Z1039">
        <v>5400085</v>
      </c>
      <c r="AA1039" s="2">
        <v>8</v>
      </c>
      <c r="AB1039" s="2">
        <v>8</v>
      </c>
      <c r="AC1039" s="2">
        <v>8</v>
      </c>
      <c r="AD1039" s="2">
        <v>8</v>
      </c>
      <c r="AE1039" s="2">
        <v>8</v>
      </c>
      <c r="AF1039" s="2">
        <v>8</v>
      </c>
      <c r="AG1039" s="2">
        <f t="shared" si="2470"/>
        <v>1379</v>
      </c>
      <c r="AH1039" s="2">
        <f t="shared" si="2367"/>
        <v>1363</v>
      </c>
      <c r="AI1039" s="2">
        <f t="shared" si="2368"/>
        <v>1363</v>
      </c>
      <c r="AJ1039" s="2">
        <f t="shared" si="2369"/>
        <v>1363</v>
      </c>
      <c r="AK1039" s="2">
        <f t="shared" si="2370"/>
        <v>1363</v>
      </c>
      <c r="AL1039" s="2">
        <f t="shared" si="2371"/>
        <v>1363</v>
      </c>
      <c r="AM1039" s="8">
        <f t="shared" si="2372"/>
        <v>2110167.8400000003</v>
      </c>
      <c r="AN1039" s="8">
        <f t="shared" si="2395"/>
        <v>2060516.8320000002</v>
      </c>
      <c r="AO1039" s="8">
        <f t="shared" si="2395"/>
        <v>2060516.8320000002</v>
      </c>
      <c r="AP1039" s="8">
        <f t="shared" si="2395"/>
        <v>2060516.8320000002</v>
      </c>
      <c r="AQ1039" s="8">
        <f t="shared" si="2395"/>
        <v>2060516.8320000002</v>
      </c>
      <c r="AR1039" s="8">
        <f t="shared" si="2395"/>
        <v>2060516.8320000002</v>
      </c>
      <c r="AS1039" s="8">
        <f t="shared" si="2471"/>
        <v>-90</v>
      </c>
      <c r="AT1039">
        <f t="shared" si="2472"/>
        <v>1289</v>
      </c>
      <c r="CH1039" t="str">
        <f t="shared" si="2354"/>
        <v/>
      </c>
      <c r="CI1039" s="26" t="b">
        <f t="shared" ref="CI1039:CN1039" si="2489">IF(DG1039&lt;&gt;"",IF(ISERROR(MATCH(INT(CO1039),$EE$4:$EE$879,0))=FALSE,TRUE),"")</f>
        <v>1</v>
      </c>
      <c r="CJ1039" s="26" t="b">
        <f t="shared" si="2489"/>
        <v>1</v>
      </c>
      <c r="CK1039" s="26" t="b">
        <f t="shared" si="2489"/>
        <v>1</v>
      </c>
      <c r="CL1039" s="26" t="b">
        <f t="shared" si="2489"/>
        <v>1</v>
      </c>
      <c r="CM1039" s="26" t="b">
        <f t="shared" si="2489"/>
        <v>1</v>
      </c>
      <c r="CN1039" s="26" t="b">
        <f t="shared" si="2489"/>
        <v>1</v>
      </c>
      <c r="CO1039" s="14" t="str">
        <f t="shared" ref="CO1039:CT1039" si="2490">IF(DG1039&lt;&gt;"",REPLACE(REPLACE(INDEX($EE$4:$EE$801,MATCH(DG1039,$EF$4:$EF$801,0)),6,1,CU1039),1,1,DA1039),"")</f>
        <v>5401082</v>
      </c>
      <c r="CP1039" s="14" t="str">
        <f t="shared" si="2490"/>
        <v>5200083</v>
      </c>
      <c r="CQ1039" s="14" t="str">
        <f t="shared" si="2490"/>
        <v>5301083</v>
      </c>
      <c r="CR1039" s="14" t="str">
        <f t="shared" si="2490"/>
        <v>5302084</v>
      </c>
      <c r="CS1039" s="14" t="str">
        <f t="shared" si="2490"/>
        <v>5400085</v>
      </c>
      <c r="CT1039" s="14" t="str">
        <f t="shared" si="2490"/>
        <v>5400085</v>
      </c>
      <c r="CU1039" s="2">
        <v>8</v>
      </c>
      <c r="CV1039" s="2">
        <v>8</v>
      </c>
      <c r="CW1039" s="2">
        <v>8</v>
      </c>
      <c r="CX1039" s="2">
        <v>8</v>
      </c>
      <c r="CY1039" s="2">
        <v>8</v>
      </c>
      <c r="CZ1039" s="2">
        <v>8</v>
      </c>
      <c r="DA1039" s="2">
        <v>5</v>
      </c>
      <c r="DB1039" s="7">
        <v>5</v>
      </c>
      <c r="DC1039">
        <v>5</v>
      </c>
      <c r="DD1039" s="2">
        <v>5</v>
      </c>
      <c r="DE1039" s="7">
        <v>5</v>
      </c>
      <c r="DF1039">
        <v>5</v>
      </c>
      <c r="DG1039" s="1" t="s">
        <v>3265</v>
      </c>
      <c r="DH1039" s="1" t="s">
        <v>3156</v>
      </c>
      <c r="DI1039" s="1" t="s">
        <v>3270</v>
      </c>
      <c r="DJ1039" s="1" t="s">
        <v>3275</v>
      </c>
      <c r="DK1039" s="1" t="s">
        <v>3289</v>
      </c>
      <c r="DL1039" s="1" t="s">
        <v>3289</v>
      </c>
      <c r="DM1039" t="s">
        <v>3122</v>
      </c>
      <c r="DN1039" t="s">
        <v>3138</v>
      </c>
      <c r="DO1039" t="s">
        <v>3138</v>
      </c>
      <c r="DP1039" t="s">
        <v>3253</v>
      </c>
      <c r="DQ1039" t="s">
        <v>3159</v>
      </c>
      <c r="DR1039" t="s">
        <v>3159</v>
      </c>
      <c r="DS1039" s="1" t="s">
        <v>3203</v>
      </c>
      <c r="DT1039" s="1" t="s">
        <v>3163</v>
      </c>
      <c r="DU1039" s="1" t="s">
        <v>3184</v>
      </c>
      <c r="DV1039" s="1" t="s">
        <v>3146</v>
      </c>
      <c r="DW1039" s="1" t="s">
        <v>3234</v>
      </c>
      <c r="DX1039" s="1" t="s">
        <v>3234</v>
      </c>
      <c r="DY1039">
        <f t="shared" si="2462"/>
        <v>2</v>
      </c>
      <c r="DZ1039">
        <f t="shared" si="2463"/>
        <v>1</v>
      </c>
      <c r="EA1039">
        <f t="shared" si="2464"/>
        <v>1</v>
      </c>
      <c r="EB1039">
        <f t="shared" si="2465"/>
        <v>1</v>
      </c>
      <c r="EC1039">
        <f t="shared" si="2466"/>
        <v>2</v>
      </c>
      <c r="ED1039">
        <f t="shared" si="2467"/>
        <v>2</v>
      </c>
      <c r="EH1039" s="35"/>
      <c r="FA1039" t="str">
        <f t="shared" si="2348"/>
        <v>火魔法师</v>
      </c>
      <c r="FB1039" t="str">
        <f t="shared" si="2349"/>
        <v>木刀客</v>
      </c>
      <c r="FC1039" t="str">
        <f t="shared" si="2350"/>
        <v>木剑士</v>
      </c>
      <c r="FD1039" t="str">
        <f t="shared" si="2351"/>
        <v>光盗贼</v>
      </c>
      <c r="FE1039" t="str">
        <f t="shared" si="2352"/>
        <v>暗巫师</v>
      </c>
      <c r="FF1039" t="str">
        <f t="shared" si="2353"/>
        <v>暗巫师</v>
      </c>
    </row>
    <row r="1040" spans="15:162" ht="14.25" x14ac:dyDescent="0.15">
      <c r="O1040" s="11">
        <v>20607</v>
      </c>
      <c r="P1040" s="11">
        <v>12412994.58</v>
      </c>
      <c r="Q1040" s="16">
        <f t="shared" si="2383"/>
        <v>12412994</v>
      </c>
      <c r="R1040" s="4" t="str">
        <f t="shared" si="2384"/>
        <v>5301082,5302085,5202083,5601081,5501085,5500083</v>
      </c>
      <c r="S1040" s="4" t="str">
        <f t="shared" si="2385"/>
        <v>8,8,8,8,8,8</v>
      </c>
      <c r="T1040" s="4" t="str">
        <f t="shared" si="2386"/>
        <v>1379,1363,1363,1363,1363,1363</v>
      </c>
      <c r="U1040">
        <v>5301082</v>
      </c>
      <c r="V1040">
        <v>5302085</v>
      </c>
      <c r="W1040">
        <v>5202083</v>
      </c>
      <c r="X1040">
        <v>5601081</v>
      </c>
      <c r="Y1040">
        <v>5501085</v>
      </c>
      <c r="Z1040">
        <v>5500083</v>
      </c>
      <c r="AA1040" s="2">
        <v>8</v>
      </c>
      <c r="AB1040" s="2">
        <v>8</v>
      </c>
      <c r="AC1040" s="2">
        <v>8</v>
      </c>
      <c r="AD1040" s="2">
        <v>8</v>
      </c>
      <c r="AE1040" s="2">
        <v>8</v>
      </c>
      <c r="AF1040" s="2">
        <v>8</v>
      </c>
      <c r="AG1040" s="2">
        <f t="shared" si="2470"/>
        <v>1379</v>
      </c>
      <c r="AH1040" s="2">
        <f t="shared" si="2367"/>
        <v>1363</v>
      </c>
      <c r="AI1040" s="2">
        <f t="shared" si="2368"/>
        <v>1363</v>
      </c>
      <c r="AJ1040" s="2">
        <f t="shared" si="2369"/>
        <v>1363</v>
      </c>
      <c r="AK1040" s="2">
        <f t="shared" si="2370"/>
        <v>1363</v>
      </c>
      <c r="AL1040" s="2">
        <f t="shared" si="2371"/>
        <v>1363</v>
      </c>
      <c r="AM1040" s="8">
        <f t="shared" si="2372"/>
        <v>2110208.98</v>
      </c>
      <c r="AN1040" s="8">
        <f t="shared" si="2395"/>
        <v>2060557.0040000002</v>
      </c>
      <c r="AO1040" s="8">
        <f t="shared" si="2395"/>
        <v>2060557.0040000002</v>
      </c>
      <c r="AP1040" s="8">
        <f t="shared" si="2395"/>
        <v>2060557.0040000002</v>
      </c>
      <c r="AQ1040" s="8">
        <f t="shared" si="2395"/>
        <v>2060557.0040000002</v>
      </c>
      <c r="AR1040" s="8">
        <f t="shared" si="2395"/>
        <v>2060557.0040000002</v>
      </c>
      <c r="AS1040" s="8">
        <f t="shared" si="2471"/>
        <v>-90</v>
      </c>
      <c r="AT1040">
        <f t="shared" si="2472"/>
        <v>1289</v>
      </c>
      <c r="CH1040" t="str">
        <f t="shared" si="2354"/>
        <v/>
      </c>
      <c r="CI1040" s="26" t="b">
        <f t="shared" ref="CI1040:CN1040" si="2491">IF(DG1040&lt;&gt;"",IF(ISERROR(MATCH(INT(CO1040),$EE$4:$EE$879,0))=FALSE,TRUE),"")</f>
        <v>1</v>
      </c>
      <c r="CJ1040" s="26" t="b">
        <f t="shared" si="2491"/>
        <v>1</v>
      </c>
      <c r="CK1040" s="26" t="b">
        <f t="shared" si="2491"/>
        <v>1</v>
      </c>
      <c r="CL1040" s="26" t="b">
        <f t="shared" si="2491"/>
        <v>1</v>
      </c>
      <c r="CM1040" s="26" t="b">
        <f t="shared" si="2491"/>
        <v>1</v>
      </c>
      <c r="CN1040" s="26" t="b">
        <f t="shared" si="2491"/>
        <v>1</v>
      </c>
      <c r="CO1040" s="14" t="str">
        <f t="shared" ref="CO1040:CT1040" si="2492">IF(DG1040&lt;&gt;"",REPLACE(REPLACE(INDEX($EE$4:$EE$801,MATCH(DG1040,$EF$4:$EF$801,0)),6,1,CU1040),1,1,DA1040),"")</f>
        <v>5301082</v>
      </c>
      <c r="CP1040" s="14" t="str">
        <f t="shared" si="2492"/>
        <v>5302085</v>
      </c>
      <c r="CQ1040" s="14" t="str">
        <f t="shared" si="2492"/>
        <v>5202083</v>
      </c>
      <c r="CR1040" s="14" t="str">
        <f t="shared" si="2492"/>
        <v>5601081</v>
      </c>
      <c r="CS1040" s="14" t="str">
        <f t="shared" si="2492"/>
        <v>5501085</v>
      </c>
      <c r="CT1040" s="14" t="str">
        <f t="shared" si="2492"/>
        <v>5500083</v>
      </c>
      <c r="CU1040" s="2">
        <v>8</v>
      </c>
      <c r="CV1040" s="2">
        <v>8</v>
      </c>
      <c r="CW1040" s="2">
        <v>8</v>
      </c>
      <c r="CX1040" s="2">
        <v>8</v>
      </c>
      <c r="CY1040" s="2">
        <v>8</v>
      </c>
      <c r="CZ1040" s="2">
        <v>8</v>
      </c>
      <c r="DA1040" s="2">
        <v>5</v>
      </c>
      <c r="DB1040" s="7">
        <v>5</v>
      </c>
      <c r="DC1040">
        <v>5</v>
      </c>
      <c r="DD1040" s="2">
        <v>5</v>
      </c>
      <c r="DE1040" s="7">
        <v>5</v>
      </c>
      <c r="DF1040">
        <v>5</v>
      </c>
      <c r="DG1040" s="1" t="s">
        <v>3264</v>
      </c>
      <c r="DH1040" s="1" t="s">
        <v>3286</v>
      </c>
      <c r="DI1040" s="1" t="s">
        <v>3269</v>
      </c>
      <c r="DJ1040" s="1" t="s">
        <v>3261</v>
      </c>
      <c r="DK1040" s="1" t="s">
        <v>3290</v>
      </c>
      <c r="DL1040" s="1" t="s">
        <v>3272</v>
      </c>
      <c r="DM1040" t="s">
        <v>3122</v>
      </c>
      <c r="DN1040" t="s">
        <v>3159</v>
      </c>
      <c r="DO1040" t="s">
        <v>3138</v>
      </c>
      <c r="DP1040" t="s">
        <v>3131</v>
      </c>
      <c r="DQ1040" t="s">
        <v>3159</v>
      </c>
      <c r="DR1040" t="s">
        <v>3138</v>
      </c>
      <c r="DS1040" s="1" t="s">
        <v>3184</v>
      </c>
      <c r="DT1040" s="1" t="s">
        <v>3146</v>
      </c>
      <c r="DU1040" s="1" t="s">
        <v>3166</v>
      </c>
      <c r="DV1040" s="1" t="s">
        <v>3223</v>
      </c>
      <c r="DW1040" s="1" t="s">
        <v>3197</v>
      </c>
      <c r="DX1040" s="1" t="s">
        <v>3206</v>
      </c>
      <c r="DY1040">
        <f t="shared" si="2462"/>
        <v>1</v>
      </c>
      <c r="DZ1040">
        <f t="shared" si="2463"/>
        <v>1</v>
      </c>
      <c r="EA1040">
        <f t="shared" si="2464"/>
        <v>1</v>
      </c>
      <c r="EB1040">
        <f t="shared" si="2465"/>
        <v>2</v>
      </c>
      <c r="EC1040">
        <f t="shared" si="2466"/>
        <v>2</v>
      </c>
      <c r="ED1040">
        <f t="shared" si="2467"/>
        <v>2</v>
      </c>
      <c r="EH1040" s="35"/>
      <c r="FA1040" t="str">
        <f t="shared" si="2348"/>
        <v>火剑士</v>
      </c>
      <c r="FB1040" t="str">
        <f t="shared" si="2349"/>
        <v>暗盗贼</v>
      </c>
      <c r="FC1040" t="str">
        <f t="shared" si="2350"/>
        <v>木维京</v>
      </c>
      <c r="FD1040" t="str">
        <f t="shared" si="2351"/>
        <v>水修女</v>
      </c>
      <c r="FE1040" t="str">
        <f t="shared" si="2352"/>
        <v>暗猎人</v>
      </c>
      <c r="FF1040" t="str">
        <f t="shared" si="2353"/>
        <v>木海盗</v>
      </c>
    </row>
    <row r="1041" spans="15:162" ht="14.25" x14ac:dyDescent="0.15">
      <c r="O1041" s="11">
        <v>20608</v>
      </c>
      <c r="P1041" s="11">
        <v>12413236.5</v>
      </c>
      <c r="Q1041" s="16">
        <f t="shared" si="2383"/>
        <v>12413236</v>
      </c>
      <c r="R1041" s="4" t="str">
        <f t="shared" si="2384"/>
        <v>5201081,5200081,5301083,5401083,5502082,5500082</v>
      </c>
      <c r="S1041" s="4" t="str">
        <f t="shared" si="2385"/>
        <v>8,8,8,8,8,8</v>
      </c>
      <c r="T1041" s="4" t="str">
        <f t="shared" si="2386"/>
        <v>1379,1363,1363,1363,1363,1363</v>
      </c>
      <c r="U1041">
        <v>5201081</v>
      </c>
      <c r="V1041">
        <v>5200081</v>
      </c>
      <c r="W1041">
        <v>5301083</v>
      </c>
      <c r="X1041">
        <v>5401083</v>
      </c>
      <c r="Y1041">
        <v>5502082</v>
      </c>
      <c r="Z1041">
        <v>5500082</v>
      </c>
      <c r="AA1041" s="2">
        <v>8</v>
      </c>
      <c r="AB1041" s="2">
        <v>8</v>
      </c>
      <c r="AC1041" s="2">
        <v>8</v>
      </c>
      <c r="AD1041" s="2">
        <v>8</v>
      </c>
      <c r="AE1041" s="2">
        <v>8</v>
      </c>
      <c r="AF1041" s="2">
        <v>8</v>
      </c>
      <c r="AG1041" s="2">
        <f t="shared" si="2470"/>
        <v>1379</v>
      </c>
      <c r="AH1041" s="2">
        <f t="shared" si="2367"/>
        <v>1363</v>
      </c>
      <c r="AI1041" s="2">
        <f t="shared" si="2368"/>
        <v>1363</v>
      </c>
      <c r="AJ1041" s="2">
        <f t="shared" si="2369"/>
        <v>1363</v>
      </c>
      <c r="AK1041" s="2">
        <f t="shared" si="2370"/>
        <v>1363</v>
      </c>
      <c r="AL1041" s="2">
        <f t="shared" si="2371"/>
        <v>1363</v>
      </c>
      <c r="AM1041" s="8">
        <f t="shared" si="2372"/>
        <v>2110250.12</v>
      </c>
      <c r="AN1041" s="8">
        <f t="shared" si="2395"/>
        <v>2060597.1760000002</v>
      </c>
      <c r="AO1041" s="8">
        <f t="shared" si="2395"/>
        <v>2060597.1760000002</v>
      </c>
      <c r="AP1041" s="8">
        <f t="shared" si="2395"/>
        <v>2060597.1760000002</v>
      </c>
      <c r="AQ1041" s="8">
        <f t="shared" si="2395"/>
        <v>2060597.1760000002</v>
      </c>
      <c r="AR1041" s="8">
        <f t="shared" si="2395"/>
        <v>2060597.1760000002</v>
      </c>
      <c r="AS1041" s="8">
        <f t="shared" si="2471"/>
        <v>-90</v>
      </c>
      <c r="AT1041">
        <f t="shared" si="2472"/>
        <v>1289</v>
      </c>
      <c r="CH1041" t="str">
        <f t="shared" si="2354"/>
        <v/>
      </c>
      <c r="CI1041" s="26" t="b">
        <f t="shared" ref="CI1041:CN1041" si="2493">IF(DG1041&lt;&gt;"",IF(ISERROR(MATCH(INT(CO1041),$EE$4:$EE$879,0))=FALSE,TRUE),"")</f>
        <v>1</v>
      </c>
      <c r="CJ1041" s="26" t="b">
        <f t="shared" si="2493"/>
        <v>1</v>
      </c>
      <c r="CK1041" s="26" t="b">
        <f t="shared" si="2493"/>
        <v>1</v>
      </c>
      <c r="CL1041" s="26" t="b">
        <f t="shared" si="2493"/>
        <v>1</v>
      </c>
      <c r="CM1041" s="26" t="b">
        <f t="shared" si="2493"/>
        <v>1</v>
      </c>
      <c r="CN1041" s="26" t="b">
        <f t="shared" si="2493"/>
        <v>1</v>
      </c>
      <c r="CO1041" s="14" t="str">
        <f t="shared" ref="CO1041:CT1041" si="2494">IF(DG1041&lt;&gt;"",REPLACE(REPLACE(INDEX($EE$4:$EE$801,MATCH(DG1041,$EF$4:$EF$801,0)),6,1,CU1041),1,1,DA1041),"")</f>
        <v>5201081</v>
      </c>
      <c r="CP1041" s="14" t="str">
        <f t="shared" si="2494"/>
        <v>5200081</v>
      </c>
      <c r="CQ1041" s="14" t="str">
        <f t="shared" si="2494"/>
        <v>5301083</v>
      </c>
      <c r="CR1041" s="14" t="str">
        <f t="shared" si="2494"/>
        <v>5401083</v>
      </c>
      <c r="CS1041" s="14" t="str">
        <f t="shared" si="2494"/>
        <v>5502082</v>
      </c>
      <c r="CT1041" s="14" t="str">
        <f t="shared" si="2494"/>
        <v>5500082</v>
      </c>
      <c r="CU1041" s="2">
        <v>8</v>
      </c>
      <c r="CV1041" s="2">
        <v>8</v>
      </c>
      <c r="CW1041" s="2">
        <v>8</v>
      </c>
      <c r="CX1041" s="2">
        <v>8</v>
      </c>
      <c r="CY1041" s="2">
        <v>8</v>
      </c>
      <c r="CZ1041" s="2">
        <v>8</v>
      </c>
      <c r="DA1041" s="2">
        <v>5</v>
      </c>
      <c r="DB1041" s="7">
        <v>5</v>
      </c>
      <c r="DC1041">
        <v>5</v>
      </c>
      <c r="DD1041" s="2">
        <v>5</v>
      </c>
      <c r="DE1041" s="7">
        <v>5</v>
      </c>
      <c r="DF1041">
        <v>5</v>
      </c>
      <c r="DG1041" s="1" t="s">
        <v>3257</v>
      </c>
      <c r="DH1041" s="1" t="s">
        <v>3256</v>
      </c>
      <c r="DI1041" s="1" t="s">
        <v>3270</v>
      </c>
      <c r="DJ1041" s="1" t="s">
        <v>3271</v>
      </c>
      <c r="DK1041" s="1" t="s">
        <v>3267</v>
      </c>
      <c r="DL1041" s="1" t="s">
        <v>3148</v>
      </c>
      <c r="DM1041" t="s">
        <v>3131</v>
      </c>
      <c r="DN1041" t="s">
        <v>3131</v>
      </c>
      <c r="DO1041" t="s">
        <v>3138</v>
      </c>
      <c r="DP1041" t="s">
        <v>3138</v>
      </c>
      <c r="DQ1041" t="s">
        <v>3122</v>
      </c>
      <c r="DR1041" t="s">
        <v>3122</v>
      </c>
      <c r="DS1041" s="1" t="s">
        <v>3179</v>
      </c>
      <c r="DT1041" s="1" t="s">
        <v>3163</v>
      </c>
      <c r="DU1041" s="1" t="s">
        <v>3184</v>
      </c>
      <c r="DV1041" s="1" t="s">
        <v>3203</v>
      </c>
      <c r="DW1041" s="1" t="s">
        <v>3198</v>
      </c>
      <c r="DX1041" s="1" t="s">
        <v>3206</v>
      </c>
      <c r="DY1041">
        <f t="shared" si="2462"/>
        <v>1</v>
      </c>
      <c r="DZ1041">
        <f t="shared" si="2463"/>
        <v>1</v>
      </c>
      <c r="EA1041">
        <f t="shared" si="2464"/>
        <v>1</v>
      </c>
      <c r="EB1041">
        <f t="shared" si="2465"/>
        <v>2</v>
      </c>
      <c r="EC1041">
        <f t="shared" si="2466"/>
        <v>2</v>
      </c>
      <c r="ED1041">
        <f t="shared" si="2467"/>
        <v>2</v>
      </c>
      <c r="EH1041" s="35"/>
      <c r="FA1041" t="str">
        <f t="shared" si="2348"/>
        <v>水骑兵</v>
      </c>
      <c r="FB1041" t="str">
        <f t="shared" si="2349"/>
        <v>水刀客</v>
      </c>
      <c r="FC1041" t="str">
        <f t="shared" si="2350"/>
        <v>木剑士</v>
      </c>
      <c r="FD1041" t="str">
        <f t="shared" si="2351"/>
        <v>木魔法师</v>
      </c>
      <c r="FE1041" t="str">
        <f t="shared" si="2352"/>
        <v>火火枪手</v>
      </c>
      <c r="FF1041" t="str">
        <f t="shared" si="2353"/>
        <v>火海盗</v>
      </c>
    </row>
    <row r="1042" spans="15:162" ht="14.25" x14ac:dyDescent="0.15">
      <c r="O1042" s="11">
        <v>20609</v>
      </c>
      <c r="P1042" s="11">
        <v>12413478.42</v>
      </c>
      <c r="Q1042" s="16">
        <f t="shared" si="2383"/>
        <v>12413478</v>
      </c>
      <c r="R1042" s="4" t="str">
        <f t="shared" si="2384"/>
        <v>5200082,5201082,5300085,5400085,5501084,5400085</v>
      </c>
      <c r="S1042" s="4" t="str">
        <f t="shared" si="2385"/>
        <v>8,8,8,8,8,8</v>
      </c>
      <c r="T1042" s="4" t="str">
        <f t="shared" si="2386"/>
        <v>1379,1363,1363,1363,1363,1363</v>
      </c>
      <c r="U1042">
        <v>5200082</v>
      </c>
      <c r="V1042">
        <v>5201082</v>
      </c>
      <c r="W1042">
        <v>5300085</v>
      </c>
      <c r="X1042">
        <v>5400085</v>
      </c>
      <c r="Y1042">
        <v>5501084</v>
      </c>
      <c r="Z1042">
        <v>5400085</v>
      </c>
      <c r="AA1042" s="2">
        <v>8</v>
      </c>
      <c r="AB1042" s="2">
        <v>8</v>
      </c>
      <c r="AC1042" s="2">
        <v>8</v>
      </c>
      <c r="AD1042" s="2">
        <v>8</v>
      </c>
      <c r="AE1042" s="2">
        <v>8</v>
      </c>
      <c r="AF1042" s="2">
        <v>8</v>
      </c>
      <c r="AG1042" s="2">
        <f t="shared" si="2470"/>
        <v>1379</v>
      </c>
      <c r="AH1042" s="2">
        <f t="shared" si="2367"/>
        <v>1363</v>
      </c>
      <c r="AI1042" s="2">
        <f t="shared" si="2368"/>
        <v>1363</v>
      </c>
      <c r="AJ1042" s="2">
        <f t="shared" si="2369"/>
        <v>1363</v>
      </c>
      <c r="AK1042" s="2">
        <f t="shared" si="2370"/>
        <v>1363</v>
      </c>
      <c r="AL1042" s="2">
        <f t="shared" si="2371"/>
        <v>1363</v>
      </c>
      <c r="AM1042" s="8">
        <f t="shared" si="2372"/>
        <v>2110291.2600000002</v>
      </c>
      <c r="AN1042" s="8">
        <f t="shared" si="2395"/>
        <v>2060637.348</v>
      </c>
      <c r="AO1042" s="8">
        <f t="shared" si="2395"/>
        <v>2060637.348</v>
      </c>
      <c r="AP1042" s="8">
        <f t="shared" si="2395"/>
        <v>2060637.348</v>
      </c>
      <c r="AQ1042" s="8">
        <f t="shared" si="2395"/>
        <v>2060637.348</v>
      </c>
      <c r="AR1042" s="8">
        <f t="shared" si="2395"/>
        <v>2060637.348</v>
      </c>
      <c r="AS1042" s="8">
        <f t="shared" si="2471"/>
        <v>-90</v>
      </c>
      <c r="AT1042">
        <f t="shared" si="2472"/>
        <v>1289</v>
      </c>
      <c r="CH1042" t="str">
        <f t="shared" si="2354"/>
        <v/>
      </c>
      <c r="CI1042" s="26" t="b">
        <f t="shared" ref="CI1042:CN1042" si="2495">IF(DG1042&lt;&gt;"",IF(ISERROR(MATCH(INT(CO1042),$EE$4:$EE$879,0))=FALSE,TRUE),"")</f>
        <v>1</v>
      </c>
      <c r="CJ1042" s="26" t="b">
        <f t="shared" si="2495"/>
        <v>1</v>
      </c>
      <c r="CK1042" s="26" t="b">
        <f t="shared" si="2495"/>
        <v>1</v>
      </c>
      <c r="CL1042" s="26" t="b">
        <f t="shared" si="2495"/>
        <v>1</v>
      </c>
      <c r="CM1042" s="26" t="b">
        <f t="shared" si="2495"/>
        <v>1</v>
      </c>
      <c r="CN1042" s="26" t="b">
        <f t="shared" si="2495"/>
        <v>1</v>
      </c>
      <c r="CO1042" s="14" t="str">
        <f t="shared" ref="CO1042:CT1042" si="2496">IF(DG1042&lt;&gt;"",REPLACE(REPLACE(INDEX($EE$4:$EE$801,MATCH(DG1042,$EF$4:$EF$801,0)),6,1,CU1042),1,1,DA1042),"")</f>
        <v>5200082</v>
      </c>
      <c r="CP1042" s="14" t="str">
        <f t="shared" si="2496"/>
        <v>5201082</v>
      </c>
      <c r="CQ1042" s="14" t="str">
        <f t="shared" si="2496"/>
        <v>5300085</v>
      </c>
      <c r="CR1042" s="14" t="str">
        <f t="shared" si="2496"/>
        <v>5400085</v>
      </c>
      <c r="CS1042" s="14" t="str">
        <f t="shared" si="2496"/>
        <v>5501084</v>
      </c>
      <c r="CT1042" s="14" t="str">
        <f t="shared" si="2496"/>
        <v>5400085</v>
      </c>
      <c r="CU1042" s="2">
        <v>8</v>
      </c>
      <c r="CV1042" s="2">
        <v>8</v>
      </c>
      <c r="CW1042" s="2">
        <v>8</v>
      </c>
      <c r="CX1042" s="2">
        <v>8</v>
      </c>
      <c r="CY1042" s="2">
        <v>8</v>
      </c>
      <c r="CZ1042" s="2">
        <v>8</v>
      </c>
      <c r="DA1042" s="2">
        <v>5</v>
      </c>
      <c r="DB1042" s="7">
        <v>5</v>
      </c>
      <c r="DC1042">
        <v>5</v>
      </c>
      <c r="DD1042" s="2">
        <v>5</v>
      </c>
      <c r="DE1042" s="7">
        <v>5</v>
      </c>
      <c r="DF1042">
        <v>5</v>
      </c>
      <c r="DG1042" s="1" t="s">
        <v>3262</v>
      </c>
      <c r="DH1042" s="1" t="s">
        <v>3142</v>
      </c>
      <c r="DI1042" s="1" t="s">
        <v>3242</v>
      </c>
      <c r="DJ1042" s="1" t="s">
        <v>3289</v>
      </c>
      <c r="DK1042" s="1" t="s">
        <v>3252</v>
      </c>
      <c r="DL1042" s="1" t="s">
        <v>3289</v>
      </c>
      <c r="DM1042" t="s">
        <v>3122</v>
      </c>
      <c r="DN1042" t="s">
        <v>3122</v>
      </c>
      <c r="DO1042" t="s">
        <v>3159</v>
      </c>
      <c r="DP1042" t="s">
        <v>3159</v>
      </c>
      <c r="DQ1042" t="s">
        <v>3253</v>
      </c>
      <c r="DR1042" t="s">
        <v>3159</v>
      </c>
      <c r="DS1042" s="1" t="s">
        <v>3163</v>
      </c>
      <c r="DT1042" s="1" t="s">
        <v>3179</v>
      </c>
      <c r="DU1042" s="1" t="s">
        <v>3243</v>
      </c>
      <c r="DV1042" s="1" t="s">
        <v>3234</v>
      </c>
      <c r="DW1042" s="1" t="s">
        <v>3197</v>
      </c>
      <c r="DX1042" s="1" t="s">
        <v>3234</v>
      </c>
      <c r="DY1042">
        <f t="shared" si="2462"/>
        <v>1</v>
      </c>
      <c r="DZ1042">
        <f t="shared" si="2463"/>
        <v>1</v>
      </c>
      <c r="EA1042">
        <f t="shared" si="2464"/>
        <v>1</v>
      </c>
      <c r="EB1042">
        <f t="shared" si="2465"/>
        <v>2</v>
      </c>
      <c r="EC1042">
        <f t="shared" si="2466"/>
        <v>2</v>
      </c>
      <c r="ED1042">
        <f t="shared" si="2467"/>
        <v>2</v>
      </c>
      <c r="EH1042" s="1"/>
      <c r="FA1042" t="str">
        <f t="shared" si="2348"/>
        <v>火刀客</v>
      </c>
      <c r="FB1042" t="str">
        <f t="shared" si="2349"/>
        <v>火骑兵</v>
      </c>
      <c r="FC1042" t="str">
        <f t="shared" si="2350"/>
        <v>暗武士</v>
      </c>
      <c r="FD1042" t="str">
        <f t="shared" si="2351"/>
        <v>暗巫师</v>
      </c>
      <c r="FE1042" t="str">
        <f t="shared" si="2352"/>
        <v>光猎人</v>
      </c>
      <c r="FF1042" t="str">
        <f t="shared" si="2353"/>
        <v>暗巫师</v>
      </c>
    </row>
    <row r="1043" spans="15:162" ht="14.25" x14ac:dyDescent="0.15">
      <c r="O1043" s="11">
        <v>20610</v>
      </c>
      <c r="P1043" s="11">
        <v>12507700.59</v>
      </c>
      <c r="Q1043" s="16">
        <f t="shared" si="2383"/>
        <v>12507700</v>
      </c>
      <c r="R1043" s="4" t="str">
        <f t="shared" si="2384"/>
        <v>5600084,5201084,5201084,5400085,5501085,5400085</v>
      </c>
      <c r="S1043" s="4" t="str">
        <f t="shared" si="2385"/>
        <v>8,8,8,8,8,8</v>
      </c>
      <c r="T1043" s="4" t="str">
        <f t="shared" si="2386"/>
        <v>1384,1368,1368,1368,1368,1368</v>
      </c>
      <c r="U1043">
        <v>5600084</v>
      </c>
      <c r="V1043">
        <v>5201084</v>
      </c>
      <c r="W1043">
        <v>5201084</v>
      </c>
      <c r="X1043">
        <v>5400085</v>
      </c>
      <c r="Y1043">
        <v>5501085</v>
      </c>
      <c r="Z1043">
        <v>5400085</v>
      </c>
      <c r="AA1043" s="2">
        <v>8</v>
      </c>
      <c r="AB1043" s="2">
        <v>8</v>
      </c>
      <c r="AC1043" s="2">
        <v>8</v>
      </c>
      <c r="AD1043" s="2">
        <v>8</v>
      </c>
      <c r="AE1043" s="2">
        <v>8</v>
      </c>
      <c r="AF1043" s="2">
        <v>8</v>
      </c>
      <c r="AG1043" s="2">
        <f t="shared" si="2470"/>
        <v>1384</v>
      </c>
      <c r="AH1043" s="2">
        <f t="shared" si="2367"/>
        <v>1368</v>
      </c>
      <c r="AI1043" s="2">
        <f t="shared" si="2368"/>
        <v>1368</v>
      </c>
      <c r="AJ1043" s="2">
        <f t="shared" si="2369"/>
        <v>1368</v>
      </c>
      <c r="AK1043" s="2">
        <f t="shared" si="2370"/>
        <v>1368</v>
      </c>
      <c r="AL1043" s="2">
        <f t="shared" si="2371"/>
        <v>1368</v>
      </c>
      <c r="AM1043" s="8">
        <f t="shared" si="2372"/>
        <v>2126309</v>
      </c>
      <c r="AN1043" s="8">
        <f t="shared" si="2395"/>
        <v>2076278.2000000002</v>
      </c>
      <c r="AO1043" s="8">
        <f t="shared" si="2395"/>
        <v>2076278.2000000002</v>
      </c>
      <c r="AP1043" s="8">
        <f t="shared" si="2395"/>
        <v>2076278.2000000002</v>
      </c>
      <c r="AQ1043" s="8">
        <f t="shared" si="2395"/>
        <v>2076278.2000000002</v>
      </c>
      <c r="AR1043" s="8">
        <f t="shared" si="2395"/>
        <v>2076278.2000000002</v>
      </c>
      <c r="AS1043" s="8">
        <f t="shared" si="2471"/>
        <v>-90</v>
      </c>
      <c r="AT1043">
        <f t="shared" si="2472"/>
        <v>1294</v>
      </c>
      <c r="CH1043" t="str">
        <f t="shared" si="2354"/>
        <v/>
      </c>
      <c r="CI1043" s="26" t="b">
        <f t="shared" ref="CI1043:CN1043" si="2497">IF(DG1043&lt;&gt;"",IF(ISERROR(MATCH(INT(CO1043),$EE$4:$EE$879,0))=FALSE,TRUE),"")</f>
        <v>1</v>
      </c>
      <c r="CJ1043" s="26" t="b">
        <f t="shared" si="2497"/>
        <v>1</v>
      </c>
      <c r="CK1043" s="26" t="b">
        <f t="shared" si="2497"/>
        <v>1</v>
      </c>
      <c r="CL1043" s="26" t="b">
        <f t="shared" si="2497"/>
        <v>1</v>
      </c>
      <c r="CM1043" s="26" t="b">
        <f t="shared" si="2497"/>
        <v>1</v>
      </c>
      <c r="CN1043" s="26" t="b">
        <f t="shared" si="2497"/>
        <v>1</v>
      </c>
      <c r="CO1043" s="14" t="str">
        <f t="shared" ref="CO1043:CT1043" si="2498">IF(DG1043&lt;&gt;"",REPLACE(REPLACE(INDEX($EE$4:$EE$801,MATCH(DG1043,$EF$4:$EF$801,0)),6,1,CU1043),1,1,DA1043),"")</f>
        <v>5600084</v>
      </c>
      <c r="CP1043" s="14" t="str">
        <f t="shared" si="2498"/>
        <v>5201084</v>
      </c>
      <c r="CQ1043" s="14" t="str">
        <f t="shared" si="2498"/>
        <v>5201084</v>
      </c>
      <c r="CR1043" s="14" t="str">
        <f t="shared" si="2498"/>
        <v>5400085</v>
      </c>
      <c r="CS1043" s="14" t="str">
        <f t="shared" si="2498"/>
        <v>5501085</v>
      </c>
      <c r="CT1043" s="14" t="str">
        <f t="shared" si="2498"/>
        <v>5400085</v>
      </c>
      <c r="CU1043" s="2">
        <v>8</v>
      </c>
      <c r="CV1043" s="2">
        <v>8</v>
      </c>
      <c r="CW1043" s="2">
        <v>8</v>
      </c>
      <c r="CX1043" s="2">
        <v>8</v>
      </c>
      <c r="CY1043" s="2">
        <v>8</v>
      </c>
      <c r="CZ1043" s="2">
        <v>8</v>
      </c>
      <c r="DA1043" s="2">
        <v>5</v>
      </c>
      <c r="DB1043" s="7">
        <v>5</v>
      </c>
      <c r="DC1043">
        <v>5</v>
      </c>
      <c r="DD1043" s="2">
        <v>5</v>
      </c>
      <c r="DE1043" s="7">
        <v>5</v>
      </c>
      <c r="DF1043">
        <v>5</v>
      </c>
      <c r="DG1043" s="1" t="s">
        <v>3255</v>
      </c>
      <c r="DH1043" s="1" t="s">
        <v>3274</v>
      </c>
      <c r="DI1043" s="1" t="s">
        <v>3274</v>
      </c>
      <c r="DJ1043" s="1" t="s">
        <v>3289</v>
      </c>
      <c r="DK1043" s="1" t="s">
        <v>3290</v>
      </c>
      <c r="DL1043" s="1" t="s">
        <v>3289</v>
      </c>
      <c r="DM1043" t="s">
        <v>3253</v>
      </c>
      <c r="DN1043" t="s">
        <v>3253</v>
      </c>
      <c r="DO1043" t="s">
        <v>3253</v>
      </c>
      <c r="DP1043" t="s">
        <v>3159</v>
      </c>
      <c r="DQ1043" t="s">
        <v>3159</v>
      </c>
      <c r="DR1043" t="s">
        <v>3159</v>
      </c>
      <c r="DS1043" s="1" t="s">
        <v>3194</v>
      </c>
      <c r="DT1043" s="1" t="s">
        <v>3179</v>
      </c>
      <c r="DU1043" s="1" t="s">
        <v>3179</v>
      </c>
      <c r="DV1043" s="1" t="s">
        <v>3234</v>
      </c>
      <c r="DW1043" s="1" t="s">
        <v>3197</v>
      </c>
      <c r="DX1043" s="1" t="s">
        <v>3234</v>
      </c>
      <c r="DY1043">
        <f t="shared" si="2462"/>
        <v>1</v>
      </c>
      <c r="DZ1043">
        <f t="shared" si="2463"/>
        <v>1</v>
      </c>
      <c r="EA1043">
        <f t="shared" si="2464"/>
        <v>1</v>
      </c>
      <c r="EB1043">
        <f t="shared" si="2465"/>
        <v>2</v>
      </c>
      <c r="EC1043">
        <f t="shared" si="2466"/>
        <v>2</v>
      </c>
      <c r="ED1043">
        <f t="shared" si="2467"/>
        <v>2</v>
      </c>
      <c r="EH1043" s="1"/>
      <c r="FA1043" t="str">
        <f t="shared" si="2348"/>
        <v>光熊猫</v>
      </c>
      <c r="FB1043" t="str">
        <f t="shared" si="2349"/>
        <v>光骑兵</v>
      </c>
      <c r="FC1043" t="str">
        <f t="shared" si="2350"/>
        <v>光骑兵</v>
      </c>
      <c r="FD1043" t="str">
        <f t="shared" si="2351"/>
        <v>暗巫师</v>
      </c>
      <c r="FE1043" t="str">
        <f t="shared" si="2352"/>
        <v>暗猎人</v>
      </c>
      <c r="FF1043" t="str">
        <f t="shared" si="2353"/>
        <v>暗巫师</v>
      </c>
    </row>
    <row r="1044" spans="15:162" ht="14.25" x14ac:dyDescent="0.15">
      <c r="O1044" s="11">
        <v>20611</v>
      </c>
      <c r="P1044" s="11">
        <v>12507944.4</v>
      </c>
      <c r="Q1044" s="16">
        <f t="shared" si="2383"/>
        <v>12507944</v>
      </c>
      <c r="R1044" s="4" t="str">
        <f t="shared" si="2384"/>
        <v>5201081,5301082,5302085,5400085,5500083,5502082</v>
      </c>
      <c r="S1044" s="4" t="str">
        <f t="shared" si="2385"/>
        <v>8,8,8,8,8,8</v>
      </c>
      <c r="T1044" s="4" t="str">
        <f t="shared" si="2386"/>
        <v>1384,1368,1368,1368,1368,1368</v>
      </c>
      <c r="U1044">
        <v>5201081</v>
      </c>
      <c r="V1044">
        <v>5301082</v>
      </c>
      <c r="W1044">
        <v>5302085</v>
      </c>
      <c r="X1044">
        <v>5400085</v>
      </c>
      <c r="Y1044">
        <v>5500083</v>
      </c>
      <c r="Z1044">
        <v>5502082</v>
      </c>
      <c r="AA1044" s="2">
        <v>8</v>
      </c>
      <c r="AB1044" s="2">
        <v>8</v>
      </c>
      <c r="AC1044" s="2">
        <v>8</v>
      </c>
      <c r="AD1044" s="2">
        <v>8</v>
      </c>
      <c r="AE1044" s="2">
        <v>8</v>
      </c>
      <c r="AF1044" s="2">
        <v>8</v>
      </c>
      <c r="AG1044" s="2">
        <f t="shared" si="2470"/>
        <v>1384</v>
      </c>
      <c r="AH1044" s="2">
        <f t="shared" si="2367"/>
        <v>1368</v>
      </c>
      <c r="AI1044" s="2">
        <f t="shared" si="2368"/>
        <v>1368</v>
      </c>
      <c r="AJ1044" s="2">
        <f t="shared" si="2369"/>
        <v>1368</v>
      </c>
      <c r="AK1044" s="2">
        <f t="shared" si="2370"/>
        <v>1368</v>
      </c>
      <c r="AL1044" s="2">
        <f t="shared" si="2371"/>
        <v>1368</v>
      </c>
      <c r="AM1044" s="8">
        <f t="shared" si="2372"/>
        <v>2126350.48</v>
      </c>
      <c r="AN1044" s="8">
        <f t="shared" si="2395"/>
        <v>2076318.7040000001</v>
      </c>
      <c r="AO1044" s="8">
        <f t="shared" si="2395"/>
        <v>2076318.7040000001</v>
      </c>
      <c r="AP1044" s="8">
        <f t="shared" si="2395"/>
        <v>2076318.7040000001</v>
      </c>
      <c r="AQ1044" s="8">
        <f t="shared" si="2395"/>
        <v>2076318.7040000001</v>
      </c>
      <c r="AR1044" s="8">
        <f t="shared" si="2395"/>
        <v>2076318.7040000001</v>
      </c>
      <c r="AS1044" s="8">
        <f t="shared" si="2471"/>
        <v>-90</v>
      </c>
      <c r="AT1044">
        <f t="shared" si="2472"/>
        <v>1294</v>
      </c>
      <c r="CH1044" t="str">
        <f t="shared" si="2354"/>
        <v/>
      </c>
      <c r="CI1044" s="26" t="b">
        <f t="shared" ref="CI1044:CN1044" si="2499">IF(DG1044&lt;&gt;"",IF(ISERROR(MATCH(INT(CO1044),$EE$4:$EE$879,0))=FALSE,TRUE),"")</f>
        <v>1</v>
      </c>
      <c r="CJ1044" s="26" t="b">
        <f t="shared" si="2499"/>
        <v>1</v>
      </c>
      <c r="CK1044" s="26" t="b">
        <f t="shared" si="2499"/>
        <v>1</v>
      </c>
      <c r="CL1044" s="26" t="b">
        <f t="shared" si="2499"/>
        <v>1</v>
      </c>
      <c r="CM1044" s="26" t="b">
        <f t="shared" si="2499"/>
        <v>1</v>
      </c>
      <c r="CN1044" s="26" t="b">
        <f t="shared" si="2499"/>
        <v>1</v>
      </c>
      <c r="CO1044" s="14" t="str">
        <f t="shared" ref="CO1044:CT1044" si="2500">IF(DG1044&lt;&gt;"",REPLACE(REPLACE(INDEX($EE$4:$EE$801,MATCH(DG1044,$EF$4:$EF$801,0)),6,1,CU1044),1,1,DA1044),"")</f>
        <v>5201081</v>
      </c>
      <c r="CP1044" s="14" t="str">
        <f t="shared" si="2500"/>
        <v>5301082</v>
      </c>
      <c r="CQ1044" s="14" t="str">
        <f t="shared" si="2500"/>
        <v>5302085</v>
      </c>
      <c r="CR1044" s="14" t="str">
        <f t="shared" si="2500"/>
        <v>5400085</v>
      </c>
      <c r="CS1044" s="14" t="str">
        <f t="shared" si="2500"/>
        <v>5500083</v>
      </c>
      <c r="CT1044" s="14" t="str">
        <f t="shared" si="2500"/>
        <v>5502082</v>
      </c>
      <c r="CU1044" s="2">
        <v>8</v>
      </c>
      <c r="CV1044" s="2">
        <v>8</v>
      </c>
      <c r="CW1044" s="2">
        <v>8</v>
      </c>
      <c r="CX1044" s="2">
        <v>8</v>
      </c>
      <c r="CY1044" s="2">
        <v>8</v>
      </c>
      <c r="CZ1044" s="2">
        <v>8</v>
      </c>
      <c r="DA1044" s="2">
        <v>5</v>
      </c>
      <c r="DB1044" s="7">
        <v>5</v>
      </c>
      <c r="DC1044">
        <v>5</v>
      </c>
      <c r="DD1044" s="2">
        <v>5</v>
      </c>
      <c r="DE1044" s="7">
        <v>5</v>
      </c>
      <c r="DF1044">
        <v>5</v>
      </c>
      <c r="DG1044" s="1" t="s">
        <v>3257</v>
      </c>
      <c r="DH1044" s="1" t="s">
        <v>3264</v>
      </c>
      <c r="DI1044" s="1" t="s">
        <v>3286</v>
      </c>
      <c r="DJ1044" s="1" t="s">
        <v>3289</v>
      </c>
      <c r="DK1044" s="1" t="s">
        <v>3272</v>
      </c>
      <c r="DL1044" s="1" t="s">
        <v>3267</v>
      </c>
      <c r="DM1044" t="s">
        <v>3131</v>
      </c>
      <c r="DN1044" t="s">
        <v>3122</v>
      </c>
      <c r="DO1044" t="s">
        <v>3159</v>
      </c>
      <c r="DP1044" t="s">
        <v>3159</v>
      </c>
      <c r="DQ1044" t="s">
        <v>3138</v>
      </c>
      <c r="DR1044" t="s">
        <v>3122</v>
      </c>
      <c r="DS1044" s="1" t="s">
        <v>3179</v>
      </c>
      <c r="DT1044" s="1" t="s">
        <v>3184</v>
      </c>
      <c r="DU1044" s="1" t="s">
        <v>3146</v>
      </c>
      <c r="DV1044" s="1" t="s">
        <v>3234</v>
      </c>
      <c r="DW1044" s="1" t="s">
        <v>3206</v>
      </c>
      <c r="DX1044" s="1" t="s">
        <v>3198</v>
      </c>
      <c r="DY1044">
        <f t="shared" si="2462"/>
        <v>1</v>
      </c>
      <c r="DZ1044">
        <f t="shared" si="2463"/>
        <v>1</v>
      </c>
      <c r="EA1044">
        <f t="shared" si="2464"/>
        <v>1</v>
      </c>
      <c r="EB1044">
        <f t="shared" si="2465"/>
        <v>2</v>
      </c>
      <c r="EC1044">
        <f t="shared" si="2466"/>
        <v>2</v>
      </c>
      <c r="ED1044">
        <f t="shared" si="2467"/>
        <v>2</v>
      </c>
      <c r="EH1044" s="1"/>
      <c r="FA1044" t="str">
        <f t="shared" si="2348"/>
        <v>水骑兵</v>
      </c>
      <c r="FB1044" t="str">
        <f t="shared" si="2349"/>
        <v>火剑士</v>
      </c>
      <c r="FC1044" t="str">
        <f t="shared" si="2350"/>
        <v>暗盗贼</v>
      </c>
      <c r="FD1044" t="str">
        <f t="shared" si="2351"/>
        <v>暗巫师</v>
      </c>
      <c r="FE1044" t="str">
        <f t="shared" si="2352"/>
        <v>木海盗</v>
      </c>
      <c r="FF1044" t="str">
        <f t="shared" si="2353"/>
        <v>火火枪手</v>
      </c>
    </row>
    <row r="1045" spans="15:162" ht="14.25" x14ac:dyDescent="0.15">
      <c r="O1045" s="11">
        <v>20612</v>
      </c>
      <c r="P1045" s="11">
        <v>12508186.32</v>
      </c>
      <c r="Q1045" s="16">
        <f t="shared" si="2383"/>
        <v>12508186</v>
      </c>
      <c r="R1045" s="4" t="str">
        <f t="shared" si="2384"/>
        <v>5301081,5200082,5202081,5401083,5500081,5500083</v>
      </c>
      <c r="S1045" s="4" t="str">
        <f t="shared" si="2385"/>
        <v>8,8,8,8,8,8</v>
      </c>
      <c r="T1045" s="4" t="str">
        <f t="shared" si="2386"/>
        <v>1384,1368,1368,1368,1368,1368</v>
      </c>
      <c r="U1045">
        <v>5301081</v>
      </c>
      <c r="V1045">
        <v>5200082</v>
      </c>
      <c r="W1045">
        <v>5202081</v>
      </c>
      <c r="X1045">
        <v>5401083</v>
      </c>
      <c r="Y1045">
        <v>5500081</v>
      </c>
      <c r="Z1045">
        <v>5500083</v>
      </c>
      <c r="AA1045" s="2">
        <v>8</v>
      </c>
      <c r="AB1045" s="2">
        <v>8</v>
      </c>
      <c r="AC1045" s="2">
        <v>8</v>
      </c>
      <c r="AD1045" s="2">
        <v>8</v>
      </c>
      <c r="AE1045" s="2">
        <v>8</v>
      </c>
      <c r="AF1045" s="2">
        <v>8</v>
      </c>
      <c r="AG1045" s="2">
        <f t="shared" si="2470"/>
        <v>1384</v>
      </c>
      <c r="AH1045" s="2">
        <f t="shared" si="2367"/>
        <v>1368</v>
      </c>
      <c r="AI1045" s="2">
        <f t="shared" si="2368"/>
        <v>1368</v>
      </c>
      <c r="AJ1045" s="2">
        <f t="shared" si="2369"/>
        <v>1368</v>
      </c>
      <c r="AK1045" s="2">
        <f t="shared" si="2370"/>
        <v>1368</v>
      </c>
      <c r="AL1045" s="2">
        <f t="shared" si="2371"/>
        <v>1368</v>
      </c>
      <c r="AM1045" s="8">
        <f t="shared" si="2372"/>
        <v>2126391.62</v>
      </c>
      <c r="AN1045" s="8">
        <f t="shared" si="2395"/>
        <v>2076358.8760000002</v>
      </c>
      <c r="AO1045" s="8">
        <f t="shared" si="2395"/>
        <v>2076358.8760000002</v>
      </c>
      <c r="AP1045" s="8">
        <f t="shared" si="2395"/>
        <v>2076358.8760000002</v>
      </c>
      <c r="AQ1045" s="8">
        <f t="shared" si="2395"/>
        <v>2076358.8760000002</v>
      </c>
      <c r="AR1045" s="8">
        <f t="shared" si="2395"/>
        <v>2076358.8760000002</v>
      </c>
      <c r="AS1045" s="8">
        <f t="shared" si="2471"/>
        <v>-90</v>
      </c>
      <c r="AT1045">
        <f t="shared" si="2472"/>
        <v>1294</v>
      </c>
      <c r="CH1045" t="str">
        <f t="shared" si="2354"/>
        <v/>
      </c>
      <c r="CI1045" s="26" t="b">
        <f t="shared" ref="CI1045:CN1045" si="2501">IF(DG1045&lt;&gt;"",IF(ISERROR(MATCH(INT(CO1045),$EE$4:$EE$879,0))=FALSE,TRUE),"")</f>
        <v>1</v>
      </c>
      <c r="CJ1045" s="26" t="b">
        <f t="shared" si="2501"/>
        <v>1</v>
      </c>
      <c r="CK1045" s="26" t="b">
        <f t="shared" si="2501"/>
        <v>1</v>
      </c>
      <c r="CL1045" s="26" t="b">
        <f t="shared" si="2501"/>
        <v>1</v>
      </c>
      <c r="CM1045" s="26" t="b">
        <f t="shared" si="2501"/>
        <v>1</v>
      </c>
      <c r="CN1045" s="26" t="b">
        <f t="shared" si="2501"/>
        <v>1</v>
      </c>
      <c r="CO1045" s="14" t="str">
        <f t="shared" ref="CO1045:CT1045" si="2502">IF(DG1045&lt;&gt;"",REPLACE(REPLACE(INDEX($EE$4:$EE$801,MATCH(DG1045,$EF$4:$EF$801,0)),6,1,CU1045),1,1,DA1045),"")</f>
        <v>5301081</v>
      </c>
      <c r="CP1045" s="14" t="str">
        <f t="shared" si="2502"/>
        <v>5200082</v>
      </c>
      <c r="CQ1045" s="14" t="str">
        <f t="shared" si="2502"/>
        <v>5202081</v>
      </c>
      <c r="CR1045" s="14" t="str">
        <f t="shared" si="2502"/>
        <v>5401083</v>
      </c>
      <c r="CS1045" s="14" t="str">
        <f t="shared" si="2502"/>
        <v>5500081</v>
      </c>
      <c r="CT1045" s="14" t="str">
        <f t="shared" si="2502"/>
        <v>5500083</v>
      </c>
      <c r="CU1045" s="2">
        <v>8</v>
      </c>
      <c r="CV1045" s="2">
        <v>8</v>
      </c>
      <c r="CW1045" s="2">
        <v>8</v>
      </c>
      <c r="CX1045" s="2">
        <v>8</v>
      </c>
      <c r="CY1045" s="2">
        <v>8</v>
      </c>
      <c r="CZ1045" s="2">
        <v>8</v>
      </c>
      <c r="DA1045" s="2">
        <v>5</v>
      </c>
      <c r="DB1045" s="7">
        <v>5</v>
      </c>
      <c r="DC1045">
        <v>5</v>
      </c>
      <c r="DD1045" s="2">
        <v>5</v>
      </c>
      <c r="DE1045" s="7">
        <v>5</v>
      </c>
      <c r="DF1045">
        <v>5</v>
      </c>
      <c r="DG1045" s="1" t="s">
        <v>3128</v>
      </c>
      <c r="DH1045" s="1" t="s">
        <v>3262</v>
      </c>
      <c r="DI1045" s="1" t="s">
        <v>3124</v>
      </c>
      <c r="DJ1045" s="1" t="s">
        <v>3271</v>
      </c>
      <c r="DK1045" s="1" t="s">
        <v>3260</v>
      </c>
      <c r="DL1045" s="1" t="s">
        <v>3272</v>
      </c>
      <c r="DM1045" t="s">
        <v>3131</v>
      </c>
      <c r="DN1045" t="s">
        <v>3122</v>
      </c>
      <c r="DO1045" t="s">
        <v>3131</v>
      </c>
      <c r="DP1045" t="s">
        <v>3138</v>
      </c>
      <c r="DQ1045" t="s">
        <v>3131</v>
      </c>
      <c r="DR1045" t="s">
        <v>3138</v>
      </c>
      <c r="DS1045" s="1" t="s">
        <v>3184</v>
      </c>
      <c r="DT1045" s="1" t="s">
        <v>3163</v>
      </c>
      <c r="DU1045" s="1" t="s">
        <v>3166</v>
      </c>
      <c r="DV1045" s="1" t="s">
        <v>3203</v>
      </c>
      <c r="DW1045" s="1" t="s">
        <v>3206</v>
      </c>
      <c r="DX1045" s="1" t="s">
        <v>3206</v>
      </c>
      <c r="DY1045">
        <f t="shared" si="2462"/>
        <v>1</v>
      </c>
      <c r="DZ1045">
        <f t="shared" si="2463"/>
        <v>1</v>
      </c>
      <c r="EA1045">
        <f t="shared" si="2464"/>
        <v>1</v>
      </c>
      <c r="EB1045">
        <f t="shared" si="2465"/>
        <v>2</v>
      </c>
      <c r="EC1045">
        <f t="shared" si="2466"/>
        <v>2</v>
      </c>
      <c r="ED1045">
        <f t="shared" si="2467"/>
        <v>2</v>
      </c>
      <c r="EH1045" s="1"/>
      <c r="FA1045" t="str">
        <f t="shared" ref="FA1045:FA1108" si="2503">DM1045&amp;DS1045</f>
        <v>水剑士</v>
      </c>
      <c r="FB1045" t="str">
        <f t="shared" ref="FB1045:FB1108" si="2504">DN1045&amp;DT1045</f>
        <v>火刀客</v>
      </c>
      <c r="FC1045" t="str">
        <f t="shared" ref="FC1045:FC1108" si="2505">DO1045&amp;DU1045</f>
        <v>水维京</v>
      </c>
      <c r="FD1045" t="str">
        <f t="shared" ref="FD1045:FD1108" si="2506">DP1045&amp;DV1045</f>
        <v>木魔法师</v>
      </c>
      <c r="FE1045" t="str">
        <f t="shared" ref="FE1045:FE1108" si="2507">DQ1045&amp;DW1045</f>
        <v>水海盗</v>
      </c>
      <c r="FF1045" t="str">
        <f t="shared" ref="FF1045:FF1108" si="2508">DR1045&amp;DX1045</f>
        <v>木海盗</v>
      </c>
    </row>
    <row r="1046" spans="15:162" ht="14.25" x14ac:dyDescent="0.15">
      <c r="O1046" s="11">
        <v>20613</v>
      </c>
      <c r="P1046" s="11">
        <v>12508430.130000001</v>
      </c>
      <c r="Q1046" s="16">
        <f t="shared" si="2383"/>
        <v>12508430</v>
      </c>
      <c r="R1046" s="4" t="str">
        <f t="shared" si="2384"/>
        <v>5200081,5202082,5301082,5400085,5400085,5401083</v>
      </c>
      <c r="S1046" s="4" t="str">
        <f t="shared" si="2385"/>
        <v>8,8,8,8,8,8</v>
      </c>
      <c r="T1046" s="4" t="str">
        <f t="shared" si="2386"/>
        <v>1384,1368,1368,1368,1368,1368</v>
      </c>
      <c r="U1046">
        <v>5200081</v>
      </c>
      <c r="V1046">
        <v>5202082</v>
      </c>
      <c r="W1046">
        <v>5301082</v>
      </c>
      <c r="X1046">
        <v>5400085</v>
      </c>
      <c r="Y1046">
        <v>5400085</v>
      </c>
      <c r="Z1046">
        <v>5401083</v>
      </c>
      <c r="AA1046" s="2">
        <v>8</v>
      </c>
      <c r="AB1046" s="2">
        <v>8</v>
      </c>
      <c r="AC1046" s="2">
        <v>8</v>
      </c>
      <c r="AD1046" s="2">
        <v>8</v>
      </c>
      <c r="AE1046" s="2">
        <v>8</v>
      </c>
      <c r="AF1046" s="2">
        <v>8</v>
      </c>
      <c r="AG1046" s="2">
        <f t="shared" si="2470"/>
        <v>1384</v>
      </c>
      <c r="AH1046" s="2">
        <f t="shared" si="2367"/>
        <v>1368</v>
      </c>
      <c r="AI1046" s="2">
        <f t="shared" si="2368"/>
        <v>1368</v>
      </c>
      <c r="AJ1046" s="2">
        <f t="shared" si="2369"/>
        <v>1368</v>
      </c>
      <c r="AK1046" s="2">
        <f t="shared" si="2370"/>
        <v>1368</v>
      </c>
      <c r="AL1046" s="2">
        <f t="shared" si="2371"/>
        <v>1368</v>
      </c>
      <c r="AM1046" s="8">
        <f t="shared" si="2372"/>
        <v>2126433.1</v>
      </c>
      <c r="AN1046" s="8">
        <f t="shared" si="2395"/>
        <v>2076399.3800000001</v>
      </c>
      <c r="AO1046" s="8">
        <f t="shared" si="2395"/>
        <v>2076399.3800000001</v>
      </c>
      <c r="AP1046" s="8">
        <f t="shared" si="2395"/>
        <v>2076399.3800000001</v>
      </c>
      <c r="AQ1046" s="8">
        <f t="shared" si="2395"/>
        <v>2076399.3800000001</v>
      </c>
      <c r="AR1046" s="8">
        <f t="shared" si="2395"/>
        <v>2076399.3800000001</v>
      </c>
      <c r="AS1046" s="8">
        <f t="shared" si="2471"/>
        <v>-90</v>
      </c>
      <c r="AT1046">
        <f t="shared" si="2472"/>
        <v>1294</v>
      </c>
      <c r="CH1046">
        <f t="shared" ref="CH1046:CH1109" si="2509">IF(INT(RIGHT(O1048,1))=5,5,"")</f>
        <v>5</v>
      </c>
      <c r="CI1046" s="26" t="b">
        <f t="shared" ref="CI1046:CN1046" si="2510">IF(DG1046&lt;&gt;"",IF(ISERROR(MATCH(INT(CO1046),$EE$4:$EE$879,0))=FALSE,TRUE),"")</f>
        <v>1</v>
      </c>
      <c r="CJ1046" s="26" t="b">
        <f t="shared" si="2510"/>
        <v>1</v>
      </c>
      <c r="CK1046" s="26" t="b">
        <f t="shared" si="2510"/>
        <v>1</v>
      </c>
      <c r="CL1046" s="26" t="b">
        <f t="shared" si="2510"/>
        <v>1</v>
      </c>
      <c r="CM1046" s="26" t="b">
        <f t="shared" si="2510"/>
        <v>1</v>
      </c>
      <c r="CN1046" s="26" t="b">
        <f t="shared" si="2510"/>
        <v>1</v>
      </c>
      <c r="CO1046" s="14" t="str">
        <f t="shared" ref="CO1046:CT1046" si="2511">IF(DG1046&lt;&gt;"",REPLACE(REPLACE(INDEX($EE$4:$EE$801,MATCH(DG1046,$EF$4:$EF$801,0)),6,1,CU1046),1,1,DA1046),"")</f>
        <v>5200081</v>
      </c>
      <c r="CP1046" s="14" t="str">
        <f t="shared" si="2511"/>
        <v>5202082</v>
      </c>
      <c r="CQ1046" s="14" t="str">
        <f t="shared" si="2511"/>
        <v>5301082</v>
      </c>
      <c r="CR1046" s="14" t="str">
        <f t="shared" si="2511"/>
        <v>5400085</v>
      </c>
      <c r="CS1046" s="14" t="str">
        <f t="shared" si="2511"/>
        <v>5400085</v>
      </c>
      <c r="CT1046" s="14" t="str">
        <f t="shared" si="2511"/>
        <v>5401083</v>
      </c>
      <c r="CU1046" s="2">
        <v>8</v>
      </c>
      <c r="CV1046" s="2">
        <v>8</v>
      </c>
      <c r="CW1046" s="2">
        <v>8</v>
      </c>
      <c r="CX1046" s="2">
        <v>8</v>
      </c>
      <c r="CY1046" s="2">
        <v>8</v>
      </c>
      <c r="CZ1046" s="2">
        <v>8</v>
      </c>
      <c r="DA1046" s="2">
        <v>5</v>
      </c>
      <c r="DB1046" s="7">
        <v>5</v>
      </c>
      <c r="DC1046">
        <v>5</v>
      </c>
      <c r="DD1046" s="2">
        <v>5</v>
      </c>
      <c r="DE1046" s="7">
        <v>5</v>
      </c>
      <c r="DF1046">
        <v>5</v>
      </c>
      <c r="DG1046" s="1" t="s">
        <v>3256</v>
      </c>
      <c r="DH1046" s="1" t="s">
        <v>3263</v>
      </c>
      <c r="DI1046" s="1" t="s">
        <v>3264</v>
      </c>
      <c r="DJ1046" s="1" t="s">
        <v>3289</v>
      </c>
      <c r="DK1046" s="1" t="s">
        <v>3289</v>
      </c>
      <c r="DL1046" s="1" t="s">
        <v>3271</v>
      </c>
      <c r="DM1046" t="s">
        <v>3131</v>
      </c>
      <c r="DN1046" t="s">
        <v>3122</v>
      </c>
      <c r="DO1046" t="s">
        <v>3122</v>
      </c>
      <c r="DP1046" t="s">
        <v>3159</v>
      </c>
      <c r="DQ1046" t="s">
        <v>3159</v>
      </c>
      <c r="DR1046" t="s">
        <v>3138</v>
      </c>
      <c r="DS1046" s="1" t="s">
        <v>3163</v>
      </c>
      <c r="DT1046" s="1" t="s">
        <v>3166</v>
      </c>
      <c r="DU1046" s="1" t="s">
        <v>3184</v>
      </c>
      <c r="DV1046" s="1" t="s">
        <v>3234</v>
      </c>
      <c r="DW1046" s="1" t="s">
        <v>3234</v>
      </c>
      <c r="DX1046" s="1" t="s">
        <v>3203</v>
      </c>
      <c r="DY1046">
        <f t="shared" si="2462"/>
        <v>1</v>
      </c>
      <c r="DZ1046">
        <f t="shared" si="2463"/>
        <v>1</v>
      </c>
      <c r="EA1046">
        <f t="shared" si="2464"/>
        <v>1</v>
      </c>
      <c r="EB1046">
        <f t="shared" si="2465"/>
        <v>2</v>
      </c>
      <c r="EC1046">
        <f t="shared" si="2466"/>
        <v>2</v>
      </c>
      <c r="ED1046">
        <f t="shared" si="2467"/>
        <v>2</v>
      </c>
      <c r="EH1046" s="1"/>
      <c r="FA1046" t="str">
        <f t="shared" si="2503"/>
        <v>水刀客</v>
      </c>
      <c r="FB1046" t="str">
        <f t="shared" si="2504"/>
        <v>火维京</v>
      </c>
      <c r="FC1046" t="str">
        <f t="shared" si="2505"/>
        <v>火剑士</v>
      </c>
      <c r="FD1046" t="str">
        <f t="shared" si="2506"/>
        <v>暗巫师</v>
      </c>
      <c r="FE1046" t="str">
        <f t="shared" si="2507"/>
        <v>暗巫师</v>
      </c>
      <c r="FF1046" t="str">
        <f t="shared" si="2508"/>
        <v>木魔法师</v>
      </c>
    </row>
    <row r="1047" spans="15:162" ht="14.25" x14ac:dyDescent="0.15">
      <c r="O1047" s="11">
        <v>20614</v>
      </c>
      <c r="P1047" s="11">
        <v>12508673.939999999</v>
      </c>
      <c r="Q1047" s="16">
        <f t="shared" si="2383"/>
        <v>12508673</v>
      </c>
      <c r="R1047" s="4" t="str">
        <f t="shared" si="2384"/>
        <v>5301082,5302085,5201081,5501084,5502083,5400085</v>
      </c>
      <c r="S1047" s="4" t="str">
        <f t="shared" si="2385"/>
        <v>8,8,8,8,8,8</v>
      </c>
      <c r="T1047" s="4" t="str">
        <f t="shared" si="2386"/>
        <v>1384,1368,1368,1368,1368,1368</v>
      </c>
      <c r="U1047">
        <v>5301082</v>
      </c>
      <c r="V1047">
        <v>5302085</v>
      </c>
      <c r="W1047">
        <v>5201081</v>
      </c>
      <c r="X1047">
        <v>5501084</v>
      </c>
      <c r="Y1047">
        <v>5502083</v>
      </c>
      <c r="Z1047">
        <v>5400085</v>
      </c>
      <c r="AA1047" s="2">
        <v>8</v>
      </c>
      <c r="AB1047" s="2">
        <v>8</v>
      </c>
      <c r="AC1047" s="2">
        <v>8</v>
      </c>
      <c r="AD1047" s="2">
        <v>8</v>
      </c>
      <c r="AE1047" s="2">
        <v>8</v>
      </c>
      <c r="AF1047" s="2">
        <v>8</v>
      </c>
      <c r="AG1047" s="2">
        <f t="shared" si="2470"/>
        <v>1384</v>
      </c>
      <c r="AH1047" s="2">
        <f t="shared" si="2367"/>
        <v>1368</v>
      </c>
      <c r="AI1047" s="2">
        <f t="shared" si="2368"/>
        <v>1368</v>
      </c>
      <c r="AJ1047" s="2">
        <f t="shared" si="2369"/>
        <v>1368</v>
      </c>
      <c r="AK1047" s="2">
        <f t="shared" si="2370"/>
        <v>1368</v>
      </c>
      <c r="AL1047" s="2">
        <f t="shared" si="2371"/>
        <v>1368</v>
      </c>
      <c r="AM1047" s="8">
        <f t="shared" si="2372"/>
        <v>2126474.41</v>
      </c>
      <c r="AN1047" s="8">
        <f t="shared" si="2395"/>
        <v>2076439.7180000001</v>
      </c>
      <c r="AO1047" s="8">
        <f t="shared" si="2395"/>
        <v>2076439.7180000001</v>
      </c>
      <c r="AP1047" s="8">
        <f t="shared" si="2395"/>
        <v>2076439.7180000001</v>
      </c>
      <c r="AQ1047" s="8">
        <f t="shared" si="2395"/>
        <v>2076439.7180000001</v>
      </c>
      <c r="AR1047" s="8">
        <f t="shared" si="2395"/>
        <v>2076439.7180000001</v>
      </c>
      <c r="AS1047" s="8">
        <f t="shared" si="2471"/>
        <v>-90</v>
      </c>
      <c r="AT1047">
        <f t="shared" si="2472"/>
        <v>1294</v>
      </c>
      <c r="CH1047" t="str">
        <f t="shared" si="2509"/>
        <v/>
      </c>
      <c r="CI1047" s="26" t="b">
        <f t="shared" ref="CI1047:CN1047" si="2512">IF(DG1047&lt;&gt;"",IF(ISERROR(MATCH(INT(CO1047),$EE$4:$EE$879,0))=FALSE,TRUE),"")</f>
        <v>1</v>
      </c>
      <c r="CJ1047" s="26" t="b">
        <f t="shared" si="2512"/>
        <v>1</v>
      </c>
      <c r="CK1047" s="26" t="b">
        <f t="shared" si="2512"/>
        <v>1</v>
      </c>
      <c r="CL1047" s="26" t="b">
        <f t="shared" si="2512"/>
        <v>1</v>
      </c>
      <c r="CM1047" s="26" t="b">
        <f t="shared" si="2512"/>
        <v>1</v>
      </c>
      <c r="CN1047" s="26" t="b">
        <f t="shared" si="2512"/>
        <v>1</v>
      </c>
      <c r="CO1047" s="14" t="str">
        <f t="shared" ref="CO1047:CT1047" si="2513">IF(DG1047&lt;&gt;"",REPLACE(REPLACE(INDEX($EE$4:$EE$801,MATCH(DG1047,$EF$4:$EF$801,0)),6,1,CU1047),1,1,DA1047),"")</f>
        <v>5301082</v>
      </c>
      <c r="CP1047" s="14" t="str">
        <f t="shared" si="2513"/>
        <v>5302085</v>
      </c>
      <c r="CQ1047" s="14" t="str">
        <f t="shared" si="2513"/>
        <v>5201081</v>
      </c>
      <c r="CR1047" s="14" t="str">
        <f t="shared" si="2513"/>
        <v>5501084</v>
      </c>
      <c r="CS1047" s="14" t="str">
        <f t="shared" si="2513"/>
        <v>5502083</v>
      </c>
      <c r="CT1047" s="14" t="str">
        <f t="shared" si="2513"/>
        <v>5400085</v>
      </c>
      <c r="CU1047" s="2">
        <v>8</v>
      </c>
      <c r="CV1047" s="2">
        <v>8</v>
      </c>
      <c r="CW1047" s="2">
        <v>8</v>
      </c>
      <c r="CX1047" s="2">
        <v>8</v>
      </c>
      <c r="CY1047" s="2">
        <v>8</v>
      </c>
      <c r="CZ1047" s="2">
        <v>8</v>
      </c>
      <c r="DA1047" s="2">
        <v>5</v>
      </c>
      <c r="DB1047" s="7">
        <v>5</v>
      </c>
      <c r="DC1047">
        <v>5</v>
      </c>
      <c r="DD1047" s="2">
        <v>5</v>
      </c>
      <c r="DE1047" s="7">
        <v>5</v>
      </c>
      <c r="DF1047">
        <v>5</v>
      </c>
      <c r="DG1047" s="1" t="s">
        <v>3264</v>
      </c>
      <c r="DH1047" s="1" t="s">
        <v>3286</v>
      </c>
      <c r="DI1047" s="1" t="s">
        <v>3257</v>
      </c>
      <c r="DJ1047" s="1" t="s">
        <v>3252</v>
      </c>
      <c r="DK1047" s="1" t="s">
        <v>3273</v>
      </c>
      <c r="DL1047" s="1" t="s">
        <v>3289</v>
      </c>
      <c r="DM1047" t="s">
        <v>3122</v>
      </c>
      <c r="DN1047" t="s">
        <v>3159</v>
      </c>
      <c r="DO1047" t="s">
        <v>3131</v>
      </c>
      <c r="DP1047" t="s">
        <v>3253</v>
      </c>
      <c r="DQ1047" t="s">
        <v>3138</v>
      </c>
      <c r="DR1047" t="s">
        <v>3159</v>
      </c>
      <c r="DS1047" s="1" t="s">
        <v>3184</v>
      </c>
      <c r="DT1047" s="1" t="s">
        <v>3146</v>
      </c>
      <c r="DU1047" s="1" t="s">
        <v>3179</v>
      </c>
      <c r="DV1047" s="1" t="s">
        <v>3197</v>
      </c>
      <c r="DW1047" s="1" t="s">
        <v>3198</v>
      </c>
      <c r="DX1047" s="1" t="s">
        <v>3234</v>
      </c>
      <c r="DY1047">
        <f t="shared" si="2462"/>
        <v>1</v>
      </c>
      <c r="DZ1047">
        <f t="shared" si="2463"/>
        <v>1</v>
      </c>
      <c r="EA1047">
        <f t="shared" si="2464"/>
        <v>1</v>
      </c>
      <c r="EB1047">
        <f t="shared" si="2465"/>
        <v>2</v>
      </c>
      <c r="EC1047">
        <f t="shared" si="2466"/>
        <v>2</v>
      </c>
      <c r="ED1047">
        <f t="shared" si="2467"/>
        <v>2</v>
      </c>
      <c r="EH1047" s="1"/>
      <c r="FA1047" t="str">
        <f t="shared" si="2503"/>
        <v>火剑士</v>
      </c>
      <c r="FB1047" t="str">
        <f t="shared" si="2504"/>
        <v>暗盗贼</v>
      </c>
      <c r="FC1047" t="str">
        <f t="shared" si="2505"/>
        <v>水骑兵</v>
      </c>
      <c r="FD1047" t="str">
        <f t="shared" si="2506"/>
        <v>光猎人</v>
      </c>
      <c r="FE1047" t="str">
        <f t="shared" si="2507"/>
        <v>木火枪手</v>
      </c>
      <c r="FF1047" t="str">
        <f t="shared" si="2508"/>
        <v>暗巫师</v>
      </c>
    </row>
    <row r="1048" spans="15:162" ht="14.25" x14ac:dyDescent="0.15">
      <c r="O1048" s="11">
        <v>20615</v>
      </c>
      <c r="P1048" s="11">
        <v>12603255.210000001</v>
      </c>
      <c r="Q1048" s="16">
        <f t="shared" si="2383"/>
        <v>12603255</v>
      </c>
      <c r="R1048" s="4" t="str">
        <f t="shared" si="2384"/>
        <v>5602084,5302084,5201084,5302084,5501084,5501084</v>
      </c>
      <c r="S1048" s="4" t="str">
        <f t="shared" si="2385"/>
        <v>8,8,8,8,8,8</v>
      </c>
      <c r="T1048" s="4" t="str">
        <f t="shared" si="2386"/>
        <v>1390,1373,1373,1373,1373,1373</v>
      </c>
      <c r="U1048">
        <v>5602084</v>
      </c>
      <c r="V1048">
        <v>5302084</v>
      </c>
      <c r="W1048">
        <v>5201084</v>
      </c>
      <c r="X1048">
        <v>5302084</v>
      </c>
      <c r="Y1048">
        <v>5501084</v>
      </c>
      <c r="Z1048">
        <v>5501084</v>
      </c>
      <c r="AA1048" s="2">
        <v>8</v>
      </c>
      <c r="AB1048" s="2">
        <v>8</v>
      </c>
      <c r="AC1048" s="2">
        <v>8</v>
      </c>
      <c r="AD1048" s="2">
        <v>8</v>
      </c>
      <c r="AE1048" s="2">
        <v>8</v>
      </c>
      <c r="AF1048" s="2">
        <v>8</v>
      </c>
      <c r="AG1048" s="2">
        <f t="shared" si="2470"/>
        <v>1390</v>
      </c>
      <c r="AH1048" s="2">
        <f t="shared" si="2367"/>
        <v>1373</v>
      </c>
      <c r="AI1048" s="2">
        <f t="shared" si="2368"/>
        <v>1373</v>
      </c>
      <c r="AJ1048" s="2">
        <f t="shared" si="2369"/>
        <v>1373</v>
      </c>
      <c r="AK1048" s="2">
        <f t="shared" si="2370"/>
        <v>1373</v>
      </c>
      <c r="AL1048" s="2">
        <f t="shared" si="2371"/>
        <v>1373</v>
      </c>
      <c r="AM1048" s="8">
        <f t="shared" si="2372"/>
        <v>2142553.35</v>
      </c>
      <c r="AN1048" s="8">
        <f t="shared" ref="AN1048:AR1098" si="2514">$Q1048*0.166</f>
        <v>2092140.33</v>
      </c>
      <c r="AO1048" s="8">
        <f t="shared" si="2514"/>
        <v>2092140.33</v>
      </c>
      <c r="AP1048" s="8">
        <f t="shared" si="2514"/>
        <v>2092140.33</v>
      </c>
      <c r="AQ1048" s="8">
        <f t="shared" si="2514"/>
        <v>2092140.33</v>
      </c>
      <c r="AR1048" s="8">
        <f t="shared" si="2514"/>
        <v>2092140.33</v>
      </c>
      <c r="AS1048" s="8">
        <f t="shared" si="2471"/>
        <v>-91</v>
      </c>
      <c r="AT1048">
        <f t="shared" si="2472"/>
        <v>1299</v>
      </c>
      <c r="CH1048" t="str">
        <f t="shared" si="2509"/>
        <v/>
      </c>
      <c r="CI1048" s="26" t="b">
        <f t="shared" ref="CI1048:CN1048" si="2515">IF(DG1048&lt;&gt;"",IF(ISERROR(MATCH(INT(CO1048),$EE$4:$EE$879,0))=FALSE,TRUE),"")</f>
        <v>1</v>
      </c>
      <c r="CJ1048" s="26" t="b">
        <f t="shared" si="2515"/>
        <v>1</v>
      </c>
      <c r="CK1048" s="26" t="b">
        <f t="shared" si="2515"/>
        <v>1</v>
      </c>
      <c r="CL1048" s="26" t="b">
        <f t="shared" si="2515"/>
        <v>1</v>
      </c>
      <c r="CM1048" s="26" t="b">
        <f t="shared" si="2515"/>
        <v>1</v>
      </c>
      <c r="CN1048" s="26" t="b">
        <f t="shared" si="2515"/>
        <v>1</v>
      </c>
      <c r="CO1048" s="14" t="str">
        <f t="shared" ref="CO1048:CT1048" si="2516">IF(DG1048&lt;&gt;"",REPLACE(REPLACE(INDEX($EE$4:$EE$801,MATCH(DG1048,$EF$4:$EF$801,0)),6,1,CU1048),1,1,DA1048),"")</f>
        <v>5602084</v>
      </c>
      <c r="CP1048" s="14" t="str">
        <f t="shared" si="2516"/>
        <v>5302084</v>
      </c>
      <c r="CQ1048" s="14" t="str">
        <f t="shared" si="2516"/>
        <v>5201084</v>
      </c>
      <c r="CR1048" s="14" t="str">
        <f t="shared" si="2516"/>
        <v>5302084</v>
      </c>
      <c r="CS1048" s="14" t="str">
        <f t="shared" si="2516"/>
        <v>5501084</v>
      </c>
      <c r="CT1048" s="14" t="str">
        <f t="shared" si="2516"/>
        <v>5501084</v>
      </c>
      <c r="CU1048" s="2">
        <v>8</v>
      </c>
      <c r="CV1048" s="2">
        <v>8</v>
      </c>
      <c r="CW1048" s="2">
        <v>8</v>
      </c>
      <c r="CX1048" s="2">
        <v>8</v>
      </c>
      <c r="CY1048" s="2">
        <v>8</v>
      </c>
      <c r="CZ1048" s="2">
        <v>8</v>
      </c>
      <c r="DA1048" s="2">
        <v>5</v>
      </c>
      <c r="DB1048" s="7">
        <v>5</v>
      </c>
      <c r="DC1048">
        <v>5</v>
      </c>
      <c r="DD1048" s="2">
        <v>5</v>
      </c>
      <c r="DE1048" s="7">
        <v>5</v>
      </c>
      <c r="DF1048">
        <v>5</v>
      </c>
      <c r="DG1048" s="1" t="s">
        <v>3258</v>
      </c>
      <c r="DH1048" s="1" t="s">
        <v>3275</v>
      </c>
      <c r="DI1048" s="1" t="s">
        <v>3274</v>
      </c>
      <c r="DJ1048" s="1" t="s">
        <v>3275</v>
      </c>
      <c r="DK1048" s="1" t="s">
        <v>3252</v>
      </c>
      <c r="DL1048" s="1" t="s">
        <v>3252</v>
      </c>
      <c r="DM1048" t="s">
        <v>3253</v>
      </c>
      <c r="DN1048" t="s">
        <v>3253</v>
      </c>
      <c r="DO1048" t="s">
        <v>3253</v>
      </c>
      <c r="DP1048" t="s">
        <v>3253</v>
      </c>
      <c r="DQ1048" t="s">
        <v>3253</v>
      </c>
      <c r="DR1048" t="s">
        <v>3253</v>
      </c>
      <c r="DS1048" s="1" t="s">
        <v>3254</v>
      </c>
      <c r="DT1048" s="1" t="s">
        <v>3146</v>
      </c>
      <c r="DU1048" s="1" t="s">
        <v>3179</v>
      </c>
      <c r="DV1048" s="1" t="s">
        <v>3146</v>
      </c>
      <c r="DW1048" s="1" t="s">
        <v>3197</v>
      </c>
      <c r="DX1048" s="1" t="s">
        <v>3197</v>
      </c>
      <c r="DY1048">
        <f t="shared" si="2462"/>
        <v>2</v>
      </c>
      <c r="DZ1048">
        <f t="shared" si="2463"/>
        <v>1</v>
      </c>
      <c r="EA1048">
        <f t="shared" si="2464"/>
        <v>1</v>
      </c>
      <c r="EB1048">
        <f t="shared" si="2465"/>
        <v>1</v>
      </c>
      <c r="EC1048">
        <f t="shared" si="2466"/>
        <v>2</v>
      </c>
      <c r="ED1048">
        <f t="shared" si="2467"/>
        <v>2</v>
      </c>
      <c r="EH1048" s="35"/>
      <c r="FA1048" t="str">
        <f t="shared" si="2503"/>
        <v>光学者</v>
      </c>
      <c r="FB1048" t="str">
        <f t="shared" si="2504"/>
        <v>光盗贼</v>
      </c>
      <c r="FC1048" t="str">
        <f t="shared" si="2505"/>
        <v>光骑兵</v>
      </c>
      <c r="FD1048" t="str">
        <f t="shared" si="2506"/>
        <v>光盗贼</v>
      </c>
      <c r="FE1048" t="str">
        <f t="shared" si="2507"/>
        <v>光猎人</v>
      </c>
      <c r="FF1048" t="str">
        <f t="shared" si="2508"/>
        <v>光猎人</v>
      </c>
    </row>
    <row r="1049" spans="15:162" ht="14.25" x14ac:dyDescent="0.15">
      <c r="O1049" s="11">
        <v>20616</v>
      </c>
      <c r="P1049" s="11">
        <v>12603499.02</v>
      </c>
      <c r="Q1049" s="16">
        <f t="shared" si="2383"/>
        <v>12603499</v>
      </c>
      <c r="R1049" s="4" t="str">
        <f t="shared" si="2384"/>
        <v>5200082,5200082,5301083,5501084,5501085,5502081</v>
      </c>
      <c r="S1049" s="4" t="str">
        <f t="shared" si="2385"/>
        <v>8,8,8,8,8,8</v>
      </c>
      <c r="T1049" s="4" t="str">
        <f t="shared" si="2386"/>
        <v>1390,1373,1373,1373,1373,1373</v>
      </c>
      <c r="U1049">
        <v>5200082</v>
      </c>
      <c r="V1049">
        <v>5200082</v>
      </c>
      <c r="W1049">
        <v>5301083</v>
      </c>
      <c r="X1049">
        <v>5501084</v>
      </c>
      <c r="Y1049">
        <v>5501085</v>
      </c>
      <c r="Z1049">
        <v>5502081</v>
      </c>
      <c r="AA1049" s="2">
        <v>8</v>
      </c>
      <c r="AB1049" s="2">
        <v>8</v>
      </c>
      <c r="AC1049" s="2">
        <v>8</v>
      </c>
      <c r="AD1049" s="2">
        <v>8</v>
      </c>
      <c r="AE1049" s="2">
        <v>8</v>
      </c>
      <c r="AF1049" s="2">
        <v>8</v>
      </c>
      <c r="AG1049" s="2">
        <f t="shared" si="2470"/>
        <v>1390</v>
      </c>
      <c r="AH1049" s="2">
        <f t="shared" si="2367"/>
        <v>1373</v>
      </c>
      <c r="AI1049" s="2">
        <f t="shared" si="2368"/>
        <v>1373</v>
      </c>
      <c r="AJ1049" s="2">
        <f t="shared" si="2369"/>
        <v>1373</v>
      </c>
      <c r="AK1049" s="2">
        <f t="shared" si="2370"/>
        <v>1373</v>
      </c>
      <c r="AL1049" s="2">
        <f t="shared" si="2371"/>
        <v>1373</v>
      </c>
      <c r="AM1049" s="8">
        <f t="shared" si="2372"/>
        <v>2142594.83</v>
      </c>
      <c r="AN1049" s="8">
        <f t="shared" si="2514"/>
        <v>2092180.834</v>
      </c>
      <c r="AO1049" s="8">
        <f t="shared" si="2514"/>
        <v>2092180.834</v>
      </c>
      <c r="AP1049" s="8">
        <f t="shared" si="2514"/>
        <v>2092180.834</v>
      </c>
      <c r="AQ1049" s="8">
        <f t="shared" si="2514"/>
        <v>2092180.834</v>
      </c>
      <c r="AR1049" s="8">
        <f t="shared" si="2514"/>
        <v>2092180.834</v>
      </c>
      <c r="AS1049" s="8">
        <f t="shared" si="2471"/>
        <v>-91</v>
      </c>
      <c r="AT1049">
        <f t="shared" si="2472"/>
        <v>1299</v>
      </c>
      <c r="CH1049" t="str">
        <f t="shared" si="2509"/>
        <v/>
      </c>
      <c r="CI1049" s="26" t="b">
        <f t="shared" ref="CI1049:CN1049" si="2517">IF(DG1049&lt;&gt;"",IF(ISERROR(MATCH(INT(CO1049),$EE$4:$EE$879,0))=FALSE,TRUE),"")</f>
        <v>1</v>
      </c>
      <c r="CJ1049" s="26" t="b">
        <f t="shared" si="2517"/>
        <v>1</v>
      </c>
      <c r="CK1049" s="26" t="b">
        <f t="shared" si="2517"/>
        <v>1</v>
      </c>
      <c r="CL1049" s="26" t="b">
        <f t="shared" si="2517"/>
        <v>1</v>
      </c>
      <c r="CM1049" s="26" t="b">
        <f t="shared" si="2517"/>
        <v>1</v>
      </c>
      <c r="CN1049" s="26" t="b">
        <f t="shared" si="2517"/>
        <v>1</v>
      </c>
      <c r="CO1049" s="14" t="str">
        <f t="shared" ref="CO1049:CT1049" si="2518">IF(DG1049&lt;&gt;"",REPLACE(REPLACE(INDEX($EE$4:$EE$801,MATCH(DG1049,$EF$4:$EF$801,0)),6,1,CU1049),1,1,DA1049),"")</f>
        <v>5200082</v>
      </c>
      <c r="CP1049" s="14" t="str">
        <f t="shared" si="2518"/>
        <v>5200082</v>
      </c>
      <c r="CQ1049" s="14" t="str">
        <f t="shared" si="2518"/>
        <v>5301083</v>
      </c>
      <c r="CR1049" s="14" t="str">
        <f t="shared" si="2518"/>
        <v>5501084</v>
      </c>
      <c r="CS1049" s="14" t="str">
        <f t="shared" si="2518"/>
        <v>5501085</v>
      </c>
      <c r="CT1049" s="14" t="str">
        <f t="shared" si="2518"/>
        <v>5502081</v>
      </c>
      <c r="CU1049" s="2">
        <v>8</v>
      </c>
      <c r="CV1049" s="2">
        <v>8</v>
      </c>
      <c r="CW1049" s="2">
        <v>8</v>
      </c>
      <c r="CX1049" s="2">
        <v>8</v>
      </c>
      <c r="CY1049" s="2">
        <v>8</v>
      </c>
      <c r="CZ1049" s="2">
        <v>8</v>
      </c>
      <c r="DA1049" s="2">
        <v>5</v>
      </c>
      <c r="DB1049" s="7">
        <v>5</v>
      </c>
      <c r="DC1049">
        <v>5</v>
      </c>
      <c r="DD1049" s="2">
        <v>5</v>
      </c>
      <c r="DE1049" s="7">
        <v>5</v>
      </c>
      <c r="DF1049">
        <v>5</v>
      </c>
      <c r="DG1049" s="1" t="s">
        <v>3262</v>
      </c>
      <c r="DH1049" s="1" t="s">
        <v>3262</v>
      </c>
      <c r="DI1049" s="1" t="s">
        <v>3270</v>
      </c>
      <c r="DJ1049" s="1" t="s">
        <v>3252</v>
      </c>
      <c r="DK1049" s="1" t="s">
        <v>3290</v>
      </c>
      <c r="DL1049" s="1" t="s">
        <v>3133</v>
      </c>
      <c r="DM1049" t="s">
        <v>3122</v>
      </c>
      <c r="DN1049" t="s">
        <v>3122</v>
      </c>
      <c r="DO1049" t="s">
        <v>3138</v>
      </c>
      <c r="DP1049" t="s">
        <v>3253</v>
      </c>
      <c r="DQ1049" t="s">
        <v>3159</v>
      </c>
      <c r="DR1049" t="s">
        <v>3131</v>
      </c>
      <c r="DS1049" s="1" t="s">
        <v>3163</v>
      </c>
      <c r="DT1049" s="1" t="s">
        <v>3163</v>
      </c>
      <c r="DU1049" s="1" t="s">
        <v>3184</v>
      </c>
      <c r="DV1049" s="1" t="s">
        <v>3197</v>
      </c>
      <c r="DW1049" s="1" t="s">
        <v>3197</v>
      </c>
      <c r="DX1049" s="1" t="s">
        <v>3198</v>
      </c>
      <c r="DY1049">
        <f t="shared" si="2462"/>
        <v>1</v>
      </c>
      <c r="DZ1049">
        <f t="shared" si="2463"/>
        <v>1</v>
      </c>
      <c r="EA1049">
        <f t="shared" si="2464"/>
        <v>1</v>
      </c>
      <c r="EB1049">
        <f t="shared" si="2465"/>
        <v>2</v>
      </c>
      <c r="EC1049">
        <f t="shared" si="2466"/>
        <v>2</v>
      </c>
      <c r="ED1049">
        <f t="shared" si="2467"/>
        <v>2</v>
      </c>
      <c r="EH1049" s="35"/>
      <c r="FA1049" t="str">
        <f t="shared" si="2503"/>
        <v>火刀客</v>
      </c>
      <c r="FB1049" t="str">
        <f t="shared" si="2504"/>
        <v>火刀客</v>
      </c>
      <c r="FC1049" t="str">
        <f t="shared" si="2505"/>
        <v>木剑士</v>
      </c>
      <c r="FD1049" t="str">
        <f t="shared" si="2506"/>
        <v>光猎人</v>
      </c>
      <c r="FE1049" t="str">
        <f t="shared" si="2507"/>
        <v>暗猎人</v>
      </c>
      <c r="FF1049" t="str">
        <f t="shared" si="2508"/>
        <v>水火枪手</v>
      </c>
    </row>
    <row r="1050" spans="15:162" ht="14.25" x14ac:dyDescent="0.15">
      <c r="O1050" s="11">
        <v>20617</v>
      </c>
      <c r="P1050" s="11">
        <v>12603742.83</v>
      </c>
      <c r="Q1050" s="16">
        <f t="shared" si="2383"/>
        <v>12603742</v>
      </c>
      <c r="R1050" s="4" t="str">
        <f t="shared" si="2384"/>
        <v>5202083,5302085,5301081,5500082,5501084,5402082</v>
      </c>
      <c r="S1050" s="4" t="str">
        <f t="shared" si="2385"/>
        <v>8,8,8,8,8,8</v>
      </c>
      <c r="T1050" s="4" t="str">
        <f t="shared" si="2386"/>
        <v>1390,1373,1373,1373,1373,1373</v>
      </c>
      <c r="U1050">
        <v>5202083</v>
      </c>
      <c r="V1050">
        <v>5302085</v>
      </c>
      <c r="W1050">
        <v>5301081</v>
      </c>
      <c r="X1050">
        <v>5500082</v>
      </c>
      <c r="Y1050">
        <v>5501084</v>
      </c>
      <c r="Z1050">
        <v>5402082</v>
      </c>
      <c r="AA1050" s="2">
        <v>8</v>
      </c>
      <c r="AB1050" s="2">
        <v>8</v>
      </c>
      <c r="AC1050" s="2">
        <v>8</v>
      </c>
      <c r="AD1050" s="2">
        <v>8</v>
      </c>
      <c r="AE1050" s="2">
        <v>8</v>
      </c>
      <c r="AF1050" s="2">
        <v>8</v>
      </c>
      <c r="AG1050" s="2">
        <f t="shared" si="2470"/>
        <v>1390</v>
      </c>
      <c r="AH1050" s="2">
        <f t="shared" si="2367"/>
        <v>1373</v>
      </c>
      <c r="AI1050" s="2">
        <f t="shared" si="2368"/>
        <v>1373</v>
      </c>
      <c r="AJ1050" s="2">
        <f t="shared" si="2369"/>
        <v>1373</v>
      </c>
      <c r="AK1050" s="2">
        <f t="shared" si="2370"/>
        <v>1373</v>
      </c>
      <c r="AL1050" s="2">
        <f t="shared" si="2371"/>
        <v>1373</v>
      </c>
      <c r="AM1050" s="8">
        <f t="shared" si="2372"/>
        <v>2142636.14</v>
      </c>
      <c r="AN1050" s="8">
        <f t="shared" si="2514"/>
        <v>2092221.172</v>
      </c>
      <c r="AO1050" s="8">
        <f t="shared" si="2514"/>
        <v>2092221.172</v>
      </c>
      <c r="AP1050" s="8">
        <f t="shared" si="2514"/>
        <v>2092221.172</v>
      </c>
      <c r="AQ1050" s="8">
        <f t="shared" si="2514"/>
        <v>2092221.172</v>
      </c>
      <c r="AR1050" s="8">
        <f t="shared" si="2514"/>
        <v>2092221.172</v>
      </c>
      <c r="AS1050" s="8">
        <f t="shared" si="2471"/>
        <v>-91</v>
      </c>
      <c r="AT1050">
        <f t="shared" si="2472"/>
        <v>1299</v>
      </c>
      <c r="CH1050" t="str">
        <f t="shared" si="2509"/>
        <v/>
      </c>
      <c r="CI1050" s="26" t="b">
        <f t="shared" ref="CI1050:CN1050" si="2519">IF(DG1050&lt;&gt;"",IF(ISERROR(MATCH(INT(CO1050),$EE$4:$EE$879,0))=FALSE,TRUE),"")</f>
        <v>1</v>
      </c>
      <c r="CJ1050" s="26" t="b">
        <f t="shared" si="2519"/>
        <v>1</v>
      </c>
      <c r="CK1050" s="26" t="b">
        <f t="shared" si="2519"/>
        <v>1</v>
      </c>
      <c r="CL1050" s="26" t="b">
        <f t="shared" si="2519"/>
        <v>1</v>
      </c>
      <c r="CM1050" s="26" t="b">
        <f t="shared" si="2519"/>
        <v>1</v>
      </c>
      <c r="CN1050" s="26" t="b">
        <f t="shared" si="2519"/>
        <v>1</v>
      </c>
      <c r="CO1050" s="14" t="str">
        <f t="shared" ref="CO1050:CT1050" si="2520">IF(DG1050&lt;&gt;"",REPLACE(REPLACE(INDEX($EE$4:$EE$801,MATCH(DG1050,$EF$4:$EF$801,0)),6,1,CU1050),1,1,DA1050),"")</f>
        <v>5202083</v>
      </c>
      <c r="CP1050" s="14" t="str">
        <f t="shared" si="2520"/>
        <v>5302085</v>
      </c>
      <c r="CQ1050" s="14" t="str">
        <f t="shared" si="2520"/>
        <v>5301081</v>
      </c>
      <c r="CR1050" s="14" t="str">
        <f t="shared" si="2520"/>
        <v>5500082</v>
      </c>
      <c r="CS1050" s="14" t="str">
        <f t="shared" si="2520"/>
        <v>5501084</v>
      </c>
      <c r="CT1050" s="14" t="str">
        <f t="shared" si="2520"/>
        <v>5402082</v>
      </c>
      <c r="CU1050" s="2">
        <v>8</v>
      </c>
      <c r="CV1050" s="2">
        <v>8</v>
      </c>
      <c r="CW1050" s="2">
        <v>8</v>
      </c>
      <c r="CX1050" s="2">
        <v>8</v>
      </c>
      <c r="CY1050" s="2">
        <v>8</v>
      </c>
      <c r="CZ1050" s="2">
        <v>8</v>
      </c>
      <c r="DA1050" s="2">
        <v>5</v>
      </c>
      <c r="DB1050" s="7">
        <v>5</v>
      </c>
      <c r="DC1050">
        <v>5</v>
      </c>
      <c r="DD1050" s="2">
        <v>5</v>
      </c>
      <c r="DE1050" s="7">
        <v>5</v>
      </c>
      <c r="DF1050">
        <v>5</v>
      </c>
      <c r="DG1050" s="1" t="s">
        <v>3269</v>
      </c>
      <c r="DH1050" s="1" t="s">
        <v>3286</v>
      </c>
      <c r="DI1050" s="1" t="s">
        <v>3128</v>
      </c>
      <c r="DJ1050" s="1" t="s">
        <v>3148</v>
      </c>
      <c r="DK1050" s="1" t="s">
        <v>3252</v>
      </c>
      <c r="DL1050" s="1" t="s">
        <v>3266</v>
      </c>
      <c r="DM1050" t="s">
        <v>3138</v>
      </c>
      <c r="DN1050" t="s">
        <v>3159</v>
      </c>
      <c r="DO1050" t="s">
        <v>3131</v>
      </c>
      <c r="DP1050" t="s">
        <v>3122</v>
      </c>
      <c r="DQ1050" t="s">
        <v>3253</v>
      </c>
      <c r="DR1050" t="s">
        <v>3122</v>
      </c>
      <c r="DS1050" s="1" t="s">
        <v>3166</v>
      </c>
      <c r="DT1050" s="1" t="s">
        <v>3146</v>
      </c>
      <c r="DU1050" s="1" t="s">
        <v>3184</v>
      </c>
      <c r="DV1050" s="1" t="s">
        <v>3206</v>
      </c>
      <c r="DW1050" s="1" t="s">
        <v>3197</v>
      </c>
      <c r="DX1050" s="1" t="s">
        <v>3202</v>
      </c>
      <c r="DY1050">
        <f t="shared" si="2462"/>
        <v>1</v>
      </c>
      <c r="DZ1050">
        <f t="shared" si="2463"/>
        <v>1</v>
      </c>
      <c r="EA1050">
        <f t="shared" si="2464"/>
        <v>1</v>
      </c>
      <c r="EB1050">
        <f t="shared" si="2465"/>
        <v>2</v>
      </c>
      <c r="EC1050">
        <f t="shared" si="2466"/>
        <v>2</v>
      </c>
      <c r="ED1050">
        <f t="shared" si="2467"/>
        <v>2</v>
      </c>
      <c r="EH1050" s="35"/>
      <c r="FA1050" t="str">
        <f t="shared" si="2503"/>
        <v>木维京</v>
      </c>
      <c r="FB1050" t="str">
        <f t="shared" si="2504"/>
        <v>暗盗贼</v>
      </c>
      <c r="FC1050" t="str">
        <f t="shared" si="2505"/>
        <v>水剑士</v>
      </c>
      <c r="FD1050" t="str">
        <f t="shared" si="2506"/>
        <v>火海盗</v>
      </c>
      <c r="FE1050" t="str">
        <f t="shared" si="2507"/>
        <v>光猎人</v>
      </c>
      <c r="FF1050" t="str">
        <f t="shared" si="2508"/>
        <v>火女巫</v>
      </c>
    </row>
    <row r="1051" spans="15:162" ht="14.25" x14ac:dyDescent="0.15">
      <c r="O1051" s="11">
        <v>20618</v>
      </c>
      <c r="P1051" s="11">
        <v>12603986.640000001</v>
      </c>
      <c r="Q1051" s="16">
        <f t="shared" si="2383"/>
        <v>12603986</v>
      </c>
      <c r="R1051" s="4" t="str">
        <f t="shared" si="2384"/>
        <v>5401081,5201083,5201083,5300085,5400085,5502081</v>
      </c>
      <c r="S1051" s="4" t="str">
        <f t="shared" si="2385"/>
        <v>8,8,8,8,8,8</v>
      </c>
      <c r="T1051" s="4" t="str">
        <f t="shared" si="2386"/>
        <v>1390,1373,1373,1373,1373,1373</v>
      </c>
      <c r="U1051">
        <v>5401081</v>
      </c>
      <c r="V1051">
        <v>5201083</v>
      </c>
      <c r="W1051">
        <v>5201083</v>
      </c>
      <c r="X1051">
        <v>5300085</v>
      </c>
      <c r="Y1051">
        <v>5400085</v>
      </c>
      <c r="Z1051">
        <v>5502081</v>
      </c>
      <c r="AA1051" s="2">
        <v>8</v>
      </c>
      <c r="AB1051" s="2">
        <v>8</v>
      </c>
      <c r="AC1051" s="2">
        <v>8</v>
      </c>
      <c r="AD1051" s="2">
        <v>8</v>
      </c>
      <c r="AE1051" s="2">
        <v>8</v>
      </c>
      <c r="AF1051" s="2">
        <v>8</v>
      </c>
      <c r="AG1051" s="2">
        <f t="shared" si="2470"/>
        <v>1390</v>
      </c>
      <c r="AH1051" s="2">
        <f t="shared" si="2367"/>
        <v>1373</v>
      </c>
      <c r="AI1051" s="2">
        <f t="shared" si="2368"/>
        <v>1373</v>
      </c>
      <c r="AJ1051" s="2">
        <f t="shared" si="2369"/>
        <v>1373</v>
      </c>
      <c r="AK1051" s="2">
        <f t="shared" si="2370"/>
        <v>1373</v>
      </c>
      <c r="AL1051" s="2">
        <f t="shared" si="2371"/>
        <v>1373</v>
      </c>
      <c r="AM1051" s="8">
        <f t="shared" si="2372"/>
        <v>2142677.62</v>
      </c>
      <c r="AN1051" s="8">
        <f t="shared" si="2514"/>
        <v>2092261.6760000002</v>
      </c>
      <c r="AO1051" s="8">
        <f t="shared" si="2514"/>
        <v>2092261.6760000002</v>
      </c>
      <c r="AP1051" s="8">
        <f t="shared" si="2514"/>
        <v>2092261.6760000002</v>
      </c>
      <c r="AQ1051" s="8">
        <f t="shared" si="2514"/>
        <v>2092261.6760000002</v>
      </c>
      <c r="AR1051" s="8">
        <f t="shared" si="2514"/>
        <v>2092261.6760000002</v>
      </c>
      <c r="AS1051" s="8">
        <f t="shared" si="2471"/>
        <v>-91</v>
      </c>
      <c r="AT1051">
        <f t="shared" si="2472"/>
        <v>1299</v>
      </c>
      <c r="CH1051" t="str">
        <f t="shared" si="2509"/>
        <v/>
      </c>
      <c r="CI1051" s="26" t="b">
        <f t="shared" ref="CI1051:CN1051" si="2521">IF(DG1051&lt;&gt;"",IF(ISERROR(MATCH(INT(CO1051),$EE$4:$EE$879,0))=FALSE,TRUE),"")</f>
        <v>1</v>
      </c>
      <c r="CJ1051" s="26" t="b">
        <f t="shared" si="2521"/>
        <v>1</v>
      </c>
      <c r="CK1051" s="26" t="b">
        <f t="shared" si="2521"/>
        <v>1</v>
      </c>
      <c r="CL1051" s="26" t="b">
        <f t="shared" si="2521"/>
        <v>1</v>
      </c>
      <c r="CM1051" s="26" t="b">
        <f t="shared" si="2521"/>
        <v>1</v>
      </c>
      <c r="CN1051" s="26" t="b">
        <f t="shared" si="2521"/>
        <v>1</v>
      </c>
      <c r="CO1051" s="14" t="str">
        <f t="shared" ref="CO1051:CT1051" si="2522">IF(DG1051&lt;&gt;"",REPLACE(REPLACE(INDEX($EE$4:$EE$801,MATCH(DG1051,$EF$4:$EF$801,0)),6,1,CU1051),1,1,DA1051),"")</f>
        <v>5401081</v>
      </c>
      <c r="CP1051" s="14" t="str">
        <f t="shared" si="2522"/>
        <v>5201083</v>
      </c>
      <c r="CQ1051" s="14" t="str">
        <f t="shared" si="2522"/>
        <v>5201083</v>
      </c>
      <c r="CR1051" s="14" t="str">
        <f t="shared" si="2522"/>
        <v>5300085</v>
      </c>
      <c r="CS1051" s="14" t="str">
        <f t="shared" si="2522"/>
        <v>5400085</v>
      </c>
      <c r="CT1051" s="14" t="str">
        <f t="shared" si="2522"/>
        <v>5502081</v>
      </c>
      <c r="CU1051" s="2">
        <v>8</v>
      </c>
      <c r="CV1051" s="2">
        <v>8</v>
      </c>
      <c r="CW1051" s="2">
        <v>8</v>
      </c>
      <c r="CX1051" s="2">
        <v>8</v>
      </c>
      <c r="CY1051" s="2">
        <v>8</v>
      </c>
      <c r="CZ1051" s="2">
        <v>8</v>
      </c>
      <c r="DA1051" s="2">
        <v>5</v>
      </c>
      <c r="DB1051" s="7">
        <v>5</v>
      </c>
      <c r="DC1051">
        <v>5</v>
      </c>
      <c r="DD1051" s="2">
        <v>5</v>
      </c>
      <c r="DE1051" s="7">
        <v>5</v>
      </c>
      <c r="DF1051">
        <v>5</v>
      </c>
      <c r="DG1051" s="1" t="s">
        <v>3161</v>
      </c>
      <c r="DH1051" s="1" t="s">
        <v>3268</v>
      </c>
      <c r="DI1051" s="1" t="s">
        <v>3268</v>
      </c>
      <c r="DJ1051" s="1" t="s">
        <v>3242</v>
      </c>
      <c r="DK1051" s="1" t="s">
        <v>3289</v>
      </c>
      <c r="DL1051" s="1" t="s">
        <v>3133</v>
      </c>
      <c r="DM1051" t="s">
        <v>3131</v>
      </c>
      <c r="DN1051" t="s">
        <v>3138</v>
      </c>
      <c r="DO1051" t="s">
        <v>3138</v>
      </c>
      <c r="DP1051" t="s">
        <v>3159</v>
      </c>
      <c r="DQ1051" t="s">
        <v>3159</v>
      </c>
      <c r="DR1051" t="s">
        <v>3131</v>
      </c>
      <c r="DS1051" s="1" t="s">
        <v>3203</v>
      </c>
      <c r="DT1051" s="1" t="s">
        <v>3179</v>
      </c>
      <c r="DU1051" s="1" t="s">
        <v>3179</v>
      </c>
      <c r="DV1051" s="1" t="s">
        <v>3243</v>
      </c>
      <c r="DW1051" s="1" t="s">
        <v>3234</v>
      </c>
      <c r="DX1051" s="1" t="s">
        <v>3198</v>
      </c>
      <c r="DY1051">
        <f t="shared" si="2462"/>
        <v>2</v>
      </c>
      <c r="DZ1051">
        <f t="shared" si="2463"/>
        <v>1</v>
      </c>
      <c r="EA1051">
        <f t="shared" si="2464"/>
        <v>1</v>
      </c>
      <c r="EB1051">
        <f t="shared" si="2465"/>
        <v>1</v>
      </c>
      <c r="EC1051">
        <f t="shared" si="2466"/>
        <v>2</v>
      </c>
      <c r="ED1051">
        <f t="shared" si="2467"/>
        <v>2</v>
      </c>
      <c r="EH1051" s="35"/>
      <c r="FA1051" t="str">
        <f t="shared" si="2503"/>
        <v>水魔法师</v>
      </c>
      <c r="FB1051" t="str">
        <f t="shared" si="2504"/>
        <v>木骑兵</v>
      </c>
      <c r="FC1051" t="str">
        <f t="shared" si="2505"/>
        <v>木骑兵</v>
      </c>
      <c r="FD1051" t="str">
        <f t="shared" si="2506"/>
        <v>暗武士</v>
      </c>
      <c r="FE1051" t="str">
        <f t="shared" si="2507"/>
        <v>暗巫师</v>
      </c>
      <c r="FF1051" t="str">
        <f t="shared" si="2508"/>
        <v>水火枪手</v>
      </c>
    </row>
    <row r="1052" spans="15:162" ht="14.25" x14ac:dyDescent="0.15">
      <c r="O1052" s="11">
        <v>20619</v>
      </c>
      <c r="P1052" s="11">
        <v>12604230.449999999</v>
      </c>
      <c r="Q1052" s="16">
        <f t="shared" si="2383"/>
        <v>12604230</v>
      </c>
      <c r="R1052" s="4" t="str">
        <f t="shared" si="2384"/>
        <v>5502083,5200082,5301082,5201081,5501084,5500081</v>
      </c>
      <c r="S1052" s="4" t="str">
        <f t="shared" si="2385"/>
        <v>8,8,8,8,8,8</v>
      </c>
      <c r="T1052" s="4" t="str">
        <f t="shared" si="2386"/>
        <v>1390,1373,1373,1373,1373,1373</v>
      </c>
      <c r="U1052">
        <v>5502083</v>
      </c>
      <c r="V1052">
        <v>5200082</v>
      </c>
      <c r="W1052">
        <v>5301082</v>
      </c>
      <c r="X1052">
        <v>5201081</v>
      </c>
      <c r="Y1052">
        <v>5501084</v>
      </c>
      <c r="Z1052">
        <v>5500081</v>
      </c>
      <c r="AA1052" s="2">
        <v>8</v>
      </c>
      <c r="AB1052" s="2">
        <v>8</v>
      </c>
      <c r="AC1052" s="2">
        <v>8</v>
      </c>
      <c r="AD1052" s="2">
        <v>8</v>
      </c>
      <c r="AE1052" s="2">
        <v>8</v>
      </c>
      <c r="AF1052" s="2">
        <v>8</v>
      </c>
      <c r="AG1052" s="2">
        <f t="shared" si="2470"/>
        <v>1390</v>
      </c>
      <c r="AH1052" s="2">
        <f t="shared" ref="AH1052:AH1115" si="2523">IF(AN1052&gt;0,FLOOR((POWER((AN1052/IF(AND(AB1052&gt;=2,AB1052&lt;4),1.1,IF(AND(AB1052&gt;=4,AB1052&lt;6),1.2,IF(AB1052&gt;=6,1.4,1)))/$AD$1),0.5)/INDEX($AU$4:$BF$4,MATCH(AB1052,$AU$3:$BF$3,0))-1)*10,1),"")</f>
        <v>1373</v>
      </c>
      <c r="AI1052" s="2">
        <f t="shared" ref="AI1052:AI1115" si="2524">IF(AO1052&gt;0,FLOOR((POWER((AO1052/IF(AND(AC1052&gt;=2,AC1052&lt;4),1.1,IF(AND(AC1052&gt;=4,AC1052&lt;6),1.2,IF(AC1052&gt;=6,1.4,1)))/$AD$1),0.5)/INDEX($AU$4:$BF$4,MATCH(AC1052,$AU$3:$BF$3,0))-1)*10,1),"")</f>
        <v>1373</v>
      </c>
      <c r="AJ1052" s="2">
        <f t="shared" ref="AJ1052:AJ1115" si="2525">IF(AP1052&gt;0,FLOOR((POWER((AP1052/IF(AND(AD1052&gt;=2,AD1052&lt;4),1.1,IF(AND(AD1052&gt;=4,AD1052&lt;6),1.2,IF(AD1052&gt;=6,1.4,1)))/$AD$1),0.5)/INDEX($AU$4:$BF$4,MATCH(AD1052,$AU$3:$BF$3,0))-1)*10,1),"")</f>
        <v>1373</v>
      </c>
      <c r="AK1052" s="2">
        <f t="shared" ref="AK1052:AK1115" si="2526">IF(AQ1052&gt;0,FLOOR((POWER((AQ1052/IF(AND(AE1052&gt;=2,AE1052&lt;4),1.1,IF(AND(AE1052&gt;=4,AE1052&lt;6),1.2,IF(AE1052&gt;=6,1.4,1)))/$AD$1),0.5)/INDEX($AU$4:$BF$4,MATCH(AE1052,$AU$3:$BF$3,0))-1)*10,1),"")</f>
        <v>1373</v>
      </c>
      <c r="AL1052" s="2">
        <f t="shared" ref="AL1052:AL1115" si="2527">IF(AR1052&gt;0,FLOOR((POWER((AR1052/IF(AND(AF1052&gt;=2,AF1052&lt;4),1.1,IF(AND(AF1052&gt;=4,AF1052&lt;6),1.2,IF(AF1052&gt;=6,1.4,1)))/$AD$1),0.5)/INDEX($AU$4:$BF$4,MATCH(AF1052,$AU$3:$BF$3,0))-1)*10,1),"")</f>
        <v>1373</v>
      </c>
      <c r="AM1052" s="8">
        <f t="shared" ref="AM1052:AM1115" si="2528">$Q1052*0.17</f>
        <v>2142719.1</v>
      </c>
      <c r="AN1052" s="8">
        <f t="shared" si="2514"/>
        <v>2092302.1800000002</v>
      </c>
      <c r="AO1052" s="8">
        <f t="shared" si="2514"/>
        <v>2092302.1800000002</v>
      </c>
      <c r="AP1052" s="8">
        <f t="shared" si="2514"/>
        <v>2092302.1800000002</v>
      </c>
      <c r="AQ1052" s="8">
        <f t="shared" si="2514"/>
        <v>2092302.1800000002</v>
      </c>
      <c r="AR1052" s="8">
        <f t="shared" si="2514"/>
        <v>2092302.1800000002</v>
      </c>
      <c r="AS1052" s="8">
        <f t="shared" si="2471"/>
        <v>-91</v>
      </c>
      <c r="AT1052">
        <f t="shared" si="2472"/>
        <v>1299</v>
      </c>
      <c r="CH1052" t="str">
        <f t="shared" si="2509"/>
        <v/>
      </c>
      <c r="CI1052" s="26" t="b">
        <f t="shared" ref="CI1052:CN1052" si="2529">IF(DG1052&lt;&gt;"",IF(ISERROR(MATCH(INT(CO1052),$EE$4:$EE$879,0))=FALSE,TRUE),"")</f>
        <v>1</v>
      </c>
      <c r="CJ1052" s="26" t="b">
        <f t="shared" si="2529"/>
        <v>1</v>
      </c>
      <c r="CK1052" s="26" t="b">
        <f t="shared" si="2529"/>
        <v>1</v>
      </c>
      <c r="CL1052" s="26" t="b">
        <f t="shared" si="2529"/>
        <v>1</v>
      </c>
      <c r="CM1052" s="26" t="b">
        <f t="shared" si="2529"/>
        <v>1</v>
      </c>
      <c r="CN1052" s="26" t="b">
        <f t="shared" si="2529"/>
        <v>1</v>
      </c>
      <c r="CO1052" s="14" t="str">
        <f t="shared" ref="CO1052:CT1052" si="2530">IF(DG1052&lt;&gt;"",REPLACE(REPLACE(INDEX($EE$4:$EE$801,MATCH(DG1052,$EF$4:$EF$801,0)),6,1,CU1052),1,1,DA1052),"")</f>
        <v>5502083</v>
      </c>
      <c r="CP1052" s="14" t="str">
        <f t="shared" si="2530"/>
        <v>5200082</v>
      </c>
      <c r="CQ1052" s="14" t="str">
        <f t="shared" si="2530"/>
        <v>5301082</v>
      </c>
      <c r="CR1052" s="14" t="str">
        <f t="shared" si="2530"/>
        <v>5201081</v>
      </c>
      <c r="CS1052" s="14" t="str">
        <f t="shared" si="2530"/>
        <v>5501084</v>
      </c>
      <c r="CT1052" s="14" t="str">
        <f t="shared" si="2530"/>
        <v>5500081</v>
      </c>
      <c r="CU1052" s="2">
        <v>8</v>
      </c>
      <c r="CV1052" s="2">
        <v>8</v>
      </c>
      <c r="CW1052" s="2">
        <v>8</v>
      </c>
      <c r="CX1052" s="2">
        <v>8</v>
      </c>
      <c r="CY1052" s="2">
        <v>8</v>
      </c>
      <c r="CZ1052" s="2">
        <v>8</v>
      </c>
      <c r="DA1052" s="2">
        <v>5</v>
      </c>
      <c r="DB1052" s="7">
        <v>5</v>
      </c>
      <c r="DC1052">
        <v>5</v>
      </c>
      <c r="DD1052" s="2">
        <v>5</v>
      </c>
      <c r="DE1052" s="7">
        <v>5</v>
      </c>
      <c r="DF1052">
        <v>5</v>
      </c>
      <c r="DG1052" s="1" t="s">
        <v>3273</v>
      </c>
      <c r="DH1052" s="1" t="s">
        <v>3262</v>
      </c>
      <c r="DI1052" s="1" t="s">
        <v>3264</v>
      </c>
      <c r="DJ1052" s="1" t="s">
        <v>3257</v>
      </c>
      <c r="DK1052" s="1" t="s">
        <v>3252</v>
      </c>
      <c r="DL1052" s="1" t="s">
        <v>3260</v>
      </c>
      <c r="DM1052" t="s">
        <v>3138</v>
      </c>
      <c r="DN1052" t="s">
        <v>3122</v>
      </c>
      <c r="DO1052" t="s">
        <v>3122</v>
      </c>
      <c r="DP1052" t="s">
        <v>3131</v>
      </c>
      <c r="DQ1052" t="s">
        <v>3253</v>
      </c>
      <c r="DR1052" t="s">
        <v>3131</v>
      </c>
      <c r="DS1052" s="1" t="s">
        <v>3198</v>
      </c>
      <c r="DT1052" s="1" t="s">
        <v>3163</v>
      </c>
      <c r="DU1052" s="1" t="s">
        <v>3184</v>
      </c>
      <c r="DV1052" s="1" t="s">
        <v>3179</v>
      </c>
      <c r="DW1052" s="1" t="s">
        <v>3197</v>
      </c>
      <c r="DX1052" s="1" t="s">
        <v>3206</v>
      </c>
      <c r="DY1052">
        <f t="shared" si="2462"/>
        <v>2</v>
      </c>
      <c r="DZ1052">
        <f t="shared" si="2463"/>
        <v>1</v>
      </c>
      <c r="EA1052">
        <f t="shared" si="2464"/>
        <v>1</v>
      </c>
      <c r="EB1052">
        <f t="shared" si="2465"/>
        <v>1</v>
      </c>
      <c r="EC1052">
        <f t="shared" si="2466"/>
        <v>2</v>
      </c>
      <c r="ED1052">
        <f t="shared" si="2467"/>
        <v>2</v>
      </c>
      <c r="EH1052" s="35"/>
      <c r="FA1052" t="str">
        <f t="shared" si="2503"/>
        <v>木火枪手</v>
      </c>
      <c r="FB1052" t="str">
        <f t="shared" si="2504"/>
        <v>火刀客</v>
      </c>
      <c r="FC1052" t="str">
        <f t="shared" si="2505"/>
        <v>火剑士</v>
      </c>
      <c r="FD1052" t="str">
        <f t="shared" si="2506"/>
        <v>水骑兵</v>
      </c>
      <c r="FE1052" t="str">
        <f t="shared" si="2507"/>
        <v>光猎人</v>
      </c>
      <c r="FF1052" t="str">
        <f t="shared" si="2508"/>
        <v>水海盗</v>
      </c>
    </row>
    <row r="1053" spans="15:162" ht="14.25" x14ac:dyDescent="0.15">
      <c r="O1053" s="11">
        <v>20620</v>
      </c>
      <c r="P1053" s="11">
        <v>12699172.710000001</v>
      </c>
      <c r="Q1053" s="16">
        <f t="shared" si="2383"/>
        <v>12699172</v>
      </c>
      <c r="R1053" s="4" t="str">
        <f t="shared" si="2384"/>
        <v>5600084,5201084,5201084,5501084,5602084,5501084</v>
      </c>
      <c r="S1053" s="4" t="str">
        <f t="shared" si="2385"/>
        <v>8,8,8,8,8,8</v>
      </c>
      <c r="T1053" s="4" t="str">
        <f t="shared" si="2386"/>
        <v>1395,1378,1378,1378,1378,1378</v>
      </c>
      <c r="U1053">
        <v>5600084</v>
      </c>
      <c r="V1053">
        <v>5201084</v>
      </c>
      <c r="W1053">
        <v>5201084</v>
      </c>
      <c r="X1053">
        <v>5501084</v>
      </c>
      <c r="Y1053">
        <v>5602084</v>
      </c>
      <c r="Z1053">
        <v>5501084</v>
      </c>
      <c r="AA1053" s="2">
        <v>8</v>
      </c>
      <c r="AB1053" s="2">
        <v>8</v>
      </c>
      <c r="AC1053" s="2">
        <v>8</v>
      </c>
      <c r="AD1053" s="2">
        <v>8</v>
      </c>
      <c r="AE1053" s="2">
        <v>8</v>
      </c>
      <c r="AF1053" s="2">
        <v>8</v>
      </c>
      <c r="AG1053" s="2">
        <f t="shared" si="2470"/>
        <v>1395</v>
      </c>
      <c r="AH1053" s="2">
        <f t="shared" si="2523"/>
        <v>1378</v>
      </c>
      <c r="AI1053" s="2">
        <f t="shared" si="2524"/>
        <v>1378</v>
      </c>
      <c r="AJ1053" s="2">
        <f t="shared" si="2525"/>
        <v>1378</v>
      </c>
      <c r="AK1053" s="2">
        <f t="shared" si="2526"/>
        <v>1378</v>
      </c>
      <c r="AL1053" s="2">
        <f t="shared" si="2527"/>
        <v>1378</v>
      </c>
      <c r="AM1053" s="8">
        <f t="shared" si="2528"/>
        <v>2158859.2400000002</v>
      </c>
      <c r="AN1053" s="8">
        <f t="shared" si="2514"/>
        <v>2108062.5520000001</v>
      </c>
      <c r="AO1053" s="8">
        <f t="shared" si="2514"/>
        <v>2108062.5520000001</v>
      </c>
      <c r="AP1053" s="8">
        <f t="shared" si="2514"/>
        <v>2108062.5520000001</v>
      </c>
      <c r="AQ1053" s="8">
        <f t="shared" si="2514"/>
        <v>2108062.5520000001</v>
      </c>
      <c r="AR1053" s="8">
        <f t="shared" si="2514"/>
        <v>2108062.5520000001</v>
      </c>
      <c r="AS1053" s="8">
        <f t="shared" si="2471"/>
        <v>-91</v>
      </c>
      <c r="AT1053">
        <f t="shared" si="2472"/>
        <v>1304</v>
      </c>
      <c r="CH1053" t="str">
        <f t="shared" si="2509"/>
        <v/>
      </c>
      <c r="CI1053" s="26" t="b">
        <f t="shared" ref="CI1053:CN1053" si="2531">IF(DG1053&lt;&gt;"",IF(ISERROR(MATCH(INT(CO1053),$EE$4:$EE$879,0))=FALSE,TRUE),"")</f>
        <v>1</v>
      </c>
      <c r="CJ1053" s="26" t="b">
        <f t="shared" si="2531"/>
        <v>1</v>
      </c>
      <c r="CK1053" s="26" t="b">
        <f t="shared" si="2531"/>
        <v>1</v>
      </c>
      <c r="CL1053" s="26" t="b">
        <f t="shared" si="2531"/>
        <v>1</v>
      </c>
      <c r="CM1053" s="26" t="b">
        <f t="shared" si="2531"/>
        <v>1</v>
      </c>
      <c r="CN1053" s="26" t="b">
        <f t="shared" si="2531"/>
        <v>1</v>
      </c>
      <c r="CO1053" s="14" t="str">
        <f t="shared" ref="CO1053:CT1053" si="2532">IF(DG1053&lt;&gt;"",REPLACE(REPLACE(INDEX($EE$4:$EE$801,MATCH(DG1053,$EF$4:$EF$801,0)),6,1,CU1053),1,1,DA1053),"")</f>
        <v>5600084</v>
      </c>
      <c r="CP1053" s="14" t="str">
        <f t="shared" si="2532"/>
        <v>5201084</v>
      </c>
      <c r="CQ1053" s="14" t="str">
        <f t="shared" si="2532"/>
        <v>5201084</v>
      </c>
      <c r="CR1053" s="14" t="str">
        <f t="shared" si="2532"/>
        <v>5501084</v>
      </c>
      <c r="CS1053" s="14" t="str">
        <f t="shared" si="2532"/>
        <v>5602084</v>
      </c>
      <c r="CT1053" s="14" t="str">
        <f t="shared" si="2532"/>
        <v>5501084</v>
      </c>
      <c r="CU1053" s="2">
        <v>8</v>
      </c>
      <c r="CV1053" s="2">
        <v>8</v>
      </c>
      <c r="CW1053" s="2">
        <v>8</v>
      </c>
      <c r="CX1053" s="2">
        <v>8</v>
      </c>
      <c r="CY1053" s="2">
        <v>8</v>
      </c>
      <c r="CZ1053" s="2">
        <v>8</v>
      </c>
      <c r="DA1053" s="2">
        <v>5</v>
      </c>
      <c r="DB1053" s="7">
        <v>5</v>
      </c>
      <c r="DC1053">
        <v>5</v>
      </c>
      <c r="DD1053" s="2">
        <v>5</v>
      </c>
      <c r="DE1053" s="7">
        <v>5</v>
      </c>
      <c r="DF1053">
        <v>5</v>
      </c>
      <c r="DG1053" s="1" t="s">
        <v>3255</v>
      </c>
      <c r="DH1053" s="1" t="s">
        <v>3274</v>
      </c>
      <c r="DI1053" s="1" t="s">
        <v>3274</v>
      </c>
      <c r="DJ1053" s="1" t="s">
        <v>3252</v>
      </c>
      <c r="DK1053" s="1" t="s">
        <v>3258</v>
      </c>
      <c r="DL1053" s="1" t="s">
        <v>3252</v>
      </c>
      <c r="DM1053" t="s">
        <v>3253</v>
      </c>
      <c r="DN1053" t="s">
        <v>3253</v>
      </c>
      <c r="DO1053" t="s">
        <v>3253</v>
      </c>
      <c r="DP1053" t="s">
        <v>3253</v>
      </c>
      <c r="DQ1053" t="s">
        <v>3253</v>
      </c>
      <c r="DR1053" t="s">
        <v>3253</v>
      </c>
      <c r="DS1053" s="1" t="s">
        <v>3194</v>
      </c>
      <c r="DT1053" s="1" t="s">
        <v>3179</v>
      </c>
      <c r="DU1053" s="1" t="s">
        <v>3179</v>
      </c>
      <c r="DV1053" s="1" t="s">
        <v>3197</v>
      </c>
      <c r="DW1053" s="1" t="s">
        <v>3254</v>
      </c>
      <c r="DX1053" s="1" t="s">
        <v>3197</v>
      </c>
      <c r="DY1053">
        <f t="shared" si="2462"/>
        <v>1</v>
      </c>
      <c r="DZ1053">
        <f t="shared" si="2463"/>
        <v>1</v>
      </c>
      <c r="EA1053">
        <f t="shared" si="2464"/>
        <v>1</v>
      </c>
      <c r="EB1053">
        <f t="shared" si="2465"/>
        <v>2</v>
      </c>
      <c r="EC1053">
        <f t="shared" si="2466"/>
        <v>2</v>
      </c>
      <c r="ED1053">
        <f t="shared" si="2467"/>
        <v>2</v>
      </c>
      <c r="EH1053" s="35"/>
      <c r="FA1053" t="str">
        <f t="shared" si="2503"/>
        <v>光熊猫</v>
      </c>
      <c r="FB1053" t="str">
        <f t="shared" si="2504"/>
        <v>光骑兵</v>
      </c>
      <c r="FC1053" t="str">
        <f t="shared" si="2505"/>
        <v>光骑兵</v>
      </c>
      <c r="FD1053" t="str">
        <f t="shared" si="2506"/>
        <v>光猎人</v>
      </c>
      <c r="FE1053" t="str">
        <f t="shared" si="2507"/>
        <v>光学者</v>
      </c>
      <c r="FF1053" t="str">
        <f t="shared" si="2508"/>
        <v>光猎人</v>
      </c>
    </row>
    <row r="1054" spans="15:162" ht="14.25" x14ac:dyDescent="0.15">
      <c r="O1054" s="11">
        <v>20621</v>
      </c>
      <c r="P1054" s="11">
        <v>12699418.41</v>
      </c>
      <c r="Q1054" s="16">
        <f t="shared" si="2383"/>
        <v>12699418</v>
      </c>
      <c r="R1054" s="4" t="str">
        <f t="shared" si="2384"/>
        <v>5400085,5201081,5201081,5200082,5501084,5401083</v>
      </c>
      <c r="S1054" s="4" t="str">
        <f t="shared" si="2385"/>
        <v>8,8,8,8,8,8</v>
      </c>
      <c r="T1054" s="4" t="str">
        <f t="shared" si="2386"/>
        <v>1395,1378,1378,1378,1378,1378</v>
      </c>
      <c r="U1054">
        <v>5400085</v>
      </c>
      <c r="V1054">
        <v>5201081</v>
      </c>
      <c r="W1054">
        <v>5201081</v>
      </c>
      <c r="X1054">
        <v>5200082</v>
      </c>
      <c r="Y1054">
        <v>5501084</v>
      </c>
      <c r="Z1054">
        <v>5401083</v>
      </c>
      <c r="AA1054" s="2">
        <v>8</v>
      </c>
      <c r="AB1054" s="2">
        <v>8</v>
      </c>
      <c r="AC1054" s="2">
        <v>8</v>
      </c>
      <c r="AD1054" s="2">
        <v>8</v>
      </c>
      <c r="AE1054" s="2">
        <v>8</v>
      </c>
      <c r="AF1054" s="2">
        <v>8</v>
      </c>
      <c r="AG1054" s="2">
        <f t="shared" si="2470"/>
        <v>1395</v>
      </c>
      <c r="AH1054" s="2">
        <f t="shared" si="2523"/>
        <v>1378</v>
      </c>
      <c r="AI1054" s="2">
        <f t="shared" si="2524"/>
        <v>1378</v>
      </c>
      <c r="AJ1054" s="2">
        <f t="shared" si="2525"/>
        <v>1378</v>
      </c>
      <c r="AK1054" s="2">
        <f t="shared" si="2526"/>
        <v>1378</v>
      </c>
      <c r="AL1054" s="2">
        <f t="shared" si="2527"/>
        <v>1378</v>
      </c>
      <c r="AM1054" s="8">
        <f t="shared" si="2528"/>
        <v>2158901.06</v>
      </c>
      <c r="AN1054" s="8">
        <f t="shared" si="2514"/>
        <v>2108103.3880000003</v>
      </c>
      <c r="AO1054" s="8">
        <f t="shared" si="2514"/>
        <v>2108103.3880000003</v>
      </c>
      <c r="AP1054" s="8">
        <f t="shared" si="2514"/>
        <v>2108103.3880000003</v>
      </c>
      <c r="AQ1054" s="8">
        <f t="shared" si="2514"/>
        <v>2108103.3880000003</v>
      </c>
      <c r="AR1054" s="8">
        <f t="shared" si="2514"/>
        <v>2108103.3880000003</v>
      </c>
      <c r="AS1054" s="8">
        <f t="shared" si="2471"/>
        <v>-91</v>
      </c>
      <c r="AT1054">
        <f t="shared" si="2472"/>
        <v>1304</v>
      </c>
      <c r="CH1054" t="str">
        <f t="shared" si="2509"/>
        <v/>
      </c>
      <c r="CI1054" s="26" t="b">
        <f t="shared" ref="CI1054:CN1054" si="2533">IF(DG1054&lt;&gt;"",IF(ISERROR(MATCH(INT(CO1054),$EE$4:$EE$879,0))=FALSE,TRUE),"")</f>
        <v>1</v>
      </c>
      <c r="CJ1054" s="26" t="b">
        <f t="shared" si="2533"/>
        <v>1</v>
      </c>
      <c r="CK1054" s="26" t="b">
        <f t="shared" si="2533"/>
        <v>1</v>
      </c>
      <c r="CL1054" s="26" t="b">
        <f t="shared" si="2533"/>
        <v>1</v>
      </c>
      <c r="CM1054" s="26" t="b">
        <f t="shared" si="2533"/>
        <v>1</v>
      </c>
      <c r="CN1054" s="26" t="b">
        <f t="shared" si="2533"/>
        <v>1</v>
      </c>
      <c r="CO1054" s="14" t="str">
        <f t="shared" ref="CO1054:CT1054" si="2534">IF(DG1054&lt;&gt;"",REPLACE(REPLACE(INDEX($EE$4:$EE$801,MATCH(DG1054,$EF$4:$EF$801,0)),6,1,CU1054),1,1,DA1054),"")</f>
        <v>5400085</v>
      </c>
      <c r="CP1054" s="14" t="str">
        <f t="shared" si="2534"/>
        <v>5201081</v>
      </c>
      <c r="CQ1054" s="14" t="str">
        <f t="shared" si="2534"/>
        <v>5201081</v>
      </c>
      <c r="CR1054" s="14" t="str">
        <f t="shared" si="2534"/>
        <v>5200082</v>
      </c>
      <c r="CS1054" s="14" t="str">
        <f t="shared" si="2534"/>
        <v>5501084</v>
      </c>
      <c r="CT1054" s="14" t="str">
        <f t="shared" si="2534"/>
        <v>5401083</v>
      </c>
      <c r="CU1054" s="2">
        <v>8</v>
      </c>
      <c r="CV1054" s="2">
        <v>8</v>
      </c>
      <c r="CW1054" s="2">
        <v>8</v>
      </c>
      <c r="CX1054" s="2">
        <v>8</v>
      </c>
      <c r="CY1054" s="2">
        <v>8</v>
      </c>
      <c r="CZ1054" s="2">
        <v>8</v>
      </c>
      <c r="DA1054" s="2">
        <v>5</v>
      </c>
      <c r="DB1054" s="7">
        <v>5</v>
      </c>
      <c r="DC1054">
        <v>5</v>
      </c>
      <c r="DD1054" s="2">
        <v>5</v>
      </c>
      <c r="DE1054" s="7">
        <v>5</v>
      </c>
      <c r="DF1054">
        <v>5</v>
      </c>
      <c r="DG1054" s="1" t="s">
        <v>3289</v>
      </c>
      <c r="DH1054" s="1" t="s">
        <v>3257</v>
      </c>
      <c r="DI1054" s="1" t="s">
        <v>3257</v>
      </c>
      <c r="DJ1054" s="1" t="s">
        <v>3262</v>
      </c>
      <c r="DK1054" s="1" t="s">
        <v>3252</v>
      </c>
      <c r="DL1054" s="1" t="s">
        <v>3271</v>
      </c>
      <c r="DM1054" t="s">
        <v>3159</v>
      </c>
      <c r="DN1054" t="s">
        <v>3131</v>
      </c>
      <c r="DO1054" t="s">
        <v>3131</v>
      </c>
      <c r="DP1054" t="s">
        <v>3122</v>
      </c>
      <c r="DQ1054" t="s">
        <v>3253</v>
      </c>
      <c r="DR1054" t="s">
        <v>3138</v>
      </c>
      <c r="DS1054" s="1" t="s">
        <v>3234</v>
      </c>
      <c r="DT1054" s="1" t="s">
        <v>3179</v>
      </c>
      <c r="DU1054" s="1" t="s">
        <v>3179</v>
      </c>
      <c r="DV1054" s="1" t="s">
        <v>3163</v>
      </c>
      <c r="DW1054" s="1" t="s">
        <v>3197</v>
      </c>
      <c r="DX1054" s="1" t="s">
        <v>3203</v>
      </c>
      <c r="DY1054">
        <f t="shared" si="2462"/>
        <v>2</v>
      </c>
      <c r="DZ1054">
        <f t="shared" si="2463"/>
        <v>1</v>
      </c>
      <c r="EA1054">
        <f t="shared" si="2464"/>
        <v>1</v>
      </c>
      <c r="EB1054">
        <f t="shared" si="2465"/>
        <v>1</v>
      </c>
      <c r="EC1054">
        <f t="shared" si="2466"/>
        <v>2</v>
      </c>
      <c r="ED1054">
        <f t="shared" si="2467"/>
        <v>2</v>
      </c>
      <c r="FA1054" t="str">
        <f t="shared" si="2503"/>
        <v>暗巫师</v>
      </c>
      <c r="FB1054" t="str">
        <f t="shared" si="2504"/>
        <v>水骑兵</v>
      </c>
      <c r="FC1054" t="str">
        <f t="shared" si="2505"/>
        <v>水骑兵</v>
      </c>
      <c r="FD1054" t="str">
        <f t="shared" si="2506"/>
        <v>火刀客</v>
      </c>
      <c r="FE1054" t="str">
        <f t="shared" si="2507"/>
        <v>光猎人</v>
      </c>
      <c r="FF1054" t="str">
        <f t="shared" si="2508"/>
        <v>木魔法师</v>
      </c>
    </row>
    <row r="1055" spans="15:162" ht="14.25" x14ac:dyDescent="0.15">
      <c r="O1055" s="11">
        <v>20622</v>
      </c>
      <c r="P1055" s="11">
        <v>12699662.220000001</v>
      </c>
      <c r="Q1055" s="16">
        <f t="shared" si="2383"/>
        <v>12699662</v>
      </c>
      <c r="R1055" s="4" t="str">
        <f t="shared" si="2384"/>
        <v>5201081,5202083,5200082,5401082,5400085,5400085</v>
      </c>
      <c r="S1055" s="4" t="str">
        <f t="shared" si="2385"/>
        <v>8,8,8,8,8,8</v>
      </c>
      <c r="T1055" s="4" t="str">
        <f t="shared" si="2386"/>
        <v>1395,1378,1378,1378,1378,1378</v>
      </c>
      <c r="U1055">
        <v>5201081</v>
      </c>
      <c r="V1055">
        <v>5202083</v>
      </c>
      <c r="W1055">
        <v>5200082</v>
      </c>
      <c r="X1055">
        <v>5401082</v>
      </c>
      <c r="Y1055">
        <v>5400085</v>
      </c>
      <c r="Z1055">
        <v>5400085</v>
      </c>
      <c r="AA1055" s="2">
        <v>8</v>
      </c>
      <c r="AB1055" s="2">
        <v>8</v>
      </c>
      <c r="AC1055" s="2">
        <v>8</v>
      </c>
      <c r="AD1055" s="2">
        <v>8</v>
      </c>
      <c r="AE1055" s="2">
        <v>8</v>
      </c>
      <c r="AF1055" s="2">
        <v>8</v>
      </c>
      <c r="AG1055" s="2">
        <f t="shared" si="2470"/>
        <v>1395</v>
      </c>
      <c r="AH1055" s="2">
        <f t="shared" si="2523"/>
        <v>1378</v>
      </c>
      <c r="AI1055" s="2">
        <f t="shared" si="2524"/>
        <v>1378</v>
      </c>
      <c r="AJ1055" s="2">
        <f t="shared" si="2525"/>
        <v>1378</v>
      </c>
      <c r="AK1055" s="2">
        <f t="shared" si="2526"/>
        <v>1378</v>
      </c>
      <c r="AL1055" s="2">
        <f t="shared" si="2527"/>
        <v>1378</v>
      </c>
      <c r="AM1055" s="8">
        <f t="shared" si="2528"/>
        <v>2158942.54</v>
      </c>
      <c r="AN1055" s="8">
        <f t="shared" si="2514"/>
        <v>2108143.892</v>
      </c>
      <c r="AO1055" s="8">
        <f t="shared" si="2514"/>
        <v>2108143.892</v>
      </c>
      <c r="AP1055" s="8">
        <f t="shared" si="2514"/>
        <v>2108143.892</v>
      </c>
      <c r="AQ1055" s="8">
        <f t="shared" si="2514"/>
        <v>2108143.892</v>
      </c>
      <c r="AR1055" s="8">
        <f t="shared" si="2514"/>
        <v>2108143.892</v>
      </c>
      <c r="AS1055" s="8">
        <f t="shared" si="2471"/>
        <v>-91</v>
      </c>
      <c r="AT1055">
        <f t="shared" si="2472"/>
        <v>1304</v>
      </c>
      <c r="CH1055" t="str">
        <f t="shared" si="2509"/>
        <v/>
      </c>
      <c r="CI1055" s="26" t="b">
        <f t="shared" ref="CI1055:CN1055" si="2535">IF(DG1055&lt;&gt;"",IF(ISERROR(MATCH(INT(CO1055),$EE$4:$EE$879,0))=FALSE,TRUE),"")</f>
        <v>1</v>
      </c>
      <c r="CJ1055" s="26" t="b">
        <f t="shared" si="2535"/>
        <v>1</v>
      </c>
      <c r="CK1055" s="26" t="b">
        <f t="shared" si="2535"/>
        <v>1</v>
      </c>
      <c r="CL1055" s="26" t="b">
        <f t="shared" si="2535"/>
        <v>1</v>
      </c>
      <c r="CM1055" s="26" t="b">
        <f t="shared" si="2535"/>
        <v>1</v>
      </c>
      <c r="CN1055" s="26" t="b">
        <f t="shared" si="2535"/>
        <v>1</v>
      </c>
      <c r="CO1055" s="14" t="str">
        <f t="shared" ref="CO1055:CT1055" si="2536">IF(DG1055&lt;&gt;"",REPLACE(REPLACE(INDEX($EE$4:$EE$801,MATCH(DG1055,$EF$4:$EF$801,0)),6,1,CU1055),1,1,DA1055),"")</f>
        <v>5201081</v>
      </c>
      <c r="CP1055" s="14" t="str">
        <f t="shared" si="2536"/>
        <v>5202083</v>
      </c>
      <c r="CQ1055" s="14" t="str">
        <f t="shared" si="2536"/>
        <v>5200082</v>
      </c>
      <c r="CR1055" s="14" t="str">
        <f t="shared" si="2536"/>
        <v>5401082</v>
      </c>
      <c r="CS1055" s="14" t="str">
        <f t="shared" si="2536"/>
        <v>5400085</v>
      </c>
      <c r="CT1055" s="14" t="str">
        <f t="shared" si="2536"/>
        <v>5400085</v>
      </c>
      <c r="CU1055" s="2">
        <v>8</v>
      </c>
      <c r="CV1055" s="2">
        <v>8</v>
      </c>
      <c r="CW1055" s="2">
        <v>8</v>
      </c>
      <c r="CX1055" s="2">
        <v>8</v>
      </c>
      <c r="CY1055" s="2">
        <v>8</v>
      </c>
      <c r="CZ1055" s="2">
        <v>8</v>
      </c>
      <c r="DA1055" s="2">
        <v>5</v>
      </c>
      <c r="DB1055" s="7">
        <v>5</v>
      </c>
      <c r="DC1055">
        <v>5</v>
      </c>
      <c r="DD1055" s="2">
        <v>5</v>
      </c>
      <c r="DE1055" s="7">
        <v>5</v>
      </c>
      <c r="DF1055">
        <v>5</v>
      </c>
      <c r="DG1055" s="1" t="s">
        <v>3257</v>
      </c>
      <c r="DH1055" s="1" t="s">
        <v>3269</v>
      </c>
      <c r="DI1055" s="1" t="s">
        <v>3262</v>
      </c>
      <c r="DJ1055" s="1" t="s">
        <v>3265</v>
      </c>
      <c r="DK1055" s="1" t="s">
        <v>3289</v>
      </c>
      <c r="DL1055" s="1" t="s">
        <v>3289</v>
      </c>
      <c r="DM1055" t="s">
        <v>3131</v>
      </c>
      <c r="DN1055" t="s">
        <v>3138</v>
      </c>
      <c r="DO1055" t="s">
        <v>3122</v>
      </c>
      <c r="DP1055" t="s">
        <v>3122</v>
      </c>
      <c r="DQ1055" t="s">
        <v>3159</v>
      </c>
      <c r="DR1055" t="s">
        <v>3159</v>
      </c>
      <c r="DS1055" s="1" t="s">
        <v>3179</v>
      </c>
      <c r="DT1055" s="1" t="s">
        <v>3166</v>
      </c>
      <c r="DU1055" s="1" t="s">
        <v>3163</v>
      </c>
      <c r="DV1055" s="1" t="s">
        <v>3203</v>
      </c>
      <c r="DW1055" s="1" t="s">
        <v>3234</v>
      </c>
      <c r="DX1055" s="1" t="s">
        <v>3234</v>
      </c>
      <c r="DY1055">
        <f t="shared" si="2462"/>
        <v>1</v>
      </c>
      <c r="DZ1055">
        <f t="shared" si="2463"/>
        <v>1</v>
      </c>
      <c r="EA1055">
        <f t="shared" si="2464"/>
        <v>1</v>
      </c>
      <c r="EB1055">
        <f t="shared" si="2465"/>
        <v>2</v>
      </c>
      <c r="EC1055">
        <f t="shared" si="2466"/>
        <v>2</v>
      </c>
      <c r="ED1055">
        <f t="shared" si="2467"/>
        <v>2</v>
      </c>
      <c r="FA1055" t="str">
        <f t="shared" si="2503"/>
        <v>水骑兵</v>
      </c>
      <c r="FB1055" t="str">
        <f t="shared" si="2504"/>
        <v>木维京</v>
      </c>
      <c r="FC1055" t="str">
        <f t="shared" si="2505"/>
        <v>火刀客</v>
      </c>
      <c r="FD1055" t="str">
        <f t="shared" si="2506"/>
        <v>火魔法师</v>
      </c>
      <c r="FE1055" t="str">
        <f t="shared" si="2507"/>
        <v>暗巫师</v>
      </c>
      <c r="FF1055" t="str">
        <f t="shared" si="2508"/>
        <v>暗巫师</v>
      </c>
    </row>
    <row r="1056" spans="15:162" ht="14.25" x14ac:dyDescent="0.15">
      <c r="O1056" s="11">
        <v>20623</v>
      </c>
      <c r="P1056" s="11">
        <v>12699907.92</v>
      </c>
      <c r="Q1056" s="16">
        <f t="shared" si="2383"/>
        <v>12699907</v>
      </c>
      <c r="R1056" s="4" t="str">
        <f t="shared" si="2384"/>
        <v>5501084,5200083,5301082,5302085,5500081,5500081</v>
      </c>
      <c r="S1056" s="4" t="str">
        <f t="shared" si="2385"/>
        <v>8,8,8,8,8,8</v>
      </c>
      <c r="T1056" s="4" t="str">
        <f t="shared" si="2386"/>
        <v>1395,1378,1378,1378,1378,1378</v>
      </c>
      <c r="U1056">
        <v>5501084</v>
      </c>
      <c r="V1056">
        <v>5200083</v>
      </c>
      <c r="W1056">
        <v>5301082</v>
      </c>
      <c r="X1056">
        <v>5302085</v>
      </c>
      <c r="Y1056">
        <v>5500081</v>
      </c>
      <c r="Z1056">
        <v>5500081</v>
      </c>
      <c r="AA1056" s="2">
        <v>8</v>
      </c>
      <c r="AB1056" s="2">
        <v>8</v>
      </c>
      <c r="AC1056" s="2">
        <v>8</v>
      </c>
      <c r="AD1056" s="2">
        <v>8</v>
      </c>
      <c r="AE1056" s="2">
        <v>8</v>
      </c>
      <c r="AF1056" s="2">
        <v>8</v>
      </c>
      <c r="AG1056" s="2">
        <f t="shared" si="2470"/>
        <v>1395</v>
      </c>
      <c r="AH1056" s="2">
        <f t="shared" si="2523"/>
        <v>1378</v>
      </c>
      <c r="AI1056" s="2">
        <f t="shared" si="2524"/>
        <v>1378</v>
      </c>
      <c r="AJ1056" s="2">
        <f t="shared" si="2525"/>
        <v>1378</v>
      </c>
      <c r="AK1056" s="2">
        <f t="shared" si="2526"/>
        <v>1378</v>
      </c>
      <c r="AL1056" s="2">
        <f t="shared" si="2527"/>
        <v>1378</v>
      </c>
      <c r="AM1056" s="8">
        <f t="shared" si="2528"/>
        <v>2158984.19</v>
      </c>
      <c r="AN1056" s="8">
        <f t="shared" si="2514"/>
        <v>2108184.5619999999</v>
      </c>
      <c r="AO1056" s="8">
        <f t="shared" si="2514"/>
        <v>2108184.5619999999</v>
      </c>
      <c r="AP1056" s="8">
        <f t="shared" si="2514"/>
        <v>2108184.5619999999</v>
      </c>
      <c r="AQ1056" s="8">
        <f t="shared" si="2514"/>
        <v>2108184.5619999999</v>
      </c>
      <c r="AR1056" s="8">
        <f t="shared" si="2514"/>
        <v>2108184.5619999999</v>
      </c>
      <c r="AS1056" s="8">
        <f t="shared" si="2471"/>
        <v>-91</v>
      </c>
      <c r="AT1056">
        <f t="shared" si="2472"/>
        <v>1304</v>
      </c>
      <c r="CH1056">
        <f t="shared" si="2509"/>
        <v>5</v>
      </c>
      <c r="CI1056" s="26" t="b">
        <f t="shared" ref="CI1056:CN1056" si="2537">IF(DG1056&lt;&gt;"",IF(ISERROR(MATCH(INT(CO1056),$EE$4:$EE$879,0))=FALSE,TRUE),"")</f>
        <v>1</v>
      </c>
      <c r="CJ1056" s="26" t="b">
        <f t="shared" si="2537"/>
        <v>1</v>
      </c>
      <c r="CK1056" s="26" t="b">
        <f t="shared" si="2537"/>
        <v>1</v>
      </c>
      <c r="CL1056" s="26" t="b">
        <f t="shared" si="2537"/>
        <v>1</v>
      </c>
      <c r="CM1056" s="26" t="b">
        <f t="shared" si="2537"/>
        <v>1</v>
      </c>
      <c r="CN1056" s="26" t="b">
        <f t="shared" si="2537"/>
        <v>1</v>
      </c>
      <c r="CO1056" s="14" t="str">
        <f t="shared" ref="CO1056:CT1056" si="2538">IF(DG1056&lt;&gt;"",REPLACE(REPLACE(INDEX($EE$4:$EE$801,MATCH(DG1056,$EF$4:$EF$801,0)),6,1,CU1056),1,1,DA1056),"")</f>
        <v>5501084</v>
      </c>
      <c r="CP1056" s="14" t="str">
        <f t="shared" si="2538"/>
        <v>5200083</v>
      </c>
      <c r="CQ1056" s="14" t="str">
        <f t="shared" si="2538"/>
        <v>5301082</v>
      </c>
      <c r="CR1056" s="14" t="str">
        <f t="shared" si="2538"/>
        <v>5302085</v>
      </c>
      <c r="CS1056" s="14" t="str">
        <f t="shared" si="2538"/>
        <v>5500081</v>
      </c>
      <c r="CT1056" s="14" t="str">
        <f t="shared" si="2538"/>
        <v>5500081</v>
      </c>
      <c r="CU1056" s="2">
        <v>8</v>
      </c>
      <c r="CV1056" s="2">
        <v>8</v>
      </c>
      <c r="CW1056" s="2">
        <v>8</v>
      </c>
      <c r="CX1056" s="2">
        <v>8</v>
      </c>
      <c r="CY1056" s="2">
        <v>8</v>
      </c>
      <c r="CZ1056" s="2">
        <v>8</v>
      </c>
      <c r="DA1056" s="2">
        <v>5</v>
      </c>
      <c r="DB1056" s="7">
        <v>5</v>
      </c>
      <c r="DC1056">
        <v>5</v>
      </c>
      <c r="DD1056" s="2">
        <v>5</v>
      </c>
      <c r="DE1056" s="7">
        <v>5</v>
      </c>
      <c r="DF1056">
        <v>5</v>
      </c>
      <c r="DG1056" s="1" t="s">
        <v>3252</v>
      </c>
      <c r="DH1056" s="1" t="s">
        <v>3156</v>
      </c>
      <c r="DI1056" s="1" t="s">
        <v>3264</v>
      </c>
      <c r="DJ1056" s="1" t="s">
        <v>3286</v>
      </c>
      <c r="DK1056" s="1" t="s">
        <v>3260</v>
      </c>
      <c r="DL1056" s="1" t="s">
        <v>3260</v>
      </c>
      <c r="DM1056" t="s">
        <v>3253</v>
      </c>
      <c r="DN1056" t="s">
        <v>3138</v>
      </c>
      <c r="DO1056" t="s">
        <v>3122</v>
      </c>
      <c r="DP1056" t="s">
        <v>3159</v>
      </c>
      <c r="DQ1056" t="s">
        <v>3131</v>
      </c>
      <c r="DR1056" t="s">
        <v>3131</v>
      </c>
      <c r="DS1056" s="1" t="s">
        <v>3197</v>
      </c>
      <c r="DT1056" s="1" t="s">
        <v>3163</v>
      </c>
      <c r="DU1056" s="1" t="s">
        <v>3184</v>
      </c>
      <c r="DV1056" s="1" t="s">
        <v>3146</v>
      </c>
      <c r="DW1056" s="1" t="s">
        <v>3206</v>
      </c>
      <c r="DX1056" s="1" t="s">
        <v>3206</v>
      </c>
      <c r="DY1056">
        <f t="shared" si="2462"/>
        <v>2</v>
      </c>
      <c r="DZ1056">
        <f t="shared" si="2463"/>
        <v>1</v>
      </c>
      <c r="EA1056">
        <f t="shared" si="2464"/>
        <v>1</v>
      </c>
      <c r="EB1056">
        <f t="shared" si="2465"/>
        <v>1</v>
      </c>
      <c r="EC1056">
        <f t="shared" si="2466"/>
        <v>2</v>
      </c>
      <c r="ED1056">
        <f t="shared" si="2467"/>
        <v>2</v>
      </c>
      <c r="FA1056" t="str">
        <f t="shared" si="2503"/>
        <v>光猎人</v>
      </c>
      <c r="FB1056" t="str">
        <f t="shared" si="2504"/>
        <v>木刀客</v>
      </c>
      <c r="FC1056" t="str">
        <f t="shared" si="2505"/>
        <v>火剑士</v>
      </c>
      <c r="FD1056" t="str">
        <f t="shared" si="2506"/>
        <v>暗盗贼</v>
      </c>
      <c r="FE1056" t="str">
        <f t="shared" si="2507"/>
        <v>水海盗</v>
      </c>
      <c r="FF1056" t="str">
        <f t="shared" si="2508"/>
        <v>水海盗</v>
      </c>
    </row>
    <row r="1057" spans="15:162" ht="14.25" x14ac:dyDescent="0.15">
      <c r="O1057" s="11">
        <v>20624</v>
      </c>
      <c r="P1057" s="11">
        <v>12700153.619999999</v>
      </c>
      <c r="Q1057" s="16">
        <f t="shared" ref="Q1057:Q1120" si="2539">FLOOR(P1057,1)</f>
        <v>12700153</v>
      </c>
      <c r="R1057" s="4" t="str">
        <f t="shared" ref="R1057:R1120" si="2540">U1057&amp;","&amp;V1057&amp;","&amp;W1057&amp;","&amp;X1057&amp;","&amp;Y1057&amp;","&amp;Z1057</f>
        <v>5500082,5200081,5200081,5301083,5502083,5402082</v>
      </c>
      <c r="S1057" s="4" t="str">
        <f t="shared" ref="S1057:S1120" si="2541">AA1057&amp;","&amp;AB1057&amp;","&amp;AC1057&amp;","&amp;AD1057&amp;","&amp;AE1057&amp;","&amp;AF1057</f>
        <v>8,8,8,8,8,8</v>
      </c>
      <c r="T1057" s="4" t="str">
        <f t="shared" ref="T1057:T1120" si="2542">AG1057&amp;","&amp;AH1057&amp;","&amp;AI1057&amp;","&amp;AJ1057&amp;","&amp;AK1057&amp;","&amp;AL1057</f>
        <v>1395,1378,1378,1378,1378,1378</v>
      </c>
      <c r="U1057">
        <v>5500082</v>
      </c>
      <c r="V1057">
        <v>5200081</v>
      </c>
      <c r="W1057">
        <v>5200081</v>
      </c>
      <c r="X1057">
        <v>5301083</v>
      </c>
      <c r="Y1057">
        <v>5502083</v>
      </c>
      <c r="Z1057">
        <v>5402082</v>
      </c>
      <c r="AA1057" s="2">
        <v>8</v>
      </c>
      <c r="AB1057" s="2">
        <v>8</v>
      </c>
      <c r="AC1057" s="2">
        <v>8</v>
      </c>
      <c r="AD1057" s="2">
        <v>8</v>
      </c>
      <c r="AE1057" s="2">
        <v>8</v>
      </c>
      <c r="AF1057" s="2">
        <v>8</v>
      </c>
      <c r="AG1057" s="2">
        <f t="shared" si="2470"/>
        <v>1395</v>
      </c>
      <c r="AH1057" s="2">
        <f t="shared" si="2523"/>
        <v>1378</v>
      </c>
      <c r="AI1057" s="2">
        <f t="shared" si="2524"/>
        <v>1378</v>
      </c>
      <c r="AJ1057" s="2">
        <f t="shared" si="2525"/>
        <v>1378</v>
      </c>
      <c r="AK1057" s="2">
        <f t="shared" si="2526"/>
        <v>1378</v>
      </c>
      <c r="AL1057" s="2">
        <f t="shared" si="2527"/>
        <v>1378</v>
      </c>
      <c r="AM1057" s="8">
        <f t="shared" si="2528"/>
        <v>2159026.0100000002</v>
      </c>
      <c r="AN1057" s="8">
        <f t="shared" si="2514"/>
        <v>2108225.398</v>
      </c>
      <c r="AO1057" s="8">
        <f t="shared" si="2514"/>
        <v>2108225.398</v>
      </c>
      <c r="AP1057" s="8">
        <f t="shared" si="2514"/>
        <v>2108225.398</v>
      </c>
      <c r="AQ1057" s="8">
        <f t="shared" si="2514"/>
        <v>2108225.398</v>
      </c>
      <c r="AR1057" s="8">
        <f t="shared" si="2514"/>
        <v>2108225.398</v>
      </c>
      <c r="AS1057" s="8">
        <f t="shared" si="2471"/>
        <v>-91</v>
      </c>
      <c r="AT1057">
        <f t="shared" si="2472"/>
        <v>1304</v>
      </c>
      <c r="CH1057" t="str">
        <f t="shared" si="2509"/>
        <v/>
      </c>
      <c r="CI1057" s="26" t="b">
        <f t="shared" ref="CI1057:CN1057" si="2543">IF(DG1057&lt;&gt;"",IF(ISERROR(MATCH(INT(CO1057),$EE$4:$EE$879,0))=FALSE,TRUE),"")</f>
        <v>1</v>
      </c>
      <c r="CJ1057" s="26" t="b">
        <f t="shared" si="2543"/>
        <v>1</v>
      </c>
      <c r="CK1057" s="26" t="b">
        <f t="shared" si="2543"/>
        <v>1</v>
      </c>
      <c r="CL1057" s="26" t="b">
        <f t="shared" si="2543"/>
        <v>1</v>
      </c>
      <c r="CM1057" s="26" t="b">
        <f t="shared" si="2543"/>
        <v>1</v>
      </c>
      <c r="CN1057" s="26" t="b">
        <f t="shared" si="2543"/>
        <v>1</v>
      </c>
      <c r="CO1057" s="14" t="str">
        <f t="shared" ref="CO1057:CT1057" si="2544">IF(DG1057&lt;&gt;"",REPLACE(REPLACE(INDEX($EE$4:$EE$801,MATCH(DG1057,$EF$4:$EF$801,0)),6,1,CU1057),1,1,DA1057),"")</f>
        <v>5500082</v>
      </c>
      <c r="CP1057" s="14" t="str">
        <f t="shared" si="2544"/>
        <v>5200081</v>
      </c>
      <c r="CQ1057" s="14" t="str">
        <f t="shared" si="2544"/>
        <v>5200081</v>
      </c>
      <c r="CR1057" s="14" t="str">
        <f t="shared" si="2544"/>
        <v>5301083</v>
      </c>
      <c r="CS1057" s="14" t="str">
        <f t="shared" si="2544"/>
        <v>5502083</v>
      </c>
      <c r="CT1057" s="14" t="str">
        <f t="shared" si="2544"/>
        <v>5402082</v>
      </c>
      <c r="CU1057" s="2">
        <v>8</v>
      </c>
      <c r="CV1057" s="2">
        <v>8</v>
      </c>
      <c r="CW1057" s="2">
        <v>8</v>
      </c>
      <c r="CX1057" s="2">
        <v>8</v>
      </c>
      <c r="CY1057" s="2">
        <v>8</v>
      </c>
      <c r="CZ1057" s="2">
        <v>8</v>
      </c>
      <c r="DA1057" s="2">
        <v>5</v>
      </c>
      <c r="DB1057" s="7">
        <v>5</v>
      </c>
      <c r="DC1057">
        <v>5</v>
      </c>
      <c r="DD1057" s="2">
        <v>5</v>
      </c>
      <c r="DE1057" s="7">
        <v>5</v>
      </c>
      <c r="DF1057">
        <v>5</v>
      </c>
      <c r="DG1057" s="1" t="s">
        <v>3148</v>
      </c>
      <c r="DH1057" s="1" t="s">
        <v>3256</v>
      </c>
      <c r="DI1057" s="1" t="s">
        <v>3256</v>
      </c>
      <c r="DJ1057" s="1" t="s">
        <v>3270</v>
      </c>
      <c r="DK1057" s="1" t="s">
        <v>3273</v>
      </c>
      <c r="DL1057" s="1" t="s">
        <v>3266</v>
      </c>
      <c r="DM1057" t="s">
        <v>3122</v>
      </c>
      <c r="DN1057" t="s">
        <v>3131</v>
      </c>
      <c r="DO1057" t="s">
        <v>3131</v>
      </c>
      <c r="DP1057" t="s">
        <v>3138</v>
      </c>
      <c r="DQ1057" t="s">
        <v>3138</v>
      </c>
      <c r="DR1057" t="s">
        <v>3122</v>
      </c>
      <c r="DS1057" s="1" t="s">
        <v>3206</v>
      </c>
      <c r="DT1057" s="1" t="s">
        <v>3163</v>
      </c>
      <c r="DU1057" s="1" t="s">
        <v>3163</v>
      </c>
      <c r="DV1057" s="1" t="s">
        <v>3184</v>
      </c>
      <c r="DW1057" s="1" t="s">
        <v>3198</v>
      </c>
      <c r="DX1057" s="1" t="s">
        <v>3202</v>
      </c>
      <c r="DY1057">
        <f t="shared" si="2462"/>
        <v>2</v>
      </c>
      <c r="DZ1057">
        <f t="shared" si="2463"/>
        <v>1</v>
      </c>
      <c r="EA1057">
        <f t="shared" si="2464"/>
        <v>1</v>
      </c>
      <c r="EB1057">
        <f t="shared" si="2465"/>
        <v>1</v>
      </c>
      <c r="EC1057">
        <f t="shared" si="2466"/>
        <v>2</v>
      </c>
      <c r="ED1057">
        <f t="shared" si="2467"/>
        <v>2</v>
      </c>
      <c r="FA1057" t="str">
        <f t="shared" si="2503"/>
        <v>火海盗</v>
      </c>
      <c r="FB1057" t="str">
        <f t="shared" si="2504"/>
        <v>水刀客</v>
      </c>
      <c r="FC1057" t="str">
        <f t="shared" si="2505"/>
        <v>水刀客</v>
      </c>
      <c r="FD1057" t="str">
        <f t="shared" si="2506"/>
        <v>木剑士</v>
      </c>
      <c r="FE1057" t="str">
        <f t="shared" si="2507"/>
        <v>木火枪手</v>
      </c>
      <c r="FF1057" t="str">
        <f t="shared" si="2508"/>
        <v>火女巫</v>
      </c>
    </row>
    <row r="1058" spans="15:162" ht="14.25" x14ac:dyDescent="0.15">
      <c r="O1058" s="11">
        <v>20625</v>
      </c>
      <c r="P1058" s="11">
        <v>12795454.98</v>
      </c>
      <c r="Q1058" s="16">
        <f t="shared" si="2539"/>
        <v>12795454</v>
      </c>
      <c r="R1058" s="4" t="str">
        <f t="shared" si="2540"/>
        <v>5501084,5202085,5202085,5202085,5501084,5501084</v>
      </c>
      <c r="S1058" s="4" t="str">
        <f t="shared" si="2541"/>
        <v>8,8,8,8,8,8</v>
      </c>
      <c r="T1058" s="4" t="str">
        <f t="shared" si="2542"/>
        <v>1400,1384,1384,1384,1384,1384</v>
      </c>
      <c r="U1058">
        <v>5501084</v>
      </c>
      <c r="V1058">
        <v>5202085</v>
      </c>
      <c r="W1058">
        <v>5202085</v>
      </c>
      <c r="X1058">
        <v>5202085</v>
      </c>
      <c r="Y1058">
        <v>5501084</v>
      </c>
      <c r="Z1058">
        <v>5501084</v>
      </c>
      <c r="AA1058" s="2">
        <v>8</v>
      </c>
      <c r="AB1058" s="2">
        <v>8</v>
      </c>
      <c r="AC1058" s="2">
        <v>8</v>
      </c>
      <c r="AD1058" s="2">
        <v>8</v>
      </c>
      <c r="AE1058" s="2">
        <v>8</v>
      </c>
      <c r="AF1058" s="2">
        <v>8</v>
      </c>
      <c r="AG1058" s="2">
        <f t="shared" si="2470"/>
        <v>1400</v>
      </c>
      <c r="AH1058" s="2">
        <f t="shared" si="2523"/>
        <v>1384</v>
      </c>
      <c r="AI1058" s="2">
        <f t="shared" si="2524"/>
        <v>1384</v>
      </c>
      <c r="AJ1058" s="2">
        <f t="shared" si="2525"/>
        <v>1384</v>
      </c>
      <c r="AK1058" s="2">
        <f t="shared" si="2526"/>
        <v>1384</v>
      </c>
      <c r="AL1058" s="2">
        <f t="shared" si="2527"/>
        <v>1384</v>
      </c>
      <c r="AM1058" s="8">
        <f t="shared" si="2528"/>
        <v>2175227.1800000002</v>
      </c>
      <c r="AN1058" s="8">
        <f t="shared" si="2514"/>
        <v>2124045.3640000001</v>
      </c>
      <c r="AO1058" s="8">
        <f t="shared" si="2514"/>
        <v>2124045.3640000001</v>
      </c>
      <c r="AP1058" s="8">
        <f t="shared" si="2514"/>
        <v>2124045.3640000001</v>
      </c>
      <c r="AQ1058" s="8">
        <f t="shared" si="2514"/>
        <v>2124045.3640000001</v>
      </c>
      <c r="AR1058" s="8">
        <f t="shared" si="2514"/>
        <v>2124045.3640000001</v>
      </c>
      <c r="AS1058" s="8">
        <f t="shared" si="2471"/>
        <v>-91</v>
      </c>
      <c r="AT1058">
        <f t="shared" si="2472"/>
        <v>1309</v>
      </c>
      <c r="CH1058" t="str">
        <f t="shared" si="2509"/>
        <v/>
      </c>
      <c r="CI1058" s="26" t="b">
        <f t="shared" ref="CI1058:CN1058" si="2545">IF(DG1058&lt;&gt;"",IF(ISERROR(MATCH(INT(CO1058),$EE$4:$EE$879,0))=FALSE,TRUE),"")</f>
        <v>1</v>
      </c>
      <c r="CJ1058" s="26" t="b">
        <f t="shared" si="2545"/>
        <v>1</v>
      </c>
      <c r="CK1058" s="26" t="b">
        <f t="shared" si="2545"/>
        <v>1</v>
      </c>
      <c r="CL1058" s="26" t="b">
        <f t="shared" si="2545"/>
        <v>1</v>
      </c>
      <c r="CM1058" s="26" t="b">
        <f t="shared" si="2545"/>
        <v>1</v>
      </c>
      <c r="CN1058" s="26" t="b">
        <f t="shared" si="2545"/>
        <v>1</v>
      </c>
      <c r="CO1058" s="14" t="str">
        <f t="shared" ref="CO1058:CT1058" si="2546">IF(DG1058&lt;&gt;"",REPLACE(REPLACE(INDEX($EE$4:$EE$801,MATCH(DG1058,$EF$4:$EF$801,0)),6,1,CU1058),1,1,DA1058),"")</f>
        <v>5501084</v>
      </c>
      <c r="CP1058" s="14" t="str">
        <f t="shared" si="2546"/>
        <v>5202085</v>
      </c>
      <c r="CQ1058" s="14" t="str">
        <f t="shared" si="2546"/>
        <v>5202085</v>
      </c>
      <c r="CR1058" s="14" t="str">
        <f t="shared" si="2546"/>
        <v>5202085</v>
      </c>
      <c r="CS1058" s="14" t="str">
        <f t="shared" si="2546"/>
        <v>5501084</v>
      </c>
      <c r="CT1058" s="14" t="str">
        <f t="shared" si="2546"/>
        <v>5501084</v>
      </c>
      <c r="CU1058" s="2">
        <v>8</v>
      </c>
      <c r="CV1058" s="2">
        <v>8</v>
      </c>
      <c r="CW1058" s="2">
        <v>8</v>
      </c>
      <c r="CX1058" s="2">
        <v>8</v>
      </c>
      <c r="CY1058" s="2">
        <v>8</v>
      </c>
      <c r="CZ1058" s="2">
        <v>8</v>
      </c>
      <c r="DA1058" s="2">
        <v>5</v>
      </c>
      <c r="DB1058" s="7">
        <v>5</v>
      </c>
      <c r="DC1058">
        <v>5</v>
      </c>
      <c r="DD1058" s="2">
        <v>5</v>
      </c>
      <c r="DE1058" s="7">
        <v>5</v>
      </c>
      <c r="DF1058">
        <v>5</v>
      </c>
      <c r="DG1058" s="1" t="s">
        <v>3252</v>
      </c>
      <c r="DH1058" s="1" t="s">
        <v>3248</v>
      </c>
      <c r="DI1058" s="1" t="s">
        <v>3248</v>
      </c>
      <c r="DJ1058" s="1" t="s">
        <v>3248</v>
      </c>
      <c r="DK1058" s="1" t="s">
        <v>3252</v>
      </c>
      <c r="DL1058" s="1" t="s">
        <v>3252</v>
      </c>
      <c r="DM1058" t="s">
        <v>3253</v>
      </c>
      <c r="DN1058" t="s">
        <v>3159</v>
      </c>
      <c r="DO1058" t="s">
        <v>3159</v>
      </c>
      <c r="DP1058" t="s">
        <v>3159</v>
      </c>
      <c r="DQ1058" t="s">
        <v>3253</v>
      </c>
      <c r="DR1058" t="s">
        <v>3253</v>
      </c>
      <c r="DS1058" s="1" t="s">
        <v>3197</v>
      </c>
      <c r="DT1058" s="1" t="s">
        <v>3166</v>
      </c>
      <c r="DU1058" s="1" t="s">
        <v>3166</v>
      </c>
      <c r="DV1058" s="1" t="s">
        <v>3166</v>
      </c>
      <c r="DW1058" s="1" t="s">
        <v>3197</v>
      </c>
      <c r="DX1058" s="1" t="s">
        <v>3197</v>
      </c>
      <c r="DY1058">
        <f t="shared" si="2462"/>
        <v>2</v>
      </c>
      <c r="DZ1058">
        <f t="shared" si="2463"/>
        <v>1</v>
      </c>
      <c r="EA1058">
        <f t="shared" si="2464"/>
        <v>1</v>
      </c>
      <c r="EB1058">
        <f t="shared" si="2465"/>
        <v>1</v>
      </c>
      <c r="EC1058">
        <f t="shared" si="2466"/>
        <v>2</v>
      </c>
      <c r="ED1058">
        <f t="shared" si="2467"/>
        <v>2</v>
      </c>
      <c r="FA1058" t="str">
        <f t="shared" si="2503"/>
        <v>光猎人</v>
      </c>
      <c r="FB1058" t="str">
        <f t="shared" si="2504"/>
        <v>暗维京</v>
      </c>
      <c r="FC1058" t="str">
        <f t="shared" si="2505"/>
        <v>暗维京</v>
      </c>
      <c r="FD1058" t="str">
        <f t="shared" si="2506"/>
        <v>暗维京</v>
      </c>
      <c r="FE1058" t="str">
        <f t="shared" si="2507"/>
        <v>光猎人</v>
      </c>
      <c r="FF1058" t="str">
        <f t="shared" si="2508"/>
        <v>光猎人</v>
      </c>
    </row>
    <row r="1059" spans="15:162" ht="14.25" x14ac:dyDescent="0.15">
      <c r="O1059" s="11">
        <v>20626</v>
      </c>
      <c r="P1059" s="11">
        <v>12795700.68</v>
      </c>
      <c r="Q1059" s="16">
        <f t="shared" si="2539"/>
        <v>12795700</v>
      </c>
      <c r="R1059" s="4" t="str">
        <f t="shared" si="2540"/>
        <v>5201081,5301081,5201083,5402083,5501085,5400085</v>
      </c>
      <c r="S1059" s="4" t="str">
        <f t="shared" si="2541"/>
        <v>8,8,8,8,8,8</v>
      </c>
      <c r="T1059" s="4" t="str">
        <f t="shared" si="2542"/>
        <v>1400,1384,1384,1384,1384,1384</v>
      </c>
      <c r="U1059">
        <v>5201081</v>
      </c>
      <c r="V1059">
        <v>5301081</v>
      </c>
      <c r="W1059">
        <v>5201083</v>
      </c>
      <c r="X1059">
        <v>5402083</v>
      </c>
      <c r="Y1059">
        <v>5501085</v>
      </c>
      <c r="Z1059">
        <v>5400085</v>
      </c>
      <c r="AA1059" s="2">
        <v>8</v>
      </c>
      <c r="AB1059" s="2">
        <v>8</v>
      </c>
      <c r="AC1059" s="2">
        <v>8</v>
      </c>
      <c r="AD1059" s="2">
        <v>8</v>
      </c>
      <c r="AE1059" s="2">
        <v>8</v>
      </c>
      <c r="AF1059" s="2">
        <v>8</v>
      </c>
      <c r="AG1059" s="2">
        <f t="shared" si="2470"/>
        <v>1400</v>
      </c>
      <c r="AH1059" s="2">
        <f t="shared" si="2523"/>
        <v>1384</v>
      </c>
      <c r="AI1059" s="2">
        <f t="shared" si="2524"/>
        <v>1384</v>
      </c>
      <c r="AJ1059" s="2">
        <f t="shared" si="2525"/>
        <v>1384</v>
      </c>
      <c r="AK1059" s="2">
        <f t="shared" si="2526"/>
        <v>1384</v>
      </c>
      <c r="AL1059" s="2">
        <f t="shared" si="2527"/>
        <v>1384</v>
      </c>
      <c r="AM1059" s="8">
        <f t="shared" si="2528"/>
        <v>2175269</v>
      </c>
      <c r="AN1059" s="8">
        <f t="shared" si="2514"/>
        <v>2124086.2000000002</v>
      </c>
      <c r="AO1059" s="8">
        <f t="shared" si="2514"/>
        <v>2124086.2000000002</v>
      </c>
      <c r="AP1059" s="8">
        <f t="shared" si="2514"/>
        <v>2124086.2000000002</v>
      </c>
      <c r="AQ1059" s="8">
        <f t="shared" si="2514"/>
        <v>2124086.2000000002</v>
      </c>
      <c r="AR1059" s="8">
        <f t="shared" si="2514"/>
        <v>2124086.2000000002</v>
      </c>
      <c r="AS1059" s="8">
        <f t="shared" si="2471"/>
        <v>-91</v>
      </c>
      <c r="AT1059">
        <f t="shared" si="2472"/>
        <v>1309</v>
      </c>
      <c r="CH1059" t="str">
        <f t="shared" si="2509"/>
        <v/>
      </c>
      <c r="CI1059" s="26" t="b">
        <f t="shared" ref="CI1059:CN1059" si="2547">IF(DG1059&lt;&gt;"",IF(ISERROR(MATCH(INT(CO1059),$EE$4:$EE$879,0))=FALSE,TRUE),"")</f>
        <v>1</v>
      </c>
      <c r="CJ1059" s="26" t="b">
        <f t="shared" si="2547"/>
        <v>1</v>
      </c>
      <c r="CK1059" s="26" t="b">
        <f t="shared" si="2547"/>
        <v>1</v>
      </c>
      <c r="CL1059" s="26" t="b">
        <f t="shared" si="2547"/>
        <v>1</v>
      </c>
      <c r="CM1059" s="26" t="b">
        <f t="shared" si="2547"/>
        <v>1</v>
      </c>
      <c r="CN1059" s="26" t="b">
        <f t="shared" si="2547"/>
        <v>1</v>
      </c>
      <c r="CO1059" s="14" t="str">
        <f t="shared" ref="CO1059:CT1059" si="2548">IF(DG1059&lt;&gt;"",REPLACE(REPLACE(INDEX($EE$4:$EE$801,MATCH(DG1059,$EF$4:$EF$801,0)),6,1,CU1059),1,1,DA1059),"")</f>
        <v>5201081</v>
      </c>
      <c r="CP1059" s="14" t="str">
        <f t="shared" si="2548"/>
        <v>5301081</v>
      </c>
      <c r="CQ1059" s="14" t="str">
        <f t="shared" si="2548"/>
        <v>5201083</v>
      </c>
      <c r="CR1059" s="14" t="str">
        <f t="shared" si="2548"/>
        <v>5402083</v>
      </c>
      <c r="CS1059" s="14" t="str">
        <f t="shared" si="2548"/>
        <v>5501085</v>
      </c>
      <c r="CT1059" s="14" t="str">
        <f t="shared" si="2548"/>
        <v>5400085</v>
      </c>
      <c r="CU1059" s="2">
        <v>8</v>
      </c>
      <c r="CV1059" s="2">
        <v>8</v>
      </c>
      <c r="CW1059" s="2">
        <v>8</v>
      </c>
      <c r="CX1059" s="2">
        <v>8</v>
      </c>
      <c r="CY1059" s="2">
        <v>8</v>
      </c>
      <c r="CZ1059" s="2">
        <v>8</v>
      </c>
      <c r="DA1059" s="2">
        <v>5</v>
      </c>
      <c r="DB1059" s="7">
        <v>5</v>
      </c>
      <c r="DC1059">
        <v>5</v>
      </c>
      <c r="DD1059" s="2">
        <v>5</v>
      </c>
      <c r="DE1059" s="7">
        <v>5</v>
      </c>
      <c r="DF1059">
        <v>5</v>
      </c>
      <c r="DG1059" s="1" t="s">
        <v>3257</v>
      </c>
      <c r="DH1059" s="1" t="s">
        <v>3128</v>
      </c>
      <c r="DI1059" s="1" t="s">
        <v>3268</v>
      </c>
      <c r="DJ1059" s="1" t="s">
        <v>3164</v>
      </c>
      <c r="DK1059" s="1" t="s">
        <v>3290</v>
      </c>
      <c r="DL1059" s="1" t="s">
        <v>3289</v>
      </c>
      <c r="DM1059" t="s">
        <v>3131</v>
      </c>
      <c r="DN1059" t="s">
        <v>3131</v>
      </c>
      <c r="DO1059" t="s">
        <v>3138</v>
      </c>
      <c r="DP1059" t="s">
        <v>3138</v>
      </c>
      <c r="DQ1059" t="s">
        <v>3159</v>
      </c>
      <c r="DR1059" t="s">
        <v>3159</v>
      </c>
      <c r="DS1059" s="1" t="s">
        <v>3179</v>
      </c>
      <c r="DT1059" s="1" t="s">
        <v>3184</v>
      </c>
      <c r="DU1059" s="1" t="s">
        <v>3179</v>
      </c>
      <c r="DV1059" s="1" t="s">
        <v>3202</v>
      </c>
      <c r="DW1059" s="1" t="s">
        <v>3197</v>
      </c>
      <c r="DX1059" s="1" t="s">
        <v>3234</v>
      </c>
      <c r="DY1059">
        <f t="shared" si="2462"/>
        <v>1</v>
      </c>
      <c r="DZ1059">
        <f t="shared" si="2463"/>
        <v>1</v>
      </c>
      <c r="EA1059">
        <f t="shared" si="2464"/>
        <v>1</v>
      </c>
      <c r="EB1059">
        <f t="shared" si="2465"/>
        <v>2</v>
      </c>
      <c r="EC1059">
        <f t="shared" si="2466"/>
        <v>2</v>
      </c>
      <c r="ED1059">
        <f t="shared" si="2467"/>
        <v>2</v>
      </c>
      <c r="FA1059" t="str">
        <f t="shared" si="2503"/>
        <v>水骑兵</v>
      </c>
      <c r="FB1059" t="str">
        <f t="shared" si="2504"/>
        <v>水剑士</v>
      </c>
      <c r="FC1059" t="str">
        <f t="shared" si="2505"/>
        <v>木骑兵</v>
      </c>
      <c r="FD1059" t="str">
        <f t="shared" si="2506"/>
        <v>木女巫</v>
      </c>
      <c r="FE1059" t="str">
        <f t="shared" si="2507"/>
        <v>暗猎人</v>
      </c>
      <c r="FF1059" t="str">
        <f t="shared" si="2508"/>
        <v>暗巫师</v>
      </c>
    </row>
    <row r="1060" spans="15:162" ht="14.25" x14ac:dyDescent="0.15">
      <c r="O1060" s="11">
        <v>20627</v>
      </c>
      <c r="P1060" s="11">
        <v>12795946.380000001</v>
      </c>
      <c r="Q1060" s="16">
        <f t="shared" si="2539"/>
        <v>12795946</v>
      </c>
      <c r="R1060" s="4" t="str">
        <f t="shared" si="2540"/>
        <v>5301081,5200081,5202082,5500082,5502083,5402081</v>
      </c>
      <c r="S1060" s="4" t="str">
        <f t="shared" si="2541"/>
        <v>8,8,8,8,8,8</v>
      </c>
      <c r="T1060" s="4" t="str">
        <f t="shared" si="2542"/>
        <v>1400,1384,1384,1384,1384,1384</v>
      </c>
      <c r="U1060">
        <v>5301081</v>
      </c>
      <c r="V1060">
        <v>5200081</v>
      </c>
      <c r="W1060">
        <v>5202082</v>
      </c>
      <c r="X1060">
        <v>5500082</v>
      </c>
      <c r="Y1060">
        <v>5502083</v>
      </c>
      <c r="Z1060">
        <v>5402081</v>
      </c>
      <c r="AA1060" s="2">
        <v>8</v>
      </c>
      <c r="AB1060" s="2">
        <v>8</v>
      </c>
      <c r="AC1060" s="2">
        <v>8</v>
      </c>
      <c r="AD1060" s="2">
        <v>8</v>
      </c>
      <c r="AE1060" s="2">
        <v>8</v>
      </c>
      <c r="AF1060" s="2">
        <v>8</v>
      </c>
      <c r="AG1060" s="2">
        <f t="shared" si="2470"/>
        <v>1400</v>
      </c>
      <c r="AH1060" s="2">
        <f t="shared" si="2523"/>
        <v>1384</v>
      </c>
      <c r="AI1060" s="2">
        <f t="shared" si="2524"/>
        <v>1384</v>
      </c>
      <c r="AJ1060" s="2">
        <f t="shared" si="2525"/>
        <v>1384</v>
      </c>
      <c r="AK1060" s="2">
        <f t="shared" si="2526"/>
        <v>1384</v>
      </c>
      <c r="AL1060" s="2">
        <f t="shared" si="2527"/>
        <v>1384</v>
      </c>
      <c r="AM1060" s="8">
        <f t="shared" si="2528"/>
        <v>2175310.8200000003</v>
      </c>
      <c r="AN1060" s="8">
        <f t="shared" si="2514"/>
        <v>2124127.0360000003</v>
      </c>
      <c r="AO1060" s="8">
        <f t="shared" si="2514"/>
        <v>2124127.0360000003</v>
      </c>
      <c r="AP1060" s="8">
        <f t="shared" si="2514"/>
        <v>2124127.0360000003</v>
      </c>
      <c r="AQ1060" s="8">
        <f t="shared" si="2514"/>
        <v>2124127.0360000003</v>
      </c>
      <c r="AR1060" s="8">
        <f t="shared" si="2514"/>
        <v>2124127.0360000003</v>
      </c>
      <c r="AS1060" s="8">
        <f t="shared" si="2471"/>
        <v>-91</v>
      </c>
      <c r="AT1060">
        <f t="shared" si="2472"/>
        <v>1309</v>
      </c>
      <c r="CH1060" t="str">
        <f t="shared" si="2509"/>
        <v/>
      </c>
      <c r="CI1060" s="26" t="b">
        <f t="shared" ref="CI1060:CN1060" si="2549">IF(DG1060&lt;&gt;"",IF(ISERROR(MATCH(INT(CO1060),$EE$4:$EE$879,0))=FALSE,TRUE),"")</f>
        <v>1</v>
      </c>
      <c r="CJ1060" s="26" t="b">
        <f t="shared" si="2549"/>
        <v>1</v>
      </c>
      <c r="CK1060" s="26" t="b">
        <f t="shared" si="2549"/>
        <v>1</v>
      </c>
      <c r="CL1060" s="26" t="b">
        <f t="shared" si="2549"/>
        <v>1</v>
      </c>
      <c r="CM1060" s="26" t="b">
        <f t="shared" si="2549"/>
        <v>1</v>
      </c>
      <c r="CN1060" s="26" t="b">
        <f t="shared" si="2549"/>
        <v>1</v>
      </c>
      <c r="CO1060" s="14" t="str">
        <f t="shared" ref="CO1060:CT1060" si="2550">IF(DG1060&lt;&gt;"",REPLACE(REPLACE(INDEX($EE$4:$EE$801,MATCH(DG1060,$EF$4:$EF$801,0)),6,1,CU1060),1,1,DA1060),"")</f>
        <v>5301081</v>
      </c>
      <c r="CP1060" s="14" t="str">
        <f t="shared" si="2550"/>
        <v>5200081</v>
      </c>
      <c r="CQ1060" s="14" t="str">
        <f t="shared" si="2550"/>
        <v>5202082</v>
      </c>
      <c r="CR1060" s="14" t="str">
        <f t="shared" si="2550"/>
        <v>5500082</v>
      </c>
      <c r="CS1060" s="14" t="str">
        <f t="shared" si="2550"/>
        <v>5502083</v>
      </c>
      <c r="CT1060" s="14" t="str">
        <f t="shared" si="2550"/>
        <v>5402081</v>
      </c>
      <c r="CU1060" s="2">
        <v>8</v>
      </c>
      <c r="CV1060" s="2">
        <v>8</v>
      </c>
      <c r="CW1060" s="2">
        <v>8</v>
      </c>
      <c r="CX1060" s="2">
        <v>8</v>
      </c>
      <c r="CY1060" s="2">
        <v>8</v>
      </c>
      <c r="CZ1060" s="2">
        <v>8</v>
      </c>
      <c r="DA1060" s="2">
        <v>5</v>
      </c>
      <c r="DB1060" s="7">
        <v>5</v>
      </c>
      <c r="DC1060">
        <v>5</v>
      </c>
      <c r="DD1060" s="2">
        <v>5</v>
      </c>
      <c r="DE1060" s="7">
        <v>5</v>
      </c>
      <c r="DF1060">
        <v>5</v>
      </c>
      <c r="DG1060" s="1" t="s">
        <v>3128</v>
      </c>
      <c r="DH1060" s="1" t="s">
        <v>3256</v>
      </c>
      <c r="DI1060" s="1" t="s">
        <v>3263</v>
      </c>
      <c r="DJ1060" s="1" t="s">
        <v>3148</v>
      </c>
      <c r="DK1060" s="1" t="s">
        <v>3273</v>
      </c>
      <c r="DL1060" s="1" t="s">
        <v>3259</v>
      </c>
      <c r="DM1060" t="s">
        <v>3131</v>
      </c>
      <c r="DN1060" t="s">
        <v>3131</v>
      </c>
      <c r="DO1060" t="s">
        <v>3122</v>
      </c>
      <c r="DP1060" t="s">
        <v>3122</v>
      </c>
      <c r="DQ1060" t="s">
        <v>3138</v>
      </c>
      <c r="DR1060" t="s">
        <v>3131</v>
      </c>
      <c r="DS1060" s="1" t="s">
        <v>3184</v>
      </c>
      <c r="DT1060" s="1" t="s">
        <v>3163</v>
      </c>
      <c r="DU1060" s="1" t="s">
        <v>3166</v>
      </c>
      <c r="DV1060" s="1" t="s">
        <v>3206</v>
      </c>
      <c r="DW1060" s="1" t="s">
        <v>3198</v>
      </c>
      <c r="DX1060" s="1" t="s">
        <v>3202</v>
      </c>
      <c r="DY1060">
        <f t="shared" si="2462"/>
        <v>1</v>
      </c>
      <c r="DZ1060">
        <f t="shared" si="2463"/>
        <v>1</v>
      </c>
      <c r="EA1060">
        <f t="shared" si="2464"/>
        <v>1</v>
      </c>
      <c r="EB1060">
        <f t="shared" si="2465"/>
        <v>2</v>
      </c>
      <c r="EC1060">
        <f t="shared" si="2466"/>
        <v>2</v>
      </c>
      <c r="ED1060">
        <f t="shared" si="2467"/>
        <v>2</v>
      </c>
      <c r="FA1060" t="str">
        <f t="shared" si="2503"/>
        <v>水剑士</v>
      </c>
      <c r="FB1060" t="str">
        <f t="shared" si="2504"/>
        <v>水刀客</v>
      </c>
      <c r="FC1060" t="str">
        <f t="shared" si="2505"/>
        <v>火维京</v>
      </c>
      <c r="FD1060" t="str">
        <f t="shared" si="2506"/>
        <v>火海盗</v>
      </c>
      <c r="FE1060" t="str">
        <f t="shared" si="2507"/>
        <v>木火枪手</v>
      </c>
      <c r="FF1060" t="str">
        <f t="shared" si="2508"/>
        <v>水女巫</v>
      </c>
    </row>
    <row r="1061" spans="15:162" ht="14.25" x14ac:dyDescent="0.15">
      <c r="O1061" s="11">
        <v>20628</v>
      </c>
      <c r="P1061" s="11">
        <v>12796192.08</v>
      </c>
      <c r="Q1061" s="16">
        <f t="shared" si="2539"/>
        <v>12796192</v>
      </c>
      <c r="R1061" s="4" t="str">
        <f t="shared" si="2540"/>
        <v>5200081,5302085,5301083,5401083,5501084,5502083</v>
      </c>
      <c r="S1061" s="4" t="str">
        <f t="shared" si="2541"/>
        <v>8,8,8,8,8,8</v>
      </c>
      <c r="T1061" s="4" t="str">
        <f t="shared" si="2542"/>
        <v>1400,1384,1384,1384,1384,1384</v>
      </c>
      <c r="U1061">
        <v>5200081</v>
      </c>
      <c r="V1061">
        <v>5302085</v>
      </c>
      <c r="W1061">
        <v>5301083</v>
      </c>
      <c r="X1061">
        <v>5401083</v>
      </c>
      <c r="Y1061">
        <v>5501084</v>
      </c>
      <c r="Z1061">
        <v>5502083</v>
      </c>
      <c r="AA1061" s="2">
        <v>8</v>
      </c>
      <c r="AB1061" s="2">
        <v>8</v>
      </c>
      <c r="AC1061" s="2">
        <v>8</v>
      </c>
      <c r="AD1061" s="2">
        <v>8</v>
      </c>
      <c r="AE1061" s="2">
        <v>8</v>
      </c>
      <c r="AF1061" s="2">
        <v>8</v>
      </c>
      <c r="AG1061" s="2">
        <f t="shared" si="2470"/>
        <v>1400</v>
      </c>
      <c r="AH1061" s="2">
        <f t="shared" si="2523"/>
        <v>1384</v>
      </c>
      <c r="AI1061" s="2">
        <f t="shared" si="2524"/>
        <v>1384</v>
      </c>
      <c r="AJ1061" s="2">
        <f t="shared" si="2525"/>
        <v>1384</v>
      </c>
      <c r="AK1061" s="2">
        <f t="shared" si="2526"/>
        <v>1384</v>
      </c>
      <c r="AL1061" s="2">
        <f t="shared" si="2527"/>
        <v>1384</v>
      </c>
      <c r="AM1061" s="8">
        <f t="shared" si="2528"/>
        <v>2175352.64</v>
      </c>
      <c r="AN1061" s="8">
        <f t="shared" si="2514"/>
        <v>2124167.872</v>
      </c>
      <c r="AO1061" s="8">
        <f t="shared" si="2514"/>
        <v>2124167.872</v>
      </c>
      <c r="AP1061" s="8">
        <f t="shared" si="2514"/>
        <v>2124167.872</v>
      </c>
      <c r="AQ1061" s="8">
        <f t="shared" si="2514"/>
        <v>2124167.872</v>
      </c>
      <c r="AR1061" s="8">
        <f t="shared" si="2514"/>
        <v>2124167.872</v>
      </c>
      <c r="AS1061" s="8">
        <f t="shared" si="2471"/>
        <v>-91</v>
      </c>
      <c r="AT1061">
        <f t="shared" si="2472"/>
        <v>1309</v>
      </c>
      <c r="CH1061" t="str">
        <f t="shared" si="2509"/>
        <v/>
      </c>
      <c r="CI1061" s="26" t="b">
        <f t="shared" ref="CI1061:CN1061" si="2551">IF(DG1061&lt;&gt;"",IF(ISERROR(MATCH(INT(CO1061),$EE$4:$EE$879,0))=FALSE,TRUE),"")</f>
        <v>1</v>
      </c>
      <c r="CJ1061" s="26" t="b">
        <f t="shared" si="2551"/>
        <v>1</v>
      </c>
      <c r="CK1061" s="26" t="b">
        <f t="shared" si="2551"/>
        <v>1</v>
      </c>
      <c r="CL1061" s="26" t="b">
        <f t="shared" si="2551"/>
        <v>1</v>
      </c>
      <c r="CM1061" s="26" t="b">
        <f t="shared" si="2551"/>
        <v>1</v>
      </c>
      <c r="CN1061" s="26" t="b">
        <f t="shared" si="2551"/>
        <v>1</v>
      </c>
      <c r="CO1061" s="14" t="str">
        <f t="shared" ref="CO1061:CT1061" si="2552">IF(DG1061&lt;&gt;"",REPLACE(REPLACE(INDEX($EE$4:$EE$801,MATCH(DG1061,$EF$4:$EF$801,0)),6,1,CU1061),1,1,DA1061),"")</f>
        <v>5200081</v>
      </c>
      <c r="CP1061" s="14" t="str">
        <f t="shared" si="2552"/>
        <v>5302085</v>
      </c>
      <c r="CQ1061" s="14" t="str">
        <f t="shared" si="2552"/>
        <v>5301083</v>
      </c>
      <c r="CR1061" s="14" t="str">
        <f t="shared" si="2552"/>
        <v>5401083</v>
      </c>
      <c r="CS1061" s="14" t="str">
        <f t="shared" si="2552"/>
        <v>5501084</v>
      </c>
      <c r="CT1061" s="14" t="str">
        <f t="shared" si="2552"/>
        <v>5502083</v>
      </c>
      <c r="CU1061" s="2">
        <v>8</v>
      </c>
      <c r="CV1061" s="2">
        <v>8</v>
      </c>
      <c r="CW1061" s="2">
        <v>8</v>
      </c>
      <c r="CX1061" s="2">
        <v>8</v>
      </c>
      <c r="CY1061" s="2">
        <v>8</v>
      </c>
      <c r="CZ1061" s="2">
        <v>8</v>
      </c>
      <c r="DA1061" s="2">
        <v>5</v>
      </c>
      <c r="DB1061" s="7">
        <v>5</v>
      </c>
      <c r="DC1061">
        <v>5</v>
      </c>
      <c r="DD1061" s="2">
        <v>5</v>
      </c>
      <c r="DE1061" s="7">
        <v>5</v>
      </c>
      <c r="DF1061">
        <v>5</v>
      </c>
      <c r="DG1061" s="1" t="s">
        <v>3256</v>
      </c>
      <c r="DH1061" s="1" t="s">
        <v>3286</v>
      </c>
      <c r="DI1061" s="1" t="s">
        <v>3270</v>
      </c>
      <c r="DJ1061" s="1" t="s">
        <v>3271</v>
      </c>
      <c r="DK1061" s="1" t="s">
        <v>3252</v>
      </c>
      <c r="DL1061" s="1" t="s">
        <v>3273</v>
      </c>
      <c r="DM1061" t="s">
        <v>3131</v>
      </c>
      <c r="DN1061" t="s">
        <v>3159</v>
      </c>
      <c r="DO1061" t="s">
        <v>3138</v>
      </c>
      <c r="DP1061" t="s">
        <v>3138</v>
      </c>
      <c r="DQ1061" t="s">
        <v>3253</v>
      </c>
      <c r="DR1061" t="s">
        <v>3138</v>
      </c>
      <c r="DS1061" s="1" t="s">
        <v>3163</v>
      </c>
      <c r="DT1061" s="1" t="s">
        <v>3146</v>
      </c>
      <c r="DU1061" s="1" t="s">
        <v>3184</v>
      </c>
      <c r="DV1061" s="1" t="s">
        <v>3203</v>
      </c>
      <c r="DW1061" s="1" t="s">
        <v>3197</v>
      </c>
      <c r="DX1061" s="1" t="s">
        <v>3198</v>
      </c>
      <c r="DY1061">
        <f t="shared" si="2462"/>
        <v>1</v>
      </c>
      <c r="DZ1061">
        <f t="shared" si="2463"/>
        <v>1</v>
      </c>
      <c r="EA1061">
        <f t="shared" si="2464"/>
        <v>1</v>
      </c>
      <c r="EB1061">
        <f t="shared" si="2465"/>
        <v>2</v>
      </c>
      <c r="EC1061">
        <f t="shared" si="2466"/>
        <v>2</v>
      </c>
      <c r="ED1061">
        <f t="shared" si="2467"/>
        <v>2</v>
      </c>
      <c r="FA1061" t="str">
        <f t="shared" si="2503"/>
        <v>水刀客</v>
      </c>
      <c r="FB1061" t="str">
        <f t="shared" si="2504"/>
        <v>暗盗贼</v>
      </c>
      <c r="FC1061" t="str">
        <f t="shared" si="2505"/>
        <v>木剑士</v>
      </c>
      <c r="FD1061" t="str">
        <f t="shared" si="2506"/>
        <v>木魔法师</v>
      </c>
      <c r="FE1061" t="str">
        <f t="shared" si="2507"/>
        <v>光猎人</v>
      </c>
      <c r="FF1061" t="str">
        <f t="shared" si="2508"/>
        <v>木火枪手</v>
      </c>
    </row>
    <row r="1062" spans="15:162" ht="14.25" x14ac:dyDescent="0.15">
      <c r="O1062" s="11">
        <v>20629</v>
      </c>
      <c r="P1062" s="11">
        <v>12796437.779999999</v>
      </c>
      <c r="Q1062" s="16">
        <f t="shared" si="2539"/>
        <v>12796437</v>
      </c>
      <c r="R1062" s="4" t="str">
        <f t="shared" si="2540"/>
        <v>5202082,5201083,5301082,5402083,5500081,5400085</v>
      </c>
      <c r="S1062" s="4" t="str">
        <f t="shared" si="2541"/>
        <v>8,8,8,8,8,8</v>
      </c>
      <c r="T1062" s="4" t="str">
        <f t="shared" si="2542"/>
        <v>1400,1384,1384,1384,1384,1384</v>
      </c>
      <c r="U1062">
        <v>5202082</v>
      </c>
      <c r="V1062">
        <v>5201083</v>
      </c>
      <c r="W1062">
        <v>5301082</v>
      </c>
      <c r="X1062">
        <v>5402083</v>
      </c>
      <c r="Y1062">
        <v>5500081</v>
      </c>
      <c r="Z1062">
        <v>5400085</v>
      </c>
      <c r="AA1062" s="2">
        <v>8</v>
      </c>
      <c r="AB1062" s="2">
        <v>8</v>
      </c>
      <c r="AC1062" s="2">
        <v>8</v>
      </c>
      <c r="AD1062" s="2">
        <v>8</v>
      </c>
      <c r="AE1062" s="2">
        <v>8</v>
      </c>
      <c r="AF1062" s="2">
        <v>8</v>
      </c>
      <c r="AG1062" s="2">
        <f t="shared" si="2470"/>
        <v>1400</v>
      </c>
      <c r="AH1062" s="2">
        <f t="shared" si="2523"/>
        <v>1384</v>
      </c>
      <c r="AI1062" s="2">
        <f t="shared" si="2524"/>
        <v>1384</v>
      </c>
      <c r="AJ1062" s="2">
        <f t="shared" si="2525"/>
        <v>1384</v>
      </c>
      <c r="AK1062" s="2">
        <f t="shared" si="2526"/>
        <v>1384</v>
      </c>
      <c r="AL1062" s="2">
        <f t="shared" si="2527"/>
        <v>1384</v>
      </c>
      <c r="AM1062" s="8">
        <f t="shared" si="2528"/>
        <v>2175394.29</v>
      </c>
      <c r="AN1062" s="8">
        <f t="shared" si="2514"/>
        <v>2124208.5419999999</v>
      </c>
      <c r="AO1062" s="8">
        <f t="shared" si="2514"/>
        <v>2124208.5419999999</v>
      </c>
      <c r="AP1062" s="8">
        <f t="shared" si="2514"/>
        <v>2124208.5419999999</v>
      </c>
      <c r="AQ1062" s="8">
        <f t="shared" si="2514"/>
        <v>2124208.5419999999</v>
      </c>
      <c r="AR1062" s="8">
        <f t="shared" si="2514"/>
        <v>2124208.5419999999</v>
      </c>
      <c r="AS1062" s="8">
        <f t="shared" si="2471"/>
        <v>-91</v>
      </c>
      <c r="AT1062">
        <f t="shared" si="2472"/>
        <v>1309</v>
      </c>
      <c r="CH1062" t="str">
        <f t="shared" si="2509"/>
        <v/>
      </c>
      <c r="CI1062" s="26" t="b">
        <f t="shared" ref="CI1062:CN1062" si="2553">IF(DG1062&lt;&gt;"",IF(ISERROR(MATCH(INT(CO1062),$EE$4:$EE$879,0))=FALSE,TRUE),"")</f>
        <v>1</v>
      </c>
      <c r="CJ1062" s="26" t="b">
        <f t="shared" si="2553"/>
        <v>1</v>
      </c>
      <c r="CK1062" s="26" t="b">
        <f t="shared" si="2553"/>
        <v>1</v>
      </c>
      <c r="CL1062" s="26" t="b">
        <f t="shared" si="2553"/>
        <v>1</v>
      </c>
      <c r="CM1062" s="26" t="b">
        <f t="shared" si="2553"/>
        <v>1</v>
      </c>
      <c r="CN1062" s="26" t="b">
        <f t="shared" si="2553"/>
        <v>1</v>
      </c>
      <c r="CO1062" s="14" t="str">
        <f t="shared" ref="CO1062:CT1062" si="2554">IF(DG1062&lt;&gt;"",REPLACE(REPLACE(INDEX($EE$4:$EE$801,MATCH(DG1062,$EF$4:$EF$801,0)),6,1,CU1062),1,1,DA1062),"")</f>
        <v>5202082</v>
      </c>
      <c r="CP1062" s="14" t="str">
        <f t="shared" si="2554"/>
        <v>5201083</v>
      </c>
      <c r="CQ1062" s="14" t="str">
        <f t="shared" si="2554"/>
        <v>5301082</v>
      </c>
      <c r="CR1062" s="14" t="str">
        <f t="shared" si="2554"/>
        <v>5402083</v>
      </c>
      <c r="CS1062" s="14" t="str">
        <f t="shared" si="2554"/>
        <v>5500081</v>
      </c>
      <c r="CT1062" s="14" t="str">
        <f t="shared" si="2554"/>
        <v>5400085</v>
      </c>
      <c r="CU1062" s="2">
        <v>8</v>
      </c>
      <c r="CV1062" s="2">
        <v>8</v>
      </c>
      <c r="CW1062" s="2">
        <v>8</v>
      </c>
      <c r="CX1062" s="2">
        <v>8</v>
      </c>
      <c r="CY1062" s="2">
        <v>8</v>
      </c>
      <c r="CZ1062" s="2">
        <v>8</v>
      </c>
      <c r="DA1062" s="2">
        <v>5</v>
      </c>
      <c r="DB1062" s="7">
        <v>5</v>
      </c>
      <c r="DC1062">
        <v>5</v>
      </c>
      <c r="DD1062" s="2">
        <v>5</v>
      </c>
      <c r="DE1062" s="7">
        <v>5</v>
      </c>
      <c r="DF1062">
        <v>5</v>
      </c>
      <c r="DG1062" s="1" t="s">
        <v>3263</v>
      </c>
      <c r="DH1062" s="1" t="s">
        <v>3268</v>
      </c>
      <c r="DI1062" s="1" t="s">
        <v>3264</v>
      </c>
      <c r="DJ1062" s="1" t="s">
        <v>3164</v>
      </c>
      <c r="DK1062" s="1" t="s">
        <v>3260</v>
      </c>
      <c r="DL1062" s="1" t="s">
        <v>3289</v>
      </c>
      <c r="DM1062" t="s">
        <v>3122</v>
      </c>
      <c r="DN1062" t="s">
        <v>3138</v>
      </c>
      <c r="DO1062" t="s">
        <v>3122</v>
      </c>
      <c r="DP1062" t="s">
        <v>3138</v>
      </c>
      <c r="DQ1062" t="s">
        <v>3131</v>
      </c>
      <c r="DR1062" t="s">
        <v>3159</v>
      </c>
      <c r="DS1062" s="1" t="s">
        <v>3166</v>
      </c>
      <c r="DT1062" s="1" t="s">
        <v>3179</v>
      </c>
      <c r="DU1062" s="1" t="s">
        <v>3184</v>
      </c>
      <c r="DV1062" s="1" t="s">
        <v>3202</v>
      </c>
      <c r="DW1062" s="1" t="s">
        <v>3206</v>
      </c>
      <c r="DX1062" s="1" t="s">
        <v>3234</v>
      </c>
      <c r="DY1062">
        <f t="shared" si="2462"/>
        <v>1</v>
      </c>
      <c r="DZ1062">
        <f t="shared" si="2463"/>
        <v>1</v>
      </c>
      <c r="EA1062">
        <f t="shared" si="2464"/>
        <v>1</v>
      </c>
      <c r="EB1062">
        <f t="shared" si="2465"/>
        <v>2</v>
      </c>
      <c r="EC1062">
        <f t="shared" si="2466"/>
        <v>2</v>
      </c>
      <c r="ED1062">
        <f t="shared" si="2467"/>
        <v>2</v>
      </c>
      <c r="FA1062" t="str">
        <f t="shared" si="2503"/>
        <v>火维京</v>
      </c>
      <c r="FB1062" t="str">
        <f t="shared" si="2504"/>
        <v>木骑兵</v>
      </c>
      <c r="FC1062" t="str">
        <f t="shared" si="2505"/>
        <v>火剑士</v>
      </c>
      <c r="FD1062" t="str">
        <f t="shared" si="2506"/>
        <v>木女巫</v>
      </c>
      <c r="FE1062" t="str">
        <f t="shared" si="2507"/>
        <v>水海盗</v>
      </c>
      <c r="FF1062" t="str">
        <f t="shared" si="2508"/>
        <v>暗巫师</v>
      </c>
    </row>
    <row r="1063" spans="15:162" ht="14.25" x14ac:dyDescent="0.15">
      <c r="O1063" s="11">
        <v>20630</v>
      </c>
      <c r="P1063" s="11">
        <v>12892100.130000001</v>
      </c>
      <c r="Q1063" s="16">
        <f t="shared" si="2539"/>
        <v>12892100</v>
      </c>
      <c r="R1063" s="4" t="str">
        <f t="shared" si="2540"/>
        <v>5600084,5201084,5201084,5400085,5501085,5400085</v>
      </c>
      <c r="S1063" s="4" t="str">
        <f t="shared" si="2541"/>
        <v>8,8,8,8,8,8</v>
      </c>
      <c r="T1063" s="4" t="str">
        <f t="shared" si="2542"/>
        <v>1406,1389,1389,1389,1389,1389</v>
      </c>
      <c r="U1063">
        <v>5600084</v>
      </c>
      <c r="V1063">
        <v>5201084</v>
      </c>
      <c r="W1063">
        <v>5201084</v>
      </c>
      <c r="X1063">
        <v>5400085</v>
      </c>
      <c r="Y1063">
        <v>5501085</v>
      </c>
      <c r="Z1063">
        <v>5400085</v>
      </c>
      <c r="AA1063" s="2">
        <v>8</v>
      </c>
      <c r="AB1063" s="2">
        <v>8</v>
      </c>
      <c r="AC1063" s="2">
        <v>8</v>
      </c>
      <c r="AD1063" s="2">
        <v>8</v>
      </c>
      <c r="AE1063" s="2">
        <v>8</v>
      </c>
      <c r="AF1063" s="2">
        <v>8</v>
      </c>
      <c r="AG1063" s="2">
        <f t="shared" si="2470"/>
        <v>1406</v>
      </c>
      <c r="AH1063" s="2">
        <f t="shared" si="2523"/>
        <v>1389</v>
      </c>
      <c r="AI1063" s="2">
        <f t="shared" si="2524"/>
        <v>1389</v>
      </c>
      <c r="AJ1063" s="2">
        <f t="shared" si="2525"/>
        <v>1389</v>
      </c>
      <c r="AK1063" s="2">
        <f t="shared" si="2526"/>
        <v>1389</v>
      </c>
      <c r="AL1063" s="2">
        <f t="shared" si="2527"/>
        <v>1389</v>
      </c>
      <c r="AM1063" s="8">
        <f t="shared" si="2528"/>
        <v>2191657</v>
      </c>
      <c r="AN1063" s="8">
        <f t="shared" si="2514"/>
        <v>2140088.6</v>
      </c>
      <c r="AO1063" s="8">
        <f t="shared" si="2514"/>
        <v>2140088.6</v>
      </c>
      <c r="AP1063" s="8">
        <f t="shared" si="2514"/>
        <v>2140088.6</v>
      </c>
      <c r="AQ1063" s="8">
        <f t="shared" si="2514"/>
        <v>2140088.6</v>
      </c>
      <c r="AR1063" s="8">
        <f t="shared" si="2514"/>
        <v>2140088.6</v>
      </c>
      <c r="AS1063" s="8">
        <f t="shared" si="2471"/>
        <v>-92</v>
      </c>
      <c r="AT1063">
        <f t="shared" si="2472"/>
        <v>1314</v>
      </c>
      <c r="CH1063" t="str">
        <f t="shared" si="2509"/>
        <v/>
      </c>
      <c r="CI1063" s="26" t="b">
        <f t="shared" ref="CI1063:CN1063" si="2555">IF(DG1063&lt;&gt;"",IF(ISERROR(MATCH(INT(CO1063),$EE$4:$EE$879,0))=FALSE,TRUE),"")</f>
        <v>1</v>
      </c>
      <c r="CJ1063" s="26" t="b">
        <f t="shared" si="2555"/>
        <v>1</v>
      </c>
      <c r="CK1063" s="26" t="b">
        <f t="shared" si="2555"/>
        <v>1</v>
      </c>
      <c r="CL1063" s="26" t="b">
        <f t="shared" si="2555"/>
        <v>1</v>
      </c>
      <c r="CM1063" s="26" t="b">
        <f t="shared" si="2555"/>
        <v>1</v>
      </c>
      <c r="CN1063" s="26" t="b">
        <f t="shared" si="2555"/>
        <v>1</v>
      </c>
      <c r="CO1063" s="14" t="str">
        <f t="shared" ref="CO1063:CT1063" si="2556">IF(DG1063&lt;&gt;"",REPLACE(REPLACE(INDEX($EE$4:$EE$801,MATCH(DG1063,$EF$4:$EF$801,0)),6,1,CU1063),1,1,DA1063),"")</f>
        <v>5600084</v>
      </c>
      <c r="CP1063" s="14" t="str">
        <f t="shared" si="2556"/>
        <v>5201084</v>
      </c>
      <c r="CQ1063" s="14" t="str">
        <f t="shared" si="2556"/>
        <v>5201084</v>
      </c>
      <c r="CR1063" s="14" t="str">
        <f t="shared" si="2556"/>
        <v>5400085</v>
      </c>
      <c r="CS1063" s="14" t="str">
        <f t="shared" si="2556"/>
        <v>5501085</v>
      </c>
      <c r="CT1063" s="14" t="str">
        <f t="shared" si="2556"/>
        <v>5400085</v>
      </c>
      <c r="CU1063" s="2">
        <v>8</v>
      </c>
      <c r="CV1063" s="2">
        <v>8</v>
      </c>
      <c r="CW1063" s="2">
        <v>8</v>
      </c>
      <c r="CX1063" s="2">
        <v>8</v>
      </c>
      <c r="CY1063" s="2">
        <v>8</v>
      </c>
      <c r="CZ1063" s="2">
        <v>8</v>
      </c>
      <c r="DA1063" s="2">
        <v>5</v>
      </c>
      <c r="DB1063" s="7">
        <v>5</v>
      </c>
      <c r="DC1063">
        <v>5</v>
      </c>
      <c r="DD1063" s="2">
        <v>5</v>
      </c>
      <c r="DE1063" s="7">
        <v>5</v>
      </c>
      <c r="DF1063">
        <v>5</v>
      </c>
      <c r="DG1063" s="1" t="s">
        <v>3255</v>
      </c>
      <c r="DH1063" s="1" t="s">
        <v>3274</v>
      </c>
      <c r="DI1063" s="1" t="s">
        <v>3274</v>
      </c>
      <c r="DJ1063" s="1" t="s">
        <v>3289</v>
      </c>
      <c r="DK1063" s="1" t="s">
        <v>3290</v>
      </c>
      <c r="DL1063" s="1" t="s">
        <v>3289</v>
      </c>
      <c r="DM1063" t="s">
        <v>3253</v>
      </c>
      <c r="DN1063" t="s">
        <v>3253</v>
      </c>
      <c r="DO1063" t="s">
        <v>3253</v>
      </c>
      <c r="DP1063" t="s">
        <v>3159</v>
      </c>
      <c r="DQ1063" t="s">
        <v>3159</v>
      </c>
      <c r="DR1063" t="s">
        <v>3159</v>
      </c>
      <c r="DS1063" s="1" t="s">
        <v>3194</v>
      </c>
      <c r="DT1063" s="1" t="s">
        <v>3179</v>
      </c>
      <c r="DU1063" s="1" t="s">
        <v>3179</v>
      </c>
      <c r="DV1063" s="1" t="s">
        <v>3234</v>
      </c>
      <c r="DW1063" s="1" t="s">
        <v>3197</v>
      </c>
      <c r="DX1063" s="1" t="s">
        <v>3234</v>
      </c>
      <c r="DY1063">
        <f t="shared" si="2462"/>
        <v>1</v>
      </c>
      <c r="DZ1063">
        <f t="shared" si="2463"/>
        <v>1</v>
      </c>
      <c r="EA1063">
        <f t="shared" si="2464"/>
        <v>1</v>
      </c>
      <c r="EB1063">
        <f t="shared" si="2465"/>
        <v>2</v>
      </c>
      <c r="EC1063">
        <f t="shared" si="2466"/>
        <v>2</v>
      </c>
      <c r="ED1063">
        <f t="shared" si="2467"/>
        <v>2</v>
      </c>
      <c r="FA1063" t="str">
        <f t="shared" si="2503"/>
        <v>光熊猫</v>
      </c>
      <c r="FB1063" t="str">
        <f t="shared" si="2504"/>
        <v>光骑兵</v>
      </c>
      <c r="FC1063" t="str">
        <f t="shared" si="2505"/>
        <v>光骑兵</v>
      </c>
      <c r="FD1063" t="str">
        <f t="shared" si="2506"/>
        <v>暗巫师</v>
      </c>
      <c r="FE1063" t="str">
        <f t="shared" si="2507"/>
        <v>暗猎人</v>
      </c>
      <c r="FF1063" t="str">
        <f t="shared" si="2508"/>
        <v>暗巫师</v>
      </c>
    </row>
    <row r="1064" spans="15:162" ht="14.25" x14ac:dyDescent="0.15">
      <c r="O1064" s="11">
        <v>20631</v>
      </c>
      <c r="P1064" s="11">
        <v>12892345.83</v>
      </c>
      <c r="Q1064" s="16">
        <f t="shared" si="2539"/>
        <v>12892345</v>
      </c>
      <c r="R1064" s="4" t="str">
        <f t="shared" si="2540"/>
        <v>5201081,5301081,5201083,5402083,5400085,5501085</v>
      </c>
      <c r="S1064" s="4" t="str">
        <f t="shared" si="2541"/>
        <v>8,8,8,8,8,8</v>
      </c>
      <c r="T1064" s="4" t="str">
        <f t="shared" si="2542"/>
        <v>1406,1389,1389,1389,1389,1389</v>
      </c>
      <c r="U1064">
        <v>5201081</v>
      </c>
      <c r="V1064">
        <v>5301081</v>
      </c>
      <c r="W1064">
        <v>5201083</v>
      </c>
      <c r="X1064">
        <v>5402083</v>
      </c>
      <c r="Y1064">
        <v>5400085</v>
      </c>
      <c r="Z1064">
        <v>5501085</v>
      </c>
      <c r="AA1064" s="2">
        <v>8</v>
      </c>
      <c r="AB1064" s="2">
        <v>8</v>
      </c>
      <c r="AC1064" s="2">
        <v>8</v>
      </c>
      <c r="AD1064" s="2">
        <v>8</v>
      </c>
      <c r="AE1064" s="2">
        <v>8</v>
      </c>
      <c r="AF1064" s="2">
        <v>8</v>
      </c>
      <c r="AG1064" s="2">
        <f t="shared" si="2470"/>
        <v>1406</v>
      </c>
      <c r="AH1064" s="2">
        <f t="shared" si="2523"/>
        <v>1389</v>
      </c>
      <c r="AI1064" s="2">
        <f t="shared" si="2524"/>
        <v>1389</v>
      </c>
      <c r="AJ1064" s="2">
        <f t="shared" si="2525"/>
        <v>1389</v>
      </c>
      <c r="AK1064" s="2">
        <f t="shared" si="2526"/>
        <v>1389</v>
      </c>
      <c r="AL1064" s="2">
        <f t="shared" si="2527"/>
        <v>1389</v>
      </c>
      <c r="AM1064" s="8">
        <f t="shared" si="2528"/>
        <v>2191698.6500000004</v>
      </c>
      <c r="AN1064" s="8">
        <f t="shared" si="2514"/>
        <v>2140129.27</v>
      </c>
      <c r="AO1064" s="8">
        <f t="shared" si="2514"/>
        <v>2140129.27</v>
      </c>
      <c r="AP1064" s="8">
        <f t="shared" si="2514"/>
        <v>2140129.27</v>
      </c>
      <c r="AQ1064" s="8">
        <f t="shared" si="2514"/>
        <v>2140129.27</v>
      </c>
      <c r="AR1064" s="8">
        <f t="shared" si="2514"/>
        <v>2140129.27</v>
      </c>
      <c r="AS1064" s="8">
        <f t="shared" si="2471"/>
        <v>-92</v>
      </c>
      <c r="AT1064">
        <f t="shared" si="2472"/>
        <v>1314</v>
      </c>
      <c r="CH1064" t="str">
        <f t="shared" si="2509"/>
        <v/>
      </c>
      <c r="CI1064" s="26" t="b">
        <f t="shared" ref="CI1064:CN1064" si="2557">IF(DG1064&lt;&gt;"",IF(ISERROR(MATCH(INT(CO1064),$EE$4:$EE$879,0))=FALSE,TRUE),"")</f>
        <v>1</v>
      </c>
      <c r="CJ1064" s="26" t="b">
        <f t="shared" si="2557"/>
        <v>1</v>
      </c>
      <c r="CK1064" s="26" t="b">
        <f t="shared" si="2557"/>
        <v>1</v>
      </c>
      <c r="CL1064" s="26" t="b">
        <f t="shared" si="2557"/>
        <v>1</v>
      </c>
      <c r="CM1064" s="26" t="b">
        <f t="shared" si="2557"/>
        <v>1</v>
      </c>
      <c r="CN1064" s="26" t="b">
        <f t="shared" si="2557"/>
        <v>1</v>
      </c>
      <c r="CO1064" s="14" t="str">
        <f t="shared" ref="CO1064:CT1064" si="2558">IF(DG1064&lt;&gt;"",REPLACE(REPLACE(INDEX($EE$4:$EE$801,MATCH(DG1064,$EF$4:$EF$801,0)),6,1,CU1064),1,1,DA1064),"")</f>
        <v>5201081</v>
      </c>
      <c r="CP1064" s="14" t="str">
        <f t="shared" si="2558"/>
        <v>5301081</v>
      </c>
      <c r="CQ1064" s="14" t="str">
        <f t="shared" si="2558"/>
        <v>5201083</v>
      </c>
      <c r="CR1064" s="14" t="str">
        <f t="shared" si="2558"/>
        <v>5402083</v>
      </c>
      <c r="CS1064" s="14" t="str">
        <f t="shared" si="2558"/>
        <v>5400085</v>
      </c>
      <c r="CT1064" s="14" t="str">
        <f t="shared" si="2558"/>
        <v>5501085</v>
      </c>
      <c r="CU1064" s="2">
        <v>8</v>
      </c>
      <c r="CV1064" s="2">
        <v>8</v>
      </c>
      <c r="CW1064" s="2">
        <v>8</v>
      </c>
      <c r="CX1064" s="2">
        <v>8</v>
      </c>
      <c r="CY1064" s="2">
        <v>8</v>
      </c>
      <c r="CZ1064" s="2">
        <v>8</v>
      </c>
      <c r="DA1064" s="2">
        <v>5</v>
      </c>
      <c r="DB1064" s="7">
        <v>5</v>
      </c>
      <c r="DC1064">
        <v>5</v>
      </c>
      <c r="DD1064" s="2">
        <v>5</v>
      </c>
      <c r="DE1064" s="7">
        <v>5</v>
      </c>
      <c r="DF1064">
        <v>5</v>
      </c>
      <c r="DG1064" s="1" t="s">
        <v>3257</v>
      </c>
      <c r="DH1064" s="1" t="s">
        <v>3128</v>
      </c>
      <c r="DI1064" s="1" t="s">
        <v>3268</v>
      </c>
      <c r="DJ1064" s="1" t="s">
        <v>3164</v>
      </c>
      <c r="DK1064" s="1" t="s">
        <v>3289</v>
      </c>
      <c r="DL1064" s="1" t="s">
        <v>3290</v>
      </c>
      <c r="DM1064" t="s">
        <v>3131</v>
      </c>
      <c r="DN1064" t="s">
        <v>3131</v>
      </c>
      <c r="DO1064" t="s">
        <v>3138</v>
      </c>
      <c r="DP1064" t="s">
        <v>3138</v>
      </c>
      <c r="DQ1064" t="s">
        <v>3159</v>
      </c>
      <c r="DR1064" t="s">
        <v>3159</v>
      </c>
      <c r="DS1064" s="1" t="s">
        <v>3179</v>
      </c>
      <c r="DT1064" s="1" t="s">
        <v>3184</v>
      </c>
      <c r="DU1064" s="1" t="s">
        <v>3179</v>
      </c>
      <c r="DV1064" s="1" t="s">
        <v>3202</v>
      </c>
      <c r="DW1064" s="1" t="s">
        <v>3234</v>
      </c>
      <c r="DX1064" s="1" t="s">
        <v>3197</v>
      </c>
      <c r="DY1064">
        <f t="shared" si="2462"/>
        <v>1</v>
      </c>
      <c r="DZ1064">
        <f t="shared" si="2463"/>
        <v>1</v>
      </c>
      <c r="EA1064">
        <f t="shared" si="2464"/>
        <v>1</v>
      </c>
      <c r="EB1064">
        <f t="shared" si="2465"/>
        <v>2</v>
      </c>
      <c r="EC1064">
        <f t="shared" si="2466"/>
        <v>2</v>
      </c>
      <c r="ED1064">
        <f t="shared" si="2467"/>
        <v>2</v>
      </c>
      <c r="FA1064" t="str">
        <f t="shared" si="2503"/>
        <v>水骑兵</v>
      </c>
      <c r="FB1064" t="str">
        <f t="shared" si="2504"/>
        <v>水剑士</v>
      </c>
      <c r="FC1064" t="str">
        <f t="shared" si="2505"/>
        <v>木骑兵</v>
      </c>
      <c r="FD1064" t="str">
        <f t="shared" si="2506"/>
        <v>木女巫</v>
      </c>
      <c r="FE1064" t="str">
        <f t="shared" si="2507"/>
        <v>暗巫师</v>
      </c>
      <c r="FF1064" t="str">
        <f t="shared" si="2508"/>
        <v>暗猎人</v>
      </c>
    </row>
    <row r="1065" spans="15:162" ht="14.25" x14ac:dyDescent="0.15">
      <c r="O1065" s="11">
        <v>20632</v>
      </c>
      <c r="P1065" s="11">
        <v>12892593.42</v>
      </c>
      <c r="Q1065" s="16">
        <f t="shared" si="2539"/>
        <v>12892593</v>
      </c>
      <c r="R1065" s="4" t="str">
        <f t="shared" si="2540"/>
        <v>5301081,5200081,5202082,5500082,5502083,5402081</v>
      </c>
      <c r="S1065" s="4" t="str">
        <f t="shared" si="2541"/>
        <v>8,8,8,8,8,8</v>
      </c>
      <c r="T1065" s="4" t="str">
        <f t="shared" si="2542"/>
        <v>1406,1389,1389,1389,1389,1389</v>
      </c>
      <c r="U1065">
        <v>5301081</v>
      </c>
      <c r="V1065">
        <v>5200081</v>
      </c>
      <c r="W1065">
        <v>5202082</v>
      </c>
      <c r="X1065">
        <v>5500082</v>
      </c>
      <c r="Y1065">
        <v>5502083</v>
      </c>
      <c r="Z1065">
        <v>5402081</v>
      </c>
      <c r="AA1065" s="2">
        <v>8</v>
      </c>
      <c r="AB1065" s="2">
        <v>8</v>
      </c>
      <c r="AC1065" s="2">
        <v>8</v>
      </c>
      <c r="AD1065" s="2">
        <v>8</v>
      </c>
      <c r="AE1065" s="2">
        <v>8</v>
      </c>
      <c r="AF1065" s="2">
        <v>8</v>
      </c>
      <c r="AG1065" s="2">
        <f t="shared" si="2470"/>
        <v>1406</v>
      </c>
      <c r="AH1065" s="2">
        <f t="shared" si="2523"/>
        <v>1389</v>
      </c>
      <c r="AI1065" s="2">
        <f t="shared" si="2524"/>
        <v>1389</v>
      </c>
      <c r="AJ1065" s="2">
        <f t="shared" si="2525"/>
        <v>1389</v>
      </c>
      <c r="AK1065" s="2">
        <f t="shared" si="2526"/>
        <v>1389</v>
      </c>
      <c r="AL1065" s="2">
        <f t="shared" si="2527"/>
        <v>1389</v>
      </c>
      <c r="AM1065" s="8">
        <f t="shared" si="2528"/>
        <v>2191740.81</v>
      </c>
      <c r="AN1065" s="8">
        <f t="shared" si="2514"/>
        <v>2140170.4380000001</v>
      </c>
      <c r="AO1065" s="8">
        <f t="shared" si="2514"/>
        <v>2140170.4380000001</v>
      </c>
      <c r="AP1065" s="8">
        <f t="shared" si="2514"/>
        <v>2140170.4380000001</v>
      </c>
      <c r="AQ1065" s="8">
        <f t="shared" si="2514"/>
        <v>2140170.4380000001</v>
      </c>
      <c r="AR1065" s="8">
        <f t="shared" si="2514"/>
        <v>2140170.4380000001</v>
      </c>
      <c r="AS1065" s="8">
        <f t="shared" si="2471"/>
        <v>-92</v>
      </c>
      <c r="AT1065">
        <f t="shared" si="2472"/>
        <v>1314</v>
      </c>
      <c r="CH1065" t="str">
        <f t="shared" si="2509"/>
        <v/>
      </c>
      <c r="CI1065" s="26" t="b">
        <f t="shared" ref="CI1065:CN1065" si="2559">IF(DG1065&lt;&gt;"",IF(ISERROR(MATCH(INT(CO1065),$EE$4:$EE$879,0))=FALSE,TRUE),"")</f>
        <v>1</v>
      </c>
      <c r="CJ1065" s="26" t="b">
        <f t="shared" si="2559"/>
        <v>1</v>
      </c>
      <c r="CK1065" s="26" t="b">
        <f t="shared" si="2559"/>
        <v>1</v>
      </c>
      <c r="CL1065" s="26" t="b">
        <f t="shared" si="2559"/>
        <v>1</v>
      </c>
      <c r="CM1065" s="26" t="b">
        <f t="shared" si="2559"/>
        <v>1</v>
      </c>
      <c r="CN1065" s="26" t="b">
        <f t="shared" si="2559"/>
        <v>1</v>
      </c>
      <c r="CO1065" s="14" t="str">
        <f t="shared" ref="CO1065:CT1065" si="2560">IF(DG1065&lt;&gt;"",REPLACE(REPLACE(INDEX($EE$4:$EE$801,MATCH(DG1065,$EF$4:$EF$801,0)),6,1,CU1065),1,1,DA1065),"")</f>
        <v>5301081</v>
      </c>
      <c r="CP1065" s="14" t="str">
        <f t="shared" si="2560"/>
        <v>5200081</v>
      </c>
      <c r="CQ1065" s="14" t="str">
        <f t="shared" si="2560"/>
        <v>5202082</v>
      </c>
      <c r="CR1065" s="14" t="str">
        <f t="shared" si="2560"/>
        <v>5500082</v>
      </c>
      <c r="CS1065" s="14" t="str">
        <f t="shared" si="2560"/>
        <v>5502083</v>
      </c>
      <c r="CT1065" s="14" t="str">
        <f t="shared" si="2560"/>
        <v>5402081</v>
      </c>
      <c r="CU1065" s="2">
        <v>8</v>
      </c>
      <c r="CV1065" s="2">
        <v>8</v>
      </c>
      <c r="CW1065" s="2">
        <v>8</v>
      </c>
      <c r="CX1065" s="2">
        <v>8</v>
      </c>
      <c r="CY1065" s="2">
        <v>8</v>
      </c>
      <c r="CZ1065" s="2">
        <v>8</v>
      </c>
      <c r="DA1065" s="2">
        <v>5</v>
      </c>
      <c r="DB1065" s="7">
        <v>5</v>
      </c>
      <c r="DC1065">
        <v>5</v>
      </c>
      <c r="DD1065" s="2">
        <v>5</v>
      </c>
      <c r="DE1065" s="7">
        <v>5</v>
      </c>
      <c r="DF1065">
        <v>5</v>
      </c>
      <c r="DG1065" s="1" t="s">
        <v>3128</v>
      </c>
      <c r="DH1065" s="1" t="s">
        <v>3256</v>
      </c>
      <c r="DI1065" s="1" t="s">
        <v>3263</v>
      </c>
      <c r="DJ1065" s="1" t="s">
        <v>3148</v>
      </c>
      <c r="DK1065" s="1" t="s">
        <v>3273</v>
      </c>
      <c r="DL1065" s="1" t="s">
        <v>3259</v>
      </c>
      <c r="DM1065" t="s">
        <v>3131</v>
      </c>
      <c r="DN1065" t="s">
        <v>3131</v>
      </c>
      <c r="DO1065" t="s">
        <v>3122</v>
      </c>
      <c r="DP1065" t="s">
        <v>3122</v>
      </c>
      <c r="DQ1065" t="s">
        <v>3138</v>
      </c>
      <c r="DR1065" t="s">
        <v>3131</v>
      </c>
      <c r="DS1065" s="1" t="s">
        <v>3184</v>
      </c>
      <c r="DT1065" s="1" t="s">
        <v>3163</v>
      </c>
      <c r="DU1065" s="1" t="s">
        <v>3166</v>
      </c>
      <c r="DV1065" s="1" t="s">
        <v>3206</v>
      </c>
      <c r="DW1065" s="1" t="s">
        <v>3198</v>
      </c>
      <c r="DX1065" s="1" t="s">
        <v>3202</v>
      </c>
      <c r="DY1065">
        <f t="shared" si="2462"/>
        <v>1</v>
      </c>
      <c r="DZ1065">
        <f t="shared" si="2463"/>
        <v>1</v>
      </c>
      <c r="EA1065">
        <f t="shared" si="2464"/>
        <v>1</v>
      </c>
      <c r="EB1065">
        <f t="shared" si="2465"/>
        <v>2</v>
      </c>
      <c r="EC1065">
        <f t="shared" si="2466"/>
        <v>2</v>
      </c>
      <c r="ED1065">
        <f t="shared" si="2467"/>
        <v>2</v>
      </c>
      <c r="FA1065" t="str">
        <f t="shared" si="2503"/>
        <v>水剑士</v>
      </c>
      <c r="FB1065" t="str">
        <f t="shared" si="2504"/>
        <v>水刀客</v>
      </c>
      <c r="FC1065" t="str">
        <f t="shared" si="2505"/>
        <v>火维京</v>
      </c>
      <c r="FD1065" t="str">
        <f t="shared" si="2506"/>
        <v>火海盗</v>
      </c>
      <c r="FE1065" t="str">
        <f t="shared" si="2507"/>
        <v>木火枪手</v>
      </c>
      <c r="FF1065" t="str">
        <f t="shared" si="2508"/>
        <v>水女巫</v>
      </c>
    </row>
    <row r="1066" spans="15:162" ht="14.25" x14ac:dyDescent="0.15">
      <c r="O1066" s="11">
        <v>20633</v>
      </c>
      <c r="P1066" s="11">
        <v>12892841.01</v>
      </c>
      <c r="Q1066" s="16">
        <f t="shared" si="2539"/>
        <v>12892841</v>
      </c>
      <c r="R1066" s="4" t="str">
        <f t="shared" si="2540"/>
        <v>5200081,5302085,5301083,5401083,5501084,5502083</v>
      </c>
      <c r="S1066" s="4" t="str">
        <f t="shared" si="2541"/>
        <v>8,8,8,8,8,8</v>
      </c>
      <c r="T1066" s="4" t="str">
        <f t="shared" si="2542"/>
        <v>1406,1389,1389,1389,1389,1389</v>
      </c>
      <c r="U1066">
        <v>5200081</v>
      </c>
      <c r="V1066">
        <v>5302085</v>
      </c>
      <c r="W1066">
        <v>5301083</v>
      </c>
      <c r="X1066">
        <v>5401083</v>
      </c>
      <c r="Y1066">
        <v>5501084</v>
      </c>
      <c r="Z1066">
        <v>5502083</v>
      </c>
      <c r="AA1066" s="2">
        <v>8</v>
      </c>
      <c r="AB1066" s="2">
        <v>8</v>
      </c>
      <c r="AC1066" s="2">
        <v>8</v>
      </c>
      <c r="AD1066" s="2">
        <v>8</v>
      </c>
      <c r="AE1066" s="2">
        <v>8</v>
      </c>
      <c r="AF1066" s="2">
        <v>8</v>
      </c>
      <c r="AG1066" s="2">
        <f t="shared" si="2470"/>
        <v>1406</v>
      </c>
      <c r="AH1066" s="2">
        <f t="shared" si="2523"/>
        <v>1389</v>
      </c>
      <c r="AI1066" s="2">
        <f t="shared" si="2524"/>
        <v>1389</v>
      </c>
      <c r="AJ1066" s="2">
        <f t="shared" si="2525"/>
        <v>1389</v>
      </c>
      <c r="AK1066" s="2">
        <f t="shared" si="2526"/>
        <v>1389</v>
      </c>
      <c r="AL1066" s="2">
        <f t="shared" si="2527"/>
        <v>1389</v>
      </c>
      <c r="AM1066" s="8">
        <f t="shared" si="2528"/>
        <v>2191782.9700000002</v>
      </c>
      <c r="AN1066" s="8">
        <f t="shared" si="2514"/>
        <v>2140211.6060000001</v>
      </c>
      <c r="AO1066" s="8">
        <f t="shared" si="2514"/>
        <v>2140211.6060000001</v>
      </c>
      <c r="AP1066" s="8">
        <f t="shared" si="2514"/>
        <v>2140211.6060000001</v>
      </c>
      <c r="AQ1066" s="8">
        <f t="shared" si="2514"/>
        <v>2140211.6060000001</v>
      </c>
      <c r="AR1066" s="8">
        <f t="shared" si="2514"/>
        <v>2140211.6060000001</v>
      </c>
      <c r="AS1066" s="8">
        <f t="shared" si="2471"/>
        <v>-92</v>
      </c>
      <c r="AT1066">
        <f t="shared" si="2472"/>
        <v>1314</v>
      </c>
      <c r="CH1066">
        <f t="shared" si="2509"/>
        <v>5</v>
      </c>
      <c r="CI1066" s="26" t="b">
        <f t="shared" ref="CI1066:CN1066" si="2561">IF(DG1066&lt;&gt;"",IF(ISERROR(MATCH(INT(CO1066),$EE$4:$EE$879,0))=FALSE,TRUE),"")</f>
        <v>1</v>
      </c>
      <c r="CJ1066" s="26" t="b">
        <f t="shared" si="2561"/>
        <v>1</v>
      </c>
      <c r="CK1066" s="26" t="b">
        <f t="shared" si="2561"/>
        <v>1</v>
      </c>
      <c r="CL1066" s="26" t="b">
        <f t="shared" si="2561"/>
        <v>1</v>
      </c>
      <c r="CM1066" s="26" t="b">
        <f t="shared" si="2561"/>
        <v>1</v>
      </c>
      <c r="CN1066" s="26" t="b">
        <f t="shared" si="2561"/>
        <v>1</v>
      </c>
      <c r="CO1066" s="14" t="str">
        <f t="shared" ref="CO1066:CT1066" si="2562">IF(DG1066&lt;&gt;"",REPLACE(REPLACE(INDEX($EE$4:$EE$801,MATCH(DG1066,$EF$4:$EF$801,0)),6,1,CU1066),1,1,DA1066),"")</f>
        <v>5200081</v>
      </c>
      <c r="CP1066" s="14" t="str">
        <f t="shared" si="2562"/>
        <v>5302085</v>
      </c>
      <c r="CQ1066" s="14" t="str">
        <f t="shared" si="2562"/>
        <v>5301083</v>
      </c>
      <c r="CR1066" s="14" t="str">
        <f t="shared" si="2562"/>
        <v>5401083</v>
      </c>
      <c r="CS1066" s="14" t="str">
        <f t="shared" si="2562"/>
        <v>5501084</v>
      </c>
      <c r="CT1066" s="14" t="str">
        <f t="shared" si="2562"/>
        <v>5502083</v>
      </c>
      <c r="CU1066" s="2">
        <v>8</v>
      </c>
      <c r="CV1066" s="2">
        <v>8</v>
      </c>
      <c r="CW1066" s="2">
        <v>8</v>
      </c>
      <c r="CX1066" s="2">
        <v>8</v>
      </c>
      <c r="CY1066" s="2">
        <v>8</v>
      </c>
      <c r="CZ1066" s="2">
        <v>8</v>
      </c>
      <c r="DA1066" s="2">
        <v>5</v>
      </c>
      <c r="DB1066" s="7">
        <v>5</v>
      </c>
      <c r="DC1066">
        <v>5</v>
      </c>
      <c r="DD1066" s="2">
        <v>5</v>
      </c>
      <c r="DE1066" s="7">
        <v>5</v>
      </c>
      <c r="DF1066">
        <v>5</v>
      </c>
      <c r="DG1066" s="1" t="s">
        <v>3256</v>
      </c>
      <c r="DH1066" s="1" t="s">
        <v>3286</v>
      </c>
      <c r="DI1066" s="1" t="s">
        <v>3270</v>
      </c>
      <c r="DJ1066" s="1" t="s">
        <v>3271</v>
      </c>
      <c r="DK1066" s="1" t="s">
        <v>3252</v>
      </c>
      <c r="DL1066" s="1" t="s">
        <v>3273</v>
      </c>
      <c r="DM1066" t="s">
        <v>3131</v>
      </c>
      <c r="DN1066" t="s">
        <v>3159</v>
      </c>
      <c r="DO1066" t="s">
        <v>3138</v>
      </c>
      <c r="DP1066" t="s">
        <v>3138</v>
      </c>
      <c r="DQ1066" t="s">
        <v>3253</v>
      </c>
      <c r="DR1066" t="s">
        <v>3138</v>
      </c>
      <c r="DS1066" s="1" t="s">
        <v>3163</v>
      </c>
      <c r="DT1066" s="1" t="s">
        <v>3146</v>
      </c>
      <c r="DU1066" s="1" t="s">
        <v>3184</v>
      </c>
      <c r="DV1066" s="1" t="s">
        <v>3203</v>
      </c>
      <c r="DW1066" s="1" t="s">
        <v>3197</v>
      </c>
      <c r="DX1066" s="1" t="s">
        <v>3198</v>
      </c>
      <c r="DY1066">
        <f t="shared" si="2462"/>
        <v>1</v>
      </c>
      <c r="DZ1066">
        <f t="shared" si="2463"/>
        <v>1</v>
      </c>
      <c r="EA1066">
        <f t="shared" si="2464"/>
        <v>1</v>
      </c>
      <c r="EB1066">
        <f t="shared" si="2465"/>
        <v>2</v>
      </c>
      <c r="EC1066">
        <f t="shared" si="2466"/>
        <v>2</v>
      </c>
      <c r="ED1066">
        <f t="shared" si="2467"/>
        <v>2</v>
      </c>
      <c r="FA1066" t="str">
        <f t="shared" si="2503"/>
        <v>水刀客</v>
      </c>
      <c r="FB1066" t="str">
        <f t="shared" si="2504"/>
        <v>暗盗贼</v>
      </c>
      <c r="FC1066" t="str">
        <f t="shared" si="2505"/>
        <v>木剑士</v>
      </c>
      <c r="FD1066" t="str">
        <f t="shared" si="2506"/>
        <v>木魔法师</v>
      </c>
      <c r="FE1066" t="str">
        <f t="shared" si="2507"/>
        <v>光猎人</v>
      </c>
      <c r="FF1066" t="str">
        <f t="shared" si="2508"/>
        <v>木火枪手</v>
      </c>
    </row>
    <row r="1067" spans="15:162" ht="14.25" x14ac:dyDescent="0.15">
      <c r="O1067" s="11">
        <v>20634</v>
      </c>
      <c r="P1067" s="11">
        <v>12893086.710000001</v>
      </c>
      <c r="Q1067" s="16">
        <f t="shared" si="2539"/>
        <v>12893086</v>
      </c>
      <c r="R1067" s="4" t="str">
        <f t="shared" si="2540"/>
        <v>5202082,5201083,5301082,5402083,5500081,5400085</v>
      </c>
      <c r="S1067" s="4" t="str">
        <f t="shared" si="2541"/>
        <v>8,8,8,8,8,8</v>
      </c>
      <c r="T1067" s="4" t="str">
        <f t="shared" si="2542"/>
        <v>1406,1389,1389,1389,1389,1389</v>
      </c>
      <c r="U1067">
        <v>5202082</v>
      </c>
      <c r="V1067">
        <v>5201083</v>
      </c>
      <c r="W1067">
        <v>5301082</v>
      </c>
      <c r="X1067">
        <v>5402083</v>
      </c>
      <c r="Y1067">
        <v>5500081</v>
      </c>
      <c r="Z1067">
        <v>5400085</v>
      </c>
      <c r="AA1067" s="2">
        <v>8</v>
      </c>
      <c r="AB1067" s="2">
        <v>8</v>
      </c>
      <c r="AC1067" s="2">
        <v>8</v>
      </c>
      <c r="AD1067" s="2">
        <v>8</v>
      </c>
      <c r="AE1067" s="2">
        <v>8</v>
      </c>
      <c r="AF1067" s="2">
        <v>8</v>
      </c>
      <c r="AG1067" s="2">
        <f t="shared" si="2470"/>
        <v>1406</v>
      </c>
      <c r="AH1067" s="2">
        <f t="shared" si="2523"/>
        <v>1389</v>
      </c>
      <c r="AI1067" s="2">
        <f t="shared" si="2524"/>
        <v>1389</v>
      </c>
      <c r="AJ1067" s="2">
        <f t="shared" si="2525"/>
        <v>1389</v>
      </c>
      <c r="AK1067" s="2">
        <f t="shared" si="2526"/>
        <v>1389</v>
      </c>
      <c r="AL1067" s="2">
        <f t="shared" si="2527"/>
        <v>1389</v>
      </c>
      <c r="AM1067" s="8">
        <f t="shared" si="2528"/>
        <v>2191824.62</v>
      </c>
      <c r="AN1067" s="8">
        <f t="shared" si="2514"/>
        <v>2140252.2760000001</v>
      </c>
      <c r="AO1067" s="8">
        <f t="shared" si="2514"/>
        <v>2140252.2760000001</v>
      </c>
      <c r="AP1067" s="8">
        <f t="shared" si="2514"/>
        <v>2140252.2760000001</v>
      </c>
      <c r="AQ1067" s="8">
        <f t="shared" si="2514"/>
        <v>2140252.2760000001</v>
      </c>
      <c r="AR1067" s="8">
        <f t="shared" si="2514"/>
        <v>2140252.2760000001</v>
      </c>
      <c r="AS1067" s="8">
        <f t="shared" si="2471"/>
        <v>-92</v>
      </c>
      <c r="AT1067">
        <f t="shared" si="2472"/>
        <v>1314</v>
      </c>
      <c r="CH1067" t="str">
        <f t="shared" si="2509"/>
        <v/>
      </c>
      <c r="CI1067" s="26" t="b">
        <f t="shared" ref="CI1067:CN1067" si="2563">IF(DG1067&lt;&gt;"",IF(ISERROR(MATCH(INT(CO1067),$EE$4:$EE$879,0))=FALSE,TRUE),"")</f>
        <v>1</v>
      </c>
      <c r="CJ1067" s="26" t="b">
        <f t="shared" si="2563"/>
        <v>1</v>
      </c>
      <c r="CK1067" s="26" t="b">
        <f t="shared" si="2563"/>
        <v>1</v>
      </c>
      <c r="CL1067" s="26" t="b">
        <f t="shared" si="2563"/>
        <v>1</v>
      </c>
      <c r="CM1067" s="26" t="b">
        <f t="shared" si="2563"/>
        <v>1</v>
      </c>
      <c r="CN1067" s="26" t="b">
        <f t="shared" si="2563"/>
        <v>1</v>
      </c>
      <c r="CO1067" s="14" t="str">
        <f t="shared" ref="CO1067:CT1067" si="2564">IF(DG1067&lt;&gt;"",REPLACE(REPLACE(INDEX($EE$4:$EE$801,MATCH(DG1067,$EF$4:$EF$801,0)),6,1,CU1067),1,1,DA1067),"")</f>
        <v>5202082</v>
      </c>
      <c r="CP1067" s="14" t="str">
        <f t="shared" si="2564"/>
        <v>5201083</v>
      </c>
      <c r="CQ1067" s="14" t="str">
        <f t="shared" si="2564"/>
        <v>5301082</v>
      </c>
      <c r="CR1067" s="14" t="str">
        <f t="shared" si="2564"/>
        <v>5402083</v>
      </c>
      <c r="CS1067" s="14" t="str">
        <f t="shared" si="2564"/>
        <v>5500081</v>
      </c>
      <c r="CT1067" s="14" t="str">
        <f t="shared" si="2564"/>
        <v>5400085</v>
      </c>
      <c r="CU1067" s="2">
        <v>8</v>
      </c>
      <c r="CV1067" s="2">
        <v>8</v>
      </c>
      <c r="CW1067" s="2">
        <v>8</v>
      </c>
      <c r="CX1067" s="2">
        <v>8</v>
      </c>
      <c r="CY1067" s="2">
        <v>8</v>
      </c>
      <c r="CZ1067" s="2">
        <v>8</v>
      </c>
      <c r="DA1067" s="2">
        <v>5</v>
      </c>
      <c r="DB1067" s="7">
        <v>5</v>
      </c>
      <c r="DC1067">
        <v>5</v>
      </c>
      <c r="DD1067" s="2">
        <v>5</v>
      </c>
      <c r="DE1067" s="7">
        <v>5</v>
      </c>
      <c r="DF1067">
        <v>5</v>
      </c>
      <c r="DG1067" s="1" t="s">
        <v>3263</v>
      </c>
      <c r="DH1067" s="1" t="s">
        <v>3268</v>
      </c>
      <c r="DI1067" s="1" t="s">
        <v>3264</v>
      </c>
      <c r="DJ1067" s="1" t="s">
        <v>3164</v>
      </c>
      <c r="DK1067" s="1" t="s">
        <v>3260</v>
      </c>
      <c r="DL1067" s="1" t="s">
        <v>3289</v>
      </c>
      <c r="DM1067" t="s">
        <v>3122</v>
      </c>
      <c r="DN1067" t="s">
        <v>3138</v>
      </c>
      <c r="DO1067" t="s">
        <v>3122</v>
      </c>
      <c r="DP1067" t="s">
        <v>3138</v>
      </c>
      <c r="DQ1067" t="s">
        <v>3131</v>
      </c>
      <c r="DR1067" t="s">
        <v>3159</v>
      </c>
      <c r="DS1067" s="1" t="s">
        <v>3166</v>
      </c>
      <c r="DT1067" s="1" t="s">
        <v>3179</v>
      </c>
      <c r="DU1067" s="1" t="s">
        <v>3184</v>
      </c>
      <c r="DV1067" s="1" t="s">
        <v>3202</v>
      </c>
      <c r="DW1067" s="1" t="s">
        <v>3206</v>
      </c>
      <c r="DX1067" s="1" t="s">
        <v>3234</v>
      </c>
      <c r="DY1067">
        <f t="shared" si="2462"/>
        <v>1</v>
      </c>
      <c r="DZ1067">
        <f t="shared" si="2463"/>
        <v>1</v>
      </c>
      <c r="EA1067">
        <f t="shared" si="2464"/>
        <v>1</v>
      </c>
      <c r="EB1067">
        <f t="shared" si="2465"/>
        <v>2</v>
      </c>
      <c r="EC1067">
        <f t="shared" si="2466"/>
        <v>2</v>
      </c>
      <c r="ED1067">
        <f t="shared" si="2467"/>
        <v>2</v>
      </c>
      <c r="FA1067" t="str">
        <f t="shared" si="2503"/>
        <v>火维京</v>
      </c>
      <c r="FB1067" t="str">
        <f t="shared" si="2504"/>
        <v>木骑兵</v>
      </c>
      <c r="FC1067" t="str">
        <f t="shared" si="2505"/>
        <v>火剑士</v>
      </c>
      <c r="FD1067" t="str">
        <f t="shared" si="2506"/>
        <v>木女巫</v>
      </c>
      <c r="FE1067" t="str">
        <f t="shared" si="2507"/>
        <v>水海盗</v>
      </c>
      <c r="FF1067" t="str">
        <f t="shared" si="2508"/>
        <v>暗巫师</v>
      </c>
    </row>
    <row r="1068" spans="15:162" ht="14.25" x14ac:dyDescent="0.15">
      <c r="O1068" s="11">
        <v>20635</v>
      </c>
      <c r="P1068" s="11">
        <v>12989108.16</v>
      </c>
      <c r="Q1068" s="16">
        <f t="shared" si="2539"/>
        <v>12989108</v>
      </c>
      <c r="R1068" s="4" t="str">
        <f t="shared" si="2540"/>
        <v>5201084,5201081,5201081,5401082,5401083,5401082</v>
      </c>
      <c r="S1068" s="4" t="str">
        <f t="shared" si="2541"/>
        <v>8,8,8,8,8,8</v>
      </c>
      <c r="T1068" s="4" t="str">
        <f t="shared" si="2542"/>
        <v>1411,1394,1394,1394,1394,1394</v>
      </c>
      <c r="U1068">
        <v>5201084</v>
      </c>
      <c r="V1068">
        <v>5201081</v>
      </c>
      <c r="W1068">
        <v>5201081</v>
      </c>
      <c r="X1068">
        <v>5401082</v>
      </c>
      <c r="Y1068">
        <v>5401083</v>
      </c>
      <c r="Z1068">
        <v>5401082</v>
      </c>
      <c r="AA1068" s="2">
        <v>8</v>
      </c>
      <c r="AB1068" s="2">
        <v>8</v>
      </c>
      <c r="AC1068" s="2">
        <v>8</v>
      </c>
      <c r="AD1068" s="2">
        <v>8</v>
      </c>
      <c r="AE1068" s="2">
        <v>8</v>
      </c>
      <c r="AF1068" s="2">
        <v>8</v>
      </c>
      <c r="AG1068" s="2">
        <f t="shared" si="2470"/>
        <v>1411</v>
      </c>
      <c r="AH1068" s="2">
        <f t="shared" si="2523"/>
        <v>1394</v>
      </c>
      <c r="AI1068" s="2">
        <f t="shared" si="2524"/>
        <v>1394</v>
      </c>
      <c r="AJ1068" s="2">
        <f t="shared" si="2525"/>
        <v>1394</v>
      </c>
      <c r="AK1068" s="2">
        <f t="shared" si="2526"/>
        <v>1394</v>
      </c>
      <c r="AL1068" s="2">
        <f t="shared" si="2527"/>
        <v>1394</v>
      </c>
      <c r="AM1068" s="8">
        <f t="shared" si="2528"/>
        <v>2208148.3600000003</v>
      </c>
      <c r="AN1068" s="8">
        <f t="shared" si="2514"/>
        <v>2156191.9280000003</v>
      </c>
      <c r="AO1068" s="8">
        <f t="shared" si="2514"/>
        <v>2156191.9280000003</v>
      </c>
      <c r="AP1068" s="8">
        <f t="shared" si="2514"/>
        <v>2156191.9280000003</v>
      </c>
      <c r="AQ1068" s="8">
        <f t="shared" si="2514"/>
        <v>2156191.9280000003</v>
      </c>
      <c r="AR1068" s="8">
        <f t="shared" si="2514"/>
        <v>2156191.9280000003</v>
      </c>
      <c r="AS1068" s="8">
        <f t="shared" si="2471"/>
        <v>-92</v>
      </c>
      <c r="AT1068">
        <f t="shared" si="2472"/>
        <v>1319</v>
      </c>
      <c r="CH1068" t="str">
        <f t="shared" si="2509"/>
        <v/>
      </c>
      <c r="CI1068" s="26" t="b">
        <f t="shared" ref="CI1068:CN1068" si="2565">IF(DG1068&lt;&gt;"",IF(ISERROR(MATCH(INT(CO1068),$EE$4:$EE$879,0))=FALSE,TRUE),"")</f>
        <v>1</v>
      </c>
      <c r="CJ1068" s="26" t="b">
        <f t="shared" si="2565"/>
        <v>1</v>
      </c>
      <c r="CK1068" s="26" t="b">
        <f t="shared" si="2565"/>
        <v>1</v>
      </c>
      <c r="CL1068" s="26" t="b">
        <f t="shared" si="2565"/>
        <v>1</v>
      </c>
      <c r="CM1068" s="26" t="b">
        <f t="shared" si="2565"/>
        <v>1</v>
      </c>
      <c r="CN1068" s="26" t="b">
        <f t="shared" si="2565"/>
        <v>1</v>
      </c>
      <c r="CO1068" s="14" t="str">
        <f t="shared" ref="CO1068:CT1068" si="2566">IF(DG1068&lt;&gt;"",REPLACE(REPLACE(INDEX($EE$4:$EE$801,MATCH(DG1068,$EF$4:$EF$801,0)),6,1,CU1068),1,1,DA1068),"")</f>
        <v>5201084</v>
      </c>
      <c r="CP1068" s="14" t="str">
        <f t="shared" si="2566"/>
        <v>5201081</v>
      </c>
      <c r="CQ1068" s="14" t="str">
        <f t="shared" si="2566"/>
        <v>5201081</v>
      </c>
      <c r="CR1068" s="14" t="str">
        <f t="shared" si="2566"/>
        <v>5401082</v>
      </c>
      <c r="CS1068" s="14" t="str">
        <f t="shared" si="2566"/>
        <v>5401083</v>
      </c>
      <c r="CT1068" s="14" t="str">
        <f t="shared" si="2566"/>
        <v>5401082</v>
      </c>
      <c r="CU1068" s="2">
        <v>8</v>
      </c>
      <c r="CV1068" s="2">
        <v>8</v>
      </c>
      <c r="CW1068" s="2">
        <v>8</v>
      </c>
      <c r="CX1068" s="2">
        <v>8</v>
      </c>
      <c r="CY1068" s="2">
        <v>8</v>
      </c>
      <c r="CZ1068" s="2">
        <v>8</v>
      </c>
      <c r="DA1068" s="2">
        <v>5</v>
      </c>
      <c r="DB1068" s="7">
        <v>5</v>
      </c>
      <c r="DC1068">
        <v>5</v>
      </c>
      <c r="DD1068" s="2">
        <v>5</v>
      </c>
      <c r="DE1068" s="7">
        <v>5</v>
      </c>
      <c r="DF1068">
        <v>5</v>
      </c>
      <c r="DG1068" s="1" t="s">
        <v>3274</v>
      </c>
      <c r="DH1068" s="1" t="s">
        <v>3257</v>
      </c>
      <c r="DI1068" s="1" t="s">
        <v>3257</v>
      </c>
      <c r="DJ1068" s="1" t="s">
        <v>3265</v>
      </c>
      <c r="DK1068" s="1" t="s">
        <v>3271</v>
      </c>
      <c r="DL1068" s="1" t="s">
        <v>3265</v>
      </c>
      <c r="DM1068" t="s">
        <v>3253</v>
      </c>
      <c r="DN1068" t="s">
        <v>3131</v>
      </c>
      <c r="DO1068" t="s">
        <v>3131</v>
      </c>
      <c r="DP1068" t="s">
        <v>3122</v>
      </c>
      <c r="DQ1068" t="s">
        <v>3138</v>
      </c>
      <c r="DR1068" t="s">
        <v>3122</v>
      </c>
      <c r="DS1068" s="1" t="s">
        <v>3179</v>
      </c>
      <c r="DT1068" s="1" t="s">
        <v>3179</v>
      </c>
      <c r="DU1068" s="1" t="s">
        <v>3179</v>
      </c>
      <c r="DV1068" s="1" t="s">
        <v>3203</v>
      </c>
      <c r="DW1068" s="1" t="s">
        <v>3203</v>
      </c>
      <c r="DX1068" s="1" t="s">
        <v>3203</v>
      </c>
      <c r="DY1068">
        <f t="shared" si="2462"/>
        <v>1</v>
      </c>
      <c r="DZ1068">
        <f t="shared" si="2463"/>
        <v>1</v>
      </c>
      <c r="EA1068">
        <f t="shared" si="2464"/>
        <v>1</v>
      </c>
      <c r="EB1068">
        <f t="shared" si="2465"/>
        <v>2</v>
      </c>
      <c r="EC1068">
        <f t="shared" si="2466"/>
        <v>2</v>
      </c>
      <c r="ED1068">
        <f t="shared" si="2467"/>
        <v>2</v>
      </c>
      <c r="FA1068" t="str">
        <f t="shared" si="2503"/>
        <v>光骑兵</v>
      </c>
      <c r="FB1068" t="str">
        <f t="shared" si="2504"/>
        <v>水骑兵</v>
      </c>
      <c r="FC1068" t="str">
        <f t="shared" si="2505"/>
        <v>水骑兵</v>
      </c>
      <c r="FD1068" t="str">
        <f t="shared" si="2506"/>
        <v>火魔法师</v>
      </c>
      <c r="FE1068" t="str">
        <f t="shared" si="2507"/>
        <v>木魔法师</v>
      </c>
      <c r="FF1068" t="str">
        <f t="shared" si="2508"/>
        <v>火魔法师</v>
      </c>
    </row>
    <row r="1069" spans="15:162" ht="14.25" x14ac:dyDescent="0.15">
      <c r="O1069" s="11">
        <v>20636</v>
      </c>
      <c r="P1069" s="11">
        <v>12989355.75</v>
      </c>
      <c r="Q1069" s="16">
        <f t="shared" si="2539"/>
        <v>12989355</v>
      </c>
      <c r="R1069" s="4" t="str">
        <f t="shared" si="2540"/>
        <v>5401082,5200083,5301083,5302084,5400085,5400085</v>
      </c>
      <c r="S1069" s="4" t="str">
        <f t="shared" si="2541"/>
        <v>8,8,8,8,8,8</v>
      </c>
      <c r="T1069" s="4" t="str">
        <f t="shared" si="2542"/>
        <v>1411,1394,1394,1394,1394,1394</v>
      </c>
      <c r="U1069">
        <v>5401082</v>
      </c>
      <c r="V1069">
        <v>5200083</v>
      </c>
      <c r="W1069">
        <v>5301083</v>
      </c>
      <c r="X1069">
        <v>5302084</v>
      </c>
      <c r="Y1069">
        <v>5400085</v>
      </c>
      <c r="Z1069">
        <v>5400085</v>
      </c>
      <c r="AA1069" s="2">
        <v>8</v>
      </c>
      <c r="AB1069" s="2">
        <v>8</v>
      </c>
      <c r="AC1069" s="2">
        <v>8</v>
      </c>
      <c r="AD1069" s="2">
        <v>8</v>
      </c>
      <c r="AE1069" s="2">
        <v>8</v>
      </c>
      <c r="AF1069" s="2">
        <v>8</v>
      </c>
      <c r="AG1069" s="2">
        <f t="shared" si="2470"/>
        <v>1411</v>
      </c>
      <c r="AH1069" s="2">
        <f t="shared" si="2523"/>
        <v>1394</v>
      </c>
      <c r="AI1069" s="2">
        <f t="shared" si="2524"/>
        <v>1394</v>
      </c>
      <c r="AJ1069" s="2">
        <f t="shared" si="2525"/>
        <v>1394</v>
      </c>
      <c r="AK1069" s="2">
        <f t="shared" si="2526"/>
        <v>1394</v>
      </c>
      <c r="AL1069" s="2">
        <f t="shared" si="2527"/>
        <v>1394</v>
      </c>
      <c r="AM1069" s="8">
        <f t="shared" si="2528"/>
        <v>2208190.35</v>
      </c>
      <c r="AN1069" s="8">
        <f t="shared" si="2514"/>
        <v>2156232.9300000002</v>
      </c>
      <c r="AO1069" s="8">
        <f t="shared" si="2514"/>
        <v>2156232.9300000002</v>
      </c>
      <c r="AP1069" s="8">
        <f t="shared" si="2514"/>
        <v>2156232.9300000002</v>
      </c>
      <c r="AQ1069" s="8">
        <f t="shared" si="2514"/>
        <v>2156232.9300000002</v>
      </c>
      <c r="AR1069" s="8">
        <f t="shared" si="2514"/>
        <v>2156232.9300000002</v>
      </c>
      <c r="AS1069" s="8">
        <f t="shared" si="2471"/>
        <v>-92</v>
      </c>
      <c r="AT1069">
        <f t="shared" si="2472"/>
        <v>1319</v>
      </c>
      <c r="CH1069" t="str">
        <f t="shared" si="2509"/>
        <v/>
      </c>
      <c r="CI1069" s="26" t="b">
        <f t="shared" ref="CI1069:CN1069" si="2567">IF(DG1069&lt;&gt;"",IF(ISERROR(MATCH(INT(CO1069),$EE$4:$EE$879,0))=FALSE,TRUE),"")</f>
        <v>1</v>
      </c>
      <c r="CJ1069" s="26" t="b">
        <f t="shared" si="2567"/>
        <v>1</v>
      </c>
      <c r="CK1069" s="26" t="b">
        <f t="shared" si="2567"/>
        <v>1</v>
      </c>
      <c r="CL1069" s="26" t="b">
        <f t="shared" si="2567"/>
        <v>1</v>
      </c>
      <c r="CM1069" s="26" t="b">
        <f t="shared" si="2567"/>
        <v>1</v>
      </c>
      <c r="CN1069" s="26" t="b">
        <f t="shared" si="2567"/>
        <v>1</v>
      </c>
      <c r="CO1069" s="14" t="str">
        <f t="shared" ref="CO1069:CT1069" si="2568">IF(DG1069&lt;&gt;"",REPLACE(REPLACE(INDEX($EE$4:$EE$801,MATCH(DG1069,$EF$4:$EF$801,0)),6,1,CU1069),1,1,DA1069),"")</f>
        <v>5401082</v>
      </c>
      <c r="CP1069" s="14" t="str">
        <f t="shared" si="2568"/>
        <v>5200083</v>
      </c>
      <c r="CQ1069" s="14" t="str">
        <f t="shared" si="2568"/>
        <v>5301083</v>
      </c>
      <c r="CR1069" s="14" t="str">
        <f t="shared" si="2568"/>
        <v>5302084</v>
      </c>
      <c r="CS1069" s="14" t="str">
        <f t="shared" si="2568"/>
        <v>5400085</v>
      </c>
      <c r="CT1069" s="14" t="str">
        <f t="shared" si="2568"/>
        <v>5400085</v>
      </c>
      <c r="CU1069" s="2">
        <v>8</v>
      </c>
      <c r="CV1069" s="2">
        <v>8</v>
      </c>
      <c r="CW1069" s="2">
        <v>8</v>
      </c>
      <c r="CX1069" s="2">
        <v>8</v>
      </c>
      <c r="CY1069" s="2">
        <v>8</v>
      </c>
      <c r="CZ1069" s="2">
        <v>8</v>
      </c>
      <c r="DA1069" s="2">
        <v>5</v>
      </c>
      <c r="DB1069" s="7">
        <v>5</v>
      </c>
      <c r="DC1069">
        <v>5</v>
      </c>
      <c r="DD1069" s="2">
        <v>5</v>
      </c>
      <c r="DE1069" s="7">
        <v>5</v>
      </c>
      <c r="DF1069">
        <v>5</v>
      </c>
      <c r="DG1069" s="1" t="s">
        <v>3265</v>
      </c>
      <c r="DH1069" s="1" t="s">
        <v>3156</v>
      </c>
      <c r="DI1069" s="1" t="s">
        <v>3270</v>
      </c>
      <c r="DJ1069" s="1" t="s">
        <v>3275</v>
      </c>
      <c r="DK1069" s="1" t="s">
        <v>3289</v>
      </c>
      <c r="DL1069" s="1" t="s">
        <v>3289</v>
      </c>
      <c r="DM1069" t="s">
        <v>3122</v>
      </c>
      <c r="DN1069" t="s">
        <v>3138</v>
      </c>
      <c r="DO1069" t="s">
        <v>3138</v>
      </c>
      <c r="DP1069" t="s">
        <v>3253</v>
      </c>
      <c r="DQ1069" t="s">
        <v>3159</v>
      </c>
      <c r="DR1069" t="s">
        <v>3159</v>
      </c>
      <c r="DS1069" s="1" t="s">
        <v>3203</v>
      </c>
      <c r="DT1069" s="1" t="s">
        <v>3163</v>
      </c>
      <c r="DU1069" s="1" t="s">
        <v>3184</v>
      </c>
      <c r="DV1069" s="1" t="s">
        <v>3146</v>
      </c>
      <c r="DW1069" s="1" t="s">
        <v>3234</v>
      </c>
      <c r="DX1069" s="1" t="s">
        <v>3234</v>
      </c>
      <c r="DY1069">
        <f t="shared" si="2462"/>
        <v>2</v>
      </c>
      <c r="DZ1069">
        <f t="shared" si="2463"/>
        <v>1</v>
      </c>
      <c r="EA1069">
        <f t="shared" si="2464"/>
        <v>1</v>
      </c>
      <c r="EB1069">
        <f t="shared" si="2465"/>
        <v>1</v>
      </c>
      <c r="EC1069">
        <f t="shared" si="2466"/>
        <v>2</v>
      </c>
      <c r="ED1069">
        <f t="shared" si="2467"/>
        <v>2</v>
      </c>
      <c r="FA1069" t="str">
        <f t="shared" si="2503"/>
        <v>火魔法师</v>
      </c>
      <c r="FB1069" t="str">
        <f t="shared" si="2504"/>
        <v>木刀客</v>
      </c>
      <c r="FC1069" t="str">
        <f t="shared" si="2505"/>
        <v>木剑士</v>
      </c>
      <c r="FD1069" t="str">
        <f t="shared" si="2506"/>
        <v>光盗贼</v>
      </c>
      <c r="FE1069" t="str">
        <f t="shared" si="2507"/>
        <v>暗巫师</v>
      </c>
      <c r="FF1069" t="str">
        <f t="shared" si="2508"/>
        <v>暗巫师</v>
      </c>
    </row>
    <row r="1070" spans="15:162" ht="14.25" x14ac:dyDescent="0.15">
      <c r="O1070" s="11">
        <v>20637</v>
      </c>
      <c r="P1070" s="11">
        <v>12989603.34</v>
      </c>
      <c r="Q1070" s="16">
        <f t="shared" si="2539"/>
        <v>12989603</v>
      </c>
      <c r="R1070" s="4" t="str">
        <f t="shared" si="2540"/>
        <v>5301082,5300085,5202083,5601081,5400085,5500083</v>
      </c>
      <c r="S1070" s="4" t="str">
        <f t="shared" si="2541"/>
        <v>8,8,8,8,8,8</v>
      </c>
      <c r="T1070" s="4" t="str">
        <f t="shared" si="2542"/>
        <v>1411,1394,1394,1394,1394,1394</v>
      </c>
      <c r="U1070">
        <v>5301082</v>
      </c>
      <c r="V1070">
        <v>5300085</v>
      </c>
      <c r="W1070">
        <v>5202083</v>
      </c>
      <c r="X1070">
        <v>5601081</v>
      </c>
      <c r="Y1070">
        <v>5400085</v>
      </c>
      <c r="Z1070">
        <v>5500083</v>
      </c>
      <c r="AA1070" s="2">
        <v>8</v>
      </c>
      <c r="AB1070" s="2">
        <v>8</v>
      </c>
      <c r="AC1070" s="2">
        <v>8</v>
      </c>
      <c r="AD1070" s="2">
        <v>8</v>
      </c>
      <c r="AE1070" s="2">
        <v>8</v>
      </c>
      <c r="AF1070" s="2">
        <v>8</v>
      </c>
      <c r="AG1070" s="2">
        <f t="shared" si="2470"/>
        <v>1411</v>
      </c>
      <c r="AH1070" s="2">
        <f t="shared" si="2523"/>
        <v>1394</v>
      </c>
      <c r="AI1070" s="2">
        <f t="shared" si="2524"/>
        <v>1394</v>
      </c>
      <c r="AJ1070" s="2">
        <f t="shared" si="2525"/>
        <v>1394</v>
      </c>
      <c r="AK1070" s="2">
        <f t="shared" si="2526"/>
        <v>1394</v>
      </c>
      <c r="AL1070" s="2">
        <f t="shared" si="2527"/>
        <v>1394</v>
      </c>
      <c r="AM1070" s="8">
        <f t="shared" si="2528"/>
        <v>2208232.5100000002</v>
      </c>
      <c r="AN1070" s="8">
        <f t="shared" si="2514"/>
        <v>2156274.0980000002</v>
      </c>
      <c r="AO1070" s="8">
        <f t="shared" si="2514"/>
        <v>2156274.0980000002</v>
      </c>
      <c r="AP1070" s="8">
        <f t="shared" si="2514"/>
        <v>2156274.0980000002</v>
      </c>
      <c r="AQ1070" s="8">
        <f t="shared" si="2514"/>
        <v>2156274.0980000002</v>
      </c>
      <c r="AR1070" s="8">
        <f t="shared" si="2514"/>
        <v>2156274.0980000002</v>
      </c>
      <c r="AS1070" s="8">
        <f t="shared" si="2471"/>
        <v>-92</v>
      </c>
      <c r="AT1070">
        <f t="shared" si="2472"/>
        <v>1319</v>
      </c>
      <c r="CH1070" t="str">
        <f t="shared" si="2509"/>
        <v/>
      </c>
      <c r="CI1070" s="26" t="b">
        <f t="shared" ref="CI1070:CN1070" si="2569">IF(DG1070&lt;&gt;"",IF(ISERROR(MATCH(INT(CO1070),$EE$4:$EE$879,0))=FALSE,TRUE),"")</f>
        <v>1</v>
      </c>
      <c r="CJ1070" s="26" t="b">
        <f t="shared" si="2569"/>
        <v>1</v>
      </c>
      <c r="CK1070" s="26" t="b">
        <f t="shared" si="2569"/>
        <v>1</v>
      </c>
      <c r="CL1070" s="26" t="b">
        <f t="shared" si="2569"/>
        <v>1</v>
      </c>
      <c r="CM1070" s="26" t="b">
        <f t="shared" si="2569"/>
        <v>1</v>
      </c>
      <c r="CN1070" s="26" t="b">
        <f t="shared" si="2569"/>
        <v>1</v>
      </c>
      <c r="CO1070" s="14" t="str">
        <f t="shared" ref="CO1070:CT1070" si="2570">IF(DG1070&lt;&gt;"",REPLACE(REPLACE(INDEX($EE$4:$EE$801,MATCH(DG1070,$EF$4:$EF$801,0)),6,1,CU1070),1,1,DA1070),"")</f>
        <v>5301082</v>
      </c>
      <c r="CP1070" s="14" t="str">
        <f t="shared" si="2570"/>
        <v>5300085</v>
      </c>
      <c r="CQ1070" s="14" t="str">
        <f t="shared" si="2570"/>
        <v>5202083</v>
      </c>
      <c r="CR1070" s="14" t="str">
        <f t="shared" si="2570"/>
        <v>5601081</v>
      </c>
      <c r="CS1070" s="14" t="str">
        <f t="shared" si="2570"/>
        <v>5400085</v>
      </c>
      <c r="CT1070" s="14" t="str">
        <f t="shared" si="2570"/>
        <v>5500083</v>
      </c>
      <c r="CU1070" s="2">
        <v>8</v>
      </c>
      <c r="CV1070" s="2">
        <v>8</v>
      </c>
      <c r="CW1070" s="2">
        <v>8</v>
      </c>
      <c r="CX1070" s="2">
        <v>8</v>
      </c>
      <c r="CY1070" s="2">
        <v>8</v>
      </c>
      <c r="CZ1070" s="2">
        <v>8</v>
      </c>
      <c r="DA1070" s="2">
        <v>5</v>
      </c>
      <c r="DB1070" s="7">
        <v>5</v>
      </c>
      <c r="DC1070">
        <v>5</v>
      </c>
      <c r="DD1070" s="2">
        <v>5</v>
      </c>
      <c r="DE1070" s="7">
        <v>5</v>
      </c>
      <c r="DF1070">
        <v>5</v>
      </c>
      <c r="DG1070" s="1" t="s">
        <v>3264</v>
      </c>
      <c r="DH1070" s="1" t="s">
        <v>3242</v>
      </c>
      <c r="DI1070" s="1" t="s">
        <v>3269</v>
      </c>
      <c r="DJ1070" s="1" t="s">
        <v>3261</v>
      </c>
      <c r="DK1070" s="1" t="s">
        <v>3289</v>
      </c>
      <c r="DL1070" s="1" t="s">
        <v>3272</v>
      </c>
      <c r="DM1070" t="s">
        <v>3122</v>
      </c>
      <c r="DN1070" t="s">
        <v>3159</v>
      </c>
      <c r="DO1070" t="s">
        <v>3138</v>
      </c>
      <c r="DP1070" t="s">
        <v>3131</v>
      </c>
      <c r="DQ1070" t="s">
        <v>3159</v>
      </c>
      <c r="DR1070" t="s">
        <v>3138</v>
      </c>
      <c r="DS1070" s="1" t="s">
        <v>3184</v>
      </c>
      <c r="DT1070" s="1" t="s">
        <v>3243</v>
      </c>
      <c r="DU1070" s="1" t="s">
        <v>3166</v>
      </c>
      <c r="DV1070" s="1" t="s">
        <v>3223</v>
      </c>
      <c r="DW1070" s="1" t="s">
        <v>3234</v>
      </c>
      <c r="DX1070" s="1" t="s">
        <v>3206</v>
      </c>
      <c r="DY1070">
        <f t="shared" si="2462"/>
        <v>1</v>
      </c>
      <c r="DZ1070">
        <f t="shared" si="2463"/>
        <v>1</v>
      </c>
      <c r="EA1070">
        <f t="shared" si="2464"/>
        <v>1</v>
      </c>
      <c r="EB1070">
        <f t="shared" si="2465"/>
        <v>2</v>
      </c>
      <c r="EC1070">
        <f t="shared" si="2466"/>
        <v>2</v>
      </c>
      <c r="ED1070">
        <f t="shared" si="2467"/>
        <v>2</v>
      </c>
      <c r="FA1070" t="str">
        <f t="shared" si="2503"/>
        <v>火剑士</v>
      </c>
      <c r="FB1070" t="str">
        <f t="shared" si="2504"/>
        <v>暗武士</v>
      </c>
      <c r="FC1070" t="str">
        <f t="shared" si="2505"/>
        <v>木维京</v>
      </c>
      <c r="FD1070" t="str">
        <f t="shared" si="2506"/>
        <v>水修女</v>
      </c>
      <c r="FE1070" t="str">
        <f t="shared" si="2507"/>
        <v>暗巫师</v>
      </c>
      <c r="FF1070" t="str">
        <f t="shared" si="2508"/>
        <v>木海盗</v>
      </c>
    </row>
    <row r="1071" spans="15:162" ht="14.25" x14ac:dyDescent="0.15">
      <c r="O1071" s="11">
        <v>20638</v>
      </c>
      <c r="P1071" s="11">
        <v>12989850.93</v>
      </c>
      <c r="Q1071" s="16">
        <f t="shared" si="2539"/>
        <v>12989850</v>
      </c>
      <c r="R1071" s="4" t="str">
        <f t="shared" si="2540"/>
        <v>5201081,5200081,5301083,5401083,5502082,5500082</v>
      </c>
      <c r="S1071" s="4" t="str">
        <f t="shared" si="2541"/>
        <v>8,8,8,8,8,8</v>
      </c>
      <c r="T1071" s="4" t="str">
        <f t="shared" si="2542"/>
        <v>1411,1394,1394,1394,1394,1394</v>
      </c>
      <c r="U1071">
        <v>5201081</v>
      </c>
      <c r="V1071">
        <v>5200081</v>
      </c>
      <c r="W1071">
        <v>5301083</v>
      </c>
      <c r="X1071">
        <v>5401083</v>
      </c>
      <c r="Y1071">
        <v>5502082</v>
      </c>
      <c r="Z1071">
        <v>5500082</v>
      </c>
      <c r="AA1071" s="2">
        <v>8</v>
      </c>
      <c r="AB1071" s="2">
        <v>8</v>
      </c>
      <c r="AC1071" s="2">
        <v>8</v>
      </c>
      <c r="AD1071" s="2">
        <v>8</v>
      </c>
      <c r="AE1071" s="2">
        <v>8</v>
      </c>
      <c r="AF1071" s="2">
        <v>8</v>
      </c>
      <c r="AG1071" s="2">
        <f t="shared" si="2470"/>
        <v>1411</v>
      </c>
      <c r="AH1071" s="2">
        <f t="shared" si="2523"/>
        <v>1394</v>
      </c>
      <c r="AI1071" s="2">
        <f t="shared" si="2524"/>
        <v>1394</v>
      </c>
      <c r="AJ1071" s="2">
        <f t="shared" si="2525"/>
        <v>1394</v>
      </c>
      <c r="AK1071" s="2">
        <f t="shared" si="2526"/>
        <v>1394</v>
      </c>
      <c r="AL1071" s="2">
        <f t="shared" si="2527"/>
        <v>1394</v>
      </c>
      <c r="AM1071" s="8">
        <f t="shared" si="2528"/>
        <v>2208274.5</v>
      </c>
      <c r="AN1071" s="8">
        <f t="shared" si="2514"/>
        <v>2156315.1</v>
      </c>
      <c r="AO1071" s="8">
        <f t="shared" si="2514"/>
        <v>2156315.1</v>
      </c>
      <c r="AP1071" s="8">
        <f t="shared" si="2514"/>
        <v>2156315.1</v>
      </c>
      <c r="AQ1071" s="8">
        <f t="shared" si="2514"/>
        <v>2156315.1</v>
      </c>
      <c r="AR1071" s="8">
        <f t="shared" si="2514"/>
        <v>2156315.1</v>
      </c>
      <c r="AS1071" s="8">
        <f t="shared" si="2471"/>
        <v>-92</v>
      </c>
      <c r="AT1071">
        <f t="shared" si="2472"/>
        <v>1319</v>
      </c>
      <c r="CH1071" t="str">
        <f t="shared" si="2509"/>
        <v/>
      </c>
      <c r="CI1071" s="26" t="b">
        <f t="shared" ref="CI1071:CN1071" si="2571">IF(DG1071&lt;&gt;"",IF(ISERROR(MATCH(INT(CO1071),$EE$4:$EE$879,0))=FALSE,TRUE),"")</f>
        <v>1</v>
      </c>
      <c r="CJ1071" s="26" t="b">
        <f t="shared" si="2571"/>
        <v>1</v>
      </c>
      <c r="CK1071" s="26" t="b">
        <f t="shared" si="2571"/>
        <v>1</v>
      </c>
      <c r="CL1071" s="26" t="b">
        <f t="shared" si="2571"/>
        <v>1</v>
      </c>
      <c r="CM1071" s="26" t="b">
        <f t="shared" si="2571"/>
        <v>1</v>
      </c>
      <c r="CN1071" s="26" t="b">
        <f t="shared" si="2571"/>
        <v>1</v>
      </c>
      <c r="CO1071" s="14" t="str">
        <f t="shared" ref="CO1071:CT1071" si="2572">IF(DG1071&lt;&gt;"",REPLACE(REPLACE(INDEX($EE$4:$EE$801,MATCH(DG1071,$EF$4:$EF$801,0)),6,1,CU1071),1,1,DA1071),"")</f>
        <v>5201081</v>
      </c>
      <c r="CP1071" s="14" t="str">
        <f t="shared" si="2572"/>
        <v>5200081</v>
      </c>
      <c r="CQ1071" s="14" t="str">
        <f t="shared" si="2572"/>
        <v>5301083</v>
      </c>
      <c r="CR1071" s="14" t="str">
        <f t="shared" si="2572"/>
        <v>5401083</v>
      </c>
      <c r="CS1071" s="14" t="str">
        <f t="shared" si="2572"/>
        <v>5502082</v>
      </c>
      <c r="CT1071" s="14" t="str">
        <f t="shared" si="2572"/>
        <v>5500082</v>
      </c>
      <c r="CU1071" s="2">
        <v>8</v>
      </c>
      <c r="CV1071" s="2">
        <v>8</v>
      </c>
      <c r="CW1071" s="2">
        <v>8</v>
      </c>
      <c r="CX1071" s="2">
        <v>8</v>
      </c>
      <c r="CY1071" s="2">
        <v>8</v>
      </c>
      <c r="CZ1071" s="2">
        <v>8</v>
      </c>
      <c r="DA1071" s="2">
        <v>5</v>
      </c>
      <c r="DB1071" s="7">
        <v>5</v>
      </c>
      <c r="DC1071">
        <v>5</v>
      </c>
      <c r="DD1071" s="2">
        <v>5</v>
      </c>
      <c r="DE1071" s="7">
        <v>5</v>
      </c>
      <c r="DF1071">
        <v>5</v>
      </c>
      <c r="DG1071" s="1" t="s">
        <v>3257</v>
      </c>
      <c r="DH1071" s="1" t="s">
        <v>3256</v>
      </c>
      <c r="DI1071" s="1" t="s">
        <v>3270</v>
      </c>
      <c r="DJ1071" s="1" t="s">
        <v>3271</v>
      </c>
      <c r="DK1071" s="1" t="s">
        <v>3267</v>
      </c>
      <c r="DL1071" s="1" t="s">
        <v>3148</v>
      </c>
      <c r="DM1071" t="s">
        <v>3131</v>
      </c>
      <c r="DN1071" t="s">
        <v>3131</v>
      </c>
      <c r="DO1071" t="s">
        <v>3138</v>
      </c>
      <c r="DP1071" t="s">
        <v>3138</v>
      </c>
      <c r="DQ1071" t="s">
        <v>3122</v>
      </c>
      <c r="DR1071" t="s">
        <v>3122</v>
      </c>
      <c r="DS1071" s="1" t="s">
        <v>3179</v>
      </c>
      <c r="DT1071" s="1" t="s">
        <v>3163</v>
      </c>
      <c r="DU1071" s="1" t="s">
        <v>3184</v>
      </c>
      <c r="DV1071" s="1" t="s">
        <v>3203</v>
      </c>
      <c r="DW1071" s="1" t="s">
        <v>3198</v>
      </c>
      <c r="DX1071" s="1" t="s">
        <v>3206</v>
      </c>
      <c r="DY1071">
        <f t="shared" si="2462"/>
        <v>1</v>
      </c>
      <c r="DZ1071">
        <f t="shared" si="2463"/>
        <v>1</v>
      </c>
      <c r="EA1071">
        <f t="shared" si="2464"/>
        <v>1</v>
      </c>
      <c r="EB1071">
        <f t="shared" si="2465"/>
        <v>2</v>
      </c>
      <c r="EC1071">
        <f t="shared" si="2466"/>
        <v>2</v>
      </c>
      <c r="ED1071">
        <f t="shared" si="2467"/>
        <v>2</v>
      </c>
      <c r="FA1071" t="str">
        <f t="shared" si="2503"/>
        <v>水骑兵</v>
      </c>
      <c r="FB1071" t="str">
        <f t="shared" si="2504"/>
        <v>水刀客</v>
      </c>
      <c r="FC1071" t="str">
        <f t="shared" si="2505"/>
        <v>木剑士</v>
      </c>
      <c r="FD1071" t="str">
        <f t="shared" si="2506"/>
        <v>木魔法师</v>
      </c>
      <c r="FE1071" t="str">
        <f t="shared" si="2507"/>
        <v>火火枪手</v>
      </c>
      <c r="FF1071" t="str">
        <f t="shared" si="2508"/>
        <v>火海盗</v>
      </c>
    </row>
    <row r="1072" spans="15:162" ht="14.25" x14ac:dyDescent="0.15">
      <c r="O1072" s="11">
        <v>20639</v>
      </c>
      <c r="P1072" s="11">
        <v>12990100.41</v>
      </c>
      <c r="Q1072" s="16">
        <f t="shared" si="2539"/>
        <v>12990100</v>
      </c>
      <c r="R1072" s="4" t="str">
        <f t="shared" si="2540"/>
        <v>5200082,5201082,5300085,5400085,5501084,5400085</v>
      </c>
      <c r="S1072" s="4" t="str">
        <f t="shared" si="2541"/>
        <v>8,8,8,8,8,8</v>
      </c>
      <c r="T1072" s="4" t="str">
        <f t="shared" si="2542"/>
        <v>1411,1394,1394,1394,1394,1394</v>
      </c>
      <c r="U1072">
        <v>5200082</v>
      </c>
      <c r="V1072">
        <v>5201082</v>
      </c>
      <c r="W1072">
        <v>5300085</v>
      </c>
      <c r="X1072">
        <v>5400085</v>
      </c>
      <c r="Y1072">
        <v>5501084</v>
      </c>
      <c r="Z1072">
        <v>5400085</v>
      </c>
      <c r="AA1072" s="2">
        <v>8</v>
      </c>
      <c r="AB1072" s="2">
        <v>8</v>
      </c>
      <c r="AC1072" s="2">
        <v>8</v>
      </c>
      <c r="AD1072" s="2">
        <v>8</v>
      </c>
      <c r="AE1072" s="2">
        <v>8</v>
      </c>
      <c r="AF1072" s="2">
        <v>8</v>
      </c>
      <c r="AG1072" s="2">
        <f t="shared" si="2470"/>
        <v>1411</v>
      </c>
      <c r="AH1072" s="2">
        <f t="shared" si="2523"/>
        <v>1394</v>
      </c>
      <c r="AI1072" s="2">
        <f t="shared" si="2524"/>
        <v>1394</v>
      </c>
      <c r="AJ1072" s="2">
        <f t="shared" si="2525"/>
        <v>1394</v>
      </c>
      <c r="AK1072" s="2">
        <f t="shared" si="2526"/>
        <v>1394</v>
      </c>
      <c r="AL1072" s="2">
        <f t="shared" si="2527"/>
        <v>1394</v>
      </c>
      <c r="AM1072" s="8">
        <f t="shared" si="2528"/>
        <v>2208317</v>
      </c>
      <c r="AN1072" s="8">
        <f t="shared" si="2514"/>
        <v>2156356.6</v>
      </c>
      <c r="AO1072" s="8">
        <f t="shared" si="2514"/>
        <v>2156356.6</v>
      </c>
      <c r="AP1072" s="8">
        <f t="shared" si="2514"/>
        <v>2156356.6</v>
      </c>
      <c r="AQ1072" s="8">
        <f t="shared" si="2514"/>
        <v>2156356.6</v>
      </c>
      <c r="AR1072" s="8">
        <f t="shared" si="2514"/>
        <v>2156356.6</v>
      </c>
      <c r="AS1072" s="8">
        <f t="shared" si="2471"/>
        <v>-92</v>
      </c>
      <c r="AT1072">
        <f t="shared" si="2472"/>
        <v>1319</v>
      </c>
      <c r="CH1072" t="str">
        <f t="shared" si="2509"/>
        <v/>
      </c>
      <c r="CI1072" s="26" t="b">
        <f t="shared" ref="CI1072:CN1072" si="2573">IF(DG1072&lt;&gt;"",IF(ISERROR(MATCH(INT(CO1072),$EE$4:$EE$879,0))=FALSE,TRUE),"")</f>
        <v>1</v>
      </c>
      <c r="CJ1072" s="26" t="b">
        <f t="shared" si="2573"/>
        <v>1</v>
      </c>
      <c r="CK1072" s="26" t="b">
        <f t="shared" si="2573"/>
        <v>1</v>
      </c>
      <c r="CL1072" s="26" t="b">
        <f t="shared" si="2573"/>
        <v>1</v>
      </c>
      <c r="CM1072" s="26" t="b">
        <f t="shared" si="2573"/>
        <v>1</v>
      </c>
      <c r="CN1072" s="26" t="b">
        <f t="shared" si="2573"/>
        <v>1</v>
      </c>
      <c r="CO1072" s="14" t="str">
        <f t="shared" ref="CO1072:CT1072" si="2574">IF(DG1072&lt;&gt;"",REPLACE(REPLACE(INDEX($EE$4:$EE$801,MATCH(DG1072,$EF$4:$EF$801,0)),6,1,CU1072),1,1,DA1072),"")</f>
        <v>5200082</v>
      </c>
      <c r="CP1072" s="14" t="str">
        <f t="shared" si="2574"/>
        <v>5201082</v>
      </c>
      <c r="CQ1072" s="14" t="str">
        <f t="shared" si="2574"/>
        <v>5300085</v>
      </c>
      <c r="CR1072" s="14" t="str">
        <f t="shared" si="2574"/>
        <v>5400085</v>
      </c>
      <c r="CS1072" s="14" t="str">
        <f t="shared" si="2574"/>
        <v>5501084</v>
      </c>
      <c r="CT1072" s="14" t="str">
        <f t="shared" si="2574"/>
        <v>5400085</v>
      </c>
      <c r="CU1072" s="2">
        <v>8</v>
      </c>
      <c r="CV1072" s="2">
        <v>8</v>
      </c>
      <c r="CW1072" s="2">
        <v>8</v>
      </c>
      <c r="CX1072" s="2">
        <v>8</v>
      </c>
      <c r="CY1072" s="2">
        <v>8</v>
      </c>
      <c r="CZ1072" s="2">
        <v>8</v>
      </c>
      <c r="DA1072" s="2">
        <v>5</v>
      </c>
      <c r="DB1072" s="7">
        <v>5</v>
      </c>
      <c r="DC1072">
        <v>5</v>
      </c>
      <c r="DD1072" s="2">
        <v>5</v>
      </c>
      <c r="DE1072" s="7">
        <v>5</v>
      </c>
      <c r="DF1072">
        <v>5</v>
      </c>
      <c r="DG1072" s="1" t="s">
        <v>3262</v>
      </c>
      <c r="DH1072" s="1" t="s">
        <v>3142</v>
      </c>
      <c r="DI1072" s="1" t="s">
        <v>3242</v>
      </c>
      <c r="DJ1072" s="1" t="s">
        <v>3289</v>
      </c>
      <c r="DK1072" s="1" t="s">
        <v>3252</v>
      </c>
      <c r="DL1072" s="1" t="s">
        <v>3289</v>
      </c>
      <c r="DM1072" t="s">
        <v>3122</v>
      </c>
      <c r="DN1072" t="s">
        <v>3122</v>
      </c>
      <c r="DO1072" t="s">
        <v>3159</v>
      </c>
      <c r="DP1072" t="s">
        <v>3159</v>
      </c>
      <c r="DQ1072" t="s">
        <v>3253</v>
      </c>
      <c r="DR1072" t="s">
        <v>3159</v>
      </c>
      <c r="DS1072" s="1" t="s">
        <v>3163</v>
      </c>
      <c r="DT1072" s="1" t="s">
        <v>3179</v>
      </c>
      <c r="DU1072" s="1" t="s">
        <v>3243</v>
      </c>
      <c r="DV1072" s="1" t="s">
        <v>3234</v>
      </c>
      <c r="DW1072" s="1" t="s">
        <v>3197</v>
      </c>
      <c r="DX1072" s="1" t="s">
        <v>3234</v>
      </c>
      <c r="DY1072">
        <f t="shared" si="2462"/>
        <v>1</v>
      </c>
      <c r="DZ1072">
        <f t="shared" si="2463"/>
        <v>1</v>
      </c>
      <c r="EA1072">
        <f t="shared" si="2464"/>
        <v>1</v>
      </c>
      <c r="EB1072">
        <f t="shared" si="2465"/>
        <v>2</v>
      </c>
      <c r="EC1072">
        <f t="shared" si="2466"/>
        <v>2</v>
      </c>
      <c r="ED1072">
        <f t="shared" si="2467"/>
        <v>2</v>
      </c>
      <c r="FA1072" t="str">
        <f t="shared" si="2503"/>
        <v>火刀客</v>
      </c>
      <c r="FB1072" t="str">
        <f t="shared" si="2504"/>
        <v>火骑兵</v>
      </c>
      <c r="FC1072" t="str">
        <f t="shared" si="2505"/>
        <v>暗武士</v>
      </c>
      <c r="FD1072" t="str">
        <f t="shared" si="2506"/>
        <v>暗巫师</v>
      </c>
      <c r="FE1072" t="str">
        <f t="shared" si="2507"/>
        <v>光猎人</v>
      </c>
      <c r="FF1072" t="str">
        <f t="shared" si="2508"/>
        <v>暗巫师</v>
      </c>
    </row>
    <row r="1073" spans="15:162" ht="14.25" x14ac:dyDescent="0.15">
      <c r="O1073" s="11">
        <v>20640</v>
      </c>
      <c r="P1073" s="11">
        <v>13086480.960000001</v>
      </c>
      <c r="Q1073" s="16">
        <f t="shared" si="2539"/>
        <v>13086480</v>
      </c>
      <c r="R1073" s="4" t="str">
        <f t="shared" si="2540"/>
        <v>5602084,5201083,5201084,5202085,5502083,5502082</v>
      </c>
      <c r="S1073" s="4" t="str">
        <f t="shared" si="2541"/>
        <v>8,8,8,8,8,8</v>
      </c>
      <c r="T1073" s="4" t="str">
        <f t="shared" si="2542"/>
        <v>1416,1399,1399,1399,1399,1399</v>
      </c>
      <c r="U1073">
        <v>5602084</v>
      </c>
      <c r="V1073">
        <v>5201083</v>
      </c>
      <c r="W1073">
        <v>5201084</v>
      </c>
      <c r="X1073">
        <v>5202085</v>
      </c>
      <c r="Y1073">
        <v>5502083</v>
      </c>
      <c r="Z1073">
        <v>5502082</v>
      </c>
      <c r="AA1073" s="2">
        <v>8</v>
      </c>
      <c r="AB1073" s="2">
        <v>8</v>
      </c>
      <c r="AC1073" s="2">
        <v>8</v>
      </c>
      <c r="AD1073" s="2">
        <v>8</v>
      </c>
      <c r="AE1073" s="2">
        <v>8</v>
      </c>
      <c r="AF1073" s="2">
        <v>8</v>
      </c>
      <c r="AG1073" s="2">
        <f t="shared" si="2470"/>
        <v>1416</v>
      </c>
      <c r="AH1073" s="2">
        <f t="shared" si="2523"/>
        <v>1399</v>
      </c>
      <c r="AI1073" s="2">
        <f t="shared" si="2524"/>
        <v>1399</v>
      </c>
      <c r="AJ1073" s="2">
        <f t="shared" si="2525"/>
        <v>1399</v>
      </c>
      <c r="AK1073" s="2">
        <f t="shared" si="2526"/>
        <v>1399</v>
      </c>
      <c r="AL1073" s="2">
        <f t="shared" si="2527"/>
        <v>1399</v>
      </c>
      <c r="AM1073" s="8">
        <f t="shared" si="2528"/>
        <v>2224701.6</v>
      </c>
      <c r="AN1073" s="8">
        <f t="shared" si="2514"/>
        <v>2172355.6800000002</v>
      </c>
      <c r="AO1073" s="8">
        <f t="shared" si="2514"/>
        <v>2172355.6800000002</v>
      </c>
      <c r="AP1073" s="8">
        <f t="shared" si="2514"/>
        <v>2172355.6800000002</v>
      </c>
      <c r="AQ1073" s="8">
        <f t="shared" si="2514"/>
        <v>2172355.6800000002</v>
      </c>
      <c r="AR1073" s="8">
        <f t="shared" si="2514"/>
        <v>2172355.6800000002</v>
      </c>
      <c r="AS1073" s="8">
        <f t="shared" si="2471"/>
        <v>-92</v>
      </c>
      <c r="AT1073">
        <f t="shared" si="2472"/>
        <v>1324</v>
      </c>
      <c r="CH1073" t="str">
        <f t="shared" si="2509"/>
        <v/>
      </c>
      <c r="CI1073" s="26" t="b">
        <f t="shared" ref="CI1073:CN1073" si="2575">IF(DG1073&lt;&gt;"",IF(ISERROR(MATCH(INT(CO1073),$EE$4:$EE$879,0))=FALSE,TRUE),"")</f>
        <v>1</v>
      </c>
      <c r="CJ1073" s="26" t="b">
        <f t="shared" si="2575"/>
        <v>1</v>
      </c>
      <c r="CK1073" s="26" t="b">
        <f t="shared" si="2575"/>
        <v>1</v>
      </c>
      <c r="CL1073" s="26" t="b">
        <f t="shared" si="2575"/>
        <v>1</v>
      </c>
      <c r="CM1073" s="26" t="b">
        <f t="shared" si="2575"/>
        <v>1</v>
      </c>
      <c r="CN1073" s="26" t="b">
        <f t="shared" si="2575"/>
        <v>1</v>
      </c>
      <c r="CO1073" s="14" t="str">
        <f t="shared" ref="CO1073:CT1073" si="2576">IF(DG1073&lt;&gt;"",REPLACE(REPLACE(INDEX($EE$4:$EE$801,MATCH(DG1073,$EF$4:$EF$801,0)),6,1,CU1073),1,1,DA1073),"")</f>
        <v>5602084</v>
      </c>
      <c r="CP1073" s="14" t="str">
        <f t="shared" si="2576"/>
        <v>5201083</v>
      </c>
      <c r="CQ1073" s="14" t="str">
        <f t="shared" si="2576"/>
        <v>5201084</v>
      </c>
      <c r="CR1073" s="14" t="str">
        <f t="shared" si="2576"/>
        <v>5202085</v>
      </c>
      <c r="CS1073" s="14" t="str">
        <f t="shared" si="2576"/>
        <v>5502083</v>
      </c>
      <c r="CT1073" s="14" t="str">
        <f t="shared" si="2576"/>
        <v>5502082</v>
      </c>
      <c r="CU1073" s="2">
        <v>8</v>
      </c>
      <c r="CV1073" s="2">
        <v>8</v>
      </c>
      <c r="CW1073" s="2">
        <v>8</v>
      </c>
      <c r="CX1073" s="2">
        <v>8</v>
      </c>
      <c r="CY1073" s="2">
        <v>8</v>
      </c>
      <c r="CZ1073" s="2">
        <v>8</v>
      </c>
      <c r="DA1073" s="2">
        <v>5</v>
      </c>
      <c r="DB1073" s="7">
        <v>5</v>
      </c>
      <c r="DC1073">
        <v>5</v>
      </c>
      <c r="DD1073" s="2">
        <v>5</v>
      </c>
      <c r="DE1073" s="7">
        <v>5</v>
      </c>
      <c r="DF1073">
        <v>5</v>
      </c>
      <c r="DG1073" s="1" t="s">
        <v>3258</v>
      </c>
      <c r="DH1073" s="1" t="s">
        <v>3268</v>
      </c>
      <c r="DI1073" s="1" t="s">
        <v>3274</v>
      </c>
      <c r="DJ1073" s="1" t="s">
        <v>3248</v>
      </c>
      <c r="DK1073" s="1" t="s">
        <v>3273</v>
      </c>
      <c r="DL1073" s="1" t="s">
        <v>3267</v>
      </c>
      <c r="DM1073" t="s">
        <v>3253</v>
      </c>
      <c r="DN1073" t="s">
        <v>3138</v>
      </c>
      <c r="DO1073" t="s">
        <v>3253</v>
      </c>
      <c r="DP1073" t="s">
        <v>3159</v>
      </c>
      <c r="DQ1073" t="s">
        <v>3138</v>
      </c>
      <c r="DR1073" t="s">
        <v>3122</v>
      </c>
      <c r="DS1073" s="1" t="s">
        <v>3254</v>
      </c>
      <c r="DT1073" s="1" t="s">
        <v>3179</v>
      </c>
      <c r="DU1073" s="1" t="s">
        <v>3179</v>
      </c>
      <c r="DV1073" s="1" t="s">
        <v>3166</v>
      </c>
      <c r="DW1073" s="1" t="s">
        <v>3198</v>
      </c>
      <c r="DX1073" s="1" t="s">
        <v>3198</v>
      </c>
      <c r="DY1073">
        <f t="shared" si="2462"/>
        <v>2</v>
      </c>
      <c r="DZ1073">
        <f t="shared" si="2463"/>
        <v>1</v>
      </c>
      <c r="EA1073">
        <f t="shared" si="2464"/>
        <v>1</v>
      </c>
      <c r="EB1073">
        <f t="shared" si="2465"/>
        <v>1</v>
      </c>
      <c r="EC1073">
        <f t="shared" si="2466"/>
        <v>2</v>
      </c>
      <c r="ED1073">
        <f t="shared" si="2467"/>
        <v>2</v>
      </c>
      <c r="FA1073" t="str">
        <f t="shared" si="2503"/>
        <v>光学者</v>
      </c>
      <c r="FB1073" t="str">
        <f t="shared" si="2504"/>
        <v>木骑兵</v>
      </c>
      <c r="FC1073" t="str">
        <f t="shared" si="2505"/>
        <v>光骑兵</v>
      </c>
      <c r="FD1073" t="str">
        <f t="shared" si="2506"/>
        <v>暗维京</v>
      </c>
      <c r="FE1073" t="str">
        <f t="shared" si="2507"/>
        <v>木火枪手</v>
      </c>
      <c r="FF1073" t="str">
        <f t="shared" si="2508"/>
        <v>火火枪手</v>
      </c>
    </row>
    <row r="1074" spans="15:162" ht="14.25" x14ac:dyDescent="0.15">
      <c r="O1074" s="11">
        <v>20641</v>
      </c>
      <c r="P1074" s="11">
        <v>13086730.439999999</v>
      </c>
      <c r="Q1074" s="16">
        <f t="shared" si="2539"/>
        <v>13086730</v>
      </c>
      <c r="R1074" s="4" t="str">
        <f t="shared" si="2540"/>
        <v>5201081,5301082,5302085,5400085,5500083,5502082</v>
      </c>
      <c r="S1074" s="4" t="str">
        <f t="shared" si="2541"/>
        <v>8,8,8,8,8,8</v>
      </c>
      <c r="T1074" s="4" t="str">
        <f t="shared" si="2542"/>
        <v>1416,1399,1399,1399,1399,1399</v>
      </c>
      <c r="U1074">
        <v>5201081</v>
      </c>
      <c r="V1074">
        <v>5301082</v>
      </c>
      <c r="W1074">
        <v>5302085</v>
      </c>
      <c r="X1074">
        <v>5400085</v>
      </c>
      <c r="Y1074">
        <v>5500083</v>
      </c>
      <c r="Z1074">
        <v>5502082</v>
      </c>
      <c r="AA1074" s="2">
        <v>8</v>
      </c>
      <c r="AB1074" s="2">
        <v>8</v>
      </c>
      <c r="AC1074" s="2">
        <v>8</v>
      </c>
      <c r="AD1074" s="2">
        <v>8</v>
      </c>
      <c r="AE1074" s="2">
        <v>8</v>
      </c>
      <c r="AF1074" s="2">
        <v>8</v>
      </c>
      <c r="AG1074" s="2">
        <f t="shared" si="2470"/>
        <v>1416</v>
      </c>
      <c r="AH1074" s="2">
        <f t="shared" si="2523"/>
        <v>1399</v>
      </c>
      <c r="AI1074" s="2">
        <f t="shared" si="2524"/>
        <v>1399</v>
      </c>
      <c r="AJ1074" s="2">
        <f t="shared" si="2525"/>
        <v>1399</v>
      </c>
      <c r="AK1074" s="2">
        <f t="shared" si="2526"/>
        <v>1399</v>
      </c>
      <c r="AL1074" s="2">
        <f t="shared" si="2527"/>
        <v>1399</v>
      </c>
      <c r="AM1074" s="8">
        <f t="shared" si="2528"/>
        <v>2224744.1</v>
      </c>
      <c r="AN1074" s="8">
        <f t="shared" si="2514"/>
        <v>2172397.1800000002</v>
      </c>
      <c r="AO1074" s="8">
        <f t="shared" si="2514"/>
        <v>2172397.1800000002</v>
      </c>
      <c r="AP1074" s="8">
        <f t="shared" si="2514"/>
        <v>2172397.1800000002</v>
      </c>
      <c r="AQ1074" s="8">
        <f t="shared" si="2514"/>
        <v>2172397.1800000002</v>
      </c>
      <c r="AR1074" s="8">
        <f t="shared" si="2514"/>
        <v>2172397.1800000002</v>
      </c>
      <c r="AS1074" s="8">
        <f t="shared" si="2471"/>
        <v>-92</v>
      </c>
      <c r="AT1074">
        <f t="shared" si="2472"/>
        <v>1324</v>
      </c>
      <c r="CH1074" t="str">
        <f t="shared" si="2509"/>
        <v/>
      </c>
      <c r="CI1074" s="26" t="b">
        <f t="shared" ref="CI1074:CN1074" si="2577">IF(DG1074&lt;&gt;"",IF(ISERROR(MATCH(INT(CO1074),$EE$4:$EE$879,0))=FALSE,TRUE),"")</f>
        <v>1</v>
      </c>
      <c r="CJ1074" s="26" t="b">
        <f t="shared" si="2577"/>
        <v>1</v>
      </c>
      <c r="CK1074" s="26" t="b">
        <f t="shared" si="2577"/>
        <v>1</v>
      </c>
      <c r="CL1074" s="26" t="b">
        <f t="shared" si="2577"/>
        <v>1</v>
      </c>
      <c r="CM1074" s="26" t="b">
        <f t="shared" si="2577"/>
        <v>1</v>
      </c>
      <c r="CN1074" s="26" t="b">
        <f t="shared" si="2577"/>
        <v>1</v>
      </c>
      <c r="CO1074" s="14" t="str">
        <f t="shared" ref="CO1074:CT1074" si="2578">IF(DG1074&lt;&gt;"",REPLACE(REPLACE(INDEX($EE$4:$EE$801,MATCH(DG1074,$EF$4:$EF$801,0)),6,1,CU1074),1,1,DA1074),"")</f>
        <v>5201081</v>
      </c>
      <c r="CP1074" s="14" t="str">
        <f t="shared" si="2578"/>
        <v>5301082</v>
      </c>
      <c r="CQ1074" s="14" t="str">
        <f t="shared" si="2578"/>
        <v>5302085</v>
      </c>
      <c r="CR1074" s="14" t="str">
        <f t="shared" si="2578"/>
        <v>5400085</v>
      </c>
      <c r="CS1074" s="14" t="str">
        <f t="shared" si="2578"/>
        <v>5500083</v>
      </c>
      <c r="CT1074" s="14" t="str">
        <f t="shared" si="2578"/>
        <v>5502082</v>
      </c>
      <c r="CU1074" s="2">
        <v>8</v>
      </c>
      <c r="CV1074" s="2">
        <v>8</v>
      </c>
      <c r="CW1074" s="2">
        <v>8</v>
      </c>
      <c r="CX1074" s="2">
        <v>8</v>
      </c>
      <c r="CY1074" s="2">
        <v>8</v>
      </c>
      <c r="CZ1074" s="2">
        <v>8</v>
      </c>
      <c r="DA1074" s="2">
        <v>5</v>
      </c>
      <c r="DB1074" s="7">
        <v>5</v>
      </c>
      <c r="DC1074">
        <v>5</v>
      </c>
      <c r="DD1074" s="2">
        <v>5</v>
      </c>
      <c r="DE1074" s="7">
        <v>5</v>
      </c>
      <c r="DF1074">
        <v>5</v>
      </c>
      <c r="DG1074" s="1" t="s">
        <v>3257</v>
      </c>
      <c r="DH1074" s="1" t="s">
        <v>3264</v>
      </c>
      <c r="DI1074" s="1" t="s">
        <v>3286</v>
      </c>
      <c r="DJ1074" s="1" t="s">
        <v>3289</v>
      </c>
      <c r="DK1074" s="1" t="s">
        <v>3272</v>
      </c>
      <c r="DL1074" s="1" t="s">
        <v>3267</v>
      </c>
      <c r="DM1074" t="s">
        <v>3131</v>
      </c>
      <c r="DN1074" t="s">
        <v>3122</v>
      </c>
      <c r="DO1074" t="s">
        <v>3159</v>
      </c>
      <c r="DP1074" t="s">
        <v>3159</v>
      </c>
      <c r="DQ1074" t="s">
        <v>3138</v>
      </c>
      <c r="DR1074" t="s">
        <v>3122</v>
      </c>
      <c r="DS1074" s="1" t="s">
        <v>3179</v>
      </c>
      <c r="DT1074" s="1" t="s">
        <v>3184</v>
      </c>
      <c r="DU1074" s="1" t="s">
        <v>3146</v>
      </c>
      <c r="DV1074" s="1" t="s">
        <v>3234</v>
      </c>
      <c r="DW1074" s="1" t="s">
        <v>3206</v>
      </c>
      <c r="DX1074" s="1" t="s">
        <v>3198</v>
      </c>
      <c r="DY1074">
        <f t="shared" si="2462"/>
        <v>1</v>
      </c>
      <c r="DZ1074">
        <f t="shared" si="2463"/>
        <v>1</v>
      </c>
      <c r="EA1074">
        <f t="shared" si="2464"/>
        <v>1</v>
      </c>
      <c r="EB1074">
        <f t="shared" si="2465"/>
        <v>2</v>
      </c>
      <c r="EC1074">
        <f t="shared" si="2466"/>
        <v>2</v>
      </c>
      <c r="ED1074">
        <f t="shared" si="2467"/>
        <v>2</v>
      </c>
      <c r="FA1074" t="str">
        <f t="shared" si="2503"/>
        <v>水骑兵</v>
      </c>
      <c r="FB1074" t="str">
        <f t="shared" si="2504"/>
        <v>火剑士</v>
      </c>
      <c r="FC1074" t="str">
        <f t="shared" si="2505"/>
        <v>暗盗贼</v>
      </c>
      <c r="FD1074" t="str">
        <f t="shared" si="2506"/>
        <v>暗巫师</v>
      </c>
      <c r="FE1074" t="str">
        <f t="shared" si="2507"/>
        <v>木海盗</v>
      </c>
      <c r="FF1074" t="str">
        <f t="shared" si="2508"/>
        <v>火火枪手</v>
      </c>
    </row>
    <row r="1075" spans="15:162" ht="14.25" x14ac:dyDescent="0.15">
      <c r="O1075" s="11">
        <v>20642</v>
      </c>
      <c r="P1075" s="11">
        <v>13086978.029999999</v>
      </c>
      <c r="Q1075" s="16">
        <f t="shared" si="2539"/>
        <v>13086978</v>
      </c>
      <c r="R1075" s="4" t="str">
        <f t="shared" si="2540"/>
        <v>5301081,5200082,5202081,5401083,5500081,5500083</v>
      </c>
      <c r="S1075" s="4" t="str">
        <f t="shared" si="2541"/>
        <v>8,8,8,8,8,8</v>
      </c>
      <c r="T1075" s="4" t="str">
        <f t="shared" si="2542"/>
        <v>1416,1399,1399,1399,1399,1399</v>
      </c>
      <c r="U1075">
        <v>5301081</v>
      </c>
      <c r="V1075">
        <v>5200082</v>
      </c>
      <c r="W1075">
        <v>5202081</v>
      </c>
      <c r="X1075">
        <v>5401083</v>
      </c>
      <c r="Y1075">
        <v>5500081</v>
      </c>
      <c r="Z1075">
        <v>5500083</v>
      </c>
      <c r="AA1075" s="2">
        <v>8</v>
      </c>
      <c r="AB1075" s="2">
        <v>8</v>
      </c>
      <c r="AC1075" s="2">
        <v>8</v>
      </c>
      <c r="AD1075" s="2">
        <v>8</v>
      </c>
      <c r="AE1075" s="2">
        <v>8</v>
      </c>
      <c r="AF1075" s="2">
        <v>8</v>
      </c>
      <c r="AG1075" s="2">
        <f t="shared" si="2470"/>
        <v>1416</v>
      </c>
      <c r="AH1075" s="2">
        <f t="shared" si="2523"/>
        <v>1399</v>
      </c>
      <c r="AI1075" s="2">
        <f t="shared" si="2524"/>
        <v>1399</v>
      </c>
      <c r="AJ1075" s="2">
        <f t="shared" si="2525"/>
        <v>1399</v>
      </c>
      <c r="AK1075" s="2">
        <f t="shared" si="2526"/>
        <v>1399</v>
      </c>
      <c r="AL1075" s="2">
        <f t="shared" si="2527"/>
        <v>1399</v>
      </c>
      <c r="AM1075" s="8">
        <f t="shared" si="2528"/>
        <v>2224786.2600000002</v>
      </c>
      <c r="AN1075" s="8">
        <f t="shared" si="2514"/>
        <v>2172438.3480000002</v>
      </c>
      <c r="AO1075" s="8">
        <f t="shared" si="2514"/>
        <v>2172438.3480000002</v>
      </c>
      <c r="AP1075" s="8">
        <f t="shared" si="2514"/>
        <v>2172438.3480000002</v>
      </c>
      <c r="AQ1075" s="8">
        <f t="shared" si="2514"/>
        <v>2172438.3480000002</v>
      </c>
      <c r="AR1075" s="8">
        <f t="shared" si="2514"/>
        <v>2172438.3480000002</v>
      </c>
      <c r="AS1075" s="8">
        <f t="shared" si="2471"/>
        <v>-92</v>
      </c>
      <c r="AT1075">
        <f t="shared" si="2472"/>
        <v>1324</v>
      </c>
      <c r="CH1075" t="str">
        <f t="shared" si="2509"/>
        <v/>
      </c>
      <c r="CI1075" s="26" t="b">
        <f t="shared" ref="CI1075:CN1075" si="2579">IF(DG1075&lt;&gt;"",IF(ISERROR(MATCH(INT(CO1075),$EE$4:$EE$879,0))=FALSE,TRUE),"")</f>
        <v>1</v>
      </c>
      <c r="CJ1075" s="26" t="b">
        <f t="shared" si="2579"/>
        <v>1</v>
      </c>
      <c r="CK1075" s="26" t="b">
        <f t="shared" si="2579"/>
        <v>1</v>
      </c>
      <c r="CL1075" s="26" t="b">
        <f t="shared" si="2579"/>
        <v>1</v>
      </c>
      <c r="CM1075" s="26" t="b">
        <f t="shared" si="2579"/>
        <v>1</v>
      </c>
      <c r="CN1075" s="26" t="b">
        <f t="shared" si="2579"/>
        <v>1</v>
      </c>
      <c r="CO1075" s="14" t="str">
        <f t="shared" ref="CO1075:CT1075" si="2580">IF(DG1075&lt;&gt;"",REPLACE(REPLACE(INDEX($EE$4:$EE$801,MATCH(DG1075,$EF$4:$EF$801,0)),6,1,CU1075),1,1,DA1075),"")</f>
        <v>5301081</v>
      </c>
      <c r="CP1075" s="14" t="str">
        <f t="shared" si="2580"/>
        <v>5200082</v>
      </c>
      <c r="CQ1075" s="14" t="str">
        <f t="shared" si="2580"/>
        <v>5202081</v>
      </c>
      <c r="CR1075" s="14" t="str">
        <f t="shared" si="2580"/>
        <v>5401083</v>
      </c>
      <c r="CS1075" s="14" t="str">
        <f t="shared" si="2580"/>
        <v>5500081</v>
      </c>
      <c r="CT1075" s="14" t="str">
        <f t="shared" si="2580"/>
        <v>5500083</v>
      </c>
      <c r="CU1075" s="2">
        <v>8</v>
      </c>
      <c r="CV1075" s="2">
        <v>8</v>
      </c>
      <c r="CW1075" s="2">
        <v>8</v>
      </c>
      <c r="CX1075" s="2">
        <v>8</v>
      </c>
      <c r="CY1075" s="2">
        <v>8</v>
      </c>
      <c r="CZ1075" s="2">
        <v>8</v>
      </c>
      <c r="DA1075" s="2">
        <v>5</v>
      </c>
      <c r="DB1075" s="7">
        <v>5</v>
      </c>
      <c r="DC1075">
        <v>5</v>
      </c>
      <c r="DD1075" s="2">
        <v>5</v>
      </c>
      <c r="DE1075" s="7">
        <v>5</v>
      </c>
      <c r="DF1075">
        <v>5</v>
      </c>
      <c r="DG1075" s="1" t="s">
        <v>3128</v>
      </c>
      <c r="DH1075" s="1" t="s">
        <v>3262</v>
      </c>
      <c r="DI1075" s="1" t="s">
        <v>3124</v>
      </c>
      <c r="DJ1075" s="1" t="s">
        <v>3271</v>
      </c>
      <c r="DK1075" s="1" t="s">
        <v>3260</v>
      </c>
      <c r="DL1075" s="1" t="s">
        <v>3272</v>
      </c>
      <c r="DM1075" t="s">
        <v>3131</v>
      </c>
      <c r="DN1075" t="s">
        <v>3122</v>
      </c>
      <c r="DO1075" t="s">
        <v>3131</v>
      </c>
      <c r="DP1075" t="s">
        <v>3138</v>
      </c>
      <c r="DQ1075" t="s">
        <v>3131</v>
      </c>
      <c r="DR1075" t="s">
        <v>3138</v>
      </c>
      <c r="DS1075" s="1" t="s">
        <v>3184</v>
      </c>
      <c r="DT1075" s="1" t="s">
        <v>3163</v>
      </c>
      <c r="DU1075" s="1" t="s">
        <v>3166</v>
      </c>
      <c r="DV1075" s="1" t="s">
        <v>3203</v>
      </c>
      <c r="DW1075" s="1" t="s">
        <v>3206</v>
      </c>
      <c r="DX1075" s="1" t="s">
        <v>3206</v>
      </c>
      <c r="DY1075">
        <f t="shared" si="2462"/>
        <v>1</v>
      </c>
      <c r="DZ1075">
        <f t="shared" si="2463"/>
        <v>1</v>
      </c>
      <c r="EA1075">
        <f t="shared" si="2464"/>
        <v>1</v>
      </c>
      <c r="EB1075">
        <f t="shared" si="2465"/>
        <v>2</v>
      </c>
      <c r="EC1075">
        <f t="shared" si="2466"/>
        <v>2</v>
      </c>
      <c r="ED1075">
        <f t="shared" si="2467"/>
        <v>2</v>
      </c>
      <c r="FA1075" t="str">
        <f t="shared" si="2503"/>
        <v>水剑士</v>
      </c>
      <c r="FB1075" t="str">
        <f t="shared" si="2504"/>
        <v>火刀客</v>
      </c>
      <c r="FC1075" t="str">
        <f t="shared" si="2505"/>
        <v>水维京</v>
      </c>
      <c r="FD1075" t="str">
        <f t="shared" si="2506"/>
        <v>木魔法师</v>
      </c>
      <c r="FE1075" t="str">
        <f t="shared" si="2507"/>
        <v>水海盗</v>
      </c>
      <c r="FF1075" t="str">
        <f t="shared" si="2508"/>
        <v>木海盗</v>
      </c>
    </row>
    <row r="1076" spans="15:162" ht="14.25" x14ac:dyDescent="0.15">
      <c r="O1076" s="11">
        <v>20643</v>
      </c>
      <c r="P1076" s="11">
        <v>13087227.51</v>
      </c>
      <c r="Q1076" s="16">
        <f t="shared" si="2539"/>
        <v>13087227</v>
      </c>
      <c r="R1076" s="4" t="str">
        <f t="shared" si="2540"/>
        <v>5200081,5202082,5301082,5400085,5400085,5401083</v>
      </c>
      <c r="S1076" s="4" t="str">
        <f t="shared" si="2541"/>
        <v>8,8,8,8,8,8</v>
      </c>
      <c r="T1076" s="4" t="str">
        <f t="shared" si="2542"/>
        <v>1416,1399,1399,1399,1399,1399</v>
      </c>
      <c r="U1076">
        <v>5200081</v>
      </c>
      <c r="V1076">
        <v>5202082</v>
      </c>
      <c r="W1076">
        <v>5301082</v>
      </c>
      <c r="X1076">
        <v>5400085</v>
      </c>
      <c r="Y1076">
        <v>5400085</v>
      </c>
      <c r="Z1076">
        <v>5401083</v>
      </c>
      <c r="AA1076" s="2">
        <v>8</v>
      </c>
      <c r="AB1076" s="2">
        <v>8</v>
      </c>
      <c r="AC1076" s="2">
        <v>8</v>
      </c>
      <c r="AD1076" s="2">
        <v>8</v>
      </c>
      <c r="AE1076" s="2">
        <v>8</v>
      </c>
      <c r="AF1076" s="2">
        <v>8</v>
      </c>
      <c r="AG1076" s="2">
        <f t="shared" si="2470"/>
        <v>1416</v>
      </c>
      <c r="AH1076" s="2">
        <f t="shared" si="2523"/>
        <v>1399</v>
      </c>
      <c r="AI1076" s="2">
        <f t="shared" si="2524"/>
        <v>1399</v>
      </c>
      <c r="AJ1076" s="2">
        <f t="shared" si="2525"/>
        <v>1399</v>
      </c>
      <c r="AK1076" s="2">
        <f t="shared" si="2526"/>
        <v>1399</v>
      </c>
      <c r="AL1076" s="2">
        <f t="shared" si="2527"/>
        <v>1399</v>
      </c>
      <c r="AM1076" s="8">
        <f t="shared" si="2528"/>
        <v>2224828.5900000003</v>
      </c>
      <c r="AN1076" s="8">
        <f t="shared" si="2514"/>
        <v>2172479.682</v>
      </c>
      <c r="AO1076" s="8">
        <f t="shared" si="2514"/>
        <v>2172479.682</v>
      </c>
      <c r="AP1076" s="8">
        <f t="shared" si="2514"/>
        <v>2172479.682</v>
      </c>
      <c r="AQ1076" s="8">
        <f t="shared" si="2514"/>
        <v>2172479.682</v>
      </c>
      <c r="AR1076" s="8">
        <f t="shared" si="2514"/>
        <v>2172479.682</v>
      </c>
      <c r="AS1076" s="8">
        <f t="shared" si="2471"/>
        <v>-92</v>
      </c>
      <c r="AT1076">
        <f t="shared" si="2472"/>
        <v>1324</v>
      </c>
      <c r="CH1076">
        <f t="shared" si="2509"/>
        <v>5</v>
      </c>
      <c r="CI1076" s="26" t="b">
        <f t="shared" ref="CI1076:CN1076" si="2581">IF(DG1076&lt;&gt;"",IF(ISERROR(MATCH(INT(CO1076),$EE$4:$EE$879,0))=FALSE,TRUE),"")</f>
        <v>1</v>
      </c>
      <c r="CJ1076" s="26" t="b">
        <f t="shared" si="2581"/>
        <v>1</v>
      </c>
      <c r="CK1076" s="26" t="b">
        <f t="shared" si="2581"/>
        <v>1</v>
      </c>
      <c r="CL1076" s="26" t="b">
        <f t="shared" si="2581"/>
        <v>1</v>
      </c>
      <c r="CM1076" s="26" t="b">
        <f t="shared" si="2581"/>
        <v>1</v>
      </c>
      <c r="CN1076" s="26" t="b">
        <f t="shared" si="2581"/>
        <v>1</v>
      </c>
      <c r="CO1076" s="14" t="str">
        <f t="shared" ref="CO1076:CT1076" si="2582">IF(DG1076&lt;&gt;"",REPLACE(REPLACE(INDEX($EE$4:$EE$801,MATCH(DG1076,$EF$4:$EF$801,0)),6,1,CU1076),1,1,DA1076),"")</f>
        <v>5200081</v>
      </c>
      <c r="CP1076" s="14" t="str">
        <f t="shared" si="2582"/>
        <v>5202082</v>
      </c>
      <c r="CQ1076" s="14" t="str">
        <f t="shared" si="2582"/>
        <v>5301082</v>
      </c>
      <c r="CR1076" s="14" t="str">
        <f t="shared" si="2582"/>
        <v>5400085</v>
      </c>
      <c r="CS1076" s="14" t="str">
        <f t="shared" si="2582"/>
        <v>5400085</v>
      </c>
      <c r="CT1076" s="14" t="str">
        <f t="shared" si="2582"/>
        <v>5401083</v>
      </c>
      <c r="CU1076" s="2">
        <v>8</v>
      </c>
      <c r="CV1076" s="2">
        <v>8</v>
      </c>
      <c r="CW1076" s="2">
        <v>8</v>
      </c>
      <c r="CX1076" s="2">
        <v>8</v>
      </c>
      <c r="CY1076" s="2">
        <v>8</v>
      </c>
      <c r="CZ1076" s="2">
        <v>8</v>
      </c>
      <c r="DA1076" s="2">
        <v>5</v>
      </c>
      <c r="DB1076" s="7">
        <v>5</v>
      </c>
      <c r="DC1076">
        <v>5</v>
      </c>
      <c r="DD1076" s="2">
        <v>5</v>
      </c>
      <c r="DE1076" s="7">
        <v>5</v>
      </c>
      <c r="DF1076">
        <v>5</v>
      </c>
      <c r="DG1076" s="1" t="s">
        <v>3256</v>
      </c>
      <c r="DH1076" s="1" t="s">
        <v>3263</v>
      </c>
      <c r="DI1076" s="1" t="s">
        <v>3264</v>
      </c>
      <c r="DJ1076" s="1" t="s">
        <v>3289</v>
      </c>
      <c r="DK1076" s="1" t="s">
        <v>3289</v>
      </c>
      <c r="DL1076" s="1" t="s">
        <v>3271</v>
      </c>
      <c r="DM1076" t="s">
        <v>3131</v>
      </c>
      <c r="DN1076" t="s">
        <v>3122</v>
      </c>
      <c r="DO1076" t="s">
        <v>3122</v>
      </c>
      <c r="DP1076" t="s">
        <v>3159</v>
      </c>
      <c r="DQ1076" t="s">
        <v>3159</v>
      </c>
      <c r="DR1076" t="s">
        <v>3138</v>
      </c>
      <c r="DS1076" s="1" t="s">
        <v>3163</v>
      </c>
      <c r="DT1076" s="1" t="s">
        <v>3166</v>
      </c>
      <c r="DU1076" s="1" t="s">
        <v>3184</v>
      </c>
      <c r="DV1076" s="1" t="s">
        <v>3234</v>
      </c>
      <c r="DW1076" s="1" t="s">
        <v>3234</v>
      </c>
      <c r="DX1076" s="1" t="s">
        <v>3203</v>
      </c>
      <c r="DY1076">
        <f t="shared" si="2462"/>
        <v>1</v>
      </c>
      <c r="DZ1076">
        <f t="shared" si="2463"/>
        <v>1</v>
      </c>
      <c r="EA1076">
        <f t="shared" si="2464"/>
        <v>1</v>
      </c>
      <c r="EB1076">
        <f t="shared" si="2465"/>
        <v>2</v>
      </c>
      <c r="EC1076">
        <f t="shared" si="2466"/>
        <v>2</v>
      </c>
      <c r="ED1076">
        <f t="shared" si="2467"/>
        <v>2</v>
      </c>
      <c r="FA1076" t="str">
        <f t="shared" si="2503"/>
        <v>水刀客</v>
      </c>
      <c r="FB1076" t="str">
        <f t="shared" si="2504"/>
        <v>火维京</v>
      </c>
      <c r="FC1076" t="str">
        <f t="shared" si="2505"/>
        <v>火剑士</v>
      </c>
      <c r="FD1076" t="str">
        <f t="shared" si="2506"/>
        <v>暗巫师</v>
      </c>
      <c r="FE1076" t="str">
        <f t="shared" si="2507"/>
        <v>暗巫师</v>
      </c>
      <c r="FF1076" t="str">
        <f t="shared" si="2508"/>
        <v>木魔法师</v>
      </c>
    </row>
    <row r="1077" spans="15:162" ht="14.25" x14ac:dyDescent="0.15">
      <c r="O1077" s="11">
        <v>20644</v>
      </c>
      <c r="P1077" s="11">
        <v>13087475.1</v>
      </c>
      <c r="Q1077" s="16">
        <f t="shared" si="2539"/>
        <v>13087475</v>
      </c>
      <c r="R1077" s="4" t="str">
        <f t="shared" si="2540"/>
        <v>5301082,5302085,5201081,5501084,5502083,5400085</v>
      </c>
      <c r="S1077" s="4" t="str">
        <f t="shared" si="2541"/>
        <v>8,8,8,8,8,8</v>
      </c>
      <c r="T1077" s="4" t="str">
        <f t="shared" si="2542"/>
        <v>1416,1399,1399,1399,1399,1399</v>
      </c>
      <c r="U1077">
        <v>5301082</v>
      </c>
      <c r="V1077">
        <v>5302085</v>
      </c>
      <c r="W1077">
        <v>5201081</v>
      </c>
      <c r="X1077">
        <v>5501084</v>
      </c>
      <c r="Y1077">
        <v>5502083</v>
      </c>
      <c r="Z1077">
        <v>5400085</v>
      </c>
      <c r="AA1077" s="2">
        <v>8</v>
      </c>
      <c r="AB1077" s="2">
        <v>8</v>
      </c>
      <c r="AC1077" s="2">
        <v>8</v>
      </c>
      <c r="AD1077" s="2">
        <v>8</v>
      </c>
      <c r="AE1077" s="2">
        <v>8</v>
      </c>
      <c r="AF1077" s="2">
        <v>8</v>
      </c>
      <c r="AG1077" s="2">
        <f t="shared" si="2470"/>
        <v>1416</v>
      </c>
      <c r="AH1077" s="2">
        <f t="shared" si="2523"/>
        <v>1399</v>
      </c>
      <c r="AI1077" s="2">
        <f t="shared" si="2524"/>
        <v>1399</v>
      </c>
      <c r="AJ1077" s="2">
        <f t="shared" si="2525"/>
        <v>1399</v>
      </c>
      <c r="AK1077" s="2">
        <f t="shared" si="2526"/>
        <v>1399</v>
      </c>
      <c r="AL1077" s="2">
        <f t="shared" si="2527"/>
        <v>1399</v>
      </c>
      <c r="AM1077" s="8">
        <f t="shared" si="2528"/>
        <v>2224870.75</v>
      </c>
      <c r="AN1077" s="8">
        <f t="shared" si="2514"/>
        <v>2172520.85</v>
      </c>
      <c r="AO1077" s="8">
        <f t="shared" si="2514"/>
        <v>2172520.85</v>
      </c>
      <c r="AP1077" s="8">
        <f t="shared" si="2514"/>
        <v>2172520.85</v>
      </c>
      <c r="AQ1077" s="8">
        <f t="shared" si="2514"/>
        <v>2172520.85</v>
      </c>
      <c r="AR1077" s="8">
        <f t="shared" si="2514"/>
        <v>2172520.85</v>
      </c>
      <c r="AS1077" s="8">
        <f t="shared" si="2471"/>
        <v>-92</v>
      </c>
      <c r="AT1077">
        <f t="shared" si="2472"/>
        <v>1324</v>
      </c>
      <c r="CH1077" t="str">
        <f t="shared" si="2509"/>
        <v/>
      </c>
      <c r="CI1077" s="26" t="b">
        <f t="shared" ref="CI1077:CN1077" si="2583">IF(DG1077&lt;&gt;"",IF(ISERROR(MATCH(INT(CO1077),$EE$4:$EE$879,0))=FALSE,TRUE),"")</f>
        <v>1</v>
      </c>
      <c r="CJ1077" s="26" t="b">
        <f t="shared" si="2583"/>
        <v>1</v>
      </c>
      <c r="CK1077" s="26" t="b">
        <f t="shared" si="2583"/>
        <v>1</v>
      </c>
      <c r="CL1077" s="26" t="b">
        <f t="shared" si="2583"/>
        <v>1</v>
      </c>
      <c r="CM1077" s="26" t="b">
        <f t="shared" si="2583"/>
        <v>1</v>
      </c>
      <c r="CN1077" s="26" t="b">
        <f t="shared" si="2583"/>
        <v>1</v>
      </c>
      <c r="CO1077" s="14" t="str">
        <f t="shared" ref="CO1077:CT1077" si="2584">IF(DG1077&lt;&gt;"",REPLACE(REPLACE(INDEX($EE$4:$EE$801,MATCH(DG1077,$EF$4:$EF$801,0)),6,1,CU1077),1,1,DA1077),"")</f>
        <v>5301082</v>
      </c>
      <c r="CP1077" s="14" t="str">
        <f t="shared" si="2584"/>
        <v>5302085</v>
      </c>
      <c r="CQ1077" s="14" t="str">
        <f t="shared" si="2584"/>
        <v>5201081</v>
      </c>
      <c r="CR1077" s="14" t="str">
        <f t="shared" si="2584"/>
        <v>5501084</v>
      </c>
      <c r="CS1077" s="14" t="str">
        <f t="shared" si="2584"/>
        <v>5502083</v>
      </c>
      <c r="CT1077" s="14" t="str">
        <f t="shared" si="2584"/>
        <v>5400085</v>
      </c>
      <c r="CU1077" s="2">
        <v>8</v>
      </c>
      <c r="CV1077" s="2">
        <v>8</v>
      </c>
      <c r="CW1077" s="2">
        <v>8</v>
      </c>
      <c r="CX1077" s="2">
        <v>8</v>
      </c>
      <c r="CY1077" s="2">
        <v>8</v>
      </c>
      <c r="CZ1077" s="2">
        <v>8</v>
      </c>
      <c r="DA1077" s="2">
        <v>5</v>
      </c>
      <c r="DB1077" s="7">
        <v>5</v>
      </c>
      <c r="DC1077">
        <v>5</v>
      </c>
      <c r="DD1077" s="2">
        <v>5</v>
      </c>
      <c r="DE1077" s="7">
        <v>5</v>
      </c>
      <c r="DF1077">
        <v>5</v>
      </c>
      <c r="DG1077" s="1" t="s">
        <v>3264</v>
      </c>
      <c r="DH1077" s="1" t="s">
        <v>3286</v>
      </c>
      <c r="DI1077" s="1" t="s">
        <v>3257</v>
      </c>
      <c r="DJ1077" s="1" t="s">
        <v>3252</v>
      </c>
      <c r="DK1077" s="1" t="s">
        <v>3273</v>
      </c>
      <c r="DL1077" s="1" t="s">
        <v>3289</v>
      </c>
      <c r="DM1077" t="s">
        <v>3122</v>
      </c>
      <c r="DN1077" t="s">
        <v>3159</v>
      </c>
      <c r="DO1077" t="s">
        <v>3131</v>
      </c>
      <c r="DP1077" t="s">
        <v>3253</v>
      </c>
      <c r="DQ1077" t="s">
        <v>3138</v>
      </c>
      <c r="DR1077" t="s">
        <v>3159</v>
      </c>
      <c r="DS1077" s="1" t="s">
        <v>3184</v>
      </c>
      <c r="DT1077" s="1" t="s">
        <v>3146</v>
      </c>
      <c r="DU1077" s="1" t="s">
        <v>3179</v>
      </c>
      <c r="DV1077" s="1" t="s">
        <v>3197</v>
      </c>
      <c r="DW1077" s="1" t="s">
        <v>3198</v>
      </c>
      <c r="DX1077" s="1" t="s">
        <v>3234</v>
      </c>
      <c r="DY1077">
        <f t="shared" si="2462"/>
        <v>1</v>
      </c>
      <c r="DZ1077">
        <f t="shared" si="2463"/>
        <v>1</v>
      </c>
      <c r="EA1077">
        <f t="shared" si="2464"/>
        <v>1</v>
      </c>
      <c r="EB1077">
        <f t="shared" si="2465"/>
        <v>2</v>
      </c>
      <c r="EC1077">
        <f t="shared" si="2466"/>
        <v>2</v>
      </c>
      <c r="ED1077">
        <f t="shared" si="2467"/>
        <v>2</v>
      </c>
      <c r="FA1077" t="str">
        <f t="shared" si="2503"/>
        <v>火剑士</v>
      </c>
      <c r="FB1077" t="str">
        <f t="shared" si="2504"/>
        <v>暗盗贼</v>
      </c>
      <c r="FC1077" t="str">
        <f t="shared" si="2505"/>
        <v>水骑兵</v>
      </c>
      <c r="FD1077" t="str">
        <f t="shared" si="2506"/>
        <v>光猎人</v>
      </c>
      <c r="FE1077" t="str">
        <f t="shared" si="2507"/>
        <v>木火枪手</v>
      </c>
      <c r="FF1077" t="str">
        <f t="shared" si="2508"/>
        <v>暗巫师</v>
      </c>
    </row>
    <row r="1078" spans="15:162" ht="14.25" x14ac:dyDescent="0.15">
      <c r="O1078" s="11">
        <v>20645</v>
      </c>
      <c r="P1078" s="11">
        <v>13184216.640000001</v>
      </c>
      <c r="Q1078" s="16">
        <f t="shared" si="2539"/>
        <v>13184216</v>
      </c>
      <c r="R1078" s="4" t="str">
        <f t="shared" si="2540"/>
        <v>5601083,5200083,5200083,5200083,5401083,5401083</v>
      </c>
      <c r="S1078" s="4" t="str">
        <f t="shared" si="2541"/>
        <v>8,8,8,8,8,8</v>
      </c>
      <c r="T1078" s="4" t="str">
        <f t="shared" si="2542"/>
        <v>1422,1405,1405,1405,1405,1405</v>
      </c>
      <c r="U1078">
        <v>5601083</v>
      </c>
      <c r="V1078">
        <v>5200083</v>
      </c>
      <c r="W1078">
        <v>5200083</v>
      </c>
      <c r="X1078">
        <v>5200083</v>
      </c>
      <c r="Y1078">
        <v>5401083</v>
      </c>
      <c r="Z1078">
        <v>5401083</v>
      </c>
      <c r="AA1078" s="2">
        <v>8</v>
      </c>
      <c r="AB1078" s="2">
        <v>8</v>
      </c>
      <c r="AC1078" s="2">
        <v>8</v>
      </c>
      <c r="AD1078" s="2">
        <v>8</v>
      </c>
      <c r="AE1078" s="2">
        <v>8</v>
      </c>
      <c r="AF1078" s="2">
        <v>8</v>
      </c>
      <c r="AG1078" s="2">
        <f t="shared" si="2470"/>
        <v>1422</v>
      </c>
      <c r="AH1078" s="2">
        <f t="shared" si="2523"/>
        <v>1405</v>
      </c>
      <c r="AI1078" s="2">
        <f t="shared" si="2524"/>
        <v>1405</v>
      </c>
      <c r="AJ1078" s="2">
        <f t="shared" si="2525"/>
        <v>1405</v>
      </c>
      <c r="AK1078" s="2">
        <f t="shared" si="2526"/>
        <v>1405</v>
      </c>
      <c r="AL1078" s="2">
        <f t="shared" si="2527"/>
        <v>1405</v>
      </c>
      <c r="AM1078" s="8">
        <f t="shared" si="2528"/>
        <v>2241316.7200000002</v>
      </c>
      <c r="AN1078" s="8">
        <f t="shared" si="2514"/>
        <v>2188579.8560000001</v>
      </c>
      <c r="AO1078" s="8">
        <f t="shared" si="2514"/>
        <v>2188579.8560000001</v>
      </c>
      <c r="AP1078" s="8">
        <f t="shared" si="2514"/>
        <v>2188579.8560000001</v>
      </c>
      <c r="AQ1078" s="8">
        <f t="shared" si="2514"/>
        <v>2188579.8560000001</v>
      </c>
      <c r="AR1078" s="8">
        <f t="shared" si="2514"/>
        <v>2188579.8560000001</v>
      </c>
      <c r="AS1078" s="8">
        <f t="shared" si="2471"/>
        <v>-93</v>
      </c>
      <c r="AT1078">
        <f t="shared" si="2472"/>
        <v>1329</v>
      </c>
      <c r="CH1078" t="str">
        <f t="shared" si="2509"/>
        <v/>
      </c>
      <c r="CI1078" s="26" t="b">
        <f t="shared" ref="CI1078:CN1078" si="2585">IF(DG1078&lt;&gt;"",IF(ISERROR(MATCH(INT(CO1078),$EE$4:$EE$879,0))=FALSE,TRUE),"")</f>
        <v>1</v>
      </c>
      <c r="CJ1078" s="26" t="b">
        <f t="shared" si="2585"/>
        <v>1</v>
      </c>
      <c r="CK1078" s="26" t="b">
        <f t="shared" si="2585"/>
        <v>1</v>
      </c>
      <c r="CL1078" s="26" t="b">
        <f t="shared" si="2585"/>
        <v>1</v>
      </c>
      <c r="CM1078" s="26" t="b">
        <f t="shared" si="2585"/>
        <v>1</v>
      </c>
      <c r="CN1078" s="26" t="b">
        <f t="shared" si="2585"/>
        <v>1</v>
      </c>
      <c r="CO1078" s="14" t="str">
        <f t="shared" ref="CO1078:CT1078" si="2586">IF(DG1078&lt;&gt;"",REPLACE(REPLACE(INDEX($EE$4:$EE$801,MATCH(DG1078,$EF$4:$EF$801,0)),6,1,CU1078),1,1,DA1078),"")</f>
        <v>5601083</v>
      </c>
      <c r="CP1078" s="14" t="str">
        <f t="shared" si="2586"/>
        <v>5200083</v>
      </c>
      <c r="CQ1078" s="14" t="str">
        <f t="shared" si="2586"/>
        <v>5200083</v>
      </c>
      <c r="CR1078" s="14" t="str">
        <f t="shared" si="2586"/>
        <v>5200083</v>
      </c>
      <c r="CS1078" s="14" t="str">
        <f t="shared" si="2586"/>
        <v>5401083</v>
      </c>
      <c r="CT1078" s="14" t="str">
        <f t="shared" si="2586"/>
        <v>5401083</v>
      </c>
      <c r="CU1078" s="2">
        <v>8</v>
      </c>
      <c r="CV1078" s="2">
        <v>8</v>
      </c>
      <c r="CW1078" s="2">
        <v>8</v>
      </c>
      <c r="CX1078" s="2">
        <v>8</v>
      </c>
      <c r="CY1078" s="2">
        <v>8</v>
      </c>
      <c r="CZ1078" s="2">
        <v>8</v>
      </c>
      <c r="DA1078" s="2">
        <v>5</v>
      </c>
      <c r="DB1078" s="7">
        <v>5</v>
      </c>
      <c r="DC1078">
        <v>5</v>
      </c>
      <c r="DD1078" s="2">
        <v>5</v>
      </c>
      <c r="DE1078" s="7">
        <v>5</v>
      </c>
      <c r="DF1078">
        <v>5</v>
      </c>
      <c r="DG1078" s="1" t="s">
        <v>3251</v>
      </c>
      <c r="DH1078" s="1" t="s">
        <v>3156</v>
      </c>
      <c r="DI1078" s="1" t="s">
        <v>3156</v>
      </c>
      <c r="DJ1078" s="1" t="s">
        <v>3156</v>
      </c>
      <c r="DK1078" s="1" t="s">
        <v>3271</v>
      </c>
      <c r="DL1078" s="1" t="s">
        <v>3271</v>
      </c>
      <c r="DM1078" t="s">
        <v>3138</v>
      </c>
      <c r="DN1078" t="s">
        <v>3138</v>
      </c>
      <c r="DO1078" t="s">
        <v>3138</v>
      </c>
      <c r="DP1078" t="s">
        <v>3138</v>
      </c>
      <c r="DQ1078" t="s">
        <v>3138</v>
      </c>
      <c r="DR1078" t="s">
        <v>3138</v>
      </c>
      <c r="DS1078" s="1" t="s">
        <v>3223</v>
      </c>
      <c r="DT1078" s="1" t="s">
        <v>3163</v>
      </c>
      <c r="DU1078" s="1" t="s">
        <v>3163</v>
      </c>
      <c r="DV1078" s="1" t="s">
        <v>3163</v>
      </c>
      <c r="DW1078" s="1" t="s">
        <v>3203</v>
      </c>
      <c r="DX1078" s="1" t="s">
        <v>3203</v>
      </c>
      <c r="DY1078">
        <f t="shared" si="2462"/>
        <v>2</v>
      </c>
      <c r="DZ1078">
        <f t="shared" si="2463"/>
        <v>1</v>
      </c>
      <c r="EA1078">
        <f t="shared" si="2464"/>
        <v>1</v>
      </c>
      <c r="EB1078">
        <f t="shared" si="2465"/>
        <v>1</v>
      </c>
      <c r="EC1078">
        <f t="shared" si="2466"/>
        <v>2</v>
      </c>
      <c r="ED1078">
        <f t="shared" si="2467"/>
        <v>2</v>
      </c>
      <c r="FA1078" t="str">
        <f t="shared" si="2503"/>
        <v>木修女</v>
      </c>
      <c r="FB1078" t="str">
        <f t="shared" si="2504"/>
        <v>木刀客</v>
      </c>
      <c r="FC1078" t="str">
        <f t="shared" si="2505"/>
        <v>木刀客</v>
      </c>
      <c r="FD1078" t="str">
        <f t="shared" si="2506"/>
        <v>木刀客</v>
      </c>
      <c r="FE1078" t="str">
        <f t="shared" si="2507"/>
        <v>木魔法师</v>
      </c>
      <c r="FF1078" t="str">
        <f t="shared" si="2508"/>
        <v>木魔法师</v>
      </c>
    </row>
    <row r="1079" spans="15:162" ht="14.25" x14ac:dyDescent="0.15">
      <c r="O1079" s="11">
        <v>20646</v>
      </c>
      <c r="P1079" s="11">
        <v>13184466.119999999</v>
      </c>
      <c r="Q1079" s="16">
        <f t="shared" si="2539"/>
        <v>13184466</v>
      </c>
      <c r="R1079" s="4" t="str">
        <f t="shared" si="2540"/>
        <v>5500081,5200082,5200082,5302084,5501085,5502081</v>
      </c>
      <c r="S1079" s="4" t="str">
        <f t="shared" si="2541"/>
        <v>8,8,8,8,8,8</v>
      </c>
      <c r="T1079" s="4" t="str">
        <f t="shared" si="2542"/>
        <v>1422,1405,1405,1405,1405,1405</v>
      </c>
      <c r="U1079">
        <v>5500081</v>
      </c>
      <c r="V1079">
        <v>5200082</v>
      </c>
      <c r="W1079">
        <v>5200082</v>
      </c>
      <c r="X1079">
        <v>5302084</v>
      </c>
      <c r="Y1079">
        <v>5501085</v>
      </c>
      <c r="Z1079">
        <v>5502081</v>
      </c>
      <c r="AA1079" s="2">
        <v>8</v>
      </c>
      <c r="AB1079" s="2">
        <v>8</v>
      </c>
      <c r="AC1079" s="2">
        <v>8</v>
      </c>
      <c r="AD1079" s="2">
        <v>8</v>
      </c>
      <c r="AE1079" s="2">
        <v>8</v>
      </c>
      <c r="AF1079" s="2">
        <v>8</v>
      </c>
      <c r="AG1079" s="2">
        <f t="shared" si="2470"/>
        <v>1422</v>
      </c>
      <c r="AH1079" s="2">
        <f t="shared" si="2523"/>
        <v>1405</v>
      </c>
      <c r="AI1079" s="2">
        <f t="shared" si="2524"/>
        <v>1405</v>
      </c>
      <c r="AJ1079" s="2">
        <f t="shared" si="2525"/>
        <v>1405</v>
      </c>
      <c r="AK1079" s="2">
        <f t="shared" si="2526"/>
        <v>1405</v>
      </c>
      <c r="AL1079" s="2">
        <f t="shared" si="2527"/>
        <v>1405</v>
      </c>
      <c r="AM1079" s="8">
        <f t="shared" si="2528"/>
        <v>2241359.2200000002</v>
      </c>
      <c r="AN1079" s="8">
        <f t="shared" si="2514"/>
        <v>2188621.3560000001</v>
      </c>
      <c r="AO1079" s="8">
        <f t="shared" si="2514"/>
        <v>2188621.3560000001</v>
      </c>
      <c r="AP1079" s="8">
        <f t="shared" si="2514"/>
        <v>2188621.3560000001</v>
      </c>
      <c r="AQ1079" s="8">
        <f t="shared" si="2514"/>
        <v>2188621.3560000001</v>
      </c>
      <c r="AR1079" s="8">
        <f t="shared" si="2514"/>
        <v>2188621.3560000001</v>
      </c>
      <c r="AS1079" s="8">
        <f t="shared" si="2471"/>
        <v>-93</v>
      </c>
      <c r="AT1079">
        <f t="shared" si="2472"/>
        <v>1329</v>
      </c>
      <c r="CH1079" t="str">
        <f t="shared" si="2509"/>
        <v/>
      </c>
      <c r="CI1079" s="26" t="b">
        <f t="shared" ref="CI1079:CN1079" si="2587">IF(DG1079&lt;&gt;"",IF(ISERROR(MATCH(INT(CO1079),$EE$4:$EE$879,0))=FALSE,TRUE),"")</f>
        <v>1</v>
      </c>
      <c r="CJ1079" s="26" t="b">
        <f t="shared" si="2587"/>
        <v>1</v>
      </c>
      <c r="CK1079" s="26" t="b">
        <f t="shared" si="2587"/>
        <v>1</v>
      </c>
      <c r="CL1079" s="26" t="b">
        <f t="shared" si="2587"/>
        <v>1</v>
      </c>
      <c r="CM1079" s="26" t="b">
        <f t="shared" si="2587"/>
        <v>1</v>
      </c>
      <c r="CN1079" s="26" t="b">
        <f t="shared" si="2587"/>
        <v>1</v>
      </c>
      <c r="CO1079" s="14" t="str">
        <f t="shared" ref="CO1079:CT1079" si="2588">IF(DG1079&lt;&gt;"",REPLACE(REPLACE(INDEX($EE$4:$EE$801,MATCH(DG1079,$EF$4:$EF$801,0)),6,1,CU1079),1,1,DA1079),"")</f>
        <v>5500081</v>
      </c>
      <c r="CP1079" s="14" t="str">
        <f t="shared" si="2588"/>
        <v>5200082</v>
      </c>
      <c r="CQ1079" s="14" t="str">
        <f t="shared" si="2588"/>
        <v>5200082</v>
      </c>
      <c r="CR1079" s="14" t="str">
        <f t="shared" si="2588"/>
        <v>5302084</v>
      </c>
      <c r="CS1079" s="14" t="str">
        <f t="shared" si="2588"/>
        <v>5501085</v>
      </c>
      <c r="CT1079" s="14" t="str">
        <f t="shared" si="2588"/>
        <v>5502081</v>
      </c>
      <c r="CU1079" s="2">
        <v>8</v>
      </c>
      <c r="CV1079" s="2">
        <v>8</v>
      </c>
      <c r="CW1079" s="2">
        <v>8</v>
      </c>
      <c r="CX1079" s="2">
        <v>8</v>
      </c>
      <c r="CY1079" s="2">
        <v>8</v>
      </c>
      <c r="CZ1079" s="2">
        <v>8</v>
      </c>
      <c r="DA1079" s="2">
        <v>5</v>
      </c>
      <c r="DB1079" s="7">
        <v>5</v>
      </c>
      <c r="DC1079">
        <v>5</v>
      </c>
      <c r="DD1079" s="2">
        <v>5</v>
      </c>
      <c r="DE1079" s="7">
        <v>5</v>
      </c>
      <c r="DF1079">
        <v>5</v>
      </c>
      <c r="DG1079" s="1" t="s">
        <v>3260</v>
      </c>
      <c r="DH1079" s="1" t="s">
        <v>3262</v>
      </c>
      <c r="DI1079" s="1" t="s">
        <v>3262</v>
      </c>
      <c r="DJ1079" s="1" t="s">
        <v>3275</v>
      </c>
      <c r="DK1079" s="10" t="s">
        <v>3290</v>
      </c>
      <c r="DL1079" s="1" t="s">
        <v>3133</v>
      </c>
      <c r="DM1079" t="s">
        <v>3131</v>
      </c>
      <c r="DN1079" t="s">
        <v>3122</v>
      </c>
      <c r="DO1079" t="s">
        <v>3122</v>
      </c>
      <c r="DP1079" t="s">
        <v>3253</v>
      </c>
      <c r="DQ1079" t="s">
        <v>3159</v>
      </c>
      <c r="DR1079" t="s">
        <v>3131</v>
      </c>
      <c r="DS1079" s="1" t="s">
        <v>3206</v>
      </c>
      <c r="DT1079" s="1" t="s">
        <v>3163</v>
      </c>
      <c r="DU1079" s="1" t="s">
        <v>3163</v>
      </c>
      <c r="DV1079" s="1" t="s">
        <v>3146</v>
      </c>
      <c r="DW1079" s="1" t="s">
        <v>3226</v>
      </c>
      <c r="DX1079" s="1" t="s">
        <v>3198</v>
      </c>
      <c r="DY1079">
        <f t="shared" si="2462"/>
        <v>2</v>
      </c>
      <c r="DZ1079">
        <f t="shared" si="2463"/>
        <v>1</v>
      </c>
      <c r="EA1079">
        <f t="shared" si="2464"/>
        <v>1</v>
      </c>
      <c r="EB1079">
        <f t="shared" si="2465"/>
        <v>1</v>
      </c>
      <c r="EC1079">
        <f t="shared" si="2466"/>
        <v>2</v>
      </c>
      <c r="ED1079">
        <f t="shared" si="2467"/>
        <v>2</v>
      </c>
      <c r="FA1079" t="str">
        <f t="shared" si="2503"/>
        <v>水海盗</v>
      </c>
      <c r="FB1079" t="str">
        <f t="shared" si="2504"/>
        <v>火刀客</v>
      </c>
      <c r="FC1079" t="str">
        <f t="shared" si="2505"/>
        <v>火刀客</v>
      </c>
      <c r="FD1079" t="str">
        <f t="shared" si="2506"/>
        <v>光盗贼</v>
      </c>
      <c r="FE1079" t="str">
        <f t="shared" si="2507"/>
        <v>暗忍者</v>
      </c>
      <c r="FF1079" t="str">
        <f t="shared" si="2508"/>
        <v>水火枪手</v>
      </c>
    </row>
    <row r="1080" spans="15:162" ht="14.25" x14ac:dyDescent="0.15">
      <c r="O1080" s="11">
        <v>20647</v>
      </c>
      <c r="P1080" s="11">
        <v>13184715.6</v>
      </c>
      <c r="Q1080" s="16">
        <f t="shared" si="2539"/>
        <v>13184715</v>
      </c>
      <c r="R1080" s="4" t="str">
        <f t="shared" si="2540"/>
        <v>5202083,5302085,5301081,5500082,5501084,5402082</v>
      </c>
      <c r="S1080" s="4" t="str">
        <f t="shared" si="2541"/>
        <v>8,8,8,8,8,8</v>
      </c>
      <c r="T1080" s="4" t="str">
        <f t="shared" si="2542"/>
        <v>1422,1405,1405,1405,1405,1405</v>
      </c>
      <c r="U1080">
        <v>5202083</v>
      </c>
      <c r="V1080">
        <v>5302085</v>
      </c>
      <c r="W1080">
        <v>5301081</v>
      </c>
      <c r="X1080">
        <v>5500082</v>
      </c>
      <c r="Y1080">
        <v>5501084</v>
      </c>
      <c r="Z1080">
        <v>5402082</v>
      </c>
      <c r="AA1080" s="2">
        <v>8</v>
      </c>
      <c r="AB1080" s="2">
        <v>8</v>
      </c>
      <c r="AC1080" s="2">
        <v>8</v>
      </c>
      <c r="AD1080" s="2">
        <v>8</v>
      </c>
      <c r="AE1080" s="2">
        <v>8</v>
      </c>
      <c r="AF1080" s="2">
        <v>8</v>
      </c>
      <c r="AG1080" s="2">
        <f t="shared" si="2470"/>
        <v>1422</v>
      </c>
      <c r="AH1080" s="2">
        <f t="shared" si="2523"/>
        <v>1405</v>
      </c>
      <c r="AI1080" s="2">
        <f t="shared" si="2524"/>
        <v>1405</v>
      </c>
      <c r="AJ1080" s="2">
        <f t="shared" si="2525"/>
        <v>1405</v>
      </c>
      <c r="AK1080" s="2">
        <f t="shared" si="2526"/>
        <v>1405</v>
      </c>
      <c r="AL1080" s="2">
        <f t="shared" si="2527"/>
        <v>1405</v>
      </c>
      <c r="AM1080" s="8">
        <f t="shared" si="2528"/>
        <v>2241401.5500000003</v>
      </c>
      <c r="AN1080" s="8">
        <f t="shared" si="2514"/>
        <v>2188662.69</v>
      </c>
      <c r="AO1080" s="8">
        <f t="shared" si="2514"/>
        <v>2188662.69</v>
      </c>
      <c r="AP1080" s="8">
        <f t="shared" si="2514"/>
        <v>2188662.69</v>
      </c>
      <c r="AQ1080" s="8">
        <f t="shared" si="2514"/>
        <v>2188662.69</v>
      </c>
      <c r="AR1080" s="8">
        <f t="shared" si="2514"/>
        <v>2188662.69</v>
      </c>
      <c r="AS1080" s="8">
        <f t="shared" si="2471"/>
        <v>-93</v>
      </c>
      <c r="AT1080">
        <f t="shared" si="2472"/>
        <v>1329</v>
      </c>
      <c r="CH1080" t="str">
        <f t="shared" si="2509"/>
        <v/>
      </c>
      <c r="CI1080" s="26" t="b">
        <f t="shared" ref="CI1080:CN1080" si="2589">IF(DG1080&lt;&gt;"",IF(ISERROR(MATCH(INT(CO1080),$EE$4:$EE$879,0))=FALSE,TRUE),"")</f>
        <v>1</v>
      </c>
      <c r="CJ1080" s="26" t="b">
        <f t="shared" si="2589"/>
        <v>1</v>
      </c>
      <c r="CK1080" s="26" t="b">
        <f t="shared" si="2589"/>
        <v>1</v>
      </c>
      <c r="CL1080" s="26" t="b">
        <f t="shared" si="2589"/>
        <v>1</v>
      </c>
      <c r="CM1080" s="26" t="b">
        <f t="shared" si="2589"/>
        <v>1</v>
      </c>
      <c r="CN1080" s="26" t="b">
        <f t="shared" si="2589"/>
        <v>1</v>
      </c>
      <c r="CO1080" s="14" t="str">
        <f t="shared" ref="CO1080:CT1080" si="2590">IF(DG1080&lt;&gt;"",REPLACE(REPLACE(INDEX($EE$4:$EE$801,MATCH(DG1080,$EF$4:$EF$801,0)),6,1,CU1080),1,1,DA1080),"")</f>
        <v>5202083</v>
      </c>
      <c r="CP1080" s="14" t="str">
        <f t="shared" si="2590"/>
        <v>5302085</v>
      </c>
      <c r="CQ1080" s="14" t="str">
        <f t="shared" si="2590"/>
        <v>5301081</v>
      </c>
      <c r="CR1080" s="14" t="str">
        <f t="shared" si="2590"/>
        <v>5500082</v>
      </c>
      <c r="CS1080" s="14" t="str">
        <f t="shared" si="2590"/>
        <v>5501084</v>
      </c>
      <c r="CT1080" s="14" t="str">
        <f t="shared" si="2590"/>
        <v>5402082</v>
      </c>
      <c r="CU1080" s="2">
        <v>8</v>
      </c>
      <c r="CV1080" s="2">
        <v>8</v>
      </c>
      <c r="CW1080" s="2">
        <v>8</v>
      </c>
      <c r="CX1080" s="2">
        <v>8</v>
      </c>
      <c r="CY1080" s="2">
        <v>8</v>
      </c>
      <c r="CZ1080" s="2">
        <v>8</v>
      </c>
      <c r="DA1080" s="2">
        <v>5</v>
      </c>
      <c r="DB1080" s="7">
        <v>5</v>
      </c>
      <c r="DC1080">
        <v>5</v>
      </c>
      <c r="DD1080" s="2">
        <v>5</v>
      </c>
      <c r="DE1080" s="7">
        <v>5</v>
      </c>
      <c r="DF1080">
        <v>5</v>
      </c>
      <c r="DG1080" s="1" t="s">
        <v>3269</v>
      </c>
      <c r="DH1080" s="1" t="s">
        <v>3286</v>
      </c>
      <c r="DI1080" s="1" t="s">
        <v>3128</v>
      </c>
      <c r="DJ1080" s="1" t="s">
        <v>3148</v>
      </c>
      <c r="DK1080" s="1" t="s">
        <v>3252</v>
      </c>
      <c r="DL1080" s="1" t="s">
        <v>3266</v>
      </c>
      <c r="DM1080" t="s">
        <v>3138</v>
      </c>
      <c r="DN1080" t="s">
        <v>3159</v>
      </c>
      <c r="DO1080" t="s">
        <v>3131</v>
      </c>
      <c r="DP1080" t="s">
        <v>3122</v>
      </c>
      <c r="DQ1080" t="s">
        <v>3253</v>
      </c>
      <c r="DR1080" t="s">
        <v>3122</v>
      </c>
      <c r="DS1080" s="1" t="s">
        <v>3166</v>
      </c>
      <c r="DT1080" s="1" t="s">
        <v>3146</v>
      </c>
      <c r="DU1080" s="1" t="s">
        <v>3184</v>
      </c>
      <c r="DV1080" s="1" t="s">
        <v>3206</v>
      </c>
      <c r="DW1080" s="1" t="s">
        <v>3197</v>
      </c>
      <c r="DX1080" s="1" t="s">
        <v>3202</v>
      </c>
      <c r="DY1080">
        <f t="shared" si="2462"/>
        <v>1</v>
      </c>
      <c r="DZ1080">
        <f t="shared" si="2463"/>
        <v>1</v>
      </c>
      <c r="EA1080">
        <f t="shared" si="2464"/>
        <v>1</v>
      </c>
      <c r="EB1080">
        <f t="shared" si="2465"/>
        <v>2</v>
      </c>
      <c r="EC1080">
        <f t="shared" si="2466"/>
        <v>2</v>
      </c>
      <c r="ED1080">
        <f t="shared" si="2467"/>
        <v>2</v>
      </c>
      <c r="FA1080" t="str">
        <f t="shared" si="2503"/>
        <v>木维京</v>
      </c>
      <c r="FB1080" t="str">
        <f t="shared" si="2504"/>
        <v>暗盗贼</v>
      </c>
      <c r="FC1080" t="str">
        <f t="shared" si="2505"/>
        <v>水剑士</v>
      </c>
      <c r="FD1080" t="str">
        <f t="shared" si="2506"/>
        <v>火海盗</v>
      </c>
      <c r="FE1080" t="str">
        <f t="shared" si="2507"/>
        <v>光猎人</v>
      </c>
      <c r="FF1080" t="str">
        <f t="shared" si="2508"/>
        <v>火女巫</v>
      </c>
    </row>
    <row r="1081" spans="15:162" ht="14.25" x14ac:dyDescent="0.15">
      <c r="O1081" s="11">
        <v>20648</v>
      </c>
      <c r="P1081" s="11">
        <v>13184965.08</v>
      </c>
      <c r="Q1081" s="16">
        <f t="shared" si="2539"/>
        <v>13184965</v>
      </c>
      <c r="R1081" s="4" t="str">
        <f t="shared" si="2540"/>
        <v>5401081,5201083,5201083,5302085,5400085,5502081</v>
      </c>
      <c r="S1081" s="4" t="str">
        <f t="shared" si="2541"/>
        <v>8,8,8,8,8,8</v>
      </c>
      <c r="T1081" s="4" t="str">
        <f t="shared" si="2542"/>
        <v>1422,1405,1405,1405,1405,1405</v>
      </c>
      <c r="U1081">
        <v>5401081</v>
      </c>
      <c r="V1081">
        <v>5201083</v>
      </c>
      <c r="W1081">
        <v>5201083</v>
      </c>
      <c r="X1081">
        <v>5302085</v>
      </c>
      <c r="Y1081">
        <v>5400085</v>
      </c>
      <c r="Z1081">
        <v>5502081</v>
      </c>
      <c r="AA1081" s="2">
        <v>8</v>
      </c>
      <c r="AB1081" s="2">
        <v>8</v>
      </c>
      <c r="AC1081" s="2">
        <v>8</v>
      </c>
      <c r="AD1081" s="2">
        <v>8</v>
      </c>
      <c r="AE1081" s="2">
        <v>8</v>
      </c>
      <c r="AF1081" s="2">
        <v>8</v>
      </c>
      <c r="AG1081" s="2">
        <f t="shared" si="2470"/>
        <v>1422</v>
      </c>
      <c r="AH1081" s="2">
        <f t="shared" si="2523"/>
        <v>1405</v>
      </c>
      <c r="AI1081" s="2">
        <f t="shared" si="2524"/>
        <v>1405</v>
      </c>
      <c r="AJ1081" s="2">
        <f t="shared" si="2525"/>
        <v>1405</v>
      </c>
      <c r="AK1081" s="2">
        <f t="shared" si="2526"/>
        <v>1405</v>
      </c>
      <c r="AL1081" s="2">
        <f t="shared" si="2527"/>
        <v>1405</v>
      </c>
      <c r="AM1081" s="8">
        <f t="shared" si="2528"/>
        <v>2241444.0500000003</v>
      </c>
      <c r="AN1081" s="8">
        <f t="shared" si="2514"/>
        <v>2188704.19</v>
      </c>
      <c r="AO1081" s="8">
        <f t="shared" si="2514"/>
        <v>2188704.19</v>
      </c>
      <c r="AP1081" s="8">
        <f t="shared" si="2514"/>
        <v>2188704.19</v>
      </c>
      <c r="AQ1081" s="8">
        <f t="shared" si="2514"/>
        <v>2188704.19</v>
      </c>
      <c r="AR1081" s="8">
        <f t="shared" si="2514"/>
        <v>2188704.19</v>
      </c>
      <c r="AS1081" s="8">
        <f t="shared" si="2471"/>
        <v>-93</v>
      </c>
      <c r="AT1081">
        <f t="shared" si="2472"/>
        <v>1329</v>
      </c>
      <c r="CH1081" t="str">
        <f t="shared" si="2509"/>
        <v/>
      </c>
      <c r="CI1081" s="26" t="b">
        <f t="shared" ref="CI1081:CN1081" si="2591">IF(DG1081&lt;&gt;"",IF(ISERROR(MATCH(INT(CO1081),$EE$4:$EE$879,0))=FALSE,TRUE),"")</f>
        <v>1</v>
      </c>
      <c r="CJ1081" s="26" t="b">
        <f t="shared" si="2591"/>
        <v>1</v>
      </c>
      <c r="CK1081" s="26" t="b">
        <f t="shared" si="2591"/>
        <v>1</v>
      </c>
      <c r="CL1081" s="26" t="b">
        <f t="shared" si="2591"/>
        <v>1</v>
      </c>
      <c r="CM1081" s="26" t="b">
        <f t="shared" si="2591"/>
        <v>1</v>
      </c>
      <c r="CN1081" s="26" t="b">
        <f t="shared" si="2591"/>
        <v>1</v>
      </c>
      <c r="CO1081" s="14" t="str">
        <f t="shared" ref="CO1081:CT1081" si="2592">IF(DG1081&lt;&gt;"",REPLACE(REPLACE(INDEX($EE$4:$EE$801,MATCH(DG1081,$EF$4:$EF$801,0)),6,1,CU1081),1,1,DA1081),"")</f>
        <v>5401081</v>
      </c>
      <c r="CP1081" s="14" t="str">
        <f t="shared" si="2592"/>
        <v>5201083</v>
      </c>
      <c r="CQ1081" s="14" t="str">
        <f t="shared" si="2592"/>
        <v>5201083</v>
      </c>
      <c r="CR1081" s="14" t="str">
        <f t="shared" si="2592"/>
        <v>5302085</v>
      </c>
      <c r="CS1081" s="14" t="str">
        <f t="shared" si="2592"/>
        <v>5400085</v>
      </c>
      <c r="CT1081" s="14" t="str">
        <f t="shared" si="2592"/>
        <v>5502081</v>
      </c>
      <c r="CU1081" s="2">
        <v>8</v>
      </c>
      <c r="CV1081" s="2">
        <v>8</v>
      </c>
      <c r="CW1081" s="2">
        <v>8</v>
      </c>
      <c r="CX1081" s="2">
        <v>8</v>
      </c>
      <c r="CY1081" s="2">
        <v>8</v>
      </c>
      <c r="CZ1081" s="2">
        <v>8</v>
      </c>
      <c r="DA1081" s="2">
        <v>5</v>
      </c>
      <c r="DB1081" s="7">
        <v>5</v>
      </c>
      <c r="DC1081">
        <v>5</v>
      </c>
      <c r="DD1081" s="2">
        <v>5</v>
      </c>
      <c r="DE1081" s="7">
        <v>5</v>
      </c>
      <c r="DF1081">
        <v>5</v>
      </c>
      <c r="DG1081" s="1" t="s">
        <v>3161</v>
      </c>
      <c r="DH1081" s="1" t="s">
        <v>3268</v>
      </c>
      <c r="DI1081" s="1" t="s">
        <v>3268</v>
      </c>
      <c r="DJ1081" s="1" t="s">
        <v>3286</v>
      </c>
      <c r="DK1081" s="1" t="s">
        <v>3289</v>
      </c>
      <c r="DL1081" s="1" t="s">
        <v>3133</v>
      </c>
      <c r="DM1081" t="s">
        <v>3131</v>
      </c>
      <c r="DN1081" t="s">
        <v>3138</v>
      </c>
      <c r="DO1081" t="s">
        <v>3138</v>
      </c>
      <c r="DP1081" t="s">
        <v>3159</v>
      </c>
      <c r="DQ1081" t="s">
        <v>3159</v>
      </c>
      <c r="DR1081" t="s">
        <v>3131</v>
      </c>
      <c r="DS1081" s="1" t="s">
        <v>3203</v>
      </c>
      <c r="DT1081" s="1" t="s">
        <v>3179</v>
      </c>
      <c r="DU1081" s="1" t="s">
        <v>3179</v>
      </c>
      <c r="DV1081" s="1" t="s">
        <v>3146</v>
      </c>
      <c r="DW1081" s="1" t="s">
        <v>3234</v>
      </c>
      <c r="DX1081" s="1" t="s">
        <v>3198</v>
      </c>
      <c r="DY1081">
        <f t="shared" si="2462"/>
        <v>2</v>
      </c>
      <c r="DZ1081">
        <f t="shared" si="2463"/>
        <v>1</v>
      </c>
      <c r="EA1081">
        <f t="shared" si="2464"/>
        <v>1</v>
      </c>
      <c r="EB1081">
        <f t="shared" si="2465"/>
        <v>1</v>
      </c>
      <c r="EC1081">
        <f t="shared" si="2466"/>
        <v>2</v>
      </c>
      <c r="ED1081">
        <f t="shared" si="2467"/>
        <v>2</v>
      </c>
      <c r="FA1081" t="str">
        <f t="shared" si="2503"/>
        <v>水魔法师</v>
      </c>
      <c r="FB1081" t="str">
        <f t="shared" si="2504"/>
        <v>木骑兵</v>
      </c>
      <c r="FC1081" t="str">
        <f t="shared" si="2505"/>
        <v>木骑兵</v>
      </c>
      <c r="FD1081" t="str">
        <f t="shared" si="2506"/>
        <v>暗盗贼</v>
      </c>
      <c r="FE1081" t="str">
        <f t="shared" si="2507"/>
        <v>暗巫师</v>
      </c>
      <c r="FF1081" t="str">
        <f t="shared" si="2508"/>
        <v>水火枪手</v>
      </c>
    </row>
    <row r="1082" spans="15:162" ht="14.25" x14ac:dyDescent="0.15">
      <c r="O1082" s="11">
        <v>20649</v>
      </c>
      <c r="P1082" s="11">
        <v>13185216.449999999</v>
      </c>
      <c r="Q1082" s="16">
        <f t="shared" si="2539"/>
        <v>13185216</v>
      </c>
      <c r="R1082" s="4" t="str">
        <f t="shared" si="2540"/>
        <v>5502083,5200082,5301082,5201081,5501084,5500081</v>
      </c>
      <c r="S1082" s="4" t="str">
        <f t="shared" si="2541"/>
        <v>8,8,8,8,8,8</v>
      </c>
      <c r="T1082" s="4" t="str">
        <f t="shared" si="2542"/>
        <v>1422,1405,1405,1405,1405,1405</v>
      </c>
      <c r="U1082">
        <v>5502083</v>
      </c>
      <c r="V1082">
        <v>5200082</v>
      </c>
      <c r="W1082">
        <v>5301082</v>
      </c>
      <c r="X1082">
        <v>5201081</v>
      </c>
      <c r="Y1082">
        <v>5501084</v>
      </c>
      <c r="Z1082">
        <v>5500081</v>
      </c>
      <c r="AA1082" s="2">
        <v>8</v>
      </c>
      <c r="AB1082" s="2">
        <v>8</v>
      </c>
      <c r="AC1082" s="2">
        <v>8</v>
      </c>
      <c r="AD1082" s="2">
        <v>8</v>
      </c>
      <c r="AE1082" s="2">
        <v>8</v>
      </c>
      <c r="AF1082" s="2">
        <v>8</v>
      </c>
      <c r="AG1082" s="2">
        <f t="shared" si="2470"/>
        <v>1422</v>
      </c>
      <c r="AH1082" s="2">
        <f t="shared" si="2523"/>
        <v>1405</v>
      </c>
      <c r="AI1082" s="2">
        <f t="shared" si="2524"/>
        <v>1405</v>
      </c>
      <c r="AJ1082" s="2">
        <f t="shared" si="2525"/>
        <v>1405</v>
      </c>
      <c r="AK1082" s="2">
        <f t="shared" si="2526"/>
        <v>1405</v>
      </c>
      <c r="AL1082" s="2">
        <f t="shared" si="2527"/>
        <v>1405</v>
      </c>
      <c r="AM1082" s="8">
        <f t="shared" si="2528"/>
        <v>2241486.7200000002</v>
      </c>
      <c r="AN1082" s="8">
        <f t="shared" si="2514"/>
        <v>2188745.8560000001</v>
      </c>
      <c r="AO1082" s="8">
        <f t="shared" si="2514"/>
        <v>2188745.8560000001</v>
      </c>
      <c r="AP1082" s="8">
        <f t="shared" si="2514"/>
        <v>2188745.8560000001</v>
      </c>
      <c r="AQ1082" s="8">
        <f t="shared" si="2514"/>
        <v>2188745.8560000001</v>
      </c>
      <c r="AR1082" s="8">
        <f t="shared" si="2514"/>
        <v>2188745.8560000001</v>
      </c>
      <c r="AS1082" s="8">
        <f t="shared" si="2471"/>
        <v>-93</v>
      </c>
      <c r="AT1082">
        <f t="shared" si="2472"/>
        <v>1329</v>
      </c>
      <c r="CH1082" t="str">
        <f t="shared" si="2509"/>
        <v/>
      </c>
      <c r="CI1082" s="26" t="b">
        <f t="shared" ref="CI1082:CN1082" si="2593">IF(DG1082&lt;&gt;"",IF(ISERROR(MATCH(INT(CO1082),$EE$4:$EE$879,0))=FALSE,TRUE),"")</f>
        <v>1</v>
      </c>
      <c r="CJ1082" s="26" t="b">
        <f t="shared" si="2593"/>
        <v>1</v>
      </c>
      <c r="CK1082" s="26" t="b">
        <f t="shared" si="2593"/>
        <v>1</v>
      </c>
      <c r="CL1082" s="26" t="b">
        <f t="shared" si="2593"/>
        <v>1</v>
      </c>
      <c r="CM1082" s="26" t="b">
        <f t="shared" si="2593"/>
        <v>1</v>
      </c>
      <c r="CN1082" s="26" t="b">
        <f t="shared" si="2593"/>
        <v>1</v>
      </c>
      <c r="CO1082" s="14" t="str">
        <f t="shared" ref="CO1082:CT1082" si="2594">IF(DG1082&lt;&gt;"",REPLACE(REPLACE(INDEX($EE$4:$EE$801,MATCH(DG1082,$EF$4:$EF$801,0)),6,1,CU1082),1,1,DA1082),"")</f>
        <v>5502083</v>
      </c>
      <c r="CP1082" s="14" t="str">
        <f t="shared" si="2594"/>
        <v>5200082</v>
      </c>
      <c r="CQ1082" s="14" t="str">
        <f t="shared" si="2594"/>
        <v>5301082</v>
      </c>
      <c r="CR1082" s="14" t="str">
        <f t="shared" si="2594"/>
        <v>5201081</v>
      </c>
      <c r="CS1082" s="14" t="str">
        <f t="shared" si="2594"/>
        <v>5501084</v>
      </c>
      <c r="CT1082" s="14" t="str">
        <f t="shared" si="2594"/>
        <v>5500081</v>
      </c>
      <c r="CU1082" s="2">
        <v>8</v>
      </c>
      <c r="CV1082" s="2">
        <v>8</v>
      </c>
      <c r="CW1082" s="2">
        <v>8</v>
      </c>
      <c r="CX1082" s="2">
        <v>8</v>
      </c>
      <c r="CY1082" s="2">
        <v>8</v>
      </c>
      <c r="CZ1082" s="2">
        <v>8</v>
      </c>
      <c r="DA1082" s="2">
        <v>5</v>
      </c>
      <c r="DB1082" s="7">
        <v>5</v>
      </c>
      <c r="DC1082">
        <v>5</v>
      </c>
      <c r="DD1082" s="2">
        <v>5</v>
      </c>
      <c r="DE1082" s="7">
        <v>5</v>
      </c>
      <c r="DF1082">
        <v>5</v>
      </c>
      <c r="DG1082" s="1" t="s">
        <v>3273</v>
      </c>
      <c r="DH1082" s="1" t="s">
        <v>3262</v>
      </c>
      <c r="DI1082" s="1" t="s">
        <v>3264</v>
      </c>
      <c r="DJ1082" s="1" t="s">
        <v>3257</v>
      </c>
      <c r="DK1082" s="1" t="s">
        <v>3252</v>
      </c>
      <c r="DL1082" s="1" t="s">
        <v>3260</v>
      </c>
      <c r="DM1082" t="s">
        <v>3138</v>
      </c>
      <c r="DN1082" t="s">
        <v>3122</v>
      </c>
      <c r="DO1082" t="s">
        <v>3122</v>
      </c>
      <c r="DP1082" t="s">
        <v>3131</v>
      </c>
      <c r="DQ1082" t="s">
        <v>3253</v>
      </c>
      <c r="DR1082" t="s">
        <v>3131</v>
      </c>
      <c r="DS1082" s="1" t="s">
        <v>3198</v>
      </c>
      <c r="DT1082" s="1" t="s">
        <v>3163</v>
      </c>
      <c r="DU1082" s="1" t="s">
        <v>3184</v>
      </c>
      <c r="DV1082" s="1" t="s">
        <v>3179</v>
      </c>
      <c r="DW1082" s="1" t="s">
        <v>3197</v>
      </c>
      <c r="DX1082" s="1" t="s">
        <v>3206</v>
      </c>
      <c r="DY1082">
        <f t="shared" si="2462"/>
        <v>2</v>
      </c>
      <c r="DZ1082">
        <f t="shared" si="2463"/>
        <v>1</v>
      </c>
      <c r="EA1082">
        <f t="shared" si="2464"/>
        <v>1</v>
      </c>
      <c r="EB1082">
        <f t="shared" si="2465"/>
        <v>1</v>
      </c>
      <c r="EC1082">
        <f t="shared" si="2466"/>
        <v>2</v>
      </c>
      <c r="ED1082">
        <f t="shared" si="2467"/>
        <v>2</v>
      </c>
      <c r="FA1082" t="str">
        <f t="shared" si="2503"/>
        <v>木火枪手</v>
      </c>
      <c r="FB1082" t="str">
        <f t="shared" si="2504"/>
        <v>火刀客</v>
      </c>
      <c r="FC1082" t="str">
        <f t="shared" si="2505"/>
        <v>火剑士</v>
      </c>
      <c r="FD1082" t="str">
        <f t="shared" si="2506"/>
        <v>水骑兵</v>
      </c>
      <c r="FE1082" t="str">
        <f t="shared" si="2507"/>
        <v>光猎人</v>
      </c>
      <c r="FF1082" t="str">
        <f t="shared" si="2508"/>
        <v>水海盗</v>
      </c>
    </row>
    <row r="1083" spans="15:162" ht="14.25" x14ac:dyDescent="0.15">
      <c r="O1083" s="11">
        <v>20650</v>
      </c>
      <c r="P1083" s="11">
        <v>13282317.09</v>
      </c>
      <c r="Q1083" s="16">
        <f t="shared" si="2539"/>
        <v>13282317</v>
      </c>
      <c r="R1083" s="4" t="str">
        <f t="shared" si="2540"/>
        <v>5201084,5201084,5201084,5501084,5501084,5501084</v>
      </c>
      <c r="S1083" s="4" t="str">
        <f t="shared" si="2541"/>
        <v>8,8,8,8,8,8</v>
      </c>
      <c r="T1083" s="4" t="str">
        <f t="shared" si="2542"/>
        <v>1427,1410,1410,1410,1410,1410</v>
      </c>
      <c r="U1083">
        <v>5201084</v>
      </c>
      <c r="V1083">
        <v>5201084</v>
      </c>
      <c r="W1083">
        <v>5201084</v>
      </c>
      <c r="X1083">
        <v>5501084</v>
      </c>
      <c r="Y1083">
        <v>5501084</v>
      </c>
      <c r="Z1083">
        <v>5501084</v>
      </c>
      <c r="AA1083" s="2">
        <v>8</v>
      </c>
      <c r="AB1083" s="2">
        <v>8</v>
      </c>
      <c r="AC1083" s="2">
        <v>8</v>
      </c>
      <c r="AD1083" s="2">
        <v>8</v>
      </c>
      <c r="AE1083" s="2">
        <v>8</v>
      </c>
      <c r="AF1083" s="2">
        <v>8</v>
      </c>
      <c r="AG1083" s="2">
        <f t="shared" si="2470"/>
        <v>1427</v>
      </c>
      <c r="AH1083" s="2">
        <f t="shared" si="2523"/>
        <v>1410</v>
      </c>
      <c r="AI1083" s="2">
        <f t="shared" si="2524"/>
        <v>1410</v>
      </c>
      <c r="AJ1083" s="2">
        <f t="shared" si="2525"/>
        <v>1410</v>
      </c>
      <c r="AK1083" s="2">
        <f t="shared" si="2526"/>
        <v>1410</v>
      </c>
      <c r="AL1083" s="2">
        <f t="shared" si="2527"/>
        <v>1410</v>
      </c>
      <c r="AM1083" s="8">
        <f t="shared" si="2528"/>
        <v>2257993.89</v>
      </c>
      <c r="AN1083" s="8">
        <f t="shared" si="2514"/>
        <v>2204864.622</v>
      </c>
      <c r="AO1083" s="8">
        <f t="shared" si="2514"/>
        <v>2204864.622</v>
      </c>
      <c r="AP1083" s="8">
        <f t="shared" si="2514"/>
        <v>2204864.622</v>
      </c>
      <c r="AQ1083" s="8">
        <f t="shared" si="2514"/>
        <v>2204864.622</v>
      </c>
      <c r="AR1083" s="8">
        <f t="shared" si="2514"/>
        <v>2204864.622</v>
      </c>
      <c r="AS1083" s="8">
        <f t="shared" si="2471"/>
        <v>-93</v>
      </c>
      <c r="AT1083">
        <f t="shared" si="2472"/>
        <v>1334</v>
      </c>
      <c r="CH1083" t="str">
        <f t="shared" si="2509"/>
        <v/>
      </c>
      <c r="CI1083" s="26" t="b">
        <f t="shared" ref="CI1083:CN1083" si="2595">IF(DG1083&lt;&gt;"",IF(ISERROR(MATCH(INT(CO1083),$EE$4:$EE$879,0))=FALSE,TRUE),"")</f>
        <v>1</v>
      </c>
      <c r="CJ1083" s="26" t="b">
        <f t="shared" si="2595"/>
        <v>1</v>
      </c>
      <c r="CK1083" s="26" t="b">
        <f t="shared" si="2595"/>
        <v>1</v>
      </c>
      <c r="CL1083" s="26" t="b">
        <f t="shared" si="2595"/>
        <v>1</v>
      </c>
      <c r="CM1083" s="26" t="b">
        <f t="shared" si="2595"/>
        <v>1</v>
      </c>
      <c r="CN1083" s="26" t="b">
        <f t="shared" si="2595"/>
        <v>1</v>
      </c>
      <c r="CO1083" s="14" t="str">
        <f t="shared" ref="CO1083:CT1083" si="2596">IF(DG1083&lt;&gt;"",REPLACE(REPLACE(INDEX($EE$4:$EE$801,MATCH(DG1083,$EF$4:$EF$801,0)),6,1,CU1083),1,1,DA1083),"")</f>
        <v>5201084</v>
      </c>
      <c r="CP1083" s="14" t="str">
        <f t="shared" si="2596"/>
        <v>5201084</v>
      </c>
      <c r="CQ1083" s="14" t="str">
        <f t="shared" si="2596"/>
        <v>5201084</v>
      </c>
      <c r="CR1083" s="14" t="str">
        <f t="shared" si="2596"/>
        <v>5501084</v>
      </c>
      <c r="CS1083" s="14" t="str">
        <f t="shared" si="2596"/>
        <v>5501084</v>
      </c>
      <c r="CT1083" s="14" t="str">
        <f t="shared" si="2596"/>
        <v>5501084</v>
      </c>
      <c r="CU1083" s="2">
        <v>8</v>
      </c>
      <c r="CV1083" s="2">
        <v>8</v>
      </c>
      <c r="CW1083" s="2">
        <v>8</v>
      </c>
      <c r="CX1083" s="2">
        <v>8</v>
      </c>
      <c r="CY1083" s="2">
        <v>8</v>
      </c>
      <c r="CZ1083" s="2">
        <v>8</v>
      </c>
      <c r="DA1083" s="2">
        <v>5</v>
      </c>
      <c r="DB1083" s="7">
        <v>5</v>
      </c>
      <c r="DC1083">
        <v>5</v>
      </c>
      <c r="DD1083" s="2">
        <v>5</v>
      </c>
      <c r="DE1083" s="7">
        <v>5</v>
      </c>
      <c r="DF1083">
        <v>5</v>
      </c>
      <c r="DG1083" s="1" t="s">
        <v>3274</v>
      </c>
      <c r="DH1083" s="1" t="s">
        <v>3274</v>
      </c>
      <c r="DI1083" s="1" t="s">
        <v>3274</v>
      </c>
      <c r="DJ1083" s="1" t="s">
        <v>3252</v>
      </c>
      <c r="DK1083" s="1" t="s">
        <v>3252</v>
      </c>
      <c r="DL1083" s="1" t="s">
        <v>3252</v>
      </c>
      <c r="DM1083" s="1" t="s">
        <v>3253</v>
      </c>
      <c r="DN1083" s="1" t="s">
        <v>3253</v>
      </c>
      <c r="DO1083" s="1" t="s">
        <v>3253</v>
      </c>
      <c r="DP1083" s="1" t="s">
        <v>3253</v>
      </c>
      <c r="DQ1083" s="1" t="s">
        <v>3253</v>
      </c>
      <c r="DR1083" s="1" t="s">
        <v>3253</v>
      </c>
      <c r="DS1083" s="1" t="s">
        <v>3179</v>
      </c>
      <c r="DT1083" s="1" t="s">
        <v>3179</v>
      </c>
      <c r="DU1083" s="1" t="s">
        <v>3179</v>
      </c>
      <c r="DV1083" s="1" t="s">
        <v>3197</v>
      </c>
      <c r="DW1083" s="1" t="s">
        <v>3197</v>
      </c>
      <c r="DX1083" s="1" t="s">
        <v>3197</v>
      </c>
      <c r="DY1083">
        <f t="shared" si="2462"/>
        <v>1</v>
      </c>
      <c r="DZ1083">
        <f t="shared" si="2463"/>
        <v>1</v>
      </c>
      <c r="EA1083">
        <f t="shared" si="2464"/>
        <v>1</v>
      </c>
      <c r="EB1083">
        <f t="shared" si="2465"/>
        <v>2</v>
      </c>
      <c r="EC1083">
        <f t="shared" si="2466"/>
        <v>2</v>
      </c>
      <c r="ED1083">
        <f t="shared" si="2467"/>
        <v>2</v>
      </c>
      <c r="FA1083" t="str">
        <f t="shared" si="2503"/>
        <v>光骑兵</v>
      </c>
      <c r="FB1083" t="str">
        <f t="shared" si="2504"/>
        <v>光骑兵</v>
      </c>
      <c r="FC1083" t="str">
        <f t="shared" si="2505"/>
        <v>光骑兵</v>
      </c>
      <c r="FD1083" t="str">
        <f t="shared" si="2506"/>
        <v>光猎人</v>
      </c>
      <c r="FE1083" t="str">
        <f t="shared" si="2507"/>
        <v>光猎人</v>
      </c>
      <c r="FF1083" t="str">
        <f t="shared" si="2508"/>
        <v>光猎人</v>
      </c>
    </row>
    <row r="1084" spans="15:162" ht="14.25" x14ac:dyDescent="0.15">
      <c r="O1084" s="11">
        <v>20701</v>
      </c>
      <c r="P1084" s="11">
        <v>13282602.48</v>
      </c>
      <c r="Q1084" s="16">
        <f t="shared" si="2539"/>
        <v>13282602</v>
      </c>
      <c r="R1084" s="4" t="str">
        <f t="shared" si="2540"/>
        <v>5201081,5301082,5302085,5400085,5500083,5502082</v>
      </c>
      <c r="S1084" s="4" t="str">
        <f t="shared" si="2541"/>
        <v>8,8,8,8,8,8</v>
      </c>
      <c r="T1084" s="4" t="str">
        <f t="shared" si="2542"/>
        <v>1427,1410,1410,1410,1410,1410</v>
      </c>
      <c r="U1084">
        <v>5201081</v>
      </c>
      <c r="V1084">
        <v>5301082</v>
      </c>
      <c r="W1084">
        <v>5302085</v>
      </c>
      <c r="X1084">
        <v>5400085</v>
      </c>
      <c r="Y1084">
        <v>5500083</v>
      </c>
      <c r="Z1084">
        <v>5502082</v>
      </c>
      <c r="AA1084" s="2">
        <v>8</v>
      </c>
      <c r="AB1084" s="2">
        <v>8</v>
      </c>
      <c r="AC1084" s="2">
        <v>8</v>
      </c>
      <c r="AD1084" s="2">
        <v>8</v>
      </c>
      <c r="AE1084" s="2">
        <v>8</v>
      </c>
      <c r="AF1084" s="2">
        <v>8</v>
      </c>
      <c r="AG1084" s="2">
        <f t="shared" si="2470"/>
        <v>1427</v>
      </c>
      <c r="AH1084" s="2">
        <f t="shared" si="2523"/>
        <v>1410</v>
      </c>
      <c r="AI1084" s="2">
        <f t="shared" si="2524"/>
        <v>1410</v>
      </c>
      <c r="AJ1084" s="2">
        <f t="shared" si="2525"/>
        <v>1410</v>
      </c>
      <c r="AK1084" s="2">
        <f t="shared" si="2526"/>
        <v>1410</v>
      </c>
      <c r="AL1084" s="2">
        <f t="shared" si="2527"/>
        <v>1410</v>
      </c>
      <c r="AM1084" s="8">
        <f t="shared" si="2528"/>
        <v>2258042.3400000003</v>
      </c>
      <c r="AN1084" s="8">
        <f t="shared" si="2514"/>
        <v>2204911.932</v>
      </c>
      <c r="AO1084" s="8">
        <f t="shared" si="2514"/>
        <v>2204911.932</v>
      </c>
      <c r="AP1084" s="8">
        <f t="shared" si="2514"/>
        <v>2204911.932</v>
      </c>
      <c r="AQ1084" s="8">
        <f t="shared" si="2514"/>
        <v>2204911.932</v>
      </c>
      <c r="AR1084" s="8">
        <f t="shared" si="2514"/>
        <v>2204911.932</v>
      </c>
      <c r="AS1084" s="8">
        <f t="shared" si="2471"/>
        <v>-93</v>
      </c>
      <c r="AT1084">
        <f t="shared" si="2472"/>
        <v>1334</v>
      </c>
      <c r="CH1084" t="str">
        <f t="shared" si="2509"/>
        <v/>
      </c>
      <c r="CI1084" s="26" t="b">
        <f t="shared" ref="CI1084:CN1084" si="2597">IF(DG1084&lt;&gt;"",IF(ISERROR(MATCH(INT(CO1084),$EE$4:$EE$879,0))=FALSE,TRUE),"")</f>
        <v>1</v>
      </c>
      <c r="CJ1084" s="26" t="b">
        <f t="shared" si="2597"/>
        <v>1</v>
      </c>
      <c r="CK1084" s="26" t="b">
        <f t="shared" si="2597"/>
        <v>1</v>
      </c>
      <c r="CL1084" s="26" t="b">
        <f t="shared" si="2597"/>
        <v>1</v>
      </c>
      <c r="CM1084" s="26" t="b">
        <f t="shared" si="2597"/>
        <v>1</v>
      </c>
      <c r="CN1084" s="26" t="b">
        <f t="shared" si="2597"/>
        <v>1</v>
      </c>
      <c r="CO1084" s="14" t="str">
        <f t="shared" ref="CO1084:CT1084" si="2598">IF(DG1084&lt;&gt;"",REPLACE(REPLACE(INDEX($EE$4:$EE$801,MATCH(DG1084,$EF$4:$EF$801,0)),6,1,CU1084),1,1,DA1084),"")</f>
        <v>5201081</v>
      </c>
      <c r="CP1084" s="14" t="str">
        <f t="shared" si="2598"/>
        <v>5301082</v>
      </c>
      <c r="CQ1084" s="14" t="str">
        <f t="shared" si="2598"/>
        <v>5302085</v>
      </c>
      <c r="CR1084" s="14" t="str">
        <f t="shared" si="2598"/>
        <v>5400085</v>
      </c>
      <c r="CS1084" s="14" t="str">
        <f t="shared" si="2598"/>
        <v>5500083</v>
      </c>
      <c r="CT1084" s="14" t="str">
        <f t="shared" si="2598"/>
        <v>5502082</v>
      </c>
      <c r="CU1084" s="2">
        <v>8</v>
      </c>
      <c r="CV1084" s="2">
        <v>8</v>
      </c>
      <c r="CW1084" s="2">
        <v>8</v>
      </c>
      <c r="CX1084" s="2">
        <v>8</v>
      </c>
      <c r="CY1084" s="2">
        <v>8</v>
      </c>
      <c r="CZ1084" s="2">
        <v>8</v>
      </c>
      <c r="DA1084" s="2">
        <v>5</v>
      </c>
      <c r="DB1084" s="7">
        <v>5</v>
      </c>
      <c r="DC1084">
        <v>5</v>
      </c>
      <c r="DD1084" s="2">
        <v>5</v>
      </c>
      <c r="DE1084" s="7">
        <v>5</v>
      </c>
      <c r="DF1084">
        <v>5</v>
      </c>
      <c r="DG1084" s="1" t="s">
        <v>3257</v>
      </c>
      <c r="DH1084" s="1" t="s">
        <v>3264</v>
      </c>
      <c r="DI1084" s="1" t="s">
        <v>3286</v>
      </c>
      <c r="DJ1084" s="1" t="s">
        <v>3289</v>
      </c>
      <c r="DK1084" s="1" t="s">
        <v>3272</v>
      </c>
      <c r="DL1084" s="1" t="s">
        <v>3267</v>
      </c>
      <c r="DM1084" t="s">
        <v>3131</v>
      </c>
      <c r="DN1084" t="s">
        <v>3122</v>
      </c>
      <c r="DO1084" t="s">
        <v>3159</v>
      </c>
      <c r="DP1084" t="s">
        <v>3159</v>
      </c>
      <c r="DQ1084" t="s">
        <v>3138</v>
      </c>
      <c r="DR1084" t="s">
        <v>3122</v>
      </c>
      <c r="DS1084" s="1" t="s">
        <v>3179</v>
      </c>
      <c r="DT1084" s="1" t="s">
        <v>3184</v>
      </c>
      <c r="DU1084" s="1" t="s">
        <v>3146</v>
      </c>
      <c r="DV1084" s="1" t="s">
        <v>3234</v>
      </c>
      <c r="DW1084" s="1" t="s">
        <v>3206</v>
      </c>
      <c r="DX1084" s="1" t="s">
        <v>3198</v>
      </c>
      <c r="DY1084">
        <f t="shared" si="2462"/>
        <v>1</v>
      </c>
      <c r="DZ1084">
        <f t="shared" si="2463"/>
        <v>1</v>
      </c>
      <c r="EA1084">
        <f t="shared" si="2464"/>
        <v>1</v>
      </c>
      <c r="EB1084">
        <f t="shared" si="2465"/>
        <v>2</v>
      </c>
      <c r="EC1084">
        <f t="shared" si="2466"/>
        <v>2</v>
      </c>
      <c r="ED1084">
        <f t="shared" si="2467"/>
        <v>2</v>
      </c>
      <c r="FA1084" t="str">
        <f t="shared" si="2503"/>
        <v>水骑兵</v>
      </c>
      <c r="FB1084" t="str">
        <f t="shared" si="2504"/>
        <v>火剑士</v>
      </c>
      <c r="FC1084" t="str">
        <f t="shared" si="2505"/>
        <v>暗盗贼</v>
      </c>
      <c r="FD1084" t="str">
        <f t="shared" si="2506"/>
        <v>暗巫师</v>
      </c>
      <c r="FE1084" t="str">
        <f t="shared" si="2507"/>
        <v>木海盗</v>
      </c>
      <c r="FF1084" t="str">
        <f t="shared" si="2508"/>
        <v>火火枪手</v>
      </c>
    </row>
    <row r="1085" spans="15:162" ht="14.25" x14ac:dyDescent="0.15">
      <c r="O1085" s="11">
        <v>20702</v>
      </c>
      <c r="P1085" s="11">
        <v>13282889.76</v>
      </c>
      <c r="Q1085" s="16">
        <f t="shared" si="2539"/>
        <v>13282889</v>
      </c>
      <c r="R1085" s="4" t="str">
        <f t="shared" si="2540"/>
        <v>5301081,5200082,5202081,5401083,5500081,5500083</v>
      </c>
      <c r="S1085" s="4" t="str">
        <f t="shared" si="2541"/>
        <v>8,8,8,8,8,8</v>
      </c>
      <c r="T1085" s="4" t="str">
        <f t="shared" si="2542"/>
        <v>1427,1410,1410,1410,1410,1410</v>
      </c>
      <c r="U1085">
        <v>5301081</v>
      </c>
      <c r="V1085">
        <v>5200082</v>
      </c>
      <c r="W1085">
        <v>5202081</v>
      </c>
      <c r="X1085">
        <v>5401083</v>
      </c>
      <c r="Y1085">
        <v>5500081</v>
      </c>
      <c r="Z1085">
        <v>5500083</v>
      </c>
      <c r="AA1085" s="2">
        <v>8</v>
      </c>
      <c r="AB1085" s="2">
        <v>8</v>
      </c>
      <c r="AC1085" s="2">
        <v>8</v>
      </c>
      <c r="AD1085" s="2">
        <v>8</v>
      </c>
      <c r="AE1085" s="2">
        <v>8</v>
      </c>
      <c r="AF1085" s="2">
        <v>8</v>
      </c>
      <c r="AG1085" s="2">
        <f t="shared" si="2470"/>
        <v>1427</v>
      </c>
      <c r="AH1085" s="2">
        <f t="shared" si="2523"/>
        <v>1410</v>
      </c>
      <c r="AI1085" s="2">
        <f t="shared" si="2524"/>
        <v>1410</v>
      </c>
      <c r="AJ1085" s="2">
        <f t="shared" si="2525"/>
        <v>1410</v>
      </c>
      <c r="AK1085" s="2">
        <f t="shared" si="2526"/>
        <v>1410</v>
      </c>
      <c r="AL1085" s="2">
        <f t="shared" si="2527"/>
        <v>1410</v>
      </c>
      <c r="AM1085" s="8">
        <f t="shared" si="2528"/>
        <v>2258091.1300000004</v>
      </c>
      <c r="AN1085" s="8">
        <f t="shared" si="2514"/>
        <v>2204959.574</v>
      </c>
      <c r="AO1085" s="8">
        <f t="shared" si="2514"/>
        <v>2204959.574</v>
      </c>
      <c r="AP1085" s="8">
        <f t="shared" si="2514"/>
        <v>2204959.574</v>
      </c>
      <c r="AQ1085" s="8">
        <f t="shared" si="2514"/>
        <v>2204959.574</v>
      </c>
      <c r="AR1085" s="8">
        <f t="shared" si="2514"/>
        <v>2204959.574</v>
      </c>
      <c r="AS1085" s="8">
        <f t="shared" si="2471"/>
        <v>-93</v>
      </c>
      <c r="AT1085">
        <f t="shared" si="2472"/>
        <v>1334</v>
      </c>
      <c r="CH1085" t="str">
        <f t="shared" si="2509"/>
        <v/>
      </c>
      <c r="CI1085" s="26" t="b">
        <f t="shared" ref="CI1085:CN1085" si="2599">IF(DG1085&lt;&gt;"",IF(ISERROR(MATCH(INT(CO1085),$EE$4:$EE$879,0))=FALSE,TRUE),"")</f>
        <v>1</v>
      </c>
      <c r="CJ1085" s="26" t="b">
        <f t="shared" si="2599"/>
        <v>1</v>
      </c>
      <c r="CK1085" s="26" t="b">
        <f t="shared" si="2599"/>
        <v>1</v>
      </c>
      <c r="CL1085" s="26" t="b">
        <f t="shared" si="2599"/>
        <v>1</v>
      </c>
      <c r="CM1085" s="26" t="b">
        <f t="shared" si="2599"/>
        <v>1</v>
      </c>
      <c r="CN1085" s="26" t="b">
        <f t="shared" si="2599"/>
        <v>1</v>
      </c>
      <c r="CO1085" s="14" t="str">
        <f t="shared" ref="CO1085:CT1085" si="2600">IF(DG1085&lt;&gt;"",REPLACE(REPLACE(INDEX($EE$4:$EE$801,MATCH(DG1085,$EF$4:$EF$801,0)),6,1,CU1085),1,1,DA1085),"")</f>
        <v>5301081</v>
      </c>
      <c r="CP1085" s="14" t="str">
        <f t="shared" si="2600"/>
        <v>5200082</v>
      </c>
      <c r="CQ1085" s="14" t="str">
        <f t="shared" si="2600"/>
        <v>5202081</v>
      </c>
      <c r="CR1085" s="14" t="str">
        <f t="shared" si="2600"/>
        <v>5401083</v>
      </c>
      <c r="CS1085" s="14" t="str">
        <f t="shared" si="2600"/>
        <v>5500081</v>
      </c>
      <c r="CT1085" s="14" t="str">
        <f t="shared" si="2600"/>
        <v>5500083</v>
      </c>
      <c r="CU1085" s="2">
        <v>8</v>
      </c>
      <c r="CV1085" s="2">
        <v>8</v>
      </c>
      <c r="CW1085" s="2">
        <v>8</v>
      </c>
      <c r="CX1085" s="2">
        <v>8</v>
      </c>
      <c r="CY1085" s="2">
        <v>8</v>
      </c>
      <c r="CZ1085" s="2">
        <v>8</v>
      </c>
      <c r="DA1085" s="2">
        <v>5</v>
      </c>
      <c r="DB1085" s="7">
        <v>5</v>
      </c>
      <c r="DC1085">
        <v>5</v>
      </c>
      <c r="DD1085" s="2">
        <v>5</v>
      </c>
      <c r="DE1085" s="7">
        <v>5</v>
      </c>
      <c r="DF1085">
        <v>5</v>
      </c>
      <c r="DG1085" s="1" t="s">
        <v>3128</v>
      </c>
      <c r="DH1085" s="1" t="s">
        <v>3262</v>
      </c>
      <c r="DI1085" s="1" t="s">
        <v>3124</v>
      </c>
      <c r="DJ1085" s="1" t="s">
        <v>3271</v>
      </c>
      <c r="DK1085" s="1" t="s">
        <v>3260</v>
      </c>
      <c r="DL1085" s="1" t="s">
        <v>3272</v>
      </c>
      <c r="DM1085" t="s">
        <v>3131</v>
      </c>
      <c r="DN1085" t="s">
        <v>3122</v>
      </c>
      <c r="DO1085" t="s">
        <v>3131</v>
      </c>
      <c r="DP1085" t="s">
        <v>3138</v>
      </c>
      <c r="DQ1085" t="s">
        <v>3131</v>
      </c>
      <c r="DR1085" t="s">
        <v>3138</v>
      </c>
      <c r="DS1085" s="1" t="s">
        <v>3184</v>
      </c>
      <c r="DT1085" s="1" t="s">
        <v>3163</v>
      </c>
      <c r="DU1085" s="1" t="s">
        <v>3166</v>
      </c>
      <c r="DV1085" s="1" t="s">
        <v>3203</v>
      </c>
      <c r="DW1085" s="1" t="s">
        <v>3206</v>
      </c>
      <c r="DX1085" s="1" t="s">
        <v>3206</v>
      </c>
      <c r="DY1085">
        <f t="shared" si="2462"/>
        <v>1</v>
      </c>
      <c r="DZ1085">
        <f t="shared" si="2463"/>
        <v>1</v>
      </c>
      <c r="EA1085">
        <f t="shared" si="2464"/>
        <v>1</v>
      </c>
      <c r="EB1085">
        <f t="shared" si="2465"/>
        <v>2</v>
      </c>
      <c r="EC1085">
        <f t="shared" si="2466"/>
        <v>2</v>
      </c>
      <c r="ED1085">
        <f t="shared" si="2467"/>
        <v>2</v>
      </c>
      <c r="FA1085" t="str">
        <f t="shared" si="2503"/>
        <v>水剑士</v>
      </c>
      <c r="FB1085" t="str">
        <f t="shared" si="2504"/>
        <v>火刀客</v>
      </c>
      <c r="FC1085" t="str">
        <f t="shared" si="2505"/>
        <v>水维京</v>
      </c>
      <c r="FD1085" t="str">
        <f t="shared" si="2506"/>
        <v>木魔法师</v>
      </c>
      <c r="FE1085" t="str">
        <f t="shared" si="2507"/>
        <v>水海盗</v>
      </c>
      <c r="FF1085" t="str">
        <f t="shared" si="2508"/>
        <v>木海盗</v>
      </c>
    </row>
    <row r="1086" spans="15:162" ht="14.25" x14ac:dyDescent="0.15">
      <c r="O1086" s="11">
        <v>20703</v>
      </c>
      <c r="P1086" s="11">
        <v>13283175.15</v>
      </c>
      <c r="Q1086" s="16">
        <f t="shared" si="2539"/>
        <v>13283175</v>
      </c>
      <c r="R1086" s="4" t="str">
        <f t="shared" si="2540"/>
        <v>5200081,5202082,5301082,5501085,5400085,5401083</v>
      </c>
      <c r="S1086" s="4" t="str">
        <f t="shared" si="2541"/>
        <v>8,8,8,8,8,8</v>
      </c>
      <c r="T1086" s="4" t="str">
        <f t="shared" si="2542"/>
        <v>1427,1410,1410,1410,1410,1410</v>
      </c>
      <c r="U1086">
        <v>5200081</v>
      </c>
      <c r="V1086">
        <v>5202082</v>
      </c>
      <c r="W1086">
        <v>5301082</v>
      </c>
      <c r="X1086">
        <v>5501085</v>
      </c>
      <c r="Y1086">
        <v>5400085</v>
      </c>
      <c r="Z1086">
        <v>5401083</v>
      </c>
      <c r="AA1086" s="2">
        <v>8</v>
      </c>
      <c r="AB1086" s="2">
        <v>8</v>
      </c>
      <c r="AC1086" s="2">
        <v>8</v>
      </c>
      <c r="AD1086" s="2">
        <v>8</v>
      </c>
      <c r="AE1086" s="2">
        <v>8</v>
      </c>
      <c r="AF1086" s="2">
        <v>8</v>
      </c>
      <c r="AG1086" s="2">
        <f t="shared" si="2470"/>
        <v>1427</v>
      </c>
      <c r="AH1086" s="2">
        <f t="shared" si="2523"/>
        <v>1410</v>
      </c>
      <c r="AI1086" s="2">
        <f t="shared" si="2524"/>
        <v>1410</v>
      </c>
      <c r="AJ1086" s="2">
        <f t="shared" si="2525"/>
        <v>1410</v>
      </c>
      <c r="AK1086" s="2">
        <f t="shared" si="2526"/>
        <v>1410</v>
      </c>
      <c r="AL1086" s="2">
        <f t="shared" si="2527"/>
        <v>1410</v>
      </c>
      <c r="AM1086" s="8">
        <f t="shared" si="2528"/>
        <v>2258139.75</v>
      </c>
      <c r="AN1086" s="8">
        <f t="shared" si="2514"/>
        <v>2205007.0500000003</v>
      </c>
      <c r="AO1086" s="8">
        <f t="shared" si="2514"/>
        <v>2205007.0500000003</v>
      </c>
      <c r="AP1086" s="8">
        <f t="shared" si="2514"/>
        <v>2205007.0500000003</v>
      </c>
      <c r="AQ1086" s="8">
        <f t="shared" si="2514"/>
        <v>2205007.0500000003</v>
      </c>
      <c r="AR1086" s="8">
        <f t="shared" si="2514"/>
        <v>2205007.0500000003</v>
      </c>
      <c r="AS1086" s="8">
        <f t="shared" si="2471"/>
        <v>-93</v>
      </c>
      <c r="AT1086">
        <f t="shared" si="2472"/>
        <v>1334</v>
      </c>
      <c r="CH1086">
        <f t="shared" si="2509"/>
        <v>5</v>
      </c>
      <c r="CI1086" s="26" t="b">
        <f t="shared" ref="CI1086:CN1086" si="2601">IF(DG1086&lt;&gt;"",IF(ISERROR(MATCH(INT(CO1086),$EE$4:$EE$879,0))=FALSE,TRUE),"")</f>
        <v>1</v>
      </c>
      <c r="CJ1086" s="26" t="b">
        <f t="shared" si="2601"/>
        <v>1</v>
      </c>
      <c r="CK1086" s="26" t="b">
        <f t="shared" si="2601"/>
        <v>1</v>
      </c>
      <c r="CL1086" s="26" t="b">
        <f t="shared" si="2601"/>
        <v>1</v>
      </c>
      <c r="CM1086" s="26" t="b">
        <f t="shared" si="2601"/>
        <v>1</v>
      </c>
      <c r="CN1086" s="26" t="b">
        <f t="shared" si="2601"/>
        <v>1</v>
      </c>
      <c r="CO1086" s="14" t="str">
        <f t="shared" ref="CO1086:CT1086" si="2602">IF(DG1086&lt;&gt;"",REPLACE(REPLACE(INDEX($EE$4:$EE$801,MATCH(DG1086,$EF$4:$EF$801,0)),6,1,CU1086),1,1,DA1086),"")</f>
        <v>5200081</v>
      </c>
      <c r="CP1086" s="14" t="str">
        <f t="shared" si="2602"/>
        <v>5202082</v>
      </c>
      <c r="CQ1086" s="14" t="str">
        <f t="shared" si="2602"/>
        <v>5301082</v>
      </c>
      <c r="CR1086" s="14" t="str">
        <f t="shared" si="2602"/>
        <v>5501085</v>
      </c>
      <c r="CS1086" s="14" t="str">
        <f t="shared" si="2602"/>
        <v>5400085</v>
      </c>
      <c r="CT1086" s="14" t="str">
        <f t="shared" si="2602"/>
        <v>5401083</v>
      </c>
      <c r="CU1086" s="2">
        <v>8</v>
      </c>
      <c r="CV1086" s="2">
        <v>8</v>
      </c>
      <c r="CW1086" s="2">
        <v>8</v>
      </c>
      <c r="CX1086" s="2">
        <v>8</v>
      </c>
      <c r="CY1086" s="2">
        <v>8</v>
      </c>
      <c r="CZ1086" s="2">
        <v>8</v>
      </c>
      <c r="DA1086" s="2">
        <v>5</v>
      </c>
      <c r="DB1086" s="7">
        <v>5</v>
      </c>
      <c r="DC1086">
        <v>5</v>
      </c>
      <c r="DD1086" s="2">
        <v>5</v>
      </c>
      <c r="DE1086" s="7">
        <v>5</v>
      </c>
      <c r="DF1086">
        <v>5</v>
      </c>
      <c r="DG1086" s="1" t="s">
        <v>3256</v>
      </c>
      <c r="DH1086" s="1" t="s">
        <v>3263</v>
      </c>
      <c r="DI1086" s="1" t="s">
        <v>3264</v>
      </c>
      <c r="DJ1086" s="1" t="s">
        <v>3290</v>
      </c>
      <c r="DK1086" s="1" t="s">
        <v>3289</v>
      </c>
      <c r="DL1086" s="1" t="s">
        <v>3271</v>
      </c>
      <c r="DM1086" t="s">
        <v>3131</v>
      </c>
      <c r="DN1086" t="s">
        <v>3122</v>
      </c>
      <c r="DO1086" t="s">
        <v>3122</v>
      </c>
      <c r="DP1086" t="s">
        <v>3159</v>
      </c>
      <c r="DQ1086" t="s">
        <v>3159</v>
      </c>
      <c r="DR1086" t="s">
        <v>3138</v>
      </c>
      <c r="DS1086" s="1" t="s">
        <v>3163</v>
      </c>
      <c r="DT1086" s="1" t="s">
        <v>3166</v>
      </c>
      <c r="DU1086" s="1" t="s">
        <v>3184</v>
      </c>
      <c r="DV1086" s="1" t="s">
        <v>3197</v>
      </c>
      <c r="DW1086" s="1" t="s">
        <v>3234</v>
      </c>
      <c r="DX1086" s="1" t="s">
        <v>3203</v>
      </c>
      <c r="DY1086">
        <f t="shared" si="2462"/>
        <v>1</v>
      </c>
      <c r="DZ1086">
        <f t="shared" si="2463"/>
        <v>1</v>
      </c>
      <c r="EA1086">
        <f t="shared" si="2464"/>
        <v>1</v>
      </c>
      <c r="EB1086">
        <f t="shared" si="2465"/>
        <v>2</v>
      </c>
      <c r="EC1086">
        <f t="shared" si="2466"/>
        <v>2</v>
      </c>
      <c r="ED1086">
        <f t="shared" si="2467"/>
        <v>2</v>
      </c>
      <c r="FA1086" t="str">
        <f t="shared" si="2503"/>
        <v>水刀客</v>
      </c>
      <c r="FB1086" t="str">
        <f t="shared" si="2504"/>
        <v>火维京</v>
      </c>
      <c r="FC1086" t="str">
        <f t="shared" si="2505"/>
        <v>火剑士</v>
      </c>
      <c r="FD1086" t="str">
        <f t="shared" si="2506"/>
        <v>暗猎人</v>
      </c>
      <c r="FE1086" t="str">
        <f t="shared" si="2507"/>
        <v>暗巫师</v>
      </c>
      <c r="FF1086" t="str">
        <f t="shared" si="2508"/>
        <v>木魔法师</v>
      </c>
    </row>
    <row r="1087" spans="15:162" ht="14.25" x14ac:dyDescent="0.15">
      <c r="O1087" s="11">
        <v>20704</v>
      </c>
      <c r="P1087" s="11">
        <v>13283462.43</v>
      </c>
      <c r="Q1087" s="16">
        <f t="shared" si="2539"/>
        <v>13283462</v>
      </c>
      <c r="R1087" s="4" t="str">
        <f t="shared" si="2540"/>
        <v>5301082,5302085,5201081,5501084,5502083,5400085</v>
      </c>
      <c r="S1087" s="4" t="str">
        <f t="shared" si="2541"/>
        <v>8,8,8,8,8,8</v>
      </c>
      <c r="T1087" s="4" t="str">
        <f t="shared" si="2542"/>
        <v>1427,1410,1410,1410,1410,1410</v>
      </c>
      <c r="U1087">
        <v>5301082</v>
      </c>
      <c r="V1087">
        <v>5302085</v>
      </c>
      <c r="W1087">
        <v>5201081</v>
      </c>
      <c r="X1087">
        <v>5501084</v>
      </c>
      <c r="Y1087">
        <v>5502083</v>
      </c>
      <c r="Z1087">
        <v>5400085</v>
      </c>
      <c r="AA1087" s="2">
        <v>8</v>
      </c>
      <c r="AB1087" s="2">
        <v>8</v>
      </c>
      <c r="AC1087" s="2">
        <v>8</v>
      </c>
      <c r="AD1087" s="2">
        <v>8</v>
      </c>
      <c r="AE1087" s="2">
        <v>8</v>
      </c>
      <c r="AF1087" s="2">
        <v>8</v>
      </c>
      <c r="AG1087" s="2">
        <f t="shared" si="2470"/>
        <v>1427</v>
      </c>
      <c r="AH1087" s="2">
        <f t="shared" si="2523"/>
        <v>1410</v>
      </c>
      <c r="AI1087" s="2">
        <f t="shared" si="2524"/>
        <v>1410</v>
      </c>
      <c r="AJ1087" s="2">
        <f t="shared" si="2525"/>
        <v>1410</v>
      </c>
      <c r="AK1087" s="2">
        <f t="shared" si="2526"/>
        <v>1410</v>
      </c>
      <c r="AL1087" s="2">
        <f t="shared" si="2527"/>
        <v>1410</v>
      </c>
      <c r="AM1087" s="8">
        <f t="shared" si="2528"/>
        <v>2258188.54</v>
      </c>
      <c r="AN1087" s="8">
        <f t="shared" si="2514"/>
        <v>2205054.6920000003</v>
      </c>
      <c r="AO1087" s="8">
        <f t="shared" si="2514"/>
        <v>2205054.6920000003</v>
      </c>
      <c r="AP1087" s="8">
        <f t="shared" si="2514"/>
        <v>2205054.6920000003</v>
      </c>
      <c r="AQ1087" s="8">
        <f t="shared" si="2514"/>
        <v>2205054.6920000003</v>
      </c>
      <c r="AR1087" s="8">
        <f t="shared" si="2514"/>
        <v>2205054.6920000003</v>
      </c>
      <c r="AS1087" s="8">
        <f t="shared" si="2471"/>
        <v>-93</v>
      </c>
      <c r="AT1087">
        <f t="shared" si="2472"/>
        <v>1334</v>
      </c>
      <c r="CH1087" t="str">
        <f t="shared" si="2509"/>
        <v/>
      </c>
      <c r="CI1087" s="26" t="b">
        <f t="shared" ref="CI1087:CN1087" si="2603">IF(DG1087&lt;&gt;"",IF(ISERROR(MATCH(INT(CO1087),$EE$4:$EE$879,0))=FALSE,TRUE),"")</f>
        <v>1</v>
      </c>
      <c r="CJ1087" s="26" t="b">
        <f t="shared" si="2603"/>
        <v>1</v>
      </c>
      <c r="CK1087" s="26" t="b">
        <f t="shared" si="2603"/>
        <v>1</v>
      </c>
      <c r="CL1087" s="26" t="b">
        <f t="shared" si="2603"/>
        <v>1</v>
      </c>
      <c r="CM1087" s="26" t="b">
        <f t="shared" si="2603"/>
        <v>1</v>
      </c>
      <c r="CN1087" s="26" t="b">
        <f t="shared" si="2603"/>
        <v>1</v>
      </c>
      <c r="CO1087" s="14" t="str">
        <f t="shared" ref="CO1087:CT1087" si="2604">IF(DG1087&lt;&gt;"",REPLACE(REPLACE(INDEX($EE$4:$EE$801,MATCH(DG1087,$EF$4:$EF$801,0)),6,1,CU1087),1,1,DA1087),"")</f>
        <v>5301082</v>
      </c>
      <c r="CP1087" s="14" t="str">
        <f t="shared" si="2604"/>
        <v>5302085</v>
      </c>
      <c r="CQ1087" s="14" t="str">
        <f t="shared" si="2604"/>
        <v>5201081</v>
      </c>
      <c r="CR1087" s="14" t="str">
        <f t="shared" si="2604"/>
        <v>5501084</v>
      </c>
      <c r="CS1087" s="14" t="str">
        <f t="shared" si="2604"/>
        <v>5502083</v>
      </c>
      <c r="CT1087" s="14" t="str">
        <f t="shared" si="2604"/>
        <v>5400085</v>
      </c>
      <c r="CU1087" s="2">
        <v>8</v>
      </c>
      <c r="CV1087" s="2">
        <v>8</v>
      </c>
      <c r="CW1087" s="2">
        <v>8</v>
      </c>
      <c r="CX1087" s="2">
        <v>8</v>
      </c>
      <c r="CY1087" s="2">
        <v>8</v>
      </c>
      <c r="CZ1087" s="2">
        <v>8</v>
      </c>
      <c r="DA1087" s="2">
        <v>5</v>
      </c>
      <c r="DB1087" s="7">
        <v>5</v>
      </c>
      <c r="DC1087">
        <v>5</v>
      </c>
      <c r="DD1087" s="2">
        <v>5</v>
      </c>
      <c r="DE1087" s="7">
        <v>5</v>
      </c>
      <c r="DF1087">
        <v>5</v>
      </c>
      <c r="DG1087" s="1" t="s">
        <v>3264</v>
      </c>
      <c r="DH1087" s="1" t="s">
        <v>3286</v>
      </c>
      <c r="DI1087" s="1" t="s">
        <v>3257</v>
      </c>
      <c r="DJ1087" s="1" t="s">
        <v>3252</v>
      </c>
      <c r="DK1087" s="1" t="s">
        <v>3273</v>
      </c>
      <c r="DL1087" s="1" t="s">
        <v>3289</v>
      </c>
      <c r="DM1087" t="s">
        <v>3122</v>
      </c>
      <c r="DN1087" t="s">
        <v>3159</v>
      </c>
      <c r="DO1087" t="s">
        <v>3131</v>
      </c>
      <c r="DP1087" t="s">
        <v>3253</v>
      </c>
      <c r="DQ1087" t="s">
        <v>3138</v>
      </c>
      <c r="DR1087" t="s">
        <v>3159</v>
      </c>
      <c r="DS1087" s="1" t="s">
        <v>3184</v>
      </c>
      <c r="DT1087" s="1" t="s">
        <v>3146</v>
      </c>
      <c r="DU1087" s="1" t="s">
        <v>3179</v>
      </c>
      <c r="DV1087" s="1" t="s">
        <v>3197</v>
      </c>
      <c r="DW1087" s="1" t="s">
        <v>3198</v>
      </c>
      <c r="DX1087" s="1" t="s">
        <v>3234</v>
      </c>
      <c r="DY1087">
        <f t="shared" si="2462"/>
        <v>1</v>
      </c>
      <c r="DZ1087">
        <f t="shared" si="2463"/>
        <v>1</v>
      </c>
      <c r="EA1087">
        <f t="shared" si="2464"/>
        <v>1</v>
      </c>
      <c r="EB1087">
        <f t="shared" si="2465"/>
        <v>2</v>
      </c>
      <c r="EC1087">
        <f t="shared" si="2466"/>
        <v>2</v>
      </c>
      <c r="ED1087">
        <f t="shared" si="2467"/>
        <v>2</v>
      </c>
      <c r="FA1087" t="str">
        <f t="shared" si="2503"/>
        <v>火剑士</v>
      </c>
      <c r="FB1087" t="str">
        <f t="shared" si="2504"/>
        <v>暗盗贼</v>
      </c>
      <c r="FC1087" t="str">
        <f t="shared" si="2505"/>
        <v>水骑兵</v>
      </c>
      <c r="FD1087" t="str">
        <f t="shared" si="2506"/>
        <v>光猎人</v>
      </c>
      <c r="FE1087" t="str">
        <f t="shared" si="2507"/>
        <v>木火枪手</v>
      </c>
      <c r="FF1087" t="str">
        <f t="shared" si="2508"/>
        <v>暗巫师</v>
      </c>
    </row>
    <row r="1088" spans="15:162" ht="14.25" x14ac:dyDescent="0.15">
      <c r="O1088" s="11">
        <v>20705</v>
      </c>
      <c r="P1088" s="11">
        <v>13380959.970000001</v>
      </c>
      <c r="Q1088" s="16">
        <f t="shared" si="2539"/>
        <v>13380959</v>
      </c>
      <c r="R1088" s="4" t="str">
        <f t="shared" si="2540"/>
        <v>5601083,5200083,5200083,5200083,5401083,5401083</v>
      </c>
      <c r="S1088" s="4" t="str">
        <f t="shared" si="2541"/>
        <v>8,8,8,8,8,8</v>
      </c>
      <c r="T1088" s="4" t="str">
        <f t="shared" si="2542"/>
        <v>1432,1415,1415,1415,1415,1415</v>
      </c>
      <c r="U1088">
        <v>5601083</v>
      </c>
      <c r="V1088">
        <v>5200083</v>
      </c>
      <c r="W1088">
        <v>5200083</v>
      </c>
      <c r="X1088">
        <v>5200083</v>
      </c>
      <c r="Y1088">
        <v>5401083</v>
      </c>
      <c r="Z1088">
        <v>5401083</v>
      </c>
      <c r="AA1088" s="2">
        <v>8</v>
      </c>
      <c r="AB1088" s="2">
        <v>8</v>
      </c>
      <c r="AC1088" s="2">
        <v>8</v>
      </c>
      <c r="AD1088" s="2">
        <v>8</v>
      </c>
      <c r="AE1088" s="2">
        <v>8</v>
      </c>
      <c r="AF1088" s="2">
        <v>8</v>
      </c>
      <c r="AG1088" s="2">
        <f t="shared" si="2470"/>
        <v>1432</v>
      </c>
      <c r="AH1088" s="2">
        <f t="shared" si="2523"/>
        <v>1415</v>
      </c>
      <c r="AI1088" s="2">
        <f t="shared" si="2524"/>
        <v>1415</v>
      </c>
      <c r="AJ1088" s="2">
        <f t="shared" si="2525"/>
        <v>1415</v>
      </c>
      <c r="AK1088" s="2">
        <f t="shared" si="2526"/>
        <v>1415</v>
      </c>
      <c r="AL1088" s="2">
        <f t="shared" si="2527"/>
        <v>1415</v>
      </c>
      <c r="AM1088" s="8">
        <f t="shared" si="2528"/>
        <v>2274763.0300000003</v>
      </c>
      <c r="AN1088" s="8">
        <f t="shared" si="2514"/>
        <v>2221239.1940000001</v>
      </c>
      <c r="AO1088" s="8">
        <f t="shared" si="2514"/>
        <v>2221239.1940000001</v>
      </c>
      <c r="AP1088" s="8">
        <f t="shared" si="2514"/>
        <v>2221239.1940000001</v>
      </c>
      <c r="AQ1088" s="8">
        <f t="shared" si="2514"/>
        <v>2221239.1940000001</v>
      </c>
      <c r="AR1088" s="8">
        <f t="shared" si="2514"/>
        <v>2221239.1940000001</v>
      </c>
      <c r="AS1088" s="8">
        <f t="shared" si="2471"/>
        <v>-93</v>
      </c>
      <c r="AT1088">
        <f t="shared" si="2472"/>
        <v>1339</v>
      </c>
      <c r="CH1088" t="str">
        <f t="shared" si="2509"/>
        <v/>
      </c>
      <c r="CI1088" s="26" t="b">
        <f t="shared" ref="CI1088:CN1088" si="2605">IF(DG1088&lt;&gt;"",IF(ISERROR(MATCH(INT(CO1088),$EE$4:$EE$879,0))=FALSE,TRUE),"")</f>
        <v>1</v>
      </c>
      <c r="CJ1088" s="26" t="b">
        <f t="shared" si="2605"/>
        <v>1</v>
      </c>
      <c r="CK1088" s="26" t="b">
        <f t="shared" si="2605"/>
        <v>1</v>
      </c>
      <c r="CL1088" s="26" t="b">
        <f t="shared" si="2605"/>
        <v>1</v>
      </c>
      <c r="CM1088" s="26" t="b">
        <f t="shared" si="2605"/>
        <v>1</v>
      </c>
      <c r="CN1088" s="26" t="b">
        <f t="shared" si="2605"/>
        <v>1</v>
      </c>
      <c r="CO1088" s="14" t="str">
        <f t="shared" ref="CO1088:CT1088" si="2606">IF(DG1088&lt;&gt;"",REPLACE(REPLACE(INDEX($EE$4:$EE$801,MATCH(DG1088,$EF$4:$EF$801,0)),6,1,CU1088),1,1,DA1088),"")</f>
        <v>5601083</v>
      </c>
      <c r="CP1088" s="14" t="str">
        <f t="shared" si="2606"/>
        <v>5200083</v>
      </c>
      <c r="CQ1088" s="14" t="str">
        <f t="shared" si="2606"/>
        <v>5200083</v>
      </c>
      <c r="CR1088" s="14" t="str">
        <f t="shared" si="2606"/>
        <v>5200083</v>
      </c>
      <c r="CS1088" s="14" t="str">
        <f t="shared" si="2606"/>
        <v>5401083</v>
      </c>
      <c r="CT1088" s="14" t="str">
        <f t="shared" si="2606"/>
        <v>5401083</v>
      </c>
      <c r="CU1088" s="2">
        <v>8</v>
      </c>
      <c r="CV1088" s="2">
        <v>8</v>
      </c>
      <c r="CW1088" s="2">
        <v>8</v>
      </c>
      <c r="CX1088" s="2">
        <v>8</v>
      </c>
      <c r="CY1088" s="2">
        <v>8</v>
      </c>
      <c r="CZ1088" s="2">
        <v>8</v>
      </c>
      <c r="DA1088" s="2">
        <v>5</v>
      </c>
      <c r="DB1088" s="7">
        <v>5</v>
      </c>
      <c r="DC1088">
        <v>5</v>
      </c>
      <c r="DD1088" s="2">
        <v>5</v>
      </c>
      <c r="DE1088" s="7">
        <v>5</v>
      </c>
      <c r="DF1088">
        <v>5</v>
      </c>
      <c r="DG1088" s="1" t="s">
        <v>3251</v>
      </c>
      <c r="DH1088" s="1" t="s">
        <v>3156</v>
      </c>
      <c r="DI1088" s="1" t="s">
        <v>3156</v>
      </c>
      <c r="DJ1088" s="1" t="s">
        <v>3156</v>
      </c>
      <c r="DK1088" s="1" t="s">
        <v>3271</v>
      </c>
      <c r="DL1088" s="1" t="s">
        <v>3271</v>
      </c>
      <c r="DM1088" t="s">
        <v>3138</v>
      </c>
      <c r="DN1088" t="s">
        <v>3138</v>
      </c>
      <c r="DO1088" t="s">
        <v>3138</v>
      </c>
      <c r="DP1088" t="s">
        <v>3138</v>
      </c>
      <c r="DQ1088" t="s">
        <v>3138</v>
      </c>
      <c r="DR1088" t="s">
        <v>3138</v>
      </c>
      <c r="DS1088" s="1" t="s">
        <v>3223</v>
      </c>
      <c r="DT1088" s="1" t="s">
        <v>3163</v>
      </c>
      <c r="DU1088" s="1" t="s">
        <v>3163</v>
      </c>
      <c r="DV1088" s="1" t="s">
        <v>3163</v>
      </c>
      <c r="DW1088" s="1" t="s">
        <v>3203</v>
      </c>
      <c r="DX1088" s="1" t="s">
        <v>3203</v>
      </c>
      <c r="DY1088">
        <f t="shared" si="2462"/>
        <v>2</v>
      </c>
      <c r="DZ1088">
        <f t="shared" si="2463"/>
        <v>1</v>
      </c>
      <c r="EA1088">
        <f t="shared" si="2464"/>
        <v>1</v>
      </c>
      <c r="EB1088">
        <f t="shared" si="2465"/>
        <v>1</v>
      </c>
      <c r="EC1088">
        <f t="shared" si="2466"/>
        <v>2</v>
      </c>
      <c r="ED1088">
        <f t="shared" si="2467"/>
        <v>2</v>
      </c>
      <c r="FA1088" t="str">
        <f t="shared" si="2503"/>
        <v>木修女</v>
      </c>
      <c r="FB1088" t="str">
        <f t="shared" si="2504"/>
        <v>木刀客</v>
      </c>
      <c r="FC1088" t="str">
        <f t="shared" si="2505"/>
        <v>木刀客</v>
      </c>
      <c r="FD1088" t="str">
        <f t="shared" si="2506"/>
        <v>木刀客</v>
      </c>
      <c r="FE1088" t="str">
        <f t="shared" si="2507"/>
        <v>木魔法师</v>
      </c>
      <c r="FF1088" t="str">
        <f t="shared" si="2508"/>
        <v>木魔法师</v>
      </c>
    </row>
    <row r="1089" spans="15:162" ht="14.25" x14ac:dyDescent="0.15">
      <c r="O1089" s="11">
        <v>20706</v>
      </c>
      <c r="P1089" s="11">
        <v>13381247.25</v>
      </c>
      <c r="Q1089" s="16">
        <f t="shared" si="2539"/>
        <v>13381247</v>
      </c>
      <c r="R1089" s="4" t="str">
        <f t="shared" si="2540"/>
        <v>5400085,5201081,5201081,5200082,5501084,5401083</v>
      </c>
      <c r="S1089" s="4" t="str">
        <f t="shared" si="2541"/>
        <v>8,8,8,8,8,8</v>
      </c>
      <c r="T1089" s="4" t="str">
        <f t="shared" si="2542"/>
        <v>1432,1415,1415,1415,1415,1415</v>
      </c>
      <c r="U1089">
        <v>5400085</v>
      </c>
      <c r="V1089">
        <v>5201081</v>
      </c>
      <c r="W1089">
        <v>5201081</v>
      </c>
      <c r="X1089">
        <v>5200082</v>
      </c>
      <c r="Y1089">
        <v>5501084</v>
      </c>
      <c r="Z1089">
        <v>5401083</v>
      </c>
      <c r="AA1089" s="2">
        <v>8</v>
      </c>
      <c r="AB1089" s="2">
        <v>8</v>
      </c>
      <c r="AC1089" s="2">
        <v>8</v>
      </c>
      <c r="AD1089" s="2">
        <v>8</v>
      </c>
      <c r="AE1089" s="2">
        <v>8</v>
      </c>
      <c r="AF1089" s="2">
        <v>8</v>
      </c>
      <c r="AG1089" s="2">
        <f t="shared" si="2470"/>
        <v>1432</v>
      </c>
      <c r="AH1089" s="2">
        <f t="shared" si="2523"/>
        <v>1415</v>
      </c>
      <c r="AI1089" s="2">
        <f t="shared" si="2524"/>
        <v>1415</v>
      </c>
      <c r="AJ1089" s="2">
        <f t="shared" si="2525"/>
        <v>1415</v>
      </c>
      <c r="AK1089" s="2">
        <f t="shared" si="2526"/>
        <v>1415</v>
      </c>
      <c r="AL1089" s="2">
        <f t="shared" si="2527"/>
        <v>1415</v>
      </c>
      <c r="AM1089" s="8">
        <f t="shared" si="2528"/>
        <v>2274811.9900000002</v>
      </c>
      <c r="AN1089" s="8">
        <f t="shared" si="2514"/>
        <v>2221287.0020000003</v>
      </c>
      <c r="AO1089" s="8">
        <f t="shared" si="2514"/>
        <v>2221287.0020000003</v>
      </c>
      <c r="AP1089" s="8">
        <f t="shared" si="2514"/>
        <v>2221287.0020000003</v>
      </c>
      <c r="AQ1089" s="8">
        <f t="shared" si="2514"/>
        <v>2221287.0020000003</v>
      </c>
      <c r="AR1089" s="8">
        <f t="shared" si="2514"/>
        <v>2221287.0020000003</v>
      </c>
      <c r="AS1089" s="8">
        <f t="shared" si="2471"/>
        <v>-93</v>
      </c>
      <c r="AT1089">
        <f t="shared" si="2472"/>
        <v>1339</v>
      </c>
      <c r="CH1089" t="str">
        <f t="shared" si="2509"/>
        <v/>
      </c>
      <c r="CI1089" s="26" t="b">
        <f t="shared" ref="CI1089:CN1089" si="2607">IF(DG1089&lt;&gt;"",IF(ISERROR(MATCH(INT(CO1089),$EE$4:$EE$879,0))=FALSE,TRUE),"")</f>
        <v>1</v>
      </c>
      <c r="CJ1089" s="26" t="b">
        <f t="shared" si="2607"/>
        <v>1</v>
      </c>
      <c r="CK1089" s="26" t="b">
        <f t="shared" si="2607"/>
        <v>1</v>
      </c>
      <c r="CL1089" s="26" t="b">
        <f t="shared" si="2607"/>
        <v>1</v>
      </c>
      <c r="CM1089" s="26" t="b">
        <f t="shared" si="2607"/>
        <v>1</v>
      </c>
      <c r="CN1089" s="26" t="b">
        <f t="shared" si="2607"/>
        <v>1</v>
      </c>
      <c r="CO1089" s="14" t="str">
        <f t="shared" ref="CO1089:CT1089" si="2608">IF(DG1089&lt;&gt;"",REPLACE(REPLACE(INDEX($EE$4:$EE$801,MATCH(DG1089,$EF$4:$EF$801,0)),6,1,CU1089),1,1,DA1089),"")</f>
        <v>5400085</v>
      </c>
      <c r="CP1089" s="14" t="str">
        <f t="shared" si="2608"/>
        <v>5201081</v>
      </c>
      <c r="CQ1089" s="14" t="str">
        <f t="shared" si="2608"/>
        <v>5201081</v>
      </c>
      <c r="CR1089" s="14" t="str">
        <f t="shared" si="2608"/>
        <v>5200082</v>
      </c>
      <c r="CS1089" s="14" t="str">
        <f t="shared" si="2608"/>
        <v>5501084</v>
      </c>
      <c r="CT1089" s="14" t="str">
        <f t="shared" si="2608"/>
        <v>5401083</v>
      </c>
      <c r="CU1089" s="2">
        <v>8</v>
      </c>
      <c r="CV1089" s="2">
        <v>8</v>
      </c>
      <c r="CW1089" s="2">
        <v>8</v>
      </c>
      <c r="CX1089" s="2">
        <v>8</v>
      </c>
      <c r="CY1089" s="2">
        <v>8</v>
      </c>
      <c r="CZ1089" s="2">
        <v>8</v>
      </c>
      <c r="DA1089" s="2">
        <v>5</v>
      </c>
      <c r="DB1089" s="7">
        <v>5</v>
      </c>
      <c r="DC1089">
        <v>5</v>
      </c>
      <c r="DD1089" s="2">
        <v>5</v>
      </c>
      <c r="DE1089" s="7">
        <v>5</v>
      </c>
      <c r="DF1089">
        <v>5</v>
      </c>
      <c r="DG1089" s="1" t="s">
        <v>3289</v>
      </c>
      <c r="DH1089" s="1" t="s">
        <v>3257</v>
      </c>
      <c r="DI1089" s="1" t="s">
        <v>3257</v>
      </c>
      <c r="DJ1089" s="1" t="s">
        <v>3262</v>
      </c>
      <c r="DK1089" s="1" t="s">
        <v>3252</v>
      </c>
      <c r="DL1089" s="1" t="s">
        <v>3271</v>
      </c>
      <c r="DM1089" t="s">
        <v>3159</v>
      </c>
      <c r="DN1089" t="s">
        <v>3131</v>
      </c>
      <c r="DO1089" t="s">
        <v>3131</v>
      </c>
      <c r="DP1089" t="s">
        <v>3122</v>
      </c>
      <c r="DQ1089" t="s">
        <v>3253</v>
      </c>
      <c r="DR1089" t="s">
        <v>3138</v>
      </c>
      <c r="DS1089" s="1" t="s">
        <v>3234</v>
      </c>
      <c r="DT1089" s="1" t="s">
        <v>3179</v>
      </c>
      <c r="DU1089" s="1" t="s">
        <v>3179</v>
      </c>
      <c r="DV1089" s="1" t="s">
        <v>3163</v>
      </c>
      <c r="DW1089" s="1" t="s">
        <v>3197</v>
      </c>
      <c r="DX1089" s="1" t="s">
        <v>3203</v>
      </c>
      <c r="DY1089">
        <f t="shared" si="2462"/>
        <v>2</v>
      </c>
      <c r="DZ1089">
        <f t="shared" si="2463"/>
        <v>1</v>
      </c>
      <c r="EA1089">
        <f t="shared" si="2464"/>
        <v>1</v>
      </c>
      <c r="EB1089">
        <f t="shared" si="2465"/>
        <v>1</v>
      </c>
      <c r="EC1089">
        <f t="shared" si="2466"/>
        <v>2</v>
      </c>
      <c r="ED1089">
        <f t="shared" si="2467"/>
        <v>2</v>
      </c>
      <c r="FA1089" t="str">
        <f t="shared" si="2503"/>
        <v>暗巫师</v>
      </c>
      <c r="FB1089" t="str">
        <f t="shared" si="2504"/>
        <v>水骑兵</v>
      </c>
      <c r="FC1089" t="str">
        <f t="shared" si="2505"/>
        <v>水骑兵</v>
      </c>
      <c r="FD1089" t="str">
        <f t="shared" si="2506"/>
        <v>火刀客</v>
      </c>
      <c r="FE1089" t="str">
        <f t="shared" si="2507"/>
        <v>光猎人</v>
      </c>
      <c r="FF1089" t="str">
        <f t="shared" si="2508"/>
        <v>木魔法师</v>
      </c>
    </row>
    <row r="1090" spans="15:162" ht="14.25" x14ac:dyDescent="0.15">
      <c r="O1090" s="11">
        <v>20707</v>
      </c>
      <c r="P1090" s="11">
        <v>13381534.529999999</v>
      </c>
      <c r="Q1090" s="16">
        <f t="shared" si="2539"/>
        <v>13381534</v>
      </c>
      <c r="R1090" s="4" t="str">
        <f t="shared" si="2540"/>
        <v>5201081,5202083,5200082,5401082,5400085,5400085</v>
      </c>
      <c r="S1090" s="4" t="str">
        <f t="shared" si="2541"/>
        <v>8,8,8,8,8,8</v>
      </c>
      <c r="T1090" s="4" t="str">
        <f t="shared" si="2542"/>
        <v>1432,1415,1415,1415,1415,1415</v>
      </c>
      <c r="U1090">
        <v>5201081</v>
      </c>
      <c r="V1090">
        <v>5202083</v>
      </c>
      <c r="W1090">
        <v>5200082</v>
      </c>
      <c r="X1090">
        <v>5401082</v>
      </c>
      <c r="Y1090">
        <v>5400085</v>
      </c>
      <c r="Z1090">
        <v>5400085</v>
      </c>
      <c r="AA1090" s="2">
        <v>8</v>
      </c>
      <c r="AB1090" s="2">
        <v>8</v>
      </c>
      <c r="AC1090" s="2">
        <v>8</v>
      </c>
      <c r="AD1090" s="2">
        <v>8</v>
      </c>
      <c r="AE1090" s="2">
        <v>8</v>
      </c>
      <c r="AF1090" s="2">
        <v>8</v>
      </c>
      <c r="AG1090" s="2">
        <f t="shared" si="2470"/>
        <v>1432</v>
      </c>
      <c r="AH1090" s="2">
        <f t="shared" si="2523"/>
        <v>1415</v>
      </c>
      <c r="AI1090" s="2">
        <f t="shared" si="2524"/>
        <v>1415</v>
      </c>
      <c r="AJ1090" s="2">
        <f t="shared" si="2525"/>
        <v>1415</v>
      </c>
      <c r="AK1090" s="2">
        <f t="shared" si="2526"/>
        <v>1415</v>
      </c>
      <c r="AL1090" s="2">
        <f t="shared" si="2527"/>
        <v>1415</v>
      </c>
      <c r="AM1090" s="8">
        <f t="shared" si="2528"/>
        <v>2274860.7800000003</v>
      </c>
      <c r="AN1090" s="8">
        <f t="shared" si="2514"/>
        <v>2221334.6440000003</v>
      </c>
      <c r="AO1090" s="8">
        <f t="shared" si="2514"/>
        <v>2221334.6440000003</v>
      </c>
      <c r="AP1090" s="8">
        <f t="shared" si="2514"/>
        <v>2221334.6440000003</v>
      </c>
      <c r="AQ1090" s="8">
        <f t="shared" si="2514"/>
        <v>2221334.6440000003</v>
      </c>
      <c r="AR1090" s="8">
        <f t="shared" si="2514"/>
        <v>2221334.6440000003</v>
      </c>
      <c r="AS1090" s="8">
        <f t="shared" si="2471"/>
        <v>-93</v>
      </c>
      <c r="AT1090">
        <f t="shared" si="2472"/>
        <v>1339</v>
      </c>
      <c r="CH1090" t="str">
        <f t="shared" si="2509"/>
        <v/>
      </c>
      <c r="CI1090" s="26" t="b">
        <f t="shared" ref="CI1090:CN1090" si="2609">IF(DG1090&lt;&gt;"",IF(ISERROR(MATCH(INT(CO1090),$EE$4:$EE$879,0))=FALSE,TRUE),"")</f>
        <v>1</v>
      </c>
      <c r="CJ1090" s="26" t="b">
        <f t="shared" si="2609"/>
        <v>1</v>
      </c>
      <c r="CK1090" s="26" t="b">
        <f t="shared" si="2609"/>
        <v>1</v>
      </c>
      <c r="CL1090" s="26" t="b">
        <f t="shared" si="2609"/>
        <v>1</v>
      </c>
      <c r="CM1090" s="26" t="b">
        <f t="shared" si="2609"/>
        <v>1</v>
      </c>
      <c r="CN1090" s="26" t="b">
        <f t="shared" si="2609"/>
        <v>1</v>
      </c>
      <c r="CO1090" s="14" t="str">
        <f t="shared" ref="CO1090:CT1090" si="2610">IF(DG1090&lt;&gt;"",REPLACE(REPLACE(INDEX($EE$4:$EE$801,MATCH(DG1090,$EF$4:$EF$801,0)),6,1,CU1090),1,1,DA1090),"")</f>
        <v>5201081</v>
      </c>
      <c r="CP1090" s="14" t="str">
        <f t="shared" si="2610"/>
        <v>5202083</v>
      </c>
      <c r="CQ1090" s="14" t="str">
        <f t="shared" si="2610"/>
        <v>5200082</v>
      </c>
      <c r="CR1090" s="14" t="str">
        <f t="shared" si="2610"/>
        <v>5401082</v>
      </c>
      <c r="CS1090" s="14" t="str">
        <f t="shared" si="2610"/>
        <v>5400085</v>
      </c>
      <c r="CT1090" s="14" t="str">
        <f t="shared" si="2610"/>
        <v>5400085</v>
      </c>
      <c r="CU1090" s="2">
        <v>8</v>
      </c>
      <c r="CV1090" s="2">
        <v>8</v>
      </c>
      <c r="CW1090" s="2">
        <v>8</v>
      </c>
      <c r="CX1090" s="2">
        <v>8</v>
      </c>
      <c r="CY1090" s="2">
        <v>8</v>
      </c>
      <c r="CZ1090" s="2">
        <v>8</v>
      </c>
      <c r="DA1090" s="2">
        <v>5</v>
      </c>
      <c r="DB1090" s="7">
        <v>5</v>
      </c>
      <c r="DC1090">
        <v>5</v>
      </c>
      <c r="DD1090" s="2">
        <v>5</v>
      </c>
      <c r="DE1090" s="7">
        <v>5</v>
      </c>
      <c r="DF1090">
        <v>5</v>
      </c>
      <c r="DG1090" s="1" t="s">
        <v>3257</v>
      </c>
      <c r="DH1090" s="1" t="s">
        <v>3269</v>
      </c>
      <c r="DI1090" s="1" t="s">
        <v>3262</v>
      </c>
      <c r="DJ1090" s="1" t="s">
        <v>3265</v>
      </c>
      <c r="DK1090" s="1" t="s">
        <v>3289</v>
      </c>
      <c r="DL1090" s="1" t="s">
        <v>3289</v>
      </c>
      <c r="DM1090" t="s">
        <v>3131</v>
      </c>
      <c r="DN1090" t="s">
        <v>3138</v>
      </c>
      <c r="DO1090" t="s">
        <v>3122</v>
      </c>
      <c r="DP1090" t="s">
        <v>3122</v>
      </c>
      <c r="DQ1090" t="s">
        <v>3159</v>
      </c>
      <c r="DR1090" t="s">
        <v>3159</v>
      </c>
      <c r="DS1090" s="1" t="s">
        <v>3179</v>
      </c>
      <c r="DT1090" s="1" t="s">
        <v>3166</v>
      </c>
      <c r="DU1090" s="1" t="s">
        <v>3163</v>
      </c>
      <c r="DV1090" s="1" t="s">
        <v>3203</v>
      </c>
      <c r="DW1090" s="1" t="s">
        <v>3234</v>
      </c>
      <c r="DX1090" s="1" t="s">
        <v>3234</v>
      </c>
      <c r="DY1090">
        <f t="shared" si="2462"/>
        <v>1</v>
      </c>
      <c r="DZ1090">
        <f t="shared" si="2463"/>
        <v>1</v>
      </c>
      <c r="EA1090">
        <f t="shared" si="2464"/>
        <v>1</v>
      </c>
      <c r="EB1090">
        <f t="shared" si="2465"/>
        <v>2</v>
      </c>
      <c r="EC1090">
        <f t="shared" si="2466"/>
        <v>2</v>
      </c>
      <c r="ED1090">
        <f t="shared" si="2467"/>
        <v>2</v>
      </c>
      <c r="FA1090" t="str">
        <f t="shared" si="2503"/>
        <v>水骑兵</v>
      </c>
      <c r="FB1090" t="str">
        <f t="shared" si="2504"/>
        <v>木维京</v>
      </c>
      <c r="FC1090" t="str">
        <f t="shared" si="2505"/>
        <v>火刀客</v>
      </c>
      <c r="FD1090" t="str">
        <f t="shared" si="2506"/>
        <v>火魔法师</v>
      </c>
      <c r="FE1090" t="str">
        <f t="shared" si="2507"/>
        <v>暗巫师</v>
      </c>
      <c r="FF1090" t="str">
        <f t="shared" si="2508"/>
        <v>暗巫师</v>
      </c>
    </row>
    <row r="1091" spans="15:162" ht="14.25" x14ac:dyDescent="0.15">
      <c r="O1091" s="11">
        <v>20708</v>
      </c>
      <c r="P1091" s="11">
        <v>13381821.810000001</v>
      </c>
      <c r="Q1091" s="16">
        <f t="shared" si="2539"/>
        <v>13381821</v>
      </c>
      <c r="R1091" s="4" t="str">
        <f t="shared" si="2540"/>
        <v>5501084,5200083,5301082,5300085,5500081,5500081</v>
      </c>
      <c r="S1091" s="4" t="str">
        <f t="shared" si="2541"/>
        <v>8,8,8,8,8,8</v>
      </c>
      <c r="T1091" s="4" t="str">
        <f t="shared" si="2542"/>
        <v>1432,1415,1415,1415,1415,1415</v>
      </c>
      <c r="U1091">
        <v>5501084</v>
      </c>
      <c r="V1091">
        <v>5200083</v>
      </c>
      <c r="W1091">
        <v>5301082</v>
      </c>
      <c r="X1091">
        <v>5300085</v>
      </c>
      <c r="Y1091">
        <v>5500081</v>
      </c>
      <c r="Z1091">
        <v>5500081</v>
      </c>
      <c r="AA1091" s="2">
        <v>8</v>
      </c>
      <c r="AB1091" s="2">
        <v>8</v>
      </c>
      <c r="AC1091" s="2">
        <v>8</v>
      </c>
      <c r="AD1091" s="2">
        <v>8</v>
      </c>
      <c r="AE1091" s="2">
        <v>8</v>
      </c>
      <c r="AF1091" s="2">
        <v>8</v>
      </c>
      <c r="AG1091" s="2">
        <f t="shared" si="2470"/>
        <v>1432</v>
      </c>
      <c r="AH1091" s="2">
        <f t="shared" si="2523"/>
        <v>1415</v>
      </c>
      <c r="AI1091" s="2">
        <f t="shared" si="2524"/>
        <v>1415</v>
      </c>
      <c r="AJ1091" s="2">
        <f t="shared" si="2525"/>
        <v>1415</v>
      </c>
      <c r="AK1091" s="2">
        <f t="shared" si="2526"/>
        <v>1415</v>
      </c>
      <c r="AL1091" s="2">
        <f t="shared" si="2527"/>
        <v>1415</v>
      </c>
      <c r="AM1091" s="8">
        <f t="shared" si="2528"/>
        <v>2274909.5700000003</v>
      </c>
      <c r="AN1091" s="8">
        <f t="shared" si="2514"/>
        <v>2221382.2860000003</v>
      </c>
      <c r="AO1091" s="8">
        <f t="shared" si="2514"/>
        <v>2221382.2860000003</v>
      </c>
      <c r="AP1091" s="8">
        <f t="shared" si="2514"/>
        <v>2221382.2860000003</v>
      </c>
      <c r="AQ1091" s="8">
        <f t="shared" si="2514"/>
        <v>2221382.2860000003</v>
      </c>
      <c r="AR1091" s="8">
        <f t="shared" si="2514"/>
        <v>2221382.2860000003</v>
      </c>
      <c r="AS1091" s="8">
        <f t="shared" si="2471"/>
        <v>-93</v>
      </c>
      <c r="AT1091">
        <f t="shared" si="2472"/>
        <v>1339</v>
      </c>
      <c r="CH1091" t="str">
        <f t="shared" si="2509"/>
        <v/>
      </c>
      <c r="CI1091" s="26" t="b">
        <f t="shared" ref="CI1091:CN1091" si="2611">IF(DG1091&lt;&gt;"",IF(ISERROR(MATCH(INT(CO1091),$EE$4:$EE$879,0))=FALSE,TRUE),"")</f>
        <v>1</v>
      </c>
      <c r="CJ1091" s="26" t="b">
        <f t="shared" si="2611"/>
        <v>1</v>
      </c>
      <c r="CK1091" s="26" t="b">
        <f t="shared" si="2611"/>
        <v>1</v>
      </c>
      <c r="CL1091" s="26" t="b">
        <f t="shared" si="2611"/>
        <v>1</v>
      </c>
      <c r="CM1091" s="26" t="b">
        <f t="shared" si="2611"/>
        <v>1</v>
      </c>
      <c r="CN1091" s="26" t="b">
        <f t="shared" si="2611"/>
        <v>1</v>
      </c>
      <c r="CO1091" s="14" t="str">
        <f t="shared" ref="CO1091:CT1091" si="2612">IF(DG1091&lt;&gt;"",REPLACE(REPLACE(INDEX($EE$4:$EE$801,MATCH(DG1091,$EF$4:$EF$801,0)),6,1,CU1091),1,1,DA1091),"")</f>
        <v>5501084</v>
      </c>
      <c r="CP1091" s="14" t="str">
        <f t="shared" si="2612"/>
        <v>5200083</v>
      </c>
      <c r="CQ1091" s="14" t="str">
        <f t="shared" si="2612"/>
        <v>5301082</v>
      </c>
      <c r="CR1091" s="14" t="str">
        <f t="shared" si="2612"/>
        <v>5300085</v>
      </c>
      <c r="CS1091" s="14" t="str">
        <f t="shared" si="2612"/>
        <v>5500081</v>
      </c>
      <c r="CT1091" s="14" t="str">
        <f t="shared" si="2612"/>
        <v>5500081</v>
      </c>
      <c r="CU1091" s="2">
        <v>8</v>
      </c>
      <c r="CV1091" s="2">
        <v>8</v>
      </c>
      <c r="CW1091" s="2">
        <v>8</v>
      </c>
      <c r="CX1091" s="2">
        <v>8</v>
      </c>
      <c r="CY1091" s="2">
        <v>8</v>
      </c>
      <c r="CZ1091" s="2">
        <v>8</v>
      </c>
      <c r="DA1091" s="2">
        <v>5</v>
      </c>
      <c r="DB1091" s="7">
        <v>5</v>
      </c>
      <c r="DC1091">
        <v>5</v>
      </c>
      <c r="DD1091" s="2">
        <v>5</v>
      </c>
      <c r="DE1091" s="7">
        <v>5</v>
      </c>
      <c r="DF1091">
        <v>5</v>
      </c>
      <c r="DG1091" s="1" t="s">
        <v>3252</v>
      </c>
      <c r="DH1091" s="1" t="s">
        <v>3156</v>
      </c>
      <c r="DI1091" s="1" t="s">
        <v>3264</v>
      </c>
      <c r="DJ1091" s="1" t="s">
        <v>3242</v>
      </c>
      <c r="DK1091" s="1" t="s">
        <v>3260</v>
      </c>
      <c r="DL1091" s="1" t="s">
        <v>3260</v>
      </c>
      <c r="DM1091" t="s">
        <v>3253</v>
      </c>
      <c r="DN1091" t="s">
        <v>3138</v>
      </c>
      <c r="DO1091" t="s">
        <v>3122</v>
      </c>
      <c r="DP1091" t="s">
        <v>3159</v>
      </c>
      <c r="DQ1091" t="s">
        <v>3131</v>
      </c>
      <c r="DR1091" t="s">
        <v>3131</v>
      </c>
      <c r="DS1091" s="1" t="s">
        <v>3197</v>
      </c>
      <c r="DT1091" s="1" t="s">
        <v>3163</v>
      </c>
      <c r="DU1091" s="1" t="s">
        <v>3184</v>
      </c>
      <c r="DV1091" s="1" t="s">
        <v>3243</v>
      </c>
      <c r="DW1091" s="1" t="s">
        <v>3206</v>
      </c>
      <c r="DX1091" s="1" t="s">
        <v>3206</v>
      </c>
      <c r="DY1091">
        <f t="shared" si="2462"/>
        <v>2</v>
      </c>
      <c r="DZ1091">
        <f t="shared" si="2463"/>
        <v>1</v>
      </c>
      <c r="EA1091">
        <f t="shared" si="2464"/>
        <v>1</v>
      </c>
      <c r="EB1091">
        <f t="shared" si="2465"/>
        <v>1</v>
      </c>
      <c r="EC1091">
        <f t="shared" si="2466"/>
        <v>2</v>
      </c>
      <c r="ED1091">
        <f t="shared" si="2467"/>
        <v>2</v>
      </c>
      <c r="FA1091" t="str">
        <f t="shared" si="2503"/>
        <v>光猎人</v>
      </c>
      <c r="FB1091" t="str">
        <f t="shared" si="2504"/>
        <v>木刀客</v>
      </c>
      <c r="FC1091" t="str">
        <f t="shared" si="2505"/>
        <v>火剑士</v>
      </c>
      <c r="FD1091" t="str">
        <f t="shared" si="2506"/>
        <v>暗武士</v>
      </c>
      <c r="FE1091" t="str">
        <f t="shared" si="2507"/>
        <v>水海盗</v>
      </c>
      <c r="FF1091" t="str">
        <f t="shared" si="2508"/>
        <v>水海盗</v>
      </c>
    </row>
    <row r="1092" spans="15:162" ht="14.25" x14ac:dyDescent="0.15">
      <c r="O1092" s="11">
        <v>20709</v>
      </c>
      <c r="P1092" s="11">
        <v>13382109.09</v>
      </c>
      <c r="Q1092" s="16">
        <f t="shared" si="2539"/>
        <v>13382109</v>
      </c>
      <c r="R1092" s="4" t="str">
        <f t="shared" si="2540"/>
        <v>5500082,5200081,5200081,5301083,5502083,5402082</v>
      </c>
      <c r="S1092" s="4" t="str">
        <f t="shared" si="2541"/>
        <v>8,8,8,8,8,8</v>
      </c>
      <c r="T1092" s="4" t="str">
        <f t="shared" si="2542"/>
        <v>1432,1415,1415,1415,1415,1415</v>
      </c>
      <c r="U1092">
        <v>5500082</v>
      </c>
      <c r="V1092">
        <v>5200081</v>
      </c>
      <c r="W1092">
        <v>5200081</v>
      </c>
      <c r="X1092">
        <v>5301083</v>
      </c>
      <c r="Y1092">
        <v>5502083</v>
      </c>
      <c r="Z1092">
        <v>5402082</v>
      </c>
      <c r="AA1092" s="2">
        <v>8</v>
      </c>
      <c r="AB1092" s="2">
        <v>8</v>
      </c>
      <c r="AC1092" s="2">
        <v>8</v>
      </c>
      <c r="AD1092" s="2">
        <v>8</v>
      </c>
      <c r="AE1092" s="2">
        <v>8</v>
      </c>
      <c r="AF1092" s="2">
        <v>8</v>
      </c>
      <c r="AG1092" s="2">
        <f t="shared" si="2470"/>
        <v>1432</v>
      </c>
      <c r="AH1092" s="2">
        <f t="shared" si="2523"/>
        <v>1415</v>
      </c>
      <c r="AI1092" s="2">
        <f t="shared" si="2524"/>
        <v>1415</v>
      </c>
      <c r="AJ1092" s="2">
        <f t="shared" si="2525"/>
        <v>1415</v>
      </c>
      <c r="AK1092" s="2">
        <f t="shared" si="2526"/>
        <v>1415</v>
      </c>
      <c r="AL1092" s="2">
        <f t="shared" si="2527"/>
        <v>1415</v>
      </c>
      <c r="AM1092" s="8">
        <f t="shared" si="2528"/>
        <v>2274958.5300000003</v>
      </c>
      <c r="AN1092" s="8">
        <f t="shared" si="2514"/>
        <v>2221430.094</v>
      </c>
      <c r="AO1092" s="8">
        <f t="shared" si="2514"/>
        <v>2221430.094</v>
      </c>
      <c r="AP1092" s="8">
        <f t="shared" si="2514"/>
        <v>2221430.094</v>
      </c>
      <c r="AQ1092" s="8">
        <f t="shared" si="2514"/>
        <v>2221430.094</v>
      </c>
      <c r="AR1092" s="8">
        <f t="shared" si="2514"/>
        <v>2221430.094</v>
      </c>
      <c r="AS1092" s="8">
        <f t="shared" si="2471"/>
        <v>-93</v>
      </c>
      <c r="AT1092">
        <f t="shared" si="2472"/>
        <v>1339</v>
      </c>
      <c r="CH1092" t="str">
        <f t="shared" si="2509"/>
        <v/>
      </c>
      <c r="CI1092" s="26" t="b">
        <f t="shared" ref="CI1092:CN1092" si="2613">IF(DG1092&lt;&gt;"",IF(ISERROR(MATCH(INT(CO1092),$EE$4:$EE$879,0))=FALSE,TRUE),"")</f>
        <v>1</v>
      </c>
      <c r="CJ1092" s="26" t="b">
        <f t="shared" si="2613"/>
        <v>1</v>
      </c>
      <c r="CK1092" s="26" t="b">
        <f t="shared" si="2613"/>
        <v>1</v>
      </c>
      <c r="CL1092" s="26" t="b">
        <f t="shared" si="2613"/>
        <v>1</v>
      </c>
      <c r="CM1092" s="26" t="b">
        <f t="shared" si="2613"/>
        <v>1</v>
      </c>
      <c r="CN1092" s="26" t="b">
        <f t="shared" si="2613"/>
        <v>1</v>
      </c>
      <c r="CO1092" s="14" t="str">
        <f t="shared" ref="CO1092:CT1092" si="2614">IF(DG1092&lt;&gt;"",REPLACE(REPLACE(INDEX($EE$4:$EE$801,MATCH(DG1092,$EF$4:$EF$801,0)),6,1,CU1092),1,1,DA1092),"")</f>
        <v>5500082</v>
      </c>
      <c r="CP1092" s="14" t="str">
        <f t="shared" si="2614"/>
        <v>5200081</v>
      </c>
      <c r="CQ1092" s="14" t="str">
        <f t="shared" si="2614"/>
        <v>5200081</v>
      </c>
      <c r="CR1092" s="14" t="str">
        <f t="shared" si="2614"/>
        <v>5301083</v>
      </c>
      <c r="CS1092" s="14" t="str">
        <f t="shared" si="2614"/>
        <v>5502083</v>
      </c>
      <c r="CT1092" s="14" t="str">
        <f t="shared" si="2614"/>
        <v>5402082</v>
      </c>
      <c r="CU1092" s="2">
        <v>8</v>
      </c>
      <c r="CV1092" s="2">
        <v>8</v>
      </c>
      <c r="CW1092" s="2">
        <v>8</v>
      </c>
      <c r="CX1092" s="2">
        <v>8</v>
      </c>
      <c r="CY1092" s="2">
        <v>8</v>
      </c>
      <c r="CZ1092" s="2">
        <v>8</v>
      </c>
      <c r="DA1092" s="2">
        <v>5</v>
      </c>
      <c r="DB1092" s="7">
        <v>5</v>
      </c>
      <c r="DC1092">
        <v>5</v>
      </c>
      <c r="DD1092" s="2">
        <v>5</v>
      </c>
      <c r="DE1092" s="7">
        <v>5</v>
      </c>
      <c r="DF1092">
        <v>5</v>
      </c>
      <c r="DG1092" s="1" t="s">
        <v>3148</v>
      </c>
      <c r="DH1092" s="1" t="s">
        <v>3256</v>
      </c>
      <c r="DI1092" s="1" t="s">
        <v>3256</v>
      </c>
      <c r="DJ1092" s="1" t="s">
        <v>3270</v>
      </c>
      <c r="DK1092" s="1" t="s">
        <v>3273</v>
      </c>
      <c r="DL1092" s="1" t="s">
        <v>3266</v>
      </c>
      <c r="DM1092" t="s">
        <v>3122</v>
      </c>
      <c r="DN1092" t="s">
        <v>3131</v>
      </c>
      <c r="DO1092" t="s">
        <v>3131</v>
      </c>
      <c r="DP1092" t="s">
        <v>3138</v>
      </c>
      <c r="DQ1092" t="s">
        <v>3138</v>
      </c>
      <c r="DR1092" t="s">
        <v>3122</v>
      </c>
      <c r="DS1092" s="1" t="s">
        <v>3206</v>
      </c>
      <c r="DT1092" s="1" t="s">
        <v>3163</v>
      </c>
      <c r="DU1092" s="1" t="s">
        <v>3163</v>
      </c>
      <c r="DV1092" s="1" t="s">
        <v>3184</v>
      </c>
      <c r="DW1092" s="1" t="s">
        <v>3198</v>
      </c>
      <c r="DX1092" s="1" t="s">
        <v>3202</v>
      </c>
      <c r="DY1092">
        <f t="shared" si="2462"/>
        <v>2</v>
      </c>
      <c r="DZ1092">
        <f t="shared" si="2463"/>
        <v>1</v>
      </c>
      <c r="EA1092">
        <f t="shared" si="2464"/>
        <v>1</v>
      </c>
      <c r="EB1092">
        <f t="shared" si="2465"/>
        <v>1</v>
      </c>
      <c r="EC1092">
        <f t="shared" si="2466"/>
        <v>2</v>
      </c>
      <c r="ED1092">
        <f t="shared" si="2467"/>
        <v>2</v>
      </c>
      <c r="FA1092" t="str">
        <f t="shared" si="2503"/>
        <v>火海盗</v>
      </c>
      <c r="FB1092" t="str">
        <f t="shared" si="2504"/>
        <v>水刀客</v>
      </c>
      <c r="FC1092" t="str">
        <f t="shared" si="2505"/>
        <v>水刀客</v>
      </c>
      <c r="FD1092" t="str">
        <f t="shared" si="2506"/>
        <v>木剑士</v>
      </c>
      <c r="FE1092" t="str">
        <f t="shared" si="2507"/>
        <v>木火枪手</v>
      </c>
      <c r="FF1092" t="str">
        <f t="shared" si="2508"/>
        <v>火女巫</v>
      </c>
    </row>
    <row r="1093" spans="15:162" ht="14.25" x14ac:dyDescent="0.15">
      <c r="O1093" s="11">
        <v>20710</v>
      </c>
      <c r="P1093" s="11">
        <v>13567801.59</v>
      </c>
      <c r="Q1093" s="16">
        <f t="shared" si="2539"/>
        <v>13567801</v>
      </c>
      <c r="R1093" s="4" t="str">
        <f t="shared" si="2540"/>
        <v>5201083,5201083,5201083,5601083,5402083,5601083</v>
      </c>
      <c r="S1093" s="4" t="str">
        <f t="shared" si="2541"/>
        <v>8,8,8,8,8,8</v>
      </c>
      <c r="T1093" s="4" t="str">
        <f t="shared" si="2542"/>
        <v>1442,1425,1425,1425,1425,1425</v>
      </c>
      <c r="U1093">
        <v>5201083</v>
      </c>
      <c r="V1093">
        <v>5201083</v>
      </c>
      <c r="W1093">
        <v>5201083</v>
      </c>
      <c r="X1093">
        <v>5601083</v>
      </c>
      <c r="Y1093">
        <v>5402083</v>
      </c>
      <c r="Z1093">
        <v>5601083</v>
      </c>
      <c r="AA1093" s="2">
        <v>8</v>
      </c>
      <c r="AB1093" s="2">
        <v>8</v>
      </c>
      <c r="AC1093" s="2">
        <v>8</v>
      </c>
      <c r="AD1093" s="2">
        <v>8</v>
      </c>
      <c r="AE1093" s="2">
        <v>8</v>
      </c>
      <c r="AF1093" s="2">
        <v>8</v>
      </c>
      <c r="AG1093" s="2">
        <f t="shared" si="2470"/>
        <v>1442</v>
      </c>
      <c r="AH1093" s="2">
        <f t="shared" si="2523"/>
        <v>1425</v>
      </c>
      <c r="AI1093" s="2">
        <f t="shared" si="2524"/>
        <v>1425</v>
      </c>
      <c r="AJ1093" s="2">
        <f t="shared" si="2525"/>
        <v>1425</v>
      </c>
      <c r="AK1093" s="2">
        <f t="shared" si="2526"/>
        <v>1425</v>
      </c>
      <c r="AL1093" s="2">
        <f t="shared" si="2527"/>
        <v>1425</v>
      </c>
      <c r="AM1093" s="8">
        <f t="shared" si="2528"/>
        <v>2306526.1700000004</v>
      </c>
      <c r="AN1093" s="8">
        <f t="shared" si="2514"/>
        <v>2252254.966</v>
      </c>
      <c r="AO1093" s="8">
        <f t="shared" si="2514"/>
        <v>2252254.966</v>
      </c>
      <c r="AP1093" s="8">
        <f t="shared" si="2514"/>
        <v>2252254.966</v>
      </c>
      <c r="AQ1093" s="8">
        <f t="shared" si="2514"/>
        <v>2252254.966</v>
      </c>
      <c r="AR1093" s="8">
        <f t="shared" si="2514"/>
        <v>2252254.966</v>
      </c>
      <c r="AS1093" s="8">
        <f t="shared" si="2471"/>
        <v>-94</v>
      </c>
      <c r="AT1093">
        <f t="shared" si="2472"/>
        <v>1348</v>
      </c>
      <c r="CH1093" t="str">
        <f t="shared" si="2509"/>
        <v/>
      </c>
      <c r="CI1093" s="26" t="b">
        <f t="shared" ref="CI1093:CN1093" si="2615">IF(DG1093&lt;&gt;"",IF(ISERROR(MATCH(INT(CO1093),$EE$4:$EE$879,0))=FALSE,TRUE),"")</f>
        <v>1</v>
      </c>
      <c r="CJ1093" s="26" t="b">
        <f t="shared" si="2615"/>
        <v>1</v>
      </c>
      <c r="CK1093" s="26" t="b">
        <f t="shared" si="2615"/>
        <v>1</v>
      </c>
      <c r="CL1093" s="26" t="b">
        <f t="shared" si="2615"/>
        <v>1</v>
      </c>
      <c r="CM1093" s="26" t="b">
        <f t="shared" si="2615"/>
        <v>1</v>
      </c>
      <c r="CN1093" s="26" t="b">
        <f t="shared" si="2615"/>
        <v>1</v>
      </c>
      <c r="CO1093" s="14" t="str">
        <f t="shared" ref="CO1093:CT1093" si="2616">IF(DG1093&lt;&gt;"",REPLACE(REPLACE(INDEX($EE$4:$EE$801,MATCH(DG1093,$EF$4:$EF$801,0)),6,1,CU1093),1,1,DA1093),"")</f>
        <v>5201083</v>
      </c>
      <c r="CP1093" s="14" t="str">
        <f t="shared" si="2616"/>
        <v>5201083</v>
      </c>
      <c r="CQ1093" s="14" t="str">
        <f t="shared" si="2616"/>
        <v>5201083</v>
      </c>
      <c r="CR1093" s="14" t="str">
        <f t="shared" si="2616"/>
        <v>5601083</v>
      </c>
      <c r="CS1093" s="14" t="str">
        <f t="shared" si="2616"/>
        <v>5402083</v>
      </c>
      <c r="CT1093" s="14" t="str">
        <f t="shared" si="2616"/>
        <v>5601083</v>
      </c>
      <c r="CU1093" s="2">
        <v>8</v>
      </c>
      <c r="CV1093" s="2">
        <v>8</v>
      </c>
      <c r="CW1093" s="2">
        <v>8</v>
      </c>
      <c r="CX1093" s="2">
        <v>8</v>
      </c>
      <c r="CY1093" s="2">
        <v>8</v>
      </c>
      <c r="CZ1093" s="2">
        <v>8</v>
      </c>
      <c r="DA1093" s="2">
        <v>5</v>
      </c>
      <c r="DB1093" s="7">
        <v>5</v>
      </c>
      <c r="DC1093">
        <v>5</v>
      </c>
      <c r="DD1093" s="2">
        <v>5</v>
      </c>
      <c r="DE1093" s="7">
        <v>5</v>
      </c>
      <c r="DF1093">
        <v>5</v>
      </c>
      <c r="DG1093" s="1" t="s">
        <v>3268</v>
      </c>
      <c r="DH1093" s="1" t="s">
        <v>3268</v>
      </c>
      <c r="DI1093" s="1" t="s">
        <v>3268</v>
      </c>
      <c r="DJ1093" s="1" t="s">
        <v>3251</v>
      </c>
      <c r="DK1093" s="1" t="s">
        <v>3164</v>
      </c>
      <c r="DL1093" s="1" t="s">
        <v>3251</v>
      </c>
      <c r="DM1093" t="s">
        <v>3138</v>
      </c>
      <c r="DN1093" t="s">
        <v>3138</v>
      </c>
      <c r="DO1093" t="s">
        <v>3138</v>
      </c>
      <c r="DP1093" t="s">
        <v>3138</v>
      </c>
      <c r="DQ1093" t="s">
        <v>3138</v>
      </c>
      <c r="DR1093" t="s">
        <v>3138</v>
      </c>
      <c r="DS1093" s="1" t="s">
        <v>3179</v>
      </c>
      <c r="DT1093" s="1" t="s">
        <v>3179</v>
      </c>
      <c r="DU1093" s="1" t="s">
        <v>3179</v>
      </c>
      <c r="DV1093" s="1" t="s">
        <v>3223</v>
      </c>
      <c r="DW1093" s="1" t="s">
        <v>3202</v>
      </c>
      <c r="DX1093" s="1" t="s">
        <v>3223</v>
      </c>
      <c r="DY1093">
        <f t="shared" ref="DY1093:DY1156" si="2617">IF(DG1093&lt;&gt;"",INDEX($EG$4:$EG$800,MATCH(DG1093,$EF$4:$EF$801,0)),0)</f>
        <v>1</v>
      </c>
      <c r="DZ1093">
        <f t="shared" ref="DZ1093:DZ1156" si="2618">IF(DH1093&lt;&gt;"",INDEX($EG$4:$EG$800,MATCH(DH1093,$EF$4:$EF$801,0)),0)</f>
        <v>1</v>
      </c>
      <c r="EA1093">
        <f t="shared" ref="EA1093:EA1156" si="2619">IF(DI1093&lt;&gt;"",INDEX($EG$4:$EG$800,MATCH(DI1093,$EF$4:$EF$801,0)),0)</f>
        <v>1</v>
      </c>
      <c r="EB1093">
        <f t="shared" ref="EB1093:EB1156" si="2620">IF(DJ1093&lt;&gt;"",INDEX($EG$4:$EG$800,MATCH(DJ1093,$EF$4:$EF$801,0)),0)</f>
        <v>2</v>
      </c>
      <c r="EC1093">
        <f t="shared" ref="EC1093:EC1156" si="2621">IF(DK1093&lt;&gt;"",INDEX($EG$4:$EG$800,MATCH(DK1093,$EF$4:$EF$801,0)),0)</f>
        <v>2</v>
      </c>
      <c r="ED1093">
        <f t="shared" ref="ED1093:ED1156" si="2622">IF(DL1093&lt;&gt;"",INDEX($EG$4:$EG$800,MATCH(DL1093,$EF$4:$EF$801,0)),0)</f>
        <v>2</v>
      </c>
      <c r="FA1093" t="str">
        <f t="shared" si="2503"/>
        <v>木骑兵</v>
      </c>
      <c r="FB1093" t="str">
        <f t="shared" si="2504"/>
        <v>木骑兵</v>
      </c>
      <c r="FC1093" t="str">
        <f t="shared" si="2505"/>
        <v>木骑兵</v>
      </c>
      <c r="FD1093" t="str">
        <f t="shared" si="2506"/>
        <v>木修女</v>
      </c>
      <c r="FE1093" t="str">
        <f t="shared" si="2507"/>
        <v>木女巫</v>
      </c>
      <c r="FF1093" t="str">
        <f t="shared" si="2508"/>
        <v>木修女</v>
      </c>
    </row>
    <row r="1094" spans="15:162" ht="14.25" x14ac:dyDescent="0.15">
      <c r="O1094" s="11">
        <v>20711</v>
      </c>
      <c r="P1094" s="11">
        <v>13568090.76</v>
      </c>
      <c r="Q1094" s="16">
        <f t="shared" si="2539"/>
        <v>13568090</v>
      </c>
      <c r="R1094" s="4" t="str">
        <f t="shared" si="2540"/>
        <v>5400085,5201081,5201081,5200082,5501084,5401083</v>
      </c>
      <c r="S1094" s="4" t="str">
        <f t="shared" si="2541"/>
        <v>8,8,8,8,8,8</v>
      </c>
      <c r="T1094" s="4" t="str">
        <f t="shared" si="2542"/>
        <v>1442,1425,1425,1425,1425,1425</v>
      </c>
      <c r="U1094">
        <v>5400085</v>
      </c>
      <c r="V1094">
        <v>5201081</v>
      </c>
      <c r="W1094">
        <v>5201081</v>
      </c>
      <c r="X1094">
        <v>5200082</v>
      </c>
      <c r="Y1094">
        <v>5501084</v>
      </c>
      <c r="Z1094">
        <v>5401083</v>
      </c>
      <c r="AA1094" s="2">
        <v>8</v>
      </c>
      <c r="AB1094" s="2">
        <v>8</v>
      </c>
      <c r="AC1094" s="2">
        <v>8</v>
      </c>
      <c r="AD1094" s="2">
        <v>8</v>
      </c>
      <c r="AE1094" s="2">
        <v>8</v>
      </c>
      <c r="AF1094" s="2">
        <v>8</v>
      </c>
      <c r="AG1094" s="2">
        <f t="shared" si="2470"/>
        <v>1442</v>
      </c>
      <c r="AH1094" s="2">
        <f t="shared" si="2523"/>
        <v>1425</v>
      </c>
      <c r="AI1094" s="2">
        <f t="shared" si="2524"/>
        <v>1425</v>
      </c>
      <c r="AJ1094" s="2">
        <f t="shared" si="2525"/>
        <v>1425</v>
      </c>
      <c r="AK1094" s="2">
        <f t="shared" si="2526"/>
        <v>1425</v>
      </c>
      <c r="AL1094" s="2">
        <f t="shared" si="2527"/>
        <v>1425</v>
      </c>
      <c r="AM1094" s="8">
        <f t="shared" si="2528"/>
        <v>2306575.3000000003</v>
      </c>
      <c r="AN1094" s="8">
        <f t="shared" si="2514"/>
        <v>2252302.94</v>
      </c>
      <c r="AO1094" s="8">
        <f t="shared" si="2514"/>
        <v>2252302.94</v>
      </c>
      <c r="AP1094" s="8">
        <f t="shared" si="2514"/>
        <v>2252302.94</v>
      </c>
      <c r="AQ1094" s="8">
        <f t="shared" si="2514"/>
        <v>2252302.94</v>
      </c>
      <c r="AR1094" s="8">
        <f t="shared" si="2514"/>
        <v>2252302.94</v>
      </c>
      <c r="AS1094" s="8">
        <f t="shared" si="2471"/>
        <v>-94</v>
      </c>
      <c r="AT1094">
        <f t="shared" si="2472"/>
        <v>1348</v>
      </c>
      <c r="CH1094" t="str">
        <f t="shared" si="2509"/>
        <v/>
      </c>
      <c r="CI1094" s="26" t="b">
        <f t="shared" ref="CI1094:CN1094" si="2623">IF(DG1094&lt;&gt;"",IF(ISERROR(MATCH(INT(CO1094),$EE$4:$EE$879,0))=FALSE,TRUE),"")</f>
        <v>1</v>
      </c>
      <c r="CJ1094" s="26" t="b">
        <f t="shared" si="2623"/>
        <v>1</v>
      </c>
      <c r="CK1094" s="26" t="b">
        <f t="shared" si="2623"/>
        <v>1</v>
      </c>
      <c r="CL1094" s="26" t="b">
        <f t="shared" si="2623"/>
        <v>1</v>
      </c>
      <c r="CM1094" s="26" t="b">
        <f t="shared" si="2623"/>
        <v>1</v>
      </c>
      <c r="CN1094" s="26" t="b">
        <f t="shared" si="2623"/>
        <v>1</v>
      </c>
      <c r="CO1094" s="14" t="str">
        <f t="shared" ref="CO1094:CT1094" si="2624">IF(DG1094&lt;&gt;"",REPLACE(REPLACE(INDEX($EE$4:$EE$801,MATCH(DG1094,$EF$4:$EF$801,0)),6,1,CU1094),1,1,DA1094),"")</f>
        <v>5400085</v>
      </c>
      <c r="CP1094" s="14" t="str">
        <f t="shared" si="2624"/>
        <v>5201081</v>
      </c>
      <c r="CQ1094" s="14" t="str">
        <f t="shared" si="2624"/>
        <v>5201081</v>
      </c>
      <c r="CR1094" s="14" t="str">
        <f t="shared" si="2624"/>
        <v>5200082</v>
      </c>
      <c r="CS1094" s="14" t="str">
        <f t="shared" si="2624"/>
        <v>5501084</v>
      </c>
      <c r="CT1094" s="14" t="str">
        <f t="shared" si="2624"/>
        <v>5401083</v>
      </c>
      <c r="CU1094" s="2">
        <v>8</v>
      </c>
      <c r="CV1094" s="2">
        <v>8</v>
      </c>
      <c r="CW1094" s="2">
        <v>8</v>
      </c>
      <c r="CX1094" s="2">
        <v>8</v>
      </c>
      <c r="CY1094" s="2">
        <v>8</v>
      </c>
      <c r="CZ1094" s="2">
        <v>8</v>
      </c>
      <c r="DA1094" s="2">
        <v>5</v>
      </c>
      <c r="DB1094" s="7">
        <v>5</v>
      </c>
      <c r="DC1094">
        <v>5</v>
      </c>
      <c r="DD1094" s="2">
        <v>5</v>
      </c>
      <c r="DE1094" s="7">
        <v>5</v>
      </c>
      <c r="DF1094">
        <v>5</v>
      </c>
      <c r="DG1094" s="1" t="s">
        <v>3289</v>
      </c>
      <c r="DH1094" s="1" t="s">
        <v>3257</v>
      </c>
      <c r="DI1094" s="1" t="s">
        <v>3257</v>
      </c>
      <c r="DJ1094" s="1" t="s">
        <v>3262</v>
      </c>
      <c r="DK1094" s="1" t="s">
        <v>3252</v>
      </c>
      <c r="DL1094" s="1" t="s">
        <v>3271</v>
      </c>
      <c r="DM1094" t="s">
        <v>3159</v>
      </c>
      <c r="DN1094" t="s">
        <v>3131</v>
      </c>
      <c r="DO1094" t="s">
        <v>3131</v>
      </c>
      <c r="DP1094" t="s">
        <v>3122</v>
      </c>
      <c r="DQ1094" t="s">
        <v>3253</v>
      </c>
      <c r="DR1094" t="s">
        <v>3138</v>
      </c>
      <c r="DS1094" s="1" t="s">
        <v>3234</v>
      </c>
      <c r="DT1094" s="1" t="s">
        <v>3179</v>
      </c>
      <c r="DU1094" s="1" t="s">
        <v>3179</v>
      </c>
      <c r="DV1094" s="1" t="s">
        <v>3163</v>
      </c>
      <c r="DW1094" s="1" t="s">
        <v>3197</v>
      </c>
      <c r="DX1094" s="1" t="s">
        <v>3203</v>
      </c>
      <c r="DY1094">
        <f t="shared" si="2617"/>
        <v>2</v>
      </c>
      <c r="DZ1094">
        <f t="shared" si="2618"/>
        <v>1</v>
      </c>
      <c r="EA1094">
        <f t="shared" si="2619"/>
        <v>1</v>
      </c>
      <c r="EB1094">
        <f t="shared" si="2620"/>
        <v>1</v>
      </c>
      <c r="EC1094">
        <f t="shared" si="2621"/>
        <v>2</v>
      </c>
      <c r="ED1094">
        <f t="shared" si="2622"/>
        <v>2</v>
      </c>
      <c r="FA1094" t="str">
        <f t="shared" si="2503"/>
        <v>暗巫师</v>
      </c>
      <c r="FB1094" t="str">
        <f t="shared" si="2504"/>
        <v>水骑兵</v>
      </c>
      <c r="FC1094" t="str">
        <f t="shared" si="2505"/>
        <v>水骑兵</v>
      </c>
      <c r="FD1094" t="str">
        <f t="shared" si="2506"/>
        <v>火刀客</v>
      </c>
      <c r="FE1094" t="str">
        <f t="shared" si="2507"/>
        <v>光猎人</v>
      </c>
      <c r="FF1094" t="str">
        <f t="shared" si="2508"/>
        <v>木魔法师</v>
      </c>
    </row>
    <row r="1095" spans="15:162" ht="14.25" x14ac:dyDescent="0.15">
      <c r="O1095" s="11">
        <v>20712</v>
      </c>
      <c r="P1095" s="11">
        <v>13568381.82</v>
      </c>
      <c r="Q1095" s="16">
        <f t="shared" si="2539"/>
        <v>13568381</v>
      </c>
      <c r="R1095" s="4" t="str">
        <f t="shared" si="2540"/>
        <v>5201081,5202083,5200082,5401082,5400085,5400085</v>
      </c>
      <c r="S1095" s="4" t="str">
        <f t="shared" si="2541"/>
        <v>8,8,8,8,8,8</v>
      </c>
      <c r="T1095" s="4" t="str">
        <f t="shared" si="2542"/>
        <v>1442,1425,1425,1425,1425,1425</v>
      </c>
      <c r="U1095">
        <v>5201081</v>
      </c>
      <c r="V1095">
        <v>5202083</v>
      </c>
      <c r="W1095">
        <v>5200082</v>
      </c>
      <c r="X1095">
        <v>5401082</v>
      </c>
      <c r="Y1095">
        <v>5400085</v>
      </c>
      <c r="Z1095">
        <v>5400085</v>
      </c>
      <c r="AA1095" s="2">
        <v>8</v>
      </c>
      <c r="AB1095" s="2">
        <v>8</v>
      </c>
      <c r="AC1095" s="2">
        <v>8</v>
      </c>
      <c r="AD1095" s="2">
        <v>8</v>
      </c>
      <c r="AE1095" s="2">
        <v>8</v>
      </c>
      <c r="AF1095" s="2">
        <v>8</v>
      </c>
      <c r="AG1095" s="2">
        <f t="shared" ref="AG1095:AG1158" si="2625">IF(AM1095&gt;0,FLOOR((POWER((AM1095/IF(AND(AA1095&gt;=2,AA1095&lt;4),1.1,IF(AND(AA1095&gt;=4,AA1095&lt;6),1.2,IF(AA1095&gt;=6,1.4,1)))/$AD$1),0.5)/INDEX($AU$4:$BF$4,MATCH(AA1095,$AU$3:$BF$3,0))-1)*10,1),"")</f>
        <v>1442</v>
      </c>
      <c r="AH1095" s="2">
        <f t="shared" si="2523"/>
        <v>1425</v>
      </c>
      <c r="AI1095" s="2">
        <f t="shared" si="2524"/>
        <v>1425</v>
      </c>
      <c r="AJ1095" s="2">
        <f t="shared" si="2525"/>
        <v>1425</v>
      </c>
      <c r="AK1095" s="2">
        <f t="shared" si="2526"/>
        <v>1425</v>
      </c>
      <c r="AL1095" s="2">
        <f t="shared" si="2527"/>
        <v>1425</v>
      </c>
      <c r="AM1095" s="8">
        <f t="shared" si="2528"/>
        <v>2306624.77</v>
      </c>
      <c r="AN1095" s="8">
        <f t="shared" si="2514"/>
        <v>2252351.2460000003</v>
      </c>
      <c r="AO1095" s="8">
        <f t="shared" si="2514"/>
        <v>2252351.2460000003</v>
      </c>
      <c r="AP1095" s="8">
        <f t="shared" si="2514"/>
        <v>2252351.2460000003</v>
      </c>
      <c r="AQ1095" s="8">
        <f t="shared" si="2514"/>
        <v>2252351.2460000003</v>
      </c>
      <c r="AR1095" s="8">
        <f t="shared" si="2514"/>
        <v>2252351.2460000003</v>
      </c>
      <c r="AS1095" s="8">
        <f t="shared" ref="AS1095:AS1158" si="2626">AT1095-AG1095</f>
        <v>-94</v>
      </c>
      <c r="AT1095">
        <f t="shared" ref="AT1095:AT1158" si="2627">FLOOR(POWER(((3000*1.5/0.9/1.05)/(96*INDEX($AU$4:$BF$4,MATCH(AA1095,$AU$3:$BF$3,0))*8*INDEX($AU$4:$BF$4,MATCH(AA1095,$AU$3:$BF$3,0)))*AM1095/IF(AND(AA1095&gt;=2,AA1095&lt;4),1.2,IF(AND(AA1095&gt;=4,AA1095&lt;6),1.4,IF(AA1095&gt;=6,1.6,1)))),1/2)-10,1)</f>
        <v>1348</v>
      </c>
      <c r="CH1095" t="str">
        <f t="shared" si="2509"/>
        <v/>
      </c>
      <c r="CI1095" s="26" t="b">
        <f t="shared" ref="CI1095:CN1095" si="2628">IF(DG1095&lt;&gt;"",IF(ISERROR(MATCH(INT(CO1095),$EE$4:$EE$879,0))=FALSE,TRUE),"")</f>
        <v>1</v>
      </c>
      <c r="CJ1095" s="26" t="b">
        <f t="shared" si="2628"/>
        <v>1</v>
      </c>
      <c r="CK1095" s="26" t="b">
        <f t="shared" si="2628"/>
        <v>1</v>
      </c>
      <c r="CL1095" s="26" t="b">
        <f t="shared" si="2628"/>
        <v>1</v>
      </c>
      <c r="CM1095" s="26" t="b">
        <f t="shared" si="2628"/>
        <v>1</v>
      </c>
      <c r="CN1095" s="26" t="b">
        <f t="shared" si="2628"/>
        <v>1</v>
      </c>
      <c r="CO1095" s="14" t="str">
        <f t="shared" ref="CO1095:CT1095" si="2629">IF(DG1095&lt;&gt;"",REPLACE(REPLACE(INDEX($EE$4:$EE$801,MATCH(DG1095,$EF$4:$EF$801,0)),6,1,CU1095),1,1,DA1095),"")</f>
        <v>5201081</v>
      </c>
      <c r="CP1095" s="14" t="str">
        <f t="shared" si="2629"/>
        <v>5202083</v>
      </c>
      <c r="CQ1095" s="14" t="str">
        <f t="shared" si="2629"/>
        <v>5200082</v>
      </c>
      <c r="CR1095" s="14" t="str">
        <f t="shared" si="2629"/>
        <v>5401082</v>
      </c>
      <c r="CS1095" s="14" t="str">
        <f t="shared" si="2629"/>
        <v>5400085</v>
      </c>
      <c r="CT1095" s="14" t="str">
        <f t="shared" si="2629"/>
        <v>5400085</v>
      </c>
      <c r="CU1095" s="2">
        <v>8</v>
      </c>
      <c r="CV1095" s="2">
        <v>8</v>
      </c>
      <c r="CW1095" s="2">
        <v>8</v>
      </c>
      <c r="CX1095" s="2">
        <v>8</v>
      </c>
      <c r="CY1095" s="2">
        <v>8</v>
      </c>
      <c r="CZ1095" s="2">
        <v>8</v>
      </c>
      <c r="DA1095" s="2">
        <v>5</v>
      </c>
      <c r="DB1095" s="7">
        <v>5</v>
      </c>
      <c r="DC1095">
        <v>5</v>
      </c>
      <c r="DD1095" s="2">
        <v>5</v>
      </c>
      <c r="DE1095" s="7">
        <v>5</v>
      </c>
      <c r="DF1095">
        <v>5</v>
      </c>
      <c r="DG1095" s="1" t="s">
        <v>3257</v>
      </c>
      <c r="DH1095" s="1" t="s">
        <v>3269</v>
      </c>
      <c r="DI1095" s="1" t="s">
        <v>3262</v>
      </c>
      <c r="DJ1095" s="1" t="s">
        <v>3265</v>
      </c>
      <c r="DK1095" s="1" t="s">
        <v>3289</v>
      </c>
      <c r="DL1095" s="1" t="s">
        <v>3289</v>
      </c>
      <c r="DM1095" t="s">
        <v>3131</v>
      </c>
      <c r="DN1095" t="s">
        <v>3138</v>
      </c>
      <c r="DO1095" t="s">
        <v>3122</v>
      </c>
      <c r="DP1095" t="s">
        <v>3122</v>
      </c>
      <c r="DQ1095" t="s">
        <v>3159</v>
      </c>
      <c r="DR1095" t="s">
        <v>3159</v>
      </c>
      <c r="DS1095" s="1" t="s">
        <v>3179</v>
      </c>
      <c r="DT1095" s="1" t="s">
        <v>3166</v>
      </c>
      <c r="DU1095" s="1" t="s">
        <v>3163</v>
      </c>
      <c r="DV1095" s="1" t="s">
        <v>3203</v>
      </c>
      <c r="DW1095" s="1" t="s">
        <v>3234</v>
      </c>
      <c r="DX1095" s="1" t="s">
        <v>3234</v>
      </c>
      <c r="DY1095">
        <f t="shared" si="2617"/>
        <v>1</v>
      </c>
      <c r="DZ1095">
        <f t="shared" si="2618"/>
        <v>1</v>
      </c>
      <c r="EA1095">
        <f t="shared" si="2619"/>
        <v>1</v>
      </c>
      <c r="EB1095">
        <f t="shared" si="2620"/>
        <v>2</v>
      </c>
      <c r="EC1095">
        <f t="shared" si="2621"/>
        <v>2</v>
      </c>
      <c r="ED1095">
        <f t="shared" si="2622"/>
        <v>2</v>
      </c>
      <c r="FA1095" t="str">
        <f t="shared" si="2503"/>
        <v>水骑兵</v>
      </c>
      <c r="FB1095" t="str">
        <f t="shared" si="2504"/>
        <v>木维京</v>
      </c>
      <c r="FC1095" t="str">
        <f t="shared" si="2505"/>
        <v>火刀客</v>
      </c>
      <c r="FD1095" t="str">
        <f t="shared" si="2506"/>
        <v>火魔法师</v>
      </c>
      <c r="FE1095" t="str">
        <f t="shared" si="2507"/>
        <v>暗巫师</v>
      </c>
      <c r="FF1095" t="str">
        <f t="shared" si="2508"/>
        <v>暗巫师</v>
      </c>
    </row>
    <row r="1096" spans="15:162" ht="14.25" x14ac:dyDescent="0.15">
      <c r="O1096" s="11">
        <v>20713</v>
      </c>
      <c r="P1096" s="11">
        <v>13568670.99</v>
      </c>
      <c r="Q1096" s="16">
        <f t="shared" si="2539"/>
        <v>13568670</v>
      </c>
      <c r="R1096" s="4" t="str">
        <f t="shared" si="2540"/>
        <v>5501084,5200083,5301082,5302085,5500081,5500081</v>
      </c>
      <c r="S1096" s="4" t="str">
        <f t="shared" si="2541"/>
        <v>8,8,8,8,8,8</v>
      </c>
      <c r="T1096" s="4" t="str">
        <f t="shared" si="2542"/>
        <v>1442,1425,1425,1425,1425,1425</v>
      </c>
      <c r="U1096">
        <v>5501084</v>
      </c>
      <c r="V1096">
        <v>5200083</v>
      </c>
      <c r="W1096">
        <v>5301082</v>
      </c>
      <c r="X1096">
        <v>5302085</v>
      </c>
      <c r="Y1096">
        <v>5500081</v>
      </c>
      <c r="Z1096">
        <v>5500081</v>
      </c>
      <c r="AA1096" s="2">
        <v>8</v>
      </c>
      <c r="AB1096" s="2">
        <v>8</v>
      </c>
      <c r="AC1096" s="2">
        <v>8</v>
      </c>
      <c r="AD1096" s="2">
        <v>8</v>
      </c>
      <c r="AE1096" s="2">
        <v>8</v>
      </c>
      <c r="AF1096" s="2">
        <v>8</v>
      </c>
      <c r="AG1096" s="2">
        <f t="shared" si="2625"/>
        <v>1442</v>
      </c>
      <c r="AH1096" s="2">
        <f t="shared" si="2523"/>
        <v>1425</v>
      </c>
      <c r="AI1096" s="2">
        <f t="shared" si="2524"/>
        <v>1425</v>
      </c>
      <c r="AJ1096" s="2">
        <f t="shared" si="2525"/>
        <v>1425</v>
      </c>
      <c r="AK1096" s="2">
        <f t="shared" si="2526"/>
        <v>1425</v>
      </c>
      <c r="AL1096" s="2">
        <f t="shared" si="2527"/>
        <v>1425</v>
      </c>
      <c r="AM1096" s="8">
        <f t="shared" si="2528"/>
        <v>2306673.9000000004</v>
      </c>
      <c r="AN1096" s="8">
        <f t="shared" si="2514"/>
        <v>2252399.2200000002</v>
      </c>
      <c r="AO1096" s="8">
        <f t="shared" si="2514"/>
        <v>2252399.2200000002</v>
      </c>
      <c r="AP1096" s="8">
        <f t="shared" si="2514"/>
        <v>2252399.2200000002</v>
      </c>
      <c r="AQ1096" s="8">
        <f t="shared" si="2514"/>
        <v>2252399.2200000002</v>
      </c>
      <c r="AR1096" s="8">
        <f t="shared" si="2514"/>
        <v>2252399.2200000002</v>
      </c>
      <c r="AS1096" s="8">
        <f t="shared" si="2626"/>
        <v>-93</v>
      </c>
      <c r="AT1096">
        <f t="shared" si="2627"/>
        <v>1349</v>
      </c>
      <c r="CH1096">
        <f t="shared" si="2509"/>
        <v>5</v>
      </c>
      <c r="CI1096" s="26" t="b">
        <f t="shared" ref="CI1096:CN1096" si="2630">IF(DG1096&lt;&gt;"",IF(ISERROR(MATCH(INT(CO1096),$EE$4:$EE$879,0))=FALSE,TRUE),"")</f>
        <v>1</v>
      </c>
      <c r="CJ1096" s="26" t="b">
        <f t="shared" si="2630"/>
        <v>1</v>
      </c>
      <c r="CK1096" s="26" t="b">
        <f t="shared" si="2630"/>
        <v>1</v>
      </c>
      <c r="CL1096" s="26" t="b">
        <f t="shared" si="2630"/>
        <v>1</v>
      </c>
      <c r="CM1096" s="26" t="b">
        <f t="shared" si="2630"/>
        <v>1</v>
      </c>
      <c r="CN1096" s="26" t="b">
        <f t="shared" si="2630"/>
        <v>1</v>
      </c>
      <c r="CO1096" s="14" t="str">
        <f t="shared" ref="CO1096:CT1096" si="2631">IF(DG1096&lt;&gt;"",REPLACE(REPLACE(INDEX($EE$4:$EE$801,MATCH(DG1096,$EF$4:$EF$801,0)),6,1,CU1096),1,1,DA1096),"")</f>
        <v>5501084</v>
      </c>
      <c r="CP1096" s="14" t="str">
        <f t="shared" si="2631"/>
        <v>5200083</v>
      </c>
      <c r="CQ1096" s="14" t="str">
        <f t="shared" si="2631"/>
        <v>5301082</v>
      </c>
      <c r="CR1096" s="14" t="str">
        <f t="shared" si="2631"/>
        <v>5302085</v>
      </c>
      <c r="CS1096" s="14" t="str">
        <f t="shared" si="2631"/>
        <v>5500081</v>
      </c>
      <c r="CT1096" s="14" t="str">
        <f t="shared" si="2631"/>
        <v>5500081</v>
      </c>
      <c r="CU1096" s="2">
        <v>8</v>
      </c>
      <c r="CV1096" s="2">
        <v>8</v>
      </c>
      <c r="CW1096" s="2">
        <v>8</v>
      </c>
      <c r="CX1096" s="2">
        <v>8</v>
      </c>
      <c r="CY1096" s="2">
        <v>8</v>
      </c>
      <c r="CZ1096" s="2">
        <v>8</v>
      </c>
      <c r="DA1096" s="2">
        <v>5</v>
      </c>
      <c r="DB1096" s="7">
        <v>5</v>
      </c>
      <c r="DC1096">
        <v>5</v>
      </c>
      <c r="DD1096" s="2">
        <v>5</v>
      </c>
      <c r="DE1096" s="7">
        <v>5</v>
      </c>
      <c r="DF1096">
        <v>5</v>
      </c>
      <c r="DG1096" s="1" t="s">
        <v>3252</v>
      </c>
      <c r="DH1096" s="1" t="s">
        <v>3156</v>
      </c>
      <c r="DI1096" s="1" t="s">
        <v>3264</v>
      </c>
      <c r="DJ1096" s="1" t="s">
        <v>3286</v>
      </c>
      <c r="DK1096" s="1" t="s">
        <v>3260</v>
      </c>
      <c r="DL1096" s="1" t="s">
        <v>3260</v>
      </c>
      <c r="DM1096" t="s">
        <v>3253</v>
      </c>
      <c r="DN1096" t="s">
        <v>3138</v>
      </c>
      <c r="DO1096" t="s">
        <v>3122</v>
      </c>
      <c r="DP1096" t="s">
        <v>3159</v>
      </c>
      <c r="DQ1096" t="s">
        <v>3131</v>
      </c>
      <c r="DR1096" t="s">
        <v>3131</v>
      </c>
      <c r="DS1096" s="1" t="s">
        <v>3197</v>
      </c>
      <c r="DT1096" s="1" t="s">
        <v>3163</v>
      </c>
      <c r="DU1096" s="1" t="s">
        <v>3184</v>
      </c>
      <c r="DV1096" s="1" t="s">
        <v>3146</v>
      </c>
      <c r="DW1096" s="1" t="s">
        <v>3206</v>
      </c>
      <c r="DX1096" s="1" t="s">
        <v>3206</v>
      </c>
      <c r="DY1096">
        <f t="shared" si="2617"/>
        <v>2</v>
      </c>
      <c r="DZ1096">
        <f t="shared" si="2618"/>
        <v>1</v>
      </c>
      <c r="EA1096">
        <f t="shared" si="2619"/>
        <v>1</v>
      </c>
      <c r="EB1096">
        <f t="shared" si="2620"/>
        <v>1</v>
      </c>
      <c r="EC1096">
        <f t="shared" si="2621"/>
        <v>2</v>
      </c>
      <c r="ED1096">
        <f t="shared" si="2622"/>
        <v>2</v>
      </c>
      <c r="FA1096" t="str">
        <f t="shared" si="2503"/>
        <v>光猎人</v>
      </c>
      <c r="FB1096" t="str">
        <f t="shared" si="2504"/>
        <v>木刀客</v>
      </c>
      <c r="FC1096" t="str">
        <f t="shared" si="2505"/>
        <v>火剑士</v>
      </c>
      <c r="FD1096" t="str">
        <f t="shared" si="2506"/>
        <v>暗盗贼</v>
      </c>
      <c r="FE1096" t="str">
        <f t="shared" si="2507"/>
        <v>水海盗</v>
      </c>
      <c r="FF1096" t="str">
        <f t="shared" si="2508"/>
        <v>水海盗</v>
      </c>
    </row>
    <row r="1097" spans="15:162" ht="14.25" x14ac:dyDescent="0.15">
      <c r="O1097" s="11">
        <v>20714</v>
      </c>
      <c r="P1097" s="11">
        <v>13568960.16</v>
      </c>
      <c r="Q1097" s="16">
        <f t="shared" si="2539"/>
        <v>13568960</v>
      </c>
      <c r="R1097" s="4" t="str">
        <f t="shared" si="2540"/>
        <v>5500082,5200081,5200081,5301083,5502083,5402082</v>
      </c>
      <c r="S1097" s="4" t="str">
        <f t="shared" si="2541"/>
        <v>8,8,8,8,8,8</v>
      </c>
      <c r="T1097" s="4" t="str">
        <f t="shared" si="2542"/>
        <v>1442,1425,1425,1425,1425,1425</v>
      </c>
      <c r="U1097">
        <v>5500082</v>
      </c>
      <c r="V1097">
        <v>5200081</v>
      </c>
      <c r="W1097">
        <v>5200081</v>
      </c>
      <c r="X1097">
        <v>5301083</v>
      </c>
      <c r="Y1097">
        <v>5502083</v>
      </c>
      <c r="Z1097">
        <v>5402082</v>
      </c>
      <c r="AA1097" s="2">
        <v>8</v>
      </c>
      <c r="AB1097" s="2">
        <v>8</v>
      </c>
      <c r="AC1097" s="2">
        <v>8</v>
      </c>
      <c r="AD1097" s="2">
        <v>8</v>
      </c>
      <c r="AE1097" s="2">
        <v>8</v>
      </c>
      <c r="AF1097" s="2">
        <v>8</v>
      </c>
      <c r="AG1097" s="2">
        <f t="shared" si="2625"/>
        <v>1442</v>
      </c>
      <c r="AH1097" s="2">
        <f t="shared" si="2523"/>
        <v>1425</v>
      </c>
      <c r="AI1097" s="2">
        <f t="shared" si="2524"/>
        <v>1425</v>
      </c>
      <c r="AJ1097" s="2">
        <f t="shared" si="2525"/>
        <v>1425</v>
      </c>
      <c r="AK1097" s="2">
        <f t="shared" si="2526"/>
        <v>1425</v>
      </c>
      <c r="AL1097" s="2">
        <f t="shared" si="2527"/>
        <v>1425</v>
      </c>
      <c r="AM1097" s="8">
        <f t="shared" si="2528"/>
        <v>2306723.2000000002</v>
      </c>
      <c r="AN1097" s="8">
        <f t="shared" si="2514"/>
        <v>2252447.3600000003</v>
      </c>
      <c r="AO1097" s="8">
        <f t="shared" si="2514"/>
        <v>2252447.3600000003</v>
      </c>
      <c r="AP1097" s="8">
        <f t="shared" si="2514"/>
        <v>2252447.3600000003</v>
      </c>
      <c r="AQ1097" s="8">
        <f t="shared" si="2514"/>
        <v>2252447.3600000003</v>
      </c>
      <c r="AR1097" s="8">
        <f t="shared" si="2514"/>
        <v>2252447.3600000003</v>
      </c>
      <c r="AS1097" s="8">
        <f t="shared" si="2626"/>
        <v>-93</v>
      </c>
      <c r="AT1097">
        <f t="shared" si="2627"/>
        <v>1349</v>
      </c>
      <c r="CH1097" t="str">
        <f t="shared" si="2509"/>
        <v/>
      </c>
      <c r="CI1097" s="26" t="b">
        <f t="shared" ref="CI1097:CN1097" si="2632">IF(DG1097&lt;&gt;"",IF(ISERROR(MATCH(INT(CO1097),$EE$4:$EE$879,0))=FALSE,TRUE),"")</f>
        <v>1</v>
      </c>
      <c r="CJ1097" s="26" t="b">
        <f t="shared" si="2632"/>
        <v>1</v>
      </c>
      <c r="CK1097" s="26" t="b">
        <f t="shared" si="2632"/>
        <v>1</v>
      </c>
      <c r="CL1097" s="26" t="b">
        <f t="shared" si="2632"/>
        <v>1</v>
      </c>
      <c r="CM1097" s="26" t="b">
        <f t="shared" si="2632"/>
        <v>1</v>
      </c>
      <c r="CN1097" s="26" t="b">
        <f t="shared" si="2632"/>
        <v>1</v>
      </c>
      <c r="CO1097" s="14" t="str">
        <f t="shared" ref="CO1097:CT1097" si="2633">IF(DG1097&lt;&gt;"",REPLACE(REPLACE(INDEX($EE$4:$EE$801,MATCH(DG1097,$EF$4:$EF$801,0)),6,1,CU1097),1,1,DA1097),"")</f>
        <v>5500082</v>
      </c>
      <c r="CP1097" s="14" t="str">
        <f t="shared" si="2633"/>
        <v>5200081</v>
      </c>
      <c r="CQ1097" s="14" t="str">
        <f t="shared" si="2633"/>
        <v>5200081</v>
      </c>
      <c r="CR1097" s="14" t="str">
        <f t="shared" si="2633"/>
        <v>5301083</v>
      </c>
      <c r="CS1097" s="14" t="str">
        <f t="shared" si="2633"/>
        <v>5502083</v>
      </c>
      <c r="CT1097" s="14" t="str">
        <f t="shared" si="2633"/>
        <v>5402082</v>
      </c>
      <c r="CU1097" s="2">
        <v>8</v>
      </c>
      <c r="CV1097" s="2">
        <v>8</v>
      </c>
      <c r="CW1097" s="2">
        <v>8</v>
      </c>
      <c r="CX1097" s="2">
        <v>8</v>
      </c>
      <c r="CY1097" s="2">
        <v>8</v>
      </c>
      <c r="CZ1097" s="2">
        <v>8</v>
      </c>
      <c r="DA1097" s="2">
        <v>5</v>
      </c>
      <c r="DB1097" s="7">
        <v>5</v>
      </c>
      <c r="DC1097">
        <v>5</v>
      </c>
      <c r="DD1097" s="2">
        <v>5</v>
      </c>
      <c r="DE1097" s="7">
        <v>5</v>
      </c>
      <c r="DF1097">
        <v>5</v>
      </c>
      <c r="DG1097" s="1" t="s">
        <v>3148</v>
      </c>
      <c r="DH1097" s="1" t="s">
        <v>3256</v>
      </c>
      <c r="DI1097" s="1" t="s">
        <v>3256</v>
      </c>
      <c r="DJ1097" s="1" t="s">
        <v>3270</v>
      </c>
      <c r="DK1097" s="1" t="s">
        <v>3273</v>
      </c>
      <c r="DL1097" s="1" t="s">
        <v>3266</v>
      </c>
      <c r="DM1097" t="s">
        <v>3122</v>
      </c>
      <c r="DN1097" t="s">
        <v>3131</v>
      </c>
      <c r="DO1097" t="s">
        <v>3131</v>
      </c>
      <c r="DP1097" t="s">
        <v>3138</v>
      </c>
      <c r="DQ1097" t="s">
        <v>3138</v>
      </c>
      <c r="DR1097" t="s">
        <v>3122</v>
      </c>
      <c r="DS1097" s="1" t="s">
        <v>3206</v>
      </c>
      <c r="DT1097" s="1" t="s">
        <v>3163</v>
      </c>
      <c r="DU1097" s="1" t="s">
        <v>3163</v>
      </c>
      <c r="DV1097" s="1" t="s">
        <v>3184</v>
      </c>
      <c r="DW1097" s="1" t="s">
        <v>3198</v>
      </c>
      <c r="DX1097" s="1" t="s">
        <v>3202</v>
      </c>
      <c r="DY1097">
        <f t="shared" si="2617"/>
        <v>2</v>
      </c>
      <c r="DZ1097">
        <f t="shared" si="2618"/>
        <v>1</v>
      </c>
      <c r="EA1097">
        <f t="shared" si="2619"/>
        <v>1</v>
      </c>
      <c r="EB1097">
        <f t="shared" si="2620"/>
        <v>1</v>
      </c>
      <c r="EC1097">
        <f t="shared" si="2621"/>
        <v>2</v>
      </c>
      <c r="ED1097">
        <f t="shared" si="2622"/>
        <v>2</v>
      </c>
      <c r="FA1097" t="str">
        <f t="shared" si="2503"/>
        <v>火海盗</v>
      </c>
      <c r="FB1097" t="str">
        <f t="shared" si="2504"/>
        <v>水刀客</v>
      </c>
      <c r="FC1097" t="str">
        <f t="shared" si="2505"/>
        <v>水刀客</v>
      </c>
      <c r="FD1097" t="str">
        <f t="shared" si="2506"/>
        <v>木剑士</v>
      </c>
      <c r="FE1097" t="str">
        <f t="shared" si="2507"/>
        <v>木火枪手</v>
      </c>
      <c r="FF1097" t="str">
        <f t="shared" si="2508"/>
        <v>火女巫</v>
      </c>
    </row>
    <row r="1098" spans="15:162" ht="14.25" x14ac:dyDescent="0.15">
      <c r="O1098" s="11">
        <v>20715</v>
      </c>
      <c r="P1098" s="11">
        <v>13667822.279999999</v>
      </c>
      <c r="Q1098" s="16">
        <f t="shared" si="2539"/>
        <v>13667822</v>
      </c>
      <c r="R1098" s="4" t="str">
        <f t="shared" si="2540"/>
        <v>5202085,5302085,5302085,5501085,5400085,5400085</v>
      </c>
      <c r="S1098" s="4" t="str">
        <f t="shared" si="2541"/>
        <v>8,8,8,8,8,8</v>
      </c>
      <c r="T1098" s="4" t="str">
        <f t="shared" si="2542"/>
        <v>1448,1430,1430,1430,1430,1430</v>
      </c>
      <c r="U1098">
        <v>5202085</v>
      </c>
      <c r="V1098">
        <v>5302085</v>
      </c>
      <c r="W1098">
        <v>5302085</v>
      </c>
      <c r="X1098">
        <v>5501085</v>
      </c>
      <c r="Y1098">
        <v>5400085</v>
      </c>
      <c r="Z1098">
        <v>5400085</v>
      </c>
      <c r="AA1098" s="2">
        <v>8</v>
      </c>
      <c r="AB1098" s="2">
        <v>8</v>
      </c>
      <c r="AC1098" s="2">
        <v>8</v>
      </c>
      <c r="AD1098" s="2">
        <v>8</v>
      </c>
      <c r="AE1098" s="2">
        <v>8</v>
      </c>
      <c r="AF1098" s="2">
        <v>8</v>
      </c>
      <c r="AG1098" s="2">
        <f t="shared" si="2625"/>
        <v>1448</v>
      </c>
      <c r="AH1098" s="2">
        <f t="shared" si="2523"/>
        <v>1430</v>
      </c>
      <c r="AI1098" s="2">
        <f t="shared" si="2524"/>
        <v>1430</v>
      </c>
      <c r="AJ1098" s="2">
        <f t="shared" si="2525"/>
        <v>1430</v>
      </c>
      <c r="AK1098" s="2">
        <f t="shared" si="2526"/>
        <v>1430</v>
      </c>
      <c r="AL1098" s="2">
        <f t="shared" si="2527"/>
        <v>1430</v>
      </c>
      <c r="AM1098" s="8">
        <f t="shared" si="2528"/>
        <v>2323529.7400000002</v>
      </c>
      <c r="AN1098" s="8">
        <f t="shared" si="2514"/>
        <v>2268858.452</v>
      </c>
      <c r="AO1098" s="8">
        <f t="shared" si="2514"/>
        <v>2268858.452</v>
      </c>
      <c r="AP1098" s="8">
        <f t="shared" si="2514"/>
        <v>2268858.452</v>
      </c>
      <c r="AQ1098" s="8">
        <f t="shared" si="2514"/>
        <v>2268858.452</v>
      </c>
      <c r="AR1098" s="8">
        <f t="shared" si="2514"/>
        <v>2268858.452</v>
      </c>
      <c r="AS1098" s="8">
        <f t="shared" si="2626"/>
        <v>-95</v>
      </c>
      <c r="AT1098">
        <f t="shared" si="2627"/>
        <v>1353</v>
      </c>
      <c r="CH1098" t="str">
        <f t="shared" si="2509"/>
        <v/>
      </c>
      <c r="CI1098" s="26" t="b">
        <f t="shared" ref="CI1098:CN1098" si="2634">IF(DG1098&lt;&gt;"",IF(ISERROR(MATCH(INT(CO1098),$EE$4:$EE$879,0))=FALSE,TRUE),"")</f>
        <v>1</v>
      </c>
      <c r="CJ1098" s="26" t="b">
        <f t="shared" si="2634"/>
        <v>1</v>
      </c>
      <c r="CK1098" s="26" t="b">
        <f t="shared" si="2634"/>
        <v>1</v>
      </c>
      <c r="CL1098" s="26" t="b">
        <f t="shared" si="2634"/>
        <v>1</v>
      </c>
      <c r="CM1098" s="26" t="b">
        <f t="shared" si="2634"/>
        <v>1</v>
      </c>
      <c r="CN1098" s="26" t="b">
        <f t="shared" si="2634"/>
        <v>1</v>
      </c>
      <c r="CO1098" s="14" t="str">
        <f t="shared" ref="CO1098:CT1098" si="2635">IF(DG1098&lt;&gt;"",REPLACE(REPLACE(INDEX($EE$4:$EE$801,MATCH(DG1098,$EF$4:$EF$801,0)),6,1,CU1098),1,1,DA1098),"")</f>
        <v>5202085</v>
      </c>
      <c r="CP1098" s="14" t="str">
        <f t="shared" si="2635"/>
        <v>5302085</v>
      </c>
      <c r="CQ1098" s="14" t="str">
        <f t="shared" si="2635"/>
        <v>5302085</v>
      </c>
      <c r="CR1098" s="14" t="str">
        <f t="shared" si="2635"/>
        <v>5501085</v>
      </c>
      <c r="CS1098" s="14" t="str">
        <f t="shared" si="2635"/>
        <v>5400085</v>
      </c>
      <c r="CT1098" s="14" t="str">
        <f t="shared" si="2635"/>
        <v>5400085</v>
      </c>
      <c r="CU1098" s="2">
        <v>8</v>
      </c>
      <c r="CV1098" s="2">
        <v>8</v>
      </c>
      <c r="CW1098" s="2">
        <v>8</v>
      </c>
      <c r="CX1098" s="2">
        <v>8</v>
      </c>
      <c r="CY1098" s="2">
        <v>8</v>
      </c>
      <c r="CZ1098" s="2">
        <v>8</v>
      </c>
      <c r="DA1098" s="2">
        <v>5</v>
      </c>
      <c r="DB1098" s="7">
        <v>5</v>
      </c>
      <c r="DC1098">
        <v>5</v>
      </c>
      <c r="DD1098" s="2">
        <v>5</v>
      </c>
      <c r="DE1098" s="7">
        <v>5</v>
      </c>
      <c r="DF1098">
        <v>5</v>
      </c>
      <c r="DG1098" s="1" t="s">
        <v>3248</v>
      </c>
      <c r="DH1098" s="1" t="s">
        <v>3286</v>
      </c>
      <c r="DI1098" s="1" t="s">
        <v>3286</v>
      </c>
      <c r="DJ1098" s="1" t="s">
        <v>3290</v>
      </c>
      <c r="DK1098" s="1" t="s">
        <v>3289</v>
      </c>
      <c r="DL1098" s="1" t="s">
        <v>3289</v>
      </c>
      <c r="DM1098" t="s">
        <v>3159</v>
      </c>
      <c r="DN1098" t="s">
        <v>3159</v>
      </c>
      <c r="DO1098" t="s">
        <v>3159</v>
      </c>
      <c r="DP1098" t="s">
        <v>3159</v>
      </c>
      <c r="DQ1098" t="s">
        <v>3159</v>
      </c>
      <c r="DR1098" t="s">
        <v>3159</v>
      </c>
      <c r="DS1098" s="1" t="s">
        <v>3166</v>
      </c>
      <c r="DT1098" s="1" t="s">
        <v>3146</v>
      </c>
      <c r="DU1098" s="1" t="s">
        <v>3146</v>
      </c>
      <c r="DV1098" s="1" t="s">
        <v>3197</v>
      </c>
      <c r="DW1098" s="1" t="s">
        <v>3234</v>
      </c>
      <c r="DX1098" s="1" t="s">
        <v>3234</v>
      </c>
      <c r="DY1098">
        <f t="shared" si="2617"/>
        <v>1</v>
      </c>
      <c r="DZ1098">
        <f t="shared" si="2618"/>
        <v>1</v>
      </c>
      <c r="EA1098">
        <f t="shared" si="2619"/>
        <v>1</v>
      </c>
      <c r="EB1098">
        <f t="shared" si="2620"/>
        <v>2</v>
      </c>
      <c r="EC1098">
        <f t="shared" si="2621"/>
        <v>2</v>
      </c>
      <c r="ED1098">
        <f t="shared" si="2622"/>
        <v>2</v>
      </c>
      <c r="FA1098" t="str">
        <f t="shared" si="2503"/>
        <v>暗维京</v>
      </c>
      <c r="FB1098" t="str">
        <f t="shared" si="2504"/>
        <v>暗盗贼</v>
      </c>
      <c r="FC1098" t="str">
        <f t="shared" si="2505"/>
        <v>暗盗贼</v>
      </c>
      <c r="FD1098" t="str">
        <f t="shared" si="2506"/>
        <v>暗猎人</v>
      </c>
      <c r="FE1098" t="str">
        <f t="shared" si="2507"/>
        <v>暗巫师</v>
      </c>
      <c r="FF1098" t="str">
        <f t="shared" si="2508"/>
        <v>暗巫师</v>
      </c>
    </row>
    <row r="1099" spans="15:162" ht="14.25" x14ac:dyDescent="0.15">
      <c r="O1099" s="11">
        <v>20716</v>
      </c>
      <c r="P1099" s="11">
        <v>13668113.34</v>
      </c>
      <c r="Q1099" s="16">
        <f t="shared" si="2539"/>
        <v>13668113</v>
      </c>
      <c r="R1099" s="4" t="str">
        <f t="shared" si="2540"/>
        <v>5201081,5301082,5300085,5501085,5500083,5502082</v>
      </c>
      <c r="S1099" s="4" t="str">
        <f t="shared" si="2541"/>
        <v>8,8,8,8,8,8</v>
      </c>
      <c r="T1099" s="4" t="str">
        <f t="shared" si="2542"/>
        <v>1448,1430,1430,1430,1430,1430</v>
      </c>
      <c r="U1099">
        <v>5201081</v>
      </c>
      <c r="V1099">
        <v>5301082</v>
      </c>
      <c r="W1099">
        <v>5300085</v>
      </c>
      <c r="X1099">
        <v>5501085</v>
      </c>
      <c r="Y1099">
        <v>5500083</v>
      </c>
      <c r="Z1099">
        <v>5502082</v>
      </c>
      <c r="AA1099" s="2">
        <v>8</v>
      </c>
      <c r="AB1099" s="2">
        <v>8</v>
      </c>
      <c r="AC1099" s="2">
        <v>8</v>
      </c>
      <c r="AD1099" s="2">
        <v>8</v>
      </c>
      <c r="AE1099" s="2">
        <v>8</v>
      </c>
      <c r="AF1099" s="2">
        <v>8</v>
      </c>
      <c r="AG1099" s="2">
        <f t="shared" si="2625"/>
        <v>1448</v>
      </c>
      <c r="AH1099" s="2">
        <f t="shared" si="2523"/>
        <v>1430</v>
      </c>
      <c r="AI1099" s="2">
        <f t="shared" si="2524"/>
        <v>1430</v>
      </c>
      <c r="AJ1099" s="2">
        <f t="shared" si="2525"/>
        <v>1430</v>
      </c>
      <c r="AK1099" s="2">
        <f t="shared" si="2526"/>
        <v>1430</v>
      </c>
      <c r="AL1099" s="2">
        <f t="shared" si="2527"/>
        <v>1430</v>
      </c>
      <c r="AM1099" s="8">
        <f t="shared" si="2528"/>
        <v>2323579.21</v>
      </c>
      <c r="AN1099" s="8">
        <f t="shared" ref="AN1099:AR1149" si="2636">$Q1099*0.166</f>
        <v>2268906.7579999999</v>
      </c>
      <c r="AO1099" s="8">
        <f t="shared" si="2636"/>
        <v>2268906.7579999999</v>
      </c>
      <c r="AP1099" s="8">
        <f t="shared" si="2636"/>
        <v>2268906.7579999999</v>
      </c>
      <c r="AQ1099" s="8">
        <f t="shared" si="2636"/>
        <v>2268906.7579999999</v>
      </c>
      <c r="AR1099" s="8">
        <f t="shared" si="2636"/>
        <v>2268906.7579999999</v>
      </c>
      <c r="AS1099" s="8">
        <f t="shared" si="2626"/>
        <v>-95</v>
      </c>
      <c r="AT1099">
        <f t="shared" si="2627"/>
        <v>1353</v>
      </c>
      <c r="CH1099" t="str">
        <f t="shared" si="2509"/>
        <v/>
      </c>
      <c r="CI1099" s="26" t="b">
        <f t="shared" ref="CI1099:CN1099" si="2637">IF(DG1099&lt;&gt;"",IF(ISERROR(MATCH(INT(CO1099),$EE$4:$EE$879,0))=FALSE,TRUE),"")</f>
        <v>1</v>
      </c>
      <c r="CJ1099" s="26" t="b">
        <f t="shared" si="2637"/>
        <v>1</v>
      </c>
      <c r="CK1099" s="26" t="b">
        <f t="shared" si="2637"/>
        <v>1</v>
      </c>
      <c r="CL1099" s="26" t="b">
        <f t="shared" si="2637"/>
        <v>1</v>
      </c>
      <c r="CM1099" s="26" t="b">
        <f t="shared" si="2637"/>
        <v>1</v>
      </c>
      <c r="CN1099" s="26" t="b">
        <f t="shared" si="2637"/>
        <v>1</v>
      </c>
      <c r="CO1099" s="14" t="str">
        <f t="shared" ref="CO1099:CT1099" si="2638">IF(DG1099&lt;&gt;"",REPLACE(REPLACE(INDEX($EE$4:$EE$801,MATCH(DG1099,$EF$4:$EF$801,0)),6,1,CU1099),1,1,DA1099),"")</f>
        <v>5201081</v>
      </c>
      <c r="CP1099" s="14" t="str">
        <f t="shared" si="2638"/>
        <v>5301082</v>
      </c>
      <c r="CQ1099" s="14" t="str">
        <f t="shared" si="2638"/>
        <v>5300085</v>
      </c>
      <c r="CR1099" s="14" t="str">
        <f t="shared" si="2638"/>
        <v>5501085</v>
      </c>
      <c r="CS1099" s="14" t="str">
        <f t="shared" si="2638"/>
        <v>5500083</v>
      </c>
      <c r="CT1099" s="14" t="str">
        <f t="shared" si="2638"/>
        <v>5502082</v>
      </c>
      <c r="CU1099" s="2">
        <v>8</v>
      </c>
      <c r="CV1099" s="2">
        <v>8</v>
      </c>
      <c r="CW1099" s="2">
        <v>8</v>
      </c>
      <c r="CX1099" s="2">
        <v>8</v>
      </c>
      <c r="CY1099" s="2">
        <v>8</v>
      </c>
      <c r="CZ1099" s="2">
        <v>8</v>
      </c>
      <c r="DA1099" s="2">
        <v>5</v>
      </c>
      <c r="DB1099" s="7">
        <v>5</v>
      </c>
      <c r="DC1099">
        <v>5</v>
      </c>
      <c r="DD1099" s="2">
        <v>5</v>
      </c>
      <c r="DE1099" s="7">
        <v>5</v>
      </c>
      <c r="DF1099">
        <v>5</v>
      </c>
      <c r="DG1099" s="1" t="s">
        <v>3257</v>
      </c>
      <c r="DH1099" s="1" t="s">
        <v>3264</v>
      </c>
      <c r="DI1099" s="1" t="s">
        <v>3242</v>
      </c>
      <c r="DJ1099" s="1" t="s">
        <v>3290</v>
      </c>
      <c r="DK1099" s="1" t="s">
        <v>3272</v>
      </c>
      <c r="DL1099" s="1" t="s">
        <v>3267</v>
      </c>
      <c r="DM1099" t="s">
        <v>3131</v>
      </c>
      <c r="DN1099" t="s">
        <v>3122</v>
      </c>
      <c r="DO1099" t="s">
        <v>3159</v>
      </c>
      <c r="DP1099" t="s">
        <v>3159</v>
      </c>
      <c r="DQ1099" t="s">
        <v>3138</v>
      </c>
      <c r="DR1099" t="s">
        <v>3122</v>
      </c>
      <c r="DS1099" s="1" t="s">
        <v>3179</v>
      </c>
      <c r="DT1099" s="1" t="s">
        <v>3184</v>
      </c>
      <c r="DU1099" s="1" t="s">
        <v>3243</v>
      </c>
      <c r="DV1099" s="1" t="s">
        <v>3197</v>
      </c>
      <c r="DW1099" s="1" t="s">
        <v>3206</v>
      </c>
      <c r="DX1099" s="1" t="s">
        <v>3198</v>
      </c>
      <c r="DY1099">
        <f t="shared" si="2617"/>
        <v>1</v>
      </c>
      <c r="DZ1099">
        <f t="shared" si="2618"/>
        <v>1</v>
      </c>
      <c r="EA1099">
        <f t="shared" si="2619"/>
        <v>1</v>
      </c>
      <c r="EB1099">
        <f t="shared" si="2620"/>
        <v>2</v>
      </c>
      <c r="EC1099">
        <f t="shared" si="2621"/>
        <v>2</v>
      </c>
      <c r="ED1099">
        <f t="shared" si="2622"/>
        <v>2</v>
      </c>
      <c r="FA1099" t="str">
        <f t="shared" si="2503"/>
        <v>水骑兵</v>
      </c>
      <c r="FB1099" t="str">
        <f t="shared" si="2504"/>
        <v>火剑士</v>
      </c>
      <c r="FC1099" t="str">
        <f t="shared" si="2505"/>
        <v>暗武士</v>
      </c>
      <c r="FD1099" t="str">
        <f t="shared" si="2506"/>
        <v>暗猎人</v>
      </c>
      <c r="FE1099" t="str">
        <f t="shared" si="2507"/>
        <v>木海盗</v>
      </c>
      <c r="FF1099" t="str">
        <f t="shared" si="2508"/>
        <v>火火枪手</v>
      </c>
    </row>
    <row r="1100" spans="15:162" ht="14.25" x14ac:dyDescent="0.15">
      <c r="O1100" s="11">
        <v>20717</v>
      </c>
      <c r="P1100" s="11">
        <v>13668402.51</v>
      </c>
      <c r="Q1100" s="16">
        <f t="shared" si="2539"/>
        <v>13668402</v>
      </c>
      <c r="R1100" s="4" t="str">
        <f t="shared" si="2540"/>
        <v>5301081,5200082,5202081,5401083,5500081,5500083</v>
      </c>
      <c r="S1100" s="4" t="str">
        <f t="shared" si="2541"/>
        <v>8,8,8,8,8,8</v>
      </c>
      <c r="T1100" s="4" t="str">
        <f t="shared" si="2542"/>
        <v>1448,1430,1430,1430,1430,1430</v>
      </c>
      <c r="U1100">
        <v>5301081</v>
      </c>
      <c r="V1100">
        <v>5200082</v>
      </c>
      <c r="W1100">
        <v>5202081</v>
      </c>
      <c r="X1100">
        <v>5401083</v>
      </c>
      <c r="Y1100">
        <v>5500081</v>
      </c>
      <c r="Z1100">
        <v>5500083</v>
      </c>
      <c r="AA1100" s="2">
        <v>8</v>
      </c>
      <c r="AB1100" s="2">
        <v>8</v>
      </c>
      <c r="AC1100" s="2">
        <v>8</v>
      </c>
      <c r="AD1100" s="2">
        <v>8</v>
      </c>
      <c r="AE1100" s="2">
        <v>8</v>
      </c>
      <c r="AF1100" s="2">
        <v>8</v>
      </c>
      <c r="AG1100" s="2">
        <f t="shared" si="2625"/>
        <v>1448</v>
      </c>
      <c r="AH1100" s="2">
        <f t="shared" si="2523"/>
        <v>1430</v>
      </c>
      <c r="AI1100" s="2">
        <f t="shared" si="2524"/>
        <v>1430</v>
      </c>
      <c r="AJ1100" s="2">
        <f t="shared" si="2525"/>
        <v>1430</v>
      </c>
      <c r="AK1100" s="2">
        <f t="shared" si="2526"/>
        <v>1430</v>
      </c>
      <c r="AL1100" s="2">
        <f t="shared" si="2527"/>
        <v>1430</v>
      </c>
      <c r="AM1100" s="8">
        <f t="shared" si="2528"/>
        <v>2323628.3400000003</v>
      </c>
      <c r="AN1100" s="8">
        <f t="shared" si="2636"/>
        <v>2268954.7320000003</v>
      </c>
      <c r="AO1100" s="8">
        <f t="shared" si="2636"/>
        <v>2268954.7320000003</v>
      </c>
      <c r="AP1100" s="8">
        <f t="shared" si="2636"/>
        <v>2268954.7320000003</v>
      </c>
      <c r="AQ1100" s="8">
        <f t="shared" si="2636"/>
        <v>2268954.7320000003</v>
      </c>
      <c r="AR1100" s="8">
        <f t="shared" si="2636"/>
        <v>2268954.7320000003</v>
      </c>
      <c r="AS1100" s="8">
        <f t="shared" si="2626"/>
        <v>-95</v>
      </c>
      <c r="AT1100">
        <f t="shared" si="2627"/>
        <v>1353</v>
      </c>
      <c r="CH1100" t="str">
        <f t="shared" si="2509"/>
        <v/>
      </c>
      <c r="CI1100" s="26" t="b">
        <f t="shared" ref="CI1100:CN1100" si="2639">IF(DG1100&lt;&gt;"",IF(ISERROR(MATCH(INT(CO1100),$EE$4:$EE$879,0))=FALSE,TRUE),"")</f>
        <v>1</v>
      </c>
      <c r="CJ1100" s="26" t="b">
        <f t="shared" si="2639"/>
        <v>1</v>
      </c>
      <c r="CK1100" s="26" t="b">
        <f t="shared" si="2639"/>
        <v>1</v>
      </c>
      <c r="CL1100" s="26" t="b">
        <f t="shared" si="2639"/>
        <v>1</v>
      </c>
      <c r="CM1100" s="26" t="b">
        <f t="shared" si="2639"/>
        <v>1</v>
      </c>
      <c r="CN1100" s="26" t="b">
        <f t="shared" si="2639"/>
        <v>1</v>
      </c>
      <c r="CO1100" s="14" t="str">
        <f t="shared" ref="CO1100:CT1100" si="2640">IF(DG1100&lt;&gt;"",REPLACE(REPLACE(INDEX($EE$4:$EE$801,MATCH(DG1100,$EF$4:$EF$801,0)),6,1,CU1100),1,1,DA1100),"")</f>
        <v>5301081</v>
      </c>
      <c r="CP1100" s="14" t="str">
        <f t="shared" si="2640"/>
        <v>5200082</v>
      </c>
      <c r="CQ1100" s="14" t="str">
        <f t="shared" si="2640"/>
        <v>5202081</v>
      </c>
      <c r="CR1100" s="14" t="str">
        <f t="shared" si="2640"/>
        <v>5401083</v>
      </c>
      <c r="CS1100" s="14" t="str">
        <f t="shared" si="2640"/>
        <v>5500081</v>
      </c>
      <c r="CT1100" s="14" t="str">
        <f t="shared" si="2640"/>
        <v>5500083</v>
      </c>
      <c r="CU1100" s="2">
        <v>8</v>
      </c>
      <c r="CV1100" s="2">
        <v>8</v>
      </c>
      <c r="CW1100" s="2">
        <v>8</v>
      </c>
      <c r="CX1100" s="2">
        <v>8</v>
      </c>
      <c r="CY1100" s="2">
        <v>8</v>
      </c>
      <c r="CZ1100" s="2">
        <v>8</v>
      </c>
      <c r="DA1100" s="2">
        <v>5</v>
      </c>
      <c r="DB1100" s="7">
        <v>5</v>
      </c>
      <c r="DC1100">
        <v>5</v>
      </c>
      <c r="DD1100" s="2">
        <v>5</v>
      </c>
      <c r="DE1100" s="7">
        <v>5</v>
      </c>
      <c r="DF1100">
        <v>5</v>
      </c>
      <c r="DG1100" s="1" t="s">
        <v>3128</v>
      </c>
      <c r="DH1100" s="1" t="s">
        <v>3262</v>
      </c>
      <c r="DI1100" s="1" t="s">
        <v>3124</v>
      </c>
      <c r="DJ1100" s="1" t="s">
        <v>3271</v>
      </c>
      <c r="DK1100" s="1" t="s">
        <v>3260</v>
      </c>
      <c r="DL1100" s="1" t="s">
        <v>3272</v>
      </c>
      <c r="DM1100" t="s">
        <v>3131</v>
      </c>
      <c r="DN1100" t="s">
        <v>3122</v>
      </c>
      <c r="DO1100" t="s">
        <v>3131</v>
      </c>
      <c r="DP1100" t="s">
        <v>3138</v>
      </c>
      <c r="DQ1100" t="s">
        <v>3131</v>
      </c>
      <c r="DR1100" t="s">
        <v>3138</v>
      </c>
      <c r="DS1100" s="1" t="s">
        <v>3184</v>
      </c>
      <c r="DT1100" s="1" t="s">
        <v>3163</v>
      </c>
      <c r="DU1100" s="1" t="s">
        <v>3166</v>
      </c>
      <c r="DV1100" s="1" t="s">
        <v>3203</v>
      </c>
      <c r="DW1100" s="1" t="s">
        <v>3206</v>
      </c>
      <c r="DX1100" s="1" t="s">
        <v>3206</v>
      </c>
      <c r="DY1100">
        <f t="shared" si="2617"/>
        <v>1</v>
      </c>
      <c r="DZ1100">
        <f t="shared" si="2618"/>
        <v>1</v>
      </c>
      <c r="EA1100">
        <f t="shared" si="2619"/>
        <v>1</v>
      </c>
      <c r="EB1100">
        <f t="shared" si="2620"/>
        <v>2</v>
      </c>
      <c r="EC1100">
        <f t="shared" si="2621"/>
        <v>2</v>
      </c>
      <c r="ED1100">
        <f t="shared" si="2622"/>
        <v>2</v>
      </c>
      <c r="FA1100" t="str">
        <f t="shared" si="2503"/>
        <v>水剑士</v>
      </c>
      <c r="FB1100" t="str">
        <f t="shared" si="2504"/>
        <v>火刀客</v>
      </c>
      <c r="FC1100" t="str">
        <f t="shared" si="2505"/>
        <v>水维京</v>
      </c>
      <c r="FD1100" t="str">
        <f t="shared" si="2506"/>
        <v>木魔法师</v>
      </c>
      <c r="FE1100" t="str">
        <f t="shared" si="2507"/>
        <v>水海盗</v>
      </c>
      <c r="FF1100" t="str">
        <f t="shared" si="2508"/>
        <v>木海盗</v>
      </c>
    </row>
    <row r="1101" spans="15:162" ht="14.25" x14ac:dyDescent="0.15">
      <c r="O1101" s="11">
        <v>20718</v>
      </c>
      <c r="P1101" s="11">
        <v>13668693.57</v>
      </c>
      <c r="Q1101" s="16">
        <f t="shared" si="2539"/>
        <v>13668693</v>
      </c>
      <c r="R1101" s="4" t="str">
        <f t="shared" si="2540"/>
        <v>5200081,5202082,5301082,5501085,5400085,5401083</v>
      </c>
      <c r="S1101" s="4" t="str">
        <f t="shared" si="2541"/>
        <v>8,8,8,8,8,8</v>
      </c>
      <c r="T1101" s="4" t="str">
        <f t="shared" si="2542"/>
        <v>1448,1430,1430,1430,1430,1430</v>
      </c>
      <c r="U1101">
        <v>5200081</v>
      </c>
      <c r="V1101">
        <v>5202082</v>
      </c>
      <c r="W1101">
        <v>5301082</v>
      </c>
      <c r="X1101">
        <v>5501085</v>
      </c>
      <c r="Y1101">
        <v>5400085</v>
      </c>
      <c r="Z1101">
        <v>5401083</v>
      </c>
      <c r="AA1101" s="2">
        <v>8</v>
      </c>
      <c r="AB1101" s="2">
        <v>8</v>
      </c>
      <c r="AC1101" s="2">
        <v>8</v>
      </c>
      <c r="AD1101" s="2">
        <v>8</v>
      </c>
      <c r="AE1101" s="2">
        <v>8</v>
      </c>
      <c r="AF1101" s="2">
        <v>8</v>
      </c>
      <c r="AG1101" s="2">
        <f t="shared" si="2625"/>
        <v>1448</v>
      </c>
      <c r="AH1101" s="2">
        <f t="shared" si="2523"/>
        <v>1430</v>
      </c>
      <c r="AI1101" s="2">
        <f t="shared" si="2524"/>
        <v>1430</v>
      </c>
      <c r="AJ1101" s="2">
        <f t="shared" si="2525"/>
        <v>1430</v>
      </c>
      <c r="AK1101" s="2">
        <f t="shared" si="2526"/>
        <v>1430</v>
      </c>
      <c r="AL1101" s="2">
        <f t="shared" si="2527"/>
        <v>1430</v>
      </c>
      <c r="AM1101" s="8">
        <f t="shared" si="2528"/>
        <v>2323677.81</v>
      </c>
      <c r="AN1101" s="8">
        <f t="shared" si="2636"/>
        <v>2269003.0380000002</v>
      </c>
      <c r="AO1101" s="8">
        <f t="shared" si="2636"/>
        <v>2269003.0380000002</v>
      </c>
      <c r="AP1101" s="8">
        <f t="shared" si="2636"/>
        <v>2269003.0380000002</v>
      </c>
      <c r="AQ1101" s="8">
        <f t="shared" si="2636"/>
        <v>2269003.0380000002</v>
      </c>
      <c r="AR1101" s="8">
        <f t="shared" si="2636"/>
        <v>2269003.0380000002</v>
      </c>
      <c r="AS1101" s="8">
        <f t="shared" si="2626"/>
        <v>-94</v>
      </c>
      <c r="AT1101">
        <f t="shared" si="2627"/>
        <v>1354</v>
      </c>
      <c r="CH1101" t="str">
        <f t="shared" si="2509"/>
        <v/>
      </c>
      <c r="CI1101" s="26" t="b">
        <f t="shared" ref="CI1101:CN1101" si="2641">IF(DG1101&lt;&gt;"",IF(ISERROR(MATCH(INT(CO1101),$EE$4:$EE$879,0))=FALSE,TRUE),"")</f>
        <v>1</v>
      </c>
      <c r="CJ1101" s="26" t="b">
        <f t="shared" si="2641"/>
        <v>1</v>
      </c>
      <c r="CK1101" s="26" t="b">
        <f t="shared" si="2641"/>
        <v>1</v>
      </c>
      <c r="CL1101" s="26" t="b">
        <f t="shared" si="2641"/>
        <v>1</v>
      </c>
      <c r="CM1101" s="26" t="b">
        <f t="shared" si="2641"/>
        <v>1</v>
      </c>
      <c r="CN1101" s="26" t="b">
        <f t="shared" si="2641"/>
        <v>1</v>
      </c>
      <c r="CO1101" s="14" t="str">
        <f t="shared" ref="CO1101:CT1101" si="2642">IF(DG1101&lt;&gt;"",REPLACE(REPLACE(INDEX($EE$4:$EE$801,MATCH(DG1101,$EF$4:$EF$801,0)),6,1,CU1101),1,1,DA1101),"")</f>
        <v>5200081</v>
      </c>
      <c r="CP1101" s="14" t="str">
        <f t="shared" si="2642"/>
        <v>5202082</v>
      </c>
      <c r="CQ1101" s="14" t="str">
        <f t="shared" si="2642"/>
        <v>5301082</v>
      </c>
      <c r="CR1101" s="14" t="str">
        <f t="shared" si="2642"/>
        <v>5501085</v>
      </c>
      <c r="CS1101" s="14" t="str">
        <f t="shared" si="2642"/>
        <v>5400085</v>
      </c>
      <c r="CT1101" s="14" t="str">
        <f t="shared" si="2642"/>
        <v>5401083</v>
      </c>
      <c r="CU1101" s="2">
        <v>8</v>
      </c>
      <c r="CV1101" s="2">
        <v>8</v>
      </c>
      <c r="CW1101" s="2">
        <v>8</v>
      </c>
      <c r="CX1101" s="2">
        <v>8</v>
      </c>
      <c r="CY1101" s="2">
        <v>8</v>
      </c>
      <c r="CZ1101" s="2">
        <v>8</v>
      </c>
      <c r="DA1101" s="2">
        <v>5</v>
      </c>
      <c r="DB1101" s="7">
        <v>5</v>
      </c>
      <c r="DC1101">
        <v>5</v>
      </c>
      <c r="DD1101" s="2">
        <v>5</v>
      </c>
      <c r="DE1101" s="7">
        <v>5</v>
      </c>
      <c r="DF1101">
        <v>5</v>
      </c>
      <c r="DG1101" s="1" t="s">
        <v>3256</v>
      </c>
      <c r="DH1101" s="1" t="s">
        <v>3263</v>
      </c>
      <c r="DI1101" s="1" t="s">
        <v>3264</v>
      </c>
      <c r="DJ1101" s="1" t="s">
        <v>3290</v>
      </c>
      <c r="DK1101" s="1" t="s">
        <v>3289</v>
      </c>
      <c r="DL1101" s="1" t="s">
        <v>3271</v>
      </c>
      <c r="DM1101" t="s">
        <v>3131</v>
      </c>
      <c r="DN1101" t="s">
        <v>3122</v>
      </c>
      <c r="DO1101" t="s">
        <v>3122</v>
      </c>
      <c r="DP1101" t="s">
        <v>3159</v>
      </c>
      <c r="DQ1101" t="s">
        <v>3159</v>
      </c>
      <c r="DR1101" t="s">
        <v>3138</v>
      </c>
      <c r="DS1101" s="1" t="s">
        <v>3163</v>
      </c>
      <c r="DT1101" s="1" t="s">
        <v>3166</v>
      </c>
      <c r="DU1101" s="1" t="s">
        <v>3184</v>
      </c>
      <c r="DV1101" s="1" t="s">
        <v>3197</v>
      </c>
      <c r="DW1101" s="1" t="s">
        <v>3234</v>
      </c>
      <c r="DX1101" s="1" t="s">
        <v>3203</v>
      </c>
      <c r="DY1101">
        <f t="shared" si="2617"/>
        <v>1</v>
      </c>
      <c r="DZ1101">
        <f t="shared" si="2618"/>
        <v>1</v>
      </c>
      <c r="EA1101">
        <f t="shared" si="2619"/>
        <v>1</v>
      </c>
      <c r="EB1101">
        <f t="shared" si="2620"/>
        <v>2</v>
      </c>
      <c r="EC1101">
        <f t="shared" si="2621"/>
        <v>2</v>
      </c>
      <c r="ED1101">
        <f t="shared" si="2622"/>
        <v>2</v>
      </c>
      <c r="FA1101" t="str">
        <f t="shared" si="2503"/>
        <v>水刀客</v>
      </c>
      <c r="FB1101" t="str">
        <f t="shared" si="2504"/>
        <v>火维京</v>
      </c>
      <c r="FC1101" t="str">
        <f t="shared" si="2505"/>
        <v>火剑士</v>
      </c>
      <c r="FD1101" t="str">
        <f t="shared" si="2506"/>
        <v>暗猎人</v>
      </c>
      <c r="FE1101" t="str">
        <f t="shared" si="2507"/>
        <v>暗巫师</v>
      </c>
      <c r="FF1101" t="str">
        <f t="shared" si="2508"/>
        <v>木魔法师</v>
      </c>
    </row>
    <row r="1102" spans="15:162" ht="14.25" x14ac:dyDescent="0.15">
      <c r="O1102" s="11">
        <v>20719</v>
      </c>
      <c r="P1102" s="11">
        <v>13668984.630000001</v>
      </c>
      <c r="Q1102" s="16">
        <f t="shared" si="2539"/>
        <v>13668984</v>
      </c>
      <c r="R1102" s="4" t="str">
        <f t="shared" si="2540"/>
        <v>5301082,5302085,5201081,5501084,5502083,5400085</v>
      </c>
      <c r="S1102" s="4" t="str">
        <f t="shared" si="2541"/>
        <v>8,8,8,8,8,8</v>
      </c>
      <c r="T1102" s="4" t="str">
        <f t="shared" si="2542"/>
        <v>1448,1430,1430,1430,1430,1430</v>
      </c>
      <c r="U1102">
        <v>5301082</v>
      </c>
      <c r="V1102">
        <v>5302085</v>
      </c>
      <c r="W1102">
        <v>5201081</v>
      </c>
      <c r="X1102">
        <v>5501084</v>
      </c>
      <c r="Y1102">
        <v>5502083</v>
      </c>
      <c r="Z1102">
        <v>5400085</v>
      </c>
      <c r="AA1102" s="2">
        <v>8</v>
      </c>
      <c r="AB1102" s="2">
        <v>8</v>
      </c>
      <c r="AC1102" s="2">
        <v>8</v>
      </c>
      <c r="AD1102" s="2">
        <v>8</v>
      </c>
      <c r="AE1102" s="2">
        <v>8</v>
      </c>
      <c r="AF1102" s="2">
        <v>8</v>
      </c>
      <c r="AG1102" s="2">
        <f t="shared" si="2625"/>
        <v>1448</v>
      </c>
      <c r="AH1102" s="2">
        <f t="shared" si="2523"/>
        <v>1430</v>
      </c>
      <c r="AI1102" s="2">
        <f t="shared" si="2524"/>
        <v>1430</v>
      </c>
      <c r="AJ1102" s="2">
        <f t="shared" si="2525"/>
        <v>1430</v>
      </c>
      <c r="AK1102" s="2">
        <f t="shared" si="2526"/>
        <v>1430</v>
      </c>
      <c r="AL1102" s="2">
        <f t="shared" si="2527"/>
        <v>1430</v>
      </c>
      <c r="AM1102" s="8">
        <f t="shared" si="2528"/>
        <v>2323727.2800000003</v>
      </c>
      <c r="AN1102" s="8">
        <f t="shared" si="2636"/>
        <v>2269051.344</v>
      </c>
      <c r="AO1102" s="8">
        <f t="shared" si="2636"/>
        <v>2269051.344</v>
      </c>
      <c r="AP1102" s="8">
        <f t="shared" si="2636"/>
        <v>2269051.344</v>
      </c>
      <c r="AQ1102" s="8">
        <f t="shared" si="2636"/>
        <v>2269051.344</v>
      </c>
      <c r="AR1102" s="8">
        <f t="shared" si="2636"/>
        <v>2269051.344</v>
      </c>
      <c r="AS1102" s="8">
        <f t="shared" si="2626"/>
        <v>-94</v>
      </c>
      <c r="AT1102">
        <f t="shared" si="2627"/>
        <v>1354</v>
      </c>
      <c r="CH1102" t="str">
        <f t="shared" si="2509"/>
        <v/>
      </c>
      <c r="CI1102" s="26" t="b">
        <f t="shared" ref="CI1102:CN1102" si="2643">IF(DG1102&lt;&gt;"",IF(ISERROR(MATCH(INT(CO1102),$EE$4:$EE$879,0))=FALSE,TRUE),"")</f>
        <v>1</v>
      </c>
      <c r="CJ1102" s="26" t="b">
        <f t="shared" si="2643"/>
        <v>1</v>
      </c>
      <c r="CK1102" s="26" t="b">
        <f t="shared" si="2643"/>
        <v>1</v>
      </c>
      <c r="CL1102" s="26" t="b">
        <f t="shared" si="2643"/>
        <v>1</v>
      </c>
      <c r="CM1102" s="26" t="b">
        <f t="shared" si="2643"/>
        <v>1</v>
      </c>
      <c r="CN1102" s="26" t="b">
        <f t="shared" si="2643"/>
        <v>1</v>
      </c>
      <c r="CO1102" s="14" t="str">
        <f t="shared" ref="CO1102:CT1102" si="2644">IF(DG1102&lt;&gt;"",REPLACE(REPLACE(INDEX($EE$4:$EE$801,MATCH(DG1102,$EF$4:$EF$801,0)),6,1,CU1102),1,1,DA1102),"")</f>
        <v>5301082</v>
      </c>
      <c r="CP1102" s="14" t="str">
        <f t="shared" si="2644"/>
        <v>5302085</v>
      </c>
      <c r="CQ1102" s="14" t="str">
        <f t="shared" si="2644"/>
        <v>5201081</v>
      </c>
      <c r="CR1102" s="14" t="str">
        <f t="shared" si="2644"/>
        <v>5501084</v>
      </c>
      <c r="CS1102" s="14" t="str">
        <f t="shared" si="2644"/>
        <v>5502083</v>
      </c>
      <c r="CT1102" s="14" t="str">
        <f t="shared" si="2644"/>
        <v>5400085</v>
      </c>
      <c r="CU1102" s="2">
        <v>8</v>
      </c>
      <c r="CV1102" s="2">
        <v>8</v>
      </c>
      <c r="CW1102" s="2">
        <v>8</v>
      </c>
      <c r="CX1102" s="2">
        <v>8</v>
      </c>
      <c r="CY1102" s="2">
        <v>8</v>
      </c>
      <c r="CZ1102" s="2">
        <v>8</v>
      </c>
      <c r="DA1102" s="2">
        <v>5</v>
      </c>
      <c r="DB1102" s="7">
        <v>5</v>
      </c>
      <c r="DC1102">
        <v>5</v>
      </c>
      <c r="DD1102" s="2">
        <v>5</v>
      </c>
      <c r="DE1102" s="7">
        <v>5</v>
      </c>
      <c r="DF1102">
        <v>5</v>
      </c>
      <c r="DG1102" s="1" t="s">
        <v>3264</v>
      </c>
      <c r="DH1102" s="1" t="s">
        <v>3286</v>
      </c>
      <c r="DI1102" s="1" t="s">
        <v>3257</v>
      </c>
      <c r="DJ1102" s="1" t="s">
        <v>3252</v>
      </c>
      <c r="DK1102" s="1" t="s">
        <v>3273</v>
      </c>
      <c r="DL1102" s="1" t="s">
        <v>3289</v>
      </c>
      <c r="DM1102" t="s">
        <v>3122</v>
      </c>
      <c r="DN1102" t="s">
        <v>3159</v>
      </c>
      <c r="DO1102" t="s">
        <v>3131</v>
      </c>
      <c r="DP1102" t="s">
        <v>3253</v>
      </c>
      <c r="DQ1102" t="s">
        <v>3138</v>
      </c>
      <c r="DR1102" t="s">
        <v>3159</v>
      </c>
      <c r="DS1102" s="1" t="s">
        <v>3184</v>
      </c>
      <c r="DT1102" s="1" t="s">
        <v>3146</v>
      </c>
      <c r="DU1102" s="1" t="s">
        <v>3179</v>
      </c>
      <c r="DV1102" s="1" t="s">
        <v>3197</v>
      </c>
      <c r="DW1102" s="1" t="s">
        <v>3198</v>
      </c>
      <c r="DX1102" s="1" t="s">
        <v>3234</v>
      </c>
      <c r="DY1102">
        <f t="shared" si="2617"/>
        <v>1</v>
      </c>
      <c r="DZ1102">
        <f t="shared" si="2618"/>
        <v>1</v>
      </c>
      <c r="EA1102">
        <f t="shared" si="2619"/>
        <v>1</v>
      </c>
      <c r="EB1102">
        <f t="shared" si="2620"/>
        <v>2</v>
      </c>
      <c r="EC1102">
        <f t="shared" si="2621"/>
        <v>2</v>
      </c>
      <c r="ED1102">
        <f t="shared" si="2622"/>
        <v>2</v>
      </c>
      <c r="FA1102" t="str">
        <f t="shared" si="2503"/>
        <v>火剑士</v>
      </c>
      <c r="FB1102" t="str">
        <f t="shared" si="2504"/>
        <v>暗盗贼</v>
      </c>
      <c r="FC1102" t="str">
        <f t="shared" si="2505"/>
        <v>水骑兵</v>
      </c>
      <c r="FD1102" t="str">
        <f t="shared" si="2506"/>
        <v>光猎人</v>
      </c>
      <c r="FE1102" t="str">
        <f t="shared" si="2507"/>
        <v>木火枪手</v>
      </c>
      <c r="FF1102" t="str">
        <f t="shared" si="2508"/>
        <v>暗巫师</v>
      </c>
    </row>
    <row r="1103" spans="15:162" ht="14.25" x14ac:dyDescent="0.15">
      <c r="O1103" s="11">
        <v>20720</v>
      </c>
      <c r="P1103" s="11">
        <v>13857362.82</v>
      </c>
      <c r="Q1103" s="16">
        <f t="shared" si="2539"/>
        <v>13857362</v>
      </c>
      <c r="R1103" s="4" t="str">
        <f t="shared" si="2540"/>
        <v>5400085,5302085,5302085,5201084,5602084,5602084</v>
      </c>
      <c r="S1103" s="4" t="str">
        <f t="shared" si="2541"/>
        <v>8,8,8,8,8,8</v>
      </c>
      <c r="T1103" s="4" t="str">
        <f t="shared" si="2542"/>
        <v>1458,1440,1440,1440,1440,1440</v>
      </c>
      <c r="U1103">
        <v>5400085</v>
      </c>
      <c r="V1103">
        <v>5302085</v>
      </c>
      <c r="W1103">
        <v>5302085</v>
      </c>
      <c r="X1103">
        <v>5201084</v>
      </c>
      <c r="Y1103">
        <v>5602084</v>
      </c>
      <c r="Z1103">
        <v>5602084</v>
      </c>
      <c r="AA1103" s="2">
        <v>8</v>
      </c>
      <c r="AB1103" s="2">
        <v>8</v>
      </c>
      <c r="AC1103" s="2">
        <v>8</v>
      </c>
      <c r="AD1103" s="2">
        <v>8</v>
      </c>
      <c r="AE1103" s="2">
        <v>8</v>
      </c>
      <c r="AF1103" s="2">
        <v>8</v>
      </c>
      <c r="AG1103" s="2">
        <f t="shared" si="2625"/>
        <v>1458</v>
      </c>
      <c r="AH1103" s="2">
        <f t="shared" si="2523"/>
        <v>1440</v>
      </c>
      <c r="AI1103" s="2">
        <f t="shared" si="2524"/>
        <v>1440</v>
      </c>
      <c r="AJ1103" s="2">
        <f t="shared" si="2525"/>
        <v>1440</v>
      </c>
      <c r="AK1103" s="2">
        <f t="shared" si="2526"/>
        <v>1440</v>
      </c>
      <c r="AL1103" s="2">
        <f t="shared" si="2527"/>
        <v>1440</v>
      </c>
      <c r="AM1103" s="8">
        <f t="shared" si="2528"/>
        <v>2355751.54</v>
      </c>
      <c r="AN1103" s="8">
        <f t="shared" si="2636"/>
        <v>2300322.0920000002</v>
      </c>
      <c r="AO1103" s="8">
        <f t="shared" si="2636"/>
        <v>2300322.0920000002</v>
      </c>
      <c r="AP1103" s="8">
        <f t="shared" si="2636"/>
        <v>2300322.0920000002</v>
      </c>
      <c r="AQ1103" s="8">
        <f t="shared" si="2636"/>
        <v>2300322.0920000002</v>
      </c>
      <c r="AR1103" s="8">
        <f t="shared" si="2636"/>
        <v>2300322.0920000002</v>
      </c>
      <c r="AS1103" s="8">
        <f t="shared" si="2626"/>
        <v>-95</v>
      </c>
      <c r="AT1103">
        <f t="shared" si="2627"/>
        <v>1363</v>
      </c>
      <c r="CH1103" t="str">
        <f t="shared" si="2509"/>
        <v/>
      </c>
      <c r="CI1103" s="26" t="b">
        <f t="shared" ref="CI1103:CN1103" si="2645">IF(DG1103&lt;&gt;"",IF(ISERROR(MATCH(INT(CO1103),$EE$4:$EE$879,0))=FALSE,TRUE),"")</f>
        <v>1</v>
      </c>
      <c r="CJ1103" s="26" t="b">
        <f t="shared" si="2645"/>
        <v>1</v>
      </c>
      <c r="CK1103" s="26" t="b">
        <f t="shared" si="2645"/>
        <v>1</v>
      </c>
      <c r="CL1103" s="26" t="b">
        <f t="shared" si="2645"/>
        <v>1</v>
      </c>
      <c r="CM1103" s="26" t="b">
        <f t="shared" si="2645"/>
        <v>1</v>
      </c>
      <c r="CN1103" s="26" t="b">
        <f t="shared" si="2645"/>
        <v>1</v>
      </c>
      <c r="CO1103" s="14" t="str">
        <f t="shared" ref="CO1103:CT1103" si="2646">IF(DG1103&lt;&gt;"",REPLACE(REPLACE(INDEX($EE$4:$EE$801,MATCH(DG1103,$EF$4:$EF$801,0)),6,1,CU1103),1,1,DA1103),"")</f>
        <v>5400085</v>
      </c>
      <c r="CP1103" s="14" t="str">
        <f t="shared" si="2646"/>
        <v>5302085</v>
      </c>
      <c r="CQ1103" s="14" t="str">
        <f t="shared" si="2646"/>
        <v>5302085</v>
      </c>
      <c r="CR1103" s="14" t="str">
        <f t="shared" si="2646"/>
        <v>5201084</v>
      </c>
      <c r="CS1103" s="14" t="str">
        <f t="shared" si="2646"/>
        <v>5602084</v>
      </c>
      <c r="CT1103" s="14" t="str">
        <f t="shared" si="2646"/>
        <v>5602084</v>
      </c>
      <c r="CU1103" s="2">
        <v>8</v>
      </c>
      <c r="CV1103" s="2">
        <v>8</v>
      </c>
      <c r="CW1103" s="2">
        <v>8</v>
      </c>
      <c r="CX1103" s="2">
        <v>8</v>
      </c>
      <c r="CY1103" s="2">
        <v>8</v>
      </c>
      <c r="CZ1103" s="2">
        <v>8</v>
      </c>
      <c r="DA1103" s="2">
        <v>5</v>
      </c>
      <c r="DB1103" s="7">
        <v>5</v>
      </c>
      <c r="DC1103">
        <v>5</v>
      </c>
      <c r="DD1103" s="2">
        <v>5</v>
      </c>
      <c r="DE1103" s="7">
        <v>5</v>
      </c>
      <c r="DF1103">
        <v>5</v>
      </c>
      <c r="DG1103" s="1" t="s">
        <v>3289</v>
      </c>
      <c r="DH1103" s="1" t="s">
        <v>3286</v>
      </c>
      <c r="DI1103" s="1" t="s">
        <v>3286</v>
      </c>
      <c r="DJ1103" s="1" t="s">
        <v>3274</v>
      </c>
      <c r="DK1103" s="1" t="s">
        <v>3258</v>
      </c>
      <c r="DL1103" s="1" t="s">
        <v>3258</v>
      </c>
      <c r="DM1103" t="s">
        <v>3159</v>
      </c>
      <c r="DN1103" t="s">
        <v>3159</v>
      </c>
      <c r="DO1103" t="s">
        <v>3159</v>
      </c>
      <c r="DP1103" t="s">
        <v>3253</v>
      </c>
      <c r="DQ1103" t="s">
        <v>3253</v>
      </c>
      <c r="DR1103" t="s">
        <v>3253</v>
      </c>
      <c r="DS1103" s="1" t="s">
        <v>3234</v>
      </c>
      <c r="DT1103" s="1" t="s">
        <v>3146</v>
      </c>
      <c r="DU1103" s="1" t="s">
        <v>3146</v>
      </c>
      <c r="DV1103" s="1" t="s">
        <v>3179</v>
      </c>
      <c r="DW1103" s="1" t="s">
        <v>3254</v>
      </c>
      <c r="DX1103" s="1" t="s">
        <v>3254</v>
      </c>
      <c r="DY1103">
        <f t="shared" si="2617"/>
        <v>2</v>
      </c>
      <c r="DZ1103">
        <f t="shared" si="2618"/>
        <v>1</v>
      </c>
      <c r="EA1103">
        <f t="shared" si="2619"/>
        <v>1</v>
      </c>
      <c r="EB1103">
        <f t="shared" si="2620"/>
        <v>1</v>
      </c>
      <c r="EC1103">
        <f t="shared" si="2621"/>
        <v>2</v>
      </c>
      <c r="ED1103">
        <f t="shared" si="2622"/>
        <v>2</v>
      </c>
      <c r="FA1103" t="str">
        <f t="shared" si="2503"/>
        <v>暗巫师</v>
      </c>
      <c r="FB1103" t="str">
        <f t="shared" si="2504"/>
        <v>暗盗贼</v>
      </c>
      <c r="FC1103" t="str">
        <f t="shared" si="2505"/>
        <v>暗盗贼</v>
      </c>
      <c r="FD1103" t="str">
        <f t="shared" si="2506"/>
        <v>光骑兵</v>
      </c>
      <c r="FE1103" t="str">
        <f t="shared" si="2507"/>
        <v>光学者</v>
      </c>
      <c r="FF1103" t="str">
        <f t="shared" si="2508"/>
        <v>光学者</v>
      </c>
    </row>
    <row r="1104" spans="15:162" ht="14.25" x14ac:dyDescent="0.15">
      <c r="O1104" s="11">
        <v>20721</v>
      </c>
      <c r="P1104" s="11">
        <v>13857655.77</v>
      </c>
      <c r="Q1104" s="16">
        <f t="shared" si="2539"/>
        <v>13857655</v>
      </c>
      <c r="R1104" s="4" t="str">
        <f t="shared" si="2540"/>
        <v>5500081,5200082,5200082,5302084,5400085,5502081</v>
      </c>
      <c r="S1104" s="4" t="str">
        <f t="shared" si="2541"/>
        <v>8,8,8,8,8,8</v>
      </c>
      <c r="T1104" s="4" t="str">
        <f t="shared" si="2542"/>
        <v>1458,1440,1440,1440,1440,1440</v>
      </c>
      <c r="U1104">
        <v>5500081</v>
      </c>
      <c r="V1104">
        <v>5200082</v>
      </c>
      <c r="W1104">
        <v>5200082</v>
      </c>
      <c r="X1104">
        <v>5302084</v>
      </c>
      <c r="Y1104">
        <v>5400085</v>
      </c>
      <c r="Z1104">
        <v>5502081</v>
      </c>
      <c r="AA1104" s="2">
        <v>8</v>
      </c>
      <c r="AB1104" s="2">
        <v>8</v>
      </c>
      <c r="AC1104" s="2">
        <v>8</v>
      </c>
      <c r="AD1104" s="2">
        <v>8</v>
      </c>
      <c r="AE1104" s="2">
        <v>8</v>
      </c>
      <c r="AF1104" s="2">
        <v>8</v>
      </c>
      <c r="AG1104" s="2">
        <f t="shared" si="2625"/>
        <v>1458</v>
      </c>
      <c r="AH1104" s="2">
        <f t="shared" si="2523"/>
        <v>1440</v>
      </c>
      <c r="AI1104" s="2">
        <f t="shared" si="2524"/>
        <v>1440</v>
      </c>
      <c r="AJ1104" s="2">
        <f t="shared" si="2525"/>
        <v>1440</v>
      </c>
      <c r="AK1104" s="2">
        <f t="shared" si="2526"/>
        <v>1440</v>
      </c>
      <c r="AL1104" s="2">
        <f t="shared" si="2527"/>
        <v>1440</v>
      </c>
      <c r="AM1104" s="8">
        <f t="shared" si="2528"/>
        <v>2355801.35</v>
      </c>
      <c r="AN1104" s="8">
        <f t="shared" si="2636"/>
        <v>2300370.73</v>
      </c>
      <c r="AO1104" s="8">
        <f t="shared" si="2636"/>
        <v>2300370.73</v>
      </c>
      <c r="AP1104" s="8">
        <f t="shared" si="2636"/>
        <v>2300370.73</v>
      </c>
      <c r="AQ1104" s="8">
        <f t="shared" si="2636"/>
        <v>2300370.73</v>
      </c>
      <c r="AR1104" s="8">
        <f t="shared" si="2636"/>
        <v>2300370.73</v>
      </c>
      <c r="AS1104" s="8">
        <f t="shared" si="2626"/>
        <v>-95</v>
      </c>
      <c r="AT1104">
        <f t="shared" si="2627"/>
        <v>1363</v>
      </c>
      <c r="CH1104" t="str">
        <f t="shared" si="2509"/>
        <v/>
      </c>
      <c r="CI1104" s="26" t="b">
        <f t="shared" ref="CI1104:CN1104" si="2647">IF(DG1104&lt;&gt;"",IF(ISERROR(MATCH(INT(CO1104),$EE$4:$EE$879,0))=FALSE,TRUE),"")</f>
        <v>1</v>
      </c>
      <c r="CJ1104" s="26" t="b">
        <f t="shared" si="2647"/>
        <v>1</v>
      </c>
      <c r="CK1104" s="26" t="b">
        <f t="shared" si="2647"/>
        <v>1</v>
      </c>
      <c r="CL1104" s="26" t="b">
        <f t="shared" si="2647"/>
        <v>1</v>
      </c>
      <c r="CM1104" s="26" t="b">
        <f t="shared" si="2647"/>
        <v>1</v>
      </c>
      <c r="CN1104" s="26" t="b">
        <f t="shared" si="2647"/>
        <v>1</v>
      </c>
      <c r="CO1104" s="14" t="str">
        <f t="shared" ref="CO1104:CT1104" si="2648">IF(DG1104&lt;&gt;"",REPLACE(REPLACE(INDEX($EE$4:$EE$801,MATCH(DG1104,$EF$4:$EF$801,0)),6,1,CU1104),1,1,DA1104),"")</f>
        <v>5500081</v>
      </c>
      <c r="CP1104" s="14" t="str">
        <f t="shared" si="2648"/>
        <v>5200082</v>
      </c>
      <c r="CQ1104" s="14" t="str">
        <f t="shared" si="2648"/>
        <v>5200082</v>
      </c>
      <c r="CR1104" s="14" t="str">
        <f t="shared" si="2648"/>
        <v>5302084</v>
      </c>
      <c r="CS1104" s="14" t="str">
        <f t="shared" si="2648"/>
        <v>5400085</v>
      </c>
      <c r="CT1104" s="14" t="str">
        <f t="shared" si="2648"/>
        <v>5502081</v>
      </c>
      <c r="CU1104" s="2">
        <v>8</v>
      </c>
      <c r="CV1104" s="2">
        <v>8</v>
      </c>
      <c r="CW1104" s="2">
        <v>8</v>
      </c>
      <c r="CX1104" s="2">
        <v>8</v>
      </c>
      <c r="CY1104" s="2">
        <v>8</v>
      </c>
      <c r="CZ1104" s="2">
        <v>8</v>
      </c>
      <c r="DA1104" s="2">
        <v>5</v>
      </c>
      <c r="DB1104" s="7">
        <v>5</v>
      </c>
      <c r="DC1104">
        <v>5</v>
      </c>
      <c r="DD1104" s="2">
        <v>5</v>
      </c>
      <c r="DE1104" s="7">
        <v>5</v>
      </c>
      <c r="DF1104">
        <v>5</v>
      </c>
      <c r="DG1104" s="1" t="s">
        <v>3260</v>
      </c>
      <c r="DH1104" s="1" t="s">
        <v>3262</v>
      </c>
      <c r="DI1104" s="1" t="s">
        <v>3262</v>
      </c>
      <c r="DJ1104" s="1" t="s">
        <v>3275</v>
      </c>
      <c r="DK1104" s="10" t="s">
        <v>3289</v>
      </c>
      <c r="DL1104" s="1" t="s">
        <v>3133</v>
      </c>
      <c r="DM1104" t="s">
        <v>3131</v>
      </c>
      <c r="DN1104" t="s">
        <v>3122</v>
      </c>
      <c r="DO1104" t="s">
        <v>3122</v>
      </c>
      <c r="DP1104" t="s">
        <v>3253</v>
      </c>
      <c r="DQ1104" t="s">
        <v>3159</v>
      </c>
      <c r="DR1104" t="s">
        <v>3131</v>
      </c>
      <c r="DS1104" s="1" t="s">
        <v>3206</v>
      </c>
      <c r="DT1104" s="1" t="s">
        <v>3163</v>
      </c>
      <c r="DU1104" s="1" t="s">
        <v>3163</v>
      </c>
      <c r="DV1104" s="1" t="s">
        <v>3146</v>
      </c>
      <c r="DW1104" s="1" t="s">
        <v>3226</v>
      </c>
      <c r="DX1104" s="1" t="s">
        <v>3198</v>
      </c>
      <c r="DY1104">
        <f t="shared" si="2617"/>
        <v>2</v>
      </c>
      <c r="DZ1104">
        <f t="shared" si="2618"/>
        <v>1</v>
      </c>
      <c r="EA1104">
        <f t="shared" si="2619"/>
        <v>1</v>
      </c>
      <c r="EB1104">
        <f t="shared" si="2620"/>
        <v>1</v>
      </c>
      <c r="EC1104">
        <f t="shared" si="2621"/>
        <v>2</v>
      </c>
      <c r="ED1104">
        <f t="shared" si="2622"/>
        <v>2</v>
      </c>
      <c r="FA1104" t="str">
        <f t="shared" si="2503"/>
        <v>水海盗</v>
      </c>
      <c r="FB1104" t="str">
        <f t="shared" si="2504"/>
        <v>火刀客</v>
      </c>
      <c r="FC1104" t="str">
        <f t="shared" si="2505"/>
        <v>火刀客</v>
      </c>
      <c r="FD1104" t="str">
        <f t="shared" si="2506"/>
        <v>光盗贼</v>
      </c>
      <c r="FE1104" t="str">
        <f t="shared" si="2507"/>
        <v>暗忍者</v>
      </c>
      <c r="FF1104" t="str">
        <f t="shared" si="2508"/>
        <v>水火枪手</v>
      </c>
    </row>
    <row r="1105" spans="15:162" ht="14.25" x14ac:dyDescent="0.15">
      <c r="O1105" s="11">
        <v>20722</v>
      </c>
      <c r="P1105" s="11">
        <v>13857948.720000001</v>
      </c>
      <c r="Q1105" s="16">
        <f t="shared" si="2539"/>
        <v>13857948</v>
      </c>
      <c r="R1105" s="4" t="str">
        <f t="shared" si="2540"/>
        <v>5202083,5302085,5301081,5500082,5501084,5402082</v>
      </c>
      <c r="S1105" s="4" t="str">
        <f t="shared" si="2541"/>
        <v>8,8,8,8,8,8</v>
      </c>
      <c r="T1105" s="4" t="str">
        <f t="shared" si="2542"/>
        <v>1458,1440,1440,1440,1440,1440</v>
      </c>
      <c r="U1105">
        <v>5202083</v>
      </c>
      <c r="V1105">
        <v>5302085</v>
      </c>
      <c r="W1105">
        <v>5301081</v>
      </c>
      <c r="X1105">
        <v>5500082</v>
      </c>
      <c r="Y1105">
        <v>5501084</v>
      </c>
      <c r="Z1105">
        <v>5402082</v>
      </c>
      <c r="AA1105" s="2">
        <v>8</v>
      </c>
      <c r="AB1105" s="2">
        <v>8</v>
      </c>
      <c r="AC1105" s="2">
        <v>8</v>
      </c>
      <c r="AD1105" s="2">
        <v>8</v>
      </c>
      <c r="AE1105" s="2">
        <v>8</v>
      </c>
      <c r="AF1105" s="2">
        <v>8</v>
      </c>
      <c r="AG1105" s="2">
        <f t="shared" si="2625"/>
        <v>1458</v>
      </c>
      <c r="AH1105" s="2">
        <f t="shared" si="2523"/>
        <v>1440</v>
      </c>
      <c r="AI1105" s="2">
        <f t="shared" si="2524"/>
        <v>1440</v>
      </c>
      <c r="AJ1105" s="2">
        <f t="shared" si="2525"/>
        <v>1440</v>
      </c>
      <c r="AK1105" s="2">
        <f t="shared" si="2526"/>
        <v>1440</v>
      </c>
      <c r="AL1105" s="2">
        <f t="shared" si="2527"/>
        <v>1440</v>
      </c>
      <c r="AM1105" s="8">
        <f t="shared" si="2528"/>
        <v>2355851.16</v>
      </c>
      <c r="AN1105" s="8">
        <f t="shared" si="2636"/>
        <v>2300419.3680000002</v>
      </c>
      <c r="AO1105" s="8">
        <f t="shared" si="2636"/>
        <v>2300419.3680000002</v>
      </c>
      <c r="AP1105" s="8">
        <f t="shared" si="2636"/>
        <v>2300419.3680000002</v>
      </c>
      <c r="AQ1105" s="8">
        <f t="shared" si="2636"/>
        <v>2300419.3680000002</v>
      </c>
      <c r="AR1105" s="8">
        <f t="shared" si="2636"/>
        <v>2300419.3680000002</v>
      </c>
      <c r="AS1105" s="8">
        <f t="shared" si="2626"/>
        <v>-95</v>
      </c>
      <c r="AT1105">
        <f t="shared" si="2627"/>
        <v>1363</v>
      </c>
      <c r="CH1105" t="str">
        <f t="shared" si="2509"/>
        <v/>
      </c>
      <c r="CI1105" s="26" t="b">
        <f t="shared" ref="CI1105:CN1105" si="2649">IF(DG1105&lt;&gt;"",IF(ISERROR(MATCH(INT(CO1105),$EE$4:$EE$879,0))=FALSE,TRUE),"")</f>
        <v>1</v>
      </c>
      <c r="CJ1105" s="26" t="b">
        <f t="shared" si="2649"/>
        <v>1</v>
      </c>
      <c r="CK1105" s="26" t="b">
        <f t="shared" si="2649"/>
        <v>1</v>
      </c>
      <c r="CL1105" s="26" t="b">
        <f t="shared" si="2649"/>
        <v>1</v>
      </c>
      <c r="CM1105" s="26" t="b">
        <f t="shared" si="2649"/>
        <v>1</v>
      </c>
      <c r="CN1105" s="26" t="b">
        <f t="shared" si="2649"/>
        <v>1</v>
      </c>
      <c r="CO1105" s="14" t="str">
        <f t="shared" ref="CO1105:CT1105" si="2650">IF(DG1105&lt;&gt;"",REPLACE(REPLACE(INDEX($EE$4:$EE$801,MATCH(DG1105,$EF$4:$EF$801,0)),6,1,CU1105),1,1,DA1105),"")</f>
        <v>5202083</v>
      </c>
      <c r="CP1105" s="14" t="str">
        <f t="shared" si="2650"/>
        <v>5302085</v>
      </c>
      <c r="CQ1105" s="14" t="str">
        <f t="shared" si="2650"/>
        <v>5301081</v>
      </c>
      <c r="CR1105" s="14" t="str">
        <f t="shared" si="2650"/>
        <v>5500082</v>
      </c>
      <c r="CS1105" s="14" t="str">
        <f t="shared" si="2650"/>
        <v>5501084</v>
      </c>
      <c r="CT1105" s="14" t="str">
        <f t="shared" si="2650"/>
        <v>5402082</v>
      </c>
      <c r="CU1105" s="2">
        <v>8</v>
      </c>
      <c r="CV1105" s="2">
        <v>8</v>
      </c>
      <c r="CW1105" s="2">
        <v>8</v>
      </c>
      <c r="CX1105" s="2">
        <v>8</v>
      </c>
      <c r="CY1105" s="2">
        <v>8</v>
      </c>
      <c r="CZ1105" s="2">
        <v>8</v>
      </c>
      <c r="DA1105" s="2">
        <v>5</v>
      </c>
      <c r="DB1105" s="7">
        <v>5</v>
      </c>
      <c r="DC1105">
        <v>5</v>
      </c>
      <c r="DD1105" s="2">
        <v>5</v>
      </c>
      <c r="DE1105" s="7">
        <v>5</v>
      </c>
      <c r="DF1105">
        <v>5</v>
      </c>
      <c r="DG1105" s="1" t="s">
        <v>3269</v>
      </c>
      <c r="DH1105" s="1" t="s">
        <v>3286</v>
      </c>
      <c r="DI1105" s="1" t="s">
        <v>3128</v>
      </c>
      <c r="DJ1105" s="1" t="s">
        <v>3148</v>
      </c>
      <c r="DK1105" s="1" t="s">
        <v>3252</v>
      </c>
      <c r="DL1105" s="1" t="s">
        <v>3266</v>
      </c>
      <c r="DM1105" t="s">
        <v>3138</v>
      </c>
      <c r="DN1105" t="s">
        <v>3159</v>
      </c>
      <c r="DO1105" t="s">
        <v>3131</v>
      </c>
      <c r="DP1105" t="s">
        <v>3122</v>
      </c>
      <c r="DQ1105" t="s">
        <v>3253</v>
      </c>
      <c r="DR1105" t="s">
        <v>3122</v>
      </c>
      <c r="DS1105" s="1" t="s">
        <v>3166</v>
      </c>
      <c r="DT1105" s="1" t="s">
        <v>3146</v>
      </c>
      <c r="DU1105" s="1" t="s">
        <v>3184</v>
      </c>
      <c r="DV1105" s="1" t="s">
        <v>3206</v>
      </c>
      <c r="DW1105" s="1" t="s">
        <v>3197</v>
      </c>
      <c r="DX1105" s="1" t="s">
        <v>3202</v>
      </c>
      <c r="DY1105">
        <f t="shared" si="2617"/>
        <v>1</v>
      </c>
      <c r="DZ1105">
        <f t="shared" si="2618"/>
        <v>1</v>
      </c>
      <c r="EA1105">
        <f t="shared" si="2619"/>
        <v>1</v>
      </c>
      <c r="EB1105">
        <f t="shared" si="2620"/>
        <v>2</v>
      </c>
      <c r="EC1105">
        <f t="shared" si="2621"/>
        <v>2</v>
      </c>
      <c r="ED1105">
        <f t="shared" si="2622"/>
        <v>2</v>
      </c>
      <c r="FA1105" t="str">
        <f t="shared" si="2503"/>
        <v>木维京</v>
      </c>
      <c r="FB1105" t="str">
        <f t="shared" si="2504"/>
        <v>暗盗贼</v>
      </c>
      <c r="FC1105" t="str">
        <f t="shared" si="2505"/>
        <v>水剑士</v>
      </c>
      <c r="FD1105" t="str">
        <f t="shared" si="2506"/>
        <v>火海盗</v>
      </c>
      <c r="FE1105" t="str">
        <f t="shared" si="2507"/>
        <v>光猎人</v>
      </c>
      <c r="FF1105" t="str">
        <f t="shared" si="2508"/>
        <v>火女巫</v>
      </c>
    </row>
    <row r="1106" spans="15:162" ht="14.25" x14ac:dyDescent="0.15">
      <c r="O1106" s="11">
        <v>20723</v>
      </c>
      <c r="P1106" s="11">
        <v>13858239.779999999</v>
      </c>
      <c r="Q1106" s="16">
        <f t="shared" si="2539"/>
        <v>13858239</v>
      </c>
      <c r="R1106" s="4" t="str">
        <f t="shared" si="2540"/>
        <v>5401081,5201083,5201083,5300085,5400085,5502081</v>
      </c>
      <c r="S1106" s="4" t="str">
        <f t="shared" si="2541"/>
        <v>8,8,8,8,8,8</v>
      </c>
      <c r="T1106" s="4" t="str">
        <f t="shared" si="2542"/>
        <v>1458,1440,1440,1440,1440,1440</v>
      </c>
      <c r="U1106">
        <v>5401081</v>
      </c>
      <c r="V1106">
        <v>5201083</v>
      </c>
      <c r="W1106">
        <v>5201083</v>
      </c>
      <c r="X1106">
        <v>5300085</v>
      </c>
      <c r="Y1106">
        <v>5400085</v>
      </c>
      <c r="Z1106">
        <v>5502081</v>
      </c>
      <c r="AA1106" s="2">
        <v>8</v>
      </c>
      <c r="AB1106" s="2">
        <v>8</v>
      </c>
      <c r="AC1106" s="2">
        <v>8</v>
      </c>
      <c r="AD1106" s="2">
        <v>8</v>
      </c>
      <c r="AE1106" s="2">
        <v>8</v>
      </c>
      <c r="AF1106" s="2">
        <v>8</v>
      </c>
      <c r="AG1106" s="2">
        <f t="shared" si="2625"/>
        <v>1458</v>
      </c>
      <c r="AH1106" s="2">
        <f t="shared" si="2523"/>
        <v>1440</v>
      </c>
      <c r="AI1106" s="2">
        <f t="shared" si="2524"/>
        <v>1440</v>
      </c>
      <c r="AJ1106" s="2">
        <f t="shared" si="2525"/>
        <v>1440</v>
      </c>
      <c r="AK1106" s="2">
        <f t="shared" si="2526"/>
        <v>1440</v>
      </c>
      <c r="AL1106" s="2">
        <f t="shared" si="2527"/>
        <v>1440</v>
      </c>
      <c r="AM1106" s="8">
        <f t="shared" si="2528"/>
        <v>2355900.6300000004</v>
      </c>
      <c r="AN1106" s="8">
        <f t="shared" si="2636"/>
        <v>2300467.6740000001</v>
      </c>
      <c r="AO1106" s="8">
        <f t="shared" si="2636"/>
        <v>2300467.6740000001</v>
      </c>
      <c r="AP1106" s="8">
        <f t="shared" si="2636"/>
        <v>2300467.6740000001</v>
      </c>
      <c r="AQ1106" s="8">
        <f t="shared" si="2636"/>
        <v>2300467.6740000001</v>
      </c>
      <c r="AR1106" s="8">
        <f t="shared" si="2636"/>
        <v>2300467.6740000001</v>
      </c>
      <c r="AS1106" s="8">
        <f t="shared" si="2626"/>
        <v>-95</v>
      </c>
      <c r="AT1106">
        <f t="shared" si="2627"/>
        <v>1363</v>
      </c>
      <c r="CH1106">
        <f t="shared" si="2509"/>
        <v>5</v>
      </c>
      <c r="CI1106" s="26" t="b">
        <f t="shared" ref="CI1106:CN1106" si="2651">IF(DG1106&lt;&gt;"",IF(ISERROR(MATCH(INT(CO1106),$EE$4:$EE$879,0))=FALSE,TRUE),"")</f>
        <v>1</v>
      </c>
      <c r="CJ1106" s="26" t="b">
        <f t="shared" si="2651"/>
        <v>1</v>
      </c>
      <c r="CK1106" s="26" t="b">
        <f t="shared" si="2651"/>
        <v>1</v>
      </c>
      <c r="CL1106" s="26" t="b">
        <f t="shared" si="2651"/>
        <v>1</v>
      </c>
      <c r="CM1106" s="26" t="b">
        <f t="shared" si="2651"/>
        <v>1</v>
      </c>
      <c r="CN1106" s="26" t="b">
        <f t="shared" si="2651"/>
        <v>1</v>
      </c>
      <c r="CO1106" s="14" t="str">
        <f t="shared" ref="CO1106:CT1106" si="2652">IF(DG1106&lt;&gt;"",REPLACE(REPLACE(INDEX($EE$4:$EE$801,MATCH(DG1106,$EF$4:$EF$801,0)),6,1,CU1106),1,1,DA1106),"")</f>
        <v>5401081</v>
      </c>
      <c r="CP1106" s="14" t="str">
        <f t="shared" si="2652"/>
        <v>5201083</v>
      </c>
      <c r="CQ1106" s="14" t="str">
        <f t="shared" si="2652"/>
        <v>5201083</v>
      </c>
      <c r="CR1106" s="14" t="str">
        <f t="shared" si="2652"/>
        <v>5300085</v>
      </c>
      <c r="CS1106" s="14" t="str">
        <f t="shared" si="2652"/>
        <v>5400085</v>
      </c>
      <c r="CT1106" s="14" t="str">
        <f t="shared" si="2652"/>
        <v>5502081</v>
      </c>
      <c r="CU1106" s="2">
        <v>8</v>
      </c>
      <c r="CV1106" s="2">
        <v>8</v>
      </c>
      <c r="CW1106" s="2">
        <v>8</v>
      </c>
      <c r="CX1106" s="2">
        <v>8</v>
      </c>
      <c r="CY1106" s="2">
        <v>8</v>
      </c>
      <c r="CZ1106" s="2">
        <v>8</v>
      </c>
      <c r="DA1106" s="2">
        <v>5</v>
      </c>
      <c r="DB1106" s="7">
        <v>5</v>
      </c>
      <c r="DC1106">
        <v>5</v>
      </c>
      <c r="DD1106" s="2">
        <v>5</v>
      </c>
      <c r="DE1106" s="7">
        <v>5</v>
      </c>
      <c r="DF1106">
        <v>5</v>
      </c>
      <c r="DG1106" s="1" t="s">
        <v>3161</v>
      </c>
      <c r="DH1106" s="1" t="s">
        <v>3268</v>
      </c>
      <c r="DI1106" s="1" t="s">
        <v>3268</v>
      </c>
      <c r="DJ1106" s="1" t="s">
        <v>3242</v>
      </c>
      <c r="DK1106" s="1" t="s">
        <v>3289</v>
      </c>
      <c r="DL1106" s="1" t="s">
        <v>3133</v>
      </c>
      <c r="DM1106" t="s">
        <v>3131</v>
      </c>
      <c r="DN1106" t="s">
        <v>3138</v>
      </c>
      <c r="DO1106" t="s">
        <v>3138</v>
      </c>
      <c r="DP1106" t="s">
        <v>3159</v>
      </c>
      <c r="DQ1106" t="s">
        <v>3159</v>
      </c>
      <c r="DR1106" t="s">
        <v>3131</v>
      </c>
      <c r="DS1106" s="1" t="s">
        <v>3203</v>
      </c>
      <c r="DT1106" s="1" t="s">
        <v>3179</v>
      </c>
      <c r="DU1106" s="1" t="s">
        <v>3179</v>
      </c>
      <c r="DV1106" s="1" t="s">
        <v>3243</v>
      </c>
      <c r="DW1106" s="1" t="s">
        <v>3234</v>
      </c>
      <c r="DX1106" s="1" t="s">
        <v>3198</v>
      </c>
      <c r="DY1106">
        <f t="shared" si="2617"/>
        <v>2</v>
      </c>
      <c r="DZ1106">
        <f t="shared" si="2618"/>
        <v>1</v>
      </c>
      <c r="EA1106">
        <f t="shared" si="2619"/>
        <v>1</v>
      </c>
      <c r="EB1106">
        <f t="shared" si="2620"/>
        <v>1</v>
      </c>
      <c r="EC1106">
        <f t="shared" si="2621"/>
        <v>2</v>
      </c>
      <c r="ED1106">
        <f t="shared" si="2622"/>
        <v>2</v>
      </c>
      <c r="FA1106" t="str">
        <f t="shared" si="2503"/>
        <v>水魔法师</v>
      </c>
      <c r="FB1106" t="str">
        <f t="shared" si="2504"/>
        <v>木骑兵</v>
      </c>
      <c r="FC1106" t="str">
        <f t="shared" si="2505"/>
        <v>木骑兵</v>
      </c>
      <c r="FD1106" t="str">
        <f t="shared" si="2506"/>
        <v>暗武士</v>
      </c>
      <c r="FE1106" t="str">
        <f t="shared" si="2507"/>
        <v>暗巫师</v>
      </c>
      <c r="FF1106" t="str">
        <f t="shared" si="2508"/>
        <v>水火枪手</v>
      </c>
    </row>
    <row r="1107" spans="15:162" ht="14.25" x14ac:dyDescent="0.15">
      <c r="O1107" s="11">
        <v>20724</v>
      </c>
      <c r="P1107" s="11">
        <v>13858532.73</v>
      </c>
      <c r="Q1107" s="16">
        <f t="shared" si="2539"/>
        <v>13858532</v>
      </c>
      <c r="R1107" s="4" t="str">
        <f t="shared" si="2540"/>
        <v>5502083,5200082,5301082,5201081,5501084,5500081</v>
      </c>
      <c r="S1107" s="4" t="str">
        <f t="shared" si="2541"/>
        <v>8,8,8,8,8,8</v>
      </c>
      <c r="T1107" s="4" t="str">
        <f t="shared" si="2542"/>
        <v>1458,1440,1440,1440,1440,1440</v>
      </c>
      <c r="U1107">
        <v>5502083</v>
      </c>
      <c r="V1107">
        <v>5200082</v>
      </c>
      <c r="W1107">
        <v>5301082</v>
      </c>
      <c r="X1107">
        <v>5201081</v>
      </c>
      <c r="Y1107">
        <v>5501084</v>
      </c>
      <c r="Z1107">
        <v>5500081</v>
      </c>
      <c r="AA1107" s="2">
        <v>8</v>
      </c>
      <c r="AB1107" s="2">
        <v>8</v>
      </c>
      <c r="AC1107" s="2">
        <v>8</v>
      </c>
      <c r="AD1107" s="2">
        <v>8</v>
      </c>
      <c r="AE1107" s="2">
        <v>8</v>
      </c>
      <c r="AF1107" s="2">
        <v>8</v>
      </c>
      <c r="AG1107" s="2">
        <f t="shared" si="2625"/>
        <v>1458</v>
      </c>
      <c r="AH1107" s="2">
        <f t="shared" si="2523"/>
        <v>1440</v>
      </c>
      <c r="AI1107" s="2">
        <f t="shared" si="2524"/>
        <v>1440</v>
      </c>
      <c r="AJ1107" s="2">
        <f t="shared" si="2525"/>
        <v>1440</v>
      </c>
      <c r="AK1107" s="2">
        <f t="shared" si="2526"/>
        <v>1440</v>
      </c>
      <c r="AL1107" s="2">
        <f t="shared" si="2527"/>
        <v>1440</v>
      </c>
      <c r="AM1107" s="8">
        <f t="shared" si="2528"/>
        <v>2355950.44</v>
      </c>
      <c r="AN1107" s="8">
        <f t="shared" si="2636"/>
        <v>2300516.3119999999</v>
      </c>
      <c r="AO1107" s="8">
        <f t="shared" si="2636"/>
        <v>2300516.3119999999</v>
      </c>
      <c r="AP1107" s="8">
        <f t="shared" si="2636"/>
        <v>2300516.3119999999</v>
      </c>
      <c r="AQ1107" s="8">
        <f t="shared" si="2636"/>
        <v>2300516.3119999999</v>
      </c>
      <c r="AR1107" s="8">
        <f t="shared" si="2636"/>
        <v>2300516.3119999999</v>
      </c>
      <c r="AS1107" s="8">
        <f t="shared" si="2626"/>
        <v>-95</v>
      </c>
      <c r="AT1107">
        <f t="shared" si="2627"/>
        <v>1363</v>
      </c>
      <c r="CH1107" t="str">
        <f t="shared" si="2509"/>
        <v/>
      </c>
      <c r="CI1107" s="26" t="b">
        <f t="shared" ref="CI1107:CN1107" si="2653">IF(DG1107&lt;&gt;"",IF(ISERROR(MATCH(INT(CO1107),$EE$4:$EE$879,0))=FALSE,TRUE),"")</f>
        <v>1</v>
      </c>
      <c r="CJ1107" s="26" t="b">
        <f t="shared" si="2653"/>
        <v>1</v>
      </c>
      <c r="CK1107" s="26" t="b">
        <f t="shared" si="2653"/>
        <v>1</v>
      </c>
      <c r="CL1107" s="26" t="b">
        <f t="shared" si="2653"/>
        <v>1</v>
      </c>
      <c r="CM1107" s="26" t="b">
        <f t="shared" si="2653"/>
        <v>1</v>
      </c>
      <c r="CN1107" s="26" t="b">
        <f t="shared" si="2653"/>
        <v>1</v>
      </c>
      <c r="CO1107" s="14" t="str">
        <f t="shared" ref="CO1107:CT1107" si="2654">IF(DG1107&lt;&gt;"",REPLACE(REPLACE(INDEX($EE$4:$EE$801,MATCH(DG1107,$EF$4:$EF$801,0)),6,1,CU1107),1,1,DA1107),"")</f>
        <v>5502083</v>
      </c>
      <c r="CP1107" s="14" t="str">
        <f t="shared" si="2654"/>
        <v>5200082</v>
      </c>
      <c r="CQ1107" s="14" t="str">
        <f t="shared" si="2654"/>
        <v>5301082</v>
      </c>
      <c r="CR1107" s="14" t="str">
        <f t="shared" si="2654"/>
        <v>5201081</v>
      </c>
      <c r="CS1107" s="14" t="str">
        <f t="shared" si="2654"/>
        <v>5501084</v>
      </c>
      <c r="CT1107" s="14" t="str">
        <f t="shared" si="2654"/>
        <v>5500081</v>
      </c>
      <c r="CU1107" s="2">
        <v>8</v>
      </c>
      <c r="CV1107" s="2">
        <v>8</v>
      </c>
      <c r="CW1107" s="2">
        <v>8</v>
      </c>
      <c r="CX1107" s="2">
        <v>8</v>
      </c>
      <c r="CY1107" s="2">
        <v>8</v>
      </c>
      <c r="CZ1107" s="2">
        <v>8</v>
      </c>
      <c r="DA1107" s="2">
        <v>5</v>
      </c>
      <c r="DB1107" s="7">
        <v>5</v>
      </c>
      <c r="DC1107">
        <v>5</v>
      </c>
      <c r="DD1107" s="2">
        <v>5</v>
      </c>
      <c r="DE1107" s="7">
        <v>5</v>
      </c>
      <c r="DF1107">
        <v>5</v>
      </c>
      <c r="DG1107" s="1" t="s">
        <v>3273</v>
      </c>
      <c r="DH1107" s="1" t="s">
        <v>3262</v>
      </c>
      <c r="DI1107" s="1" t="s">
        <v>3264</v>
      </c>
      <c r="DJ1107" s="1" t="s">
        <v>3257</v>
      </c>
      <c r="DK1107" s="1" t="s">
        <v>3252</v>
      </c>
      <c r="DL1107" s="1" t="s">
        <v>3260</v>
      </c>
      <c r="DM1107" t="s">
        <v>3138</v>
      </c>
      <c r="DN1107" t="s">
        <v>3122</v>
      </c>
      <c r="DO1107" t="s">
        <v>3122</v>
      </c>
      <c r="DP1107" t="s">
        <v>3131</v>
      </c>
      <c r="DQ1107" t="s">
        <v>3253</v>
      </c>
      <c r="DR1107" t="s">
        <v>3131</v>
      </c>
      <c r="DS1107" s="1" t="s">
        <v>3198</v>
      </c>
      <c r="DT1107" s="1" t="s">
        <v>3163</v>
      </c>
      <c r="DU1107" s="1" t="s">
        <v>3184</v>
      </c>
      <c r="DV1107" s="1" t="s">
        <v>3179</v>
      </c>
      <c r="DW1107" s="1" t="s">
        <v>3197</v>
      </c>
      <c r="DX1107" s="1" t="s">
        <v>3206</v>
      </c>
      <c r="DY1107">
        <f t="shared" si="2617"/>
        <v>2</v>
      </c>
      <c r="DZ1107">
        <f t="shared" si="2618"/>
        <v>1</v>
      </c>
      <c r="EA1107">
        <f t="shared" si="2619"/>
        <v>1</v>
      </c>
      <c r="EB1107">
        <f t="shared" si="2620"/>
        <v>1</v>
      </c>
      <c r="EC1107">
        <f t="shared" si="2621"/>
        <v>2</v>
      </c>
      <c r="ED1107">
        <f t="shared" si="2622"/>
        <v>2</v>
      </c>
      <c r="FA1107" t="str">
        <f t="shared" si="2503"/>
        <v>木火枪手</v>
      </c>
      <c r="FB1107" t="str">
        <f t="shared" si="2504"/>
        <v>火刀客</v>
      </c>
      <c r="FC1107" t="str">
        <f t="shared" si="2505"/>
        <v>火剑士</v>
      </c>
      <c r="FD1107" t="str">
        <f t="shared" si="2506"/>
        <v>水骑兵</v>
      </c>
      <c r="FE1107" t="str">
        <f t="shared" si="2507"/>
        <v>光猎人</v>
      </c>
      <c r="FF1107" t="str">
        <f t="shared" si="2508"/>
        <v>水海盗</v>
      </c>
    </row>
    <row r="1108" spans="15:162" ht="14.25" x14ac:dyDescent="0.15">
      <c r="O1108" s="11">
        <v>20725</v>
      </c>
      <c r="P1108" s="11">
        <v>13958770.77</v>
      </c>
      <c r="Q1108" s="16">
        <f t="shared" si="2539"/>
        <v>13958770</v>
      </c>
      <c r="R1108" s="4" t="str">
        <f t="shared" si="2540"/>
        <v>5202085,5302085,5302085,5501084,5501084,5501084</v>
      </c>
      <c r="S1108" s="4" t="str">
        <f t="shared" si="2541"/>
        <v>8,8,8,8,8,8</v>
      </c>
      <c r="T1108" s="4" t="str">
        <f t="shared" si="2542"/>
        <v>1463,1446,1446,1446,1446,1446</v>
      </c>
      <c r="U1108">
        <v>5202085</v>
      </c>
      <c r="V1108">
        <v>5302085</v>
      </c>
      <c r="W1108">
        <v>5302085</v>
      </c>
      <c r="X1108">
        <v>5501084</v>
      </c>
      <c r="Y1108">
        <v>5501084</v>
      </c>
      <c r="Z1108">
        <v>5501084</v>
      </c>
      <c r="AA1108" s="2">
        <v>8</v>
      </c>
      <c r="AB1108" s="2">
        <v>8</v>
      </c>
      <c r="AC1108" s="2">
        <v>8</v>
      </c>
      <c r="AD1108" s="2">
        <v>8</v>
      </c>
      <c r="AE1108" s="2">
        <v>8</v>
      </c>
      <c r="AF1108" s="2">
        <v>8</v>
      </c>
      <c r="AG1108" s="2">
        <f t="shared" si="2625"/>
        <v>1463</v>
      </c>
      <c r="AH1108" s="2">
        <f t="shared" si="2523"/>
        <v>1446</v>
      </c>
      <c r="AI1108" s="2">
        <f t="shared" si="2524"/>
        <v>1446</v>
      </c>
      <c r="AJ1108" s="2">
        <f t="shared" si="2525"/>
        <v>1446</v>
      </c>
      <c r="AK1108" s="2">
        <f t="shared" si="2526"/>
        <v>1446</v>
      </c>
      <c r="AL1108" s="2">
        <f t="shared" si="2527"/>
        <v>1446</v>
      </c>
      <c r="AM1108" s="8">
        <f t="shared" si="2528"/>
        <v>2372990.9000000004</v>
      </c>
      <c r="AN1108" s="8">
        <f t="shared" si="2636"/>
        <v>2317155.8200000003</v>
      </c>
      <c r="AO1108" s="8">
        <f t="shared" si="2636"/>
        <v>2317155.8200000003</v>
      </c>
      <c r="AP1108" s="8">
        <f t="shared" si="2636"/>
        <v>2317155.8200000003</v>
      </c>
      <c r="AQ1108" s="8">
        <f t="shared" si="2636"/>
        <v>2317155.8200000003</v>
      </c>
      <c r="AR1108" s="8">
        <f t="shared" si="2636"/>
        <v>2317155.8200000003</v>
      </c>
      <c r="AS1108" s="8">
        <f t="shared" si="2626"/>
        <v>-95</v>
      </c>
      <c r="AT1108">
        <f t="shared" si="2627"/>
        <v>1368</v>
      </c>
      <c r="CH1108" t="str">
        <f t="shared" si="2509"/>
        <v/>
      </c>
      <c r="CI1108" s="26" t="b">
        <f t="shared" ref="CI1108:CN1108" si="2655">IF(DG1108&lt;&gt;"",IF(ISERROR(MATCH(INT(CO1108),$EE$4:$EE$879,0))=FALSE,TRUE),"")</f>
        <v>1</v>
      </c>
      <c r="CJ1108" s="26" t="b">
        <f t="shared" si="2655"/>
        <v>1</v>
      </c>
      <c r="CK1108" s="26" t="b">
        <f t="shared" si="2655"/>
        <v>1</v>
      </c>
      <c r="CL1108" s="26" t="b">
        <f t="shared" si="2655"/>
        <v>1</v>
      </c>
      <c r="CM1108" s="26" t="b">
        <f t="shared" si="2655"/>
        <v>1</v>
      </c>
      <c r="CN1108" s="26" t="b">
        <f t="shared" si="2655"/>
        <v>1</v>
      </c>
      <c r="CO1108" s="14" t="str">
        <f t="shared" ref="CO1108:CT1108" si="2656">IF(DG1108&lt;&gt;"",REPLACE(REPLACE(INDEX($EE$4:$EE$801,MATCH(DG1108,$EF$4:$EF$801,0)),6,1,CU1108),1,1,DA1108),"")</f>
        <v>5202085</v>
      </c>
      <c r="CP1108" s="14" t="str">
        <f t="shared" si="2656"/>
        <v>5302085</v>
      </c>
      <c r="CQ1108" s="14" t="str">
        <f t="shared" si="2656"/>
        <v>5302085</v>
      </c>
      <c r="CR1108" s="14" t="str">
        <f t="shared" si="2656"/>
        <v>5501084</v>
      </c>
      <c r="CS1108" s="14" t="str">
        <f t="shared" si="2656"/>
        <v>5501084</v>
      </c>
      <c r="CT1108" s="14" t="str">
        <f t="shared" si="2656"/>
        <v>5501084</v>
      </c>
      <c r="CU1108" s="2">
        <v>8</v>
      </c>
      <c r="CV1108" s="2">
        <v>8</v>
      </c>
      <c r="CW1108" s="2">
        <v>8</v>
      </c>
      <c r="CX1108" s="2">
        <v>8</v>
      </c>
      <c r="CY1108" s="2">
        <v>8</v>
      </c>
      <c r="CZ1108" s="2">
        <v>8</v>
      </c>
      <c r="DA1108" s="2">
        <v>5</v>
      </c>
      <c r="DB1108" s="7">
        <v>5</v>
      </c>
      <c r="DC1108">
        <v>5</v>
      </c>
      <c r="DD1108" s="2">
        <v>5</v>
      </c>
      <c r="DE1108" s="7">
        <v>5</v>
      </c>
      <c r="DF1108">
        <v>5</v>
      </c>
      <c r="DG1108" s="1" t="s">
        <v>3248</v>
      </c>
      <c r="DH1108" s="1" t="s">
        <v>3286</v>
      </c>
      <c r="DI1108" s="1" t="s">
        <v>3286</v>
      </c>
      <c r="DJ1108" s="1" t="s">
        <v>3252</v>
      </c>
      <c r="DK1108" s="1" t="s">
        <v>3252</v>
      </c>
      <c r="DL1108" s="1" t="s">
        <v>3252</v>
      </c>
      <c r="DM1108" t="s">
        <v>3159</v>
      </c>
      <c r="DN1108" t="s">
        <v>3159</v>
      </c>
      <c r="DO1108" t="s">
        <v>3159</v>
      </c>
      <c r="DP1108" t="s">
        <v>3253</v>
      </c>
      <c r="DQ1108" t="s">
        <v>3253</v>
      </c>
      <c r="DR1108" t="s">
        <v>3253</v>
      </c>
      <c r="DS1108" s="1" t="s">
        <v>3166</v>
      </c>
      <c r="DT1108" s="1" t="s">
        <v>3146</v>
      </c>
      <c r="DU1108" s="1" t="s">
        <v>3146</v>
      </c>
      <c r="DV1108" s="1" t="s">
        <v>3197</v>
      </c>
      <c r="DW1108" s="1" t="s">
        <v>3197</v>
      </c>
      <c r="DX1108" s="1" t="s">
        <v>3197</v>
      </c>
      <c r="DY1108">
        <f t="shared" si="2617"/>
        <v>1</v>
      </c>
      <c r="DZ1108">
        <f t="shared" si="2618"/>
        <v>1</v>
      </c>
      <c r="EA1108">
        <f t="shared" si="2619"/>
        <v>1</v>
      </c>
      <c r="EB1108">
        <f t="shared" si="2620"/>
        <v>2</v>
      </c>
      <c r="EC1108">
        <f t="shared" si="2621"/>
        <v>2</v>
      </c>
      <c r="ED1108">
        <f t="shared" si="2622"/>
        <v>2</v>
      </c>
      <c r="FA1108" t="str">
        <f t="shared" si="2503"/>
        <v>暗维京</v>
      </c>
      <c r="FB1108" t="str">
        <f t="shared" si="2504"/>
        <v>暗盗贼</v>
      </c>
      <c r="FC1108" t="str">
        <f t="shared" si="2505"/>
        <v>暗盗贼</v>
      </c>
      <c r="FD1108" t="str">
        <f t="shared" si="2506"/>
        <v>光猎人</v>
      </c>
      <c r="FE1108" t="str">
        <f t="shared" si="2507"/>
        <v>光猎人</v>
      </c>
      <c r="FF1108" t="str">
        <f t="shared" si="2508"/>
        <v>光猎人</v>
      </c>
    </row>
    <row r="1109" spans="15:162" ht="14.25" x14ac:dyDescent="0.15">
      <c r="O1109" s="11">
        <v>20726</v>
      </c>
      <c r="P1109" s="11">
        <v>13959063.720000001</v>
      </c>
      <c r="Q1109" s="16">
        <f t="shared" si="2539"/>
        <v>13959063</v>
      </c>
      <c r="R1109" s="4" t="str">
        <f t="shared" si="2540"/>
        <v>5400085,5201081,5201081,5200082,5501084,5401083</v>
      </c>
      <c r="S1109" s="4" t="str">
        <f t="shared" si="2541"/>
        <v>8,8,8,8,8,8</v>
      </c>
      <c r="T1109" s="4" t="str">
        <f t="shared" si="2542"/>
        <v>1463,1446,1446,1446,1446,1446</v>
      </c>
      <c r="U1109">
        <v>5400085</v>
      </c>
      <c r="V1109">
        <v>5201081</v>
      </c>
      <c r="W1109">
        <v>5201081</v>
      </c>
      <c r="X1109">
        <v>5200082</v>
      </c>
      <c r="Y1109">
        <v>5501084</v>
      </c>
      <c r="Z1109">
        <v>5401083</v>
      </c>
      <c r="AA1109" s="2">
        <v>8</v>
      </c>
      <c r="AB1109" s="2">
        <v>8</v>
      </c>
      <c r="AC1109" s="2">
        <v>8</v>
      </c>
      <c r="AD1109" s="2">
        <v>8</v>
      </c>
      <c r="AE1109" s="2">
        <v>8</v>
      </c>
      <c r="AF1109" s="2">
        <v>8</v>
      </c>
      <c r="AG1109" s="2">
        <f t="shared" si="2625"/>
        <v>1463</v>
      </c>
      <c r="AH1109" s="2">
        <f t="shared" si="2523"/>
        <v>1446</v>
      </c>
      <c r="AI1109" s="2">
        <f t="shared" si="2524"/>
        <v>1446</v>
      </c>
      <c r="AJ1109" s="2">
        <f t="shared" si="2525"/>
        <v>1446</v>
      </c>
      <c r="AK1109" s="2">
        <f t="shared" si="2526"/>
        <v>1446</v>
      </c>
      <c r="AL1109" s="2">
        <f t="shared" si="2527"/>
        <v>1446</v>
      </c>
      <c r="AM1109" s="8">
        <f t="shared" si="2528"/>
        <v>2373040.71</v>
      </c>
      <c r="AN1109" s="8">
        <f t="shared" si="2636"/>
        <v>2317204.4580000001</v>
      </c>
      <c r="AO1109" s="8">
        <f t="shared" si="2636"/>
        <v>2317204.4580000001</v>
      </c>
      <c r="AP1109" s="8">
        <f t="shared" si="2636"/>
        <v>2317204.4580000001</v>
      </c>
      <c r="AQ1109" s="8">
        <f t="shared" si="2636"/>
        <v>2317204.4580000001</v>
      </c>
      <c r="AR1109" s="8">
        <f t="shared" si="2636"/>
        <v>2317204.4580000001</v>
      </c>
      <c r="AS1109" s="8">
        <f t="shared" si="2626"/>
        <v>-95</v>
      </c>
      <c r="AT1109">
        <f t="shared" si="2627"/>
        <v>1368</v>
      </c>
      <c r="CH1109" t="str">
        <f t="shared" si="2509"/>
        <v/>
      </c>
      <c r="CI1109" s="26" t="b">
        <f t="shared" ref="CI1109:CN1109" si="2657">IF(DG1109&lt;&gt;"",IF(ISERROR(MATCH(INT(CO1109),$EE$4:$EE$879,0))=FALSE,TRUE),"")</f>
        <v>1</v>
      </c>
      <c r="CJ1109" s="26" t="b">
        <f t="shared" si="2657"/>
        <v>1</v>
      </c>
      <c r="CK1109" s="26" t="b">
        <f t="shared" si="2657"/>
        <v>1</v>
      </c>
      <c r="CL1109" s="26" t="b">
        <f t="shared" si="2657"/>
        <v>1</v>
      </c>
      <c r="CM1109" s="26" t="b">
        <f t="shared" si="2657"/>
        <v>1</v>
      </c>
      <c r="CN1109" s="26" t="b">
        <f t="shared" si="2657"/>
        <v>1</v>
      </c>
      <c r="CO1109" s="14" t="str">
        <f t="shared" ref="CO1109:CT1109" si="2658">IF(DG1109&lt;&gt;"",REPLACE(REPLACE(INDEX($EE$4:$EE$801,MATCH(DG1109,$EF$4:$EF$801,0)),6,1,CU1109),1,1,DA1109),"")</f>
        <v>5400085</v>
      </c>
      <c r="CP1109" s="14" t="str">
        <f t="shared" si="2658"/>
        <v>5201081</v>
      </c>
      <c r="CQ1109" s="14" t="str">
        <f t="shared" si="2658"/>
        <v>5201081</v>
      </c>
      <c r="CR1109" s="14" t="str">
        <f t="shared" si="2658"/>
        <v>5200082</v>
      </c>
      <c r="CS1109" s="14" t="str">
        <f t="shared" si="2658"/>
        <v>5501084</v>
      </c>
      <c r="CT1109" s="14" t="str">
        <f t="shared" si="2658"/>
        <v>5401083</v>
      </c>
      <c r="CU1109" s="2">
        <v>8</v>
      </c>
      <c r="CV1109" s="2">
        <v>8</v>
      </c>
      <c r="CW1109" s="2">
        <v>8</v>
      </c>
      <c r="CX1109" s="2">
        <v>8</v>
      </c>
      <c r="CY1109" s="2">
        <v>8</v>
      </c>
      <c r="CZ1109" s="2">
        <v>8</v>
      </c>
      <c r="DA1109" s="2">
        <v>5</v>
      </c>
      <c r="DB1109" s="7">
        <v>5</v>
      </c>
      <c r="DC1109">
        <v>5</v>
      </c>
      <c r="DD1109" s="2">
        <v>5</v>
      </c>
      <c r="DE1109" s="7">
        <v>5</v>
      </c>
      <c r="DF1109">
        <v>5</v>
      </c>
      <c r="DG1109" s="1" t="s">
        <v>3289</v>
      </c>
      <c r="DH1109" s="1" t="s">
        <v>3257</v>
      </c>
      <c r="DI1109" s="1" t="s">
        <v>3257</v>
      </c>
      <c r="DJ1109" s="1" t="s">
        <v>3262</v>
      </c>
      <c r="DK1109" s="1" t="s">
        <v>3252</v>
      </c>
      <c r="DL1109" s="1" t="s">
        <v>3271</v>
      </c>
      <c r="DM1109" t="s">
        <v>3159</v>
      </c>
      <c r="DN1109" t="s">
        <v>3131</v>
      </c>
      <c r="DO1109" t="s">
        <v>3131</v>
      </c>
      <c r="DP1109" t="s">
        <v>3122</v>
      </c>
      <c r="DQ1109" t="s">
        <v>3253</v>
      </c>
      <c r="DR1109" t="s">
        <v>3138</v>
      </c>
      <c r="DS1109" s="1" t="s">
        <v>3234</v>
      </c>
      <c r="DT1109" s="1" t="s">
        <v>3179</v>
      </c>
      <c r="DU1109" s="1" t="s">
        <v>3179</v>
      </c>
      <c r="DV1109" s="1" t="s">
        <v>3163</v>
      </c>
      <c r="DW1109" s="1" t="s">
        <v>3197</v>
      </c>
      <c r="DX1109" s="1" t="s">
        <v>3203</v>
      </c>
      <c r="DY1109">
        <f t="shared" si="2617"/>
        <v>2</v>
      </c>
      <c r="DZ1109">
        <f t="shared" si="2618"/>
        <v>1</v>
      </c>
      <c r="EA1109">
        <f t="shared" si="2619"/>
        <v>1</v>
      </c>
      <c r="EB1109">
        <f t="shared" si="2620"/>
        <v>1</v>
      </c>
      <c r="EC1109">
        <f t="shared" si="2621"/>
        <v>2</v>
      </c>
      <c r="ED1109">
        <f t="shared" si="2622"/>
        <v>2</v>
      </c>
      <c r="FA1109" t="str">
        <f t="shared" ref="FA1109:FA1172" si="2659">DM1109&amp;DS1109</f>
        <v>暗巫师</v>
      </c>
      <c r="FB1109" t="str">
        <f t="shared" ref="FB1109:FB1172" si="2660">DN1109&amp;DT1109</f>
        <v>水骑兵</v>
      </c>
      <c r="FC1109" t="str">
        <f t="shared" ref="FC1109:FC1172" si="2661">DO1109&amp;DU1109</f>
        <v>水骑兵</v>
      </c>
      <c r="FD1109" t="str">
        <f t="shared" ref="FD1109:FD1172" si="2662">DP1109&amp;DV1109</f>
        <v>火刀客</v>
      </c>
      <c r="FE1109" t="str">
        <f t="shared" ref="FE1109:FE1172" si="2663">DQ1109&amp;DW1109</f>
        <v>光猎人</v>
      </c>
      <c r="FF1109" t="str">
        <f t="shared" ref="FF1109:FF1172" si="2664">DR1109&amp;DX1109</f>
        <v>木魔法师</v>
      </c>
    </row>
    <row r="1110" spans="15:162" ht="14.25" x14ac:dyDescent="0.15">
      <c r="O1110" s="11">
        <v>20727</v>
      </c>
      <c r="P1110" s="11">
        <v>13959356.67</v>
      </c>
      <c r="Q1110" s="16">
        <f t="shared" si="2539"/>
        <v>13959356</v>
      </c>
      <c r="R1110" s="4" t="str">
        <f t="shared" si="2540"/>
        <v>5201081,5202083,5200082,5401082,5400085,5400085</v>
      </c>
      <c r="S1110" s="4" t="str">
        <f t="shared" si="2541"/>
        <v>8,8,8,8,8,8</v>
      </c>
      <c r="T1110" s="4" t="str">
        <f t="shared" si="2542"/>
        <v>1463,1446,1446,1446,1446,1446</v>
      </c>
      <c r="U1110">
        <v>5201081</v>
      </c>
      <c r="V1110">
        <v>5202083</v>
      </c>
      <c r="W1110">
        <v>5200082</v>
      </c>
      <c r="X1110">
        <v>5401082</v>
      </c>
      <c r="Y1110">
        <v>5400085</v>
      </c>
      <c r="Z1110">
        <v>5400085</v>
      </c>
      <c r="AA1110" s="2">
        <v>8</v>
      </c>
      <c r="AB1110" s="2">
        <v>8</v>
      </c>
      <c r="AC1110" s="2">
        <v>8</v>
      </c>
      <c r="AD1110" s="2">
        <v>8</v>
      </c>
      <c r="AE1110" s="2">
        <v>8</v>
      </c>
      <c r="AF1110" s="2">
        <v>8</v>
      </c>
      <c r="AG1110" s="2">
        <f t="shared" si="2625"/>
        <v>1463</v>
      </c>
      <c r="AH1110" s="2">
        <f t="shared" si="2523"/>
        <v>1446</v>
      </c>
      <c r="AI1110" s="2">
        <f t="shared" si="2524"/>
        <v>1446</v>
      </c>
      <c r="AJ1110" s="2">
        <f t="shared" si="2525"/>
        <v>1446</v>
      </c>
      <c r="AK1110" s="2">
        <f t="shared" si="2526"/>
        <v>1446</v>
      </c>
      <c r="AL1110" s="2">
        <f t="shared" si="2527"/>
        <v>1446</v>
      </c>
      <c r="AM1110" s="8">
        <f t="shared" si="2528"/>
        <v>2373090.52</v>
      </c>
      <c r="AN1110" s="8">
        <f t="shared" si="2636"/>
        <v>2317253.0959999999</v>
      </c>
      <c r="AO1110" s="8">
        <f t="shared" si="2636"/>
        <v>2317253.0959999999</v>
      </c>
      <c r="AP1110" s="8">
        <f t="shared" si="2636"/>
        <v>2317253.0959999999</v>
      </c>
      <c r="AQ1110" s="8">
        <f t="shared" si="2636"/>
        <v>2317253.0959999999</v>
      </c>
      <c r="AR1110" s="8">
        <f t="shared" si="2636"/>
        <v>2317253.0959999999</v>
      </c>
      <c r="AS1110" s="8">
        <f t="shared" si="2626"/>
        <v>-95</v>
      </c>
      <c r="AT1110">
        <f t="shared" si="2627"/>
        <v>1368</v>
      </c>
      <c r="CH1110" t="str">
        <f t="shared" ref="CH1110:CH1173" si="2665">IF(INT(RIGHT(O1112,1))=5,5,"")</f>
        <v/>
      </c>
      <c r="CI1110" s="26" t="b">
        <f t="shared" ref="CI1110:CN1110" si="2666">IF(DG1110&lt;&gt;"",IF(ISERROR(MATCH(INT(CO1110),$EE$4:$EE$879,0))=FALSE,TRUE),"")</f>
        <v>1</v>
      </c>
      <c r="CJ1110" s="26" t="b">
        <f t="shared" si="2666"/>
        <v>1</v>
      </c>
      <c r="CK1110" s="26" t="b">
        <f t="shared" si="2666"/>
        <v>1</v>
      </c>
      <c r="CL1110" s="26" t="b">
        <f t="shared" si="2666"/>
        <v>1</v>
      </c>
      <c r="CM1110" s="26" t="b">
        <f t="shared" si="2666"/>
        <v>1</v>
      </c>
      <c r="CN1110" s="26" t="b">
        <f t="shared" si="2666"/>
        <v>1</v>
      </c>
      <c r="CO1110" s="14" t="str">
        <f t="shared" ref="CO1110:CT1110" si="2667">IF(DG1110&lt;&gt;"",REPLACE(REPLACE(INDEX($EE$4:$EE$801,MATCH(DG1110,$EF$4:$EF$801,0)),6,1,CU1110),1,1,DA1110),"")</f>
        <v>5201081</v>
      </c>
      <c r="CP1110" s="14" t="str">
        <f t="shared" si="2667"/>
        <v>5202083</v>
      </c>
      <c r="CQ1110" s="14" t="str">
        <f t="shared" si="2667"/>
        <v>5200082</v>
      </c>
      <c r="CR1110" s="14" t="str">
        <f t="shared" si="2667"/>
        <v>5401082</v>
      </c>
      <c r="CS1110" s="14" t="str">
        <f t="shared" si="2667"/>
        <v>5400085</v>
      </c>
      <c r="CT1110" s="14" t="str">
        <f t="shared" si="2667"/>
        <v>5400085</v>
      </c>
      <c r="CU1110" s="2">
        <v>8</v>
      </c>
      <c r="CV1110" s="2">
        <v>8</v>
      </c>
      <c r="CW1110" s="2">
        <v>8</v>
      </c>
      <c r="CX1110" s="2">
        <v>8</v>
      </c>
      <c r="CY1110" s="2">
        <v>8</v>
      </c>
      <c r="CZ1110" s="2">
        <v>8</v>
      </c>
      <c r="DA1110" s="2">
        <v>5</v>
      </c>
      <c r="DB1110" s="7">
        <v>5</v>
      </c>
      <c r="DC1110">
        <v>5</v>
      </c>
      <c r="DD1110" s="2">
        <v>5</v>
      </c>
      <c r="DE1110" s="7">
        <v>5</v>
      </c>
      <c r="DF1110">
        <v>5</v>
      </c>
      <c r="DG1110" s="1" t="s">
        <v>3257</v>
      </c>
      <c r="DH1110" s="1" t="s">
        <v>3269</v>
      </c>
      <c r="DI1110" s="1" t="s">
        <v>3262</v>
      </c>
      <c r="DJ1110" s="1" t="s">
        <v>3265</v>
      </c>
      <c r="DK1110" s="1" t="s">
        <v>3289</v>
      </c>
      <c r="DL1110" s="1" t="s">
        <v>3289</v>
      </c>
      <c r="DM1110" t="s">
        <v>3131</v>
      </c>
      <c r="DN1110" t="s">
        <v>3138</v>
      </c>
      <c r="DO1110" t="s">
        <v>3122</v>
      </c>
      <c r="DP1110" t="s">
        <v>3122</v>
      </c>
      <c r="DQ1110" t="s">
        <v>3159</v>
      </c>
      <c r="DR1110" t="s">
        <v>3159</v>
      </c>
      <c r="DS1110" s="1" t="s">
        <v>3179</v>
      </c>
      <c r="DT1110" s="1" t="s">
        <v>3166</v>
      </c>
      <c r="DU1110" s="1" t="s">
        <v>3163</v>
      </c>
      <c r="DV1110" s="1" t="s">
        <v>3203</v>
      </c>
      <c r="DW1110" s="1" t="s">
        <v>3234</v>
      </c>
      <c r="DX1110" s="1" t="s">
        <v>3234</v>
      </c>
      <c r="DY1110">
        <f t="shared" si="2617"/>
        <v>1</v>
      </c>
      <c r="DZ1110">
        <f t="shared" si="2618"/>
        <v>1</v>
      </c>
      <c r="EA1110">
        <f t="shared" si="2619"/>
        <v>1</v>
      </c>
      <c r="EB1110">
        <f t="shared" si="2620"/>
        <v>2</v>
      </c>
      <c r="EC1110">
        <f t="shared" si="2621"/>
        <v>2</v>
      </c>
      <c r="ED1110">
        <f t="shared" si="2622"/>
        <v>2</v>
      </c>
      <c r="FA1110" t="str">
        <f t="shared" si="2659"/>
        <v>水骑兵</v>
      </c>
      <c r="FB1110" t="str">
        <f t="shared" si="2660"/>
        <v>木维京</v>
      </c>
      <c r="FC1110" t="str">
        <f t="shared" si="2661"/>
        <v>火刀客</v>
      </c>
      <c r="FD1110" t="str">
        <f t="shared" si="2662"/>
        <v>火魔法师</v>
      </c>
      <c r="FE1110" t="str">
        <f t="shared" si="2663"/>
        <v>暗巫师</v>
      </c>
      <c r="FF1110" t="str">
        <f t="shared" si="2664"/>
        <v>暗巫师</v>
      </c>
    </row>
    <row r="1111" spans="15:162" ht="14.25" x14ac:dyDescent="0.15">
      <c r="O1111" s="11">
        <v>20728</v>
      </c>
      <c r="P1111" s="11">
        <v>13959649.619999999</v>
      </c>
      <c r="Q1111" s="16">
        <f t="shared" si="2539"/>
        <v>13959649</v>
      </c>
      <c r="R1111" s="4" t="str">
        <f t="shared" si="2540"/>
        <v>5501084,5200083,5301082,5302085,5500081,5500081</v>
      </c>
      <c r="S1111" s="4" t="str">
        <f t="shared" si="2541"/>
        <v>8,8,8,8,8,8</v>
      </c>
      <c r="T1111" s="4" t="str">
        <f t="shared" si="2542"/>
        <v>1463,1446,1446,1446,1446,1446</v>
      </c>
      <c r="U1111">
        <v>5501084</v>
      </c>
      <c r="V1111">
        <v>5200083</v>
      </c>
      <c r="W1111">
        <v>5301082</v>
      </c>
      <c r="X1111">
        <v>5302085</v>
      </c>
      <c r="Y1111">
        <v>5500081</v>
      </c>
      <c r="Z1111">
        <v>5500081</v>
      </c>
      <c r="AA1111" s="2">
        <v>8</v>
      </c>
      <c r="AB1111" s="2">
        <v>8</v>
      </c>
      <c r="AC1111" s="2">
        <v>8</v>
      </c>
      <c r="AD1111" s="2">
        <v>8</v>
      </c>
      <c r="AE1111" s="2">
        <v>8</v>
      </c>
      <c r="AF1111" s="2">
        <v>8</v>
      </c>
      <c r="AG1111" s="2">
        <f t="shared" si="2625"/>
        <v>1463</v>
      </c>
      <c r="AH1111" s="2">
        <f t="shared" si="2523"/>
        <v>1446</v>
      </c>
      <c r="AI1111" s="2">
        <f t="shared" si="2524"/>
        <v>1446</v>
      </c>
      <c r="AJ1111" s="2">
        <f t="shared" si="2525"/>
        <v>1446</v>
      </c>
      <c r="AK1111" s="2">
        <f t="shared" si="2526"/>
        <v>1446</v>
      </c>
      <c r="AL1111" s="2">
        <f t="shared" si="2527"/>
        <v>1446</v>
      </c>
      <c r="AM1111" s="8">
        <f t="shared" si="2528"/>
        <v>2373140.33</v>
      </c>
      <c r="AN1111" s="8">
        <f t="shared" si="2636"/>
        <v>2317301.7340000002</v>
      </c>
      <c r="AO1111" s="8">
        <f t="shared" si="2636"/>
        <v>2317301.7340000002</v>
      </c>
      <c r="AP1111" s="8">
        <f t="shared" si="2636"/>
        <v>2317301.7340000002</v>
      </c>
      <c r="AQ1111" s="8">
        <f t="shared" si="2636"/>
        <v>2317301.7340000002</v>
      </c>
      <c r="AR1111" s="8">
        <f t="shared" si="2636"/>
        <v>2317301.7340000002</v>
      </c>
      <c r="AS1111" s="8">
        <f t="shared" si="2626"/>
        <v>-95</v>
      </c>
      <c r="AT1111">
        <f t="shared" si="2627"/>
        <v>1368</v>
      </c>
      <c r="CH1111" t="str">
        <f t="shared" si="2665"/>
        <v/>
      </c>
      <c r="CI1111" s="26" t="b">
        <f t="shared" ref="CI1111:CN1111" si="2668">IF(DG1111&lt;&gt;"",IF(ISERROR(MATCH(INT(CO1111),$EE$4:$EE$879,0))=FALSE,TRUE),"")</f>
        <v>1</v>
      </c>
      <c r="CJ1111" s="26" t="b">
        <f t="shared" si="2668"/>
        <v>1</v>
      </c>
      <c r="CK1111" s="26" t="b">
        <f t="shared" si="2668"/>
        <v>1</v>
      </c>
      <c r="CL1111" s="26" t="b">
        <f t="shared" si="2668"/>
        <v>1</v>
      </c>
      <c r="CM1111" s="26" t="b">
        <f t="shared" si="2668"/>
        <v>1</v>
      </c>
      <c r="CN1111" s="26" t="b">
        <f t="shared" si="2668"/>
        <v>1</v>
      </c>
      <c r="CO1111" s="14" t="str">
        <f t="shared" ref="CO1111:CT1111" si="2669">IF(DG1111&lt;&gt;"",REPLACE(REPLACE(INDEX($EE$4:$EE$801,MATCH(DG1111,$EF$4:$EF$801,0)),6,1,CU1111),1,1,DA1111),"")</f>
        <v>5501084</v>
      </c>
      <c r="CP1111" s="14" t="str">
        <f t="shared" si="2669"/>
        <v>5200083</v>
      </c>
      <c r="CQ1111" s="14" t="str">
        <f t="shared" si="2669"/>
        <v>5301082</v>
      </c>
      <c r="CR1111" s="14" t="str">
        <f t="shared" si="2669"/>
        <v>5302085</v>
      </c>
      <c r="CS1111" s="14" t="str">
        <f t="shared" si="2669"/>
        <v>5500081</v>
      </c>
      <c r="CT1111" s="14" t="str">
        <f t="shared" si="2669"/>
        <v>5500081</v>
      </c>
      <c r="CU1111" s="2">
        <v>8</v>
      </c>
      <c r="CV1111" s="2">
        <v>8</v>
      </c>
      <c r="CW1111" s="2">
        <v>8</v>
      </c>
      <c r="CX1111" s="2">
        <v>8</v>
      </c>
      <c r="CY1111" s="2">
        <v>8</v>
      </c>
      <c r="CZ1111" s="2">
        <v>8</v>
      </c>
      <c r="DA1111" s="2">
        <v>5</v>
      </c>
      <c r="DB1111" s="7">
        <v>5</v>
      </c>
      <c r="DC1111">
        <v>5</v>
      </c>
      <c r="DD1111" s="2">
        <v>5</v>
      </c>
      <c r="DE1111" s="7">
        <v>5</v>
      </c>
      <c r="DF1111">
        <v>5</v>
      </c>
      <c r="DG1111" s="1" t="s">
        <v>3252</v>
      </c>
      <c r="DH1111" s="1" t="s">
        <v>3156</v>
      </c>
      <c r="DI1111" s="1" t="s">
        <v>3264</v>
      </c>
      <c r="DJ1111" s="1" t="s">
        <v>3286</v>
      </c>
      <c r="DK1111" s="1" t="s">
        <v>3260</v>
      </c>
      <c r="DL1111" s="1" t="s">
        <v>3260</v>
      </c>
      <c r="DM1111" t="s">
        <v>3253</v>
      </c>
      <c r="DN1111" t="s">
        <v>3138</v>
      </c>
      <c r="DO1111" t="s">
        <v>3122</v>
      </c>
      <c r="DP1111" t="s">
        <v>3159</v>
      </c>
      <c r="DQ1111" t="s">
        <v>3131</v>
      </c>
      <c r="DR1111" t="s">
        <v>3131</v>
      </c>
      <c r="DS1111" s="1" t="s">
        <v>3197</v>
      </c>
      <c r="DT1111" s="1" t="s">
        <v>3163</v>
      </c>
      <c r="DU1111" s="1" t="s">
        <v>3184</v>
      </c>
      <c r="DV1111" s="1" t="s">
        <v>3146</v>
      </c>
      <c r="DW1111" s="1" t="s">
        <v>3206</v>
      </c>
      <c r="DX1111" s="1" t="s">
        <v>3206</v>
      </c>
      <c r="DY1111">
        <f t="shared" si="2617"/>
        <v>2</v>
      </c>
      <c r="DZ1111">
        <f t="shared" si="2618"/>
        <v>1</v>
      </c>
      <c r="EA1111">
        <f t="shared" si="2619"/>
        <v>1</v>
      </c>
      <c r="EB1111">
        <f t="shared" si="2620"/>
        <v>1</v>
      </c>
      <c r="EC1111">
        <f t="shared" si="2621"/>
        <v>2</v>
      </c>
      <c r="ED1111">
        <f t="shared" si="2622"/>
        <v>2</v>
      </c>
      <c r="FA1111" t="str">
        <f t="shared" si="2659"/>
        <v>光猎人</v>
      </c>
      <c r="FB1111" t="str">
        <f t="shared" si="2660"/>
        <v>木刀客</v>
      </c>
      <c r="FC1111" t="str">
        <f t="shared" si="2661"/>
        <v>火剑士</v>
      </c>
      <c r="FD1111" t="str">
        <f t="shared" si="2662"/>
        <v>暗盗贼</v>
      </c>
      <c r="FE1111" t="str">
        <f t="shared" si="2663"/>
        <v>水海盗</v>
      </c>
      <c r="FF1111" t="str">
        <f t="shared" si="2664"/>
        <v>水海盗</v>
      </c>
    </row>
    <row r="1112" spans="15:162" ht="14.25" x14ac:dyDescent="0.15">
      <c r="O1112" s="11">
        <v>20729</v>
      </c>
      <c r="P1112" s="11">
        <v>13959944.460000001</v>
      </c>
      <c r="Q1112" s="16">
        <f t="shared" si="2539"/>
        <v>13959944</v>
      </c>
      <c r="R1112" s="4" t="str">
        <f t="shared" si="2540"/>
        <v>5500082,5200081,5200081,5301083,5502083,5402082</v>
      </c>
      <c r="S1112" s="4" t="str">
        <f t="shared" si="2541"/>
        <v>8,8,8,8,8,8</v>
      </c>
      <c r="T1112" s="4" t="str">
        <f t="shared" si="2542"/>
        <v>1463,1446,1446,1446,1446,1446</v>
      </c>
      <c r="U1112">
        <v>5500082</v>
      </c>
      <c r="V1112">
        <v>5200081</v>
      </c>
      <c r="W1112">
        <v>5200081</v>
      </c>
      <c r="X1112">
        <v>5301083</v>
      </c>
      <c r="Y1112">
        <v>5502083</v>
      </c>
      <c r="Z1112">
        <v>5402082</v>
      </c>
      <c r="AA1112" s="2">
        <v>8</v>
      </c>
      <c r="AB1112" s="2">
        <v>8</v>
      </c>
      <c r="AC1112" s="2">
        <v>8</v>
      </c>
      <c r="AD1112" s="2">
        <v>8</v>
      </c>
      <c r="AE1112" s="2">
        <v>8</v>
      </c>
      <c r="AF1112" s="2">
        <v>8</v>
      </c>
      <c r="AG1112" s="2">
        <f t="shared" si="2625"/>
        <v>1463</v>
      </c>
      <c r="AH1112" s="2">
        <f t="shared" si="2523"/>
        <v>1446</v>
      </c>
      <c r="AI1112" s="2">
        <f t="shared" si="2524"/>
        <v>1446</v>
      </c>
      <c r="AJ1112" s="2">
        <f t="shared" si="2525"/>
        <v>1446</v>
      </c>
      <c r="AK1112" s="2">
        <f t="shared" si="2526"/>
        <v>1446</v>
      </c>
      <c r="AL1112" s="2">
        <f t="shared" si="2527"/>
        <v>1446</v>
      </c>
      <c r="AM1112" s="8">
        <f t="shared" si="2528"/>
        <v>2373190.48</v>
      </c>
      <c r="AN1112" s="8">
        <f t="shared" si="2636"/>
        <v>2317350.7039999999</v>
      </c>
      <c r="AO1112" s="8">
        <f t="shared" si="2636"/>
        <v>2317350.7039999999</v>
      </c>
      <c r="AP1112" s="8">
        <f t="shared" si="2636"/>
        <v>2317350.7039999999</v>
      </c>
      <c r="AQ1112" s="8">
        <f t="shared" si="2636"/>
        <v>2317350.7039999999</v>
      </c>
      <c r="AR1112" s="8">
        <f t="shared" si="2636"/>
        <v>2317350.7039999999</v>
      </c>
      <c r="AS1112" s="8">
        <f t="shared" si="2626"/>
        <v>-95</v>
      </c>
      <c r="AT1112">
        <f t="shared" si="2627"/>
        <v>1368</v>
      </c>
      <c r="CH1112" t="str">
        <f t="shared" si="2665"/>
        <v/>
      </c>
      <c r="CI1112" s="26" t="b">
        <f t="shared" ref="CI1112:CN1112" si="2670">IF(DG1112&lt;&gt;"",IF(ISERROR(MATCH(INT(CO1112),$EE$4:$EE$879,0))=FALSE,TRUE),"")</f>
        <v>1</v>
      </c>
      <c r="CJ1112" s="26" t="b">
        <f t="shared" si="2670"/>
        <v>1</v>
      </c>
      <c r="CK1112" s="26" t="b">
        <f t="shared" si="2670"/>
        <v>1</v>
      </c>
      <c r="CL1112" s="26" t="b">
        <f t="shared" si="2670"/>
        <v>1</v>
      </c>
      <c r="CM1112" s="26" t="b">
        <f t="shared" si="2670"/>
        <v>1</v>
      </c>
      <c r="CN1112" s="26" t="b">
        <f t="shared" si="2670"/>
        <v>1</v>
      </c>
      <c r="CO1112" s="14" t="str">
        <f t="shared" ref="CO1112:CT1112" si="2671">IF(DG1112&lt;&gt;"",REPLACE(REPLACE(INDEX($EE$4:$EE$801,MATCH(DG1112,$EF$4:$EF$801,0)),6,1,CU1112),1,1,DA1112),"")</f>
        <v>5500082</v>
      </c>
      <c r="CP1112" s="14" t="str">
        <f t="shared" si="2671"/>
        <v>5200081</v>
      </c>
      <c r="CQ1112" s="14" t="str">
        <f t="shared" si="2671"/>
        <v>5200081</v>
      </c>
      <c r="CR1112" s="14" t="str">
        <f t="shared" si="2671"/>
        <v>5301083</v>
      </c>
      <c r="CS1112" s="14" t="str">
        <f t="shared" si="2671"/>
        <v>5502083</v>
      </c>
      <c r="CT1112" s="14" t="str">
        <f t="shared" si="2671"/>
        <v>5402082</v>
      </c>
      <c r="CU1112" s="2">
        <v>8</v>
      </c>
      <c r="CV1112" s="2">
        <v>8</v>
      </c>
      <c r="CW1112" s="2">
        <v>8</v>
      </c>
      <c r="CX1112" s="2">
        <v>8</v>
      </c>
      <c r="CY1112" s="2">
        <v>8</v>
      </c>
      <c r="CZ1112" s="2">
        <v>8</v>
      </c>
      <c r="DA1112" s="2">
        <v>5</v>
      </c>
      <c r="DB1112" s="7">
        <v>5</v>
      </c>
      <c r="DC1112">
        <v>5</v>
      </c>
      <c r="DD1112" s="2">
        <v>5</v>
      </c>
      <c r="DE1112" s="7">
        <v>5</v>
      </c>
      <c r="DF1112">
        <v>5</v>
      </c>
      <c r="DG1112" s="1" t="s">
        <v>3148</v>
      </c>
      <c r="DH1112" s="1" t="s">
        <v>3256</v>
      </c>
      <c r="DI1112" s="1" t="s">
        <v>3256</v>
      </c>
      <c r="DJ1112" s="1" t="s">
        <v>3270</v>
      </c>
      <c r="DK1112" s="1" t="s">
        <v>3273</v>
      </c>
      <c r="DL1112" s="1" t="s">
        <v>3266</v>
      </c>
      <c r="DM1112" t="s">
        <v>3122</v>
      </c>
      <c r="DN1112" t="s">
        <v>3131</v>
      </c>
      <c r="DO1112" t="s">
        <v>3131</v>
      </c>
      <c r="DP1112" t="s">
        <v>3138</v>
      </c>
      <c r="DQ1112" t="s">
        <v>3138</v>
      </c>
      <c r="DR1112" t="s">
        <v>3122</v>
      </c>
      <c r="DS1112" s="1" t="s">
        <v>3206</v>
      </c>
      <c r="DT1112" s="1" t="s">
        <v>3163</v>
      </c>
      <c r="DU1112" s="1" t="s">
        <v>3163</v>
      </c>
      <c r="DV1112" s="1" t="s">
        <v>3184</v>
      </c>
      <c r="DW1112" s="1" t="s">
        <v>3198</v>
      </c>
      <c r="DX1112" s="1" t="s">
        <v>3202</v>
      </c>
      <c r="DY1112">
        <f t="shared" si="2617"/>
        <v>2</v>
      </c>
      <c r="DZ1112">
        <f t="shared" si="2618"/>
        <v>1</v>
      </c>
      <c r="EA1112">
        <f t="shared" si="2619"/>
        <v>1</v>
      </c>
      <c r="EB1112">
        <f t="shared" si="2620"/>
        <v>1</v>
      </c>
      <c r="EC1112">
        <f t="shared" si="2621"/>
        <v>2</v>
      </c>
      <c r="ED1112">
        <f t="shared" si="2622"/>
        <v>2</v>
      </c>
      <c r="FA1112" t="str">
        <f t="shared" si="2659"/>
        <v>火海盗</v>
      </c>
      <c r="FB1112" t="str">
        <f t="shared" si="2660"/>
        <v>水刀客</v>
      </c>
      <c r="FC1112" t="str">
        <f t="shared" si="2661"/>
        <v>水刀客</v>
      </c>
      <c r="FD1112" t="str">
        <f t="shared" si="2662"/>
        <v>木剑士</v>
      </c>
      <c r="FE1112" t="str">
        <f t="shared" si="2663"/>
        <v>木火枪手</v>
      </c>
      <c r="FF1112" t="str">
        <f t="shared" si="2664"/>
        <v>火女巫</v>
      </c>
    </row>
    <row r="1113" spans="15:162" ht="14.25" x14ac:dyDescent="0.15">
      <c r="O1113" s="11">
        <v>20730</v>
      </c>
      <c r="P1113" s="11">
        <v>14151029.130000001</v>
      </c>
      <c r="Q1113" s="16">
        <f t="shared" si="2539"/>
        <v>14151029</v>
      </c>
      <c r="R1113" s="4" t="str">
        <f t="shared" si="2540"/>
        <v>5300085,5201082,5201082,5501085,5602084,5602084</v>
      </c>
      <c r="S1113" s="4" t="str">
        <f t="shared" si="2541"/>
        <v>8,8,8,8,8,8</v>
      </c>
      <c r="T1113" s="4" t="str">
        <f t="shared" si="2542"/>
        <v>1473,1456,1456,1456,1456,1456</v>
      </c>
      <c r="U1113">
        <v>5300085</v>
      </c>
      <c r="V1113">
        <v>5201082</v>
      </c>
      <c r="W1113">
        <v>5201082</v>
      </c>
      <c r="X1113">
        <v>5501085</v>
      </c>
      <c r="Y1113">
        <v>5602084</v>
      </c>
      <c r="Z1113">
        <v>5602084</v>
      </c>
      <c r="AA1113" s="2">
        <v>8</v>
      </c>
      <c r="AB1113" s="2">
        <v>8</v>
      </c>
      <c r="AC1113" s="2">
        <v>8</v>
      </c>
      <c r="AD1113" s="2">
        <v>8</v>
      </c>
      <c r="AE1113" s="2">
        <v>8</v>
      </c>
      <c r="AF1113" s="2">
        <v>8</v>
      </c>
      <c r="AG1113" s="2">
        <f t="shared" si="2625"/>
        <v>1473</v>
      </c>
      <c r="AH1113" s="2">
        <f t="shared" si="2523"/>
        <v>1456</v>
      </c>
      <c r="AI1113" s="2">
        <f t="shared" si="2524"/>
        <v>1456</v>
      </c>
      <c r="AJ1113" s="2">
        <f t="shared" si="2525"/>
        <v>1456</v>
      </c>
      <c r="AK1113" s="2">
        <f t="shared" si="2526"/>
        <v>1456</v>
      </c>
      <c r="AL1113" s="2">
        <f t="shared" si="2527"/>
        <v>1456</v>
      </c>
      <c r="AM1113" s="8">
        <f t="shared" si="2528"/>
        <v>2405674.9300000002</v>
      </c>
      <c r="AN1113" s="8">
        <f t="shared" si="2636"/>
        <v>2349070.8140000002</v>
      </c>
      <c r="AO1113" s="8">
        <f t="shared" si="2636"/>
        <v>2349070.8140000002</v>
      </c>
      <c r="AP1113" s="8">
        <f t="shared" si="2636"/>
        <v>2349070.8140000002</v>
      </c>
      <c r="AQ1113" s="8">
        <f t="shared" si="2636"/>
        <v>2349070.8140000002</v>
      </c>
      <c r="AR1113" s="8">
        <f t="shared" si="2636"/>
        <v>2349070.8140000002</v>
      </c>
      <c r="AS1113" s="8">
        <f t="shared" si="2626"/>
        <v>-96</v>
      </c>
      <c r="AT1113">
        <f t="shared" si="2627"/>
        <v>1377</v>
      </c>
      <c r="CH1113" t="str">
        <f t="shared" si="2665"/>
        <v/>
      </c>
      <c r="CI1113" s="26" t="b">
        <f t="shared" ref="CI1113:CN1113" si="2672">IF(DG1113&lt;&gt;"",IF(ISERROR(MATCH(INT(CO1113),$EE$4:$EE$879,0))=FALSE,TRUE),"")</f>
        <v>1</v>
      </c>
      <c r="CJ1113" s="26" t="b">
        <f t="shared" si="2672"/>
        <v>1</v>
      </c>
      <c r="CK1113" s="26" t="b">
        <f t="shared" si="2672"/>
        <v>1</v>
      </c>
      <c r="CL1113" s="26" t="b">
        <f t="shared" si="2672"/>
        <v>1</v>
      </c>
      <c r="CM1113" s="26" t="b">
        <f t="shared" si="2672"/>
        <v>1</v>
      </c>
      <c r="CN1113" s="26" t="b">
        <f t="shared" si="2672"/>
        <v>1</v>
      </c>
      <c r="CO1113" s="14" t="str">
        <f t="shared" ref="CO1113:CT1113" si="2673">IF(DG1113&lt;&gt;"",REPLACE(REPLACE(INDEX($EE$4:$EE$801,MATCH(DG1113,$EF$4:$EF$801,0)),6,1,CU1113),1,1,DA1113),"")</f>
        <v>5300085</v>
      </c>
      <c r="CP1113" s="14" t="str">
        <f t="shared" si="2673"/>
        <v>5201082</v>
      </c>
      <c r="CQ1113" s="14" t="str">
        <f t="shared" si="2673"/>
        <v>5201082</v>
      </c>
      <c r="CR1113" s="14" t="str">
        <f t="shared" si="2673"/>
        <v>5501085</v>
      </c>
      <c r="CS1113" s="14" t="str">
        <f t="shared" si="2673"/>
        <v>5602084</v>
      </c>
      <c r="CT1113" s="14" t="str">
        <f t="shared" si="2673"/>
        <v>5602084</v>
      </c>
      <c r="CU1113" s="2">
        <v>8</v>
      </c>
      <c r="CV1113" s="2">
        <v>8</v>
      </c>
      <c r="CW1113" s="2">
        <v>8</v>
      </c>
      <c r="CX1113" s="2">
        <v>8</v>
      </c>
      <c r="CY1113" s="2">
        <v>8</v>
      </c>
      <c r="CZ1113" s="2">
        <v>8</v>
      </c>
      <c r="DA1113" s="2">
        <v>5</v>
      </c>
      <c r="DB1113" s="7">
        <v>5</v>
      </c>
      <c r="DC1113">
        <v>5</v>
      </c>
      <c r="DD1113" s="2">
        <v>5</v>
      </c>
      <c r="DE1113" s="7">
        <v>5</v>
      </c>
      <c r="DF1113">
        <v>5</v>
      </c>
      <c r="DG1113" s="1" t="s">
        <v>3242</v>
      </c>
      <c r="DH1113" s="1" t="s">
        <v>3142</v>
      </c>
      <c r="DI1113" s="1" t="s">
        <v>3142</v>
      </c>
      <c r="DJ1113" s="1" t="s">
        <v>3290</v>
      </c>
      <c r="DK1113" s="1" t="s">
        <v>3258</v>
      </c>
      <c r="DL1113" s="1" t="s">
        <v>3258</v>
      </c>
      <c r="DM1113" t="s">
        <v>3159</v>
      </c>
      <c r="DN1113" t="s">
        <v>3122</v>
      </c>
      <c r="DO1113" t="s">
        <v>3122</v>
      </c>
      <c r="DP1113" t="s">
        <v>3159</v>
      </c>
      <c r="DQ1113" t="s">
        <v>3253</v>
      </c>
      <c r="DR1113" t="s">
        <v>3253</v>
      </c>
      <c r="DS1113" s="1" t="s">
        <v>3243</v>
      </c>
      <c r="DT1113" s="1" t="s">
        <v>3179</v>
      </c>
      <c r="DU1113" s="1" t="s">
        <v>3179</v>
      </c>
      <c r="DV1113" s="10" t="s">
        <v>3197</v>
      </c>
      <c r="DW1113" s="1" t="s">
        <v>3254</v>
      </c>
      <c r="DX1113" s="1" t="s">
        <v>3254</v>
      </c>
      <c r="DY1113">
        <f t="shared" si="2617"/>
        <v>1</v>
      </c>
      <c r="DZ1113">
        <f t="shared" si="2618"/>
        <v>1</v>
      </c>
      <c r="EA1113">
        <f t="shared" si="2619"/>
        <v>1</v>
      </c>
      <c r="EB1113">
        <f t="shared" si="2620"/>
        <v>2</v>
      </c>
      <c r="EC1113">
        <f t="shared" si="2621"/>
        <v>2</v>
      </c>
      <c r="ED1113">
        <f t="shared" si="2622"/>
        <v>2</v>
      </c>
      <c r="FA1113" t="str">
        <f t="shared" si="2659"/>
        <v>暗武士</v>
      </c>
      <c r="FB1113" t="str">
        <f t="shared" si="2660"/>
        <v>火骑兵</v>
      </c>
      <c r="FC1113" t="str">
        <f t="shared" si="2661"/>
        <v>火骑兵</v>
      </c>
      <c r="FD1113" t="str">
        <f t="shared" si="2662"/>
        <v>暗猎人</v>
      </c>
      <c r="FE1113" t="str">
        <f t="shared" si="2663"/>
        <v>光学者</v>
      </c>
      <c r="FF1113" t="str">
        <f t="shared" si="2664"/>
        <v>光学者</v>
      </c>
    </row>
    <row r="1114" spans="15:162" ht="14.25" x14ac:dyDescent="0.15">
      <c r="O1114" s="11">
        <v>20731</v>
      </c>
      <c r="P1114" s="11">
        <v>14151323.970000001</v>
      </c>
      <c r="Q1114" s="16">
        <f t="shared" si="2539"/>
        <v>14151323</v>
      </c>
      <c r="R1114" s="4" t="str">
        <f t="shared" si="2540"/>
        <v>5401082,5200083,5301083,5302084,5400085,5400085</v>
      </c>
      <c r="S1114" s="4" t="str">
        <f t="shared" si="2541"/>
        <v>8,8,8,8,8,8</v>
      </c>
      <c r="T1114" s="4" t="str">
        <f t="shared" si="2542"/>
        <v>1473,1456,1456,1456,1456,1456</v>
      </c>
      <c r="U1114">
        <v>5401082</v>
      </c>
      <c r="V1114">
        <v>5200083</v>
      </c>
      <c r="W1114">
        <v>5301083</v>
      </c>
      <c r="X1114">
        <v>5302084</v>
      </c>
      <c r="Y1114">
        <v>5400085</v>
      </c>
      <c r="Z1114">
        <v>5400085</v>
      </c>
      <c r="AA1114" s="2">
        <v>8</v>
      </c>
      <c r="AB1114" s="2">
        <v>8</v>
      </c>
      <c r="AC1114" s="2">
        <v>8</v>
      </c>
      <c r="AD1114" s="2">
        <v>8</v>
      </c>
      <c r="AE1114" s="2">
        <v>8</v>
      </c>
      <c r="AF1114" s="2">
        <v>8</v>
      </c>
      <c r="AG1114" s="2">
        <f t="shared" si="2625"/>
        <v>1473</v>
      </c>
      <c r="AH1114" s="2">
        <f t="shared" si="2523"/>
        <v>1456</v>
      </c>
      <c r="AI1114" s="2">
        <f t="shared" si="2524"/>
        <v>1456</v>
      </c>
      <c r="AJ1114" s="2">
        <f t="shared" si="2525"/>
        <v>1456</v>
      </c>
      <c r="AK1114" s="2">
        <f t="shared" si="2526"/>
        <v>1456</v>
      </c>
      <c r="AL1114" s="2">
        <f t="shared" si="2527"/>
        <v>1456</v>
      </c>
      <c r="AM1114" s="8">
        <f t="shared" si="2528"/>
        <v>2405724.91</v>
      </c>
      <c r="AN1114" s="8">
        <f t="shared" si="2636"/>
        <v>2349119.6180000002</v>
      </c>
      <c r="AO1114" s="8">
        <f t="shared" si="2636"/>
        <v>2349119.6180000002</v>
      </c>
      <c r="AP1114" s="8">
        <f t="shared" si="2636"/>
        <v>2349119.6180000002</v>
      </c>
      <c r="AQ1114" s="8">
        <f t="shared" si="2636"/>
        <v>2349119.6180000002</v>
      </c>
      <c r="AR1114" s="8">
        <f t="shared" si="2636"/>
        <v>2349119.6180000002</v>
      </c>
      <c r="AS1114" s="8">
        <f t="shared" si="2626"/>
        <v>-96</v>
      </c>
      <c r="AT1114">
        <f t="shared" si="2627"/>
        <v>1377</v>
      </c>
      <c r="CH1114" t="str">
        <f t="shared" si="2665"/>
        <v/>
      </c>
      <c r="CI1114" s="26" t="b">
        <f t="shared" ref="CI1114:CN1114" si="2674">IF(DG1114&lt;&gt;"",IF(ISERROR(MATCH(INT(CO1114),$EE$4:$EE$879,0))=FALSE,TRUE),"")</f>
        <v>1</v>
      </c>
      <c r="CJ1114" s="26" t="b">
        <f t="shared" si="2674"/>
        <v>1</v>
      </c>
      <c r="CK1114" s="26" t="b">
        <f t="shared" si="2674"/>
        <v>1</v>
      </c>
      <c r="CL1114" s="26" t="b">
        <f t="shared" si="2674"/>
        <v>1</v>
      </c>
      <c r="CM1114" s="26" t="b">
        <f t="shared" si="2674"/>
        <v>1</v>
      </c>
      <c r="CN1114" s="26" t="b">
        <f t="shared" si="2674"/>
        <v>1</v>
      </c>
      <c r="CO1114" s="14" t="str">
        <f t="shared" ref="CO1114:CT1114" si="2675">IF(DG1114&lt;&gt;"",REPLACE(REPLACE(INDEX($EE$4:$EE$801,MATCH(DG1114,$EF$4:$EF$801,0)),6,1,CU1114),1,1,DA1114),"")</f>
        <v>5401082</v>
      </c>
      <c r="CP1114" s="14" t="str">
        <f t="shared" si="2675"/>
        <v>5200083</v>
      </c>
      <c r="CQ1114" s="14" t="str">
        <f t="shared" si="2675"/>
        <v>5301083</v>
      </c>
      <c r="CR1114" s="14" t="str">
        <f t="shared" si="2675"/>
        <v>5302084</v>
      </c>
      <c r="CS1114" s="14" t="str">
        <f t="shared" si="2675"/>
        <v>5400085</v>
      </c>
      <c r="CT1114" s="14" t="str">
        <f t="shared" si="2675"/>
        <v>5400085</v>
      </c>
      <c r="CU1114" s="2">
        <v>8</v>
      </c>
      <c r="CV1114" s="2">
        <v>8</v>
      </c>
      <c r="CW1114" s="2">
        <v>8</v>
      </c>
      <c r="CX1114" s="2">
        <v>8</v>
      </c>
      <c r="CY1114" s="2">
        <v>8</v>
      </c>
      <c r="CZ1114" s="2">
        <v>8</v>
      </c>
      <c r="DA1114" s="2">
        <v>5</v>
      </c>
      <c r="DB1114" s="7">
        <v>5</v>
      </c>
      <c r="DC1114">
        <v>5</v>
      </c>
      <c r="DD1114" s="2">
        <v>5</v>
      </c>
      <c r="DE1114" s="7">
        <v>5</v>
      </c>
      <c r="DF1114">
        <v>5</v>
      </c>
      <c r="DG1114" s="1" t="s">
        <v>3265</v>
      </c>
      <c r="DH1114" s="1" t="s">
        <v>3156</v>
      </c>
      <c r="DI1114" s="1" t="s">
        <v>3270</v>
      </c>
      <c r="DJ1114" s="1" t="s">
        <v>3275</v>
      </c>
      <c r="DK1114" s="1" t="s">
        <v>3289</v>
      </c>
      <c r="DL1114" s="1" t="s">
        <v>3289</v>
      </c>
      <c r="DM1114" t="s">
        <v>3122</v>
      </c>
      <c r="DN1114" t="s">
        <v>3138</v>
      </c>
      <c r="DO1114" t="s">
        <v>3138</v>
      </c>
      <c r="DP1114" t="s">
        <v>3253</v>
      </c>
      <c r="DQ1114" t="s">
        <v>3159</v>
      </c>
      <c r="DR1114" t="s">
        <v>3159</v>
      </c>
      <c r="DS1114" s="1" t="s">
        <v>3203</v>
      </c>
      <c r="DT1114" s="1" t="s">
        <v>3163</v>
      </c>
      <c r="DU1114" s="1" t="s">
        <v>3184</v>
      </c>
      <c r="DV1114" s="1" t="s">
        <v>3146</v>
      </c>
      <c r="DW1114" s="1" t="s">
        <v>3234</v>
      </c>
      <c r="DX1114" s="1" t="s">
        <v>3234</v>
      </c>
      <c r="DY1114">
        <f t="shared" si="2617"/>
        <v>2</v>
      </c>
      <c r="DZ1114">
        <f t="shared" si="2618"/>
        <v>1</v>
      </c>
      <c r="EA1114">
        <f t="shared" si="2619"/>
        <v>1</v>
      </c>
      <c r="EB1114">
        <f t="shared" si="2620"/>
        <v>1</v>
      </c>
      <c r="EC1114">
        <f t="shared" si="2621"/>
        <v>2</v>
      </c>
      <c r="ED1114">
        <f t="shared" si="2622"/>
        <v>2</v>
      </c>
      <c r="FA1114" t="str">
        <f t="shared" si="2659"/>
        <v>火魔法师</v>
      </c>
      <c r="FB1114" t="str">
        <f t="shared" si="2660"/>
        <v>木刀客</v>
      </c>
      <c r="FC1114" t="str">
        <f t="shared" si="2661"/>
        <v>木剑士</v>
      </c>
      <c r="FD1114" t="str">
        <f t="shared" si="2662"/>
        <v>光盗贼</v>
      </c>
      <c r="FE1114" t="str">
        <f t="shared" si="2663"/>
        <v>暗巫师</v>
      </c>
      <c r="FF1114" t="str">
        <f t="shared" si="2664"/>
        <v>暗巫师</v>
      </c>
    </row>
    <row r="1115" spans="15:162" ht="14.25" x14ac:dyDescent="0.15">
      <c r="O1115" s="11">
        <v>20732</v>
      </c>
      <c r="P1115" s="11">
        <v>14151620.699999999</v>
      </c>
      <c r="Q1115" s="16">
        <f t="shared" si="2539"/>
        <v>14151620</v>
      </c>
      <c r="R1115" s="4" t="str">
        <f t="shared" si="2540"/>
        <v>5301082,5300085,5202083,5601081,5400085,5500083</v>
      </c>
      <c r="S1115" s="4" t="str">
        <f t="shared" si="2541"/>
        <v>8,8,8,8,8,8</v>
      </c>
      <c r="T1115" s="4" t="str">
        <f t="shared" si="2542"/>
        <v>1473,1456,1456,1456,1456,1456</v>
      </c>
      <c r="U1115">
        <v>5301082</v>
      </c>
      <c r="V1115">
        <v>5300085</v>
      </c>
      <c r="W1115">
        <v>5202083</v>
      </c>
      <c r="X1115">
        <v>5601081</v>
      </c>
      <c r="Y1115">
        <v>5400085</v>
      </c>
      <c r="Z1115">
        <v>5500083</v>
      </c>
      <c r="AA1115" s="2">
        <v>8</v>
      </c>
      <c r="AB1115" s="2">
        <v>8</v>
      </c>
      <c r="AC1115" s="2">
        <v>8</v>
      </c>
      <c r="AD1115" s="2">
        <v>8</v>
      </c>
      <c r="AE1115" s="2">
        <v>8</v>
      </c>
      <c r="AF1115" s="2">
        <v>8</v>
      </c>
      <c r="AG1115" s="2">
        <f t="shared" si="2625"/>
        <v>1473</v>
      </c>
      <c r="AH1115" s="2">
        <f t="shared" si="2523"/>
        <v>1456</v>
      </c>
      <c r="AI1115" s="2">
        <f t="shared" si="2524"/>
        <v>1456</v>
      </c>
      <c r="AJ1115" s="2">
        <f t="shared" si="2525"/>
        <v>1456</v>
      </c>
      <c r="AK1115" s="2">
        <f t="shared" si="2526"/>
        <v>1456</v>
      </c>
      <c r="AL1115" s="2">
        <f t="shared" si="2527"/>
        <v>1456</v>
      </c>
      <c r="AM1115" s="8">
        <f t="shared" si="2528"/>
        <v>2405775.4000000004</v>
      </c>
      <c r="AN1115" s="8">
        <f t="shared" si="2636"/>
        <v>2349168.92</v>
      </c>
      <c r="AO1115" s="8">
        <f t="shared" si="2636"/>
        <v>2349168.92</v>
      </c>
      <c r="AP1115" s="8">
        <f t="shared" si="2636"/>
        <v>2349168.92</v>
      </c>
      <c r="AQ1115" s="8">
        <f t="shared" si="2636"/>
        <v>2349168.92</v>
      </c>
      <c r="AR1115" s="8">
        <f t="shared" si="2636"/>
        <v>2349168.92</v>
      </c>
      <c r="AS1115" s="8">
        <f t="shared" si="2626"/>
        <v>-96</v>
      </c>
      <c r="AT1115">
        <f t="shared" si="2627"/>
        <v>1377</v>
      </c>
      <c r="CH1115" t="str">
        <f t="shared" si="2665"/>
        <v/>
      </c>
      <c r="CI1115" s="26" t="b">
        <f t="shared" ref="CI1115:CN1115" si="2676">IF(DG1115&lt;&gt;"",IF(ISERROR(MATCH(INT(CO1115),$EE$4:$EE$879,0))=FALSE,TRUE),"")</f>
        <v>1</v>
      </c>
      <c r="CJ1115" s="26" t="b">
        <f t="shared" si="2676"/>
        <v>1</v>
      </c>
      <c r="CK1115" s="26" t="b">
        <f t="shared" si="2676"/>
        <v>1</v>
      </c>
      <c r="CL1115" s="26" t="b">
        <f t="shared" si="2676"/>
        <v>1</v>
      </c>
      <c r="CM1115" s="26" t="b">
        <f t="shared" si="2676"/>
        <v>1</v>
      </c>
      <c r="CN1115" s="26" t="b">
        <f t="shared" si="2676"/>
        <v>1</v>
      </c>
      <c r="CO1115" s="14" t="str">
        <f t="shared" ref="CO1115:CT1115" si="2677">IF(DG1115&lt;&gt;"",REPLACE(REPLACE(INDEX($EE$4:$EE$801,MATCH(DG1115,$EF$4:$EF$801,0)),6,1,CU1115),1,1,DA1115),"")</f>
        <v>5301082</v>
      </c>
      <c r="CP1115" s="14" t="str">
        <f t="shared" si="2677"/>
        <v>5300085</v>
      </c>
      <c r="CQ1115" s="14" t="str">
        <f t="shared" si="2677"/>
        <v>5202083</v>
      </c>
      <c r="CR1115" s="14" t="str">
        <f t="shared" si="2677"/>
        <v>5601081</v>
      </c>
      <c r="CS1115" s="14" t="str">
        <f t="shared" si="2677"/>
        <v>5400085</v>
      </c>
      <c r="CT1115" s="14" t="str">
        <f t="shared" si="2677"/>
        <v>5500083</v>
      </c>
      <c r="CU1115" s="2">
        <v>8</v>
      </c>
      <c r="CV1115" s="2">
        <v>8</v>
      </c>
      <c r="CW1115" s="2">
        <v>8</v>
      </c>
      <c r="CX1115" s="2">
        <v>8</v>
      </c>
      <c r="CY1115" s="2">
        <v>8</v>
      </c>
      <c r="CZ1115" s="2">
        <v>8</v>
      </c>
      <c r="DA1115" s="2">
        <v>5</v>
      </c>
      <c r="DB1115" s="7">
        <v>5</v>
      </c>
      <c r="DC1115">
        <v>5</v>
      </c>
      <c r="DD1115" s="2">
        <v>5</v>
      </c>
      <c r="DE1115" s="7">
        <v>5</v>
      </c>
      <c r="DF1115">
        <v>5</v>
      </c>
      <c r="DG1115" s="1" t="s">
        <v>3264</v>
      </c>
      <c r="DH1115" s="1" t="s">
        <v>3242</v>
      </c>
      <c r="DI1115" s="1" t="s">
        <v>3269</v>
      </c>
      <c r="DJ1115" s="1" t="s">
        <v>3261</v>
      </c>
      <c r="DK1115" s="1" t="s">
        <v>3289</v>
      </c>
      <c r="DL1115" s="1" t="s">
        <v>3272</v>
      </c>
      <c r="DM1115" t="s">
        <v>3122</v>
      </c>
      <c r="DN1115" t="s">
        <v>3159</v>
      </c>
      <c r="DO1115" t="s">
        <v>3138</v>
      </c>
      <c r="DP1115" t="s">
        <v>3131</v>
      </c>
      <c r="DQ1115" t="s">
        <v>3159</v>
      </c>
      <c r="DR1115" t="s">
        <v>3138</v>
      </c>
      <c r="DS1115" s="1" t="s">
        <v>3184</v>
      </c>
      <c r="DT1115" s="1" t="s">
        <v>3243</v>
      </c>
      <c r="DU1115" s="1" t="s">
        <v>3166</v>
      </c>
      <c r="DV1115" s="1" t="s">
        <v>3223</v>
      </c>
      <c r="DW1115" s="1" t="s">
        <v>3234</v>
      </c>
      <c r="DX1115" s="1" t="s">
        <v>3206</v>
      </c>
      <c r="DY1115">
        <f t="shared" si="2617"/>
        <v>1</v>
      </c>
      <c r="DZ1115">
        <f t="shared" si="2618"/>
        <v>1</v>
      </c>
      <c r="EA1115">
        <f t="shared" si="2619"/>
        <v>1</v>
      </c>
      <c r="EB1115">
        <f t="shared" si="2620"/>
        <v>2</v>
      </c>
      <c r="EC1115">
        <f t="shared" si="2621"/>
        <v>2</v>
      </c>
      <c r="ED1115">
        <f t="shared" si="2622"/>
        <v>2</v>
      </c>
      <c r="FA1115" t="str">
        <f t="shared" si="2659"/>
        <v>火剑士</v>
      </c>
      <c r="FB1115" t="str">
        <f t="shared" si="2660"/>
        <v>暗武士</v>
      </c>
      <c r="FC1115" t="str">
        <f t="shared" si="2661"/>
        <v>木维京</v>
      </c>
      <c r="FD1115" t="str">
        <f t="shared" si="2662"/>
        <v>水修女</v>
      </c>
      <c r="FE1115" t="str">
        <f t="shared" si="2663"/>
        <v>暗巫师</v>
      </c>
      <c r="FF1115" t="str">
        <f t="shared" si="2664"/>
        <v>木海盗</v>
      </c>
    </row>
    <row r="1116" spans="15:162" ht="14.25" x14ac:dyDescent="0.15">
      <c r="O1116" s="11">
        <v>20733</v>
      </c>
      <c r="P1116" s="11">
        <v>14151915.539999999</v>
      </c>
      <c r="Q1116" s="16">
        <f t="shared" si="2539"/>
        <v>14151915</v>
      </c>
      <c r="R1116" s="4" t="str">
        <f t="shared" si="2540"/>
        <v>5201081,5200081,5301083,5401083,5502082,5500082</v>
      </c>
      <c r="S1116" s="4" t="str">
        <f t="shared" si="2541"/>
        <v>8,8,8,8,8,8</v>
      </c>
      <c r="T1116" s="4" t="str">
        <f t="shared" si="2542"/>
        <v>1473,1456,1456,1456,1456,1456</v>
      </c>
      <c r="U1116">
        <v>5201081</v>
      </c>
      <c r="V1116">
        <v>5200081</v>
      </c>
      <c r="W1116">
        <v>5301083</v>
      </c>
      <c r="X1116">
        <v>5401083</v>
      </c>
      <c r="Y1116">
        <v>5502082</v>
      </c>
      <c r="Z1116">
        <v>5500082</v>
      </c>
      <c r="AA1116" s="2">
        <v>8</v>
      </c>
      <c r="AB1116" s="2">
        <v>8</v>
      </c>
      <c r="AC1116" s="2">
        <v>8</v>
      </c>
      <c r="AD1116" s="2">
        <v>8</v>
      </c>
      <c r="AE1116" s="2">
        <v>8</v>
      </c>
      <c r="AF1116" s="2">
        <v>8</v>
      </c>
      <c r="AG1116" s="2">
        <f t="shared" si="2625"/>
        <v>1473</v>
      </c>
      <c r="AH1116" s="2">
        <f t="shared" ref="AH1116:AH1179" si="2678">IF(AN1116&gt;0,FLOOR((POWER((AN1116/IF(AND(AB1116&gt;=2,AB1116&lt;4),1.1,IF(AND(AB1116&gt;=4,AB1116&lt;6),1.2,IF(AB1116&gt;=6,1.4,1)))/$AD$1),0.5)/INDEX($AU$4:$BF$4,MATCH(AB1116,$AU$3:$BF$3,0))-1)*10,1),"")</f>
        <v>1456</v>
      </c>
      <c r="AI1116" s="2">
        <f t="shared" ref="AI1116:AI1179" si="2679">IF(AO1116&gt;0,FLOOR((POWER((AO1116/IF(AND(AC1116&gt;=2,AC1116&lt;4),1.1,IF(AND(AC1116&gt;=4,AC1116&lt;6),1.2,IF(AC1116&gt;=6,1.4,1)))/$AD$1),0.5)/INDEX($AU$4:$BF$4,MATCH(AC1116,$AU$3:$BF$3,0))-1)*10,1),"")</f>
        <v>1456</v>
      </c>
      <c r="AJ1116" s="2">
        <f t="shared" ref="AJ1116:AJ1179" si="2680">IF(AP1116&gt;0,FLOOR((POWER((AP1116/IF(AND(AD1116&gt;=2,AD1116&lt;4),1.1,IF(AND(AD1116&gt;=4,AD1116&lt;6),1.2,IF(AD1116&gt;=6,1.4,1)))/$AD$1),0.5)/INDEX($AU$4:$BF$4,MATCH(AD1116,$AU$3:$BF$3,0))-1)*10,1),"")</f>
        <v>1456</v>
      </c>
      <c r="AK1116" s="2">
        <f t="shared" ref="AK1116:AK1179" si="2681">IF(AQ1116&gt;0,FLOOR((POWER((AQ1116/IF(AND(AE1116&gt;=2,AE1116&lt;4),1.1,IF(AND(AE1116&gt;=4,AE1116&lt;6),1.2,IF(AE1116&gt;=6,1.4,1)))/$AD$1),0.5)/INDEX($AU$4:$BF$4,MATCH(AE1116,$AU$3:$BF$3,0))-1)*10,1),"")</f>
        <v>1456</v>
      </c>
      <c r="AL1116" s="2">
        <f t="shared" ref="AL1116:AL1179" si="2682">IF(AR1116&gt;0,FLOOR((POWER((AR1116/IF(AND(AF1116&gt;=2,AF1116&lt;4),1.1,IF(AND(AF1116&gt;=4,AF1116&lt;6),1.2,IF(AF1116&gt;=6,1.4,1)))/$AD$1),0.5)/INDEX($AU$4:$BF$4,MATCH(AF1116,$AU$3:$BF$3,0))-1)*10,1),"")</f>
        <v>1456</v>
      </c>
      <c r="AM1116" s="8">
        <f t="shared" ref="AM1116:AM1179" si="2683">$Q1116*0.17</f>
        <v>2405825.5500000003</v>
      </c>
      <c r="AN1116" s="8">
        <f t="shared" si="2636"/>
        <v>2349217.89</v>
      </c>
      <c r="AO1116" s="8">
        <f t="shared" si="2636"/>
        <v>2349217.89</v>
      </c>
      <c r="AP1116" s="8">
        <f t="shared" si="2636"/>
        <v>2349217.89</v>
      </c>
      <c r="AQ1116" s="8">
        <f t="shared" si="2636"/>
        <v>2349217.89</v>
      </c>
      <c r="AR1116" s="8">
        <f t="shared" si="2636"/>
        <v>2349217.89</v>
      </c>
      <c r="AS1116" s="8">
        <f t="shared" si="2626"/>
        <v>-96</v>
      </c>
      <c r="AT1116">
        <f t="shared" si="2627"/>
        <v>1377</v>
      </c>
      <c r="CH1116">
        <f t="shared" si="2665"/>
        <v>5</v>
      </c>
      <c r="CI1116" s="26" t="b">
        <f t="shared" ref="CI1116:CN1116" si="2684">IF(DG1116&lt;&gt;"",IF(ISERROR(MATCH(INT(CO1116),$EE$4:$EE$879,0))=FALSE,TRUE),"")</f>
        <v>1</v>
      </c>
      <c r="CJ1116" s="26" t="b">
        <f t="shared" si="2684"/>
        <v>1</v>
      </c>
      <c r="CK1116" s="26" t="b">
        <f t="shared" si="2684"/>
        <v>1</v>
      </c>
      <c r="CL1116" s="26" t="b">
        <f t="shared" si="2684"/>
        <v>1</v>
      </c>
      <c r="CM1116" s="26" t="b">
        <f t="shared" si="2684"/>
        <v>1</v>
      </c>
      <c r="CN1116" s="26" t="b">
        <f t="shared" si="2684"/>
        <v>1</v>
      </c>
      <c r="CO1116" s="14" t="str">
        <f t="shared" ref="CO1116:CT1116" si="2685">IF(DG1116&lt;&gt;"",REPLACE(REPLACE(INDEX($EE$4:$EE$801,MATCH(DG1116,$EF$4:$EF$801,0)),6,1,CU1116),1,1,DA1116),"")</f>
        <v>5201081</v>
      </c>
      <c r="CP1116" s="14" t="str">
        <f t="shared" si="2685"/>
        <v>5200081</v>
      </c>
      <c r="CQ1116" s="14" t="str">
        <f t="shared" si="2685"/>
        <v>5301083</v>
      </c>
      <c r="CR1116" s="14" t="str">
        <f t="shared" si="2685"/>
        <v>5401083</v>
      </c>
      <c r="CS1116" s="14" t="str">
        <f t="shared" si="2685"/>
        <v>5502082</v>
      </c>
      <c r="CT1116" s="14" t="str">
        <f t="shared" si="2685"/>
        <v>5500082</v>
      </c>
      <c r="CU1116" s="2">
        <v>8</v>
      </c>
      <c r="CV1116" s="2">
        <v>8</v>
      </c>
      <c r="CW1116" s="2">
        <v>8</v>
      </c>
      <c r="CX1116" s="2">
        <v>8</v>
      </c>
      <c r="CY1116" s="2">
        <v>8</v>
      </c>
      <c r="CZ1116" s="2">
        <v>8</v>
      </c>
      <c r="DA1116" s="2">
        <v>5</v>
      </c>
      <c r="DB1116" s="7">
        <v>5</v>
      </c>
      <c r="DC1116">
        <v>5</v>
      </c>
      <c r="DD1116" s="2">
        <v>5</v>
      </c>
      <c r="DE1116" s="7">
        <v>5</v>
      </c>
      <c r="DF1116">
        <v>5</v>
      </c>
      <c r="DG1116" s="1" t="s">
        <v>3257</v>
      </c>
      <c r="DH1116" s="1" t="s">
        <v>3256</v>
      </c>
      <c r="DI1116" s="1" t="s">
        <v>3270</v>
      </c>
      <c r="DJ1116" s="1" t="s">
        <v>3271</v>
      </c>
      <c r="DK1116" s="1" t="s">
        <v>3267</v>
      </c>
      <c r="DL1116" s="1" t="s">
        <v>3148</v>
      </c>
      <c r="DM1116" t="s">
        <v>3131</v>
      </c>
      <c r="DN1116" t="s">
        <v>3131</v>
      </c>
      <c r="DO1116" t="s">
        <v>3138</v>
      </c>
      <c r="DP1116" t="s">
        <v>3138</v>
      </c>
      <c r="DQ1116" t="s">
        <v>3122</v>
      </c>
      <c r="DR1116" t="s">
        <v>3122</v>
      </c>
      <c r="DS1116" s="1" t="s">
        <v>3179</v>
      </c>
      <c r="DT1116" s="1" t="s">
        <v>3163</v>
      </c>
      <c r="DU1116" s="1" t="s">
        <v>3184</v>
      </c>
      <c r="DV1116" s="1" t="s">
        <v>3203</v>
      </c>
      <c r="DW1116" s="1" t="s">
        <v>3198</v>
      </c>
      <c r="DX1116" s="1" t="s">
        <v>3206</v>
      </c>
      <c r="DY1116">
        <f t="shared" si="2617"/>
        <v>1</v>
      </c>
      <c r="DZ1116">
        <f t="shared" si="2618"/>
        <v>1</v>
      </c>
      <c r="EA1116">
        <f t="shared" si="2619"/>
        <v>1</v>
      </c>
      <c r="EB1116">
        <f t="shared" si="2620"/>
        <v>2</v>
      </c>
      <c r="EC1116">
        <f t="shared" si="2621"/>
        <v>2</v>
      </c>
      <c r="ED1116">
        <f t="shared" si="2622"/>
        <v>2</v>
      </c>
      <c r="FA1116" t="str">
        <f t="shared" si="2659"/>
        <v>水骑兵</v>
      </c>
      <c r="FB1116" t="str">
        <f t="shared" si="2660"/>
        <v>水刀客</v>
      </c>
      <c r="FC1116" t="str">
        <f t="shared" si="2661"/>
        <v>木剑士</v>
      </c>
      <c r="FD1116" t="str">
        <f t="shared" si="2662"/>
        <v>木魔法师</v>
      </c>
      <c r="FE1116" t="str">
        <f t="shared" si="2663"/>
        <v>火火枪手</v>
      </c>
      <c r="FF1116" t="str">
        <f t="shared" si="2664"/>
        <v>火海盗</v>
      </c>
    </row>
    <row r="1117" spans="15:162" ht="14.25" x14ac:dyDescent="0.15">
      <c r="O1117" s="11">
        <v>20734</v>
      </c>
      <c r="P1117" s="11">
        <v>14152210.380000001</v>
      </c>
      <c r="Q1117" s="16">
        <f t="shared" si="2539"/>
        <v>14152210</v>
      </c>
      <c r="R1117" s="4" t="str">
        <f t="shared" si="2540"/>
        <v>5200082,5201082,5302085,5400085,5501084,5400085</v>
      </c>
      <c r="S1117" s="4" t="str">
        <f t="shared" si="2541"/>
        <v>8,8,8,8,8,8</v>
      </c>
      <c r="T1117" s="4" t="str">
        <f t="shared" si="2542"/>
        <v>1473,1456,1456,1456,1456,1456</v>
      </c>
      <c r="U1117">
        <v>5200082</v>
      </c>
      <c r="V1117">
        <v>5201082</v>
      </c>
      <c r="W1117">
        <v>5302085</v>
      </c>
      <c r="X1117">
        <v>5400085</v>
      </c>
      <c r="Y1117">
        <v>5501084</v>
      </c>
      <c r="Z1117">
        <v>5400085</v>
      </c>
      <c r="AA1117" s="2">
        <v>8</v>
      </c>
      <c r="AB1117" s="2">
        <v>8</v>
      </c>
      <c r="AC1117" s="2">
        <v>8</v>
      </c>
      <c r="AD1117" s="2">
        <v>8</v>
      </c>
      <c r="AE1117" s="2">
        <v>8</v>
      </c>
      <c r="AF1117" s="2">
        <v>8</v>
      </c>
      <c r="AG1117" s="2">
        <f t="shared" si="2625"/>
        <v>1473</v>
      </c>
      <c r="AH1117" s="2">
        <f t="shared" si="2678"/>
        <v>1456</v>
      </c>
      <c r="AI1117" s="2">
        <f t="shared" si="2679"/>
        <v>1456</v>
      </c>
      <c r="AJ1117" s="2">
        <f t="shared" si="2680"/>
        <v>1456</v>
      </c>
      <c r="AK1117" s="2">
        <f t="shared" si="2681"/>
        <v>1456</v>
      </c>
      <c r="AL1117" s="2">
        <f t="shared" si="2682"/>
        <v>1456</v>
      </c>
      <c r="AM1117" s="8">
        <f t="shared" si="2683"/>
        <v>2405875.7000000002</v>
      </c>
      <c r="AN1117" s="8">
        <f t="shared" si="2636"/>
        <v>2349266.8600000003</v>
      </c>
      <c r="AO1117" s="8">
        <f t="shared" si="2636"/>
        <v>2349266.8600000003</v>
      </c>
      <c r="AP1117" s="8">
        <f t="shared" si="2636"/>
        <v>2349266.8600000003</v>
      </c>
      <c r="AQ1117" s="8">
        <f t="shared" si="2636"/>
        <v>2349266.8600000003</v>
      </c>
      <c r="AR1117" s="8">
        <f t="shared" si="2636"/>
        <v>2349266.8600000003</v>
      </c>
      <c r="AS1117" s="8">
        <f t="shared" si="2626"/>
        <v>-96</v>
      </c>
      <c r="AT1117">
        <f t="shared" si="2627"/>
        <v>1377</v>
      </c>
      <c r="CH1117" t="str">
        <f t="shared" si="2665"/>
        <v/>
      </c>
      <c r="CI1117" s="26" t="b">
        <f t="shared" ref="CI1117:CN1117" si="2686">IF(DG1117&lt;&gt;"",IF(ISERROR(MATCH(INT(CO1117),$EE$4:$EE$879,0))=FALSE,TRUE),"")</f>
        <v>1</v>
      </c>
      <c r="CJ1117" s="26" t="b">
        <f t="shared" si="2686"/>
        <v>1</v>
      </c>
      <c r="CK1117" s="26" t="b">
        <f t="shared" si="2686"/>
        <v>1</v>
      </c>
      <c r="CL1117" s="26" t="b">
        <f t="shared" si="2686"/>
        <v>1</v>
      </c>
      <c r="CM1117" s="26" t="b">
        <f t="shared" si="2686"/>
        <v>1</v>
      </c>
      <c r="CN1117" s="26" t="b">
        <f t="shared" si="2686"/>
        <v>1</v>
      </c>
      <c r="CO1117" s="14" t="str">
        <f t="shared" ref="CO1117:CT1117" si="2687">IF(DG1117&lt;&gt;"",REPLACE(REPLACE(INDEX($EE$4:$EE$801,MATCH(DG1117,$EF$4:$EF$801,0)),6,1,CU1117),1,1,DA1117),"")</f>
        <v>5200082</v>
      </c>
      <c r="CP1117" s="14" t="str">
        <f t="shared" si="2687"/>
        <v>5201082</v>
      </c>
      <c r="CQ1117" s="14" t="str">
        <f t="shared" si="2687"/>
        <v>5302085</v>
      </c>
      <c r="CR1117" s="14" t="str">
        <f t="shared" si="2687"/>
        <v>5400085</v>
      </c>
      <c r="CS1117" s="14" t="str">
        <f t="shared" si="2687"/>
        <v>5501084</v>
      </c>
      <c r="CT1117" s="14" t="str">
        <f t="shared" si="2687"/>
        <v>5400085</v>
      </c>
      <c r="CU1117" s="2">
        <v>8</v>
      </c>
      <c r="CV1117" s="2">
        <v>8</v>
      </c>
      <c r="CW1117" s="2">
        <v>8</v>
      </c>
      <c r="CX1117" s="2">
        <v>8</v>
      </c>
      <c r="CY1117" s="2">
        <v>8</v>
      </c>
      <c r="CZ1117" s="2">
        <v>8</v>
      </c>
      <c r="DA1117" s="2">
        <v>5</v>
      </c>
      <c r="DB1117" s="7">
        <v>5</v>
      </c>
      <c r="DC1117">
        <v>5</v>
      </c>
      <c r="DD1117" s="2">
        <v>5</v>
      </c>
      <c r="DE1117" s="7">
        <v>5</v>
      </c>
      <c r="DF1117">
        <v>5</v>
      </c>
      <c r="DG1117" s="1" t="s">
        <v>3262</v>
      </c>
      <c r="DH1117" s="1" t="s">
        <v>3142</v>
      </c>
      <c r="DI1117" s="1" t="s">
        <v>3286</v>
      </c>
      <c r="DJ1117" s="1" t="s">
        <v>3289</v>
      </c>
      <c r="DK1117" s="1" t="s">
        <v>3252</v>
      </c>
      <c r="DL1117" s="1" t="s">
        <v>3289</v>
      </c>
      <c r="DM1117" t="s">
        <v>3122</v>
      </c>
      <c r="DN1117" t="s">
        <v>3122</v>
      </c>
      <c r="DO1117" t="s">
        <v>3159</v>
      </c>
      <c r="DP1117" t="s">
        <v>3159</v>
      </c>
      <c r="DQ1117" t="s">
        <v>3253</v>
      </c>
      <c r="DR1117" t="s">
        <v>3159</v>
      </c>
      <c r="DS1117" s="1" t="s">
        <v>3163</v>
      </c>
      <c r="DT1117" s="1" t="s">
        <v>3179</v>
      </c>
      <c r="DU1117" s="1" t="s">
        <v>3146</v>
      </c>
      <c r="DV1117" s="1" t="s">
        <v>3234</v>
      </c>
      <c r="DW1117" s="1" t="s">
        <v>3197</v>
      </c>
      <c r="DX1117" s="1" t="s">
        <v>3234</v>
      </c>
      <c r="DY1117">
        <f t="shared" si="2617"/>
        <v>1</v>
      </c>
      <c r="DZ1117">
        <f t="shared" si="2618"/>
        <v>1</v>
      </c>
      <c r="EA1117">
        <f t="shared" si="2619"/>
        <v>1</v>
      </c>
      <c r="EB1117">
        <f t="shared" si="2620"/>
        <v>2</v>
      </c>
      <c r="EC1117">
        <f t="shared" si="2621"/>
        <v>2</v>
      </c>
      <c r="ED1117">
        <f t="shared" si="2622"/>
        <v>2</v>
      </c>
      <c r="FA1117" t="str">
        <f t="shared" si="2659"/>
        <v>火刀客</v>
      </c>
      <c r="FB1117" t="str">
        <f t="shared" si="2660"/>
        <v>火骑兵</v>
      </c>
      <c r="FC1117" t="str">
        <f t="shared" si="2661"/>
        <v>暗盗贼</v>
      </c>
      <c r="FD1117" t="str">
        <f t="shared" si="2662"/>
        <v>暗巫师</v>
      </c>
      <c r="FE1117" t="str">
        <f t="shared" si="2663"/>
        <v>光猎人</v>
      </c>
      <c r="FF1117" t="str">
        <f t="shared" si="2664"/>
        <v>暗巫师</v>
      </c>
    </row>
    <row r="1118" spans="15:162" ht="14.25" x14ac:dyDescent="0.15">
      <c r="O1118" s="11">
        <v>20735</v>
      </c>
      <c r="P1118" s="11">
        <v>14253831.9</v>
      </c>
      <c r="Q1118" s="16">
        <f t="shared" si="2539"/>
        <v>14253831</v>
      </c>
      <c r="R1118" s="4" t="str">
        <f t="shared" si="2540"/>
        <v>5400085,5302085,5302085,5300085,5400085,5400085</v>
      </c>
      <c r="S1118" s="4" t="str">
        <f t="shared" si="2541"/>
        <v>8,8,8,8,8,8</v>
      </c>
      <c r="T1118" s="4" t="str">
        <f t="shared" si="2542"/>
        <v>1479,1461,1461,1461,1461,1461</v>
      </c>
      <c r="U1118">
        <v>5400085</v>
      </c>
      <c r="V1118">
        <v>5302085</v>
      </c>
      <c r="W1118">
        <v>5302085</v>
      </c>
      <c r="X1118">
        <v>5300085</v>
      </c>
      <c r="Y1118">
        <v>5400085</v>
      </c>
      <c r="Z1118">
        <v>5400085</v>
      </c>
      <c r="AA1118" s="2">
        <v>8</v>
      </c>
      <c r="AB1118" s="2">
        <v>8</v>
      </c>
      <c r="AC1118" s="2">
        <v>8</v>
      </c>
      <c r="AD1118" s="2">
        <v>8</v>
      </c>
      <c r="AE1118" s="2">
        <v>8</v>
      </c>
      <c r="AF1118" s="2">
        <v>8</v>
      </c>
      <c r="AG1118" s="2">
        <f t="shared" si="2625"/>
        <v>1479</v>
      </c>
      <c r="AH1118" s="2">
        <f t="shared" si="2678"/>
        <v>1461</v>
      </c>
      <c r="AI1118" s="2">
        <f t="shared" si="2679"/>
        <v>1461</v>
      </c>
      <c r="AJ1118" s="2">
        <f t="shared" si="2680"/>
        <v>1461</v>
      </c>
      <c r="AK1118" s="2">
        <f t="shared" si="2681"/>
        <v>1461</v>
      </c>
      <c r="AL1118" s="2">
        <f t="shared" si="2682"/>
        <v>1461</v>
      </c>
      <c r="AM1118" s="8">
        <f t="shared" si="2683"/>
        <v>2423151.27</v>
      </c>
      <c r="AN1118" s="8">
        <f t="shared" si="2636"/>
        <v>2366135.946</v>
      </c>
      <c r="AO1118" s="8">
        <f t="shared" si="2636"/>
        <v>2366135.946</v>
      </c>
      <c r="AP1118" s="8">
        <f t="shared" si="2636"/>
        <v>2366135.946</v>
      </c>
      <c r="AQ1118" s="8">
        <f t="shared" si="2636"/>
        <v>2366135.946</v>
      </c>
      <c r="AR1118" s="8">
        <f t="shared" si="2636"/>
        <v>2366135.946</v>
      </c>
      <c r="AS1118" s="8">
        <f t="shared" si="2626"/>
        <v>-97</v>
      </c>
      <c r="AT1118">
        <f t="shared" si="2627"/>
        <v>1382</v>
      </c>
      <c r="CH1118" t="str">
        <f t="shared" si="2665"/>
        <v/>
      </c>
      <c r="CI1118" s="26" t="b">
        <f t="shared" ref="CI1118:CN1118" si="2688">IF(DG1118&lt;&gt;"",IF(ISERROR(MATCH(INT(CO1118),$EE$4:$EE$879,0))=FALSE,TRUE),"")</f>
        <v>1</v>
      </c>
      <c r="CJ1118" s="26" t="b">
        <f t="shared" si="2688"/>
        <v>1</v>
      </c>
      <c r="CK1118" s="26" t="b">
        <f t="shared" si="2688"/>
        <v>1</v>
      </c>
      <c r="CL1118" s="26" t="b">
        <f t="shared" si="2688"/>
        <v>1</v>
      </c>
      <c r="CM1118" s="26" t="b">
        <f t="shared" si="2688"/>
        <v>1</v>
      </c>
      <c r="CN1118" s="26" t="b">
        <f t="shared" si="2688"/>
        <v>1</v>
      </c>
      <c r="CO1118" s="14" t="str">
        <f t="shared" ref="CO1118:CT1118" si="2689">IF(DG1118&lt;&gt;"",REPLACE(REPLACE(INDEX($EE$4:$EE$801,MATCH(DG1118,$EF$4:$EF$801,0)),6,1,CU1118),1,1,DA1118),"")</f>
        <v>5400085</v>
      </c>
      <c r="CP1118" s="14" t="str">
        <f t="shared" si="2689"/>
        <v>5302085</v>
      </c>
      <c r="CQ1118" s="14" t="str">
        <f t="shared" si="2689"/>
        <v>5302085</v>
      </c>
      <c r="CR1118" s="14" t="str">
        <f t="shared" si="2689"/>
        <v>5300085</v>
      </c>
      <c r="CS1118" s="14" t="str">
        <f t="shared" si="2689"/>
        <v>5400085</v>
      </c>
      <c r="CT1118" s="14" t="str">
        <f t="shared" si="2689"/>
        <v>5400085</v>
      </c>
      <c r="CU1118" s="2">
        <v>8</v>
      </c>
      <c r="CV1118" s="2">
        <v>8</v>
      </c>
      <c r="CW1118" s="2">
        <v>8</v>
      </c>
      <c r="CX1118" s="2">
        <v>8</v>
      </c>
      <c r="CY1118" s="2">
        <v>8</v>
      </c>
      <c r="CZ1118" s="2">
        <v>8</v>
      </c>
      <c r="DA1118" s="2">
        <v>5</v>
      </c>
      <c r="DB1118" s="7">
        <v>5</v>
      </c>
      <c r="DC1118">
        <v>5</v>
      </c>
      <c r="DD1118" s="2">
        <v>5</v>
      </c>
      <c r="DE1118" s="7">
        <v>5</v>
      </c>
      <c r="DF1118">
        <v>5</v>
      </c>
      <c r="DG1118" s="1" t="s">
        <v>3289</v>
      </c>
      <c r="DH1118" s="1" t="s">
        <v>3286</v>
      </c>
      <c r="DI1118" s="1" t="s">
        <v>3286</v>
      </c>
      <c r="DJ1118" s="1" t="s">
        <v>3242</v>
      </c>
      <c r="DK1118" s="1" t="s">
        <v>3289</v>
      </c>
      <c r="DL1118" s="1" t="s">
        <v>3289</v>
      </c>
      <c r="DM1118" t="s">
        <v>3159</v>
      </c>
      <c r="DN1118" t="s">
        <v>3159</v>
      </c>
      <c r="DO1118" t="s">
        <v>3159</v>
      </c>
      <c r="DP1118" t="s">
        <v>3159</v>
      </c>
      <c r="DQ1118" t="s">
        <v>3159</v>
      </c>
      <c r="DR1118" t="s">
        <v>3159</v>
      </c>
      <c r="DS1118" s="1" t="s">
        <v>3234</v>
      </c>
      <c r="DT1118" s="1" t="s">
        <v>3146</v>
      </c>
      <c r="DU1118" s="1" t="s">
        <v>3146</v>
      </c>
      <c r="DV1118" s="1" t="s">
        <v>3243</v>
      </c>
      <c r="DW1118" s="1" t="s">
        <v>3234</v>
      </c>
      <c r="DX1118" s="1" t="s">
        <v>3234</v>
      </c>
      <c r="DY1118">
        <f t="shared" si="2617"/>
        <v>2</v>
      </c>
      <c r="DZ1118">
        <f t="shared" si="2618"/>
        <v>1</v>
      </c>
      <c r="EA1118">
        <f t="shared" si="2619"/>
        <v>1</v>
      </c>
      <c r="EB1118">
        <f t="shared" si="2620"/>
        <v>1</v>
      </c>
      <c r="EC1118">
        <f t="shared" si="2621"/>
        <v>2</v>
      </c>
      <c r="ED1118">
        <f t="shared" si="2622"/>
        <v>2</v>
      </c>
      <c r="FA1118" t="str">
        <f t="shared" si="2659"/>
        <v>暗巫师</v>
      </c>
      <c r="FB1118" t="str">
        <f t="shared" si="2660"/>
        <v>暗盗贼</v>
      </c>
      <c r="FC1118" t="str">
        <f t="shared" si="2661"/>
        <v>暗盗贼</v>
      </c>
      <c r="FD1118" t="str">
        <f t="shared" si="2662"/>
        <v>暗武士</v>
      </c>
      <c r="FE1118" t="str">
        <f t="shared" si="2663"/>
        <v>暗巫师</v>
      </c>
      <c r="FF1118" t="str">
        <f t="shared" si="2664"/>
        <v>暗巫师</v>
      </c>
    </row>
    <row r="1119" spans="15:162" ht="14.25" x14ac:dyDescent="0.15">
      <c r="O1119" s="11">
        <v>20736</v>
      </c>
      <c r="P1119" s="11">
        <v>14254128.630000001</v>
      </c>
      <c r="Q1119" s="16">
        <f t="shared" si="2539"/>
        <v>14254128</v>
      </c>
      <c r="R1119" s="4" t="str">
        <f t="shared" si="2540"/>
        <v>5400085,5201081,5201081,5200082,5501084,5401083</v>
      </c>
      <c r="S1119" s="4" t="str">
        <f t="shared" si="2541"/>
        <v>8,8,8,8,8,8</v>
      </c>
      <c r="T1119" s="4" t="str">
        <f t="shared" si="2542"/>
        <v>1479,1461,1461,1461,1461,1461</v>
      </c>
      <c r="U1119">
        <v>5400085</v>
      </c>
      <c r="V1119">
        <v>5201081</v>
      </c>
      <c r="W1119">
        <v>5201081</v>
      </c>
      <c r="X1119">
        <v>5200082</v>
      </c>
      <c r="Y1119">
        <v>5501084</v>
      </c>
      <c r="Z1119">
        <v>5401083</v>
      </c>
      <c r="AA1119" s="2">
        <v>8</v>
      </c>
      <c r="AB1119" s="2">
        <v>8</v>
      </c>
      <c r="AC1119" s="2">
        <v>8</v>
      </c>
      <c r="AD1119" s="2">
        <v>8</v>
      </c>
      <c r="AE1119" s="2">
        <v>8</v>
      </c>
      <c r="AF1119" s="2">
        <v>8</v>
      </c>
      <c r="AG1119" s="2">
        <f t="shared" si="2625"/>
        <v>1479</v>
      </c>
      <c r="AH1119" s="2">
        <f t="shared" si="2678"/>
        <v>1461</v>
      </c>
      <c r="AI1119" s="2">
        <f t="shared" si="2679"/>
        <v>1461</v>
      </c>
      <c r="AJ1119" s="2">
        <f t="shared" si="2680"/>
        <v>1461</v>
      </c>
      <c r="AK1119" s="2">
        <f t="shared" si="2681"/>
        <v>1461</v>
      </c>
      <c r="AL1119" s="2">
        <f t="shared" si="2682"/>
        <v>1461</v>
      </c>
      <c r="AM1119" s="8">
        <f t="shared" si="2683"/>
        <v>2423201.7600000002</v>
      </c>
      <c r="AN1119" s="8">
        <f t="shared" si="2636"/>
        <v>2366185.2480000001</v>
      </c>
      <c r="AO1119" s="8">
        <f t="shared" si="2636"/>
        <v>2366185.2480000001</v>
      </c>
      <c r="AP1119" s="8">
        <f t="shared" si="2636"/>
        <v>2366185.2480000001</v>
      </c>
      <c r="AQ1119" s="8">
        <f t="shared" si="2636"/>
        <v>2366185.2480000001</v>
      </c>
      <c r="AR1119" s="8">
        <f t="shared" si="2636"/>
        <v>2366185.2480000001</v>
      </c>
      <c r="AS1119" s="8">
        <f t="shared" si="2626"/>
        <v>-97</v>
      </c>
      <c r="AT1119">
        <f t="shared" si="2627"/>
        <v>1382</v>
      </c>
      <c r="CH1119" t="str">
        <f t="shared" si="2665"/>
        <v/>
      </c>
      <c r="CI1119" s="26" t="b">
        <f t="shared" ref="CI1119:CN1119" si="2690">IF(DG1119&lt;&gt;"",IF(ISERROR(MATCH(INT(CO1119),$EE$4:$EE$879,0))=FALSE,TRUE),"")</f>
        <v>1</v>
      </c>
      <c r="CJ1119" s="26" t="b">
        <f t="shared" si="2690"/>
        <v>1</v>
      </c>
      <c r="CK1119" s="26" t="b">
        <f t="shared" si="2690"/>
        <v>1</v>
      </c>
      <c r="CL1119" s="26" t="b">
        <f t="shared" si="2690"/>
        <v>1</v>
      </c>
      <c r="CM1119" s="26" t="b">
        <f t="shared" si="2690"/>
        <v>1</v>
      </c>
      <c r="CN1119" s="26" t="b">
        <f t="shared" si="2690"/>
        <v>1</v>
      </c>
      <c r="CO1119" s="14" t="str">
        <f t="shared" ref="CO1119:CT1119" si="2691">IF(DG1119&lt;&gt;"",REPLACE(REPLACE(INDEX($EE$4:$EE$801,MATCH(DG1119,$EF$4:$EF$801,0)),6,1,CU1119),1,1,DA1119),"")</f>
        <v>5400085</v>
      </c>
      <c r="CP1119" s="14" t="str">
        <f t="shared" si="2691"/>
        <v>5201081</v>
      </c>
      <c r="CQ1119" s="14" t="str">
        <f t="shared" si="2691"/>
        <v>5201081</v>
      </c>
      <c r="CR1119" s="14" t="str">
        <f t="shared" si="2691"/>
        <v>5200082</v>
      </c>
      <c r="CS1119" s="14" t="str">
        <f t="shared" si="2691"/>
        <v>5501084</v>
      </c>
      <c r="CT1119" s="14" t="str">
        <f t="shared" si="2691"/>
        <v>5401083</v>
      </c>
      <c r="CU1119" s="2">
        <v>8</v>
      </c>
      <c r="CV1119" s="2">
        <v>8</v>
      </c>
      <c r="CW1119" s="2">
        <v>8</v>
      </c>
      <c r="CX1119" s="2">
        <v>8</v>
      </c>
      <c r="CY1119" s="2">
        <v>8</v>
      </c>
      <c r="CZ1119" s="2">
        <v>8</v>
      </c>
      <c r="DA1119" s="2">
        <v>5</v>
      </c>
      <c r="DB1119" s="7">
        <v>5</v>
      </c>
      <c r="DC1119">
        <v>5</v>
      </c>
      <c r="DD1119" s="2">
        <v>5</v>
      </c>
      <c r="DE1119" s="7">
        <v>5</v>
      </c>
      <c r="DF1119">
        <v>5</v>
      </c>
      <c r="DG1119" s="1" t="s">
        <v>3289</v>
      </c>
      <c r="DH1119" s="1" t="s">
        <v>3257</v>
      </c>
      <c r="DI1119" s="1" t="s">
        <v>3257</v>
      </c>
      <c r="DJ1119" s="1" t="s">
        <v>3262</v>
      </c>
      <c r="DK1119" s="1" t="s">
        <v>3252</v>
      </c>
      <c r="DL1119" s="1" t="s">
        <v>3271</v>
      </c>
      <c r="DM1119" t="s">
        <v>3159</v>
      </c>
      <c r="DN1119" t="s">
        <v>3131</v>
      </c>
      <c r="DO1119" t="s">
        <v>3131</v>
      </c>
      <c r="DP1119" t="s">
        <v>3122</v>
      </c>
      <c r="DQ1119" t="s">
        <v>3253</v>
      </c>
      <c r="DR1119" t="s">
        <v>3138</v>
      </c>
      <c r="DS1119" s="1" t="s">
        <v>3234</v>
      </c>
      <c r="DT1119" s="1" t="s">
        <v>3179</v>
      </c>
      <c r="DU1119" s="1" t="s">
        <v>3179</v>
      </c>
      <c r="DV1119" s="1" t="s">
        <v>3163</v>
      </c>
      <c r="DW1119" s="1" t="s">
        <v>3197</v>
      </c>
      <c r="DX1119" s="1" t="s">
        <v>3203</v>
      </c>
      <c r="DY1119">
        <f t="shared" si="2617"/>
        <v>2</v>
      </c>
      <c r="DZ1119">
        <f t="shared" si="2618"/>
        <v>1</v>
      </c>
      <c r="EA1119">
        <f t="shared" si="2619"/>
        <v>1</v>
      </c>
      <c r="EB1119">
        <f t="shared" si="2620"/>
        <v>1</v>
      </c>
      <c r="EC1119">
        <f t="shared" si="2621"/>
        <v>2</v>
      </c>
      <c r="ED1119">
        <f t="shared" si="2622"/>
        <v>2</v>
      </c>
      <c r="FA1119" t="str">
        <f t="shared" si="2659"/>
        <v>暗巫师</v>
      </c>
      <c r="FB1119" t="str">
        <f t="shared" si="2660"/>
        <v>水骑兵</v>
      </c>
      <c r="FC1119" t="str">
        <f t="shared" si="2661"/>
        <v>水骑兵</v>
      </c>
      <c r="FD1119" t="str">
        <f t="shared" si="2662"/>
        <v>火刀客</v>
      </c>
      <c r="FE1119" t="str">
        <f t="shared" si="2663"/>
        <v>光猎人</v>
      </c>
      <c r="FF1119" t="str">
        <f t="shared" si="2664"/>
        <v>木魔法师</v>
      </c>
    </row>
    <row r="1120" spans="15:162" ht="14.25" x14ac:dyDescent="0.15">
      <c r="O1120" s="11">
        <v>20737</v>
      </c>
      <c r="P1120" s="11">
        <v>14254425.359999999</v>
      </c>
      <c r="Q1120" s="16">
        <f t="shared" si="2539"/>
        <v>14254425</v>
      </c>
      <c r="R1120" s="4" t="str">
        <f t="shared" si="2540"/>
        <v>5201081,5202083,5200082,5401082,5400085,5501085</v>
      </c>
      <c r="S1120" s="4" t="str">
        <f t="shared" si="2541"/>
        <v>8,8,8,8,8,8</v>
      </c>
      <c r="T1120" s="4" t="str">
        <f t="shared" si="2542"/>
        <v>1479,1461,1461,1461,1461,1461</v>
      </c>
      <c r="U1120">
        <v>5201081</v>
      </c>
      <c r="V1120">
        <v>5202083</v>
      </c>
      <c r="W1120">
        <v>5200082</v>
      </c>
      <c r="X1120">
        <v>5401082</v>
      </c>
      <c r="Y1120">
        <v>5400085</v>
      </c>
      <c r="Z1120">
        <v>5501085</v>
      </c>
      <c r="AA1120" s="2">
        <v>8</v>
      </c>
      <c r="AB1120" s="2">
        <v>8</v>
      </c>
      <c r="AC1120" s="2">
        <v>8</v>
      </c>
      <c r="AD1120" s="2">
        <v>8</v>
      </c>
      <c r="AE1120" s="2">
        <v>8</v>
      </c>
      <c r="AF1120" s="2">
        <v>8</v>
      </c>
      <c r="AG1120" s="2">
        <f t="shared" si="2625"/>
        <v>1479</v>
      </c>
      <c r="AH1120" s="2">
        <f t="shared" si="2678"/>
        <v>1461</v>
      </c>
      <c r="AI1120" s="2">
        <f t="shared" si="2679"/>
        <v>1461</v>
      </c>
      <c r="AJ1120" s="2">
        <f t="shared" si="2680"/>
        <v>1461</v>
      </c>
      <c r="AK1120" s="2">
        <f t="shared" si="2681"/>
        <v>1461</v>
      </c>
      <c r="AL1120" s="2">
        <f t="shared" si="2682"/>
        <v>1461</v>
      </c>
      <c r="AM1120" s="8">
        <f t="shared" si="2683"/>
        <v>2423252.25</v>
      </c>
      <c r="AN1120" s="8">
        <f t="shared" si="2636"/>
        <v>2366234.5500000003</v>
      </c>
      <c r="AO1120" s="8">
        <f t="shared" si="2636"/>
        <v>2366234.5500000003</v>
      </c>
      <c r="AP1120" s="8">
        <f t="shared" si="2636"/>
        <v>2366234.5500000003</v>
      </c>
      <c r="AQ1120" s="8">
        <f t="shared" si="2636"/>
        <v>2366234.5500000003</v>
      </c>
      <c r="AR1120" s="8">
        <f t="shared" si="2636"/>
        <v>2366234.5500000003</v>
      </c>
      <c r="AS1120" s="8">
        <f t="shared" si="2626"/>
        <v>-97</v>
      </c>
      <c r="AT1120">
        <f t="shared" si="2627"/>
        <v>1382</v>
      </c>
      <c r="CH1120" t="str">
        <f t="shared" si="2665"/>
        <v/>
      </c>
      <c r="CI1120" s="26" t="b">
        <f t="shared" ref="CI1120:CN1120" si="2692">IF(DG1120&lt;&gt;"",IF(ISERROR(MATCH(INT(CO1120),$EE$4:$EE$879,0))=FALSE,TRUE),"")</f>
        <v>1</v>
      </c>
      <c r="CJ1120" s="26" t="b">
        <f t="shared" si="2692"/>
        <v>1</v>
      </c>
      <c r="CK1120" s="26" t="b">
        <f t="shared" si="2692"/>
        <v>1</v>
      </c>
      <c r="CL1120" s="26" t="b">
        <f t="shared" si="2692"/>
        <v>1</v>
      </c>
      <c r="CM1120" s="26" t="b">
        <f t="shared" si="2692"/>
        <v>1</v>
      </c>
      <c r="CN1120" s="26" t="b">
        <f t="shared" si="2692"/>
        <v>1</v>
      </c>
      <c r="CO1120" s="14" t="str">
        <f t="shared" ref="CO1120:CT1120" si="2693">IF(DG1120&lt;&gt;"",REPLACE(REPLACE(INDEX($EE$4:$EE$801,MATCH(DG1120,$EF$4:$EF$801,0)),6,1,CU1120),1,1,DA1120),"")</f>
        <v>5201081</v>
      </c>
      <c r="CP1120" s="14" t="str">
        <f t="shared" si="2693"/>
        <v>5202083</v>
      </c>
      <c r="CQ1120" s="14" t="str">
        <f t="shared" si="2693"/>
        <v>5200082</v>
      </c>
      <c r="CR1120" s="14" t="str">
        <f t="shared" si="2693"/>
        <v>5401082</v>
      </c>
      <c r="CS1120" s="14" t="str">
        <f t="shared" si="2693"/>
        <v>5400085</v>
      </c>
      <c r="CT1120" s="14" t="str">
        <f t="shared" si="2693"/>
        <v>5501085</v>
      </c>
      <c r="CU1120" s="2">
        <v>8</v>
      </c>
      <c r="CV1120" s="2">
        <v>8</v>
      </c>
      <c r="CW1120" s="2">
        <v>8</v>
      </c>
      <c r="CX1120" s="2">
        <v>8</v>
      </c>
      <c r="CY1120" s="2">
        <v>8</v>
      </c>
      <c r="CZ1120" s="2">
        <v>8</v>
      </c>
      <c r="DA1120" s="2">
        <v>5</v>
      </c>
      <c r="DB1120" s="7">
        <v>5</v>
      </c>
      <c r="DC1120">
        <v>5</v>
      </c>
      <c r="DD1120" s="2">
        <v>5</v>
      </c>
      <c r="DE1120" s="7">
        <v>5</v>
      </c>
      <c r="DF1120">
        <v>5</v>
      </c>
      <c r="DG1120" s="1" t="s">
        <v>3257</v>
      </c>
      <c r="DH1120" s="1" t="s">
        <v>3269</v>
      </c>
      <c r="DI1120" s="1" t="s">
        <v>3262</v>
      </c>
      <c r="DJ1120" s="1" t="s">
        <v>3265</v>
      </c>
      <c r="DK1120" s="1" t="s">
        <v>3289</v>
      </c>
      <c r="DL1120" s="1" t="s">
        <v>3290</v>
      </c>
      <c r="DM1120" t="s">
        <v>3131</v>
      </c>
      <c r="DN1120" t="s">
        <v>3138</v>
      </c>
      <c r="DO1120" t="s">
        <v>3122</v>
      </c>
      <c r="DP1120" t="s">
        <v>3122</v>
      </c>
      <c r="DQ1120" t="s">
        <v>3159</v>
      </c>
      <c r="DR1120" t="s">
        <v>3159</v>
      </c>
      <c r="DS1120" s="1" t="s">
        <v>3179</v>
      </c>
      <c r="DT1120" s="1" t="s">
        <v>3166</v>
      </c>
      <c r="DU1120" s="1" t="s">
        <v>3163</v>
      </c>
      <c r="DV1120" s="1" t="s">
        <v>3203</v>
      </c>
      <c r="DW1120" s="1" t="s">
        <v>3234</v>
      </c>
      <c r="DX1120" s="1" t="s">
        <v>3197</v>
      </c>
      <c r="DY1120">
        <f t="shared" si="2617"/>
        <v>1</v>
      </c>
      <c r="DZ1120">
        <f t="shared" si="2618"/>
        <v>1</v>
      </c>
      <c r="EA1120">
        <f t="shared" si="2619"/>
        <v>1</v>
      </c>
      <c r="EB1120">
        <f t="shared" si="2620"/>
        <v>2</v>
      </c>
      <c r="EC1120">
        <f t="shared" si="2621"/>
        <v>2</v>
      </c>
      <c r="ED1120">
        <f t="shared" si="2622"/>
        <v>2</v>
      </c>
      <c r="FA1120" t="str">
        <f t="shared" si="2659"/>
        <v>水骑兵</v>
      </c>
      <c r="FB1120" t="str">
        <f t="shared" si="2660"/>
        <v>木维京</v>
      </c>
      <c r="FC1120" t="str">
        <f t="shared" si="2661"/>
        <v>火刀客</v>
      </c>
      <c r="FD1120" t="str">
        <f t="shared" si="2662"/>
        <v>火魔法师</v>
      </c>
      <c r="FE1120" t="str">
        <f t="shared" si="2663"/>
        <v>暗巫师</v>
      </c>
      <c r="FF1120" t="str">
        <f t="shared" si="2664"/>
        <v>暗猎人</v>
      </c>
    </row>
    <row r="1121" spans="15:162" ht="14.25" x14ac:dyDescent="0.15">
      <c r="O1121" s="11">
        <v>20738</v>
      </c>
      <c r="P1121" s="11">
        <v>14254722.09</v>
      </c>
      <c r="Q1121" s="16">
        <f t="shared" ref="Q1121:Q1184" si="2694">FLOOR(P1121,1)</f>
        <v>14254722</v>
      </c>
      <c r="R1121" s="4" t="str">
        <f t="shared" ref="R1121:R1184" si="2695">U1121&amp;","&amp;V1121&amp;","&amp;W1121&amp;","&amp;X1121&amp;","&amp;Y1121&amp;","&amp;Z1121</f>
        <v>5501084,5200083,5301082,5302085,5500081,5500081</v>
      </c>
      <c r="S1121" s="4" t="str">
        <f t="shared" ref="S1121:S1184" si="2696">AA1121&amp;","&amp;AB1121&amp;","&amp;AC1121&amp;","&amp;AD1121&amp;","&amp;AE1121&amp;","&amp;AF1121</f>
        <v>8,8,8,8,8,8</v>
      </c>
      <c r="T1121" s="4" t="str">
        <f t="shared" ref="T1121:T1184" si="2697">AG1121&amp;","&amp;AH1121&amp;","&amp;AI1121&amp;","&amp;AJ1121&amp;","&amp;AK1121&amp;","&amp;AL1121</f>
        <v>1479,1461,1461,1461,1461,1461</v>
      </c>
      <c r="U1121">
        <v>5501084</v>
      </c>
      <c r="V1121">
        <v>5200083</v>
      </c>
      <c r="W1121">
        <v>5301082</v>
      </c>
      <c r="X1121">
        <v>5302085</v>
      </c>
      <c r="Y1121">
        <v>5500081</v>
      </c>
      <c r="Z1121">
        <v>5500081</v>
      </c>
      <c r="AA1121" s="2">
        <v>8</v>
      </c>
      <c r="AB1121" s="2">
        <v>8</v>
      </c>
      <c r="AC1121" s="2">
        <v>8</v>
      </c>
      <c r="AD1121" s="2">
        <v>8</v>
      </c>
      <c r="AE1121" s="2">
        <v>8</v>
      </c>
      <c r="AF1121" s="2">
        <v>8</v>
      </c>
      <c r="AG1121" s="2">
        <f t="shared" si="2625"/>
        <v>1479</v>
      </c>
      <c r="AH1121" s="2">
        <f t="shared" si="2678"/>
        <v>1461</v>
      </c>
      <c r="AI1121" s="2">
        <f t="shared" si="2679"/>
        <v>1461</v>
      </c>
      <c r="AJ1121" s="2">
        <f t="shared" si="2680"/>
        <v>1461</v>
      </c>
      <c r="AK1121" s="2">
        <f t="shared" si="2681"/>
        <v>1461</v>
      </c>
      <c r="AL1121" s="2">
        <f t="shared" si="2682"/>
        <v>1461</v>
      </c>
      <c r="AM1121" s="8">
        <f t="shared" si="2683"/>
        <v>2423302.7400000002</v>
      </c>
      <c r="AN1121" s="8">
        <f t="shared" si="2636"/>
        <v>2366283.852</v>
      </c>
      <c r="AO1121" s="8">
        <f t="shared" si="2636"/>
        <v>2366283.852</v>
      </c>
      <c r="AP1121" s="8">
        <f t="shared" si="2636"/>
        <v>2366283.852</v>
      </c>
      <c r="AQ1121" s="8">
        <f t="shared" si="2636"/>
        <v>2366283.852</v>
      </c>
      <c r="AR1121" s="8">
        <f t="shared" si="2636"/>
        <v>2366283.852</v>
      </c>
      <c r="AS1121" s="8">
        <f t="shared" si="2626"/>
        <v>-97</v>
      </c>
      <c r="AT1121">
        <f t="shared" si="2627"/>
        <v>1382</v>
      </c>
      <c r="CH1121" t="str">
        <f t="shared" si="2665"/>
        <v/>
      </c>
      <c r="CI1121" s="26" t="b">
        <f t="shared" ref="CI1121:CN1121" si="2698">IF(DG1121&lt;&gt;"",IF(ISERROR(MATCH(INT(CO1121),$EE$4:$EE$879,0))=FALSE,TRUE),"")</f>
        <v>1</v>
      </c>
      <c r="CJ1121" s="26" t="b">
        <f t="shared" si="2698"/>
        <v>1</v>
      </c>
      <c r="CK1121" s="26" t="b">
        <f t="shared" si="2698"/>
        <v>1</v>
      </c>
      <c r="CL1121" s="26" t="b">
        <f t="shared" si="2698"/>
        <v>1</v>
      </c>
      <c r="CM1121" s="26" t="b">
        <f t="shared" si="2698"/>
        <v>1</v>
      </c>
      <c r="CN1121" s="26" t="b">
        <f t="shared" si="2698"/>
        <v>1</v>
      </c>
      <c r="CO1121" s="14" t="str">
        <f t="shared" ref="CO1121:CT1121" si="2699">IF(DG1121&lt;&gt;"",REPLACE(REPLACE(INDEX($EE$4:$EE$801,MATCH(DG1121,$EF$4:$EF$801,0)),6,1,CU1121),1,1,DA1121),"")</f>
        <v>5501084</v>
      </c>
      <c r="CP1121" s="14" t="str">
        <f t="shared" si="2699"/>
        <v>5200083</v>
      </c>
      <c r="CQ1121" s="14" t="str">
        <f t="shared" si="2699"/>
        <v>5301082</v>
      </c>
      <c r="CR1121" s="14" t="str">
        <f t="shared" si="2699"/>
        <v>5302085</v>
      </c>
      <c r="CS1121" s="14" t="str">
        <f t="shared" si="2699"/>
        <v>5500081</v>
      </c>
      <c r="CT1121" s="14" t="str">
        <f t="shared" si="2699"/>
        <v>5500081</v>
      </c>
      <c r="CU1121" s="2">
        <v>8</v>
      </c>
      <c r="CV1121" s="2">
        <v>8</v>
      </c>
      <c r="CW1121" s="2">
        <v>8</v>
      </c>
      <c r="CX1121" s="2">
        <v>8</v>
      </c>
      <c r="CY1121" s="2">
        <v>8</v>
      </c>
      <c r="CZ1121" s="2">
        <v>8</v>
      </c>
      <c r="DA1121" s="2">
        <v>5</v>
      </c>
      <c r="DB1121" s="7">
        <v>5</v>
      </c>
      <c r="DC1121">
        <v>5</v>
      </c>
      <c r="DD1121" s="2">
        <v>5</v>
      </c>
      <c r="DE1121" s="7">
        <v>5</v>
      </c>
      <c r="DF1121">
        <v>5</v>
      </c>
      <c r="DG1121" s="1" t="s">
        <v>3252</v>
      </c>
      <c r="DH1121" s="1" t="s">
        <v>3156</v>
      </c>
      <c r="DI1121" s="1" t="s">
        <v>3264</v>
      </c>
      <c r="DJ1121" s="1" t="s">
        <v>3286</v>
      </c>
      <c r="DK1121" s="1" t="s">
        <v>3260</v>
      </c>
      <c r="DL1121" s="1" t="s">
        <v>3260</v>
      </c>
      <c r="DM1121" t="s">
        <v>3253</v>
      </c>
      <c r="DN1121" t="s">
        <v>3138</v>
      </c>
      <c r="DO1121" t="s">
        <v>3122</v>
      </c>
      <c r="DP1121" t="s">
        <v>3159</v>
      </c>
      <c r="DQ1121" t="s">
        <v>3131</v>
      </c>
      <c r="DR1121" t="s">
        <v>3131</v>
      </c>
      <c r="DS1121" s="1" t="s">
        <v>3197</v>
      </c>
      <c r="DT1121" s="1" t="s">
        <v>3163</v>
      </c>
      <c r="DU1121" s="1" t="s">
        <v>3184</v>
      </c>
      <c r="DV1121" s="1" t="s">
        <v>3146</v>
      </c>
      <c r="DW1121" s="1" t="s">
        <v>3206</v>
      </c>
      <c r="DX1121" s="1" t="s">
        <v>3206</v>
      </c>
      <c r="DY1121">
        <f t="shared" si="2617"/>
        <v>2</v>
      </c>
      <c r="DZ1121">
        <f t="shared" si="2618"/>
        <v>1</v>
      </c>
      <c r="EA1121">
        <f t="shared" si="2619"/>
        <v>1</v>
      </c>
      <c r="EB1121">
        <f t="shared" si="2620"/>
        <v>1</v>
      </c>
      <c r="EC1121">
        <f t="shared" si="2621"/>
        <v>2</v>
      </c>
      <c r="ED1121">
        <f t="shared" si="2622"/>
        <v>2</v>
      </c>
      <c r="FA1121" t="str">
        <f t="shared" si="2659"/>
        <v>光猎人</v>
      </c>
      <c r="FB1121" t="str">
        <f t="shared" si="2660"/>
        <v>木刀客</v>
      </c>
      <c r="FC1121" t="str">
        <f t="shared" si="2661"/>
        <v>火剑士</v>
      </c>
      <c r="FD1121" t="str">
        <f t="shared" si="2662"/>
        <v>暗盗贼</v>
      </c>
      <c r="FE1121" t="str">
        <f t="shared" si="2663"/>
        <v>水海盗</v>
      </c>
      <c r="FF1121" t="str">
        <f t="shared" si="2664"/>
        <v>水海盗</v>
      </c>
    </row>
    <row r="1122" spans="15:162" ht="14.25" x14ac:dyDescent="0.15">
      <c r="O1122" s="11">
        <v>20739</v>
      </c>
      <c r="P1122" s="11">
        <v>14255018.82</v>
      </c>
      <c r="Q1122" s="16">
        <f t="shared" si="2694"/>
        <v>14255018</v>
      </c>
      <c r="R1122" s="4" t="str">
        <f t="shared" si="2695"/>
        <v>5500082,5200081,5200081,5301083,5502083,5402082</v>
      </c>
      <c r="S1122" s="4" t="str">
        <f t="shared" si="2696"/>
        <v>8,8,8,8,8,8</v>
      </c>
      <c r="T1122" s="4" t="str">
        <f t="shared" si="2697"/>
        <v>1479,1461,1461,1461,1461,1461</v>
      </c>
      <c r="U1122">
        <v>5500082</v>
      </c>
      <c r="V1122">
        <v>5200081</v>
      </c>
      <c r="W1122">
        <v>5200081</v>
      </c>
      <c r="X1122">
        <v>5301083</v>
      </c>
      <c r="Y1122">
        <v>5502083</v>
      </c>
      <c r="Z1122">
        <v>5402082</v>
      </c>
      <c r="AA1122" s="2">
        <v>8</v>
      </c>
      <c r="AB1122" s="2">
        <v>8</v>
      </c>
      <c r="AC1122" s="2">
        <v>8</v>
      </c>
      <c r="AD1122" s="2">
        <v>8</v>
      </c>
      <c r="AE1122" s="2">
        <v>8</v>
      </c>
      <c r="AF1122" s="2">
        <v>8</v>
      </c>
      <c r="AG1122" s="2">
        <f t="shared" si="2625"/>
        <v>1479</v>
      </c>
      <c r="AH1122" s="2">
        <f t="shared" si="2678"/>
        <v>1461</v>
      </c>
      <c r="AI1122" s="2">
        <f t="shared" si="2679"/>
        <v>1461</v>
      </c>
      <c r="AJ1122" s="2">
        <f t="shared" si="2680"/>
        <v>1461</v>
      </c>
      <c r="AK1122" s="2">
        <f t="shared" si="2681"/>
        <v>1461</v>
      </c>
      <c r="AL1122" s="2">
        <f t="shared" si="2682"/>
        <v>1461</v>
      </c>
      <c r="AM1122" s="8">
        <f t="shared" si="2683"/>
        <v>2423353.06</v>
      </c>
      <c r="AN1122" s="8">
        <f t="shared" si="2636"/>
        <v>2366332.9879999999</v>
      </c>
      <c r="AO1122" s="8">
        <f t="shared" si="2636"/>
        <v>2366332.9879999999</v>
      </c>
      <c r="AP1122" s="8">
        <f t="shared" si="2636"/>
        <v>2366332.9879999999</v>
      </c>
      <c r="AQ1122" s="8">
        <f t="shared" si="2636"/>
        <v>2366332.9879999999</v>
      </c>
      <c r="AR1122" s="8">
        <f t="shared" si="2636"/>
        <v>2366332.9879999999</v>
      </c>
      <c r="AS1122" s="8">
        <f t="shared" si="2626"/>
        <v>-97</v>
      </c>
      <c r="AT1122">
        <f t="shared" si="2627"/>
        <v>1382</v>
      </c>
      <c r="CH1122" t="str">
        <f t="shared" si="2665"/>
        <v/>
      </c>
      <c r="CI1122" s="26" t="b">
        <f t="shared" ref="CI1122:CN1122" si="2700">IF(DG1122&lt;&gt;"",IF(ISERROR(MATCH(INT(CO1122),$EE$4:$EE$879,0))=FALSE,TRUE),"")</f>
        <v>1</v>
      </c>
      <c r="CJ1122" s="26" t="b">
        <f t="shared" si="2700"/>
        <v>1</v>
      </c>
      <c r="CK1122" s="26" t="b">
        <f t="shared" si="2700"/>
        <v>1</v>
      </c>
      <c r="CL1122" s="26" t="b">
        <f t="shared" si="2700"/>
        <v>1</v>
      </c>
      <c r="CM1122" s="26" t="b">
        <f t="shared" si="2700"/>
        <v>1</v>
      </c>
      <c r="CN1122" s="26" t="b">
        <f t="shared" si="2700"/>
        <v>1</v>
      </c>
      <c r="CO1122" s="14" t="str">
        <f t="shared" ref="CO1122:CT1122" si="2701">IF(DG1122&lt;&gt;"",REPLACE(REPLACE(INDEX($EE$4:$EE$801,MATCH(DG1122,$EF$4:$EF$801,0)),6,1,CU1122),1,1,DA1122),"")</f>
        <v>5500082</v>
      </c>
      <c r="CP1122" s="14" t="str">
        <f t="shared" si="2701"/>
        <v>5200081</v>
      </c>
      <c r="CQ1122" s="14" t="str">
        <f t="shared" si="2701"/>
        <v>5200081</v>
      </c>
      <c r="CR1122" s="14" t="str">
        <f t="shared" si="2701"/>
        <v>5301083</v>
      </c>
      <c r="CS1122" s="14" t="str">
        <f t="shared" si="2701"/>
        <v>5502083</v>
      </c>
      <c r="CT1122" s="14" t="str">
        <f t="shared" si="2701"/>
        <v>5402082</v>
      </c>
      <c r="CU1122" s="2">
        <v>8</v>
      </c>
      <c r="CV1122" s="2">
        <v>8</v>
      </c>
      <c r="CW1122" s="2">
        <v>8</v>
      </c>
      <c r="CX1122" s="2">
        <v>8</v>
      </c>
      <c r="CY1122" s="2">
        <v>8</v>
      </c>
      <c r="CZ1122" s="2">
        <v>8</v>
      </c>
      <c r="DA1122" s="2">
        <v>5</v>
      </c>
      <c r="DB1122" s="7">
        <v>5</v>
      </c>
      <c r="DC1122">
        <v>5</v>
      </c>
      <c r="DD1122" s="2">
        <v>5</v>
      </c>
      <c r="DE1122" s="7">
        <v>5</v>
      </c>
      <c r="DF1122">
        <v>5</v>
      </c>
      <c r="DG1122" s="1" t="s">
        <v>3148</v>
      </c>
      <c r="DH1122" s="1" t="s">
        <v>3256</v>
      </c>
      <c r="DI1122" s="1" t="s">
        <v>3256</v>
      </c>
      <c r="DJ1122" s="1" t="s">
        <v>3270</v>
      </c>
      <c r="DK1122" s="1" t="s">
        <v>3273</v>
      </c>
      <c r="DL1122" s="1" t="s">
        <v>3266</v>
      </c>
      <c r="DM1122" t="s">
        <v>3122</v>
      </c>
      <c r="DN1122" t="s">
        <v>3131</v>
      </c>
      <c r="DO1122" t="s">
        <v>3131</v>
      </c>
      <c r="DP1122" t="s">
        <v>3138</v>
      </c>
      <c r="DQ1122" t="s">
        <v>3138</v>
      </c>
      <c r="DR1122" t="s">
        <v>3122</v>
      </c>
      <c r="DS1122" s="1" t="s">
        <v>3206</v>
      </c>
      <c r="DT1122" s="1" t="s">
        <v>3163</v>
      </c>
      <c r="DU1122" s="1" t="s">
        <v>3163</v>
      </c>
      <c r="DV1122" s="1" t="s">
        <v>3184</v>
      </c>
      <c r="DW1122" s="1" t="s">
        <v>3198</v>
      </c>
      <c r="DX1122" s="1" t="s">
        <v>3202</v>
      </c>
      <c r="DY1122">
        <f t="shared" si="2617"/>
        <v>2</v>
      </c>
      <c r="DZ1122">
        <f t="shared" si="2618"/>
        <v>1</v>
      </c>
      <c r="EA1122">
        <f t="shared" si="2619"/>
        <v>1</v>
      </c>
      <c r="EB1122">
        <f t="shared" si="2620"/>
        <v>1</v>
      </c>
      <c r="EC1122">
        <f t="shared" si="2621"/>
        <v>2</v>
      </c>
      <c r="ED1122">
        <f t="shared" si="2622"/>
        <v>2</v>
      </c>
      <c r="FA1122" t="str">
        <f t="shared" si="2659"/>
        <v>火海盗</v>
      </c>
      <c r="FB1122" t="str">
        <f t="shared" si="2660"/>
        <v>水刀客</v>
      </c>
      <c r="FC1122" t="str">
        <f t="shared" si="2661"/>
        <v>水刀客</v>
      </c>
      <c r="FD1122" t="str">
        <f t="shared" si="2662"/>
        <v>木剑士</v>
      </c>
      <c r="FE1122" t="str">
        <f t="shared" si="2663"/>
        <v>木火枪手</v>
      </c>
      <c r="FF1122" t="str">
        <f t="shared" si="2664"/>
        <v>火女巫</v>
      </c>
    </row>
    <row r="1123" spans="15:162" ht="14.25" x14ac:dyDescent="0.15">
      <c r="O1123" s="11">
        <v>20740</v>
      </c>
      <c r="P1123" s="11">
        <v>14448830.76</v>
      </c>
      <c r="Q1123" s="16">
        <f t="shared" si="2694"/>
        <v>14448830</v>
      </c>
      <c r="R1123" s="4" t="str">
        <f t="shared" si="2695"/>
        <v>5300085,5201082,5201082,5400085,5602084,5602084</v>
      </c>
      <c r="S1123" s="4" t="str">
        <f t="shared" si="2696"/>
        <v>8,8,8,8,8,8</v>
      </c>
      <c r="T1123" s="4" t="str">
        <f t="shared" si="2697"/>
        <v>1489,1471,1471,1471,1471,1471</v>
      </c>
      <c r="U1123">
        <v>5300085</v>
      </c>
      <c r="V1123">
        <v>5201082</v>
      </c>
      <c r="W1123">
        <v>5201082</v>
      </c>
      <c r="X1123">
        <v>5400085</v>
      </c>
      <c r="Y1123">
        <v>5602084</v>
      </c>
      <c r="Z1123">
        <v>5602084</v>
      </c>
      <c r="AA1123" s="2">
        <v>8</v>
      </c>
      <c r="AB1123" s="2">
        <v>8</v>
      </c>
      <c r="AC1123" s="2">
        <v>8</v>
      </c>
      <c r="AD1123" s="2">
        <v>8</v>
      </c>
      <c r="AE1123" s="2">
        <v>8</v>
      </c>
      <c r="AF1123" s="2">
        <v>8</v>
      </c>
      <c r="AG1123" s="2">
        <f t="shared" si="2625"/>
        <v>1489</v>
      </c>
      <c r="AH1123" s="2">
        <f t="shared" si="2678"/>
        <v>1471</v>
      </c>
      <c r="AI1123" s="2">
        <f t="shared" si="2679"/>
        <v>1471</v>
      </c>
      <c r="AJ1123" s="2">
        <f t="shared" si="2680"/>
        <v>1471</v>
      </c>
      <c r="AK1123" s="2">
        <f t="shared" si="2681"/>
        <v>1471</v>
      </c>
      <c r="AL1123" s="2">
        <f t="shared" si="2682"/>
        <v>1471</v>
      </c>
      <c r="AM1123" s="8">
        <f t="shared" si="2683"/>
        <v>2456301.1</v>
      </c>
      <c r="AN1123" s="8">
        <f t="shared" si="2636"/>
        <v>2398505.7800000003</v>
      </c>
      <c r="AO1123" s="8">
        <f t="shared" si="2636"/>
        <v>2398505.7800000003</v>
      </c>
      <c r="AP1123" s="8">
        <f t="shared" si="2636"/>
        <v>2398505.7800000003</v>
      </c>
      <c r="AQ1123" s="8">
        <f t="shared" si="2636"/>
        <v>2398505.7800000003</v>
      </c>
      <c r="AR1123" s="8">
        <f t="shared" si="2636"/>
        <v>2398505.7800000003</v>
      </c>
      <c r="AS1123" s="8">
        <f t="shared" si="2626"/>
        <v>-97</v>
      </c>
      <c r="AT1123">
        <f t="shared" si="2627"/>
        <v>1392</v>
      </c>
      <c r="CH1123" t="str">
        <f t="shared" si="2665"/>
        <v/>
      </c>
      <c r="CI1123" s="26" t="b">
        <f t="shared" ref="CI1123:CN1123" si="2702">IF(DG1123&lt;&gt;"",IF(ISERROR(MATCH(INT(CO1123),$EE$4:$EE$879,0))=FALSE,TRUE),"")</f>
        <v>1</v>
      </c>
      <c r="CJ1123" s="26" t="b">
        <f t="shared" si="2702"/>
        <v>1</v>
      </c>
      <c r="CK1123" s="26" t="b">
        <f t="shared" si="2702"/>
        <v>1</v>
      </c>
      <c r="CL1123" s="26" t="b">
        <f t="shared" si="2702"/>
        <v>1</v>
      </c>
      <c r="CM1123" s="26" t="b">
        <f t="shared" si="2702"/>
        <v>1</v>
      </c>
      <c r="CN1123" s="26" t="b">
        <f t="shared" si="2702"/>
        <v>1</v>
      </c>
      <c r="CO1123" s="14" t="str">
        <f t="shared" ref="CO1123:CT1123" si="2703">IF(DG1123&lt;&gt;"",REPLACE(REPLACE(INDEX($EE$4:$EE$801,MATCH(DG1123,$EF$4:$EF$801,0)),6,1,CU1123),1,1,DA1123),"")</f>
        <v>5300085</v>
      </c>
      <c r="CP1123" s="14" t="str">
        <f t="shared" si="2703"/>
        <v>5201082</v>
      </c>
      <c r="CQ1123" s="14" t="str">
        <f t="shared" si="2703"/>
        <v>5201082</v>
      </c>
      <c r="CR1123" s="14" t="str">
        <f t="shared" si="2703"/>
        <v>5400085</v>
      </c>
      <c r="CS1123" s="14" t="str">
        <f t="shared" si="2703"/>
        <v>5602084</v>
      </c>
      <c r="CT1123" s="14" t="str">
        <f t="shared" si="2703"/>
        <v>5602084</v>
      </c>
      <c r="CU1123" s="2">
        <v>8</v>
      </c>
      <c r="CV1123" s="2">
        <v>8</v>
      </c>
      <c r="CW1123" s="2">
        <v>8</v>
      </c>
      <c r="CX1123" s="2">
        <v>8</v>
      </c>
      <c r="CY1123" s="2">
        <v>8</v>
      </c>
      <c r="CZ1123" s="2">
        <v>8</v>
      </c>
      <c r="DA1123" s="2">
        <v>5</v>
      </c>
      <c r="DB1123" s="7">
        <v>5</v>
      </c>
      <c r="DC1123">
        <v>5</v>
      </c>
      <c r="DD1123" s="2">
        <v>5</v>
      </c>
      <c r="DE1123" s="7">
        <v>5</v>
      </c>
      <c r="DF1123">
        <v>5</v>
      </c>
      <c r="DG1123" s="1" t="s">
        <v>3242</v>
      </c>
      <c r="DH1123" s="1" t="s">
        <v>3142</v>
      </c>
      <c r="DI1123" s="1" t="s">
        <v>3142</v>
      </c>
      <c r="DJ1123" s="1" t="s">
        <v>3289</v>
      </c>
      <c r="DK1123" s="1" t="s">
        <v>3258</v>
      </c>
      <c r="DL1123" s="1" t="s">
        <v>3258</v>
      </c>
      <c r="DM1123" t="s">
        <v>3159</v>
      </c>
      <c r="DN1123" t="s">
        <v>3122</v>
      </c>
      <c r="DO1123" t="s">
        <v>3122</v>
      </c>
      <c r="DP1123" t="s">
        <v>3159</v>
      </c>
      <c r="DQ1123" t="s">
        <v>3253</v>
      </c>
      <c r="DR1123" t="s">
        <v>3253</v>
      </c>
      <c r="DS1123" s="1" t="s">
        <v>3243</v>
      </c>
      <c r="DT1123" s="1" t="s">
        <v>3179</v>
      </c>
      <c r="DU1123" s="1" t="s">
        <v>3179</v>
      </c>
      <c r="DV1123" s="10" t="s">
        <v>3234</v>
      </c>
      <c r="DW1123" s="1" t="s">
        <v>3254</v>
      </c>
      <c r="DX1123" s="1" t="s">
        <v>3254</v>
      </c>
      <c r="DY1123">
        <f t="shared" si="2617"/>
        <v>1</v>
      </c>
      <c r="DZ1123">
        <f t="shared" si="2618"/>
        <v>1</v>
      </c>
      <c r="EA1123">
        <f t="shared" si="2619"/>
        <v>1</v>
      </c>
      <c r="EB1123">
        <f t="shared" si="2620"/>
        <v>2</v>
      </c>
      <c r="EC1123">
        <f t="shared" si="2621"/>
        <v>2</v>
      </c>
      <c r="ED1123">
        <f t="shared" si="2622"/>
        <v>2</v>
      </c>
      <c r="FA1123" t="str">
        <f t="shared" si="2659"/>
        <v>暗武士</v>
      </c>
      <c r="FB1123" t="str">
        <f t="shared" si="2660"/>
        <v>火骑兵</v>
      </c>
      <c r="FC1123" t="str">
        <f t="shared" si="2661"/>
        <v>火骑兵</v>
      </c>
      <c r="FD1123" t="str">
        <f t="shared" si="2662"/>
        <v>暗巫师</v>
      </c>
      <c r="FE1123" t="str">
        <f t="shared" si="2663"/>
        <v>光学者</v>
      </c>
      <c r="FF1123" t="str">
        <f t="shared" si="2664"/>
        <v>光学者</v>
      </c>
    </row>
    <row r="1124" spans="15:162" ht="14.25" x14ac:dyDescent="0.15">
      <c r="O1124" s="11">
        <v>20741</v>
      </c>
      <c r="P1124" s="11">
        <v>14449127.49</v>
      </c>
      <c r="Q1124" s="16">
        <f t="shared" si="2694"/>
        <v>14449127</v>
      </c>
      <c r="R1124" s="4" t="str">
        <f t="shared" si="2695"/>
        <v>5201081,5301082,5300085,5400085,5500083,5502082</v>
      </c>
      <c r="S1124" s="4" t="str">
        <f t="shared" si="2696"/>
        <v>8,8,8,8,8,8</v>
      </c>
      <c r="T1124" s="4" t="str">
        <f t="shared" si="2697"/>
        <v>1489,1471,1471,1471,1471,1471</v>
      </c>
      <c r="U1124">
        <v>5201081</v>
      </c>
      <c r="V1124">
        <v>5301082</v>
      </c>
      <c r="W1124">
        <v>5300085</v>
      </c>
      <c r="X1124">
        <v>5400085</v>
      </c>
      <c r="Y1124">
        <v>5500083</v>
      </c>
      <c r="Z1124">
        <v>5502082</v>
      </c>
      <c r="AA1124" s="2">
        <v>8</v>
      </c>
      <c r="AB1124" s="2">
        <v>8</v>
      </c>
      <c r="AC1124" s="2">
        <v>8</v>
      </c>
      <c r="AD1124" s="2">
        <v>8</v>
      </c>
      <c r="AE1124" s="2">
        <v>8</v>
      </c>
      <c r="AF1124" s="2">
        <v>8</v>
      </c>
      <c r="AG1124" s="2">
        <f t="shared" si="2625"/>
        <v>1489</v>
      </c>
      <c r="AH1124" s="2">
        <f t="shared" si="2678"/>
        <v>1471</v>
      </c>
      <c r="AI1124" s="2">
        <f t="shared" si="2679"/>
        <v>1471</v>
      </c>
      <c r="AJ1124" s="2">
        <f t="shared" si="2680"/>
        <v>1471</v>
      </c>
      <c r="AK1124" s="2">
        <f t="shared" si="2681"/>
        <v>1471</v>
      </c>
      <c r="AL1124" s="2">
        <f t="shared" si="2682"/>
        <v>1471</v>
      </c>
      <c r="AM1124" s="8">
        <f t="shared" si="2683"/>
        <v>2456351.5900000003</v>
      </c>
      <c r="AN1124" s="8">
        <f t="shared" si="2636"/>
        <v>2398555.0819999999</v>
      </c>
      <c r="AO1124" s="8">
        <f t="shared" si="2636"/>
        <v>2398555.0819999999</v>
      </c>
      <c r="AP1124" s="8">
        <f t="shared" si="2636"/>
        <v>2398555.0819999999</v>
      </c>
      <c r="AQ1124" s="8">
        <f t="shared" si="2636"/>
        <v>2398555.0819999999</v>
      </c>
      <c r="AR1124" s="8">
        <f t="shared" si="2636"/>
        <v>2398555.0819999999</v>
      </c>
      <c r="AS1124" s="8">
        <f t="shared" si="2626"/>
        <v>-97</v>
      </c>
      <c r="AT1124">
        <f t="shared" si="2627"/>
        <v>1392</v>
      </c>
      <c r="CH1124" t="str">
        <f t="shared" si="2665"/>
        <v/>
      </c>
      <c r="CI1124" s="26" t="b">
        <f t="shared" ref="CI1124:CN1124" si="2704">IF(DG1124&lt;&gt;"",IF(ISERROR(MATCH(INT(CO1124),$EE$4:$EE$879,0))=FALSE,TRUE),"")</f>
        <v>1</v>
      </c>
      <c r="CJ1124" s="26" t="b">
        <f t="shared" si="2704"/>
        <v>1</v>
      </c>
      <c r="CK1124" s="26" t="b">
        <f t="shared" si="2704"/>
        <v>1</v>
      </c>
      <c r="CL1124" s="26" t="b">
        <f t="shared" si="2704"/>
        <v>1</v>
      </c>
      <c r="CM1124" s="26" t="b">
        <f t="shared" si="2704"/>
        <v>1</v>
      </c>
      <c r="CN1124" s="26" t="b">
        <f t="shared" si="2704"/>
        <v>1</v>
      </c>
      <c r="CO1124" s="14" t="str">
        <f t="shared" ref="CO1124:CT1124" si="2705">IF(DG1124&lt;&gt;"",REPLACE(REPLACE(INDEX($EE$4:$EE$801,MATCH(DG1124,$EF$4:$EF$801,0)),6,1,CU1124),1,1,DA1124),"")</f>
        <v>5201081</v>
      </c>
      <c r="CP1124" s="14" t="str">
        <f t="shared" si="2705"/>
        <v>5301082</v>
      </c>
      <c r="CQ1124" s="14" t="str">
        <f t="shared" si="2705"/>
        <v>5300085</v>
      </c>
      <c r="CR1124" s="14" t="str">
        <f t="shared" si="2705"/>
        <v>5400085</v>
      </c>
      <c r="CS1124" s="14" t="str">
        <f t="shared" si="2705"/>
        <v>5500083</v>
      </c>
      <c r="CT1124" s="14" t="str">
        <f t="shared" si="2705"/>
        <v>5502082</v>
      </c>
      <c r="CU1124" s="2">
        <v>8</v>
      </c>
      <c r="CV1124" s="2">
        <v>8</v>
      </c>
      <c r="CW1124" s="2">
        <v>8</v>
      </c>
      <c r="CX1124" s="2">
        <v>8</v>
      </c>
      <c r="CY1124" s="2">
        <v>8</v>
      </c>
      <c r="CZ1124" s="2">
        <v>8</v>
      </c>
      <c r="DA1124" s="2">
        <v>5</v>
      </c>
      <c r="DB1124" s="7">
        <v>5</v>
      </c>
      <c r="DC1124">
        <v>5</v>
      </c>
      <c r="DD1124" s="2">
        <v>5</v>
      </c>
      <c r="DE1124" s="7">
        <v>5</v>
      </c>
      <c r="DF1124">
        <v>5</v>
      </c>
      <c r="DG1124" s="1" t="s">
        <v>3257</v>
      </c>
      <c r="DH1124" s="1" t="s">
        <v>3264</v>
      </c>
      <c r="DI1124" s="1" t="s">
        <v>3242</v>
      </c>
      <c r="DJ1124" s="1" t="s">
        <v>3289</v>
      </c>
      <c r="DK1124" s="1" t="s">
        <v>3272</v>
      </c>
      <c r="DL1124" s="1" t="s">
        <v>3267</v>
      </c>
      <c r="DM1124" t="s">
        <v>3131</v>
      </c>
      <c r="DN1124" t="s">
        <v>3122</v>
      </c>
      <c r="DO1124" t="s">
        <v>3159</v>
      </c>
      <c r="DP1124" t="s">
        <v>3159</v>
      </c>
      <c r="DQ1124" t="s">
        <v>3138</v>
      </c>
      <c r="DR1124" t="s">
        <v>3122</v>
      </c>
      <c r="DS1124" s="1" t="s">
        <v>3179</v>
      </c>
      <c r="DT1124" s="1" t="s">
        <v>3184</v>
      </c>
      <c r="DU1124" s="1" t="s">
        <v>3243</v>
      </c>
      <c r="DV1124" s="1" t="s">
        <v>3234</v>
      </c>
      <c r="DW1124" s="1" t="s">
        <v>3206</v>
      </c>
      <c r="DX1124" s="1" t="s">
        <v>3198</v>
      </c>
      <c r="DY1124">
        <f t="shared" si="2617"/>
        <v>1</v>
      </c>
      <c r="DZ1124">
        <f t="shared" si="2618"/>
        <v>1</v>
      </c>
      <c r="EA1124">
        <f t="shared" si="2619"/>
        <v>1</v>
      </c>
      <c r="EB1124">
        <f t="shared" si="2620"/>
        <v>2</v>
      </c>
      <c r="EC1124">
        <f t="shared" si="2621"/>
        <v>2</v>
      </c>
      <c r="ED1124">
        <f t="shared" si="2622"/>
        <v>2</v>
      </c>
      <c r="FA1124" t="str">
        <f t="shared" si="2659"/>
        <v>水骑兵</v>
      </c>
      <c r="FB1124" t="str">
        <f t="shared" si="2660"/>
        <v>火剑士</v>
      </c>
      <c r="FC1124" t="str">
        <f t="shared" si="2661"/>
        <v>暗武士</v>
      </c>
      <c r="FD1124" t="str">
        <f t="shared" si="2662"/>
        <v>暗巫师</v>
      </c>
      <c r="FE1124" t="str">
        <f t="shared" si="2663"/>
        <v>木海盗</v>
      </c>
      <c r="FF1124" t="str">
        <f t="shared" si="2664"/>
        <v>火火枪手</v>
      </c>
    </row>
    <row r="1125" spans="15:162" ht="14.25" x14ac:dyDescent="0.15">
      <c r="O1125" s="11">
        <v>20742</v>
      </c>
      <c r="P1125" s="11">
        <v>14449426.109999999</v>
      </c>
      <c r="Q1125" s="16">
        <f t="shared" si="2694"/>
        <v>14449426</v>
      </c>
      <c r="R1125" s="4" t="str">
        <f t="shared" si="2695"/>
        <v>5301081,5200082,5202081,5401083,5500081,5500083</v>
      </c>
      <c r="S1125" s="4" t="str">
        <f t="shared" si="2696"/>
        <v>8,8,8,8,8,8</v>
      </c>
      <c r="T1125" s="4" t="str">
        <f t="shared" si="2697"/>
        <v>1489,1471,1471,1471,1471,1471</v>
      </c>
      <c r="U1125">
        <v>5301081</v>
      </c>
      <c r="V1125">
        <v>5200082</v>
      </c>
      <c r="W1125">
        <v>5202081</v>
      </c>
      <c r="X1125">
        <v>5401083</v>
      </c>
      <c r="Y1125">
        <v>5500081</v>
      </c>
      <c r="Z1125">
        <v>5500083</v>
      </c>
      <c r="AA1125" s="2">
        <v>8</v>
      </c>
      <c r="AB1125" s="2">
        <v>8</v>
      </c>
      <c r="AC1125" s="2">
        <v>8</v>
      </c>
      <c r="AD1125" s="2">
        <v>8</v>
      </c>
      <c r="AE1125" s="2">
        <v>8</v>
      </c>
      <c r="AF1125" s="2">
        <v>8</v>
      </c>
      <c r="AG1125" s="2">
        <f t="shared" si="2625"/>
        <v>1489</v>
      </c>
      <c r="AH1125" s="2">
        <f t="shared" si="2678"/>
        <v>1471</v>
      </c>
      <c r="AI1125" s="2">
        <f t="shared" si="2679"/>
        <v>1471</v>
      </c>
      <c r="AJ1125" s="2">
        <f t="shared" si="2680"/>
        <v>1471</v>
      </c>
      <c r="AK1125" s="2">
        <f t="shared" si="2681"/>
        <v>1471</v>
      </c>
      <c r="AL1125" s="2">
        <f t="shared" si="2682"/>
        <v>1471</v>
      </c>
      <c r="AM1125" s="8">
        <f t="shared" si="2683"/>
        <v>2456402.4200000004</v>
      </c>
      <c r="AN1125" s="8">
        <f t="shared" si="2636"/>
        <v>2398604.716</v>
      </c>
      <c r="AO1125" s="8">
        <f t="shared" si="2636"/>
        <v>2398604.716</v>
      </c>
      <c r="AP1125" s="8">
        <f t="shared" si="2636"/>
        <v>2398604.716</v>
      </c>
      <c r="AQ1125" s="8">
        <f t="shared" si="2636"/>
        <v>2398604.716</v>
      </c>
      <c r="AR1125" s="8">
        <f t="shared" si="2636"/>
        <v>2398604.716</v>
      </c>
      <c r="AS1125" s="8">
        <f t="shared" si="2626"/>
        <v>-97</v>
      </c>
      <c r="AT1125">
        <f t="shared" si="2627"/>
        <v>1392</v>
      </c>
      <c r="CH1125" t="str">
        <f t="shared" si="2665"/>
        <v/>
      </c>
      <c r="CI1125" s="26" t="b">
        <f t="shared" ref="CI1125:CN1125" si="2706">IF(DG1125&lt;&gt;"",IF(ISERROR(MATCH(INT(CO1125),$EE$4:$EE$879,0))=FALSE,TRUE),"")</f>
        <v>1</v>
      </c>
      <c r="CJ1125" s="26" t="b">
        <f t="shared" si="2706"/>
        <v>1</v>
      </c>
      <c r="CK1125" s="26" t="b">
        <f t="shared" si="2706"/>
        <v>1</v>
      </c>
      <c r="CL1125" s="26" t="b">
        <f t="shared" si="2706"/>
        <v>1</v>
      </c>
      <c r="CM1125" s="26" t="b">
        <f t="shared" si="2706"/>
        <v>1</v>
      </c>
      <c r="CN1125" s="26" t="b">
        <f t="shared" si="2706"/>
        <v>1</v>
      </c>
      <c r="CO1125" s="14" t="str">
        <f t="shared" ref="CO1125:CT1125" si="2707">IF(DG1125&lt;&gt;"",REPLACE(REPLACE(INDEX($EE$4:$EE$801,MATCH(DG1125,$EF$4:$EF$801,0)),6,1,CU1125),1,1,DA1125),"")</f>
        <v>5301081</v>
      </c>
      <c r="CP1125" s="14" t="str">
        <f t="shared" si="2707"/>
        <v>5200082</v>
      </c>
      <c r="CQ1125" s="14" t="str">
        <f t="shared" si="2707"/>
        <v>5202081</v>
      </c>
      <c r="CR1125" s="14" t="str">
        <f t="shared" si="2707"/>
        <v>5401083</v>
      </c>
      <c r="CS1125" s="14" t="str">
        <f t="shared" si="2707"/>
        <v>5500081</v>
      </c>
      <c r="CT1125" s="14" t="str">
        <f t="shared" si="2707"/>
        <v>5500083</v>
      </c>
      <c r="CU1125" s="2">
        <v>8</v>
      </c>
      <c r="CV1125" s="2">
        <v>8</v>
      </c>
      <c r="CW1125" s="2">
        <v>8</v>
      </c>
      <c r="CX1125" s="2">
        <v>8</v>
      </c>
      <c r="CY1125" s="2">
        <v>8</v>
      </c>
      <c r="CZ1125" s="2">
        <v>8</v>
      </c>
      <c r="DA1125" s="2">
        <v>5</v>
      </c>
      <c r="DB1125" s="7">
        <v>5</v>
      </c>
      <c r="DC1125">
        <v>5</v>
      </c>
      <c r="DD1125" s="2">
        <v>5</v>
      </c>
      <c r="DE1125" s="7">
        <v>5</v>
      </c>
      <c r="DF1125">
        <v>5</v>
      </c>
      <c r="DG1125" s="1" t="s">
        <v>3128</v>
      </c>
      <c r="DH1125" s="1" t="s">
        <v>3262</v>
      </c>
      <c r="DI1125" s="1" t="s">
        <v>3124</v>
      </c>
      <c r="DJ1125" s="1" t="s">
        <v>3271</v>
      </c>
      <c r="DK1125" s="1" t="s">
        <v>3260</v>
      </c>
      <c r="DL1125" s="1" t="s">
        <v>3272</v>
      </c>
      <c r="DM1125" t="s">
        <v>3131</v>
      </c>
      <c r="DN1125" t="s">
        <v>3122</v>
      </c>
      <c r="DO1125" t="s">
        <v>3131</v>
      </c>
      <c r="DP1125" t="s">
        <v>3138</v>
      </c>
      <c r="DQ1125" t="s">
        <v>3131</v>
      </c>
      <c r="DR1125" t="s">
        <v>3138</v>
      </c>
      <c r="DS1125" s="1" t="s">
        <v>3184</v>
      </c>
      <c r="DT1125" s="1" t="s">
        <v>3163</v>
      </c>
      <c r="DU1125" s="1" t="s">
        <v>3166</v>
      </c>
      <c r="DV1125" s="1" t="s">
        <v>3203</v>
      </c>
      <c r="DW1125" s="1" t="s">
        <v>3206</v>
      </c>
      <c r="DX1125" s="1" t="s">
        <v>3206</v>
      </c>
      <c r="DY1125">
        <f t="shared" si="2617"/>
        <v>1</v>
      </c>
      <c r="DZ1125">
        <f t="shared" si="2618"/>
        <v>1</v>
      </c>
      <c r="EA1125">
        <f t="shared" si="2619"/>
        <v>1</v>
      </c>
      <c r="EB1125">
        <f t="shared" si="2620"/>
        <v>2</v>
      </c>
      <c r="EC1125">
        <f t="shared" si="2621"/>
        <v>2</v>
      </c>
      <c r="ED1125">
        <f t="shared" si="2622"/>
        <v>2</v>
      </c>
      <c r="FA1125" t="str">
        <f t="shared" si="2659"/>
        <v>水剑士</v>
      </c>
      <c r="FB1125" t="str">
        <f t="shared" si="2660"/>
        <v>火刀客</v>
      </c>
      <c r="FC1125" t="str">
        <f t="shared" si="2661"/>
        <v>水维京</v>
      </c>
      <c r="FD1125" t="str">
        <f t="shared" si="2662"/>
        <v>木魔法师</v>
      </c>
      <c r="FE1125" t="str">
        <f t="shared" si="2663"/>
        <v>水海盗</v>
      </c>
      <c r="FF1125" t="str">
        <f t="shared" si="2664"/>
        <v>木海盗</v>
      </c>
    </row>
    <row r="1126" spans="15:162" ht="14.25" x14ac:dyDescent="0.15">
      <c r="O1126" s="11">
        <v>20743</v>
      </c>
      <c r="P1126" s="11">
        <v>14449724.73</v>
      </c>
      <c r="Q1126" s="16">
        <f t="shared" si="2694"/>
        <v>14449724</v>
      </c>
      <c r="R1126" s="4" t="str">
        <f t="shared" si="2695"/>
        <v>5200081,5202082,5301082,5400085,5400085,5401083</v>
      </c>
      <c r="S1126" s="4" t="str">
        <f t="shared" si="2696"/>
        <v>8,8,8,8,8,8</v>
      </c>
      <c r="T1126" s="4" t="str">
        <f t="shared" si="2697"/>
        <v>1489,1471,1471,1471,1471,1471</v>
      </c>
      <c r="U1126">
        <v>5200081</v>
      </c>
      <c r="V1126">
        <v>5202082</v>
      </c>
      <c r="W1126">
        <v>5301082</v>
      </c>
      <c r="X1126">
        <v>5400085</v>
      </c>
      <c r="Y1126">
        <v>5400085</v>
      </c>
      <c r="Z1126">
        <v>5401083</v>
      </c>
      <c r="AA1126" s="2">
        <v>8</v>
      </c>
      <c r="AB1126" s="2">
        <v>8</v>
      </c>
      <c r="AC1126" s="2">
        <v>8</v>
      </c>
      <c r="AD1126" s="2">
        <v>8</v>
      </c>
      <c r="AE1126" s="2">
        <v>8</v>
      </c>
      <c r="AF1126" s="2">
        <v>8</v>
      </c>
      <c r="AG1126" s="2">
        <f t="shared" si="2625"/>
        <v>1489</v>
      </c>
      <c r="AH1126" s="2">
        <f t="shared" si="2678"/>
        <v>1471</v>
      </c>
      <c r="AI1126" s="2">
        <f t="shared" si="2679"/>
        <v>1471</v>
      </c>
      <c r="AJ1126" s="2">
        <f t="shared" si="2680"/>
        <v>1471</v>
      </c>
      <c r="AK1126" s="2">
        <f t="shared" si="2681"/>
        <v>1471</v>
      </c>
      <c r="AL1126" s="2">
        <f t="shared" si="2682"/>
        <v>1471</v>
      </c>
      <c r="AM1126" s="8">
        <f t="shared" si="2683"/>
        <v>2456453.08</v>
      </c>
      <c r="AN1126" s="8">
        <f t="shared" si="2636"/>
        <v>2398654.1840000004</v>
      </c>
      <c r="AO1126" s="8">
        <f t="shared" si="2636"/>
        <v>2398654.1840000004</v>
      </c>
      <c r="AP1126" s="8">
        <f t="shared" si="2636"/>
        <v>2398654.1840000004</v>
      </c>
      <c r="AQ1126" s="8">
        <f t="shared" si="2636"/>
        <v>2398654.1840000004</v>
      </c>
      <c r="AR1126" s="8">
        <f t="shared" si="2636"/>
        <v>2398654.1840000004</v>
      </c>
      <c r="AS1126" s="8">
        <f t="shared" si="2626"/>
        <v>-97</v>
      </c>
      <c r="AT1126">
        <f t="shared" si="2627"/>
        <v>1392</v>
      </c>
      <c r="CH1126">
        <f t="shared" si="2665"/>
        <v>5</v>
      </c>
      <c r="CI1126" s="26" t="b">
        <f t="shared" ref="CI1126:CN1126" si="2708">IF(DG1126&lt;&gt;"",IF(ISERROR(MATCH(INT(CO1126),$EE$4:$EE$879,0))=FALSE,TRUE),"")</f>
        <v>1</v>
      </c>
      <c r="CJ1126" s="26" t="b">
        <f t="shared" si="2708"/>
        <v>1</v>
      </c>
      <c r="CK1126" s="26" t="b">
        <f t="shared" si="2708"/>
        <v>1</v>
      </c>
      <c r="CL1126" s="26" t="b">
        <f t="shared" si="2708"/>
        <v>1</v>
      </c>
      <c r="CM1126" s="26" t="b">
        <f t="shared" si="2708"/>
        <v>1</v>
      </c>
      <c r="CN1126" s="26" t="b">
        <f t="shared" si="2708"/>
        <v>1</v>
      </c>
      <c r="CO1126" s="14" t="str">
        <f t="shared" ref="CO1126:CT1126" si="2709">IF(DG1126&lt;&gt;"",REPLACE(REPLACE(INDEX($EE$4:$EE$801,MATCH(DG1126,$EF$4:$EF$801,0)),6,1,CU1126),1,1,DA1126),"")</f>
        <v>5200081</v>
      </c>
      <c r="CP1126" s="14" t="str">
        <f t="shared" si="2709"/>
        <v>5202082</v>
      </c>
      <c r="CQ1126" s="14" t="str">
        <f t="shared" si="2709"/>
        <v>5301082</v>
      </c>
      <c r="CR1126" s="14" t="str">
        <f t="shared" si="2709"/>
        <v>5400085</v>
      </c>
      <c r="CS1126" s="14" t="str">
        <f t="shared" si="2709"/>
        <v>5400085</v>
      </c>
      <c r="CT1126" s="14" t="str">
        <f t="shared" si="2709"/>
        <v>5401083</v>
      </c>
      <c r="CU1126" s="2">
        <v>8</v>
      </c>
      <c r="CV1126" s="2">
        <v>8</v>
      </c>
      <c r="CW1126" s="2">
        <v>8</v>
      </c>
      <c r="CX1126" s="2">
        <v>8</v>
      </c>
      <c r="CY1126" s="2">
        <v>8</v>
      </c>
      <c r="CZ1126" s="2">
        <v>8</v>
      </c>
      <c r="DA1126" s="2">
        <v>5</v>
      </c>
      <c r="DB1126" s="7">
        <v>5</v>
      </c>
      <c r="DC1126">
        <v>5</v>
      </c>
      <c r="DD1126" s="2">
        <v>5</v>
      </c>
      <c r="DE1126" s="7">
        <v>5</v>
      </c>
      <c r="DF1126">
        <v>5</v>
      </c>
      <c r="DG1126" s="1" t="s">
        <v>3256</v>
      </c>
      <c r="DH1126" s="1" t="s">
        <v>3263</v>
      </c>
      <c r="DI1126" s="1" t="s">
        <v>3264</v>
      </c>
      <c r="DJ1126" s="1" t="s">
        <v>3289</v>
      </c>
      <c r="DK1126" s="1" t="s">
        <v>3289</v>
      </c>
      <c r="DL1126" s="1" t="s">
        <v>3271</v>
      </c>
      <c r="DM1126" t="s">
        <v>3131</v>
      </c>
      <c r="DN1126" t="s">
        <v>3122</v>
      </c>
      <c r="DO1126" t="s">
        <v>3122</v>
      </c>
      <c r="DP1126" t="s">
        <v>3159</v>
      </c>
      <c r="DQ1126" t="s">
        <v>3159</v>
      </c>
      <c r="DR1126" t="s">
        <v>3138</v>
      </c>
      <c r="DS1126" s="1" t="s">
        <v>3163</v>
      </c>
      <c r="DT1126" s="1" t="s">
        <v>3166</v>
      </c>
      <c r="DU1126" s="1" t="s">
        <v>3184</v>
      </c>
      <c r="DV1126" s="1" t="s">
        <v>3234</v>
      </c>
      <c r="DW1126" s="1" t="s">
        <v>3234</v>
      </c>
      <c r="DX1126" s="1" t="s">
        <v>3203</v>
      </c>
      <c r="DY1126">
        <f t="shared" si="2617"/>
        <v>1</v>
      </c>
      <c r="DZ1126">
        <f t="shared" si="2618"/>
        <v>1</v>
      </c>
      <c r="EA1126">
        <f t="shared" si="2619"/>
        <v>1</v>
      </c>
      <c r="EB1126">
        <f t="shared" si="2620"/>
        <v>2</v>
      </c>
      <c r="EC1126">
        <f t="shared" si="2621"/>
        <v>2</v>
      </c>
      <c r="ED1126">
        <f t="shared" si="2622"/>
        <v>2</v>
      </c>
      <c r="FA1126" t="str">
        <f t="shared" si="2659"/>
        <v>水刀客</v>
      </c>
      <c r="FB1126" t="str">
        <f t="shared" si="2660"/>
        <v>火维京</v>
      </c>
      <c r="FC1126" t="str">
        <f t="shared" si="2661"/>
        <v>火剑士</v>
      </c>
      <c r="FD1126" t="str">
        <f t="shared" si="2662"/>
        <v>暗巫师</v>
      </c>
      <c r="FE1126" t="str">
        <f t="shared" si="2663"/>
        <v>暗巫师</v>
      </c>
      <c r="FF1126" t="str">
        <f t="shared" si="2664"/>
        <v>木魔法师</v>
      </c>
    </row>
    <row r="1127" spans="15:162" ht="14.25" x14ac:dyDescent="0.15">
      <c r="O1127" s="11">
        <v>20744</v>
      </c>
      <c r="P1127" s="11">
        <v>14450023.35</v>
      </c>
      <c r="Q1127" s="16">
        <f t="shared" si="2694"/>
        <v>14450023</v>
      </c>
      <c r="R1127" s="4" t="str">
        <f t="shared" si="2695"/>
        <v>5301082,5302085,5201081,5501084,5502083,5400085</v>
      </c>
      <c r="S1127" s="4" t="str">
        <f t="shared" si="2696"/>
        <v>8,8,8,8,8,8</v>
      </c>
      <c r="T1127" s="4" t="str">
        <f t="shared" si="2697"/>
        <v>1489,1471,1471,1471,1471,1471</v>
      </c>
      <c r="U1127">
        <v>5301082</v>
      </c>
      <c r="V1127">
        <v>5302085</v>
      </c>
      <c r="W1127">
        <v>5201081</v>
      </c>
      <c r="X1127">
        <v>5501084</v>
      </c>
      <c r="Y1127">
        <v>5502083</v>
      </c>
      <c r="Z1127">
        <v>5400085</v>
      </c>
      <c r="AA1127" s="2">
        <v>8</v>
      </c>
      <c r="AB1127" s="2">
        <v>8</v>
      </c>
      <c r="AC1127" s="2">
        <v>8</v>
      </c>
      <c r="AD1127" s="2">
        <v>8</v>
      </c>
      <c r="AE1127" s="2">
        <v>8</v>
      </c>
      <c r="AF1127" s="2">
        <v>8</v>
      </c>
      <c r="AG1127" s="2">
        <f t="shared" si="2625"/>
        <v>1489</v>
      </c>
      <c r="AH1127" s="2">
        <f t="shared" si="2678"/>
        <v>1471</v>
      </c>
      <c r="AI1127" s="2">
        <f t="shared" si="2679"/>
        <v>1471</v>
      </c>
      <c r="AJ1127" s="2">
        <f t="shared" si="2680"/>
        <v>1471</v>
      </c>
      <c r="AK1127" s="2">
        <f t="shared" si="2681"/>
        <v>1471</v>
      </c>
      <c r="AL1127" s="2">
        <f t="shared" si="2682"/>
        <v>1471</v>
      </c>
      <c r="AM1127" s="8">
        <f t="shared" si="2683"/>
        <v>2456503.91</v>
      </c>
      <c r="AN1127" s="8">
        <f t="shared" si="2636"/>
        <v>2398703.818</v>
      </c>
      <c r="AO1127" s="8">
        <f t="shared" si="2636"/>
        <v>2398703.818</v>
      </c>
      <c r="AP1127" s="8">
        <f t="shared" si="2636"/>
        <v>2398703.818</v>
      </c>
      <c r="AQ1127" s="8">
        <f t="shared" si="2636"/>
        <v>2398703.818</v>
      </c>
      <c r="AR1127" s="8">
        <f t="shared" si="2636"/>
        <v>2398703.818</v>
      </c>
      <c r="AS1127" s="8">
        <f t="shared" si="2626"/>
        <v>-97</v>
      </c>
      <c r="AT1127">
        <f t="shared" si="2627"/>
        <v>1392</v>
      </c>
      <c r="CH1127" t="str">
        <f t="shared" si="2665"/>
        <v/>
      </c>
      <c r="CI1127" s="26" t="b">
        <f t="shared" ref="CI1127:CN1127" si="2710">IF(DG1127&lt;&gt;"",IF(ISERROR(MATCH(INT(CO1127),$EE$4:$EE$879,0))=FALSE,TRUE),"")</f>
        <v>1</v>
      </c>
      <c r="CJ1127" s="26" t="b">
        <f t="shared" si="2710"/>
        <v>1</v>
      </c>
      <c r="CK1127" s="26" t="b">
        <f t="shared" si="2710"/>
        <v>1</v>
      </c>
      <c r="CL1127" s="26" t="b">
        <f t="shared" si="2710"/>
        <v>1</v>
      </c>
      <c r="CM1127" s="26" t="b">
        <f t="shared" si="2710"/>
        <v>1</v>
      </c>
      <c r="CN1127" s="26" t="b">
        <f t="shared" si="2710"/>
        <v>1</v>
      </c>
      <c r="CO1127" s="14" t="str">
        <f t="shared" ref="CO1127:CT1127" si="2711">IF(DG1127&lt;&gt;"",REPLACE(REPLACE(INDEX($EE$4:$EE$801,MATCH(DG1127,$EF$4:$EF$801,0)),6,1,CU1127),1,1,DA1127),"")</f>
        <v>5301082</v>
      </c>
      <c r="CP1127" s="14" t="str">
        <f t="shared" si="2711"/>
        <v>5302085</v>
      </c>
      <c r="CQ1127" s="14" t="str">
        <f t="shared" si="2711"/>
        <v>5201081</v>
      </c>
      <c r="CR1127" s="14" t="str">
        <f t="shared" si="2711"/>
        <v>5501084</v>
      </c>
      <c r="CS1127" s="14" t="str">
        <f t="shared" si="2711"/>
        <v>5502083</v>
      </c>
      <c r="CT1127" s="14" t="str">
        <f t="shared" si="2711"/>
        <v>5400085</v>
      </c>
      <c r="CU1127" s="2">
        <v>8</v>
      </c>
      <c r="CV1127" s="2">
        <v>8</v>
      </c>
      <c r="CW1127" s="2">
        <v>8</v>
      </c>
      <c r="CX1127" s="2">
        <v>8</v>
      </c>
      <c r="CY1127" s="2">
        <v>8</v>
      </c>
      <c r="CZ1127" s="2">
        <v>8</v>
      </c>
      <c r="DA1127" s="2">
        <v>5</v>
      </c>
      <c r="DB1127" s="7">
        <v>5</v>
      </c>
      <c r="DC1127">
        <v>5</v>
      </c>
      <c r="DD1127" s="2">
        <v>5</v>
      </c>
      <c r="DE1127" s="7">
        <v>5</v>
      </c>
      <c r="DF1127">
        <v>5</v>
      </c>
      <c r="DG1127" s="1" t="s">
        <v>3264</v>
      </c>
      <c r="DH1127" s="1" t="s">
        <v>3286</v>
      </c>
      <c r="DI1127" s="1" t="s">
        <v>3257</v>
      </c>
      <c r="DJ1127" s="1" t="s">
        <v>3252</v>
      </c>
      <c r="DK1127" s="1" t="s">
        <v>3273</v>
      </c>
      <c r="DL1127" s="1" t="s">
        <v>3289</v>
      </c>
      <c r="DM1127" t="s">
        <v>3122</v>
      </c>
      <c r="DN1127" t="s">
        <v>3159</v>
      </c>
      <c r="DO1127" t="s">
        <v>3131</v>
      </c>
      <c r="DP1127" t="s">
        <v>3253</v>
      </c>
      <c r="DQ1127" t="s">
        <v>3138</v>
      </c>
      <c r="DR1127" t="s">
        <v>3159</v>
      </c>
      <c r="DS1127" s="1" t="s">
        <v>3184</v>
      </c>
      <c r="DT1127" s="1" t="s">
        <v>3146</v>
      </c>
      <c r="DU1127" s="1" t="s">
        <v>3179</v>
      </c>
      <c r="DV1127" s="1" t="s">
        <v>3197</v>
      </c>
      <c r="DW1127" s="1" t="s">
        <v>3198</v>
      </c>
      <c r="DX1127" s="1" t="s">
        <v>3234</v>
      </c>
      <c r="DY1127">
        <f t="shared" si="2617"/>
        <v>1</v>
      </c>
      <c r="DZ1127">
        <f t="shared" si="2618"/>
        <v>1</v>
      </c>
      <c r="EA1127">
        <f t="shared" si="2619"/>
        <v>1</v>
      </c>
      <c r="EB1127">
        <f t="shared" si="2620"/>
        <v>2</v>
      </c>
      <c r="EC1127">
        <f t="shared" si="2621"/>
        <v>2</v>
      </c>
      <c r="ED1127">
        <f t="shared" si="2622"/>
        <v>2</v>
      </c>
      <c r="FA1127" t="str">
        <f t="shared" si="2659"/>
        <v>火剑士</v>
      </c>
      <c r="FB1127" t="str">
        <f t="shared" si="2660"/>
        <v>暗盗贼</v>
      </c>
      <c r="FC1127" t="str">
        <f t="shared" si="2661"/>
        <v>水骑兵</v>
      </c>
      <c r="FD1127" t="str">
        <f t="shared" si="2662"/>
        <v>光猎人</v>
      </c>
      <c r="FE1127" t="str">
        <f t="shared" si="2663"/>
        <v>木火枪手</v>
      </c>
      <c r="FF1127" t="str">
        <f t="shared" si="2664"/>
        <v>暗巫师</v>
      </c>
    </row>
    <row r="1128" spans="15:162" ht="14.25" x14ac:dyDescent="0.15">
      <c r="O1128" s="11">
        <v>20745</v>
      </c>
      <c r="P1128" s="11">
        <v>14553039.689999999</v>
      </c>
      <c r="Q1128" s="16">
        <f t="shared" si="2694"/>
        <v>14553039</v>
      </c>
      <c r="R1128" s="4" t="str">
        <f t="shared" si="2695"/>
        <v>5500083,5202083,5200083,5202083,5601083,5601083</v>
      </c>
      <c r="S1128" s="4" t="str">
        <f t="shared" si="2696"/>
        <v>8,8,8,8,8,8</v>
      </c>
      <c r="T1128" s="4" t="str">
        <f t="shared" si="2697"/>
        <v>1494,1476,1476,1476,1476,1476</v>
      </c>
      <c r="U1128">
        <v>5500083</v>
      </c>
      <c r="V1128">
        <v>5202083</v>
      </c>
      <c r="W1128">
        <v>5200083</v>
      </c>
      <c r="X1128">
        <v>5202083</v>
      </c>
      <c r="Y1128">
        <v>5601083</v>
      </c>
      <c r="Z1128">
        <v>5601083</v>
      </c>
      <c r="AA1128" s="2">
        <v>8</v>
      </c>
      <c r="AB1128" s="2">
        <v>8</v>
      </c>
      <c r="AC1128" s="2">
        <v>8</v>
      </c>
      <c r="AD1128" s="2">
        <v>8</v>
      </c>
      <c r="AE1128" s="2">
        <v>8</v>
      </c>
      <c r="AF1128" s="2">
        <v>8</v>
      </c>
      <c r="AG1128" s="2">
        <f t="shared" si="2625"/>
        <v>1494</v>
      </c>
      <c r="AH1128" s="2">
        <f t="shared" si="2678"/>
        <v>1476</v>
      </c>
      <c r="AI1128" s="2">
        <f t="shared" si="2679"/>
        <v>1476</v>
      </c>
      <c r="AJ1128" s="2">
        <f t="shared" si="2680"/>
        <v>1476</v>
      </c>
      <c r="AK1128" s="2">
        <f t="shared" si="2681"/>
        <v>1476</v>
      </c>
      <c r="AL1128" s="2">
        <f t="shared" si="2682"/>
        <v>1476</v>
      </c>
      <c r="AM1128" s="8">
        <f t="shared" si="2683"/>
        <v>2474016.6300000004</v>
      </c>
      <c r="AN1128" s="8">
        <f t="shared" si="2636"/>
        <v>2415804.4739999999</v>
      </c>
      <c r="AO1128" s="8">
        <f t="shared" si="2636"/>
        <v>2415804.4739999999</v>
      </c>
      <c r="AP1128" s="8">
        <f t="shared" si="2636"/>
        <v>2415804.4739999999</v>
      </c>
      <c r="AQ1128" s="8">
        <f t="shared" si="2636"/>
        <v>2415804.4739999999</v>
      </c>
      <c r="AR1128" s="8">
        <f t="shared" si="2636"/>
        <v>2415804.4739999999</v>
      </c>
      <c r="AS1128" s="8">
        <f t="shared" si="2626"/>
        <v>-97</v>
      </c>
      <c r="AT1128">
        <f t="shared" si="2627"/>
        <v>1397</v>
      </c>
      <c r="CH1128" t="str">
        <f t="shared" si="2665"/>
        <v/>
      </c>
      <c r="CI1128" s="26" t="b">
        <f t="shared" ref="CI1128:CN1128" si="2712">IF(DG1128&lt;&gt;"",IF(ISERROR(MATCH(INT(CO1128),$EE$4:$EE$879,0))=FALSE,TRUE),"")</f>
        <v>1</v>
      </c>
      <c r="CJ1128" s="26" t="b">
        <f t="shared" si="2712"/>
        <v>1</v>
      </c>
      <c r="CK1128" s="26" t="b">
        <f t="shared" si="2712"/>
        <v>1</v>
      </c>
      <c r="CL1128" s="26" t="b">
        <f t="shared" si="2712"/>
        <v>1</v>
      </c>
      <c r="CM1128" s="26" t="b">
        <f t="shared" si="2712"/>
        <v>1</v>
      </c>
      <c r="CN1128" s="26" t="b">
        <f t="shared" si="2712"/>
        <v>1</v>
      </c>
      <c r="CO1128" s="14" t="str">
        <f t="shared" ref="CO1128:CT1128" si="2713">IF(DG1128&lt;&gt;"",REPLACE(REPLACE(INDEX($EE$4:$EE$801,MATCH(DG1128,$EF$4:$EF$801,0)),6,1,CU1128),1,1,DA1128),"")</f>
        <v>5500083</v>
      </c>
      <c r="CP1128" s="14" t="str">
        <f t="shared" si="2713"/>
        <v>5202083</v>
      </c>
      <c r="CQ1128" s="14" t="str">
        <f t="shared" si="2713"/>
        <v>5200083</v>
      </c>
      <c r="CR1128" s="14" t="str">
        <f t="shared" si="2713"/>
        <v>5202083</v>
      </c>
      <c r="CS1128" s="14" t="str">
        <f t="shared" si="2713"/>
        <v>5601083</v>
      </c>
      <c r="CT1128" s="14" t="str">
        <f t="shared" si="2713"/>
        <v>5601083</v>
      </c>
      <c r="CU1128" s="2">
        <v>8</v>
      </c>
      <c r="CV1128" s="2">
        <v>8</v>
      </c>
      <c r="CW1128" s="2">
        <v>8</v>
      </c>
      <c r="CX1128" s="2">
        <v>8</v>
      </c>
      <c r="CY1128" s="2">
        <v>8</v>
      </c>
      <c r="CZ1128" s="2">
        <v>8</v>
      </c>
      <c r="DA1128" s="2">
        <v>5</v>
      </c>
      <c r="DB1128" s="7">
        <v>5</v>
      </c>
      <c r="DC1128">
        <v>5</v>
      </c>
      <c r="DD1128" s="2">
        <v>5</v>
      </c>
      <c r="DE1128" s="7">
        <v>5</v>
      </c>
      <c r="DF1128">
        <v>5</v>
      </c>
      <c r="DG1128" s="1" t="s">
        <v>3272</v>
      </c>
      <c r="DH1128" s="1" t="s">
        <v>3269</v>
      </c>
      <c r="DI1128" s="1" t="s">
        <v>3156</v>
      </c>
      <c r="DJ1128" s="1" t="s">
        <v>3269</v>
      </c>
      <c r="DK1128" s="1" t="s">
        <v>3251</v>
      </c>
      <c r="DL1128" s="1" t="s">
        <v>3251</v>
      </c>
      <c r="DM1128" t="s">
        <v>3138</v>
      </c>
      <c r="DN1128" t="s">
        <v>3138</v>
      </c>
      <c r="DO1128" t="s">
        <v>3138</v>
      </c>
      <c r="DP1128" t="s">
        <v>3138</v>
      </c>
      <c r="DQ1128" t="s">
        <v>3138</v>
      </c>
      <c r="DR1128" t="s">
        <v>3138</v>
      </c>
      <c r="DS1128" s="1" t="s">
        <v>3206</v>
      </c>
      <c r="DT1128" s="1" t="s">
        <v>3166</v>
      </c>
      <c r="DU1128" s="1" t="s">
        <v>3163</v>
      </c>
      <c r="DV1128" s="1" t="s">
        <v>3166</v>
      </c>
      <c r="DW1128" s="1" t="s">
        <v>3223</v>
      </c>
      <c r="DX1128" s="1" t="s">
        <v>3223</v>
      </c>
      <c r="DY1128">
        <f t="shared" si="2617"/>
        <v>2</v>
      </c>
      <c r="DZ1128">
        <f t="shared" si="2618"/>
        <v>1</v>
      </c>
      <c r="EA1128">
        <f t="shared" si="2619"/>
        <v>1</v>
      </c>
      <c r="EB1128">
        <f t="shared" si="2620"/>
        <v>1</v>
      </c>
      <c r="EC1128">
        <f t="shared" si="2621"/>
        <v>2</v>
      </c>
      <c r="ED1128">
        <f t="shared" si="2622"/>
        <v>2</v>
      </c>
      <c r="FA1128" t="str">
        <f t="shared" si="2659"/>
        <v>木海盗</v>
      </c>
      <c r="FB1128" t="str">
        <f t="shared" si="2660"/>
        <v>木维京</v>
      </c>
      <c r="FC1128" t="str">
        <f t="shared" si="2661"/>
        <v>木刀客</v>
      </c>
      <c r="FD1128" t="str">
        <f t="shared" si="2662"/>
        <v>木维京</v>
      </c>
      <c r="FE1128" t="str">
        <f t="shared" si="2663"/>
        <v>木修女</v>
      </c>
      <c r="FF1128" t="str">
        <f t="shared" si="2664"/>
        <v>木修女</v>
      </c>
    </row>
    <row r="1129" spans="15:162" ht="14.25" x14ac:dyDescent="0.15">
      <c r="O1129" s="11">
        <v>20746</v>
      </c>
      <c r="P1129" s="11">
        <v>14553338.310000001</v>
      </c>
      <c r="Q1129" s="16">
        <f t="shared" si="2694"/>
        <v>14553338</v>
      </c>
      <c r="R1129" s="4" t="str">
        <f t="shared" si="2695"/>
        <v>5200082,5200082,5301083,5501084,5400085,5502081</v>
      </c>
      <c r="S1129" s="4" t="str">
        <f t="shared" si="2696"/>
        <v>8,8,8,8,8,8</v>
      </c>
      <c r="T1129" s="4" t="str">
        <f t="shared" si="2697"/>
        <v>1494,1476,1476,1476,1476,1476</v>
      </c>
      <c r="U1129">
        <v>5200082</v>
      </c>
      <c r="V1129">
        <v>5200082</v>
      </c>
      <c r="W1129">
        <v>5301083</v>
      </c>
      <c r="X1129">
        <v>5501084</v>
      </c>
      <c r="Y1129">
        <v>5400085</v>
      </c>
      <c r="Z1129">
        <v>5502081</v>
      </c>
      <c r="AA1129" s="2">
        <v>8</v>
      </c>
      <c r="AB1129" s="2">
        <v>8</v>
      </c>
      <c r="AC1129" s="2">
        <v>8</v>
      </c>
      <c r="AD1129" s="2">
        <v>8</v>
      </c>
      <c r="AE1129" s="2">
        <v>8</v>
      </c>
      <c r="AF1129" s="2">
        <v>8</v>
      </c>
      <c r="AG1129" s="2">
        <f t="shared" si="2625"/>
        <v>1494</v>
      </c>
      <c r="AH1129" s="2">
        <f t="shared" si="2678"/>
        <v>1476</v>
      </c>
      <c r="AI1129" s="2">
        <f t="shared" si="2679"/>
        <v>1476</v>
      </c>
      <c r="AJ1129" s="2">
        <f t="shared" si="2680"/>
        <v>1476</v>
      </c>
      <c r="AK1129" s="2">
        <f t="shared" si="2681"/>
        <v>1476</v>
      </c>
      <c r="AL1129" s="2">
        <f t="shared" si="2682"/>
        <v>1476</v>
      </c>
      <c r="AM1129" s="8">
        <f t="shared" si="2683"/>
        <v>2474067.46</v>
      </c>
      <c r="AN1129" s="8">
        <f t="shared" si="2636"/>
        <v>2415854.108</v>
      </c>
      <c r="AO1129" s="8">
        <f t="shared" si="2636"/>
        <v>2415854.108</v>
      </c>
      <c r="AP1129" s="8">
        <f t="shared" si="2636"/>
        <v>2415854.108</v>
      </c>
      <c r="AQ1129" s="8">
        <f t="shared" si="2636"/>
        <v>2415854.108</v>
      </c>
      <c r="AR1129" s="8">
        <f t="shared" si="2636"/>
        <v>2415854.108</v>
      </c>
      <c r="AS1129" s="8">
        <f t="shared" si="2626"/>
        <v>-97</v>
      </c>
      <c r="AT1129">
        <f t="shared" si="2627"/>
        <v>1397</v>
      </c>
      <c r="CH1129" t="str">
        <f t="shared" si="2665"/>
        <v/>
      </c>
      <c r="CI1129" s="26" t="b">
        <f t="shared" ref="CI1129:CN1129" si="2714">IF(DG1129&lt;&gt;"",IF(ISERROR(MATCH(INT(CO1129),$EE$4:$EE$879,0))=FALSE,TRUE),"")</f>
        <v>1</v>
      </c>
      <c r="CJ1129" s="26" t="b">
        <f t="shared" si="2714"/>
        <v>1</v>
      </c>
      <c r="CK1129" s="26" t="b">
        <f t="shared" si="2714"/>
        <v>1</v>
      </c>
      <c r="CL1129" s="26" t="b">
        <f t="shared" si="2714"/>
        <v>1</v>
      </c>
      <c r="CM1129" s="26" t="b">
        <f t="shared" si="2714"/>
        <v>1</v>
      </c>
      <c r="CN1129" s="26" t="b">
        <f t="shared" si="2714"/>
        <v>1</v>
      </c>
      <c r="CO1129" s="14" t="str">
        <f t="shared" ref="CO1129:CT1129" si="2715">IF(DG1129&lt;&gt;"",REPLACE(REPLACE(INDEX($EE$4:$EE$801,MATCH(DG1129,$EF$4:$EF$801,0)),6,1,CU1129),1,1,DA1129),"")</f>
        <v>5200082</v>
      </c>
      <c r="CP1129" s="14" t="str">
        <f t="shared" si="2715"/>
        <v>5200082</v>
      </c>
      <c r="CQ1129" s="14" t="str">
        <f t="shared" si="2715"/>
        <v>5301083</v>
      </c>
      <c r="CR1129" s="14" t="str">
        <f t="shared" si="2715"/>
        <v>5501084</v>
      </c>
      <c r="CS1129" s="14" t="str">
        <f t="shared" si="2715"/>
        <v>5400085</v>
      </c>
      <c r="CT1129" s="14" t="str">
        <f t="shared" si="2715"/>
        <v>5502081</v>
      </c>
      <c r="CU1129" s="2">
        <v>8</v>
      </c>
      <c r="CV1129" s="2">
        <v>8</v>
      </c>
      <c r="CW1129" s="2">
        <v>8</v>
      </c>
      <c r="CX1129" s="2">
        <v>8</v>
      </c>
      <c r="CY1129" s="2">
        <v>8</v>
      </c>
      <c r="CZ1129" s="2">
        <v>8</v>
      </c>
      <c r="DA1129" s="2">
        <v>5</v>
      </c>
      <c r="DB1129" s="7">
        <v>5</v>
      </c>
      <c r="DC1129">
        <v>5</v>
      </c>
      <c r="DD1129" s="2">
        <v>5</v>
      </c>
      <c r="DE1129" s="7">
        <v>5</v>
      </c>
      <c r="DF1129">
        <v>5</v>
      </c>
      <c r="DG1129" s="1" t="s">
        <v>3262</v>
      </c>
      <c r="DH1129" s="1" t="s">
        <v>3262</v>
      </c>
      <c r="DI1129" s="1" t="s">
        <v>3270</v>
      </c>
      <c r="DJ1129" s="1" t="s">
        <v>3252</v>
      </c>
      <c r="DK1129" s="1" t="s">
        <v>3289</v>
      </c>
      <c r="DL1129" s="1" t="s">
        <v>3133</v>
      </c>
      <c r="DM1129" t="s">
        <v>3122</v>
      </c>
      <c r="DN1129" t="s">
        <v>3122</v>
      </c>
      <c r="DO1129" t="s">
        <v>3138</v>
      </c>
      <c r="DP1129" t="s">
        <v>3253</v>
      </c>
      <c r="DQ1129" t="s">
        <v>3159</v>
      </c>
      <c r="DR1129" t="s">
        <v>3131</v>
      </c>
      <c r="DS1129" s="1" t="s">
        <v>3163</v>
      </c>
      <c r="DT1129" s="1" t="s">
        <v>3163</v>
      </c>
      <c r="DU1129" s="1" t="s">
        <v>3184</v>
      </c>
      <c r="DV1129" s="1" t="s">
        <v>3197</v>
      </c>
      <c r="DW1129" s="1" t="s">
        <v>3234</v>
      </c>
      <c r="DX1129" s="1" t="s">
        <v>3198</v>
      </c>
      <c r="DY1129">
        <f t="shared" si="2617"/>
        <v>1</v>
      </c>
      <c r="DZ1129">
        <f t="shared" si="2618"/>
        <v>1</v>
      </c>
      <c r="EA1129">
        <f t="shared" si="2619"/>
        <v>1</v>
      </c>
      <c r="EB1129">
        <f t="shared" si="2620"/>
        <v>2</v>
      </c>
      <c r="EC1129">
        <f t="shared" si="2621"/>
        <v>2</v>
      </c>
      <c r="ED1129">
        <f t="shared" si="2622"/>
        <v>2</v>
      </c>
      <c r="FA1129" t="str">
        <f t="shared" si="2659"/>
        <v>火刀客</v>
      </c>
      <c r="FB1129" t="str">
        <f t="shared" si="2660"/>
        <v>火刀客</v>
      </c>
      <c r="FC1129" t="str">
        <f t="shared" si="2661"/>
        <v>木剑士</v>
      </c>
      <c r="FD1129" t="str">
        <f t="shared" si="2662"/>
        <v>光猎人</v>
      </c>
      <c r="FE1129" t="str">
        <f t="shared" si="2663"/>
        <v>暗巫师</v>
      </c>
      <c r="FF1129" t="str">
        <f t="shared" si="2664"/>
        <v>水火枪手</v>
      </c>
    </row>
    <row r="1130" spans="15:162" ht="14.25" x14ac:dyDescent="0.15">
      <c r="O1130" s="11">
        <v>20747</v>
      </c>
      <c r="P1130" s="11">
        <v>14553636.93</v>
      </c>
      <c r="Q1130" s="16">
        <f t="shared" si="2694"/>
        <v>14553636</v>
      </c>
      <c r="R1130" s="4" t="str">
        <f t="shared" si="2695"/>
        <v>5202083,5302085,5301081,5500082,5501084,5402082</v>
      </c>
      <c r="S1130" s="4" t="str">
        <f t="shared" si="2696"/>
        <v>8,8,8,8,8,8</v>
      </c>
      <c r="T1130" s="4" t="str">
        <f t="shared" si="2697"/>
        <v>1494,1476,1476,1476,1476,1476</v>
      </c>
      <c r="U1130">
        <v>5202083</v>
      </c>
      <c r="V1130">
        <v>5302085</v>
      </c>
      <c r="W1130">
        <v>5301081</v>
      </c>
      <c r="X1130">
        <v>5500082</v>
      </c>
      <c r="Y1130">
        <v>5501084</v>
      </c>
      <c r="Z1130">
        <v>5402082</v>
      </c>
      <c r="AA1130" s="2">
        <v>8</v>
      </c>
      <c r="AB1130" s="2">
        <v>8</v>
      </c>
      <c r="AC1130" s="2">
        <v>8</v>
      </c>
      <c r="AD1130" s="2">
        <v>8</v>
      </c>
      <c r="AE1130" s="2">
        <v>8</v>
      </c>
      <c r="AF1130" s="2">
        <v>8</v>
      </c>
      <c r="AG1130" s="2">
        <f t="shared" si="2625"/>
        <v>1494</v>
      </c>
      <c r="AH1130" s="2">
        <f t="shared" si="2678"/>
        <v>1476</v>
      </c>
      <c r="AI1130" s="2">
        <f t="shared" si="2679"/>
        <v>1476</v>
      </c>
      <c r="AJ1130" s="2">
        <f t="shared" si="2680"/>
        <v>1476</v>
      </c>
      <c r="AK1130" s="2">
        <f t="shared" si="2681"/>
        <v>1476</v>
      </c>
      <c r="AL1130" s="2">
        <f t="shared" si="2682"/>
        <v>1476</v>
      </c>
      <c r="AM1130" s="8">
        <f t="shared" si="2683"/>
        <v>2474118.12</v>
      </c>
      <c r="AN1130" s="8">
        <f t="shared" si="2636"/>
        <v>2415903.5760000004</v>
      </c>
      <c r="AO1130" s="8">
        <f t="shared" si="2636"/>
        <v>2415903.5760000004</v>
      </c>
      <c r="AP1130" s="8">
        <f t="shared" si="2636"/>
        <v>2415903.5760000004</v>
      </c>
      <c r="AQ1130" s="8">
        <f t="shared" si="2636"/>
        <v>2415903.5760000004</v>
      </c>
      <c r="AR1130" s="8">
        <f t="shared" si="2636"/>
        <v>2415903.5760000004</v>
      </c>
      <c r="AS1130" s="8">
        <f t="shared" si="2626"/>
        <v>-97</v>
      </c>
      <c r="AT1130">
        <f t="shared" si="2627"/>
        <v>1397</v>
      </c>
      <c r="CH1130" t="str">
        <f t="shared" si="2665"/>
        <v/>
      </c>
      <c r="CI1130" s="26" t="b">
        <f t="shared" ref="CI1130:CN1130" si="2716">IF(DG1130&lt;&gt;"",IF(ISERROR(MATCH(INT(CO1130),$EE$4:$EE$879,0))=FALSE,TRUE),"")</f>
        <v>1</v>
      </c>
      <c r="CJ1130" s="26" t="b">
        <f t="shared" si="2716"/>
        <v>1</v>
      </c>
      <c r="CK1130" s="26" t="b">
        <f t="shared" si="2716"/>
        <v>1</v>
      </c>
      <c r="CL1130" s="26" t="b">
        <f t="shared" si="2716"/>
        <v>1</v>
      </c>
      <c r="CM1130" s="26" t="b">
        <f t="shared" si="2716"/>
        <v>1</v>
      </c>
      <c r="CN1130" s="26" t="b">
        <f t="shared" si="2716"/>
        <v>1</v>
      </c>
      <c r="CO1130" s="14" t="str">
        <f t="shared" ref="CO1130:CT1130" si="2717">IF(DG1130&lt;&gt;"",REPLACE(REPLACE(INDEX($EE$4:$EE$801,MATCH(DG1130,$EF$4:$EF$801,0)),6,1,CU1130),1,1,DA1130),"")</f>
        <v>5202083</v>
      </c>
      <c r="CP1130" s="14" t="str">
        <f t="shared" si="2717"/>
        <v>5302085</v>
      </c>
      <c r="CQ1130" s="14" t="str">
        <f t="shared" si="2717"/>
        <v>5301081</v>
      </c>
      <c r="CR1130" s="14" t="str">
        <f t="shared" si="2717"/>
        <v>5500082</v>
      </c>
      <c r="CS1130" s="14" t="str">
        <f t="shared" si="2717"/>
        <v>5501084</v>
      </c>
      <c r="CT1130" s="14" t="str">
        <f t="shared" si="2717"/>
        <v>5402082</v>
      </c>
      <c r="CU1130" s="2">
        <v>8</v>
      </c>
      <c r="CV1130" s="2">
        <v>8</v>
      </c>
      <c r="CW1130" s="2">
        <v>8</v>
      </c>
      <c r="CX1130" s="2">
        <v>8</v>
      </c>
      <c r="CY1130" s="2">
        <v>8</v>
      </c>
      <c r="CZ1130" s="2">
        <v>8</v>
      </c>
      <c r="DA1130" s="2">
        <v>5</v>
      </c>
      <c r="DB1130" s="7">
        <v>5</v>
      </c>
      <c r="DC1130">
        <v>5</v>
      </c>
      <c r="DD1130" s="2">
        <v>5</v>
      </c>
      <c r="DE1130" s="7">
        <v>5</v>
      </c>
      <c r="DF1130">
        <v>5</v>
      </c>
      <c r="DG1130" s="1" t="s">
        <v>3269</v>
      </c>
      <c r="DH1130" s="1" t="s">
        <v>3286</v>
      </c>
      <c r="DI1130" s="1" t="s">
        <v>3128</v>
      </c>
      <c r="DJ1130" s="1" t="s">
        <v>3148</v>
      </c>
      <c r="DK1130" s="1" t="s">
        <v>3252</v>
      </c>
      <c r="DL1130" s="1" t="s">
        <v>3266</v>
      </c>
      <c r="DM1130" t="s">
        <v>3138</v>
      </c>
      <c r="DN1130" t="s">
        <v>3159</v>
      </c>
      <c r="DO1130" t="s">
        <v>3131</v>
      </c>
      <c r="DP1130" t="s">
        <v>3122</v>
      </c>
      <c r="DQ1130" t="s">
        <v>3253</v>
      </c>
      <c r="DR1130" t="s">
        <v>3122</v>
      </c>
      <c r="DS1130" s="1" t="s">
        <v>3166</v>
      </c>
      <c r="DT1130" s="1" t="s">
        <v>3146</v>
      </c>
      <c r="DU1130" s="1" t="s">
        <v>3184</v>
      </c>
      <c r="DV1130" s="1" t="s">
        <v>3206</v>
      </c>
      <c r="DW1130" s="1" t="s">
        <v>3197</v>
      </c>
      <c r="DX1130" s="1" t="s">
        <v>3202</v>
      </c>
      <c r="DY1130">
        <f t="shared" si="2617"/>
        <v>1</v>
      </c>
      <c r="DZ1130">
        <f t="shared" si="2618"/>
        <v>1</v>
      </c>
      <c r="EA1130">
        <f t="shared" si="2619"/>
        <v>1</v>
      </c>
      <c r="EB1130">
        <f t="shared" si="2620"/>
        <v>2</v>
      </c>
      <c r="EC1130">
        <f t="shared" si="2621"/>
        <v>2</v>
      </c>
      <c r="ED1130">
        <f t="shared" si="2622"/>
        <v>2</v>
      </c>
      <c r="FA1130" t="str">
        <f t="shared" si="2659"/>
        <v>木维京</v>
      </c>
      <c r="FB1130" t="str">
        <f t="shared" si="2660"/>
        <v>暗盗贼</v>
      </c>
      <c r="FC1130" t="str">
        <f t="shared" si="2661"/>
        <v>水剑士</v>
      </c>
      <c r="FD1130" t="str">
        <f t="shared" si="2662"/>
        <v>火海盗</v>
      </c>
      <c r="FE1130" t="str">
        <f t="shared" si="2663"/>
        <v>光猎人</v>
      </c>
      <c r="FF1130" t="str">
        <f t="shared" si="2664"/>
        <v>火女巫</v>
      </c>
    </row>
    <row r="1131" spans="15:162" ht="14.25" x14ac:dyDescent="0.15">
      <c r="O1131" s="11">
        <v>20748</v>
      </c>
      <c r="P1131" s="11">
        <v>14553937.439999999</v>
      </c>
      <c r="Q1131" s="16">
        <f t="shared" si="2694"/>
        <v>14553937</v>
      </c>
      <c r="R1131" s="4" t="str">
        <f t="shared" si="2695"/>
        <v>5401081,5201083,5201083,5300085,5400085,5502081</v>
      </c>
      <c r="S1131" s="4" t="str">
        <f t="shared" si="2696"/>
        <v>8,8,8,8,8,8</v>
      </c>
      <c r="T1131" s="4" t="str">
        <f t="shared" si="2697"/>
        <v>1494,1476,1476,1476,1476,1476</v>
      </c>
      <c r="U1131">
        <v>5401081</v>
      </c>
      <c r="V1131">
        <v>5201083</v>
      </c>
      <c r="W1131">
        <v>5201083</v>
      </c>
      <c r="X1131">
        <v>5300085</v>
      </c>
      <c r="Y1131">
        <v>5400085</v>
      </c>
      <c r="Z1131">
        <v>5502081</v>
      </c>
      <c r="AA1131" s="2">
        <v>8</v>
      </c>
      <c r="AB1131" s="2">
        <v>8</v>
      </c>
      <c r="AC1131" s="2">
        <v>8</v>
      </c>
      <c r="AD1131" s="2">
        <v>8</v>
      </c>
      <c r="AE1131" s="2">
        <v>8</v>
      </c>
      <c r="AF1131" s="2">
        <v>8</v>
      </c>
      <c r="AG1131" s="2">
        <f t="shared" si="2625"/>
        <v>1494</v>
      </c>
      <c r="AH1131" s="2">
        <f t="shared" si="2678"/>
        <v>1476</v>
      </c>
      <c r="AI1131" s="2">
        <f t="shared" si="2679"/>
        <v>1476</v>
      </c>
      <c r="AJ1131" s="2">
        <f t="shared" si="2680"/>
        <v>1476</v>
      </c>
      <c r="AK1131" s="2">
        <f t="shared" si="2681"/>
        <v>1476</v>
      </c>
      <c r="AL1131" s="2">
        <f t="shared" si="2682"/>
        <v>1476</v>
      </c>
      <c r="AM1131" s="8">
        <f t="shared" si="2683"/>
        <v>2474169.29</v>
      </c>
      <c r="AN1131" s="8">
        <f t="shared" si="2636"/>
        <v>2415953.5419999999</v>
      </c>
      <c r="AO1131" s="8">
        <f t="shared" si="2636"/>
        <v>2415953.5419999999</v>
      </c>
      <c r="AP1131" s="8">
        <f t="shared" si="2636"/>
        <v>2415953.5419999999</v>
      </c>
      <c r="AQ1131" s="8">
        <f t="shared" si="2636"/>
        <v>2415953.5419999999</v>
      </c>
      <c r="AR1131" s="8">
        <f t="shared" si="2636"/>
        <v>2415953.5419999999</v>
      </c>
      <c r="AS1131" s="8">
        <f t="shared" si="2626"/>
        <v>-97</v>
      </c>
      <c r="AT1131">
        <f t="shared" si="2627"/>
        <v>1397</v>
      </c>
      <c r="CH1131" t="str">
        <f t="shared" si="2665"/>
        <v/>
      </c>
      <c r="CI1131" s="26" t="b">
        <f t="shared" ref="CI1131:CN1131" si="2718">IF(DG1131&lt;&gt;"",IF(ISERROR(MATCH(INT(CO1131),$EE$4:$EE$879,0))=FALSE,TRUE),"")</f>
        <v>1</v>
      </c>
      <c r="CJ1131" s="26" t="b">
        <f t="shared" si="2718"/>
        <v>1</v>
      </c>
      <c r="CK1131" s="26" t="b">
        <f t="shared" si="2718"/>
        <v>1</v>
      </c>
      <c r="CL1131" s="26" t="b">
        <f t="shared" si="2718"/>
        <v>1</v>
      </c>
      <c r="CM1131" s="26" t="b">
        <f t="shared" si="2718"/>
        <v>1</v>
      </c>
      <c r="CN1131" s="26" t="b">
        <f t="shared" si="2718"/>
        <v>1</v>
      </c>
      <c r="CO1131" s="14" t="str">
        <f t="shared" ref="CO1131:CT1131" si="2719">IF(DG1131&lt;&gt;"",REPLACE(REPLACE(INDEX($EE$4:$EE$801,MATCH(DG1131,$EF$4:$EF$801,0)),6,1,CU1131),1,1,DA1131),"")</f>
        <v>5401081</v>
      </c>
      <c r="CP1131" s="14" t="str">
        <f t="shared" si="2719"/>
        <v>5201083</v>
      </c>
      <c r="CQ1131" s="14" t="str">
        <f t="shared" si="2719"/>
        <v>5201083</v>
      </c>
      <c r="CR1131" s="14" t="str">
        <f t="shared" si="2719"/>
        <v>5300085</v>
      </c>
      <c r="CS1131" s="14" t="str">
        <f t="shared" si="2719"/>
        <v>5400085</v>
      </c>
      <c r="CT1131" s="14" t="str">
        <f t="shared" si="2719"/>
        <v>5502081</v>
      </c>
      <c r="CU1131" s="2">
        <v>8</v>
      </c>
      <c r="CV1131" s="2">
        <v>8</v>
      </c>
      <c r="CW1131" s="2">
        <v>8</v>
      </c>
      <c r="CX1131" s="2">
        <v>8</v>
      </c>
      <c r="CY1131" s="2">
        <v>8</v>
      </c>
      <c r="CZ1131" s="2">
        <v>8</v>
      </c>
      <c r="DA1131" s="2">
        <v>5</v>
      </c>
      <c r="DB1131" s="7">
        <v>5</v>
      </c>
      <c r="DC1131">
        <v>5</v>
      </c>
      <c r="DD1131" s="2">
        <v>5</v>
      </c>
      <c r="DE1131" s="7">
        <v>5</v>
      </c>
      <c r="DF1131">
        <v>5</v>
      </c>
      <c r="DG1131" s="1" t="s">
        <v>3161</v>
      </c>
      <c r="DH1131" s="1" t="s">
        <v>3268</v>
      </c>
      <c r="DI1131" s="1" t="s">
        <v>3268</v>
      </c>
      <c r="DJ1131" s="1" t="s">
        <v>3242</v>
      </c>
      <c r="DK1131" s="1" t="s">
        <v>3289</v>
      </c>
      <c r="DL1131" s="1" t="s">
        <v>3133</v>
      </c>
      <c r="DM1131" t="s">
        <v>3131</v>
      </c>
      <c r="DN1131" t="s">
        <v>3138</v>
      </c>
      <c r="DO1131" t="s">
        <v>3138</v>
      </c>
      <c r="DP1131" t="s">
        <v>3159</v>
      </c>
      <c r="DQ1131" t="s">
        <v>3159</v>
      </c>
      <c r="DR1131" t="s">
        <v>3131</v>
      </c>
      <c r="DS1131" s="1" t="s">
        <v>3203</v>
      </c>
      <c r="DT1131" s="1" t="s">
        <v>3179</v>
      </c>
      <c r="DU1131" s="1" t="s">
        <v>3179</v>
      </c>
      <c r="DV1131" s="1" t="s">
        <v>3243</v>
      </c>
      <c r="DW1131" s="1" t="s">
        <v>3234</v>
      </c>
      <c r="DX1131" s="1" t="s">
        <v>3198</v>
      </c>
      <c r="DY1131">
        <f t="shared" si="2617"/>
        <v>2</v>
      </c>
      <c r="DZ1131">
        <f t="shared" si="2618"/>
        <v>1</v>
      </c>
      <c r="EA1131">
        <f t="shared" si="2619"/>
        <v>1</v>
      </c>
      <c r="EB1131">
        <f t="shared" si="2620"/>
        <v>1</v>
      </c>
      <c r="EC1131">
        <f t="shared" si="2621"/>
        <v>2</v>
      </c>
      <c r="ED1131">
        <f t="shared" si="2622"/>
        <v>2</v>
      </c>
      <c r="FA1131" t="str">
        <f t="shared" si="2659"/>
        <v>水魔法师</v>
      </c>
      <c r="FB1131" t="str">
        <f t="shared" si="2660"/>
        <v>木骑兵</v>
      </c>
      <c r="FC1131" t="str">
        <f t="shared" si="2661"/>
        <v>木骑兵</v>
      </c>
      <c r="FD1131" t="str">
        <f t="shared" si="2662"/>
        <v>暗武士</v>
      </c>
      <c r="FE1131" t="str">
        <f t="shared" si="2663"/>
        <v>暗巫师</v>
      </c>
      <c r="FF1131" t="str">
        <f t="shared" si="2664"/>
        <v>水火枪手</v>
      </c>
    </row>
    <row r="1132" spans="15:162" ht="14.25" x14ac:dyDescent="0.15">
      <c r="O1132" s="11">
        <v>20749</v>
      </c>
      <c r="P1132" s="11">
        <v>14554236.060000001</v>
      </c>
      <c r="Q1132" s="16">
        <f t="shared" si="2694"/>
        <v>14554236</v>
      </c>
      <c r="R1132" s="4" t="str">
        <f t="shared" si="2695"/>
        <v>5502083,5200082,5301082,5201081,5501084,5500081</v>
      </c>
      <c r="S1132" s="4" t="str">
        <f t="shared" si="2696"/>
        <v>8,8,8,8,8,8</v>
      </c>
      <c r="T1132" s="4" t="str">
        <f t="shared" si="2697"/>
        <v>1494,1476,1476,1476,1476,1476</v>
      </c>
      <c r="U1132">
        <v>5502083</v>
      </c>
      <c r="V1132">
        <v>5200082</v>
      </c>
      <c r="W1132">
        <v>5301082</v>
      </c>
      <c r="X1132">
        <v>5201081</v>
      </c>
      <c r="Y1132">
        <v>5501084</v>
      </c>
      <c r="Z1132">
        <v>5500081</v>
      </c>
      <c r="AA1132" s="2">
        <v>8</v>
      </c>
      <c r="AB1132" s="2">
        <v>8</v>
      </c>
      <c r="AC1132" s="2">
        <v>8</v>
      </c>
      <c r="AD1132" s="2">
        <v>8</v>
      </c>
      <c r="AE1132" s="2">
        <v>8</v>
      </c>
      <c r="AF1132" s="2">
        <v>8</v>
      </c>
      <c r="AG1132" s="2">
        <f t="shared" si="2625"/>
        <v>1494</v>
      </c>
      <c r="AH1132" s="2">
        <f t="shared" si="2678"/>
        <v>1476</v>
      </c>
      <c r="AI1132" s="2">
        <f t="shared" si="2679"/>
        <v>1476</v>
      </c>
      <c r="AJ1132" s="2">
        <f t="shared" si="2680"/>
        <v>1476</v>
      </c>
      <c r="AK1132" s="2">
        <f t="shared" si="2681"/>
        <v>1476</v>
      </c>
      <c r="AL1132" s="2">
        <f t="shared" si="2682"/>
        <v>1476</v>
      </c>
      <c r="AM1132" s="8">
        <f t="shared" si="2683"/>
        <v>2474220.12</v>
      </c>
      <c r="AN1132" s="8">
        <f t="shared" si="2636"/>
        <v>2416003.176</v>
      </c>
      <c r="AO1132" s="8">
        <f t="shared" si="2636"/>
        <v>2416003.176</v>
      </c>
      <c r="AP1132" s="8">
        <f t="shared" si="2636"/>
        <v>2416003.176</v>
      </c>
      <c r="AQ1132" s="8">
        <f t="shared" si="2636"/>
        <v>2416003.176</v>
      </c>
      <c r="AR1132" s="8">
        <f t="shared" si="2636"/>
        <v>2416003.176</v>
      </c>
      <c r="AS1132" s="8">
        <f t="shared" si="2626"/>
        <v>-97</v>
      </c>
      <c r="AT1132">
        <f t="shared" si="2627"/>
        <v>1397</v>
      </c>
      <c r="CH1132" t="str">
        <f t="shared" si="2665"/>
        <v/>
      </c>
      <c r="CI1132" s="26" t="b">
        <f t="shared" ref="CI1132:CN1132" si="2720">IF(DG1132&lt;&gt;"",IF(ISERROR(MATCH(INT(CO1132),$EE$4:$EE$879,0))=FALSE,TRUE),"")</f>
        <v>1</v>
      </c>
      <c r="CJ1132" s="26" t="b">
        <f t="shared" si="2720"/>
        <v>1</v>
      </c>
      <c r="CK1132" s="26" t="b">
        <f t="shared" si="2720"/>
        <v>1</v>
      </c>
      <c r="CL1132" s="26" t="b">
        <f t="shared" si="2720"/>
        <v>1</v>
      </c>
      <c r="CM1132" s="26" t="b">
        <f t="shared" si="2720"/>
        <v>1</v>
      </c>
      <c r="CN1132" s="26" t="b">
        <f t="shared" si="2720"/>
        <v>1</v>
      </c>
      <c r="CO1132" s="14" t="str">
        <f t="shared" ref="CO1132:CT1132" si="2721">IF(DG1132&lt;&gt;"",REPLACE(REPLACE(INDEX($EE$4:$EE$801,MATCH(DG1132,$EF$4:$EF$801,0)),6,1,CU1132),1,1,DA1132),"")</f>
        <v>5502083</v>
      </c>
      <c r="CP1132" s="14" t="str">
        <f t="shared" si="2721"/>
        <v>5200082</v>
      </c>
      <c r="CQ1132" s="14" t="str">
        <f t="shared" si="2721"/>
        <v>5301082</v>
      </c>
      <c r="CR1132" s="14" t="str">
        <f t="shared" si="2721"/>
        <v>5201081</v>
      </c>
      <c r="CS1132" s="14" t="str">
        <f t="shared" si="2721"/>
        <v>5501084</v>
      </c>
      <c r="CT1132" s="14" t="str">
        <f t="shared" si="2721"/>
        <v>5500081</v>
      </c>
      <c r="CU1132" s="2">
        <v>8</v>
      </c>
      <c r="CV1132" s="2">
        <v>8</v>
      </c>
      <c r="CW1132" s="2">
        <v>8</v>
      </c>
      <c r="CX1132" s="2">
        <v>8</v>
      </c>
      <c r="CY1132" s="2">
        <v>8</v>
      </c>
      <c r="CZ1132" s="2">
        <v>8</v>
      </c>
      <c r="DA1132" s="2">
        <v>5</v>
      </c>
      <c r="DB1132" s="7">
        <v>5</v>
      </c>
      <c r="DC1132">
        <v>5</v>
      </c>
      <c r="DD1132" s="2">
        <v>5</v>
      </c>
      <c r="DE1132" s="7">
        <v>5</v>
      </c>
      <c r="DF1132">
        <v>5</v>
      </c>
      <c r="DG1132" s="1" t="s">
        <v>3273</v>
      </c>
      <c r="DH1132" s="1" t="s">
        <v>3262</v>
      </c>
      <c r="DI1132" s="1" t="s">
        <v>3264</v>
      </c>
      <c r="DJ1132" s="1" t="s">
        <v>3257</v>
      </c>
      <c r="DK1132" s="1" t="s">
        <v>3252</v>
      </c>
      <c r="DL1132" s="1" t="s">
        <v>3260</v>
      </c>
      <c r="DM1132" t="s">
        <v>3138</v>
      </c>
      <c r="DN1132" t="s">
        <v>3122</v>
      </c>
      <c r="DO1132" t="s">
        <v>3122</v>
      </c>
      <c r="DP1132" t="s">
        <v>3131</v>
      </c>
      <c r="DQ1132" t="s">
        <v>3253</v>
      </c>
      <c r="DR1132" t="s">
        <v>3131</v>
      </c>
      <c r="DS1132" s="1" t="s">
        <v>3198</v>
      </c>
      <c r="DT1132" s="1" t="s">
        <v>3163</v>
      </c>
      <c r="DU1132" s="1" t="s">
        <v>3184</v>
      </c>
      <c r="DV1132" s="1" t="s">
        <v>3179</v>
      </c>
      <c r="DW1132" s="1" t="s">
        <v>3197</v>
      </c>
      <c r="DX1132" s="1" t="s">
        <v>3206</v>
      </c>
      <c r="DY1132">
        <f t="shared" si="2617"/>
        <v>2</v>
      </c>
      <c r="DZ1132">
        <f t="shared" si="2618"/>
        <v>1</v>
      </c>
      <c r="EA1132">
        <f t="shared" si="2619"/>
        <v>1</v>
      </c>
      <c r="EB1132">
        <f t="shared" si="2620"/>
        <v>1</v>
      </c>
      <c r="EC1132">
        <f t="shared" si="2621"/>
        <v>2</v>
      </c>
      <c r="ED1132">
        <f t="shared" si="2622"/>
        <v>2</v>
      </c>
      <c r="FA1132" t="str">
        <f t="shared" si="2659"/>
        <v>木火枪手</v>
      </c>
      <c r="FB1132" t="str">
        <f t="shared" si="2660"/>
        <v>火刀客</v>
      </c>
      <c r="FC1132" t="str">
        <f t="shared" si="2661"/>
        <v>火剑士</v>
      </c>
      <c r="FD1132" t="str">
        <f t="shared" si="2662"/>
        <v>水骑兵</v>
      </c>
      <c r="FE1132" t="str">
        <f t="shared" si="2663"/>
        <v>光猎人</v>
      </c>
      <c r="FF1132" t="str">
        <f t="shared" si="2664"/>
        <v>水海盗</v>
      </c>
    </row>
    <row r="1133" spans="15:162" ht="14.25" x14ac:dyDescent="0.15">
      <c r="O1133" s="11">
        <v>20750</v>
      </c>
      <c r="P1133" s="11">
        <v>14750794.17</v>
      </c>
      <c r="Q1133" s="16">
        <f t="shared" si="2694"/>
        <v>14750794</v>
      </c>
      <c r="R1133" s="4" t="str">
        <f t="shared" si="2695"/>
        <v>5200083,5200083,5200083,5502083,5502083,5502083</v>
      </c>
      <c r="S1133" s="4" t="str">
        <f t="shared" si="2696"/>
        <v>8,8,8,8,8,8</v>
      </c>
      <c r="T1133" s="4" t="str">
        <f t="shared" si="2697"/>
        <v>1504,1486,1486,1486,1486,1486</v>
      </c>
      <c r="U1133">
        <v>5200083</v>
      </c>
      <c r="V1133">
        <v>5200083</v>
      </c>
      <c r="W1133">
        <v>5200083</v>
      </c>
      <c r="X1133">
        <v>5502083</v>
      </c>
      <c r="Y1133">
        <v>5502083</v>
      </c>
      <c r="Z1133">
        <v>5502083</v>
      </c>
      <c r="AA1133" s="2">
        <v>8</v>
      </c>
      <c r="AB1133" s="2">
        <v>8</v>
      </c>
      <c r="AC1133" s="2">
        <v>8</v>
      </c>
      <c r="AD1133" s="2">
        <v>8</v>
      </c>
      <c r="AE1133" s="2">
        <v>8</v>
      </c>
      <c r="AF1133" s="2">
        <v>8</v>
      </c>
      <c r="AG1133" s="2">
        <f t="shared" si="2625"/>
        <v>1504</v>
      </c>
      <c r="AH1133" s="2">
        <f t="shared" si="2678"/>
        <v>1486</v>
      </c>
      <c r="AI1133" s="2">
        <f t="shared" si="2679"/>
        <v>1486</v>
      </c>
      <c r="AJ1133" s="2">
        <f t="shared" si="2680"/>
        <v>1486</v>
      </c>
      <c r="AK1133" s="2">
        <f t="shared" si="2681"/>
        <v>1486</v>
      </c>
      <c r="AL1133" s="2">
        <f t="shared" si="2682"/>
        <v>1486</v>
      </c>
      <c r="AM1133" s="8">
        <f t="shared" si="2683"/>
        <v>2507634.98</v>
      </c>
      <c r="AN1133" s="8">
        <f t="shared" si="2636"/>
        <v>2448631.804</v>
      </c>
      <c r="AO1133" s="8">
        <f t="shared" si="2636"/>
        <v>2448631.804</v>
      </c>
      <c r="AP1133" s="8">
        <f t="shared" si="2636"/>
        <v>2448631.804</v>
      </c>
      <c r="AQ1133" s="8">
        <f t="shared" si="2636"/>
        <v>2448631.804</v>
      </c>
      <c r="AR1133" s="8">
        <f t="shared" si="2636"/>
        <v>2448631.804</v>
      </c>
      <c r="AS1133" s="8">
        <f t="shared" si="2626"/>
        <v>-98</v>
      </c>
      <c r="AT1133">
        <f t="shared" si="2627"/>
        <v>1406</v>
      </c>
      <c r="CH1133" t="str">
        <f t="shared" si="2665"/>
        <v/>
      </c>
      <c r="CI1133" s="26" t="b">
        <f t="shared" ref="CI1133:CN1133" si="2722">IF(DG1133&lt;&gt;"",IF(ISERROR(MATCH(INT(CO1133),$EE$4:$EE$879,0))=FALSE,TRUE),"")</f>
        <v>1</v>
      </c>
      <c r="CJ1133" s="26" t="b">
        <f t="shared" si="2722"/>
        <v>1</v>
      </c>
      <c r="CK1133" s="26" t="b">
        <f t="shared" si="2722"/>
        <v>1</v>
      </c>
      <c r="CL1133" s="26" t="b">
        <f t="shared" si="2722"/>
        <v>1</v>
      </c>
      <c r="CM1133" s="26" t="b">
        <f t="shared" si="2722"/>
        <v>1</v>
      </c>
      <c r="CN1133" s="26" t="b">
        <f t="shared" si="2722"/>
        <v>1</v>
      </c>
      <c r="CO1133" s="14" t="str">
        <f t="shared" ref="CO1133:CT1133" si="2723">IF(DG1133&lt;&gt;"",REPLACE(REPLACE(INDEX($EE$4:$EE$801,MATCH(DG1133,$EF$4:$EF$801,0)),6,1,CU1133),1,1,DA1133),"")</f>
        <v>5200083</v>
      </c>
      <c r="CP1133" s="14" t="str">
        <f t="shared" si="2723"/>
        <v>5200083</v>
      </c>
      <c r="CQ1133" s="14" t="str">
        <f t="shared" si="2723"/>
        <v>5200083</v>
      </c>
      <c r="CR1133" s="14" t="str">
        <f t="shared" si="2723"/>
        <v>5502083</v>
      </c>
      <c r="CS1133" s="14" t="str">
        <f t="shared" si="2723"/>
        <v>5502083</v>
      </c>
      <c r="CT1133" s="14" t="str">
        <f t="shared" si="2723"/>
        <v>5502083</v>
      </c>
      <c r="CU1133" s="2">
        <v>8</v>
      </c>
      <c r="CV1133" s="2">
        <v>8</v>
      </c>
      <c r="CW1133" s="2">
        <v>8</v>
      </c>
      <c r="CX1133" s="2">
        <v>8</v>
      </c>
      <c r="CY1133" s="2">
        <v>8</v>
      </c>
      <c r="CZ1133" s="2">
        <v>8</v>
      </c>
      <c r="DA1133" s="2">
        <v>5</v>
      </c>
      <c r="DB1133" s="7">
        <v>5</v>
      </c>
      <c r="DC1133">
        <v>5</v>
      </c>
      <c r="DD1133" s="2">
        <v>5</v>
      </c>
      <c r="DE1133" s="7">
        <v>5</v>
      </c>
      <c r="DF1133">
        <v>5</v>
      </c>
      <c r="DG1133" s="1" t="s">
        <v>3156</v>
      </c>
      <c r="DH1133" s="1" t="s">
        <v>3156</v>
      </c>
      <c r="DI1133" s="1" t="s">
        <v>3156</v>
      </c>
      <c r="DJ1133" s="1" t="s">
        <v>3273</v>
      </c>
      <c r="DK1133" s="1" t="s">
        <v>3273</v>
      </c>
      <c r="DL1133" s="1" t="s">
        <v>3273</v>
      </c>
      <c r="DM1133" t="s">
        <v>3138</v>
      </c>
      <c r="DN1133" s="1" t="s">
        <v>3138</v>
      </c>
      <c r="DO1133" s="1" t="s">
        <v>3138</v>
      </c>
      <c r="DP1133" s="1" t="s">
        <v>3138</v>
      </c>
      <c r="DQ1133" s="1" t="s">
        <v>3138</v>
      </c>
      <c r="DR1133" s="1" t="s">
        <v>3138</v>
      </c>
      <c r="DS1133" s="1" t="s">
        <v>3163</v>
      </c>
      <c r="DT1133" s="1" t="s">
        <v>3163</v>
      </c>
      <c r="DU1133" s="1" t="s">
        <v>3163</v>
      </c>
      <c r="DV1133" s="1" t="s">
        <v>3198</v>
      </c>
      <c r="DW1133" s="1" t="s">
        <v>3198</v>
      </c>
      <c r="DX1133" s="1" t="s">
        <v>3198</v>
      </c>
      <c r="DY1133">
        <f t="shared" si="2617"/>
        <v>1</v>
      </c>
      <c r="DZ1133">
        <f t="shared" si="2618"/>
        <v>1</v>
      </c>
      <c r="EA1133">
        <f t="shared" si="2619"/>
        <v>1</v>
      </c>
      <c r="EB1133">
        <f t="shared" si="2620"/>
        <v>2</v>
      </c>
      <c r="EC1133">
        <f t="shared" si="2621"/>
        <v>2</v>
      </c>
      <c r="ED1133">
        <f t="shared" si="2622"/>
        <v>2</v>
      </c>
      <c r="FA1133" t="str">
        <f t="shared" si="2659"/>
        <v>木刀客</v>
      </c>
      <c r="FB1133" t="str">
        <f t="shared" si="2660"/>
        <v>木刀客</v>
      </c>
      <c r="FC1133" t="str">
        <f t="shared" si="2661"/>
        <v>木刀客</v>
      </c>
      <c r="FD1133" t="str">
        <f t="shared" si="2662"/>
        <v>木火枪手</v>
      </c>
      <c r="FE1133" t="str">
        <f t="shared" si="2663"/>
        <v>木火枪手</v>
      </c>
      <c r="FF1133" t="str">
        <f t="shared" si="2664"/>
        <v>木火枪手</v>
      </c>
    </row>
    <row r="1134" spans="15:162" ht="14.25" x14ac:dyDescent="0.15">
      <c r="O1134" s="11">
        <v>20801</v>
      </c>
      <c r="P1134" s="11">
        <v>14751056.880000001</v>
      </c>
      <c r="Q1134" s="16">
        <f t="shared" si="2694"/>
        <v>14751056</v>
      </c>
      <c r="R1134" s="4" t="str">
        <f t="shared" si="2695"/>
        <v>5201081,5301081,5201083,5402083,5501085,5400085</v>
      </c>
      <c r="S1134" s="4" t="str">
        <f t="shared" si="2696"/>
        <v>8,8,8,8,8,8</v>
      </c>
      <c r="T1134" s="4" t="str">
        <f t="shared" si="2697"/>
        <v>1504,1486,1486,1486,1486,1486</v>
      </c>
      <c r="U1134">
        <v>5201081</v>
      </c>
      <c r="V1134">
        <v>5301081</v>
      </c>
      <c r="W1134">
        <v>5201083</v>
      </c>
      <c r="X1134">
        <v>5402083</v>
      </c>
      <c r="Y1134">
        <v>5501085</v>
      </c>
      <c r="Z1134">
        <v>5400085</v>
      </c>
      <c r="AA1134" s="2">
        <v>8</v>
      </c>
      <c r="AB1134" s="2">
        <v>8</v>
      </c>
      <c r="AC1134" s="2">
        <v>8</v>
      </c>
      <c r="AD1134" s="2">
        <v>8</v>
      </c>
      <c r="AE1134" s="2">
        <v>8</v>
      </c>
      <c r="AF1134" s="2">
        <v>8</v>
      </c>
      <c r="AG1134" s="2">
        <f t="shared" si="2625"/>
        <v>1504</v>
      </c>
      <c r="AH1134" s="2">
        <f t="shared" si="2678"/>
        <v>1486</v>
      </c>
      <c r="AI1134" s="2">
        <f t="shared" si="2679"/>
        <v>1486</v>
      </c>
      <c r="AJ1134" s="2">
        <f t="shared" si="2680"/>
        <v>1486</v>
      </c>
      <c r="AK1134" s="2">
        <f t="shared" si="2681"/>
        <v>1486</v>
      </c>
      <c r="AL1134" s="2">
        <f t="shared" si="2682"/>
        <v>1486</v>
      </c>
      <c r="AM1134" s="8">
        <f t="shared" si="2683"/>
        <v>2507679.52</v>
      </c>
      <c r="AN1134" s="8">
        <f t="shared" si="2636"/>
        <v>2448675.2960000001</v>
      </c>
      <c r="AO1134" s="8">
        <f t="shared" si="2636"/>
        <v>2448675.2960000001</v>
      </c>
      <c r="AP1134" s="8">
        <f t="shared" si="2636"/>
        <v>2448675.2960000001</v>
      </c>
      <c r="AQ1134" s="8">
        <f t="shared" si="2636"/>
        <v>2448675.2960000001</v>
      </c>
      <c r="AR1134" s="8">
        <f t="shared" si="2636"/>
        <v>2448675.2960000001</v>
      </c>
      <c r="AS1134" s="8">
        <f t="shared" si="2626"/>
        <v>-98</v>
      </c>
      <c r="AT1134">
        <f t="shared" si="2627"/>
        <v>1406</v>
      </c>
      <c r="CH1134" t="str">
        <f t="shared" si="2665"/>
        <v/>
      </c>
      <c r="CI1134" s="26" t="b">
        <f t="shared" ref="CI1134:CN1134" si="2724">IF(DG1134&lt;&gt;"",IF(ISERROR(MATCH(INT(CO1134),$EE$4:$EE$879,0))=FALSE,TRUE),"")</f>
        <v>1</v>
      </c>
      <c r="CJ1134" s="26" t="b">
        <f t="shared" si="2724"/>
        <v>1</v>
      </c>
      <c r="CK1134" s="26" t="b">
        <f t="shared" si="2724"/>
        <v>1</v>
      </c>
      <c r="CL1134" s="26" t="b">
        <f t="shared" si="2724"/>
        <v>1</v>
      </c>
      <c r="CM1134" s="26" t="b">
        <f t="shared" si="2724"/>
        <v>1</v>
      </c>
      <c r="CN1134" s="26" t="b">
        <f t="shared" si="2724"/>
        <v>1</v>
      </c>
      <c r="CO1134" s="14" t="str">
        <f t="shared" ref="CO1134:CT1134" si="2725">IF(DG1134&lt;&gt;"",REPLACE(REPLACE(INDEX($EE$4:$EE$801,MATCH(DG1134,$EF$4:$EF$801,0)),6,1,CU1134),1,1,DA1134),"")</f>
        <v>5201081</v>
      </c>
      <c r="CP1134" s="14" t="str">
        <f t="shared" si="2725"/>
        <v>5301081</v>
      </c>
      <c r="CQ1134" s="14" t="str">
        <f t="shared" si="2725"/>
        <v>5201083</v>
      </c>
      <c r="CR1134" s="14" t="str">
        <f t="shared" si="2725"/>
        <v>5402083</v>
      </c>
      <c r="CS1134" s="14" t="str">
        <f t="shared" si="2725"/>
        <v>5501085</v>
      </c>
      <c r="CT1134" s="14" t="str">
        <f t="shared" si="2725"/>
        <v>5400085</v>
      </c>
      <c r="CU1134" s="2">
        <v>8</v>
      </c>
      <c r="CV1134" s="2">
        <v>8</v>
      </c>
      <c r="CW1134" s="2">
        <v>8</v>
      </c>
      <c r="CX1134" s="2">
        <v>8</v>
      </c>
      <c r="CY1134" s="2">
        <v>8</v>
      </c>
      <c r="CZ1134" s="2">
        <v>8</v>
      </c>
      <c r="DA1134" s="2">
        <v>5</v>
      </c>
      <c r="DB1134" s="7">
        <v>5</v>
      </c>
      <c r="DC1134">
        <v>5</v>
      </c>
      <c r="DD1134" s="2">
        <v>5</v>
      </c>
      <c r="DE1134" s="7">
        <v>5</v>
      </c>
      <c r="DF1134">
        <v>5</v>
      </c>
      <c r="DG1134" s="1" t="s">
        <v>3257</v>
      </c>
      <c r="DH1134" s="1" t="s">
        <v>3128</v>
      </c>
      <c r="DI1134" s="1" t="s">
        <v>3268</v>
      </c>
      <c r="DJ1134" s="1" t="s">
        <v>3164</v>
      </c>
      <c r="DK1134" s="1" t="s">
        <v>3290</v>
      </c>
      <c r="DL1134" s="1" t="s">
        <v>3289</v>
      </c>
      <c r="DM1134" t="s">
        <v>3131</v>
      </c>
      <c r="DN1134" t="s">
        <v>3131</v>
      </c>
      <c r="DO1134" t="s">
        <v>3138</v>
      </c>
      <c r="DP1134" t="s">
        <v>3138</v>
      </c>
      <c r="DQ1134" t="s">
        <v>3159</v>
      </c>
      <c r="DR1134" t="s">
        <v>3159</v>
      </c>
      <c r="DS1134" s="1" t="s">
        <v>3179</v>
      </c>
      <c r="DT1134" s="1" t="s">
        <v>3184</v>
      </c>
      <c r="DU1134" s="1" t="s">
        <v>3179</v>
      </c>
      <c r="DV1134" s="1" t="s">
        <v>3202</v>
      </c>
      <c r="DW1134" s="1" t="s">
        <v>3197</v>
      </c>
      <c r="DX1134" s="1" t="s">
        <v>3234</v>
      </c>
      <c r="DY1134">
        <f t="shared" si="2617"/>
        <v>1</v>
      </c>
      <c r="DZ1134">
        <f t="shared" si="2618"/>
        <v>1</v>
      </c>
      <c r="EA1134">
        <f t="shared" si="2619"/>
        <v>1</v>
      </c>
      <c r="EB1134">
        <f t="shared" si="2620"/>
        <v>2</v>
      </c>
      <c r="EC1134">
        <f t="shared" si="2621"/>
        <v>2</v>
      </c>
      <c r="ED1134">
        <f t="shared" si="2622"/>
        <v>2</v>
      </c>
      <c r="FA1134" t="str">
        <f t="shared" si="2659"/>
        <v>水骑兵</v>
      </c>
      <c r="FB1134" t="str">
        <f t="shared" si="2660"/>
        <v>水剑士</v>
      </c>
      <c r="FC1134" t="str">
        <f t="shared" si="2661"/>
        <v>木骑兵</v>
      </c>
      <c r="FD1134" t="str">
        <f t="shared" si="2662"/>
        <v>木女巫</v>
      </c>
      <c r="FE1134" t="str">
        <f t="shared" si="2663"/>
        <v>暗猎人</v>
      </c>
      <c r="FF1134" t="str">
        <f t="shared" si="2664"/>
        <v>暗巫师</v>
      </c>
    </row>
    <row r="1135" spans="15:162" ht="14.25" x14ac:dyDescent="0.15">
      <c r="O1135" s="11">
        <v>20802</v>
      </c>
      <c r="P1135" s="11">
        <v>14751321.48</v>
      </c>
      <c r="Q1135" s="16">
        <f t="shared" si="2694"/>
        <v>14751321</v>
      </c>
      <c r="R1135" s="4" t="str">
        <f t="shared" si="2695"/>
        <v>5301081,5200081,5202082,5500082,5502083,5402081</v>
      </c>
      <c r="S1135" s="4" t="str">
        <f t="shared" si="2696"/>
        <v>8,8,8,8,8,8</v>
      </c>
      <c r="T1135" s="4" t="str">
        <f t="shared" si="2697"/>
        <v>1504,1486,1486,1486,1486,1486</v>
      </c>
      <c r="U1135">
        <v>5301081</v>
      </c>
      <c r="V1135">
        <v>5200081</v>
      </c>
      <c r="W1135">
        <v>5202082</v>
      </c>
      <c r="X1135">
        <v>5500082</v>
      </c>
      <c r="Y1135">
        <v>5502083</v>
      </c>
      <c r="Z1135">
        <v>5402081</v>
      </c>
      <c r="AA1135" s="2">
        <v>8</v>
      </c>
      <c r="AB1135" s="2">
        <v>8</v>
      </c>
      <c r="AC1135" s="2">
        <v>8</v>
      </c>
      <c r="AD1135" s="2">
        <v>8</v>
      </c>
      <c r="AE1135" s="2">
        <v>8</v>
      </c>
      <c r="AF1135" s="2">
        <v>8</v>
      </c>
      <c r="AG1135" s="2">
        <f t="shared" si="2625"/>
        <v>1504</v>
      </c>
      <c r="AH1135" s="2">
        <f t="shared" si="2678"/>
        <v>1486</v>
      </c>
      <c r="AI1135" s="2">
        <f t="shared" si="2679"/>
        <v>1486</v>
      </c>
      <c r="AJ1135" s="2">
        <f t="shared" si="2680"/>
        <v>1486</v>
      </c>
      <c r="AK1135" s="2">
        <f t="shared" si="2681"/>
        <v>1486</v>
      </c>
      <c r="AL1135" s="2">
        <f t="shared" si="2682"/>
        <v>1486</v>
      </c>
      <c r="AM1135" s="8">
        <f t="shared" si="2683"/>
        <v>2507724.5700000003</v>
      </c>
      <c r="AN1135" s="8">
        <f t="shared" si="2636"/>
        <v>2448719.2860000003</v>
      </c>
      <c r="AO1135" s="8">
        <f t="shared" si="2636"/>
        <v>2448719.2860000003</v>
      </c>
      <c r="AP1135" s="8">
        <f t="shared" si="2636"/>
        <v>2448719.2860000003</v>
      </c>
      <c r="AQ1135" s="8">
        <f t="shared" si="2636"/>
        <v>2448719.2860000003</v>
      </c>
      <c r="AR1135" s="8">
        <f t="shared" si="2636"/>
        <v>2448719.2860000003</v>
      </c>
      <c r="AS1135" s="8">
        <f t="shared" si="2626"/>
        <v>-98</v>
      </c>
      <c r="AT1135">
        <f t="shared" si="2627"/>
        <v>1406</v>
      </c>
      <c r="CH1135" t="str">
        <f t="shared" si="2665"/>
        <v/>
      </c>
      <c r="CI1135" s="26" t="b">
        <f t="shared" ref="CI1135:CN1135" si="2726">IF(DG1135&lt;&gt;"",IF(ISERROR(MATCH(INT(CO1135),$EE$4:$EE$879,0))=FALSE,TRUE),"")</f>
        <v>1</v>
      </c>
      <c r="CJ1135" s="26" t="b">
        <f t="shared" si="2726"/>
        <v>1</v>
      </c>
      <c r="CK1135" s="26" t="b">
        <f t="shared" si="2726"/>
        <v>1</v>
      </c>
      <c r="CL1135" s="26" t="b">
        <f t="shared" si="2726"/>
        <v>1</v>
      </c>
      <c r="CM1135" s="26" t="b">
        <f t="shared" si="2726"/>
        <v>1</v>
      </c>
      <c r="CN1135" s="26" t="b">
        <f t="shared" si="2726"/>
        <v>1</v>
      </c>
      <c r="CO1135" s="14" t="str">
        <f t="shared" ref="CO1135:CT1135" si="2727">IF(DG1135&lt;&gt;"",REPLACE(REPLACE(INDEX($EE$4:$EE$801,MATCH(DG1135,$EF$4:$EF$801,0)),6,1,CU1135),1,1,DA1135),"")</f>
        <v>5301081</v>
      </c>
      <c r="CP1135" s="14" t="str">
        <f t="shared" si="2727"/>
        <v>5200081</v>
      </c>
      <c r="CQ1135" s="14" t="str">
        <f t="shared" si="2727"/>
        <v>5202082</v>
      </c>
      <c r="CR1135" s="14" t="str">
        <f t="shared" si="2727"/>
        <v>5500082</v>
      </c>
      <c r="CS1135" s="14" t="str">
        <f t="shared" si="2727"/>
        <v>5502083</v>
      </c>
      <c r="CT1135" s="14" t="str">
        <f t="shared" si="2727"/>
        <v>5402081</v>
      </c>
      <c r="CU1135" s="2">
        <v>8</v>
      </c>
      <c r="CV1135" s="2">
        <v>8</v>
      </c>
      <c r="CW1135" s="2">
        <v>8</v>
      </c>
      <c r="CX1135" s="2">
        <v>8</v>
      </c>
      <c r="CY1135" s="2">
        <v>8</v>
      </c>
      <c r="CZ1135" s="2">
        <v>8</v>
      </c>
      <c r="DA1135" s="2">
        <v>5</v>
      </c>
      <c r="DB1135" s="7">
        <v>5</v>
      </c>
      <c r="DC1135">
        <v>5</v>
      </c>
      <c r="DD1135" s="2">
        <v>5</v>
      </c>
      <c r="DE1135" s="7">
        <v>5</v>
      </c>
      <c r="DF1135">
        <v>5</v>
      </c>
      <c r="DG1135" s="1" t="s">
        <v>3128</v>
      </c>
      <c r="DH1135" s="1" t="s">
        <v>3256</v>
      </c>
      <c r="DI1135" s="1" t="s">
        <v>3263</v>
      </c>
      <c r="DJ1135" s="1" t="s">
        <v>3148</v>
      </c>
      <c r="DK1135" s="1" t="s">
        <v>3273</v>
      </c>
      <c r="DL1135" s="1" t="s">
        <v>3259</v>
      </c>
      <c r="DM1135" t="s">
        <v>3131</v>
      </c>
      <c r="DN1135" t="s">
        <v>3131</v>
      </c>
      <c r="DO1135" t="s">
        <v>3122</v>
      </c>
      <c r="DP1135" t="s">
        <v>3122</v>
      </c>
      <c r="DQ1135" t="s">
        <v>3138</v>
      </c>
      <c r="DR1135" t="s">
        <v>3131</v>
      </c>
      <c r="DS1135" s="1" t="s">
        <v>3184</v>
      </c>
      <c r="DT1135" s="1" t="s">
        <v>3163</v>
      </c>
      <c r="DU1135" s="1" t="s">
        <v>3166</v>
      </c>
      <c r="DV1135" s="1" t="s">
        <v>3206</v>
      </c>
      <c r="DW1135" s="1" t="s">
        <v>3198</v>
      </c>
      <c r="DX1135" s="1" t="s">
        <v>3202</v>
      </c>
      <c r="DY1135">
        <f t="shared" si="2617"/>
        <v>1</v>
      </c>
      <c r="DZ1135">
        <f t="shared" si="2618"/>
        <v>1</v>
      </c>
      <c r="EA1135">
        <f t="shared" si="2619"/>
        <v>1</v>
      </c>
      <c r="EB1135">
        <f t="shared" si="2620"/>
        <v>2</v>
      </c>
      <c r="EC1135">
        <f t="shared" si="2621"/>
        <v>2</v>
      </c>
      <c r="ED1135">
        <f t="shared" si="2622"/>
        <v>2</v>
      </c>
      <c r="FA1135" t="str">
        <f t="shared" si="2659"/>
        <v>水剑士</v>
      </c>
      <c r="FB1135" t="str">
        <f t="shared" si="2660"/>
        <v>水刀客</v>
      </c>
      <c r="FC1135" t="str">
        <f t="shared" si="2661"/>
        <v>火维京</v>
      </c>
      <c r="FD1135" t="str">
        <f t="shared" si="2662"/>
        <v>火海盗</v>
      </c>
      <c r="FE1135" t="str">
        <f t="shared" si="2663"/>
        <v>木火枪手</v>
      </c>
      <c r="FF1135" t="str">
        <f t="shared" si="2664"/>
        <v>水女巫</v>
      </c>
    </row>
    <row r="1136" spans="15:162" ht="14.25" x14ac:dyDescent="0.15">
      <c r="O1136" s="11">
        <v>20803</v>
      </c>
      <c r="P1136" s="11">
        <v>14751584.189999999</v>
      </c>
      <c r="Q1136" s="16">
        <f t="shared" si="2694"/>
        <v>14751584</v>
      </c>
      <c r="R1136" s="4" t="str">
        <f t="shared" si="2695"/>
        <v>5200081,5302085,5301083,5401083,5501084,5502083</v>
      </c>
      <c r="S1136" s="4" t="str">
        <f t="shared" si="2696"/>
        <v>8,8,8,8,8,8</v>
      </c>
      <c r="T1136" s="4" t="str">
        <f t="shared" si="2697"/>
        <v>1504,1486,1486,1486,1486,1486</v>
      </c>
      <c r="U1136">
        <v>5200081</v>
      </c>
      <c r="V1136">
        <v>5302085</v>
      </c>
      <c r="W1136">
        <v>5301083</v>
      </c>
      <c r="X1136">
        <v>5401083</v>
      </c>
      <c r="Y1136">
        <v>5501084</v>
      </c>
      <c r="Z1136">
        <v>5502083</v>
      </c>
      <c r="AA1136" s="2">
        <v>8</v>
      </c>
      <c r="AB1136" s="2">
        <v>8</v>
      </c>
      <c r="AC1136" s="2">
        <v>8</v>
      </c>
      <c r="AD1136" s="2">
        <v>8</v>
      </c>
      <c r="AE1136" s="2">
        <v>8</v>
      </c>
      <c r="AF1136" s="2">
        <v>8</v>
      </c>
      <c r="AG1136" s="2">
        <f t="shared" si="2625"/>
        <v>1504</v>
      </c>
      <c r="AH1136" s="2">
        <f t="shared" si="2678"/>
        <v>1486</v>
      </c>
      <c r="AI1136" s="2">
        <f t="shared" si="2679"/>
        <v>1486</v>
      </c>
      <c r="AJ1136" s="2">
        <f t="shared" si="2680"/>
        <v>1486</v>
      </c>
      <c r="AK1136" s="2">
        <f t="shared" si="2681"/>
        <v>1486</v>
      </c>
      <c r="AL1136" s="2">
        <f t="shared" si="2682"/>
        <v>1486</v>
      </c>
      <c r="AM1136" s="8">
        <f t="shared" si="2683"/>
        <v>2507769.2800000003</v>
      </c>
      <c r="AN1136" s="8">
        <f t="shared" si="2636"/>
        <v>2448762.9440000001</v>
      </c>
      <c r="AO1136" s="8">
        <f t="shared" si="2636"/>
        <v>2448762.9440000001</v>
      </c>
      <c r="AP1136" s="8">
        <f t="shared" si="2636"/>
        <v>2448762.9440000001</v>
      </c>
      <c r="AQ1136" s="8">
        <f t="shared" si="2636"/>
        <v>2448762.9440000001</v>
      </c>
      <c r="AR1136" s="8">
        <f t="shared" si="2636"/>
        <v>2448762.9440000001</v>
      </c>
      <c r="AS1136" s="8">
        <f t="shared" si="2626"/>
        <v>-97</v>
      </c>
      <c r="AT1136">
        <f t="shared" si="2627"/>
        <v>1407</v>
      </c>
      <c r="CH1136">
        <f t="shared" si="2665"/>
        <v>5</v>
      </c>
      <c r="CI1136" s="26" t="b">
        <f t="shared" ref="CI1136:CN1136" si="2728">IF(DG1136&lt;&gt;"",IF(ISERROR(MATCH(INT(CO1136),$EE$4:$EE$879,0))=FALSE,TRUE),"")</f>
        <v>1</v>
      </c>
      <c r="CJ1136" s="26" t="b">
        <f t="shared" si="2728"/>
        <v>1</v>
      </c>
      <c r="CK1136" s="26" t="b">
        <f t="shared" si="2728"/>
        <v>1</v>
      </c>
      <c r="CL1136" s="26" t="b">
        <f t="shared" si="2728"/>
        <v>1</v>
      </c>
      <c r="CM1136" s="26" t="b">
        <f t="shared" si="2728"/>
        <v>1</v>
      </c>
      <c r="CN1136" s="26" t="b">
        <f t="shared" si="2728"/>
        <v>1</v>
      </c>
      <c r="CO1136" s="14" t="str">
        <f t="shared" ref="CO1136:CT1136" si="2729">IF(DG1136&lt;&gt;"",REPLACE(REPLACE(INDEX($EE$4:$EE$801,MATCH(DG1136,$EF$4:$EF$801,0)),6,1,CU1136),1,1,DA1136),"")</f>
        <v>5200081</v>
      </c>
      <c r="CP1136" s="14" t="str">
        <f t="shared" si="2729"/>
        <v>5302085</v>
      </c>
      <c r="CQ1136" s="14" t="str">
        <f t="shared" si="2729"/>
        <v>5301083</v>
      </c>
      <c r="CR1136" s="14" t="str">
        <f t="shared" si="2729"/>
        <v>5401083</v>
      </c>
      <c r="CS1136" s="14" t="str">
        <f t="shared" si="2729"/>
        <v>5501084</v>
      </c>
      <c r="CT1136" s="14" t="str">
        <f t="shared" si="2729"/>
        <v>5502083</v>
      </c>
      <c r="CU1136" s="2">
        <v>8</v>
      </c>
      <c r="CV1136" s="2">
        <v>8</v>
      </c>
      <c r="CW1136" s="2">
        <v>8</v>
      </c>
      <c r="CX1136" s="2">
        <v>8</v>
      </c>
      <c r="CY1136" s="2">
        <v>8</v>
      </c>
      <c r="CZ1136" s="2">
        <v>8</v>
      </c>
      <c r="DA1136" s="2">
        <v>5</v>
      </c>
      <c r="DB1136" s="7">
        <v>5</v>
      </c>
      <c r="DC1136">
        <v>5</v>
      </c>
      <c r="DD1136" s="2">
        <v>5</v>
      </c>
      <c r="DE1136" s="7">
        <v>5</v>
      </c>
      <c r="DF1136">
        <v>5</v>
      </c>
      <c r="DG1136" s="1" t="s">
        <v>3256</v>
      </c>
      <c r="DH1136" s="1" t="s">
        <v>3286</v>
      </c>
      <c r="DI1136" s="1" t="s">
        <v>3270</v>
      </c>
      <c r="DJ1136" s="1" t="s">
        <v>3271</v>
      </c>
      <c r="DK1136" s="1" t="s">
        <v>3252</v>
      </c>
      <c r="DL1136" s="1" t="s">
        <v>3273</v>
      </c>
      <c r="DM1136" t="s">
        <v>3131</v>
      </c>
      <c r="DN1136" t="s">
        <v>3159</v>
      </c>
      <c r="DO1136" t="s">
        <v>3138</v>
      </c>
      <c r="DP1136" t="s">
        <v>3138</v>
      </c>
      <c r="DQ1136" t="s">
        <v>3253</v>
      </c>
      <c r="DR1136" t="s">
        <v>3138</v>
      </c>
      <c r="DS1136" s="1" t="s">
        <v>3163</v>
      </c>
      <c r="DT1136" s="1" t="s">
        <v>3146</v>
      </c>
      <c r="DU1136" s="1" t="s">
        <v>3184</v>
      </c>
      <c r="DV1136" s="1" t="s">
        <v>3203</v>
      </c>
      <c r="DW1136" s="1" t="s">
        <v>3197</v>
      </c>
      <c r="DX1136" s="1" t="s">
        <v>3198</v>
      </c>
      <c r="DY1136">
        <f t="shared" si="2617"/>
        <v>1</v>
      </c>
      <c r="DZ1136">
        <f t="shared" si="2618"/>
        <v>1</v>
      </c>
      <c r="EA1136">
        <f t="shared" si="2619"/>
        <v>1</v>
      </c>
      <c r="EB1136">
        <f t="shared" si="2620"/>
        <v>2</v>
      </c>
      <c r="EC1136">
        <f t="shared" si="2621"/>
        <v>2</v>
      </c>
      <c r="ED1136">
        <f t="shared" si="2622"/>
        <v>2</v>
      </c>
      <c r="FA1136" t="str">
        <f t="shared" si="2659"/>
        <v>水刀客</v>
      </c>
      <c r="FB1136" t="str">
        <f t="shared" si="2660"/>
        <v>暗盗贼</v>
      </c>
      <c r="FC1136" t="str">
        <f t="shared" si="2661"/>
        <v>木剑士</v>
      </c>
      <c r="FD1136" t="str">
        <f t="shared" si="2662"/>
        <v>木魔法师</v>
      </c>
      <c r="FE1136" t="str">
        <f t="shared" si="2663"/>
        <v>光猎人</v>
      </c>
      <c r="FF1136" t="str">
        <f t="shared" si="2664"/>
        <v>木火枪手</v>
      </c>
    </row>
    <row r="1137" spans="15:162" ht="14.25" x14ac:dyDescent="0.15">
      <c r="O1137" s="11">
        <v>20804</v>
      </c>
      <c r="P1137" s="11">
        <v>14751848.789999999</v>
      </c>
      <c r="Q1137" s="16">
        <f t="shared" si="2694"/>
        <v>14751848</v>
      </c>
      <c r="R1137" s="4" t="str">
        <f t="shared" si="2695"/>
        <v>5202082,5201083,5301082,5402083,5500081,5400085</v>
      </c>
      <c r="S1137" s="4" t="str">
        <f t="shared" si="2696"/>
        <v>8,8,8,8,8,8</v>
      </c>
      <c r="T1137" s="4" t="str">
        <f t="shared" si="2697"/>
        <v>1504,1486,1486,1486,1486,1486</v>
      </c>
      <c r="U1137">
        <v>5202082</v>
      </c>
      <c r="V1137">
        <v>5201083</v>
      </c>
      <c r="W1137">
        <v>5301082</v>
      </c>
      <c r="X1137">
        <v>5402083</v>
      </c>
      <c r="Y1137">
        <v>5500081</v>
      </c>
      <c r="Z1137">
        <v>5400085</v>
      </c>
      <c r="AA1137" s="2">
        <v>8</v>
      </c>
      <c r="AB1137" s="2">
        <v>8</v>
      </c>
      <c r="AC1137" s="2">
        <v>8</v>
      </c>
      <c r="AD1137" s="2">
        <v>8</v>
      </c>
      <c r="AE1137" s="2">
        <v>8</v>
      </c>
      <c r="AF1137" s="2">
        <v>8</v>
      </c>
      <c r="AG1137" s="2">
        <f t="shared" si="2625"/>
        <v>1504</v>
      </c>
      <c r="AH1137" s="2">
        <f t="shared" si="2678"/>
        <v>1486</v>
      </c>
      <c r="AI1137" s="2">
        <f t="shared" si="2679"/>
        <v>1486</v>
      </c>
      <c r="AJ1137" s="2">
        <f t="shared" si="2680"/>
        <v>1486</v>
      </c>
      <c r="AK1137" s="2">
        <f t="shared" si="2681"/>
        <v>1486</v>
      </c>
      <c r="AL1137" s="2">
        <f t="shared" si="2682"/>
        <v>1486</v>
      </c>
      <c r="AM1137" s="8">
        <f t="shared" si="2683"/>
        <v>2507814.16</v>
      </c>
      <c r="AN1137" s="8">
        <f t="shared" si="2636"/>
        <v>2448806.7680000002</v>
      </c>
      <c r="AO1137" s="8">
        <f t="shared" si="2636"/>
        <v>2448806.7680000002</v>
      </c>
      <c r="AP1137" s="8">
        <f t="shared" si="2636"/>
        <v>2448806.7680000002</v>
      </c>
      <c r="AQ1137" s="8">
        <f t="shared" si="2636"/>
        <v>2448806.7680000002</v>
      </c>
      <c r="AR1137" s="8">
        <f t="shared" si="2636"/>
        <v>2448806.7680000002</v>
      </c>
      <c r="AS1137" s="8">
        <f t="shared" si="2626"/>
        <v>-97</v>
      </c>
      <c r="AT1137">
        <f t="shared" si="2627"/>
        <v>1407</v>
      </c>
      <c r="CH1137" t="str">
        <f t="shared" si="2665"/>
        <v/>
      </c>
      <c r="CI1137" s="26" t="b">
        <f t="shared" ref="CI1137:CN1137" si="2730">IF(DG1137&lt;&gt;"",IF(ISERROR(MATCH(INT(CO1137),$EE$4:$EE$879,0))=FALSE,TRUE),"")</f>
        <v>1</v>
      </c>
      <c r="CJ1137" s="26" t="b">
        <f t="shared" si="2730"/>
        <v>1</v>
      </c>
      <c r="CK1137" s="26" t="b">
        <f t="shared" si="2730"/>
        <v>1</v>
      </c>
      <c r="CL1137" s="26" t="b">
        <f t="shared" si="2730"/>
        <v>1</v>
      </c>
      <c r="CM1137" s="26" t="b">
        <f t="shared" si="2730"/>
        <v>1</v>
      </c>
      <c r="CN1137" s="26" t="b">
        <f t="shared" si="2730"/>
        <v>1</v>
      </c>
      <c r="CO1137" s="14" t="str">
        <f t="shared" ref="CO1137:CT1137" si="2731">IF(DG1137&lt;&gt;"",REPLACE(REPLACE(INDEX($EE$4:$EE$801,MATCH(DG1137,$EF$4:$EF$801,0)),6,1,CU1137),1,1,DA1137),"")</f>
        <v>5202082</v>
      </c>
      <c r="CP1137" s="14" t="str">
        <f t="shared" si="2731"/>
        <v>5201083</v>
      </c>
      <c r="CQ1137" s="14" t="str">
        <f t="shared" si="2731"/>
        <v>5301082</v>
      </c>
      <c r="CR1137" s="14" t="str">
        <f t="shared" si="2731"/>
        <v>5402083</v>
      </c>
      <c r="CS1137" s="14" t="str">
        <f t="shared" si="2731"/>
        <v>5500081</v>
      </c>
      <c r="CT1137" s="14" t="str">
        <f t="shared" si="2731"/>
        <v>5400085</v>
      </c>
      <c r="CU1137" s="2">
        <v>8</v>
      </c>
      <c r="CV1137" s="2">
        <v>8</v>
      </c>
      <c r="CW1137" s="2">
        <v>8</v>
      </c>
      <c r="CX1137" s="2">
        <v>8</v>
      </c>
      <c r="CY1137" s="2">
        <v>8</v>
      </c>
      <c r="CZ1137" s="2">
        <v>8</v>
      </c>
      <c r="DA1137" s="2">
        <v>5</v>
      </c>
      <c r="DB1137" s="7">
        <v>5</v>
      </c>
      <c r="DC1137">
        <v>5</v>
      </c>
      <c r="DD1137" s="2">
        <v>5</v>
      </c>
      <c r="DE1137" s="7">
        <v>5</v>
      </c>
      <c r="DF1137">
        <v>5</v>
      </c>
      <c r="DG1137" s="1" t="s">
        <v>3263</v>
      </c>
      <c r="DH1137" s="1" t="s">
        <v>3268</v>
      </c>
      <c r="DI1137" s="1" t="s">
        <v>3264</v>
      </c>
      <c r="DJ1137" s="1" t="s">
        <v>3164</v>
      </c>
      <c r="DK1137" s="1" t="s">
        <v>3260</v>
      </c>
      <c r="DL1137" s="1" t="s">
        <v>3289</v>
      </c>
      <c r="DM1137" t="s">
        <v>3122</v>
      </c>
      <c r="DN1137" t="s">
        <v>3138</v>
      </c>
      <c r="DO1137" t="s">
        <v>3122</v>
      </c>
      <c r="DP1137" t="s">
        <v>3138</v>
      </c>
      <c r="DQ1137" t="s">
        <v>3131</v>
      </c>
      <c r="DR1137" t="s">
        <v>3159</v>
      </c>
      <c r="DS1137" s="1" t="s">
        <v>3166</v>
      </c>
      <c r="DT1137" s="1" t="s">
        <v>3179</v>
      </c>
      <c r="DU1137" s="1" t="s">
        <v>3184</v>
      </c>
      <c r="DV1137" s="1" t="s">
        <v>3202</v>
      </c>
      <c r="DW1137" s="1" t="s">
        <v>3206</v>
      </c>
      <c r="DX1137" s="1" t="s">
        <v>3234</v>
      </c>
      <c r="DY1137">
        <f t="shared" si="2617"/>
        <v>1</v>
      </c>
      <c r="DZ1137">
        <f t="shared" si="2618"/>
        <v>1</v>
      </c>
      <c r="EA1137">
        <f t="shared" si="2619"/>
        <v>1</v>
      </c>
      <c r="EB1137">
        <f t="shared" si="2620"/>
        <v>2</v>
      </c>
      <c r="EC1137">
        <f t="shared" si="2621"/>
        <v>2</v>
      </c>
      <c r="ED1137">
        <f t="shared" si="2622"/>
        <v>2</v>
      </c>
      <c r="FA1137" t="str">
        <f t="shared" si="2659"/>
        <v>火维京</v>
      </c>
      <c r="FB1137" t="str">
        <f t="shared" si="2660"/>
        <v>木骑兵</v>
      </c>
      <c r="FC1137" t="str">
        <f t="shared" si="2661"/>
        <v>火剑士</v>
      </c>
      <c r="FD1137" t="str">
        <f t="shared" si="2662"/>
        <v>木女巫</v>
      </c>
      <c r="FE1137" t="str">
        <f t="shared" si="2663"/>
        <v>水海盗</v>
      </c>
      <c r="FF1137" t="str">
        <f t="shared" si="2664"/>
        <v>暗巫师</v>
      </c>
    </row>
    <row r="1138" spans="15:162" ht="14.25" x14ac:dyDescent="0.15">
      <c r="O1138" s="11">
        <v>20805</v>
      </c>
      <c r="P1138" s="11">
        <v>14856229.710000001</v>
      </c>
      <c r="Q1138" s="16">
        <f t="shared" si="2694"/>
        <v>14856229</v>
      </c>
      <c r="R1138" s="4" t="str">
        <f t="shared" si="2695"/>
        <v>5401081,5201084,5201084,5301081,5402081,5402081</v>
      </c>
      <c r="S1138" s="4" t="str">
        <f t="shared" si="2696"/>
        <v>8,8,8,8,8,8</v>
      </c>
      <c r="T1138" s="4" t="str">
        <f t="shared" si="2697"/>
        <v>1510,1492,1492,1492,1492,1492</v>
      </c>
      <c r="U1138">
        <v>5401081</v>
      </c>
      <c r="V1138">
        <v>5201084</v>
      </c>
      <c r="W1138">
        <v>5201084</v>
      </c>
      <c r="X1138">
        <v>5301081</v>
      </c>
      <c r="Y1138">
        <v>5402081</v>
      </c>
      <c r="Z1138">
        <v>5402081</v>
      </c>
      <c r="AA1138" s="2">
        <v>8</v>
      </c>
      <c r="AB1138" s="2">
        <v>8</v>
      </c>
      <c r="AC1138" s="2">
        <v>8</v>
      </c>
      <c r="AD1138" s="2">
        <v>8</v>
      </c>
      <c r="AE1138" s="2">
        <v>8</v>
      </c>
      <c r="AF1138" s="2">
        <v>8</v>
      </c>
      <c r="AG1138" s="2">
        <f t="shared" si="2625"/>
        <v>1510</v>
      </c>
      <c r="AH1138" s="2">
        <f t="shared" si="2678"/>
        <v>1492</v>
      </c>
      <c r="AI1138" s="2">
        <f t="shared" si="2679"/>
        <v>1492</v>
      </c>
      <c r="AJ1138" s="2">
        <f t="shared" si="2680"/>
        <v>1492</v>
      </c>
      <c r="AK1138" s="2">
        <f t="shared" si="2681"/>
        <v>1492</v>
      </c>
      <c r="AL1138" s="2">
        <f t="shared" si="2682"/>
        <v>1492</v>
      </c>
      <c r="AM1138" s="8">
        <f t="shared" si="2683"/>
        <v>2525558.9300000002</v>
      </c>
      <c r="AN1138" s="8">
        <f t="shared" si="2636"/>
        <v>2466134.014</v>
      </c>
      <c r="AO1138" s="8">
        <f t="shared" si="2636"/>
        <v>2466134.014</v>
      </c>
      <c r="AP1138" s="8">
        <f t="shared" si="2636"/>
        <v>2466134.014</v>
      </c>
      <c r="AQ1138" s="8">
        <f t="shared" si="2636"/>
        <v>2466134.014</v>
      </c>
      <c r="AR1138" s="8">
        <f t="shared" si="2636"/>
        <v>2466134.014</v>
      </c>
      <c r="AS1138" s="8">
        <f t="shared" si="2626"/>
        <v>-98</v>
      </c>
      <c r="AT1138">
        <f t="shared" si="2627"/>
        <v>1412</v>
      </c>
      <c r="CH1138" t="str">
        <f t="shared" si="2665"/>
        <v/>
      </c>
      <c r="CI1138" s="26" t="b">
        <f t="shared" ref="CI1138:CN1138" si="2732">IF(DG1138&lt;&gt;"",IF(ISERROR(MATCH(INT(CO1138),$EE$4:$EE$879,0))=FALSE,TRUE),"")</f>
        <v>1</v>
      </c>
      <c r="CJ1138" s="26" t="b">
        <f t="shared" si="2732"/>
        <v>1</v>
      </c>
      <c r="CK1138" s="26" t="b">
        <f t="shared" si="2732"/>
        <v>1</v>
      </c>
      <c r="CL1138" s="26" t="b">
        <f t="shared" si="2732"/>
        <v>1</v>
      </c>
      <c r="CM1138" s="26" t="b">
        <f t="shared" si="2732"/>
        <v>1</v>
      </c>
      <c r="CN1138" s="26" t="b">
        <f t="shared" si="2732"/>
        <v>1</v>
      </c>
      <c r="CO1138" s="14" t="str">
        <f t="shared" ref="CO1138:CT1138" si="2733">IF(DG1138&lt;&gt;"",REPLACE(REPLACE(INDEX($EE$4:$EE$801,MATCH(DG1138,$EF$4:$EF$801,0)),6,1,CU1138),1,1,DA1138),"")</f>
        <v>5401081</v>
      </c>
      <c r="CP1138" s="14" t="str">
        <f t="shared" si="2733"/>
        <v>5201084</v>
      </c>
      <c r="CQ1138" s="14" t="str">
        <f t="shared" si="2733"/>
        <v>5201084</v>
      </c>
      <c r="CR1138" s="14" t="str">
        <f t="shared" si="2733"/>
        <v>5301081</v>
      </c>
      <c r="CS1138" s="14" t="str">
        <f t="shared" si="2733"/>
        <v>5402081</v>
      </c>
      <c r="CT1138" s="14" t="str">
        <f t="shared" si="2733"/>
        <v>5402081</v>
      </c>
      <c r="CU1138" s="2">
        <v>8</v>
      </c>
      <c r="CV1138" s="2">
        <v>8</v>
      </c>
      <c r="CW1138" s="2">
        <v>8</v>
      </c>
      <c r="CX1138" s="2">
        <v>8</v>
      </c>
      <c r="CY1138" s="2">
        <v>8</v>
      </c>
      <c r="CZ1138" s="2">
        <v>8</v>
      </c>
      <c r="DA1138" s="2">
        <v>5</v>
      </c>
      <c r="DB1138" s="7">
        <v>5</v>
      </c>
      <c r="DC1138">
        <v>5</v>
      </c>
      <c r="DD1138" s="2">
        <v>5</v>
      </c>
      <c r="DE1138" s="7">
        <v>5</v>
      </c>
      <c r="DF1138">
        <v>5</v>
      </c>
      <c r="DG1138" s="1" t="s">
        <v>3161</v>
      </c>
      <c r="DH1138" s="1" t="s">
        <v>3274</v>
      </c>
      <c r="DI1138" s="1" t="s">
        <v>3274</v>
      </c>
      <c r="DJ1138" s="1" t="s">
        <v>3128</v>
      </c>
      <c r="DK1138" s="1" t="s">
        <v>3259</v>
      </c>
      <c r="DL1138" s="1" t="s">
        <v>3259</v>
      </c>
      <c r="DM1138" t="s">
        <v>3131</v>
      </c>
      <c r="DN1138" t="s">
        <v>3253</v>
      </c>
      <c r="DO1138" t="s">
        <v>3253</v>
      </c>
      <c r="DP1138" t="s">
        <v>3131</v>
      </c>
      <c r="DQ1138" t="s">
        <v>3131</v>
      </c>
      <c r="DR1138" t="s">
        <v>3131</v>
      </c>
      <c r="DS1138" s="1" t="s">
        <v>3203</v>
      </c>
      <c r="DT1138" s="1" t="s">
        <v>3179</v>
      </c>
      <c r="DU1138" s="1" t="s">
        <v>3179</v>
      </c>
      <c r="DV1138" s="1" t="s">
        <v>3184</v>
      </c>
      <c r="DW1138" s="1" t="s">
        <v>3202</v>
      </c>
      <c r="DX1138" s="1" t="s">
        <v>3202</v>
      </c>
      <c r="DY1138">
        <f t="shared" si="2617"/>
        <v>2</v>
      </c>
      <c r="DZ1138">
        <f t="shared" si="2618"/>
        <v>1</v>
      </c>
      <c r="EA1138">
        <f t="shared" si="2619"/>
        <v>1</v>
      </c>
      <c r="EB1138">
        <f t="shared" si="2620"/>
        <v>1</v>
      </c>
      <c r="EC1138">
        <f t="shared" si="2621"/>
        <v>2</v>
      </c>
      <c r="ED1138">
        <f t="shared" si="2622"/>
        <v>2</v>
      </c>
      <c r="FA1138" t="str">
        <f t="shared" si="2659"/>
        <v>水魔法师</v>
      </c>
      <c r="FB1138" t="str">
        <f t="shared" si="2660"/>
        <v>光骑兵</v>
      </c>
      <c r="FC1138" t="str">
        <f t="shared" si="2661"/>
        <v>光骑兵</v>
      </c>
      <c r="FD1138" t="str">
        <f t="shared" si="2662"/>
        <v>水剑士</v>
      </c>
      <c r="FE1138" t="str">
        <f t="shared" si="2663"/>
        <v>水女巫</v>
      </c>
      <c r="FF1138" t="str">
        <f t="shared" si="2664"/>
        <v>水女巫</v>
      </c>
    </row>
    <row r="1139" spans="15:162" ht="14.25" x14ac:dyDescent="0.15">
      <c r="O1139" s="11">
        <v>20806</v>
      </c>
      <c r="P1139" s="11">
        <v>14856494.310000001</v>
      </c>
      <c r="Q1139" s="16">
        <f t="shared" si="2694"/>
        <v>14856494</v>
      </c>
      <c r="R1139" s="4" t="str">
        <f t="shared" si="2695"/>
        <v>5201081,5301081,5201083,5402083,5501085,5501085</v>
      </c>
      <c r="S1139" s="4" t="str">
        <f t="shared" si="2696"/>
        <v>8,8,8,8,8,8</v>
      </c>
      <c r="T1139" s="4" t="str">
        <f t="shared" si="2697"/>
        <v>1510,1492,1492,1492,1492,1492</v>
      </c>
      <c r="U1139">
        <v>5201081</v>
      </c>
      <c r="V1139">
        <v>5301081</v>
      </c>
      <c r="W1139">
        <v>5201083</v>
      </c>
      <c r="X1139">
        <v>5402083</v>
      </c>
      <c r="Y1139">
        <v>5501085</v>
      </c>
      <c r="Z1139">
        <v>5501085</v>
      </c>
      <c r="AA1139" s="2">
        <v>8</v>
      </c>
      <c r="AB1139" s="2">
        <v>8</v>
      </c>
      <c r="AC1139" s="2">
        <v>8</v>
      </c>
      <c r="AD1139" s="2">
        <v>8</v>
      </c>
      <c r="AE1139" s="2">
        <v>8</v>
      </c>
      <c r="AF1139" s="2">
        <v>8</v>
      </c>
      <c r="AG1139" s="2">
        <f t="shared" si="2625"/>
        <v>1510</v>
      </c>
      <c r="AH1139" s="2">
        <f t="shared" si="2678"/>
        <v>1492</v>
      </c>
      <c r="AI1139" s="2">
        <f t="shared" si="2679"/>
        <v>1492</v>
      </c>
      <c r="AJ1139" s="2">
        <f t="shared" si="2680"/>
        <v>1492</v>
      </c>
      <c r="AK1139" s="2">
        <f t="shared" si="2681"/>
        <v>1492</v>
      </c>
      <c r="AL1139" s="2">
        <f t="shared" si="2682"/>
        <v>1492</v>
      </c>
      <c r="AM1139" s="8">
        <f t="shared" si="2683"/>
        <v>2525603.98</v>
      </c>
      <c r="AN1139" s="8">
        <f t="shared" si="2636"/>
        <v>2466178.0040000002</v>
      </c>
      <c r="AO1139" s="8">
        <f t="shared" si="2636"/>
        <v>2466178.0040000002</v>
      </c>
      <c r="AP1139" s="8">
        <f t="shared" si="2636"/>
        <v>2466178.0040000002</v>
      </c>
      <c r="AQ1139" s="8">
        <f t="shared" si="2636"/>
        <v>2466178.0040000002</v>
      </c>
      <c r="AR1139" s="8">
        <f t="shared" si="2636"/>
        <v>2466178.0040000002</v>
      </c>
      <c r="AS1139" s="8">
        <f t="shared" si="2626"/>
        <v>-98</v>
      </c>
      <c r="AT1139">
        <f t="shared" si="2627"/>
        <v>1412</v>
      </c>
      <c r="CH1139" t="str">
        <f t="shared" si="2665"/>
        <v/>
      </c>
      <c r="CI1139" s="26" t="b">
        <f t="shared" ref="CI1139:CN1139" si="2734">IF(DG1139&lt;&gt;"",IF(ISERROR(MATCH(INT(CO1139),$EE$4:$EE$879,0))=FALSE,TRUE),"")</f>
        <v>1</v>
      </c>
      <c r="CJ1139" s="26" t="b">
        <f t="shared" si="2734"/>
        <v>1</v>
      </c>
      <c r="CK1139" s="26" t="b">
        <f t="shared" si="2734"/>
        <v>1</v>
      </c>
      <c r="CL1139" s="26" t="b">
        <f t="shared" si="2734"/>
        <v>1</v>
      </c>
      <c r="CM1139" s="26" t="b">
        <f t="shared" si="2734"/>
        <v>1</v>
      </c>
      <c r="CN1139" s="26" t="b">
        <f t="shared" si="2734"/>
        <v>1</v>
      </c>
      <c r="CO1139" s="14" t="str">
        <f t="shared" ref="CO1139:CT1139" si="2735">IF(DG1139&lt;&gt;"",REPLACE(REPLACE(INDEX($EE$4:$EE$801,MATCH(DG1139,$EF$4:$EF$801,0)),6,1,CU1139),1,1,DA1139),"")</f>
        <v>5201081</v>
      </c>
      <c r="CP1139" s="14" t="str">
        <f t="shared" si="2735"/>
        <v>5301081</v>
      </c>
      <c r="CQ1139" s="14" t="str">
        <f t="shared" si="2735"/>
        <v>5201083</v>
      </c>
      <c r="CR1139" s="14" t="str">
        <f t="shared" si="2735"/>
        <v>5402083</v>
      </c>
      <c r="CS1139" s="14" t="str">
        <f t="shared" si="2735"/>
        <v>5501085</v>
      </c>
      <c r="CT1139" s="14" t="str">
        <f t="shared" si="2735"/>
        <v>5501085</v>
      </c>
      <c r="CU1139" s="2">
        <v>8</v>
      </c>
      <c r="CV1139" s="2">
        <v>8</v>
      </c>
      <c r="CW1139" s="2">
        <v>8</v>
      </c>
      <c r="CX1139" s="2">
        <v>8</v>
      </c>
      <c r="CY1139" s="2">
        <v>8</v>
      </c>
      <c r="CZ1139" s="2">
        <v>8</v>
      </c>
      <c r="DA1139" s="2">
        <v>5</v>
      </c>
      <c r="DB1139" s="7">
        <v>5</v>
      </c>
      <c r="DC1139">
        <v>5</v>
      </c>
      <c r="DD1139" s="2">
        <v>5</v>
      </c>
      <c r="DE1139" s="7">
        <v>5</v>
      </c>
      <c r="DF1139">
        <v>5</v>
      </c>
      <c r="DG1139" s="1" t="s">
        <v>3257</v>
      </c>
      <c r="DH1139" s="1" t="s">
        <v>3128</v>
      </c>
      <c r="DI1139" s="1" t="s">
        <v>3268</v>
      </c>
      <c r="DJ1139" s="1" t="s">
        <v>3164</v>
      </c>
      <c r="DK1139" s="1" t="s">
        <v>3290</v>
      </c>
      <c r="DL1139" s="1" t="s">
        <v>3290</v>
      </c>
      <c r="DM1139" t="s">
        <v>3131</v>
      </c>
      <c r="DN1139" t="s">
        <v>3131</v>
      </c>
      <c r="DO1139" t="s">
        <v>3138</v>
      </c>
      <c r="DP1139" t="s">
        <v>3138</v>
      </c>
      <c r="DQ1139" t="s">
        <v>3159</v>
      </c>
      <c r="DR1139" t="s">
        <v>3159</v>
      </c>
      <c r="DS1139" s="1" t="s">
        <v>3179</v>
      </c>
      <c r="DT1139" s="1" t="s">
        <v>3184</v>
      </c>
      <c r="DU1139" s="1" t="s">
        <v>3179</v>
      </c>
      <c r="DV1139" s="1" t="s">
        <v>3202</v>
      </c>
      <c r="DW1139" s="1" t="s">
        <v>3197</v>
      </c>
      <c r="DX1139" s="1" t="s">
        <v>3197</v>
      </c>
      <c r="DY1139">
        <f t="shared" si="2617"/>
        <v>1</v>
      </c>
      <c r="DZ1139">
        <f t="shared" si="2618"/>
        <v>1</v>
      </c>
      <c r="EA1139">
        <f t="shared" si="2619"/>
        <v>1</v>
      </c>
      <c r="EB1139">
        <f t="shared" si="2620"/>
        <v>2</v>
      </c>
      <c r="EC1139">
        <f t="shared" si="2621"/>
        <v>2</v>
      </c>
      <c r="ED1139">
        <f t="shared" si="2622"/>
        <v>2</v>
      </c>
      <c r="FA1139" t="str">
        <f t="shared" si="2659"/>
        <v>水骑兵</v>
      </c>
      <c r="FB1139" t="str">
        <f t="shared" si="2660"/>
        <v>水剑士</v>
      </c>
      <c r="FC1139" t="str">
        <f t="shared" si="2661"/>
        <v>木骑兵</v>
      </c>
      <c r="FD1139" t="str">
        <f t="shared" si="2662"/>
        <v>木女巫</v>
      </c>
      <c r="FE1139" t="str">
        <f t="shared" si="2663"/>
        <v>暗猎人</v>
      </c>
      <c r="FF1139" t="str">
        <f t="shared" si="2664"/>
        <v>暗猎人</v>
      </c>
    </row>
    <row r="1140" spans="15:162" ht="14.25" x14ac:dyDescent="0.15">
      <c r="O1140" s="11">
        <v>20807</v>
      </c>
      <c r="P1140" s="11">
        <v>14856758.91</v>
      </c>
      <c r="Q1140" s="16">
        <f t="shared" si="2694"/>
        <v>14856758</v>
      </c>
      <c r="R1140" s="4" t="str">
        <f t="shared" si="2695"/>
        <v>5301081,5200081,5202082,5500082,5502083,5402081</v>
      </c>
      <c r="S1140" s="4" t="str">
        <f t="shared" si="2696"/>
        <v>8,8,8,8,8,8</v>
      </c>
      <c r="T1140" s="4" t="str">
        <f t="shared" si="2697"/>
        <v>1510,1492,1492,1492,1492,1492</v>
      </c>
      <c r="U1140">
        <v>5301081</v>
      </c>
      <c r="V1140">
        <v>5200081</v>
      </c>
      <c r="W1140">
        <v>5202082</v>
      </c>
      <c r="X1140">
        <v>5500082</v>
      </c>
      <c r="Y1140">
        <v>5502083</v>
      </c>
      <c r="Z1140">
        <v>5402081</v>
      </c>
      <c r="AA1140" s="2">
        <v>8</v>
      </c>
      <c r="AB1140" s="2">
        <v>8</v>
      </c>
      <c r="AC1140" s="2">
        <v>8</v>
      </c>
      <c r="AD1140" s="2">
        <v>8</v>
      </c>
      <c r="AE1140" s="2">
        <v>8</v>
      </c>
      <c r="AF1140" s="2">
        <v>8</v>
      </c>
      <c r="AG1140" s="2">
        <f t="shared" si="2625"/>
        <v>1510</v>
      </c>
      <c r="AH1140" s="2">
        <f t="shared" si="2678"/>
        <v>1492</v>
      </c>
      <c r="AI1140" s="2">
        <f t="shared" si="2679"/>
        <v>1492</v>
      </c>
      <c r="AJ1140" s="2">
        <f t="shared" si="2680"/>
        <v>1492</v>
      </c>
      <c r="AK1140" s="2">
        <f t="shared" si="2681"/>
        <v>1492</v>
      </c>
      <c r="AL1140" s="2">
        <f t="shared" si="2682"/>
        <v>1492</v>
      </c>
      <c r="AM1140" s="8">
        <f t="shared" si="2683"/>
        <v>2525648.8600000003</v>
      </c>
      <c r="AN1140" s="8">
        <f t="shared" si="2636"/>
        <v>2466221.8280000002</v>
      </c>
      <c r="AO1140" s="8">
        <f t="shared" si="2636"/>
        <v>2466221.8280000002</v>
      </c>
      <c r="AP1140" s="8">
        <f t="shared" si="2636"/>
        <v>2466221.8280000002</v>
      </c>
      <c r="AQ1140" s="8">
        <f t="shared" si="2636"/>
        <v>2466221.8280000002</v>
      </c>
      <c r="AR1140" s="8">
        <f t="shared" si="2636"/>
        <v>2466221.8280000002</v>
      </c>
      <c r="AS1140" s="8">
        <f t="shared" si="2626"/>
        <v>-98</v>
      </c>
      <c r="AT1140">
        <f t="shared" si="2627"/>
        <v>1412</v>
      </c>
      <c r="CH1140" t="str">
        <f t="shared" si="2665"/>
        <v/>
      </c>
      <c r="CI1140" s="26" t="b">
        <f t="shared" ref="CI1140:CN1140" si="2736">IF(DG1140&lt;&gt;"",IF(ISERROR(MATCH(INT(CO1140),$EE$4:$EE$879,0))=FALSE,TRUE),"")</f>
        <v>1</v>
      </c>
      <c r="CJ1140" s="26" t="b">
        <f t="shared" si="2736"/>
        <v>1</v>
      </c>
      <c r="CK1140" s="26" t="b">
        <f t="shared" si="2736"/>
        <v>1</v>
      </c>
      <c r="CL1140" s="26" t="b">
        <f t="shared" si="2736"/>
        <v>1</v>
      </c>
      <c r="CM1140" s="26" t="b">
        <f t="shared" si="2736"/>
        <v>1</v>
      </c>
      <c r="CN1140" s="26" t="b">
        <f t="shared" si="2736"/>
        <v>1</v>
      </c>
      <c r="CO1140" s="14" t="str">
        <f t="shared" ref="CO1140:CT1140" si="2737">IF(DG1140&lt;&gt;"",REPLACE(REPLACE(INDEX($EE$4:$EE$801,MATCH(DG1140,$EF$4:$EF$801,0)),6,1,CU1140),1,1,DA1140),"")</f>
        <v>5301081</v>
      </c>
      <c r="CP1140" s="14" t="str">
        <f t="shared" si="2737"/>
        <v>5200081</v>
      </c>
      <c r="CQ1140" s="14" t="str">
        <f t="shared" si="2737"/>
        <v>5202082</v>
      </c>
      <c r="CR1140" s="14" t="str">
        <f t="shared" si="2737"/>
        <v>5500082</v>
      </c>
      <c r="CS1140" s="14" t="str">
        <f t="shared" si="2737"/>
        <v>5502083</v>
      </c>
      <c r="CT1140" s="14" t="str">
        <f t="shared" si="2737"/>
        <v>5402081</v>
      </c>
      <c r="CU1140" s="2">
        <v>8</v>
      </c>
      <c r="CV1140" s="2">
        <v>8</v>
      </c>
      <c r="CW1140" s="2">
        <v>8</v>
      </c>
      <c r="CX1140" s="2">
        <v>8</v>
      </c>
      <c r="CY1140" s="2">
        <v>8</v>
      </c>
      <c r="CZ1140" s="2">
        <v>8</v>
      </c>
      <c r="DA1140" s="2">
        <v>5</v>
      </c>
      <c r="DB1140" s="7">
        <v>5</v>
      </c>
      <c r="DC1140">
        <v>5</v>
      </c>
      <c r="DD1140" s="2">
        <v>5</v>
      </c>
      <c r="DE1140" s="7">
        <v>5</v>
      </c>
      <c r="DF1140">
        <v>5</v>
      </c>
      <c r="DG1140" s="1" t="s">
        <v>3128</v>
      </c>
      <c r="DH1140" s="1" t="s">
        <v>3256</v>
      </c>
      <c r="DI1140" s="1" t="s">
        <v>3263</v>
      </c>
      <c r="DJ1140" s="1" t="s">
        <v>3148</v>
      </c>
      <c r="DK1140" s="1" t="s">
        <v>3273</v>
      </c>
      <c r="DL1140" s="1" t="s">
        <v>3259</v>
      </c>
      <c r="DM1140" t="s">
        <v>3131</v>
      </c>
      <c r="DN1140" t="s">
        <v>3131</v>
      </c>
      <c r="DO1140" t="s">
        <v>3122</v>
      </c>
      <c r="DP1140" t="s">
        <v>3122</v>
      </c>
      <c r="DQ1140" t="s">
        <v>3138</v>
      </c>
      <c r="DR1140" t="s">
        <v>3131</v>
      </c>
      <c r="DS1140" s="1" t="s">
        <v>3184</v>
      </c>
      <c r="DT1140" s="1" t="s">
        <v>3163</v>
      </c>
      <c r="DU1140" s="1" t="s">
        <v>3166</v>
      </c>
      <c r="DV1140" s="1" t="s">
        <v>3206</v>
      </c>
      <c r="DW1140" s="1" t="s">
        <v>3198</v>
      </c>
      <c r="DX1140" s="1" t="s">
        <v>3202</v>
      </c>
      <c r="DY1140">
        <f t="shared" si="2617"/>
        <v>1</v>
      </c>
      <c r="DZ1140">
        <f t="shared" si="2618"/>
        <v>1</v>
      </c>
      <c r="EA1140">
        <f t="shared" si="2619"/>
        <v>1</v>
      </c>
      <c r="EB1140">
        <f t="shared" si="2620"/>
        <v>2</v>
      </c>
      <c r="EC1140">
        <f t="shared" si="2621"/>
        <v>2</v>
      </c>
      <c r="ED1140">
        <f t="shared" si="2622"/>
        <v>2</v>
      </c>
      <c r="FA1140" t="str">
        <f t="shared" si="2659"/>
        <v>水剑士</v>
      </c>
      <c r="FB1140" t="str">
        <f t="shared" si="2660"/>
        <v>水刀客</v>
      </c>
      <c r="FC1140" t="str">
        <f t="shared" si="2661"/>
        <v>火维京</v>
      </c>
      <c r="FD1140" t="str">
        <f t="shared" si="2662"/>
        <v>火海盗</v>
      </c>
      <c r="FE1140" t="str">
        <f t="shared" si="2663"/>
        <v>木火枪手</v>
      </c>
      <c r="FF1140" t="str">
        <f t="shared" si="2664"/>
        <v>水女巫</v>
      </c>
    </row>
    <row r="1141" spans="15:162" ht="14.25" x14ac:dyDescent="0.15">
      <c r="O1141" s="11">
        <v>20808</v>
      </c>
      <c r="P1141" s="11">
        <v>14857023.51</v>
      </c>
      <c r="Q1141" s="16">
        <f t="shared" si="2694"/>
        <v>14857023</v>
      </c>
      <c r="R1141" s="4" t="str">
        <f t="shared" si="2695"/>
        <v>5200081,5302085,5301083,5401083,5501084,5502083</v>
      </c>
      <c r="S1141" s="4" t="str">
        <f t="shared" si="2696"/>
        <v>8,8,8,8,8,8</v>
      </c>
      <c r="T1141" s="4" t="str">
        <f t="shared" si="2697"/>
        <v>1510,1492,1492,1492,1492,1492</v>
      </c>
      <c r="U1141">
        <v>5200081</v>
      </c>
      <c r="V1141">
        <v>5302085</v>
      </c>
      <c r="W1141">
        <v>5301083</v>
      </c>
      <c r="X1141">
        <v>5401083</v>
      </c>
      <c r="Y1141">
        <v>5501084</v>
      </c>
      <c r="Z1141">
        <v>5502083</v>
      </c>
      <c r="AA1141" s="2">
        <v>8</v>
      </c>
      <c r="AB1141" s="2">
        <v>8</v>
      </c>
      <c r="AC1141" s="2">
        <v>8</v>
      </c>
      <c r="AD1141" s="2">
        <v>8</v>
      </c>
      <c r="AE1141" s="2">
        <v>8</v>
      </c>
      <c r="AF1141" s="2">
        <v>8</v>
      </c>
      <c r="AG1141" s="2">
        <f t="shared" si="2625"/>
        <v>1510</v>
      </c>
      <c r="AH1141" s="2">
        <f t="shared" si="2678"/>
        <v>1492</v>
      </c>
      <c r="AI1141" s="2">
        <f t="shared" si="2679"/>
        <v>1492</v>
      </c>
      <c r="AJ1141" s="2">
        <f t="shared" si="2680"/>
        <v>1492</v>
      </c>
      <c r="AK1141" s="2">
        <f t="shared" si="2681"/>
        <v>1492</v>
      </c>
      <c r="AL1141" s="2">
        <f t="shared" si="2682"/>
        <v>1492</v>
      </c>
      <c r="AM1141" s="8">
        <f t="shared" si="2683"/>
        <v>2525693.91</v>
      </c>
      <c r="AN1141" s="8">
        <f t="shared" si="2636"/>
        <v>2466265.818</v>
      </c>
      <c r="AO1141" s="8">
        <f t="shared" si="2636"/>
        <v>2466265.818</v>
      </c>
      <c r="AP1141" s="8">
        <f t="shared" si="2636"/>
        <v>2466265.818</v>
      </c>
      <c r="AQ1141" s="8">
        <f t="shared" si="2636"/>
        <v>2466265.818</v>
      </c>
      <c r="AR1141" s="8">
        <f t="shared" si="2636"/>
        <v>2466265.818</v>
      </c>
      <c r="AS1141" s="8">
        <f t="shared" si="2626"/>
        <v>-98</v>
      </c>
      <c r="AT1141">
        <f t="shared" si="2627"/>
        <v>1412</v>
      </c>
      <c r="CH1141" t="str">
        <f t="shared" si="2665"/>
        <v/>
      </c>
      <c r="CI1141" s="26" t="b">
        <f t="shared" ref="CI1141:CN1141" si="2738">IF(DG1141&lt;&gt;"",IF(ISERROR(MATCH(INT(CO1141),$EE$4:$EE$879,0))=FALSE,TRUE),"")</f>
        <v>1</v>
      </c>
      <c r="CJ1141" s="26" t="b">
        <f t="shared" si="2738"/>
        <v>1</v>
      </c>
      <c r="CK1141" s="26" t="b">
        <f t="shared" si="2738"/>
        <v>1</v>
      </c>
      <c r="CL1141" s="26" t="b">
        <f t="shared" si="2738"/>
        <v>1</v>
      </c>
      <c r="CM1141" s="26" t="b">
        <f t="shared" si="2738"/>
        <v>1</v>
      </c>
      <c r="CN1141" s="26" t="b">
        <f t="shared" si="2738"/>
        <v>1</v>
      </c>
      <c r="CO1141" s="14" t="str">
        <f t="shared" ref="CO1141:CT1141" si="2739">IF(DG1141&lt;&gt;"",REPLACE(REPLACE(INDEX($EE$4:$EE$801,MATCH(DG1141,$EF$4:$EF$801,0)),6,1,CU1141),1,1,DA1141),"")</f>
        <v>5200081</v>
      </c>
      <c r="CP1141" s="14" t="str">
        <f t="shared" si="2739"/>
        <v>5302085</v>
      </c>
      <c r="CQ1141" s="14" t="str">
        <f t="shared" si="2739"/>
        <v>5301083</v>
      </c>
      <c r="CR1141" s="14" t="str">
        <f t="shared" si="2739"/>
        <v>5401083</v>
      </c>
      <c r="CS1141" s="14" t="str">
        <f t="shared" si="2739"/>
        <v>5501084</v>
      </c>
      <c r="CT1141" s="14" t="str">
        <f t="shared" si="2739"/>
        <v>5502083</v>
      </c>
      <c r="CU1141" s="2">
        <v>8</v>
      </c>
      <c r="CV1141" s="2">
        <v>8</v>
      </c>
      <c r="CW1141" s="2">
        <v>8</v>
      </c>
      <c r="CX1141" s="2">
        <v>8</v>
      </c>
      <c r="CY1141" s="2">
        <v>8</v>
      </c>
      <c r="CZ1141" s="2">
        <v>8</v>
      </c>
      <c r="DA1141" s="2">
        <v>5</v>
      </c>
      <c r="DB1141" s="7">
        <v>5</v>
      </c>
      <c r="DC1141">
        <v>5</v>
      </c>
      <c r="DD1141" s="2">
        <v>5</v>
      </c>
      <c r="DE1141" s="7">
        <v>5</v>
      </c>
      <c r="DF1141">
        <v>5</v>
      </c>
      <c r="DG1141" s="1" t="s">
        <v>3256</v>
      </c>
      <c r="DH1141" s="1" t="s">
        <v>3286</v>
      </c>
      <c r="DI1141" s="1" t="s">
        <v>3270</v>
      </c>
      <c r="DJ1141" s="1" t="s">
        <v>3271</v>
      </c>
      <c r="DK1141" s="1" t="s">
        <v>3252</v>
      </c>
      <c r="DL1141" s="1" t="s">
        <v>3273</v>
      </c>
      <c r="DM1141" t="s">
        <v>3131</v>
      </c>
      <c r="DN1141" t="s">
        <v>3159</v>
      </c>
      <c r="DO1141" t="s">
        <v>3138</v>
      </c>
      <c r="DP1141" t="s">
        <v>3138</v>
      </c>
      <c r="DQ1141" t="s">
        <v>3253</v>
      </c>
      <c r="DR1141" t="s">
        <v>3138</v>
      </c>
      <c r="DS1141" s="1" t="s">
        <v>3163</v>
      </c>
      <c r="DT1141" s="1" t="s">
        <v>3146</v>
      </c>
      <c r="DU1141" s="1" t="s">
        <v>3184</v>
      </c>
      <c r="DV1141" s="1" t="s">
        <v>3203</v>
      </c>
      <c r="DW1141" s="1" t="s">
        <v>3197</v>
      </c>
      <c r="DX1141" s="1" t="s">
        <v>3198</v>
      </c>
      <c r="DY1141">
        <f t="shared" si="2617"/>
        <v>1</v>
      </c>
      <c r="DZ1141">
        <f t="shared" si="2618"/>
        <v>1</v>
      </c>
      <c r="EA1141">
        <f t="shared" si="2619"/>
        <v>1</v>
      </c>
      <c r="EB1141">
        <f t="shared" si="2620"/>
        <v>2</v>
      </c>
      <c r="EC1141">
        <f t="shared" si="2621"/>
        <v>2</v>
      </c>
      <c r="ED1141">
        <f t="shared" si="2622"/>
        <v>2</v>
      </c>
      <c r="FA1141" t="str">
        <f t="shared" si="2659"/>
        <v>水刀客</v>
      </c>
      <c r="FB1141" t="str">
        <f t="shared" si="2660"/>
        <v>暗盗贼</v>
      </c>
      <c r="FC1141" t="str">
        <f t="shared" si="2661"/>
        <v>木剑士</v>
      </c>
      <c r="FD1141" t="str">
        <f t="shared" si="2662"/>
        <v>木魔法师</v>
      </c>
      <c r="FE1141" t="str">
        <f t="shared" si="2663"/>
        <v>光猎人</v>
      </c>
      <c r="FF1141" t="str">
        <f t="shared" si="2664"/>
        <v>木火枪手</v>
      </c>
    </row>
    <row r="1142" spans="15:162" ht="14.25" x14ac:dyDescent="0.15">
      <c r="O1142" s="11">
        <v>20809</v>
      </c>
      <c r="P1142" s="11">
        <v>14857288.109999999</v>
      </c>
      <c r="Q1142" s="16">
        <f t="shared" si="2694"/>
        <v>14857288</v>
      </c>
      <c r="R1142" s="4" t="str">
        <f t="shared" si="2695"/>
        <v>5202082,5201083,5301082,5402083,5500081,5400085</v>
      </c>
      <c r="S1142" s="4" t="str">
        <f t="shared" si="2696"/>
        <v>8,8,8,8,8,8</v>
      </c>
      <c r="T1142" s="4" t="str">
        <f t="shared" si="2697"/>
        <v>1510,1492,1492,1492,1492,1492</v>
      </c>
      <c r="U1142">
        <v>5202082</v>
      </c>
      <c r="V1142">
        <v>5201083</v>
      </c>
      <c r="W1142">
        <v>5301082</v>
      </c>
      <c r="X1142">
        <v>5402083</v>
      </c>
      <c r="Y1142">
        <v>5500081</v>
      </c>
      <c r="Z1142">
        <v>5400085</v>
      </c>
      <c r="AA1142" s="2">
        <v>8</v>
      </c>
      <c r="AB1142" s="2">
        <v>8</v>
      </c>
      <c r="AC1142" s="2">
        <v>8</v>
      </c>
      <c r="AD1142" s="2">
        <v>8</v>
      </c>
      <c r="AE1142" s="2">
        <v>8</v>
      </c>
      <c r="AF1142" s="2">
        <v>8</v>
      </c>
      <c r="AG1142" s="2">
        <f t="shared" si="2625"/>
        <v>1510</v>
      </c>
      <c r="AH1142" s="2">
        <f t="shared" si="2678"/>
        <v>1492</v>
      </c>
      <c r="AI1142" s="2">
        <f t="shared" si="2679"/>
        <v>1492</v>
      </c>
      <c r="AJ1142" s="2">
        <f t="shared" si="2680"/>
        <v>1492</v>
      </c>
      <c r="AK1142" s="2">
        <f t="shared" si="2681"/>
        <v>1492</v>
      </c>
      <c r="AL1142" s="2">
        <f t="shared" si="2682"/>
        <v>1492</v>
      </c>
      <c r="AM1142" s="8">
        <f t="shared" si="2683"/>
        <v>2525738.96</v>
      </c>
      <c r="AN1142" s="8">
        <f t="shared" si="2636"/>
        <v>2466309.8080000002</v>
      </c>
      <c r="AO1142" s="8">
        <f t="shared" si="2636"/>
        <v>2466309.8080000002</v>
      </c>
      <c r="AP1142" s="8">
        <f t="shared" si="2636"/>
        <v>2466309.8080000002</v>
      </c>
      <c r="AQ1142" s="8">
        <f t="shared" si="2636"/>
        <v>2466309.8080000002</v>
      </c>
      <c r="AR1142" s="8">
        <f t="shared" si="2636"/>
        <v>2466309.8080000002</v>
      </c>
      <c r="AS1142" s="8">
        <f t="shared" si="2626"/>
        <v>-98</v>
      </c>
      <c r="AT1142">
        <f t="shared" si="2627"/>
        <v>1412</v>
      </c>
      <c r="CH1142" t="str">
        <f t="shared" si="2665"/>
        <v/>
      </c>
      <c r="CI1142" s="26" t="b">
        <f t="shared" ref="CI1142:CN1142" si="2740">IF(DG1142&lt;&gt;"",IF(ISERROR(MATCH(INT(CO1142),$EE$4:$EE$879,0))=FALSE,TRUE),"")</f>
        <v>1</v>
      </c>
      <c r="CJ1142" s="26" t="b">
        <f t="shared" si="2740"/>
        <v>1</v>
      </c>
      <c r="CK1142" s="26" t="b">
        <f t="shared" si="2740"/>
        <v>1</v>
      </c>
      <c r="CL1142" s="26" t="b">
        <f t="shared" si="2740"/>
        <v>1</v>
      </c>
      <c r="CM1142" s="26" t="b">
        <f t="shared" si="2740"/>
        <v>1</v>
      </c>
      <c r="CN1142" s="26" t="b">
        <f t="shared" si="2740"/>
        <v>1</v>
      </c>
      <c r="CO1142" s="14" t="str">
        <f t="shared" ref="CO1142:CT1142" si="2741">IF(DG1142&lt;&gt;"",REPLACE(REPLACE(INDEX($EE$4:$EE$801,MATCH(DG1142,$EF$4:$EF$801,0)),6,1,CU1142),1,1,DA1142),"")</f>
        <v>5202082</v>
      </c>
      <c r="CP1142" s="14" t="str">
        <f t="shared" si="2741"/>
        <v>5201083</v>
      </c>
      <c r="CQ1142" s="14" t="str">
        <f t="shared" si="2741"/>
        <v>5301082</v>
      </c>
      <c r="CR1142" s="14" t="str">
        <f t="shared" si="2741"/>
        <v>5402083</v>
      </c>
      <c r="CS1142" s="14" t="str">
        <f t="shared" si="2741"/>
        <v>5500081</v>
      </c>
      <c r="CT1142" s="14" t="str">
        <f t="shared" si="2741"/>
        <v>5400085</v>
      </c>
      <c r="CU1142" s="2">
        <v>8</v>
      </c>
      <c r="CV1142" s="2">
        <v>8</v>
      </c>
      <c r="CW1142" s="2">
        <v>8</v>
      </c>
      <c r="CX1142" s="2">
        <v>8</v>
      </c>
      <c r="CY1142" s="2">
        <v>8</v>
      </c>
      <c r="CZ1142" s="2">
        <v>8</v>
      </c>
      <c r="DA1142" s="2">
        <v>5</v>
      </c>
      <c r="DB1142" s="7">
        <v>5</v>
      </c>
      <c r="DC1142">
        <v>5</v>
      </c>
      <c r="DD1142" s="2">
        <v>5</v>
      </c>
      <c r="DE1142" s="7">
        <v>5</v>
      </c>
      <c r="DF1142">
        <v>5</v>
      </c>
      <c r="DG1142" s="1" t="s">
        <v>3263</v>
      </c>
      <c r="DH1142" s="1" t="s">
        <v>3268</v>
      </c>
      <c r="DI1142" s="1" t="s">
        <v>3264</v>
      </c>
      <c r="DJ1142" s="1" t="s">
        <v>3164</v>
      </c>
      <c r="DK1142" s="1" t="s">
        <v>3260</v>
      </c>
      <c r="DL1142" s="1" t="s">
        <v>3289</v>
      </c>
      <c r="DM1142" t="s">
        <v>3122</v>
      </c>
      <c r="DN1142" t="s">
        <v>3138</v>
      </c>
      <c r="DO1142" t="s">
        <v>3122</v>
      </c>
      <c r="DP1142" t="s">
        <v>3138</v>
      </c>
      <c r="DQ1142" t="s">
        <v>3131</v>
      </c>
      <c r="DR1142" t="s">
        <v>3159</v>
      </c>
      <c r="DS1142" s="1" t="s">
        <v>3166</v>
      </c>
      <c r="DT1142" s="1" t="s">
        <v>3179</v>
      </c>
      <c r="DU1142" s="1" t="s">
        <v>3184</v>
      </c>
      <c r="DV1142" s="1" t="s">
        <v>3202</v>
      </c>
      <c r="DW1142" s="1" t="s">
        <v>3206</v>
      </c>
      <c r="DX1142" s="1" t="s">
        <v>3234</v>
      </c>
      <c r="DY1142">
        <f t="shared" si="2617"/>
        <v>1</v>
      </c>
      <c r="DZ1142">
        <f t="shared" si="2618"/>
        <v>1</v>
      </c>
      <c r="EA1142">
        <f t="shared" si="2619"/>
        <v>1</v>
      </c>
      <c r="EB1142">
        <f t="shared" si="2620"/>
        <v>2</v>
      </c>
      <c r="EC1142">
        <f t="shared" si="2621"/>
        <v>2</v>
      </c>
      <c r="ED1142">
        <f t="shared" si="2622"/>
        <v>2</v>
      </c>
      <c r="FA1142" t="str">
        <f t="shared" si="2659"/>
        <v>火维京</v>
      </c>
      <c r="FB1142" t="str">
        <f t="shared" si="2660"/>
        <v>木骑兵</v>
      </c>
      <c r="FC1142" t="str">
        <f t="shared" si="2661"/>
        <v>火剑士</v>
      </c>
      <c r="FD1142" t="str">
        <f t="shared" si="2662"/>
        <v>木女巫</v>
      </c>
      <c r="FE1142" t="str">
        <f t="shared" si="2663"/>
        <v>水海盗</v>
      </c>
      <c r="FF1142" t="str">
        <f t="shared" si="2664"/>
        <v>暗巫师</v>
      </c>
    </row>
    <row r="1143" spans="15:162" ht="14.25" x14ac:dyDescent="0.15">
      <c r="O1143" s="11">
        <v>20810</v>
      </c>
      <c r="P1143" s="11">
        <v>14962043.25</v>
      </c>
      <c r="Q1143" s="16">
        <f t="shared" si="2694"/>
        <v>14962043</v>
      </c>
      <c r="R1143" s="4" t="str">
        <f t="shared" si="2695"/>
        <v>5201081,5201081,5201081,5401081,5401081,5401081</v>
      </c>
      <c r="S1143" s="4" t="str">
        <f t="shared" si="2696"/>
        <v>8,8,8,8,8,8</v>
      </c>
      <c r="T1143" s="4" t="str">
        <f t="shared" si="2697"/>
        <v>1515,1497,1497,1497,1497,1497</v>
      </c>
      <c r="U1143">
        <v>5201081</v>
      </c>
      <c r="V1143">
        <v>5201081</v>
      </c>
      <c r="W1143">
        <v>5201081</v>
      </c>
      <c r="X1143">
        <v>5401081</v>
      </c>
      <c r="Y1143">
        <v>5401081</v>
      </c>
      <c r="Z1143">
        <v>5401081</v>
      </c>
      <c r="AA1143" s="2">
        <v>8</v>
      </c>
      <c r="AB1143" s="2">
        <v>8</v>
      </c>
      <c r="AC1143" s="2">
        <v>8</v>
      </c>
      <c r="AD1143" s="2">
        <v>8</v>
      </c>
      <c r="AE1143" s="2">
        <v>8</v>
      </c>
      <c r="AF1143" s="2">
        <v>8</v>
      </c>
      <c r="AG1143" s="2">
        <f t="shared" si="2625"/>
        <v>1515</v>
      </c>
      <c r="AH1143" s="2">
        <f t="shared" si="2678"/>
        <v>1497</v>
      </c>
      <c r="AI1143" s="2">
        <f t="shared" si="2679"/>
        <v>1497</v>
      </c>
      <c r="AJ1143" s="2">
        <f t="shared" si="2680"/>
        <v>1497</v>
      </c>
      <c r="AK1143" s="2">
        <f t="shared" si="2681"/>
        <v>1497</v>
      </c>
      <c r="AL1143" s="2">
        <f t="shared" si="2682"/>
        <v>1497</v>
      </c>
      <c r="AM1143" s="8">
        <f t="shared" si="2683"/>
        <v>2543547.31</v>
      </c>
      <c r="AN1143" s="8">
        <f t="shared" si="2636"/>
        <v>2483699.1380000003</v>
      </c>
      <c r="AO1143" s="8">
        <f t="shared" si="2636"/>
        <v>2483699.1380000003</v>
      </c>
      <c r="AP1143" s="8">
        <f t="shared" si="2636"/>
        <v>2483699.1380000003</v>
      </c>
      <c r="AQ1143" s="8">
        <f t="shared" si="2636"/>
        <v>2483699.1380000003</v>
      </c>
      <c r="AR1143" s="8">
        <f t="shared" si="2636"/>
        <v>2483699.1380000003</v>
      </c>
      <c r="AS1143" s="8">
        <f t="shared" si="2626"/>
        <v>-98</v>
      </c>
      <c r="AT1143">
        <f t="shared" si="2627"/>
        <v>1417</v>
      </c>
      <c r="CH1143" t="str">
        <f t="shared" si="2665"/>
        <v/>
      </c>
      <c r="CI1143" s="26" t="b">
        <f t="shared" ref="CI1143:CN1143" si="2742">IF(DG1143&lt;&gt;"",IF(ISERROR(MATCH(INT(CO1143),$EE$4:$EE$879,0))=FALSE,TRUE),"")</f>
        <v>1</v>
      </c>
      <c r="CJ1143" s="26" t="b">
        <f t="shared" si="2742"/>
        <v>1</v>
      </c>
      <c r="CK1143" s="26" t="b">
        <f t="shared" si="2742"/>
        <v>1</v>
      </c>
      <c r="CL1143" s="26" t="b">
        <f t="shared" si="2742"/>
        <v>1</v>
      </c>
      <c r="CM1143" s="26" t="b">
        <f t="shared" si="2742"/>
        <v>1</v>
      </c>
      <c r="CN1143" s="26" t="b">
        <f t="shared" si="2742"/>
        <v>1</v>
      </c>
      <c r="CO1143" s="14" t="str">
        <f t="shared" ref="CO1143:CT1143" si="2743">IF(DG1143&lt;&gt;"",REPLACE(REPLACE(INDEX($EE$4:$EE$801,MATCH(DG1143,$EF$4:$EF$801,0)),6,1,CU1143),1,1,DA1143),"")</f>
        <v>5201081</v>
      </c>
      <c r="CP1143" s="14" t="str">
        <f t="shared" si="2743"/>
        <v>5201081</v>
      </c>
      <c r="CQ1143" s="14" t="str">
        <f t="shared" si="2743"/>
        <v>5201081</v>
      </c>
      <c r="CR1143" s="14" t="str">
        <f t="shared" si="2743"/>
        <v>5401081</v>
      </c>
      <c r="CS1143" s="14" t="str">
        <f t="shared" si="2743"/>
        <v>5401081</v>
      </c>
      <c r="CT1143" s="14" t="str">
        <f t="shared" si="2743"/>
        <v>5401081</v>
      </c>
      <c r="CU1143" s="2">
        <v>8</v>
      </c>
      <c r="CV1143" s="2">
        <v>8</v>
      </c>
      <c r="CW1143" s="2">
        <v>8</v>
      </c>
      <c r="CX1143" s="2">
        <v>8</v>
      </c>
      <c r="CY1143" s="2">
        <v>8</v>
      </c>
      <c r="CZ1143" s="2">
        <v>8</v>
      </c>
      <c r="DA1143" s="2">
        <v>5</v>
      </c>
      <c r="DB1143" s="7">
        <v>5</v>
      </c>
      <c r="DC1143">
        <v>5</v>
      </c>
      <c r="DD1143" s="2">
        <v>5</v>
      </c>
      <c r="DE1143" s="7">
        <v>5</v>
      </c>
      <c r="DF1143">
        <v>5</v>
      </c>
      <c r="DG1143" s="1" t="s">
        <v>3257</v>
      </c>
      <c r="DH1143" s="1" t="s">
        <v>3257</v>
      </c>
      <c r="DI1143" s="1" t="s">
        <v>3257</v>
      </c>
      <c r="DJ1143" s="1" t="s">
        <v>3161</v>
      </c>
      <c r="DK1143" s="1" t="s">
        <v>3161</v>
      </c>
      <c r="DL1143" s="1" t="s">
        <v>3161</v>
      </c>
      <c r="DM1143" t="s">
        <v>3131</v>
      </c>
      <c r="DN1143" t="s">
        <v>3131</v>
      </c>
      <c r="DO1143" t="s">
        <v>3131</v>
      </c>
      <c r="DP1143" t="s">
        <v>3131</v>
      </c>
      <c r="DQ1143" t="s">
        <v>3131</v>
      </c>
      <c r="DR1143" t="s">
        <v>3131</v>
      </c>
      <c r="DS1143" s="1" t="s">
        <v>3179</v>
      </c>
      <c r="DT1143" s="1" t="s">
        <v>3179</v>
      </c>
      <c r="DU1143" s="1" t="s">
        <v>3179</v>
      </c>
      <c r="DV1143" s="1" t="s">
        <v>3203</v>
      </c>
      <c r="DW1143" s="1" t="s">
        <v>3203</v>
      </c>
      <c r="DX1143" s="1" t="s">
        <v>3203</v>
      </c>
      <c r="DY1143">
        <f t="shared" si="2617"/>
        <v>1</v>
      </c>
      <c r="DZ1143">
        <f t="shared" si="2618"/>
        <v>1</v>
      </c>
      <c r="EA1143">
        <f t="shared" si="2619"/>
        <v>1</v>
      </c>
      <c r="EB1143">
        <f t="shared" si="2620"/>
        <v>2</v>
      </c>
      <c r="EC1143">
        <f t="shared" si="2621"/>
        <v>2</v>
      </c>
      <c r="ED1143">
        <f t="shared" si="2622"/>
        <v>2</v>
      </c>
      <c r="FA1143" t="str">
        <f t="shared" si="2659"/>
        <v>水骑兵</v>
      </c>
      <c r="FB1143" t="str">
        <f t="shared" si="2660"/>
        <v>水骑兵</v>
      </c>
      <c r="FC1143" t="str">
        <f t="shared" si="2661"/>
        <v>水骑兵</v>
      </c>
      <c r="FD1143" t="str">
        <f t="shared" si="2662"/>
        <v>水魔法师</v>
      </c>
      <c r="FE1143" t="str">
        <f t="shared" si="2663"/>
        <v>水魔法师</v>
      </c>
      <c r="FF1143" t="str">
        <f t="shared" si="2664"/>
        <v>水魔法师</v>
      </c>
    </row>
    <row r="1144" spans="15:162" ht="14.25" x14ac:dyDescent="0.15">
      <c r="O1144" s="11">
        <v>20811</v>
      </c>
      <c r="P1144" s="11">
        <v>14962307.85</v>
      </c>
      <c r="Q1144" s="16">
        <f t="shared" si="2694"/>
        <v>14962307</v>
      </c>
      <c r="R1144" s="4" t="str">
        <f t="shared" si="2695"/>
        <v>5401082,5200083,5301083,5302084,5400085,5400085</v>
      </c>
      <c r="S1144" s="4" t="str">
        <f t="shared" si="2696"/>
        <v>8,8,8,8,8,8</v>
      </c>
      <c r="T1144" s="4" t="str">
        <f t="shared" si="2697"/>
        <v>1515,1497,1497,1497,1497,1497</v>
      </c>
      <c r="U1144">
        <v>5401082</v>
      </c>
      <c r="V1144">
        <v>5200083</v>
      </c>
      <c r="W1144">
        <v>5301083</v>
      </c>
      <c r="X1144">
        <v>5302084</v>
      </c>
      <c r="Y1144">
        <v>5400085</v>
      </c>
      <c r="Z1144">
        <v>5400085</v>
      </c>
      <c r="AA1144" s="2">
        <v>8</v>
      </c>
      <c r="AB1144" s="2">
        <v>8</v>
      </c>
      <c r="AC1144" s="2">
        <v>8</v>
      </c>
      <c r="AD1144" s="2">
        <v>8</v>
      </c>
      <c r="AE1144" s="2">
        <v>8</v>
      </c>
      <c r="AF1144" s="2">
        <v>8</v>
      </c>
      <c r="AG1144" s="2">
        <f t="shared" si="2625"/>
        <v>1515</v>
      </c>
      <c r="AH1144" s="2">
        <f t="shared" si="2678"/>
        <v>1497</v>
      </c>
      <c r="AI1144" s="2">
        <f t="shared" si="2679"/>
        <v>1497</v>
      </c>
      <c r="AJ1144" s="2">
        <f t="shared" si="2680"/>
        <v>1497</v>
      </c>
      <c r="AK1144" s="2">
        <f t="shared" si="2681"/>
        <v>1497</v>
      </c>
      <c r="AL1144" s="2">
        <f t="shared" si="2682"/>
        <v>1497</v>
      </c>
      <c r="AM1144" s="8">
        <f t="shared" si="2683"/>
        <v>2543592.1900000004</v>
      </c>
      <c r="AN1144" s="8">
        <f t="shared" si="2636"/>
        <v>2483742.9620000003</v>
      </c>
      <c r="AO1144" s="8">
        <f t="shared" si="2636"/>
        <v>2483742.9620000003</v>
      </c>
      <c r="AP1144" s="8">
        <f t="shared" si="2636"/>
        <v>2483742.9620000003</v>
      </c>
      <c r="AQ1144" s="8">
        <f t="shared" si="2636"/>
        <v>2483742.9620000003</v>
      </c>
      <c r="AR1144" s="8">
        <f t="shared" si="2636"/>
        <v>2483742.9620000003</v>
      </c>
      <c r="AS1144" s="8">
        <f t="shared" si="2626"/>
        <v>-98</v>
      </c>
      <c r="AT1144">
        <f t="shared" si="2627"/>
        <v>1417</v>
      </c>
      <c r="CH1144" t="str">
        <f t="shared" si="2665"/>
        <v/>
      </c>
      <c r="CI1144" s="26" t="b">
        <f t="shared" ref="CI1144:CN1144" si="2744">IF(DG1144&lt;&gt;"",IF(ISERROR(MATCH(INT(CO1144),$EE$4:$EE$879,0))=FALSE,TRUE),"")</f>
        <v>1</v>
      </c>
      <c r="CJ1144" s="26" t="b">
        <f t="shared" si="2744"/>
        <v>1</v>
      </c>
      <c r="CK1144" s="26" t="b">
        <f t="shared" si="2744"/>
        <v>1</v>
      </c>
      <c r="CL1144" s="26" t="b">
        <f t="shared" si="2744"/>
        <v>1</v>
      </c>
      <c r="CM1144" s="26" t="b">
        <f t="shared" si="2744"/>
        <v>1</v>
      </c>
      <c r="CN1144" s="26" t="b">
        <f t="shared" si="2744"/>
        <v>1</v>
      </c>
      <c r="CO1144" s="14" t="str">
        <f t="shared" ref="CO1144:CT1144" si="2745">IF(DG1144&lt;&gt;"",REPLACE(REPLACE(INDEX($EE$4:$EE$801,MATCH(DG1144,$EF$4:$EF$801,0)),6,1,CU1144),1,1,DA1144),"")</f>
        <v>5401082</v>
      </c>
      <c r="CP1144" s="14" t="str">
        <f t="shared" si="2745"/>
        <v>5200083</v>
      </c>
      <c r="CQ1144" s="14" t="str">
        <f t="shared" si="2745"/>
        <v>5301083</v>
      </c>
      <c r="CR1144" s="14" t="str">
        <f t="shared" si="2745"/>
        <v>5302084</v>
      </c>
      <c r="CS1144" s="14" t="str">
        <f t="shared" si="2745"/>
        <v>5400085</v>
      </c>
      <c r="CT1144" s="14" t="str">
        <f t="shared" si="2745"/>
        <v>5400085</v>
      </c>
      <c r="CU1144" s="2">
        <v>8</v>
      </c>
      <c r="CV1144" s="2">
        <v>8</v>
      </c>
      <c r="CW1144" s="2">
        <v>8</v>
      </c>
      <c r="CX1144" s="2">
        <v>8</v>
      </c>
      <c r="CY1144" s="2">
        <v>8</v>
      </c>
      <c r="CZ1144" s="2">
        <v>8</v>
      </c>
      <c r="DA1144" s="2">
        <v>5</v>
      </c>
      <c r="DB1144" s="7">
        <v>5</v>
      </c>
      <c r="DC1144">
        <v>5</v>
      </c>
      <c r="DD1144" s="2">
        <v>5</v>
      </c>
      <c r="DE1144" s="7">
        <v>5</v>
      </c>
      <c r="DF1144">
        <v>5</v>
      </c>
      <c r="DG1144" s="1" t="s">
        <v>3265</v>
      </c>
      <c r="DH1144" s="1" t="s">
        <v>3156</v>
      </c>
      <c r="DI1144" s="1" t="s">
        <v>3270</v>
      </c>
      <c r="DJ1144" s="1" t="s">
        <v>3275</v>
      </c>
      <c r="DK1144" s="1" t="s">
        <v>3289</v>
      </c>
      <c r="DL1144" s="1" t="s">
        <v>3289</v>
      </c>
      <c r="DM1144" t="s">
        <v>3122</v>
      </c>
      <c r="DN1144" t="s">
        <v>3138</v>
      </c>
      <c r="DO1144" t="s">
        <v>3138</v>
      </c>
      <c r="DP1144" t="s">
        <v>3253</v>
      </c>
      <c r="DQ1144" t="s">
        <v>3159</v>
      </c>
      <c r="DR1144" t="s">
        <v>3159</v>
      </c>
      <c r="DS1144" s="1" t="s">
        <v>3203</v>
      </c>
      <c r="DT1144" s="1" t="s">
        <v>3163</v>
      </c>
      <c r="DU1144" s="1" t="s">
        <v>3184</v>
      </c>
      <c r="DV1144" s="1" t="s">
        <v>3146</v>
      </c>
      <c r="DW1144" s="1" t="s">
        <v>3234</v>
      </c>
      <c r="DX1144" s="1" t="s">
        <v>3234</v>
      </c>
      <c r="DY1144">
        <f t="shared" si="2617"/>
        <v>2</v>
      </c>
      <c r="DZ1144">
        <f t="shared" si="2618"/>
        <v>1</v>
      </c>
      <c r="EA1144">
        <f t="shared" si="2619"/>
        <v>1</v>
      </c>
      <c r="EB1144">
        <f t="shared" si="2620"/>
        <v>1</v>
      </c>
      <c r="EC1144">
        <f t="shared" si="2621"/>
        <v>2</v>
      </c>
      <c r="ED1144">
        <f t="shared" si="2622"/>
        <v>2</v>
      </c>
      <c r="FA1144" t="str">
        <f t="shared" si="2659"/>
        <v>火魔法师</v>
      </c>
      <c r="FB1144" t="str">
        <f t="shared" si="2660"/>
        <v>木刀客</v>
      </c>
      <c r="FC1144" t="str">
        <f t="shared" si="2661"/>
        <v>木剑士</v>
      </c>
      <c r="FD1144" t="str">
        <f t="shared" si="2662"/>
        <v>光盗贼</v>
      </c>
      <c r="FE1144" t="str">
        <f t="shared" si="2663"/>
        <v>暗巫师</v>
      </c>
      <c r="FF1144" t="str">
        <f t="shared" si="2664"/>
        <v>暗巫师</v>
      </c>
    </row>
    <row r="1145" spans="15:162" ht="14.25" x14ac:dyDescent="0.15">
      <c r="O1145" s="11">
        <v>20812</v>
      </c>
      <c r="P1145" s="11">
        <v>14962572.449999999</v>
      </c>
      <c r="Q1145" s="16">
        <f t="shared" si="2694"/>
        <v>14962572</v>
      </c>
      <c r="R1145" s="4" t="str">
        <f t="shared" si="2695"/>
        <v>5301082,5302085,5202083,5601081,5501085,5500083</v>
      </c>
      <c r="S1145" s="4" t="str">
        <f t="shared" si="2696"/>
        <v>8,8,8,8,8,8</v>
      </c>
      <c r="T1145" s="4" t="str">
        <f t="shared" si="2697"/>
        <v>1515,1497,1497,1497,1497,1497</v>
      </c>
      <c r="U1145">
        <v>5301082</v>
      </c>
      <c r="V1145">
        <v>5302085</v>
      </c>
      <c r="W1145">
        <v>5202083</v>
      </c>
      <c r="X1145">
        <v>5601081</v>
      </c>
      <c r="Y1145">
        <v>5501085</v>
      </c>
      <c r="Z1145">
        <v>5500083</v>
      </c>
      <c r="AA1145" s="2">
        <v>8</v>
      </c>
      <c r="AB1145" s="2">
        <v>8</v>
      </c>
      <c r="AC1145" s="2">
        <v>8</v>
      </c>
      <c r="AD1145" s="2">
        <v>8</v>
      </c>
      <c r="AE1145" s="2">
        <v>8</v>
      </c>
      <c r="AF1145" s="2">
        <v>8</v>
      </c>
      <c r="AG1145" s="2">
        <f t="shared" si="2625"/>
        <v>1515</v>
      </c>
      <c r="AH1145" s="2">
        <f t="shared" si="2678"/>
        <v>1497</v>
      </c>
      <c r="AI1145" s="2">
        <f t="shared" si="2679"/>
        <v>1497</v>
      </c>
      <c r="AJ1145" s="2">
        <f t="shared" si="2680"/>
        <v>1497</v>
      </c>
      <c r="AK1145" s="2">
        <f t="shared" si="2681"/>
        <v>1497</v>
      </c>
      <c r="AL1145" s="2">
        <f t="shared" si="2682"/>
        <v>1497</v>
      </c>
      <c r="AM1145" s="8">
        <f t="shared" si="2683"/>
        <v>2543637.2400000002</v>
      </c>
      <c r="AN1145" s="8">
        <f t="shared" si="2636"/>
        <v>2483786.952</v>
      </c>
      <c r="AO1145" s="8">
        <f t="shared" si="2636"/>
        <v>2483786.952</v>
      </c>
      <c r="AP1145" s="8">
        <f t="shared" si="2636"/>
        <v>2483786.952</v>
      </c>
      <c r="AQ1145" s="8">
        <f t="shared" si="2636"/>
        <v>2483786.952</v>
      </c>
      <c r="AR1145" s="8">
        <f t="shared" si="2636"/>
        <v>2483786.952</v>
      </c>
      <c r="AS1145" s="8">
        <f t="shared" si="2626"/>
        <v>-98</v>
      </c>
      <c r="AT1145">
        <f t="shared" si="2627"/>
        <v>1417</v>
      </c>
      <c r="CH1145" t="str">
        <f t="shared" si="2665"/>
        <v/>
      </c>
      <c r="CI1145" s="26" t="b">
        <f t="shared" ref="CI1145:CN1145" si="2746">IF(DG1145&lt;&gt;"",IF(ISERROR(MATCH(INT(CO1145),$EE$4:$EE$879,0))=FALSE,TRUE),"")</f>
        <v>1</v>
      </c>
      <c r="CJ1145" s="26" t="b">
        <f t="shared" si="2746"/>
        <v>1</v>
      </c>
      <c r="CK1145" s="26" t="b">
        <f t="shared" si="2746"/>
        <v>1</v>
      </c>
      <c r="CL1145" s="26" t="b">
        <f t="shared" si="2746"/>
        <v>1</v>
      </c>
      <c r="CM1145" s="26" t="b">
        <f t="shared" si="2746"/>
        <v>1</v>
      </c>
      <c r="CN1145" s="26" t="b">
        <f t="shared" si="2746"/>
        <v>1</v>
      </c>
      <c r="CO1145" s="14" t="str">
        <f t="shared" ref="CO1145:CT1145" si="2747">IF(DG1145&lt;&gt;"",REPLACE(REPLACE(INDEX($EE$4:$EE$801,MATCH(DG1145,$EF$4:$EF$801,0)),6,1,CU1145),1,1,DA1145),"")</f>
        <v>5301082</v>
      </c>
      <c r="CP1145" s="14" t="str">
        <f t="shared" si="2747"/>
        <v>5302085</v>
      </c>
      <c r="CQ1145" s="14" t="str">
        <f t="shared" si="2747"/>
        <v>5202083</v>
      </c>
      <c r="CR1145" s="14" t="str">
        <f t="shared" si="2747"/>
        <v>5601081</v>
      </c>
      <c r="CS1145" s="14" t="str">
        <f t="shared" si="2747"/>
        <v>5501085</v>
      </c>
      <c r="CT1145" s="14" t="str">
        <f t="shared" si="2747"/>
        <v>5500083</v>
      </c>
      <c r="CU1145" s="2">
        <v>8</v>
      </c>
      <c r="CV1145" s="2">
        <v>8</v>
      </c>
      <c r="CW1145" s="2">
        <v>8</v>
      </c>
      <c r="CX1145" s="2">
        <v>8</v>
      </c>
      <c r="CY1145" s="2">
        <v>8</v>
      </c>
      <c r="CZ1145" s="2">
        <v>8</v>
      </c>
      <c r="DA1145" s="2">
        <v>5</v>
      </c>
      <c r="DB1145" s="7">
        <v>5</v>
      </c>
      <c r="DC1145">
        <v>5</v>
      </c>
      <c r="DD1145" s="2">
        <v>5</v>
      </c>
      <c r="DE1145" s="7">
        <v>5</v>
      </c>
      <c r="DF1145">
        <v>5</v>
      </c>
      <c r="DG1145" s="1" t="s">
        <v>3264</v>
      </c>
      <c r="DH1145" s="1" t="s">
        <v>3286</v>
      </c>
      <c r="DI1145" s="1" t="s">
        <v>3269</v>
      </c>
      <c r="DJ1145" s="1" t="s">
        <v>3261</v>
      </c>
      <c r="DK1145" s="1" t="s">
        <v>3290</v>
      </c>
      <c r="DL1145" s="1" t="s">
        <v>3272</v>
      </c>
      <c r="DM1145" t="s">
        <v>3122</v>
      </c>
      <c r="DN1145" t="s">
        <v>3159</v>
      </c>
      <c r="DO1145" t="s">
        <v>3138</v>
      </c>
      <c r="DP1145" t="s">
        <v>3131</v>
      </c>
      <c r="DQ1145" t="s">
        <v>3159</v>
      </c>
      <c r="DR1145" t="s">
        <v>3138</v>
      </c>
      <c r="DS1145" s="1" t="s">
        <v>3184</v>
      </c>
      <c r="DT1145" s="1" t="s">
        <v>3146</v>
      </c>
      <c r="DU1145" s="1" t="s">
        <v>3166</v>
      </c>
      <c r="DV1145" s="1" t="s">
        <v>3223</v>
      </c>
      <c r="DW1145" s="1" t="s">
        <v>3197</v>
      </c>
      <c r="DX1145" s="1" t="s">
        <v>3206</v>
      </c>
      <c r="DY1145">
        <f t="shared" si="2617"/>
        <v>1</v>
      </c>
      <c r="DZ1145">
        <f t="shared" si="2618"/>
        <v>1</v>
      </c>
      <c r="EA1145">
        <f t="shared" si="2619"/>
        <v>1</v>
      </c>
      <c r="EB1145">
        <f t="shared" si="2620"/>
        <v>2</v>
      </c>
      <c r="EC1145">
        <f t="shared" si="2621"/>
        <v>2</v>
      </c>
      <c r="ED1145">
        <f t="shared" si="2622"/>
        <v>2</v>
      </c>
      <c r="FA1145" t="str">
        <f t="shared" si="2659"/>
        <v>火剑士</v>
      </c>
      <c r="FB1145" t="str">
        <f t="shared" si="2660"/>
        <v>暗盗贼</v>
      </c>
      <c r="FC1145" t="str">
        <f t="shared" si="2661"/>
        <v>木维京</v>
      </c>
      <c r="FD1145" t="str">
        <f t="shared" si="2662"/>
        <v>水修女</v>
      </c>
      <c r="FE1145" t="str">
        <f t="shared" si="2663"/>
        <v>暗猎人</v>
      </c>
      <c r="FF1145" t="str">
        <f t="shared" si="2664"/>
        <v>木海盗</v>
      </c>
    </row>
    <row r="1146" spans="15:162" ht="14.25" x14ac:dyDescent="0.15">
      <c r="O1146" s="11">
        <v>20813</v>
      </c>
      <c r="P1146" s="11">
        <v>14962838.939999999</v>
      </c>
      <c r="Q1146" s="16">
        <f t="shared" si="2694"/>
        <v>14962838</v>
      </c>
      <c r="R1146" s="4" t="str">
        <f t="shared" si="2695"/>
        <v>5201081,5200081,5301083,5401083,5502082,5500082</v>
      </c>
      <c r="S1146" s="4" t="str">
        <f t="shared" si="2696"/>
        <v>8,8,8,8,8,8</v>
      </c>
      <c r="T1146" s="4" t="str">
        <f t="shared" si="2697"/>
        <v>1515,1497,1497,1497,1497,1497</v>
      </c>
      <c r="U1146">
        <v>5201081</v>
      </c>
      <c r="V1146">
        <v>5200081</v>
      </c>
      <c r="W1146">
        <v>5301083</v>
      </c>
      <c r="X1146">
        <v>5401083</v>
      </c>
      <c r="Y1146">
        <v>5502082</v>
      </c>
      <c r="Z1146">
        <v>5500082</v>
      </c>
      <c r="AA1146" s="2">
        <v>8</v>
      </c>
      <c r="AB1146" s="2">
        <v>8</v>
      </c>
      <c r="AC1146" s="2">
        <v>8</v>
      </c>
      <c r="AD1146" s="2">
        <v>8</v>
      </c>
      <c r="AE1146" s="2">
        <v>8</v>
      </c>
      <c r="AF1146" s="2">
        <v>8</v>
      </c>
      <c r="AG1146" s="2">
        <f t="shared" si="2625"/>
        <v>1515</v>
      </c>
      <c r="AH1146" s="2">
        <f t="shared" si="2678"/>
        <v>1497</v>
      </c>
      <c r="AI1146" s="2">
        <f t="shared" si="2679"/>
        <v>1497</v>
      </c>
      <c r="AJ1146" s="2">
        <f t="shared" si="2680"/>
        <v>1497</v>
      </c>
      <c r="AK1146" s="2">
        <f t="shared" si="2681"/>
        <v>1497</v>
      </c>
      <c r="AL1146" s="2">
        <f t="shared" si="2682"/>
        <v>1497</v>
      </c>
      <c r="AM1146" s="8">
        <f t="shared" si="2683"/>
        <v>2543682.46</v>
      </c>
      <c r="AN1146" s="8">
        <f t="shared" si="2636"/>
        <v>2483831.108</v>
      </c>
      <c r="AO1146" s="8">
        <f t="shared" si="2636"/>
        <v>2483831.108</v>
      </c>
      <c r="AP1146" s="8">
        <f t="shared" si="2636"/>
        <v>2483831.108</v>
      </c>
      <c r="AQ1146" s="8">
        <f t="shared" si="2636"/>
        <v>2483831.108</v>
      </c>
      <c r="AR1146" s="8">
        <f t="shared" si="2636"/>
        <v>2483831.108</v>
      </c>
      <c r="AS1146" s="8">
        <f t="shared" si="2626"/>
        <v>-98</v>
      </c>
      <c r="AT1146">
        <f t="shared" si="2627"/>
        <v>1417</v>
      </c>
      <c r="CH1146">
        <f t="shared" si="2665"/>
        <v>5</v>
      </c>
      <c r="CI1146" s="26" t="b">
        <f t="shared" ref="CI1146:CN1146" si="2748">IF(DG1146&lt;&gt;"",IF(ISERROR(MATCH(INT(CO1146),$EE$4:$EE$879,0))=FALSE,TRUE),"")</f>
        <v>1</v>
      </c>
      <c r="CJ1146" s="26" t="b">
        <f t="shared" si="2748"/>
        <v>1</v>
      </c>
      <c r="CK1146" s="26" t="b">
        <f t="shared" si="2748"/>
        <v>1</v>
      </c>
      <c r="CL1146" s="26" t="b">
        <f t="shared" si="2748"/>
        <v>1</v>
      </c>
      <c r="CM1146" s="26" t="b">
        <f t="shared" si="2748"/>
        <v>1</v>
      </c>
      <c r="CN1146" s="26" t="b">
        <f t="shared" si="2748"/>
        <v>1</v>
      </c>
      <c r="CO1146" s="14" t="str">
        <f t="shared" ref="CO1146:CT1146" si="2749">IF(DG1146&lt;&gt;"",REPLACE(REPLACE(INDEX($EE$4:$EE$801,MATCH(DG1146,$EF$4:$EF$801,0)),6,1,CU1146),1,1,DA1146),"")</f>
        <v>5201081</v>
      </c>
      <c r="CP1146" s="14" t="str">
        <f t="shared" si="2749"/>
        <v>5200081</v>
      </c>
      <c r="CQ1146" s="14" t="str">
        <f t="shared" si="2749"/>
        <v>5301083</v>
      </c>
      <c r="CR1146" s="14" t="str">
        <f t="shared" si="2749"/>
        <v>5401083</v>
      </c>
      <c r="CS1146" s="14" t="str">
        <f t="shared" si="2749"/>
        <v>5502082</v>
      </c>
      <c r="CT1146" s="14" t="str">
        <f t="shared" si="2749"/>
        <v>5500082</v>
      </c>
      <c r="CU1146" s="2">
        <v>8</v>
      </c>
      <c r="CV1146" s="2">
        <v>8</v>
      </c>
      <c r="CW1146" s="2">
        <v>8</v>
      </c>
      <c r="CX1146" s="2">
        <v>8</v>
      </c>
      <c r="CY1146" s="2">
        <v>8</v>
      </c>
      <c r="CZ1146" s="2">
        <v>8</v>
      </c>
      <c r="DA1146" s="2">
        <v>5</v>
      </c>
      <c r="DB1146" s="7">
        <v>5</v>
      </c>
      <c r="DC1146">
        <v>5</v>
      </c>
      <c r="DD1146" s="2">
        <v>5</v>
      </c>
      <c r="DE1146" s="7">
        <v>5</v>
      </c>
      <c r="DF1146">
        <v>5</v>
      </c>
      <c r="DG1146" s="1" t="s">
        <v>3257</v>
      </c>
      <c r="DH1146" s="1" t="s">
        <v>3256</v>
      </c>
      <c r="DI1146" s="1" t="s">
        <v>3270</v>
      </c>
      <c r="DJ1146" s="1" t="s">
        <v>3271</v>
      </c>
      <c r="DK1146" s="1" t="s">
        <v>3267</v>
      </c>
      <c r="DL1146" s="1" t="s">
        <v>3148</v>
      </c>
      <c r="DM1146" t="s">
        <v>3131</v>
      </c>
      <c r="DN1146" t="s">
        <v>3131</v>
      </c>
      <c r="DO1146" t="s">
        <v>3138</v>
      </c>
      <c r="DP1146" t="s">
        <v>3138</v>
      </c>
      <c r="DQ1146" t="s">
        <v>3122</v>
      </c>
      <c r="DR1146" t="s">
        <v>3122</v>
      </c>
      <c r="DS1146" s="1" t="s">
        <v>3179</v>
      </c>
      <c r="DT1146" s="1" t="s">
        <v>3163</v>
      </c>
      <c r="DU1146" s="1" t="s">
        <v>3184</v>
      </c>
      <c r="DV1146" s="1" t="s">
        <v>3203</v>
      </c>
      <c r="DW1146" s="1" t="s">
        <v>3198</v>
      </c>
      <c r="DX1146" s="1" t="s">
        <v>3206</v>
      </c>
      <c r="DY1146">
        <f t="shared" si="2617"/>
        <v>1</v>
      </c>
      <c r="DZ1146">
        <f t="shared" si="2618"/>
        <v>1</v>
      </c>
      <c r="EA1146">
        <f t="shared" si="2619"/>
        <v>1</v>
      </c>
      <c r="EB1146">
        <f t="shared" si="2620"/>
        <v>2</v>
      </c>
      <c r="EC1146">
        <f t="shared" si="2621"/>
        <v>2</v>
      </c>
      <c r="ED1146">
        <f t="shared" si="2622"/>
        <v>2</v>
      </c>
      <c r="FA1146" t="str">
        <f t="shared" si="2659"/>
        <v>水骑兵</v>
      </c>
      <c r="FB1146" t="str">
        <f t="shared" si="2660"/>
        <v>水刀客</v>
      </c>
      <c r="FC1146" t="str">
        <f t="shared" si="2661"/>
        <v>木剑士</v>
      </c>
      <c r="FD1146" t="str">
        <f t="shared" si="2662"/>
        <v>木魔法师</v>
      </c>
      <c r="FE1146" t="str">
        <f t="shared" si="2663"/>
        <v>火火枪手</v>
      </c>
      <c r="FF1146" t="str">
        <f t="shared" si="2664"/>
        <v>火海盗</v>
      </c>
    </row>
    <row r="1147" spans="15:162" ht="14.25" x14ac:dyDescent="0.15">
      <c r="O1147" s="11">
        <v>20814</v>
      </c>
      <c r="P1147" s="11">
        <v>14963103.539999999</v>
      </c>
      <c r="Q1147" s="16">
        <f t="shared" si="2694"/>
        <v>14963103</v>
      </c>
      <c r="R1147" s="4" t="str">
        <f t="shared" si="2695"/>
        <v>5200082,5201082,5302085,5400085,5501084,5400085</v>
      </c>
      <c r="S1147" s="4" t="str">
        <f t="shared" si="2696"/>
        <v>8,8,8,8,8,8</v>
      </c>
      <c r="T1147" s="4" t="str">
        <f t="shared" si="2697"/>
        <v>1515,1497,1497,1497,1497,1497</v>
      </c>
      <c r="U1147">
        <v>5200082</v>
      </c>
      <c r="V1147">
        <v>5201082</v>
      </c>
      <c r="W1147">
        <v>5302085</v>
      </c>
      <c r="X1147">
        <v>5400085</v>
      </c>
      <c r="Y1147">
        <v>5501084</v>
      </c>
      <c r="Z1147">
        <v>5400085</v>
      </c>
      <c r="AA1147" s="2">
        <v>8</v>
      </c>
      <c r="AB1147" s="2">
        <v>8</v>
      </c>
      <c r="AC1147" s="2">
        <v>8</v>
      </c>
      <c r="AD1147" s="2">
        <v>8</v>
      </c>
      <c r="AE1147" s="2">
        <v>8</v>
      </c>
      <c r="AF1147" s="2">
        <v>8</v>
      </c>
      <c r="AG1147" s="2">
        <f t="shared" si="2625"/>
        <v>1515</v>
      </c>
      <c r="AH1147" s="2">
        <f t="shared" si="2678"/>
        <v>1497</v>
      </c>
      <c r="AI1147" s="2">
        <f t="shared" si="2679"/>
        <v>1497</v>
      </c>
      <c r="AJ1147" s="2">
        <f t="shared" si="2680"/>
        <v>1497</v>
      </c>
      <c r="AK1147" s="2">
        <f t="shared" si="2681"/>
        <v>1497</v>
      </c>
      <c r="AL1147" s="2">
        <f t="shared" si="2682"/>
        <v>1497</v>
      </c>
      <c r="AM1147" s="8">
        <f t="shared" si="2683"/>
        <v>2543727.5100000002</v>
      </c>
      <c r="AN1147" s="8">
        <f t="shared" si="2636"/>
        <v>2483875.0980000002</v>
      </c>
      <c r="AO1147" s="8">
        <f t="shared" si="2636"/>
        <v>2483875.0980000002</v>
      </c>
      <c r="AP1147" s="8">
        <f t="shared" si="2636"/>
        <v>2483875.0980000002</v>
      </c>
      <c r="AQ1147" s="8">
        <f t="shared" si="2636"/>
        <v>2483875.0980000002</v>
      </c>
      <c r="AR1147" s="8">
        <f t="shared" si="2636"/>
        <v>2483875.0980000002</v>
      </c>
      <c r="AS1147" s="8">
        <f t="shared" si="2626"/>
        <v>-98</v>
      </c>
      <c r="AT1147">
        <f t="shared" si="2627"/>
        <v>1417</v>
      </c>
      <c r="CH1147" t="str">
        <f t="shared" si="2665"/>
        <v/>
      </c>
      <c r="CI1147" s="26" t="b">
        <f t="shared" ref="CI1147:CN1147" si="2750">IF(DG1147&lt;&gt;"",IF(ISERROR(MATCH(INT(CO1147),$EE$4:$EE$879,0))=FALSE,TRUE),"")</f>
        <v>1</v>
      </c>
      <c r="CJ1147" s="26" t="b">
        <f t="shared" si="2750"/>
        <v>1</v>
      </c>
      <c r="CK1147" s="26" t="b">
        <f t="shared" si="2750"/>
        <v>1</v>
      </c>
      <c r="CL1147" s="26" t="b">
        <f t="shared" si="2750"/>
        <v>1</v>
      </c>
      <c r="CM1147" s="26" t="b">
        <f t="shared" si="2750"/>
        <v>1</v>
      </c>
      <c r="CN1147" s="26" t="b">
        <f t="shared" si="2750"/>
        <v>1</v>
      </c>
      <c r="CO1147" s="14" t="str">
        <f t="shared" ref="CO1147:CT1147" si="2751">IF(DG1147&lt;&gt;"",REPLACE(REPLACE(INDEX($EE$4:$EE$801,MATCH(DG1147,$EF$4:$EF$801,0)),6,1,CU1147),1,1,DA1147),"")</f>
        <v>5200082</v>
      </c>
      <c r="CP1147" s="14" t="str">
        <f t="shared" si="2751"/>
        <v>5201082</v>
      </c>
      <c r="CQ1147" s="14" t="str">
        <f t="shared" si="2751"/>
        <v>5302085</v>
      </c>
      <c r="CR1147" s="14" t="str">
        <f t="shared" si="2751"/>
        <v>5400085</v>
      </c>
      <c r="CS1147" s="14" t="str">
        <f t="shared" si="2751"/>
        <v>5501084</v>
      </c>
      <c r="CT1147" s="14" t="str">
        <f t="shared" si="2751"/>
        <v>5400085</v>
      </c>
      <c r="CU1147" s="2">
        <v>8</v>
      </c>
      <c r="CV1147" s="2">
        <v>8</v>
      </c>
      <c r="CW1147" s="2">
        <v>8</v>
      </c>
      <c r="CX1147" s="2">
        <v>8</v>
      </c>
      <c r="CY1147" s="2">
        <v>8</v>
      </c>
      <c r="CZ1147" s="2">
        <v>8</v>
      </c>
      <c r="DA1147" s="2">
        <v>5</v>
      </c>
      <c r="DB1147" s="7">
        <v>5</v>
      </c>
      <c r="DC1147">
        <v>5</v>
      </c>
      <c r="DD1147" s="2">
        <v>5</v>
      </c>
      <c r="DE1147" s="7">
        <v>5</v>
      </c>
      <c r="DF1147">
        <v>5</v>
      </c>
      <c r="DG1147" s="1" t="s">
        <v>3262</v>
      </c>
      <c r="DH1147" s="1" t="s">
        <v>3142</v>
      </c>
      <c r="DI1147" s="1" t="s">
        <v>3286</v>
      </c>
      <c r="DJ1147" s="1" t="s">
        <v>3289</v>
      </c>
      <c r="DK1147" s="1" t="s">
        <v>3252</v>
      </c>
      <c r="DL1147" s="1" t="s">
        <v>3289</v>
      </c>
      <c r="DM1147" t="s">
        <v>3122</v>
      </c>
      <c r="DN1147" t="s">
        <v>3122</v>
      </c>
      <c r="DO1147" t="s">
        <v>3159</v>
      </c>
      <c r="DP1147" t="s">
        <v>3159</v>
      </c>
      <c r="DQ1147" t="s">
        <v>3253</v>
      </c>
      <c r="DR1147" t="s">
        <v>3159</v>
      </c>
      <c r="DS1147" s="1" t="s">
        <v>3163</v>
      </c>
      <c r="DT1147" s="1" t="s">
        <v>3179</v>
      </c>
      <c r="DU1147" s="1" t="s">
        <v>3146</v>
      </c>
      <c r="DV1147" s="1" t="s">
        <v>3234</v>
      </c>
      <c r="DW1147" s="1" t="s">
        <v>3197</v>
      </c>
      <c r="DX1147" s="1" t="s">
        <v>3234</v>
      </c>
      <c r="DY1147">
        <f t="shared" si="2617"/>
        <v>1</v>
      </c>
      <c r="DZ1147">
        <f t="shared" si="2618"/>
        <v>1</v>
      </c>
      <c r="EA1147">
        <f t="shared" si="2619"/>
        <v>1</v>
      </c>
      <c r="EB1147">
        <f t="shared" si="2620"/>
        <v>2</v>
      </c>
      <c r="EC1147">
        <f t="shared" si="2621"/>
        <v>2</v>
      </c>
      <c r="ED1147">
        <f t="shared" si="2622"/>
        <v>2</v>
      </c>
      <c r="FA1147" t="str">
        <f t="shared" si="2659"/>
        <v>火刀客</v>
      </c>
      <c r="FB1147" t="str">
        <f t="shared" si="2660"/>
        <v>火骑兵</v>
      </c>
      <c r="FC1147" t="str">
        <f t="shared" si="2661"/>
        <v>暗盗贼</v>
      </c>
      <c r="FD1147" t="str">
        <f t="shared" si="2662"/>
        <v>暗巫师</v>
      </c>
      <c r="FE1147" t="str">
        <f t="shared" si="2663"/>
        <v>光猎人</v>
      </c>
      <c r="FF1147" t="str">
        <f t="shared" si="2664"/>
        <v>暗巫师</v>
      </c>
    </row>
    <row r="1148" spans="15:162" ht="14.25" x14ac:dyDescent="0.15">
      <c r="O1148" s="11">
        <v>20815</v>
      </c>
      <c r="P1148" s="11">
        <v>15068229.119999999</v>
      </c>
      <c r="Q1148" s="16">
        <f t="shared" si="2694"/>
        <v>15068229</v>
      </c>
      <c r="R1148" s="4" t="str">
        <f t="shared" si="2695"/>
        <v>5201081,5202081,5202081,5601081,5402081,5601081</v>
      </c>
      <c r="S1148" s="4" t="str">
        <f t="shared" si="2696"/>
        <v>8,8,8,8,8,8</v>
      </c>
      <c r="T1148" s="4" t="str">
        <f t="shared" si="2697"/>
        <v>1521,1502,1502,1502,1502,1502</v>
      </c>
      <c r="U1148">
        <v>5201081</v>
      </c>
      <c r="V1148">
        <v>5202081</v>
      </c>
      <c r="W1148">
        <v>5202081</v>
      </c>
      <c r="X1148">
        <v>5601081</v>
      </c>
      <c r="Y1148">
        <v>5402081</v>
      </c>
      <c r="Z1148">
        <v>5601081</v>
      </c>
      <c r="AA1148" s="2">
        <v>8</v>
      </c>
      <c r="AB1148" s="2">
        <v>8</v>
      </c>
      <c r="AC1148" s="2">
        <v>8</v>
      </c>
      <c r="AD1148" s="2">
        <v>8</v>
      </c>
      <c r="AE1148" s="2">
        <v>8</v>
      </c>
      <c r="AF1148" s="2">
        <v>8</v>
      </c>
      <c r="AG1148" s="2">
        <f t="shared" si="2625"/>
        <v>1521</v>
      </c>
      <c r="AH1148" s="2">
        <f t="shared" si="2678"/>
        <v>1502</v>
      </c>
      <c r="AI1148" s="2">
        <f t="shared" si="2679"/>
        <v>1502</v>
      </c>
      <c r="AJ1148" s="2">
        <f t="shared" si="2680"/>
        <v>1502</v>
      </c>
      <c r="AK1148" s="2">
        <f t="shared" si="2681"/>
        <v>1502</v>
      </c>
      <c r="AL1148" s="2">
        <f t="shared" si="2682"/>
        <v>1502</v>
      </c>
      <c r="AM1148" s="8">
        <f t="shared" si="2683"/>
        <v>2561598.9300000002</v>
      </c>
      <c r="AN1148" s="8">
        <f t="shared" si="2636"/>
        <v>2501326.014</v>
      </c>
      <c r="AO1148" s="8">
        <f t="shared" si="2636"/>
        <v>2501326.014</v>
      </c>
      <c r="AP1148" s="8">
        <f t="shared" si="2636"/>
        <v>2501326.014</v>
      </c>
      <c r="AQ1148" s="8">
        <f t="shared" si="2636"/>
        <v>2501326.014</v>
      </c>
      <c r="AR1148" s="8">
        <f t="shared" si="2636"/>
        <v>2501326.014</v>
      </c>
      <c r="AS1148" s="8">
        <f t="shared" si="2626"/>
        <v>-99</v>
      </c>
      <c r="AT1148">
        <f t="shared" si="2627"/>
        <v>1422</v>
      </c>
      <c r="CH1148" t="str">
        <f t="shared" si="2665"/>
        <v/>
      </c>
      <c r="CI1148" s="26" t="b">
        <f t="shared" ref="CI1148:CN1148" si="2752">IF(DG1148&lt;&gt;"",IF(ISERROR(MATCH(INT(CO1148),$EE$4:$EE$879,0))=FALSE,TRUE),"")</f>
        <v>1</v>
      </c>
      <c r="CJ1148" s="26" t="b">
        <f t="shared" si="2752"/>
        <v>1</v>
      </c>
      <c r="CK1148" s="26" t="b">
        <f t="shared" si="2752"/>
        <v>1</v>
      </c>
      <c r="CL1148" s="26" t="b">
        <f t="shared" si="2752"/>
        <v>1</v>
      </c>
      <c r="CM1148" s="26" t="b">
        <f t="shared" si="2752"/>
        <v>1</v>
      </c>
      <c r="CN1148" s="26" t="b">
        <f t="shared" si="2752"/>
        <v>1</v>
      </c>
      <c r="CO1148" s="14" t="str">
        <f t="shared" ref="CO1148:CT1148" si="2753">IF(DG1148&lt;&gt;"",REPLACE(REPLACE(INDEX($EE$4:$EE$801,MATCH(DG1148,$EF$4:$EF$801,0)),6,1,CU1148),1,1,DA1148),"")</f>
        <v>5201081</v>
      </c>
      <c r="CP1148" s="14" t="str">
        <f t="shared" si="2753"/>
        <v>5202081</v>
      </c>
      <c r="CQ1148" s="14" t="str">
        <f t="shared" si="2753"/>
        <v>5202081</v>
      </c>
      <c r="CR1148" s="14" t="str">
        <f t="shared" si="2753"/>
        <v>5601081</v>
      </c>
      <c r="CS1148" s="14" t="str">
        <f t="shared" si="2753"/>
        <v>5402081</v>
      </c>
      <c r="CT1148" s="14" t="str">
        <f t="shared" si="2753"/>
        <v>5601081</v>
      </c>
      <c r="CU1148" s="2">
        <v>8</v>
      </c>
      <c r="CV1148" s="2">
        <v>8</v>
      </c>
      <c r="CW1148" s="2">
        <v>8</v>
      </c>
      <c r="CX1148" s="2">
        <v>8</v>
      </c>
      <c r="CY1148" s="2">
        <v>8</v>
      </c>
      <c r="CZ1148" s="2">
        <v>8</v>
      </c>
      <c r="DA1148" s="2">
        <v>5</v>
      </c>
      <c r="DB1148" s="7">
        <v>5</v>
      </c>
      <c r="DC1148">
        <v>5</v>
      </c>
      <c r="DD1148" s="2">
        <v>5</v>
      </c>
      <c r="DE1148" s="7">
        <v>5</v>
      </c>
      <c r="DF1148">
        <v>5</v>
      </c>
      <c r="DG1148" s="1" t="s">
        <v>3257</v>
      </c>
      <c r="DH1148" s="1" t="s">
        <v>3124</v>
      </c>
      <c r="DI1148" s="1" t="s">
        <v>3124</v>
      </c>
      <c r="DJ1148" s="1" t="s">
        <v>3261</v>
      </c>
      <c r="DK1148" s="1" t="s">
        <v>3259</v>
      </c>
      <c r="DL1148" s="1" t="s">
        <v>3261</v>
      </c>
      <c r="DM1148" t="s">
        <v>3131</v>
      </c>
      <c r="DN1148" t="s">
        <v>3131</v>
      </c>
      <c r="DO1148" t="s">
        <v>3131</v>
      </c>
      <c r="DP1148" t="s">
        <v>3131</v>
      </c>
      <c r="DQ1148" t="s">
        <v>3131</v>
      </c>
      <c r="DR1148" t="s">
        <v>3131</v>
      </c>
      <c r="DS1148" s="1" t="s">
        <v>3179</v>
      </c>
      <c r="DT1148" s="1" t="s">
        <v>3166</v>
      </c>
      <c r="DU1148" s="1" t="s">
        <v>3166</v>
      </c>
      <c r="DV1148" s="1" t="s">
        <v>3223</v>
      </c>
      <c r="DW1148" s="1" t="s">
        <v>3202</v>
      </c>
      <c r="DX1148" s="1" t="s">
        <v>3223</v>
      </c>
      <c r="DY1148">
        <f t="shared" si="2617"/>
        <v>1</v>
      </c>
      <c r="DZ1148">
        <f t="shared" si="2618"/>
        <v>1</v>
      </c>
      <c r="EA1148">
        <f t="shared" si="2619"/>
        <v>1</v>
      </c>
      <c r="EB1148">
        <f t="shared" si="2620"/>
        <v>2</v>
      </c>
      <c r="EC1148">
        <f t="shared" si="2621"/>
        <v>2</v>
      </c>
      <c r="ED1148">
        <f t="shared" si="2622"/>
        <v>2</v>
      </c>
      <c r="FA1148" t="str">
        <f t="shared" si="2659"/>
        <v>水骑兵</v>
      </c>
      <c r="FB1148" t="str">
        <f t="shared" si="2660"/>
        <v>水维京</v>
      </c>
      <c r="FC1148" t="str">
        <f t="shared" si="2661"/>
        <v>水维京</v>
      </c>
      <c r="FD1148" t="str">
        <f t="shared" si="2662"/>
        <v>水修女</v>
      </c>
      <c r="FE1148" t="str">
        <f t="shared" si="2663"/>
        <v>水女巫</v>
      </c>
      <c r="FF1148" t="str">
        <f t="shared" si="2664"/>
        <v>水修女</v>
      </c>
    </row>
    <row r="1149" spans="15:162" ht="14.25" x14ac:dyDescent="0.15">
      <c r="O1149" s="11">
        <v>20816</v>
      </c>
      <c r="P1149" s="11">
        <v>15068495.609999999</v>
      </c>
      <c r="Q1149" s="16">
        <f t="shared" si="2694"/>
        <v>15068495</v>
      </c>
      <c r="R1149" s="4" t="str">
        <f t="shared" si="2695"/>
        <v>5201081,5301082,5302085,5400085,5500083,5502082</v>
      </c>
      <c r="S1149" s="4" t="str">
        <f t="shared" si="2696"/>
        <v>8,8,8,8,8,8</v>
      </c>
      <c r="T1149" s="4" t="str">
        <f t="shared" si="2697"/>
        <v>1521,1502,1502,1502,1502,1502</v>
      </c>
      <c r="U1149">
        <v>5201081</v>
      </c>
      <c r="V1149">
        <v>5301082</v>
      </c>
      <c r="W1149">
        <v>5302085</v>
      </c>
      <c r="X1149">
        <v>5400085</v>
      </c>
      <c r="Y1149">
        <v>5500083</v>
      </c>
      <c r="Z1149">
        <v>5502082</v>
      </c>
      <c r="AA1149" s="2">
        <v>8</v>
      </c>
      <c r="AB1149" s="2">
        <v>8</v>
      </c>
      <c r="AC1149" s="2">
        <v>8</v>
      </c>
      <c r="AD1149" s="2">
        <v>8</v>
      </c>
      <c r="AE1149" s="2">
        <v>8</v>
      </c>
      <c r="AF1149" s="2">
        <v>8</v>
      </c>
      <c r="AG1149" s="2">
        <f t="shared" si="2625"/>
        <v>1521</v>
      </c>
      <c r="AH1149" s="2">
        <f t="shared" si="2678"/>
        <v>1502</v>
      </c>
      <c r="AI1149" s="2">
        <f t="shared" si="2679"/>
        <v>1502</v>
      </c>
      <c r="AJ1149" s="2">
        <f t="shared" si="2680"/>
        <v>1502</v>
      </c>
      <c r="AK1149" s="2">
        <f t="shared" si="2681"/>
        <v>1502</v>
      </c>
      <c r="AL1149" s="2">
        <f t="shared" si="2682"/>
        <v>1502</v>
      </c>
      <c r="AM1149" s="8">
        <f t="shared" si="2683"/>
        <v>2561644.1500000004</v>
      </c>
      <c r="AN1149" s="8">
        <f t="shared" si="2636"/>
        <v>2501370.17</v>
      </c>
      <c r="AO1149" s="8">
        <f t="shared" si="2636"/>
        <v>2501370.17</v>
      </c>
      <c r="AP1149" s="8">
        <f t="shared" si="2636"/>
        <v>2501370.17</v>
      </c>
      <c r="AQ1149" s="8">
        <f t="shared" si="2636"/>
        <v>2501370.17</v>
      </c>
      <c r="AR1149" s="8">
        <f t="shared" si="2636"/>
        <v>2501370.17</v>
      </c>
      <c r="AS1149" s="8">
        <f t="shared" si="2626"/>
        <v>-99</v>
      </c>
      <c r="AT1149">
        <f t="shared" si="2627"/>
        <v>1422</v>
      </c>
      <c r="CH1149" t="str">
        <f t="shared" si="2665"/>
        <v/>
      </c>
      <c r="CI1149" s="26" t="b">
        <f t="shared" ref="CI1149:CN1149" si="2754">IF(DG1149&lt;&gt;"",IF(ISERROR(MATCH(INT(CO1149),$EE$4:$EE$879,0))=FALSE,TRUE),"")</f>
        <v>1</v>
      </c>
      <c r="CJ1149" s="26" t="b">
        <f t="shared" si="2754"/>
        <v>1</v>
      </c>
      <c r="CK1149" s="26" t="b">
        <f t="shared" si="2754"/>
        <v>1</v>
      </c>
      <c r="CL1149" s="26" t="b">
        <f t="shared" si="2754"/>
        <v>1</v>
      </c>
      <c r="CM1149" s="26" t="b">
        <f t="shared" si="2754"/>
        <v>1</v>
      </c>
      <c r="CN1149" s="26" t="b">
        <f t="shared" si="2754"/>
        <v>1</v>
      </c>
      <c r="CO1149" s="14" t="str">
        <f t="shared" ref="CO1149:CT1149" si="2755">IF(DG1149&lt;&gt;"",REPLACE(REPLACE(INDEX($EE$4:$EE$801,MATCH(DG1149,$EF$4:$EF$801,0)),6,1,CU1149),1,1,DA1149),"")</f>
        <v>5201081</v>
      </c>
      <c r="CP1149" s="14" t="str">
        <f t="shared" si="2755"/>
        <v>5301082</v>
      </c>
      <c r="CQ1149" s="14" t="str">
        <f t="shared" si="2755"/>
        <v>5302085</v>
      </c>
      <c r="CR1149" s="14" t="str">
        <f t="shared" si="2755"/>
        <v>5400085</v>
      </c>
      <c r="CS1149" s="14" t="str">
        <f t="shared" si="2755"/>
        <v>5500083</v>
      </c>
      <c r="CT1149" s="14" t="str">
        <f t="shared" si="2755"/>
        <v>5502082</v>
      </c>
      <c r="CU1149" s="2">
        <v>8</v>
      </c>
      <c r="CV1149" s="2">
        <v>8</v>
      </c>
      <c r="CW1149" s="2">
        <v>8</v>
      </c>
      <c r="CX1149" s="2">
        <v>8</v>
      </c>
      <c r="CY1149" s="2">
        <v>8</v>
      </c>
      <c r="CZ1149" s="2">
        <v>8</v>
      </c>
      <c r="DA1149" s="2">
        <v>5</v>
      </c>
      <c r="DB1149" s="7">
        <v>5</v>
      </c>
      <c r="DC1149">
        <v>5</v>
      </c>
      <c r="DD1149" s="2">
        <v>5</v>
      </c>
      <c r="DE1149" s="7">
        <v>5</v>
      </c>
      <c r="DF1149">
        <v>5</v>
      </c>
      <c r="DG1149" s="1" t="s">
        <v>3257</v>
      </c>
      <c r="DH1149" s="1" t="s">
        <v>3264</v>
      </c>
      <c r="DI1149" s="1" t="s">
        <v>3286</v>
      </c>
      <c r="DJ1149" s="1" t="s">
        <v>3289</v>
      </c>
      <c r="DK1149" s="1" t="s">
        <v>3272</v>
      </c>
      <c r="DL1149" s="1" t="s">
        <v>3267</v>
      </c>
      <c r="DM1149" t="s">
        <v>3131</v>
      </c>
      <c r="DN1149" t="s">
        <v>3122</v>
      </c>
      <c r="DO1149" t="s">
        <v>3159</v>
      </c>
      <c r="DP1149" t="s">
        <v>3159</v>
      </c>
      <c r="DQ1149" t="s">
        <v>3138</v>
      </c>
      <c r="DR1149" t="s">
        <v>3122</v>
      </c>
      <c r="DS1149" s="1" t="s">
        <v>3179</v>
      </c>
      <c r="DT1149" s="1" t="s">
        <v>3184</v>
      </c>
      <c r="DU1149" s="1" t="s">
        <v>3146</v>
      </c>
      <c r="DV1149" s="1" t="s">
        <v>3234</v>
      </c>
      <c r="DW1149" s="1" t="s">
        <v>3206</v>
      </c>
      <c r="DX1149" s="1" t="s">
        <v>3198</v>
      </c>
      <c r="DY1149">
        <f t="shared" si="2617"/>
        <v>1</v>
      </c>
      <c r="DZ1149">
        <f t="shared" si="2618"/>
        <v>1</v>
      </c>
      <c r="EA1149">
        <f t="shared" si="2619"/>
        <v>1</v>
      </c>
      <c r="EB1149">
        <f t="shared" si="2620"/>
        <v>2</v>
      </c>
      <c r="EC1149">
        <f t="shared" si="2621"/>
        <v>2</v>
      </c>
      <c r="ED1149">
        <f t="shared" si="2622"/>
        <v>2</v>
      </c>
      <c r="FA1149" t="str">
        <f t="shared" si="2659"/>
        <v>水骑兵</v>
      </c>
      <c r="FB1149" t="str">
        <f t="shared" si="2660"/>
        <v>火剑士</v>
      </c>
      <c r="FC1149" t="str">
        <f t="shared" si="2661"/>
        <v>暗盗贼</v>
      </c>
      <c r="FD1149" t="str">
        <f t="shared" si="2662"/>
        <v>暗巫师</v>
      </c>
      <c r="FE1149" t="str">
        <f t="shared" si="2663"/>
        <v>木海盗</v>
      </c>
      <c r="FF1149" t="str">
        <f t="shared" si="2664"/>
        <v>火火枪手</v>
      </c>
    </row>
    <row r="1150" spans="15:162" ht="14.25" x14ac:dyDescent="0.15">
      <c r="O1150" s="11">
        <v>20817</v>
      </c>
      <c r="P1150" s="11">
        <v>15068762.1</v>
      </c>
      <c r="Q1150" s="16">
        <f t="shared" si="2694"/>
        <v>15068762</v>
      </c>
      <c r="R1150" s="4" t="str">
        <f t="shared" si="2695"/>
        <v>5301081,5200082,5202081,5401083,5500081,5500083</v>
      </c>
      <c r="S1150" s="4" t="str">
        <f t="shared" si="2696"/>
        <v>8,8,8,8,8,8</v>
      </c>
      <c r="T1150" s="4" t="str">
        <f t="shared" si="2697"/>
        <v>1521,1502,1502,1502,1502,1502</v>
      </c>
      <c r="U1150">
        <v>5301081</v>
      </c>
      <c r="V1150">
        <v>5200082</v>
      </c>
      <c r="W1150">
        <v>5202081</v>
      </c>
      <c r="X1150">
        <v>5401083</v>
      </c>
      <c r="Y1150">
        <v>5500081</v>
      </c>
      <c r="Z1150">
        <v>5500083</v>
      </c>
      <c r="AA1150" s="2">
        <v>8</v>
      </c>
      <c r="AB1150" s="2">
        <v>8</v>
      </c>
      <c r="AC1150" s="2">
        <v>8</v>
      </c>
      <c r="AD1150" s="2">
        <v>8</v>
      </c>
      <c r="AE1150" s="2">
        <v>8</v>
      </c>
      <c r="AF1150" s="2">
        <v>8</v>
      </c>
      <c r="AG1150" s="2">
        <f t="shared" si="2625"/>
        <v>1521</v>
      </c>
      <c r="AH1150" s="2">
        <f t="shared" si="2678"/>
        <v>1502</v>
      </c>
      <c r="AI1150" s="2">
        <f t="shared" si="2679"/>
        <v>1502</v>
      </c>
      <c r="AJ1150" s="2">
        <f t="shared" si="2680"/>
        <v>1502</v>
      </c>
      <c r="AK1150" s="2">
        <f t="shared" si="2681"/>
        <v>1502</v>
      </c>
      <c r="AL1150" s="2">
        <f t="shared" si="2682"/>
        <v>1502</v>
      </c>
      <c r="AM1150" s="8">
        <f t="shared" si="2683"/>
        <v>2561689.54</v>
      </c>
      <c r="AN1150" s="8">
        <f t="shared" ref="AN1150:AR1200" si="2756">$Q1150*0.166</f>
        <v>2501414.4920000001</v>
      </c>
      <c r="AO1150" s="8">
        <f t="shared" si="2756"/>
        <v>2501414.4920000001</v>
      </c>
      <c r="AP1150" s="8">
        <f t="shared" si="2756"/>
        <v>2501414.4920000001</v>
      </c>
      <c r="AQ1150" s="8">
        <f t="shared" si="2756"/>
        <v>2501414.4920000001</v>
      </c>
      <c r="AR1150" s="8">
        <f t="shared" si="2756"/>
        <v>2501414.4920000001</v>
      </c>
      <c r="AS1150" s="8">
        <f t="shared" si="2626"/>
        <v>-99</v>
      </c>
      <c r="AT1150">
        <f t="shared" si="2627"/>
        <v>1422</v>
      </c>
      <c r="CH1150" t="str">
        <f t="shared" si="2665"/>
        <v/>
      </c>
      <c r="CI1150" s="26" t="b">
        <f t="shared" ref="CI1150:CN1150" si="2757">IF(DG1150&lt;&gt;"",IF(ISERROR(MATCH(INT(CO1150),$EE$4:$EE$879,0))=FALSE,TRUE),"")</f>
        <v>1</v>
      </c>
      <c r="CJ1150" s="26" t="b">
        <f t="shared" si="2757"/>
        <v>1</v>
      </c>
      <c r="CK1150" s="26" t="b">
        <f t="shared" si="2757"/>
        <v>1</v>
      </c>
      <c r="CL1150" s="26" t="b">
        <f t="shared" si="2757"/>
        <v>1</v>
      </c>
      <c r="CM1150" s="26" t="b">
        <f t="shared" si="2757"/>
        <v>1</v>
      </c>
      <c r="CN1150" s="26" t="b">
        <f t="shared" si="2757"/>
        <v>1</v>
      </c>
      <c r="CO1150" s="14" t="str">
        <f t="shared" ref="CO1150:CT1150" si="2758">IF(DG1150&lt;&gt;"",REPLACE(REPLACE(INDEX($EE$4:$EE$801,MATCH(DG1150,$EF$4:$EF$801,0)),6,1,CU1150),1,1,DA1150),"")</f>
        <v>5301081</v>
      </c>
      <c r="CP1150" s="14" t="str">
        <f t="shared" si="2758"/>
        <v>5200082</v>
      </c>
      <c r="CQ1150" s="14" t="str">
        <f t="shared" si="2758"/>
        <v>5202081</v>
      </c>
      <c r="CR1150" s="14" t="str">
        <f t="shared" si="2758"/>
        <v>5401083</v>
      </c>
      <c r="CS1150" s="14" t="str">
        <f t="shared" si="2758"/>
        <v>5500081</v>
      </c>
      <c r="CT1150" s="14" t="str">
        <f t="shared" si="2758"/>
        <v>5500083</v>
      </c>
      <c r="CU1150" s="2">
        <v>8</v>
      </c>
      <c r="CV1150" s="2">
        <v>8</v>
      </c>
      <c r="CW1150" s="2">
        <v>8</v>
      </c>
      <c r="CX1150" s="2">
        <v>8</v>
      </c>
      <c r="CY1150" s="2">
        <v>8</v>
      </c>
      <c r="CZ1150" s="2">
        <v>8</v>
      </c>
      <c r="DA1150" s="2">
        <v>5</v>
      </c>
      <c r="DB1150" s="7">
        <v>5</v>
      </c>
      <c r="DC1150">
        <v>5</v>
      </c>
      <c r="DD1150" s="2">
        <v>5</v>
      </c>
      <c r="DE1150" s="7">
        <v>5</v>
      </c>
      <c r="DF1150">
        <v>5</v>
      </c>
      <c r="DG1150" s="1" t="s">
        <v>3128</v>
      </c>
      <c r="DH1150" s="1" t="s">
        <v>3262</v>
      </c>
      <c r="DI1150" s="1" t="s">
        <v>3124</v>
      </c>
      <c r="DJ1150" s="1" t="s">
        <v>3271</v>
      </c>
      <c r="DK1150" s="1" t="s">
        <v>3260</v>
      </c>
      <c r="DL1150" s="1" t="s">
        <v>3272</v>
      </c>
      <c r="DM1150" t="s">
        <v>3131</v>
      </c>
      <c r="DN1150" t="s">
        <v>3122</v>
      </c>
      <c r="DO1150" t="s">
        <v>3131</v>
      </c>
      <c r="DP1150" t="s">
        <v>3138</v>
      </c>
      <c r="DQ1150" t="s">
        <v>3131</v>
      </c>
      <c r="DR1150" t="s">
        <v>3138</v>
      </c>
      <c r="DS1150" s="1" t="s">
        <v>3184</v>
      </c>
      <c r="DT1150" s="1" t="s">
        <v>3163</v>
      </c>
      <c r="DU1150" s="1" t="s">
        <v>3166</v>
      </c>
      <c r="DV1150" s="1" t="s">
        <v>3203</v>
      </c>
      <c r="DW1150" s="1" t="s">
        <v>3206</v>
      </c>
      <c r="DX1150" s="1" t="s">
        <v>3206</v>
      </c>
      <c r="DY1150">
        <f t="shared" si="2617"/>
        <v>1</v>
      </c>
      <c r="DZ1150">
        <f t="shared" si="2618"/>
        <v>1</v>
      </c>
      <c r="EA1150">
        <f t="shared" si="2619"/>
        <v>1</v>
      </c>
      <c r="EB1150">
        <f t="shared" si="2620"/>
        <v>2</v>
      </c>
      <c r="EC1150">
        <f t="shared" si="2621"/>
        <v>2</v>
      </c>
      <c r="ED1150">
        <f t="shared" si="2622"/>
        <v>2</v>
      </c>
      <c r="FA1150" t="str">
        <f t="shared" si="2659"/>
        <v>水剑士</v>
      </c>
      <c r="FB1150" t="str">
        <f t="shared" si="2660"/>
        <v>火刀客</v>
      </c>
      <c r="FC1150" t="str">
        <f t="shared" si="2661"/>
        <v>水维京</v>
      </c>
      <c r="FD1150" t="str">
        <f t="shared" si="2662"/>
        <v>木魔法师</v>
      </c>
      <c r="FE1150" t="str">
        <f t="shared" si="2663"/>
        <v>水海盗</v>
      </c>
      <c r="FF1150" t="str">
        <f t="shared" si="2664"/>
        <v>木海盗</v>
      </c>
    </row>
    <row r="1151" spans="15:162" ht="14.25" x14ac:dyDescent="0.15">
      <c r="O1151" s="11">
        <v>20818</v>
      </c>
      <c r="P1151" s="11">
        <v>15069028.59</v>
      </c>
      <c r="Q1151" s="16">
        <f t="shared" si="2694"/>
        <v>15069028</v>
      </c>
      <c r="R1151" s="4" t="str">
        <f t="shared" si="2695"/>
        <v>5200081,5202082,5301082,5400085,5400085,5401083</v>
      </c>
      <c r="S1151" s="4" t="str">
        <f t="shared" si="2696"/>
        <v>8,8,8,8,8,8</v>
      </c>
      <c r="T1151" s="4" t="str">
        <f t="shared" si="2697"/>
        <v>1521,1502,1502,1502,1502,1502</v>
      </c>
      <c r="U1151">
        <v>5200081</v>
      </c>
      <c r="V1151">
        <v>5202082</v>
      </c>
      <c r="W1151">
        <v>5301082</v>
      </c>
      <c r="X1151">
        <v>5400085</v>
      </c>
      <c r="Y1151">
        <v>5400085</v>
      </c>
      <c r="Z1151">
        <v>5401083</v>
      </c>
      <c r="AA1151" s="2">
        <v>8</v>
      </c>
      <c r="AB1151" s="2">
        <v>8</v>
      </c>
      <c r="AC1151" s="2">
        <v>8</v>
      </c>
      <c r="AD1151" s="2">
        <v>8</v>
      </c>
      <c r="AE1151" s="2">
        <v>8</v>
      </c>
      <c r="AF1151" s="2">
        <v>8</v>
      </c>
      <c r="AG1151" s="2">
        <f t="shared" si="2625"/>
        <v>1521</v>
      </c>
      <c r="AH1151" s="2">
        <f t="shared" si="2678"/>
        <v>1502</v>
      </c>
      <c r="AI1151" s="2">
        <f t="shared" si="2679"/>
        <v>1502</v>
      </c>
      <c r="AJ1151" s="2">
        <f t="shared" si="2680"/>
        <v>1502</v>
      </c>
      <c r="AK1151" s="2">
        <f t="shared" si="2681"/>
        <v>1502</v>
      </c>
      <c r="AL1151" s="2">
        <f t="shared" si="2682"/>
        <v>1502</v>
      </c>
      <c r="AM1151" s="8">
        <f t="shared" si="2683"/>
        <v>2561734.7600000002</v>
      </c>
      <c r="AN1151" s="8">
        <f t="shared" si="2756"/>
        <v>2501458.648</v>
      </c>
      <c r="AO1151" s="8">
        <f t="shared" si="2756"/>
        <v>2501458.648</v>
      </c>
      <c r="AP1151" s="8">
        <f t="shared" si="2756"/>
        <v>2501458.648</v>
      </c>
      <c r="AQ1151" s="8">
        <f t="shared" si="2756"/>
        <v>2501458.648</v>
      </c>
      <c r="AR1151" s="8">
        <f t="shared" si="2756"/>
        <v>2501458.648</v>
      </c>
      <c r="AS1151" s="8">
        <f t="shared" si="2626"/>
        <v>-99</v>
      </c>
      <c r="AT1151">
        <f t="shared" si="2627"/>
        <v>1422</v>
      </c>
      <c r="CH1151" t="str">
        <f t="shared" si="2665"/>
        <v/>
      </c>
      <c r="CI1151" s="26" t="b">
        <f t="shared" ref="CI1151:CN1151" si="2759">IF(DG1151&lt;&gt;"",IF(ISERROR(MATCH(INT(CO1151),$EE$4:$EE$879,0))=FALSE,TRUE),"")</f>
        <v>1</v>
      </c>
      <c r="CJ1151" s="26" t="b">
        <f t="shared" si="2759"/>
        <v>1</v>
      </c>
      <c r="CK1151" s="26" t="b">
        <f t="shared" si="2759"/>
        <v>1</v>
      </c>
      <c r="CL1151" s="26" t="b">
        <f t="shared" si="2759"/>
        <v>1</v>
      </c>
      <c r="CM1151" s="26" t="b">
        <f t="shared" si="2759"/>
        <v>1</v>
      </c>
      <c r="CN1151" s="26" t="b">
        <f t="shared" si="2759"/>
        <v>1</v>
      </c>
      <c r="CO1151" s="14" t="str">
        <f t="shared" ref="CO1151:CT1151" si="2760">IF(DG1151&lt;&gt;"",REPLACE(REPLACE(INDEX($EE$4:$EE$801,MATCH(DG1151,$EF$4:$EF$801,0)),6,1,CU1151),1,1,DA1151),"")</f>
        <v>5200081</v>
      </c>
      <c r="CP1151" s="14" t="str">
        <f t="shared" si="2760"/>
        <v>5202082</v>
      </c>
      <c r="CQ1151" s="14" t="str">
        <f t="shared" si="2760"/>
        <v>5301082</v>
      </c>
      <c r="CR1151" s="14" t="str">
        <f t="shared" si="2760"/>
        <v>5400085</v>
      </c>
      <c r="CS1151" s="14" t="str">
        <f t="shared" si="2760"/>
        <v>5400085</v>
      </c>
      <c r="CT1151" s="14" t="str">
        <f t="shared" si="2760"/>
        <v>5401083</v>
      </c>
      <c r="CU1151" s="2">
        <v>8</v>
      </c>
      <c r="CV1151" s="2">
        <v>8</v>
      </c>
      <c r="CW1151" s="2">
        <v>8</v>
      </c>
      <c r="CX1151" s="2">
        <v>8</v>
      </c>
      <c r="CY1151" s="2">
        <v>8</v>
      </c>
      <c r="CZ1151" s="2">
        <v>8</v>
      </c>
      <c r="DA1151" s="2">
        <v>5</v>
      </c>
      <c r="DB1151" s="7">
        <v>5</v>
      </c>
      <c r="DC1151">
        <v>5</v>
      </c>
      <c r="DD1151" s="2">
        <v>5</v>
      </c>
      <c r="DE1151" s="7">
        <v>5</v>
      </c>
      <c r="DF1151">
        <v>5</v>
      </c>
      <c r="DG1151" s="1" t="s">
        <v>3256</v>
      </c>
      <c r="DH1151" s="1" t="s">
        <v>3263</v>
      </c>
      <c r="DI1151" s="1" t="s">
        <v>3264</v>
      </c>
      <c r="DJ1151" s="1" t="s">
        <v>3289</v>
      </c>
      <c r="DK1151" s="1" t="s">
        <v>3289</v>
      </c>
      <c r="DL1151" s="1" t="s">
        <v>3271</v>
      </c>
      <c r="DM1151" t="s">
        <v>3131</v>
      </c>
      <c r="DN1151" t="s">
        <v>3122</v>
      </c>
      <c r="DO1151" t="s">
        <v>3122</v>
      </c>
      <c r="DP1151" t="s">
        <v>3159</v>
      </c>
      <c r="DQ1151" t="s">
        <v>3159</v>
      </c>
      <c r="DR1151" t="s">
        <v>3138</v>
      </c>
      <c r="DS1151" s="1" t="s">
        <v>3163</v>
      </c>
      <c r="DT1151" s="1" t="s">
        <v>3166</v>
      </c>
      <c r="DU1151" s="1" t="s">
        <v>3184</v>
      </c>
      <c r="DV1151" s="1" t="s">
        <v>3234</v>
      </c>
      <c r="DW1151" s="1" t="s">
        <v>3234</v>
      </c>
      <c r="DX1151" s="1" t="s">
        <v>3203</v>
      </c>
      <c r="DY1151">
        <f t="shared" si="2617"/>
        <v>1</v>
      </c>
      <c r="DZ1151">
        <f t="shared" si="2618"/>
        <v>1</v>
      </c>
      <c r="EA1151">
        <f t="shared" si="2619"/>
        <v>1</v>
      </c>
      <c r="EB1151">
        <f t="shared" si="2620"/>
        <v>2</v>
      </c>
      <c r="EC1151">
        <f t="shared" si="2621"/>
        <v>2</v>
      </c>
      <c r="ED1151">
        <f t="shared" si="2622"/>
        <v>2</v>
      </c>
      <c r="FA1151" t="str">
        <f t="shared" si="2659"/>
        <v>水刀客</v>
      </c>
      <c r="FB1151" t="str">
        <f t="shared" si="2660"/>
        <v>火维京</v>
      </c>
      <c r="FC1151" t="str">
        <f t="shared" si="2661"/>
        <v>火剑士</v>
      </c>
      <c r="FD1151" t="str">
        <f t="shared" si="2662"/>
        <v>暗巫师</v>
      </c>
      <c r="FE1151" t="str">
        <f t="shared" si="2663"/>
        <v>暗巫师</v>
      </c>
      <c r="FF1151" t="str">
        <f t="shared" si="2664"/>
        <v>木魔法师</v>
      </c>
    </row>
    <row r="1152" spans="15:162" ht="14.25" x14ac:dyDescent="0.15">
      <c r="O1152" s="11">
        <v>20819</v>
      </c>
      <c r="P1152" s="11">
        <v>15069295.08</v>
      </c>
      <c r="Q1152" s="16">
        <f t="shared" si="2694"/>
        <v>15069295</v>
      </c>
      <c r="R1152" s="4" t="str">
        <f t="shared" si="2695"/>
        <v>5301082,5302085,5201081,5501084,5502083,5400085</v>
      </c>
      <c r="S1152" s="4" t="str">
        <f t="shared" si="2696"/>
        <v>8,8,8,8,8,8</v>
      </c>
      <c r="T1152" s="4" t="str">
        <f t="shared" si="2697"/>
        <v>1521,1502,1502,1502,1502,1502</v>
      </c>
      <c r="U1152">
        <v>5301082</v>
      </c>
      <c r="V1152">
        <v>5302085</v>
      </c>
      <c r="W1152">
        <v>5201081</v>
      </c>
      <c r="X1152">
        <v>5501084</v>
      </c>
      <c r="Y1152">
        <v>5502083</v>
      </c>
      <c r="Z1152">
        <v>5400085</v>
      </c>
      <c r="AA1152" s="2">
        <v>8</v>
      </c>
      <c r="AB1152" s="2">
        <v>8</v>
      </c>
      <c r="AC1152" s="2">
        <v>8</v>
      </c>
      <c r="AD1152" s="2">
        <v>8</v>
      </c>
      <c r="AE1152" s="2">
        <v>8</v>
      </c>
      <c r="AF1152" s="2">
        <v>8</v>
      </c>
      <c r="AG1152" s="2">
        <f t="shared" si="2625"/>
        <v>1521</v>
      </c>
      <c r="AH1152" s="2">
        <f t="shared" si="2678"/>
        <v>1502</v>
      </c>
      <c r="AI1152" s="2">
        <f t="shared" si="2679"/>
        <v>1502</v>
      </c>
      <c r="AJ1152" s="2">
        <f t="shared" si="2680"/>
        <v>1502</v>
      </c>
      <c r="AK1152" s="2">
        <f t="shared" si="2681"/>
        <v>1502</v>
      </c>
      <c r="AL1152" s="2">
        <f t="shared" si="2682"/>
        <v>1502</v>
      </c>
      <c r="AM1152" s="8">
        <f t="shared" si="2683"/>
        <v>2561780.1500000004</v>
      </c>
      <c r="AN1152" s="8">
        <f t="shared" si="2756"/>
        <v>2501502.9700000002</v>
      </c>
      <c r="AO1152" s="8">
        <f t="shared" si="2756"/>
        <v>2501502.9700000002</v>
      </c>
      <c r="AP1152" s="8">
        <f t="shared" si="2756"/>
        <v>2501502.9700000002</v>
      </c>
      <c r="AQ1152" s="8">
        <f t="shared" si="2756"/>
        <v>2501502.9700000002</v>
      </c>
      <c r="AR1152" s="8">
        <f t="shared" si="2756"/>
        <v>2501502.9700000002</v>
      </c>
      <c r="AS1152" s="8">
        <f t="shared" si="2626"/>
        <v>-99</v>
      </c>
      <c r="AT1152">
        <f t="shared" si="2627"/>
        <v>1422</v>
      </c>
      <c r="CH1152" t="str">
        <f t="shared" si="2665"/>
        <v/>
      </c>
      <c r="CI1152" s="26" t="b">
        <f t="shared" ref="CI1152:CN1152" si="2761">IF(DG1152&lt;&gt;"",IF(ISERROR(MATCH(INT(CO1152),$EE$4:$EE$879,0))=FALSE,TRUE),"")</f>
        <v>1</v>
      </c>
      <c r="CJ1152" s="26" t="b">
        <f t="shared" si="2761"/>
        <v>1</v>
      </c>
      <c r="CK1152" s="26" t="b">
        <f t="shared" si="2761"/>
        <v>1</v>
      </c>
      <c r="CL1152" s="26" t="b">
        <f t="shared" si="2761"/>
        <v>1</v>
      </c>
      <c r="CM1152" s="26" t="b">
        <f t="shared" si="2761"/>
        <v>1</v>
      </c>
      <c r="CN1152" s="26" t="b">
        <f t="shared" si="2761"/>
        <v>1</v>
      </c>
      <c r="CO1152" s="14" t="str">
        <f t="shared" ref="CO1152:CT1152" si="2762">IF(DG1152&lt;&gt;"",REPLACE(REPLACE(INDEX($EE$4:$EE$801,MATCH(DG1152,$EF$4:$EF$801,0)),6,1,CU1152),1,1,DA1152),"")</f>
        <v>5301082</v>
      </c>
      <c r="CP1152" s="14" t="str">
        <f t="shared" si="2762"/>
        <v>5302085</v>
      </c>
      <c r="CQ1152" s="14" t="str">
        <f t="shared" si="2762"/>
        <v>5201081</v>
      </c>
      <c r="CR1152" s="14" t="str">
        <f t="shared" si="2762"/>
        <v>5501084</v>
      </c>
      <c r="CS1152" s="14" t="str">
        <f t="shared" si="2762"/>
        <v>5502083</v>
      </c>
      <c r="CT1152" s="14" t="str">
        <f t="shared" si="2762"/>
        <v>5400085</v>
      </c>
      <c r="CU1152" s="2">
        <v>8</v>
      </c>
      <c r="CV1152" s="2">
        <v>8</v>
      </c>
      <c r="CW1152" s="2">
        <v>8</v>
      </c>
      <c r="CX1152" s="2">
        <v>8</v>
      </c>
      <c r="CY1152" s="2">
        <v>8</v>
      </c>
      <c r="CZ1152" s="2">
        <v>8</v>
      </c>
      <c r="DA1152" s="2">
        <v>5</v>
      </c>
      <c r="DB1152" s="7">
        <v>5</v>
      </c>
      <c r="DC1152">
        <v>5</v>
      </c>
      <c r="DD1152" s="2">
        <v>5</v>
      </c>
      <c r="DE1152" s="7">
        <v>5</v>
      </c>
      <c r="DF1152">
        <v>5</v>
      </c>
      <c r="DG1152" s="1" t="s">
        <v>3264</v>
      </c>
      <c r="DH1152" s="1" t="s">
        <v>3286</v>
      </c>
      <c r="DI1152" s="1" t="s">
        <v>3257</v>
      </c>
      <c r="DJ1152" s="1" t="s">
        <v>3252</v>
      </c>
      <c r="DK1152" s="1" t="s">
        <v>3273</v>
      </c>
      <c r="DL1152" s="1" t="s">
        <v>3289</v>
      </c>
      <c r="DM1152" t="s">
        <v>3122</v>
      </c>
      <c r="DN1152" t="s">
        <v>3159</v>
      </c>
      <c r="DO1152" t="s">
        <v>3131</v>
      </c>
      <c r="DP1152" t="s">
        <v>3253</v>
      </c>
      <c r="DQ1152" t="s">
        <v>3138</v>
      </c>
      <c r="DR1152" t="s">
        <v>3159</v>
      </c>
      <c r="DS1152" s="1" t="s">
        <v>3184</v>
      </c>
      <c r="DT1152" s="1" t="s">
        <v>3146</v>
      </c>
      <c r="DU1152" s="1" t="s">
        <v>3179</v>
      </c>
      <c r="DV1152" s="1" t="s">
        <v>3197</v>
      </c>
      <c r="DW1152" s="1" t="s">
        <v>3198</v>
      </c>
      <c r="DX1152" s="1" t="s">
        <v>3234</v>
      </c>
      <c r="DY1152">
        <f t="shared" si="2617"/>
        <v>1</v>
      </c>
      <c r="DZ1152">
        <f t="shared" si="2618"/>
        <v>1</v>
      </c>
      <c r="EA1152">
        <f t="shared" si="2619"/>
        <v>1</v>
      </c>
      <c r="EB1152">
        <f t="shared" si="2620"/>
        <v>2</v>
      </c>
      <c r="EC1152">
        <f t="shared" si="2621"/>
        <v>2</v>
      </c>
      <c r="ED1152">
        <f t="shared" si="2622"/>
        <v>2</v>
      </c>
      <c r="FA1152" t="str">
        <f t="shared" si="2659"/>
        <v>火剑士</v>
      </c>
      <c r="FB1152" t="str">
        <f t="shared" si="2660"/>
        <v>暗盗贼</v>
      </c>
      <c r="FC1152" t="str">
        <f t="shared" si="2661"/>
        <v>水骑兵</v>
      </c>
      <c r="FD1152" t="str">
        <f t="shared" si="2662"/>
        <v>光猎人</v>
      </c>
      <c r="FE1152" t="str">
        <f t="shared" si="2663"/>
        <v>木火枪手</v>
      </c>
      <c r="FF1152" t="str">
        <f t="shared" si="2664"/>
        <v>暗巫师</v>
      </c>
    </row>
    <row r="1153" spans="15:162" ht="14.25" x14ac:dyDescent="0.15">
      <c r="O1153" s="11">
        <v>20820</v>
      </c>
      <c r="P1153" s="11">
        <v>15174792.99</v>
      </c>
      <c r="Q1153" s="16">
        <f t="shared" si="2694"/>
        <v>15174792</v>
      </c>
      <c r="R1153" s="4" t="str">
        <f t="shared" si="2695"/>
        <v>5601081,5200081,5200081,5200081,5601081,5601081</v>
      </c>
      <c r="S1153" s="4" t="str">
        <f t="shared" si="2696"/>
        <v>8,8,8,8,8,8</v>
      </c>
      <c r="T1153" s="4" t="str">
        <f t="shared" si="2697"/>
        <v>1526,1508,1508,1508,1508,1508</v>
      </c>
      <c r="U1153">
        <v>5601081</v>
      </c>
      <c r="V1153">
        <v>5200081</v>
      </c>
      <c r="W1153">
        <v>5200081</v>
      </c>
      <c r="X1153">
        <v>5200081</v>
      </c>
      <c r="Y1153">
        <v>5601081</v>
      </c>
      <c r="Z1153">
        <v>5601081</v>
      </c>
      <c r="AA1153" s="2">
        <v>8</v>
      </c>
      <c r="AB1153" s="2">
        <v>8</v>
      </c>
      <c r="AC1153" s="2">
        <v>8</v>
      </c>
      <c r="AD1153" s="2">
        <v>8</v>
      </c>
      <c r="AE1153" s="2">
        <v>8</v>
      </c>
      <c r="AF1153" s="2">
        <v>8</v>
      </c>
      <c r="AG1153" s="2">
        <f t="shared" si="2625"/>
        <v>1526</v>
      </c>
      <c r="AH1153" s="2">
        <f t="shared" si="2678"/>
        <v>1508</v>
      </c>
      <c r="AI1153" s="2">
        <f t="shared" si="2679"/>
        <v>1508</v>
      </c>
      <c r="AJ1153" s="2">
        <f t="shared" si="2680"/>
        <v>1508</v>
      </c>
      <c r="AK1153" s="2">
        <f t="shared" si="2681"/>
        <v>1508</v>
      </c>
      <c r="AL1153" s="2">
        <f t="shared" si="2682"/>
        <v>1508</v>
      </c>
      <c r="AM1153" s="8">
        <f t="shared" si="2683"/>
        <v>2579714.64</v>
      </c>
      <c r="AN1153" s="8">
        <f t="shared" si="2756"/>
        <v>2519015.4720000001</v>
      </c>
      <c r="AO1153" s="8">
        <f t="shared" si="2756"/>
        <v>2519015.4720000001</v>
      </c>
      <c r="AP1153" s="8">
        <f t="shared" si="2756"/>
        <v>2519015.4720000001</v>
      </c>
      <c r="AQ1153" s="8">
        <f t="shared" si="2756"/>
        <v>2519015.4720000001</v>
      </c>
      <c r="AR1153" s="8">
        <f t="shared" si="2756"/>
        <v>2519015.4720000001</v>
      </c>
      <c r="AS1153" s="8">
        <f t="shared" si="2626"/>
        <v>-99</v>
      </c>
      <c r="AT1153">
        <f t="shared" si="2627"/>
        <v>1427</v>
      </c>
      <c r="CH1153" t="str">
        <f t="shared" si="2665"/>
        <v/>
      </c>
      <c r="CI1153" s="26" t="b">
        <f t="shared" ref="CI1153:CN1153" si="2763">IF(DG1153&lt;&gt;"",IF(ISERROR(MATCH(INT(CO1153),$EE$4:$EE$879,0))=FALSE,TRUE),"")</f>
        <v>1</v>
      </c>
      <c r="CJ1153" s="26" t="b">
        <f t="shared" si="2763"/>
        <v>1</v>
      </c>
      <c r="CK1153" s="26" t="b">
        <f t="shared" si="2763"/>
        <v>1</v>
      </c>
      <c r="CL1153" s="26" t="b">
        <f t="shared" si="2763"/>
        <v>1</v>
      </c>
      <c r="CM1153" s="26" t="b">
        <f t="shared" si="2763"/>
        <v>1</v>
      </c>
      <c r="CN1153" s="26" t="b">
        <f t="shared" si="2763"/>
        <v>1</v>
      </c>
      <c r="CO1153" s="14" t="str">
        <f t="shared" ref="CO1153:CT1153" si="2764">IF(DG1153&lt;&gt;"",REPLACE(REPLACE(INDEX($EE$4:$EE$801,MATCH(DG1153,$EF$4:$EF$801,0)),6,1,CU1153),1,1,DA1153),"")</f>
        <v>5601081</v>
      </c>
      <c r="CP1153" s="14" t="str">
        <f t="shared" si="2764"/>
        <v>5200081</v>
      </c>
      <c r="CQ1153" s="14" t="str">
        <f t="shared" si="2764"/>
        <v>5200081</v>
      </c>
      <c r="CR1153" s="14" t="str">
        <f t="shared" si="2764"/>
        <v>5200081</v>
      </c>
      <c r="CS1153" s="14" t="str">
        <f t="shared" si="2764"/>
        <v>5601081</v>
      </c>
      <c r="CT1153" s="14" t="str">
        <f t="shared" si="2764"/>
        <v>5601081</v>
      </c>
      <c r="CU1153" s="2">
        <v>8</v>
      </c>
      <c r="CV1153" s="2">
        <v>8</v>
      </c>
      <c r="CW1153" s="2">
        <v>8</v>
      </c>
      <c r="CX1153" s="2">
        <v>8</v>
      </c>
      <c r="CY1153" s="2">
        <v>8</v>
      </c>
      <c r="CZ1153" s="2">
        <v>8</v>
      </c>
      <c r="DA1153" s="2">
        <v>5</v>
      </c>
      <c r="DB1153" s="7">
        <v>5</v>
      </c>
      <c r="DC1153">
        <v>5</v>
      </c>
      <c r="DD1153" s="2">
        <v>5</v>
      </c>
      <c r="DE1153" s="7">
        <v>5</v>
      </c>
      <c r="DF1153">
        <v>5</v>
      </c>
      <c r="DG1153" s="1" t="s">
        <v>3261</v>
      </c>
      <c r="DH1153" s="1" t="s">
        <v>3256</v>
      </c>
      <c r="DI1153" s="1" t="s">
        <v>3256</v>
      </c>
      <c r="DJ1153" s="1" t="s">
        <v>3256</v>
      </c>
      <c r="DK1153" s="1" t="s">
        <v>3261</v>
      </c>
      <c r="DL1153" s="1" t="s">
        <v>3261</v>
      </c>
      <c r="DM1153" t="s">
        <v>3131</v>
      </c>
      <c r="DN1153" t="s">
        <v>3131</v>
      </c>
      <c r="DO1153" t="s">
        <v>3131</v>
      </c>
      <c r="DP1153" t="s">
        <v>3131</v>
      </c>
      <c r="DQ1153" t="s">
        <v>3131</v>
      </c>
      <c r="DR1153" t="s">
        <v>3131</v>
      </c>
      <c r="DS1153" s="1" t="s">
        <v>3223</v>
      </c>
      <c r="DT1153" s="1" t="s">
        <v>3163</v>
      </c>
      <c r="DU1153" s="1" t="s">
        <v>3163</v>
      </c>
      <c r="DV1153" s="1" t="s">
        <v>3163</v>
      </c>
      <c r="DW1153" s="1" t="s">
        <v>3223</v>
      </c>
      <c r="DX1153" s="1" t="s">
        <v>3223</v>
      </c>
      <c r="DY1153">
        <f t="shared" si="2617"/>
        <v>2</v>
      </c>
      <c r="DZ1153">
        <f t="shared" si="2618"/>
        <v>1</v>
      </c>
      <c r="EA1153">
        <f t="shared" si="2619"/>
        <v>1</v>
      </c>
      <c r="EB1153">
        <f t="shared" si="2620"/>
        <v>1</v>
      </c>
      <c r="EC1153">
        <f t="shared" si="2621"/>
        <v>2</v>
      </c>
      <c r="ED1153">
        <f t="shared" si="2622"/>
        <v>2</v>
      </c>
      <c r="FA1153" t="str">
        <f t="shared" si="2659"/>
        <v>水修女</v>
      </c>
      <c r="FB1153" t="str">
        <f t="shared" si="2660"/>
        <v>水刀客</v>
      </c>
      <c r="FC1153" t="str">
        <f t="shared" si="2661"/>
        <v>水刀客</v>
      </c>
      <c r="FD1153" t="str">
        <f t="shared" si="2662"/>
        <v>水刀客</v>
      </c>
      <c r="FE1153" t="str">
        <f t="shared" si="2663"/>
        <v>水修女</v>
      </c>
      <c r="FF1153" t="str">
        <f t="shared" si="2664"/>
        <v>水修女</v>
      </c>
    </row>
    <row r="1154" spans="15:162" ht="14.25" x14ac:dyDescent="0.15">
      <c r="O1154" s="11">
        <v>20821</v>
      </c>
      <c r="P1154" s="11">
        <v>15175059.48</v>
      </c>
      <c r="Q1154" s="16">
        <f t="shared" si="2694"/>
        <v>15175059</v>
      </c>
      <c r="R1154" s="4" t="str">
        <f t="shared" si="2695"/>
        <v>5400085,5201081,5201081,5200082,5501084,5401083</v>
      </c>
      <c r="S1154" s="4" t="str">
        <f t="shared" si="2696"/>
        <v>8,8,8,8,8,8</v>
      </c>
      <c r="T1154" s="4" t="str">
        <f t="shared" si="2697"/>
        <v>1526,1508,1508,1508,1508,1508</v>
      </c>
      <c r="U1154">
        <v>5400085</v>
      </c>
      <c r="V1154">
        <v>5201081</v>
      </c>
      <c r="W1154">
        <v>5201081</v>
      </c>
      <c r="X1154">
        <v>5200082</v>
      </c>
      <c r="Y1154">
        <v>5501084</v>
      </c>
      <c r="Z1154">
        <v>5401083</v>
      </c>
      <c r="AA1154" s="2">
        <v>8</v>
      </c>
      <c r="AB1154" s="2">
        <v>8</v>
      </c>
      <c r="AC1154" s="2">
        <v>8</v>
      </c>
      <c r="AD1154" s="2">
        <v>8</v>
      </c>
      <c r="AE1154" s="2">
        <v>8</v>
      </c>
      <c r="AF1154" s="2">
        <v>8</v>
      </c>
      <c r="AG1154" s="2">
        <f t="shared" si="2625"/>
        <v>1526</v>
      </c>
      <c r="AH1154" s="2">
        <f t="shared" si="2678"/>
        <v>1508</v>
      </c>
      <c r="AI1154" s="2">
        <f t="shared" si="2679"/>
        <v>1508</v>
      </c>
      <c r="AJ1154" s="2">
        <f t="shared" si="2680"/>
        <v>1508</v>
      </c>
      <c r="AK1154" s="2">
        <f t="shared" si="2681"/>
        <v>1508</v>
      </c>
      <c r="AL1154" s="2">
        <f t="shared" si="2682"/>
        <v>1508</v>
      </c>
      <c r="AM1154" s="8">
        <f t="shared" si="2683"/>
        <v>2579760.0300000003</v>
      </c>
      <c r="AN1154" s="8">
        <f t="shared" si="2756"/>
        <v>2519059.7940000002</v>
      </c>
      <c r="AO1154" s="8">
        <f t="shared" si="2756"/>
        <v>2519059.7940000002</v>
      </c>
      <c r="AP1154" s="8">
        <f t="shared" si="2756"/>
        <v>2519059.7940000002</v>
      </c>
      <c r="AQ1154" s="8">
        <f t="shared" si="2756"/>
        <v>2519059.7940000002</v>
      </c>
      <c r="AR1154" s="8">
        <f t="shared" si="2756"/>
        <v>2519059.7940000002</v>
      </c>
      <c r="AS1154" s="8">
        <f t="shared" si="2626"/>
        <v>-99</v>
      </c>
      <c r="AT1154">
        <f t="shared" si="2627"/>
        <v>1427</v>
      </c>
      <c r="CH1154" t="str">
        <f t="shared" si="2665"/>
        <v/>
      </c>
      <c r="CI1154" s="26" t="b">
        <f t="shared" ref="CI1154:CN1154" si="2765">IF(DG1154&lt;&gt;"",IF(ISERROR(MATCH(INT(CO1154),$EE$4:$EE$879,0))=FALSE,TRUE),"")</f>
        <v>1</v>
      </c>
      <c r="CJ1154" s="26" t="b">
        <f t="shared" si="2765"/>
        <v>1</v>
      </c>
      <c r="CK1154" s="26" t="b">
        <f t="shared" si="2765"/>
        <v>1</v>
      </c>
      <c r="CL1154" s="26" t="b">
        <f t="shared" si="2765"/>
        <v>1</v>
      </c>
      <c r="CM1154" s="26" t="b">
        <f t="shared" si="2765"/>
        <v>1</v>
      </c>
      <c r="CN1154" s="26" t="b">
        <f t="shared" si="2765"/>
        <v>1</v>
      </c>
      <c r="CO1154" s="14" t="str">
        <f t="shared" ref="CO1154:CT1154" si="2766">IF(DG1154&lt;&gt;"",REPLACE(REPLACE(INDEX($EE$4:$EE$801,MATCH(DG1154,$EF$4:$EF$801,0)),6,1,CU1154),1,1,DA1154),"")</f>
        <v>5400085</v>
      </c>
      <c r="CP1154" s="14" t="str">
        <f t="shared" si="2766"/>
        <v>5201081</v>
      </c>
      <c r="CQ1154" s="14" t="str">
        <f t="shared" si="2766"/>
        <v>5201081</v>
      </c>
      <c r="CR1154" s="14" t="str">
        <f t="shared" si="2766"/>
        <v>5200082</v>
      </c>
      <c r="CS1154" s="14" t="str">
        <f t="shared" si="2766"/>
        <v>5501084</v>
      </c>
      <c r="CT1154" s="14" t="str">
        <f t="shared" si="2766"/>
        <v>5401083</v>
      </c>
      <c r="CU1154" s="2">
        <v>8</v>
      </c>
      <c r="CV1154" s="2">
        <v>8</v>
      </c>
      <c r="CW1154" s="2">
        <v>8</v>
      </c>
      <c r="CX1154" s="2">
        <v>8</v>
      </c>
      <c r="CY1154" s="2">
        <v>8</v>
      </c>
      <c r="CZ1154" s="2">
        <v>8</v>
      </c>
      <c r="DA1154" s="2">
        <v>5</v>
      </c>
      <c r="DB1154" s="7">
        <v>5</v>
      </c>
      <c r="DC1154">
        <v>5</v>
      </c>
      <c r="DD1154" s="2">
        <v>5</v>
      </c>
      <c r="DE1154" s="7">
        <v>5</v>
      </c>
      <c r="DF1154">
        <v>5</v>
      </c>
      <c r="DG1154" s="1" t="s">
        <v>3289</v>
      </c>
      <c r="DH1154" s="1" t="s">
        <v>3257</v>
      </c>
      <c r="DI1154" s="1" t="s">
        <v>3257</v>
      </c>
      <c r="DJ1154" s="1" t="s">
        <v>3262</v>
      </c>
      <c r="DK1154" s="1" t="s">
        <v>3252</v>
      </c>
      <c r="DL1154" s="1" t="s">
        <v>3271</v>
      </c>
      <c r="DM1154" t="s">
        <v>3159</v>
      </c>
      <c r="DN1154" t="s">
        <v>3131</v>
      </c>
      <c r="DO1154" t="s">
        <v>3131</v>
      </c>
      <c r="DP1154" t="s">
        <v>3122</v>
      </c>
      <c r="DQ1154" t="s">
        <v>3253</v>
      </c>
      <c r="DR1154" t="s">
        <v>3138</v>
      </c>
      <c r="DS1154" s="1" t="s">
        <v>3234</v>
      </c>
      <c r="DT1154" s="1" t="s">
        <v>3179</v>
      </c>
      <c r="DU1154" s="1" t="s">
        <v>3179</v>
      </c>
      <c r="DV1154" s="1" t="s">
        <v>3163</v>
      </c>
      <c r="DW1154" s="1" t="s">
        <v>3197</v>
      </c>
      <c r="DX1154" s="1" t="s">
        <v>3203</v>
      </c>
      <c r="DY1154">
        <f t="shared" si="2617"/>
        <v>2</v>
      </c>
      <c r="DZ1154">
        <f t="shared" si="2618"/>
        <v>1</v>
      </c>
      <c r="EA1154">
        <f t="shared" si="2619"/>
        <v>1</v>
      </c>
      <c r="EB1154">
        <f t="shared" si="2620"/>
        <v>1</v>
      </c>
      <c r="EC1154">
        <f t="shared" si="2621"/>
        <v>2</v>
      </c>
      <c r="ED1154">
        <f t="shared" si="2622"/>
        <v>2</v>
      </c>
      <c r="FA1154" t="str">
        <f t="shared" si="2659"/>
        <v>暗巫师</v>
      </c>
      <c r="FB1154" t="str">
        <f t="shared" si="2660"/>
        <v>水骑兵</v>
      </c>
      <c r="FC1154" t="str">
        <f t="shared" si="2661"/>
        <v>水骑兵</v>
      </c>
      <c r="FD1154" t="str">
        <f t="shared" si="2662"/>
        <v>火刀客</v>
      </c>
      <c r="FE1154" t="str">
        <f t="shared" si="2663"/>
        <v>光猎人</v>
      </c>
      <c r="FF1154" t="str">
        <f t="shared" si="2664"/>
        <v>木魔法师</v>
      </c>
    </row>
    <row r="1155" spans="15:162" ht="14.25" x14ac:dyDescent="0.15">
      <c r="O1155" s="11">
        <v>20822</v>
      </c>
      <c r="P1155" s="11">
        <v>15175325.970000001</v>
      </c>
      <c r="Q1155" s="16">
        <f t="shared" si="2694"/>
        <v>15175325</v>
      </c>
      <c r="R1155" s="4" t="str">
        <f t="shared" si="2695"/>
        <v>5201081,5202083,5200082,5401082,5400085,5400085</v>
      </c>
      <c r="S1155" s="4" t="str">
        <f t="shared" si="2696"/>
        <v>8,8,8,8,8,8</v>
      </c>
      <c r="T1155" s="4" t="str">
        <f t="shared" si="2697"/>
        <v>1526,1508,1508,1508,1508,1508</v>
      </c>
      <c r="U1155">
        <v>5201081</v>
      </c>
      <c r="V1155">
        <v>5202083</v>
      </c>
      <c r="W1155">
        <v>5200082</v>
      </c>
      <c r="X1155">
        <v>5401082</v>
      </c>
      <c r="Y1155">
        <v>5400085</v>
      </c>
      <c r="Z1155">
        <v>5400085</v>
      </c>
      <c r="AA1155" s="2">
        <v>8</v>
      </c>
      <c r="AB1155" s="2">
        <v>8</v>
      </c>
      <c r="AC1155" s="2">
        <v>8</v>
      </c>
      <c r="AD1155" s="2">
        <v>8</v>
      </c>
      <c r="AE1155" s="2">
        <v>8</v>
      </c>
      <c r="AF1155" s="2">
        <v>8</v>
      </c>
      <c r="AG1155" s="2">
        <f t="shared" si="2625"/>
        <v>1526</v>
      </c>
      <c r="AH1155" s="2">
        <f t="shared" si="2678"/>
        <v>1508</v>
      </c>
      <c r="AI1155" s="2">
        <f t="shared" si="2679"/>
        <v>1508</v>
      </c>
      <c r="AJ1155" s="2">
        <f t="shared" si="2680"/>
        <v>1508</v>
      </c>
      <c r="AK1155" s="2">
        <f t="shared" si="2681"/>
        <v>1508</v>
      </c>
      <c r="AL1155" s="2">
        <f t="shared" si="2682"/>
        <v>1508</v>
      </c>
      <c r="AM1155" s="8">
        <f t="shared" si="2683"/>
        <v>2579805.25</v>
      </c>
      <c r="AN1155" s="8">
        <f t="shared" si="2756"/>
        <v>2519103.9500000002</v>
      </c>
      <c r="AO1155" s="8">
        <f t="shared" si="2756"/>
        <v>2519103.9500000002</v>
      </c>
      <c r="AP1155" s="8">
        <f t="shared" si="2756"/>
        <v>2519103.9500000002</v>
      </c>
      <c r="AQ1155" s="8">
        <f t="shared" si="2756"/>
        <v>2519103.9500000002</v>
      </c>
      <c r="AR1155" s="8">
        <f t="shared" si="2756"/>
        <v>2519103.9500000002</v>
      </c>
      <c r="AS1155" s="8">
        <f t="shared" si="2626"/>
        <v>-99</v>
      </c>
      <c r="AT1155">
        <f t="shared" si="2627"/>
        <v>1427</v>
      </c>
      <c r="CH1155" t="str">
        <f t="shared" si="2665"/>
        <v/>
      </c>
      <c r="CI1155" s="26" t="b">
        <f t="shared" ref="CI1155:CN1155" si="2767">IF(DG1155&lt;&gt;"",IF(ISERROR(MATCH(INT(CO1155),$EE$4:$EE$879,0))=FALSE,TRUE),"")</f>
        <v>1</v>
      </c>
      <c r="CJ1155" s="26" t="b">
        <f t="shared" si="2767"/>
        <v>1</v>
      </c>
      <c r="CK1155" s="26" t="b">
        <f t="shared" si="2767"/>
        <v>1</v>
      </c>
      <c r="CL1155" s="26" t="b">
        <f t="shared" si="2767"/>
        <v>1</v>
      </c>
      <c r="CM1155" s="26" t="b">
        <f t="shared" si="2767"/>
        <v>1</v>
      </c>
      <c r="CN1155" s="26" t="b">
        <f t="shared" si="2767"/>
        <v>1</v>
      </c>
      <c r="CO1155" s="14" t="str">
        <f t="shared" ref="CO1155:CT1155" si="2768">IF(DG1155&lt;&gt;"",REPLACE(REPLACE(INDEX($EE$4:$EE$801,MATCH(DG1155,$EF$4:$EF$801,0)),6,1,CU1155),1,1,DA1155),"")</f>
        <v>5201081</v>
      </c>
      <c r="CP1155" s="14" t="str">
        <f t="shared" si="2768"/>
        <v>5202083</v>
      </c>
      <c r="CQ1155" s="14" t="str">
        <f t="shared" si="2768"/>
        <v>5200082</v>
      </c>
      <c r="CR1155" s="14" t="str">
        <f t="shared" si="2768"/>
        <v>5401082</v>
      </c>
      <c r="CS1155" s="14" t="str">
        <f t="shared" si="2768"/>
        <v>5400085</v>
      </c>
      <c r="CT1155" s="14" t="str">
        <f t="shared" si="2768"/>
        <v>5400085</v>
      </c>
      <c r="CU1155" s="2">
        <v>8</v>
      </c>
      <c r="CV1155" s="2">
        <v>8</v>
      </c>
      <c r="CW1155" s="2">
        <v>8</v>
      </c>
      <c r="CX1155" s="2">
        <v>8</v>
      </c>
      <c r="CY1155" s="2">
        <v>8</v>
      </c>
      <c r="CZ1155" s="2">
        <v>8</v>
      </c>
      <c r="DA1155" s="2">
        <v>5</v>
      </c>
      <c r="DB1155" s="7">
        <v>5</v>
      </c>
      <c r="DC1155">
        <v>5</v>
      </c>
      <c r="DD1155" s="2">
        <v>5</v>
      </c>
      <c r="DE1155" s="7">
        <v>5</v>
      </c>
      <c r="DF1155">
        <v>5</v>
      </c>
      <c r="DG1155" s="1" t="s">
        <v>3257</v>
      </c>
      <c r="DH1155" s="1" t="s">
        <v>3269</v>
      </c>
      <c r="DI1155" s="1" t="s">
        <v>3262</v>
      </c>
      <c r="DJ1155" s="1" t="s">
        <v>3265</v>
      </c>
      <c r="DK1155" s="1" t="s">
        <v>3289</v>
      </c>
      <c r="DL1155" s="1" t="s">
        <v>3289</v>
      </c>
      <c r="DM1155" t="s">
        <v>3131</v>
      </c>
      <c r="DN1155" t="s">
        <v>3138</v>
      </c>
      <c r="DO1155" t="s">
        <v>3122</v>
      </c>
      <c r="DP1155" t="s">
        <v>3122</v>
      </c>
      <c r="DQ1155" t="s">
        <v>3159</v>
      </c>
      <c r="DR1155" t="s">
        <v>3159</v>
      </c>
      <c r="DS1155" s="1" t="s">
        <v>3179</v>
      </c>
      <c r="DT1155" s="1" t="s">
        <v>3166</v>
      </c>
      <c r="DU1155" s="1" t="s">
        <v>3163</v>
      </c>
      <c r="DV1155" s="1" t="s">
        <v>3203</v>
      </c>
      <c r="DW1155" s="1" t="s">
        <v>3234</v>
      </c>
      <c r="DX1155" s="1" t="s">
        <v>3234</v>
      </c>
      <c r="DY1155">
        <f t="shared" si="2617"/>
        <v>1</v>
      </c>
      <c r="DZ1155">
        <f t="shared" si="2618"/>
        <v>1</v>
      </c>
      <c r="EA1155">
        <f t="shared" si="2619"/>
        <v>1</v>
      </c>
      <c r="EB1155">
        <f t="shared" si="2620"/>
        <v>2</v>
      </c>
      <c r="EC1155">
        <f t="shared" si="2621"/>
        <v>2</v>
      </c>
      <c r="ED1155">
        <f t="shared" si="2622"/>
        <v>2</v>
      </c>
      <c r="FA1155" t="str">
        <f t="shared" si="2659"/>
        <v>水骑兵</v>
      </c>
      <c r="FB1155" t="str">
        <f t="shared" si="2660"/>
        <v>木维京</v>
      </c>
      <c r="FC1155" t="str">
        <f t="shared" si="2661"/>
        <v>火刀客</v>
      </c>
      <c r="FD1155" t="str">
        <f t="shared" si="2662"/>
        <v>火魔法师</v>
      </c>
      <c r="FE1155" t="str">
        <f t="shared" si="2663"/>
        <v>暗巫师</v>
      </c>
      <c r="FF1155" t="str">
        <f t="shared" si="2664"/>
        <v>暗巫师</v>
      </c>
    </row>
    <row r="1156" spans="15:162" ht="14.25" x14ac:dyDescent="0.15">
      <c r="O1156" s="11">
        <v>20823</v>
      </c>
      <c r="P1156" s="11">
        <v>15175594.35</v>
      </c>
      <c r="Q1156" s="16">
        <f t="shared" si="2694"/>
        <v>15175594</v>
      </c>
      <c r="R1156" s="4" t="str">
        <f t="shared" si="2695"/>
        <v>5501084,5200083,5301082,5302085,5500081,5500081</v>
      </c>
      <c r="S1156" s="4" t="str">
        <f t="shared" si="2696"/>
        <v>8,8,8,8,8,8</v>
      </c>
      <c r="T1156" s="4" t="str">
        <f t="shared" si="2697"/>
        <v>1526,1508,1508,1508,1508,1508</v>
      </c>
      <c r="U1156">
        <v>5501084</v>
      </c>
      <c r="V1156">
        <v>5200083</v>
      </c>
      <c r="W1156">
        <v>5301082</v>
      </c>
      <c r="X1156">
        <v>5302085</v>
      </c>
      <c r="Y1156">
        <v>5500081</v>
      </c>
      <c r="Z1156">
        <v>5500081</v>
      </c>
      <c r="AA1156" s="2">
        <v>8</v>
      </c>
      <c r="AB1156" s="2">
        <v>8</v>
      </c>
      <c r="AC1156" s="2">
        <v>8</v>
      </c>
      <c r="AD1156" s="2">
        <v>8</v>
      </c>
      <c r="AE1156" s="2">
        <v>8</v>
      </c>
      <c r="AF1156" s="2">
        <v>8</v>
      </c>
      <c r="AG1156" s="2">
        <f t="shared" si="2625"/>
        <v>1526</v>
      </c>
      <c r="AH1156" s="2">
        <f t="shared" si="2678"/>
        <v>1508</v>
      </c>
      <c r="AI1156" s="2">
        <f t="shared" si="2679"/>
        <v>1508</v>
      </c>
      <c r="AJ1156" s="2">
        <f t="shared" si="2680"/>
        <v>1508</v>
      </c>
      <c r="AK1156" s="2">
        <f t="shared" si="2681"/>
        <v>1508</v>
      </c>
      <c r="AL1156" s="2">
        <f t="shared" si="2682"/>
        <v>1508</v>
      </c>
      <c r="AM1156" s="8">
        <f t="shared" si="2683"/>
        <v>2579850.98</v>
      </c>
      <c r="AN1156" s="8">
        <f t="shared" si="2756"/>
        <v>2519148.6040000003</v>
      </c>
      <c r="AO1156" s="8">
        <f t="shared" si="2756"/>
        <v>2519148.6040000003</v>
      </c>
      <c r="AP1156" s="8">
        <f t="shared" si="2756"/>
        <v>2519148.6040000003</v>
      </c>
      <c r="AQ1156" s="8">
        <f t="shared" si="2756"/>
        <v>2519148.6040000003</v>
      </c>
      <c r="AR1156" s="8">
        <f t="shared" si="2756"/>
        <v>2519148.6040000003</v>
      </c>
      <c r="AS1156" s="8">
        <f t="shared" si="2626"/>
        <v>-99</v>
      </c>
      <c r="AT1156">
        <f t="shared" si="2627"/>
        <v>1427</v>
      </c>
      <c r="CH1156">
        <f t="shared" si="2665"/>
        <v>5</v>
      </c>
      <c r="CI1156" s="26" t="b">
        <f t="shared" ref="CI1156:CN1156" si="2769">IF(DG1156&lt;&gt;"",IF(ISERROR(MATCH(INT(CO1156),$EE$4:$EE$879,0))=FALSE,TRUE),"")</f>
        <v>1</v>
      </c>
      <c r="CJ1156" s="26" t="b">
        <f t="shared" si="2769"/>
        <v>1</v>
      </c>
      <c r="CK1156" s="26" t="b">
        <f t="shared" si="2769"/>
        <v>1</v>
      </c>
      <c r="CL1156" s="26" t="b">
        <f t="shared" si="2769"/>
        <v>1</v>
      </c>
      <c r="CM1156" s="26" t="b">
        <f t="shared" si="2769"/>
        <v>1</v>
      </c>
      <c r="CN1156" s="26" t="b">
        <f t="shared" si="2769"/>
        <v>1</v>
      </c>
      <c r="CO1156" s="14" t="str">
        <f t="shared" ref="CO1156:CT1156" si="2770">IF(DG1156&lt;&gt;"",REPLACE(REPLACE(INDEX($EE$4:$EE$801,MATCH(DG1156,$EF$4:$EF$801,0)),6,1,CU1156),1,1,DA1156),"")</f>
        <v>5501084</v>
      </c>
      <c r="CP1156" s="14" t="str">
        <f t="shared" si="2770"/>
        <v>5200083</v>
      </c>
      <c r="CQ1156" s="14" t="str">
        <f t="shared" si="2770"/>
        <v>5301082</v>
      </c>
      <c r="CR1156" s="14" t="str">
        <f t="shared" si="2770"/>
        <v>5302085</v>
      </c>
      <c r="CS1156" s="14" t="str">
        <f t="shared" si="2770"/>
        <v>5500081</v>
      </c>
      <c r="CT1156" s="14" t="str">
        <f t="shared" si="2770"/>
        <v>5500081</v>
      </c>
      <c r="CU1156" s="2">
        <v>8</v>
      </c>
      <c r="CV1156" s="2">
        <v>8</v>
      </c>
      <c r="CW1156" s="2">
        <v>8</v>
      </c>
      <c r="CX1156" s="2">
        <v>8</v>
      </c>
      <c r="CY1156" s="2">
        <v>8</v>
      </c>
      <c r="CZ1156" s="2">
        <v>8</v>
      </c>
      <c r="DA1156" s="2">
        <v>5</v>
      </c>
      <c r="DB1156" s="7">
        <v>5</v>
      </c>
      <c r="DC1156">
        <v>5</v>
      </c>
      <c r="DD1156" s="2">
        <v>5</v>
      </c>
      <c r="DE1156" s="7">
        <v>5</v>
      </c>
      <c r="DF1156">
        <v>5</v>
      </c>
      <c r="DG1156" s="1" t="s">
        <v>3252</v>
      </c>
      <c r="DH1156" s="1" t="s">
        <v>3156</v>
      </c>
      <c r="DI1156" s="1" t="s">
        <v>3264</v>
      </c>
      <c r="DJ1156" s="1" t="s">
        <v>3286</v>
      </c>
      <c r="DK1156" s="1" t="s">
        <v>3260</v>
      </c>
      <c r="DL1156" s="1" t="s">
        <v>3260</v>
      </c>
      <c r="DM1156" t="s">
        <v>3253</v>
      </c>
      <c r="DN1156" t="s">
        <v>3138</v>
      </c>
      <c r="DO1156" t="s">
        <v>3122</v>
      </c>
      <c r="DP1156" t="s">
        <v>3159</v>
      </c>
      <c r="DQ1156" t="s">
        <v>3131</v>
      </c>
      <c r="DR1156" t="s">
        <v>3131</v>
      </c>
      <c r="DS1156" s="1" t="s">
        <v>3197</v>
      </c>
      <c r="DT1156" s="1" t="s">
        <v>3163</v>
      </c>
      <c r="DU1156" s="1" t="s">
        <v>3184</v>
      </c>
      <c r="DV1156" s="1" t="s">
        <v>3146</v>
      </c>
      <c r="DW1156" s="1" t="s">
        <v>3206</v>
      </c>
      <c r="DX1156" s="1" t="s">
        <v>3206</v>
      </c>
      <c r="DY1156">
        <f t="shared" si="2617"/>
        <v>2</v>
      </c>
      <c r="DZ1156">
        <f t="shared" si="2618"/>
        <v>1</v>
      </c>
      <c r="EA1156">
        <f t="shared" si="2619"/>
        <v>1</v>
      </c>
      <c r="EB1156">
        <f t="shared" si="2620"/>
        <v>1</v>
      </c>
      <c r="EC1156">
        <f t="shared" si="2621"/>
        <v>2</v>
      </c>
      <c r="ED1156">
        <f t="shared" si="2622"/>
        <v>2</v>
      </c>
      <c r="FA1156" t="str">
        <f t="shared" si="2659"/>
        <v>光猎人</v>
      </c>
      <c r="FB1156" t="str">
        <f t="shared" si="2660"/>
        <v>木刀客</v>
      </c>
      <c r="FC1156" t="str">
        <f t="shared" si="2661"/>
        <v>火剑士</v>
      </c>
      <c r="FD1156" t="str">
        <f t="shared" si="2662"/>
        <v>暗盗贼</v>
      </c>
      <c r="FE1156" t="str">
        <f t="shared" si="2663"/>
        <v>水海盗</v>
      </c>
      <c r="FF1156" t="str">
        <f t="shared" si="2664"/>
        <v>水海盗</v>
      </c>
    </row>
    <row r="1157" spans="15:162" ht="14.25" x14ac:dyDescent="0.15">
      <c r="O1157" s="11">
        <v>20824</v>
      </c>
      <c r="P1157" s="11">
        <v>15175860.84</v>
      </c>
      <c r="Q1157" s="16">
        <f t="shared" si="2694"/>
        <v>15175860</v>
      </c>
      <c r="R1157" s="4" t="str">
        <f t="shared" si="2695"/>
        <v>5500082,5200081,5200081,5301083,5502083,5402082</v>
      </c>
      <c r="S1157" s="4" t="str">
        <f t="shared" si="2696"/>
        <v>8,8,8,8,8,8</v>
      </c>
      <c r="T1157" s="4" t="str">
        <f t="shared" si="2697"/>
        <v>1526,1508,1508,1508,1508,1508</v>
      </c>
      <c r="U1157">
        <v>5500082</v>
      </c>
      <c r="V1157">
        <v>5200081</v>
      </c>
      <c r="W1157">
        <v>5200081</v>
      </c>
      <c r="X1157">
        <v>5301083</v>
      </c>
      <c r="Y1157">
        <v>5502083</v>
      </c>
      <c r="Z1157">
        <v>5402082</v>
      </c>
      <c r="AA1157" s="2">
        <v>8</v>
      </c>
      <c r="AB1157" s="2">
        <v>8</v>
      </c>
      <c r="AC1157" s="2">
        <v>8</v>
      </c>
      <c r="AD1157" s="2">
        <v>8</v>
      </c>
      <c r="AE1157" s="2">
        <v>8</v>
      </c>
      <c r="AF1157" s="2">
        <v>8</v>
      </c>
      <c r="AG1157" s="2">
        <f t="shared" si="2625"/>
        <v>1526</v>
      </c>
      <c r="AH1157" s="2">
        <f t="shared" si="2678"/>
        <v>1508</v>
      </c>
      <c r="AI1157" s="2">
        <f t="shared" si="2679"/>
        <v>1508</v>
      </c>
      <c r="AJ1157" s="2">
        <f t="shared" si="2680"/>
        <v>1508</v>
      </c>
      <c r="AK1157" s="2">
        <f t="shared" si="2681"/>
        <v>1508</v>
      </c>
      <c r="AL1157" s="2">
        <f t="shared" si="2682"/>
        <v>1508</v>
      </c>
      <c r="AM1157" s="8">
        <f t="shared" si="2683"/>
        <v>2579896.2000000002</v>
      </c>
      <c r="AN1157" s="8">
        <f t="shared" si="2756"/>
        <v>2519192.7600000002</v>
      </c>
      <c r="AO1157" s="8">
        <f t="shared" si="2756"/>
        <v>2519192.7600000002</v>
      </c>
      <c r="AP1157" s="8">
        <f t="shared" si="2756"/>
        <v>2519192.7600000002</v>
      </c>
      <c r="AQ1157" s="8">
        <f t="shared" si="2756"/>
        <v>2519192.7600000002</v>
      </c>
      <c r="AR1157" s="8">
        <f t="shared" si="2756"/>
        <v>2519192.7600000002</v>
      </c>
      <c r="AS1157" s="8">
        <f t="shared" si="2626"/>
        <v>-99</v>
      </c>
      <c r="AT1157">
        <f t="shared" si="2627"/>
        <v>1427</v>
      </c>
      <c r="CH1157" t="str">
        <f t="shared" si="2665"/>
        <v/>
      </c>
      <c r="CI1157" s="26" t="b">
        <f t="shared" ref="CI1157:CN1157" si="2771">IF(DG1157&lt;&gt;"",IF(ISERROR(MATCH(INT(CO1157),$EE$4:$EE$879,0))=FALSE,TRUE),"")</f>
        <v>1</v>
      </c>
      <c r="CJ1157" s="26" t="b">
        <f t="shared" si="2771"/>
        <v>1</v>
      </c>
      <c r="CK1157" s="26" t="b">
        <f t="shared" si="2771"/>
        <v>1</v>
      </c>
      <c r="CL1157" s="26" t="b">
        <f t="shared" si="2771"/>
        <v>1</v>
      </c>
      <c r="CM1157" s="26" t="b">
        <f t="shared" si="2771"/>
        <v>1</v>
      </c>
      <c r="CN1157" s="26" t="b">
        <f t="shared" si="2771"/>
        <v>1</v>
      </c>
      <c r="CO1157" s="14" t="str">
        <f t="shared" ref="CO1157:CT1157" si="2772">IF(DG1157&lt;&gt;"",REPLACE(REPLACE(INDEX($EE$4:$EE$801,MATCH(DG1157,$EF$4:$EF$801,0)),6,1,CU1157),1,1,DA1157),"")</f>
        <v>5500082</v>
      </c>
      <c r="CP1157" s="14" t="str">
        <f t="shared" si="2772"/>
        <v>5200081</v>
      </c>
      <c r="CQ1157" s="14" t="str">
        <f t="shared" si="2772"/>
        <v>5200081</v>
      </c>
      <c r="CR1157" s="14" t="str">
        <f t="shared" si="2772"/>
        <v>5301083</v>
      </c>
      <c r="CS1157" s="14" t="str">
        <f t="shared" si="2772"/>
        <v>5502083</v>
      </c>
      <c r="CT1157" s="14" t="str">
        <f t="shared" si="2772"/>
        <v>5402082</v>
      </c>
      <c r="CU1157" s="2">
        <v>8</v>
      </c>
      <c r="CV1157" s="2">
        <v>8</v>
      </c>
      <c r="CW1157" s="2">
        <v>8</v>
      </c>
      <c r="CX1157" s="2">
        <v>8</v>
      </c>
      <c r="CY1157" s="2">
        <v>8</v>
      </c>
      <c r="CZ1157" s="2">
        <v>8</v>
      </c>
      <c r="DA1157" s="2">
        <v>5</v>
      </c>
      <c r="DB1157" s="7">
        <v>5</v>
      </c>
      <c r="DC1157">
        <v>5</v>
      </c>
      <c r="DD1157" s="2">
        <v>5</v>
      </c>
      <c r="DE1157" s="7">
        <v>5</v>
      </c>
      <c r="DF1157">
        <v>5</v>
      </c>
      <c r="DG1157" s="1" t="s">
        <v>3148</v>
      </c>
      <c r="DH1157" s="1" t="s">
        <v>3256</v>
      </c>
      <c r="DI1157" s="1" t="s">
        <v>3256</v>
      </c>
      <c r="DJ1157" s="1" t="s">
        <v>3270</v>
      </c>
      <c r="DK1157" s="1" t="s">
        <v>3273</v>
      </c>
      <c r="DL1157" s="1" t="s">
        <v>3266</v>
      </c>
      <c r="DM1157" t="s">
        <v>3122</v>
      </c>
      <c r="DN1157" t="s">
        <v>3131</v>
      </c>
      <c r="DO1157" t="s">
        <v>3131</v>
      </c>
      <c r="DP1157" t="s">
        <v>3138</v>
      </c>
      <c r="DQ1157" t="s">
        <v>3138</v>
      </c>
      <c r="DR1157" t="s">
        <v>3122</v>
      </c>
      <c r="DS1157" s="1" t="s">
        <v>3206</v>
      </c>
      <c r="DT1157" s="1" t="s">
        <v>3163</v>
      </c>
      <c r="DU1157" s="1" t="s">
        <v>3163</v>
      </c>
      <c r="DV1157" s="1" t="s">
        <v>3184</v>
      </c>
      <c r="DW1157" s="1" t="s">
        <v>3198</v>
      </c>
      <c r="DX1157" s="1" t="s">
        <v>3202</v>
      </c>
      <c r="DY1157">
        <f t="shared" ref="DY1157:DY1220" si="2773">IF(DG1157&lt;&gt;"",INDEX($EG$4:$EG$800,MATCH(DG1157,$EF$4:$EF$801,0)),0)</f>
        <v>2</v>
      </c>
      <c r="DZ1157">
        <f t="shared" ref="DZ1157:DZ1220" si="2774">IF(DH1157&lt;&gt;"",INDEX($EG$4:$EG$800,MATCH(DH1157,$EF$4:$EF$801,0)),0)</f>
        <v>1</v>
      </c>
      <c r="EA1157">
        <f t="shared" ref="EA1157:EA1220" si="2775">IF(DI1157&lt;&gt;"",INDEX($EG$4:$EG$800,MATCH(DI1157,$EF$4:$EF$801,0)),0)</f>
        <v>1</v>
      </c>
      <c r="EB1157">
        <f t="shared" ref="EB1157:EB1220" si="2776">IF(DJ1157&lt;&gt;"",INDEX($EG$4:$EG$800,MATCH(DJ1157,$EF$4:$EF$801,0)),0)</f>
        <v>1</v>
      </c>
      <c r="EC1157">
        <f t="shared" ref="EC1157:EC1220" si="2777">IF(DK1157&lt;&gt;"",INDEX($EG$4:$EG$800,MATCH(DK1157,$EF$4:$EF$801,0)),0)</f>
        <v>2</v>
      </c>
      <c r="ED1157">
        <f t="shared" ref="ED1157:ED1220" si="2778">IF(DL1157&lt;&gt;"",INDEX($EG$4:$EG$800,MATCH(DL1157,$EF$4:$EF$801,0)),0)</f>
        <v>2</v>
      </c>
      <c r="FA1157" t="str">
        <f t="shared" si="2659"/>
        <v>火海盗</v>
      </c>
      <c r="FB1157" t="str">
        <f t="shared" si="2660"/>
        <v>水刀客</v>
      </c>
      <c r="FC1157" t="str">
        <f t="shared" si="2661"/>
        <v>水刀客</v>
      </c>
      <c r="FD1157" t="str">
        <f t="shared" si="2662"/>
        <v>木剑士</v>
      </c>
      <c r="FE1157" t="str">
        <f t="shared" si="2663"/>
        <v>木火枪手</v>
      </c>
      <c r="FF1157" t="str">
        <f t="shared" si="2664"/>
        <v>火女巫</v>
      </c>
    </row>
    <row r="1158" spans="15:162" ht="14.25" x14ac:dyDescent="0.15">
      <c r="O1158" s="11">
        <v>20825</v>
      </c>
      <c r="P1158" s="11">
        <v>15281731.08</v>
      </c>
      <c r="Q1158" s="16">
        <f t="shared" si="2694"/>
        <v>15281731</v>
      </c>
      <c r="R1158" s="4" t="str">
        <f t="shared" si="2695"/>
        <v>1102082,5200082,5200082,5500082,5601082,5601082</v>
      </c>
      <c r="S1158" s="4" t="str">
        <f t="shared" si="2696"/>
        <v>8,8,8,8,8,8</v>
      </c>
      <c r="T1158" s="4" t="str">
        <f t="shared" si="2697"/>
        <v>1531,1513,1513,1513,1513,1513</v>
      </c>
      <c r="U1158">
        <v>1102082</v>
      </c>
      <c r="V1158">
        <v>5200082</v>
      </c>
      <c r="W1158">
        <v>5200082</v>
      </c>
      <c r="X1158">
        <v>5500082</v>
      </c>
      <c r="Y1158">
        <v>5601082</v>
      </c>
      <c r="Z1158">
        <v>5601082</v>
      </c>
      <c r="AA1158" s="2">
        <v>8</v>
      </c>
      <c r="AB1158" s="2">
        <v>8</v>
      </c>
      <c r="AC1158" s="2">
        <v>8</v>
      </c>
      <c r="AD1158" s="2">
        <v>8</v>
      </c>
      <c r="AE1158" s="2">
        <v>8</v>
      </c>
      <c r="AF1158" s="2">
        <v>8</v>
      </c>
      <c r="AG1158" s="2">
        <f t="shared" si="2625"/>
        <v>1531</v>
      </c>
      <c r="AH1158" s="2">
        <f t="shared" si="2678"/>
        <v>1513</v>
      </c>
      <c r="AI1158" s="2">
        <f t="shared" si="2679"/>
        <v>1513</v>
      </c>
      <c r="AJ1158" s="2">
        <f t="shared" si="2680"/>
        <v>1513</v>
      </c>
      <c r="AK1158" s="2">
        <f t="shared" si="2681"/>
        <v>1513</v>
      </c>
      <c r="AL1158" s="2">
        <f t="shared" si="2682"/>
        <v>1513</v>
      </c>
      <c r="AM1158" s="8">
        <f t="shared" si="2683"/>
        <v>2597894.27</v>
      </c>
      <c r="AN1158" s="8">
        <f t="shared" si="2756"/>
        <v>2536767.3459999999</v>
      </c>
      <c r="AO1158" s="8">
        <f t="shared" si="2756"/>
        <v>2536767.3459999999</v>
      </c>
      <c r="AP1158" s="8">
        <f t="shared" si="2756"/>
        <v>2536767.3459999999</v>
      </c>
      <c r="AQ1158" s="8">
        <f t="shared" si="2756"/>
        <v>2536767.3459999999</v>
      </c>
      <c r="AR1158" s="8">
        <f t="shared" si="2756"/>
        <v>2536767.3459999999</v>
      </c>
      <c r="AS1158" s="8">
        <f t="shared" si="2626"/>
        <v>-99</v>
      </c>
      <c r="AT1158">
        <f t="shared" si="2627"/>
        <v>1432</v>
      </c>
      <c r="CH1158" t="str">
        <f t="shared" si="2665"/>
        <v/>
      </c>
      <c r="CI1158" s="26" t="b">
        <f t="shared" ref="CI1158:CN1158" si="2779">IF(DG1158&lt;&gt;"",IF(ISERROR(MATCH(INT(CO1158),$EE$4:$EE$879,0))=FALSE,TRUE),"")</f>
        <v>1</v>
      </c>
      <c r="CJ1158" s="26" t="b">
        <f t="shared" si="2779"/>
        <v>1</v>
      </c>
      <c r="CK1158" s="26" t="b">
        <f t="shared" si="2779"/>
        <v>1</v>
      </c>
      <c r="CL1158" s="26" t="b">
        <f t="shared" si="2779"/>
        <v>1</v>
      </c>
      <c r="CM1158" s="26" t="b">
        <f t="shared" si="2779"/>
        <v>1</v>
      </c>
      <c r="CN1158" s="26" t="b">
        <f t="shared" si="2779"/>
        <v>1</v>
      </c>
      <c r="CO1158" s="14" t="str">
        <f t="shared" ref="CO1158:CT1158" si="2780">IF(DG1158&lt;&gt;"",REPLACE(REPLACE(INDEX($EE$4:$EE$801,MATCH(DG1158,$EF$4:$EF$801,0)),6,1,CU1158),1,1,DA1158),"")</f>
        <v>1102082</v>
      </c>
      <c r="CP1158" s="14" t="str">
        <f t="shared" si="2780"/>
        <v>5200082</v>
      </c>
      <c r="CQ1158" s="14" t="str">
        <f t="shared" si="2780"/>
        <v>5200082</v>
      </c>
      <c r="CR1158" s="14" t="str">
        <f t="shared" si="2780"/>
        <v>5500082</v>
      </c>
      <c r="CS1158" s="14" t="str">
        <f t="shared" si="2780"/>
        <v>5601082</v>
      </c>
      <c r="CT1158" s="14" t="str">
        <f t="shared" si="2780"/>
        <v>5601082</v>
      </c>
      <c r="CU1158" s="2">
        <v>8</v>
      </c>
      <c r="CV1158" s="2">
        <v>8</v>
      </c>
      <c r="CW1158" s="2">
        <v>8</v>
      </c>
      <c r="CX1158" s="2">
        <v>8</v>
      </c>
      <c r="CY1158" s="2">
        <v>8</v>
      </c>
      <c r="CZ1158" s="2">
        <v>8</v>
      </c>
      <c r="DA1158" s="2">
        <v>1</v>
      </c>
      <c r="DB1158" s="7">
        <v>5</v>
      </c>
      <c r="DC1158">
        <v>5</v>
      </c>
      <c r="DD1158" s="2">
        <v>5</v>
      </c>
      <c r="DE1158" s="7">
        <v>5</v>
      </c>
      <c r="DF1158">
        <v>5</v>
      </c>
      <c r="DG1158" s="1" t="s">
        <v>3222</v>
      </c>
      <c r="DH1158" s="1" t="s">
        <v>3262</v>
      </c>
      <c r="DI1158" s="1" t="s">
        <v>3262</v>
      </c>
      <c r="DJ1158" s="1" t="s">
        <v>3148</v>
      </c>
      <c r="DK1158" s="1" t="s">
        <v>3152</v>
      </c>
      <c r="DL1158" s="1" t="s">
        <v>3152</v>
      </c>
      <c r="DM1158" t="s">
        <v>3122</v>
      </c>
      <c r="DN1158" t="s">
        <v>3122</v>
      </c>
      <c r="DO1158" t="s">
        <v>3122</v>
      </c>
      <c r="DP1158" t="s">
        <v>3122</v>
      </c>
      <c r="DQ1158" t="s">
        <v>3122</v>
      </c>
      <c r="DR1158" t="s">
        <v>3122</v>
      </c>
      <c r="DS1158" s="1" t="s">
        <v>3201</v>
      </c>
      <c r="DT1158" s="1" t="s">
        <v>3163</v>
      </c>
      <c r="DU1158" s="1" t="s">
        <v>3163</v>
      </c>
      <c r="DV1158" s="1" t="s">
        <v>3206</v>
      </c>
      <c r="DW1158" s="1" t="s">
        <v>3223</v>
      </c>
      <c r="DX1158" s="1" t="s">
        <v>3223</v>
      </c>
      <c r="DY1158">
        <f t="shared" si="2773"/>
        <v>1</v>
      </c>
      <c r="DZ1158">
        <f t="shared" si="2774"/>
        <v>1</v>
      </c>
      <c r="EA1158">
        <f t="shared" si="2775"/>
        <v>1</v>
      </c>
      <c r="EB1158">
        <f t="shared" si="2776"/>
        <v>2</v>
      </c>
      <c r="EC1158">
        <f t="shared" si="2777"/>
        <v>2</v>
      </c>
      <c r="ED1158">
        <f t="shared" si="2778"/>
        <v>2</v>
      </c>
      <c r="FA1158" t="str">
        <f t="shared" si="2659"/>
        <v>火狼骑兵</v>
      </c>
      <c r="FB1158" t="str">
        <f t="shared" si="2660"/>
        <v>火刀客</v>
      </c>
      <c r="FC1158" t="str">
        <f t="shared" si="2661"/>
        <v>火刀客</v>
      </c>
      <c r="FD1158" t="str">
        <f t="shared" si="2662"/>
        <v>火海盗</v>
      </c>
      <c r="FE1158" t="str">
        <f t="shared" si="2663"/>
        <v>火修女</v>
      </c>
      <c r="FF1158" t="str">
        <f t="shared" si="2664"/>
        <v>火修女</v>
      </c>
    </row>
    <row r="1159" spans="15:162" ht="14.25" x14ac:dyDescent="0.15">
      <c r="O1159" s="11">
        <v>20826</v>
      </c>
      <c r="P1159" s="11">
        <v>15281999.460000001</v>
      </c>
      <c r="Q1159" s="16">
        <f t="shared" si="2694"/>
        <v>15281999</v>
      </c>
      <c r="R1159" s="4" t="str">
        <f t="shared" si="2695"/>
        <v>5201081,5301081,5201083,5402083,5400085,5400085</v>
      </c>
      <c r="S1159" s="4" t="str">
        <f t="shared" si="2696"/>
        <v>8,8,8,8,8,8</v>
      </c>
      <c r="T1159" s="4" t="str">
        <f t="shared" si="2697"/>
        <v>1531,1513,1513,1513,1513,1513</v>
      </c>
      <c r="U1159">
        <v>5201081</v>
      </c>
      <c r="V1159">
        <v>5301081</v>
      </c>
      <c r="W1159">
        <v>5201083</v>
      </c>
      <c r="X1159">
        <v>5402083</v>
      </c>
      <c r="Y1159">
        <v>5400085</v>
      </c>
      <c r="Z1159">
        <v>5400085</v>
      </c>
      <c r="AA1159" s="2">
        <v>8</v>
      </c>
      <c r="AB1159" s="2">
        <v>8</v>
      </c>
      <c r="AC1159" s="2">
        <v>8</v>
      </c>
      <c r="AD1159" s="2">
        <v>8</v>
      </c>
      <c r="AE1159" s="2">
        <v>8</v>
      </c>
      <c r="AF1159" s="2">
        <v>8</v>
      </c>
      <c r="AG1159" s="2">
        <f t="shared" ref="AG1159:AG1222" si="2781">IF(AM1159&gt;0,FLOOR((POWER((AM1159/IF(AND(AA1159&gt;=2,AA1159&lt;4),1.1,IF(AND(AA1159&gt;=4,AA1159&lt;6),1.2,IF(AA1159&gt;=6,1.4,1)))/$AD$1),0.5)/INDEX($AU$4:$BF$4,MATCH(AA1159,$AU$3:$BF$3,0))-1)*10,1),"")</f>
        <v>1531</v>
      </c>
      <c r="AH1159" s="2">
        <f t="shared" si="2678"/>
        <v>1513</v>
      </c>
      <c r="AI1159" s="2">
        <f t="shared" si="2679"/>
        <v>1513</v>
      </c>
      <c r="AJ1159" s="2">
        <f t="shared" si="2680"/>
        <v>1513</v>
      </c>
      <c r="AK1159" s="2">
        <f t="shared" si="2681"/>
        <v>1513</v>
      </c>
      <c r="AL1159" s="2">
        <f t="shared" si="2682"/>
        <v>1513</v>
      </c>
      <c r="AM1159" s="8">
        <f t="shared" si="2683"/>
        <v>2597939.83</v>
      </c>
      <c r="AN1159" s="8">
        <f t="shared" si="2756"/>
        <v>2536811.8340000003</v>
      </c>
      <c r="AO1159" s="8">
        <f t="shared" si="2756"/>
        <v>2536811.8340000003</v>
      </c>
      <c r="AP1159" s="8">
        <f t="shared" si="2756"/>
        <v>2536811.8340000003</v>
      </c>
      <c r="AQ1159" s="8">
        <f t="shared" si="2756"/>
        <v>2536811.8340000003</v>
      </c>
      <c r="AR1159" s="8">
        <f t="shared" si="2756"/>
        <v>2536811.8340000003</v>
      </c>
      <c r="AS1159" s="8">
        <f t="shared" ref="AS1159:AS1222" si="2782">AT1159-AG1159</f>
        <v>-99</v>
      </c>
      <c r="AT1159">
        <f t="shared" ref="AT1159:AT1222" si="2783">FLOOR(POWER(((3000*1.5/0.9/1.05)/(96*INDEX($AU$4:$BF$4,MATCH(AA1159,$AU$3:$BF$3,0))*8*INDEX($AU$4:$BF$4,MATCH(AA1159,$AU$3:$BF$3,0)))*AM1159/IF(AND(AA1159&gt;=2,AA1159&lt;4),1.2,IF(AND(AA1159&gt;=4,AA1159&lt;6),1.4,IF(AA1159&gt;=6,1.6,1)))),1/2)-10,1)</f>
        <v>1432</v>
      </c>
      <c r="CH1159" t="str">
        <f t="shared" si="2665"/>
        <v/>
      </c>
      <c r="CI1159" s="26" t="b">
        <f t="shared" ref="CI1159:CN1159" si="2784">IF(DG1159&lt;&gt;"",IF(ISERROR(MATCH(INT(CO1159),$EE$4:$EE$879,0))=FALSE,TRUE),"")</f>
        <v>1</v>
      </c>
      <c r="CJ1159" s="26" t="b">
        <f t="shared" si="2784"/>
        <v>1</v>
      </c>
      <c r="CK1159" s="26" t="b">
        <f t="shared" si="2784"/>
        <v>1</v>
      </c>
      <c r="CL1159" s="26" t="b">
        <f t="shared" si="2784"/>
        <v>1</v>
      </c>
      <c r="CM1159" s="26" t="b">
        <f t="shared" si="2784"/>
        <v>1</v>
      </c>
      <c r="CN1159" s="26" t="b">
        <f t="shared" si="2784"/>
        <v>1</v>
      </c>
      <c r="CO1159" s="14" t="str">
        <f t="shared" ref="CO1159:CT1159" si="2785">IF(DG1159&lt;&gt;"",REPLACE(REPLACE(INDEX($EE$4:$EE$801,MATCH(DG1159,$EF$4:$EF$801,0)),6,1,CU1159),1,1,DA1159),"")</f>
        <v>5201081</v>
      </c>
      <c r="CP1159" s="14" t="str">
        <f t="shared" si="2785"/>
        <v>5301081</v>
      </c>
      <c r="CQ1159" s="14" t="str">
        <f t="shared" si="2785"/>
        <v>5201083</v>
      </c>
      <c r="CR1159" s="14" t="str">
        <f t="shared" si="2785"/>
        <v>5402083</v>
      </c>
      <c r="CS1159" s="14" t="str">
        <f t="shared" si="2785"/>
        <v>5400085</v>
      </c>
      <c r="CT1159" s="14" t="str">
        <f t="shared" si="2785"/>
        <v>5400085</v>
      </c>
      <c r="CU1159" s="2">
        <v>8</v>
      </c>
      <c r="CV1159" s="2">
        <v>8</v>
      </c>
      <c r="CW1159" s="2">
        <v>8</v>
      </c>
      <c r="CX1159" s="2">
        <v>8</v>
      </c>
      <c r="CY1159" s="2">
        <v>8</v>
      </c>
      <c r="CZ1159" s="2">
        <v>8</v>
      </c>
      <c r="DA1159" s="2">
        <v>5</v>
      </c>
      <c r="DB1159" s="7">
        <v>5</v>
      </c>
      <c r="DC1159">
        <v>5</v>
      </c>
      <c r="DD1159" s="2">
        <v>5</v>
      </c>
      <c r="DE1159" s="7">
        <v>5</v>
      </c>
      <c r="DF1159">
        <v>5</v>
      </c>
      <c r="DG1159" s="1" t="s">
        <v>3257</v>
      </c>
      <c r="DH1159" s="1" t="s">
        <v>3128</v>
      </c>
      <c r="DI1159" s="1" t="s">
        <v>3268</v>
      </c>
      <c r="DJ1159" s="1" t="s">
        <v>3164</v>
      </c>
      <c r="DK1159" s="1" t="s">
        <v>3289</v>
      </c>
      <c r="DL1159" s="1" t="s">
        <v>3289</v>
      </c>
      <c r="DM1159" t="s">
        <v>3131</v>
      </c>
      <c r="DN1159" t="s">
        <v>3131</v>
      </c>
      <c r="DO1159" t="s">
        <v>3138</v>
      </c>
      <c r="DP1159" t="s">
        <v>3138</v>
      </c>
      <c r="DQ1159" t="s">
        <v>3159</v>
      </c>
      <c r="DR1159" t="s">
        <v>3159</v>
      </c>
      <c r="DS1159" s="1" t="s">
        <v>3179</v>
      </c>
      <c r="DT1159" s="1" t="s">
        <v>3184</v>
      </c>
      <c r="DU1159" s="1" t="s">
        <v>3179</v>
      </c>
      <c r="DV1159" s="1" t="s">
        <v>3202</v>
      </c>
      <c r="DW1159" s="1" t="s">
        <v>3234</v>
      </c>
      <c r="DX1159" s="1" t="s">
        <v>3234</v>
      </c>
      <c r="DY1159">
        <f t="shared" si="2773"/>
        <v>1</v>
      </c>
      <c r="DZ1159">
        <f t="shared" si="2774"/>
        <v>1</v>
      </c>
      <c r="EA1159">
        <f t="shared" si="2775"/>
        <v>1</v>
      </c>
      <c r="EB1159">
        <f t="shared" si="2776"/>
        <v>2</v>
      </c>
      <c r="EC1159">
        <f t="shared" si="2777"/>
        <v>2</v>
      </c>
      <c r="ED1159">
        <f t="shared" si="2778"/>
        <v>2</v>
      </c>
      <c r="FA1159" t="str">
        <f t="shared" si="2659"/>
        <v>水骑兵</v>
      </c>
      <c r="FB1159" t="str">
        <f t="shared" si="2660"/>
        <v>水剑士</v>
      </c>
      <c r="FC1159" t="str">
        <f t="shared" si="2661"/>
        <v>木骑兵</v>
      </c>
      <c r="FD1159" t="str">
        <f t="shared" si="2662"/>
        <v>木女巫</v>
      </c>
      <c r="FE1159" t="str">
        <f t="shared" si="2663"/>
        <v>暗巫师</v>
      </c>
      <c r="FF1159" t="str">
        <f t="shared" si="2664"/>
        <v>暗巫师</v>
      </c>
    </row>
    <row r="1160" spans="15:162" ht="14.25" x14ac:dyDescent="0.15">
      <c r="O1160" s="11">
        <v>20827</v>
      </c>
      <c r="P1160" s="11">
        <v>15282267.84</v>
      </c>
      <c r="Q1160" s="16">
        <f t="shared" si="2694"/>
        <v>15282267</v>
      </c>
      <c r="R1160" s="4" t="str">
        <f t="shared" si="2695"/>
        <v>5301081,5200081,5202082,5500082,5502083,5402081</v>
      </c>
      <c r="S1160" s="4" t="str">
        <f t="shared" si="2696"/>
        <v>8,8,8,8,8,8</v>
      </c>
      <c r="T1160" s="4" t="str">
        <f t="shared" si="2697"/>
        <v>1531,1513,1513,1513,1513,1513</v>
      </c>
      <c r="U1160">
        <v>5301081</v>
      </c>
      <c r="V1160">
        <v>5200081</v>
      </c>
      <c r="W1160">
        <v>5202082</v>
      </c>
      <c r="X1160">
        <v>5500082</v>
      </c>
      <c r="Y1160">
        <v>5502083</v>
      </c>
      <c r="Z1160">
        <v>5402081</v>
      </c>
      <c r="AA1160" s="2">
        <v>8</v>
      </c>
      <c r="AB1160" s="2">
        <v>8</v>
      </c>
      <c r="AC1160" s="2">
        <v>8</v>
      </c>
      <c r="AD1160" s="2">
        <v>8</v>
      </c>
      <c r="AE1160" s="2">
        <v>8</v>
      </c>
      <c r="AF1160" s="2">
        <v>8</v>
      </c>
      <c r="AG1160" s="2">
        <f t="shared" si="2781"/>
        <v>1531</v>
      </c>
      <c r="AH1160" s="2">
        <f t="shared" si="2678"/>
        <v>1513</v>
      </c>
      <c r="AI1160" s="2">
        <f t="shared" si="2679"/>
        <v>1513</v>
      </c>
      <c r="AJ1160" s="2">
        <f t="shared" si="2680"/>
        <v>1513</v>
      </c>
      <c r="AK1160" s="2">
        <f t="shared" si="2681"/>
        <v>1513</v>
      </c>
      <c r="AL1160" s="2">
        <f t="shared" si="2682"/>
        <v>1513</v>
      </c>
      <c r="AM1160" s="8">
        <f t="shared" si="2683"/>
        <v>2597985.39</v>
      </c>
      <c r="AN1160" s="8">
        <f t="shared" si="2756"/>
        <v>2536856.3220000002</v>
      </c>
      <c r="AO1160" s="8">
        <f t="shared" si="2756"/>
        <v>2536856.3220000002</v>
      </c>
      <c r="AP1160" s="8">
        <f t="shared" si="2756"/>
        <v>2536856.3220000002</v>
      </c>
      <c r="AQ1160" s="8">
        <f t="shared" si="2756"/>
        <v>2536856.3220000002</v>
      </c>
      <c r="AR1160" s="8">
        <f t="shared" si="2756"/>
        <v>2536856.3220000002</v>
      </c>
      <c r="AS1160" s="8">
        <f t="shared" si="2782"/>
        <v>-99</v>
      </c>
      <c r="AT1160">
        <f t="shared" si="2783"/>
        <v>1432</v>
      </c>
      <c r="CH1160" t="str">
        <f t="shared" si="2665"/>
        <v/>
      </c>
      <c r="CI1160" s="26" t="b">
        <f t="shared" ref="CI1160:CN1160" si="2786">IF(DG1160&lt;&gt;"",IF(ISERROR(MATCH(INT(CO1160),$EE$4:$EE$879,0))=FALSE,TRUE),"")</f>
        <v>1</v>
      </c>
      <c r="CJ1160" s="26" t="b">
        <f t="shared" si="2786"/>
        <v>1</v>
      </c>
      <c r="CK1160" s="26" t="b">
        <f t="shared" si="2786"/>
        <v>1</v>
      </c>
      <c r="CL1160" s="26" t="b">
        <f t="shared" si="2786"/>
        <v>1</v>
      </c>
      <c r="CM1160" s="26" t="b">
        <f t="shared" si="2786"/>
        <v>1</v>
      </c>
      <c r="CN1160" s="26" t="b">
        <f t="shared" si="2786"/>
        <v>1</v>
      </c>
      <c r="CO1160" s="14" t="str">
        <f t="shared" ref="CO1160:CT1160" si="2787">IF(DG1160&lt;&gt;"",REPLACE(REPLACE(INDEX($EE$4:$EE$801,MATCH(DG1160,$EF$4:$EF$801,0)),6,1,CU1160),1,1,DA1160),"")</f>
        <v>5301081</v>
      </c>
      <c r="CP1160" s="14" t="str">
        <f t="shared" si="2787"/>
        <v>5200081</v>
      </c>
      <c r="CQ1160" s="14" t="str">
        <f t="shared" si="2787"/>
        <v>5202082</v>
      </c>
      <c r="CR1160" s="14" t="str">
        <f t="shared" si="2787"/>
        <v>5500082</v>
      </c>
      <c r="CS1160" s="14" t="str">
        <f t="shared" si="2787"/>
        <v>5502083</v>
      </c>
      <c r="CT1160" s="14" t="str">
        <f t="shared" si="2787"/>
        <v>5402081</v>
      </c>
      <c r="CU1160" s="2">
        <v>8</v>
      </c>
      <c r="CV1160" s="2">
        <v>8</v>
      </c>
      <c r="CW1160" s="2">
        <v>8</v>
      </c>
      <c r="CX1160" s="2">
        <v>8</v>
      </c>
      <c r="CY1160" s="2">
        <v>8</v>
      </c>
      <c r="CZ1160" s="2">
        <v>8</v>
      </c>
      <c r="DA1160" s="2">
        <v>5</v>
      </c>
      <c r="DB1160" s="7">
        <v>5</v>
      </c>
      <c r="DC1160">
        <v>5</v>
      </c>
      <c r="DD1160" s="2">
        <v>5</v>
      </c>
      <c r="DE1160" s="7">
        <v>5</v>
      </c>
      <c r="DF1160">
        <v>5</v>
      </c>
      <c r="DG1160" s="1" t="s">
        <v>3128</v>
      </c>
      <c r="DH1160" s="1" t="s">
        <v>3256</v>
      </c>
      <c r="DI1160" s="1" t="s">
        <v>3263</v>
      </c>
      <c r="DJ1160" s="1" t="s">
        <v>3148</v>
      </c>
      <c r="DK1160" s="1" t="s">
        <v>3273</v>
      </c>
      <c r="DL1160" s="1" t="s">
        <v>3259</v>
      </c>
      <c r="DM1160" t="s">
        <v>3131</v>
      </c>
      <c r="DN1160" t="s">
        <v>3131</v>
      </c>
      <c r="DO1160" t="s">
        <v>3122</v>
      </c>
      <c r="DP1160" t="s">
        <v>3122</v>
      </c>
      <c r="DQ1160" t="s">
        <v>3138</v>
      </c>
      <c r="DR1160" t="s">
        <v>3131</v>
      </c>
      <c r="DS1160" s="1" t="s">
        <v>3184</v>
      </c>
      <c r="DT1160" s="1" t="s">
        <v>3163</v>
      </c>
      <c r="DU1160" s="1" t="s">
        <v>3166</v>
      </c>
      <c r="DV1160" s="1" t="s">
        <v>3206</v>
      </c>
      <c r="DW1160" s="1" t="s">
        <v>3198</v>
      </c>
      <c r="DX1160" s="1" t="s">
        <v>3202</v>
      </c>
      <c r="DY1160">
        <f t="shared" si="2773"/>
        <v>1</v>
      </c>
      <c r="DZ1160">
        <f t="shared" si="2774"/>
        <v>1</v>
      </c>
      <c r="EA1160">
        <f t="shared" si="2775"/>
        <v>1</v>
      </c>
      <c r="EB1160">
        <f t="shared" si="2776"/>
        <v>2</v>
      </c>
      <c r="EC1160">
        <f t="shared" si="2777"/>
        <v>2</v>
      </c>
      <c r="ED1160">
        <f t="shared" si="2778"/>
        <v>2</v>
      </c>
      <c r="FA1160" t="str">
        <f t="shared" si="2659"/>
        <v>水剑士</v>
      </c>
      <c r="FB1160" t="str">
        <f t="shared" si="2660"/>
        <v>水刀客</v>
      </c>
      <c r="FC1160" t="str">
        <f t="shared" si="2661"/>
        <v>火维京</v>
      </c>
      <c r="FD1160" t="str">
        <f t="shared" si="2662"/>
        <v>火海盗</v>
      </c>
      <c r="FE1160" t="str">
        <f t="shared" si="2663"/>
        <v>木火枪手</v>
      </c>
      <c r="FF1160" t="str">
        <f t="shared" si="2664"/>
        <v>水女巫</v>
      </c>
    </row>
    <row r="1161" spans="15:162" ht="14.25" x14ac:dyDescent="0.15">
      <c r="O1161" s="11">
        <v>20828</v>
      </c>
      <c r="P1161" s="11">
        <v>15282534.33</v>
      </c>
      <c r="Q1161" s="16">
        <f t="shared" si="2694"/>
        <v>15282534</v>
      </c>
      <c r="R1161" s="4" t="str">
        <f t="shared" si="2695"/>
        <v>5200081,5302085,5301083,5401083,5501084,5502083</v>
      </c>
      <c r="S1161" s="4" t="str">
        <f t="shared" si="2696"/>
        <v>8,8,8,8,8,8</v>
      </c>
      <c r="T1161" s="4" t="str">
        <f t="shared" si="2697"/>
        <v>1531,1513,1513,1513,1513,1513</v>
      </c>
      <c r="U1161">
        <v>5200081</v>
      </c>
      <c r="V1161">
        <v>5302085</v>
      </c>
      <c r="W1161">
        <v>5301083</v>
      </c>
      <c r="X1161">
        <v>5401083</v>
      </c>
      <c r="Y1161">
        <v>5501084</v>
      </c>
      <c r="Z1161">
        <v>5502083</v>
      </c>
      <c r="AA1161" s="2">
        <v>8</v>
      </c>
      <c r="AB1161" s="2">
        <v>8</v>
      </c>
      <c r="AC1161" s="2">
        <v>8</v>
      </c>
      <c r="AD1161" s="2">
        <v>8</v>
      </c>
      <c r="AE1161" s="2">
        <v>8</v>
      </c>
      <c r="AF1161" s="2">
        <v>8</v>
      </c>
      <c r="AG1161" s="2">
        <f t="shared" si="2781"/>
        <v>1531</v>
      </c>
      <c r="AH1161" s="2">
        <f t="shared" si="2678"/>
        <v>1513</v>
      </c>
      <c r="AI1161" s="2">
        <f t="shared" si="2679"/>
        <v>1513</v>
      </c>
      <c r="AJ1161" s="2">
        <f t="shared" si="2680"/>
        <v>1513</v>
      </c>
      <c r="AK1161" s="2">
        <f t="shared" si="2681"/>
        <v>1513</v>
      </c>
      <c r="AL1161" s="2">
        <f t="shared" si="2682"/>
        <v>1513</v>
      </c>
      <c r="AM1161" s="8">
        <f t="shared" si="2683"/>
        <v>2598030.7800000003</v>
      </c>
      <c r="AN1161" s="8">
        <f t="shared" si="2756"/>
        <v>2536900.6440000003</v>
      </c>
      <c r="AO1161" s="8">
        <f t="shared" si="2756"/>
        <v>2536900.6440000003</v>
      </c>
      <c r="AP1161" s="8">
        <f t="shared" si="2756"/>
        <v>2536900.6440000003</v>
      </c>
      <c r="AQ1161" s="8">
        <f t="shared" si="2756"/>
        <v>2536900.6440000003</v>
      </c>
      <c r="AR1161" s="8">
        <f t="shared" si="2756"/>
        <v>2536900.6440000003</v>
      </c>
      <c r="AS1161" s="8">
        <f t="shared" si="2782"/>
        <v>-99</v>
      </c>
      <c r="AT1161">
        <f t="shared" si="2783"/>
        <v>1432</v>
      </c>
      <c r="CH1161" t="str">
        <f t="shared" si="2665"/>
        <v/>
      </c>
      <c r="CI1161" s="26" t="b">
        <f t="shared" ref="CI1161:CN1161" si="2788">IF(DG1161&lt;&gt;"",IF(ISERROR(MATCH(INT(CO1161),$EE$4:$EE$879,0))=FALSE,TRUE),"")</f>
        <v>1</v>
      </c>
      <c r="CJ1161" s="26" t="b">
        <f t="shared" si="2788"/>
        <v>1</v>
      </c>
      <c r="CK1161" s="26" t="b">
        <f t="shared" si="2788"/>
        <v>1</v>
      </c>
      <c r="CL1161" s="26" t="b">
        <f t="shared" si="2788"/>
        <v>1</v>
      </c>
      <c r="CM1161" s="26" t="b">
        <f t="shared" si="2788"/>
        <v>1</v>
      </c>
      <c r="CN1161" s="26" t="b">
        <f t="shared" si="2788"/>
        <v>1</v>
      </c>
      <c r="CO1161" s="14" t="str">
        <f t="shared" ref="CO1161:CT1161" si="2789">IF(DG1161&lt;&gt;"",REPLACE(REPLACE(INDEX($EE$4:$EE$801,MATCH(DG1161,$EF$4:$EF$801,0)),6,1,CU1161),1,1,DA1161),"")</f>
        <v>5200081</v>
      </c>
      <c r="CP1161" s="14" t="str">
        <f t="shared" si="2789"/>
        <v>5302085</v>
      </c>
      <c r="CQ1161" s="14" t="str">
        <f t="shared" si="2789"/>
        <v>5301083</v>
      </c>
      <c r="CR1161" s="14" t="str">
        <f t="shared" si="2789"/>
        <v>5401083</v>
      </c>
      <c r="CS1161" s="14" t="str">
        <f t="shared" si="2789"/>
        <v>5501084</v>
      </c>
      <c r="CT1161" s="14" t="str">
        <f t="shared" si="2789"/>
        <v>5502083</v>
      </c>
      <c r="CU1161" s="2">
        <v>8</v>
      </c>
      <c r="CV1161" s="2">
        <v>8</v>
      </c>
      <c r="CW1161" s="2">
        <v>8</v>
      </c>
      <c r="CX1161" s="2">
        <v>8</v>
      </c>
      <c r="CY1161" s="2">
        <v>8</v>
      </c>
      <c r="CZ1161" s="2">
        <v>8</v>
      </c>
      <c r="DA1161" s="2">
        <v>5</v>
      </c>
      <c r="DB1161" s="7">
        <v>5</v>
      </c>
      <c r="DC1161">
        <v>5</v>
      </c>
      <c r="DD1161" s="2">
        <v>5</v>
      </c>
      <c r="DE1161" s="7">
        <v>5</v>
      </c>
      <c r="DF1161">
        <v>5</v>
      </c>
      <c r="DG1161" s="1" t="s">
        <v>3256</v>
      </c>
      <c r="DH1161" s="1" t="s">
        <v>3286</v>
      </c>
      <c r="DI1161" s="1" t="s">
        <v>3270</v>
      </c>
      <c r="DJ1161" s="1" t="s">
        <v>3271</v>
      </c>
      <c r="DK1161" s="1" t="s">
        <v>3252</v>
      </c>
      <c r="DL1161" s="1" t="s">
        <v>3273</v>
      </c>
      <c r="DM1161" t="s">
        <v>3131</v>
      </c>
      <c r="DN1161" t="s">
        <v>3159</v>
      </c>
      <c r="DO1161" t="s">
        <v>3138</v>
      </c>
      <c r="DP1161" t="s">
        <v>3138</v>
      </c>
      <c r="DQ1161" t="s">
        <v>3253</v>
      </c>
      <c r="DR1161" t="s">
        <v>3138</v>
      </c>
      <c r="DS1161" s="1" t="s">
        <v>3163</v>
      </c>
      <c r="DT1161" s="1" t="s">
        <v>3146</v>
      </c>
      <c r="DU1161" s="1" t="s">
        <v>3184</v>
      </c>
      <c r="DV1161" s="1" t="s">
        <v>3203</v>
      </c>
      <c r="DW1161" s="1" t="s">
        <v>3197</v>
      </c>
      <c r="DX1161" s="1" t="s">
        <v>3198</v>
      </c>
      <c r="DY1161">
        <f t="shared" si="2773"/>
        <v>1</v>
      </c>
      <c r="DZ1161">
        <f t="shared" si="2774"/>
        <v>1</v>
      </c>
      <c r="EA1161">
        <f t="shared" si="2775"/>
        <v>1</v>
      </c>
      <c r="EB1161">
        <f t="shared" si="2776"/>
        <v>2</v>
      </c>
      <c r="EC1161">
        <f t="shared" si="2777"/>
        <v>2</v>
      </c>
      <c r="ED1161">
        <f t="shared" si="2778"/>
        <v>2</v>
      </c>
      <c r="FA1161" t="str">
        <f t="shared" si="2659"/>
        <v>水刀客</v>
      </c>
      <c r="FB1161" t="str">
        <f t="shared" si="2660"/>
        <v>暗盗贼</v>
      </c>
      <c r="FC1161" t="str">
        <f t="shared" si="2661"/>
        <v>木剑士</v>
      </c>
      <c r="FD1161" t="str">
        <f t="shared" si="2662"/>
        <v>木魔法师</v>
      </c>
      <c r="FE1161" t="str">
        <f t="shared" si="2663"/>
        <v>光猎人</v>
      </c>
      <c r="FF1161" t="str">
        <f t="shared" si="2664"/>
        <v>木火枪手</v>
      </c>
    </row>
    <row r="1162" spans="15:162" ht="14.25" x14ac:dyDescent="0.15">
      <c r="O1162" s="11">
        <v>20829</v>
      </c>
      <c r="P1162" s="11">
        <v>15282802.710000001</v>
      </c>
      <c r="Q1162" s="16">
        <f t="shared" si="2694"/>
        <v>15282802</v>
      </c>
      <c r="R1162" s="4" t="str">
        <f t="shared" si="2695"/>
        <v>5202082,5201083,5301082,5402083,5500081,5400085</v>
      </c>
      <c r="S1162" s="4" t="str">
        <f t="shared" si="2696"/>
        <v>8,8,8,8,8,8</v>
      </c>
      <c r="T1162" s="4" t="str">
        <f t="shared" si="2697"/>
        <v>1531,1513,1513,1513,1513,1513</v>
      </c>
      <c r="U1162">
        <v>5202082</v>
      </c>
      <c r="V1162">
        <v>5201083</v>
      </c>
      <c r="W1162">
        <v>5301082</v>
      </c>
      <c r="X1162">
        <v>5402083</v>
      </c>
      <c r="Y1162">
        <v>5500081</v>
      </c>
      <c r="Z1162">
        <v>5400085</v>
      </c>
      <c r="AA1162" s="2">
        <v>8</v>
      </c>
      <c r="AB1162" s="2">
        <v>8</v>
      </c>
      <c r="AC1162" s="2">
        <v>8</v>
      </c>
      <c r="AD1162" s="2">
        <v>8</v>
      </c>
      <c r="AE1162" s="2">
        <v>8</v>
      </c>
      <c r="AF1162" s="2">
        <v>8</v>
      </c>
      <c r="AG1162" s="2">
        <f t="shared" si="2781"/>
        <v>1531</v>
      </c>
      <c r="AH1162" s="2">
        <f t="shared" si="2678"/>
        <v>1513</v>
      </c>
      <c r="AI1162" s="2">
        <f t="shared" si="2679"/>
        <v>1513</v>
      </c>
      <c r="AJ1162" s="2">
        <f t="shared" si="2680"/>
        <v>1513</v>
      </c>
      <c r="AK1162" s="2">
        <f t="shared" si="2681"/>
        <v>1513</v>
      </c>
      <c r="AL1162" s="2">
        <f t="shared" si="2682"/>
        <v>1513</v>
      </c>
      <c r="AM1162" s="8">
        <f t="shared" si="2683"/>
        <v>2598076.3400000003</v>
      </c>
      <c r="AN1162" s="8">
        <f t="shared" si="2756"/>
        <v>2536945.1320000002</v>
      </c>
      <c r="AO1162" s="8">
        <f t="shared" si="2756"/>
        <v>2536945.1320000002</v>
      </c>
      <c r="AP1162" s="8">
        <f t="shared" si="2756"/>
        <v>2536945.1320000002</v>
      </c>
      <c r="AQ1162" s="8">
        <f t="shared" si="2756"/>
        <v>2536945.1320000002</v>
      </c>
      <c r="AR1162" s="8">
        <f t="shared" si="2756"/>
        <v>2536945.1320000002</v>
      </c>
      <c r="AS1162" s="8">
        <f t="shared" si="2782"/>
        <v>-99</v>
      </c>
      <c r="AT1162">
        <f t="shared" si="2783"/>
        <v>1432</v>
      </c>
      <c r="CH1162" t="str">
        <f t="shared" si="2665"/>
        <v/>
      </c>
      <c r="CI1162" s="26" t="b">
        <f t="shared" ref="CI1162:CN1162" si="2790">IF(DG1162&lt;&gt;"",IF(ISERROR(MATCH(INT(CO1162),$EE$4:$EE$879,0))=FALSE,TRUE),"")</f>
        <v>1</v>
      </c>
      <c r="CJ1162" s="26" t="b">
        <f t="shared" si="2790"/>
        <v>1</v>
      </c>
      <c r="CK1162" s="26" t="b">
        <f t="shared" si="2790"/>
        <v>1</v>
      </c>
      <c r="CL1162" s="26" t="b">
        <f t="shared" si="2790"/>
        <v>1</v>
      </c>
      <c r="CM1162" s="26" t="b">
        <f t="shared" si="2790"/>
        <v>1</v>
      </c>
      <c r="CN1162" s="26" t="b">
        <f t="shared" si="2790"/>
        <v>1</v>
      </c>
      <c r="CO1162" s="14" t="str">
        <f t="shared" ref="CO1162:CT1162" si="2791">IF(DG1162&lt;&gt;"",REPLACE(REPLACE(INDEX($EE$4:$EE$801,MATCH(DG1162,$EF$4:$EF$801,0)),6,1,CU1162),1,1,DA1162),"")</f>
        <v>5202082</v>
      </c>
      <c r="CP1162" s="14" t="str">
        <f t="shared" si="2791"/>
        <v>5201083</v>
      </c>
      <c r="CQ1162" s="14" t="str">
        <f t="shared" si="2791"/>
        <v>5301082</v>
      </c>
      <c r="CR1162" s="14" t="str">
        <f t="shared" si="2791"/>
        <v>5402083</v>
      </c>
      <c r="CS1162" s="14" t="str">
        <f t="shared" si="2791"/>
        <v>5500081</v>
      </c>
      <c r="CT1162" s="14" t="str">
        <f t="shared" si="2791"/>
        <v>5400085</v>
      </c>
      <c r="CU1162" s="2">
        <v>8</v>
      </c>
      <c r="CV1162" s="2">
        <v>8</v>
      </c>
      <c r="CW1162" s="2">
        <v>8</v>
      </c>
      <c r="CX1162" s="2">
        <v>8</v>
      </c>
      <c r="CY1162" s="2">
        <v>8</v>
      </c>
      <c r="CZ1162" s="2">
        <v>8</v>
      </c>
      <c r="DA1162" s="2">
        <v>5</v>
      </c>
      <c r="DB1162" s="7">
        <v>5</v>
      </c>
      <c r="DC1162">
        <v>5</v>
      </c>
      <c r="DD1162" s="2">
        <v>5</v>
      </c>
      <c r="DE1162" s="7">
        <v>5</v>
      </c>
      <c r="DF1162">
        <v>5</v>
      </c>
      <c r="DG1162" s="1" t="s">
        <v>3263</v>
      </c>
      <c r="DH1162" s="1" t="s">
        <v>3268</v>
      </c>
      <c r="DI1162" s="1" t="s">
        <v>3264</v>
      </c>
      <c r="DJ1162" s="1" t="s">
        <v>3164</v>
      </c>
      <c r="DK1162" s="1" t="s">
        <v>3260</v>
      </c>
      <c r="DL1162" s="1" t="s">
        <v>3289</v>
      </c>
      <c r="DM1162" t="s">
        <v>3122</v>
      </c>
      <c r="DN1162" t="s">
        <v>3138</v>
      </c>
      <c r="DO1162" t="s">
        <v>3122</v>
      </c>
      <c r="DP1162" t="s">
        <v>3138</v>
      </c>
      <c r="DQ1162" t="s">
        <v>3131</v>
      </c>
      <c r="DR1162" t="s">
        <v>3159</v>
      </c>
      <c r="DS1162" s="1" t="s">
        <v>3166</v>
      </c>
      <c r="DT1162" s="1" t="s">
        <v>3179</v>
      </c>
      <c r="DU1162" s="1" t="s">
        <v>3184</v>
      </c>
      <c r="DV1162" s="1" t="s">
        <v>3202</v>
      </c>
      <c r="DW1162" s="1" t="s">
        <v>3206</v>
      </c>
      <c r="DX1162" s="1" t="s">
        <v>3234</v>
      </c>
      <c r="DY1162">
        <f t="shared" si="2773"/>
        <v>1</v>
      </c>
      <c r="DZ1162">
        <f t="shared" si="2774"/>
        <v>1</v>
      </c>
      <c r="EA1162">
        <f t="shared" si="2775"/>
        <v>1</v>
      </c>
      <c r="EB1162">
        <f t="shared" si="2776"/>
        <v>2</v>
      </c>
      <c r="EC1162">
        <f t="shared" si="2777"/>
        <v>2</v>
      </c>
      <c r="ED1162">
        <f t="shared" si="2778"/>
        <v>2</v>
      </c>
      <c r="FA1162" t="str">
        <f t="shared" si="2659"/>
        <v>火维京</v>
      </c>
      <c r="FB1162" t="str">
        <f t="shared" si="2660"/>
        <v>木骑兵</v>
      </c>
      <c r="FC1162" t="str">
        <f t="shared" si="2661"/>
        <v>火剑士</v>
      </c>
      <c r="FD1162" t="str">
        <f t="shared" si="2662"/>
        <v>木女巫</v>
      </c>
      <c r="FE1162" t="str">
        <f t="shared" si="2663"/>
        <v>水海盗</v>
      </c>
      <c r="FF1162" t="str">
        <f t="shared" si="2664"/>
        <v>暗巫师</v>
      </c>
    </row>
    <row r="1163" spans="15:162" ht="14.25" x14ac:dyDescent="0.15">
      <c r="O1163" s="11">
        <v>20830</v>
      </c>
      <c r="P1163" s="11">
        <v>15389043.390000001</v>
      </c>
      <c r="Q1163" s="16">
        <f t="shared" si="2694"/>
        <v>15389043</v>
      </c>
      <c r="R1163" s="4" t="str">
        <f t="shared" si="2695"/>
        <v>5201082,5201082,5201082,5401082,5401082,5401082</v>
      </c>
      <c r="S1163" s="4" t="str">
        <f t="shared" si="2696"/>
        <v>8,8,8,8,8,8</v>
      </c>
      <c r="T1163" s="4" t="str">
        <f t="shared" si="2697"/>
        <v>1537,1518,1518,1518,1518,1518</v>
      </c>
      <c r="U1163">
        <v>5201082</v>
      </c>
      <c r="V1163">
        <v>5201082</v>
      </c>
      <c r="W1163">
        <v>5201082</v>
      </c>
      <c r="X1163">
        <v>5401082</v>
      </c>
      <c r="Y1163">
        <v>5401082</v>
      </c>
      <c r="Z1163">
        <v>5401082</v>
      </c>
      <c r="AA1163" s="2">
        <v>8</v>
      </c>
      <c r="AB1163" s="2">
        <v>8</v>
      </c>
      <c r="AC1163" s="2">
        <v>8</v>
      </c>
      <c r="AD1163" s="2">
        <v>8</v>
      </c>
      <c r="AE1163" s="2">
        <v>8</v>
      </c>
      <c r="AF1163" s="2">
        <v>8</v>
      </c>
      <c r="AG1163" s="2">
        <f t="shared" si="2781"/>
        <v>1537</v>
      </c>
      <c r="AH1163" s="2">
        <f t="shared" si="2678"/>
        <v>1518</v>
      </c>
      <c r="AI1163" s="2">
        <f t="shared" si="2679"/>
        <v>1518</v>
      </c>
      <c r="AJ1163" s="2">
        <f t="shared" si="2680"/>
        <v>1518</v>
      </c>
      <c r="AK1163" s="2">
        <f t="shared" si="2681"/>
        <v>1518</v>
      </c>
      <c r="AL1163" s="2">
        <f t="shared" si="2682"/>
        <v>1518</v>
      </c>
      <c r="AM1163" s="8">
        <f t="shared" si="2683"/>
        <v>2616137.31</v>
      </c>
      <c r="AN1163" s="8">
        <f t="shared" si="2756"/>
        <v>2554581.1380000003</v>
      </c>
      <c r="AO1163" s="8">
        <f t="shared" si="2756"/>
        <v>2554581.1380000003</v>
      </c>
      <c r="AP1163" s="8">
        <f t="shared" si="2756"/>
        <v>2554581.1380000003</v>
      </c>
      <c r="AQ1163" s="8">
        <f t="shared" si="2756"/>
        <v>2554581.1380000003</v>
      </c>
      <c r="AR1163" s="8">
        <f t="shared" si="2756"/>
        <v>2554581.1380000003</v>
      </c>
      <c r="AS1163" s="8">
        <f t="shared" si="2782"/>
        <v>-100</v>
      </c>
      <c r="AT1163">
        <f t="shared" si="2783"/>
        <v>1437</v>
      </c>
      <c r="CH1163" t="str">
        <f t="shared" si="2665"/>
        <v/>
      </c>
      <c r="CI1163" s="26" t="b">
        <f t="shared" ref="CI1163:CN1163" si="2792">IF(DG1163&lt;&gt;"",IF(ISERROR(MATCH(INT(CO1163),$EE$4:$EE$879,0))=FALSE,TRUE),"")</f>
        <v>1</v>
      </c>
      <c r="CJ1163" s="26" t="b">
        <f t="shared" si="2792"/>
        <v>1</v>
      </c>
      <c r="CK1163" s="26" t="b">
        <f t="shared" si="2792"/>
        <v>1</v>
      </c>
      <c r="CL1163" s="26" t="b">
        <f t="shared" si="2792"/>
        <v>1</v>
      </c>
      <c r="CM1163" s="26" t="b">
        <f t="shared" si="2792"/>
        <v>1</v>
      </c>
      <c r="CN1163" s="26" t="b">
        <f t="shared" si="2792"/>
        <v>1</v>
      </c>
      <c r="CO1163" s="14" t="str">
        <f t="shared" ref="CO1163:CT1163" si="2793">IF(DG1163&lt;&gt;"",REPLACE(REPLACE(INDEX($EE$4:$EE$801,MATCH(DG1163,$EF$4:$EF$801,0)),6,1,CU1163),1,1,DA1163),"")</f>
        <v>5201082</v>
      </c>
      <c r="CP1163" s="14" t="str">
        <f t="shared" si="2793"/>
        <v>5201082</v>
      </c>
      <c r="CQ1163" s="14" t="str">
        <f t="shared" si="2793"/>
        <v>5201082</v>
      </c>
      <c r="CR1163" s="14" t="str">
        <f t="shared" si="2793"/>
        <v>5401082</v>
      </c>
      <c r="CS1163" s="14" t="str">
        <f t="shared" si="2793"/>
        <v>5401082</v>
      </c>
      <c r="CT1163" s="14" t="str">
        <f t="shared" si="2793"/>
        <v>5401082</v>
      </c>
      <c r="CU1163" s="2">
        <v>8</v>
      </c>
      <c r="CV1163" s="2">
        <v>8</v>
      </c>
      <c r="CW1163" s="2">
        <v>8</v>
      </c>
      <c r="CX1163" s="2">
        <v>8</v>
      </c>
      <c r="CY1163" s="2">
        <v>8</v>
      </c>
      <c r="CZ1163" s="2">
        <v>8</v>
      </c>
      <c r="DA1163" s="2">
        <v>5</v>
      </c>
      <c r="DB1163" s="7">
        <v>5</v>
      </c>
      <c r="DC1163">
        <v>5</v>
      </c>
      <c r="DD1163" s="2">
        <v>5</v>
      </c>
      <c r="DE1163" s="7">
        <v>5</v>
      </c>
      <c r="DF1163">
        <v>5</v>
      </c>
      <c r="DG1163" s="1" t="s">
        <v>3142</v>
      </c>
      <c r="DH1163" s="1" t="s">
        <v>3142</v>
      </c>
      <c r="DI1163" s="1" t="s">
        <v>3142</v>
      </c>
      <c r="DJ1163" s="1" t="s">
        <v>3265</v>
      </c>
      <c r="DK1163" s="1" t="s">
        <v>3265</v>
      </c>
      <c r="DL1163" s="1" t="s">
        <v>3265</v>
      </c>
      <c r="DM1163" t="s">
        <v>3122</v>
      </c>
      <c r="DN1163" t="s">
        <v>3122</v>
      </c>
      <c r="DO1163" t="s">
        <v>3122</v>
      </c>
      <c r="DP1163" t="s">
        <v>3122</v>
      </c>
      <c r="DQ1163" t="s">
        <v>3122</v>
      </c>
      <c r="DR1163" t="s">
        <v>3122</v>
      </c>
      <c r="DS1163" s="1" t="s">
        <v>3179</v>
      </c>
      <c r="DT1163" s="1" t="s">
        <v>3179</v>
      </c>
      <c r="DU1163" s="1" t="s">
        <v>3179</v>
      </c>
      <c r="DV1163" s="1" t="s">
        <v>3203</v>
      </c>
      <c r="DW1163" s="1" t="s">
        <v>3203</v>
      </c>
      <c r="DX1163" s="1" t="s">
        <v>3203</v>
      </c>
      <c r="DY1163">
        <f t="shared" si="2773"/>
        <v>1</v>
      </c>
      <c r="DZ1163">
        <f t="shared" si="2774"/>
        <v>1</v>
      </c>
      <c r="EA1163">
        <f t="shared" si="2775"/>
        <v>1</v>
      </c>
      <c r="EB1163">
        <f t="shared" si="2776"/>
        <v>2</v>
      </c>
      <c r="EC1163">
        <f t="shared" si="2777"/>
        <v>2</v>
      </c>
      <c r="ED1163">
        <f t="shared" si="2778"/>
        <v>2</v>
      </c>
      <c r="FA1163" t="str">
        <f t="shared" si="2659"/>
        <v>火骑兵</v>
      </c>
      <c r="FB1163" t="str">
        <f t="shared" si="2660"/>
        <v>火骑兵</v>
      </c>
      <c r="FC1163" t="str">
        <f t="shared" si="2661"/>
        <v>火骑兵</v>
      </c>
      <c r="FD1163" t="str">
        <f t="shared" si="2662"/>
        <v>火魔法师</v>
      </c>
      <c r="FE1163" t="str">
        <f t="shared" si="2663"/>
        <v>火魔法师</v>
      </c>
      <c r="FF1163" t="str">
        <f t="shared" si="2664"/>
        <v>火魔法师</v>
      </c>
    </row>
    <row r="1164" spans="15:162" ht="14.25" x14ac:dyDescent="0.15">
      <c r="O1164" s="11">
        <v>20831</v>
      </c>
      <c r="P1164" s="11">
        <v>15389313.66</v>
      </c>
      <c r="Q1164" s="16">
        <f t="shared" si="2694"/>
        <v>15389313</v>
      </c>
      <c r="R1164" s="4" t="str">
        <f t="shared" si="2695"/>
        <v>5401082,5200083,5301083,5302084,5400085,5400085</v>
      </c>
      <c r="S1164" s="4" t="str">
        <f t="shared" si="2696"/>
        <v>8,8,8,8,8,8</v>
      </c>
      <c r="T1164" s="4" t="str">
        <f t="shared" si="2697"/>
        <v>1537,1518,1518,1518,1518,1518</v>
      </c>
      <c r="U1164">
        <v>5401082</v>
      </c>
      <c r="V1164">
        <v>5200083</v>
      </c>
      <c r="W1164">
        <v>5301083</v>
      </c>
      <c r="X1164">
        <v>5302084</v>
      </c>
      <c r="Y1164">
        <v>5400085</v>
      </c>
      <c r="Z1164">
        <v>5400085</v>
      </c>
      <c r="AA1164" s="2">
        <v>8</v>
      </c>
      <c r="AB1164" s="2">
        <v>8</v>
      </c>
      <c r="AC1164" s="2">
        <v>8</v>
      </c>
      <c r="AD1164" s="2">
        <v>8</v>
      </c>
      <c r="AE1164" s="2">
        <v>8</v>
      </c>
      <c r="AF1164" s="2">
        <v>8</v>
      </c>
      <c r="AG1164" s="2">
        <f t="shared" si="2781"/>
        <v>1537</v>
      </c>
      <c r="AH1164" s="2">
        <f t="shared" si="2678"/>
        <v>1518</v>
      </c>
      <c r="AI1164" s="2">
        <f t="shared" si="2679"/>
        <v>1518</v>
      </c>
      <c r="AJ1164" s="2">
        <f t="shared" si="2680"/>
        <v>1518</v>
      </c>
      <c r="AK1164" s="2">
        <f t="shared" si="2681"/>
        <v>1518</v>
      </c>
      <c r="AL1164" s="2">
        <f t="shared" si="2682"/>
        <v>1518</v>
      </c>
      <c r="AM1164" s="8">
        <f t="shared" si="2683"/>
        <v>2616183.21</v>
      </c>
      <c r="AN1164" s="8">
        <f t="shared" si="2756"/>
        <v>2554625.9580000001</v>
      </c>
      <c r="AO1164" s="8">
        <f t="shared" si="2756"/>
        <v>2554625.9580000001</v>
      </c>
      <c r="AP1164" s="8">
        <f t="shared" si="2756"/>
        <v>2554625.9580000001</v>
      </c>
      <c r="AQ1164" s="8">
        <f t="shared" si="2756"/>
        <v>2554625.9580000001</v>
      </c>
      <c r="AR1164" s="8">
        <f t="shared" si="2756"/>
        <v>2554625.9580000001</v>
      </c>
      <c r="AS1164" s="8">
        <f t="shared" si="2782"/>
        <v>-100</v>
      </c>
      <c r="AT1164">
        <f t="shared" si="2783"/>
        <v>1437</v>
      </c>
      <c r="CH1164" t="str">
        <f t="shared" si="2665"/>
        <v/>
      </c>
      <c r="CI1164" s="26" t="b">
        <f t="shared" ref="CI1164:CN1164" si="2794">IF(DG1164&lt;&gt;"",IF(ISERROR(MATCH(INT(CO1164),$EE$4:$EE$879,0))=FALSE,TRUE),"")</f>
        <v>1</v>
      </c>
      <c r="CJ1164" s="26" t="b">
        <f t="shared" si="2794"/>
        <v>1</v>
      </c>
      <c r="CK1164" s="26" t="b">
        <f t="shared" si="2794"/>
        <v>1</v>
      </c>
      <c r="CL1164" s="26" t="b">
        <f t="shared" si="2794"/>
        <v>1</v>
      </c>
      <c r="CM1164" s="26" t="b">
        <f t="shared" si="2794"/>
        <v>1</v>
      </c>
      <c r="CN1164" s="26" t="b">
        <f t="shared" si="2794"/>
        <v>1</v>
      </c>
      <c r="CO1164" s="14" t="str">
        <f t="shared" ref="CO1164:CT1164" si="2795">IF(DG1164&lt;&gt;"",REPLACE(REPLACE(INDEX($EE$4:$EE$801,MATCH(DG1164,$EF$4:$EF$801,0)),6,1,CU1164),1,1,DA1164),"")</f>
        <v>5401082</v>
      </c>
      <c r="CP1164" s="14" t="str">
        <f t="shared" si="2795"/>
        <v>5200083</v>
      </c>
      <c r="CQ1164" s="14" t="str">
        <f t="shared" si="2795"/>
        <v>5301083</v>
      </c>
      <c r="CR1164" s="14" t="str">
        <f t="shared" si="2795"/>
        <v>5302084</v>
      </c>
      <c r="CS1164" s="14" t="str">
        <f t="shared" si="2795"/>
        <v>5400085</v>
      </c>
      <c r="CT1164" s="14" t="str">
        <f t="shared" si="2795"/>
        <v>5400085</v>
      </c>
      <c r="CU1164" s="2">
        <v>8</v>
      </c>
      <c r="CV1164" s="2">
        <v>8</v>
      </c>
      <c r="CW1164" s="2">
        <v>8</v>
      </c>
      <c r="CX1164" s="2">
        <v>8</v>
      </c>
      <c r="CY1164" s="2">
        <v>8</v>
      </c>
      <c r="CZ1164" s="2">
        <v>8</v>
      </c>
      <c r="DA1164" s="2">
        <v>5</v>
      </c>
      <c r="DB1164" s="7">
        <v>5</v>
      </c>
      <c r="DC1164">
        <v>5</v>
      </c>
      <c r="DD1164" s="2">
        <v>5</v>
      </c>
      <c r="DE1164" s="7">
        <v>5</v>
      </c>
      <c r="DF1164">
        <v>5</v>
      </c>
      <c r="DG1164" s="1" t="s">
        <v>3265</v>
      </c>
      <c r="DH1164" s="1" t="s">
        <v>3156</v>
      </c>
      <c r="DI1164" s="1" t="s">
        <v>3270</v>
      </c>
      <c r="DJ1164" s="1" t="s">
        <v>3275</v>
      </c>
      <c r="DK1164" s="1" t="s">
        <v>3289</v>
      </c>
      <c r="DL1164" s="1" t="s">
        <v>3289</v>
      </c>
      <c r="DM1164" t="s">
        <v>3122</v>
      </c>
      <c r="DN1164" t="s">
        <v>3138</v>
      </c>
      <c r="DO1164" t="s">
        <v>3138</v>
      </c>
      <c r="DP1164" t="s">
        <v>3253</v>
      </c>
      <c r="DQ1164" t="s">
        <v>3159</v>
      </c>
      <c r="DR1164" t="s">
        <v>3159</v>
      </c>
      <c r="DS1164" s="1" t="s">
        <v>3203</v>
      </c>
      <c r="DT1164" s="1" t="s">
        <v>3163</v>
      </c>
      <c r="DU1164" s="1" t="s">
        <v>3184</v>
      </c>
      <c r="DV1164" s="1" t="s">
        <v>3146</v>
      </c>
      <c r="DW1164" s="1" t="s">
        <v>3234</v>
      </c>
      <c r="DX1164" s="1" t="s">
        <v>3234</v>
      </c>
      <c r="DY1164">
        <f t="shared" si="2773"/>
        <v>2</v>
      </c>
      <c r="DZ1164">
        <f t="shared" si="2774"/>
        <v>1</v>
      </c>
      <c r="EA1164">
        <f t="shared" si="2775"/>
        <v>1</v>
      </c>
      <c r="EB1164">
        <f t="shared" si="2776"/>
        <v>1</v>
      </c>
      <c r="EC1164">
        <f t="shared" si="2777"/>
        <v>2</v>
      </c>
      <c r="ED1164">
        <f t="shared" si="2778"/>
        <v>2</v>
      </c>
      <c r="FA1164" t="str">
        <f t="shared" si="2659"/>
        <v>火魔法师</v>
      </c>
      <c r="FB1164" t="str">
        <f t="shared" si="2660"/>
        <v>木刀客</v>
      </c>
      <c r="FC1164" t="str">
        <f t="shared" si="2661"/>
        <v>木剑士</v>
      </c>
      <c r="FD1164" t="str">
        <f t="shared" si="2662"/>
        <v>光盗贼</v>
      </c>
      <c r="FE1164" t="str">
        <f t="shared" si="2663"/>
        <v>暗巫师</v>
      </c>
      <c r="FF1164" t="str">
        <f t="shared" si="2664"/>
        <v>暗巫师</v>
      </c>
    </row>
    <row r="1165" spans="15:162" ht="14.25" x14ac:dyDescent="0.15">
      <c r="O1165" s="11">
        <v>20832</v>
      </c>
      <c r="P1165" s="11">
        <v>15389582.039999999</v>
      </c>
      <c r="Q1165" s="16">
        <f t="shared" si="2694"/>
        <v>15389582</v>
      </c>
      <c r="R1165" s="4" t="str">
        <f t="shared" si="2695"/>
        <v>5301082,5302085,5202083,5601081,5400085,5500083</v>
      </c>
      <c r="S1165" s="4" t="str">
        <f t="shared" si="2696"/>
        <v>8,8,8,8,8,8</v>
      </c>
      <c r="T1165" s="4" t="str">
        <f t="shared" si="2697"/>
        <v>1537,1518,1518,1518,1518,1518</v>
      </c>
      <c r="U1165">
        <v>5301082</v>
      </c>
      <c r="V1165">
        <v>5302085</v>
      </c>
      <c r="W1165">
        <v>5202083</v>
      </c>
      <c r="X1165">
        <v>5601081</v>
      </c>
      <c r="Y1165">
        <v>5400085</v>
      </c>
      <c r="Z1165">
        <v>5500083</v>
      </c>
      <c r="AA1165" s="2">
        <v>8</v>
      </c>
      <c r="AB1165" s="2">
        <v>8</v>
      </c>
      <c r="AC1165" s="2">
        <v>8</v>
      </c>
      <c r="AD1165" s="2">
        <v>8</v>
      </c>
      <c r="AE1165" s="2">
        <v>8</v>
      </c>
      <c r="AF1165" s="2">
        <v>8</v>
      </c>
      <c r="AG1165" s="2">
        <f t="shared" si="2781"/>
        <v>1537</v>
      </c>
      <c r="AH1165" s="2">
        <f t="shared" si="2678"/>
        <v>1518</v>
      </c>
      <c r="AI1165" s="2">
        <f t="shared" si="2679"/>
        <v>1518</v>
      </c>
      <c r="AJ1165" s="2">
        <f t="shared" si="2680"/>
        <v>1518</v>
      </c>
      <c r="AK1165" s="2">
        <f t="shared" si="2681"/>
        <v>1518</v>
      </c>
      <c r="AL1165" s="2">
        <f t="shared" si="2682"/>
        <v>1518</v>
      </c>
      <c r="AM1165" s="8">
        <f t="shared" si="2683"/>
        <v>2616228.9400000004</v>
      </c>
      <c r="AN1165" s="8">
        <f t="shared" si="2756"/>
        <v>2554670.6120000002</v>
      </c>
      <c r="AO1165" s="8">
        <f t="shared" si="2756"/>
        <v>2554670.6120000002</v>
      </c>
      <c r="AP1165" s="8">
        <f t="shared" si="2756"/>
        <v>2554670.6120000002</v>
      </c>
      <c r="AQ1165" s="8">
        <f t="shared" si="2756"/>
        <v>2554670.6120000002</v>
      </c>
      <c r="AR1165" s="8">
        <f t="shared" si="2756"/>
        <v>2554670.6120000002</v>
      </c>
      <c r="AS1165" s="8">
        <f t="shared" si="2782"/>
        <v>-100</v>
      </c>
      <c r="AT1165">
        <f t="shared" si="2783"/>
        <v>1437</v>
      </c>
      <c r="CH1165" t="str">
        <f t="shared" si="2665"/>
        <v/>
      </c>
      <c r="CI1165" s="26" t="b">
        <f t="shared" ref="CI1165:CN1165" si="2796">IF(DG1165&lt;&gt;"",IF(ISERROR(MATCH(INT(CO1165),$EE$4:$EE$879,0))=FALSE,TRUE),"")</f>
        <v>1</v>
      </c>
      <c r="CJ1165" s="26" t="b">
        <f t="shared" si="2796"/>
        <v>1</v>
      </c>
      <c r="CK1165" s="26" t="b">
        <f t="shared" si="2796"/>
        <v>1</v>
      </c>
      <c r="CL1165" s="26" t="b">
        <f t="shared" si="2796"/>
        <v>1</v>
      </c>
      <c r="CM1165" s="26" t="b">
        <f t="shared" si="2796"/>
        <v>1</v>
      </c>
      <c r="CN1165" s="26" t="b">
        <f t="shared" si="2796"/>
        <v>1</v>
      </c>
      <c r="CO1165" s="14" t="str">
        <f t="shared" ref="CO1165:CT1165" si="2797">IF(DG1165&lt;&gt;"",REPLACE(REPLACE(INDEX($EE$4:$EE$801,MATCH(DG1165,$EF$4:$EF$801,0)),6,1,CU1165),1,1,DA1165),"")</f>
        <v>5301082</v>
      </c>
      <c r="CP1165" s="14" t="str">
        <f t="shared" si="2797"/>
        <v>5302085</v>
      </c>
      <c r="CQ1165" s="14" t="str">
        <f t="shared" si="2797"/>
        <v>5202083</v>
      </c>
      <c r="CR1165" s="14" t="str">
        <f t="shared" si="2797"/>
        <v>5601081</v>
      </c>
      <c r="CS1165" s="14" t="str">
        <f t="shared" si="2797"/>
        <v>5400085</v>
      </c>
      <c r="CT1165" s="14" t="str">
        <f t="shared" si="2797"/>
        <v>5500083</v>
      </c>
      <c r="CU1165" s="2">
        <v>8</v>
      </c>
      <c r="CV1165" s="2">
        <v>8</v>
      </c>
      <c r="CW1165" s="2">
        <v>8</v>
      </c>
      <c r="CX1165" s="2">
        <v>8</v>
      </c>
      <c r="CY1165" s="2">
        <v>8</v>
      </c>
      <c r="CZ1165" s="2">
        <v>8</v>
      </c>
      <c r="DA1165" s="2">
        <v>5</v>
      </c>
      <c r="DB1165" s="7">
        <v>5</v>
      </c>
      <c r="DC1165">
        <v>5</v>
      </c>
      <c r="DD1165" s="2">
        <v>5</v>
      </c>
      <c r="DE1165" s="7">
        <v>5</v>
      </c>
      <c r="DF1165">
        <v>5</v>
      </c>
      <c r="DG1165" s="1" t="s">
        <v>3264</v>
      </c>
      <c r="DH1165" s="1" t="s">
        <v>3286</v>
      </c>
      <c r="DI1165" s="1" t="s">
        <v>3269</v>
      </c>
      <c r="DJ1165" s="1" t="s">
        <v>3261</v>
      </c>
      <c r="DK1165" s="1" t="s">
        <v>3289</v>
      </c>
      <c r="DL1165" s="1" t="s">
        <v>3272</v>
      </c>
      <c r="DM1165" t="s">
        <v>3122</v>
      </c>
      <c r="DN1165" t="s">
        <v>3159</v>
      </c>
      <c r="DO1165" t="s">
        <v>3138</v>
      </c>
      <c r="DP1165" t="s">
        <v>3131</v>
      </c>
      <c r="DQ1165" t="s">
        <v>3159</v>
      </c>
      <c r="DR1165" t="s">
        <v>3138</v>
      </c>
      <c r="DS1165" s="1" t="s">
        <v>3184</v>
      </c>
      <c r="DT1165" s="1" t="s">
        <v>3146</v>
      </c>
      <c r="DU1165" s="1" t="s">
        <v>3166</v>
      </c>
      <c r="DV1165" s="1" t="s">
        <v>3223</v>
      </c>
      <c r="DW1165" s="1" t="s">
        <v>3234</v>
      </c>
      <c r="DX1165" s="1" t="s">
        <v>3206</v>
      </c>
      <c r="DY1165">
        <f t="shared" si="2773"/>
        <v>1</v>
      </c>
      <c r="DZ1165">
        <f t="shared" si="2774"/>
        <v>1</v>
      </c>
      <c r="EA1165">
        <f t="shared" si="2775"/>
        <v>1</v>
      </c>
      <c r="EB1165">
        <f t="shared" si="2776"/>
        <v>2</v>
      </c>
      <c r="EC1165">
        <f t="shared" si="2777"/>
        <v>2</v>
      </c>
      <c r="ED1165">
        <f t="shared" si="2778"/>
        <v>2</v>
      </c>
      <c r="FA1165" t="str">
        <f t="shared" si="2659"/>
        <v>火剑士</v>
      </c>
      <c r="FB1165" t="str">
        <f t="shared" si="2660"/>
        <v>暗盗贼</v>
      </c>
      <c r="FC1165" t="str">
        <f t="shared" si="2661"/>
        <v>木维京</v>
      </c>
      <c r="FD1165" t="str">
        <f t="shared" si="2662"/>
        <v>水修女</v>
      </c>
      <c r="FE1165" t="str">
        <f t="shared" si="2663"/>
        <v>暗巫师</v>
      </c>
      <c r="FF1165" t="str">
        <f t="shared" si="2664"/>
        <v>木海盗</v>
      </c>
    </row>
    <row r="1166" spans="15:162" ht="14.25" x14ac:dyDescent="0.15">
      <c r="O1166" s="11">
        <v>20833</v>
      </c>
      <c r="P1166" s="11">
        <v>15389852.310000001</v>
      </c>
      <c r="Q1166" s="16">
        <f t="shared" si="2694"/>
        <v>15389852</v>
      </c>
      <c r="R1166" s="4" t="str">
        <f t="shared" si="2695"/>
        <v>5201081,5200081,5301083,5401083,5502082,5500082</v>
      </c>
      <c r="S1166" s="4" t="str">
        <f t="shared" si="2696"/>
        <v>8,8,8,8,8,8</v>
      </c>
      <c r="T1166" s="4" t="str">
        <f t="shared" si="2697"/>
        <v>1537,1518,1518,1518,1518,1518</v>
      </c>
      <c r="U1166">
        <v>5201081</v>
      </c>
      <c r="V1166">
        <v>5200081</v>
      </c>
      <c r="W1166">
        <v>5301083</v>
      </c>
      <c r="X1166">
        <v>5401083</v>
      </c>
      <c r="Y1166">
        <v>5502082</v>
      </c>
      <c r="Z1166">
        <v>5500082</v>
      </c>
      <c r="AA1166" s="2">
        <v>8</v>
      </c>
      <c r="AB1166" s="2">
        <v>8</v>
      </c>
      <c r="AC1166" s="2">
        <v>8</v>
      </c>
      <c r="AD1166" s="2">
        <v>8</v>
      </c>
      <c r="AE1166" s="2">
        <v>8</v>
      </c>
      <c r="AF1166" s="2">
        <v>8</v>
      </c>
      <c r="AG1166" s="2">
        <f t="shared" si="2781"/>
        <v>1537</v>
      </c>
      <c r="AH1166" s="2">
        <f t="shared" si="2678"/>
        <v>1518</v>
      </c>
      <c r="AI1166" s="2">
        <f t="shared" si="2679"/>
        <v>1518</v>
      </c>
      <c r="AJ1166" s="2">
        <f t="shared" si="2680"/>
        <v>1518</v>
      </c>
      <c r="AK1166" s="2">
        <f t="shared" si="2681"/>
        <v>1518</v>
      </c>
      <c r="AL1166" s="2">
        <f t="shared" si="2682"/>
        <v>1518</v>
      </c>
      <c r="AM1166" s="8">
        <f t="shared" si="2683"/>
        <v>2616274.8400000003</v>
      </c>
      <c r="AN1166" s="8">
        <f t="shared" si="2756"/>
        <v>2554715.432</v>
      </c>
      <c r="AO1166" s="8">
        <f t="shared" si="2756"/>
        <v>2554715.432</v>
      </c>
      <c r="AP1166" s="8">
        <f t="shared" si="2756"/>
        <v>2554715.432</v>
      </c>
      <c r="AQ1166" s="8">
        <f t="shared" si="2756"/>
        <v>2554715.432</v>
      </c>
      <c r="AR1166" s="8">
        <f t="shared" si="2756"/>
        <v>2554715.432</v>
      </c>
      <c r="AS1166" s="8">
        <f t="shared" si="2782"/>
        <v>-100</v>
      </c>
      <c r="AT1166">
        <f t="shared" si="2783"/>
        <v>1437</v>
      </c>
      <c r="CH1166">
        <f t="shared" si="2665"/>
        <v>5</v>
      </c>
      <c r="CI1166" s="26" t="b">
        <f t="shared" ref="CI1166:CN1166" si="2798">IF(DG1166&lt;&gt;"",IF(ISERROR(MATCH(INT(CO1166),$EE$4:$EE$879,0))=FALSE,TRUE),"")</f>
        <v>1</v>
      </c>
      <c r="CJ1166" s="26" t="b">
        <f t="shared" si="2798"/>
        <v>1</v>
      </c>
      <c r="CK1166" s="26" t="b">
        <f t="shared" si="2798"/>
        <v>1</v>
      </c>
      <c r="CL1166" s="26" t="b">
        <f t="shared" si="2798"/>
        <v>1</v>
      </c>
      <c r="CM1166" s="26" t="b">
        <f t="shared" si="2798"/>
        <v>1</v>
      </c>
      <c r="CN1166" s="26" t="b">
        <f t="shared" si="2798"/>
        <v>1</v>
      </c>
      <c r="CO1166" s="14" t="str">
        <f t="shared" ref="CO1166:CT1166" si="2799">IF(DG1166&lt;&gt;"",REPLACE(REPLACE(INDEX($EE$4:$EE$801,MATCH(DG1166,$EF$4:$EF$801,0)),6,1,CU1166),1,1,DA1166),"")</f>
        <v>5201081</v>
      </c>
      <c r="CP1166" s="14" t="str">
        <f t="shared" si="2799"/>
        <v>5200081</v>
      </c>
      <c r="CQ1166" s="14" t="str">
        <f t="shared" si="2799"/>
        <v>5301083</v>
      </c>
      <c r="CR1166" s="14" t="str">
        <f t="shared" si="2799"/>
        <v>5401083</v>
      </c>
      <c r="CS1166" s="14" t="str">
        <f t="shared" si="2799"/>
        <v>5502082</v>
      </c>
      <c r="CT1166" s="14" t="str">
        <f t="shared" si="2799"/>
        <v>5500082</v>
      </c>
      <c r="CU1166" s="2">
        <v>8</v>
      </c>
      <c r="CV1166" s="2">
        <v>8</v>
      </c>
      <c r="CW1166" s="2">
        <v>8</v>
      </c>
      <c r="CX1166" s="2">
        <v>8</v>
      </c>
      <c r="CY1166" s="2">
        <v>8</v>
      </c>
      <c r="CZ1166" s="2">
        <v>8</v>
      </c>
      <c r="DA1166" s="2">
        <v>5</v>
      </c>
      <c r="DB1166" s="7">
        <v>5</v>
      </c>
      <c r="DC1166">
        <v>5</v>
      </c>
      <c r="DD1166" s="2">
        <v>5</v>
      </c>
      <c r="DE1166" s="7">
        <v>5</v>
      </c>
      <c r="DF1166">
        <v>5</v>
      </c>
      <c r="DG1166" s="1" t="s">
        <v>3257</v>
      </c>
      <c r="DH1166" s="1" t="s">
        <v>3256</v>
      </c>
      <c r="DI1166" s="1" t="s">
        <v>3270</v>
      </c>
      <c r="DJ1166" s="1" t="s">
        <v>3271</v>
      </c>
      <c r="DK1166" s="1" t="s">
        <v>3267</v>
      </c>
      <c r="DL1166" s="1" t="s">
        <v>3148</v>
      </c>
      <c r="DM1166" t="s">
        <v>3131</v>
      </c>
      <c r="DN1166" t="s">
        <v>3131</v>
      </c>
      <c r="DO1166" t="s">
        <v>3138</v>
      </c>
      <c r="DP1166" t="s">
        <v>3138</v>
      </c>
      <c r="DQ1166" t="s">
        <v>3122</v>
      </c>
      <c r="DR1166" t="s">
        <v>3122</v>
      </c>
      <c r="DS1166" s="1" t="s">
        <v>3179</v>
      </c>
      <c r="DT1166" s="1" t="s">
        <v>3163</v>
      </c>
      <c r="DU1166" s="1" t="s">
        <v>3184</v>
      </c>
      <c r="DV1166" s="1" t="s">
        <v>3203</v>
      </c>
      <c r="DW1166" s="1" t="s">
        <v>3198</v>
      </c>
      <c r="DX1166" s="1" t="s">
        <v>3206</v>
      </c>
      <c r="DY1166">
        <f t="shared" si="2773"/>
        <v>1</v>
      </c>
      <c r="DZ1166">
        <f t="shared" si="2774"/>
        <v>1</v>
      </c>
      <c r="EA1166">
        <f t="shared" si="2775"/>
        <v>1</v>
      </c>
      <c r="EB1166">
        <f t="shared" si="2776"/>
        <v>2</v>
      </c>
      <c r="EC1166">
        <f t="shared" si="2777"/>
        <v>2</v>
      </c>
      <c r="ED1166">
        <f t="shared" si="2778"/>
        <v>2</v>
      </c>
      <c r="FA1166" t="str">
        <f t="shared" si="2659"/>
        <v>水骑兵</v>
      </c>
      <c r="FB1166" t="str">
        <f t="shared" si="2660"/>
        <v>水刀客</v>
      </c>
      <c r="FC1166" t="str">
        <f t="shared" si="2661"/>
        <v>木剑士</v>
      </c>
      <c r="FD1166" t="str">
        <f t="shared" si="2662"/>
        <v>木魔法师</v>
      </c>
      <c r="FE1166" t="str">
        <f t="shared" si="2663"/>
        <v>火火枪手</v>
      </c>
      <c r="FF1166" t="str">
        <f t="shared" si="2664"/>
        <v>火海盗</v>
      </c>
    </row>
    <row r="1167" spans="15:162" ht="14.25" x14ac:dyDescent="0.15">
      <c r="O1167" s="11">
        <v>20834</v>
      </c>
      <c r="P1167" s="11">
        <v>15390120.689999999</v>
      </c>
      <c r="Q1167" s="16">
        <f t="shared" si="2694"/>
        <v>15390120</v>
      </c>
      <c r="R1167" s="4" t="str">
        <f t="shared" si="2695"/>
        <v>5200082,5201082,5300085,5400085,5501084,5400085</v>
      </c>
      <c r="S1167" s="4" t="str">
        <f t="shared" si="2696"/>
        <v>8,8,8,8,8,8</v>
      </c>
      <c r="T1167" s="4" t="str">
        <f t="shared" si="2697"/>
        <v>1537,1518,1518,1518,1518,1518</v>
      </c>
      <c r="U1167">
        <v>5200082</v>
      </c>
      <c r="V1167">
        <v>5201082</v>
      </c>
      <c r="W1167">
        <v>5300085</v>
      </c>
      <c r="X1167">
        <v>5400085</v>
      </c>
      <c r="Y1167">
        <v>5501084</v>
      </c>
      <c r="Z1167">
        <v>5400085</v>
      </c>
      <c r="AA1167" s="2">
        <v>8</v>
      </c>
      <c r="AB1167" s="2">
        <v>8</v>
      </c>
      <c r="AC1167" s="2">
        <v>8</v>
      </c>
      <c r="AD1167" s="2">
        <v>8</v>
      </c>
      <c r="AE1167" s="2">
        <v>8</v>
      </c>
      <c r="AF1167" s="2">
        <v>8</v>
      </c>
      <c r="AG1167" s="2">
        <f t="shared" si="2781"/>
        <v>1537</v>
      </c>
      <c r="AH1167" s="2">
        <f t="shared" si="2678"/>
        <v>1518</v>
      </c>
      <c r="AI1167" s="2">
        <f t="shared" si="2679"/>
        <v>1518</v>
      </c>
      <c r="AJ1167" s="2">
        <f t="shared" si="2680"/>
        <v>1518</v>
      </c>
      <c r="AK1167" s="2">
        <f t="shared" si="2681"/>
        <v>1518</v>
      </c>
      <c r="AL1167" s="2">
        <f t="shared" si="2682"/>
        <v>1518</v>
      </c>
      <c r="AM1167" s="8">
        <f t="shared" si="2683"/>
        <v>2616320.4000000004</v>
      </c>
      <c r="AN1167" s="8">
        <f t="shared" si="2756"/>
        <v>2554759.92</v>
      </c>
      <c r="AO1167" s="8">
        <f t="shared" si="2756"/>
        <v>2554759.92</v>
      </c>
      <c r="AP1167" s="8">
        <f t="shared" si="2756"/>
        <v>2554759.92</v>
      </c>
      <c r="AQ1167" s="8">
        <f t="shared" si="2756"/>
        <v>2554759.92</v>
      </c>
      <c r="AR1167" s="8">
        <f t="shared" si="2756"/>
        <v>2554759.92</v>
      </c>
      <c r="AS1167" s="8">
        <f t="shared" si="2782"/>
        <v>-100</v>
      </c>
      <c r="AT1167">
        <f t="shared" si="2783"/>
        <v>1437</v>
      </c>
      <c r="CH1167" t="str">
        <f t="shared" si="2665"/>
        <v/>
      </c>
      <c r="CI1167" s="26" t="b">
        <f t="shared" ref="CI1167:CN1167" si="2800">IF(DG1167&lt;&gt;"",IF(ISERROR(MATCH(INT(CO1167),$EE$4:$EE$879,0))=FALSE,TRUE),"")</f>
        <v>1</v>
      </c>
      <c r="CJ1167" s="26" t="b">
        <f t="shared" si="2800"/>
        <v>1</v>
      </c>
      <c r="CK1167" s="26" t="b">
        <f t="shared" si="2800"/>
        <v>1</v>
      </c>
      <c r="CL1167" s="26" t="b">
        <f t="shared" si="2800"/>
        <v>1</v>
      </c>
      <c r="CM1167" s="26" t="b">
        <f t="shared" si="2800"/>
        <v>1</v>
      </c>
      <c r="CN1167" s="26" t="b">
        <f t="shared" si="2800"/>
        <v>1</v>
      </c>
      <c r="CO1167" s="14" t="str">
        <f t="shared" ref="CO1167:CT1167" si="2801">IF(DG1167&lt;&gt;"",REPLACE(REPLACE(INDEX($EE$4:$EE$801,MATCH(DG1167,$EF$4:$EF$801,0)),6,1,CU1167),1,1,DA1167),"")</f>
        <v>5200082</v>
      </c>
      <c r="CP1167" s="14" t="str">
        <f t="shared" si="2801"/>
        <v>5201082</v>
      </c>
      <c r="CQ1167" s="14" t="str">
        <f t="shared" si="2801"/>
        <v>5300085</v>
      </c>
      <c r="CR1167" s="14" t="str">
        <f t="shared" si="2801"/>
        <v>5400085</v>
      </c>
      <c r="CS1167" s="14" t="str">
        <f t="shared" si="2801"/>
        <v>5501084</v>
      </c>
      <c r="CT1167" s="14" t="str">
        <f t="shared" si="2801"/>
        <v>5400085</v>
      </c>
      <c r="CU1167" s="2">
        <v>8</v>
      </c>
      <c r="CV1167" s="2">
        <v>8</v>
      </c>
      <c r="CW1167" s="2">
        <v>8</v>
      </c>
      <c r="CX1167" s="2">
        <v>8</v>
      </c>
      <c r="CY1167" s="2">
        <v>8</v>
      </c>
      <c r="CZ1167" s="2">
        <v>8</v>
      </c>
      <c r="DA1167" s="2">
        <v>5</v>
      </c>
      <c r="DB1167" s="7">
        <v>5</v>
      </c>
      <c r="DC1167">
        <v>5</v>
      </c>
      <c r="DD1167" s="2">
        <v>5</v>
      </c>
      <c r="DE1167" s="7">
        <v>5</v>
      </c>
      <c r="DF1167">
        <v>5</v>
      </c>
      <c r="DG1167" s="1" t="s">
        <v>3262</v>
      </c>
      <c r="DH1167" s="1" t="s">
        <v>3142</v>
      </c>
      <c r="DI1167" s="1" t="s">
        <v>3242</v>
      </c>
      <c r="DJ1167" s="1" t="s">
        <v>3289</v>
      </c>
      <c r="DK1167" s="1" t="s">
        <v>3252</v>
      </c>
      <c r="DL1167" s="1" t="s">
        <v>3289</v>
      </c>
      <c r="DM1167" t="s">
        <v>3122</v>
      </c>
      <c r="DN1167" t="s">
        <v>3122</v>
      </c>
      <c r="DO1167" t="s">
        <v>3159</v>
      </c>
      <c r="DP1167" t="s">
        <v>3159</v>
      </c>
      <c r="DQ1167" t="s">
        <v>3253</v>
      </c>
      <c r="DR1167" t="s">
        <v>3159</v>
      </c>
      <c r="DS1167" s="1" t="s">
        <v>3163</v>
      </c>
      <c r="DT1167" s="1" t="s">
        <v>3179</v>
      </c>
      <c r="DU1167" s="1" t="s">
        <v>3243</v>
      </c>
      <c r="DV1167" s="1" t="s">
        <v>3234</v>
      </c>
      <c r="DW1167" s="1" t="s">
        <v>3197</v>
      </c>
      <c r="DX1167" s="1" t="s">
        <v>3234</v>
      </c>
      <c r="DY1167">
        <f t="shared" si="2773"/>
        <v>1</v>
      </c>
      <c r="DZ1167">
        <f t="shared" si="2774"/>
        <v>1</v>
      </c>
      <c r="EA1167">
        <f t="shared" si="2775"/>
        <v>1</v>
      </c>
      <c r="EB1167">
        <f t="shared" si="2776"/>
        <v>2</v>
      </c>
      <c r="EC1167">
        <f t="shared" si="2777"/>
        <v>2</v>
      </c>
      <c r="ED1167">
        <f t="shared" si="2778"/>
        <v>2</v>
      </c>
      <c r="FA1167" t="str">
        <f t="shared" si="2659"/>
        <v>火刀客</v>
      </c>
      <c r="FB1167" t="str">
        <f t="shared" si="2660"/>
        <v>火骑兵</v>
      </c>
      <c r="FC1167" t="str">
        <f t="shared" si="2661"/>
        <v>暗武士</v>
      </c>
      <c r="FD1167" t="str">
        <f t="shared" si="2662"/>
        <v>暗巫师</v>
      </c>
      <c r="FE1167" t="str">
        <f t="shared" si="2663"/>
        <v>光猎人</v>
      </c>
      <c r="FF1167" t="str">
        <f t="shared" si="2664"/>
        <v>暗巫师</v>
      </c>
    </row>
    <row r="1168" spans="15:162" ht="14.25" x14ac:dyDescent="0.15">
      <c r="O1168" s="11">
        <v>20835</v>
      </c>
      <c r="P1168" s="11">
        <v>15496733.699999999</v>
      </c>
      <c r="Q1168" s="16">
        <f t="shared" si="2694"/>
        <v>15496733</v>
      </c>
      <c r="R1168" s="4" t="str">
        <f t="shared" si="2695"/>
        <v>5600084,5202082,5202082,5500082,5402082,5402082</v>
      </c>
      <c r="S1168" s="4" t="str">
        <f t="shared" si="2696"/>
        <v>8,8,8,8,8,8</v>
      </c>
      <c r="T1168" s="4" t="str">
        <f t="shared" si="2697"/>
        <v>1542,1524,1524,1524,1524,1524</v>
      </c>
      <c r="U1168">
        <v>5600084</v>
      </c>
      <c r="V1168">
        <v>5202082</v>
      </c>
      <c r="W1168">
        <v>5202082</v>
      </c>
      <c r="X1168">
        <v>5500082</v>
      </c>
      <c r="Y1168">
        <v>5402082</v>
      </c>
      <c r="Z1168">
        <v>5402082</v>
      </c>
      <c r="AA1168" s="2">
        <v>8</v>
      </c>
      <c r="AB1168" s="2">
        <v>8</v>
      </c>
      <c r="AC1168" s="2">
        <v>8</v>
      </c>
      <c r="AD1168" s="2">
        <v>8</v>
      </c>
      <c r="AE1168" s="2">
        <v>8</v>
      </c>
      <c r="AF1168" s="2">
        <v>8</v>
      </c>
      <c r="AG1168" s="2">
        <f t="shared" si="2781"/>
        <v>1542</v>
      </c>
      <c r="AH1168" s="2">
        <f t="shared" si="2678"/>
        <v>1524</v>
      </c>
      <c r="AI1168" s="2">
        <f t="shared" si="2679"/>
        <v>1524</v>
      </c>
      <c r="AJ1168" s="2">
        <f t="shared" si="2680"/>
        <v>1524</v>
      </c>
      <c r="AK1168" s="2">
        <f t="shared" si="2681"/>
        <v>1524</v>
      </c>
      <c r="AL1168" s="2">
        <f t="shared" si="2682"/>
        <v>1524</v>
      </c>
      <c r="AM1168" s="8">
        <f t="shared" si="2683"/>
        <v>2634444.6100000003</v>
      </c>
      <c r="AN1168" s="8">
        <f t="shared" si="2756"/>
        <v>2572457.6780000003</v>
      </c>
      <c r="AO1168" s="8">
        <f t="shared" si="2756"/>
        <v>2572457.6780000003</v>
      </c>
      <c r="AP1168" s="8">
        <f t="shared" si="2756"/>
        <v>2572457.6780000003</v>
      </c>
      <c r="AQ1168" s="8">
        <f t="shared" si="2756"/>
        <v>2572457.6780000003</v>
      </c>
      <c r="AR1168" s="8">
        <f t="shared" si="2756"/>
        <v>2572457.6780000003</v>
      </c>
      <c r="AS1168" s="8">
        <f t="shared" si="2782"/>
        <v>-100</v>
      </c>
      <c r="AT1168">
        <f t="shared" si="2783"/>
        <v>1442</v>
      </c>
      <c r="CH1168" t="str">
        <f t="shared" si="2665"/>
        <v/>
      </c>
      <c r="CI1168" s="26" t="b">
        <f t="shared" ref="CI1168:CN1168" si="2802">IF(DG1168&lt;&gt;"",IF(ISERROR(MATCH(INT(CO1168),$EE$4:$EE$879,0))=FALSE,TRUE),"")</f>
        <v>1</v>
      </c>
      <c r="CJ1168" s="26" t="b">
        <f t="shared" si="2802"/>
        <v>1</v>
      </c>
      <c r="CK1168" s="26" t="b">
        <f t="shared" si="2802"/>
        <v>1</v>
      </c>
      <c r="CL1168" s="26" t="b">
        <f t="shared" si="2802"/>
        <v>1</v>
      </c>
      <c r="CM1168" s="26" t="b">
        <f t="shared" si="2802"/>
        <v>1</v>
      </c>
      <c r="CN1168" s="26" t="b">
        <f t="shared" si="2802"/>
        <v>1</v>
      </c>
      <c r="CO1168" s="14" t="str">
        <f t="shared" ref="CO1168:CT1168" si="2803">IF(DG1168&lt;&gt;"",REPLACE(REPLACE(INDEX($EE$4:$EE$801,MATCH(DG1168,$EF$4:$EF$801,0)),6,1,CU1168),1,1,DA1168),"")</f>
        <v>5600084</v>
      </c>
      <c r="CP1168" s="14" t="str">
        <f t="shared" si="2803"/>
        <v>5202082</v>
      </c>
      <c r="CQ1168" s="14" t="str">
        <f t="shared" si="2803"/>
        <v>5202082</v>
      </c>
      <c r="CR1168" s="14" t="str">
        <f t="shared" si="2803"/>
        <v>5500082</v>
      </c>
      <c r="CS1168" s="14" t="str">
        <f t="shared" si="2803"/>
        <v>5402082</v>
      </c>
      <c r="CT1168" s="14" t="str">
        <f t="shared" si="2803"/>
        <v>5402082</v>
      </c>
      <c r="CU1168" s="2">
        <v>8</v>
      </c>
      <c r="CV1168" s="2">
        <v>8</v>
      </c>
      <c r="CW1168" s="2">
        <v>8</v>
      </c>
      <c r="CX1168" s="2">
        <v>8</v>
      </c>
      <c r="CY1168" s="2">
        <v>8</v>
      </c>
      <c r="CZ1168" s="2">
        <v>8</v>
      </c>
      <c r="DA1168" s="2">
        <v>5</v>
      </c>
      <c r="DB1168" s="7">
        <v>5</v>
      </c>
      <c r="DC1168">
        <v>5</v>
      </c>
      <c r="DD1168" s="2">
        <v>5</v>
      </c>
      <c r="DE1168" s="7">
        <v>5</v>
      </c>
      <c r="DF1168">
        <v>5</v>
      </c>
      <c r="DG1168" s="1" t="s">
        <v>3255</v>
      </c>
      <c r="DH1168" s="1" t="s">
        <v>3263</v>
      </c>
      <c r="DI1168" s="1" t="s">
        <v>3263</v>
      </c>
      <c r="DJ1168" s="1" t="s">
        <v>3148</v>
      </c>
      <c r="DK1168" s="1" t="s">
        <v>3266</v>
      </c>
      <c r="DL1168" s="1" t="s">
        <v>3266</v>
      </c>
      <c r="DM1168" t="s">
        <v>3253</v>
      </c>
      <c r="DN1168" t="s">
        <v>3122</v>
      </c>
      <c r="DO1168" t="s">
        <v>3122</v>
      </c>
      <c r="DP1168" t="s">
        <v>3122</v>
      </c>
      <c r="DQ1168" t="s">
        <v>3122</v>
      </c>
      <c r="DR1168" t="s">
        <v>3122</v>
      </c>
      <c r="DS1168" s="1" t="s">
        <v>3194</v>
      </c>
      <c r="DT1168" s="1" t="s">
        <v>3166</v>
      </c>
      <c r="DU1168" s="1" t="s">
        <v>3166</v>
      </c>
      <c r="DV1168" s="1" t="s">
        <v>3206</v>
      </c>
      <c r="DW1168" s="1" t="s">
        <v>3202</v>
      </c>
      <c r="DX1168" s="1" t="s">
        <v>3202</v>
      </c>
      <c r="DY1168">
        <f t="shared" si="2773"/>
        <v>1</v>
      </c>
      <c r="DZ1168">
        <f t="shared" si="2774"/>
        <v>1</v>
      </c>
      <c r="EA1168">
        <f t="shared" si="2775"/>
        <v>1</v>
      </c>
      <c r="EB1168">
        <f t="shared" si="2776"/>
        <v>2</v>
      </c>
      <c r="EC1168">
        <f t="shared" si="2777"/>
        <v>2</v>
      </c>
      <c r="ED1168">
        <f t="shared" si="2778"/>
        <v>2</v>
      </c>
      <c r="FA1168" t="str">
        <f t="shared" si="2659"/>
        <v>光熊猫</v>
      </c>
      <c r="FB1168" t="str">
        <f t="shared" si="2660"/>
        <v>火维京</v>
      </c>
      <c r="FC1168" t="str">
        <f t="shared" si="2661"/>
        <v>火维京</v>
      </c>
      <c r="FD1168" t="str">
        <f t="shared" si="2662"/>
        <v>火海盗</v>
      </c>
      <c r="FE1168" t="str">
        <f t="shared" si="2663"/>
        <v>火女巫</v>
      </c>
      <c r="FF1168" t="str">
        <f t="shared" si="2664"/>
        <v>火女巫</v>
      </c>
    </row>
    <row r="1169" spans="15:162" ht="14.25" x14ac:dyDescent="0.15">
      <c r="O1169" s="11">
        <v>20836</v>
      </c>
      <c r="P1169" s="11">
        <v>15497003.970000001</v>
      </c>
      <c r="Q1169" s="16">
        <f t="shared" si="2694"/>
        <v>15497003</v>
      </c>
      <c r="R1169" s="4" t="str">
        <f t="shared" si="2695"/>
        <v>5201081,5301082,5302085,5400085,5500083,5502082</v>
      </c>
      <c r="S1169" s="4" t="str">
        <f t="shared" si="2696"/>
        <v>8,8,8,8,8,8</v>
      </c>
      <c r="T1169" s="4" t="str">
        <f t="shared" si="2697"/>
        <v>1542,1524,1524,1524,1524,1524</v>
      </c>
      <c r="U1169">
        <v>5201081</v>
      </c>
      <c r="V1169">
        <v>5301082</v>
      </c>
      <c r="W1169">
        <v>5302085</v>
      </c>
      <c r="X1169">
        <v>5400085</v>
      </c>
      <c r="Y1169">
        <v>5500083</v>
      </c>
      <c r="Z1169">
        <v>5502082</v>
      </c>
      <c r="AA1169" s="2">
        <v>8</v>
      </c>
      <c r="AB1169" s="2">
        <v>8</v>
      </c>
      <c r="AC1169" s="2">
        <v>8</v>
      </c>
      <c r="AD1169" s="2">
        <v>8</v>
      </c>
      <c r="AE1169" s="2">
        <v>8</v>
      </c>
      <c r="AF1169" s="2">
        <v>8</v>
      </c>
      <c r="AG1169" s="2">
        <f t="shared" si="2781"/>
        <v>1542</v>
      </c>
      <c r="AH1169" s="2">
        <f t="shared" si="2678"/>
        <v>1524</v>
      </c>
      <c r="AI1169" s="2">
        <f t="shared" si="2679"/>
        <v>1524</v>
      </c>
      <c r="AJ1169" s="2">
        <f t="shared" si="2680"/>
        <v>1524</v>
      </c>
      <c r="AK1169" s="2">
        <f t="shared" si="2681"/>
        <v>1524</v>
      </c>
      <c r="AL1169" s="2">
        <f t="shared" si="2682"/>
        <v>1524</v>
      </c>
      <c r="AM1169" s="8">
        <f t="shared" si="2683"/>
        <v>2634490.5100000002</v>
      </c>
      <c r="AN1169" s="8">
        <f t="shared" si="2756"/>
        <v>2572502.4980000001</v>
      </c>
      <c r="AO1169" s="8">
        <f t="shared" si="2756"/>
        <v>2572502.4980000001</v>
      </c>
      <c r="AP1169" s="8">
        <f t="shared" si="2756"/>
        <v>2572502.4980000001</v>
      </c>
      <c r="AQ1169" s="8">
        <f t="shared" si="2756"/>
        <v>2572502.4980000001</v>
      </c>
      <c r="AR1169" s="8">
        <f t="shared" si="2756"/>
        <v>2572502.4980000001</v>
      </c>
      <c r="AS1169" s="8">
        <f t="shared" si="2782"/>
        <v>-100</v>
      </c>
      <c r="AT1169">
        <f t="shared" si="2783"/>
        <v>1442</v>
      </c>
      <c r="CH1169" t="str">
        <f t="shared" si="2665"/>
        <v/>
      </c>
      <c r="CI1169" s="26" t="b">
        <f t="shared" ref="CI1169:CN1169" si="2804">IF(DG1169&lt;&gt;"",IF(ISERROR(MATCH(INT(CO1169),$EE$4:$EE$879,0))=FALSE,TRUE),"")</f>
        <v>1</v>
      </c>
      <c r="CJ1169" s="26" t="b">
        <f t="shared" si="2804"/>
        <v>1</v>
      </c>
      <c r="CK1169" s="26" t="b">
        <f t="shared" si="2804"/>
        <v>1</v>
      </c>
      <c r="CL1169" s="26" t="b">
        <f t="shared" si="2804"/>
        <v>1</v>
      </c>
      <c r="CM1169" s="26" t="b">
        <f t="shared" si="2804"/>
        <v>1</v>
      </c>
      <c r="CN1169" s="26" t="b">
        <f t="shared" si="2804"/>
        <v>1</v>
      </c>
      <c r="CO1169" s="14" t="str">
        <f t="shared" ref="CO1169:CT1169" si="2805">IF(DG1169&lt;&gt;"",REPLACE(REPLACE(INDEX($EE$4:$EE$801,MATCH(DG1169,$EF$4:$EF$801,0)),6,1,CU1169),1,1,DA1169),"")</f>
        <v>5201081</v>
      </c>
      <c r="CP1169" s="14" t="str">
        <f t="shared" si="2805"/>
        <v>5301082</v>
      </c>
      <c r="CQ1169" s="14" t="str">
        <f t="shared" si="2805"/>
        <v>5302085</v>
      </c>
      <c r="CR1169" s="14" t="str">
        <f t="shared" si="2805"/>
        <v>5400085</v>
      </c>
      <c r="CS1169" s="14" t="str">
        <f t="shared" si="2805"/>
        <v>5500083</v>
      </c>
      <c r="CT1169" s="14" t="str">
        <f t="shared" si="2805"/>
        <v>5502082</v>
      </c>
      <c r="CU1169" s="2">
        <v>8</v>
      </c>
      <c r="CV1169" s="2">
        <v>8</v>
      </c>
      <c r="CW1169" s="2">
        <v>8</v>
      </c>
      <c r="CX1169" s="2">
        <v>8</v>
      </c>
      <c r="CY1169" s="2">
        <v>8</v>
      </c>
      <c r="CZ1169" s="2">
        <v>8</v>
      </c>
      <c r="DA1169" s="2">
        <v>5</v>
      </c>
      <c r="DB1169" s="7">
        <v>5</v>
      </c>
      <c r="DC1169">
        <v>5</v>
      </c>
      <c r="DD1169" s="2">
        <v>5</v>
      </c>
      <c r="DE1169" s="7">
        <v>5</v>
      </c>
      <c r="DF1169">
        <v>5</v>
      </c>
      <c r="DG1169" s="1" t="s">
        <v>3257</v>
      </c>
      <c r="DH1169" s="1" t="s">
        <v>3264</v>
      </c>
      <c r="DI1169" s="1" t="s">
        <v>3286</v>
      </c>
      <c r="DJ1169" s="1" t="s">
        <v>3289</v>
      </c>
      <c r="DK1169" s="1" t="s">
        <v>3272</v>
      </c>
      <c r="DL1169" s="1" t="s">
        <v>3267</v>
      </c>
      <c r="DM1169" t="s">
        <v>3131</v>
      </c>
      <c r="DN1169" t="s">
        <v>3122</v>
      </c>
      <c r="DO1169" t="s">
        <v>3159</v>
      </c>
      <c r="DP1169" t="s">
        <v>3159</v>
      </c>
      <c r="DQ1169" t="s">
        <v>3138</v>
      </c>
      <c r="DR1169" t="s">
        <v>3122</v>
      </c>
      <c r="DS1169" s="1" t="s">
        <v>3179</v>
      </c>
      <c r="DT1169" s="1" t="s">
        <v>3184</v>
      </c>
      <c r="DU1169" s="1" t="s">
        <v>3146</v>
      </c>
      <c r="DV1169" s="1" t="s">
        <v>3234</v>
      </c>
      <c r="DW1169" s="1" t="s">
        <v>3206</v>
      </c>
      <c r="DX1169" s="1" t="s">
        <v>3198</v>
      </c>
      <c r="DY1169">
        <f t="shared" si="2773"/>
        <v>1</v>
      </c>
      <c r="DZ1169">
        <f t="shared" si="2774"/>
        <v>1</v>
      </c>
      <c r="EA1169">
        <f t="shared" si="2775"/>
        <v>1</v>
      </c>
      <c r="EB1169">
        <f t="shared" si="2776"/>
        <v>2</v>
      </c>
      <c r="EC1169">
        <f t="shared" si="2777"/>
        <v>2</v>
      </c>
      <c r="ED1169">
        <f t="shared" si="2778"/>
        <v>2</v>
      </c>
      <c r="FA1169" t="str">
        <f t="shared" si="2659"/>
        <v>水骑兵</v>
      </c>
      <c r="FB1169" t="str">
        <f t="shared" si="2660"/>
        <v>火剑士</v>
      </c>
      <c r="FC1169" t="str">
        <f t="shared" si="2661"/>
        <v>暗盗贼</v>
      </c>
      <c r="FD1169" t="str">
        <f t="shared" si="2662"/>
        <v>暗巫师</v>
      </c>
      <c r="FE1169" t="str">
        <f t="shared" si="2663"/>
        <v>木海盗</v>
      </c>
      <c r="FF1169" t="str">
        <f t="shared" si="2664"/>
        <v>火火枪手</v>
      </c>
    </row>
    <row r="1170" spans="15:162" ht="14.25" x14ac:dyDescent="0.15">
      <c r="O1170" s="11">
        <v>20837</v>
      </c>
      <c r="P1170" s="11">
        <v>15497274.24</v>
      </c>
      <c r="Q1170" s="16">
        <f t="shared" si="2694"/>
        <v>15497274</v>
      </c>
      <c r="R1170" s="4" t="str">
        <f t="shared" si="2695"/>
        <v>5301081,5200082,5202081,5401083,5500081,5500083</v>
      </c>
      <c r="S1170" s="4" t="str">
        <f t="shared" si="2696"/>
        <v>8,8,8,8,8,8</v>
      </c>
      <c r="T1170" s="4" t="str">
        <f t="shared" si="2697"/>
        <v>1542,1524,1524,1524,1524,1524</v>
      </c>
      <c r="U1170">
        <v>5301081</v>
      </c>
      <c r="V1170">
        <v>5200082</v>
      </c>
      <c r="W1170">
        <v>5202081</v>
      </c>
      <c r="X1170">
        <v>5401083</v>
      </c>
      <c r="Y1170">
        <v>5500081</v>
      </c>
      <c r="Z1170">
        <v>5500083</v>
      </c>
      <c r="AA1170" s="2">
        <v>8</v>
      </c>
      <c r="AB1170" s="2">
        <v>8</v>
      </c>
      <c r="AC1170" s="2">
        <v>8</v>
      </c>
      <c r="AD1170" s="2">
        <v>8</v>
      </c>
      <c r="AE1170" s="2">
        <v>8</v>
      </c>
      <c r="AF1170" s="2">
        <v>8</v>
      </c>
      <c r="AG1170" s="2">
        <f t="shared" si="2781"/>
        <v>1542</v>
      </c>
      <c r="AH1170" s="2">
        <f t="shared" si="2678"/>
        <v>1524</v>
      </c>
      <c r="AI1170" s="2">
        <f t="shared" si="2679"/>
        <v>1524</v>
      </c>
      <c r="AJ1170" s="2">
        <f t="shared" si="2680"/>
        <v>1524</v>
      </c>
      <c r="AK1170" s="2">
        <f t="shared" si="2681"/>
        <v>1524</v>
      </c>
      <c r="AL1170" s="2">
        <f t="shared" si="2682"/>
        <v>1524</v>
      </c>
      <c r="AM1170" s="8">
        <f t="shared" si="2683"/>
        <v>2634536.58</v>
      </c>
      <c r="AN1170" s="8">
        <f t="shared" si="2756"/>
        <v>2572547.4840000002</v>
      </c>
      <c r="AO1170" s="8">
        <f t="shared" si="2756"/>
        <v>2572547.4840000002</v>
      </c>
      <c r="AP1170" s="8">
        <f t="shared" si="2756"/>
        <v>2572547.4840000002</v>
      </c>
      <c r="AQ1170" s="8">
        <f t="shared" si="2756"/>
        <v>2572547.4840000002</v>
      </c>
      <c r="AR1170" s="8">
        <f t="shared" si="2756"/>
        <v>2572547.4840000002</v>
      </c>
      <c r="AS1170" s="8">
        <f t="shared" si="2782"/>
        <v>-100</v>
      </c>
      <c r="AT1170">
        <f t="shared" si="2783"/>
        <v>1442</v>
      </c>
      <c r="CH1170" t="str">
        <f t="shared" si="2665"/>
        <v/>
      </c>
      <c r="CI1170" s="26" t="b">
        <f t="shared" ref="CI1170:CN1170" si="2806">IF(DG1170&lt;&gt;"",IF(ISERROR(MATCH(INT(CO1170),$EE$4:$EE$879,0))=FALSE,TRUE),"")</f>
        <v>1</v>
      </c>
      <c r="CJ1170" s="26" t="b">
        <f t="shared" si="2806"/>
        <v>1</v>
      </c>
      <c r="CK1170" s="26" t="b">
        <f t="shared" si="2806"/>
        <v>1</v>
      </c>
      <c r="CL1170" s="26" t="b">
        <f t="shared" si="2806"/>
        <v>1</v>
      </c>
      <c r="CM1170" s="26" t="b">
        <f t="shared" si="2806"/>
        <v>1</v>
      </c>
      <c r="CN1170" s="26" t="b">
        <f t="shared" si="2806"/>
        <v>1</v>
      </c>
      <c r="CO1170" s="14" t="str">
        <f t="shared" ref="CO1170:CT1170" si="2807">IF(DG1170&lt;&gt;"",REPLACE(REPLACE(INDEX($EE$4:$EE$801,MATCH(DG1170,$EF$4:$EF$801,0)),6,1,CU1170),1,1,DA1170),"")</f>
        <v>5301081</v>
      </c>
      <c r="CP1170" s="14" t="str">
        <f t="shared" si="2807"/>
        <v>5200082</v>
      </c>
      <c r="CQ1170" s="14" t="str">
        <f t="shared" si="2807"/>
        <v>5202081</v>
      </c>
      <c r="CR1170" s="14" t="str">
        <f t="shared" si="2807"/>
        <v>5401083</v>
      </c>
      <c r="CS1170" s="14" t="str">
        <f t="shared" si="2807"/>
        <v>5500081</v>
      </c>
      <c r="CT1170" s="14" t="str">
        <f t="shared" si="2807"/>
        <v>5500083</v>
      </c>
      <c r="CU1170" s="2">
        <v>8</v>
      </c>
      <c r="CV1170" s="2">
        <v>8</v>
      </c>
      <c r="CW1170" s="2">
        <v>8</v>
      </c>
      <c r="CX1170" s="2">
        <v>8</v>
      </c>
      <c r="CY1170" s="2">
        <v>8</v>
      </c>
      <c r="CZ1170" s="2">
        <v>8</v>
      </c>
      <c r="DA1170" s="2">
        <v>5</v>
      </c>
      <c r="DB1170" s="7">
        <v>5</v>
      </c>
      <c r="DC1170">
        <v>5</v>
      </c>
      <c r="DD1170" s="2">
        <v>5</v>
      </c>
      <c r="DE1170" s="7">
        <v>5</v>
      </c>
      <c r="DF1170">
        <v>5</v>
      </c>
      <c r="DG1170" s="1" t="s">
        <v>3128</v>
      </c>
      <c r="DH1170" s="1" t="s">
        <v>3262</v>
      </c>
      <c r="DI1170" s="1" t="s">
        <v>3124</v>
      </c>
      <c r="DJ1170" s="1" t="s">
        <v>3271</v>
      </c>
      <c r="DK1170" s="1" t="s">
        <v>3260</v>
      </c>
      <c r="DL1170" s="1" t="s">
        <v>3272</v>
      </c>
      <c r="DM1170" t="s">
        <v>3131</v>
      </c>
      <c r="DN1170" t="s">
        <v>3122</v>
      </c>
      <c r="DO1170" t="s">
        <v>3131</v>
      </c>
      <c r="DP1170" t="s">
        <v>3138</v>
      </c>
      <c r="DQ1170" t="s">
        <v>3131</v>
      </c>
      <c r="DR1170" t="s">
        <v>3138</v>
      </c>
      <c r="DS1170" s="1" t="s">
        <v>3184</v>
      </c>
      <c r="DT1170" s="1" t="s">
        <v>3163</v>
      </c>
      <c r="DU1170" s="1" t="s">
        <v>3166</v>
      </c>
      <c r="DV1170" s="1" t="s">
        <v>3203</v>
      </c>
      <c r="DW1170" s="1" t="s">
        <v>3206</v>
      </c>
      <c r="DX1170" s="1" t="s">
        <v>3206</v>
      </c>
      <c r="DY1170">
        <f t="shared" si="2773"/>
        <v>1</v>
      </c>
      <c r="DZ1170">
        <f t="shared" si="2774"/>
        <v>1</v>
      </c>
      <c r="EA1170">
        <f t="shared" si="2775"/>
        <v>1</v>
      </c>
      <c r="EB1170">
        <f t="shared" si="2776"/>
        <v>2</v>
      </c>
      <c r="EC1170">
        <f t="shared" si="2777"/>
        <v>2</v>
      </c>
      <c r="ED1170">
        <f t="shared" si="2778"/>
        <v>2</v>
      </c>
      <c r="FA1170" t="str">
        <f t="shared" si="2659"/>
        <v>水剑士</v>
      </c>
      <c r="FB1170" t="str">
        <f t="shared" si="2660"/>
        <v>火刀客</v>
      </c>
      <c r="FC1170" t="str">
        <f t="shared" si="2661"/>
        <v>水维京</v>
      </c>
      <c r="FD1170" t="str">
        <f t="shared" si="2662"/>
        <v>木魔法师</v>
      </c>
      <c r="FE1170" t="str">
        <f t="shared" si="2663"/>
        <v>水海盗</v>
      </c>
      <c r="FF1170" t="str">
        <f t="shared" si="2664"/>
        <v>木海盗</v>
      </c>
    </row>
    <row r="1171" spans="15:162" ht="14.25" x14ac:dyDescent="0.15">
      <c r="O1171" s="11">
        <v>20838</v>
      </c>
      <c r="P1171" s="11">
        <v>15497544.51</v>
      </c>
      <c r="Q1171" s="16">
        <f t="shared" si="2694"/>
        <v>15497544</v>
      </c>
      <c r="R1171" s="4" t="str">
        <f t="shared" si="2695"/>
        <v>5200081,5202082,5301082,5400085,5400085,5401083</v>
      </c>
      <c r="S1171" s="4" t="str">
        <f t="shared" si="2696"/>
        <v>8,8,8,8,8,8</v>
      </c>
      <c r="T1171" s="4" t="str">
        <f t="shared" si="2697"/>
        <v>1542,1524,1524,1524,1524,1524</v>
      </c>
      <c r="U1171">
        <v>5200081</v>
      </c>
      <c r="V1171">
        <v>5202082</v>
      </c>
      <c r="W1171">
        <v>5301082</v>
      </c>
      <c r="X1171">
        <v>5400085</v>
      </c>
      <c r="Y1171">
        <v>5400085</v>
      </c>
      <c r="Z1171">
        <v>5401083</v>
      </c>
      <c r="AA1171" s="2">
        <v>8</v>
      </c>
      <c r="AB1171" s="2">
        <v>8</v>
      </c>
      <c r="AC1171" s="2">
        <v>8</v>
      </c>
      <c r="AD1171" s="2">
        <v>8</v>
      </c>
      <c r="AE1171" s="2">
        <v>8</v>
      </c>
      <c r="AF1171" s="2">
        <v>8</v>
      </c>
      <c r="AG1171" s="2">
        <f t="shared" si="2781"/>
        <v>1542</v>
      </c>
      <c r="AH1171" s="2">
        <f t="shared" si="2678"/>
        <v>1524</v>
      </c>
      <c r="AI1171" s="2">
        <f t="shared" si="2679"/>
        <v>1524</v>
      </c>
      <c r="AJ1171" s="2">
        <f t="shared" si="2680"/>
        <v>1524</v>
      </c>
      <c r="AK1171" s="2">
        <f t="shared" si="2681"/>
        <v>1524</v>
      </c>
      <c r="AL1171" s="2">
        <f t="shared" si="2682"/>
        <v>1524</v>
      </c>
      <c r="AM1171" s="8">
        <f t="shared" si="2683"/>
        <v>2634582.48</v>
      </c>
      <c r="AN1171" s="8">
        <f t="shared" si="2756"/>
        <v>2572592.304</v>
      </c>
      <c r="AO1171" s="8">
        <f t="shared" si="2756"/>
        <v>2572592.304</v>
      </c>
      <c r="AP1171" s="8">
        <f t="shared" si="2756"/>
        <v>2572592.304</v>
      </c>
      <c r="AQ1171" s="8">
        <f t="shared" si="2756"/>
        <v>2572592.304</v>
      </c>
      <c r="AR1171" s="8">
        <f t="shared" si="2756"/>
        <v>2572592.304</v>
      </c>
      <c r="AS1171" s="8">
        <f t="shared" si="2782"/>
        <v>-100</v>
      </c>
      <c r="AT1171">
        <f t="shared" si="2783"/>
        <v>1442</v>
      </c>
      <c r="CH1171" t="str">
        <f t="shared" si="2665"/>
        <v/>
      </c>
      <c r="CI1171" s="26" t="b">
        <f t="shared" ref="CI1171:CN1171" si="2808">IF(DG1171&lt;&gt;"",IF(ISERROR(MATCH(INT(CO1171),$EE$4:$EE$879,0))=FALSE,TRUE),"")</f>
        <v>1</v>
      </c>
      <c r="CJ1171" s="26" t="b">
        <f t="shared" si="2808"/>
        <v>1</v>
      </c>
      <c r="CK1171" s="26" t="b">
        <f t="shared" si="2808"/>
        <v>1</v>
      </c>
      <c r="CL1171" s="26" t="b">
        <f t="shared" si="2808"/>
        <v>1</v>
      </c>
      <c r="CM1171" s="26" t="b">
        <f t="shared" si="2808"/>
        <v>1</v>
      </c>
      <c r="CN1171" s="26" t="b">
        <f t="shared" si="2808"/>
        <v>1</v>
      </c>
      <c r="CO1171" s="14" t="str">
        <f t="shared" ref="CO1171:CT1171" si="2809">IF(DG1171&lt;&gt;"",REPLACE(REPLACE(INDEX($EE$4:$EE$801,MATCH(DG1171,$EF$4:$EF$801,0)),6,1,CU1171),1,1,DA1171),"")</f>
        <v>5200081</v>
      </c>
      <c r="CP1171" s="14" t="str">
        <f t="shared" si="2809"/>
        <v>5202082</v>
      </c>
      <c r="CQ1171" s="14" t="str">
        <f t="shared" si="2809"/>
        <v>5301082</v>
      </c>
      <c r="CR1171" s="14" t="str">
        <f t="shared" si="2809"/>
        <v>5400085</v>
      </c>
      <c r="CS1171" s="14" t="str">
        <f t="shared" si="2809"/>
        <v>5400085</v>
      </c>
      <c r="CT1171" s="14" t="str">
        <f t="shared" si="2809"/>
        <v>5401083</v>
      </c>
      <c r="CU1171" s="2">
        <v>8</v>
      </c>
      <c r="CV1171" s="2">
        <v>8</v>
      </c>
      <c r="CW1171" s="2">
        <v>8</v>
      </c>
      <c r="CX1171" s="2">
        <v>8</v>
      </c>
      <c r="CY1171" s="2">
        <v>8</v>
      </c>
      <c r="CZ1171" s="2">
        <v>8</v>
      </c>
      <c r="DA1171" s="2">
        <v>5</v>
      </c>
      <c r="DB1171" s="7">
        <v>5</v>
      </c>
      <c r="DC1171">
        <v>5</v>
      </c>
      <c r="DD1171" s="2">
        <v>5</v>
      </c>
      <c r="DE1171" s="7">
        <v>5</v>
      </c>
      <c r="DF1171">
        <v>5</v>
      </c>
      <c r="DG1171" s="1" t="s">
        <v>3256</v>
      </c>
      <c r="DH1171" s="1" t="s">
        <v>3263</v>
      </c>
      <c r="DI1171" s="1" t="s">
        <v>3264</v>
      </c>
      <c r="DJ1171" s="1" t="s">
        <v>3289</v>
      </c>
      <c r="DK1171" s="1" t="s">
        <v>3289</v>
      </c>
      <c r="DL1171" s="1" t="s">
        <v>3271</v>
      </c>
      <c r="DM1171" t="s">
        <v>3131</v>
      </c>
      <c r="DN1171" t="s">
        <v>3122</v>
      </c>
      <c r="DO1171" t="s">
        <v>3122</v>
      </c>
      <c r="DP1171" t="s">
        <v>3159</v>
      </c>
      <c r="DQ1171" t="s">
        <v>3159</v>
      </c>
      <c r="DR1171" t="s">
        <v>3138</v>
      </c>
      <c r="DS1171" s="1" t="s">
        <v>3163</v>
      </c>
      <c r="DT1171" s="1" t="s">
        <v>3166</v>
      </c>
      <c r="DU1171" s="1" t="s">
        <v>3184</v>
      </c>
      <c r="DV1171" s="1" t="s">
        <v>3234</v>
      </c>
      <c r="DW1171" s="1" t="s">
        <v>3234</v>
      </c>
      <c r="DX1171" s="1" t="s">
        <v>3203</v>
      </c>
      <c r="DY1171">
        <f t="shared" si="2773"/>
        <v>1</v>
      </c>
      <c r="DZ1171">
        <f t="shared" si="2774"/>
        <v>1</v>
      </c>
      <c r="EA1171">
        <f t="shared" si="2775"/>
        <v>1</v>
      </c>
      <c r="EB1171">
        <f t="shared" si="2776"/>
        <v>2</v>
      </c>
      <c r="EC1171">
        <f t="shared" si="2777"/>
        <v>2</v>
      </c>
      <c r="ED1171">
        <f t="shared" si="2778"/>
        <v>2</v>
      </c>
      <c r="FA1171" t="str">
        <f t="shared" si="2659"/>
        <v>水刀客</v>
      </c>
      <c r="FB1171" t="str">
        <f t="shared" si="2660"/>
        <v>火维京</v>
      </c>
      <c r="FC1171" t="str">
        <f t="shared" si="2661"/>
        <v>火剑士</v>
      </c>
      <c r="FD1171" t="str">
        <f t="shared" si="2662"/>
        <v>暗巫师</v>
      </c>
      <c r="FE1171" t="str">
        <f t="shared" si="2663"/>
        <v>暗巫师</v>
      </c>
      <c r="FF1171" t="str">
        <f t="shared" si="2664"/>
        <v>木魔法师</v>
      </c>
    </row>
    <row r="1172" spans="15:162" ht="14.25" x14ac:dyDescent="0.15">
      <c r="O1172" s="11">
        <v>20839</v>
      </c>
      <c r="P1172" s="11">
        <v>15497812.890000001</v>
      </c>
      <c r="Q1172" s="16">
        <f t="shared" si="2694"/>
        <v>15497812</v>
      </c>
      <c r="R1172" s="4" t="str">
        <f t="shared" si="2695"/>
        <v>5301082,5302085,5201081,5501084,5502083,5400085</v>
      </c>
      <c r="S1172" s="4" t="str">
        <f t="shared" si="2696"/>
        <v>8,8,8,8,8,8</v>
      </c>
      <c r="T1172" s="4" t="str">
        <f t="shared" si="2697"/>
        <v>1542,1524,1524,1524,1524,1524</v>
      </c>
      <c r="U1172">
        <v>5301082</v>
      </c>
      <c r="V1172">
        <v>5302085</v>
      </c>
      <c r="W1172">
        <v>5201081</v>
      </c>
      <c r="X1172">
        <v>5501084</v>
      </c>
      <c r="Y1172">
        <v>5502083</v>
      </c>
      <c r="Z1172">
        <v>5400085</v>
      </c>
      <c r="AA1172" s="2">
        <v>8</v>
      </c>
      <c r="AB1172" s="2">
        <v>8</v>
      </c>
      <c r="AC1172" s="2">
        <v>8</v>
      </c>
      <c r="AD1172" s="2">
        <v>8</v>
      </c>
      <c r="AE1172" s="2">
        <v>8</v>
      </c>
      <c r="AF1172" s="2">
        <v>8</v>
      </c>
      <c r="AG1172" s="2">
        <f t="shared" si="2781"/>
        <v>1542</v>
      </c>
      <c r="AH1172" s="2">
        <f t="shared" si="2678"/>
        <v>1524</v>
      </c>
      <c r="AI1172" s="2">
        <f t="shared" si="2679"/>
        <v>1524</v>
      </c>
      <c r="AJ1172" s="2">
        <f t="shared" si="2680"/>
        <v>1524</v>
      </c>
      <c r="AK1172" s="2">
        <f t="shared" si="2681"/>
        <v>1524</v>
      </c>
      <c r="AL1172" s="2">
        <f t="shared" si="2682"/>
        <v>1524</v>
      </c>
      <c r="AM1172" s="8">
        <f t="shared" si="2683"/>
        <v>2634628.04</v>
      </c>
      <c r="AN1172" s="8">
        <f t="shared" si="2756"/>
        <v>2572636.7920000004</v>
      </c>
      <c r="AO1172" s="8">
        <f t="shared" si="2756"/>
        <v>2572636.7920000004</v>
      </c>
      <c r="AP1172" s="8">
        <f t="shared" si="2756"/>
        <v>2572636.7920000004</v>
      </c>
      <c r="AQ1172" s="8">
        <f t="shared" si="2756"/>
        <v>2572636.7920000004</v>
      </c>
      <c r="AR1172" s="8">
        <f t="shared" si="2756"/>
        <v>2572636.7920000004</v>
      </c>
      <c r="AS1172" s="8">
        <f t="shared" si="2782"/>
        <v>-100</v>
      </c>
      <c r="AT1172">
        <f t="shared" si="2783"/>
        <v>1442</v>
      </c>
      <c r="CH1172" t="str">
        <f t="shared" si="2665"/>
        <v/>
      </c>
      <c r="CI1172" s="26" t="b">
        <f t="shared" ref="CI1172:CN1172" si="2810">IF(DG1172&lt;&gt;"",IF(ISERROR(MATCH(INT(CO1172),$EE$4:$EE$879,0))=FALSE,TRUE),"")</f>
        <v>1</v>
      </c>
      <c r="CJ1172" s="26" t="b">
        <f t="shared" si="2810"/>
        <v>1</v>
      </c>
      <c r="CK1172" s="26" t="b">
        <f t="shared" si="2810"/>
        <v>1</v>
      </c>
      <c r="CL1172" s="26" t="b">
        <f t="shared" si="2810"/>
        <v>1</v>
      </c>
      <c r="CM1172" s="26" t="b">
        <f t="shared" si="2810"/>
        <v>1</v>
      </c>
      <c r="CN1172" s="26" t="b">
        <f t="shared" si="2810"/>
        <v>1</v>
      </c>
      <c r="CO1172" s="14" t="str">
        <f t="shared" ref="CO1172:CT1172" si="2811">IF(DG1172&lt;&gt;"",REPLACE(REPLACE(INDEX($EE$4:$EE$801,MATCH(DG1172,$EF$4:$EF$801,0)),6,1,CU1172),1,1,DA1172),"")</f>
        <v>5301082</v>
      </c>
      <c r="CP1172" s="14" t="str">
        <f t="shared" si="2811"/>
        <v>5302085</v>
      </c>
      <c r="CQ1172" s="14" t="str">
        <f t="shared" si="2811"/>
        <v>5201081</v>
      </c>
      <c r="CR1172" s="14" t="str">
        <f t="shared" si="2811"/>
        <v>5501084</v>
      </c>
      <c r="CS1172" s="14" t="str">
        <f t="shared" si="2811"/>
        <v>5502083</v>
      </c>
      <c r="CT1172" s="14" t="str">
        <f t="shared" si="2811"/>
        <v>5400085</v>
      </c>
      <c r="CU1172" s="2">
        <v>8</v>
      </c>
      <c r="CV1172" s="2">
        <v>8</v>
      </c>
      <c r="CW1172" s="2">
        <v>8</v>
      </c>
      <c r="CX1172" s="2">
        <v>8</v>
      </c>
      <c r="CY1172" s="2">
        <v>8</v>
      </c>
      <c r="CZ1172" s="2">
        <v>8</v>
      </c>
      <c r="DA1172" s="2">
        <v>5</v>
      </c>
      <c r="DB1172" s="7">
        <v>5</v>
      </c>
      <c r="DC1172">
        <v>5</v>
      </c>
      <c r="DD1172" s="2">
        <v>5</v>
      </c>
      <c r="DE1172" s="7">
        <v>5</v>
      </c>
      <c r="DF1172">
        <v>5</v>
      </c>
      <c r="DG1172" s="1" t="s">
        <v>3264</v>
      </c>
      <c r="DH1172" s="1" t="s">
        <v>3286</v>
      </c>
      <c r="DI1172" s="1" t="s">
        <v>3257</v>
      </c>
      <c r="DJ1172" s="1" t="s">
        <v>3252</v>
      </c>
      <c r="DK1172" s="1" t="s">
        <v>3273</v>
      </c>
      <c r="DL1172" s="1" t="s">
        <v>3289</v>
      </c>
      <c r="DM1172" t="s">
        <v>3122</v>
      </c>
      <c r="DN1172" t="s">
        <v>3159</v>
      </c>
      <c r="DO1172" t="s">
        <v>3131</v>
      </c>
      <c r="DP1172" t="s">
        <v>3253</v>
      </c>
      <c r="DQ1172" t="s">
        <v>3138</v>
      </c>
      <c r="DR1172" t="s">
        <v>3159</v>
      </c>
      <c r="DS1172" s="1" t="s">
        <v>3184</v>
      </c>
      <c r="DT1172" s="1" t="s">
        <v>3146</v>
      </c>
      <c r="DU1172" s="1" t="s">
        <v>3179</v>
      </c>
      <c r="DV1172" s="1" t="s">
        <v>3197</v>
      </c>
      <c r="DW1172" s="1" t="s">
        <v>3198</v>
      </c>
      <c r="DX1172" s="1" t="s">
        <v>3234</v>
      </c>
      <c r="DY1172">
        <f t="shared" si="2773"/>
        <v>1</v>
      </c>
      <c r="DZ1172">
        <f t="shared" si="2774"/>
        <v>1</v>
      </c>
      <c r="EA1172">
        <f t="shared" si="2775"/>
        <v>1</v>
      </c>
      <c r="EB1172">
        <f t="shared" si="2776"/>
        <v>2</v>
      </c>
      <c r="EC1172">
        <f t="shared" si="2777"/>
        <v>2</v>
      </c>
      <c r="ED1172">
        <f t="shared" si="2778"/>
        <v>2</v>
      </c>
      <c r="FA1172" t="str">
        <f t="shared" si="2659"/>
        <v>火剑士</v>
      </c>
      <c r="FB1172" t="str">
        <f t="shared" si="2660"/>
        <v>暗盗贼</v>
      </c>
      <c r="FC1172" t="str">
        <f t="shared" si="2661"/>
        <v>水骑兵</v>
      </c>
      <c r="FD1172" t="str">
        <f t="shared" si="2662"/>
        <v>光猎人</v>
      </c>
      <c r="FE1172" t="str">
        <f t="shared" si="2663"/>
        <v>木火枪手</v>
      </c>
      <c r="FF1172" t="str">
        <f t="shared" si="2664"/>
        <v>暗巫师</v>
      </c>
    </row>
    <row r="1173" spans="15:162" ht="14.25" x14ac:dyDescent="0.15">
      <c r="O1173" s="11">
        <v>20840</v>
      </c>
      <c r="P1173" s="11">
        <v>15604798.23</v>
      </c>
      <c r="Q1173" s="16">
        <f t="shared" si="2694"/>
        <v>15604798</v>
      </c>
      <c r="R1173" s="4" t="str">
        <f t="shared" si="2695"/>
        <v>5402082,5202082,5202082,5200082,5502082,5502082</v>
      </c>
      <c r="S1173" s="4" t="str">
        <f t="shared" si="2696"/>
        <v>8,8,8,8,8,8</v>
      </c>
      <c r="T1173" s="4" t="str">
        <f t="shared" si="2697"/>
        <v>1548,1529,1529,1529,1529,1529</v>
      </c>
      <c r="U1173">
        <v>5402082</v>
      </c>
      <c r="V1173">
        <v>5202082</v>
      </c>
      <c r="W1173">
        <v>5202082</v>
      </c>
      <c r="X1173">
        <v>5200082</v>
      </c>
      <c r="Y1173">
        <v>5502082</v>
      </c>
      <c r="Z1173">
        <v>5502082</v>
      </c>
      <c r="AA1173" s="2">
        <v>8</v>
      </c>
      <c r="AB1173" s="2">
        <v>8</v>
      </c>
      <c r="AC1173" s="2">
        <v>8</v>
      </c>
      <c r="AD1173" s="2">
        <v>8</v>
      </c>
      <c r="AE1173" s="2">
        <v>8</v>
      </c>
      <c r="AF1173" s="2">
        <v>8</v>
      </c>
      <c r="AG1173" s="2">
        <f t="shared" si="2781"/>
        <v>1548</v>
      </c>
      <c r="AH1173" s="2">
        <f t="shared" si="2678"/>
        <v>1529</v>
      </c>
      <c r="AI1173" s="2">
        <f t="shared" si="2679"/>
        <v>1529</v>
      </c>
      <c r="AJ1173" s="2">
        <f t="shared" si="2680"/>
        <v>1529</v>
      </c>
      <c r="AK1173" s="2">
        <f t="shared" si="2681"/>
        <v>1529</v>
      </c>
      <c r="AL1173" s="2">
        <f t="shared" si="2682"/>
        <v>1529</v>
      </c>
      <c r="AM1173" s="8">
        <f t="shared" si="2683"/>
        <v>2652815.66</v>
      </c>
      <c r="AN1173" s="8">
        <f t="shared" si="2756"/>
        <v>2590396.4680000003</v>
      </c>
      <c r="AO1173" s="8">
        <f t="shared" si="2756"/>
        <v>2590396.4680000003</v>
      </c>
      <c r="AP1173" s="8">
        <f t="shared" si="2756"/>
        <v>2590396.4680000003</v>
      </c>
      <c r="AQ1173" s="8">
        <f t="shared" si="2756"/>
        <v>2590396.4680000003</v>
      </c>
      <c r="AR1173" s="8">
        <f t="shared" si="2756"/>
        <v>2590396.4680000003</v>
      </c>
      <c r="AS1173" s="8">
        <f t="shared" si="2782"/>
        <v>-101</v>
      </c>
      <c r="AT1173">
        <f t="shared" si="2783"/>
        <v>1447</v>
      </c>
      <c r="CH1173" t="str">
        <f t="shared" si="2665"/>
        <v/>
      </c>
      <c r="CI1173" s="26" t="b">
        <f t="shared" ref="CI1173:CN1173" si="2812">IF(DG1173&lt;&gt;"",IF(ISERROR(MATCH(INT(CO1173),$EE$4:$EE$879,0))=FALSE,TRUE),"")</f>
        <v>1</v>
      </c>
      <c r="CJ1173" s="26" t="b">
        <f t="shared" si="2812"/>
        <v>1</v>
      </c>
      <c r="CK1173" s="26" t="b">
        <f t="shared" si="2812"/>
        <v>1</v>
      </c>
      <c r="CL1173" s="26" t="b">
        <f t="shared" si="2812"/>
        <v>1</v>
      </c>
      <c r="CM1173" s="26" t="b">
        <f t="shared" si="2812"/>
        <v>1</v>
      </c>
      <c r="CN1173" s="26" t="b">
        <f t="shared" si="2812"/>
        <v>1</v>
      </c>
      <c r="CO1173" s="14" t="str">
        <f t="shared" ref="CO1173:CT1173" si="2813">IF(DG1173&lt;&gt;"",REPLACE(REPLACE(INDEX($EE$4:$EE$801,MATCH(DG1173,$EF$4:$EF$801,0)),6,1,CU1173),1,1,DA1173),"")</f>
        <v>5402082</v>
      </c>
      <c r="CP1173" s="14" t="str">
        <f t="shared" si="2813"/>
        <v>5202082</v>
      </c>
      <c r="CQ1173" s="14" t="str">
        <f t="shared" si="2813"/>
        <v>5202082</v>
      </c>
      <c r="CR1173" s="14" t="str">
        <f t="shared" si="2813"/>
        <v>5200082</v>
      </c>
      <c r="CS1173" s="14" t="str">
        <f t="shared" si="2813"/>
        <v>5502082</v>
      </c>
      <c r="CT1173" s="14" t="str">
        <f t="shared" si="2813"/>
        <v>5502082</v>
      </c>
      <c r="CU1173" s="2">
        <v>8</v>
      </c>
      <c r="CV1173" s="2">
        <v>8</v>
      </c>
      <c r="CW1173" s="2">
        <v>8</v>
      </c>
      <c r="CX1173" s="2">
        <v>8</v>
      </c>
      <c r="CY1173" s="2">
        <v>8</v>
      </c>
      <c r="CZ1173" s="2">
        <v>8</v>
      </c>
      <c r="DA1173" s="2">
        <v>5</v>
      </c>
      <c r="DB1173" s="7">
        <v>5</v>
      </c>
      <c r="DC1173">
        <v>5</v>
      </c>
      <c r="DD1173" s="2">
        <v>5</v>
      </c>
      <c r="DE1173" s="7">
        <v>5</v>
      </c>
      <c r="DF1173">
        <v>5</v>
      </c>
      <c r="DG1173" s="1" t="s">
        <v>3266</v>
      </c>
      <c r="DH1173" s="1" t="s">
        <v>3263</v>
      </c>
      <c r="DI1173" s="1" t="s">
        <v>3263</v>
      </c>
      <c r="DJ1173" s="1" t="s">
        <v>3262</v>
      </c>
      <c r="DK1173" s="1" t="s">
        <v>3267</v>
      </c>
      <c r="DL1173" s="1" t="s">
        <v>3267</v>
      </c>
      <c r="DM1173" t="s">
        <v>3122</v>
      </c>
      <c r="DN1173" t="s">
        <v>3122</v>
      </c>
      <c r="DO1173" t="s">
        <v>3122</v>
      </c>
      <c r="DP1173" t="s">
        <v>3122</v>
      </c>
      <c r="DQ1173" t="s">
        <v>3122</v>
      </c>
      <c r="DR1173" t="s">
        <v>3122</v>
      </c>
      <c r="DS1173" s="1" t="s">
        <v>3202</v>
      </c>
      <c r="DT1173" s="1" t="s">
        <v>3166</v>
      </c>
      <c r="DU1173" s="1" t="s">
        <v>3166</v>
      </c>
      <c r="DV1173" s="1" t="s">
        <v>3163</v>
      </c>
      <c r="DW1173" s="1" t="s">
        <v>3198</v>
      </c>
      <c r="DX1173" s="1" t="s">
        <v>3198</v>
      </c>
      <c r="DY1173">
        <f t="shared" si="2773"/>
        <v>2</v>
      </c>
      <c r="DZ1173">
        <f t="shared" si="2774"/>
        <v>1</v>
      </c>
      <c r="EA1173">
        <f t="shared" si="2775"/>
        <v>1</v>
      </c>
      <c r="EB1173">
        <f t="shared" si="2776"/>
        <v>1</v>
      </c>
      <c r="EC1173">
        <f t="shared" si="2777"/>
        <v>2</v>
      </c>
      <c r="ED1173">
        <f t="shared" si="2778"/>
        <v>2</v>
      </c>
      <c r="FA1173" t="str">
        <f t="shared" ref="FA1173:FA1236" si="2814">DM1173&amp;DS1173</f>
        <v>火女巫</v>
      </c>
      <c r="FB1173" t="str">
        <f t="shared" ref="FB1173:FB1236" si="2815">DN1173&amp;DT1173</f>
        <v>火维京</v>
      </c>
      <c r="FC1173" t="str">
        <f t="shared" ref="FC1173:FC1236" si="2816">DO1173&amp;DU1173</f>
        <v>火维京</v>
      </c>
      <c r="FD1173" t="str">
        <f t="shared" ref="FD1173:FD1236" si="2817">DP1173&amp;DV1173</f>
        <v>火刀客</v>
      </c>
      <c r="FE1173" t="str">
        <f t="shared" ref="FE1173:FE1236" si="2818">DQ1173&amp;DW1173</f>
        <v>火火枪手</v>
      </c>
      <c r="FF1173" t="str">
        <f t="shared" ref="FF1173:FF1236" si="2819">DR1173&amp;DX1173</f>
        <v>火火枪手</v>
      </c>
    </row>
    <row r="1174" spans="15:162" ht="14.25" x14ac:dyDescent="0.15">
      <c r="O1174" s="11">
        <v>20841</v>
      </c>
      <c r="P1174" s="11">
        <v>15605068.5</v>
      </c>
      <c r="Q1174" s="16">
        <f t="shared" si="2694"/>
        <v>15605068</v>
      </c>
      <c r="R1174" s="4" t="str">
        <f t="shared" si="2695"/>
        <v>5200082,5200082,5301083,5501084,5400085,5502081</v>
      </c>
      <c r="S1174" s="4" t="str">
        <f t="shared" si="2696"/>
        <v>8,8,8,8,8,8</v>
      </c>
      <c r="T1174" s="4" t="str">
        <f t="shared" si="2697"/>
        <v>1548,1529,1529,1529,1529,1529</v>
      </c>
      <c r="U1174">
        <v>5200082</v>
      </c>
      <c r="V1174">
        <v>5200082</v>
      </c>
      <c r="W1174">
        <v>5301083</v>
      </c>
      <c r="X1174">
        <v>5501084</v>
      </c>
      <c r="Y1174">
        <v>5400085</v>
      </c>
      <c r="Z1174">
        <v>5502081</v>
      </c>
      <c r="AA1174" s="2">
        <v>8</v>
      </c>
      <c r="AB1174" s="2">
        <v>8</v>
      </c>
      <c r="AC1174" s="2">
        <v>8</v>
      </c>
      <c r="AD1174" s="2">
        <v>8</v>
      </c>
      <c r="AE1174" s="2">
        <v>8</v>
      </c>
      <c r="AF1174" s="2">
        <v>8</v>
      </c>
      <c r="AG1174" s="2">
        <f t="shared" si="2781"/>
        <v>1548</v>
      </c>
      <c r="AH1174" s="2">
        <f t="shared" si="2678"/>
        <v>1529</v>
      </c>
      <c r="AI1174" s="2">
        <f t="shared" si="2679"/>
        <v>1529</v>
      </c>
      <c r="AJ1174" s="2">
        <f t="shared" si="2680"/>
        <v>1529</v>
      </c>
      <c r="AK1174" s="2">
        <f t="shared" si="2681"/>
        <v>1529</v>
      </c>
      <c r="AL1174" s="2">
        <f t="shared" si="2682"/>
        <v>1529</v>
      </c>
      <c r="AM1174" s="8">
        <f t="shared" si="2683"/>
        <v>2652861.56</v>
      </c>
      <c r="AN1174" s="8">
        <f t="shared" si="2756"/>
        <v>2590441.2880000002</v>
      </c>
      <c r="AO1174" s="8">
        <f t="shared" si="2756"/>
        <v>2590441.2880000002</v>
      </c>
      <c r="AP1174" s="8">
        <f t="shared" si="2756"/>
        <v>2590441.2880000002</v>
      </c>
      <c r="AQ1174" s="8">
        <f t="shared" si="2756"/>
        <v>2590441.2880000002</v>
      </c>
      <c r="AR1174" s="8">
        <f t="shared" si="2756"/>
        <v>2590441.2880000002</v>
      </c>
      <c r="AS1174" s="8">
        <f t="shared" si="2782"/>
        <v>-101</v>
      </c>
      <c r="AT1174">
        <f t="shared" si="2783"/>
        <v>1447</v>
      </c>
      <c r="CH1174" t="str">
        <f t="shared" ref="CH1174:CH1237" si="2820">IF(INT(RIGHT(O1176,1))=5,5,"")</f>
        <v/>
      </c>
      <c r="CI1174" s="26" t="b">
        <f t="shared" ref="CI1174:CN1174" si="2821">IF(DG1174&lt;&gt;"",IF(ISERROR(MATCH(INT(CO1174),$EE$4:$EE$879,0))=FALSE,TRUE),"")</f>
        <v>1</v>
      </c>
      <c r="CJ1174" s="26" t="b">
        <f t="shared" si="2821"/>
        <v>1</v>
      </c>
      <c r="CK1174" s="26" t="b">
        <f t="shared" si="2821"/>
        <v>1</v>
      </c>
      <c r="CL1174" s="26" t="b">
        <f t="shared" si="2821"/>
        <v>1</v>
      </c>
      <c r="CM1174" s="26" t="b">
        <f t="shared" si="2821"/>
        <v>1</v>
      </c>
      <c r="CN1174" s="26" t="b">
        <f t="shared" si="2821"/>
        <v>1</v>
      </c>
      <c r="CO1174" s="14" t="str">
        <f t="shared" ref="CO1174:CT1174" si="2822">IF(DG1174&lt;&gt;"",REPLACE(REPLACE(INDEX($EE$4:$EE$801,MATCH(DG1174,$EF$4:$EF$801,0)),6,1,CU1174),1,1,DA1174),"")</f>
        <v>5200082</v>
      </c>
      <c r="CP1174" s="14" t="str">
        <f t="shared" si="2822"/>
        <v>5200082</v>
      </c>
      <c r="CQ1174" s="14" t="str">
        <f t="shared" si="2822"/>
        <v>5301083</v>
      </c>
      <c r="CR1174" s="14" t="str">
        <f t="shared" si="2822"/>
        <v>5501084</v>
      </c>
      <c r="CS1174" s="14" t="str">
        <f t="shared" si="2822"/>
        <v>5400085</v>
      </c>
      <c r="CT1174" s="14" t="str">
        <f t="shared" si="2822"/>
        <v>5502081</v>
      </c>
      <c r="CU1174" s="2">
        <v>8</v>
      </c>
      <c r="CV1174" s="2">
        <v>8</v>
      </c>
      <c r="CW1174" s="2">
        <v>8</v>
      </c>
      <c r="CX1174" s="2">
        <v>8</v>
      </c>
      <c r="CY1174" s="2">
        <v>8</v>
      </c>
      <c r="CZ1174" s="2">
        <v>8</v>
      </c>
      <c r="DA1174" s="2">
        <v>5</v>
      </c>
      <c r="DB1174" s="7">
        <v>5</v>
      </c>
      <c r="DC1174">
        <v>5</v>
      </c>
      <c r="DD1174" s="2">
        <v>5</v>
      </c>
      <c r="DE1174" s="7">
        <v>5</v>
      </c>
      <c r="DF1174">
        <v>5</v>
      </c>
      <c r="DG1174" s="1" t="s">
        <v>3262</v>
      </c>
      <c r="DH1174" s="1" t="s">
        <v>3262</v>
      </c>
      <c r="DI1174" s="1" t="s">
        <v>3270</v>
      </c>
      <c r="DJ1174" s="1" t="s">
        <v>3252</v>
      </c>
      <c r="DK1174" s="1" t="s">
        <v>3289</v>
      </c>
      <c r="DL1174" s="1" t="s">
        <v>3133</v>
      </c>
      <c r="DM1174" t="s">
        <v>3122</v>
      </c>
      <c r="DN1174" t="s">
        <v>3122</v>
      </c>
      <c r="DO1174" t="s">
        <v>3138</v>
      </c>
      <c r="DP1174" t="s">
        <v>3253</v>
      </c>
      <c r="DQ1174" t="s">
        <v>3159</v>
      </c>
      <c r="DR1174" t="s">
        <v>3131</v>
      </c>
      <c r="DS1174" s="1" t="s">
        <v>3163</v>
      </c>
      <c r="DT1174" s="1" t="s">
        <v>3163</v>
      </c>
      <c r="DU1174" s="1" t="s">
        <v>3184</v>
      </c>
      <c r="DV1174" s="1" t="s">
        <v>3197</v>
      </c>
      <c r="DW1174" s="1" t="s">
        <v>3234</v>
      </c>
      <c r="DX1174" s="1" t="s">
        <v>3198</v>
      </c>
      <c r="DY1174">
        <f t="shared" si="2773"/>
        <v>1</v>
      </c>
      <c r="DZ1174">
        <f t="shared" si="2774"/>
        <v>1</v>
      </c>
      <c r="EA1174">
        <f t="shared" si="2775"/>
        <v>1</v>
      </c>
      <c r="EB1174">
        <f t="shared" si="2776"/>
        <v>2</v>
      </c>
      <c r="EC1174">
        <f t="shared" si="2777"/>
        <v>2</v>
      </c>
      <c r="ED1174">
        <f t="shared" si="2778"/>
        <v>2</v>
      </c>
      <c r="FA1174" t="str">
        <f t="shared" si="2814"/>
        <v>火刀客</v>
      </c>
      <c r="FB1174" t="str">
        <f t="shared" si="2815"/>
        <v>火刀客</v>
      </c>
      <c r="FC1174" t="str">
        <f t="shared" si="2816"/>
        <v>木剑士</v>
      </c>
      <c r="FD1174" t="str">
        <f t="shared" si="2817"/>
        <v>光猎人</v>
      </c>
      <c r="FE1174" t="str">
        <f t="shared" si="2818"/>
        <v>暗巫师</v>
      </c>
      <c r="FF1174" t="str">
        <f t="shared" si="2819"/>
        <v>水火枪手</v>
      </c>
    </row>
    <row r="1175" spans="15:162" ht="14.25" x14ac:dyDescent="0.15">
      <c r="O1175" s="11">
        <v>20842</v>
      </c>
      <c r="P1175" s="11">
        <v>15605340.66</v>
      </c>
      <c r="Q1175" s="16">
        <f t="shared" si="2694"/>
        <v>15605340</v>
      </c>
      <c r="R1175" s="4" t="str">
        <f t="shared" si="2695"/>
        <v>5202083,5302085,5301081,5500082,5501084,5402082</v>
      </c>
      <c r="S1175" s="4" t="str">
        <f t="shared" si="2696"/>
        <v>8,8,8,8,8,8</v>
      </c>
      <c r="T1175" s="4" t="str">
        <f t="shared" si="2697"/>
        <v>1548,1529,1529,1529,1529,1529</v>
      </c>
      <c r="U1175">
        <v>5202083</v>
      </c>
      <c r="V1175">
        <v>5302085</v>
      </c>
      <c r="W1175">
        <v>5301081</v>
      </c>
      <c r="X1175">
        <v>5500082</v>
      </c>
      <c r="Y1175">
        <v>5501084</v>
      </c>
      <c r="Z1175">
        <v>5402082</v>
      </c>
      <c r="AA1175" s="2">
        <v>8</v>
      </c>
      <c r="AB1175" s="2">
        <v>8</v>
      </c>
      <c r="AC1175" s="2">
        <v>8</v>
      </c>
      <c r="AD1175" s="2">
        <v>8</v>
      </c>
      <c r="AE1175" s="2">
        <v>8</v>
      </c>
      <c r="AF1175" s="2">
        <v>8</v>
      </c>
      <c r="AG1175" s="2">
        <f t="shared" si="2781"/>
        <v>1548</v>
      </c>
      <c r="AH1175" s="2">
        <f t="shared" si="2678"/>
        <v>1529</v>
      </c>
      <c r="AI1175" s="2">
        <f t="shared" si="2679"/>
        <v>1529</v>
      </c>
      <c r="AJ1175" s="2">
        <f t="shared" si="2680"/>
        <v>1529</v>
      </c>
      <c r="AK1175" s="2">
        <f t="shared" si="2681"/>
        <v>1529</v>
      </c>
      <c r="AL1175" s="2">
        <f t="shared" si="2682"/>
        <v>1529</v>
      </c>
      <c r="AM1175" s="8">
        <f t="shared" si="2683"/>
        <v>2652907.8000000003</v>
      </c>
      <c r="AN1175" s="8">
        <f t="shared" si="2756"/>
        <v>2590486.44</v>
      </c>
      <c r="AO1175" s="8">
        <f t="shared" si="2756"/>
        <v>2590486.44</v>
      </c>
      <c r="AP1175" s="8">
        <f t="shared" si="2756"/>
        <v>2590486.44</v>
      </c>
      <c r="AQ1175" s="8">
        <f t="shared" si="2756"/>
        <v>2590486.44</v>
      </c>
      <c r="AR1175" s="8">
        <f t="shared" si="2756"/>
        <v>2590486.44</v>
      </c>
      <c r="AS1175" s="8">
        <f t="shared" si="2782"/>
        <v>-101</v>
      </c>
      <c r="AT1175">
        <f t="shared" si="2783"/>
        <v>1447</v>
      </c>
      <c r="CH1175" t="str">
        <f t="shared" si="2820"/>
        <v/>
      </c>
      <c r="CI1175" s="26" t="b">
        <f t="shared" ref="CI1175:CN1175" si="2823">IF(DG1175&lt;&gt;"",IF(ISERROR(MATCH(INT(CO1175),$EE$4:$EE$879,0))=FALSE,TRUE),"")</f>
        <v>1</v>
      </c>
      <c r="CJ1175" s="26" t="b">
        <f t="shared" si="2823"/>
        <v>1</v>
      </c>
      <c r="CK1175" s="26" t="b">
        <f t="shared" si="2823"/>
        <v>1</v>
      </c>
      <c r="CL1175" s="26" t="b">
        <f t="shared" si="2823"/>
        <v>1</v>
      </c>
      <c r="CM1175" s="26" t="b">
        <f t="shared" si="2823"/>
        <v>1</v>
      </c>
      <c r="CN1175" s="26" t="b">
        <f t="shared" si="2823"/>
        <v>1</v>
      </c>
      <c r="CO1175" s="14" t="str">
        <f t="shared" ref="CO1175:CT1175" si="2824">IF(DG1175&lt;&gt;"",REPLACE(REPLACE(INDEX($EE$4:$EE$801,MATCH(DG1175,$EF$4:$EF$801,0)),6,1,CU1175),1,1,DA1175),"")</f>
        <v>5202083</v>
      </c>
      <c r="CP1175" s="14" t="str">
        <f t="shared" si="2824"/>
        <v>5302085</v>
      </c>
      <c r="CQ1175" s="14" t="str">
        <f t="shared" si="2824"/>
        <v>5301081</v>
      </c>
      <c r="CR1175" s="14" t="str">
        <f t="shared" si="2824"/>
        <v>5500082</v>
      </c>
      <c r="CS1175" s="14" t="str">
        <f t="shared" si="2824"/>
        <v>5501084</v>
      </c>
      <c r="CT1175" s="14" t="str">
        <f t="shared" si="2824"/>
        <v>5402082</v>
      </c>
      <c r="CU1175" s="2">
        <v>8</v>
      </c>
      <c r="CV1175" s="2">
        <v>8</v>
      </c>
      <c r="CW1175" s="2">
        <v>8</v>
      </c>
      <c r="CX1175" s="2">
        <v>8</v>
      </c>
      <c r="CY1175" s="2">
        <v>8</v>
      </c>
      <c r="CZ1175" s="2">
        <v>8</v>
      </c>
      <c r="DA1175" s="2">
        <v>5</v>
      </c>
      <c r="DB1175" s="7">
        <v>5</v>
      </c>
      <c r="DC1175">
        <v>5</v>
      </c>
      <c r="DD1175" s="2">
        <v>5</v>
      </c>
      <c r="DE1175" s="7">
        <v>5</v>
      </c>
      <c r="DF1175">
        <v>5</v>
      </c>
      <c r="DG1175" s="1" t="s">
        <v>3269</v>
      </c>
      <c r="DH1175" s="1" t="s">
        <v>3286</v>
      </c>
      <c r="DI1175" s="1" t="s">
        <v>3128</v>
      </c>
      <c r="DJ1175" s="1" t="s">
        <v>3148</v>
      </c>
      <c r="DK1175" s="1" t="s">
        <v>3252</v>
      </c>
      <c r="DL1175" s="1" t="s">
        <v>3266</v>
      </c>
      <c r="DM1175" t="s">
        <v>3138</v>
      </c>
      <c r="DN1175" t="s">
        <v>3159</v>
      </c>
      <c r="DO1175" t="s">
        <v>3131</v>
      </c>
      <c r="DP1175" t="s">
        <v>3122</v>
      </c>
      <c r="DQ1175" t="s">
        <v>3253</v>
      </c>
      <c r="DR1175" t="s">
        <v>3122</v>
      </c>
      <c r="DS1175" s="1" t="s">
        <v>3166</v>
      </c>
      <c r="DT1175" s="1" t="s">
        <v>3146</v>
      </c>
      <c r="DU1175" s="1" t="s">
        <v>3184</v>
      </c>
      <c r="DV1175" s="1" t="s">
        <v>3206</v>
      </c>
      <c r="DW1175" s="1" t="s">
        <v>3197</v>
      </c>
      <c r="DX1175" s="1" t="s">
        <v>3202</v>
      </c>
      <c r="DY1175">
        <f t="shared" si="2773"/>
        <v>1</v>
      </c>
      <c r="DZ1175">
        <f t="shared" si="2774"/>
        <v>1</v>
      </c>
      <c r="EA1175">
        <f t="shared" si="2775"/>
        <v>1</v>
      </c>
      <c r="EB1175">
        <f t="shared" si="2776"/>
        <v>2</v>
      </c>
      <c r="EC1175">
        <f t="shared" si="2777"/>
        <v>2</v>
      </c>
      <c r="ED1175">
        <f t="shared" si="2778"/>
        <v>2</v>
      </c>
      <c r="FA1175" t="str">
        <f t="shared" si="2814"/>
        <v>木维京</v>
      </c>
      <c r="FB1175" t="str">
        <f t="shared" si="2815"/>
        <v>暗盗贼</v>
      </c>
      <c r="FC1175" t="str">
        <f t="shared" si="2816"/>
        <v>水剑士</v>
      </c>
      <c r="FD1175" t="str">
        <f t="shared" si="2817"/>
        <v>火海盗</v>
      </c>
      <c r="FE1175" t="str">
        <f t="shared" si="2818"/>
        <v>光猎人</v>
      </c>
      <c r="FF1175" t="str">
        <f t="shared" si="2819"/>
        <v>火女巫</v>
      </c>
    </row>
    <row r="1176" spans="15:162" ht="14.25" x14ac:dyDescent="0.15">
      <c r="O1176" s="11">
        <v>20843</v>
      </c>
      <c r="P1176" s="11">
        <v>15605610.93</v>
      </c>
      <c r="Q1176" s="16">
        <f t="shared" si="2694"/>
        <v>15605610</v>
      </c>
      <c r="R1176" s="4" t="str">
        <f t="shared" si="2695"/>
        <v>5401081,5201083,5201083,5302085,5400085,5502081</v>
      </c>
      <c r="S1176" s="4" t="str">
        <f t="shared" si="2696"/>
        <v>8,8,8,8,8,8</v>
      </c>
      <c r="T1176" s="4" t="str">
        <f t="shared" si="2697"/>
        <v>1548,1529,1529,1529,1529,1529</v>
      </c>
      <c r="U1176">
        <v>5401081</v>
      </c>
      <c r="V1176">
        <v>5201083</v>
      </c>
      <c r="W1176">
        <v>5201083</v>
      </c>
      <c r="X1176">
        <v>5302085</v>
      </c>
      <c r="Y1176">
        <v>5400085</v>
      </c>
      <c r="Z1176">
        <v>5502081</v>
      </c>
      <c r="AA1176" s="2">
        <v>8</v>
      </c>
      <c r="AB1176" s="2">
        <v>8</v>
      </c>
      <c r="AC1176" s="2">
        <v>8</v>
      </c>
      <c r="AD1176" s="2">
        <v>8</v>
      </c>
      <c r="AE1176" s="2">
        <v>8</v>
      </c>
      <c r="AF1176" s="2">
        <v>8</v>
      </c>
      <c r="AG1176" s="2">
        <f t="shared" si="2781"/>
        <v>1548</v>
      </c>
      <c r="AH1176" s="2">
        <f t="shared" si="2678"/>
        <v>1529</v>
      </c>
      <c r="AI1176" s="2">
        <f t="shared" si="2679"/>
        <v>1529</v>
      </c>
      <c r="AJ1176" s="2">
        <f t="shared" si="2680"/>
        <v>1529</v>
      </c>
      <c r="AK1176" s="2">
        <f t="shared" si="2681"/>
        <v>1529</v>
      </c>
      <c r="AL1176" s="2">
        <f t="shared" si="2682"/>
        <v>1529</v>
      </c>
      <c r="AM1176" s="8">
        <f t="shared" si="2683"/>
        <v>2652953.7000000002</v>
      </c>
      <c r="AN1176" s="8">
        <f t="shared" si="2756"/>
        <v>2590531.2600000002</v>
      </c>
      <c r="AO1176" s="8">
        <f t="shared" si="2756"/>
        <v>2590531.2600000002</v>
      </c>
      <c r="AP1176" s="8">
        <f t="shared" si="2756"/>
        <v>2590531.2600000002</v>
      </c>
      <c r="AQ1176" s="8">
        <f t="shared" si="2756"/>
        <v>2590531.2600000002</v>
      </c>
      <c r="AR1176" s="8">
        <f t="shared" si="2756"/>
        <v>2590531.2600000002</v>
      </c>
      <c r="AS1176" s="8">
        <f t="shared" si="2782"/>
        <v>-101</v>
      </c>
      <c r="AT1176">
        <f t="shared" si="2783"/>
        <v>1447</v>
      </c>
      <c r="CH1176">
        <f t="shared" si="2820"/>
        <v>5</v>
      </c>
      <c r="CI1176" s="26" t="b">
        <f t="shared" ref="CI1176:CN1176" si="2825">IF(DG1176&lt;&gt;"",IF(ISERROR(MATCH(INT(CO1176),$EE$4:$EE$879,0))=FALSE,TRUE),"")</f>
        <v>1</v>
      </c>
      <c r="CJ1176" s="26" t="b">
        <f t="shared" si="2825"/>
        <v>1</v>
      </c>
      <c r="CK1176" s="26" t="b">
        <f t="shared" si="2825"/>
        <v>1</v>
      </c>
      <c r="CL1176" s="26" t="b">
        <f t="shared" si="2825"/>
        <v>1</v>
      </c>
      <c r="CM1176" s="26" t="b">
        <f t="shared" si="2825"/>
        <v>1</v>
      </c>
      <c r="CN1176" s="26" t="b">
        <f t="shared" si="2825"/>
        <v>1</v>
      </c>
      <c r="CO1176" s="14" t="str">
        <f t="shared" ref="CO1176:CT1176" si="2826">IF(DG1176&lt;&gt;"",REPLACE(REPLACE(INDEX($EE$4:$EE$801,MATCH(DG1176,$EF$4:$EF$801,0)),6,1,CU1176),1,1,DA1176),"")</f>
        <v>5401081</v>
      </c>
      <c r="CP1176" s="14" t="str">
        <f t="shared" si="2826"/>
        <v>5201083</v>
      </c>
      <c r="CQ1176" s="14" t="str">
        <f t="shared" si="2826"/>
        <v>5201083</v>
      </c>
      <c r="CR1176" s="14" t="str">
        <f t="shared" si="2826"/>
        <v>5302085</v>
      </c>
      <c r="CS1176" s="14" t="str">
        <f t="shared" si="2826"/>
        <v>5400085</v>
      </c>
      <c r="CT1176" s="14" t="str">
        <f t="shared" si="2826"/>
        <v>5502081</v>
      </c>
      <c r="CU1176" s="2">
        <v>8</v>
      </c>
      <c r="CV1176" s="2">
        <v>8</v>
      </c>
      <c r="CW1176" s="2">
        <v>8</v>
      </c>
      <c r="CX1176" s="2">
        <v>8</v>
      </c>
      <c r="CY1176" s="2">
        <v>8</v>
      </c>
      <c r="CZ1176" s="2">
        <v>8</v>
      </c>
      <c r="DA1176" s="2">
        <v>5</v>
      </c>
      <c r="DB1176" s="7">
        <v>5</v>
      </c>
      <c r="DC1176">
        <v>5</v>
      </c>
      <c r="DD1176" s="2">
        <v>5</v>
      </c>
      <c r="DE1176" s="7">
        <v>5</v>
      </c>
      <c r="DF1176">
        <v>5</v>
      </c>
      <c r="DG1176" s="1" t="s">
        <v>3161</v>
      </c>
      <c r="DH1176" s="1" t="s">
        <v>3268</v>
      </c>
      <c r="DI1176" s="1" t="s">
        <v>3268</v>
      </c>
      <c r="DJ1176" s="1" t="s">
        <v>3286</v>
      </c>
      <c r="DK1176" s="1" t="s">
        <v>3289</v>
      </c>
      <c r="DL1176" s="1" t="s">
        <v>3133</v>
      </c>
      <c r="DM1176" t="s">
        <v>3131</v>
      </c>
      <c r="DN1176" t="s">
        <v>3138</v>
      </c>
      <c r="DO1176" t="s">
        <v>3138</v>
      </c>
      <c r="DP1176" t="s">
        <v>3159</v>
      </c>
      <c r="DQ1176" t="s">
        <v>3159</v>
      </c>
      <c r="DR1176" t="s">
        <v>3131</v>
      </c>
      <c r="DS1176" s="1" t="s">
        <v>3203</v>
      </c>
      <c r="DT1176" s="1" t="s">
        <v>3179</v>
      </c>
      <c r="DU1176" s="1" t="s">
        <v>3179</v>
      </c>
      <c r="DV1176" s="1" t="s">
        <v>3146</v>
      </c>
      <c r="DW1176" s="1" t="s">
        <v>3234</v>
      </c>
      <c r="DX1176" s="1" t="s">
        <v>3198</v>
      </c>
      <c r="DY1176">
        <f t="shared" si="2773"/>
        <v>2</v>
      </c>
      <c r="DZ1176">
        <f t="shared" si="2774"/>
        <v>1</v>
      </c>
      <c r="EA1176">
        <f t="shared" si="2775"/>
        <v>1</v>
      </c>
      <c r="EB1176">
        <f t="shared" si="2776"/>
        <v>1</v>
      </c>
      <c r="EC1176">
        <f t="shared" si="2777"/>
        <v>2</v>
      </c>
      <c r="ED1176">
        <f t="shared" si="2778"/>
        <v>2</v>
      </c>
      <c r="FA1176" t="str">
        <f t="shared" si="2814"/>
        <v>水魔法师</v>
      </c>
      <c r="FB1176" t="str">
        <f t="shared" si="2815"/>
        <v>木骑兵</v>
      </c>
      <c r="FC1176" t="str">
        <f t="shared" si="2816"/>
        <v>木骑兵</v>
      </c>
      <c r="FD1176" t="str">
        <f t="shared" si="2817"/>
        <v>暗盗贼</v>
      </c>
      <c r="FE1176" t="str">
        <f t="shared" si="2818"/>
        <v>暗巫师</v>
      </c>
      <c r="FF1176" t="str">
        <f t="shared" si="2819"/>
        <v>水火枪手</v>
      </c>
    </row>
    <row r="1177" spans="15:162" ht="14.25" x14ac:dyDescent="0.15">
      <c r="O1177" s="11">
        <v>20844</v>
      </c>
      <c r="P1177" s="11">
        <v>15605883.09</v>
      </c>
      <c r="Q1177" s="16">
        <f t="shared" si="2694"/>
        <v>15605883</v>
      </c>
      <c r="R1177" s="4" t="str">
        <f t="shared" si="2695"/>
        <v>5502083,5200082,5301082,5201081,5501084,5500081</v>
      </c>
      <c r="S1177" s="4" t="str">
        <f t="shared" si="2696"/>
        <v>8,8,8,8,8,8</v>
      </c>
      <c r="T1177" s="4" t="str">
        <f t="shared" si="2697"/>
        <v>1548,1529,1529,1529,1529,1529</v>
      </c>
      <c r="U1177">
        <v>5502083</v>
      </c>
      <c r="V1177">
        <v>5200082</v>
      </c>
      <c r="W1177">
        <v>5301082</v>
      </c>
      <c r="X1177">
        <v>5201081</v>
      </c>
      <c r="Y1177">
        <v>5501084</v>
      </c>
      <c r="Z1177">
        <v>5500081</v>
      </c>
      <c r="AA1177" s="2">
        <v>8</v>
      </c>
      <c r="AB1177" s="2">
        <v>8</v>
      </c>
      <c r="AC1177" s="2">
        <v>8</v>
      </c>
      <c r="AD1177" s="2">
        <v>8</v>
      </c>
      <c r="AE1177" s="2">
        <v>8</v>
      </c>
      <c r="AF1177" s="2">
        <v>8</v>
      </c>
      <c r="AG1177" s="2">
        <f t="shared" si="2781"/>
        <v>1548</v>
      </c>
      <c r="AH1177" s="2">
        <f t="shared" si="2678"/>
        <v>1529</v>
      </c>
      <c r="AI1177" s="2">
        <f t="shared" si="2679"/>
        <v>1529</v>
      </c>
      <c r="AJ1177" s="2">
        <f t="shared" si="2680"/>
        <v>1529</v>
      </c>
      <c r="AK1177" s="2">
        <f t="shared" si="2681"/>
        <v>1529</v>
      </c>
      <c r="AL1177" s="2">
        <f t="shared" si="2682"/>
        <v>1529</v>
      </c>
      <c r="AM1177" s="8">
        <f t="shared" si="2683"/>
        <v>2653000.1100000003</v>
      </c>
      <c r="AN1177" s="8">
        <f t="shared" si="2756"/>
        <v>2590576.5780000002</v>
      </c>
      <c r="AO1177" s="8">
        <f t="shared" si="2756"/>
        <v>2590576.5780000002</v>
      </c>
      <c r="AP1177" s="8">
        <f t="shared" si="2756"/>
        <v>2590576.5780000002</v>
      </c>
      <c r="AQ1177" s="8">
        <f t="shared" si="2756"/>
        <v>2590576.5780000002</v>
      </c>
      <c r="AR1177" s="8">
        <f t="shared" si="2756"/>
        <v>2590576.5780000002</v>
      </c>
      <c r="AS1177" s="8">
        <f t="shared" si="2782"/>
        <v>-101</v>
      </c>
      <c r="AT1177">
        <f t="shared" si="2783"/>
        <v>1447</v>
      </c>
      <c r="CH1177" t="str">
        <f t="shared" si="2820"/>
        <v/>
      </c>
      <c r="CI1177" s="26" t="b">
        <f t="shared" ref="CI1177:CN1177" si="2827">IF(DG1177&lt;&gt;"",IF(ISERROR(MATCH(INT(CO1177),$EE$4:$EE$879,0))=FALSE,TRUE),"")</f>
        <v>1</v>
      </c>
      <c r="CJ1177" s="26" t="b">
        <f t="shared" si="2827"/>
        <v>1</v>
      </c>
      <c r="CK1177" s="26" t="b">
        <f t="shared" si="2827"/>
        <v>1</v>
      </c>
      <c r="CL1177" s="26" t="b">
        <f t="shared" si="2827"/>
        <v>1</v>
      </c>
      <c r="CM1177" s="26" t="b">
        <f t="shared" si="2827"/>
        <v>1</v>
      </c>
      <c r="CN1177" s="26" t="b">
        <f t="shared" si="2827"/>
        <v>1</v>
      </c>
      <c r="CO1177" s="14" t="str">
        <f t="shared" ref="CO1177:CT1177" si="2828">IF(DG1177&lt;&gt;"",REPLACE(REPLACE(INDEX($EE$4:$EE$801,MATCH(DG1177,$EF$4:$EF$801,0)),6,1,CU1177),1,1,DA1177),"")</f>
        <v>5502083</v>
      </c>
      <c r="CP1177" s="14" t="str">
        <f t="shared" si="2828"/>
        <v>5200082</v>
      </c>
      <c r="CQ1177" s="14" t="str">
        <f t="shared" si="2828"/>
        <v>5301082</v>
      </c>
      <c r="CR1177" s="14" t="str">
        <f t="shared" si="2828"/>
        <v>5201081</v>
      </c>
      <c r="CS1177" s="14" t="str">
        <f t="shared" si="2828"/>
        <v>5501084</v>
      </c>
      <c r="CT1177" s="14" t="str">
        <f t="shared" si="2828"/>
        <v>5500081</v>
      </c>
      <c r="CU1177" s="2">
        <v>8</v>
      </c>
      <c r="CV1177" s="2">
        <v>8</v>
      </c>
      <c r="CW1177" s="2">
        <v>8</v>
      </c>
      <c r="CX1177" s="2">
        <v>8</v>
      </c>
      <c r="CY1177" s="2">
        <v>8</v>
      </c>
      <c r="CZ1177" s="2">
        <v>8</v>
      </c>
      <c r="DA1177" s="2">
        <v>5</v>
      </c>
      <c r="DB1177" s="7">
        <v>5</v>
      </c>
      <c r="DC1177">
        <v>5</v>
      </c>
      <c r="DD1177" s="2">
        <v>5</v>
      </c>
      <c r="DE1177" s="7">
        <v>5</v>
      </c>
      <c r="DF1177">
        <v>5</v>
      </c>
      <c r="DG1177" s="1" t="s">
        <v>3273</v>
      </c>
      <c r="DH1177" s="1" t="s">
        <v>3262</v>
      </c>
      <c r="DI1177" s="1" t="s">
        <v>3264</v>
      </c>
      <c r="DJ1177" s="1" t="s">
        <v>3257</v>
      </c>
      <c r="DK1177" s="1" t="s">
        <v>3252</v>
      </c>
      <c r="DL1177" s="1" t="s">
        <v>3260</v>
      </c>
      <c r="DM1177" t="s">
        <v>3138</v>
      </c>
      <c r="DN1177" t="s">
        <v>3122</v>
      </c>
      <c r="DO1177" t="s">
        <v>3122</v>
      </c>
      <c r="DP1177" t="s">
        <v>3131</v>
      </c>
      <c r="DQ1177" t="s">
        <v>3253</v>
      </c>
      <c r="DR1177" t="s">
        <v>3131</v>
      </c>
      <c r="DS1177" s="1" t="s">
        <v>3198</v>
      </c>
      <c r="DT1177" s="1" t="s">
        <v>3163</v>
      </c>
      <c r="DU1177" s="1" t="s">
        <v>3184</v>
      </c>
      <c r="DV1177" s="1" t="s">
        <v>3179</v>
      </c>
      <c r="DW1177" s="1" t="s">
        <v>3197</v>
      </c>
      <c r="DX1177" s="1" t="s">
        <v>3206</v>
      </c>
      <c r="DY1177">
        <f t="shared" si="2773"/>
        <v>2</v>
      </c>
      <c r="DZ1177">
        <f t="shared" si="2774"/>
        <v>1</v>
      </c>
      <c r="EA1177">
        <f t="shared" si="2775"/>
        <v>1</v>
      </c>
      <c r="EB1177">
        <f t="shared" si="2776"/>
        <v>1</v>
      </c>
      <c r="EC1177">
        <f t="shared" si="2777"/>
        <v>2</v>
      </c>
      <c r="ED1177">
        <f t="shared" si="2778"/>
        <v>2</v>
      </c>
      <c r="FA1177" t="str">
        <f t="shared" si="2814"/>
        <v>木火枪手</v>
      </c>
      <c r="FB1177" t="str">
        <f t="shared" si="2815"/>
        <v>火刀客</v>
      </c>
      <c r="FC1177" t="str">
        <f t="shared" si="2816"/>
        <v>火剑士</v>
      </c>
      <c r="FD1177" t="str">
        <f t="shared" si="2817"/>
        <v>水骑兵</v>
      </c>
      <c r="FE1177" t="str">
        <f t="shared" si="2818"/>
        <v>光猎人</v>
      </c>
      <c r="FF1177" t="str">
        <f t="shared" si="2819"/>
        <v>水海盗</v>
      </c>
    </row>
    <row r="1178" spans="15:162" ht="14.25" x14ac:dyDescent="0.15">
      <c r="O1178" s="11">
        <v>20845</v>
      </c>
      <c r="P1178" s="11">
        <v>15713238.869999999</v>
      </c>
      <c r="Q1178" s="16">
        <f t="shared" si="2694"/>
        <v>15713238</v>
      </c>
      <c r="R1178" s="4" t="str">
        <f t="shared" si="2695"/>
        <v>5200082,5200082,5200082,5500082,5500082,5500082</v>
      </c>
      <c r="S1178" s="4" t="str">
        <f t="shared" si="2696"/>
        <v>8,8,8,8,8,8</v>
      </c>
      <c r="T1178" s="4" t="str">
        <f t="shared" si="2697"/>
        <v>1553,1534,1534,1534,1534,1534</v>
      </c>
      <c r="U1178">
        <v>5200082</v>
      </c>
      <c r="V1178">
        <v>5200082</v>
      </c>
      <c r="W1178">
        <v>5200082</v>
      </c>
      <c r="X1178">
        <v>5500082</v>
      </c>
      <c r="Y1178">
        <v>5500082</v>
      </c>
      <c r="Z1178">
        <v>5500082</v>
      </c>
      <c r="AA1178" s="2">
        <v>8</v>
      </c>
      <c r="AB1178" s="2">
        <v>8</v>
      </c>
      <c r="AC1178" s="2">
        <v>8</v>
      </c>
      <c r="AD1178" s="2">
        <v>8</v>
      </c>
      <c r="AE1178" s="2">
        <v>8</v>
      </c>
      <c r="AF1178" s="2">
        <v>8</v>
      </c>
      <c r="AG1178" s="2">
        <f t="shared" si="2781"/>
        <v>1553</v>
      </c>
      <c r="AH1178" s="2">
        <f t="shared" si="2678"/>
        <v>1534</v>
      </c>
      <c r="AI1178" s="2">
        <f t="shared" si="2679"/>
        <v>1534</v>
      </c>
      <c r="AJ1178" s="2">
        <f t="shared" si="2680"/>
        <v>1534</v>
      </c>
      <c r="AK1178" s="2">
        <f t="shared" si="2681"/>
        <v>1534</v>
      </c>
      <c r="AL1178" s="2">
        <f t="shared" si="2682"/>
        <v>1534</v>
      </c>
      <c r="AM1178" s="8">
        <f t="shared" si="2683"/>
        <v>2671250.46</v>
      </c>
      <c r="AN1178" s="8">
        <f t="shared" si="2756"/>
        <v>2608397.5079999999</v>
      </c>
      <c r="AO1178" s="8">
        <f t="shared" si="2756"/>
        <v>2608397.5079999999</v>
      </c>
      <c r="AP1178" s="8">
        <f t="shared" si="2756"/>
        <v>2608397.5079999999</v>
      </c>
      <c r="AQ1178" s="8">
        <f t="shared" si="2756"/>
        <v>2608397.5079999999</v>
      </c>
      <c r="AR1178" s="8">
        <f t="shared" si="2756"/>
        <v>2608397.5079999999</v>
      </c>
      <c r="AS1178" s="8">
        <f t="shared" si="2782"/>
        <v>-101</v>
      </c>
      <c r="AT1178">
        <f t="shared" si="2783"/>
        <v>1452</v>
      </c>
      <c r="CH1178" t="str">
        <f t="shared" si="2820"/>
        <v/>
      </c>
      <c r="CI1178" s="26" t="b">
        <f t="shared" ref="CI1178:CN1178" si="2829">IF(DG1178&lt;&gt;"",IF(ISERROR(MATCH(INT(CO1178),$EE$4:$EE$879,0))=FALSE,TRUE),"")</f>
        <v>1</v>
      </c>
      <c r="CJ1178" s="26" t="b">
        <f t="shared" si="2829"/>
        <v>1</v>
      </c>
      <c r="CK1178" s="26" t="b">
        <f t="shared" si="2829"/>
        <v>1</v>
      </c>
      <c r="CL1178" s="26" t="b">
        <f t="shared" si="2829"/>
        <v>1</v>
      </c>
      <c r="CM1178" s="26" t="b">
        <f t="shared" si="2829"/>
        <v>1</v>
      </c>
      <c r="CN1178" s="26" t="b">
        <f t="shared" si="2829"/>
        <v>1</v>
      </c>
      <c r="CO1178" s="14" t="str">
        <f t="shared" ref="CO1178:CT1178" si="2830">IF(DG1178&lt;&gt;"",REPLACE(REPLACE(INDEX($EE$4:$EE$801,MATCH(DG1178,$EF$4:$EF$801,0)),6,1,CU1178),1,1,DA1178),"")</f>
        <v>5200082</v>
      </c>
      <c r="CP1178" s="14" t="str">
        <f t="shared" si="2830"/>
        <v>5200082</v>
      </c>
      <c r="CQ1178" s="14" t="str">
        <f t="shared" si="2830"/>
        <v>5200082</v>
      </c>
      <c r="CR1178" s="14" t="str">
        <f t="shared" si="2830"/>
        <v>5500082</v>
      </c>
      <c r="CS1178" s="14" t="str">
        <f t="shared" si="2830"/>
        <v>5500082</v>
      </c>
      <c r="CT1178" s="14" t="str">
        <f t="shared" si="2830"/>
        <v>5500082</v>
      </c>
      <c r="CU1178" s="2">
        <v>8</v>
      </c>
      <c r="CV1178" s="2">
        <v>8</v>
      </c>
      <c r="CW1178" s="2">
        <v>8</v>
      </c>
      <c r="CX1178" s="2">
        <v>8</v>
      </c>
      <c r="CY1178" s="2">
        <v>8</v>
      </c>
      <c r="CZ1178" s="2">
        <v>8</v>
      </c>
      <c r="DA1178" s="2">
        <v>5</v>
      </c>
      <c r="DB1178" s="7">
        <v>5</v>
      </c>
      <c r="DC1178">
        <v>5</v>
      </c>
      <c r="DD1178" s="2">
        <v>5</v>
      </c>
      <c r="DE1178" s="7">
        <v>5</v>
      </c>
      <c r="DF1178">
        <v>5</v>
      </c>
      <c r="DG1178" s="1" t="s">
        <v>3262</v>
      </c>
      <c r="DH1178" s="1" t="s">
        <v>3262</v>
      </c>
      <c r="DI1178" s="1" t="s">
        <v>3262</v>
      </c>
      <c r="DJ1178" s="1" t="s">
        <v>3148</v>
      </c>
      <c r="DK1178" s="1" t="s">
        <v>3148</v>
      </c>
      <c r="DL1178" s="1" t="s">
        <v>3148</v>
      </c>
      <c r="DM1178" t="s">
        <v>3122</v>
      </c>
      <c r="DN1178" t="s">
        <v>3122</v>
      </c>
      <c r="DO1178" t="s">
        <v>3122</v>
      </c>
      <c r="DP1178" t="s">
        <v>3122</v>
      </c>
      <c r="DQ1178" t="s">
        <v>3122</v>
      </c>
      <c r="DR1178" t="s">
        <v>3122</v>
      </c>
      <c r="DS1178" s="1" t="s">
        <v>3163</v>
      </c>
      <c r="DT1178" s="1" t="s">
        <v>3163</v>
      </c>
      <c r="DU1178" s="1" t="s">
        <v>3163</v>
      </c>
      <c r="DV1178" s="1" t="s">
        <v>3206</v>
      </c>
      <c r="DW1178" s="1" t="s">
        <v>3206</v>
      </c>
      <c r="DX1178" s="1" t="s">
        <v>3206</v>
      </c>
      <c r="DY1178">
        <f t="shared" si="2773"/>
        <v>1</v>
      </c>
      <c r="DZ1178">
        <f t="shared" si="2774"/>
        <v>1</v>
      </c>
      <c r="EA1178">
        <f t="shared" si="2775"/>
        <v>1</v>
      </c>
      <c r="EB1178">
        <f t="shared" si="2776"/>
        <v>2</v>
      </c>
      <c r="EC1178">
        <f t="shared" si="2777"/>
        <v>2</v>
      </c>
      <c r="ED1178">
        <f t="shared" si="2778"/>
        <v>2</v>
      </c>
      <c r="FA1178" t="str">
        <f t="shared" si="2814"/>
        <v>火刀客</v>
      </c>
      <c r="FB1178" t="str">
        <f t="shared" si="2815"/>
        <v>火刀客</v>
      </c>
      <c r="FC1178" t="str">
        <f t="shared" si="2816"/>
        <v>火刀客</v>
      </c>
      <c r="FD1178" t="str">
        <f t="shared" si="2817"/>
        <v>火海盗</v>
      </c>
      <c r="FE1178" t="str">
        <f t="shared" si="2818"/>
        <v>火海盗</v>
      </c>
      <c r="FF1178" t="str">
        <f t="shared" si="2819"/>
        <v>火海盗</v>
      </c>
    </row>
    <row r="1179" spans="15:162" ht="14.25" x14ac:dyDescent="0.15">
      <c r="O1179" s="11">
        <v>20846</v>
      </c>
      <c r="P1179" s="11">
        <v>15713511.029999999</v>
      </c>
      <c r="Q1179" s="16">
        <f t="shared" si="2694"/>
        <v>15713511</v>
      </c>
      <c r="R1179" s="4" t="str">
        <f t="shared" si="2695"/>
        <v>5500081,5200082,5200082,5302084,5501085,5502081</v>
      </c>
      <c r="S1179" s="4" t="str">
        <f t="shared" si="2696"/>
        <v>8,8,8,8,8,8</v>
      </c>
      <c r="T1179" s="4" t="str">
        <f t="shared" si="2697"/>
        <v>1553,1534,1534,1534,1534,1534</v>
      </c>
      <c r="U1179">
        <v>5500081</v>
      </c>
      <c r="V1179">
        <v>5200082</v>
      </c>
      <c r="W1179">
        <v>5200082</v>
      </c>
      <c r="X1179">
        <v>5302084</v>
      </c>
      <c r="Y1179">
        <v>5501085</v>
      </c>
      <c r="Z1179">
        <v>5502081</v>
      </c>
      <c r="AA1179" s="2">
        <v>8</v>
      </c>
      <c r="AB1179" s="2">
        <v>8</v>
      </c>
      <c r="AC1179" s="2">
        <v>8</v>
      </c>
      <c r="AD1179" s="2">
        <v>8</v>
      </c>
      <c r="AE1179" s="2">
        <v>8</v>
      </c>
      <c r="AF1179" s="2">
        <v>8</v>
      </c>
      <c r="AG1179" s="2">
        <f t="shared" si="2781"/>
        <v>1553</v>
      </c>
      <c r="AH1179" s="2">
        <f t="shared" si="2678"/>
        <v>1534</v>
      </c>
      <c r="AI1179" s="2">
        <f t="shared" si="2679"/>
        <v>1534</v>
      </c>
      <c r="AJ1179" s="2">
        <f t="shared" si="2680"/>
        <v>1534</v>
      </c>
      <c r="AK1179" s="2">
        <f t="shared" si="2681"/>
        <v>1534</v>
      </c>
      <c r="AL1179" s="2">
        <f t="shared" si="2682"/>
        <v>1534</v>
      </c>
      <c r="AM1179" s="8">
        <f t="shared" si="2683"/>
        <v>2671296.87</v>
      </c>
      <c r="AN1179" s="8">
        <f t="shared" si="2756"/>
        <v>2608442.8260000004</v>
      </c>
      <c r="AO1179" s="8">
        <f t="shared" si="2756"/>
        <v>2608442.8260000004</v>
      </c>
      <c r="AP1179" s="8">
        <f t="shared" si="2756"/>
        <v>2608442.8260000004</v>
      </c>
      <c r="AQ1179" s="8">
        <f t="shared" si="2756"/>
        <v>2608442.8260000004</v>
      </c>
      <c r="AR1179" s="8">
        <f t="shared" si="2756"/>
        <v>2608442.8260000004</v>
      </c>
      <c r="AS1179" s="8">
        <f t="shared" si="2782"/>
        <v>-101</v>
      </c>
      <c r="AT1179">
        <f t="shared" si="2783"/>
        <v>1452</v>
      </c>
      <c r="CH1179" t="str">
        <f t="shared" si="2820"/>
        <v/>
      </c>
      <c r="CI1179" s="26" t="b">
        <f t="shared" ref="CI1179:CN1179" si="2831">IF(DG1179&lt;&gt;"",IF(ISERROR(MATCH(INT(CO1179),$EE$4:$EE$879,0))=FALSE,TRUE),"")</f>
        <v>1</v>
      </c>
      <c r="CJ1179" s="26" t="b">
        <f t="shared" si="2831"/>
        <v>1</v>
      </c>
      <c r="CK1179" s="26" t="b">
        <f t="shared" si="2831"/>
        <v>1</v>
      </c>
      <c r="CL1179" s="26" t="b">
        <f t="shared" si="2831"/>
        <v>1</v>
      </c>
      <c r="CM1179" s="26" t="b">
        <f t="shared" si="2831"/>
        <v>1</v>
      </c>
      <c r="CN1179" s="26" t="b">
        <f t="shared" si="2831"/>
        <v>1</v>
      </c>
      <c r="CO1179" s="14" t="str">
        <f t="shared" ref="CO1179:CT1179" si="2832">IF(DG1179&lt;&gt;"",REPLACE(REPLACE(INDEX($EE$4:$EE$801,MATCH(DG1179,$EF$4:$EF$801,0)),6,1,CU1179),1,1,DA1179),"")</f>
        <v>5500081</v>
      </c>
      <c r="CP1179" s="14" t="str">
        <f t="shared" si="2832"/>
        <v>5200082</v>
      </c>
      <c r="CQ1179" s="14" t="str">
        <f t="shared" si="2832"/>
        <v>5200082</v>
      </c>
      <c r="CR1179" s="14" t="str">
        <f t="shared" si="2832"/>
        <v>5302084</v>
      </c>
      <c r="CS1179" s="14" t="str">
        <f t="shared" si="2832"/>
        <v>5501085</v>
      </c>
      <c r="CT1179" s="14" t="str">
        <f t="shared" si="2832"/>
        <v>5502081</v>
      </c>
      <c r="CU1179" s="2">
        <v>8</v>
      </c>
      <c r="CV1179" s="2">
        <v>8</v>
      </c>
      <c r="CW1179" s="2">
        <v>8</v>
      </c>
      <c r="CX1179" s="2">
        <v>8</v>
      </c>
      <c r="CY1179" s="2">
        <v>8</v>
      </c>
      <c r="CZ1179" s="2">
        <v>8</v>
      </c>
      <c r="DA1179" s="2">
        <v>5</v>
      </c>
      <c r="DB1179" s="7">
        <v>5</v>
      </c>
      <c r="DC1179">
        <v>5</v>
      </c>
      <c r="DD1179" s="2">
        <v>5</v>
      </c>
      <c r="DE1179" s="7">
        <v>5</v>
      </c>
      <c r="DF1179">
        <v>5</v>
      </c>
      <c r="DG1179" s="1" t="s">
        <v>3260</v>
      </c>
      <c r="DH1179" s="1" t="s">
        <v>3262</v>
      </c>
      <c r="DI1179" s="1" t="s">
        <v>3262</v>
      </c>
      <c r="DJ1179" s="1" t="s">
        <v>3275</v>
      </c>
      <c r="DK1179" s="10" t="s">
        <v>3290</v>
      </c>
      <c r="DL1179" s="1" t="s">
        <v>3133</v>
      </c>
      <c r="DM1179" t="s">
        <v>3131</v>
      </c>
      <c r="DN1179" t="s">
        <v>3122</v>
      </c>
      <c r="DO1179" t="s">
        <v>3122</v>
      </c>
      <c r="DP1179" t="s">
        <v>3253</v>
      </c>
      <c r="DQ1179" t="s">
        <v>3159</v>
      </c>
      <c r="DR1179" t="s">
        <v>3131</v>
      </c>
      <c r="DS1179" s="1" t="s">
        <v>3206</v>
      </c>
      <c r="DT1179" s="1" t="s">
        <v>3163</v>
      </c>
      <c r="DU1179" s="1" t="s">
        <v>3163</v>
      </c>
      <c r="DV1179" s="1" t="s">
        <v>3146</v>
      </c>
      <c r="DW1179" s="1" t="s">
        <v>3226</v>
      </c>
      <c r="DX1179" s="1" t="s">
        <v>3198</v>
      </c>
      <c r="DY1179">
        <f t="shared" si="2773"/>
        <v>2</v>
      </c>
      <c r="DZ1179">
        <f t="shared" si="2774"/>
        <v>1</v>
      </c>
      <c r="EA1179">
        <f t="shared" si="2775"/>
        <v>1</v>
      </c>
      <c r="EB1179">
        <f t="shared" si="2776"/>
        <v>1</v>
      </c>
      <c r="EC1179">
        <f t="shared" si="2777"/>
        <v>2</v>
      </c>
      <c r="ED1179">
        <f t="shared" si="2778"/>
        <v>2</v>
      </c>
      <c r="FA1179" t="str">
        <f t="shared" si="2814"/>
        <v>水海盗</v>
      </c>
      <c r="FB1179" t="str">
        <f t="shared" si="2815"/>
        <v>火刀客</v>
      </c>
      <c r="FC1179" t="str">
        <f t="shared" si="2816"/>
        <v>火刀客</v>
      </c>
      <c r="FD1179" t="str">
        <f t="shared" si="2817"/>
        <v>光盗贼</v>
      </c>
      <c r="FE1179" t="str">
        <f t="shared" si="2818"/>
        <v>暗忍者</v>
      </c>
      <c r="FF1179" t="str">
        <f t="shared" si="2819"/>
        <v>水火枪手</v>
      </c>
    </row>
    <row r="1180" spans="15:162" ht="14.25" x14ac:dyDescent="0.15">
      <c r="O1180" s="11">
        <v>20847</v>
      </c>
      <c r="P1180" s="11">
        <v>15713781.300000001</v>
      </c>
      <c r="Q1180" s="16">
        <f t="shared" si="2694"/>
        <v>15713781</v>
      </c>
      <c r="R1180" s="4" t="str">
        <f t="shared" si="2695"/>
        <v>5202083,5302085,5301081,5500082,5501084,5402082</v>
      </c>
      <c r="S1180" s="4" t="str">
        <f t="shared" si="2696"/>
        <v>8,8,8,8,8,8</v>
      </c>
      <c r="T1180" s="4" t="str">
        <f t="shared" si="2697"/>
        <v>1553,1534,1534,1534,1534,1534</v>
      </c>
      <c r="U1180">
        <v>5202083</v>
      </c>
      <c r="V1180">
        <v>5302085</v>
      </c>
      <c r="W1180">
        <v>5301081</v>
      </c>
      <c r="X1180">
        <v>5500082</v>
      </c>
      <c r="Y1180">
        <v>5501084</v>
      </c>
      <c r="Z1180">
        <v>5402082</v>
      </c>
      <c r="AA1180" s="2">
        <v>8</v>
      </c>
      <c r="AB1180" s="2">
        <v>8</v>
      </c>
      <c r="AC1180" s="2">
        <v>8</v>
      </c>
      <c r="AD1180" s="2">
        <v>8</v>
      </c>
      <c r="AE1180" s="2">
        <v>8</v>
      </c>
      <c r="AF1180" s="2">
        <v>8</v>
      </c>
      <c r="AG1180" s="2">
        <f t="shared" si="2781"/>
        <v>1553</v>
      </c>
      <c r="AH1180" s="2">
        <f t="shared" ref="AH1180:AH1243" si="2833">IF(AN1180&gt;0,FLOOR((POWER((AN1180/IF(AND(AB1180&gt;=2,AB1180&lt;4),1.1,IF(AND(AB1180&gt;=4,AB1180&lt;6),1.2,IF(AB1180&gt;=6,1.4,1)))/$AD$1),0.5)/INDEX($AU$4:$BF$4,MATCH(AB1180,$AU$3:$BF$3,0))-1)*10,1),"")</f>
        <v>1534</v>
      </c>
      <c r="AI1180" s="2">
        <f t="shared" ref="AI1180:AI1243" si="2834">IF(AO1180&gt;0,FLOOR((POWER((AO1180/IF(AND(AC1180&gt;=2,AC1180&lt;4),1.1,IF(AND(AC1180&gt;=4,AC1180&lt;6),1.2,IF(AC1180&gt;=6,1.4,1)))/$AD$1),0.5)/INDEX($AU$4:$BF$4,MATCH(AC1180,$AU$3:$BF$3,0))-1)*10,1),"")</f>
        <v>1534</v>
      </c>
      <c r="AJ1180" s="2">
        <f t="shared" ref="AJ1180:AJ1243" si="2835">IF(AP1180&gt;0,FLOOR((POWER((AP1180/IF(AND(AD1180&gt;=2,AD1180&lt;4),1.1,IF(AND(AD1180&gt;=4,AD1180&lt;6),1.2,IF(AD1180&gt;=6,1.4,1)))/$AD$1),0.5)/INDEX($AU$4:$BF$4,MATCH(AD1180,$AU$3:$BF$3,0))-1)*10,1),"")</f>
        <v>1534</v>
      </c>
      <c r="AK1180" s="2">
        <f t="shared" ref="AK1180:AK1243" si="2836">IF(AQ1180&gt;0,FLOOR((POWER((AQ1180/IF(AND(AE1180&gt;=2,AE1180&lt;4),1.1,IF(AND(AE1180&gt;=4,AE1180&lt;6),1.2,IF(AE1180&gt;=6,1.4,1)))/$AD$1),0.5)/INDEX($AU$4:$BF$4,MATCH(AE1180,$AU$3:$BF$3,0))-1)*10,1),"")</f>
        <v>1534</v>
      </c>
      <c r="AL1180" s="2">
        <f t="shared" ref="AL1180:AL1243" si="2837">IF(AR1180&gt;0,FLOOR((POWER((AR1180/IF(AND(AF1180&gt;=2,AF1180&lt;4),1.1,IF(AND(AF1180&gt;=4,AF1180&lt;6),1.2,IF(AF1180&gt;=6,1.4,1)))/$AD$1),0.5)/INDEX($AU$4:$BF$4,MATCH(AF1180,$AU$3:$BF$3,0))-1)*10,1),"")</f>
        <v>1534</v>
      </c>
      <c r="AM1180" s="8">
        <f t="shared" ref="AM1180:AM1243" si="2838">$Q1180*0.17</f>
        <v>2671342.77</v>
      </c>
      <c r="AN1180" s="8">
        <f t="shared" si="2756"/>
        <v>2608487.6460000002</v>
      </c>
      <c r="AO1180" s="8">
        <f t="shared" si="2756"/>
        <v>2608487.6460000002</v>
      </c>
      <c r="AP1180" s="8">
        <f t="shared" si="2756"/>
        <v>2608487.6460000002</v>
      </c>
      <c r="AQ1180" s="8">
        <f t="shared" si="2756"/>
        <v>2608487.6460000002</v>
      </c>
      <c r="AR1180" s="8">
        <f t="shared" si="2756"/>
        <v>2608487.6460000002</v>
      </c>
      <c r="AS1180" s="8">
        <f t="shared" si="2782"/>
        <v>-101</v>
      </c>
      <c r="AT1180">
        <f t="shared" si="2783"/>
        <v>1452</v>
      </c>
      <c r="CH1180" t="str">
        <f t="shared" si="2820"/>
        <v/>
      </c>
      <c r="CI1180" s="26" t="b">
        <f t="shared" ref="CI1180:CN1180" si="2839">IF(DG1180&lt;&gt;"",IF(ISERROR(MATCH(INT(CO1180),$EE$4:$EE$879,0))=FALSE,TRUE),"")</f>
        <v>1</v>
      </c>
      <c r="CJ1180" s="26" t="b">
        <f t="shared" si="2839"/>
        <v>1</v>
      </c>
      <c r="CK1180" s="26" t="b">
        <f t="shared" si="2839"/>
        <v>1</v>
      </c>
      <c r="CL1180" s="26" t="b">
        <f t="shared" si="2839"/>
        <v>1</v>
      </c>
      <c r="CM1180" s="26" t="b">
        <f t="shared" si="2839"/>
        <v>1</v>
      </c>
      <c r="CN1180" s="26" t="b">
        <f t="shared" si="2839"/>
        <v>1</v>
      </c>
      <c r="CO1180" s="14" t="str">
        <f t="shared" ref="CO1180:CT1180" si="2840">IF(DG1180&lt;&gt;"",REPLACE(REPLACE(INDEX($EE$4:$EE$801,MATCH(DG1180,$EF$4:$EF$801,0)),6,1,CU1180),1,1,DA1180),"")</f>
        <v>5202083</v>
      </c>
      <c r="CP1180" s="14" t="str">
        <f t="shared" si="2840"/>
        <v>5302085</v>
      </c>
      <c r="CQ1180" s="14" t="str">
        <f t="shared" si="2840"/>
        <v>5301081</v>
      </c>
      <c r="CR1180" s="14" t="str">
        <f t="shared" si="2840"/>
        <v>5500082</v>
      </c>
      <c r="CS1180" s="14" t="str">
        <f t="shared" si="2840"/>
        <v>5501084</v>
      </c>
      <c r="CT1180" s="14" t="str">
        <f t="shared" si="2840"/>
        <v>5402082</v>
      </c>
      <c r="CU1180" s="2">
        <v>8</v>
      </c>
      <c r="CV1180" s="2">
        <v>8</v>
      </c>
      <c r="CW1180" s="2">
        <v>8</v>
      </c>
      <c r="CX1180" s="2">
        <v>8</v>
      </c>
      <c r="CY1180" s="2">
        <v>8</v>
      </c>
      <c r="CZ1180" s="2">
        <v>8</v>
      </c>
      <c r="DA1180" s="2">
        <v>5</v>
      </c>
      <c r="DB1180" s="7">
        <v>5</v>
      </c>
      <c r="DC1180">
        <v>5</v>
      </c>
      <c r="DD1180" s="2">
        <v>5</v>
      </c>
      <c r="DE1180" s="7">
        <v>5</v>
      </c>
      <c r="DF1180">
        <v>5</v>
      </c>
      <c r="DG1180" s="1" t="s">
        <v>3269</v>
      </c>
      <c r="DH1180" s="1" t="s">
        <v>3286</v>
      </c>
      <c r="DI1180" s="1" t="s">
        <v>3128</v>
      </c>
      <c r="DJ1180" s="1" t="s">
        <v>3148</v>
      </c>
      <c r="DK1180" s="1" t="s">
        <v>3252</v>
      </c>
      <c r="DL1180" s="1" t="s">
        <v>3266</v>
      </c>
      <c r="DM1180" t="s">
        <v>3138</v>
      </c>
      <c r="DN1180" t="s">
        <v>3159</v>
      </c>
      <c r="DO1180" t="s">
        <v>3131</v>
      </c>
      <c r="DP1180" t="s">
        <v>3122</v>
      </c>
      <c r="DQ1180" t="s">
        <v>3253</v>
      </c>
      <c r="DR1180" t="s">
        <v>3122</v>
      </c>
      <c r="DS1180" s="1" t="s">
        <v>3166</v>
      </c>
      <c r="DT1180" s="1" t="s">
        <v>3146</v>
      </c>
      <c r="DU1180" s="1" t="s">
        <v>3184</v>
      </c>
      <c r="DV1180" s="1" t="s">
        <v>3206</v>
      </c>
      <c r="DW1180" s="1" t="s">
        <v>3197</v>
      </c>
      <c r="DX1180" s="1" t="s">
        <v>3202</v>
      </c>
      <c r="DY1180">
        <f t="shared" si="2773"/>
        <v>1</v>
      </c>
      <c r="DZ1180">
        <f t="shared" si="2774"/>
        <v>1</v>
      </c>
      <c r="EA1180">
        <f t="shared" si="2775"/>
        <v>1</v>
      </c>
      <c r="EB1180">
        <f t="shared" si="2776"/>
        <v>2</v>
      </c>
      <c r="EC1180">
        <f t="shared" si="2777"/>
        <v>2</v>
      </c>
      <c r="ED1180">
        <f t="shared" si="2778"/>
        <v>2</v>
      </c>
      <c r="FA1180" t="str">
        <f t="shared" si="2814"/>
        <v>木维京</v>
      </c>
      <c r="FB1180" t="str">
        <f t="shared" si="2815"/>
        <v>暗盗贼</v>
      </c>
      <c r="FC1180" t="str">
        <f t="shared" si="2816"/>
        <v>水剑士</v>
      </c>
      <c r="FD1180" t="str">
        <f t="shared" si="2817"/>
        <v>火海盗</v>
      </c>
      <c r="FE1180" t="str">
        <f t="shared" si="2818"/>
        <v>光猎人</v>
      </c>
      <c r="FF1180" t="str">
        <f t="shared" si="2819"/>
        <v>火女巫</v>
      </c>
    </row>
    <row r="1181" spans="15:162" ht="14.25" x14ac:dyDescent="0.15">
      <c r="O1181" s="11">
        <v>20848</v>
      </c>
      <c r="P1181" s="11">
        <v>15714053.460000001</v>
      </c>
      <c r="Q1181" s="16">
        <f t="shared" si="2694"/>
        <v>15714053</v>
      </c>
      <c r="R1181" s="4" t="str">
        <f t="shared" si="2695"/>
        <v>5401081,5201083,5201083,5300085,5400085,5502081</v>
      </c>
      <c r="S1181" s="4" t="str">
        <f t="shared" si="2696"/>
        <v>8,8,8,8,8,8</v>
      </c>
      <c r="T1181" s="4" t="str">
        <f t="shared" si="2697"/>
        <v>1553,1534,1534,1534,1534,1534</v>
      </c>
      <c r="U1181">
        <v>5401081</v>
      </c>
      <c r="V1181">
        <v>5201083</v>
      </c>
      <c r="W1181">
        <v>5201083</v>
      </c>
      <c r="X1181">
        <v>5300085</v>
      </c>
      <c r="Y1181">
        <v>5400085</v>
      </c>
      <c r="Z1181">
        <v>5502081</v>
      </c>
      <c r="AA1181" s="2">
        <v>8</v>
      </c>
      <c r="AB1181" s="2">
        <v>8</v>
      </c>
      <c r="AC1181" s="2">
        <v>8</v>
      </c>
      <c r="AD1181" s="2">
        <v>8</v>
      </c>
      <c r="AE1181" s="2">
        <v>8</v>
      </c>
      <c r="AF1181" s="2">
        <v>8</v>
      </c>
      <c r="AG1181" s="2">
        <f t="shared" si="2781"/>
        <v>1553</v>
      </c>
      <c r="AH1181" s="2">
        <f t="shared" si="2833"/>
        <v>1534</v>
      </c>
      <c r="AI1181" s="2">
        <f t="shared" si="2834"/>
        <v>1534</v>
      </c>
      <c r="AJ1181" s="2">
        <f t="shared" si="2835"/>
        <v>1534</v>
      </c>
      <c r="AK1181" s="2">
        <f t="shared" si="2836"/>
        <v>1534</v>
      </c>
      <c r="AL1181" s="2">
        <f t="shared" si="2837"/>
        <v>1534</v>
      </c>
      <c r="AM1181" s="8">
        <f t="shared" si="2838"/>
        <v>2671389.0100000002</v>
      </c>
      <c r="AN1181" s="8">
        <f t="shared" si="2756"/>
        <v>2608532.798</v>
      </c>
      <c r="AO1181" s="8">
        <f t="shared" si="2756"/>
        <v>2608532.798</v>
      </c>
      <c r="AP1181" s="8">
        <f t="shared" si="2756"/>
        <v>2608532.798</v>
      </c>
      <c r="AQ1181" s="8">
        <f t="shared" si="2756"/>
        <v>2608532.798</v>
      </c>
      <c r="AR1181" s="8">
        <f t="shared" si="2756"/>
        <v>2608532.798</v>
      </c>
      <c r="AS1181" s="8">
        <f t="shared" si="2782"/>
        <v>-101</v>
      </c>
      <c r="AT1181">
        <f t="shared" si="2783"/>
        <v>1452</v>
      </c>
      <c r="CH1181" t="str">
        <f t="shared" si="2820"/>
        <v/>
      </c>
      <c r="CI1181" s="26" t="b">
        <f t="shared" ref="CI1181:CN1181" si="2841">IF(DG1181&lt;&gt;"",IF(ISERROR(MATCH(INT(CO1181),$EE$4:$EE$879,0))=FALSE,TRUE),"")</f>
        <v>1</v>
      </c>
      <c r="CJ1181" s="26" t="b">
        <f t="shared" si="2841"/>
        <v>1</v>
      </c>
      <c r="CK1181" s="26" t="b">
        <f t="shared" si="2841"/>
        <v>1</v>
      </c>
      <c r="CL1181" s="26" t="b">
        <f t="shared" si="2841"/>
        <v>1</v>
      </c>
      <c r="CM1181" s="26" t="b">
        <f t="shared" si="2841"/>
        <v>1</v>
      </c>
      <c r="CN1181" s="26" t="b">
        <f t="shared" si="2841"/>
        <v>1</v>
      </c>
      <c r="CO1181" s="14" t="str">
        <f t="shared" ref="CO1181:CT1181" si="2842">IF(DG1181&lt;&gt;"",REPLACE(REPLACE(INDEX($EE$4:$EE$801,MATCH(DG1181,$EF$4:$EF$801,0)),6,1,CU1181),1,1,DA1181),"")</f>
        <v>5401081</v>
      </c>
      <c r="CP1181" s="14" t="str">
        <f t="shared" si="2842"/>
        <v>5201083</v>
      </c>
      <c r="CQ1181" s="14" t="str">
        <f t="shared" si="2842"/>
        <v>5201083</v>
      </c>
      <c r="CR1181" s="14" t="str">
        <f t="shared" si="2842"/>
        <v>5300085</v>
      </c>
      <c r="CS1181" s="14" t="str">
        <f t="shared" si="2842"/>
        <v>5400085</v>
      </c>
      <c r="CT1181" s="14" t="str">
        <f t="shared" si="2842"/>
        <v>5502081</v>
      </c>
      <c r="CU1181" s="2">
        <v>8</v>
      </c>
      <c r="CV1181" s="2">
        <v>8</v>
      </c>
      <c r="CW1181" s="2">
        <v>8</v>
      </c>
      <c r="CX1181" s="2">
        <v>8</v>
      </c>
      <c r="CY1181" s="2">
        <v>8</v>
      </c>
      <c r="CZ1181" s="2">
        <v>8</v>
      </c>
      <c r="DA1181" s="2">
        <v>5</v>
      </c>
      <c r="DB1181" s="7">
        <v>5</v>
      </c>
      <c r="DC1181">
        <v>5</v>
      </c>
      <c r="DD1181" s="2">
        <v>5</v>
      </c>
      <c r="DE1181" s="7">
        <v>5</v>
      </c>
      <c r="DF1181">
        <v>5</v>
      </c>
      <c r="DG1181" s="1" t="s">
        <v>3161</v>
      </c>
      <c r="DH1181" s="1" t="s">
        <v>3268</v>
      </c>
      <c r="DI1181" s="1" t="s">
        <v>3268</v>
      </c>
      <c r="DJ1181" s="1" t="s">
        <v>3242</v>
      </c>
      <c r="DK1181" s="1" t="s">
        <v>3289</v>
      </c>
      <c r="DL1181" s="1" t="s">
        <v>3133</v>
      </c>
      <c r="DM1181" t="s">
        <v>3131</v>
      </c>
      <c r="DN1181" t="s">
        <v>3138</v>
      </c>
      <c r="DO1181" t="s">
        <v>3138</v>
      </c>
      <c r="DP1181" t="s">
        <v>3159</v>
      </c>
      <c r="DQ1181" t="s">
        <v>3159</v>
      </c>
      <c r="DR1181" t="s">
        <v>3131</v>
      </c>
      <c r="DS1181" s="1" t="s">
        <v>3203</v>
      </c>
      <c r="DT1181" s="1" t="s">
        <v>3179</v>
      </c>
      <c r="DU1181" s="1" t="s">
        <v>3179</v>
      </c>
      <c r="DV1181" s="1" t="s">
        <v>3243</v>
      </c>
      <c r="DW1181" s="1" t="s">
        <v>3234</v>
      </c>
      <c r="DX1181" s="1" t="s">
        <v>3198</v>
      </c>
      <c r="DY1181">
        <f t="shared" si="2773"/>
        <v>2</v>
      </c>
      <c r="DZ1181">
        <f t="shared" si="2774"/>
        <v>1</v>
      </c>
      <c r="EA1181">
        <f t="shared" si="2775"/>
        <v>1</v>
      </c>
      <c r="EB1181">
        <f t="shared" si="2776"/>
        <v>1</v>
      </c>
      <c r="EC1181">
        <f t="shared" si="2777"/>
        <v>2</v>
      </c>
      <c r="ED1181">
        <f t="shared" si="2778"/>
        <v>2</v>
      </c>
      <c r="FA1181" t="str">
        <f t="shared" si="2814"/>
        <v>水魔法师</v>
      </c>
      <c r="FB1181" t="str">
        <f t="shared" si="2815"/>
        <v>木骑兵</v>
      </c>
      <c r="FC1181" t="str">
        <f t="shared" si="2816"/>
        <v>木骑兵</v>
      </c>
      <c r="FD1181" t="str">
        <f t="shared" si="2817"/>
        <v>暗武士</v>
      </c>
      <c r="FE1181" t="str">
        <f t="shared" si="2818"/>
        <v>暗巫师</v>
      </c>
      <c r="FF1181" t="str">
        <f t="shared" si="2819"/>
        <v>水火枪手</v>
      </c>
    </row>
    <row r="1182" spans="15:162" ht="14.25" x14ac:dyDescent="0.15">
      <c r="O1182" s="11">
        <v>20849</v>
      </c>
      <c r="P1182" s="11">
        <v>15714325.619999999</v>
      </c>
      <c r="Q1182" s="16">
        <f t="shared" si="2694"/>
        <v>15714325</v>
      </c>
      <c r="R1182" s="4" t="str">
        <f t="shared" si="2695"/>
        <v>5502083,5200082,5301082,5201081,5501084,5500081</v>
      </c>
      <c r="S1182" s="4" t="str">
        <f t="shared" si="2696"/>
        <v>8,8,8,8,8,8</v>
      </c>
      <c r="T1182" s="4" t="str">
        <f t="shared" si="2697"/>
        <v>1553,1534,1534,1534,1534,1534</v>
      </c>
      <c r="U1182">
        <v>5502083</v>
      </c>
      <c r="V1182">
        <v>5200082</v>
      </c>
      <c r="W1182">
        <v>5301082</v>
      </c>
      <c r="X1182">
        <v>5201081</v>
      </c>
      <c r="Y1182">
        <v>5501084</v>
      </c>
      <c r="Z1182">
        <v>5500081</v>
      </c>
      <c r="AA1182" s="2">
        <v>8</v>
      </c>
      <c r="AB1182" s="2">
        <v>8</v>
      </c>
      <c r="AC1182" s="2">
        <v>8</v>
      </c>
      <c r="AD1182" s="2">
        <v>8</v>
      </c>
      <c r="AE1182" s="2">
        <v>8</v>
      </c>
      <c r="AF1182" s="2">
        <v>8</v>
      </c>
      <c r="AG1182" s="2">
        <f t="shared" si="2781"/>
        <v>1553</v>
      </c>
      <c r="AH1182" s="2">
        <f t="shared" si="2833"/>
        <v>1534</v>
      </c>
      <c r="AI1182" s="2">
        <f t="shared" si="2834"/>
        <v>1534</v>
      </c>
      <c r="AJ1182" s="2">
        <f t="shared" si="2835"/>
        <v>1534</v>
      </c>
      <c r="AK1182" s="2">
        <f t="shared" si="2836"/>
        <v>1534</v>
      </c>
      <c r="AL1182" s="2">
        <f t="shared" si="2837"/>
        <v>1534</v>
      </c>
      <c r="AM1182" s="8">
        <f t="shared" si="2838"/>
        <v>2671435.25</v>
      </c>
      <c r="AN1182" s="8">
        <f t="shared" si="2756"/>
        <v>2608577.9500000002</v>
      </c>
      <c r="AO1182" s="8">
        <f t="shared" si="2756"/>
        <v>2608577.9500000002</v>
      </c>
      <c r="AP1182" s="8">
        <f t="shared" si="2756"/>
        <v>2608577.9500000002</v>
      </c>
      <c r="AQ1182" s="8">
        <f t="shared" si="2756"/>
        <v>2608577.9500000002</v>
      </c>
      <c r="AR1182" s="8">
        <f t="shared" si="2756"/>
        <v>2608577.9500000002</v>
      </c>
      <c r="AS1182" s="8">
        <f t="shared" si="2782"/>
        <v>-101</v>
      </c>
      <c r="AT1182">
        <f t="shared" si="2783"/>
        <v>1452</v>
      </c>
      <c r="CH1182" t="str">
        <f t="shared" si="2820"/>
        <v/>
      </c>
      <c r="CI1182" s="26" t="b">
        <f t="shared" ref="CI1182:CN1182" si="2843">IF(DG1182&lt;&gt;"",IF(ISERROR(MATCH(INT(CO1182),$EE$4:$EE$879,0))=FALSE,TRUE),"")</f>
        <v>1</v>
      </c>
      <c r="CJ1182" s="26" t="b">
        <f t="shared" si="2843"/>
        <v>1</v>
      </c>
      <c r="CK1182" s="26" t="b">
        <f t="shared" si="2843"/>
        <v>1</v>
      </c>
      <c r="CL1182" s="26" t="b">
        <f t="shared" si="2843"/>
        <v>1</v>
      </c>
      <c r="CM1182" s="26" t="b">
        <f t="shared" si="2843"/>
        <v>1</v>
      </c>
      <c r="CN1182" s="26" t="b">
        <f t="shared" si="2843"/>
        <v>1</v>
      </c>
      <c r="CO1182" s="14" t="str">
        <f t="shared" ref="CO1182:CT1182" si="2844">IF(DG1182&lt;&gt;"",REPLACE(REPLACE(INDEX($EE$4:$EE$801,MATCH(DG1182,$EF$4:$EF$801,0)),6,1,CU1182),1,1,DA1182),"")</f>
        <v>5502083</v>
      </c>
      <c r="CP1182" s="14" t="str">
        <f t="shared" si="2844"/>
        <v>5200082</v>
      </c>
      <c r="CQ1182" s="14" t="str">
        <f t="shared" si="2844"/>
        <v>5301082</v>
      </c>
      <c r="CR1182" s="14" t="str">
        <f t="shared" si="2844"/>
        <v>5201081</v>
      </c>
      <c r="CS1182" s="14" t="str">
        <f t="shared" si="2844"/>
        <v>5501084</v>
      </c>
      <c r="CT1182" s="14" t="str">
        <f t="shared" si="2844"/>
        <v>5500081</v>
      </c>
      <c r="CU1182" s="2">
        <v>8</v>
      </c>
      <c r="CV1182" s="2">
        <v>8</v>
      </c>
      <c r="CW1182" s="2">
        <v>8</v>
      </c>
      <c r="CX1182" s="2">
        <v>8</v>
      </c>
      <c r="CY1182" s="2">
        <v>8</v>
      </c>
      <c r="CZ1182" s="2">
        <v>8</v>
      </c>
      <c r="DA1182" s="2">
        <v>5</v>
      </c>
      <c r="DB1182" s="7">
        <v>5</v>
      </c>
      <c r="DC1182">
        <v>5</v>
      </c>
      <c r="DD1182" s="2">
        <v>5</v>
      </c>
      <c r="DE1182" s="7">
        <v>5</v>
      </c>
      <c r="DF1182">
        <v>5</v>
      </c>
      <c r="DG1182" s="1" t="s">
        <v>3273</v>
      </c>
      <c r="DH1182" s="1" t="s">
        <v>3262</v>
      </c>
      <c r="DI1182" s="1" t="s">
        <v>3264</v>
      </c>
      <c r="DJ1182" s="1" t="s">
        <v>3257</v>
      </c>
      <c r="DK1182" s="1" t="s">
        <v>3252</v>
      </c>
      <c r="DL1182" s="1" t="s">
        <v>3260</v>
      </c>
      <c r="DM1182" t="s">
        <v>3138</v>
      </c>
      <c r="DN1182" t="s">
        <v>3122</v>
      </c>
      <c r="DO1182" t="s">
        <v>3122</v>
      </c>
      <c r="DP1182" t="s">
        <v>3131</v>
      </c>
      <c r="DQ1182" t="s">
        <v>3253</v>
      </c>
      <c r="DR1182" t="s">
        <v>3131</v>
      </c>
      <c r="DS1182" s="1" t="s">
        <v>3198</v>
      </c>
      <c r="DT1182" s="1" t="s">
        <v>3163</v>
      </c>
      <c r="DU1182" s="1" t="s">
        <v>3184</v>
      </c>
      <c r="DV1182" s="1" t="s">
        <v>3179</v>
      </c>
      <c r="DW1182" s="1" t="s">
        <v>3197</v>
      </c>
      <c r="DX1182" s="1" t="s">
        <v>3206</v>
      </c>
      <c r="DY1182">
        <f t="shared" si="2773"/>
        <v>2</v>
      </c>
      <c r="DZ1182">
        <f t="shared" si="2774"/>
        <v>1</v>
      </c>
      <c r="EA1182">
        <f t="shared" si="2775"/>
        <v>1</v>
      </c>
      <c r="EB1182">
        <f t="shared" si="2776"/>
        <v>1</v>
      </c>
      <c r="EC1182">
        <f t="shared" si="2777"/>
        <v>2</v>
      </c>
      <c r="ED1182">
        <f t="shared" si="2778"/>
        <v>2</v>
      </c>
      <c r="FA1182" t="str">
        <f t="shared" si="2814"/>
        <v>木火枪手</v>
      </c>
      <c r="FB1182" t="str">
        <f t="shared" si="2815"/>
        <v>火刀客</v>
      </c>
      <c r="FC1182" t="str">
        <f t="shared" si="2816"/>
        <v>火剑士</v>
      </c>
      <c r="FD1182" t="str">
        <f t="shared" si="2817"/>
        <v>水骑兵</v>
      </c>
      <c r="FE1182" t="str">
        <f t="shared" si="2818"/>
        <v>光猎人</v>
      </c>
      <c r="FF1182" t="str">
        <f t="shared" si="2819"/>
        <v>水海盗</v>
      </c>
    </row>
    <row r="1183" spans="15:162" ht="14.25" x14ac:dyDescent="0.15">
      <c r="O1183" s="11">
        <v>20850</v>
      </c>
      <c r="P1183" s="11">
        <v>15822053.73</v>
      </c>
      <c r="Q1183" s="16">
        <f t="shared" si="2694"/>
        <v>15822053</v>
      </c>
      <c r="R1183" s="4" t="str">
        <f t="shared" si="2695"/>
        <v>5202085,5202085,5202085,5501085,5601082,5501085</v>
      </c>
      <c r="S1183" s="4" t="str">
        <f t="shared" si="2696"/>
        <v>8,8,8,8,8,8</v>
      </c>
      <c r="T1183" s="4" t="str">
        <f t="shared" si="2697"/>
        <v>1558,1540,1540,1540,1540,1540</v>
      </c>
      <c r="U1183">
        <v>5202085</v>
      </c>
      <c r="V1183">
        <v>5202085</v>
      </c>
      <c r="W1183">
        <v>5202085</v>
      </c>
      <c r="X1183">
        <v>5501085</v>
      </c>
      <c r="Y1183">
        <v>5601082</v>
      </c>
      <c r="Z1183">
        <v>5501085</v>
      </c>
      <c r="AA1183" s="2">
        <v>8</v>
      </c>
      <c r="AB1183" s="2">
        <v>8</v>
      </c>
      <c r="AC1183" s="2">
        <v>8</v>
      </c>
      <c r="AD1183" s="2">
        <v>8</v>
      </c>
      <c r="AE1183" s="2">
        <v>8</v>
      </c>
      <c r="AF1183" s="2">
        <v>8</v>
      </c>
      <c r="AG1183" s="2">
        <f t="shared" si="2781"/>
        <v>1558</v>
      </c>
      <c r="AH1183" s="2">
        <f t="shared" si="2833"/>
        <v>1540</v>
      </c>
      <c r="AI1183" s="2">
        <f t="shared" si="2834"/>
        <v>1540</v>
      </c>
      <c r="AJ1183" s="2">
        <f t="shared" si="2835"/>
        <v>1540</v>
      </c>
      <c r="AK1183" s="2">
        <f t="shared" si="2836"/>
        <v>1540</v>
      </c>
      <c r="AL1183" s="2">
        <f t="shared" si="2837"/>
        <v>1540</v>
      </c>
      <c r="AM1183" s="8">
        <f t="shared" si="2838"/>
        <v>2689749.0100000002</v>
      </c>
      <c r="AN1183" s="8">
        <f t="shared" si="2756"/>
        <v>2626460.798</v>
      </c>
      <c r="AO1183" s="8">
        <f t="shared" si="2756"/>
        <v>2626460.798</v>
      </c>
      <c r="AP1183" s="8">
        <f t="shared" si="2756"/>
        <v>2626460.798</v>
      </c>
      <c r="AQ1183" s="8">
        <f t="shared" si="2756"/>
        <v>2626460.798</v>
      </c>
      <c r="AR1183" s="8">
        <f t="shared" si="2756"/>
        <v>2626460.798</v>
      </c>
      <c r="AS1183" s="8">
        <f t="shared" si="2782"/>
        <v>-101</v>
      </c>
      <c r="AT1183">
        <f t="shared" si="2783"/>
        <v>1457</v>
      </c>
      <c r="CH1183" t="str">
        <f t="shared" si="2820"/>
        <v/>
      </c>
      <c r="CI1183" s="26" t="b">
        <f t="shared" ref="CI1183:CN1183" si="2845">IF(DG1183&lt;&gt;"",IF(ISERROR(MATCH(INT(CO1183),$EE$4:$EE$879,0))=FALSE,TRUE),"")</f>
        <v>1</v>
      </c>
      <c r="CJ1183" s="26" t="b">
        <f t="shared" si="2845"/>
        <v>1</v>
      </c>
      <c r="CK1183" s="26" t="b">
        <f t="shared" si="2845"/>
        <v>1</v>
      </c>
      <c r="CL1183" s="26" t="b">
        <f t="shared" si="2845"/>
        <v>1</v>
      </c>
      <c r="CM1183" s="26" t="b">
        <f t="shared" si="2845"/>
        <v>1</v>
      </c>
      <c r="CN1183" s="26" t="b">
        <f t="shared" si="2845"/>
        <v>1</v>
      </c>
      <c r="CO1183" s="14" t="str">
        <f t="shared" ref="CO1183:CT1183" si="2846">IF(DG1183&lt;&gt;"",REPLACE(REPLACE(INDEX($EE$4:$EE$801,MATCH(DG1183,$EF$4:$EF$801,0)),6,1,CU1183),1,1,DA1183),"")</f>
        <v>5202085</v>
      </c>
      <c r="CP1183" s="14" t="str">
        <f t="shared" si="2846"/>
        <v>5202085</v>
      </c>
      <c r="CQ1183" s="14" t="str">
        <f t="shared" si="2846"/>
        <v>5202085</v>
      </c>
      <c r="CR1183" s="14" t="str">
        <f t="shared" si="2846"/>
        <v>5501085</v>
      </c>
      <c r="CS1183" s="14" t="str">
        <f t="shared" si="2846"/>
        <v>5601082</v>
      </c>
      <c r="CT1183" s="14" t="str">
        <f t="shared" si="2846"/>
        <v>5501085</v>
      </c>
      <c r="CU1183" s="2">
        <v>8</v>
      </c>
      <c r="CV1183" s="2">
        <v>8</v>
      </c>
      <c r="CW1183" s="2">
        <v>8</v>
      </c>
      <c r="CX1183" s="2">
        <v>8</v>
      </c>
      <c r="CY1183" s="2">
        <v>8</v>
      </c>
      <c r="CZ1183" s="2">
        <v>8</v>
      </c>
      <c r="DA1183" s="2">
        <v>5</v>
      </c>
      <c r="DB1183" s="7">
        <v>5</v>
      </c>
      <c r="DC1183">
        <v>5</v>
      </c>
      <c r="DD1183" s="2">
        <v>5</v>
      </c>
      <c r="DE1183" s="7">
        <v>5</v>
      </c>
      <c r="DF1183">
        <v>5</v>
      </c>
      <c r="DG1183" s="1" t="s">
        <v>3248</v>
      </c>
      <c r="DH1183" s="1" t="s">
        <v>3248</v>
      </c>
      <c r="DI1183" s="1" t="s">
        <v>3248</v>
      </c>
      <c r="DJ1183" s="1" t="s">
        <v>3290</v>
      </c>
      <c r="DK1183" s="1" t="s">
        <v>3152</v>
      </c>
      <c r="DL1183" s="1" t="s">
        <v>3290</v>
      </c>
      <c r="DM1183" s="1" t="s">
        <v>3159</v>
      </c>
      <c r="DN1183" s="1" t="s">
        <v>3159</v>
      </c>
      <c r="DO1183" s="1" t="s">
        <v>3159</v>
      </c>
      <c r="DP1183" s="1" t="s">
        <v>3159</v>
      </c>
      <c r="DQ1183" s="1" t="s">
        <v>3122</v>
      </c>
      <c r="DR1183" s="1" t="s">
        <v>3159</v>
      </c>
      <c r="DS1183" s="1" t="s">
        <v>3166</v>
      </c>
      <c r="DT1183" s="1" t="s">
        <v>3166</v>
      </c>
      <c r="DU1183" s="1" t="s">
        <v>3166</v>
      </c>
      <c r="DV1183" s="1" t="s">
        <v>3197</v>
      </c>
      <c r="DW1183" s="1" t="s">
        <v>3223</v>
      </c>
      <c r="DX1183" s="1" t="s">
        <v>3197</v>
      </c>
      <c r="DY1183">
        <f t="shared" si="2773"/>
        <v>1</v>
      </c>
      <c r="DZ1183">
        <f t="shared" si="2774"/>
        <v>1</v>
      </c>
      <c r="EA1183">
        <f t="shared" si="2775"/>
        <v>1</v>
      </c>
      <c r="EB1183">
        <f t="shared" si="2776"/>
        <v>2</v>
      </c>
      <c r="EC1183">
        <f t="shared" si="2777"/>
        <v>2</v>
      </c>
      <c r="ED1183">
        <f t="shared" si="2778"/>
        <v>2</v>
      </c>
      <c r="FA1183" t="str">
        <f t="shared" si="2814"/>
        <v>暗维京</v>
      </c>
      <c r="FB1183" t="str">
        <f t="shared" si="2815"/>
        <v>暗维京</v>
      </c>
      <c r="FC1183" t="str">
        <f t="shared" si="2816"/>
        <v>暗维京</v>
      </c>
      <c r="FD1183" t="str">
        <f t="shared" si="2817"/>
        <v>暗猎人</v>
      </c>
      <c r="FE1183" t="str">
        <f t="shared" si="2818"/>
        <v>火修女</v>
      </c>
      <c r="FF1183" t="str">
        <f t="shared" si="2819"/>
        <v>暗猎人</v>
      </c>
    </row>
    <row r="1184" spans="15:162" ht="14.25" x14ac:dyDescent="0.15">
      <c r="O1184" s="11">
        <v>20901</v>
      </c>
      <c r="P1184" s="11">
        <v>15822365.58</v>
      </c>
      <c r="Q1184" s="16">
        <f t="shared" si="2694"/>
        <v>15822365</v>
      </c>
      <c r="R1184" s="4" t="str">
        <f t="shared" si="2695"/>
        <v>5201081,5301081,5201083,5402083,5400085,5501085</v>
      </c>
      <c r="S1184" s="4" t="str">
        <f t="shared" si="2696"/>
        <v>8,8,8,8,8,8</v>
      </c>
      <c r="T1184" s="4" t="str">
        <f t="shared" si="2697"/>
        <v>1558,1540,1540,1540,1540,1540</v>
      </c>
      <c r="U1184">
        <v>5201081</v>
      </c>
      <c r="V1184">
        <v>5301081</v>
      </c>
      <c r="W1184">
        <v>5201083</v>
      </c>
      <c r="X1184">
        <v>5402083</v>
      </c>
      <c r="Y1184">
        <v>5400085</v>
      </c>
      <c r="Z1184">
        <v>5501085</v>
      </c>
      <c r="AA1184" s="2">
        <v>8</v>
      </c>
      <c r="AB1184" s="2">
        <v>8</v>
      </c>
      <c r="AC1184" s="2">
        <v>8</v>
      </c>
      <c r="AD1184" s="2">
        <v>8</v>
      </c>
      <c r="AE1184" s="2">
        <v>8</v>
      </c>
      <c r="AF1184" s="2">
        <v>8</v>
      </c>
      <c r="AG1184" s="2">
        <f t="shared" si="2781"/>
        <v>1558</v>
      </c>
      <c r="AH1184" s="2">
        <f t="shared" si="2833"/>
        <v>1540</v>
      </c>
      <c r="AI1184" s="2">
        <f t="shared" si="2834"/>
        <v>1540</v>
      </c>
      <c r="AJ1184" s="2">
        <f t="shared" si="2835"/>
        <v>1540</v>
      </c>
      <c r="AK1184" s="2">
        <f t="shared" si="2836"/>
        <v>1540</v>
      </c>
      <c r="AL1184" s="2">
        <f t="shared" si="2837"/>
        <v>1540</v>
      </c>
      <c r="AM1184" s="8">
        <f t="shared" si="2838"/>
        <v>2689802.0500000003</v>
      </c>
      <c r="AN1184" s="8">
        <f t="shared" si="2756"/>
        <v>2626512.5900000003</v>
      </c>
      <c r="AO1184" s="8">
        <f t="shared" si="2756"/>
        <v>2626512.5900000003</v>
      </c>
      <c r="AP1184" s="8">
        <f t="shared" si="2756"/>
        <v>2626512.5900000003</v>
      </c>
      <c r="AQ1184" s="8">
        <f t="shared" si="2756"/>
        <v>2626512.5900000003</v>
      </c>
      <c r="AR1184" s="8">
        <f t="shared" si="2756"/>
        <v>2626512.5900000003</v>
      </c>
      <c r="AS1184" s="8">
        <f t="shared" si="2782"/>
        <v>-101</v>
      </c>
      <c r="AT1184">
        <f t="shared" si="2783"/>
        <v>1457</v>
      </c>
      <c r="CH1184" t="str">
        <f t="shared" si="2820"/>
        <v/>
      </c>
      <c r="CI1184" s="26" t="b">
        <f t="shared" ref="CI1184:CN1184" si="2847">IF(DG1184&lt;&gt;"",IF(ISERROR(MATCH(INT(CO1184),$EE$4:$EE$879,0))=FALSE,TRUE),"")</f>
        <v>1</v>
      </c>
      <c r="CJ1184" s="26" t="b">
        <f t="shared" si="2847"/>
        <v>1</v>
      </c>
      <c r="CK1184" s="26" t="b">
        <f t="shared" si="2847"/>
        <v>1</v>
      </c>
      <c r="CL1184" s="26" t="b">
        <f t="shared" si="2847"/>
        <v>1</v>
      </c>
      <c r="CM1184" s="26" t="b">
        <f t="shared" si="2847"/>
        <v>1</v>
      </c>
      <c r="CN1184" s="26" t="b">
        <f t="shared" si="2847"/>
        <v>1</v>
      </c>
      <c r="CO1184" s="14" t="str">
        <f t="shared" ref="CO1184:CT1184" si="2848">IF(DG1184&lt;&gt;"",REPLACE(REPLACE(INDEX($EE$4:$EE$801,MATCH(DG1184,$EF$4:$EF$801,0)),6,1,CU1184),1,1,DA1184),"")</f>
        <v>5201081</v>
      </c>
      <c r="CP1184" s="14" t="str">
        <f t="shared" si="2848"/>
        <v>5301081</v>
      </c>
      <c r="CQ1184" s="14" t="str">
        <f t="shared" si="2848"/>
        <v>5201083</v>
      </c>
      <c r="CR1184" s="14" t="str">
        <f t="shared" si="2848"/>
        <v>5402083</v>
      </c>
      <c r="CS1184" s="14" t="str">
        <f t="shared" si="2848"/>
        <v>5400085</v>
      </c>
      <c r="CT1184" s="14" t="str">
        <f t="shared" si="2848"/>
        <v>5501085</v>
      </c>
      <c r="CU1184" s="2">
        <v>8</v>
      </c>
      <c r="CV1184" s="2">
        <v>8</v>
      </c>
      <c r="CW1184" s="2">
        <v>8</v>
      </c>
      <c r="CX1184" s="2">
        <v>8</v>
      </c>
      <c r="CY1184" s="2">
        <v>8</v>
      </c>
      <c r="CZ1184" s="2">
        <v>8</v>
      </c>
      <c r="DA1184" s="2">
        <v>5</v>
      </c>
      <c r="DB1184" s="7">
        <v>5</v>
      </c>
      <c r="DC1184">
        <v>5</v>
      </c>
      <c r="DD1184" s="2">
        <v>5</v>
      </c>
      <c r="DE1184" s="7">
        <v>5</v>
      </c>
      <c r="DF1184">
        <v>5</v>
      </c>
      <c r="DG1184" s="1" t="s">
        <v>3257</v>
      </c>
      <c r="DH1184" s="1" t="s">
        <v>3128</v>
      </c>
      <c r="DI1184" s="1" t="s">
        <v>3268</v>
      </c>
      <c r="DJ1184" s="1" t="s">
        <v>3164</v>
      </c>
      <c r="DK1184" s="1" t="s">
        <v>3289</v>
      </c>
      <c r="DL1184" s="1" t="s">
        <v>3290</v>
      </c>
      <c r="DM1184" t="s">
        <v>3131</v>
      </c>
      <c r="DN1184" t="s">
        <v>3131</v>
      </c>
      <c r="DO1184" t="s">
        <v>3138</v>
      </c>
      <c r="DP1184" t="s">
        <v>3138</v>
      </c>
      <c r="DQ1184" t="s">
        <v>3159</v>
      </c>
      <c r="DR1184" t="s">
        <v>3159</v>
      </c>
      <c r="DS1184" s="1" t="s">
        <v>3179</v>
      </c>
      <c r="DT1184" s="1" t="s">
        <v>3184</v>
      </c>
      <c r="DU1184" s="1" t="s">
        <v>3179</v>
      </c>
      <c r="DV1184" s="1" t="s">
        <v>3202</v>
      </c>
      <c r="DW1184" s="1" t="s">
        <v>3234</v>
      </c>
      <c r="DX1184" s="1" t="s">
        <v>3197</v>
      </c>
      <c r="DY1184">
        <f t="shared" si="2773"/>
        <v>1</v>
      </c>
      <c r="DZ1184">
        <f t="shared" si="2774"/>
        <v>1</v>
      </c>
      <c r="EA1184">
        <f t="shared" si="2775"/>
        <v>1</v>
      </c>
      <c r="EB1184">
        <f t="shared" si="2776"/>
        <v>2</v>
      </c>
      <c r="EC1184">
        <f t="shared" si="2777"/>
        <v>2</v>
      </c>
      <c r="ED1184">
        <f t="shared" si="2778"/>
        <v>2</v>
      </c>
      <c r="FA1184" t="str">
        <f t="shared" si="2814"/>
        <v>水骑兵</v>
      </c>
      <c r="FB1184" t="str">
        <f t="shared" si="2815"/>
        <v>水剑士</v>
      </c>
      <c r="FC1184" t="str">
        <f t="shared" si="2816"/>
        <v>木骑兵</v>
      </c>
      <c r="FD1184" t="str">
        <f t="shared" si="2817"/>
        <v>木女巫</v>
      </c>
      <c r="FE1184" t="str">
        <f t="shared" si="2818"/>
        <v>暗巫师</v>
      </c>
      <c r="FF1184" t="str">
        <f t="shared" si="2819"/>
        <v>暗猎人</v>
      </c>
    </row>
    <row r="1185" spans="15:162" ht="14.25" x14ac:dyDescent="0.15">
      <c r="O1185" s="11">
        <v>20902</v>
      </c>
      <c r="P1185" s="11">
        <v>15822677.43</v>
      </c>
      <c r="Q1185" s="16">
        <f t="shared" ref="Q1185:Q1248" si="2849">FLOOR(P1185,1)</f>
        <v>15822677</v>
      </c>
      <c r="R1185" s="4" t="str">
        <f t="shared" ref="R1185:R1248" si="2850">U1185&amp;","&amp;V1185&amp;","&amp;W1185&amp;","&amp;X1185&amp;","&amp;Y1185&amp;","&amp;Z1185</f>
        <v>5301081,5200081,5202082,5500082,5502083,5402081</v>
      </c>
      <c r="S1185" s="4" t="str">
        <f t="shared" ref="S1185:S1248" si="2851">AA1185&amp;","&amp;AB1185&amp;","&amp;AC1185&amp;","&amp;AD1185&amp;","&amp;AE1185&amp;","&amp;AF1185</f>
        <v>8,8,8,8,8,8</v>
      </c>
      <c r="T1185" s="4" t="str">
        <f t="shared" ref="T1185:T1248" si="2852">AG1185&amp;","&amp;AH1185&amp;","&amp;AI1185&amp;","&amp;AJ1185&amp;","&amp;AK1185&amp;","&amp;AL1185</f>
        <v>1558,1540,1540,1540,1540,1540</v>
      </c>
      <c r="U1185">
        <v>5301081</v>
      </c>
      <c r="V1185">
        <v>5200081</v>
      </c>
      <c r="W1185">
        <v>5202082</v>
      </c>
      <c r="X1185">
        <v>5500082</v>
      </c>
      <c r="Y1185">
        <v>5502083</v>
      </c>
      <c r="Z1185">
        <v>5402081</v>
      </c>
      <c r="AA1185" s="2">
        <v>8</v>
      </c>
      <c r="AB1185" s="2">
        <v>8</v>
      </c>
      <c r="AC1185" s="2">
        <v>8</v>
      </c>
      <c r="AD1185" s="2">
        <v>8</v>
      </c>
      <c r="AE1185" s="2">
        <v>8</v>
      </c>
      <c r="AF1185" s="2">
        <v>8</v>
      </c>
      <c r="AG1185" s="2">
        <f t="shared" si="2781"/>
        <v>1558</v>
      </c>
      <c r="AH1185" s="2">
        <f t="shared" si="2833"/>
        <v>1540</v>
      </c>
      <c r="AI1185" s="2">
        <f t="shared" si="2834"/>
        <v>1540</v>
      </c>
      <c r="AJ1185" s="2">
        <f t="shared" si="2835"/>
        <v>1540</v>
      </c>
      <c r="AK1185" s="2">
        <f t="shared" si="2836"/>
        <v>1540</v>
      </c>
      <c r="AL1185" s="2">
        <f t="shared" si="2837"/>
        <v>1540</v>
      </c>
      <c r="AM1185" s="8">
        <f t="shared" si="2838"/>
        <v>2689855.0900000003</v>
      </c>
      <c r="AN1185" s="8">
        <f t="shared" si="2756"/>
        <v>2626564.3820000002</v>
      </c>
      <c r="AO1185" s="8">
        <f t="shared" si="2756"/>
        <v>2626564.3820000002</v>
      </c>
      <c r="AP1185" s="8">
        <f t="shared" si="2756"/>
        <v>2626564.3820000002</v>
      </c>
      <c r="AQ1185" s="8">
        <f t="shared" si="2756"/>
        <v>2626564.3820000002</v>
      </c>
      <c r="AR1185" s="8">
        <f t="shared" si="2756"/>
        <v>2626564.3820000002</v>
      </c>
      <c r="AS1185" s="8">
        <f t="shared" si="2782"/>
        <v>-101</v>
      </c>
      <c r="AT1185">
        <f t="shared" si="2783"/>
        <v>1457</v>
      </c>
      <c r="CH1185" t="str">
        <f t="shared" si="2820"/>
        <v/>
      </c>
      <c r="CI1185" s="26" t="b">
        <f t="shared" ref="CI1185:CN1185" si="2853">IF(DG1185&lt;&gt;"",IF(ISERROR(MATCH(INT(CO1185),$EE$4:$EE$879,0))=FALSE,TRUE),"")</f>
        <v>1</v>
      </c>
      <c r="CJ1185" s="26" t="b">
        <f t="shared" si="2853"/>
        <v>1</v>
      </c>
      <c r="CK1185" s="26" t="b">
        <f t="shared" si="2853"/>
        <v>1</v>
      </c>
      <c r="CL1185" s="26" t="b">
        <f t="shared" si="2853"/>
        <v>1</v>
      </c>
      <c r="CM1185" s="26" t="b">
        <f t="shared" si="2853"/>
        <v>1</v>
      </c>
      <c r="CN1185" s="26" t="b">
        <f t="shared" si="2853"/>
        <v>1</v>
      </c>
      <c r="CO1185" s="14" t="str">
        <f t="shared" ref="CO1185:CT1185" si="2854">IF(DG1185&lt;&gt;"",REPLACE(REPLACE(INDEX($EE$4:$EE$801,MATCH(DG1185,$EF$4:$EF$801,0)),6,1,CU1185),1,1,DA1185),"")</f>
        <v>5301081</v>
      </c>
      <c r="CP1185" s="14" t="str">
        <f t="shared" si="2854"/>
        <v>5200081</v>
      </c>
      <c r="CQ1185" s="14" t="str">
        <f t="shared" si="2854"/>
        <v>5202082</v>
      </c>
      <c r="CR1185" s="14" t="str">
        <f t="shared" si="2854"/>
        <v>5500082</v>
      </c>
      <c r="CS1185" s="14" t="str">
        <f t="shared" si="2854"/>
        <v>5502083</v>
      </c>
      <c r="CT1185" s="14" t="str">
        <f t="shared" si="2854"/>
        <v>5402081</v>
      </c>
      <c r="CU1185" s="2">
        <v>8</v>
      </c>
      <c r="CV1185" s="2">
        <v>8</v>
      </c>
      <c r="CW1185" s="2">
        <v>8</v>
      </c>
      <c r="CX1185" s="2">
        <v>8</v>
      </c>
      <c r="CY1185" s="2">
        <v>8</v>
      </c>
      <c r="CZ1185" s="2">
        <v>8</v>
      </c>
      <c r="DA1185" s="2">
        <v>5</v>
      </c>
      <c r="DB1185" s="7">
        <v>5</v>
      </c>
      <c r="DC1185">
        <v>5</v>
      </c>
      <c r="DD1185" s="2">
        <v>5</v>
      </c>
      <c r="DE1185" s="7">
        <v>5</v>
      </c>
      <c r="DF1185">
        <v>5</v>
      </c>
      <c r="DG1185" s="1" t="s">
        <v>3128</v>
      </c>
      <c r="DH1185" s="1" t="s">
        <v>3256</v>
      </c>
      <c r="DI1185" s="1" t="s">
        <v>3263</v>
      </c>
      <c r="DJ1185" s="1" t="s">
        <v>3148</v>
      </c>
      <c r="DK1185" s="1" t="s">
        <v>3273</v>
      </c>
      <c r="DL1185" s="1" t="s">
        <v>3259</v>
      </c>
      <c r="DM1185" t="s">
        <v>3131</v>
      </c>
      <c r="DN1185" t="s">
        <v>3131</v>
      </c>
      <c r="DO1185" t="s">
        <v>3122</v>
      </c>
      <c r="DP1185" t="s">
        <v>3122</v>
      </c>
      <c r="DQ1185" t="s">
        <v>3138</v>
      </c>
      <c r="DR1185" t="s">
        <v>3131</v>
      </c>
      <c r="DS1185" s="1" t="s">
        <v>3184</v>
      </c>
      <c r="DT1185" s="1" t="s">
        <v>3163</v>
      </c>
      <c r="DU1185" s="1" t="s">
        <v>3166</v>
      </c>
      <c r="DV1185" s="1" t="s">
        <v>3206</v>
      </c>
      <c r="DW1185" s="1" t="s">
        <v>3198</v>
      </c>
      <c r="DX1185" s="1" t="s">
        <v>3202</v>
      </c>
      <c r="DY1185">
        <f t="shared" si="2773"/>
        <v>1</v>
      </c>
      <c r="DZ1185">
        <f t="shared" si="2774"/>
        <v>1</v>
      </c>
      <c r="EA1185">
        <f t="shared" si="2775"/>
        <v>1</v>
      </c>
      <c r="EB1185">
        <f t="shared" si="2776"/>
        <v>2</v>
      </c>
      <c r="EC1185">
        <f t="shared" si="2777"/>
        <v>2</v>
      </c>
      <c r="ED1185">
        <f t="shared" si="2778"/>
        <v>2</v>
      </c>
      <c r="FA1185" t="str">
        <f t="shared" si="2814"/>
        <v>水剑士</v>
      </c>
      <c r="FB1185" t="str">
        <f t="shared" si="2815"/>
        <v>水刀客</v>
      </c>
      <c r="FC1185" t="str">
        <f t="shared" si="2816"/>
        <v>火维京</v>
      </c>
      <c r="FD1185" t="str">
        <f t="shared" si="2817"/>
        <v>火海盗</v>
      </c>
      <c r="FE1185" t="str">
        <f t="shared" si="2818"/>
        <v>木火枪手</v>
      </c>
      <c r="FF1185" t="str">
        <f t="shared" si="2819"/>
        <v>水女巫</v>
      </c>
    </row>
    <row r="1186" spans="15:162" ht="14.25" x14ac:dyDescent="0.15">
      <c r="O1186" s="11">
        <v>20903</v>
      </c>
      <c r="P1186" s="11">
        <v>15822989.279999999</v>
      </c>
      <c r="Q1186" s="16">
        <f t="shared" si="2849"/>
        <v>15822989</v>
      </c>
      <c r="R1186" s="4" t="str">
        <f t="shared" si="2850"/>
        <v>5200081,5302085,5301083,5401083,5501084,5502083</v>
      </c>
      <c r="S1186" s="4" t="str">
        <f t="shared" si="2851"/>
        <v>8,8,8,8,8,8</v>
      </c>
      <c r="T1186" s="4" t="str">
        <f t="shared" si="2852"/>
        <v>1558,1540,1540,1540,1540,1540</v>
      </c>
      <c r="U1186">
        <v>5200081</v>
      </c>
      <c r="V1186">
        <v>5302085</v>
      </c>
      <c r="W1186">
        <v>5301083</v>
      </c>
      <c r="X1186">
        <v>5401083</v>
      </c>
      <c r="Y1186">
        <v>5501084</v>
      </c>
      <c r="Z1186">
        <v>5502083</v>
      </c>
      <c r="AA1186" s="2">
        <v>8</v>
      </c>
      <c r="AB1186" s="2">
        <v>8</v>
      </c>
      <c r="AC1186" s="2">
        <v>8</v>
      </c>
      <c r="AD1186" s="2">
        <v>8</v>
      </c>
      <c r="AE1186" s="2">
        <v>8</v>
      </c>
      <c r="AF1186" s="2">
        <v>8</v>
      </c>
      <c r="AG1186" s="2">
        <f t="shared" si="2781"/>
        <v>1558</v>
      </c>
      <c r="AH1186" s="2">
        <f t="shared" si="2833"/>
        <v>1540</v>
      </c>
      <c r="AI1186" s="2">
        <f t="shared" si="2834"/>
        <v>1540</v>
      </c>
      <c r="AJ1186" s="2">
        <f t="shared" si="2835"/>
        <v>1540</v>
      </c>
      <c r="AK1186" s="2">
        <f t="shared" si="2836"/>
        <v>1540</v>
      </c>
      <c r="AL1186" s="2">
        <f t="shared" si="2837"/>
        <v>1540</v>
      </c>
      <c r="AM1186" s="8">
        <f t="shared" si="2838"/>
        <v>2689908.1300000004</v>
      </c>
      <c r="AN1186" s="8">
        <f t="shared" si="2756"/>
        <v>2626616.1740000001</v>
      </c>
      <c r="AO1186" s="8">
        <f t="shared" si="2756"/>
        <v>2626616.1740000001</v>
      </c>
      <c r="AP1186" s="8">
        <f t="shared" si="2756"/>
        <v>2626616.1740000001</v>
      </c>
      <c r="AQ1186" s="8">
        <f t="shared" si="2756"/>
        <v>2626616.1740000001</v>
      </c>
      <c r="AR1186" s="8">
        <f t="shared" si="2756"/>
        <v>2626616.1740000001</v>
      </c>
      <c r="AS1186" s="8">
        <f t="shared" si="2782"/>
        <v>-101</v>
      </c>
      <c r="AT1186">
        <f t="shared" si="2783"/>
        <v>1457</v>
      </c>
      <c r="CH1186">
        <f t="shared" si="2820"/>
        <v>5</v>
      </c>
      <c r="CI1186" s="26" t="b">
        <f t="shared" ref="CI1186:CN1186" si="2855">IF(DG1186&lt;&gt;"",IF(ISERROR(MATCH(INT(CO1186),$EE$4:$EE$879,0))=FALSE,TRUE),"")</f>
        <v>1</v>
      </c>
      <c r="CJ1186" s="26" t="b">
        <f t="shared" si="2855"/>
        <v>1</v>
      </c>
      <c r="CK1186" s="26" t="b">
        <f t="shared" si="2855"/>
        <v>1</v>
      </c>
      <c r="CL1186" s="26" t="b">
        <f t="shared" si="2855"/>
        <v>1</v>
      </c>
      <c r="CM1186" s="26" t="b">
        <f t="shared" si="2855"/>
        <v>1</v>
      </c>
      <c r="CN1186" s="26" t="b">
        <f t="shared" si="2855"/>
        <v>1</v>
      </c>
      <c r="CO1186" s="14" t="str">
        <f t="shared" ref="CO1186:CT1186" si="2856">IF(DG1186&lt;&gt;"",REPLACE(REPLACE(INDEX($EE$4:$EE$801,MATCH(DG1186,$EF$4:$EF$801,0)),6,1,CU1186),1,1,DA1186),"")</f>
        <v>5200081</v>
      </c>
      <c r="CP1186" s="14" t="str">
        <f t="shared" si="2856"/>
        <v>5302085</v>
      </c>
      <c r="CQ1186" s="14" t="str">
        <f t="shared" si="2856"/>
        <v>5301083</v>
      </c>
      <c r="CR1186" s="14" t="str">
        <f t="shared" si="2856"/>
        <v>5401083</v>
      </c>
      <c r="CS1186" s="14" t="str">
        <f t="shared" si="2856"/>
        <v>5501084</v>
      </c>
      <c r="CT1186" s="14" t="str">
        <f t="shared" si="2856"/>
        <v>5502083</v>
      </c>
      <c r="CU1186" s="2">
        <v>8</v>
      </c>
      <c r="CV1186" s="2">
        <v>8</v>
      </c>
      <c r="CW1186" s="2">
        <v>8</v>
      </c>
      <c r="CX1186" s="2">
        <v>8</v>
      </c>
      <c r="CY1186" s="2">
        <v>8</v>
      </c>
      <c r="CZ1186" s="2">
        <v>8</v>
      </c>
      <c r="DA1186" s="2">
        <v>5</v>
      </c>
      <c r="DB1186" s="7">
        <v>5</v>
      </c>
      <c r="DC1186">
        <v>5</v>
      </c>
      <c r="DD1186" s="2">
        <v>5</v>
      </c>
      <c r="DE1186" s="7">
        <v>5</v>
      </c>
      <c r="DF1186">
        <v>5</v>
      </c>
      <c r="DG1186" s="1" t="s">
        <v>3256</v>
      </c>
      <c r="DH1186" s="1" t="s">
        <v>3286</v>
      </c>
      <c r="DI1186" s="1" t="s">
        <v>3270</v>
      </c>
      <c r="DJ1186" s="1" t="s">
        <v>3271</v>
      </c>
      <c r="DK1186" s="1" t="s">
        <v>3252</v>
      </c>
      <c r="DL1186" s="1" t="s">
        <v>3273</v>
      </c>
      <c r="DM1186" t="s">
        <v>3131</v>
      </c>
      <c r="DN1186" t="s">
        <v>3159</v>
      </c>
      <c r="DO1186" t="s">
        <v>3138</v>
      </c>
      <c r="DP1186" t="s">
        <v>3138</v>
      </c>
      <c r="DQ1186" t="s">
        <v>3253</v>
      </c>
      <c r="DR1186" t="s">
        <v>3138</v>
      </c>
      <c r="DS1186" s="1" t="s">
        <v>3163</v>
      </c>
      <c r="DT1186" s="1" t="s">
        <v>3146</v>
      </c>
      <c r="DU1186" s="1" t="s">
        <v>3184</v>
      </c>
      <c r="DV1186" s="1" t="s">
        <v>3203</v>
      </c>
      <c r="DW1186" s="1" t="s">
        <v>3197</v>
      </c>
      <c r="DX1186" s="1" t="s">
        <v>3198</v>
      </c>
      <c r="DY1186">
        <f t="shared" si="2773"/>
        <v>1</v>
      </c>
      <c r="DZ1186">
        <f t="shared" si="2774"/>
        <v>1</v>
      </c>
      <c r="EA1186">
        <f t="shared" si="2775"/>
        <v>1</v>
      </c>
      <c r="EB1186">
        <f t="shared" si="2776"/>
        <v>2</v>
      </c>
      <c r="EC1186">
        <f t="shared" si="2777"/>
        <v>2</v>
      </c>
      <c r="ED1186">
        <f t="shared" si="2778"/>
        <v>2</v>
      </c>
      <c r="FA1186" t="str">
        <f t="shared" si="2814"/>
        <v>水刀客</v>
      </c>
      <c r="FB1186" t="str">
        <f t="shared" si="2815"/>
        <v>暗盗贼</v>
      </c>
      <c r="FC1186" t="str">
        <f t="shared" si="2816"/>
        <v>木剑士</v>
      </c>
      <c r="FD1186" t="str">
        <f t="shared" si="2817"/>
        <v>木魔法师</v>
      </c>
      <c r="FE1186" t="str">
        <f t="shared" si="2818"/>
        <v>光猎人</v>
      </c>
      <c r="FF1186" t="str">
        <f t="shared" si="2819"/>
        <v>木火枪手</v>
      </c>
    </row>
    <row r="1187" spans="15:162" ht="14.25" x14ac:dyDescent="0.15">
      <c r="O1187" s="11">
        <v>20904</v>
      </c>
      <c r="P1187" s="11">
        <v>15823301.130000001</v>
      </c>
      <c r="Q1187" s="16">
        <f t="shared" si="2849"/>
        <v>15823301</v>
      </c>
      <c r="R1187" s="4" t="str">
        <f t="shared" si="2850"/>
        <v>5202082,5201083,5301082,5402083,5500081,5400085</v>
      </c>
      <c r="S1187" s="4" t="str">
        <f t="shared" si="2851"/>
        <v>8,8,8,8,8,8</v>
      </c>
      <c r="T1187" s="4" t="str">
        <f t="shared" si="2852"/>
        <v>1558,1540,1540,1540,1540,1540</v>
      </c>
      <c r="U1187">
        <v>5202082</v>
      </c>
      <c r="V1187">
        <v>5201083</v>
      </c>
      <c r="W1187">
        <v>5301082</v>
      </c>
      <c r="X1187">
        <v>5402083</v>
      </c>
      <c r="Y1187">
        <v>5500081</v>
      </c>
      <c r="Z1187">
        <v>5400085</v>
      </c>
      <c r="AA1187" s="2">
        <v>8</v>
      </c>
      <c r="AB1187" s="2">
        <v>8</v>
      </c>
      <c r="AC1187" s="2">
        <v>8</v>
      </c>
      <c r="AD1187" s="2">
        <v>8</v>
      </c>
      <c r="AE1187" s="2">
        <v>8</v>
      </c>
      <c r="AF1187" s="2">
        <v>8</v>
      </c>
      <c r="AG1187" s="2">
        <f t="shared" si="2781"/>
        <v>1558</v>
      </c>
      <c r="AH1187" s="2">
        <f t="shared" si="2833"/>
        <v>1540</v>
      </c>
      <c r="AI1187" s="2">
        <f t="shared" si="2834"/>
        <v>1540</v>
      </c>
      <c r="AJ1187" s="2">
        <f t="shared" si="2835"/>
        <v>1540</v>
      </c>
      <c r="AK1187" s="2">
        <f t="shared" si="2836"/>
        <v>1540</v>
      </c>
      <c r="AL1187" s="2">
        <f t="shared" si="2837"/>
        <v>1540</v>
      </c>
      <c r="AM1187" s="8">
        <f t="shared" si="2838"/>
        <v>2689961.1700000004</v>
      </c>
      <c r="AN1187" s="8">
        <f t="shared" si="2756"/>
        <v>2626667.966</v>
      </c>
      <c r="AO1187" s="8">
        <f t="shared" si="2756"/>
        <v>2626667.966</v>
      </c>
      <c r="AP1187" s="8">
        <f t="shared" si="2756"/>
        <v>2626667.966</v>
      </c>
      <c r="AQ1187" s="8">
        <f t="shared" si="2756"/>
        <v>2626667.966</v>
      </c>
      <c r="AR1187" s="8">
        <f t="shared" si="2756"/>
        <v>2626667.966</v>
      </c>
      <c r="AS1187" s="8">
        <f t="shared" si="2782"/>
        <v>-101</v>
      </c>
      <c r="AT1187">
        <f t="shared" si="2783"/>
        <v>1457</v>
      </c>
      <c r="CH1187" t="str">
        <f t="shared" si="2820"/>
        <v/>
      </c>
      <c r="CI1187" s="26" t="b">
        <f t="shared" ref="CI1187:CN1187" si="2857">IF(DG1187&lt;&gt;"",IF(ISERROR(MATCH(INT(CO1187),$EE$4:$EE$879,0))=FALSE,TRUE),"")</f>
        <v>1</v>
      </c>
      <c r="CJ1187" s="26" t="b">
        <f t="shared" si="2857"/>
        <v>1</v>
      </c>
      <c r="CK1187" s="26" t="b">
        <f t="shared" si="2857"/>
        <v>1</v>
      </c>
      <c r="CL1187" s="26" t="b">
        <f t="shared" si="2857"/>
        <v>1</v>
      </c>
      <c r="CM1187" s="26" t="b">
        <f t="shared" si="2857"/>
        <v>1</v>
      </c>
      <c r="CN1187" s="26" t="b">
        <f t="shared" si="2857"/>
        <v>1</v>
      </c>
      <c r="CO1187" s="14" t="str">
        <f t="shared" ref="CO1187:CT1187" si="2858">IF(DG1187&lt;&gt;"",REPLACE(REPLACE(INDEX($EE$4:$EE$801,MATCH(DG1187,$EF$4:$EF$801,0)),6,1,CU1187),1,1,DA1187),"")</f>
        <v>5202082</v>
      </c>
      <c r="CP1187" s="14" t="str">
        <f t="shared" si="2858"/>
        <v>5201083</v>
      </c>
      <c r="CQ1187" s="14" t="str">
        <f t="shared" si="2858"/>
        <v>5301082</v>
      </c>
      <c r="CR1187" s="14" t="str">
        <f t="shared" si="2858"/>
        <v>5402083</v>
      </c>
      <c r="CS1187" s="14" t="str">
        <f t="shared" si="2858"/>
        <v>5500081</v>
      </c>
      <c r="CT1187" s="14" t="str">
        <f t="shared" si="2858"/>
        <v>5400085</v>
      </c>
      <c r="CU1187" s="2">
        <v>8</v>
      </c>
      <c r="CV1187" s="2">
        <v>8</v>
      </c>
      <c r="CW1187" s="2">
        <v>8</v>
      </c>
      <c r="CX1187" s="2">
        <v>8</v>
      </c>
      <c r="CY1187" s="2">
        <v>8</v>
      </c>
      <c r="CZ1187" s="2">
        <v>8</v>
      </c>
      <c r="DA1187" s="2">
        <v>5</v>
      </c>
      <c r="DB1187" s="7">
        <v>5</v>
      </c>
      <c r="DC1187">
        <v>5</v>
      </c>
      <c r="DD1187" s="2">
        <v>5</v>
      </c>
      <c r="DE1187" s="7">
        <v>5</v>
      </c>
      <c r="DF1187">
        <v>5</v>
      </c>
      <c r="DG1187" s="1" t="s">
        <v>3263</v>
      </c>
      <c r="DH1187" s="1" t="s">
        <v>3268</v>
      </c>
      <c r="DI1187" s="1" t="s">
        <v>3264</v>
      </c>
      <c r="DJ1187" s="1" t="s">
        <v>3164</v>
      </c>
      <c r="DK1187" s="1" t="s">
        <v>3260</v>
      </c>
      <c r="DL1187" s="1" t="s">
        <v>3289</v>
      </c>
      <c r="DM1187" t="s">
        <v>3122</v>
      </c>
      <c r="DN1187" t="s">
        <v>3138</v>
      </c>
      <c r="DO1187" t="s">
        <v>3122</v>
      </c>
      <c r="DP1187" t="s">
        <v>3138</v>
      </c>
      <c r="DQ1187" t="s">
        <v>3131</v>
      </c>
      <c r="DR1187" t="s">
        <v>3159</v>
      </c>
      <c r="DS1187" s="1" t="s">
        <v>3166</v>
      </c>
      <c r="DT1187" s="1" t="s">
        <v>3179</v>
      </c>
      <c r="DU1187" s="1" t="s">
        <v>3184</v>
      </c>
      <c r="DV1187" s="1" t="s">
        <v>3202</v>
      </c>
      <c r="DW1187" s="1" t="s">
        <v>3206</v>
      </c>
      <c r="DX1187" s="1" t="s">
        <v>3234</v>
      </c>
      <c r="DY1187">
        <f t="shared" si="2773"/>
        <v>1</v>
      </c>
      <c r="DZ1187">
        <f t="shared" si="2774"/>
        <v>1</v>
      </c>
      <c r="EA1187">
        <f t="shared" si="2775"/>
        <v>1</v>
      </c>
      <c r="EB1187">
        <f t="shared" si="2776"/>
        <v>2</v>
      </c>
      <c r="EC1187">
        <f t="shared" si="2777"/>
        <v>2</v>
      </c>
      <c r="ED1187">
        <f t="shared" si="2778"/>
        <v>2</v>
      </c>
      <c r="FA1187" t="str">
        <f t="shared" si="2814"/>
        <v>火维京</v>
      </c>
      <c r="FB1187" t="str">
        <f t="shared" si="2815"/>
        <v>木骑兵</v>
      </c>
      <c r="FC1187" t="str">
        <f t="shared" si="2816"/>
        <v>火剑士</v>
      </c>
      <c r="FD1187" t="str">
        <f t="shared" si="2817"/>
        <v>木女巫</v>
      </c>
      <c r="FE1187" t="str">
        <f t="shared" si="2818"/>
        <v>水海盗</v>
      </c>
      <c r="FF1187" t="str">
        <f t="shared" si="2819"/>
        <v>暗巫师</v>
      </c>
    </row>
    <row r="1188" spans="15:162" ht="14.25" x14ac:dyDescent="0.15">
      <c r="O1188" s="11">
        <v>20905</v>
      </c>
      <c r="P1188" s="11">
        <v>15931441.26</v>
      </c>
      <c r="Q1188" s="16">
        <f t="shared" si="2849"/>
        <v>15931441</v>
      </c>
      <c r="R1188" s="4" t="str">
        <f t="shared" si="2850"/>
        <v>5600084,5201083,5201083,5502083,5401083,5401083</v>
      </c>
      <c r="S1188" s="4" t="str">
        <f t="shared" si="2851"/>
        <v>8,8,8,8,8,8</v>
      </c>
      <c r="T1188" s="4" t="str">
        <f t="shared" si="2852"/>
        <v>1564,1545,1545,1545,1545,1545</v>
      </c>
      <c r="U1188">
        <v>5600084</v>
      </c>
      <c r="V1188">
        <v>5201083</v>
      </c>
      <c r="W1188">
        <v>5201083</v>
      </c>
      <c r="X1188">
        <v>5502083</v>
      </c>
      <c r="Y1188">
        <v>5401083</v>
      </c>
      <c r="Z1188">
        <v>5401083</v>
      </c>
      <c r="AA1188" s="2">
        <v>8</v>
      </c>
      <c r="AB1188" s="2">
        <v>8</v>
      </c>
      <c r="AC1188" s="2">
        <v>8</v>
      </c>
      <c r="AD1188" s="2">
        <v>8</v>
      </c>
      <c r="AE1188" s="2">
        <v>8</v>
      </c>
      <c r="AF1188" s="2">
        <v>8</v>
      </c>
      <c r="AG1188" s="2">
        <f t="shared" si="2781"/>
        <v>1564</v>
      </c>
      <c r="AH1188" s="2">
        <f t="shared" si="2833"/>
        <v>1545</v>
      </c>
      <c r="AI1188" s="2">
        <f t="shared" si="2834"/>
        <v>1545</v>
      </c>
      <c r="AJ1188" s="2">
        <f t="shared" si="2835"/>
        <v>1545</v>
      </c>
      <c r="AK1188" s="2">
        <f t="shared" si="2836"/>
        <v>1545</v>
      </c>
      <c r="AL1188" s="2">
        <f t="shared" si="2837"/>
        <v>1545</v>
      </c>
      <c r="AM1188" s="8">
        <f t="shared" si="2838"/>
        <v>2708344.97</v>
      </c>
      <c r="AN1188" s="8">
        <f t="shared" si="2756"/>
        <v>2644619.2060000002</v>
      </c>
      <c r="AO1188" s="8">
        <f t="shared" si="2756"/>
        <v>2644619.2060000002</v>
      </c>
      <c r="AP1188" s="8">
        <f t="shared" si="2756"/>
        <v>2644619.2060000002</v>
      </c>
      <c r="AQ1188" s="8">
        <f t="shared" si="2756"/>
        <v>2644619.2060000002</v>
      </c>
      <c r="AR1188" s="8">
        <f t="shared" si="2756"/>
        <v>2644619.2060000002</v>
      </c>
      <c r="AS1188" s="8">
        <f t="shared" si="2782"/>
        <v>-102</v>
      </c>
      <c r="AT1188">
        <f t="shared" si="2783"/>
        <v>1462</v>
      </c>
      <c r="CH1188" t="str">
        <f t="shared" si="2820"/>
        <v/>
      </c>
      <c r="CI1188" s="26" t="b">
        <f t="shared" ref="CI1188:CN1188" si="2859">IF(DG1188&lt;&gt;"",IF(ISERROR(MATCH(INT(CO1188),$EE$4:$EE$879,0))=FALSE,TRUE),"")</f>
        <v>1</v>
      </c>
      <c r="CJ1188" s="26" t="b">
        <f t="shared" si="2859"/>
        <v>1</v>
      </c>
      <c r="CK1188" s="26" t="b">
        <f t="shared" si="2859"/>
        <v>1</v>
      </c>
      <c r="CL1188" s="26" t="b">
        <f t="shared" si="2859"/>
        <v>1</v>
      </c>
      <c r="CM1188" s="26" t="b">
        <f t="shared" si="2859"/>
        <v>1</v>
      </c>
      <c r="CN1188" s="26" t="b">
        <f t="shared" si="2859"/>
        <v>1</v>
      </c>
      <c r="CO1188" s="14" t="str">
        <f t="shared" ref="CO1188:CT1188" si="2860">IF(DG1188&lt;&gt;"",REPLACE(REPLACE(INDEX($EE$4:$EE$801,MATCH(DG1188,$EF$4:$EF$801,0)),6,1,CU1188),1,1,DA1188),"")</f>
        <v>5600084</v>
      </c>
      <c r="CP1188" s="14" t="str">
        <f t="shared" si="2860"/>
        <v>5201083</v>
      </c>
      <c r="CQ1188" s="14" t="str">
        <f t="shared" si="2860"/>
        <v>5201083</v>
      </c>
      <c r="CR1188" s="14" t="str">
        <f t="shared" si="2860"/>
        <v>5502083</v>
      </c>
      <c r="CS1188" s="14" t="str">
        <f t="shared" si="2860"/>
        <v>5401083</v>
      </c>
      <c r="CT1188" s="14" t="str">
        <f t="shared" si="2860"/>
        <v>5401083</v>
      </c>
      <c r="CU1188" s="2">
        <v>8</v>
      </c>
      <c r="CV1188" s="2">
        <v>8</v>
      </c>
      <c r="CW1188" s="2">
        <v>8</v>
      </c>
      <c r="CX1188" s="2">
        <v>8</v>
      </c>
      <c r="CY1188" s="2">
        <v>8</v>
      </c>
      <c r="CZ1188" s="2">
        <v>8</v>
      </c>
      <c r="DA1188" s="2">
        <v>5</v>
      </c>
      <c r="DB1188" s="7">
        <v>5</v>
      </c>
      <c r="DC1188">
        <v>5</v>
      </c>
      <c r="DD1188" s="2">
        <v>5</v>
      </c>
      <c r="DE1188" s="7">
        <v>5</v>
      </c>
      <c r="DF1188">
        <v>5</v>
      </c>
      <c r="DG1188" s="1" t="s">
        <v>3255</v>
      </c>
      <c r="DH1188" s="1" t="s">
        <v>3268</v>
      </c>
      <c r="DI1188" s="1" t="s">
        <v>3268</v>
      </c>
      <c r="DJ1188" s="1" t="s">
        <v>3273</v>
      </c>
      <c r="DK1188" s="1" t="s">
        <v>3271</v>
      </c>
      <c r="DL1188" s="1" t="s">
        <v>3271</v>
      </c>
      <c r="DM1188" t="s">
        <v>3253</v>
      </c>
      <c r="DN1188" t="s">
        <v>3138</v>
      </c>
      <c r="DO1188" t="s">
        <v>3138</v>
      </c>
      <c r="DP1188" t="s">
        <v>3138</v>
      </c>
      <c r="DQ1188" t="s">
        <v>3138</v>
      </c>
      <c r="DR1188" t="s">
        <v>3138</v>
      </c>
      <c r="DS1188" s="1" t="s">
        <v>3194</v>
      </c>
      <c r="DT1188" s="1" t="s">
        <v>3179</v>
      </c>
      <c r="DU1188" s="1" t="s">
        <v>3179</v>
      </c>
      <c r="DV1188" s="1" t="s">
        <v>3198</v>
      </c>
      <c r="DW1188" s="1" t="s">
        <v>3203</v>
      </c>
      <c r="DX1188" s="1" t="s">
        <v>3203</v>
      </c>
      <c r="DY1188">
        <f t="shared" si="2773"/>
        <v>1</v>
      </c>
      <c r="DZ1188">
        <f t="shared" si="2774"/>
        <v>1</v>
      </c>
      <c r="EA1188">
        <f t="shared" si="2775"/>
        <v>1</v>
      </c>
      <c r="EB1188">
        <f t="shared" si="2776"/>
        <v>2</v>
      </c>
      <c r="EC1188">
        <f t="shared" si="2777"/>
        <v>2</v>
      </c>
      <c r="ED1188">
        <f t="shared" si="2778"/>
        <v>2</v>
      </c>
      <c r="FA1188" t="str">
        <f t="shared" si="2814"/>
        <v>光熊猫</v>
      </c>
      <c r="FB1188" t="str">
        <f t="shared" si="2815"/>
        <v>木骑兵</v>
      </c>
      <c r="FC1188" t="str">
        <f t="shared" si="2816"/>
        <v>木骑兵</v>
      </c>
      <c r="FD1188" t="str">
        <f t="shared" si="2817"/>
        <v>木火枪手</v>
      </c>
      <c r="FE1188" t="str">
        <f t="shared" si="2818"/>
        <v>木魔法师</v>
      </c>
      <c r="FF1188" t="str">
        <f t="shared" si="2819"/>
        <v>木魔法师</v>
      </c>
    </row>
    <row r="1189" spans="15:162" ht="14.25" x14ac:dyDescent="0.15">
      <c r="O1189" s="11">
        <v>20906</v>
      </c>
      <c r="P1189" s="11">
        <v>15931753.109999999</v>
      </c>
      <c r="Q1189" s="16">
        <f t="shared" si="2849"/>
        <v>15931753</v>
      </c>
      <c r="R1189" s="4" t="str">
        <f t="shared" si="2850"/>
        <v>5401082,5200083,5301083,5302084,5400085,5400085</v>
      </c>
      <c r="S1189" s="4" t="str">
        <f t="shared" si="2851"/>
        <v>8,8,8,8,8,8</v>
      </c>
      <c r="T1189" s="4" t="str">
        <f t="shared" si="2852"/>
        <v>1564,1545,1545,1545,1545,1545</v>
      </c>
      <c r="U1189">
        <v>5401082</v>
      </c>
      <c r="V1189">
        <v>5200083</v>
      </c>
      <c r="W1189">
        <v>5301083</v>
      </c>
      <c r="X1189">
        <v>5302084</v>
      </c>
      <c r="Y1189">
        <v>5400085</v>
      </c>
      <c r="Z1189">
        <v>5400085</v>
      </c>
      <c r="AA1189" s="2">
        <v>8</v>
      </c>
      <c r="AB1189" s="2">
        <v>8</v>
      </c>
      <c r="AC1189" s="2">
        <v>8</v>
      </c>
      <c r="AD1189" s="2">
        <v>8</v>
      </c>
      <c r="AE1189" s="2">
        <v>8</v>
      </c>
      <c r="AF1189" s="2">
        <v>8</v>
      </c>
      <c r="AG1189" s="2">
        <f t="shared" si="2781"/>
        <v>1564</v>
      </c>
      <c r="AH1189" s="2">
        <f t="shared" si="2833"/>
        <v>1545</v>
      </c>
      <c r="AI1189" s="2">
        <f t="shared" si="2834"/>
        <v>1545</v>
      </c>
      <c r="AJ1189" s="2">
        <f t="shared" si="2835"/>
        <v>1545</v>
      </c>
      <c r="AK1189" s="2">
        <f t="shared" si="2836"/>
        <v>1545</v>
      </c>
      <c r="AL1189" s="2">
        <f t="shared" si="2837"/>
        <v>1545</v>
      </c>
      <c r="AM1189" s="8">
        <f t="shared" si="2838"/>
        <v>2708398.0100000002</v>
      </c>
      <c r="AN1189" s="8">
        <f t="shared" si="2756"/>
        <v>2644670.9980000001</v>
      </c>
      <c r="AO1189" s="8">
        <f t="shared" si="2756"/>
        <v>2644670.9980000001</v>
      </c>
      <c r="AP1189" s="8">
        <f t="shared" si="2756"/>
        <v>2644670.9980000001</v>
      </c>
      <c r="AQ1189" s="8">
        <f t="shared" si="2756"/>
        <v>2644670.9980000001</v>
      </c>
      <c r="AR1189" s="8">
        <f t="shared" si="2756"/>
        <v>2644670.9980000001</v>
      </c>
      <c r="AS1189" s="8">
        <f t="shared" si="2782"/>
        <v>-102</v>
      </c>
      <c r="AT1189">
        <f t="shared" si="2783"/>
        <v>1462</v>
      </c>
      <c r="CH1189" t="str">
        <f t="shared" si="2820"/>
        <v/>
      </c>
      <c r="CI1189" s="26" t="b">
        <f t="shared" ref="CI1189:CN1189" si="2861">IF(DG1189&lt;&gt;"",IF(ISERROR(MATCH(INT(CO1189),$EE$4:$EE$879,0))=FALSE,TRUE),"")</f>
        <v>1</v>
      </c>
      <c r="CJ1189" s="26" t="b">
        <f t="shared" si="2861"/>
        <v>1</v>
      </c>
      <c r="CK1189" s="26" t="b">
        <f t="shared" si="2861"/>
        <v>1</v>
      </c>
      <c r="CL1189" s="26" t="b">
        <f t="shared" si="2861"/>
        <v>1</v>
      </c>
      <c r="CM1189" s="26" t="b">
        <f t="shared" si="2861"/>
        <v>1</v>
      </c>
      <c r="CN1189" s="26" t="b">
        <f t="shared" si="2861"/>
        <v>1</v>
      </c>
      <c r="CO1189" s="14" t="str">
        <f t="shared" ref="CO1189:CT1189" si="2862">IF(DG1189&lt;&gt;"",REPLACE(REPLACE(INDEX($EE$4:$EE$801,MATCH(DG1189,$EF$4:$EF$801,0)),6,1,CU1189),1,1,DA1189),"")</f>
        <v>5401082</v>
      </c>
      <c r="CP1189" s="14" t="str">
        <f t="shared" si="2862"/>
        <v>5200083</v>
      </c>
      <c r="CQ1189" s="14" t="str">
        <f t="shared" si="2862"/>
        <v>5301083</v>
      </c>
      <c r="CR1189" s="14" t="str">
        <f t="shared" si="2862"/>
        <v>5302084</v>
      </c>
      <c r="CS1189" s="14" t="str">
        <f t="shared" si="2862"/>
        <v>5400085</v>
      </c>
      <c r="CT1189" s="14" t="str">
        <f t="shared" si="2862"/>
        <v>5400085</v>
      </c>
      <c r="CU1189" s="2">
        <v>8</v>
      </c>
      <c r="CV1189" s="2">
        <v>8</v>
      </c>
      <c r="CW1189" s="2">
        <v>8</v>
      </c>
      <c r="CX1189" s="2">
        <v>8</v>
      </c>
      <c r="CY1189" s="2">
        <v>8</v>
      </c>
      <c r="CZ1189" s="2">
        <v>8</v>
      </c>
      <c r="DA1189" s="2">
        <v>5</v>
      </c>
      <c r="DB1189" s="7">
        <v>5</v>
      </c>
      <c r="DC1189">
        <v>5</v>
      </c>
      <c r="DD1189" s="2">
        <v>5</v>
      </c>
      <c r="DE1189" s="7">
        <v>5</v>
      </c>
      <c r="DF1189">
        <v>5</v>
      </c>
      <c r="DG1189" s="1" t="s">
        <v>3265</v>
      </c>
      <c r="DH1189" s="1" t="s">
        <v>3156</v>
      </c>
      <c r="DI1189" s="1" t="s">
        <v>3270</v>
      </c>
      <c r="DJ1189" s="1" t="s">
        <v>3275</v>
      </c>
      <c r="DK1189" s="1" t="s">
        <v>3289</v>
      </c>
      <c r="DL1189" s="1" t="s">
        <v>3289</v>
      </c>
      <c r="DM1189" t="s">
        <v>3122</v>
      </c>
      <c r="DN1189" t="s">
        <v>3138</v>
      </c>
      <c r="DO1189" t="s">
        <v>3138</v>
      </c>
      <c r="DP1189" t="s">
        <v>3253</v>
      </c>
      <c r="DQ1189" t="s">
        <v>3159</v>
      </c>
      <c r="DR1189" t="s">
        <v>3159</v>
      </c>
      <c r="DS1189" s="1" t="s">
        <v>3203</v>
      </c>
      <c r="DT1189" s="1" t="s">
        <v>3163</v>
      </c>
      <c r="DU1189" s="1" t="s">
        <v>3184</v>
      </c>
      <c r="DV1189" s="1" t="s">
        <v>3146</v>
      </c>
      <c r="DW1189" s="1" t="s">
        <v>3234</v>
      </c>
      <c r="DX1189" s="1" t="s">
        <v>3234</v>
      </c>
      <c r="DY1189">
        <f t="shared" si="2773"/>
        <v>2</v>
      </c>
      <c r="DZ1189">
        <f t="shared" si="2774"/>
        <v>1</v>
      </c>
      <c r="EA1189">
        <f t="shared" si="2775"/>
        <v>1</v>
      </c>
      <c r="EB1189">
        <f t="shared" si="2776"/>
        <v>1</v>
      </c>
      <c r="EC1189">
        <f t="shared" si="2777"/>
        <v>2</v>
      </c>
      <c r="ED1189">
        <f t="shared" si="2778"/>
        <v>2</v>
      </c>
      <c r="FA1189" t="str">
        <f t="shared" si="2814"/>
        <v>火魔法师</v>
      </c>
      <c r="FB1189" t="str">
        <f t="shared" si="2815"/>
        <v>木刀客</v>
      </c>
      <c r="FC1189" t="str">
        <f t="shared" si="2816"/>
        <v>木剑士</v>
      </c>
      <c r="FD1189" t="str">
        <f t="shared" si="2817"/>
        <v>光盗贼</v>
      </c>
      <c r="FE1189" t="str">
        <f t="shared" si="2818"/>
        <v>暗巫师</v>
      </c>
      <c r="FF1189" t="str">
        <f t="shared" si="2819"/>
        <v>暗巫师</v>
      </c>
    </row>
    <row r="1190" spans="15:162" ht="14.25" x14ac:dyDescent="0.15">
      <c r="O1190" s="11">
        <v>20907</v>
      </c>
      <c r="P1190" s="11">
        <v>15932066.85</v>
      </c>
      <c r="Q1190" s="16">
        <f t="shared" si="2849"/>
        <v>15932066</v>
      </c>
      <c r="R1190" s="4" t="str">
        <f t="shared" si="2850"/>
        <v>5301082,5302085,5202083,5601081,5400085,5500083</v>
      </c>
      <c r="S1190" s="4" t="str">
        <f t="shared" si="2851"/>
        <v>8,8,8,8,8,8</v>
      </c>
      <c r="T1190" s="4" t="str">
        <f t="shared" si="2852"/>
        <v>1564,1545,1545,1545,1545,1545</v>
      </c>
      <c r="U1190">
        <v>5301082</v>
      </c>
      <c r="V1190">
        <v>5302085</v>
      </c>
      <c r="W1190">
        <v>5202083</v>
      </c>
      <c r="X1190">
        <v>5601081</v>
      </c>
      <c r="Y1190">
        <v>5400085</v>
      </c>
      <c r="Z1190">
        <v>5500083</v>
      </c>
      <c r="AA1190" s="2">
        <v>8</v>
      </c>
      <c r="AB1190" s="2">
        <v>8</v>
      </c>
      <c r="AC1190" s="2">
        <v>8</v>
      </c>
      <c r="AD1190" s="2">
        <v>8</v>
      </c>
      <c r="AE1190" s="2">
        <v>8</v>
      </c>
      <c r="AF1190" s="2">
        <v>8</v>
      </c>
      <c r="AG1190" s="2">
        <f t="shared" si="2781"/>
        <v>1564</v>
      </c>
      <c r="AH1190" s="2">
        <f t="shared" si="2833"/>
        <v>1545</v>
      </c>
      <c r="AI1190" s="2">
        <f t="shared" si="2834"/>
        <v>1545</v>
      </c>
      <c r="AJ1190" s="2">
        <f t="shared" si="2835"/>
        <v>1545</v>
      </c>
      <c r="AK1190" s="2">
        <f t="shared" si="2836"/>
        <v>1545</v>
      </c>
      <c r="AL1190" s="2">
        <f t="shared" si="2837"/>
        <v>1545</v>
      </c>
      <c r="AM1190" s="8">
        <f t="shared" si="2838"/>
        <v>2708451.22</v>
      </c>
      <c r="AN1190" s="8">
        <f t="shared" si="2756"/>
        <v>2644722.9560000002</v>
      </c>
      <c r="AO1190" s="8">
        <f t="shared" si="2756"/>
        <v>2644722.9560000002</v>
      </c>
      <c r="AP1190" s="8">
        <f t="shared" si="2756"/>
        <v>2644722.9560000002</v>
      </c>
      <c r="AQ1190" s="8">
        <f t="shared" si="2756"/>
        <v>2644722.9560000002</v>
      </c>
      <c r="AR1190" s="8">
        <f t="shared" si="2756"/>
        <v>2644722.9560000002</v>
      </c>
      <c r="AS1190" s="8">
        <f t="shared" si="2782"/>
        <v>-102</v>
      </c>
      <c r="AT1190">
        <f t="shared" si="2783"/>
        <v>1462</v>
      </c>
      <c r="CH1190" t="str">
        <f t="shared" si="2820"/>
        <v/>
      </c>
      <c r="CI1190" s="26" t="b">
        <f t="shared" ref="CI1190:CN1190" si="2863">IF(DG1190&lt;&gt;"",IF(ISERROR(MATCH(INT(CO1190),$EE$4:$EE$879,0))=FALSE,TRUE),"")</f>
        <v>1</v>
      </c>
      <c r="CJ1190" s="26" t="b">
        <f t="shared" si="2863"/>
        <v>1</v>
      </c>
      <c r="CK1190" s="26" t="b">
        <f t="shared" si="2863"/>
        <v>1</v>
      </c>
      <c r="CL1190" s="26" t="b">
        <f t="shared" si="2863"/>
        <v>1</v>
      </c>
      <c r="CM1190" s="26" t="b">
        <f t="shared" si="2863"/>
        <v>1</v>
      </c>
      <c r="CN1190" s="26" t="b">
        <f t="shared" si="2863"/>
        <v>1</v>
      </c>
      <c r="CO1190" s="14" t="str">
        <f t="shared" ref="CO1190:CT1190" si="2864">IF(DG1190&lt;&gt;"",REPLACE(REPLACE(INDEX($EE$4:$EE$801,MATCH(DG1190,$EF$4:$EF$801,0)),6,1,CU1190),1,1,DA1190),"")</f>
        <v>5301082</v>
      </c>
      <c r="CP1190" s="14" t="str">
        <f t="shared" si="2864"/>
        <v>5302085</v>
      </c>
      <c r="CQ1190" s="14" t="str">
        <f t="shared" si="2864"/>
        <v>5202083</v>
      </c>
      <c r="CR1190" s="14" t="str">
        <f t="shared" si="2864"/>
        <v>5601081</v>
      </c>
      <c r="CS1190" s="14" t="str">
        <f t="shared" si="2864"/>
        <v>5400085</v>
      </c>
      <c r="CT1190" s="14" t="str">
        <f t="shared" si="2864"/>
        <v>5500083</v>
      </c>
      <c r="CU1190" s="2">
        <v>8</v>
      </c>
      <c r="CV1190" s="2">
        <v>8</v>
      </c>
      <c r="CW1190" s="2">
        <v>8</v>
      </c>
      <c r="CX1190" s="2">
        <v>8</v>
      </c>
      <c r="CY1190" s="2">
        <v>8</v>
      </c>
      <c r="CZ1190" s="2">
        <v>8</v>
      </c>
      <c r="DA1190" s="2">
        <v>5</v>
      </c>
      <c r="DB1190" s="7">
        <v>5</v>
      </c>
      <c r="DC1190">
        <v>5</v>
      </c>
      <c r="DD1190" s="2">
        <v>5</v>
      </c>
      <c r="DE1190" s="7">
        <v>5</v>
      </c>
      <c r="DF1190">
        <v>5</v>
      </c>
      <c r="DG1190" s="1" t="s">
        <v>3264</v>
      </c>
      <c r="DH1190" s="1" t="s">
        <v>3286</v>
      </c>
      <c r="DI1190" s="1" t="s">
        <v>3269</v>
      </c>
      <c r="DJ1190" s="1" t="s">
        <v>3261</v>
      </c>
      <c r="DK1190" s="1" t="s">
        <v>3289</v>
      </c>
      <c r="DL1190" s="1" t="s">
        <v>3272</v>
      </c>
      <c r="DM1190" t="s">
        <v>3122</v>
      </c>
      <c r="DN1190" t="s">
        <v>3159</v>
      </c>
      <c r="DO1190" t="s">
        <v>3138</v>
      </c>
      <c r="DP1190" t="s">
        <v>3131</v>
      </c>
      <c r="DQ1190" t="s">
        <v>3159</v>
      </c>
      <c r="DR1190" t="s">
        <v>3138</v>
      </c>
      <c r="DS1190" s="1" t="s">
        <v>3184</v>
      </c>
      <c r="DT1190" s="1" t="s">
        <v>3146</v>
      </c>
      <c r="DU1190" s="1" t="s">
        <v>3166</v>
      </c>
      <c r="DV1190" s="1" t="s">
        <v>3223</v>
      </c>
      <c r="DW1190" s="1" t="s">
        <v>3234</v>
      </c>
      <c r="DX1190" s="1" t="s">
        <v>3206</v>
      </c>
      <c r="DY1190">
        <f t="shared" si="2773"/>
        <v>1</v>
      </c>
      <c r="DZ1190">
        <f t="shared" si="2774"/>
        <v>1</v>
      </c>
      <c r="EA1190">
        <f t="shared" si="2775"/>
        <v>1</v>
      </c>
      <c r="EB1190">
        <f t="shared" si="2776"/>
        <v>2</v>
      </c>
      <c r="EC1190">
        <f t="shared" si="2777"/>
        <v>2</v>
      </c>
      <c r="ED1190">
        <f t="shared" si="2778"/>
        <v>2</v>
      </c>
      <c r="FA1190" t="str">
        <f t="shared" si="2814"/>
        <v>火剑士</v>
      </c>
      <c r="FB1190" t="str">
        <f t="shared" si="2815"/>
        <v>暗盗贼</v>
      </c>
      <c r="FC1190" t="str">
        <f t="shared" si="2816"/>
        <v>木维京</v>
      </c>
      <c r="FD1190" t="str">
        <f t="shared" si="2817"/>
        <v>水修女</v>
      </c>
      <c r="FE1190" t="str">
        <f t="shared" si="2818"/>
        <v>暗巫师</v>
      </c>
      <c r="FF1190" t="str">
        <f t="shared" si="2819"/>
        <v>木海盗</v>
      </c>
    </row>
    <row r="1191" spans="15:162" ht="14.25" x14ac:dyDescent="0.15">
      <c r="O1191" s="11">
        <v>20908</v>
      </c>
      <c r="P1191" s="11">
        <v>15932378.699999999</v>
      </c>
      <c r="Q1191" s="16">
        <f t="shared" si="2849"/>
        <v>15932378</v>
      </c>
      <c r="R1191" s="4" t="str">
        <f t="shared" si="2850"/>
        <v>5201081,5200081,5301083,5401083,5502082,5500082</v>
      </c>
      <c r="S1191" s="4" t="str">
        <f t="shared" si="2851"/>
        <v>8,8,8,8,8,8</v>
      </c>
      <c r="T1191" s="4" t="str">
        <f t="shared" si="2852"/>
        <v>1564,1545,1545,1545,1545,1545</v>
      </c>
      <c r="U1191">
        <v>5201081</v>
      </c>
      <c r="V1191">
        <v>5200081</v>
      </c>
      <c r="W1191">
        <v>5301083</v>
      </c>
      <c r="X1191">
        <v>5401083</v>
      </c>
      <c r="Y1191">
        <v>5502082</v>
      </c>
      <c r="Z1191">
        <v>5500082</v>
      </c>
      <c r="AA1191" s="2">
        <v>8</v>
      </c>
      <c r="AB1191" s="2">
        <v>8</v>
      </c>
      <c r="AC1191" s="2">
        <v>8</v>
      </c>
      <c r="AD1191" s="2">
        <v>8</v>
      </c>
      <c r="AE1191" s="2">
        <v>8</v>
      </c>
      <c r="AF1191" s="2">
        <v>8</v>
      </c>
      <c r="AG1191" s="2">
        <f t="shared" si="2781"/>
        <v>1564</v>
      </c>
      <c r="AH1191" s="2">
        <f t="shared" si="2833"/>
        <v>1545</v>
      </c>
      <c r="AI1191" s="2">
        <f t="shared" si="2834"/>
        <v>1545</v>
      </c>
      <c r="AJ1191" s="2">
        <f t="shared" si="2835"/>
        <v>1545</v>
      </c>
      <c r="AK1191" s="2">
        <f t="shared" si="2836"/>
        <v>1545</v>
      </c>
      <c r="AL1191" s="2">
        <f t="shared" si="2837"/>
        <v>1545</v>
      </c>
      <c r="AM1191" s="8">
        <f t="shared" si="2838"/>
        <v>2708504.2600000002</v>
      </c>
      <c r="AN1191" s="8">
        <f t="shared" si="2756"/>
        <v>2644774.7480000001</v>
      </c>
      <c r="AO1191" s="8">
        <f t="shared" si="2756"/>
        <v>2644774.7480000001</v>
      </c>
      <c r="AP1191" s="8">
        <f t="shared" si="2756"/>
        <v>2644774.7480000001</v>
      </c>
      <c r="AQ1191" s="8">
        <f t="shared" si="2756"/>
        <v>2644774.7480000001</v>
      </c>
      <c r="AR1191" s="8">
        <f t="shared" si="2756"/>
        <v>2644774.7480000001</v>
      </c>
      <c r="AS1191" s="8">
        <f t="shared" si="2782"/>
        <v>-102</v>
      </c>
      <c r="AT1191">
        <f t="shared" si="2783"/>
        <v>1462</v>
      </c>
      <c r="CH1191" t="str">
        <f t="shared" si="2820"/>
        <v/>
      </c>
      <c r="CI1191" s="26" t="b">
        <f t="shared" ref="CI1191:CN1191" si="2865">IF(DG1191&lt;&gt;"",IF(ISERROR(MATCH(INT(CO1191),$EE$4:$EE$879,0))=FALSE,TRUE),"")</f>
        <v>1</v>
      </c>
      <c r="CJ1191" s="26" t="b">
        <f t="shared" si="2865"/>
        <v>1</v>
      </c>
      <c r="CK1191" s="26" t="b">
        <f t="shared" si="2865"/>
        <v>1</v>
      </c>
      <c r="CL1191" s="26" t="b">
        <f t="shared" si="2865"/>
        <v>1</v>
      </c>
      <c r="CM1191" s="26" t="b">
        <f t="shared" si="2865"/>
        <v>1</v>
      </c>
      <c r="CN1191" s="26" t="b">
        <f t="shared" si="2865"/>
        <v>1</v>
      </c>
      <c r="CO1191" s="14" t="str">
        <f t="shared" ref="CO1191:CT1191" si="2866">IF(DG1191&lt;&gt;"",REPLACE(REPLACE(INDEX($EE$4:$EE$801,MATCH(DG1191,$EF$4:$EF$801,0)),6,1,CU1191),1,1,DA1191),"")</f>
        <v>5201081</v>
      </c>
      <c r="CP1191" s="14" t="str">
        <f t="shared" si="2866"/>
        <v>5200081</v>
      </c>
      <c r="CQ1191" s="14" t="str">
        <f t="shared" si="2866"/>
        <v>5301083</v>
      </c>
      <c r="CR1191" s="14" t="str">
        <f t="shared" si="2866"/>
        <v>5401083</v>
      </c>
      <c r="CS1191" s="14" t="str">
        <f t="shared" si="2866"/>
        <v>5502082</v>
      </c>
      <c r="CT1191" s="14" t="str">
        <f t="shared" si="2866"/>
        <v>5500082</v>
      </c>
      <c r="CU1191" s="2">
        <v>8</v>
      </c>
      <c r="CV1191" s="2">
        <v>8</v>
      </c>
      <c r="CW1191" s="2">
        <v>8</v>
      </c>
      <c r="CX1191" s="2">
        <v>8</v>
      </c>
      <c r="CY1191" s="2">
        <v>8</v>
      </c>
      <c r="CZ1191" s="2">
        <v>8</v>
      </c>
      <c r="DA1191" s="2">
        <v>5</v>
      </c>
      <c r="DB1191" s="7">
        <v>5</v>
      </c>
      <c r="DC1191">
        <v>5</v>
      </c>
      <c r="DD1191" s="2">
        <v>5</v>
      </c>
      <c r="DE1191" s="7">
        <v>5</v>
      </c>
      <c r="DF1191">
        <v>5</v>
      </c>
      <c r="DG1191" s="1" t="s">
        <v>3257</v>
      </c>
      <c r="DH1191" s="1" t="s">
        <v>3256</v>
      </c>
      <c r="DI1191" s="1" t="s">
        <v>3270</v>
      </c>
      <c r="DJ1191" s="1" t="s">
        <v>3271</v>
      </c>
      <c r="DK1191" s="1" t="s">
        <v>3267</v>
      </c>
      <c r="DL1191" s="1" t="s">
        <v>3148</v>
      </c>
      <c r="DM1191" t="s">
        <v>3131</v>
      </c>
      <c r="DN1191" t="s">
        <v>3131</v>
      </c>
      <c r="DO1191" t="s">
        <v>3138</v>
      </c>
      <c r="DP1191" t="s">
        <v>3138</v>
      </c>
      <c r="DQ1191" t="s">
        <v>3122</v>
      </c>
      <c r="DR1191" t="s">
        <v>3122</v>
      </c>
      <c r="DS1191" s="1" t="s">
        <v>3179</v>
      </c>
      <c r="DT1191" s="1" t="s">
        <v>3163</v>
      </c>
      <c r="DU1191" s="1" t="s">
        <v>3184</v>
      </c>
      <c r="DV1191" s="1" t="s">
        <v>3203</v>
      </c>
      <c r="DW1191" s="1" t="s">
        <v>3198</v>
      </c>
      <c r="DX1191" s="1" t="s">
        <v>3206</v>
      </c>
      <c r="DY1191">
        <f t="shared" si="2773"/>
        <v>1</v>
      </c>
      <c r="DZ1191">
        <f t="shared" si="2774"/>
        <v>1</v>
      </c>
      <c r="EA1191">
        <f t="shared" si="2775"/>
        <v>1</v>
      </c>
      <c r="EB1191">
        <f t="shared" si="2776"/>
        <v>2</v>
      </c>
      <c r="EC1191">
        <f t="shared" si="2777"/>
        <v>2</v>
      </c>
      <c r="ED1191">
        <f t="shared" si="2778"/>
        <v>2</v>
      </c>
      <c r="FA1191" t="str">
        <f t="shared" si="2814"/>
        <v>水骑兵</v>
      </c>
      <c r="FB1191" t="str">
        <f t="shared" si="2815"/>
        <v>水刀客</v>
      </c>
      <c r="FC1191" t="str">
        <f t="shared" si="2816"/>
        <v>木剑士</v>
      </c>
      <c r="FD1191" t="str">
        <f t="shared" si="2817"/>
        <v>木魔法师</v>
      </c>
      <c r="FE1191" t="str">
        <f t="shared" si="2818"/>
        <v>火火枪手</v>
      </c>
      <c r="FF1191" t="str">
        <f t="shared" si="2819"/>
        <v>火海盗</v>
      </c>
    </row>
    <row r="1192" spans="15:162" ht="14.25" x14ac:dyDescent="0.15">
      <c r="O1192" s="11">
        <v>20909</v>
      </c>
      <c r="P1192" s="11">
        <v>15932692.439999999</v>
      </c>
      <c r="Q1192" s="16">
        <f t="shared" si="2849"/>
        <v>15932692</v>
      </c>
      <c r="R1192" s="4" t="str">
        <f t="shared" si="2850"/>
        <v>5200082,5201082,5300085,5501085,5501084,5400085</v>
      </c>
      <c r="S1192" s="4" t="str">
        <f t="shared" si="2851"/>
        <v>8,8,8,8,8,8</v>
      </c>
      <c r="T1192" s="4" t="str">
        <f t="shared" si="2852"/>
        <v>1564,1545,1545,1545,1545,1545</v>
      </c>
      <c r="U1192">
        <v>5200082</v>
      </c>
      <c r="V1192">
        <v>5201082</v>
      </c>
      <c r="W1192">
        <v>5300085</v>
      </c>
      <c r="X1192">
        <v>5501085</v>
      </c>
      <c r="Y1192">
        <v>5501084</v>
      </c>
      <c r="Z1192">
        <v>5400085</v>
      </c>
      <c r="AA1192" s="2">
        <v>8</v>
      </c>
      <c r="AB1192" s="2">
        <v>8</v>
      </c>
      <c r="AC1192" s="2">
        <v>8</v>
      </c>
      <c r="AD1192" s="2">
        <v>8</v>
      </c>
      <c r="AE1192" s="2">
        <v>8</v>
      </c>
      <c r="AF1192" s="2">
        <v>8</v>
      </c>
      <c r="AG1192" s="2">
        <f t="shared" si="2781"/>
        <v>1564</v>
      </c>
      <c r="AH1192" s="2">
        <f t="shared" si="2833"/>
        <v>1545</v>
      </c>
      <c r="AI1192" s="2">
        <f t="shared" si="2834"/>
        <v>1545</v>
      </c>
      <c r="AJ1192" s="2">
        <f t="shared" si="2835"/>
        <v>1545</v>
      </c>
      <c r="AK1192" s="2">
        <f t="shared" si="2836"/>
        <v>1545</v>
      </c>
      <c r="AL1192" s="2">
        <f t="shared" si="2837"/>
        <v>1545</v>
      </c>
      <c r="AM1192" s="8">
        <f t="shared" si="2838"/>
        <v>2708557.64</v>
      </c>
      <c r="AN1192" s="8">
        <f t="shared" si="2756"/>
        <v>2644826.872</v>
      </c>
      <c r="AO1192" s="8">
        <f t="shared" si="2756"/>
        <v>2644826.872</v>
      </c>
      <c r="AP1192" s="8">
        <f t="shared" si="2756"/>
        <v>2644826.872</v>
      </c>
      <c r="AQ1192" s="8">
        <f t="shared" si="2756"/>
        <v>2644826.872</v>
      </c>
      <c r="AR1192" s="8">
        <f t="shared" si="2756"/>
        <v>2644826.872</v>
      </c>
      <c r="AS1192" s="8">
        <f t="shared" si="2782"/>
        <v>-102</v>
      </c>
      <c r="AT1192">
        <f t="shared" si="2783"/>
        <v>1462</v>
      </c>
      <c r="CH1192" t="str">
        <f t="shared" si="2820"/>
        <v/>
      </c>
      <c r="CI1192" s="26" t="b">
        <f t="shared" ref="CI1192:CN1192" si="2867">IF(DG1192&lt;&gt;"",IF(ISERROR(MATCH(INT(CO1192),$EE$4:$EE$879,0))=FALSE,TRUE),"")</f>
        <v>1</v>
      </c>
      <c r="CJ1192" s="26" t="b">
        <f t="shared" si="2867"/>
        <v>1</v>
      </c>
      <c r="CK1192" s="26" t="b">
        <f t="shared" si="2867"/>
        <v>1</v>
      </c>
      <c r="CL1192" s="26" t="b">
        <f t="shared" si="2867"/>
        <v>1</v>
      </c>
      <c r="CM1192" s="26" t="b">
        <f t="shared" si="2867"/>
        <v>1</v>
      </c>
      <c r="CN1192" s="26" t="b">
        <f t="shared" si="2867"/>
        <v>1</v>
      </c>
      <c r="CO1192" s="14" t="str">
        <f t="shared" ref="CO1192:CT1192" si="2868">IF(DG1192&lt;&gt;"",REPLACE(REPLACE(INDEX($EE$4:$EE$801,MATCH(DG1192,$EF$4:$EF$801,0)),6,1,CU1192),1,1,DA1192),"")</f>
        <v>5200082</v>
      </c>
      <c r="CP1192" s="14" t="str">
        <f t="shared" si="2868"/>
        <v>5201082</v>
      </c>
      <c r="CQ1192" s="14" t="str">
        <f t="shared" si="2868"/>
        <v>5300085</v>
      </c>
      <c r="CR1192" s="14" t="str">
        <f t="shared" si="2868"/>
        <v>5501085</v>
      </c>
      <c r="CS1192" s="14" t="str">
        <f t="shared" si="2868"/>
        <v>5501084</v>
      </c>
      <c r="CT1192" s="14" t="str">
        <f t="shared" si="2868"/>
        <v>5400085</v>
      </c>
      <c r="CU1192" s="2">
        <v>8</v>
      </c>
      <c r="CV1192" s="2">
        <v>8</v>
      </c>
      <c r="CW1192" s="2">
        <v>8</v>
      </c>
      <c r="CX1192" s="2">
        <v>8</v>
      </c>
      <c r="CY1192" s="2">
        <v>8</v>
      </c>
      <c r="CZ1192" s="2">
        <v>8</v>
      </c>
      <c r="DA1192" s="2">
        <v>5</v>
      </c>
      <c r="DB1192" s="7">
        <v>5</v>
      </c>
      <c r="DC1192">
        <v>5</v>
      </c>
      <c r="DD1192" s="2">
        <v>5</v>
      </c>
      <c r="DE1192" s="7">
        <v>5</v>
      </c>
      <c r="DF1192">
        <v>5</v>
      </c>
      <c r="DG1192" s="1" t="s">
        <v>3262</v>
      </c>
      <c r="DH1192" s="1" t="s">
        <v>3142</v>
      </c>
      <c r="DI1192" s="1" t="s">
        <v>3242</v>
      </c>
      <c r="DJ1192" s="1" t="s">
        <v>3290</v>
      </c>
      <c r="DK1192" s="1" t="s">
        <v>3252</v>
      </c>
      <c r="DL1192" s="1" t="s">
        <v>3289</v>
      </c>
      <c r="DM1192" t="s">
        <v>3122</v>
      </c>
      <c r="DN1192" t="s">
        <v>3122</v>
      </c>
      <c r="DO1192" t="s">
        <v>3159</v>
      </c>
      <c r="DP1192" t="s">
        <v>3159</v>
      </c>
      <c r="DQ1192" t="s">
        <v>3253</v>
      </c>
      <c r="DR1192" t="s">
        <v>3159</v>
      </c>
      <c r="DS1192" s="1" t="s">
        <v>3163</v>
      </c>
      <c r="DT1192" s="1" t="s">
        <v>3179</v>
      </c>
      <c r="DU1192" s="1" t="s">
        <v>3243</v>
      </c>
      <c r="DV1192" s="1" t="s">
        <v>3197</v>
      </c>
      <c r="DW1192" s="1" t="s">
        <v>3197</v>
      </c>
      <c r="DX1192" s="1" t="s">
        <v>3234</v>
      </c>
      <c r="DY1192">
        <f t="shared" si="2773"/>
        <v>1</v>
      </c>
      <c r="DZ1192">
        <f t="shared" si="2774"/>
        <v>1</v>
      </c>
      <c r="EA1192">
        <f t="shared" si="2775"/>
        <v>1</v>
      </c>
      <c r="EB1192">
        <f t="shared" si="2776"/>
        <v>2</v>
      </c>
      <c r="EC1192">
        <f t="shared" si="2777"/>
        <v>2</v>
      </c>
      <c r="ED1192">
        <f t="shared" si="2778"/>
        <v>2</v>
      </c>
      <c r="FA1192" t="str">
        <f t="shared" si="2814"/>
        <v>火刀客</v>
      </c>
      <c r="FB1192" t="str">
        <f t="shared" si="2815"/>
        <v>火骑兵</v>
      </c>
      <c r="FC1192" t="str">
        <f t="shared" si="2816"/>
        <v>暗武士</v>
      </c>
      <c r="FD1192" t="str">
        <f t="shared" si="2817"/>
        <v>暗猎人</v>
      </c>
      <c r="FE1192" t="str">
        <f t="shared" si="2818"/>
        <v>光猎人</v>
      </c>
      <c r="FF1192" t="str">
        <f t="shared" si="2819"/>
        <v>暗巫师</v>
      </c>
    </row>
    <row r="1193" spans="15:162" ht="14.25" x14ac:dyDescent="0.15">
      <c r="O1193" s="11">
        <v>20910</v>
      </c>
      <c r="P1193" s="11">
        <v>16041204.9</v>
      </c>
      <c r="Q1193" s="16">
        <f t="shared" si="2849"/>
        <v>16041204</v>
      </c>
      <c r="R1193" s="4" t="str">
        <f t="shared" si="2850"/>
        <v>5602084,5201083,5201083,5202083,5502083,5502083</v>
      </c>
      <c r="S1193" s="4" t="str">
        <f t="shared" si="2851"/>
        <v>8,8,8,8,8,8</v>
      </c>
      <c r="T1193" s="4" t="str">
        <f t="shared" si="2852"/>
        <v>1569,1550,1550,1550,1550,1550</v>
      </c>
      <c r="U1193">
        <v>5602084</v>
      </c>
      <c r="V1193">
        <v>5201083</v>
      </c>
      <c r="W1193">
        <v>5201083</v>
      </c>
      <c r="X1193">
        <v>5202083</v>
      </c>
      <c r="Y1193">
        <v>5502083</v>
      </c>
      <c r="Z1193">
        <v>5502083</v>
      </c>
      <c r="AA1193" s="2">
        <v>8</v>
      </c>
      <c r="AB1193" s="2">
        <v>8</v>
      </c>
      <c r="AC1193" s="2">
        <v>8</v>
      </c>
      <c r="AD1193" s="2">
        <v>8</v>
      </c>
      <c r="AE1193" s="2">
        <v>8</v>
      </c>
      <c r="AF1193" s="2">
        <v>8</v>
      </c>
      <c r="AG1193" s="2">
        <f t="shared" si="2781"/>
        <v>1569</v>
      </c>
      <c r="AH1193" s="2">
        <f t="shared" si="2833"/>
        <v>1550</v>
      </c>
      <c r="AI1193" s="2">
        <f t="shared" si="2834"/>
        <v>1550</v>
      </c>
      <c r="AJ1193" s="2">
        <f t="shared" si="2835"/>
        <v>1550</v>
      </c>
      <c r="AK1193" s="2">
        <f t="shared" si="2836"/>
        <v>1550</v>
      </c>
      <c r="AL1193" s="2">
        <f t="shared" si="2837"/>
        <v>1550</v>
      </c>
      <c r="AM1193" s="8">
        <f t="shared" si="2838"/>
        <v>2727004.68</v>
      </c>
      <c r="AN1193" s="8">
        <f t="shared" si="2756"/>
        <v>2662839.8640000001</v>
      </c>
      <c r="AO1193" s="8">
        <f t="shared" si="2756"/>
        <v>2662839.8640000001</v>
      </c>
      <c r="AP1193" s="8">
        <f t="shared" si="2756"/>
        <v>2662839.8640000001</v>
      </c>
      <c r="AQ1193" s="8">
        <f t="shared" si="2756"/>
        <v>2662839.8640000001</v>
      </c>
      <c r="AR1193" s="8">
        <f t="shared" si="2756"/>
        <v>2662839.8640000001</v>
      </c>
      <c r="AS1193" s="8">
        <f t="shared" si="2782"/>
        <v>-102</v>
      </c>
      <c r="AT1193">
        <f t="shared" si="2783"/>
        <v>1467</v>
      </c>
      <c r="CH1193" t="str">
        <f t="shared" si="2820"/>
        <v/>
      </c>
      <c r="CI1193" s="26" t="b">
        <f t="shared" ref="CI1193:CN1193" si="2869">IF(DG1193&lt;&gt;"",IF(ISERROR(MATCH(INT(CO1193),$EE$4:$EE$879,0))=FALSE,TRUE),"")</f>
        <v>1</v>
      </c>
      <c r="CJ1193" s="26" t="b">
        <f t="shared" si="2869"/>
        <v>1</v>
      </c>
      <c r="CK1193" s="26" t="b">
        <f t="shared" si="2869"/>
        <v>1</v>
      </c>
      <c r="CL1193" s="26" t="b">
        <f t="shared" si="2869"/>
        <v>1</v>
      </c>
      <c r="CM1193" s="26" t="b">
        <f t="shared" si="2869"/>
        <v>1</v>
      </c>
      <c r="CN1193" s="26" t="b">
        <f t="shared" si="2869"/>
        <v>1</v>
      </c>
      <c r="CO1193" s="14" t="str">
        <f t="shared" ref="CO1193:CT1193" si="2870">IF(DG1193&lt;&gt;"",REPLACE(REPLACE(INDEX($EE$4:$EE$801,MATCH(DG1193,$EF$4:$EF$801,0)),6,1,CU1193),1,1,DA1193),"")</f>
        <v>5602084</v>
      </c>
      <c r="CP1193" s="14" t="str">
        <f t="shared" si="2870"/>
        <v>5201083</v>
      </c>
      <c r="CQ1193" s="14" t="str">
        <f t="shared" si="2870"/>
        <v>5201083</v>
      </c>
      <c r="CR1193" s="14" t="str">
        <f t="shared" si="2870"/>
        <v>5202083</v>
      </c>
      <c r="CS1193" s="14" t="str">
        <f t="shared" si="2870"/>
        <v>5502083</v>
      </c>
      <c r="CT1193" s="14" t="str">
        <f t="shared" si="2870"/>
        <v>5502083</v>
      </c>
      <c r="CU1193" s="2">
        <v>8</v>
      </c>
      <c r="CV1193" s="2">
        <v>8</v>
      </c>
      <c r="CW1193" s="2">
        <v>8</v>
      </c>
      <c r="CX1193" s="2">
        <v>8</v>
      </c>
      <c r="CY1193" s="2">
        <v>8</v>
      </c>
      <c r="CZ1193" s="2">
        <v>8</v>
      </c>
      <c r="DA1193" s="2">
        <v>5</v>
      </c>
      <c r="DB1193" s="7">
        <v>5</v>
      </c>
      <c r="DC1193">
        <v>5</v>
      </c>
      <c r="DD1193" s="2">
        <v>5</v>
      </c>
      <c r="DE1193" s="7">
        <v>5</v>
      </c>
      <c r="DF1193">
        <v>5</v>
      </c>
      <c r="DG1193" s="1" t="s">
        <v>3258</v>
      </c>
      <c r="DH1193" s="1" t="s">
        <v>3268</v>
      </c>
      <c r="DI1193" s="1" t="s">
        <v>3268</v>
      </c>
      <c r="DJ1193" s="1" t="s">
        <v>3269</v>
      </c>
      <c r="DK1193" s="1" t="s">
        <v>3273</v>
      </c>
      <c r="DL1193" s="1" t="s">
        <v>3273</v>
      </c>
      <c r="DM1193" t="s">
        <v>3253</v>
      </c>
      <c r="DN1193" t="s">
        <v>3138</v>
      </c>
      <c r="DO1193" t="s">
        <v>3138</v>
      </c>
      <c r="DP1193" t="s">
        <v>3138</v>
      </c>
      <c r="DQ1193" t="s">
        <v>3138</v>
      </c>
      <c r="DR1193" t="s">
        <v>3138</v>
      </c>
      <c r="DS1193" s="1" t="s">
        <v>3254</v>
      </c>
      <c r="DT1193" s="1" t="s">
        <v>3179</v>
      </c>
      <c r="DU1193" s="1" t="s">
        <v>3179</v>
      </c>
      <c r="DV1193" s="1" t="s">
        <v>3166</v>
      </c>
      <c r="DW1193" s="1" t="s">
        <v>3198</v>
      </c>
      <c r="DX1193" s="1" t="s">
        <v>3198</v>
      </c>
      <c r="DY1193">
        <f t="shared" si="2773"/>
        <v>2</v>
      </c>
      <c r="DZ1193">
        <f t="shared" si="2774"/>
        <v>1</v>
      </c>
      <c r="EA1193">
        <f t="shared" si="2775"/>
        <v>1</v>
      </c>
      <c r="EB1193">
        <f t="shared" si="2776"/>
        <v>1</v>
      </c>
      <c r="EC1193">
        <f t="shared" si="2777"/>
        <v>2</v>
      </c>
      <c r="ED1193">
        <f t="shared" si="2778"/>
        <v>2</v>
      </c>
      <c r="FA1193" t="str">
        <f t="shared" si="2814"/>
        <v>光学者</v>
      </c>
      <c r="FB1193" t="str">
        <f t="shared" si="2815"/>
        <v>木骑兵</v>
      </c>
      <c r="FC1193" t="str">
        <f t="shared" si="2816"/>
        <v>木骑兵</v>
      </c>
      <c r="FD1193" t="str">
        <f t="shared" si="2817"/>
        <v>木维京</v>
      </c>
      <c r="FE1193" t="str">
        <f t="shared" si="2818"/>
        <v>木火枪手</v>
      </c>
      <c r="FF1193" t="str">
        <f t="shared" si="2819"/>
        <v>木火枪手</v>
      </c>
    </row>
    <row r="1194" spans="15:162" ht="14.25" x14ac:dyDescent="0.15">
      <c r="O1194" s="11">
        <v>20911</v>
      </c>
      <c r="P1194" s="11">
        <v>16041518.640000001</v>
      </c>
      <c r="Q1194" s="16">
        <f t="shared" si="2849"/>
        <v>16041518</v>
      </c>
      <c r="R1194" s="4" t="str">
        <f t="shared" si="2850"/>
        <v>5201081,5301081,5201083,5402083,5400085,5400085</v>
      </c>
      <c r="S1194" s="4" t="str">
        <f t="shared" si="2851"/>
        <v>8,8,8,8,8,8</v>
      </c>
      <c r="T1194" s="4" t="str">
        <f t="shared" si="2852"/>
        <v>1569,1550,1550,1550,1550,1550</v>
      </c>
      <c r="U1194">
        <v>5201081</v>
      </c>
      <c r="V1194">
        <v>5301081</v>
      </c>
      <c r="W1194">
        <v>5201083</v>
      </c>
      <c r="X1194">
        <v>5402083</v>
      </c>
      <c r="Y1194">
        <v>5400085</v>
      </c>
      <c r="Z1194">
        <v>5400085</v>
      </c>
      <c r="AA1194" s="2">
        <v>8</v>
      </c>
      <c r="AB1194" s="2">
        <v>8</v>
      </c>
      <c r="AC1194" s="2">
        <v>8</v>
      </c>
      <c r="AD1194" s="2">
        <v>8</v>
      </c>
      <c r="AE1194" s="2">
        <v>8</v>
      </c>
      <c r="AF1194" s="2">
        <v>8</v>
      </c>
      <c r="AG1194" s="2">
        <f t="shared" si="2781"/>
        <v>1569</v>
      </c>
      <c r="AH1194" s="2">
        <f t="shared" si="2833"/>
        <v>1550</v>
      </c>
      <c r="AI1194" s="2">
        <f t="shared" si="2834"/>
        <v>1550</v>
      </c>
      <c r="AJ1194" s="2">
        <f t="shared" si="2835"/>
        <v>1550</v>
      </c>
      <c r="AK1194" s="2">
        <f t="shared" si="2836"/>
        <v>1550</v>
      </c>
      <c r="AL1194" s="2">
        <f t="shared" si="2837"/>
        <v>1550</v>
      </c>
      <c r="AM1194" s="8">
        <f t="shared" si="2838"/>
        <v>2727058.06</v>
      </c>
      <c r="AN1194" s="8">
        <f t="shared" si="2756"/>
        <v>2662891.9880000004</v>
      </c>
      <c r="AO1194" s="8">
        <f t="shared" si="2756"/>
        <v>2662891.9880000004</v>
      </c>
      <c r="AP1194" s="8">
        <f t="shared" si="2756"/>
        <v>2662891.9880000004</v>
      </c>
      <c r="AQ1194" s="8">
        <f t="shared" si="2756"/>
        <v>2662891.9880000004</v>
      </c>
      <c r="AR1194" s="8">
        <f t="shared" si="2756"/>
        <v>2662891.9880000004</v>
      </c>
      <c r="AS1194" s="8">
        <f t="shared" si="2782"/>
        <v>-102</v>
      </c>
      <c r="AT1194">
        <f t="shared" si="2783"/>
        <v>1467</v>
      </c>
      <c r="CH1194" t="str">
        <f t="shared" si="2820"/>
        <v/>
      </c>
      <c r="CI1194" s="26" t="b">
        <f t="shared" ref="CI1194:CN1194" si="2871">IF(DG1194&lt;&gt;"",IF(ISERROR(MATCH(INT(CO1194),$EE$4:$EE$879,0))=FALSE,TRUE),"")</f>
        <v>1</v>
      </c>
      <c r="CJ1194" s="26" t="b">
        <f t="shared" si="2871"/>
        <v>1</v>
      </c>
      <c r="CK1194" s="26" t="b">
        <f t="shared" si="2871"/>
        <v>1</v>
      </c>
      <c r="CL1194" s="26" t="b">
        <f t="shared" si="2871"/>
        <v>1</v>
      </c>
      <c r="CM1194" s="26" t="b">
        <f t="shared" si="2871"/>
        <v>1</v>
      </c>
      <c r="CN1194" s="26" t="b">
        <f t="shared" si="2871"/>
        <v>1</v>
      </c>
      <c r="CO1194" s="14" t="str">
        <f t="shared" ref="CO1194:CT1194" si="2872">IF(DG1194&lt;&gt;"",REPLACE(REPLACE(INDEX($EE$4:$EE$801,MATCH(DG1194,$EF$4:$EF$801,0)),6,1,CU1194),1,1,DA1194),"")</f>
        <v>5201081</v>
      </c>
      <c r="CP1194" s="14" t="str">
        <f t="shared" si="2872"/>
        <v>5301081</v>
      </c>
      <c r="CQ1194" s="14" t="str">
        <f t="shared" si="2872"/>
        <v>5201083</v>
      </c>
      <c r="CR1194" s="14" t="str">
        <f t="shared" si="2872"/>
        <v>5402083</v>
      </c>
      <c r="CS1194" s="14" t="str">
        <f t="shared" si="2872"/>
        <v>5400085</v>
      </c>
      <c r="CT1194" s="14" t="str">
        <f t="shared" si="2872"/>
        <v>5400085</v>
      </c>
      <c r="CU1194" s="2">
        <v>8</v>
      </c>
      <c r="CV1194" s="2">
        <v>8</v>
      </c>
      <c r="CW1194" s="2">
        <v>8</v>
      </c>
      <c r="CX1194" s="2">
        <v>8</v>
      </c>
      <c r="CY1194" s="2">
        <v>8</v>
      </c>
      <c r="CZ1194" s="2">
        <v>8</v>
      </c>
      <c r="DA1194" s="2">
        <v>5</v>
      </c>
      <c r="DB1194" s="7">
        <v>5</v>
      </c>
      <c r="DC1194">
        <v>5</v>
      </c>
      <c r="DD1194" s="2">
        <v>5</v>
      </c>
      <c r="DE1194" s="7">
        <v>5</v>
      </c>
      <c r="DF1194">
        <v>5</v>
      </c>
      <c r="DG1194" s="1" t="s">
        <v>3257</v>
      </c>
      <c r="DH1194" s="1" t="s">
        <v>3128</v>
      </c>
      <c r="DI1194" s="1" t="s">
        <v>3268</v>
      </c>
      <c r="DJ1194" s="1" t="s">
        <v>3164</v>
      </c>
      <c r="DK1194" s="1" t="s">
        <v>3289</v>
      </c>
      <c r="DL1194" s="1" t="s">
        <v>3289</v>
      </c>
      <c r="DM1194" t="s">
        <v>3131</v>
      </c>
      <c r="DN1194" t="s">
        <v>3131</v>
      </c>
      <c r="DO1194" t="s">
        <v>3138</v>
      </c>
      <c r="DP1194" t="s">
        <v>3138</v>
      </c>
      <c r="DQ1194" t="s">
        <v>3159</v>
      </c>
      <c r="DR1194" t="s">
        <v>3159</v>
      </c>
      <c r="DS1194" s="1" t="s">
        <v>3179</v>
      </c>
      <c r="DT1194" s="1" t="s">
        <v>3184</v>
      </c>
      <c r="DU1194" s="1" t="s">
        <v>3179</v>
      </c>
      <c r="DV1194" s="1" t="s">
        <v>3202</v>
      </c>
      <c r="DW1194" s="1" t="s">
        <v>3234</v>
      </c>
      <c r="DX1194" s="1" t="s">
        <v>3234</v>
      </c>
      <c r="DY1194">
        <f t="shared" si="2773"/>
        <v>1</v>
      </c>
      <c r="DZ1194">
        <f t="shared" si="2774"/>
        <v>1</v>
      </c>
      <c r="EA1194">
        <f t="shared" si="2775"/>
        <v>1</v>
      </c>
      <c r="EB1194">
        <f t="shared" si="2776"/>
        <v>2</v>
      </c>
      <c r="EC1194">
        <f t="shared" si="2777"/>
        <v>2</v>
      </c>
      <c r="ED1194">
        <f t="shared" si="2778"/>
        <v>2</v>
      </c>
      <c r="FA1194" t="str">
        <f t="shared" si="2814"/>
        <v>水骑兵</v>
      </c>
      <c r="FB1194" t="str">
        <f t="shared" si="2815"/>
        <v>水剑士</v>
      </c>
      <c r="FC1194" t="str">
        <f t="shared" si="2816"/>
        <v>木骑兵</v>
      </c>
      <c r="FD1194" t="str">
        <f t="shared" si="2817"/>
        <v>木女巫</v>
      </c>
      <c r="FE1194" t="str">
        <f t="shared" si="2818"/>
        <v>暗巫师</v>
      </c>
      <c r="FF1194" t="str">
        <f t="shared" si="2819"/>
        <v>暗巫师</v>
      </c>
    </row>
    <row r="1195" spans="15:162" ht="14.25" x14ac:dyDescent="0.15">
      <c r="O1195" s="11">
        <v>20912</v>
      </c>
      <c r="P1195" s="11">
        <v>16041832.380000001</v>
      </c>
      <c r="Q1195" s="16">
        <f t="shared" si="2849"/>
        <v>16041832</v>
      </c>
      <c r="R1195" s="4" t="str">
        <f t="shared" si="2850"/>
        <v>5301081,5200081,5202082,5500082,5502083,5402081</v>
      </c>
      <c r="S1195" s="4" t="str">
        <f t="shared" si="2851"/>
        <v>8,8,8,8,8,8</v>
      </c>
      <c r="T1195" s="4" t="str">
        <f t="shared" si="2852"/>
        <v>1569,1551,1551,1551,1551,1551</v>
      </c>
      <c r="U1195">
        <v>5301081</v>
      </c>
      <c r="V1195">
        <v>5200081</v>
      </c>
      <c r="W1195">
        <v>5202082</v>
      </c>
      <c r="X1195">
        <v>5500082</v>
      </c>
      <c r="Y1195">
        <v>5502083</v>
      </c>
      <c r="Z1195">
        <v>5402081</v>
      </c>
      <c r="AA1195" s="2">
        <v>8</v>
      </c>
      <c r="AB1195" s="2">
        <v>8</v>
      </c>
      <c r="AC1195" s="2">
        <v>8</v>
      </c>
      <c r="AD1195" s="2">
        <v>8</v>
      </c>
      <c r="AE1195" s="2">
        <v>8</v>
      </c>
      <c r="AF1195" s="2">
        <v>8</v>
      </c>
      <c r="AG1195" s="2">
        <f t="shared" si="2781"/>
        <v>1569</v>
      </c>
      <c r="AH1195" s="2">
        <f t="shared" si="2833"/>
        <v>1551</v>
      </c>
      <c r="AI1195" s="2">
        <f t="shared" si="2834"/>
        <v>1551</v>
      </c>
      <c r="AJ1195" s="2">
        <f t="shared" si="2835"/>
        <v>1551</v>
      </c>
      <c r="AK1195" s="2">
        <f t="shared" si="2836"/>
        <v>1551</v>
      </c>
      <c r="AL1195" s="2">
        <f t="shared" si="2837"/>
        <v>1551</v>
      </c>
      <c r="AM1195" s="8">
        <f t="shared" si="2838"/>
        <v>2727111.4400000004</v>
      </c>
      <c r="AN1195" s="8">
        <f t="shared" si="2756"/>
        <v>2662944.1120000002</v>
      </c>
      <c r="AO1195" s="8">
        <f t="shared" si="2756"/>
        <v>2662944.1120000002</v>
      </c>
      <c r="AP1195" s="8">
        <f t="shared" si="2756"/>
        <v>2662944.1120000002</v>
      </c>
      <c r="AQ1195" s="8">
        <f t="shared" si="2756"/>
        <v>2662944.1120000002</v>
      </c>
      <c r="AR1195" s="8">
        <f t="shared" si="2756"/>
        <v>2662944.1120000002</v>
      </c>
      <c r="AS1195" s="8">
        <f t="shared" si="2782"/>
        <v>-102</v>
      </c>
      <c r="AT1195">
        <f t="shared" si="2783"/>
        <v>1467</v>
      </c>
      <c r="CH1195" t="str">
        <f t="shared" si="2820"/>
        <v/>
      </c>
      <c r="CI1195" s="26" t="b">
        <f t="shared" ref="CI1195:CN1195" si="2873">IF(DG1195&lt;&gt;"",IF(ISERROR(MATCH(INT(CO1195),$EE$4:$EE$879,0))=FALSE,TRUE),"")</f>
        <v>1</v>
      </c>
      <c r="CJ1195" s="26" t="b">
        <f t="shared" si="2873"/>
        <v>1</v>
      </c>
      <c r="CK1195" s="26" t="b">
        <f t="shared" si="2873"/>
        <v>1</v>
      </c>
      <c r="CL1195" s="26" t="b">
        <f t="shared" si="2873"/>
        <v>1</v>
      </c>
      <c r="CM1195" s="26" t="b">
        <f t="shared" si="2873"/>
        <v>1</v>
      </c>
      <c r="CN1195" s="26" t="b">
        <f t="shared" si="2873"/>
        <v>1</v>
      </c>
      <c r="CO1195" s="14" t="str">
        <f t="shared" ref="CO1195:CT1195" si="2874">IF(DG1195&lt;&gt;"",REPLACE(REPLACE(INDEX($EE$4:$EE$801,MATCH(DG1195,$EF$4:$EF$801,0)),6,1,CU1195),1,1,DA1195),"")</f>
        <v>5301081</v>
      </c>
      <c r="CP1195" s="14" t="str">
        <f t="shared" si="2874"/>
        <v>5200081</v>
      </c>
      <c r="CQ1195" s="14" t="str">
        <f t="shared" si="2874"/>
        <v>5202082</v>
      </c>
      <c r="CR1195" s="14" t="str">
        <f t="shared" si="2874"/>
        <v>5500082</v>
      </c>
      <c r="CS1195" s="14" t="str">
        <f t="shared" si="2874"/>
        <v>5502083</v>
      </c>
      <c r="CT1195" s="14" t="str">
        <f t="shared" si="2874"/>
        <v>5402081</v>
      </c>
      <c r="CU1195" s="2">
        <v>8</v>
      </c>
      <c r="CV1195" s="2">
        <v>8</v>
      </c>
      <c r="CW1195" s="2">
        <v>8</v>
      </c>
      <c r="CX1195" s="2">
        <v>8</v>
      </c>
      <c r="CY1195" s="2">
        <v>8</v>
      </c>
      <c r="CZ1195" s="2">
        <v>8</v>
      </c>
      <c r="DA1195" s="2">
        <v>5</v>
      </c>
      <c r="DB1195" s="7">
        <v>5</v>
      </c>
      <c r="DC1195">
        <v>5</v>
      </c>
      <c r="DD1195" s="2">
        <v>5</v>
      </c>
      <c r="DE1195" s="7">
        <v>5</v>
      </c>
      <c r="DF1195">
        <v>5</v>
      </c>
      <c r="DG1195" s="1" t="s">
        <v>3128</v>
      </c>
      <c r="DH1195" s="1" t="s">
        <v>3256</v>
      </c>
      <c r="DI1195" s="1" t="s">
        <v>3263</v>
      </c>
      <c r="DJ1195" s="1" t="s">
        <v>3148</v>
      </c>
      <c r="DK1195" s="1" t="s">
        <v>3273</v>
      </c>
      <c r="DL1195" s="1" t="s">
        <v>3259</v>
      </c>
      <c r="DM1195" t="s">
        <v>3131</v>
      </c>
      <c r="DN1195" t="s">
        <v>3131</v>
      </c>
      <c r="DO1195" t="s">
        <v>3122</v>
      </c>
      <c r="DP1195" t="s">
        <v>3122</v>
      </c>
      <c r="DQ1195" t="s">
        <v>3138</v>
      </c>
      <c r="DR1195" t="s">
        <v>3131</v>
      </c>
      <c r="DS1195" s="1" t="s">
        <v>3184</v>
      </c>
      <c r="DT1195" s="1" t="s">
        <v>3163</v>
      </c>
      <c r="DU1195" s="1" t="s">
        <v>3166</v>
      </c>
      <c r="DV1195" s="1" t="s">
        <v>3206</v>
      </c>
      <c r="DW1195" s="1" t="s">
        <v>3198</v>
      </c>
      <c r="DX1195" s="1" t="s">
        <v>3202</v>
      </c>
      <c r="DY1195">
        <f t="shared" si="2773"/>
        <v>1</v>
      </c>
      <c r="DZ1195">
        <f t="shared" si="2774"/>
        <v>1</v>
      </c>
      <c r="EA1195">
        <f t="shared" si="2775"/>
        <v>1</v>
      </c>
      <c r="EB1195">
        <f t="shared" si="2776"/>
        <v>2</v>
      </c>
      <c r="EC1195">
        <f t="shared" si="2777"/>
        <v>2</v>
      </c>
      <c r="ED1195">
        <f t="shared" si="2778"/>
        <v>2</v>
      </c>
      <c r="FA1195" t="str">
        <f t="shared" si="2814"/>
        <v>水剑士</v>
      </c>
      <c r="FB1195" t="str">
        <f t="shared" si="2815"/>
        <v>水刀客</v>
      </c>
      <c r="FC1195" t="str">
        <f t="shared" si="2816"/>
        <v>火维京</v>
      </c>
      <c r="FD1195" t="str">
        <f t="shared" si="2817"/>
        <v>火海盗</v>
      </c>
      <c r="FE1195" t="str">
        <f t="shared" si="2818"/>
        <v>木火枪手</v>
      </c>
      <c r="FF1195" t="str">
        <f t="shared" si="2819"/>
        <v>水女巫</v>
      </c>
    </row>
    <row r="1196" spans="15:162" ht="14.25" x14ac:dyDescent="0.15">
      <c r="O1196" s="11">
        <v>20913</v>
      </c>
      <c r="P1196" s="11">
        <v>16042146.119999999</v>
      </c>
      <c r="Q1196" s="16">
        <f t="shared" si="2849"/>
        <v>16042146</v>
      </c>
      <c r="R1196" s="4" t="str">
        <f t="shared" si="2850"/>
        <v>5200081,5302085,5301083,5401083,5501084,5502083</v>
      </c>
      <c r="S1196" s="4" t="str">
        <f t="shared" si="2851"/>
        <v>8,8,8,8,8,8</v>
      </c>
      <c r="T1196" s="4" t="str">
        <f t="shared" si="2852"/>
        <v>1569,1551,1551,1551,1551,1551</v>
      </c>
      <c r="U1196">
        <v>5200081</v>
      </c>
      <c r="V1196">
        <v>5302085</v>
      </c>
      <c r="W1196">
        <v>5301083</v>
      </c>
      <c r="X1196">
        <v>5401083</v>
      </c>
      <c r="Y1196">
        <v>5501084</v>
      </c>
      <c r="Z1196">
        <v>5502083</v>
      </c>
      <c r="AA1196" s="2">
        <v>8</v>
      </c>
      <c r="AB1196" s="2">
        <v>8</v>
      </c>
      <c r="AC1196" s="2">
        <v>8</v>
      </c>
      <c r="AD1196" s="2">
        <v>8</v>
      </c>
      <c r="AE1196" s="2">
        <v>8</v>
      </c>
      <c r="AF1196" s="2">
        <v>8</v>
      </c>
      <c r="AG1196" s="2">
        <f t="shared" si="2781"/>
        <v>1569</v>
      </c>
      <c r="AH1196" s="2">
        <f t="shared" si="2833"/>
        <v>1551</v>
      </c>
      <c r="AI1196" s="2">
        <f t="shared" si="2834"/>
        <v>1551</v>
      </c>
      <c r="AJ1196" s="2">
        <f t="shared" si="2835"/>
        <v>1551</v>
      </c>
      <c r="AK1196" s="2">
        <f t="shared" si="2836"/>
        <v>1551</v>
      </c>
      <c r="AL1196" s="2">
        <f t="shared" si="2837"/>
        <v>1551</v>
      </c>
      <c r="AM1196" s="8">
        <f t="shared" si="2838"/>
        <v>2727164.8200000003</v>
      </c>
      <c r="AN1196" s="8">
        <f t="shared" si="2756"/>
        <v>2662996.236</v>
      </c>
      <c r="AO1196" s="8">
        <f t="shared" si="2756"/>
        <v>2662996.236</v>
      </c>
      <c r="AP1196" s="8">
        <f t="shared" si="2756"/>
        <v>2662996.236</v>
      </c>
      <c r="AQ1196" s="8">
        <f t="shared" si="2756"/>
        <v>2662996.236</v>
      </c>
      <c r="AR1196" s="8">
        <f t="shared" si="2756"/>
        <v>2662996.236</v>
      </c>
      <c r="AS1196" s="8">
        <f t="shared" si="2782"/>
        <v>-102</v>
      </c>
      <c r="AT1196">
        <f t="shared" si="2783"/>
        <v>1467</v>
      </c>
      <c r="CH1196">
        <f t="shared" si="2820"/>
        <v>5</v>
      </c>
      <c r="CI1196" s="26" t="b">
        <f t="shared" ref="CI1196:CN1196" si="2875">IF(DG1196&lt;&gt;"",IF(ISERROR(MATCH(INT(CO1196),$EE$4:$EE$879,0))=FALSE,TRUE),"")</f>
        <v>1</v>
      </c>
      <c r="CJ1196" s="26" t="b">
        <f t="shared" si="2875"/>
        <v>1</v>
      </c>
      <c r="CK1196" s="26" t="b">
        <f t="shared" si="2875"/>
        <v>1</v>
      </c>
      <c r="CL1196" s="26" t="b">
        <f t="shared" si="2875"/>
        <v>1</v>
      </c>
      <c r="CM1196" s="26" t="b">
        <f t="shared" si="2875"/>
        <v>1</v>
      </c>
      <c r="CN1196" s="26" t="b">
        <f t="shared" si="2875"/>
        <v>1</v>
      </c>
      <c r="CO1196" s="14" t="str">
        <f t="shared" ref="CO1196:CT1196" si="2876">IF(DG1196&lt;&gt;"",REPLACE(REPLACE(INDEX($EE$4:$EE$801,MATCH(DG1196,$EF$4:$EF$801,0)),6,1,CU1196),1,1,DA1196),"")</f>
        <v>5200081</v>
      </c>
      <c r="CP1196" s="14" t="str">
        <f t="shared" si="2876"/>
        <v>5302085</v>
      </c>
      <c r="CQ1196" s="14" t="str">
        <f t="shared" si="2876"/>
        <v>5301083</v>
      </c>
      <c r="CR1196" s="14" t="str">
        <f t="shared" si="2876"/>
        <v>5401083</v>
      </c>
      <c r="CS1196" s="14" t="str">
        <f t="shared" si="2876"/>
        <v>5501084</v>
      </c>
      <c r="CT1196" s="14" t="str">
        <f t="shared" si="2876"/>
        <v>5502083</v>
      </c>
      <c r="CU1196" s="2">
        <v>8</v>
      </c>
      <c r="CV1196" s="2">
        <v>8</v>
      </c>
      <c r="CW1196" s="2">
        <v>8</v>
      </c>
      <c r="CX1196" s="2">
        <v>8</v>
      </c>
      <c r="CY1196" s="2">
        <v>8</v>
      </c>
      <c r="CZ1196" s="2">
        <v>8</v>
      </c>
      <c r="DA1196" s="2">
        <v>5</v>
      </c>
      <c r="DB1196" s="7">
        <v>5</v>
      </c>
      <c r="DC1196">
        <v>5</v>
      </c>
      <c r="DD1196" s="2">
        <v>5</v>
      </c>
      <c r="DE1196" s="7">
        <v>5</v>
      </c>
      <c r="DF1196">
        <v>5</v>
      </c>
      <c r="DG1196" s="1" t="s">
        <v>3256</v>
      </c>
      <c r="DH1196" s="1" t="s">
        <v>3286</v>
      </c>
      <c r="DI1196" s="1" t="s">
        <v>3270</v>
      </c>
      <c r="DJ1196" s="1" t="s">
        <v>3271</v>
      </c>
      <c r="DK1196" s="1" t="s">
        <v>3252</v>
      </c>
      <c r="DL1196" s="1" t="s">
        <v>3273</v>
      </c>
      <c r="DM1196" t="s">
        <v>3131</v>
      </c>
      <c r="DN1196" t="s">
        <v>3159</v>
      </c>
      <c r="DO1196" t="s">
        <v>3138</v>
      </c>
      <c r="DP1196" t="s">
        <v>3138</v>
      </c>
      <c r="DQ1196" t="s">
        <v>3253</v>
      </c>
      <c r="DR1196" t="s">
        <v>3138</v>
      </c>
      <c r="DS1196" s="1" t="s">
        <v>3163</v>
      </c>
      <c r="DT1196" s="1" t="s">
        <v>3146</v>
      </c>
      <c r="DU1196" s="1" t="s">
        <v>3184</v>
      </c>
      <c r="DV1196" s="1" t="s">
        <v>3203</v>
      </c>
      <c r="DW1196" s="1" t="s">
        <v>3197</v>
      </c>
      <c r="DX1196" s="1" t="s">
        <v>3198</v>
      </c>
      <c r="DY1196">
        <f t="shared" si="2773"/>
        <v>1</v>
      </c>
      <c r="DZ1196">
        <f t="shared" si="2774"/>
        <v>1</v>
      </c>
      <c r="EA1196">
        <f t="shared" si="2775"/>
        <v>1</v>
      </c>
      <c r="EB1196">
        <f t="shared" si="2776"/>
        <v>2</v>
      </c>
      <c r="EC1196">
        <f t="shared" si="2777"/>
        <v>2</v>
      </c>
      <c r="ED1196">
        <f t="shared" si="2778"/>
        <v>2</v>
      </c>
      <c r="FA1196" t="str">
        <f t="shared" si="2814"/>
        <v>水刀客</v>
      </c>
      <c r="FB1196" t="str">
        <f t="shared" si="2815"/>
        <v>暗盗贼</v>
      </c>
      <c r="FC1196" t="str">
        <f t="shared" si="2816"/>
        <v>木剑士</v>
      </c>
      <c r="FD1196" t="str">
        <f t="shared" si="2817"/>
        <v>木魔法师</v>
      </c>
      <c r="FE1196" t="str">
        <f t="shared" si="2818"/>
        <v>光猎人</v>
      </c>
      <c r="FF1196" t="str">
        <f t="shared" si="2819"/>
        <v>木火枪手</v>
      </c>
    </row>
    <row r="1197" spans="15:162" ht="14.25" x14ac:dyDescent="0.15">
      <c r="O1197" s="11">
        <v>20914</v>
      </c>
      <c r="P1197" s="11">
        <v>16042459.859999999</v>
      </c>
      <c r="Q1197" s="16">
        <f t="shared" si="2849"/>
        <v>16042459</v>
      </c>
      <c r="R1197" s="4" t="str">
        <f t="shared" si="2850"/>
        <v>5202082,5201083,5301082,5402083,5500081,5400085</v>
      </c>
      <c r="S1197" s="4" t="str">
        <f t="shared" si="2851"/>
        <v>8,8,8,8,8,8</v>
      </c>
      <c r="T1197" s="4" t="str">
        <f t="shared" si="2852"/>
        <v>1569,1551,1551,1551,1551,1551</v>
      </c>
      <c r="U1197">
        <v>5202082</v>
      </c>
      <c r="V1197">
        <v>5201083</v>
      </c>
      <c r="W1197">
        <v>5301082</v>
      </c>
      <c r="X1197">
        <v>5402083</v>
      </c>
      <c r="Y1197">
        <v>5500081</v>
      </c>
      <c r="Z1197">
        <v>5400085</v>
      </c>
      <c r="AA1197" s="2">
        <v>8</v>
      </c>
      <c r="AB1197" s="2">
        <v>8</v>
      </c>
      <c r="AC1197" s="2">
        <v>8</v>
      </c>
      <c r="AD1197" s="2">
        <v>8</v>
      </c>
      <c r="AE1197" s="2">
        <v>8</v>
      </c>
      <c r="AF1197" s="2">
        <v>8</v>
      </c>
      <c r="AG1197" s="2">
        <f t="shared" si="2781"/>
        <v>1569</v>
      </c>
      <c r="AH1197" s="2">
        <f t="shared" si="2833"/>
        <v>1551</v>
      </c>
      <c r="AI1197" s="2">
        <f t="shared" si="2834"/>
        <v>1551</v>
      </c>
      <c r="AJ1197" s="2">
        <f t="shared" si="2835"/>
        <v>1551</v>
      </c>
      <c r="AK1197" s="2">
        <f t="shared" si="2836"/>
        <v>1551</v>
      </c>
      <c r="AL1197" s="2">
        <f t="shared" si="2837"/>
        <v>1551</v>
      </c>
      <c r="AM1197" s="8">
        <f t="shared" si="2838"/>
        <v>2727218.0300000003</v>
      </c>
      <c r="AN1197" s="8">
        <f t="shared" si="2756"/>
        <v>2663048.1940000001</v>
      </c>
      <c r="AO1197" s="8">
        <f t="shared" si="2756"/>
        <v>2663048.1940000001</v>
      </c>
      <c r="AP1197" s="8">
        <f t="shared" si="2756"/>
        <v>2663048.1940000001</v>
      </c>
      <c r="AQ1197" s="8">
        <f t="shared" si="2756"/>
        <v>2663048.1940000001</v>
      </c>
      <c r="AR1197" s="8">
        <f t="shared" si="2756"/>
        <v>2663048.1940000001</v>
      </c>
      <c r="AS1197" s="8">
        <f t="shared" si="2782"/>
        <v>-102</v>
      </c>
      <c r="AT1197">
        <f t="shared" si="2783"/>
        <v>1467</v>
      </c>
      <c r="CH1197" t="str">
        <f t="shared" si="2820"/>
        <v/>
      </c>
      <c r="CI1197" s="26" t="b">
        <f t="shared" ref="CI1197:CN1197" si="2877">IF(DG1197&lt;&gt;"",IF(ISERROR(MATCH(INT(CO1197),$EE$4:$EE$879,0))=FALSE,TRUE),"")</f>
        <v>1</v>
      </c>
      <c r="CJ1197" s="26" t="b">
        <f t="shared" si="2877"/>
        <v>1</v>
      </c>
      <c r="CK1197" s="26" t="b">
        <f t="shared" si="2877"/>
        <v>1</v>
      </c>
      <c r="CL1197" s="26" t="b">
        <f t="shared" si="2877"/>
        <v>1</v>
      </c>
      <c r="CM1197" s="26" t="b">
        <f t="shared" si="2877"/>
        <v>1</v>
      </c>
      <c r="CN1197" s="26" t="b">
        <f t="shared" si="2877"/>
        <v>1</v>
      </c>
      <c r="CO1197" s="14" t="str">
        <f t="shared" ref="CO1197:CT1197" si="2878">IF(DG1197&lt;&gt;"",REPLACE(REPLACE(INDEX($EE$4:$EE$801,MATCH(DG1197,$EF$4:$EF$801,0)),6,1,CU1197),1,1,DA1197),"")</f>
        <v>5202082</v>
      </c>
      <c r="CP1197" s="14" t="str">
        <f t="shared" si="2878"/>
        <v>5201083</v>
      </c>
      <c r="CQ1197" s="14" t="str">
        <f t="shared" si="2878"/>
        <v>5301082</v>
      </c>
      <c r="CR1197" s="14" t="str">
        <f t="shared" si="2878"/>
        <v>5402083</v>
      </c>
      <c r="CS1197" s="14" t="str">
        <f t="shared" si="2878"/>
        <v>5500081</v>
      </c>
      <c r="CT1197" s="14" t="str">
        <f t="shared" si="2878"/>
        <v>5400085</v>
      </c>
      <c r="CU1197" s="2">
        <v>8</v>
      </c>
      <c r="CV1197" s="2">
        <v>8</v>
      </c>
      <c r="CW1197" s="2">
        <v>8</v>
      </c>
      <c r="CX1197" s="2">
        <v>8</v>
      </c>
      <c r="CY1197" s="2">
        <v>8</v>
      </c>
      <c r="CZ1197" s="2">
        <v>8</v>
      </c>
      <c r="DA1197" s="2">
        <v>5</v>
      </c>
      <c r="DB1197" s="7">
        <v>5</v>
      </c>
      <c r="DC1197">
        <v>5</v>
      </c>
      <c r="DD1197" s="2">
        <v>5</v>
      </c>
      <c r="DE1197" s="7">
        <v>5</v>
      </c>
      <c r="DF1197">
        <v>5</v>
      </c>
      <c r="DG1197" s="1" t="s">
        <v>3263</v>
      </c>
      <c r="DH1197" s="1" t="s">
        <v>3268</v>
      </c>
      <c r="DI1197" s="1" t="s">
        <v>3264</v>
      </c>
      <c r="DJ1197" s="1" t="s">
        <v>3164</v>
      </c>
      <c r="DK1197" s="1" t="s">
        <v>3260</v>
      </c>
      <c r="DL1197" s="1" t="s">
        <v>3289</v>
      </c>
      <c r="DM1197" t="s">
        <v>3122</v>
      </c>
      <c r="DN1197" t="s">
        <v>3138</v>
      </c>
      <c r="DO1197" t="s">
        <v>3122</v>
      </c>
      <c r="DP1197" t="s">
        <v>3138</v>
      </c>
      <c r="DQ1197" t="s">
        <v>3131</v>
      </c>
      <c r="DR1197" t="s">
        <v>3159</v>
      </c>
      <c r="DS1197" s="1" t="s">
        <v>3166</v>
      </c>
      <c r="DT1197" s="1" t="s">
        <v>3179</v>
      </c>
      <c r="DU1197" s="1" t="s">
        <v>3184</v>
      </c>
      <c r="DV1197" s="1" t="s">
        <v>3202</v>
      </c>
      <c r="DW1197" s="1" t="s">
        <v>3206</v>
      </c>
      <c r="DX1197" s="1" t="s">
        <v>3234</v>
      </c>
      <c r="DY1197">
        <f t="shared" si="2773"/>
        <v>1</v>
      </c>
      <c r="DZ1197">
        <f t="shared" si="2774"/>
        <v>1</v>
      </c>
      <c r="EA1197">
        <f t="shared" si="2775"/>
        <v>1</v>
      </c>
      <c r="EB1197">
        <f t="shared" si="2776"/>
        <v>2</v>
      </c>
      <c r="EC1197">
        <f t="shared" si="2777"/>
        <v>2</v>
      </c>
      <c r="ED1197">
        <f t="shared" si="2778"/>
        <v>2</v>
      </c>
      <c r="FA1197" t="str">
        <f t="shared" si="2814"/>
        <v>火维京</v>
      </c>
      <c r="FB1197" t="str">
        <f t="shared" si="2815"/>
        <v>木骑兵</v>
      </c>
      <c r="FC1197" t="str">
        <f t="shared" si="2816"/>
        <v>火剑士</v>
      </c>
      <c r="FD1197" t="str">
        <f t="shared" si="2817"/>
        <v>木女巫</v>
      </c>
      <c r="FE1197" t="str">
        <f t="shared" si="2818"/>
        <v>水海盗</v>
      </c>
      <c r="FF1197" t="str">
        <f t="shared" si="2819"/>
        <v>暗巫师</v>
      </c>
    </row>
    <row r="1198" spans="15:162" ht="14.25" x14ac:dyDescent="0.15">
      <c r="O1198" s="11">
        <v>20915</v>
      </c>
      <c r="P1198" s="11">
        <v>16151344.65</v>
      </c>
      <c r="Q1198" s="16">
        <f t="shared" si="2849"/>
        <v>16151344</v>
      </c>
      <c r="R1198" s="4" t="str">
        <f t="shared" si="2850"/>
        <v>5301082,5301083,5301083,5402083,5402083,5402083</v>
      </c>
      <c r="S1198" s="4" t="str">
        <f t="shared" si="2851"/>
        <v>8,8,8,8,8,8</v>
      </c>
      <c r="T1198" s="4" t="str">
        <f t="shared" si="2852"/>
        <v>1575,1556,1556,1556,1556,1556</v>
      </c>
      <c r="U1198">
        <v>5301082</v>
      </c>
      <c r="V1198">
        <v>5301083</v>
      </c>
      <c r="W1198">
        <v>5301083</v>
      </c>
      <c r="X1198">
        <v>5402083</v>
      </c>
      <c r="Y1198">
        <v>5402083</v>
      </c>
      <c r="Z1198">
        <v>5402083</v>
      </c>
      <c r="AA1198" s="2">
        <v>8</v>
      </c>
      <c r="AB1198" s="2">
        <v>8</v>
      </c>
      <c r="AC1198" s="2">
        <v>8</v>
      </c>
      <c r="AD1198" s="2">
        <v>8</v>
      </c>
      <c r="AE1198" s="2">
        <v>8</v>
      </c>
      <c r="AF1198" s="2">
        <v>8</v>
      </c>
      <c r="AG1198" s="2">
        <f t="shared" si="2781"/>
        <v>1575</v>
      </c>
      <c r="AH1198" s="2">
        <f t="shared" si="2833"/>
        <v>1556</v>
      </c>
      <c r="AI1198" s="2">
        <f t="shared" si="2834"/>
        <v>1556</v>
      </c>
      <c r="AJ1198" s="2">
        <f t="shared" si="2835"/>
        <v>1556</v>
      </c>
      <c r="AK1198" s="2">
        <f t="shared" si="2836"/>
        <v>1556</v>
      </c>
      <c r="AL1198" s="2">
        <f t="shared" si="2837"/>
        <v>1556</v>
      </c>
      <c r="AM1198" s="8">
        <f t="shared" si="2838"/>
        <v>2745728.48</v>
      </c>
      <c r="AN1198" s="8">
        <f t="shared" si="2756"/>
        <v>2681123.1040000003</v>
      </c>
      <c r="AO1198" s="8">
        <f t="shared" si="2756"/>
        <v>2681123.1040000003</v>
      </c>
      <c r="AP1198" s="8">
        <f t="shared" si="2756"/>
        <v>2681123.1040000003</v>
      </c>
      <c r="AQ1198" s="8">
        <f t="shared" si="2756"/>
        <v>2681123.1040000003</v>
      </c>
      <c r="AR1198" s="8">
        <f t="shared" si="2756"/>
        <v>2681123.1040000003</v>
      </c>
      <c r="AS1198" s="8">
        <f t="shared" si="2782"/>
        <v>-103</v>
      </c>
      <c r="AT1198">
        <f t="shared" si="2783"/>
        <v>1472</v>
      </c>
      <c r="CH1198" t="str">
        <f t="shared" si="2820"/>
        <v/>
      </c>
      <c r="CI1198" s="26" t="b">
        <f t="shared" ref="CI1198:CN1198" si="2879">IF(DG1198&lt;&gt;"",IF(ISERROR(MATCH(INT(CO1198),$EE$4:$EE$879,0))=FALSE,TRUE),"")</f>
        <v>1</v>
      </c>
      <c r="CJ1198" s="26" t="b">
        <f t="shared" si="2879"/>
        <v>1</v>
      </c>
      <c r="CK1198" s="26" t="b">
        <f t="shared" si="2879"/>
        <v>1</v>
      </c>
      <c r="CL1198" s="26" t="b">
        <f t="shared" si="2879"/>
        <v>1</v>
      </c>
      <c r="CM1198" s="26" t="b">
        <f t="shared" si="2879"/>
        <v>1</v>
      </c>
      <c r="CN1198" s="26" t="b">
        <f t="shared" si="2879"/>
        <v>1</v>
      </c>
      <c r="CO1198" s="14" t="str">
        <f t="shared" ref="CO1198:CT1198" si="2880">IF(DG1198&lt;&gt;"",REPLACE(REPLACE(INDEX($EE$4:$EE$801,MATCH(DG1198,$EF$4:$EF$801,0)),6,1,CU1198),1,1,DA1198),"")</f>
        <v>5301082</v>
      </c>
      <c r="CP1198" s="14" t="str">
        <f t="shared" si="2880"/>
        <v>5301083</v>
      </c>
      <c r="CQ1198" s="14" t="str">
        <f t="shared" si="2880"/>
        <v>5301083</v>
      </c>
      <c r="CR1198" s="14" t="str">
        <f t="shared" si="2880"/>
        <v>5402083</v>
      </c>
      <c r="CS1198" s="14" t="str">
        <f t="shared" si="2880"/>
        <v>5402083</v>
      </c>
      <c r="CT1198" s="14" t="str">
        <f t="shared" si="2880"/>
        <v>5402083</v>
      </c>
      <c r="CU1198" s="2">
        <v>8</v>
      </c>
      <c r="CV1198" s="2">
        <v>8</v>
      </c>
      <c r="CW1198" s="2">
        <v>8</v>
      </c>
      <c r="CX1198" s="2">
        <v>8</v>
      </c>
      <c r="CY1198" s="2">
        <v>8</v>
      </c>
      <c r="CZ1198" s="2">
        <v>8</v>
      </c>
      <c r="DA1198" s="2">
        <v>5</v>
      </c>
      <c r="DB1198" s="7">
        <v>5</v>
      </c>
      <c r="DC1198">
        <v>5</v>
      </c>
      <c r="DD1198" s="2">
        <v>5</v>
      </c>
      <c r="DE1198" s="7">
        <v>5</v>
      </c>
      <c r="DF1198">
        <v>5</v>
      </c>
      <c r="DG1198" s="1" t="s">
        <v>3264</v>
      </c>
      <c r="DH1198" s="1" t="s">
        <v>3270</v>
      </c>
      <c r="DI1198" s="1" t="s">
        <v>3270</v>
      </c>
      <c r="DJ1198" s="1" t="s">
        <v>3164</v>
      </c>
      <c r="DK1198" s="1" t="s">
        <v>3164</v>
      </c>
      <c r="DL1198" s="1" t="s">
        <v>3164</v>
      </c>
      <c r="DM1198" t="s">
        <v>3122</v>
      </c>
      <c r="DN1198" t="s">
        <v>3138</v>
      </c>
      <c r="DO1198" t="s">
        <v>3138</v>
      </c>
      <c r="DP1198" t="s">
        <v>3138</v>
      </c>
      <c r="DQ1198" t="s">
        <v>3138</v>
      </c>
      <c r="DR1198" t="s">
        <v>3138</v>
      </c>
      <c r="DS1198" s="1" t="s">
        <v>3184</v>
      </c>
      <c r="DT1198" s="1" t="s">
        <v>3184</v>
      </c>
      <c r="DU1198" s="1" t="s">
        <v>3184</v>
      </c>
      <c r="DV1198" s="1" t="s">
        <v>3202</v>
      </c>
      <c r="DW1198" s="1" t="s">
        <v>3202</v>
      </c>
      <c r="DX1198" s="1" t="s">
        <v>3202</v>
      </c>
      <c r="DY1198">
        <f t="shared" si="2773"/>
        <v>1</v>
      </c>
      <c r="DZ1198">
        <f t="shared" si="2774"/>
        <v>1</v>
      </c>
      <c r="EA1198">
        <f t="shared" si="2775"/>
        <v>1</v>
      </c>
      <c r="EB1198">
        <f t="shared" si="2776"/>
        <v>2</v>
      </c>
      <c r="EC1198">
        <f t="shared" si="2777"/>
        <v>2</v>
      </c>
      <c r="ED1198">
        <f t="shared" si="2778"/>
        <v>2</v>
      </c>
      <c r="FA1198" t="str">
        <f t="shared" si="2814"/>
        <v>火剑士</v>
      </c>
      <c r="FB1198" t="str">
        <f t="shared" si="2815"/>
        <v>木剑士</v>
      </c>
      <c r="FC1198" t="str">
        <f t="shared" si="2816"/>
        <v>木剑士</v>
      </c>
      <c r="FD1198" t="str">
        <f t="shared" si="2817"/>
        <v>木女巫</v>
      </c>
      <c r="FE1198" t="str">
        <f t="shared" si="2818"/>
        <v>木女巫</v>
      </c>
      <c r="FF1198" t="str">
        <f t="shared" si="2819"/>
        <v>木女巫</v>
      </c>
    </row>
    <row r="1199" spans="15:162" ht="14.25" x14ac:dyDescent="0.15">
      <c r="O1199" s="11">
        <v>20916</v>
      </c>
      <c r="P1199" s="11">
        <v>16151660.279999999</v>
      </c>
      <c r="Q1199" s="16">
        <f t="shared" si="2849"/>
        <v>16151660</v>
      </c>
      <c r="R1199" s="4" t="str">
        <f t="shared" si="2850"/>
        <v>5401082,5200083,5301083,5302084,5400085,5400085</v>
      </c>
      <c r="S1199" s="4" t="str">
        <f t="shared" si="2851"/>
        <v>8,8,8,8,8,8</v>
      </c>
      <c r="T1199" s="4" t="str">
        <f t="shared" si="2852"/>
        <v>1575,1556,1556,1556,1556,1556</v>
      </c>
      <c r="U1199">
        <v>5401082</v>
      </c>
      <c r="V1199">
        <v>5200083</v>
      </c>
      <c r="W1199">
        <v>5301083</v>
      </c>
      <c r="X1199">
        <v>5302084</v>
      </c>
      <c r="Y1199">
        <v>5400085</v>
      </c>
      <c r="Z1199">
        <v>5400085</v>
      </c>
      <c r="AA1199" s="2">
        <v>8</v>
      </c>
      <c r="AB1199" s="2">
        <v>8</v>
      </c>
      <c r="AC1199" s="2">
        <v>8</v>
      </c>
      <c r="AD1199" s="2">
        <v>8</v>
      </c>
      <c r="AE1199" s="2">
        <v>8</v>
      </c>
      <c r="AF1199" s="2">
        <v>8</v>
      </c>
      <c r="AG1199" s="2">
        <f t="shared" si="2781"/>
        <v>1575</v>
      </c>
      <c r="AH1199" s="2">
        <f t="shared" si="2833"/>
        <v>1556</v>
      </c>
      <c r="AI1199" s="2">
        <f t="shared" si="2834"/>
        <v>1556</v>
      </c>
      <c r="AJ1199" s="2">
        <f t="shared" si="2835"/>
        <v>1556</v>
      </c>
      <c r="AK1199" s="2">
        <f t="shared" si="2836"/>
        <v>1556</v>
      </c>
      <c r="AL1199" s="2">
        <f t="shared" si="2837"/>
        <v>1556</v>
      </c>
      <c r="AM1199" s="8">
        <f t="shared" si="2838"/>
        <v>2745782.2</v>
      </c>
      <c r="AN1199" s="8">
        <f t="shared" si="2756"/>
        <v>2681175.56</v>
      </c>
      <c r="AO1199" s="8">
        <f t="shared" si="2756"/>
        <v>2681175.56</v>
      </c>
      <c r="AP1199" s="8">
        <f t="shared" si="2756"/>
        <v>2681175.56</v>
      </c>
      <c r="AQ1199" s="8">
        <f t="shared" si="2756"/>
        <v>2681175.56</v>
      </c>
      <c r="AR1199" s="8">
        <f t="shared" si="2756"/>
        <v>2681175.56</v>
      </c>
      <c r="AS1199" s="8">
        <f t="shared" si="2782"/>
        <v>-103</v>
      </c>
      <c r="AT1199">
        <f t="shared" si="2783"/>
        <v>1472</v>
      </c>
      <c r="CH1199" t="str">
        <f t="shared" si="2820"/>
        <v/>
      </c>
      <c r="CI1199" s="26" t="b">
        <f t="shared" ref="CI1199:CN1199" si="2881">IF(DG1199&lt;&gt;"",IF(ISERROR(MATCH(INT(CO1199),$EE$4:$EE$879,0))=FALSE,TRUE),"")</f>
        <v>1</v>
      </c>
      <c r="CJ1199" s="26" t="b">
        <f t="shared" si="2881"/>
        <v>1</v>
      </c>
      <c r="CK1199" s="26" t="b">
        <f t="shared" si="2881"/>
        <v>1</v>
      </c>
      <c r="CL1199" s="26" t="b">
        <f t="shared" si="2881"/>
        <v>1</v>
      </c>
      <c r="CM1199" s="26" t="b">
        <f t="shared" si="2881"/>
        <v>1</v>
      </c>
      <c r="CN1199" s="26" t="b">
        <f t="shared" si="2881"/>
        <v>1</v>
      </c>
      <c r="CO1199" s="14" t="str">
        <f t="shared" ref="CO1199:CT1199" si="2882">IF(DG1199&lt;&gt;"",REPLACE(REPLACE(INDEX($EE$4:$EE$801,MATCH(DG1199,$EF$4:$EF$801,0)),6,1,CU1199),1,1,DA1199),"")</f>
        <v>5401082</v>
      </c>
      <c r="CP1199" s="14" t="str">
        <f t="shared" si="2882"/>
        <v>5200083</v>
      </c>
      <c r="CQ1199" s="14" t="str">
        <f t="shared" si="2882"/>
        <v>5301083</v>
      </c>
      <c r="CR1199" s="14" t="str">
        <f t="shared" si="2882"/>
        <v>5302084</v>
      </c>
      <c r="CS1199" s="14" t="str">
        <f t="shared" si="2882"/>
        <v>5400085</v>
      </c>
      <c r="CT1199" s="14" t="str">
        <f t="shared" si="2882"/>
        <v>5400085</v>
      </c>
      <c r="CU1199" s="2">
        <v>8</v>
      </c>
      <c r="CV1199" s="2">
        <v>8</v>
      </c>
      <c r="CW1199" s="2">
        <v>8</v>
      </c>
      <c r="CX1199" s="2">
        <v>8</v>
      </c>
      <c r="CY1199" s="2">
        <v>8</v>
      </c>
      <c r="CZ1199" s="2">
        <v>8</v>
      </c>
      <c r="DA1199" s="2">
        <v>5</v>
      </c>
      <c r="DB1199" s="7">
        <v>5</v>
      </c>
      <c r="DC1199">
        <v>5</v>
      </c>
      <c r="DD1199" s="2">
        <v>5</v>
      </c>
      <c r="DE1199" s="7">
        <v>5</v>
      </c>
      <c r="DF1199">
        <v>5</v>
      </c>
      <c r="DG1199" s="1" t="s">
        <v>3265</v>
      </c>
      <c r="DH1199" s="1" t="s">
        <v>3156</v>
      </c>
      <c r="DI1199" s="1" t="s">
        <v>3270</v>
      </c>
      <c r="DJ1199" s="1" t="s">
        <v>3275</v>
      </c>
      <c r="DK1199" s="1" t="s">
        <v>3289</v>
      </c>
      <c r="DL1199" s="1" t="s">
        <v>3289</v>
      </c>
      <c r="DM1199" t="s">
        <v>3122</v>
      </c>
      <c r="DN1199" t="s">
        <v>3138</v>
      </c>
      <c r="DO1199" t="s">
        <v>3138</v>
      </c>
      <c r="DP1199" t="s">
        <v>3253</v>
      </c>
      <c r="DQ1199" t="s">
        <v>3159</v>
      </c>
      <c r="DR1199" t="s">
        <v>3159</v>
      </c>
      <c r="DS1199" s="1" t="s">
        <v>3203</v>
      </c>
      <c r="DT1199" s="1" t="s">
        <v>3163</v>
      </c>
      <c r="DU1199" s="1" t="s">
        <v>3184</v>
      </c>
      <c r="DV1199" s="1" t="s">
        <v>3146</v>
      </c>
      <c r="DW1199" s="1" t="s">
        <v>3234</v>
      </c>
      <c r="DX1199" s="1" t="s">
        <v>3234</v>
      </c>
      <c r="DY1199">
        <f t="shared" si="2773"/>
        <v>2</v>
      </c>
      <c r="DZ1199">
        <f t="shared" si="2774"/>
        <v>1</v>
      </c>
      <c r="EA1199">
        <f t="shared" si="2775"/>
        <v>1</v>
      </c>
      <c r="EB1199">
        <f t="shared" si="2776"/>
        <v>1</v>
      </c>
      <c r="EC1199">
        <f t="shared" si="2777"/>
        <v>2</v>
      </c>
      <c r="ED1199">
        <f t="shared" si="2778"/>
        <v>2</v>
      </c>
      <c r="FA1199" t="str">
        <f t="shared" si="2814"/>
        <v>火魔法师</v>
      </c>
      <c r="FB1199" t="str">
        <f t="shared" si="2815"/>
        <v>木刀客</v>
      </c>
      <c r="FC1199" t="str">
        <f t="shared" si="2816"/>
        <v>木剑士</v>
      </c>
      <c r="FD1199" t="str">
        <f t="shared" si="2817"/>
        <v>光盗贼</v>
      </c>
      <c r="FE1199" t="str">
        <f t="shared" si="2818"/>
        <v>暗巫师</v>
      </c>
      <c r="FF1199" t="str">
        <f t="shared" si="2819"/>
        <v>暗巫师</v>
      </c>
    </row>
    <row r="1200" spans="15:162" ht="14.25" x14ac:dyDescent="0.15">
      <c r="O1200" s="11">
        <v>20917</v>
      </c>
      <c r="P1200" s="11">
        <v>16151974.02</v>
      </c>
      <c r="Q1200" s="16">
        <f t="shared" si="2849"/>
        <v>16151974</v>
      </c>
      <c r="R1200" s="4" t="str">
        <f t="shared" si="2850"/>
        <v>5301082,5300085,5202083,5601081,5501085,5500083</v>
      </c>
      <c r="S1200" s="4" t="str">
        <f t="shared" si="2851"/>
        <v>8,8,8,8,8,8</v>
      </c>
      <c r="T1200" s="4" t="str">
        <f t="shared" si="2852"/>
        <v>1575,1556,1556,1556,1556,1556</v>
      </c>
      <c r="U1200">
        <v>5301082</v>
      </c>
      <c r="V1200">
        <v>5300085</v>
      </c>
      <c r="W1200">
        <v>5202083</v>
      </c>
      <c r="X1200">
        <v>5601081</v>
      </c>
      <c r="Y1200">
        <v>5501085</v>
      </c>
      <c r="Z1200">
        <v>5500083</v>
      </c>
      <c r="AA1200" s="2">
        <v>8</v>
      </c>
      <c r="AB1200" s="2">
        <v>8</v>
      </c>
      <c r="AC1200" s="2">
        <v>8</v>
      </c>
      <c r="AD1200" s="2">
        <v>8</v>
      </c>
      <c r="AE1200" s="2">
        <v>8</v>
      </c>
      <c r="AF1200" s="2">
        <v>8</v>
      </c>
      <c r="AG1200" s="2">
        <f t="shared" si="2781"/>
        <v>1575</v>
      </c>
      <c r="AH1200" s="2">
        <f t="shared" si="2833"/>
        <v>1556</v>
      </c>
      <c r="AI1200" s="2">
        <f t="shared" si="2834"/>
        <v>1556</v>
      </c>
      <c r="AJ1200" s="2">
        <f t="shared" si="2835"/>
        <v>1556</v>
      </c>
      <c r="AK1200" s="2">
        <f t="shared" si="2836"/>
        <v>1556</v>
      </c>
      <c r="AL1200" s="2">
        <f t="shared" si="2837"/>
        <v>1556</v>
      </c>
      <c r="AM1200" s="8">
        <f t="shared" si="2838"/>
        <v>2745835.58</v>
      </c>
      <c r="AN1200" s="8">
        <f t="shared" si="2756"/>
        <v>2681227.6840000004</v>
      </c>
      <c r="AO1200" s="8">
        <f t="shared" si="2756"/>
        <v>2681227.6840000004</v>
      </c>
      <c r="AP1200" s="8">
        <f t="shared" si="2756"/>
        <v>2681227.6840000004</v>
      </c>
      <c r="AQ1200" s="8">
        <f t="shared" si="2756"/>
        <v>2681227.6840000004</v>
      </c>
      <c r="AR1200" s="8">
        <f t="shared" si="2756"/>
        <v>2681227.6840000004</v>
      </c>
      <c r="AS1200" s="8">
        <f t="shared" si="2782"/>
        <v>-103</v>
      </c>
      <c r="AT1200">
        <f t="shared" si="2783"/>
        <v>1472</v>
      </c>
      <c r="CH1200" t="str">
        <f t="shared" si="2820"/>
        <v/>
      </c>
      <c r="CI1200" s="26" t="b">
        <f t="shared" ref="CI1200:CN1200" si="2883">IF(DG1200&lt;&gt;"",IF(ISERROR(MATCH(INT(CO1200),$EE$4:$EE$879,0))=FALSE,TRUE),"")</f>
        <v>1</v>
      </c>
      <c r="CJ1200" s="26" t="b">
        <f t="shared" si="2883"/>
        <v>1</v>
      </c>
      <c r="CK1200" s="26" t="b">
        <f t="shared" si="2883"/>
        <v>1</v>
      </c>
      <c r="CL1200" s="26" t="b">
        <f t="shared" si="2883"/>
        <v>1</v>
      </c>
      <c r="CM1200" s="26" t="b">
        <f t="shared" si="2883"/>
        <v>1</v>
      </c>
      <c r="CN1200" s="26" t="b">
        <f t="shared" si="2883"/>
        <v>1</v>
      </c>
      <c r="CO1200" s="14" t="str">
        <f t="shared" ref="CO1200:CT1200" si="2884">IF(DG1200&lt;&gt;"",REPLACE(REPLACE(INDEX($EE$4:$EE$801,MATCH(DG1200,$EF$4:$EF$801,0)),6,1,CU1200),1,1,DA1200),"")</f>
        <v>5301082</v>
      </c>
      <c r="CP1200" s="14" t="str">
        <f t="shared" si="2884"/>
        <v>5300085</v>
      </c>
      <c r="CQ1200" s="14" t="str">
        <f t="shared" si="2884"/>
        <v>5202083</v>
      </c>
      <c r="CR1200" s="14" t="str">
        <f t="shared" si="2884"/>
        <v>5601081</v>
      </c>
      <c r="CS1200" s="14" t="str">
        <f t="shared" si="2884"/>
        <v>5501085</v>
      </c>
      <c r="CT1200" s="14" t="str">
        <f t="shared" si="2884"/>
        <v>5500083</v>
      </c>
      <c r="CU1200" s="2">
        <v>8</v>
      </c>
      <c r="CV1200" s="2">
        <v>8</v>
      </c>
      <c r="CW1200" s="2">
        <v>8</v>
      </c>
      <c r="CX1200" s="2">
        <v>8</v>
      </c>
      <c r="CY1200" s="2">
        <v>8</v>
      </c>
      <c r="CZ1200" s="2">
        <v>8</v>
      </c>
      <c r="DA1200" s="2">
        <v>5</v>
      </c>
      <c r="DB1200" s="7">
        <v>5</v>
      </c>
      <c r="DC1200">
        <v>5</v>
      </c>
      <c r="DD1200" s="2">
        <v>5</v>
      </c>
      <c r="DE1200" s="7">
        <v>5</v>
      </c>
      <c r="DF1200">
        <v>5</v>
      </c>
      <c r="DG1200" s="1" t="s">
        <v>3264</v>
      </c>
      <c r="DH1200" s="1" t="s">
        <v>3242</v>
      </c>
      <c r="DI1200" s="1" t="s">
        <v>3269</v>
      </c>
      <c r="DJ1200" s="1" t="s">
        <v>3261</v>
      </c>
      <c r="DK1200" s="1" t="s">
        <v>3290</v>
      </c>
      <c r="DL1200" s="1" t="s">
        <v>3272</v>
      </c>
      <c r="DM1200" t="s">
        <v>3122</v>
      </c>
      <c r="DN1200" t="s">
        <v>3159</v>
      </c>
      <c r="DO1200" t="s">
        <v>3138</v>
      </c>
      <c r="DP1200" t="s">
        <v>3131</v>
      </c>
      <c r="DQ1200" t="s">
        <v>3159</v>
      </c>
      <c r="DR1200" t="s">
        <v>3138</v>
      </c>
      <c r="DS1200" s="1" t="s">
        <v>3184</v>
      </c>
      <c r="DT1200" s="1" t="s">
        <v>3243</v>
      </c>
      <c r="DU1200" s="1" t="s">
        <v>3166</v>
      </c>
      <c r="DV1200" s="1" t="s">
        <v>3223</v>
      </c>
      <c r="DW1200" s="1" t="s">
        <v>3197</v>
      </c>
      <c r="DX1200" s="1" t="s">
        <v>3206</v>
      </c>
      <c r="DY1200">
        <f t="shared" si="2773"/>
        <v>1</v>
      </c>
      <c r="DZ1200">
        <f t="shared" si="2774"/>
        <v>1</v>
      </c>
      <c r="EA1200">
        <f t="shared" si="2775"/>
        <v>1</v>
      </c>
      <c r="EB1200">
        <f t="shared" si="2776"/>
        <v>2</v>
      </c>
      <c r="EC1200">
        <f t="shared" si="2777"/>
        <v>2</v>
      </c>
      <c r="ED1200">
        <f t="shared" si="2778"/>
        <v>2</v>
      </c>
      <c r="FA1200" t="str">
        <f t="shared" si="2814"/>
        <v>火剑士</v>
      </c>
      <c r="FB1200" t="str">
        <f t="shared" si="2815"/>
        <v>暗武士</v>
      </c>
      <c r="FC1200" t="str">
        <f t="shared" si="2816"/>
        <v>木维京</v>
      </c>
      <c r="FD1200" t="str">
        <f t="shared" si="2817"/>
        <v>水修女</v>
      </c>
      <c r="FE1200" t="str">
        <f t="shared" si="2818"/>
        <v>暗猎人</v>
      </c>
      <c r="FF1200" t="str">
        <f t="shared" si="2819"/>
        <v>木海盗</v>
      </c>
    </row>
    <row r="1201" spans="15:162" ht="14.25" x14ac:dyDescent="0.15">
      <c r="O1201" s="11">
        <v>20918</v>
      </c>
      <c r="P1201" s="11">
        <v>16152289.65</v>
      </c>
      <c r="Q1201" s="16">
        <f t="shared" si="2849"/>
        <v>16152289</v>
      </c>
      <c r="R1201" s="4" t="str">
        <f t="shared" si="2850"/>
        <v>5201081,5200081,5301083,5401083,5502082,5500082</v>
      </c>
      <c r="S1201" s="4" t="str">
        <f t="shared" si="2851"/>
        <v>8,8,8,8,8,8</v>
      </c>
      <c r="T1201" s="4" t="str">
        <f t="shared" si="2852"/>
        <v>1575,1556,1556,1556,1556,1556</v>
      </c>
      <c r="U1201">
        <v>5201081</v>
      </c>
      <c r="V1201">
        <v>5200081</v>
      </c>
      <c r="W1201">
        <v>5301083</v>
      </c>
      <c r="X1201">
        <v>5401083</v>
      </c>
      <c r="Y1201">
        <v>5502082</v>
      </c>
      <c r="Z1201">
        <v>5500082</v>
      </c>
      <c r="AA1201" s="2">
        <v>8</v>
      </c>
      <c r="AB1201" s="2">
        <v>8</v>
      </c>
      <c r="AC1201" s="2">
        <v>8</v>
      </c>
      <c r="AD1201" s="2">
        <v>8</v>
      </c>
      <c r="AE1201" s="2">
        <v>8</v>
      </c>
      <c r="AF1201" s="2">
        <v>8</v>
      </c>
      <c r="AG1201" s="2">
        <f t="shared" si="2781"/>
        <v>1575</v>
      </c>
      <c r="AH1201" s="2">
        <f t="shared" si="2833"/>
        <v>1556</v>
      </c>
      <c r="AI1201" s="2">
        <f t="shared" si="2834"/>
        <v>1556</v>
      </c>
      <c r="AJ1201" s="2">
        <f t="shared" si="2835"/>
        <v>1556</v>
      </c>
      <c r="AK1201" s="2">
        <f t="shared" si="2836"/>
        <v>1556</v>
      </c>
      <c r="AL1201" s="2">
        <f t="shared" si="2837"/>
        <v>1556</v>
      </c>
      <c r="AM1201" s="8">
        <f t="shared" si="2838"/>
        <v>2745889.1300000004</v>
      </c>
      <c r="AN1201" s="8">
        <f t="shared" ref="AN1201:AR1251" si="2885">$Q1201*0.166</f>
        <v>2681279.9739999999</v>
      </c>
      <c r="AO1201" s="8">
        <f t="shared" si="2885"/>
        <v>2681279.9739999999</v>
      </c>
      <c r="AP1201" s="8">
        <f t="shared" si="2885"/>
        <v>2681279.9739999999</v>
      </c>
      <c r="AQ1201" s="8">
        <f t="shared" si="2885"/>
        <v>2681279.9739999999</v>
      </c>
      <c r="AR1201" s="8">
        <f t="shared" si="2885"/>
        <v>2681279.9739999999</v>
      </c>
      <c r="AS1201" s="8">
        <f t="shared" si="2782"/>
        <v>-103</v>
      </c>
      <c r="AT1201">
        <f t="shared" si="2783"/>
        <v>1472</v>
      </c>
      <c r="CH1201" t="str">
        <f t="shared" si="2820"/>
        <v/>
      </c>
      <c r="CI1201" s="26" t="b">
        <f t="shared" ref="CI1201:CN1201" si="2886">IF(DG1201&lt;&gt;"",IF(ISERROR(MATCH(INT(CO1201),$EE$4:$EE$879,0))=FALSE,TRUE),"")</f>
        <v>1</v>
      </c>
      <c r="CJ1201" s="26" t="b">
        <f t="shared" si="2886"/>
        <v>1</v>
      </c>
      <c r="CK1201" s="26" t="b">
        <f t="shared" si="2886"/>
        <v>1</v>
      </c>
      <c r="CL1201" s="26" t="b">
        <f t="shared" si="2886"/>
        <v>1</v>
      </c>
      <c r="CM1201" s="26" t="b">
        <f t="shared" si="2886"/>
        <v>1</v>
      </c>
      <c r="CN1201" s="26" t="b">
        <f t="shared" si="2886"/>
        <v>1</v>
      </c>
      <c r="CO1201" s="14" t="str">
        <f t="shared" ref="CO1201:CT1201" si="2887">IF(DG1201&lt;&gt;"",REPLACE(REPLACE(INDEX($EE$4:$EE$801,MATCH(DG1201,$EF$4:$EF$801,0)),6,1,CU1201),1,1,DA1201),"")</f>
        <v>5201081</v>
      </c>
      <c r="CP1201" s="14" t="str">
        <f t="shared" si="2887"/>
        <v>5200081</v>
      </c>
      <c r="CQ1201" s="14" t="str">
        <f t="shared" si="2887"/>
        <v>5301083</v>
      </c>
      <c r="CR1201" s="14" t="str">
        <f t="shared" si="2887"/>
        <v>5401083</v>
      </c>
      <c r="CS1201" s="14" t="str">
        <f t="shared" si="2887"/>
        <v>5502082</v>
      </c>
      <c r="CT1201" s="14" t="str">
        <f t="shared" si="2887"/>
        <v>5500082</v>
      </c>
      <c r="CU1201" s="2">
        <v>8</v>
      </c>
      <c r="CV1201" s="2">
        <v>8</v>
      </c>
      <c r="CW1201" s="2">
        <v>8</v>
      </c>
      <c r="CX1201" s="2">
        <v>8</v>
      </c>
      <c r="CY1201" s="2">
        <v>8</v>
      </c>
      <c r="CZ1201" s="2">
        <v>8</v>
      </c>
      <c r="DA1201" s="2">
        <v>5</v>
      </c>
      <c r="DB1201" s="7">
        <v>5</v>
      </c>
      <c r="DC1201">
        <v>5</v>
      </c>
      <c r="DD1201" s="2">
        <v>5</v>
      </c>
      <c r="DE1201" s="7">
        <v>5</v>
      </c>
      <c r="DF1201">
        <v>5</v>
      </c>
      <c r="DG1201" s="1" t="s">
        <v>3257</v>
      </c>
      <c r="DH1201" s="1" t="s">
        <v>3256</v>
      </c>
      <c r="DI1201" s="1" t="s">
        <v>3270</v>
      </c>
      <c r="DJ1201" s="1" t="s">
        <v>3271</v>
      </c>
      <c r="DK1201" s="1" t="s">
        <v>3267</v>
      </c>
      <c r="DL1201" s="1" t="s">
        <v>3148</v>
      </c>
      <c r="DM1201" t="s">
        <v>3131</v>
      </c>
      <c r="DN1201" t="s">
        <v>3131</v>
      </c>
      <c r="DO1201" t="s">
        <v>3138</v>
      </c>
      <c r="DP1201" t="s">
        <v>3138</v>
      </c>
      <c r="DQ1201" t="s">
        <v>3122</v>
      </c>
      <c r="DR1201" t="s">
        <v>3122</v>
      </c>
      <c r="DS1201" s="1" t="s">
        <v>3179</v>
      </c>
      <c r="DT1201" s="1" t="s">
        <v>3163</v>
      </c>
      <c r="DU1201" s="1" t="s">
        <v>3184</v>
      </c>
      <c r="DV1201" s="1" t="s">
        <v>3203</v>
      </c>
      <c r="DW1201" s="1" t="s">
        <v>3198</v>
      </c>
      <c r="DX1201" s="1" t="s">
        <v>3206</v>
      </c>
      <c r="DY1201">
        <f t="shared" si="2773"/>
        <v>1</v>
      </c>
      <c r="DZ1201">
        <f t="shared" si="2774"/>
        <v>1</v>
      </c>
      <c r="EA1201">
        <f t="shared" si="2775"/>
        <v>1</v>
      </c>
      <c r="EB1201">
        <f t="shared" si="2776"/>
        <v>2</v>
      </c>
      <c r="EC1201">
        <f t="shared" si="2777"/>
        <v>2</v>
      </c>
      <c r="ED1201">
        <f t="shared" si="2778"/>
        <v>2</v>
      </c>
      <c r="FA1201" t="str">
        <f t="shared" si="2814"/>
        <v>水骑兵</v>
      </c>
      <c r="FB1201" t="str">
        <f t="shared" si="2815"/>
        <v>水刀客</v>
      </c>
      <c r="FC1201" t="str">
        <f t="shared" si="2816"/>
        <v>木剑士</v>
      </c>
      <c r="FD1201" t="str">
        <f t="shared" si="2817"/>
        <v>木魔法师</v>
      </c>
      <c r="FE1201" t="str">
        <f t="shared" si="2818"/>
        <v>火火枪手</v>
      </c>
      <c r="FF1201" t="str">
        <f t="shared" si="2819"/>
        <v>火海盗</v>
      </c>
    </row>
    <row r="1202" spans="15:162" ht="14.25" x14ac:dyDescent="0.15">
      <c r="O1202" s="11">
        <v>20919</v>
      </c>
      <c r="P1202" s="11">
        <v>16152605.279999999</v>
      </c>
      <c r="Q1202" s="16">
        <f t="shared" si="2849"/>
        <v>16152605</v>
      </c>
      <c r="R1202" s="4" t="str">
        <f t="shared" si="2850"/>
        <v>5200082,5201082,5302085,5501085,5501084,5400085</v>
      </c>
      <c r="S1202" s="4" t="str">
        <f t="shared" si="2851"/>
        <v>8,8,8,8,8,8</v>
      </c>
      <c r="T1202" s="4" t="str">
        <f t="shared" si="2852"/>
        <v>1575,1556,1556,1556,1556,1556</v>
      </c>
      <c r="U1202">
        <v>5200082</v>
      </c>
      <c r="V1202">
        <v>5201082</v>
      </c>
      <c r="W1202">
        <v>5302085</v>
      </c>
      <c r="X1202">
        <v>5501085</v>
      </c>
      <c r="Y1202">
        <v>5501084</v>
      </c>
      <c r="Z1202">
        <v>5400085</v>
      </c>
      <c r="AA1202" s="2">
        <v>8</v>
      </c>
      <c r="AB1202" s="2">
        <v>8</v>
      </c>
      <c r="AC1202" s="2">
        <v>8</v>
      </c>
      <c r="AD1202" s="2">
        <v>8</v>
      </c>
      <c r="AE1202" s="2">
        <v>8</v>
      </c>
      <c r="AF1202" s="2">
        <v>8</v>
      </c>
      <c r="AG1202" s="2">
        <f t="shared" si="2781"/>
        <v>1575</v>
      </c>
      <c r="AH1202" s="2">
        <f t="shared" si="2833"/>
        <v>1556</v>
      </c>
      <c r="AI1202" s="2">
        <f t="shared" si="2834"/>
        <v>1556</v>
      </c>
      <c r="AJ1202" s="2">
        <f t="shared" si="2835"/>
        <v>1556</v>
      </c>
      <c r="AK1202" s="2">
        <f t="shared" si="2836"/>
        <v>1556</v>
      </c>
      <c r="AL1202" s="2">
        <f t="shared" si="2837"/>
        <v>1556</v>
      </c>
      <c r="AM1202" s="8">
        <f t="shared" si="2838"/>
        <v>2745942.85</v>
      </c>
      <c r="AN1202" s="8">
        <f t="shared" si="2885"/>
        <v>2681332.4300000002</v>
      </c>
      <c r="AO1202" s="8">
        <f t="shared" si="2885"/>
        <v>2681332.4300000002</v>
      </c>
      <c r="AP1202" s="8">
        <f t="shared" si="2885"/>
        <v>2681332.4300000002</v>
      </c>
      <c r="AQ1202" s="8">
        <f t="shared" si="2885"/>
        <v>2681332.4300000002</v>
      </c>
      <c r="AR1202" s="8">
        <f t="shared" si="2885"/>
        <v>2681332.4300000002</v>
      </c>
      <c r="AS1202" s="8">
        <f t="shared" si="2782"/>
        <v>-103</v>
      </c>
      <c r="AT1202">
        <f t="shared" si="2783"/>
        <v>1472</v>
      </c>
      <c r="CH1202" t="str">
        <f t="shared" si="2820"/>
        <v/>
      </c>
      <c r="CI1202" s="26" t="b">
        <f t="shared" ref="CI1202:CN1202" si="2888">IF(DG1202&lt;&gt;"",IF(ISERROR(MATCH(INT(CO1202),$EE$4:$EE$879,0))=FALSE,TRUE),"")</f>
        <v>1</v>
      </c>
      <c r="CJ1202" s="26" t="b">
        <f t="shared" si="2888"/>
        <v>1</v>
      </c>
      <c r="CK1202" s="26" t="b">
        <f t="shared" si="2888"/>
        <v>1</v>
      </c>
      <c r="CL1202" s="26" t="b">
        <f t="shared" si="2888"/>
        <v>1</v>
      </c>
      <c r="CM1202" s="26" t="b">
        <f t="shared" si="2888"/>
        <v>1</v>
      </c>
      <c r="CN1202" s="26" t="b">
        <f t="shared" si="2888"/>
        <v>1</v>
      </c>
      <c r="CO1202" s="14" t="str">
        <f t="shared" ref="CO1202:CT1202" si="2889">IF(DG1202&lt;&gt;"",REPLACE(REPLACE(INDEX($EE$4:$EE$801,MATCH(DG1202,$EF$4:$EF$801,0)),6,1,CU1202),1,1,DA1202),"")</f>
        <v>5200082</v>
      </c>
      <c r="CP1202" s="14" t="str">
        <f t="shared" si="2889"/>
        <v>5201082</v>
      </c>
      <c r="CQ1202" s="14" t="str">
        <f t="shared" si="2889"/>
        <v>5302085</v>
      </c>
      <c r="CR1202" s="14" t="str">
        <f t="shared" si="2889"/>
        <v>5501085</v>
      </c>
      <c r="CS1202" s="14" t="str">
        <f t="shared" si="2889"/>
        <v>5501084</v>
      </c>
      <c r="CT1202" s="14" t="str">
        <f t="shared" si="2889"/>
        <v>5400085</v>
      </c>
      <c r="CU1202" s="2">
        <v>8</v>
      </c>
      <c r="CV1202" s="2">
        <v>8</v>
      </c>
      <c r="CW1202" s="2">
        <v>8</v>
      </c>
      <c r="CX1202" s="2">
        <v>8</v>
      </c>
      <c r="CY1202" s="2">
        <v>8</v>
      </c>
      <c r="CZ1202" s="2">
        <v>8</v>
      </c>
      <c r="DA1202" s="2">
        <v>5</v>
      </c>
      <c r="DB1202" s="7">
        <v>5</v>
      </c>
      <c r="DC1202">
        <v>5</v>
      </c>
      <c r="DD1202" s="2">
        <v>5</v>
      </c>
      <c r="DE1202" s="7">
        <v>5</v>
      </c>
      <c r="DF1202">
        <v>5</v>
      </c>
      <c r="DG1202" s="1" t="s">
        <v>3262</v>
      </c>
      <c r="DH1202" s="1" t="s">
        <v>3142</v>
      </c>
      <c r="DI1202" s="1" t="s">
        <v>3286</v>
      </c>
      <c r="DJ1202" s="1" t="s">
        <v>3290</v>
      </c>
      <c r="DK1202" s="1" t="s">
        <v>3252</v>
      </c>
      <c r="DL1202" s="1" t="s">
        <v>3289</v>
      </c>
      <c r="DM1202" t="s">
        <v>3122</v>
      </c>
      <c r="DN1202" t="s">
        <v>3122</v>
      </c>
      <c r="DO1202" t="s">
        <v>3159</v>
      </c>
      <c r="DP1202" t="s">
        <v>3159</v>
      </c>
      <c r="DQ1202" t="s">
        <v>3253</v>
      </c>
      <c r="DR1202" t="s">
        <v>3159</v>
      </c>
      <c r="DS1202" s="1" t="s">
        <v>3163</v>
      </c>
      <c r="DT1202" s="1" t="s">
        <v>3179</v>
      </c>
      <c r="DU1202" s="1" t="s">
        <v>3146</v>
      </c>
      <c r="DV1202" s="1" t="s">
        <v>3197</v>
      </c>
      <c r="DW1202" s="1" t="s">
        <v>3197</v>
      </c>
      <c r="DX1202" s="1" t="s">
        <v>3234</v>
      </c>
      <c r="DY1202">
        <f t="shared" si="2773"/>
        <v>1</v>
      </c>
      <c r="DZ1202">
        <f t="shared" si="2774"/>
        <v>1</v>
      </c>
      <c r="EA1202">
        <f t="shared" si="2775"/>
        <v>1</v>
      </c>
      <c r="EB1202">
        <f t="shared" si="2776"/>
        <v>2</v>
      </c>
      <c r="EC1202">
        <f t="shared" si="2777"/>
        <v>2</v>
      </c>
      <c r="ED1202">
        <f t="shared" si="2778"/>
        <v>2</v>
      </c>
      <c r="FA1202" t="str">
        <f t="shared" si="2814"/>
        <v>火刀客</v>
      </c>
      <c r="FB1202" t="str">
        <f t="shared" si="2815"/>
        <v>火骑兵</v>
      </c>
      <c r="FC1202" t="str">
        <f t="shared" si="2816"/>
        <v>暗盗贼</v>
      </c>
      <c r="FD1202" t="str">
        <f t="shared" si="2817"/>
        <v>暗猎人</v>
      </c>
      <c r="FE1202" t="str">
        <f t="shared" si="2818"/>
        <v>光猎人</v>
      </c>
      <c r="FF1202" t="str">
        <f t="shared" si="2819"/>
        <v>暗巫师</v>
      </c>
    </row>
    <row r="1203" spans="15:162" ht="14.25" x14ac:dyDescent="0.15">
      <c r="O1203" s="11">
        <v>20920</v>
      </c>
      <c r="P1203" s="11">
        <v>16261862.4</v>
      </c>
      <c r="Q1203" s="16">
        <f t="shared" si="2849"/>
        <v>16261862</v>
      </c>
      <c r="R1203" s="4" t="str">
        <f t="shared" si="2850"/>
        <v>5600084,5200083,5200083,5501084,5602084,5501084</v>
      </c>
      <c r="S1203" s="4" t="str">
        <f t="shared" si="2851"/>
        <v>8,8,8,8,8,8</v>
      </c>
      <c r="T1203" s="4" t="str">
        <f t="shared" si="2852"/>
        <v>1580,1561,1561,1561,1561,1561</v>
      </c>
      <c r="U1203">
        <v>5600084</v>
      </c>
      <c r="V1203">
        <v>5200083</v>
      </c>
      <c r="W1203">
        <v>5200083</v>
      </c>
      <c r="X1203">
        <v>5501084</v>
      </c>
      <c r="Y1203">
        <v>5602084</v>
      </c>
      <c r="Z1203">
        <v>5501084</v>
      </c>
      <c r="AA1203" s="2">
        <v>8</v>
      </c>
      <c r="AB1203" s="2">
        <v>8</v>
      </c>
      <c r="AC1203" s="2">
        <v>8</v>
      </c>
      <c r="AD1203" s="2">
        <v>8</v>
      </c>
      <c r="AE1203" s="2">
        <v>8</v>
      </c>
      <c r="AF1203" s="2">
        <v>8</v>
      </c>
      <c r="AG1203" s="2">
        <f t="shared" si="2781"/>
        <v>1580</v>
      </c>
      <c r="AH1203" s="2">
        <f t="shared" si="2833"/>
        <v>1561</v>
      </c>
      <c r="AI1203" s="2">
        <f t="shared" si="2834"/>
        <v>1561</v>
      </c>
      <c r="AJ1203" s="2">
        <f t="shared" si="2835"/>
        <v>1561</v>
      </c>
      <c r="AK1203" s="2">
        <f t="shared" si="2836"/>
        <v>1561</v>
      </c>
      <c r="AL1203" s="2">
        <f t="shared" si="2837"/>
        <v>1561</v>
      </c>
      <c r="AM1203" s="8">
        <f t="shared" si="2838"/>
        <v>2764516.54</v>
      </c>
      <c r="AN1203" s="8">
        <f t="shared" si="2885"/>
        <v>2699469.0920000002</v>
      </c>
      <c r="AO1203" s="8">
        <f t="shared" si="2885"/>
        <v>2699469.0920000002</v>
      </c>
      <c r="AP1203" s="8">
        <f t="shared" si="2885"/>
        <v>2699469.0920000002</v>
      </c>
      <c r="AQ1203" s="8">
        <f t="shared" si="2885"/>
        <v>2699469.0920000002</v>
      </c>
      <c r="AR1203" s="8">
        <f t="shared" si="2885"/>
        <v>2699469.0920000002</v>
      </c>
      <c r="AS1203" s="8">
        <f t="shared" si="2782"/>
        <v>-103</v>
      </c>
      <c r="AT1203">
        <f t="shared" si="2783"/>
        <v>1477</v>
      </c>
      <c r="CH1203" t="str">
        <f t="shared" si="2820"/>
        <v/>
      </c>
      <c r="CI1203" s="26" t="b">
        <f t="shared" ref="CI1203:CN1203" si="2890">IF(DG1203&lt;&gt;"",IF(ISERROR(MATCH(INT(CO1203),$EE$4:$EE$879,0))=FALSE,TRUE),"")</f>
        <v>1</v>
      </c>
      <c r="CJ1203" s="26" t="b">
        <f t="shared" si="2890"/>
        <v>1</v>
      </c>
      <c r="CK1203" s="26" t="b">
        <f t="shared" si="2890"/>
        <v>1</v>
      </c>
      <c r="CL1203" s="26" t="b">
        <f t="shared" si="2890"/>
        <v>1</v>
      </c>
      <c r="CM1203" s="26" t="b">
        <f t="shared" si="2890"/>
        <v>1</v>
      </c>
      <c r="CN1203" s="26" t="b">
        <f t="shared" si="2890"/>
        <v>1</v>
      </c>
      <c r="CO1203" s="14" t="str">
        <f t="shared" ref="CO1203:CT1203" si="2891">IF(DG1203&lt;&gt;"",REPLACE(REPLACE(INDEX($EE$4:$EE$801,MATCH(DG1203,$EF$4:$EF$801,0)),6,1,CU1203),1,1,DA1203),"")</f>
        <v>5600084</v>
      </c>
      <c r="CP1203" s="14" t="str">
        <f t="shared" si="2891"/>
        <v>5200083</v>
      </c>
      <c r="CQ1203" s="14" t="str">
        <f t="shared" si="2891"/>
        <v>5200083</v>
      </c>
      <c r="CR1203" s="14" t="str">
        <f t="shared" si="2891"/>
        <v>5501084</v>
      </c>
      <c r="CS1203" s="14" t="str">
        <f t="shared" si="2891"/>
        <v>5602084</v>
      </c>
      <c r="CT1203" s="14" t="str">
        <f t="shared" si="2891"/>
        <v>5501084</v>
      </c>
      <c r="CU1203" s="2">
        <v>8</v>
      </c>
      <c r="CV1203" s="2">
        <v>8</v>
      </c>
      <c r="CW1203" s="2">
        <v>8</v>
      </c>
      <c r="CX1203" s="2">
        <v>8</v>
      </c>
      <c r="CY1203" s="2">
        <v>8</v>
      </c>
      <c r="CZ1203" s="2">
        <v>8</v>
      </c>
      <c r="DA1203" s="2">
        <v>5</v>
      </c>
      <c r="DB1203" s="7">
        <v>5</v>
      </c>
      <c r="DC1203">
        <v>5</v>
      </c>
      <c r="DD1203" s="2">
        <v>5</v>
      </c>
      <c r="DE1203" s="7">
        <v>5</v>
      </c>
      <c r="DF1203">
        <v>5</v>
      </c>
      <c r="DG1203" s="1" t="s">
        <v>3255</v>
      </c>
      <c r="DH1203" s="1" t="s">
        <v>3156</v>
      </c>
      <c r="DI1203" s="1" t="s">
        <v>3156</v>
      </c>
      <c r="DJ1203" s="1" t="s">
        <v>3252</v>
      </c>
      <c r="DK1203" s="1" t="s">
        <v>3258</v>
      </c>
      <c r="DL1203" s="1" t="s">
        <v>3252</v>
      </c>
      <c r="DM1203" t="s">
        <v>3253</v>
      </c>
      <c r="DN1203" t="s">
        <v>3138</v>
      </c>
      <c r="DO1203" t="s">
        <v>3138</v>
      </c>
      <c r="DP1203" t="s">
        <v>3253</v>
      </c>
      <c r="DQ1203" t="s">
        <v>3253</v>
      </c>
      <c r="DR1203" t="s">
        <v>3253</v>
      </c>
      <c r="DS1203" s="1" t="s">
        <v>3194</v>
      </c>
      <c r="DT1203" s="1" t="s">
        <v>3163</v>
      </c>
      <c r="DU1203" s="1" t="s">
        <v>3163</v>
      </c>
      <c r="DV1203" s="1" t="s">
        <v>3197</v>
      </c>
      <c r="DW1203" s="1" t="s">
        <v>3254</v>
      </c>
      <c r="DX1203" s="1" t="s">
        <v>3197</v>
      </c>
      <c r="DY1203">
        <f t="shared" si="2773"/>
        <v>1</v>
      </c>
      <c r="DZ1203">
        <f t="shared" si="2774"/>
        <v>1</v>
      </c>
      <c r="EA1203">
        <f t="shared" si="2775"/>
        <v>1</v>
      </c>
      <c r="EB1203">
        <f t="shared" si="2776"/>
        <v>2</v>
      </c>
      <c r="EC1203">
        <f t="shared" si="2777"/>
        <v>2</v>
      </c>
      <c r="ED1203">
        <f t="shared" si="2778"/>
        <v>2</v>
      </c>
      <c r="FA1203" t="str">
        <f t="shared" si="2814"/>
        <v>光熊猫</v>
      </c>
      <c r="FB1203" t="str">
        <f t="shared" si="2815"/>
        <v>木刀客</v>
      </c>
      <c r="FC1203" t="str">
        <f t="shared" si="2816"/>
        <v>木刀客</v>
      </c>
      <c r="FD1203" t="str">
        <f t="shared" si="2817"/>
        <v>光猎人</v>
      </c>
      <c r="FE1203" t="str">
        <f t="shared" si="2818"/>
        <v>光学者</v>
      </c>
      <c r="FF1203" t="str">
        <f t="shared" si="2819"/>
        <v>光猎人</v>
      </c>
    </row>
    <row r="1204" spans="15:162" ht="14.25" x14ac:dyDescent="0.15">
      <c r="O1204" s="11">
        <v>20921</v>
      </c>
      <c r="P1204" s="11">
        <v>16262178.029999999</v>
      </c>
      <c r="Q1204" s="16">
        <f t="shared" si="2849"/>
        <v>16262178</v>
      </c>
      <c r="R1204" s="4" t="str">
        <f t="shared" si="2850"/>
        <v>5400085,5201081,5201081,5200082,5501084,5401083</v>
      </c>
      <c r="S1204" s="4" t="str">
        <f t="shared" si="2851"/>
        <v>8,8,8,8,8,8</v>
      </c>
      <c r="T1204" s="4" t="str">
        <f t="shared" si="2852"/>
        <v>1580,1561,1561,1561,1561,1561</v>
      </c>
      <c r="U1204">
        <v>5400085</v>
      </c>
      <c r="V1204">
        <v>5201081</v>
      </c>
      <c r="W1204">
        <v>5201081</v>
      </c>
      <c r="X1204">
        <v>5200082</v>
      </c>
      <c r="Y1204">
        <v>5501084</v>
      </c>
      <c r="Z1204">
        <v>5401083</v>
      </c>
      <c r="AA1204" s="2">
        <v>8</v>
      </c>
      <c r="AB1204" s="2">
        <v>8</v>
      </c>
      <c r="AC1204" s="2">
        <v>8</v>
      </c>
      <c r="AD1204" s="2">
        <v>8</v>
      </c>
      <c r="AE1204" s="2">
        <v>8</v>
      </c>
      <c r="AF1204" s="2">
        <v>8</v>
      </c>
      <c r="AG1204" s="2">
        <f t="shared" si="2781"/>
        <v>1580</v>
      </c>
      <c r="AH1204" s="2">
        <f t="shared" si="2833"/>
        <v>1561</v>
      </c>
      <c r="AI1204" s="2">
        <f t="shared" si="2834"/>
        <v>1561</v>
      </c>
      <c r="AJ1204" s="2">
        <f t="shared" si="2835"/>
        <v>1561</v>
      </c>
      <c r="AK1204" s="2">
        <f t="shared" si="2836"/>
        <v>1561</v>
      </c>
      <c r="AL1204" s="2">
        <f t="shared" si="2837"/>
        <v>1561</v>
      </c>
      <c r="AM1204" s="8">
        <f t="shared" si="2838"/>
        <v>2764570.2600000002</v>
      </c>
      <c r="AN1204" s="8">
        <f t="shared" si="2885"/>
        <v>2699521.548</v>
      </c>
      <c r="AO1204" s="8">
        <f t="shared" si="2885"/>
        <v>2699521.548</v>
      </c>
      <c r="AP1204" s="8">
        <f t="shared" si="2885"/>
        <v>2699521.548</v>
      </c>
      <c r="AQ1204" s="8">
        <f t="shared" si="2885"/>
        <v>2699521.548</v>
      </c>
      <c r="AR1204" s="8">
        <f t="shared" si="2885"/>
        <v>2699521.548</v>
      </c>
      <c r="AS1204" s="8">
        <f t="shared" si="2782"/>
        <v>-103</v>
      </c>
      <c r="AT1204">
        <f t="shared" si="2783"/>
        <v>1477</v>
      </c>
      <c r="CH1204" t="str">
        <f t="shared" si="2820"/>
        <v/>
      </c>
      <c r="CI1204" s="26" t="b">
        <f t="shared" ref="CI1204:CN1204" si="2892">IF(DG1204&lt;&gt;"",IF(ISERROR(MATCH(INT(CO1204),$EE$4:$EE$879,0))=FALSE,TRUE),"")</f>
        <v>1</v>
      </c>
      <c r="CJ1204" s="26" t="b">
        <f t="shared" si="2892"/>
        <v>1</v>
      </c>
      <c r="CK1204" s="26" t="b">
        <f t="shared" si="2892"/>
        <v>1</v>
      </c>
      <c r="CL1204" s="26" t="b">
        <f t="shared" si="2892"/>
        <v>1</v>
      </c>
      <c r="CM1204" s="26" t="b">
        <f t="shared" si="2892"/>
        <v>1</v>
      </c>
      <c r="CN1204" s="26" t="b">
        <f t="shared" si="2892"/>
        <v>1</v>
      </c>
      <c r="CO1204" s="14" t="str">
        <f t="shared" ref="CO1204:CT1204" si="2893">IF(DG1204&lt;&gt;"",REPLACE(REPLACE(INDEX($EE$4:$EE$801,MATCH(DG1204,$EF$4:$EF$801,0)),6,1,CU1204),1,1,DA1204),"")</f>
        <v>5400085</v>
      </c>
      <c r="CP1204" s="14" t="str">
        <f t="shared" si="2893"/>
        <v>5201081</v>
      </c>
      <c r="CQ1204" s="14" t="str">
        <f t="shared" si="2893"/>
        <v>5201081</v>
      </c>
      <c r="CR1204" s="14" t="str">
        <f t="shared" si="2893"/>
        <v>5200082</v>
      </c>
      <c r="CS1204" s="14" t="str">
        <f t="shared" si="2893"/>
        <v>5501084</v>
      </c>
      <c r="CT1204" s="14" t="str">
        <f t="shared" si="2893"/>
        <v>5401083</v>
      </c>
      <c r="CU1204" s="2">
        <v>8</v>
      </c>
      <c r="CV1204" s="2">
        <v>8</v>
      </c>
      <c r="CW1204" s="2">
        <v>8</v>
      </c>
      <c r="CX1204" s="2">
        <v>8</v>
      </c>
      <c r="CY1204" s="2">
        <v>8</v>
      </c>
      <c r="CZ1204" s="2">
        <v>8</v>
      </c>
      <c r="DA1204" s="2">
        <v>5</v>
      </c>
      <c r="DB1204" s="7">
        <v>5</v>
      </c>
      <c r="DC1204">
        <v>5</v>
      </c>
      <c r="DD1204" s="2">
        <v>5</v>
      </c>
      <c r="DE1204" s="7">
        <v>5</v>
      </c>
      <c r="DF1204">
        <v>5</v>
      </c>
      <c r="DG1204" s="1" t="s">
        <v>3289</v>
      </c>
      <c r="DH1204" s="1" t="s">
        <v>3257</v>
      </c>
      <c r="DI1204" s="1" t="s">
        <v>3257</v>
      </c>
      <c r="DJ1204" s="1" t="s">
        <v>3262</v>
      </c>
      <c r="DK1204" s="1" t="s">
        <v>3252</v>
      </c>
      <c r="DL1204" s="1" t="s">
        <v>3271</v>
      </c>
      <c r="DM1204" t="s">
        <v>3159</v>
      </c>
      <c r="DN1204" t="s">
        <v>3131</v>
      </c>
      <c r="DO1204" t="s">
        <v>3131</v>
      </c>
      <c r="DP1204" t="s">
        <v>3122</v>
      </c>
      <c r="DQ1204" t="s">
        <v>3253</v>
      </c>
      <c r="DR1204" t="s">
        <v>3138</v>
      </c>
      <c r="DS1204" s="1" t="s">
        <v>3234</v>
      </c>
      <c r="DT1204" s="1" t="s">
        <v>3179</v>
      </c>
      <c r="DU1204" s="1" t="s">
        <v>3179</v>
      </c>
      <c r="DV1204" s="1" t="s">
        <v>3163</v>
      </c>
      <c r="DW1204" s="1" t="s">
        <v>3197</v>
      </c>
      <c r="DX1204" s="1" t="s">
        <v>3203</v>
      </c>
      <c r="DY1204">
        <f t="shared" si="2773"/>
        <v>2</v>
      </c>
      <c r="DZ1204">
        <f t="shared" si="2774"/>
        <v>1</v>
      </c>
      <c r="EA1204">
        <f t="shared" si="2775"/>
        <v>1</v>
      </c>
      <c r="EB1204">
        <f t="shared" si="2776"/>
        <v>1</v>
      </c>
      <c r="EC1204">
        <f t="shared" si="2777"/>
        <v>2</v>
      </c>
      <c r="ED1204">
        <f t="shared" si="2778"/>
        <v>2</v>
      </c>
      <c r="FA1204" t="str">
        <f t="shared" si="2814"/>
        <v>暗巫师</v>
      </c>
      <c r="FB1204" t="str">
        <f t="shared" si="2815"/>
        <v>水骑兵</v>
      </c>
      <c r="FC1204" t="str">
        <f t="shared" si="2816"/>
        <v>水骑兵</v>
      </c>
      <c r="FD1204" t="str">
        <f t="shared" si="2817"/>
        <v>火刀客</v>
      </c>
      <c r="FE1204" t="str">
        <f t="shared" si="2818"/>
        <v>光猎人</v>
      </c>
      <c r="FF1204" t="str">
        <f t="shared" si="2819"/>
        <v>木魔法师</v>
      </c>
    </row>
    <row r="1205" spans="15:162" ht="14.25" x14ac:dyDescent="0.15">
      <c r="O1205" s="11">
        <v>20922</v>
      </c>
      <c r="P1205" s="11">
        <v>16262493.66</v>
      </c>
      <c r="Q1205" s="16">
        <f t="shared" si="2849"/>
        <v>16262493</v>
      </c>
      <c r="R1205" s="4" t="str">
        <f t="shared" si="2850"/>
        <v>5201081,5202083,5200082,5401082,5400085,5400085</v>
      </c>
      <c r="S1205" s="4" t="str">
        <f t="shared" si="2851"/>
        <v>8,8,8,8,8,8</v>
      </c>
      <c r="T1205" s="4" t="str">
        <f t="shared" si="2852"/>
        <v>1580,1561,1561,1561,1561,1561</v>
      </c>
      <c r="U1205">
        <v>5201081</v>
      </c>
      <c r="V1205">
        <v>5202083</v>
      </c>
      <c r="W1205">
        <v>5200082</v>
      </c>
      <c r="X1205">
        <v>5401082</v>
      </c>
      <c r="Y1205">
        <v>5400085</v>
      </c>
      <c r="Z1205">
        <v>5400085</v>
      </c>
      <c r="AA1205" s="2">
        <v>8</v>
      </c>
      <c r="AB1205" s="2">
        <v>8</v>
      </c>
      <c r="AC1205" s="2">
        <v>8</v>
      </c>
      <c r="AD1205" s="2">
        <v>8</v>
      </c>
      <c r="AE1205" s="2">
        <v>8</v>
      </c>
      <c r="AF1205" s="2">
        <v>8</v>
      </c>
      <c r="AG1205" s="2">
        <f t="shared" si="2781"/>
        <v>1580</v>
      </c>
      <c r="AH1205" s="2">
        <f t="shared" si="2833"/>
        <v>1561</v>
      </c>
      <c r="AI1205" s="2">
        <f t="shared" si="2834"/>
        <v>1561</v>
      </c>
      <c r="AJ1205" s="2">
        <f t="shared" si="2835"/>
        <v>1561</v>
      </c>
      <c r="AK1205" s="2">
        <f t="shared" si="2836"/>
        <v>1561</v>
      </c>
      <c r="AL1205" s="2">
        <f t="shared" si="2837"/>
        <v>1561</v>
      </c>
      <c r="AM1205" s="8">
        <f t="shared" si="2838"/>
        <v>2764623.81</v>
      </c>
      <c r="AN1205" s="8">
        <f t="shared" si="2885"/>
        <v>2699573.838</v>
      </c>
      <c r="AO1205" s="8">
        <f t="shared" si="2885"/>
        <v>2699573.838</v>
      </c>
      <c r="AP1205" s="8">
        <f t="shared" si="2885"/>
        <v>2699573.838</v>
      </c>
      <c r="AQ1205" s="8">
        <f t="shared" si="2885"/>
        <v>2699573.838</v>
      </c>
      <c r="AR1205" s="8">
        <f t="shared" si="2885"/>
        <v>2699573.838</v>
      </c>
      <c r="AS1205" s="8">
        <f t="shared" si="2782"/>
        <v>-103</v>
      </c>
      <c r="AT1205">
        <f t="shared" si="2783"/>
        <v>1477</v>
      </c>
      <c r="CH1205" t="str">
        <f t="shared" si="2820"/>
        <v/>
      </c>
      <c r="CI1205" s="26" t="b">
        <f t="shared" ref="CI1205:CN1205" si="2894">IF(DG1205&lt;&gt;"",IF(ISERROR(MATCH(INT(CO1205),$EE$4:$EE$879,0))=FALSE,TRUE),"")</f>
        <v>1</v>
      </c>
      <c r="CJ1205" s="26" t="b">
        <f t="shared" si="2894"/>
        <v>1</v>
      </c>
      <c r="CK1205" s="26" t="b">
        <f t="shared" si="2894"/>
        <v>1</v>
      </c>
      <c r="CL1205" s="26" t="b">
        <f t="shared" si="2894"/>
        <v>1</v>
      </c>
      <c r="CM1205" s="26" t="b">
        <f t="shared" si="2894"/>
        <v>1</v>
      </c>
      <c r="CN1205" s="26" t="b">
        <f t="shared" si="2894"/>
        <v>1</v>
      </c>
      <c r="CO1205" s="14" t="str">
        <f t="shared" ref="CO1205:CT1205" si="2895">IF(DG1205&lt;&gt;"",REPLACE(REPLACE(INDEX($EE$4:$EE$801,MATCH(DG1205,$EF$4:$EF$801,0)),6,1,CU1205),1,1,DA1205),"")</f>
        <v>5201081</v>
      </c>
      <c r="CP1205" s="14" t="str">
        <f t="shared" si="2895"/>
        <v>5202083</v>
      </c>
      <c r="CQ1205" s="14" t="str">
        <f t="shared" si="2895"/>
        <v>5200082</v>
      </c>
      <c r="CR1205" s="14" t="str">
        <f t="shared" si="2895"/>
        <v>5401082</v>
      </c>
      <c r="CS1205" s="14" t="str">
        <f t="shared" si="2895"/>
        <v>5400085</v>
      </c>
      <c r="CT1205" s="14" t="str">
        <f t="shared" si="2895"/>
        <v>5400085</v>
      </c>
      <c r="CU1205" s="2">
        <v>8</v>
      </c>
      <c r="CV1205" s="2">
        <v>8</v>
      </c>
      <c r="CW1205" s="2">
        <v>8</v>
      </c>
      <c r="CX1205" s="2">
        <v>8</v>
      </c>
      <c r="CY1205" s="2">
        <v>8</v>
      </c>
      <c r="CZ1205" s="2">
        <v>8</v>
      </c>
      <c r="DA1205" s="2">
        <v>5</v>
      </c>
      <c r="DB1205" s="7">
        <v>5</v>
      </c>
      <c r="DC1205">
        <v>5</v>
      </c>
      <c r="DD1205" s="2">
        <v>5</v>
      </c>
      <c r="DE1205" s="7">
        <v>5</v>
      </c>
      <c r="DF1205">
        <v>5</v>
      </c>
      <c r="DG1205" s="1" t="s">
        <v>3257</v>
      </c>
      <c r="DH1205" s="1" t="s">
        <v>3269</v>
      </c>
      <c r="DI1205" s="1" t="s">
        <v>3262</v>
      </c>
      <c r="DJ1205" s="1" t="s">
        <v>3265</v>
      </c>
      <c r="DK1205" s="1" t="s">
        <v>3289</v>
      </c>
      <c r="DL1205" s="1" t="s">
        <v>3289</v>
      </c>
      <c r="DM1205" t="s">
        <v>3131</v>
      </c>
      <c r="DN1205" t="s">
        <v>3138</v>
      </c>
      <c r="DO1205" t="s">
        <v>3122</v>
      </c>
      <c r="DP1205" t="s">
        <v>3122</v>
      </c>
      <c r="DQ1205" t="s">
        <v>3159</v>
      </c>
      <c r="DR1205" t="s">
        <v>3159</v>
      </c>
      <c r="DS1205" s="1" t="s">
        <v>3179</v>
      </c>
      <c r="DT1205" s="1" t="s">
        <v>3166</v>
      </c>
      <c r="DU1205" s="1" t="s">
        <v>3163</v>
      </c>
      <c r="DV1205" s="1" t="s">
        <v>3203</v>
      </c>
      <c r="DW1205" s="1" t="s">
        <v>3234</v>
      </c>
      <c r="DX1205" s="1" t="s">
        <v>3234</v>
      </c>
      <c r="DY1205">
        <f t="shared" si="2773"/>
        <v>1</v>
      </c>
      <c r="DZ1205">
        <f t="shared" si="2774"/>
        <v>1</v>
      </c>
      <c r="EA1205">
        <f t="shared" si="2775"/>
        <v>1</v>
      </c>
      <c r="EB1205">
        <f t="shared" si="2776"/>
        <v>2</v>
      </c>
      <c r="EC1205">
        <f t="shared" si="2777"/>
        <v>2</v>
      </c>
      <c r="ED1205">
        <f t="shared" si="2778"/>
        <v>2</v>
      </c>
      <c r="FA1205" t="str">
        <f t="shared" si="2814"/>
        <v>水骑兵</v>
      </c>
      <c r="FB1205" t="str">
        <f t="shared" si="2815"/>
        <v>木维京</v>
      </c>
      <c r="FC1205" t="str">
        <f t="shared" si="2816"/>
        <v>火刀客</v>
      </c>
      <c r="FD1205" t="str">
        <f t="shared" si="2817"/>
        <v>火魔法师</v>
      </c>
      <c r="FE1205" t="str">
        <f t="shared" si="2818"/>
        <v>暗巫师</v>
      </c>
      <c r="FF1205" t="str">
        <f t="shared" si="2819"/>
        <v>暗巫师</v>
      </c>
    </row>
    <row r="1206" spans="15:162" ht="14.25" x14ac:dyDescent="0.15">
      <c r="O1206" s="11">
        <v>20923</v>
      </c>
      <c r="P1206" s="11">
        <v>16262809.289999999</v>
      </c>
      <c r="Q1206" s="16">
        <f t="shared" si="2849"/>
        <v>16262809</v>
      </c>
      <c r="R1206" s="4" t="str">
        <f t="shared" si="2850"/>
        <v>5501084,5200083,5301082,5302085,5500081,5500081</v>
      </c>
      <c r="S1206" s="4" t="str">
        <f t="shared" si="2851"/>
        <v>8,8,8,8,8,8</v>
      </c>
      <c r="T1206" s="4" t="str">
        <f t="shared" si="2852"/>
        <v>1580,1561,1561,1561,1561,1561</v>
      </c>
      <c r="U1206">
        <v>5501084</v>
      </c>
      <c r="V1206">
        <v>5200083</v>
      </c>
      <c r="W1206">
        <v>5301082</v>
      </c>
      <c r="X1206">
        <v>5302085</v>
      </c>
      <c r="Y1206">
        <v>5500081</v>
      </c>
      <c r="Z1206">
        <v>5500081</v>
      </c>
      <c r="AA1206" s="2">
        <v>8</v>
      </c>
      <c r="AB1206" s="2">
        <v>8</v>
      </c>
      <c r="AC1206" s="2">
        <v>8</v>
      </c>
      <c r="AD1206" s="2">
        <v>8</v>
      </c>
      <c r="AE1206" s="2">
        <v>8</v>
      </c>
      <c r="AF1206" s="2">
        <v>8</v>
      </c>
      <c r="AG1206" s="2">
        <f t="shared" si="2781"/>
        <v>1580</v>
      </c>
      <c r="AH1206" s="2">
        <f t="shared" si="2833"/>
        <v>1561</v>
      </c>
      <c r="AI1206" s="2">
        <f t="shared" si="2834"/>
        <v>1561</v>
      </c>
      <c r="AJ1206" s="2">
        <f t="shared" si="2835"/>
        <v>1561</v>
      </c>
      <c r="AK1206" s="2">
        <f t="shared" si="2836"/>
        <v>1561</v>
      </c>
      <c r="AL1206" s="2">
        <f t="shared" si="2837"/>
        <v>1561</v>
      </c>
      <c r="AM1206" s="8">
        <f t="shared" si="2838"/>
        <v>2764677.5300000003</v>
      </c>
      <c r="AN1206" s="8">
        <f t="shared" si="2885"/>
        <v>2699626.2940000002</v>
      </c>
      <c r="AO1206" s="8">
        <f t="shared" si="2885"/>
        <v>2699626.2940000002</v>
      </c>
      <c r="AP1206" s="8">
        <f t="shared" si="2885"/>
        <v>2699626.2940000002</v>
      </c>
      <c r="AQ1206" s="8">
        <f t="shared" si="2885"/>
        <v>2699626.2940000002</v>
      </c>
      <c r="AR1206" s="8">
        <f t="shared" si="2885"/>
        <v>2699626.2940000002</v>
      </c>
      <c r="AS1206" s="8">
        <f t="shared" si="2782"/>
        <v>-103</v>
      </c>
      <c r="AT1206">
        <f t="shared" si="2783"/>
        <v>1477</v>
      </c>
      <c r="CH1206">
        <f t="shared" si="2820"/>
        <v>5</v>
      </c>
      <c r="CI1206" s="26" t="b">
        <f t="shared" ref="CI1206:CN1206" si="2896">IF(DG1206&lt;&gt;"",IF(ISERROR(MATCH(INT(CO1206),$EE$4:$EE$879,0))=FALSE,TRUE),"")</f>
        <v>1</v>
      </c>
      <c r="CJ1206" s="26" t="b">
        <f t="shared" si="2896"/>
        <v>1</v>
      </c>
      <c r="CK1206" s="26" t="b">
        <f t="shared" si="2896"/>
        <v>1</v>
      </c>
      <c r="CL1206" s="26" t="b">
        <f t="shared" si="2896"/>
        <v>1</v>
      </c>
      <c r="CM1206" s="26" t="b">
        <f t="shared" si="2896"/>
        <v>1</v>
      </c>
      <c r="CN1206" s="26" t="b">
        <f t="shared" si="2896"/>
        <v>1</v>
      </c>
      <c r="CO1206" s="14" t="str">
        <f t="shared" ref="CO1206:CT1206" si="2897">IF(DG1206&lt;&gt;"",REPLACE(REPLACE(INDEX($EE$4:$EE$801,MATCH(DG1206,$EF$4:$EF$801,0)),6,1,CU1206),1,1,DA1206),"")</f>
        <v>5501084</v>
      </c>
      <c r="CP1206" s="14" t="str">
        <f t="shared" si="2897"/>
        <v>5200083</v>
      </c>
      <c r="CQ1206" s="14" t="str">
        <f t="shared" si="2897"/>
        <v>5301082</v>
      </c>
      <c r="CR1206" s="14" t="str">
        <f t="shared" si="2897"/>
        <v>5302085</v>
      </c>
      <c r="CS1206" s="14" t="str">
        <f t="shared" si="2897"/>
        <v>5500081</v>
      </c>
      <c r="CT1206" s="14" t="str">
        <f t="shared" si="2897"/>
        <v>5500081</v>
      </c>
      <c r="CU1206" s="2">
        <v>8</v>
      </c>
      <c r="CV1206" s="2">
        <v>8</v>
      </c>
      <c r="CW1206" s="2">
        <v>8</v>
      </c>
      <c r="CX1206" s="2">
        <v>8</v>
      </c>
      <c r="CY1206" s="2">
        <v>8</v>
      </c>
      <c r="CZ1206" s="2">
        <v>8</v>
      </c>
      <c r="DA1206" s="2">
        <v>5</v>
      </c>
      <c r="DB1206" s="7">
        <v>5</v>
      </c>
      <c r="DC1206">
        <v>5</v>
      </c>
      <c r="DD1206" s="2">
        <v>5</v>
      </c>
      <c r="DE1206" s="7">
        <v>5</v>
      </c>
      <c r="DF1206">
        <v>5</v>
      </c>
      <c r="DG1206" s="1" t="s">
        <v>3252</v>
      </c>
      <c r="DH1206" s="1" t="s">
        <v>3156</v>
      </c>
      <c r="DI1206" s="1" t="s">
        <v>3264</v>
      </c>
      <c r="DJ1206" s="1" t="s">
        <v>3286</v>
      </c>
      <c r="DK1206" s="1" t="s">
        <v>3260</v>
      </c>
      <c r="DL1206" s="1" t="s">
        <v>3260</v>
      </c>
      <c r="DM1206" t="s">
        <v>3253</v>
      </c>
      <c r="DN1206" t="s">
        <v>3138</v>
      </c>
      <c r="DO1206" t="s">
        <v>3122</v>
      </c>
      <c r="DP1206" t="s">
        <v>3159</v>
      </c>
      <c r="DQ1206" t="s">
        <v>3131</v>
      </c>
      <c r="DR1206" t="s">
        <v>3131</v>
      </c>
      <c r="DS1206" s="1" t="s">
        <v>3197</v>
      </c>
      <c r="DT1206" s="1" t="s">
        <v>3163</v>
      </c>
      <c r="DU1206" s="1" t="s">
        <v>3184</v>
      </c>
      <c r="DV1206" s="1" t="s">
        <v>3146</v>
      </c>
      <c r="DW1206" s="1" t="s">
        <v>3206</v>
      </c>
      <c r="DX1206" s="1" t="s">
        <v>3206</v>
      </c>
      <c r="DY1206">
        <f t="shared" si="2773"/>
        <v>2</v>
      </c>
      <c r="DZ1206">
        <f t="shared" si="2774"/>
        <v>1</v>
      </c>
      <c r="EA1206">
        <f t="shared" si="2775"/>
        <v>1</v>
      </c>
      <c r="EB1206">
        <f t="shared" si="2776"/>
        <v>1</v>
      </c>
      <c r="EC1206">
        <f t="shared" si="2777"/>
        <v>2</v>
      </c>
      <c r="ED1206">
        <f t="shared" si="2778"/>
        <v>2</v>
      </c>
      <c r="FA1206" t="str">
        <f t="shared" si="2814"/>
        <v>光猎人</v>
      </c>
      <c r="FB1206" t="str">
        <f t="shared" si="2815"/>
        <v>木刀客</v>
      </c>
      <c r="FC1206" t="str">
        <f t="shared" si="2816"/>
        <v>火剑士</v>
      </c>
      <c r="FD1206" t="str">
        <f t="shared" si="2817"/>
        <v>暗盗贼</v>
      </c>
      <c r="FE1206" t="str">
        <f t="shared" si="2818"/>
        <v>水海盗</v>
      </c>
      <c r="FF1206" t="str">
        <f t="shared" si="2819"/>
        <v>水海盗</v>
      </c>
    </row>
    <row r="1207" spans="15:162" ht="14.25" x14ac:dyDescent="0.15">
      <c r="O1207" s="11">
        <v>20924</v>
      </c>
      <c r="P1207" s="11">
        <v>16263126.810000001</v>
      </c>
      <c r="Q1207" s="16">
        <f t="shared" si="2849"/>
        <v>16263126</v>
      </c>
      <c r="R1207" s="4" t="str">
        <f t="shared" si="2850"/>
        <v>5500082,5200081,5200081,5301083,5502083,5402082</v>
      </c>
      <c r="S1207" s="4" t="str">
        <f t="shared" si="2851"/>
        <v>8,8,8,8,8,8</v>
      </c>
      <c r="T1207" s="4" t="str">
        <f t="shared" si="2852"/>
        <v>1580,1561,1561,1561,1561,1561</v>
      </c>
      <c r="U1207">
        <v>5500082</v>
      </c>
      <c r="V1207">
        <v>5200081</v>
      </c>
      <c r="W1207">
        <v>5200081</v>
      </c>
      <c r="X1207">
        <v>5301083</v>
      </c>
      <c r="Y1207">
        <v>5502083</v>
      </c>
      <c r="Z1207">
        <v>5402082</v>
      </c>
      <c r="AA1207" s="2">
        <v>8</v>
      </c>
      <c r="AB1207" s="2">
        <v>8</v>
      </c>
      <c r="AC1207" s="2">
        <v>8</v>
      </c>
      <c r="AD1207" s="2">
        <v>8</v>
      </c>
      <c r="AE1207" s="2">
        <v>8</v>
      </c>
      <c r="AF1207" s="2">
        <v>8</v>
      </c>
      <c r="AG1207" s="2">
        <f t="shared" si="2781"/>
        <v>1580</v>
      </c>
      <c r="AH1207" s="2">
        <f t="shared" si="2833"/>
        <v>1561</v>
      </c>
      <c r="AI1207" s="2">
        <f t="shared" si="2834"/>
        <v>1561</v>
      </c>
      <c r="AJ1207" s="2">
        <f t="shared" si="2835"/>
        <v>1561</v>
      </c>
      <c r="AK1207" s="2">
        <f t="shared" si="2836"/>
        <v>1561</v>
      </c>
      <c r="AL1207" s="2">
        <f t="shared" si="2837"/>
        <v>1561</v>
      </c>
      <c r="AM1207" s="8">
        <f t="shared" si="2838"/>
        <v>2764731.4200000004</v>
      </c>
      <c r="AN1207" s="8">
        <f t="shared" si="2885"/>
        <v>2699678.9160000002</v>
      </c>
      <c r="AO1207" s="8">
        <f t="shared" si="2885"/>
        <v>2699678.9160000002</v>
      </c>
      <c r="AP1207" s="8">
        <f t="shared" si="2885"/>
        <v>2699678.9160000002</v>
      </c>
      <c r="AQ1207" s="8">
        <f t="shared" si="2885"/>
        <v>2699678.9160000002</v>
      </c>
      <c r="AR1207" s="8">
        <f t="shared" si="2885"/>
        <v>2699678.9160000002</v>
      </c>
      <c r="AS1207" s="8">
        <f t="shared" si="2782"/>
        <v>-103</v>
      </c>
      <c r="AT1207">
        <f t="shared" si="2783"/>
        <v>1477</v>
      </c>
      <c r="CH1207" t="str">
        <f t="shared" si="2820"/>
        <v/>
      </c>
      <c r="CI1207" s="26" t="b">
        <f t="shared" ref="CI1207:CN1207" si="2898">IF(DG1207&lt;&gt;"",IF(ISERROR(MATCH(INT(CO1207),$EE$4:$EE$879,0))=FALSE,TRUE),"")</f>
        <v>1</v>
      </c>
      <c r="CJ1207" s="26" t="b">
        <f t="shared" si="2898"/>
        <v>1</v>
      </c>
      <c r="CK1207" s="26" t="b">
        <f t="shared" si="2898"/>
        <v>1</v>
      </c>
      <c r="CL1207" s="26" t="b">
        <f t="shared" si="2898"/>
        <v>1</v>
      </c>
      <c r="CM1207" s="26" t="b">
        <f t="shared" si="2898"/>
        <v>1</v>
      </c>
      <c r="CN1207" s="26" t="b">
        <f t="shared" si="2898"/>
        <v>1</v>
      </c>
      <c r="CO1207" s="14" t="str">
        <f t="shared" ref="CO1207:CT1207" si="2899">IF(DG1207&lt;&gt;"",REPLACE(REPLACE(INDEX($EE$4:$EE$801,MATCH(DG1207,$EF$4:$EF$801,0)),6,1,CU1207),1,1,DA1207),"")</f>
        <v>5500082</v>
      </c>
      <c r="CP1207" s="14" t="str">
        <f t="shared" si="2899"/>
        <v>5200081</v>
      </c>
      <c r="CQ1207" s="14" t="str">
        <f t="shared" si="2899"/>
        <v>5200081</v>
      </c>
      <c r="CR1207" s="14" t="str">
        <f t="shared" si="2899"/>
        <v>5301083</v>
      </c>
      <c r="CS1207" s="14" t="str">
        <f t="shared" si="2899"/>
        <v>5502083</v>
      </c>
      <c r="CT1207" s="14" t="str">
        <f t="shared" si="2899"/>
        <v>5402082</v>
      </c>
      <c r="CU1207" s="2">
        <v>8</v>
      </c>
      <c r="CV1207" s="2">
        <v>8</v>
      </c>
      <c r="CW1207" s="2">
        <v>8</v>
      </c>
      <c r="CX1207" s="2">
        <v>8</v>
      </c>
      <c r="CY1207" s="2">
        <v>8</v>
      </c>
      <c r="CZ1207" s="2">
        <v>8</v>
      </c>
      <c r="DA1207" s="2">
        <v>5</v>
      </c>
      <c r="DB1207" s="7">
        <v>5</v>
      </c>
      <c r="DC1207">
        <v>5</v>
      </c>
      <c r="DD1207" s="2">
        <v>5</v>
      </c>
      <c r="DE1207" s="7">
        <v>5</v>
      </c>
      <c r="DF1207">
        <v>5</v>
      </c>
      <c r="DG1207" s="1" t="s">
        <v>3148</v>
      </c>
      <c r="DH1207" s="1" t="s">
        <v>3256</v>
      </c>
      <c r="DI1207" s="1" t="s">
        <v>3256</v>
      </c>
      <c r="DJ1207" s="1" t="s">
        <v>3270</v>
      </c>
      <c r="DK1207" s="1" t="s">
        <v>3273</v>
      </c>
      <c r="DL1207" s="1" t="s">
        <v>3266</v>
      </c>
      <c r="DM1207" t="s">
        <v>3122</v>
      </c>
      <c r="DN1207" t="s">
        <v>3131</v>
      </c>
      <c r="DO1207" t="s">
        <v>3131</v>
      </c>
      <c r="DP1207" t="s">
        <v>3138</v>
      </c>
      <c r="DQ1207" t="s">
        <v>3138</v>
      </c>
      <c r="DR1207" t="s">
        <v>3122</v>
      </c>
      <c r="DS1207" s="1" t="s">
        <v>3206</v>
      </c>
      <c r="DT1207" s="1" t="s">
        <v>3163</v>
      </c>
      <c r="DU1207" s="1" t="s">
        <v>3163</v>
      </c>
      <c r="DV1207" s="1" t="s">
        <v>3184</v>
      </c>
      <c r="DW1207" s="1" t="s">
        <v>3198</v>
      </c>
      <c r="DX1207" s="1" t="s">
        <v>3202</v>
      </c>
      <c r="DY1207">
        <f t="shared" si="2773"/>
        <v>2</v>
      </c>
      <c r="DZ1207">
        <f t="shared" si="2774"/>
        <v>1</v>
      </c>
      <c r="EA1207">
        <f t="shared" si="2775"/>
        <v>1</v>
      </c>
      <c r="EB1207">
        <f t="shared" si="2776"/>
        <v>1</v>
      </c>
      <c r="EC1207">
        <f t="shared" si="2777"/>
        <v>2</v>
      </c>
      <c r="ED1207">
        <f t="shared" si="2778"/>
        <v>2</v>
      </c>
      <c r="FA1207" t="str">
        <f t="shared" si="2814"/>
        <v>火海盗</v>
      </c>
      <c r="FB1207" t="str">
        <f t="shared" si="2815"/>
        <v>水刀客</v>
      </c>
      <c r="FC1207" t="str">
        <f t="shared" si="2816"/>
        <v>水刀客</v>
      </c>
      <c r="FD1207" t="str">
        <f t="shared" si="2817"/>
        <v>木剑士</v>
      </c>
      <c r="FE1207" t="str">
        <f t="shared" si="2818"/>
        <v>木火枪手</v>
      </c>
      <c r="FF1207" t="str">
        <f t="shared" si="2819"/>
        <v>火女巫</v>
      </c>
    </row>
    <row r="1208" spans="15:162" ht="14.25" x14ac:dyDescent="0.15">
      <c r="O1208" s="11">
        <v>20925</v>
      </c>
      <c r="P1208" s="11">
        <v>16372756.26</v>
      </c>
      <c r="Q1208" s="16">
        <f t="shared" si="2849"/>
        <v>16372756</v>
      </c>
      <c r="R1208" s="4" t="str">
        <f t="shared" si="2850"/>
        <v>5200083,5200083,5200083,5502083,5502083,5502083</v>
      </c>
      <c r="S1208" s="4" t="str">
        <f t="shared" si="2851"/>
        <v>8,8,8,8,8,8</v>
      </c>
      <c r="T1208" s="4" t="str">
        <f t="shared" si="2852"/>
        <v>1585,1567,1567,1567,1567,1567</v>
      </c>
      <c r="U1208">
        <v>5200083</v>
      </c>
      <c r="V1208">
        <v>5200083</v>
      </c>
      <c r="W1208">
        <v>5200083</v>
      </c>
      <c r="X1208">
        <v>5502083</v>
      </c>
      <c r="Y1208">
        <v>5502083</v>
      </c>
      <c r="Z1208">
        <v>5502083</v>
      </c>
      <c r="AA1208" s="2">
        <v>8</v>
      </c>
      <c r="AB1208" s="2">
        <v>8</v>
      </c>
      <c r="AC1208" s="2">
        <v>8</v>
      </c>
      <c r="AD1208" s="2">
        <v>8</v>
      </c>
      <c r="AE1208" s="2">
        <v>8</v>
      </c>
      <c r="AF1208" s="2">
        <v>8</v>
      </c>
      <c r="AG1208" s="2">
        <f t="shared" si="2781"/>
        <v>1585</v>
      </c>
      <c r="AH1208" s="2">
        <f t="shared" si="2833"/>
        <v>1567</v>
      </c>
      <c r="AI1208" s="2">
        <f t="shared" si="2834"/>
        <v>1567</v>
      </c>
      <c r="AJ1208" s="2">
        <f t="shared" si="2835"/>
        <v>1567</v>
      </c>
      <c r="AK1208" s="2">
        <f t="shared" si="2836"/>
        <v>1567</v>
      </c>
      <c r="AL1208" s="2">
        <f t="shared" si="2837"/>
        <v>1567</v>
      </c>
      <c r="AM1208" s="8">
        <f t="shared" si="2838"/>
        <v>2783368.52</v>
      </c>
      <c r="AN1208" s="8">
        <f t="shared" si="2885"/>
        <v>2717877.4960000003</v>
      </c>
      <c r="AO1208" s="8">
        <f t="shared" si="2885"/>
        <v>2717877.4960000003</v>
      </c>
      <c r="AP1208" s="8">
        <f t="shared" si="2885"/>
        <v>2717877.4960000003</v>
      </c>
      <c r="AQ1208" s="8">
        <f t="shared" si="2885"/>
        <v>2717877.4960000003</v>
      </c>
      <c r="AR1208" s="8">
        <f t="shared" si="2885"/>
        <v>2717877.4960000003</v>
      </c>
      <c r="AS1208" s="8">
        <f t="shared" si="2782"/>
        <v>-103</v>
      </c>
      <c r="AT1208">
        <f t="shared" si="2783"/>
        <v>1482</v>
      </c>
      <c r="CH1208" t="str">
        <f t="shared" si="2820"/>
        <v/>
      </c>
      <c r="CI1208" s="26" t="b">
        <f t="shared" ref="CI1208:CN1208" si="2900">IF(DG1208&lt;&gt;"",IF(ISERROR(MATCH(INT(CO1208),$EE$4:$EE$879,0))=FALSE,TRUE),"")</f>
        <v>1</v>
      </c>
      <c r="CJ1208" s="26" t="b">
        <f t="shared" si="2900"/>
        <v>1</v>
      </c>
      <c r="CK1208" s="26" t="b">
        <f t="shared" si="2900"/>
        <v>1</v>
      </c>
      <c r="CL1208" s="26" t="b">
        <f t="shared" si="2900"/>
        <v>1</v>
      </c>
      <c r="CM1208" s="26" t="b">
        <f t="shared" si="2900"/>
        <v>1</v>
      </c>
      <c r="CN1208" s="26" t="b">
        <f t="shared" si="2900"/>
        <v>1</v>
      </c>
      <c r="CO1208" s="14" t="str">
        <f t="shared" ref="CO1208:CT1208" si="2901">IF(DG1208&lt;&gt;"",REPLACE(REPLACE(INDEX($EE$4:$EE$801,MATCH(DG1208,$EF$4:$EF$801,0)),6,1,CU1208),1,1,DA1208),"")</f>
        <v>5200083</v>
      </c>
      <c r="CP1208" s="14" t="str">
        <f t="shared" si="2901"/>
        <v>5200083</v>
      </c>
      <c r="CQ1208" s="14" t="str">
        <f t="shared" si="2901"/>
        <v>5200083</v>
      </c>
      <c r="CR1208" s="14" t="str">
        <f t="shared" si="2901"/>
        <v>5502083</v>
      </c>
      <c r="CS1208" s="14" t="str">
        <f t="shared" si="2901"/>
        <v>5502083</v>
      </c>
      <c r="CT1208" s="14" t="str">
        <f t="shared" si="2901"/>
        <v>5502083</v>
      </c>
      <c r="CU1208" s="2">
        <v>8</v>
      </c>
      <c r="CV1208" s="2">
        <v>8</v>
      </c>
      <c r="CW1208" s="2">
        <v>8</v>
      </c>
      <c r="CX1208" s="2">
        <v>8</v>
      </c>
      <c r="CY1208" s="2">
        <v>8</v>
      </c>
      <c r="CZ1208" s="2">
        <v>8</v>
      </c>
      <c r="DA1208" s="2">
        <v>5</v>
      </c>
      <c r="DB1208" s="7">
        <v>5</v>
      </c>
      <c r="DC1208">
        <v>5</v>
      </c>
      <c r="DD1208" s="2">
        <v>5</v>
      </c>
      <c r="DE1208" s="7">
        <v>5</v>
      </c>
      <c r="DF1208">
        <v>5</v>
      </c>
      <c r="DG1208" s="1" t="s">
        <v>3156</v>
      </c>
      <c r="DH1208" s="1" t="s">
        <v>3156</v>
      </c>
      <c r="DI1208" s="1" t="s">
        <v>3156</v>
      </c>
      <c r="DJ1208" s="1" t="s">
        <v>3273</v>
      </c>
      <c r="DK1208" s="1" t="s">
        <v>3273</v>
      </c>
      <c r="DL1208" s="1" t="s">
        <v>3273</v>
      </c>
      <c r="DM1208" t="s">
        <v>3138</v>
      </c>
      <c r="DN1208" t="s">
        <v>3138</v>
      </c>
      <c r="DO1208" t="s">
        <v>3138</v>
      </c>
      <c r="DP1208" t="s">
        <v>3138</v>
      </c>
      <c r="DQ1208" t="s">
        <v>3138</v>
      </c>
      <c r="DR1208" t="s">
        <v>3138</v>
      </c>
      <c r="DS1208" s="1" t="s">
        <v>3163</v>
      </c>
      <c r="DT1208" s="1" t="s">
        <v>3163</v>
      </c>
      <c r="DU1208" s="1" t="s">
        <v>3163</v>
      </c>
      <c r="DV1208" s="1" t="s">
        <v>3198</v>
      </c>
      <c r="DW1208" s="1" t="s">
        <v>3198</v>
      </c>
      <c r="DX1208" s="1" t="s">
        <v>3198</v>
      </c>
      <c r="DY1208">
        <f t="shared" si="2773"/>
        <v>1</v>
      </c>
      <c r="DZ1208">
        <f t="shared" si="2774"/>
        <v>1</v>
      </c>
      <c r="EA1208">
        <f t="shared" si="2775"/>
        <v>1</v>
      </c>
      <c r="EB1208">
        <f t="shared" si="2776"/>
        <v>2</v>
      </c>
      <c r="EC1208">
        <f t="shared" si="2777"/>
        <v>2</v>
      </c>
      <c r="ED1208">
        <f t="shared" si="2778"/>
        <v>2</v>
      </c>
      <c r="FA1208" t="str">
        <f t="shared" si="2814"/>
        <v>木刀客</v>
      </c>
      <c r="FB1208" t="str">
        <f t="shared" si="2815"/>
        <v>木刀客</v>
      </c>
      <c r="FC1208" t="str">
        <f t="shared" si="2816"/>
        <v>木刀客</v>
      </c>
      <c r="FD1208" t="str">
        <f t="shared" si="2817"/>
        <v>木火枪手</v>
      </c>
      <c r="FE1208" t="str">
        <f t="shared" si="2818"/>
        <v>木火枪手</v>
      </c>
      <c r="FF1208" t="str">
        <f t="shared" si="2819"/>
        <v>木火枪手</v>
      </c>
    </row>
    <row r="1209" spans="15:162" ht="14.25" x14ac:dyDescent="0.15">
      <c r="O1209" s="11">
        <v>20926</v>
      </c>
      <c r="P1209" s="11">
        <v>16373071.890000001</v>
      </c>
      <c r="Q1209" s="16">
        <f t="shared" si="2849"/>
        <v>16373071</v>
      </c>
      <c r="R1209" s="4" t="str">
        <f t="shared" si="2850"/>
        <v>5201081,5301081,5201083,5402083,5501085,5501085</v>
      </c>
      <c r="S1209" s="4" t="str">
        <f t="shared" si="2851"/>
        <v>8,8,8,8,8,8</v>
      </c>
      <c r="T1209" s="4" t="str">
        <f t="shared" si="2852"/>
        <v>1585,1567,1567,1567,1567,1567</v>
      </c>
      <c r="U1209">
        <v>5201081</v>
      </c>
      <c r="V1209">
        <v>5301081</v>
      </c>
      <c r="W1209">
        <v>5201083</v>
      </c>
      <c r="X1209">
        <v>5402083</v>
      </c>
      <c r="Y1209">
        <v>5501085</v>
      </c>
      <c r="Z1209">
        <v>5501085</v>
      </c>
      <c r="AA1209" s="2">
        <v>8</v>
      </c>
      <c r="AB1209" s="2">
        <v>8</v>
      </c>
      <c r="AC1209" s="2">
        <v>8</v>
      </c>
      <c r="AD1209" s="2">
        <v>8</v>
      </c>
      <c r="AE1209" s="2">
        <v>8</v>
      </c>
      <c r="AF1209" s="2">
        <v>8</v>
      </c>
      <c r="AG1209" s="2">
        <f t="shared" si="2781"/>
        <v>1585</v>
      </c>
      <c r="AH1209" s="2">
        <f t="shared" si="2833"/>
        <v>1567</v>
      </c>
      <c r="AI1209" s="2">
        <f t="shared" si="2834"/>
        <v>1567</v>
      </c>
      <c r="AJ1209" s="2">
        <f t="shared" si="2835"/>
        <v>1567</v>
      </c>
      <c r="AK1209" s="2">
        <f t="shared" si="2836"/>
        <v>1567</v>
      </c>
      <c r="AL1209" s="2">
        <f t="shared" si="2837"/>
        <v>1567</v>
      </c>
      <c r="AM1209" s="8">
        <f t="shared" si="2838"/>
        <v>2783422.0700000003</v>
      </c>
      <c r="AN1209" s="8">
        <f t="shared" si="2885"/>
        <v>2717929.7860000003</v>
      </c>
      <c r="AO1209" s="8">
        <f t="shared" si="2885"/>
        <v>2717929.7860000003</v>
      </c>
      <c r="AP1209" s="8">
        <f t="shared" si="2885"/>
        <v>2717929.7860000003</v>
      </c>
      <c r="AQ1209" s="8">
        <f t="shared" si="2885"/>
        <v>2717929.7860000003</v>
      </c>
      <c r="AR1209" s="8">
        <f t="shared" si="2885"/>
        <v>2717929.7860000003</v>
      </c>
      <c r="AS1209" s="8">
        <f t="shared" si="2782"/>
        <v>-103</v>
      </c>
      <c r="AT1209">
        <f t="shared" si="2783"/>
        <v>1482</v>
      </c>
      <c r="CH1209" t="str">
        <f t="shared" si="2820"/>
        <v/>
      </c>
      <c r="CI1209" s="26" t="b">
        <f t="shared" ref="CI1209:CN1209" si="2902">IF(DG1209&lt;&gt;"",IF(ISERROR(MATCH(INT(CO1209),$EE$4:$EE$879,0))=FALSE,TRUE),"")</f>
        <v>1</v>
      </c>
      <c r="CJ1209" s="26" t="b">
        <f t="shared" si="2902"/>
        <v>1</v>
      </c>
      <c r="CK1209" s="26" t="b">
        <f t="shared" si="2902"/>
        <v>1</v>
      </c>
      <c r="CL1209" s="26" t="b">
        <f t="shared" si="2902"/>
        <v>1</v>
      </c>
      <c r="CM1209" s="26" t="b">
        <f t="shared" si="2902"/>
        <v>1</v>
      </c>
      <c r="CN1209" s="26" t="b">
        <f t="shared" si="2902"/>
        <v>1</v>
      </c>
      <c r="CO1209" s="14" t="str">
        <f t="shared" ref="CO1209:CT1209" si="2903">IF(DG1209&lt;&gt;"",REPLACE(REPLACE(INDEX($EE$4:$EE$801,MATCH(DG1209,$EF$4:$EF$801,0)),6,1,CU1209),1,1,DA1209),"")</f>
        <v>5201081</v>
      </c>
      <c r="CP1209" s="14" t="str">
        <f t="shared" si="2903"/>
        <v>5301081</v>
      </c>
      <c r="CQ1209" s="14" t="str">
        <f t="shared" si="2903"/>
        <v>5201083</v>
      </c>
      <c r="CR1209" s="14" t="str">
        <f t="shared" si="2903"/>
        <v>5402083</v>
      </c>
      <c r="CS1209" s="14" t="str">
        <f t="shared" si="2903"/>
        <v>5501085</v>
      </c>
      <c r="CT1209" s="14" t="str">
        <f t="shared" si="2903"/>
        <v>5501085</v>
      </c>
      <c r="CU1209" s="2">
        <v>8</v>
      </c>
      <c r="CV1209" s="2">
        <v>8</v>
      </c>
      <c r="CW1209" s="2">
        <v>8</v>
      </c>
      <c r="CX1209" s="2">
        <v>8</v>
      </c>
      <c r="CY1209" s="2">
        <v>8</v>
      </c>
      <c r="CZ1209" s="2">
        <v>8</v>
      </c>
      <c r="DA1209" s="2">
        <v>5</v>
      </c>
      <c r="DB1209" s="7">
        <v>5</v>
      </c>
      <c r="DC1209">
        <v>5</v>
      </c>
      <c r="DD1209" s="2">
        <v>5</v>
      </c>
      <c r="DE1209" s="7">
        <v>5</v>
      </c>
      <c r="DF1209">
        <v>5</v>
      </c>
      <c r="DG1209" s="1" t="s">
        <v>3257</v>
      </c>
      <c r="DH1209" s="1" t="s">
        <v>3128</v>
      </c>
      <c r="DI1209" s="1" t="s">
        <v>3268</v>
      </c>
      <c r="DJ1209" s="1" t="s">
        <v>3164</v>
      </c>
      <c r="DK1209" s="1" t="s">
        <v>3290</v>
      </c>
      <c r="DL1209" s="1" t="s">
        <v>3290</v>
      </c>
      <c r="DM1209" t="s">
        <v>3131</v>
      </c>
      <c r="DN1209" t="s">
        <v>3131</v>
      </c>
      <c r="DO1209" t="s">
        <v>3138</v>
      </c>
      <c r="DP1209" t="s">
        <v>3138</v>
      </c>
      <c r="DQ1209" t="s">
        <v>3159</v>
      </c>
      <c r="DR1209" t="s">
        <v>3159</v>
      </c>
      <c r="DS1209" s="1" t="s">
        <v>3179</v>
      </c>
      <c r="DT1209" s="1" t="s">
        <v>3184</v>
      </c>
      <c r="DU1209" s="1" t="s">
        <v>3179</v>
      </c>
      <c r="DV1209" s="1" t="s">
        <v>3202</v>
      </c>
      <c r="DW1209" s="1" t="s">
        <v>3197</v>
      </c>
      <c r="DX1209" s="1" t="s">
        <v>3197</v>
      </c>
      <c r="DY1209">
        <f t="shared" si="2773"/>
        <v>1</v>
      </c>
      <c r="DZ1209">
        <f t="shared" si="2774"/>
        <v>1</v>
      </c>
      <c r="EA1209">
        <f t="shared" si="2775"/>
        <v>1</v>
      </c>
      <c r="EB1209">
        <f t="shared" si="2776"/>
        <v>2</v>
      </c>
      <c r="EC1209">
        <f t="shared" si="2777"/>
        <v>2</v>
      </c>
      <c r="ED1209">
        <f t="shared" si="2778"/>
        <v>2</v>
      </c>
      <c r="FA1209" t="str">
        <f t="shared" si="2814"/>
        <v>水骑兵</v>
      </c>
      <c r="FB1209" t="str">
        <f t="shared" si="2815"/>
        <v>水剑士</v>
      </c>
      <c r="FC1209" t="str">
        <f t="shared" si="2816"/>
        <v>木骑兵</v>
      </c>
      <c r="FD1209" t="str">
        <f t="shared" si="2817"/>
        <v>木女巫</v>
      </c>
      <c r="FE1209" t="str">
        <f t="shared" si="2818"/>
        <v>暗猎人</v>
      </c>
      <c r="FF1209" t="str">
        <f t="shared" si="2819"/>
        <v>暗猎人</v>
      </c>
    </row>
    <row r="1210" spans="15:162" ht="14.25" x14ac:dyDescent="0.15">
      <c r="O1210" s="11">
        <v>20927</v>
      </c>
      <c r="P1210" s="11">
        <v>16373389.41</v>
      </c>
      <c r="Q1210" s="16">
        <f t="shared" si="2849"/>
        <v>16373389</v>
      </c>
      <c r="R1210" s="4" t="str">
        <f t="shared" si="2850"/>
        <v>5301081,5200081,5202082,5500082,5502083,5402081</v>
      </c>
      <c r="S1210" s="4" t="str">
        <f t="shared" si="2851"/>
        <v>8,8,8,8,8,8</v>
      </c>
      <c r="T1210" s="4" t="str">
        <f t="shared" si="2852"/>
        <v>1585,1567,1567,1567,1567,1567</v>
      </c>
      <c r="U1210">
        <v>5301081</v>
      </c>
      <c r="V1210">
        <v>5200081</v>
      </c>
      <c r="W1210">
        <v>5202082</v>
      </c>
      <c r="X1210">
        <v>5500082</v>
      </c>
      <c r="Y1210">
        <v>5502083</v>
      </c>
      <c r="Z1210">
        <v>5402081</v>
      </c>
      <c r="AA1210" s="2">
        <v>8</v>
      </c>
      <c r="AB1210" s="2">
        <v>8</v>
      </c>
      <c r="AC1210" s="2">
        <v>8</v>
      </c>
      <c r="AD1210" s="2">
        <v>8</v>
      </c>
      <c r="AE1210" s="2">
        <v>8</v>
      </c>
      <c r="AF1210" s="2">
        <v>8</v>
      </c>
      <c r="AG1210" s="2">
        <f t="shared" si="2781"/>
        <v>1585</v>
      </c>
      <c r="AH1210" s="2">
        <f t="shared" si="2833"/>
        <v>1567</v>
      </c>
      <c r="AI1210" s="2">
        <f t="shared" si="2834"/>
        <v>1567</v>
      </c>
      <c r="AJ1210" s="2">
        <f t="shared" si="2835"/>
        <v>1567</v>
      </c>
      <c r="AK1210" s="2">
        <f t="shared" si="2836"/>
        <v>1567</v>
      </c>
      <c r="AL1210" s="2">
        <f t="shared" si="2837"/>
        <v>1567</v>
      </c>
      <c r="AM1210" s="8">
        <f t="shared" si="2838"/>
        <v>2783476.1300000004</v>
      </c>
      <c r="AN1210" s="8">
        <f t="shared" si="2885"/>
        <v>2717982.574</v>
      </c>
      <c r="AO1210" s="8">
        <f t="shared" si="2885"/>
        <v>2717982.574</v>
      </c>
      <c r="AP1210" s="8">
        <f t="shared" si="2885"/>
        <v>2717982.574</v>
      </c>
      <c r="AQ1210" s="8">
        <f t="shared" si="2885"/>
        <v>2717982.574</v>
      </c>
      <c r="AR1210" s="8">
        <f t="shared" si="2885"/>
        <v>2717982.574</v>
      </c>
      <c r="AS1210" s="8">
        <f t="shared" si="2782"/>
        <v>-103</v>
      </c>
      <c r="AT1210">
        <f t="shared" si="2783"/>
        <v>1482</v>
      </c>
      <c r="CH1210" t="str">
        <f t="shared" si="2820"/>
        <v/>
      </c>
      <c r="CI1210" s="26" t="b">
        <f t="shared" ref="CI1210:CN1210" si="2904">IF(DG1210&lt;&gt;"",IF(ISERROR(MATCH(INT(CO1210),$EE$4:$EE$879,0))=FALSE,TRUE),"")</f>
        <v>1</v>
      </c>
      <c r="CJ1210" s="26" t="b">
        <f t="shared" si="2904"/>
        <v>1</v>
      </c>
      <c r="CK1210" s="26" t="b">
        <f t="shared" si="2904"/>
        <v>1</v>
      </c>
      <c r="CL1210" s="26" t="b">
        <f t="shared" si="2904"/>
        <v>1</v>
      </c>
      <c r="CM1210" s="26" t="b">
        <f t="shared" si="2904"/>
        <v>1</v>
      </c>
      <c r="CN1210" s="26" t="b">
        <f t="shared" si="2904"/>
        <v>1</v>
      </c>
      <c r="CO1210" s="14" t="str">
        <f t="shared" ref="CO1210:CT1210" si="2905">IF(DG1210&lt;&gt;"",REPLACE(REPLACE(INDEX($EE$4:$EE$801,MATCH(DG1210,$EF$4:$EF$801,0)),6,1,CU1210),1,1,DA1210),"")</f>
        <v>5301081</v>
      </c>
      <c r="CP1210" s="14" t="str">
        <f t="shared" si="2905"/>
        <v>5200081</v>
      </c>
      <c r="CQ1210" s="14" t="str">
        <f t="shared" si="2905"/>
        <v>5202082</v>
      </c>
      <c r="CR1210" s="14" t="str">
        <f t="shared" si="2905"/>
        <v>5500082</v>
      </c>
      <c r="CS1210" s="14" t="str">
        <f t="shared" si="2905"/>
        <v>5502083</v>
      </c>
      <c r="CT1210" s="14" t="str">
        <f t="shared" si="2905"/>
        <v>5402081</v>
      </c>
      <c r="CU1210" s="2">
        <v>8</v>
      </c>
      <c r="CV1210" s="2">
        <v>8</v>
      </c>
      <c r="CW1210" s="2">
        <v>8</v>
      </c>
      <c r="CX1210" s="2">
        <v>8</v>
      </c>
      <c r="CY1210" s="2">
        <v>8</v>
      </c>
      <c r="CZ1210" s="2">
        <v>8</v>
      </c>
      <c r="DA1210" s="2">
        <v>5</v>
      </c>
      <c r="DB1210" s="7">
        <v>5</v>
      </c>
      <c r="DC1210">
        <v>5</v>
      </c>
      <c r="DD1210" s="2">
        <v>5</v>
      </c>
      <c r="DE1210" s="7">
        <v>5</v>
      </c>
      <c r="DF1210">
        <v>5</v>
      </c>
      <c r="DG1210" s="1" t="s">
        <v>3128</v>
      </c>
      <c r="DH1210" s="1" t="s">
        <v>3256</v>
      </c>
      <c r="DI1210" s="1" t="s">
        <v>3263</v>
      </c>
      <c r="DJ1210" s="1" t="s">
        <v>3148</v>
      </c>
      <c r="DK1210" s="1" t="s">
        <v>3273</v>
      </c>
      <c r="DL1210" s="1" t="s">
        <v>3259</v>
      </c>
      <c r="DM1210" t="s">
        <v>3131</v>
      </c>
      <c r="DN1210" t="s">
        <v>3131</v>
      </c>
      <c r="DO1210" t="s">
        <v>3122</v>
      </c>
      <c r="DP1210" t="s">
        <v>3122</v>
      </c>
      <c r="DQ1210" t="s">
        <v>3138</v>
      </c>
      <c r="DR1210" t="s">
        <v>3131</v>
      </c>
      <c r="DS1210" s="1" t="s">
        <v>3184</v>
      </c>
      <c r="DT1210" s="1" t="s">
        <v>3163</v>
      </c>
      <c r="DU1210" s="1" t="s">
        <v>3166</v>
      </c>
      <c r="DV1210" s="1" t="s">
        <v>3206</v>
      </c>
      <c r="DW1210" s="1" t="s">
        <v>3198</v>
      </c>
      <c r="DX1210" s="1" t="s">
        <v>3202</v>
      </c>
      <c r="DY1210">
        <f t="shared" si="2773"/>
        <v>1</v>
      </c>
      <c r="DZ1210">
        <f t="shared" si="2774"/>
        <v>1</v>
      </c>
      <c r="EA1210">
        <f t="shared" si="2775"/>
        <v>1</v>
      </c>
      <c r="EB1210">
        <f t="shared" si="2776"/>
        <v>2</v>
      </c>
      <c r="EC1210">
        <f t="shared" si="2777"/>
        <v>2</v>
      </c>
      <c r="ED1210">
        <f t="shared" si="2778"/>
        <v>2</v>
      </c>
      <c r="FA1210" t="str">
        <f t="shared" si="2814"/>
        <v>水剑士</v>
      </c>
      <c r="FB1210" t="str">
        <f t="shared" si="2815"/>
        <v>水刀客</v>
      </c>
      <c r="FC1210" t="str">
        <f t="shared" si="2816"/>
        <v>火维京</v>
      </c>
      <c r="FD1210" t="str">
        <f t="shared" si="2817"/>
        <v>火海盗</v>
      </c>
      <c r="FE1210" t="str">
        <f t="shared" si="2818"/>
        <v>木火枪手</v>
      </c>
      <c r="FF1210" t="str">
        <f t="shared" si="2819"/>
        <v>水女巫</v>
      </c>
    </row>
    <row r="1211" spans="15:162" ht="14.25" x14ac:dyDescent="0.15">
      <c r="O1211" s="11">
        <v>20928</v>
      </c>
      <c r="P1211" s="11">
        <v>16373706.93</v>
      </c>
      <c r="Q1211" s="16">
        <f t="shared" si="2849"/>
        <v>16373706</v>
      </c>
      <c r="R1211" s="4" t="str">
        <f t="shared" si="2850"/>
        <v>5200081,5302085,5301083,5401083,5501084,5502083</v>
      </c>
      <c r="S1211" s="4" t="str">
        <f t="shared" si="2851"/>
        <v>8,8,8,8,8,8</v>
      </c>
      <c r="T1211" s="4" t="str">
        <f t="shared" si="2852"/>
        <v>1585,1567,1567,1567,1567,1567</v>
      </c>
      <c r="U1211">
        <v>5200081</v>
      </c>
      <c r="V1211">
        <v>5302085</v>
      </c>
      <c r="W1211">
        <v>5301083</v>
      </c>
      <c r="X1211">
        <v>5401083</v>
      </c>
      <c r="Y1211">
        <v>5501084</v>
      </c>
      <c r="Z1211">
        <v>5502083</v>
      </c>
      <c r="AA1211" s="2">
        <v>8</v>
      </c>
      <c r="AB1211" s="2">
        <v>8</v>
      </c>
      <c r="AC1211" s="2">
        <v>8</v>
      </c>
      <c r="AD1211" s="2">
        <v>8</v>
      </c>
      <c r="AE1211" s="2">
        <v>8</v>
      </c>
      <c r="AF1211" s="2">
        <v>8</v>
      </c>
      <c r="AG1211" s="2">
        <f t="shared" si="2781"/>
        <v>1585</v>
      </c>
      <c r="AH1211" s="2">
        <f t="shared" si="2833"/>
        <v>1567</v>
      </c>
      <c r="AI1211" s="2">
        <f t="shared" si="2834"/>
        <v>1567</v>
      </c>
      <c r="AJ1211" s="2">
        <f t="shared" si="2835"/>
        <v>1567</v>
      </c>
      <c r="AK1211" s="2">
        <f t="shared" si="2836"/>
        <v>1567</v>
      </c>
      <c r="AL1211" s="2">
        <f t="shared" si="2837"/>
        <v>1567</v>
      </c>
      <c r="AM1211" s="8">
        <f t="shared" si="2838"/>
        <v>2783530.02</v>
      </c>
      <c r="AN1211" s="8">
        <f t="shared" si="2885"/>
        <v>2718035.196</v>
      </c>
      <c r="AO1211" s="8">
        <f t="shared" si="2885"/>
        <v>2718035.196</v>
      </c>
      <c r="AP1211" s="8">
        <f t="shared" si="2885"/>
        <v>2718035.196</v>
      </c>
      <c r="AQ1211" s="8">
        <f t="shared" si="2885"/>
        <v>2718035.196</v>
      </c>
      <c r="AR1211" s="8">
        <f t="shared" si="2885"/>
        <v>2718035.196</v>
      </c>
      <c r="AS1211" s="8">
        <f t="shared" si="2782"/>
        <v>-103</v>
      </c>
      <c r="AT1211">
        <f t="shared" si="2783"/>
        <v>1482</v>
      </c>
      <c r="CH1211" t="str">
        <f t="shared" si="2820"/>
        <v/>
      </c>
      <c r="CI1211" s="26" t="b">
        <f t="shared" ref="CI1211:CN1211" si="2906">IF(DG1211&lt;&gt;"",IF(ISERROR(MATCH(INT(CO1211),$EE$4:$EE$879,0))=FALSE,TRUE),"")</f>
        <v>1</v>
      </c>
      <c r="CJ1211" s="26" t="b">
        <f t="shared" si="2906"/>
        <v>1</v>
      </c>
      <c r="CK1211" s="26" t="b">
        <f t="shared" si="2906"/>
        <v>1</v>
      </c>
      <c r="CL1211" s="26" t="b">
        <f t="shared" si="2906"/>
        <v>1</v>
      </c>
      <c r="CM1211" s="26" t="b">
        <f t="shared" si="2906"/>
        <v>1</v>
      </c>
      <c r="CN1211" s="26" t="b">
        <f t="shared" si="2906"/>
        <v>1</v>
      </c>
      <c r="CO1211" s="14" t="str">
        <f t="shared" ref="CO1211:CT1211" si="2907">IF(DG1211&lt;&gt;"",REPLACE(REPLACE(INDEX($EE$4:$EE$801,MATCH(DG1211,$EF$4:$EF$801,0)),6,1,CU1211),1,1,DA1211),"")</f>
        <v>5200081</v>
      </c>
      <c r="CP1211" s="14" t="str">
        <f t="shared" si="2907"/>
        <v>5302085</v>
      </c>
      <c r="CQ1211" s="14" t="str">
        <f t="shared" si="2907"/>
        <v>5301083</v>
      </c>
      <c r="CR1211" s="14" t="str">
        <f t="shared" si="2907"/>
        <v>5401083</v>
      </c>
      <c r="CS1211" s="14" t="str">
        <f t="shared" si="2907"/>
        <v>5501084</v>
      </c>
      <c r="CT1211" s="14" t="str">
        <f t="shared" si="2907"/>
        <v>5502083</v>
      </c>
      <c r="CU1211" s="2">
        <v>8</v>
      </c>
      <c r="CV1211" s="2">
        <v>8</v>
      </c>
      <c r="CW1211" s="2">
        <v>8</v>
      </c>
      <c r="CX1211" s="2">
        <v>8</v>
      </c>
      <c r="CY1211" s="2">
        <v>8</v>
      </c>
      <c r="CZ1211" s="2">
        <v>8</v>
      </c>
      <c r="DA1211" s="2">
        <v>5</v>
      </c>
      <c r="DB1211" s="7">
        <v>5</v>
      </c>
      <c r="DC1211">
        <v>5</v>
      </c>
      <c r="DD1211" s="2">
        <v>5</v>
      </c>
      <c r="DE1211" s="7">
        <v>5</v>
      </c>
      <c r="DF1211">
        <v>5</v>
      </c>
      <c r="DG1211" s="1" t="s">
        <v>3256</v>
      </c>
      <c r="DH1211" s="1" t="s">
        <v>3286</v>
      </c>
      <c r="DI1211" s="1" t="s">
        <v>3270</v>
      </c>
      <c r="DJ1211" s="1" t="s">
        <v>3271</v>
      </c>
      <c r="DK1211" s="1" t="s">
        <v>3252</v>
      </c>
      <c r="DL1211" s="1" t="s">
        <v>3273</v>
      </c>
      <c r="DM1211" t="s">
        <v>3131</v>
      </c>
      <c r="DN1211" t="s">
        <v>3159</v>
      </c>
      <c r="DO1211" t="s">
        <v>3138</v>
      </c>
      <c r="DP1211" t="s">
        <v>3138</v>
      </c>
      <c r="DQ1211" t="s">
        <v>3253</v>
      </c>
      <c r="DR1211" t="s">
        <v>3138</v>
      </c>
      <c r="DS1211" s="1" t="s">
        <v>3163</v>
      </c>
      <c r="DT1211" s="1" t="s">
        <v>3146</v>
      </c>
      <c r="DU1211" s="1" t="s">
        <v>3184</v>
      </c>
      <c r="DV1211" s="1" t="s">
        <v>3203</v>
      </c>
      <c r="DW1211" s="1" t="s">
        <v>3197</v>
      </c>
      <c r="DX1211" s="1" t="s">
        <v>3198</v>
      </c>
      <c r="DY1211">
        <f t="shared" si="2773"/>
        <v>1</v>
      </c>
      <c r="DZ1211">
        <f t="shared" si="2774"/>
        <v>1</v>
      </c>
      <c r="EA1211">
        <f t="shared" si="2775"/>
        <v>1</v>
      </c>
      <c r="EB1211">
        <f t="shared" si="2776"/>
        <v>2</v>
      </c>
      <c r="EC1211">
        <f t="shared" si="2777"/>
        <v>2</v>
      </c>
      <c r="ED1211">
        <f t="shared" si="2778"/>
        <v>2</v>
      </c>
      <c r="FA1211" t="str">
        <f t="shared" si="2814"/>
        <v>水刀客</v>
      </c>
      <c r="FB1211" t="str">
        <f t="shared" si="2815"/>
        <v>暗盗贼</v>
      </c>
      <c r="FC1211" t="str">
        <f t="shared" si="2816"/>
        <v>木剑士</v>
      </c>
      <c r="FD1211" t="str">
        <f t="shared" si="2817"/>
        <v>木魔法师</v>
      </c>
      <c r="FE1211" t="str">
        <f t="shared" si="2818"/>
        <v>光猎人</v>
      </c>
      <c r="FF1211" t="str">
        <f t="shared" si="2819"/>
        <v>木火枪手</v>
      </c>
    </row>
    <row r="1212" spans="15:162" ht="14.25" x14ac:dyDescent="0.15">
      <c r="O1212" s="11">
        <v>20929</v>
      </c>
      <c r="P1212" s="11">
        <v>16374024.449999999</v>
      </c>
      <c r="Q1212" s="16">
        <f t="shared" si="2849"/>
        <v>16374024</v>
      </c>
      <c r="R1212" s="4" t="str">
        <f t="shared" si="2850"/>
        <v>5202082,5201083,5301082,5402083,5500081,5400085</v>
      </c>
      <c r="S1212" s="4" t="str">
        <f t="shared" si="2851"/>
        <v>8,8,8,8,8,8</v>
      </c>
      <c r="T1212" s="4" t="str">
        <f t="shared" si="2852"/>
        <v>1585,1567,1567,1567,1567,1567</v>
      </c>
      <c r="U1212">
        <v>5202082</v>
      </c>
      <c r="V1212">
        <v>5201083</v>
      </c>
      <c r="W1212">
        <v>5301082</v>
      </c>
      <c r="X1212">
        <v>5402083</v>
      </c>
      <c r="Y1212">
        <v>5500081</v>
      </c>
      <c r="Z1212">
        <v>5400085</v>
      </c>
      <c r="AA1212" s="2">
        <v>8</v>
      </c>
      <c r="AB1212" s="2">
        <v>8</v>
      </c>
      <c r="AC1212" s="2">
        <v>8</v>
      </c>
      <c r="AD1212" s="2">
        <v>8</v>
      </c>
      <c r="AE1212" s="2">
        <v>8</v>
      </c>
      <c r="AF1212" s="2">
        <v>8</v>
      </c>
      <c r="AG1212" s="2">
        <f t="shared" si="2781"/>
        <v>1585</v>
      </c>
      <c r="AH1212" s="2">
        <f t="shared" si="2833"/>
        <v>1567</v>
      </c>
      <c r="AI1212" s="2">
        <f t="shared" si="2834"/>
        <v>1567</v>
      </c>
      <c r="AJ1212" s="2">
        <f t="shared" si="2835"/>
        <v>1567</v>
      </c>
      <c r="AK1212" s="2">
        <f t="shared" si="2836"/>
        <v>1567</v>
      </c>
      <c r="AL1212" s="2">
        <f t="shared" si="2837"/>
        <v>1567</v>
      </c>
      <c r="AM1212" s="8">
        <f t="shared" si="2838"/>
        <v>2783584.08</v>
      </c>
      <c r="AN1212" s="8">
        <f t="shared" si="2885"/>
        <v>2718087.9840000002</v>
      </c>
      <c r="AO1212" s="8">
        <f t="shared" si="2885"/>
        <v>2718087.9840000002</v>
      </c>
      <c r="AP1212" s="8">
        <f t="shared" si="2885"/>
        <v>2718087.9840000002</v>
      </c>
      <c r="AQ1212" s="8">
        <f t="shared" si="2885"/>
        <v>2718087.9840000002</v>
      </c>
      <c r="AR1212" s="8">
        <f t="shared" si="2885"/>
        <v>2718087.9840000002</v>
      </c>
      <c r="AS1212" s="8">
        <f t="shared" si="2782"/>
        <v>-103</v>
      </c>
      <c r="AT1212">
        <f t="shared" si="2783"/>
        <v>1482</v>
      </c>
      <c r="CH1212" t="str">
        <f t="shared" si="2820"/>
        <v/>
      </c>
      <c r="CI1212" s="26" t="b">
        <f t="shared" ref="CI1212:CN1212" si="2908">IF(DG1212&lt;&gt;"",IF(ISERROR(MATCH(INT(CO1212),$EE$4:$EE$879,0))=FALSE,TRUE),"")</f>
        <v>1</v>
      </c>
      <c r="CJ1212" s="26" t="b">
        <f t="shared" si="2908"/>
        <v>1</v>
      </c>
      <c r="CK1212" s="26" t="b">
        <f t="shared" si="2908"/>
        <v>1</v>
      </c>
      <c r="CL1212" s="26" t="b">
        <f t="shared" si="2908"/>
        <v>1</v>
      </c>
      <c r="CM1212" s="26" t="b">
        <f t="shared" si="2908"/>
        <v>1</v>
      </c>
      <c r="CN1212" s="26" t="b">
        <f t="shared" si="2908"/>
        <v>1</v>
      </c>
      <c r="CO1212" s="14" t="str">
        <f t="shared" ref="CO1212:CT1212" si="2909">IF(DG1212&lt;&gt;"",REPLACE(REPLACE(INDEX($EE$4:$EE$801,MATCH(DG1212,$EF$4:$EF$801,0)),6,1,CU1212),1,1,DA1212),"")</f>
        <v>5202082</v>
      </c>
      <c r="CP1212" s="14" t="str">
        <f t="shared" si="2909"/>
        <v>5201083</v>
      </c>
      <c r="CQ1212" s="14" t="str">
        <f t="shared" si="2909"/>
        <v>5301082</v>
      </c>
      <c r="CR1212" s="14" t="str">
        <f t="shared" si="2909"/>
        <v>5402083</v>
      </c>
      <c r="CS1212" s="14" t="str">
        <f t="shared" si="2909"/>
        <v>5500081</v>
      </c>
      <c r="CT1212" s="14" t="str">
        <f t="shared" si="2909"/>
        <v>5400085</v>
      </c>
      <c r="CU1212" s="2">
        <v>8</v>
      </c>
      <c r="CV1212" s="2">
        <v>8</v>
      </c>
      <c r="CW1212" s="2">
        <v>8</v>
      </c>
      <c r="CX1212" s="2">
        <v>8</v>
      </c>
      <c r="CY1212" s="2">
        <v>8</v>
      </c>
      <c r="CZ1212" s="2">
        <v>8</v>
      </c>
      <c r="DA1212" s="2">
        <v>5</v>
      </c>
      <c r="DB1212" s="7">
        <v>5</v>
      </c>
      <c r="DC1212">
        <v>5</v>
      </c>
      <c r="DD1212" s="2">
        <v>5</v>
      </c>
      <c r="DE1212" s="7">
        <v>5</v>
      </c>
      <c r="DF1212">
        <v>5</v>
      </c>
      <c r="DG1212" s="1" t="s">
        <v>3263</v>
      </c>
      <c r="DH1212" s="1" t="s">
        <v>3268</v>
      </c>
      <c r="DI1212" s="1" t="s">
        <v>3264</v>
      </c>
      <c r="DJ1212" s="1" t="s">
        <v>3164</v>
      </c>
      <c r="DK1212" s="1" t="s">
        <v>3260</v>
      </c>
      <c r="DL1212" s="1" t="s">
        <v>3289</v>
      </c>
      <c r="DM1212" t="s">
        <v>3122</v>
      </c>
      <c r="DN1212" t="s">
        <v>3138</v>
      </c>
      <c r="DO1212" t="s">
        <v>3122</v>
      </c>
      <c r="DP1212" t="s">
        <v>3138</v>
      </c>
      <c r="DQ1212" t="s">
        <v>3131</v>
      </c>
      <c r="DR1212" t="s">
        <v>3159</v>
      </c>
      <c r="DS1212" s="1" t="s">
        <v>3166</v>
      </c>
      <c r="DT1212" s="1" t="s">
        <v>3179</v>
      </c>
      <c r="DU1212" s="1" t="s">
        <v>3184</v>
      </c>
      <c r="DV1212" s="1" t="s">
        <v>3202</v>
      </c>
      <c r="DW1212" s="1" t="s">
        <v>3206</v>
      </c>
      <c r="DX1212" s="1" t="s">
        <v>3234</v>
      </c>
      <c r="DY1212">
        <f t="shared" si="2773"/>
        <v>1</v>
      </c>
      <c r="DZ1212">
        <f t="shared" si="2774"/>
        <v>1</v>
      </c>
      <c r="EA1212">
        <f t="shared" si="2775"/>
        <v>1</v>
      </c>
      <c r="EB1212">
        <f t="shared" si="2776"/>
        <v>2</v>
      </c>
      <c r="EC1212">
        <f t="shared" si="2777"/>
        <v>2</v>
      </c>
      <c r="ED1212">
        <f t="shared" si="2778"/>
        <v>2</v>
      </c>
      <c r="FA1212" t="str">
        <f t="shared" si="2814"/>
        <v>火维京</v>
      </c>
      <c r="FB1212" t="str">
        <f t="shared" si="2815"/>
        <v>木骑兵</v>
      </c>
      <c r="FC1212" t="str">
        <f t="shared" si="2816"/>
        <v>火剑士</v>
      </c>
      <c r="FD1212" t="str">
        <f t="shared" si="2817"/>
        <v>木女巫</v>
      </c>
      <c r="FE1212" t="str">
        <f t="shared" si="2818"/>
        <v>水海盗</v>
      </c>
      <c r="FF1212" t="str">
        <f t="shared" si="2819"/>
        <v>暗巫师</v>
      </c>
    </row>
    <row r="1213" spans="15:162" ht="14.25" x14ac:dyDescent="0.15">
      <c r="O1213" s="11">
        <v>20930</v>
      </c>
      <c r="P1213" s="11">
        <v>16484026.23</v>
      </c>
      <c r="Q1213" s="16">
        <f t="shared" si="2849"/>
        <v>16484026</v>
      </c>
      <c r="R1213" s="4" t="str">
        <f t="shared" si="2850"/>
        <v>5201083,5201083,5201083,5602084,5602084,5602084</v>
      </c>
      <c r="S1213" s="4" t="str">
        <f t="shared" si="2851"/>
        <v>8,8,8,8,8,8</v>
      </c>
      <c r="T1213" s="4" t="str">
        <f t="shared" si="2852"/>
        <v>1591,1572,1572,1572,1572,1572</v>
      </c>
      <c r="U1213">
        <v>5201083</v>
      </c>
      <c r="V1213">
        <v>5201083</v>
      </c>
      <c r="W1213">
        <v>5201083</v>
      </c>
      <c r="X1213">
        <v>5602084</v>
      </c>
      <c r="Y1213">
        <v>5602084</v>
      </c>
      <c r="Z1213">
        <v>5602084</v>
      </c>
      <c r="AA1213" s="2">
        <v>8</v>
      </c>
      <c r="AB1213" s="2">
        <v>8</v>
      </c>
      <c r="AC1213" s="2">
        <v>8</v>
      </c>
      <c r="AD1213" s="2">
        <v>8</v>
      </c>
      <c r="AE1213" s="2">
        <v>8</v>
      </c>
      <c r="AF1213" s="2">
        <v>8</v>
      </c>
      <c r="AG1213" s="2">
        <f t="shared" si="2781"/>
        <v>1591</v>
      </c>
      <c r="AH1213" s="2">
        <f t="shared" si="2833"/>
        <v>1572</v>
      </c>
      <c r="AI1213" s="2">
        <f t="shared" si="2834"/>
        <v>1572</v>
      </c>
      <c r="AJ1213" s="2">
        <f t="shared" si="2835"/>
        <v>1572</v>
      </c>
      <c r="AK1213" s="2">
        <f t="shared" si="2836"/>
        <v>1572</v>
      </c>
      <c r="AL1213" s="2">
        <f t="shared" si="2837"/>
        <v>1572</v>
      </c>
      <c r="AM1213" s="8">
        <f t="shared" si="2838"/>
        <v>2802284.4200000004</v>
      </c>
      <c r="AN1213" s="8">
        <f t="shared" si="2885"/>
        <v>2736348.3160000001</v>
      </c>
      <c r="AO1213" s="8">
        <f t="shared" si="2885"/>
        <v>2736348.3160000001</v>
      </c>
      <c r="AP1213" s="8">
        <f t="shared" si="2885"/>
        <v>2736348.3160000001</v>
      </c>
      <c r="AQ1213" s="8">
        <f t="shared" si="2885"/>
        <v>2736348.3160000001</v>
      </c>
      <c r="AR1213" s="8">
        <f t="shared" si="2885"/>
        <v>2736348.3160000001</v>
      </c>
      <c r="AS1213" s="8">
        <f t="shared" si="2782"/>
        <v>-104</v>
      </c>
      <c r="AT1213">
        <f t="shared" si="2783"/>
        <v>1487</v>
      </c>
      <c r="CH1213" t="str">
        <f t="shared" si="2820"/>
        <v/>
      </c>
      <c r="CI1213" s="26" t="b">
        <f t="shared" ref="CI1213:CN1213" si="2910">IF(DG1213&lt;&gt;"",IF(ISERROR(MATCH(INT(CO1213),$EE$4:$EE$879,0))=FALSE,TRUE),"")</f>
        <v>1</v>
      </c>
      <c r="CJ1213" s="26" t="b">
        <f t="shared" si="2910"/>
        <v>1</v>
      </c>
      <c r="CK1213" s="26" t="b">
        <f t="shared" si="2910"/>
        <v>1</v>
      </c>
      <c r="CL1213" s="26" t="b">
        <f t="shared" si="2910"/>
        <v>1</v>
      </c>
      <c r="CM1213" s="26" t="b">
        <f t="shared" si="2910"/>
        <v>1</v>
      </c>
      <c r="CN1213" s="26" t="b">
        <f t="shared" si="2910"/>
        <v>1</v>
      </c>
      <c r="CO1213" s="14" t="str">
        <f t="shared" ref="CO1213:CT1213" si="2911">IF(DG1213&lt;&gt;"",REPLACE(REPLACE(INDEX($EE$4:$EE$801,MATCH(DG1213,$EF$4:$EF$801,0)),6,1,CU1213),1,1,DA1213),"")</f>
        <v>5201083</v>
      </c>
      <c r="CP1213" s="14" t="str">
        <f t="shared" si="2911"/>
        <v>5201083</v>
      </c>
      <c r="CQ1213" s="14" t="str">
        <f t="shared" si="2911"/>
        <v>5201083</v>
      </c>
      <c r="CR1213" s="14" t="str">
        <f t="shared" si="2911"/>
        <v>5602084</v>
      </c>
      <c r="CS1213" s="14" t="str">
        <f t="shared" si="2911"/>
        <v>5602084</v>
      </c>
      <c r="CT1213" s="14" t="str">
        <f t="shared" si="2911"/>
        <v>5602084</v>
      </c>
      <c r="CU1213" s="2">
        <v>8</v>
      </c>
      <c r="CV1213" s="2">
        <v>8</v>
      </c>
      <c r="CW1213" s="2">
        <v>8</v>
      </c>
      <c r="CX1213" s="2">
        <v>8</v>
      </c>
      <c r="CY1213" s="2">
        <v>8</v>
      </c>
      <c r="CZ1213" s="2">
        <v>8</v>
      </c>
      <c r="DA1213" s="2">
        <v>5</v>
      </c>
      <c r="DB1213" s="7">
        <v>5</v>
      </c>
      <c r="DC1213">
        <v>5</v>
      </c>
      <c r="DD1213" s="2">
        <v>5</v>
      </c>
      <c r="DE1213" s="7">
        <v>5</v>
      </c>
      <c r="DF1213">
        <v>5</v>
      </c>
      <c r="DG1213" s="1" t="s">
        <v>3268</v>
      </c>
      <c r="DH1213" s="1" t="s">
        <v>3268</v>
      </c>
      <c r="DI1213" s="1" t="s">
        <v>3268</v>
      </c>
      <c r="DJ1213" s="1" t="s">
        <v>3258</v>
      </c>
      <c r="DK1213" s="1" t="s">
        <v>3258</v>
      </c>
      <c r="DL1213" s="1" t="s">
        <v>3258</v>
      </c>
      <c r="DM1213" t="s">
        <v>3138</v>
      </c>
      <c r="DN1213" t="s">
        <v>3138</v>
      </c>
      <c r="DO1213" t="s">
        <v>3138</v>
      </c>
      <c r="DP1213" t="s">
        <v>3253</v>
      </c>
      <c r="DQ1213" t="s">
        <v>3253</v>
      </c>
      <c r="DR1213" t="s">
        <v>3253</v>
      </c>
      <c r="DS1213" s="1" t="s">
        <v>3179</v>
      </c>
      <c r="DT1213" s="1" t="s">
        <v>3179</v>
      </c>
      <c r="DU1213" s="1" t="s">
        <v>3179</v>
      </c>
      <c r="DV1213" s="1" t="s">
        <v>3254</v>
      </c>
      <c r="DW1213" s="1" t="s">
        <v>3254</v>
      </c>
      <c r="DX1213" s="1" t="s">
        <v>3254</v>
      </c>
      <c r="DY1213">
        <f t="shared" si="2773"/>
        <v>1</v>
      </c>
      <c r="DZ1213">
        <f t="shared" si="2774"/>
        <v>1</v>
      </c>
      <c r="EA1213">
        <f t="shared" si="2775"/>
        <v>1</v>
      </c>
      <c r="EB1213">
        <f t="shared" si="2776"/>
        <v>2</v>
      </c>
      <c r="EC1213">
        <f t="shared" si="2777"/>
        <v>2</v>
      </c>
      <c r="ED1213">
        <f t="shared" si="2778"/>
        <v>2</v>
      </c>
      <c r="FA1213" t="str">
        <f t="shared" si="2814"/>
        <v>木骑兵</v>
      </c>
      <c r="FB1213" t="str">
        <f t="shared" si="2815"/>
        <v>木骑兵</v>
      </c>
      <c r="FC1213" t="str">
        <f t="shared" si="2816"/>
        <v>木骑兵</v>
      </c>
      <c r="FD1213" t="str">
        <f t="shared" si="2817"/>
        <v>光学者</v>
      </c>
      <c r="FE1213" t="str">
        <f t="shared" si="2818"/>
        <v>光学者</v>
      </c>
      <c r="FF1213" t="str">
        <f t="shared" si="2819"/>
        <v>光学者</v>
      </c>
    </row>
    <row r="1214" spans="15:162" ht="14.25" x14ac:dyDescent="0.15">
      <c r="O1214" s="11">
        <v>20931</v>
      </c>
      <c r="P1214" s="11">
        <v>16484343.75</v>
      </c>
      <c r="Q1214" s="16">
        <f t="shared" si="2849"/>
        <v>16484343</v>
      </c>
      <c r="R1214" s="4" t="str">
        <f t="shared" si="2850"/>
        <v>5201081,5301082,5300085,5501085,5500083,5502082</v>
      </c>
      <c r="S1214" s="4" t="str">
        <f t="shared" si="2851"/>
        <v>8,8,8,8,8,8</v>
      </c>
      <c r="T1214" s="4" t="str">
        <f t="shared" si="2852"/>
        <v>1591,1572,1572,1572,1572,1572</v>
      </c>
      <c r="U1214">
        <v>5201081</v>
      </c>
      <c r="V1214">
        <v>5301082</v>
      </c>
      <c r="W1214">
        <v>5300085</v>
      </c>
      <c r="X1214">
        <v>5501085</v>
      </c>
      <c r="Y1214">
        <v>5500083</v>
      </c>
      <c r="Z1214">
        <v>5502082</v>
      </c>
      <c r="AA1214" s="2">
        <v>8</v>
      </c>
      <c r="AB1214" s="2">
        <v>8</v>
      </c>
      <c r="AC1214" s="2">
        <v>8</v>
      </c>
      <c r="AD1214" s="2">
        <v>8</v>
      </c>
      <c r="AE1214" s="2">
        <v>8</v>
      </c>
      <c r="AF1214" s="2">
        <v>8</v>
      </c>
      <c r="AG1214" s="2">
        <f t="shared" si="2781"/>
        <v>1591</v>
      </c>
      <c r="AH1214" s="2">
        <f t="shared" si="2833"/>
        <v>1572</v>
      </c>
      <c r="AI1214" s="2">
        <f t="shared" si="2834"/>
        <v>1572</v>
      </c>
      <c r="AJ1214" s="2">
        <f t="shared" si="2835"/>
        <v>1572</v>
      </c>
      <c r="AK1214" s="2">
        <f t="shared" si="2836"/>
        <v>1572</v>
      </c>
      <c r="AL1214" s="2">
        <f t="shared" si="2837"/>
        <v>1572</v>
      </c>
      <c r="AM1214" s="8">
        <f t="shared" si="2838"/>
        <v>2802338.31</v>
      </c>
      <c r="AN1214" s="8">
        <f t="shared" si="2885"/>
        <v>2736400.9380000001</v>
      </c>
      <c r="AO1214" s="8">
        <f t="shared" si="2885"/>
        <v>2736400.9380000001</v>
      </c>
      <c r="AP1214" s="8">
        <f t="shared" si="2885"/>
        <v>2736400.9380000001</v>
      </c>
      <c r="AQ1214" s="8">
        <f t="shared" si="2885"/>
        <v>2736400.9380000001</v>
      </c>
      <c r="AR1214" s="8">
        <f t="shared" si="2885"/>
        <v>2736400.9380000001</v>
      </c>
      <c r="AS1214" s="8">
        <f t="shared" si="2782"/>
        <v>-104</v>
      </c>
      <c r="AT1214">
        <f t="shared" si="2783"/>
        <v>1487</v>
      </c>
      <c r="CH1214" t="str">
        <f t="shared" si="2820"/>
        <v/>
      </c>
      <c r="CI1214" s="26" t="b">
        <f t="shared" ref="CI1214:CN1214" si="2912">IF(DG1214&lt;&gt;"",IF(ISERROR(MATCH(INT(CO1214),$EE$4:$EE$879,0))=FALSE,TRUE),"")</f>
        <v>1</v>
      </c>
      <c r="CJ1214" s="26" t="b">
        <f t="shared" si="2912"/>
        <v>1</v>
      </c>
      <c r="CK1214" s="26" t="b">
        <f t="shared" si="2912"/>
        <v>1</v>
      </c>
      <c r="CL1214" s="26" t="b">
        <f t="shared" si="2912"/>
        <v>1</v>
      </c>
      <c r="CM1214" s="26" t="b">
        <f t="shared" si="2912"/>
        <v>1</v>
      </c>
      <c r="CN1214" s="26" t="b">
        <f t="shared" si="2912"/>
        <v>1</v>
      </c>
      <c r="CO1214" s="14" t="str">
        <f t="shared" ref="CO1214:CT1214" si="2913">IF(DG1214&lt;&gt;"",REPLACE(REPLACE(INDEX($EE$4:$EE$801,MATCH(DG1214,$EF$4:$EF$801,0)),6,1,CU1214),1,1,DA1214),"")</f>
        <v>5201081</v>
      </c>
      <c r="CP1214" s="14" t="str">
        <f t="shared" si="2913"/>
        <v>5301082</v>
      </c>
      <c r="CQ1214" s="14" t="str">
        <f t="shared" si="2913"/>
        <v>5300085</v>
      </c>
      <c r="CR1214" s="14" t="str">
        <f t="shared" si="2913"/>
        <v>5501085</v>
      </c>
      <c r="CS1214" s="14" t="str">
        <f t="shared" si="2913"/>
        <v>5500083</v>
      </c>
      <c r="CT1214" s="14" t="str">
        <f t="shared" si="2913"/>
        <v>5502082</v>
      </c>
      <c r="CU1214" s="2">
        <v>8</v>
      </c>
      <c r="CV1214" s="2">
        <v>8</v>
      </c>
      <c r="CW1214" s="2">
        <v>8</v>
      </c>
      <c r="CX1214" s="2">
        <v>8</v>
      </c>
      <c r="CY1214" s="2">
        <v>8</v>
      </c>
      <c r="CZ1214" s="2">
        <v>8</v>
      </c>
      <c r="DA1214" s="2">
        <v>5</v>
      </c>
      <c r="DB1214" s="7">
        <v>5</v>
      </c>
      <c r="DC1214">
        <v>5</v>
      </c>
      <c r="DD1214" s="2">
        <v>5</v>
      </c>
      <c r="DE1214" s="7">
        <v>5</v>
      </c>
      <c r="DF1214">
        <v>5</v>
      </c>
      <c r="DG1214" s="1" t="s">
        <v>3257</v>
      </c>
      <c r="DH1214" s="1" t="s">
        <v>3264</v>
      </c>
      <c r="DI1214" s="1" t="s">
        <v>3242</v>
      </c>
      <c r="DJ1214" s="1" t="s">
        <v>3290</v>
      </c>
      <c r="DK1214" s="1" t="s">
        <v>3272</v>
      </c>
      <c r="DL1214" s="1" t="s">
        <v>3267</v>
      </c>
      <c r="DM1214" t="s">
        <v>3131</v>
      </c>
      <c r="DN1214" t="s">
        <v>3122</v>
      </c>
      <c r="DO1214" t="s">
        <v>3159</v>
      </c>
      <c r="DP1214" t="s">
        <v>3159</v>
      </c>
      <c r="DQ1214" t="s">
        <v>3138</v>
      </c>
      <c r="DR1214" t="s">
        <v>3122</v>
      </c>
      <c r="DS1214" s="1" t="s">
        <v>3179</v>
      </c>
      <c r="DT1214" s="1" t="s">
        <v>3184</v>
      </c>
      <c r="DU1214" s="1" t="s">
        <v>3243</v>
      </c>
      <c r="DV1214" s="1" t="s">
        <v>3197</v>
      </c>
      <c r="DW1214" s="1" t="s">
        <v>3206</v>
      </c>
      <c r="DX1214" s="1" t="s">
        <v>3198</v>
      </c>
      <c r="DY1214">
        <f t="shared" si="2773"/>
        <v>1</v>
      </c>
      <c r="DZ1214">
        <f t="shared" si="2774"/>
        <v>1</v>
      </c>
      <c r="EA1214">
        <f t="shared" si="2775"/>
        <v>1</v>
      </c>
      <c r="EB1214">
        <f t="shared" si="2776"/>
        <v>2</v>
      </c>
      <c r="EC1214">
        <f t="shared" si="2777"/>
        <v>2</v>
      </c>
      <c r="ED1214">
        <f t="shared" si="2778"/>
        <v>2</v>
      </c>
      <c r="FA1214" t="str">
        <f t="shared" si="2814"/>
        <v>水骑兵</v>
      </c>
      <c r="FB1214" t="str">
        <f t="shared" si="2815"/>
        <v>火剑士</v>
      </c>
      <c r="FC1214" t="str">
        <f t="shared" si="2816"/>
        <v>暗武士</v>
      </c>
      <c r="FD1214" t="str">
        <f t="shared" si="2817"/>
        <v>暗猎人</v>
      </c>
      <c r="FE1214" t="str">
        <f t="shared" si="2818"/>
        <v>木海盗</v>
      </c>
      <c r="FF1214" t="str">
        <f t="shared" si="2819"/>
        <v>火火枪手</v>
      </c>
    </row>
    <row r="1215" spans="15:162" ht="14.25" x14ac:dyDescent="0.15">
      <c r="O1215" s="11">
        <v>20932</v>
      </c>
      <c r="P1215" s="11">
        <v>16484663.16</v>
      </c>
      <c r="Q1215" s="16">
        <f t="shared" si="2849"/>
        <v>16484663</v>
      </c>
      <c r="R1215" s="4" t="str">
        <f t="shared" si="2850"/>
        <v>5301081,5200082,5202081,5401083,5500081,5500083</v>
      </c>
      <c r="S1215" s="4" t="str">
        <f t="shared" si="2851"/>
        <v>8,8,8,8,8,8</v>
      </c>
      <c r="T1215" s="4" t="str">
        <f t="shared" si="2852"/>
        <v>1591,1572,1572,1572,1572,1572</v>
      </c>
      <c r="U1215">
        <v>5301081</v>
      </c>
      <c r="V1215">
        <v>5200082</v>
      </c>
      <c r="W1215">
        <v>5202081</v>
      </c>
      <c r="X1215">
        <v>5401083</v>
      </c>
      <c r="Y1215">
        <v>5500081</v>
      </c>
      <c r="Z1215">
        <v>5500083</v>
      </c>
      <c r="AA1215" s="2">
        <v>8</v>
      </c>
      <c r="AB1215" s="2">
        <v>8</v>
      </c>
      <c r="AC1215" s="2">
        <v>8</v>
      </c>
      <c r="AD1215" s="2">
        <v>8</v>
      </c>
      <c r="AE1215" s="2">
        <v>8</v>
      </c>
      <c r="AF1215" s="2">
        <v>8</v>
      </c>
      <c r="AG1215" s="2">
        <f t="shared" si="2781"/>
        <v>1591</v>
      </c>
      <c r="AH1215" s="2">
        <f t="shared" si="2833"/>
        <v>1572</v>
      </c>
      <c r="AI1215" s="2">
        <f t="shared" si="2834"/>
        <v>1572</v>
      </c>
      <c r="AJ1215" s="2">
        <f t="shared" si="2835"/>
        <v>1572</v>
      </c>
      <c r="AK1215" s="2">
        <f t="shared" si="2836"/>
        <v>1572</v>
      </c>
      <c r="AL1215" s="2">
        <f t="shared" si="2837"/>
        <v>1572</v>
      </c>
      <c r="AM1215" s="8">
        <f t="shared" si="2838"/>
        <v>2802392.7100000004</v>
      </c>
      <c r="AN1215" s="8">
        <f t="shared" si="2885"/>
        <v>2736454.0580000002</v>
      </c>
      <c r="AO1215" s="8">
        <f t="shared" si="2885"/>
        <v>2736454.0580000002</v>
      </c>
      <c r="AP1215" s="8">
        <f t="shared" si="2885"/>
        <v>2736454.0580000002</v>
      </c>
      <c r="AQ1215" s="8">
        <f t="shared" si="2885"/>
        <v>2736454.0580000002</v>
      </c>
      <c r="AR1215" s="8">
        <f t="shared" si="2885"/>
        <v>2736454.0580000002</v>
      </c>
      <c r="AS1215" s="8">
        <f t="shared" si="2782"/>
        <v>-104</v>
      </c>
      <c r="AT1215">
        <f t="shared" si="2783"/>
        <v>1487</v>
      </c>
      <c r="CH1215" t="str">
        <f t="shared" si="2820"/>
        <v/>
      </c>
      <c r="CI1215" s="26" t="b">
        <f t="shared" ref="CI1215:CN1215" si="2914">IF(DG1215&lt;&gt;"",IF(ISERROR(MATCH(INT(CO1215),$EE$4:$EE$879,0))=FALSE,TRUE),"")</f>
        <v>1</v>
      </c>
      <c r="CJ1215" s="26" t="b">
        <f t="shared" si="2914"/>
        <v>1</v>
      </c>
      <c r="CK1215" s="26" t="b">
        <f t="shared" si="2914"/>
        <v>1</v>
      </c>
      <c r="CL1215" s="26" t="b">
        <f t="shared" si="2914"/>
        <v>1</v>
      </c>
      <c r="CM1215" s="26" t="b">
        <f t="shared" si="2914"/>
        <v>1</v>
      </c>
      <c r="CN1215" s="26" t="b">
        <f t="shared" si="2914"/>
        <v>1</v>
      </c>
      <c r="CO1215" s="14" t="str">
        <f t="shared" ref="CO1215:CT1215" si="2915">IF(DG1215&lt;&gt;"",REPLACE(REPLACE(INDEX($EE$4:$EE$801,MATCH(DG1215,$EF$4:$EF$801,0)),6,1,CU1215),1,1,DA1215),"")</f>
        <v>5301081</v>
      </c>
      <c r="CP1215" s="14" t="str">
        <f t="shared" si="2915"/>
        <v>5200082</v>
      </c>
      <c r="CQ1215" s="14" t="str">
        <f t="shared" si="2915"/>
        <v>5202081</v>
      </c>
      <c r="CR1215" s="14" t="str">
        <f t="shared" si="2915"/>
        <v>5401083</v>
      </c>
      <c r="CS1215" s="14" t="str">
        <f t="shared" si="2915"/>
        <v>5500081</v>
      </c>
      <c r="CT1215" s="14" t="str">
        <f t="shared" si="2915"/>
        <v>5500083</v>
      </c>
      <c r="CU1215" s="2">
        <v>8</v>
      </c>
      <c r="CV1215" s="2">
        <v>8</v>
      </c>
      <c r="CW1215" s="2">
        <v>8</v>
      </c>
      <c r="CX1215" s="2">
        <v>8</v>
      </c>
      <c r="CY1215" s="2">
        <v>8</v>
      </c>
      <c r="CZ1215" s="2">
        <v>8</v>
      </c>
      <c r="DA1215" s="2">
        <v>5</v>
      </c>
      <c r="DB1215" s="7">
        <v>5</v>
      </c>
      <c r="DC1215">
        <v>5</v>
      </c>
      <c r="DD1215" s="2">
        <v>5</v>
      </c>
      <c r="DE1215" s="7">
        <v>5</v>
      </c>
      <c r="DF1215">
        <v>5</v>
      </c>
      <c r="DG1215" s="1" t="s">
        <v>3128</v>
      </c>
      <c r="DH1215" s="1" t="s">
        <v>3262</v>
      </c>
      <c r="DI1215" s="1" t="s">
        <v>3124</v>
      </c>
      <c r="DJ1215" s="1" t="s">
        <v>3271</v>
      </c>
      <c r="DK1215" s="1" t="s">
        <v>3260</v>
      </c>
      <c r="DL1215" s="1" t="s">
        <v>3272</v>
      </c>
      <c r="DM1215" t="s">
        <v>3131</v>
      </c>
      <c r="DN1215" t="s">
        <v>3122</v>
      </c>
      <c r="DO1215" t="s">
        <v>3131</v>
      </c>
      <c r="DP1215" t="s">
        <v>3138</v>
      </c>
      <c r="DQ1215" t="s">
        <v>3131</v>
      </c>
      <c r="DR1215" t="s">
        <v>3138</v>
      </c>
      <c r="DS1215" s="1" t="s">
        <v>3184</v>
      </c>
      <c r="DT1215" s="1" t="s">
        <v>3163</v>
      </c>
      <c r="DU1215" s="1" t="s">
        <v>3166</v>
      </c>
      <c r="DV1215" s="1" t="s">
        <v>3203</v>
      </c>
      <c r="DW1215" s="1" t="s">
        <v>3206</v>
      </c>
      <c r="DX1215" s="1" t="s">
        <v>3206</v>
      </c>
      <c r="DY1215">
        <f t="shared" si="2773"/>
        <v>1</v>
      </c>
      <c r="DZ1215">
        <f t="shared" si="2774"/>
        <v>1</v>
      </c>
      <c r="EA1215">
        <f t="shared" si="2775"/>
        <v>1</v>
      </c>
      <c r="EB1215">
        <f t="shared" si="2776"/>
        <v>2</v>
      </c>
      <c r="EC1215">
        <f t="shared" si="2777"/>
        <v>2</v>
      </c>
      <c r="ED1215">
        <f t="shared" si="2778"/>
        <v>2</v>
      </c>
      <c r="FA1215" t="str">
        <f t="shared" si="2814"/>
        <v>水剑士</v>
      </c>
      <c r="FB1215" t="str">
        <f t="shared" si="2815"/>
        <v>火刀客</v>
      </c>
      <c r="FC1215" t="str">
        <f t="shared" si="2816"/>
        <v>水维京</v>
      </c>
      <c r="FD1215" t="str">
        <f t="shared" si="2817"/>
        <v>木魔法师</v>
      </c>
      <c r="FE1215" t="str">
        <f t="shared" si="2818"/>
        <v>水海盗</v>
      </c>
      <c r="FF1215" t="str">
        <f t="shared" si="2819"/>
        <v>木海盗</v>
      </c>
    </row>
    <row r="1216" spans="15:162" ht="14.25" x14ac:dyDescent="0.15">
      <c r="O1216" s="11">
        <v>20933</v>
      </c>
      <c r="P1216" s="11">
        <v>16484980.68</v>
      </c>
      <c r="Q1216" s="16">
        <f t="shared" si="2849"/>
        <v>16484980</v>
      </c>
      <c r="R1216" s="4" t="str">
        <f t="shared" si="2850"/>
        <v>5200081,5202082,5301082,5400085,5400085,5401083</v>
      </c>
      <c r="S1216" s="4" t="str">
        <f t="shared" si="2851"/>
        <v>8,8,8,8,8,8</v>
      </c>
      <c r="T1216" s="4" t="str">
        <f t="shared" si="2852"/>
        <v>1591,1572,1572,1572,1572,1572</v>
      </c>
      <c r="U1216">
        <v>5200081</v>
      </c>
      <c r="V1216">
        <v>5202082</v>
      </c>
      <c r="W1216">
        <v>5301082</v>
      </c>
      <c r="X1216">
        <v>5400085</v>
      </c>
      <c r="Y1216">
        <v>5400085</v>
      </c>
      <c r="Z1216">
        <v>5401083</v>
      </c>
      <c r="AA1216" s="2">
        <v>8</v>
      </c>
      <c r="AB1216" s="2">
        <v>8</v>
      </c>
      <c r="AC1216" s="2">
        <v>8</v>
      </c>
      <c r="AD1216" s="2">
        <v>8</v>
      </c>
      <c r="AE1216" s="2">
        <v>8</v>
      </c>
      <c r="AF1216" s="2">
        <v>8</v>
      </c>
      <c r="AG1216" s="2">
        <f t="shared" si="2781"/>
        <v>1591</v>
      </c>
      <c r="AH1216" s="2">
        <f t="shared" si="2833"/>
        <v>1572</v>
      </c>
      <c r="AI1216" s="2">
        <f t="shared" si="2834"/>
        <v>1572</v>
      </c>
      <c r="AJ1216" s="2">
        <f t="shared" si="2835"/>
        <v>1572</v>
      </c>
      <c r="AK1216" s="2">
        <f t="shared" si="2836"/>
        <v>1572</v>
      </c>
      <c r="AL1216" s="2">
        <f t="shared" si="2837"/>
        <v>1572</v>
      </c>
      <c r="AM1216" s="8">
        <f t="shared" si="2838"/>
        <v>2802446.6</v>
      </c>
      <c r="AN1216" s="8">
        <f t="shared" si="2885"/>
        <v>2736506.68</v>
      </c>
      <c r="AO1216" s="8">
        <f t="shared" si="2885"/>
        <v>2736506.68</v>
      </c>
      <c r="AP1216" s="8">
        <f t="shared" si="2885"/>
        <v>2736506.68</v>
      </c>
      <c r="AQ1216" s="8">
        <f t="shared" si="2885"/>
        <v>2736506.68</v>
      </c>
      <c r="AR1216" s="8">
        <f t="shared" si="2885"/>
        <v>2736506.68</v>
      </c>
      <c r="AS1216" s="8">
        <f t="shared" si="2782"/>
        <v>-104</v>
      </c>
      <c r="AT1216">
        <f t="shared" si="2783"/>
        <v>1487</v>
      </c>
      <c r="CH1216">
        <f t="shared" si="2820"/>
        <v>5</v>
      </c>
      <c r="CI1216" s="26" t="b">
        <f t="shared" ref="CI1216:CN1216" si="2916">IF(DG1216&lt;&gt;"",IF(ISERROR(MATCH(INT(CO1216),$EE$4:$EE$879,0))=FALSE,TRUE),"")</f>
        <v>1</v>
      </c>
      <c r="CJ1216" s="26" t="b">
        <f t="shared" si="2916"/>
        <v>1</v>
      </c>
      <c r="CK1216" s="26" t="b">
        <f t="shared" si="2916"/>
        <v>1</v>
      </c>
      <c r="CL1216" s="26" t="b">
        <f t="shared" si="2916"/>
        <v>1</v>
      </c>
      <c r="CM1216" s="26" t="b">
        <f t="shared" si="2916"/>
        <v>1</v>
      </c>
      <c r="CN1216" s="26" t="b">
        <f t="shared" si="2916"/>
        <v>1</v>
      </c>
      <c r="CO1216" s="14" t="str">
        <f t="shared" ref="CO1216:CT1216" si="2917">IF(DG1216&lt;&gt;"",REPLACE(REPLACE(INDEX($EE$4:$EE$801,MATCH(DG1216,$EF$4:$EF$801,0)),6,1,CU1216),1,1,DA1216),"")</f>
        <v>5200081</v>
      </c>
      <c r="CP1216" s="14" t="str">
        <f t="shared" si="2917"/>
        <v>5202082</v>
      </c>
      <c r="CQ1216" s="14" t="str">
        <f t="shared" si="2917"/>
        <v>5301082</v>
      </c>
      <c r="CR1216" s="14" t="str">
        <f t="shared" si="2917"/>
        <v>5400085</v>
      </c>
      <c r="CS1216" s="14" t="str">
        <f t="shared" si="2917"/>
        <v>5400085</v>
      </c>
      <c r="CT1216" s="14" t="str">
        <f t="shared" si="2917"/>
        <v>5401083</v>
      </c>
      <c r="CU1216" s="2">
        <v>8</v>
      </c>
      <c r="CV1216" s="2">
        <v>8</v>
      </c>
      <c r="CW1216" s="2">
        <v>8</v>
      </c>
      <c r="CX1216" s="2">
        <v>8</v>
      </c>
      <c r="CY1216" s="2">
        <v>8</v>
      </c>
      <c r="CZ1216" s="2">
        <v>8</v>
      </c>
      <c r="DA1216" s="2">
        <v>5</v>
      </c>
      <c r="DB1216" s="7">
        <v>5</v>
      </c>
      <c r="DC1216">
        <v>5</v>
      </c>
      <c r="DD1216" s="2">
        <v>5</v>
      </c>
      <c r="DE1216" s="7">
        <v>5</v>
      </c>
      <c r="DF1216">
        <v>5</v>
      </c>
      <c r="DG1216" s="1" t="s">
        <v>3256</v>
      </c>
      <c r="DH1216" s="1" t="s">
        <v>3263</v>
      </c>
      <c r="DI1216" s="1" t="s">
        <v>3264</v>
      </c>
      <c r="DJ1216" s="1" t="s">
        <v>3289</v>
      </c>
      <c r="DK1216" s="1" t="s">
        <v>3289</v>
      </c>
      <c r="DL1216" s="1" t="s">
        <v>3271</v>
      </c>
      <c r="DM1216" t="s">
        <v>3131</v>
      </c>
      <c r="DN1216" t="s">
        <v>3122</v>
      </c>
      <c r="DO1216" t="s">
        <v>3122</v>
      </c>
      <c r="DP1216" t="s">
        <v>3159</v>
      </c>
      <c r="DQ1216" t="s">
        <v>3159</v>
      </c>
      <c r="DR1216" t="s">
        <v>3138</v>
      </c>
      <c r="DS1216" s="1" t="s">
        <v>3163</v>
      </c>
      <c r="DT1216" s="1" t="s">
        <v>3166</v>
      </c>
      <c r="DU1216" s="1" t="s">
        <v>3184</v>
      </c>
      <c r="DV1216" s="1" t="s">
        <v>3234</v>
      </c>
      <c r="DW1216" s="1" t="s">
        <v>3234</v>
      </c>
      <c r="DX1216" s="1" t="s">
        <v>3203</v>
      </c>
      <c r="DY1216">
        <f t="shared" si="2773"/>
        <v>1</v>
      </c>
      <c r="DZ1216">
        <f t="shared" si="2774"/>
        <v>1</v>
      </c>
      <c r="EA1216">
        <f t="shared" si="2775"/>
        <v>1</v>
      </c>
      <c r="EB1216">
        <f t="shared" si="2776"/>
        <v>2</v>
      </c>
      <c r="EC1216">
        <f t="shared" si="2777"/>
        <v>2</v>
      </c>
      <c r="ED1216">
        <f t="shared" si="2778"/>
        <v>2</v>
      </c>
      <c r="FA1216" t="str">
        <f t="shared" si="2814"/>
        <v>水刀客</v>
      </c>
      <c r="FB1216" t="str">
        <f t="shared" si="2815"/>
        <v>火维京</v>
      </c>
      <c r="FC1216" t="str">
        <f t="shared" si="2816"/>
        <v>火剑士</v>
      </c>
      <c r="FD1216" t="str">
        <f t="shared" si="2817"/>
        <v>暗巫师</v>
      </c>
      <c r="FE1216" t="str">
        <f t="shared" si="2818"/>
        <v>暗巫师</v>
      </c>
      <c r="FF1216" t="str">
        <f t="shared" si="2819"/>
        <v>木魔法师</v>
      </c>
    </row>
    <row r="1217" spans="15:162" ht="14.25" x14ac:dyDescent="0.15">
      <c r="O1217" s="11">
        <v>20934</v>
      </c>
      <c r="P1217" s="11">
        <v>16485300.09</v>
      </c>
      <c r="Q1217" s="16">
        <f t="shared" si="2849"/>
        <v>16485300</v>
      </c>
      <c r="R1217" s="4" t="str">
        <f t="shared" si="2850"/>
        <v>5301082,5302085,5201081,5501084,5502083,5400085</v>
      </c>
      <c r="S1217" s="4" t="str">
        <f t="shared" si="2851"/>
        <v>8,8,8,8,8,8</v>
      </c>
      <c r="T1217" s="4" t="str">
        <f t="shared" si="2852"/>
        <v>1591,1572,1572,1572,1572,1572</v>
      </c>
      <c r="U1217">
        <v>5301082</v>
      </c>
      <c r="V1217">
        <v>5302085</v>
      </c>
      <c r="W1217">
        <v>5201081</v>
      </c>
      <c r="X1217">
        <v>5501084</v>
      </c>
      <c r="Y1217">
        <v>5502083</v>
      </c>
      <c r="Z1217">
        <v>5400085</v>
      </c>
      <c r="AA1217" s="2">
        <v>8</v>
      </c>
      <c r="AB1217" s="2">
        <v>8</v>
      </c>
      <c r="AC1217" s="2">
        <v>8</v>
      </c>
      <c r="AD1217" s="2">
        <v>8</v>
      </c>
      <c r="AE1217" s="2">
        <v>8</v>
      </c>
      <c r="AF1217" s="2">
        <v>8</v>
      </c>
      <c r="AG1217" s="2">
        <f t="shared" si="2781"/>
        <v>1591</v>
      </c>
      <c r="AH1217" s="2">
        <f t="shared" si="2833"/>
        <v>1572</v>
      </c>
      <c r="AI1217" s="2">
        <f t="shared" si="2834"/>
        <v>1572</v>
      </c>
      <c r="AJ1217" s="2">
        <f t="shared" si="2835"/>
        <v>1572</v>
      </c>
      <c r="AK1217" s="2">
        <f t="shared" si="2836"/>
        <v>1572</v>
      </c>
      <c r="AL1217" s="2">
        <f t="shared" si="2837"/>
        <v>1572</v>
      </c>
      <c r="AM1217" s="8">
        <f t="shared" si="2838"/>
        <v>2802501</v>
      </c>
      <c r="AN1217" s="8">
        <f t="shared" si="2885"/>
        <v>2736559.8000000003</v>
      </c>
      <c r="AO1217" s="8">
        <f t="shared" si="2885"/>
        <v>2736559.8000000003</v>
      </c>
      <c r="AP1217" s="8">
        <f t="shared" si="2885"/>
        <v>2736559.8000000003</v>
      </c>
      <c r="AQ1217" s="8">
        <f t="shared" si="2885"/>
        <v>2736559.8000000003</v>
      </c>
      <c r="AR1217" s="8">
        <f t="shared" si="2885"/>
        <v>2736559.8000000003</v>
      </c>
      <c r="AS1217" s="8">
        <f t="shared" si="2782"/>
        <v>-104</v>
      </c>
      <c r="AT1217">
        <f t="shared" si="2783"/>
        <v>1487</v>
      </c>
      <c r="CH1217" t="str">
        <f t="shared" si="2820"/>
        <v/>
      </c>
      <c r="CI1217" s="26" t="b">
        <f t="shared" ref="CI1217:CN1217" si="2918">IF(DG1217&lt;&gt;"",IF(ISERROR(MATCH(INT(CO1217),$EE$4:$EE$879,0))=FALSE,TRUE),"")</f>
        <v>1</v>
      </c>
      <c r="CJ1217" s="26" t="b">
        <f t="shared" si="2918"/>
        <v>1</v>
      </c>
      <c r="CK1217" s="26" t="b">
        <f t="shared" si="2918"/>
        <v>1</v>
      </c>
      <c r="CL1217" s="26" t="b">
        <f t="shared" si="2918"/>
        <v>1</v>
      </c>
      <c r="CM1217" s="26" t="b">
        <f t="shared" si="2918"/>
        <v>1</v>
      </c>
      <c r="CN1217" s="26" t="b">
        <f t="shared" si="2918"/>
        <v>1</v>
      </c>
      <c r="CO1217" s="14" t="str">
        <f t="shared" ref="CO1217:CT1217" si="2919">IF(DG1217&lt;&gt;"",REPLACE(REPLACE(INDEX($EE$4:$EE$801,MATCH(DG1217,$EF$4:$EF$801,0)),6,1,CU1217),1,1,DA1217),"")</f>
        <v>5301082</v>
      </c>
      <c r="CP1217" s="14" t="str">
        <f t="shared" si="2919"/>
        <v>5302085</v>
      </c>
      <c r="CQ1217" s="14" t="str">
        <f t="shared" si="2919"/>
        <v>5201081</v>
      </c>
      <c r="CR1217" s="14" t="str">
        <f t="shared" si="2919"/>
        <v>5501084</v>
      </c>
      <c r="CS1217" s="14" t="str">
        <f t="shared" si="2919"/>
        <v>5502083</v>
      </c>
      <c r="CT1217" s="14" t="str">
        <f t="shared" si="2919"/>
        <v>5400085</v>
      </c>
      <c r="CU1217" s="2">
        <v>8</v>
      </c>
      <c r="CV1217" s="2">
        <v>8</v>
      </c>
      <c r="CW1217" s="2">
        <v>8</v>
      </c>
      <c r="CX1217" s="2">
        <v>8</v>
      </c>
      <c r="CY1217" s="2">
        <v>8</v>
      </c>
      <c r="CZ1217" s="2">
        <v>8</v>
      </c>
      <c r="DA1217" s="2">
        <v>5</v>
      </c>
      <c r="DB1217" s="7">
        <v>5</v>
      </c>
      <c r="DC1217">
        <v>5</v>
      </c>
      <c r="DD1217" s="2">
        <v>5</v>
      </c>
      <c r="DE1217" s="7">
        <v>5</v>
      </c>
      <c r="DF1217">
        <v>5</v>
      </c>
      <c r="DG1217" s="1" t="s">
        <v>3264</v>
      </c>
      <c r="DH1217" s="1" t="s">
        <v>3286</v>
      </c>
      <c r="DI1217" s="1" t="s">
        <v>3257</v>
      </c>
      <c r="DJ1217" s="1" t="s">
        <v>3252</v>
      </c>
      <c r="DK1217" s="1" t="s">
        <v>3273</v>
      </c>
      <c r="DL1217" s="1" t="s">
        <v>3289</v>
      </c>
      <c r="DM1217" t="s">
        <v>3122</v>
      </c>
      <c r="DN1217" t="s">
        <v>3159</v>
      </c>
      <c r="DO1217" t="s">
        <v>3131</v>
      </c>
      <c r="DP1217" t="s">
        <v>3253</v>
      </c>
      <c r="DQ1217" t="s">
        <v>3138</v>
      </c>
      <c r="DR1217" t="s">
        <v>3159</v>
      </c>
      <c r="DS1217" s="1" t="s">
        <v>3184</v>
      </c>
      <c r="DT1217" s="1" t="s">
        <v>3146</v>
      </c>
      <c r="DU1217" s="1" t="s">
        <v>3179</v>
      </c>
      <c r="DV1217" s="1" t="s">
        <v>3197</v>
      </c>
      <c r="DW1217" s="1" t="s">
        <v>3198</v>
      </c>
      <c r="DX1217" s="1" t="s">
        <v>3234</v>
      </c>
      <c r="DY1217">
        <f t="shared" si="2773"/>
        <v>1</v>
      </c>
      <c r="DZ1217">
        <f t="shared" si="2774"/>
        <v>1</v>
      </c>
      <c r="EA1217">
        <f t="shared" si="2775"/>
        <v>1</v>
      </c>
      <c r="EB1217">
        <f t="shared" si="2776"/>
        <v>2</v>
      </c>
      <c r="EC1217">
        <f t="shared" si="2777"/>
        <v>2</v>
      </c>
      <c r="ED1217">
        <f t="shared" si="2778"/>
        <v>2</v>
      </c>
      <c r="FA1217" t="str">
        <f t="shared" si="2814"/>
        <v>火剑士</v>
      </c>
      <c r="FB1217" t="str">
        <f t="shared" si="2815"/>
        <v>暗盗贼</v>
      </c>
      <c r="FC1217" t="str">
        <f t="shared" si="2816"/>
        <v>水骑兵</v>
      </c>
      <c r="FD1217" t="str">
        <f t="shared" si="2817"/>
        <v>光猎人</v>
      </c>
      <c r="FE1217" t="str">
        <f t="shared" si="2818"/>
        <v>木火枪手</v>
      </c>
      <c r="FF1217" t="str">
        <f t="shared" si="2819"/>
        <v>暗巫师</v>
      </c>
    </row>
    <row r="1218" spans="15:162" ht="14.25" x14ac:dyDescent="0.15">
      <c r="O1218" s="11">
        <v>20935</v>
      </c>
      <c r="P1218" s="11">
        <v>16595674.199999999</v>
      </c>
      <c r="Q1218" s="16">
        <f t="shared" si="2849"/>
        <v>16595674</v>
      </c>
      <c r="R1218" s="4" t="str">
        <f t="shared" si="2850"/>
        <v>5601083,5200083,5200083,5200083,5401083,5401083</v>
      </c>
      <c r="S1218" s="4" t="str">
        <f t="shared" si="2851"/>
        <v>8,8,8,8,8,8</v>
      </c>
      <c r="T1218" s="4" t="str">
        <f t="shared" si="2852"/>
        <v>1596,1577,1577,1577,1577,1577</v>
      </c>
      <c r="U1218">
        <v>5601083</v>
      </c>
      <c r="V1218">
        <v>5200083</v>
      </c>
      <c r="W1218">
        <v>5200083</v>
      </c>
      <c r="X1218">
        <v>5200083</v>
      </c>
      <c r="Y1218">
        <v>5401083</v>
      </c>
      <c r="Z1218">
        <v>5401083</v>
      </c>
      <c r="AA1218" s="2">
        <v>8</v>
      </c>
      <c r="AB1218" s="2">
        <v>8</v>
      </c>
      <c r="AC1218" s="2">
        <v>8</v>
      </c>
      <c r="AD1218" s="2">
        <v>8</v>
      </c>
      <c r="AE1218" s="2">
        <v>8</v>
      </c>
      <c r="AF1218" s="2">
        <v>8</v>
      </c>
      <c r="AG1218" s="2">
        <f t="shared" si="2781"/>
        <v>1596</v>
      </c>
      <c r="AH1218" s="2">
        <f t="shared" si="2833"/>
        <v>1577</v>
      </c>
      <c r="AI1218" s="2">
        <f t="shared" si="2834"/>
        <v>1577</v>
      </c>
      <c r="AJ1218" s="2">
        <f t="shared" si="2835"/>
        <v>1577</v>
      </c>
      <c r="AK1218" s="2">
        <f t="shared" si="2836"/>
        <v>1577</v>
      </c>
      <c r="AL1218" s="2">
        <f t="shared" si="2837"/>
        <v>1577</v>
      </c>
      <c r="AM1218" s="8">
        <f t="shared" si="2838"/>
        <v>2821264.58</v>
      </c>
      <c r="AN1218" s="8">
        <f t="shared" si="2885"/>
        <v>2754881.8840000001</v>
      </c>
      <c r="AO1218" s="8">
        <f t="shared" si="2885"/>
        <v>2754881.8840000001</v>
      </c>
      <c r="AP1218" s="8">
        <f t="shared" si="2885"/>
        <v>2754881.8840000001</v>
      </c>
      <c r="AQ1218" s="8">
        <f t="shared" si="2885"/>
        <v>2754881.8840000001</v>
      </c>
      <c r="AR1218" s="8">
        <f t="shared" si="2885"/>
        <v>2754881.8840000001</v>
      </c>
      <c r="AS1218" s="8">
        <f t="shared" si="2782"/>
        <v>-104</v>
      </c>
      <c r="AT1218">
        <f t="shared" si="2783"/>
        <v>1492</v>
      </c>
      <c r="CH1218" t="str">
        <f t="shared" si="2820"/>
        <v/>
      </c>
      <c r="CI1218" s="26" t="b">
        <f t="shared" ref="CI1218:CN1218" si="2920">IF(DG1218&lt;&gt;"",IF(ISERROR(MATCH(INT(CO1218),$EE$4:$EE$879,0))=FALSE,TRUE),"")</f>
        <v>1</v>
      </c>
      <c r="CJ1218" s="26" t="b">
        <f t="shared" si="2920"/>
        <v>1</v>
      </c>
      <c r="CK1218" s="26" t="b">
        <f t="shared" si="2920"/>
        <v>1</v>
      </c>
      <c r="CL1218" s="26" t="b">
        <f t="shared" si="2920"/>
        <v>1</v>
      </c>
      <c r="CM1218" s="26" t="b">
        <f t="shared" si="2920"/>
        <v>1</v>
      </c>
      <c r="CN1218" s="26" t="b">
        <f t="shared" si="2920"/>
        <v>1</v>
      </c>
      <c r="CO1218" s="14" t="str">
        <f t="shared" ref="CO1218:CT1218" si="2921">IF(DG1218&lt;&gt;"",REPLACE(REPLACE(INDEX($EE$4:$EE$801,MATCH(DG1218,$EF$4:$EF$801,0)),6,1,CU1218),1,1,DA1218),"")</f>
        <v>5601083</v>
      </c>
      <c r="CP1218" s="14" t="str">
        <f t="shared" si="2921"/>
        <v>5200083</v>
      </c>
      <c r="CQ1218" s="14" t="str">
        <f t="shared" si="2921"/>
        <v>5200083</v>
      </c>
      <c r="CR1218" s="14" t="str">
        <f t="shared" si="2921"/>
        <v>5200083</v>
      </c>
      <c r="CS1218" s="14" t="str">
        <f t="shared" si="2921"/>
        <v>5401083</v>
      </c>
      <c r="CT1218" s="14" t="str">
        <f t="shared" si="2921"/>
        <v>5401083</v>
      </c>
      <c r="CU1218" s="2">
        <v>8</v>
      </c>
      <c r="CV1218" s="2">
        <v>8</v>
      </c>
      <c r="CW1218" s="2">
        <v>8</v>
      </c>
      <c r="CX1218" s="2">
        <v>8</v>
      </c>
      <c r="CY1218" s="2">
        <v>8</v>
      </c>
      <c r="CZ1218" s="2">
        <v>8</v>
      </c>
      <c r="DA1218" s="2">
        <v>5</v>
      </c>
      <c r="DB1218" s="7">
        <v>5</v>
      </c>
      <c r="DC1218">
        <v>5</v>
      </c>
      <c r="DD1218" s="2">
        <v>5</v>
      </c>
      <c r="DE1218" s="7">
        <v>5</v>
      </c>
      <c r="DF1218">
        <v>5</v>
      </c>
      <c r="DG1218" s="1" t="s">
        <v>3251</v>
      </c>
      <c r="DH1218" s="1" t="s">
        <v>3156</v>
      </c>
      <c r="DI1218" s="1" t="s">
        <v>3156</v>
      </c>
      <c r="DJ1218" s="1" t="s">
        <v>3156</v>
      </c>
      <c r="DK1218" s="1" t="s">
        <v>3271</v>
      </c>
      <c r="DL1218" s="1" t="s">
        <v>3271</v>
      </c>
      <c r="DM1218" t="s">
        <v>3138</v>
      </c>
      <c r="DN1218" t="s">
        <v>3138</v>
      </c>
      <c r="DO1218" t="s">
        <v>3138</v>
      </c>
      <c r="DP1218" t="s">
        <v>3138</v>
      </c>
      <c r="DQ1218" t="s">
        <v>3138</v>
      </c>
      <c r="DR1218" t="s">
        <v>3138</v>
      </c>
      <c r="DS1218" s="1" t="s">
        <v>3223</v>
      </c>
      <c r="DT1218" s="1" t="s">
        <v>3163</v>
      </c>
      <c r="DU1218" s="1" t="s">
        <v>3163</v>
      </c>
      <c r="DV1218" s="1" t="s">
        <v>3163</v>
      </c>
      <c r="DW1218" s="1" t="s">
        <v>3203</v>
      </c>
      <c r="DX1218" s="1" t="s">
        <v>3203</v>
      </c>
      <c r="DY1218">
        <f t="shared" si="2773"/>
        <v>2</v>
      </c>
      <c r="DZ1218">
        <f t="shared" si="2774"/>
        <v>1</v>
      </c>
      <c r="EA1218">
        <f t="shared" si="2775"/>
        <v>1</v>
      </c>
      <c r="EB1218">
        <f t="shared" si="2776"/>
        <v>1</v>
      </c>
      <c r="EC1218">
        <f t="shared" si="2777"/>
        <v>2</v>
      </c>
      <c r="ED1218">
        <f t="shared" si="2778"/>
        <v>2</v>
      </c>
      <c r="FA1218" t="str">
        <f t="shared" si="2814"/>
        <v>木修女</v>
      </c>
      <c r="FB1218" t="str">
        <f t="shared" si="2815"/>
        <v>木刀客</v>
      </c>
      <c r="FC1218" t="str">
        <f t="shared" si="2816"/>
        <v>木刀客</v>
      </c>
      <c r="FD1218" t="str">
        <f t="shared" si="2817"/>
        <v>木刀客</v>
      </c>
      <c r="FE1218" t="str">
        <f t="shared" si="2818"/>
        <v>木魔法师</v>
      </c>
      <c r="FF1218" t="str">
        <f t="shared" si="2819"/>
        <v>木魔法师</v>
      </c>
    </row>
    <row r="1219" spans="15:162" ht="14.25" x14ac:dyDescent="0.15">
      <c r="O1219" s="11">
        <v>20936</v>
      </c>
      <c r="P1219" s="11">
        <v>16595993.609999999</v>
      </c>
      <c r="Q1219" s="16">
        <f t="shared" si="2849"/>
        <v>16595993</v>
      </c>
      <c r="R1219" s="4" t="str">
        <f t="shared" si="2850"/>
        <v>5500081,5200082,5200082,5302084,5400085,5502081</v>
      </c>
      <c r="S1219" s="4" t="str">
        <f t="shared" si="2851"/>
        <v>8,8,8,8,8,8</v>
      </c>
      <c r="T1219" s="4" t="str">
        <f t="shared" si="2852"/>
        <v>1596,1577,1577,1577,1577,1577</v>
      </c>
      <c r="U1219">
        <v>5500081</v>
      </c>
      <c r="V1219">
        <v>5200082</v>
      </c>
      <c r="W1219">
        <v>5200082</v>
      </c>
      <c r="X1219">
        <v>5302084</v>
      </c>
      <c r="Y1219">
        <v>5400085</v>
      </c>
      <c r="Z1219">
        <v>5502081</v>
      </c>
      <c r="AA1219" s="2">
        <v>8</v>
      </c>
      <c r="AB1219" s="2">
        <v>8</v>
      </c>
      <c r="AC1219" s="2">
        <v>8</v>
      </c>
      <c r="AD1219" s="2">
        <v>8</v>
      </c>
      <c r="AE1219" s="2">
        <v>8</v>
      </c>
      <c r="AF1219" s="2">
        <v>8</v>
      </c>
      <c r="AG1219" s="2">
        <f t="shared" si="2781"/>
        <v>1596</v>
      </c>
      <c r="AH1219" s="2">
        <f t="shared" si="2833"/>
        <v>1577</v>
      </c>
      <c r="AI1219" s="2">
        <f t="shared" si="2834"/>
        <v>1577</v>
      </c>
      <c r="AJ1219" s="2">
        <f t="shared" si="2835"/>
        <v>1577</v>
      </c>
      <c r="AK1219" s="2">
        <f t="shared" si="2836"/>
        <v>1577</v>
      </c>
      <c r="AL1219" s="2">
        <f t="shared" si="2837"/>
        <v>1577</v>
      </c>
      <c r="AM1219" s="8">
        <f t="shared" si="2838"/>
        <v>2821318.81</v>
      </c>
      <c r="AN1219" s="8">
        <f t="shared" si="2885"/>
        <v>2754934.838</v>
      </c>
      <c r="AO1219" s="8">
        <f t="shared" si="2885"/>
        <v>2754934.838</v>
      </c>
      <c r="AP1219" s="8">
        <f t="shared" si="2885"/>
        <v>2754934.838</v>
      </c>
      <c r="AQ1219" s="8">
        <f t="shared" si="2885"/>
        <v>2754934.838</v>
      </c>
      <c r="AR1219" s="8">
        <f t="shared" si="2885"/>
        <v>2754934.838</v>
      </c>
      <c r="AS1219" s="8">
        <f t="shared" si="2782"/>
        <v>-104</v>
      </c>
      <c r="AT1219">
        <f t="shared" si="2783"/>
        <v>1492</v>
      </c>
      <c r="CH1219" t="str">
        <f t="shared" si="2820"/>
        <v/>
      </c>
      <c r="CI1219" s="26" t="b">
        <f t="shared" ref="CI1219:CN1219" si="2922">IF(DG1219&lt;&gt;"",IF(ISERROR(MATCH(INT(CO1219),$EE$4:$EE$879,0))=FALSE,TRUE),"")</f>
        <v>1</v>
      </c>
      <c r="CJ1219" s="26" t="b">
        <f t="shared" si="2922"/>
        <v>1</v>
      </c>
      <c r="CK1219" s="26" t="b">
        <f t="shared" si="2922"/>
        <v>1</v>
      </c>
      <c r="CL1219" s="26" t="b">
        <f t="shared" si="2922"/>
        <v>1</v>
      </c>
      <c r="CM1219" s="26" t="b">
        <f t="shared" si="2922"/>
        <v>1</v>
      </c>
      <c r="CN1219" s="26" t="b">
        <f t="shared" si="2922"/>
        <v>1</v>
      </c>
      <c r="CO1219" s="14" t="str">
        <f t="shared" ref="CO1219:CT1219" si="2923">IF(DG1219&lt;&gt;"",REPLACE(REPLACE(INDEX($EE$4:$EE$801,MATCH(DG1219,$EF$4:$EF$801,0)),6,1,CU1219),1,1,DA1219),"")</f>
        <v>5500081</v>
      </c>
      <c r="CP1219" s="14" t="str">
        <f t="shared" si="2923"/>
        <v>5200082</v>
      </c>
      <c r="CQ1219" s="14" t="str">
        <f t="shared" si="2923"/>
        <v>5200082</v>
      </c>
      <c r="CR1219" s="14" t="str">
        <f t="shared" si="2923"/>
        <v>5302084</v>
      </c>
      <c r="CS1219" s="14" t="str">
        <f t="shared" si="2923"/>
        <v>5400085</v>
      </c>
      <c r="CT1219" s="14" t="str">
        <f t="shared" si="2923"/>
        <v>5502081</v>
      </c>
      <c r="CU1219" s="2">
        <v>8</v>
      </c>
      <c r="CV1219" s="2">
        <v>8</v>
      </c>
      <c r="CW1219" s="2">
        <v>8</v>
      </c>
      <c r="CX1219" s="2">
        <v>8</v>
      </c>
      <c r="CY1219" s="2">
        <v>8</v>
      </c>
      <c r="CZ1219" s="2">
        <v>8</v>
      </c>
      <c r="DA1219" s="2">
        <v>5</v>
      </c>
      <c r="DB1219" s="7">
        <v>5</v>
      </c>
      <c r="DC1219">
        <v>5</v>
      </c>
      <c r="DD1219" s="2">
        <v>5</v>
      </c>
      <c r="DE1219" s="7">
        <v>5</v>
      </c>
      <c r="DF1219">
        <v>5</v>
      </c>
      <c r="DG1219" s="1" t="s">
        <v>3260</v>
      </c>
      <c r="DH1219" s="1" t="s">
        <v>3262</v>
      </c>
      <c r="DI1219" s="1" t="s">
        <v>3262</v>
      </c>
      <c r="DJ1219" s="1" t="s">
        <v>3275</v>
      </c>
      <c r="DK1219" s="10" t="s">
        <v>3289</v>
      </c>
      <c r="DL1219" s="1" t="s">
        <v>3133</v>
      </c>
      <c r="DM1219" t="s">
        <v>3131</v>
      </c>
      <c r="DN1219" t="s">
        <v>3122</v>
      </c>
      <c r="DO1219" t="s">
        <v>3122</v>
      </c>
      <c r="DP1219" t="s">
        <v>3253</v>
      </c>
      <c r="DQ1219" t="s">
        <v>3159</v>
      </c>
      <c r="DR1219" t="s">
        <v>3131</v>
      </c>
      <c r="DS1219" s="1" t="s">
        <v>3206</v>
      </c>
      <c r="DT1219" s="1" t="s">
        <v>3163</v>
      </c>
      <c r="DU1219" s="1" t="s">
        <v>3163</v>
      </c>
      <c r="DV1219" s="1" t="s">
        <v>3146</v>
      </c>
      <c r="DW1219" s="1" t="s">
        <v>3226</v>
      </c>
      <c r="DX1219" s="1" t="s">
        <v>3198</v>
      </c>
      <c r="DY1219">
        <f t="shared" si="2773"/>
        <v>2</v>
      </c>
      <c r="DZ1219">
        <f t="shared" si="2774"/>
        <v>1</v>
      </c>
      <c r="EA1219">
        <f t="shared" si="2775"/>
        <v>1</v>
      </c>
      <c r="EB1219">
        <f t="shared" si="2776"/>
        <v>1</v>
      </c>
      <c r="EC1219">
        <f t="shared" si="2777"/>
        <v>2</v>
      </c>
      <c r="ED1219">
        <f t="shared" si="2778"/>
        <v>2</v>
      </c>
      <c r="FA1219" t="str">
        <f t="shared" si="2814"/>
        <v>水海盗</v>
      </c>
      <c r="FB1219" t="str">
        <f t="shared" si="2815"/>
        <v>火刀客</v>
      </c>
      <c r="FC1219" t="str">
        <f t="shared" si="2816"/>
        <v>火刀客</v>
      </c>
      <c r="FD1219" t="str">
        <f t="shared" si="2817"/>
        <v>光盗贼</v>
      </c>
      <c r="FE1219" t="str">
        <f t="shared" si="2818"/>
        <v>暗忍者</v>
      </c>
      <c r="FF1219" t="str">
        <f t="shared" si="2819"/>
        <v>水火枪手</v>
      </c>
    </row>
    <row r="1220" spans="15:162" ht="14.25" x14ac:dyDescent="0.15">
      <c r="O1220" s="11">
        <v>20937</v>
      </c>
      <c r="P1220" s="11">
        <v>16596313.02</v>
      </c>
      <c r="Q1220" s="16">
        <f t="shared" si="2849"/>
        <v>16596313</v>
      </c>
      <c r="R1220" s="4" t="str">
        <f t="shared" si="2850"/>
        <v>5202083,5302085,5301081,5500082,5501084,5402082</v>
      </c>
      <c r="S1220" s="4" t="str">
        <f t="shared" si="2851"/>
        <v>8,8,8,8,8,8</v>
      </c>
      <c r="T1220" s="4" t="str">
        <f t="shared" si="2852"/>
        <v>1596,1577,1577,1577,1577,1577</v>
      </c>
      <c r="U1220">
        <v>5202083</v>
      </c>
      <c r="V1220">
        <v>5302085</v>
      </c>
      <c r="W1220">
        <v>5301081</v>
      </c>
      <c r="X1220">
        <v>5500082</v>
      </c>
      <c r="Y1220">
        <v>5501084</v>
      </c>
      <c r="Z1220">
        <v>5402082</v>
      </c>
      <c r="AA1220" s="2">
        <v>8</v>
      </c>
      <c r="AB1220" s="2">
        <v>8</v>
      </c>
      <c r="AC1220" s="2">
        <v>8</v>
      </c>
      <c r="AD1220" s="2">
        <v>8</v>
      </c>
      <c r="AE1220" s="2">
        <v>8</v>
      </c>
      <c r="AF1220" s="2">
        <v>8</v>
      </c>
      <c r="AG1220" s="2">
        <f t="shared" si="2781"/>
        <v>1596</v>
      </c>
      <c r="AH1220" s="2">
        <f t="shared" si="2833"/>
        <v>1577</v>
      </c>
      <c r="AI1220" s="2">
        <f t="shared" si="2834"/>
        <v>1577</v>
      </c>
      <c r="AJ1220" s="2">
        <f t="shared" si="2835"/>
        <v>1577</v>
      </c>
      <c r="AK1220" s="2">
        <f t="shared" si="2836"/>
        <v>1577</v>
      </c>
      <c r="AL1220" s="2">
        <f t="shared" si="2837"/>
        <v>1577</v>
      </c>
      <c r="AM1220" s="8">
        <f t="shared" si="2838"/>
        <v>2821373.2100000004</v>
      </c>
      <c r="AN1220" s="8">
        <f t="shared" si="2885"/>
        <v>2754987.9580000001</v>
      </c>
      <c r="AO1220" s="8">
        <f t="shared" si="2885"/>
        <v>2754987.9580000001</v>
      </c>
      <c r="AP1220" s="8">
        <f t="shared" si="2885"/>
        <v>2754987.9580000001</v>
      </c>
      <c r="AQ1220" s="8">
        <f t="shared" si="2885"/>
        <v>2754987.9580000001</v>
      </c>
      <c r="AR1220" s="8">
        <f t="shared" si="2885"/>
        <v>2754987.9580000001</v>
      </c>
      <c r="AS1220" s="8">
        <f t="shared" si="2782"/>
        <v>-104</v>
      </c>
      <c r="AT1220">
        <f t="shared" si="2783"/>
        <v>1492</v>
      </c>
      <c r="CH1220" t="str">
        <f t="shared" si="2820"/>
        <v/>
      </c>
      <c r="CI1220" s="26" t="b">
        <f t="shared" ref="CI1220:CN1220" si="2924">IF(DG1220&lt;&gt;"",IF(ISERROR(MATCH(INT(CO1220),$EE$4:$EE$879,0))=FALSE,TRUE),"")</f>
        <v>1</v>
      </c>
      <c r="CJ1220" s="26" t="b">
        <f t="shared" si="2924"/>
        <v>1</v>
      </c>
      <c r="CK1220" s="26" t="b">
        <f t="shared" si="2924"/>
        <v>1</v>
      </c>
      <c r="CL1220" s="26" t="b">
        <f t="shared" si="2924"/>
        <v>1</v>
      </c>
      <c r="CM1220" s="26" t="b">
        <f t="shared" si="2924"/>
        <v>1</v>
      </c>
      <c r="CN1220" s="26" t="b">
        <f t="shared" si="2924"/>
        <v>1</v>
      </c>
      <c r="CO1220" s="14" t="str">
        <f t="shared" ref="CO1220:CT1220" si="2925">IF(DG1220&lt;&gt;"",REPLACE(REPLACE(INDEX($EE$4:$EE$801,MATCH(DG1220,$EF$4:$EF$801,0)),6,1,CU1220),1,1,DA1220),"")</f>
        <v>5202083</v>
      </c>
      <c r="CP1220" s="14" t="str">
        <f t="shared" si="2925"/>
        <v>5302085</v>
      </c>
      <c r="CQ1220" s="14" t="str">
        <f t="shared" si="2925"/>
        <v>5301081</v>
      </c>
      <c r="CR1220" s="14" t="str">
        <f t="shared" si="2925"/>
        <v>5500082</v>
      </c>
      <c r="CS1220" s="14" t="str">
        <f t="shared" si="2925"/>
        <v>5501084</v>
      </c>
      <c r="CT1220" s="14" t="str">
        <f t="shared" si="2925"/>
        <v>5402082</v>
      </c>
      <c r="CU1220" s="2">
        <v>8</v>
      </c>
      <c r="CV1220" s="2">
        <v>8</v>
      </c>
      <c r="CW1220" s="2">
        <v>8</v>
      </c>
      <c r="CX1220" s="2">
        <v>8</v>
      </c>
      <c r="CY1220" s="2">
        <v>8</v>
      </c>
      <c r="CZ1220" s="2">
        <v>8</v>
      </c>
      <c r="DA1220" s="2">
        <v>5</v>
      </c>
      <c r="DB1220" s="7">
        <v>5</v>
      </c>
      <c r="DC1220">
        <v>5</v>
      </c>
      <c r="DD1220" s="2">
        <v>5</v>
      </c>
      <c r="DE1220" s="7">
        <v>5</v>
      </c>
      <c r="DF1220">
        <v>5</v>
      </c>
      <c r="DG1220" s="1" t="s">
        <v>3269</v>
      </c>
      <c r="DH1220" s="1" t="s">
        <v>3286</v>
      </c>
      <c r="DI1220" s="1" t="s">
        <v>3128</v>
      </c>
      <c r="DJ1220" s="1" t="s">
        <v>3148</v>
      </c>
      <c r="DK1220" s="1" t="s">
        <v>3252</v>
      </c>
      <c r="DL1220" s="1" t="s">
        <v>3266</v>
      </c>
      <c r="DM1220" t="s">
        <v>3138</v>
      </c>
      <c r="DN1220" t="s">
        <v>3159</v>
      </c>
      <c r="DO1220" t="s">
        <v>3131</v>
      </c>
      <c r="DP1220" t="s">
        <v>3122</v>
      </c>
      <c r="DQ1220" t="s">
        <v>3253</v>
      </c>
      <c r="DR1220" t="s">
        <v>3122</v>
      </c>
      <c r="DS1220" s="1" t="s">
        <v>3166</v>
      </c>
      <c r="DT1220" s="1" t="s">
        <v>3146</v>
      </c>
      <c r="DU1220" s="1" t="s">
        <v>3184</v>
      </c>
      <c r="DV1220" s="1" t="s">
        <v>3206</v>
      </c>
      <c r="DW1220" s="1" t="s">
        <v>3197</v>
      </c>
      <c r="DX1220" s="1" t="s">
        <v>3202</v>
      </c>
      <c r="DY1220">
        <f t="shared" si="2773"/>
        <v>1</v>
      </c>
      <c r="DZ1220">
        <f t="shared" si="2774"/>
        <v>1</v>
      </c>
      <c r="EA1220">
        <f t="shared" si="2775"/>
        <v>1</v>
      </c>
      <c r="EB1220">
        <f t="shared" si="2776"/>
        <v>2</v>
      </c>
      <c r="EC1220">
        <f t="shared" si="2777"/>
        <v>2</v>
      </c>
      <c r="ED1220">
        <f t="shared" si="2778"/>
        <v>2</v>
      </c>
      <c r="FA1220" t="str">
        <f t="shared" si="2814"/>
        <v>木维京</v>
      </c>
      <c r="FB1220" t="str">
        <f t="shared" si="2815"/>
        <v>暗盗贼</v>
      </c>
      <c r="FC1220" t="str">
        <f t="shared" si="2816"/>
        <v>水剑士</v>
      </c>
      <c r="FD1220" t="str">
        <f t="shared" si="2817"/>
        <v>火海盗</v>
      </c>
      <c r="FE1220" t="str">
        <f t="shared" si="2818"/>
        <v>光猎人</v>
      </c>
      <c r="FF1220" t="str">
        <f t="shared" si="2819"/>
        <v>火女巫</v>
      </c>
    </row>
    <row r="1221" spans="15:162" ht="14.25" x14ac:dyDescent="0.15">
      <c r="O1221" s="11">
        <v>20938</v>
      </c>
      <c r="P1221" s="11">
        <v>16596632.43</v>
      </c>
      <c r="Q1221" s="16">
        <f t="shared" si="2849"/>
        <v>16596632</v>
      </c>
      <c r="R1221" s="4" t="str">
        <f t="shared" si="2850"/>
        <v>5401081,5201083,5201083,5302085,5400085,5502081</v>
      </c>
      <c r="S1221" s="4" t="str">
        <f t="shared" si="2851"/>
        <v>8,8,8,8,8,8</v>
      </c>
      <c r="T1221" s="4" t="str">
        <f t="shared" si="2852"/>
        <v>1596,1577,1577,1577,1577,1577</v>
      </c>
      <c r="U1221">
        <v>5401081</v>
      </c>
      <c r="V1221">
        <v>5201083</v>
      </c>
      <c r="W1221">
        <v>5201083</v>
      </c>
      <c r="X1221">
        <v>5302085</v>
      </c>
      <c r="Y1221">
        <v>5400085</v>
      </c>
      <c r="Z1221">
        <v>5502081</v>
      </c>
      <c r="AA1221" s="2">
        <v>8</v>
      </c>
      <c r="AB1221" s="2">
        <v>8</v>
      </c>
      <c r="AC1221" s="2">
        <v>8</v>
      </c>
      <c r="AD1221" s="2">
        <v>8</v>
      </c>
      <c r="AE1221" s="2">
        <v>8</v>
      </c>
      <c r="AF1221" s="2">
        <v>8</v>
      </c>
      <c r="AG1221" s="2">
        <f t="shared" si="2781"/>
        <v>1596</v>
      </c>
      <c r="AH1221" s="2">
        <f t="shared" si="2833"/>
        <v>1577</v>
      </c>
      <c r="AI1221" s="2">
        <f t="shared" si="2834"/>
        <v>1577</v>
      </c>
      <c r="AJ1221" s="2">
        <f t="shared" si="2835"/>
        <v>1577</v>
      </c>
      <c r="AK1221" s="2">
        <f t="shared" si="2836"/>
        <v>1577</v>
      </c>
      <c r="AL1221" s="2">
        <f t="shared" si="2837"/>
        <v>1577</v>
      </c>
      <c r="AM1221" s="8">
        <f t="shared" si="2838"/>
        <v>2821427.4400000004</v>
      </c>
      <c r="AN1221" s="8">
        <f t="shared" si="2885"/>
        <v>2755040.912</v>
      </c>
      <c r="AO1221" s="8">
        <f t="shared" si="2885"/>
        <v>2755040.912</v>
      </c>
      <c r="AP1221" s="8">
        <f t="shared" si="2885"/>
        <v>2755040.912</v>
      </c>
      <c r="AQ1221" s="8">
        <f t="shared" si="2885"/>
        <v>2755040.912</v>
      </c>
      <c r="AR1221" s="8">
        <f t="shared" si="2885"/>
        <v>2755040.912</v>
      </c>
      <c r="AS1221" s="8">
        <f t="shared" si="2782"/>
        <v>-103</v>
      </c>
      <c r="AT1221">
        <f t="shared" si="2783"/>
        <v>1493</v>
      </c>
      <c r="CH1221" t="str">
        <f t="shared" si="2820"/>
        <v/>
      </c>
      <c r="CI1221" s="26" t="b">
        <f t="shared" ref="CI1221:CN1221" si="2926">IF(DG1221&lt;&gt;"",IF(ISERROR(MATCH(INT(CO1221),$EE$4:$EE$879,0))=FALSE,TRUE),"")</f>
        <v>1</v>
      </c>
      <c r="CJ1221" s="26" t="b">
        <f t="shared" si="2926"/>
        <v>1</v>
      </c>
      <c r="CK1221" s="26" t="b">
        <f t="shared" si="2926"/>
        <v>1</v>
      </c>
      <c r="CL1221" s="26" t="b">
        <f t="shared" si="2926"/>
        <v>1</v>
      </c>
      <c r="CM1221" s="26" t="b">
        <f t="shared" si="2926"/>
        <v>1</v>
      </c>
      <c r="CN1221" s="26" t="b">
        <f t="shared" si="2926"/>
        <v>1</v>
      </c>
      <c r="CO1221" s="14" t="str">
        <f t="shared" ref="CO1221:CT1221" si="2927">IF(DG1221&lt;&gt;"",REPLACE(REPLACE(INDEX($EE$4:$EE$801,MATCH(DG1221,$EF$4:$EF$801,0)),6,1,CU1221),1,1,DA1221),"")</f>
        <v>5401081</v>
      </c>
      <c r="CP1221" s="14" t="str">
        <f t="shared" si="2927"/>
        <v>5201083</v>
      </c>
      <c r="CQ1221" s="14" t="str">
        <f t="shared" si="2927"/>
        <v>5201083</v>
      </c>
      <c r="CR1221" s="14" t="str">
        <f t="shared" si="2927"/>
        <v>5302085</v>
      </c>
      <c r="CS1221" s="14" t="str">
        <f t="shared" si="2927"/>
        <v>5400085</v>
      </c>
      <c r="CT1221" s="14" t="str">
        <f t="shared" si="2927"/>
        <v>5502081</v>
      </c>
      <c r="CU1221" s="2">
        <v>8</v>
      </c>
      <c r="CV1221" s="2">
        <v>8</v>
      </c>
      <c r="CW1221" s="2">
        <v>8</v>
      </c>
      <c r="CX1221" s="2">
        <v>8</v>
      </c>
      <c r="CY1221" s="2">
        <v>8</v>
      </c>
      <c r="CZ1221" s="2">
        <v>8</v>
      </c>
      <c r="DA1221" s="2">
        <v>5</v>
      </c>
      <c r="DB1221" s="7">
        <v>5</v>
      </c>
      <c r="DC1221">
        <v>5</v>
      </c>
      <c r="DD1221" s="2">
        <v>5</v>
      </c>
      <c r="DE1221" s="7">
        <v>5</v>
      </c>
      <c r="DF1221">
        <v>5</v>
      </c>
      <c r="DG1221" s="1" t="s">
        <v>3161</v>
      </c>
      <c r="DH1221" s="1" t="s">
        <v>3268</v>
      </c>
      <c r="DI1221" s="1" t="s">
        <v>3268</v>
      </c>
      <c r="DJ1221" s="1" t="s">
        <v>3286</v>
      </c>
      <c r="DK1221" s="1" t="s">
        <v>3289</v>
      </c>
      <c r="DL1221" s="1" t="s">
        <v>3133</v>
      </c>
      <c r="DM1221" t="s">
        <v>3131</v>
      </c>
      <c r="DN1221" t="s">
        <v>3138</v>
      </c>
      <c r="DO1221" t="s">
        <v>3138</v>
      </c>
      <c r="DP1221" t="s">
        <v>3159</v>
      </c>
      <c r="DQ1221" t="s">
        <v>3159</v>
      </c>
      <c r="DR1221" t="s">
        <v>3131</v>
      </c>
      <c r="DS1221" s="1" t="s">
        <v>3203</v>
      </c>
      <c r="DT1221" s="1" t="s">
        <v>3179</v>
      </c>
      <c r="DU1221" s="1" t="s">
        <v>3179</v>
      </c>
      <c r="DV1221" s="1" t="s">
        <v>3146</v>
      </c>
      <c r="DW1221" s="1" t="s">
        <v>3234</v>
      </c>
      <c r="DX1221" s="1" t="s">
        <v>3198</v>
      </c>
      <c r="DY1221">
        <f t="shared" ref="DY1221:DY1284" si="2928">IF(DG1221&lt;&gt;"",INDEX($EG$4:$EG$800,MATCH(DG1221,$EF$4:$EF$801,0)),0)</f>
        <v>2</v>
      </c>
      <c r="DZ1221">
        <f t="shared" ref="DZ1221:DZ1284" si="2929">IF(DH1221&lt;&gt;"",INDEX($EG$4:$EG$800,MATCH(DH1221,$EF$4:$EF$801,0)),0)</f>
        <v>1</v>
      </c>
      <c r="EA1221">
        <f t="shared" ref="EA1221:EA1284" si="2930">IF(DI1221&lt;&gt;"",INDEX($EG$4:$EG$800,MATCH(DI1221,$EF$4:$EF$801,0)),0)</f>
        <v>1</v>
      </c>
      <c r="EB1221">
        <f t="shared" ref="EB1221:EB1284" si="2931">IF(DJ1221&lt;&gt;"",INDEX($EG$4:$EG$800,MATCH(DJ1221,$EF$4:$EF$801,0)),0)</f>
        <v>1</v>
      </c>
      <c r="EC1221">
        <f t="shared" ref="EC1221:EC1284" si="2932">IF(DK1221&lt;&gt;"",INDEX($EG$4:$EG$800,MATCH(DK1221,$EF$4:$EF$801,0)),0)</f>
        <v>2</v>
      </c>
      <c r="ED1221">
        <f t="shared" ref="ED1221:ED1284" si="2933">IF(DL1221&lt;&gt;"",INDEX($EG$4:$EG$800,MATCH(DL1221,$EF$4:$EF$801,0)),0)</f>
        <v>2</v>
      </c>
      <c r="FA1221" t="str">
        <f t="shared" si="2814"/>
        <v>水魔法师</v>
      </c>
      <c r="FB1221" t="str">
        <f t="shared" si="2815"/>
        <v>木骑兵</v>
      </c>
      <c r="FC1221" t="str">
        <f t="shared" si="2816"/>
        <v>木骑兵</v>
      </c>
      <c r="FD1221" t="str">
        <f t="shared" si="2817"/>
        <v>暗盗贼</v>
      </c>
      <c r="FE1221" t="str">
        <f t="shared" si="2818"/>
        <v>暗巫师</v>
      </c>
      <c r="FF1221" t="str">
        <f t="shared" si="2819"/>
        <v>水火枪手</v>
      </c>
    </row>
    <row r="1222" spans="15:162" ht="14.25" x14ac:dyDescent="0.15">
      <c r="O1222" s="11">
        <v>20939</v>
      </c>
      <c r="P1222" s="11">
        <v>16596951.84</v>
      </c>
      <c r="Q1222" s="16">
        <f t="shared" si="2849"/>
        <v>16596951</v>
      </c>
      <c r="R1222" s="4" t="str">
        <f t="shared" si="2850"/>
        <v>5502083,5200082,5301082,5201081,5501084,5500081</v>
      </c>
      <c r="S1222" s="4" t="str">
        <f t="shared" si="2851"/>
        <v>8,8,8,8,8,8</v>
      </c>
      <c r="T1222" s="4" t="str">
        <f t="shared" si="2852"/>
        <v>1596,1577,1577,1577,1577,1577</v>
      </c>
      <c r="U1222">
        <v>5502083</v>
      </c>
      <c r="V1222">
        <v>5200082</v>
      </c>
      <c r="W1222">
        <v>5301082</v>
      </c>
      <c r="X1222">
        <v>5201081</v>
      </c>
      <c r="Y1222">
        <v>5501084</v>
      </c>
      <c r="Z1222">
        <v>5500081</v>
      </c>
      <c r="AA1222" s="2">
        <v>8</v>
      </c>
      <c r="AB1222" s="2">
        <v>8</v>
      </c>
      <c r="AC1222" s="2">
        <v>8</v>
      </c>
      <c r="AD1222" s="2">
        <v>8</v>
      </c>
      <c r="AE1222" s="2">
        <v>8</v>
      </c>
      <c r="AF1222" s="2">
        <v>8</v>
      </c>
      <c r="AG1222" s="2">
        <f t="shared" si="2781"/>
        <v>1596</v>
      </c>
      <c r="AH1222" s="2">
        <f t="shared" si="2833"/>
        <v>1577</v>
      </c>
      <c r="AI1222" s="2">
        <f t="shared" si="2834"/>
        <v>1577</v>
      </c>
      <c r="AJ1222" s="2">
        <f t="shared" si="2835"/>
        <v>1577</v>
      </c>
      <c r="AK1222" s="2">
        <f t="shared" si="2836"/>
        <v>1577</v>
      </c>
      <c r="AL1222" s="2">
        <f t="shared" si="2837"/>
        <v>1577</v>
      </c>
      <c r="AM1222" s="8">
        <f t="shared" si="2838"/>
        <v>2821481.6700000004</v>
      </c>
      <c r="AN1222" s="8">
        <f t="shared" si="2885"/>
        <v>2755093.8659999999</v>
      </c>
      <c r="AO1222" s="8">
        <f t="shared" si="2885"/>
        <v>2755093.8659999999</v>
      </c>
      <c r="AP1222" s="8">
        <f t="shared" si="2885"/>
        <v>2755093.8659999999</v>
      </c>
      <c r="AQ1222" s="8">
        <f t="shared" si="2885"/>
        <v>2755093.8659999999</v>
      </c>
      <c r="AR1222" s="8">
        <f t="shared" si="2885"/>
        <v>2755093.8659999999</v>
      </c>
      <c r="AS1222" s="8">
        <f t="shared" si="2782"/>
        <v>-103</v>
      </c>
      <c r="AT1222">
        <f t="shared" si="2783"/>
        <v>1493</v>
      </c>
      <c r="CH1222" t="str">
        <f t="shared" si="2820"/>
        <v/>
      </c>
      <c r="CI1222" s="26" t="b">
        <f t="shared" ref="CI1222:CN1222" si="2934">IF(DG1222&lt;&gt;"",IF(ISERROR(MATCH(INT(CO1222),$EE$4:$EE$879,0))=FALSE,TRUE),"")</f>
        <v>1</v>
      </c>
      <c r="CJ1222" s="26" t="b">
        <f t="shared" si="2934"/>
        <v>1</v>
      </c>
      <c r="CK1222" s="26" t="b">
        <f t="shared" si="2934"/>
        <v>1</v>
      </c>
      <c r="CL1222" s="26" t="b">
        <f t="shared" si="2934"/>
        <v>1</v>
      </c>
      <c r="CM1222" s="26" t="b">
        <f t="shared" si="2934"/>
        <v>1</v>
      </c>
      <c r="CN1222" s="26" t="b">
        <f t="shared" si="2934"/>
        <v>1</v>
      </c>
      <c r="CO1222" s="14" t="str">
        <f t="shared" ref="CO1222:CT1222" si="2935">IF(DG1222&lt;&gt;"",REPLACE(REPLACE(INDEX($EE$4:$EE$801,MATCH(DG1222,$EF$4:$EF$801,0)),6,1,CU1222),1,1,DA1222),"")</f>
        <v>5502083</v>
      </c>
      <c r="CP1222" s="14" t="str">
        <f t="shared" si="2935"/>
        <v>5200082</v>
      </c>
      <c r="CQ1222" s="14" t="str">
        <f t="shared" si="2935"/>
        <v>5301082</v>
      </c>
      <c r="CR1222" s="14" t="str">
        <f t="shared" si="2935"/>
        <v>5201081</v>
      </c>
      <c r="CS1222" s="14" t="str">
        <f t="shared" si="2935"/>
        <v>5501084</v>
      </c>
      <c r="CT1222" s="14" t="str">
        <f t="shared" si="2935"/>
        <v>5500081</v>
      </c>
      <c r="CU1222" s="2">
        <v>8</v>
      </c>
      <c r="CV1222" s="2">
        <v>8</v>
      </c>
      <c r="CW1222" s="2">
        <v>8</v>
      </c>
      <c r="CX1222" s="2">
        <v>8</v>
      </c>
      <c r="CY1222" s="2">
        <v>8</v>
      </c>
      <c r="CZ1222" s="2">
        <v>8</v>
      </c>
      <c r="DA1222" s="2">
        <v>5</v>
      </c>
      <c r="DB1222" s="7">
        <v>5</v>
      </c>
      <c r="DC1222">
        <v>5</v>
      </c>
      <c r="DD1222" s="2">
        <v>5</v>
      </c>
      <c r="DE1222" s="7">
        <v>5</v>
      </c>
      <c r="DF1222">
        <v>5</v>
      </c>
      <c r="DG1222" s="1" t="s">
        <v>3273</v>
      </c>
      <c r="DH1222" s="1" t="s">
        <v>3262</v>
      </c>
      <c r="DI1222" s="1" t="s">
        <v>3264</v>
      </c>
      <c r="DJ1222" s="1" t="s">
        <v>3257</v>
      </c>
      <c r="DK1222" s="1" t="s">
        <v>3252</v>
      </c>
      <c r="DL1222" s="1" t="s">
        <v>3260</v>
      </c>
      <c r="DM1222" t="s">
        <v>3138</v>
      </c>
      <c r="DN1222" t="s">
        <v>3122</v>
      </c>
      <c r="DO1222" t="s">
        <v>3122</v>
      </c>
      <c r="DP1222" t="s">
        <v>3131</v>
      </c>
      <c r="DQ1222" t="s">
        <v>3253</v>
      </c>
      <c r="DR1222" t="s">
        <v>3131</v>
      </c>
      <c r="DS1222" s="1" t="s">
        <v>3198</v>
      </c>
      <c r="DT1222" s="1" t="s">
        <v>3163</v>
      </c>
      <c r="DU1222" s="1" t="s">
        <v>3184</v>
      </c>
      <c r="DV1222" s="1" t="s">
        <v>3179</v>
      </c>
      <c r="DW1222" s="1" t="s">
        <v>3197</v>
      </c>
      <c r="DX1222" s="1" t="s">
        <v>3206</v>
      </c>
      <c r="DY1222">
        <f t="shared" si="2928"/>
        <v>2</v>
      </c>
      <c r="DZ1222">
        <f t="shared" si="2929"/>
        <v>1</v>
      </c>
      <c r="EA1222">
        <f t="shared" si="2930"/>
        <v>1</v>
      </c>
      <c r="EB1222">
        <f t="shared" si="2931"/>
        <v>1</v>
      </c>
      <c r="EC1222">
        <f t="shared" si="2932"/>
        <v>2</v>
      </c>
      <c r="ED1222">
        <f t="shared" si="2933"/>
        <v>2</v>
      </c>
      <c r="FA1222" t="str">
        <f t="shared" si="2814"/>
        <v>木火枪手</v>
      </c>
      <c r="FB1222" t="str">
        <f t="shared" si="2815"/>
        <v>火刀客</v>
      </c>
      <c r="FC1222" t="str">
        <f t="shared" si="2816"/>
        <v>火剑士</v>
      </c>
      <c r="FD1222" t="str">
        <f t="shared" si="2817"/>
        <v>水骑兵</v>
      </c>
      <c r="FE1222" t="str">
        <f t="shared" si="2818"/>
        <v>光猎人</v>
      </c>
      <c r="FF1222" t="str">
        <f t="shared" si="2819"/>
        <v>水海盗</v>
      </c>
    </row>
    <row r="1223" spans="15:162" ht="14.25" x14ac:dyDescent="0.15">
      <c r="O1223" s="11">
        <v>20940</v>
      </c>
      <c r="P1223" s="11">
        <v>16707698.279999999</v>
      </c>
      <c r="Q1223" s="16">
        <f t="shared" si="2849"/>
        <v>16707698</v>
      </c>
      <c r="R1223" s="4" t="str">
        <f t="shared" si="2850"/>
        <v>5200083,5200083,5200083,5500083,5500083,5500083</v>
      </c>
      <c r="S1223" s="4" t="str">
        <f t="shared" si="2851"/>
        <v>8,8,8,8,8,8</v>
      </c>
      <c r="T1223" s="4" t="str">
        <f t="shared" si="2852"/>
        <v>1602,1583,1583,1583,1583,1583</v>
      </c>
      <c r="U1223">
        <v>5200083</v>
      </c>
      <c r="V1223">
        <v>5200083</v>
      </c>
      <c r="W1223">
        <v>5200083</v>
      </c>
      <c r="X1223">
        <v>5500083</v>
      </c>
      <c r="Y1223">
        <v>5500083</v>
      </c>
      <c r="Z1223">
        <v>5500083</v>
      </c>
      <c r="AA1223" s="2">
        <v>8</v>
      </c>
      <c r="AB1223" s="2">
        <v>8</v>
      </c>
      <c r="AC1223" s="2">
        <v>8</v>
      </c>
      <c r="AD1223" s="2">
        <v>8</v>
      </c>
      <c r="AE1223" s="2">
        <v>8</v>
      </c>
      <c r="AF1223" s="2">
        <v>8</v>
      </c>
      <c r="AG1223" s="2">
        <f t="shared" ref="AG1223:AG1286" si="2936">IF(AM1223&gt;0,FLOOR((POWER((AM1223/IF(AND(AA1223&gt;=2,AA1223&lt;4),1.1,IF(AND(AA1223&gt;=4,AA1223&lt;6),1.2,IF(AA1223&gt;=6,1.4,1)))/$AD$1),0.5)/INDEX($AU$4:$BF$4,MATCH(AA1223,$AU$3:$BF$3,0))-1)*10,1),"")</f>
        <v>1602</v>
      </c>
      <c r="AH1223" s="2">
        <f t="shared" si="2833"/>
        <v>1583</v>
      </c>
      <c r="AI1223" s="2">
        <f t="shared" si="2834"/>
        <v>1583</v>
      </c>
      <c r="AJ1223" s="2">
        <f t="shared" si="2835"/>
        <v>1583</v>
      </c>
      <c r="AK1223" s="2">
        <f t="shared" si="2836"/>
        <v>1583</v>
      </c>
      <c r="AL1223" s="2">
        <f t="shared" si="2837"/>
        <v>1583</v>
      </c>
      <c r="AM1223" s="8">
        <f t="shared" si="2838"/>
        <v>2840308.66</v>
      </c>
      <c r="AN1223" s="8">
        <f t="shared" si="2885"/>
        <v>2773477.8680000002</v>
      </c>
      <c r="AO1223" s="8">
        <f t="shared" si="2885"/>
        <v>2773477.8680000002</v>
      </c>
      <c r="AP1223" s="8">
        <f t="shared" si="2885"/>
        <v>2773477.8680000002</v>
      </c>
      <c r="AQ1223" s="8">
        <f t="shared" si="2885"/>
        <v>2773477.8680000002</v>
      </c>
      <c r="AR1223" s="8">
        <f t="shared" si="2885"/>
        <v>2773477.8680000002</v>
      </c>
      <c r="AS1223" s="8">
        <f t="shared" ref="AS1223:AS1286" si="2937">AT1223-AG1223</f>
        <v>-104</v>
      </c>
      <c r="AT1223">
        <f t="shared" ref="AT1223:AT1286" si="2938">FLOOR(POWER(((3000*1.5/0.9/1.05)/(96*INDEX($AU$4:$BF$4,MATCH(AA1223,$AU$3:$BF$3,0))*8*INDEX($AU$4:$BF$4,MATCH(AA1223,$AU$3:$BF$3,0)))*AM1223/IF(AND(AA1223&gt;=2,AA1223&lt;4),1.2,IF(AND(AA1223&gt;=4,AA1223&lt;6),1.4,IF(AA1223&gt;=6,1.6,1)))),1/2)-10,1)</f>
        <v>1498</v>
      </c>
      <c r="CH1223" t="str">
        <f t="shared" si="2820"/>
        <v/>
      </c>
      <c r="CI1223" s="26" t="b">
        <f t="shared" ref="CI1223:CN1223" si="2939">IF(DG1223&lt;&gt;"",IF(ISERROR(MATCH(INT(CO1223),$EE$4:$EE$879,0))=FALSE,TRUE),"")</f>
        <v>1</v>
      </c>
      <c r="CJ1223" s="26" t="b">
        <f t="shared" si="2939"/>
        <v>1</v>
      </c>
      <c r="CK1223" s="26" t="b">
        <f t="shared" si="2939"/>
        <v>1</v>
      </c>
      <c r="CL1223" s="26" t="b">
        <f t="shared" si="2939"/>
        <v>1</v>
      </c>
      <c r="CM1223" s="26" t="b">
        <f t="shared" si="2939"/>
        <v>1</v>
      </c>
      <c r="CN1223" s="26" t="b">
        <f t="shared" si="2939"/>
        <v>1</v>
      </c>
      <c r="CO1223" s="14" t="str">
        <f t="shared" ref="CO1223:CT1223" si="2940">IF(DG1223&lt;&gt;"",REPLACE(REPLACE(INDEX($EE$4:$EE$801,MATCH(DG1223,$EF$4:$EF$801,0)),6,1,CU1223),1,1,DA1223),"")</f>
        <v>5200083</v>
      </c>
      <c r="CP1223" s="14" t="str">
        <f t="shared" si="2940"/>
        <v>5200083</v>
      </c>
      <c r="CQ1223" s="14" t="str">
        <f t="shared" si="2940"/>
        <v>5200083</v>
      </c>
      <c r="CR1223" s="14" t="str">
        <f t="shared" si="2940"/>
        <v>5500083</v>
      </c>
      <c r="CS1223" s="14" t="str">
        <f t="shared" si="2940"/>
        <v>5500083</v>
      </c>
      <c r="CT1223" s="14" t="str">
        <f t="shared" si="2940"/>
        <v>5500083</v>
      </c>
      <c r="CU1223" s="2">
        <v>8</v>
      </c>
      <c r="CV1223" s="2">
        <v>8</v>
      </c>
      <c r="CW1223" s="2">
        <v>8</v>
      </c>
      <c r="CX1223" s="2">
        <v>8</v>
      </c>
      <c r="CY1223" s="2">
        <v>8</v>
      </c>
      <c r="CZ1223" s="2">
        <v>8</v>
      </c>
      <c r="DA1223" s="2">
        <v>5</v>
      </c>
      <c r="DB1223" s="7">
        <v>5</v>
      </c>
      <c r="DC1223">
        <v>5</v>
      </c>
      <c r="DD1223" s="2">
        <v>5</v>
      </c>
      <c r="DE1223" s="7">
        <v>5</v>
      </c>
      <c r="DF1223">
        <v>5</v>
      </c>
      <c r="DG1223" s="1" t="s">
        <v>3156</v>
      </c>
      <c r="DH1223" s="1" t="s">
        <v>3156</v>
      </c>
      <c r="DI1223" s="1" t="s">
        <v>3156</v>
      </c>
      <c r="DJ1223" s="1" t="s">
        <v>3272</v>
      </c>
      <c r="DK1223" s="1" t="s">
        <v>3272</v>
      </c>
      <c r="DL1223" s="1" t="s">
        <v>3272</v>
      </c>
      <c r="DM1223" t="s">
        <v>3138</v>
      </c>
      <c r="DN1223" t="s">
        <v>3138</v>
      </c>
      <c r="DO1223" t="s">
        <v>3138</v>
      </c>
      <c r="DP1223" t="s">
        <v>3138</v>
      </c>
      <c r="DQ1223" t="s">
        <v>3138</v>
      </c>
      <c r="DR1223" t="s">
        <v>3138</v>
      </c>
      <c r="DS1223" s="1" t="s">
        <v>3163</v>
      </c>
      <c r="DT1223" s="1" t="s">
        <v>3163</v>
      </c>
      <c r="DU1223" s="1" t="s">
        <v>3163</v>
      </c>
      <c r="DV1223" s="1" t="s">
        <v>3206</v>
      </c>
      <c r="DW1223" s="1" t="s">
        <v>3206</v>
      </c>
      <c r="DX1223" s="1" t="s">
        <v>3206</v>
      </c>
      <c r="DY1223">
        <f t="shared" si="2928"/>
        <v>1</v>
      </c>
      <c r="DZ1223">
        <f t="shared" si="2929"/>
        <v>1</v>
      </c>
      <c r="EA1223">
        <f t="shared" si="2930"/>
        <v>1</v>
      </c>
      <c r="EB1223">
        <f t="shared" si="2931"/>
        <v>2</v>
      </c>
      <c r="EC1223">
        <f t="shared" si="2932"/>
        <v>2</v>
      </c>
      <c r="ED1223">
        <f t="shared" si="2933"/>
        <v>2</v>
      </c>
      <c r="FA1223" t="str">
        <f t="shared" si="2814"/>
        <v>木刀客</v>
      </c>
      <c r="FB1223" t="str">
        <f t="shared" si="2815"/>
        <v>木刀客</v>
      </c>
      <c r="FC1223" t="str">
        <f t="shared" si="2816"/>
        <v>木刀客</v>
      </c>
      <c r="FD1223" t="str">
        <f t="shared" si="2817"/>
        <v>木海盗</v>
      </c>
      <c r="FE1223" t="str">
        <f t="shared" si="2818"/>
        <v>木海盗</v>
      </c>
      <c r="FF1223" t="str">
        <f t="shared" si="2819"/>
        <v>木海盗</v>
      </c>
    </row>
    <row r="1224" spans="15:162" ht="14.25" x14ac:dyDescent="0.15">
      <c r="O1224" s="11">
        <v>20941</v>
      </c>
      <c r="P1224" s="11">
        <v>16708019.58</v>
      </c>
      <c r="Q1224" s="16">
        <f t="shared" si="2849"/>
        <v>16708019</v>
      </c>
      <c r="R1224" s="4" t="str">
        <f t="shared" si="2850"/>
        <v>5500081,5200082,5200082,5302084,5501085,5502081</v>
      </c>
      <c r="S1224" s="4" t="str">
        <f t="shared" si="2851"/>
        <v>8,8,8,8,8,8</v>
      </c>
      <c r="T1224" s="4" t="str">
        <f t="shared" si="2852"/>
        <v>1602,1583,1583,1583,1583,1583</v>
      </c>
      <c r="U1224">
        <v>5500081</v>
      </c>
      <c r="V1224">
        <v>5200082</v>
      </c>
      <c r="W1224">
        <v>5200082</v>
      </c>
      <c r="X1224">
        <v>5302084</v>
      </c>
      <c r="Y1224">
        <v>5501085</v>
      </c>
      <c r="Z1224">
        <v>5502081</v>
      </c>
      <c r="AA1224" s="2">
        <v>8</v>
      </c>
      <c r="AB1224" s="2">
        <v>8</v>
      </c>
      <c r="AC1224" s="2">
        <v>8</v>
      </c>
      <c r="AD1224" s="2">
        <v>8</v>
      </c>
      <c r="AE1224" s="2">
        <v>8</v>
      </c>
      <c r="AF1224" s="2">
        <v>8</v>
      </c>
      <c r="AG1224" s="2">
        <f t="shared" si="2936"/>
        <v>1602</v>
      </c>
      <c r="AH1224" s="2">
        <f t="shared" si="2833"/>
        <v>1583</v>
      </c>
      <c r="AI1224" s="2">
        <f t="shared" si="2834"/>
        <v>1583</v>
      </c>
      <c r="AJ1224" s="2">
        <f t="shared" si="2835"/>
        <v>1583</v>
      </c>
      <c r="AK1224" s="2">
        <f t="shared" si="2836"/>
        <v>1583</v>
      </c>
      <c r="AL1224" s="2">
        <f t="shared" si="2837"/>
        <v>1583</v>
      </c>
      <c r="AM1224" s="8">
        <f t="shared" si="2838"/>
        <v>2840363.23</v>
      </c>
      <c r="AN1224" s="8">
        <f t="shared" si="2885"/>
        <v>2773531.1540000001</v>
      </c>
      <c r="AO1224" s="8">
        <f t="shared" si="2885"/>
        <v>2773531.1540000001</v>
      </c>
      <c r="AP1224" s="8">
        <f t="shared" si="2885"/>
        <v>2773531.1540000001</v>
      </c>
      <c r="AQ1224" s="8">
        <f t="shared" si="2885"/>
        <v>2773531.1540000001</v>
      </c>
      <c r="AR1224" s="8">
        <f t="shared" si="2885"/>
        <v>2773531.1540000001</v>
      </c>
      <c r="AS1224" s="8">
        <f t="shared" si="2937"/>
        <v>-104</v>
      </c>
      <c r="AT1224">
        <f t="shared" si="2938"/>
        <v>1498</v>
      </c>
      <c r="CH1224" t="str">
        <f t="shared" si="2820"/>
        <v/>
      </c>
      <c r="CI1224" s="26" t="b">
        <f t="shared" ref="CI1224:CN1224" si="2941">IF(DG1224&lt;&gt;"",IF(ISERROR(MATCH(INT(CO1224),$EE$4:$EE$879,0))=FALSE,TRUE),"")</f>
        <v>1</v>
      </c>
      <c r="CJ1224" s="26" t="b">
        <f t="shared" si="2941"/>
        <v>1</v>
      </c>
      <c r="CK1224" s="26" t="b">
        <f t="shared" si="2941"/>
        <v>1</v>
      </c>
      <c r="CL1224" s="26" t="b">
        <f t="shared" si="2941"/>
        <v>1</v>
      </c>
      <c r="CM1224" s="26" t="b">
        <f t="shared" si="2941"/>
        <v>1</v>
      </c>
      <c r="CN1224" s="26" t="b">
        <f t="shared" si="2941"/>
        <v>1</v>
      </c>
      <c r="CO1224" s="14" t="str">
        <f t="shared" ref="CO1224:CT1224" si="2942">IF(DG1224&lt;&gt;"",REPLACE(REPLACE(INDEX($EE$4:$EE$801,MATCH(DG1224,$EF$4:$EF$801,0)),6,1,CU1224),1,1,DA1224),"")</f>
        <v>5500081</v>
      </c>
      <c r="CP1224" s="14" t="str">
        <f t="shared" si="2942"/>
        <v>5200082</v>
      </c>
      <c r="CQ1224" s="14" t="str">
        <f t="shared" si="2942"/>
        <v>5200082</v>
      </c>
      <c r="CR1224" s="14" t="str">
        <f t="shared" si="2942"/>
        <v>5302084</v>
      </c>
      <c r="CS1224" s="14" t="str">
        <f t="shared" si="2942"/>
        <v>5501085</v>
      </c>
      <c r="CT1224" s="14" t="str">
        <f t="shared" si="2942"/>
        <v>5502081</v>
      </c>
      <c r="CU1224" s="2">
        <v>8</v>
      </c>
      <c r="CV1224" s="2">
        <v>8</v>
      </c>
      <c r="CW1224" s="2">
        <v>8</v>
      </c>
      <c r="CX1224" s="2">
        <v>8</v>
      </c>
      <c r="CY1224" s="2">
        <v>8</v>
      </c>
      <c r="CZ1224" s="2">
        <v>8</v>
      </c>
      <c r="DA1224" s="2">
        <v>5</v>
      </c>
      <c r="DB1224" s="7">
        <v>5</v>
      </c>
      <c r="DC1224">
        <v>5</v>
      </c>
      <c r="DD1224" s="2">
        <v>5</v>
      </c>
      <c r="DE1224" s="7">
        <v>5</v>
      </c>
      <c r="DF1224">
        <v>5</v>
      </c>
      <c r="DG1224" s="1" t="s">
        <v>3260</v>
      </c>
      <c r="DH1224" s="1" t="s">
        <v>3262</v>
      </c>
      <c r="DI1224" s="1" t="s">
        <v>3262</v>
      </c>
      <c r="DJ1224" s="1" t="s">
        <v>3275</v>
      </c>
      <c r="DK1224" s="10" t="s">
        <v>3290</v>
      </c>
      <c r="DL1224" s="1" t="s">
        <v>3133</v>
      </c>
      <c r="DM1224" t="s">
        <v>3131</v>
      </c>
      <c r="DN1224" t="s">
        <v>3122</v>
      </c>
      <c r="DO1224" t="s">
        <v>3122</v>
      </c>
      <c r="DP1224" t="s">
        <v>3253</v>
      </c>
      <c r="DQ1224" t="s">
        <v>3159</v>
      </c>
      <c r="DR1224" t="s">
        <v>3131</v>
      </c>
      <c r="DS1224" s="1" t="s">
        <v>3206</v>
      </c>
      <c r="DT1224" s="1" t="s">
        <v>3163</v>
      </c>
      <c r="DU1224" s="1" t="s">
        <v>3163</v>
      </c>
      <c r="DV1224" s="1" t="s">
        <v>3146</v>
      </c>
      <c r="DW1224" s="1" t="s">
        <v>3226</v>
      </c>
      <c r="DX1224" s="1" t="s">
        <v>3198</v>
      </c>
      <c r="DY1224">
        <f t="shared" si="2928"/>
        <v>2</v>
      </c>
      <c r="DZ1224">
        <f t="shared" si="2929"/>
        <v>1</v>
      </c>
      <c r="EA1224">
        <f t="shared" si="2930"/>
        <v>1</v>
      </c>
      <c r="EB1224">
        <f t="shared" si="2931"/>
        <v>1</v>
      </c>
      <c r="EC1224">
        <f t="shared" si="2932"/>
        <v>2</v>
      </c>
      <c r="ED1224">
        <f t="shared" si="2933"/>
        <v>2</v>
      </c>
      <c r="FA1224" t="str">
        <f t="shared" si="2814"/>
        <v>水海盗</v>
      </c>
      <c r="FB1224" t="str">
        <f t="shared" si="2815"/>
        <v>火刀客</v>
      </c>
      <c r="FC1224" t="str">
        <f t="shared" si="2816"/>
        <v>火刀客</v>
      </c>
      <c r="FD1224" t="str">
        <f t="shared" si="2817"/>
        <v>光盗贼</v>
      </c>
      <c r="FE1224" t="str">
        <f t="shared" si="2818"/>
        <v>暗忍者</v>
      </c>
      <c r="FF1224" t="str">
        <f t="shared" si="2819"/>
        <v>水火枪手</v>
      </c>
    </row>
    <row r="1225" spans="15:162" ht="14.25" x14ac:dyDescent="0.15">
      <c r="O1225" s="11">
        <v>20942</v>
      </c>
      <c r="P1225" s="11">
        <v>16708338.99</v>
      </c>
      <c r="Q1225" s="16">
        <f t="shared" si="2849"/>
        <v>16708338</v>
      </c>
      <c r="R1225" s="4" t="str">
        <f t="shared" si="2850"/>
        <v>5202083,5302085,5301081,5500082,5501084,5402082</v>
      </c>
      <c r="S1225" s="4" t="str">
        <f t="shared" si="2851"/>
        <v>8,8,8,8,8,8</v>
      </c>
      <c r="T1225" s="4" t="str">
        <f t="shared" si="2852"/>
        <v>1602,1583,1583,1583,1583,1583</v>
      </c>
      <c r="U1225">
        <v>5202083</v>
      </c>
      <c r="V1225">
        <v>5302085</v>
      </c>
      <c r="W1225">
        <v>5301081</v>
      </c>
      <c r="X1225">
        <v>5500082</v>
      </c>
      <c r="Y1225">
        <v>5501084</v>
      </c>
      <c r="Z1225">
        <v>5402082</v>
      </c>
      <c r="AA1225" s="2">
        <v>8</v>
      </c>
      <c r="AB1225" s="2">
        <v>8</v>
      </c>
      <c r="AC1225" s="2">
        <v>8</v>
      </c>
      <c r="AD1225" s="2">
        <v>8</v>
      </c>
      <c r="AE1225" s="2">
        <v>8</v>
      </c>
      <c r="AF1225" s="2">
        <v>8</v>
      </c>
      <c r="AG1225" s="2">
        <f t="shared" si="2936"/>
        <v>1602</v>
      </c>
      <c r="AH1225" s="2">
        <f t="shared" si="2833"/>
        <v>1583</v>
      </c>
      <c r="AI1225" s="2">
        <f t="shared" si="2834"/>
        <v>1583</v>
      </c>
      <c r="AJ1225" s="2">
        <f t="shared" si="2835"/>
        <v>1583</v>
      </c>
      <c r="AK1225" s="2">
        <f t="shared" si="2836"/>
        <v>1583</v>
      </c>
      <c r="AL1225" s="2">
        <f t="shared" si="2837"/>
        <v>1583</v>
      </c>
      <c r="AM1225" s="8">
        <f t="shared" si="2838"/>
        <v>2840417.4600000004</v>
      </c>
      <c r="AN1225" s="8">
        <f t="shared" si="2885"/>
        <v>2773584.108</v>
      </c>
      <c r="AO1225" s="8">
        <f t="shared" si="2885"/>
        <v>2773584.108</v>
      </c>
      <c r="AP1225" s="8">
        <f t="shared" si="2885"/>
        <v>2773584.108</v>
      </c>
      <c r="AQ1225" s="8">
        <f t="shared" si="2885"/>
        <v>2773584.108</v>
      </c>
      <c r="AR1225" s="8">
        <f t="shared" si="2885"/>
        <v>2773584.108</v>
      </c>
      <c r="AS1225" s="8">
        <f t="shared" si="2937"/>
        <v>-104</v>
      </c>
      <c r="AT1225">
        <f t="shared" si="2938"/>
        <v>1498</v>
      </c>
      <c r="CH1225" t="str">
        <f t="shared" si="2820"/>
        <v/>
      </c>
      <c r="CI1225" s="26" t="b">
        <f t="shared" ref="CI1225:CN1225" si="2943">IF(DG1225&lt;&gt;"",IF(ISERROR(MATCH(INT(CO1225),$EE$4:$EE$879,0))=FALSE,TRUE),"")</f>
        <v>1</v>
      </c>
      <c r="CJ1225" s="26" t="b">
        <f t="shared" si="2943"/>
        <v>1</v>
      </c>
      <c r="CK1225" s="26" t="b">
        <f t="shared" si="2943"/>
        <v>1</v>
      </c>
      <c r="CL1225" s="26" t="b">
        <f t="shared" si="2943"/>
        <v>1</v>
      </c>
      <c r="CM1225" s="26" t="b">
        <f t="shared" si="2943"/>
        <v>1</v>
      </c>
      <c r="CN1225" s="26" t="b">
        <f t="shared" si="2943"/>
        <v>1</v>
      </c>
      <c r="CO1225" s="14" t="str">
        <f t="shared" ref="CO1225:CT1225" si="2944">IF(DG1225&lt;&gt;"",REPLACE(REPLACE(INDEX($EE$4:$EE$801,MATCH(DG1225,$EF$4:$EF$801,0)),6,1,CU1225),1,1,DA1225),"")</f>
        <v>5202083</v>
      </c>
      <c r="CP1225" s="14" t="str">
        <f t="shared" si="2944"/>
        <v>5302085</v>
      </c>
      <c r="CQ1225" s="14" t="str">
        <f t="shared" si="2944"/>
        <v>5301081</v>
      </c>
      <c r="CR1225" s="14" t="str">
        <f t="shared" si="2944"/>
        <v>5500082</v>
      </c>
      <c r="CS1225" s="14" t="str">
        <f t="shared" si="2944"/>
        <v>5501084</v>
      </c>
      <c r="CT1225" s="14" t="str">
        <f t="shared" si="2944"/>
        <v>5402082</v>
      </c>
      <c r="CU1225" s="2">
        <v>8</v>
      </c>
      <c r="CV1225" s="2">
        <v>8</v>
      </c>
      <c r="CW1225" s="2">
        <v>8</v>
      </c>
      <c r="CX1225" s="2">
        <v>8</v>
      </c>
      <c r="CY1225" s="2">
        <v>8</v>
      </c>
      <c r="CZ1225" s="2">
        <v>8</v>
      </c>
      <c r="DA1225" s="2">
        <v>5</v>
      </c>
      <c r="DB1225" s="7">
        <v>5</v>
      </c>
      <c r="DC1225">
        <v>5</v>
      </c>
      <c r="DD1225" s="2">
        <v>5</v>
      </c>
      <c r="DE1225" s="7">
        <v>5</v>
      </c>
      <c r="DF1225">
        <v>5</v>
      </c>
      <c r="DG1225" s="1" t="s">
        <v>3269</v>
      </c>
      <c r="DH1225" s="1" t="s">
        <v>3286</v>
      </c>
      <c r="DI1225" s="1" t="s">
        <v>3128</v>
      </c>
      <c r="DJ1225" s="1" t="s">
        <v>3148</v>
      </c>
      <c r="DK1225" s="1" t="s">
        <v>3252</v>
      </c>
      <c r="DL1225" s="1" t="s">
        <v>3266</v>
      </c>
      <c r="DM1225" t="s">
        <v>3138</v>
      </c>
      <c r="DN1225" t="s">
        <v>3159</v>
      </c>
      <c r="DO1225" t="s">
        <v>3131</v>
      </c>
      <c r="DP1225" t="s">
        <v>3122</v>
      </c>
      <c r="DQ1225" t="s">
        <v>3253</v>
      </c>
      <c r="DR1225" t="s">
        <v>3122</v>
      </c>
      <c r="DS1225" s="1" t="s">
        <v>3166</v>
      </c>
      <c r="DT1225" s="1" t="s">
        <v>3146</v>
      </c>
      <c r="DU1225" s="1" t="s">
        <v>3184</v>
      </c>
      <c r="DV1225" s="1" t="s">
        <v>3206</v>
      </c>
      <c r="DW1225" s="1" t="s">
        <v>3197</v>
      </c>
      <c r="DX1225" s="1" t="s">
        <v>3202</v>
      </c>
      <c r="DY1225">
        <f t="shared" si="2928"/>
        <v>1</v>
      </c>
      <c r="DZ1225">
        <f t="shared" si="2929"/>
        <v>1</v>
      </c>
      <c r="EA1225">
        <f t="shared" si="2930"/>
        <v>1</v>
      </c>
      <c r="EB1225">
        <f t="shared" si="2931"/>
        <v>2</v>
      </c>
      <c r="EC1225">
        <f t="shared" si="2932"/>
        <v>2</v>
      </c>
      <c r="ED1225">
        <f t="shared" si="2933"/>
        <v>2</v>
      </c>
      <c r="FA1225" t="str">
        <f t="shared" si="2814"/>
        <v>木维京</v>
      </c>
      <c r="FB1225" t="str">
        <f t="shared" si="2815"/>
        <v>暗盗贼</v>
      </c>
      <c r="FC1225" t="str">
        <f t="shared" si="2816"/>
        <v>水剑士</v>
      </c>
      <c r="FD1225" t="str">
        <f t="shared" si="2817"/>
        <v>火海盗</v>
      </c>
      <c r="FE1225" t="str">
        <f t="shared" si="2818"/>
        <v>光猎人</v>
      </c>
      <c r="FF1225" t="str">
        <f t="shared" si="2819"/>
        <v>火女巫</v>
      </c>
    </row>
    <row r="1226" spans="15:162" ht="14.25" x14ac:dyDescent="0.15">
      <c r="O1226" s="11">
        <v>20943</v>
      </c>
      <c r="P1226" s="11">
        <v>16708660.289999999</v>
      </c>
      <c r="Q1226" s="16">
        <f t="shared" si="2849"/>
        <v>16708660</v>
      </c>
      <c r="R1226" s="4" t="str">
        <f t="shared" si="2850"/>
        <v>5401081,5201083,5201083,5302085,5400085,5502081</v>
      </c>
      <c r="S1226" s="4" t="str">
        <f t="shared" si="2851"/>
        <v>8,8,8,8,8,8</v>
      </c>
      <c r="T1226" s="4" t="str">
        <f t="shared" si="2852"/>
        <v>1602,1583,1583,1583,1583,1583</v>
      </c>
      <c r="U1226">
        <v>5401081</v>
      </c>
      <c r="V1226">
        <v>5201083</v>
      </c>
      <c r="W1226">
        <v>5201083</v>
      </c>
      <c r="X1226">
        <v>5302085</v>
      </c>
      <c r="Y1226">
        <v>5400085</v>
      </c>
      <c r="Z1226">
        <v>5502081</v>
      </c>
      <c r="AA1226" s="2">
        <v>8</v>
      </c>
      <c r="AB1226" s="2">
        <v>8</v>
      </c>
      <c r="AC1226" s="2">
        <v>8</v>
      </c>
      <c r="AD1226" s="2">
        <v>8</v>
      </c>
      <c r="AE1226" s="2">
        <v>8</v>
      </c>
      <c r="AF1226" s="2">
        <v>8</v>
      </c>
      <c r="AG1226" s="2">
        <f t="shared" si="2936"/>
        <v>1602</v>
      </c>
      <c r="AH1226" s="2">
        <f t="shared" si="2833"/>
        <v>1583</v>
      </c>
      <c r="AI1226" s="2">
        <f t="shared" si="2834"/>
        <v>1583</v>
      </c>
      <c r="AJ1226" s="2">
        <f t="shared" si="2835"/>
        <v>1583</v>
      </c>
      <c r="AK1226" s="2">
        <f t="shared" si="2836"/>
        <v>1583</v>
      </c>
      <c r="AL1226" s="2">
        <f t="shared" si="2837"/>
        <v>1583</v>
      </c>
      <c r="AM1226" s="8">
        <f t="shared" si="2838"/>
        <v>2840472.2</v>
      </c>
      <c r="AN1226" s="8">
        <f t="shared" si="2885"/>
        <v>2773637.56</v>
      </c>
      <c r="AO1226" s="8">
        <f t="shared" si="2885"/>
        <v>2773637.56</v>
      </c>
      <c r="AP1226" s="8">
        <f t="shared" si="2885"/>
        <v>2773637.56</v>
      </c>
      <c r="AQ1226" s="8">
        <f t="shared" si="2885"/>
        <v>2773637.56</v>
      </c>
      <c r="AR1226" s="8">
        <f t="shared" si="2885"/>
        <v>2773637.56</v>
      </c>
      <c r="AS1226" s="8">
        <f t="shared" si="2937"/>
        <v>-104</v>
      </c>
      <c r="AT1226">
        <f t="shared" si="2938"/>
        <v>1498</v>
      </c>
      <c r="CH1226">
        <f t="shared" si="2820"/>
        <v>5</v>
      </c>
      <c r="CI1226" s="26" t="b">
        <f t="shared" ref="CI1226:CN1226" si="2945">IF(DG1226&lt;&gt;"",IF(ISERROR(MATCH(INT(CO1226),$EE$4:$EE$879,0))=FALSE,TRUE),"")</f>
        <v>1</v>
      </c>
      <c r="CJ1226" s="26" t="b">
        <f t="shared" si="2945"/>
        <v>1</v>
      </c>
      <c r="CK1226" s="26" t="b">
        <f t="shared" si="2945"/>
        <v>1</v>
      </c>
      <c r="CL1226" s="26" t="b">
        <f t="shared" si="2945"/>
        <v>1</v>
      </c>
      <c r="CM1226" s="26" t="b">
        <f t="shared" si="2945"/>
        <v>1</v>
      </c>
      <c r="CN1226" s="26" t="b">
        <f t="shared" si="2945"/>
        <v>1</v>
      </c>
      <c r="CO1226" s="14" t="str">
        <f t="shared" ref="CO1226:CT1226" si="2946">IF(DG1226&lt;&gt;"",REPLACE(REPLACE(INDEX($EE$4:$EE$801,MATCH(DG1226,$EF$4:$EF$801,0)),6,1,CU1226),1,1,DA1226),"")</f>
        <v>5401081</v>
      </c>
      <c r="CP1226" s="14" t="str">
        <f t="shared" si="2946"/>
        <v>5201083</v>
      </c>
      <c r="CQ1226" s="14" t="str">
        <f t="shared" si="2946"/>
        <v>5201083</v>
      </c>
      <c r="CR1226" s="14" t="str">
        <f t="shared" si="2946"/>
        <v>5302085</v>
      </c>
      <c r="CS1226" s="14" t="str">
        <f t="shared" si="2946"/>
        <v>5400085</v>
      </c>
      <c r="CT1226" s="14" t="str">
        <f t="shared" si="2946"/>
        <v>5502081</v>
      </c>
      <c r="CU1226" s="2">
        <v>8</v>
      </c>
      <c r="CV1226" s="2">
        <v>8</v>
      </c>
      <c r="CW1226" s="2">
        <v>8</v>
      </c>
      <c r="CX1226" s="2">
        <v>8</v>
      </c>
      <c r="CY1226" s="2">
        <v>8</v>
      </c>
      <c r="CZ1226" s="2">
        <v>8</v>
      </c>
      <c r="DA1226" s="2">
        <v>5</v>
      </c>
      <c r="DB1226" s="7">
        <v>5</v>
      </c>
      <c r="DC1226">
        <v>5</v>
      </c>
      <c r="DD1226" s="2">
        <v>5</v>
      </c>
      <c r="DE1226" s="7">
        <v>5</v>
      </c>
      <c r="DF1226">
        <v>5</v>
      </c>
      <c r="DG1226" s="1" t="s">
        <v>3161</v>
      </c>
      <c r="DH1226" s="1" t="s">
        <v>3268</v>
      </c>
      <c r="DI1226" s="1" t="s">
        <v>3268</v>
      </c>
      <c r="DJ1226" s="1" t="s">
        <v>3286</v>
      </c>
      <c r="DK1226" s="1" t="s">
        <v>3289</v>
      </c>
      <c r="DL1226" s="1" t="s">
        <v>3133</v>
      </c>
      <c r="DM1226" t="s">
        <v>3131</v>
      </c>
      <c r="DN1226" t="s">
        <v>3138</v>
      </c>
      <c r="DO1226" t="s">
        <v>3138</v>
      </c>
      <c r="DP1226" t="s">
        <v>3159</v>
      </c>
      <c r="DQ1226" t="s">
        <v>3159</v>
      </c>
      <c r="DR1226" t="s">
        <v>3131</v>
      </c>
      <c r="DS1226" s="1" t="s">
        <v>3203</v>
      </c>
      <c r="DT1226" s="1" t="s">
        <v>3179</v>
      </c>
      <c r="DU1226" s="1" t="s">
        <v>3179</v>
      </c>
      <c r="DV1226" s="1" t="s">
        <v>3146</v>
      </c>
      <c r="DW1226" s="1" t="s">
        <v>3234</v>
      </c>
      <c r="DX1226" s="1" t="s">
        <v>3198</v>
      </c>
      <c r="DY1226">
        <f t="shared" si="2928"/>
        <v>2</v>
      </c>
      <c r="DZ1226">
        <f t="shared" si="2929"/>
        <v>1</v>
      </c>
      <c r="EA1226">
        <f t="shared" si="2930"/>
        <v>1</v>
      </c>
      <c r="EB1226">
        <f t="shared" si="2931"/>
        <v>1</v>
      </c>
      <c r="EC1226">
        <f t="shared" si="2932"/>
        <v>2</v>
      </c>
      <c r="ED1226">
        <f t="shared" si="2933"/>
        <v>2</v>
      </c>
      <c r="FA1226" t="str">
        <f t="shared" si="2814"/>
        <v>水魔法师</v>
      </c>
      <c r="FB1226" t="str">
        <f t="shared" si="2815"/>
        <v>木骑兵</v>
      </c>
      <c r="FC1226" t="str">
        <f t="shared" si="2816"/>
        <v>木骑兵</v>
      </c>
      <c r="FD1226" t="str">
        <f t="shared" si="2817"/>
        <v>暗盗贼</v>
      </c>
      <c r="FE1226" t="str">
        <f t="shared" si="2818"/>
        <v>暗巫师</v>
      </c>
      <c r="FF1226" t="str">
        <f t="shared" si="2819"/>
        <v>水火枪手</v>
      </c>
    </row>
    <row r="1227" spans="15:162" ht="14.25" x14ac:dyDescent="0.15">
      <c r="O1227" s="11">
        <v>20944</v>
      </c>
      <c r="P1227" s="11">
        <v>16708979.699999999</v>
      </c>
      <c r="Q1227" s="16">
        <f t="shared" si="2849"/>
        <v>16708979</v>
      </c>
      <c r="R1227" s="4" t="str">
        <f t="shared" si="2850"/>
        <v>5502083,5200082,5301082,5201081,5501084,5500081</v>
      </c>
      <c r="S1227" s="4" t="str">
        <f t="shared" si="2851"/>
        <v>8,8,8,8,8,8</v>
      </c>
      <c r="T1227" s="4" t="str">
        <f t="shared" si="2852"/>
        <v>1602,1583,1583,1583,1583,1583</v>
      </c>
      <c r="U1227">
        <v>5502083</v>
      </c>
      <c r="V1227">
        <v>5200082</v>
      </c>
      <c r="W1227">
        <v>5301082</v>
      </c>
      <c r="X1227">
        <v>5201081</v>
      </c>
      <c r="Y1227">
        <v>5501084</v>
      </c>
      <c r="Z1227">
        <v>5500081</v>
      </c>
      <c r="AA1227" s="2">
        <v>8</v>
      </c>
      <c r="AB1227" s="2">
        <v>8</v>
      </c>
      <c r="AC1227" s="2">
        <v>8</v>
      </c>
      <c r="AD1227" s="2">
        <v>8</v>
      </c>
      <c r="AE1227" s="2">
        <v>8</v>
      </c>
      <c r="AF1227" s="2">
        <v>8</v>
      </c>
      <c r="AG1227" s="2">
        <f t="shared" si="2936"/>
        <v>1602</v>
      </c>
      <c r="AH1227" s="2">
        <f t="shared" si="2833"/>
        <v>1583</v>
      </c>
      <c r="AI1227" s="2">
        <f t="shared" si="2834"/>
        <v>1583</v>
      </c>
      <c r="AJ1227" s="2">
        <f t="shared" si="2835"/>
        <v>1583</v>
      </c>
      <c r="AK1227" s="2">
        <f t="shared" si="2836"/>
        <v>1583</v>
      </c>
      <c r="AL1227" s="2">
        <f t="shared" si="2837"/>
        <v>1583</v>
      </c>
      <c r="AM1227" s="8">
        <f t="shared" si="2838"/>
        <v>2840526.43</v>
      </c>
      <c r="AN1227" s="8">
        <f t="shared" si="2885"/>
        <v>2773690.514</v>
      </c>
      <c r="AO1227" s="8">
        <f t="shared" si="2885"/>
        <v>2773690.514</v>
      </c>
      <c r="AP1227" s="8">
        <f t="shared" si="2885"/>
        <v>2773690.514</v>
      </c>
      <c r="AQ1227" s="8">
        <f t="shared" si="2885"/>
        <v>2773690.514</v>
      </c>
      <c r="AR1227" s="8">
        <f t="shared" si="2885"/>
        <v>2773690.514</v>
      </c>
      <c r="AS1227" s="8">
        <f t="shared" si="2937"/>
        <v>-104</v>
      </c>
      <c r="AT1227">
        <f t="shared" si="2938"/>
        <v>1498</v>
      </c>
      <c r="CH1227" t="str">
        <f t="shared" si="2820"/>
        <v/>
      </c>
      <c r="CI1227" s="26" t="b">
        <f t="shared" ref="CI1227:CN1227" si="2947">IF(DG1227&lt;&gt;"",IF(ISERROR(MATCH(INT(CO1227),$EE$4:$EE$879,0))=FALSE,TRUE),"")</f>
        <v>1</v>
      </c>
      <c r="CJ1227" s="26" t="b">
        <f t="shared" si="2947"/>
        <v>1</v>
      </c>
      <c r="CK1227" s="26" t="b">
        <f t="shared" si="2947"/>
        <v>1</v>
      </c>
      <c r="CL1227" s="26" t="b">
        <f t="shared" si="2947"/>
        <v>1</v>
      </c>
      <c r="CM1227" s="26" t="b">
        <f t="shared" si="2947"/>
        <v>1</v>
      </c>
      <c r="CN1227" s="26" t="b">
        <f t="shared" si="2947"/>
        <v>1</v>
      </c>
      <c r="CO1227" s="14" t="str">
        <f t="shared" ref="CO1227:CT1227" si="2948">IF(DG1227&lt;&gt;"",REPLACE(REPLACE(INDEX($EE$4:$EE$801,MATCH(DG1227,$EF$4:$EF$801,0)),6,1,CU1227),1,1,DA1227),"")</f>
        <v>5502083</v>
      </c>
      <c r="CP1227" s="14" t="str">
        <f t="shared" si="2948"/>
        <v>5200082</v>
      </c>
      <c r="CQ1227" s="14" t="str">
        <f t="shared" si="2948"/>
        <v>5301082</v>
      </c>
      <c r="CR1227" s="14" t="str">
        <f t="shared" si="2948"/>
        <v>5201081</v>
      </c>
      <c r="CS1227" s="14" t="str">
        <f t="shared" si="2948"/>
        <v>5501084</v>
      </c>
      <c r="CT1227" s="14" t="str">
        <f t="shared" si="2948"/>
        <v>5500081</v>
      </c>
      <c r="CU1227" s="2">
        <v>8</v>
      </c>
      <c r="CV1227" s="2">
        <v>8</v>
      </c>
      <c r="CW1227" s="2">
        <v>8</v>
      </c>
      <c r="CX1227" s="2">
        <v>8</v>
      </c>
      <c r="CY1227" s="2">
        <v>8</v>
      </c>
      <c r="CZ1227" s="2">
        <v>8</v>
      </c>
      <c r="DA1227" s="2">
        <v>5</v>
      </c>
      <c r="DB1227" s="7">
        <v>5</v>
      </c>
      <c r="DC1227">
        <v>5</v>
      </c>
      <c r="DD1227" s="2">
        <v>5</v>
      </c>
      <c r="DE1227" s="7">
        <v>5</v>
      </c>
      <c r="DF1227">
        <v>5</v>
      </c>
      <c r="DG1227" s="1" t="s">
        <v>3273</v>
      </c>
      <c r="DH1227" s="1" t="s">
        <v>3262</v>
      </c>
      <c r="DI1227" s="1" t="s">
        <v>3264</v>
      </c>
      <c r="DJ1227" s="1" t="s">
        <v>3257</v>
      </c>
      <c r="DK1227" s="1" t="s">
        <v>3252</v>
      </c>
      <c r="DL1227" s="1" t="s">
        <v>3260</v>
      </c>
      <c r="DM1227" t="s">
        <v>3138</v>
      </c>
      <c r="DN1227" t="s">
        <v>3122</v>
      </c>
      <c r="DO1227" t="s">
        <v>3122</v>
      </c>
      <c r="DP1227" t="s">
        <v>3131</v>
      </c>
      <c r="DQ1227" t="s">
        <v>3253</v>
      </c>
      <c r="DR1227" t="s">
        <v>3131</v>
      </c>
      <c r="DS1227" s="1" t="s">
        <v>3198</v>
      </c>
      <c r="DT1227" s="1" t="s">
        <v>3163</v>
      </c>
      <c r="DU1227" s="1" t="s">
        <v>3184</v>
      </c>
      <c r="DV1227" s="1" t="s">
        <v>3179</v>
      </c>
      <c r="DW1227" s="1" t="s">
        <v>3197</v>
      </c>
      <c r="DX1227" s="1" t="s">
        <v>3206</v>
      </c>
      <c r="DY1227">
        <f t="shared" si="2928"/>
        <v>2</v>
      </c>
      <c r="DZ1227">
        <f t="shared" si="2929"/>
        <v>1</v>
      </c>
      <c r="EA1227">
        <f t="shared" si="2930"/>
        <v>1</v>
      </c>
      <c r="EB1227">
        <f t="shared" si="2931"/>
        <v>1</v>
      </c>
      <c r="EC1227">
        <f t="shared" si="2932"/>
        <v>2</v>
      </c>
      <c r="ED1227">
        <f t="shared" si="2933"/>
        <v>2</v>
      </c>
      <c r="FA1227" t="str">
        <f t="shared" si="2814"/>
        <v>木火枪手</v>
      </c>
      <c r="FB1227" t="str">
        <f t="shared" si="2815"/>
        <v>火刀客</v>
      </c>
      <c r="FC1227" t="str">
        <f t="shared" si="2816"/>
        <v>火剑士</v>
      </c>
      <c r="FD1227" t="str">
        <f t="shared" si="2817"/>
        <v>水骑兵</v>
      </c>
      <c r="FE1227" t="str">
        <f t="shared" si="2818"/>
        <v>光猎人</v>
      </c>
      <c r="FF1227" t="str">
        <f t="shared" si="2819"/>
        <v>水海盗</v>
      </c>
    </row>
    <row r="1228" spans="15:162" ht="14.25" x14ac:dyDescent="0.15">
      <c r="O1228" s="11">
        <v>20945</v>
      </c>
      <c r="P1228" s="11">
        <v>16820100.359999999</v>
      </c>
      <c r="Q1228" s="16">
        <f t="shared" si="2849"/>
        <v>16820100</v>
      </c>
      <c r="R1228" s="4" t="str">
        <f t="shared" si="2850"/>
        <v>5502083,5201083,5201083,5201083,5502083,5502083</v>
      </c>
      <c r="S1228" s="4" t="str">
        <f t="shared" si="2851"/>
        <v>8,8,8,8,8,8</v>
      </c>
      <c r="T1228" s="4" t="str">
        <f t="shared" si="2852"/>
        <v>1607,1588,1588,1588,1588,1588</v>
      </c>
      <c r="U1228">
        <v>5502083</v>
      </c>
      <c r="V1228">
        <v>5201083</v>
      </c>
      <c r="W1228">
        <v>5201083</v>
      </c>
      <c r="X1228">
        <v>5201083</v>
      </c>
      <c r="Y1228">
        <v>5502083</v>
      </c>
      <c r="Z1228">
        <v>5502083</v>
      </c>
      <c r="AA1228" s="2">
        <v>8</v>
      </c>
      <c r="AB1228" s="2">
        <v>8</v>
      </c>
      <c r="AC1228" s="2">
        <v>8</v>
      </c>
      <c r="AD1228" s="2">
        <v>8</v>
      </c>
      <c r="AE1228" s="2">
        <v>8</v>
      </c>
      <c r="AF1228" s="2">
        <v>8</v>
      </c>
      <c r="AG1228" s="2">
        <f t="shared" si="2936"/>
        <v>1607</v>
      </c>
      <c r="AH1228" s="2">
        <f t="shared" si="2833"/>
        <v>1588</v>
      </c>
      <c r="AI1228" s="2">
        <f t="shared" si="2834"/>
        <v>1588</v>
      </c>
      <c r="AJ1228" s="2">
        <f t="shared" si="2835"/>
        <v>1588</v>
      </c>
      <c r="AK1228" s="2">
        <f t="shared" si="2836"/>
        <v>1588</v>
      </c>
      <c r="AL1228" s="2">
        <f t="shared" si="2837"/>
        <v>1588</v>
      </c>
      <c r="AM1228" s="8">
        <f t="shared" si="2838"/>
        <v>2859417</v>
      </c>
      <c r="AN1228" s="8">
        <f t="shared" si="2885"/>
        <v>2792136.6</v>
      </c>
      <c r="AO1228" s="8">
        <f t="shared" si="2885"/>
        <v>2792136.6</v>
      </c>
      <c r="AP1228" s="8">
        <f t="shared" si="2885"/>
        <v>2792136.6</v>
      </c>
      <c r="AQ1228" s="8">
        <f t="shared" si="2885"/>
        <v>2792136.6</v>
      </c>
      <c r="AR1228" s="8">
        <f t="shared" si="2885"/>
        <v>2792136.6</v>
      </c>
      <c r="AS1228" s="8">
        <f t="shared" si="2937"/>
        <v>-104</v>
      </c>
      <c r="AT1228">
        <f t="shared" si="2938"/>
        <v>1503</v>
      </c>
      <c r="CH1228" t="str">
        <f t="shared" si="2820"/>
        <v/>
      </c>
      <c r="CI1228" s="26" t="b">
        <f t="shared" ref="CI1228:CN1228" si="2949">IF(DG1228&lt;&gt;"",IF(ISERROR(MATCH(INT(CO1228),$EE$4:$EE$879,0))=FALSE,TRUE),"")</f>
        <v>1</v>
      </c>
      <c r="CJ1228" s="26" t="b">
        <f t="shared" si="2949"/>
        <v>1</v>
      </c>
      <c r="CK1228" s="26" t="b">
        <f t="shared" si="2949"/>
        <v>1</v>
      </c>
      <c r="CL1228" s="26" t="b">
        <f t="shared" si="2949"/>
        <v>1</v>
      </c>
      <c r="CM1228" s="26" t="b">
        <f t="shared" si="2949"/>
        <v>1</v>
      </c>
      <c r="CN1228" s="26" t="b">
        <f t="shared" si="2949"/>
        <v>1</v>
      </c>
      <c r="CO1228" s="14" t="str">
        <f t="shared" ref="CO1228:CT1228" si="2950">IF(DG1228&lt;&gt;"",REPLACE(REPLACE(INDEX($EE$4:$EE$801,MATCH(DG1228,$EF$4:$EF$801,0)),6,1,CU1228),1,1,DA1228),"")</f>
        <v>5502083</v>
      </c>
      <c r="CP1228" s="14" t="str">
        <f t="shared" si="2950"/>
        <v>5201083</v>
      </c>
      <c r="CQ1228" s="14" t="str">
        <f t="shared" si="2950"/>
        <v>5201083</v>
      </c>
      <c r="CR1228" s="14" t="str">
        <f t="shared" si="2950"/>
        <v>5201083</v>
      </c>
      <c r="CS1228" s="14" t="str">
        <f t="shared" si="2950"/>
        <v>5502083</v>
      </c>
      <c r="CT1228" s="14" t="str">
        <f t="shared" si="2950"/>
        <v>5502083</v>
      </c>
      <c r="CU1228" s="2">
        <v>8</v>
      </c>
      <c r="CV1228" s="2">
        <v>8</v>
      </c>
      <c r="CW1228" s="2">
        <v>8</v>
      </c>
      <c r="CX1228" s="2">
        <v>8</v>
      </c>
      <c r="CY1228" s="2">
        <v>8</v>
      </c>
      <c r="CZ1228" s="2">
        <v>8</v>
      </c>
      <c r="DA1228" s="2">
        <v>5</v>
      </c>
      <c r="DB1228" s="7">
        <v>5</v>
      </c>
      <c r="DC1228">
        <v>5</v>
      </c>
      <c r="DD1228" s="2">
        <v>5</v>
      </c>
      <c r="DE1228" s="7">
        <v>5</v>
      </c>
      <c r="DF1228">
        <v>5</v>
      </c>
      <c r="DG1228" s="1" t="s">
        <v>3273</v>
      </c>
      <c r="DH1228" s="1" t="s">
        <v>3268</v>
      </c>
      <c r="DI1228" s="1" t="s">
        <v>3268</v>
      </c>
      <c r="DJ1228" s="1" t="s">
        <v>3268</v>
      </c>
      <c r="DK1228" s="1" t="s">
        <v>3273</v>
      </c>
      <c r="DL1228" s="1" t="s">
        <v>3273</v>
      </c>
      <c r="DM1228" t="s">
        <v>3138</v>
      </c>
      <c r="DN1228" t="s">
        <v>3138</v>
      </c>
      <c r="DO1228" t="s">
        <v>3138</v>
      </c>
      <c r="DP1228" t="s">
        <v>3138</v>
      </c>
      <c r="DQ1228" t="s">
        <v>3138</v>
      </c>
      <c r="DR1228" t="s">
        <v>3138</v>
      </c>
      <c r="DS1228" s="1" t="s">
        <v>3198</v>
      </c>
      <c r="DT1228" s="1" t="s">
        <v>3179</v>
      </c>
      <c r="DU1228" s="1" t="s">
        <v>3179</v>
      </c>
      <c r="DV1228" s="1" t="s">
        <v>3179</v>
      </c>
      <c r="DW1228" s="1" t="s">
        <v>3198</v>
      </c>
      <c r="DX1228" s="1" t="s">
        <v>3198</v>
      </c>
      <c r="DY1228">
        <f t="shared" si="2928"/>
        <v>2</v>
      </c>
      <c r="DZ1228">
        <f t="shared" si="2929"/>
        <v>1</v>
      </c>
      <c r="EA1228">
        <f t="shared" si="2930"/>
        <v>1</v>
      </c>
      <c r="EB1228">
        <f t="shared" si="2931"/>
        <v>1</v>
      </c>
      <c r="EC1228">
        <f t="shared" si="2932"/>
        <v>2</v>
      </c>
      <c r="ED1228">
        <f t="shared" si="2933"/>
        <v>2</v>
      </c>
      <c r="FA1228" t="str">
        <f t="shared" si="2814"/>
        <v>木火枪手</v>
      </c>
      <c r="FB1228" t="str">
        <f t="shared" si="2815"/>
        <v>木骑兵</v>
      </c>
      <c r="FC1228" t="str">
        <f t="shared" si="2816"/>
        <v>木骑兵</v>
      </c>
      <c r="FD1228" t="str">
        <f t="shared" si="2817"/>
        <v>木骑兵</v>
      </c>
      <c r="FE1228" t="str">
        <f t="shared" si="2818"/>
        <v>木火枪手</v>
      </c>
      <c r="FF1228" t="str">
        <f t="shared" si="2819"/>
        <v>木火枪手</v>
      </c>
    </row>
    <row r="1229" spans="15:162" ht="14.25" x14ac:dyDescent="0.15">
      <c r="O1229" s="11">
        <v>20946</v>
      </c>
      <c r="P1229" s="11">
        <v>16820421.66</v>
      </c>
      <c r="Q1229" s="16">
        <f t="shared" si="2849"/>
        <v>16820421</v>
      </c>
      <c r="R1229" s="4" t="str">
        <f t="shared" si="2850"/>
        <v>5200082,5200082,5301083,5501084,5501085,5502081</v>
      </c>
      <c r="S1229" s="4" t="str">
        <f t="shared" si="2851"/>
        <v>8,8,8,8,8,8</v>
      </c>
      <c r="T1229" s="4" t="str">
        <f t="shared" si="2852"/>
        <v>1607,1588,1588,1588,1588,1588</v>
      </c>
      <c r="U1229">
        <v>5200082</v>
      </c>
      <c r="V1229">
        <v>5200082</v>
      </c>
      <c r="W1229">
        <v>5301083</v>
      </c>
      <c r="X1229">
        <v>5501084</v>
      </c>
      <c r="Y1229">
        <v>5501085</v>
      </c>
      <c r="Z1229">
        <v>5502081</v>
      </c>
      <c r="AA1229" s="2">
        <v>8</v>
      </c>
      <c r="AB1229" s="2">
        <v>8</v>
      </c>
      <c r="AC1229" s="2">
        <v>8</v>
      </c>
      <c r="AD1229" s="2">
        <v>8</v>
      </c>
      <c r="AE1229" s="2">
        <v>8</v>
      </c>
      <c r="AF1229" s="2">
        <v>8</v>
      </c>
      <c r="AG1229" s="2">
        <f t="shared" si="2936"/>
        <v>1607</v>
      </c>
      <c r="AH1229" s="2">
        <f t="shared" si="2833"/>
        <v>1588</v>
      </c>
      <c r="AI1229" s="2">
        <f t="shared" si="2834"/>
        <v>1588</v>
      </c>
      <c r="AJ1229" s="2">
        <f t="shared" si="2835"/>
        <v>1588</v>
      </c>
      <c r="AK1229" s="2">
        <f t="shared" si="2836"/>
        <v>1588</v>
      </c>
      <c r="AL1229" s="2">
        <f t="shared" si="2837"/>
        <v>1588</v>
      </c>
      <c r="AM1229" s="8">
        <f t="shared" si="2838"/>
        <v>2859471.5700000003</v>
      </c>
      <c r="AN1229" s="8">
        <f t="shared" si="2885"/>
        <v>2792189.8859999999</v>
      </c>
      <c r="AO1229" s="8">
        <f t="shared" si="2885"/>
        <v>2792189.8859999999</v>
      </c>
      <c r="AP1229" s="8">
        <f t="shared" si="2885"/>
        <v>2792189.8859999999</v>
      </c>
      <c r="AQ1229" s="8">
        <f t="shared" si="2885"/>
        <v>2792189.8859999999</v>
      </c>
      <c r="AR1229" s="8">
        <f t="shared" si="2885"/>
        <v>2792189.8859999999</v>
      </c>
      <c r="AS1229" s="8">
        <f t="shared" si="2937"/>
        <v>-104</v>
      </c>
      <c r="AT1229">
        <f t="shared" si="2938"/>
        <v>1503</v>
      </c>
      <c r="CH1229" t="str">
        <f t="shared" si="2820"/>
        <v/>
      </c>
      <c r="CI1229" s="26" t="b">
        <f t="shared" ref="CI1229:CN1229" si="2951">IF(DG1229&lt;&gt;"",IF(ISERROR(MATCH(INT(CO1229),$EE$4:$EE$879,0))=FALSE,TRUE),"")</f>
        <v>1</v>
      </c>
      <c r="CJ1229" s="26" t="b">
        <f t="shared" si="2951"/>
        <v>1</v>
      </c>
      <c r="CK1229" s="26" t="b">
        <f t="shared" si="2951"/>
        <v>1</v>
      </c>
      <c r="CL1229" s="26" t="b">
        <f t="shared" si="2951"/>
        <v>1</v>
      </c>
      <c r="CM1229" s="26" t="b">
        <f t="shared" si="2951"/>
        <v>1</v>
      </c>
      <c r="CN1229" s="26" t="b">
        <f t="shared" si="2951"/>
        <v>1</v>
      </c>
      <c r="CO1229" s="14" t="str">
        <f t="shared" ref="CO1229:CT1229" si="2952">IF(DG1229&lt;&gt;"",REPLACE(REPLACE(INDEX($EE$4:$EE$801,MATCH(DG1229,$EF$4:$EF$801,0)),6,1,CU1229),1,1,DA1229),"")</f>
        <v>5200082</v>
      </c>
      <c r="CP1229" s="14" t="str">
        <f t="shared" si="2952"/>
        <v>5200082</v>
      </c>
      <c r="CQ1229" s="14" t="str">
        <f t="shared" si="2952"/>
        <v>5301083</v>
      </c>
      <c r="CR1229" s="14" t="str">
        <f t="shared" si="2952"/>
        <v>5501084</v>
      </c>
      <c r="CS1229" s="14" t="str">
        <f t="shared" si="2952"/>
        <v>5501085</v>
      </c>
      <c r="CT1229" s="14" t="str">
        <f t="shared" si="2952"/>
        <v>5502081</v>
      </c>
      <c r="CU1229" s="2">
        <v>8</v>
      </c>
      <c r="CV1229" s="2">
        <v>8</v>
      </c>
      <c r="CW1229" s="2">
        <v>8</v>
      </c>
      <c r="CX1229" s="2">
        <v>8</v>
      </c>
      <c r="CY1229" s="2">
        <v>8</v>
      </c>
      <c r="CZ1229" s="2">
        <v>8</v>
      </c>
      <c r="DA1229" s="2">
        <v>5</v>
      </c>
      <c r="DB1229" s="7">
        <v>5</v>
      </c>
      <c r="DC1229">
        <v>5</v>
      </c>
      <c r="DD1229" s="2">
        <v>5</v>
      </c>
      <c r="DE1229" s="7">
        <v>5</v>
      </c>
      <c r="DF1229">
        <v>5</v>
      </c>
      <c r="DG1229" s="1" t="s">
        <v>3262</v>
      </c>
      <c r="DH1229" s="1" t="s">
        <v>3262</v>
      </c>
      <c r="DI1229" s="1" t="s">
        <v>3270</v>
      </c>
      <c r="DJ1229" s="1" t="s">
        <v>3252</v>
      </c>
      <c r="DK1229" s="1" t="s">
        <v>3290</v>
      </c>
      <c r="DL1229" s="1" t="s">
        <v>3133</v>
      </c>
      <c r="DM1229" t="s">
        <v>3122</v>
      </c>
      <c r="DN1229" t="s">
        <v>3122</v>
      </c>
      <c r="DO1229" t="s">
        <v>3138</v>
      </c>
      <c r="DP1229" t="s">
        <v>3253</v>
      </c>
      <c r="DQ1229" t="s">
        <v>3159</v>
      </c>
      <c r="DR1229" t="s">
        <v>3131</v>
      </c>
      <c r="DS1229" s="1" t="s">
        <v>3163</v>
      </c>
      <c r="DT1229" s="1" t="s">
        <v>3163</v>
      </c>
      <c r="DU1229" s="1" t="s">
        <v>3184</v>
      </c>
      <c r="DV1229" s="1" t="s">
        <v>3197</v>
      </c>
      <c r="DW1229" s="1" t="s">
        <v>3197</v>
      </c>
      <c r="DX1229" s="1" t="s">
        <v>3198</v>
      </c>
      <c r="DY1229">
        <f t="shared" si="2928"/>
        <v>1</v>
      </c>
      <c r="DZ1229">
        <f t="shared" si="2929"/>
        <v>1</v>
      </c>
      <c r="EA1229">
        <f t="shared" si="2930"/>
        <v>1</v>
      </c>
      <c r="EB1229">
        <f t="shared" si="2931"/>
        <v>2</v>
      </c>
      <c r="EC1229">
        <f t="shared" si="2932"/>
        <v>2</v>
      </c>
      <c r="ED1229">
        <f t="shared" si="2933"/>
        <v>2</v>
      </c>
      <c r="FA1229" t="str">
        <f t="shared" si="2814"/>
        <v>火刀客</v>
      </c>
      <c r="FB1229" t="str">
        <f t="shared" si="2815"/>
        <v>火刀客</v>
      </c>
      <c r="FC1229" t="str">
        <f t="shared" si="2816"/>
        <v>木剑士</v>
      </c>
      <c r="FD1229" t="str">
        <f t="shared" si="2817"/>
        <v>光猎人</v>
      </c>
      <c r="FE1229" t="str">
        <f t="shared" si="2818"/>
        <v>暗猎人</v>
      </c>
      <c r="FF1229" t="str">
        <f t="shared" si="2819"/>
        <v>水火枪手</v>
      </c>
    </row>
    <row r="1230" spans="15:162" ht="14.25" x14ac:dyDescent="0.15">
      <c r="O1230" s="11">
        <v>20947</v>
      </c>
      <c r="P1230" s="11">
        <v>16820742.960000001</v>
      </c>
      <c r="Q1230" s="16">
        <f t="shared" si="2849"/>
        <v>16820742</v>
      </c>
      <c r="R1230" s="4" t="str">
        <f t="shared" si="2850"/>
        <v>5202083,5302085,5301081,5500082,5501084,5402082</v>
      </c>
      <c r="S1230" s="4" t="str">
        <f t="shared" si="2851"/>
        <v>8,8,8,8,8,8</v>
      </c>
      <c r="T1230" s="4" t="str">
        <f t="shared" si="2852"/>
        <v>1607,1588,1588,1588,1588,1588</v>
      </c>
      <c r="U1230">
        <v>5202083</v>
      </c>
      <c r="V1230">
        <v>5302085</v>
      </c>
      <c r="W1230">
        <v>5301081</v>
      </c>
      <c r="X1230">
        <v>5500082</v>
      </c>
      <c r="Y1230">
        <v>5501084</v>
      </c>
      <c r="Z1230">
        <v>5402082</v>
      </c>
      <c r="AA1230" s="2">
        <v>8</v>
      </c>
      <c r="AB1230" s="2">
        <v>8</v>
      </c>
      <c r="AC1230" s="2">
        <v>8</v>
      </c>
      <c r="AD1230" s="2">
        <v>8</v>
      </c>
      <c r="AE1230" s="2">
        <v>8</v>
      </c>
      <c r="AF1230" s="2">
        <v>8</v>
      </c>
      <c r="AG1230" s="2">
        <f t="shared" si="2936"/>
        <v>1607</v>
      </c>
      <c r="AH1230" s="2">
        <f t="shared" si="2833"/>
        <v>1588</v>
      </c>
      <c r="AI1230" s="2">
        <f t="shared" si="2834"/>
        <v>1588</v>
      </c>
      <c r="AJ1230" s="2">
        <f t="shared" si="2835"/>
        <v>1588</v>
      </c>
      <c r="AK1230" s="2">
        <f t="shared" si="2836"/>
        <v>1588</v>
      </c>
      <c r="AL1230" s="2">
        <f t="shared" si="2837"/>
        <v>1588</v>
      </c>
      <c r="AM1230" s="8">
        <f t="shared" si="2838"/>
        <v>2859526.14</v>
      </c>
      <c r="AN1230" s="8">
        <f t="shared" si="2885"/>
        <v>2792243.1720000003</v>
      </c>
      <c r="AO1230" s="8">
        <f t="shared" si="2885"/>
        <v>2792243.1720000003</v>
      </c>
      <c r="AP1230" s="8">
        <f t="shared" si="2885"/>
        <v>2792243.1720000003</v>
      </c>
      <c r="AQ1230" s="8">
        <f t="shared" si="2885"/>
        <v>2792243.1720000003</v>
      </c>
      <c r="AR1230" s="8">
        <f t="shared" si="2885"/>
        <v>2792243.1720000003</v>
      </c>
      <c r="AS1230" s="8">
        <f t="shared" si="2937"/>
        <v>-104</v>
      </c>
      <c r="AT1230">
        <f t="shared" si="2938"/>
        <v>1503</v>
      </c>
      <c r="CH1230" t="str">
        <f t="shared" si="2820"/>
        <v/>
      </c>
      <c r="CI1230" s="26" t="b">
        <f t="shared" ref="CI1230:CN1230" si="2953">IF(DG1230&lt;&gt;"",IF(ISERROR(MATCH(INT(CO1230),$EE$4:$EE$879,0))=FALSE,TRUE),"")</f>
        <v>1</v>
      </c>
      <c r="CJ1230" s="26" t="b">
        <f t="shared" si="2953"/>
        <v>1</v>
      </c>
      <c r="CK1230" s="26" t="b">
        <f t="shared" si="2953"/>
        <v>1</v>
      </c>
      <c r="CL1230" s="26" t="b">
        <f t="shared" si="2953"/>
        <v>1</v>
      </c>
      <c r="CM1230" s="26" t="b">
        <f t="shared" si="2953"/>
        <v>1</v>
      </c>
      <c r="CN1230" s="26" t="b">
        <f t="shared" si="2953"/>
        <v>1</v>
      </c>
      <c r="CO1230" s="14" t="str">
        <f t="shared" ref="CO1230:CT1230" si="2954">IF(DG1230&lt;&gt;"",REPLACE(REPLACE(INDEX($EE$4:$EE$801,MATCH(DG1230,$EF$4:$EF$801,0)),6,1,CU1230),1,1,DA1230),"")</f>
        <v>5202083</v>
      </c>
      <c r="CP1230" s="14" t="str">
        <f t="shared" si="2954"/>
        <v>5302085</v>
      </c>
      <c r="CQ1230" s="14" t="str">
        <f t="shared" si="2954"/>
        <v>5301081</v>
      </c>
      <c r="CR1230" s="14" t="str">
        <f t="shared" si="2954"/>
        <v>5500082</v>
      </c>
      <c r="CS1230" s="14" t="str">
        <f t="shared" si="2954"/>
        <v>5501084</v>
      </c>
      <c r="CT1230" s="14" t="str">
        <f t="shared" si="2954"/>
        <v>5402082</v>
      </c>
      <c r="CU1230" s="2">
        <v>8</v>
      </c>
      <c r="CV1230" s="2">
        <v>8</v>
      </c>
      <c r="CW1230" s="2">
        <v>8</v>
      </c>
      <c r="CX1230" s="2">
        <v>8</v>
      </c>
      <c r="CY1230" s="2">
        <v>8</v>
      </c>
      <c r="CZ1230" s="2">
        <v>8</v>
      </c>
      <c r="DA1230" s="2">
        <v>5</v>
      </c>
      <c r="DB1230" s="7">
        <v>5</v>
      </c>
      <c r="DC1230">
        <v>5</v>
      </c>
      <c r="DD1230" s="2">
        <v>5</v>
      </c>
      <c r="DE1230" s="7">
        <v>5</v>
      </c>
      <c r="DF1230">
        <v>5</v>
      </c>
      <c r="DG1230" s="1" t="s">
        <v>3269</v>
      </c>
      <c r="DH1230" s="1" t="s">
        <v>3286</v>
      </c>
      <c r="DI1230" s="1" t="s">
        <v>3128</v>
      </c>
      <c r="DJ1230" s="1" t="s">
        <v>3148</v>
      </c>
      <c r="DK1230" s="1" t="s">
        <v>3252</v>
      </c>
      <c r="DL1230" s="1" t="s">
        <v>3266</v>
      </c>
      <c r="DM1230" t="s">
        <v>3138</v>
      </c>
      <c r="DN1230" t="s">
        <v>3159</v>
      </c>
      <c r="DO1230" t="s">
        <v>3131</v>
      </c>
      <c r="DP1230" t="s">
        <v>3122</v>
      </c>
      <c r="DQ1230" t="s">
        <v>3253</v>
      </c>
      <c r="DR1230" t="s">
        <v>3122</v>
      </c>
      <c r="DS1230" s="1" t="s">
        <v>3166</v>
      </c>
      <c r="DT1230" s="1" t="s">
        <v>3146</v>
      </c>
      <c r="DU1230" s="1" t="s">
        <v>3184</v>
      </c>
      <c r="DV1230" s="1" t="s">
        <v>3206</v>
      </c>
      <c r="DW1230" s="1" t="s">
        <v>3197</v>
      </c>
      <c r="DX1230" s="1" t="s">
        <v>3202</v>
      </c>
      <c r="DY1230">
        <f t="shared" si="2928"/>
        <v>1</v>
      </c>
      <c r="DZ1230">
        <f t="shared" si="2929"/>
        <v>1</v>
      </c>
      <c r="EA1230">
        <f t="shared" si="2930"/>
        <v>1</v>
      </c>
      <c r="EB1230">
        <f t="shared" si="2931"/>
        <v>2</v>
      </c>
      <c r="EC1230">
        <f t="shared" si="2932"/>
        <v>2</v>
      </c>
      <c r="ED1230">
        <f t="shared" si="2933"/>
        <v>2</v>
      </c>
      <c r="FA1230" t="str">
        <f t="shared" si="2814"/>
        <v>木维京</v>
      </c>
      <c r="FB1230" t="str">
        <f t="shared" si="2815"/>
        <v>暗盗贼</v>
      </c>
      <c r="FC1230" t="str">
        <f t="shared" si="2816"/>
        <v>水剑士</v>
      </c>
      <c r="FD1230" t="str">
        <f t="shared" si="2817"/>
        <v>火海盗</v>
      </c>
      <c r="FE1230" t="str">
        <f t="shared" si="2818"/>
        <v>光猎人</v>
      </c>
      <c r="FF1230" t="str">
        <f t="shared" si="2819"/>
        <v>火女巫</v>
      </c>
    </row>
    <row r="1231" spans="15:162" ht="14.25" x14ac:dyDescent="0.15">
      <c r="O1231" s="11">
        <v>20948</v>
      </c>
      <c r="P1231" s="11">
        <v>16821064.260000002</v>
      </c>
      <c r="Q1231" s="16">
        <f t="shared" si="2849"/>
        <v>16821064</v>
      </c>
      <c r="R1231" s="4" t="str">
        <f t="shared" si="2850"/>
        <v>5401081,5201083,5201083,5300085,5400085,5502081</v>
      </c>
      <c r="S1231" s="4" t="str">
        <f t="shared" si="2851"/>
        <v>8,8,8,8,8,8</v>
      </c>
      <c r="T1231" s="4" t="str">
        <f t="shared" si="2852"/>
        <v>1607,1588,1588,1588,1588,1588</v>
      </c>
      <c r="U1231">
        <v>5401081</v>
      </c>
      <c r="V1231">
        <v>5201083</v>
      </c>
      <c r="W1231">
        <v>5201083</v>
      </c>
      <c r="X1231">
        <v>5300085</v>
      </c>
      <c r="Y1231">
        <v>5400085</v>
      </c>
      <c r="Z1231">
        <v>5502081</v>
      </c>
      <c r="AA1231" s="2">
        <v>8</v>
      </c>
      <c r="AB1231" s="2">
        <v>8</v>
      </c>
      <c r="AC1231" s="2">
        <v>8</v>
      </c>
      <c r="AD1231" s="2">
        <v>8</v>
      </c>
      <c r="AE1231" s="2">
        <v>8</v>
      </c>
      <c r="AF1231" s="2">
        <v>8</v>
      </c>
      <c r="AG1231" s="2">
        <f t="shared" si="2936"/>
        <v>1607</v>
      </c>
      <c r="AH1231" s="2">
        <f t="shared" si="2833"/>
        <v>1588</v>
      </c>
      <c r="AI1231" s="2">
        <f t="shared" si="2834"/>
        <v>1588</v>
      </c>
      <c r="AJ1231" s="2">
        <f t="shared" si="2835"/>
        <v>1588</v>
      </c>
      <c r="AK1231" s="2">
        <f t="shared" si="2836"/>
        <v>1588</v>
      </c>
      <c r="AL1231" s="2">
        <f t="shared" si="2837"/>
        <v>1588</v>
      </c>
      <c r="AM1231" s="8">
        <f t="shared" si="2838"/>
        <v>2859580.8800000004</v>
      </c>
      <c r="AN1231" s="8">
        <f t="shared" si="2885"/>
        <v>2792296.6240000003</v>
      </c>
      <c r="AO1231" s="8">
        <f t="shared" si="2885"/>
        <v>2792296.6240000003</v>
      </c>
      <c r="AP1231" s="8">
        <f t="shared" si="2885"/>
        <v>2792296.6240000003</v>
      </c>
      <c r="AQ1231" s="8">
        <f t="shared" si="2885"/>
        <v>2792296.6240000003</v>
      </c>
      <c r="AR1231" s="8">
        <f t="shared" si="2885"/>
        <v>2792296.6240000003</v>
      </c>
      <c r="AS1231" s="8">
        <f t="shared" si="2937"/>
        <v>-104</v>
      </c>
      <c r="AT1231">
        <f t="shared" si="2938"/>
        <v>1503</v>
      </c>
      <c r="CH1231" t="str">
        <f t="shared" si="2820"/>
        <v/>
      </c>
      <c r="CI1231" s="26" t="b">
        <f t="shared" ref="CI1231:CN1231" si="2955">IF(DG1231&lt;&gt;"",IF(ISERROR(MATCH(INT(CO1231),$EE$4:$EE$879,0))=FALSE,TRUE),"")</f>
        <v>1</v>
      </c>
      <c r="CJ1231" s="26" t="b">
        <f t="shared" si="2955"/>
        <v>1</v>
      </c>
      <c r="CK1231" s="26" t="b">
        <f t="shared" si="2955"/>
        <v>1</v>
      </c>
      <c r="CL1231" s="26" t="b">
        <f t="shared" si="2955"/>
        <v>1</v>
      </c>
      <c r="CM1231" s="26" t="b">
        <f t="shared" si="2955"/>
        <v>1</v>
      </c>
      <c r="CN1231" s="26" t="b">
        <f t="shared" si="2955"/>
        <v>1</v>
      </c>
      <c r="CO1231" s="14" t="str">
        <f t="shared" ref="CO1231:CT1231" si="2956">IF(DG1231&lt;&gt;"",REPLACE(REPLACE(INDEX($EE$4:$EE$801,MATCH(DG1231,$EF$4:$EF$801,0)),6,1,CU1231),1,1,DA1231),"")</f>
        <v>5401081</v>
      </c>
      <c r="CP1231" s="14" t="str">
        <f t="shared" si="2956"/>
        <v>5201083</v>
      </c>
      <c r="CQ1231" s="14" t="str">
        <f t="shared" si="2956"/>
        <v>5201083</v>
      </c>
      <c r="CR1231" s="14" t="str">
        <f t="shared" si="2956"/>
        <v>5300085</v>
      </c>
      <c r="CS1231" s="14" t="str">
        <f t="shared" si="2956"/>
        <v>5400085</v>
      </c>
      <c r="CT1231" s="14" t="str">
        <f t="shared" si="2956"/>
        <v>5502081</v>
      </c>
      <c r="CU1231" s="2">
        <v>8</v>
      </c>
      <c r="CV1231" s="2">
        <v>8</v>
      </c>
      <c r="CW1231" s="2">
        <v>8</v>
      </c>
      <c r="CX1231" s="2">
        <v>8</v>
      </c>
      <c r="CY1231" s="2">
        <v>8</v>
      </c>
      <c r="CZ1231" s="2">
        <v>8</v>
      </c>
      <c r="DA1231" s="2">
        <v>5</v>
      </c>
      <c r="DB1231" s="7">
        <v>5</v>
      </c>
      <c r="DC1231">
        <v>5</v>
      </c>
      <c r="DD1231" s="2">
        <v>5</v>
      </c>
      <c r="DE1231" s="7">
        <v>5</v>
      </c>
      <c r="DF1231">
        <v>5</v>
      </c>
      <c r="DG1231" s="1" t="s">
        <v>3161</v>
      </c>
      <c r="DH1231" s="1" t="s">
        <v>3268</v>
      </c>
      <c r="DI1231" s="1" t="s">
        <v>3268</v>
      </c>
      <c r="DJ1231" s="1" t="s">
        <v>3242</v>
      </c>
      <c r="DK1231" s="1" t="s">
        <v>3289</v>
      </c>
      <c r="DL1231" s="1" t="s">
        <v>3133</v>
      </c>
      <c r="DM1231" t="s">
        <v>3131</v>
      </c>
      <c r="DN1231" t="s">
        <v>3138</v>
      </c>
      <c r="DO1231" t="s">
        <v>3138</v>
      </c>
      <c r="DP1231" t="s">
        <v>3159</v>
      </c>
      <c r="DQ1231" t="s">
        <v>3159</v>
      </c>
      <c r="DR1231" t="s">
        <v>3131</v>
      </c>
      <c r="DS1231" s="1" t="s">
        <v>3203</v>
      </c>
      <c r="DT1231" s="1" t="s">
        <v>3179</v>
      </c>
      <c r="DU1231" s="1" t="s">
        <v>3179</v>
      </c>
      <c r="DV1231" s="1" t="s">
        <v>3243</v>
      </c>
      <c r="DW1231" s="1" t="s">
        <v>3234</v>
      </c>
      <c r="DX1231" s="1" t="s">
        <v>3198</v>
      </c>
      <c r="DY1231">
        <f t="shared" si="2928"/>
        <v>2</v>
      </c>
      <c r="DZ1231">
        <f t="shared" si="2929"/>
        <v>1</v>
      </c>
      <c r="EA1231">
        <f t="shared" si="2930"/>
        <v>1</v>
      </c>
      <c r="EB1231">
        <f t="shared" si="2931"/>
        <v>1</v>
      </c>
      <c r="EC1231">
        <f t="shared" si="2932"/>
        <v>2</v>
      </c>
      <c r="ED1231">
        <f t="shared" si="2933"/>
        <v>2</v>
      </c>
      <c r="FA1231" t="str">
        <f t="shared" si="2814"/>
        <v>水魔法师</v>
      </c>
      <c r="FB1231" t="str">
        <f t="shared" si="2815"/>
        <v>木骑兵</v>
      </c>
      <c r="FC1231" t="str">
        <f t="shared" si="2816"/>
        <v>木骑兵</v>
      </c>
      <c r="FD1231" t="str">
        <f t="shared" si="2817"/>
        <v>暗武士</v>
      </c>
      <c r="FE1231" t="str">
        <f t="shared" si="2818"/>
        <v>暗巫师</v>
      </c>
      <c r="FF1231" t="str">
        <f t="shared" si="2819"/>
        <v>水火枪手</v>
      </c>
    </row>
    <row r="1232" spans="15:162" ht="14.25" x14ac:dyDescent="0.15">
      <c r="O1232" s="11">
        <v>20949</v>
      </c>
      <c r="P1232" s="11">
        <v>16821385.559999999</v>
      </c>
      <c r="Q1232" s="16">
        <f t="shared" si="2849"/>
        <v>16821385</v>
      </c>
      <c r="R1232" s="4" t="str">
        <f t="shared" si="2850"/>
        <v>5502083,5200082,5301082,5201081,5501084,5500081</v>
      </c>
      <c r="S1232" s="4" t="str">
        <f t="shared" si="2851"/>
        <v>8,8,8,8,8,8</v>
      </c>
      <c r="T1232" s="4" t="str">
        <f t="shared" si="2852"/>
        <v>1607,1588,1588,1588,1588,1588</v>
      </c>
      <c r="U1232">
        <v>5502083</v>
      </c>
      <c r="V1232">
        <v>5200082</v>
      </c>
      <c r="W1232">
        <v>5301082</v>
      </c>
      <c r="X1232">
        <v>5201081</v>
      </c>
      <c r="Y1232">
        <v>5501084</v>
      </c>
      <c r="Z1232">
        <v>5500081</v>
      </c>
      <c r="AA1232" s="2">
        <v>8</v>
      </c>
      <c r="AB1232" s="2">
        <v>8</v>
      </c>
      <c r="AC1232" s="2">
        <v>8</v>
      </c>
      <c r="AD1232" s="2">
        <v>8</v>
      </c>
      <c r="AE1232" s="2">
        <v>8</v>
      </c>
      <c r="AF1232" s="2">
        <v>8</v>
      </c>
      <c r="AG1232" s="2">
        <f t="shared" si="2936"/>
        <v>1607</v>
      </c>
      <c r="AH1232" s="2">
        <f t="shared" si="2833"/>
        <v>1588</v>
      </c>
      <c r="AI1232" s="2">
        <f t="shared" si="2834"/>
        <v>1588</v>
      </c>
      <c r="AJ1232" s="2">
        <f t="shared" si="2835"/>
        <v>1588</v>
      </c>
      <c r="AK1232" s="2">
        <f t="shared" si="2836"/>
        <v>1588</v>
      </c>
      <c r="AL1232" s="2">
        <f t="shared" si="2837"/>
        <v>1588</v>
      </c>
      <c r="AM1232" s="8">
        <f t="shared" si="2838"/>
        <v>2859635.45</v>
      </c>
      <c r="AN1232" s="8">
        <f t="shared" si="2885"/>
        <v>2792349.91</v>
      </c>
      <c r="AO1232" s="8">
        <f t="shared" si="2885"/>
        <v>2792349.91</v>
      </c>
      <c r="AP1232" s="8">
        <f t="shared" si="2885"/>
        <v>2792349.91</v>
      </c>
      <c r="AQ1232" s="8">
        <f t="shared" si="2885"/>
        <v>2792349.91</v>
      </c>
      <c r="AR1232" s="8">
        <f t="shared" si="2885"/>
        <v>2792349.91</v>
      </c>
      <c r="AS1232" s="8">
        <f t="shared" si="2937"/>
        <v>-104</v>
      </c>
      <c r="AT1232">
        <f t="shared" si="2938"/>
        <v>1503</v>
      </c>
      <c r="CH1232" t="str">
        <f t="shared" si="2820"/>
        <v/>
      </c>
      <c r="CI1232" s="26" t="b">
        <f t="shared" ref="CI1232:CN1232" si="2957">IF(DG1232&lt;&gt;"",IF(ISERROR(MATCH(INT(CO1232),$EE$4:$EE$879,0))=FALSE,TRUE),"")</f>
        <v>1</v>
      </c>
      <c r="CJ1232" s="26" t="b">
        <f t="shared" si="2957"/>
        <v>1</v>
      </c>
      <c r="CK1232" s="26" t="b">
        <f t="shared" si="2957"/>
        <v>1</v>
      </c>
      <c r="CL1232" s="26" t="b">
        <f t="shared" si="2957"/>
        <v>1</v>
      </c>
      <c r="CM1232" s="26" t="b">
        <f t="shared" si="2957"/>
        <v>1</v>
      </c>
      <c r="CN1232" s="26" t="b">
        <f t="shared" si="2957"/>
        <v>1</v>
      </c>
      <c r="CO1232" s="14" t="str">
        <f t="shared" ref="CO1232:CT1232" si="2958">IF(DG1232&lt;&gt;"",REPLACE(REPLACE(INDEX($EE$4:$EE$801,MATCH(DG1232,$EF$4:$EF$801,0)),6,1,CU1232),1,1,DA1232),"")</f>
        <v>5502083</v>
      </c>
      <c r="CP1232" s="14" t="str">
        <f t="shared" si="2958"/>
        <v>5200082</v>
      </c>
      <c r="CQ1232" s="14" t="str">
        <f t="shared" si="2958"/>
        <v>5301082</v>
      </c>
      <c r="CR1232" s="14" t="str">
        <f t="shared" si="2958"/>
        <v>5201081</v>
      </c>
      <c r="CS1232" s="14" t="str">
        <f t="shared" si="2958"/>
        <v>5501084</v>
      </c>
      <c r="CT1232" s="14" t="str">
        <f t="shared" si="2958"/>
        <v>5500081</v>
      </c>
      <c r="CU1232" s="2">
        <v>8</v>
      </c>
      <c r="CV1232" s="2">
        <v>8</v>
      </c>
      <c r="CW1232" s="2">
        <v>8</v>
      </c>
      <c r="CX1232" s="2">
        <v>8</v>
      </c>
      <c r="CY1232" s="2">
        <v>8</v>
      </c>
      <c r="CZ1232" s="2">
        <v>8</v>
      </c>
      <c r="DA1232" s="2">
        <v>5</v>
      </c>
      <c r="DB1232" s="7">
        <v>5</v>
      </c>
      <c r="DC1232">
        <v>5</v>
      </c>
      <c r="DD1232" s="2">
        <v>5</v>
      </c>
      <c r="DE1232" s="7">
        <v>5</v>
      </c>
      <c r="DF1232">
        <v>5</v>
      </c>
      <c r="DG1232" s="1" t="s">
        <v>3273</v>
      </c>
      <c r="DH1232" s="1" t="s">
        <v>3262</v>
      </c>
      <c r="DI1232" s="1" t="s">
        <v>3264</v>
      </c>
      <c r="DJ1232" s="1" t="s">
        <v>3257</v>
      </c>
      <c r="DK1232" s="1" t="s">
        <v>3252</v>
      </c>
      <c r="DL1232" s="1" t="s">
        <v>3260</v>
      </c>
      <c r="DM1232" t="s">
        <v>3138</v>
      </c>
      <c r="DN1232" t="s">
        <v>3122</v>
      </c>
      <c r="DO1232" t="s">
        <v>3122</v>
      </c>
      <c r="DP1232" t="s">
        <v>3131</v>
      </c>
      <c r="DQ1232" t="s">
        <v>3253</v>
      </c>
      <c r="DR1232" t="s">
        <v>3131</v>
      </c>
      <c r="DS1232" s="1" t="s">
        <v>3198</v>
      </c>
      <c r="DT1232" s="1" t="s">
        <v>3163</v>
      </c>
      <c r="DU1232" s="1" t="s">
        <v>3184</v>
      </c>
      <c r="DV1232" s="1" t="s">
        <v>3179</v>
      </c>
      <c r="DW1232" s="1" t="s">
        <v>3197</v>
      </c>
      <c r="DX1232" s="1" t="s">
        <v>3206</v>
      </c>
      <c r="DY1232">
        <f t="shared" si="2928"/>
        <v>2</v>
      </c>
      <c r="DZ1232">
        <f t="shared" si="2929"/>
        <v>1</v>
      </c>
      <c r="EA1232">
        <f t="shared" si="2930"/>
        <v>1</v>
      </c>
      <c r="EB1232">
        <f t="shared" si="2931"/>
        <v>1</v>
      </c>
      <c r="EC1232">
        <f t="shared" si="2932"/>
        <v>2</v>
      </c>
      <c r="ED1232">
        <f t="shared" si="2933"/>
        <v>2</v>
      </c>
      <c r="FA1232" t="str">
        <f t="shared" si="2814"/>
        <v>木火枪手</v>
      </c>
      <c r="FB1232" t="str">
        <f t="shared" si="2815"/>
        <v>火刀客</v>
      </c>
      <c r="FC1232" t="str">
        <f t="shared" si="2816"/>
        <v>火剑士</v>
      </c>
      <c r="FD1232" t="str">
        <f t="shared" si="2817"/>
        <v>水骑兵</v>
      </c>
      <c r="FE1232" t="str">
        <f t="shared" si="2818"/>
        <v>光猎人</v>
      </c>
      <c r="FF1232" t="str">
        <f t="shared" si="2819"/>
        <v>水海盗</v>
      </c>
    </row>
    <row r="1233" spans="15:162" ht="14.25" x14ac:dyDescent="0.15">
      <c r="O1233" s="11">
        <v>20950</v>
      </c>
      <c r="P1233" s="11">
        <v>16932878.550000001</v>
      </c>
      <c r="Q1233" s="16">
        <f t="shared" si="2849"/>
        <v>16932878</v>
      </c>
      <c r="R1233" s="4" t="str">
        <f t="shared" si="2850"/>
        <v>5401081,5200081,5200081,5301081,5500081,5500081</v>
      </c>
      <c r="S1233" s="4" t="str">
        <f t="shared" si="2851"/>
        <v>8,8,8,8,8,8</v>
      </c>
      <c r="T1233" s="4" t="str">
        <f t="shared" si="2852"/>
        <v>1612,1593,1593,1593,1593,1593</v>
      </c>
      <c r="U1233">
        <v>5401081</v>
      </c>
      <c r="V1233">
        <v>5200081</v>
      </c>
      <c r="W1233">
        <v>5200081</v>
      </c>
      <c r="X1233">
        <v>5301081</v>
      </c>
      <c r="Y1233">
        <v>5500081</v>
      </c>
      <c r="Z1233">
        <v>5500081</v>
      </c>
      <c r="AA1233" s="2">
        <v>8</v>
      </c>
      <c r="AB1233" s="2">
        <v>8</v>
      </c>
      <c r="AC1233" s="2">
        <v>8</v>
      </c>
      <c r="AD1233" s="2">
        <v>8</v>
      </c>
      <c r="AE1233" s="2">
        <v>8</v>
      </c>
      <c r="AF1233" s="2">
        <v>8</v>
      </c>
      <c r="AG1233" s="2">
        <f t="shared" si="2936"/>
        <v>1612</v>
      </c>
      <c r="AH1233" s="2">
        <f t="shared" si="2833"/>
        <v>1593</v>
      </c>
      <c r="AI1233" s="2">
        <f t="shared" si="2834"/>
        <v>1593</v>
      </c>
      <c r="AJ1233" s="2">
        <f t="shared" si="2835"/>
        <v>1593</v>
      </c>
      <c r="AK1233" s="2">
        <f t="shared" si="2836"/>
        <v>1593</v>
      </c>
      <c r="AL1233" s="2">
        <f t="shared" si="2837"/>
        <v>1593</v>
      </c>
      <c r="AM1233" s="8">
        <f t="shared" si="2838"/>
        <v>2878589.2600000002</v>
      </c>
      <c r="AN1233" s="8">
        <f t="shared" si="2885"/>
        <v>2810857.7480000001</v>
      </c>
      <c r="AO1233" s="8">
        <f t="shared" si="2885"/>
        <v>2810857.7480000001</v>
      </c>
      <c r="AP1233" s="8">
        <f t="shared" si="2885"/>
        <v>2810857.7480000001</v>
      </c>
      <c r="AQ1233" s="8">
        <f t="shared" si="2885"/>
        <v>2810857.7480000001</v>
      </c>
      <c r="AR1233" s="8">
        <f t="shared" si="2885"/>
        <v>2810857.7480000001</v>
      </c>
      <c r="AS1233" s="8">
        <f t="shared" si="2937"/>
        <v>-104</v>
      </c>
      <c r="AT1233">
        <f t="shared" si="2938"/>
        <v>1508</v>
      </c>
      <c r="CH1233" t="str">
        <f t="shared" si="2820"/>
        <v/>
      </c>
      <c r="CI1233" s="26" t="b">
        <f t="shared" ref="CI1233:CN1233" si="2959">IF(DG1233&lt;&gt;"",IF(ISERROR(MATCH(INT(CO1233),$EE$4:$EE$879,0))=FALSE,TRUE),"")</f>
        <v>1</v>
      </c>
      <c r="CJ1233" s="26" t="b">
        <f t="shared" si="2959"/>
        <v>1</v>
      </c>
      <c r="CK1233" s="26" t="b">
        <f t="shared" si="2959"/>
        <v>1</v>
      </c>
      <c r="CL1233" s="26" t="b">
        <f t="shared" si="2959"/>
        <v>1</v>
      </c>
      <c r="CM1233" s="26" t="b">
        <f t="shared" si="2959"/>
        <v>1</v>
      </c>
      <c r="CN1233" s="26" t="b">
        <f t="shared" si="2959"/>
        <v>1</v>
      </c>
      <c r="CO1233" s="14" t="str">
        <f t="shared" ref="CO1233:CT1233" si="2960">IF(DG1233&lt;&gt;"",REPLACE(REPLACE(INDEX($EE$4:$EE$801,MATCH(DG1233,$EF$4:$EF$801,0)),6,1,CU1233),1,1,DA1233),"")</f>
        <v>5401081</v>
      </c>
      <c r="CP1233" s="14" t="str">
        <f t="shared" si="2960"/>
        <v>5200081</v>
      </c>
      <c r="CQ1233" s="14" t="str">
        <f t="shared" si="2960"/>
        <v>5200081</v>
      </c>
      <c r="CR1233" s="14" t="str">
        <f t="shared" si="2960"/>
        <v>5301081</v>
      </c>
      <c r="CS1233" s="14" t="str">
        <f t="shared" si="2960"/>
        <v>5500081</v>
      </c>
      <c r="CT1233" s="14" t="str">
        <f t="shared" si="2960"/>
        <v>5500081</v>
      </c>
      <c r="CU1233" s="2">
        <v>8</v>
      </c>
      <c r="CV1233" s="2">
        <v>8</v>
      </c>
      <c r="CW1233" s="2">
        <v>8</v>
      </c>
      <c r="CX1233" s="2">
        <v>8</v>
      </c>
      <c r="CY1233" s="2">
        <v>8</v>
      </c>
      <c r="CZ1233" s="2">
        <v>8</v>
      </c>
      <c r="DA1233" s="2">
        <v>5</v>
      </c>
      <c r="DB1233" s="7">
        <v>5</v>
      </c>
      <c r="DC1233">
        <v>5</v>
      </c>
      <c r="DD1233" s="2">
        <v>5</v>
      </c>
      <c r="DE1233" s="7">
        <v>5</v>
      </c>
      <c r="DF1233">
        <v>5</v>
      </c>
      <c r="DG1233" s="1" t="s">
        <v>3161</v>
      </c>
      <c r="DH1233" s="1" t="s">
        <v>3256</v>
      </c>
      <c r="DI1233" s="1" t="s">
        <v>3256</v>
      </c>
      <c r="DJ1233" s="1" t="s">
        <v>3128</v>
      </c>
      <c r="DK1233" s="1" t="s">
        <v>3260</v>
      </c>
      <c r="DL1233" s="1" t="s">
        <v>3260</v>
      </c>
      <c r="DM1233" s="1" t="s">
        <v>3131</v>
      </c>
      <c r="DN1233" t="s">
        <v>3131</v>
      </c>
      <c r="DO1233" t="s">
        <v>3131</v>
      </c>
      <c r="DP1233" t="s">
        <v>3131</v>
      </c>
      <c r="DQ1233" t="s">
        <v>3131</v>
      </c>
      <c r="DR1233" t="s">
        <v>3131</v>
      </c>
      <c r="DS1233" s="1" t="s">
        <v>3203</v>
      </c>
      <c r="DT1233" s="1" t="s">
        <v>3163</v>
      </c>
      <c r="DU1233" s="1" t="s">
        <v>3163</v>
      </c>
      <c r="DV1233" s="1" t="s">
        <v>3184</v>
      </c>
      <c r="DW1233" s="1" t="s">
        <v>3206</v>
      </c>
      <c r="DX1233" s="1" t="s">
        <v>3206</v>
      </c>
      <c r="DY1233">
        <f t="shared" si="2928"/>
        <v>2</v>
      </c>
      <c r="DZ1233">
        <f t="shared" si="2929"/>
        <v>1</v>
      </c>
      <c r="EA1233">
        <f t="shared" si="2930"/>
        <v>1</v>
      </c>
      <c r="EB1233">
        <f t="shared" si="2931"/>
        <v>1</v>
      </c>
      <c r="EC1233">
        <f t="shared" si="2932"/>
        <v>2</v>
      </c>
      <c r="ED1233">
        <f t="shared" si="2933"/>
        <v>2</v>
      </c>
      <c r="FA1233" t="str">
        <f t="shared" si="2814"/>
        <v>水魔法师</v>
      </c>
      <c r="FB1233" t="str">
        <f t="shared" si="2815"/>
        <v>水刀客</v>
      </c>
      <c r="FC1233" t="str">
        <f t="shared" si="2816"/>
        <v>水刀客</v>
      </c>
      <c r="FD1233" t="str">
        <f t="shared" si="2817"/>
        <v>水剑士</v>
      </c>
      <c r="FE1233" t="str">
        <f t="shared" si="2818"/>
        <v>水海盗</v>
      </c>
      <c r="FF1233" t="str">
        <f t="shared" si="2819"/>
        <v>水海盗</v>
      </c>
    </row>
    <row r="1234" spans="15:162" ht="14.25" x14ac:dyDescent="0.15">
      <c r="O1234" s="11">
        <v>21001</v>
      </c>
      <c r="P1234" s="11">
        <v>16933160.16</v>
      </c>
      <c r="Q1234" s="16">
        <f t="shared" si="2849"/>
        <v>16933160</v>
      </c>
      <c r="R1234" s="4" t="str">
        <f t="shared" si="2850"/>
        <v>5401082,5200083,5301083,5302084,5400085,5400085</v>
      </c>
      <c r="S1234" s="4" t="str">
        <f t="shared" si="2851"/>
        <v>8,8,8,8,8,8</v>
      </c>
      <c r="T1234" s="4" t="str">
        <f t="shared" si="2852"/>
        <v>1612,1593,1593,1593,1593,1593</v>
      </c>
      <c r="U1234">
        <v>5401082</v>
      </c>
      <c r="V1234">
        <v>5200083</v>
      </c>
      <c r="W1234">
        <v>5301083</v>
      </c>
      <c r="X1234">
        <v>5302084</v>
      </c>
      <c r="Y1234">
        <v>5400085</v>
      </c>
      <c r="Z1234">
        <v>5400085</v>
      </c>
      <c r="AA1234" s="2">
        <v>8</v>
      </c>
      <c r="AB1234" s="2">
        <v>8</v>
      </c>
      <c r="AC1234" s="2">
        <v>8</v>
      </c>
      <c r="AD1234" s="2">
        <v>8</v>
      </c>
      <c r="AE1234" s="2">
        <v>8</v>
      </c>
      <c r="AF1234" s="2">
        <v>8</v>
      </c>
      <c r="AG1234" s="2">
        <f t="shared" si="2936"/>
        <v>1612</v>
      </c>
      <c r="AH1234" s="2">
        <f t="shared" si="2833"/>
        <v>1593</v>
      </c>
      <c r="AI1234" s="2">
        <f t="shared" si="2834"/>
        <v>1593</v>
      </c>
      <c r="AJ1234" s="2">
        <f t="shared" si="2835"/>
        <v>1593</v>
      </c>
      <c r="AK1234" s="2">
        <f t="shared" si="2836"/>
        <v>1593</v>
      </c>
      <c r="AL1234" s="2">
        <f t="shared" si="2837"/>
        <v>1593</v>
      </c>
      <c r="AM1234" s="8">
        <f t="shared" si="2838"/>
        <v>2878637.2</v>
      </c>
      <c r="AN1234" s="8">
        <f t="shared" si="2885"/>
        <v>2810904.56</v>
      </c>
      <c r="AO1234" s="8">
        <f t="shared" si="2885"/>
        <v>2810904.56</v>
      </c>
      <c r="AP1234" s="8">
        <f t="shared" si="2885"/>
        <v>2810904.56</v>
      </c>
      <c r="AQ1234" s="8">
        <f t="shared" si="2885"/>
        <v>2810904.56</v>
      </c>
      <c r="AR1234" s="8">
        <f t="shared" si="2885"/>
        <v>2810904.56</v>
      </c>
      <c r="AS1234" s="8">
        <f t="shared" si="2937"/>
        <v>-104</v>
      </c>
      <c r="AT1234">
        <f t="shared" si="2938"/>
        <v>1508</v>
      </c>
      <c r="CH1234" t="str">
        <f t="shared" si="2820"/>
        <v/>
      </c>
      <c r="CI1234" s="26" t="b">
        <f t="shared" ref="CI1234:CN1234" si="2961">IF(DG1234&lt;&gt;"",IF(ISERROR(MATCH(INT(CO1234),$EE$4:$EE$879,0))=FALSE,TRUE),"")</f>
        <v>1</v>
      </c>
      <c r="CJ1234" s="26" t="b">
        <f t="shared" si="2961"/>
        <v>1</v>
      </c>
      <c r="CK1234" s="26" t="b">
        <f t="shared" si="2961"/>
        <v>1</v>
      </c>
      <c r="CL1234" s="26" t="b">
        <f t="shared" si="2961"/>
        <v>1</v>
      </c>
      <c r="CM1234" s="26" t="b">
        <f t="shared" si="2961"/>
        <v>1</v>
      </c>
      <c r="CN1234" s="26" t="b">
        <f t="shared" si="2961"/>
        <v>1</v>
      </c>
      <c r="CO1234" s="14" t="str">
        <f t="shared" ref="CO1234:CT1234" si="2962">IF(DG1234&lt;&gt;"",REPLACE(REPLACE(INDEX($EE$4:$EE$801,MATCH(DG1234,$EF$4:$EF$801,0)),6,1,CU1234),1,1,DA1234),"")</f>
        <v>5401082</v>
      </c>
      <c r="CP1234" s="14" t="str">
        <f t="shared" si="2962"/>
        <v>5200083</v>
      </c>
      <c r="CQ1234" s="14" t="str">
        <f t="shared" si="2962"/>
        <v>5301083</v>
      </c>
      <c r="CR1234" s="14" t="str">
        <f t="shared" si="2962"/>
        <v>5302084</v>
      </c>
      <c r="CS1234" s="14" t="str">
        <f t="shared" si="2962"/>
        <v>5400085</v>
      </c>
      <c r="CT1234" s="14" t="str">
        <f t="shared" si="2962"/>
        <v>5400085</v>
      </c>
      <c r="CU1234" s="2">
        <v>8</v>
      </c>
      <c r="CV1234" s="2">
        <v>8</v>
      </c>
      <c r="CW1234" s="2">
        <v>8</v>
      </c>
      <c r="CX1234" s="2">
        <v>8</v>
      </c>
      <c r="CY1234" s="2">
        <v>8</v>
      </c>
      <c r="CZ1234" s="2">
        <v>8</v>
      </c>
      <c r="DA1234" s="2">
        <v>5</v>
      </c>
      <c r="DB1234" s="7">
        <v>5</v>
      </c>
      <c r="DC1234">
        <v>5</v>
      </c>
      <c r="DD1234" s="2">
        <v>5</v>
      </c>
      <c r="DE1234" s="7">
        <v>5</v>
      </c>
      <c r="DF1234">
        <v>5</v>
      </c>
      <c r="DG1234" s="1" t="s">
        <v>3265</v>
      </c>
      <c r="DH1234" s="1" t="s">
        <v>3156</v>
      </c>
      <c r="DI1234" s="1" t="s">
        <v>3270</v>
      </c>
      <c r="DJ1234" s="1" t="s">
        <v>3275</v>
      </c>
      <c r="DK1234" s="1" t="s">
        <v>3289</v>
      </c>
      <c r="DL1234" s="1" t="s">
        <v>3289</v>
      </c>
      <c r="DM1234" t="s">
        <v>3122</v>
      </c>
      <c r="DN1234" t="s">
        <v>3138</v>
      </c>
      <c r="DO1234" t="s">
        <v>3138</v>
      </c>
      <c r="DP1234" t="s">
        <v>3253</v>
      </c>
      <c r="DQ1234" t="s">
        <v>3159</v>
      </c>
      <c r="DR1234" t="s">
        <v>3159</v>
      </c>
      <c r="DS1234" s="1" t="s">
        <v>3203</v>
      </c>
      <c r="DT1234" s="1" t="s">
        <v>3163</v>
      </c>
      <c r="DU1234" s="1" t="s">
        <v>3184</v>
      </c>
      <c r="DV1234" s="1" t="s">
        <v>3146</v>
      </c>
      <c r="DW1234" s="1" t="s">
        <v>3234</v>
      </c>
      <c r="DX1234" s="1" t="s">
        <v>3234</v>
      </c>
      <c r="DY1234">
        <f t="shared" si="2928"/>
        <v>2</v>
      </c>
      <c r="DZ1234">
        <f t="shared" si="2929"/>
        <v>1</v>
      </c>
      <c r="EA1234">
        <f t="shared" si="2930"/>
        <v>1</v>
      </c>
      <c r="EB1234">
        <f t="shared" si="2931"/>
        <v>1</v>
      </c>
      <c r="EC1234">
        <f t="shared" si="2932"/>
        <v>2</v>
      </c>
      <c r="ED1234">
        <f t="shared" si="2933"/>
        <v>2</v>
      </c>
      <c r="FA1234" t="str">
        <f t="shared" si="2814"/>
        <v>火魔法师</v>
      </c>
      <c r="FB1234" t="str">
        <f t="shared" si="2815"/>
        <v>木刀客</v>
      </c>
      <c r="FC1234" t="str">
        <f t="shared" si="2816"/>
        <v>木剑士</v>
      </c>
      <c r="FD1234" t="str">
        <f t="shared" si="2817"/>
        <v>光盗贼</v>
      </c>
      <c r="FE1234" t="str">
        <f t="shared" si="2818"/>
        <v>暗巫师</v>
      </c>
      <c r="FF1234" t="str">
        <f t="shared" si="2819"/>
        <v>暗巫师</v>
      </c>
    </row>
    <row r="1235" spans="15:162" ht="14.25" x14ac:dyDescent="0.15">
      <c r="O1235" s="11">
        <v>21002</v>
      </c>
      <c r="P1235" s="11">
        <v>16933441.77</v>
      </c>
      <c r="Q1235" s="16">
        <f t="shared" si="2849"/>
        <v>16933441</v>
      </c>
      <c r="R1235" s="4" t="str">
        <f t="shared" si="2850"/>
        <v>5301082,5302085,5202083,5601081,5501085,5500083</v>
      </c>
      <c r="S1235" s="4" t="str">
        <f t="shared" si="2851"/>
        <v>8,8,8,8,8,8</v>
      </c>
      <c r="T1235" s="4" t="str">
        <f t="shared" si="2852"/>
        <v>1613,1593,1593,1593,1593,1593</v>
      </c>
      <c r="U1235">
        <v>5301082</v>
      </c>
      <c r="V1235">
        <v>5302085</v>
      </c>
      <c r="W1235">
        <v>5202083</v>
      </c>
      <c r="X1235">
        <v>5601081</v>
      </c>
      <c r="Y1235">
        <v>5501085</v>
      </c>
      <c r="Z1235">
        <v>5500083</v>
      </c>
      <c r="AA1235" s="2">
        <v>8</v>
      </c>
      <c r="AB1235" s="2">
        <v>8</v>
      </c>
      <c r="AC1235" s="2">
        <v>8</v>
      </c>
      <c r="AD1235" s="2">
        <v>8</v>
      </c>
      <c r="AE1235" s="2">
        <v>8</v>
      </c>
      <c r="AF1235" s="2">
        <v>8</v>
      </c>
      <c r="AG1235" s="2">
        <f t="shared" si="2936"/>
        <v>1613</v>
      </c>
      <c r="AH1235" s="2">
        <f t="shared" si="2833"/>
        <v>1593</v>
      </c>
      <c r="AI1235" s="2">
        <f t="shared" si="2834"/>
        <v>1593</v>
      </c>
      <c r="AJ1235" s="2">
        <f t="shared" si="2835"/>
        <v>1593</v>
      </c>
      <c r="AK1235" s="2">
        <f t="shared" si="2836"/>
        <v>1593</v>
      </c>
      <c r="AL1235" s="2">
        <f t="shared" si="2837"/>
        <v>1593</v>
      </c>
      <c r="AM1235" s="8">
        <f t="shared" si="2838"/>
        <v>2878684.97</v>
      </c>
      <c r="AN1235" s="8">
        <f t="shared" si="2885"/>
        <v>2810951.2060000002</v>
      </c>
      <c r="AO1235" s="8">
        <f t="shared" si="2885"/>
        <v>2810951.2060000002</v>
      </c>
      <c r="AP1235" s="8">
        <f t="shared" si="2885"/>
        <v>2810951.2060000002</v>
      </c>
      <c r="AQ1235" s="8">
        <f t="shared" si="2885"/>
        <v>2810951.2060000002</v>
      </c>
      <c r="AR1235" s="8">
        <f t="shared" si="2885"/>
        <v>2810951.2060000002</v>
      </c>
      <c r="AS1235" s="8">
        <f t="shared" si="2937"/>
        <v>-105</v>
      </c>
      <c r="AT1235">
        <f t="shared" si="2938"/>
        <v>1508</v>
      </c>
      <c r="CH1235" t="str">
        <f t="shared" si="2820"/>
        <v/>
      </c>
      <c r="CI1235" s="26" t="b">
        <f t="shared" ref="CI1235:CN1235" si="2963">IF(DG1235&lt;&gt;"",IF(ISERROR(MATCH(INT(CO1235),$EE$4:$EE$879,0))=FALSE,TRUE),"")</f>
        <v>1</v>
      </c>
      <c r="CJ1235" s="26" t="b">
        <f t="shared" si="2963"/>
        <v>1</v>
      </c>
      <c r="CK1235" s="26" t="b">
        <f t="shared" si="2963"/>
        <v>1</v>
      </c>
      <c r="CL1235" s="26" t="b">
        <f t="shared" si="2963"/>
        <v>1</v>
      </c>
      <c r="CM1235" s="26" t="b">
        <f t="shared" si="2963"/>
        <v>1</v>
      </c>
      <c r="CN1235" s="26" t="b">
        <f t="shared" si="2963"/>
        <v>1</v>
      </c>
      <c r="CO1235" s="14" t="str">
        <f t="shared" ref="CO1235:CT1235" si="2964">IF(DG1235&lt;&gt;"",REPLACE(REPLACE(INDEX($EE$4:$EE$801,MATCH(DG1235,$EF$4:$EF$801,0)),6,1,CU1235),1,1,DA1235),"")</f>
        <v>5301082</v>
      </c>
      <c r="CP1235" s="14" t="str">
        <f t="shared" si="2964"/>
        <v>5302085</v>
      </c>
      <c r="CQ1235" s="14" t="str">
        <f t="shared" si="2964"/>
        <v>5202083</v>
      </c>
      <c r="CR1235" s="14" t="str">
        <f t="shared" si="2964"/>
        <v>5601081</v>
      </c>
      <c r="CS1235" s="14" t="str">
        <f t="shared" si="2964"/>
        <v>5501085</v>
      </c>
      <c r="CT1235" s="14" t="str">
        <f t="shared" si="2964"/>
        <v>5500083</v>
      </c>
      <c r="CU1235" s="2">
        <v>8</v>
      </c>
      <c r="CV1235" s="2">
        <v>8</v>
      </c>
      <c r="CW1235" s="2">
        <v>8</v>
      </c>
      <c r="CX1235" s="2">
        <v>8</v>
      </c>
      <c r="CY1235" s="2">
        <v>8</v>
      </c>
      <c r="CZ1235" s="2">
        <v>8</v>
      </c>
      <c r="DA1235" s="2">
        <v>5</v>
      </c>
      <c r="DB1235" s="7">
        <v>5</v>
      </c>
      <c r="DC1235">
        <v>5</v>
      </c>
      <c r="DD1235" s="2">
        <v>5</v>
      </c>
      <c r="DE1235" s="7">
        <v>5</v>
      </c>
      <c r="DF1235">
        <v>5</v>
      </c>
      <c r="DG1235" s="1" t="s">
        <v>3264</v>
      </c>
      <c r="DH1235" s="1" t="s">
        <v>3286</v>
      </c>
      <c r="DI1235" s="1" t="s">
        <v>3269</v>
      </c>
      <c r="DJ1235" s="1" t="s">
        <v>3261</v>
      </c>
      <c r="DK1235" s="1" t="s">
        <v>3290</v>
      </c>
      <c r="DL1235" s="1" t="s">
        <v>3272</v>
      </c>
      <c r="DM1235" t="s">
        <v>3122</v>
      </c>
      <c r="DN1235" t="s">
        <v>3159</v>
      </c>
      <c r="DO1235" t="s">
        <v>3138</v>
      </c>
      <c r="DP1235" t="s">
        <v>3131</v>
      </c>
      <c r="DQ1235" t="s">
        <v>3159</v>
      </c>
      <c r="DR1235" t="s">
        <v>3138</v>
      </c>
      <c r="DS1235" s="1" t="s">
        <v>3184</v>
      </c>
      <c r="DT1235" s="1" t="s">
        <v>3146</v>
      </c>
      <c r="DU1235" s="1" t="s">
        <v>3166</v>
      </c>
      <c r="DV1235" s="1" t="s">
        <v>3223</v>
      </c>
      <c r="DW1235" s="1" t="s">
        <v>3197</v>
      </c>
      <c r="DX1235" s="1" t="s">
        <v>3206</v>
      </c>
      <c r="DY1235">
        <f t="shared" si="2928"/>
        <v>1</v>
      </c>
      <c r="DZ1235">
        <f t="shared" si="2929"/>
        <v>1</v>
      </c>
      <c r="EA1235">
        <f t="shared" si="2930"/>
        <v>1</v>
      </c>
      <c r="EB1235">
        <f t="shared" si="2931"/>
        <v>2</v>
      </c>
      <c r="EC1235">
        <f t="shared" si="2932"/>
        <v>2</v>
      </c>
      <c r="ED1235">
        <f t="shared" si="2933"/>
        <v>2</v>
      </c>
      <c r="FA1235" t="str">
        <f t="shared" si="2814"/>
        <v>火剑士</v>
      </c>
      <c r="FB1235" t="str">
        <f t="shared" si="2815"/>
        <v>暗盗贼</v>
      </c>
      <c r="FC1235" t="str">
        <f t="shared" si="2816"/>
        <v>木维京</v>
      </c>
      <c r="FD1235" t="str">
        <f t="shared" si="2817"/>
        <v>水修女</v>
      </c>
      <c r="FE1235" t="str">
        <f t="shared" si="2818"/>
        <v>暗猎人</v>
      </c>
      <c r="FF1235" t="str">
        <f t="shared" si="2819"/>
        <v>木海盗</v>
      </c>
    </row>
    <row r="1236" spans="15:162" ht="14.25" x14ac:dyDescent="0.15">
      <c r="O1236" s="11">
        <v>21003</v>
      </c>
      <c r="P1236" s="11">
        <v>16933725.27</v>
      </c>
      <c r="Q1236" s="16">
        <f t="shared" si="2849"/>
        <v>16933725</v>
      </c>
      <c r="R1236" s="4" t="str">
        <f t="shared" si="2850"/>
        <v>5201081,5200081,5301083,5401083,5502082,5500082</v>
      </c>
      <c r="S1236" s="4" t="str">
        <f t="shared" si="2851"/>
        <v>8,8,8,8,8,8</v>
      </c>
      <c r="T1236" s="4" t="str">
        <f t="shared" si="2852"/>
        <v>1613,1593,1593,1593,1593,1593</v>
      </c>
      <c r="U1236">
        <v>5201081</v>
      </c>
      <c r="V1236">
        <v>5200081</v>
      </c>
      <c r="W1236">
        <v>5301083</v>
      </c>
      <c r="X1236">
        <v>5401083</v>
      </c>
      <c r="Y1236">
        <v>5502082</v>
      </c>
      <c r="Z1236">
        <v>5500082</v>
      </c>
      <c r="AA1236" s="2">
        <v>8</v>
      </c>
      <c r="AB1236" s="2">
        <v>8</v>
      </c>
      <c r="AC1236" s="2">
        <v>8</v>
      </c>
      <c r="AD1236" s="2">
        <v>8</v>
      </c>
      <c r="AE1236" s="2">
        <v>8</v>
      </c>
      <c r="AF1236" s="2">
        <v>8</v>
      </c>
      <c r="AG1236" s="2">
        <f t="shared" si="2936"/>
        <v>1613</v>
      </c>
      <c r="AH1236" s="2">
        <f t="shared" si="2833"/>
        <v>1593</v>
      </c>
      <c r="AI1236" s="2">
        <f t="shared" si="2834"/>
        <v>1593</v>
      </c>
      <c r="AJ1236" s="2">
        <f t="shared" si="2835"/>
        <v>1593</v>
      </c>
      <c r="AK1236" s="2">
        <f t="shared" si="2836"/>
        <v>1593</v>
      </c>
      <c r="AL1236" s="2">
        <f t="shared" si="2837"/>
        <v>1593</v>
      </c>
      <c r="AM1236" s="8">
        <f t="shared" si="2838"/>
        <v>2878733.25</v>
      </c>
      <c r="AN1236" s="8">
        <f t="shared" si="2885"/>
        <v>2810998.35</v>
      </c>
      <c r="AO1236" s="8">
        <f t="shared" si="2885"/>
        <v>2810998.35</v>
      </c>
      <c r="AP1236" s="8">
        <f t="shared" si="2885"/>
        <v>2810998.35</v>
      </c>
      <c r="AQ1236" s="8">
        <f t="shared" si="2885"/>
        <v>2810998.35</v>
      </c>
      <c r="AR1236" s="8">
        <f t="shared" si="2885"/>
        <v>2810998.35</v>
      </c>
      <c r="AS1236" s="8">
        <f t="shared" si="2937"/>
        <v>-105</v>
      </c>
      <c r="AT1236">
        <f t="shared" si="2938"/>
        <v>1508</v>
      </c>
      <c r="CH1236">
        <f t="shared" si="2820"/>
        <v>5</v>
      </c>
      <c r="CI1236" s="26" t="b">
        <f t="shared" ref="CI1236:CN1236" si="2965">IF(DG1236&lt;&gt;"",IF(ISERROR(MATCH(INT(CO1236),$EE$4:$EE$879,0))=FALSE,TRUE),"")</f>
        <v>1</v>
      </c>
      <c r="CJ1236" s="26" t="b">
        <f t="shared" si="2965"/>
        <v>1</v>
      </c>
      <c r="CK1236" s="26" t="b">
        <f t="shared" si="2965"/>
        <v>1</v>
      </c>
      <c r="CL1236" s="26" t="b">
        <f t="shared" si="2965"/>
        <v>1</v>
      </c>
      <c r="CM1236" s="26" t="b">
        <f t="shared" si="2965"/>
        <v>1</v>
      </c>
      <c r="CN1236" s="26" t="b">
        <f t="shared" si="2965"/>
        <v>1</v>
      </c>
      <c r="CO1236" s="14" t="str">
        <f t="shared" ref="CO1236:CT1236" si="2966">IF(DG1236&lt;&gt;"",REPLACE(REPLACE(INDEX($EE$4:$EE$801,MATCH(DG1236,$EF$4:$EF$801,0)),6,1,CU1236),1,1,DA1236),"")</f>
        <v>5201081</v>
      </c>
      <c r="CP1236" s="14" t="str">
        <f t="shared" si="2966"/>
        <v>5200081</v>
      </c>
      <c r="CQ1236" s="14" t="str">
        <f t="shared" si="2966"/>
        <v>5301083</v>
      </c>
      <c r="CR1236" s="14" t="str">
        <f t="shared" si="2966"/>
        <v>5401083</v>
      </c>
      <c r="CS1236" s="14" t="str">
        <f t="shared" si="2966"/>
        <v>5502082</v>
      </c>
      <c r="CT1236" s="14" t="str">
        <f t="shared" si="2966"/>
        <v>5500082</v>
      </c>
      <c r="CU1236" s="2">
        <v>8</v>
      </c>
      <c r="CV1236" s="2">
        <v>8</v>
      </c>
      <c r="CW1236" s="2">
        <v>8</v>
      </c>
      <c r="CX1236" s="2">
        <v>8</v>
      </c>
      <c r="CY1236" s="2">
        <v>8</v>
      </c>
      <c r="CZ1236" s="2">
        <v>8</v>
      </c>
      <c r="DA1236" s="2">
        <v>5</v>
      </c>
      <c r="DB1236" s="7">
        <v>5</v>
      </c>
      <c r="DC1236">
        <v>5</v>
      </c>
      <c r="DD1236" s="2">
        <v>5</v>
      </c>
      <c r="DE1236" s="7">
        <v>5</v>
      </c>
      <c r="DF1236">
        <v>5</v>
      </c>
      <c r="DG1236" s="1" t="s">
        <v>3257</v>
      </c>
      <c r="DH1236" s="1" t="s">
        <v>3256</v>
      </c>
      <c r="DI1236" s="1" t="s">
        <v>3270</v>
      </c>
      <c r="DJ1236" s="1" t="s">
        <v>3271</v>
      </c>
      <c r="DK1236" s="1" t="s">
        <v>3267</v>
      </c>
      <c r="DL1236" s="1" t="s">
        <v>3148</v>
      </c>
      <c r="DM1236" t="s">
        <v>3131</v>
      </c>
      <c r="DN1236" t="s">
        <v>3131</v>
      </c>
      <c r="DO1236" t="s">
        <v>3138</v>
      </c>
      <c r="DP1236" t="s">
        <v>3138</v>
      </c>
      <c r="DQ1236" t="s">
        <v>3122</v>
      </c>
      <c r="DR1236" t="s">
        <v>3122</v>
      </c>
      <c r="DS1236" s="1" t="s">
        <v>3179</v>
      </c>
      <c r="DT1236" s="1" t="s">
        <v>3163</v>
      </c>
      <c r="DU1236" s="1" t="s">
        <v>3184</v>
      </c>
      <c r="DV1236" s="1" t="s">
        <v>3203</v>
      </c>
      <c r="DW1236" s="1" t="s">
        <v>3198</v>
      </c>
      <c r="DX1236" s="1" t="s">
        <v>3206</v>
      </c>
      <c r="DY1236">
        <f t="shared" si="2928"/>
        <v>1</v>
      </c>
      <c r="DZ1236">
        <f t="shared" si="2929"/>
        <v>1</v>
      </c>
      <c r="EA1236">
        <f t="shared" si="2930"/>
        <v>1</v>
      </c>
      <c r="EB1236">
        <f t="shared" si="2931"/>
        <v>2</v>
      </c>
      <c r="EC1236">
        <f t="shared" si="2932"/>
        <v>2</v>
      </c>
      <c r="ED1236">
        <f t="shared" si="2933"/>
        <v>2</v>
      </c>
      <c r="FA1236" t="str">
        <f t="shared" si="2814"/>
        <v>水骑兵</v>
      </c>
      <c r="FB1236" t="str">
        <f t="shared" si="2815"/>
        <v>水刀客</v>
      </c>
      <c r="FC1236" t="str">
        <f t="shared" si="2816"/>
        <v>木剑士</v>
      </c>
      <c r="FD1236" t="str">
        <f t="shared" si="2817"/>
        <v>木魔法师</v>
      </c>
      <c r="FE1236" t="str">
        <f t="shared" si="2818"/>
        <v>火火枪手</v>
      </c>
      <c r="FF1236" t="str">
        <f t="shared" si="2819"/>
        <v>火海盗</v>
      </c>
    </row>
    <row r="1237" spans="15:162" ht="14.25" x14ac:dyDescent="0.15">
      <c r="O1237" s="11">
        <v>21004</v>
      </c>
      <c r="P1237" s="11">
        <v>16934006.879999999</v>
      </c>
      <c r="Q1237" s="16">
        <f t="shared" si="2849"/>
        <v>16934006</v>
      </c>
      <c r="R1237" s="4" t="str">
        <f t="shared" si="2850"/>
        <v>5200082,5201082,5302085,5400085,5501084,5400085</v>
      </c>
      <c r="S1237" s="4" t="str">
        <f t="shared" si="2851"/>
        <v>8,8,8,8,8,8</v>
      </c>
      <c r="T1237" s="4" t="str">
        <f t="shared" si="2852"/>
        <v>1613,1593,1593,1593,1593,1593</v>
      </c>
      <c r="U1237">
        <v>5200082</v>
      </c>
      <c r="V1237">
        <v>5201082</v>
      </c>
      <c r="W1237">
        <v>5302085</v>
      </c>
      <c r="X1237">
        <v>5400085</v>
      </c>
      <c r="Y1237">
        <v>5501084</v>
      </c>
      <c r="Z1237">
        <v>5400085</v>
      </c>
      <c r="AA1237" s="2">
        <v>8</v>
      </c>
      <c r="AB1237" s="2">
        <v>8</v>
      </c>
      <c r="AC1237" s="2">
        <v>8</v>
      </c>
      <c r="AD1237" s="2">
        <v>8</v>
      </c>
      <c r="AE1237" s="2">
        <v>8</v>
      </c>
      <c r="AF1237" s="2">
        <v>8</v>
      </c>
      <c r="AG1237" s="2">
        <f t="shared" si="2936"/>
        <v>1613</v>
      </c>
      <c r="AH1237" s="2">
        <f t="shared" si="2833"/>
        <v>1593</v>
      </c>
      <c r="AI1237" s="2">
        <f t="shared" si="2834"/>
        <v>1593</v>
      </c>
      <c r="AJ1237" s="2">
        <f t="shared" si="2835"/>
        <v>1593</v>
      </c>
      <c r="AK1237" s="2">
        <f t="shared" si="2836"/>
        <v>1593</v>
      </c>
      <c r="AL1237" s="2">
        <f t="shared" si="2837"/>
        <v>1593</v>
      </c>
      <c r="AM1237" s="8">
        <f t="shared" si="2838"/>
        <v>2878781.02</v>
      </c>
      <c r="AN1237" s="8">
        <f t="shared" si="2885"/>
        <v>2811044.9960000003</v>
      </c>
      <c r="AO1237" s="8">
        <f t="shared" si="2885"/>
        <v>2811044.9960000003</v>
      </c>
      <c r="AP1237" s="8">
        <f t="shared" si="2885"/>
        <v>2811044.9960000003</v>
      </c>
      <c r="AQ1237" s="8">
        <f t="shared" si="2885"/>
        <v>2811044.9960000003</v>
      </c>
      <c r="AR1237" s="8">
        <f t="shared" si="2885"/>
        <v>2811044.9960000003</v>
      </c>
      <c r="AS1237" s="8">
        <f t="shared" si="2937"/>
        <v>-105</v>
      </c>
      <c r="AT1237">
        <f t="shared" si="2938"/>
        <v>1508</v>
      </c>
      <c r="CH1237" t="str">
        <f t="shared" si="2820"/>
        <v/>
      </c>
      <c r="CI1237" s="26" t="b">
        <f t="shared" ref="CI1237:CN1237" si="2967">IF(DG1237&lt;&gt;"",IF(ISERROR(MATCH(INT(CO1237),$EE$4:$EE$879,0))=FALSE,TRUE),"")</f>
        <v>1</v>
      </c>
      <c r="CJ1237" s="26" t="b">
        <f t="shared" si="2967"/>
        <v>1</v>
      </c>
      <c r="CK1237" s="26" t="b">
        <f t="shared" si="2967"/>
        <v>1</v>
      </c>
      <c r="CL1237" s="26" t="b">
        <f t="shared" si="2967"/>
        <v>1</v>
      </c>
      <c r="CM1237" s="26" t="b">
        <f t="shared" si="2967"/>
        <v>1</v>
      </c>
      <c r="CN1237" s="26" t="b">
        <f t="shared" si="2967"/>
        <v>1</v>
      </c>
      <c r="CO1237" s="14" t="str">
        <f t="shared" ref="CO1237:CT1237" si="2968">IF(DG1237&lt;&gt;"",REPLACE(REPLACE(INDEX($EE$4:$EE$801,MATCH(DG1237,$EF$4:$EF$801,0)),6,1,CU1237),1,1,DA1237),"")</f>
        <v>5200082</v>
      </c>
      <c r="CP1237" s="14" t="str">
        <f t="shared" si="2968"/>
        <v>5201082</v>
      </c>
      <c r="CQ1237" s="14" t="str">
        <f t="shared" si="2968"/>
        <v>5302085</v>
      </c>
      <c r="CR1237" s="14" t="str">
        <f t="shared" si="2968"/>
        <v>5400085</v>
      </c>
      <c r="CS1237" s="14" t="str">
        <f t="shared" si="2968"/>
        <v>5501084</v>
      </c>
      <c r="CT1237" s="14" t="str">
        <f t="shared" si="2968"/>
        <v>5400085</v>
      </c>
      <c r="CU1237" s="2">
        <v>8</v>
      </c>
      <c r="CV1237" s="2">
        <v>8</v>
      </c>
      <c r="CW1237" s="2">
        <v>8</v>
      </c>
      <c r="CX1237" s="2">
        <v>8</v>
      </c>
      <c r="CY1237" s="2">
        <v>8</v>
      </c>
      <c r="CZ1237" s="2">
        <v>8</v>
      </c>
      <c r="DA1237" s="2">
        <v>5</v>
      </c>
      <c r="DB1237" s="7">
        <v>5</v>
      </c>
      <c r="DC1237">
        <v>5</v>
      </c>
      <c r="DD1237" s="2">
        <v>5</v>
      </c>
      <c r="DE1237" s="7">
        <v>5</v>
      </c>
      <c r="DF1237">
        <v>5</v>
      </c>
      <c r="DG1237" s="1" t="s">
        <v>3262</v>
      </c>
      <c r="DH1237" s="1" t="s">
        <v>3142</v>
      </c>
      <c r="DI1237" s="1" t="s">
        <v>3286</v>
      </c>
      <c r="DJ1237" s="1" t="s">
        <v>3289</v>
      </c>
      <c r="DK1237" s="1" t="s">
        <v>3252</v>
      </c>
      <c r="DL1237" s="1" t="s">
        <v>3289</v>
      </c>
      <c r="DM1237" t="s">
        <v>3122</v>
      </c>
      <c r="DN1237" t="s">
        <v>3122</v>
      </c>
      <c r="DO1237" t="s">
        <v>3159</v>
      </c>
      <c r="DP1237" t="s">
        <v>3159</v>
      </c>
      <c r="DQ1237" t="s">
        <v>3253</v>
      </c>
      <c r="DR1237" t="s">
        <v>3159</v>
      </c>
      <c r="DS1237" s="1" t="s">
        <v>3163</v>
      </c>
      <c r="DT1237" s="1" t="s">
        <v>3179</v>
      </c>
      <c r="DU1237" s="1" t="s">
        <v>3146</v>
      </c>
      <c r="DV1237" s="1" t="s">
        <v>3234</v>
      </c>
      <c r="DW1237" s="1" t="s">
        <v>3197</v>
      </c>
      <c r="DX1237" s="1" t="s">
        <v>3234</v>
      </c>
      <c r="DY1237">
        <f t="shared" si="2928"/>
        <v>1</v>
      </c>
      <c r="DZ1237">
        <f t="shared" si="2929"/>
        <v>1</v>
      </c>
      <c r="EA1237">
        <f t="shared" si="2930"/>
        <v>1</v>
      </c>
      <c r="EB1237">
        <f t="shared" si="2931"/>
        <v>2</v>
      </c>
      <c r="EC1237">
        <f t="shared" si="2932"/>
        <v>2</v>
      </c>
      <c r="ED1237">
        <f t="shared" si="2933"/>
        <v>2</v>
      </c>
      <c r="FA1237" t="str">
        <f t="shared" ref="FA1237:FA1300" si="2969">DM1237&amp;DS1237</f>
        <v>火刀客</v>
      </c>
      <c r="FB1237" t="str">
        <f t="shared" ref="FB1237:FB1300" si="2970">DN1237&amp;DT1237</f>
        <v>火骑兵</v>
      </c>
      <c r="FC1237" t="str">
        <f t="shared" ref="FC1237:FC1300" si="2971">DO1237&amp;DU1237</f>
        <v>暗盗贼</v>
      </c>
      <c r="FD1237" t="str">
        <f t="shared" ref="FD1237:FD1300" si="2972">DP1237&amp;DV1237</f>
        <v>暗巫师</v>
      </c>
      <c r="FE1237" t="str">
        <f t="shared" ref="FE1237:FE1300" si="2973">DQ1237&amp;DW1237</f>
        <v>光猎人</v>
      </c>
      <c r="FF1237" t="str">
        <f t="shared" ref="FF1237:FF1300" si="2974">DR1237&amp;DX1237</f>
        <v>暗巫师</v>
      </c>
    </row>
    <row r="1238" spans="15:162" ht="14.25" x14ac:dyDescent="0.15">
      <c r="O1238" s="11">
        <v>21005</v>
      </c>
      <c r="P1238" s="11">
        <v>17045830.620000001</v>
      </c>
      <c r="Q1238" s="16">
        <f t="shared" si="2849"/>
        <v>17045830</v>
      </c>
      <c r="R1238" s="4" t="str">
        <f t="shared" si="2850"/>
        <v>5202083,5202083,5202083,5402083,5402083,5402083</v>
      </c>
      <c r="S1238" s="4" t="str">
        <f t="shared" si="2851"/>
        <v>8,8,8,8,8,8</v>
      </c>
      <c r="T1238" s="4" t="str">
        <f t="shared" si="2852"/>
        <v>1618,1599,1599,1599,1599,1599</v>
      </c>
      <c r="U1238">
        <v>5202083</v>
      </c>
      <c r="V1238">
        <v>5202083</v>
      </c>
      <c r="W1238">
        <v>5202083</v>
      </c>
      <c r="X1238">
        <v>5402083</v>
      </c>
      <c r="Y1238">
        <v>5402083</v>
      </c>
      <c r="Z1238">
        <v>5402083</v>
      </c>
      <c r="AA1238" s="2">
        <v>8</v>
      </c>
      <c r="AB1238" s="2">
        <v>8</v>
      </c>
      <c r="AC1238" s="2">
        <v>8</v>
      </c>
      <c r="AD1238" s="2">
        <v>8</v>
      </c>
      <c r="AE1238" s="2">
        <v>8</v>
      </c>
      <c r="AF1238" s="2">
        <v>8</v>
      </c>
      <c r="AG1238" s="2">
        <f t="shared" si="2936"/>
        <v>1618</v>
      </c>
      <c r="AH1238" s="2">
        <f t="shared" si="2833"/>
        <v>1599</v>
      </c>
      <c r="AI1238" s="2">
        <f t="shared" si="2834"/>
        <v>1599</v>
      </c>
      <c r="AJ1238" s="2">
        <f t="shared" si="2835"/>
        <v>1599</v>
      </c>
      <c r="AK1238" s="2">
        <f t="shared" si="2836"/>
        <v>1599</v>
      </c>
      <c r="AL1238" s="2">
        <f t="shared" si="2837"/>
        <v>1599</v>
      </c>
      <c r="AM1238" s="8">
        <f t="shared" si="2838"/>
        <v>2897791.1</v>
      </c>
      <c r="AN1238" s="8">
        <f t="shared" si="2885"/>
        <v>2829607.7800000003</v>
      </c>
      <c r="AO1238" s="8">
        <f t="shared" si="2885"/>
        <v>2829607.7800000003</v>
      </c>
      <c r="AP1238" s="8">
        <f t="shared" si="2885"/>
        <v>2829607.7800000003</v>
      </c>
      <c r="AQ1238" s="8">
        <f t="shared" si="2885"/>
        <v>2829607.7800000003</v>
      </c>
      <c r="AR1238" s="8">
        <f t="shared" si="2885"/>
        <v>2829607.7800000003</v>
      </c>
      <c r="AS1238" s="8">
        <f t="shared" si="2937"/>
        <v>-105</v>
      </c>
      <c r="AT1238">
        <f t="shared" si="2938"/>
        <v>1513</v>
      </c>
      <c r="CH1238" t="str">
        <f t="shared" ref="CH1238:CH1301" si="2975">IF(INT(RIGHT(O1240,1))=5,5,"")</f>
        <v/>
      </c>
      <c r="CI1238" s="26" t="b">
        <f t="shared" ref="CI1238:CN1238" si="2976">IF(DG1238&lt;&gt;"",IF(ISERROR(MATCH(INT(CO1238),$EE$4:$EE$879,0))=FALSE,TRUE),"")</f>
        <v>1</v>
      </c>
      <c r="CJ1238" s="26" t="b">
        <f t="shared" si="2976"/>
        <v>1</v>
      </c>
      <c r="CK1238" s="26" t="b">
        <f t="shared" si="2976"/>
        <v>1</v>
      </c>
      <c r="CL1238" s="26" t="b">
        <f t="shared" si="2976"/>
        <v>1</v>
      </c>
      <c r="CM1238" s="26" t="b">
        <f t="shared" si="2976"/>
        <v>1</v>
      </c>
      <c r="CN1238" s="26" t="b">
        <f t="shared" si="2976"/>
        <v>1</v>
      </c>
      <c r="CO1238" s="14" t="str">
        <f t="shared" ref="CO1238:CT1238" si="2977">IF(DG1238&lt;&gt;"",REPLACE(REPLACE(INDEX($EE$4:$EE$801,MATCH(DG1238,$EF$4:$EF$801,0)),6,1,CU1238),1,1,DA1238),"")</f>
        <v>5202083</v>
      </c>
      <c r="CP1238" s="14" t="str">
        <f t="shared" si="2977"/>
        <v>5202083</v>
      </c>
      <c r="CQ1238" s="14" t="str">
        <f t="shared" si="2977"/>
        <v>5202083</v>
      </c>
      <c r="CR1238" s="14" t="str">
        <f t="shared" si="2977"/>
        <v>5402083</v>
      </c>
      <c r="CS1238" s="14" t="str">
        <f t="shared" si="2977"/>
        <v>5402083</v>
      </c>
      <c r="CT1238" s="14" t="str">
        <f t="shared" si="2977"/>
        <v>5402083</v>
      </c>
      <c r="CU1238" s="2">
        <v>8</v>
      </c>
      <c r="CV1238" s="2">
        <v>8</v>
      </c>
      <c r="CW1238" s="2">
        <v>8</v>
      </c>
      <c r="CX1238" s="2">
        <v>8</v>
      </c>
      <c r="CY1238" s="2">
        <v>8</v>
      </c>
      <c r="CZ1238" s="2">
        <v>8</v>
      </c>
      <c r="DA1238" s="2">
        <v>5</v>
      </c>
      <c r="DB1238" s="7">
        <v>5</v>
      </c>
      <c r="DC1238">
        <v>5</v>
      </c>
      <c r="DD1238" s="2">
        <v>5</v>
      </c>
      <c r="DE1238" s="7">
        <v>5</v>
      </c>
      <c r="DF1238">
        <v>5</v>
      </c>
      <c r="DG1238" s="1" t="s">
        <v>3269</v>
      </c>
      <c r="DH1238" s="1" t="s">
        <v>3269</v>
      </c>
      <c r="DI1238" s="1" t="s">
        <v>3269</v>
      </c>
      <c r="DJ1238" s="1" t="s">
        <v>3164</v>
      </c>
      <c r="DK1238" s="1" t="s">
        <v>3164</v>
      </c>
      <c r="DL1238" s="1" t="s">
        <v>3164</v>
      </c>
      <c r="DM1238" t="s">
        <v>3138</v>
      </c>
      <c r="DN1238" t="s">
        <v>3138</v>
      </c>
      <c r="DO1238" t="s">
        <v>3138</v>
      </c>
      <c r="DP1238" t="s">
        <v>3138</v>
      </c>
      <c r="DQ1238" t="s">
        <v>3138</v>
      </c>
      <c r="DR1238" t="s">
        <v>3138</v>
      </c>
      <c r="DS1238" s="1" t="s">
        <v>3166</v>
      </c>
      <c r="DT1238" s="1" t="s">
        <v>3166</v>
      </c>
      <c r="DU1238" s="1" t="s">
        <v>3166</v>
      </c>
      <c r="DV1238" s="1" t="s">
        <v>3202</v>
      </c>
      <c r="DW1238" s="1" t="s">
        <v>3202</v>
      </c>
      <c r="DX1238" s="1" t="s">
        <v>3202</v>
      </c>
      <c r="DY1238">
        <f t="shared" si="2928"/>
        <v>1</v>
      </c>
      <c r="DZ1238">
        <f t="shared" si="2929"/>
        <v>1</v>
      </c>
      <c r="EA1238">
        <f t="shared" si="2930"/>
        <v>1</v>
      </c>
      <c r="EB1238">
        <f t="shared" si="2931"/>
        <v>2</v>
      </c>
      <c r="EC1238">
        <f t="shared" si="2932"/>
        <v>2</v>
      </c>
      <c r="ED1238">
        <f t="shared" si="2933"/>
        <v>2</v>
      </c>
      <c r="FA1238" t="str">
        <f t="shared" si="2969"/>
        <v>木维京</v>
      </c>
      <c r="FB1238" t="str">
        <f t="shared" si="2970"/>
        <v>木维京</v>
      </c>
      <c r="FC1238" t="str">
        <f t="shared" si="2971"/>
        <v>木维京</v>
      </c>
      <c r="FD1238" t="str">
        <f t="shared" si="2972"/>
        <v>木女巫</v>
      </c>
      <c r="FE1238" t="str">
        <f t="shared" si="2973"/>
        <v>木女巫</v>
      </c>
      <c r="FF1238" t="str">
        <f t="shared" si="2974"/>
        <v>木女巫</v>
      </c>
    </row>
    <row r="1239" spans="15:162" ht="14.25" x14ac:dyDescent="0.15">
      <c r="O1239" s="11">
        <v>21006</v>
      </c>
      <c r="P1239" s="11">
        <v>17046114.120000001</v>
      </c>
      <c r="Q1239" s="16">
        <f t="shared" si="2849"/>
        <v>17046114</v>
      </c>
      <c r="R1239" s="4" t="str">
        <f t="shared" si="2850"/>
        <v>5201081,5301082,5300085,5400085,5500083,5502082</v>
      </c>
      <c r="S1239" s="4" t="str">
        <f t="shared" si="2851"/>
        <v>8,8,8,8,8,8</v>
      </c>
      <c r="T1239" s="4" t="str">
        <f t="shared" si="2852"/>
        <v>1618,1599,1599,1599,1599,1599</v>
      </c>
      <c r="U1239">
        <v>5201081</v>
      </c>
      <c r="V1239">
        <v>5301082</v>
      </c>
      <c r="W1239">
        <v>5300085</v>
      </c>
      <c r="X1239">
        <v>5400085</v>
      </c>
      <c r="Y1239">
        <v>5500083</v>
      </c>
      <c r="Z1239">
        <v>5502082</v>
      </c>
      <c r="AA1239" s="2">
        <v>8</v>
      </c>
      <c r="AB1239" s="2">
        <v>8</v>
      </c>
      <c r="AC1239" s="2">
        <v>8</v>
      </c>
      <c r="AD1239" s="2">
        <v>8</v>
      </c>
      <c r="AE1239" s="2">
        <v>8</v>
      </c>
      <c r="AF1239" s="2">
        <v>8</v>
      </c>
      <c r="AG1239" s="2">
        <f t="shared" si="2936"/>
        <v>1618</v>
      </c>
      <c r="AH1239" s="2">
        <f t="shared" si="2833"/>
        <v>1599</v>
      </c>
      <c r="AI1239" s="2">
        <f t="shared" si="2834"/>
        <v>1599</v>
      </c>
      <c r="AJ1239" s="2">
        <f t="shared" si="2835"/>
        <v>1599</v>
      </c>
      <c r="AK1239" s="2">
        <f t="shared" si="2836"/>
        <v>1599</v>
      </c>
      <c r="AL1239" s="2">
        <f t="shared" si="2837"/>
        <v>1599</v>
      </c>
      <c r="AM1239" s="8">
        <f t="shared" si="2838"/>
        <v>2897839.3800000004</v>
      </c>
      <c r="AN1239" s="8">
        <f t="shared" si="2885"/>
        <v>2829654.9240000001</v>
      </c>
      <c r="AO1239" s="8">
        <f t="shared" si="2885"/>
        <v>2829654.9240000001</v>
      </c>
      <c r="AP1239" s="8">
        <f t="shared" si="2885"/>
        <v>2829654.9240000001</v>
      </c>
      <c r="AQ1239" s="8">
        <f t="shared" si="2885"/>
        <v>2829654.9240000001</v>
      </c>
      <c r="AR1239" s="8">
        <f t="shared" si="2885"/>
        <v>2829654.9240000001</v>
      </c>
      <c r="AS1239" s="8">
        <f t="shared" si="2937"/>
        <v>-105</v>
      </c>
      <c r="AT1239">
        <f t="shared" si="2938"/>
        <v>1513</v>
      </c>
      <c r="CH1239" t="str">
        <f t="shared" si="2975"/>
        <v/>
      </c>
      <c r="CI1239" s="26" t="b">
        <f t="shared" ref="CI1239:CN1239" si="2978">IF(DG1239&lt;&gt;"",IF(ISERROR(MATCH(INT(CO1239),$EE$4:$EE$879,0))=FALSE,TRUE),"")</f>
        <v>1</v>
      </c>
      <c r="CJ1239" s="26" t="b">
        <f t="shared" si="2978"/>
        <v>1</v>
      </c>
      <c r="CK1239" s="26" t="b">
        <f t="shared" si="2978"/>
        <v>1</v>
      </c>
      <c r="CL1239" s="26" t="b">
        <f t="shared" si="2978"/>
        <v>1</v>
      </c>
      <c r="CM1239" s="26" t="b">
        <f t="shared" si="2978"/>
        <v>1</v>
      </c>
      <c r="CN1239" s="26" t="b">
        <f t="shared" si="2978"/>
        <v>1</v>
      </c>
      <c r="CO1239" s="14" t="str">
        <f t="shared" ref="CO1239:CT1239" si="2979">IF(DG1239&lt;&gt;"",REPLACE(REPLACE(INDEX($EE$4:$EE$801,MATCH(DG1239,$EF$4:$EF$801,0)),6,1,CU1239),1,1,DA1239),"")</f>
        <v>5201081</v>
      </c>
      <c r="CP1239" s="14" t="str">
        <f t="shared" si="2979"/>
        <v>5301082</v>
      </c>
      <c r="CQ1239" s="14" t="str">
        <f t="shared" si="2979"/>
        <v>5300085</v>
      </c>
      <c r="CR1239" s="14" t="str">
        <f t="shared" si="2979"/>
        <v>5400085</v>
      </c>
      <c r="CS1239" s="14" t="str">
        <f t="shared" si="2979"/>
        <v>5500083</v>
      </c>
      <c r="CT1239" s="14" t="str">
        <f t="shared" si="2979"/>
        <v>5502082</v>
      </c>
      <c r="CU1239" s="2">
        <v>8</v>
      </c>
      <c r="CV1239" s="2">
        <v>8</v>
      </c>
      <c r="CW1239" s="2">
        <v>8</v>
      </c>
      <c r="CX1239" s="2">
        <v>8</v>
      </c>
      <c r="CY1239" s="2">
        <v>8</v>
      </c>
      <c r="CZ1239" s="2">
        <v>8</v>
      </c>
      <c r="DA1239" s="2">
        <v>5</v>
      </c>
      <c r="DB1239" s="7">
        <v>5</v>
      </c>
      <c r="DC1239">
        <v>5</v>
      </c>
      <c r="DD1239" s="2">
        <v>5</v>
      </c>
      <c r="DE1239" s="7">
        <v>5</v>
      </c>
      <c r="DF1239">
        <v>5</v>
      </c>
      <c r="DG1239" s="1" t="s">
        <v>3257</v>
      </c>
      <c r="DH1239" s="1" t="s">
        <v>3264</v>
      </c>
      <c r="DI1239" s="1" t="s">
        <v>3242</v>
      </c>
      <c r="DJ1239" s="1" t="s">
        <v>3289</v>
      </c>
      <c r="DK1239" s="1" t="s">
        <v>3272</v>
      </c>
      <c r="DL1239" s="1" t="s">
        <v>3267</v>
      </c>
      <c r="DM1239" t="s">
        <v>3131</v>
      </c>
      <c r="DN1239" t="s">
        <v>3122</v>
      </c>
      <c r="DO1239" t="s">
        <v>3159</v>
      </c>
      <c r="DP1239" t="s">
        <v>3159</v>
      </c>
      <c r="DQ1239" t="s">
        <v>3138</v>
      </c>
      <c r="DR1239" t="s">
        <v>3122</v>
      </c>
      <c r="DS1239" s="1" t="s">
        <v>3179</v>
      </c>
      <c r="DT1239" s="1" t="s">
        <v>3184</v>
      </c>
      <c r="DU1239" s="1" t="s">
        <v>3243</v>
      </c>
      <c r="DV1239" s="1" t="s">
        <v>3234</v>
      </c>
      <c r="DW1239" s="1" t="s">
        <v>3206</v>
      </c>
      <c r="DX1239" s="1" t="s">
        <v>3198</v>
      </c>
      <c r="DY1239">
        <f t="shared" si="2928"/>
        <v>1</v>
      </c>
      <c r="DZ1239">
        <f t="shared" si="2929"/>
        <v>1</v>
      </c>
      <c r="EA1239">
        <f t="shared" si="2930"/>
        <v>1</v>
      </c>
      <c r="EB1239">
        <f t="shared" si="2931"/>
        <v>2</v>
      </c>
      <c r="EC1239">
        <f t="shared" si="2932"/>
        <v>2</v>
      </c>
      <c r="ED1239">
        <f t="shared" si="2933"/>
        <v>2</v>
      </c>
      <c r="FA1239" t="str">
        <f t="shared" si="2969"/>
        <v>水骑兵</v>
      </c>
      <c r="FB1239" t="str">
        <f t="shared" si="2970"/>
        <v>火剑士</v>
      </c>
      <c r="FC1239" t="str">
        <f t="shared" si="2971"/>
        <v>暗武士</v>
      </c>
      <c r="FD1239" t="str">
        <f t="shared" si="2972"/>
        <v>暗巫师</v>
      </c>
      <c r="FE1239" t="str">
        <f t="shared" si="2973"/>
        <v>木海盗</v>
      </c>
      <c r="FF1239" t="str">
        <f t="shared" si="2974"/>
        <v>火火枪手</v>
      </c>
    </row>
    <row r="1240" spans="15:162" ht="14.25" x14ac:dyDescent="0.15">
      <c r="O1240" s="11">
        <v>21007</v>
      </c>
      <c r="P1240" s="11">
        <v>17046397.620000001</v>
      </c>
      <c r="Q1240" s="16">
        <f t="shared" si="2849"/>
        <v>17046397</v>
      </c>
      <c r="R1240" s="4" t="str">
        <f t="shared" si="2850"/>
        <v>5301081,5200082,5202081,5401083,5500081,5500083</v>
      </c>
      <c r="S1240" s="4" t="str">
        <f t="shared" si="2851"/>
        <v>8,8,8,8,8,8</v>
      </c>
      <c r="T1240" s="4" t="str">
        <f t="shared" si="2852"/>
        <v>1618,1599,1599,1599,1599,1599</v>
      </c>
      <c r="U1240">
        <v>5301081</v>
      </c>
      <c r="V1240">
        <v>5200082</v>
      </c>
      <c r="W1240">
        <v>5202081</v>
      </c>
      <c r="X1240">
        <v>5401083</v>
      </c>
      <c r="Y1240">
        <v>5500081</v>
      </c>
      <c r="Z1240">
        <v>5500083</v>
      </c>
      <c r="AA1240" s="2">
        <v>8</v>
      </c>
      <c r="AB1240" s="2">
        <v>8</v>
      </c>
      <c r="AC1240" s="2">
        <v>8</v>
      </c>
      <c r="AD1240" s="2">
        <v>8</v>
      </c>
      <c r="AE1240" s="2">
        <v>8</v>
      </c>
      <c r="AF1240" s="2">
        <v>8</v>
      </c>
      <c r="AG1240" s="2">
        <f t="shared" si="2936"/>
        <v>1618</v>
      </c>
      <c r="AH1240" s="2">
        <f t="shared" si="2833"/>
        <v>1599</v>
      </c>
      <c r="AI1240" s="2">
        <f t="shared" si="2834"/>
        <v>1599</v>
      </c>
      <c r="AJ1240" s="2">
        <f t="shared" si="2835"/>
        <v>1599</v>
      </c>
      <c r="AK1240" s="2">
        <f t="shared" si="2836"/>
        <v>1599</v>
      </c>
      <c r="AL1240" s="2">
        <f t="shared" si="2837"/>
        <v>1599</v>
      </c>
      <c r="AM1240" s="8">
        <f t="shared" si="2838"/>
        <v>2897887.49</v>
      </c>
      <c r="AN1240" s="8">
        <f t="shared" si="2885"/>
        <v>2829701.9020000002</v>
      </c>
      <c r="AO1240" s="8">
        <f t="shared" si="2885"/>
        <v>2829701.9020000002</v>
      </c>
      <c r="AP1240" s="8">
        <f t="shared" si="2885"/>
        <v>2829701.9020000002</v>
      </c>
      <c r="AQ1240" s="8">
        <f t="shared" si="2885"/>
        <v>2829701.9020000002</v>
      </c>
      <c r="AR1240" s="8">
        <f t="shared" si="2885"/>
        <v>2829701.9020000002</v>
      </c>
      <c r="AS1240" s="8">
        <f t="shared" si="2937"/>
        <v>-105</v>
      </c>
      <c r="AT1240">
        <f t="shared" si="2938"/>
        <v>1513</v>
      </c>
      <c r="CH1240" t="str">
        <f t="shared" si="2975"/>
        <v/>
      </c>
      <c r="CI1240" s="26" t="b">
        <f t="shared" ref="CI1240:CN1240" si="2980">IF(DG1240&lt;&gt;"",IF(ISERROR(MATCH(INT(CO1240),$EE$4:$EE$879,0))=FALSE,TRUE),"")</f>
        <v>1</v>
      </c>
      <c r="CJ1240" s="26" t="b">
        <f t="shared" si="2980"/>
        <v>1</v>
      </c>
      <c r="CK1240" s="26" t="b">
        <f t="shared" si="2980"/>
        <v>1</v>
      </c>
      <c r="CL1240" s="26" t="b">
        <f t="shared" si="2980"/>
        <v>1</v>
      </c>
      <c r="CM1240" s="26" t="b">
        <f t="shared" si="2980"/>
        <v>1</v>
      </c>
      <c r="CN1240" s="26" t="b">
        <f t="shared" si="2980"/>
        <v>1</v>
      </c>
      <c r="CO1240" s="14" t="str">
        <f t="shared" ref="CO1240:CT1240" si="2981">IF(DG1240&lt;&gt;"",REPLACE(REPLACE(INDEX($EE$4:$EE$801,MATCH(DG1240,$EF$4:$EF$801,0)),6,1,CU1240),1,1,DA1240),"")</f>
        <v>5301081</v>
      </c>
      <c r="CP1240" s="14" t="str">
        <f t="shared" si="2981"/>
        <v>5200082</v>
      </c>
      <c r="CQ1240" s="14" t="str">
        <f t="shared" si="2981"/>
        <v>5202081</v>
      </c>
      <c r="CR1240" s="14" t="str">
        <f t="shared" si="2981"/>
        <v>5401083</v>
      </c>
      <c r="CS1240" s="14" t="str">
        <f t="shared" si="2981"/>
        <v>5500081</v>
      </c>
      <c r="CT1240" s="14" t="str">
        <f t="shared" si="2981"/>
        <v>5500083</v>
      </c>
      <c r="CU1240" s="2">
        <v>8</v>
      </c>
      <c r="CV1240" s="2">
        <v>8</v>
      </c>
      <c r="CW1240" s="2">
        <v>8</v>
      </c>
      <c r="CX1240" s="2">
        <v>8</v>
      </c>
      <c r="CY1240" s="2">
        <v>8</v>
      </c>
      <c r="CZ1240" s="2">
        <v>8</v>
      </c>
      <c r="DA1240" s="2">
        <v>5</v>
      </c>
      <c r="DB1240" s="7">
        <v>5</v>
      </c>
      <c r="DC1240">
        <v>5</v>
      </c>
      <c r="DD1240" s="2">
        <v>5</v>
      </c>
      <c r="DE1240" s="7">
        <v>5</v>
      </c>
      <c r="DF1240">
        <v>5</v>
      </c>
      <c r="DG1240" s="1" t="s">
        <v>3128</v>
      </c>
      <c r="DH1240" s="1" t="s">
        <v>3262</v>
      </c>
      <c r="DI1240" s="1" t="s">
        <v>3124</v>
      </c>
      <c r="DJ1240" s="1" t="s">
        <v>3271</v>
      </c>
      <c r="DK1240" s="1" t="s">
        <v>3260</v>
      </c>
      <c r="DL1240" s="1" t="s">
        <v>3272</v>
      </c>
      <c r="DM1240" t="s">
        <v>3131</v>
      </c>
      <c r="DN1240" t="s">
        <v>3122</v>
      </c>
      <c r="DO1240" t="s">
        <v>3131</v>
      </c>
      <c r="DP1240" t="s">
        <v>3138</v>
      </c>
      <c r="DQ1240" t="s">
        <v>3131</v>
      </c>
      <c r="DR1240" t="s">
        <v>3138</v>
      </c>
      <c r="DS1240" s="1" t="s">
        <v>3184</v>
      </c>
      <c r="DT1240" s="1" t="s">
        <v>3163</v>
      </c>
      <c r="DU1240" s="1" t="s">
        <v>3166</v>
      </c>
      <c r="DV1240" s="1" t="s">
        <v>3203</v>
      </c>
      <c r="DW1240" s="1" t="s">
        <v>3206</v>
      </c>
      <c r="DX1240" s="1" t="s">
        <v>3206</v>
      </c>
      <c r="DY1240">
        <f t="shared" si="2928"/>
        <v>1</v>
      </c>
      <c r="DZ1240">
        <f t="shared" si="2929"/>
        <v>1</v>
      </c>
      <c r="EA1240">
        <f t="shared" si="2930"/>
        <v>1</v>
      </c>
      <c r="EB1240">
        <f t="shared" si="2931"/>
        <v>2</v>
      </c>
      <c r="EC1240">
        <f t="shared" si="2932"/>
        <v>2</v>
      </c>
      <c r="ED1240">
        <f t="shared" si="2933"/>
        <v>2</v>
      </c>
      <c r="FA1240" t="str">
        <f t="shared" si="2969"/>
        <v>水剑士</v>
      </c>
      <c r="FB1240" t="str">
        <f t="shared" si="2970"/>
        <v>火刀客</v>
      </c>
      <c r="FC1240" t="str">
        <f t="shared" si="2971"/>
        <v>水维京</v>
      </c>
      <c r="FD1240" t="str">
        <f t="shared" si="2972"/>
        <v>木魔法师</v>
      </c>
      <c r="FE1240" t="str">
        <f t="shared" si="2973"/>
        <v>水海盗</v>
      </c>
      <c r="FF1240" t="str">
        <f t="shared" si="2974"/>
        <v>木海盗</v>
      </c>
    </row>
    <row r="1241" spans="15:162" ht="14.25" x14ac:dyDescent="0.15">
      <c r="O1241" s="11">
        <v>21008</v>
      </c>
      <c r="P1241" s="11">
        <v>17046679.23</v>
      </c>
      <c r="Q1241" s="16">
        <f t="shared" si="2849"/>
        <v>17046679</v>
      </c>
      <c r="R1241" s="4" t="str">
        <f t="shared" si="2850"/>
        <v>5200081,5202082,5301082,5400085,5400085,5401083</v>
      </c>
      <c r="S1241" s="4" t="str">
        <f t="shared" si="2851"/>
        <v>8,8,8,8,8,8</v>
      </c>
      <c r="T1241" s="4" t="str">
        <f t="shared" si="2852"/>
        <v>1618,1599,1599,1599,1599,1599</v>
      </c>
      <c r="U1241">
        <v>5200081</v>
      </c>
      <c r="V1241">
        <v>5202082</v>
      </c>
      <c r="W1241">
        <v>5301082</v>
      </c>
      <c r="X1241">
        <v>5400085</v>
      </c>
      <c r="Y1241">
        <v>5400085</v>
      </c>
      <c r="Z1241">
        <v>5401083</v>
      </c>
      <c r="AA1241" s="2">
        <v>8</v>
      </c>
      <c r="AB1241" s="2">
        <v>8</v>
      </c>
      <c r="AC1241" s="2">
        <v>8</v>
      </c>
      <c r="AD1241" s="2">
        <v>8</v>
      </c>
      <c r="AE1241" s="2">
        <v>8</v>
      </c>
      <c r="AF1241" s="2">
        <v>8</v>
      </c>
      <c r="AG1241" s="2">
        <f t="shared" si="2936"/>
        <v>1618</v>
      </c>
      <c r="AH1241" s="2">
        <f t="shared" si="2833"/>
        <v>1599</v>
      </c>
      <c r="AI1241" s="2">
        <f t="shared" si="2834"/>
        <v>1599</v>
      </c>
      <c r="AJ1241" s="2">
        <f t="shared" si="2835"/>
        <v>1599</v>
      </c>
      <c r="AK1241" s="2">
        <f t="shared" si="2836"/>
        <v>1599</v>
      </c>
      <c r="AL1241" s="2">
        <f t="shared" si="2837"/>
        <v>1599</v>
      </c>
      <c r="AM1241" s="8">
        <f t="shared" si="2838"/>
        <v>2897935.43</v>
      </c>
      <c r="AN1241" s="8">
        <f t="shared" si="2885"/>
        <v>2829748.7140000002</v>
      </c>
      <c r="AO1241" s="8">
        <f t="shared" si="2885"/>
        <v>2829748.7140000002</v>
      </c>
      <c r="AP1241" s="8">
        <f t="shared" si="2885"/>
        <v>2829748.7140000002</v>
      </c>
      <c r="AQ1241" s="8">
        <f t="shared" si="2885"/>
        <v>2829748.7140000002</v>
      </c>
      <c r="AR1241" s="8">
        <f t="shared" si="2885"/>
        <v>2829748.7140000002</v>
      </c>
      <c r="AS1241" s="8">
        <f t="shared" si="2937"/>
        <v>-105</v>
      </c>
      <c r="AT1241">
        <f t="shared" si="2938"/>
        <v>1513</v>
      </c>
      <c r="CH1241" t="str">
        <f t="shared" si="2975"/>
        <v/>
      </c>
      <c r="CI1241" s="26" t="b">
        <f t="shared" ref="CI1241:CN1241" si="2982">IF(DG1241&lt;&gt;"",IF(ISERROR(MATCH(INT(CO1241),$EE$4:$EE$879,0))=FALSE,TRUE),"")</f>
        <v>1</v>
      </c>
      <c r="CJ1241" s="26" t="b">
        <f t="shared" si="2982"/>
        <v>1</v>
      </c>
      <c r="CK1241" s="26" t="b">
        <f t="shared" si="2982"/>
        <v>1</v>
      </c>
      <c r="CL1241" s="26" t="b">
        <f t="shared" si="2982"/>
        <v>1</v>
      </c>
      <c r="CM1241" s="26" t="b">
        <f t="shared" si="2982"/>
        <v>1</v>
      </c>
      <c r="CN1241" s="26" t="b">
        <f t="shared" si="2982"/>
        <v>1</v>
      </c>
      <c r="CO1241" s="14" t="str">
        <f t="shared" ref="CO1241:CT1241" si="2983">IF(DG1241&lt;&gt;"",REPLACE(REPLACE(INDEX($EE$4:$EE$801,MATCH(DG1241,$EF$4:$EF$801,0)),6,1,CU1241),1,1,DA1241),"")</f>
        <v>5200081</v>
      </c>
      <c r="CP1241" s="14" t="str">
        <f t="shared" si="2983"/>
        <v>5202082</v>
      </c>
      <c r="CQ1241" s="14" t="str">
        <f t="shared" si="2983"/>
        <v>5301082</v>
      </c>
      <c r="CR1241" s="14" t="str">
        <f t="shared" si="2983"/>
        <v>5400085</v>
      </c>
      <c r="CS1241" s="14" t="str">
        <f t="shared" si="2983"/>
        <v>5400085</v>
      </c>
      <c r="CT1241" s="14" t="str">
        <f t="shared" si="2983"/>
        <v>5401083</v>
      </c>
      <c r="CU1241" s="2">
        <v>8</v>
      </c>
      <c r="CV1241" s="2">
        <v>8</v>
      </c>
      <c r="CW1241" s="2">
        <v>8</v>
      </c>
      <c r="CX1241" s="2">
        <v>8</v>
      </c>
      <c r="CY1241" s="2">
        <v>8</v>
      </c>
      <c r="CZ1241" s="2">
        <v>8</v>
      </c>
      <c r="DA1241" s="2">
        <v>5</v>
      </c>
      <c r="DB1241" s="7">
        <v>5</v>
      </c>
      <c r="DC1241">
        <v>5</v>
      </c>
      <c r="DD1241" s="2">
        <v>5</v>
      </c>
      <c r="DE1241" s="7">
        <v>5</v>
      </c>
      <c r="DF1241">
        <v>5</v>
      </c>
      <c r="DG1241" s="1" t="s">
        <v>3256</v>
      </c>
      <c r="DH1241" s="1" t="s">
        <v>3263</v>
      </c>
      <c r="DI1241" s="1" t="s">
        <v>3264</v>
      </c>
      <c r="DJ1241" s="1" t="s">
        <v>3289</v>
      </c>
      <c r="DK1241" s="1" t="s">
        <v>3289</v>
      </c>
      <c r="DL1241" s="1" t="s">
        <v>3271</v>
      </c>
      <c r="DM1241" t="s">
        <v>3131</v>
      </c>
      <c r="DN1241" t="s">
        <v>3122</v>
      </c>
      <c r="DO1241" t="s">
        <v>3122</v>
      </c>
      <c r="DP1241" t="s">
        <v>3159</v>
      </c>
      <c r="DQ1241" t="s">
        <v>3159</v>
      </c>
      <c r="DR1241" t="s">
        <v>3138</v>
      </c>
      <c r="DS1241" s="1" t="s">
        <v>3163</v>
      </c>
      <c r="DT1241" s="1" t="s">
        <v>3166</v>
      </c>
      <c r="DU1241" s="1" t="s">
        <v>3184</v>
      </c>
      <c r="DV1241" s="1" t="s">
        <v>3234</v>
      </c>
      <c r="DW1241" s="1" t="s">
        <v>3234</v>
      </c>
      <c r="DX1241" s="1" t="s">
        <v>3203</v>
      </c>
      <c r="DY1241">
        <f t="shared" si="2928"/>
        <v>1</v>
      </c>
      <c r="DZ1241">
        <f t="shared" si="2929"/>
        <v>1</v>
      </c>
      <c r="EA1241">
        <f t="shared" si="2930"/>
        <v>1</v>
      </c>
      <c r="EB1241">
        <f t="shared" si="2931"/>
        <v>2</v>
      </c>
      <c r="EC1241">
        <f t="shared" si="2932"/>
        <v>2</v>
      </c>
      <c r="ED1241">
        <f t="shared" si="2933"/>
        <v>2</v>
      </c>
      <c r="FA1241" t="str">
        <f t="shared" si="2969"/>
        <v>水刀客</v>
      </c>
      <c r="FB1241" t="str">
        <f t="shared" si="2970"/>
        <v>火维京</v>
      </c>
      <c r="FC1241" t="str">
        <f t="shared" si="2971"/>
        <v>火剑士</v>
      </c>
      <c r="FD1241" t="str">
        <f t="shared" si="2972"/>
        <v>暗巫师</v>
      </c>
      <c r="FE1241" t="str">
        <f t="shared" si="2973"/>
        <v>暗巫师</v>
      </c>
      <c r="FF1241" t="str">
        <f t="shared" si="2974"/>
        <v>木魔法师</v>
      </c>
    </row>
    <row r="1242" spans="15:162" ht="14.25" x14ac:dyDescent="0.15">
      <c r="O1242" s="11">
        <v>21009</v>
      </c>
      <c r="P1242" s="11">
        <v>17046962.73</v>
      </c>
      <c r="Q1242" s="16">
        <f t="shared" si="2849"/>
        <v>17046962</v>
      </c>
      <c r="R1242" s="4" t="str">
        <f t="shared" si="2850"/>
        <v>5301082,5302085,5201081,5501084,5502083,5400085</v>
      </c>
      <c r="S1242" s="4" t="str">
        <f t="shared" si="2851"/>
        <v>8,8,8,8,8,8</v>
      </c>
      <c r="T1242" s="4" t="str">
        <f t="shared" si="2852"/>
        <v>1618,1599,1599,1599,1599,1599</v>
      </c>
      <c r="U1242">
        <v>5301082</v>
      </c>
      <c r="V1242">
        <v>5302085</v>
      </c>
      <c r="W1242">
        <v>5201081</v>
      </c>
      <c r="X1242">
        <v>5501084</v>
      </c>
      <c r="Y1242">
        <v>5502083</v>
      </c>
      <c r="Z1242">
        <v>5400085</v>
      </c>
      <c r="AA1242" s="2">
        <v>8</v>
      </c>
      <c r="AB1242" s="2">
        <v>8</v>
      </c>
      <c r="AC1242" s="2">
        <v>8</v>
      </c>
      <c r="AD1242" s="2">
        <v>8</v>
      </c>
      <c r="AE1242" s="2">
        <v>8</v>
      </c>
      <c r="AF1242" s="2">
        <v>8</v>
      </c>
      <c r="AG1242" s="2">
        <f t="shared" si="2936"/>
        <v>1618</v>
      </c>
      <c r="AH1242" s="2">
        <f t="shared" si="2833"/>
        <v>1599</v>
      </c>
      <c r="AI1242" s="2">
        <f t="shared" si="2834"/>
        <v>1599</v>
      </c>
      <c r="AJ1242" s="2">
        <f t="shared" si="2835"/>
        <v>1599</v>
      </c>
      <c r="AK1242" s="2">
        <f t="shared" si="2836"/>
        <v>1599</v>
      </c>
      <c r="AL1242" s="2">
        <f t="shared" si="2837"/>
        <v>1599</v>
      </c>
      <c r="AM1242" s="8">
        <f t="shared" si="2838"/>
        <v>2897983.54</v>
      </c>
      <c r="AN1242" s="8">
        <f t="shared" si="2885"/>
        <v>2829795.6920000003</v>
      </c>
      <c r="AO1242" s="8">
        <f t="shared" si="2885"/>
        <v>2829795.6920000003</v>
      </c>
      <c r="AP1242" s="8">
        <f t="shared" si="2885"/>
        <v>2829795.6920000003</v>
      </c>
      <c r="AQ1242" s="8">
        <f t="shared" si="2885"/>
        <v>2829795.6920000003</v>
      </c>
      <c r="AR1242" s="8">
        <f t="shared" si="2885"/>
        <v>2829795.6920000003</v>
      </c>
      <c r="AS1242" s="8">
        <f t="shared" si="2937"/>
        <v>-105</v>
      </c>
      <c r="AT1242">
        <f t="shared" si="2938"/>
        <v>1513</v>
      </c>
      <c r="CH1242" t="str">
        <f t="shared" si="2975"/>
        <v/>
      </c>
      <c r="CI1242" s="26" t="b">
        <f t="shared" ref="CI1242:CN1242" si="2984">IF(DG1242&lt;&gt;"",IF(ISERROR(MATCH(INT(CO1242),$EE$4:$EE$879,0))=FALSE,TRUE),"")</f>
        <v>1</v>
      </c>
      <c r="CJ1242" s="26" t="b">
        <f t="shared" si="2984"/>
        <v>1</v>
      </c>
      <c r="CK1242" s="26" t="b">
        <f t="shared" si="2984"/>
        <v>1</v>
      </c>
      <c r="CL1242" s="26" t="b">
        <f t="shared" si="2984"/>
        <v>1</v>
      </c>
      <c r="CM1242" s="26" t="b">
        <f t="shared" si="2984"/>
        <v>1</v>
      </c>
      <c r="CN1242" s="26" t="b">
        <f t="shared" si="2984"/>
        <v>1</v>
      </c>
      <c r="CO1242" s="14" t="str">
        <f t="shared" ref="CO1242:CT1242" si="2985">IF(DG1242&lt;&gt;"",REPLACE(REPLACE(INDEX($EE$4:$EE$801,MATCH(DG1242,$EF$4:$EF$801,0)),6,1,CU1242),1,1,DA1242),"")</f>
        <v>5301082</v>
      </c>
      <c r="CP1242" s="14" t="str">
        <f t="shared" si="2985"/>
        <v>5302085</v>
      </c>
      <c r="CQ1242" s="14" t="str">
        <f t="shared" si="2985"/>
        <v>5201081</v>
      </c>
      <c r="CR1242" s="14" t="str">
        <f t="shared" si="2985"/>
        <v>5501084</v>
      </c>
      <c r="CS1242" s="14" t="str">
        <f t="shared" si="2985"/>
        <v>5502083</v>
      </c>
      <c r="CT1242" s="14" t="str">
        <f t="shared" si="2985"/>
        <v>5400085</v>
      </c>
      <c r="CU1242" s="2">
        <v>8</v>
      </c>
      <c r="CV1242" s="2">
        <v>8</v>
      </c>
      <c r="CW1242" s="2">
        <v>8</v>
      </c>
      <c r="CX1242" s="2">
        <v>8</v>
      </c>
      <c r="CY1242" s="2">
        <v>8</v>
      </c>
      <c r="CZ1242" s="2">
        <v>8</v>
      </c>
      <c r="DA1242" s="2">
        <v>5</v>
      </c>
      <c r="DB1242" s="7">
        <v>5</v>
      </c>
      <c r="DC1242">
        <v>5</v>
      </c>
      <c r="DD1242" s="2">
        <v>5</v>
      </c>
      <c r="DE1242" s="7">
        <v>5</v>
      </c>
      <c r="DF1242">
        <v>5</v>
      </c>
      <c r="DG1242" s="1" t="s">
        <v>3264</v>
      </c>
      <c r="DH1242" s="1" t="s">
        <v>3286</v>
      </c>
      <c r="DI1242" s="1" t="s">
        <v>3257</v>
      </c>
      <c r="DJ1242" s="1" t="s">
        <v>3252</v>
      </c>
      <c r="DK1242" s="1" t="s">
        <v>3273</v>
      </c>
      <c r="DL1242" s="1" t="s">
        <v>3289</v>
      </c>
      <c r="DM1242" t="s">
        <v>3122</v>
      </c>
      <c r="DN1242" t="s">
        <v>3159</v>
      </c>
      <c r="DO1242" t="s">
        <v>3131</v>
      </c>
      <c r="DP1242" t="s">
        <v>3253</v>
      </c>
      <c r="DQ1242" t="s">
        <v>3138</v>
      </c>
      <c r="DR1242" t="s">
        <v>3159</v>
      </c>
      <c r="DS1242" s="1" t="s">
        <v>3184</v>
      </c>
      <c r="DT1242" s="1" t="s">
        <v>3146</v>
      </c>
      <c r="DU1242" s="1" t="s">
        <v>3179</v>
      </c>
      <c r="DV1242" s="1" t="s">
        <v>3197</v>
      </c>
      <c r="DW1242" s="1" t="s">
        <v>3198</v>
      </c>
      <c r="DX1242" s="1" t="s">
        <v>3234</v>
      </c>
      <c r="DY1242">
        <f t="shared" si="2928"/>
        <v>1</v>
      </c>
      <c r="DZ1242">
        <f t="shared" si="2929"/>
        <v>1</v>
      </c>
      <c r="EA1242">
        <f t="shared" si="2930"/>
        <v>1</v>
      </c>
      <c r="EB1242">
        <f t="shared" si="2931"/>
        <v>2</v>
      </c>
      <c r="EC1242">
        <f t="shared" si="2932"/>
        <v>2</v>
      </c>
      <c r="ED1242">
        <f t="shared" si="2933"/>
        <v>2</v>
      </c>
      <c r="FA1242" t="str">
        <f t="shared" si="2969"/>
        <v>火剑士</v>
      </c>
      <c r="FB1242" t="str">
        <f t="shared" si="2970"/>
        <v>暗盗贼</v>
      </c>
      <c r="FC1242" t="str">
        <f t="shared" si="2971"/>
        <v>水骑兵</v>
      </c>
      <c r="FD1242" t="str">
        <f t="shared" si="2972"/>
        <v>光猎人</v>
      </c>
      <c r="FE1242" t="str">
        <f t="shared" si="2973"/>
        <v>木火枪手</v>
      </c>
      <c r="FF1242" t="str">
        <f t="shared" si="2974"/>
        <v>暗巫师</v>
      </c>
    </row>
    <row r="1243" spans="15:162" ht="14.25" x14ac:dyDescent="0.15">
      <c r="O1243" s="11">
        <v>21010</v>
      </c>
      <c r="P1243" s="11">
        <v>17159158.800000001</v>
      </c>
      <c r="Q1243" s="16">
        <f t="shared" si="2849"/>
        <v>17159158</v>
      </c>
      <c r="R1243" s="4" t="str">
        <f t="shared" si="2850"/>
        <v>5201083,5201083,5301083,5601083,5601083,5601083</v>
      </c>
      <c r="S1243" s="4" t="str">
        <f t="shared" si="2851"/>
        <v>8,8,8,8,8,8</v>
      </c>
      <c r="T1243" s="4" t="str">
        <f t="shared" si="2852"/>
        <v>1623,1604,1604,1604,1604,1604</v>
      </c>
      <c r="U1243">
        <v>5201083</v>
      </c>
      <c r="V1243">
        <v>5201083</v>
      </c>
      <c r="W1243">
        <v>5301083</v>
      </c>
      <c r="X1243">
        <v>5601083</v>
      </c>
      <c r="Y1243">
        <v>5601083</v>
      </c>
      <c r="Z1243">
        <v>5601083</v>
      </c>
      <c r="AA1243" s="2">
        <v>8</v>
      </c>
      <c r="AB1243" s="2">
        <v>8</v>
      </c>
      <c r="AC1243" s="2">
        <v>8</v>
      </c>
      <c r="AD1243" s="2">
        <v>8</v>
      </c>
      <c r="AE1243" s="2">
        <v>8</v>
      </c>
      <c r="AF1243" s="2">
        <v>8</v>
      </c>
      <c r="AG1243" s="2">
        <f t="shared" si="2936"/>
        <v>1623</v>
      </c>
      <c r="AH1243" s="2">
        <f t="shared" si="2833"/>
        <v>1604</v>
      </c>
      <c r="AI1243" s="2">
        <f t="shared" si="2834"/>
        <v>1604</v>
      </c>
      <c r="AJ1243" s="2">
        <f t="shared" si="2835"/>
        <v>1604</v>
      </c>
      <c r="AK1243" s="2">
        <f t="shared" si="2836"/>
        <v>1604</v>
      </c>
      <c r="AL1243" s="2">
        <f t="shared" si="2837"/>
        <v>1604</v>
      </c>
      <c r="AM1243" s="8">
        <f t="shared" si="2838"/>
        <v>2917056.8600000003</v>
      </c>
      <c r="AN1243" s="8">
        <f t="shared" si="2885"/>
        <v>2848420.2280000001</v>
      </c>
      <c r="AO1243" s="8">
        <f t="shared" si="2885"/>
        <v>2848420.2280000001</v>
      </c>
      <c r="AP1243" s="8">
        <f t="shared" si="2885"/>
        <v>2848420.2280000001</v>
      </c>
      <c r="AQ1243" s="8">
        <f t="shared" si="2885"/>
        <v>2848420.2280000001</v>
      </c>
      <c r="AR1243" s="8">
        <f t="shared" si="2885"/>
        <v>2848420.2280000001</v>
      </c>
      <c r="AS1243" s="8">
        <f t="shared" si="2937"/>
        <v>-105</v>
      </c>
      <c r="AT1243">
        <f t="shared" si="2938"/>
        <v>1518</v>
      </c>
      <c r="CH1243" t="str">
        <f t="shared" si="2975"/>
        <v/>
      </c>
      <c r="CI1243" s="26" t="b">
        <f t="shared" ref="CI1243:CN1243" si="2986">IF(DG1243&lt;&gt;"",IF(ISERROR(MATCH(INT(CO1243),$EE$4:$EE$879,0))=FALSE,TRUE),"")</f>
        <v>1</v>
      </c>
      <c r="CJ1243" s="26" t="b">
        <f t="shared" si="2986"/>
        <v>1</v>
      </c>
      <c r="CK1243" s="26" t="b">
        <f t="shared" si="2986"/>
        <v>1</v>
      </c>
      <c r="CL1243" s="26" t="b">
        <f t="shared" si="2986"/>
        <v>1</v>
      </c>
      <c r="CM1243" s="26" t="b">
        <f t="shared" si="2986"/>
        <v>1</v>
      </c>
      <c r="CN1243" s="26" t="b">
        <f t="shared" si="2986"/>
        <v>1</v>
      </c>
      <c r="CO1243" s="14" t="str">
        <f t="shared" ref="CO1243:CT1243" si="2987">IF(DG1243&lt;&gt;"",REPLACE(REPLACE(INDEX($EE$4:$EE$801,MATCH(DG1243,$EF$4:$EF$801,0)),6,1,CU1243),1,1,DA1243),"")</f>
        <v>5201083</v>
      </c>
      <c r="CP1243" s="14" t="str">
        <f t="shared" si="2987"/>
        <v>5201083</v>
      </c>
      <c r="CQ1243" s="14" t="str">
        <f t="shared" si="2987"/>
        <v>5301083</v>
      </c>
      <c r="CR1243" s="14" t="str">
        <f t="shared" si="2987"/>
        <v>5601083</v>
      </c>
      <c r="CS1243" s="14" t="str">
        <f t="shared" si="2987"/>
        <v>5601083</v>
      </c>
      <c r="CT1243" s="14" t="str">
        <f t="shared" si="2987"/>
        <v>5601083</v>
      </c>
      <c r="CU1243" s="2">
        <v>8</v>
      </c>
      <c r="CV1243" s="2">
        <v>8</v>
      </c>
      <c r="CW1243" s="2">
        <v>8</v>
      </c>
      <c r="CX1243" s="2">
        <v>8</v>
      </c>
      <c r="CY1243" s="2">
        <v>8</v>
      </c>
      <c r="CZ1243" s="2">
        <v>8</v>
      </c>
      <c r="DA1243" s="2">
        <v>5</v>
      </c>
      <c r="DB1243" s="7">
        <v>5</v>
      </c>
      <c r="DC1243">
        <v>5</v>
      </c>
      <c r="DD1243" s="2">
        <v>5</v>
      </c>
      <c r="DE1243" s="7">
        <v>5</v>
      </c>
      <c r="DF1243">
        <v>5</v>
      </c>
      <c r="DG1243" s="1" t="s">
        <v>3268</v>
      </c>
      <c r="DH1243" s="1" t="s">
        <v>3268</v>
      </c>
      <c r="DI1243" s="1" t="s">
        <v>3270</v>
      </c>
      <c r="DJ1243" s="1" t="s">
        <v>3251</v>
      </c>
      <c r="DK1243" s="1" t="s">
        <v>3251</v>
      </c>
      <c r="DL1243" s="1" t="s">
        <v>3251</v>
      </c>
      <c r="DM1243" t="s">
        <v>3138</v>
      </c>
      <c r="DN1243" t="s">
        <v>3138</v>
      </c>
      <c r="DO1243" t="s">
        <v>3138</v>
      </c>
      <c r="DP1243" t="s">
        <v>3138</v>
      </c>
      <c r="DQ1243" t="s">
        <v>3138</v>
      </c>
      <c r="DR1243" t="s">
        <v>3138</v>
      </c>
      <c r="DS1243" s="1" t="s">
        <v>3179</v>
      </c>
      <c r="DT1243" s="1" t="s">
        <v>3179</v>
      </c>
      <c r="DU1243" s="1" t="s">
        <v>3184</v>
      </c>
      <c r="DV1243" s="1" t="s">
        <v>3223</v>
      </c>
      <c r="DW1243" s="1" t="s">
        <v>3223</v>
      </c>
      <c r="DX1243" s="1" t="s">
        <v>3223</v>
      </c>
      <c r="DY1243">
        <f t="shared" si="2928"/>
        <v>1</v>
      </c>
      <c r="DZ1243">
        <f t="shared" si="2929"/>
        <v>1</v>
      </c>
      <c r="EA1243">
        <f t="shared" si="2930"/>
        <v>1</v>
      </c>
      <c r="EB1243">
        <f t="shared" si="2931"/>
        <v>2</v>
      </c>
      <c r="EC1243">
        <f t="shared" si="2932"/>
        <v>2</v>
      </c>
      <c r="ED1243">
        <f t="shared" si="2933"/>
        <v>2</v>
      </c>
      <c r="FA1243" t="str">
        <f t="shared" si="2969"/>
        <v>木骑兵</v>
      </c>
      <c r="FB1243" t="str">
        <f t="shared" si="2970"/>
        <v>木骑兵</v>
      </c>
      <c r="FC1243" t="str">
        <f t="shared" si="2971"/>
        <v>木剑士</v>
      </c>
      <c r="FD1243" t="str">
        <f t="shared" si="2972"/>
        <v>木修女</v>
      </c>
      <c r="FE1243" t="str">
        <f t="shared" si="2973"/>
        <v>木修女</v>
      </c>
      <c r="FF1243" t="str">
        <f t="shared" si="2974"/>
        <v>木修女</v>
      </c>
    </row>
    <row r="1244" spans="15:162" ht="14.25" x14ac:dyDescent="0.15">
      <c r="O1244" s="11">
        <v>21011</v>
      </c>
      <c r="P1244" s="11">
        <v>17159442.300000001</v>
      </c>
      <c r="Q1244" s="16">
        <f t="shared" si="2849"/>
        <v>17159442</v>
      </c>
      <c r="R1244" s="4" t="str">
        <f t="shared" si="2850"/>
        <v>5400085,5201081,5201081,5200082,5501084,5401083</v>
      </c>
      <c r="S1244" s="4" t="str">
        <f t="shared" si="2851"/>
        <v>8,8,8,8,8,8</v>
      </c>
      <c r="T1244" s="4" t="str">
        <f t="shared" si="2852"/>
        <v>1623,1604,1604,1604,1604,1604</v>
      </c>
      <c r="U1244">
        <v>5400085</v>
      </c>
      <c r="V1244">
        <v>5201081</v>
      </c>
      <c r="W1244">
        <v>5201081</v>
      </c>
      <c r="X1244">
        <v>5200082</v>
      </c>
      <c r="Y1244">
        <v>5501084</v>
      </c>
      <c r="Z1244">
        <v>5401083</v>
      </c>
      <c r="AA1244" s="2">
        <v>8</v>
      </c>
      <c r="AB1244" s="2">
        <v>8</v>
      </c>
      <c r="AC1244" s="2">
        <v>8</v>
      </c>
      <c r="AD1244" s="2">
        <v>8</v>
      </c>
      <c r="AE1244" s="2">
        <v>8</v>
      </c>
      <c r="AF1244" s="2">
        <v>8</v>
      </c>
      <c r="AG1244" s="2">
        <f t="shared" si="2936"/>
        <v>1623</v>
      </c>
      <c r="AH1244" s="2">
        <f t="shared" ref="AH1244:AH1307" si="2988">IF(AN1244&gt;0,FLOOR((POWER((AN1244/IF(AND(AB1244&gt;=2,AB1244&lt;4),1.1,IF(AND(AB1244&gt;=4,AB1244&lt;6),1.2,IF(AB1244&gt;=6,1.4,1)))/$AD$1),0.5)/INDEX($AU$4:$BF$4,MATCH(AB1244,$AU$3:$BF$3,0))-1)*10,1),"")</f>
        <v>1604</v>
      </c>
      <c r="AI1244" s="2">
        <f t="shared" ref="AI1244:AI1307" si="2989">IF(AO1244&gt;0,FLOOR((POWER((AO1244/IF(AND(AC1244&gt;=2,AC1244&lt;4),1.1,IF(AND(AC1244&gt;=4,AC1244&lt;6),1.2,IF(AC1244&gt;=6,1.4,1)))/$AD$1),0.5)/INDEX($AU$4:$BF$4,MATCH(AC1244,$AU$3:$BF$3,0))-1)*10,1),"")</f>
        <v>1604</v>
      </c>
      <c r="AJ1244" s="2">
        <f t="shared" ref="AJ1244:AJ1307" si="2990">IF(AP1244&gt;0,FLOOR((POWER((AP1244/IF(AND(AD1244&gt;=2,AD1244&lt;4),1.1,IF(AND(AD1244&gt;=4,AD1244&lt;6),1.2,IF(AD1244&gt;=6,1.4,1)))/$AD$1),0.5)/INDEX($AU$4:$BF$4,MATCH(AD1244,$AU$3:$BF$3,0))-1)*10,1),"")</f>
        <v>1604</v>
      </c>
      <c r="AK1244" s="2">
        <f t="shared" ref="AK1244:AK1307" si="2991">IF(AQ1244&gt;0,FLOOR((POWER((AQ1244/IF(AND(AE1244&gt;=2,AE1244&lt;4),1.1,IF(AND(AE1244&gt;=4,AE1244&lt;6),1.2,IF(AE1244&gt;=6,1.4,1)))/$AD$1),0.5)/INDEX($AU$4:$BF$4,MATCH(AE1244,$AU$3:$BF$3,0))-1)*10,1),"")</f>
        <v>1604</v>
      </c>
      <c r="AL1244" s="2">
        <f t="shared" ref="AL1244:AL1307" si="2992">IF(AR1244&gt;0,FLOOR((POWER((AR1244/IF(AND(AF1244&gt;=2,AF1244&lt;4),1.1,IF(AND(AF1244&gt;=4,AF1244&lt;6),1.2,IF(AF1244&gt;=6,1.4,1)))/$AD$1),0.5)/INDEX($AU$4:$BF$4,MATCH(AF1244,$AU$3:$BF$3,0))-1)*10,1),"")</f>
        <v>1604</v>
      </c>
      <c r="AM1244" s="8">
        <f t="shared" ref="AM1244:AM1307" si="2993">$Q1244*0.17</f>
        <v>2917105.14</v>
      </c>
      <c r="AN1244" s="8">
        <f t="shared" si="2885"/>
        <v>2848467.372</v>
      </c>
      <c r="AO1244" s="8">
        <f t="shared" si="2885"/>
        <v>2848467.372</v>
      </c>
      <c r="AP1244" s="8">
        <f t="shared" si="2885"/>
        <v>2848467.372</v>
      </c>
      <c r="AQ1244" s="8">
        <f t="shared" si="2885"/>
        <v>2848467.372</v>
      </c>
      <c r="AR1244" s="8">
        <f t="shared" si="2885"/>
        <v>2848467.372</v>
      </c>
      <c r="AS1244" s="8">
        <f t="shared" si="2937"/>
        <v>-105</v>
      </c>
      <c r="AT1244">
        <f t="shared" si="2938"/>
        <v>1518</v>
      </c>
      <c r="CH1244" t="str">
        <f t="shared" si="2975"/>
        <v/>
      </c>
      <c r="CI1244" s="26" t="b">
        <f t="shared" ref="CI1244:CN1244" si="2994">IF(DG1244&lt;&gt;"",IF(ISERROR(MATCH(INT(CO1244),$EE$4:$EE$879,0))=FALSE,TRUE),"")</f>
        <v>1</v>
      </c>
      <c r="CJ1244" s="26" t="b">
        <f t="shared" si="2994"/>
        <v>1</v>
      </c>
      <c r="CK1244" s="26" t="b">
        <f t="shared" si="2994"/>
        <v>1</v>
      </c>
      <c r="CL1244" s="26" t="b">
        <f t="shared" si="2994"/>
        <v>1</v>
      </c>
      <c r="CM1244" s="26" t="b">
        <f t="shared" si="2994"/>
        <v>1</v>
      </c>
      <c r="CN1244" s="26" t="b">
        <f t="shared" si="2994"/>
        <v>1</v>
      </c>
      <c r="CO1244" s="14" t="str">
        <f t="shared" ref="CO1244:CT1244" si="2995">IF(DG1244&lt;&gt;"",REPLACE(REPLACE(INDEX($EE$4:$EE$801,MATCH(DG1244,$EF$4:$EF$801,0)),6,1,CU1244),1,1,DA1244),"")</f>
        <v>5400085</v>
      </c>
      <c r="CP1244" s="14" t="str">
        <f t="shared" si="2995"/>
        <v>5201081</v>
      </c>
      <c r="CQ1244" s="14" t="str">
        <f t="shared" si="2995"/>
        <v>5201081</v>
      </c>
      <c r="CR1244" s="14" t="str">
        <f t="shared" si="2995"/>
        <v>5200082</v>
      </c>
      <c r="CS1244" s="14" t="str">
        <f t="shared" si="2995"/>
        <v>5501084</v>
      </c>
      <c r="CT1244" s="14" t="str">
        <f t="shared" si="2995"/>
        <v>5401083</v>
      </c>
      <c r="CU1244" s="2">
        <v>8</v>
      </c>
      <c r="CV1244" s="2">
        <v>8</v>
      </c>
      <c r="CW1244" s="2">
        <v>8</v>
      </c>
      <c r="CX1244" s="2">
        <v>8</v>
      </c>
      <c r="CY1244" s="2">
        <v>8</v>
      </c>
      <c r="CZ1244" s="2">
        <v>8</v>
      </c>
      <c r="DA1244" s="2">
        <v>5</v>
      </c>
      <c r="DB1244" s="7">
        <v>5</v>
      </c>
      <c r="DC1244">
        <v>5</v>
      </c>
      <c r="DD1244" s="2">
        <v>5</v>
      </c>
      <c r="DE1244" s="7">
        <v>5</v>
      </c>
      <c r="DF1244">
        <v>5</v>
      </c>
      <c r="DG1244" s="1" t="s">
        <v>3289</v>
      </c>
      <c r="DH1244" s="1" t="s">
        <v>3257</v>
      </c>
      <c r="DI1244" s="1" t="s">
        <v>3257</v>
      </c>
      <c r="DJ1244" s="1" t="s">
        <v>3262</v>
      </c>
      <c r="DK1244" s="1" t="s">
        <v>3252</v>
      </c>
      <c r="DL1244" s="1" t="s">
        <v>3271</v>
      </c>
      <c r="DM1244" t="s">
        <v>3159</v>
      </c>
      <c r="DN1244" t="s">
        <v>3131</v>
      </c>
      <c r="DO1244" t="s">
        <v>3131</v>
      </c>
      <c r="DP1244" t="s">
        <v>3122</v>
      </c>
      <c r="DQ1244" t="s">
        <v>3253</v>
      </c>
      <c r="DR1244" t="s">
        <v>3138</v>
      </c>
      <c r="DS1244" s="1" t="s">
        <v>3234</v>
      </c>
      <c r="DT1244" s="1" t="s">
        <v>3179</v>
      </c>
      <c r="DU1244" s="1" t="s">
        <v>3179</v>
      </c>
      <c r="DV1244" s="1" t="s">
        <v>3163</v>
      </c>
      <c r="DW1244" s="1" t="s">
        <v>3197</v>
      </c>
      <c r="DX1244" s="1" t="s">
        <v>3203</v>
      </c>
      <c r="DY1244">
        <f t="shared" si="2928"/>
        <v>2</v>
      </c>
      <c r="DZ1244">
        <f t="shared" si="2929"/>
        <v>1</v>
      </c>
      <c r="EA1244">
        <f t="shared" si="2930"/>
        <v>1</v>
      </c>
      <c r="EB1244">
        <f t="shared" si="2931"/>
        <v>1</v>
      </c>
      <c r="EC1244">
        <f t="shared" si="2932"/>
        <v>2</v>
      </c>
      <c r="ED1244">
        <f t="shared" si="2933"/>
        <v>2</v>
      </c>
      <c r="FA1244" t="str">
        <f t="shared" si="2969"/>
        <v>暗巫师</v>
      </c>
      <c r="FB1244" t="str">
        <f t="shared" si="2970"/>
        <v>水骑兵</v>
      </c>
      <c r="FC1244" t="str">
        <f t="shared" si="2971"/>
        <v>水骑兵</v>
      </c>
      <c r="FD1244" t="str">
        <f t="shared" si="2972"/>
        <v>火刀客</v>
      </c>
      <c r="FE1244" t="str">
        <f t="shared" si="2973"/>
        <v>光猎人</v>
      </c>
      <c r="FF1244" t="str">
        <f t="shared" si="2974"/>
        <v>木魔法师</v>
      </c>
    </row>
    <row r="1245" spans="15:162" ht="14.25" x14ac:dyDescent="0.15">
      <c r="O1245" s="11">
        <v>21012</v>
      </c>
      <c r="P1245" s="11">
        <v>17159727.690000001</v>
      </c>
      <c r="Q1245" s="16">
        <f t="shared" si="2849"/>
        <v>17159727</v>
      </c>
      <c r="R1245" s="4" t="str">
        <f t="shared" si="2850"/>
        <v>5201081,5202083,5200082,5401082,5400085,5400085</v>
      </c>
      <c r="S1245" s="4" t="str">
        <f t="shared" si="2851"/>
        <v>8,8,8,8,8,8</v>
      </c>
      <c r="T1245" s="4" t="str">
        <f t="shared" si="2852"/>
        <v>1623,1604,1604,1604,1604,1604</v>
      </c>
      <c r="U1245">
        <v>5201081</v>
      </c>
      <c r="V1245">
        <v>5202083</v>
      </c>
      <c r="W1245">
        <v>5200082</v>
      </c>
      <c r="X1245">
        <v>5401082</v>
      </c>
      <c r="Y1245">
        <v>5400085</v>
      </c>
      <c r="Z1245">
        <v>5400085</v>
      </c>
      <c r="AA1245" s="2">
        <v>8</v>
      </c>
      <c r="AB1245" s="2">
        <v>8</v>
      </c>
      <c r="AC1245" s="2">
        <v>8</v>
      </c>
      <c r="AD1245" s="2">
        <v>8</v>
      </c>
      <c r="AE1245" s="2">
        <v>8</v>
      </c>
      <c r="AF1245" s="2">
        <v>8</v>
      </c>
      <c r="AG1245" s="2">
        <f t="shared" si="2936"/>
        <v>1623</v>
      </c>
      <c r="AH1245" s="2">
        <f t="shared" si="2988"/>
        <v>1604</v>
      </c>
      <c r="AI1245" s="2">
        <f t="shared" si="2989"/>
        <v>1604</v>
      </c>
      <c r="AJ1245" s="2">
        <f t="shared" si="2990"/>
        <v>1604</v>
      </c>
      <c r="AK1245" s="2">
        <f t="shared" si="2991"/>
        <v>1604</v>
      </c>
      <c r="AL1245" s="2">
        <f t="shared" si="2992"/>
        <v>1604</v>
      </c>
      <c r="AM1245" s="8">
        <f t="shared" si="2993"/>
        <v>2917153.5900000003</v>
      </c>
      <c r="AN1245" s="8">
        <f t="shared" si="2885"/>
        <v>2848514.682</v>
      </c>
      <c r="AO1245" s="8">
        <f t="shared" si="2885"/>
        <v>2848514.682</v>
      </c>
      <c r="AP1245" s="8">
        <f t="shared" si="2885"/>
        <v>2848514.682</v>
      </c>
      <c r="AQ1245" s="8">
        <f t="shared" si="2885"/>
        <v>2848514.682</v>
      </c>
      <c r="AR1245" s="8">
        <f t="shared" si="2885"/>
        <v>2848514.682</v>
      </c>
      <c r="AS1245" s="8">
        <f t="shared" si="2937"/>
        <v>-105</v>
      </c>
      <c r="AT1245">
        <f t="shared" si="2938"/>
        <v>1518</v>
      </c>
      <c r="CH1245" t="str">
        <f t="shared" si="2975"/>
        <v/>
      </c>
      <c r="CI1245" s="26" t="b">
        <f t="shared" ref="CI1245:CN1245" si="2996">IF(DG1245&lt;&gt;"",IF(ISERROR(MATCH(INT(CO1245),$EE$4:$EE$879,0))=FALSE,TRUE),"")</f>
        <v>1</v>
      </c>
      <c r="CJ1245" s="26" t="b">
        <f t="shared" si="2996"/>
        <v>1</v>
      </c>
      <c r="CK1245" s="26" t="b">
        <f t="shared" si="2996"/>
        <v>1</v>
      </c>
      <c r="CL1245" s="26" t="b">
        <f t="shared" si="2996"/>
        <v>1</v>
      </c>
      <c r="CM1245" s="26" t="b">
        <f t="shared" si="2996"/>
        <v>1</v>
      </c>
      <c r="CN1245" s="26" t="b">
        <f t="shared" si="2996"/>
        <v>1</v>
      </c>
      <c r="CO1245" s="14" t="str">
        <f t="shared" ref="CO1245:CT1245" si="2997">IF(DG1245&lt;&gt;"",REPLACE(REPLACE(INDEX($EE$4:$EE$801,MATCH(DG1245,$EF$4:$EF$801,0)),6,1,CU1245),1,1,DA1245),"")</f>
        <v>5201081</v>
      </c>
      <c r="CP1245" s="14" t="str">
        <f t="shared" si="2997"/>
        <v>5202083</v>
      </c>
      <c r="CQ1245" s="14" t="str">
        <f t="shared" si="2997"/>
        <v>5200082</v>
      </c>
      <c r="CR1245" s="14" t="str">
        <f t="shared" si="2997"/>
        <v>5401082</v>
      </c>
      <c r="CS1245" s="14" t="str">
        <f t="shared" si="2997"/>
        <v>5400085</v>
      </c>
      <c r="CT1245" s="14" t="str">
        <f t="shared" si="2997"/>
        <v>5400085</v>
      </c>
      <c r="CU1245" s="2">
        <v>8</v>
      </c>
      <c r="CV1245" s="2">
        <v>8</v>
      </c>
      <c r="CW1245" s="2">
        <v>8</v>
      </c>
      <c r="CX1245" s="2">
        <v>8</v>
      </c>
      <c r="CY1245" s="2">
        <v>8</v>
      </c>
      <c r="CZ1245" s="2">
        <v>8</v>
      </c>
      <c r="DA1245" s="2">
        <v>5</v>
      </c>
      <c r="DB1245" s="7">
        <v>5</v>
      </c>
      <c r="DC1245">
        <v>5</v>
      </c>
      <c r="DD1245" s="2">
        <v>5</v>
      </c>
      <c r="DE1245" s="7">
        <v>5</v>
      </c>
      <c r="DF1245">
        <v>5</v>
      </c>
      <c r="DG1245" s="1" t="s">
        <v>3257</v>
      </c>
      <c r="DH1245" s="1" t="s">
        <v>3269</v>
      </c>
      <c r="DI1245" s="1" t="s">
        <v>3262</v>
      </c>
      <c r="DJ1245" s="1" t="s">
        <v>3265</v>
      </c>
      <c r="DK1245" s="1" t="s">
        <v>3289</v>
      </c>
      <c r="DL1245" s="1" t="s">
        <v>3289</v>
      </c>
      <c r="DM1245" t="s">
        <v>3131</v>
      </c>
      <c r="DN1245" t="s">
        <v>3138</v>
      </c>
      <c r="DO1245" t="s">
        <v>3122</v>
      </c>
      <c r="DP1245" t="s">
        <v>3122</v>
      </c>
      <c r="DQ1245" t="s">
        <v>3159</v>
      </c>
      <c r="DR1245" t="s">
        <v>3159</v>
      </c>
      <c r="DS1245" s="1" t="s">
        <v>3179</v>
      </c>
      <c r="DT1245" s="1" t="s">
        <v>3166</v>
      </c>
      <c r="DU1245" s="1" t="s">
        <v>3163</v>
      </c>
      <c r="DV1245" s="1" t="s">
        <v>3203</v>
      </c>
      <c r="DW1245" s="1" t="s">
        <v>3234</v>
      </c>
      <c r="DX1245" s="1" t="s">
        <v>3234</v>
      </c>
      <c r="DY1245">
        <f t="shared" si="2928"/>
        <v>1</v>
      </c>
      <c r="DZ1245">
        <f t="shared" si="2929"/>
        <v>1</v>
      </c>
      <c r="EA1245">
        <f t="shared" si="2930"/>
        <v>1</v>
      </c>
      <c r="EB1245">
        <f t="shared" si="2931"/>
        <v>2</v>
      </c>
      <c r="EC1245">
        <f t="shared" si="2932"/>
        <v>2</v>
      </c>
      <c r="ED1245">
        <f t="shared" si="2933"/>
        <v>2</v>
      </c>
      <c r="FA1245" t="str">
        <f t="shared" si="2969"/>
        <v>水骑兵</v>
      </c>
      <c r="FB1245" t="str">
        <f t="shared" si="2970"/>
        <v>木维京</v>
      </c>
      <c r="FC1245" t="str">
        <f t="shared" si="2971"/>
        <v>火刀客</v>
      </c>
      <c r="FD1245" t="str">
        <f t="shared" si="2972"/>
        <v>火魔法师</v>
      </c>
      <c r="FE1245" t="str">
        <f t="shared" si="2973"/>
        <v>暗巫师</v>
      </c>
      <c r="FF1245" t="str">
        <f t="shared" si="2974"/>
        <v>暗巫师</v>
      </c>
    </row>
    <row r="1246" spans="15:162" ht="14.25" x14ac:dyDescent="0.15">
      <c r="O1246" s="11">
        <v>21013</v>
      </c>
      <c r="P1246" s="11">
        <v>17160011.190000001</v>
      </c>
      <c r="Q1246" s="16">
        <f t="shared" si="2849"/>
        <v>17160011</v>
      </c>
      <c r="R1246" s="4" t="str">
        <f t="shared" si="2850"/>
        <v>5501084,5200083,5301082,5302085,5500081,5500081</v>
      </c>
      <c r="S1246" s="4" t="str">
        <f t="shared" si="2851"/>
        <v>8,8,8,8,8,8</v>
      </c>
      <c r="T1246" s="4" t="str">
        <f t="shared" si="2852"/>
        <v>1623,1604,1604,1604,1604,1604</v>
      </c>
      <c r="U1246">
        <v>5501084</v>
      </c>
      <c r="V1246">
        <v>5200083</v>
      </c>
      <c r="W1246">
        <v>5301082</v>
      </c>
      <c r="X1246">
        <v>5302085</v>
      </c>
      <c r="Y1246">
        <v>5500081</v>
      </c>
      <c r="Z1246">
        <v>5500081</v>
      </c>
      <c r="AA1246" s="2">
        <v>8</v>
      </c>
      <c r="AB1246" s="2">
        <v>8</v>
      </c>
      <c r="AC1246" s="2">
        <v>8</v>
      </c>
      <c r="AD1246" s="2">
        <v>8</v>
      </c>
      <c r="AE1246" s="2">
        <v>8</v>
      </c>
      <c r="AF1246" s="2">
        <v>8</v>
      </c>
      <c r="AG1246" s="2">
        <f t="shared" si="2936"/>
        <v>1623</v>
      </c>
      <c r="AH1246" s="2">
        <f t="shared" si="2988"/>
        <v>1604</v>
      </c>
      <c r="AI1246" s="2">
        <f t="shared" si="2989"/>
        <v>1604</v>
      </c>
      <c r="AJ1246" s="2">
        <f t="shared" si="2990"/>
        <v>1604</v>
      </c>
      <c r="AK1246" s="2">
        <f t="shared" si="2991"/>
        <v>1604</v>
      </c>
      <c r="AL1246" s="2">
        <f t="shared" si="2992"/>
        <v>1604</v>
      </c>
      <c r="AM1246" s="8">
        <f t="shared" si="2993"/>
        <v>2917201.87</v>
      </c>
      <c r="AN1246" s="8">
        <f t="shared" si="2885"/>
        <v>2848561.8260000004</v>
      </c>
      <c r="AO1246" s="8">
        <f t="shared" si="2885"/>
        <v>2848561.8260000004</v>
      </c>
      <c r="AP1246" s="8">
        <f t="shared" si="2885"/>
        <v>2848561.8260000004</v>
      </c>
      <c r="AQ1246" s="8">
        <f t="shared" si="2885"/>
        <v>2848561.8260000004</v>
      </c>
      <c r="AR1246" s="8">
        <f t="shared" si="2885"/>
        <v>2848561.8260000004</v>
      </c>
      <c r="AS1246" s="8">
        <f t="shared" si="2937"/>
        <v>-105</v>
      </c>
      <c r="AT1246">
        <f t="shared" si="2938"/>
        <v>1518</v>
      </c>
      <c r="CH1246">
        <f t="shared" si="2975"/>
        <v>5</v>
      </c>
      <c r="CI1246" s="26" t="b">
        <f t="shared" ref="CI1246:CN1246" si="2998">IF(DG1246&lt;&gt;"",IF(ISERROR(MATCH(INT(CO1246),$EE$4:$EE$879,0))=FALSE,TRUE),"")</f>
        <v>1</v>
      </c>
      <c r="CJ1246" s="26" t="b">
        <f t="shared" si="2998"/>
        <v>1</v>
      </c>
      <c r="CK1246" s="26" t="b">
        <f t="shared" si="2998"/>
        <v>1</v>
      </c>
      <c r="CL1246" s="26" t="b">
        <f t="shared" si="2998"/>
        <v>1</v>
      </c>
      <c r="CM1246" s="26" t="b">
        <f t="shared" si="2998"/>
        <v>1</v>
      </c>
      <c r="CN1246" s="26" t="b">
        <f t="shared" si="2998"/>
        <v>1</v>
      </c>
      <c r="CO1246" s="14" t="str">
        <f t="shared" ref="CO1246:CT1246" si="2999">IF(DG1246&lt;&gt;"",REPLACE(REPLACE(INDEX($EE$4:$EE$801,MATCH(DG1246,$EF$4:$EF$801,0)),6,1,CU1246),1,1,DA1246),"")</f>
        <v>5501084</v>
      </c>
      <c r="CP1246" s="14" t="str">
        <f t="shared" si="2999"/>
        <v>5200083</v>
      </c>
      <c r="CQ1246" s="14" t="str">
        <f t="shared" si="2999"/>
        <v>5301082</v>
      </c>
      <c r="CR1246" s="14" t="str">
        <f t="shared" si="2999"/>
        <v>5302085</v>
      </c>
      <c r="CS1246" s="14" t="str">
        <f t="shared" si="2999"/>
        <v>5500081</v>
      </c>
      <c r="CT1246" s="14" t="str">
        <f t="shared" si="2999"/>
        <v>5500081</v>
      </c>
      <c r="CU1246" s="2">
        <v>8</v>
      </c>
      <c r="CV1246" s="2">
        <v>8</v>
      </c>
      <c r="CW1246" s="2">
        <v>8</v>
      </c>
      <c r="CX1246" s="2">
        <v>8</v>
      </c>
      <c r="CY1246" s="2">
        <v>8</v>
      </c>
      <c r="CZ1246" s="2">
        <v>8</v>
      </c>
      <c r="DA1246" s="2">
        <v>5</v>
      </c>
      <c r="DB1246" s="7">
        <v>5</v>
      </c>
      <c r="DC1246">
        <v>5</v>
      </c>
      <c r="DD1246" s="2">
        <v>5</v>
      </c>
      <c r="DE1246" s="7">
        <v>5</v>
      </c>
      <c r="DF1246">
        <v>5</v>
      </c>
      <c r="DG1246" s="1" t="s">
        <v>3252</v>
      </c>
      <c r="DH1246" s="1" t="s">
        <v>3156</v>
      </c>
      <c r="DI1246" s="1" t="s">
        <v>3264</v>
      </c>
      <c r="DJ1246" s="1" t="s">
        <v>3286</v>
      </c>
      <c r="DK1246" s="1" t="s">
        <v>3260</v>
      </c>
      <c r="DL1246" s="1" t="s">
        <v>3260</v>
      </c>
      <c r="DM1246" t="s">
        <v>3253</v>
      </c>
      <c r="DN1246" t="s">
        <v>3138</v>
      </c>
      <c r="DO1246" t="s">
        <v>3122</v>
      </c>
      <c r="DP1246" t="s">
        <v>3159</v>
      </c>
      <c r="DQ1246" t="s">
        <v>3131</v>
      </c>
      <c r="DR1246" t="s">
        <v>3131</v>
      </c>
      <c r="DS1246" s="1" t="s">
        <v>3197</v>
      </c>
      <c r="DT1246" s="1" t="s">
        <v>3163</v>
      </c>
      <c r="DU1246" s="1" t="s">
        <v>3184</v>
      </c>
      <c r="DV1246" s="1" t="s">
        <v>3146</v>
      </c>
      <c r="DW1246" s="1" t="s">
        <v>3206</v>
      </c>
      <c r="DX1246" s="1" t="s">
        <v>3206</v>
      </c>
      <c r="DY1246">
        <f t="shared" si="2928"/>
        <v>2</v>
      </c>
      <c r="DZ1246">
        <f t="shared" si="2929"/>
        <v>1</v>
      </c>
      <c r="EA1246">
        <f t="shared" si="2930"/>
        <v>1</v>
      </c>
      <c r="EB1246">
        <f t="shared" si="2931"/>
        <v>1</v>
      </c>
      <c r="EC1246">
        <f t="shared" si="2932"/>
        <v>2</v>
      </c>
      <c r="ED1246">
        <f t="shared" si="2933"/>
        <v>2</v>
      </c>
      <c r="FA1246" t="str">
        <f t="shared" si="2969"/>
        <v>光猎人</v>
      </c>
      <c r="FB1246" t="str">
        <f t="shared" si="2970"/>
        <v>木刀客</v>
      </c>
      <c r="FC1246" t="str">
        <f t="shared" si="2971"/>
        <v>火剑士</v>
      </c>
      <c r="FD1246" t="str">
        <f t="shared" si="2972"/>
        <v>暗盗贼</v>
      </c>
      <c r="FE1246" t="str">
        <f t="shared" si="2973"/>
        <v>水海盗</v>
      </c>
      <c r="FF1246" t="str">
        <f t="shared" si="2974"/>
        <v>水海盗</v>
      </c>
    </row>
    <row r="1247" spans="15:162" ht="14.25" x14ac:dyDescent="0.15">
      <c r="O1247" s="11">
        <v>21014</v>
      </c>
      <c r="P1247" s="11">
        <v>17160294.690000001</v>
      </c>
      <c r="Q1247" s="16">
        <f t="shared" si="2849"/>
        <v>17160294</v>
      </c>
      <c r="R1247" s="4" t="str">
        <f t="shared" si="2850"/>
        <v>5500082,5200081,5200081,5301083,5502083,5402082</v>
      </c>
      <c r="S1247" s="4" t="str">
        <f t="shared" si="2851"/>
        <v>8,8,8,8,8,8</v>
      </c>
      <c r="T1247" s="4" t="str">
        <f t="shared" si="2852"/>
        <v>1623,1604,1604,1604,1604,1604</v>
      </c>
      <c r="U1247">
        <v>5500082</v>
      </c>
      <c r="V1247">
        <v>5200081</v>
      </c>
      <c r="W1247">
        <v>5200081</v>
      </c>
      <c r="X1247">
        <v>5301083</v>
      </c>
      <c r="Y1247">
        <v>5502083</v>
      </c>
      <c r="Z1247">
        <v>5402082</v>
      </c>
      <c r="AA1247" s="2">
        <v>8</v>
      </c>
      <c r="AB1247" s="2">
        <v>8</v>
      </c>
      <c r="AC1247" s="2">
        <v>8</v>
      </c>
      <c r="AD1247" s="2">
        <v>8</v>
      </c>
      <c r="AE1247" s="2">
        <v>8</v>
      </c>
      <c r="AF1247" s="2">
        <v>8</v>
      </c>
      <c r="AG1247" s="2">
        <f t="shared" si="2936"/>
        <v>1623</v>
      </c>
      <c r="AH1247" s="2">
        <f t="shared" si="2988"/>
        <v>1604</v>
      </c>
      <c r="AI1247" s="2">
        <f t="shared" si="2989"/>
        <v>1604</v>
      </c>
      <c r="AJ1247" s="2">
        <f t="shared" si="2990"/>
        <v>1604</v>
      </c>
      <c r="AK1247" s="2">
        <f t="shared" si="2991"/>
        <v>1604</v>
      </c>
      <c r="AL1247" s="2">
        <f t="shared" si="2992"/>
        <v>1604</v>
      </c>
      <c r="AM1247" s="8">
        <f t="shared" si="2993"/>
        <v>2917249.98</v>
      </c>
      <c r="AN1247" s="8">
        <f t="shared" si="2885"/>
        <v>2848608.804</v>
      </c>
      <c r="AO1247" s="8">
        <f t="shared" si="2885"/>
        <v>2848608.804</v>
      </c>
      <c r="AP1247" s="8">
        <f t="shared" si="2885"/>
        <v>2848608.804</v>
      </c>
      <c r="AQ1247" s="8">
        <f t="shared" si="2885"/>
        <v>2848608.804</v>
      </c>
      <c r="AR1247" s="8">
        <f t="shared" si="2885"/>
        <v>2848608.804</v>
      </c>
      <c r="AS1247" s="8">
        <f t="shared" si="2937"/>
        <v>-105</v>
      </c>
      <c r="AT1247">
        <f t="shared" si="2938"/>
        <v>1518</v>
      </c>
      <c r="CH1247" t="str">
        <f t="shared" si="2975"/>
        <v/>
      </c>
      <c r="CI1247" s="26" t="b">
        <f t="shared" ref="CI1247:CN1247" si="3000">IF(DG1247&lt;&gt;"",IF(ISERROR(MATCH(INT(CO1247),$EE$4:$EE$879,0))=FALSE,TRUE),"")</f>
        <v>1</v>
      </c>
      <c r="CJ1247" s="26" t="b">
        <f t="shared" si="3000"/>
        <v>1</v>
      </c>
      <c r="CK1247" s="26" t="b">
        <f t="shared" si="3000"/>
        <v>1</v>
      </c>
      <c r="CL1247" s="26" t="b">
        <f t="shared" si="3000"/>
        <v>1</v>
      </c>
      <c r="CM1247" s="26" t="b">
        <f t="shared" si="3000"/>
        <v>1</v>
      </c>
      <c r="CN1247" s="26" t="b">
        <f t="shared" si="3000"/>
        <v>1</v>
      </c>
      <c r="CO1247" s="14" t="str">
        <f t="shared" ref="CO1247:CT1247" si="3001">IF(DG1247&lt;&gt;"",REPLACE(REPLACE(INDEX($EE$4:$EE$801,MATCH(DG1247,$EF$4:$EF$801,0)),6,1,CU1247),1,1,DA1247),"")</f>
        <v>5500082</v>
      </c>
      <c r="CP1247" s="14" t="str">
        <f t="shared" si="3001"/>
        <v>5200081</v>
      </c>
      <c r="CQ1247" s="14" t="str">
        <f t="shared" si="3001"/>
        <v>5200081</v>
      </c>
      <c r="CR1247" s="14" t="str">
        <f t="shared" si="3001"/>
        <v>5301083</v>
      </c>
      <c r="CS1247" s="14" t="str">
        <f t="shared" si="3001"/>
        <v>5502083</v>
      </c>
      <c r="CT1247" s="14" t="str">
        <f t="shared" si="3001"/>
        <v>5402082</v>
      </c>
      <c r="CU1247" s="2">
        <v>8</v>
      </c>
      <c r="CV1247" s="2">
        <v>8</v>
      </c>
      <c r="CW1247" s="2">
        <v>8</v>
      </c>
      <c r="CX1247" s="2">
        <v>8</v>
      </c>
      <c r="CY1247" s="2">
        <v>8</v>
      </c>
      <c r="CZ1247" s="2">
        <v>8</v>
      </c>
      <c r="DA1247" s="2">
        <v>5</v>
      </c>
      <c r="DB1247" s="7">
        <v>5</v>
      </c>
      <c r="DC1247">
        <v>5</v>
      </c>
      <c r="DD1247" s="2">
        <v>5</v>
      </c>
      <c r="DE1247" s="7">
        <v>5</v>
      </c>
      <c r="DF1247">
        <v>5</v>
      </c>
      <c r="DG1247" s="1" t="s">
        <v>3148</v>
      </c>
      <c r="DH1247" s="1" t="s">
        <v>3256</v>
      </c>
      <c r="DI1247" s="1" t="s">
        <v>3256</v>
      </c>
      <c r="DJ1247" s="1" t="s">
        <v>3270</v>
      </c>
      <c r="DK1247" s="1" t="s">
        <v>3273</v>
      </c>
      <c r="DL1247" s="1" t="s">
        <v>3266</v>
      </c>
      <c r="DM1247" t="s">
        <v>3122</v>
      </c>
      <c r="DN1247" t="s">
        <v>3131</v>
      </c>
      <c r="DO1247" t="s">
        <v>3131</v>
      </c>
      <c r="DP1247" t="s">
        <v>3138</v>
      </c>
      <c r="DQ1247" t="s">
        <v>3138</v>
      </c>
      <c r="DR1247" t="s">
        <v>3122</v>
      </c>
      <c r="DS1247" s="1" t="s">
        <v>3206</v>
      </c>
      <c r="DT1247" s="1" t="s">
        <v>3163</v>
      </c>
      <c r="DU1247" s="1" t="s">
        <v>3163</v>
      </c>
      <c r="DV1247" s="1" t="s">
        <v>3184</v>
      </c>
      <c r="DW1247" s="1" t="s">
        <v>3198</v>
      </c>
      <c r="DX1247" s="1" t="s">
        <v>3202</v>
      </c>
      <c r="DY1247">
        <f t="shared" si="2928"/>
        <v>2</v>
      </c>
      <c r="DZ1247">
        <f t="shared" si="2929"/>
        <v>1</v>
      </c>
      <c r="EA1247">
        <f t="shared" si="2930"/>
        <v>1</v>
      </c>
      <c r="EB1247">
        <f t="shared" si="2931"/>
        <v>1</v>
      </c>
      <c r="EC1247">
        <f t="shared" si="2932"/>
        <v>2</v>
      </c>
      <c r="ED1247">
        <f t="shared" si="2933"/>
        <v>2</v>
      </c>
      <c r="FA1247" t="str">
        <f t="shared" si="2969"/>
        <v>火海盗</v>
      </c>
      <c r="FB1247" t="str">
        <f t="shared" si="2970"/>
        <v>水刀客</v>
      </c>
      <c r="FC1247" t="str">
        <f t="shared" si="2971"/>
        <v>水刀客</v>
      </c>
      <c r="FD1247" t="str">
        <f t="shared" si="2972"/>
        <v>木剑士</v>
      </c>
      <c r="FE1247" t="str">
        <f t="shared" si="2973"/>
        <v>木火枪手</v>
      </c>
      <c r="FF1247" t="str">
        <f t="shared" si="2974"/>
        <v>火女巫</v>
      </c>
    </row>
    <row r="1248" spans="15:162" ht="14.25" x14ac:dyDescent="0.15">
      <c r="O1248" s="11">
        <v>21015</v>
      </c>
      <c r="P1248" s="11">
        <v>17272863.09</v>
      </c>
      <c r="Q1248" s="16">
        <f t="shared" si="2849"/>
        <v>17272863</v>
      </c>
      <c r="R1248" s="4" t="str">
        <f t="shared" si="2850"/>
        <v>1102082,5200082,5200082,5500082,5601082,5601082</v>
      </c>
      <c r="S1248" s="4" t="str">
        <f t="shared" si="2851"/>
        <v>8,8,8,8,8,8</v>
      </c>
      <c r="T1248" s="4" t="str">
        <f t="shared" si="2852"/>
        <v>1629,1609,1609,1609,1609,1609</v>
      </c>
      <c r="U1248">
        <v>1102082</v>
      </c>
      <c r="V1248">
        <v>5200082</v>
      </c>
      <c r="W1248">
        <v>5200082</v>
      </c>
      <c r="X1248">
        <v>5500082</v>
      </c>
      <c r="Y1248">
        <v>5601082</v>
      </c>
      <c r="Z1248">
        <v>5601082</v>
      </c>
      <c r="AA1248" s="2">
        <v>8</v>
      </c>
      <c r="AB1248" s="2">
        <v>8</v>
      </c>
      <c r="AC1248" s="2">
        <v>8</v>
      </c>
      <c r="AD1248" s="2">
        <v>8</v>
      </c>
      <c r="AE1248" s="2">
        <v>8</v>
      </c>
      <c r="AF1248" s="2">
        <v>8</v>
      </c>
      <c r="AG1248" s="2">
        <f t="shared" si="2936"/>
        <v>1629</v>
      </c>
      <c r="AH1248" s="2">
        <f t="shared" si="2988"/>
        <v>1609</v>
      </c>
      <c r="AI1248" s="2">
        <f t="shared" si="2989"/>
        <v>1609</v>
      </c>
      <c r="AJ1248" s="2">
        <f t="shared" si="2990"/>
        <v>1609</v>
      </c>
      <c r="AK1248" s="2">
        <f t="shared" si="2991"/>
        <v>1609</v>
      </c>
      <c r="AL1248" s="2">
        <f t="shared" si="2992"/>
        <v>1609</v>
      </c>
      <c r="AM1248" s="8">
        <f t="shared" si="2993"/>
        <v>2936386.7100000004</v>
      </c>
      <c r="AN1248" s="8">
        <f t="shared" si="2885"/>
        <v>2867295.2580000004</v>
      </c>
      <c r="AO1248" s="8">
        <f t="shared" si="2885"/>
        <v>2867295.2580000004</v>
      </c>
      <c r="AP1248" s="8">
        <f t="shared" si="2885"/>
        <v>2867295.2580000004</v>
      </c>
      <c r="AQ1248" s="8">
        <f t="shared" si="2885"/>
        <v>2867295.2580000004</v>
      </c>
      <c r="AR1248" s="8">
        <f t="shared" si="2885"/>
        <v>2867295.2580000004</v>
      </c>
      <c r="AS1248" s="8">
        <f t="shared" si="2937"/>
        <v>-106</v>
      </c>
      <c r="AT1248">
        <f t="shared" si="2938"/>
        <v>1523</v>
      </c>
      <c r="CH1248" t="str">
        <f t="shared" si="2975"/>
        <v/>
      </c>
      <c r="CI1248" s="26" t="b">
        <f t="shared" ref="CI1248:CN1248" si="3002">IF(DG1248&lt;&gt;"",IF(ISERROR(MATCH(INT(CO1248),$EE$4:$EE$879,0))=FALSE,TRUE),"")</f>
        <v>1</v>
      </c>
      <c r="CJ1248" s="26" t="b">
        <f t="shared" si="3002"/>
        <v>1</v>
      </c>
      <c r="CK1248" s="26" t="b">
        <f t="shared" si="3002"/>
        <v>1</v>
      </c>
      <c r="CL1248" s="26" t="b">
        <f t="shared" si="3002"/>
        <v>1</v>
      </c>
      <c r="CM1248" s="26" t="b">
        <f t="shared" si="3002"/>
        <v>1</v>
      </c>
      <c r="CN1248" s="26" t="b">
        <f t="shared" si="3002"/>
        <v>1</v>
      </c>
      <c r="CO1248" s="14" t="str">
        <f t="shared" ref="CO1248:CT1248" si="3003">IF(DG1248&lt;&gt;"",REPLACE(REPLACE(INDEX($EE$4:$EE$801,MATCH(DG1248,$EF$4:$EF$801,0)),6,1,CU1248),1,1,DA1248),"")</f>
        <v>1102082</v>
      </c>
      <c r="CP1248" s="14" t="str">
        <f t="shared" si="3003"/>
        <v>5200082</v>
      </c>
      <c r="CQ1248" s="14" t="str">
        <f t="shared" si="3003"/>
        <v>5200082</v>
      </c>
      <c r="CR1248" s="14" t="str">
        <f t="shared" si="3003"/>
        <v>5500082</v>
      </c>
      <c r="CS1248" s="14" t="str">
        <f t="shared" si="3003"/>
        <v>5601082</v>
      </c>
      <c r="CT1248" s="14" t="str">
        <f t="shared" si="3003"/>
        <v>5601082</v>
      </c>
      <c r="CU1248" s="2">
        <v>8</v>
      </c>
      <c r="CV1248" s="2">
        <v>8</v>
      </c>
      <c r="CW1248" s="2">
        <v>8</v>
      </c>
      <c r="CX1248" s="2">
        <v>8</v>
      </c>
      <c r="CY1248" s="2">
        <v>8</v>
      </c>
      <c r="CZ1248" s="2">
        <v>8</v>
      </c>
      <c r="DA1248" s="2">
        <v>1</v>
      </c>
      <c r="DB1248" s="7">
        <v>5</v>
      </c>
      <c r="DC1248">
        <v>5</v>
      </c>
      <c r="DD1248" s="2">
        <v>5</v>
      </c>
      <c r="DE1248" s="7">
        <v>5</v>
      </c>
      <c r="DF1248">
        <v>5</v>
      </c>
      <c r="DG1248" s="1" t="s">
        <v>3222</v>
      </c>
      <c r="DH1248" s="1" t="s">
        <v>3262</v>
      </c>
      <c r="DI1248" s="1" t="s">
        <v>3262</v>
      </c>
      <c r="DJ1248" s="1" t="s">
        <v>3148</v>
      </c>
      <c r="DK1248" s="1" t="s">
        <v>3152</v>
      </c>
      <c r="DL1248" s="1" t="s">
        <v>3152</v>
      </c>
      <c r="DM1248" t="s">
        <v>3122</v>
      </c>
      <c r="DN1248" t="s">
        <v>3122</v>
      </c>
      <c r="DO1248" t="s">
        <v>3122</v>
      </c>
      <c r="DP1248" t="s">
        <v>3122</v>
      </c>
      <c r="DQ1248" t="s">
        <v>3122</v>
      </c>
      <c r="DR1248" t="s">
        <v>3122</v>
      </c>
      <c r="DS1248" s="1" t="s">
        <v>3201</v>
      </c>
      <c r="DT1248" s="1" t="s">
        <v>3163</v>
      </c>
      <c r="DU1248" s="1" t="s">
        <v>3163</v>
      </c>
      <c r="DV1248" s="1" t="s">
        <v>3206</v>
      </c>
      <c r="DW1248" s="1" t="s">
        <v>3223</v>
      </c>
      <c r="DX1248" s="1" t="s">
        <v>3223</v>
      </c>
      <c r="DY1248">
        <f t="shared" si="2928"/>
        <v>1</v>
      </c>
      <c r="DZ1248">
        <f t="shared" si="2929"/>
        <v>1</v>
      </c>
      <c r="EA1248">
        <f t="shared" si="2930"/>
        <v>1</v>
      </c>
      <c r="EB1248">
        <f t="shared" si="2931"/>
        <v>2</v>
      </c>
      <c r="EC1248">
        <f t="shared" si="2932"/>
        <v>2</v>
      </c>
      <c r="ED1248">
        <f t="shared" si="2933"/>
        <v>2</v>
      </c>
      <c r="FA1248" t="str">
        <f t="shared" si="2969"/>
        <v>火狼骑兵</v>
      </c>
      <c r="FB1248" t="str">
        <f t="shared" si="2970"/>
        <v>火刀客</v>
      </c>
      <c r="FC1248" t="str">
        <f t="shared" si="2971"/>
        <v>火刀客</v>
      </c>
      <c r="FD1248" t="str">
        <f t="shared" si="2972"/>
        <v>火海盗</v>
      </c>
      <c r="FE1248" t="str">
        <f t="shared" si="2973"/>
        <v>火修女</v>
      </c>
      <c r="FF1248" t="str">
        <f t="shared" si="2974"/>
        <v>火修女</v>
      </c>
    </row>
    <row r="1249" spans="15:162" ht="14.25" x14ac:dyDescent="0.15">
      <c r="O1249" s="11">
        <v>21016</v>
      </c>
      <c r="P1249" s="11">
        <v>17273146.59</v>
      </c>
      <c r="Q1249" s="16">
        <f t="shared" ref="Q1249:Q1312" si="3004">FLOOR(P1249,1)</f>
        <v>17273146</v>
      </c>
      <c r="R1249" s="4" t="str">
        <f t="shared" ref="R1249:R1312" si="3005">U1249&amp;","&amp;V1249&amp;","&amp;W1249&amp;","&amp;X1249&amp;","&amp;Y1249&amp;","&amp;Z1249</f>
        <v>5201081,5301081,5201083,5402083,5501085,5501085</v>
      </c>
      <c r="S1249" s="4" t="str">
        <f t="shared" ref="S1249:S1312" si="3006">AA1249&amp;","&amp;AB1249&amp;","&amp;AC1249&amp;","&amp;AD1249&amp;","&amp;AE1249&amp;","&amp;AF1249</f>
        <v>8,8,8,8,8,8</v>
      </c>
      <c r="T1249" s="4" t="str">
        <f t="shared" ref="T1249:T1312" si="3007">AG1249&amp;","&amp;AH1249&amp;","&amp;AI1249&amp;","&amp;AJ1249&amp;","&amp;AK1249&amp;","&amp;AL1249</f>
        <v>1629,1609,1609,1609,1609,1609</v>
      </c>
      <c r="U1249">
        <v>5201081</v>
      </c>
      <c r="V1249">
        <v>5301081</v>
      </c>
      <c r="W1249">
        <v>5201083</v>
      </c>
      <c r="X1249">
        <v>5402083</v>
      </c>
      <c r="Y1249">
        <v>5501085</v>
      </c>
      <c r="Z1249">
        <v>5501085</v>
      </c>
      <c r="AA1249" s="2">
        <v>8</v>
      </c>
      <c r="AB1249" s="2">
        <v>8</v>
      </c>
      <c r="AC1249" s="2">
        <v>8</v>
      </c>
      <c r="AD1249" s="2">
        <v>8</v>
      </c>
      <c r="AE1249" s="2">
        <v>8</v>
      </c>
      <c r="AF1249" s="2">
        <v>8</v>
      </c>
      <c r="AG1249" s="2">
        <f t="shared" si="2936"/>
        <v>1629</v>
      </c>
      <c r="AH1249" s="2">
        <f t="shared" si="2988"/>
        <v>1609</v>
      </c>
      <c r="AI1249" s="2">
        <f t="shared" si="2989"/>
        <v>1609</v>
      </c>
      <c r="AJ1249" s="2">
        <f t="shared" si="2990"/>
        <v>1609</v>
      </c>
      <c r="AK1249" s="2">
        <f t="shared" si="2991"/>
        <v>1609</v>
      </c>
      <c r="AL1249" s="2">
        <f t="shared" si="2992"/>
        <v>1609</v>
      </c>
      <c r="AM1249" s="8">
        <f t="shared" si="2993"/>
        <v>2936434.8200000003</v>
      </c>
      <c r="AN1249" s="8">
        <f t="shared" si="2885"/>
        <v>2867342.236</v>
      </c>
      <c r="AO1249" s="8">
        <f t="shared" si="2885"/>
        <v>2867342.236</v>
      </c>
      <c r="AP1249" s="8">
        <f t="shared" si="2885"/>
        <v>2867342.236</v>
      </c>
      <c r="AQ1249" s="8">
        <f t="shared" si="2885"/>
        <v>2867342.236</v>
      </c>
      <c r="AR1249" s="8">
        <f t="shared" si="2885"/>
        <v>2867342.236</v>
      </c>
      <c r="AS1249" s="8">
        <f t="shared" si="2937"/>
        <v>-106</v>
      </c>
      <c r="AT1249">
        <f t="shared" si="2938"/>
        <v>1523</v>
      </c>
      <c r="CH1249" t="str">
        <f t="shared" si="2975"/>
        <v/>
      </c>
      <c r="CI1249" s="26" t="b">
        <f t="shared" ref="CI1249:CN1249" si="3008">IF(DG1249&lt;&gt;"",IF(ISERROR(MATCH(INT(CO1249),$EE$4:$EE$879,0))=FALSE,TRUE),"")</f>
        <v>1</v>
      </c>
      <c r="CJ1249" s="26" t="b">
        <f t="shared" si="3008"/>
        <v>1</v>
      </c>
      <c r="CK1249" s="26" t="b">
        <f t="shared" si="3008"/>
        <v>1</v>
      </c>
      <c r="CL1249" s="26" t="b">
        <f t="shared" si="3008"/>
        <v>1</v>
      </c>
      <c r="CM1249" s="26" t="b">
        <f t="shared" si="3008"/>
        <v>1</v>
      </c>
      <c r="CN1249" s="26" t="b">
        <f t="shared" si="3008"/>
        <v>1</v>
      </c>
      <c r="CO1249" s="14" t="str">
        <f t="shared" ref="CO1249:CT1249" si="3009">IF(DG1249&lt;&gt;"",REPLACE(REPLACE(INDEX($EE$4:$EE$801,MATCH(DG1249,$EF$4:$EF$801,0)),6,1,CU1249),1,1,DA1249),"")</f>
        <v>5201081</v>
      </c>
      <c r="CP1249" s="14" t="str">
        <f t="shared" si="3009"/>
        <v>5301081</v>
      </c>
      <c r="CQ1249" s="14" t="str">
        <f t="shared" si="3009"/>
        <v>5201083</v>
      </c>
      <c r="CR1249" s="14" t="str">
        <f t="shared" si="3009"/>
        <v>5402083</v>
      </c>
      <c r="CS1249" s="14" t="str">
        <f t="shared" si="3009"/>
        <v>5501085</v>
      </c>
      <c r="CT1249" s="14" t="str">
        <f t="shared" si="3009"/>
        <v>5501085</v>
      </c>
      <c r="CU1249" s="2">
        <v>8</v>
      </c>
      <c r="CV1249" s="2">
        <v>8</v>
      </c>
      <c r="CW1249" s="2">
        <v>8</v>
      </c>
      <c r="CX1249" s="2">
        <v>8</v>
      </c>
      <c r="CY1249" s="2">
        <v>8</v>
      </c>
      <c r="CZ1249" s="2">
        <v>8</v>
      </c>
      <c r="DA1249" s="2">
        <v>5</v>
      </c>
      <c r="DB1249" s="7">
        <v>5</v>
      </c>
      <c r="DC1249">
        <v>5</v>
      </c>
      <c r="DD1249" s="2">
        <v>5</v>
      </c>
      <c r="DE1249" s="7">
        <v>5</v>
      </c>
      <c r="DF1249">
        <v>5</v>
      </c>
      <c r="DG1249" s="1" t="s">
        <v>3257</v>
      </c>
      <c r="DH1249" s="1" t="s">
        <v>3128</v>
      </c>
      <c r="DI1249" s="1" t="s">
        <v>3268</v>
      </c>
      <c r="DJ1249" s="1" t="s">
        <v>3164</v>
      </c>
      <c r="DK1249" s="1" t="s">
        <v>3290</v>
      </c>
      <c r="DL1249" s="1" t="s">
        <v>3290</v>
      </c>
      <c r="DM1249" t="s">
        <v>3131</v>
      </c>
      <c r="DN1249" t="s">
        <v>3131</v>
      </c>
      <c r="DO1249" t="s">
        <v>3138</v>
      </c>
      <c r="DP1249" t="s">
        <v>3138</v>
      </c>
      <c r="DQ1249" t="s">
        <v>3159</v>
      </c>
      <c r="DR1249" t="s">
        <v>3159</v>
      </c>
      <c r="DS1249" s="1" t="s">
        <v>3179</v>
      </c>
      <c r="DT1249" s="1" t="s">
        <v>3184</v>
      </c>
      <c r="DU1249" s="1" t="s">
        <v>3179</v>
      </c>
      <c r="DV1249" s="1" t="s">
        <v>3202</v>
      </c>
      <c r="DW1249" s="1" t="s">
        <v>3197</v>
      </c>
      <c r="DX1249" s="1" t="s">
        <v>3197</v>
      </c>
      <c r="DY1249">
        <f t="shared" si="2928"/>
        <v>1</v>
      </c>
      <c r="DZ1249">
        <f t="shared" si="2929"/>
        <v>1</v>
      </c>
      <c r="EA1249">
        <f t="shared" si="2930"/>
        <v>1</v>
      </c>
      <c r="EB1249">
        <f t="shared" si="2931"/>
        <v>2</v>
      </c>
      <c r="EC1249">
        <f t="shared" si="2932"/>
        <v>2</v>
      </c>
      <c r="ED1249">
        <f t="shared" si="2933"/>
        <v>2</v>
      </c>
      <c r="FA1249" t="str">
        <f t="shared" si="2969"/>
        <v>水骑兵</v>
      </c>
      <c r="FB1249" t="str">
        <f t="shared" si="2970"/>
        <v>水剑士</v>
      </c>
      <c r="FC1249" t="str">
        <f t="shared" si="2971"/>
        <v>木骑兵</v>
      </c>
      <c r="FD1249" t="str">
        <f t="shared" si="2972"/>
        <v>木女巫</v>
      </c>
      <c r="FE1249" t="str">
        <f t="shared" si="2973"/>
        <v>暗猎人</v>
      </c>
      <c r="FF1249" t="str">
        <f t="shared" si="2974"/>
        <v>暗猎人</v>
      </c>
    </row>
    <row r="1250" spans="15:162" ht="14.25" x14ac:dyDescent="0.15">
      <c r="O1250" s="11">
        <v>21017</v>
      </c>
      <c r="P1250" s="11">
        <v>17273431.98</v>
      </c>
      <c r="Q1250" s="16">
        <f t="shared" si="3004"/>
        <v>17273431</v>
      </c>
      <c r="R1250" s="4" t="str">
        <f t="shared" si="3005"/>
        <v>5301081,5200081,5202082,5500082,5502083,5402081</v>
      </c>
      <c r="S1250" s="4" t="str">
        <f t="shared" si="3006"/>
        <v>8,8,8,8,8,8</v>
      </c>
      <c r="T1250" s="4" t="str">
        <f t="shared" si="3007"/>
        <v>1629,1609,1609,1609,1609,1609</v>
      </c>
      <c r="U1250">
        <v>5301081</v>
      </c>
      <c r="V1250">
        <v>5200081</v>
      </c>
      <c r="W1250">
        <v>5202082</v>
      </c>
      <c r="X1250">
        <v>5500082</v>
      </c>
      <c r="Y1250">
        <v>5502083</v>
      </c>
      <c r="Z1250">
        <v>5402081</v>
      </c>
      <c r="AA1250" s="2">
        <v>8</v>
      </c>
      <c r="AB1250" s="2">
        <v>8</v>
      </c>
      <c r="AC1250" s="2">
        <v>8</v>
      </c>
      <c r="AD1250" s="2">
        <v>8</v>
      </c>
      <c r="AE1250" s="2">
        <v>8</v>
      </c>
      <c r="AF1250" s="2">
        <v>8</v>
      </c>
      <c r="AG1250" s="2">
        <f t="shared" si="2936"/>
        <v>1629</v>
      </c>
      <c r="AH1250" s="2">
        <f t="shared" si="2988"/>
        <v>1609</v>
      </c>
      <c r="AI1250" s="2">
        <f t="shared" si="2989"/>
        <v>1609</v>
      </c>
      <c r="AJ1250" s="2">
        <f t="shared" si="2990"/>
        <v>1609</v>
      </c>
      <c r="AK1250" s="2">
        <f t="shared" si="2991"/>
        <v>1609</v>
      </c>
      <c r="AL1250" s="2">
        <f t="shared" si="2992"/>
        <v>1609</v>
      </c>
      <c r="AM1250" s="8">
        <f t="shared" si="2993"/>
        <v>2936483.27</v>
      </c>
      <c r="AN1250" s="8">
        <f t="shared" si="2885"/>
        <v>2867389.5460000001</v>
      </c>
      <c r="AO1250" s="8">
        <f t="shared" si="2885"/>
        <v>2867389.5460000001</v>
      </c>
      <c r="AP1250" s="8">
        <f t="shared" si="2885"/>
        <v>2867389.5460000001</v>
      </c>
      <c r="AQ1250" s="8">
        <f t="shared" si="2885"/>
        <v>2867389.5460000001</v>
      </c>
      <c r="AR1250" s="8">
        <f t="shared" si="2885"/>
        <v>2867389.5460000001</v>
      </c>
      <c r="AS1250" s="8">
        <f t="shared" si="2937"/>
        <v>-106</v>
      </c>
      <c r="AT1250">
        <f t="shared" si="2938"/>
        <v>1523</v>
      </c>
      <c r="CH1250" t="str">
        <f t="shared" si="2975"/>
        <v/>
      </c>
      <c r="CI1250" s="26" t="b">
        <f t="shared" ref="CI1250:CN1250" si="3010">IF(DG1250&lt;&gt;"",IF(ISERROR(MATCH(INT(CO1250),$EE$4:$EE$879,0))=FALSE,TRUE),"")</f>
        <v>1</v>
      </c>
      <c r="CJ1250" s="26" t="b">
        <f t="shared" si="3010"/>
        <v>1</v>
      </c>
      <c r="CK1250" s="26" t="b">
        <f t="shared" si="3010"/>
        <v>1</v>
      </c>
      <c r="CL1250" s="26" t="b">
        <f t="shared" si="3010"/>
        <v>1</v>
      </c>
      <c r="CM1250" s="26" t="b">
        <f t="shared" si="3010"/>
        <v>1</v>
      </c>
      <c r="CN1250" s="26" t="b">
        <f t="shared" si="3010"/>
        <v>1</v>
      </c>
      <c r="CO1250" s="14" t="str">
        <f t="shared" ref="CO1250:CT1250" si="3011">IF(DG1250&lt;&gt;"",REPLACE(REPLACE(INDEX($EE$4:$EE$801,MATCH(DG1250,$EF$4:$EF$801,0)),6,1,CU1250),1,1,DA1250),"")</f>
        <v>5301081</v>
      </c>
      <c r="CP1250" s="14" t="str">
        <f t="shared" si="3011"/>
        <v>5200081</v>
      </c>
      <c r="CQ1250" s="14" t="str">
        <f t="shared" si="3011"/>
        <v>5202082</v>
      </c>
      <c r="CR1250" s="14" t="str">
        <f t="shared" si="3011"/>
        <v>5500082</v>
      </c>
      <c r="CS1250" s="14" t="str">
        <f t="shared" si="3011"/>
        <v>5502083</v>
      </c>
      <c r="CT1250" s="14" t="str">
        <f t="shared" si="3011"/>
        <v>5402081</v>
      </c>
      <c r="CU1250" s="2">
        <v>8</v>
      </c>
      <c r="CV1250" s="2">
        <v>8</v>
      </c>
      <c r="CW1250" s="2">
        <v>8</v>
      </c>
      <c r="CX1250" s="2">
        <v>8</v>
      </c>
      <c r="CY1250" s="2">
        <v>8</v>
      </c>
      <c r="CZ1250" s="2">
        <v>8</v>
      </c>
      <c r="DA1250" s="2">
        <v>5</v>
      </c>
      <c r="DB1250" s="7">
        <v>5</v>
      </c>
      <c r="DC1250">
        <v>5</v>
      </c>
      <c r="DD1250" s="2">
        <v>5</v>
      </c>
      <c r="DE1250" s="7">
        <v>5</v>
      </c>
      <c r="DF1250">
        <v>5</v>
      </c>
      <c r="DG1250" s="1" t="s">
        <v>3128</v>
      </c>
      <c r="DH1250" s="1" t="s">
        <v>3256</v>
      </c>
      <c r="DI1250" s="1" t="s">
        <v>3263</v>
      </c>
      <c r="DJ1250" s="1" t="s">
        <v>3148</v>
      </c>
      <c r="DK1250" s="1" t="s">
        <v>3273</v>
      </c>
      <c r="DL1250" s="1" t="s">
        <v>3259</v>
      </c>
      <c r="DM1250" t="s">
        <v>3131</v>
      </c>
      <c r="DN1250" t="s">
        <v>3131</v>
      </c>
      <c r="DO1250" t="s">
        <v>3122</v>
      </c>
      <c r="DP1250" t="s">
        <v>3122</v>
      </c>
      <c r="DQ1250" t="s">
        <v>3138</v>
      </c>
      <c r="DR1250" t="s">
        <v>3131</v>
      </c>
      <c r="DS1250" s="1" t="s">
        <v>3184</v>
      </c>
      <c r="DT1250" s="1" t="s">
        <v>3163</v>
      </c>
      <c r="DU1250" s="1" t="s">
        <v>3166</v>
      </c>
      <c r="DV1250" s="1" t="s">
        <v>3206</v>
      </c>
      <c r="DW1250" s="1" t="s">
        <v>3198</v>
      </c>
      <c r="DX1250" s="1" t="s">
        <v>3202</v>
      </c>
      <c r="DY1250">
        <f t="shared" si="2928"/>
        <v>1</v>
      </c>
      <c r="DZ1250">
        <f t="shared" si="2929"/>
        <v>1</v>
      </c>
      <c r="EA1250">
        <f t="shared" si="2930"/>
        <v>1</v>
      </c>
      <c r="EB1250">
        <f t="shared" si="2931"/>
        <v>2</v>
      </c>
      <c r="EC1250">
        <f t="shared" si="2932"/>
        <v>2</v>
      </c>
      <c r="ED1250">
        <f t="shared" si="2933"/>
        <v>2</v>
      </c>
      <c r="FA1250" t="str">
        <f t="shared" si="2969"/>
        <v>水剑士</v>
      </c>
      <c r="FB1250" t="str">
        <f t="shared" si="2970"/>
        <v>水刀客</v>
      </c>
      <c r="FC1250" t="str">
        <f t="shared" si="2971"/>
        <v>火维京</v>
      </c>
      <c r="FD1250" t="str">
        <f t="shared" si="2972"/>
        <v>火海盗</v>
      </c>
      <c r="FE1250" t="str">
        <f t="shared" si="2973"/>
        <v>木火枪手</v>
      </c>
      <c r="FF1250" t="str">
        <f t="shared" si="2974"/>
        <v>水女巫</v>
      </c>
    </row>
    <row r="1251" spans="15:162" ht="14.25" x14ac:dyDescent="0.15">
      <c r="O1251" s="11">
        <v>21018</v>
      </c>
      <c r="P1251" s="11">
        <v>17273717.370000001</v>
      </c>
      <c r="Q1251" s="16">
        <f t="shared" si="3004"/>
        <v>17273717</v>
      </c>
      <c r="R1251" s="4" t="str">
        <f t="shared" si="3005"/>
        <v>5200081,5302085,5301083,5401083,5501084,5502083</v>
      </c>
      <c r="S1251" s="4" t="str">
        <f t="shared" si="3006"/>
        <v>8,8,8,8,8,8</v>
      </c>
      <c r="T1251" s="4" t="str">
        <f t="shared" si="3007"/>
        <v>1629,1609,1609,1609,1609,1609</v>
      </c>
      <c r="U1251">
        <v>5200081</v>
      </c>
      <c r="V1251">
        <v>5302085</v>
      </c>
      <c r="W1251">
        <v>5301083</v>
      </c>
      <c r="X1251">
        <v>5401083</v>
      </c>
      <c r="Y1251">
        <v>5501084</v>
      </c>
      <c r="Z1251">
        <v>5502083</v>
      </c>
      <c r="AA1251" s="2">
        <v>8</v>
      </c>
      <c r="AB1251" s="2">
        <v>8</v>
      </c>
      <c r="AC1251" s="2">
        <v>8</v>
      </c>
      <c r="AD1251" s="2">
        <v>8</v>
      </c>
      <c r="AE1251" s="2">
        <v>8</v>
      </c>
      <c r="AF1251" s="2">
        <v>8</v>
      </c>
      <c r="AG1251" s="2">
        <f t="shared" si="2936"/>
        <v>1629</v>
      </c>
      <c r="AH1251" s="2">
        <f t="shared" si="2988"/>
        <v>1609</v>
      </c>
      <c r="AI1251" s="2">
        <f t="shared" si="2989"/>
        <v>1609</v>
      </c>
      <c r="AJ1251" s="2">
        <f t="shared" si="2990"/>
        <v>1609</v>
      </c>
      <c r="AK1251" s="2">
        <f t="shared" si="2991"/>
        <v>1609</v>
      </c>
      <c r="AL1251" s="2">
        <f t="shared" si="2992"/>
        <v>1609</v>
      </c>
      <c r="AM1251" s="8">
        <f t="shared" si="2993"/>
        <v>2936531.89</v>
      </c>
      <c r="AN1251" s="8">
        <f t="shared" si="2885"/>
        <v>2867437.0220000003</v>
      </c>
      <c r="AO1251" s="8">
        <f t="shared" si="2885"/>
        <v>2867437.0220000003</v>
      </c>
      <c r="AP1251" s="8">
        <f t="shared" si="2885"/>
        <v>2867437.0220000003</v>
      </c>
      <c r="AQ1251" s="8">
        <f t="shared" si="2885"/>
        <v>2867437.0220000003</v>
      </c>
      <c r="AR1251" s="8">
        <f t="shared" si="2885"/>
        <v>2867437.0220000003</v>
      </c>
      <c r="AS1251" s="8">
        <f t="shared" si="2937"/>
        <v>-106</v>
      </c>
      <c r="AT1251">
        <f t="shared" si="2938"/>
        <v>1523</v>
      </c>
      <c r="CH1251" t="str">
        <f t="shared" si="2975"/>
        <v/>
      </c>
      <c r="CI1251" s="26" t="b">
        <f t="shared" ref="CI1251:CN1251" si="3012">IF(DG1251&lt;&gt;"",IF(ISERROR(MATCH(INT(CO1251),$EE$4:$EE$879,0))=FALSE,TRUE),"")</f>
        <v>1</v>
      </c>
      <c r="CJ1251" s="26" t="b">
        <f t="shared" si="3012"/>
        <v>1</v>
      </c>
      <c r="CK1251" s="26" t="b">
        <f t="shared" si="3012"/>
        <v>1</v>
      </c>
      <c r="CL1251" s="26" t="b">
        <f t="shared" si="3012"/>
        <v>1</v>
      </c>
      <c r="CM1251" s="26" t="b">
        <f t="shared" si="3012"/>
        <v>1</v>
      </c>
      <c r="CN1251" s="26" t="b">
        <f t="shared" si="3012"/>
        <v>1</v>
      </c>
      <c r="CO1251" s="14" t="str">
        <f t="shared" ref="CO1251:CT1251" si="3013">IF(DG1251&lt;&gt;"",REPLACE(REPLACE(INDEX($EE$4:$EE$801,MATCH(DG1251,$EF$4:$EF$801,0)),6,1,CU1251),1,1,DA1251),"")</f>
        <v>5200081</v>
      </c>
      <c r="CP1251" s="14" t="str">
        <f t="shared" si="3013"/>
        <v>5302085</v>
      </c>
      <c r="CQ1251" s="14" t="str">
        <f t="shared" si="3013"/>
        <v>5301083</v>
      </c>
      <c r="CR1251" s="14" t="str">
        <f t="shared" si="3013"/>
        <v>5401083</v>
      </c>
      <c r="CS1251" s="14" t="str">
        <f t="shared" si="3013"/>
        <v>5501084</v>
      </c>
      <c r="CT1251" s="14" t="str">
        <f t="shared" si="3013"/>
        <v>5502083</v>
      </c>
      <c r="CU1251" s="2">
        <v>8</v>
      </c>
      <c r="CV1251" s="2">
        <v>8</v>
      </c>
      <c r="CW1251" s="2">
        <v>8</v>
      </c>
      <c r="CX1251" s="2">
        <v>8</v>
      </c>
      <c r="CY1251" s="2">
        <v>8</v>
      </c>
      <c r="CZ1251" s="2">
        <v>8</v>
      </c>
      <c r="DA1251" s="2">
        <v>5</v>
      </c>
      <c r="DB1251" s="7">
        <v>5</v>
      </c>
      <c r="DC1251">
        <v>5</v>
      </c>
      <c r="DD1251" s="2">
        <v>5</v>
      </c>
      <c r="DE1251" s="7">
        <v>5</v>
      </c>
      <c r="DF1251">
        <v>5</v>
      </c>
      <c r="DG1251" s="1" t="s">
        <v>3256</v>
      </c>
      <c r="DH1251" s="1" t="s">
        <v>3286</v>
      </c>
      <c r="DI1251" s="1" t="s">
        <v>3270</v>
      </c>
      <c r="DJ1251" s="1" t="s">
        <v>3271</v>
      </c>
      <c r="DK1251" s="1" t="s">
        <v>3252</v>
      </c>
      <c r="DL1251" s="1" t="s">
        <v>3273</v>
      </c>
      <c r="DM1251" t="s">
        <v>3131</v>
      </c>
      <c r="DN1251" t="s">
        <v>3159</v>
      </c>
      <c r="DO1251" t="s">
        <v>3138</v>
      </c>
      <c r="DP1251" t="s">
        <v>3138</v>
      </c>
      <c r="DQ1251" t="s">
        <v>3253</v>
      </c>
      <c r="DR1251" t="s">
        <v>3138</v>
      </c>
      <c r="DS1251" s="1" t="s">
        <v>3163</v>
      </c>
      <c r="DT1251" s="1" t="s">
        <v>3146</v>
      </c>
      <c r="DU1251" s="1" t="s">
        <v>3184</v>
      </c>
      <c r="DV1251" s="1" t="s">
        <v>3203</v>
      </c>
      <c r="DW1251" s="1" t="s">
        <v>3197</v>
      </c>
      <c r="DX1251" s="1" t="s">
        <v>3198</v>
      </c>
      <c r="DY1251">
        <f t="shared" si="2928"/>
        <v>1</v>
      </c>
      <c r="DZ1251">
        <f t="shared" si="2929"/>
        <v>1</v>
      </c>
      <c r="EA1251">
        <f t="shared" si="2930"/>
        <v>1</v>
      </c>
      <c r="EB1251">
        <f t="shared" si="2931"/>
        <v>2</v>
      </c>
      <c r="EC1251">
        <f t="shared" si="2932"/>
        <v>2</v>
      </c>
      <c r="ED1251">
        <f t="shared" si="2933"/>
        <v>2</v>
      </c>
      <c r="FA1251" t="str">
        <f t="shared" si="2969"/>
        <v>水刀客</v>
      </c>
      <c r="FB1251" t="str">
        <f t="shared" si="2970"/>
        <v>暗盗贼</v>
      </c>
      <c r="FC1251" t="str">
        <f t="shared" si="2971"/>
        <v>木剑士</v>
      </c>
      <c r="FD1251" t="str">
        <f t="shared" si="2972"/>
        <v>木魔法师</v>
      </c>
      <c r="FE1251" t="str">
        <f t="shared" si="2973"/>
        <v>光猎人</v>
      </c>
      <c r="FF1251" t="str">
        <f t="shared" si="2974"/>
        <v>木火枪手</v>
      </c>
    </row>
    <row r="1252" spans="15:162" ht="14.25" x14ac:dyDescent="0.15">
      <c r="O1252" s="11">
        <v>21019</v>
      </c>
      <c r="P1252" s="11">
        <v>17274002.760000002</v>
      </c>
      <c r="Q1252" s="16">
        <f t="shared" si="3004"/>
        <v>17274002</v>
      </c>
      <c r="R1252" s="4" t="str">
        <f t="shared" si="3005"/>
        <v>5202082,5201083,5301082,5402083,5500081,5400085</v>
      </c>
      <c r="S1252" s="4" t="str">
        <f t="shared" si="3006"/>
        <v>8,8,8,8,8,8</v>
      </c>
      <c r="T1252" s="4" t="str">
        <f t="shared" si="3007"/>
        <v>1629,1609,1609,1609,1609,1609</v>
      </c>
      <c r="U1252">
        <v>5202082</v>
      </c>
      <c r="V1252">
        <v>5201083</v>
      </c>
      <c r="W1252">
        <v>5301082</v>
      </c>
      <c r="X1252">
        <v>5402083</v>
      </c>
      <c r="Y1252">
        <v>5500081</v>
      </c>
      <c r="Z1252">
        <v>5400085</v>
      </c>
      <c r="AA1252" s="2">
        <v>8</v>
      </c>
      <c r="AB1252" s="2">
        <v>8</v>
      </c>
      <c r="AC1252" s="2">
        <v>8</v>
      </c>
      <c r="AD1252" s="2">
        <v>8</v>
      </c>
      <c r="AE1252" s="2">
        <v>8</v>
      </c>
      <c r="AF1252" s="2">
        <v>8</v>
      </c>
      <c r="AG1252" s="2">
        <f t="shared" si="2936"/>
        <v>1629</v>
      </c>
      <c r="AH1252" s="2">
        <f t="shared" si="2988"/>
        <v>1609</v>
      </c>
      <c r="AI1252" s="2">
        <f t="shared" si="2989"/>
        <v>1609</v>
      </c>
      <c r="AJ1252" s="2">
        <f t="shared" si="2990"/>
        <v>1609</v>
      </c>
      <c r="AK1252" s="2">
        <f t="shared" si="2991"/>
        <v>1609</v>
      </c>
      <c r="AL1252" s="2">
        <f t="shared" si="2992"/>
        <v>1609</v>
      </c>
      <c r="AM1252" s="8">
        <f t="shared" si="2993"/>
        <v>2936580.3400000003</v>
      </c>
      <c r="AN1252" s="8">
        <f t="shared" ref="AN1252:AR1302" si="3014">$Q1252*0.166</f>
        <v>2867484.3319999999</v>
      </c>
      <c r="AO1252" s="8">
        <f t="shared" si="3014"/>
        <v>2867484.3319999999</v>
      </c>
      <c r="AP1252" s="8">
        <f t="shared" si="3014"/>
        <v>2867484.3319999999</v>
      </c>
      <c r="AQ1252" s="8">
        <f t="shared" si="3014"/>
        <v>2867484.3319999999</v>
      </c>
      <c r="AR1252" s="8">
        <f t="shared" si="3014"/>
        <v>2867484.3319999999</v>
      </c>
      <c r="AS1252" s="8">
        <f t="shared" si="2937"/>
        <v>-106</v>
      </c>
      <c r="AT1252">
        <f t="shared" si="2938"/>
        <v>1523</v>
      </c>
      <c r="CH1252" t="str">
        <f t="shared" si="2975"/>
        <v/>
      </c>
      <c r="CI1252" s="26" t="b">
        <f t="shared" ref="CI1252:CN1252" si="3015">IF(DG1252&lt;&gt;"",IF(ISERROR(MATCH(INT(CO1252),$EE$4:$EE$879,0))=FALSE,TRUE),"")</f>
        <v>1</v>
      </c>
      <c r="CJ1252" s="26" t="b">
        <f t="shared" si="3015"/>
        <v>1</v>
      </c>
      <c r="CK1252" s="26" t="b">
        <f t="shared" si="3015"/>
        <v>1</v>
      </c>
      <c r="CL1252" s="26" t="b">
        <f t="shared" si="3015"/>
        <v>1</v>
      </c>
      <c r="CM1252" s="26" t="b">
        <f t="shared" si="3015"/>
        <v>1</v>
      </c>
      <c r="CN1252" s="26" t="b">
        <f t="shared" si="3015"/>
        <v>1</v>
      </c>
      <c r="CO1252" s="14" t="str">
        <f t="shared" ref="CO1252:CT1252" si="3016">IF(DG1252&lt;&gt;"",REPLACE(REPLACE(INDEX($EE$4:$EE$801,MATCH(DG1252,$EF$4:$EF$801,0)),6,1,CU1252),1,1,DA1252),"")</f>
        <v>5202082</v>
      </c>
      <c r="CP1252" s="14" t="str">
        <f t="shared" si="3016"/>
        <v>5201083</v>
      </c>
      <c r="CQ1252" s="14" t="str">
        <f t="shared" si="3016"/>
        <v>5301082</v>
      </c>
      <c r="CR1252" s="14" t="str">
        <f t="shared" si="3016"/>
        <v>5402083</v>
      </c>
      <c r="CS1252" s="14" t="str">
        <f t="shared" si="3016"/>
        <v>5500081</v>
      </c>
      <c r="CT1252" s="14" t="str">
        <f t="shared" si="3016"/>
        <v>5400085</v>
      </c>
      <c r="CU1252" s="2">
        <v>8</v>
      </c>
      <c r="CV1252" s="2">
        <v>8</v>
      </c>
      <c r="CW1252" s="2">
        <v>8</v>
      </c>
      <c r="CX1252" s="2">
        <v>8</v>
      </c>
      <c r="CY1252" s="2">
        <v>8</v>
      </c>
      <c r="CZ1252" s="2">
        <v>8</v>
      </c>
      <c r="DA1252" s="2">
        <v>5</v>
      </c>
      <c r="DB1252" s="7">
        <v>5</v>
      </c>
      <c r="DC1252">
        <v>5</v>
      </c>
      <c r="DD1252" s="2">
        <v>5</v>
      </c>
      <c r="DE1252" s="7">
        <v>5</v>
      </c>
      <c r="DF1252">
        <v>5</v>
      </c>
      <c r="DG1252" s="1" t="s">
        <v>3263</v>
      </c>
      <c r="DH1252" s="1" t="s">
        <v>3268</v>
      </c>
      <c r="DI1252" s="1" t="s">
        <v>3264</v>
      </c>
      <c r="DJ1252" s="1" t="s">
        <v>3164</v>
      </c>
      <c r="DK1252" s="1" t="s">
        <v>3260</v>
      </c>
      <c r="DL1252" s="1" t="s">
        <v>3289</v>
      </c>
      <c r="DM1252" t="s">
        <v>3122</v>
      </c>
      <c r="DN1252" t="s">
        <v>3138</v>
      </c>
      <c r="DO1252" t="s">
        <v>3122</v>
      </c>
      <c r="DP1252" t="s">
        <v>3138</v>
      </c>
      <c r="DQ1252" t="s">
        <v>3131</v>
      </c>
      <c r="DR1252" t="s">
        <v>3159</v>
      </c>
      <c r="DS1252" s="1" t="s">
        <v>3166</v>
      </c>
      <c r="DT1252" s="1" t="s">
        <v>3179</v>
      </c>
      <c r="DU1252" s="1" t="s">
        <v>3184</v>
      </c>
      <c r="DV1252" s="1" t="s">
        <v>3202</v>
      </c>
      <c r="DW1252" s="1" t="s">
        <v>3206</v>
      </c>
      <c r="DX1252" s="1" t="s">
        <v>3234</v>
      </c>
      <c r="DY1252">
        <f t="shared" si="2928"/>
        <v>1</v>
      </c>
      <c r="DZ1252">
        <f t="shared" si="2929"/>
        <v>1</v>
      </c>
      <c r="EA1252">
        <f t="shared" si="2930"/>
        <v>1</v>
      </c>
      <c r="EB1252">
        <f t="shared" si="2931"/>
        <v>2</v>
      </c>
      <c r="EC1252">
        <f t="shared" si="2932"/>
        <v>2</v>
      </c>
      <c r="ED1252">
        <f t="shared" si="2933"/>
        <v>2</v>
      </c>
      <c r="FA1252" t="str">
        <f t="shared" si="2969"/>
        <v>火维京</v>
      </c>
      <c r="FB1252" t="str">
        <f t="shared" si="2970"/>
        <v>木骑兵</v>
      </c>
      <c r="FC1252" t="str">
        <f t="shared" si="2971"/>
        <v>火剑士</v>
      </c>
      <c r="FD1252" t="str">
        <f t="shared" si="2972"/>
        <v>木女巫</v>
      </c>
      <c r="FE1252" t="str">
        <f t="shared" si="2973"/>
        <v>水海盗</v>
      </c>
      <c r="FF1252" t="str">
        <f t="shared" si="2974"/>
        <v>暗巫师</v>
      </c>
    </row>
    <row r="1253" spans="15:162" ht="14.25" x14ac:dyDescent="0.15">
      <c r="O1253" s="11">
        <v>21020</v>
      </c>
      <c r="P1253" s="11">
        <v>17386941.600000001</v>
      </c>
      <c r="Q1253" s="16">
        <f t="shared" si="3004"/>
        <v>17386941</v>
      </c>
      <c r="R1253" s="4" t="str">
        <f t="shared" si="3005"/>
        <v>5201082,5201082,5201082,5401082,5401082,5401082</v>
      </c>
      <c r="S1253" s="4" t="str">
        <f t="shared" si="3006"/>
        <v>8,8,8,8,8,8</v>
      </c>
      <c r="T1253" s="4" t="str">
        <f t="shared" si="3007"/>
        <v>1634,1615,1615,1615,1615,1615</v>
      </c>
      <c r="U1253">
        <v>5201082</v>
      </c>
      <c r="V1253">
        <v>5201082</v>
      </c>
      <c r="W1253">
        <v>5201082</v>
      </c>
      <c r="X1253">
        <v>5401082</v>
      </c>
      <c r="Y1253">
        <v>5401082</v>
      </c>
      <c r="Z1253">
        <v>5401082</v>
      </c>
      <c r="AA1253" s="2">
        <v>8</v>
      </c>
      <c r="AB1253" s="2">
        <v>8</v>
      </c>
      <c r="AC1253" s="2">
        <v>8</v>
      </c>
      <c r="AD1253" s="2">
        <v>8</v>
      </c>
      <c r="AE1253" s="2">
        <v>8</v>
      </c>
      <c r="AF1253" s="2">
        <v>8</v>
      </c>
      <c r="AG1253" s="2">
        <f t="shared" si="2936"/>
        <v>1634</v>
      </c>
      <c r="AH1253" s="2">
        <f t="shared" si="2988"/>
        <v>1615</v>
      </c>
      <c r="AI1253" s="2">
        <f t="shared" si="2989"/>
        <v>1615</v>
      </c>
      <c r="AJ1253" s="2">
        <f t="shared" si="2990"/>
        <v>1615</v>
      </c>
      <c r="AK1253" s="2">
        <f t="shared" si="2991"/>
        <v>1615</v>
      </c>
      <c r="AL1253" s="2">
        <f t="shared" si="2992"/>
        <v>1615</v>
      </c>
      <c r="AM1253" s="8">
        <f t="shared" si="2993"/>
        <v>2955779.97</v>
      </c>
      <c r="AN1253" s="8">
        <f t="shared" si="3014"/>
        <v>2886232.2060000002</v>
      </c>
      <c r="AO1253" s="8">
        <f t="shared" si="3014"/>
        <v>2886232.2060000002</v>
      </c>
      <c r="AP1253" s="8">
        <f t="shared" si="3014"/>
        <v>2886232.2060000002</v>
      </c>
      <c r="AQ1253" s="8">
        <f t="shared" si="3014"/>
        <v>2886232.2060000002</v>
      </c>
      <c r="AR1253" s="8">
        <f t="shared" si="3014"/>
        <v>2886232.2060000002</v>
      </c>
      <c r="AS1253" s="8">
        <f t="shared" si="2937"/>
        <v>-106</v>
      </c>
      <c r="AT1253">
        <f t="shared" si="2938"/>
        <v>1528</v>
      </c>
      <c r="CH1253" t="str">
        <f t="shared" si="2975"/>
        <v/>
      </c>
      <c r="CI1253" s="26" t="b">
        <f t="shared" ref="CI1253:CN1253" si="3017">IF(DG1253&lt;&gt;"",IF(ISERROR(MATCH(INT(CO1253),$EE$4:$EE$879,0))=FALSE,TRUE),"")</f>
        <v>1</v>
      </c>
      <c r="CJ1253" s="26" t="b">
        <f t="shared" si="3017"/>
        <v>1</v>
      </c>
      <c r="CK1253" s="26" t="b">
        <f t="shared" si="3017"/>
        <v>1</v>
      </c>
      <c r="CL1253" s="26" t="b">
        <f t="shared" si="3017"/>
        <v>1</v>
      </c>
      <c r="CM1253" s="26" t="b">
        <f t="shared" si="3017"/>
        <v>1</v>
      </c>
      <c r="CN1253" s="26" t="b">
        <f t="shared" si="3017"/>
        <v>1</v>
      </c>
      <c r="CO1253" s="14" t="str">
        <f t="shared" ref="CO1253:CT1253" si="3018">IF(DG1253&lt;&gt;"",REPLACE(REPLACE(INDEX($EE$4:$EE$801,MATCH(DG1253,$EF$4:$EF$801,0)),6,1,CU1253),1,1,DA1253),"")</f>
        <v>5201082</v>
      </c>
      <c r="CP1253" s="14" t="str">
        <f t="shared" si="3018"/>
        <v>5201082</v>
      </c>
      <c r="CQ1253" s="14" t="str">
        <f t="shared" si="3018"/>
        <v>5201082</v>
      </c>
      <c r="CR1253" s="14" t="str">
        <f t="shared" si="3018"/>
        <v>5401082</v>
      </c>
      <c r="CS1253" s="14" t="str">
        <f t="shared" si="3018"/>
        <v>5401082</v>
      </c>
      <c r="CT1253" s="14" t="str">
        <f t="shared" si="3018"/>
        <v>5401082</v>
      </c>
      <c r="CU1253" s="2">
        <v>8</v>
      </c>
      <c r="CV1253" s="2">
        <v>8</v>
      </c>
      <c r="CW1253" s="2">
        <v>8</v>
      </c>
      <c r="CX1253" s="2">
        <v>8</v>
      </c>
      <c r="CY1253" s="2">
        <v>8</v>
      </c>
      <c r="CZ1253" s="2">
        <v>8</v>
      </c>
      <c r="DA1253" s="2">
        <v>5</v>
      </c>
      <c r="DB1253" s="7">
        <v>5</v>
      </c>
      <c r="DC1253">
        <v>5</v>
      </c>
      <c r="DD1253" s="2">
        <v>5</v>
      </c>
      <c r="DE1253" s="7">
        <v>5</v>
      </c>
      <c r="DF1253">
        <v>5</v>
      </c>
      <c r="DG1253" s="1" t="s">
        <v>3142</v>
      </c>
      <c r="DH1253" s="1" t="s">
        <v>3142</v>
      </c>
      <c r="DI1253" s="1" t="s">
        <v>3142</v>
      </c>
      <c r="DJ1253" s="1" t="s">
        <v>3265</v>
      </c>
      <c r="DK1253" s="1" t="s">
        <v>3265</v>
      </c>
      <c r="DL1253" s="1" t="s">
        <v>3265</v>
      </c>
      <c r="DM1253" t="s">
        <v>3122</v>
      </c>
      <c r="DN1253" t="s">
        <v>3122</v>
      </c>
      <c r="DO1253" t="s">
        <v>3122</v>
      </c>
      <c r="DP1253" t="s">
        <v>3122</v>
      </c>
      <c r="DQ1253" t="s">
        <v>3122</v>
      </c>
      <c r="DR1253" t="s">
        <v>3122</v>
      </c>
      <c r="DS1253" s="1" t="s">
        <v>3179</v>
      </c>
      <c r="DT1253" s="1" t="s">
        <v>3179</v>
      </c>
      <c r="DU1253" s="1" t="s">
        <v>3179</v>
      </c>
      <c r="DV1253" s="1" t="s">
        <v>3203</v>
      </c>
      <c r="DW1253" s="1" t="s">
        <v>3203</v>
      </c>
      <c r="DX1253" s="1" t="s">
        <v>3203</v>
      </c>
      <c r="DY1253">
        <f t="shared" si="2928"/>
        <v>1</v>
      </c>
      <c r="DZ1253">
        <f t="shared" si="2929"/>
        <v>1</v>
      </c>
      <c r="EA1253">
        <f t="shared" si="2930"/>
        <v>1</v>
      </c>
      <c r="EB1253">
        <f t="shared" si="2931"/>
        <v>2</v>
      </c>
      <c r="EC1253">
        <f t="shared" si="2932"/>
        <v>2</v>
      </c>
      <c r="ED1253">
        <f t="shared" si="2933"/>
        <v>2</v>
      </c>
      <c r="FA1253" t="str">
        <f t="shared" si="2969"/>
        <v>火骑兵</v>
      </c>
      <c r="FB1253" t="str">
        <f t="shared" si="2970"/>
        <v>火骑兵</v>
      </c>
      <c r="FC1253" t="str">
        <f t="shared" si="2971"/>
        <v>火骑兵</v>
      </c>
      <c r="FD1253" t="str">
        <f t="shared" si="2972"/>
        <v>火魔法师</v>
      </c>
      <c r="FE1253" t="str">
        <f t="shared" si="2973"/>
        <v>火魔法师</v>
      </c>
      <c r="FF1253" t="str">
        <f t="shared" si="2974"/>
        <v>火魔法师</v>
      </c>
    </row>
    <row r="1254" spans="15:162" ht="14.25" x14ac:dyDescent="0.15">
      <c r="O1254" s="11">
        <v>21021</v>
      </c>
      <c r="P1254" s="11">
        <v>17387226.989999998</v>
      </c>
      <c r="Q1254" s="16">
        <f t="shared" si="3004"/>
        <v>17387226</v>
      </c>
      <c r="R1254" s="4" t="str">
        <f t="shared" si="3005"/>
        <v>5401082,5200083,5301083,5302084,5400085,5400085</v>
      </c>
      <c r="S1254" s="4" t="str">
        <f t="shared" si="3006"/>
        <v>8,8,8,8,8,8</v>
      </c>
      <c r="T1254" s="4" t="str">
        <f t="shared" si="3007"/>
        <v>1634,1615,1615,1615,1615,1615</v>
      </c>
      <c r="U1254">
        <v>5401082</v>
      </c>
      <c r="V1254">
        <v>5200083</v>
      </c>
      <c r="W1254">
        <v>5301083</v>
      </c>
      <c r="X1254">
        <v>5302084</v>
      </c>
      <c r="Y1254">
        <v>5400085</v>
      </c>
      <c r="Z1254">
        <v>5400085</v>
      </c>
      <c r="AA1254" s="2">
        <v>8</v>
      </c>
      <c r="AB1254" s="2">
        <v>8</v>
      </c>
      <c r="AC1254" s="2">
        <v>8</v>
      </c>
      <c r="AD1254" s="2">
        <v>8</v>
      </c>
      <c r="AE1254" s="2">
        <v>8</v>
      </c>
      <c r="AF1254" s="2">
        <v>8</v>
      </c>
      <c r="AG1254" s="2">
        <f t="shared" si="2936"/>
        <v>1634</v>
      </c>
      <c r="AH1254" s="2">
        <f t="shared" si="2988"/>
        <v>1615</v>
      </c>
      <c r="AI1254" s="2">
        <f t="shared" si="2989"/>
        <v>1615</v>
      </c>
      <c r="AJ1254" s="2">
        <f t="shared" si="2990"/>
        <v>1615</v>
      </c>
      <c r="AK1254" s="2">
        <f t="shared" si="2991"/>
        <v>1615</v>
      </c>
      <c r="AL1254" s="2">
        <f t="shared" si="2992"/>
        <v>1615</v>
      </c>
      <c r="AM1254" s="8">
        <f t="shared" si="2993"/>
        <v>2955828.4200000004</v>
      </c>
      <c r="AN1254" s="8">
        <f t="shared" si="3014"/>
        <v>2886279.5160000003</v>
      </c>
      <c r="AO1254" s="8">
        <f t="shared" si="3014"/>
        <v>2886279.5160000003</v>
      </c>
      <c r="AP1254" s="8">
        <f t="shared" si="3014"/>
        <v>2886279.5160000003</v>
      </c>
      <c r="AQ1254" s="8">
        <f t="shared" si="3014"/>
        <v>2886279.5160000003</v>
      </c>
      <c r="AR1254" s="8">
        <f t="shared" si="3014"/>
        <v>2886279.5160000003</v>
      </c>
      <c r="AS1254" s="8">
        <f t="shared" si="2937"/>
        <v>-106</v>
      </c>
      <c r="AT1254">
        <f t="shared" si="2938"/>
        <v>1528</v>
      </c>
      <c r="CH1254" t="str">
        <f t="shared" si="2975"/>
        <v/>
      </c>
      <c r="CI1254" s="26" t="b">
        <f t="shared" ref="CI1254:CN1254" si="3019">IF(DG1254&lt;&gt;"",IF(ISERROR(MATCH(INT(CO1254),$EE$4:$EE$879,0))=FALSE,TRUE),"")</f>
        <v>1</v>
      </c>
      <c r="CJ1254" s="26" t="b">
        <f t="shared" si="3019"/>
        <v>1</v>
      </c>
      <c r="CK1254" s="26" t="b">
        <f t="shared" si="3019"/>
        <v>1</v>
      </c>
      <c r="CL1254" s="26" t="b">
        <f t="shared" si="3019"/>
        <v>1</v>
      </c>
      <c r="CM1254" s="26" t="b">
        <f t="shared" si="3019"/>
        <v>1</v>
      </c>
      <c r="CN1254" s="26" t="b">
        <f t="shared" si="3019"/>
        <v>1</v>
      </c>
      <c r="CO1254" s="14" t="str">
        <f t="shared" ref="CO1254:CT1254" si="3020">IF(DG1254&lt;&gt;"",REPLACE(REPLACE(INDEX($EE$4:$EE$801,MATCH(DG1254,$EF$4:$EF$801,0)),6,1,CU1254),1,1,DA1254),"")</f>
        <v>5401082</v>
      </c>
      <c r="CP1254" s="14" t="str">
        <f t="shared" si="3020"/>
        <v>5200083</v>
      </c>
      <c r="CQ1254" s="14" t="str">
        <f t="shared" si="3020"/>
        <v>5301083</v>
      </c>
      <c r="CR1254" s="14" t="str">
        <f t="shared" si="3020"/>
        <v>5302084</v>
      </c>
      <c r="CS1254" s="14" t="str">
        <f t="shared" si="3020"/>
        <v>5400085</v>
      </c>
      <c r="CT1254" s="14" t="str">
        <f t="shared" si="3020"/>
        <v>5400085</v>
      </c>
      <c r="CU1254" s="2">
        <v>8</v>
      </c>
      <c r="CV1254" s="2">
        <v>8</v>
      </c>
      <c r="CW1254" s="2">
        <v>8</v>
      </c>
      <c r="CX1254" s="2">
        <v>8</v>
      </c>
      <c r="CY1254" s="2">
        <v>8</v>
      </c>
      <c r="CZ1254" s="2">
        <v>8</v>
      </c>
      <c r="DA1254" s="2">
        <v>5</v>
      </c>
      <c r="DB1254" s="7">
        <v>5</v>
      </c>
      <c r="DC1254">
        <v>5</v>
      </c>
      <c r="DD1254" s="2">
        <v>5</v>
      </c>
      <c r="DE1254" s="7">
        <v>5</v>
      </c>
      <c r="DF1254">
        <v>5</v>
      </c>
      <c r="DG1254" s="1" t="s">
        <v>3265</v>
      </c>
      <c r="DH1254" s="1" t="s">
        <v>3156</v>
      </c>
      <c r="DI1254" s="1" t="s">
        <v>3270</v>
      </c>
      <c r="DJ1254" s="1" t="s">
        <v>3275</v>
      </c>
      <c r="DK1254" s="1" t="s">
        <v>3289</v>
      </c>
      <c r="DL1254" s="1" t="s">
        <v>3289</v>
      </c>
      <c r="DM1254" t="s">
        <v>3122</v>
      </c>
      <c r="DN1254" t="s">
        <v>3138</v>
      </c>
      <c r="DO1254" t="s">
        <v>3138</v>
      </c>
      <c r="DP1254" t="s">
        <v>3253</v>
      </c>
      <c r="DQ1254" t="s">
        <v>3159</v>
      </c>
      <c r="DR1254" t="s">
        <v>3159</v>
      </c>
      <c r="DS1254" s="1" t="s">
        <v>3203</v>
      </c>
      <c r="DT1254" s="1" t="s">
        <v>3163</v>
      </c>
      <c r="DU1254" s="1" t="s">
        <v>3184</v>
      </c>
      <c r="DV1254" s="1" t="s">
        <v>3146</v>
      </c>
      <c r="DW1254" s="1" t="s">
        <v>3234</v>
      </c>
      <c r="DX1254" s="1" t="s">
        <v>3234</v>
      </c>
      <c r="DY1254">
        <f t="shared" si="2928"/>
        <v>2</v>
      </c>
      <c r="DZ1254">
        <f t="shared" si="2929"/>
        <v>1</v>
      </c>
      <c r="EA1254">
        <f t="shared" si="2930"/>
        <v>1</v>
      </c>
      <c r="EB1254">
        <f t="shared" si="2931"/>
        <v>1</v>
      </c>
      <c r="EC1254">
        <f t="shared" si="2932"/>
        <v>2</v>
      </c>
      <c r="ED1254">
        <f t="shared" si="2933"/>
        <v>2</v>
      </c>
      <c r="FA1254" t="str">
        <f t="shared" si="2969"/>
        <v>火魔法师</v>
      </c>
      <c r="FB1254" t="str">
        <f t="shared" si="2970"/>
        <v>木刀客</v>
      </c>
      <c r="FC1254" t="str">
        <f t="shared" si="2971"/>
        <v>木剑士</v>
      </c>
      <c r="FD1254" t="str">
        <f t="shared" si="2972"/>
        <v>光盗贼</v>
      </c>
      <c r="FE1254" t="str">
        <f t="shared" si="2973"/>
        <v>暗巫师</v>
      </c>
      <c r="FF1254" t="str">
        <f t="shared" si="2974"/>
        <v>暗巫师</v>
      </c>
    </row>
    <row r="1255" spans="15:162" ht="14.25" x14ac:dyDescent="0.15">
      <c r="O1255" s="11">
        <v>21022</v>
      </c>
      <c r="P1255" s="11">
        <v>17387512.379999999</v>
      </c>
      <c r="Q1255" s="16">
        <f t="shared" si="3004"/>
        <v>17387512</v>
      </c>
      <c r="R1255" s="4" t="str">
        <f t="shared" si="3005"/>
        <v>5301082,5302085,5202083,5601081,5400085,5500083</v>
      </c>
      <c r="S1255" s="4" t="str">
        <f t="shared" si="3006"/>
        <v>8,8,8,8,8,8</v>
      </c>
      <c r="T1255" s="4" t="str">
        <f t="shared" si="3007"/>
        <v>1634,1615,1615,1615,1615,1615</v>
      </c>
      <c r="U1255">
        <v>5301082</v>
      </c>
      <c r="V1255">
        <v>5302085</v>
      </c>
      <c r="W1255">
        <v>5202083</v>
      </c>
      <c r="X1255">
        <v>5601081</v>
      </c>
      <c r="Y1255">
        <v>5400085</v>
      </c>
      <c r="Z1255">
        <v>5500083</v>
      </c>
      <c r="AA1255" s="2">
        <v>8</v>
      </c>
      <c r="AB1255" s="2">
        <v>8</v>
      </c>
      <c r="AC1255" s="2">
        <v>8</v>
      </c>
      <c r="AD1255" s="2">
        <v>8</v>
      </c>
      <c r="AE1255" s="2">
        <v>8</v>
      </c>
      <c r="AF1255" s="2">
        <v>8</v>
      </c>
      <c r="AG1255" s="2">
        <f t="shared" si="2936"/>
        <v>1634</v>
      </c>
      <c r="AH1255" s="2">
        <f t="shared" si="2988"/>
        <v>1615</v>
      </c>
      <c r="AI1255" s="2">
        <f t="shared" si="2989"/>
        <v>1615</v>
      </c>
      <c r="AJ1255" s="2">
        <f t="shared" si="2990"/>
        <v>1615</v>
      </c>
      <c r="AK1255" s="2">
        <f t="shared" si="2991"/>
        <v>1615</v>
      </c>
      <c r="AL1255" s="2">
        <f t="shared" si="2992"/>
        <v>1615</v>
      </c>
      <c r="AM1255" s="8">
        <f t="shared" si="2993"/>
        <v>2955877.04</v>
      </c>
      <c r="AN1255" s="8">
        <f t="shared" si="3014"/>
        <v>2886326.9920000001</v>
      </c>
      <c r="AO1255" s="8">
        <f t="shared" si="3014"/>
        <v>2886326.9920000001</v>
      </c>
      <c r="AP1255" s="8">
        <f t="shared" si="3014"/>
        <v>2886326.9920000001</v>
      </c>
      <c r="AQ1255" s="8">
        <f t="shared" si="3014"/>
        <v>2886326.9920000001</v>
      </c>
      <c r="AR1255" s="8">
        <f t="shared" si="3014"/>
        <v>2886326.9920000001</v>
      </c>
      <c r="AS1255" s="8">
        <f t="shared" si="2937"/>
        <v>-106</v>
      </c>
      <c r="AT1255">
        <f t="shared" si="2938"/>
        <v>1528</v>
      </c>
      <c r="CH1255" t="str">
        <f t="shared" si="2975"/>
        <v/>
      </c>
      <c r="CI1255" s="26" t="b">
        <f t="shared" ref="CI1255:CN1255" si="3021">IF(DG1255&lt;&gt;"",IF(ISERROR(MATCH(INT(CO1255),$EE$4:$EE$879,0))=FALSE,TRUE),"")</f>
        <v>1</v>
      </c>
      <c r="CJ1255" s="26" t="b">
        <f t="shared" si="3021"/>
        <v>1</v>
      </c>
      <c r="CK1255" s="26" t="b">
        <f t="shared" si="3021"/>
        <v>1</v>
      </c>
      <c r="CL1255" s="26" t="b">
        <f t="shared" si="3021"/>
        <v>1</v>
      </c>
      <c r="CM1255" s="26" t="b">
        <f t="shared" si="3021"/>
        <v>1</v>
      </c>
      <c r="CN1255" s="26" t="b">
        <f t="shared" si="3021"/>
        <v>1</v>
      </c>
      <c r="CO1255" s="14" t="str">
        <f t="shared" ref="CO1255:CT1255" si="3022">IF(DG1255&lt;&gt;"",REPLACE(REPLACE(INDEX($EE$4:$EE$801,MATCH(DG1255,$EF$4:$EF$801,0)),6,1,CU1255),1,1,DA1255),"")</f>
        <v>5301082</v>
      </c>
      <c r="CP1255" s="14" t="str">
        <f t="shared" si="3022"/>
        <v>5302085</v>
      </c>
      <c r="CQ1255" s="14" t="str">
        <f t="shared" si="3022"/>
        <v>5202083</v>
      </c>
      <c r="CR1255" s="14" t="str">
        <f t="shared" si="3022"/>
        <v>5601081</v>
      </c>
      <c r="CS1255" s="14" t="str">
        <f t="shared" si="3022"/>
        <v>5400085</v>
      </c>
      <c r="CT1255" s="14" t="str">
        <f t="shared" si="3022"/>
        <v>5500083</v>
      </c>
      <c r="CU1255" s="2">
        <v>8</v>
      </c>
      <c r="CV1255" s="2">
        <v>8</v>
      </c>
      <c r="CW1255" s="2">
        <v>8</v>
      </c>
      <c r="CX1255" s="2">
        <v>8</v>
      </c>
      <c r="CY1255" s="2">
        <v>8</v>
      </c>
      <c r="CZ1255" s="2">
        <v>8</v>
      </c>
      <c r="DA1255" s="2">
        <v>5</v>
      </c>
      <c r="DB1255" s="7">
        <v>5</v>
      </c>
      <c r="DC1255">
        <v>5</v>
      </c>
      <c r="DD1255" s="2">
        <v>5</v>
      </c>
      <c r="DE1255" s="7">
        <v>5</v>
      </c>
      <c r="DF1255">
        <v>5</v>
      </c>
      <c r="DG1255" s="1" t="s">
        <v>3264</v>
      </c>
      <c r="DH1255" s="1" t="s">
        <v>3286</v>
      </c>
      <c r="DI1255" s="1" t="s">
        <v>3269</v>
      </c>
      <c r="DJ1255" s="1" t="s">
        <v>3261</v>
      </c>
      <c r="DK1255" s="1" t="s">
        <v>3289</v>
      </c>
      <c r="DL1255" s="1" t="s">
        <v>3272</v>
      </c>
      <c r="DM1255" t="s">
        <v>3122</v>
      </c>
      <c r="DN1255" t="s">
        <v>3159</v>
      </c>
      <c r="DO1255" t="s">
        <v>3138</v>
      </c>
      <c r="DP1255" t="s">
        <v>3131</v>
      </c>
      <c r="DQ1255" t="s">
        <v>3159</v>
      </c>
      <c r="DR1255" t="s">
        <v>3138</v>
      </c>
      <c r="DS1255" s="1" t="s">
        <v>3184</v>
      </c>
      <c r="DT1255" s="1" t="s">
        <v>3146</v>
      </c>
      <c r="DU1255" s="1" t="s">
        <v>3166</v>
      </c>
      <c r="DV1255" s="1" t="s">
        <v>3223</v>
      </c>
      <c r="DW1255" s="1" t="s">
        <v>3234</v>
      </c>
      <c r="DX1255" s="1" t="s">
        <v>3206</v>
      </c>
      <c r="DY1255">
        <f t="shared" si="2928"/>
        <v>1</v>
      </c>
      <c r="DZ1255">
        <f t="shared" si="2929"/>
        <v>1</v>
      </c>
      <c r="EA1255">
        <f t="shared" si="2930"/>
        <v>1</v>
      </c>
      <c r="EB1255">
        <f t="shared" si="2931"/>
        <v>2</v>
      </c>
      <c r="EC1255">
        <f t="shared" si="2932"/>
        <v>2</v>
      </c>
      <c r="ED1255">
        <f t="shared" si="2933"/>
        <v>2</v>
      </c>
      <c r="FA1255" t="str">
        <f t="shared" si="2969"/>
        <v>火剑士</v>
      </c>
      <c r="FB1255" t="str">
        <f t="shared" si="2970"/>
        <v>暗盗贼</v>
      </c>
      <c r="FC1255" t="str">
        <f t="shared" si="2971"/>
        <v>木维京</v>
      </c>
      <c r="FD1255" t="str">
        <f t="shared" si="2972"/>
        <v>水修女</v>
      </c>
      <c r="FE1255" t="str">
        <f t="shared" si="2973"/>
        <v>暗巫师</v>
      </c>
      <c r="FF1255" t="str">
        <f t="shared" si="2974"/>
        <v>木海盗</v>
      </c>
    </row>
    <row r="1256" spans="15:162" ht="14.25" x14ac:dyDescent="0.15">
      <c r="O1256" s="11">
        <v>21023</v>
      </c>
      <c r="P1256" s="11">
        <v>17387799.66</v>
      </c>
      <c r="Q1256" s="16">
        <f t="shared" si="3004"/>
        <v>17387799</v>
      </c>
      <c r="R1256" s="4" t="str">
        <f t="shared" si="3005"/>
        <v>5201081,5200081,5301083,5401083,5502082,5500082</v>
      </c>
      <c r="S1256" s="4" t="str">
        <f t="shared" si="3006"/>
        <v>8,8,8,8,8,8</v>
      </c>
      <c r="T1256" s="4" t="str">
        <f t="shared" si="3007"/>
        <v>1634,1615,1615,1615,1615,1615</v>
      </c>
      <c r="U1256">
        <v>5201081</v>
      </c>
      <c r="V1256">
        <v>5200081</v>
      </c>
      <c r="W1256">
        <v>5301083</v>
      </c>
      <c r="X1256">
        <v>5401083</v>
      </c>
      <c r="Y1256">
        <v>5502082</v>
      </c>
      <c r="Z1256">
        <v>5500082</v>
      </c>
      <c r="AA1256" s="2">
        <v>8</v>
      </c>
      <c r="AB1256" s="2">
        <v>8</v>
      </c>
      <c r="AC1256" s="2">
        <v>8</v>
      </c>
      <c r="AD1256" s="2">
        <v>8</v>
      </c>
      <c r="AE1256" s="2">
        <v>8</v>
      </c>
      <c r="AF1256" s="2">
        <v>8</v>
      </c>
      <c r="AG1256" s="2">
        <f t="shared" si="2936"/>
        <v>1634</v>
      </c>
      <c r="AH1256" s="2">
        <f t="shared" si="2988"/>
        <v>1615</v>
      </c>
      <c r="AI1256" s="2">
        <f t="shared" si="2989"/>
        <v>1615</v>
      </c>
      <c r="AJ1256" s="2">
        <f t="shared" si="2990"/>
        <v>1615</v>
      </c>
      <c r="AK1256" s="2">
        <f t="shared" si="2991"/>
        <v>1615</v>
      </c>
      <c r="AL1256" s="2">
        <f t="shared" si="2992"/>
        <v>1615</v>
      </c>
      <c r="AM1256" s="8">
        <f t="shared" si="2993"/>
        <v>2955925.83</v>
      </c>
      <c r="AN1256" s="8">
        <f t="shared" si="3014"/>
        <v>2886374.6340000001</v>
      </c>
      <c r="AO1256" s="8">
        <f t="shared" si="3014"/>
        <v>2886374.6340000001</v>
      </c>
      <c r="AP1256" s="8">
        <f t="shared" si="3014"/>
        <v>2886374.6340000001</v>
      </c>
      <c r="AQ1256" s="8">
        <f t="shared" si="3014"/>
        <v>2886374.6340000001</v>
      </c>
      <c r="AR1256" s="8">
        <f t="shared" si="3014"/>
        <v>2886374.6340000001</v>
      </c>
      <c r="AS1256" s="8">
        <f t="shared" si="2937"/>
        <v>-106</v>
      </c>
      <c r="AT1256">
        <f t="shared" si="2938"/>
        <v>1528</v>
      </c>
      <c r="CH1256">
        <f t="shared" si="2975"/>
        <v>5</v>
      </c>
      <c r="CI1256" s="26" t="b">
        <f t="shared" ref="CI1256:CN1256" si="3023">IF(DG1256&lt;&gt;"",IF(ISERROR(MATCH(INT(CO1256),$EE$4:$EE$879,0))=FALSE,TRUE),"")</f>
        <v>1</v>
      </c>
      <c r="CJ1256" s="26" t="b">
        <f t="shared" si="3023"/>
        <v>1</v>
      </c>
      <c r="CK1256" s="26" t="b">
        <f t="shared" si="3023"/>
        <v>1</v>
      </c>
      <c r="CL1256" s="26" t="b">
        <f t="shared" si="3023"/>
        <v>1</v>
      </c>
      <c r="CM1256" s="26" t="b">
        <f t="shared" si="3023"/>
        <v>1</v>
      </c>
      <c r="CN1256" s="26" t="b">
        <f t="shared" si="3023"/>
        <v>1</v>
      </c>
      <c r="CO1256" s="14" t="str">
        <f t="shared" ref="CO1256:CT1256" si="3024">IF(DG1256&lt;&gt;"",REPLACE(REPLACE(INDEX($EE$4:$EE$801,MATCH(DG1256,$EF$4:$EF$801,0)),6,1,CU1256),1,1,DA1256),"")</f>
        <v>5201081</v>
      </c>
      <c r="CP1256" s="14" t="str">
        <f t="shared" si="3024"/>
        <v>5200081</v>
      </c>
      <c r="CQ1256" s="14" t="str">
        <f t="shared" si="3024"/>
        <v>5301083</v>
      </c>
      <c r="CR1256" s="14" t="str">
        <f t="shared" si="3024"/>
        <v>5401083</v>
      </c>
      <c r="CS1256" s="14" t="str">
        <f t="shared" si="3024"/>
        <v>5502082</v>
      </c>
      <c r="CT1256" s="14" t="str">
        <f t="shared" si="3024"/>
        <v>5500082</v>
      </c>
      <c r="CU1256" s="2">
        <v>8</v>
      </c>
      <c r="CV1256" s="2">
        <v>8</v>
      </c>
      <c r="CW1256" s="2">
        <v>8</v>
      </c>
      <c r="CX1256" s="2">
        <v>8</v>
      </c>
      <c r="CY1256" s="2">
        <v>8</v>
      </c>
      <c r="CZ1256" s="2">
        <v>8</v>
      </c>
      <c r="DA1256" s="2">
        <v>5</v>
      </c>
      <c r="DB1256" s="7">
        <v>5</v>
      </c>
      <c r="DC1256">
        <v>5</v>
      </c>
      <c r="DD1256" s="2">
        <v>5</v>
      </c>
      <c r="DE1256" s="7">
        <v>5</v>
      </c>
      <c r="DF1256">
        <v>5</v>
      </c>
      <c r="DG1256" s="1" t="s">
        <v>3257</v>
      </c>
      <c r="DH1256" s="1" t="s">
        <v>3256</v>
      </c>
      <c r="DI1256" s="1" t="s">
        <v>3270</v>
      </c>
      <c r="DJ1256" s="1" t="s">
        <v>3271</v>
      </c>
      <c r="DK1256" s="1" t="s">
        <v>3267</v>
      </c>
      <c r="DL1256" s="1" t="s">
        <v>3148</v>
      </c>
      <c r="DM1256" t="s">
        <v>3131</v>
      </c>
      <c r="DN1256" t="s">
        <v>3131</v>
      </c>
      <c r="DO1256" t="s">
        <v>3138</v>
      </c>
      <c r="DP1256" t="s">
        <v>3138</v>
      </c>
      <c r="DQ1256" t="s">
        <v>3122</v>
      </c>
      <c r="DR1256" t="s">
        <v>3122</v>
      </c>
      <c r="DS1256" s="1" t="s">
        <v>3179</v>
      </c>
      <c r="DT1256" s="1" t="s">
        <v>3163</v>
      </c>
      <c r="DU1256" s="1" t="s">
        <v>3184</v>
      </c>
      <c r="DV1256" s="1" t="s">
        <v>3203</v>
      </c>
      <c r="DW1256" s="1" t="s">
        <v>3198</v>
      </c>
      <c r="DX1256" s="1" t="s">
        <v>3206</v>
      </c>
      <c r="DY1256">
        <f t="shared" si="2928"/>
        <v>1</v>
      </c>
      <c r="DZ1256">
        <f t="shared" si="2929"/>
        <v>1</v>
      </c>
      <c r="EA1256">
        <f t="shared" si="2930"/>
        <v>1</v>
      </c>
      <c r="EB1256">
        <f t="shared" si="2931"/>
        <v>2</v>
      </c>
      <c r="EC1256">
        <f t="shared" si="2932"/>
        <v>2</v>
      </c>
      <c r="ED1256">
        <f t="shared" si="2933"/>
        <v>2</v>
      </c>
      <c r="FA1256" t="str">
        <f t="shared" si="2969"/>
        <v>水骑兵</v>
      </c>
      <c r="FB1256" t="str">
        <f t="shared" si="2970"/>
        <v>水刀客</v>
      </c>
      <c r="FC1256" t="str">
        <f t="shared" si="2971"/>
        <v>木剑士</v>
      </c>
      <c r="FD1256" t="str">
        <f t="shared" si="2972"/>
        <v>木魔法师</v>
      </c>
      <c r="FE1256" t="str">
        <f t="shared" si="2973"/>
        <v>火火枪手</v>
      </c>
      <c r="FF1256" t="str">
        <f t="shared" si="2974"/>
        <v>火海盗</v>
      </c>
    </row>
    <row r="1257" spans="15:162" ht="14.25" x14ac:dyDescent="0.15">
      <c r="O1257" s="11">
        <v>21024</v>
      </c>
      <c r="P1257" s="11">
        <v>17388085.050000001</v>
      </c>
      <c r="Q1257" s="16">
        <f t="shared" si="3004"/>
        <v>17388085</v>
      </c>
      <c r="R1257" s="4" t="str">
        <f t="shared" si="3005"/>
        <v>5200082,5201082,5302085,5400085,5501084,5400085</v>
      </c>
      <c r="S1257" s="4" t="str">
        <f t="shared" si="3006"/>
        <v>8,8,8,8,8,8</v>
      </c>
      <c r="T1257" s="4" t="str">
        <f t="shared" si="3007"/>
        <v>1634,1615,1615,1615,1615,1615</v>
      </c>
      <c r="U1257">
        <v>5200082</v>
      </c>
      <c r="V1257">
        <v>5201082</v>
      </c>
      <c r="W1257">
        <v>5302085</v>
      </c>
      <c r="X1257">
        <v>5400085</v>
      </c>
      <c r="Y1257">
        <v>5501084</v>
      </c>
      <c r="Z1257">
        <v>5400085</v>
      </c>
      <c r="AA1257" s="2">
        <v>8</v>
      </c>
      <c r="AB1257" s="2">
        <v>8</v>
      </c>
      <c r="AC1257" s="2">
        <v>8</v>
      </c>
      <c r="AD1257" s="2">
        <v>8</v>
      </c>
      <c r="AE1257" s="2">
        <v>8</v>
      </c>
      <c r="AF1257" s="2">
        <v>8</v>
      </c>
      <c r="AG1257" s="2">
        <f t="shared" si="2936"/>
        <v>1634</v>
      </c>
      <c r="AH1257" s="2">
        <f t="shared" si="2988"/>
        <v>1615</v>
      </c>
      <c r="AI1257" s="2">
        <f t="shared" si="2989"/>
        <v>1615</v>
      </c>
      <c r="AJ1257" s="2">
        <f t="shared" si="2990"/>
        <v>1615</v>
      </c>
      <c r="AK1257" s="2">
        <f t="shared" si="2991"/>
        <v>1615</v>
      </c>
      <c r="AL1257" s="2">
        <f t="shared" si="2992"/>
        <v>1615</v>
      </c>
      <c r="AM1257" s="8">
        <f t="shared" si="2993"/>
        <v>2955974.45</v>
      </c>
      <c r="AN1257" s="8">
        <f t="shared" si="3014"/>
        <v>2886422.1100000003</v>
      </c>
      <c r="AO1257" s="8">
        <f t="shared" si="3014"/>
        <v>2886422.1100000003</v>
      </c>
      <c r="AP1257" s="8">
        <f t="shared" si="3014"/>
        <v>2886422.1100000003</v>
      </c>
      <c r="AQ1257" s="8">
        <f t="shared" si="3014"/>
        <v>2886422.1100000003</v>
      </c>
      <c r="AR1257" s="8">
        <f t="shared" si="3014"/>
        <v>2886422.1100000003</v>
      </c>
      <c r="AS1257" s="8">
        <f t="shared" si="2937"/>
        <v>-106</v>
      </c>
      <c r="AT1257">
        <f t="shared" si="2938"/>
        <v>1528</v>
      </c>
      <c r="CH1257" t="str">
        <f t="shared" si="2975"/>
        <v/>
      </c>
      <c r="CI1257" s="26" t="b">
        <f t="shared" ref="CI1257:CN1257" si="3025">IF(DG1257&lt;&gt;"",IF(ISERROR(MATCH(INT(CO1257),$EE$4:$EE$879,0))=FALSE,TRUE),"")</f>
        <v>1</v>
      </c>
      <c r="CJ1257" s="26" t="b">
        <f t="shared" si="3025"/>
        <v>1</v>
      </c>
      <c r="CK1257" s="26" t="b">
        <f t="shared" si="3025"/>
        <v>1</v>
      </c>
      <c r="CL1257" s="26" t="b">
        <f t="shared" si="3025"/>
        <v>1</v>
      </c>
      <c r="CM1257" s="26" t="b">
        <f t="shared" si="3025"/>
        <v>1</v>
      </c>
      <c r="CN1257" s="26" t="b">
        <f t="shared" si="3025"/>
        <v>1</v>
      </c>
      <c r="CO1257" s="14" t="str">
        <f t="shared" ref="CO1257:CT1257" si="3026">IF(DG1257&lt;&gt;"",REPLACE(REPLACE(INDEX($EE$4:$EE$801,MATCH(DG1257,$EF$4:$EF$801,0)),6,1,CU1257),1,1,DA1257),"")</f>
        <v>5200082</v>
      </c>
      <c r="CP1257" s="14" t="str">
        <f t="shared" si="3026"/>
        <v>5201082</v>
      </c>
      <c r="CQ1257" s="14" t="str">
        <f t="shared" si="3026"/>
        <v>5302085</v>
      </c>
      <c r="CR1257" s="14" t="str">
        <f t="shared" si="3026"/>
        <v>5400085</v>
      </c>
      <c r="CS1257" s="14" t="str">
        <f t="shared" si="3026"/>
        <v>5501084</v>
      </c>
      <c r="CT1257" s="14" t="str">
        <f t="shared" si="3026"/>
        <v>5400085</v>
      </c>
      <c r="CU1257" s="2">
        <v>8</v>
      </c>
      <c r="CV1257" s="2">
        <v>8</v>
      </c>
      <c r="CW1257" s="2">
        <v>8</v>
      </c>
      <c r="CX1257" s="2">
        <v>8</v>
      </c>
      <c r="CY1257" s="2">
        <v>8</v>
      </c>
      <c r="CZ1257" s="2">
        <v>8</v>
      </c>
      <c r="DA1257" s="2">
        <v>5</v>
      </c>
      <c r="DB1257" s="7">
        <v>5</v>
      </c>
      <c r="DC1257">
        <v>5</v>
      </c>
      <c r="DD1257" s="2">
        <v>5</v>
      </c>
      <c r="DE1257" s="7">
        <v>5</v>
      </c>
      <c r="DF1257">
        <v>5</v>
      </c>
      <c r="DG1257" s="1" t="s">
        <v>3262</v>
      </c>
      <c r="DH1257" s="1" t="s">
        <v>3142</v>
      </c>
      <c r="DI1257" s="1" t="s">
        <v>3286</v>
      </c>
      <c r="DJ1257" s="1" t="s">
        <v>3289</v>
      </c>
      <c r="DK1257" s="1" t="s">
        <v>3252</v>
      </c>
      <c r="DL1257" s="1" t="s">
        <v>3289</v>
      </c>
      <c r="DM1257" t="s">
        <v>3122</v>
      </c>
      <c r="DN1257" t="s">
        <v>3122</v>
      </c>
      <c r="DO1257" t="s">
        <v>3159</v>
      </c>
      <c r="DP1257" t="s">
        <v>3159</v>
      </c>
      <c r="DQ1257" t="s">
        <v>3253</v>
      </c>
      <c r="DR1257" t="s">
        <v>3159</v>
      </c>
      <c r="DS1257" s="1" t="s">
        <v>3163</v>
      </c>
      <c r="DT1257" s="1" t="s">
        <v>3179</v>
      </c>
      <c r="DU1257" s="1" t="s">
        <v>3146</v>
      </c>
      <c r="DV1257" s="1" t="s">
        <v>3234</v>
      </c>
      <c r="DW1257" s="1" t="s">
        <v>3197</v>
      </c>
      <c r="DX1257" s="1" t="s">
        <v>3234</v>
      </c>
      <c r="DY1257">
        <f t="shared" si="2928"/>
        <v>1</v>
      </c>
      <c r="DZ1257">
        <f t="shared" si="2929"/>
        <v>1</v>
      </c>
      <c r="EA1257">
        <f t="shared" si="2930"/>
        <v>1</v>
      </c>
      <c r="EB1257">
        <f t="shared" si="2931"/>
        <v>2</v>
      </c>
      <c r="EC1257">
        <f t="shared" si="2932"/>
        <v>2</v>
      </c>
      <c r="ED1257">
        <f t="shared" si="2933"/>
        <v>2</v>
      </c>
      <c r="FA1257" t="str">
        <f t="shared" si="2969"/>
        <v>火刀客</v>
      </c>
      <c r="FB1257" t="str">
        <f t="shared" si="2970"/>
        <v>火骑兵</v>
      </c>
      <c r="FC1257" t="str">
        <f t="shared" si="2971"/>
        <v>暗盗贼</v>
      </c>
      <c r="FD1257" t="str">
        <f t="shared" si="2972"/>
        <v>暗巫师</v>
      </c>
      <c r="FE1257" t="str">
        <f t="shared" si="2973"/>
        <v>光猎人</v>
      </c>
      <c r="FF1257" t="str">
        <f t="shared" si="2974"/>
        <v>暗巫师</v>
      </c>
    </row>
    <row r="1258" spans="15:162" ht="14.25" x14ac:dyDescent="0.15">
      <c r="O1258" s="11">
        <v>21025</v>
      </c>
      <c r="P1258" s="11">
        <v>17501396.219999999</v>
      </c>
      <c r="Q1258" s="16">
        <f t="shared" si="3004"/>
        <v>17501396</v>
      </c>
      <c r="R1258" s="4" t="str">
        <f t="shared" si="3005"/>
        <v>5600084,5202082,5202082,5402082,5502082,5402082</v>
      </c>
      <c r="S1258" s="4" t="str">
        <f t="shared" si="3006"/>
        <v>8,8,8,8,8,8</v>
      </c>
      <c r="T1258" s="4" t="str">
        <f t="shared" si="3007"/>
        <v>1639,1620,1620,1620,1620,1620</v>
      </c>
      <c r="U1258">
        <v>5600084</v>
      </c>
      <c r="V1258">
        <v>5202082</v>
      </c>
      <c r="W1258">
        <v>5202082</v>
      </c>
      <c r="X1258">
        <v>5402082</v>
      </c>
      <c r="Y1258">
        <v>5502082</v>
      </c>
      <c r="Z1258">
        <v>5402082</v>
      </c>
      <c r="AA1258" s="2">
        <v>8</v>
      </c>
      <c r="AB1258" s="2">
        <v>8</v>
      </c>
      <c r="AC1258" s="2">
        <v>8</v>
      </c>
      <c r="AD1258" s="2">
        <v>8</v>
      </c>
      <c r="AE1258" s="2">
        <v>8</v>
      </c>
      <c r="AF1258" s="2">
        <v>8</v>
      </c>
      <c r="AG1258" s="2">
        <f t="shared" si="2936"/>
        <v>1639</v>
      </c>
      <c r="AH1258" s="2">
        <f t="shared" si="2988"/>
        <v>1620</v>
      </c>
      <c r="AI1258" s="2">
        <f t="shared" si="2989"/>
        <v>1620</v>
      </c>
      <c r="AJ1258" s="2">
        <f t="shared" si="2990"/>
        <v>1620</v>
      </c>
      <c r="AK1258" s="2">
        <f t="shared" si="2991"/>
        <v>1620</v>
      </c>
      <c r="AL1258" s="2">
        <f t="shared" si="2992"/>
        <v>1620</v>
      </c>
      <c r="AM1258" s="8">
        <f t="shared" si="2993"/>
        <v>2975237.3200000003</v>
      </c>
      <c r="AN1258" s="8">
        <f t="shared" si="3014"/>
        <v>2905231.736</v>
      </c>
      <c r="AO1258" s="8">
        <f t="shared" si="3014"/>
        <v>2905231.736</v>
      </c>
      <c r="AP1258" s="8">
        <f t="shared" si="3014"/>
        <v>2905231.736</v>
      </c>
      <c r="AQ1258" s="8">
        <f t="shared" si="3014"/>
        <v>2905231.736</v>
      </c>
      <c r="AR1258" s="8">
        <f t="shared" si="3014"/>
        <v>2905231.736</v>
      </c>
      <c r="AS1258" s="8">
        <f t="shared" si="2937"/>
        <v>-106</v>
      </c>
      <c r="AT1258">
        <f t="shared" si="2938"/>
        <v>1533</v>
      </c>
      <c r="CH1258" t="str">
        <f t="shared" si="2975"/>
        <v/>
      </c>
      <c r="CI1258" s="26" t="b">
        <f t="shared" ref="CI1258:CN1258" si="3027">IF(DG1258&lt;&gt;"",IF(ISERROR(MATCH(INT(CO1258),$EE$4:$EE$879,0))=FALSE,TRUE),"")</f>
        <v>1</v>
      </c>
      <c r="CJ1258" s="26" t="b">
        <f t="shared" si="3027"/>
        <v>1</v>
      </c>
      <c r="CK1258" s="26" t="b">
        <f t="shared" si="3027"/>
        <v>1</v>
      </c>
      <c r="CL1258" s="26" t="b">
        <f t="shared" si="3027"/>
        <v>1</v>
      </c>
      <c r="CM1258" s="26" t="b">
        <f t="shared" si="3027"/>
        <v>1</v>
      </c>
      <c r="CN1258" s="26" t="b">
        <f t="shared" si="3027"/>
        <v>1</v>
      </c>
      <c r="CO1258" s="14" t="str">
        <f t="shared" ref="CO1258:CT1258" si="3028">IF(DG1258&lt;&gt;"",REPLACE(REPLACE(INDEX($EE$4:$EE$801,MATCH(DG1258,$EF$4:$EF$801,0)),6,1,CU1258),1,1,DA1258),"")</f>
        <v>5600084</v>
      </c>
      <c r="CP1258" s="14" t="str">
        <f t="shared" si="3028"/>
        <v>5202082</v>
      </c>
      <c r="CQ1258" s="14" t="str">
        <f t="shared" si="3028"/>
        <v>5202082</v>
      </c>
      <c r="CR1258" s="14" t="str">
        <f t="shared" si="3028"/>
        <v>5402082</v>
      </c>
      <c r="CS1258" s="14" t="str">
        <f t="shared" si="3028"/>
        <v>5502082</v>
      </c>
      <c r="CT1258" s="14" t="str">
        <f t="shared" si="3028"/>
        <v>5402082</v>
      </c>
      <c r="CU1258" s="2">
        <v>8</v>
      </c>
      <c r="CV1258" s="2">
        <v>8</v>
      </c>
      <c r="CW1258" s="2">
        <v>8</v>
      </c>
      <c r="CX1258" s="2">
        <v>8</v>
      </c>
      <c r="CY1258" s="2">
        <v>8</v>
      </c>
      <c r="CZ1258" s="2">
        <v>8</v>
      </c>
      <c r="DA1258" s="2">
        <v>5</v>
      </c>
      <c r="DB1258" s="7">
        <v>5</v>
      </c>
      <c r="DC1258">
        <v>5</v>
      </c>
      <c r="DD1258" s="2">
        <v>5</v>
      </c>
      <c r="DE1258" s="7">
        <v>5</v>
      </c>
      <c r="DF1258">
        <v>5</v>
      </c>
      <c r="DG1258" s="1" t="s">
        <v>3255</v>
      </c>
      <c r="DH1258" s="1" t="s">
        <v>3263</v>
      </c>
      <c r="DI1258" s="1" t="s">
        <v>3263</v>
      </c>
      <c r="DJ1258" s="1" t="s">
        <v>3266</v>
      </c>
      <c r="DK1258" s="1" t="s">
        <v>3267</v>
      </c>
      <c r="DL1258" s="1" t="s">
        <v>3266</v>
      </c>
      <c r="DM1258" t="s">
        <v>3253</v>
      </c>
      <c r="DN1258" t="s">
        <v>3122</v>
      </c>
      <c r="DO1258" t="s">
        <v>3122</v>
      </c>
      <c r="DP1258" t="s">
        <v>3122</v>
      </c>
      <c r="DQ1258" t="s">
        <v>3122</v>
      </c>
      <c r="DR1258" t="s">
        <v>3122</v>
      </c>
      <c r="DS1258" s="1" t="s">
        <v>3194</v>
      </c>
      <c r="DT1258" s="1" t="s">
        <v>3166</v>
      </c>
      <c r="DU1258" s="1" t="s">
        <v>3166</v>
      </c>
      <c r="DV1258" s="1" t="s">
        <v>3202</v>
      </c>
      <c r="DW1258" s="1" t="s">
        <v>3198</v>
      </c>
      <c r="DX1258" s="1" t="s">
        <v>3202</v>
      </c>
      <c r="DY1258">
        <f t="shared" si="2928"/>
        <v>1</v>
      </c>
      <c r="DZ1258">
        <f t="shared" si="2929"/>
        <v>1</v>
      </c>
      <c r="EA1258">
        <f t="shared" si="2930"/>
        <v>1</v>
      </c>
      <c r="EB1258">
        <f t="shared" si="2931"/>
        <v>2</v>
      </c>
      <c r="EC1258">
        <f t="shared" si="2932"/>
        <v>2</v>
      </c>
      <c r="ED1258">
        <f t="shared" si="2933"/>
        <v>2</v>
      </c>
      <c r="FA1258" t="str">
        <f t="shared" si="2969"/>
        <v>光熊猫</v>
      </c>
      <c r="FB1258" t="str">
        <f t="shared" si="2970"/>
        <v>火维京</v>
      </c>
      <c r="FC1258" t="str">
        <f t="shared" si="2971"/>
        <v>火维京</v>
      </c>
      <c r="FD1258" t="str">
        <f t="shared" si="2972"/>
        <v>火女巫</v>
      </c>
      <c r="FE1258" t="str">
        <f t="shared" si="2973"/>
        <v>火火枪手</v>
      </c>
      <c r="FF1258" t="str">
        <f t="shared" si="2974"/>
        <v>火女巫</v>
      </c>
    </row>
    <row r="1259" spans="15:162" ht="14.25" x14ac:dyDescent="0.15">
      <c r="O1259" s="11">
        <v>21026</v>
      </c>
      <c r="P1259" s="11">
        <v>17501683.5</v>
      </c>
      <c r="Q1259" s="16">
        <f t="shared" si="3004"/>
        <v>17501683</v>
      </c>
      <c r="R1259" s="4" t="str">
        <f t="shared" si="3005"/>
        <v>5201081,5301082,5300085,5400085,5500083,5502082</v>
      </c>
      <c r="S1259" s="4" t="str">
        <f t="shared" si="3006"/>
        <v>8,8,8,8,8,8</v>
      </c>
      <c r="T1259" s="4" t="str">
        <f t="shared" si="3007"/>
        <v>1640,1620,1620,1620,1620,1620</v>
      </c>
      <c r="U1259">
        <v>5201081</v>
      </c>
      <c r="V1259">
        <v>5301082</v>
      </c>
      <c r="W1259">
        <v>5300085</v>
      </c>
      <c r="X1259">
        <v>5400085</v>
      </c>
      <c r="Y1259">
        <v>5500083</v>
      </c>
      <c r="Z1259">
        <v>5502082</v>
      </c>
      <c r="AA1259" s="2">
        <v>8</v>
      </c>
      <c r="AB1259" s="2">
        <v>8</v>
      </c>
      <c r="AC1259" s="2">
        <v>8</v>
      </c>
      <c r="AD1259" s="2">
        <v>8</v>
      </c>
      <c r="AE1259" s="2">
        <v>8</v>
      </c>
      <c r="AF1259" s="2">
        <v>8</v>
      </c>
      <c r="AG1259" s="2">
        <f t="shared" si="2936"/>
        <v>1640</v>
      </c>
      <c r="AH1259" s="2">
        <f t="shared" si="2988"/>
        <v>1620</v>
      </c>
      <c r="AI1259" s="2">
        <f t="shared" si="2989"/>
        <v>1620</v>
      </c>
      <c r="AJ1259" s="2">
        <f t="shared" si="2990"/>
        <v>1620</v>
      </c>
      <c r="AK1259" s="2">
        <f t="shared" si="2991"/>
        <v>1620</v>
      </c>
      <c r="AL1259" s="2">
        <f t="shared" si="2992"/>
        <v>1620</v>
      </c>
      <c r="AM1259" s="8">
        <f t="shared" si="2993"/>
        <v>2975286.1100000003</v>
      </c>
      <c r="AN1259" s="8">
        <f t="shared" si="3014"/>
        <v>2905279.378</v>
      </c>
      <c r="AO1259" s="8">
        <f t="shared" si="3014"/>
        <v>2905279.378</v>
      </c>
      <c r="AP1259" s="8">
        <f t="shared" si="3014"/>
        <v>2905279.378</v>
      </c>
      <c r="AQ1259" s="8">
        <f t="shared" si="3014"/>
        <v>2905279.378</v>
      </c>
      <c r="AR1259" s="8">
        <f t="shared" si="3014"/>
        <v>2905279.378</v>
      </c>
      <c r="AS1259" s="8">
        <f t="shared" si="2937"/>
        <v>-107</v>
      </c>
      <c r="AT1259">
        <f t="shared" si="2938"/>
        <v>1533</v>
      </c>
      <c r="CH1259" t="str">
        <f t="shared" si="2975"/>
        <v/>
      </c>
      <c r="CI1259" s="26" t="b">
        <f t="shared" ref="CI1259:CN1259" si="3029">IF(DG1259&lt;&gt;"",IF(ISERROR(MATCH(INT(CO1259),$EE$4:$EE$879,0))=FALSE,TRUE),"")</f>
        <v>1</v>
      </c>
      <c r="CJ1259" s="26" t="b">
        <f t="shared" si="3029"/>
        <v>1</v>
      </c>
      <c r="CK1259" s="26" t="b">
        <f t="shared" si="3029"/>
        <v>1</v>
      </c>
      <c r="CL1259" s="26" t="b">
        <f t="shared" si="3029"/>
        <v>1</v>
      </c>
      <c r="CM1259" s="26" t="b">
        <f t="shared" si="3029"/>
        <v>1</v>
      </c>
      <c r="CN1259" s="26" t="b">
        <f t="shared" si="3029"/>
        <v>1</v>
      </c>
      <c r="CO1259" s="14" t="str">
        <f t="shared" ref="CO1259:CT1259" si="3030">IF(DG1259&lt;&gt;"",REPLACE(REPLACE(INDEX($EE$4:$EE$801,MATCH(DG1259,$EF$4:$EF$801,0)),6,1,CU1259),1,1,DA1259),"")</f>
        <v>5201081</v>
      </c>
      <c r="CP1259" s="14" t="str">
        <f t="shared" si="3030"/>
        <v>5301082</v>
      </c>
      <c r="CQ1259" s="14" t="str">
        <f t="shared" si="3030"/>
        <v>5300085</v>
      </c>
      <c r="CR1259" s="14" t="str">
        <f t="shared" si="3030"/>
        <v>5400085</v>
      </c>
      <c r="CS1259" s="14" t="str">
        <f t="shared" si="3030"/>
        <v>5500083</v>
      </c>
      <c r="CT1259" s="14" t="str">
        <f t="shared" si="3030"/>
        <v>5502082</v>
      </c>
      <c r="CU1259" s="2">
        <v>8</v>
      </c>
      <c r="CV1259" s="2">
        <v>8</v>
      </c>
      <c r="CW1259" s="2">
        <v>8</v>
      </c>
      <c r="CX1259" s="2">
        <v>8</v>
      </c>
      <c r="CY1259" s="2">
        <v>8</v>
      </c>
      <c r="CZ1259" s="2">
        <v>8</v>
      </c>
      <c r="DA1259" s="2">
        <v>5</v>
      </c>
      <c r="DB1259" s="7">
        <v>5</v>
      </c>
      <c r="DC1259">
        <v>5</v>
      </c>
      <c r="DD1259" s="2">
        <v>5</v>
      </c>
      <c r="DE1259" s="7">
        <v>5</v>
      </c>
      <c r="DF1259">
        <v>5</v>
      </c>
      <c r="DG1259" s="1" t="s">
        <v>3257</v>
      </c>
      <c r="DH1259" s="1" t="s">
        <v>3264</v>
      </c>
      <c r="DI1259" s="1" t="s">
        <v>3242</v>
      </c>
      <c r="DJ1259" s="1" t="s">
        <v>3289</v>
      </c>
      <c r="DK1259" s="1" t="s">
        <v>3272</v>
      </c>
      <c r="DL1259" s="1" t="s">
        <v>3267</v>
      </c>
      <c r="DM1259" t="s">
        <v>3131</v>
      </c>
      <c r="DN1259" t="s">
        <v>3122</v>
      </c>
      <c r="DO1259" t="s">
        <v>3159</v>
      </c>
      <c r="DP1259" t="s">
        <v>3159</v>
      </c>
      <c r="DQ1259" t="s">
        <v>3138</v>
      </c>
      <c r="DR1259" t="s">
        <v>3122</v>
      </c>
      <c r="DS1259" s="1" t="s">
        <v>3179</v>
      </c>
      <c r="DT1259" s="1" t="s">
        <v>3184</v>
      </c>
      <c r="DU1259" s="1" t="s">
        <v>3243</v>
      </c>
      <c r="DV1259" s="1" t="s">
        <v>3234</v>
      </c>
      <c r="DW1259" s="1" t="s">
        <v>3206</v>
      </c>
      <c r="DX1259" s="1" t="s">
        <v>3198</v>
      </c>
      <c r="DY1259">
        <f t="shared" si="2928"/>
        <v>1</v>
      </c>
      <c r="DZ1259">
        <f t="shared" si="2929"/>
        <v>1</v>
      </c>
      <c r="EA1259">
        <f t="shared" si="2930"/>
        <v>1</v>
      </c>
      <c r="EB1259">
        <f t="shared" si="2931"/>
        <v>2</v>
      </c>
      <c r="EC1259">
        <f t="shared" si="2932"/>
        <v>2</v>
      </c>
      <c r="ED1259">
        <f t="shared" si="2933"/>
        <v>2</v>
      </c>
      <c r="FA1259" t="str">
        <f t="shared" si="2969"/>
        <v>水骑兵</v>
      </c>
      <c r="FB1259" t="str">
        <f t="shared" si="2970"/>
        <v>火剑士</v>
      </c>
      <c r="FC1259" t="str">
        <f t="shared" si="2971"/>
        <v>暗武士</v>
      </c>
      <c r="FD1259" t="str">
        <f t="shared" si="2972"/>
        <v>暗巫师</v>
      </c>
      <c r="FE1259" t="str">
        <f t="shared" si="2973"/>
        <v>木海盗</v>
      </c>
      <c r="FF1259" t="str">
        <f t="shared" si="2974"/>
        <v>火火枪手</v>
      </c>
    </row>
    <row r="1260" spans="15:162" ht="14.25" x14ac:dyDescent="0.15">
      <c r="O1260" s="11">
        <v>21027</v>
      </c>
      <c r="P1260" s="11">
        <v>17501968.890000001</v>
      </c>
      <c r="Q1260" s="16">
        <f t="shared" si="3004"/>
        <v>17501968</v>
      </c>
      <c r="R1260" s="4" t="str">
        <f t="shared" si="3005"/>
        <v>5301081,5200082,5202081,5401083,5500081,5500083</v>
      </c>
      <c r="S1260" s="4" t="str">
        <f t="shared" si="3006"/>
        <v>8,8,8,8,8,8</v>
      </c>
      <c r="T1260" s="4" t="str">
        <f t="shared" si="3007"/>
        <v>1640,1620,1620,1620,1620,1620</v>
      </c>
      <c r="U1260">
        <v>5301081</v>
      </c>
      <c r="V1260">
        <v>5200082</v>
      </c>
      <c r="W1260">
        <v>5202081</v>
      </c>
      <c r="X1260">
        <v>5401083</v>
      </c>
      <c r="Y1260">
        <v>5500081</v>
      </c>
      <c r="Z1260">
        <v>5500083</v>
      </c>
      <c r="AA1260" s="2">
        <v>8</v>
      </c>
      <c r="AB1260" s="2">
        <v>8</v>
      </c>
      <c r="AC1260" s="2">
        <v>8</v>
      </c>
      <c r="AD1260" s="2">
        <v>8</v>
      </c>
      <c r="AE1260" s="2">
        <v>8</v>
      </c>
      <c r="AF1260" s="2">
        <v>8</v>
      </c>
      <c r="AG1260" s="2">
        <f t="shared" si="2936"/>
        <v>1640</v>
      </c>
      <c r="AH1260" s="2">
        <f t="shared" si="2988"/>
        <v>1620</v>
      </c>
      <c r="AI1260" s="2">
        <f t="shared" si="2989"/>
        <v>1620</v>
      </c>
      <c r="AJ1260" s="2">
        <f t="shared" si="2990"/>
        <v>1620</v>
      </c>
      <c r="AK1260" s="2">
        <f t="shared" si="2991"/>
        <v>1620</v>
      </c>
      <c r="AL1260" s="2">
        <f t="shared" si="2992"/>
        <v>1620</v>
      </c>
      <c r="AM1260" s="8">
        <f t="shared" si="2993"/>
        <v>2975334.56</v>
      </c>
      <c r="AN1260" s="8">
        <f t="shared" si="3014"/>
        <v>2905326.6880000001</v>
      </c>
      <c r="AO1260" s="8">
        <f t="shared" si="3014"/>
        <v>2905326.6880000001</v>
      </c>
      <c r="AP1260" s="8">
        <f t="shared" si="3014"/>
        <v>2905326.6880000001</v>
      </c>
      <c r="AQ1260" s="8">
        <f t="shared" si="3014"/>
        <v>2905326.6880000001</v>
      </c>
      <c r="AR1260" s="8">
        <f t="shared" si="3014"/>
        <v>2905326.6880000001</v>
      </c>
      <c r="AS1260" s="8">
        <f t="shared" si="2937"/>
        <v>-107</v>
      </c>
      <c r="AT1260">
        <f t="shared" si="2938"/>
        <v>1533</v>
      </c>
      <c r="CH1260" t="str">
        <f t="shared" si="2975"/>
        <v/>
      </c>
      <c r="CI1260" s="26" t="b">
        <f t="shared" ref="CI1260:CN1260" si="3031">IF(DG1260&lt;&gt;"",IF(ISERROR(MATCH(INT(CO1260),$EE$4:$EE$879,0))=FALSE,TRUE),"")</f>
        <v>1</v>
      </c>
      <c r="CJ1260" s="26" t="b">
        <f t="shared" si="3031"/>
        <v>1</v>
      </c>
      <c r="CK1260" s="26" t="b">
        <f t="shared" si="3031"/>
        <v>1</v>
      </c>
      <c r="CL1260" s="26" t="b">
        <f t="shared" si="3031"/>
        <v>1</v>
      </c>
      <c r="CM1260" s="26" t="b">
        <f t="shared" si="3031"/>
        <v>1</v>
      </c>
      <c r="CN1260" s="26" t="b">
        <f t="shared" si="3031"/>
        <v>1</v>
      </c>
      <c r="CO1260" s="14" t="str">
        <f t="shared" ref="CO1260:CT1260" si="3032">IF(DG1260&lt;&gt;"",REPLACE(REPLACE(INDEX($EE$4:$EE$801,MATCH(DG1260,$EF$4:$EF$801,0)),6,1,CU1260),1,1,DA1260),"")</f>
        <v>5301081</v>
      </c>
      <c r="CP1260" s="14" t="str">
        <f t="shared" si="3032"/>
        <v>5200082</v>
      </c>
      <c r="CQ1260" s="14" t="str">
        <f t="shared" si="3032"/>
        <v>5202081</v>
      </c>
      <c r="CR1260" s="14" t="str">
        <f t="shared" si="3032"/>
        <v>5401083</v>
      </c>
      <c r="CS1260" s="14" t="str">
        <f t="shared" si="3032"/>
        <v>5500081</v>
      </c>
      <c r="CT1260" s="14" t="str">
        <f t="shared" si="3032"/>
        <v>5500083</v>
      </c>
      <c r="CU1260" s="2">
        <v>8</v>
      </c>
      <c r="CV1260" s="2">
        <v>8</v>
      </c>
      <c r="CW1260" s="2">
        <v>8</v>
      </c>
      <c r="CX1260" s="2">
        <v>8</v>
      </c>
      <c r="CY1260" s="2">
        <v>8</v>
      </c>
      <c r="CZ1260" s="2">
        <v>8</v>
      </c>
      <c r="DA1260" s="2">
        <v>5</v>
      </c>
      <c r="DB1260" s="7">
        <v>5</v>
      </c>
      <c r="DC1260">
        <v>5</v>
      </c>
      <c r="DD1260" s="2">
        <v>5</v>
      </c>
      <c r="DE1260" s="7">
        <v>5</v>
      </c>
      <c r="DF1260">
        <v>5</v>
      </c>
      <c r="DG1260" s="1" t="s">
        <v>3128</v>
      </c>
      <c r="DH1260" s="1" t="s">
        <v>3262</v>
      </c>
      <c r="DI1260" s="1" t="s">
        <v>3124</v>
      </c>
      <c r="DJ1260" s="1" t="s">
        <v>3271</v>
      </c>
      <c r="DK1260" s="1" t="s">
        <v>3260</v>
      </c>
      <c r="DL1260" s="1" t="s">
        <v>3272</v>
      </c>
      <c r="DM1260" t="s">
        <v>3131</v>
      </c>
      <c r="DN1260" t="s">
        <v>3122</v>
      </c>
      <c r="DO1260" t="s">
        <v>3131</v>
      </c>
      <c r="DP1260" t="s">
        <v>3138</v>
      </c>
      <c r="DQ1260" t="s">
        <v>3131</v>
      </c>
      <c r="DR1260" t="s">
        <v>3138</v>
      </c>
      <c r="DS1260" s="1" t="s">
        <v>3184</v>
      </c>
      <c r="DT1260" s="1" t="s">
        <v>3163</v>
      </c>
      <c r="DU1260" s="1" t="s">
        <v>3166</v>
      </c>
      <c r="DV1260" s="1" t="s">
        <v>3203</v>
      </c>
      <c r="DW1260" s="1" t="s">
        <v>3206</v>
      </c>
      <c r="DX1260" s="1" t="s">
        <v>3206</v>
      </c>
      <c r="DY1260">
        <f t="shared" si="2928"/>
        <v>1</v>
      </c>
      <c r="DZ1260">
        <f t="shared" si="2929"/>
        <v>1</v>
      </c>
      <c r="EA1260">
        <f t="shared" si="2930"/>
        <v>1</v>
      </c>
      <c r="EB1260">
        <f t="shared" si="2931"/>
        <v>2</v>
      </c>
      <c r="EC1260">
        <f t="shared" si="2932"/>
        <v>2</v>
      </c>
      <c r="ED1260">
        <f t="shared" si="2933"/>
        <v>2</v>
      </c>
      <c r="FA1260" t="str">
        <f t="shared" si="2969"/>
        <v>水剑士</v>
      </c>
      <c r="FB1260" t="str">
        <f t="shared" si="2970"/>
        <v>火刀客</v>
      </c>
      <c r="FC1260" t="str">
        <f t="shared" si="2971"/>
        <v>水维京</v>
      </c>
      <c r="FD1260" t="str">
        <f t="shared" si="2972"/>
        <v>木魔法师</v>
      </c>
      <c r="FE1260" t="str">
        <f t="shared" si="2973"/>
        <v>水海盗</v>
      </c>
      <c r="FF1260" t="str">
        <f t="shared" si="2974"/>
        <v>木海盗</v>
      </c>
    </row>
    <row r="1261" spans="15:162" ht="14.25" x14ac:dyDescent="0.15">
      <c r="O1261" s="11">
        <v>21028</v>
      </c>
      <c r="P1261" s="11">
        <v>17502256.170000002</v>
      </c>
      <c r="Q1261" s="16">
        <f t="shared" si="3004"/>
        <v>17502256</v>
      </c>
      <c r="R1261" s="4" t="str">
        <f t="shared" si="3005"/>
        <v>5200081,5202082,5301082,5501085,5400085,5401083</v>
      </c>
      <c r="S1261" s="4" t="str">
        <f t="shared" si="3006"/>
        <v>8,8,8,8,8,8</v>
      </c>
      <c r="T1261" s="4" t="str">
        <f t="shared" si="3007"/>
        <v>1640,1620,1620,1620,1620,1620</v>
      </c>
      <c r="U1261">
        <v>5200081</v>
      </c>
      <c r="V1261">
        <v>5202082</v>
      </c>
      <c r="W1261">
        <v>5301082</v>
      </c>
      <c r="X1261">
        <v>5501085</v>
      </c>
      <c r="Y1261">
        <v>5400085</v>
      </c>
      <c r="Z1261">
        <v>5401083</v>
      </c>
      <c r="AA1261" s="2">
        <v>8</v>
      </c>
      <c r="AB1261" s="2">
        <v>8</v>
      </c>
      <c r="AC1261" s="2">
        <v>8</v>
      </c>
      <c r="AD1261" s="2">
        <v>8</v>
      </c>
      <c r="AE1261" s="2">
        <v>8</v>
      </c>
      <c r="AF1261" s="2">
        <v>8</v>
      </c>
      <c r="AG1261" s="2">
        <f t="shared" si="2936"/>
        <v>1640</v>
      </c>
      <c r="AH1261" s="2">
        <f t="shared" si="2988"/>
        <v>1620</v>
      </c>
      <c r="AI1261" s="2">
        <f t="shared" si="2989"/>
        <v>1620</v>
      </c>
      <c r="AJ1261" s="2">
        <f t="shared" si="2990"/>
        <v>1620</v>
      </c>
      <c r="AK1261" s="2">
        <f t="shared" si="2991"/>
        <v>1620</v>
      </c>
      <c r="AL1261" s="2">
        <f t="shared" si="2992"/>
        <v>1620</v>
      </c>
      <c r="AM1261" s="8">
        <f t="shared" si="2993"/>
        <v>2975383.52</v>
      </c>
      <c r="AN1261" s="8">
        <f t="shared" si="3014"/>
        <v>2905374.4960000003</v>
      </c>
      <c r="AO1261" s="8">
        <f t="shared" si="3014"/>
        <v>2905374.4960000003</v>
      </c>
      <c r="AP1261" s="8">
        <f t="shared" si="3014"/>
        <v>2905374.4960000003</v>
      </c>
      <c r="AQ1261" s="8">
        <f t="shared" si="3014"/>
        <v>2905374.4960000003</v>
      </c>
      <c r="AR1261" s="8">
        <f t="shared" si="3014"/>
        <v>2905374.4960000003</v>
      </c>
      <c r="AS1261" s="8">
        <f t="shared" si="2937"/>
        <v>-107</v>
      </c>
      <c r="AT1261">
        <f t="shared" si="2938"/>
        <v>1533</v>
      </c>
      <c r="CH1261" t="str">
        <f t="shared" si="2975"/>
        <v/>
      </c>
      <c r="CI1261" s="26" t="b">
        <f t="shared" ref="CI1261:CN1261" si="3033">IF(DG1261&lt;&gt;"",IF(ISERROR(MATCH(INT(CO1261),$EE$4:$EE$879,0))=FALSE,TRUE),"")</f>
        <v>1</v>
      </c>
      <c r="CJ1261" s="26" t="b">
        <f t="shared" si="3033"/>
        <v>1</v>
      </c>
      <c r="CK1261" s="26" t="b">
        <f t="shared" si="3033"/>
        <v>1</v>
      </c>
      <c r="CL1261" s="26" t="b">
        <f t="shared" si="3033"/>
        <v>1</v>
      </c>
      <c r="CM1261" s="26" t="b">
        <f t="shared" si="3033"/>
        <v>1</v>
      </c>
      <c r="CN1261" s="26" t="b">
        <f t="shared" si="3033"/>
        <v>1</v>
      </c>
      <c r="CO1261" s="14" t="str">
        <f t="shared" ref="CO1261:CT1261" si="3034">IF(DG1261&lt;&gt;"",REPLACE(REPLACE(INDEX($EE$4:$EE$801,MATCH(DG1261,$EF$4:$EF$801,0)),6,1,CU1261),1,1,DA1261),"")</f>
        <v>5200081</v>
      </c>
      <c r="CP1261" s="14" t="str">
        <f t="shared" si="3034"/>
        <v>5202082</v>
      </c>
      <c r="CQ1261" s="14" t="str">
        <f t="shared" si="3034"/>
        <v>5301082</v>
      </c>
      <c r="CR1261" s="14" t="str">
        <f t="shared" si="3034"/>
        <v>5501085</v>
      </c>
      <c r="CS1261" s="14" t="str">
        <f t="shared" si="3034"/>
        <v>5400085</v>
      </c>
      <c r="CT1261" s="14" t="str">
        <f t="shared" si="3034"/>
        <v>5401083</v>
      </c>
      <c r="CU1261" s="2">
        <v>8</v>
      </c>
      <c r="CV1261" s="2">
        <v>8</v>
      </c>
      <c r="CW1261" s="2">
        <v>8</v>
      </c>
      <c r="CX1261" s="2">
        <v>8</v>
      </c>
      <c r="CY1261" s="2">
        <v>8</v>
      </c>
      <c r="CZ1261" s="2">
        <v>8</v>
      </c>
      <c r="DA1261" s="2">
        <v>5</v>
      </c>
      <c r="DB1261" s="7">
        <v>5</v>
      </c>
      <c r="DC1261">
        <v>5</v>
      </c>
      <c r="DD1261" s="2">
        <v>5</v>
      </c>
      <c r="DE1261" s="7">
        <v>5</v>
      </c>
      <c r="DF1261">
        <v>5</v>
      </c>
      <c r="DG1261" s="1" t="s">
        <v>3256</v>
      </c>
      <c r="DH1261" s="1" t="s">
        <v>3263</v>
      </c>
      <c r="DI1261" s="1" t="s">
        <v>3264</v>
      </c>
      <c r="DJ1261" s="1" t="s">
        <v>3290</v>
      </c>
      <c r="DK1261" s="1" t="s">
        <v>3289</v>
      </c>
      <c r="DL1261" s="1" t="s">
        <v>3271</v>
      </c>
      <c r="DM1261" t="s">
        <v>3131</v>
      </c>
      <c r="DN1261" t="s">
        <v>3122</v>
      </c>
      <c r="DO1261" t="s">
        <v>3122</v>
      </c>
      <c r="DP1261" t="s">
        <v>3159</v>
      </c>
      <c r="DQ1261" t="s">
        <v>3159</v>
      </c>
      <c r="DR1261" t="s">
        <v>3138</v>
      </c>
      <c r="DS1261" s="1" t="s">
        <v>3163</v>
      </c>
      <c r="DT1261" s="1" t="s">
        <v>3166</v>
      </c>
      <c r="DU1261" s="1" t="s">
        <v>3184</v>
      </c>
      <c r="DV1261" s="1" t="s">
        <v>3197</v>
      </c>
      <c r="DW1261" s="1" t="s">
        <v>3234</v>
      </c>
      <c r="DX1261" s="1" t="s">
        <v>3203</v>
      </c>
      <c r="DY1261">
        <f t="shared" si="2928"/>
        <v>1</v>
      </c>
      <c r="DZ1261">
        <f t="shared" si="2929"/>
        <v>1</v>
      </c>
      <c r="EA1261">
        <f t="shared" si="2930"/>
        <v>1</v>
      </c>
      <c r="EB1261">
        <f t="shared" si="2931"/>
        <v>2</v>
      </c>
      <c r="EC1261">
        <f t="shared" si="2932"/>
        <v>2</v>
      </c>
      <c r="ED1261">
        <f t="shared" si="2933"/>
        <v>2</v>
      </c>
      <c r="FA1261" t="str">
        <f t="shared" si="2969"/>
        <v>水刀客</v>
      </c>
      <c r="FB1261" t="str">
        <f t="shared" si="2970"/>
        <v>火维京</v>
      </c>
      <c r="FC1261" t="str">
        <f t="shared" si="2971"/>
        <v>火剑士</v>
      </c>
      <c r="FD1261" t="str">
        <f t="shared" si="2972"/>
        <v>暗猎人</v>
      </c>
      <c r="FE1261" t="str">
        <f t="shared" si="2973"/>
        <v>暗巫师</v>
      </c>
      <c r="FF1261" t="str">
        <f t="shared" si="2974"/>
        <v>木魔法师</v>
      </c>
    </row>
    <row r="1262" spans="15:162" ht="14.25" x14ac:dyDescent="0.15">
      <c r="O1262" s="11">
        <v>21029</v>
      </c>
      <c r="P1262" s="11">
        <v>17502543.449999999</v>
      </c>
      <c r="Q1262" s="16">
        <f t="shared" si="3004"/>
        <v>17502543</v>
      </c>
      <c r="R1262" s="4" t="str">
        <f t="shared" si="3005"/>
        <v>5301082,5302085,5201081,5501084,5502083,5400085</v>
      </c>
      <c r="S1262" s="4" t="str">
        <f t="shared" si="3006"/>
        <v>8,8,8,8,8,8</v>
      </c>
      <c r="T1262" s="4" t="str">
        <f t="shared" si="3007"/>
        <v>1640,1620,1620,1620,1620,1620</v>
      </c>
      <c r="U1262">
        <v>5301082</v>
      </c>
      <c r="V1262">
        <v>5302085</v>
      </c>
      <c r="W1262">
        <v>5201081</v>
      </c>
      <c r="X1262">
        <v>5501084</v>
      </c>
      <c r="Y1262">
        <v>5502083</v>
      </c>
      <c r="Z1262">
        <v>5400085</v>
      </c>
      <c r="AA1262" s="2">
        <v>8</v>
      </c>
      <c r="AB1262" s="2">
        <v>8</v>
      </c>
      <c r="AC1262" s="2">
        <v>8</v>
      </c>
      <c r="AD1262" s="2">
        <v>8</v>
      </c>
      <c r="AE1262" s="2">
        <v>8</v>
      </c>
      <c r="AF1262" s="2">
        <v>8</v>
      </c>
      <c r="AG1262" s="2">
        <f t="shared" si="2936"/>
        <v>1640</v>
      </c>
      <c r="AH1262" s="2">
        <f t="shared" si="2988"/>
        <v>1620</v>
      </c>
      <c r="AI1262" s="2">
        <f t="shared" si="2989"/>
        <v>1620</v>
      </c>
      <c r="AJ1262" s="2">
        <f t="shared" si="2990"/>
        <v>1620</v>
      </c>
      <c r="AK1262" s="2">
        <f t="shared" si="2991"/>
        <v>1620</v>
      </c>
      <c r="AL1262" s="2">
        <f t="shared" si="2992"/>
        <v>1620</v>
      </c>
      <c r="AM1262" s="8">
        <f t="shared" si="2993"/>
        <v>2975432.31</v>
      </c>
      <c r="AN1262" s="8">
        <f t="shared" si="3014"/>
        <v>2905422.1380000003</v>
      </c>
      <c r="AO1262" s="8">
        <f t="shared" si="3014"/>
        <v>2905422.1380000003</v>
      </c>
      <c r="AP1262" s="8">
        <f t="shared" si="3014"/>
        <v>2905422.1380000003</v>
      </c>
      <c r="AQ1262" s="8">
        <f t="shared" si="3014"/>
        <v>2905422.1380000003</v>
      </c>
      <c r="AR1262" s="8">
        <f t="shared" si="3014"/>
        <v>2905422.1380000003</v>
      </c>
      <c r="AS1262" s="8">
        <f t="shared" si="2937"/>
        <v>-107</v>
      </c>
      <c r="AT1262">
        <f t="shared" si="2938"/>
        <v>1533</v>
      </c>
      <c r="CH1262" t="str">
        <f t="shared" si="2975"/>
        <v/>
      </c>
      <c r="CI1262" s="26" t="b">
        <f t="shared" ref="CI1262:CN1262" si="3035">IF(DG1262&lt;&gt;"",IF(ISERROR(MATCH(INT(CO1262),$EE$4:$EE$879,0))=FALSE,TRUE),"")</f>
        <v>1</v>
      </c>
      <c r="CJ1262" s="26" t="b">
        <f t="shared" si="3035"/>
        <v>1</v>
      </c>
      <c r="CK1262" s="26" t="b">
        <f t="shared" si="3035"/>
        <v>1</v>
      </c>
      <c r="CL1262" s="26" t="b">
        <f t="shared" si="3035"/>
        <v>1</v>
      </c>
      <c r="CM1262" s="26" t="b">
        <f t="shared" si="3035"/>
        <v>1</v>
      </c>
      <c r="CN1262" s="26" t="b">
        <f t="shared" si="3035"/>
        <v>1</v>
      </c>
      <c r="CO1262" s="14" t="str">
        <f t="shared" ref="CO1262:CT1262" si="3036">IF(DG1262&lt;&gt;"",REPLACE(REPLACE(INDEX($EE$4:$EE$801,MATCH(DG1262,$EF$4:$EF$801,0)),6,1,CU1262),1,1,DA1262),"")</f>
        <v>5301082</v>
      </c>
      <c r="CP1262" s="14" t="str">
        <f t="shared" si="3036"/>
        <v>5302085</v>
      </c>
      <c r="CQ1262" s="14" t="str">
        <f t="shared" si="3036"/>
        <v>5201081</v>
      </c>
      <c r="CR1262" s="14" t="str">
        <f t="shared" si="3036"/>
        <v>5501084</v>
      </c>
      <c r="CS1262" s="14" t="str">
        <f t="shared" si="3036"/>
        <v>5502083</v>
      </c>
      <c r="CT1262" s="14" t="str">
        <f t="shared" si="3036"/>
        <v>5400085</v>
      </c>
      <c r="CU1262" s="2">
        <v>8</v>
      </c>
      <c r="CV1262" s="2">
        <v>8</v>
      </c>
      <c r="CW1262" s="2">
        <v>8</v>
      </c>
      <c r="CX1262" s="2">
        <v>8</v>
      </c>
      <c r="CY1262" s="2">
        <v>8</v>
      </c>
      <c r="CZ1262" s="2">
        <v>8</v>
      </c>
      <c r="DA1262" s="2">
        <v>5</v>
      </c>
      <c r="DB1262" s="7">
        <v>5</v>
      </c>
      <c r="DC1262">
        <v>5</v>
      </c>
      <c r="DD1262" s="2">
        <v>5</v>
      </c>
      <c r="DE1262" s="7">
        <v>5</v>
      </c>
      <c r="DF1262">
        <v>5</v>
      </c>
      <c r="DG1262" s="1" t="s">
        <v>3264</v>
      </c>
      <c r="DH1262" s="1" t="s">
        <v>3286</v>
      </c>
      <c r="DI1262" s="1" t="s">
        <v>3257</v>
      </c>
      <c r="DJ1262" s="1" t="s">
        <v>3252</v>
      </c>
      <c r="DK1262" s="1" t="s">
        <v>3273</v>
      </c>
      <c r="DL1262" s="1" t="s">
        <v>3289</v>
      </c>
      <c r="DM1262" t="s">
        <v>3122</v>
      </c>
      <c r="DN1262" t="s">
        <v>3159</v>
      </c>
      <c r="DO1262" t="s">
        <v>3131</v>
      </c>
      <c r="DP1262" t="s">
        <v>3253</v>
      </c>
      <c r="DQ1262" t="s">
        <v>3138</v>
      </c>
      <c r="DR1262" t="s">
        <v>3159</v>
      </c>
      <c r="DS1262" s="1" t="s">
        <v>3184</v>
      </c>
      <c r="DT1262" s="1" t="s">
        <v>3146</v>
      </c>
      <c r="DU1262" s="1" t="s">
        <v>3179</v>
      </c>
      <c r="DV1262" s="1" t="s">
        <v>3197</v>
      </c>
      <c r="DW1262" s="1" t="s">
        <v>3198</v>
      </c>
      <c r="DX1262" s="1" t="s">
        <v>3234</v>
      </c>
      <c r="DY1262">
        <f t="shared" si="2928"/>
        <v>1</v>
      </c>
      <c r="DZ1262">
        <f t="shared" si="2929"/>
        <v>1</v>
      </c>
      <c r="EA1262">
        <f t="shared" si="2930"/>
        <v>1</v>
      </c>
      <c r="EB1262">
        <f t="shared" si="2931"/>
        <v>2</v>
      </c>
      <c r="EC1262">
        <f t="shared" si="2932"/>
        <v>2</v>
      </c>
      <c r="ED1262">
        <f t="shared" si="2933"/>
        <v>2</v>
      </c>
      <c r="FA1262" t="str">
        <f t="shared" si="2969"/>
        <v>火剑士</v>
      </c>
      <c r="FB1262" t="str">
        <f t="shared" si="2970"/>
        <v>暗盗贼</v>
      </c>
      <c r="FC1262" t="str">
        <f t="shared" si="2971"/>
        <v>水骑兵</v>
      </c>
      <c r="FD1262" t="str">
        <f t="shared" si="2972"/>
        <v>光猎人</v>
      </c>
      <c r="FE1262" t="str">
        <f t="shared" si="2973"/>
        <v>木火枪手</v>
      </c>
      <c r="FF1262" t="str">
        <f t="shared" si="2974"/>
        <v>暗巫师</v>
      </c>
    </row>
    <row r="1263" spans="15:162" ht="14.25" x14ac:dyDescent="0.15">
      <c r="O1263" s="11">
        <v>21030</v>
      </c>
      <c r="P1263" s="11">
        <v>17616225.059999999</v>
      </c>
      <c r="Q1263" s="16">
        <f t="shared" si="3004"/>
        <v>17616225</v>
      </c>
      <c r="R1263" s="4" t="str">
        <f t="shared" si="3005"/>
        <v>5402082,5202082,5202082,5200082,5502082,5502082</v>
      </c>
      <c r="S1263" s="4" t="str">
        <f t="shared" si="3006"/>
        <v>8,8,8,8,8,8</v>
      </c>
      <c r="T1263" s="4" t="str">
        <f t="shared" si="3007"/>
        <v>1645,1625,1625,1625,1625,1625</v>
      </c>
      <c r="U1263">
        <v>5402082</v>
      </c>
      <c r="V1263">
        <v>5202082</v>
      </c>
      <c r="W1263">
        <v>5202082</v>
      </c>
      <c r="X1263">
        <v>5200082</v>
      </c>
      <c r="Y1263">
        <v>5502082</v>
      </c>
      <c r="Z1263">
        <v>5502082</v>
      </c>
      <c r="AA1263" s="2">
        <v>8</v>
      </c>
      <c r="AB1263" s="2">
        <v>8</v>
      </c>
      <c r="AC1263" s="2">
        <v>8</v>
      </c>
      <c r="AD1263" s="2">
        <v>8</v>
      </c>
      <c r="AE1263" s="2">
        <v>8</v>
      </c>
      <c r="AF1263" s="2">
        <v>8</v>
      </c>
      <c r="AG1263" s="2">
        <f t="shared" si="2936"/>
        <v>1645</v>
      </c>
      <c r="AH1263" s="2">
        <f t="shared" si="2988"/>
        <v>1625</v>
      </c>
      <c r="AI1263" s="2">
        <f t="shared" si="2989"/>
        <v>1625</v>
      </c>
      <c r="AJ1263" s="2">
        <f t="shared" si="2990"/>
        <v>1625</v>
      </c>
      <c r="AK1263" s="2">
        <f t="shared" si="2991"/>
        <v>1625</v>
      </c>
      <c r="AL1263" s="2">
        <f t="shared" si="2992"/>
        <v>1625</v>
      </c>
      <c r="AM1263" s="8">
        <f t="shared" si="2993"/>
        <v>2994758.25</v>
      </c>
      <c r="AN1263" s="8">
        <f t="shared" si="3014"/>
        <v>2924293.35</v>
      </c>
      <c r="AO1263" s="8">
        <f t="shared" si="3014"/>
        <v>2924293.35</v>
      </c>
      <c r="AP1263" s="8">
        <f t="shared" si="3014"/>
        <v>2924293.35</v>
      </c>
      <c r="AQ1263" s="8">
        <f t="shared" si="3014"/>
        <v>2924293.35</v>
      </c>
      <c r="AR1263" s="8">
        <f t="shared" si="3014"/>
        <v>2924293.35</v>
      </c>
      <c r="AS1263" s="8">
        <f t="shared" si="2937"/>
        <v>-107</v>
      </c>
      <c r="AT1263">
        <f t="shared" si="2938"/>
        <v>1538</v>
      </c>
      <c r="CH1263" t="str">
        <f t="shared" si="2975"/>
        <v/>
      </c>
      <c r="CI1263" s="26" t="b">
        <f t="shared" ref="CI1263:CN1263" si="3037">IF(DG1263&lt;&gt;"",IF(ISERROR(MATCH(INT(CO1263),$EE$4:$EE$879,0))=FALSE,TRUE),"")</f>
        <v>1</v>
      </c>
      <c r="CJ1263" s="26" t="b">
        <f t="shared" si="3037"/>
        <v>1</v>
      </c>
      <c r="CK1263" s="26" t="b">
        <f t="shared" si="3037"/>
        <v>1</v>
      </c>
      <c r="CL1263" s="26" t="b">
        <f t="shared" si="3037"/>
        <v>1</v>
      </c>
      <c r="CM1263" s="26" t="b">
        <f t="shared" si="3037"/>
        <v>1</v>
      </c>
      <c r="CN1263" s="26" t="b">
        <f t="shared" si="3037"/>
        <v>1</v>
      </c>
      <c r="CO1263" s="14" t="str">
        <f t="shared" ref="CO1263:CT1263" si="3038">IF(DG1263&lt;&gt;"",REPLACE(REPLACE(INDEX($EE$4:$EE$801,MATCH(DG1263,$EF$4:$EF$801,0)),6,1,CU1263),1,1,DA1263),"")</f>
        <v>5402082</v>
      </c>
      <c r="CP1263" s="14" t="str">
        <f t="shared" si="3038"/>
        <v>5202082</v>
      </c>
      <c r="CQ1263" s="14" t="str">
        <f t="shared" si="3038"/>
        <v>5202082</v>
      </c>
      <c r="CR1263" s="14" t="str">
        <f t="shared" si="3038"/>
        <v>5200082</v>
      </c>
      <c r="CS1263" s="14" t="str">
        <f t="shared" si="3038"/>
        <v>5502082</v>
      </c>
      <c r="CT1263" s="14" t="str">
        <f t="shared" si="3038"/>
        <v>5502082</v>
      </c>
      <c r="CU1263" s="2">
        <v>8</v>
      </c>
      <c r="CV1263" s="2">
        <v>8</v>
      </c>
      <c r="CW1263" s="2">
        <v>8</v>
      </c>
      <c r="CX1263" s="2">
        <v>8</v>
      </c>
      <c r="CY1263" s="2">
        <v>8</v>
      </c>
      <c r="CZ1263" s="2">
        <v>8</v>
      </c>
      <c r="DA1263" s="2">
        <v>5</v>
      </c>
      <c r="DB1263" s="7">
        <v>5</v>
      </c>
      <c r="DC1263">
        <v>5</v>
      </c>
      <c r="DD1263" s="2">
        <v>5</v>
      </c>
      <c r="DE1263" s="7">
        <v>5</v>
      </c>
      <c r="DF1263">
        <v>5</v>
      </c>
      <c r="DG1263" s="1" t="s">
        <v>3266</v>
      </c>
      <c r="DH1263" s="1" t="s">
        <v>3263</v>
      </c>
      <c r="DI1263" s="1" t="s">
        <v>3263</v>
      </c>
      <c r="DJ1263" s="1" t="s">
        <v>3262</v>
      </c>
      <c r="DK1263" s="1" t="s">
        <v>3267</v>
      </c>
      <c r="DL1263" s="1" t="s">
        <v>3267</v>
      </c>
      <c r="DM1263" t="s">
        <v>3122</v>
      </c>
      <c r="DN1263" t="s">
        <v>3122</v>
      </c>
      <c r="DO1263" t="s">
        <v>3122</v>
      </c>
      <c r="DP1263" t="s">
        <v>3122</v>
      </c>
      <c r="DQ1263" t="s">
        <v>3122</v>
      </c>
      <c r="DR1263" t="s">
        <v>3122</v>
      </c>
      <c r="DS1263" s="1" t="s">
        <v>3202</v>
      </c>
      <c r="DT1263" s="1" t="s">
        <v>3166</v>
      </c>
      <c r="DU1263" s="1" t="s">
        <v>3166</v>
      </c>
      <c r="DV1263" s="1" t="s">
        <v>3163</v>
      </c>
      <c r="DW1263" s="1" t="s">
        <v>3198</v>
      </c>
      <c r="DX1263" s="1" t="s">
        <v>3198</v>
      </c>
      <c r="DY1263">
        <f t="shared" si="2928"/>
        <v>2</v>
      </c>
      <c r="DZ1263">
        <f t="shared" si="2929"/>
        <v>1</v>
      </c>
      <c r="EA1263">
        <f t="shared" si="2930"/>
        <v>1</v>
      </c>
      <c r="EB1263">
        <f t="shared" si="2931"/>
        <v>1</v>
      </c>
      <c r="EC1263">
        <f t="shared" si="2932"/>
        <v>2</v>
      </c>
      <c r="ED1263">
        <f t="shared" si="2933"/>
        <v>2</v>
      </c>
      <c r="FA1263" t="str">
        <f t="shared" si="2969"/>
        <v>火女巫</v>
      </c>
      <c r="FB1263" t="str">
        <f t="shared" si="2970"/>
        <v>火维京</v>
      </c>
      <c r="FC1263" t="str">
        <f t="shared" si="2971"/>
        <v>火维京</v>
      </c>
      <c r="FD1263" t="str">
        <f t="shared" si="2972"/>
        <v>火刀客</v>
      </c>
      <c r="FE1263" t="str">
        <f t="shared" si="2973"/>
        <v>火火枪手</v>
      </c>
      <c r="FF1263" t="str">
        <f t="shared" si="2974"/>
        <v>火火枪手</v>
      </c>
    </row>
    <row r="1264" spans="15:162" ht="14.25" x14ac:dyDescent="0.15">
      <c r="O1264" s="11">
        <v>21031</v>
      </c>
      <c r="P1264" s="11">
        <v>17616514.23</v>
      </c>
      <c r="Q1264" s="16">
        <f t="shared" si="3004"/>
        <v>17616514</v>
      </c>
      <c r="R1264" s="4" t="str">
        <f t="shared" si="3005"/>
        <v>5200082,5200082,5301083,5501084,5400085,5502081</v>
      </c>
      <c r="S1264" s="4" t="str">
        <f t="shared" si="3006"/>
        <v>8,8,8,8,8,8</v>
      </c>
      <c r="T1264" s="4" t="str">
        <f t="shared" si="3007"/>
        <v>1645,1625,1625,1625,1625,1625</v>
      </c>
      <c r="U1264">
        <v>5200082</v>
      </c>
      <c r="V1264">
        <v>5200082</v>
      </c>
      <c r="W1264">
        <v>5301083</v>
      </c>
      <c r="X1264">
        <v>5501084</v>
      </c>
      <c r="Y1264">
        <v>5400085</v>
      </c>
      <c r="Z1264">
        <v>5502081</v>
      </c>
      <c r="AA1264" s="2">
        <v>8</v>
      </c>
      <c r="AB1264" s="2">
        <v>8</v>
      </c>
      <c r="AC1264" s="2">
        <v>8</v>
      </c>
      <c r="AD1264" s="2">
        <v>8</v>
      </c>
      <c r="AE1264" s="2">
        <v>8</v>
      </c>
      <c r="AF1264" s="2">
        <v>8</v>
      </c>
      <c r="AG1264" s="2">
        <f t="shared" si="2936"/>
        <v>1645</v>
      </c>
      <c r="AH1264" s="2">
        <f t="shared" si="2988"/>
        <v>1625</v>
      </c>
      <c r="AI1264" s="2">
        <f t="shared" si="2989"/>
        <v>1625</v>
      </c>
      <c r="AJ1264" s="2">
        <f t="shared" si="2990"/>
        <v>1625</v>
      </c>
      <c r="AK1264" s="2">
        <f t="shared" si="2991"/>
        <v>1625</v>
      </c>
      <c r="AL1264" s="2">
        <f t="shared" si="2992"/>
        <v>1625</v>
      </c>
      <c r="AM1264" s="8">
        <f t="shared" si="2993"/>
        <v>2994807.3800000004</v>
      </c>
      <c r="AN1264" s="8">
        <f t="shared" si="3014"/>
        <v>2924341.324</v>
      </c>
      <c r="AO1264" s="8">
        <f t="shared" si="3014"/>
        <v>2924341.324</v>
      </c>
      <c r="AP1264" s="8">
        <f t="shared" si="3014"/>
        <v>2924341.324</v>
      </c>
      <c r="AQ1264" s="8">
        <f t="shared" si="3014"/>
        <v>2924341.324</v>
      </c>
      <c r="AR1264" s="8">
        <f t="shared" si="3014"/>
        <v>2924341.324</v>
      </c>
      <c r="AS1264" s="8">
        <f t="shared" si="2937"/>
        <v>-107</v>
      </c>
      <c r="AT1264">
        <f t="shared" si="2938"/>
        <v>1538</v>
      </c>
      <c r="CH1264" t="str">
        <f t="shared" si="2975"/>
        <v/>
      </c>
      <c r="CI1264" s="26" t="b">
        <f t="shared" ref="CI1264:CN1264" si="3039">IF(DG1264&lt;&gt;"",IF(ISERROR(MATCH(INT(CO1264),$EE$4:$EE$879,0))=FALSE,TRUE),"")</f>
        <v>1</v>
      </c>
      <c r="CJ1264" s="26" t="b">
        <f t="shared" si="3039"/>
        <v>1</v>
      </c>
      <c r="CK1264" s="26" t="b">
        <f t="shared" si="3039"/>
        <v>1</v>
      </c>
      <c r="CL1264" s="26" t="b">
        <f t="shared" si="3039"/>
        <v>1</v>
      </c>
      <c r="CM1264" s="26" t="b">
        <f t="shared" si="3039"/>
        <v>1</v>
      </c>
      <c r="CN1264" s="26" t="b">
        <f t="shared" si="3039"/>
        <v>1</v>
      </c>
      <c r="CO1264" s="14" t="str">
        <f t="shared" ref="CO1264:CT1264" si="3040">IF(DG1264&lt;&gt;"",REPLACE(REPLACE(INDEX($EE$4:$EE$801,MATCH(DG1264,$EF$4:$EF$801,0)),6,1,CU1264),1,1,DA1264),"")</f>
        <v>5200082</v>
      </c>
      <c r="CP1264" s="14" t="str">
        <f t="shared" si="3040"/>
        <v>5200082</v>
      </c>
      <c r="CQ1264" s="14" t="str">
        <f t="shared" si="3040"/>
        <v>5301083</v>
      </c>
      <c r="CR1264" s="14" t="str">
        <f t="shared" si="3040"/>
        <v>5501084</v>
      </c>
      <c r="CS1264" s="14" t="str">
        <f t="shared" si="3040"/>
        <v>5400085</v>
      </c>
      <c r="CT1264" s="14" t="str">
        <f t="shared" si="3040"/>
        <v>5502081</v>
      </c>
      <c r="CU1264" s="2">
        <v>8</v>
      </c>
      <c r="CV1264" s="2">
        <v>8</v>
      </c>
      <c r="CW1264" s="2">
        <v>8</v>
      </c>
      <c r="CX1264" s="2">
        <v>8</v>
      </c>
      <c r="CY1264" s="2">
        <v>8</v>
      </c>
      <c r="CZ1264" s="2">
        <v>8</v>
      </c>
      <c r="DA1264" s="2">
        <v>5</v>
      </c>
      <c r="DB1264" s="7">
        <v>5</v>
      </c>
      <c r="DC1264">
        <v>5</v>
      </c>
      <c r="DD1264" s="2">
        <v>5</v>
      </c>
      <c r="DE1264" s="7">
        <v>5</v>
      </c>
      <c r="DF1264">
        <v>5</v>
      </c>
      <c r="DG1264" s="1" t="s">
        <v>3262</v>
      </c>
      <c r="DH1264" s="1" t="s">
        <v>3262</v>
      </c>
      <c r="DI1264" s="1" t="s">
        <v>3270</v>
      </c>
      <c r="DJ1264" s="1" t="s">
        <v>3252</v>
      </c>
      <c r="DK1264" s="1" t="s">
        <v>3289</v>
      </c>
      <c r="DL1264" s="1" t="s">
        <v>3133</v>
      </c>
      <c r="DM1264" t="s">
        <v>3122</v>
      </c>
      <c r="DN1264" t="s">
        <v>3122</v>
      </c>
      <c r="DO1264" t="s">
        <v>3138</v>
      </c>
      <c r="DP1264" t="s">
        <v>3253</v>
      </c>
      <c r="DQ1264" t="s">
        <v>3159</v>
      </c>
      <c r="DR1264" t="s">
        <v>3131</v>
      </c>
      <c r="DS1264" s="1" t="s">
        <v>3163</v>
      </c>
      <c r="DT1264" s="1" t="s">
        <v>3163</v>
      </c>
      <c r="DU1264" s="1" t="s">
        <v>3184</v>
      </c>
      <c r="DV1264" s="1" t="s">
        <v>3197</v>
      </c>
      <c r="DW1264" s="1" t="s">
        <v>3234</v>
      </c>
      <c r="DX1264" s="1" t="s">
        <v>3198</v>
      </c>
      <c r="DY1264">
        <f t="shared" si="2928"/>
        <v>1</v>
      </c>
      <c r="DZ1264">
        <f t="shared" si="2929"/>
        <v>1</v>
      </c>
      <c r="EA1264">
        <f t="shared" si="2930"/>
        <v>1</v>
      </c>
      <c r="EB1264">
        <f t="shared" si="2931"/>
        <v>2</v>
      </c>
      <c r="EC1264">
        <f t="shared" si="2932"/>
        <v>2</v>
      </c>
      <c r="ED1264">
        <f t="shared" si="2933"/>
        <v>2</v>
      </c>
      <c r="FA1264" t="str">
        <f t="shared" si="2969"/>
        <v>火刀客</v>
      </c>
      <c r="FB1264" t="str">
        <f t="shared" si="2970"/>
        <v>火刀客</v>
      </c>
      <c r="FC1264" t="str">
        <f t="shared" si="2971"/>
        <v>木剑士</v>
      </c>
      <c r="FD1264" t="str">
        <f t="shared" si="2972"/>
        <v>光猎人</v>
      </c>
      <c r="FE1264" t="str">
        <f t="shared" si="2973"/>
        <v>暗巫师</v>
      </c>
      <c r="FF1264" t="str">
        <f t="shared" si="2974"/>
        <v>水火枪手</v>
      </c>
    </row>
    <row r="1265" spans="15:162" ht="14.25" x14ac:dyDescent="0.15">
      <c r="O1265" s="11">
        <v>21032</v>
      </c>
      <c r="P1265" s="11">
        <v>17616801.510000002</v>
      </c>
      <c r="Q1265" s="16">
        <f t="shared" si="3004"/>
        <v>17616801</v>
      </c>
      <c r="R1265" s="4" t="str">
        <f t="shared" si="3005"/>
        <v>5202083,5302085,5301081,5500082,5501084,5402082</v>
      </c>
      <c r="S1265" s="4" t="str">
        <f t="shared" si="3006"/>
        <v>8,8,8,8,8,8</v>
      </c>
      <c r="T1265" s="4" t="str">
        <f t="shared" si="3007"/>
        <v>1645,1625,1625,1625,1625,1625</v>
      </c>
      <c r="U1265">
        <v>5202083</v>
      </c>
      <c r="V1265">
        <v>5302085</v>
      </c>
      <c r="W1265">
        <v>5301081</v>
      </c>
      <c r="X1265">
        <v>5500082</v>
      </c>
      <c r="Y1265">
        <v>5501084</v>
      </c>
      <c r="Z1265">
        <v>5402082</v>
      </c>
      <c r="AA1265" s="2">
        <v>8</v>
      </c>
      <c r="AB1265" s="2">
        <v>8</v>
      </c>
      <c r="AC1265" s="2">
        <v>8</v>
      </c>
      <c r="AD1265" s="2">
        <v>8</v>
      </c>
      <c r="AE1265" s="2">
        <v>8</v>
      </c>
      <c r="AF1265" s="2">
        <v>8</v>
      </c>
      <c r="AG1265" s="2">
        <f t="shared" si="2936"/>
        <v>1645</v>
      </c>
      <c r="AH1265" s="2">
        <f t="shared" si="2988"/>
        <v>1625</v>
      </c>
      <c r="AI1265" s="2">
        <f t="shared" si="2989"/>
        <v>1625</v>
      </c>
      <c r="AJ1265" s="2">
        <f t="shared" si="2990"/>
        <v>1625</v>
      </c>
      <c r="AK1265" s="2">
        <f t="shared" si="2991"/>
        <v>1625</v>
      </c>
      <c r="AL1265" s="2">
        <f t="shared" si="2992"/>
        <v>1625</v>
      </c>
      <c r="AM1265" s="8">
        <f t="shared" si="2993"/>
        <v>2994856.1700000004</v>
      </c>
      <c r="AN1265" s="8">
        <f t="shared" si="3014"/>
        <v>2924388.966</v>
      </c>
      <c r="AO1265" s="8">
        <f t="shared" si="3014"/>
        <v>2924388.966</v>
      </c>
      <c r="AP1265" s="8">
        <f t="shared" si="3014"/>
        <v>2924388.966</v>
      </c>
      <c r="AQ1265" s="8">
        <f t="shared" si="3014"/>
        <v>2924388.966</v>
      </c>
      <c r="AR1265" s="8">
        <f t="shared" si="3014"/>
        <v>2924388.966</v>
      </c>
      <c r="AS1265" s="8">
        <f t="shared" si="2937"/>
        <v>-107</v>
      </c>
      <c r="AT1265">
        <f t="shared" si="2938"/>
        <v>1538</v>
      </c>
      <c r="CH1265" t="str">
        <f t="shared" si="2975"/>
        <v/>
      </c>
      <c r="CI1265" s="26" t="b">
        <f t="shared" ref="CI1265:CN1265" si="3041">IF(DG1265&lt;&gt;"",IF(ISERROR(MATCH(INT(CO1265),$EE$4:$EE$879,0))=FALSE,TRUE),"")</f>
        <v>1</v>
      </c>
      <c r="CJ1265" s="26" t="b">
        <f t="shared" si="3041"/>
        <v>1</v>
      </c>
      <c r="CK1265" s="26" t="b">
        <f t="shared" si="3041"/>
        <v>1</v>
      </c>
      <c r="CL1265" s="26" t="b">
        <f t="shared" si="3041"/>
        <v>1</v>
      </c>
      <c r="CM1265" s="26" t="b">
        <f t="shared" si="3041"/>
        <v>1</v>
      </c>
      <c r="CN1265" s="26" t="b">
        <f t="shared" si="3041"/>
        <v>1</v>
      </c>
      <c r="CO1265" s="14" t="str">
        <f t="shared" ref="CO1265:CT1265" si="3042">IF(DG1265&lt;&gt;"",REPLACE(REPLACE(INDEX($EE$4:$EE$801,MATCH(DG1265,$EF$4:$EF$801,0)),6,1,CU1265),1,1,DA1265),"")</f>
        <v>5202083</v>
      </c>
      <c r="CP1265" s="14" t="str">
        <f t="shared" si="3042"/>
        <v>5302085</v>
      </c>
      <c r="CQ1265" s="14" t="str">
        <f t="shared" si="3042"/>
        <v>5301081</v>
      </c>
      <c r="CR1265" s="14" t="str">
        <f t="shared" si="3042"/>
        <v>5500082</v>
      </c>
      <c r="CS1265" s="14" t="str">
        <f t="shared" si="3042"/>
        <v>5501084</v>
      </c>
      <c r="CT1265" s="14" t="str">
        <f t="shared" si="3042"/>
        <v>5402082</v>
      </c>
      <c r="CU1265" s="2">
        <v>8</v>
      </c>
      <c r="CV1265" s="2">
        <v>8</v>
      </c>
      <c r="CW1265" s="2">
        <v>8</v>
      </c>
      <c r="CX1265" s="2">
        <v>8</v>
      </c>
      <c r="CY1265" s="2">
        <v>8</v>
      </c>
      <c r="CZ1265" s="2">
        <v>8</v>
      </c>
      <c r="DA1265" s="2">
        <v>5</v>
      </c>
      <c r="DB1265" s="7">
        <v>5</v>
      </c>
      <c r="DC1265">
        <v>5</v>
      </c>
      <c r="DD1265" s="2">
        <v>5</v>
      </c>
      <c r="DE1265" s="7">
        <v>5</v>
      </c>
      <c r="DF1265">
        <v>5</v>
      </c>
      <c r="DG1265" s="1" t="s">
        <v>3269</v>
      </c>
      <c r="DH1265" s="1" t="s">
        <v>3286</v>
      </c>
      <c r="DI1265" s="1" t="s">
        <v>3128</v>
      </c>
      <c r="DJ1265" s="1" t="s">
        <v>3148</v>
      </c>
      <c r="DK1265" s="1" t="s">
        <v>3252</v>
      </c>
      <c r="DL1265" s="1" t="s">
        <v>3266</v>
      </c>
      <c r="DM1265" t="s">
        <v>3138</v>
      </c>
      <c r="DN1265" t="s">
        <v>3159</v>
      </c>
      <c r="DO1265" t="s">
        <v>3131</v>
      </c>
      <c r="DP1265" t="s">
        <v>3122</v>
      </c>
      <c r="DQ1265" t="s">
        <v>3253</v>
      </c>
      <c r="DR1265" t="s">
        <v>3122</v>
      </c>
      <c r="DS1265" s="1" t="s">
        <v>3166</v>
      </c>
      <c r="DT1265" s="1" t="s">
        <v>3146</v>
      </c>
      <c r="DU1265" s="1" t="s">
        <v>3184</v>
      </c>
      <c r="DV1265" s="1" t="s">
        <v>3206</v>
      </c>
      <c r="DW1265" s="1" t="s">
        <v>3197</v>
      </c>
      <c r="DX1265" s="1" t="s">
        <v>3202</v>
      </c>
      <c r="DY1265">
        <f t="shared" si="2928"/>
        <v>1</v>
      </c>
      <c r="DZ1265">
        <f t="shared" si="2929"/>
        <v>1</v>
      </c>
      <c r="EA1265">
        <f t="shared" si="2930"/>
        <v>1</v>
      </c>
      <c r="EB1265">
        <f t="shared" si="2931"/>
        <v>2</v>
      </c>
      <c r="EC1265">
        <f t="shared" si="2932"/>
        <v>2</v>
      </c>
      <c r="ED1265">
        <f t="shared" si="2933"/>
        <v>2</v>
      </c>
      <c r="FA1265" t="str">
        <f t="shared" si="2969"/>
        <v>木维京</v>
      </c>
      <c r="FB1265" t="str">
        <f t="shared" si="2970"/>
        <v>暗盗贼</v>
      </c>
      <c r="FC1265" t="str">
        <f t="shared" si="2971"/>
        <v>水剑士</v>
      </c>
      <c r="FD1265" t="str">
        <f t="shared" si="2972"/>
        <v>火海盗</v>
      </c>
      <c r="FE1265" t="str">
        <f t="shared" si="2973"/>
        <v>光猎人</v>
      </c>
      <c r="FF1265" t="str">
        <f t="shared" si="2974"/>
        <v>火女巫</v>
      </c>
    </row>
    <row r="1266" spans="15:162" ht="14.25" x14ac:dyDescent="0.15">
      <c r="O1266" s="11">
        <v>21033</v>
      </c>
      <c r="P1266" s="11">
        <v>17617088.789999999</v>
      </c>
      <c r="Q1266" s="16">
        <f t="shared" si="3004"/>
        <v>17617088</v>
      </c>
      <c r="R1266" s="4" t="str">
        <f t="shared" si="3005"/>
        <v>5401081,5201083,5201083,5302085,5400085,5502081</v>
      </c>
      <c r="S1266" s="4" t="str">
        <f t="shared" si="3006"/>
        <v>8,8,8,8,8,8</v>
      </c>
      <c r="T1266" s="4" t="str">
        <f t="shared" si="3007"/>
        <v>1645,1625,1625,1625,1625,1625</v>
      </c>
      <c r="U1266">
        <v>5401081</v>
      </c>
      <c r="V1266">
        <v>5201083</v>
      </c>
      <c r="W1266">
        <v>5201083</v>
      </c>
      <c r="X1266">
        <v>5302085</v>
      </c>
      <c r="Y1266">
        <v>5400085</v>
      </c>
      <c r="Z1266">
        <v>5502081</v>
      </c>
      <c r="AA1266" s="2">
        <v>8</v>
      </c>
      <c r="AB1266" s="2">
        <v>8</v>
      </c>
      <c r="AC1266" s="2">
        <v>8</v>
      </c>
      <c r="AD1266" s="2">
        <v>8</v>
      </c>
      <c r="AE1266" s="2">
        <v>8</v>
      </c>
      <c r="AF1266" s="2">
        <v>8</v>
      </c>
      <c r="AG1266" s="2">
        <f t="shared" si="2936"/>
        <v>1645</v>
      </c>
      <c r="AH1266" s="2">
        <f t="shared" si="2988"/>
        <v>1625</v>
      </c>
      <c r="AI1266" s="2">
        <f t="shared" si="2989"/>
        <v>1625</v>
      </c>
      <c r="AJ1266" s="2">
        <f t="shared" si="2990"/>
        <v>1625</v>
      </c>
      <c r="AK1266" s="2">
        <f t="shared" si="2991"/>
        <v>1625</v>
      </c>
      <c r="AL1266" s="2">
        <f t="shared" si="2992"/>
        <v>1625</v>
      </c>
      <c r="AM1266" s="8">
        <f t="shared" si="2993"/>
        <v>2994904.9600000004</v>
      </c>
      <c r="AN1266" s="8">
        <f t="shared" si="3014"/>
        <v>2924436.608</v>
      </c>
      <c r="AO1266" s="8">
        <f t="shared" si="3014"/>
        <v>2924436.608</v>
      </c>
      <c r="AP1266" s="8">
        <f t="shared" si="3014"/>
        <v>2924436.608</v>
      </c>
      <c r="AQ1266" s="8">
        <f t="shared" si="3014"/>
        <v>2924436.608</v>
      </c>
      <c r="AR1266" s="8">
        <f t="shared" si="3014"/>
        <v>2924436.608</v>
      </c>
      <c r="AS1266" s="8">
        <f t="shared" si="2937"/>
        <v>-107</v>
      </c>
      <c r="AT1266">
        <f t="shared" si="2938"/>
        <v>1538</v>
      </c>
      <c r="CH1266">
        <f t="shared" si="2975"/>
        <v>5</v>
      </c>
      <c r="CI1266" s="26" t="b">
        <f t="shared" ref="CI1266:CN1266" si="3043">IF(DG1266&lt;&gt;"",IF(ISERROR(MATCH(INT(CO1266),$EE$4:$EE$879,0))=FALSE,TRUE),"")</f>
        <v>1</v>
      </c>
      <c r="CJ1266" s="26" t="b">
        <f t="shared" si="3043"/>
        <v>1</v>
      </c>
      <c r="CK1266" s="26" t="b">
        <f t="shared" si="3043"/>
        <v>1</v>
      </c>
      <c r="CL1266" s="26" t="b">
        <f t="shared" si="3043"/>
        <v>1</v>
      </c>
      <c r="CM1266" s="26" t="b">
        <f t="shared" si="3043"/>
        <v>1</v>
      </c>
      <c r="CN1266" s="26" t="b">
        <f t="shared" si="3043"/>
        <v>1</v>
      </c>
      <c r="CO1266" s="14" t="str">
        <f t="shared" ref="CO1266:CT1266" si="3044">IF(DG1266&lt;&gt;"",REPLACE(REPLACE(INDEX($EE$4:$EE$801,MATCH(DG1266,$EF$4:$EF$801,0)),6,1,CU1266),1,1,DA1266),"")</f>
        <v>5401081</v>
      </c>
      <c r="CP1266" s="14" t="str">
        <f t="shared" si="3044"/>
        <v>5201083</v>
      </c>
      <c r="CQ1266" s="14" t="str">
        <f t="shared" si="3044"/>
        <v>5201083</v>
      </c>
      <c r="CR1266" s="14" t="str">
        <f t="shared" si="3044"/>
        <v>5302085</v>
      </c>
      <c r="CS1266" s="14" t="str">
        <f t="shared" si="3044"/>
        <v>5400085</v>
      </c>
      <c r="CT1266" s="14" t="str">
        <f t="shared" si="3044"/>
        <v>5502081</v>
      </c>
      <c r="CU1266" s="2">
        <v>8</v>
      </c>
      <c r="CV1266" s="2">
        <v>8</v>
      </c>
      <c r="CW1266" s="2">
        <v>8</v>
      </c>
      <c r="CX1266" s="2">
        <v>8</v>
      </c>
      <c r="CY1266" s="2">
        <v>8</v>
      </c>
      <c r="CZ1266" s="2">
        <v>8</v>
      </c>
      <c r="DA1266" s="2">
        <v>5</v>
      </c>
      <c r="DB1266" s="7">
        <v>5</v>
      </c>
      <c r="DC1266">
        <v>5</v>
      </c>
      <c r="DD1266" s="2">
        <v>5</v>
      </c>
      <c r="DE1266" s="7">
        <v>5</v>
      </c>
      <c r="DF1266">
        <v>5</v>
      </c>
      <c r="DG1266" s="1" t="s">
        <v>3161</v>
      </c>
      <c r="DH1266" s="1" t="s">
        <v>3268</v>
      </c>
      <c r="DI1266" s="1" t="s">
        <v>3268</v>
      </c>
      <c r="DJ1266" s="1" t="s">
        <v>3286</v>
      </c>
      <c r="DK1266" s="1" t="s">
        <v>3289</v>
      </c>
      <c r="DL1266" s="1" t="s">
        <v>3133</v>
      </c>
      <c r="DM1266" t="s">
        <v>3131</v>
      </c>
      <c r="DN1266" t="s">
        <v>3138</v>
      </c>
      <c r="DO1266" t="s">
        <v>3138</v>
      </c>
      <c r="DP1266" t="s">
        <v>3159</v>
      </c>
      <c r="DQ1266" t="s">
        <v>3159</v>
      </c>
      <c r="DR1266" t="s">
        <v>3131</v>
      </c>
      <c r="DS1266" s="1" t="s">
        <v>3203</v>
      </c>
      <c r="DT1266" s="1" t="s">
        <v>3179</v>
      </c>
      <c r="DU1266" s="1" t="s">
        <v>3179</v>
      </c>
      <c r="DV1266" s="1" t="s">
        <v>3146</v>
      </c>
      <c r="DW1266" s="1" t="s">
        <v>3234</v>
      </c>
      <c r="DX1266" s="1" t="s">
        <v>3198</v>
      </c>
      <c r="DY1266">
        <f t="shared" si="2928"/>
        <v>2</v>
      </c>
      <c r="DZ1266">
        <f t="shared" si="2929"/>
        <v>1</v>
      </c>
      <c r="EA1266">
        <f t="shared" si="2930"/>
        <v>1</v>
      </c>
      <c r="EB1266">
        <f t="shared" si="2931"/>
        <v>1</v>
      </c>
      <c r="EC1266">
        <f t="shared" si="2932"/>
        <v>2</v>
      </c>
      <c r="ED1266">
        <f t="shared" si="2933"/>
        <v>2</v>
      </c>
      <c r="FA1266" t="str">
        <f t="shared" si="2969"/>
        <v>水魔法师</v>
      </c>
      <c r="FB1266" t="str">
        <f t="shared" si="2970"/>
        <v>木骑兵</v>
      </c>
      <c r="FC1266" t="str">
        <f t="shared" si="2971"/>
        <v>木骑兵</v>
      </c>
      <c r="FD1266" t="str">
        <f t="shared" si="2972"/>
        <v>暗盗贼</v>
      </c>
      <c r="FE1266" t="str">
        <f t="shared" si="2973"/>
        <v>暗巫师</v>
      </c>
      <c r="FF1266" t="str">
        <f t="shared" si="2974"/>
        <v>水火枪手</v>
      </c>
    </row>
    <row r="1267" spans="15:162" ht="14.25" x14ac:dyDescent="0.15">
      <c r="O1267" s="11">
        <v>21034</v>
      </c>
      <c r="P1267" s="11">
        <v>17617377.960000001</v>
      </c>
      <c r="Q1267" s="16">
        <f t="shared" si="3004"/>
        <v>17617377</v>
      </c>
      <c r="R1267" s="4" t="str">
        <f t="shared" si="3005"/>
        <v>5502083,5200082,5301082,5201081,5501084,5500081</v>
      </c>
      <c r="S1267" s="4" t="str">
        <f t="shared" si="3006"/>
        <v>8,8,8,8,8,8</v>
      </c>
      <c r="T1267" s="4" t="str">
        <f t="shared" si="3007"/>
        <v>1645,1625,1625,1625,1625,1625</v>
      </c>
      <c r="U1267">
        <v>5502083</v>
      </c>
      <c r="V1267">
        <v>5200082</v>
      </c>
      <c r="W1267">
        <v>5301082</v>
      </c>
      <c r="X1267">
        <v>5201081</v>
      </c>
      <c r="Y1267">
        <v>5501084</v>
      </c>
      <c r="Z1267">
        <v>5500081</v>
      </c>
      <c r="AA1267" s="2">
        <v>8</v>
      </c>
      <c r="AB1267" s="2">
        <v>8</v>
      </c>
      <c r="AC1267" s="2">
        <v>8</v>
      </c>
      <c r="AD1267" s="2">
        <v>8</v>
      </c>
      <c r="AE1267" s="2">
        <v>8</v>
      </c>
      <c r="AF1267" s="2">
        <v>8</v>
      </c>
      <c r="AG1267" s="2">
        <f t="shared" si="2936"/>
        <v>1645</v>
      </c>
      <c r="AH1267" s="2">
        <f t="shared" si="2988"/>
        <v>1625</v>
      </c>
      <c r="AI1267" s="2">
        <f t="shared" si="2989"/>
        <v>1625</v>
      </c>
      <c r="AJ1267" s="2">
        <f t="shared" si="2990"/>
        <v>1625</v>
      </c>
      <c r="AK1267" s="2">
        <f t="shared" si="2991"/>
        <v>1625</v>
      </c>
      <c r="AL1267" s="2">
        <f t="shared" si="2992"/>
        <v>1625</v>
      </c>
      <c r="AM1267" s="8">
        <f t="shared" si="2993"/>
        <v>2994954.0900000003</v>
      </c>
      <c r="AN1267" s="8">
        <f t="shared" si="3014"/>
        <v>2924484.5819999999</v>
      </c>
      <c r="AO1267" s="8">
        <f t="shared" si="3014"/>
        <v>2924484.5819999999</v>
      </c>
      <c r="AP1267" s="8">
        <f t="shared" si="3014"/>
        <v>2924484.5819999999</v>
      </c>
      <c r="AQ1267" s="8">
        <f t="shared" si="3014"/>
        <v>2924484.5819999999</v>
      </c>
      <c r="AR1267" s="8">
        <f t="shared" si="3014"/>
        <v>2924484.5819999999</v>
      </c>
      <c r="AS1267" s="8">
        <f t="shared" si="2937"/>
        <v>-107</v>
      </c>
      <c r="AT1267">
        <f t="shared" si="2938"/>
        <v>1538</v>
      </c>
      <c r="CH1267" t="str">
        <f t="shared" si="2975"/>
        <v/>
      </c>
      <c r="CI1267" s="26" t="b">
        <f t="shared" ref="CI1267:CN1267" si="3045">IF(DG1267&lt;&gt;"",IF(ISERROR(MATCH(INT(CO1267),$EE$4:$EE$879,0))=FALSE,TRUE),"")</f>
        <v>1</v>
      </c>
      <c r="CJ1267" s="26" t="b">
        <f t="shared" si="3045"/>
        <v>1</v>
      </c>
      <c r="CK1267" s="26" t="b">
        <f t="shared" si="3045"/>
        <v>1</v>
      </c>
      <c r="CL1267" s="26" t="b">
        <f t="shared" si="3045"/>
        <v>1</v>
      </c>
      <c r="CM1267" s="26" t="b">
        <f t="shared" si="3045"/>
        <v>1</v>
      </c>
      <c r="CN1267" s="26" t="b">
        <f t="shared" si="3045"/>
        <v>1</v>
      </c>
      <c r="CO1267" s="14" t="str">
        <f t="shared" ref="CO1267:CT1267" si="3046">IF(DG1267&lt;&gt;"",REPLACE(REPLACE(INDEX($EE$4:$EE$801,MATCH(DG1267,$EF$4:$EF$801,0)),6,1,CU1267),1,1,DA1267),"")</f>
        <v>5502083</v>
      </c>
      <c r="CP1267" s="14" t="str">
        <f t="shared" si="3046"/>
        <v>5200082</v>
      </c>
      <c r="CQ1267" s="14" t="str">
        <f t="shared" si="3046"/>
        <v>5301082</v>
      </c>
      <c r="CR1267" s="14" t="str">
        <f t="shared" si="3046"/>
        <v>5201081</v>
      </c>
      <c r="CS1267" s="14" t="str">
        <f t="shared" si="3046"/>
        <v>5501084</v>
      </c>
      <c r="CT1267" s="14" t="str">
        <f t="shared" si="3046"/>
        <v>5500081</v>
      </c>
      <c r="CU1267" s="2">
        <v>8</v>
      </c>
      <c r="CV1267" s="2">
        <v>8</v>
      </c>
      <c r="CW1267" s="2">
        <v>8</v>
      </c>
      <c r="CX1267" s="2">
        <v>8</v>
      </c>
      <c r="CY1267" s="2">
        <v>8</v>
      </c>
      <c r="CZ1267" s="2">
        <v>8</v>
      </c>
      <c r="DA1267" s="2">
        <v>5</v>
      </c>
      <c r="DB1267" s="7">
        <v>5</v>
      </c>
      <c r="DC1267">
        <v>5</v>
      </c>
      <c r="DD1267" s="2">
        <v>5</v>
      </c>
      <c r="DE1267" s="7">
        <v>5</v>
      </c>
      <c r="DF1267">
        <v>5</v>
      </c>
      <c r="DG1267" s="1" t="s">
        <v>3273</v>
      </c>
      <c r="DH1267" s="1" t="s">
        <v>3262</v>
      </c>
      <c r="DI1267" s="1" t="s">
        <v>3264</v>
      </c>
      <c r="DJ1267" s="1" t="s">
        <v>3257</v>
      </c>
      <c r="DK1267" s="1" t="s">
        <v>3252</v>
      </c>
      <c r="DL1267" s="1" t="s">
        <v>3260</v>
      </c>
      <c r="DM1267" t="s">
        <v>3138</v>
      </c>
      <c r="DN1267" t="s">
        <v>3122</v>
      </c>
      <c r="DO1267" t="s">
        <v>3122</v>
      </c>
      <c r="DP1267" t="s">
        <v>3131</v>
      </c>
      <c r="DQ1267" t="s">
        <v>3253</v>
      </c>
      <c r="DR1267" t="s">
        <v>3131</v>
      </c>
      <c r="DS1267" s="1" t="s">
        <v>3198</v>
      </c>
      <c r="DT1267" s="1" t="s">
        <v>3163</v>
      </c>
      <c r="DU1267" s="1" t="s">
        <v>3184</v>
      </c>
      <c r="DV1267" s="1" t="s">
        <v>3179</v>
      </c>
      <c r="DW1267" s="1" t="s">
        <v>3197</v>
      </c>
      <c r="DX1267" s="1" t="s">
        <v>3206</v>
      </c>
      <c r="DY1267">
        <f t="shared" si="2928"/>
        <v>2</v>
      </c>
      <c r="DZ1267">
        <f t="shared" si="2929"/>
        <v>1</v>
      </c>
      <c r="EA1267">
        <f t="shared" si="2930"/>
        <v>1</v>
      </c>
      <c r="EB1267">
        <f t="shared" si="2931"/>
        <v>1</v>
      </c>
      <c r="EC1267">
        <f t="shared" si="2932"/>
        <v>2</v>
      </c>
      <c r="ED1267">
        <f t="shared" si="2933"/>
        <v>2</v>
      </c>
      <c r="FA1267" t="str">
        <f t="shared" si="2969"/>
        <v>木火枪手</v>
      </c>
      <c r="FB1267" t="str">
        <f t="shared" si="2970"/>
        <v>火刀客</v>
      </c>
      <c r="FC1267" t="str">
        <f t="shared" si="2971"/>
        <v>火剑士</v>
      </c>
      <c r="FD1267" t="str">
        <f t="shared" si="2972"/>
        <v>水骑兵</v>
      </c>
      <c r="FE1267" t="str">
        <f t="shared" si="2973"/>
        <v>光猎人</v>
      </c>
      <c r="FF1267" t="str">
        <f t="shared" si="2974"/>
        <v>水海盗</v>
      </c>
    </row>
    <row r="1268" spans="15:162" ht="14.25" x14ac:dyDescent="0.15">
      <c r="O1268" s="11">
        <v>21035</v>
      </c>
      <c r="P1268" s="11">
        <v>17731431.899999999</v>
      </c>
      <c r="Q1268" s="16">
        <f t="shared" si="3004"/>
        <v>17731431</v>
      </c>
      <c r="R1268" s="4" t="str">
        <f t="shared" si="3005"/>
        <v>5200082,5200082,5200082,5500082,5500082,5500082</v>
      </c>
      <c r="S1268" s="4" t="str">
        <f t="shared" si="3006"/>
        <v>8,8,8,8,8,8</v>
      </c>
      <c r="T1268" s="4" t="str">
        <f t="shared" si="3007"/>
        <v>1650,1631,1631,1631,1631,1631</v>
      </c>
      <c r="U1268">
        <v>5200082</v>
      </c>
      <c r="V1268">
        <v>5200082</v>
      </c>
      <c r="W1268">
        <v>5200082</v>
      </c>
      <c r="X1268">
        <v>5500082</v>
      </c>
      <c r="Y1268">
        <v>5500082</v>
      </c>
      <c r="Z1268">
        <v>5500082</v>
      </c>
      <c r="AA1268" s="2">
        <v>8</v>
      </c>
      <c r="AB1268" s="2">
        <v>8</v>
      </c>
      <c r="AC1268" s="2">
        <v>8</v>
      </c>
      <c r="AD1268" s="2">
        <v>8</v>
      </c>
      <c r="AE1268" s="2">
        <v>8</v>
      </c>
      <c r="AF1268" s="2">
        <v>8</v>
      </c>
      <c r="AG1268" s="2">
        <f t="shared" si="2936"/>
        <v>1650</v>
      </c>
      <c r="AH1268" s="2">
        <f t="shared" si="2988"/>
        <v>1631</v>
      </c>
      <c r="AI1268" s="2">
        <f t="shared" si="2989"/>
        <v>1631</v>
      </c>
      <c r="AJ1268" s="2">
        <f t="shared" si="2990"/>
        <v>1631</v>
      </c>
      <c r="AK1268" s="2">
        <f t="shared" si="2991"/>
        <v>1631</v>
      </c>
      <c r="AL1268" s="2">
        <f t="shared" si="2992"/>
        <v>1631</v>
      </c>
      <c r="AM1268" s="8">
        <f t="shared" si="2993"/>
        <v>3014343.27</v>
      </c>
      <c r="AN1268" s="8">
        <f t="shared" si="3014"/>
        <v>2943417.5460000001</v>
      </c>
      <c r="AO1268" s="8">
        <f t="shared" si="3014"/>
        <v>2943417.5460000001</v>
      </c>
      <c r="AP1268" s="8">
        <f t="shared" si="3014"/>
        <v>2943417.5460000001</v>
      </c>
      <c r="AQ1268" s="8">
        <f t="shared" si="3014"/>
        <v>2943417.5460000001</v>
      </c>
      <c r="AR1268" s="8">
        <f t="shared" si="3014"/>
        <v>2943417.5460000001</v>
      </c>
      <c r="AS1268" s="8">
        <f t="shared" si="2937"/>
        <v>-107</v>
      </c>
      <c r="AT1268">
        <f t="shared" si="2938"/>
        <v>1543</v>
      </c>
      <c r="CH1268" t="str">
        <f t="shared" si="2975"/>
        <v/>
      </c>
      <c r="CI1268" s="26" t="b">
        <f t="shared" ref="CI1268:CN1268" si="3047">IF(DG1268&lt;&gt;"",IF(ISERROR(MATCH(INT(CO1268),$EE$4:$EE$879,0))=FALSE,TRUE),"")</f>
        <v>1</v>
      </c>
      <c r="CJ1268" s="26" t="b">
        <f t="shared" si="3047"/>
        <v>1</v>
      </c>
      <c r="CK1268" s="26" t="b">
        <f t="shared" si="3047"/>
        <v>1</v>
      </c>
      <c r="CL1268" s="26" t="b">
        <f t="shared" si="3047"/>
        <v>1</v>
      </c>
      <c r="CM1268" s="26" t="b">
        <f t="shared" si="3047"/>
        <v>1</v>
      </c>
      <c r="CN1268" s="26" t="b">
        <f t="shared" si="3047"/>
        <v>1</v>
      </c>
      <c r="CO1268" s="14" t="str">
        <f t="shared" ref="CO1268:CT1268" si="3048">IF(DG1268&lt;&gt;"",REPLACE(REPLACE(INDEX($EE$4:$EE$801,MATCH(DG1268,$EF$4:$EF$801,0)),6,1,CU1268),1,1,DA1268),"")</f>
        <v>5200082</v>
      </c>
      <c r="CP1268" s="14" t="str">
        <f t="shared" si="3048"/>
        <v>5200082</v>
      </c>
      <c r="CQ1268" s="14" t="str">
        <f t="shared" si="3048"/>
        <v>5200082</v>
      </c>
      <c r="CR1268" s="14" t="str">
        <f t="shared" si="3048"/>
        <v>5500082</v>
      </c>
      <c r="CS1268" s="14" t="str">
        <f t="shared" si="3048"/>
        <v>5500082</v>
      </c>
      <c r="CT1268" s="14" t="str">
        <f t="shared" si="3048"/>
        <v>5500082</v>
      </c>
      <c r="CU1268" s="2">
        <v>8</v>
      </c>
      <c r="CV1268" s="2">
        <v>8</v>
      </c>
      <c r="CW1268" s="2">
        <v>8</v>
      </c>
      <c r="CX1268" s="2">
        <v>8</v>
      </c>
      <c r="CY1268" s="2">
        <v>8</v>
      </c>
      <c r="CZ1268" s="2">
        <v>8</v>
      </c>
      <c r="DA1268" s="2">
        <v>5</v>
      </c>
      <c r="DB1268" s="7">
        <v>5</v>
      </c>
      <c r="DC1268">
        <v>5</v>
      </c>
      <c r="DD1268" s="2">
        <v>5</v>
      </c>
      <c r="DE1268" s="7">
        <v>5</v>
      </c>
      <c r="DF1268">
        <v>5</v>
      </c>
      <c r="DG1268" s="1" t="s">
        <v>3262</v>
      </c>
      <c r="DH1268" s="1" t="s">
        <v>3262</v>
      </c>
      <c r="DI1268" s="1" t="s">
        <v>3262</v>
      </c>
      <c r="DJ1268" s="1" t="s">
        <v>3148</v>
      </c>
      <c r="DK1268" s="1" t="s">
        <v>3148</v>
      </c>
      <c r="DL1268" s="1" t="s">
        <v>3148</v>
      </c>
      <c r="DM1268" t="s">
        <v>3122</v>
      </c>
      <c r="DN1268" t="s">
        <v>3122</v>
      </c>
      <c r="DO1268" t="s">
        <v>3122</v>
      </c>
      <c r="DP1268" t="s">
        <v>3122</v>
      </c>
      <c r="DQ1268" t="s">
        <v>3122</v>
      </c>
      <c r="DR1268" t="s">
        <v>3122</v>
      </c>
      <c r="DS1268" s="1" t="s">
        <v>3163</v>
      </c>
      <c r="DT1268" s="1" t="s">
        <v>3163</v>
      </c>
      <c r="DU1268" s="1" t="s">
        <v>3163</v>
      </c>
      <c r="DV1268" s="1" t="s">
        <v>3206</v>
      </c>
      <c r="DW1268" s="1" t="s">
        <v>3206</v>
      </c>
      <c r="DX1268" s="1" t="s">
        <v>3206</v>
      </c>
      <c r="DY1268">
        <f t="shared" si="2928"/>
        <v>1</v>
      </c>
      <c r="DZ1268">
        <f t="shared" si="2929"/>
        <v>1</v>
      </c>
      <c r="EA1268">
        <f t="shared" si="2930"/>
        <v>1</v>
      </c>
      <c r="EB1268">
        <f t="shared" si="2931"/>
        <v>2</v>
      </c>
      <c r="EC1268">
        <f t="shared" si="2932"/>
        <v>2</v>
      </c>
      <c r="ED1268">
        <f t="shared" si="2933"/>
        <v>2</v>
      </c>
      <c r="FA1268" t="str">
        <f t="shared" si="2969"/>
        <v>火刀客</v>
      </c>
      <c r="FB1268" t="str">
        <f t="shared" si="2970"/>
        <v>火刀客</v>
      </c>
      <c r="FC1268" t="str">
        <f t="shared" si="2971"/>
        <v>火刀客</v>
      </c>
      <c r="FD1268" t="str">
        <f t="shared" si="2972"/>
        <v>火海盗</v>
      </c>
      <c r="FE1268" t="str">
        <f t="shared" si="2973"/>
        <v>火海盗</v>
      </c>
      <c r="FF1268" t="str">
        <f t="shared" si="2974"/>
        <v>火海盗</v>
      </c>
    </row>
    <row r="1269" spans="15:162" ht="14.25" x14ac:dyDescent="0.15">
      <c r="O1269" s="11">
        <v>21036</v>
      </c>
      <c r="P1269" s="11">
        <v>17731721.07</v>
      </c>
      <c r="Q1269" s="16">
        <f t="shared" si="3004"/>
        <v>17731721</v>
      </c>
      <c r="R1269" s="4" t="str">
        <f t="shared" si="3005"/>
        <v>5500081,5200082,5200082,5302084,5400085,5502081</v>
      </c>
      <c r="S1269" s="4" t="str">
        <f t="shared" si="3006"/>
        <v>8,8,8,8,8,8</v>
      </c>
      <c r="T1269" s="4" t="str">
        <f t="shared" si="3007"/>
        <v>1650,1631,1631,1631,1631,1631</v>
      </c>
      <c r="U1269">
        <v>5500081</v>
      </c>
      <c r="V1269">
        <v>5200082</v>
      </c>
      <c r="W1269">
        <v>5200082</v>
      </c>
      <c r="X1269">
        <v>5302084</v>
      </c>
      <c r="Y1269">
        <v>5400085</v>
      </c>
      <c r="Z1269">
        <v>5502081</v>
      </c>
      <c r="AA1269" s="2">
        <v>8</v>
      </c>
      <c r="AB1269" s="2">
        <v>8</v>
      </c>
      <c r="AC1269" s="2">
        <v>8</v>
      </c>
      <c r="AD1269" s="2">
        <v>8</v>
      </c>
      <c r="AE1269" s="2">
        <v>8</v>
      </c>
      <c r="AF1269" s="2">
        <v>8</v>
      </c>
      <c r="AG1269" s="2">
        <f t="shared" si="2936"/>
        <v>1650</v>
      </c>
      <c r="AH1269" s="2">
        <f t="shared" si="2988"/>
        <v>1631</v>
      </c>
      <c r="AI1269" s="2">
        <f t="shared" si="2989"/>
        <v>1631</v>
      </c>
      <c r="AJ1269" s="2">
        <f t="shared" si="2990"/>
        <v>1631</v>
      </c>
      <c r="AK1269" s="2">
        <f t="shared" si="2991"/>
        <v>1631</v>
      </c>
      <c r="AL1269" s="2">
        <f t="shared" si="2992"/>
        <v>1631</v>
      </c>
      <c r="AM1269" s="8">
        <f t="shared" si="2993"/>
        <v>3014392.5700000003</v>
      </c>
      <c r="AN1269" s="8">
        <f t="shared" si="3014"/>
        <v>2943465.6860000002</v>
      </c>
      <c r="AO1269" s="8">
        <f t="shared" si="3014"/>
        <v>2943465.6860000002</v>
      </c>
      <c r="AP1269" s="8">
        <f t="shared" si="3014"/>
        <v>2943465.6860000002</v>
      </c>
      <c r="AQ1269" s="8">
        <f t="shared" si="3014"/>
        <v>2943465.6860000002</v>
      </c>
      <c r="AR1269" s="8">
        <f t="shared" si="3014"/>
        <v>2943465.6860000002</v>
      </c>
      <c r="AS1269" s="8">
        <f t="shared" si="2937"/>
        <v>-107</v>
      </c>
      <c r="AT1269">
        <f t="shared" si="2938"/>
        <v>1543</v>
      </c>
      <c r="CH1269" t="str">
        <f t="shared" si="2975"/>
        <v/>
      </c>
      <c r="CI1269" s="26" t="b">
        <f t="shared" ref="CI1269:CN1269" si="3049">IF(DG1269&lt;&gt;"",IF(ISERROR(MATCH(INT(CO1269),$EE$4:$EE$879,0))=FALSE,TRUE),"")</f>
        <v>1</v>
      </c>
      <c r="CJ1269" s="26" t="b">
        <f t="shared" si="3049"/>
        <v>1</v>
      </c>
      <c r="CK1269" s="26" t="b">
        <f t="shared" si="3049"/>
        <v>1</v>
      </c>
      <c r="CL1269" s="26" t="b">
        <f t="shared" si="3049"/>
        <v>1</v>
      </c>
      <c r="CM1269" s="26" t="b">
        <f t="shared" si="3049"/>
        <v>1</v>
      </c>
      <c r="CN1269" s="26" t="b">
        <f t="shared" si="3049"/>
        <v>1</v>
      </c>
      <c r="CO1269" s="14" t="str">
        <f t="shared" ref="CO1269:CT1269" si="3050">IF(DG1269&lt;&gt;"",REPLACE(REPLACE(INDEX($EE$4:$EE$801,MATCH(DG1269,$EF$4:$EF$801,0)),6,1,CU1269),1,1,DA1269),"")</f>
        <v>5500081</v>
      </c>
      <c r="CP1269" s="14" t="str">
        <f t="shared" si="3050"/>
        <v>5200082</v>
      </c>
      <c r="CQ1269" s="14" t="str">
        <f t="shared" si="3050"/>
        <v>5200082</v>
      </c>
      <c r="CR1269" s="14" t="str">
        <f t="shared" si="3050"/>
        <v>5302084</v>
      </c>
      <c r="CS1269" s="14" t="str">
        <f t="shared" si="3050"/>
        <v>5400085</v>
      </c>
      <c r="CT1269" s="14" t="str">
        <f t="shared" si="3050"/>
        <v>5502081</v>
      </c>
      <c r="CU1269" s="2">
        <v>8</v>
      </c>
      <c r="CV1269" s="2">
        <v>8</v>
      </c>
      <c r="CW1269" s="2">
        <v>8</v>
      </c>
      <c r="CX1269" s="2">
        <v>8</v>
      </c>
      <c r="CY1269" s="2">
        <v>8</v>
      </c>
      <c r="CZ1269" s="2">
        <v>8</v>
      </c>
      <c r="DA1269" s="2">
        <v>5</v>
      </c>
      <c r="DB1269" s="7">
        <v>5</v>
      </c>
      <c r="DC1269">
        <v>5</v>
      </c>
      <c r="DD1269" s="2">
        <v>5</v>
      </c>
      <c r="DE1269" s="7">
        <v>5</v>
      </c>
      <c r="DF1269">
        <v>5</v>
      </c>
      <c r="DG1269" s="1" t="s">
        <v>3260</v>
      </c>
      <c r="DH1269" s="1" t="s">
        <v>3262</v>
      </c>
      <c r="DI1269" s="1" t="s">
        <v>3262</v>
      </c>
      <c r="DJ1269" s="1" t="s">
        <v>3275</v>
      </c>
      <c r="DK1269" s="10" t="s">
        <v>3289</v>
      </c>
      <c r="DL1269" s="1" t="s">
        <v>3133</v>
      </c>
      <c r="DM1269" t="s">
        <v>3131</v>
      </c>
      <c r="DN1269" t="s">
        <v>3122</v>
      </c>
      <c r="DO1269" t="s">
        <v>3122</v>
      </c>
      <c r="DP1269" t="s">
        <v>3253</v>
      </c>
      <c r="DQ1269" t="s">
        <v>3159</v>
      </c>
      <c r="DR1269" t="s">
        <v>3131</v>
      </c>
      <c r="DS1269" s="1" t="s">
        <v>3206</v>
      </c>
      <c r="DT1269" s="1" t="s">
        <v>3163</v>
      </c>
      <c r="DU1269" s="1" t="s">
        <v>3163</v>
      </c>
      <c r="DV1269" s="1" t="s">
        <v>3146</v>
      </c>
      <c r="DW1269" s="1" t="s">
        <v>3226</v>
      </c>
      <c r="DX1269" s="1" t="s">
        <v>3198</v>
      </c>
      <c r="DY1269">
        <f t="shared" si="2928"/>
        <v>2</v>
      </c>
      <c r="DZ1269">
        <f t="shared" si="2929"/>
        <v>1</v>
      </c>
      <c r="EA1269">
        <f t="shared" si="2930"/>
        <v>1</v>
      </c>
      <c r="EB1269">
        <f t="shared" si="2931"/>
        <v>1</v>
      </c>
      <c r="EC1269">
        <f t="shared" si="2932"/>
        <v>2</v>
      </c>
      <c r="ED1269">
        <f t="shared" si="2933"/>
        <v>2</v>
      </c>
      <c r="FA1269" t="str">
        <f t="shared" si="2969"/>
        <v>水海盗</v>
      </c>
      <c r="FB1269" t="str">
        <f t="shared" si="2970"/>
        <v>火刀客</v>
      </c>
      <c r="FC1269" t="str">
        <f t="shared" si="2971"/>
        <v>火刀客</v>
      </c>
      <c r="FD1269" t="str">
        <f t="shared" si="2972"/>
        <v>光盗贼</v>
      </c>
      <c r="FE1269" t="str">
        <f t="shared" si="2973"/>
        <v>暗忍者</v>
      </c>
      <c r="FF1269" t="str">
        <f t="shared" si="2974"/>
        <v>水火枪手</v>
      </c>
    </row>
    <row r="1270" spans="15:162" ht="14.25" x14ac:dyDescent="0.15">
      <c r="O1270" s="11">
        <v>21037</v>
      </c>
      <c r="P1270" s="11">
        <v>17732008.350000001</v>
      </c>
      <c r="Q1270" s="16">
        <f t="shared" si="3004"/>
        <v>17732008</v>
      </c>
      <c r="R1270" s="4" t="str">
        <f t="shared" si="3005"/>
        <v>5202083,5302085,5301081,5500082,5501084,5402082</v>
      </c>
      <c r="S1270" s="4" t="str">
        <f t="shared" si="3006"/>
        <v>8,8,8,8,8,8</v>
      </c>
      <c r="T1270" s="4" t="str">
        <f t="shared" si="3007"/>
        <v>1650,1631,1631,1631,1631,1631</v>
      </c>
      <c r="U1270">
        <v>5202083</v>
      </c>
      <c r="V1270">
        <v>5302085</v>
      </c>
      <c r="W1270">
        <v>5301081</v>
      </c>
      <c r="X1270">
        <v>5500082</v>
      </c>
      <c r="Y1270">
        <v>5501084</v>
      </c>
      <c r="Z1270">
        <v>5402082</v>
      </c>
      <c r="AA1270" s="2">
        <v>8</v>
      </c>
      <c r="AB1270" s="2">
        <v>8</v>
      </c>
      <c r="AC1270" s="2">
        <v>8</v>
      </c>
      <c r="AD1270" s="2">
        <v>8</v>
      </c>
      <c r="AE1270" s="2">
        <v>8</v>
      </c>
      <c r="AF1270" s="2">
        <v>8</v>
      </c>
      <c r="AG1270" s="2">
        <f t="shared" si="2936"/>
        <v>1650</v>
      </c>
      <c r="AH1270" s="2">
        <f t="shared" si="2988"/>
        <v>1631</v>
      </c>
      <c r="AI1270" s="2">
        <f t="shared" si="2989"/>
        <v>1631</v>
      </c>
      <c r="AJ1270" s="2">
        <f t="shared" si="2990"/>
        <v>1631</v>
      </c>
      <c r="AK1270" s="2">
        <f t="shared" si="2991"/>
        <v>1631</v>
      </c>
      <c r="AL1270" s="2">
        <f t="shared" si="2992"/>
        <v>1631</v>
      </c>
      <c r="AM1270" s="8">
        <f t="shared" si="2993"/>
        <v>3014441.3600000003</v>
      </c>
      <c r="AN1270" s="8">
        <f t="shared" si="3014"/>
        <v>2943513.3280000002</v>
      </c>
      <c r="AO1270" s="8">
        <f t="shared" si="3014"/>
        <v>2943513.3280000002</v>
      </c>
      <c r="AP1270" s="8">
        <f t="shared" si="3014"/>
        <v>2943513.3280000002</v>
      </c>
      <c r="AQ1270" s="8">
        <f t="shared" si="3014"/>
        <v>2943513.3280000002</v>
      </c>
      <c r="AR1270" s="8">
        <f t="shared" si="3014"/>
        <v>2943513.3280000002</v>
      </c>
      <c r="AS1270" s="8">
        <f t="shared" si="2937"/>
        <v>-107</v>
      </c>
      <c r="AT1270">
        <f t="shared" si="2938"/>
        <v>1543</v>
      </c>
      <c r="CH1270" t="str">
        <f t="shared" si="2975"/>
        <v/>
      </c>
      <c r="CI1270" s="26" t="b">
        <f t="shared" ref="CI1270:CN1270" si="3051">IF(DG1270&lt;&gt;"",IF(ISERROR(MATCH(INT(CO1270),$EE$4:$EE$879,0))=FALSE,TRUE),"")</f>
        <v>1</v>
      </c>
      <c r="CJ1270" s="26" t="b">
        <f t="shared" si="3051"/>
        <v>1</v>
      </c>
      <c r="CK1270" s="26" t="b">
        <f t="shared" si="3051"/>
        <v>1</v>
      </c>
      <c r="CL1270" s="26" t="b">
        <f t="shared" si="3051"/>
        <v>1</v>
      </c>
      <c r="CM1270" s="26" t="b">
        <f t="shared" si="3051"/>
        <v>1</v>
      </c>
      <c r="CN1270" s="26" t="b">
        <f t="shared" si="3051"/>
        <v>1</v>
      </c>
      <c r="CO1270" s="14" t="str">
        <f t="shared" ref="CO1270:CT1270" si="3052">IF(DG1270&lt;&gt;"",REPLACE(REPLACE(INDEX($EE$4:$EE$801,MATCH(DG1270,$EF$4:$EF$801,0)),6,1,CU1270),1,1,DA1270),"")</f>
        <v>5202083</v>
      </c>
      <c r="CP1270" s="14" t="str">
        <f t="shared" si="3052"/>
        <v>5302085</v>
      </c>
      <c r="CQ1270" s="14" t="str">
        <f t="shared" si="3052"/>
        <v>5301081</v>
      </c>
      <c r="CR1270" s="14" t="str">
        <f t="shared" si="3052"/>
        <v>5500082</v>
      </c>
      <c r="CS1270" s="14" t="str">
        <f t="shared" si="3052"/>
        <v>5501084</v>
      </c>
      <c r="CT1270" s="14" t="str">
        <f t="shared" si="3052"/>
        <v>5402082</v>
      </c>
      <c r="CU1270" s="2">
        <v>8</v>
      </c>
      <c r="CV1270" s="2">
        <v>8</v>
      </c>
      <c r="CW1270" s="2">
        <v>8</v>
      </c>
      <c r="CX1270" s="2">
        <v>8</v>
      </c>
      <c r="CY1270" s="2">
        <v>8</v>
      </c>
      <c r="CZ1270" s="2">
        <v>8</v>
      </c>
      <c r="DA1270" s="2">
        <v>5</v>
      </c>
      <c r="DB1270" s="7">
        <v>5</v>
      </c>
      <c r="DC1270">
        <v>5</v>
      </c>
      <c r="DD1270" s="2">
        <v>5</v>
      </c>
      <c r="DE1270" s="7">
        <v>5</v>
      </c>
      <c r="DF1270">
        <v>5</v>
      </c>
      <c r="DG1270" s="1" t="s">
        <v>3269</v>
      </c>
      <c r="DH1270" s="1" t="s">
        <v>3286</v>
      </c>
      <c r="DI1270" s="1" t="s">
        <v>3128</v>
      </c>
      <c r="DJ1270" s="1" t="s">
        <v>3148</v>
      </c>
      <c r="DK1270" s="1" t="s">
        <v>3252</v>
      </c>
      <c r="DL1270" s="1" t="s">
        <v>3266</v>
      </c>
      <c r="DM1270" t="s">
        <v>3138</v>
      </c>
      <c r="DN1270" t="s">
        <v>3159</v>
      </c>
      <c r="DO1270" t="s">
        <v>3131</v>
      </c>
      <c r="DP1270" t="s">
        <v>3122</v>
      </c>
      <c r="DQ1270" t="s">
        <v>3253</v>
      </c>
      <c r="DR1270" t="s">
        <v>3122</v>
      </c>
      <c r="DS1270" s="1" t="s">
        <v>3166</v>
      </c>
      <c r="DT1270" s="1" t="s">
        <v>3146</v>
      </c>
      <c r="DU1270" s="1" t="s">
        <v>3184</v>
      </c>
      <c r="DV1270" s="1" t="s">
        <v>3206</v>
      </c>
      <c r="DW1270" s="1" t="s">
        <v>3197</v>
      </c>
      <c r="DX1270" s="1" t="s">
        <v>3202</v>
      </c>
      <c r="DY1270">
        <f t="shared" si="2928"/>
        <v>1</v>
      </c>
      <c r="DZ1270">
        <f t="shared" si="2929"/>
        <v>1</v>
      </c>
      <c r="EA1270">
        <f t="shared" si="2930"/>
        <v>1</v>
      </c>
      <c r="EB1270">
        <f t="shared" si="2931"/>
        <v>2</v>
      </c>
      <c r="EC1270">
        <f t="shared" si="2932"/>
        <v>2</v>
      </c>
      <c r="ED1270">
        <f t="shared" si="2933"/>
        <v>2</v>
      </c>
      <c r="FA1270" t="str">
        <f t="shared" si="2969"/>
        <v>木维京</v>
      </c>
      <c r="FB1270" t="str">
        <f t="shared" si="2970"/>
        <v>暗盗贼</v>
      </c>
      <c r="FC1270" t="str">
        <f t="shared" si="2971"/>
        <v>水剑士</v>
      </c>
      <c r="FD1270" t="str">
        <f t="shared" si="2972"/>
        <v>火海盗</v>
      </c>
      <c r="FE1270" t="str">
        <f t="shared" si="2973"/>
        <v>光猎人</v>
      </c>
      <c r="FF1270" t="str">
        <f t="shared" si="2974"/>
        <v>火女巫</v>
      </c>
    </row>
    <row r="1271" spans="15:162" ht="14.25" x14ac:dyDescent="0.15">
      <c r="O1271" s="11">
        <v>21038</v>
      </c>
      <c r="P1271" s="11">
        <v>17732297.52</v>
      </c>
      <c r="Q1271" s="16">
        <f t="shared" si="3004"/>
        <v>17732297</v>
      </c>
      <c r="R1271" s="4" t="str">
        <f t="shared" si="3005"/>
        <v>5401081,5201083,5201083,5300085,5400085,5502081</v>
      </c>
      <c r="S1271" s="4" t="str">
        <f t="shared" si="3006"/>
        <v>8,8,8,8,8,8</v>
      </c>
      <c r="T1271" s="4" t="str">
        <f t="shared" si="3007"/>
        <v>1650,1631,1631,1631,1631,1631</v>
      </c>
      <c r="U1271">
        <v>5401081</v>
      </c>
      <c r="V1271">
        <v>5201083</v>
      </c>
      <c r="W1271">
        <v>5201083</v>
      </c>
      <c r="X1271">
        <v>5300085</v>
      </c>
      <c r="Y1271">
        <v>5400085</v>
      </c>
      <c r="Z1271">
        <v>5502081</v>
      </c>
      <c r="AA1271" s="2">
        <v>8</v>
      </c>
      <c r="AB1271" s="2">
        <v>8</v>
      </c>
      <c r="AC1271" s="2">
        <v>8</v>
      </c>
      <c r="AD1271" s="2">
        <v>8</v>
      </c>
      <c r="AE1271" s="2">
        <v>8</v>
      </c>
      <c r="AF1271" s="2">
        <v>8</v>
      </c>
      <c r="AG1271" s="2">
        <f t="shared" si="2936"/>
        <v>1650</v>
      </c>
      <c r="AH1271" s="2">
        <f t="shared" si="2988"/>
        <v>1631</v>
      </c>
      <c r="AI1271" s="2">
        <f t="shared" si="2989"/>
        <v>1631</v>
      </c>
      <c r="AJ1271" s="2">
        <f t="shared" si="2990"/>
        <v>1631</v>
      </c>
      <c r="AK1271" s="2">
        <f t="shared" si="2991"/>
        <v>1631</v>
      </c>
      <c r="AL1271" s="2">
        <f t="shared" si="2992"/>
        <v>1631</v>
      </c>
      <c r="AM1271" s="8">
        <f t="shared" si="2993"/>
        <v>3014490.49</v>
      </c>
      <c r="AN1271" s="8">
        <f t="shared" si="3014"/>
        <v>2943561.3020000001</v>
      </c>
      <c r="AO1271" s="8">
        <f t="shared" si="3014"/>
        <v>2943561.3020000001</v>
      </c>
      <c r="AP1271" s="8">
        <f t="shared" si="3014"/>
        <v>2943561.3020000001</v>
      </c>
      <c r="AQ1271" s="8">
        <f t="shared" si="3014"/>
        <v>2943561.3020000001</v>
      </c>
      <c r="AR1271" s="8">
        <f t="shared" si="3014"/>
        <v>2943561.3020000001</v>
      </c>
      <c r="AS1271" s="8">
        <f t="shared" si="2937"/>
        <v>-107</v>
      </c>
      <c r="AT1271">
        <f t="shared" si="2938"/>
        <v>1543</v>
      </c>
      <c r="CH1271" t="str">
        <f t="shared" si="2975"/>
        <v/>
      </c>
      <c r="CI1271" s="26" t="b">
        <f t="shared" ref="CI1271:CN1271" si="3053">IF(DG1271&lt;&gt;"",IF(ISERROR(MATCH(INT(CO1271),$EE$4:$EE$879,0))=FALSE,TRUE),"")</f>
        <v>1</v>
      </c>
      <c r="CJ1271" s="26" t="b">
        <f t="shared" si="3053"/>
        <v>1</v>
      </c>
      <c r="CK1271" s="26" t="b">
        <f t="shared" si="3053"/>
        <v>1</v>
      </c>
      <c r="CL1271" s="26" t="b">
        <f t="shared" si="3053"/>
        <v>1</v>
      </c>
      <c r="CM1271" s="26" t="b">
        <f t="shared" si="3053"/>
        <v>1</v>
      </c>
      <c r="CN1271" s="26" t="b">
        <f t="shared" si="3053"/>
        <v>1</v>
      </c>
      <c r="CO1271" s="14" t="str">
        <f t="shared" ref="CO1271:CT1271" si="3054">IF(DG1271&lt;&gt;"",REPLACE(REPLACE(INDEX($EE$4:$EE$801,MATCH(DG1271,$EF$4:$EF$801,0)),6,1,CU1271),1,1,DA1271),"")</f>
        <v>5401081</v>
      </c>
      <c r="CP1271" s="14" t="str">
        <f t="shared" si="3054"/>
        <v>5201083</v>
      </c>
      <c r="CQ1271" s="14" t="str">
        <f t="shared" si="3054"/>
        <v>5201083</v>
      </c>
      <c r="CR1271" s="14" t="str">
        <f t="shared" si="3054"/>
        <v>5300085</v>
      </c>
      <c r="CS1271" s="14" t="str">
        <f t="shared" si="3054"/>
        <v>5400085</v>
      </c>
      <c r="CT1271" s="14" t="str">
        <f t="shared" si="3054"/>
        <v>5502081</v>
      </c>
      <c r="CU1271" s="2">
        <v>8</v>
      </c>
      <c r="CV1271" s="2">
        <v>8</v>
      </c>
      <c r="CW1271" s="2">
        <v>8</v>
      </c>
      <c r="CX1271" s="2">
        <v>8</v>
      </c>
      <c r="CY1271" s="2">
        <v>8</v>
      </c>
      <c r="CZ1271" s="2">
        <v>8</v>
      </c>
      <c r="DA1271" s="2">
        <v>5</v>
      </c>
      <c r="DB1271" s="7">
        <v>5</v>
      </c>
      <c r="DC1271">
        <v>5</v>
      </c>
      <c r="DD1271" s="2">
        <v>5</v>
      </c>
      <c r="DE1271" s="7">
        <v>5</v>
      </c>
      <c r="DF1271">
        <v>5</v>
      </c>
      <c r="DG1271" s="1" t="s">
        <v>3161</v>
      </c>
      <c r="DH1271" s="1" t="s">
        <v>3268</v>
      </c>
      <c r="DI1271" s="1" t="s">
        <v>3268</v>
      </c>
      <c r="DJ1271" s="1" t="s">
        <v>3242</v>
      </c>
      <c r="DK1271" s="1" t="s">
        <v>3289</v>
      </c>
      <c r="DL1271" s="1" t="s">
        <v>3133</v>
      </c>
      <c r="DM1271" t="s">
        <v>3131</v>
      </c>
      <c r="DN1271" t="s">
        <v>3138</v>
      </c>
      <c r="DO1271" t="s">
        <v>3138</v>
      </c>
      <c r="DP1271" t="s">
        <v>3159</v>
      </c>
      <c r="DQ1271" t="s">
        <v>3159</v>
      </c>
      <c r="DR1271" t="s">
        <v>3131</v>
      </c>
      <c r="DS1271" s="1" t="s">
        <v>3203</v>
      </c>
      <c r="DT1271" s="1" t="s">
        <v>3179</v>
      </c>
      <c r="DU1271" s="1" t="s">
        <v>3179</v>
      </c>
      <c r="DV1271" s="1" t="s">
        <v>3243</v>
      </c>
      <c r="DW1271" s="1" t="s">
        <v>3234</v>
      </c>
      <c r="DX1271" s="1" t="s">
        <v>3198</v>
      </c>
      <c r="DY1271">
        <f t="shared" si="2928"/>
        <v>2</v>
      </c>
      <c r="DZ1271">
        <f t="shared" si="2929"/>
        <v>1</v>
      </c>
      <c r="EA1271">
        <f t="shared" si="2930"/>
        <v>1</v>
      </c>
      <c r="EB1271">
        <f t="shared" si="2931"/>
        <v>1</v>
      </c>
      <c r="EC1271">
        <f t="shared" si="2932"/>
        <v>2</v>
      </c>
      <c r="ED1271">
        <f t="shared" si="2933"/>
        <v>2</v>
      </c>
      <c r="FA1271" t="str">
        <f t="shared" si="2969"/>
        <v>水魔法师</v>
      </c>
      <c r="FB1271" t="str">
        <f t="shared" si="2970"/>
        <v>木骑兵</v>
      </c>
      <c r="FC1271" t="str">
        <f t="shared" si="2971"/>
        <v>木骑兵</v>
      </c>
      <c r="FD1271" t="str">
        <f t="shared" si="2972"/>
        <v>暗武士</v>
      </c>
      <c r="FE1271" t="str">
        <f t="shared" si="2973"/>
        <v>暗巫师</v>
      </c>
      <c r="FF1271" t="str">
        <f t="shared" si="2974"/>
        <v>水火枪手</v>
      </c>
    </row>
    <row r="1272" spans="15:162" ht="14.25" x14ac:dyDescent="0.15">
      <c r="O1272" s="11">
        <v>21039</v>
      </c>
      <c r="P1272" s="11">
        <v>17732586.690000001</v>
      </c>
      <c r="Q1272" s="16">
        <f t="shared" si="3004"/>
        <v>17732586</v>
      </c>
      <c r="R1272" s="4" t="str">
        <f t="shared" si="3005"/>
        <v>5502083,5200082,5301082,5201081,5501084,5500081</v>
      </c>
      <c r="S1272" s="4" t="str">
        <f t="shared" si="3006"/>
        <v>8,8,8,8,8,8</v>
      </c>
      <c r="T1272" s="4" t="str">
        <f t="shared" si="3007"/>
        <v>1650,1631,1631,1631,1631,1631</v>
      </c>
      <c r="U1272">
        <v>5502083</v>
      </c>
      <c r="V1272">
        <v>5200082</v>
      </c>
      <c r="W1272">
        <v>5301082</v>
      </c>
      <c r="X1272">
        <v>5201081</v>
      </c>
      <c r="Y1272">
        <v>5501084</v>
      </c>
      <c r="Z1272">
        <v>5500081</v>
      </c>
      <c r="AA1272" s="2">
        <v>8</v>
      </c>
      <c r="AB1272" s="2">
        <v>8</v>
      </c>
      <c r="AC1272" s="2">
        <v>8</v>
      </c>
      <c r="AD1272" s="2">
        <v>8</v>
      </c>
      <c r="AE1272" s="2">
        <v>8</v>
      </c>
      <c r="AF1272" s="2">
        <v>8</v>
      </c>
      <c r="AG1272" s="2">
        <f t="shared" si="2936"/>
        <v>1650</v>
      </c>
      <c r="AH1272" s="2">
        <f t="shared" si="2988"/>
        <v>1631</v>
      </c>
      <c r="AI1272" s="2">
        <f t="shared" si="2989"/>
        <v>1631</v>
      </c>
      <c r="AJ1272" s="2">
        <f t="shared" si="2990"/>
        <v>1631</v>
      </c>
      <c r="AK1272" s="2">
        <f t="shared" si="2991"/>
        <v>1631</v>
      </c>
      <c r="AL1272" s="2">
        <f t="shared" si="2992"/>
        <v>1631</v>
      </c>
      <c r="AM1272" s="8">
        <f t="shared" si="2993"/>
        <v>3014539.62</v>
      </c>
      <c r="AN1272" s="8">
        <f t="shared" si="3014"/>
        <v>2943609.2760000001</v>
      </c>
      <c r="AO1272" s="8">
        <f t="shared" si="3014"/>
        <v>2943609.2760000001</v>
      </c>
      <c r="AP1272" s="8">
        <f t="shared" si="3014"/>
        <v>2943609.2760000001</v>
      </c>
      <c r="AQ1272" s="8">
        <f t="shared" si="3014"/>
        <v>2943609.2760000001</v>
      </c>
      <c r="AR1272" s="8">
        <f t="shared" si="3014"/>
        <v>2943609.2760000001</v>
      </c>
      <c r="AS1272" s="8">
        <f t="shared" si="2937"/>
        <v>-107</v>
      </c>
      <c r="AT1272">
        <f t="shared" si="2938"/>
        <v>1543</v>
      </c>
      <c r="CH1272" t="str">
        <f t="shared" si="2975"/>
        <v/>
      </c>
      <c r="CI1272" s="26" t="b">
        <f t="shared" ref="CI1272:CN1272" si="3055">IF(DG1272&lt;&gt;"",IF(ISERROR(MATCH(INT(CO1272),$EE$4:$EE$879,0))=FALSE,TRUE),"")</f>
        <v>1</v>
      </c>
      <c r="CJ1272" s="26" t="b">
        <f t="shared" si="3055"/>
        <v>1</v>
      </c>
      <c r="CK1272" s="26" t="b">
        <f t="shared" si="3055"/>
        <v>1</v>
      </c>
      <c r="CL1272" s="26" t="b">
        <f t="shared" si="3055"/>
        <v>1</v>
      </c>
      <c r="CM1272" s="26" t="b">
        <f t="shared" si="3055"/>
        <v>1</v>
      </c>
      <c r="CN1272" s="26" t="b">
        <f t="shared" si="3055"/>
        <v>1</v>
      </c>
      <c r="CO1272" s="14" t="str">
        <f t="shared" ref="CO1272:CT1272" si="3056">IF(DG1272&lt;&gt;"",REPLACE(REPLACE(INDEX($EE$4:$EE$801,MATCH(DG1272,$EF$4:$EF$801,0)),6,1,CU1272),1,1,DA1272),"")</f>
        <v>5502083</v>
      </c>
      <c r="CP1272" s="14" t="str">
        <f t="shared" si="3056"/>
        <v>5200082</v>
      </c>
      <c r="CQ1272" s="14" t="str">
        <f t="shared" si="3056"/>
        <v>5301082</v>
      </c>
      <c r="CR1272" s="14" t="str">
        <f t="shared" si="3056"/>
        <v>5201081</v>
      </c>
      <c r="CS1272" s="14" t="str">
        <f t="shared" si="3056"/>
        <v>5501084</v>
      </c>
      <c r="CT1272" s="14" t="str">
        <f t="shared" si="3056"/>
        <v>5500081</v>
      </c>
      <c r="CU1272" s="2">
        <v>8</v>
      </c>
      <c r="CV1272" s="2">
        <v>8</v>
      </c>
      <c r="CW1272" s="2">
        <v>8</v>
      </c>
      <c r="CX1272" s="2">
        <v>8</v>
      </c>
      <c r="CY1272" s="2">
        <v>8</v>
      </c>
      <c r="CZ1272" s="2">
        <v>8</v>
      </c>
      <c r="DA1272" s="2">
        <v>5</v>
      </c>
      <c r="DB1272" s="7">
        <v>5</v>
      </c>
      <c r="DC1272">
        <v>5</v>
      </c>
      <c r="DD1272" s="2">
        <v>5</v>
      </c>
      <c r="DE1272" s="7">
        <v>5</v>
      </c>
      <c r="DF1272">
        <v>5</v>
      </c>
      <c r="DG1272" s="1" t="s">
        <v>3273</v>
      </c>
      <c r="DH1272" s="1" t="s">
        <v>3262</v>
      </c>
      <c r="DI1272" s="1" t="s">
        <v>3264</v>
      </c>
      <c r="DJ1272" s="1" t="s">
        <v>3257</v>
      </c>
      <c r="DK1272" s="1" t="s">
        <v>3252</v>
      </c>
      <c r="DL1272" s="1" t="s">
        <v>3260</v>
      </c>
      <c r="DM1272" t="s">
        <v>3138</v>
      </c>
      <c r="DN1272" t="s">
        <v>3122</v>
      </c>
      <c r="DO1272" t="s">
        <v>3122</v>
      </c>
      <c r="DP1272" t="s">
        <v>3131</v>
      </c>
      <c r="DQ1272" t="s">
        <v>3253</v>
      </c>
      <c r="DR1272" t="s">
        <v>3131</v>
      </c>
      <c r="DS1272" s="1" t="s">
        <v>3198</v>
      </c>
      <c r="DT1272" s="1" t="s">
        <v>3163</v>
      </c>
      <c r="DU1272" s="1" t="s">
        <v>3184</v>
      </c>
      <c r="DV1272" s="1" t="s">
        <v>3179</v>
      </c>
      <c r="DW1272" s="1" t="s">
        <v>3197</v>
      </c>
      <c r="DX1272" s="1" t="s">
        <v>3206</v>
      </c>
      <c r="DY1272">
        <f t="shared" si="2928"/>
        <v>2</v>
      </c>
      <c r="DZ1272">
        <f t="shared" si="2929"/>
        <v>1</v>
      </c>
      <c r="EA1272">
        <f t="shared" si="2930"/>
        <v>1</v>
      </c>
      <c r="EB1272">
        <f t="shared" si="2931"/>
        <v>1</v>
      </c>
      <c r="EC1272">
        <f t="shared" si="2932"/>
        <v>2</v>
      </c>
      <c r="ED1272">
        <f t="shared" si="2933"/>
        <v>2</v>
      </c>
      <c r="FA1272" t="str">
        <f t="shared" si="2969"/>
        <v>木火枪手</v>
      </c>
      <c r="FB1272" t="str">
        <f t="shared" si="2970"/>
        <v>火刀客</v>
      </c>
      <c r="FC1272" t="str">
        <f t="shared" si="2971"/>
        <v>火剑士</v>
      </c>
      <c r="FD1272" t="str">
        <f t="shared" si="2972"/>
        <v>水骑兵</v>
      </c>
      <c r="FE1272" t="str">
        <f t="shared" si="2973"/>
        <v>光猎人</v>
      </c>
      <c r="FF1272" t="str">
        <f t="shared" si="2974"/>
        <v>水海盗</v>
      </c>
    </row>
    <row r="1273" spans="15:162" ht="14.25" x14ac:dyDescent="0.15">
      <c r="O1273" s="11">
        <v>21040</v>
      </c>
      <c r="P1273" s="11">
        <v>17847012.960000001</v>
      </c>
      <c r="Q1273" s="16">
        <f t="shared" si="3004"/>
        <v>17847012</v>
      </c>
      <c r="R1273" s="4" t="str">
        <f t="shared" si="3005"/>
        <v>5201082,5201082,5201082,5601082,5601082,5601082</v>
      </c>
      <c r="S1273" s="4" t="str">
        <f t="shared" si="3006"/>
        <v>8,8,8,8,8,8</v>
      </c>
      <c r="T1273" s="4" t="str">
        <f t="shared" si="3007"/>
        <v>1656,1636,1636,1636,1636,1636</v>
      </c>
      <c r="U1273">
        <v>5201082</v>
      </c>
      <c r="V1273">
        <v>5201082</v>
      </c>
      <c r="W1273">
        <v>5201082</v>
      </c>
      <c r="X1273">
        <v>5601082</v>
      </c>
      <c r="Y1273">
        <v>5601082</v>
      </c>
      <c r="Z1273">
        <v>5601082</v>
      </c>
      <c r="AA1273" s="2">
        <v>8</v>
      </c>
      <c r="AB1273" s="2">
        <v>8</v>
      </c>
      <c r="AC1273" s="2">
        <v>8</v>
      </c>
      <c r="AD1273" s="2">
        <v>8</v>
      </c>
      <c r="AE1273" s="2">
        <v>8</v>
      </c>
      <c r="AF1273" s="2">
        <v>8</v>
      </c>
      <c r="AG1273" s="2">
        <f t="shared" si="2936"/>
        <v>1656</v>
      </c>
      <c r="AH1273" s="2">
        <f t="shared" si="2988"/>
        <v>1636</v>
      </c>
      <c r="AI1273" s="2">
        <f t="shared" si="2989"/>
        <v>1636</v>
      </c>
      <c r="AJ1273" s="2">
        <f t="shared" si="2990"/>
        <v>1636</v>
      </c>
      <c r="AK1273" s="2">
        <f t="shared" si="2991"/>
        <v>1636</v>
      </c>
      <c r="AL1273" s="2">
        <f t="shared" si="2992"/>
        <v>1636</v>
      </c>
      <c r="AM1273" s="8">
        <f t="shared" si="2993"/>
        <v>3033992.04</v>
      </c>
      <c r="AN1273" s="8">
        <f t="shared" si="3014"/>
        <v>2962603.9920000001</v>
      </c>
      <c r="AO1273" s="8">
        <f t="shared" si="3014"/>
        <v>2962603.9920000001</v>
      </c>
      <c r="AP1273" s="8">
        <f t="shared" si="3014"/>
        <v>2962603.9920000001</v>
      </c>
      <c r="AQ1273" s="8">
        <f t="shared" si="3014"/>
        <v>2962603.9920000001</v>
      </c>
      <c r="AR1273" s="8">
        <f t="shared" si="3014"/>
        <v>2962603.9920000001</v>
      </c>
      <c r="AS1273" s="8">
        <f t="shared" si="2937"/>
        <v>-108</v>
      </c>
      <c r="AT1273">
        <f t="shared" si="2938"/>
        <v>1548</v>
      </c>
      <c r="CH1273" t="str">
        <f t="shared" si="2975"/>
        <v/>
      </c>
      <c r="CI1273" s="26" t="b">
        <f t="shared" ref="CI1273:CN1273" si="3057">IF(DG1273&lt;&gt;"",IF(ISERROR(MATCH(INT(CO1273),$EE$4:$EE$879,0))=FALSE,TRUE),"")</f>
        <v>1</v>
      </c>
      <c r="CJ1273" s="26" t="b">
        <f t="shared" si="3057"/>
        <v>1</v>
      </c>
      <c r="CK1273" s="26" t="b">
        <f t="shared" si="3057"/>
        <v>1</v>
      </c>
      <c r="CL1273" s="26" t="b">
        <f t="shared" si="3057"/>
        <v>1</v>
      </c>
      <c r="CM1273" s="26" t="b">
        <f t="shared" si="3057"/>
        <v>1</v>
      </c>
      <c r="CN1273" s="26" t="b">
        <f t="shared" si="3057"/>
        <v>1</v>
      </c>
      <c r="CO1273" s="14" t="str">
        <f t="shared" ref="CO1273:CT1273" si="3058">IF(DG1273&lt;&gt;"",REPLACE(REPLACE(INDEX($EE$4:$EE$801,MATCH(DG1273,$EF$4:$EF$801,0)),6,1,CU1273),1,1,DA1273),"")</f>
        <v>5201082</v>
      </c>
      <c r="CP1273" s="14" t="str">
        <f t="shared" si="3058"/>
        <v>5201082</v>
      </c>
      <c r="CQ1273" s="14" t="str">
        <f t="shared" si="3058"/>
        <v>5201082</v>
      </c>
      <c r="CR1273" s="14" t="str">
        <f t="shared" si="3058"/>
        <v>5601082</v>
      </c>
      <c r="CS1273" s="14" t="str">
        <f t="shared" si="3058"/>
        <v>5601082</v>
      </c>
      <c r="CT1273" s="14" t="str">
        <f t="shared" si="3058"/>
        <v>5601082</v>
      </c>
      <c r="CU1273" s="2">
        <v>8</v>
      </c>
      <c r="CV1273" s="2">
        <v>8</v>
      </c>
      <c r="CW1273" s="2">
        <v>8</v>
      </c>
      <c r="CX1273" s="2">
        <v>8</v>
      </c>
      <c r="CY1273" s="2">
        <v>8</v>
      </c>
      <c r="CZ1273" s="2">
        <v>8</v>
      </c>
      <c r="DA1273" s="2">
        <v>5</v>
      </c>
      <c r="DB1273" s="7">
        <v>5</v>
      </c>
      <c r="DC1273">
        <v>5</v>
      </c>
      <c r="DD1273" s="2">
        <v>5</v>
      </c>
      <c r="DE1273" s="7">
        <v>5</v>
      </c>
      <c r="DF1273">
        <v>5</v>
      </c>
      <c r="DG1273" s="1" t="s">
        <v>3142</v>
      </c>
      <c r="DH1273" s="1" t="s">
        <v>3142</v>
      </c>
      <c r="DI1273" s="1" t="s">
        <v>3142</v>
      </c>
      <c r="DJ1273" s="1" t="s">
        <v>3152</v>
      </c>
      <c r="DK1273" s="1" t="s">
        <v>3152</v>
      </c>
      <c r="DL1273" s="1" t="s">
        <v>3152</v>
      </c>
      <c r="DM1273" t="s">
        <v>3122</v>
      </c>
      <c r="DN1273" t="s">
        <v>3122</v>
      </c>
      <c r="DO1273" t="s">
        <v>3122</v>
      </c>
      <c r="DP1273" t="s">
        <v>3122</v>
      </c>
      <c r="DQ1273" t="s">
        <v>3122</v>
      </c>
      <c r="DR1273" t="s">
        <v>3122</v>
      </c>
      <c r="DS1273" s="1" t="s">
        <v>3179</v>
      </c>
      <c r="DT1273" s="1" t="s">
        <v>3179</v>
      </c>
      <c r="DU1273" s="1" t="s">
        <v>3179</v>
      </c>
      <c r="DV1273" s="1" t="s">
        <v>3223</v>
      </c>
      <c r="DW1273" s="1" t="s">
        <v>3223</v>
      </c>
      <c r="DX1273" s="1" t="s">
        <v>3223</v>
      </c>
      <c r="DY1273">
        <f t="shared" si="2928"/>
        <v>1</v>
      </c>
      <c r="DZ1273">
        <f t="shared" si="2929"/>
        <v>1</v>
      </c>
      <c r="EA1273">
        <f t="shared" si="2930"/>
        <v>1</v>
      </c>
      <c r="EB1273">
        <f t="shared" si="2931"/>
        <v>2</v>
      </c>
      <c r="EC1273">
        <f t="shared" si="2932"/>
        <v>2</v>
      </c>
      <c r="ED1273">
        <f t="shared" si="2933"/>
        <v>2</v>
      </c>
      <c r="FA1273" t="str">
        <f t="shared" si="2969"/>
        <v>火骑兵</v>
      </c>
      <c r="FB1273" t="str">
        <f t="shared" si="2970"/>
        <v>火骑兵</v>
      </c>
      <c r="FC1273" t="str">
        <f t="shared" si="2971"/>
        <v>火骑兵</v>
      </c>
      <c r="FD1273" t="str">
        <f t="shared" si="2972"/>
        <v>火修女</v>
      </c>
      <c r="FE1273" t="str">
        <f t="shared" si="2973"/>
        <v>火修女</v>
      </c>
      <c r="FF1273" t="str">
        <f t="shared" si="2974"/>
        <v>火修女</v>
      </c>
    </row>
    <row r="1274" spans="15:162" ht="14.25" x14ac:dyDescent="0.15">
      <c r="O1274" s="11">
        <v>21041</v>
      </c>
      <c r="P1274" s="11">
        <v>17847302.129999999</v>
      </c>
      <c r="Q1274" s="16">
        <f t="shared" si="3004"/>
        <v>17847302</v>
      </c>
      <c r="R1274" s="4" t="str">
        <f t="shared" si="3005"/>
        <v>5201081,5301082,5302085,5501085,5500083,5502082</v>
      </c>
      <c r="S1274" s="4" t="str">
        <f t="shared" si="3006"/>
        <v>8,8,8,8,8,8</v>
      </c>
      <c r="T1274" s="4" t="str">
        <f t="shared" si="3007"/>
        <v>1656,1636,1636,1636,1636,1636</v>
      </c>
      <c r="U1274">
        <v>5201081</v>
      </c>
      <c r="V1274">
        <v>5301082</v>
      </c>
      <c r="W1274">
        <v>5302085</v>
      </c>
      <c r="X1274">
        <v>5501085</v>
      </c>
      <c r="Y1274">
        <v>5500083</v>
      </c>
      <c r="Z1274">
        <v>5502082</v>
      </c>
      <c r="AA1274" s="2">
        <v>8</v>
      </c>
      <c r="AB1274" s="2">
        <v>8</v>
      </c>
      <c r="AC1274" s="2">
        <v>8</v>
      </c>
      <c r="AD1274" s="2">
        <v>8</v>
      </c>
      <c r="AE1274" s="2">
        <v>8</v>
      </c>
      <c r="AF1274" s="2">
        <v>8</v>
      </c>
      <c r="AG1274" s="2">
        <f t="shared" si="2936"/>
        <v>1656</v>
      </c>
      <c r="AH1274" s="2">
        <f t="shared" si="2988"/>
        <v>1636</v>
      </c>
      <c r="AI1274" s="2">
        <f t="shared" si="2989"/>
        <v>1636</v>
      </c>
      <c r="AJ1274" s="2">
        <f t="shared" si="2990"/>
        <v>1636</v>
      </c>
      <c r="AK1274" s="2">
        <f t="shared" si="2991"/>
        <v>1636</v>
      </c>
      <c r="AL1274" s="2">
        <f t="shared" si="2992"/>
        <v>1636</v>
      </c>
      <c r="AM1274" s="8">
        <f t="shared" si="2993"/>
        <v>3034041.3400000003</v>
      </c>
      <c r="AN1274" s="8">
        <f t="shared" si="3014"/>
        <v>2962652.1320000002</v>
      </c>
      <c r="AO1274" s="8">
        <f t="shared" si="3014"/>
        <v>2962652.1320000002</v>
      </c>
      <c r="AP1274" s="8">
        <f t="shared" si="3014"/>
        <v>2962652.1320000002</v>
      </c>
      <c r="AQ1274" s="8">
        <f t="shared" si="3014"/>
        <v>2962652.1320000002</v>
      </c>
      <c r="AR1274" s="8">
        <f t="shared" si="3014"/>
        <v>2962652.1320000002</v>
      </c>
      <c r="AS1274" s="8">
        <f t="shared" si="2937"/>
        <v>-108</v>
      </c>
      <c r="AT1274">
        <f t="shared" si="2938"/>
        <v>1548</v>
      </c>
      <c r="CH1274" t="str">
        <f t="shared" si="2975"/>
        <v/>
      </c>
      <c r="CI1274" s="26" t="b">
        <f t="shared" ref="CI1274:CN1274" si="3059">IF(DG1274&lt;&gt;"",IF(ISERROR(MATCH(INT(CO1274),$EE$4:$EE$879,0))=FALSE,TRUE),"")</f>
        <v>1</v>
      </c>
      <c r="CJ1274" s="26" t="b">
        <f t="shared" si="3059"/>
        <v>1</v>
      </c>
      <c r="CK1274" s="26" t="b">
        <f t="shared" si="3059"/>
        <v>1</v>
      </c>
      <c r="CL1274" s="26" t="b">
        <f t="shared" si="3059"/>
        <v>1</v>
      </c>
      <c r="CM1274" s="26" t="b">
        <f t="shared" si="3059"/>
        <v>1</v>
      </c>
      <c r="CN1274" s="26" t="b">
        <f t="shared" si="3059"/>
        <v>1</v>
      </c>
      <c r="CO1274" s="14" t="str">
        <f t="shared" ref="CO1274:CT1274" si="3060">IF(DG1274&lt;&gt;"",REPLACE(REPLACE(INDEX($EE$4:$EE$801,MATCH(DG1274,$EF$4:$EF$801,0)),6,1,CU1274),1,1,DA1274),"")</f>
        <v>5201081</v>
      </c>
      <c r="CP1274" s="14" t="str">
        <f t="shared" si="3060"/>
        <v>5301082</v>
      </c>
      <c r="CQ1274" s="14" t="str">
        <f t="shared" si="3060"/>
        <v>5302085</v>
      </c>
      <c r="CR1274" s="14" t="str">
        <f t="shared" si="3060"/>
        <v>5501085</v>
      </c>
      <c r="CS1274" s="14" t="str">
        <f t="shared" si="3060"/>
        <v>5500083</v>
      </c>
      <c r="CT1274" s="14" t="str">
        <f t="shared" si="3060"/>
        <v>5502082</v>
      </c>
      <c r="CU1274" s="2">
        <v>8</v>
      </c>
      <c r="CV1274" s="2">
        <v>8</v>
      </c>
      <c r="CW1274" s="2">
        <v>8</v>
      </c>
      <c r="CX1274" s="2">
        <v>8</v>
      </c>
      <c r="CY1274" s="2">
        <v>8</v>
      </c>
      <c r="CZ1274" s="2">
        <v>8</v>
      </c>
      <c r="DA1274" s="2">
        <v>5</v>
      </c>
      <c r="DB1274" s="7">
        <v>5</v>
      </c>
      <c r="DC1274">
        <v>5</v>
      </c>
      <c r="DD1274" s="2">
        <v>5</v>
      </c>
      <c r="DE1274" s="7">
        <v>5</v>
      </c>
      <c r="DF1274">
        <v>5</v>
      </c>
      <c r="DG1274" s="1" t="s">
        <v>3257</v>
      </c>
      <c r="DH1274" s="1" t="s">
        <v>3264</v>
      </c>
      <c r="DI1274" s="1" t="s">
        <v>3286</v>
      </c>
      <c r="DJ1274" s="1" t="s">
        <v>3290</v>
      </c>
      <c r="DK1274" s="1" t="s">
        <v>3272</v>
      </c>
      <c r="DL1274" s="1" t="s">
        <v>3267</v>
      </c>
      <c r="DM1274" t="s">
        <v>3131</v>
      </c>
      <c r="DN1274" t="s">
        <v>3122</v>
      </c>
      <c r="DO1274" t="s">
        <v>3159</v>
      </c>
      <c r="DP1274" t="s">
        <v>3159</v>
      </c>
      <c r="DQ1274" t="s">
        <v>3138</v>
      </c>
      <c r="DR1274" t="s">
        <v>3122</v>
      </c>
      <c r="DS1274" s="1" t="s">
        <v>3179</v>
      </c>
      <c r="DT1274" s="1" t="s">
        <v>3184</v>
      </c>
      <c r="DU1274" s="1" t="s">
        <v>3146</v>
      </c>
      <c r="DV1274" s="1" t="s">
        <v>3197</v>
      </c>
      <c r="DW1274" s="1" t="s">
        <v>3206</v>
      </c>
      <c r="DX1274" s="1" t="s">
        <v>3198</v>
      </c>
      <c r="DY1274">
        <f t="shared" si="2928"/>
        <v>1</v>
      </c>
      <c r="DZ1274">
        <f t="shared" si="2929"/>
        <v>1</v>
      </c>
      <c r="EA1274">
        <f t="shared" si="2930"/>
        <v>1</v>
      </c>
      <c r="EB1274">
        <f t="shared" si="2931"/>
        <v>2</v>
      </c>
      <c r="EC1274">
        <f t="shared" si="2932"/>
        <v>2</v>
      </c>
      <c r="ED1274">
        <f t="shared" si="2933"/>
        <v>2</v>
      </c>
      <c r="FA1274" t="str">
        <f t="shared" si="2969"/>
        <v>水骑兵</v>
      </c>
      <c r="FB1274" t="str">
        <f t="shared" si="2970"/>
        <v>火剑士</v>
      </c>
      <c r="FC1274" t="str">
        <f t="shared" si="2971"/>
        <v>暗盗贼</v>
      </c>
      <c r="FD1274" t="str">
        <f t="shared" si="2972"/>
        <v>暗猎人</v>
      </c>
      <c r="FE1274" t="str">
        <f t="shared" si="2973"/>
        <v>木海盗</v>
      </c>
      <c r="FF1274" t="str">
        <f t="shared" si="2974"/>
        <v>火火枪手</v>
      </c>
    </row>
    <row r="1275" spans="15:162" ht="14.25" x14ac:dyDescent="0.15">
      <c r="O1275" s="11">
        <v>21042</v>
      </c>
      <c r="P1275" s="11">
        <v>17847591.300000001</v>
      </c>
      <c r="Q1275" s="16">
        <f t="shared" si="3004"/>
        <v>17847591</v>
      </c>
      <c r="R1275" s="4" t="str">
        <f t="shared" si="3005"/>
        <v>5301081,5200082,5202081,5401083,5500081,5500083</v>
      </c>
      <c r="S1275" s="4" t="str">
        <f t="shared" si="3006"/>
        <v>8,8,8,8,8,8</v>
      </c>
      <c r="T1275" s="4" t="str">
        <f t="shared" si="3007"/>
        <v>1656,1636,1636,1636,1636,1636</v>
      </c>
      <c r="U1275">
        <v>5301081</v>
      </c>
      <c r="V1275">
        <v>5200082</v>
      </c>
      <c r="W1275">
        <v>5202081</v>
      </c>
      <c r="X1275">
        <v>5401083</v>
      </c>
      <c r="Y1275">
        <v>5500081</v>
      </c>
      <c r="Z1275">
        <v>5500083</v>
      </c>
      <c r="AA1275" s="2">
        <v>8</v>
      </c>
      <c r="AB1275" s="2">
        <v>8</v>
      </c>
      <c r="AC1275" s="2">
        <v>8</v>
      </c>
      <c r="AD1275" s="2">
        <v>8</v>
      </c>
      <c r="AE1275" s="2">
        <v>8</v>
      </c>
      <c r="AF1275" s="2">
        <v>8</v>
      </c>
      <c r="AG1275" s="2">
        <f t="shared" si="2936"/>
        <v>1656</v>
      </c>
      <c r="AH1275" s="2">
        <f t="shared" si="2988"/>
        <v>1636</v>
      </c>
      <c r="AI1275" s="2">
        <f t="shared" si="2989"/>
        <v>1636</v>
      </c>
      <c r="AJ1275" s="2">
        <f t="shared" si="2990"/>
        <v>1636</v>
      </c>
      <c r="AK1275" s="2">
        <f t="shared" si="2991"/>
        <v>1636</v>
      </c>
      <c r="AL1275" s="2">
        <f t="shared" si="2992"/>
        <v>1636</v>
      </c>
      <c r="AM1275" s="8">
        <f t="shared" si="2993"/>
        <v>3034090.47</v>
      </c>
      <c r="AN1275" s="8">
        <f t="shared" si="3014"/>
        <v>2962700.1060000001</v>
      </c>
      <c r="AO1275" s="8">
        <f t="shared" si="3014"/>
        <v>2962700.1060000001</v>
      </c>
      <c r="AP1275" s="8">
        <f t="shared" si="3014"/>
        <v>2962700.1060000001</v>
      </c>
      <c r="AQ1275" s="8">
        <f t="shared" si="3014"/>
        <v>2962700.1060000001</v>
      </c>
      <c r="AR1275" s="8">
        <f t="shared" si="3014"/>
        <v>2962700.1060000001</v>
      </c>
      <c r="AS1275" s="8">
        <f t="shared" si="2937"/>
        <v>-108</v>
      </c>
      <c r="AT1275">
        <f t="shared" si="2938"/>
        <v>1548</v>
      </c>
      <c r="CH1275" t="str">
        <f t="shared" si="2975"/>
        <v/>
      </c>
      <c r="CI1275" s="26" t="b">
        <f t="shared" ref="CI1275:CN1275" si="3061">IF(DG1275&lt;&gt;"",IF(ISERROR(MATCH(INT(CO1275),$EE$4:$EE$879,0))=FALSE,TRUE),"")</f>
        <v>1</v>
      </c>
      <c r="CJ1275" s="26" t="b">
        <f t="shared" si="3061"/>
        <v>1</v>
      </c>
      <c r="CK1275" s="26" t="b">
        <f t="shared" si="3061"/>
        <v>1</v>
      </c>
      <c r="CL1275" s="26" t="b">
        <f t="shared" si="3061"/>
        <v>1</v>
      </c>
      <c r="CM1275" s="26" t="b">
        <f t="shared" si="3061"/>
        <v>1</v>
      </c>
      <c r="CN1275" s="26" t="b">
        <f t="shared" si="3061"/>
        <v>1</v>
      </c>
      <c r="CO1275" s="14" t="str">
        <f t="shared" ref="CO1275:CT1275" si="3062">IF(DG1275&lt;&gt;"",REPLACE(REPLACE(INDEX($EE$4:$EE$801,MATCH(DG1275,$EF$4:$EF$801,0)),6,1,CU1275),1,1,DA1275),"")</f>
        <v>5301081</v>
      </c>
      <c r="CP1275" s="14" t="str">
        <f t="shared" si="3062"/>
        <v>5200082</v>
      </c>
      <c r="CQ1275" s="14" t="str">
        <f t="shared" si="3062"/>
        <v>5202081</v>
      </c>
      <c r="CR1275" s="14" t="str">
        <f t="shared" si="3062"/>
        <v>5401083</v>
      </c>
      <c r="CS1275" s="14" t="str">
        <f t="shared" si="3062"/>
        <v>5500081</v>
      </c>
      <c r="CT1275" s="14" t="str">
        <f t="shared" si="3062"/>
        <v>5500083</v>
      </c>
      <c r="CU1275" s="2">
        <v>8</v>
      </c>
      <c r="CV1275" s="2">
        <v>8</v>
      </c>
      <c r="CW1275" s="2">
        <v>8</v>
      </c>
      <c r="CX1275" s="2">
        <v>8</v>
      </c>
      <c r="CY1275" s="2">
        <v>8</v>
      </c>
      <c r="CZ1275" s="2">
        <v>8</v>
      </c>
      <c r="DA1275" s="2">
        <v>5</v>
      </c>
      <c r="DB1275" s="7">
        <v>5</v>
      </c>
      <c r="DC1275">
        <v>5</v>
      </c>
      <c r="DD1275" s="2">
        <v>5</v>
      </c>
      <c r="DE1275" s="7">
        <v>5</v>
      </c>
      <c r="DF1275">
        <v>5</v>
      </c>
      <c r="DG1275" s="1" t="s">
        <v>3128</v>
      </c>
      <c r="DH1275" s="1" t="s">
        <v>3262</v>
      </c>
      <c r="DI1275" s="1" t="s">
        <v>3124</v>
      </c>
      <c r="DJ1275" s="1" t="s">
        <v>3271</v>
      </c>
      <c r="DK1275" s="1" t="s">
        <v>3260</v>
      </c>
      <c r="DL1275" s="1" t="s">
        <v>3272</v>
      </c>
      <c r="DM1275" t="s">
        <v>3131</v>
      </c>
      <c r="DN1275" t="s">
        <v>3122</v>
      </c>
      <c r="DO1275" t="s">
        <v>3131</v>
      </c>
      <c r="DP1275" t="s">
        <v>3138</v>
      </c>
      <c r="DQ1275" t="s">
        <v>3131</v>
      </c>
      <c r="DR1275" t="s">
        <v>3138</v>
      </c>
      <c r="DS1275" s="1" t="s">
        <v>3184</v>
      </c>
      <c r="DT1275" s="1" t="s">
        <v>3163</v>
      </c>
      <c r="DU1275" s="1" t="s">
        <v>3166</v>
      </c>
      <c r="DV1275" s="1" t="s">
        <v>3203</v>
      </c>
      <c r="DW1275" s="1" t="s">
        <v>3206</v>
      </c>
      <c r="DX1275" s="1" t="s">
        <v>3206</v>
      </c>
      <c r="DY1275">
        <f t="shared" si="2928"/>
        <v>1</v>
      </c>
      <c r="DZ1275">
        <f t="shared" si="2929"/>
        <v>1</v>
      </c>
      <c r="EA1275">
        <f t="shared" si="2930"/>
        <v>1</v>
      </c>
      <c r="EB1275">
        <f t="shared" si="2931"/>
        <v>2</v>
      </c>
      <c r="EC1275">
        <f t="shared" si="2932"/>
        <v>2</v>
      </c>
      <c r="ED1275">
        <f t="shared" si="2933"/>
        <v>2</v>
      </c>
      <c r="FA1275" t="str">
        <f t="shared" si="2969"/>
        <v>水剑士</v>
      </c>
      <c r="FB1275" t="str">
        <f t="shared" si="2970"/>
        <v>火刀客</v>
      </c>
      <c r="FC1275" t="str">
        <f t="shared" si="2971"/>
        <v>水维京</v>
      </c>
      <c r="FD1275" t="str">
        <f t="shared" si="2972"/>
        <v>木魔法师</v>
      </c>
      <c r="FE1275" t="str">
        <f t="shared" si="2973"/>
        <v>水海盗</v>
      </c>
      <c r="FF1275" t="str">
        <f t="shared" si="2974"/>
        <v>木海盗</v>
      </c>
    </row>
    <row r="1276" spans="15:162" ht="14.25" x14ac:dyDescent="0.15">
      <c r="O1276" s="11">
        <v>21043</v>
      </c>
      <c r="P1276" s="11">
        <v>17847882.359999999</v>
      </c>
      <c r="Q1276" s="16">
        <f t="shared" si="3004"/>
        <v>17847882</v>
      </c>
      <c r="R1276" s="4" t="str">
        <f t="shared" si="3005"/>
        <v>5200081,5202082,5301082,5501085,5400085,5401083</v>
      </c>
      <c r="S1276" s="4" t="str">
        <f t="shared" si="3006"/>
        <v>8,8,8,8,8,8</v>
      </c>
      <c r="T1276" s="4" t="str">
        <f t="shared" si="3007"/>
        <v>1656,1636,1636,1636,1636,1636</v>
      </c>
      <c r="U1276">
        <v>5200081</v>
      </c>
      <c r="V1276">
        <v>5202082</v>
      </c>
      <c r="W1276">
        <v>5301082</v>
      </c>
      <c r="X1276">
        <v>5501085</v>
      </c>
      <c r="Y1276">
        <v>5400085</v>
      </c>
      <c r="Z1276">
        <v>5401083</v>
      </c>
      <c r="AA1276" s="2">
        <v>8</v>
      </c>
      <c r="AB1276" s="2">
        <v>8</v>
      </c>
      <c r="AC1276" s="2">
        <v>8</v>
      </c>
      <c r="AD1276" s="2">
        <v>8</v>
      </c>
      <c r="AE1276" s="2">
        <v>8</v>
      </c>
      <c r="AF1276" s="2">
        <v>8</v>
      </c>
      <c r="AG1276" s="2">
        <f t="shared" si="2936"/>
        <v>1656</v>
      </c>
      <c r="AH1276" s="2">
        <f t="shared" si="2988"/>
        <v>1636</v>
      </c>
      <c r="AI1276" s="2">
        <f t="shared" si="2989"/>
        <v>1636</v>
      </c>
      <c r="AJ1276" s="2">
        <f t="shared" si="2990"/>
        <v>1636</v>
      </c>
      <c r="AK1276" s="2">
        <f t="shared" si="2991"/>
        <v>1636</v>
      </c>
      <c r="AL1276" s="2">
        <f t="shared" si="2992"/>
        <v>1636</v>
      </c>
      <c r="AM1276" s="8">
        <f t="shared" si="2993"/>
        <v>3034139.9400000004</v>
      </c>
      <c r="AN1276" s="8">
        <f t="shared" si="3014"/>
        <v>2962748.412</v>
      </c>
      <c r="AO1276" s="8">
        <f t="shared" si="3014"/>
        <v>2962748.412</v>
      </c>
      <c r="AP1276" s="8">
        <f t="shared" si="3014"/>
        <v>2962748.412</v>
      </c>
      <c r="AQ1276" s="8">
        <f t="shared" si="3014"/>
        <v>2962748.412</v>
      </c>
      <c r="AR1276" s="8">
        <f t="shared" si="3014"/>
        <v>2962748.412</v>
      </c>
      <c r="AS1276" s="8">
        <f t="shared" si="2937"/>
        <v>-108</v>
      </c>
      <c r="AT1276">
        <f t="shared" si="2938"/>
        <v>1548</v>
      </c>
      <c r="CH1276">
        <f t="shared" si="2975"/>
        <v>5</v>
      </c>
      <c r="CI1276" s="26" t="b">
        <f t="shared" ref="CI1276:CN1276" si="3063">IF(DG1276&lt;&gt;"",IF(ISERROR(MATCH(INT(CO1276),$EE$4:$EE$879,0))=FALSE,TRUE),"")</f>
        <v>1</v>
      </c>
      <c r="CJ1276" s="26" t="b">
        <f t="shared" si="3063"/>
        <v>1</v>
      </c>
      <c r="CK1276" s="26" t="b">
        <f t="shared" si="3063"/>
        <v>1</v>
      </c>
      <c r="CL1276" s="26" t="b">
        <f t="shared" si="3063"/>
        <v>1</v>
      </c>
      <c r="CM1276" s="26" t="b">
        <f t="shared" si="3063"/>
        <v>1</v>
      </c>
      <c r="CN1276" s="26" t="b">
        <f t="shared" si="3063"/>
        <v>1</v>
      </c>
      <c r="CO1276" s="14" t="str">
        <f t="shared" ref="CO1276:CT1276" si="3064">IF(DG1276&lt;&gt;"",REPLACE(REPLACE(INDEX($EE$4:$EE$801,MATCH(DG1276,$EF$4:$EF$801,0)),6,1,CU1276),1,1,DA1276),"")</f>
        <v>5200081</v>
      </c>
      <c r="CP1276" s="14" t="str">
        <f t="shared" si="3064"/>
        <v>5202082</v>
      </c>
      <c r="CQ1276" s="14" t="str">
        <f t="shared" si="3064"/>
        <v>5301082</v>
      </c>
      <c r="CR1276" s="14" t="str">
        <f t="shared" si="3064"/>
        <v>5501085</v>
      </c>
      <c r="CS1276" s="14" t="str">
        <f t="shared" si="3064"/>
        <v>5400085</v>
      </c>
      <c r="CT1276" s="14" t="str">
        <f t="shared" si="3064"/>
        <v>5401083</v>
      </c>
      <c r="CU1276" s="2">
        <v>8</v>
      </c>
      <c r="CV1276" s="2">
        <v>8</v>
      </c>
      <c r="CW1276" s="2">
        <v>8</v>
      </c>
      <c r="CX1276" s="2">
        <v>8</v>
      </c>
      <c r="CY1276" s="2">
        <v>8</v>
      </c>
      <c r="CZ1276" s="2">
        <v>8</v>
      </c>
      <c r="DA1276" s="2">
        <v>5</v>
      </c>
      <c r="DB1276" s="7">
        <v>5</v>
      </c>
      <c r="DC1276">
        <v>5</v>
      </c>
      <c r="DD1276" s="2">
        <v>5</v>
      </c>
      <c r="DE1276" s="7">
        <v>5</v>
      </c>
      <c r="DF1276">
        <v>5</v>
      </c>
      <c r="DG1276" s="1" t="s">
        <v>3256</v>
      </c>
      <c r="DH1276" s="1" t="s">
        <v>3263</v>
      </c>
      <c r="DI1276" s="1" t="s">
        <v>3264</v>
      </c>
      <c r="DJ1276" s="1" t="s">
        <v>3290</v>
      </c>
      <c r="DK1276" s="1" t="s">
        <v>3289</v>
      </c>
      <c r="DL1276" s="1" t="s">
        <v>3271</v>
      </c>
      <c r="DM1276" t="s">
        <v>3131</v>
      </c>
      <c r="DN1276" t="s">
        <v>3122</v>
      </c>
      <c r="DO1276" t="s">
        <v>3122</v>
      </c>
      <c r="DP1276" t="s">
        <v>3159</v>
      </c>
      <c r="DQ1276" t="s">
        <v>3159</v>
      </c>
      <c r="DR1276" t="s">
        <v>3138</v>
      </c>
      <c r="DS1276" s="1" t="s">
        <v>3163</v>
      </c>
      <c r="DT1276" s="1" t="s">
        <v>3166</v>
      </c>
      <c r="DU1276" s="1" t="s">
        <v>3184</v>
      </c>
      <c r="DV1276" s="1" t="s">
        <v>3197</v>
      </c>
      <c r="DW1276" s="1" t="s">
        <v>3234</v>
      </c>
      <c r="DX1276" s="1" t="s">
        <v>3203</v>
      </c>
      <c r="DY1276">
        <f t="shared" si="2928"/>
        <v>1</v>
      </c>
      <c r="DZ1276">
        <f t="shared" si="2929"/>
        <v>1</v>
      </c>
      <c r="EA1276">
        <f t="shared" si="2930"/>
        <v>1</v>
      </c>
      <c r="EB1276">
        <f t="shared" si="2931"/>
        <v>2</v>
      </c>
      <c r="EC1276">
        <f t="shared" si="2932"/>
        <v>2</v>
      </c>
      <c r="ED1276">
        <f t="shared" si="2933"/>
        <v>2</v>
      </c>
      <c r="FA1276" t="str">
        <f t="shared" si="2969"/>
        <v>水刀客</v>
      </c>
      <c r="FB1276" t="str">
        <f t="shared" si="2970"/>
        <v>火维京</v>
      </c>
      <c r="FC1276" t="str">
        <f t="shared" si="2971"/>
        <v>火剑士</v>
      </c>
      <c r="FD1276" t="str">
        <f t="shared" si="2972"/>
        <v>暗猎人</v>
      </c>
      <c r="FE1276" t="str">
        <f t="shared" si="2973"/>
        <v>暗巫师</v>
      </c>
      <c r="FF1276" t="str">
        <f t="shared" si="2974"/>
        <v>木魔法师</v>
      </c>
    </row>
    <row r="1277" spans="15:162" ht="14.25" x14ac:dyDescent="0.15">
      <c r="O1277" s="11">
        <v>21044</v>
      </c>
      <c r="P1277" s="11">
        <v>17848171.530000001</v>
      </c>
      <c r="Q1277" s="16">
        <f t="shared" si="3004"/>
        <v>17848171</v>
      </c>
      <c r="R1277" s="4" t="str">
        <f t="shared" si="3005"/>
        <v>5301082,5302085,5201081,5501084,5502083,5400085</v>
      </c>
      <c r="S1277" s="4" t="str">
        <f t="shared" si="3006"/>
        <v>8,8,8,8,8,8</v>
      </c>
      <c r="T1277" s="4" t="str">
        <f t="shared" si="3007"/>
        <v>1656,1636,1636,1636,1636,1636</v>
      </c>
      <c r="U1277">
        <v>5301082</v>
      </c>
      <c r="V1277">
        <v>5302085</v>
      </c>
      <c r="W1277">
        <v>5201081</v>
      </c>
      <c r="X1277">
        <v>5501084</v>
      </c>
      <c r="Y1277">
        <v>5502083</v>
      </c>
      <c r="Z1277">
        <v>5400085</v>
      </c>
      <c r="AA1277" s="2">
        <v>8</v>
      </c>
      <c r="AB1277" s="2">
        <v>8</v>
      </c>
      <c r="AC1277" s="2">
        <v>8</v>
      </c>
      <c r="AD1277" s="2">
        <v>8</v>
      </c>
      <c r="AE1277" s="2">
        <v>8</v>
      </c>
      <c r="AF1277" s="2">
        <v>8</v>
      </c>
      <c r="AG1277" s="2">
        <f t="shared" si="2936"/>
        <v>1656</v>
      </c>
      <c r="AH1277" s="2">
        <f t="shared" si="2988"/>
        <v>1636</v>
      </c>
      <c r="AI1277" s="2">
        <f t="shared" si="2989"/>
        <v>1636</v>
      </c>
      <c r="AJ1277" s="2">
        <f t="shared" si="2990"/>
        <v>1636</v>
      </c>
      <c r="AK1277" s="2">
        <f t="shared" si="2991"/>
        <v>1636</v>
      </c>
      <c r="AL1277" s="2">
        <f t="shared" si="2992"/>
        <v>1636</v>
      </c>
      <c r="AM1277" s="8">
        <f t="shared" si="2993"/>
        <v>3034189.0700000003</v>
      </c>
      <c r="AN1277" s="8">
        <f t="shared" si="3014"/>
        <v>2962796.3859999999</v>
      </c>
      <c r="AO1277" s="8">
        <f t="shared" si="3014"/>
        <v>2962796.3859999999</v>
      </c>
      <c r="AP1277" s="8">
        <f t="shared" si="3014"/>
        <v>2962796.3859999999</v>
      </c>
      <c r="AQ1277" s="8">
        <f t="shared" si="3014"/>
        <v>2962796.3859999999</v>
      </c>
      <c r="AR1277" s="8">
        <f t="shared" si="3014"/>
        <v>2962796.3859999999</v>
      </c>
      <c r="AS1277" s="8">
        <f t="shared" si="2937"/>
        <v>-108</v>
      </c>
      <c r="AT1277">
        <f t="shared" si="2938"/>
        <v>1548</v>
      </c>
      <c r="CH1277" t="str">
        <f t="shared" si="2975"/>
        <v/>
      </c>
      <c r="CI1277" s="26" t="b">
        <f t="shared" ref="CI1277:CN1277" si="3065">IF(DG1277&lt;&gt;"",IF(ISERROR(MATCH(INT(CO1277),$EE$4:$EE$879,0))=FALSE,TRUE),"")</f>
        <v>1</v>
      </c>
      <c r="CJ1277" s="26" t="b">
        <f t="shared" si="3065"/>
        <v>1</v>
      </c>
      <c r="CK1277" s="26" t="b">
        <f t="shared" si="3065"/>
        <v>1</v>
      </c>
      <c r="CL1277" s="26" t="b">
        <f t="shared" si="3065"/>
        <v>1</v>
      </c>
      <c r="CM1277" s="26" t="b">
        <f t="shared" si="3065"/>
        <v>1</v>
      </c>
      <c r="CN1277" s="26" t="b">
        <f t="shared" si="3065"/>
        <v>1</v>
      </c>
      <c r="CO1277" s="14" t="str">
        <f t="shared" ref="CO1277:CT1277" si="3066">IF(DG1277&lt;&gt;"",REPLACE(REPLACE(INDEX($EE$4:$EE$801,MATCH(DG1277,$EF$4:$EF$801,0)),6,1,CU1277),1,1,DA1277),"")</f>
        <v>5301082</v>
      </c>
      <c r="CP1277" s="14" t="str">
        <f t="shared" si="3066"/>
        <v>5302085</v>
      </c>
      <c r="CQ1277" s="14" t="str">
        <f t="shared" si="3066"/>
        <v>5201081</v>
      </c>
      <c r="CR1277" s="14" t="str">
        <f t="shared" si="3066"/>
        <v>5501084</v>
      </c>
      <c r="CS1277" s="14" t="str">
        <f t="shared" si="3066"/>
        <v>5502083</v>
      </c>
      <c r="CT1277" s="14" t="str">
        <f t="shared" si="3066"/>
        <v>5400085</v>
      </c>
      <c r="CU1277" s="2">
        <v>8</v>
      </c>
      <c r="CV1277" s="2">
        <v>8</v>
      </c>
      <c r="CW1277" s="2">
        <v>8</v>
      </c>
      <c r="CX1277" s="2">
        <v>8</v>
      </c>
      <c r="CY1277" s="2">
        <v>8</v>
      </c>
      <c r="CZ1277" s="2">
        <v>8</v>
      </c>
      <c r="DA1277" s="2">
        <v>5</v>
      </c>
      <c r="DB1277" s="7">
        <v>5</v>
      </c>
      <c r="DC1277">
        <v>5</v>
      </c>
      <c r="DD1277" s="2">
        <v>5</v>
      </c>
      <c r="DE1277" s="7">
        <v>5</v>
      </c>
      <c r="DF1277">
        <v>5</v>
      </c>
      <c r="DG1277" s="1" t="s">
        <v>3264</v>
      </c>
      <c r="DH1277" s="1" t="s">
        <v>3286</v>
      </c>
      <c r="DI1277" s="1" t="s">
        <v>3257</v>
      </c>
      <c r="DJ1277" s="1" t="s">
        <v>3252</v>
      </c>
      <c r="DK1277" s="1" t="s">
        <v>3273</v>
      </c>
      <c r="DL1277" s="1" t="s">
        <v>3289</v>
      </c>
      <c r="DM1277" t="s">
        <v>3122</v>
      </c>
      <c r="DN1277" t="s">
        <v>3159</v>
      </c>
      <c r="DO1277" t="s">
        <v>3131</v>
      </c>
      <c r="DP1277" t="s">
        <v>3253</v>
      </c>
      <c r="DQ1277" t="s">
        <v>3138</v>
      </c>
      <c r="DR1277" t="s">
        <v>3159</v>
      </c>
      <c r="DS1277" s="1" t="s">
        <v>3184</v>
      </c>
      <c r="DT1277" s="1" t="s">
        <v>3146</v>
      </c>
      <c r="DU1277" s="1" t="s">
        <v>3179</v>
      </c>
      <c r="DV1277" s="1" t="s">
        <v>3197</v>
      </c>
      <c r="DW1277" s="1" t="s">
        <v>3198</v>
      </c>
      <c r="DX1277" s="1" t="s">
        <v>3234</v>
      </c>
      <c r="DY1277">
        <f t="shared" si="2928"/>
        <v>1</v>
      </c>
      <c r="DZ1277">
        <f t="shared" si="2929"/>
        <v>1</v>
      </c>
      <c r="EA1277">
        <f t="shared" si="2930"/>
        <v>1</v>
      </c>
      <c r="EB1277">
        <f t="shared" si="2931"/>
        <v>2</v>
      </c>
      <c r="EC1277">
        <f t="shared" si="2932"/>
        <v>2</v>
      </c>
      <c r="ED1277">
        <f t="shared" si="2933"/>
        <v>2</v>
      </c>
      <c r="FA1277" t="str">
        <f t="shared" si="2969"/>
        <v>火剑士</v>
      </c>
      <c r="FB1277" t="str">
        <f t="shared" si="2970"/>
        <v>暗盗贼</v>
      </c>
      <c r="FC1277" t="str">
        <f t="shared" si="2971"/>
        <v>水骑兵</v>
      </c>
      <c r="FD1277" t="str">
        <f t="shared" si="2972"/>
        <v>光猎人</v>
      </c>
      <c r="FE1277" t="str">
        <f t="shared" si="2973"/>
        <v>木火枪手</v>
      </c>
      <c r="FF1277" t="str">
        <f t="shared" si="2974"/>
        <v>暗巫师</v>
      </c>
    </row>
    <row r="1278" spans="15:162" ht="14.25" x14ac:dyDescent="0.15">
      <c r="O1278" s="11">
        <v>21045</v>
      </c>
      <c r="P1278" s="11">
        <v>17962968.239999998</v>
      </c>
      <c r="Q1278" s="16">
        <f t="shared" si="3004"/>
        <v>17962968</v>
      </c>
      <c r="R1278" s="4" t="str">
        <f t="shared" si="3005"/>
        <v>5500081,5202081,5202081,5200081,5601081,5601081</v>
      </c>
      <c r="S1278" s="4" t="str">
        <f t="shared" si="3006"/>
        <v>8,8,8,8,8,8</v>
      </c>
      <c r="T1278" s="4" t="str">
        <f t="shared" si="3007"/>
        <v>1661,1641,1641,1641,1641,1641</v>
      </c>
      <c r="U1278">
        <v>5500081</v>
      </c>
      <c r="V1278">
        <v>5202081</v>
      </c>
      <c r="W1278">
        <v>5202081</v>
      </c>
      <c r="X1278">
        <v>5200081</v>
      </c>
      <c r="Y1278">
        <v>5601081</v>
      </c>
      <c r="Z1278">
        <v>5601081</v>
      </c>
      <c r="AA1278" s="2">
        <v>8</v>
      </c>
      <c r="AB1278" s="2">
        <v>8</v>
      </c>
      <c r="AC1278" s="2">
        <v>8</v>
      </c>
      <c r="AD1278" s="2">
        <v>8</v>
      </c>
      <c r="AE1278" s="2">
        <v>8</v>
      </c>
      <c r="AF1278" s="2">
        <v>8</v>
      </c>
      <c r="AG1278" s="2">
        <f t="shared" si="2936"/>
        <v>1661</v>
      </c>
      <c r="AH1278" s="2">
        <f t="shared" si="2988"/>
        <v>1641</v>
      </c>
      <c r="AI1278" s="2">
        <f t="shared" si="2989"/>
        <v>1641</v>
      </c>
      <c r="AJ1278" s="2">
        <f t="shared" si="2990"/>
        <v>1641</v>
      </c>
      <c r="AK1278" s="2">
        <f t="shared" si="2991"/>
        <v>1641</v>
      </c>
      <c r="AL1278" s="2">
        <f t="shared" si="2992"/>
        <v>1641</v>
      </c>
      <c r="AM1278" s="8">
        <f t="shared" si="2993"/>
        <v>3053704.56</v>
      </c>
      <c r="AN1278" s="8">
        <f t="shared" si="3014"/>
        <v>2981852.6880000001</v>
      </c>
      <c r="AO1278" s="8">
        <f t="shared" si="3014"/>
        <v>2981852.6880000001</v>
      </c>
      <c r="AP1278" s="8">
        <f t="shared" si="3014"/>
        <v>2981852.6880000001</v>
      </c>
      <c r="AQ1278" s="8">
        <f t="shared" si="3014"/>
        <v>2981852.6880000001</v>
      </c>
      <c r="AR1278" s="8">
        <f t="shared" si="3014"/>
        <v>2981852.6880000001</v>
      </c>
      <c r="AS1278" s="8">
        <f t="shared" si="2937"/>
        <v>-108</v>
      </c>
      <c r="AT1278">
        <f t="shared" si="2938"/>
        <v>1553</v>
      </c>
      <c r="CH1278" t="str">
        <f t="shared" si="2975"/>
        <v/>
      </c>
      <c r="CI1278" s="26" t="b">
        <f t="shared" ref="CI1278:CN1278" si="3067">IF(DG1278&lt;&gt;"",IF(ISERROR(MATCH(INT(CO1278),$EE$4:$EE$879,0))=FALSE,TRUE),"")</f>
        <v>1</v>
      </c>
      <c r="CJ1278" s="26" t="b">
        <f t="shared" si="3067"/>
        <v>1</v>
      </c>
      <c r="CK1278" s="26" t="b">
        <f t="shared" si="3067"/>
        <v>1</v>
      </c>
      <c r="CL1278" s="26" t="b">
        <f t="shared" si="3067"/>
        <v>1</v>
      </c>
      <c r="CM1278" s="26" t="b">
        <f t="shared" si="3067"/>
        <v>1</v>
      </c>
      <c r="CN1278" s="26" t="b">
        <f t="shared" si="3067"/>
        <v>1</v>
      </c>
      <c r="CO1278" s="14" t="str">
        <f t="shared" ref="CO1278:CT1278" si="3068">IF(DG1278&lt;&gt;"",REPLACE(REPLACE(INDEX($EE$4:$EE$801,MATCH(DG1278,$EF$4:$EF$801,0)),6,1,CU1278),1,1,DA1278),"")</f>
        <v>5500081</v>
      </c>
      <c r="CP1278" s="14" t="str">
        <f t="shared" si="3068"/>
        <v>5202081</v>
      </c>
      <c r="CQ1278" s="14" t="str">
        <f t="shared" si="3068"/>
        <v>5202081</v>
      </c>
      <c r="CR1278" s="14" t="str">
        <f t="shared" si="3068"/>
        <v>5200081</v>
      </c>
      <c r="CS1278" s="14" t="str">
        <f t="shared" si="3068"/>
        <v>5601081</v>
      </c>
      <c r="CT1278" s="14" t="str">
        <f t="shared" si="3068"/>
        <v>5601081</v>
      </c>
      <c r="CU1278" s="2">
        <v>8</v>
      </c>
      <c r="CV1278" s="2">
        <v>8</v>
      </c>
      <c r="CW1278" s="2">
        <v>8</v>
      </c>
      <c r="CX1278" s="2">
        <v>8</v>
      </c>
      <c r="CY1278" s="2">
        <v>8</v>
      </c>
      <c r="CZ1278" s="2">
        <v>8</v>
      </c>
      <c r="DA1278" s="2">
        <v>5</v>
      </c>
      <c r="DB1278" s="7">
        <v>5</v>
      </c>
      <c r="DC1278">
        <v>5</v>
      </c>
      <c r="DD1278" s="2">
        <v>5</v>
      </c>
      <c r="DE1278" s="7">
        <v>5</v>
      </c>
      <c r="DF1278">
        <v>5</v>
      </c>
      <c r="DG1278" s="1" t="s">
        <v>3260</v>
      </c>
      <c r="DH1278" s="1" t="s">
        <v>3124</v>
      </c>
      <c r="DI1278" s="1" t="s">
        <v>3124</v>
      </c>
      <c r="DJ1278" s="1" t="s">
        <v>3256</v>
      </c>
      <c r="DK1278" s="1" t="s">
        <v>3261</v>
      </c>
      <c r="DL1278" s="1" t="s">
        <v>3261</v>
      </c>
      <c r="DM1278" t="s">
        <v>3131</v>
      </c>
      <c r="DN1278" t="s">
        <v>3131</v>
      </c>
      <c r="DO1278" t="s">
        <v>3131</v>
      </c>
      <c r="DP1278" t="s">
        <v>3131</v>
      </c>
      <c r="DQ1278" t="s">
        <v>3131</v>
      </c>
      <c r="DR1278" t="s">
        <v>3131</v>
      </c>
      <c r="DS1278" s="1" t="s">
        <v>3206</v>
      </c>
      <c r="DT1278" s="1" t="s">
        <v>3166</v>
      </c>
      <c r="DU1278" s="1" t="s">
        <v>3166</v>
      </c>
      <c r="DV1278" s="1" t="s">
        <v>3163</v>
      </c>
      <c r="DW1278" s="1" t="s">
        <v>3223</v>
      </c>
      <c r="DX1278" s="1" t="s">
        <v>3223</v>
      </c>
      <c r="DY1278">
        <f t="shared" si="2928"/>
        <v>2</v>
      </c>
      <c r="DZ1278">
        <f t="shared" si="2929"/>
        <v>1</v>
      </c>
      <c r="EA1278">
        <f t="shared" si="2930"/>
        <v>1</v>
      </c>
      <c r="EB1278">
        <f t="shared" si="2931"/>
        <v>1</v>
      </c>
      <c r="EC1278">
        <f t="shared" si="2932"/>
        <v>2</v>
      </c>
      <c r="ED1278">
        <f t="shared" si="2933"/>
        <v>2</v>
      </c>
      <c r="FA1278" t="str">
        <f t="shared" si="2969"/>
        <v>水海盗</v>
      </c>
      <c r="FB1278" t="str">
        <f t="shared" si="2970"/>
        <v>水维京</v>
      </c>
      <c r="FC1278" t="str">
        <f t="shared" si="2971"/>
        <v>水维京</v>
      </c>
      <c r="FD1278" t="str">
        <f t="shared" si="2972"/>
        <v>水刀客</v>
      </c>
      <c r="FE1278" t="str">
        <f t="shared" si="2973"/>
        <v>水修女</v>
      </c>
      <c r="FF1278" t="str">
        <f t="shared" si="2974"/>
        <v>水修女</v>
      </c>
    </row>
    <row r="1279" spans="15:162" ht="14.25" x14ac:dyDescent="0.15">
      <c r="O1279" s="11">
        <v>21046</v>
      </c>
      <c r="P1279" s="11">
        <v>17963259.300000001</v>
      </c>
      <c r="Q1279" s="16">
        <f t="shared" si="3004"/>
        <v>17963259</v>
      </c>
      <c r="R1279" s="4" t="str">
        <f t="shared" si="3005"/>
        <v>5200082,5200082,5301083,5501084,5400085,5502081</v>
      </c>
      <c r="S1279" s="4" t="str">
        <f t="shared" si="3006"/>
        <v>8,8,8,8,8,8</v>
      </c>
      <c r="T1279" s="4" t="str">
        <f t="shared" si="3007"/>
        <v>1661,1641,1641,1641,1641,1641</v>
      </c>
      <c r="U1279">
        <v>5200082</v>
      </c>
      <c r="V1279">
        <v>5200082</v>
      </c>
      <c r="W1279">
        <v>5301083</v>
      </c>
      <c r="X1279">
        <v>5501084</v>
      </c>
      <c r="Y1279">
        <v>5400085</v>
      </c>
      <c r="Z1279">
        <v>5502081</v>
      </c>
      <c r="AA1279" s="2">
        <v>8</v>
      </c>
      <c r="AB1279" s="2">
        <v>8</v>
      </c>
      <c r="AC1279" s="2">
        <v>8</v>
      </c>
      <c r="AD1279" s="2">
        <v>8</v>
      </c>
      <c r="AE1279" s="2">
        <v>8</v>
      </c>
      <c r="AF1279" s="2">
        <v>8</v>
      </c>
      <c r="AG1279" s="2">
        <f t="shared" si="2936"/>
        <v>1661</v>
      </c>
      <c r="AH1279" s="2">
        <f t="shared" si="2988"/>
        <v>1641</v>
      </c>
      <c r="AI1279" s="2">
        <f t="shared" si="2989"/>
        <v>1641</v>
      </c>
      <c r="AJ1279" s="2">
        <f t="shared" si="2990"/>
        <v>1641</v>
      </c>
      <c r="AK1279" s="2">
        <f t="shared" si="2991"/>
        <v>1641</v>
      </c>
      <c r="AL1279" s="2">
        <f t="shared" si="2992"/>
        <v>1641</v>
      </c>
      <c r="AM1279" s="8">
        <f t="shared" si="2993"/>
        <v>3053754.0300000003</v>
      </c>
      <c r="AN1279" s="8">
        <f t="shared" si="3014"/>
        <v>2981900.9939999999</v>
      </c>
      <c r="AO1279" s="8">
        <f t="shared" si="3014"/>
        <v>2981900.9939999999</v>
      </c>
      <c r="AP1279" s="8">
        <f t="shared" si="3014"/>
        <v>2981900.9939999999</v>
      </c>
      <c r="AQ1279" s="8">
        <f t="shared" si="3014"/>
        <v>2981900.9939999999</v>
      </c>
      <c r="AR1279" s="8">
        <f t="shared" si="3014"/>
        <v>2981900.9939999999</v>
      </c>
      <c r="AS1279" s="8">
        <f t="shared" si="2937"/>
        <v>-108</v>
      </c>
      <c r="AT1279">
        <f t="shared" si="2938"/>
        <v>1553</v>
      </c>
      <c r="CH1279" t="str">
        <f t="shared" si="2975"/>
        <v/>
      </c>
      <c r="CI1279" s="26" t="b">
        <f t="shared" ref="CI1279:CN1279" si="3069">IF(DG1279&lt;&gt;"",IF(ISERROR(MATCH(INT(CO1279),$EE$4:$EE$879,0))=FALSE,TRUE),"")</f>
        <v>1</v>
      </c>
      <c r="CJ1279" s="26" t="b">
        <f t="shared" si="3069"/>
        <v>1</v>
      </c>
      <c r="CK1279" s="26" t="b">
        <f t="shared" si="3069"/>
        <v>1</v>
      </c>
      <c r="CL1279" s="26" t="b">
        <f t="shared" si="3069"/>
        <v>1</v>
      </c>
      <c r="CM1279" s="26" t="b">
        <f t="shared" si="3069"/>
        <v>1</v>
      </c>
      <c r="CN1279" s="26" t="b">
        <f t="shared" si="3069"/>
        <v>1</v>
      </c>
      <c r="CO1279" s="14" t="str">
        <f t="shared" ref="CO1279:CT1279" si="3070">IF(DG1279&lt;&gt;"",REPLACE(REPLACE(INDEX($EE$4:$EE$801,MATCH(DG1279,$EF$4:$EF$801,0)),6,1,CU1279),1,1,DA1279),"")</f>
        <v>5200082</v>
      </c>
      <c r="CP1279" s="14" t="str">
        <f t="shared" si="3070"/>
        <v>5200082</v>
      </c>
      <c r="CQ1279" s="14" t="str">
        <f t="shared" si="3070"/>
        <v>5301083</v>
      </c>
      <c r="CR1279" s="14" t="str">
        <f t="shared" si="3070"/>
        <v>5501084</v>
      </c>
      <c r="CS1279" s="14" t="str">
        <f t="shared" si="3070"/>
        <v>5400085</v>
      </c>
      <c r="CT1279" s="14" t="str">
        <f t="shared" si="3070"/>
        <v>5502081</v>
      </c>
      <c r="CU1279" s="2">
        <v>8</v>
      </c>
      <c r="CV1279" s="2">
        <v>8</v>
      </c>
      <c r="CW1279" s="2">
        <v>8</v>
      </c>
      <c r="CX1279" s="2">
        <v>8</v>
      </c>
      <c r="CY1279" s="2">
        <v>8</v>
      </c>
      <c r="CZ1279" s="2">
        <v>8</v>
      </c>
      <c r="DA1279" s="2">
        <v>5</v>
      </c>
      <c r="DB1279" s="7">
        <v>5</v>
      </c>
      <c r="DC1279">
        <v>5</v>
      </c>
      <c r="DD1279" s="2">
        <v>5</v>
      </c>
      <c r="DE1279" s="7">
        <v>5</v>
      </c>
      <c r="DF1279">
        <v>5</v>
      </c>
      <c r="DG1279" s="1" t="s">
        <v>3262</v>
      </c>
      <c r="DH1279" s="1" t="s">
        <v>3262</v>
      </c>
      <c r="DI1279" s="1" t="s">
        <v>3270</v>
      </c>
      <c r="DJ1279" s="1" t="s">
        <v>3252</v>
      </c>
      <c r="DK1279" s="1" t="s">
        <v>3289</v>
      </c>
      <c r="DL1279" s="1" t="s">
        <v>3133</v>
      </c>
      <c r="DM1279" t="s">
        <v>3122</v>
      </c>
      <c r="DN1279" t="s">
        <v>3122</v>
      </c>
      <c r="DO1279" t="s">
        <v>3138</v>
      </c>
      <c r="DP1279" t="s">
        <v>3253</v>
      </c>
      <c r="DQ1279" t="s">
        <v>3159</v>
      </c>
      <c r="DR1279" t="s">
        <v>3131</v>
      </c>
      <c r="DS1279" s="1" t="s">
        <v>3163</v>
      </c>
      <c r="DT1279" s="1" t="s">
        <v>3163</v>
      </c>
      <c r="DU1279" s="1" t="s">
        <v>3184</v>
      </c>
      <c r="DV1279" s="1" t="s">
        <v>3197</v>
      </c>
      <c r="DW1279" s="1" t="s">
        <v>3234</v>
      </c>
      <c r="DX1279" s="1" t="s">
        <v>3198</v>
      </c>
      <c r="DY1279">
        <f t="shared" si="2928"/>
        <v>1</v>
      </c>
      <c r="DZ1279">
        <f t="shared" si="2929"/>
        <v>1</v>
      </c>
      <c r="EA1279">
        <f t="shared" si="2930"/>
        <v>1</v>
      </c>
      <c r="EB1279">
        <f t="shared" si="2931"/>
        <v>2</v>
      </c>
      <c r="EC1279">
        <f t="shared" si="2932"/>
        <v>2</v>
      </c>
      <c r="ED1279">
        <f t="shared" si="2933"/>
        <v>2</v>
      </c>
      <c r="FA1279" t="str">
        <f t="shared" si="2969"/>
        <v>火刀客</v>
      </c>
      <c r="FB1279" t="str">
        <f t="shared" si="2970"/>
        <v>火刀客</v>
      </c>
      <c r="FC1279" t="str">
        <f t="shared" si="2971"/>
        <v>木剑士</v>
      </c>
      <c r="FD1279" t="str">
        <f t="shared" si="2972"/>
        <v>光猎人</v>
      </c>
      <c r="FE1279" t="str">
        <f t="shared" si="2973"/>
        <v>暗巫师</v>
      </c>
      <c r="FF1279" t="str">
        <f t="shared" si="2974"/>
        <v>水火枪手</v>
      </c>
    </row>
    <row r="1280" spans="15:162" ht="14.25" x14ac:dyDescent="0.15">
      <c r="O1280" s="11">
        <v>21047</v>
      </c>
      <c r="P1280" s="11">
        <v>17963550.359999999</v>
      </c>
      <c r="Q1280" s="16">
        <f t="shared" si="3004"/>
        <v>17963550</v>
      </c>
      <c r="R1280" s="4" t="str">
        <f t="shared" si="3005"/>
        <v>5202083,5302085,5301081,5500082,5501084,5402082</v>
      </c>
      <c r="S1280" s="4" t="str">
        <f t="shared" si="3006"/>
        <v>8,8,8,8,8,8</v>
      </c>
      <c r="T1280" s="4" t="str">
        <f t="shared" si="3007"/>
        <v>1661,1641,1641,1641,1641,1641</v>
      </c>
      <c r="U1280">
        <v>5202083</v>
      </c>
      <c r="V1280">
        <v>5302085</v>
      </c>
      <c r="W1280">
        <v>5301081</v>
      </c>
      <c r="X1280">
        <v>5500082</v>
      </c>
      <c r="Y1280">
        <v>5501084</v>
      </c>
      <c r="Z1280">
        <v>5402082</v>
      </c>
      <c r="AA1280" s="2">
        <v>8</v>
      </c>
      <c r="AB1280" s="2">
        <v>8</v>
      </c>
      <c r="AC1280" s="2">
        <v>8</v>
      </c>
      <c r="AD1280" s="2">
        <v>8</v>
      </c>
      <c r="AE1280" s="2">
        <v>8</v>
      </c>
      <c r="AF1280" s="2">
        <v>8</v>
      </c>
      <c r="AG1280" s="2">
        <f t="shared" si="2936"/>
        <v>1661</v>
      </c>
      <c r="AH1280" s="2">
        <f t="shared" si="2988"/>
        <v>1641</v>
      </c>
      <c r="AI1280" s="2">
        <f t="shared" si="2989"/>
        <v>1641</v>
      </c>
      <c r="AJ1280" s="2">
        <f t="shared" si="2990"/>
        <v>1641</v>
      </c>
      <c r="AK1280" s="2">
        <f t="shared" si="2991"/>
        <v>1641</v>
      </c>
      <c r="AL1280" s="2">
        <f t="shared" si="2992"/>
        <v>1641</v>
      </c>
      <c r="AM1280" s="8">
        <f t="shared" si="2993"/>
        <v>3053803.5</v>
      </c>
      <c r="AN1280" s="8">
        <f t="shared" si="3014"/>
        <v>2981949.3000000003</v>
      </c>
      <c r="AO1280" s="8">
        <f t="shared" si="3014"/>
        <v>2981949.3000000003</v>
      </c>
      <c r="AP1280" s="8">
        <f t="shared" si="3014"/>
        <v>2981949.3000000003</v>
      </c>
      <c r="AQ1280" s="8">
        <f t="shared" si="3014"/>
        <v>2981949.3000000003</v>
      </c>
      <c r="AR1280" s="8">
        <f t="shared" si="3014"/>
        <v>2981949.3000000003</v>
      </c>
      <c r="AS1280" s="8">
        <f t="shared" si="2937"/>
        <v>-108</v>
      </c>
      <c r="AT1280">
        <f t="shared" si="2938"/>
        <v>1553</v>
      </c>
      <c r="CH1280" t="str">
        <f t="shared" si="2975"/>
        <v/>
      </c>
      <c r="CI1280" s="26" t="b">
        <f t="shared" ref="CI1280:CN1280" si="3071">IF(DG1280&lt;&gt;"",IF(ISERROR(MATCH(INT(CO1280),$EE$4:$EE$879,0))=FALSE,TRUE),"")</f>
        <v>1</v>
      </c>
      <c r="CJ1280" s="26" t="b">
        <f t="shared" si="3071"/>
        <v>1</v>
      </c>
      <c r="CK1280" s="26" t="b">
        <f t="shared" si="3071"/>
        <v>1</v>
      </c>
      <c r="CL1280" s="26" t="b">
        <f t="shared" si="3071"/>
        <v>1</v>
      </c>
      <c r="CM1280" s="26" t="b">
        <f t="shared" si="3071"/>
        <v>1</v>
      </c>
      <c r="CN1280" s="26" t="b">
        <f t="shared" si="3071"/>
        <v>1</v>
      </c>
      <c r="CO1280" s="14" t="str">
        <f t="shared" ref="CO1280:CT1280" si="3072">IF(DG1280&lt;&gt;"",REPLACE(REPLACE(INDEX($EE$4:$EE$801,MATCH(DG1280,$EF$4:$EF$801,0)),6,1,CU1280),1,1,DA1280),"")</f>
        <v>5202083</v>
      </c>
      <c r="CP1280" s="14" t="str">
        <f t="shared" si="3072"/>
        <v>5302085</v>
      </c>
      <c r="CQ1280" s="14" t="str">
        <f t="shared" si="3072"/>
        <v>5301081</v>
      </c>
      <c r="CR1280" s="14" t="str">
        <f t="shared" si="3072"/>
        <v>5500082</v>
      </c>
      <c r="CS1280" s="14" t="str">
        <f t="shared" si="3072"/>
        <v>5501084</v>
      </c>
      <c r="CT1280" s="14" t="str">
        <f t="shared" si="3072"/>
        <v>5402082</v>
      </c>
      <c r="CU1280" s="2">
        <v>8</v>
      </c>
      <c r="CV1280" s="2">
        <v>8</v>
      </c>
      <c r="CW1280" s="2">
        <v>8</v>
      </c>
      <c r="CX1280" s="2">
        <v>8</v>
      </c>
      <c r="CY1280" s="2">
        <v>8</v>
      </c>
      <c r="CZ1280" s="2">
        <v>8</v>
      </c>
      <c r="DA1280" s="2">
        <v>5</v>
      </c>
      <c r="DB1280" s="7">
        <v>5</v>
      </c>
      <c r="DC1280">
        <v>5</v>
      </c>
      <c r="DD1280" s="2">
        <v>5</v>
      </c>
      <c r="DE1280" s="7">
        <v>5</v>
      </c>
      <c r="DF1280">
        <v>5</v>
      </c>
      <c r="DG1280" s="1" t="s">
        <v>3269</v>
      </c>
      <c r="DH1280" s="1" t="s">
        <v>3286</v>
      </c>
      <c r="DI1280" s="1" t="s">
        <v>3128</v>
      </c>
      <c r="DJ1280" s="1" t="s">
        <v>3148</v>
      </c>
      <c r="DK1280" s="1" t="s">
        <v>3252</v>
      </c>
      <c r="DL1280" s="1" t="s">
        <v>3266</v>
      </c>
      <c r="DM1280" t="s">
        <v>3138</v>
      </c>
      <c r="DN1280" t="s">
        <v>3159</v>
      </c>
      <c r="DO1280" t="s">
        <v>3131</v>
      </c>
      <c r="DP1280" t="s">
        <v>3122</v>
      </c>
      <c r="DQ1280" t="s">
        <v>3253</v>
      </c>
      <c r="DR1280" t="s">
        <v>3122</v>
      </c>
      <c r="DS1280" s="1" t="s">
        <v>3166</v>
      </c>
      <c r="DT1280" s="1" t="s">
        <v>3146</v>
      </c>
      <c r="DU1280" s="1" t="s">
        <v>3184</v>
      </c>
      <c r="DV1280" s="1" t="s">
        <v>3206</v>
      </c>
      <c r="DW1280" s="1" t="s">
        <v>3197</v>
      </c>
      <c r="DX1280" s="1" t="s">
        <v>3202</v>
      </c>
      <c r="DY1280">
        <f t="shared" si="2928"/>
        <v>1</v>
      </c>
      <c r="DZ1280">
        <f t="shared" si="2929"/>
        <v>1</v>
      </c>
      <c r="EA1280">
        <f t="shared" si="2930"/>
        <v>1</v>
      </c>
      <c r="EB1280">
        <f t="shared" si="2931"/>
        <v>2</v>
      </c>
      <c r="EC1280">
        <f t="shared" si="2932"/>
        <v>2</v>
      </c>
      <c r="ED1280">
        <f t="shared" si="2933"/>
        <v>2</v>
      </c>
      <c r="FA1280" t="str">
        <f t="shared" si="2969"/>
        <v>木维京</v>
      </c>
      <c r="FB1280" t="str">
        <f t="shared" si="2970"/>
        <v>暗盗贼</v>
      </c>
      <c r="FC1280" t="str">
        <f t="shared" si="2971"/>
        <v>水剑士</v>
      </c>
      <c r="FD1280" t="str">
        <f t="shared" si="2972"/>
        <v>火海盗</v>
      </c>
      <c r="FE1280" t="str">
        <f t="shared" si="2973"/>
        <v>光猎人</v>
      </c>
      <c r="FF1280" t="str">
        <f t="shared" si="2974"/>
        <v>火女巫</v>
      </c>
    </row>
    <row r="1281" spans="15:162" ht="14.25" x14ac:dyDescent="0.15">
      <c r="O1281" s="11">
        <v>21048</v>
      </c>
      <c r="P1281" s="11">
        <v>17963841.420000002</v>
      </c>
      <c r="Q1281" s="16">
        <f t="shared" si="3004"/>
        <v>17963841</v>
      </c>
      <c r="R1281" s="4" t="str">
        <f t="shared" si="3005"/>
        <v>5401081,5201083,5201083,5302085,5400085,5502081</v>
      </c>
      <c r="S1281" s="4" t="str">
        <f t="shared" si="3006"/>
        <v>8,8,8,8,8,8</v>
      </c>
      <c r="T1281" s="4" t="str">
        <f t="shared" si="3007"/>
        <v>1661,1641,1641,1641,1641,1641</v>
      </c>
      <c r="U1281">
        <v>5401081</v>
      </c>
      <c r="V1281">
        <v>5201083</v>
      </c>
      <c r="W1281">
        <v>5201083</v>
      </c>
      <c r="X1281">
        <v>5302085</v>
      </c>
      <c r="Y1281">
        <v>5400085</v>
      </c>
      <c r="Z1281">
        <v>5502081</v>
      </c>
      <c r="AA1281" s="2">
        <v>8</v>
      </c>
      <c r="AB1281" s="2">
        <v>8</v>
      </c>
      <c r="AC1281" s="2">
        <v>8</v>
      </c>
      <c r="AD1281" s="2">
        <v>8</v>
      </c>
      <c r="AE1281" s="2">
        <v>8</v>
      </c>
      <c r="AF1281" s="2">
        <v>8</v>
      </c>
      <c r="AG1281" s="2">
        <f t="shared" si="2936"/>
        <v>1661</v>
      </c>
      <c r="AH1281" s="2">
        <f t="shared" si="2988"/>
        <v>1641</v>
      </c>
      <c r="AI1281" s="2">
        <f t="shared" si="2989"/>
        <v>1641</v>
      </c>
      <c r="AJ1281" s="2">
        <f t="shared" si="2990"/>
        <v>1641</v>
      </c>
      <c r="AK1281" s="2">
        <f t="shared" si="2991"/>
        <v>1641</v>
      </c>
      <c r="AL1281" s="2">
        <f t="shared" si="2992"/>
        <v>1641</v>
      </c>
      <c r="AM1281" s="8">
        <f t="shared" si="2993"/>
        <v>3053852.97</v>
      </c>
      <c r="AN1281" s="8">
        <f t="shared" si="3014"/>
        <v>2981997.6060000001</v>
      </c>
      <c r="AO1281" s="8">
        <f t="shared" si="3014"/>
        <v>2981997.6060000001</v>
      </c>
      <c r="AP1281" s="8">
        <f t="shared" si="3014"/>
        <v>2981997.6060000001</v>
      </c>
      <c r="AQ1281" s="8">
        <f t="shared" si="3014"/>
        <v>2981997.6060000001</v>
      </c>
      <c r="AR1281" s="8">
        <f t="shared" si="3014"/>
        <v>2981997.6060000001</v>
      </c>
      <c r="AS1281" s="8">
        <f t="shared" si="2937"/>
        <v>-108</v>
      </c>
      <c r="AT1281">
        <f t="shared" si="2938"/>
        <v>1553</v>
      </c>
      <c r="CH1281" t="str">
        <f t="shared" si="2975"/>
        <v/>
      </c>
      <c r="CI1281" s="26" t="b">
        <f t="shared" ref="CI1281:CN1281" si="3073">IF(DG1281&lt;&gt;"",IF(ISERROR(MATCH(INT(CO1281),$EE$4:$EE$879,0))=FALSE,TRUE),"")</f>
        <v>1</v>
      </c>
      <c r="CJ1281" s="26" t="b">
        <f t="shared" si="3073"/>
        <v>1</v>
      </c>
      <c r="CK1281" s="26" t="b">
        <f t="shared" si="3073"/>
        <v>1</v>
      </c>
      <c r="CL1281" s="26" t="b">
        <f t="shared" si="3073"/>
        <v>1</v>
      </c>
      <c r="CM1281" s="26" t="b">
        <f t="shared" si="3073"/>
        <v>1</v>
      </c>
      <c r="CN1281" s="26" t="b">
        <f t="shared" si="3073"/>
        <v>1</v>
      </c>
      <c r="CO1281" s="14" t="str">
        <f t="shared" ref="CO1281:CT1281" si="3074">IF(DG1281&lt;&gt;"",REPLACE(REPLACE(INDEX($EE$4:$EE$801,MATCH(DG1281,$EF$4:$EF$801,0)),6,1,CU1281),1,1,DA1281),"")</f>
        <v>5401081</v>
      </c>
      <c r="CP1281" s="14" t="str">
        <f t="shared" si="3074"/>
        <v>5201083</v>
      </c>
      <c r="CQ1281" s="14" t="str">
        <f t="shared" si="3074"/>
        <v>5201083</v>
      </c>
      <c r="CR1281" s="14" t="str">
        <f t="shared" si="3074"/>
        <v>5302085</v>
      </c>
      <c r="CS1281" s="14" t="str">
        <f t="shared" si="3074"/>
        <v>5400085</v>
      </c>
      <c r="CT1281" s="14" t="str">
        <f t="shared" si="3074"/>
        <v>5502081</v>
      </c>
      <c r="CU1281" s="2">
        <v>8</v>
      </c>
      <c r="CV1281" s="2">
        <v>8</v>
      </c>
      <c r="CW1281" s="2">
        <v>8</v>
      </c>
      <c r="CX1281" s="2">
        <v>8</v>
      </c>
      <c r="CY1281" s="2">
        <v>8</v>
      </c>
      <c r="CZ1281" s="2">
        <v>8</v>
      </c>
      <c r="DA1281" s="2">
        <v>5</v>
      </c>
      <c r="DB1281" s="7">
        <v>5</v>
      </c>
      <c r="DC1281">
        <v>5</v>
      </c>
      <c r="DD1281" s="2">
        <v>5</v>
      </c>
      <c r="DE1281" s="7">
        <v>5</v>
      </c>
      <c r="DF1281">
        <v>5</v>
      </c>
      <c r="DG1281" s="1" t="s">
        <v>3161</v>
      </c>
      <c r="DH1281" s="1" t="s">
        <v>3268</v>
      </c>
      <c r="DI1281" s="1" t="s">
        <v>3268</v>
      </c>
      <c r="DJ1281" s="1" t="s">
        <v>3286</v>
      </c>
      <c r="DK1281" s="1" t="s">
        <v>3289</v>
      </c>
      <c r="DL1281" s="1" t="s">
        <v>3133</v>
      </c>
      <c r="DM1281" t="s">
        <v>3131</v>
      </c>
      <c r="DN1281" t="s">
        <v>3138</v>
      </c>
      <c r="DO1281" t="s">
        <v>3138</v>
      </c>
      <c r="DP1281" t="s">
        <v>3159</v>
      </c>
      <c r="DQ1281" t="s">
        <v>3159</v>
      </c>
      <c r="DR1281" t="s">
        <v>3131</v>
      </c>
      <c r="DS1281" s="1" t="s">
        <v>3203</v>
      </c>
      <c r="DT1281" s="1" t="s">
        <v>3179</v>
      </c>
      <c r="DU1281" s="1" t="s">
        <v>3179</v>
      </c>
      <c r="DV1281" s="1" t="s">
        <v>3146</v>
      </c>
      <c r="DW1281" s="1" t="s">
        <v>3234</v>
      </c>
      <c r="DX1281" s="1" t="s">
        <v>3198</v>
      </c>
      <c r="DY1281">
        <f t="shared" si="2928"/>
        <v>2</v>
      </c>
      <c r="DZ1281">
        <f t="shared" si="2929"/>
        <v>1</v>
      </c>
      <c r="EA1281">
        <f t="shared" si="2930"/>
        <v>1</v>
      </c>
      <c r="EB1281">
        <f t="shared" si="2931"/>
        <v>1</v>
      </c>
      <c r="EC1281">
        <f t="shared" si="2932"/>
        <v>2</v>
      </c>
      <c r="ED1281">
        <f t="shared" si="2933"/>
        <v>2</v>
      </c>
      <c r="FA1281" t="str">
        <f t="shared" si="2969"/>
        <v>水魔法师</v>
      </c>
      <c r="FB1281" t="str">
        <f t="shared" si="2970"/>
        <v>木骑兵</v>
      </c>
      <c r="FC1281" t="str">
        <f t="shared" si="2971"/>
        <v>木骑兵</v>
      </c>
      <c r="FD1281" t="str">
        <f t="shared" si="2972"/>
        <v>暗盗贼</v>
      </c>
      <c r="FE1281" t="str">
        <f t="shared" si="2973"/>
        <v>暗巫师</v>
      </c>
      <c r="FF1281" t="str">
        <f t="shared" si="2974"/>
        <v>水火枪手</v>
      </c>
    </row>
    <row r="1282" spans="15:162" ht="14.25" x14ac:dyDescent="0.15">
      <c r="O1282" s="11">
        <v>21049</v>
      </c>
      <c r="P1282" s="11">
        <v>17964132.48</v>
      </c>
      <c r="Q1282" s="16">
        <f t="shared" si="3004"/>
        <v>17964132</v>
      </c>
      <c r="R1282" s="4" t="str">
        <f t="shared" si="3005"/>
        <v>5502083,5200082,5301082,5201081,5501084,5500081</v>
      </c>
      <c r="S1282" s="4" t="str">
        <f t="shared" si="3006"/>
        <v>8,8,8,8,8,8</v>
      </c>
      <c r="T1282" s="4" t="str">
        <f t="shared" si="3007"/>
        <v>1661,1641,1641,1641,1641,1641</v>
      </c>
      <c r="U1282">
        <v>5502083</v>
      </c>
      <c r="V1282">
        <v>5200082</v>
      </c>
      <c r="W1282">
        <v>5301082</v>
      </c>
      <c r="X1282">
        <v>5201081</v>
      </c>
      <c r="Y1282">
        <v>5501084</v>
      </c>
      <c r="Z1282">
        <v>5500081</v>
      </c>
      <c r="AA1282" s="2">
        <v>8</v>
      </c>
      <c r="AB1282" s="2">
        <v>8</v>
      </c>
      <c r="AC1282" s="2">
        <v>8</v>
      </c>
      <c r="AD1282" s="2">
        <v>8</v>
      </c>
      <c r="AE1282" s="2">
        <v>8</v>
      </c>
      <c r="AF1282" s="2">
        <v>8</v>
      </c>
      <c r="AG1282" s="2">
        <f t="shared" si="2936"/>
        <v>1661</v>
      </c>
      <c r="AH1282" s="2">
        <f t="shared" si="2988"/>
        <v>1641</v>
      </c>
      <c r="AI1282" s="2">
        <f t="shared" si="2989"/>
        <v>1641</v>
      </c>
      <c r="AJ1282" s="2">
        <f t="shared" si="2990"/>
        <v>1641</v>
      </c>
      <c r="AK1282" s="2">
        <f t="shared" si="2991"/>
        <v>1641</v>
      </c>
      <c r="AL1282" s="2">
        <f t="shared" si="2992"/>
        <v>1641</v>
      </c>
      <c r="AM1282" s="8">
        <f t="shared" si="2993"/>
        <v>3053902.4400000004</v>
      </c>
      <c r="AN1282" s="8">
        <f t="shared" si="3014"/>
        <v>2982045.912</v>
      </c>
      <c r="AO1282" s="8">
        <f t="shared" si="3014"/>
        <v>2982045.912</v>
      </c>
      <c r="AP1282" s="8">
        <f t="shared" si="3014"/>
        <v>2982045.912</v>
      </c>
      <c r="AQ1282" s="8">
        <f t="shared" si="3014"/>
        <v>2982045.912</v>
      </c>
      <c r="AR1282" s="8">
        <f t="shared" si="3014"/>
        <v>2982045.912</v>
      </c>
      <c r="AS1282" s="8">
        <f t="shared" si="2937"/>
        <v>-108</v>
      </c>
      <c r="AT1282">
        <f t="shared" si="2938"/>
        <v>1553</v>
      </c>
      <c r="CH1282" t="str">
        <f t="shared" si="2975"/>
        <v/>
      </c>
      <c r="CI1282" s="26" t="b">
        <f t="shared" ref="CI1282:CN1282" si="3075">IF(DG1282&lt;&gt;"",IF(ISERROR(MATCH(INT(CO1282),$EE$4:$EE$879,0))=FALSE,TRUE),"")</f>
        <v>1</v>
      </c>
      <c r="CJ1282" s="26" t="b">
        <f t="shared" si="3075"/>
        <v>1</v>
      </c>
      <c r="CK1282" s="26" t="b">
        <f t="shared" si="3075"/>
        <v>1</v>
      </c>
      <c r="CL1282" s="26" t="b">
        <f t="shared" si="3075"/>
        <v>1</v>
      </c>
      <c r="CM1282" s="26" t="b">
        <f t="shared" si="3075"/>
        <v>1</v>
      </c>
      <c r="CN1282" s="26" t="b">
        <f t="shared" si="3075"/>
        <v>1</v>
      </c>
      <c r="CO1282" s="14" t="str">
        <f t="shared" ref="CO1282:CT1282" si="3076">IF(DG1282&lt;&gt;"",REPLACE(REPLACE(INDEX($EE$4:$EE$801,MATCH(DG1282,$EF$4:$EF$801,0)),6,1,CU1282),1,1,DA1282),"")</f>
        <v>5502083</v>
      </c>
      <c r="CP1282" s="14" t="str">
        <f t="shared" si="3076"/>
        <v>5200082</v>
      </c>
      <c r="CQ1282" s="14" t="str">
        <f t="shared" si="3076"/>
        <v>5301082</v>
      </c>
      <c r="CR1282" s="14" t="str">
        <f t="shared" si="3076"/>
        <v>5201081</v>
      </c>
      <c r="CS1282" s="14" t="str">
        <f t="shared" si="3076"/>
        <v>5501084</v>
      </c>
      <c r="CT1282" s="14" t="str">
        <f t="shared" si="3076"/>
        <v>5500081</v>
      </c>
      <c r="CU1282" s="2">
        <v>8</v>
      </c>
      <c r="CV1282" s="2">
        <v>8</v>
      </c>
      <c r="CW1282" s="2">
        <v>8</v>
      </c>
      <c r="CX1282" s="2">
        <v>8</v>
      </c>
      <c r="CY1282" s="2">
        <v>8</v>
      </c>
      <c r="CZ1282" s="2">
        <v>8</v>
      </c>
      <c r="DA1282" s="2">
        <v>5</v>
      </c>
      <c r="DB1282" s="7">
        <v>5</v>
      </c>
      <c r="DC1282">
        <v>5</v>
      </c>
      <c r="DD1282" s="2">
        <v>5</v>
      </c>
      <c r="DE1282" s="7">
        <v>5</v>
      </c>
      <c r="DF1282">
        <v>5</v>
      </c>
      <c r="DG1282" s="1" t="s">
        <v>3273</v>
      </c>
      <c r="DH1282" s="1" t="s">
        <v>3262</v>
      </c>
      <c r="DI1282" s="1" t="s">
        <v>3264</v>
      </c>
      <c r="DJ1282" s="1" t="s">
        <v>3257</v>
      </c>
      <c r="DK1282" s="1" t="s">
        <v>3252</v>
      </c>
      <c r="DL1282" s="1" t="s">
        <v>3260</v>
      </c>
      <c r="DM1282" t="s">
        <v>3138</v>
      </c>
      <c r="DN1282" t="s">
        <v>3122</v>
      </c>
      <c r="DO1282" t="s">
        <v>3122</v>
      </c>
      <c r="DP1282" t="s">
        <v>3131</v>
      </c>
      <c r="DQ1282" t="s">
        <v>3253</v>
      </c>
      <c r="DR1282" t="s">
        <v>3131</v>
      </c>
      <c r="DS1282" s="1" t="s">
        <v>3198</v>
      </c>
      <c r="DT1282" s="1" t="s">
        <v>3163</v>
      </c>
      <c r="DU1282" s="1" t="s">
        <v>3184</v>
      </c>
      <c r="DV1282" s="1" t="s">
        <v>3179</v>
      </c>
      <c r="DW1282" s="1" t="s">
        <v>3197</v>
      </c>
      <c r="DX1282" s="1" t="s">
        <v>3206</v>
      </c>
      <c r="DY1282">
        <f t="shared" si="2928"/>
        <v>2</v>
      </c>
      <c r="DZ1282">
        <f t="shared" si="2929"/>
        <v>1</v>
      </c>
      <c r="EA1282">
        <f t="shared" si="2930"/>
        <v>1</v>
      </c>
      <c r="EB1282">
        <f t="shared" si="2931"/>
        <v>1</v>
      </c>
      <c r="EC1282">
        <f t="shared" si="2932"/>
        <v>2</v>
      </c>
      <c r="ED1282">
        <f t="shared" si="2933"/>
        <v>2</v>
      </c>
      <c r="FA1282" t="str">
        <f t="shared" si="2969"/>
        <v>木火枪手</v>
      </c>
      <c r="FB1282" t="str">
        <f t="shared" si="2970"/>
        <v>火刀客</v>
      </c>
      <c r="FC1282" t="str">
        <f t="shared" si="2971"/>
        <v>火剑士</v>
      </c>
      <c r="FD1282" t="str">
        <f t="shared" si="2972"/>
        <v>水骑兵</v>
      </c>
      <c r="FE1282" t="str">
        <f t="shared" si="2973"/>
        <v>光猎人</v>
      </c>
      <c r="FF1282" t="str">
        <f t="shared" si="2974"/>
        <v>水海盗</v>
      </c>
    </row>
    <row r="1283" spans="15:162" ht="14.25" x14ac:dyDescent="0.15">
      <c r="O1283" s="11">
        <v>21050</v>
      </c>
      <c r="P1283" s="11">
        <v>18079301.52</v>
      </c>
      <c r="Q1283" s="16">
        <f t="shared" si="3004"/>
        <v>18079301</v>
      </c>
      <c r="R1283" s="4" t="str">
        <f t="shared" si="3005"/>
        <v>5200082,5200082,5200082,5502082,5502082,5502082</v>
      </c>
      <c r="S1283" s="4" t="str">
        <f t="shared" si="3006"/>
        <v>8,8,8,8,8,8</v>
      </c>
      <c r="T1283" s="4" t="str">
        <f t="shared" si="3007"/>
        <v>1667,1647,1647,1647,1647,1647</v>
      </c>
      <c r="U1283">
        <v>5200082</v>
      </c>
      <c r="V1283">
        <v>5200082</v>
      </c>
      <c r="W1283">
        <v>5200082</v>
      </c>
      <c r="X1283">
        <v>5502082</v>
      </c>
      <c r="Y1283">
        <v>5502082</v>
      </c>
      <c r="Z1283">
        <v>5502082</v>
      </c>
      <c r="AA1283" s="2">
        <v>8</v>
      </c>
      <c r="AB1283" s="2">
        <v>8</v>
      </c>
      <c r="AC1283" s="2">
        <v>8</v>
      </c>
      <c r="AD1283" s="2">
        <v>8</v>
      </c>
      <c r="AE1283" s="2">
        <v>8</v>
      </c>
      <c r="AF1283" s="2">
        <v>8</v>
      </c>
      <c r="AG1283" s="2">
        <f t="shared" si="2936"/>
        <v>1667</v>
      </c>
      <c r="AH1283" s="2">
        <f t="shared" si="2988"/>
        <v>1647</v>
      </c>
      <c r="AI1283" s="2">
        <f t="shared" si="2989"/>
        <v>1647</v>
      </c>
      <c r="AJ1283" s="2">
        <f t="shared" si="2990"/>
        <v>1647</v>
      </c>
      <c r="AK1283" s="2">
        <f t="shared" si="2991"/>
        <v>1647</v>
      </c>
      <c r="AL1283" s="2">
        <f t="shared" si="2992"/>
        <v>1647</v>
      </c>
      <c r="AM1283" s="8">
        <f t="shared" si="2993"/>
        <v>3073481.1700000004</v>
      </c>
      <c r="AN1283" s="8">
        <f t="shared" si="3014"/>
        <v>3001163.966</v>
      </c>
      <c r="AO1283" s="8">
        <f t="shared" si="3014"/>
        <v>3001163.966</v>
      </c>
      <c r="AP1283" s="8">
        <f t="shared" si="3014"/>
        <v>3001163.966</v>
      </c>
      <c r="AQ1283" s="8">
        <f t="shared" si="3014"/>
        <v>3001163.966</v>
      </c>
      <c r="AR1283" s="8">
        <f t="shared" si="3014"/>
        <v>3001163.966</v>
      </c>
      <c r="AS1283" s="8">
        <f t="shared" si="2937"/>
        <v>-109</v>
      </c>
      <c r="AT1283">
        <f t="shared" si="2938"/>
        <v>1558</v>
      </c>
      <c r="CH1283" t="str">
        <f t="shared" si="2975"/>
        <v/>
      </c>
      <c r="CI1283" s="26" t="b">
        <f t="shared" ref="CI1283:CN1283" si="3077">IF(DG1283&lt;&gt;"",IF(ISERROR(MATCH(INT(CO1283),$EE$4:$EE$879,0))=FALSE,TRUE),"")</f>
        <v>1</v>
      </c>
      <c r="CJ1283" s="26" t="b">
        <f t="shared" si="3077"/>
        <v>1</v>
      </c>
      <c r="CK1283" s="26" t="b">
        <f t="shared" si="3077"/>
        <v>1</v>
      </c>
      <c r="CL1283" s="26" t="b">
        <f t="shared" si="3077"/>
        <v>1</v>
      </c>
      <c r="CM1283" s="26" t="b">
        <f t="shared" si="3077"/>
        <v>1</v>
      </c>
      <c r="CN1283" s="26" t="b">
        <f t="shared" si="3077"/>
        <v>1</v>
      </c>
      <c r="CO1283" s="14" t="str">
        <f t="shared" ref="CO1283:CT1283" si="3078">IF(DG1283&lt;&gt;"",REPLACE(REPLACE(INDEX($EE$4:$EE$801,MATCH(DG1283,$EF$4:$EF$801,0)),6,1,CU1283),1,1,DA1283),"")</f>
        <v>5200082</v>
      </c>
      <c r="CP1283" s="14" t="str">
        <f t="shared" si="3078"/>
        <v>5200082</v>
      </c>
      <c r="CQ1283" s="14" t="str">
        <f t="shared" si="3078"/>
        <v>5200082</v>
      </c>
      <c r="CR1283" s="14" t="str">
        <f t="shared" si="3078"/>
        <v>5502082</v>
      </c>
      <c r="CS1283" s="14" t="str">
        <f t="shared" si="3078"/>
        <v>5502082</v>
      </c>
      <c r="CT1283" s="14" t="str">
        <f t="shared" si="3078"/>
        <v>5502082</v>
      </c>
      <c r="CU1283" s="2">
        <v>8</v>
      </c>
      <c r="CV1283" s="2">
        <v>8</v>
      </c>
      <c r="CW1283" s="2">
        <v>8</v>
      </c>
      <c r="CX1283" s="2">
        <v>8</v>
      </c>
      <c r="CY1283" s="2">
        <v>8</v>
      </c>
      <c r="CZ1283" s="2">
        <v>8</v>
      </c>
      <c r="DA1283" s="2">
        <v>5</v>
      </c>
      <c r="DB1283" s="7">
        <v>5</v>
      </c>
      <c r="DC1283">
        <v>5</v>
      </c>
      <c r="DD1283" s="2">
        <v>5</v>
      </c>
      <c r="DE1283" s="7">
        <v>5</v>
      </c>
      <c r="DF1283">
        <v>5</v>
      </c>
      <c r="DG1283" s="1" t="s">
        <v>3262</v>
      </c>
      <c r="DH1283" s="1" t="s">
        <v>3262</v>
      </c>
      <c r="DI1283" s="1" t="s">
        <v>3262</v>
      </c>
      <c r="DJ1283" s="1" t="s">
        <v>3267</v>
      </c>
      <c r="DK1283" s="1" t="s">
        <v>3267</v>
      </c>
      <c r="DL1283" s="1" t="s">
        <v>3267</v>
      </c>
      <c r="DM1283" t="s">
        <v>3122</v>
      </c>
      <c r="DN1283" t="s">
        <v>3122</v>
      </c>
      <c r="DO1283" t="s">
        <v>3122</v>
      </c>
      <c r="DP1283" t="s">
        <v>3122</v>
      </c>
      <c r="DQ1283" t="s">
        <v>3122</v>
      </c>
      <c r="DR1283" t="s">
        <v>3122</v>
      </c>
      <c r="DS1283" s="1" t="s">
        <v>3163</v>
      </c>
      <c r="DT1283" s="1" t="s">
        <v>3163</v>
      </c>
      <c r="DU1283" s="1" t="s">
        <v>3163</v>
      </c>
      <c r="DV1283" s="1" t="s">
        <v>3198</v>
      </c>
      <c r="DW1283" s="1" t="s">
        <v>3198</v>
      </c>
      <c r="DX1283" s="1" t="s">
        <v>3198</v>
      </c>
      <c r="DY1283">
        <f t="shared" si="2928"/>
        <v>1</v>
      </c>
      <c r="DZ1283">
        <f t="shared" si="2929"/>
        <v>1</v>
      </c>
      <c r="EA1283">
        <f t="shared" si="2930"/>
        <v>1</v>
      </c>
      <c r="EB1283">
        <f t="shared" si="2931"/>
        <v>2</v>
      </c>
      <c r="EC1283">
        <f t="shared" si="2932"/>
        <v>2</v>
      </c>
      <c r="ED1283">
        <f t="shared" si="2933"/>
        <v>2</v>
      </c>
      <c r="FA1283" t="str">
        <f t="shared" si="2969"/>
        <v>火刀客</v>
      </c>
      <c r="FB1283" t="str">
        <f t="shared" si="2970"/>
        <v>火刀客</v>
      </c>
      <c r="FC1283" t="str">
        <f t="shared" si="2971"/>
        <v>火刀客</v>
      </c>
      <c r="FD1283" t="str">
        <f t="shared" si="2972"/>
        <v>火火枪手</v>
      </c>
      <c r="FE1283" t="str">
        <f t="shared" si="2973"/>
        <v>火火枪手</v>
      </c>
      <c r="FF1283" t="str">
        <f t="shared" si="2974"/>
        <v>火火枪手</v>
      </c>
    </row>
    <row r="1284" spans="15:162" ht="14.25" x14ac:dyDescent="0.15">
      <c r="O1284" s="11">
        <v>30101</v>
      </c>
      <c r="P1284" s="11">
        <v>18079634.16</v>
      </c>
      <c r="Q1284" s="16">
        <f t="shared" si="3004"/>
        <v>18079634</v>
      </c>
      <c r="R1284" s="4" t="str">
        <f t="shared" si="3005"/>
        <v>5200081,5201084,5200082,5502083,5401081,5500083</v>
      </c>
      <c r="S1284" s="4" t="str">
        <f t="shared" si="3006"/>
        <v>8,8,8,8,8,8</v>
      </c>
      <c r="T1284" s="4" t="str">
        <f t="shared" si="3007"/>
        <v>1667,1647,1647,1647,1647,1647</v>
      </c>
      <c r="U1284">
        <v>5200081</v>
      </c>
      <c r="V1284">
        <v>5201084</v>
      </c>
      <c r="W1284">
        <v>5200082</v>
      </c>
      <c r="X1284">
        <v>5502083</v>
      </c>
      <c r="Y1284">
        <v>5401081</v>
      </c>
      <c r="Z1284">
        <v>5500083</v>
      </c>
      <c r="AA1284" s="2">
        <v>8</v>
      </c>
      <c r="AB1284" s="2">
        <v>8</v>
      </c>
      <c r="AC1284" s="2">
        <v>8</v>
      </c>
      <c r="AD1284" s="2">
        <v>8</v>
      </c>
      <c r="AE1284" s="2">
        <v>8</v>
      </c>
      <c r="AF1284" s="2">
        <v>8</v>
      </c>
      <c r="AG1284" s="2">
        <f t="shared" si="2936"/>
        <v>1667</v>
      </c>
      <c r="AH1284" s="2">
        <f t="shared" si="2988"/>
        <v>1647</v>
      </c>
      <c r="AI1284" s="2">
        <f t="shared" si="2989"/>
        <v>1647</v>
      </c>
      <c r="AJ1284" s="2">
        <f t="shared" si="2990"/>
        <v>1647</v>
      </c>
      <c r="AK1284" s="2">
        <f t="shared" si="2991"/>
        <v>1647</v>
      </c>
      <c r="AL1284" s="2">
        <f t="shared" si="2992"/>
        <v>1647</v>
      </c>
      <c r="AM1284" s="8">
        <f t="shared" si="2993"/>
        <v>3073537.7800000003</v>
      </c>
      <c r="AN1284" s="8">
        <f t="shared" si="3014"/>
        <v>3001219.2439999999</v>
      </c>
      <c r="AO1284" s="8">
        <f t="shared" si="3014"/>
        <v>3001219.2439999999</v>
      </c>
      <c r="AP1284" s="8">
        <f t="shared" si="3014"/>
        <v>3001219.2439999999</v>
      </c>
      <c r="AQ1284" s="8">
        <f t="shared" si="3014"/>
        <v>3001219.2439999999</v>
      </c>
      <c r="AR1284" s="8">
        <f t="shared" si="3014"/>
        <v>3001219.2439999999</v>
      </c>
      <c r="AS1284" s="8">
        <f t="shared" si="2937"/>
        <v>-109</v>
      </c>
      <c r="AT1284">
        <f t="shared" si="2938"/>
        <v>1558</v>
      </c>
      <c r="CH1284" t="str">
        <f t="shared" si="2975"/>
        <v/>
      </c>
      <c r="CI1284" s="26" t="b">
        <f t="shared" ref="CI1284:CN1284" si="3079">IF(DG1284&lt;&gt;"",IF(ISERROR(MATCH(INT(CO1284),$EE$4:$EE$879,0))=FALSE,TRUE),"")</f>
        <v>1</v>
      </c>
      <c r="CJ1284" s="26" t="b">
        <f t="shared" si="3079"/>
        <v>1</v>
      </c>
      <c r="CK1284" s="26" t="b">
        <f t="shared" si="3079"/>
        <v>1</v>
      </c>
      <c r="CL1284" s="26" t="b">
        <f t="shared" si="3079"/>
        <v>1</v>
      </c>
      <c r="CM1284" s="26" t="b">
        <f t="shared" si="3079"/>
        <v>1</v>
      </c>
      <c r="CN1284" s="26" t="b">
        <f t="shared" si="3079"/>
        <v>1</v>
      </c>
      <c r="CO1284" s="14" t="str">
        <f t="shared" ref="CO1284:CT1284" si="3080">IF(DG1284&lt;&gt;"",REPLACE(REPLACE(INDEX($EE$4:$EE$801,MATCH(DG1284,$EF$4:$EF$801,0)),6,1,CU1284),1,1,DA1284),"")</f>
        <v>5200081</v>
      </c>
      <c r="CP1284" s="14" t="str">
        <f t="shared" si="3080"/>
        <v>5201084</v>
      </c>
      <c r="CQ1284" s="14" t="str">
        <f t="shared" si="3080"/>
        <v>5200082</v>
      </c>
      <c r="CR1284" s="14" t="str">
        <f t="shared" si="3080"/>
        <v>5502083</v>
      </c>
      <c r="CS1284" s="14" t="str">
        <f t="shared" si="3080"/>
        <v>5401081</v>
      </c>
      <c r="CT1284" s="14" t="str">
        <f t="shared" si="3080"/>
        <v>5500083</v>
      </c>
      <c r="CU1284" s="2">
        <v>8</v>
      </c>
      <c r="CV1284" s="2">
        <v>8</v>
      </c>
      <c r="CW1284" s="2">
        <v>8</v>
      </c>
      <c r="CX1284" s="2">
        <v>8</v>
      </c>
      <c r="CY1284" s="2">
        <v>8</v>
      </c>
      <c r="CZ1284" s="2">
        <v>8</v>
      </c>
      <c r="DA1284" s="2">
        <v>5</v>
      </c>
      <c r="DB1284" s="7">
        <v>5</v>
      </c>
      <c r="DC1284">
        <v>5</v>
      </c>
      <c r="DD1284" s="2">
        <v>5</v>
      </c>
      <c r="DE1284" s="7">
        <v>5</v>
      </c>
      <c r="DF1284">
        <v>5</v>
      </c>
      <c r="DG1284" s="1" t="s">
        <v>3256</v>
      </c>
      <c r="DH1284" s="1" t="s">
        <v>3274</v>
      </c>
      <c r="DI1284" s="1" t="s">
        <v>3262</v>
      </c>
      <c r="DJ1284" s="1" t="s">
        <v>3273</v>
      </c>
      <c r="DK1284" s="1" t="s">
        <v>3161</v>
      </c>
      <c r="DL1284" s="1" t="s">
        <v>3272</v>
      </c>
      <c r="DM1284" t="s">
        <v>3131</v>
      </c>
      <c r="DN1284" t="s">
        <v>3253</v>
      </c>
      <c r="DO1284" t="s">
        <v>3122</v>
      </c>
      <c r="DP1284" t="s">
        <v>3138</v>
      </c>
      <c r="DQ1284" t="s">
        <v>3131</v>
      </c>
      <c r="DR1284" t="s">
        <v>3138</v>
      </c>
      <c r="DS1284" s="1" t="s">
        <v>3163</v>
      </c>
      <c r="DT1284" s="1" t="s">
        <v>3179</v>
      </c>
      <c r="DU1284" s="1" t="s">
        <v>3163</v>
      </c>
      <c r="DV1284" s="1" t="s">
        <v>3198</v>
      </c>
      <c r="DW1284" s="1" t="s">
        <v>3203</v>
      </c>
      <c r="DX1284" s="1" t="s">
        <v>3206</v>
      </c>
      <c r="DY1284">
        <f t="shared" si="2928"/>
        <v>1</v>
      </c>
      <c r="DZ1284">
        <f t="shared" si="2929"/>
        <v>1</v>
      </c>
      <c r="EA1284">
        <f t="shared" si="2930"/>
        <v>1</v>
      </c>
      <c r="EB1284">
        <f t="shared" si="2931"/>
        <v>2</v>
      </c>
      <c r="EC1284">
        <f t="shared" si="2932"/>
        <v>2</v>
      </c>
      <c r="ED1284">
        <f t="shared" si="2933"/>
        <v>2</v>
      </c>
      <c r="FA1284" t="str">
        <f t="shared" si="2969"/>
        <v>水刀客</v>
      </c>
      <c r="FB1284" t="str">
        <f t="shared" si="2970"/>
        <v>光骑兵</v>
      </c>
      <c r="FC1284" t="str">
        <f t="shared" si="2971"/>
        <v>火刀客</v>
      </c>
      <c r="FD1284" t="str">
        <f t="shared" si="2972"/>
        <v>木火枪手</v>
      </c>
      <c r="FE1284" t="str">
        <f t="shared" si="2973"/>
        <v>水魔法师</v>
      </c>
      <c r="FF1284" t="str">
        <f t="shared" si="2974"/>
        <v>木海盗</v>
      </c>
    </row>
    <row r="1285" spans="15:162" ht="14.25" x14ac:dyDescent="0.15">
      <c r="O1285" s="11">
        <v>30102</v>
      </c>
      <c r="P1285" s="11">
        <v>18079966.800000001</v>
      </c>
      <c r="Q1285" s="16">
        <f t="shared" si="3004"/>
        <v>18079966</v>
      </c>
      <c r="R1285" s="4" t="str">
        <f t="shared" si="3005"/>
        <v>5402082,5200083,5200081,5302085,5501084,5501084</v>
      </c>
      <c r="S1285" s="4" t="str">
        <f t="shared" si="3006"/>
        <v>8,8,8,8,8,8</v>
      </c>
      <c r="T1285" s="4" t="str">
        <f t="shared" si="3007"/>
        <v>1667,1647,1647,1647,1647,1647</v>
      </c>
      <c r="U1285">
        <v>5402082</v>
      </c>
      <c r="V1285">
        <v>5200083</v>
      </c>
      <c r="W1285">
        <v>5200081</v>
      </c>
      <c r="X1285">
        <v>5302085</v>
      </c>
      <c r="Y1285">
        <v>5501084</v>
      </c>
      <c r="Z1285">
        <v>5501084</v>
      </c>
      <c r="AA1285" s="2">
        <v>8</v>
      </c>
      <c r="AB1285" s="2">
        <v>8</v>
      </c>
      <c r="AC1285" s="2">
        <v>8</v>
      </c>
      <c r="AD1285" s="2">
        <v>8</v>
      </c>
      <c r="AE1285" s="2">
        <v>8</v>
      </c>
      <c r="AF1285" s="2">
        <v>8</v>
      </c>
      <c r="AG1285" s="2">
        <f t="shared" si="2936"/>
        <v>1667</v>
      </c>
      <c r="AH1285" s="2">
        <f t="shared" si="2988"/>
        <v>1647</v>
      </c>
      <c r="AI1285" s="2">
        <f t="shared" si="2989"/>
        <v>1647</v>
      </c>
      <c r="AJ1285" s="2">
        <f t="shared" si="2990"/>
        <v>1647</v>
      </c>
      <c r="AK1285" s="2">
        <f t="shared" si="2991"/>
        <v>1647</v>
      </c>
      <c r="AL1285" s="2">
        <f t="shared" si="2992"/>
        <v>1647</v>
      </c>
      <c r="AM1285" s="8">
        <f t="shared" si="2993"/>
        <v>3073594.22</v>
      </c>
      <c r="AN1285" s="8">
        <f t="shared" si="3014"/>
        <v>3001274.3560000001</v>
      </c>
      <c r="AO1285" s="8">
        <f t="shared" si="3014"/>
        <v>3001274.3560000001</v>
      </c>
      <c r="AP1285" s="8">
        <f t="shared" si="3014"/>
        <v>3001274.3560000001</v>
      </c>
      <c r="AQ1285" s="8">
        <f t="shared" si="3014"/>
        <v>3001274.3560000001</v>
      </c>
      <c r="AR1285" s="8">
        <f t="shared" si="3014"/>
        <v>3001274.3560000001</v>
      </c>
      <c r="AS1285" s="8">
        <f t="shared" si="2937"/>
        <v>-109</v>
      </c>
      <c r="AT1285">
        <f t="shared" si="2938"/>
        <v>1558</v>
      </c>
      <c r="CH1285" t="str">
        <f t="shared" si="2975"/>
        <v/>
      </c>
      <c r="CI1285" s="26" t="b">
        <f t="shared" ref="CI1285:CN1285" si="3081">IF(DG1285&lt;&gt;"",IF(ISERROR(MATCH(INT(CO1285),$EE$4:$EE$879,0))=FALSE,TRUE),"")</f>
        <v>1</v>
      </c>
      <c r="CJ1285" s="26" t="b">
        <f t="shared" si="3081"/>
        <v>1</v>
      </c>
      <c r="CK1285" s="26" t="b">
        <f t="shared" si="3081"/>
        <v>1</v>
      </c>
      <c r="CL1285" s="26" t="b">
        <f t="shared" si="3081"/>
        <v>1</v>
      </c>
      <c r="CM1285" s="26" t="b">
        <f t="shared" si="3081"/>
        <v>1</v>
      </c>
      <c r="CN1285" s="26" t="b">
        <f t="shared" si="3081"/>
        <v>1</v>
      </c>
      <c r="CO1285" s="14" t="str">
        <f t="shared" ref="CO1285:CT1285" si="3082">IF(DG1285&lt;&gt;"",REPLACE(REPLACE(INDEX($EE$4:$EE$801,MATCH(DG1285,$EF$4:$EF$801,0)),6,1,CU1285),1,1,DA1285),"")</f>
        <v>5402082</v>
      </c>
      <c r="CP1285" s="14" t="str">
        <f t="shared" si="3082"/>
        <v>5200083</v>
      </c>
      <c r="CQ1285" s="14" t="str">
        <f t="shared" si="3082"/>
        <v>5200081</v>
      </c>
      <c r="CR1285" s="14" t="str">
        <f t="shared" si="3082"/>
        <v>5302085</v>
      </c>
      <c r="CS1285" s="14" t="str">
        <f t="shared" si="3082"/>
        <v>5501084</v>
      </c>
      <c r="CT1285" s="14" t="str">
        <f t="shared" si="3082"/>
        <v>5501084</v>
      </c>
      <c r="CU1285" s="2">
        <v>8</v>
      </c>
      <c r="CV1285" s="2">
        <v>8</v>
      </c>
      <c r="CW1285" s="2">
        <v>8</v>
      </c>
      <c r="CX1285" s="2">
        <v>8</v>
      </c>
      <c r="CY1285" s="2">
        <v>8</v>
      </c>
      <c r="CZ1285" s="2">
        <v>8</v>
      </c>
      <c r="DA1285" s="2">
        <v>5</v>
      </c>
      <c r="DB1285" s="7">
        <v>5</v>
      </c>
      <c r="DC1285">
        <v>5</v>
      </c>
      <c r="DD1285" s="2">
        <v>5</v>
      </c>
      <c r="DE1285" s="7">
        <v>5</v>
      </c>
      <c r="DF1285">
        <v>5</v>
      </c>
      <c r="DG1285" s="1" t="s">
        <v>3266</v>
      </c>
      <c r="DH1285" s="1" t="s">
        <v>3156</v>
      </c>
      <c r="DI1285" s="1" t="s">
        <v>3256</v>
      </c>
      <c r="DJ1285" s="1" t="s">
        <v>3286</v>
      </c>
      <c r="DK1285" s="1" t="s">
        <v>3252</v>
      </c>
      <c r="DL1285" s="1" t="s">
        <v>3252</v>
      </c>
      <c r="DM1285" t="s">
        <v>3122</v>
      </c>
      <c r="DN1285" t="s">
        <v>3138</v>
      </c>
      <c r="DO1285" t="s">
        <v>3131</v>
      </c>
      <c r="DP1285" t="s">
        <v>3159</v>
      </c>
      <c r="DQ1285" t="s">
        <v>3253</v>
      </c>
      <c r="DR1285" t="s">
        <v>3253</v>
      </c>
      <c r="DS1285" s="1" t="s">
        <v>3202</v>
      </c>
      <c r="DT1285" s="1" t="s">
        <v>3163</v>
      </c>
      <c r="DU1285" s="1" t="s">
        <v>3163</v>
      </c>
      <c r="DV1285" s="1" t="s">
        <v>3146</v>
      </c>
      <c r="DW1285" s="1" t="s">
        <v>3197</v>
      </c>
      <c r="DX1285" s="1" t="s">
        <v>3197</v>
      </c>
      <c r="DY1285">
        <f t="shared" ref="DY1285:DY1348" si="3083">IF(DG1285&lt;&gt;"",INDEX($EG$4:$EG$800,MATCH(DG1285,$EF$4:$EF$801,0)),0)</f>
        <v>2</v>
      </c>
      <c r="DZ1285">
        <f t="shared" ref="DZ1285:DZ1348" si="3084">IF(DH1285&lt;&gt;"",INDEX($EG$4:$EG$800,MATCH(DH1285,$EF$4:$EF$801,0)),0)</f>
        <v>1</v>
      </c>
      <c r="EA1285">
        <f t="shared" ref="EA1285:EA1348" si="3085">IF(DI1285&lt;&gt;"",INDEX($EG$4:$EG$800,MATCH(DI1285,$EF$4:$EF$801,0)),0)</f>
        <v>1</v>
      </c>
      <c r="EB1285">
        <f t="shared" ref="EB1285:EB1348" si="3086">IF(DJ1285&lt;&gt;"",INDEX($EG$4:$EG$800,MATCH(DJ1285,$EF$4:$EF$801,0)),0)</f>
        <v>1</v>
      </c>
      <c r="EC1285">
        <f t="shared" ref="EC1285:EC1348" si="3087">IF(DK1285&lt;&gt;"",INDEX($EG$4:$EG$800,MATCH(DK1285,$EF$4:$EF$801,0)),0)</f>
        <v>2</v>
      </c>
      <c r="ED1285">
        <f t="shared" ref="ED1285:ED1348" si="3088">IF(DL1285&lt;&gt;"",INDEX($EG$4:$EG$800,MATCH(DL1285,$EF$4:$EF$801,0)),0)</f>
        <v>2</v>
      </c>
      <c r="FA1285" t="str">
        <f t="shared" si="2969"/>
        <v>火女巫</v>
      </c>
      <c r="FB1285" t="str">
        <f t="shared" si="2970"/>
        <v>木刀客</v>
      </c>
      <c r="FC1285" t="str">
        <f t="shared" si="2971"/>
        <v>水刀客</v>
      </c>
      <c r="FD1285" t="str">
        <f t="shared" si="2972"/>
        <v>暗盗贼</v>
      </c>
      <c r="FE1285" t="str">
        <f t="shared" si="2973"/>
        <v>光猎人</v>
      </c>
      <c r="FF1285" t="str">
        <f t="shared" si="2974"/>
        <v>光猎人</v>
      </c>
    </row>
    <row r="1286" spans="15:162" ht="14.25" x14ac:dyDescent="0.15">
      <c r="O1286" s="11">
        <v>30103</v>
      </c>
      <c r="P1286" s="11">
        <v>18080301.329999998</v>
      </c>
      <c r="Q1286" s="16">
        <f t="shared" si="3004"/>
        <v>18080301</v>
      </c>
      <c r="R1286" s="4" t="str">
        <f t="shared" si="3005"/>
        <v>5201084,5202085,5200081,5401083,5402082,5502082</v>
      </c>
      <c r="S1286" s="4" t="str">
        <f t="shared" si="3006"/>
        <v>8,8,8,8,8,8</v>
      </c>
      <c r="T1286" s="4" t="str">
        <f t="shared" si="3007"/>
        <v>1667,1647,1647,1647,1647,1647</v>
      </c>
      <c r="U1286">
        <v>5201084</v>
      </c>
      <c r="V1286">
        <v>5202085</v>
      </c>
      <c r="W1286">
        <v>5200081</v>
      </c>
      <c r="X1286">
        <v>5401083</v>
      </c>
      <c r="Y1286">
        <v>5402082</v>
      </c>
      <c r="Z1286">
        <v>5502082</v>
      </c>
      <c r="AA1286" s="2">
        <v>8</v>
      </c>
      <c r="AB1286" s="2">
        <v>8</v>
      </c>
      <c r="AC1286" s="2">
        <v>8</v>
      </c>
      <c r="AD1286" s="2">
        <v>8</v>
      </c>
      <c r="AE1286" s="2">
        <v>8</v>
      </c>
      <c r="AF1286" s="2">
        <v>8</v>
      </c>
      <c r="AG1286" s="2">
        <f t="shared" si="2936"/>
        <v>1667</v>
      </c>
      <c r="AH1286" s="2">
        <f t="shared" si="2988"/>
        <v>1647</v>
      </c>
      <c r="AI1286" s="2">
        <f t="shared" si="2989"/>
        <v>1647</v>
      </c>
      <c r="AJ1286" s="2">
        <f t="shared" si="2990"/>
        <v>1647</v>
      </c>
      <c r="AK1286" s="2">
        <f t="shared" si="2991"/>
        <v>1647</v>
      </c>
      <c r="AL1286" s="2">
        <f t="shared" si="2992"/>
        <v>1647</v>
      </c>
      <c r="AM1286" s="8">
        <f t="shared" si="2993"/>
        <v>3073651.1700000004</v>
      </c>
      <c r="AN1286" s="8">
        <f t="shared" si="3014"/>
        <v>3001329.966</v>
      </c>
      <c r="AO1286" s="8">
        <f t="shared" si="3014"/>
        <v>3001329.966</v>
      </c>
      <c r="AP1286" s="8">
        <f t="shared" si="3014"/>
        <v>3001329.966</v>
      </c>
      <c r="AQ1286" s="8">
        <f t="shared" si="3014"/>
        <v>3001329.966</v>
      </c>
      <c r="AR1286" s="8">
        <f t="shared" si="3014"/>
        <v>3001329.966</v>
      </c>
      <c r="AS1286" s="8">
        <f t="shared" si="2937"/>
        <v>-109</v>
      </c>
      <c r="AT1286">
        <f t="shared" si="2938"/>
        <v>1558</v>
      </c>
      <c r="CH1286">
        <f t="shared" si="2975"/>
        <v>5</v>
      </c>
      <c r="CI1286" s="26" t="b">
        <f t="shared" ref="CI1286:CN1286" si="3089">IF(DG1286&lt;&gt;"",IF(ISERROR(MATCH(INT(CO1286),$EE$4:$EE$879,0))=FALSE,TRUE),"")</f>
        <v>1</v>
      </c>
      <c r="CJ1286" s="26" t="b">
        <f t="shared" si="3089"/>
        <v>1</v>
      </c>
      <c r="CK1286" s="26" t="b">
        <f t="shared" si="3089"/>
        <v>1</v>
      </c>
      <c r="CL1286" s="26" t="b">
        <f t="shared" si="3089"/>
        <v>1</v>
      </c>
      <c r="CM1286" s="26" t="b">
        <f t="shared" si="3089"/>
        <v>1</v>
      </c>
      <c r="CN1286" s="26" t="b">
        <f t="shared" si="3089"/>
        <v>1</v>
      </c>
      <c r="CO1286" s="14" t="str">
        <f t="shared" ref="CO1286:CT1286" si="3090">IF(DG1286&lt;&gt;"",REPLACE(REPLACE(INDEX($EE$4:$EE$801,MATCH(DG1286,$EF$4:$EF$801,0)),6,1,CU1286),1,1,DA1286),"")</f>
        <v>5201084</v>
      </c>
      <c r="CP1286" s="14" t="str">
        <f t="shared" si="3090"/>
        <v>5202085</v>
      </c>
      <c r="CQ1286" s="14" t="str">
        <f t="shared" si="3090"/>
        <v>5200081</v>
      </c>
      <c r="CR1286" s="14" t="str">
        <f t="shared" si="3090"/>
        <v>5401083</v>
      </c>
      <c r="CS1286" s="14" t="str">
        <f t="shared" si="3090"/>
        <v>5402082</v>
      </c>
      <c r="CT1286" s="14" t="str">
        <f t="shared" si="3090"/>
        <v>5502082</v>
      </c>
      <c r="CU1286" s="2">
        <v>8</v>
      </c>
      <c r="CV1286" s="2">
        <v>8</v>
      </c>
      <c r="CW1286" s="2">
        <v>8</v>
      </c>
      <c r="CX1286" s="2">
        <v>8</v>
      </c>
      <c r="CY1286" s="2">
        <v>8</v>
      </c>
      <c r="CZ1286" s="2">
        <v>8</v>
      </c>
      <c r="DA1286" s="2">
        <v>5</v>
      </c>
      <c r="DB1286" s="7">
        <v>5</v>
      </c>
      <c r="DC1286">
        <v>5</v>
      </c>
      <c r="DD1286" s="2">
        <v>5</v>
      </c>
      <c r="DE1286" s="7">
        <v>5</v>
      </c>
      <c r="DF1286">
        <v>5</v>
      </c>
      <c r="DG1286" s="1" t="s">
        <v>3274</v>
      </c>
      <c r="DH1286" s="1" t="s">
        <v>3248</v>
      </c>
      <c r="DI1286" s="1" t="s">
        <v>3256</v>
      </c>
      <c r="DJ1286" s="1" t="s">
        <v>3271</v>
      </c>
      <c r="DK1286" s="1" t="s">
        <v>3266</v>
      </c>
      <c r="DL1286" s="1" t="s">
        <v>3267</v>
      </c>
      <c r="DM1286" t="s">
        <v>3253</v>
      </c>
      <c r="DN1286" t="s">
        <v>3159</v>
      </c>
      <c r="DO1286" t="s">
        <v>3131</v>
      </c>
      <c r="DP1286" t="s">
        <v>3138</v>
      </c>
      <c r="DQ1286" t="s">
        <v>3122</v>
      </c>
      <c r="DR1286" t="s">
        <v>3122</v>
      </c>
      <c r="DS1286" s="1" t="s">
        <v>3179</v>
      </c>
      <c r="DT1286" s="1" t="s">
        <v>3166</v>
      </c>
      <c r="DU1286" s="1" t="s">
        <v>3163</v>
      </c>
      <c r="DV1286" s="1" t="s">
        <v>3203</v>
      </c>
      <c r="DW1286" s="1" t="s">
        <v>3202</v>
      </c>
      <c r="DX1286" s="1" t="s">
        <v>3198</v>
      </c>
      <c r="DY1286">
        <f t="shared" si="3083"/>
        <v>1</v>
      </c>
      <c r="DZ1286">
        <f t="shared" si="3084"/>
        <v>1</v>
      </c>
      <c r="EA1286">
        <f t="shared" si="3085"/>
        <v>1</v>
      </c>
      <c r="EB1286">
        <f t="shared" si="3086"/>
        <v>2</v>
      </c>
      <c r="EC1286">
        <f t="shared" si="3087"/>
        <v>2</v>
      </c>
      <c r="ED1286">
        <f t="shared" si="3088"/>
        <v>2</v>
      </c>
      <c r="FA1286" t="str">
        <f t="shared" si="2969"/>
        <v>光骑兵</v>
      </c>
      <c r="FB1286" t="str">
        <f t="shared" si="2970"/>
        <v>暗维京</v>
      </c>
      <c r="FC1286" t="str">
        <f t="shared" si="2971"/>
        <v>水刀客</v>
      </c>
      <c r="FD1286" t="str">
        <f t="shared" si="2972"/>
        <v>木魔法师</v>
      </c>
      <c r="FE1286" t="str">
        <f t="shared" si="2973"/>
        <v>火女巫</v>
      </c>
      <c r="FF1286" t="str">
        <f t="shared" si="2974"/>
        <v>火火枪手</v>
      </c>
    </row>
    <row r="1287" spans="15:162" ht="14.25" x14ac:dyDescent="0.15">
      <c r="O1287" s="11">
        <v>30104</v>
      </c>
      <c r="P1287" s="11">
        <v>18080633.969999999</v>
      </c>
      <c r="Q1287" s="16">
        <f t="shared" si="3004"/>
        <v>18080633</v>
      </c>
      <c r="R1287" s="4" t="str">
        <f t="shared" si="3005"/>
        <v>5301081,5201081,5301083,5400085,5400085,5400085</v>
      </c>
      <c r="S1287" s="4" t="str">
        <f t="shared" si="3006"/>
        <v>8,8,8,8,8,8</v>
      </c>
      <c r="T1287" s="4" t="str">
        <f t="shared" si="3007"/>
        <v>1667,1647,1647,1647,1647,1647</v>
      </c>
      <c r="U1287">
        <v>5301081</v>
      </c>
      <c r="V1287">
        <v>5201081</v>
      </c>
      <c r="W1287">
        <v>5301083</v>
      </c>
      <c r="X1287">
        <v>5400085</v>
      </c>
      <c r="Y1287">
        <v>5400085</v>
      </c>
      <c r="Z1287">
        <v>5400085</v>
      </c>
      <c r="AA1287" s="2">
        <v>8</v>
      </c>
      <c r="AB1287" s="2">
        <v>8</v>
      </c>
      <c r="AC1287" s="2">
        <v>8</v>
      </c>
      <c r="AD1287" s="2">
        <v>8</v>
      </c>
      <c r="AE1287" s="2">
        <v>8</v>
      </c>
      <c r="AF1287" s="2">
        <v>8</v>
      </c>
      <c r="AG1287" s="2">
        <f t="shared" ref="AG1287:AG1350" si="3091">IF(AM1287&gt;0,FLOOR((POWER((AM1287/IF(AND(AA1287&gt;=2,AA1287&lt;4),1.1,IF(AND(AA1287&gt;=4,AA1287&lt;6),1.2,IF(AA1287&gt;=6,1.4,1)))/$AD$1),0.5)/INDEX($AU$4:$BF$4,MATCH(AA1287,$AU$3:$BF$3,0))-1)*10,1),"")</f>
        <v>1667</v>
      </c>
      <c r="AH1287" s="2">
        <f t="shared" si="2988"/>
        <v>1647</v>
      </c>
      <c r="AI1287" s="2">
        <f t="shared" si="2989"/>
        <v>1647</v>
      </c>
      <c r="AJ1287" s="2">
        <f t="shared" si="2990"/>
        <v>1647</v>
      </c>
      <c r="AK1287" s="2">
        <f t="shared" si="2991"/>
        <v>1647</v>
      </c>
      <c r="AL1287" s="2">
        <f t="shared" si="2992"/>
        <v>1647</v>
      </c>
      <c r="AM1287" s="8">
        <f t="shared" si="2993"/>
        <v>3073707.6100000003</v>
      </c>
      <c r="AN1287" s="8">
        <f t="shared" si="3014"/>
        <v>3001385.0780000002</v>
      </c>
      <c r="AO1287" s="8">
        <f t="shared" si="3014"/>
        <v>3001385.0780000002</v>
      </c>
      <c r="AP1287" s="8">
        <f t="shared" si="3014"/>
        <v>3001385.0780000002</v>
      </c>
      <c r="AQ1287" s="8">
        <f t="shared" si="3014"/>
        <v>3001385.0780000002</v>
      </c>
      <c r="AR1287" s="8">
        <f t="shared" si="3014"/>
        <v>3001385.0780000002</v>
      </c>
      <c r="AS1287" s="8">
        <f t="shared" ref="AS1287:AS1350" si="3092">AT1287-AG1287</f>
        <v>-109</v>
      </c>
      <c r="AT1287">
        <f t="shared" ref="AT1287:AT1350" si="3093">FLOOR(POWER(((3000*1.5/0.9/1.05)/(96*INDEX($AU$4:$BF$4,MATCH(AA1287,$AU$3:$BF$3,0))*8*INDEX($AU$4:$BF$4,MATCH(AA1287,$AU$3:$BF$3,0)))*AM1287/IF(AND(AA1287&gt;=2,AA1287&lt;4),1.2,IF(AND(AA1287&gt;=4,AA1287&lt;6),1.4,IF(AA1287&gt;=6,1.6,1)))),1/2)-10,1)</f>
        <v>1558</v>
      </c>
      <c r="CH1287" t="str">
        <f t="shared" si="2975"/>
        <v/>
      </c>
      <c r="CI1287" s="26" t="b">
        <f t="shared" ref="CI1287:CN1287" si="3094">IF(DG1287&lt;&gt;"",IF(ISERROR(MATCH(INT(CO1287),$EE$4:$EE$879,0))=FALSE,TRUE),"")</f>
        <v>1</v>
      </c>
      <c r="CJ1287" s="26" t="b">
        <f t="shared" si="3094"/>
        <v>1</v>
      </c>
      <c r="CK1287" s="26" t="b">
        <f t="shared" si="3094"/>
        <v>1</v>
      </c>
      <c r="CL1287" s="26" t="b">
        <f t="shared" si="3094"/>
        <v>1</v>
      </c>
      <c r="CM1287" s="26" t="b">
        <f t="shared" si="3094"/>
        <v>1</v>
      </c>
      <c r="CN1287" s="26" t="b">
        <f t="shared" si="3094"/>
        <v>1</v>
      </c>
      <c r="CO1287" s="14" t="str">
        <f t="shared" ref="CO1287:CT1287" si="3095">IF(DG1287&lt;&gt;"",REPLACE(REPLACE(INDEX($EE$4:$EE$801,MATCH(DG1287,$EF$4:$EF$801,0)),6,1,CU1287),1,1,DA1287),"")</f>
        <v>5301081</v>
      </c>
      <c r="CP1287" s="14" t="str">
        <f t="shared" si="3095"/>
        <v>5201081</v>
      </c>
      <c r="CQ1287" s="14" t="str">
        <f t="shared" si="3095"/>
        <v>5301083</v>
      </c>
      <c r="CR1287" s="14" t="str">
        <f t="shared" si="3095"/>
        <v>5400085</v>
      </c>
      <c r="CS1287" s="14" t="str">
        <f t="shared" si="3095"/>
        <v>5400085</v>
      </c>
      <c r="CT1287" s="14" t="str">
        <f t="shared" si="3095"/>
        <v>5400085</v>
      </c>
      <c r="CU1287" s="2">
        <v>8</v>
      </c>
      <c r="CV1287" s="2">
        <v>8</v>
      </c>
      <c r="CW1287" s="2">
        <v>8</v>
      </c>
      <c r="CX1287" s="2">
        <v>8</v>
      </c>
      <c r="CY1287" s="2">
        <v>8</v>
      </c>
      <c r="CZ1287" s="2">
        <v>8</v>
      </c>
      <c r="DA1287" s="2">
        <v>5</v>
      </c>
      <c r="DB1287" s="7">
        <v>5</v>
      </c>
      <c r="DC1287">
        <v>5</v>
      </c>
      <c r="DD1287" s="2">
        <v>5</v>
      </c>
      <c r="DE1287" s="7">
        <v>5</v>
      </c>
      <c r="DF1287">
        <v>5</v>
      </c>
      <c r="DG1287" s="1" t="s">
        <v>3128</v>
      </c>
      <c r="DH1287" s="1" t="s">
        <v>3257</v>
      </c>
      <c r="DI1287" s="1" t="s">
        <v>3270</v>
      </c>
      <c r="DJ1287" s="1" t="s">
        <v>3289</v>
      </c>
      <c r="DK1287" s="1" t="s">
        <v>3289</v>
      </c>
      <c r="DL1287" s="1" t="s">
        <v>3289</v>
      </c>
      <c r="DM1287" t="s">
        <v>3131</v>
      </c>
      <c r="DN1287" t="s">
        <v>3131</v>
      </c>
      <c r="DO1287" t="s">
        <v>3138</v>
      </c>
      <c r="DP1287" t="s">
        <v>3159</v>
      </c>
      <c r="DQ1287" t="s">
        <v>3159</v>
      </c>
      <c r="DR1287" t="s">
        <v>3159</v>
      </c>
      <c r="DS1287" s="1" t="s">
        <v>3184</v>
      </c>
      <c r="DT1287" s="1" t="s">
        <v>3179</v>
      </c>
      <c r="DU1287" s="1" t="s">
        <v>3184</v>
      </c>
      <c r="DV1287" s="1" t="s">
        <v>3234</v>
      </c>
      <c r="DW1287" s="1" t="s">
        <v>3234</v>
      </c>
      <c r="DX1287" s="1" t="s">
        <v>3234</v>
      </c>
      <c r="DY1287">
        <f t="shared" si="3083"/>
        <v>1</v>
      </c>
      <c r="DZ1287">
        <f t="shared" si="3084"/>
        <v>1</v>
      </c>
      <c r="EA1287">
        <f t="shared" si="3085"/>
        <v>1</v>
      </c>
      <c r="EB1287">
        <f t="shared" si="3086"/>
        <v>2</v>
      </c>
      <c r="EC1287">
        <f t="shared" si="3087"/>
        <v>2</v>
      </c>
      <c r="ED1287">
        <f t="shared" si="3088"/>
        <v>2</v>
      </c>
      <c r="FA1287" t="str">
        <f t="shared" si="2969"/>
        <v>水剑士</v>
      </c>
      <c r="FB1287" t="str">
        <f t="shared" si="2970"/>
        <v>水骑兵</v>
      </c>
      <c r="FC1287" t="str">
        <f t="shared" si="2971"/>
        <v>木剑士</v>
      </c>
      <c r="FD1287" t="str">
        <f t="shared" si="2972"/>
        <v>暗巫师</v>
      </c>
      <c r="FE1287" t="str">
        <f t="shared" si="2973"/>
        <v>暗巫师</v>
      </c>
      <c r="FF1287" t="str">
        <f t="shared" si="2974"/>
        <v>暗巫师</v>
      </c>
    </row>
    <row r="1288" spans="15:162" ht="14.25" x14ac:dyDescent="0.15">
      <c r="O1288" s="11">
        <v>30105</v>
      </c>
      <c r="P1288" s="11">
        <v>18196216.920000002</v>
      </c>
      <c r="Q1288" s="16">
        <f t="shared" si="3004"/>
        <v>18196216</v>
      </c>
      <c r="R1288" s="4" t="str">
        <f t="shared" si="3005"/>
        <v>5601083,5201083,5201084,5201084,5502082,5502082</v>
      </c>
      <c r="S1288" s="4" t="str">
        <f t="shared" si="3006"/>
        <v>8,8,8,8,8,8</v>
      </c>
      <c r="T1288" s="4" t="str">
        <f t="shared" si="3007"/>
        <v>1672,1652,1652,1652,1652,1652</v>
      </c>
      <c r="U1288">
        <v>5601083</v>
      </c>
      <c r="V1288">
        <v>5201083</v>
      </c>
      <c r="W1288">
        <v>5201084</v>
      </c>
      <c r="X1288">
        <v>5201084</v>
      </c>
      <c r="Y1288">
        <v>5502082</v>
      </c>
      <c r="Z1288">
        <v>5502082</v>
      </c>
      <c r="AA1288" s="2">
        <v>8</v>
      </c>
      <c r="AB1288" s="2">
        <v>8</v>
      </c>
      <c r="AC1288" s="2">
        <v>8</v>
      </c>
      <c r="AD1288" s="2">
        <v>8</v>
      </c>
      <c r="AE1288" s="2">
        <v>8</v>
      </c>
      <c r="AF1288" s="2">
        <v>8</v>
      </c>
      <c r="AG1288" s="2">
        <f t="shared" si="3091"/>
        <v>1672</v>
      </c>
      <c r="AH1288" s="2">
        <f t="shared" si="2988"/>
        <v>1652</v>
      </c>
      <c r="AI1288" s="2">
        <f t="shared" si="2989"/>
        <v>1652</v>
      </c>
      <c r="AJ1288" s="2">
        <f t="shared" si="2990"/>
        <v>1652</v>
      </c>
      <c r="AK1288" s="2">
        <f t="shared" si="2991"/>
        <v>1652</v>
      </c>
      <c r="AL1288" s="2">
        <f t="shared" si="2992"/>
        <v>1652</v>
      </c>
      <c r="AM1288" s="8">
        <f t="shared" si="2993"/>
        <v>3093356.72</v>
      </c>
      <c r="AN1288" s="8">
        <f t="shared" si="3014"/>
        <v>3020571.8560000001</v>
      </c>
      <c r="AO1288" s="8">
        <f t="shared" si="3014"/>
        <v>3020571.8560000001</v>
      </c>
      <c r="AP1288" s="8">
        <f t="shared" si="3014"/>
        <v>3020571.8560000001</v>
      </c>
      <c r="AQ1288" s="8">
        <f t="shared" si="3014"/>
        <v>3020571.8560000001</v>
      </c>
      <c r="AR1288" s="8">
        <f t="shared" si="3014"/>
        <v>3020571.8560000001</v>
      </c>
      <c r="AS1288" s="8">
        <f t="shared" si="3092"/>
        <v>-109</v>
      </c>
      <c r="AT1288">
        <f t="shared" si="3093"/>
        <v>1563</v>
      </c>
      <c r="CH1288" t="str">
        <f t="shared" si="2975"/>
        <v/>
      </c>
      <c r="CI1288" s="26" t="b">
        <f t="shared" ref="CI1288:CN1288" si="3096">IF(DG1288&lt;&gt;"",IF(ISERROR(MATCH(INT(CO1288),$EE$4:$EE$879,0))=FALSE,TRUE),"")</f>
        <v>1</v>
      </c>
      <c r="CJ1288" s="26" t="b">
        <f t="shared" si="3096"/>
        <v>1</v>
      </c>
      <c r="CK1288" s="26" t="b">
        <f t="shared" si="3096"/>
        <v>1</v>
      </c>
      <c r="CL1288" s="26" t="b">
        <f t="shared" si="3096"/>
        <v>1</v>
      </c>
      <c r="CM1288" s="26" t="b">
        <f t="shared" si="3096"/>
        <v>1</v>
      </c>
      <c r="CN1288" s="26" t="b">
        <f t="shared" si="3096"/>
        <v>1</v>
      </c>
      <c r="CO1288" s="14" t="str">
        <f t="shared" ref="CO1288:CT1288" si="3097">IF(DG1288&lt;&gt;"",REPLACE(REPLACE(INDEX($EE$4:$EE$801,MATCH(DG1288,$EF$4:$EF$801,0)),6,1,CU1288),1,1,DA1288),"")</f>
        <v>5601083</v>
      </c>
      <c r="CP1288" s="14" t="str">
        <f t="shared" si="3097"/>
        <v>5201083</v>
      </c>
      <c r="CQ1288" s="14" t="str">
        <f t="shared" si="3097"/>
        <v>5201084</v>
      </c>
      <c r="CR1288" s="14" t="str">
        <f t="shared" si="3097"/>
        <v>5201084</v>
      </c>
      <c r="CS1288" s="14" t="str">
        <f t="shared" si="3097"/>
        <v>5502082</v>
      </c>
      <c r="CT1288" s="14" t="str">
        <f t="shared" si="3097"/>
        <v>5502082</v>
      </c>
      <c r="CU1288" s="2">
        <v>8</v>
      </c>
      <c r="CV1288" s="2">
        <v>8</v>
      </c>
      <c r="CW1288" s="2">
        <v>8</v>
      </c>
      <c r="CX1288" s="2">
        <v>8</v>
      </c>
      <c r="CY1288" s="2">
        <v>8</v>
      </c>
      <c r="CZ1288" s="2">
        <v>8</v>
      </c>
      <c r="DA1288" s="2">
        <v>5</v>
      </c>
      <c r="DB1288" s="7">
        <v>5</v>
      </c>
      <c r="DC1288">
        <v>5</v>
      </c>
      <c r="DD1288" s="2">
        <v>5</v>
      </c>
      <c r="DE1288" s="7">
        <v>5</v>
      </c>
      <c r="DF1288">
        <v>5</v>
      </c>
      <c r="DG1288" s="1" t="s">
        <v>3251</v>
      </c>
      <c r="DH1288" s="1" t="s">
        <v>3268</v>
      </c>
      <c r="DI1288" s="1" t="s">
        <v>3274</v>
      </c>
      <c r="DJ1288" s="1" t="s">
        <v>3274</v>
      </c>
      <c r="DK1288" s="1" t="s">
        <v>3267</v>
      </c>
      <c r="DL1288" s="1" t="s">
        <v>3267</v>
      </c>
      <c r="DM1288" t="s">
        <v>3138</v>
      </c>
      <c r="DN1288" t="s">
        <v>3138</v>
      </c>
      <c r="DO1288" t="s">
        <v>3253</v>
      </c>
      <c r="DP1288" t="s">
        <v>3253</v>
      </c>
      <c r="DQ1288" t="s">
        <v>3122</v>
      </c>
      <c r="DR1288" t="s">
        <v>3122</v>
      </c>
      <c r="DS1288" s="1" t="s">
        <v>3223</v>
      </c>
      <c r="DT1288" s="1" t="s">
        <v>3179</v>
      </c>
      <c r="DU1288" s="1" t="s">
        <v>3179</v>
      </c>
      <c r="DV1288" s="1" t="s">
        <v>3179</v>
      </c>
      <c r="DW1288" s="1" t="s">
        <v>3198</v>
      </c>
      <c r="DX1288" s="1" t="s">
        <v>3198</v>
      </c>
      <c r="DY1288">
        <f t="shared" si="3083"/>
        <v>2</v>
      </c>
      <c r="DZ1288">
        <f t="shared" si="3084"/>
        <v>1</v>
      </c>
      <c r="EA1288">
        <f t="shared" si="3085"/>
        <v>1</v>
      </c>
      <c r="EB1288">
        <f t="shared" si="3086"/>
        <v>1</v>
      </c>
      <c r="EC1288">
        <f t="shared" si="3087"/>
        <v>2</v>
      </c>
      <c r="ED1288">
        <f t="shared" si="3088"/>
        <v>2</v>
      </c>
      <c r="FA1288" t="str">
        <f t="shared" si="2969"/>
        <v>木修女</v>
      </c>
      <c r="FB1288" t="str">
        <f t="shared" si="2970"/>
        <v>木骑兵</v>
      </c>
      <c r="FC1288" t="str">
        <f t="shared" si="2971"/>
        <v>光骑兵</v>
      </c>
      <c r="FD1288" t="str">
        <f t="shared" si="2972"/>
        <v>光骑兵</v>
      </c>
      <c r="FE1288" t="str">
        <f t="shared" si="2973"/>
        <v>火火枪手</v>
      </c>
      <c r="FF1288" t="str">
        <f t="shared" si="2974"/>
        <v>火火枪手</v>
      </c>
    </row>
    <row r="1289" spans="15:162" ht="14.25" x14ac:dyDescent="0.15">
      <c r="O1289" s="11">
        <v>30106</v>
      </c>
      <c r="P1289" s="11">
        <v>18196551.449999999</v>
      </c>
      <c r="Q1289" s="16">
        <f t="shared" si="3004"/>
        <v>18196551</v>
      </c>
      <c r="R1289" s="4" t="str">
        <f t="shared" si="3005"/>
        <v>5201084,5301082,5301083,5500081,5401083,5402082</v>
      </c>
      <c r="S1289" s="4" t="str">
        <f t="shared" si="3006"/>
        <v>8,8,8,8,8,8</v>
      </c>
      <c r="T1289" s="4" t="str">
        <f t="shared" si="3007"/>
        <v>1672,1652,1652,1652,1652,1652</v>
      </c>
      <c r="U1289">
        <v>5201084</v>
      </c>
      <c r="V1289">
        <v>5301082</v>
      </c>
      <c r="W1289">
        <v>5301083</v>
      </c>
      <c r="X1289">
        <v>5500081</v>
      </c>
      <c r="Y1289">
        <v>5401083</v>
      </c>
      <c r="Z1289">
        <v>5402082</v>
      </c>
      <c r="AA1289" s="2">
        <v>8</v>
      </c>
      <c r="AB1289" s="2">
        <v>8</v>
      </c>
      <c r="AC1289" s="2">
        <v>8</v>
      </c>
      <c r="AD1289" s="2">
        <v>8</v>
      </c>
      <c r="AE1289" s="2">
        <v>8</v>
      </c>
      <c r="AF1289" s="2">
        <v>8</v>
      </c>
      <c r="AG1289" s="2">
        <f t="shared" si="3091"/>
        <v>1672</v>
      </c>
      <c r="AH1289" s="2">
        <f t="shared" si="2988"/>
        <v>1652</v>
      </c>
      <c r="AI1289" s="2">
        <f t="shared" si="2989"/>
        <v>1652</v>
      </c>
      <c r="AJ1289" s="2">
        <f t="shared" si="2990"/>
        <v>1652</v>
      </c>
      <c r="AK1289" s="2">
        <f t="shared" si="2991"/>
        <v>1652</v>
      </c>
      <c r="AL1289" s="2">
        <f t="shared" si="2992"/>
        <v>1652</v>
      </c>
      <c r="AM1289" s="8">
        <f t="shared" si="2993"/>
        <v>3093413.6700000004</v>
      </c>
      <c r="AN1289" s="8">
        <f t="shared" si="3014"/>
        <v>3020627.466</v>
      </c>
      <c r="AO1289" s="8">
        <f t="shared" si="3014"/>
        <v>3020627.466</v>
      </c>
      <c r="AP1289" s="8">
        <f t="shared" si="3014"/>
        <v>3020627.466</v>
      </c>
      <c r="AQ1289" s="8">
        <f t="shared" si="3014"/>
        <v>3020627.466</v>
      </c>
      <c r="AR1289" s="8">
        <f t="shared" si="3014"/>
        <v>3020627.466</v>
      </c>
      <c r="AS1289" s="8">
        <f t="shared" si="3092"/>
        <v>-109</v>
      </c>
      <c r="AT1289">
        <f t="shared" si="3093"/>
        <v>1563</v>
      </c>
      <c r="CH1289" t="str">
        <f t="shared" si="2975"/>
        <v/>
      </c>
      <c r="CI1289" s="26" t="b">
        <f t="shared" ref="CI1289:CN1289" si="3098">IF(DG1289&lt;&gt;"",IF(ISERROR(MATCH(INT(CO1289),$EE$4:$EE$879,0))=FALSE,TRUE),"")</f>
        <v>1</v>
      </c>
      <c r="CJ1289" s="26" t="b">
        <f t="shared" si="3098"/>
        <v>1</v>
      </c>
      <c r="CK1289" s="26" t="b">
        <f t="shared" si="3098"/>
        <v>1</v>
      </c>
      <c r="CL1289" s="26" t="b">
        <f t="shared" si="3098"/>
        <v>1</v>
      </c>
      <c r="CM1289" s="26" t="b">
        <f t="shared" si="3098"/>
        <v>1</v>
      </c>
      <c r="CN1289" s="26" t="b">
        <f t="shared" si="3098"/>
        <v>1</v>
      </c>
      <c r="CO1289" s="14" t="str">
        <f t="shared" ref="CO1289:CT1289" si="3099">IF(DG1289&lt;&gt;"",REPLACE(REPLACE(INDEX($EE$4:$EE$801,MATCH(DG1289,$EF$4:$EF$801,0)),6,1,CU1289),1,1,DA1289),"")</f>
        <v>5201084</v>
      </c>
      <c r="CP1289" s="14" t="str">
        <f t="shared" si="3099"/>
        <v>5301082</v>
      </c>
      <c r="CQ1289" s="14" t="str">
        <f t="shared" si="3099"/>
        <v>5301083</v>
      </c>
      <c r="CR1289" s="14" t="str">
        <f t="shared" si="3099"/>
        <v>5500081</v>
      </c>
      <c r="CS1289" s="14" t="str">
        <f t="shared" si="3099"/>
        <v>5401083</v>
      </c>
      <c r="CT1289" s="14" t="str">
        <f t="shared" si="3099"/>
        <v>5402082</v>
      </c>
      <c r="CU1289" s="2">
        <v>8</v>
      </c>
      <c r="CV1289" s="2">
        <v>8</v>
      </c>
      <c r="CW1289" s="2">
        <v>8</v>
      </c>
      <c r="CX1289" s="2">
        <v>8</v>
      </c>
      <c r="CY1289" s="2">
        <v>8</v>
      </c>
      <c r="CZ1289" s="2">
        <v>8</v>
      </c>
      <c r="DA1289" s="2">
        <v>5</v>
      </c>
      <c r="DB1289" s="7">
        <v>5</v>
      </c>
      <c r="DC1289">
        <v>5</v>
      </c>
      <c r="DD1289" s="2">
        <v>5</v>
      </c>
      <c r="DE1289" s="7">
        <v>5</v>
      </c>
      <c r="DF1289">
        <v>5</v>
      </c>
      <c r="DG1289" s="1" t="s">
        <v>3274</v>
      </c>
      <c r="DH1289" s="1" t="s">
        <v>3264</v>
      </c>
      <c r="DI1289" s="1" t="s">
        <v>3270</v>
      </c>
      <c r="DJ1289" s="1" t="s">
        <v>3260</v>
      </c>
      <c r="DK1289" s="1" t="s">
        <v>3271</v>
      </c>
      <c r="DL1289" s="1" t="s">
        <v>3266</v>
      </c>
      <c r="DM1289" t="s">
        <v>3253</v>
      </c>
      <c r="DN1289" t="s">
        <v>3122</v>
      </c>
      <c r="DO1289" t="s">
        <v>3138</v>
      </c>
      <c r="DP1289" t="s">
        <v>3131</v>
      </c>
      <c r="DQ1289" t="s">
        <v>3138</v>
      </c>
      <c r="DR1289" t="s">
        <v>3122</v>
      </c>
      <c r="DS1289" s="1" t="s">
        <v>3179</v>
      </c>
      <c r="DT1289" s="1" t="s">
        <v>3184</v>
      </c>
      <c r="DU1289" s="1" t="s">
        <v>3184</v>
      </c>
      <c r="DV1289" s="1" t="s">
        <v>3206</v>
      </c>
      <c r="DW1289" s="1" t="s">
        <v>3203</v>
      </c>
      <c r="DX1289" s="1" t="s">
        <v>3202</v>
      </c>
      <c r="DY1289">
        <f t="shared" si="3083"/>
        <v>1</v>
      </c>
      <c r="DZ1289">
        <f t="shared" si="3084"/>
        <v>1</v>
      </c>
      <c r="EA1289">
        <f t="shared" si="3085"/>
        <v>1</v>
      </c>
      <c r="EB1289">
        <f t="shared" si="3086"/>
        <v>2</v>
      </c>
      <c r="EC1289">
        <f t="shared" si="3087"/>
        <v>2</v>
      </c>
      <c r="ED1289">
        <f t="shared" si="3088"/>
        <v>2</v>
      </c>
      <c r="FA1289" t="str">
        <f t="shared" si="2969"/>
        <v>光骑兵</v>
      </c>
      <c r="FB1289" t="str">
        <f t="shared" si="2970"/>
        <v>火剑士</v>
      </c>
      <c r="FC1289" t="str">
        <f t="shared" si="2971"/>
        <v>木剑士</v>
      </c>
      <c r="FD1289" t="str">
        <f t="shared" si="2972"/>
        <v>水海盗</v>
      </c>
      <c r="FE1289" t="str">
        <f t="shared" si="2973"/>
        <v>木魔法师</v>
      </c>
      <c r="FF1289" t="str">
        <f t="shared" si="2974"/>
        <v>火女巫</v>
      </c>
    </row>
    <row r="1290" spans="15:162" ht="14.25" x14ac:dyDescent="0.15">
      <c r="O1290" s="11">
        <v>30107</v>
      </c>
      <c r="P1290" s="11">
        <v>18196885.98</v>
      </c>
      <c r="Q1290" s="16">
        <f t="shared" si="3004"/>
        <v>18196885</v>
      </c>
      <c r="R1290" s="4" t="str">
        <f t="shared" si="3005"/>
        <v>5301083,5202081,5202082,5502081,5500083,5402083</v>
      </c>
      <c r="S1290" s="4" t="str">
        <f t="shared" si="3006"/>
        <v>8,8,8,8,8,8</v>
      </c>
      <c r="T1290" s="4" t="str">
        <f t="shared" si="3007"/>
        <v>1672,1652,1652,1652,1652,1652</v>
      </c>
      <c r="U1290">
        <v>5301083</v>
      </c>
      <c r="V1290">
        <v>5202081</v>
      </c>
      <c r="W1290">
        <v>5202082</v>
      </c>
      <c r="X1290">
        <v>5502081</v>
      </c>
      <c r="Y1290">
        <v>5500083</v>
      </c>
      <c r="Z1290">
        <v>5402083</v>
      </c>
      <c r="AA1290" s="2">
        <v>8</v>
      </c>
      <c r="AB1290" s="2">
        <v>8</v>
      </c>
      <c r="AC1290" s="2">
        <v>8</v>
      </c>
      <c r="AD1290" s="2">
        <v>8</v>
      </c>
      <c r="AE1290" s="2">
        <v>8</v>
      </c>
      <c r="AF1290" s="2">
        <v>8</v>
      </c>
      <c r="AG1290" s="2">
        <f t="shared" si="3091"/>
        <v>1672</v>
      </c>
      <c r="AH1290" s="2">
        <f t="shared" si="2988"/>
        <v>1652</v>
      </c>
      <c r="AI1290" s="2">
        <f t="shared" si="2989"/>
        <v>1652</v>
      </c>
      <c r="AJ1290" s="2">
        <f t="shared" si="2990"/>
        <v>1652</v>
      </c>
      <c r="AK1290" s="2">
        <f t="shared" si="2991"/>
        <v>1652</v>
      </c>
      <c r="AL1290" s="2">
        <f t="shared" si="2992"/>
        <v>1652</v>
      </c>
      <c r="AM1290" s="8">
        <f t="shared" si="2993"/>
        <v>3093470.45</v>
      </c>
      <c r="AN1290" s="8">
        <f t="shared" si="3014"/>
        <v>3020682.91</v>
      </c>
      <c r="AO1290" s="8">
        <f t="shared" si="3014"/>
        <v>3020682.91</v>
      </c>
      <c r="AP1290" s="8">
        <f t="shared" si="3014"/>
        <v>3020682.91</v>
      </c>
      <c r="AQ1290" s="8">
        <f t="shared" si="3014"/>
        <v>3020682.91</v>
      </c>
      <c r="AR1290" s="8">
        <f t="shared" si="3014"/>
        <v>3020682.91</v>
      </c>
      <c r="AS1290" s="8">
        <f t="shared" si="3092"/>
        <v>-109</v>
      </c>
      <c r="AT1290">
        <f t="shared" si="3093"/>
        <v>1563</v>
      </c>
      <c r="CH1290" t="str">
        <f t="shared" si="2975"/>
        <v/>
      </c>
      <c r="CI1290" s="26" t="b">
        <f t="shared" ref="CI1290:CN1290" si="3100">IF(DG1290&lt;&gt;"",IF(ISERROR(MATCH(INT(CO1290),$EE$4:$EE$879,0))=FALSE,TRUE),"")</f>
        <v>1</v>
      </c>
      <c r="CJ1290" s="26" t="b">
        <f t="shared" si="3100"/>
        <v>1</v>
      </c>
      <c r="CK1290" s="26" t="b">
        <f t="shared" si="3100"/>
        <v>1</v>
      </c>
      <c r="CL1290" s="26" t="b">
        <f t="shared" si="3100"/>
        <v>1</v>
      </c>
      <c r="CM1290" s="26" t="b">
        <f t="shared" si="3100"/>
        <v>1</v>
      </c>
      <c r="CN1290" s="26" t="b">
        <f t="shared" si="3100"/>
        <v>1</v>
      </c>
      <c r="CO1290" s="14" t="str">
        <f t="shared" ref="CO1290:CT1290" si="3101">IF(DG1290&lt;&gt;"",REPLACE(REPLACE(INDEX($EE$4:$EE$801,MATCH(DG1290,$EF$4:$EF$801,0)),6,1,CU1290),1,1,DA1290),"")</f>
        <v>5301083</v>
      </c>
      <c r="CP1290" s="14" t="str">
        <f t="shared" si="3101"/>
        <v>5202081</v>
      </c>
      <c r="CQ1290" s="14" t="str">
        <f t="shared" si="3101"/>
        <v>5202082</v>
      </c>
      <c r="CR1290" s="14" t="str">
        <f t="shared" si="3101"/>
        <v>5502081</v>
      </c>
      <c r="CS1290" s="14" t="str">
        <f t="shared" si="3101"/>
        <v>5500083</v>
      </c>
      <c r="CT1290" s="14" t="str">
        <f t="shared" si="3101"/>
        <v>5402083</v>
      </c>
      <c r="CU1290" s="2">
        <v>8</v>
      </c>
      <c r="CV1290" s="2">
        <v>8</v>
      </c>
      <c r="CW1290" s="2">
        <v>8</v>
      </c>
      <c r="CX1290" s="2">
        <v>8</v>
      </c>
      <c r="CY1290" s="2">
        <v>8</v>
      </c>
      <c r="CZ1290" s="2">
        <v>8</v>
      </c>
      <c r="DA1290" s="2">
        <v>5</v>
      </c>
      <c r="DB1290" s="7">
        <v>5</v>
      </c>
      <c r="DC1290">
        <v>5</v>
      </c>
      <c r="DD1290" s="2">
        <v>5</v>
      </c>
      <c r="DE1290" s="7">
        <v>5</v>
      </c>
      <c r="DF1290">
        <v>5</v>
      </c>
      <c r="DG1290" s="1" t="s">
        <v>3270</v>
      </c>
      <c r="DH1290" s="1" t="s">
        <v>3124</v>
      </c>
      <c r="DI1290" s="1" t="s">
        <v>3263</v>
      </c>
      <c r="DJ1290" s="1" t="s">
        <v>3133</v>
      </c>
      <c r="DK1290" s="1" t="s">
        <v>3272</v>
      </c>
      <c r="DL1290" s="1" t="s">
        <v>3164</v>
      </c>
      <c r="DM1290" t="s">
        <v>3138</v>
      </c>
      <c r="DN1290" t="s">
        <v>3131</v>
      </c>
      <c r="DO1290" t="s">
        <v>3122</v>
      </c>
      <c r="DP1290" t="s">
        <v>3131</v>
      </c>
      <c r="DQ1290" t="s">
        <v>3138</v>
      </c>
      <c r="DR1290" t="s">
        <v>3138</v>
      </c>
      <c r="DS1290" s="1" t="s">
        <v>3184</v>
      </c>
      <c r="DT1290" s="1" t="s">
        <v>3166</v>
      </c>
      <c r="DU1290" s="1" t="s">
        <v>3166</v>
      </c>
      <c r="DV1290" s="1" t="s">
        <v>3198</v>
      </c>
      <c r="DW1290" s="1" t="s">
        <v>3206</v>
      </c>
      <c r="DX1290" s="1" t="s">
        <v>3202</v>
      </c>
      <c r="DY1290">
        <f t="shared" si="3083"/>
        <v>1</v>
      </c>
      <c r="DZ1290">
        <f t="shared" si="3084"/>
        <v>1</v>
      </c>
      <c r="EA1290">
        <f t="shared" si="3085"/>
        <v>1</v>
      </c>
      <c r="EB1290">
        <f t="shared" si="3086"/>
        <v>2</v>
      </c>
      <c r="EC1290">
        <f t="shared" si="3087"/>
        <v>2</v>
      </c>
      <c r="ED1290">
        <f t="shared" si="3088"/>
        <v>2</v>
      </c>
      <c r="FA1290" t="str">
        <f t="shared" si="2969"/>
        <v>木剑士</v>
      </c>
      <c r="FB1290" t="str">
        <f t="shared" si="2970"/>
        <v>水维京</v>
      </c>
      <c r="FC1290" t="str">
        <f t="shared" si="2971"/>
        <v>火维京</v>
      </c>
      <c r="FD1290" t="str">
        <f t="shared" si="2972"/>
        <v>水火枪手</v>
      </c>
      <c r="FE1290" t="str">
        <f t="shared" si="2973"/>
        <v>木海盗</v>
      </c>
      <c r="FF1290" t="str">
        <f t="shared" si="2974"/>
        <v>木女巫</v>
      </c>
    </row>
    <row r="1291" spans="15:162" ht="14.25" x14ac:dyDescent="0.15">
      <c r="O1291" s="11">
        <v>30108</v>
      </c>
      <c r="P1291" s="11">
        <v>18197220.510000002</v>
      </c>
      <c r="Q1291" s="16">
        <f t="shared" si="3004"/>
        <v>18197220</v>
      </c>
      <c r="R1291" s="4" t="str">
        <f t="shared" si="3005"/>
        <v>5502082,5200081,5201084,5202085,5401081,5402081</v>
      </c>
      <c r="S1291" s="4" t="str">
        <f t="shared" si="3006"/>
        <v>8,8,8,8,8,8</v>
      </c>
      <c r="T1291" s="4" t="str">
        <f t="shared" si="3007"/>
        <v>1672,1652,1652,1652,1652,1652</v>
      </c>
      <c r="U1291">
        <v>5502082</v>
      </c>
      <c r="V1291">
        <v>5200081</v>
      </c>
      <c r="W1291">
        <v>5201084</v>
      </c>
      <c r="X1291">
        <v>5202085</v>
      </c>
      <c r="Y1291">
        <v>5401081</v>
      </c>
      <c r="Z1291">
        <v>5402081</v>
      </c>
      <c r="AA1291" s="2">
        <v>8</v>
      </c>
      <c r="AB1291" s="2">
        <v>8</v>
      </c>
      <c r="AC1291" s="2">
        <v>8</v>
      </c>
      <c r="AD1291" s="2">
        <v>8</v>
      </c>
      <c r="AE1291" s="2">
        <v>8</v>
      </c>
      <c r="AF1291" s="2">
        <v>8</v>
      </c>
      <c r="AG1291" s="2">
        <f t="shared" si="3091"/>
        <v>1672</v>
      </c>
      <c r="AH1291" s="2">
        <f t="shared" si="2988"/>
        <v>1652</v>
      </c>
      <c r="AI1291" s="2">
        <f t="shared" si="2989"/>
        <v>1652</v>
      </c>
      <c r="AJ1291" s="2">
        <f t="shared" si="2990"/>
        <v>1652</v>
      </c>
      <c r="AK1291" s="2">
        <f t="shared" si="2991"/>
        <v>1652</v>
      </c>
      <c r="AL1291" s="2">
        <f t="shared" si="2992"/>
        <v>1652</v>
      </c>
      <c r="AM1291" s="8">
        <f t="shared" si="2993"/>
        <v>3093527.4000000004</v>
      </c>
      <c r="AN1291" s="8">
        <f t="shared" si="3014"/>
        <v>3020738.52</v>
      </c>
      <c r="AO1291" s="8">
        <f t="shared" si="3014"/>
        <v>3020738.52</v>
      </c>
      <c r="AP1291" s="8">
        <f t="shared" si="3014"/>
        <v>3020738.52</v>
      </c>
      <c r="AQ1291" s="8">
        <f t="shared" si="3014"/>
        <v>3020738.52</v>
      </c>
      <c r="AR1291" s="8">
        <f t="shared" si="3014"/>
        <v>3020738.52</v>
      </c>
      <c r="AS1291" s="8">
        <f t="shared" si="3092"/>
        <v>-109</v>
      </c>
      <c r="AT1291">
        <f t="shared" si="3093"/>
        <v>1563</v>
      </c>
      <c r="CH1291" t="str">
        <f t="shared" si="2975"/>
        <v/>
      </c>
      <c r="CI1291" s="26" t="b">
        <f t="shared" ref="CI1291:CN1291" si="3102">IF(DG1291&lt;&gt;"",IF(ISERROR(MATCH(INT(CO1291),$EE$4:$EE$879,0))=FALSE,TRUE),"")</f>
        <v>1</v>
      </c>
      <c r="CJ1291" s="26" t="b">
        <f t="shared" si="3102"/>
        <v>1</v>
      </c>
      <c r="CK1291" s="26" t="b">
        <f t="shared" si="3102"/>
        <v>1</v>
      </c>
      <c r="CL1291" s="26" t="b">
        <f t="shared" si="3102"/>
        <v>1</v>
      </c>
      <c r="CM1291" s="26" t="b">
        <f t="shared" si="3102"/>
        <v>1</v>
      </c>
      <c r="CN1291" s="26" t="b">
        <f t="shared" si="3102"/>
        <v>1</v>
      </c>
      <c r="CO1291" s="14" t="str">
        <f t="shared" ref="CO1291:CT1291" si="3103">IF(DG1291&lt;&gt;"",REPLACE(REPLACE(INDEX($EE$4:$EE$801,MATCH(DG1291,$EF$4:$EF$801,0)),6,1,CU1291),1,1,DA1291),"")</f>
        <v>5502082</v>
      </c>
      <c r="CP1291" s="14" t="str">
        <f t="shared" si="3103"/>
        <v>5200081</v>
      </c>
      <c r="CQ1291" s="14" t="str">
        <f t="shared" si="3103"/>
        <v>5201084</v>
      </c>
      <c r="CR1291" s="14" t="str">
        <f t="shared" si="3103"/>
        <v>5202085</v>
      </c>
      <c r="CS1291" s="14" t="str">
        <f t="shared" si="3103"/>
        <v>5401081</v>
      </c>
      <c r="CT1291" s="14" t="str">
        <f t="shared" si="3103"/>
        <v>5402081</v>
      </c>
      <c r="CU1291" s="2">
        <v>8</v>
      </c>
      <c r="CV1291" s="2">
        <v>8</v>
      </c>
      <c r="CW1291" s="2">
        <v>8</v>
      </c>
      <c r="CX1291" s="2">
        <v>8</v>
      </c>
      <c r="CY1291" s="2">
        <v>8</v>
      </c>
      <c r="CZ1291" s="2">
        <v>8</v>
      </c>
      <c r="DA1291" s="2">
        <v>5</v>
      </c>
      <c r="DB1291" s="7">
        <v>5</v>
      </c>
      <c r="DC1291">
        <v>5</v>
      </c>
      <c r="DD1291" s="2">
        <v>5</v>
      </c>
      <c r="DE1291" s="7">
        <v>5</v>
      </c>
      <c r="DF1291">
        <v>5</v>
      </c>
      <c r="DG1291" s="1" t="s">
        <v>3267</v>
      </c>
      <c r="DH1291" s="1" t="s">
        <v>3256</v>
      </c>
      <c r="DI1291" s="1" t="s">
        <v>3274</v>
      </c>
      <c r="DJ1291" s="1" t="s">
        <v>3248</v>
      </c>
      <c r="DK1291" s="1" t="s">
        <v>3161</v>
      </c>
      <c r="DL1291" s="1" t="s">
        <v>3259</v>
      </c>
      <c r="DM1291" t="s">
        <v>3122</v>
      </c>
      <c r="DN1291" t="s">
        <v>3131</v>
      </c>
      <c r="DO1291" t="s">
        <v>3253</v>
      </c>
      <c r="DP1291" t="s">
        <v>3159</v>
      </c>
      <c r="DQ1291" t="s">
        <v>3131</v>
      </c>
      <c r="DR1291" t="s">
        <v>3131</v>
      </c>
      <c r="DS1291" s="1" t="s">
        <v>3198</v>
      </c>
      <c r="DT1291" s="1" t="s">
        <v>3163</v>
      </c>
      <c r="DU1291" s="1" t="s">
        <v>3179</v>
      </c>
      <c r="DV1291" s="1" t="s">
        <v>3166</v>
      </c>
      <c r="DW1291" s="1" t="s">
        <v>3203</v>
      </c>
      <c r="DX1291" s="1" t="s">
        <v>3202</v>
      </c>
      <c r="DY1291">
        <f t="shared" si="3083"/>
        <v>2</v>
      </c>
      <c r="DZ1291">
        <f t="shared" si="3084"/>
        <v>1</v>
      </c>
      <c r="EA1291">
        <f t="shared" si="3085"/>
        <v>1</v>
      </c>
      <c r="EB1291">
        <f t="shared" si="3086"/>
        <v>1</v>
      </c>
      <c r="EC1291">
        <f t="shared" si="3087"/>
        <v>2</v>
      </c>
      <c r="ED1291">
        <f t="shared" si="3088"/>
        <v>2</v>
      </c>
      <c r="FA1291" t="str">
        <f t="shared" si="2969"/>
        <v>火火枪手</v>
      </c>
      <c r="FB1291" t="str">
        <f t="shared" si="2970"/>
        <v>水刀客</v>
      </c>
      <c r="FC1291" t="str">
        <f t="shared" si="2971"/>
        <v>光骑兵</v>
      </c>
      <c r="FD1291" t="str">
        <f t="shared" si="2972"/>
        <v>暗维京</v>
      </c>
      <c r="FE1291" t="str">
        <f t="shared" si="2973"/>
        <v>水魔法师</v>
      </c>
      <c r="FF1291" t="str">
        <f t="shared" si="2974"/>
        <v>水女巫</v>
      </c>
    </row>
    <row r="1292" spans="15:162" ht="14.25" x14ac:dyDescent="0.15">
      <c r="O1292" s="11">
        <v>30109</v>
      </c>
      <c r="P1292" s="11">
        <v>18197555.039999999</v>
      </c>
      <c r="Q1292" s="16">
        <f t="shared" si="3004"/>
        <v>18197555</v>
      </c>
      <c r="R1292" s="4" t="str">
        <f t="shared" si="3005"/>
        <v>5501084,5201084,5302085,5201084,5500081,5401082</v>
      </c>
      <c r="S1292" s="4" t="str">
        <f t="shared" si="3006"/>
        <v>8,8,8,8,8,8</v>
      </c>
      <c r="T1292" s="4" t="str">
        <f t="shared" si="3007"/>
        <v>1672,1652,1652,1652,1652,1652</v>
      </c>
      <c r="U1292">
        <v>5501084</v>
      </c>
      <c r="V1292">
        <v>5201084</v>
      </c>
      <c r="W1292">
        <v>5302085</v>
      </c>
      <c r="X1292">
        <v>5201084</v>
      </c>
      <c r="Y1292">
        <v>5500081</v>
      </c>
      <c r="Z1292">
        <v>5401082</v>
      </c>
      <c r="AA1292" s="2">
        <v>8</v>
      </c>
      <c r="AB1292" s="2">
        <v>8</v>
      </c>
      <c r="AC1292" s="2">
        <v>8</v>
      </c>
      <c r="AD1292" s="2">
        <v>8</v>
      </c>
      <c r="AE1292" s="2">
        <v>8</v>
      </c>
      <c r="AF1292" s="2">
        <v>8</v>
      </c>
      <c r="AG1292" s="2">
        <f t="shared" si="3091"/>
        <v>1672</v>
      </c>
      <c r="AH1292" s="2">
        <f t="shared" si="2988"/>
        <v>1652</v>
      </c>
      <c r="AI1292" s="2">
        <f t="shared" si="2989"/>
        <v>1652</v>
      </c>
      <c r="AJ1292" s="2">
        <f t="shared" si="2990"/>
        <v>1652</v>
      </c>
      <c r="AK1292" s="2">
        <f t="shared" si="2991"/>
        <v>1652</v>
      </c>
      <c r="AL1292" s="2">
        <f t="shared" si="2992"/>
        <v>1652</v>
      </c>
      <c r="AM1292" s="8">
        <f t="shared" si="2993"/>
        <v>3093584.35</v>
      </c>
      <c r="AN1292" s="8">
        <f t="shared" si="3014"/>
        <v>3020794.1300000004</v>
      </c>
      <c r="AO1292" s="8">
        <f t="shared" si="3014"/>
        <v>3020794.1300000004</v>
      </c>
      <c r="AP1292" s="8">
        <f t="shared" si="3014"/>
        <v>3020794.1300000004</v>
      </c>
      <c r="AQ1292" s="8">
        <f t="shared" si="3014"/>
        <v>3020794.1300000004</v>
      </c>
      <c r="AR1292" s="8">
        <f t="shared" si="3014"/>
        <v>3020794.1300000004</v>
      </c>
      <c r="AS1292" s="8">
        <f t="shared" si="3092"/>
        <v>-109</v>
      </c>
      <c r="AT1292">
        <f t="shared" si="3093"/>
        <v>1563</v>
      </c>
      <c r="CH1292" t="str">
        <f t="shared" si="2975"/>
        <v/>
      </c>
      <c r="CI1292" s="26" t="b">
        <f t="shared" ref="CI1292:CN1292" si="3104">IF(DG1292&lt;&gt;"",IF(ISERROR(MATCH(INT(CO1292),$EE$4:$EE$879,0))=FALSE,TRUE),"")</f>
        <v>1</v>
      </c>
      <c r="CJ1292" s="26" t="b">
        <f t="shared" si="3104"/>
        <v>1</v>
      </c>
      <c r="CK1292" s="26" t="b">
        <f t="shared" si="3104"/>
        <v>1</v>
      </c>
      <c r="CL1292" s="26" t="b">
        <f t="shared" si="3104"/>
        <v>1</v>
      </c>
      <c r="CM1292" s="26" t="b">
        <f t="shared" si="3104"/>
        <v>1</v>
      </c>
      <c r="CN1292" s="26" t="b">
        <f t="shared" si="3104"/>
        <v>1</v>
      </c>
      <c r="CO1292" s="14" t="str">
        <f t="shared" ref="CO1292:CT1292" si="3105">IF(DG1292&lt;&gt;"",REPLACE(REPLACE(INDEX($EE$4:$EE$801,MATCH(DG1292,$EF$4:$EF$801,0)),6,1,CU1292),1,1,DA1292),"")</f>
        <v>5501084</v>
      </c>
      <c r="CP1292" s="14" t="str">
        <f t="shared" si="3105"/>
        <v>5201084</v>
      </c>
      <c r="CQ1292" s="14" t="str">
        <f t="shared" si="3105"/>
        <v>5302085</v>
      </c>
      <c r="CR1292" s="14" t="str">
        <f t="shared" si="3105"/>
        <v>5201084</v>
      </c>
      <c r="CS1292" s="14" t="str">
        <f t="shared" si="3105"/>
        <v>5500081</v>
      </c>
      <c r="CT1292" s="14" t="str">
        <f t="shared" si="3105"/>
        <v>5401082</v>
      </c>
      <c r="CU1292" s="2">
        <v>8</v>
      </c>
      <c r="CV1292" s="2">
        <v>8</v>
      </c>
      <c r="CW1292" s="2">
        <v>8</v>
      </c>
      <c r="CX1292" s="2">
        <v>8</v>
      </c>
      <c r="CY1292" s="2">
        <v>8</v>
      </c>
      <c r="CZ1292" s="2">
        <v>8</v>
      </c>
      <c r="DA1292" s="2">
        <v>5</v>
      </c>
      <c r="DB1292" s="7">
        <v>5</v>
      </c>
      <c r="DC1292">
        <v>5</v>
      </c>
      <c r="DD1292" s="2">
        <v>5</v>
      </c>
      <c r="DE1292" s="7">
        <v>5</v>
      </c>
      <c r="DF1292">
        <v>5</v>
      </c>
      <c r="DG1292" s="1" t="s">
        <v>3252</v>
      </c>
      <c r="DH1292" s="1" t="s">
        <v>3274</v>
      </c>
      <c r="DI1292" s="1" t="s">
        <v>3286</v>
      </c>
      <c r="DJ1292" s="1" t="s">
        <v>3274</v>
      </c>
      <c r="DK1292" s="1" t="s">
        <v>3260</v>
      </c>
      <c r="DL1292" s="1" t="s">
        <v>3265</v>
      </c>
      <c r="DM1292" t="s">
        <v>3253</v>
      </c>
      <c r="DN1292" t="s">
        <v>3253</v>
      </c>
      <c r="DO1292" t="s">
        <v>3159</v>
      </c>
      <c r="DP1292" t="s">
        <v>3253</v>
      </c>
      <c r="DQ1292" t="s">
        <v>3131</v>
      </c>
      <c r="DR1292" t="s">
        <v>3122</v>
      </c>
      <c r="DS1292" s="1" t="s">
        <v>3197</v>
      </c>
      <c r="DT1292" s="1" t="s">
        <v>3179</v>
      </c>
      <c r="DU1292" s="1" t="s">
        <v>3146</v>
      </c>
      <c r="DV1292" s="1" t="s">
        <v>3179</v>
      </c>
      <c r="DW1292" s="1" t="s">
        <v>3206</v>
      </c>
      <c r="DX1292" s="1" t="s">
        <v>3203</v>
      </c>
      <c r="DY1292">
        <f t="shared" si="3083"/>
        <v>2</v>
      </c>
      <c r="DZ1292">
        <f t="shared" si="3084"/>
        <v>1</v>
      </c>
      <c r="EA1292">
        <f t="shared" si="3085"/>
        <v>1</v>
      </c>
      <c r="EB1292">
        <f t="shared" si="3086"/>
        <v>1</v>
      </c>
      <c r="EC1292">
        <f t="shared" si="3087"/>
        <v>2</v>
      </c>
      <c r="ED1292">
        <f t="shared" si="3088"/>
        <v>2</v>
      </c>
      <c r="FA1292" t="str">
        <f t="shared" si="2969"/>
        <v>光猎人</v>
      </c>
      <c r="FB1292" t="str">
        <f t="shared" si="2970"/>
        <v>光骑兵</v>
      </c>
      <c r="FC1292" t="str">
        <f t="shared" si="2971"/>
        <v>暗盗贼</v>
      </c>
      <c r="FD1292" t="str">
        <f t="shared" si="2972"/>
        <v>光骑兵</v>
      </c>
      <c r="FE1292" t="str">
        <f t="shared" si="2973"/>
        <v>水海盗</v>
      </c>
      <c r="FF1292" t="str">
        <f t="shared" si="2974"/>
        <v>火魔法师</v>
      </c>
    </row>
    <row r="1293" spans="15:162" ht="14.25" x14ac:dyDescent="0.15">
      <c r="O1293" s="11">
        <v>30110</v>
      </c>
      <c r="P1293" s="11">
        <v>18313510.32</v>
      </c>
      <c r="Q1293" s="16">
        <f t="shared" si="3004"/>
        <v>18313510</v>
      </c>
      <c r="R1293" s="4" t="str">
        <f t="shared" si="3005"/>
        <v>1102084,5200082,5200082,5500083,5500083,5500083</v>
      </c>
      <c r="S1293" s="4" t="str">
        <f t="shared" si="3006"/>
        <v>8,8,8,8,8,8</v>
      </c>
      <c r="T1293" s="4" t="str">
        <f t="shared" si="3007"/>
        <v>1677,1657,1657,1657,1657,1657</v>
      </c>
      <c r="U1293">
        <v>1102084</v>
      </c>
      <c r="V1293">
        <v>5200082</v>
      </c>
      <c r="W1293">
        <v>5200082</v>
      </c>
      <c r="X1293">
        <v>5500083</v>
      </c>
      <c r="Y1293">
        <v>5500083</v>
      </c>
      <c r="Z1293">
        <v>5500083</v>
      </c>
      <c r="AA1293" s="2">
        <v>8</v>
      </c>
      <c r="AB1293" s="2">
        <v>8</v>
      </c>
      <c r="AC1293" s="2">
        <v>8</v>
      </c>
      <c r="AD1293" s="2">
        <v>8</v>
      </c>
      <c r="AE1293" s="2">
        <v>8</v>
      </c>
      <c r="AF1293" s="2">
        <v>8</v>
      </c>
      <c r="AG1293" s="2">
        <f t="shared" si="3091"/>
        <v>1677</v>
      </c>
      <c r="AH1293" s="2">
        <f t="shared" si="2988"/>
        <v>1657</v>
      </c>
      <c r="AI1293" s="2">
        <f t="shared" si="2989"/>
        <v>1657</v>
      </c>
      <c r="AJ1293" s="2">
        <f t="shared" si="2990"/>
        <v>1657</v>
      </c>
      <c r="AK1293" s="2">
        <f t="shared" si="2991"/>
        <v>1657</v>
      </c>
      <c r="AL1293" s="2">
        <f t="shared" si="2992"/>
        <v>1657</v>
      </c>
      <c r="AM1293" s="8">
        <f t="shared" si="2993"/>
        <v>3113296.7</v>
      </c>
      <c r="AN1293" s="8">
        <f t="shared" si="3014"/>
        <v>3040042.66</v>
      </c>
      <c r="AO1293" s="8">
        <f t="shared" si="3014"/>
        <v>3040042.66</v>
      </c>
      <c r="AP1293" s="8">
        <f t="shared" si="3014"/>
        <v>3040042.66</v>
      </c>
      <c r="AQ1293" s="8">
        <f t="shared" si="3014"/>
        <v>3040042.66</v>
      </c>
      <c r="AR1293" s="8">
        <f t="shared" si="3014"/>
        <v>3040042.66</v>
      </c>
      <c r="AS1293" s="8">
        <f t="shared" si="3092"/>
        <v>-109</v>
      </c>
      <c r="AT1293">
        <f t="shared" si="3093"/>
        <v>1568</v>
      </c>
      <c r="CH1293" t="str">
        <f t="shared" si="2975"/>
        <v/>
      </c>
      <c r="CI1293" s="26" t="b">
        <f t="shared" ref="CI1293:CN1293" si="3106">IF(DG1293&lt;&gt;"",IF(ISERROR(MATCH(INT(CO1293),$EE$4:$EE$879,0))=FALSE,TRUE),"")</f>
        <v>1</v>
      </c>
      <c r="CJ1293" s="26" t="b">
        <f t="shared" si="3106"/>
        <v>1</v>
      </c>
      <c r="CK1293" s="26" t="b">
        <f t="shared" si="3106"/>
        <v>1</v>
      </c>
      <c r="CL1293" s="26" t="b">
        <f t="shared" si="3106"/>
        <v>1</v>
      </c>
      <c r="CM1293" s="26" t="b">
        <f t="shared" si="3106"/>
        <v>1</v>
      </c>
      <c r="CN1293" s="26" t="b">
        <f t="shared" si="3106"/>
        <v>1</v>
      </c>
      <c r="CO1293" s="14" t="str">
        <f t="shared" ref="CO1293:CT1293" si="3107">IF(DG1293&lt;&gt;"",REPLACE(REPLACE(INDEX($EE$4:$EE$801,MATCH(DG1293,$EF$4:$EF$801,0)),6,1,CU1293),1,1,DA1293),"")</f>
        <v>1102084</v>
      </c>
      <c r="CP1293" s="14" t="str">
        <f t="shared" si="3107"/>
        <v>5200082</v>
      </c>
      <c r="CQ1293" s="14" t="str">
        <f t="shared" si="3107"/>
        <v>5200082</v>
      </c>
      <c r="CR1293" s="14" t="str">
        <f t="shared" si="3107"/>
        <v>5500083</v>
      </c>
      <c r="CS1293" s="14" t="str">
        <f t="shared" si="3107"/>
        <v>5500083</v>
      </c>
      <c r="CT1293" s="14" t="str">
        <f t="shared" si="3107"/>
        <v>5500083</v>
      </c>
      <c r="CU1293" s="2">
        <v>8</v>
      </c>
      <c r="CV1293" s="2">
        <v>8</v>
      </c>
      <c r="CW1293" s="2">
        <v>8</v>
      </c>
      <c r="CX1293" s="2">
        <v>8</v>
      </c>
      <c r="CY1293" s="2">
        <v>8</v>
      </c>
      <c r="CZ1293" s="2">
        <v>8</v>
      </c>
      <c r="DA1293" s="2">
        <v>1</v>
      </c>
      <c r="DB1293" s="7">
        <v>5</v>
      </c>
      <c r="DC1293">
        <v>5</v>
      </c>
      <c r="DD1293" s="2">
        <v>5</v>
      </c>
      <c r="DE1293" s="7">
        <v>5</v>
      </c>
      <c r="DF1293">
        <v>5</v>
      </c>
      <c r="DG1293" s="1" t="s">
        <v>3294</v>
      </c>
      <c r="DH1293" s="1" t="s">
        <v>3262</v>
      </c>
      <c r="DI1293" s="1" t="s">
        <v>3262</v>
      </c>
      <c r="DJ1293" s="1" t="s">
        <v>3272</v>
      </c>
      <c r="DK1293" s="1" t="s">
        <v>3272</v>
      </c>
      <c r="DL1293" s="1" t="s">
        <v>3272</v>
      </c>
      <c r="DM1293" t="s">
        <v>3253</v>
      </c>
      <c r="DN1293" t="s">
        <v>3122</v>
      </c>
      <c r="DO1293" t="s">
        <v>3122</v>
      </c>
      <c r="DP1293" t="s">
        <v>3138</v>
      </c>
      <c r="DQ1293" t="s">
        <v>3138</v>
      </c>
      <c r="DR1293" t="s">
        <v>3138</v>
      </c>
      <c r="DS1293" s="1" t="s">
        <v>3201</v>
      </c>
      <c r="DT1293" s="1" t="s">
        <v>3163</v>
      </c>
      <c r="DU1293" s="1" t="s">
        <v>3163</v>
      </c>
      <c r="DV1293" s="1" t="s">
        <v>3206</v>
      </c>
      <c r="DW1293" s="1" t="s">
        <v>3206</v>
      </c>
      <c r="DX1293" s="1" t="s">
        <v>3206</v>
      </c>
      <c r="DY1293">
        <f t="shared" si="3083"/>
        <v>1</v>
      </c>
      <c r="DZ1293">
        <f t="shared" si="3084"/>
        <v>1</v>
      </c>
      <c r="EA1293">
        <f t="shared" si="3085"/>
        <v>1</v>
      </c>
      <c r="EB1293">
        <f t="shared" si="3086"/>
        <v>2</v>
      </c>
      <c r="EC1293">
        <f t="shared" si="3087"/>
        <v>2</v>
      </c>
      <c r="ED1293">
        <f t="shared" si="3088"/>
        <v>2</v>
      </c>
      <c r="FA1293" t="str">
        <f t="shared" si="2969"/>
        <v>光狼骑兵</v>
      </c>
      <c r="FB1293" t="str">
        <f t="shared" si="2970"/>
        <v>火刀客</v>
      </c>
      <c r="FC1293" t="str">
        <f t="shared" si="2971"/>
        <v>火刀客</v>
      </c>
      <c r="FD1293" t="str">
        <f t="shared" si="2972"/>
        <v>木海盗</v>
      </c>
      <c r="FE1293" t="str">
        <f t="shared" si="2973"/>
        <v>木海盗</v>
      </c>
      <c r="FF1293" t="str">
        <f t="shared" si="2974"/>
        <v>木海盗</v>
      </c>
    </row>
    <row r="1294" spans="15:162" ht="14.25" x14ac:dyDescent="0.15">
      <c r="O1294" s="11">
        <v>30111</v>
      </c>
      <c r="P1294" s="11">
        <v>18313846.739999998</v>
      </c>
      <c r="Q1294" s="16">
        <f t="shared" si="3004"/>
        <v>18313846</v>
      </c>
      <c r="R1294" s="4" t="str">
        <f t="shared" si="3005"/>
        <v>5301082,5200081,5201081,5501084,5401082,5402083</v>
      </c>
      <c r="S1294" s="4" t="str">
        <f t="shared" si="3006"/>
        <v>8,8,8,8,8,8</v>
      </c>
      <c r="T1294" s="4" t="str">
        <f t="shared" si="3007"/>
        <v>1677,1657,1657,1657,1657,1657</v>
      </c>
      <c r="U1294">
        <v>5301082</v>
      </c>
      <c r="V1294">
        <v>5200081</v>
      </c>
      <c r="W1294">
        <v>5201081</v>
      </c>
      <c r="X1294">
        <v>5501084</v>
      </c>
      <c r="Y1294">
        <v>5401082</v>
      </c>
      <c r="Z1294">
        <v>5402083</v>
      </c>
      <c r="AA1294" s="2">
        <v>8</v>
      </c>
      <c r="AB1294" s="2">
        <v>8</v>
      </c>
      <c r="AC1294" s="2">
        <v>8</v>
      </c>
      <c r="AD1294" s="2">
        <v>8</v>
      </c>
      <c r="AE1294" s="2">
        <v>8</v>
      </c>
      <c r="AF1294" s="2">
        <v>8</v>
      </c>
      <c r="AG1294" s="2">
        <f t="shared" si="3091"/>
        <v>1677</v>
      </c>
      <c r="AH1294" s="2">
        <f t="shared" si="2988"/>
        <v>1657</v>
      </c>
      <c r="AI1294" s="2">
        <f t="shared" si="2989"/>
        <v>1657</v>
      </c>
      <c r="AJ1294" s="2">
        <f t="shared" si="2990"/>
        <v>1657</v>
      </c>
      <c r="AK1294" s="2">
        <f t="shared" si="2991"/>
        <v>1657</v>
      </c>
      <c r="AL1294" s="2">
        <f t="shared" si="2992"/>
        <v>1657</v>
      </c>
      <c r="AM1294" s="8">
        <f t="shared" si="2993"/>
        <v>3113353.8200000003</v>
      </c>
      <c r="AN1294" s="8">
        <f t="shared" si="3014"/>
        <v>3040098.4360000002</v>
      </c>
      <c r="AO1294" s="8">
        <f t="shared" si="3014"/>
        <v>3040098.4360000002</v>
      </c>
      <c r="AP1294" s="8">
        <f t="shared" si="3014"/>
        <v>3040098.4360000002</v>
      </c>
      <c r="AQ1294" s="8">
        <f t="shared" si="3014"/>
        <v>3040098.4360000002</v>
      </c>
      <c r="AR1294" s="8">
        <f t="shared" si="3014"/>
        <v>3040098.4360000002</v>
      </c>
      <c r="AS1294" s="8">
        <f t="shared" si="3092"/>
        <v>-109</v>
      </c>
      <c r="AT1294">
        <f t="shared" si="3093"/>
        <v>1568</v>
      </c>
      <c r="CH1294" t="str">
        <f t="shared" si="2975"/>
        <v/>
      </c>
      <c r="CI1294" s="26" t="b">
        <f t="shared" ref="CI1294:CN1294" si="3108">IF(DG1294&lt;&gt;"",IF(ISERROR(MATCH(INT(CO1294),$EE$4:$EE$879,0))=FALSE,TRUE),"")</f>
        <v>1</v>
      </c>
      <c r="CJ1294" s="26" t="b">
        <f t="shared" si="3108"/>
        <v>1</v>
      </c>
      <c r="CK1294" s="26" t="b">
        <f t="shared" si="3108"/>
        <v>1</v>
      </c>
      <c r="CL1294" s="26" t="b">
        <f t="shared" si="3108"/>
        <v>1</v>
      </c>
      <c r="CM1294" s="26" t="b">
        <f t="shared" si="3108"/>
        <v>1</v>
      </c>
      <c r="CN1294" s="26" t="b">
        <f t="shared" si="3108"/>
        <v>1</v>
      </c>
      <c r="CO1294" s="14" t="str">
        <f t="shared" ref="CO1294:CT1294" si="3109">IF(DG1294&lt;&gt;"",REPLACE(REPLACE(INDEX($EE$4:$EE$801,MATCH(DG1294,$EF$4:$EF$801,0)),6,1,CU1294),1,1,DA1294),"")</f>
        <v>5301082</v>
      </c>
      <c r="CP1294" s="14" t="str">
        <f t="shared" si="3109"/>
        <v>5200081</v>
      </c>
      <c r="CQ1294" s="14" t="str">
        <f t="shared" si="3109"/>
        <v>5201081</v>
      </c>
      <c r="CR1294" s="14" t="str">
        <f t="shared" si="3109"/>
        <v>5501084</v>
      </c>
      <c r="CS1294" s="14" t="str">
        <f t="shared" si="3109"/>
        <v>5401082</v>
      </c>
      <c r="CT1294" s="14" t="str">
        <f t="shared" si="3109"/>
        <v>5402083</v>
      </c>
      <c r="CU1294" s="2">
        <v>8</v>
      </c>
      <c r="CV1294" s="2">
        <v>8</v>
      </c>
      <c r="CW1294" s="2">
        <v>8</v>
      </c>
      <c r="CX1294" s="2">
        <v>8</v>
      </c>
      <c r="CY1294" s="2">
        <v>8</v>
      </c>
      <c r="CZ1294" s="2">
        <v>8</v>
      </c>
      <c r="DA1294" s="2">
        <v>5</v>
      </c>
      <c r="DB1294" s="7">
        <v>5</v>
      </c>
      <c r="DC1294">
        <v>5</v>
      </c>
      <c r="DD1294" s="2">
        <v>5</v>
      </c>
      <c r="DE1294" s="7">
        <v>5</v>
      </c>
      <c r="DF1294">
        <v>5</v>
      </c>
      <c r="DG1294" s="1" t="s">
        <v>3264</v>
      </c>
      <c r="DH1294" s="1" t="s">
        <v>3256</v>
      </c>
      <c r="DI1294" s="1" t="s">
        <v>3257</v>
      </c>
      <c r="DJ1294" s="1" t="s">
        <v>3252</v>
      </c>
      <c r="DK1294" s="1" t="s">
        <v>3265</v>
      </c>
      <c r="DL1294" s="1" t="s">
        <v>3164</v>
      </c>
      <c r="DM1294" t="s">
        <v>3122</v>
      </c>
      <c r="DN1294" t="s">
        <v>3131</v>
      </c>
      <c r="DO1294" t="s">
        <v>3131</v>
      </c>
      <c r="DP1294" t="s">
        <v>3253</v>
      </c>
      <c r="DQ1294" t="s">
        <v>3122</v>
      </c>
      <c r="DR1294" t="s">
        <v>3138</v>
      </c>
      <c r="DS1294" s="1" t="s">
        <v>3184</v>
      </c>
      <c r="DT1294" s="1" t="s">
        <v>3163</v>
      </c>
      <c r="DU1294" s="1" t="s">
        <v>3179</v>
      </c>
      <c r="DV1294" s="1" t="s">
        <v>3197</v>
      </c>
      <c r="DW1294" s="1" t="s">
        <v>3203</v>
      </c>
      <c r="DX1294" s="1" t="s">
        <v>3202</v>
      </c>
      <c r="DY1294">
        <f t="shared" si="3083"/>
        <v>1</v>
      </c>
      <c r="DZ1294">
        <f t="shared" si="3084"/>
        <v>1</v>
      </c>
      <c r="EA1294">
        <f t="shared" si="3085"/>
        <v>1</v>
      </c>
      <c r="EB1294">
        <f t="shared" si="3086"/>
        <v>2</v>
      </c>
      <c r="EC1294">
        <f t="shared" si="3087"/>
        <v>2</v>
      </c>
      <c r="ED1294">
        <f t="shared" si="3088"/>
        <v>2</v>
      </c>
      <c r="FA1294" t="str">
        <f t="shared" si="2969"/>
        <v>火剑士</v>
      </c>
      <c r="FB1294" t="str">
        <f t="shared" si="2970"/>
        <v>水刀客</v>
      </c>
      <c r="FC1294" t="str">
        <f t="shared" si="2971"/>
        <v>水骑兵</v>
      </c>
      <c r="FD1294" t="str">
        <f t="shared" si="2972"/>
        <v>光猎人</v>
      </c>
      <c r="FE1294" t="str">
        <f t="shared" si="2973"/>
        <v>火魔法师</v>
      </c>
      <c r="FF1294" t="str">
        <f t="shared" si="2974"/>
        <v>木女巫</v>
      </c>
    </row>
    <row r="1295" spans="15:162" ht="14.25" x14ac:dyDescent="0.15">
      <c r="O1295" s="11">
        <v>30112</v>
      </c>
      <c r="P1295" s="11">
        <v>18314181.27</v>
      </c>
      <c r="Q1295" s="16">
        <f t="shared" si="3004"/>
        <v>18314181</v>
      </c>
      <c r="R1295" s="4" t="str">
        <f t="shared" si="3005"/>
        <v>5402081,5201083,5202083,5301082,5500082,5401082</v>
      </c>
      <c r="S1295" s="4" t="str">
        <f t="shared" si="3006"/>
        <v>8,8,8,8,8,8</v>
      </c>
      <c r="T1295" s="4" t="str">
        <f t="shared" si="3007"/>
        <v>1677,1657,1657,1657,1657,1657</v>
      </c>
      <c r="U1295">
        <v>5402081</v>
      </c>
      <c r="V1295">
        <v>5201083</v>
      </c>
      <c r="W1295">
        <v>5202083</v>
      </c>
      <c r="X1295">
        <v>5301082</v>
      </c>
      <c r="Y1295">
        <v>5500082</v>
      </c>
      <c r="Z1295">
        <v>5401082</v>
      </c>
      <c r="AA1295" s="2">
        <v>8</v>
      </c>
      <c r="AB1295" s="2">
        <v>8</v>
      </c>
      <c r="AC1295" s="2">
        <v>8</v>
      </c>
      <c r="AD1295" s="2">
        <v>8</v>
      </c>
      <c r="AE1295" s="2">
        <v>8</v>
      </c>
      <c r="AF1295" s="2">
        <v>8</v>
      </c>
      <c r="AG1295" s="2">
        <f t="shared" si="3091"/>
        <v>1677</v>
      </c>
      <c r="AH1295" s="2">
        <f t="shared" si="2988"/>
        <v>1657</v>
      </c>
      <c r="AI1295" s="2">
        <f t="shared" si="2989"/>
        <v>1657</v>
      </c>
      <c r="AJ1295" s="2">
        <f t="shared" si="2990"/>
        <v>1657</v>
      </c>
      <c r="AK1295" s="2">
        <f t="shared" si="2991"/>
        <v>1657</v>
      </c>
      <c r="AL1295" s="2">
        <f t="shared" si="2992"/>
        <v>1657</v>
      </c>
      <c r="AM1295" s="8">
        <f t="shared" si="2993"/>
        <v>3113410.77</v>
      </c>
      <c r="AN1295" s="8">
        <f t="shared" si="3014"/>
        <v>3040154.0460000001</v>
      </c>
      <c r="AO1295" s="8">
        <f t="shared" si="3014"/>
        <v>3040154.0460000001</v>
      </c>
      <c r="AP1295" s="8">
        <f t="shared" si="3014"/>
        <v>3040154.0460000001</v>
      </c>
      <c r="AQ1295" s="8">
        <f t="shared" si="3014"/>
        <v>3040154.0460000001</v>
      </c>
      <c r="AR1295" s="8">
        <f t="shared" si="3014"/>
        <v>3040154.0460000001</v>
      </c>
      <c r="AS1295" s="8">
        <f t="shared" si="3092"/>
        <v>-109</v>
      </c>
      <c r="AT1295">
        <f t="shared" si="3093"/>
        <v>1568</v>
      </c>
      <c r="CH1295" t="str">
        <f t="shared" si="2975"/>
        <v/>
      </c>
      <c r="CI1295" s="26" t="b">
        <f t="shared" ref="CI1295:CN1295" si="3110">IF(DG1295&lt;&gt;"",IF(ISERROR(MATCH(INT(CO1295),$EE$4:$EE$879,0))=FALSE,TRUE),"")</f>
        <v>1</v>
      </c>
      <c r="CJ1295" s="26" t="b">
        <f t="shared" si="3110"/>
        <v>1</v>
      </c>
      <c r="CK1295" s="26" t="b">
        <f t="shared" si="3110"/>
        <v>1</v>
      </c>
      <c r="CL1295" s="26" t="b">
        <f t="shared" si="3110"/>
        <v>1</v>
      </c>
      <c r="CM1295" s="26" t="b">
        <f t="shared" si="3110"/>
        <v>1</v>
      </c>
      <c r="CN1295" s="26" t="b">
        <f t="shared" si="3110"/>
        <v>1</v>
      </c>
      <c r="CO1295" s="14" t="str">
        <f t="shared" ref="CO1295:CT1295" si="3111">IF(DG1295&lt;&gt;"",REPLACE(REPLACE(INDEX($EE$4:$EE$801,MATCH(DG1295,$EF$4:$EF$801,0)),6,1,CU1295),1,1,DA1295),"")</f>
        <v>5402081</v>
      </c>
      <c r="CP1295" s="14" t="str">
        <f t="shared" si="3111"/>
        <v>5201083</v>
      </c>
      <c r="CQ1295" s="14" t="str">
        <f t="shared" si="3111"/>
        <v>5202083</v>
      </c>
      <c r="CR1295" s="14" t="str">
        <f t="shared" si="3111"/>
        <v>5301082</v>
      </c>
      <c r="CS1295" s="14" t="str">
        <f t="shared" si="3111"/>
        <v>5500082</v>
      </c>
      <c r="CT1295" s="14" t="str">
        <f t="shared" si="3111"/>
        <v>5401082</v>
      </c>
      <c r="CU1295" s="2">
        <v>8</v>
      </c>
      <c r="CV1295" s="2">
        <v>8</v>
      </c>
      <c r="CW1295" s="2">
        <v>8</v>
      </c>
      <c r="CX1295" s="2">
        <v>8</v>
      </c>
      <c r="CY1295" s="2">
        <v>8</v>
      </c>
      <c r="CZ1295" s="2">
        <v>8</v>
      </c>
      <c r="DA1295" s="2">
        <v>5</v>
      </c>
      <c r="DB1295" s="7">
        <v>5</v>
      </c>
      <c r="DC1295">
        <v>5</v>
      </c>
      <c r="DD1295" s="2">
        <v>5</v>
      </c>
      <c r="DE1295" s="7">
        <v>5</v>
      </c>
      <c r="DF1295">
        <v>5</v>
      </c>
      <c r="DG1295" s="1" t="s">
        <v>3259</v>
      </c>
      <c r="DH1295" s="1" t="s">
        <v>3268</v>
      </c>
      <c r="DI1295" s="1" t="s">
        <v>3269</v>
      </c>
      <c r="DJ1295" s="1" t="s">
        <v>3264</v>
      </c>
      <c r="DK1295" s="1" t="s">
        <v>3148</v>
      </c>
      <c r="DL1295" s="1" t="s">
        <v>3265</v>
      </c>
      <c r="DM1295" t="s">
        <v>3131</v>
      </c>
      <c r="DN1295" t="s">
        <v>3138</v>
      </c>
      <c r="DO1295" t="s">
        <v>3138</v>
      </c>
      <c r="DP1295" t="s">
        <v>3122</v>
      </c>
      <c r="DQ1295" t="s">
        <v>3122</v>
      </c>
      <c r="DR1295" t="s">
        <v>3122</v>
      </c>
      <c r="DS1295" s="1" t="s">
        <v>3202</v>
      </c>
      <c r="DT1295" s="1" t="s">
        <v>3179</v>
      </c>
      <c r="DU1295" s="1" t="s">
        <v>3166</v>
      </c>
      <c r="DV1295" s="1" t="s">
        <v>3184</v>
      </c>
      <c r="DW1295" s="1" t="s">
        <v>3206</v>
      </c>
      <c r="DX1295" s="1" t="s">
        <v>3203</v>
      </c>
      <c r="DY1295">
        <f t="shared" si="3083"/>
        <v>2</v>
      </c>
      <c r="DZ1295">
        <f t="shared" si="3084"/>
        <v>1</v>
      </c>
      <c r="EA1295">
        <f t="shared" si="3085"/>
        <v>1</v>
      </c>
      <c r="EB1295">
        <f t="shared" si="3086"/>
        <v>1</v>
      </c>
      <c r="EC1295">
        <f t="shared" si="3087"/>
        <v>2</v>
      </c>
      <c r="ED1295">
        <f t="shared" si="3088"/>
        <v>2</v>
      </c>
      <c r="FA1295" t="str">
        <f t="shared" si="2969"/>
        <v>水女巫</v>
      </c>
      <c r="FB1295" t="str">
        <f t="shared" si="2970"/>
        <v>木骑兵</v>
      </c>
      <c r="FC1295" t="str">
        <f t="shared" si="2971"/>
        <v>木维京</v>
      </c>
      <c r="FD1295" t="str">
        <f t="shared" si="2972"/>
        <v>火剑士</v>
      </c>
      <c r="FE1295" t="str">
        <f t="shared" si="2973"/>
        <v>火海盗</v>
      </c>
      <c r="FF1295" t="str">
        <f t="shared" si="2974"/>
        <v>火魔法师</v>
      </c>
    </row>
    <row r="1296" spans="15:162" ht="14.25" x14ac:dyDescent="0.15">
      <c r="O1296" s="11">
        <v>30113</v>
      </c>
      <c r="P1296" s="11">
        <v>18314517.690000001</v>
      </c>
      <c r="Q1296" s="16">
        <f t="shared" si="3004"/>
        <v>18314517</v>
      </c>
      <c r="R1296" s="4" t="str">
        <f t="shared" si="3005"/>
        <v>5500082,5201083,5302085,5200082,5502081,5401081</v>
      </c>
      <c r="S1296" s="4" t="str">
        <f t="shared" si="3006"/>
        <v>8,8,8,8,8,8</v>
      </c>
      <c r="T1296" s="4" t="str">
        <f t="shared" si="3007"/>
        <v>1677,1657,1657,1657,1657,1657</v>
      </c>
      <c r="U1296">
        <v>5500082</v>
      </c>
      <c r="V1296">
        <v>5201083</v>
      </c>
      <c r="W1296">
        <v>5302085</v>
      </c>
      <c r="X1296">
        <v>5200082</v>
      </c>
      <c r="Y1296">
        <v>5502081</v>
      </c>
      <c r="Z1296">
        <v>5401081</v>
      </c>
      <c r="AA1296" s="2">
        <v>8</v>
      </c>
      <c r="AB1296" s="2">
        <v>8</v>
      </c>
      <c r="AC1296" s="2">
        <v>8</v>
      </c>
      <c r="AD1296" s="2">
        <v>8</v>
      </c>
      <c r="AE1296" s="2">
        <v>8</v>
      </c>
      <c r="AF1296" s="2">
        <v>8</v>
      </c>
      <c r="AG1296" s="2">
        <f t="shared" si="3091"/>
        <v>1677</v>
      </c>
      <c r="AH1296" s="2">
        <f t="shared" si="2988"/>
        <v>1657</v>
      </c>
      <c r="AI1296" s="2">
        <f t="shared" si="2989"/>
        <v>1657</v>
      </c>
      <c r="AJ1296" s="2">
        <f t="shared" si="2990"/>
        <v>1657</v>
      </c>
      <c r="AK1296" s="2">
        <f t="shared" si="2991"/>
        <v>1657</v>
      </c>
      <c r="AL1296" s="2">
        <f t="shared" si="2992"/>
        <v>1657</v>
      </c>
      <c r="AM1296" s="8">
        <f t="shared" si="2993"/>
        <v>3113467.89</v>
      </c>
      <c r="AN1296" s="8">
        <f t="shared" si="3014"/>
        <v>3040209.8220000002</v>
      </c>
      <c r="AO1296" s="8">
        <f t="shared" si="3014"/>
        <v>3040209.8220000002</v>
      </c>
      <c r="AP1296" s="8">
        <f t="shared" si="3014"/>
        <v>3040209.8220000002</v>
      </c>
      <c r="AQ1296" s="8">
        <f t="shared" si="3014"/>
        <v>3040209.8220000002</v>
      </c>
      <c r="AR1296" s="8">
        <f t="shared" si="3014"/>
        <v>3040209.8220000002</v>
      </c>
      <c r="AS1296" s="8">
        <f t="shared" si="3092"/>
        <v>-109</v>
      </c>
      <c r="AT1296">
        <f t="shared" si="3093"/>
        <v>1568</v>
      </c>
      <c r="CH1296">
        <f t="shared" si="2975"/>
        <v>5</v>
      </c>
      <c r="CI1296" s="26" t="b">
        <f t="shared" ref="CI1296:CN1296" si="3112">IF(DG1296&lt;&gt;"",IF(ISERROR(MATCH(INT(CO1296),$EE$4:$EE$879,0))=FALSE,TRUE),"")</f>
        <v>1</v>
      </c>
      <c r="CJ1296" s="26" t="b">
        <f t="shared" si="3112"/>
        <v>1</v>
      </c>
      <c r="CK1296" s="26" t="b">
        <f t="shared" si="3112"/>
        <v>1</v>
      </c>
      <c r="CL1296" s="26" t="b">
        <f t="shared" si="3112"/>
        <v>1</v>
      </c>
      <c r="CM1296" s="26" t="b">
        <f t="shared" si="3112"/>
        <v>1</v>
      </c>
      <c r="CN1296" s="26" t="b">
        <f t="shared" si="3112"/>
        <v>1</v>
      </c>
      <c r="CO1296" s="14" t="str">
        <f t="shared" ref="CO1296:CT1296" si="3113">IF(DG1296&lt;&gt;"",REPLACE(REPLACE(INDEX($EE$4:$EE$801,MATCH(DG1296,$EF$4:$EF$801,0)),6,1,CU1296),1,1,DA1296),"")</f>
        <v>5500082</v>
      </c>
      <c r="CP1296" s="14" t="str">
        <f t="shared" si="3113"/>
        <v>5201083</v>
      </c>
      <c r="CQ1296" s="14" t="str">
        <f t="shared" si="3113"/>
        <v>5302085</v>
      </c>
      <c r="CR1296" s="14" t="str">
        <f t="shared" si="3113"/>
        <v>5200082</v>
      </c>
      <c r="CS1296" s="14" t="str">
        <f t="shared" si="3113"/>
        <v>5502081</v>
      </c>
      <c r="CT1296" s="14" t="str">
        <f t="shared" si="3113"/>
        <v>5401081</v>
      </c>
      <c r="CU1296" s="2">
        <v>8</v>
      </c>
      <c r="CV1296" s="2">
        <v>8</v>
      </c>
      <c r="CW1296" s="2">
        <v>8</v>
      </c>
      <c r="CX1296" s="2">
        <v>8</v>
      </c>
      <c r="CY1296" s="2">
        <v>8</v>
      </c>
      <c r="CZ1296" s="2">
        <v>8</v>
      </c>
      <c r="DA1296" s="2">
        <v>5</v>
      </c>
      <c r="DB1296" s="7">
        <v>5</v>
      </c>
      <c r="DC1296">
        <v>5</v>
      </c>
      <c r="DD1296" s="2">
        <v>5</v>
      </c>
      <c r="DE1296" s="7">
        <v>5</v>
      </c>
      <c r="DF1296">
        <v>5</v>
      </c>
      <c r="DG1296" s="1" t="s">
        <v>3148</v>
      </c>
      <c r="DH1296" s="1" t="s">
        <v>3268</v>
      </c>
      <c r="DI1296" s="1" t="s">
        <v>3286</v>
      </c>
      <c r="DJ1296" s="1" t="s">
        <v>3262</v>
      </c>
      <c r="DK1296" s="1" t="s">
        <v>3133</v>
      </c>
      <c r="DL1296" s="1" t="s">
        <v>3161</v>
      </c>
      <c r="DM1296" t="s">
        <v>3122</v>
      </c>
      <c r="DN1296" t="s">
        <v>3138</v>
      </c>
      <c r="DO1296" t="s">
        <v>3159</v>
      </c>
      <c r="DP1296" t="s">
        <v>3122</v>
      </c>
      <c r="DQ1296" t="s">
        <v>3131</v>
      </c>
      <c r="DR1296" t="s">
        <v>3131</v>
      </c>
      <c r="DS1296" s="1" t="s">
        <v>3206</v>
      </c>
      <c r="DT1296" s="1" t="s">
        <v>3179</v>
      </c>
      <c r="DU1296" s="1" t="s">
        <v>3146</v>
      </c>
      <c r="DV1296" s="1" t="s">
        <v>3163</v>
      </c>
      <c r="DW1296" s="1" t="s">
        <v>3198</v>
      </c>
      <c r="DX1296" s="1" t="s">
        <v>3203</v>
      </c>
      <c r="DY1296">
        <f t="shared" si="3083"/>
        <v>2</v>
      </c>
      <c r="DZ1296">
        <f t="shared" si="3084"/>
        <v>1</v>
      </c>
      <c r="EA1296">
        <f t="shared" si="3085"/>
        <v>1</v>
      </c>
      <c r="EB1296">
        <f t="shared" si="3086"/>
        <v>1</v>
      </c>
      <c r="EC1296">
        <f t="shared" si="3087"/>
        <v>2</v>
      </c>
      <c r="ED1296">
        <f t="shared" si="3088"/>
        <v>2</v>
      </c>
      <c r="FA1296" t="str">
        <f t="shared" si="2969"/>
        <v>火海盗</v>
      </c>
      <c r="FB1296" t="str">
        <f t="shared" si="2970"/>
        <v>木骑兵</v>
      </c>
      <c r="FC1296" t="str">
        <f t="shared" si="2971"/>
        <v>暗盗贼</v>
      </c>
      <c r="FD1296" t="str">
        <f t="shared" si="2972"/>
        <v>火刀客</v>
      </c>
      <c r="FE1296" t="str">
        <f t="shared" si="2973"/>
        <v>水火枪手</v>
      </c>
      <c r="FF1296" t="str">
        <f t="shared" si="2974"/>
        <v>水魔法师</v>
      </c>
    </row>
    <row r="1297" spans="15:162" ht="14.25" x14ac:dyDescent="0.15">
      <c r="O1297" s="11">
        <v>30114</v>
      </c>
      <c r="P1297" s="11">
        <v>18314852.219999999</v>
      </c>
      <c r="Q1297" s="16">
        <f t="shared" si="3004"/>
        <v>18314852</v>
      </c>
      <c r="R1297" s="4" t="str">
        <f t="shared" si="3005"/>
        <v>5301082,5201081,5200081,5402083,5401083,5500082</v>
      </c>
      <c r="S1297" s="4" t="str">
        <f t="shared" si="3006"/>
        <v>8,8,8,8,8,8</v>
      </c>
      <c r="T1297" s="4" t="str">
        <f t="shared" si="3007"/>
        <v>1677,1657,1657,1657,1657,1657</v>
      </c>
      <c r="U1297">
        <v>5301082</v>
      </c>
      <c r="V1297">
        <v>5201081</v>
      </c>
      <c r="W1297">
        <v>5200081</v>
      </c>
      <c r="X1297">
        <v>5402083</v>
      </c>
      <c r="Y1297">
        <v>5401083</v>
      </c>
      <c r="Z1297">
        <v>5500082</v>
      </c>
      <c r="AA1297" s="2">
        <v>8</v>
      </c>
      <c r="AB1297" s="2">
        <v>8</v>
      </c>
      <c r="AC1297" s="2">
        <v>8</v>
      </c>
      <c r="AD1297" s="2">
        <v>8</v>
      </c>
      <c r="AE1297" s="2">
        <v>8</v>
      </c>
      <c r="AF1297" s="2">
        <v>8</v>
      </c>
      <c r="AG1297" s="2">
        <f t="shared" si="3091"/>
        <v>1677</v>
      </c>
      <c r="AH1297" s="2">
        <f t="shared" si="2988"/>
        <v>1657</v>
      </c>
      <c r="AI1297" s="2">
        <f t="shared" si="2989"/>
        <v>1657</v>
      </c>
      <c r="AJ1297" s="2">
        <f t="shared" si="2990"/>
        <v>1657</v>
      </c>
      <c r="AK1297" s="2">
        <f t="shared" si="2991"/>
        <v>1657</v>
      </c>
      <c r="AL1297" s="2">
        <f t="shared" si="2992"/>
        <v>1657</v>
      </c>
      <c r="AM1297" s="8">
        <f t="shared" si="2993"/>
        <v>3113524.8400000003</v>
      </c>
      <c r="AN1297" s="8">
        <f t="shared" si="3014"/>
        <v>3040265.432</v>
      </c>
      <c r="AO1297" s="8">
        <f t="shared" si="3014"/>
        <v>3040265.432</v>
      </c>
      <c r="AP1297" s="8">
        <f t="shared" si="3014"/>
        <v>3040265.432</v>
      </c>
      <c r="AQ1297" s="8">
        <f t="shared" si="3014"/>
        <v>3040265.432</v>
      </c>
      <c r="AR1297" s="8">
        <f t="shared" si="3014"/>
        <v>3040265.432</v>
      </c>
      <c r="AS1297" s="8">
        <f t="shared" si="3092"/>
        <v>-109</v>
      </c>
      <c r="AT1297">
        <f t="shared" si="3093"/>
        <v>1568</v>
      </c>
      <c r="CH1297" t="str">
        <f t="shared" si="2975"/>
        <v/>
      </c>
      <c r="CI1297" s="26" t="b">
        <f t="shared" ref="CI1297:CN1297" si="3114">IF(DG1297&lt;&gt;"",IF(ISERROR(MATCH(INT(CO1297),$EE$4:$EE$879,0))=FALSE,TRUE),"")</f>
        <v>1</v>
      </c>
      <c r="CJ1297" s="26" t="b">
        <f t="shared" si="3114"/>
        <v>1</v>
      </c>
      <c r="CK1297" s="26" t="b">
        <f t="shared" si="3114"/>
        <v>1</v>
      </c>
      <c r="CL1297" s="26" t="b">
        <f t="shared" si="3114"/>
        <v>1</v>
      </c>
      <c r="CM1297" s="26" t="b">
        <f t="shared" si="3114"/>
        <v>1</v>
      </c>
      <c r="CN1297" s="26" t="b">
        <f t="shared" si="3114"/>
        <v>1</v>
      </c>
      <c r="CO1297" s="14" t="str">
        <f t="shared" ref="CO1297:CT1297" si="3115">IF(DG1297&lt;&gt;"",REPLACE(REPLACE(INDEX($EE$4:$EE$801,MATCH(DG1297,$EF$4:$EF$801,0)),6,1,CU1297),1,1,DA1297),"")</f>
        <v>5301082</v>
      </c>
      <c r="CP1297" s="14" t="str">
        <f t="shared" si="3115"/>
        <v>5201081</v>
      </c>
      <c r="CQ1297" s="14" t="str">
        <f t="shared" si="3115"/>
        <v>5200081</v>
      </c>
      <c r="CR1297" s="14" t="str">
        <f t="shared" si="3115"/>
        <v>5402083</v>
      </c>
      <c r="CS1297" s="14" t="str">
        <f t="shared" si="3115"/>
        <v>5401083</v>
      </c>
      <c r="CT1297" s="14" t="str">
        <f t="shared" si="3115"/>
        <v>5500082</v>
      </c>
      <c r="CU1297" s="2">
        <v>8</v>
      </c>
      <c r="CV1297" s="2">
        <v>8</v>
      </c>
      <c r="CW1297" s="2">
        <v>8</v>
      </c>
      <c r="CX1297" s="2">
        <v>8</v>
      </c>
      <c r="CY1297" s="2">
        <v>8</v>
      </c>
      <c r="CZ1297" s="2">
        <v>8</v>
      </c>
      <c r="DA1297" s="2">
        <v>5</v>
      </c>
      <c r="DB1297" s="7">
        <v>5</v>
      </c>
      <c r="DC1297">
        <v>5</v>
      </c>
      <c r="DD1297" s="2">
        <v>5</v>
      </c>
      <c r="DE1297" s="7">
        <v>5</v>
      </c>
      <c r="DF1297">
        <v>5</v>
      </c>
      <c r="DG1297" s="1" t="s">
        <v>3264</v>
      </c>
      <c r="DH1297" s="1" t="s">
        <v>3257</v>
      </c>
      <c r="DI1297" s="1" t="s">
        <v>3256</v>
      </c>
      <c r="DJ1297" s="1" t="s">
        <v>3164</v>
      </c>
      <c r="DK1297" s="1" t="s">
        <v>3271</v>
      </c>
      <c r="DL1297" s="1" t="s">
        <v>3148</v>
      </c>
      <c r="DM1297" t="s">
        <v>3122</v>
      </c>
      <c r="DN1297" t="s">
        <v>3131</v>
      </c>
      <c r="DO1297" t="s">
        <v>3131</v>
      </c>
      <c r="DP1297" t="s">
        <v>3138</v>
      </c>
      <c r="DQ1297" t="s">
        <v>3138</v>
      </c>
      <c r="DR1297" t="s">
        <v>3122</v>
      </c>
      <c r="DS1297" s="1" t="s">
        <v>3184</v>
      </c>
      <c r="DT1297" s="1" t="s">
        <v>3179</v>
      </c>
      <c r="DU1297" s="1" t="s">
        <v>3163</v>
      </c>
      <c r="DV1297" s="1" t="s">
        <v>3202</v>
      </c>
      <c r="DW1297" s="1" t="s">
        <v>3203</v>
      </c>
      <c r="DX1297" s="1" t="s">
        <v>3206</v>
      </c>
      <c r="DY1297">
        <f t="shared" si="3083"/>
        <v>1</v>
      </c>
      <c r="DZ1297">
        <f t="shared" si="3084"/>
        <v>1</v>
      </c>
      <c r="EA1297">
        <f t="shared" si="3085"/>
        <v>1</v>
      </c>
      <c r="EB1297">
        <f t="shared" si="3086"/>
        <v>2</v>
      </c>
      <c r="EC1297">
        <f t="shared" si="3087"/>
        <v>2</v>
      </c>
      <c r="ED1297">
        <f t="shared" si="3088"/>
        <v>2</v>
      </c>
      <c r="FA1297" t="str">
        <f t="shared" si="2969"/>
        <v>火剑士</v>
      </c>
      <c r="FB1297" t="str">
        <f t="shared" si="2970"/>
        <v>水骑兵</v>
      </c>
      <c r="FC1297" t="str">
        <f t="shared" si="2971"/>
        <v>水刀客</v>
      </c>
      <c r="FD1297" t="str">
        <f t="shared" si="2972"/>
        <v>木女巫</v>
      </c>
      <c r="FE1297" t="str">
        <f t="shared" si="2973"/>
        <v>木魔法师</v>
      </c>
      <c r="FF1297" t="str">
        <f t="shared" si="2974"/>
        <v>火海盗</v>
      </c>
    </row>
    <row r="1298" spans="15:162" ht="14.25" x14ac:dyDescent="0.15">
      <c r="O1298" s="11">
        <v>30115</v>
      </c>
      <c r="P1298" s="11">
        <v>18431179.829999998</v>
      </c>
      <c r="Q1298" s="16">
        <f t="shared" si="3004"/>
        <v>18431179</v>
      </c>
      <c r="R1298" s="4" t="str">
        <f t="shared" si="3005"/>
        <v>5202085,5202085,5202085,5402082,5402082,5402082</v>
      </c>
      <c r="S1298" s="4" t="str">
        <f t="shared" si="3006"/>
        <v>8,8,8,8,8,8</v>
      </c>
      <c r="T1298" s="4" t="str">
        <f t="shared" si="3007"/>
        <v>1683,1663,1663,1663,1663,1663</v>
      </c>
      <c r="U1298">
        <v>5202085</v>
      </c>
      <c r="V1298">
        <v>5202085</v>
      </c>
      <c r="W1298">
        <v>5202085</v>
      </c>
      <c r="X1298">
        <v>5402082</v>
      </c>
      <c r="Y1298">
        <v>5402082</v>
      </c>
      <c r="Z1298">
        <v>5402082</v>
      </c>
      <c r="AA1298" s="2">
        <v>8</v>
      </c>
      <c r="AB1298" s="2">
        <v>8</v>
      </c>
      <c r="AC1298" s="2">
        <v>8</v>
      </c>
      <c r="AD1298" s="2">
        <v>8</v>
      </c>
      <c r="AE1298" s="2">
        <v>8</v>
      </c>
      <c r="AF1298" s="2">
        <v>8</v>
      </c>
      <c r="AG1298" s="2">
        <f t="shared" si="3091"/>
        <v>1683</v>
      </c>
      <c r="AH1298" s="2">
        <f t="shared" si="2988"/>
        <v>1663</v>
      </c>
      <c r="AI1298" s="2">
        <f t="shared" si="2989"/>
        <v>1663</v>
      </c>
      <c r="AJ1298" s="2">
        <f t="shared" si="2990"/>
        <v>1663</v>
      </c>
      <c r="AK1298" s="2">
        <f t="shared" si="2991"/>
        <v>1663</v>
      </c>
      <c r="AL1298" s="2">
        <f t="shared" si="2992"/>
        <v>1663</v>
      </c>
      <c r="AM1298" s="8">
        <f t="shared" si="2993"/>
        <v>3133300.43</v>
      </c>
      <c r="AN1298" s="8">
        <f t="shared" si="3014"/>
        <v>3059575.7140000002</v>
      </c>
      <c r="AO1298" s="8">
        <f t="shared" si="3014"/>
        <v>3059575.7140000002</v>
      </c>
      <c r="AP1298" s="8">
        <f t="shared" si="3014"/>
        <v>3059575.7140000002</v>
      </c>
      <c r="AQ1298" s="8">
        <f t="shared" si="3014"/>
        <v>3059575.7140000002</v>
      </c>
      <c r="AR1298" s="8">
        <f t="shared" si="3014"/>
        <v>3059575.7140000002</v>
      </c>
      <c r="AS1298" s="8">
        <f t="shared" si="3092"/>
        <v>-110</v>
      </c>
      <c r="AT1298">
        <f t="shared" si="3093"/>
        <v>1573</v>
      </c>
      <c r="CH1298" t="str">
        <f t="shared" si="2975"/>
        <v/>
      </c>
      <c r="CI1298" s="26" t="b">
        <f t="shared" ref="CI1298:CN1298" si="3116">IF(DG1298&lt;&gt;"",IF(ISERROR(MATCH(INT(CO1298),$EE$4:$EE$879,0))=FALSE,TRUE),"")</f>
        <v>1</v>
      </c>
      <c r="CJ1298" s="26" t="b">
        <f t="shared" si="3116"/>
        <v>1</v>
      </c>
      <c r="CK1298" s="26" t="b">
        <f t="shared" si="3116"/>
        <v>1</v>
      </c>
      <c r="CL1298" s="26" t="b">
        <f t="shared" si="3116"/>
        <v>1</v>
      </c>
      <c r="CM1298" s="26" t="b">
        <f t="shared" si="3116"/>
        <v>1</v>
      </c>
      <c r="CN1298" s="26" t="b">
        <f t="shared" si="3116"/>
        <v>1</v>
      </c>
      <c r="CO1298" s="14" t="str">
        <f t="shared" ref="CO1298:CT1298" si="3117">IF(DG1298&lt;&gt;"",REPLACE(REPLACE(INDEX($EE$4:$EE$801,MATCH(DG1298,$EF$4:$EF$801,0)),6,1,CU1298),1,1,DA1298),"")</f>
        <v>5202085</v>
      </c>
      <c r="CP1298" s="14" t="str">
        <f t="shared" si="3117"/>
        <v>5202085</v>
      </c>
      <c r="CQ1298" s="14" t="str">
        <f t="shared" si="3117"/>
        <v>5202085</v>
      </c>
      <c r="CR1298" s="14" t="str">
        <f t="shared" si="3117"/>
        <v>5402082</v>
      </c>
      <c r="CS1298" s="14" t="str">
        <f t="shared" si="3117"/>
        <v>5402082</v>
      </c>
      <c r="CT1298" s="14" t="str">
        <f t="shared" si="3117"/>
        <v>5402082</v>
      </c>
      <c r="CU1298" s="2">
        <v>8</v>
      </c>
      <c r="CV1298" s="2">
        <v>8</v>
      </c>
      <c r="CW1298" s="2">
        <v>8</v>
      </c>
      <c r="CX1298" s="2">
        <v>8</v>
      </c>
      <c r="CY1298" s="2">
        <v>8</v>
      </c>
      <c r="CZ1298" s="2">
        <v>8</v>
      </c>
      <c r="DA1298" s="2">
        <v>5</v>
      </c>
      <c r="DB1298" s="7">
        <v>5</v>
      </c>
      <c r="DC1298">
        <v>5</v>
      </c>
      <c r="DD1298" s="2">
        <v>5</v>
      </c>
      <c r="DE1298" s="7">
        <v>5</v>
      </c>
      <c r="DF1298">
        <v>5</v>
      </c>
      <c r="DG1298" s="1" t="s">
        <v>3248</v>
      </c>
      <c r="DH1298" s="1" t="s">
        <v>3248</v>
      </c>
      <c r="DI1298" s="1" t="s">
        <v>3248</v>
      </c>
      <c r="DJ1298" s="1" t="s">
        <v>3266</v>
      </c>
      <c r="DK1298" s="1" t="s">
        <v>3266</v>
      </c>
      <c r="DL1298" s="1" t="s">
        <v>3266</v>
      </c>
      <c r="DM1298" t="s">
        <v>3159</v>
      </c>
      <c r="DN1298" t="s">
        <v>3159</v>
      </c>
      <c r="DO1298" t="s">
        <v>3159</v>
      </c>
      <c r="DP1298" t="s">
        <v>3122</v>
      </c>
      <c r="DQ1298" t="s">
        <v>3122</v>
      </c>
      <c r="DR1298" t="s">
        <v>3122</v>
      </c>
      <c r="DS1298" s="1" t="s">
        <v>3166</v>
      </c>
      <c r="DT1298" s="1" t="s">
        <v>3166</v>
      </c>
      <c r="DU1298" s="1" t="s">
        <v>3166</v>
      </c>
      <c r="DV1298" s="1" t="s">
        <v>3202</v>
      </c>
      <c r="DW1298" s="1" t="s">
        <v>3202</v>
      </c>
      <c r="DX1298" s="1" t="s">
        <v>3202</v>
      </c>
      <c r="DY1298">
        <f t="shared" si="3083"/>
        <v>1</v>
      </c>
      <c r="DZ1298">
        <f t="shared" si="3084"/>
        <v>1</v>
      </c>
      <c r="EA1298">
        <f t="shared" si="3085"/>
        <v>1</v>
      </c>
      <c r="EB1298">
        <f t="shared" si="3086"/>
        <v>2</v>
      </c>
      <c r="EC1298">
        <f t="shared" si="3087"/>
        <v>2</v>
      </c>
      <c r="ED1298">
        <f t="shared" si="3088"/>
        <v>2</v>
      </c>
      <c r="FA1298" t="str">
        <f t="shared" si="2969"/>
        <v>暗维京</v>
      </c>
      <c r="FB1298" t="str">
        <f t="shared" si="2970"/>
        <v>暗维京</v>
      </c>
      <c r="FC1298" t="str">
        <f t="shared" si="2971"/>
        <v>暗维京</v>
      </c>
      <c r="FD1298" t="str">
        <f t="shared" si="2972"/>
        <v>火女巫</v>
      </c>
      <c r="FE1298" t="str">
        <f t="shared" si="2973"/>
        <v>火女巫</v>
      </c>
      <c r="FF1298" t="str">
        <f t="shared" si="2974"/>
        <v>火女巫</v>
      </c>
    </row>
    <row r="1299" spans="15:162" ht="14.25" x14ac:dyDescent="0.15">
      <c r="O1299" s="11">
        <v>30116</v>
      </c>
      <c r="P1299" s="11">
        <v>18431516.25</v>
      </c>
      <c r="Q1299" s="16">
        <f t="shared" si="3004"/>
        <v>18431516</v>
      </c>
      <c r="R1299" s="4" t="str">
        <f t="shared" si="3005"/>
        <v>5201081,5301082,5301081,5502081,5500083,5401082</v>
      </c>
      <c r="S1299" s="4" t="str">
        <f t="shared" si="3006"/>
        <v>8,8,8,8,8,8</v>
      </c>
      <c r="T1299" s="4" t="str">
        <f t="shared" si="3007"/>
        <v>1683,1663,1663,1663,1663,1663</v>
      </c>
      <c r="U1299">
        <v>5201081</v>
      </c>
      <c r="V1299">
        <v>5301082</v>
      </c>
      <c r="W1299">
        <v>5301081</v>
      </c>
      <c r="X1299">
        <v>5502081</v>
      </c>
      <c r="Y1299">
        <v>5500083</v>
      </c>
      <c r="Z1299">
        <v>5401082</v>
      </c>
      <c r="AA1299" s="2">
        <v>8</v>
      </c>
      <c r="AB1299" s="2">
        <v>8</v>
      </c>
      <c r="AC1299" s="2">
        <v>8</v>
      </c>
      <c r="AD1299" s="2">
        <v>8</v>
      </c>
      <c r="AE1299" s="2">
        <v>8</v>
      </c>
      <c r="AF1299" s="2">
        <v>8</v>
      </c>
      <c r="AG1299" s="2">
        <f t="shared" si="3091"/>
        <v>1683</v>
      </c>
      <c r="AH1299" s="2">
        <f t="shared" si="2988"/>
        <v>1663</v>
      </c>
      <c r="AI1299" s="2">
        <f t="shared" si="2989"/>
        <v>1663</v>
      </c>
      <c r="AJ1299" s="2">
        <f t="shared" si="2990"/>
        <v>1663</v>
      </c>
      <c r="AK1299" s="2">
        <f t="shared" si="2991"/>
        <v>1663</v>
      </c>
      <c r="AL1299" s="2">
        <f t="shared" si="2992"/>
        <v>1663</v>
      </c>
      <c r="AM1299" s="8">
        <f t="shared" si="2993"/>
        <v>3133357.72</v>
      </c>
      <c r="AN1299" s="8">
        <f t="shared" si="3014"/>
        <v>3059631.656</v>
      </c>
      <c r="AO1299" s="8">
        <f t="shared" si="3014"/>
        <v>3059631.656</v>
      </c>
      <c r="AP1299" s="8">
        <f t="shared" si="3014"/>
        <v>3059631.656</v>
      </c>
      <c r="AQ1299" s="8">
        <f t="shared" si="3014"/>
        <v>3059631.656</v>
      </c>
      <c r="AR1299" s="8">
        <f t="shared" si="3014"/>
        <v>3059631.656</v>
      </c>
      <c r="AS1299" s="8">
        <f t="shared" si="3092"/>
        <v>-110</v>
      </c>
      <c r="AT1299">
        <f t="shared" si="3093"/>
        <v>1573</v>
      </c>
      <c r="CH1299" t="str">
        <f t="shared" si="2975"/>
        <v/>
      </c>
      <c r="CI1299" s="26" t="b">
        <f t="shared" ref="CI1299:CN1299" si="3118">IF(DG1299&lt;&gt;"",IF(ISERROR(MATCH(INT(CO1299),$EE$4:$EE$879,0))=FALSE,TRUE),"")</f>
        <v>1</v>
      </c>
      <c r="CJ1299" s="26" t="b">
        <f t="shared" si="3118"/>
        <v>1</v>
      </c>
      <c r="CK1299" s="26" t="b">
        <f t="shared" si="3118"/>
        <v>1</v>
      </c>
      <c r="CL1299" s="26" t="b">
        <f t="shared" si="3118"/>
        <v>1</v>
      </c>
      <c r="CM1299" s="26" t="b">
        <f t="shared" si="3118"/>
        <v>1</v>
      </c>
      <c r="CN1299" s="26" t="b">
        <f t="shared" si="3118"/>
        <v>1</v>
      </c>
      <c r="CO1299" s="14" t="str">
        <f t="shared" ref="CO1299:CT1299" si="3119">IF(DG1299&lt;&gt;"",REPLACE(REPLACE(INDEX($EE$4:$EE$801,MATCH(DG1299,$EF$4:$EF$801,0)),6,1,CU1299),1,1,DA1299),"")</f>
        <v>5201081</v>
      </c>
      <c r="CP1299" s="14" t="str">
        <f t="shared" si="3119"/>
        <v>5301082</v>
      </c>
      <c r="CQ1299" s="14" t="str">
        <f t="shared" si="3119"/>
        <v>5301081</v>
      </c>
      <c r="CR1299" s="14" t="str">
        <f t="shared" si="3119"/>
        <v>5502081</v>
      </c>
      <c r="CS1299" s="14" t="str">
        <f t="shared" si="3119"/>
        <v>5500083</v>
      </c>
      <c r="CT1299" s="14" t="str">
        <f t="shared" si="3119"/>
        <v>5401082</v>
      </c>
      <c r="CU1299" s="2">
        <v>8</v>
      </c>
      <c r="CV1299" s="2">
        <v>8</v>
      </c>
      <c r="CW1299" s="2">
        <v>8</v>
      </c>
      <c r="CX1299" s="2">
        <v>8</v>
      </c>
      <c r="CY1299" s="2">
        <v>8</v>
      </c>
      <c r="CZ1299" s="2">
        <v>8</v>
      </c>
      <c r="DA1299" s="2">
        <v>5</v>
      </c>
      <c r="DB1299" s="7">
        <v>5</v>
      </c>
      <c r="DC1299">
        <v>5</v>
      </c>
      <c r="DD1299" s="2">
        <v>5</v>
      </c>
      <c r="DE1299" s="7">
        <v>5</v>
      </c>
      <c r="DF1299">
        <v>5</v>
      </c>
      <c r="DG1299" s="1" t="s">
        <v>3257</v>
      </c>
      <c r="DH1299" s="1" t="s">
        <v>3264</v>
      </c>
      <c r="DI1299" s="1" t="s">
        <v>3128</v>
      </c>
      <c r="DJ1299" s="1" t="s">
        <v>3133</v>
      </c>
      <c r="DK1299" s="1" t="s">
        <v>3272</v>
      </c>
      <c r="DL1299" s="1" t="s">
        <v>3265</v>
      </c>
      <c r="DM1299" t="s">
        <v>3131</v>
      </c>
      <c r="DN1299" t="s">
        <v>3122</v>
      </c>
      <c r="DO1299" t="s">
        <v>3131</v>
      </c>
      <c r="DP1299" t="s">
        <v>3131</v>
      </c>
      <c r="DQ1299" t="s">
        <v>3138</v>
      </c>
      <c r="DR1299" t="s">
        <v>3122</v>
      </c>
      <c r="DS1299" s="1" t="s">
        <v>3179</v>
      </c>
      <c r="DT1299" s="1" t="s">
        <v>3184</v>
      </c>
      <c r="DU1299" s="1" t="s">
        <v>3184</v>
      </c>
      <c r="DV1299" s="1" t="s">
        <v>3198</v>
      </c>
      <c r="DW1299" s="1" t="s">
        <v>3206</v>
      </c>
      <c r="DX1299" s="1" t="s">
        <v>3203</v>
      </c>
      <c r="DY1299">
        <f t="shared" si="3083"/>
        <v>1</v>
      </c>
      <c r="DZ1299">
        <f t="shared" si="3084"/>
        <v>1</v>
      </c>
      <c r="EA1299">
        <f t="shared" si="3085"/>
        <v>1</v>
      </c>
      <c r="EB1299">
        <f t="shared" si="3086"/>
        <v>2</v>
      </c>
      <c r="EC1299">
        <f t="shared" si="3087"/>
        <v>2</v>
      </c>
      <c r="ED1299">
        <f t="shared" si="3088"/>
        <v>2</v>
      </c>
      <c r="FA1299" t="str">
        <f t="shared" si="2969"/>
        <v>水骑兵</v>
      </c>
      <c r="FB1299" t="str">
        <f t="shared" si="2970"/>
        <v>火剑士</v>
      </c>
      <c r="FC1299" t="str">
        <f t="shared" si="2971"/>
        <v>水剑士</v>
      </c>
      <c r="FD1299" t="str">
        <f t="shared" si="2972"/>
        <v>水火枪手</v>
      </c>
      <c r="FE1299" t="str">
        <f t="shared" si="2973"/>
        <v>木海盗</v>
      </c>
      <c r="FF1299" t="str">
        <f t="shared" si="2974"/>
        <v>火魔法师</v>
      </c>
    </row>
    <row r="1300" spans="15:162" ht="14.25" x14ac:dyDescent="0.15">
      <c r="O1300" s="11">
        <v>30117</v>
      </c>
      <c r="P1300" s="11">
        <v>18431852.670000002</v>
      </c>
      <c r="Q1300" s="16">
        <f t="shared" si="3004"/>
        <v>18431852</v>
      </c>
      <c r="R1300" s="4" t="str">
        <f t="shared" si="3005"/>
        <v>5301081,5201082,5202082,5502083,5402081,5500083</v>
      </c>
      <c r="S1300" s="4" t="str">
        <f t="shared" si="3006"/>
        <v>8,8,8,8,8,8</v>
      </c>
      <c r="T1300" s="4" t="str">
        <f t="shared" si="3007"/>
        <v>1683,1663,1663,1663,1663,1663</v>
      </c>
      <c r="U1300">
        <v>5301081</v>
      </c>
      <c r="V1300">
        <v>5201082</v>
      </c>
      <c r="W1300">
        <v>5202082</v>
      </c>
      <c r="X1300">
        <v>5502083</v>
      </c>
      <c r="Y1300">
        <v>5402081</v>
      </c>
      <c r="Z1300">
        <v>5500083</v>
      </c>
      <c r="AA1300" s="2">
        <v>8</v>
      </c>
      <c r="AB1300" s="2">
        <v>8</v>
      </c>
      <c r="AC1300" s="2">
        <v>8</v>
      </c>
      <c r="AD1300" s="2">
        <v>8</v>
      </c>
      <c r="AE1300" s="2">
        <v>8</v>
      </c>
      <c r="AF1300" s="2">
        <v>8</v>
      </c>
      <c r="AG1300" s="2">
        <f t="shared" si="3091"/>
        <v>1683</v>
      </c>
      <c r="AH1300" s="2">
        <f t="shared" si="2988"/>
        <v>1663</v>
      </c>
      <c r="AI1300" s="2">
        <f t="shared" si="2989"/>
        <v>1663</v>
      </c>
      <c r="AJ1300" s="2">
        <f t="shared" si="2990"/>
        <v>1663</v>
      </c>
      <c r="AK1300" s="2">
        <f t="shared" si="2991"/>
        <v>1663</v>
      </c>
      <c r="AL1300" s="2">
        <f t="shared" si="2992"/>
        <v>1663</v>
      </c>
      <c r="AM1300" s="8">
        <f t="shared" si="2993"/>
        <v>3133414.8400000003</v>
      </c>
      <c r="AN1300" s="8">
        <f t="shared" si="3014"/>
        <v>3059687.432</v>
      </c>
      <c r="AO1300" s="8">
        <f t="shared" si="3014"/>
        <v>3059687.432</v>
      </c>
      <c r="AP1300" s="8">
        <f t="shared" si="3014"/>
        <v>3059687.432</v>
      </c>
      <c r="AQ1300" s="8">
        <f t="shared" si="3014"/>
        <v>3059687.432</v>
      </c>
      <c r="AR1300" s="8">
        <f t="shared" si="3014"/>
        <v>3059687.432</v>
      </c>
      <c r="AS1300" s="8">
        <f t="shared" si="3092"/>
        <v>-110</v>
      </c>
      <c r="AT1300">
        <f t="shared" si="3093"/>
        <v>1573</v>
      </c>
      <c r="CH1300" t="str">
        <f t="shared" si="2975"/>
        <v/>
      </c>
      <c r="CI1300" s="26" t="b">
        <f t="shared" ref="CI1300:CN1300" si="3120">IF(DG1300&lt;&gt;"",IF(ISERROR(MATCH(INT(CO1300),$EE$4:$EE$879,0))=FALSE,TRUE),"")</f>
        <v>1</v>
      </c>
      <c r="CJ1300" s="26" t="b">
        <f t="shared" si="3120"/>
        <v>1</v>
      </c>
      <c r="CK1300" s="26" t="b">
        <f t="shared" si="3120"/>
        <v>1</v>
      </c>
      <c r="CL1300" s="26" t="b">
        <f t="shared" si="3120"/>
        <v>1</v>
      </c>
      <c r="CM1300" s="26" t="b">
        <f t="shared" si="3120"/>
        <v>1</v>
      </c>
      <c r="CN1300" s="26" t="b">
        <f t="shared" si="3120"/>
        <v>1</v>
      </c>
      <c r="CO1300" s="14" t="str">
        <f t="shared" ref="CO1300:CT1300" si="3121">IF(DG1300&lt;&gt;"",REPLACE(REPLACE(INDEX($EE$4:$EE$801,MATCH(DG1300,$EF$4:$EF$801,0)),6,1,CU1300),1,1,DA1300),"")</f>
        <v>5301081</v>
      </c>
      <c r="CP1300" s="14" t="str">
        <f t="shared" si="3121"/>
        <v>5201082</v>
      </c>
      <c r="CQ1300" s="14" t="str">
        <f t="shared" si="3121"/>
        <v>5202082</v>
      </c>
      <c r="CR1300" s="14" t="str">
        <f t="shared" si="3121"/>
        <v>5502083</v>
      </c>
      <c r="CS1300" s="14" t="str">
        <f t="shared" si="3121"/>
        <v>5402081</v>
      </c>
      <c r="CT1300" s="14" t="str">
        <f t="shared" si="3121"/>
        <v>5500083</v>
      </c>
      <c r="CU1300" s="2">
        <v>8</v>
      </c>
      <c r="CV1300" s="2">
        <v>8</v>
      </c>
      <c r="CW1300" s="2">
        <v>8</v>
      </c>
      <c r="CX1300" s="2">
        <v>8</v>
      </c>
      <c r="CY1300" s="2">
        <v>8</v>
      </c>
      <c r="CZ1300" s="2">
        <v>8</v>
      </c>
      <c r="DA1300" s="2">
        <v>5</v>
      </c>
      <c r="DB1300" s="7">
        <v>5</v>
      </c>
      <c r="DC1300">
        <v>5</v>
      </c>
      <c r="DD1300" s="2">
        <v>5</v>
      </c>
      <c r="DE1300" s="7">
        <v>5</v>
      </c>
      <c r="DF1300">
        <v>5</v>
      </c>
      <c r="DG1300" s="1" t="s">
        <v>3128</v>
      </c>
      <c r="DH1300" s="1" t="s">
        <v>3142</v>
      </c>
      <c r="DI1300" s="1" t="s">
        <v>3263</v>
      </c>
      <c r="DJ1300" s="1" t="s">
        <v>3273</v>
      </c>
      <c r="DK1300" s="1" t="s">
        <v>3259</v>
      </c>
      <c r="DL1300" s="1" t="s">
        <v>3272</v>
      </c>
      <c r="DM1300" t="s">
        <v>3131</v>
      </c>
      <c r="DN1300" t="s">
        <v>3122</v>
      </c>
      <c r="DO1300" t="s">
        <v>3122</v>
      </c>
      <c r="DP1300" t="s">
        <v>3138</v>
      </c>
      <c r="DQ1300" t="s">
        <v>3131</v>
      </c>
      <c r="DR1300" t="s">
        <v>3138</v>
      </c>
      <c r="DS1300" s="1" t="s">
        <v>3184</v>
      </c>
      <c r="DT1300" s="1" t="s">
        <v>3179</v>
      </c>
      <c r="DU1300" s="1" t="s">
        <v>3166</v>
      </c>
      <c r="DV1300" s="1" t="s">
        <v>3198</v>
      </c>
      <c r="DW1300" s="1" t="s">
        <v>3202</v>
      </c>
      <c r="DX1300" s="1" t="s">
        <v>3206</v>
      </c>
      <c r="DY1300">
        <f t="shared" si="3083"/>
        <v>1</v>
      </c>
      <c r="DZ1300">
        <f t="shared" si="3084"/>
        <v>1</v>
      </c>
      <c r="EA1300">
        <f t="shared" si="3085"/>
        <v>1</v>
      </c>
      <c r="EB1300">
        <f t="shared" si="3086"/>
        <v>2</v>
      </c>
      <c r="EC1300">
        <f t="shared" si="3087"/>
        <v>2</v>
      </c>
      <c r="ED1300">
        <f t="shared" si="3088"/>
        <v>2</v>
      </c>
      <c r="FA1300" t="str">
        <f t="shared" si="2969"/>
        <v>水剑士</v>
      </c>
      <c r="FB1300" t="str">
        <f t="shared" si="2970"/>
        <v>火骑兵</v>
      </c>
      <c r="FC1300" t="str">
        <f t="shared" si="2971"/>
        <v>火维京</v>
      </c>
      <c r="FD1300" t="str">
        <f t="shared" si="2972"/>
        <v>木火枪手</v>
      </c>
      <c r="FE1300" t="str">
        <f t="shared" si="2973"/>
        <v>水女巫</v>
      </c>
      <c r="FF1300" t="str">
        <f t="shared" si="2974"/>
        <v>木海盗</v>
      </c>
    </row>
    <row r="1301" spans="15:162" ht="14.25" x14ac:dyDescent="0.15">
      <c r="O1301" s="11">
        <v>30118</v>
      </c>
      <c r="P1301" s="11">
        <v>18432190.98</v>
      </c>
      <c r="Q1301" s="16">
        <f t="shared" si="3004"/>
        <v>18432190</v>
      </c>
      <c r="R1301" s="4" t="str">
        <f t="shared" si="3005"/>
        <v>5500081,5200082,5302085,5202085,5401083,5402083</v>
      </c>
      <c r="S1301" s="4" t="str">
        <f t="shared" si="3006"/>
        <v>8,8,8,8,8,8</v>
      </c>
      <c r="T1301" s="4" t="str">
        <f t="shared" si="3007"/>
        <v>1683,1663,1663,1663,1663,1663</v>
      </c>
      <c r="U1301">
        <v>5500081</v>
      </c>
      <c r="V1301">
        <v>5200082</v>
      </c>
      <c r="W1301">
        <v>5302085</v>
      </c>
      <c r="X1301">
        <v>5202085</v>
      </c>
      <c r="Y1301">
        <v>5401083</v>
      </c>
      <c r="Z1301">
        <v>5402083</v>
      </c>
      <c r="AA1301" s="2">
        <v>8</v>
      </c>
      <c r="AB1301" s="2">
        <v>8</v>
      </c>
      <c r="AC1301" s="2">
        <v>8</v>
      </c>
      <c r="AD1301" s="2">
        <v>8</v>
      </c>
      <c r="AE1301" s="2">
        <v>8</v>
      </c>
      <c r="AF1301" s="2">
        <v>8</v>
      </c>
      <c r="AG1301" s="2">
        <f t="shared" si="3091"/>
        <v>1683</v>
      </c>
      <c r="AH1301" s="2">
        <f t="shared" si="2988"/>
        <v>1663</v>
      </c>
      <c r="AI1301" s="2">
        <f t="shared" si="2989"/>
        <v>1663</v>
      </c>
      <c r="AJ1301" s="2">
        <f t="shared" si="2990"/>
        <v>1663</v>
      </c>
      <c r="AK1301" s="2">
        <f t="shared" si="2991"/>
        <v>1663</v>
      </c>
      <c r="AL1301" s="2">
        <f t="shared" si="2992"/>
        <v>1663</v>
      </c>
      <c r="AM1301" s="8">
        <f t="shared" si="2993"/>
        <v>3133472.3000000003</v>
      </c>
      <c r="AN1301" s="8">
        <f t="shared" si="3014"/>
        <v>3059743.54</v>
      </c>
      <c r="AO1301" s="8">
        <f t="shared" si="3014"/>
        <v>3059743.54</v>
      </c>
      <c r="AP1301" s="8">
        <f t="shared" si="3014"/>
        <v>3059743.54</v>
      </c>
      <c r="AQ1301" s="8">
        <f t="shared" si="3014"/>
        <v>3059743.54</v>
      </c>
      <c r="AR1301" s="8">
        <f t="shared" si="3014"/>
        <v>3059743.54</v>
      </c>
      <c r="AS1301" s="8">
        <f t="shared" si="3092"/>
        <v>-110</v>
      </c>
      <c r="AT1301">
        <f t="shared" si="3093"/>
        <v>1573</v>
      </c>
      <c r="CH1301" t="str">
        <f t="shared" si="2975"/>
        <v/>
      </c>
      <c r="CI1301" s="26" t="b">
        <f t="shared" ref="CI1301:CN1301" si="3122">IF(DG1301&lt;&gt;"",IF(ISERROR(MATCH(INT(CO1301),$EE$4:$EE$879,0))=FALSE,TRUE),"")</f>
        <v>1</v>
      </c>
      <c r="CJ1301" s="26" t="b">
        <f t="shared" si="3122"/>
        <v>1</v>
      </c>
      <c r="CK1301" s="26" t="b">
        <f t="shared" si="3122"/>
        <v>1</v>
      </c>
      <c r="CL1301" s="26" t="b">
        <f t="shared" si="3122"/>
        <v>1</v>
      </c>
      <c r="CM1301" s="26" t="b">
        <f t="shared" si="3122"/>
        <v>1</v>
      </c>
      <c r="CN1301" s="26" t="b">
        <f t="shared" si="3122"/>
        <v>1</v>
      </c>
      <c r="CO1301" s="14" t="str">
        <f t="shared" ref="CO1301:CT1301" si="3123">IF(DG1301&lt;&gt;"",REPLACE(REPLACE(INDEX($EE$4:$EE$801,MATCH(DG1301,$EF$4:$EF$801,0)),6,1,CU1301),1,1,DA1301),"")</f>
        <v>5500081</v>
      </c>
      <c r="CP1301" s="14" t="str">
        <f t="shared" si="3123"/>
        <v>5200082</v>
      </c>
      <c r="CQ1301" s="14" t="str">
        <f t="shared" si="3123"/>
        <v>5302085</v>
      </c>
      <c r="CR1301" s="14" t="str">
        <f t="shared" si="3123"/>
        <v>5202085</v>
      </c>
      <c r="CS1301" s="14" t="str">
        <f t="shared" si="3123"/>
        <v>5401083</v>
      </c>
      <c r="CT1301" s="14" t="str">
        <f t="shared" si="3123"/>
        <v>5402083</v>
      </c>
      <c r="CU1301" s="2">
        <v>8</v>
      </c>
      <c r="CV1301" s="2">
        <v>8</v>
      </c>
      <c r="CW1301" s="2">
        <v>8</v>
      </c>
      <c r="CX1301" s="2">
        <v>8</v>
      </c>
      <c r="CY1301" s="2">
        <v>8</v>
      </c>
      <c r="CZ1301" s="2">
        <v>8</v>
      </c>
      <c r="DA1301" s="2">
        <v>5</v>
      </c>
      <c r="DB1301" s="7">
        <v>5</v>
      </c>
      <c r="DC1301">
        <v>5</v>
      </c>
      <c r="DD1301" s="2">
        <v>5</v>
      </c>
      <c r="DE1301" s="7">
        <v>5</v>
      </c>
      <c r="DF1301">
        <v>5</v>
      </c>
      <c r="DG1301" s="1" t="s">
        <v>3260</v>
      </c>
      <c r="DH1301" s="1" t="s">
        <v>3262</v>
      </c>
      <c r="DI1301" s="1" t="s">
        <v>3286</v>
      </c>
      <c r="DJ1301" s="1" t="s">
        <v>3248</v>
      </c>
      <c r="DK1301" s="1" t="s">
        <v>3271</v>
      </c>
      <c r="DL1301" s="1" t="s">
        <v>3164</v>
      </c>
      <c r="DM1301" t="s">
        <v>3131</v>
      </c>
      <c r="DN1301" t="s">
        <v>3122</v>
      </c>
      <c r="DO1301" t="s">
        <v>3159</v>
      </c>
      <c r="DP1301" t="s">
        <v>3159</v>
      </c>
      <c r="DQ1301" t="s">
        <v>3138</v>
      </c>
      <c r="DR1301" t="s">
        <v>3138</v>
      </c>
      <c r="DS1301" s="1" t="s">
        <v>3206</v>
      </c>
      <c r="DT1301" s="1" t="s">
        <v>3163</v>
      </c>
      <c r="DU1301" s="1" t="s">
        <v>3146</v>
      </c>
      <c r="DV1301" s="1" t="s">
        <v>3166</v>
      </c>
      <c r="DW1301" s="1" t="s">
        <v>3203</v>
      </c>
      <c r="DX1301" s="1" t="s">
        <v>3202</v>
      </c>
      <c r="DY1301">
        <f t="shared" si="3083"/>
        <v>2</v>
      </c>
      <c r="DZ1301">
        <f t="shared" si="3084"/>
        <v>1</v>
      </c>
      <c r="EA1301">
        <f t="shared" si="3085"/>
        <v>1</v>
      </c>
      <c r="EB1301">
        <f t="shared" si="3086"/>
        <v>1</v>
      </c>
      <c r="EC1301">
        <f t="shared" si="3087"/>
        <v>2</v>
      </c>
      <c r="ED1301">
        <f t="shared" si="3088"/>
        <v>2</v>
      </c>
      <c r="FA1301" t="str">
        <f t="shared" ref="FA1301:FA1364" si="3124">DM1301&amp;DS1301</f>
        <v>水海盗</v>
      </c>
      <c r="FB1301" t="str">
        <f t="shared" ref="FB1301:FB1364" si="3125">DN1301&amp;DT1301</f>
        <v>火刀客</v>
      </c>
      <c r="FC1301" t="str">
        <f t="shared" ref="FC1301:FC1364" si="3126">DO1301&amp;DU1301</f>
        <v>暗盗贼</v>
      </c>
      <c r="FD1301" t="str">
        <f t="shared" ref="FD1301:FD1364" si="3127">DP1301&amp;DV1301</f>
        <v>暗维京</v>
      </c>
      <c r="FE1301" t="str">
        <f t="shared" ref="FE1301:FE1364" si="3128">DQ1301&amp;DW1301</f>
        <v>木魔法师</v>
      </c>
      <c r="FF1301" t="str">
        <f t="shared" ref="FF1301:FF1364" si="3129">DR1301&amp;DX1301</f>
        <v>木女巫</v>
      </c>
    </row>
    <row r="1302" spans="15:162" ht="14.25" x14ac:dyDescent="0.15">
      <c r="O1302" s="11">
        <v>30119</v>
      </c>
      <c r="P1302" s="11">
        <v>18432527.399999999</v>
      </c>
      <c r="Q1302" s="16">
        <f t="shared" si="3004"/>
        <v>18432527</v>
      </c>
      <c r="R1302" s="4" t="str">
        <f t="shared" si="3005"/>
        <v>5301082,5200083,5202081,5501084,5400085,5500082</v>
      </c>
      <c r="S1302" s="4" t="str">
        <f t="shared" si="3006"/>
        <v>8,8,8,8,8,8</v>
      </c>
      <c r="T1302" s="4" t="str">
        <f t="shared" si="3007"/>
        <v>1683,1663,1663,1663,1663,1663</v>
      </c>
      <c r="U1302">
        <v>5301082</v>
      </c>
      <c r="V1302">
        <v>5200083</v>
      </c>
      <c r="W1302">
        <v>5202081</v>
      </c>
      <c r="X1302">
        <v>5501084</v>
      </c>
      <c r="Y1302">
        <v>5400085</v>
      </c>
      <c r="Z1302">
        <v>5500082</v>
      </c>
      <c r="AA1302" s="2">
        <v>8</v>
      </c>
      <c r="AB1302" s="2">
        <v>8</v>
      </c>
      <c r="AC1302" s="2">
        <v>8</v>
      </c>
      <c r="AD1302" s="2">
        <v>8</v>
      </c>
      <c r="AE1302" s="2">
        <v>8</v>
      </c>
      <c r="AF1302" s="2">
        <v>8</v>
      </c>
      <c r="AG1302" s="2">
        <f t="shared" si="3091"/>
        <v>1683</v>
      </c>
      <c r="AH1302" s="2">
        <f t="shared" si="2988"/>
        <v>1663</v>
      </c>
      <c r="AI1302" s="2">
        <f t="shared" si="2989"/>
        <v>1663</v>
      </c>
      <c r="AJ1302" s="2">
        <f t="shared" si="2990"/>
        <v>1663</v>
      </c>
      <c r="AK1302" s="2">
        <f t="shared" si="2991"/>
        <v>1663</v>
      </c>
      <c r="AL1302" s="2">
        <f t="shared" si="2992"/>
        <v>1663</v>
      </c>
      <c r="AM1302" s="8">
        <f t="shared" si="2993"/>
        <v>3133529.5900000003</v>
      </c>
      <c r="AN1302" s="8">
        <f t="shared" si="3014"/>
        <v>3059799.4820000003</v>
      </c>
      <c r="AO1302" s="8">
        <f t="shared" si="3014"/>
        <v>3059799.4820000003</v>
      </c>
      <c r="AP1302" s="8">
        <f t="shared" si="3014"/>
        <v>3059799.4820000003</v>
      </c>
      <c r="AQ1302" s="8">
        <f t="shared" si="3014"/>
        <v>3059799.4820000003</v>
      </c>
      <c r="AR1302" s="8">
        <f t="shared" si="3014"/>
        <v>3059799.4820000003</v>
      </c>
      <c r="AS1302" s="8">
        <f t="shared" si="3092"/>
        <v>-110</v>
      </c>
      <c r="AT1302">
        <f t="shared" si="3093"/>
        <v>1573</v>
      </c>
      <c r="CH1302" t="str">
        <f t="shared" ref="CH1302:CH1365" si="3130">IF(INT(RIGHT(O1304,1))=5,5,"")</f>
        <v/>
      </c>
      <c r="CI1302" s="26" t="b">
        <f t="shared" ref="CI1302:CN1302" si="3131">IF(DG1302&lt;&gt;"",IF(ISERROR(MATCH(INT(CO1302),$EE$4:$EE$879,0))=FALSE,TRUE),"")</f>
        <v>1</v>
      </c>
      <c r="CJ1302" s="26" t="b">
        <f t="shared" si="3131"/>
        <v>1</v>
      </c>
      <c r="CK1302" s="26" t="b">
        <f t="shared" si="3131"/>
        <v>1</v>
      </c>
      <c r="CL1302" s="26" t="b">
        <f t="shared" si="3131"/>
        <v>1</v>
      </c>
      <c r="CM1302" s="26" t="b">
        <f t="shared" si="3131"/>
        <v>1</v>
      </c>
      <c r="CN1302" s="26" t="b">
        <f t="shared" si="3131"/>
        <v>1</v>
      </c>
      <c r="CO1302" s="14" t="str">
        <f t="shared" ref="CO1302:CT1302" si="3132">IF(DG1302&lt;&gt;"",REPLACE(REPLACE(INDEX($EE$4:$EE$801,MATCH(DG1302,$EF$4:$EF$801,0)),6,1,CU1302),1,1,DA1302),"")</f>
        <v>5301082</v>
      </c>
      <c r="CP1302" s="14" t="str">
        <f t="shared" si="3132"/>
        <v>5200083</v>
      </c>
      <c r="CQ1302" s="14" t="str">
        <f t="shared" si="3132"/>
        <v>5202081</v>
      </c>
      <c r="CR1302" s="14" t="str">
        <f t="shared" si="3132"/>
        <v>5501084</v>
      </c>
      <c r="CS1302" s="14" t="str">
        <f t="shared" si="3132"/>
        <v>5400085</v>
      </c>
      <c r="CT1302" s="14" t="str">
        <f t="shared" si="3132"/>
        <v>5500082</v>
      </c>
      <c r="CU1302" s="2">
        <v>8</v>
      </c>
      <c r="CV1302" s="2">
        <v>8</v>
      </c>
      <c r="CW1302" s="2">
        <v>8</v>
      </c>
      <c r="CX1302" s="2">
        <v>8</v>
      </c>
      <c r="CY1302" s="2">
        <v>8</v>
      </c>
      <c r="CZ1302" s="2">
        <v>8</v>
      </c>
      <c r="DA1302" s="2">
        <v>5</v>
      </c>
      <c r="DB1302" s="7">
        <v>5</v>
      </c>
      <c r="DC1302">
        <v>5</v>
      </c>
      <c r="DD1302" s="2">
        <v>5</v>
      </c>
      <c r="DE1302" s="7">
        <v>5</v>
      </c>
      <c r="DF1302">
        <v>5</v>
      </c>
      <c r="DG1302" s="1" t="s">
        <v>3264</v>
      </c>
      <c r="DH1302" s="1" t="s">
        <v>3156</v>
      </c>
      <c r="DI1302" s="1" t="s">
        <v>3124</v>
      </c>
      <c r="DJ1302" s="1" t="s">
        <v>3252</v>
      </c>
      <c r="DK1302" s="1" t="s">
        <v>3289</v>
      </c>
      <c r="DL1302" s="1" t="s">
        <v>3148</v>
      </c>
      <c r="DM1302" t="s">
        <v>3122</v>
      </c>
      <c r="DN1302" t="s">
        <v>3138</v>
      </c>
      <c r="DO1302" t="s">
        <v>3131</v>
      </c>
      <c r="DP1302" t="s">
        <v>3253</v>
      </c>
      <c r="DQ1302" t="s">
        <v>3159</v>
      </c>
      <c r="DR1302" t="s">
        <v>3122</v>
      </c>
      <c r="DS1302" s="1" t="s">
        <v>3184</v>
      </c>
      <c r="DT1302" s="1" t="s">
        <v>3163</v>
      </c>
      <c r="DU1302" s="1" t="s">
        <v>3166</v>
      </c>
      <c r="DV1302" s="1" t="s">
        <v>3197</v>
      </c>
      <c r="DW1302" s="1" t="s">
        <v>3234</v>
      </c>
      <c r="DX1302" s="1" t="s">
        <v>3206</v>
      </c>
      <c r="DY1302">
        <f t="shared" si="3083"/>
        <v>1</v>
      </c>
      <c r="DZ1302">
        <f t="shared" si="3084"/>
        <v>1</v>
      </c>
      <c r="EA1302">
        <f t="shared" si="3085"/>
        <v>1</v>
      </c>
      <c r="EB1302">
        <f t="shared" si="3086"/>
        <v>2</v>
      </c>
      <c r="EC1302">
        <f t="shared" si="3087"/>
        <v>2</v>
      </c>
      <c r="ED1302">
        <f t="shared" si="3088"/>
        <v>2</v>
      </c>
      <c r="FA1302" t="str">
        <f t="shared" si="3124"/>
        <v>火剑士</v>
      </c>
      <c r="FB1302" t="str">
        <f t="shared" si="3125"/>
        <v>木刀客</v>
      </c>
      <c r="FC1302" t="str">
        <f t="shared" si="3126"/>
        <v>水维京</v>
      </c>
      <c r="FD1302" t="str">
        <f t="shared" si="3127"/>
        <v>光猎人</v>
      </c>
      <c r="FE1302" t="str">
        <f t="shared" si="3128"/>
        <v>暗巫师</v>
      </c>
      <c r="FF1302" t="str">
        <f t="shared" si="3129"/>
        <v>火海盗</v>
      </c>
    </row>
    <row r="1303" spans="15:162" ht="14.25" x14ac:dyDescent="0.15">
      <c r="O1303" s="11">
        <v>30120</v>
      </c>
      <c r="P1303" s="11">
        <v>18549227.34</v>
      </c>
      <c r="Q1303" s="16">
        <f t="shared" si="3004"/>
        <v>18549227</v>
      </c>
      <c r="R1303" s="4" t="str">
        <f t="shared" si="3005"/>
        <v>1103085,5201084,5201084,5201084,5401083,5401083</v>
      </c>
      <c r="S1303" s="4" t="str">
        <f t="shared" si="3006"/>
        <v>8,8,8,8,8,8</v>
      </c>
      <c r="T1303" s="4" t="str">
        <f t="shared" si="3007"/>
        <v>1688,1668,1668,1668,1668,1668</v>
      </c>
      <c r="U1303">
        <v>1103085</v>
      </c>
      <c r="V1303">
        <v>5201084</v>
      </c>
      <c r="W1303">
        <v>5201084</v>
      </c>
      <c r="X1303">
        <v>5201084</v>
      </c>
      <c r="Y1303">
        <v>5401083</v>
      </c>
      <c r="Z1303">
        <v>5401083</v>
      </c>
      <c r="AA1303" s="2">
        <v>8</v>
      </c>
      <c r="AB1303" s="2">
        <v>8</v>
      </c>
      <c r="AC1303" s="2">
        <v>8</v>
      </c>
      <c r="AD1303" s="2">
        <v>8</v>
      </c>
      <c r="AE1303" s="2">
        <v>8</v>
      </c>
      <c r="AF1303" s="2">
        <v>8</v>
      </c>
      <c r="AG1303" s="2">
        <f t="shared" si="3091"/>
        <v>1688</v>
      </c>
      <c r="AH1303" s="2">
        <f t="shared" si="2988"/>
        <v>1668</v>
      </c>
      <c r="AI1303" s="2">
        <f t="shared" si="2989"/>
        <v>1668</v>
      </c>
      <c r="AJ1303" s="2">
        <f t="shared" si="2990"/>
        <v>1668</v>
      </c>
      <c r="AK1303" s="2">
        <f t="shared" si="2991"/>
        <v>1668</v>
      </c>
      <c r="AL1303" s="2">
        <f t="shared" si="2992"/>
        <v>1668</v>
      </c>
      <c r="AM1303" s="8">
        <f t="shared" si="2993"/>
        <v>3153368.5900000003</v>
      </c>
      <c r="AN1303" s="8">
        <f t="shared" ref="AN1303:AR1353" si="3133">$Q1303*0.166</f>
        <v>3079171.682</v>
      </c>
      <c r="AO1303" s="8">
        <f t="shared" si="3133"/>
        <v>3079171.682</v>
      </c>
      <c r="AP1303" s="8">
        <f t="shared" si="3133"/>
        <v>3079171.682</v>
      </c>
      <c r="AQ1303" s="8">
        <f t="shared" si="3133"/>
        <v>3079171.682</v>
      </c>
      <c r="AR1303" s="8">
        <f t="shared" si="3133"/>
        <v>3079171.682</v>
      </c>
      <c r="AS1303" s="8">
        <f t="shared" si="3092"/>
        <v>-110</v>
      </c>
      <c r="AT1303">
        <f t="shared" si="3093"/>
        <v>1578</v>
      </c>
      <c r="CH1303" t="str">
        <f t="shared" si="3130"/>
        <v/>
      </c>
      <c r="CI1303" s="26" t="b">
        <f t="shared" ref="CI1303:CN1303" si="3134">IF(DG1303&lt;&gt;"",IF(ISERROR(MATCH(INT(CO1303),$EE$4:$EE$879,0))=FALSE,TRUE),"")</f>
        <v>1</v>
      </c>
      <c r="CJ1303" s="26" t="b">
        <f t="shared" si="3134"/>
        <v>1</v>
      </c>
      <c r="CK1303" s="26" t="b">
        <f t="shared" si="3134"/>
        <v>1</v>
      </c>
      <c r="CL1303" s="26" t="b">
        <f t="shared" si="3134"/>
        <v>1</v>
      </c>
      <c r="CM1303" s="26" t="b">
        <f t="shared" si="3134"/>
        <v>1</v>
      </c>
      <c r="CN1303" s="26" t="b">
        <f t="shared" si="3134"/>
        <v>1</v>
      </c>
      <c r="CO1303" s="14" t="str">
        <f t="shared" ref="CO1303:CT1303" si="3135">IF(DG1303&lt;&gt;"",REPLACE(REPLACE(INDEX($EE$4:$EE$801,MATCH(DG1303,$EF$4:$EF$801,0)),6,1,CU1303),1,1,DA1303),"")</f>
        <v>1103085</v>
      </c>
      <c r="CP1303" s="14" t="str">
        <f t="shared" si="3135"/>
        <v>5201084</v>
      </c>
      <c r="CQ1303" s="14" t="str">
        <f t="shared" si="3135"/>
        <v>5201084</v>
      </c>
      <c r="CR1303" s="14" t="str">
        <f t="shared" si="3135"/>
        <v>5201084</v>
      </c>
      <c r="CS1303" s="14" t="str">
        <f t="shared" si="3135"/>
        <v>5401083</v>
      </c>
      <c r="CT1303" s="14" t="str">
        <f t="shared" si="3135"/>
        <v>5401083</v>
      </c>
      <c r="CU1303" s="2">
        <v>8</v>
      </c>
      <c r="CV1303" s="2">
        <v>8</v>
      </c>
      <c r="CW1303" s="2">
        <v>8</v>
      </c>
      <c r="CX1303" s="2">
        <v>8</v>
      </c>
      <c r="CY1303" s="2">
        <v>8</v>
      </c>
      <c r="CZ1303" s="2">
        <v>8</v>
      </c>
      <c r="DA1303" s="2">
        <v>1</v>
      </c>
      <c r="DB1303" s="7">
        <v>5</v>
      </c>
      <c r="DC1303">
        <v>5</v>
      </c>
      <c r="DD1303" s="2">
        <v>5</v>
      </c>
      <c r="DE1303" s="7">
        <v>5</v>
      </c>
      <c r="DF1303">
        <v>5</v>
      </c>
      <c r="DG1303" s="1" t="s">
        <v>3292</v>
      </c>
      <c r="DH1303" s="1" t="s">
        <v>3274</v>
      </c>
      <c r="DI1303" s="1" t="s">
        <v>3274</v>
      </c>
      <c r="DJ1303" s="1" t="s">
        <v>3274</v>
      </c>
      <c r="DK1303" s="1" t="s">
        <v>3271</v>
      </c>
      <c r="DL1303" s="1" t="s">
        <v>3271</v>
      </c>
      <c r="DM1303" t="s">
        <v>3159</v>
      </c>
      <c r="DN1303" t="s">
        <v>3253</v>
      </c>
      <c r="DO1303" t="s">
        <v>3253</v>
      </c>
      <c r="DP1303" t="s">
        <v>3253</v>
      </c>
      <c r="DQ1303" t="s">
        <v>3138</v>
      </c>
      <c r="DR1303" t="s">
        <v>3138</v>
      </c>
      <c r="DS1303" s="1" t="s">
        <v>3123</v>
      </c>
      <c r="DT1303" s="1" t="s">
        <v>3179</v>
      </c>
      <c r="DU1303" s="1" t="s">
        <v>3179</v>
      </c>
      <c r="DV1303" s="1" t="s">
        <v>3179</v>
      </c>
      <c r="DW1303" s="1" t="s">
        <v>3203</v>
      </c>
      <c r="DX1303" s="1" t="s">
        <v>3203</v>
      </c>
      <c r="DY1303">
        <f t="shared" si="3083"/>
        <v>2</v>
      </c>
      <c r="DZ1303">
        <f t="shared" si="3084"/>
        <v>1</v>
      </c>
      <c r="EA1303">
        <f t="shared" si="3085"/>
        <v>1</v>
      </c>
      <c r="EB1303">
        <f t="shared" si="3086"/>
        <v>1</v>
      </c>
      <c r="EC1303">
        <f t="shared" si="3087"/>
        <v>2</v>
      </c>
      <c r="ED1303">
        <f t="shared" si="3088"/>
        <v>2</v>
      </c>
      <c r="FA1303" t="str">
        <f t="shared" si="3124"/>
        <v>暗龙王</v>
      </c>
      <c r="FB1303" t="str">
        <f t="shared" si="3125"/>
        <v>光骑兵</v>
      </c>
      <c r="FC1303" t="str">
        <f t="shared" si="3126"/>
        <v>光骑兵</v>
      </c>
      <c r="FD1303" t="str">
        <f t="shared" si="3127"/>
        <v>光骑兵</v>
      </c>
      <c r="FE1303" t="str">
        <f t="shared" si="3128"/>
        <v>木魔法师</v>
      </c>
      <c r="FF1303" t="str">
        <f t="shared" si="3129"/>
        <v>木魔法师</v>
      </c>
    </row>
    <row r="1304" spans="15:162" ht="14.25" x14ac:dyDescent="0.15">
      <c r="O1304" s="11">
        <v>30121</v>
      </c>
      <c r="P1304" s="11">
        <v>18549565.649999999</v>
      </c>
      <c r="Q1304" s="16">
        <f t="shared" si="3004"/>
        <v>18549565</v>
      </c>
      <c r="R1304" s="4" t="str">
        <f t="shared" si="3005"/>
        <v>5201081,5200082,5301082,5400085,5501085,5400085</v>
      </c>
      <c r="S1304" s="4" t="str">
        <f t="shared" si="3006"/>
        <v>8,8,8,8,8,8</v>
      </c>
      <c r="T1304" s="4" t="str">
        <f t="shared" si="3007"/>
        <v>1688,1668,1668,1668,1668,1668</v>
      </c>
      <c r="U1304">
        <v>5201081</v>
      </c>
      <c r="V1304">
        <v>5200082</v>
      </c>
      <c r="W1304">
        <v>5301082</v>
      </c>
      <c r="X1304">
        <v>5400085</v>
      </c>
      <c r="Y1304">
        <v>5501085</v>
      </c>
      <c r="Z1304">
        <v>5400085</v>
      </c>
      <c r="AA1304" s="2">
        <v>8</v>
      </c>
      <c r="AB1304" s="2">
        <v>8</v>
      </c>
      <c r="AC1304" s="2">
        <v>8</v>
      </c>
      <c r="AD1304" s="2">
        <v>8</v>
      </c>
      <c r="AE1304" s="2">
        <v>8</v>
      </c>
      <c r="AF1304" s="2">
        <v>8</v>
      </c>
      <c r="AG1304" s="2">
        <f t="shared" si="3091"/>
        <v>1688</v>
      </c>
      <c r="AH1304" s="2">
        <f t="shared" si="2988"/>
        <v>1668</v>
      </c>
      <c r="AI1304" s="2">
        <f t="shared" si="2989"/>
        <v>1668</v>
      </c>
      <c r="AJ1304" s="2">
        <f t="shared" si="2990"/>
        <v>1668</v>
      </c>
      <c r="AK1304" s="2">
        <f t="shared" si="2991"/>
        <v>1668</v>
      </c>
      <c r="AL1304" s="2">
        <f t="shared" si="2992"/>
        <v>1668</v>
      </c>
      <c r="AM1304" s="8">
        <f t="shared" si="2993"/>
        <v>3153426.0500000003</v>
      </c>
      <c r="AN1304" s="8">
        <f t="shared" si="3133"/>
        <v>3079227.79</v>
      </c>
      <c r="AO1304" s="8">
        <f t="shared" si="3133"/>
        <v>3079227.79</v>
      </c>
      <c r="AP1304" s="8">
        <f t="shared" si="3133"/>
        <v>3079227.79</v>
      </c>
      <c r="AQ1304" s="8">
        <f t="shared" si="3133"/>
        <v>3079227.79</v>
      </c>
      <c r="AR1304" s="8">
        <f t="shared" si="3133"/>
        <v>3079227.79</v>
      </c>
      <c r="AS1304" s="8">
        <f t="shared" si="3092"/>
        <v>-110</v>
      </c>
      <c r="AT1304">
        <f t="shared" si="3093"/>
        <v>1578</v>
      </c>
      <c r="CH1304" t="str">
        <f t="shared" si="3130"/>
        <v/>
      </c>
      <c r="CI1304" s="26" t="b">
        <f t="shared" ref="CI1304:CN1304" si="3136">IF(DG1304&lt;&gt;"",IF(ISERROR(MATCH(INT(CO1304),$EE$4:$EE$879,0))=FALSE,TRUE),"")</f>
        <v>1</v>
      </c>
      <c r="CJ1304" s="26" t="b">
        <f t="shared" si="3136"/>
        <v>1</v>
      </c>
      <c r="CK1304" s="26" t="b">
        <f t="shared" si="3136"/>
        <v>1</v>
      </c>
      <c r="CL1304" s="26" t="b">
        <f t="shared" si="3136"/>
        <v>1</v>
      </c>
      <c r="CM1304" s="26" t="b">
        <f t="shared" si="3136"/>
        <v>1</v>
      </c>
      <c r="CN1304" s="26" t="b">
        <f t="shared" si="3136"/>
        <v>1</v>
      </c>
      <c r="CO1304" s="14" t="str">
        <f t="shared" ref="CO1304:CT1304" si="3137">IF(DG1304&lt;&gt;"",REPLACE(REPLACE(INDEX($EE$4:$EE$801,MATCH(DG1304,$EF$4:$EF$801,0)),6,1,CU1304),1,1,DA1304),"")</f>
        <v>5201081</v>
      </c>
      <c r="CP1304" s="14" t="str">
        <f t="shared" si="3137"/>
        <v>5200082</v>
      </c>
      <c r="CQ1304" s="14" t="str">
        <f t="shared" si="3137"/>
        <v>5301082</v>
      </c>
      <c r="CR1304" s="14" t="str">
        <f t="shared" si="3137"/>
        <v>5400085</v>
      </c>
      <c r="CS1304" s="14" t="str">
        <f t="shared" si="3137"/>
        <v>5501085</v>
      </c>
      <c r="CT1304" s="14" t="str">
        <f t="shared" si="3137"/>
        <v>5400085</v>
      </c>
      <c r="CU1304" s="2">
        <v>8</v>
      </c>
      <c r="CV1304" s="2">
        <v>8</v>
      </c>
      <c r="CW1304" s="2">
        <v>8</v>
      </c>
      <c r="CX1304" s="2">
        <v>8</v>
      </c>
      <c r="CY1304" s="2">
        <v>8</v>
      </c>
      <c r="CZ1304" s="2">
        <v>8</v>
      </c>
      <c r="DA1304" s="2">
        <v>5</v>
      </c>
      <c r="DB1304" s="7">
        <v>5</v>
      </c>
      <c r="DC1304">
        <v>5</v>
      </c>
      <c r="DD1304" s="2">
        <v>5</v>
      </c>
      <c r="DE1304" s="7">
        <v>5</v>
      </c>
      <c r="DF1304">
        <v>5</v>
      </c>
      <c r="DG1304" s="1" t="s">
        <v>3257</v>
      </c>
      <c r="DH1304" s="1" t="s">
        <v>3262</v>
      </c>
      <c r="DI1304" s="1" t="s">
        <v>3264</v>
      </c>
      <c r="DJ1304" s="1" t="s">
        <v>3289</v>
      </c>
      <c r="DK1304" s="1" t="s">
        <v>3290</v>
      </c>
      <c r="DL1304" s="1" t="s">
        <v>3289</v>
      </c>
      <c r="DM1304" t="s">
        <v>3131</v>
      </c>
      <c r="DN1304" t="s">
        <v>3122</v>
      </c>
      <c r="DO1304" t="s">
        <v>3122</v>
      </c>
      <c r="DP1304" t="s">
        <v>3159</v>
      </c>
      <c r="DQ1304" t="s">
        <v>3159</v>
      </c>
      <c r="DR1304" t="s">
        <v>3159</v>
      </c>
      <c r="DS1304" s="1" t="s">
        <v>3179</v>
      </c>
      <c r="DT1304" s="1" t="s">
        <v>3163</v>
      </c>
      <c r="DU1304" s="1" t="s">
        <v>3184</v>
      </c>
      <c r="DV1304" s="1" t="s">
        <v>3234</v>
      </c>
      <c r="DW1304" s="1" t="s">
        <v>3197</v>
      </c>
      <c r="DX1304" s="1" t="s">
        <v>3234</v>
      </c>
      <c r="DY1304">
        <f t="shared" si="3083"/>
        <v>1</v>
      </c>
      <c r="DZ1304">
        <f t="shared" si="3084"/>
        <v>1</v>
      </c>
      <c r="EA1304">
        <f t="shared" si="3085"/>
        <v>1</v>
      </c>
      <c r="EB1304">
        <f t="shared" si="3086"/>
        <v>2</v>
      </c>
      <c r="EC1304">
        <f t="shared" si="3087"/>
        <v>2</v>
      </c>
      <c r="ED1304">
        <f t="shared" si="3088"/>
        <v>2</v>
      </c>
      <c r="FA1304" t="str">
        <f t="shared" si="3124"/>
        <v>水骑兵</v>
      </c>
      <c r="FB1304" t="str">
        <f t="shared" si="3125"/>
        <v>火刀客</v>
      </c>
      <c r="FC1304" t="str">
        <f t="shared" si="3126"/>
        <v>火剑士</v>
      </c>
      <c r="FD1304" t="str">
        <f t="shared" si="3127"/>
        <v>暗巫师</v>
      </c>
      <c r="FE1304" t="str">
        <f t="shared" si="3128"/>
        <v>暗猎人</v>
      </c>
      <c r="FF1304" t="str">
        <f t="shared" si="3129"/>
        <v>暗巫师</v>
      </c>
    </row>
    <row r="1305" spans="15:162" ht="14.25" x14ac:dyDescent="0.15">
      <c r="O1305" s="11">
        <v>30122</v>
      </c>
      <c r="P1305" s="11">
        <v>18549902.07</v>
      </c>
      <c r="Q1305" s="16">
        <f t="shared" si="3004"/>
        <v>18549902</v>
      </c>
      <c r="R1305" s="4" t="str">
        <f t="shared" si="3005"/>
        <v>5301083,5202085,5202081,5500082,5401083,5402082</v>
      </c>
      <c r="S1305" s="4" t="str">
        <f t="shared" si="3006"/>
        <v>8,8,8,8,8,8</v>
      </c>
      <c r="T1305" s="4" t="str">
        <f t="shared" si="3007"/>
        <v>1688,1668,1668,1668,1668,1668</v>
      </c>
      <c r="U1305">
        <v>5301083</v>
      </c>
      <c r="V1305">
        <v>5202085</v>
      </c>
      <c r="W1305">
        <v>5202081</v>
      </c>
      <c r="X1305">
        <v>5500082</v>
      </c>
      <c r="Y1305">
        <v>5401083</v>
      </c>
      <c r="Z1305">
        <v>5402082</v>
      </c>
      <c r="AA1305" s="2">
        <v>8</v>
      </c>
      <c r="AB1305" s="2">
        <v>8</v>
      </c>
      <c r="AC1305" s="2">
        <v>8</v>
      </c>
      <c r="AD1305" s="2">
        <v>8</v>
      </c>
      <c r="AE1305" s="2">
        <v>8</v>
      </c>
      <c r="AF1305" s="2">
        <v>8</v>
      </c>
      <c r="AG1305" s="2">
        <f t="shared" si="3091"/>
        <v>1688</v>
      </c>
      <c r="AH1305" s="2">
        <f t="shared" si="2988"/>
        <v>1668</v>
      </c>
      <c r="AI1305" s="2">
        <f t="shared" si="2989"/>
        <v>1668</v>
      </c>
      <c r="AJ1305" s="2">
        <f t="shared" si="2990"/>
        <v>1668</v>
      </c>
      <c r="AK1305" s="2">
        <f t="shared" si="2991"/>
        <v>1668</v>
      </c>
      <c r="AL1305" s="2">
        <f t="shared" si="2992"/>
        <v>1668</v>
      </c>
      <c r="AM1305" s="8">
        <f t="shared" si="2993"/>
        <v>3153483.3400000003</v>
      </c>
      <c r="AN1305" s="8">
        <f t="shared" si="3133"/>
        <v>3079283.7320000003</v>
      </c>
      <c r="AO1305" s="8">
        <f t="shared" si="3133"/>
        <v>3079283.7320000003</v>
      </c>
      <c r="AP1305" s="8">
        <f t="shared" si="3133"/>
        <v>3079283.7320000003</v>
      </c>
      <c r="AQ1305" s="8">
        <f t="shared" si="3133"/>
        <v>3079283.7320000003</v>
      </c>
      <c r="AR1305" s="8">
        <f t="shared" si="3133"/>
        <v>3079283.7320000003</v>
      </c>
      <c r="AS1305" s="8">
        <f t="shared" si="3092"/>
        <v>-110</v>
      </c>
      <c r="AT1305">
        <f t="shared" si="3093"/>
        <v>1578</v>
      </c>
      <c r="CH1305" t="str">
        <f t="shared" si="3130"/>
        <v/>
      </c>
      <c r="CI1305" s="26" t="b">
        <f t="shared" ref="CI1305:CN1305" si="3138">IF(DG1305&lt;&gt;"",IF(ISERROR(MATCH(INT(CO1305),$EE$4:$EE$879,0))=FALSE,TRUE),"")</f>
        <v>1</v>
      </c>
      <c r="CJ1305" s="26" t="b">
        <f t="shared" si="3138"/>
        <v>1</v>
      </c>
      <c r="CK1305" s="26" t="b">
        <f t="shared" si="3138"/>
        <v>1</v>
      </c>
      <c r="CL1305" s="26" t="b">
        <f t="shared" si="3138"/>
        <v>1</v>
      </c>
      <c r="CM1305" s="26" t="b">
        <f t="shared" si="3138"/>
        <v>1</v>
      </c>
      <c r="CN1305" s="26" t="b">
        <f t="shared" si="3138"/>
        <v>1</v>
      </c>
      <c r="CO1305" s="14" t="str">
        <f t="shared" ref="CO1305:CT1305" si="3139">IF(DG1305&lt;&gt;"",REPLACE(REPLACE(INDEX($EE$4:$EE$801,MATCH(DG1305,$EF$4:$EF$801,0)),6,1,CU1305),1,1,DA1305),"")</f>
        <v>5301083</v>
      </c>
      <c r="CP1305" s="14" t="str">
        <f t="shared" si="3139"/>
        <v>5202085</v>
      </c>
      <c r="CQ1305" s="14" t="str">
        <f t="shared" si="3139"/>
        <v>5202081</v>
      </c>
      <c r="CR1305" s="14" t="str">
        <f t="shared" si="3139"/>
        <v>5500082</v>
      </c>
      <c r="CS1305" s="14" t="str">
        <f t="shared" si="3139"/>
        <v>5401083</v>
      </c>
      <c r="CT1305" s="14" t="str">
        <f t="shared" si="3139"/>
        <v>5402082</v>
      </c>
      <c r="CU1305" s="2">
        <v>8</v>
      </c>
      <c r="CV1305" s="2">
        <v>8</v>
      </c>
      <c r="CW1305" s="2">
        <v>8</v>
      </c>
      <c r="CX1305" s="2">
        <v>8</v>
      </c>
      <c r="CY1305" s="2">
        <v>8</v>
      </c>
      <c r="CZ1305" s="2">
        <v>8</v>
      </c>
      <c r="DA1305" s="2">
        <v>5</v>
      </c>
      <c r="DB1305" s="7">
        <v>5</v>
      </c>
      <c r="DC1305">
        <v>5</v>
      </c>
      <c r="DD1305" s="2">
        <v>5</v>
      </c>
      <c r="DE1305" s="7">
        <v>5</v>
      </c>
      <c r="DF1305">
        <v>5</v>
      </c>
      <c r="DG1305" s="1" t="s">
        <v>3270</v>
      </c>
      <c r="DH1305" s="1" t="s">
        <v>3248</v>
      </c>
      <c r="DI1305" s="1" t="s">
        <v>3124</v>
      </c>
      <c r="DJ1305" s="1" t="s">
        <v>3148</v>
      </c>
      <c r="DK1305" s="1" t="s">
        <v>3271</v>
      </c>
      <c r="DL1305" s="1" t="s">
        <v>3266</v>
      </c>
      <c r="DM1305" t="s">
        <v>3138</v>
      </c>
      <c r="DN1305" t="s">
        <v>3159</v>
      </c>
      <c r="DO1305" t="s">
        <v>3131</v>
      </c>
      <c r="DP1305" t="s">
        <v>3122</v>
      </c>
      <c r="DQ1305" t="s">
        <v>3138</v>
      </c>
      <c r="DR1305" t="s">
        <v>3122</v>
      </c>
      <c r="DS1305" s="1" t="s">
        <v>3184</v>
      </c>
      <c r="DT1305" s="1" t="s">
        <v>3166</v>
      </c>
      <c r="DU1305" s="1" t="s">
        <v>3166</v>
      </c>
      <c r="DV1305" s="1" t="s">
        <v>3206</v>
      </c>
      <c r="DW1305" s="1" t="s">
        <v>3203</v>
      </c>
      <c r="DX1305" s="1" t="s">
        <v>3202</v>
      </c>
      <c r="DY1305">
        <f t="shared" si="3083"/>
        <v>1</v>
      </c>
      <c r="DZ1305">
        <f t="shared" si="3084"/>
        <v>1</v>
      </c>
      <c r="EA1305">
        <f t="shared" si="3085"/>
        <v>1</v>
      </c>
      <c r="EB1305">
        <f t="shared" si="3086"/>
        <v>2</v>
      </c>
      <c r="EC1305">
        <f t="shared" si="3087"/>
        <v>2</v>
      </c>
      <c r="ED1305">
        <f t="shared" si="3088"/>
        <v>2</v>
      </c>
      <c r="FA1305" t="str">
        <f t="shared" si="3124"/>
        <v>木剑士</v>
      </c>
      <c r="FB1305" t="str">
        <f t="shared" si="3125"/>
        <v>暗维京</v>
      </c>
      <c r="FC1305" t="str">
        <f t="shared" si="3126"/>
        <v>水维京</v>
      </c>
      <c r="FD1305" t="str">
        <f t="shared" si="3127"/>
        <v>火海盗</v>
      </c>
      <c r="FE1305" t="str">
        <f t="shared" si="3128"/>
        <v>木魔法师</v>
      </c>
      <c r="FF1305" t="str">
        <f t="shared" si="3129"/>
        <v>火女巫</v>
      </c>
    </row>
    <row r="1306" spans="15:162" ht="14.25" x14ac:dyDescent="0.15">
      <c r="O1306" s="11">
        <v>30123</v>
      </c>
      <c r="P1306" s="11">
        <v>18550240.379999999</v>
      </c>
      <c r="Q1306" s="16">
        <f t="shared" si="3004"/>
        <v>18550240</v>
      </c>
      <c r="R1306" s="4" t="str">
        <f t="shared" si="3005"/>
        <v>5200081,5301083,5301083,5500083,5401081,5502081</v>
      </c>
      <c r="S1306" s="4" t="str">
        <f t="shared" si="3006"/>
        <v>8,8,8,8,8,8</v>
      </c>
      <c r="T1306" s="4" t="str">
        <f t="shared" si="3007"/>
        <v>1688,1668,1668,1668,1668,1668</v>
      </c>
      <c r="U1306">
        <v>5200081</v>
      </c>
      <c r="V1306">
        <v>5301083</v>
      </c>
      <c r="W1306">
        <v>5301083</v>
      </c>
      <c r="X1306">
        <v>5500083</v>
      </c>
      <c r="Y1306">
        <v>5401081</v>
      </c>
      <c r="Z1306">
        <v>5502081</v>
      </c>
      <c r="AA1306" s="2">
        <v>8</v>
      </c>
      <c r="AB1306" s="2">
        <v>8</v>
      </c>
      <c r="AC1306" s="2">
        <v>8</v>
      </c>
      <c r="AD1306" s="2">
        <v>8</v>
      </c>
      <c r="AE1306" s="2">
        <v>8</v>
      </c>
      <c r="AF1306" s="2">
        <v>8</v>
      </c>
      <c r="AG1306" s="2">
        <f t="shared" si="3091"/>
        <v>1688</v>
      </c>
      <c r="AH1306" s="2">
        <f t="shared" si="2988"/>
        <v>1668</v>
      </c>
      <c r="AI1306" s="2">
        <f t="shared" si="2989"/>
        <v>1668</v>
      </c>
      <c r="AJ1306" s="2">
        <f t="shared" si="2990"/>
        <v>1668</v>
      </c>
      <c r="AK1306" s="2">
        <f t="shared" si="2991"/>
        <v>1668</v>
      </c>
      <c r="AL1306" s="2">
        <f t="shared" si="2992"/>
        <v>1668</v>
      </c>
      <c r="AM1306" s="8">
        <f t="shared" si="2993"/>
        <v>3153540.8000000003</v>
      </c>
      <c r="AN1306" s="8">
        <f t="shared" si="3133"/>
        <v>3079339.8400000003</v>
      </c>
      <c r="AO1306" s="8">
        <f t="shared" si="3133"/>
        <v>3079339.8400000003</v>
      </c>
      <c r="AP1306" s="8">
        <f t="shared" si="3133"/>
        <v>3079339.8400000003</v>
      </c>
      <c r="AQ1306" s="8">
        <f t="shared" si="3133"/>
        <v>3079339.8400000003</v>
      </c>
      <c r="AR1306" s="8">
        <f t="shared" si="3133"/>
        <v>3079339.8400000003</v>
      </c>
      <c r="AS1306" s="8">
        <f t="shared" si="3092"/>
        <v>-109</v>
      </c>
      <c r="AT1306">
        <f t="shared" si="3093"/>
        <v>1579</v>
      </c>
      <c r="CH1306">
        <f t="shared" si="3130"/>
        <v>5</v>
      </c>
      <c r="CI1306" s="26" t="b">
        <f t="shared" ref="CI1306:CN1306" si="3140">IF(DG1306&lt;&gt;"",IF(ISERROR(MATCH(INT(CO1306),$EE$4:$EE$879,0))=FALSE,TRUE),"")</f>
        <v>1</v>
      </c>
      <c r="CJ1306" s="26" t="b">
        <f t="shared" si="3140"/>
        <v>1</v>
      </c>
      <c r="CK1306" s="26" t="b">
        <f t="shared" si="3140"/>
        <v>1</v>
      </c>
      <c r="CL1306" s="26" t="b">
        <f t="shared" si="3140"/>
        <v>1</v>
      </c>
      <c r="CM1306" s="26" t="b">
        <f t="shared" si="3140"/>
        <v>1</v>
      </c>
      <c r="CN1306" s="26" t="b">
        <f t="shared" si="3140"/>
        <v>1</v>
      </c>
      <c r="CO1306" s="14" t="str">
        <f t="shared" ref="CO1306:CT1306" si="3141">IF(DG1306&lt;&gt;"",REPLACE(REPLACE(INDEX($EE$4:$EE$801,MATCH(DG1306,$EF$4:$EF$801,0)),6,1,CU1306),1,1,DA1306),"")</f>
        <v>5200081</v>
      </c>
      <c r="CP1306" s="14" t="str">
        <f t="shared" si="3141"/>
        <v>5301083</v>
      </c>
      <c r="CQ1306" s="14" t="str">
        <f t="shared" si="3141"/>
        <v>5301083</v>
      </c>
      <c r="CR1306" s="14" t="str">
        <f t="shared" si="3141"/>
        <v>5500083</v>
      </c>
      <c r="CS1306" s="14" t="str">
        <f t="shared" si="3141"/>
        <v>5401081</v>
      </c>
      <c r="CT1306" s="14" t="str">
        <f t="shared" si="3141"/>
        <v>5502081</v>
      </c>
      <c r="CU1306" s="2">
        <v>8</v>
      </c>
      <c r="CV1306" s="2">
        <v>8</v>
      </c>
      <c r="CW1306" s="2">
        <v>8</v>
      </c>
      <c r="CX1306" s="2">
        <v>8</v>
      </c>
      <c r="CY1306" s="2">
        <v>8</v>
      </c>
      <c r="CZ1306" s="2">
        <v>8</v>
      </c>
      <c r="DA1306" s="2">
        <v>5</v>
      </c>
      <c r="DB1306" s="7">
        <v>5</v>
      </c>
      <c r="DC1306">
        <v>5</v>
      </c>
      <c r="DD1306" s="2">
        <v>5</v>
      </c>
      <c r="DE1306" s="7">
        <v>5</v>
      </c>
      <c r="DF1306">
        <v>5</v>
      </c>
      <c r="DG1306" s="1" t="s">
        <v>3256</v>
      </c>
      <c r="DH1306" s="1" t="s">
        <v>3270</v>
      </c>
      <c r="DI1306" s="1" t="s">
        <v>3270</v>
      </c>
      <c r="DJ1306" s="1" t="s">
        <v>3272</v>
      </c>
      <c r="DK1306" s="1" t="s">
        <v>3161</v>
      </c>
      <c r="DL1306" s="1" t="s">
        <v>3133</v>
      </c>
      <c r="DM1306" t="s">
        <v>3131</v>
      </c>
      <c r="DN1306" t="s">
        <v>3138</v>
      </c>
      <c r="DO1306" t="s">
        <v>3138</v>
      </c>
      <c r="DP1306" t="s">
        <v>3138</v>
      </c>
      <c r="DQ1306" t="s">
        <v>3131</v>
      </c>
      <c r="DR1306" t="s">
        <v>3131</v>
      </c>
      <c r="DS1306" s="1" t="s">
        <v>3163</v>
      </c>
      <c r="DT1306" s="1" t="s">
        <v>3184</v>
      </c>
      <c r="DU1306" s="1" t="s">
        <v>3184</v>
      </c>
      <c r="DV1306" s="1" t="s">
        <v>3206</v>
      </c>
      <c r="DW1306" s="1" t="s">
        <v>3203</v>
      </c>
      <c r="DX1306" s="1" t="s">
        <v>3198</v>
      </c>
      <c r="DY1306">
        <f t="shared" si="3083"/>
        <v>1</v>
      </c>
      <c r="DZ1306">
        <f t="shared" si="3084"/>
        <v>1</v>
      </c>
      <c r="EA1306">
        <f t="shared" si="3085"/>
        <v>1</v>
      </c>
      <c r="EB1306">
        <f t="shared" si="3086"/>
        <v>2</v>
      </c>
      <c r="EC1306">
        <f t="shared" si="3087"/>
        <v>2</v>
      </c>
      <c r="ED1306">
        <f t="shared" si="3088"/>
        <v>2</v>
      </c>
      <c r="FA1306" t="str">
        <f t="shared" si="3124"/>
        <v>水刀客</v>
      </c>
      <c r="FB1306" t="str">
        <f t="shared" si="3125"/>
        <v>木剑士</v>
      </c>
      <c r="FC1306" t="str">
        <f t="shared" si="3126"/>
        <v>木剑士</v>
      </c>
      <c r="FD1306" t="str">
        <f t="shared" si="3127"/>
        <v>木海盗</v>
      </c>
      <c r="FE1306" t="str">
        <f t="shared" si="3128"/>
        <v>水魔法师</v>
      </c>
      <c r="FF1306" t="str">
        <f t="shared" si="3129"/>
        <v>水火枪手</v>
      </c>
    </row>
    <row r="1307" spans="15:162" ht="14.25" x14ac:dyDescent="0.15">
      <c r="O1307" s="11">
        <v>30124</v>
      </c>
      <c r="P1307" s="11">
        <v>18550578.690000001</v>
      </c>
      <c r="Q1307" s="16">
        <f t="shared" si="3004"/>
        <v>18550578</v>
      </c>
      <c r="R1307" s="4" t="str">
        <f t="shared" si="3005"/>
        <v>5301083,5201082,5202082,5400085,5400085,5501085</v>
      </c>
      <c r="S1307" s="4" t="str">
        <f t="shared" si="3006"/>
        <v>8,8,8,8,8,8</v>
      </c>
      <c r="T1307" s="4" t="str">
        <f t="shared" si="3007"/>
        <v>1688,1668,1668,1668,1668,1668</v>
      </c>
      <c r="U1307">
        <v>5301083</v>
      </c>
      <c r="V1307">
        <v>5201082</v>
      </c>
      <c r="W1307">
        <v>5202082</v>
      </c>
      <c r="X1307">
        <v>5400085</v>
      </c>
      <c r="Y1307">
        <v>5400085</v>
      </c>
      <c r="Z1307">
        <v>5501085</v>
      </c>
      <c r="AA1307" s="2">
        <v>8</v>
      </c>
      <c r="AB1307" s="2">
        <v>8</v>
      </c>
      <c r="AC1307" s="2">
        <v>8</v>
      </c>
      <c r="AD1307" s="2">
        <v>8</v>
      </c>
      <c r="AE1307" s="2">
        <v>8</v>
      </c>
      <c r="AF1307" s="2">
        <v>8</v>
      </c>
      <c r="AG1307" s="2">
        <f t="shared" si="3091"/>
        <v>1688</v>
      </c>
      <c r="AH1307" s="2">
        <f t="shared" si="2988"/>
        <v>1668</v>
      </c>
      <c r="AI1307" s="2">
        <f t="shared" si="2989"/>
        <v>1668</v>
      </c>
      <c r="AJ1307" s="2">
        <f t="shared" si="2990"/>
        <v>1668</v>
      </c>
      <c r="AK1307" s="2">
        <f t="shared" si="2991"/>
        <v>1668</v>
      </c>
      <c r="AL1307" s="2">
        <f t="shared" si="2992"/>
        <v>1668</v>
      </c>
      <c r="AM1307" s="8">
        <f t="shared" si="2993"/>
        <v>3153598.2600000002</v>
      </c>
      <c r="AN1307" s="8">
        <f t="shared" si="3133"/>
        <v>3079395.9480000003</v>
      </c>
      <c r="AO1307" s="8">
        <f t="shared" si="3133"/>
        <v>3079395.9480000003</v>
      </c>
      <c r="AP1307" s="8">
        <f t="shared" si="3133"/>
        <v>3079395.9480000003</v>
      </c>
      <c r="AQ1307" s="8">
        <f t="shared" si="3133"/>
        <v>3079395.9480000003</v>
      </c>
      <c r="AR1307" s="8">
        <f t="shared" si="3133"/>
        <v>3079395.9480000003</v>
      </c>
      <c r="AS1307" s="8">
        <f t="shared" si="3092"/>
        <v>-109</v>
      </c>
      <c r="AT1307">
        <f t="shared" si="3093"/>
        <v>1579</v>
      </c>
      <c r="CH1307" t="str">
        <f t="shared" si="3130"/>
        <v/>
      </c>
      <c r="CI1307" s="26" t="b">
        <f t="shared" ref="CI1307:CN1307" si="3142">IF(DG1307&lt;&gt;"",IF(ISERROR(MATCH(INT(CO1307),$EE$4:$EE$879,0))=FALSE,TRUE),"")</f>
        <v>1</v>
      </c>
      <c r="CJ1307" s="26" t="b">
        <f t="shared" si="3142"/>
        <v>1</v>
      </c>
      <c r="CK1307" s="26" t="b">
        <f t="shared" si="3142"/>
        <v>1</v>
      </c>
      <c r="CL1307" s="26" t="b">
        <f t="shared" si="3142"/>
        <v>1</v>
      </c>
      <c r="CM1307" s="26" t="b">
        <f t="shared" si="3142"/>
        <v>1</v>
      </c>
      <c r="CN1307" s="26" t="b">
        <f t="shared" si="3142"/>
        <v>1</v>
      </c>
      <c r="CO1307" s="14" t="str">
        <f t="shared" ref="CO1307:CT1307" si="3143">IF(DG1307&lt;&gt;"",REPLACE(REPLACE(INDEX($EE$4:$EE$801,MATCH(DG1307,$EF$4:$EF$801,0)),6,1,CU1307),1,1,DA1307),"")</f>
        <v>5301083</v>
      </c>
      <c r="CP1307" s="14" t="str">
        <f t="shared" si="3143"/>
        <v>5201082</v>
      </c>
      <c r="CQ1307" s="14" t="str">
        <f t="shared" si="3143"/>
        <v>5202082</v>
      </c>
      <c r="CR1307" s="14" t="str">
        <f t="shared" si="3143"/>
        <v>5400085</v>
      </c>
      <c r="CS1307" s="14" t="str">
        <f t="shared" si="3143"/>
        <v>5400085</v>
      </c>
      <c r="CT1307" s="14" t="str">
        <f t="shared" si="3143"/>
        <v>5501085</v>
      </c>
      <c r="CU1307" s="2">
        <v>8</v>
      </c>
      <c r="CV1307" s="2">
        <v>8</v>
      </c>
      <c r="CW1307" s="2">
        <v>8</v>
      </c>
      <c r="CX1307" s="2">
        <v>8</v>
      </c>
      <c r="CY1307" s="2">
        <v>8</v>
      </c>
      <c r="CZ1307" s="2">
        <v>8</v>
      </c>
      <c r="DA1307" s="2">
        <v>5</v>
      </c>
      <c r="DB1307" s="7">
        <v>5</v>
      </c>
      <c r="DC1307">
        <v>5</v>
      </c>
      <c r="DD1307" s="2">
        <v>5</v>
      </c>
      <c r="DE1307" s="7">
        <v>5</v>
      </c>
      <c r="DF1307">
        <v>5</v>
      </c>
      <c r="DG1307" s="1" t="s">
        <v>3270</v>
      </c>
      <c r="DH1307" s="1" t="s">
        <v>3142</v>
      </c>
      <c r="DI1307" s="1" t="s">
        <v>3263</v>
      </c>
      <c r="DJ1307" s="1" t="s">
        <v>3289</v>
      </c>
      <c r="DK1307" s="1" t="s">
        <v>3289</v>
      </c>
      <c r="DL1307" s="1" t="s">
        <v>3290</v>
      </c>
      <c r="DM1307" t="s">
        <v>3138</v>
      </c>
      <c r="DN1307" t="s">
        <v>3122</v>
      </c>
      <c r="DO1307" t="s">
        <v>3122</v>
      </c>
      <c r="DP1307" t="s">
        <v>3159</v>
      </c>
      <c r="DQ1307" t="s">
        <v>3159</v>
      </c>
      <c r="DR1307" t="s">
        <v>3159</v>
      </c>
      <c r="DS1307" s="1" t="s">
        <v>3184</v>
      </c>
      <c r="DT1307" s="1" t="s">
        <v>3179</v>
      </c>
      <c r="DU1307" s="1" t="s">
        <v>3166</v>
      </c>
      <c r="DV1307" s="1" t="s">
        <v>3234</v>
      </c>
      <c r="DW1307" s="1" t="s">
        <v>3234</v>
      </c>
      <c r="DX1307" s="1" t="s">
        <v>3197</v>
      </c>
      <c r="DY1307">
        <f t="shared" si="3083"/>
        <v>1</v>
      </c>
      <c r="DZ1307">
        <f t="shared" si="3084"/>
        <v>1</v>
      </c>
      <c r="EA1307">
        <f t="shared" si="3085"/>
        <v>1</v>
      </c>
      <c r="EB1307">
        <f t="shared" si="3086"/>
        <v>2</v>
      </c>
      <c r="EC1307">
        <f t="shared" si="3087"/>
        <v>2</v>
      </c>
      <c r="ED1307">
        <f t="shared" si="3088"/>
        <v>2</v>
      </c>
      <c r="FA1307" t="str">
        <f t="shared" si="3124"/>
        <v>木剑士</v>
      </c>
      <c r="FB1307" t="str">
        <f t="shared" si="3125"/>
        <v>火骑兵</v>
      </c>
      <c r="FC1307" t="str">
        <f t="shared" si="3126"/>
        <v>火维京</v>
      </c>
      <c r="FD1307" t="str">
        <f t="shared" si="3127"/>
        <v>暗巫师</v>
      </c>
      <c r="FE1307" t="str">
        <f t="shared" si="3128"/>
        <v>暗巫师</v>
      </c>
      <c r="FF1307" t="str">
        <f t="shared" si="3129"/>
        <v>暗猎人</v>
      </c>
    </row>
    <row r="1308" spans="15:162" ht="14.25" x14ac:dyDescent="0.15">
      <c r="O1308" s="11">
        <v>30125</v>
      </c>
      <c r="P1308" s="11">
        <v>18667650.960000001</v>
      </c>
      <c r="Q1308" s="16">
        <f t="shared" si="3004"/>
        <v>18667650</v>
      </c>
      <c r="R1308" s="4" t="str">
        <f t="shared" si="3005"/>
        <v>1101085,5201084,5201084,5401081,5401081,5401081</v>
      </c>
      <c r="S1308" s="4" t="str">
        <f t="shared" si="3006"/>
        <v>8,8,8,8,8,8</v>
      </c>
      <c r="T1308" s="4" t="str">
        <f t="shared" si="3007"/>
        <v>1694,1673,1673,1673,1673,1673</v>
      </c>
      <c r="U1308">
        <v>1101085</v>
      </c>
      <c r="V1308">
        <v>5201084</v>
      </c>
      <c r="W1308">
        <v>5201084</v>
      </c>
      <c r="X1308">
        <v>5401081</v>
      </c>
      <c r="Y1308">
        <v>5401081</v>
      </c>
      <c r="Z1308">
        <v>5401081</v>
      </c>
      <c r="AA1308" s="2">
        <v>8</v>
      </c>
      <c r="AB1308" s="2">
        <v>8</v>
      </c>
      <c r="AC1308" s="2">
        <v>8</v>
      </c>
      <c r="AD1308" s="2">
        <v>8</v>
      </c>
      <c r="AE1308" s="2">
        <v>8</v>
      </c>
      <c r="AF1308" s="2">
        <v>8</v>
      </c>
      <c r="AG1308" s="2">
        <f t="shared" si="3091"/>
        <v>1694</v>
      </c>
      <c r="AH1308" s="2">
        <f t="shared" ref="AH1308:AH1371" si="3144">IF(AN1308&gt;0,FLOOR((POWER((AN1308/IF(AND(AB1308&gt;=2,AB1308&lt;4),1.1,IF(AND(AB1308&gt;=4,AB1308&lt;6),1.2,IF(AB1308&gt;=6,1.4,1)))/$AD$1),0.5)/INDEX($AU$4:$BF$4,MATCH(AB1308,$AU$3:$BF$3,0))-1)*10,1),"")</f>
        <v>1673</v>
      </c>
      <c r="AI1308" s="2">
        <f t="shared" ref="AI1308:AI1371" si="3145">IF(AO1308&gt;0,FLOOR((POWER((AO1308/IF(AND(AC1308&gt;=2,AC1308&lt;4),1.1,IF(AND(AC1308&gt;=4,AC1308&lt;6),1.2,IF(AC1308&gt;=6,1.4,1)))/$AD$1),0.5)/INDEX($AU$4:$BF$4,MATCH(AC1308,$AU$3:$BF$3,0))-1)*10,1),"")</f>
        <v>1673</v>
      </c>
      <c r="AJ1308" s="2">
        <f t="shared" ref="AJ1308:AJ1371" si="3146">IF(AP1308&gt;0,FLOOR((POWER((AP1308/IF(AND(AD1308&gt;=2,AD1308&lt;4),1.1,IF(AND(AD1308&gt;=4,AD1308&lt;6),1.2,IF(AD1308&gt;=6,1.4,1)))/$AD$1),0.5)/INDEX($AU$4:$BF$4,MATCH(AD1308,$AU$3:$BF$3,0))-1)*10,1),"")</f>
        <v>1673</v>
      </c>
      <c r="AK1308" s="2">
        <f t="shared" ref="AK1308:AK1371" si="3147">IF(AQ1308&gt;0,FLOOR((POWER((AQ1308/IF(AND(AE1308&gt;=2,AE1308&lt;4),1.1,IF(AND(AE1308&gt;=4,AE1308&lt;6),1.2,IF(AE1308&gt;=6,1.4,1)))/$AD$1),0.5)/INDEX($AU$4:$BF$4,MATCH(AE1308,$AU$3:$BF$3,0))-1)*10,1),"")</f>
        <v>1673</v>
      </c>
      <c r="AL1308" s="2">
        <f t="shared" ref="AL1308:AL1371" si="3148">IF(AR1308&gt;0,FLOOR((POWER((AR1308/IF(AND(AF1308&gt;=2,AF1308&lt;4),1.1,IF(AND(AF1308&gt;=4,AF1308&lt;6),1.2,IF(AF1308&gt;=6,1.4,1)))/$AD$1),0.5)/INDEX($AU$4:$BF$4,MATCH(AF1308,$AU$3:$BF$3,0))-1)*10,1),"")</f>
        <v>1673</v>
      </c>
      <c r="AM1308" s="8">
        <f t="shared" ref="AM1308:AM1371" si="3149">$Q1308*0.17</f>
        <v>3173500.5</v>
      </c>
      <c r="AN1308" s="8">
        <f t="shared" si="3133"/>
        <v>3098829.9000000004</v>
      </c>
      <c r="AO1308" s="8">
        <f t="shared" si="3133"/>
        <v>3098829.9000000004</v>
      </c>
      <c r="AP1308" s="8">
        <f t="shared" si="3133"/>
        <v>3098829.9000000004</v>
      </c>
      <c r="AQ1308" s="8">
        <f t="shared" si="3133"/>
        <v>3098829.9000000004</v>
      </c>
      <c r="AR1308" s="8">
        <f t="shared" si="3133"/>
        <v>3098829.9000000004</v>
      </c>
      <c r="AS1308" s="8">
        <f t="shared" si="3092"/>
        <v>-110</v>
      </c>
      <c r="AT1308">
        <f t="shared" si="3093"/>
        <v>1584</v>
      </c>
      <c r="CH1308" t="str">
        <f t="shared" si="3130"/>
        <v/>
      </c>
      <c r="CI1308" s="26" t="b">
        <f t="shared" ref="CI1308:CN1308" si="3150">IF(DG1308&lt;&gt;"",IF(ISERROR(MATCH(INT(CO1308),$EE$4:$EE$879,0))=FALSE,TRUE),"")</f>
        <v>1</v>
      </c>
      <c r="CJ1308" s="26" t="b">
        <f t="shared" si="3150"/>
        <v>1</v>
      </c>
      <c r="CK1308" s="26" t="b">
        <f t="shared" si="3150"/>
        <v>1</v>
      </c>
      <c r="CL1308" s="26" t="b">
        <f t="shared" si="3150"/>
        <v>1</v>
      </c>
      <c r="CM1308" s="26" t="b">
        <f t="shared" si="3150"/>
        <v>1</v>
      </c>
      <c r="CN1308" s="26" t="b">
        <f t="shared" si="3150"/>
        <v>1</v>
      </c>
      <c r="CO1308" s="14" t="str">
        <f t="shared" ref="CO1308:CT1308" si="3151">IF(DG1308&lt;&gt;"",REPLACE(REPLACE(INDEX($EE$4:$EE$801,MATCH(DG1308,$EF$4:$EF$801,0)),6,1,CU1308),1,1,DA1308),"")</f>
        <v>1101085</v>
      </c>
      <c r="CP1308" s="14" t="str">
        <f t="shared" si="3151"/>
        <v>5201084</v>
      </c>
      <c r="CQ1308" s="14" t="str">
        <f t="shared" si="3151"/>
        <v>5201084</v>
      </c>
      <c r="CR1308" s="14" t="str">
        <f t="shared" si="3151"/>
        <v>5401081</v>
      </c>
      <c r="CS1308" s="14" t="str">
        <f t="shared" si="3151"/>
        <v>5401081</v>
      </c>
      <c r="CT1308" s="14" t="str">
        <f t="shared" si="3151"/>
        <v>5401081</v>
      </c>
      <c r="CU1308" s="2">
        <v>8</v>
      </c>
      <c r="CV1308" s="2">
        <v>8</v>
      </c>
      <c r="CW1308" s="2">
        <v>8</v>
      </c>
      <c r="CX1308" s="2">
        <v>8</v>
      </c>
      <c r="CY1308" s="2">
        <v>8</v>
      </c>
      <c r="CZ1308" s="2">
        <v>8</v>
      </c>
      <c r="DA1308" s="2">
        <v>1</v>
      </c>
      <c r="DB1308" s="7">
        <v>5</v>
      </c>
      <c r="DC1308">
        <v>5</v>
      </c>
      <c r="DD1308" s="2">
        <v>5</v>
      </c>
      <c r="DE1308" s="7">
        <v>5</v>
      </c>
      <c r="DF1308">
        <v>5</v>
      </c>
      <c r="DG1308" s="1" t="s">
        <v>3158</v>
      </c>
      <c r="DH1308" s="1" t="s">
        <v>3274</v>
      </c>
      <c r="DI1308" s="1" t="s">
        <v>3274</v>
      </c>
      <c r="DJ1308" s="1" t="s">
        <v>3161</v>
      </c>
      <c r="DK1308" s="1" t="s">
        <v>3161</v>
      </c>
      <c r="DL1308" s="1" t="s">
        <v>3161</v>
      </c>
      <c r="DM1308" t="s">
        <v>3159</v>
      </c>
      <c r="DN1308" t="s">
        <v>3253</v>
      </c>
      <c r="DO1308" t="s">
        <v>3253</v>
      </c>
      <c r="DP1308" t="s">
        <v>3131</v>
      </c>
      <c r="DQ1308" t="s">
        <v>3131</v>
      </c>
      <c r="DR1308" t="s">
        <v>3131</v>
      </c>
      <c r="DS1308" s="1" t="s">
        <v>3160</v>
      </c>
      <c r="DT1308" s="1" t="s">
        <v>3179</v>
      </c>
      <c r="DU1308" s="1" t="s">
        <v>3179</v>
      </c>
      <c r="DV1308" s="1" t="s">
        <v>3203</v>
      </c>
      <c r="DW1308" s="1" t="s">
        <v>3203</v>
      </c>
      <c r="DX1308" s="1" t="s">
        <v>3203</v>
      </c>
      <c r="DY1308">
        <f t="shared" si="3083"/>
        <v>1</v>
      </c>
      <c r="DZ1308">
        <f t="shared" si="3084"/>
        <v>1</v>
      </c>
      <c r="EA1308">
        <f t="shared" si="3085"/>
        <v>1</v>
      </c>
      <c r="EB1308">
        <f t="shared" si="3086"/>
        <v>2</v>
      </c>
      <c r="EC1308">
        <f t="shared" si="3087"/>
        <v>2</v>
      </c>
      <c r="ED1308">
        <f t="shared" si="3088"/>
        <v>2</v>
      </c>
      <c r="FA1308" t="str">
        <f t="shared" si="3124"/>
        <v>暗黑骑士</v>
      </c>
      <c r="FB1308" t="str">
        <f t="shared" si="3125"/>
        <v>光骑兵</v>
      </c>
      <c r="FC1308" t="str">
        <f t="shared" si="3126"/>
        <v>光骑兵</v>
      </c>
      <c r="FD1308" t="str">
        <f t="shared" si="3127"/>
        <v>水魔法师</v>
      </c>
      <c r="FE1308" t="str">
        <f t="shared" si="3128"/>
        <v>水魔法师</v>
      </c>
      <c r="FF1308" t="str">
        <f t="shared" si="3129"/>
        <v>水魔法师</v>
      </c>
    </row>
    <row r="1309" spans="15:162" ht="14.25" x14ac:dyDescent="0.15">
      <c r="O1309" s="11">
        <v>30126</v>
      </c>
      <c r="P1309" s="11">
        <v>18667989.27</v>
      </c>
      <c r="Q1309" s="16">
        <f t="shared" si="3004"/>
        <v>18667989</v>
      </c>
      <c r="R1309" s="4" t="str">
        <f t="shared" si="3005"/>
        <v>5401081,5301081,5202081,5200082,5500081,5402083</v>
      </c>
      <c r="S1309" s="4" t="str">
        <f t="shared" si="3006"/>
        <v>8,8,8,8,8,8</v>
      </c>
      <c r="T1309" s="4" t="str">
        <f t="shared" si="3007"/>
        <v>1694,1673,1673,1673,1673,1673</v>
      </c>
      <c r="U1309">
        <v>5401081</v>
      </c>
      <c r="V1309">
        <v>5301081</v>
      </c>
      <c r="W1309">
        <v>5202081</v>
      </c>
      <c r="X1309">
        <v>5200082</v>
      </c>
      <c r="Y1309">
        <v>5500081</v>
      </c>
      <c r="Z1309">
        <v>5402083</v>
      </c>
      <c r="AA1309" s="2">
        <v>8</v>
      </c>
      <c r="AB1309" s="2">
        <v>8</v>
      </c>
      <c r="AC1309" s="2">
        <v>8</v>
      </c>
      <c r="AD1309" s="2">
        <v>8</v>
      </c>
      <c r="AE1309" s="2">
        <v>8</v>
      </c>
      <c r="AF1309" s="2">
        <v>8</v>
      </c>
      <c r="AG1309" s="2">
        <f t="shared" si="3091"/>
        <v>1694</v>
      </c>
      <c r="AH1309" s="2">
        <f t="shared" si="3144"/>
        <v>1673</v>
      </c>
      <c r="AI1309" s="2">
        <f t="shared" si="3145"/>
        <v>1673</v>
      </c>
      <c r="AJ1309" s="2">
        <f t="shared" si="3146"/>
        <v>1673</v>
      </c>
      <c r="AK1309" s="2">
        <f t="shared" si="3147"/>
        <v>1673</v>
      </c>
      <c r="AL1309" s="2">
        <f t="shared" si="3148"/>
        <v>1673</v>
      </c>
      <c r="AM1309" s="8">
        <f t="shared" si="3149"/>
        <v>3173558.1300000004</v>
      </c>
      <c r="AN1309" s="8">
        <f t="shared" si="3133"/>
        <v>3098886.1740000001</v>
      </c>
      <c r="AO1309" s="8">
        <f t="shared" si="3133"/>
        <v>3098886.1740000001</v>
      </c>
      <c r="AP1309" s="8">
        <f t="shared" si="3133"/>
        <v>3098886.1740000001</v>
      </c>
      <c r="AQ1309" s="8">
        <f t="shared" si="3133"/>
        <v>3098886.1740000001</v>
      </c>
      <c r="AR1309" s="8">
        <f t="shared" si="3133"/>
        <v>3098886.1740000001</v>
      </c>
      <c r="AS1309" s="8">
        <f t="shared" si="3092"/>
        <v>-110</v>
      </c>
      <c r="AT1309">
        <f t="shared" si="3093"/>
        <v>1584</v>
      </c>
      <c r="CH1309" t="str">
        <f t="shared" si="3130"/>
        <v/>
      </c>
      <c r="CI1309" s="26" t="b">
        <f t="shared" ref="CI1309:CN1309" si="3152">IF(DG1309&lt;&gt;"",IF(ISERROR(MATCH(INT(CO1309),$EE$4:$EE$879,0))=FALSE,TRUE),"")</f>
        <v>1</v>
      </c>
      <c r="CJ1309" s="26" t="b">
        <f t="shared" si="3152"/>
        <v>1</v>
      </c>
      <c r="CK1309" s="26" t="b">
        <f t="shared" si="3152"/>
        <v>1</v>
      </c>
      <c r="CL1309" s="26" t="b">
        <f t="shared" si="3152"/>
        <v>1</v>
      </c>
      <c r="CM1309" s="26" t="b">
        <f t="shared" si="3152"/>
        <v>1</v>
      </c>
      <c r="CN1309" s="26" t="b">
        <f t="shared" si="3152"/>
        <v>1</v>
      </c>
      <c r="CO1309" s="14" t="str">
        <f t="shared" ref="CO1309:CT1309" si="3153">IF(DG1309&lt;&gt;"",REPLACE(REPLACE(INDEX($EE$4:$EE$801,MATCH(DG1309,$EF$4:$EF$801,0)),6,1,CU1309),1,1,DA1309),"")</f>
        <v>5401081</v>
      </c>
      <c r="CP1309" s="14" t="str">
        <f t="shared" si="3153"/>
        <v>5301081</v>
      </c>
      <c r="CQ1309" s="14" t="str">
        <f t="shared" si="3153"/>
        <v>5202081</v>
      </c>
      <c r="CR1309" s="14" t="str">
        <f t="shared" si="3153"/>
        <v>5200082</v>
      </c>
      <c r="CS1309" s="14" t="str">
        <f t="shared" si="3153"/>
        <v>5500081</v>
      </c>
      <c r="CT1309" s="14" t="str">
        <f t="shared" si="3153"/>
        <v>5402083</v>
      </c>
      <c r="CU1309" s="2">
        <v>8</v>
      </c>
      <c r="CV1309" s="2">
        <v>8</v>
      </c>
      <c r="CW1309" s="2">
        <v>8</v>
      </c>
      <c r="CX1309" s="2">
        <v>8</v>
      </c>
      <c r="CY1309" s="2">
        <v>8</v>
      </c>
      <c r="CZ1309" s="2">
        <v>8</v>
      </c>
      <c r="DA1309" s="2">
        <v>5</v>
      </c>
      <c r="DB1309" s="7">
        <v>5</v>
      </c>
      <c r="DC1309">
        <v>5</v>
      </c>
      <c r="DD1309" s="2">
        <v>5</v>
      </c>
      <c r="DE1309" s="7">
        <v>5</v>
      </c>
      <c r="DF1309">
        <v>5</v>
      </c>
      <c r="DG1309" s="1" t="s">
        <v>3161</v>
      </c>
      <c r="DH1309" s="1" t="s">
        <v>3128</v>
      </c>
      <c r="DI1309" s="1" t="s">
        <v>3124</v>
      </c>
      <c r="DJ1309" s="1" t="s">
        <v>3262</v>
      </c>
      <c r="DK1309" s="1" t="s">
        <v>3260</v>
      </c>
      <c r="DL1309" s="1" t="s">
        <v>3164</v>
      </c>
      <c r="DM1309" t="s">
        <v>3131</v>
      </c>
      <c r="DN1309" t="s">
        <v>3131</v>
      </c>
      <c r="DO1309" t="s">
        <v>3131</v>
      </c>
      <c r="DP1309" t="s">
        <v>3122</v>
      </c>
      <c r="DQ1309" t="s">
        <v>3131</v>
      </c>
      <c r="DR1309" t="s">
        <v>3138</v>
      </c>
      <c r="DS1309" s="1" t="s">
        <v>3203</v>
      </c>
      <c r="DT1309" s="1" t="s">
        <v>3184</v>
      </c>
      <c r="DU1309" s="1" t="s">
        <v>3166</v>
      </c>
      <c r="DV1309" s="1" t="s">
        <v>3163</v>
      </c>
      <c r="DW1309" s="1" t="s">
        <v>3206</v>
      </c>
      <c r="DX1309" s="1" t="s">
        <v>3202</v>
      </c>
      <c r="DY1309">
        <f t="shared" si="3083"/>
        <v>2</v>
      </c>
      <c r="DZ1309">
        <f t="shared" si="3084"/>
        <v>1</v>
      </c>
      <c r="EA1309">
        <f t="shared" si="3085"/>
        <v>1</v>
      </c>
      <c r="EB1309">
        <f t="shared" si="3086"/>
        <v>1</v>
      </c>
      <c r="EC1309">
        <f t="shared" si="3087"/>
        <v>2</v>
      </c>
      <c r="ED1309">
        <f t="shared" si="3088"/>
        <v>2</v>
      </c>
      <c r="FA1309" t="str">
        <f t="shared" si="3124"/>
        <v>水魔法师</v>
      </c>
      <c r="FB1309" t="str">
        <f t="shared" si="3125"/>
        <v>水剑士</v>
      </c>
      <c r="FC1309" t="str">
        <f t="shared" si="3126"/>
        <v>水维京</v>
      </c>
      <c r="FD1309" t="str">
        <f t="shared" si="3127"/>
        <v>火刀客</v>
      </c>
      <c r="FE1309" t="str">
        <f t="shared" si="3128"/>
        <v>水海盗</v>
      </c>
      <c r="FF1309" t="str">
        <f t="shared" si="3129"/>
        <v>木女巫</v>
      </c>
    </row>
    <row r="1310" spans="15:162" ht="14.25" x14ac:dyDescent="0.15">
      <c r="O1310" s="11">
        <v>30127</v>
      </c>
      <c r="P1310" s="11">
        <v>18668329.469999999</v>
      </c>
      <c r="Q1310" s="16">
        <f t="shared" si="3004"/>
        <v>18668329</v>
      </c>
      <c r="R1310" s="4" t="str">
        <f t="shared" si="3005"/>
        <v>5202081,5201083,5302085,5402082,5502082,5500082</v>
      </c>
      <c r="S1310" s="4" t="str">
        <f t="shared" si="3006"/>
        <v>8,8,8,8,8,8</v>
      </c>
      <c r="T1310" s="4" t="str">
        <f t="shared" si="3007"/>
        <v>1694,1673,1673,1673,1673,1673</v>
      </c>
      <c r="U1310">
        <v>5202081</v>
      </c>
      <c r="V1310">
        <v>5201083</v>
      </c>
      <c r="W1310">
        <v>5302085</v>
      </c>
      <c r="X1310">
        <v>5402082</v>
      </c>
      <c r="Y1310">
        <v>5502082</v>
      </c>
      <c r="Z1310">
        <v>5500082</v>
      </c>
      <c r="AA1310" s="2">
        <v>8</v>
      </c>
      <c r="AB1310" s="2">
        <v>8</v>
      </c>
      <c r="AC1310" s="2">
        <v>8</v>
      </c>
      <c r="AD1310" s="2">
        <v>8</v>
      </c>
      <c r="AE1310" s="2">
        <v>8</v>
      </c>
      <c r="AF1310" s="2">
        <v>8</v>
      </c>
      <c r="AG1310" s="2">
        <f t="shared" si="3091"/>
        <v>1694</v>
      </c>
      <c r="AH1310" s="2">
        <f t="shared" si="3144"/>
        <v>1673</v>
      </c>
      <c r="AI1310" s="2">
        <f t="shared" si="3145"/>
        <v>1673</v>
      </c>
      <c r="AJ1310" s="2">
        <f t="shared" si="3146"/>
        <v>1673</v>
      </c>
      <c r="AK1310" s="2">
        <f t="shared" si="3147"/>
        <v>1673</v>
      </c>
      <c r="AL1310" s="2">
        <f t="shared" si="3148"/>
        <v>1673</v>
      </c>
      <c r="AM1310" s="8">
        <f t="shared" si="3149"/>
        <v>3173615.93</v>
      </c>
      <c r="AN1310" s="8">
        <f t="shared" si="3133"/>
        <v>3098942.6140000001</v>
      </c>
      <c r="AO1310" s="8">
        <f t="shared" si="3133"/>
        <v>3098942.6140000001</v>
      </c>
      <c r="AP1310" s="8">
        <f t="shared" si="3133"/>
        <v>3098942.6140000001</v>
      </c>
      <c r="AQ1310" s="8">
        <f t="shared" si="3133"/>
        <v>3098942.6140000001</v>
      </c>
      <c r="AR1310" s="8">
        <f t="shared" si="3133"/>
        <v>3098942.6140000001</v>
      </c>
      <c r="AS1310" s="8">
        <f t="shared" si="3092"/>
        <v>-110</v>
      </c>
      <c r="AT1310">
        <f t="shared" si="3093"/>
        <v>1584</v>
      </c>
      <c r="CH1310" t="str">
        <f t="shared" si="3130"/>
        <v/>
      </c>
      <c r="CI1310" s="26" t="b">
        <f t="shared" ref="CI1310:CN1310" si="3154">IF(DG1310&lt;&gt;"",IF(ISERROR(MATCH(INT(CO1310),$EE$4:$EE$879,0))=FALSE,TRUE),"")</f>
        <v>1</v>
      </c>
      <c r="CJ1310" s="26" t="b">
        <f t="shared" si="3154"/>
        <v>1</v>
      </c>
      <c r="CK1310" s="26" t="b">
        <f t="shared" si="3154"/>
        <v>1</v>
      </c>
      <c r="CL1310" s="26" t="b">
        <f t="shared" si="3154"/>
        <v>1</v>
      </c>
      <c r="CM1310" s="26" t="b">
        <f t="shared" si="3154"/>
        <v>1</v>
      </c>
      <c r="CN1310" s="26" t="b">
        <f t="shared" si="3154"/>
        <v>1</v>
      </c>
      <c r="CO1310" s="14" t="str">
        <f t="shared" ref="CO1310:CT1310" si="3155">IF(DG1310&lt;&gt;"",REPLACE(REPLACE(INDEX($EE$4:$EE$801,MATCH(DG1310,$EF$4:$EF$801,0)),6,1,CU1310),1,1,DA1310),"")</f>
        <v>5202081</v>
      </c>
      <c r="CP1310" s="14" t="str">
        <f t="shared" si="3155"/>
        <v>5201083</v>
      </c>
      <c r="CQ1310" s="14" t="str">
        <f t="shared" si="3155"/>
        <v>5302085</v>
      </c>
      <c r="CR1310" s="14" t="str">
        <f t="shared" si="3155"/>
        <v>5402082</v>
      </c>
      <c r="CS1310" s="14" t="str">
        <f t="shared" si="3155"/>
        <v>5502082</v>
      </c>
      <c r="CT1310" s="14" t="str">
        <f t="shared" si="3155"/>
        <v>5500082</v>
      </c>
      <c r="CU1310" s="2">
        <v>8</v>
      </c>
      <c r="CV1310" s="2">
        <v>8</v>
      </c>
      <c r="CW1310" s="2">
        <v>8</v>
      </c>
      <c r="CX1310" s="2">
        <v>8</v>
      </c>
      <c r="CY1310" s="2">
        <v>8</v>
      </c>
      <c r="CZ1310" s="2">
        <v>8</v>
      </c>
      <c r="DA1310" s="2">
        <v>5</v>
      </c>
      <c r="DB1310" s="7">
        <v>5</v>
      </c>
      <c r="DC1310">
        <v>5</v>
      </c>
      <c r="DD1310" s="2">
        <v>5</v>
      </c>
      <c r="DE1310" s="7">
        <v>5</v>
      </c>
      <c r="DF1310">
        <v>5</v>
      </c>
      <c r="DG1310" s="1" t="s">
        <v>3124</v>
      </c>
      <c r="DH1310" s="1" t="s">
        <v>3268</v>
      </c>
      <c r="DI1310" s="1" t="s">
        <v>3286</v>
      </c>
      <c r="DJ1310" s="1" t="s">
        <v>3266</v>
      </c>
      <c r="DK1310" s="1" t="s">
        <v>3267</v>
      </c>
      <c r="DL1310" s="1" t="s">
        <v>3148</v>
      </c>
      <c r="DM1310" t="s">
        <v>3131</v>
      </c>
      <c r="DN1310" t="s">
        <v>3138</v>
      </c>
      <c r="DO1310" t="s">
        <v>3159</v>
      </c>
      <c r="DP1310" t="s">
        <v>3122</v>
      </c>
      <c r="DQ1310" t="s">
        <v>3122</v>
      </c>
      <c r="DR1310" t="s">
        <v>3122</v>
      </c>
      <c r="DS1310" s="1" t="s">
        <v>3166</v>
      </c>
      <c r="DT1310" s="1" t="s">
        <v>3179</v>
      </c>
      <c r="DU1310" s="1" t="s">
        <v>3146</v>
      </c>
      <c r="DV1310" s="1" t="s">
        <v>3202</v>
      </c>
      <c r="DW1310" s="1" t="s">
        <v>3198</v>
      </c>
      <c r="DX1310" s="1" t="s">
        <v>3206</v>
      </c>
      <c r="DY1310">
        <f t="shared" si="3083"/>
        <v>1</v>
      </c>
      <c r="DZ1310">
        <f t="shared" si="3084"/>
        <v>1</v>
      </c>
      <c r="EA1310">
        <f t="shared" si="3085"/>
        <v>1</v>
      </c>
      <c r="EB1310">
        <f t="shared" si="3086"/>
        <v>2</v>
      </c>
      <c r="EC1310">
        <f t="shared" si="3087"/>
        <v>2</v>
      </c>
      <c r="ED1310">
        <f t="shared" si="3088"/>
        <v>2</v>
      </c>
      <c r="FA1310" t="str">
        <f t="shared" si="3124"/>
        <v>水维京</v>
      </c>
      <c r="FB1310" t="str">
        <f t="shared" si="3125"/>
        <v>木骑兵</v>
      </c>
      <c r="FC1310" t="str">
        <f t="shared" si="3126"/>
        <v>暗盗贼</v>
      </c>
      <c r="FD1310" t="str">
        <f t="shared" si="3127"/>
        <v>火女巫</v>
      </c>
      <c r="FE1310" t="str">
        <f t="shared" si="3128"/>
        <v>火火枪手</v>
      </c>
      <c r="FF1310" t="str">
        <f t="shared" si="3129"/>
        <v>火海盗</v>
      </c>
    </row>
    <row r="1311" spans="15:162" ht="14.25" x14ac:dyDescent="0.15">
      <c r="O1311" s="11">
        <v>30128</v>
      </c>
      <c r="P1311" s="11">
        <v>18668667.780000001</v>
      </c>
      <c r="Q1311" s="16">
        <f t="shared" si="3004"/>
        <v>18668667</v>
      </c>
      <c r="R1311" s="4" t="str">
        <f t="shared" si="3005"/>
        <v>5201084,5301083,5301082,5400085,5501085,5400085</v>
      </c>
      <c r="S1311" s="4" t="str">
        <f t="shared" si="3006"/>
        <v>8,8,8,8,8,8</v>
      </c>
      <c r="T1311" s="4" t="str">
        <f t="shared" si="3007"/>
        <v>1694,1673,1673,1673,1673,1673</v>
      </c>
      <c r="U1311">
        <v>5201084</v>
      </c>
      <c r="V1311">
        <v>5301083</v>
      </c>
      <c r="W1311">
        <v>5301082</v>
      </c>
      <c r="X1311">
        <v>5400085</v>
      </c>
      <c r="Y1311">
        <v>5501085</v>
      </c>
      <c r="Z1311">
        <v>5400085</v>
      </c>
      <c r="AA1311" s="2">
        <v>8</v>
      </c>
      <c r="AB1311" s="2">
        <v>8</v>
      </c>
      <c r="AC1311" s="2">
        <v>8</v>
      </c>
      <c r="AD1311" s="2">
        <v>8</v>
      </c>
      <c r="AE1311" s="2">
        <v>8</v>
      </c>
      <c r="AF1311" s="2">
        <v>8</v>
      </c>
      <c r="AG1311" s="2">
        <f t="shared" si="3091"/>
        <v>1694</v>
      </c>
      <c r="AH1311" s="2">
        <f t="shared" si="3144"/>
        <v>1673</v>
      </c>
      <c r="AI1311" s="2">
        <f t="shared" si="3145"/>
        <v>1673</v>
      </c>
      <c r="AJ1311" s="2">
        <f t="shared" si="3146"/>
        <v>1673</v>
      </c>
      <c r="AK1311" s="2">
        <f t="shared" si="3147"/>
        <v>1673</v>
      </c>
      <c r="AL1311" s="2">
        <f t="shared" si="3148"/>
        <v>1673</v>
      </c>
      <c r="AM1311" s="8">
        <f t="shared" si="3149"/>
        <v>3173673.39</v>
      </c>
      <c r="AN1311" s="8">
        <f t="shared" si="3133"/>
        <v>3098998.7220000001</v>
      </c>
      <c r="AO1311" s="8">
        <f t="shared" si="3133"/>
        <v>3098998.7220000001</v>
      </c>
      <c r="AP1311" s="8">
        <f t="shared" si="3133"/>
        <v>3098998.7220000001</v>
      </c>
      <c r="AQ1311" s="8">
        <f t="shared" si="3133"/>
        <v>3098998.7220000001</v>
      </c>
      <c r="AR1311" s="8">
        <f t="shared" si="3133"/>
        <v>3098998.7220000001</v>
      </c>
      <c r="AS1311" s="8">
        <f t="shared" si="3092"/>
        <v>-110</v>
      </c>
      <c r="AT1311">
        <f t="shared" si="3093"/>
        <v>1584</v>
      </c>
      <c r="CH1311" t="str">
        <f t="shared" si="3130"/>
        <v/>
      </c>
      <c r="CI1311" s="26" t="b">
        <f t="shared" ref="CI1311:CN1311" si="3156">IF(DG1311&lt;&gt;"",IF(ISERROR(MATCH(INT(CO1311),$EE$4:$EE$879,0))=FALSE,TRUE),"")</f>
        <v>1</v>
      </c>
      <c r="CJ1311" s="26" t="b">
        <f t="shared" si="3156"/>
        <v>1</v>
      </c>
      <c r="CK1311" s="26" t="b">
        <f t="shared" si="3156"/>
        <v>1</v>
      </c>
      <c r="CL1311" s="26" t="b">
        <f t="shared" si="3156"/>
        <v>1</v>
      </c>
      <c r="CM1311" s="26" t="b">
        <f t="shared" si="3156"/>
        <v>1</v>
      </c>
      <c r="CN1311" s="26" t="b">
        <f t="shared" si="3156"/>
        <v>1</v>
      </c>
      <c r="CO1311" s="14" t="str">
        <f t="shared" ref="CO1311:CT1311" si="3157">IF(DG1311&lt;&gt;"",REPLACE(REPLACE(INDEX($EE$4:$EE$801,MATCH(DG1311,$EF$4:$EF$801,0)),6,1,CU1311),1,1,DA1311),"")</f>
        <v>5201084</v>
      </c>
      <c r="CP1311" s="14" t="str">
        <f t="shared" si="3157"/>
        <v>5301083</v>
      </c>
      <c r="CQ1311" s="14" t="str">
        <f t="shared" si="3157"/>
        <v>5301082</v>
      </c>
      <c r="CR1311" s="14" t="str">
        <f t="shared" si="3157"/>
        <v>5400085</v>
      </c>
      <c r="CS1311" s="14" t="str">
        <f t="shared" si="3157"/>
        <v>5501085</v>
      </c>
      <c r="CT1311" s="14" t="str">
        <f t="shared" si="3157"/>
        <v>5400085</v>
      </c>
      <c r="CU1311" s="2">
        <v>8</v>
      </c>
      <c r="CV1311" s="2">
        <v>8</v>
      </c>
      <c r="CW1311" s="2">
        <v>8</v>
      </c>
      <c r="CX1311" s="2">
        <v>8</v>
      </c>
      <c r="CY1311" s="2">
        <v>8</v>
      </c>
      <c r="CZ1311" s="2">
        <v>8</v>
      </c>
      <c r="DA1311" s="2">
        <v>5</v>
      </c>
      <c r="DB1311" s="7">
        <v>5</v>
      </c>
      <c r="DC1311">
        <v>5</v>
      </c>
      <c r="DD1311" s="2">
        <v>5</v>
      </c>
      <c r="DE1311" s="7">
        <v>5</v>
      </c>
      <c r="DF1311">
        <v>5</v>
      </c>
      <c r="DG1311" s="1" t="s">
        <v>3274</v>
      </c>
      <c r="DH1311" s="1" t="s">
        <v>3270</v>
      </c>
      <c r="DI1311" s="1" t="s">
        <v>3264</v>
      </c>
      <c r="DJ1311" s="1" t="s">
        <v>3289</v>
      </c>
      <c r="DK1311" s="1" t="s">
        <v>3290</v>
      </c>
      <c r="DL1311" s="1" t="s">
        <v>3289</v>
      </c>
      <c r="DM1311" t="s">
        <v>3253</v>
      </c>
      <c r="DN1311" t="s">
        <v>3138</v>
      </c>
      <c r="DO1311" t="s">
        <v>3122</v>
      </c>
      <c r="DP1311" t="s">
        <v>3159</v>
      </c>
      <c r="DQ1311" t="s">
        <v>3159</v>
      </c>
      <c r="DR1311" t="s">
        <v>3159</v>
      </c>
      <c r="DS1311" s="1" t="s">
        <v>3179</v>
      </c>
      <c r="DT1311" s="1" t="s">
        <v>3184</v>
      </c>
      <c r="DU1311" s="1" t="s">
        <v>3184</v>
      </c>
      <c r="DV1311" s="1" t="s">
        <v>3234</v>
      </c>
      <c r="DW1311" s="1" t="s">
        <v>3197</v>
      </c>
      <c r="DX1311" s="1" t="s">
        <v>3234</v>
      </c>
      <c r="DY1311">
        <f t="shared" si="3083"/>
        <v>1</v>
      </c>
      <c r="DZ1311">
        <f t="shared" si="3084"/>
        <v>1</v>
      </c>
      <c r="EA1311">
        <f t="shared" si="3085"/>
        <v>1</v>
      </c>
      <c r="EB1311">
        <f t="shared" si="3086"/>
        <v>2</v>
      </c>
      <c r="EC1311">
        <f t="shared" si="3087"/>
        <v>2</v>
      </c>
      <c r="ED1311">
        <f t="shared" si="3088"/>
        <v>2</v>
      </c>
      <c r="FA1311" t="str">
        <f t="shared" si="3124"/>
        <v>光骑兵</v>
      </c>
      <c r="FB1311" t="str">
        <f t="shared" si="3125"/>
        <v>木剑士</v>
      </c>
      <c r="FC1311" t="str">
        <f t="shared" si="3126"/>
        <v>火剑士</v>
      </c>
      <c r="FD1311" t="str">
        <f t="shared" si="3127"/>
        <v>暗巫师</v>
      </c>
      <c r="FE1311" t="str">
        <f t="shared" si="3128"/>
        <v>暗猎人</v>
      </c>
      <c r="FF1311" t="str">
        <f t="shared" si="3129"/>
        <v>暗巫师</v>
      </c>
    </row>
    <row r="1312" spans="15:162" ht="14.25" x14ac:dyDescent="0.15">
      <c r="O1312" s="11">
        <v>30129</v>
      </c>
      <c r="P1312" s="11">
        <v>18669006.09</v>
      </c>
      <c r="Q1312" s="16">
        <f t="shared" si="3004"/>
        <v>18669006</v>
      </c>
      <c r="R1312" s="4" t="str">
        <f t="shared" si="3005"/>
        <v>5301082,5202081,5202081,5502083,5401083,5402082</v>
      </c>
      <c r="S1312" s="4" t="str">
        <f t="shared" si="3006"/>
        <v>8,8,8,8,8,8</v>
      </c>
      <c r="T1312" s="4" t="str">
        <f t="shared" si="3007"/>
        <v>1694,1673,1673,1673,1673,1673</v>
      </c>
      <c r="U1312">
        <v>5301082</v>
      </c>
      <c r="V1312">
        <v>5202081</v>
      </c>
      <c r="W1312">
        <v>5202081</v>
      </c>
      <c r="X1312">
        <v>5502083</v>
      </c>
      <c r="Y1312">
        <v>5401083</v>
      </c>
      <c r="Z1312">
        <v>5402082</v>
      </c>
      <c r="AA1312" s="2">
        <v>8</v>
      </c>
      <c r="AB1312" s="2">
        <v>8</v>
      </c>
      <c r="AC1312" s="2">
        <v>8</v>
      </c>
      <c r="AD1312" s="2">
        <v>8</v>
      </c>
      <c r="AE1312" s="2">
        <v>8</v>
      </c>
      <c r="AF1312" s="2">
        <v>8</v>
      </c>
      <c r="AG1312" s="2">
        <f t="shared" si="3091"/>
        <v>1694</v>
      </c>
      <c r="AH1312" s="2">
        <f t="shared" si="3144"/>
        <v>1673</v>
      </c>
      <c r="AI1312" s="2">
        <f t="shared" si="3145"/>
        <v>1673</v>
      </c>
      <c r="AJ1312" s="2">
        <f t="shared" si="3146"/>
        <v>1673</v>
      </c>
      <c r="AK1312" s="2">
        <f t="shared" si="3147"/>
        <v>1673</v>
      </c>
      <c r="AL1312" s="2">
        <f t="shared" si="3148"/>
        <v>1673</v>
      </c>
      <c r="AM1312" s="8">
        <f t="shared" si="3149"/>
        <v>3173731.02</v>
      </c>
      <c r="AN1312" s="8">
        <f t="shared" si="3133"/>
        <v>3099054.9960000003</v>
      </c>
      <c r="AO1312" s="8">
        <f t="shared" si="3133"/>
        <v>3099054.9960000003</v>
      </c>
      <c r="AP1312" s="8">
        <f t="shared" si="3133"/>
        <v>3099054.9960000003</v>
      </c>
      <c r="AQ1312" s="8">
        <f t="shared" si="3133"/>
        <v>3099054.9960000003</v>
      </c>
      <c r="AR1312" s="8">
        <f t="shared" si="3133"/>
        <v>3099054.9960000003</v>
      </c>
      <c r="AS1312" s="8">
        <f t="shared" si="3092"/>
        <v>-110</v>
      </c>
      <c r="AT1312">
        <f t="shared" si="3093"/>
        <v>1584</v>
      </c>
      <c r="CH1312" t="str">
        <f t="shared" si="3130"/>
        <v/>
      </c>
      <c r="CI1312" s="26" t="b">
        <f t="shared" ref="CI1312:CN1312" si="3158">IF(DG1312&lt;&gt;"",IF(ISERROR(MATCH(INT(CO1312),$EE$4:$EE$879,0))=FALSE,TRUE),"")</f>
        <v>1</v>
      </c>
      <c r="CJ1312" s="26" t="b">
        <f t="shared" si="3158"/>
        <v>1</v>
      </c>
      <c r="CK1312" s="26" t="b">
        <f t="shared" si="3158"/>
        <v>1</v>
      </c>
      <c r="CL1312" s="26" t="b">
        <f t="shared" si="3158"/>
        <v>1</v>
      </c>
      <c r="CM1312" s="26" t="b">
        <f t="shared" si="3158"/>
        <v>1</v>
      </c>
      <c r="CN1312" s="26" t="b">
        <f t="shared" si="3158"/>
        <v>1</v>
      </c>
      <c r="CO1312" s="14" t="str">
        <f t="shared" ref="CO1312:CT1312" si="3159">IF(DG1312&lt;&gt;"",REPLACE(REPLACE(INDEX($EE$4:$EE$801,MATCH(DG1312,$EF$4:$EF$801,0)),6,1,CU1312),1,1,DA1312),"")</f>
        <v>5301082</v>
      </c>
      <c r="CP1312" s="14" t="str">
        <f t="shared" si="3159"/>
        <v>5202081</v>
      </c>
      <c r="CQ1312" s="14" t="str">
        <f t="shared" si="3159"/>
        <v>5202081</v>
      </c>
      <c r="CR1312" s="14" t="str">
        <f t="shared" si="3159"/>
        <v>5502083</v>
      </c>
      <c r="CS1312" s="14" t="str">
        <f t="shared" si="3159"/>
        <v>5401083</v>
      </c>
      <c r="CT1312" s="14" t="str">
        <f t="shared" si="3159"/>
        <v>5402082</v>
      </c>
      <c r="CU1312" s="2">
        <v>8</v>
      </c>
      <c r="CV1312" s="2">
        <v>8</v>
      </c>
      <c r="CW1312" s="2">
        <v>8</v>
      </c>
      <c r="CX1312" s="2">
        <v>8</v>
      </c>
      <c r="CY1312" s="2">
        <v>8</v>
      </c>
      <c r="CZ1312" s="2">
        <v>8</v>
      </c>
      <c r="DA1312" s="2">
        <v>5</v>
      </c>
      <c r="DB1312" s="7">
        <v>5</v>
      </c>
      <c r="DC1312">
        <v>5</v>
      </c>
      <c r="DD1312" s="2">
        <v>5</v>
      </c>
      <c r="DE1312" s="7">
        <v>5</v>
      </c>
      <c r="DF1312">
        <v>5</v>
      </c>
      <c r="DG1312" s="1" t="s">
        <v>3264</v>
      </c>
      <c r="DH1312" s="1" t="s">
        <v>3124</v>
      </c>
      <c r="DI1312" s="1" t="s">
        <v>3124</v>
      </c>
      <c r="DJ1312" s="1" t="s">
        <v>3273</v>
      </c>
      <c r="DK1312" s="1" t="s">
        <v>3271</v>
      </c>
      <c r="DL1312" s="1" t="s">
        <v>3266</v>
      </c>
      <c r="DM1312" t="s">
        <v>3122</v>
      </c>
      <c r="DN1312" t="s">
        <v>3131</v>
      </c>
      <c r="DO1312" t="s">
        <v>3131</v>
      </c>
      <c r="DP1312" t="s">
        <v>3138</v>
      </c>
      <c r="DQ1312" t="s">
        <v>3138</v>
      </c>
      <c r="DR1312" t="s">
        <v>3122</v>
      </c>
      <c r="DS1312" s="1" t="s">
        <v>3184</v>
      </c>
      <c r="DT1312" s="1" t="s">
        <v>3166</v>
      </c>
      <c r="DU1312" s="1" t="s">
        <v>3166</v>
      </c>
      <c r="DV1312" s="1" t="s">
        <v>3198</v>
      </c>
      <c r="DW1312" s="1" t="s">
        <v>3203</v>
      </c>
      <c r="DX1312" s="1" t="s">
        <v>3202</v>
      </c>
      <c r="DY1312">
        <f t="shared" si="3083"/>
        <v>1</v>
      </c>
      <c r="DZ1312">
        <f t="shared" si="3084"/>
        <v>1</v>
      </c>
      <c r="EA1312">
        <f t="shared" si="3085"/>
        <v>1</v>
      </c>
      <c r="EB1312">
        <f t="shared" si="3086"/>
        <v>2</v>
      </c>
      <c r="EC1312">
        <f t="shared" si="3087"/>
        <v>2</v>
      </c>
      <c r="ED1312">
        <f t="shared" si="3088"/>
        <v>2</v>
      </c>
      <c r="FA1312" t="str">
        <f t="shared" si="3124"/>
        <v>火剑士</v>
      </c>
      <c r="FB1312" t="str">
        <f t="shared" si="3125"/>
        <v>水维京</v>
      </c>
      <c r="FC1312" t="str">
        <f t="shared" si="3126"/>
        <v>水维京</v>
      </c>
      <c r="FD1312" t="str">
        <f t="shared" si="3127"/>
        <v>木火枪手</v>
      </c>
      <c r="FE1312" t="str">
        <f t="shared" si="3128"/>
        <v>木魔法师</v>
      </c>
      <c r="FF1312" t="str">
        <f t="shared" si="3129"/>
        <v>火女巫</v>
      </c>
    </row>
    <row r="1313" spans="15:162" ht="14.25" x14ac:dyDescent="0.15">
      <c r="O1313" s="11">
        <v>30130</v>
      </c>
      <c r="P1313" s="11">
        <v>18786452.579999998</v>
      </c>
      <c r="Q1313" s="16">
        <f t="shared" ref="Q1313:Q1376" si="3160">FLOOR(P1313,1)</f>
        <v>18786452</v>
      </c>
      <c r="R1313" s="4" t="str">
        <f t="shared" ref="R1313:R1376" si="3161">U1313&amp;","&amp;V1313&amp;","&amp;W1313&amp;","&amp;X1313&amp;","&amp;Y1313&amp;","&amp;Z1313</f>
        <v>5502083,5200083,5200083,5200083,5502083,5502083</v>
      </c>
      <c r="S1313" s="4" t="str">
        <f t="shared" ref="S1313:S1376" si="3162">AA1313&amp;","&amp;AB1313&amp;","&amp;AC1313&amp;","&amp;AD1313&amp;","&amp;AE1313&amp;","&amp;AF1313</f>
        <v>8,8,8,8,8,8</v>
      </c>
      <c r="T1313" s="4" t="str">
        <f t="shared" ref="T1313:T1376" si="3163">AG1313&amp;","&amp;AH1313&amp;","&amp;AI1313&amp;","&amp;AJ1313&amp;","&amp;AK1313&amp;","&amp;AL1313</f>
        <v>1699,1679,1679,1679,1679,1679</v>
      </c>
      <c r="U1313">
        <v>5502083</v>
      </c>
      <c r="V1313">
        <v>5200083</v>
      </c>
      <c r="W1313">
        <v>5200083</v>
      </c>
      <c r="X1313">
        <v>5200083</v>
      </c>
      <c r="Y1313">
        <v>5502083</v>
      </c>
      <c r="Z1313">
        <v>5502083</v>
      </c>
      <c r="AA1313" s="2">
        <v>8</v>
      </c>
      <c r="AB1313" s="2">
        <v>8</v>
      </c>
      <c r="AC1313" s="2">
        <v>8</v>
      </c>
      <c r="AD1313" s="2">
        <v>8</v>
      </c>
      <c r="AE1313" s="2">
        <v>8</v>
      </c>
      <c r="AF1313" s="2">
        <v>8</v>
      </c>
      <c r="AG1313" s="2">
        <f t="shared" si="3091"/>
        <v>1699</v>
      </c>
      <c r="AH1313" s="2">
        <f t="shared" si="3144"/>
        <v>1679</v>
      </c>
      <c r="AI1313" s="2">
        <f t="shared" si="3145"/>
        <v>1679</v>
      </c>
      <c r="AJ1313" s="2">
        <f t="shared" si="3146"/>
        <v>1679</v>
      </c>
      <c r="AK1313" s="2">
        <f t="shared" si="3147"/>
        <v>1679</v>
      </c>
      <c r="AL1313" s="2">
        <f t="shared" si="3148"/>
        <v>1679</v>
      </c>
      <c r="AM1313" s="8">
        <f t="shared" si="3149"/>
        <v>3193696.8400000003</v>
      </c>
      <c r="AN1313" s="8">
        <f t="shared" si="3133"/>
        <v>3118551.0320000001</v>
      </c>
      <c r="AO1313" s="8">
        <f t="shared" si="3133"/>
        <v>3118551.0320000001</v>
      </c>
      <c r="AP1313" s="8">
        <f t="shared" si="3133"/>
        <v>3118551.0320000001</v>
      </c>
      <c r="AQ1313" s="8">
        <f t="shared" si="3133"/>
        <v>3118551.0320000001</v>
      </c>
      <c r="AR1313" s="8">
        <f t="shared" si="3133"/>
        <v>3118551.0320000001</v>
      </c>
      <c r="AS1313" s="8">
        <f t="shared" si="3092"/>
        <v>-110</v>
      </c>
      <c r="AT1313">
        <f t="shared" si="3093"/>
        <v>1589</v>
      </c>
      <c r="CH1313" t="str">
        <f t="shared" si="3130"/>
        <v/>
      </c>
      <c r="CI1313" s="26" t="b">
        <f t="shared" ref="CI1313:CN1313" si="3164">IF(DG1313&lt;&gt;"",IF(ISERROR(MATCH(INT(CO1313),$EE$4:$EE$879,0))=FALSE,TRUE),"")</f>
        <v>1</v>
      </c>
      <c r="CJ1313" s="26" t="b">
        <f t="shared" si="3164"/>
        <v>1</v>
      </c>
      <c r="CK1313" s="26" t="b">
        <f t="shared" si="3164"/>
        <v>1</v>
      </c>
      <c r="CL1313" s="26" t="b">
        <f t="shared" si="3164"/>
        <v>1</v>
      </c>
      <c r="CM1313" s="26" t="b">
        <f t="shared" si="3164"/>
        <v>1</v>
      </c>
      <c r="CN1313" s="26" t="b">
        <f t="shared" si="3164"/>
        <v>1</v>
      </c>
      <c r="CO1313" s="14" t="str">
        <f t="shared" ref="CO1313:CT1313" si="3165">IF(DG1313&lt;&gt;"",REPLACE(REPLACE(INDEX($EE$4:$EE$801,MATCH(DG1313,$EF$4:$EF$801,0)),6,1,CU1313),1,1,DA1313),"")</f>
        <v>5502083</v>
      </c>
      <c r="CP1313" s="14" t="str">
        <f t="shared" si="3165"/>
        <v>5200083</v>
      </c>
      <c r="CQ1313" s="14" t="str">
        <f t="shared" si="3165"/>
        <v>5200083</v>
      </c>
      <c r="CR1313" s="14" t="str">
        <f t="shared" si="3165"/>
        <v>5200083</v>
      </c>
      <c r="CS1313" s="14" t="str">
        <f t="shared" si="3165"/>
        <v>5502083</v>
      </c>
      <c r="CT1313" s="14" t="str">
        <f t="shared" si="3165"/>
        <v>5502083</v>
      </c>
      <c r="CU1313" s="2">
        <v>8</v>
      </c>
      <c r="CV1313" s="2">
        <v>8</v>
      </c>
      <c r="CW1313" s="2">
        <v>8</v>
      </c>
      <c r="CX1313" s="2">
        <v>8</v>
      </c>
      <c r="CY1313" s="2">
        <v>8</v>
      </c>
      <c r="CZ1313" s="2">
        <v>8</v>
      </c>
      <c r="DA1313" s="2">
        <v>5</v>
      </c>
      <c r="DB1313" s="7">
        <v>5</v>
      </c>
      <c r="DC1313">
        <v>5</v>
      </c>
      <c r="DD1313" s="2">
        <v>5</v>
      </c>
      <c r="DE1313" s="7">
        <v>5</v>
      </c>
      <c r="DF1313">
        <v>5</v>
      </c>
      <c r="DG1313" s="1" t="s">
        <v>3273</v>
      </c>
      <c r="DH1313" s="1" t="s">
        <v>3156</v>
      </c>
      <c r="DI1313" s="1" t="s">
        <v>3156</v>
      </c>
      <c r="DJ1313" s="1" t="s">
        <v>3156</v>
      </c>
      <c r="DK1313" s="1" t="s">
        <v>3273</v>
      </c>
      <c r="DL1313" s="1" t="s">
        <v>3273</v>
      </c>
      <c r="DM1313" t="s">
        <v>3138</v>
      </c>
      <c r="DN1313" t="s">
        <v>3138</v>
      </c>
      <c r="DO1313" t="s">
        <v>3138</v>
      </c>
      <c r="DP1313" t="s">
        <v>3138</v>
      </c>
      <c r="DQ1313" t="s">
        <v>3138</v>
      </c>
      <c r="DR1313" t="s">
        <v>3138</v>
      </c>
      <c r="DS1313" s="1" t="s">
        <v>3198</v>
      </c>
      <c r="DT1313" s="1" t="s">
        <v>3163</v>
      </c>
      <c r="DU1313" s="1" t="s">
        <v>3163</v>
      </c>
      <c r="DV1313" s="1" t="s">
        <v>3163</v>
      </c>
      <c r="DW1313" s="1" t="s">
        <v>3198</v>
      </c>
      <c r="DX1313" s="1" t="s">
        <v>3198</v>
      </c>
      <c r="DY1313">
        <f t="shared" si="3083"/>
        <v>2</v>
      </c>
      <c r="DZ1313">
        <f t="shared" si="3084"/>
        <v>1</v>
      </c>
      <c r="EA1313">
        <f t="shared" si="3085"/>
        <v>1</v>
      </c>
      <c r="EB1313">
        <f t="shared" si="3086"/>
        <v>1</v>
      </c>
      <c r="EC1313">
        <f t="shared" si="3087"/>
        <v>2</v>
      </c>
      <c r="ED1313">
        <f t="shared" si="3088"/>
        <v>2</v>
      </c>
      <c r="FA1313" t="str">
        <f t="shared" si="3124"/>
        <v>木火枪手</v>
      </c>
      <c r="FB1313" t="str">
        <f t="shared" si="3125"/>
        <v>木刀客</v>
      </c>
      <c r="FC1313" t="str">
        <f t="shared" si="3126"/>
        <v>木刀客</v>
      </c>
      <c r="FD1313" t="str">
        <f t="shared" si="3127"/>
        <v>木刀客</v>
      </c>
      <c r="FE1313" t="str">
        <f t="shared" si="3128"/>
        <v>木火枪手</v>
      </c>
      <c r="FF1313" t="str">
        <f t="shared" si="3129"/>
        <v>木火枪手</v>
      </c>
    </row>
    <row r="1314" spans="15:162" ht="14.25" x14ac:dyDescent="0.15">
      <c r="O1314" s="11">
        <v>30131</v>
      </c>
      <c r="P1314" s="11">
        <v>18786790.890000001</v>
      </c>
      <c r="Q1314" s="16">
        <f t="shared" si="3160"/>
        <v>18786790</v>
      </c>
      <c r="R1314" s="4" t="str">
        <f t="shared" si="3161"/>
        <v>5500081,5200081,5301081,5200083,5400085,5400085</v>
      </c>
      <c r="S1314" s="4" t="str">
        <f t="shared" si="3162"/>
        <v>8,8,8,8,8,8</v>
      </c>
      <c r="T1314" s="4" t="str">
        <f t="shared" si="3163"/>
        <v>1699,1679,1679,1679,1679,1679</v>
      </c>
      <c r="U1314">
        <v>5500081</v>
      </c>
      <c r="V1314">
        <v>5200081</v>
      </c>
      <c r="W1314">
        <v>5301081</v>
      </c>
      <c r="X1314">
        <v>5200083</v>
      </c>
      <c r="Y1314">
        <v>5400085</v>
      </c>
      <c r="Z1314">
        <v>5400085</v>
      </c>
      <c r="AA1314" s="2">
        <v>8</v>
      </c>
      <c r="AB1314" s="2">
        <v>8</v>
      </c>
      <c r="AC1314" s="2">
        <v>8</v>
      </c>
      <c r="AD1314" s="2">
        <v>8</v>
      </c>
      <c r="AE1314" s="2">
        <v>8</v>
      </c>
      <c r="AF1314" s="2">
        <v>8</v>
      </c>
      <c r="AG1314" s="2">
        <f t="shared" si="3091"/>
        <v>1699</v>
      </c>
      <c r="AH1314" s="2">
        <f t="shared" si="3144"/>
        <v>1679</v>
      </c>
      <c r="AI1314" s="2">
        <f t="shared" si="3145"/>
        <v>1679</v>
      </c>
      <c r="AJ1314" s="2">
        <f t="shared" si="3146"/>
        <v>1679</v>
      </c>
      <c r="AK1314" s="2">
        <f t="shared" si="3147"/>
        <v>1679</v>
      </c>
      <c r="AL1314" s="2">
        <f t="shared" si="3148"/>
        <v>1679</v>
      </c>
      <c r="AM1314" s="8">
        <f t="shared" si="3149"/>
        <v>3193754.3000000003</v>
      </c>
      <c r="AN1314" s="8">
        <f t="shared" si="3133"/>
        <v>3118607.14</v>
      </c>
      <c r="AO1314" s="8">
        <f t="shared" si="3133"/>
        <v>3118607.14</v>
      </c>
      <c r="AP1314" s="8">
        <f t="shared" si="3133"/>
        <v>3118607.14</v>
      </c>
      <c r="AQ1314" s="8">
        <f t="shared" si="3133"/>
        <v>3118607.14</v>
      </c>
      <c r="AR1314" s="8">
        <f t="shared" si="3133"/>
        <v>3118607.14</v>
      </c>
      <c r="AS1314" s="8">
        <f t="shared" si="3092"/>
        <v>-110</v>
      </c>
      <c r="AT1314">
        <f t="shared" si="3093"/>
        <v>1589</v>
      </c>
      <c r="CH1314" t="str">
        <f t="shared" si="3130"/>
        <v/>
      </c>
      <c r="CI1314" s="26" t="b">
        <f t="shared" ref="CI1314:CN1314" si="3166">IF(DG1314&lt;&gt;"",IF(ISERROR(MATCH(INT(CO1314),$EE$4:$EE$879,0))=FALSE,TRUE),"")</f>
        <v>1</v>
      </c>
      <c r="CJ1314" s="26" t="b">
        <f t="shared" si="3166"/>
        <v>1</v>
      </c>
      <c r="CK1314" s="26" t="b">
        <f t="shared" si="3166"/>
        <v>1</v>
      </c>
      <c r="CL1314" s="26" t="b">
        <f t="shared" si="3166"/>
        <v>1</v>
      </c>
      <c r="CM1314" s="26" t="b">
        <f t="shared" si="3166"/>
        <v>1</v>
      </c>
      <c r="CN1314" s="26" t="b">
        <f t="shared" si="3166"/>
        <v>1</v>
      </c>
      <c r="CO1314" s="14" t="str">
        <f t="shared" ref="CO1314:CT1314" si="3167">IF(DG1314&lt;&gt;"",REPLACE(REPLACE(INDEX($EE$4:$EE$801,MATCH(DG1314,$EF$4:$EF$801,0)),6,1,CU1314),1,1,DA1314),"")</f>
        <v>5500081</v>
      </c>
      <c r="CP1314" s="14" t="str">
        <f t="shared" si="3167"/>
        <v>5200081</v>
      </c>
      <c r="CQ1314" s="14" t="str">
        <f t="shared" si="3167"/>
        <v>5301081</v>
      </c>
      <c r="CR1314" s="14" t="str">
        <f t="shared" si="3167"/>
        <v>5200083</v>
      </c>
      <c r="CS1314" s="14" t="str">
        <f t="shared" si="3167"/>
        <v>5400085</v>
      </c>
      <c r="CT1314" s="14" t="str">
        <f t="shared" si="3167"/>
        <v>5400085</v>
      </c>
      <c r="CU1314" s="2">
        <v>8</v>
      </c>
      <c r="CV1314" s="2">
        <v>8</v>
      </c>
      <c r="CW1314" s="2">
        <v>8</v>
      </c>
      <c r="CX1314" s="2">
        <v>8</v>
      </c>
      <c r="CY1314" s="2">
        <v>8</v>
      </c>
      <c r="CZ1314" s="2">
        <v>8</v>
      </c>
      <c r="DA1314" s="2">
        <v>5</v>
      </c>
      <c r="DB1314" s="7">
        <v>5</v>
      </c>
      <c r="DC1314">
        <v>5</v>
      </c>
      <c r="DD1314" s="2">
        <v>5</v>
      </c>
      <c r="DE1314" s="7">
        <v>5</v>
      </c>
      <c r="DF1314">
        <v>5</v>
      </c>
      <c r="DG1314" s="1" t="s">
        <v>3260</v>
      </c>
      <c r="DH1314" s="1" t="s">
        <v>3256</v>
      </c>
      <c r="DI1314" s="1" t="s">
        <v>3128</v>
      </c>
      <c r="DJ1314" s="1" t="s">
        <v>3156</v>
      </c>
      <c r="DK1314" s="1" t="s">
        <v>3289</v>
      </c>
      <c r="DL1314" s="1" t="s">
        <v>3289</v>
      </c>
      <c r="DM1314" t="s">
        <v>3131</v>
      </c>
      <c r="DN1314" t="s">
        <v>3131</v>
      </c>
      <c r="DO1314" t="s">
        <v>3131</v>
      </c>
      <c r="DP1314" t="s">
        <v>3138</v>
      </c>
      <c r="DQ1314" t="s">
        <v>3159</v>
      </c>
      <c r="DR1314" t="s">
        <v>3159</v>
      </c>
      <c r="DS1314" s="1" t="s">
        <v>3206</v>
      </c>
      <c r="DT1314" s="1" t="s">
        <v>3163</v>
      </c>
      <c r="DU1314" s="1" t="s">
        <v>3184</v>
      </c>
      <c r="DV1314" s="1" t="s">
        <v>3163</v>
      </c>
      <c r="DW1314" s="1" t="s">
        <v>3234</v>
      </c>
      <c r="DX1314" s="1" t="s">
        <v>3234</v>
      </c>
      <c r="DY1314">
        <f t="shared" si="3083"/>
        <v>2</v>
      </c>
      <c r="DZ1314">
        <f t="shared" si="3084"/>
        <v>1</v>
      </c>
      <c r="EA1314">
        <f t="shared" si="3085"/>
        <v>1</v>
      </c>
      <c r="EB1314">
        <f t="shared" si="3086"/>
        <v>1</v>
      </c>
      <c r="EC1314">
        <f t="shared" si="3087"/>
        <v>2</v>
      </c>
      <c r="ED1314">
        <f t="shared" si="3088"/>
        <v>2</v>
      </c>
      <c r="FA1314" t="str">
        <f t="shared" si="3124"/>
        <v>水海盗</v>
      </c>
      <c r="FB1314" t="str">
        <f t="shared" si="3125"/>
        <v>水刀客</v>
      </c>
      <c r="FC1314" t="str">
        <f t="shared" si="3126"/>
        <v>水剑士</v>
      </c>
      <c r="FD1314" t="str">
        <f t="shared" si="3127"/>
        <v>木刀客</v>
      </c>
      <c r="FE1314" t="str">
        <f t="shared" si="3128"/>
        <v>暗巫师</v>
      </c>
      <c r="FF1314" t="str">
        <f t="shared" si="3129"/>
        <v>暗巫师</v>
      </c>
    </row>
    <row r="1315" spans="15:162" ht="14.25" x14ac:dyDescent="0.15">
      <c r="O1315" s="11">
        <v>30132</v>
      </c>
      <c r="P1315" s="11">
        <v>18787131.09</v>
      </c>
      <c r="Q1315" s="16">
        <f t="shared" si="3160"/>
        <v>18787131</v>
      </c>
      <c r="R1315" s="4" t="str">
        <f t="shared" si="3161"/>
        <v>5401081,5200081,5200082,5301082,5402083,5402081</v>
      </c>
      <c r="S1315" s="4" t="str">
        <f t="shared" si="3162"/>
        <v>8,8,8,8,8,8</v>
      </c>
      <c r="T1315" s="4" t="str">
        <f t="shared" si="3163"/>
        <v>1699,1679,1679,1679,1679,1679</v>
      </c>
      <c r="U1315">
        <v>5401081</v>
      </c>
      <c r="V1315">
        <v>5200081</v>
      </c>
      <c r="W1315">
        <v>5200082</v>
      </c>
      <c r="X1315">
        <v>5301082</v>
      </c>
      <c r="Y1315">
        <v>5402083</v>
      </c>
      <c r="Z1315">
        <v>5402081</v>
      </c>
      <c r="AA1315" s="2">
        <v>8</v>
      </c>
      <c r="AB1315" s="2">
        <v>8</v>
      </c>
      <c r="AC1315" s="2">
        <v>8</v>
      </c>
      <c r="AD1315" s="2">
        <v>8</v>
      </c>
      <c r="AE1315" s="2">
        <v>8</v>
      </c>
      <c r="AF1315" s="2">
        <v>8</v>
      </c>
      <c r="AG1315" s="2">
        <f t="shared" si="3091"/>
        <v>1699</v>
      </c>
      <c r="AH1315" s="2">
        <f t="shared" si="3144"/>
        <v>1679</v>
      </c>
      <c r="AI1315" s="2">
        <f t="shared" si="3145"/>
        <v>1679</v>
      </c>
      <c r="AJ1315" s="2">
        <f t="shared" si="3146"/>
        <v>1679</v>
      </c>
      <c r="AK1315" s="2">
        <f t="shared" si="3147"/>
        <v>1679</v>
      </c>
      <c r="AL1315" s="2">
        <f t="shared" si="3148"/>
        <v>1679</v>
      </c>
      <c r="AM1315" s="8">
        <f t="shared" si="3149"/>
        <v>3193812.27</v>
      </c>
      <c r="AN1315" s="8">
        <f t="shared" si="3133"/>
        <v>3118663.7460000003</v>
      </c>
      <c r="AO1315" s="8">
        <f t="shared" si="3133"/>
        <v>3118663.7460000003</v>
      </c>
      <c r="AP1315" s="8">
        <f t="shared" si="3133"/>
        <v>3118663.7460000003</v>
      </c>
      <c r="AQ1315" s="8">
        <f t="shared" si="3133"/>
        <v>3118663.7460000003</v>
      </c>
      <c r="AR1315" s="8">
        <f t="shared" si="3133"/>
        <v>3118663.7460000003</v>
      </c>
      <c r="AS1315" s="8">
        <f t="shared" si="3092"/>
        <v>-110</v>
      </c>
      <c r="AT1315">
        <f t="shared" si="3093"/>
        <v>1589</v>
      </c>
      <c r="CH1315" t="str">
        <f t="shared" si="3130"/>
        <v/>
      </c>
      <c r="CI1315" s="26" t="b">
        <f t="shared" ref="CI1315:CN1315" si="3168">IF(DG1315&lt;&gt;"",IF(ISERROR(MATCH(INT(CO1315),$EE$4:$EE$879,0))=FALSE,TRUE),"")</f>
        <v>1</v>
      </c>
      <c r="CJ1315" s="26" t="b">
        <f t="shared" si="3168"/>
        <v>1</v>
      </c>
      <c r="CK1315" s="26" t="b">
        <f t="shared" si="3168"/>
        <v>1</v>
      </c>
      <c r="CL1315" s="26" t="b">
        <f t="shared" si="3168"/>
        <v>1</v>
      </c>
      <c r="CM1315" s="26" t="b">
        <f t="shared" si="3168"/>
        <v>1</v>
      </c>
      <c r="CN1315" s="26" t="b">
        <f t="shared" si="3168"/>
        <v>1</v>
      </c>
      <c r="CO1315" s="14" t="str">
        <f t="shared" ref="CO1315:CT1315" si="3169">IF(DG1315&lt;&gt;"",REPLACE(REPLACE(INDEX($EE$4:$EE$801,MATCH(DG1315,$EF$4:$EF$801,0)),6,1,CU1315),1,1,DA1315),"")</f>
        <v>5401081</v>
      </c>
      <c r="CP1315" s="14" t="str">
        <f t="shared" si="3169"/>
        <v>5200081</v>
      </c>
      <c r="CQ1315" s="14" t="str">
        <f t="shared" si="3169"/>
        <v>5200082</v>
      </c>
      <c r="CR1315" s="14" t="str">
        <f t="shared" si="3169"/>
        <v>5301082</v>
      </c>
      <c r="CS1315" s="14" t="str">
        <f t="shared" si="3169"/>
        <v>5402083</v>
      </c>
      <c r="CT1315" s="14" t="str">
        <f t="shared" si="3169"/>
        <v>5402081</v>
      </c>
      <c r="CU1315" s="2">
        <v>8</v>
      </c>
      <c r="CV1315" s="2">
        <v>8</v>
      </c>
      <c r="CW1315" s="2">
        <v>8</v>
      </c>
      <c r="CX1315" s="2">
        <v>8</v>
      </c>
      <c r="CY1315" s="2">
        <v>8</v>
      </c>
      <c r="CZ1315" s="2">
        <v>8</v>
      </c>
      <c r="DA1315" s="2">
        <v>5</v>
      </c>
      <c r="DB1315" s="7">
        <v>5</v>
      </c>
      <c r="DC1315">
        <v>5</v>
      </c>
      <c r="DD1315" s="2">
        <v>5</v>
      </c>
      <c r="DE1315" s="7">
        <v>5</v>
      </c>
      <c r="DF1315">
        <v>5</v>
      </c>
      <c r="DG1315" s="1" t="s">
        <v>3161</v>
      </c>
      <c r="DH1315" s="1" t="s">
        <v>3256</v>
      </c>
      <c r="DI1315" s="1" t="s">
        <v>3262</v>
      </c>
      <c r="DJ1315" s="1" t="s">
        <v>3264</v>
      </c>
      <c r="DK1315" s="1" t="s">
        <v>3164</v>
      </c>
      <c r="DL1315" s="1" t="s">
        <v>3259</v>
      </c>
      <c r="DM1315" t="s">
        <v>3131</v>
      </c>
      <c r="DN1315" t="s">
        <v>3131</v>
      </c>
      <c r="DO1315" t="s">
        <v>3122</v>
      </c>
      <c r="DP1315" t="s">
        <v>3122</v>
      </c>
      <c r="DQ1315" t="s">
        <v>3138</v>
      </c>
      <c r="DR1315" t="s">
        <v>3131</v>
      </c>
      <c r="DS1315" s="1" t="s">
        <v>3203</v>
      </c>
      <c r="DT1315" s="1" t="s">
        <v>3163</v>
      </c>
      <c r="DU1315" s="1" t="s">
        <v>3163</v>
      </c>
      <c r="DV1315" s="1" t="s">
        <v>3184</v>
      </c>
      <c r="DW1315" s="1" t="s">
        <v>3202</v>
      </c>
      <c r="DX1315" s="1" t="s">
        <v>3202</v>
      </c>
      <c r="DY1315">
        <f t="shared" si="3083"/>
        <v>2</v>
      </c>
      <c r="DZ1315">
        <f t="shared" si="3084"/>
        <v>1</v>
      </c>
      <c r="EA1315">
        <f t="shared" si="3085"/>
        <v>1</v>
      </c>
      <c r="EB1315">
        <f t="shared" si="3086"/>
        <v>1</v>
      </c>
      <c r="EC1315">
        <f t="shared" si="3087"/>
        <v>2</v>
      </c>
      <c r="ED1315">
        <f t="shared" si="3088"/>
        <v>2</v>
      </c>
      <c r="FA1315" t="str">
        <f t="shared" si="3124"/>
        <v>水魔法师</v>
      </c>
      <c r="FB1315" t="str">
        <f t="shared" si="3125"/>
        <v>水刀客</v>
      </c>
      <c r="FC1315" t="str">
        <f t="shared" si="3126"/>
        <v>火刀客</v>
      </c>
      <c r="FD1315" t="str">
        <f t="shared" si="3127"/>
        <v>火剑士</v>
      </c>
      <c r="FE1315" t="str">
        <f t="shared" si="3128"/>
        <v>木女巫</v>
      </c>
      <c r="FF1315" t="str">
        <f t="shared" si="3129"/>
        <v>水女巫</v>
      </c>
    </row>
    <row r="1316" spans="15:162" ht="14.25" x14ac:dyDescent="0.15">
      <c r="O1316" s="11">
        <v>30133</v>
      </c>
      <c r="P1316" s="11">
        <v>18787471.289999999</v>
      </c>
      <c r="Q1316" s="16">
        <f t="shared" si="3160"/>
        <v>18787471</v>
      </c>
      <c r="R1316" s="4" t="str">
        <f t="shared" si="3161"/>
        <v>5300085,5202085,5201083,5401083,5501084,5400085</v>
      </c>
      <c r="S1316" s="4" t="str">
        <f t="shared" si="3162"/>
        <v>8,8,8,8,8,8</v>
      </c>
      <c r="T1316" s="4" t="str">
        <f t="shared" si="3163"/>
        <v>1699,1679,1679,1679,1679,1679</v>
      </c>
      <c r="U1316">
        <v>5300085</v>
      </c>
      <c r="V1316">
        <v>5202085</v>
      </c>
      <c r="W1316">
        <v>5201083</v>
      </c>
      <c r="X1316">
        <v>5401083</v>
      </c>
      <c r="Y1316">
        <v>5501084</v>
      </c>
      <c r="Z1316">
        <v>5400085</v>
      </c>
      <c r="AA1316" s="2">
        <v>8</v>
      </c>
      <c r="AB1316" s="2">
        <v>8</v>
      </c>
      <c r="AC1316" s="2">
        <v>8</v>
      </c>
      <c r="AD1316" s="2">
        <v>8</v>
      </c>
      <c r="AE1316" s="2">
        <v>8</v>
      </c>
      <c r="AF1316" s="2">
        <v>8</v>
      </c>
      <c r="AG1316" s="2">
        <f t="shared" si="3091"/>
        <v>1699</v>
      </c>
      <c r="AH1316" s="2">
        <f t="shared" si="3144"/>
        <v>1679</v>
      </c>
      <c r="AI1316" s="2">
        <f t="shared" si="3145"/>
        <v>1679</v>
      </c>
      <c r="AJ1316" s="2">
        <f t="shared" si="3146"/>
        <v>1679</v>
      </c>
      <c r="AK1316" s="2">
        <f t="shared" si="3147"/>
        <v>1679</v>
      </c>
      <c r="AL1316" s="2">
        <f t="shared" si="3148"/>
        <v>1679</v>
      </c>
      <c r="AM1316" s="8">
        <f t="shared" si="3149"/>
        <v>3193870.0700000003</v>
      </c>
      <c r="AN1316" s="8">
        <f t="shared" si="3133"/>
        <v>3118720.1860000002</v>
      </c>
      <c r="AO1316" s="8">
        <f t="shared" si="3133"/>
        <v>3118720.1860000002</v>
      </c>
      <c r="AP1316" s="8">
        <f t="shared" si="3133"/>
        <v>3118720.1860000002</v>
      </c>
      <c r="AQ1316" s="8">
        <f t="shared" si="3133"/>
        <v>3118720.1860000002</v>
      </c>
      <c r="AR1316" s="8">
        <f t="shared" si="3133"/>
        <v>3118720.1860000002</v>
      </c>
      <c r="AS1316" s="8">
        <f t="shared" si="3092"/>
        <v>-110</v>
      </c>
      <c r="AT1316">
        <f t="shared" si="3093"/>
        <v>1589</v>
      </c>
      <c r="CH1316">
        <f t="shared" si="3130"/>
        <v>5</v>
      </c>
      <c r="CI1316" s="26" t="b">
        <f t="shared" ref="CI1316:CN1316" si="3170">IF(DG1316&lt;&gt;"",IF(ISERROR(MATCH(INT(CO1316),$EE$4:$EE$879,0))=FALSE,TRUE),"")</f>
        <v>1</v>
      </c>
      <c r="CJ1316" s="26" t="b">
        <f t="shared" si="3170"/>
        <v>1</v>
      </c>
      <c r="CK1316" s="26" t="b">
        <f t="shared" si="3170"/>
        <v>1</v>
      </c>
      <c r="CL1316" s="26" t="b">
        <f t="shared" si="3170"/>
        <v>1</v>
      </c>
      <c r="CM1316" s="26" t="b">
        <f t="shared" si="3170"/>
        <v>1</v>
      </c>
      <c r="CN1316" s="26" t="b">
        <f t="shared" si="3170"/>
        <v>1</v>
      </c>
      <c r="CO1316" s="14" t="str">
        <f t="shared" ref="CO1316:CT1316" si="3171">IF(DG1316&lt;&gt;"",REPLACE(REPLACE(INDEX($EE$4:$EE$801,MATCH(DG1316,$EF$4:$EF$801,0)),6,1,CU1316),1,1,DA1316),"")</f>
        <v>5300085</v>
      </c>
      <c r="CP1316" s="14" t="str">
        <f t="shared" si="3171"/>
        <v>5202085</v>
      </c>
      <c r="CQ1316" s="14" t="str">
        <f t="shared" si="3171"/>
        <v>5201083</v>
      </c>
      <c r="CR1316" s="14" t="str">
        <f t="shared" si="3171"/>
        <v>5401083</v>
      </c>
      <c r="CS1316" s="14" t="str">
        <f t="shared" si="3171"/>
        <v>5501084</v>
      </c>
      <c r="CT1316" s="14" t="str">
        <f t="shared" si="3171"/>
        <v>5400085</v>
      </c>
      <c r="CU1316" s="2">
        <v>8</v>
      </c>
      <c r="CV1316" s="2">
        <v>8</v>
      </c>
      <c r="CW1316" s="2">
        <v>8</v>
      </c>
      <c r="CX1316" s="2">
        <v>8</v>
      </c>
      <c r="CY1316" s="2">
        <v>8</v>
      </c>
      <c r="CZ1316" s="2">
        <v>8</v>
      </c>
      <c r="DA1316" s="2">
        <v>5</v>
      </c>
      <c r="DB1316" s="7">
        <v>5</v>
      </c>
      <c r="DC1316">
        <v>5</v>
      </c>
      <c r="DD1316" s="2">
        <v>5</v>
      </c>
      <c r="DE1316" s="7">
        <v>5</v>
      </c>
      <c r="DF1316">
        <v>5</v>
      </c>
      <c r="DG1316" s="1" t="s">
        <v>3242</v>
      </c>
      <c r="DH1316" s="1" t="s">
        <v>3248</v>
      </c>
      <c r="DI1316" s="1" t="s">
        <v>3268</v>
      </c>
      <c r="DJ1316" s="1" t="s">
        <v>3271</v>
      </c>
      <c r="DK1316" s="1" t="s">
        <v>3252</v>
      </c>
      <c r="DL1316" s="1" t="s">
        <v>3289</v>
      </c>
      <c r="DM1316" t="s">
        <v>3159</v>
      </c>
      <c r="DN1316" t="s">
        <v>3159</v>
      </c>
      <c r="DO1316" t="s">
        <v>3138</v>
      </c>
      <c r="DP1316" t="s">
        <v>3138</v>
      </c>
      <c r="DQ1316" t="s">
        <v>3253</v>
      </c>
      <c r="DR1316" t="s">
        <v>3159</v>
      </c>
      <c r="DS1316" s="1" t="s">
        <v>3243</v>
      </c>
      <c r="DT1316" s="1" t="s">
        <v>3166</v>
      </c>
      <c r="DU1316" s="1" t="s">
        <v>3179</v>
      </c>
      <c r="DV1316" s="10" t="s">
        <v>3203</v>
      </c>
      <c r="DW1316" s="1" t="s">
        <v>3197</v>
      </c>
      <c r="DX1316" s="1" t="s">
        <v>3234</v>
      </c>
      <c r="DY1316">
        <f t="shared" si="3083"/>
        <v>1</v>
      </c>
      <c r="DZ1316">
        <f t="shared" si="3084"/>
        <v>1</v>
      </c>
      <c r="EA1316">
        <f t="shared" si="3085"/>
        <v>1</v>
      </c>
      <c r="EB1316">
        <f t="shared" si="3086"/>
        <v>2</v>
      </c>
      <c r="EC1316">
        <f t="shared" si="3087"/>
        <v>2</v>
      </c>
      <c r="ED1316">
        <f t="shared" si="3088"/>
        <v>2</v>
      </c>
      <c r="FA1316" t="str">
        <f t="shared" si="3124"/>
        <v>暗武士</v>
      </c>
      <c r="FB1316" t="str">
        <f t="shared" si="3125"/>
        <v>暗维京</v>
      </c>
      <c r="FC1316" t="str">
        <f t="shared" si="3126"/>
        <v>木骑兵</v>
      </c>
      <c r="FD1316" t="str">
        <f t="shared" si="3127"/>
        <v>木魔法师</v>
      </c>
      <c r="FE1316" t="str">
        <f t="shared" si="3128"/>
        <v>光猎人</v>
      </c>
      <c r="FF1316" t="str">
        <f t="shared" si="3129"/>
        <v>暗巫师</v>
      </c>
    </row>
    <row r="1317" spans="15:162" ht="14.25" x14ac:dyDescent="0.15">
      <c r="O1317" s="11">
        <v>30134</v>
      </c>
      <c r="P1317" s="11">
        <v>18787811.489999998</v>
      </c>
      <c r="Q1317" s="16">
        <f t="shared" si="3160"/>
        <v>18787811</v>
      </c>
      <c r="R1317" s="4" t="str">
        <f t="shared" si="3161"/>
        <v>5301082,5201083,5200082,5500083,5401081,5402082</v>
      </c>
      <c r="S1317" s="4" t="str">
        <f t="shared" si="3162"/>
        <v>8,8,8,8,8,8</v>
      </c>
      <c r="T1317" s="4" t="str">
        <f t="shared" si="3163"/>
        <v>1699,1679,1679,1679,1679,1679</v>
      </c>
      <c r="U1317">
        <v>5301082</v>
      </c>
      <c r="V1317">
        <v>5201083</v>
      </c>
      <c r="W1317">
        <v>5200082</v>
      </c>
      <c r="X1317">
        <v>5500083</v>
      </c>
      <c r="Y1317">
        <v>5401081</v>
      </c>
      <c r="Z1317">
        <v>5402082</v>
      </c>
      <c r="AA1317" s="2">
        <v>8</v>
      </c>
      <c r="AB1317" s="2">
        <v>8</v>
      </c>
      <c r="AC1317" s="2">
        <v>8</v>
      </c>
      <c r="AD1317" s="2">
        <v>8</v>
      </c>
      <c r="AE1317" s="2">
        <v>8</v>
      </c>
      <c r="AF1317" s="2">
        <v>8</v>
      </c>
      <c r="AG1317" s="2">
        <f t="shared" si="3091"/>
        <v>1699</v>
      </c>
      <c r="AH1317" s="2">
        <f t="shared" si="3144"/>
        <v>1679</v>
      </c>
      <c r="AI1317" s="2">
        <f t="shared" si="3145"/>
        <v>1679</v>
      </c>
      <c r="AJ1317" s="2">
        <f t="shared" si="3146"/>
        <v>1679</v>
      </c>
      <c r="AK1317" s="2">
        <f t="shared" si="3147"/>
        <v>1679</v>
      </c>
      <c r="AL1317" s="2">
        <f t="shared" si="3148"/>
        <v>1679</v>
      </c>
      <c r="AM1317" s="8">
        <f t="shared" si="3149"/>
        <v>3193927.87</v>
      </c>
      <c r="AN1317" s="8">
        <f t="shared" si="3133"/>
        <v>3118776.6260000002</v>
      </c>
      <c r="AO1317" s="8">
        <f t="shared" si="3133"/>
        <v>3118776.6260000002</v>
      </c>
      <c r="AP1317" s="8">
        <f t="shared" si="3133"/>
        <v>3118776.6260000002</v>
      </c>
      <c r="AQ1317" s="8">
        <f t="shared" si="3133"/>
        <v>3118776.6260000002</v>
      </c>
      <c r="AR1317" s="8">
        <f t="shared" si="3133"/>
        <v>3118776.6260000002</v>
      </c>
      <c r="AS1317" s="8">
        <f t="shared" si="3092"/>
        <v>-110</v>
      </c>
      <c r="AT1317">
        <f t="shared" si="3093"/>
        <v>1589</v>
      </c>
      <c r="CH1317" t="str">
        <f t="shared" si="3130"/>
        <v/>
      </c>
      <c r="CI1317" s="26" t="b">
        <f t="shared" ref="CI1317:CN1317" si="3172">IF(DG1317&lt;&gt;"",IF(ISERROR(MATCH(INT(CO1317),$EE$4:$EE$879,0))=FALSE,TRUE),"")</f>
        <v>1</v>
      </c>
      <c r="CJ1317" s="26" t="b">
        <f t="shared" si="3172"/>
        <v>1</v>
      </c>
      <c r="CK1317" s="26" t="b">
        <f t="shared" si="3172"/>
        <v>1</v>
      </c>
      <c r="CL1317" s="26" t="b">
        <f t="shared" si="3172"/>
        <v>1</v>
      </c>
      <c r="CM1317" s="26" t="b">
        <f t="shared" si="3172"/>
        <v>1</v>
      </c>
      <c r="CN1317" s="26" t="b">
        <f t="shared" si="3172"/>
        <v>1</v>
      </c>
      <c r="CO1317" s="14" t="str">
        <f t="shared" ref="CO1317:CT1317" si="3173">IF(DG1317&lt;&gt;"",REPLACE(REPLACE(INDEX($EE$4:$EE$801,MATCH(DG1317,$EF$4:$EF$801,0)),6,1,CU1317),1,1,DA1317),"")</f>
        <v>5301082</v>
      </c>
      <c r="CP1317" s="14" t="str">
        <f t="shared" si="3173"/>
        <v>5201083</v>
      </c>
      <c r="CQ1317" s="14" t="str">
        <f t="shared" si="3173"/>
        <v>5200082</v>
      </c>
      <c r="CR1317" s="14" t="str">
        <f t="shared" si="3173"/>
        <v>5500083</v>
      </c>
      <c r="CS1317" s="14" t="str">
        <f t="shared" si="3173"/>
        <v>5401081</v>
      </c>
      <c r="CT1317" s="14" t="str">
        <f t="shared" si="3173"/>
        <v>5402082</v>
      </c>
      <c r="CU1317" s="2">
        <v>8</v>
      </c>
      <c r="CV1317" s="2">
        <v>8</v>
      </c>
      <c r="CW1317" s="2">
        <v>8</v>
      </c>
      <c r="CX1317" s="2">
        <v>8</v>
      </c>
      <c r="CY1317" s="2">
        <v>8</v>
      </c>
      <c r="CZ1317" s="2">
        <v>8</v>
      </c>
      <c r="DA1317" s="2">
        <v>5</v>
      </c>
      <c r="DB1317" s="7">
        <v>5</v>
      </c>
      <c r="DC1317">
        <v>5</v>
      </c>
      <c r="DD1317" s="2">
        <v>5</v>
      </c>
      <c r="DE1317" s="7">
        <v>5</v>
      </c>
      <c r="DF1317">
        <v>5</v>
      </c>
      <c r="DG1317" s="1" t="s">
        <v>3264</v>
      </c>
      <c r="DH1317" s="1" t="s">
        <v>3268</v>
      </c>
      <c r="DI1317" s="1" t="s">
        <v>3262</v>
      </c>
      <c r="DJ1317" s="1" t="s">
        <v>3272</v>
      </c>
      <c r="DK1317" s="1" t="s">
        <v>3161</v>
      </c>
      <c r="DL1317" s="1" t="s">
        <v>3266</v>
      </c>
      <c r="DM1317" t="s">
        <v>3122</v>
      </c>
      <c r="DN1317" t="s">
        <v>3138</v>
      </c>
      <c r="DO1317" t="s">
        <v>3122</v>
      </c>
      <c r="DP1317" t="s">
        <v>3138</v>
      </c>
      <c r="DQ1317" t="s">
        <v>3131</v>
      </c>
      <c r="DR1317" t="s">
        <v>3122</v>
      </c>
      <c r="DS1317" s="1" t="s">
        <v>3184</v>
      </c>
      <c r="DT1317" s="1" t="s">
        <v>3179</v>
      </c>
      <c r="DU1317" s="1" t="s">
        <v>3163</v>
      </c>
      <c r="DV1317" s="1" t="s">
        <v>3206</v>
      </c>
      <c r="DW1317" s="1" t="s">
        <v>3203</v>
      </c>
      <c r="DX1317" s="1" t="s">
        <v>3202</v>
      </c>
      <c r="DY1317">
        <f t="shared" si="3083"/>
        <v>1</v>
      </c>
      <c r="DZ1317">
        <f t="shared" si="3084"/>
        <v>1</v>
      </c>
      <c r="EA1317">
        <f t="shared" si="3085"/>
        <v>1</v>
      </c>
      <c r="EB1317">
        <f t="shared" si="3086"/>
        <v>2</v>
      </c>
      <c r="EC1317">
        <f t="shared" si="3087"/>
        <v>2</v>
      </c>
      <c r="ED1317">
        <f t="shared" si="3088"/>
        <v>2</v>
      </c>
      <c r="FA1317" t="str">
        <f t="shared" si="3124"/>
        <v>火剑士</v>
      </c>
      <c r="FB1317" t="str">
        <f t="shared" si="3125"/>
        <v>木骑兵</v>
      </c>
      <c r="FC1317" t="str">
        <f t="shared" si="3126"/>
        <v>火刀客</v>
      </c>
      <c r="FD1317" t="str">
        <f t="shared" si="3127"/>
        <v>木海盗</v>
      </c>
      <c r="FE1317" t="str">
        <f t="shared" si="3128"/>
        <v>水魔法师</v>
      </c>
      <c r="FF1317" t="str">
        <f t="shared" si="3129"/>
        <v>火女巫</v>
      </c>
    </row>
    <row r="1318" spans="15:162" ht="14.25" x14ac:dyDescent="0.15">
      <c r="O1318" s="11">
        <v>30135</v>
      </c>
      <c r="P1318" s="11">
        <v>18905628.420000002</v>
      </c>
      <c r="Q1318" s="16">
        <f t="shared" si="3160"/>
        <v>18905628</v>
      </c>
      <c r="R1318" s="4" t="str">
        <f t="shared" si="3161"/>
        <v>5402082,5201081,5202081,5201081,5401082,5602084</v>
      </c>
      <c r="S1318" s="4" t="str">
        <f t="shared" si="3162"/>
        <v>8,8,8,8,8,8</v>
      </c>
      <c r="T1318" s="4" t="str">
        <f t="shared" si="3163"/>
        <v>1704,1684,1684,1684,1684,1684</v>
      </c>
      <c r="U1318">
        <v>5402082</v>
      </c>
      <c r="V1318">
        <v>5201081</v>
      </c>
      <c r="W1318">
        <v>5202081</v>
      </c>
      <c r="X1318">
        <v>5201081</v>
      </c>
      <c r="Y1318">
        <v>5401082</v>
      </c>
      <c r="Z1318">
        <v>5602084</v>
      </c>
      <c r="AA1318" s="2">
        <v>8</v>
      </c>
      <c r="AB1318" s="2">
        <v>8</v>
      </c>
      <c r="AC1318" s="2">
        <v>8</v>
      </c>
      <c r="AD1318" s="2">
        <v>8</v>
      </c>
      <c r="AE1318" s="2">
        <v>8</v>
      </c>
      <c r="AF1318" s="2">
        <v>8</v>
      </c>
      <c r="AG1318" s="2">
        <f t="shared" si="3091"/>
        <v>1704</v>
      </c>
      <c r="AH1318" s="2">
        <f t="shared" si="3144"/>
        <v>1684</v>
      </c>
      <c r="AI1318" s="2">
        <f t="shared" si="3145"/>
        <v>1684</v>
      </c>
      <c r="AJ1318" s="2">
        <f t="shared" si="3146"/>
        <v>1684</v>
      </c>
      <c r="AK1318" s="2">
        <f t="shared" si="3147"/>
        <v>1684</v>
      </c>
      <c r="AL1318" s="2">
        <f t="shared" si="3148"/>
        <v>1684</v>
      </c>
      <c r="AM1318" s="8">
        <f t="shared" si="3149"/>
        <v>3213956.7600000002</v>
      </c>
      <c r="AN1318" s="8">
        <f t="shared" si="3133"/>
        <v>3138334.2480000001</v>
      </c>
      <c r="AO1318" s="8">
        <f t="shared" si="3133"/>
        <v>3138334.2480000001</v>
      </c>
      <c r="AP1318" s="8">
        <f t="shared" si="3133"/>
        <v>3138334.2480000001</v>
      </c>
      <c r="AQ1318" s="8">
        <f t="shared" si="3133"/>
        <v>3138334.2480000001</v>
      </c>
      <c r="AR1318" s="8">
        <f t="shared" si="3133"/>
        <v>3138334.2480000001</v>
      </c>
      <c r="AS1318" s="8">
        <f t="shared" si="3092"/>
        <v>-110</v>
      </c>
      <c r="AT1318">
        <f t="shared" si="3093"/>
        <v>1594</v>
      </c>
      <c r="CH1318" t="str">
        <f t="shared" si="3130"/>
        <v/>
      </c>
      <c r="CI1318" s="26" t="b">
        <f t="shared" ref="CI1318:CN1318" si="3174">IF(DG1318&lt;&gt;"",IF(ISERROR(MATCH(INT(CO1318),$EE$4:$EE$879,0))=FALSE,TRUE),"")</f>
        <v>1</v>
      </c>
      <c r="CJ1318" s="26" t="b">
        <f t="shared" si="3174"/>
        <v>1</v>
      </c>
      <c r="CK1318" s="26" t="b">
        <f t="shared" si="3174"/>
        <v>1</v>
      </c>
      <c r="CL1318" s="26" t="b">
        <f t="shared" si="3174"/>
        <v>1</v>
      </c>
      <c r="CM1318" s="26" t="b">
        <f t="shared" si="3174"/>
        <v>1</v>
      </c>
      <c r="CN1318" s="26" t="b">
        <f t="shared" si="3174"/>
        <v>1</v>
      </c>
      <c r="CO1318" s="14" t="str">
        <f t="shared" ref="CO1318:CT1318" si="3175">IF(DG1318&lt;&gt;"",REPLACE(REPLACE(INDEX($EE$4:$EE$801,MATCH(DG1318,$EF$4:$EF$801,0)),6,1,CU1318),1,1,DA1318),"")</f>
        <v>5402082</v>
      </c>
      <c r="CP1318" s="14" t="str">
        <f t="shared" si="3175"/>
        <v>5201081</v>
      </c>
      <c r="CQ1318" s="14" t="str">
        <f t="shared" si="3175"/>
        <v>5202081</v>
      </c>
      <c r="CR1318" s="14" t="str">
        <f t="shared" si="3175"/>
        <v>5201081</v>
      </c>
      <c r="CS1318" s="14" t="str">
        <f t="shared" si="3175"/>
        <v>5401082</v>
      </c>
      <c r="CT1318" s="14" t="str">
        <f t="shared" si="3175"/>
        <v>5602084</v>
      </c>
      <c r="CU1318" s="2">
        <v>8</v>
      </c>
      <c r="CV1318" s="2">
        <v>8</v>
      </c>
      <c r="CW1318" s="2">
        <v>8</v>
      </c>
      <c r="CX1318" s="2">
        <v>8</v>
      </c>
      <c r="CY1318" s="2">
        <v>8</v>
      </c>
      <c r="CZ1318" s="2">
        <v>8</v>
      </c>
      <c r="DA1318" s="2">
        <v>5</v>
      </c>
      <c r="DB1318" s="7">
        <v>5</v>
      </c>
      <c r="DC1318">
        <v>5</v>
      </c>
      <c r="DD1318" s="2">
        <v>5</v>
      </c>
      <c r="DE1318" s="7">
        <v>5</v>
      </c>
      <c r="DF1318">
        <v>5</v>
      </c>
      <c r="DG1318" s="1" t="s">
        <v>3266</v>
      </c>
      <c r="DH1318" s="1" t="s">
        <v>3257</v>
      </c>
      <c r="DI1318" s="1" t="s">
        <v>3124</v>
      </c>
      <c r="DJ1318" s="1" t="s">
        <v>3257</v>
      </c>
      <c r="DK1318" s="1" t="s">
        <v>3265</v>
      </c>
      <c r="DL1318" s="1" t="s">
        <v>3258</v>
      </c>
      <c r="DM1318" t="s">
        <v>3122</v>
      </c>
      <c r="DN1318" t="s">
        <v>3131</v>
      </c>
      <c r="DO1318" t="s">
        <v>3131</v>
      </c>
      <c r="DP1318" t="s">
        <v>3131</v>
      </c>
      <c r="DQ1318" t="s">
        <v>3122</v>
      </c>
      <c r="DR1318" t="s">
        <v>3253</v>
      </c>
      <c r="DS1318" s="1" t="s">
        <v>3202</v>
      </c>
      <c r="DT1318" s="1" t="s">
        <v>3179</v>
      </c>
      <c r="DU1318" s="1" t="s">
        <v>3166</v>
      </c>
      <c r="DV1318" s="1" t="s">
        <v>3179</v>
      </c>
      <c r="DW1318" s="1" t="s">
        <v>3203</v>
      </c>
      <c r="DX1318" s="1" t="s">
        <v>3254</v>
      </c>
      <c r="DY1318">
        <f t="shared" si="3083"/>
        <v>2</v>
      </c>
      <c r="DZ1318">
        <f t="shared" si="3084"/>
        <v>1</v>
      </c>
      <c r="EA1318">
        <f t="shared" si="3085"/>
        <v>1</v>
      </c>
      <c r="EB1318">
        <f t="shared" si="3086"/>
        <v>1</v>
      </c>
      <c r="EC1318">
        <f t="shared" si="3087"/>
        <v>2</v>
      </c>
      <c r="ED1318">
        <f t="shared" si="3088"/>
        <v>2</v>
      </c>
      <c r="FA1318" t="str">
        <f t="shared" si="3124"/>
        <v>火女巫</v>
      </c>
      <c r="FB1318" t="str">
        <f t="shared" si="3125"/>
        <v>水骑兵</v>
      </c>
      <c r="FC1318" t="str">
        <f t="shared" si="3126"/>
        <v>水维京</v>
      </c>
      <c r="FD1318" t="str">
        <f t="shared" si="3127"/>
        <v>水骑兵</v>
      </c>
      <c r="FE1318" t="str">
        <f t="shared" si="3128"/>
        <v>火魔法师</v>
      </c>
      <c r="FF1318" t="str">
        <f t="shared" si="3129"/>
        <v>光学者</v>
      </c>
    </row>
    <row r="1319" spans="15:162" ht="14.25" x14ac:dyDescent="0.15">
      <c r="O1319" s="11">
        <v>30136</v>
      </c>
      <c r="P1319" s="11">
        <v>18905970.510000002</v>
      </c>
      <c r="Q1319" s="16">
        <f t="shared" si="3160"/>
        <v>18905970</v>
      </c>
      <c r="R1319" s="4" t="str">
        <f t="shared" si="3161"/>
        <v>5201082,5200083,5301083,5500082,5502082,5402082</v>
      </c>
      <c r="S1319" s="4" t="str">
        <f t="shared" si="3162"/>
        <v>8,8,8,8,8,8</v>
      </c>
      <c r="T1319" s="4" t="str">
        <f t="shared" si="3163"/>
        <v>1704,1684,1684,1684,1684,1684</v>
      </c>
      <c r="U1319">
        <v>5201082</v>
      </c>
      <c r="V1319">
        <v>5200083</v>
      </c>
      <c r="W1319">
        <v>5301083</v>
      </c>
      <c r="X1319">
        <v>5500082</v>
      </c>
      <c r="Y1319">
        <v>5502082</v>
      </c>
      <c r="Z1319">
        <v>5402082</v>
      </c>
      <c r="AA1319" s="2">
        <v>8</v>
      </c>
      <c r="AB1319" s="2">
        <v>8</v>
      </c>
      <c r="AC1319" s="2">
        <v>8</v>
      </c>
      <c r="AD1319" s="2">
        <v>8</v>
      </c>
      <c r="AE1319" s="2">
        <v>8</v>
      </c>
      <c r="AF1319" s="2">
        <v>8</v>
      </c>
      <c r="AG1319" s="2">
        <f t="shared" si="3091"/>
        <v>1704</v>
      </c>
      <c r="AH1319" s="2">
        <f t="shared" si="3144"/>
        <v>1684</v>
      </c>
      <c r="AI1319" s="2">
        <f t="shared" si="3145"/>
        <v>1684</v>
      </c>
      <c r="AJ1319" s="2">
        <f t="shared" si="3146"/>
        <v>1684</v>
      </c>
      <c r="AK1319" s="2">
        <f t="shared" si="3147"/>
        <v>1684</v>
      </c>
      <c r="AL1319" s="2">
        <f t="shared" si="3148"/>
        <v>1684</v>
      </c>
      <c r="AM1319" s="8">
        <f t="shared" si="3149"/>
        <v>3214014.9000000004</v>
      </c>
      <c r="AN1319" s="8">
        <f t="shared" si="3133"/>
        <v>3138391.02</v>
      </c>
      <c r="AO1319" s="8">
        <f t="shared" si="3133"/>
        <v>3138391.02</v>
      </c>
      <c r="AP1319" s="8">
        <f t="shared" si="3133"/>
        <v>3138391.02</v>
      </c>
      <c r="AQ1319" s="8">
        <f t="shared" si="3133"/>
        <v>3138391.02</v>
      </c>
      <c r="AR1319" s="8">
        <f t="shared" si="3133"/>
        <v>3138391.02</v>
      </c>
      <c r="AS1319" s="8">
        <f t="shared" si="3092"/>
        <v>-110</v>
      </c>
      <c r="AT1319">
        <f t="shared" si="3093"/>
        <v>1594</v>
      </c>
      <c r="CH1319" t="str">
        <f t="shared" si="3130"/>
        <v/>
      </c>
      <c r="CI1319" s="26" t="b">
        <f t="shared" ref="CI1319:CN1319" si="3176">IF(DG1319&lt;&gt;"",IF(ISERROR(MATCH(INT(CO1319),$EE$4:$EE$879,0))=FALSE,TRUE),"")</f>
        <v>1</v>
      </c>
      <c r="CJ1319" s="26" t="b">
        <f t="shared" si="3176"/>
        <v>1</v>
      </c>
      <c r="CK1319" s="26" t="b">
        <f t="shared" si="3176"/>
        <v>1</v>
      </c>
      <c r="CL1319" s="26" t="b">
        <f t="shared" si="3176"/>
        <v>1</v>
      </c>
      <c r="CM1319" s="26" t="b">
        <f t="shared" si="3176"/>
        <v>1</v>
      </c>
      <c r="CN1319" s="26" t="b">
        <f t="shared" si="3176"/>
        <v>1</v>
      </c>
      <c r="CO1319" s="14" t="str">
        <f t="shared" ref="CO1319:CT1319" si="3177">IF(DG1319&lt;&gt;"",REPLACE(REPLACE(INDEX($EE$4:$EE$801,MATCH(DG1319,$EF$4:$EF$801,0)),6,1,CU1319),1,1,DA1319),"")</f>
        <v>5201082</v>
      </c>
      <c r="CP1319" s="14" t="str">
        <f t="shared" si="3177"/>
        <v>5200083</v>
      </c>
      <c r="CQ1319" s="14" t="str">
        <f t="shared" si="3177"/>
        <v>5301083</v>
      </c>
      <c r="CR1319" s="14" t="str">
        <f t="shared" si="3177"/>
        <v>5500082</v>
      </c>
      <c r="CS1319" s="14" t="str">
        <f t="shared" si="3177"/>
        <v>5502082</v>
      </c>
      <c r="CT1319" s="14" t="str">
        <f t="shared" si="3177"/>
        <v>5402082</v>
      </c>
      <c r="CU1319" s="2">
        <v>8</v>
      </c>
      <c r="CV1319" s="2">
        <v>8</v>
      </c>
      <c r="CW1319" s="2">
        <v>8</v>
      </c>
      <c r="CX1319" s="2">
        <v>8</v>
      </c>
      <c r="CY1319" s="2">
        <v>8</v>
      </c>
      <c r="CZ1319" s="2">
        <v>8</v>
      </c>
      <c r="DA1319" s="2">
        <v>5</v>
      </c>
      <c r="DB1319" s="7">
        <v>5</v>
      </c>
      <c r="DC1319">
        <v>5</v>
      </c>
      <c r="DD1319" s="2">
        <v>5</v>
      </c>
      <c r="DE1319" s="7">
        <v>5</v>
      </c>
      <c r="DF1319">
        <v>5</v>
      </c>
      <c r="DG1319" s="1" t="s">
        <v>3142</v>
      </c>
      <c r="DH1319" s="1" t="s">
        <v>3156</v>
      </c>
      <c r="DI1319" s="1" t="s">
        <v>3270</v>
      </c>
      <c r="DJ1319" s="1" t="s">
        <v>3148</v>
      </c>
      <c r="DK1319" s="1" t="s">
        <v>3267</v>
      </c>
      <c r="DL1319" s="1" t="s">
        <v>3266</v>
      </c>
      <c r="DM1319" t="s">
        <v>3122</v>
      </c>
      <c r="DN1319" t="s">
        <v>3138</v>
      </c>
      <c r="DO1319" t="s">
        <v>3138</v>
      </c>
      <c r="DP1319" t="s">
        <v>3122</v>
      </c>
      <c r="DQ1319" t="s">
        <v>3122</v>
      </c>
      <c r="DR1319" t="s">
        <v>3122</v>
      </c>
      <c r="DS1319" s="1" t="s">
        <v>3179</v>
      </c>
      <c r="DT1319" s="1" t="s">
        <v>3163</v>
      </c>
      <c r="DU1319" s="1" t="s">
        <v>3184</v>
      </c>
      <c r="DV1319" s="1" t="s">
        <v>3206</v>
      </c>
      <c r="DW1319" s="1" t="s">
        <v>3198</v>
      </c>
      <c r="DX1319" s="1" t="s">
        <v>3202</v>
      </c>
      <c r="DY1319">
        <f t="shared" si="3083"/>
        <v>1</v>
      </c>
      <c r="DZ1319">
        <f t="shared" si="3084"/>
        <v>1</v>
      </c>
      <c r="EA1319">
        <f t="shared" si="3085"/>
        <v>1</v>
      </c>
      <c r="EB1319">
        <f t="shared" si="3086"/>
        <v>2</v>
      </c>
      <c r="EC1319">
        <f t="shared" si="3087"/>
        <v>2</v>
      </c>
      <c r="ED1319">
        <f t="shared" si="3088"/>
        <v>2</v>
      </c>
      <c r="FA1319" t="str">
        <f t="shared" si="3124"/>
        <v>火骑兵</v>
      </c>
      <c r="FB1319" t="str">
        <f t="shared" si="3125"/>
        <v>木刀客</v>
      </c>
      <c r="FC1319" t="str">
        <f t="shared" si="3126"/>
        <v>木剑士</v>
      </c>
      <c r="FD1319" t="str">
        <f t="shared" si="3127"/>
        <v>火海盗</v>
      </c>
      <c r="FE1319" t="str">
        <f t="shared" si="3128"/>
        <v>火火枪手</v>
      </c>
      <c r="FF1319" t="str">
        <f t="shared" si="3129"/>
        <v>火女巫</v>
      </c>
    </row>
    <row r="1320" spans="15:162" ht="14.25" x14ac:dyDescent="0.15">
      <c r="O1320" s="11">
        <v>30137</v>
      </c>
      <c r="P1320" s="11">
        <v>18906310.710000001</v>
      </c>
      <c r="Q1320" s="16">
        <f t="shared" si="3160"/>
        <v>18906310</v>
      </c>
      <c r="R1320" s="4" t="str">
        <f t="shared" si="3161"/>
        <v>5301082,5200082,5200083,5502081,5401082,5402083</v>
      </c>
      <c r="S1320" s="4" t="str">
        <f t="shared" si="3162"/>
        <v>8,8,8,8,8,8</v>
      </c>
      <c r="T1320" s="4" t="str">
        <f t="shared" si="3163"/>
        <v>1704,1684,1684,1684,1684,1684</v>
      </c>
      <c r="U1320">
        <v>5301082</v>
      </c>
      <c r="V1320">
        <v>5200082</v>
      </c>
      <c r="W1320">
        <v>5200083</v>
      </c>
      <c r="X1320">
        <v>5502081</v>
      </c>
      <c r="Y1320">
        <v>5401082</v>
      </c>
      <c r="Z1320">
        <v>5402083</v>
      </c>
      <c r="AA1320" s="2">
        <v>8</v>
      </c>
      <c r="AB1320" s="2">
        <v>8</v>
      </c>
      <c r="AC1320" s="2">
        <v>8</v>
      </c>
      <c r="AD1320" s="2">
        <v>8</v>
      </c>
      <c r="AE1320" s="2">
        <v>8</v>
      </c>
      <c r="AF1320" s="2">
        <v>8</v>
      </c>
      <c r="AG1320" s="2">
        <f t="shared" si="3091"/>
        <v>1704</v>
      </c>
      <c r="AH1320" s="2">
        <f t="shared" si="3144"/>
        <v>1684</v>
      </c>
      <c r="AI1320" s="2">
        <f t="shared" si="3145"/>
        <v>1684</v>
      </c>
      <c r="AJ1320" s="2">
        <f t="shared" si="3146"/>
        <v>1684</v>
      </c>
      <c r="AK1320" s="2">
        <f t="shared" si="3147"/>
        <v>1684</v>
      </c>
      <c r="AL1320" s="2">
        <f t="shared" si="3148"/>
        <v>1684</v>
      </c>
      <c r="AM1320" s="8">
        <f t="shared" si="3149"/>
        <v>3214072.7</v>
      </c>
      <c r="AN1320" s="8">
        <f t="shared" si="3133"/>
        <v>3138447.46</v>
      </c>
      <c r="AO1320" s="8">
        <f t="shared" si="3133"/>
        <v>3138447.46</v>
      </c>
      <c r="AP1320" s="8">
        <f t="shared" si="3133"/>
        <v>3138447.46</v>
      </c>
      <c r="AQ1320" s="8">
        <f t="shared" si="3133"/>
        <v>3138447.46</v>
      </c>
      <c r="AR1320" s="8">
        <f t="shared" si="3133"/>
        <v>3138447.46</v>
      </c>
      <c r="AS1320" s="8">
        <f t="shared" si="3092"/>
        <v>-110</v>
      </c>
      <c r="AT1320">
        <f t="shared" si="3093"/>
        <v>1594</v>
      </c>
      <c r="CH1320" t="str">
        <f t="shared" si="3130"/>
        <v/>
      </c>
      <c r="CI1320" s="26" t="b">
        <f t="shared" ref="CI1320:CN1320" si="3178">IF(DG1320&lt;&gt;"",IF(ISERROR(MATCH(INT(CO1320),$EE$4:$EE$879,0))=FALSE,TRUE),"")</f>
        <v>1</v>
      </c>
      <c r="CJ1320" s="26" t="b">
        <f t="shared" si="3178"/>
        <v>1</v>
      </c>
      <c r="CK1320" s="26" t="b">
        <f t="shared" si="3178"/>
        <v>1</v>
      </c>
      <c r="CL1320" s="26" t="b">
        <f t="shared" si="3178"/>
        <v>1</v>
      </c>
      <c r="CM1320" s="26" t="b">
        <f t="shared" si="3178"/>
        <v>1</v>
      </c>
      <c r="CN1320" s="26" t="b">
        <f t="shared" si="3178"/>
        <v>1</v>
      </c>
      <c r="CO1320" s="14" t="str">
        <f t="shared" ref="CO1320:CT1320" si="3179">IF(DG1320&lt;&gt;"",REPLACE(REPLACE(INDEX($EE$4:$EE$801,MATCH(DG1320,$EF$4:$EF$801,0)),6,1,CU1320),1,1,DA1320),"")</f>
        <v>5301082</v>
      </c>
      <c r="CP1320" s="14" t="str">
        <f t="shared" si="3179"/>
        <v>5200082</v>
      </c>
      <c r="CQ1320" s="14" t="str">
        <f t="shared" si="3179"/>
        <v>5200083</v>
      </c>
      <c r="CR1320" s="14" t="str">
        <f t="shared" si="3179"/>
        <v>5502081</v>
      </c>
      <c r="CS1320" s="14" t="str">
        <f t="shared" si="3179"/>
        <v>5401082</v>
      </c>
      <c r="CT1320" s="14" t="str">
        <f t="shared" si="3179"/>
        <v>5402083</v>
      </c>
      <c r="CU1320" s="2">
        <v>8</v>
      </c>
      <c r="CV1320" s="2">
        <v>8</v>
      </c>
      <c r="CW1320" s="2">
        <v>8</v>
      </c>
      <c r="CX1320" s="2">
        <v>8</v>
      </c>
      <c r="CY1320" s="2">
        <v>8</v>
      </c>
      <c r="CZ1320" s="2">
        <v>8</v>
      </c>
      <c r="DA1320" s="2">
        <v>5</v>
      </c>
      <c r="DB1320" s="7">
        <v>5</v>
      </c>
      <c r="DC1320">
        <v>5</v>
      </c>
      <c r="DD1320" s="2">
        <v>5</v>
      </c>
      <c r="DE1320" s="7">
        <v>5</v>
      </c>
      <c r="DF1320">
        <v>5</v>
      </c>
      <c r="DG1320" s="1" t="s">
        <v>3264</v>
      </c>
      <c r="DH1320" s="1" t="s">
        <v>3262</v>
      </c>
      <c r="DI1320" s="1" t="s">
        <v>3156</v>
      </c>
      <c r="DJ1320" s="1" t="s">
        <v>3133</v>
      </c>
      <c r="DK1320" s="1" t="s">
        <v>3265</v>
      </c>
      <c r="DL1320" s="1" t="s">
        <v>3164</v>
      </c>
      <c r="DM1320" t="s">
        <v>3122</v>
      </c>
      <c r="DN1320" t="s">
        <v>3122</v>
      </c>
      <c r="DO1320" t="s">
        <v>3138</v>
      </c>
      <c r="DP1320" t="s">
        <v>3131</v>
      </c>
      <c r="DQ1320" t="s">
        <v>3122</v>
      </c>
      <c r="DR1320" t="s">
        <v>3138</v>
      </c>
      <c r="DS1320" s="1" t="s">
        <v>3184</v>
      </c>
      <c r="DT1320" s="1" t="s">
        <v>3163</v>
      </c>
      <c r="DU1320" s="1" t="s">
        <v>3163</v>
      </c>
      <c r="DV1320" s="1" t="s">
        <v>3198</v>
      </c>
      <c r="DW1320" s="1" t="s">
        <v>3203</v>
      </c>
      <c r="DX1320" s="1" t="s">
        <v>3202</v>
      </c>
      <c r="DY1320">
        <f t="shared" si="3083"/>
        <v>1</v>
      </c>
      <c r="DZ1320">
        <f t="shared" si="3084"/>
        <v>1</v>
      </c>
      <c r="EA1320">
        <f t="shared" si="3085"/>
        <v>1</v>
      </c>
      <c r="EB1320">
        <f t="shared" si="3086"/>
        <v>2</v>
      </c>
      <c r="EC1320">
        <f t="shared" si="3087"/>
        <v>2</v>
      </c>
      <c r="ED1320">
        <f t="shared" si="3088"/>
        <v>2</v>
      </c>
      <c r="FA1320" t="str">
        <f t="shared" si="3124"/>
        <v>火剑士</v>
      </c>
      <c r="FB1320" t="str">
        <f t="shared" si="3125"/>
        <v>火刀客</v>
      </c>
      <c r="FC1320" t="str">
        <f t="shared" si="3126"/>
        <v>木刀客</v>
      </c>
      <c r="FD1320" t="str">
        <f t="shared" si="3127"/>
        <v>水火枪手</v>
      </c>
      <c r="FE1320" t="str">
        <f t="shared" si="3128"/>
        <v>火魔法师</v>
      </c>
      <c r="FF1320" t="str">
        <f t="shared" si="3129"/>
        <v>木女巫</v>
      </c>
    </row>
    <row r="1321" spans="15:162" ht="14.25" x14ac:dyDescent="0.15">
      <c r="O1321" s="11">
        <v>30138</v>
      </c>
      <c r="P1321" s="11">
        <v>18906650.91</v>
      </c>
      <c r="Q1321" s="16">
        <f t="shared" si="3160"/>
        <v>18906650</v>
      </c>
      <c r="R1321" s="4" t="str">
        <f t="shared" si="3161"/>
        <v>5500081,5200081,5302084,5302085,5401082,5402082</v>
      </c>
      <c r="S1321" s="4" t="str">
        <f t="shared" si="3162"/>
        <v>8,8,8,8,8,8</v>
      </c>
      <c r="T1321" s="4" t="str">
        <f t="shared" si="3163"/>
        <v>1704,1684,1684,1684,1684,1684</v>
      </c>
      <c r="U1321">
        <v>5500081</v>
      </c>
      <c r="V1321">
        <v>5200081</v>
      </c>
      <c r="W1321">
        <v>5302084</v>
      </c>
      <c r="X1321">
        <v>5302085</v>
      </c>
      <c r="Y1321">
        <v>5401082</v>
      </c>
      <c r="Z1321">
        <v>5402082</v>
      </c>
      <c r="AA1321" s="2">
        <v>8</v>
      </c>
      <c r="AB1321" s="2">
        <v>8</v>
      </c>
      <c r="AC1321" s="2">
        <v>8</v>
      </c>
      <c r="AD1321" s="2">
        <v>8</v>
      </c>
      <c r="AE1321" s="2">
        <v>8</v>
      </c>
      <c r="AF1321" s="2">
        <v>8</v>
      </c>
      <c r="AG1321" s="2">
        <f t="shared" si="3091"/>
        <v>1704</v>
      </c>
      <c r="AH1321" s="2">
        <f t="shared" si="3144"/>
        <v>1684</v>
      </c>
      <c r="AI1321" s="2">
        <f t="shared" si="3145"/>
        <v>1684</v>
      </c>
      <c r="AJ1321" s="2">
        <f t="shared" si="3146"/>
        <v>1684</v>
      </c>
      <c r="AK1321" s="2">
        <f t="shared" si="3147"/>
        <v>1684</v>
      </c>
      <c r="AL1321" s="2">
        <f t="shared" si="3148"/>
        <v>1684</v>
      </c>
      <c r="AM1321" s="8">
        <f t="shared" si="3149"/>
        <v>3214130.5</v>
      </c>
      <c r="AN1321" s="8">
        <f t="shared" si="3133"/>
        <v>3138503.9000000004</v>
      </c>
      <c r="AO1321" s="8">
        <f t="shared" si="3133"/>
        <v>3138503.9000000004</v>
      </c>
      <c r="AP1321" s="8">
        <f t="shared" si="3133"/>
        <v>3138503.9000000004</v>
      </c>
      <c r="AQ1321" s="8">
        <f t="shared" si="3133"/>
        <v>3138503.9000000004</v>
      </c>
      <c r="AR1321" s="8">
        <f t="shared" si="3133"/>
        <v>3138503.9000000004</v>
      </c>
      <c r="AS1321" s="8">
        <f t="shared" si="3092"/>
        <v>-110</v>
      </c>
      <c r="AT1321">
        <f t="shared" si="3093"/>
        <v>1594</v>
      </c>
      <c r="CH1321" t="str">
        <f t="shared" si="3130"/>
        <v/>
      </c>
      <c r="CI1321" s="26" t="b">
        <f t="shared" ref="CI1321:CN1321" si="3180">IF(DG1321&lt;&gt;"",IF(ISERROR(MATCH(INT(CO1321),$EE$4:$EE$879,0))=FALSE,TRUE),"")</f>
        <v>1</v>
      </c>
      <c r="CJ1321" s="26" t="b">
        <f t="shared" si="3180"/>
        <v>1</v>
      </c>
      <c r="CK1321" s="26" t="b">
        <f t="shared" si="3180"/>
        <v>1</v>
      </c>
      <c r="CL1321" s="26" t="b">
        <f t="shared" si="3180"/>
        <v>1</v>
      </c>
      <c r="CM1321" s="26" t="b">
        <f t="shared" si="3180"/>
        <v>1</v>
      </c>
      <c r="CN1321" s="26" t="b">
        <f t="shared" si="3180"/>
        <v>1</v>
      </c>
      <c r="CO1321" s="14" t="str">
        <f t="shared" ref="CO1321:CT1321" si="3181">IF(DG1321&lt;&gt;"",REPLACE(REPLACE(INDEX($EE$4:$EE$801,MATCH(DG1321,$EF$4:$EF$801,0)),6,1,CU1321),1,1,DA1321),"")</f>
        <v>5500081</v>
      </c>
      <c r="CP1321" s="14" t="str">
        <f t="shared" si="3181"/>
        <v>5200081</v>
      </c>
      <c r="CQ1321" s="14" t="str">
        <f t="shared" si="3181"/>
        <v>5302084</v>
      </c>
      <c r="CR1321" s="14" t="str">
        <f t="shared" si="3181"/>
        <v>5302085</v>
      </c>
      <c r="CS1321" s="14" t="str">
        <f t="shared" si="3181"/>
        <v>5401082</v>
      </c>
      <c r="CT1321" s="14" t="str">
        <f t="shared" si="3181"/>
        <v>5402082</v>
      </c>
      <c r="CU1321" s="2">
        <v>8</v>
      </c>
      <c r="CV1321" s="2">
        <v>8</v>
      </c>
      <c r="CW1321" s="2">
        <v>8</v>
      </c>
      <c r="CX1321" s="2">
        <v>8</v>
      </c>
      <c r="CY1321" s="2">
        <v>8</v>
      </c>
      <c r="CZ1321" s="2">
        <v>8</v>
      </c>
      <c r="DA1321" s="2">
        <v>5</v>
      </c>
      <c r="DB1321" s="7">
        <v>5</v>
      </c>
      <c r="DC1321">
        <v>5</v>
      </c>
      <c r="DD1321" s="2">
        <v>5</v>
      </c>
      <c r="DE1321" s="7">
        <v>5</v>
      </c>
      <c r="DF1321">
        <v>5</v>
      </c>
      <c r="DG1321" s="1" t="s">
        <v>3260</v>
      </c>
      <c r="DH1321" s="1" t="s">
        <v>3256</v>
      </c>
      <c r="DI1321" s="1" t="s">
        <v>3275</v>
      </c>
      <c r="DJ1321" s="1" t="s">
        <v>3286</v>
      </c>
      <c r="DK1321" s="1" t="s">
        <v>3265</v>
      </c>
      <c r="DL1321" s="1" t="s">
        <v>3266</v>
      </c>
      <c r="DM1321" t="s">
        <v>3131</v>
      </c>
      <c r="DN1321" t="s">
        <v>3131</v>
      </c>
      <c r="DO1321" t="s">
        <v>3253</v>
      </c>
      <c r="DP1321" t="s">
        <v>3159</v>
      </c>
      <c r="DQ1321" t="s">
        <v>3122</v>
      </c>
      <c r="DR1321" t="s">
        <v>3122</v>
      </c>
      <c r="DS1321" s="1" t="s">
        <v>3206</v>
      </c>
      <c r="DT1321" s="1" t="s">
        <v>3163</v>
      </c>
      <c r="DU1321" s="1" t="s">
        <v>3146</v>
      </c>
      <c r="DV1321" s="1" t="s">
        <v>3146</v>
      </c>
      <c r="DW1321" s="1" t="s">
        <v>3203</v>
      </c>
      <c r="DX1321" s="1" t="s">
        <v>3202</v>
      </c>
      <c r="DY1321">
        <f t="shared" si="3083"/>
        <v>2</v>
      </c>
      <c r="DZ1321">
        <f t="shared" si="3084"/>
        <v>1</v>
      </c>
      <c r="EA1321">
        <f t="shared" si="3085"/>
        <v>1</v>
      </c>
      <c r="EB1321">
        <f t="shared" si="3086"/>
        <v>1</v>
      </c>
      <c r="EC1321">
        <f t="shared" si="3087"/>
        <v>2</v>
      </c>
      <c r="ED1321">
        <f t="shared" si="3088"/>
        <v>2</v>
      </c>
      <c r="FA1321" t="str">
        <f t="shared" si="3124"/>
        <v>水海盗</v>
      </c>
      <c r="FB1321" t="str">
        <f t="shared" si="3125"/>
        <v>水刀客</v>
      </c>
      <c r="FC1321" t="str">
        <f t="shared" si="3126"/>
        <v>光盗贼</v>
      </c>
      <c r="FD1321" t="str">
        <f t="shared" si="3127"/>
        <v>暗盗贼</v>
      </c>
      <c r="FE1321" t="str">
        <f t="shared" si="3128"/>
        <v>火魔法师</v>
      </c>
      <c r="FF1321" t="str">
        <f t="shared" si="3129"/>
        <v>火女巫</v>
      </c>
    </row>
    <row r="1322" spans="15:162" ht="14.25" x14ac:dyDescent="0.15">
      <c r="O1322" s="11">
        <v>30139</v>
      </c>
      <c r="P1322" s="11">
        <v>18906993</v>
      </c>
      <c r="Q1322" s="16">
        <f t="shared" si="3160"/>
        <v>18906993</v>
      </c>
      <c r="R1322" s="4" t="str">
        <f t="shared" si="3161"/>
        <v>5301082,5201082,5200082,5501085,5501084,5502082</v>
      </c>
      <c r="S1322" s="4" t="str">
        <f t="shared" si="3162"/>
        <v>8,8,8,8,8,8</v>
      </c>
      <c r="T1322" s="4" t="str">
        <f t="shared" si="3163"/>
        <v>1704,1684,1684,1684,1684,1684</v>
      </c>
      <c r="U1322">
        <v>5301082</v>
      </c>
      <c r="V1322">
        <v>5201082</v>
      </c>
      <c r="W1322">
        <v>5200082</v>
      </c>
      <c r="X1322">
        <v>5501085</v>
      </c>
      <c r="Y1322">
        <v>5501084</v>
      </c>
      <c r="Z1322">
        <v>5502082</v>
      </c>
      <c r="AA1322" s="2">
        <v>8</v>
      </c>
      <c r="AB1322" s="2">
        <v>8</v>
      </c>
      <c r="AC1322" s="2">
        <v>8</v>
      </c>
      <c r="AD1322" s="2">
        <v>8</v>
      </c>
      <c r="AE1322" s="2">
        <v>8</v>
      </c>
      <c r="AF1322" s="2">
        <v>8</v>
      </c>
      <c r="AG1322" s="2">
        <f t="shared" si="3091"/>
        <v>1704</v>
      </c>
      <c r="AH1322" s="2">
        <f t="shared" si="3144"/>
        <v>1684</v>
      </c>
      <c r="AI1322" s="2">
        <f t="shared" si="3145"/>
        <v>1684</v>
      </c>
      <c r="AJ1322" s="2">
        <f t="shared" si="3146"/>
        <v>1684</v>
      </c>
      <c r="AK1322" s="2">
        <f t="shared" si="3147"/>
        <v>1684</v>
      </c>
      <c r="AL1322" s="2">
        <f t="shared" si="3148"/>
        <v>1684</v>
      </c>
      <c r="AM1322" s="8">
        <f t="shared" si="3149"/>
        <v>3214188.81</v>
      </c>
      <c r="AN1322" s="8">
        <f t="shared" si="3133"/>
        <v>3138560.838</v>
      </c>
      <c r="AO1322" s="8">
        <f t="shared" si="3133"/>
        <v>3138560.838</v>
      </c>
      <c r="AP1322" s="8">
        <f t="shared" si="3133"/>
        <v>3138560.838</v>
      </c>
      <c r="AQ1322" s="8">
        <f t="shared" si="3133"/>
        <v>3138560.838</v>
      </c>
      <c r="AR1322" s="8">
        <f t="shared" si="3133"/>
        <v>3138560.838</v>
      </c>
      <c r="AS1322" s="8">
        <f t="shared" si="3092"/>
        <v>-110</v>
      </c>
      <c r="AT1322">
        <f t="shared" si="3093"/>
        <v>1594</v>
      </c>
      <c r="CH1322" t="str">
        <f t="shared" si="3130"/>
        <v/>
      </c>
      <c r="CI1322" s="26" t="b">
        <f t="shared" ref="CI1322:CN1322" si="3182">IF(DG1322&lt;&gt;"",IF(ISERROR(MATCH(INT(CO1322),$EE$4:$EE$879,0))=FALSE,TRUE),"")</f>
        <v>1</v>
      </c>
      <c r="CJ1322" s="26" t="b">
        <f t="shared" si="3182"/>
        <v>1</v>
      </c>
      <c r="CK1322" s="26" t="b">
        <f t="shared" si="3182"/>
        <v>1</v>
      </c>
      <c r="CL1322" s="26" t="b">
        <f t="shared" si="3182"/>
        <v>1</v>
      </c>
      <c r="CM1322" s="26" t="b">
        <f t="shared" si="3182"/>
        <v>1</v>
      </c>
      <c r="CN1322" s="26" t="b">
        <f t="shared" si="3182"/>
        <v>1</v>
      </c>
      <c r="CO1322" s="14" t="str">
        <f t="shared" ref="CO1322:CT1322" si="3183">IF(DG1322&lt;&gt;"",REPLACE(REPLACE(INDEX($EE$4:$EE$801,MATCH(DG1322,$EF$4:$EF$801,0)),6,1,CU1322),1,1,DA1322),"")</f>
        <v>5301082</v>
      </c>
      <c r="CP1322" s="14" t="str">
        <f t="shared" si="3183"/>
        <v>5201082</v>
      </c>
      <c r="CQ1322" s="14" t="str">
        <f t="shared" si="3183"/>
        <v>5200082</v>
      </c>
      <c r="CR1322" s="14" t="str">
        <f t="shared" si="3183"/>
        <v>5501085</v>
      </c>
      <c r="CS1322" s="14" t="str">
        <f t="shared" si="3183"/>
        <v>5501084</v>
      </c>
      <c r="CT1322" s="14" t="str">
        <f t="shared" si="3183"/>
        <v>5502082</v>
      </c>
      <c r="CU1322" s="2">
        <v>8</v>
      </c>
      <c r="CV1322" s="2">
        <v>8</v>
      </c>
      <c r="CW1322" s="2">
        <v>8</v>
      </c>
      <c r="CX1322" s="2">
        <v>8</v>
      </c>
      <c r="CY1322" s="2">
        <v>8</v>
      </c>
      <c r="CZ1322" s="2">
        <v>8</v>
      </c>
      <c r="DA1322" s="2">
        <v>5</v>
      </c>
      <c r="DB1322" s="7">
        <v>5</v>
      </c>
      <c r="DC1322">
        <v>5</v>
      </c>
      <c r="DD1322" s="2">
        <v>5</v>
      </c>
      <c r="DE1322" s="7">
        <v>5</v>
      </c>
      <c r="DF1322">
        <v>5</v>
      </c>
      <c r="DG1322" s="1" t="s">
        <v>3264</v>
      </c>
      <c r="DH1322" s="1" t="s">
        <v>3142</v>
      </c>
      <c r="DI1322" s="1" t="s">
        <v>3262</v>
      </c>
      <c r="DJ1322" s="1" t="s">
        <v>3290</v>
      </c>
      <c r="DK1322" s="1" t="s">
        <v>3252</v>
      </c>
      <c r="DL1322" s="1" t="s">
        <v>3267</v>
      </c>
      <c r="DM1322" t="s">
        <v>3122</v>
      </c>
      <c r="DN1322" t="s">
        <v>3122</v>
      </c>
      <c r="DO1322" t="s">
        <v>3122</v>
      </c>
      <c r="DP1322" t="s">
        <v>3159</v>
      </c>
      <c r="DQ1322" t="s">
        <v>3253</v>
      </c>
      <c r="DR1322" t="s">
        <v>3122</v>
      </c>
      <c r="DS1322" s="1" t="s">
        <v>3184</v>
      </c>
      <c r="DT1322" s="1" t="s">
        <v>3179</v>
      </c>
      <c r="DU1322" s="1" t="s">
        <v>3163</v>
      </c>
      <c r="DV1322" s="1" t="s">
        <v>3197</v>
      </c>
      <c r="DW1322" s="1" t="s">
        <v>3197</v>
      </c>
      <c r="DX1322" s="1" t="s">
        <v>3198</v>
      </c>
      <c r="DY1322">
        <f t="shared" si="3083"/>
        <v>1</v>
      </c>
      <c r="DZ1322">
        <f t="shared" si="3084"/>
        <v>1</v>
      </c>
      <c r="EA1322">
        <f t="shared" si="3085"/>
        <v>1</v>
      </c>
      <c r="EB1322">
        <f t="shared" si="3086"/>
        <v>2</v>
      </c>
      <c r="EC1322">
        <f t="shared" si="3087"/>
        <v>2</v>
      </c>
      <c r="ED1322">
        <f t="shared" si="3088"/>
        <v>2</v>
      </c>
      <c r="FA1322" t="str">
        <f t="shared" si="3124"/>
        <v>火剑士</v>
      </c>
      <c r="FB1322" t="str">
        <f t="shared" si="3125"/>
        <v>火骑兵</v>
      </c>
      <c r="FC1322" t="str">
        <f t="shared" si="3126"/>
        <v>火刀客</v>
      </c>
      <c r="FD1322" t="str">
        <f t="shared" si="3127"/>
        <v>暗猎人</v>
      </c>
      <c r="FE1322" t="str">
        <f t="shared" si="3128"/>
        <v>光猎人</v>
      </c>
      <c r="FF1322" t="str">
        <f t="shared" si="3129"/>
        <v>火火枪手</v>
      </c>
    </row>
    <row r="1323" spans="15:162" ht="14.25" x14ac:dyDescent="0.15">
      <c r="O1323" s="11">
        <v>30140</v>
      </c>
      <c r="P1323" s="11">
        <v>19025184.149999999</v>
      </c>
      <c r="Q1323" s="16">
        <f t="shared" si="3160"/>
        <v>19025184</v>
      </c>
      <c r="R1323" s="4" t="str">
        <f t="shared" si="3161"/>
        <v>1101084,5201084,5201084,5402082,5402082,5402082</v>
      </c>
      <c r="S1323" s="4" t="str">
        <f t="shared" si="3162"/>
        <v>8,8,8,8,8,8</v>
      </c>
      <c r="T1323" s="4" t="str">
        <f t="shared" si="3163"/>
        <v>1710,1689,1689,1689,1689,1689</v>
      </c>
      <c r="U1323">
        <v>1101084</v>
      </c>
      <c r="V1323">
        <v>5201084</v>
      </c>
      <c r="W1323">
        <v>5201084</v>
      </c>
      <c r="X1323">
        <v>5402082</v>
      </c>
      <c r="Y1323">
        <v>5402082</v>
      </c>
      <c r="Z1323">
        <v>5402082</v>
      </c>
      <c r="AA1323" s="2">
        <v>8</v>
      </c>
      <c r="AB1323" s="2">
        <v>8</v>
      </c>
      <c r="AC1323" s="2">
        <v>8</v>
      </c>
      <c r="AD1323" s="2">
        <v>8</v>
      </c>
      <c r="AE1323" s="2">
        <v>8</v>
      </c>
      <c r="AF1323" s="2">
        <v>8</v>
      </c>
      <c r="AG1323" s="2">
        <f t="shared" si="3091"/>
        <v>1710</v>
      </c>
      <c r="AH1323" s="2">
        <f t="shared" si="3144"/>
        <v>1689</v>
      </c>
      <c r="AI1323" s="2">
        <f t="shared" si="3145"/>
        <v>1689</v>
      </c>
      <c r="AJ1323" s="2">
        <f t="shared" si="3146"/>
        <v>1689</v>
      </c>
      <c r="AK1323" s="2">
        <f t="shared" si="3147"/>
        <v>1689</v>
      </c>
      <c r="AL1323" s="2">
        <f t="shared" si="3148"/>
        <v>1689</v>
      </c>
      <c r="AM1323" s="8">
        <f t="shared" si="3149"/>
        <v>3234281.2800000003</v>
      </c>
      <c r="AN1323" s="8">
        <f t="shared" si="3133"/>
        <v>3158180.5440000002</v>
      </c>
      <c r="AO1323" s="8">
        <f t="shared" si="3133"/>
        <v>3158180.5440000002</v>
      </c>
      <c r="AP1323" s="8">
        <f t="shared" si="3133"/>
        <v>3158180.5440000002</v>
      </c>
      <c r="AQ1323" s="8">
        <f t="shared" si="3133"/>
        <v>3158180.5440000002</v>
      </c>
      <c r="AR1323" s="8">
        <f t="shared" si="3133"/>
        <v>3158180.5440000002</v>
      </c>
      <c r="AS1323" s="8">
        <f t="shared" si="3092"/>
        <v>-111</v>
      </c>
      <c r="AT1323">
        <f t="shared" si="3093"/>
        <v>1599</v>
      </c>
      <c r="CH1323" t="str">
        <f t="shared" si="3130"/>
        <v/>
      </c>
      <c r="CI1323" s="26" t="b">
        <f t="shared" ref="CI1323:CN1323" si="3184">IF(DG1323&lt;&gt;"",IF(ISERROR(MATCH(INT(CO1323),$EE$4:$EE$879,0))=FALSE,TRUE),"")</f>
        <v>1</v>
      </c>
      <c r="CJ1323" s="26" t="b">
        <f t="shared" si="3184"/>
        <v>1</v>
      </c>
      <c r="CK1323" s="26" t="b">
        <f t="shared" si="3184"/>
        <v>1</v>
      </c>
      <c r="CL1323" s="26" t="b">
        <f t="shared" si="3184"/>
        <v>1</v>
      </c>
      <c r="CM1323" s="26" t="b">
        <f t="shared" si="3184"/>
        <v>1</v>
      </c>
      <c r="CN1323" s="26" t="b">
        <f t="shared" si="3184"/>
        <v>1</v>
      </c>
      <c r="CO1323" s="14" t="str">
        <f t="shared" ref="CO1323:CT1323" si="3185">IF(DG1323&lt;&gt;"",REPLACE(REPLACE(INDEX($EE$4:$EE$801,MATCH(DG1323,$EF$4:$EF$801,0)),6,1,CU1323),1,1,DA1323),"")</f>
        <v>1101084</v>
      </c>
      <c r="CP1323" s="14" t="str">
        <f t="shared" si="3185"/>
        <v>5201084</v>
      </c>
      <c r="CQ1323" s="14" t="str">
        <f t="shared" si="3185"/>
        <v>5201084</v>
      </c>
      <c r="CR1323" s="14" t="str">
        <f t="shared" si="3185"/>
        <v>5402082</v>
      </c>
      <c r="CS1323" s="14" t="str">
        <f t="shared" si="3185"/>
        <v>5402082</v>
      </c>
      <c r="CT1323" s="14" t="str">
        <f t="shared" si="3185"/>
        <v>5402082</v>
      </c>
      <c r="CU1323" s="2">
        <v>8</v>
      </c>
      <c r="CV1323" s="2">
        <v>8</v>
      </c>
      <c r="CW1323" s="2">
        <v>8</v>
      </c>
      <c r="CX1323" s="2">
        <v>8</v>
      </c>
      <c r="CY1323" s="2">
        <v>8</v>
      </c>
      <c r="CZ1323" s="2">
        <v>8</v>
      </c>
      <c r="DA1323" s="2">
        <v>1</v>
      </c>
      <c r="DB1323" s="7">
        <v>5</v>
      </c>
      <c r="DC1323">
        <v>5</v>
      </c>
      <c r="DD1323" s="2">
        <v>5</v>
      </c>
      <c r="DE1323" s="7">
        <v>5</v>
      </c>
      <c r="DF1323">
        <v>5</v>
      </c>
      <c r="DG1323" s="1" t="s">
        <v>3293</v>
      </c>
      <c r="DH1323" s="1" t="s">
        <v>3274</v>
      </c>
      <c r="DI1323" s="1" t="s">
        <v>3274</v>
      </c>
      <c r="DJ1323" s="1" t="s">
        <v>3266</v>
      </c>
      <c r="DK1323" s="1" t="s">
        <v>3266</v>
      </c>
      <c r="DL1323" s="1" t="s">
        <v>3266</v>
      </c>
      <c r="DM1323" t="s">
        <v>3253</v>
      </c>
      <c r="DN1323" t="s">
        <v>3253</v>
      </c>
      <c r="DO1323" t="s">
        <v>3253</v>
      </c>
      <c r="DP1323" t="s">
        <v>3122</v>
      </c>
      <c r="DQ1323" t="s">
        <v>3122</v>
      </c>
      <c r="DR1323" t="s">
        <v>3122</v>
      </c>
      <c r="DS1323" s="1" t="s">
        <v>3160</v>
      </c>
      <c r="DT1323" s="1" t="s">
        <v>3179</v>
      </c>
      <c r="DU1323" s="1" t="s">
        <v>3179</v>
      </c>
      <c r="DV1323" s="1" t="s">
        <v>3202</v>
      </c>
      <c r="DW1323" s="1" t="s">
        <v>3202</v>
      </c>
      <c r="DX1323" s="1" t="s">
        <v>3202</v>
      </c>
      <c r="DY1323">
        <f t="shared" si="3083"/>
        <v>1</v>
      </c>
      <c r="DZ1323">
        <f t="shared" si="3084"/>
        <v>1</v>
      </c>
      <c r="EA1323">
        <f t="shared" si="3085"/>
        <v>1</v>
      </c>
      <c r="EB1323">
        <f t="shared" si="3086"/>
        <v>2</v>
      </c>
      <c r="EC1323">
        <f t="shared" si="3087"/>
        <v>2</v>
      </c>
      <c r="ED1323">
        <f t="shared" si="3088"/>
        <v>2</v>
      </c>
      <c r="FA1323" t="str">
        <f t="shared" si="3124"/>
        <v>光黑骑士</v>
      </c>
      <c r="FB1323" t="str">
        <f t="shared" si="3125"/>
        <v>光骑兵</v>
      </c>
      <c r="FC1323" t="str">
        <f t="shared" si="3126"/>
        <v>光骑兵</v>
      </c>
      <c r="FD1323" t="str">
        <f t="shared" si="3127"/>
        <v>火女巫</v>
      </c>
      <c r="FE1323" t="str">
        <f t="shared" si="3128"/>
        <v>火女巫</v>
      </c>
      <c r="FF1323" t="str">
        <f t="shared" si="3129"/>
        <v>火女巫</v>
      </c>
    </row>
    <row r="1324" spans="15:162" ht="14.25" x14ac:dyDescent="0.15">
      <c r="O1324" s="11">
        <v>30141</v>
      </c>
      <c r="P1324" s="11">
        <v>19025524.350000001</v>
      </c>
      <c r="Q1324" s="16">
        <f t="shared" si="3160"/>
        <v>19025524</v>
      </c>
      <c r="R1324" s="4" t="str">
        <f t="shared" si="3161"/>
        <v>5200081,5201082,5200083,5502082,5401083,5500082</v>
      </c>
      <c r="S1324" s="4" t="str">
        <f t="shared" si="3162"/>
        <v>8,8,8,8,8,8</v>
      </c>
      <c r="T1324" s="4" t="str">
        <f t="shared" si="3163"/>
        <v>1710,1689,1689,1689,1689,1689</v>
      </c>
      <c r="U1324">
        <v>5200081</v>
      </c>
      <c r="V1324">
        <v>5201082</v>
      </c>
      <c r="W1324">
        <v>5200083</v>
      </c>
      <c r="X1324">
        <v>5502082</v>
      </c>
      <c r="Y1324">
        <v>5401083</v>
      </c>
      <c r="Z1324">
        <v>5500082</v>
      </c>
      <c r="AA1324" s="2">
        <v>8</v>
      </c>
      <c r="AB1324" s="2">
        <v>8</v>
      </c>
      <c r="AC1324" s="2">
        <v>8</v>
      </c>
      <c r="AD1324" s="2">
        <v>8</v>
      </c>
      <c r="AE1324" s="2">
        <v>8</v>
      </c>
      <c r="AF1324" s="2">
        <v>8</v>
      </c>
      <c r="AG1324" s="2">
        <f t="shared" si="3091"/>
        <v>1710</v>
      </c>
      <c r="AH1324" s="2">
        <f t="shared" si="3144"/>
        <v>1689</v>
      </c>
      <c r="AI1324" s="2">
        <f t="shared" si="3145"/>
        <v>1689</v>
      </c>
      <c r="AJ1324" s="2">
        <f t="shared" si="3146"/>
        <v>1689</v>
      </c>
      <c r="AK1324" s="2">
        <f t="shared" si="3147"/>
        <v>1689</v>
      </c>
      <c r="AL1324" s="2">
        <f t="shared" si="3148"/>
        <v>1689</v>
      </c>
      <c r="AM1324" s="8">
        <f t="shared" si="3149"/>
        <v>3234339.08</v>
      </c>
      <c r="AN1324" s="8">
        <f t="shared" si="3133"/>
        <v>3158236.9840000002</v>
      </c>
      <c r="AO1324" s="8">
        <f t="shared" si="3133"/>
        <v>3158236.9840000002</v>
      </c>
      <c r="AP1324" s="8">
        <f t="shared" si="3133"/>
        <v>3158236.9840000002</v>
      </c>
      <c r="AQ1324" s="8">
        <f t="shared" si="3133"/>
        <v>3158236.9840000002</v>
      </c>
      <c r="AR1324" s="8">
        <f t="shared" si="3133"/>
        <v>3158236.9840000002</v>
      </c>
      <c r="AS1324" s="8">
        <f t="shared" si="3092"/>
        <v>-111</v>
      </c>
      <c r="AT1324">
        <f t="shared" si="3093"/>
        <v>1599</v>
      </c>
      <c r="CH1324" t="str">
        <f t="shared" si="3130"/>
        <v/>
      </c>
      <c r="CI1324" s="26" t="b">
        <f t="shared" ref="CI1324:CN1324" si="3186">IF(DG1324&lt;&gt;"",IF(ISERROR(MATCH(INT(CO1324),$EE$4:$EE$879,0))=FALSE,TRUE),"")</f>
        <v>1</v>
      </c>
      <c r="CJ1324" s="26" t="b">
        <f t="shared" si="3186"/>
        <v>1</v>
      </c>
      <c r="CK1324" s="26" t="b">
        <f t="shared" si="3186"/>
        <v>1</v>
      </c>
      <c r="CL1324" s="26" t="b">
        <f t="shared" si="3186"/>
        <v>1</v>
      </c>
      <c r="CM1324" s="26" t="b">
        <f t="shared" si="3186"/>
        <v>1</v>
      </c>
      <c r="CN1324" s="26" t="b">
        <f t="shared" si="3186"/>
        <v>1</v>
      </c>
      <c r="CO1324" s="14" t="str">
        <f t="shared" ref="CO1324:CT1324" si="3187">IF(DG1324&lt;&gt;"",REPLACE(REPLACE(INDEX($EE$4:$EE$801,MATCH(DG1324,$EF$4:$EF$801,0)),6,1,CU1324),1,1,DA1324),"")</f>
        <v>5200081</v>
      </c>
      <c r="CP1324" s="14" t="str">
        <f t="shared" si="3187"/>
        <v>5201082</v>
      </c>
      <c r="CQ1324" s="14" t="str">
        <f t="shared" si="3187"/>
        <v>5200083</v>
      </c>
      <c r="CR1324" s="14" t="str">
        <f t="shared" si="3187"/>
        <v>5502082</v>
      </c>
      <c r="CS1324" s="14" t="str">
        <f t="shared" si="3187"/>
        <v>5401083</v>
      </c>
      <c r="CT1324" s="14" t="str">
        <f t="shared" si="3187"/>
        <v>5500082</v>
      </c>
      <c r="CU1324" s="2">
        <v>8</v>
      </c>
      <c r="CV1324" s="2">
        <v>8</v>
      </c>
      <c r="CW1324" s="2">
        <v>8</v>
      </c>
      <c r="CX1324" s="2">
        <v>8</v>
      </c>
      <c r="CY1324" s="2">
        <v>8</v>
      </c>
      <c r="CZ1324" s="2">
        <v>8</v>
      </c>
      <c r="DA1324" s="2">
        <v>5</v>
      </c>
      <c r="DB1324" s="7">
        <v>5</v>
      </c>
      <c r="DC1324">
        <v>5</v>
      </c>
      <c r="DD1324" s="2">
        <v>5</v>
      </c>
      <c r="DE1324" s="7">
        <v>5</v>
      </c>
      <c r="DF1324">
        <v>5</v>
      </c>
      <c r="DG1324" s="1" t="s">
        <v>3256</v>
      </c>
      <c r="DH1324" s="1" t="s">
        <v>3142</v>
      </c>
      <c r="DI1324" s="1" t="s">
        <v>3156</v>
      </c>
      <c r="DJ1324" s="1" t="s">
        <v>3267</v>
      </c>
      <c r="DK1324" s="1" t="s">
        <v>3271</v>
      </c>
      <c r="DL1324" s="1" t="s">
        <v>3148</v>
      </c>
      <c r="DM1324" t="s">
        <v>3131</v>
      </c>
      <c r="DN1324" t="s">
        <v>3122</v>
      </c>
      <c r="DO1324" t="s">
        <v>3138</v>
      </c>
      <c r="DP1324" t="s">
        <v>3122</v>
      </c>
      <c r="DQ1324" t="s">
        <v>3138</v>
      </c>
      <c r="DR1324" t="s">
        <v>3122</v>
      </c>
      <c r="DS1324" s="1" t="s">
        <v>3163</v>
      </c>
      <c r="DT1324" s="1" t="s">
        <v>3179</v>
      </c>
      <c r="DU1324" s="1" t="s">
        <v>3163</v>
      </c>
      <c r="DV1324" s="1" t="s">
        <v>3198</v>
      </c>
      <c r="DW1324" s="1" t="s">
        <v>3203</v>
      </c>
      <c r="DX1324" s="1" t="s">
        <v>3206</v>
      </c>
      <c r="DY1324">
        <f t="shared" si="3083"/>
        <v>1</v>
      </c>
      <c r="DZ1324">
        <f t="shared" si="3084"/>
        <v>1</v>
      </c>
      <c r="EA1324">
        <f t="shared" si="3085"/>
        <v>1</v>
      </c>
      <c r="EB1324">
        <f t="shared" si="3086"/>
        <v>2</v>
      </c>
      <c r="EC1324">
        <f t="shared" si="3087"/>
        <v>2</v>
      </c>
      <c r="ED1324">
        <f t="shared" si="3088"/>
        <v>2</v>
      </c>
      <c r="FA1324" t="str">
        <f t="shared" si="3124"/>
        <v>水刀客</v>
      </c>
      <c r="FB1324" t="str">
        <f t="shared" si="3125"/>
        <v>火骑兵</v>
      </c>
      <c r="FC1324" t="str">
        <f t="shared" si="3126"/>
        <v>木刀客</v>
      </c>
      <c r="FD1324" t="str">
        <f t="shared" si="3127"/>
        <v>火火枪手</v>
      </c>
      <c r="FE1324" t="str">
        <f t="shared" si="3128"/>
        <v>木魔法师</v>
      </c>
      <c r="FF1324" t="str">
        <f t="shared" si="3129"/>
        <v>火海盗</v>
      </c>
    </row>
    <row r="1325" spans="15:162" ht="14.25" x14ac:dyDescent="0.15">
      <c r="O1325" s="11">
        <v>30142</v>
      </c>
      <c r="P1325" s="11">
        <v>19025866.440000001</v>
      </c>
      <c r="Q1325" s="16">
        <f t="shared" si="3160"/>
        <v>19025866</v>
      </c>
      <c r="R1325" s="4" t="str">
        <f t="shared" si="3161"/>
        <v>5402081,5200082,5200082,5300085,5501084,5501085</v>
      </c>
      <c r="S1325" s="4" t="str">
        <f t="shared" si="3162"/>
        <v>8,8,8,8,8,8</v>
      </c>
      <c r="T1325" s="4" t="str">
        <f t="shared" si="3163"/>
        <v>1710,1690,1690,1690,1690,1690</v>
      </c>
      <c r="U1325">
        <v>5402081</v>
      </c>
      <c r="V1325">
        <v>5200082</v>
      </c>
      <c r="W1325">
        <v>5200082</v>
      </c>
      <c r="X1325">
        <v>5300085</v>
      </c>
      <c r="Y1325">
        <v>5501084</v>
      </c>
      <c r="Z1325">
        <v>5501085</v>
      </c>
      <c r="AA1325" s="2">
        <v>8</v>
      </c>
      <c r="AB1325" s="2">
        <v>8</v>
      </c>
      <c r="AC1325" s="2">
        <v>8</v>
      </c>
      <c r="AD1325" s="2">
        <v>8</v>
      </c>
      <c r="AE1325" s="2">
        <v>8</v>
      </c>
      <c r="AF1325" s="2">
        <v>8</v>
      </c>
      <c r="AG1325" s="2">
        <f t="shared" si="3091"/>
        <v>1710</v>
      </c>
      <c r="AH1325" s="2">
        <f t="shared" si="3144"/>
        <v>1690</v>
      </c>
      <c r="AI1325" s="2">
        <f t="shared" si="3145"/>
        <v>1690</v>
      </c>
      <c r="AJ1325" s="2">
        <f t="shared" si="3146"/>
        <v>1690</v>
      </c>
      <c r="AK1325" s="2">
        <f t="shared" si="3147"/>
        <v>1690</v>
      </c>
      <c r="AL1325" s="2">
        <f t="shared" si="3148"/>
        <v>1690</v>
      </c>
      <c r="AM1325" s="8">
        <f t="shared" si="3149"/>
        <v>3234397.22</v>
      </c>
      <c r="AN1325" s="8">
        <f t="shared" si="3133"/>
        <v>3158293.7560000001</v>
      </c>
      <c r="AO1325" s="8">
        <f t="shared" si="3133"/>
        <v>3158293.7560000001</v>
      </c>
      <c r="AP1325" s="8">
        <f t="shared" si="3133"/>
        <v>3158293.7560000001</v>
      </c>
      <c r="AQ1325" s="8">
        <f t="shared" si="3133"/>
        <v>3158293.7560000001</v>
      </c>
      <c r="AR1325" s="8">
        <f t="shared" si="3133"/>
        <v>3158293.7560000001</v>
      </c>
      <c r="AS1325" s="8">
        <f t="shared" si="3092"/>
        <v>-111</v>
      </c>
      <c r="AT1325">
        <f t="shared" si="3093"/>
        <v>1599</v>
      </c>
      <c r="CH1325" t="str">
        <f t="shared" si="3130"/>
        <v/>
      </c>
      <c r="CI1325" s="26" t="b">
        <f t="shared" ref="CI1325:CN1325" si="3188">IF(DG1325&lt;&gt;"",IF(ISERROR(MATCH(INT(CO1325),$EE$4:$EE$879,0))=FALSE,TRUE),"")</f>
        <v>1</v>
      </c>
      <c r="CJ1325" s="26" t="b">
        <f t="shared" si="3188"/>
        <v>1</v>
      </c>
      <c r="CK1325" s="26" t="b">
        <f t="shared" si="3188"/>
        <v>1</v>
      </c>
      <c r="CL1325" s="26" t="b">
        <f t="shared" si="3188"/>
        <v>1</v>
      </c>
      <c r="CM1325" s="26" t="b">
        <f t="shared" si="3188"/>
        <v>1</v>
      </c>
      <c r="CN1325" s="26" t="b">
        <f t="shared" si="3188"/>
        <v>1</v>
      </c>
      <c r="CO1325" s="14" t="str">
        <f t="shared" ref="CO1325:CT1325" si="3189">IF(DG1325&lt;&gt;"",REPLACE(REPLACE(INDEX($EE$4:$EE$801,MATCH(DG1325,$EF$4:$EF$801,0)),6,1,CU1325),1,1,DA1325),"")</f>
        <v>5402081</v>
      </c>
      <c r="CP1325" s="14" t="str">
        <f t="shared" si="3189"/>
        <v>5200082</v>
      </c>
      <c r="CQ1325" s="14" t="str">
        <f t="shared" si="3189"/>
        <v>5200082</v>
      </c>
      <c r="CR1325" s="14" t="str">
        <f t="shared" si="3189"/>
        <v>5300085</v>
      </c>
      <c r="CS1325" s="14" t="str">
        <f t="shared" si="3189"/>
        <v>5501084</v>
      </c>
      <c r="CT1325" s="14" t="str">
        <f t="shared" si="3189"/>
        <v>5501085</v>
      </c>
      <c r="CU1325" s="2">
        <v>8</v>
      </c>
      <c r="CV1325" s="2">
        <v>8</v>
      </c>
      <c r="CW1325" s="2">
        <v>8</v>
      </c>
      <c r="CX1325" s="2">
        <v>8</v>
      </c>
      <c r="CY1325" s="2">
        <v>8</v>
      </c>
      <c r="CZ1325" s="2">
        <v>8</v>
      </c>
      <c r="DA1325" s="2">
        <v>5</v>
      </c>
      <c r="DB1325" s="7">
        <v>5</v>
      </c>
      <c r="DC1325">
        <v>5</v>
      </c>
      <c r="DD1325" s="2">
        <v>5</v>
      </c>
      <c r="DE1325" s="7">
        <v>5</v>
      </c>
      <c r="DF1325">
        <v>5</v>
      </c>
      <c r="DG1325" s="1" t="s">
        <v>3259</v>
      </c>
      <c r="DH1325" s="1" t="s">
        <v>3262</v>
      </c>
      <c r="DI1325" s="1" t="s">
        <v>3262</v>
      </c>
      <c r="DJ1325" s="1" t="s">
        <v>3242</v>
      </c>
      <c r="DK1325" s="1" t="s">
        <v>3252</v>
      </c>
      <c r="DL1325" s="1" t="s">
        <v>3290</v>
      </c>
      <c r="DM1325" t="s">
        <v>3131</v>
      </c>
      <c r="DN1325" t="s">
        <v>3122</v>
      </c>
      <c r="DO1325" t="s">
        <v>3122</v>
      </c>
      <c r="DP1325" t="s">
        <v>3159</v>
      </c>
      <c r="DQ1325" t="s">
        <v>3253</v>
      </c>
      <c r="DR1325" t="s">
        <v>3159</v>
      </c>
      <c r="DS1325" s="1" t="s">
        <v>3202</v>
      </c>
      <c r="DT1325" s="1" t="s">
        <v>3163</v>
      </c>
      <c r="DU1325" s="1" t="s">
        <v>3163</v>
      </c>
      <c r="DV1325" s="1" t="s">
        <v>3243</v>
      </c>
      <c r="DW1325" s="1" t="s">
        <v>3197</v>
      </c>
      <c r="DX1325" s="1" t="s">
        <v>3197</v>
      </c>
      <c r="DY1325">
        <f t="shared" si="3083"/>
        <v>2</v>
      </c>
      <c r="DZ1325">
        <f t="shared" si="3084"/>
        <v>1</v>
      </c>
      <c r="EA1325">
        <f t="shared" si="3085"/>
        <v>1</v>
      </c>
      <c r="EB1325">
        <f t="shared" si="3086"/>
        <v>1</v>
      </c>
      <c r="EC1325">
        <f t="shared" si="3087"/>
        <v>2</v>
      </c>
      <c r="ED1325">
        <f t="shared" si="3088"/>
        <v>2</v>
      </c>
      <c r="FA1325" t="str">
        <f t="shared" si="3124"/>
        <v>水女巫</v>
      </c>
      <c r="FB1325" t="str">
        <f t="shared" si="3125"/>
        <v>火刀客</v>
      </c>
      <c r="FC1325" t="str">
        <f t="shared" si="3126"/>
        <v>火刀客</v>
      </c>
      <c r="FD1325" t="str">
        <f t="shared" si="3127"/>
        <v>暗武士</v>
      </c>
      <c r="FE1325" t="str">
        <f t="shared" si="3128"/>
        <v>光猎人</v>
      </c>
      <c r="FF1325" t="str">
        <f t="shared" si="3129"/>
        <v>暗猎人</v>
      </c>
    </row>
    <row r="1326" spans="15:162" ht="14.25" x14ac:dyDescent="0.15">
      <c r="O1326" s="11">
        <v>30143</v>
      </c>
      <c r="P1326" s="11">
        <v>19026208.530000001</v>
      </c>
      <c r="Q1326" s="16">
        <f t="shared" si="3160"/>
        <v>19026208</v>
      </c>
      <c r="R1326" s="4" t="str">
        <f t="shared" si="3161"/>
        <v>5201081,5202082,5200082,5401081,5402082,5502083</v>
      </c>
      <c r="S1326" s="4" t="str">
        <f t="shared" si="3162"/>
        <v>8,8,8,8,8,8</v>
      </c>
      <c r="T1326" s="4" t="str">
        <f t="shared" si="3163"/>
        <v>1710,1690,1690,1690,1690,1690</v>
      </c>
      <c r="U1326">
        <v>5201081</v>
      </c>
      <c r="V1326">
        <v>5202082</v>
      </c>
      <c r="W1326">
        <v>5200082</v>
      </c>
      <c r="X1326">
        <v>5401081</v>
      </c>
      <c r="Y1326">
        <v>5402082</v>
      </c>
      <c r="Z1326">
        <v>5502083</v>
      </c>
      <c r="AA1326" s="2">
        <v>8</v>
      </c>
      <c r="AB1326" s="2">
        <v>8</v>
      </c>
      <c r="AC1326" s="2">
        <v>8</v>
      </c>
      <c r="AD1326" s="2">
        <v>8</v>
      </c>
      <c r="AE1326" s="2">
        <v>8</v>
      </c>
      <c r="AF1326" s="2">
        <v>8</v>
      </c>
      <c r="AG1326" s="2">
        <f t="shared" si="3091"/>
        <v>1710</v>
      </c>
      <c r="AH1326" s="2">
        <f t="shared" si="3144"/>
        <v>1690</v>
      </c>
      <c r="AI1326" s="2">
        <f t="shared" si="3145"/>
        <v>1690</v>
      </c>
      <c r="AJ1326" s="2">
        <f t="shared" si="3146"/>
        <v>1690</v>
      </c>
      <c r="AK1326" s="2">
        <f t="shared" si="3147"/>
        <v>1690</v>
      </c>
      <c r="AL1326" s="2">
        <f t="shared" si="3148"/>
        <v>1690</v>
      </c>
      <c r="AM1326" s="8">
        <f t="shared" si="3149"/>
        <v>3234455.3600000003</v>
      </c>
      <c r="AN1326" s="8">
        <f t="shared" si="3133"/>
        <v>3158350.5279999999</v>
      </c>
      <c r="AO1326" s="8">
        <f t="shared" si="3133"/>
        <v>3158350.5279999999</v>
      </c>
      <c r="AP1326" s="8">
        <f t="shared" si="3133"/>
        <v>3158350.5279999999</v>
      </c>
      <c r="AQ1326" s="8">
        <f t="shared" si="3133"/>
        <v>3158350.5279999999</v>
      </c>
      <c r="AR1326" s="8">
        <f t="shared" si="3133"/>
        <v>3158350.5279999999</v>
      </c>
      <c r="AS1326" s="8">
        <f t="shared" si="3092"/>
        <v>-111</v>
      </c>
      <c r="AT1326">
        <f t="shared" si="3093"/>
        <v>1599</v>
      </c>
      <c r="CH1326">
        <f t="shared" si="3130"/>
        <v>5</v>
      </c>
      <c r="CI1326" s="26" t="b">
        <f t="shared" ref="CI1326:CN1326" si="3190">IF(DG1326&lt;&gt;"",IF(ISERROR(MATCH(INT(CO1326),$EE$4:$EE$879,0))=FALSE,TRUE),"")</f>
        <v>1</v>
      </c>
      <c r="CJ1326" s="26" t="b">
        <f t="shared" si="3190"/>
        <v>1</v>
      </c>
      <c r="CK1326" s="26" t="b">
        <f t="shared" si="3190"/>
        <v>1</v>
      </c>
      <c r="CL1326" s="26" t="b">
        <f t="shared" si="3190"/>
        <v>1</v>
      </c>
      <c r="CM1326" s="26" t="b">
        <f t="shared" si="3190"/>
        <v>1</v>
      </c>
      <c r="CN1326" s="26" t="b">
        <f t="shared" si="3190"/>
        <v>1</v>
      </c>
      <c r="CO1326" s="14" t="str">
        <f t="shared" ref="CO1326:CT1326" si="3191">IF(DG1326&lt;&gt;"",REPLACE(REPLACE(INDEX($EE$4:$EE$801,MATCH(DG1326,$EF$4:$EF$801,0)),6,1,CU1326),1,1,DA1326),"")</f>
        <v>5201081</v>
      </c>
      <c r="CP1326" s="14" t="str">
        <f t="shared" si="3191"/>
        <v>5202082</v>
      </c>
      <c r="CQ1326" s="14" t="str">
        <f t="shared" si="3191"/>
        <v>5200082</v>
      </c>
      <c r="CR1326" s="14" t="str">
        <f t="shared" si="3191"/>
        <v>5401081</v>
      </c>
      <c r="CS1326" s="14" t="str">
        <f t="shared" si="3191"/>
        <v>5402082</v>
      </c>
      <c r="CT1326" s="14" t="str">
        <f t="shared" si="3191"/>
        <v>5502083</v>
      </c>
      <c r="CU1326" s="2">
        <v>8</v>
      </c>
      <c r="CV1326" s="2">
        <v>8</v>
      </c>
      <c r="CW1326" s="2">
        <v>8</v>
      </c>
      <c r="CX1326" s="2">
        <v>8</v>
      </c>
      <c r="CY1326" s="2">
        <v>8</v>
      </c>
      <c r="CZ1326" s="2">
        <v>8</v>
      </c>
      <c r="DA1326" s="2">
        <v>5</v>
      </c>
      <c r="DB1326" s="7">
        <v>5</v>
      </c>
      <c r="DC1326">
        <v>5</v>
      </c>
      <c r="DD1326" s="2">
        <v>5</v>
      </c>
      <c r="DE1326" s="7">
        <v>5</v>
      </c>
      <c r="DF1326">
        <v>5</v>
      </c>
      <c r="DG1326" s="1" t="s">
        <v>3257</v>
      </c>
      <c r="DH1326" s="1" t="s">
        <v>3263</v>
      </c>
      <c r="DI1326" s="1" t="s">
        <v>3262</v>
      </c>
      <c r="DJ1326" s="1" t="s">
        <v>3161</v>
      </c>
      <c r="DK1326" s="1" t="s">
        <v>3266</v>
      </c>
      <c r="DL1326" s="1" t="s">
        <v>3273</v>
      </c>
      <c r="DM1326" t="s">
        <v>3131</v>
      </c>
      <c r="DN1326" t="s">
        <v>3122</v>
      </c>
      <c r="DO1326" t="s">
        <v>3122</v>
      </c>
      <c r="DP1326" t="s">
        <v>3131</v>
      </c>
      <c r="DQ1326" t="s">
        <v>3122</v>
      </c>
      <c r="DR1326" t="s">
        <v>3138</v>
      </c>
      <c r="DS1326" s="1" t="s">
        <v>3179</v>
      </c>
      <c r="DT1326" s="1" t="s">
        <v>3166</v>
      </c>
      <c r="DU1326" s="1" t="s">
        <v>3163</v>
      </c>
      <c r="DV1326" s="1" t="s">
        <v>3203</v>
      </c>
      <c r="DW1326" s="1" t="s">
        <v>3202</v>
      </c>
      <c r="DX1326" s="1" t="s">
        <v>3198</v>
      </c>
      <c r="DY1326">
        <f t="shared" si="3083"/>
        <v>1</v>
      </c>
      <c r="DZ1326">
        <f t="shared" si="3084"/>
        <v>1</v>
      </c>
      <c r="EA1326">
        <f t="shared" si="3085"/>
        <v>1</v>
      </c>
      <c r="EB1326">
        <f t="shared" si="3086"/>
        <v>2</v>
      </c>
      <c r="EC1326">
        <f t="shared" si="3087"/>
        <v>2</v>
      </c>
      <c r="ED1326">
        <f t="shared" si="3088"/>
        <v>2</v>
      </c>
      <c r="FA1326" t="str">
        <f t="shared" si="3124"/>
        <v>水骑兵</v>
      </c>
      <c r="FB1326" t="str">
        <f t="shared" si="3125"/>
        <v>火维京</v>
      </c>
      <c r="FC1326" t="str">
        <f t="shared" si="3126"/>
        <v>火刀客</v>
      </c>
      <c r="FD1326" t="str">
        <f t="shared" si="3127"/>
        <v>水魔法师</v>
      </c>
      <c r="FE1326" t="str">
        <f t="shared" si="3128"/>
        <v>火女巫</v>
      </c>
      <c r="FF1326" t="str">
        <f t="shared" si="3129"/>
        <v>木火枪手</v>
      </c>
    </row>
    <row r="1327" spans="15:162" ht="14.25" x14ac:dyDescent="0.15">
      <c r="O1327" s="11">
        <v>30144</v>
      </c>
      <c r="P1327" s="11">
        <v>19026550.620000001</v>
      </c>
      <c r="Q1327" s="16">
        <f t="shared" si="3160"/>
        <v>19026550</v>
      </c>
      <c r="R1327" s="4" t="str">
        <f t="shared" si="3161"/>
        <v>5301082,5201084,5301081,5400085,5501085,5400085</v>
      </c>
      <c r="S1327" s="4" t="str">
        <f t="shared" si="3162"/>
        <v>8,8,8,8,8,8</v>
      </c>
      <c r="T1327" s="4" t="str">
        <f t="shared" si="3163"/>
        <v>1710,1690,1690,1690,1690,1690</v>
      </c>
      <c r="U1327">
        <v>5301082</v>
      </c>
      <c r="V1327">
        <v>5201084</v>
      </c>
      <c r="W1327">
        <v>5301081</v>
      </c>
      <c r="X1327">
        <v>5400085</v>
      </c>
      <c r="Y1327">
        <v>5501085</v>
      </c>
      <c r="Z1327">
        <v>5400085</v>
      </c>
      <c r="AA1327" s="2">
        <v>8</v>
      </c>
      <c r="AB1327" s="2">
        <v>8</v>
      </c>
      <c r="AC1327" s="2">
        <v>8</v>
      </c>
      <c r="AD1327" s="2">
        <v>8</v>
      </c>
      <c r="AE1327" s="2">
        <v>8</v>
      </c>
      <c r="AF1327" s="2">
        <v>8</v>
      </c>
      <c r="AG1327" s="2">
        <f t="shared" si="3091"/>
        <v>1710</v>
      </c>
      <c r="AH1327" s="2">
        <f t="shared" si="3144"/>
        <v>1690</v>
      </c>
      <c r="AI1327" s="2">
        <f t="shared" si="3145"/>
        <v>1690</v>
      </c>
      <c r="AJ1327" s="2">
        <f t="shared" si="3146"/>
        <v>1690</v>
      </c>
      <c r="AK1327" s="2">
        <f t="shared" si="3147"/>
        <v>1690</v>
      </c>
      <c r="AL1327" s="2">
        <f t="shared" si="3148"/>
        <v>1690</v>
      </c>
      <c r="AM1327" s="8">
        <f t="shared" si="3149"/>
        <v>3234513.5</v>
      </c>
      <c r="AN1327" s="8">
        <f t="shared" si="3133"/>
        <v>3158407.3000000003</v>
      </c>
      <c r="AO1327" s="8">
        <f t="shared" si="3133"/>
        <v>3158407.3000000003</v>
      </c>
      <c r="AP1327" s="8">
        <f t="shared" si="3133"/>
        <v>3158407.3000000003</v>
      </c>
      <c r="AQ1327" s="8">
        <f t="shared" si="3133"/>
        <v>3158407.3000000003</v>
      </c>
      <c r="AR1327" s="8">
        <f t="shared" si="3133"/>
        <v>3158407.3000000003</v>
      </c>
      <c r="AS1327" s="8">
        <f t="shared" si="3092"/>
        <v>-111</v>
      </c>
      <c r="AT1327">
        <f t="shared" si="3093"/>
        <v>1599</v>
      </c>
      <c r="CH1327" t="str">
        <f t="shared" si="3130"/>
        <v/>
      </c>
      <c r="CI1327" s="26" t="b">
        <f t="shared" ref="CI1327:CN1327" si="3192">IF(DG1327&lt;&gt;"",IF(ISERROR(MATCH(INT(CO1327),$EE$4:$EE$879,0))=FALSE,TRUE),"")</f>
        <v>1</v>
      </c>
      <c r="CJ1327" s="26" t="b">
        <f t="shared" si="3192"/>
        <v>1</v>
      </c>
      <c r="CK1327" s="26" t="b">
        <f t="shared" si="3192"/>
        <v>1</v>
      </c>
      <c r="CL1327" s="26" t="b">
        <f t="shared" si="3192"/>
        <v>1</v>
      </c>
      <c r="CM1327" s="26" t="b">
        <f t="shared" si="3192"/>
        <v>1</v>
      </c>
      <c r="CN1327" s="26" t="b">
        <f t="shared" si="3192"/>
        <v>1</v>
      </c>
      <c r="CO1327" s="14" t="str">
        <f t="shared" ref="CO1327:CT1327" si="3193">IF(DG1327&lt;&gt;"",REPLACE(REPLACE(INDEX($EE$4:$EE$801,MATCH(DG1327,$EF$4:$EF$801,0)),6,1,CU1327),1,1,DA1327),"")</f>
        <v>5301082</v>
      </c>
      <c r="CP1327" s="14" t="str">
        <f t="shared" si="3193"/>
        <v>5201084</v>
      </c>
      <c r="CQ1327" s="14" t="str">
        <f t="shared" si="3193"/>
        <v>5301081</v>
      </c>
      <c r="CR1327" s="14" t="str">
        <f t="shared" si="3193"/>
        <v>5400085</v>
      </c>
      <c r="CS1327" s="14" t="str">
        <f t="shared" si="3193"/>
        <v>5501085</v>
      </c>
      <c r="CT1327" s="14" t="str">
        <f t="shared" si="3193"/>
        <v>5400085</v>
      </c>
      <c r="CU1327" s="2">
        <v>8</v>
      </c>
      <c r="CV1327" s="2">
        <v>8</v>
      </c>
      <c r="CW1327" s="2">
        <v>8</v>
      </c>
      <c r="CX1327" s="2">
        <v>8</v>
      </c>
      <c r="CY1327" s="2">
        <v>8</v>
      </c>
      <c r="CZ1327" s="2">
        <v>8</v>
      </c>
      <c r="DA1327" s="2">
        <v>5</v>
      </c>
      <c r="DB1327" s="7">
        <v>5</v>
      </c>
      <c r="DC1327">
        <v>5</v>
      </c>
      <c r="DD1327" s="2">
        <v>5</v>
      </c>
      <c r="DE1327" s="7">
        <v>5</v>
      </c>
      <c r="DF1327">
        <v>5</v>
      </c>
      <c r="DG1327" s="1" t="s">
        <v>3264</v>
      </c>
      <c r="DH1327" s="1" t="s">
        <v>3274</v>
      </c>
      <c r="DI1327" s="1" t="s">
        <v>3128</v>
      </c>
      <c r="DJ1327" s="1" t="s">
        <v>3289</v>
      </c>
      <c r="DK1327" s="1" t="s">
        <v>3290</v>
      </c>
      <c r="DL1327" s="1" t="s">
        <v>3289</v>
      </c>
      <c r="DM1327" t="s">
        <v>3122</v>
      </c>
      <c r="DN1327" t="s">
        <v>3253</v>
      </c>
      <c r="DO1327" t="s">
        <v>3131</v>
      </c>
      <c r="DP1327" t="s">
        <v>3159</v>
      </c>
      <c r="DQ1327" t="s">
        <v>3159</v>
      </c>
      <c r="DR1327" t="s">
        <v>3159</v>
      </c>
      <c r="DS1327" s="1" t="s">
        <v>3184</v>
      </c>
      <c r="DT1327" s="1" t="s">
        <v>3179</v>
      </c>
      <c r="DU1327" s="1" t="s">
        <v>3184</v>
      </c>
      <c r="DV1327" s="1" t="s">
        <v>3234</v>
      </c>
      <c r="DW1327" s="1" t="s">
        <v>3197</v>
      </c>
      <c r="DX1327" s="1" t="s">
        <v>3234</v>
      </c>
      <c r="DY1327">
        <f t="shared" si="3083"/>
        <v>1</v>
      </c>
      <c r="DZ1327">
        <f t="shared" si="3084"/>
        <v>1</v>
      </c>
      <c r="EA1327">
        <f t="shared" si="3085"/>
        <v>1</v>
      </c>
      <c r="EB1327">
        <f t="shared" si="3086"/>
        <v>2</v>
      </c>
      <c r="EC1327">
        <f t="shared" si="3087"/>
        <v>2</v>
      </c>
      <c r="ED1327">
        <f t="shared" si="3088"/>
        <v>2</v>
      </c>
      <c r="FA1327" t="str">
        <f t="shared" si="3124"/>
        <v>火剑士</v>
      </c>
      <c r="FB1327" t="str">
        <f t="shared" si="3125"/>
        <v>光骑兵</v>
      </c>
      <c r="FC1327" t="str">
        <f t="shared" si="3126"/>
        <v>水剑士</v>
      </c>
      <c r="FD1327" t="str">
        <f t="shared" si="3127"/>
        <v>暗巫师</v>
      </c>
      <c r="FE1327" t="str">
        <f t="shared" si="3128"/>
        <v>暗猎人</v>
      </c>
      <c r="FF1327" t="str">
        <f t="shared" si="3129"/>
        <v>暗巫师</v>
      </c>
    </row>
    <row r="1328" spans="15:162" ht="14.25" x14ac:dyDescent="0.15">
      <c r="O1328" s="11">
        <v>30145</v>
      </c>
      <c r="P1328" s="11">
        <v>19145114.100000001</v>
      </c>
      <c r="Q1328" s="16">
        <f t="shared" si="3160"/>
        <v>19145114</v>
      </c>
      <c r="R1328" s="4" t="str">
        <f t="shared" si="3161"/>
        <v>5601082,5201082,5201082,5201082,5502082,5502082</v>
      </c>
      <c r="S1328" s="4" t="str">
        <f t="shared" si="3162"/>
        <v>8,8,8,8,8,8</v>
      </c>
      <c r="T1328" s="4" t="str">
        <f t="shared" si="3163"/>
        <v>1715,1695,1695,1695,1695,1695</v>
      </c>
      <c r="U1328">
        <v>5601082</v>
      </c>
      <c r="V1328">
        <v>5201082</v>
      </c>
      <c r="W1328">
        <v>5201082</v>
      </c>
      <c r="X1328">
        <v>5201082</v>
      </c>
      <c r="Y1328">
        <v>5502082</v>
      </c>
      <c r="Z1328">
        <v>5502082</v>
      </c>
      <c r="AA1328" s="2">
        <v>8</v>
      </c>
      <c r="AB1328" s="2">
        <v>8</v>
      </c>
      <c r="AC1328" s="2">
        <v>8</v>
      </c>
      <c r="AD1328" s="2">
        <v>8</v>
      </c>
      <c r="AE1328" s="2">
        <v>8</v>
      </c>
      <c r="AF1328" s="2">
        <v>8</v>
      </c>
      <c r="AG1328" s="2">
        <f t="shared" si="3091"/>
        <v>1715</v>
      </c>
      <c r="AH1328" s="2">
        <f t="shared" si="3144"/>
        <v>1695</v>
      </c>
      <c r="AI1328" s="2">
        <f t="shared" si="3145"/>
        <v>1695</v>
      </c>
      <c r="AJ1328" s="2">
        <f t="shared" si="3146"/>
        <v>1695</v>
      </c>
      <c r="AK1328" s="2">
        <f t="shared" si="3147"/>
        <v>1695</v>
      </c>
      <c r="AL1328" s="2">
        <f t="shared" si="3148"/>
        <v>1695</v>
      </c>
      <c r="AM1328" s="8">
        <f t="shared" si="3149"/>
        <v>3254669.3800000004</v>
      </c>
      <c r="AN1328" s="8">
        <f t="shared" si="3133"/>
        <v>3178088.9240000001</v>
      </c>
      <c r="AO1328" s="8">
        <f t="shared" si="3133"/>
        <v>3178088.9240000001</v>
      </c>
      <c r="AP1328" s="8">
        <f t="shared" si="3133"/>
        <v>3178088.9240000001</v>
      </c>
      <c r="AQ1328" s="8">
        <f t="shared" si="3133"/>
        <v>3178088.9240000001</v>
      </c>
      <c r="AR1328" s="8">
        <f t="shared" si="3133"/>
        <v>3178088.9240000001</v>
      </c>
      <c r="AS1328" s="8">
        <f t="shared" si="3092"/>
        <v>-111</v>
      </c>
      <c r="AT1328">
        <f t="shared" si="3093"/>
        <v>1604</v>
      </c>
      <c r="CH1328" t="str">
        <f t="shared" si="3130"/>
        <v/>
      </c>
      <c r="CI1328" s="26" t="b">
        <f t="shared" ref="CI1328:CN1328" si="3194">IF(DG1328&lt;&gt;"",IF(ISERROR(MATCH(INT(CO1328),$EE$4:$EE$879,0))=FALSE,TRUE),"")</f>
        <v>1</v>
      </c>
      <c r="CJ1328" s="26" t="b">
        <f t="shared" si="3194"/>
        <v>1</v>
      </c>
      <c r="CK1328" s="26" t="b">
        <f t="shared" si="3194"/>
        <v>1</v>
      </c>
      <c r="CL1328" s="26" t="b">
        <f t="shared" si="3194"/>
        <v>1</v>
      </c>
      <c r="CM1328" s="26" t="b">
        <f t="shared" si="3194"/>
        <v>1</v>
      </c>
      <c r="CN1328" s="26" t="b">
        <f t="shared" si="3194"/>
        <v>1</v>
      </c>
      <c r="CO1328" s="14" t="str">
        <f t="shared" ref="CO1328:CT1328" si="3195">IF(DG1328&lt;&gt;"",REPLACE(REPLACE(INDEX($EE$4:$EE$801,MATCH(DG1328,$EF$4:$EF$801,0)),6,1,CU1328),1,1,DA1328),"")</f>
        <v>5601082</v>
      </c>
      <c r="CP1328" s="14" t="str">
        <f t="shared" si="3195"/>
        <v>5201082</v>
      </c>
      <c r="CQ1328" s="14" t="str">
        <f t="shared" si="3195"/>
        <v>5201082</v>
      </c>
      <c r="CR1328" s="14" t="str">
        <f t="shared" si="3195"/>
        <v>5201082</v>
      </c>
      <c r="CS1328" s="14" t="str">
        <f t="shared" si="3195"/>
        <v>5502082</v>
      </c>
      <c r="CT1328" s="14" t="str">
        <f t="shared" si="3195"/>
        <v>5502082</v>
      </c>
      <c r="CU1328" s="2">
        <v>8</v>
      </c>
      <c r="CV1328" s="2">
        <v>8</v>
      </c>
      <c r="CW1328" s="2">
        <v>8</v>
      </c>
      <c r="CX1328" s="2">
        <v>8</v>
      </c>
      <c r="CY1328" s="2">
        <v>8</v>
      </c>
      <c r="CZ1328" s="2">
        <v>8</v>
      </c>
      <c r="DA1328" s="2">
        <v>5</v>
      </c>
      <c r="DB1328" s="7">
        <v>5</v>
      </c>
      <c r="DC1328">
        <v>5</v>
      </c>
      <c r="DD1328" s="2">
        <v>5</v>
      </c>
      <c r="DE1328" s="7">
        <v>5</v>
      </c>
      <c r="DF1328">
        <v>5</v>
      </c>
      <c r="DG1328" s="1" t="s">
        <v>3152</v>
      </c>
      <c r="DH1328" s="1" t="s">
        <v>3142</v>
      </c>
      <c r="DI1328" s="1" t="s">
        <v>3142</v>
      </c>
      <c r="DJ1328" s="1" t="s">
        <v>3142</v>
      </c>
      <c r="DK1328" s="1" t="s">
        <v>3267</v>
      </c>
      <c r="DL1328" s="1" t="s">
        <v>3267</v>
      </c>
      <c r="DM1328" t="s">
        <v>3122</v>
      </c>
      <c r="DN1328" t="s">
        <v>3122</v>
      </c>
      <c r="DO1328" t="s">
        <v>3122</v>
      </c>
      <c r="DP1328" t="s">
        <v>3122</v>
      </c>
      <c r="DQ1328" t="s">
        <v>3122</v>
      </c>
      <c r="DR1328" t="s">
        <v>3122</v>
      </c>
      <c r="DS1328" s="1" t="s">
        <v>3223</v>
      </c>
      <c r="DT1328" s="1" t="s">
        <v>3179</v>
      </c>
      <c r="DU1328" s="1" t="s">
        <v>3179</v>
      </c>
      <c r="DV1328" s="1" t="s">
        <v>3179</v>
      </c>
      <c r="DW1328" s="1" t="s">
        <v>3198</v>
      </c>
      <c r="DX1328" s="1" t="s">
        <v>3198</v>
      </c>
      <c r="DY1328">
        <f t="shared" si="3083"/>
        <v>2</v>
      </c>
      <c r="DZ1328">
        <f t="shared" si="3084"/>
        <v>1</v>
      </c>
      <c r="EA1328">
        <f t="shared" si="3085"/>
        <v>1</v>
      </c>
      <c r="EB1328">
        <f t="shared" si="3086"/>
        <v>1</v>
      </c>
      <c r="EC1328">
        <f t="shared" si="3087"/>
        <v>2</v>
      </c>
      <c r="ED1328">
        <f t="shared" si="3088"/>
        <v>2</v>
      </c>
      <c r="FA1328" t="str">
        <f t="shared" si="3124"/>
        <v>火修女</v>
      </c>
      <c r="FB1328" t="str">
        <f t="shared" si="3125"/>
        <v>火骑兵</v>
      </c>
      <c r="FC1328" t="str">
        <f t="shared" si="3126"/>
        <v>火骑兵</v>
      </c>
      <c r="FD1328" t="str">
        <f t="shared" si="3127"/>
        <v>火骑兵</v>
      </c>
      <c r="FE1328" t="str">
        <f t="shared" si="3128"/>
        <v>火火枪手</v>
      </c>
      <c r="FF1328" t="str">
        <f t="shared" si="3129"/>
        <v>火火枪手</v>
      </c>
    </row>
    <row r="1329" spans="15:162" ht="14.25" x14ac:dyDescent="0.15">
      <c r="O1329" s="11">
        <v>30146</v>
      </c>
      <c r="P1329" s="11">
        <v>19145458.079999998</v>
      </c>
      <c r="Q1329" s="16">
        <f t="shared" si="3160"/>
        <v>19145458</v>
      </c>
      <c r="R1329" s="4" t="str">
        <f t="shared" si="3161"/>
        <v>5201082,5301082,5301083,5500083,5401081,5402081</v>
      </c>
      <c r="S1329" s="4" t="str">
        <f t="shared" si="3162"/>
        <v>8,8,8,8,8,8</v>
      </c>
      <c r="T1329" s="4" t="str">
        <f t="shared" si="3163"/>
        <v>1715,1695,1695,1695,1695,1695</v>
      </c>
      <c r="U1329">
        <v>5201082</v>
      </c>
      <c r="V1329">
        <v>5301082</v>
      </c>
      <c r="W1329">
        <v>5301083</v>
      </c>
      <c r="X1329">
        <v>5500083</v>
      </c>
      <c r="Y1329">
        <v>5401081</v>
      </c>
      <c r="Z1329">
        <v>5402081</v>
      </c>
      <c r="AA1329" s="2">
        <v>8</v>
      </c>
      <c r="AB1329" s="2">
        <v>8</v>
      </c>
      <c r="AC1329" s="2">
        <v>8</v>
      </c>
      <c r="AD1329" s="2">
        <v>8</v>
      </c>
      <c r="AE1329" s="2">
        <v>8</v>
      </c>
      <c r="AF1329" s="2">
        <v>8</v>
      </c>
      <c r="AG1329" s="2">
        <f t="shared" si="3091"/>
        <v>1715</v>
      </c>
      <c r="AH1329" s="2">
        <f t="shared" si="3144"/>
        <v>1695</v>
      </c>
      <c r="AI1329" s="2">
        <f t="shared" si="3145"/>
        <v>1695</v>
      </c>
      <c r="AJ1329" s="2">
        <f t="shared" si="3146"/>
        <v>1695</v>
      </c>
      <c r="AK1329" s="2">
        <f t="shared" si="3147"/>
        <v>1695</v>
      </c>
      <c r="AL1329" s="2">
        <f t="shared" si="3148"/>
        <v>1695</v>
      </c>
      <c r="AM1329" s="8">
        <f t="shared" si="3149"/>
        <v>3254727.8600000003</v>
      </c>
      <c r="AN1329" s="8">
        <f t="shared" si="3133"/>
        <v>3178146.0279999999</v>
      </c>
      <c r="AO1329" s="8">
        <f t="shared" si="3133"/>
        <v>3178146.0279999999</v>
      </c>
      <c r="AP1329" s="8">
        <f t="shared" si="3133"/>
        <v>3178146.0279999999</v>
      </c>
      <c r="AQ1329" s="8">
        <f t="shared" si="3133"/>
        <v>3178146.0279999999</v>
      </c>
      <c r="AR1329" s="8">
        <f t="shared" si="3133"/>
        <v>3178146.0279999999</v>
      </c>
      <c r="AS1329" s="8">
        <f t="shared" si="3092"/>
        <v>-111</v>
      </c>
      <c r="AT1329">
        <f t="shared" si="3093"/>
        <v>1604</v>
      </c>
      <c r="CH1329" t="str">
        <f t="shared" si="3130"/>
        <v/>
      </c>
      <c r="CI1329" s="26" t="b">
        <f t="shared" ref="CI1329:CN1329" si="3196">IF(DG1329&lt;&gt;"",IF(ISERROR(MATCH(INT(CO1329),$EE$4:$EE$879,0))=FALSE,TRUE),"")</f>
        <v>1</v>
      </c>
      <c r="CJ1329" s="26" t="b">
        <f t="shared" si="3196"/>
        <v>1</v>
      </c>
      <c r="CK1329" s="26" t="b">
        <f t="shared" si="3196"/>
        <v>1</v>
      </c>
      <c r="CL1329" s="26" t="b">
        <f t="shared" si="3196"/>
        <v>1</v>
      </c>
      <c r="CM1329" s="26" t="b">
        <f t="shared" si="3196"/>
        <v>1</v>
      </c>
      <c r="CN1329" s="26" t="b">
        <f t="shared" si="3196"/>
        <v>1</v>
      </c>
      <c r="CO1329" s="14" t="str">
        <f t="shared" ref="CO1329:CT1329" si="3197">IF(DG1329&lt;&gt;"",REPLACE(REPLACE(INDEX($EE$4:$EE$801,MATCH(DG1329,$EF$4:$EF$801,0)),6,1,CU1329),1,1,DA1329),"")</f>
        <v>5201082</v>
      </c>
      <c r="CP1329" s="14" t="str">
        <f t="shared" si="3197"/>
        <v>5301082</v>
      </c>
      <c r="CQ1329" s="14" t="str">
        <f t="shared" si="3197"/>
        <v>5301083</v>
      </c>
      <c r="CR1329" s="14" t="str">
        <f t="shared" si="3197"/>
        <v>5500083</v>
      </c>
      <c r="CS1329" s="14" t="str">
        <f t="shared" si="3197"/>
        <v>5401081</v>
      </c>
      <c r="CT1329" s="14" t="str">
        <f t="shared" si="3197"/>
        <v>5402081</v>
      </c>
      <c r="CU1329" s="2">
        <v>8</v>
      </c>
      <c r="CV1329" s="2">
        <v>8</v>
      </c>
      <c r="CW1329" s="2">
        <v>8</v>
      </c>
      <c r="CX1329" s="2">
        <v>8</v>
      </c>
      <c r="CY1329" s="2">
        <v>8</v>
      </c>
      <c r="CZ1329" s="2">
        <v>8</v>
      </c>
      <c r="DA1329" s="2">
        <v>5</v>
      </c>
      <c r="DB1329" s="7">
        <v>5</v>
      </c>
      <c r="DC1329">
        <v>5</v>
      </c>
      <c r="DD1329" s="2">
        <v>5</v>
      </c>
      <c r="DE1329" s="7">
        <v>5</v>
      </c>
      <c r="DF1329">
        <v>5</v>
      </c>
      <c r="DG1329" s="1" t="s">
        <v>3142</v>
      </c>
      <c r="DH1329" s="1" t="s">
        <v>3264</v>
      </c>
      <c r="DI1329" s="1" t="s">
        <v>3270</v>
      </c>
      <c r="DJ1329" s="1" t="s">
        <v>3272</v>
      </c>
      <c r="DK1329" s="1" t="s">
        <v>3161</v>
      </c>
      <c r="DL1329" s="1" t="s">
        <v>3259</v>
      </c>
      <c r="DM1329" t="s">
        <v>3122</v>
      </c>
      <c r="DN1329" t="s">
        <v>3122</v>
      </c>
      <c r="DO1329" t="s">
        <v>3138</v>
      </c>
      <c r="DP1329" t="s">
        <v>3138</v>
      </c>
      <c r="DQ1329" t="s">
        <v>3131</v>
      </c>
      <c r="DR1329" t="s">
        <v>3131</v>
      </c>
      <c r="DS1329" s="1" t="s">
        <v>3179</v>
      </c>
      <c r="DT1329" s="1" t="s">
        <v>3184</v>
      </c>
      <c r="DU1329" s="1" t="s">
        <v>3184</v>
      </c>
      <c r="DV1329" s="1" t="s">
        <v>3206</v>
      </c>
      <c r="DW1329" s="1" t="s">
        <v>3203</v>
      </c>
      <c r="DX1329" s="1" t="s">
        <v>3202</v>
      </c>
      <c r="DY1329">
        <f t="shared" si="3083"/>
        <v>1</v>
      </c>
      <c r="DZ1329">
        <f t="shared" si="3084"/>
        <v>1</v>
      </c>
      <c r="EA1329">
        <f t="shared" si="3085"/>
        <v>1</v>
      </c>
      <c r="EB1329">
        <f t="shared" si="3086"/>
        <v>2</v>
      </c>
      <c r="EC1329">
        <f t="shared" si="3087"/>
        <v>2</v>
      </c>
      <c r="ED1329">
        <f t="shared" si="3088"/>
        <v>2</v>
      </c>
      <c r="FA1329" t="str">
        <f t="shared" si="3124"/>
        <v>火骑兵</v>
      </c>
      <c r="FB1329" t="str">
        <f t="shared" si="3125"/>
        <v>火剑士</v>
      </c>
      <c r="FC1329" t="str">
        <f t="shared" si="3126"/>
        <v>木剑士</v>
      </c>
      <c r="FD1329" t="str">
        <f t="shared" si="3127"/>
        <v>木海盗</v>
      </c>
      <c r="FE1329" t="str">
        <f t="shared" si="3128"/>
        <v>水魔法师</v>
      </c>
      <c r="FF1329" t="str">
        <f t="shared" si="3129"/>
        <v>水女巫</v>
      </c>
    </row>
    <row r="1330" spans="15:162" ht="14.25" x14ac:dyDescent="0.15">
      <c r="O1330" s="11">
        <v>30147</v>
      </c>
      <c r="P1330" s="11">
        <v>19145800.170000002</v>
      </c>
      <c r="Q1330" s="16">
        <f t="shared" si="3160"/>
        <v>19145800</v>
      </c>
      <c r="R1330" s="4" t="str">
        <f t="shared" si="3161"/>
        <v>5301083,5202085,5202081,5502082,5500082,5402082</v>
      </c>
      <c r="S1330" s="4" t="str">
        <f t="shared" si="3162"/>
        <v>8,8,8,8,8,8</v>
      </c>
      <c r="T1330" s="4" t="str">
        <f t="shared" si="3163"/>
        <v>1715,1695,1695,1695,1695,1695</v>
      </c>
      <c r="U1330">
        <v>5301083</v>
      </c>
      <c r="V1330">
        <v>5202085</v>
      </c>
      <c r="W1330">
        <v>5202081</v>
      </c>
      <c r="X1330">
        <v>5502082</v>
      </c>
      <c r="Y1330">
        <v>5500082</v>
      </c>
      <c r="Z1330">
        <v>5402082</v>
      </c>
      <c r="AA1330" s="2">
        <v>8</v>
      </c>
      <c r="AB1330" s="2">
        <v>8</v>
      </c>
      <c r="AC1330" s="2">
        <v>8</v>
      </c>
      <c r="AD1330" s="2">
        <v>8</v>
      </c>
      <c r="AE1330" s="2">
        <v>8</v>
      </c>
      <c r="AF1330" s="2">
        <v>8</v>
      </c>
      <c r="AG1330" s="2">
        <f t="shared" si="3091"/>
        <v>1715</v>
      </c>
      <c r="AH1330" s="2">
        <f t="shared" si="3144"/>
        <v>1695</v>
      </c>
      <c r="AI1330" s="2">
        <f t="shared" si="3145"/>
        <v>1695</v>
      </c>
      <c r="AJ1330" s="2">
        <f t="shared" si="3146"/>
        <v>1695</v>
      </c>
      <c r="AK1330" s="2">
        <f t="shared" si="3147"/>
        <v>1695</v>
      </c>
      <c r="AL1330" s="2">
        <f t="shared" si="3148"/>
        <v>1695</v>
      </c>
      <c r="AM1330" s="8">
        <f t="shared" si="3149"/>
        <v>3254786.0000000005</v>
      </c>
      <c r="AN1330" s="8">
        <f t="shared" si="3133"/>
        <v>3178202.8000000003</v>
      </c>
      <c r="AO1330" s="8">
        <f t="shared" si="3133"/>
        <v>3178202.8000000003</v>
      </c>
      <c r="AP1330" s="8">
        <f t="shared" si="3133"/>
        <v>3178202.8000000003</v>
      </c>
      <c r="AQ1330" s="8">
        <f t="shared" si="3133"/>
        <v>3178202.8000000003</v>
      </c>
      <c r="AR1330" s="8">
        <f t="shared" si="3133"/>
        <v>3178202.8000000003</v>
      </c>
      <c r="AS1330" s="8">
        <f t="shared" si="3092"/>
        <v>-111</v>
      </c>
      <c r="AT1330">
        <f t="shared" si="3093"/>
        <v>1604</v>
      </c>
      <c r="CH1330" t="str">
        <f t="shared" si="3130"/>
        <v/>
      </c>
      <c r="CI1330" s="26" t="b">
        <f t="shared" ref="CI1330:CN1330" si="3198">IF(DG1330&lt;&gt;"",IF(ISERROR(MATCH(INT(CO1330),$EE$4:$EE$879,0))=FALSE,TRUE),"")</f>
        <v>1</v>
      </c>
      <c r="CJ1330" s="26" t="b">
        <f t="shared" si="3198"/>
        <v>1</v>
      </c>
      <c r="CK1330" s="26" t="b">
        <f t="shared" si="3198"/>
        <v>1</v>
      </c>
      <c r="CL1330" s="26" t="b">
        <f t="shared" si="3198"/>
        <v>1</v>
      </c>
      <c r="CM1330" s="26" t="b">
        <f t="shared" si="3198"/>
        <v>1</v>
      </c>
      <c r="CN1330" s="26" t="b">
        <f t="shared" si="3198"/>
        <v>1</v>
      </c>
      <c r="CO1330" s="14" t="str">
        <f t="shared" ref="CO1330:CT1330" si="3199">IF(DG1330&lt;&gt;"",REPLACE(REPLACE(INDEX($EE$4:$EE$801,MATCH(DG1330,$EF$4:$EF$801,0)),6,1,CU1330),1,1,DA1330),"")</f>
        <v>5301083</v>
      </c>
      <c r="CP1330" s="14" t="str">
        <f t="shared" si="3199"/>
        <v>5202085</v>
      </c>
      <c r="CQ1330" s="14" t="str">
        <f t="shared" si="3199"/>
        <v>5202081</v>
      </c>
      <c r="CR1330" s="14" t="str">
        <f t="shared" si="3199"/>
        <v>5502082</v>
      </c>
      <c r="CS1330" s="14" t="str">
        <f t="shared" si="3199"/>
        <v>5500082</v>
      </c>
      <c r="CT1330" s="14" t="str">
        <f t="shared" si="3199"/>
        <v>5402082</v>
      </c>
      <c r="CU1330" s="2">
        <v>8</v>
      </c>
      <c r="CV1330" s="2">
        <v>8</v>
      </c>
      <c r="CW1330" s="2">
        <v>8</v>
      </c>
      <c r="CX1330" s="2">
        <v>8</v>
      </c>
      <c r="CY1330" s="2">
        <v>8</v>
      </c>
      <c r="CZ1330" s="2">
        <v>8</v>
      </c>
      <c r="DA1330" s="2">
        <v>5</v>
      </c>
      <c r="DB1330" s="7">
        <v>5</v>
      </c>
      <c r="DC1330">
        <v>5</v>
      </c>
      <c r="DD1330" s="2">
        <v>5</v>
      </c>
      <c r="DE1330" s="7">
        <v>5</v>
      </c>
      <c r="DF1330">
        <v>5</v>
      </c>
      <c r="DG1330" s="1" t="s">
        <v>3270</v>
      </c>
      <c r="DH1330" s="1" t="s">
        <v>3248</v>
      </c>
      <c r="DI1330" s="1" t="s">
        <v>3124</v>
      </c>
      <c r="DJ1330" s="1" t="s">
        <v>3267</v>
      </c>
      <c r="DK1330" s="1" t="s">
        <v>3148</v>
      </c>
      <c r="DL1330" s="1" t="s">
        <v>3266</v>
      </c>
      <c r="DM1330" t="s">
        <v>3138</v>
      </c>
      <c r="DN1330" t="s">
        <v>3159</v>
      </c>
      <c r="DO1330" t="s">
        <v>3131</v>
      </c>
      <c r="DP1330" t="s">
        <v>3122</v>
      </c>
      <c r="DQ1330" t="s">
        <v>3122</v>
      </c>
      <c r="DR1330" t="s">
        <v>3122</v>
      </c>
      <c r="DS1330" s="1" t="s">
        <v>3184</v>
      </c>
      <c r="DT1330" s="1" t="s">
        <v>3166</v>
      </c>
      <c r="DU1330" s="1" t="s">
        <v>3166</v>
      </c>
      <c r="DV1330" s="1" t="s">
        <v>3198</v>
      </c>
      <c r="DW1330" s="1" t="s">
        <v>3206</v>
      </c>
      <c r="DX1330" s="1" t="s">
        <v>3202</v>
      </c>
      <c r="DY1330">
        <f t="shared" si="3083"/>
        <v>1</v>
      </c>
      <c r="DZ1330">
        <f t="shared" si="3084"/>
        <v>1</v>
      </c>
      <c r="EA1330">
        <f t="shared" si="3085"/>
        <v>1</v>
      </c>
      <c r="EB1330">
        <f t="shared" si="3086"/>
        <v>2</v>
      </c>
      <c r="EC1330">
        <f t="shared" si="3087"/>
        <v>2</v>
      </c>
      <c r="ED1330">
        <f t="shared" si="3088"/>
        <v>2</v>
      </c>
      <c r="FA1330" t="str">
        <f t="shared" si="3124"/>
        <v>木剑士</v>
      </c>
      <c r="FB1330" t="str">
        <f t="shared" si="3125"/>
        <v>暗维京</v>
      </c>
      <c r="FC1330" t="str">
        <f t="shared" si="3126"/>
        <v>水维京</v>
      </c>
      <c r="FD1330" t="str">
        <f t="shared" si="3127"/>
        <v>火火枪手</v>
      </c>
      <c r="FE1330" t="str">
        <f t="shared" si="3128"/>
        <v>火海盗</v>
      </c>
      <c r="FF1330" t="str">
        <f t="shared" si="3129"/>
        <v>火女巫</v>
      </c>
    </row>
    <row r="1331" spans="15:162" ht="14.25" x14ac:dyDescent="0.15">
      <c r="O1331" s="11">
        <v>30148</v>
      </c>
      <c r="P1331" s="11">
        <v>19146144.149999999</v>
      </c>
      <c r="Q1331" s="16">
        <f t="shared" si="3160"/>
        <v>19146144</v>
      </c>
      <c r="R1331" s="4" t="str">
        <f t="shared" si="3161"/>
        <v>5502081,5200083,5201083,5202085,5401082,5402081</v>
      </c>
      <c r="S1331" s="4" t="str">
        <f t="shared" si="3162"/>
        <v>8,8,8,8,8,8</v>
      </c>
      <c r="T1331" s="4" t="str">
        <f t="shared" si="3163"/>
        <v>1715,1695,1695,1695,1695,1695</v>
      </c>
      <c r="U1331">
        <v>5502081</v>
      </c>
      <c r="V1331">
        <v>5200083</v>
      </c>
      <c r="W1331">
        <v>5201083</v>
      </c>
      <c r="X1331">
        <v>5202085</v>
      </c>
      <c r="Y1331">
        <v>5401082</v>
      </c>
      <c r="Z1331">
        <v>5402081</v>
      </c>
      <c r="AA1331" s="2">
        <v>8</v>
      </c>
      <c r="AB1331" s="2">
        <v>8</v>
      </c>
      <c r="AC1331" s="2">
        <v>8</v>
      </c>
      <c r="AD1331" s="2">
        <v>8</v>
      </c>
      <c r="AE1331" s="2">
        <v>8</v>
      </c>
      <c r="AF1331" s="2">
        <v>8</v>
      </c>
      <c r="AG1331" s="2">
        <f t="shared" si="3091"/>
        <v>1715</v>
      </c>
      <c r="AH1331" s="2">
        <f t="shared" si="3144"/>
        <v>1695</v>
      </c>
      <c r="AI1331" s="2">
        <f t="shared" si="3145"/>
        <v>1695</v>
      </c>
      <c r="AJ1331" s="2">
        <f t="shared" si="3146"/>
        <v>1695</v>
      </c>
      <c r="AK1331" s="2">
        <f t="shared" si="3147"/>
        <v>1695</v>
      </c>
      <c r="AL1331" s="2">
        <f t="shared" si="3148"/>
        <v>1695</v>
      </c>
      <c r="AM1331" s="8">
        <f t="shared" si="3149"/>
        <v>3254844.4800000004</v>
      </c>
      <c r="AN1331" s="8">
        <f t="shared" si="3133"/>
        <v>3178259.9040000001</v>
      </c>
      <c r="AO1331" s="8">
        <f t="shared" si="3133"/>
        <v>3178259.9040000001</v>
      </c>
      <c r="AP1331" s="8">
        <f t="shared" si="3133"/>
        <v>3178259.9040000001</v>
      </c>
      <c r="AQ1331" s="8">
        <f t="shared" si="3133"/>
        <v>3178259.9040000001</v>
      </c>
      <c r="AR1331" s="8">
        <f t="shared" si="3133"/>
        <v>3178259.9040000001</v>
      </c>
      <c r="AS1331" s="8">
        <f t="shared" si="3092"/>
        <v>-111</v>
      </c>
      <c r="AT1331">
        <f t="shared" si="3093"/>
        <v>1604</v>
      </c>
      <c r="CH1331" t="str">
        <f t="shared" si="3130"/>
        <v/>
      </c>
      <c r="CI1331" s="26" t="b">
        <f t="shared" ref="CI1331:CN1331" si="3200">IF(DG1331&lt;&gt;"",IF(ISERROR(MATCH(INT(CO1331),$EE$4:$EE$879,0))=FALSE,TRUE),"")</f>
        <v>1</v>
      </c>
      <c r="CJ1331" s="26" t="b">
        <f t="shared" si="3200"/>
        <v>1</v>
      </c>
      <c r="CK1331" s="26" t="b">
        <f t="shared" si="3200"/>
        <v>1</v>
      </c>
      <c r="CL1331" s="26" t="b">
        <f t="shared" si="3200"/>
        <v>1</v>
      </c>
      <c r="CM1331" s="26" t="b">
        <f t="shared" si="3200"/>
        <v>1</v>
      </c>
      <c r="CN1331" s="26" t="b">
        <f t="shared" si="3200"/>
        <v>1</v>
      </c>
      <c r="CO1331" s="14" t="str">
        <f t="shared" ref="CO1331:CT1331" si="3201">IF(DG1331&lt;&gt;"",REPLACE(REPLACE(INDEX($EE$4:$EE$801,MATCH(DG1331,$EF$4:$EF$801,0)),6,1,CU1331),1,1,DA1331),"")</f>
        <v>5502081</v>
      </c>
      <c r="CP1331" s="14" t="str">
        <f t="shared" si="3201"/>
        <v>5200083</v>
      </c>
      <c r="CQ1331" s="14" t="str">
        <f t="shared" si="3201"/>
        <v>5201083</v>
      </c>
      <c r="CR1331" s="14" t="str">
        <f t="shared" si="3201"/>
        <v>5202085</v>
      </c>
      <c r="CS1331" s="14" t="str">
        <f t="shared" si="3201"/>
        <v>5401082</v>
      </c>
      <c r="CT1331" s="14" t="str">
        <f t="shared" si="3201"/>
        <v>5402081</v>
      </c>
      <c r="CU1331" s="2">
        <v>8</v>
      </c>
      <c r="CV1331" s="2">
        <v>8</v>
      </c>
      <c r="CW1331" s="2">
        <v>8</v>
      </c>
      <c r="CX1331" s="2">
        <v>8</v>
      </c>
      <c r="CY1331" s="2">
        <v>8</v>
      </c>
      <c r="CZ1331" s="2">
        <v>8</v>
      </c>
      <c r="DA1331" s="2">
        <v>5</v>
      </c>
      <c r="DB1331" s="7">
        <v>5</v>
      </c>
      <c r="DC1331">
        <v>5</v>
      </c>
      <c r="DD1331" s="2">
        <v>5</v>
      </c>
      <c r="DE1331" s="7">
        <v>5</v>
      </c>
      <c r="DF1331">
        <v>5</v>
      </c>
      <c r="DG1331" s="1" t="s">
        <v>3133</v>
      </c>
      <c r="DH1331" s="1" t="s">
        <v>3156</v>
      </c>
      <c r="DI1331" s="1" t="s">
        <v>3268</v>
      </c>
      <c r="DJ1331" s="1" t="s">
        <v>3248</v>
      </c>
      <c r="DK1331" s="1" t="s">
        <v>3265</v>
      </c>
      <c r="DL1331" s="1" t="s">
        <v>3259</v>
      </c>
      <c r="DM1331" t="s">
        <v>3131</v>
      </c>
      <c r="DN1331" t="s">
        <v>3138</v>
      </c>
      <c r="DO1331" t="s">
        <v>3138</v>
      </c>
      <c r="DP1331" t="s">
        <v>3159</v>
      </c>
      <c r="DQ1331" t="s">
        <v>3122</v>
      </c>
      <c r="DR1331" t="s">
        <v>3131</v>
      </c>
      <c r="DS1331" s="1" t="s">
        <v>3198</v>
      </c>
      <c r="DT1331" s="1" t="s">
        <v>3163</v>
      </c>
      <c r="DU1331" s="1" t="s">
        <v>3179</v>
      </c>
      <c r="DV1331" s="1" t="s">
        <v>3166</v>
      </c>
      <c r="DW1331" s="1" t="s">
        <v>3203</v>
      </c>
      <c r="DX1331" s="1" t="s">
        <v>3202</v>
      </c>
      <c r="DY1331">
        <f t="shared" si="3083"/>
        <v>2</v>
      </c>
      <c r="DZ1331">
        <f t="shared" si="3084"/>
        <v>1</v>
      </c>
      <c r="EA1331">
        <f t="shared" si="3085"/>
        <v>1</v>
      </c>
      <c r="EB1331">
        <f t="shared" si="3086"/>
        <v>1</v>
      </c>
      <c r="EC1331">
        <f t="shared" si="3087"/>
        <v>2</v>
      </c>
      <c r="ED1331">
        <f t="shared" si="3088"/>
        <v>2</v>
      </c>
      <c r="FA1331" t="str">
        <f t="shared" si="3124"/>
        <v>水火枪手</v>
      </c>
      <c r="FB1331" t="str">
        <f t="shared" si="3125"/>
        <v>木刀客</v>
      </c>
      <c r="FC1331" t="str">
        <f t="shared" si="3126"/>
        <v>木骑兵</v>
      </c>
      <c r="FD1331" t="str">
        <f t="shared" si="3127"/>
        <v>暗维京</v>
      </c>
      <c r="FE1331" t="str">
        <f t="shared" si="3128"/>
        <v>火魔法师</v>
      </c>
      <c r="FF1331" t="str">
        <f t="shared" si="3129"/>
        <v>水女巫</v>
      </c>
    </row>
    <row r="1332" spans="15:162" ht="14.25" x14ac:dyDescent="0.15">
      <c r="O1332" s="11">
        <v>30149</v>
      </c>
      <c r="P1332" s="11">
        <v>19146486.239999998</v>
      </c>
      <c r="Q1332" s="16">
        <f t="shared" si="3160"/>
        <v>19146486</v>
      </c>
      <c r="R1332" s="4" t="str">
        <f t="shared" si="3161"/>
        <v>5501084,5201082,5302085,5201081,5500083,5401081</v>
      </c>
      <c r="S1332" s="4" t="str">
        <f t="shared" si="3162"/>
        <v>8,8,8,8,8,8</v>
      </c>
      <c r="T1332" s="4" t="str">
        <f t="shared" si="3163"/>
        <v>1715,1695,1695,1695,1695,1695</v>
      </c>
      <c r="U1332">
        <v>5501084</v>
      </c>
      <c r="V1332">
        <v>5201082</v>
      </c>
      <c r="W1332">
        <v>5302085</v>
      </c>
      <c r="X1332">
        <v>5201081</v>
      </c>
      <c r="Y1332">
        <v>5500083</v>
      </c>
      <c r="Z1332">
        <v>5401081</v>
      </c>
      <c r="AA1332" s="2">
        <v>8</v>
      </c>
      <c r="AB1332" s="2">
        <v>8</v>
      </c>
      <c r="AC1332" s="2">
        <v>8</v>
      </c>
      <c r="AD1332" s="2">
        <v>8</v>
      </c>
      <c r="AE1332" s="2">
        <v>8</v>
      </c>
      <c r="AF1332" s="2">
        <v>8</v>
      </c>
      <c r="AG1332" s="2">
        <f t="shared" si="3091"/>
        <v>1715</v>
      </c>
      <c r="AH1332" s="2">
        <f t="shared" si="3144"/>
        <v>1695</v>
      </c>
      <c r="AI1332" s="2">
        <f t="shared" si="3145"/>
        <v>1695</v>
      </c>
      <c r="AJ1332" s="2">
        <f t="shared" si="3146"/>
        <v>1695</v>
      </c>
      <c r="AK1332" s="2">
        <f t="shared" si="3147"/>
        <v>1695</v>
      </c>
      <c r="AL1332" s="2">
        <f t="shared" si="3148"/>
        <v>1695</v>
      </c>
      <c r="AM1332" s="8">
        <f t="shared" si="3149"/>
        <v>3254902.62</v>
      </c>
      <c r="AN1332" s="8">
        <f t="shared" si="3133"/>
        <v>3178316.676</v>
      </c>
      <c r="AO1332" s="8">
        <f t="shared" si="3133"/>
        <v>3178316.676</v>
      </c>
      <c r="AP1332" s="8">
        <f t="shared" si="3133"/>
        <v>3178316.676</v>
      </c>
      <c r="AQ1332" s="8">
        <f t="shared" si="3133"/>
        <v>3178316.676</v>
      </c>
      <c r="AR1332" s="8">
        <f t="shared" si="3133"/>
        <v>3178316.676</v>
      </c>
      <c r="AS1332" s="8">
        <f t="shared" si="3092"/>
        <v>-111</v>
      </c>
      <c r="AT1332">
        <f t="shared" si="3093"/>
        <v>1604</v>
      </c>
      <c r="CH1332" t="str">
        <f t="shared" si="3130"/>
        <v/>
      </c>
      <c r="CI1332" s="26" t="b">
        <f t="shared" ref="CI1332:CN1332" si="3202">IF(DG1332&lt;&gt;"",IF(ISERROR(MATCH(INT(CO1332),$EE$4:$EE$879,0))=FALSE,TRUE),"")</f>
        <v>1</v>
      </c>
      <c r="CJ1332" s="26" t="b">
        <f t="shared" si="3202"/>
        <v>1</v>
      </c>
      <c r="CK1332" s="26" t="b">
        <f t="shared" si="3202"/>
        <v>1</v>
      </c>
      <c r="CL1332" s="26" t="b">
        <f t="shared" si="3202"/>
        <v>1</v>
      </c>
      <c r="CM1332" s="26" t="b">
        <f t="shared" si="3202"/>
        <v>1</v>
      </c>
      <c r="CN1332" s="26" t="b">
        <f t="shared" si="3202"/>
        <v>1</v>
      </c>
      <c r="CO1332" s="14" t="str">
        <f t="shared" ref="CO1332:CT1332" si="3203">IF(DG1332&lt;&gt;"",REPLACE(REPLACE(INDEX($EE$4:$EE$801,MATCH(DG1332,$EF$4:$EF$801,0)),6,1,CU1332),1,1,DA1332),"")</f>
        <v>5501084</v>
      </c>
      <c r="CP1332" s="14" t="str">
        <f t="shared" si="3203"/>
        <v>5201082</v>
      </c>
      <c r="CQ1332" s="14" t="str">
        <f t="shared" si="3203"/>
        <v>5302085</v>
      </c>
      <c r="CR1332" s="14" t="str">
        <f t="shared" si="3203"/>
        <v>5201081</v>
      </c>
      <c r="CS1332" s="14" t="str">
        <f t="shared" si="3203"/>
        <v>5500083</v>
      </c>
      <c r="CT1332" s="14" t="str">
        <f t="shared" si="3203"/>
        <v>5401081</v>
      </c>
      <c r="CU1332" s="2">
        <v>8</v>
      </c>
      <c r="CV1332" s="2">
        <v>8</v>
      </c>
      <c r="CW1332" s="2">
        <v>8</v>
      </c>
      <c r="CX1332" s="2">
        <v>8</v>
      </c>
      <c r="CY1332" s="2">
        <v>8</v>
      </c>
      <c r="CZ1332" s="2">
        <v>8</v>
      </c>
      <c r="DA1332" s="2">
        <v>5</v>
      </c>
      <c r="DB1332" s="7">
        <v>5</v>
      </c>
      <c r="DC1332">
        <v>5</v>
      </c>
      <c r="DD1332" s="2">
        <v>5</v>
      </c>
      <c r="DE1332" s="7">
        <v>5</v>
      </c>
      <c r="DF1332">
        <v>5</v>
      </c>
      <c r="DG1332" s="1" t="s">
        <v>3252</v>
      </c>
      <c r="DH1332" s="1" t="s">
        <v>3142</v>
      </c>
      <c r="DI1332" s="1" t="s">
        <v>3286</v>
      </c>
      <c r="DJ1332" s="1" t="s">
        <v>3257</v>
      </c>
      <c r="DK1332" s="1" t="s">
        <v>3272</v>
      </c>
      <c r="DL1332" s="1" t="s">
        <v>3161</v>
      </c>
      <c r="DM1332" t="s">
        <v>3253</v>
      </c>
      <c r="DN1332" t="s">
        <v>3122</v>
      </c>
      <c r="DO1332" t="s">
        <v>3159</v>
      </c>
      <c r="DP1332" t="s">
        <v>3131</v>
      </c>
      <c r="DQ1332" t="s">
        <v>3138</v>
      </c>
      <c r="DR1332" t="s">
        <v>3131</v>
      </c>
      <c r="DS1332" s="1" t="s">
        <v>3197</v>
      </c>
      <c r="DT1332" s="1" t="s">
        <v>3179</v>
      </c>
      <c r="DU1332" s="1" t="s">
        <v>3146</v>
      </c>
      <c r="DV1332" s="1" t="s">
        <v>3179</v>
      </c>
      <c r="DW1332" s="1" t="s">
        <v>3206</v>
      </c>
      <c r="DX1332" s="1" t="s">
        <v>3203</v>
      </c>
      <c r="DY1332">
        <f t="shared" si="3083"/>
        <v>2</v>
      </c>
      <c r="DZ1332">
        <f t="shared" si="3084"/>
        <v>1</v>
      </c>
      <c r="EA1332">
        <f t="shared" si="3085"/>
        <v>1</v>
      </c>
      <c r="EB1332">
        <f t="shared" si="3086"/>
        <v>1</v>
      </c>
      <c r="EC1332">
        <f t="shared" si="3087"/>
        <v>2</v>
      </c>
      <c r="ED1332">
        <f t="shared" si="3088"/>
        <v>2</v>
      </c>
      <c r="FA1332" t="str">
        <f t="shared" si="3124"/>
        <v>光猎人</v>
      </c>
      <c r="FB1332" t="str">
        <f t="shared" si="3125"/>
        <v>火骑兵</v>
      </c>
      <c r="FC1332" t="str">
        <f t="shared" si="3126"/>
        <v>暗盗贼</v>
      </c>
      <c r="FD1332" t="str">
        <f t="shared" si="3127"/>
        <v>水骑兵</v>
      </c>
      <c r="FE1332" t="str">
        <f t="shared" si="3128"/>
        <v>木海盗</v>
      </c>
      <c r="FF1332" t="str">
        <f t="shared" si="3129"/>
        <v>水魔法师</v>
      </c>
    </row>
    <row r="1333" spans="15:162" ht="14.25" x14ac:dyDescent="0.15">
      <c r="O1333" s="11">
        <v>30150</v>
      </c>
      <c r="P1333" s="11">
        <v>19265422.050000001</v>
      </c>
      <c r="Q1333" s="16">
        <f t="shared" si="3160"/>
        <v>19265422</v>
      </c>
      <c r="R1333" s="4" t="str">
        <f t="shared" si="3161"/>
        <v>1103081,5202081,5201081,5202081,5601081,5601081</v>
      </c>
      <c r="S1333" s="4" t="str">
        <f t="shared" si="3162"/>
        <v>8,8,8,8,8,8</v>
      </c>
      <c r="T1333" s="4" t="str">
        <f t="shared" si="3163"/>
        <v>1721,1700,1700,1700,1700,1700</v>
      </c>
      <c r="U1333">
        <v>1103081</v>
      </c>
      <c r="V1333">
        <v>5202081</v>
      </c>
      <c r="W1333">
        <v>5201081</v>
      </c>
      <c r="X1333">
        <v>5202081</v>
      </c>
      <c r="Y1333">
        <v>5601081</v>
      </c>
      <c r="Z1333">
        <v>5601081</v>
      </c>
      <c r="AA1333" s="2">
        <v>8</v>
      </c>
      <c r="AB1333" s="2">
        <v>8</v>
      </c>
      <c r="AC1333" s="2">
        <v>8</v>
      </c>
      <c r="AD1333" s="2">
        <v>8</v>
      </c>
      <c r="AE1333" s="2">
        <v>8</v>
      </c>
      <c r="AF1333" s="2">
        <v>8</v>
      </c>
      <c r="AG1333" s="2">
        <f t="shared" si="3091"/>
        <v>1721</v>
      </c>
      <c r="AH1333" s="2">
        <f t="shared" si="3144"/>
        <v>1700</v>
      </c>
      <c r="AI1333" s="2">
        <f t="shared" si="3145"/>
        <v>1700</v>
      </c>
      <c r="AJ1333" s="2">
        <f t="shared" si="3146"/>
        <v>1700</v>
      </c>
      <c r="AK1333" s="2">
        <f t="shared" si="3147"/>
        <v>1700</v>
      </c>
      <c r="AL1333" s="2">
        <f t="shared" si="3148"/>
        <v>1700</v>
      </c>
      <c r="AM1333" s="8">
        <f t="shared" si="3149"/>
        <v>3275121.74</v>
      </c>
      <c r="AN1333" s="8">
        <f t="shared" si="3133"/>
        <v>3198060.0520000001</v>
      </c>
      <c r="AO1333" s="8">
        <f t="shared" si="3133"/>
        <v>3198060.0520000001</v>
      </c>
      <c r="AP1333" s="8">
        <f t="shared" si="3133"/>
        <v>3198060.0520000001</v>
      </c>
      <c r="AQ1333" s="8">
        <f t="shared" si="3133"/>
        <v>3198060.0520000001</v>
      </c>
      <c r="AR1333" s="8">
        <f t="shared" si="3133"/>
        <v>3198060.0520000001</v>
      </c>
      <c r="AS1333" s="8">
        <f t="shared" si="3092"/>
        <v>-112</v>
      </c>
      <c r="AT1333">
        <f t="shared" si="3093"/>
        <v>1609</v>
      </c>
      <c r="CH1333" t="str">
        <f t="shared" si="3130"/>
        <v/>
      </c>
      <c r="CI1333" s="26" t="b">
        <f t="shared" ref="CI1333:CN1333" si="3204">IF(DG1333&lt;&gt;"",IF(ISERROR(MATCH(INT(CO1333),$EE$4:$EE$879,0))=FALSE,TRUE),"")</f>
        <v>1</v>
      </c>
      <c r="CJ1333" s="26" t="b">
        <f t="shared" si="3204"/>
        <v>1</v>
      </c>
      <c r="CK1333" s="26" t="b">
        <f t="shared" si="3204"/>
        <v>1</v>
      </c>
      <c r="CL1333" s="26" t="b">
        <f t="shared" si="3204"/>
        <v>1</v>
      </c>
      <c r="CM1333" s="26" t="b">
        <f t="shared" si="3204"/>
        <v>1</v>
      </c>
      <c r="CN1333" s="26" t="b">
        <f t="shared" si="3204"/>
        <v>1</v>
      </c>
      <c r="CO1333" s="14" t="str">
        <f t="shared" ref="CO1333:CT1333" si="3205">IF(DG1333&lt;&gt;"",REPLACE(REPLACE(INDEX($EE$4:$EE$801,MATCH(DG1333,$EF$4:$EF$801,0)),6,1,CU1333),1,1,DA1333),"")</f>
        <v>1103081</v>
      </c>
      <c r="CP1333" s="14" t="str">
        <f t="shared" si="3205"/>
        <v>5202081</v>
      </c>
      <c r="CQ1333" s="14" t="str">
        <f t="shared" si="3205"/>
        <v>5201081</v>
      </c>
      <c r="CR1333" s="14" t="str">
        <f t="shared" si="3205"/>
        <v>5202081</v>
      </c>
      <c r="CS1333" s="14" t="str">
        <f t="shared" si="3205"/>
        <v>5601081</v>
      </c>
      <c r="CT1333" s="14" t="str">
        <f t="shared" si="3205"/>
        <v>5601081</v>
      </c>
      <c r="CU1333" s="2">
        <v>8</v>
      </c>
      <c r="CV1333" s="2">
        <v>8</v>
      </c>
      <c r="CW1333" s="2">
        <v>8</v>
      </c>
      <c r="CX1333" s="2">
        <v>8</v>
      </c>
      <c r="CY1333" s="2">
        <v>8</v>
      </c>
      <c r="CZ1333" s="2">
        <v>8</v>
      </c>
      <c r="DA1333" s="2">
        <v>1</v>
      </c>
      <c r="DB1333" s="7">
        <v>5</v>
      </c>
      <c r="DC1333">
        <v>5</v>
      </c>
      <c r="DD1333" s="2">
        <v>5</v>
      </c>
      <c r="DE1333" s="7">
        <v>5</v>
      </c>
      <c r="DF1333">
        <v>5</v>
      </c>
      <c r="DG1333" s="1" t="s">
        <v>3295</v>
      </c>
      <c r="DH1333" s="1" t="s">
        <v>3124</v>
      </c>
      <c r="DI1333" s="1" t="s">
        <v>3257</v>
      </c>
      <c r="DJ1333" s="1" t="s">
        <v>3124</v>
      </c>
      <c r="DK1333" s="1" t="s">
        <v>3261</v>
      </c>
      <c r="DL1333" s="1" t="s">
        <v>3261</v>
      </c>
      <c r="DM1333" s="1" t="s">
        <v>3131</v>
      </c>
      <c r="DN1333" s="1" t="s">
        <v>3131</v>
      </c>
      <c r="DO1333" s="1" t="s">
        <v>3131</v>
      </c>
      <c r="DP1333" s="1" t="s">
        <v>3131</v>
      </c>
      <c r="DQ1333" s="1" t="s">
        <v>3131</v>
      </c>
      <c r="DR1333" s="1" t="s">
        <v>3131</v>
      </c>
      <c r="DS1333" s="1" t="s">
        <v>3123</v>
      </c>
      <c r="DT1333" s="1" t="s">
        <v>3166</v>
      </c>
      <c r="DU1333" s="1" t="s">
        <v>3179</v>
      </c>
      <c r="DV1333" s="1" t="s">
        <v>3166</v>
      </c>
      <c r="DW1333" s="1" t="s">
        <v>3223</v>
      </c>
      <c r="DX1333" s="1" t="s">
        <v>3223</v>
      </c>
      <c r="DY1333">
        <f t="shared" si="3083"/>
        <v>2</v>
      </c>
      <c r="DZ1333">
        <f t="shared" si="3084"/>
        <v>1</v>
      </c>
      <c r="EA1333">
        <f t="shared" si="3085"/>
        <v>1</v>
      </c>
      <c r="EB1333">
        <f t="shared" si="3086"/>
        <v>1</v>
      </c>
      <c r="EC1333">
        <f t="shared" si="3087"/>
        <v>2</v>
      </c>
      <c r="ED1333">
        <f t="shared" si="3088"/>
        <v>2</v>
      </c>
      <c r="FA1333" t="str">
        <f t="shared" si="3124"/>
        <v>水龙王</v>
      </c>
      <c r="FB1333" t="str">
        <f t="shared" si="3125"/>
        <v>水维京</v>
      </c>
      <c r="FC1333" t="str">
        <f t="shared" si="3126"/>
        <v>水骑兵</v>
      </c>
      <c r="FD1333" t="str">
        <f t="shared" si="3127"/>
        <v>水维京</v>
      </c>
      <c r="FE1333" t="str">
        <f t="shared" si="3128"/>
        <v>水修女</v>
      </c>
      <c r="FF1333" t="str">
        <f t="shared" si="3129"/>
        <v>水修女</v>
      </c>
    </row>
    <row r="1334" spans="15:162" ht="14.25" x14ac:dyDescent="0.15">
      <c r="O1334" s="11">
        <v>30201</v>
      </c>
      <c r="P1334" s="11">
        <v>19265722.559999999</v>
      </c>
      <c r="Q1334" s="16">
        <f t="shared" si="3160"/>
        <v>19265722</v>
      </c>
      <c r="R1334" s="4" t="str">
        <f t="shared" si="3161"/>
        <v>5200083,5201082,5200081,5502083,5401081,5500082</v>
      </c>
      <c r="S1334" s="4" t="str">
        <f t="shared" si="3162"/>
        <v>8,8,8,8,8,8</v>
      </c>
      <c r="T1334" s="4" t="str">
        <f t="shared" si="3163"/>
        <v>1721,1700,1700,1700,1700,1700</v>
      </c>
      <c r="U1334">
        <v>5200083</v>
      </c>
      <c r="V1334">
        <v>5201082</v>
      </c>
      <c r="W1334">
        <v>5200081</v>
      </c>
      <c r="X1334">
        <v>5502083</v>
      </c>
      <c r="Y1334">
        <v>5401081</v>
      </c>
      <c r="Z1334">
        <v>5500082</v>
      </c>
      <c r="AA1334" s="2">
        <v>8</v>
      </c>
      <c r="AB1334" s="2">
        <v>8</v>
      </c>
      <c r="AC1334" s="2">
        <v>8</v>
      </c>
      <c r="AD1334" s="2">
        <v>8</v>
      </c>
      <c r="AE1334" s="2">
        <v>8</v>
      </c>
      <c r="AF1334" s="2">
        <v>8</v>
      </c>
      <c r="AG1334" s="2">
        <f t="shared" si="3091"/>
        <v>1721</v>
      </c>
      <c r="AH1334" s="2">
        <f t="shared" si="3144"/>
        <v>1700</v>
      </c>
      <c r="AI1334" s="2">
        <f t="shared" si="3145"/>
        <v>1700</v>
      </c>
      <c r="AJ1334" s="2">
        <f t="shared" si="3146"/>
        <v>1700</v>
      </c>
      <c r="AK1334" s="2">
        <f t="shared" si="3147"/>
        <v>1700</v>
      </c>
      <c r="AL1334" s="2">
        <f t="shared" si="3148"/>
        <v>1700</v>
      </c>
      <c r="AM1334" s="8">
        <f t="shared" si="3149"/>
        <v>3275172.74</v>
      </c>
      <c r="AN1334" s="8">
        <f t="shared" si="3133"/>
        <v>3198109.852</v>
      </c>
      <c r="AO1334" s="8">
        <f t="shared" si="3133"/>
        <v>3198109.852</v>
      </c>
      <c r="AP1334" s="8">
        <f t="shared" si="3133"/>
        <v>3198109.852</v>
      </c>
      <c r="AQ1334" s="8">
        <f t="shared" si="3133"/>
        <v>3198109.852</v>
      </c>
      <c r="AR1334" s="8">
        <f t="shared" si="3133"/>
        <v>3198109.852</v>
      </c>
      <c r="AS1334" s="8">
        <f t="shared" si="3092"/>
        <v>-112</v>
      </c>
      <c r="AT1334">
        <f t="shared" si="3093"/>
        <v>1609</v>
      </c>
      <c r="CH1334" t="str">
        <f t="shared" si="3130"/>
        <v/>
      </c>
      <c r="CI1334" s="26" t="b">
        <f t="shared" ref="CI1334:CN1334" si="3206">IF(DG1334&lt;&gt;"",IF(ISERROR(MATCH(INT(CO1334),$EE$4:$EE$879,0))=FALSE,TRUE),"")</f>
        <v>1</v>
      </c>
      <c r="CJ1334" s="26" t="b">
        <f t="shared" si="3206"/>
        <v>1</v>
      </c>
      <c r="CK1334" s="26" t="b">
        <f t="shared" si="3206"/>
        <v>1</v>
      </c>
      <c r="CL1334" s="26" t="b">
        <f t="shared" si="3206"/>
        <v>1</v>
      </c>
      <c r="CM1334" s="26" t="b">
        <f t="shared" si="3206"/>
        <v>1</v>
      </c>
      <c r="CN1334" s="26" t="b">
        <f t="shared" si="3206"/>
        <v>1</v>
      </c>
      <c r="CO1334" s="14" t="str">
        <f t="shared" ref="CO1334:CT1334" si="3207">IF(DG1334&lt;&gt;"",REPLACE(REPLACE(INDEX($EE$4:$EE$801,MATCH(DG1334,$EF$4:$EF$801,0)),6,1,CU1334),1,1,DA1334),"")</f>
        <v>5200083</v>
      </c>
      <c r="CP1334" s="14" t="str">
        <f t="shared" si="3207"/>
        <v>5201082</v>
      </c>
      <c r="CQ1334" s="14" t="str">
        <f t="shared" si="3207"/>
        <v>5200081</v>
      </c>
      <c r="CR1334" s="14" t="str">
        <f t="shared" si="3207"/>
        <v>5502083</v>
      </c>
      <c r="CS1334" s="14" t="str">
        <f t="shared" si="3207"/>
        <v>5401081</v>
      </c>
      <c r="CT1334" s="14" t="str">
        <f t="shared" si="3207"/>
        <v>5500082</v>
      </c>
      <c r="CU1334" s="2">
        <v>8</v>
      </c>
      <c r="CV1334" s="2">
        <v>8</v>
      </c>
      <c r="CW1334" s="2">
        <v>8</v>
      </c>
      <c r="CX1334" s="2">
        <v>8</v>
      </c>
      <c r="CY1334" s="2">
        <v>8</v>
      </c>
      <c r="CZ1334" s="2">
        <v>8</v>
      </c>
      <c r="DA1334" s="2">
        <v>5</v>
      </c>
      <c r="DB1334" s="7">
        <v>5</v>
      </c>
      <c r="DC1334">
        <v>5</v>
      </c>
      <c r="DD1334" s="2">
        <v>5</v>
      </c>
      <c r="DE1334" s="7">
        <v>5</v>
      </c>
      <c r="DF1334">
        <v>5</v>
      </c>
      <c r="DG1334" s="1" t="s">
        <v>3156</v>
      </c>
      <c r="DH1334" s="1" t="s">
        <v>3142</v>
      </c>
      <c r="DI1334" s="1" t="s">
        <v>3256</v>
      </c>
      <c r="DJ1334" s="1" t="s">
        <v>3273</v>
      </c>
      <c r="DK1334" s="1" t="s">
        <v>3161</v>
      </c>
      <c r="DL1334" s="1" t="s">
        <v>3148</v>
      </c>
      <c r="DM1334" t="s">
        <v>3138</v>
      </c>
      <c r="DN1334" t="s">
        <v>3122</v>
      </c>
      <c r="DO1334" t="s">
        <v>3131</v>
      </c>
      <c r="DP1334" t="s">
        <v>3138</v>
      </c>
      <c r="DQ1334" t="s">
        <v>3131</v>
      </c>
      <c r="DR1334" t="s">
        <v>3122</v>
      </c>
      <c r="DS1334" s="1" t="s">
        <v>3163</v>
      </c>
      <c r="DT1334" s="1" t="s">
        <v>3179</v>
      </c>
      <c r="DU1334" s="1" t="s">
        <v>3163</v>
      </c>
      <c r="DV1334" s="1" t="s">
        <v>3198</v>
      </c>
      <c r="DW1334" s="1" t="s">
        <v>3203</v>
      </c>
      <c r="DX1334" s="1" t="s">
        <v>3206</v>
      </c>
      <c r="DY1334">
        <f t="shared" si="3083"/>
        <v>1</v>
      </c>
      <c r="DZ1334">
        <f t="shared" si="3084"/>
        <v>1</v>
      </c>
      <c r="EA1334">
        <f t="shared" si="3085"/>
        <v>1</v>
      </c>
      <c r="EB1334">
        <f t="shared" si="3086"/>
        <v>2</v>
      </c>
      <c r="EC1334">
        <f t="shared" si="3087"/>
        <v>2</v>
      </c>
      <c r="ED1334">
        <f t="shared" si="3088"/>
        <v>2</v>
      </c>
      <c r="FA1334" t="str">
        <f t="shared" si="3124"/>
        <v>木刀客</v>
      </c>
      <c r="FB1334" t="str">
        <f t="shared" si="3125"/>
        <v>火骑兵</v>
      </c>
      <c r="FC1334" t="str">
        <f t="shared" si="3126"/>
        <v>水刀客</v>
      </c>
      <c r="FD1334" t="str">
        <f t="shared" si="3127"/>
        <v>木火枪手</v>
      </c>
      <c r="FE1334" t="str">
        <f t="shared" si="3128"/>
        <v>水魔法师</v>
      </c>
      <c r="FF1334" t="str">
        <f t="shared" si="3129"/>
        <v>火海盗</v>
      </c>
    </row>
    <row r="1335" spans="15:162" ht="14.25" x14ac:dyDescent="0.15">
      <c r="O1335" s="11">
        <v>30202</v>
      </c>
      <c r="P1335" s="11">
        <v>19266024.960000001</v>
      </c>
      <c r="Q1335" s="16">
        <f t="shared" si="3160"/>
        <v>19266024</v>
      </c>
      <c r="R1335" s="4" t="str">
        <f t="shared" si="3161"/>
        <v>5402082,5200081,5301081,5302085,5501084,5501084</v>
      </c>
      <c r="S1335" s="4" t="str">
        <f t="shared" si="3162"/>
        <v>8,8,8,8,8,8</v>
      </c>
      <c r="T1335" s="4" t="str">
        <f t="shared" si="3163"/>
        <v>1721,1700,1700,1700,1700,1700</v>
      </c>
      <c r="U1335">
        <v>5402082</v>
      </c>
      <c r="V1335">
        <v>5200081</v>
      </c>
      <c r="W1335">
        <v>5301081</v>
      </c>
      <c r="X1335">
        <v>5302085</v>
      </c>
      <c r="Y1335">
        <v>5501084</v>
      </c>
      <c r="Z1335">
        <v>5501084</v>
      </c>
      <c r="AA1335" s="2">
        <v>8</v>
      </c>
      <c r="AB1335" s="2">
        <v>8</v>
      </c>
      <c r="AC1335" s="2">
        <v>8</v>
      </c>
      <c r="AD1335" s="2">
        <v>8</v>
      </c>
      <c r="AE1335" s="2">
        <v>8</v>
      </c>
      <c r="AF1335" s="2">
        <v>8</v>
      </c>
      <c r="AG1335" s="2">
        <f t="shared" si="3091"/>
        <v>1721</v>
      </c>
      <c r="AH1335" s="2">
        <f t="shared" si="3144"/>
        <v>1700</v>
      </c>
      <c r="AI1335" s="2">
        <f t="shared" si="3145"/>
        <v>1700</v>
      </c>
      <c r="AJ1335" s="2">
        <f t="shared" si="3146"/>
        <v>1700</v>
      </c>
      <c r="AK1335" s="2">
        <f t="shared" si="3147"/>
        <v>1700</v>
      </c>
      <c r="AL1335" s="2">
        <f t="shared" si="3148"/>
        <v>1700</v>
      </c>
      <c r="AM1335" s="8">
        <f t="shared" si="3149"/>
        <v>3275224.08</v>
      </c>
      <c r="AN1335" s="8">
        <f t="shared" si="3133"/>
        <v>3198159.9840000002</v>
      </c>
      <c r="AO1335" s="8">
        <f t="shared" si="3133"/>
        <v>3198159.9840000002</v>
      </c>
      <c r="AP1335" s="8">
        <f t="shared" si="3133"/>
        <v>3198159.9840000002</v>
      </c>
      <c r="AQ1335" s="8">
        <f t="shared" si="3133"/>
        <v>3198159.9840000002</v>
      </c>
      <c r="AR1335" s="8">
        <f t="shared" si="3133"/>
        <v>3198159.9840000002</v>
      </c>
      <c r="AS1335" s="8">
        <f t="shared" si="3092"/>
        <v>-112</v>
      </c>
      <c r="AT1335">
        <f t="shared" si="3093"/>
        <v>1609</v>
      </c>
      <c r="CH1335" t="str">
        <f t="shared" si="3130"/>
        <v/>
      </c>
      <c r="CI1335" s="26" t="b">
        <f t="shared" ref="CI1335:CN1335" si="3208">IF(DG1335&lt;&gt;"",IF(ISERROR(MATCH(INT(CO1335),$EE$4:$EE$879,0))=FALSE,TRUE),"")</f>
        <v>1</v>
      </c>
      <c r="CJ1335" s="26" t="b">
        <f t="shared" si="3208"/>
        <v>1</v>
      </c>
      <c r="CK1335" s="26" t="b">
        <f t="shared" si="3208"/>
        <v>1</v>
      </c>
      <c r="CL1335" s="26" t="b">
        <f t="shared" si="3208"/>
        <v>1</v>
      </c>
      <c r="CM1335" s="26" t="b">
        <f t="shared" si="3208"/>
        <v>1</v>
      </c>
      <c r="CN1335" s="26" t="b">
        <f t="shared" si="3208"/>
        <v>1</v>
      </c>
      <c r="CO1335" s="14" t="str">
        <f t="shared" ref="CO1335:CT1335" si="3209">IF(DG1335&lt;&gt;"",REPLACE(REPLACE(INDEX($EE$4:$EE$801,MATCH(DG1335,$EF$4:$EF$801,0)),6,1,CU1335),1,1,DA1335),"")</f>
        <v>5402082</v>
      </c>
      <c r="CP1335" s="14" t="str">
        <f t="shared" si="3209"/>
        <v>5200081</v>
      </c>
      <c r="CQ1335" s="14" t="str">
        <f t="shared" si="3209"/>
        <v>5301081</v>
      </c>
      <c r="CR1335" s="14" t="str">
        <f t="shared" si="3209"/>
        <v>5302085</v>
      </c>
      <c r="CS1335" s="14" t="str">
        <f t="shared" si="3209"/>
        <v>5501084</v>
      </c>
      <c r="CT1335" s="14" t="str">
        <f t="shared" si="3209"/>
        <v>5501084</v>
      </c>
      <c r="CU1335" s="2">
        <v>8</v>
      </c>
      <c r="CV1335" s="2">
        <v>8</v>
      </c>
      <c r="CW1335" s="2">
        <v>8</v>
      </c>
      <c r="CX1335" s="2">
        <v>8</v>
      </c>
      <c r="CY1335" s="2">
        <v>8</v>
      </c>
      <c r="CZ1335" s="2">
        <v>8</v>
      </c>
      <c r="DA1335" s="2">
        <v>5</v>
      </c>
      <c r="DB1335" s="7">
        <v>5</v>
      </c>
      <c r="DC1335">
        <v>5</v>
      </c>
      <c r="DD1335" s="2">
        <v>5</v>
      </c>
      <c r="DE1335" s="7">
        <v>5</v>
      </c>
      <c r="DF1335">
        <v>5</v>
      </c>
      <c r="DG1335" s="1" t="s">
        <v>3266</v>
      </c>
      <c r="DH1335" s="1" t="s">
        <v>3256</v>
      </c>
      <c r="DI1335" s="1" t="s">
        <v>3128</v>
      </c>
      <c r="DJ1335" s="1" t="s">
        <v>3286</v>
      </c>
      <c r="DK1335" s="1" t="s">
        <v>3252</v>
      </c>
      <c r="DL1335" s="1" t="s">
        <v>3252</v>
      </c>
      <c r="DM1335" t="s">
        <v>3122</v>
      </c>
      <c r="DN1335" t="s">
        <v>3131</v>
      </c>
      <c r="DO1335" t="s">
        <v>3131</v>
      </c>
      <c r="DP1335" t="s">
        <v>3159</v>
      </c>
      <c r="DQ1335" t="s">
        <v>3253</v>
      </c>
      <c r="DR1335" t="s">
        <v>3253</v>
      </c>
      <c r="DS1335" s="1" t="s">
        <v>3202</v>
      </c>
      <c r="DT1335" s="1" t="s">
        <v>3163</v>
      </c>
      <c r="DU1335" s="1" t="s">
        <v>3184</v>
      </c>
      <c r="DV1335" s="1" t="s">
        <v>3146</v>
      </c>
      <c r="DW1335" s="1" t="s">
        <v>3197</v>
      </c>
      <c r="DX1335" s="1" t="s">
        <v>3197</v>
      </c>
      <c r="DY1335">
        <f t="shared" si="3083"/>
        <v>2</v>
      </c>
      <c r="DZ1335">
        <f t="shared" si="3084"/>
        <v>1</v>
      </c>
      <c r="EA1335">
        <f t="shared" si="3085"/>
        <v>1</v>
      </c>
      <c r="EB1335">
        <f t="shared" si="3086"/>
        <v>1</v>
      </c>
      <c r="EC1335">
        <f t="shared" si="3087"/>
        <v>2</v>
      </c>
      <c r="ED1335">
        <f t="shared" si="3088"/>
        <v>2</v>
      </c>
      <c r="FA1335" t="str">
        <f t="shared" si="3124"/>
        <v>火女巫</v>
      </c>
      <c r="FB1335" t="str">
        <f t="shared" si="3125"/>
        <v>水刀客</v>
      </c>
      <c r="FC1335" t="str">
        <f t="shared" si="3126"/>
        <v>水剑士</v>
      </c>
      <c r="FD1335" t="str">
        <f t="shared" si="3127"/>
        <v>暗盗贼</v>
      </c>
      <c r="FE1335" t="str">
        <f t="shared" si="3128"/>
        <v>光猎人</v>
      </c>
      <c r="FF1335" t="str">
        <f t="shared" si="3129"/>
        <v>光猎人</v>
      </c>
    </row>
    <row r="1336" spans="15:162" ht="14.25" x14ac:dyDescent="0.15">
      <c r="O1336" s="11">
        <v>30203</v>
      </c>
      <c r="P1336" s="11">
        <v>19266325.469999999</v>
      </c>
      <c r="Q1336" s="16">
        <f t="shared" si="3160"/>
        <v>19266325</v>
      </c>
      <c r="R1336" s="4" t="str">
        <f t="shared" si="3161"/>
        <v>5201082,5202082,5200083,5401083,5402081,5502083</v>
      </c>
      <c r="S1336" s="4" t="str">
        <f t="shared" si="3162"/>
        <v>8,8,8,8,8,8</v>
      </c>
      <c r="T1336" s="4" t="str">
        <f t="shared" si="3163"/>
        <v>1721,1700,1700,1700,1700,1700</v>
      </c>
      <c r="U1336">
        <v>5201082</v>
      </c>
      <c r="V1336">
        <v>5202082</v>
      </c>
      <c r="W1336">
        <v>5200083</v>
      </c>
      <c r="X1336">
        <v>5401083</v>
      </c>
      <c r="Y1336">
        <v>5402081</v>
      </c>
      <c r="Z1336">
        <v>5502083</v>
      </c>
      <c r="AA1336" s="2">
        <v>8</v>
      </c>
      <c r="AB1336" s="2">
        <v>8</v>
      </c>
      <c r="AC1336" s="2">
        <v>8</v>
      </c>
      <c r="AD1336" s="2">
        <v>8</v>
      </c>
      <c r="AE1336" s="2">
        <v>8</v>
      </c>
      <c r="AF1336" s="2">
        <v>8</v>
      </c>
      <c r="AG1336" s="2">
        <f t="shared" si="3091"/>
        <v>1721</v>
      </c>
      <c r="AH1336" s="2">
        <f t="shared" si="3144"/>
        <v>1700</v>
      </c>
      <c r="AI1336" s="2">
        <f t="shared" si="3145"/>
        <v>1700</v>
      </c>
      <c r="AJ1336" s="2">
        <f t="shared" si="3146"/>
        <v>1700</v>
      </c>
      <c r="AK1336" s="2">
        <f t="shared" si="3147"/>
        <v>1700</v>
      </c>
      <c r="AL1336" s="2">
        <f t="shared" si="3148"/>
        <v>1700</v>
      </c>
      <c r="AM1336" s="8">
        <f t="shared" si="3149"/>
        <v>3275275.2500000005</v>
      </c>
      <c r="AN1336" s="8">
        <f t="shared" si="3133"/>
        <v>3198209.95</v>
      </c>
      <c r="AO1336" s="8">
        <f t="shared" si="3133"/>
        <v>3198209.95</v>
      </c>
      <c r="AP1336" s="8">
        <f t="shared" si="3133"/>
        <v>3198209.95</v>
      </c>
      <c r="AQ1336" s="8">
        <f t="shared" si="3133"/>
        <v>3198209.95</v>
      </c>
      <c r="AR1336" s="8">
        <f t="shared" si="3133"/>
        <v>3198209.95</v>
      </c>
      <c r="AS1336" s="8">
        <f t="shared" si="3092"/>
        <v>-112</v>
      </c>
      <c r="AT1336">
        <f t="shared" si="3093"/>
        <v>1609</v>
      </c>
      <c r="CH1336">
        <f t="shared" si="3130"/>
        <v>5</v>
      </c>
      <c r="CI1336" s="26" t="b">
        <f t="shared" ref="CI1336:CN1336" si="3210">IF(DG1336&lt;&gt;"",IF(ISERROR(MATCH(INT(CO1336),$EE$4:$EE$879,0))=FALSE,TRUE),"")</f>
        <v>1</v>
      </c>
      <c r="CJ1336" s="26" t="b">
        <f t="shared" si="3210"/>
        <v>1</v>
      </c>
      <c r="CK1336" s="26" t="b">
        <f t="shared" si="3210"/>
        <v>1</v>
      </c>
      <c r="CL1336" s="26" t="b">
        <f t="shared" si="3210"/>
        <v>1</v>
      </c>
      <c r="CM1336" s="26" t="b">
        <f t="shared" si="3210"/>
        <v>1</v>
      </c>
      <c r="CN1336" s="26" t="b">
        <f t="shared" si="3210"/>
        <v>1</v>
      </c>
      <c r="CO1336" s="14" t="str">
        <f t="shared" ref="CO1336:CT1336" si="3211">IF(DG1336&lt;&gt;"",REPLACE(REPLACE(INDEX($EE$4:$EE$801,MATCH(DG1336,$EF$4:$EF$801,0)),6,1,CU1336),1,1,DA1336),"")</f>
        <v>5201082</v>
      </c>
      <c r="CP1336" s="14" t="str">
        <f t="shared" si="3211"/>
        <v>5202082</v>
      </c>
      <c r="CQ1336" s="14" t="str">
        <f t="shared" si="3211"/>
        <v>5200083</v>
      </c>
      <c r="CR1336" s="14" t="str">
        <f t="shared" si="3211"/>
        <v>5401083</v>
      </c>
      <c r="CS1336" s="14" t="str">
        <f t="shared" si="3211"/>
        <v>5402081</v>
      </c>
      <c r="CT1336" s="14" t="str">
        <f t="shared" si="3211"/>
        <v>5502083</v>
      </c>
      <c r="CU1336" s="2">
        <v>8</v>
      </c>
      <c r="CV1336" s="2">
        <v>8</v>
      </c>
      <c r="CW1336" s="2">
        <v>8</v>
      </c>
      <c r="CX1336" s="2">
        <v>8</v>
      </c>
      <c r="CY1336" s="2">
        <v>8</v>
      </c>
      <c r="CZ1336" s="2">
        <v>8</v>
      </c>
      <c r="DA1336" s="2">
        <v>5</v>
      </c>
      <c r="DB1336" s="7">
        <v>5</v>
      </c>
      <c r="DC1336">
        <v>5</v>
      </c>
      <c r="DD1336" s="2">
        <v>5</v>
      </c>
      <c r="DE1336" s="7">
        <v>5</v>
      </c>
      <c r="DF1336">
        <v>5</v>
      </c>
      <c r="DG1336" s="1" t="s">
        <v>3142</v>
      </c>
      <c r="DH1336" s="1" t="s">
        <v>3263</v>
      </c>
      <c r="DI1336" s="1" t="s">
        <v>3156</v>
      </c>
      <c r="DJ1336" s="1" t="s">
        <v>3271</v>
      </c>
      <c r="DK1336" s="1" t="s">
        <v>3259</v>
      </c>
      <c r="DL1336" s="1" t="s">
        <v>3273</v>
      </c>
      <c r="DM1336" t="s">
        <v>3122</v>
      </c>
      <c r="DN1336" t="s">
        <v>3122</v>
      </c>
      <c r="DO1336" t="s">
        <v>3138</v>
      </c>
      <c r="DP1336" t="s">
        <v>3138</v>
      </c>
      <c r="DQ1336" t="s">
        <v>3131</v>
      </c>
      <c r="DR1336" t="s">
        <v>3138</v>
      </c>
      <c r="DS1336" s="1" t="s">
        <v>3179</v>
      </c>
      <c r="DT1336" s="1" t="s">
        <v>3166</v>
      </c>
      <c r="DU1336" s="1" t="s">
        <v>3163</v>
      </c>
      <c r="DV1336" s="1" t="s">
        <v>3203</v>
      </c>
      <c r="DW1336" s="1" t="s">
        <v>3202</v>
      </c>
      <c r="DX1336" s="1" t="s">
        <v>3198</v>
      </c>
      <c r="DY1336">
        <f t="shared" si="3083"/>
        <v>1</v>
      </c>
      <c r="DZ1336">
        <f t="shared" si="3084"/>
        <v>1</v>
      </c>
      <c r="EA1336">
        <f t="shared" si="3085"/>
        <v>1</v>
      </c>
      <c r="EB1336">
        <f t="shared" si="3086"/>
        <v>2</v>
      </c>
      <c r="EC1336">
        <f t="shared" si="3087"/>
        <v>2</v>
      </c>
      <c r="ED1336">
        <f t="shared" si="3088"/>
        <v>2</v>
      </c>
      <c r="FA1336" t="str">
        <f t="shared" si="3124"/>
        <v>火骑兵</v>
      </c>
      <c r="FB1336" t="str">
        <f t="shared" si="3125"/>
        <v>火维京</v>
      </c>
      <c r="FC1336" t="str">
        <f t="shared" si="3126"/>
        <v>木刀客</v>
      </c>
      <c r="FD1336" t="str">
        <f t="shared" si="3127"/>
        <v>木魔法师</v>
      </c>
      <c r="FE1336" t="str">
        <f t="shared" si="3128"/>
        <v>水女巫</v>
      </c>
      <c r="FF1336" t="str">
        <f t="shared" si="3129"/>
        <v>木火枪手</v>
      </c>
    </row>
    <row r="1337" spans="15:162" ht="14.25" x14ac:dyDescent="0.15">
      <c r="O1337" s="11">
        <v>30204</v>
      </c>
      <c r="P1337" s="11">
        <v>19266625.98</v>
      </c>
      <c r="Q1337" s="16">
        <f t="shared" si="3160"/>
        <v>19266625</v>
      </c>
      <c r="R1337" s="4" t="str">
        <f t="shared" si="3161"/>
        <v>5301083,5201084,5301082,5400085,5501085,5400085</v>
      </c>
      <c r="S1337" s="4" t="str">
        <f t="shared" si="3162"/>
        <v>8,8,8,8,8,8</v>
      </c>
      <c r="T1337" s="4" t="str">
        <f t="shared" si="3163"/>
        <v>1721,1700,1700,1700,1700,1700</v>
      </c>
      <c r="U1337">
        <v>5301083</v>
      </c>
      <c r="V1337">
        <v>5201084</v>
      </c>
      <c r="W1337">
        <v>5301082</v>
      </c>
      <c r="X1337">
        <v>5400085</v>
      </c>
      <c r="Y1337">
        <v>5501085</v>
      </c>
      <c r="Z1337">
        <v>5400085</v>
      </c>
      <c r="AA1337" s="2">
        <v>8</v>
      </c>
      <c r="AB1337" s="2">
        <v>8</v>
      </c>
      <c r="AC1337" s="2">
        <v>8</v>
      </c>
      <c r="AD1337" s="2">
        <v>8</v>
      </c>
      <c r="AE1337" s="2">
        <v>8</v>
      </c>
      <c r="AF1337" s="2">
        <v>8</v>
      </c>
      <c r="AG1337" s="2">
        <f t="shared" si="3091"/>
        <v>1721</v>
      </c>
      <c r="AH1337" s="2">
        <f t="shared" si="3144"/>
        <v>1700</v>
      </c>
      <c r="AI1337" s="2">
        <f t="shared" si="3145"/>
        <v>1700</v>
      </c>
      <c r="AJ1337" s="2">
        <f t="shared" si="3146"/>
        <v>1700</v>
      </c>
      <c r="AK1337" s="2">
        <f t="shared" si="3147"/>
        <v>1700</v>
      </c>
      <c r="AL1337" s="2">
        <f t="shared" si="3148"/>
        <v>1700</v>
      </c>
      <c r="AM1337" s="8">
        <f t="shared" si="3149"/>
        <v>3275326.2500000005</v>
      </c>
      <c r="AN1337" s="8">
        <f t="shared" si="3133"/>
        <v>3198259.75</v>
      </c>
      <c r="AO1337" s="8">
        <f t="shared" si="3133"/>
        <v>3198259.75</v>
      </c>
      <c r="AP1337" s="8">
        <f t="shared" si="3133"/>
        <v>3198259.75</v>
      </c>
      <c r="AQ1337" s="8">
        <f t="shared" si="3133"/>
        <v>3198259.75</v>
      </c>
      <c r="AR1337" s="8">
        <f t="shared" si="3133"/>
        <v>3198259.75</v>
      </c>
      <c r="AS1337" s="8">
        <f t="shared" si="3092"/>
        <v>-112</v>
      </c>
      <c r="AT1337">
        <f t="shared" si="3093"/>
        <v>1609</v>
      </c>
      <c r="CH1337" t="str">
        <f t="shared" si="3130"/>
        <v/>
      </c>
      <c r="CI1337" s="26" t="b">
        <f t="shared" ref="CI1337:CN1337" si="3212">IF(DG1337&lt;&gt;"",IF(ISERROR(MATCH(INT(CO1337),$EE$4:$EE$879,0))=FALSE,TRUE),"")</f>
        <v>1</v>
      </c>
      <c r="CJ1337" s="26" t="b">
        <f t="shared" si="3212"/>
        <v>1</v>
      </c>
      <c r="CK1337" s="26" t="b">
        <f t="shared" si="3212"/>
        <v>1</v>
      </c>
      <c r="CL1337" s="26" t="b">
        <f t="shared" si="3212"/>
        <v>1</v>
      </c>
      <c r="CM1337" s="26" t="b">
        <f t="shared" si="3212"/>
        <v>1</v>
      </c>
      <c r="CN1337" s="26" t="b">
        <f t="shared" si="3212"/>
        <v>1</v>
      </c>
      <c r="CO1337" s="14" t="str">
        <f t="shared" ref="CO1337:CT1337" si="3213">IF(DG1337&lt;&gt;"",REPLACE(REPLACE(INDEX($EE$4:$EE$801,MATCH(DG1337,$EF$4:$EF$801,0)),6,1,CU1337),1,1,DA1337),"")</f>
        <v>5301083</v>
      </c>
      <c r="CP1337" s="14" t="str">
        <f t="shared" si="3213"/>
        <v>5201084</v>
      </c>
      <c r="CQ1337" s="14" t="str">
        <f t="shared" si="3213"/>
        <v>5301082</v>
      </c>
      <c r="CR1337" s="14" t="str">
        <f t="shared" si="3213"/>
        <v>5400085</v>
      </c>
      <c r="CS1337" s="14" t="str">
        <f t="shared" si="3213"/>
        <v>5501085</v>
      </c>
      <c r="CT1337" s="14" t="str">
        <f t="shared" si="3213"/>
        <v>5400085</v>
      </c>
      <c r="CU1337" s="2">
        <v>8</v>
      </c>
      <c r="CV1337" s="2">
        <v>8</v>
      </c>
      <c r="CW1337" s="2">
        <v>8</v>
      </c>
      <c r="CX1337" s="2">
        <v>8</v>
      </c>
      <c r="CY1337" s="2">
        <v>8</v>
      </c>
      <c r="CZ1337" s="2">
        <v>8</v>
      </c>
      <c r="DA1337" s="2">
        <v>5</v>
      </c>
      <c r="DB1337" s="7">
        <v>5</v>
      </c>
      <c r="DC1337">
        <v>5</v>
      </c>
      <c r="DD1337" s="2">
        <v>5</v>
      </c>
      <c r="DE1337" s="7">
        <v>5</v>
      </c>
      <c r="DF1337">
        <v>5</v>
      </c>
      <c r="DG1337" s="1" t="s">
        <v>3270</v>
      </c>
      <c r="DH1337" s="1" t="s">
        <v>3274</v>
      </c>
      <c r="DI1337" s="1" t="s">
        <v>3264</v>
      </c>
      <c r="DJ1337" s="1" t="s">
        <v>3289</v>
      </c>
      <c r="DK1337" s="1" t="s">
        <v>3290</v>
      </c>
      <c r="DL1337" s="1" t="s">
        <v>3289</v>
      </c>
      <c r="DM1337" t="s">
        <v>3138</v>
      </c>
      <c r="DN1337" t="s">
        <v>3253</v>
      </c>
      <c r="DO1337" t="s">
        <v>3122</v>
      </c>
      <c r="DP1337" t="s">
        <v>3159</v>
      </c>
      <c r="DQ1337" t="s">
        <v>3159</v>
      </c>
      <c r="DR1337" t="s">
        <v>3159</v>
      </c>
      <c r="DS1337" s="1" t="s">
        <v>3184</v>
      </c>
      <c r="DT1337" s="1" t="s">
        <v>3179</v>
      </c>
      <c r="DU1337" s="1" t="s">
        <v>3184</v>
      </c>
      <c r="DV1337" s="1" t="s">
        <v>3234</v>
      </c>
      <c r="DW1337" s="1" t="s">
        <v>3197</v>
      </c>
      <c r="DX1337" s="1" t="s">
        <v>3234</v>
      </c>
      <c r="DY1337">
        <f t="shared" si="3083"/>
        <v>1</v>
      </c>
      <c r="DZ1337">
        <f t="shared" si="3084"/>
        <v>1</v>
      </c>
      <c r="EA1337">
        <f t="shared" si="3085"/>
        <v>1</v>
      </c>
      <c r="EB1337">
        <f t="shared" si="3086"/>
        <v>2</v>
      </c>
      <c r="EC1337">
        <f t="shared" si="3087"/>
        <v>2</v>
      </c>
      <c r="ED1337">
        <f t="shared" si="3088"/>
        <v>2</v>
      </c>
      <c r="FA1337" t="str">
        <f t="shared" si="3124"/>
        <v>木剑士</v>
      </c>
      <c r="FB1337" t="str">
        <f t="shared" si="3125"/>
        <v>光骑兵</v>
      </c>
      <c r="FC1337" t="str">
        <f t="shared" si="3126"/>
        <v>火剑士</v>
      </c>
      <c r="FD1337" t="str">
        <f t="shared" si="3127"/>
        <v>暗巫师</v>
      </c>
      <c r="FE1337" t="str">
        <f t="shared" si="3128"/>
        <v>暗猎人</v>
      </c>
      <c r="FF1337" t="str">
        <f t="shared" si="3129"/>
        <v>暗巫师</v>
      </c>
    </row>
    <row r="1338" spans="15:162" ht="14.25" x14ac:dyDescent="0.15">
      <c r="O1338" s="11">
        <v>30205</v>
      </c>
      <c r="P1338" s="11">
        <v>19385890.649999999</v>
      </c>
      <c r="Q1338" s="16">
        <f t="shared" si="3160"/>
        <v>19385890</v>
      </c>
      <c r="R1338" s="4" t="str">
        <f t="shared" si="3161"/>
        <v>5402081,5201084,5201084,5201084,5502081,5502081</v>
      </c>
      <c r="S1338" s="4" t="str">
        <f t="shared" si="3162"/>
        <v>8,8,8,8,8,8</v>
      </c>
      <c r="T1338" s="4" t="str">
        <f t="shared" si="3163"/>
        <v>1726,1706,1706,1706,1706,1706</v>
      </c>
      <c r="U1338">
        <v>5402081</v>
      </c>
      <c r="V1338">
        <v>5201084</v>
      </c>
      <c r="W1338">
        <v>5201084</v>
      </c>
      <c r="X1338">
        <v>5201084</v>
      </c>
      <c r="Y1338">
        <v>5502081</v>
      </c>
      <c r="Z1338">
        <v>5502081</v>
      </c>
      <c r="AA1338" s="2">
        <v>8</v>
      </c>
      <c r="AB1338" s="2">
        <v>8</v>
      </c>
      <c r="AC1338" s="2">
        <v>8</v>
      </c>
      <c r="AD1338" s="2">
        <v>8</v>
      </c>
      <c r="AE1338" s="2">
        <v>8</v>
      </c>
      <c r="AF1338" s="2">
        <v>8</v>
      </c>
      <c r="AG1338" s="2">
        <f t="shared" si="3091"/>
        <v>1726</v>
      </c>
      <c r="AH1338" s="2">
        <f t="shared" si="3144"/>
        <v>1706</v>
      </c>
      <c r="AI1338" s="2">
        <f t="shared" si="3145"/>
        <v>1706</v>
      </c>
      <c r="AJ1338" s="2">
        <f t="shared" si="3146"/>
        <v>1706</v>
      </c>
      <c r="AK1338" s="2">
        <f t="shared" si="3147"/>
        <v>1706</v>
      </c>
      <c r="AL1338" s="2">
        <f t="shared" si="3148"/>
        <v>1706</v>
      </c>
      <c r="AM1338" s="8">
        <f t="shared" si="3149"/>
        <v>3295601.3000000003</v>
      </c>
      <c r="AN1338" s="8">
        <f t="shared" si="3133"/>
        <v>3218057.74</v>
      </c>
      <c r="AO1338" s="8">
        <f t="shared" si="3133"/>
        <v>3218057.74</v>
      </c>
      <c r="AP1338" s="8">
        <f t="shared" si="3133"/>
        <v>3218057.74</v>
      </c>
      <c r="AQ1338" s="8">
        <f t="shared" si="3133"/>
        <v>3218057.74</v>
      </c>
      <c r="AR1338" s="8">
        <f t="shared" si="3133"/>
        <v>3218057.74</v>
      </c>
      <c r="AS1338" s="8">
        <f t="shared" si="3092"/>
        <v>-112</v>
      </c>
      <c r="AT1338">
        <f t="shared" si="3093"/>
        <v>1614</v>
      </c>
      <c r="CH1338" t="str">
        <f t="shared" si="3130"/>
        <v/>
      </c>
      <c r="CI1338" s="26" t="b">
        <f t="shared" ref="CI1338:CN1338" si="3214">IF(DG1338&lt;&gt;"",IF(ISERROR(MATCH(INT(CO1338),$EE$4:$EE$879,0))=FALSE,TRUE),"")</f>
        <v>1</v>
      </c>
      <c r="CJ1338" s="26" t="b">
        <f t="shared" si="3214"/>
        <v>1</v>
      </c>
      <c r="CK1338" s="26" t="b">
        <f t="shared" si="3214"/>
        <v>1</v>
      </c>
      <c r="CL1338" s="26" t="b">
        <f t="shared" si="3214"/>
        <v>1</v>
      </c>
      <c r="CM1338" s="26" t="b">
        <f t="shared" si="3214"/>
        <v>1</v>
      </c>
      <c r="CN1338" s="26" t="b">
        <f t="shared" si="3214"/>
        <v>1</v>
      </c>
      <c r="CO1338" s="14" t="str">
        <f t="shared" ref="CO1338:CT1338" si="3215">IF(DG1338&lt;&gt;"",REPLACE(REPLACE(INDEX($EE$4:$EE$801,MATCH(DG1338,$EF$4:$EF$801,0)),6,1,CU1338),1,1,DA1338),"")</f>
        <v>5402081</v>
      </c>
      <c r="CP1338" s="14" t="str">
        <f t="shared" si="3215"/>
        <v>5201084</v>
      </c>
      <c r="CQ1338" s="14" t="str">
        <f t="shared" si="3215"/>
        <v>5201084</v>
      </c>
      <c r="CR1338" s="14" t="str">
        <f t="shared" si="3215"/>
        <v>5201084</v>
      </c>
      <c r="CS1338" s="14" t="str">
        <f t="shared" si="3215"/>
        <v>5502081</v>
      </c>
      <c r="CT1338" s="14" t="str">
        <f t="shared" si="3215"/>
        <v>5502081</v>
      </c>
      <c r="CU1338" s="2">
        <v>8</v>
      </c>
      <c r="CV1338" s="2">
        <v>8</v>
      </c>
      <c r="CW1338" s="2">
        <v>8</v>
      </c>
      <c r="CX1338" s="2">
        <v>8</v>
      </c>
      <c r="CY1338" s="2">
        <v>8</v>
      </c>
      <c r="CZ1338" s="2">
        <v>8</v>
      </c>
      <c r="DA1338" s="2">
        <v>5</v>
      </c>
      <c r="DB1338" s="7">
        <v>5</v>
      </c>
      <c r="DC1338">
        <v>5</v>
      </c>
      <c r="DD1338" s="2">
        <v>5</v>
      </c>
      <c r="DE1338" s="7">
        <v>5</v>
      </c>
      <c r="DF1338">
        <v>5</v>
      </c>
      <c r="DG1338" s="1" t="s">
        <v>3259</v>
      </c>
      <c r="DH1338" s="1" t="s">
        <v>3274</v>
      </c>
      <c r="DI1338" s="1" t="s">
        <v>3274</v>
      </c>
      <c r="DJ1338" s="1" t="s">
        <v>3274</v>
      </c>
      <c r="DK1338" s="1" t="s">
        <v>3133</v>
      </c>
      <c r="DL1338" s="1" t="s">
        <v>3133</v>
      </c>
      <c r="DM1338" t="s">
        <v>3131</v>
      </c>
      <c r="DN1338" t="s">
        <v>3253</v>
      </c>
      <c r="DO1338" t="s">
        <v>3253</v>
      </c>
      <c r="DP1338" t="s">
        <v>3253</v>
      </c>
      <c r="DQ1338" t="s">
        <v>3131</v>
      </c>
      <c r="DR1338" t="s">
        <v>3131</v>
      </c>
      <c r="DS1338" s="1" t="s">
        <v>3202</v>
      </c>
      <c r="DT1338" s="1" t="s">
        <v>3179</v>
      </c>
      <c r="DU1338" s="1" t="s">
        <v>3179</v>
      </c>
      <c r="DV1338" s="1" t="s">
        <v>3179</v>
      </c>
      <c r="DW1338" s="1" t="s">
        <v>3198</v>
      </c>
      <c r="DX1338" s="1" t="s">
        <v>3198</v>
      </c>
      <c r="DY1338">
        <f t="shared" si="3083"/>
        <v>2</v>
      </c>
      <c r="DZ1338">
        <f t="shared" si="3084"/>
        <v>1</v>
      </c>
      <c r="EA1338">
        <f t="shared" si="3085"/>
        <v>1</v>
      </c>
      <c r="EB1338">
        <f t="shared" si="3086"/>
        <v>1</v>
      </c>
      <c r="EC1338">
        <f t="shared" si="3087"/>
        <v>2</v>
      </c>
      <c r="ED1338">
        <f t="shared" si="3088"/>
        <v>2</v>
      </c>
      <c r="FA1338" t="str">
        <f t="shared" si="3124"/>
        <v>水女巫</v>
      </c>
      <c r="FB1338" t="str">
        <f t="shared" si="3125"/>
        <v>光骑兵</v>
      </c>
      <c r="FC1338" t="str">
        <f t="shared" si="3126"/>
        <v>光骑兵</v>
      </c>
      <c r="FD1338" t="str">
        <f t="shared" si="3127"/>
        <v>光骑兵</v>
      </c>
      <c r="FE1338" t="str">
        <f t="shared" si="3128"/>
        <v>水火枪手</v>
      </c>
      <c r="FF1338" t="str">
        <f t="shared" si="3129"/>
        <v>水火枪手</v>
      </c>
    </row>
    <row r="1339" spans="15:162" ht="14.25" x14ac:dyDescent="0.15">
      <c r="O1339" s="11">
        <v>30206</v>
      </c>
      <c r="P1339" s="11">
        <v>19386193.050000001</v>
      </c>
      <c r="Q1339" s="16">
        <f t="shared" si="3160"/>
        <v>19386193</v>
      </c>
      <c r="R1339" s="4" t="str">
        <f t="shared" si="3161"/>
        <v>5201084,5301081,5301081,5500082,5401083,5402081</v>
      </c>
      <c r="S1339" s="4" t="str">
        <f t="shared" si="3162"/>
        <v>8,8,8,8,8,8</v>
      </c>
      <c r="T1339" s="4" t="str">
        <f t="shared" si="3163"/>
        <v>1726,1706,1706,1706,1706,1706</v>
      </c>
      <c r="U1339">
        <v>5201084</v>
      </c>
      <c r="V1339">
        <v>5301081</v>
      </c>
      <c r="W1339">
        <v>5301081</v>
      </c>
      <c r="X1339">
        <v>5500082</v>
      </c>
      <c r="Y1339">
        <v>5401083</v>
      </c>
      <c r="Z1339">
        <v>5402081</v>
      </c>
      <c r="AA1339" s="2">
        <v>8</v>
      </c>
      <c r="AB1339" s="2">
        <v>8</v>
      </c>
      <c r="AC1339" s="2">
        <v>8</v>
      </c>
      <c r="AD1339" s="2">
        <v>8</v>
      </c>
      <c r="AE1339" s="2">
        <v>8</v>
      </c>
      <c r="AF1339" s="2">
        <v>8</v>
      </c>
      <c r="AG1339" s="2">
        <f t="shared" si="3091"/>
        <v>1726</v>
      </c>
      <c r="AH1339" s="2">
        <f t="shared" si="3144"/>
        <v>1706</v>
      </c>
      <c r="AI1339" s="2">
        <f t="shared" si="3145"/>
        <v>1706</v>
      </c>
      <c r="AJ1339" s="2">
        <f t="shared" si="3146"/>
        <v>1706</v>
      </c>
      <c r="AK1339" s="2">
        <f t="shared" si="3147"/>
        <v>1706</v>
      </c>
      <c r="AL1339" s="2">
        <f t="shared" si="3148"/>
        <v>1706</v>
      </c>
      <c r="AM1339" s="8">
        <f t="shared" si="3149"/>
        <v>3295652.81</v>
      </c>
      <c r="AN1339" s="8">
        <f t="shared" si="3133"/>
        <v>3218108.0380000002</v>
      </c>
      <c r="AO1339" s="8">
        <f t="shared" si="3133"/>
        <v>3218108.0380000002</v>
      </c>
      <c r="AP1339" s="8">
        <f t="shared" si="3133"/>
        <v>3218108.0380000002</v>
      </c>
      <c r="AQ1339" s="8">
        <f t="shared" si="3133"/>
        <v>3218108.0380000002</v>
      </c>
      <c r="AR1339" s="8">
        <f t="shared" si="3133"/>
        <v>3218108.0380000002</v>
      </c>
      <c r="AS1339" s="8">
        <f t="shared" si="3092"/>
        <v>-112</v>
      </c>
      <c r="AT1339">
        <f t="shared" si="3093"/>
        <v>1614</v>
      </c>
      <c r="CH1339" t="str">
        <f t="shared" si="3130"/>
        <v/>
      </c>
      <c r="CI1339" s="26" t="b">
        <f t="shared" ref="CI1339:CN1339" si="3216">IF(DG1339&lt;&gt;"",IF(ISERROR(MATCH(INT(CO1339),$EE$4:$EE$879,0))=FALSE,TRUE),"")</f>
        <v>1</v>
      </c>
      <c r="CJ1339" s="26" t="b">
        <f t="shared" si="3216"/>
        <v>1</v>
      </c>
      <c r="CK1339" s="26" t="b">
        <f t="shared" si="3216"/>
        <v>1</v>
      </c>
      <c r="CL1339" s="26" t="b">
        <f t="shared" si="3216"/>
        <v>1</v>
      </c>
      <c r="CM1339" s="26" t="b">
        <f t="shared" si="3216"/>
        <v>1</v>
      </c>
      <c r="CN1339" s="26" t="b">
        <f t="shared" si="3216"/>
        <v>1</v>
      </c>
      <c r="CO1339" s="14" t="str">
        <f t="shared" ref="CO1339:CT1339" si="3217">IF(DG1339&lt;&gt;"",REPLACE(REPLACE(INDEX($EE$4:$EE$801,MATCH(DG1339,$EF$4:$EF$801,0)),6,1,CU1339),1,1,DA1339),"")</f>
        <v>5201084</v>
      </c>
      <c r="CP1339" s="14" t="str">
        <f t="shared" si="3217"/>
        <v>5301081</v>
      </c>
      <c r="CQ1339" s="14" t="str">
        <f t="shared" si="3217"/>
        <v>5301081</v>
      </c>
      <c r="CR1339" s="14" t="str">
        <f t="shared" si="3217"/>
        <v>5500082</v>
      </c>
      <c r="CS1339" s="14" t="str">
        <f t="shared" si="3217"/>
        <v>5401083</v>
      </c>
      <c r="CT1339" s="14" t="str">
        <f t="shared" si="3217"/>
        <v>5402081</v>
      </c>
      <c r="CU1339" s="2">
        <v>8</v>
      </c>
      <c r="CV1339" s="2">
        <v>8</v>
      </c>
      <c r="CW1339" s="2">
        <v>8</v>
      </c>
      <c r="CX1339" s="2">
        <v>8</v>
      </c>
      <c r="CY1339" s="2">
        <v>8</v>
      </c>
      <c r="CZ1339" s="2">
        <v>8</v>
      </c>
      <c r="DA1339" s="2">
        <v>5</v>
      </c>
      <c r="DB1339" s="7">
        <v>5</v>
      </c>
      <c r="DC1339">
        <v>5</v>
      </c>
      <c r="DD1339" s="2">
        <v>5</v>
      </c>
      <c r="DE1339" s="7">
        <v>5</v>
      </c>
      <c r="DF1339">
        <v>5</v>
      </c>
      <c r="DG1339" s="1" t="s">
        <v>3274</v>
      </c>
      <c r="DH1339" s="1" t="s">
        <v>3128</v>
      </c>
      <c r="DI1339" s="1" t="s">
        <v>3128</v>
      </c>
      <c r="DJ1339" s="1" t="s">
        <v>3148</v>
      </c>
      <c r="DK1339" s="1" t="s">
        <v>3271</v>
      </c>
      <c r="DL1339" s="1" t="s">
        <v>3259</v>
      </c>
      <c r="DM1339" t="s">
        <v>3253</v>
      </c>
      <c r="DN1339" t="s">
        <v>3131</v>
      </c>
      <c r="DO1339" t="s">
        <v>3131</v>
      </c>
      <c r="DP1339" t="s">
        <v>3122</v>
      </c>
      <c r="DQ1339" t="s">
        <v>3138</v>
      </c>
      <c r="DR1339" t="s">
        <v>3131</v>
      </c>
      <c r="DS1339" s="1" t="s">
        <v>3179</v>
      </c>
      <c r="DT1339" s="1" t="s">
        <v>3184</v>
      </c>
      <c r="DU1339" s="1" t="s">
        <v>3184</v>
      </c>
      <c r="DV1339" s="1" t="s">
        <v>3206</v>
      </c>
      <c r="DW1339" s="1" t="s">
        <v>3203</v>
      </c>
      <c r="DX1339" s="1" t="s">
        <v>3202</v>
      </c>
      <c r="DY1339">
        <f t="shared" si="3083"/>
        <v>1</v>
      </c>
      <c r="DZ1339">
        <f t="shared" si="3084"/>
        <v>1</v>
      </c>
      <c r="EA1339">
        <f t="shared" si="3085"/>
        <v>1</v>
      </c>
      <c r="EB1339">
        <f t="shared" si="3086"/>
        <v>2</v>
      </c>
      <c r="EC1339">
        <f t="shared" si="3087"/>
        <v>2</v>
      </c>
      <c r="ED1339">
        <f t="shared" si="3088"/>
        <v>2</v>
      </c>
      <c r="FA1339" t="str">
        <f t="shared" si="3124"/>
        <v>光骑兵</v>
      </c>
      <c r="FB1339" t="str">
        <f t="shared" si="3125"/>
        <v>水剑士</v>
      </c>
      <c r="FC1339" t="str">
        <f t="shared" si="3126"/>
        <v>水剑士</v>
      </c>
      <c r="FD1339" t="str">
        <f t="shared" si="3127"/>
        <v>火海盗</v>
      </c>
      <c r="FE1339" t="str">
        <f t="shared" si="3128"/>
        <v>木魔法师</v>
      </c>
      <c r="FF1339" t="str">
        <f t="shared" si="3129"/>
        <v>水女巫</v>
      </c>
    </row>
    <row r="1340" spans="15:162" ht="14.25" x14ac:dyDescent="0.15">
      <c r="O1340" s="11">
        <v>30207</v>
      </c>
      <c r="P1340" s="11">
        <v>19386495.449999999</v>
      </c>
      <c r="Q1340" s="16">
        <f t="shared" si="3160"/>
        <v>19386495</v>
      </c>
      <c r="R1340" s="4" t="str">
        <f t="shared" si="3161"/>
        <v>5301082,5202082,5202085,5502081,5500082,5402083</v>
      </c>
      <c r="S1340" s="4" t="str">
        <f t="shared" si="3162"/>
        <v>8,8,8,8,8,8</v>
      </c>
      <c r="T1340" s="4" t="str">
        <f t="shared" si="3163"/>
        <v>1726,1706,1706,1706,1706,1706</v>
      </c>
      <c r="U1340">
        <v>5301082</v>
      </c>
      <c r="V1340">
        <v>5202082</v>
      </c>
      <c r="W1340">
        <v>5202085</v>
      </c>
      <c r="X1340">
        <v>5502081</v>
      </c>
      <c r="Y1340">
        <v>5500082</v>
      </c>
      <c r="Z1340">
        <v>5402083</v>
      </c>
      <c r="AA1340" s="2">
        <v>8</v>
      </c>
      <c r="AB1340" s="2">
        <v>8</v>
      </c>
      <c r="AC1340" s="2">
        <v>8</v>
      </c>
      <c r="AD1340" s="2">
        <v>8</v>
      </c>
      <c r="AE1340" s="2">
        <v>8</v>
      </c>
      <c r="AF1340" s="2">
        <v>8</v>
      </c>
      <c r="AG1340" s="2">
        <f t="shared" si="3091"/>
        <v>1726</v>
      </c>
      <c r="AH1340" s="2">
        <f t="shared" si="3144"/>
        <v>1706</v>
      </c>
      <c r="AI1340" s="2">
        <f t="shared" si="3145"/>
        <v>1706</v>
      </c>
      <c r="AJ1340" s="2">
        <f t="shared" si="3146"/>
        <v>1706</v>
      </c>
      <c r="AK1340" s="2">
        <f t="shared" si="3147"/>
        <v>1706</v>
      </c>
      <c r="AL1340" s="2">
        <f t="shared" si="3148"/>
        <v>1706</v>
      </c>
      <c r="AM1340" s="8">
        <f t="shared" si="3149"/>
        <v>3295704.1500000004</v>
      </c>
      <c r="AN1340" s="8">
        <f t="shared" si="3133"/>
        <v>3218158.1700000004</v>
      </c>
      <c r="AO1340" s="8">
        <f t="shared" si="3133"/>
        <v>3218158.1700000004</v>
      </c>
      <c r="AP1340" s="8">
        <f t="shared" si="3133"/>
        <v>3218158.1700000004</v>
      </c>
      <c r="AQ1340" s="8">
        <f t="shared" si="3133"/>
        <v>3218158.1700000004</v>
      </c>
      <c r="AR1340" s="8">
        <f t="shared" si="3133"/>
        <v>3218158.1700000004</v>
      </c>
      <c r="AS1340" s="8">
        <f t="shared" si="3092"/>
        <v>-112</v>
      </c>
      <c r="AT1340">
        <f t="shared" si="3093"/>
        <v>1614</v>
      </c>
      <c r="CH1340" t="str">
        <f t="shared" si="3130"/>
        <v/>
      </c>
      <c r="CI1340" s="26" t="b">
        <f t="shared" ref="CI1340:CN1340" si="3218">IF(DG1340&lt;&gt;"",IF(ISERROR(MATCH(INT(CO1340),$EE$4:$EE$879,0))=FALSE,TRUE),"")</f>
        <v>1</v>
      </c>
      <c r="CJ1340" s="26" t="b">
        <f t="shared" si="3218"/>
        <v>1</v>
      </c>
      <c r="CK1340" s="26" t="b">
        <f t="shared" si="3218"/>
        <v>1</v>
      </c>
      <c r="CL1340" s="26" t="b">
        <f t="shared" si="3218"/>
        <v>1</v>
      </c>
      <c r="CM1340" s="26" t="b">
        <f t="shared" si="3218"/>
        <v>1</v>
      </c>
      <c r="CN1340" s="26" t="b">
        <f t="shared" si="3218"/>
        <v>1</v>
      </c>
      <c r="CO1340" s="14" t="str">
        <f t="shared" ref="CO1340:CT1340" si="3219">IF(DG1340&lt;&gt;"",REPLACE(REPLACE(INDEX($EE$4:$EE$801,MATCH(DG1340,$EF$4:$EF$801,0)),6,1,CU1340),1,1,DA1340),"")</f>
        <v>5301082</v>
      </c>
      <c r="CP1340" s="14" t="str">
        <f t="shared" si="3219"/>
        <v>5202082</v>
      </c>
      <c r="CQ1340" s="14" t="str">
        <f t="shared" si="3219"/>
        <v>5202085</v>
      </c>
      <c r="CR1340" s="14" t="str">
        <f t="shared" si="3219"/>
        <v>5502081</v>
      </c>
      <c r="CS1340" s="14" t="str">
        <f t="shared" si="3219"/>
        <v>5500082</v>
      </c>
      <c r="CT1340" s="14" t="str">
        <f t="shared" si="3219"/>
        <v>5402083</v>
      </c>
      <c r="CU1340" s="2">
        <v>8</v>
      </c>
      <c r="CV1340" s="2">
        <v>8</v>
      </c>
      <c r="CW1340" s="2">
        <v>8</v>
      </c>
      <c r="CX1340" s="2">
        <v>8</v>
      </c>
      <c r="CY1340" s="2">
        <v>8</v>
      </c>
      <c r="CZ1340" s="2">
        <v>8</v>
      </c>
      <c r="DA1340" s="2">
        <v>5</v>
      </c>
      <c r="DB1340" s="7">
        <v>5</v>
      </c>
      <c r="DC1340">
        <v>5</v>
      </c>
      <c r="DD1340" s="2">
        <v>5</v>
      </c>
      <c r="DE1340" s="7">
        <v>5</v>
      </c>
      <c r="DF1340">
        <v>5</v>
      </c>
      <c r="DG1340" s="1" t="s">
        <v>3264</v>
      </c>
      <c r="DH1340" s="1" t="s">
        <v>3263</v>
      </c>
      <c r="DI1340" s="1" t="s">
        <v>3248</v>
      </c>
      <c r="DJ1340" s="1" t="s">
        <v>3133</v>
      </c>
      <c r="DK1340" s="1" t="s">
        <v>3148</v>
      </c>
      <c r="DL1340" s="1" t="s">
        <v>3164</v>
      </c>
      <c r="DM1340" t="s">
        <v>3122</v>
      </c>
      <c r="DN1340" t="s">
        <v>3122</v>
      </c>
      <c r="DO1340" t="s">
        <v>3159</v>
      </c>
      <c r="DP1340" t="s">
        <v>3131</v>
      </c>
      <c r="DQ1340" t="s">
        <v>3122</v>
      </c>
      <c r="DR1340" t="s">
        <v>3138</v>
      </c>
      <c r="DS1340" s="1" t="s">
        <v>3184</v>
      </c>
      <c r="DT1340" s="1" t="s">
        <v>3166</v>
      </c>
      <c r="DU1340" s="1" t="s">
        <v>3166</v>
      </c>
      <c r="DV1340" s="1" t="s">
        <v>3198</v>
      </c>
      <c r="DW1340" s="1" t="s">
        <v>3206</v>
      </c>
      <c r="DX1340" s="1" t="s">
        <v>3202</v>
      </c>
      <c r="DY1340">
        <f t="shared" si="3083"/>
        <v>1</v>
      </c>
      <c r="DZ1340">
        <f t="shared" si="3084"/>
        <v>1</v>
      </c>
      <c r="EA1340">
        <f t="shared" si="3085"/>
        <v>1</v>
      </c>
      <c r="EB1340">
        <f t="shared" si="3086"/>
        <v>2</v>
      </c>
      <c r="EC1340">
        <f t="shared" si="3087"/>
        <v>2</v>
      </c>
      <c r="ED1340">
        <f t="shared" si="3088"/>
        <v>2</v>
      </c>
      <c r="FA1340" t="str">
        <f t="shared" si="3124"/>
        <v>火剑士</v>
      </c>
      <c r="FB1340" t="str">
        <f t="shared" si="3125"/>
        <v>火维京</v>
      </c>
      <c r="FC1340" t="str">
        <f t="shared" si="3126"/>
        <v>暗维京</v>
      </c>
      <c r="FD1340" t="str">
        <f t="shared" si="3127"/>
        <v>水火枪手</v>
      </c>
      <c r="FE1340" t="str">
        <f t="shared" si="3128"/>
        <v>火海盗</v>
      </c>
      <c r="FF1340" t="str">
        <f t="shared" si="3129"/>
        <v>木女巫</v>
      </c>
    </row>
    <row r="1341" spans="15:162" ht="14.25" x14ac:dyDescent="0.15">
      <c r="O1341" s="11">
        <v>30208</v>
      </c>
      <c r="P1341" s="11">
        <v>19386797.850000001</v>
      </c>
      <c r="Q1341" s="16">
        <f t="shared" si="3160"/>
        <v>19386797</v>
      </c>
      <c r="R1341" s="4" t="str">
        <f t="shared" si="3161"/>
        <v>5502083,5200081,5201083,5202082,5401081,5402083</v>
      </c>
      <c r="S1341" s="4" t="str">
        <f t="shared" si="3162"/>
        <v>8,8,8,8,8,8</v>
      </c>
      <c r="T1341" s="4" t="str">
        <f t="shared" si="3163"/>
        <v>1726,1706,1706,1706,1706,1706</v>
      </c>
      <c r="U1341">
        <v>5502083</v>
      </c>
      <c r="V1341">
        <v>5200081</v>
      </c>
      <c r="W1341">
        <v>5201083</v>
      </c>
      <c r="X1341">
        <v>5202082</v>
      </c>
      <c r="Y1341">
        <v>5401081</v>
      </c>
      <c r="Z1341">
        <v>5402083</v>
      </c>
      <c r="AA1341" s="2">
        <v>8</v>
      </c>
      <c r="AB1341" s="2">
        <v>8</v>
      </c>
      <c r="AC1341" s="2">
        <v>8</v>
      </c>
      <c r="AD1341" s="2">
        <v>8</v>
      </c>
      <c r="AE1341" s="2">
        <v>8</v>
      </c>
      <c r="AF1341" s="2">
        <v>8</v>
      </c>
      <c r="AG1341" s="2">
        <f t="shared" si="3091"/>
        <v>1726</v>
      </c>
      <c r="AH1341" s="2">
        <f t="shared" si="3144"/>
        <v>1706</v>
      </c>
      <c r="AI1341" s="2">
        <f t="shared" si="3145"/>
        <v>1706</v>
      </c>
      <c r="AJ1341" s="2">
        <f t="shared" si="3146"/>
        <v>1706</v>
      </c>
      <c r="AK1341" s="2">
        <f t="shared" si="3147"/>
        <v>1706</v>
      </c>
      <c r="AL1341" s="2">
        <f t="shared" si="3148"/>
        <v>1706</v>
      </c>
      <c r="AM1341" s="8">
        <f t="shared" si="3149"/>
        <v>3295755.49</v>
      </c>
      <c r="AN1341" s="8">
        <f t="shared" si="3133"/>
        <v>3218208.3020000001</v>
      </c>
      <c r="AO1341" s="8">
        <f t="shared" si="3133"/>
        <v>3218208.3020000001</v>
      </c>
      <c r="AP1341" s="8">
        <f t="shared" si="3133"/>
        <v>3218208.3020000001</v>
      </c>
      <c r="AQ1341" s="8">
        <f t="shared" si="3133"/>
        <v>3218208.3020000001</v>
      </c>
      <c r="AR1341" s="8">
        <f t="shared" si="3133"/>
        <v>3218208.3020000001</v>
      </c>
      <c r="AS1341" s="8">
        <f t="shared" si="3092"/>
        <v>-112</v>
      </c>
      <c r="AT1341">
        <f t="shared" si="3093"/>
        <v>1614</v>
      </c>
      <c r="CH1341" t="str">
        <f t="shared" si="3130"/>
        <v/>
      </c>
      <c r="CI1341" s="26" t="b">
        <f t="shared" ref="CI1341:CN1341" si="3220">IF(DG1341&lt;&gt;"",IF(ISERROR(MATCH(INT(CO1341),$EE$4:$EE$879,0))=FALSE,TRUE),"")</f>
        <v>1</v>
      </c>
      <c r="CJ1341" s="26" t="b">
        <f t="shared" si="3220"/>
        <v>1</v>
      </c>
      <c r="CK1341" s="26" t="b">
        <f t="shared" si="3220"/>
        <v>1</v>
      </c>
      <c r="CL1341" s="26" t="b">
        <f t="shared" si="3220"/>
        <v>1</v>
      </c>
      <c r="CM1341" s="26" t="b">
        <f t="shared" si="3220"/>
        <v>1</v>
      </c>
      <c r="CN1341" s="26" t="b">
        <f t="shared" si="3220"/>
        <v>1</v>
      </c>
      <c r="CO1341" s="14" t="str">
        <f t="shared" ref="CO1341:CT1341" si="3221">IF(DG1341&lt;&gt;"",REPLACE(REPLACE(INDEX($EE$4:$EE$801,MATCH(DG1341,$EF$4:$EF$801,0)),6,1,CU1341),1,1,DA1341),"")</f>
        <v>5502083</v>
      </c>
      <c r="CP1341" s="14" t="str">
        <f t="shared" si="3221"/>
        <v>5200081</v>
      </c>
      <c r="CQ1341" s="14" t="str">
        <f t="shared" si="3221"/>
        <v>5201083</v>
      </c>
      <c r="CR1341" s="14" t="str">
        <f t="shared" si="3221"/>
        <v>5202082</v>
      </c>
      <c r="CS1341" s="14" t="str">
        <f t="shared" si="3221"/>
        <v>5401081</v>
      </c>
      <c r="CT1341" s="14" t="str">
        <f t="shared" si="3221"/>
        <v>5402083</v>
      </c>
      <c r="CU1341" s="2">
        <v>8</v>
      </c>
      <c r="CV1341" s="2">
        <v>8</v>
      </c>
      <c r="CW1341" s="2">
        <v>8</v>
      </c>
      <c r="CX1341" s="2">
        <v>8</v>
      </c>
      <c r="CY1341" s="2">
        <v>8</v>
      </c>
      <c r="CZ1341" s="2">
        <v>8</v>
      </c>
      <c r="DA1341" s="2">
        <v>5</v>
      </c>
      <c r="DB1341" s="7">
        <v>5</v>
      </c>
      <c r="DC1341">
        <v>5</v>
      </c>
      <c r="DD1341" s="2">
        <v>5</v>
      </c>
      <c r="DE1341" s="7">
        <v>5</v>
      </c>
      <c r="DF1341">
        <v>5</v>
      </c>
      <c r="DG1341" s="1" t="s">
        <v>3273</v>
      </c>
      <c r="DH1341" s="1" t="s">
        <v>3256</v>
      </c>
      <c r="DI1341" s="1" t="s">
        <v>3268</v>
      </c>
      <c r="DJ1341" s="1" t="s">
        <v>3263</v>
      </c>
      <c r="DK1341" s="1" t="s">
        <v>3161</v>
      </c>
      <c r="DL1341" s="1" t="s">
        <v>3164</v>
      </c>
      <c r="DM1341" t="s">
        <v>3138</v>
      </c>
      <c r="DN1341" t="s">
        <v>3131</v>
      </c>
      <c r="DO1341" t="s">
        <v>3138</v>
      </c>
      <c r="DP1341" t="s">
        <v>3122</v>
      </c>
      <c r="DQ1341" t="s">
        <v>3131</v>
      </c>
      <c r="DR1341" t="s">
        <v>3138</v>
      </c>
      <c r="DS1341" s="1" t="s">
        <v>3198</v>
      </c>
      <c r="DT1341" s="1" t="s">
        <v>3163</v>
      </c>
      <c r="DU1341" s="1" t="s">
        <v>3179</v>
      </c>
      <c r="DV1341" s="1" t="s">
        <v>3166</v>
      </c>
      <c r="DW1341" s="1" t="s">
        <v>3203</v>
      </c>
      <c r="DX1341" s="1" t="s">
        <v>3202</v>
      </c>
      <c r="DY1341">
        <f t="shared" si="3083"/>
        <v>2</v>
      </c>
      <c r="DZ1341">
        <f t="shared" si="3084"/>
        <v>1</v>
      </c>
      <c r="EA1341">
        <f t="shared" si="3085"/>
        <v>1</v>
      </c>
      <c r="EB1341">
        <f t="shared" si="3086"/>
        <v>1</v>
      </c>
      <c r="EC1341">
        <f t="shared" si="3087"/>
        <v>2</v>
      </c>
      <c r="ED1341">
        <f t="shared" si="3088"/>
        <v>2</v>
      </c>
      <c r="FA1341" t="str">
        <f t="shared" si="3124"/>
        <v>木火枪手</v>
      </c>
      <c r="FB1341" t="str">
        <f t="shared" si="3125"/>
        <v>水刀客</v>
      </c>
      <c r="FC1341" t="str">
        <f t="shared" si="3126"/>
        <v>木骑兵</v>
      </c>
      <c r="FD1341" t="str">
        <f t="shared" si="3127"/>
        <v>火维京</v>
      </c>
      <c r="FE1341" t="str">
        <f t="shared" si="3128"/>
        <v>水魔法师</v>
      </c>
      <c r="FF1341" t="str">
        <f t="shared" si="3129"/>
        <v>木女巫</v>
      </c>
    </row>
    <row r="1342" spans="15:162" ht="14.25" x14ac:dyDescent="0.15">
      <c r="O1342" s="11">
        <v>30209</v>
      </c>
      <c r="P1342" s="11">
        <v>19387098.359999999</v>
      </c>
      <c r="Q1342" s="16">
        <f t="shared" si="3160"/>
        <v>19387098</v>
      </c>
      <c r="R1342" s="4" t="str">
        <f t="shared" si="3161"/>
        <v>5501084,5201084,5302085,5201083,5500083,5401083</v>
      </c>
      <c r="S1342" s="4" t="str">
        <f t="shared" si="3162"/>
        <v>8,8,8,8,8,8</v>
      </c>
      <c r="T1342" s="4" t="str">
        <f t="shared" si="3163"/>
        <v>1726,1706,1706,1706,1706,1706</v>
      </c>
      <c r="U1342">
        <v>5501084</v>
      </c>
      <c r="V1342">
        <v>5201084</v>
      </c>
      <c r="W1342">
        <v>5302085</v>
      </c>
      <c r="X1342">
        <v>5201083</v>
      </c>
      <c r="Y1342">
        <v>5500083</v>
      </c>
      <c r="Z1342">
        <v>5401083</v>
      </c>
      <c r="AA1342" s="2">
        <v>8</v>
      </c>
      <c r="AB1342" s="2">
        <v>8</v>
      </c>
      <c r="AC1342" s="2">
        <v>8</v>
      </c>
      <c r="AD1342" s="2">
        <v>8</v>
      </c>
      <c r="AE1342" s="2">
        <v>8</v>
      </c>
      <c r="AF1342" s="2">
        <v>8</v>
      </c>
      <c r="AG1342" s="2">
        <f t="shared" si="3091"/>
        <v>1726</v>
      </c>
      <c r="AH1342" s="2">
        <f t="shared" si="3144"/>
        <v>1706</v>
      </c>
      <c r="AI1342" s="2">
        <f t="shared" si="3145"/>
        <v>1706</v>
      </c>
      <c r="AJ1342" s="2">
        <f t="shared" si="3146"/>
        <v>1706</v>
      </c>
      <c r="AK1342" s="2">
        <f t="shared" si="3147"/>
        <v>1706</v>
      </c>
      <c r="AL1342" s="2">
        <f t="shared" si="3148"/>
        <v>1706</v>
      </c>
      <c r="AM1342" s="8">
        <f t="shared" si="3149"/>
        <v>3295806.66</v>
      </c>
      <c r="AN1342" s="8">
        <f t="shared" si="3133"/>
        <v>3218258.2680000002</v>
      </c>
      <c r="AO1342" s="8">
        <f t="shared" si="3133"/>
        <v>3218258.2680000002</v>
      </c>
      <c r="AP1342" s="8">
        <f t="shared" si="3133"/>
        <v>3218258.2680000002</v>
      </c>
      <c r="AQ1342" s="8">
        <f t="shared" si="3133"/>
        <v>3218258.2680000002</v>
      </c>
      <c r="AR1342" s="8">
        <f t="shared" si="3133"/>
        <v>3218258.2680000002</v>
      </c>
      <c r="AS1342" s="8">
        <f t="shared" si="3092"/>
        <v>-112</v>
      </c>
      <c r="AT1342">
        <f t="shared" si="3093"/>
        <v>1614</v>
      </c>
      <c r="CH1342" t="str">
        <f t="shared" si="3130"/>
        <v/>
      </c>
      <c r="CI1342" s="26" t="b">
        <f t="shared" ref="CI1342:CN1342" si="3222">IF(DG1342&lt;&gt;"",IF(ISERROR(MATCH(INT(CO1342),$EE$4:$EE$879,0))=FALSE,TRUE),"")</f>
        <v>1</v>
      </c>
      <c r="CJ1342" s="26" t="b">
        <f t="shared" si="3222"/>
        <v>1</v>
      </c>
      <c r="CK1342" s="26" t="b">
        <f t="shared" si="3222"/>
        <v>1</v>
      </c>
      <c r="CL1342" s="26" t="b">
        <f t="shared" si="3222"/>
        <v>1</v>
      </c>
      <c r="CM1342" s="26" t="b">
        <f t="shared" si="3222"/>
        <v>1</v>
      </c>
      <c r="CN1342" s="26" t="b">
        <f t="shared" si="3222"/>
        <v>1</v>
      </c>
      <c r="CO1342" s="14" t="str">
        <f t="shared" ref="CO1342:CT1342" si="3223">IF(DG1342&lt;&gt;"",REPLACE(REPLACE(INDEX($EE$4:$EE$801,MATCH(DG1342,$EF$4:$EF$801,0)),6,1,CU1342),1,1,DA1342),"")</f>
        <v>5501084</v>
      </c>
      <c r="CP1342" s="14" t="str">
        <f t="shared" si="3223"/>
        <v>5201084</v>
      </c>
      <c r="CQ1342" s="14" t="str">
        <f t="shared" si="3223"/>
        <v>5302085</v>
      </c>
      <c r="CR1342" s="14" t="str">
        <f t="shared" si="3223"/>
        <v>5201083</v>
      </c>
      <c r="CS1342" s="14" t="str">
        <f t="shared" si="3223"/>
        <v>5500083</v>
      </c>
      <c r="CT1342" s="14" t="str">
        <f t="shared" si="3223"/>
        <v>5401083</v>
      </c>
      <c r="CU1342" s="2">
        <v>8</v>
      </c>
      <c r="CV1342" s="2">
        <v>8</v>
      </c>
      <c r="CW1342" s="2">
        <v>8</v>
      </c>
      <c r="CX1342" s="2">
        <v>8</v>
      </c>
      <c r="CY1342" s="2">
        <v>8</v>
      </c>
      <c r="CZ1342" s="2">
        <v>8</v>
      </c>
      <c r="DA1342" s="2">
        <v>5</v>
      </c>
      <c r="DB1342" s="7">
        <v>5</v>
      </c>
      <c r="DC1342">
        <v>5</v>
      </c>
      <c r="DD1342" s="2">
        <v>5</v>
      </c>
      <c r="DE1342" s="7">
        <v>5</v>
      </c>
      <c r="DF1342">
        <v>5</v>
      </c>
      <c r="DG1342" s="1" t="s">
        <v>3252</v>
      </c>
      <c r="DH1342" s="1" t="s">
        <v>3274</v>
      </c>
      <c r="DI1342" s="1" t="s">
        <v>3286</v>
      </c>
      <c r="DJ1342" s="1" t="s">
        <v>3268</v>
      </c>
      <c r="DK1342" s="1" t="s">
        <v>3272</v>
      </c>
      <c r="DL1342" s="1" t="s">
        <v>3271</v>
      </c>
      <c r="DM1342" t="s">
        <v>3253</v>
      </c>
      <c r="DN1342" t="s">
        <v>3253</v>
      </c>
      <c r="DO1342" t="s">
        <v>3159</v>
      </c>
      <c r="DP1342" t="s">
        <v>3138</v>
      </c>
      <c r="DQ1342" t="s">
        <v>3138</v>
      </c>
      <c r="DR1342" t="s">
        <v>3138</v>
      </c>
      <c r="DS1342" s="1" t="s">
        <v>3197</v>
      </c>
      <c r="DT1342" s="1" t="s">
        <v>3179</v>
      </c>
      <c r="DU1342" s="1" t="s">
        <v>3146</v>
      </c>
      <c r="DV1342" s="1" t="s">
        <v>3179</v>
      </c>
      <c r="DW1342" s="1" t="s">
        <v>3206</v>
      </c>
      <c r="DX1342" s="1" t="s">
        <v>3203</v>
      </c>
      <c r="DY1342">
        <f t="shared" si="3083"/>
        <v>2</v>
      </c>
      <c r="DZ1342">
        <f t="shared" si="3084"/>
        <v>1</v>
      </c>
      <c r="EA1342">
        <f t="shared" si="3085"/>
        <v>1</v>
      </c>
      <c r="EB1342">
        <f t="shared" si="3086"/>
        <v>1</v>
      </c>
      <c r="EC1342">
        <f t="shared" si="3087"/>
        <v>2</v>
      </c>
      <c r="ED1342">
        <f t="shared" si="3088"/>
        <v>2</v>
      </c>
      <c r="FA1342" t="str">
        <f t="shared" si="3124"/>
        <v>光猎人</v>
      </c>
      <c r="FB1342" t="str">
        <f t="shared" si="3125"/>
        <v>光骑兵</v>
      </c>
      <c r="FC1342" t="str">
        <f t="shared" si="3126"/>
        <v>暗盗贼</v>
      </c>
      <c r="FD1342" t="str">
        <f t="shared" si="3127"/>
        <v>木骑兵</v>
      </c>
      <c r="FE1342" t="str">
        <f t="shared" si="3128"/>
        <v>木海盗</v>
      </c>
      <c r="FF1342" t="str">
        <f t="shared" si="3129"/>
        <v>木魔法师</v>
      </c>
    </row>
    <row r="1343" spans="15:162" ht="14.25" x14ac:dyDescent="0.15">
      <c r="O1343" s="11">
        <v>30210</v>
      </c>
      <c r="P1343" s="11">
        <v>19506735.359999999</v>
      </c>
      <c r="Q1343" s="16">
        <f t="shared" si="3160"/>
        <v>19506735</v>
      </c>
      <c r="R1343" s="4" t="str">
        <f t="shared" si="3161"/>
        <v>1102083,5200083,5200083,5500083,5500083,5500083</v>
      </c>
      <c r="S1343" s="4" t="str">
        <f t="shared" si="3162"/>
        <v>8,8,8,8,8,8</v>
      </c>
      <c r="T1343" s="4" t="str">
        <f t="shared" si="3163"/>
        <v>1731,1711,1711,1711,1711,1711</v>
      </c>
      <c r="U1343">
        <v>1102083</v>
      </c>
      <c r="V1343">
        <v>5200083</v>
      </c>
      <c r="W1343">
        <v>5200083</v>
      </c>
      <c r="X1343">
        <v>5500083</v>
      </c>
      <c r="Y1343">
        <v>5500083</v>
      </c>
      <c r="Z1343">
        <v>5500083</v>
      </c>
      <c r="AA1343" s="2">
        <v>8</v>
      </c>
      <c r="AB1343" s="2">
        <v>8</v>
      </c>
      <c r="AC1343" s="2">
        <v>8</v>
      </c>
      <c r="AD1343" s="2">
        <v>8</v>
      </c>
      <c r="AE1343" s="2">
        <v>8</v>
      </c>
      <c r="AF1343" s="2">
        <v>8</v>
      </c>
      <c r="AG1343" s="2">
        <f t="shared" si="3091"/>
        <v>1731</v>
      </c>
      <c r="AH1343" s="2">
        <f t="shared" si="3144"/>
        <v>1711</v>
      </c>
      <c r="AI1343" s="2">
        <f t="shared" si="3145"/>
        <v>1711</v>
      </c>
      <c r="AJ1343" s="2">
        <f t="shared" si="3146"/>
        <v>1711</v>
      </c>
      <c r="AK1343" s="2">
        <f t="shared" si="3147"/>
        <v>1711</v>
      </c>
      <c r="AL1343" s="2">
        <f t="shared" si="3148"/>
        <v>1711</v>
      </c>
      <c r="AM1343" s="8">
        <f t="shared" si="3149"/>
        <v>3316144.95</v>
      </c>
      <c r="AN1343" s="8">
        <f t="shared" si="3133"/>
        <v>3238118.0100000002</v>
      </c>
      <c r="AO1343" s="8">
        <f t="shared" si="3133"/>
        <v>3238118.0100000002</v>
      </c>
      <c r="AP1343" s="8">
        <f t="shared" si="3133"/>
        <v>3238118.0100000002</v>
      </c>
      <c r="AQ1343" s="8">
        <f t="shared" si="3133"/>
        <v>3238118.0100000002</v>
      </c>
      <c r="AR1343" s="8">
        <f t="shared" si="3133"/>
        <v>3238118.0100000002</v>
      </c>
      <c r="AS1343" s="8">
        <f t="shared" si="3092"/>
        <v>-112</v>
      </c>
      <c r="AT1343">
        <f t="shared" si="3093"/>
        <v>1619</v>
      </c>
      <c r="CH1343" t="str">
        <f t="shared" si="3130"/>
        <v/>
      </c>
      <c r="CI1343" s="26" t="b">
        <f t="shared" ref="CI1343:CN1343" si="3224">IF(DG1343&lt;&gt;"",IF(ISERROR(MATCH(INT(CO1343),$EE$4:$EE$879,0))=FALSE,TRUE),"")</f>
        <v>1</v>
      </c>
      <c r="CJ1343" s="26" t="b">
        <f t="shared" si="3224"/>
        <v>1</v>
      </c>
      <c r="CK1343" s="26" t="b">
        <f t="shared" si="3224"/>
        <v>1</v>
      </c>
      <c r="CL1343" s="26" t="b">
        <f t="shared" si="3224"/>
        <v>1</v>
      </c>
      <c r="CM1343" s="26" t="b">
        <f t="shared" si="3224"/>
        <v>1</v>
      </c>
      <c r="CN1343" s="26" t="b">
        <f t="shared" si="3224"/>
        <v>1</v>
      </c>
      <c r="CO1343" s="14" t="str">
        <f t="shared" ref="CO1343:CT1343" si="3225">IF(DG1343&lt;&gt;"",REPLACE(REPLACE(INDEX($EE$4:$EE$801,MATCH(DG1343,$EF$4:$EF$801,0)),6,1,CU1343),1,1,DA1343),"")</f>
        <v>1102083</v>
      </c>
      <c r="CP1343" s="14" t="str">
        <f t="shared" si="3225"/>
        <v>5200083</v>
      </c>
      <c r="CQ1343" s="14" t="str">
        <f t="shared" si="3225"/>
        <v>5200083</v>
      </c>
      <c r="CR1343" s="14" t="str">
        <f t="shared" si="3225"/>
        <v>5500083</v>
      </c>
      <c r="CS1343" s="14" t="str">
        <f t="shared" si="3225"/>
        <v>5500083</v>
      </c>
      <c r="CT1343" s="14" t="str">
        <f t="shared" si="3225"/>
        <v>5500083</v>
      </c>
      <c r="CU1343" s="2">
        <v>8</v>
      </c>
      <c r="CV1343" s="2">
        <v>8</v>
      </c>
      <c r="CW1343" s="2">
        <v>8</v>
      </c>
      <c r="CX1343" s="2">
        <v>8</v>
      </c>
      <c r="CY1343" s="2">
        <v>8</v>
      </c>
      <c r="CZ1343" s="2">
        <v>8</v>
      </c>
      <c r="DA1343" s="2">
        <v>1</v>
      </c>
      <c r="DB1343" s="7">
        <v>5</v>
      </c>
      <c r="DC1343">
        <v>5</v>
      </c>
      <c r="DD1343" s="2">
        <v>5</v>
      </c>
      <c r="DE1343" s="7">
        <v>5</v>
      </c>
      <c r="DF1343">
        <v>5</v>
      </c>
      <c r="DG1343" s="1" t="s">
        <v>3219</v>
      </c>
      <c r="DH1343" s="1" t="s">
        <v>3156</v>
      </c>
      <c r="DI1343" s="1" t="s">
        <v>3156</v>
      </c>
      <c r="DJ1343" s="1" t="s">
        <v>3272</v>
      </c>
      <c r="DK1343" s="1" t="s">
        <v>3272</v>
      </c>
      <c r="DL1343" s="1" t="s">
        <v>3272</v>
      </c>
      <c r="DM1343" t="s">
        <v>3138</v>
      </c>
      <c r="DN1343" t="s">
        <v>3138</v>
      </c>
      <c r="DO1343" t="s">
        <v>3138</v>
      </c>
      <c r="DP1343" t="s">
        <v>3138</v>
      </c>
      <c r="DQ1343" t="s">
        <v>3138</v>
      </c>
      <c r="DR1343" t="s">
        <v>3138</v>
      </c>
      <c r="DS1343" s="1" t="s">
        <v>3201</v>
      </c>
      <c r="DT1343" s="1" t="s">
        <v>3163</v>
      </c>
      <c r="DU1343" s="1" t="s">
        <v>3163</v>
      </c>
      <c r="DV1343" s="1" t="s">
        <v>3206</v>
      </c>
      <c r="DW1343" s="1" t="s">
        <v>3206</v>
      </c>
      <c r="DX1343" s="1" t="s">
        <v>3206</v>
      </c>
      <c r="DY1343">
        <f t="shared" si="3083"/>
        <v>1</v>
      </c>
      <c r="DZ1343">
        <f t="shared" si="3084"/>
        <v>1</v>
      </c>
      <c r="EA1343">
        <f t="shared" si="3085"/>
        <v>1</v>
      </c>
      <c r="EB1343">
        <f t="shared" si="3086"/>
        <v>2</v>
      </c>
      <c r="EC1343">
        <f t="shared" si="3087"/>
        <v>2</v>
      </c>
      <c r="ED1343">
        <f t="shared" si="3088"/>
        <v>2</v>
      </c>
      <c r="FA1343" t="str">
        <f t="shared" si="3124"/>
        <v>木狼骑兵</v>
      </c>
      <c r="FB1343" t="str">
        <f t="shared" si="3125"/>
        <v>木刀客</v>
      </c>
      <c r="FC1343" t="str">
        <f t="shared" si="3126"/>
        <v>木刀客</v>
      </c>
      <c r="FD1343" t="str">
        <f t="shared" si="3127"/>
        <v>木海盗</v>
      </c>
      <c r="FE1343" t="str">
        <f t="shared" si="3128"/>
        <v>木海盗</v>
      </c>
      <c r="FF1343" t="str">
        <f t="shared" si="3129"/>
        <v>木海盗</v>
      </c>
    </row>
    <row r="1344" spans="15:162" ht="14.25" x14ac:dyDescent="0.15">
      <c r="O1344" s="11">
        <v>30211</v>
      </c>
      <c r="P1344" s="11">
        <v>19507037.760000002</v>
      </c>
      <c r="Q1344" s="16">
        <f t="shared" si="3160"/>
        <v>19507037</v>
      </c>
      <c r="R1344" s="4" t="str">
        <f t="shared" si="3161"/>
        <v>5301083,5200082,5201081,5501084,5401082,5402081</v>
      </c>
      <c r="S1344" s="4" t="str">
        <f t="shared" si="3162"/>
        <v>8,8,8,8,8,8</v>
      </c>
      <c r="T1344" s="4" t="str">
        <f t="shared" si="3163"/>
        <v>1731,1711,1711,1711,1711,1711</v>
      </c>
      <c r="U1344">
        <v>5301083</v>
      </c>
      <c r="V1344">
        <v>5200082</v>
      </c>
      <c r="W1344">
        <v>5201081</v>
      </c>
      <c r="X1344">
        <v>5501084</v>
      </c>
      <c r="Y1344">
        <v>5401082</v>
      </c>
      <c r="Z1344">
        <v>5402081</v>
      </c>
      <c r="AA1344" s="2">
        <v>8</v>
      </c>
      <c r="AB1344" s="2">
        <v>8</v>
      </c>
      <c r="AC1344" s="2">
        <v>8</v>
      </c>
      <c r="AD1344" s="2">
        <v>8</v>
      </c>
      <c r="AE1344" s="2">
        <v>8</v>
      </c>
      <c r="AF1344" s="2">
        <v>8</v>
      </c>
      <c r="AG1344" s="2">
        <f t="shared" si="3091"/>
        <v>1731</v>
      </c>
      <c r="AH1344" s="2">
        <f t="shared" si="3144"/>
        <v>1711</v>
      </c>
      <c r="AI1344" s="2">
        <f t="shared" si="3145"/>
        <v>1711</v>
      </c>
      <c r="AJ1344" s="2">
        <f t="shared" si="3146"/>
        <v>1711</v>
      </c>
      <c r="AK1344" s="2">
        <f t="shared" si="3147"/>
        <v>1711</v>
      </c>
      <c r="AL1344" s="2">
        <f t="shared" si="3148"/>
        <v>1711</v>
      </c>
      <c r="AM1344" s="8">
        <f t="shared" si="3149"/>
        <v>3316196.29</v>
      </c>
      <c r="AN1344" s="8">
        <f t="shared" si="3133"/>
        <v>3238168.142</v>
      </c>
      <c r="AO1344" s="8">
        <f t="shared" si="3133"/>
        <v>3238168.142</v>
      </c>
      <c r="AP1344" s="8">
        <f t="shared" si="3133"/>
        <v>3238168.142</v>
      </c>
      <c r="AQ1344" s="8">
        <f t="shared" si="3133"/>
        <v>3238168.142</v>
      </c>
      <c r="AR1344" s="8">
        <f t="shared" si="3133"/>
        <v>3238168.142</v>
      </c>
      <c r="AS1344" s="8">
        <f t="shared" si="3092"/>
        <v>-112</v>
      </c>
      <c r="AT1344">
        <f t="shared" si="3093"/>
        <v>1619</v>
      </c>
      <c r="CH1344" t="str">
        <f t="shared" si="3130"/>
        <v/>
      </c>
      <c r="CI1344" s="26" t="b">
        <f t="shared" ref="CI1344:CN1344" si="3226">IF(DG1344&lt;&gt;"",IF(ISERROR(MATCH(INT(CO1344),$EE$4:$EE$879,0))=FALSE,TRUE),"")</f>
        <v>1</v>
      </c>
      <c r="CJ1344" s="26" t="b">
        <f t="shared" si="3226"/>
        <v>1</v>
      </c>
      <c r="CK1344" s="26" t="b">
        <f t="shared" si="3226"/>
        <v>1</v>
      </c>
      <c r="CL1344" s="26" t="b">
        <f t="shared" si="3226"/>
        <v>1</v>
      </c>
      <c r="CM1344" s="26" t="b">
        <f t="shared" si="3226"/>
        <v>1</v>
      </c>
      <c r="CN1344" s="26" t="b">
        <f t="shared" si="3226"/>
        <v>1</v>
      </c>
      <c r="CO1344" s="14" t="str">
        <f t="shared" ref="CO1344:CT1344" si="3227">IF(DG1344&lt;&gt;"",REPLACE(REPLACE(INDEX($EE$4:$EE$801,MATCH(DG1344,$EF$4:$EF$801,0)),6,1,CU1344),1,1,DA1344),"")</f>
        <v>5301083</v>
      </c>
      <c r="CP1344" s="14" t="str">
        <f t="shared" si="3227"/>
        <v>5200082</v>
      </c>
      <c r="CQ1344" s="14" t="str">
        <f t="shared" si="3227"/>
        <v>5201081</v>
      </c>
      <c r="CR1344" s="14" t="str">
        <f t="shared" si="3227"/>
        <v>5501084</v>
      </c>
      <c r="CS1344" s="14" t="str">
        <f t="shared" si="3227"/>
        <v>5401082</v>
      </c>
      <c r="CT1344" s="14" t="str">
        <f t="shared" si="3227"/>
        <v>5402081</v>
      </c>
      <c r="CU1344" s="2">
        <v>8</v>
      </c>
      <c r="CV1344" s="2">
        <v>8</v>
      </c>
      <c r="CW1344" s="2">
        <v>8</v>
      </c>
      <c r="CX1344" s="2">
        <v>8</v>
      </c>
      <c r="CY1344" s="2">
        <v>8</v>
      </c>
      <c r="CZ1344" s="2">
        <v>8</v>
      </c>
      <c r="DA1344" s="2">
        <v>5</v>
      </c>
      <c r="DB1344" s="7">
        <v>5</v>
      </c>
      <c r="DC1344">
        <v>5</v>
      </c>
      <c r="DD1344" s="2">
        <v>5</v>
      </c>
      <c r="DE1344" s="7">
        <v>5</v>
      </c>
      <c r="DF1344">
        <v>5</v>
      </c>
      <c r="DG1344" s="1" t="s">
        <v>3270</v>
      </c>
      <c r="DH1344" s="1" t="s">
        <v>3262</v>
      </c>
      <c r="DI1344" s="1" t="s">
        <v>3257</v>
      </c>
      <c r="DJ1344" s="1" t="s">
        <v>3252</v>
      </c>
      <c r="DK1344" s="1" t="s">
        <v>3265</v>
      </c>
      <c r="DL1344" s="1" t="s">
        <v>3259</v>
      </c>
      <c r="DM1344" t="s">
        <v>3138</v>
      </c>
      <c r="DN1344" t="s">
        <v>3122</v>
      </c>
      <c r="DO1344" t="s">
        <v>3131</v>
      </c>
      <c r="DP1344" t="s">
        <v>3253</v>
      </c>
      <c r="DQ1344" t="s">
        <v>3122</v>
      </c>
      <c r="DR1344" t="s">
        <v>3131</v>
      </c>
      <c r="DS1344" s="1" t="s">
        <v>3184</v>
      </c>
      <c r="DT1344" s="1" t="s">
        <v>3163</v>
      </c>
      <c r="DU1344" s="1" t="s">
        <v>3179</v>
      </c>
      <c r="DV1344" s="1" t="s">
        <v>3197</v>
      </c>
      <c r="DW1344" s="1" t="s">
        <v>3203</v>
      </c>
      <c r="DX1344" s="1" t="s">
        <v>3202</v>
      </c>
      <c r="DY1344">
        <f t="shared" si="3083"/>
        <v>1</v>
      </c>
      <c r="DZ1344">
        <f t="shared" si="3084"/>
        <v>1</v>
      </c>
      <c r="EA1344">
        <f t="shared" si="3085"/>
        <v>1</v>
      </c>
      <c r="EB1344">
        <f t="shared" si="3086"/>
        <v>2</v>
      </c>
      <c r="EC1344">
        <f t="shared" si="3087"/>
        <v>2</v>
      </c>
      <c r="ED1344">
        <f t="shared" si="3088"/>
        <v>2</v>
      </c>
      <c r="FA1344" t="str">
        <f t="shared" si="3124"/>
        <v>木剑士</v>
      </c>
      <c r="FB1344" t="str">
        <f t="shared" si="3125"/>
        <v>火刀客</v>
      </c>
      <c r="FC1344" t="str">
        <f t="shared" si="3126"/>
        <v>水骑兵</v>
      </c>
      <c r="FD1344" t="str">
        <f t="shared" si="3127"/>
        <v>光猎人</v>
      </c>
      <c r="FE1344" t="str">
        <f t="shared" si="3128"/>
        <v>火魔法师</v>
      </c>
      <c r="FF1344" t="str">
        <f t="shared" si="3129"/>
        <v>水女巫</v>
      </c>
    </row>
    <row r="1345" spans="15:162" ht="14.25" x14ac:dyDescent="0.15">
      <c r="O1345" s="11">
        <v>30212</v>
      </c>
      <c r="P1345" s="11">
        <v>19507342.050000001</v>
      </c>
      <c r="Q1345" s="16">
        <f t="shared" si="3160"/>
        <v>19507342</v>
      </c>
      <c r="R1345" s="4" t="str">
        <f t="shared" si="3161"/>
        <v>5402083,5201081,5202082,5301083,5500081,5401082</v>
      </c>
      <c r="S1345" s="4" t="str">
        <f t="shared" si="3162"/>
        <v>8,8,8,8,8,8</v>
      </c>
      <c r="T1345" s="4" t="str">
        <f t="shared" si="3163"/>
        <v>1731,1711,1711,1711,1711,1711</v>
      </c>
      <c r="U1345">
        <v>5402083</v>
      </c>
      <c r="V1345">
        <v>5201081</v>
      </c>
      <c r="W1345">
        <v>5202082</v>
      </c>
      <c r="X1345">
        <v>5301083</v>
      </c>
      <c r="Y1345">
        <v>5500081</v>
      </c>
      <c r="Z1345">
        <v>5401082</v>
      </c>
      <c r="AA1345" s="2">
        <v>8</v>
      </c>
      <c r="AB1345" s="2">
        <v>8</v>
      </c>
      <c r="AC1345" s="2">
        <v>8</v>
      </c>
      <c r="AD1345" s="2">
        <v>8</v>
      </c>
      <c r="AE1345" s="2">
        <v>8</v>
      </c>
      <c r="AF1345" s="2">
        <v>8</v>
      </c>
      <c r="AG1345" s="2">
        <f t="shared" si="3091"/>
        <v>1731</v>
      </c>
      <c r="AH1345" s="2">
        <f t="shared" si="3144"/>
        <v>1711</v>
      </c>
      <c r="AI1345" s="2">
        <f t="shared" si="3145"/>
        <v>1711</v>
      </c>
      <c r="AJ1345" s="2">
        <f t="shared" si="3146"/>
        <v>1711</v>
      </c>
      <c r="AK1345" s="2">
        <f t="shared" si="3147"/>
        <v>1711</v>
      </c>
      <c r="AL1345" s="2">
        <f t="shared" si="3148"/>
        <v>1711</v>
      </c>
      <c r="AM1345" s="8">
        <f t="shared" si="3149"/>
        <v>3316248.14</v>
      </c>
      <c r="AN1345" s="8">
        <f t="shared" si="3133"/>
        <v>3238218.7720000003</v>
      </c>
      <c r="AO1345" s="8">
        <f t="shared" si="3133"/>
        <v>3238218.7720000003</v>
      </c>
      <c r="AP1345" s="8">
        <f t="shared" si="3133"/>
        <v>3238218.7720000003</v>
      </c>
      <c r="AQ1345" s="8">
        <f t="shared" si="3133"/>
        <v>3238218.7720000003</v>
      </c>
      <c r="AR1345" s="8">
        <f t="shared" si="3133"/>
        <v>3238218.7720000003</v>
      </c>
      <c r="AS1345" s="8">
        <f t="shared" si="3092"/>
        <v>-112</v>
      </c>
      <c r="AT1345">
        <f t="shared" si="3093"/>
        <v>1619</v>
      </c>
      <c r="CH1345" t="str">
        <f t="shared" si="3130"/>
        <v/>
      </c>
      <c r="CI1345" s="26" t="b">
        <f t="shared" ref="CI1345:CN1345" si="3228">IF(DG1345&lt;&gt;"",IF(ISERROR(MATCH(INT(CO1345),$EE$4:$EE$879,0))=FALSE,TRUE),"")</f>
        <v>1</v>
      </c>
      <c r="CJ1345" s="26" t="b">
        <f t="shared" si="3228"/>
        <v>1</v>
      </c>
      <c r="CK1345" s="26" t="b">
        <f t="shared" si="3228"/>
        <v>1</v>
      </c>
      <c r="CL1345" s="26" t="b">
        <f t="shared" si="3228"/>
        <v>1</v>
      </c>
      <c r="CM1345" s="26" t="b">
        <f t="shared" si="3228"/>
        <v>1</v>
      </c>
      <c r="CN1345" s="26" t="b">
        <f t="shared" si="3228"/>
        <v>1</v>
      </c>
      <c r="CO1345" s="14" t="str">
        <f t="shared" ref="CO1345:CT1345" si="3229">IF(DG1345&lt;&gt;"",REPLACE(REPLACE(INDEX($EE$4:$EE$801,MATCH(DG1345,$EF$4:$EF$801,0)),6,1,CU1345),1,1,DA1345),"")</f>
        <v>5402083</v>
      </c>
      <c r="CP1345" s="14" t="str">
        <f t="shared" si="3229"/>
        <v>5201081</v>
      </c>
      <c r="CQ1345" s="14" t="str">
        <f t="shared" si="3229"/>
        <v>5202082</v>
      </c>
      <c r="CR1345" s="14" t="str">
        <f t="shared" si="3229"/>
        <v>5301083</v>
      </c>
      <c r="CS1345" s="14" t="str">
        <f t="shared" si="3229"/>
        <v>5500081</v>
      </c>
      <c r="CT1345" s="14" t="str">
        <f t="shared" si="3229"/>
        <v>5401082</v>
      </c>
      <c r="CU1345" s="2">
        <v>8</v>
      </c>
      <c r="CV1345" s="2">
        <v>8</v>
      </c>
      <c r="CW1345" s="2">
        <v>8</v>
      </c>
      <c r="CX1345" s="2">
        <v>8</v>
      </c>
      <c r="CY1345" s="2">
        <v>8</v>
      </c>
      <c r="CZ1345" s="2">
        <v>8</v>
      </c>
      <c r="DA1345" s="2">
        <v>5</v>
      </c>
      <c r="DB1345" s="7">
        <v>5</v>
      </c>
      <c r="DC1345">
        <v>5</v>
      </c>
      <c r="DD1345" s="2">
        <v>5</v>
      </c>
      <c r="DE1345" s="7">
        <v>5</v>
      </c>
      <c r="DF1345">
        <v>5</v>
      </c>
      <c r="DG1345" s="1" t="s">
        <v>3164</v>
      </c>
      <c r="DH1345" s="1" t="s">
        <v>3257</v>
      </c>
      <c r="DI1345" s="1" t="s">
        <v>3263</v>
      </c>
      <c r="DJ1345" s="1" t="s">
        <v>3270</v>
      </c>
      <c r="DK1345" s="1" t="s">
        <v>3260</v>
      </c>
      <c r="DL1345" s="1" t="s">
        <v>3265</v>
      </c>
      <c r="DM1345" t="s">
        <v>3138</v>
      </c>
      <c r="DN1345" t="s">
        <v>3131</v>
      </c>
      <c r="DO1345" t="s">
        <v>3122</v>
      </c>
      <c r="DP1345" t="s">
        <v>3138</v>
      </c>
      <c r="DQ1345" t="s">
        <v>3131</v>
      </c>
      <c r="DR1345" t="s">
        <v>3122</v>
      </c>
      <c r="DS1345" s="1" t="s">
        <v>3202</v>
      </c>
      <c r="DT1345" s="1" t="s">
        <v>3179</v>
      </c>
      <c r="DU1345" s="1" t="s">
        <v>3166</v>
      </c>
      <c r="DV1345" s="1" t="s">
        <v>3184</v>
      </c>
      <c r="DW1345" s="1" t="s">
        <v>3206</v>
      </c>
      <c r="DX1345" s="1" t="s">
        <v>3203</v>
      </c>
      <c r="DY1345">
        <f t="shared" si="3083"/>
        <v>2</v>
      </c>
      <c r="DZ1345">
        <f t="shared" si="3084"/>
        <v>1</v>
      </c>
      <c r="EA1345">
        <f t="shared" si="3085"/>
        <v>1</v>
      </c>
      <c r="EB1345">
        <f t="shared" si="3086"/>
        <v>1</v>
      </c>
      <c r="EC1345">
        <f t="shared" si="3087"/>
        <v>2</v>
      </c>
      <c r="ED1345">
        <f t="shared" si="3088"/>
        <v>2</v>
      </c>
      <c r="FA1345" t="str">
        <f t="shared" si="3124"/>
        <v>木女巫</v>
      </c>
      <c r="FB1345" t="str">
        <f t="shared" si="3125"/>
        <v>水骑兵</v>
      </c>
      <c r="FC1345" t="str">
        <f t="shared" si="3126"/>
        <v>火维京</v>
      </c>
      <c r="FD1345" t="str">
        <f t="shared" si="3127"/>
        <v>木剑士</v>
      </c>
      <c r="FE1345" t="str">
        <f t="shared" si="3128"/>
        <v>水海盗</v>
      </c>
      <c r="FF1345" t="str">
        <f t="shared" si="3129"/>
        <v>火魔法师</v>
      </c>
    </row>
    <row r="1346" spans="15:162" ht="14.25" x14ac:dyDescent="0.15">
      <c r="O1346" s="11">
        <v>30213</v>
      </c>
      <c r="P1346" s="11">
        <v>19507644.449999999</v>
      </c>
      <c r="Q1346" s="16">
        <f t="shared" si="3160"/>
        <v>19507644</v>
      </c>
      <c r="R1346" s="4" t="str">
        <f t="shared" si="3161"/>
        <v>5500082,5201081,5302085,5200081,5502082,5401082</v>
      </c>
      <c r="S1346" s="4" t="str">
        <f t="shared" si="3162"/>
        <v>8,8,8,8,8,8</v>
      </c>
      <c r="T1346" s="4" t="str">
        <f t="shared" si="3163"/>
        <v>1732,1711,1711,1711,1711,1711</v>
      </c>
      <c r="U1346">
        <v>5500082</v>
      </c>
      <c r="V1346">
        <v>5201081</v>
      </c>
      <c r="W1346">
        <v>5302085</v>
      </c>
      <c r="X1346">
        <v>5200081</v>
      </c>
      <c r="Y1346">
        <v>5502082</v>
      </c>
      <c r="Z1346">
        <v>5401082</v>
      </c>
      <c r="AA1346" s="2">
        <v>8</v>
      </c>
      <c r="AB1346" s="2">
        <v>8</v>
      </c>
      <c r="AC1346" s="2">
        <v>8</v>
      </c>
      <c r="AD1346" s="2">
        <v>8</v>
      </c>
      <c r="AE1346" s="2">
        <v>8</v>
      </c>
      <c r="AF1346" s="2">
        <v>8</v>
      </c>
      <c r="AG1346" s="2">
        <f t="shared" si="3091"/>
        <v>1732</v>
      </c>
      <c r="AH1346" s="2">
        <f t="shared" si="3144"/>
        <v>1711</v>
      </c>
      <c r="AI1346" s="2">
        <f t="shared" si="3145"/>
        <v>1711</v>
      </c>
      <c r="AJ1346" s="2">
        <f t="shared" si="3146"/>
        <v>1711</v>
      </c>
      <c r="AK1346" s="2">
        <f t="shared" si="3147"/>
        <v>1711</v>
      </c>
      <c r="AL1346" s="2">
        <f t="shared" si="3148"/>
        <v>1711</v>
      </c>
      <c r="AM1346" s="8">
        <f t="shared" si="3149"/>
        <v>3316299.4800000004</v>
      </c>
      <c r="AN1346" s="8">
        <f t="shared" si="3133"/>
        <v>3238268.9040000001</v>
      </c>
      <c r="AO1346" s="8">
        <f t="shared" si="3133"/>
        <v>3238268.9040000001</v>
      </c>
      <c r="AP1346" s="8">
        <f t="shared" si="3133"/>
        <v>3238268.9040000001</v>
      </c>
      <c r="AQ1346" s="8">
        <f t="shared" si="3133"/>
        <v>3238268.9040000001</v>
      </c>
      <c r="AR1346" s="8">
        <f t="shared" si="3133"/>
        <v>3238268.9040000001</v>
      </c>
      <c r="AS1346" s="8">
        <f t="shared" si="3092"/>
        <v>-113</v>
      </c>
      <c r="AT1346">
        <f t="shared" si="3093"/>
        <v>1619</v>
      </c>
      <c r="CH1346">
        <f t="shared" si="3130"/>
        <v>5</v>
      </c>
      <c r="CI1346" s="26" t="b">
        <f t="shared" ref="CI1346:CN1346" si="3230">IF(DG1346&lt;&gt;"",IF(ISERROR(MATCH(INT(CO1346),$EE$4:$EE$879,0))=FALSE,TRUE),"")</f>
        <v>1</v>
      </c>
      <c r="CJ1346" s="26" t="b">
        <f t="shared" si="3230"/>
        <v>1</v>
      </c>
      <c r="CK1346" s="26" t="b">
        <f t="shared" si="3230"/>
        <v>1</v>
      </c>
      <c r="CL1346" s="26" t="b">
        <f t="shared" si="3230"/>
        <v>1</v>
      </c>
      <c r="CM1346" s="26" t="b">
        <f t="shared" si="3230"/>
        <v>1</v>
      </c>
      <c r="CN1346" s="26" t="b">
        <f t="shared" si="3230"/>
        <v>1</v>
      </c>
      <c r="CO1346" s="14" t="str">
        <f t="shared" ref="CO1346:CT1346" si="3231">IF(DG1346&lt;&gt;"",REPLACE(REPLACE(INDEX($EE$4:$EE$801,MATCH(DG1346,$EF$4:$EF$801,0)),6,1,CU1346),1,1,DA1346),"")</f>
        <v>5500082</v>
      </c>
      <c r="CP1346" s="14" t="str">
        <f t="shared" si="3231"/>
        <v>5201081</v>
      </c>
      <c r="CQ1346" s="14" t="str">
        <f t="shared" si="3231"/>
        <v>5302085</v>
      </c>
      <c r="CR1346" s="14" t="str">
        <f t="shared" si="3231"/>
        <v>5200081</v>
      </c>
      <c r="CS1346" s="14" t="str">
        <f t="shared" si="3231"/>
        <v>5502082</v>
      </c>
      <c r="CT1346" s="14" t="str">
        <f t="shared" si="3231"/>
        <v>5401082</v>
      </c>
      <c r="CU1346" s="2">
        <v>8</v>
      </c>
      <c r="CV1346" s="2">
        <v>8</v>
      </c>
      <c r="CW1346" s="2">
        <v>8</v>
      </c>
      <c r="CX1346" s="2">
        <v>8</v>
      </c>
      <c r="CY1346" s="2">
        <v>8</v>
      </c>
      <c r="CZ1346" s="2">
        <v>8</v>
      </c>
      <c r="DA1346" s="2">
        <v>5</v>
      </c>
      <c r="DB1346" s="7">
        <v>5</v>
      </c>
      <c r="DC1346">
        <v>5</v>
      </c>
      <c r="DD1346" s="2">
        <v>5</v>
      </c>
      <c r="DE1346" s="7">
        <v>5</v>
      </c>
      <c r="DF1346">
        <v>5</v>
      </c>
      <c r="DG1346" s="1" t="s">
        <v>3148</v>
      </c>
      <c r="DH1346" s="1" t="s">
        <v>3257</v>
      </c>
      <c r="DI1346" s="1" t="s">
        <v>3286</v>
      </c>
      <c r="DJ1346" s="1" t="s">
        <v>3256</v>
      </c>
      <c r="DK1346" s="1" t="s">
        <v>3267</v>
      </c>
      <c r="DL1346" s="1" t="s">
        <v>3265</v>
      </c>
      <c r="DM1346" t="s">
        <v>3122</v>
      </c>
      <c r="DN1346" t="s">
        <v>3131</v>
      </c>
      <c r="DO1346" t="s">
        <v>3159</v>
      </c>
      <c r="DP1346" t="s">
        <v>3131</v>
      </c>
      <c r="DQ1346" t="s">
        <v>3122</v>
      </c>
      <c r="DR1346" t="s">
        <v>3122</v>
      </c>
      <c r="DS1346" s="1" t="s">
        <v>3206</v>
      </c>
      <c r="DT1346" s="1" t="s">
        <v>3179</v>
      </c>
      <c r="DU1346" s="1" t="s">
        <v>3146</v>
      </c>
      <c r="DV1346" s="1" t="s">
        <v>3163</v>
      </c>
      <c r="DW1346" s="1" t="s">
        <v>3198</v>
      </c>
      <c r="DX1346" s="1" t="s">
        <v>3203</v>
      </c>
      <c r="DY1346">
        <f t="shared" si="3083"/>
        <v>2</v>
      </c>
      <c r="DZ1346">
        <f t="shared" si="3084"/>
        <v>1</v>
      </c>
      <c r="EA1346">
        <f t="shared" si="3085"/>
        <v>1</v>
      </c>
      <c r="EB1346">
        <f t="shared" si="3086"/>
        <v>1</v>
      </c>
      <c r="EC1346">
        <f t="shared" si="3087"/>
        <v>2</v>
      </c>
      <c r="ED1346">
        <f t="shared" si="3088"/>
        <v>2</v>
      </c>
      <c r="FA1346" t="str">
        <f t="shared" si="3124"/>
        <v>火海盗</v>
      </c>
      <c r="FB1346" t="str">
        <f t="shared" si="3125"/>
        <v>水骑兵</v>
      </c>
      <c r="FC1346" t="str">
        <f t="shared" si="3126"/>
        <v>暗盗贼</v>
      </c>
      <c r="FD1346" t="str">
        <f t="shared" si="3127"/>
        <v>水刀客</v>
      </c>
      <c r="FE1346" t="str">
        <f t="shared" si="3128"/>
        <v>火火枪手</v>
      </c>
      <c r="FF1346" t="str">
        <f t="shared" si="3129"/>
        <v>火魔法师</v>
      </c>
    </row>
    <row r="1347" spans="15:162" ht="14.25" x14ac:dyDescent="0.15">
      <c r="O1347" s="11">
        <v>30214</v>
      </c>
      <c r="P1347" s="11">
        <v>19507946.850000001</v>
      </c>
      <c r="Q1347" s="16">
        <f t="shared" si="3160"/>
        <v>19507946</v>
      </c>
      <c r="R1347" s="4" t="str">
        <f t="shared" si="3161"/>
        <v>5301083,5201081,5200082,5402083,5401081,5500082</v>
      </c>
      <c r="S1347" s="4" t="str">
        <f t="shared" si="3162"/>
        <v>8,8,8,8,8,8</v>
      </c>
      <c r="T1347" s="4" t="str">
        <f t="shared" si="3163"/>
        <v>1732,1711,1711,1711,1711,1711</v>
      </c>
      <c r="U1347">
        <v>5301083</v>
      </c>
      <c r="V1347">
        <v>5201081</v>
      </c>
      <c r="W1347">
        <v>5200082</v>
      </c>
      <c r="X1347">
        <v>5402083</v>
      </c>
      <c r="Y1347">
        <v>5401081</v>
      </c>
      <c r="Z1347">
        <v>5500082</v>
      </c>
      <c r="AA1347" s="2">
        <v>8</v>
      </c>
      <c r="AB1347" s="2">
        <v>8</v>
      </c>
      <c r="AC1347" s="2">
        <v>8</v>
      </c>
      <c r="AD1347" s="2">
        <v>8</v>
      </c>
      <c r="AE1347" s="2">
        <v>8</v>
      </c>
      <c r="AF1347" s="2">
        <v>8</v>
      </c>
      <c r="AG1347" s="2">
        <f t="shared" si="3091"/>
        <v>1732</v>
      </c>
      <c r="AH1347" s="2">
        <f t="shared" si="3144"/>
        <v>1711</v>
      </c>
      <c r="AI1347" s="2">
        <f t="shared" si="3145"/>
        <v>1711</v>
      </c>
      <c r="AJ1347" s="2">
        <f t="shared" si="3146"/>
        <v>1711</v>
      </c>
      <c r="AK1347" s="2">
        <f t="shared" si="3147"/>
        <v>1711</v>
      </c>
      <c r="AL1347" s="2">
        <f t="shared" si="3148"/>
        <v>1711</v>
      </c>
      <c r="AM1347" s="8">
        <f t="shared" si="3149"/>
        <v>3316350.8200000003</v>
      </c>
      <c r="AN1347" s="8">
        <f t="shared" si="3133"/>
        <v>3238319.0360000003</v>
      </c>
      <c r="AO1347" s="8">
        <f t="shared" si="3133"/>
        <v>3238319.0360000003</v>
      </c>
      <c r="AP1347" s="8">
        <f t="shared" si="3133"/>
        <v>3238319.0360000003</v>
      </c>
      <c r="AQ1347" s="8">
        <f t="shared" si="3133"/>
        <v>3238319.0360000003</v>
      </c>
      <c r="AR1347" s="8">
        <f t="shared" si="3133"/>
        <v>3238319.0360000003</v>
      </c>
      <c r="AS1347" s="8">
        <f t="shared" si="3092"/>
        <v>-113</v>
      </c>
      <c r="AT1347">
        <f t="shared" si="3093"/>
        <v>1619</v>
      </c>
      <c r="CH1347" t="str">
        <f t="shared" si="3130"/>
        <v/>
      </c>
      <c r="CI1347" s="26" t="b">
        <f t="shared" ref="CI1347:CN1347" si="3232">IF(DG1347&lt;&gt;"",IF(ISERROR(MATCH(INT(CO1347),$EE$4:$EE$879,0))=FALSE,TRUE),"")</f>
        <v>1</v>
      </c>
      <c r="CJ1347" s="26" t="b">
        <f t="shared" si="3232"/>
        <v>1</v>
      </c>
      <c r="CK1347" s="26" t="b">
        <f t="shared" si="3232"/>
        <v>1</v>
      </c>
      <c r="CL1347" s="26" t="b">
        <f t="shared" si="3232"/>
        <v>1</v>
      </c>
      <c r="CM1347" s="26" t="b">
        <f t="shared" si="3232"/>
        <v>1</v>
      </c>
      <c r="CN1347" s="26" t="b">
        <f t="shared" si="3232"/>
        <v>1</v>
      </c>
      <c r="CO1347" s="14" t="str">
        <f t="shared" ref="CO1347:CT1347" si="3233">IF(DG1347&lt;&gt;"",REPLACE(REPLACE(INDEX($EE$4:$EE$801,MATCH(DG1347,$EF$4:$EF$801,0)),6,1,CU1347),1,1,DA1347),"")</f>
        <v>5301083</v>
      </c>
      <c r="CP1347" s="14" t="str">
        <f t="shared" si="3233"/>
        <v>5201081</v>
      </c>
      <c r="CQ1347" s="14" t="str">
        <f t="shared" si="3233"/>
        <v>5200082</v>
      </c>
      <c r="CR1347" s="14" t="str">
        <f t="shared" si="3233"/>
        <v>5402083</v>
      </c>
      <c r="CS1347" s="14" t="str">
        <f t="shared" si="3233"/>
        <v>5401081</v>
      </c>
      <c r="CT1347" s="14" t="str">
        <f t="shared" si="3233"/>
        <v>5500082</v>
      </c>
      <c r="CU1347" s="2">
        <v>8</v>
      </c>
      <c r="CV1347" s="2">
        <v>8</v>
      </c>
      <c r="CW1347" s="2">
        <v>8</v>
      </c>
      <c r="CX1347" s="2">
        <v>8</v>
      </c>
      <c r="CY1347" s="2">
        <v>8</v>
      </c>
      <c r="CZ1347" s="2">
        <v>8</v>
      </c>
      <c r="DA1347" s="2">
        <v>5</v>
      </c>
      <c r="DB1347" s="7">
        <v>5</v>
      </c>
      <c r="DC1347">
        <v>5</v>
      </c>
      <c r="DD1347" s="2">
        <v>5</v>
      </c>
      <c r="DE1347" s="7">
        <v>5</v>
      </c>
      <c r="DF1347">
        <v>5</v>
      </c>
      <c r="DG1347" s="1" t="s">
        <v>3270</v>
      </c>
      <c r="DH1347" s="1" t="s">
        <v>3257</v>
      </c>
      <c r="DI1347" s="1" t="s">
        <v>3262</v>
      </c>
      <c r="DJ1347" s="1" t="s">
        <v>3164</v>
      </c>
      <c r="DK1347" s="1" t="s">
        <v>3161</v>
      </c>
      <c r="DL1347" s="1" t="s">
        <v>3148</v>
      </c>
      <c r="DM1347" t="s">
        <v>3138</v>
      </c>
      <c r="DN1347" t="s">
        <v>3131</v>
      </c>
      <c r="DO1347" t="s">
        <v>3122</v>
      </c>
      <c r="DP1347" t="s">
        <v>3138</v>
      </c>
      <c r="DQ1347" t="s">
        <v>3131</v>
      </c>
      <c r="DR1347" t="s">
        <v>3122</v>
      </c>
      <c r="DS1347" s="1" t="s">
        <v>3184</v>
      </c>
      <c r="DT1347" s="1" t="s">
        <v>3179</v>
      </c>
      <c r="DU1347" s="1" t="s">
        <v>3163</v>
      </c>
      <c r="DV1347" s="1" t="s">
        <v>3202</v>
      </c>
      <c r="DW1347" s="1" t="s">
        <v>3203</v>
      </c>
      <c r="DX1347" s="1" t="s">
        <v>3206</v>
      </c>
      <c r="DY1347">
        <f t="shared" si="3083"/>
        <v>1</v>
      </c>
      <c r="DZ1347">
        <f t="shared" si="3084"/>
        <v>1</v>
      </c>
      <c r="EA1347">
        <f t="shared" si="3085"/>
        <v>1</v>
      </c>
      <c r="EB1347">
        <f t="shared" si="3086"/>
        <v>2</v>
      </c>
      <c r="EC1347">
        <f t="shared" si="3087"/>
        <v>2</v>
      </c>
      <c r="ED1347">
        <f t="shared" si="3088"/>
        <v>2</v>
      </c>
      <c r="FA1347" t="str">
        <f t="shared" si="3124"/>
        <v>木剑士</v>
      </c>
      <c r="FB1347" t="str">
        <f t="shared" si="3125"/>
        <v>水骑兵</v>
      </c>
      <c r="FC1347" t="str">
        <f t="shared" si="3126"/>
        <v>火刀客</v>
      </c>
      <c r="FD1347" t="str">
        <f t="shared" si="3127"/>
        <v>木女巫</v>
      </c>
      <c r="FE1347" t="str">
        <f t="shared" si="3128"/>
        <v>水魔法师</v>
      </c>
      <c r="FF1347" t="str">
        <f t="shared" si="3129"/>
        <v>火海盗</v>
      </c>
    </row>
    <row r="1348" spans="15:162" ht="14.25" x14ac:dyDescent="0.15">
      <c r="O1348" s="11">
        <v>30215</v>
      </c>
      <c r="P1348" s="11">
        <v>19627956.18</v>
      </c>
      <c r="Q1348" s="16">
        <f t="shared" si="3160"/>
        <v>19627956</v>
      </c>
      <c r="R1348" s="4" t="str">
        <f t="shared" si="3161"/>
        <v>5202083,5202083,5202083,5402082,5402082,5402082</v>
      </c>
      <c r="S1348" s="4" t="str">
        <f t="shared" si="3162"/>
        <v>8,8,8,8,8,8</v>
      </c>
      <c r="T1348" s="4" t="str">
        <f t="shared" si="3163"/>
        <v>1737,1716,1716,1716,1716,1716</v>
      </c>
      <c r="U1348">
        <v>5202083</v>
      </c>
      <c r="V1348">
        <v>5202083</v>
      </c>
      <c r="W1348">
        <v>5202083</v>
      </c>
      <c r="X1348">
        <v>5402082</v>
      </c>
      <c r="Y1348">
        <v>5402082</v>
      </c>
      <c r="Z1348">
        <v>5402082</v>
      </c>
      <c r="AA1348" s="2">
        <v>8</v>
      </c>
      <c r="AB1348" s="2">
        <v>8</v>
      </c>
      <c r="AC1348" s="2">
        <v>8</v>
      </c>
      <c r="AD1348" s="2">
        <v>8</v>
      </c>
      <c r="AE1348" s="2">
        <v>8</v>
      </c>
      <c r="AF1348" s="2">
        <v>8</v>
      </c>
      <c r="AG1348" s="2">
        <f t="shared" si="3091"/>
        <v>1737</v>
      </c>
      <c r="AH1348" s="2">
        <f t="shared" si="3144"/>
        <v>1716</v>
      </c>
      <c r="AI1348" s="2">
        <f t="shared" si="3145"/>
        <v>1716</v>
      </c>
      <c r="AJ1348" s="2">
        <f t="shared" si="3146"/>
        <v>1716</v>
      </c>
      <c r="AK1348" s="2">
        <f t="shared" si="3147"/>
        <v>1716</v>
      </c>
      <c r="AL1348" s="2">
        <f t="shared" si="3148"/>
        <v>1716</v>
      </c>
      <c r="AM1348" s="8">
        <f t="shared" si="3149"/>
        <v>3336752.52</v>
      </c>
      <c r="AN1348" s="8">
        <f t="shared" si="3133"/>
        <v>3258240.696</v>
      </c>
      <c r="AO1348" s="8">
        <f t="shared" si="3133"/>
        <v>3258240.696</v>
      </c>
      <c r="AP1348" s="8">
        <f t="shared" si="3133"/>
        <v>3258240.696</v>
      </c>
      <c r="AQ1348" s="8">
        <f t="shared" si="3133"/>
        <v>3258240.696</v>
      </c>
      <c r="AR1348" s="8">
        <f t="shared" si="3133"/>
        <v>3258240.696</v>
      </c>
      <c r="AS1348" s="8">
        <f t="shared" si="3092"/>
        <v>-113</v>
      </c>
      <c r="AT1348">
        <f t="shared" si="3093"/>
        <v>1624</v>
      </c>
      <c r="CH1348" t="str">
        <f t="shared" si="3130"/>
        <v/>
      </c>
      <c r="CI1348" s="26" t="b">
        <f t="shared" ref="CI1348:CN1348" si="3234">IF(DG1348&lt;&gt;"",IF(ISERROR(MATCH(INT(CO1348),$EE$4:$EE$879,0))=FALSE,TRUE),"")</f>
        <v>1</v>
      </c>
      <c r="CJ1348" s="26" t="b">
        <f t="shared" si="3234"/>
        <v>1</v>
      </c>
      <c r="CK1348" s="26" t="b">
        <f t="shared" si="3234"/>
        <v>1</v>
      </c>
      <c r="CL1348" s="26" t="b">
        <f t="shared" si="3234"/>
        <v>1</v>
      </c>
      <c r="CM1348" s="26" t="b">
        <f t="shared" si="3234"/>
        <v>1</v>
      </c>
      <c r="CN1348" s="26" t="b">
        <f t="shared" si="3234"/>
        <v>1</v>
      </c>
      <c r="CO1348" s="14" t="str">
        <f t="shared" ref="CO1348:CT1348" si="3235">IF(DG1348&lt;&gt;"",REPLACE(REPLACE(INDEX($EE$4:$EE$801,MATCH(DG1348,$EF$4:$EF$801,0)),6,1,CU1348),1,1,DA1348),"")</f>
        <v>5202083</v>
      </c>
      <c r="CP1348" s="14" t="str">
        <f t="shared" si="3235"/>
        <v>5202083</v>
      </c>
      <c r="CQ1348" s="14" t="str">
        <f t="shared" si="3235"/>
        <v>5202083</v>
      </c>
      <c r="CR1348" s="14" t="str">
        <f t="shared" si="3235"/>
        <v>5402082</v>
      </c>
      <c r="CS1348" s="14" t="str">
        <f t="shared" si="3235"/>
        <v>5402082</v>
      </c>
      <c r="CT1348" s="14" t="str">
        <f t="shared" si="3235"/>
        <v>5402082</v>
      </c>
      <c r="CU1348" s="2">
        <v>8</v>
      </c>
      <c r="CV1348" s="2">
        <v>8</v>
      </c>
      <c r="CW1348" s="2">
        <v>8</v>
      </c>
      <c r="CX1348" s="2">
        <v>8</v>
      </c>
      <c r="CY1348" s="2">
        <v>8</v>
      </c>
      <c r="CZ1348" s="2">
        <v>8</v>
      </c>
      <c r="DA1348" s="2">
        <v>5</v>
      </c>
      <c r="DB1348" s="7">
        <v>5</v>
      </c>
      <c r="DC1348">
        <v>5</v>
      </c>
      <c r="DD1348" s="2">
        <v>5</v>
      </c>
      <c r="DE1348" s="7">
        <v>5</v>
      </c>
      <c r="DF1348">
        <v>5</v>
      </c>
      <c r="DG1348" s="1" t="s">
        <v>3269</v>
      </c>
      <c r="DH1348" s="1" t="s">
        <v>3269</v>
      </c>
      <c r="DI1348" s="1" t="s">
        <v>3269</v>
      </c>
      <c r="DJ1348" s="1" t="s">
        <v>3266</v>
      </c>
      <c r="DK1348" s="1" t="s">
        <v>3266</v>
      </c>
      <c r="DL1348" s="1" t="s">
        <v>3266</v>
      </c>
      <c r="DM1348" t="s">
        <v>3138</v>
      </c>
      <c r="DN1348" t="s">
        <v>3138</v>
      </c>
      <c r="DO1348" t="s">
        <v>3138</v>
      </c>
      <c r="DP1348" t="s">
        <v>3122</v>
      </c>
      <c r="DQ1348" t="s">
        <v>3122</v>
      </c>
      <c r="DR1348" t="s">
        <v>3122</v>
      </c>
      <c r="DS1348" s="1" t="s">
        <v>3166</v>
      </c>
      <c r="DT1348" s="1" t="s">
        <v>3166</v>
      </c>
      <c r="DU1348" s="1" t="s">
        <v>3166</v>
      </c>
      <c r="DV1348" s="1" t="s">
        <v>3202</v>
      </c>
      <c r="DW1348" s="1" t="s">
        <v>3202</v>
      </c>
      <c r="DX1348" s="1" t="s">
        <v>3202</v>
      </c>
      <c r="DY1348">
        <f t="shared" si="3083"/>
        <v>1</v>
      </c>
      <c r="DZ1348">
        <f t="shared" si="3084"/>
        <v>1</v>
      </c>
      <c r="EA1348">
        <f t="shared" si="3085"/>
        <v>1</v>
      </c>
      <c r="EB1348">
        <f t="shared" si="3086"/>
        <v>2</v>
      </c>
      <c r="EC1348">
        <f t="shared" si="3087"/>
        <v>2</v>
      </c>
      <c r="ED1348">
        <f t="shared" si="3088"/>
        <v>2</v>
      </c>
      <c r="FA1348" t="str">
        <f t="shared" si="3124"/>
        <v>木维京</v>
      </c>
      <c r="FB1348" t="str">
        <f t="shared" si="3125"/>
        <v>木维京</v>
      </c>
      <c r="FC1348" t="str">
        <f t="shared" si="3126"/>
        <v>木维京</v>
      </c>
      <c r="FD1348" t="str">
        <f t="shared" si="3127"/>
        <v>火女巫</v>
      </c>
      <c r="FE1348" t="str">
        <f t="shared" si="3128"/>
        <v>火女巫</v>
      </c>
      <c r="FF1348" t="str">
        <f t="shared" si="3129"/>
        <v>火女巫</v>
      </c>
    </row>
    <row r="1349" spans="15:162" ht="14.25" x14ac:dyDescent="0.15">
      <c r="O1349" s="11">
        <v>30216</v>
      </c>
      <c r="P1349" s="11">
        <v>19628258.579999998</v>
      </c>
      <c r="Q1349" s="16">
        <f t="shared" si="3160"/>
        <v>19628258</v>
      </c>
      <c r="R1349" s="4" t="str">
        <f t="shared" si="3161"/>
        <v>5201083,5301081,5301082,5502083,5500081,5401082</v>
      </c>
      <c r="S1349" s="4" t="str">
        <f t="shared" si="3162"/>
        <v>8,8,8,8,8,8</v>
      </c>
      <c r="T1349" s="4" t="str">
        <f t="shared" si="3163"/>
        <v>1737,1716,1716,1716,1716,1716</v>
      </c>
      <c r="U1349">
        <v>5201083</v>
      </c>
      <c r="V1349">
        <v>5301081</v>
      </c>
      <c r="W1349">
        <v>5301082</v>
      </c>
      <c r="X1349">
        <v>5502083</v>
      </c>
      <c r="Y1349">
        <v>5500081</v>
      </c>
      <c r="Z1349">
        <v>5401082</v>
      </c>
      <c r="AA1349" s="2">
        <v>8</v>
      </c>
      <c r="AB1349" s="2">
        <v>8</v>
      </c>
      <c r="AC1349" s="2">
        <v>8</v>
      </c>
      <c r="AD1349" s="2">
        <v>8</v>
      </c>
      <c r="AE1349" s="2">
        <v>8</v>
      </c>
      <c r="AF1349" s="2">
        <v>8</v>
      </c>
      <c r="AG1349" s="2">
        <f t="shared" si="3091"/>
        <v>1737</v>
      </c>
      <c r="AH1349" s="2">
        <f t="shared" si="3144"/>
        <v>1716</v>
      </c>
      <c r="AI1349" s="2">
        <f t="shared" si="3145"/>
        <v>1716</v>
      </c>
      <c r="AJ1349" s="2">
        <f t="shared" si="3146"/>
        <v>1716</v>
      </c>
      <c r="AK1349" s="2">
        <f t="shared" si="3147"/>
        <v>1716</v>
      </c>
      <c r="AL1349" s="2">
        <f t="shared" si="3148"/>
        <v>1716</v>
      </c>
      <c r="AM1349" s="8">
        <f t="shared" si="3149"/>
        <v>3336803.8600000003</v>
      </c>
      <c r="AN1349" s="8">
        <f t="shared" si="3133"/>
        <v>3258290.8280000002</v>
      </c>
      <c r="AO1349" s="8">
        <f t="shared" si="3133"/>
        <v>3258290.8280000002</v>
      </c>
      <c r="AP1349" s="8">
        <f t="shared" si="3133"/>
        <v>3258290.8280000002</v>
      </c>
      <c r="AQ1349" s="8">
        <f t="shared" si="3133"/>
        <v>3258290.8280000002</v>
      </c>
      <c r="AR1349" s="8">
        <f t="shared" si="3133"/>
        <v>3258290.8280000002</v>
      </c>
      <c r="AS1349" s="8">
        <f t="shared" si="3092"/>
        <v>-113</v>
      </c>
      <c r="AT1349">
        <f t="shared" si="3093"/>
        <v>1624</v>
      </c>
      <c r="CH1349" t="str">
        <f t="shared" si="3130"/>
        <v/>
      </c>
      <c r="CI1349" s="26" t="b">
        <f t="shared" ref="CI1349:CN1349" si="3236">IF(DG1349&lt;&gt;"",IF(ISERROR(MATCH(INT(CO1349),$EE$4:$EE$879,0))=FALSE,TRUE),"")</f>
        <v>1</v>
      </c>
      <c r="CJ1349" s="26" t="b">
        <f t="shared" si="3236"/>
        <v>1</v>
      </c>
      <c r="CK1349" s="26" t="b">
        <f t="shared" si="3236"/>
        <v>1</v>
      </c>
      <c r="CL1349" s="26" t="b">
        <f t="shared" si="3236"/>
        <v>1</v>
      </c>
      <c r="CM1349" s="26" t="b">
        <f t="shared" si="3236"/>
        <v>1</v>
      </c>
      <c r="CN1349" s="26" t="b">
        <f t="shared" si="3236"/>
        <v>1</v>
      </c>
      <c r="CO1349" s="14" t="str">
        <f t="shared" ref="CO1349:CT1349" si="3237">IF(DG1349&lt;&gt;"",REPLACE(REPLACE(INDEX($EE$4:$EE$801,MATCH(DG1349,$EF$4:$EF$801,0)),6,1,CU1349),1,1,DA1349),"")</f>
        <v>5201083</v>
      </c>
      <c r="CP1349" s="14" t="str">
        <f t="shared" si="3237"/>
        <v>5301081</v>
      </c>
      <c r="CQ1349" s="14" t="str">
        <f t="shared" si="3237"/>
        <v>5301082</v>
      </c>
      <c r="CR1349" s="14" t="str">
        <f t="shared" si="3237"/>
        <v>5502083</v>
      </c>
      <c r="CS1349" s="14" t="str">
        <f t="shared" si="3237"/>
        <v>5500081</v>
      </c>
      <c r="CT1349" s="14" t="str">
        <f t="shared" si="3237"/>
        <v>5401082</v>
      </c>
      <c r="CU1349" s="2">
        <v>8</v>
      </c>
      <c r="CV1349" s="2">
        <v>8</v>
      </c>
      <c r="CW1349" s="2">
        <v>8</v>
      </c>
      <c r="CX1349" s="2">
        <v>8</v>
      </c>
      <c r="CY1349" s="2">
        <v>8</v>
      </c>
      <c r="CZ1349" s="2">
        <v>8</v>
      </c>
      <c r="DA1349" s="2">
        <v>5</v>
      </c>
      <c r="DB1349" s="7">
        <v>5</v>
      </c>
      <c r="DC1349">
        <v>5</v>
      </c>
      <c r="DD1349" s="2">
        <v>5</v>
      </c>
      <c r="DE1349" s="7">
        <v>5</v>
      </c>
      <c r="DF1349">
        <v>5</v>
      </c>
      <c r="DG1349" s="1" t="s">
        <v>3268</v>
      </c>
      <c r="DH1349" s="1" t="s">
        <v>3128</v>
      </c>
      <c r="DI1349" s="1" t="s">
        <v>3264</v>
      </c>
      <c r="DJ1349" s="1" t="s">
        <v>3273</v>
      </c>
      <c r="DK1349" s="1" t="s">
        <v>3260</v>
      </c>
      <c r="DL1349" s="1" t="s">
        <v>3265</v>
      </c>
      <c r="DM1349" t="s">
        <v>3138</v>
      </c>
      <c r="DN1349" t="s">
        <v>3131</v>
      </c>
      <c r="DO1349" t="s">
        <v>3122</v>
      </c>
      <c r="DP1349" t="s">
        <v>3138</v>
      </c>
      <c r="DQ1349" t="s">
        <v>3131</v>
      </c>
      <c r="DR1349" t="s">
        <v>3122</v>
      </c>
      <c r="DS1349" s="1" t="s">
        <v>3179</v>
      </c>
      <c r="DT1349" s="1" t="s">
        <v>3184</v>
      </c>
      <c r="DU1349" s="1" t="s">
        <v>3184</v>
      </c>
      <c r="DV1349" s="1" t="s">
        <v>3198</v>
      </c>
      <c r="DW1349" s="1" t="s">
        <v>3206</v>
      </c>
      <c r="DX1349" s="1" t="s">
        <v>3203</v>
      </c>
      <c r="DY1349">
        <f t="shared" ref="DY1349:DY1412" si="3238">IF(DG1349&lt;&gt;"",INDEX($EG$4:$EG$800,MATCH(DG1349,$EF$4:$EF$801,0)),0)</f>
        <v>1</v>
      </c>
      <c r="DZ1349">
        <f t="shared" ref="DZ1349:DZ1412" si="3239">IF(DH1349&lt;&gt;"",INDEX($EG$4:$EG$800,MATCH(DH1349,$EF$4:$EF$801,0)),0)</f>
        <v>1</v>
      </c>
      <c r="EA1349">
        <f t="shared" ref="EA1349:EA1412" si="3240">IF(DI1349&lt;&gt;"",INDEX($EG$4:$EG$800,MATCH(DI1349,$EF$4:$EF$801,0)),0)</f>
        <v>1</v>
      </c>
      <c r="EB1349">
        <f t="shared" ref="EB1349:EB1412" si="3241">IF(DJ1349&lt;&gt;"",INDEX($EG$4:$EG$800,MATCH(DJ1349,$EF$4:$EF$801,0)),0)</f>
        <v>2</v>
      </c>
      <c r="EC1349">
        <f t="shared" ref="EC1349:EC1412" si="3242">IF(DK1349&lt;&gt;"",INDEX($EG$4:$EG$800,MATCH(DK1349,$EF$4:$EF$801,0)),0)</f>
        <v>2</v>
      </c>
      <c r="ED1349">
        <f t="shared" ref="ED1349:ED1412" si="3243">IF(DL1349&lt;&gt;"",INDEX($EG$4:$EG$800,MATCH(DL1349,$EF$4:$EF$801,0)),0)</f>
        <v>2</v>
      </c>
      <c r="FA1349" t="str">
        <f t="shared" si="3124"/>
        <v>木骑兵</v>
      </c>
      <c r="FB1349" t="str">
        <f t="shared" si="3125"/>
        <v>水剑士</v>
      </c>
      <c r="FC1349" t="str">
        <f t="shared" si="3126"/>
        <v>火剑士</v>
      </c>
      <c r="FD1349" t="str">
        <f t="shared" si="3127"/>
        <v>木火枪手</v>
      </c>
      <c r="FE1349" t="str">
        <f t="shared" si="3128"/>
        <v>水海盗</v>
      </c>
      <c r="FF1349" t="str">
        <f t="shared" si="3129"/>
        <v>火魔法师</v>
      </c>
    </row>
    <row r="1350" spans="15:162" ht="14.25" x14ac:dyDescent="0.15">
      <c r="O1350" s="11">
        <v>30217</v>
      </c>
      <c r="P1350" s="11">
        <v>19628562.870000001</v>
      </c>
      <c r="Q1350" s="16">
        <f t="shared" si="3160"/>
        <v>19628562</v>
      </c>
      <c r="R1350" s="4" t="str">
        <f t="shared" si="3161"/>
        <v>5301083,5201081,5202082,5502083,5402081,5500082</v>
      </c>
      <c r="S1350" s="4" t="str">
        <f t="shared" si="3162"/>
        <v>8,8,8,8,8,8</v>
      </c>
      <c r="T1350" s="4" t="str">
        <f t="shared" si="3163"/>
        <v>1737,1716,1716,1716,1716,1716</v>
      </c>
      <c r="U1350">
        <v>5301083</v>
      </c>
      <c r="V1350">
        <v>5201081</v>
      </c>
      <c r="W1350">
        <v>5202082</v>
      </c>
      <c r="X1350">
        <v>5502083</v>
      </c>
      <c r="Y1350">
        <v>5402081</v>
      </c>
      <c r="Z1350">
        <v>5500082</v>
      </c>
      <c r="AA1350" s="2">
        <v>8</v>
      </c>
      <c r="AB1350" s="2">
        <v>8</v>
      </c>
      <c r="AC1350" s="2">
        <v>8</v>
      </c>
      <c r="AD1350" s="2">
        <v>8</v>
      </c>
      <c r="AE1350" s="2">
        <v>8</v>
      </c>
      <c r="AF1350" s="2">
        <v>8</v>
      </c>
      <c r="AG1350" s="2">
        <f t="shared" si="3091"/>
        <v>1737</v>
      </c>
      <c r="AH1350" s="2">
        <f t="shared" si="3144"/>
        <v>1716</v>
      </c>
      <c r="AI1350" s="2">
        <f t="shared" si="3145"/>
        <v>1716</v>
      </c>
      <c r="AJ1350" s="2">
        <f t="shared" si="3146"/>
        <v>1716</v>
      </c>
      <c r="AK1350" s="2">
        <f t="shared" si="3147"/>
        <v>1716</v>
      </c>
      <c r="AL1350" s="2">
        <f t="shared" si="3148"/>
        <v>1716</v>
      </c>
      <c r="AM1350" s="8">
        <f t="shared" si="3149"/>
        <v>3336855.54</v>
      </c>
      <c r="AN1350" s="8">
        <f t="shared" si="3133"/>
        <v>3258341.2920000004</v>
      </c>
      <c r="AO1350" s="8">
        <f t="shared" si="3133"/>
        <v>3258341.2920000004</v>
      </c>
      <c r="AP1350" s="8">
        <f t="shared" si="3133"/>
        <v>3258341.2920000004</v>
      </c>
      <c r="AQ1350" s="8">
        <f t="shared" si="3133"/>
        <v>3258341.2920000004</v>
      </c>
      <c r="AR1350" s="8">
        <f t="shared" si="3133"/>
        <v>3258341.2920000004</v>
      </c>
      <c r="AS1350" s="8">
        <f t="shared" si="3092"/>
        <v>-113</v>
      </c>
      <c r="AT1350">
        <f t="shared" si="3093"/>
        <v>1624</v>
      </c>
      <c r="CH1350" t="str">
        <f t="shared" si="3130"/>
        <v/>
      </c>
      <c r="CI1350" s="26" t="b">
        <f t="shared" ref="CI1350:CN1350" si="3244">IF(DG1350&lt;&gt;"",IF(ISERROR(MATCH(INT(CO1350),$EE$4:$EE$879,0))=FALSE,TRUE),"")</f>
        <v>1</v>
      </c>
      <c r="CJ1350" s="26" t="b">
        <f t="shared" si="3244"/>
        <v>1</v>
      </c>
      <c r="CK1350" s="26" t="b">
        <f t="shared" si="3244"/>
        <v>1</v>
      </c>
      <c r="CL1350" s="26" t="b">
        <f t="shared" si="3244"/>
        <v>1</v>
      </c>
      <c r="CM1350" s="26" t="b">
        <f t="shared" si="3244"/>
        <v>1</v>
      </c>
      <c r="CN1350" s="26" t="b">
        <f t="shared" si="3244"/>
        <v>1</v>
      </c>
      <c r="CO1350" s="14" t="str">
        <f t="shared" ref="CO1350:CT1350" si="3245">IF(DG1350&lt;&gt;"",REPLACE(REPLACE(INDEX($EE$4:$EE$801,MATCH(DG1350,$EF$4:$EF$801,0)),6,1,CU1350),1,1,DA1350),"")</f>
        <v>5301083</v>
      </c>
      <c r="CP1350" s="14" t="str">
        <f t="shared" si="3245"/>
        <v>5201081</v>
      </c>
      <c r="CQ1350" s="14" t="str">
        <f t="shared" si="3245"/>
        <v>5202082</v>
      </c>
      <c r="CR1350" s="14" t="str">
        <f t="shared" si="3245"/>
        <v>5502083</v>
      </c>
      <c r="CS1350" s="14" t="str">
        <f t="shared" si="3245"/>
        <v>5402081</v>
      </c>
      <c r="CT1350" s="14" t="str">
        <f t="shared" si="3245"/>
        <v>5500082</v>
      </c>
      <c r="CU1350" s="2">
        <v>8</v>
      </c>
      <c r="CV1350" s="2">
        <v>8</v>
      </c>
      <c r="CW1350" s="2">
        <v>8</v>
      </c>
      <c r="CX1350" s="2">
        <v>8</v>
      </c>
      <c r="CY1350" s="2">
        <v>8</v>
      </c>
      <c r="CZ1350" s="2">
        <v>8</v>
      </c>
      <c r="DA1350" s="2">
        <v>5</v>
      </c>
      <c r="DB1350" s="7">
        <v>5</v>
      </c>
      <c r="DC1350">
        <v>5</v>
      </c>
      <c r="DD1350" s="2">
        <v>5</v>
      </c>
      <c r="DE1350" s="7">
        <v>5</v>
      </c>
      <c r="DF1350">
        <v>5</v>
      </c>
      <c r="DG1350" s="1" t="s">
        <v>3270</v>
      </c>
      <c r="DH1350" s="1" t="s">
        <v>3257</v>
      </c>
      <c r="DI1350" s="1" t="s">
        <v>3263</v>
      </c>
      <c r="DJ1350" s="1" t="s">
        <v>3273</v>
      </c>
      <c r="DK1350" s="1" t="s">
        <v>3259</v>
      </c>
      <c r="DL1350" s="1" t="s">
        <v>3148</v>
      </c>
      <c r="DM1350" t="s">
        <v>3138</v>
      </c>
      <c r="DN1350" t="s">
        <v>3131</v>
      </c>
      <c r="DO1350" t="s">
        <v>3122</v>
      </c>
      <c r="DP1350" t="s">
        <v>3138</v>
      </c>
      <c r="DQ1350" t="s">
        <v>3131</v>
      </c>
      <c r="DR1350" t="s">
        <v>3122</v>
      </c>
      <c r="DS1350" s="1" t="s">
        <v>3184</v>
      </c>
      <c r="DT1350" s="1" t="s">
        <v>3179</v>
      </c>
      <c r="DU1350" s="1" t="s">
        <v>3166</v>
      </c>
      <c r="DV1350" s="1" t="s">
        <v>3198</v>
      </c>
      <c r="DW1350" s="1" t="s">
        <v>3202</v>
      </c>
      <c r="DX1350" s="1" t="s">
        <v>3206</v>
      </c>
      <c r="DY1350">
        <f t="shared" si="3238"/>
        <v>1</v>
      </c>
      <c r="DZ1350">
        <f t="shared" si="3239"/>
        <v>1</v>
      </c>
      <c r="EA1350">
        <f t="shared" si="3240"/>
        <v>1</v>
      </c>
      <c r="EB1350">
        <f t="shared" si="3241"/>
        <v>2</v>
      </c>
      <c r="EC1350">
        <f t="shared" si="3242"/>
        <v>2</v>
      </c>
      <c r="ED1350">
        <f t="shared" si="3243"/>
        <v>2</v>
      </c>
      <c r="FA1350" t="str">
        <f t="shared" si="3124"/>
        <v>木剑士</v>
      </c>
      <c r="FB1350" t="str">
        <f t="shared" si="3125"/>
        <v>水骑兵</v>
      </c>
      <c r="FC1350" t="str">
        <f t="shared" si="3126"/>
        <v>火维京</v>
      </c>
      <c r="FD1350" t="str">
        <f t="shared" si="3127"/>
        <v>木火枪手</v>
      </c>
      <c r="FE1350" t="str">
        <f t="shared" si="3128"/>
        <v>水女巫</v>
      </c>
      <c r="FF1350" t="str">
        <f t="shared" si="3129"/>
        <v>火海盗</v>
      </c>
    </row>
    <row r="1351" spans="15:162" ht="14.25" x14ac:dyDescent="0.15">
      <c r="O1351" s="11">
        <v>30218</v>
      </c>
      <c r="P1351" s="11">
        <v>19628867.16</v>
      </c>
      <c r="Q1351" s="16">
        <f t="shared" si="3160"/>
        <v>19628867</v>
      </c>
      <c r="R1351" s="4" t="str">
        <f t="shared" si="3161"/>
        <v>5500083,5200081,5302085,5202083,5401081,5402082</v>
      </c>
      <c r="S1351" s="4" t="str">
        <f t="shared" si="3162"/>
        <v>8,8,8,8,8,8</v>
      </c>
      <c r="T1351" s="4" t="str">
        <f t="shared" si="3163"/>
        <v>1737,1716,1716,1716,1716,1716</v>
      </c>
      <c r="U1351">
        <v>5500083</v>
      </c>
      <c r="V1351">
        <v>5200081</v>
      </c>
      <c r="W1351">
        <v>5302085</v>
      </c>
      <c r="X1351">
        <v>5202083</v>
      </c>
      <c r="Y1351">
        <v>5401081</v>
      </c>
      <c r="Z1351">
        <v>5402082</v>
      </c>
      <c r="AA1351" s="2">
        <v>8</v>
      </c>
      <c r="AB1351" s="2">
        <v>8</v>
      </c>
      <c r="AC1351" s="2">
        <v>8</v>
      </c>
      <c r="AD1351" s="2">
        <v>8</v>
      </c>
      <c r="AE1351" s="2">
        <v>8</v>
      </c>
      <c r="AF1351" s="2">
        <v>8</v>
      </c>
      <c r="AG1351" s="2">
        <f t="shared" ref="AG1351:AG1414" si="3246">IF(AM1351&gt;0,FLOOR((POWER((AM1351/IF(AND(AA1351&gt;=2,AA1351&lt;4),1.1,IF(AND(AA1351&gt;=4,AA1351&lt;6),1.2,IF(AA1351&gt;=6,1.4,1)))/$AD$1),0.5)/INDEX($AU$4:$BF$4,MATCH(AA1351,$AU$3:$BF$3,0))-1)*10,1),"")</f>
        <v>1737</v>
      </c>
      <c r="AH1351" s="2">
        <f t="shared" si="3144"/>
        <v>1716</v>
      </c>
      <c r="AI1351" s="2">
        <f t="shared" si="3145"/>
        <v>1716</v>
      </c>
      <c r="AJ1351" s="2">
        <f t="shared" si="3146"/>
        <v>1716</v>
      </c>
      <c r="AK1351" s="2">
        <f t="shared" si="3147"/>
        <v>1716</v>
      </c>
      <c r="AL1351" s="2">
        <f t="shared" si="3148"/>
        <v>1716</v>
      </c>
      <c r="AM1351" s="8">
        <f t="shared" si="3149"/>
        <v>3336907.39</v>
      </c>
      <c r="AN1351" s="8">
        <f t="shared" si="3133"/>
        <v>3258391.9220000003</v>
      </c>
      <c r="AO1351" s="8">
        <f t="shared" si="3133"/>
        <v>3258391.9220000003</v>
      </c>
      <c r="AP1351" s="8">
        <f t="shared" si="3133"/>
        <v>3258391.9220000003</v>
      </c>
      <c r="AQ1351" s="8">
        <f t="shared" si="3133"/>
        <v>3258391.9220000003</v>
      </c>
      <c r="AR1351" s="8">
        <f t="shared" si="3133"/>
        <v>3258391.9220000003</v>
      </c>
      <c r="AS1351" s="8">
        <f t="shared" ref="AS1351:AS1414" si="3247">AT1351-AG1351</f>
        <v>-113</v>
      </c>
      <c r="AT1351">
        <f t="shared" ref="AT1351:AT1414" si="3248">FLOOR(POWER(((3000*1.5/0.9/1.05)/(96*INDEX($AU$4:$BF$4,MATCH(AA1351,$AU$3:$BF$3,0))*8*INDEX($AU$4:$BF$4,MATCH(AA1351,$AU$3:$BF$3,0)))*AM1351/IF(AND(AA1351&gt;=2,AA1351&lt;4),1.2,IF(AND(AA1351&gt;=4,AA1351&lt;6),1.4,IF(AA1351&gt;=6,1.6,1)))),1/2)-10,1)</f>
        <v>1624</v>
      </c>
      <c r="CH1351" t="str">
        <f t="shared" si="3130"/>
        <v/>
      </c>
      <c r="CI1351" s="26" t="b">
        <f t="shared" ref="CI1351:CN1351" si="3249">IF(DG1351&lt;&gt;"",IF(ISERROR(MATCH(INT(CO1351),$EE$4:$EE$879,0))=FALSE,TRUE),"")</f>
        <v>1</v>
      </c>
      <c r="CJ1351" s="26" t="b">
        <f t="shared" si="3249"/>
        <v>1</v>
      </c>
      <c r="CK1351" s="26" t="b">
        <f t="shared" si="3249"/>
        <v>1</v>
      </c>
      <c r="CL1351" s="26" t="b">
        <f t="shared" si="3249"/>
        <v>1</v>
      </c>
      <c r="CM1351" s="26" t="b">
        <f t="shared" si="3249"/>
        <v>1</v>
      </c>
      <c r="CN1351" s="26" t="b">
        <f t="shared" si="3249"/>
        <v>1</v>
      </c>
      <c r="CO1351" s="14" t="str">
        <f t="shared" ref="CO1351:CT1351" si="3250">IF(DG1351&lt;&gt;"",REPLACE(REPLACE(INDEX($EE$4:$EE$801,MATCH(DG1351,$EF$4:$EF$801,0)),6,1,CU1351),1,1,DA1351),"")</f>
        <v>5500083</v>
      </c>
      <c r="CP1351" s="14" t="str">
        <f t="shared" si="3250"/>
        <v>5200081</v>
      </c>
      <c r="CQ1351" s="14" t="str">
        <f t="shared" si="3250"/>
        <v>5302085</v>
      </c>
      <c r="CR1351" s="14" t="str">
        <f t="shared" si="3250"/>
        <v>5202083</v>
      </c>
      <c r="CS1351" s="14" t="str">
        <f t="shared" si="3250"/>
        <v>5401081</v>
      </c>
      <c r="CT1351" s="14" t="str">
        <f t="shared" si="3250"/>
        <v>5402082</v>
      </c>
      <c r="CU1351" s="2">
        <v>8</v>
      </c>
      <c r="CV1351" s="2">
        <v>8</v>
      </c>
      <c r="CW1351" s="2">
        <v>8</v>
      </c>
      <c r="CX1351" s="2">
        <v>8</v>
      </c>
      <c r="CY1351" s="2">
        <v>8</v>
      </c>
      <c r="CZ1351" s="2">
        <v>8</v>
      </c>
      <c r="DA1351" s="2">
        <v>5</v>
      </c>
      <c r="DB1351" s="7">
        <v>5</v>
      </c>
      <c r="DC1351">
        <v>5</v>
      </c>
      <c r="DD1351" s="2">
        <v>5</v>
      </c>
      <c r="DE1351" s="7">
        <v>5</v>
      </c>
      <c r="DF1351">
        <v>5</v>
      </c>
      <c r="DG1351" s="1" t="s">
        <v>3272</v>
      </c>
      <c r="DH1351" s="1" t="s">
        <v>3256</v>
      </c>
      <c r="DI1351" s="1" t="s">
        <v>3286</v>
      </c>
      <c r="DJ1351" s="1" t="s">
        <v>3269</v>
      </c>
      <c r="DK1351" s="1" t="s">
        <v>3161</v>
      </c>
      <c r="DL1351" s="1" t="s">
        <v>3266</v>
      </c>
      <c r="DM1351" t="s">
        <v>3138</v>
      </c>
      <c r="DN1351" t="s">
        <v>3131</v>
      </c>
      <c r="DO1351" t="s">
        <v>3159</v>
      </c>
      <c r="DP1351" t="s">
        <v>3138</v>
      </c>
      <c r="DQ1351" t="s">
        <v>3131</v>
      </c>
      <c r="DR1351" t="s">
        <v>3122</v>
      </c>
      <c r="DS1351" s="1" t="s">
        <v>3206</v>
      </c>
      <c r="DT1351" s="1" t="s">
        <v>3163</v>
      </c>
      <c r="DU1351" s="1" t="s">
        <v>3146</v>
      </c>
      <c r="DV1351" s="1" t="s">
        <v>3166</v>
      </c>
      <c r="DW1351" s="1" t="s">
        <v>3203</v>
      </c>
      <c r="DX1351" s="1" t="s">
        <v>3202</v>
      </c>
      <c r="DY1351">
        <f t="shared" si="3238"/>
        <v>2</v>
      </c>
      <c r="DZ1351">
        <f t="shared" si="3239"/>
        <v>1</v>
      </c>
      <c r="EA1351">
        <f t="shared" si="3240"/>
        <v>1</v>
      </c>
      <c r="EB1351">
        <f t="shared" si="3241"/>
        <v>1</v>
      </c>
      <c r="EC1351">
        <f t="shared" si="3242"/>
        <v>2</v>
      </c>
      <c r="ED1351">
        <f t="shared" si="3243"/>
        <v>2</v>
      </c>
      <c r="FA1351" t="str">
        <f t="shared" si="3124"/>
        <v>木海盗</v>
      </c>
      <c r="FB1351" t="str">
        <f t="shared" si="3125"/>
        <v>水刀客</v>
      </c>
      <c r="FC1351" t="str">
        <f t="shared" si="3126"/>
        <v>暗盗贼</v>
      </c>
      <c r="FD1351" t="str">
        <f t="shared" si="3127"/>
        <v>木维京</v>
      </c>
      <c r="FE1351" t="str">
        <f t="shared" si="3128"/>
        <v>水魔法师</v>
      </c>
      <c r="FF1351" t="str">
        <f t="shared" si="3129"/>
        <v>火女巫</v>
      </c>
    </row>
    <row r="1352" spans="15:162" ht="14.25" x14ac:dyDescent="0.15">
      <c r="O1352" s="11">
        <v>30219</v>
      </c>
      <c r="P1352" s="11">
        <v>19629171.449999999</v>
      </c>
      <c r="Q1352" s="16">
        <f t="shared" si="3160"/>
        <v>19629171</v>
      </c>
      <c r="R1352" s="4" t="str">
        <f t="shared" si="3161"/>
        <v>5301083,5200081,5202082,5501085,5501085,5500082</v>
      </c>
      <c r="S1352" s="4" t="str">
        <f t="shared" si="3162"/>
        <v>8,8,8,8,8,8</v>
      </c>
      <c r="T1352" s="4" t="str">
        <f t="shared" si="3163"/>
        <v>1737,1716,1716,1716,1716,1716</v>
      </c>
      <c r="U1352">
        <v>5301083</v>
      </c>
      <c r="V1352">
        <v>5200081</v>
      </c>
      <c r="W1352">
        <v>5202082</v>
      </c>
      <c r="X1352">
        <v>5501085</v>
      </c>
      <c r="Y1352">
        <v>5501085</v>
      </c>
      <c r="Z1352">
        <v>5500082</v>
      </c>
      <c r="AA1352" s="2">
        <v>8</v>
      </c>
      <c r="AB1352" s="2">
        <v>8</v>
      </c>
      <c r="AC1352" s="2">
        <v>8</v>
      </c>
      <c r="AD1352" s="2">
        <v>8</v>
      </c>
      <c r="AE1352" s="2">
        <v>8</v>
      </c>
      <c r="AF1352" s="2">
        <v>8</v>
      </c>
      <c r="AG1352" s="2">
        <f t="shared" si="3246"/>
        <v>1737</v>
      </c>
      <c r="AH1352" s="2">
        <f t="shared" si="3144"/>
        <v>1716</v>
      </c>
      <c r="AI1352" s="2">
        <f t="shared" si="3145"/>
        <v>1716</v>
      </c>
      <c r="AJ1352" s="2">
        <f t="shared" si="3146"/>
        <v>1716</v>
      </c>
      <c r="AK1352" s="2">
        <f t="shared" si="3147"/>
        <v>1716</v>
      </c>
      <c r="AL1352" s="2">
        <f t="shared" si="3148"/>
        <v>1716</v>
      </c>
      <c r="AM1352" s="8">
        <f t="shared" si="3149"/>
        <v>3336959.0700000003</v>
      </c>
      <c r="AN1352" s="8">
        <f t="shared" si="3133"/>
        <v>3258442.3859999999</v>
      </c>
      <c r="AO1352" s="8">
        <f t="shared" si="3133"/>
        <v>3258442.3859999999</v>
      </c>
      <c r="AP1352" s="8">
        <f t="shared" si="3133"/>
        <v>3258442.3859999999</v>
      </c>
      <c r="AQ1352" s="8">
        <f t="shared" si="3133"/>
        <v>3258442.3859999999</v>
      </c>
      <c r="AR1352" s="8">
        <f t="shared" si="3133"/>
        <v>3258442.3859999999</v>
      </c>
      <c r="AS1352" s="8">
        <f t="shared" si="3247"/>
        <v>-113</v>
      </c>
      <c r="AT1352">
        <f t="shared" si="3248"/>
        <v>1624</v>
      </c>
      <c r="CH1352" t="str">
        <f t="shared" si="3130"/>
        <v/>
      </c>
      <c r="CI1352" s="26" t="b">
        <f t="shared" ref="CI1352:CN1352" si="3251">IF(DG1352&lt;&gt;"",IF(ISERROR(MATCH(INT(CO1352),$EE$4:$EE$879,0))=FALSE,TRUE),"")</f>
        <v>1</v>
      </c>
      <c r="CJ1352" s="26" t="b">
        <f t="shared" si="3251"/>
        <v>1</v>
      </c>
      <c r="CK1352" s="26" t="b">
        <f t="shared" si="3251"/>
        <v>1</v>
      </c>
      <c r="CL1352" s="26" t="b">
        <f t="shared" si="3251"/>
        <v>1</v>
      </c>
      <c r="CM1352" s="26" t="b">
        <f t="shared" si="3251"/>
        <v>1</v>
      </c>
      <c r="CN1352" s="26" t="b">
        <f t="shared" si="3251"/>
        <v>1</v>
      </c>
      <c r="CO1352" s="14" t="str">
        <f t="shared" ref="CO1352:CT1352" si="3252">IF(DG1352&lt;&gt;"",REPLACE(REPLACE(INDEX($EE$4:$EE$801,MATCH(DG1352,$EF$4:$EF$801,0)),6,1,CU1352),1,1,DA1352),"")</f>
        <v>5301083</v>
      </c>
      <c r="CP1352" s="14" t="str">
        <f t="shared" si="3252"/>
        <v>5200081</v>
      </c>
      <c r="CQ1352" s="14" t="str">
        <f t="shared" si="3252"/>
        <v>5202082</v>
      </c>
      <c r="CR1352" s="14" t="str">
        <f t="shared" si="3252"/>
        <v>5501085</v>
      </c>
      <c r="CS1352" s="14" t="str">
        <f t="shared" si="3252"/>
        <v>5501085</v>
      </c>
      <c r="CT1352" s="14" t="str">
        <f t="shared" si="3252"/>
        <v>5500082</v>
      </c>
      <c r="CU1352" s="2">
        <v>8</v>
      </c>
      <c r="CV1352" s="2">
        <v>8</v>
      </c>
      <c r="CW1352" s="2">
        <v>8</v>
      </c>
      <c r="CX1352" s="2">
        <v>8</v>
      </c>
      <c r="CY1352" s="2">
        <v>8</v>
      </c>
      <c r="CZ1352" s="2">
        <v>8</v>
      </c>
      <c r="DA1352" s="2">
        <v>5</v>
      </c>
      <c r="DB1352" s="7">
        <v>5</v>
      </c>
      <c r="DC1352">
        <v>5</v>
      </c>
      <c r="DD1352" s="2">
        <v>5</v>
      </c>
      <c r="DE1352" s="7">
        <v>5</v>
      </c>
      <c r="DF1352">
        <v>5</v>
      </c>
      <c r="DG1352" s="1" t="s">
        <v>3270</v>
      </c>
      <c r="DH1352" s="1" t="s">
        <v>3256</v>
      </c>
      <c r="DI1352" s="1" t="s">
        <v>3263</v>
      </c>
      <c r="DJ1352" s="1" t="s">
        <v>3290</v>
      </c>
      <c r="DK1352" s="1" t="s">
        <v>3290</v>
      </c>
      <c r="DL1352" s="1" t="s">
        <v>3148</v>
      </c>
      <c r="DM1352" t="s">
        <v>3138</v>
      </c>
      <c r="DN1352" t="s">
        <v>3131</v>
      </c>
      <c r="DO1352" t="s">
        <v>3122</v>
      </c>
      <c r="DP1352" t="s">
        <v>3159</v>
      </c>
      <c r="DQ1352" t="s">
        <v>3159</v>
      </c>
      <c r="DR1352" t="s">
        <v>3122</v>
      </c>
      <c r="DS1352" s="1" t="s">
        <v>3184</v>
      </c>
      <c r="DT1352" s="1" t="s">
        <v>3163</v>
      </c>
      <c r="DU1352" s="1" t="s">
        <v>3166</v>
      </c>
      <c r="DV1352" s="1" t="s">
        <v>3197</v>
      </c>
      <c r="DW1352" s="1" t="s">
        <v>3197</v>
      </c>
      <c r="DX1352" s="1" t="s">
        <v>3206</v>
      </c>
      <c r="DY1352">
        <f t="shared" si="3238"/>
        <v>1</v>
      </c>
      <c r="DZ1352">
        <f t="shared" si="3239"/>
        <v>1</v>
      </c>
      <c r="EA1352">
        <f t="shared" si="3240"/>
        <v>1</v>
      </c>
      <c r="EB1352">
        <f t="shared" si="3241"/>
        <v>2</v>
      </c>
      <c r="EC1352">
        <f t="shared" si="3242"/>
        <v>2</v>
      </c>
      <c r="ED1352">
        <f t="shared" si="3243"/>
        <v>2</v>
      </c>
      <c r="FA1352" t="str">
        <f t="shared" si="3124"/>
        <v>木剑士</v>
      </c>
      <c r="FB1352" t="str">
        <f t="shared" si="3125"/>
        <v>水刀客</v>
      </c>
      <c r="FC1352" t="str">
        <f t="shared" si="3126"/>
        <v>火维京</v>
      </c>
      <c r="FD1352" t="str">
        <f t="shared" si="3127"/>
        <v>暗猎人</v>
      </c>
      <c r="FE1352" t="str">
        <f t="shared" si="3128"/>
        <v>暗猎人</v>
      </c>
      <c r="FF1352" t="str">
        <f t="shared" si="3129"/>
        <v>火海盗</v>
      </c>
    </row>
    <row r="1353" spans="15:162" ht="14.25" x14ac:dyDescent="0.15">
      <c r="O1353" s="11">
        <v>30220</v>
      </c>
      <c r="P1353" s="11">
        <v>19749551.219999999</v>
      </c>
      <c r="Q1353" s="16">
        <f t="shared" si="3160"/>
        <v>19749551</v>
      </c>
      <c r="R1353" s="4" t="str">
        <f t="shared" si="3161"/>
        <v>1103083,5201083,5201081,5201083,5401083,5401083</v>
      </c>
      <c r="S1353" s="4" t="str">
        <f t="shared" si="3162"/>
        <v>8,8,8,8,8,8</v>
      </c>
      <c r="T1353" s="4" t="str">
        <f t="shared" si="3163"/>
        <v>1742,1722,1722,1722,1722,1722</v>
      </c>
      <c r="U1353">
        <v>1103083</v>
      </c>
      <c r="V1353">
        <v>5201083</v>
      </c>
      <c r="W1353">
        <v>5201081</v>
      </c>
      <c r="X1353">
        <v>5201083</v>
      </c>
      <c r="Y1353">
        <v>5401083</v>
      </c>
      <c r="Z1353">
        <v>5401083</v>
      </c>
      <c r="AA1353" s="2">
        <v>8</v>
      </c>
      <c r="AB1353" s="2">
        <v>8</v>
      </c>
      <c r="AC1353" s="2">
        <v>8</v>
      </c>
      <c r="AD1353" s="2">
        <v>8</v>
      </c>
      <c r="AE1353" s="2">
        <v>8</v>
      </c>
      <c r="AF1353" s="2">
        <v>8</v>
      </c>
      <c r="AG1353" s="2">
        <f t="shared" si="3246"/>
        <v>1742</v>
      </c>
      <c r="AH1353" s="2">
        <f t="shared" si="3144"/>
        <v>1722</v>
      </c>
      <c r="AI1353" s="2">
        <f t="shared" si="3145"/>
        <v>1722</v>
      </c>
      <c r="AJ1353" s="2">
        <f t="shared" si="3146"/>
        <v>1722</v>
      </c>
      <c r="AK1353" s="2">
        <f t="shared" si="3147"/>
        <v>1722</v>
      </c>
      <c r="AL1353" s="2">
        <f t="shared" si="3148"/>
        <v>1722</v>
      </c>
      <c r="AM1353" s="8">
        <f t="shared" si="3149"/>
        <v>3357423.6700000004</v>
      </c>
      <c r="AN1353" s="8">
        <f t="shared" si="3133"/>
        <v>3278425.466</v>
      </c>
      <c r="AO1353" s="8">
        <f t="shared" si="3133"/>
        <v>3278425.466</v>
      </c>
      <c r="AP1353" s="8">
        <f t="shared" si="3133"/>
        <v>3278425.466</v>
      </c>
      <c r="AQ1353" s="8">
        <f t="shared" si="3133"/>
        <v>3278425.466</v>
      </c>
      <c r="AR1353" s="8">
        <f t="shared" si="3133"/>
        <v>3278425.466</v>
      </c>
      <c r="AS1353" s="8">
        <f t="shared" si="3247"/>
        <v>-113</v>
      </c>
      <c r="AT1353">
        <f t="shared" si="3248"/>
        <v>1629</v>
      </c>
      <c r="CH1353" t="str">
        <f t="shared" si="3130"/>
        <v/>
      </c>
      <c r="CI1353" s="26" t="b">
        <f t="shared" ref="CI1353:CN1353" si="3253">IF(DG1353&lt;&gt;"",IF(ISERROR(MATCH(INT(CO1353),$EE$4:$EE$879,0))=FALSE,TRUE),"")</f>
        <v>1</v>
      </c>
      <c r="CJ1353" s="26" t="b">
        <f t="shared" si="3253"/>
        <v>1</v>
      </c>
      <c r="CK1353" s="26" t="b">
        <f t="shared" si="3253"/>
        <v>1</v>
      </c>
      <c r="CL1353" s="26" t="b">
        <f t="shared" si="3253"/>
        <v>1</v>
      </c>
      <c r="CM1353" s="26" t="b">
        <f t="shared" si="3253"/>
        <v>1</v>
      </c>
      <c r="CN1353" s="26" t="b">
        <f t="shared" si="3253"/>
        <v>1</v>
      </c>
      <c r="CO1353" s="14" t="str">
        <f t="shared" ref="CO1353:CT1353" si="3254">IF(DG1353&lt;&gt;"",REPLACE(REPLACE(INDEX($EE$4:$EE$801,MATCH(DG1353,$EF$4:$EF$801,0)),6,1,CU1353),1,1,DA1353),"")</f>
        <v>1103083</v>
      </c>
      <c r="CP1353" s="14" t="str">
        <f t="shared" si="3254"/>
        <v>5201083</v>
      </c>
      <c r="CQ1353" s="14" t="str">
        <f t="shared" si="3254"/>
        <v>5201081</v>
      </c>
      <c r="CR1353" s="14" t="str">
        <f t="shared" si="3254"/>
        <v>5201083</v>
      </c>
      <c r="CS1353" s="14" t="str">
        <f t="shared" si="3254"/>
        <v>5401083</v>
      </c>
      <c r="CT1353" s="14" t="str">
        <f t="shared" si="3254"/>
        <v>5401083</v>
      </c>
      <c r="CU1353" s="2">
        <v>8</v>
      </c>
      <c r="CV1353" s="2">
        <v>8</v>
      </c>
      <c r="CW1353" s="2">
        <v>8</v>
      </c>
      <c r="CX1353" s="2">
        <v>8</v>
      </c>
      <c r="CY1353" s="2">
        <v>8</v>
      </c>
      <c r="CZ1353" s="2">
        <v>8</v>
      </c>
      <c r="DA1353" s="2">
        <v>1</v>
      </c>
      <c r="DB1353" s="7">
        <v>5</v>
      </c>
      <c r="DC1353">
        <v>5</v>
      </c>
      <c r="DD1353" s="2">
        <v>5</v>
      </c>
      <c r="DE1353" s="7">
        <v>5</v>
      </c>
      <c r="DF1353">
        <v>5</v>
      </c>
      <c r="DG1353" s="1" t="s">
        <v>3296</v>
      </c>
      <c r="DH1353" s="1" t="s">
        <v>3268</v>
      </c>
      <c r="DI1353" s="1" t="s">
        <v>3257</v>
      </c>
      <c r="DJ1353" s="1" t="s">
        <v>3268</v>
      </c>
      <c r="DK1353" s="1" t="s">
        <v>3271</v>
      </c>
      <c r="DL1353" s="1" t="s">
        <v>3271</v>
      </c>
      <c r="DM1353" t="s">
        <v>3138</v>
      </c>
      <c r="DN1353" t="s">
        <v>3138</v>
      </c>
      <c r="DO1353" t="s">
        <v>3131</v>
      </c>
      <c r="DP1353" t="s">
        <v>3138</v>
      </c>
      <c r="DQ1353" t="s">
        <v>3138</v>
      </c>
      <c r="DR1353" t="s">
        <v>3138</v>
      </c>
      <c r="DS1353" s="1" t="s">
        <v>3123</v>
      </c>
      <c r="DT1353" s="1" t="s">
        <v>3179</v>
      </c>
      <c r="DU1353" s="1" t="s">
        <v>3179</v>
      </c>
      <c r="DV1353" s="1" t="s">
        <v>3179</v>
      </c>
      <c r="DW1353" s="1" t="s">
        <v>3203</v>
      </c>
      <c r="DX1353" s="1" t="s">
        <v>3203</v>
      </c>
      <c r="DY1353">
        <f t="shared" si="3238"/>
        <v>2</v>
      </c>
      <c r="DZ1353">
        <f t="shared" si="3239"/>
        <v>1</v>
      </c>
      <c r="EA1353">
        <f t="shared" si="3240"/>
        <v>1</v>
      </c>
      <c r="EB1353">
        <f t="shared" si="3241"/>
        <v>1</v>
      </c>
      <c r="EC1353">
        <f t="shared" si="3242"/>
        <v>2</v>
      </c>
      <c r="ED1353">
        <f t="shared" si="3243"/>
        <v>2</v>
      </c>
      <c r="FA1353" t="str">
        <f t="shared" si="3124"/>
        <v>木龙王</v>
      </c>
      <c r="FB1353" t="str">
        <f t="shared" si="3125"/>
        <v>木骑兵</v>
      </c>
      <c r="FC1353" t="str">
        <f t="shared" si="3126"/>
        <v>水骑兵</v>
      </c>
      <c r="FD1353" t="str">
        <f t="shared" si="3127"/>
        <v>木骑兵</v>
      </c>
      <c r="FE1353" t="str">
        <f t="shared" si="3128"/>
        <v>木魔法师</v>
      </c>
      <c r="FF1353" t="str">
        <f t="shared" si="3129"/>
        <v>木魔法师</v>
      </c>
    </row>
    <row r="1354" spans="15:162" ht="14.25" x14ac:dyDescent="0.15">
      <c r="O1354" s="11">
        <v>30221</v>
      </c>
      <c r="P1354" s="11">
        <v>19749855.510000002</v>
      </c>
      <c r="Q1354" s="16">
        <f t="shared" si="3160"/>
        <v>19749855</v>
      </c>
      <c r="R1354" s="4" t="str">
        <f t="shared" si="3161"/>
        <v>5201083,5200081,5301082,5400085,5501084,5400085</v>
      </c>
      <c r="S1354" s="4" t="str">
        <f t="shared" si="3162"/>
        <v>8,8,8,8,8,8</v>
      </c>
      <c r="T1354" s="4" t="str">
        <f t="shared" si="3163"/>
        <v>1742,1722,1722,1722,1722,1722</v>
      </c>
      <c r="U1354">
        <v>5201083</v>
      </c>
      <c r="V1354">
        <v>5200081</v>
      </c>
      <c r="W1354">
        <v>5301082</v>
      </c>
      <c r="X1354">
        <v>5400085</v>
      </c>
      <c r="Y1354">
        <v>5501084</v>
      </c>
      <c r="Z1354">
        <v>5400085</v>
      </c>
      <c r="AA1354" s="2">
        <v>8</v>
      </c>
      <c r="AB1354" s="2">
        <v>8</v>
      </c>
      <c r="AC1354" s="2">
        <v>8</v>
      </c>
      <c r="AD1354" s="2">
        <v>8</v>
      </c>
      <c r="AE1354" s="2">
        <v>8</v>
      </c>
      <c r="AF1354" s="2">
        <v>8</v>
      </c>
      <c r="AG1354" s="2">
        <f t="shared" si="3246"/>
        <v>1742</v>
      </c>
      <c r="AH1354" s="2">
        <f t="shared" si="3144"/>
        <v>1722</v>
      </c>
      <c r="AI1354" s="2">
        <f t="shared" si="3145"/>
        <v>1722</v>
      </c>
      <c r="AJ1354" s="2">
        <f t="shared" si="3146"/>
        <v>1722</v>
      </c>
      <c r="AK1354" s="2">
        <f t="shared" si="3147"/>
        <v>1722</v>
      </c>
      <c r="AL1354" s="2">
        <f t="shared" si="3148"/>
        <v>1722</v>
      </c>
      <c r="AM1354" s="8">
        <f t="shared" si="3149"/>
        <v>3357475.35</v>
      </c>
      <c r="AN1354" s="8">
        <f t="shared" ref="AN1354:AR1404" si="3255">$Q1354*0.166</f>
        <v>3278475.93</v>
      </c>
      <c r="AO1354" s="8">
        <f t="shared" si="3255"/>
        <v>3278475.93</v>
      </c>
      <c r="AP1354" s="8">
        <f t="shared" si="3255"/>
        <v>3278475.93</v>
      </c>
      <c r="AQ1354" s="8">
        <f t="shared" si="3255"/>
        <v>3278475.93</v>
      </c>
      <c r="AR1354" s="8">
        <f t="shared" si="3255"/>
        <v>3278475.93</v>
      </c>
      <c r="AS1354" s="8">
        <f t="shared" si="3247"/>
        <v>-113</v>
      </c>
      <c r="AT1354">
        <f t="shared" si="3248"/>
        <v>1629</v>
      </c>
      <c r="CH1354" t="str">
        <f t="shared" si="3130"/>
        <v/>
      </c>
      <c r="CI1354" s="26" t="b">
        <f t="shared" ref="CI1354:CN1354" si="3256">IF(DG1354&lt;&gt;"",IF(ISERROR(MATCH(INT(CO1354),$EE$4:$EE$879,0))=FALSE,TRUE),"")</f>
        <v>1</v>
      </c>
      <c r="CJ1354" s="26" t="b">
        <f t="shared" si="3256"/>
        <v>1</v>
      </c>
      <c r="CK1354" s="26" t="b">
        <f t="shared" si="3256"/>
        <v>1</v>
      </c>
      <c r="CL1354" s="26" t="b">
        <f t="shared" si="3256"/>
        <v>1</v>
      </c>
      <c r="CM1354" s="26" t="b">
        <f t="shared" si="3256"/>
        <v>1</v>
      </c>
      <c r="CN1354" s="26" t="b">
        <f t="shared" si="3256"/>
        <v>1</v>
      </c>
      <c r="CO1354" s="14" t="str">
        <f t="shared" ref="CO1354:CT1354" si="3257">IF(DG1354&lt;&gt;"",REPLACE(REPLACE(INDEX($EE$4:$EE$801,MATCH(DG1354,$EF$4:$EF$801,0)),6,1,CU1354),1,1,DA1354),"")</f>
        <v>5201083</v>
      </c>
      <c r="CP1354" s="14" t="str">
        <f t="shared" si="3257"/>
        <v>5200081</v>
      </c>
      <c r="CQ1354" s="14" t="str">
        <f t="shared" si="3257"/>
        <v>5301082</v>
      </c>
      <c r="CR1354" s="14" t="str">
        <f t="shared" si="3257"/>
        <v>5400085</v>
      </c>
      <c r="CS1354" s="14" t="str">
        <f t="shared" si="3257"/>
        <v>5501084</v>
      </c>
      <c r="CT1354" s="14" t="str">
        <f t="shared" si="3257"/>
        <v>5400085</v>
      </c>
      <c r="CU1354" s="2">
        <v>8</v>
      </c>
      <c r="CV1354" s="2">
        <v>8</v>
      </c>
      <c r="CW1354" s="2">
        <v>8</v>
      </c>
      <c r="CX1354" s="2">
        <v>8</v>
      </c>
      <c r="CY1354" s="2">
        <v>8</v>
      </c>
      <c r="CZ1354" s="2">
        <v>8</v>
      </c>
      <c r="DA1354" s="2">
        <v>5</v>
      </c>
      <c r="DB1354" s="7">
        <v>5</v>
      </c>
      <c r="DC1354">
        <v>5</v>
      </c>
      <c r="DD1354" s="2">
        <v>5</v>
      </c>
      <c r="DE1354" s="7">
        <v>5</v>
      </c>
      <c r="DF1354">
        <v>5</v>
      </c>
      <c r="DG1354" s="1" t="s">
        <v>3268</v>
      </c>
      <c r="DH1354" s="1" t="s">
        <v>3256</v>
      </c>
      <c r="DI1354" s="1" t="s">
        <v>3264</v>
      </c>
      <c r="DJ1354" s="1" t="s">
        <v>3289</v>
      </c>
      <c r="DK1354" s="1" t="s">
        <v>3252</v>
      </c>
      <c r="DL1354" s="1" t="s">
        <v>3289</v>
      </c>
      <c r="DM1354" t="s">
        <v>3138</v>
      </c>
      <c r="DN1354" t="s">
        <v>3131</v>
      </c>
      <c r="DO1354" t="s">
        <v>3122</v>
      </c>
      <c r="DP1354" t="s">
        <v>3159</v>
      </c>
      <c r="DQ1354" t="s">
        <v>3253</v>
      </c>
      <c r="DR1354" t="s">
        <v>3159</v>
      </c>
      <c r="DS1354" s="1" t="s">
        <v>3179</v>
      </c>
      <c r="DT1354" s="1" t="s">
        <v>3163</v>
      </c>
      <c r="DU1354" s="1" t="s">
        <v>3184</v>
      </c>
      <c r="DV1354" s="1" t="s">
        <v>3234</v>
      </c>
      <c r="DW1354" s="1" t="s">
        <v>3197</v>
      </c>
      <c r="DX1354" s="1" t="s">
        <v>3234</v>
      </c>
      <c r="DY1354">
        <f t="shared" si="3238"/>
        <v>1</v>
      </c>
      <c r="DZ1354">
        <f t="shared" si="3239"/>
        <v>1</v>
      </c>
      <c r="EA1354">
        <f t="shared" si="3240"/>
        <v>1</v>
      </c>
      <c r="EB1354">
        <f t="shared" si="3241"/>
        <v>2</v>
      </c>
      <c r="EC1354">
        <f t="shared" si="3242"/>
        <v>2</v>
      </c>
      <c r="ED1354">
        <f t="shared" si="3243"/>
        <v>2</v>
      </c>
      <c r="FA1354" t="str">
        <f t="shared" si="3124"/>
        <v>木骑兵</v>
      </c>
      <c r="FB1354" t="str">
        <f t="shared" si="3125"/>
        <v>水刀客</v>
      </c>
      <c r="FC1354" t="str">
        <f t="shared" si="3126"/>
        <v>火剑士</v>
      </c>
      <c r="FD1354" t="str">
        <f t="shared" si="3127"/>
        <v>暗巫师</v>
      </c>
      <c r="FE1354" t="str">
        <f t="shared" si="3128"/>
        <v>光猎人</v>
      </c>
      <c r="FF1354" t="str">
        <f t="shared" si="3129"/>
        <v>暗巫师</v>
      </c>
    </row>
    <row r="1355" spans="15:162" ht="14.25" x14ac:dyDescent="0.15">
      <c r="O1355" s="11">
        <v>30222</v>
      </c>
      <c r="P1355" s="11">
        <v>19750159.800000001</v>
      </c>
      <c r="Q1355" s="16">
        <f t="shared" si="3160"/>
        <v>19750159</v>
      </c>
      <c r="R1355" s="4" t="str">
        <f t="shared" si="3161"/>
        <v>5301083,5202081,5202082,5500083,5401081,5402082</v>
      </c>
      <c r="S1355" s="4" t="str">
        <f t="shared" si="3162"/>
        <v>8,8,8,8,8,8</v>
      </c>
      <c r="T1355" s="4" t="str">
        <f t="shared" si="3163"/>
        <v>1742,1722,1722,1722,1722,1722</v>
      </c>
      <c r="U1355">
        <v>5301083</v>
      </c>
      <c r="V1355">
        <v>5202081</v>
      </c>
      <c r="W1355">
        <v>5202082</v>
      </c>
      <c r="X1355">
        <v>5500083</v>
      </c>
      <c r="Y1355">
        <v>5401081</v>
      </c>
      <c r="Z1355">
        <v>5402082</v>
      </c>
      <c r="AA1355" s="2">
        <v>8</v>
      </c>
      <c r="AB1355" s="2">
        <v>8</v>
      </c>
      <c r="AC1355" s="2">
        <v>8</v>
      </c>
      <c r="AD1355" s="2">
        <v>8</v>
      </c>
      <c r="AE1355" s="2">
        <v>8</v>
      </c>
      <c r="AF1355" s="2">
        <v>8</v>
      </c>
      <c r="AG1355" s="2">
        <f t="shared" si="3246"/>
        <v>1742</v>
      </c>
      <c r="AH1355" s="2">
        <f t="shared" si="3144"/>
        <v>1722</v>
      </c>
      <c r="AI1355" s="2">
        <f t="shared" si="3145"/>
        <v>1722</v>
      </c>
      <c r="AJ1355" s="2">
        <f t="shared" si="3146"/>
        <v>1722</v>
      </c>
      <c r="AK1355" s="2">
        <f t="shared" si="3147"/>
        <v>1722</v>
      </c>
      <c r="AL1355" s="2">
        <f t="shared" si="3148"/>
        <v>1722</v>
      </c>
      <c r="AM1355" s="8">
        <f t="shared" si="3149"/>
        <v>3357527.0300000003</v>
      </c>
      <c r="AN1355" s="8">
        <f t="shared" si="3255"/>
        <v>3278526.3940000003</v>
      </c>
      <c r="AO1355" s="8">
        <f t="shared" si="3255"/>
        <v>3278526.3940000003</v>
      </c>
      <c r="AP1355" s="8">
        <f t="shared" si="3255"/>
        <v>3278526.3940000003</v>
      </c>
      <c r="AQ1355" s="8">
        <f t="shared" si="3255"/>
        <v>3278526.3940000003</v>
      </c>
      <c r="AR1355" s="8">
        <f t="shared" si="3255"/>
        <v>3278526.3940000003</v>
      </c>
      <c r="AS1355" s="8">
        <f t="shared" si="3247"/>
        <v>-113</v>
      </c>
      <c r="AT1355">
        <f t="shared" si="3248"/>
        <v>1629</v>
      </c>
      <c r="CH1355" t="str">
        <f t="shared" si="3130"/>
        <v/>
      </c>
      <c r="CI1355" s="26" t="b">
        <f t="shared" ref="CI1355:CN1355" si="3258">IF(DG1355&lt;&gt;"",IF(ISERROR(MATCH(INT(CO1355),$EE$4:$EE$879,0))=FALSE,TRUE),"")</f>
        <v>1</v>
      </c>
      <c r="CJ1355" s="26" t="b">
        <f t="shared" si="3258"/>
        <v>1</v>
      </c>
      <c r="CK1355" s="26" t="b">
        <f t="shared" si="3258"/>
        <v>1</v>
      </c>
      <c r="CL1355" s="26" t="b">
        <f t="shared" si="3258"/>
        <v>1</v>
      </c>
      <c r="CM1355" s="26" t="b">
        <f t="shared" si="3258"/>
        <v>1</v>
      </c>
      <c r="CN1355" s="26" t="b">
        <f t="shared" si="3258"/>
        <v>1</v>
      </c>
      <c r="CO1355" s="14" t="str">
        <f t="shared" ref="CO1355:CT1355" si="3259">IF(DG1355&lt;&gt;"",REPLACE(REPLACE(INDEX($EE$4:$EE$801,MATCH(DG1355,$EF$4:$EF$801,0)),6,1,CU1355),1,1,DA1355),"")</f>
        <v>5301083</v>
      </c>
      <c r="CP1355" s="14" t="str">
        <f t="shared" si="3259"/>
        <v>5202081</v>
      </c>
      <c r="CQ1355" s="14" t="str">
        <f t="shared" si="3259"/>
        <v>5202082</v>
      </c>
      <c r="CR1355" s="14" t="str">
        <f t="shared" si="3259"/>
        <v>5500083</v>
      </c>
      <c r="CS1355" s="14" t="str">
        <f t="shared" si="3259"/>
        <v>5401081</v>
      </c>
      <c r="CT1355" s="14" t="str">
        <f t="shared" si="3259"/>
        <v>5402082</v>
      </c>
      <c r="CU1355" s="2">
        <v>8</v>
      </c>
      <c r="CV1355" s="2">
        <v>8</v>
      </c>
      <c r="CW1355" s="2">
        <v>8</v>
      </c>
      <c r="CX1355" s="2">
        <v>8</v>
      </c>
      <c r="CY1355" s="2">
        <v>8</v>
      </c>
      <c r="CZ1355" s="2">
        <v>8</v>
      </c>
      <c r="DA1355" s="2">
        <v>5</v>
      </c>
      <c r="DB1355" s="7">
        <v>5</v>
      </c>
      <c r="DC1355">
        <v>5</v>
      </c>
      <c r="DD1355" s="2">
        <v>5</v>
      </c>
      <c r="DE1355" s="7">
        <v>5</v>
      </c>
      <c r="DF1355">
        <v>5</v>
      </c>
      <c r="DG1355" s="1" t="s">
        <v>3270</v>
      </c>
      <c r="DH1355" s="1" t="s">
        <v>3124</v>
      </c>
      <c r="DI1355" s="1" t="s">
        <v>3263</v>
      </c>
      <c r="DJ1355" s="1" t="s">
        <v>3272</v>
      </c>
      <c r="DK1355" s="1" t="s">
        <v>3161</v>
      </c>
      <c r="DL1355" s="1" t="s">
        <v>3266</v>
      </c>
      <c r="DM1355" t="s">
        <v>3138</v>
      </c>
      <c r="DN1355" t="s">
        <v>3131</v>
      </c>
      <c r="DO1355" t="s">
        <v>3122</v>
      </c>
      <c r="DP1355" t="s">
        <v>3138</v>
      </c>
      <c r="DQ1355" t="s">
        <v>3131</v>
      </c>
      <c r="DR1355" t="s">
        <v>3122</v>
      </c>
      <c r="DS1355" s="1" t="s">
        <v>3184</v>
      </c>
      <c r="DT1355" s="1" t="s">
        <v>3166</v>
      </c>
      <c r="DU1355" s="1" t="s">
        <v>3166</v>
      </c>
      <c r="DV1355" s="1" t="s">
        <v>3206</v>
      </c>
      <c r="DW1355" s="1" t="s">
        <v>3203</v>
      </c>
      <c r="DX1355" s="1" t="s">
        <v>3202</v>
      </c>
      <c r="DY1355">
        <f t="shared" si="3238"/>
        <v>1</v>
      </c>
      <c r="DZ1355">
        <f t="shared" si="3239"/>
        <v>1</v>
      </c>
      <c r="EA1355">
        <f t="shared" si="3240"/>
        <v>1</v>
      </c>
      <c r="EB1355">
        <f t="shared" si="3241"/>
        <v>2</v>
      </c>
      <c r="EC1355">
        <f t="shared" si="3242"/>
        <v>2</v>
      </c>
      <c r="ED1355">
        <f t="shared" si="3243"/>
        <v>2</v>
      </c>
      <c r="FA1355" t="str">
        <f t="shared" si="3124"/>
        <v>木剑士</v>
      </c>
      <c r="FB1355" t="str">
        <f t="shared" si="3125"/>
        <v>水维京</v>
      </c>
      <c r="FC1355" t="str">
        <f t="shared" si="3126"/>
        <v>火维京</v>
      </c>
      <c r="FD1355" t="str">
        <f t="shared" si="3127"/>
        <v>木海盗</v>
      </c>
      <c r="FE1355" t="str">
        <f t="shared" si="3128"/>
        <v>水魔法师</v>
      </c>
      <c r="FF1355" t="str">
        <f t="shared" si="3129"/>
        <v>火女巫</v>
      </c>
    </row>
    <row r="1356" spans="15:162" ht="14.25" x14ac:dyDescent="0.15">
      <c r="O1356" s="11">
        <v>30223</v>
      </c>
      <c r="P1356" s="11">
        <v>19750465.98</v>
      </c>
      <c r="Q1356" s="16">
        <f t="shared" si="3160"/>
        <v>19750465</v>
      </c>
      <c r="R1356" s="4" t="str">
        <f t="shared" si="3161"/>
        <v>5200083,5301081,5301082,5500083,5401081,5502082</v>
      </c>
      <c r="S1356" s="4" t="str">
        <f t="shared" si="3162"/>
        <v>8,8,8,8,8,8</v>
      </c>
      <c r="T1356" s="4" t="str">
        <f t="shared" si="3163"/>
        <v>1742,1722,1722,1722,1722,1722</v>
      </c>
      <c r="U1356">
        <v>5200083</v>
      </c>
      <c r="V1356">
        <v>5301081</v>
      </c>
      <c r="W1356">
        <v>5301082</v>
      </c>
      <c r="X1356">
        <v>5500083</v>
      </c>
      <c r="Y1356">
        <v>5401081</v>
      </c>
      <c r="Z1356">
        <v>5502082</v>
      </c>
      <c r="AA1356" s="2">
        <v>8</v>
      </c>
      <c r="AB1356" s="2">
        <v>8</v>
      </c>
      <c r="AC1356" s="2">
        <v>8</v>
      </c>
      <c r="AD1356" s="2">
        <v>8</v>
      </c>
      <c r="AE1356" s="2">
        <v>8</v>
      </c>
      <c r="AF1356" s="2">
        <v>8</v>
      </c>
      <c r="AG1356" s="2">
        <f t="shared" si="3246"/>
        <v>1742</v>
      </c>
      <c r="AH1356" s="2">
        <f t="shared" si="3144"/>
        <v>1722</v>
      </c>
      <c r="AI1356" s="2">
        <f t="shared" si="3145"/>
        <v>1722</v>
      </c>
      <c r="AJ1356" s="2">
        <f t="shared" si="3146"/>
        <v>1722</v>
      </c>
      <c r="AK1356" s="2">
        <f t="shared" si="3147"/>
        <v>1722</v>
      </c>
      <c r="AL1356" s="2">
        <f t="shared" si="3148"/>
        <v>1722</v>
      </c>
      <c r="AM1356" s="8">
        <f t="shared" si="3149"/>
        <v>3357579.0500000003</v>
      </c>
      <c r="AN1356" s="8">
        <f t="shared" si="3255"/>
        <v>3278577.19</v>
      </c>
      <c r="AO1356" s="8">
        <f t="shared" si="3255"/>
        <v>3278577.19</v>
      </c>
      <c r="AP1356" s="8">
        <f t="shared" si="3255"/>
        <v>3278577.19</v>
      </c>
      <c r="AQ1356" s="8">
        <f t="shared" si="3255"/>
        <v>3278577.19</v>
      </c>
      <c r="AR1356" s="8">
        <f t="shared" si="3255"/>
        <v>3278577.19</v>
      </c>
      <c r="AS1356" s="8">
        <f t="shared" si="3247"/>
        <v>-113</v>
      </c>
      <c r="AT1356">
        <f t="shared" si="3248"/>
        <v>1629</v>
      </c>
      <c r="CH1356">
        <f t="shared" si="3130"/>
        <v>5</v>
      </c>
      <c r="CI1356" s="26" t="b">
        <f t="shared" ref="CI1356:CN1356" si="3260">IF(DG1356&lt;&gt;"",IF(ISERROR(MATCH(INT(CO1356),$EE$4:$EE$879,0))=FALSE,TRUE),"")</f>
        <v>1</v>
      </c>
      <c r="CJ1356" s="26" t="b">
        <f t="shared" si="3260"/>
        <v>1</v>
      </c>
      <c r="CK1356" s="26" t="b">
        <f t="shared" si="3260"/>
        <v>1</v>
      </c>
      <c r="CL1356" s="26" t="b">
        <f t="shared" si="3260"/>
        <v>1</v>
      </c>
      <c r="CM1356" s="26" t="b">
        <f t="shared" si="3260"/>
        <v>1</v>
      </c>
      <c r="CN1356" s="26" t="b">
        <f t="shared" si="3260"/>
        <v>1</v>
      </c>
      <c r="CO1356" s="14" t="str">
        <f t="shared" ref="CO1356:CT1356" si="3261">IF(DG1356&lt;&gt;"",REPLACE(REPLACE(INDEX($EE$4:$EE$801,MATCH(DG1356,$EF$4:$EF$801,0)),6,1,CU1356),1,1,DA1356),"")</f>
        <v>5200083</v>
      </c>
      <c r="CP1356" s="14" t="str">
        <f t="shared" si="3261"/>
        <v>5301081</v>
      </c>
      <c r="CQ1356" s="14" t="str">
        <f t="shared" si="3261"/>
        <v>5301082</v>
      </c>
      <c r="CR1356" s="14" t="str">
        <f t="shared" si="3261"/>
        <v>5500083</v>
      </c>
      <c r="CS1356" s="14" t="str">
        <f t="shared" si="3261"/>
        <v>5401081</v>
      </c>
      <c r="CT1356" s="14" t="str">
        <f t="shared" si="3261"/>
        <v>5502082</v>
      </c>
      <c r="CU1356" s="2">
        <v>8</v>
      </c>
      <c r="CV1356" s="2">
        <v>8</v>
      </c>
      <c r="CW1356" s="2">
        <v>8</v>
      </c>
      <c r="CX1356" s="2">
        <v>8</v>
      </c>
      <c r="CY1356" s="2">
        <v>8</v>
      </c>
      <c r="CZ1356" s="2">
        <v>8</v>
      </c>
      <c r="DA1356" s="2">
        <v>5</v>
      </c>
      <c r="DB1356" s="7">
        <v>5</v>
      </c>
      <c r="DC1356">
        <v>5</v>
      </c>
      <c r="DD1356" s="2">
        <v>5</v>
      </c>
      <c r="DE1356" s="7">
        <v>5</v>
      </c>
      <c r="DF1356">
        <v>5</v>
      </c>
      <c r="DG1356" s="1" t="s">
        <v>3156</v>
      </c>
      <c r="DH1356" s="1" t="s">
        <v>3128</v>
      </c>
      <c r="DI1356" s="1" t="s">
        <v>3264</v>
      </c>
      <c r="DJ1356" s="1" t="s">
        <v>3272</v>
      </c>
      <c r="DK1356" s="1" t="s">
        <v>3161</v>
      </c>
      <c r="DL1356" s="1" t="s">
        <v>3267</v>
      </c>
      <c r="DM1356" t="s">
        <v>3138</v>
      </c>
      <c r="DN1356" t="s">
        <v>3131</v>
      </c>
      <c r="DO1356" t="s">
        <v>3122</v>
      </c>
      <c r="DP1356" t="s">
        <v>3138</v>
      </c>
      <c r="DQ1356" t="s">
        <v>3131</v>
      </c>
      <c r="DR1356" t="s">
        <v>3122</v>
      </c>
      <c r="DS1356" s="1" t="s">
        <v>3163</v>
      </c>
      <c r="DT1356" s="1" t="s">
        <v>3184</v>
      </c>
      <c r="DU1356" s="1" t="s">
        <v>3184</v>
      </c>
      <c r="DV1356" s="1" t="s">
        <v>3206</v>
      </c>
      <c r="DW1356" s="1" t="s">
        <v>3203</v>
      </c>
      <c r="DX1356" s="1" t="s">
        <v>3198</v>
      </c>
      <c r="DY1356">
        <f t="shared" si="3238"/>
        <v>1</v>
      </c>
      <c r="DZ1356">
        <f t="shared" si="3239"/>
        <v>1</v>
      </c>
      <c r="EA1356">
        <f t="shared" si="3240"/>
        <v>1</v>
      </c>
      <c r="EB1356">
        <f t="shared" si="3241"/>
        <v>2</v>
      </c>
      <c r="EC1356">
        <f t="shared" si="3242"/>
        <v>2</v>
      </c>
      <c r="ED1356">
        <f t="shared" si="3243"/>
        <v>2</v>
      </c>
      <c r="FA1356" t="str">
        <f t="shared" si="3124"/>
        <v>木刀客</v>
      </c>
      <c r="FB1356" t="str">
        <f t="shared" si="3125"/>
        <v>水剑士</v>
      </c>
      <c r="FC1356" t="str">
        <f t="shared" si="3126"/>
        <v>火剑士</v>
      </c>
      <c r="FD1356" t="str">
        <f t="shared" si="3127"/>
        <v>木海盗</v>
      </c>
      <c r="FE1356" t="str">
        <f t="shared" si="3128"/>
        <v>水魔法师</v>
      </c>
      <c r="FF1356" t="str">
        <f t="shared" si="3129"/>
        <v>火火枪手</v>
      </c>
    </row>
    <row r="1357" spans="15:162" ht="14.25" x14ac:dyDescent="0.15">
      <c r="O1357" s="11">
        <v>30224</v>
      </c>
      <c r="P1357" s="11">
        <v>19750770.27</v>
      </c>
      <c r="Q1357" s="16">
        <f t="shared" si="3160"/>
        <v>19750770</v>
      </c>
      <c r="R1357" s="4" t="str">
        <f t="shared" si="3161"/>
        <v>5301083,5201081,5202082,5400085,5400085,5501084</v>
      </c>
      <c r="S1357" s="4" t="str">
        <f t="shared" si="3162"/>
        <v>8,8,8,8,8,8</v>
      </c>
      <c r="T1357" s="4" t="str">
        <f t="shared" si="3163"/>
        <v>1742,1722,1722,1722,1722,1722</v>
      </c>
      <c r="U1357">
        <v>5301083</v>
      </c>
      <c r="V1357">
        <v>5201081</v>
      </c>
      <c r="W1357">
        <v>5202082</v>
      </c>
      <c r="X1357">
        <v>5400085</v>
      </c>
      <c r="Y1357">
        <v>5400085</v>
      </c>
      <c r="Z1357">
        <v>5501084</v>
      </c>
      <c r="AA1357" s="2">
        <v>8</v>
      </c>
      <c r="AB1357" s="2">
        <v>8</v>
      </c>
      <c r="AC1357" s="2">
        <v>8</v>
      </c>
      <c r="AD1357" s="2">
        <v>8</v>
      </c>
      <c r="AE1357" s="2">
        <v>8</v>
      </c>
      <c r="AF1357" s="2">
        <v>8</v>
      </c>
      <c r="AG1357" s="2">
        <f t="shared" si="3246"/>
        <v>1742</v>
      </c>
      <c r="AH1357" s="2">
        <f t="shared" si="3144"/>
        <v>1722</v>
      </c>
      <c r="AI1357" s="2">
        <f t="shared" si="3145"/>
        <v>1722</v>
      </c>
      <c r="AJ1357" s="2">
        <f t="shared" si="3146"/>
        <v>1722</v>
      </c>
      <c r="AK1357" s="2">
        <f t="shared" si="3147"/>
        <v>1722</v>
      </c>
      <c r="AL1357" s="2">
        <f t="shared" si="3148"/>
        <v>1722</v>
      </c>
      <c r="AM1357" s="8">
        <f t="shared" si="3149"/>
        <v>3357630.9000000004</v>
      </c>
      <c r="AN1357" s="8">
        <f t="shared" si="3255"/>
        <v>3278627.8200000003</v>
      </c>
      <c r="AO1357" s="8">
        <f t="shared" si="3255"/>
        <v>3278627.8200000003</v>
      </c>
      <c r="AP1357" s="8">
        <f t="shared" si="3255"/>
        <v>3278627.8200000003</v>
      </c>
      <c r="AQ1357" s="8">
        <f t="shared" si="3255"/>
        <v>3278627.8200000003</v>
      </c>
      <c r="AR1357" s="8">
        <f t="shared" si="3255"/>
        <v>3278627.8200000003</v>
      </c>
      <c r="AS1357" s="8">
        <f t="shared" si="3247"/>
        <v>-113</v>
      </c>
      <c r="AT1357">
        <f t="shared" si="3248"/>
        <v>1629</v>
      </c>
      <c r="CH1357" t="str">
        <f t="shared" si="3130"/>
        <v/>
      </c>
      <c r="CI1357" s="26" t="b">
        <f t="shared" ref="CI1357:CN1357" si="3262">IF(DG1357&lt;&gt;"",IF(ISERROR(MATCH(INT(CO1357),$EE$4:$EE$879,0))=FALSE,TRUE),"")</f>
        <v>1</v>
      </c>
      <c r="CJ1357" s="26" t="b">
        <f t="shared" si="3262"/>
        <v>1</v>
      </c>
      <c r="CK1357" s="26" t="b">
        <f t="shared" si="3262"/>
        <v>1</v>
      </c>
      <c r="CL1357" s="26" t="b">
        <f t="shared" si="3262"/>
        <v>1</v>
      </c>
      <c r="CM1357" s="26" t="b">
        <f t="shared" si="3262"/>
        <v>1</v>
      </c>
      <c r="CN1357" s="26" t="b">
        <f t="shared" si="3262"/>
        <v>1</v>
      </c>
      <c r="CO1357" s="14" t="str">
        <f t="shared" ref="CO1357:CT1357" si="3263">IF(DG1357&lt;&gt;"",REPLACE(REPLACE(INDEX($EE$4:$EE$801,MATCH(DG1357,$EF$4:$EF$801,0)),6,1,CU1357),1,1,DA1357),"")</f>
        <v>5301083</v>
      </c>
      <c r="CP1357" s="14" t="str">
        <f t="shared" si="3263"/>
        <v>5201081</v>
      </c>
      <c r="CQ1357" s="14" t="str">
        <f t="shared" si="3263"/>
        <v>5202082</v>
      </c>
      <c r="CR1357" s="14" t="str">
        <f t="shared" si="3263"/>
        <v>5400085</v>
      </c>
      <c r="CS1357" s="14" t="str">
        <f t="shared" si="3263"/>
        <v>5400085</v>
      </c>
      <c r="CT1357" s="14" t="str">
        <f t="shared" si="3263"/>
        <v>5501084</v>
      </c>
      <c r="CU1357" s="2">
        <v>8</v>
      </c>
      <c r="CV1357" s="2">
        <v>8</v>
      </c>
      <c r="CW1357" s="2">
        <v>8</v>
      </c>
      <c r="CX1357" s="2">
        <v>8</v>
      </c>
      <c r="CY1357" s="2">
        <v>8</v>
      </c>
      <c r="CZ1357" s="2">
        <v>8</v>
      </c>
      <c r="DA1357" s="2">
        <v>5</v>
      </c>
      <c r="DB1357" s="7">
        <v>5</v>
      </c>
      <c r="DC1357">
        <v>5</v>
      </c>
      <c r="DD1357" s="2">
        <v>5</v>
      </c>
      <c r="DE1357" s="7">
        <v>5</v>
      </c>
      <c r="DF1357">
        <v>5</v>
      </c>
      <c r="DG1357" s="1" t="s">
        <v>3270</v>
      </c>
      <c r="DH1357" s="1" t="s">
        <v>3257</v>
      </c>
      <c r="DI1357" s="1" t="s">
        <v>3263</v>
      </c>
      <c r="DJ1357" s="1" t="s">
        <v>3289</v>
      </c>
      <c r="DK1357" s="1" t="s">
        <v>3289</v>
      </c>
      <c r="DL1357" s="1" t="s">
        <v>3252</v>
      </c>
      <c r="DM1357" t="s">
        <v>3138</v>
      </c>
      <c r="DN1357" t="s">
        <v>3131</v>
      </c>
      <c r="DO1357" t="s">
        <v>3122</v>
      </c>
      <c r="DP1357" t="s">
        <v>3159</v>
      </c>
      <c r="DQ1357" t="s">
        <v>3159</v>
      </c>
      <c r="DR1357" t="s">
        <v>3253</v>
      </c>
      <c r="DS1357" s="1" t="s">
        <v>3184</v>
      </c>
      <c r="DT1357" s="1" t="s">
        <v>3179</v>
      </c>
      <c r="DU1357" s="1" t="s">
        <v>3166</v>
      </c>
      <c r="DV1357" s="1" t="s">
        <v>3234</v>
      </c>
      <c r="DW1357" s="1" t="s">
        <v>3234</v>
      </c>
      <c r="DX1357" s="1" t="s">
        <v>3197</v>
      </c>
      <c r="DY1357">
        <f t="shared" si="3238"/>
        <v>1</v>
      </c>
      <c r="DZ1357">
        <f t="shared" si="3239"/>
        <v>1</v>
      </c>
      <c r="EA1357">
        <f t="shared" si="3240"/>
        <v>1</v>
      </c>
      <c r="EB1357">
        <f t="shared" si="3241"/>
        <v>2</v>
      </c>
      <c r="EC1357">
        <f t="shared" si="3242"/>
        <v>2</v>
      </c>
      <c r="ED1357">
        <f t="shared" si="3243"/>
        <v>2</v>
      </c>
      <c r="FA1357" t="str">
        <f t="shared" si="3124"/>
        <v>木剑士</v>
      </c>
      <c r="FB1357" t="str">
        <f t="shared" si="3125"/>
        <v>水骑兵</v>
      </c>
      <c r="FC1357" t="str">
        <f t="shared" si="3126"/>
        <v>火维京</v>
      </c>
      <c r="FD1357" t="str">
        <f t="shared" si="3127"/>
        <v>暗巫师</v>
      </c>
      <c r="FE1357" t="str">
        <f t="shared" si="3128"/>
        <v>暗巫师</v>
      </c>
      <c r="FF1357" t="str">
        <f t="shared" si="3129"/>
        <v>光猎人</v>
      </c>
    </row>
    <row r="1358" spans="15:162" ht="14.25" x14ac:dyDescent="0.15">
      <c r="O1358" s="11">
        <v>30225</v>
      </c>
      <c r="P1358" s="11">
        <v>19871522.370000001</v>
      </c>
      <c r="Q1358" s="16">
        <f t="shared" si="3160"/>
        <v>19871522</v>
      </c>
      <c r="R1358" s="4" t="str">
        <f t="shared" si="3161"/>
        <v>1101083,5201083,5201083,5401083,5401083,5401083</v>
      </c>
      <c r="S1358" s="4" t="str">
        <f t="shared" si="3162"/>
        <v>8,8,8,8,8,8</v>
      </c>
      <c r="T1358" s="4" t="str">
        <f t="shared" si="3163"/>
        <v>1748,1727,1727,1727,1727,1727</v>
      </c>
      <c r="U1358">
        <v>1101083</v>
      </c>
      <c r="V1358">
        <v>5201083</v>
      </c>
      <c r="W1358">
        <v>5201083</v>
      </c>
      <c r="X1358">
        <v>5401083</v>
      </c>
      <c r="Y1358">
        <v>5401083</v>
      </c>
      <c r="Z1358">
        <v>5401083</v>
      </c>
      <c r="AA1358" s="2">
        <v>8</v>
      </c>
      <c r="AB1358" s="2">
        <v>8</v>
      </c>
      <c r="AC1358" s="2">
        <v>8</v>
      </c>
      <c r="AD1358" s="2">
        <v>8</v>
      </c>
      <c r="AE1358" s="2">
        <v>8</v>
      </c>
      <c r="AF1358" s="2">
        <v>8</v>
      </c>
      <c r="AG1358" s="2">
        <f t="shared" si="3246"/>
        <v>1748</v>
      </c>
      <c r="AH1358" s="2">
        <f t="shared" si="3144"/>
        <v>1727</v>
      </c>
      <c r="AI1358" s="2">
        <f t="shared" si="3145"/>
        <v>1727</v>
      </c>
      <c r="AJ1358" s="2">
        <f t="shared" si="3146"/>
        <v>1727</v>
      </c>
      <c r="AK1358" s="2">
        <f t="shared" si="3147"/>
        <v>1727</v>
      </c>
      <c r="AL1358" s="2">
        <f t="shared" si="3148"/>
        <v>1727</v>
      </c>
      <c r="AM1358" s="8">
        <f t="shared" si="3149"/>
        <v>3378158.74</v>
      </c>
      <c r="AN1358" s="8">
        <f t="shared" si="3255"/>
        <v>3298672.6520000002</v>
      </c>
      <c r="AO1358" s="8">
        <f t="shared" si="3255"/>
        <v>3298672.6520000002</v>
      </c>
      <c r="AP1358" s="8">
        <f t="shared" si="3255"/>
        <v>3298672.6520000002</v>
      </c>
      <c r="AQ1358" s="8">
        <f t="shared" si="3255"/>
        <v>3298672.6520000002</v>
      </c>
      <c r="AR1358" s="8">
        <f t="shared" si="3255"/>
        <v>3298672.6520000002</v>
      </c>
      <c r="AS1358" s="8">
        <f t="shared" si="3247"/>
        <v>-114</v>
      </c>
      <c r="AT1358">
        <f t="shared" si="3248"/>
        <v>1634</v>
      </c>
      <c r="CH1358" t="str">
        <f t="shared" si="3130"/>
        <v/>
      </c>
      <c r="CI1358" s="26" t="b">
        <f t="shared" ref="CI1358:CN1358" si="3264">IF(DG1358&lt;&gt;"",IF(ISERROR(MATCH(INT(CO1358),$EE$4:$EE$879,0))=FALSE,TRUE),"")</f>
        <v>1</v>
      </c>
      <c r="CJ1358" s="26" t="b">
        <f t="shared" si="3264"/>
        <v>1</v>
      </c>
      <c r="CK1358" s="26" t="b">
        <f t="shared" si="3264"/>
        <v>1</v>
      </c>
      <c r="CL1358" s="26" t="b">
        <f t="shared" si="3264"/>
        <v>1</v>
      </c>
      <c r="CM1358" s="26" t="b">
        <f t="shared" si="3264"/>
        <v>1</v>
      </c>
      <c r="CN1358" s="26" t="b">
        <f t="shared" si="3264"/>
        <v>1</v>
      </c>
      <c r="CO1358" s="14" t="str">
        <f t="shared" ref="CO1358:CT1358" si="3265">IF(DG1358&lt;&gt;"",REPLACE(REPLACE(INDEX($EE$4:$EE$801,MATCH(DG1358,$EF$4:$EF$801,0)),6,1,CU1358),1,1,DA1358),"")</f>
        <v>1101083</v>
      </c>
      <c r="CP1358" s="14" t="str">
        <f t="shared" si="3265"/>
        <v>5201083</v>
      </c>
      <c r="CQ1358" s="14" t="str">
        <f t="shared" si="3265"/>
        <v>5201083</v>
      </c>
      <c r="CR1358" s="14" t="str">
        <f t="shared" si="3265"/>
        <v>5401083</v>
      </c>
      <c r="CS1358" s="14" t="str">
        <f t="shared" si="3265"/>
        <v>5401083</v>
      </c>
      <c r="CT1358" s="14" t="str">
        <f t="shared" si="3265"/>
        <v>5401083</v>
      </c>
      <c r="CU1358" s="2">
        <v>8</v>
      </c>
      <c r="CV1358" s="2">
        <v>8</v>
      </c>
      <c r="CW1358" s="2">
        <v>8</v>
      </c>
      <c r="CX1358" s="2">
        <v>8</v>
      </c>
      <c r="CY1358" s="2">
        <v>8</v>
      </c>
      <c r="CZ1358" s="2">
        <v>8</v>
      </c>
      <c r="DA1358" s="2">
        <v>1</v>
      </c>
      <c r="DB1358" s="7">
        <v>5</v>
      </c>
      <c r="DC1358">
        <v>5</v>
      </c>
      <c r="DD1358" s="2">
        <v>5</v>
      </c>
      <c r="DE1358" s="7">
        <v>5</v>
      </c>
      <c r="DF1358">
        <v>5</v>
      </c>
      <c r="DG1358" s="1" t="s">
        <v>3291</v>
      </c>
      <c r="DH1358" s="1" t="s">
        <v>3268</v>
      </c>
      <c r="DI1358" s="1" t="s">
        <v>3268</v>
      </c>
      <c r="DJ1358" s="1" t="s">
        <v>3271</v>
      </c>
      <c r="DK1358" s="1" t="s">
        <v>3271</v>
      </c>
      <c r="DL1358" s="1" t="s">
        <v>3271</v>
      </c>
      <c r="DM1358" t="s">
        <v>3138</v>
      </c>
      <c r="DN1358" t="s">
        <v>3138</v>
      </c>
      <c r="DO1358" t="s">
        <v>3138</v>
      </c>
      <c r="DP1358" t="s">
        <v>3138</v>
      </c>
      <c r="DQ1358" t="s">
        <v>3138</v>
      </c>
      <c r="DR1358" t="s">
        <v>3138</v>
      </c>
      <c r="DS1358" s="1" t="s">
        <v>3160</v>
      </c>
      <c r="DT1358" s="1" t="s">
        <v>3179</v>
      </c>
      <c r="DU1358" s="1" t="s">
        <v>3179</v>
      </c>
      <c r="DV1358" s="1" t="s">
        <v>3203</v>
      </c>
      <c r="DW1358" s="1" t="s">
        <v>3203</v>
      </c>
      <c r="DX1358" s="1" t="s">
        <v>3203</v>
      </c>
      <c r="DY1358">
        <f t="shared" si="3238"/>
        <v>1</v>
      </c>
      <c r="DZ1358">
        <f t="shared" si="3239"/>
        <v>1</v>
      </c>
      <c r="EA1358">
        <f t="shared" si="3240"/>
        <v>1</v>
      </c>
      <c r="EB1358">
        <f t="shared" si="3241"/>
        <v>2</v>
      </c>
      <c r="EC1358">
        <f t="shared" si="3242"/>
        <v>2</v>
      </c>
      <c r="ED1358">
        <f t="shared" si="3243"/>
        <v>2</v>
      </c>
      <c r="FA1358" t="str">
        <f t="shared" si="3124"/>
        <v>木黑骑士</v>
      </c>
      <c r="FB1358" t="str">
        <f t="shared" si="3125"/>
        <v>木骑兵</v>
      </c>
      <c r="FC1358" t="str">
        <f t="shared" si="3126"/>
        <v>木骑兵</v>
      </c>
      <c r="FD1358" t="str">
        <f t="shared" si="3127"/>
        <v>木魔法师</v>
      </c>
      <c r="FE1358" t="str">
        <f t="shared" si="3128"/>
        <v>木魔法师</v>
      </c>
      <c r="FF1358" t="str">
        <f t="shared" si="3129"/>
        <v>木魔法师</v>
      </c>
    </row>
    <row r="1359" spans="15:162" ht="14.25" x14ac:dyDescent="0.15">
      <c r="O1359" s="11">
        <v>30226</v>
      </c>
      <c r="P1359" s="11">
        <v>19871826.66</v>
      </c>
      <c r="Q1359" s="16">
        <f t="shared" si="3160"/>
        <v>19871826</v>
      </c>
      <c r="R1359" s="4" t="str">
        <f t="shared" si="3161"/>
        <v>5401083,5301081,5202082,5200083,5500081,5402082</v>
      </c>
      <c r="S1359" s="4" t="str">
        <f t="shared" si="3162"/>
        <v>8,8,8,8,8,8</v>
      </c>
      <c r="T1359" s="4" t="str">
        <f t="shared" si="3163"/>
        <v>1748,1727,1727,1727,1727,1727</v>
      </c>
      <c r="U1359">
        <v>5401083</v>
      </c>
      <c r="V1359">
        <v>5301081</v>
      </c>
      <c r="W1359">
        <v>5202082</v>
      </c>
      <c r="X1359">
        <v>5200083</v>
      </c>
      <c r="Y1359">
        <v>5500081</v>
      </c>
      <c r="Z1359">
        <v>5402082</v>
      </c>
      <c r="AA1359" s="2">
        <v>8</v>
      </c>
      <c r="AB1359" s="2">
        <v>8</v>
      </c>
      <c r="AC1359" s="2">
        <v>8</v>
      </c>
      <c r="AD1359" s="2">
        <v>8</v>
      </c>
      <c r="AE1359" s="2">
        <v>8</v>
      </c>
      <c r="AF1359" s="2">
        <v>8</v>
      </c>
      <c r="AG1359" s="2">
        <f t="shared" si="3246"/>
        <v>1748</v>
      </c>
      <c r="AH1359" s="2">
        <f t="shared" si="3144"/>
        <v>1727</v>
      </c>
      <c r="AI1359" s="2">
        <f t="shared" si="3145"/>
        <v>1727</v>
      </c>
      <c r="AJ1359" s="2">
        <f t="shared" si="3146"/>
        <v>1727</v>
      </c>
      <c r="AK1359" s="2">
        <f t="shared" si="3147"/>
        <v>1727</v>
      </c>
      <c r="AL1359" s="2">
        <f t="shared" si="3148"/>
        <v>1727</v>
      </c>
      <c r="AM1359" s="8">
        <f t="shared" si="3149"/>
        <v>3378210.4200000004</v>
      </c>
      <c r="AN1359" s="8">
        <f t="shared" si="3255"/>
        <v>3298723.1160000004</v>
      </c>
      <c r="AO1359" s="8">
        <f t="shared" si="3255"/>
        <v>3298723.1160000004</v>
      </c>
      <c r="AP1359" s="8">
        <f t="shared" si="3255"/>
        <v>3298723.1160000004</v>
      </c>
      <c r="AQ1359" s="8">
        <f t="shared" si="3255"/>
        <v>3298723.1160000004</v>
      </c>
      <c r="AR1359" s="8">
        <f t="shared" si="3255"/>
        <v>3298723.1160000004</v>
      </c>
      <c r="AS1359" s="8">
        <f t="shared" si="3247"/>
        <v>-114</v>
      </c>
      <c r="AT1359">
        <f t="shared" si="3248"/>
        <v>1634</v>
      </c>
      <c r="CH1359" t="str">
        <f t="shared" si="3130"/>
        <v/>
      </c>
      <c r="CI1359" s="26" t="b">
        <f t="shared" ref="CI1359:CN1359" si="3266">IF(DG1359&lt;&gt;"",IF(ISERROR(MATCH(INT(CO1359),$EE$4:$EE$879,0))=FALSE,TRUE),"")</f>
        <v>1</v>
      </c>
      <c r="CJ1359" s="26" t="b">
        <f t="shared" si="3266"/>
        <v>1</v>
      </c>
      <c r="CK1359" s="26" t="b">
        <f t="shared" si="3266"/>
        <v>1</v>
      </c>
      <c r="CL1359" s="26" t="b">
        <f t="shared" si="3266"/>
        <v>1</v>
      </c>
      <c r="CM1359" s="26" t="b">
        <f t="shared" si="3266"/>
        <v>1</v>
      </c>
      <c r="CN1359" s="26" t="b">
        <f t="shared" si="3266"/>
        <v>1</v>
      </c>
      <c r="CO1359" s="14" t="str">
        <f t="shared" ref="CO1359:CT1359" si="3267">IF(DG1359&lt;&gt;"",REPLACE(REPLACE(INDEX($EE$4:$EE$801,MATCH(DG1359,$EF$4:$EF$801,0)),6,1,CU1359),1,1,DA1359),"")</f>
        <v>5401083</v>
      </c>
      <c r="CP1359" s="14" t="str">
        <f t="shared" si="3267"/>
        <v>5301081</v>
      </c>
      <c r="CQ1359" s="14" t="str">
        <f t="shared" si="3267"/>
        <v>5202082</v>
      </c>
      <c r="CR1359" s="14" t="str">
        <f t="shared" si="3267"/>
        <v>5200083</v>
      </c>
      <c r="CS1359" s="14" t="str">
        <f t="shared" si="3267"/>
        <v>5500081</v>
      </c>
      <c r="CT1359" s="14" t="str">
        <f t="shared" si="3267"/>
        <v>5402082</v>
      </c>
      <c r="CU1359" s="2">
        <v>8</v>
      </c>
      <c r="CV1359" s="2">
        <v>8</v>
      </c>
      <c r="CW1359" s="2">
        <v>8</v>
      </c>
      <c r="CX1359" s="2">
        <v>8</v>
      </c>
      <c r="CY1359" s="2">
        <v>8</v>
      </c>
      <c r="CZ1359" s="2">
        <v>8</v>
      </c>
      <c r="DA1359" s="2">
        <v>5</v>
      </c>
      <c r="DB1359" s="7">
        <v>5</v>
      </c>
      <c r="DC1359">
        <v>5</v>
      </c>
      <c r="DD1359" s="2">
        <v>5</v>
      </c>
      <c r="DE1359" s="7">
        <v>5</v>
      </c>
      <c r="DF1359">
        <v>5</v>
      </c>
      <c r="DG1359" s="1" t="s">
        <v>3271</v>
      </c>
      <c r="DH1359" s="1" t="s">
        <v>3128</v>
      </c>
      <c r="DI1359" s="1" t="s">
        <v>3263</v>
      </c>
      <c r="DJ1359" s="1" t="s">
        <v>3156</v>
      </c>
      <c r="DK1359" s="1" t="s">
        <v>3260</v>
      </c>
      <c r="DL1359" s="1" t="s">
        <v>3266</v>
      </c>
      <c r="DM1359" t="s">
        <v>3138</v>
      </c>
      <c r="DN1359" t="s">
        <v>3131</v>
      </c>
      <c r="DO1359" t="s">
        <v>3122</v>
      </c>
      <c r="DP1359" t="s">
        <v>3138</v>
      </c>
      <c r="DQ1359" t="s">
        <v>3131</v>
      </c>
      <c r="DR1359" t="s">
        <v>3122</v>
      </c>
      <c r="DS1359" s="1" t="s">
        <v>3203</v>
      </c>
      <c r="DT1359" s="1" t="s">
        <v>3184</v>
      </c>
      <c r="DU1359" s="1" t="s">
        <v>3166</v>
      </c>
      <c r="DV1359" s="1" t="s">
        <v>3163</v>
      </c>
      <c r="DW1359" s="1" t="s">
        <v>3206</v>
      </c>
      <c r="DX1359" s="1" t="s">
        <v>3202</v>
      </c>
      <c r="DY1359">
        <f t="shared" si="3238"/>
        <v>2</v>
      </c>
      <c r="DZ1359">
        <f t="shared" si="3239"/>
        <v>1</v>
      </c>
      <c r="EA1359">
        <f t="shared" si="3240"/>
        <v>1</v>
      </c>
      <c r="EB1359">
        <f t="shared" si="3241"/>
        <v>1</v>
      </c>
      <c r="EC1359">
        <f t="shared" si="3242"/>
        <v>2</v>
      </c>
      <c r="ED1359">
        <f t="shared" si="3243"/>
        <v>2</v>
      </c>
      <c r="FA1359" t="str">
        <f t="shared" si="3124"/>
        <v>木魔法师</v>
      </c>
      <c r="FB1359" t="str">
        <f t="shared" si="3125"/>
        <v>水剑士</v>
      </c>
      <c r="FC1359" t="str">
        <f t="shared" si="3126"/>
        <v>火维京</v>
      </c>
      <c r="FD1359" t="str">
        <f t="shared" si="3127"/>
        <v>木刀客</v>
      </c>
      <c r="FE1359" t="str">
        <f t="shared" si="3128"/>
        <v>水海盗</v>
      </c>
      <c r="FF1359" t="str">
        <f t="shared" si="3129"/>
        <v>火女巫</v>
      </c>
    </row>
    <row r="1360" spans="15:162" ht="14.25" x14ac:dyDescent="0.15">
      <c r="O1360" s="11">
        <v>30227</v>
      </c>
      <c r="P1360" s="11">
        <v>19872132.84</v>
      </c>
      <c r="Q1360" s="16">
        <f t="shared" si="3160"/>
        <v>19872132</v>
      </c>
      <c r="R1360" s="4" t="str">
        <f t="shared" si="3161"/>
        <v>5202083,5201081,5302084,5402083,5502081,5500082</v>
      </c>
      <c r="S1360" s="4" t="str">
        <f t="shared" si="3162"/>
        <v>8,8,8,8,8,8</v>
      </c>
      <c r="T1360" s="4" t="str">
        <f t="shared" si="3163"/>
        <v>1748,1727,1727,1727,1727,1727</v>
      </c>
      <c r="U1360">
        <v>5202083</v>
      </c>
      <c r="V1360">
        <v>5201081</v>
      </c>
      <c r="W1360">
        <v>5302084</v>
      </c>
      <c r="X1360">
        <v>5402083</v>
      </c>
      <c r="Y1360">
        <v>5502081</v>
      </c>
      <c r="Z1360">
        <v>5500082</v>
      </c>
      <c r="AA1360" s="2">
        <v>8</v>
      </c>
      <c r="AB1360" s="2">
        <v>8</v>
      </c>
      <c r="AC1360" s="2">
        <v>8</v>
      </c>
      <c r="AD1360" s="2">
        <v>8</v>
      </c>
      <c r="AE1360" s="2">
        <v>8</v>
      </c>
      <c r="AF1360" s="2">
        <v>8</v>
      </c>
      <c r="AG1360" s="2">
        <f t="shared" si="3246"/>
        <v>1748</v>
      </c>
      <c r="AH1360" s="2">
        <f t="shared" si="3144"/>
        <v>1727</v>
      </c>
      <c r="AI1360" s="2">
        <f t="shared" si="3145"/>
        <v>1727</v>
      </c>
      <c r="AJ1360" s="2">
        <f t="shared" si="3146"/>
        <v>1727</v>
      </c>
      <c r="AK1360" s="2">
        <f t="shared" si="3147"/>
        <v>1727</v>
      </c>
      <c r="AL1360" s="2">
        <f t="shared" si="3148"/>
        <v>1727</v>
      </c>
      <c r="AM1360" s="8">
        <f t="shared" si="3149"/>
        <v>3378262.4400000004</v>
      </c>
      <c r="AN1360" s="8">
        <f t="shared" si="3255"/>
        <v>3298773.912</v>
      </c>
      <c r="AO1360" s="8">
        <f t="shared" si="3255"/>
        <v>3298773.912</v>
      </c>
      <c r="AP1360" s="8">
        <f t="shared" si="3255"/>
        <v>3298773.912</v>
      </c>
      <c r="AQ1360" s="8">
        <f t="shared" si="3255"/>
        <v>3298773.912</v>
      </c>
      <c r="AR1360" s="8">
        <f t="shared" si="3255"/>
        <v>3298773.912</v>
      </c>
      <c r="AS1360" s="8">
        <f t="shared" si="3247"/>
        <v>-114</v>
      </c>
      <c r="AT1360">
        <f t="shared" si="3248"/>
        <v>1634</v>
      </c>
      <c r="CH1360" t="str">
        <f t="shared" si="3130"/>
        <v/>
      </c>
      <c r="CI1360" s="26" t="b">
        <f t="shared" ref="CI1360:CN1360" si="3268">IF(DG1360&lt;&gt;"",IF(ISERROR(MATCH(INT(CO1360),$EE$4:$EE$879,0))=FALSE,TRUE),"")</f>
        <v>1</v>
      </c>
      <c r="CJ1360" s="26" t="b">
        <f t="shared" si="3268"/>
        <v>1</v>
      </c>
      <c r="CK1360" s="26" t="b">
        <f t="shared" si="3268"/>
        <v>1</v>
      </c>
      <c r="CL1360" s="26" t="b">
        <f t="shared" si="3268"/>
        <v>1</v>
      </c>
      <c r="CM1360" s="26" t="b">
        <f t="shared" si="3268"/>
        <v>1</v>
      </c>
      <c r="CN1360" s="26" t="b">
        <f t="shared" si="3268"/>
        <v>1</v>
      </c>
      <c r="CO1360" s="14" t="str">
        <f t="shared" ref="CO1360:CT1360" si="3269">IF(DG1360&lt;&gt;"",REPLACE(REPLACE(INDEX($EE$4:$EE$801,MATCH(DG1360,$EF$4:$EF$801,0)),6,1,CU1360),1,1,DA1360),"")</f>
        <v>5202083</v>
      </c>
      <c r="CP1360" s="14" t="str">
        <f t="shared" si="3269"/>
        <v>5201081</v>
      </c>
      <c r="CQ1360" s="14" t="str">
        <f t="shared" si="3269"/>
        <v>5302084</v>
      </c>
      <c r="CR1360" s="14" t="str">
        <f t="shared" si="3269"/>
        <v>5402083</v>
      </c>
      <c r="CS1360" s="14" t="str">
        <f t="shared" si="3269"/>
        <v>5502081</v>
      </c>
      <c r="CT1360" s="14" t="str">
        <f t="shared" si="3269"/>
        <v>5500082</v>
      </c>
      <c r="CU1360" s="2">
        <v>8</v>
      </c>
      <c r="CV1360" s="2">
        <v>8</v>
      </c>
      <c r="CW1360" s="2">
        <v>8</v>
      </c>
      <c r="CX1360" s="2">
        <v>8</v>
      </c>
      <c r="CY1360" s="2">
        <v>8</v>
      </c>
      <c r="CZ1360" s="2">
        <v>8</v>
      </c>
      <c r="DA1360" s="2">
        <v>5</v>
      </c>
      <c r="DB1360" s="7">
        <v>5</v>
      </c>
      <c r="DC1360">
        <v>5</v>
      </c>
      <c r="DD1360" s="2">
        <v>5</v>
      </c>
      <c r="DE1360" s="7">
        <v>5</v>
      </c>
      <c r="DF1360">
        <v>5</v>
      </c>
      <c r="DG1360" s="1" t="s">
        <v>3269</v>
      </c>
      <c r="DH1360" s="1" t="s">
        <v>3257</v>
      </c>
      <c r="DI1360" s="1" t="s">
        <v>3275</v>
      </c>
      <c r="DJ1360" s="1" t="s">
        <v>3164</v>
      </c>
      <c r="DK1360" s="1" t="s">
        <v>3133</v>
      </c>
      <c r="DL1360" s="1" t="s">
        <v>3148</v>
      </c>
      <c r="DM1360" t="s">
        <v>3138</v>
      </c>
      <c r="DN1360" t="s">
        <v>3131</v>
      </c>
      <c r="DO1360" t="s">
        <v>3253</v>
      </c>
      <c r="DP1360" t="s">
        <v>3138</v>
      </c>
      <c r="DQ1360" t="s">
        <v>3131</v>
      </c>
      <c r="DR1360" t="s">
        <v>3122</v>
      </c>
      <c r="DS1360" s="1" t="s">
        <v>3166</v>
      </c>
      <c r="DT1360" s="1" t="s">
        <v>3179</v>
      </c>
      <c r="DU1360" s="1" t="s">
        <v>3146</v>
      </c>
      <c r="DV1360" s="1" t="s">
        <v>3202</v>
      </c>
      <c r="DW1360" s="1" t="s">
        <v>3198</v>
      </c>
      <c r="DX1360" s="1" t="s">
        <v>3206</v>
      </c>
      <c r="DY1360">
        <f t="shared" si="3238"/>
        <v>1</v>
      </c>
      <c r="DZ1360">
        <f t="shared" si="3239"/>
        <v>1</v>
      </c>
      <c r="EA1360">
        <f t="shared" si="3240"/>
        <v>1</v>
      </c>
      <c r="EB1360">
        <f t="shared" si="3241"/>
        <v>2</v>
      </c>
      <c r="EC1360">
        <f t="shared" si="3242"/>
        <v>2</v>
      </c>
      <c r="ED1360">
        <f t="shared" si="3243"/>
        <v>2</v>
      </c>
      <c r="FA1360" t="str">
        <f t="shared" si="3124"/>
        <v>木维京</v>
      </c>
      <c r="FB1360" t="str">
        <f t="shared" si="3125"/>
        <v>水骑兵</v>
      </c>
      <c r="FC1360" t="str">
        <f t="shared" si="3126"/>
        <v>光盗贼</v>
      </c>
      <c r="FD1360" t="str">
        <f t="shared" si="3127"/>
        <v>木女巫</v>
      </c>
      <c r="FE1360" t="str">
        <f t="shared" si="3128"/>
        <v>水火枪手</v>
      </c>
      <c r="FF1360" t="str">
        <f t="shared" si="3129"/>
        <v>火海盗</v>
      </c>
    </row>
    <row r="1361" spans="15:162" ht="14.25" x14ac:dyDescent="0.15">
      <c r="O1361" s="11">
        <v>30228</v>
      </c>
      <c r="P1361" s="11">
        <v>19872439.02</v>
      </c>
      <c r="Q1361" s="16">
        <f t="shared" si="3160"/>
        <v>19872439</v>
      </c>
      <c r="R1361" s="4" t="str">
        <f t="shared" si="3161"/>
        <v>5201083,5301081,5301082,5400085,5400085,5400085</v>
      </c>
      <c r="S1361" s="4" t="str">
        <f t="shared" si="3162"/>
        <v>8,8,8,8,8,8</v>
      </c>
      <c r="T1361" s="4" t="str">
        <f t="shared" si="3163"/>
        <v>1748,1727,1727,1727,1727,1727</v>
      </c>
      <c r="U1361">
        <v>5201083</v>
      </c>
      <c r="V1361">
        <v>5301081</v>
      </c>
      <c r="W1361">
        <v>5301082</v>
      </c>
      <c r="X1361">
        <v>5400085</v>
      </c>
      <c r="Y1361">
        <v>5400085</v>
      </c>
      <c r="Z1361">
        <v>5400085</v>
      </c>
      <c r="AA1361" s="2">
        <v>8</v>
      </c>
      <c r="AB1361" s="2">
        <v>8</v>
      </c>
      <c r="AC1361" s="2">
        <v>8</v>
      </c>
      <c r="AD1361" s="2">
        <v>8</v>
      </c>
      <c r="AE1361" s="2">
        <v>8</v>
      </c>
      <c r="AF1361" s="2">
        <v>8</v>
      </c>
      <c r="AG1361" s="2">
        <f t="shared" si="3246"/>
        <v>1748</v>
      </c>
      <c r="AH1361" s="2">
        <f t="shared" si="3144"/>
        <v>1727</v>
      </c>
      <c r="AI1361" s="2">
        <f t="shared" si="3145"/>
        <v>1727</v>
      </c>
      <c r="AJ1361" s="2">
        <f t="shared" si="3146"/>
        <v>1727</v>
      </c>
      <c r="AK1361" s="2">
        <f t="shared" si="3147"/>
        <v>1727</v>
      </c>
      <c r="AL1361" s="2">
        <f t="shared" si="3148"/>
        <v>1727</v>
      </c>
      <c r="AM1361" s="8">
        <f t="shared" si="3149"/>
        <v>3378314.6300000004</v>
      </c>
      <c r="AN1361" s="8">
        <f t="shared" si="3255"/>
        <v>3298824.8740000003</v>
      </c>
      <c r="AO1361" s="8">
        <f t="shared" si="3255"/>
        <v>3298824.8740000003</v>
      </c>
      <c r="AP1361" s="8">
        <f t="shared" si="3255"/>
        <v>3298824.8740000003</v>
      </c>
      <c r="AQ1361" s="8">
        <f t="shared" si="3255"/>
        <v>3298824.8740000003</v>
      </c>
      <c r="AR1361" s="8">
        <f t="shared" si="3255"/>
        <v>3298824.8740000003</v>
      </c>
      <c r="AS1361" s="8">
        <f t="shared" si="3247"/>
        <v>-114</v>
      </c>
      <c r="AT1361">
        <f t="shared" si="3248"/>
        <v>1634</v>
      </c>
      <c r="CH1361" t="str">
        <f t="shared" si="3130"/>
        <v/>
      </c>
      <c r="CI1361" s="26" t="b">
        <f t="shared" ref="CI1361:CN1361" si="3270">IF(DG1361&lt;&gt;"",IF(ISERROR(MATCH(INT(CO1361),$EE$4:$EE$879,0))=FALSE,TRUE),"")</f>
        <v>1</v>
      </c>
      <c r="CJ1361" s="26" t="b">
        <f t="shared" si="3270"/>
        <v>1</v>
      </c>
      <c r="CK1361" s="26" t="b">
        <f t="shared" si="3270"/>
        <v>1</v>
      </c>
      <c r="CL1361" s="26" t="b">
        <f t="shared" si="3270"/>
        <v>1</v>
      </c>
      <c r="CM1361" s="26" t="b">
        <f t="shared" si="3270"/>
        <v>1</v>
      </c>
      <c r="CN1361" s="26" t="b">
        <f t="shared" si="3270"/>
        <v>1</v>
      </c>
      <c r="CO1361" s="14" t="str">
        <f t="shared" ref="CO1361:CT1361" si="3271">IF(DG1361&lt;&gt;"",REPLACE(REPLACE(INDEX($EE$4:$EE$801,MATCH(DG1361,$EF$4:$EF$801,0)),6,1,CU1361),1,1,DA1361),"")</f>
        <v>5201083</v>
      </c>
      <c r="CP1361" s="14" t="str">
        <f t="shared" si="3271"/>
        <v>5301081</v>
      </c>
      <c r="CQ1361" s="14" t="str">
        <f t="shared" si="3271"/>
        <v>5301082</v>
      </c>
      <c r="CR1361" s="14" t="str">
        <f t="shared" si="3271"/>
        <v>5400085</v>
      </c>
      <c r="CS1361" s="14" t="str">
        <f t="shared" si="3271"/>
        <v>5400085</v>
      </c>
      <c r="CT1361" s="14" t="str">
        <f t="shared" si="3271"/>
        <v>5400085</v>
      </c>
      <c r="CU1361" s="2">
        <v>8</v>
      </c>
      <c r="CV1361" s="2">
        <v>8</v>
      </c>
      <c r="CW1361" s="2">
        <v>8</v>
      </c>
      <c r="CX1361" s="2">
        <v>8</v>
      </c>
      <c r="CY1361" s="2">
        <v>8</v>
      </c>
      <c r="CZ1361" s="2">
        <v>8</v>
      </c>
      <c r="DA1361" s="2">
        <v>5</v>
      </c>
      <c r="DB1361" s="7">
        <v>5</v>
      </c>
      <c r="DC1361">
        <v>5</v>
      </c>
      <c r="DD1361" s="2">
        <v>5</v>
      </c>
      <c r="DE1361" s="7">
        <v>5</v>
      </c>
      <c r="DF1361">
        <v>5</v>
      </c>
      <c r="DG1361" s="1" t="s">
        <v>3268</v>
      </c>
      <c r="DH1361" s="1" t="s">
        <v>3128</v>
      </c>
      <c r="DI1361" s="1" t="s">
        <v>3264</v>
      </c>
      <c r="DJ1361" s="1" t="s">
        <v>3289</v>
      </c>
      <c r="DK1361" s="1" t="s">
        <v>3289</v>
      </c>
      <c r="DL1361" s="1" t="s">
        <v>3289</v>
      </c>
      <c r="DM1361" t="s">
        <v>3138</v>
      </c>
      <c r="DN1361" t="s">
        <v>3131</v>
      </c>
      <c r="DO1361" t="s">
        <v>3122</v>
      </c>
      <c r="DP1361" t="s">
        <v>3159</v>
      </c>
      <c r="DQ1361" t="s">
        <v>3159</v>
      </c>
      <c r="DR1361" t="s">
        <v>3159</v>
      </c>
      <c r="DS1361" s="1" t="s">
        <v>3179</v>
      </c>
      <c r="DT1361" s="1" t="s">
        <v>3184</v>
      </c>
      <c r="DU1361" s="1" t="s">
        <v>3184</v>
      </c>
      <c r="DV1361" s="1" t="s">
        <v>3234</v>
      </c>
      <c r="DW1361" s="1" t="s">
        <v>3234</v>
      </c>
      <c r="DX1361" s="1" t="s">
        <v>3234</v>
      </c>
      <c r="DY1361">
        <f t="shared" si="3238"/>
        <v>1</v>
      </c>
      <c r="DZ1361">
        <f t="shared" si="3239"/>
        <v>1</v>
      </c>
      <c r="EA1361">
        <f t="shared" si="3240"/>
        <v>1</v>
      </c>
      <c r="EB1361">
        <f t="shared" si="3241"/>
        <v>2</v>
      </c>
      <c r="EC1361">
        <f t="shared" si="3242"/>
        <v>2</v>
      </c>
      <c r="ED1361">
        <f t="shared" si="3243"/>
        <v>2</v>
      </c>
      <c r="FA1361" t="str">
        <f t="shared" si="3124"/>
        <v>木骑兵</v>
      </c>
      <c r="FB1361" t="str">
        <f t="shared" si="3125"/>
        <v>水剑士</v>
      </c>
      <c r="FC1361" t="str">
        <f t="shared" si="3126"/>
        <v>火剑士</v>
      </c>
      <c r="FD1361" t="str">
        <f t="shared" si="3127"/>
        <v>暗巫师</v>
      </c>
      <c r="FE1361" t="str">
        <f t="shared" si="3128"/>
        <v>暗巫师</v>
      </c>
      <c r="FF1361" t="str">
        <f t="shared" si="3129"/>
        <v>暗巫师</v>
      </c>
    </row>
    <row r="1362" spans="15:162" ht="14.25" x14ac:dyDescent="0.15">
      <c r="O1362" s="11">
        <v>30229</v>
      </c>
      <c r="P1362" s="11">
        <v>19872745.199999999</v>
      </c>
      <c r="Q1362" s="16">
        <f t="shared" si="3160"/>
        <v>19872745</v>
      </c>
      <c r="R1362" s="4" t="str">
        <f t="shared" si="3161"/>
        <v>5301083,5202081,5202082,5502083,5401081,5402082</v>
      </c>
      <c r="S1362" s="4" t="str">
        <f t="shared" si="3162"/>
        <v>8,8,8,8,8,8</v>
      </c>
      <c r="T1362" s="4" t="str">
        <f t="shared" si="3163"/>
        <v>1748,1727,1727,1727,1727,1727</v>
      </c>
      <c r="U1362">
        <v>5301083</v>
      </c>
      <c r="V1362">
        <v>5202081</v>
      </c>
      <c r="W1362">
        <v>5202082</v>
      </c>
      <c r="X1362">
        <v>5502083</v>
      </c>
      <c r="Y1362">
        <v>5401081</v>
      </c>
      <c r="Z1362">
        <v>5402082</v>
      </c>
      <c r="AA1362" s="2">
        <v>8</v>
      </c>
      <c r="AB1362" s="2">
        <v>8</v>
      </c>
      <c r="AC1362" s="2">
        <v>8</v>
      </c>
      <c r="AD1362" s="2">
        <v>8</v>
      </c>
      <c r="AE1362" s="2">
        <v>8</v>
      </c>
      <c r="AF1362" s="2">
        <v>8</v>
      </c>
      <c r="AG1362" s="2">
        <f t="shared" si="3246"/>
        <v>1748</v>
      </c>
      <c r="AH1362" s="2">
        <f t="shared" si="3144"/>
        <v>1727</v>
      </c>
      <c r="AI1362" s="2">
        <f t="shared" si="3145"/>
        <v>1727</v>
      </c>
      <c r="AJ1362" s="2">
        <f t="shared" si="3146"/>
        <v>1727</v>
      </c>
      <c r="AK1362" s="2">
        <f t="shared" si="3147"/>
        <v>1727</v>
      </c>
      <c r="AL1362" s="2">
        <f t="shared" si="3148"/>
        <v>1727</v>
      </c>
      <c r="AM1362" s="8">
        <f t="shared" si="3149"/>
        <v>3378366.6500000004</v>
      </c>
      <c r="AN1362" s="8">
        <f t="shared" si="3255"/>
        <v>3298875.6700000004</v>
      </c>
      <c r="AO1362" s="8">
        <f t="shared" si="3255"/>
        <v>3298875.6700000004</v>
      </c>
      <c r="AP1362" s="8">
        <f t="shared" si="3255"/>
        <v>3298875.6700000004</v>
      </c>
      <c r="AQ1362" s="8">
        <f t="shared" si="3255"/>
        <v>3298875.6700000004</v>
      </c>
      <c r="AR1362" s="8">
        <f t="shared" si="3255"/>
        <v>3298875.6700000004</v>
      </c>
      <c r="AS1362" s="8">
        <f t="shared" si="3247"/>
        <v>-114</v>
      </c>
      <c r="AT1362">
        <f t="shared" si="3248"/>
        <v>1634</v>
      </c>
      <c r="CH1362" t="str">
        <f t="shared" si="3130"/>
        <v/>
      </c>
      <c r="CI1362" s="26" t="b">
        <f t="shared" ref="CI1362:CN1362" si="3272">IF(DG1362&lt;&gt;"",IF(ISERROR(MATCH(INT(CO1362),$EE$4:$EE$879,0))=FALSE,TRUE),"")</f>
        <v>1</v>
      </c>
      <c r="CJ1362" s="26" t="b">
        <f t="shared" si="3272"/>
        <v>1</v>
      </c>
      <c r="CK1362" s="26" t="b">
        <f t="shared" si="3272"/>
        <v>1</v>
      </c>
      <c r="CL1362" s="26" t="b">
        <f t="shared" si="3272"/>
        <v>1</v>
      </c>
      <c r="CM1362" s="26" t="b">
        <f t="shared" si="3272"/>
        <v>1</v>
      </c>
      <c r="CN1362" s="26" t="b">
        <f t="shared" si="3272"/>
        <v>1</v>
      </c>
      <c r="CO1362" s="14" t="str">
        <f t="shared" ref="CO1362:CT1362" si="3273">IF(DG1362&lt;&gt;"",REPLACE(REPLACE(INDEX($EE$4:$EE$801,MATCH(DG1362,$EF$4:$EF$801,0)),6,1,CU1362),1,1,DA1362),"")</f>
        <v>5301083</v>
      </c>
      <c r="CP1362" s="14" t="str">
        <f t="shared" si="3273"/>
        <v>5202081</v>
      </c>
      <c r="CQ1362" s="14" t="str">
        <f t="shared" si="3273"/>
        <v>5202082</v>
      </c>
      <c r="CR1362" s="14" t="str">
        <f t="shared" si="3273"/>
        <v>5502083</v>
      </c>
      <c r="CS1362" s="14" t="str">
        <f t="shared" si="3273"/>
        <v>5401081</v>
      </c>
      <c r="CT1362" s="14" t="str">
        <f t="shared" si="3273"/>
        <v>5402082</v>
      </c>
      <c r="CU1362" s="2">
        <v>8</v>
      </c>
      <c r="CV1362" s="2">
        <v>8</v>
      </c>
      <c r="CW1362" s="2">
        <v>8</v>
      </c>
      <c r="CX1362" s="2">
        <v>8</v>
      </c>
      <c r="CY1362" s="2">
        <v>8</v>
      </c>
      <c r="CZ1362" s="2">
        <v>8</v>
      </c>
      <c r="DA1362" s="2">
        <v>5</v>
      </c>
      <c r="DB1362" s="7">
        <v>5</v>
      </c>
      <c r="DC1362">
        <v>5</v>
      </c>
      <c r="DD1362" s="2">
        <v>5</v>
      </c>
      <c r="DE1362" s="7">
        <v>5</v>
      </c>
      <c r="DF1362">
        <v>5</v>
      </c>
      <c r="DG1362" s="1" t="s">
        <v>3270</v>
      </c>
      <c r="DH1362" s="1" t="s">
        <v>3124</v>
      </c>
      <c r="DI1362" s="1" t="s">
        <v>3263</v>
      </c>
      <c r="DJ1362" s="1" t="s">
        <v>3273</v>
      </c>
      <c r="DK1362" s="1" t="s">
        <v>3161</v>
      </c>
      <c r="DL1362" s="1" t="s">
        <v>3266</v>
      </c>
      <c r="DM1362" t="s">
        <v>3138</v>
      </c>
      <c r="DN1362" t="s">
        <v>3131</v>
      </c>
      <c r="DO1362" t="s">
        <v>3122</v>
      </c>
      <c r="DP1362" t="s">
        <v>3138</v>
      </c>
      <c r="DQ1362" t="s">
        <v>3131</v>
      </c>
      <c r="DR1362" t="s">
        <v>3122</v>
      </c>
      <c r="DS1362" s="1" t="s">
        <v>3184</v>
      </c>
      <c r="DT1362" s="1" t="s">
        <v>3166</v>
      </c>
      <c r="DU1362" s="1" t="s">
        <v>3166</v>
      </c>
      <c r="DV1362" s="1" t="s">
        <v>3198</v>
      </c>
      <c r="DW1362" s="1" t="s">
        <v>3203</v>
      </c>
      <c r="DX1362" s="1" t="s">
        <v>3202</v>
      </c>
      <c r="DY1362">
        <f t="shared" si="3238"/>
        <v>1</v>
      </c>
      <c r="DZ1362">
        <f t="shared" si="3239"/>
        <v>1</v>
      </c>
      <c r="EA1362">
        <f t="shared" si="3240"/>
        <v>1</v>
      </c>
      <c r="EB1362">
        <f t="shared" si="3241"/>
        <v>2</v>
      </c>
      <c r="EC1362">
        <f t="shared" si="3242"/>
        <v>2</v>
      </c>
      <c r="ED1362">
        <f t="shared" si="3243"/>
        <v>2</v>
      </c>
      <c r="FA1362" t="str">
        <f t="shared" si="3124"/>
        <v>木剑士</v>
      </c>
      <c r="FB1362" t="str">
        <f t="shared" si="3125"/>
        <v>水维京</v>
      </c>
      <c r="FC1362" t="str">
        <f t="shared" si="3126"/>
        <v>火维京</v>
      </c>
      <c r="FD1362" t="str">
        <f t="shared" si="3127"/>
        <v>木火枪手</v>
      </c>
      <c r="FE1362" t="str">
        <f t="shared" si="3128"/>
        <v>水魔法师</v>
      </c>
      <c r="FF1362" t="str">
        <f t="shared" si="3129"/>
        <v>火女巫</v>
      </c>
    </row>
    <row r="1363" spans="15:162" ht="14.25" x14ac:dyDescent="0.15">
      <c r="O1363" s="11">
        <v>30230</v>
      </c>
      <c r="P1363" s="11">
        <v>19993867.739999998</v>
      </c>
      <c r="Q1363" s="16">
        <f t="shared" si="3160"/>
        <v>19993867</v>
      </c>
      <c r="R1363" s="4" t="str">
        <f t="shared" si="3161"/>
        <v>5502083,5200081,5200082,5200083,5502081,5502082</v>
      </c>
      <c r="S1363" s="4" t="str">
        <f t="shared" si="3162"/>
        <v>8,8,8,8,8,8</v>
      </c>
      <c r="T1363" s="4" t="str">
        <f t="shared" si="3163"/>
        <v>1753,1732,1732,1732,1732,1732</v>
      </c>
      <c r="U1363">
        <v>5502083</v>
      </c>
      <c r="V1363">
        <v>5200081</v>
      </c>
      <c r="W1363">
        <v>5200082</v>
      </c>
      <c r="X1363">
        <v>5200083</v>
      </c>
      <c r="Y1363">
        <v>5502081</v>
      </c>
      <c r="Z1363">
        <v>5502082</v>
      </c>
      <c r="AA1363" s="2">
        <v>8</v>
      </c>
      <c r="AB1363" s="2">
        <v>8</v>
      </c>
      <c r="AC1363" s="2">
        <v>8</v>
      </c>
      <c r="AD1363" s="2">
        <v>8</v>
      </c>
      <c r="AE1363" s="2">
        <v>8</v>
      </c>
      <c r="AF1363" s="2">
        <v>8</v>
      </c>
      <c r="AG1363" s="2">
        <f t="shared" si="3246"/>
        <v>1753</v>
      </c>
      <c r="AH1363" s="2">
        <f t="shared" si="3144"/>
        <v>1732</v>
      </c>
      <c r="AI1363" s="2">
        <f t="shared" si="3145"/>
        <v>1732</v>
      </c>
      <c r="AJ1363" s="2">
        <f t="shared" si="3146"/>
        <v>1732</v>
      </c>
      <c r="AK1363" s="2">
        <f t="shared" si="3147"/>
        <v>1732</v>
      </c>
      <c r="AL1363" s="2">
        <f t="shared" si="3148"/>
        <v>1732</v>
      </c>
      <c r="AM1363" s="8">
        <f t="shared" si="3149"/>
        <v>3398957.39</v>
      </c>
      <c r="AN1363" s="8">
        <f t="shared" si="3255"/>
        <v>3318981.9220000003</v>
      </c>
      <c r="AO1363" s="8">
        <f t="shared" si="3255"/>
        <v>3318981.9220000003</v>
      </c>
      <c r="AP1363" s="8">
        <f t="shared" si="3255"/>
        <v>3318981.9220000003</v>
      </c>
      <c r="AQ1363" s="8">
        <f t="shared" si="3255"/>
        <v>3318981.9220000003</v>
      </c>
      <c r="AR1363" s="8">
        <f t="shared" si="3255"/>
        <v>3318981.9220000003</v>
      </c>
      <c r="AS1363" s="8">
        <f t="shared" si="3247"/>
        <v>-114</v>
      </c>
      <c r="AT1363">
        <f t="shared" si="3248"/>
        <v>1639</v>
      </c>
      <c r="CH1363" t="str">
        <f t="shared" si="3130"/>
        <v/>
      </c>
      <c r="CI1363" s="26" t="b">
        <f t="shared" ref="CI1363:CN1363" si="3274">IF(DG1363&lt;&gt;"",IF(ISERROR(MATCH(INT(CO1363),$EE$4:$EE$879,0))=FALSE,TRUE),"")</f>
        <v>1</v>
      </c>
      <c r="CJ1363" s="26" t="b">
        <f t="shared" si="3274"/>
        <v>1</v>
      </c>
      <c r="CK1363" s="26" t="b">
        <f t="shared" si="3274"/>
        <v>1</v>
      </c>
      <c r="CL1363" s="26" t="b">
        <f t="shared" si="3274"/>
        <v>1</v>
      </c>
      <c r="CM1363" s="26" t="b">
        <f t="shared" si="3274"/>
        <v>1</v>
      </c>
      <c r="CN1363" s="26" t="b">
        <f t="shared" si="3274"/>
        <v>1</v>
      </c>
      <c r="CO1363" s="14" t="str">
        <f t="shared" ref="CO1363:CT1363" si="3275">IF(DG1363&lt;&gt;"",REPLACE(REPLACE(INDEX($EE$4:$EE$801,MATCH(DG1363,$EF$4:$EF$801,0)),6,1,CU1363),1,1,DA1363),"")</f>
        <v>5502083</v>
      </c>
      <c r="CP1363" s="14" t="str">
        <f t="shared" si="3275"/>
        <v>5200081</v>
      </c>
      <c r="CQ1363" s="14" t="str">
        <f t="shared" si="3275"/>
        <v>5200082</v>
      </c>
      <c r="CR1363" s="14" t="str">
        <f t="shared" si="3275"/>
        <v>5200083</v>
      </c>
      <c r="CS1363" s="14" t="str">
        <f t="shared" si="3275"/>
        <v>5502081</v>
      </c>
      <c r="CT1363" s="14" t="str">
        <f t="shared" si="3275"/>
        <v>5502082</v>
      </c>
      <c r="CU1363" s="2">
        <v>8</v>
      </c>
      <c r="CV1363" s="2">
        <v>8</v>
      </c>
      <c r="CW1363" s="2">
        <v>8</v>
      </c>
      <c r="CX1363" s="2">
        <v>8</v>
      </c>
      <c r="CY1363" s="2">
        <v>8</v>
      </c>
      <c r="CZ1363" s="2">
        <v>8</v>
      </c>
      <c r="DA1363" s="2">
        <v>5</v>
      </c>
      <c r="DB1363" s="7">
        <v>5</v>
      </c>
      <c r="DC1363">
        <v>5</v>
      </c>
      <c r="DD1363" s="2">
        <v>5</v>
      </c>
      <c r="DE1363" s="7">
        <v>5</v>
      </c>
      <c r="DF1363">
        <v>5</v>
      </c>
      <c r="DG1363" s="1" t="s">
        <v>3273</v>
      </c>
      <c r="DH1363" s="1" t="s">
        <v>3256</v>
      </c>
      <c r="DI1363" s="1" t="s">
        <v>3262</v>
      </c>
      <c r="DJ1363" s="1" t="s">
        <v>3156</v>
      </c>
      <c r="DK1363" s="1" t="s">
        <v>3133</v>
      </c>
      <c r="DL1363" s="1" t="s">
        <v>3267</v>
      </c>
      <c r="DM1363" t="s">
        <v>3138</v>
      </c>
      <c r="DN1363" t="s">
        <v>3131</v>
      </c>
      <c r="DO1363" t="s">
        <v>3122</v>
      </c>
      <c r="DP1363" t="s">
        <v>3138</v>
      </c>
      <c r="DQ1363" t="s">
        <v>3131</v>
      </c>
      <c r="DR1363" t="s">
        <v>3122</v>
      </c>
      <c r="DS1363" s="1" t="s">
        <v>3198</v>
      </c>
      <c r="DT1363" s="1" t="s">
        <v>3163</v>
      </c>
      <c r="DU1363" s="1" t="s">
        <v>3163</v>
      </c>
      <c r="DV1363" s="1" t="s">
        <v>3163</v>
      </c>
      <c r="DW1363" s="1" t="s">
        <v>3198</v>
      </c>
      <c r="DX1363" s="1" t="s">
        <v>3198</v>
      </c>
      <c r="DY1363">
        <f t="shared" si="3238"/>
        <v>2</v>
      </c>
      <c r="DZ1363">
        <f t="shared" si="3239"/>
        <v>1</v>
      </c>
      <c r="EA1363">
        <f t="shared" si="3240"/>
        <v>1</v>
      </c>
      <c r="EB1363">
        <f t="shared" si="3241"/>
        <v>1</v>
      </c>
      <c r="EC1363">
        <f t="shared" si="3242"/>
        <v>2</v>
      </c>
      <c r="ED1363">
        <f t="shared" si="3243"/>
        <v>2</v>
      </c>
      <c r="FA1363" t="str">
        <f t="shared" si="3124"/>
        <v>木火枪手</v>
      </c>
      <c r="FB1363" t="str">
        <f t="shared" si="3125"/>
        <v>水刀客</v>
      </c>
      <c r="FC1363" t="str">
        <f t="shared" si="3126"/>
        <v>火刀客</v>
      </c>
      <c r="FD1363" t="str">
        <f t="shared" si="3127"/>
        <v>木刀客</v>
      </c>
      <c r="FE1363" t="str">
        <f t="shared" si="3128"/>
        <v>水火枪手</v>
      </c>
      <c r="FF1363" t="str">
        <f t="shared" si="3129"/>
        <v>火火枪手</v>
      </c>
    </row>
    <row r="1364" spans="15:162" ht="14.25" x14ac:dyDescent="0.15">
      <c r="O1364" s="11">
        <v>30231</v>
      </c>
      <c r="P1364" s="11">
        <v>19994173.920000002</v>
      </c>
      <c r="Q1364" s="16">
        <f t="shared" si="3160"/>
        <v>19994173</v>
      </c>
      <c r="R1364" s="4" t="str">
        <f t="shared" si="3161"/>
        <v>5500083,5200081,5301082,5200083,5400085,5400085</v>
      </c>
      <c r="S1364" s="4" t="str">
        <f t="shared" si="3162"/>
        <v>8,8,8,8,8,8</v>
      </c>
      <c r="T1364" s="4" t="str">
        <f t="shared" si="3163"/>
        <v>1753,1732,1732,1732,1732,1732</v>
      </c>
      <c r="U1364">
        <v>5500083</v>
      </c>
      <c r="V1364">
        <v>5200081</v>
      </c>
      <c r="W1364">
        <v>5301082</v>
      </c>
      <c r="X1364">
        <v>5200083</v>
      </c>
      <c r="Y1364">
        <v>5400085</v>
      </c>
      <c r="Z1364">
        <v>5400085</v>
      </c>
      <c r="AA1364" s="2">
        <v>8</v>
      </c>
      <c r="AB1364" s="2">
        <v>8</v>
      </c>
      <c r="AC1364" s="2">
        <v>8</v>
      </c>
      <c r="AD1364" s="2">
        <v>8</v>
      </c>
      <c r="AE1364" s="2">
        <v>8</v>
      </c>
      <c r="AF1364" s="2">
        <v>8</v>
      </c>
      <c r="AG1364" s="2">
        <f t="shared" si="3246"/>
        <v>1753</v>
      </c>
      <c r="AH1364" s="2">
        <f t="shared" si="3144"/>
        <v>1732</v>
      </c>
      <c r="AI1364" s="2">
        <f t="shared" si="3145"/>
        <v>1732</v>
      </c>
      <c r="AJ1364" s="2">
        <f t="shared" si="3146"/>
        <v>1732</v>
      </c>
      <c r="AK1364" s="2">
        <f t="shared" si="3147"/>
        <v>1732</v>
      </c>
      <c r="AL1364" s="2">
        <f t="shared" si="3148"/>
        <v>1732</v>
      </c>
      <c r="AM1364" s="8">
        <f t="shared" si="3149"/>
        <v>3399009.41</v>
      </c>
      <c r="AN1364" s="8">
        <f t="shared" si="3255"/>
        <v>3319032.7180000003</v>
      </c>
      <c r="AO1364" s="8">
        <f t="shared" si="3255"/>
        <v>3319032.7180000003</v>
      </c>
      <c r="AP1364" s="8">
        <f t="shared" si="3255"/>
        <v>3319032.7180000003</v>
      </c>
      <c r="AQ1364" s="8">
        <f t="shared" si="3255"/>
        <v>3319032.7180000003</v>
      </c>
      <c r="AR1364" s="8">
        <f t="shared" si="3255"/>
        <v>3319032.7180000003</v>
      </c>
      <c r="AS1364" s="8">
        <f t="shared" si="3247"/>
        <v>-114</v>
      </c>
      <c r="AT1364">
        <f t="shared" si="3248"/>
        <v>1639</v>
      </c>
      <c r="CH1364" t="str">
        <f t="shared" si="3130"/>
        <v/>
      </c>
      <c r="CI1364" s="26" t="b">
        <f t="shared" ref="CI1364:CN1364" si="3276">IF(DG1364&lt;&gt;"",IF(ISERROR(MATCH(INT(CO1364),$EE$4:$EE$879,0))=FALSE,TRUE),"")</f>
        <v>1</v>
      </c>
      <c r="CJ1364" s="26" t="b">
        <f t="shared" si="3276"/>
        <v>1</v>
      </c>
      <c r="CK1364" s="26" t="b">
        <f t="shared" si="3276"/>
        <v>1</v>
      </c>
      <c r="CL1364" s="26" t="b">
        <f t="shared" si="3276"/>
        <v>1</v>
      </c>
      <c r="CM1364" s="26" t="b">
        <f t="shared" si="3276"/>
        <v>1</v>
      </c>
      <c r="CN1364" s="26" t="b">
        <f t="shared" si="3276"/>
        <v>1</v>
      </c>
      <c r="CO1364" s="14" t="str">
        <f t="shared" ref="CO1364:CT1364" si="3277">IF(DG1364&lt;&gt;"",REPLACE(REPLACE(INDEX($EE$4:$EE$801,MATCH(DG1364,$EF$4:$EF$801,0)),6,1,CU1364),1,1,DA1364),"")</f>
        <v>5500083</v>
      </c>
      <c r="CP1364" s="14" t="str">
        <f t="shared" si="3277"/>
        <v>5200081</v>
      </c>
      <c r="CQ1364" s="14" t="str">
        <f t="shared" si="3277"/>
        <v>5301082</v>
      </c>
      <c r="CR1364" s="14" t="str">
        <f t="shared" si="3277"/>
        <v>5200083</v>
      </c>
      <c r="CS1364" s="14" t="str">
        <f t="shared" si="3277"/>
        <v>5400085</v>
      </c>
      <c r="CT1364" s="14" t="str">
        <f t="shared" si="3277"/>
        <v>5400085</v>
      </c>
      <c r="CU1364" s="2">
        <v>8</v>
      </c>
      <c r="CV1364" s="2">
        <v>8</v>
      </c>
      <c r="CW1364" s="2">
        <v>8</v>
      </c>
      <c r="CX1364" s="2">
        <v>8</v>
      </c>
      <c r="CY1364" s="2">
        <v>8</v>
      </c>
      <c r="CZ1364" s="2">
        <v>8</v>
      </c>
      <c r="DA1364" s="2">
        <v>5</v>
      </c>
      <c r="DB1364" s="7">
        <v>5</v>
      </c>
      <c r="DC1364">
        <v>5</v>
      </c>
      <c r="DD1364" s="2">
        <v>5</v>
      </c>
      <c r="DE1364" s="7">
        <v>5</v>
      </c>
      <c r="DF1364">
        <v>5</v>
      </c>
      <c r="DG1364" s="1" t="s">
        <v>3272</v>
      </c>
      <c r="DH1364" s="1" t="s">
        <v>3256</v>
      </c>
      <c r="DI1364" s="1" t="s">
        <v>3264</v>
      </c>
      <c r="DJ1364" s="1" t="s">
        <v>3156</v>
      </c>
      <c r="DK1364" s="1" t="s">
        <v>3289</v>
      </c>
      <c r="DL1364" s="1" t="s">
        <v>3289</v>
      </c>
      <c r="DM1364" t="s">
        <v>3138</v>
      </c>
      <c r="DN1364" t="s">
        <v>3131</v>
      </c>
      <c r="DO1364" t="s">
        <v>3122</v>
      </c>
      <c r="DP1364" t="s">
        <v>3138</v>
      </c>
      <c r="DQ1364" t="s">
        <v>3159</v>
      </c>
      <c r="DR1364" t="s">
        <v>3159</v>
      </c>
      <c r="DS1364" s="1" t="s">
        <v>3206</v>
      </c>
      <c r="DT1364" s="1" t="s">
        <v>3163</v>
      </c>
      <c r="DU1364" s="1" t="s">
        <v>3184</v>
      </c>
      <c r="DV1364" s="1" t="s">
        <v>3163</v>
      </c>
      <c r="DW1364" s="1" t="s">
        <v>3234</v>
      </c>
      <c r="DX1364" s="1" t="s">
        <v>3234</v>
      </c>
      <c r="DY1364">
        <f t="shared" si="3238"/>
        <v>2</v>
      </c>
      <c r="DZ1364">
        <f t="shared" si="3239"/>
        <v>1</v>
      </c>
      <c r="EA1364">
        <f t="shared" si="3240"/>
        <v>1</v>
      </c>
      <c r="EB1364">
        <f t="shared" si="3241"/>
        <v>1</v>
      </c>
      <c r="EC1364">
        <f t="shared" si="3242"/>
        <v>2</v>
      </c>
      <c r="ED1364">
        <f t="shared" si="3243"/>
        <v>2</v>
      </c>
      <c r="FA1364" t="str">
        <f t="shared" si="3124"/>
        <v>木海盗</v>
      </c>
      <c r="FB1364" t="str">
        <f t="shared" si="3125"/>
        <v>水刀客</v>
      </c>
      <c r="FC1364" t="str">
        <f t="shared" si="3126"/>
        <v>火剑士</v>
      </c>
      <c r="FD1364" t="str">
        <f t="shared" si="3127"/>
        <v>木刀客</v>
      </c>
      <c r="FE1364" t="str">
        <f t="shared" si="3128"/>
        <v>暗巫师</v>
      </c>
      <c r="FF1364" t="str">
        <f t="shared" si="3129"/>
        <v>暗巫师</v>
      </c>
    </row>
    <row r="1365" spans="15:162" ht="14.25" x14ac:dyDescent="0.15">
      <c r="O1365" s="11">
        <v>30232</v>
      </c>
      <c r="P1365" s="11">
        <v>19994481.989999998</v>
      </c>
      <c r="Q1365" s="16">
        <f t="shared" si="3160"/>
        <v>19994481</v>
      </c>
      <c r="R1365" s="4" t="str">
        <f t="shared" si="3161"/>
        <v>5401083,5200081,5200082,5301083,5402081,5402082</v>
      </c>
      <c r="S1365" s="4" t="str">
        <f t="shared" si="3162"/>
        <v>8,8,8,8,8,8</v>
      </c>
      <c r="T1365" s="4" t="str">
        <f t="shared" si="3163"/>
        <v>1753,1732,1732,1732,1732,1732</v>
      </c>
      <c r="U1365">
        <v>5401083</v>
      </c>
      <c r="V1365">
        <v>5200081</v>
      </c>
      <c r="W1365">
        <v>5200082</v>
      </c>
      <c r="X1365">
        <v>5301083</v>
      </c>
      <c r="Y1365">
        <v>5402081</v>
      </c>
      <c r="Z1365">
        <v>5402082</v>
      </c>
      <c r="AA1365" s="2">
        <v>8</v>
      </c>
      <c r="AB1365" s="2">
        <v>8</v>
      </c>
      <c r="AC1365" s="2">
        <v>8</v>
      </c>
      <c r="AD1365" s="2">
        <v>8</v>
      </c>
      <c r="AE1365" s="2">
        <v>8</v>
      </c>
      <c r="AF1365" s="2">
        <v>8</v>
      </c>
      <c r="AG1365" s="2">
        <f t="shared" si="3246"/>
        <v>1753</v>
      </c>
      <c r="AH1365" s="2">
        <f t="shared" si="3144"/>
        <v>1732</v>
      </c>
      <c r="AI1365" s="2">
        <f t="shared" si="3145"/>
        <v>1732</v>
      </c>
      <c r="AJ1365" s="2">
        <f t="shared" si="3146"/>
        <v>1732</v>
      </c>
      <c r="AK1365" s="2">
        <f t="shared" si="3147"/>
        <v>1732</v>
      </c>
      <c r="AL1365" s="2">
        <f t="shared" si="3148"/>
        <v>1732</v>
      </c>
      <c r="AM1365" s="8">
        <f t="shared" si="3149"/>
        <v>3399061.77</v>
      </c>
      <c r="AN1365" s="8">
        <f t="shared" si="3255"/>
        <v>3319083.8460000004</v>
      </c>
      <c r="AO1365" s="8">
        <f t="shared" si="3255"/>
        <v>3319083.8460000004</v>
      </c>
      <c r="AP1365" s="8">
        <f t="shared" si="3255"/>
        <v>3319083.8460000004</v>
      </c>
      <c r="AQ1365" s="8">
        <f t="shared" si="3255"/>
        <v>3319083.8460000004</v>
      </c>
      <c r="AR1365" s="8">
        <f t="shared" si="3255"/>
        <v>3319083.8460000004</v>
      </c>
      <c r="AS1365" s="8">
        <f t="shared" si="3247"/>
        <v>-114</v>
      </c>
      <c r="AT1365">
        <f t="shared" si="3248"/>
        <v>1639</v>
      </c>
      <c r="CH1365" t="str">
        <f t="shared" si="3130"/>
        <v/>
      </c>
      <c r="CI1365" s="26" t="b">
        <f t="shared" ref="CI1365:CN1365" si="3278">IF(DG1365&lt;&gt;"",IF(ISERROR(MATCH(INT(CO1365),$EE$4:$EE$879,0))=FALSE,TRUE),"")</f>
        <v>1</v>
      </c>
      <c r="CJ1365" s="26" t="b">
        <f t="shared" si="3278"/>
        <v>1</v>
      </c>
      <c r="CK1365" s="26" t="b">
        <f t="shared" si="3278"/>
        <v>1</v>
      </c>
      <c r="CL1365" s="26" t="b">
        <f t="shared" si="3278"/>
        <v>1</v>
      </c>
      <c r="CM1365" s="26" t="b">
        <f t="shared" si="3278"/>
        <v>1</v>
      </c>
      <c r="CN1365" s="26" t="b">
        <f t="shared" si="3278"/>
        <v>1</v>
      </c>
      <c r="CO1365" s="14" t="str">
        <f t="shared" ref="CO1365:CT1365" si="3279">IF(DG1365&lt;&gt;"",REPLACE(REPLACE(INDEX($EE$4:$EE$801,MATCH(DG1365,$EF$4:$EF$801,0)),6,1,CU1365),1,1,DA1365),"")</f>
        <v>5401083</v>
      </c>
      <c r="CP1365" s="14" t="str">
        <f t="shared" si="3279"/>
        <v>5200081</v>
      </c>
      <c r="CQ1365" s="14" t="str">
        <f t="shared" si="3279"/>
        <v>5200082</v>
      </c>
      <c r="CR1365" s="14" t="str">
        <f t="shared" si="3279"/>
        <v>5301083</v>
      </c>
      <c r="CS1365" s="14" t="str">
        <f t="shared" si="3279"/>
        <v>5402081</v>
      </c>
      <c r="CT1365" s="14" t="str">
        <f t="shared" si="3279"/>
        <v>5402082</v>
      </c>
      <c r="CU1365" s="2">
        <v>8</v>
      </c>
      <c r="CV1365" s="2">
        <v>8</v>
      </c>
      <c r="CW1365" s="2">
        <v>8</v>
      </c>
      <c r="CX1365" s="2">
        <v>8</v>
      </c>
      <c r="CY1365" s="2">
        <v>8</v>
      </c>
      <c r="CZ1365" s="2">
        <v>8</v>
      </c>
      <c r="DA1365" s="2">
        <v>5</v>
      </c>
      <c r="DB1365" s="7">
        <v>5</v>
      </c>
      <c r="DC1365">
        <v>5</v>
      </c>
      <c r="DD1365" s="2">
        <v>5</v>
      </c>
      <c r="DE1365" s="7">
        <v>5</v>
      </c>
      <c r="DF1365">
        <v>5</v>
      </c>
      <c r="DG1365" s="1" t="s">
        <v>3271</v>
      </c>
      <c r="DH1365" s="1" t="s">
        <v>3256</v>
      </c>
      <c r="DI1365" s="1" t="s">
        <v>3262</v>
      </c>
      <c r="DJ1365" s="1" t="s">
        <v>3270</v>
      </c>
      <c r="DK1365" s="1" t="s">
        <v>3259</v>
      </c>
      <c r="DL1365" s="1" t="s">
        <v>3266</v>
      </c>
      <c r="DM1365" t="s">
        <v>3138</v>
      </c>
      <c r="DN1365" t="s">
        <v>3131</v>
      </c>
      <c r="DO1365" t="s">
        <v>3122</v>
      </c>
      <c r="DP1365" t="s">
        <v>3138</v>
      </c>
      <c r="DQ1365" t="s">
        <v>3131</v>
      </c>
      <c r="DR1365" t="s">
        <v>3122</v>
      </c>
      <c r="DS1365" s="1" t="s">
        <v>3203</v>
      </c>
      <c r="DT1365" s="1" t="s">
        <v>3163</v>
      </c>
      <c r="DU1365" s="1" t="s">
        <v>3163</v>
      </c>
      <c r="DV1365" s="1" t="s">
        <v>3184</v>
      </c>
      <c r="DW1365" s="1" t="s">
        <v>3202</v>
      </c>
      <c r="DX1365" s="1" t="s">
        <v>3202</v>
      </c>
      <c r="DY1365">
        <f t="shared" si="3238"/>
        <v>2</v>
      </c>
      <c r="DZ1365">
        <f t="shared" si="3239"/>
        <v>1</v>
      </c>
      <c r="EA1365">
        <f t="shared" si="3240"/>
        <v>1</v>
      </c>
      <c r="EB1365">
        <f t="shared" si="3241"/>
        <v>1</v>
      </c>
      <c r="EC1365">
        <f t="shared" si="3242"/>
        <v>2</v>
      </c>
      <c r="ED1365">
        <f t="shared" si="3243"/>
        <v>2</v>
      </c>
      <c r="FA1365" t="str">
        <f t="shared" ref="FA1365:FA1428" si="3280">DM1365&amp;DS1365</f>
        <v>木魔法师</v>
      </c>
      <c r="FB1365" t="str">
        <f t="shared" ref="FB1365:FB1428" si="3281">DN1365&amp;DT1365</f>
        <v>水刀客</v>
      </c>
      <c r="FC1365" t="str">
        <f t="shared" ref="FC1365:FC1428" si="3282">DO1365&amp;DU1365</f>
        <v>火刀客</v>
      </c>
      <c r="FD1365" t="str">
        <f t="shared" ref="FD1365:FD1428" si="3283">DP1365&amp;DV1365</f>
        <v>木剑士</v>
      </c>
      <c r="FE1365" t="str">
        <f t="shared" ref="FE1365:FE1428" si="3284">DQ1365&amp;DW1365</f>
        <v>水女巫</v>
      </c>
      <c r="FF1365" t="str">
        <f t="shared" ref="FF1365:FF1428" si="3285">DR1365&amp;DX1365</f>
        <v>火女巫</v>
      </c>
    </row>
    <row r="1366" spans="15:162" ht="14.25" x14ac:dyDescent="0.15">
      <c r="O1366" s="11">
        <v>30233</v>
      </c>
      <c r="P1366" s="11">
        <v>19994788.170000002</v>
      </c>
      <c r="Q1366" s="16">
        <f t="shared" si="3160"/>
        <v>19994788</v>
      </c>
      <c r="R1366" s="4" t="str">
        <f t="shared" si="3161"/>
        <v>5300085,5202081,5201082,5502083,5501084,5400085</v>
      </c>
      <c r="S1366" s="4" t="str">
        <f t="shared" si="3162"/>
        <v>8,8,8,8,8,8</v>
      </c>
      <c r="T1366" s="4" t="str">
        <f t="shared" si="3163"/>
        <v>1753,1732,1732,1732,1732,1732</v>
      </c>
      <c r="U1366">
        <v>5300085</v>
      </c>
      <c r="V1366">
        <v>5202081</v>
      </c>
      <c r="W1366">
        <v>5201082</v>
      </c>
      <c r="X1366">
        <v>5502083</v>
      </c>
      <c r="Y1366">
        <v>5501084</v>
      </c>
      <c r="Z1366">
        <v>5400085</v>
      </c>
      <c r="AA1366" s="2">
        <v>8</v>
      </c>
      <c r="AB1366" s="2">
        <v>8</v>
      </c>
      <c r="AC1366" s="2">
        <v>8</v>
      </c>
      <c r="AD1366" s="2">
        <v>8</v>
      </c>
      <c r="AE1366" s="2">
        <v>8</v>
      </c>
      <c r="AF1366" s="2">
        <v>8</v>
      </c>
      <c r="AG1366" s="2">
        <f t="shared" si="3246"/>
        <v>1753</v>
      </c>
      <c r="AH1366" s="2">
        <f t="shared" si="3144"/>
        <v>1732</v>
      </c>
      <c r="AI1366" s="2">
        <f t="shared" si="3145"/>
        <v>1732</v>
      </c>
      <c r="AJ1366" s="2">
        <f t="shared" si="3146"/>
        <v>1732</v>
      </c>
      <c r="AK1366" s="2">
        <f t="shared" si="3147"/>
        <v>1732</v>
      </c>
      <c r="AL1366" s="2">
        <f t="shared" si="3148"/>
        <v>1732</v>
      </c>
      <c r="AM1366" s="8">
        <f t="shared" si="3149"/>
        <v>3399113.9600000004</v>
      </c>
      <c r="AN1366" s="8">
        <f t="shared" si="3255"/>
        <v>3319134.8080000002</v>
      </c>
      <c r="AO1366" s="8">
        <f t="shared" si="3255"/>
        <v>3319134.8080000002</v>
      </c>
      <c r="AP1366" s="8">
        <f t="shared" si="3255"/>
        <v>3319134.8080000002</v>
      </c>
      <c r="AQ1366" s="8">
        <f t="shared" si="3255"/>
        <v>3319134.8080000002</v>
      </c>
      <c r="AR1366" s="8">
        <f t="shared" si="3255"/>
        <v>3319134.8080000002</v>
      </c>
      <c r="AS1366" s="8">
        <f t="shared" si="3247"/>
        <v>-114</v>
      </c>
      <c r="AT1366">
        <f t="shared" si="3248"/>
        <v>1639</v>
      </c>
      <c r="CH1366">
        <f t="shared" ref="CH1366:CH1429" si="3286">IF(INT(RIGHT(O1368,1))=5,5,"")</f>
        <v>5</v>
      </c>
      <c r="CI1366" s="26" t="b">
        <f t="shared" ref="CI1366:CN1366" si="3287">IF(DG1366&lt;&gt;"",IF(ISERROR(MATCH(INT(CO1366),$EE$4:$EE$879,0))=FALSE,TRUE),"")</f>
        <v>1</v>
      </c>
      <c r="CJ1366" s="26" t="b">
        <f t="shared" si="3287"/>
        <v>1</v>
      </c>
      <c r="CK1366" s="26" t="b">
        <f t="shared" si="3287"/>
        <v>1</v>
      </c>
      <c r="CL1366" s="26" t="b">
        <f t="shared" si="3287"/>
        <v>1</v>
      </c>
      <c r="CM1366" s="26" t="b">
        <f t="shared" si="3287"/>
        <v>1</v>
      </c>
      <c r="CN1366" s="26" t="b">
        <f t="shared" si="3287"/>
        <v>1</v>
      </c>
      <c r="CO1366" s="14" t="str">
        <f t="shared" ref="CO1366:CT1366" si="3288">IF(DG1366&lt;&gt;"",REPLACE(REPLACE(INDEX($EE$4:$EE$801,MATCH(DG1366,$EF$4:$EF$801,0)),6,1,CU1366),1,1,DA1366),"")</f>
        <v>5300085</v>
      </c>
      <c r="CP1366" s="14" t="str">
        <f t="shared" si="3288"/>
        <v>5202081</v>
      </c>
      <c r="CQ1366" s="14" t="str">
        <f t="shared" si="3288"/>
        <v>5201082</v>
      </c>
      <c r="CR1366" s="14" t="str">
        <f t="shared" si="3288"/>
        <v>5502083</v>
      </c>
      <c r="CS1366" s="14" t="str">
        <f t="shared" si="3288"/>
        <v>5501084</v>
      </c>
      <c r="CT1366" s="14" t="str">
        <f t="shared" si="3288"/>
        <v>5400085</v>
      </c>
      <c r="CU1366" s="2">
        <v>8</v>
      </c>
      <c r="CV1366" s="2">
        <v>8</v>
      </c>
      <c r="CW1366" s="2">
        <v>8</v>
      </c>
      <c r="CX1366" s="2">
        <v>8</v>
      </c>
      <c r="CY1366" s="2">
        <v>8</v>
      </c>
      <c r="CZ1366" s="2">
        <v>8</v>
      </c>
      <c r="DA1366" s="2">
        <v>5</v>
      </c>
      <c r="DB1366" s="7">
        <v>5</v>
      </c>
      <c r="DC1366">
        <v>5</v>
      </c>
      <c r="DD1366" s="2">
        <v>5</v>
      </c>
      <c r="DE1366" s="7">
        <v>5</v>
      </c>
      <c r="DF1366">
        <v>5</v>
      </c>
      <c r="DG1366" s="1" t="s">
        <v>3242</v>
      </c>
      <c r="DH1366" s="1" t="s">
        <v>3124</v>
      </c>
      <c r="DI1366" s="1" t="s">
        <v>3142</v>
      </c>
      <c r="DJ1366" s="1" t="s">
        <v>3273</v>
      </c>
      <c r="DK1366" s="1" t="s">
        <v>3252</v>
      </c>
      <c r="DL1366" s="1" t="s">
        <v>3289</v>
      </c>
      <c r="DM1366" t="s">
        <v>3159</v>
      </c>
      <c r="DN1366" t="s">
        <v>3131</v>
      </c>
      <c r="DO1366" t="s">
        <v>3122</v>
      </c>
      <c r="DP1366" t="s">
        <v>3138</v>
      </c>
      <c r="DQ1366" t="s">
        <v>3253</v>
      </c>
      <c r="DR1366" t="s">
        <v>3159</v>
      </c>
      <c r="DS1366" s="1" t="s">
        <v>3243</v>
      </c>
      <c r="DT1366" s="1" t="s">
        <v>3166</v>
      </c>
      <c r="DU1366" s="1" t="s">
        <v>3179</v>
      </c>
      <c r="DV1366" s="10" t="s">
        <v>3198</v>
      </c>
      <c r="DW1366" s="1" t="s">
        <v>3197</v>
      </c>
      <c r="DX1366" s="1" t="s">
        <v>3234</v>
      </c>
      <c r="DY1366">
        <f t="shared" si="3238"/>
        <v>1</v>
      </c>
      <c r="DZ1366">
        <f t="shared" si="3239"/>
        <v>1</v>
      </c>
      <c r="EA1366">
        <f t="shared" si="3240"/>
        <v>1</v>
      </c>
      <c r="EB1366">
        <f t="shared" si="3241"/>
        <v>2</v>
      </c>
      <c r="EC1366">
        <f t="shared" si="3242"/>
        <v>2</v>
      </c>
      <c r="ED1366">
        <f t="shared" si="3243"/>
        <v>2</v>
      </c>
      <c r="FA1366" t="str">
        <f t="shared" si="3280"/>
        <v>暗武士</v>
      </c>
      <c r="FB1366" t="str">
        <f t="shared" si="3281"/>
        <v>水维京</v>
      </c>
      <c r="FC1366" t="str">
        <f t="shared" si="3282"/>
        <v>火骑兵</v>
      </c>
      <c r="FD1366" t="str">
        <f t="shared" si="3283"/>
        <v>木火枪手</v>
      </c>
      <c r="FE1366" t="str">
        <f t="shared" si="3284"/>
        <v>光猎人</v>
      </c>
      <c r="FF1366" t="str">
        <f t="shared" si="3285"/>
        <v>暗巫师</v>
      </c>
    </row>
    <row r="1367" spans="15:162" ht="14.25" x14ac:dyDescent="0.15">
      <c r="O1367" s="11">
        <v>30234</v>
      </c>
      <c r="P1367" s="11">
        <v>19995094.350000001</v>
      </c>
      <c r="Q1367" s="16">
        <f t="shared" si="3160"/>
        <v>19995094</v>
      </c>
      <c r="R1367" s="4" t="str">
        <f t="shared" si="3161"/>
        <v>5301083,5201081,5200082,5500083,5401081,5402082</v>
      </c>
      <c r="S1367" s="4" t="str">
        <f t="shared" si="3162"/>
        <v>8,8,8,8,8,8</v>
      </c>
      <c r="T1367" s="4" t="str">
        <f t="shared" si="3163"/>
        <v>1753,1732,1732,1732,1732,1732</v>
      </c>
      <c r="U1367">
        <v>5301083</v>
      </c>
      <c r="V1367">
        <v>5201081</v>
      </c>
      <c r="W1367">
        <v>5200082</v>
      </c>
      <c r="X1367">
        <v>5500083</v>
      </c>
      <c r="Y1367">
        <v>5401081</v>
      </c>
      <c r="Z1367">
        <v>5402082</v>
      </c>
      <c r="AA1367" s="2">
        <v>8</v>
      </c>
      <c r="AB1367" s="2">
        <v>8</v>
      </c>
      <c r="AC1367" s="2">
        <v>8</v>
      </c>
      <c r="AD1367" s="2">
        <v>8</v>
      </c>
      <c r="AE1367" s="2">
        <v>8</v>
      </c>
      <c r="AF1367" s="2">
        <v>8</v>
      </c>
      <c r="AG1367" s="2">
        <f t="shared" si="3246"/>
        <v>1753</v>
      </c>
      <c r="AH1367" s="2">
        <f t="shared" si="3144"/>
        <v>1732</v>
      </c>
      <c r="AI1367" s="2">
        <f t="shared" si="3145"/>
        <v>1732</v>
      </c>
      <c r="AJ1367" s="2">
        <f t="shared" si="3146"/>
        <v>1732</v>
      </c>
      <c r="AK1367" s="2">
        <f t="shared" si="3147"/>
        <v>1732</v>
      </c>
      <c r="AL1367" s="2">
        <f t="shared" si="3148"/>
        <v>1732</v>
      </c>
      <c r="AM1367" s="8">
        <f t="shared" si="3149"/>
        <v>3399165.9800000004</v>
      </c>
      <c r="AN1367" s="8">
        <f t="shared" si="3255"/>
        <v>3319185.6040000003</v>
      </c>
      <c r="AO1367" s="8">
        <f t="shared" si="3255"/>
        <v>3319185.6040000003</v>
      </c>
      <c r="AP1367" s="8">
        <f t="shared" si="3255"/>
        <v>3319185.6040000003</v>
      </c>
      <c r="AQ1367" s="8">
        <f t="shared" si="3255"/>
        <v>3319185.6040000003</v>
      </c>
      <c r="AR1367" s="8">
        <f t="shared" si="3255"/>
        <v>3319185.6040000003</v>
      </c>
      <c r="AS1367" s="8">
        <f t="shared" si="3247"/>
        <v>-114</v>
      </c>
      <c r="AT1367">
        <f t="shared" si="3248"/>
        <v>1639</v>
      </c>
      <c r="CH1367" t="str">
        <f t="shared" si="3286"/>
        <v/>
      </c>
      <c r="CI1367" s="26" t="b">
        <f t="shared" ref="CI1367:CN1367" si="3289">IF(DG1367&lt;&gt;"",IF(ISERROR(MATCH(INT(CO1367),$EE$4:$EE$879,0))=FALSE,TRUE),"")</f>
        <v>1</v>
      </c>
      <c r="CJ1367" s="26" t="b">
        <f t="shared" si="3289"/>
        <v>1</v>
      </c>
      <c r="CK1367" s="26" t="b">
        <f t="shared" si="3289"/>
        <v>1</v>
      </c>
      <c r="CL1367" s="26" t="b">
        <f t="shared" si="3289"/>
        <v>1</v>
      </c>
      <c r="CM1367" s="26" t="b">
        <f t="shared" si="3289"/>
        <v>1</v>
      </c>
      <c r="CN1367" s="26" t="b">
        <f t="shared" si="3289"/>
        <v>1</v>
      </c>
      <c r="CO1367" s="14" t="str">
        <f t="shared" ref="CO1367:CT1367" si="3290">IF(DG1367&lt;&gt;"",REPLACE(REPLACE(INDEX($EE$4:$EE$801,MATCH(DG1367,$EF$4:$EF$801,0)),6,1,CU1367),1,1,DA1367),"")</f>
        <v>5301083</v>
      </c>
      <c r="CP1367" s="14" t="str">
        <f t="shared" si="3290"/>
        <v>5201081</v>
      </c>
      <c r="CQ1367" s="14" t="str">
        <f t="shared" si="3290"/>
        <v>5200082</v>
      </c>
      <c r="CR1367" s="14" t="str">
        <f t="shared" si="3290"/>
        <v>5500083</v>
      </c>
      <c r="CS1367" s="14" t="str">
        <f t="shared" si="3290"/>
        <v>5401081</v>
      </c>
      <c r="CT1367" s="14" t="str">
        <f t="shared" si="3290"/>
        <v>5402082</v>
      </c>
      <c r="CU1367" s="2">
        <v>8</v>
      </c>
      <c r="CV1367" s="2">
        <v>8</v>
      </c>
      <c r="CW1367" s="2">
        <v>8</v>
      </c>
      <c r="CX1367" s="2">
        <v>8</v>
      </c>
      <c r="CY1367" s="2">
        <v>8</v>
      </c>
      <c r="CZ1367" s="2">
        <v>8</v>
      </c>
      <c r="DA1367" s="2">
        <v>5</v>
      </c>
      <c r="DB1367" s="7">
        <v>5</v>
      </c>
      <c r="DC1367">
        <v>5</v>
      </c>
      <c r="DD1367" s="2">
        <v>5</v>
      </c>
      <c r="DE1367" s="7">
        <v>5</v>
      </c>
      <c r="DF1367">
        <v>5</v>
      </c>
      <c r="DG1367" s="1" t="s">
        <v>3270</v>
      </c>
      <c r="DH1367" s="1" t="s">
        <v>3257</v>
      </c>
      <c r="DI1367" s="1" t="s">
        <v>3262</v>
      </c>
      <c r="DJ1367" s="1" t="s">
        <v>3272</v>
      </c>
      <c r="DK1367" s="1" t="s">
        <v>3161</v>
      </c>
      <c r="DL1367" s="1" t="s">
        <v>3266</v>
      </c>
      <c r="DM1367" t="s">
        <v>3138</v>
      </c>
      <c r="DN1367" t="s">
        <v>3131</v>
      </c>
      <c r="DO1367" t="s">
        <v>3122</v>
      </c>
      <c r="DP1367" t="s">
        <v>3138</v>
      </c>
      <c r="DQ1367" t="s">
        <v>3131</v>
      </c>
      <c r="DR1367" t="s">
        <v>3122</v>
      </c>
      <c r="DS1367" s="1" t="s">
        <v>3184</v>
      </c>
      <c r="DT1367" s="1" t="s">
        <v>3179</v>
      </c>
      <c r="DU1367" s="1" t="s">
        <v>3163</v>
      </c>
      <c r="DV1367" s="1" t="s">
        <v>3206</v>
      </c>
      <c r="DW1367" s="1" t="s">
        <v>3203</v>
      </c>
      <c r="DX1367" s="1" t="s">
        <v>3202</v>
      </c>
      <c r="DY1367">
        <f t="shared" si="3238"/>
        <v>1</v>
      </c>
      <c r="DZ1367">
        <f t="shared" si="3239"/>
        <v>1</v>
      </c>
      <c r="EA1367">
        <f t="shared" si="3240"/>
        <v>1</v>
      </c>
      <c r="EB1367">
        <f t="shared" si="3241"/>
        <v>2</v>
      </c>
      <c r="EC1367">
        <f t="shared" si="3242"/>
        <v>2</v>
      </c>
      <c r="ED1367">
        <f t="shared" si="3243"/>
        <v>2</v>
      </c>
      <c r="FA1367" t="str">
        <f t="shared" si="3280"/>
        <v>木剑士</v>
      </c>
      <c r="FB1367" t="str">
        <f t="shared" si="3281"/>
        <v>水骑兵</v>
      </c>
      <c r="FC1367" t="str">
        <f t="shared" si="3282"/>
        <v>火刀客</v>
      </c>
      <c r="FD1367" t="str">
        <f t="shared" si="3283"/>
        <v>木海盗</v>
      </c>
      <c r="FE1367" t="str">
        <f t="shared" si="3284"/>
        <v>水魔法师</v>
      </c>
      <c r="FF1367" t="str">
        <f t="shared" si="3285"/>
        <v>火女巫</v>
      </c>
    </row>
    <row r="1368" spans="15:162" ht="14.25" x14ac:dyDescent="0.15">
      <c r="O1368" s="11">
        <v>30235</v>
      </c>
      <c r="P1368" s="11">
        <v>20116589.219999999</v>
      </c>
      <c r="Q1368" s="16">
        <f t="shared" si="3160"/>
        <v>20116589</v>
      </c>
      <c r="R1368" s="4" t="str">
        <f t="shared" si="3161"/>
        <v>5402083,5201081,5202082,5201083,5401081,5602084</v>
      </c>
      <c r="S1368" s="4" t="str">
        <f t="shared" si="3162"/>
        <v>8,8,8,8,8,8</v>
      </c>
      <c r="T1368" s="4" t="str">
        <f t="shared" si="3163"/>
        <v>1758,1738,1738,1738,1738,1738</v>
      </c>
      <c r="U1368">
        <v>5402083</v>
      </c>
      <c r="V1368">
        <v>5201081</v>
      </c>
      <c r="W1368">
        <v>5202082</v>
      </c>
      <c r="X1368">
        <v>5201083</v>
      </c>
      <c r="Y1368">
        <v>5401081</v>
      </c>
      <c r="Z1368">
        <v>5602084</v>
      </c>
      <c r="AA1368" s="2">
        <v>8</v>
      </c>
      <c r="AB1368" s="2">
        <v>8</v>
      </c>
      <c r="AC1368" s="2">
        <v>8</v>
      </c>
      <c r="AD1368" s="2">
        <v>8</v>
      </c>
      <c r="AE1368" s="2">
        <v>8</v>
      </c>
      <c r="AF1368" s="2">
        <v>8</v>
      </c>
      <c r="AG1368" s="2">
        <f t="shared" si="3246"/>
        <v>1758</v>
      </c>
      <c r="AH1368" s="2">
        <f t="shared" si="3144"/>
        <v>1738</v>
      </c>
      <c r="AI1368" s="2">
        <f t="shared" si="3145"/>
        <v>1738</v>
      </c>
      <c r="AJ1368" s="2">
        <f t="shared" si="3146"/>
        <v>1738</v>
      </c>
      <c r="AK1368" s="2">
        <f t="shared" si="3147"/>
        <v>1738</v>
      </c>
      <c r="AL1368" s="2">
        <f t="shared" si="3148"/>
        <v>1738</v>
      </c>
      <c r="AM1368" s="8">
        <f t="shared" si="3149"/>
        <v>3419820.1300000004</v>
      </c>
      <c r="AN1368" s="8">
        <f t="shared" si="3255"/>
        <v>3339353.7740000002</v>
      </c>
      <c r="AO1368" s="8">
        <f t="shared" si="3255"/>
        <v>3339353.7740000002</v>
      </c>
      <c r="AP1368" s="8">
        <f t="shared" si="3255"/>
        <v>3339353.7740000002</v>
      </c>
      <c r="AQ1368" s="8">
        <f t="shared" si="3255"/>
        <v>3339353.7740000002</v>
      </c>
      <c r="AR1368" s="8">
        <f t="shared" si="3255"/>
        <v>3339353.7740000002</v>
      </c>
      <c r="AS1368" s="8">
        <f t="shared" si="3247"/>
        <v>-114</v>
      </c>
      <c r="AT1368">
        <f t="shared" si="3248"/>
        <v>1644</v>
      </c>
      <c r="CH1368" t="str">
        <f t="shared" si="3286"/>
        <v/>
      </c>
      <c r="CI1368" s="26" t="b">
        <f t="shared" ref="CI1368:CN1368" si="3291">IF(DG1368&lt;&gt;"",IF(ISERROR(MATCH(INT(CO1368),$EE$4:$EE$879,0))=FALSE,TRUE),"")</f>
        <v>1</v>
      </c>
      <c r="CJ1368" s="26" t="b">
        <f t="shared" si="3291"/>
        <v>1</v>
      </c>
      <c r="CK1368" s="26" t="b">
        <f t="shared" si="3291"/>
        <v>1</v>
      </c>
      <c r="CL1368" s="26" t="b">
        <f t="shared" si="3291"/>
        <v>1</v>
      </c>
      <c r="CM1368" s="26" t="b">
        <f t="shared" si="3291"/>
        <v>1</v>
      </c>
      <c r="CN1368" s="26" t="b">
        <f t="shared" si="3291"/>
        <v>1</v>
      </c>
      <c r="CO1368" s="14" t="str">
        <f t="shared" ref="CO1368:CT1368" si="3292">IF(DG1368&lt;&gt;"",REPLACE(REPLACE(INDEX($EE$4:$EE$801,MATCH(DG1368,$EF$4:$EF$801,0)),6,1,CU1368),1,1,DA1368),"")</f>
        <v>5402083</v>
      </c>
      <c r="CP1368" s="14" t="str">
        <f t="shared" si="3292"/>
        <v>5201081</v>
      </c>
      <c r="CQ1368" s="14" t="str">
        <f t="shared" si="3292"/>
        <v>5202082</v>
      </c>
      <c r="CR1368" s="14" t="str">
        <f t="shared" si="3292"/>
        <v>5201083</v>
      </c>
      <c r="CS1368" s="14" t="str">
        <f t="shared" si="3292"/>
        <v>5401081</v>
      </c>
      <c r="CT1368" s="14" t="str">
        <f t="shared" si="3292"/>
        <v>5602084</v>
      </c>
      <c r="CU1368" s="2">
        <v>8</v>
      </c>
      <c r="CV1368" s="2">
        <v>8</v>
      </c>
      <c r="CW1368" s="2">
        <v>8</v>
      </c>
      <c r="CX1368" s="2">
        <v>8</v>
      </c>
      <c r="CY1368" s="2">
        <v>8</v>
      </c>
      <c r="CZ1368" s="2">
        <v>8</v>
      </c>
      <c r="DA1368" s="2">
        <v>5</v>
      </c>
      <c r="DB1368" s="7">
        <v>5</v>
      </c>
      <c r="DC1368">
        <v>5</v>
      </c>
      <c r="DD1368" s="2">
        <v>5</v>
      </c>
      <c r="DE1368" s="7">
        <v>5</v>
      </c>
      <c r="DF1368">
        <v>5</v>
      </c>
      <c r="DG1368" s="1" t="s">
        <v>3164</v>
      </c>
      <c r="DH1368" s="1" t="s">
        <v>3257</v>
      </c>
      <c r="DI1368" s="1" t="s">
        <v>3263</v>
      </c>
      <c r="DJ1368" s="1" t="s">
        <v>3268</v>
      </c>
      <c r="DK1368" s="1" t="s">
        <v>3161</v>
      </c>
      <c r="DL1368" s="1" t="s">
        <v>3258</v>
      </c>
      <c r="DM1368" t="s">
        <v>3138</v>
      </c>
      <c r="DN1368" t="s">
        <v>3131</v>
      </c>
      <c r="DO1368" t="s">
        <v>3122</v>
      </c>
      <c r="DP1368" t="s">
        <v>3138</v>
      </c>
      <c r="DQ1368" t="s">
        <v>3131</v>
      </c>
      <c r="DR1368" t="s">
        <v>3253</v>
      </c>
      <c r="DS1368" s="1" t="s">
        <v>3202</v>
      </c>
      <c r="DT1368" s="1" t="s">
        <v>3179</v>
      </c>
      <c r="DU1368" s="1" t="s">
        <v>3166</v>
      </c>
      <c r="DV1368" s="1" t="s">
        <v>3179</v>
      </c>
      <c r="DW1368" s="1" t="s">
        <v>3203</v>
      </c>
      <c r="DX1368" s="1" t="s">
        <v>3254</v>
      </c>
      <c r="DY1368">
        <f t="shared" si="3238"/>
        <v>2</v>
      </c>
      <c r="DZ1368">
        <f t="shared" si="3239"/>
        <v>1</v>
      </c>
      <c r="EA1368">
        <f t="shared" si="3240"/>
        <v>1</v>
      </c>
      <c r="EB1368">
        <f t="shared" si="3241"/>
        <v>1</v>
      </c>
      <c r="EC1368">
        <f t="shared" si="3242"/>
        <v>2</v>
      </c>
      <c r="ED1368">
        <f t="shared" si="3243"/>
        <v>2</v>
      </c>
      <c r="FA1368" t="str">
        <f t="shared" si="3280"/>
        <v>木女巫</v>
      </c>
      <c r="FB1368" t="str">
        <f t="shared" si="3281"/>
        <v>水骑兵</v>
      </c>
      <c r="FC1368" t="str">
        <f t="shared" si="3282"/>
        <v>火维京</v>
      </c>
      <c r="FD1368" t="str">
        <f t="shared" si="3283"/>
        <v>木骑兵</v>
      </c>
      <c r="FE1368" t="str">
        <f t="shared" si="3284"/>
        <v>水魔法师</v>
      </c>
      <c r="FF1368" t="str">
        <f t="shared" si="3285"/>
        <v>光学者</v>
      </c>
    </row>
    <row r="1369" spans="15:162" ht="14.25" x14ac:dyDescent="0.15">
      <c r="O1369" s="11">
        <v>30236</v>
      </c>
      <c r="P1369" s="11">
        <v>20116897.289999999</v>
      </c>
      <c r="Q1369" s="16">
        <f t="shared" si="3160"/>
        <v>20116897</v>
      </c>
      <c r="R1369" s="4" t="str">
        <f t="shared" si="3161"/>
        <v>5201083,5200081,5301082,5500083,5502081,5402082</v>
      </c>
      <c r="S1369" s="4" t="str">
        <f t="shared" si="3162"/>
        <v>8,8,8,8,8,8</v>
      </c>
      <c r="T1369" s="4" t="str">
        <f t="shared" si="3163"/>
        <v>1759,1738,1738,1738,1738,1738</v>
      </c>
      <c r="U1369">
        <v>5201083</v>
      </c>
      <c r="V1369">
        <v>5200081</v>
      </c>
      <c r="W1369">
        <v>5301082</v>
      </c>
      <c r="X1369">
        <v>5500083</v>
      </c>
      <c r="Y1369">
        <v>5502081</v>
      </c>
      <c r="Z1369">
        <v>5402082</v>
      </c>
      <c r="AA1369" s="2">
        <v>8</v>
      </c>
      <c r="AB1369" s="2">
        <v>8</v>
      </c>
      <c r="AC1369" s="2">
        <v>8</v>
      </c>
      <c r="AD1369" s="2">
        <v>8</v>
      </c>
      <c r="AE1369" s="2">
        <v>8</v>
      </c>
      <c r="AF1369" s="2">
        <v>8</v>
      </c>
      <c r="AG1369" s="2">
        <f t="shared" si="3246"/>
        <v>1759</v>
      </c>
      <c r="AH1369" s="2">
        <f t="shared" si="3144"/>
        <v>1738</v>
      </c>
      <c r="AI1369" s="2">
        <f t="shared" si="3145"/>
        <v>1738</v>
      </c>
      <c r="AJ1369" s="2">
        <f t="shared" si="3146"/>
        <v>1738</v>
      </c>
      <c r="AK1369" s="2">
        <f t="shared" si="3147"/>
        <v>1738</v>
      </c>
      <c r="AL1369" s="2">
        <f t="shared" si="3148"/>
        <v>1738</v>
      </c>
      <c r="AM1369" s="8">
        <f t="shared" si="3149"/>
        <v>3419872.49</v>
      </c>
      <c r="AN1369" s="8">
        <f t="shared" si="3255"/>
        <v>3339404.9020000002</v>
      </c>
      <c r="AO1369" s="8">
        <f t="shared" si="3255"/>
        <v>3339404.9020000002</v>
      </c>
      <c r="AP1369" s="8">
        <f t="shared" si="3255"/>
        <v>3339404.9020000002</v>
      </c>
      <c r="AQ1369" s="8">
        <f t="shared" si="3255"/>
        <v>3339404.9020000002</v>
      </c>
      <c r="AR1369" s="8">
        <f t="shared" si="3255"/>
        <v>3339404.9020000002</v>
      </c>
      <c r="AS1369" s="8">
        <f t="shared" si="3247"/>
        <v>-115</v>
      </c>
      <c r="AT1369">
        <f t="shared" si="3248"/>
        <v>1644</v>
      </c>
      <c r="CH1369" t="str">
        <f t="shared" si="3286"/>
        <v/>
      </c>
      <c r="CI1369" s="26" t="b">
        <f t="shared" ref="CI1369:CN1369" si="3293">IF(DG1369&lt;&gt;"",IF(ISERROR(MATCH(INT(CO1369),$EE$4:$EE$879,0))=FALSE,TRUE),"")</f>
        <v>1</v>
      </c>
      <c r="CJ1369" s="26" t="b">
        <f t="shared" si="3293"/>
        <v>1</v>
      </c>
      <c r="CK1369" s="26" t="b">
        <f t="shared" si="3293"/>
        <v>1</v>
      </c>
      <c r="CL1369" s="26" t="b">
        <f t="shared" si="3293"/>
        <v>1</v>
      </c>
      <c r="CM1369" s="26" t="b">
        <f t="shared" si="3293"/>
        <v>1</v>
      </c>
      <c r="CN1369" s="26" t="b">
        <f t="shared" si="3293"/>
        <v>1</v>
      </c>
      <c r="CO1369" s="14" t="str">
        <f t="shared" ref="CO1369:CT1369" si="3294">IF(DG1369&lt;&gt;"",REPLACE(REPLACE(INDEX($EE$4:$EE$801,MATCH(DG1369,$EF$4:$EF$801,0)),6,1,CU1369),1,1,DA1369),"")</f>
        <v>5201083</v>
      </c>
      <c r="CP1369" s="14" t="str">
        <f t="shared" si="3294"/>
        <v>5200081</v>
      </c>
      <c r="CQ1369" s="14" t="str">
        <f t="shared" si="3294"/>
        <v>5301082</v>
      </c>
      <c r="CR1369" s="14" t="str">
        <f t="shared" si="3294"/>
        <v>5500083</v>
      </c>
      <c r="CS1369" s="14" t="str">
        <f t="shared" si="3294"/>
        <v>5502081</v>
      </c>
      <c r="CT1369" s="14" t="str">
        <f t="shared" si="3294"/>
        <v>5402082</v>
      </c>
      <c r="CU1369" s="2">
        <v>8</v>
      </c>
      <c r="CV1369" s="2">
        <v>8</v>
      </c>
      <c r="CW1369" s="2">
        <v>8</v>
      </c>
      <c r="CX1369" s="2">
        <v>8</v>
      </c>
      <c r="CY1369" s="2">
        <v>8</v>
      </c>
      <c r="CZ1369" s="2">
        <v>8</v>
      </c>
      <c r="DA1369" s="2">
        <v>5</v>
      </c>
      <c r="DB1369" s="7">
        <v>5</v>
      </c>
      <c r="DC1369">
        <v>5</v>
      </c>
      <c r="DD1369" s="2">
        <v>5</v>
      </c>
      <c r="DE1369" s="7">
        <v>5</v>
      </c>
      <c r="DF1369">
        <v>5</v>
      </c>
      <c r="DG1369" s="1" t="s">
        <v>3268</v>
      </c>
      <c r="DH1369" s="1" t="s">
        <v>3256</v>
      </c>
      <c r="DI1369" s="1" t="s">
        <v>3264</v>
      </c>
      <c r="DJ1369" s="1" t="s">
        <v>3272</v>
      </c>
      <c r="DK1369" s="1" t="s">
        <v>3133</v>
      </c>
      <c r="DL1369" s="1" t="s">
        <v>3266</v>
      </c>
      <c r="DM1369" t="s">
        <v>3138</v>
      </c>
      <c r="DN1369" t="s">
        <v>3131</v>
      </c>
      <c r="DO1369" t="s">
        <v>3122</v>
      </c>
      <c r="DP1369" t="s">
        <v>3138</v>
      </c>
      <c r="DQ1369" t="s">
        <v>3131</v>
      </c>
      <c r="DR1369" t="s">
        <v>3122</v>
      </c>
      <c r="DS1369" s="1" t="s">
        <v>3179</v>
      </c>
      <c r="DT1369" s="1" t="s">
        <v>3163</v>
      </c>
      <c r="DU1369" s="1" t="s">
        <v>3184</v>
      </c>
      <c r="DV1369" s="1" t="s">
        <v>3206</v>
      </c>
      <c r="DW1369" s="1" t="s">
        <v>3198</v>
      </c>
      <c r="DX1369" s="1" t="s">
        <v>3202</v>
      </c>
      <c r="DY1369">
        <f t="shared" si="3238"/>
        <v>1</v>
      </c>
      <c r="DZ1369">
        <f t="shared" si="3239"/>
        <v>1</v>
      </c>
      <c r="EA1369">
        <f t="shared" si="3240"/>
        <v>1</v>
      </c>
      <c r="EB1369">
        <f t="shared" si="3241"/>
        <v>2</v>
      </c>
      <c r="EC1369">
        <f t="shared" si="3242"/>
        <v>2</v>
      </c>
      <c r="ED1369">
        <f t="shared" si="3243"/>
        <v>2</v>
      </c>
      <c r="FA1369" t="str">
        <f t="shared" si="3280"/>
        <v>木骑兵</v>
      </c>
      <c r="FB1369" t="str">
        <f t="shared" si="3281"/>
        <v>水刀客</v>
      </c>
      <c r="FC1369" t="str">
        <f t="shared" si="3282"/>
        <v>火剑士</v>
      </c>
      <c r="FD1369" t="str">
        <f t="shared" si="3283"/>
        <v>木海盗</v>
      </c>
      <c r="FE1369" t="str">
        <f t="shared" si="3284"/>
        <v>水火枪手</v>
      </c>
      <c r="FF1369" t="str">
        <f t="shared" si="3285"/>
        <v>火女巫</v>
      </c>
    </row>
    <row r="1370" spans="15:162" ht="14.25" x14ac:dyDescent="0.15">
      <c r="O1370" s="11">
        <v>30237</v>
      </c>
      <c r="P1370" s="11">
        <v>20117205.359999999</v>
      </c>
      <c r="Q1370" s="16">
        <f t="shared" si="3160"/>
        <v>20117205</v>
      </c>
      <c r="R1370" s="4" t="str">
        <f t="shared" si="3161"/>
        <v>5301083,5200081,5200082,5502083,5401081,5402082</v>
      </c>
      <c r="S1370" s="4" t="str">
        <f t="shared" si="3162"/>
        <v>8,8,8,8,8,8</v>
      </c>
      <c r="T1370" s="4" t="str">
        <f t="shared" si="3163"/>
        <v>1759,1738,1738,1738,1738,1738</v>
      </c>
      <c r="U1370">
        <v>5301083</v>
      </c>
      <c r="V1370">
        <v>5200081</v>
      </c>
      <c r="W1370">
        <v>5200082</v>
      </c>
      <c r="X1370">
        <v>5502083</v>
      </c>
      <c r="Y1370">
        <v>5401081</v>
      </c>
      <c r="Z1370">
        <v>5402082</v>
      </c>
      <c r="AA1370" s="2">
        <v>8</v>
      </c>
      <c r="AB1370" s="2">
        <v>8</v>
      </c>
      <c r="AC1370" s="2">
        <v>8</v>
      </c>
      <c r="AD1370" s="2">
        <v>8</v>
      </c>
      <c r="AE1370" s="2">
        <v>8</v>
      </c>
      <c r="AF1370" s="2">
        <v>8</v>
      </c>
      <c r="AG1370" s="2">
        <f t="shared" si="3246"/>
        <v>1759</v>
      </c>
      <c r="AH1370" s="2">
        <f t="shared" si="3144"/>
        <v>1738</v>
      </c>
      <c r="AI1370" s="2">
        <f t="shared" si="3145"/>
        <v>1738</v>
      </c>
      <c r="AJ1370" s="2">
        <f t="shared" si="3146"/>
        <v>1738</v>
      </c>
      <c r="AK1370" s="2">
        <f t="shared" si="3147"/>
        <v>1738</v>
      </c>
      <c r="AL1370" s="2">
        <f t="shared" si="3148"/>
        <v>1738</v>
      </c>
      <c r="AM1370" s="8">
        <f t="shared" si="3149"/>
        <v>3419924.85</v>
      </c>
      <c r="AN1370" s="8">
        <f t="shared" si="3255"/>
        <v>3339456.0300000003</v>
      </c>
      <c r="AO1370" s="8">
        <f t="shared" si="3255"/>
        <v>3339456.0300000003</v>
      </c>
      <c r="AP1370" s="8">
        <f t="shared" si="3255"/>
        <v>3339456.0300000003</v>
      </c>
      <c r="AQ1370" s="8">
        <f t="shared" si="3255"/>
        <v>3339456.0300000003</v>
      </c>
      <c r="AR1370" s="8">
        <f t="shared" si="3255"/>
        <v>3339456.0300000003</v>
      </c>
      <c r="AS1370" s="8">
        <f t="shared" si="3247"/>
        <v>-115</v>
      </c>
      <c r="AT1370">
        <f t="shared" si="3248"/>
        <v>1644</v>
      </c>
      <c r="CH1370" t="str">
        <f t="shared" si="3286"/>
        <v/>
      </c>
      <c r="CI1370" s="26" t="b">
        <f t="shared" ref="CI1370:CN1370" si="3295">IF(DG1370&lt;&gt;"",IF(ISERROR(MATCH(INT(CO1370),$EE$4:$EE$879,0))=FALSE,TRUE),"")</f>
        <v>1</v>
      </c>
      <c r="CJ1370" s="26" t="b">
        <f t="shared" si="3295"/>
        <v>1</v>
      </c>
      <c r="CK1370" s="26" t="b">
        <f t="shared" si="3295"/>
        <v>1</v>
      </c>
      <c r="CL1370" s="26" t="b">
        <f t="shared" si="3295"/>
        <v>1</v>
      </c>
      <c r="CM1370" s="26" t="b">
        <f t="shared" si="3295"/>
        <v>1</v>
      </c>
      <c r="CN1370" s="26" t="b">
        <f t="shared" si="3295"/>
        <v>1</v>
      </c>
      <c r="CO1370" s="14" t="str">
        <f t="shared" ref="CO1370:CT1370" si="3296">IF(DG1370&lt;&gt;"",REPLACE(REPLACE(INDEX($EE$4:$EE$801,MATCH(DG1370,$EF$4:$EF$801,0)),6,1,CU1370),1,1,DA1370),"")</f>
        <v>5301083</v>
      </c>
      <c r="CP1370" s="14" t="str">
        <f t="shared" si="3296"/>
        <v>5200081</v>
      </c>
      <c r="CQ1370" s="14" t="str">
        <f t="shared" si="3296"/>
        <v>5200082</v>
      </c>
      <c r="CR1370" s="14" t="str">
        <f t="shared" si="3296"/>
        <v>5502083</v>
      </c>
      <c r="CS1370" s="14" t="str">
        <f t="shared" si="3296"/>
        <v>5401081</v>
      </c>
      <c r="CT1370" s="14" t="str">
        <f t="shared" si="3296"/>
        <v>5402082</v>
      </c>
      <c r="CU1370" s="2">
        <v>8</v>
      </c>
      <c r="CV1370" s="2">
        <v>8</v>
      </c>
      <c r="CW1370" s="2">
        <v>8</v>
      </c>
      <c r="CX1370" s="2">
        <v>8</v>
      </c>
      <c r="CY1370" s="2">
        <v>8</v>
      </c>
      <c r="CZ1370" s="2">
        <v>8</v>
      </c>
      <c r="DA1370" s="2">
        <v>5</v>
      </c>
      <c r="DB1370" s="7">
        <v>5</v>
      </c>
      <c r="DC1370">
        <v>5</v>
      </c>
      <c r="DD1370" s="2">
        <v>5</v>
      </c>
      <c r="DE1370" s="7">
        <v>5</v>
      </c>
      <c r="DF1370">
        <v>5</v>
      </c>
      <c r="DG1370" s="1" t="s">
        <v>3270</v>
      </c>
      <c r="DH1370" s="1" t="s">
        <v>3256</v>
      </c>
      <c r="DI1370" s="1" t="s">
        <v>3262</v>
      </c>
      <c r="DJ1370" s="1" t="s">
        <v>3273</v>
      </c>
      <c r="DK1370" s="1" t="s">
        <v>3161</v>
      </c>
      <c r="DL1370" s="1" t="s">
        <v>3266</v>
      </c>
      <c r="DM1370" t="s">
        <v>3138</v>
      </c>
      <c r="DN1370" t="s">
        <v>3131</v>
      </c>
      <c r="DO1370" t="s">
        <v>3122</v>
      </c>
      <c r="DP1370" t="s">
        <v>3138</v>
      </c>
      <c r="DQ1370" t="s">
        <v>3131</v>
      </c>
      <c r="DR1370" t="s">
        <v>3122</v>
      </c>
      <c r="DS1370" s="1" t="s">
        <v>3184</v>
      </c>
      <c r="DT1370" s="1" t="s">
        <v>3163</v>
      </c>
      <c r="DU1370" s="1" t="s">
        <v>3163</v>
      </c>
      <c r="DV1370" s="1" t="s">
        <v>3198</v>
      </c>
      <c r="DW1370" s="1" t="s">
        <v>3203</v>
      </c>
      <c r="DX1370" s="1" t="s">
        <v>3202</v>
      </c>
      <c r="DY1370">
        <f t="shared" si="3238"/>
        <v>1</v>
      </c>
      <c r="DZ1370">
        <f t="shared" si="3239"/>
        <v>1</v>
      </c>
      <c r="EA1370">
        <f t="shared" si="3240"/>
        <v>1</v>
      </c>
      <c r="EB1370">
        <f t="shared" si="3241"/>
        <v>2</v>
      </c>
      <c r="EC1370">
        <f t="shared" si="3242"/>
        <v>2</v>
      </c>
      <c r="ED1370">
        <f t="shared" si="3243"/>
        <v>2</v>
      </c>
      <c r="FA1370" t="str">
        <f t="shared" si="3280"/>
        <v>木剑士</v>
      </c>
      <c r="FB1370" t="str">
        <f t="shared" si="3281"/>
        <v>水刀客</v>
      </c>
      <c r="FC1370" t="str">
        <f t="shared" si="3282"/>
        <v>火刀客</v>
      </c>
      <c r="FD1370" t="str">
        <f t="shared" si="3283"/>
        <v>木火枪手</v>
      </c>
      <c r="FE1370" t="str">
        <f t="shared" si="3284"/>
        <v>水魔法师</v>
      </c>
      <c r="FF1370" t="str">
        <f t="shared" si="3285"/>
        <v>火女巫</v>
      </c>
    </row>
    <row r="1371" spans="15:162" ht="14.25" x14ac:dyDescent="0.15">
      <c r="O1371" s="11">
        <v>30238</v>
      </c>
      <c r="P1371" s="11">
        <v>20117513.43</v>
      </c>
      <c r="Q1371" s="16">
        <f t="shared" si="3160"/>
        <v>20117513</v>
      </c>
      <c r="R1371" s="4" t="str">
        <f t="shared" si="3161"/>
        <v>5500083,5200081,5302084,5302085,5401082,5402082</v>
      </c>
      <c r="S1371" s="4" t="str">
        <f t="shared" si="3162"/>
        <v>8,8,8,8,8,8</v>
      </c>
      <c r="T1371" s="4" t="str">
        <f t="shared" si="3163"/>
        <v>1759,1738,1738,1738,1738,1738</v>
      </c>
      <c r="U1371">
        <v>5500083</v>
      </c>
      <c r="V1371">
        <v>5200081</v>
      </c>
      <c r="W1371">
        <v>5302084</v>
      </c>
      <c r="X1371">
        <v>5302085</v>
      </c>
      <c r="Y1371">
        <v>5401082</v>
      </c>
      <c r="Z1371">
        <v>5402082</v>
      </c>
      <c r="AA1371" s="2">
        <v>8</v>
      </c>
      <c r="AB1371" s="2">
        <v>8</v>
      </c>
      <c r="AC1371" s="2">
        <v>8</v>
      </c>
      <c r="AD1371" s="2">
        <v>8</v>
      </c>
      <c r="AE1371" s="2">
        <v>8</v>
      </c>
      <c r="AF1371" s="2">
        <v>8</v>
      </c>
      <c r="AG1371" s="2">
        <f t="shared" si="3246"/>
        <v>1759</v>
      </c>
      <c r="AH1371" s="2">
        <f t="shared" si="3144"/>
        <v>1738</v>
      </c>
      <c r="AI1371" s="2">
        <f t="shared" si="3145"/>
        <v>1738</v>
      </c>
      <c r="AJ1371" s="2">
        <f t="shared" si="3146"/>
        <v>1738</v>
      </c>
      <c r="AK1371" s="2">
        <f t="shared" si="3147"/>
        <v>1738</v>
      </c>
      <c r="AL1371" s="2">
        <f t="shared" si="3148"/>
        <v>1738</v>
      </c>
      <c r="AM1371" s="8">
        <f t="shared" si="3149"/>
        <v>3419977.2100000004</v>
      </c>
      <c r="AN1371" s="8">
        <f t="shared" si="3255"/>
        <v>3339507.1580000003</v>
      </c>
      <c r="AO1371" s="8">
        <f t="shared" si="3255"/>
        <v>3339507.1580000003</v>
      </c>
      <c r="AP1371" s="8">
        <f t="shared" si="3255"/>
        <v>3339507.1580000003</v>
      </c>
      <c r="AQ1371" s="8">
        <f t="shared" si="3255"/>
        <v>3339507.1580000003</v>
      </c>
      <c r="AR1371" s="8">
        <f t="shared" si="3255"/>
        <v>3339507.1580000003</v>
      </c>
      <c r="AS1371" s="8">
        <f t="shared" si="3247"/>
        <v>-115</v>
      </c>
      <c r="AT1371">
        <f t="shared" si="3248"/>
        <v>1644</v>
      </c>
      <c r="CH1371" t="str">
        <f t="shared" si="3286"/>
        <v/>
      </c>
      <c r="CI1371" s="26" t="b">
        <f t="shared" ref="CI1371:CN1371" si="3297">IF(DG1371&lt;&gt;"",IF(ISERROR(MATCH(INT(CO1371),$EE$4:$EE$879,0))=FALSE,TRUE),"")</f>
        <v>1</v>
      </c>
      <c r="CJ1371" s="26" t="b">
        <f t="shared" si="3297"/>
        <v>1</v>
      </c>
      <c r="CK1371" s="26" t="b">
        <f t="shared" si="3297"/>
        <v>1</v>
      </c>
      <c r="CL1371" s="26" t="b">
        <f t="shared" si="3297"/>
        <v>1</v>
      </c>
      <c r="CM1371" s="26" t="b">
        <f t="shared" si="3297"/>
        <v>1</v>
      </c>
      <c r="CN1371" s="26" t="b">
        <f t="shared" si="3297"/>
        <v>1</v>
      </c>
      <c r="CO1371" s="14" t="str">
        <f t="shared" ref="CO1371:CT1371" si="3298">IF(DG1371&lt;&gt;"",REPLACE(REPLACE(INDEX($EE$4:$EE$801,MATCH(DG1371,$EF$4:$EF$801,0)),6,1,CU1371),1,1,DA1371),"")</f>
        <v>5500083</v>
      </c>
      <c r="CP1371" s="14" t="str">
        <f t="shared" si="3298"/>
        <v>5200081</v>
      </c>
      <c r="CQ1371" s="14" t="str">
        <f t="shared" si="3298"/>
        <v>5302084</v>
      </c>
      <c r="CR1371" s="14" t="str">
        <f t="shared" si="3298"/>
        <v>5302085</v>
      </c>
      <c r="CS1371" s="14" t="str">
        <f t="shared" si="3298"/>
        <v>5401082</v>
      </c>
      <c r="CT1371" s="14" t="str">
        <f t="shared" si="3298"/>
        <v>5402082</v>
      </c>
      <c r="CU1371" s="2">
        <v>8</v>
      </c>
      <c r="CV1371" s="2">
        <v>8</v>
      </c>
      <c r="CW1371" s="2">
        <v>8</v>
      </c>
      <c r="CX1371" s="2">
        <v>8</v>
      </c>
      <c r="CY1371" s="2">
        <v>8</v>
      </c>
      <c r="CZ1371" s="2">
        <v>8</v>
      </c>
      <c r="DA1371" s="2">
        <v>5</v>
      </c>
      <c r="DB1371" s="7">
        <v>5</v>
      </c>
      <c r="DC1371">
        <v>5</v>
      </c>
      <c r="DD1371" s="2">
        <v>5</v>
      </c>
      <c r="DE1371" s="7">
        <v>5</v>
      </c>
      <c r="DF1371">
        <v>5</v>
      </c>
      <c r="DG1371" s="1" t="s">
        <v>3272</v>
      </c>
      <c r="DH1371" s="1" t="s">
        <v>3256</v>
      </c>
      <c r="DI1371" s="1" t="s">
        <v>3275</v>
      </c>
      <c r="DJ1371" s="1" t="s">
        <v>3286</v>
      </c>
      <c r="DK1371" s="1" t="s">
        <v>3265</v>
      </c>
      <c r="DL1371" s="1" t="s">
        <v>3266</v>
      </c>
      <c r="DM1371" t="s">
        <v>3138</v>
      </c>
      <c r="DN1371" t="s">
        <v>3131</v>
      </c>
      <c r="DO1371" t="s">
        <v>3253</v>
      </c>
      <c r="DP1371" t="s">
        <v>3159</v>
      </c>
      <c r="DQ1371" t="s">
        <v>3122</v>
      </c>
      <c r="DR1371" t="s">
        <v>3122</v>
      </c>
      <c r="DS1371" s="1" t="s">
        <v>3206</v>
      </c>
      <c r="DT1371" s="1" t="s">
        <v>3163</v>
      </c>
      <c r="DU1371" s="1" t="s">
        <v>3146</v>
      </c>
      <c r="DV1371" s="1" t="s">
        <v>3146</v>
      </c>
      <c r="DW1371" s="1" t="s">
        <v>3203</v>
      </c>
      <c r="DX1371" s="1" t="s">
        <v>3202</v>
      </c>
      <c r="DY1371">
        <f t="shared" si="3238"/>
        <v>2</v>
      </c>
      <c r="DZ1371">
        <f t="shared" si="3239"/>
        <v>1</v>
      </c>
      <c r="EA1371">
        <f t="shared" si="3240"/>
        <v>1</v>
      </c>
      <c r="EB1371">
        <f t="shared" si="3241"/>
        <v>1</v>
      </c>
      <c r="EC1371">
        <f t="shared" si="3242"/>
        <v>2</v>
      </c>
      <c r="ED1371">
        <f t="shared" si="3243"/>
        <v>2</v>
      </c>
      <c r="FA1371" t="str">
        <f t="shared" si="3280"/>
        <v>木海盗</v>
      </c>
      <c r="FB1371" t="str">
        <f t="shared" si="3281"/>
        <v>水刀客</v>
      </c>
      <c r="FC1371" t="str">
        <f t="shared" si="3282"/>
        <v>光盗贼</v>
      </c>
      <c r="FD1371" t="str">
        <f t="shared" si="3283"/>
        <v>暗盗贼</v>
      </c>
      <c r="FE1371" t="str">
        <f t="shared" si="3284"/>
        <v>火魔法师</v>
      </c>
      <c r="FF1371" t="str">
        <f t="shared" si="3285"/>
        <v>火女巫</v>
      </c>
    </row>
    <row r="1372" spans="15:162" ht="14.25" x14ac:dyDescent="0.15">
      <c r="O1372" s="11">
        <v>30239</v>
      </c>
      <c r="P1372" s="11">
        <v>20117819.609999999</v>
      </c>
      <c r="Q1372" s="16">
        <f t="shared" si="3160"/>
        <v>20117819</v>
      </c>
      <c r="R1372" s="4" t="str">
        <f t="shared" si="3161"/>
        <v>5301083,5201081,5200082,5501084,5501085,5502082</v>
      </c>
      <c r="S1372" s="4" t="str">
        <f t="shared" si="3162"/>
        <v>8,8,8,8,8,8</v>
      </c>
      <c r="T1372" s="4" t="str">
        <f t="shared" si="3163"/>
        <v>1759,1738,1738,1738,1738,1738</v>
      </c>
      <c r="U1372">
        <v>5301083</v>
      </c>
      <c r="V1372">
        <v>5201081</v>
      </c>
      <c r="W1372">
        <v>5200082</v>
      </c>
      <c r="X1372">
        <v>5501084</v>
      </c>
      <c r="Y1372">
        <v>5501085</v>
      </c>
      <c r="Z1372">
        <v>5502082</v>
      </c>
      <c r="AA1372" s="2">
        <v>8</v>
      </c>
      <c r="AB1372" s="2">
        <v>8</v>
      </c>
      <c r="AC1372" s="2">
        <v>8</v>
      </c>
      <c r="AD1372" s="2">
        <v>8</v>
      </c>
      <c r="AE1372" s="2">
        <v>8</v>
      </c>
      <c r="AF1372" s="2">
        <v>8</v>
      </c>
      <c r="AG1372" s="2">
        <f t="shared" si="3246"/>
        <v>1759</v>
      </c>
      <c r="AH1372" s="2">
        <f t="shared" ref="AH1372:AH1435" si="3299">IF(AN1372&gt;0,FLOOR((POWER((AN1372/IF(AND(AB1372&gt;=2,AB1372&lt;4),1.1,IF(AND(AB1372&gt;=4,AB1372&lt;6),1.2,IF(AB1372&gt;=6,1.4,1)))/$AD$1),0.5)/INDEX($AU$4:$BF$4,MATCH(AB1372,$AU$3:$BF$3,0))-1)*10,1),"")</f>
        <v>1738</v>
      </c>
      <c r="AI1372" s="2">
        <f t="shared" ref="AI1372:AI1435" si="3300">IF(AO1372&gt;0,FLOOR((POWER((AO1372/IF(AND(AC1372&gt;=2,AC1372&lt;4),1.1,IF(AND(AC1372&gt;=4,AC1372&lt;6),1.2,IF(AC1372&gt;=6,1.4,1)))/$AD$1),0.5)/INDEX($AU$4:$BF$4,MATCH(AC1372,$AU$3:$BF$3,0))-1)*10,1),"")</f>
        <v>1738</v>
      </c>
      <c r="AJ1372" s="2">
        <f t="shared" ref="AJ1372:AJ1435" si="3301">IF(AP1372&gt;0,FLOOR((POWER((AP1372/IF(AND(AD1372&gt;=2,AD1372&lt;4),1.1,IF(AND(AD1372&gt;=4,AD1372&lt;6),1.2,IF(AD1372&gt;=6,1.4,1)))/$AD$1),0.5)/INDEX($AU$4:$BF$4,MATCH(AD1372,$AU$3:$BF$3,0))-1)*10,1),"")</f>
        <v>1738</v>
      </c>
      <c r="AK1372" s="2">
        <f t="shared" ref="AK1372:AK1435" si="3302">IF(AQ1372&gt;0,FLOOR((POWER((AQ1372/IF(AND(AE1372&gt;=2,AE1372&lt;4),1.1,IF(AND(AE1372&gt;=4,AE1372&lt;6),1.2,IF(AE1372&gt;=6,1.4,1)))/$AD$1),0.5)/INDEX($AU$4:$BF$4,MATCH(AE1372,$AU$3:$BF$3,0))-1)*10,1),"")</f>
        <v>1738</v>
      </c>
      <c r="AL1372" s="2">
        <f t="shared" ref="AL1372:AL1435" si="3303">IF(AR1372&gt;0,FLOOR((POWER((AR1372/IF(AND(AF1372&gt;=2,AF1372&lt;4),1.1,IF(AND(AF1372&gt;=4,AF1372&lt;6),1.2,IF(AF1372&gt;=6,1.4,1)))/$AD$1),0.5)/INDEX($AU$4:$BF$4,MATCH(AF1372,$AU$3:$BF$3,0))-1)*10,1),"")</f>
        <v>1738</v>
      </c>
      <c r="AM1372" s="8">
        <f t="shared" ref="AM1372:AM1435" si="3304">$Q1372*0.17</f>
        <v>3420029.2300000004</v>
      </c>
      <c r="AN1372" s="8">
        <f t="shared" si="3255"/>
        <v>3339557.9540000004</v>
      </c>
      <c r="AO1372" s="8">
        <f t="shared" si="3255"/>
        <v>3339557.9540000004</v>
      </c>
      <c r="AP1372" s="8">
        <f t="shared" si="3255"/>
        <v>3339557.9540000004</v>
      </c>
      <c r="AQ1372" s="8">
        <f t="shared" si="3255"/>
        <v>3339557.9540000004</v>
      </c>
      <c r="AR1372" s="8">
        <f t="shared" si="3255"/>
        <v>3339557.9540000004</v>
      </c>
      <c r="AS1372" s="8">
        <f t="shared" si="3247"/>
        <v>-115</v>
      </c>
      <c r="AT1372">
        <f t="shared" si="3248"/>
        <v>1644</v>
      </c>
      <c r="CH1372" t="str">
        <f t="shared" si="3286"/>
        <v/>
      </c>
      <c r="CI1372" s="26" t="b">
        <f t="shared" ref="CI1372:CN1372" si="3305">IF(DG1372&lt;&gt;"",IF(ISERROR(MATCH(INT(CO1372),$EE$4:$EE$879,0))=FALSE,TRUE),"")</f>
        <v>1</v>
      </c>
      <c r="CJ1372" s="26" t="b">
        <f t="shared" si="3305"/>
        <v>1</v>
      </c>
      <c r="CK1372" s="26" t="b">
        <f t="shared" si="3305"/>
        <v>1</v>
      </c>
      <c r="CL1372" s="26" t="b">
        <f t="shared" si="3305"/>
        <v>1</v>
      </c>
      <c r="CM1372" s="26" t="b">
        <f t="shared" si="3305"/>
        <v>1</v>
      </c>
      <c r="CN1372" s="26" t="b">
        <f t="shared" si="3305"/>
        <v>1</v>
      </c>
      <c r="CO1372" s="14" t="str">
        <f t="shared" ref="CO1372:CT1372" si="3306">IF(DG1372&lt;&gt;"",REPLACE(REPLACE(INDEX($EE$4:$EE$801,MATCH(DG1372,$EF$4:$EF$801,0)),6,1,CU1372),1,1,DA1372),"")</f>
        <v>5301083</v>
      </c>
      <c r="CP1372" s="14" t="str">
        <f t="shared" si="3306"/>
        <v>5201081</v>
      </c>
      <c r="CQ1372" s="14" t="str">
        <f t="shared" si="3306"/>
        <v>5200082</v>
      </c>
      <c r="CR1372" s="14" t="str">
        <f t="shared" si="3306"/>
        <v>5501084</v>
      </c>
      <c r="CS1372" s="14" t="str">
        <f t="shared" si="3306"/>
        <v>5501085</v>
      </c>
      <c r="CT1372" s="14" t="str">
        <f t="shared" si="3306"/>
        <v>5502082</v>
      </c>
      <c r="CU1372" s="2">
        <v>8</v>
      </c>
      <c r="CV1372" s="2">
        <v>8</v>
      </c>
      <c r="CW1372" s="2">
        <v>8</v>
      </c>
      <c r="CX1372" s="2">
        <v>8</v>
      </c>
      <c r="CY1372" s="2">
        <v>8</v>
      </c>
      <c r="CZ1372" s="2">
        <v>8</v>
      </c>
      <c r="DA1372" s="2">
        <v>5</v>
      </c>
      <c r="DB1372" s="7">
        <v>5</v>
      </c>
      <c r="DC1372">
        <v>5</v>
      </c>
      <c r="DD1372" s="2">
        <v>5</v>
      </c>
      <c r="DE1372" s="7">
        <v>5</v>
      </c>
      <c r="DF1372">
        <v>5</v>
      </c>
      <c r="DG1372" s="1" t="s">
        <v>3270</v>
      </c>
      <c r="DH1372" s="1" t="s">
        <v>3257</v>
      </c>
      <c r="DI1372" s="1" t="s">
        <v>3262</v>
      </c>
      <c r="DJ1372" s="1" t="s">
        <v>3252</v>
      </c>
      <c r="DK1372" s="1" t="s">
        <v>3290</v>
      </c>
      <c r="DL1372" s="1" t="s">
        <v>3267</v>
      </c>
      <c r="DM1372" t="s">
        <v>3138</v>
      </c>
      <c r="DN1372" t="s">
        <v>3131</v>
      </c>
      <c r="DO1372" t="s">
        <v>3122</v>
      </c>
      <c r="DP1372" t="s">
        <v>3253</v>
      </c>
      <c r="DQ1372" t="s">
        <v>3159</v>
      </c>
      <c r="DR1372" t="s">
        <v>3122</v>
      </c>
      <c r="DS1372" s="1" t="s">
        <v>3184</v>
      </c>
      <c r="DT1372" s="1" t="s">
        <v>3179</v>
      </c>
      <c r="DU1372" s="1" t="s">
        <v>3163</v>
      </c>
      <c r="DV1372" s="1" t="s">
        <v>3197</v>
      </c>
      <c r="DW1372" s="1" t="s">
        <v>3197</v>
      </c>
      <c r="DX1372" s="1" t="s">
        <v>3198</v>
      </c>
      <c r="DY1372">
        <f t="shared" si="3238"/>
        <v>1</v>
      </c>
      <c r="DZ1372">
        <f t="shared" si="3239"/>
        <v>1</v>
      </c>
      <c r="EA1372">
        <f t="shared" si="3240"/>
        <v>1</v>
      </c>
      <c r="EB1372">
        <f t="shared" si="3241"/>
        <v>2</v>
      </c>
      <c r="EC1372">
        <f t="shared" si="3242"/>
        <v>2</v>
      </c>
      <c r="ED1372">
        <f t="shared" si="3243"/>
        <v>2</v>
      </c>
      <c r="FA1372" t="str">
        <f t="shared" si="3280"/>
        <v>木剑士</v>
      </c>
      <c r="FB1372" t="str">
        <f t="shared" si="3281"/>
        <v>水骑兵</v>
      </c>
      <c r="FC1372" t="str">
        <f t="shared" si="3282"/>
        <v>火刀客</v>
      </c>
      <c r="FD1372" t="str">
        <f t="shared" si="3283"/>
        <v>光猎人</v>
      </c>
      <c r="FE1372" t="str">
        <f t="shared" si="3284"/>
        <v>暗猎人</v>
      </c>
      <c r="FF1372" t="str">
        <f t="shared" si="3285"/>
        <v>火火枪手</v>
      </c>
    </row>
    <row r="1373" spans="15:162" ht="14.25" x14ac:dyDescent="0.15">
      <c r="O1373" s="11">
        <v>30240</v>
      </c>
      <c r="P1373" s="11">
        <v>20239686.809999999</v>
      </c>
      <c r="Q1373" s="16">
        <f t="shared" si="3160"/>
        <v>20239686</v>
      </c>
      <c r="R1373" s="4" t="str">
        <f t="shared" si="3161"/>
        <v>1101083,5201083,5201083,5402083,5402083,5402083</v>
      </c>
      <c r="S1373" s="4" t="str">
        <f t="shared" si="3162"/>
        <v>8,8,8,8,8,8</v>
      </c>
      <c r="T1373" s="4" t="str">
        <f t="shared" si="3163"/>
        <v>1764,1743,1743,1743,1743,1743</v>
      </c>
      <c r="U1373">
        <v>1101083</v>
      </c>
      <c r="V1373">
        <v>5201083</v>
      </c>
      <c r="W1373">
        <v>5201083</v>
      </c>
      <c r="X1373">
        <v>5402083</v>
      </c>
      <c r="Y1373">
        <v>5402083</v>
      </c>
      <c r="Z1373">
        <v>5402083</v>
      </c>
      <c r="AA1373" s="2">
        <v>8</v>
      </c>
      <c r="AB1373" s="2">
        <v>8</v>
      </c>
      <c r="AC1373" s="2">
        <v>8</v>
      </c>
      <c r="AD1373" s="2">
        <v>8</v>
      </c>
      <c r="AE1373" s="2">
        <v>8</v>
      </c>
      <c r="AF1373" s="2">
        <v>8</v>
      </c>
      <c r="AG1373" s="2">
        <f t="shared" si="3246"/>
        <v>1764</v>
      </c>
      <c r="AH1373" s="2">
        <f t="shared" si="3299"/>
        <v>1743</v>
      </c>
      <c r="AI1373" s="2">
        <f t="shared" si="3300"/>
        <v>1743</v>
      </c>
      <c r="AJ1373" s="2">
        <f t="shared" si="3301"/>
        <v>1743</v>
      </c>
      <c r="AK1373" s="2">
        <f t="shared" si="3302"/>
        <v>1743</v>
      </c>
      <c r="AL1373" s="2">
        <f t="shared" si="3303"/>
        <v>1743</v>
      </c>
      <c r="AM1373" s="8">
        <f t="shared" si="3304"/>
        <v>3440746.62</v>
      </c>
      <c r="AN1373" s="8">
        <f t="shared" si="3255"/>
        <v>3359787.8760000002</v>
      </c>
      <c r="AO1373" s="8">
        <f t="shared" si="3255"/>
        <v>3359787.8760000002</v>
      </c>
      <c r="AP1373" s="8">
        <f t="shared" si="3255"/>
        <v>3359787.8760000002</v>
      </c>
      <c r="AQ1373" s="8">
        <f t="shared" si="3255"/>
        <v>3359787.8760000002</v>
      </c>
      <c r="AR1373" s="8">
        <f t="shared" si="3255"/>
        <v>3359787.8760000002</v>
      </c>
      <c r="AS1373" s="8">
        <f t="shared" si="3247"/>
        <v>-115</v>
      </c>
      <c r="AT1373">
        <f t="shared" si="3248"/>
        <v>1649</v>
      </c>
      <c r="CH1373" t="str">
        <f t="shared" si="3286"/>
        <v/>
      </c>
      <c r="CI1373" s="26" t="b">
        <f t="shared" ref="CI1373:CN1373" si="3307">IF(DG1373&lt;&gt;"",IF(ISERROR(MATCH(INT(CO1373),$EE$4:$EE$879,0))=FALSE,TRUE),"")</f>
        <v>1</v>
      </c>
      <c r="CJ1373" s="26" t="b">
        <f t="shared" si="3307"/>
        <v>1</v>
      </c>
      <c r="CK1373" s="26" t="b">
        <f t="shared" si="3307"/>
        <v>1</v>
      </c>
      <c r="CL1373" s="26" t="b">
        <f t="shared" si="3307"/>
        <v>1</v>
      </c>
      <c r="CM1373" s="26" t="b">
        <f t="shared" si="3307"/>
        <v>1</v>
      </c>
      <c r="CN1373" s="26" t="b">
        <f t="shared" si="3307"/>
        <v>1</v>
      </c>
      <c r="CO1373" s="14" t="str">
        <f t="shared" ref="CO1373:CT1373" si="3308">IF(DG1373&lt;&gt;"",REPLACE(REPLACE(INDEX($EE$4:$EE$801,MATCH(DG1373,$EF$4:$EF$801,0)),6,1,CU1373),1,1,DA1373),"")</f>
        <v>1101083</v>
      </c>
      <c r="CP1373" s="14" t="str">
        <f t="shared" si="3308"/>
        <v>5201083</v>
      </c>
      <c r="CQ1373" s="14" t="str">
        <f t="shared" si="3308"/>
        <v>5201083</v>
      </c>
      <c r="CR1373" s="14" t="str">
        <f t="shared" si="3308"/>
        <v>5402083</v>
      </c>
      <c r="CS1373" s="14" t="str">
        <f t="shared" si="3308"/>
        <v>5402083</v>
      </c>
      <c r="CT1373" s="14" t="str">
        <f t="shared" si="3308"/>
        <v>5402083</v>
      </c>
      <c r="CU1373" s="2">
        <v>8</v>
      </c>
      <c r="CV1373" s="2">
        <v>8</v>
      </c>
      <c r="CW1373" s="2">
        <v>8</v>
      </c>
      <c r="CX1373" s="2">
        <v>8</v>
      </c>
      <c r="CY1373" s="2">
        <v>8</v>
      </c>
      <c r="CZ1373" s="2">
        <v>8</v>
      </c>
      <c r="DA1373" s="2">
        <v>1</v>
      </c>
      <c r="DB1373" s="7">
        <v>5</v>
      </c>
      <c r="DC1373">
        <v>5</v>
      </c>
      <c r="DD1373" s="2">
        <v>5</v>
      </c>
      <c r="DE1373" s="7">
        <v>5</v>
      </c>
      <c r="DF1373">
        <v>5</v>
      </c>
      <c r="DG1373" s="1" t="s">
        <v>3291</v>
      </c>
      <c r="DH1373" s="1" t="s">
        <v>3268</v>
      </c>
      <c r="DI1373" s="1" t="s">
        <v>3268</v>
      </c>
      <c r="DJ1373" s="1" t="s">
        <v>3164</v>
      </c>
      <c r="DK1373" s="1" t="s">
        <v>3164</v>
      </c>
      <c r="DL1373" s="1" t="s">
        <v>3164</v>
      </c>
      <c r="DM1373" t="s">
        <v>3138</v>
      </c>
      <c r="DN1373" t="s">
        <v>3138</v>
      </c>
      <c r="DO1373" t="s">
        <v>3138</v>
      </c>
      <c r="DP1373" t="s">
        <v>3138</v>
      </c>
      <c r="DQ1373" t="s">
        <v>3138</v>
      </c>
      <c r="DR1373" t="s">
        <v>3138</v>
      </c>
      <c r="DS1373" s="1" t="s">
        <v>3160</v>
      </c>
      <c r="DT1373" s="1" t="s">
        <v>3179</v>
      </c>
      <c r="DU1373" s="1" t="s">
        <v>3179</v>
      </c>
      <c r="DV1373" s="1" t="s">
        <v>3202</v>
      </c>
      <c r="DW1373" s="1" t="s">
        <v>3202</v>
      </c>
      <c r="DX1373" s="1" t="s">
        <v>3202</v>
      </c>
      <c r="DY1373">
        <f t="shared" si="3238"/>
        <v>1</v>
      </c>
      <c r="DZ1373">
        <f t="shared" si="3239"/>
        <v>1</v>
      </c>
      <c r="EA1373">
        <f t="shared" si="3240"/>
        <v>1</v>
      </c>
      <c r="EB1373">
        <f t="shared" si="3241"/>
        <v>2</v>
      </c>
      <c r="EC1373">
        <f t="shared" si="3242"/>
        <v>2</v>
      </c>
      <c r="ED1373">
        <f t="shared" si="3243"/>
        <v>2</v>
      </c>
      <c r="FA1373" t="str">
        <f t="shared" si="3280"/>
        <v>木黑骑士</v>
      </c>
      <c r="FB1373" t="str">
        <f t="shared" si="3281"/>
        <v>木骑兵</v>
      </c>
      <c r="FC1373" t="str">
        <f t="shared" si="3282"/>
        <v>木骑兵</v>
      </c>
      <c r="FD1373" t="str">
        <f t="shared" si="3283"/>
        <v>木女巫</v>
      </c>
      <c r="FE1373" t="str">
        <f t="shared" si="3284"/>
        <v>木女巫</v>
      </c>
      <c r="FF1373" t="str">
        <f t="shared" si="3285"/>
        <v>木女巫</v>
      </c>
    </row>
    <row r="1374" spans="15:162" ht="14.25" x14ac:dyDescent="0.15">
      <c r="O1374" s="11">
        <v>30241</v>
      </c>
      <c r="P1374" s="11">
        <v>20239996.77</v>
      </c>
      <c r="Q1374" s="16">
        <f t="shared" si="3160"/>
        <v>20239996</v>
      </c>
      <c r="R1374" s="4" t="str">
        <f t="shared" si="3161"/>
        <v>5200083,5201081,5200082,5502083,5401081,5500082</v>
      </c>
      <c r="S1374" s="4" t="str">
        <f t="shared" si="3162"/>
        <v>8,8,8,8,8,8</v>
      </c>
      <c r="T1374" s="4" t="str">
        <f t="shared" si="3163"/>
        <v>1764,1743,1743,1743,1743,1743</v>
      </c>
      <c r="U1374">
        <v>5200083</v>
      </c>
      <c r="V1374">
        <v>5201081</v>
      </c>
      <c r="W1374">
        <v>5200082</v>
      </c>
      <c r="X1374">
        <v>5502083</v>
      </c>
      <c r="Y1374">
        <v>5401081</v>
      </c>
      <c r="Z1374">
        <v>5500082</v>
      </c>
      <c r="AA1374" s="2">
        <v>8</v>
      </c>
      <c r="AB1374" s="2">
        <v>8</v>
      </c>
      <c r="AC1374" s="2">
        <v>8</v>
      </c>
      <c r="AD1374" s="2">
        <v>8</v>
      </c>
      <c r="AE1374" s="2">
        <v>8</v>
      </c>
      <c r="AF1374" s="2">
        <v>8</v>
      </c>
      <c r="AG1374" s="2">
        <f t="shared" si="3246"/>
        <v>1764</v>
      </c>
      <c r="AH1374" s="2">
        <f t="shared" si="3299"/>
        <v>1743</v>
      </c>
      <c r="AI1374" s="2">
        <f t="shared" si="3300"/>
        <v>1743</v>
      </c>
      <c r="AJ1374" s="2">
        <f t="shared" si="3301"/>
        <v>1743</v>
      </c>
      <c r="AK1374" s="2">
        <f t="shared" si="3302"/>
        <v>1743</v>
      </c>
      <c r="AL1374" s="2">
        <f t="shared" si="3303"/>
        <v>1743</v>
      </c>
      <c r="AM1374" s="8">
        <f t="shared" si="3304"/>
        <v>3440799.3200000003</v>
      </c>
      <c r="AN1374" s="8">
        <f t="shared" si="3255"/>
        <v>3359839.3360000001</v>
      </c>
      <c r="AO1374" s="8">
        <f t="shared" si="3255"/>
        <v>3359839.3360000001</v>
      </c>
      <c r="AP1374" s="8">
        <f t="shared" si="3255"/>
        <v>3359839.3360000001</v>
      </c>
      <c r="AQ1374" s="8">
        <f t="shared" si="3255"/>
        <v>3359839.3360000001</v>
      </c>
      <c r="AR1374" s="8">
        <f t="shared" si="3255"/>
        <v>3359839.3360000001</v>
      </c>
      <c r="AS1374" s="8">
        <f t="shared" si="3247"/>
        <v>-115</v>
      </c>
      <c r="AT1374">
        <f t="shared" si="3248"/>
        <v>1649</v>
      </c>
      <c r="CH1374" t="str">
        <f t="shared" si="3286"/>
        <v/>
      </c>
      <c r="CI1374" s="26" t="b">
        <f t="shared" ref="CI1374:CN1374" si="3309">IF(DG1374&lt;&gt;"",IF(ISERROR(MATCH(INT(CO1374),$EE$4:$EE$879,0))=FALSE,TRUE),"")</f>
        <v>1</v>
      </c>
      <c r="CJ1374" s="26" t="b">
        <f t="shared" si="3309"/>
        <v>1</v>
      </c>
      <c r="CK1374" s="26" t="b">
        <f t="shared" si="3309"/>
        <v>1</v>
      </c>
      <c r="CL1374" s="26" t="b">
        <f t="shared" si="3309"/>
        <v>1</v>
      </c>
      <c r="CM1374" s="26" t="b">
        <f t="shared" si="3309"/>
        <v>1</v>
      </c>
      <c r="CN1374" s="26" t="b">
        <f t="shared" si="3309"/>
        <v>1</v>
      </c>
      <c r="CO1374" s="14" t="str">
        <f t="shared" ref="CO1374:CT1374" si="3310">IF(DG1374&lt;&gt;"",REPLACE(REPLACE(INDEX($EE$4:$EE$801,MATCH(DG1374,$EF$4:$EF$801,0)),6,1,CU1374),1,1,DA1374),"")</f>
        <v>5200083</v>
      </c>
      <c r="CP1374" s="14" t="str">
        <f t="shared" si="3310"/>
        <v>5201081</v>
      </c>
      <c r="CQ1374" s="14" t="str">
        <f t="shared" si="3310"/>
        <v>5200082</v>
      </c>
      <c r="CR1374" s="14" t="str">
        <f t="shared" si="3310"/>
        <v>5502083</v>
      </c>
      <c r="CS1374" s="14" t="str">
        <f t="shared" si="3310"/>
        <v>5401081</v>
      </c>
      <c r="CT1374" s="14" t="str">
        <f t="shared" si="3310"/>
        <v>5500082</v>
      </c>
      <c r="CU1374" s="2">
        <v>8</v>
      </c>
      <c r="CV1374" s="2">
        <v>8</v>
      </c>
      <c r="CW1374" s="2">
        <v>8</v>
      </c>
      <c r="CX1374" s="2">
        <v>8</v>
      </c>
      <c r="CY1374" s="2">
        <v>8</v>
      </c>
      <c r="CZ1374" s="2">
        <v>8</v>
      </c>
      <c r="DA1374" s="2">
        <v>5</v>
      </c>
      <c r="DB1374" s="7">
        <v>5</v>
      </c>
      <c r="DC1374">
        <v>5</v>
      </c>
      <c r="DD1374" s="2">
        <v>5</v>
      </c>
      <c r="DE1374" s="7">
        <v>5</v>
      </c>
      <c r="DF1374">
        <v>5</v>
      </c>
      <c r="DG1374" s="1" t="s">
        <v>3156</v>
      </c>
      <c r="DH1374" s="1" t="s">
        <v>3257</v>
      </c>
      <c r="DI1374" s="1" t="s">
        <v>3262</v>
      </c>
      <c r="DJ1374" s="1" t="s">
        <v>3273</v>
      </c>
      <c r="DK1374" s="1" t="s">
        <v>3161</v>
      </c>
      <c r="DL1374" s="1" t="s">
        <v>3148</v>
      </c>
      <c r="DM1374" t="s">
        <v>3138</v>
      </c>
      <c r="DN1374" t="s">
        <v>3131</v>
      </c>
      <c r="DO1374" t="s">
        <v>3122</v>
      </c>
      <c r="DP1374" t="s">
        <v>3138</v>
      </c>
      <c r="DQ1374" t="s">
        <v>3131</v>
      </c>
      <c r="DR1374" t="s">
        <v>3122</v>
      </c>
      <c r="DS1374" s="1" t="s">
        <v>3163</v>
      </c>
      <c r="DT1374" s="1" t="s">
        <v>3179</v>
      </c>
      <c r="DU1374" s="1" t="s">
        <v>3163</v>
      </c>
      <c r="DV1374" s="1" t="s">
        <v>3198</v>
      </c>
      <c r="DW1374" s="1" t="s">
        <v>3203</v>
      </c>
      <c r="DX1374" s="1" t="s">
        <v>3206</v>
      </c>
      <c r="DY1374">
        <f t="shared" si="3238"/>
        <v>1</v>
      </c>
      <c r="DZ1374">
        <f t="shared" si="3239"/>
        <v>1</v>
      </c>
      <c r="EA1374">
        <f t="shared" si="3240"/>
        <v>1</v>
      </c>
      <c r="EB1374">
        <f t="shared" si="3241"/>
        <v>2</v>
      </c>
      <c r="EC1374">
        <f t="shared" si="3242"/>
        <v>2</v>
      </c>
      <c r="ED1374">
        <f t="shared" si="3243"/>
        <v>2</v>
      </c>
      <c r="FA1374" t="str">
        <f t="shared" si="3280"/>
        <v>木刀客</v>
      </c>
      <c r="FB1374" t="str">
        <f t="shared" si="3281"/>
        <v>水骑兵</v>
      </c>
      <c r="FC1374" t="str">
        <f t="shared" si="3282"/>
        <v>火刀客</v>
      </c>
      <c r="FD1374" t="str">
        <f t="shared" si="3283"/>
        <v>木火枪手</v>
      </c>
      <c r="FE1374" t="str">
        <f t="shared" si="3284"/>
        <v>水魔法师</v>
      </c>
      <c r="FF1374" t="str">
        <f t="shared" si="3285"/>
        <v>火海盗</v>
      </c>
    </row>
    <row r="1375" spans="15:162" ht="14.25" x14ac:dyDescent="0.15">
      <c r="O1375" s="11">
        <v>30242</v>
      </c>
      <c r="P1375" s="11">
        <v>20240304.84</v>
      </c>
      <c r="Q1375" s="16">
        <f t="shared" si="3160"/>
        <v>20240304</v>
      </c>
      <c r="R1375" s="4" t="str">
        <f t="shared" si="3161"/>
        <v>5402083,5200081,5200082,5300085,5501084,5501085</v>
      </c>
      <c r="S1375" s="4" t="str">
        <f t="shared" si="3162"/>
        <v>8,8,8,8,8,8</v>
      </c>
      <c r="T1375" s="4" t="str">
        <f t="shared" si="3163"/>
        <v>1764,1743,1743,1743,1743,1743</v>
      </c>
      <c r="U1375">
        <v>5402083</v>
      </c>
      <c r="V1375">
        <v>5200081</v>
      </c>
      <c r="W1375">
        <v>5200082</v>
      </c>
      <c r="X1375">
        <v>5300085</v>
      </c>
      <c r="Y1375">
        <v>5501084</v>
      </c>
      <c r="Z1375">
        <v>5501085</v>
      </c>
      <c r="AA1375" s="2">
        <v>8</v>
      </c>
      <c r="AB1375" s="2">
        <v>8</v>
      </c>
      <c r="AC1375" s="2">
        <v>8</v>
      </c>
      <c r="AD1375" s="2">
        <v>8</v>
      </c>
      <c r="AE1375" s="2">
        <v>8</v>
      </c>
      <c r="AF1375" s="2">
        <v>8</v>
      </c>
      <c r="AG1375" s="2">
        <f t="shared" si="3246"/>
        <v>1764</v>
      </c>
      <c r="AH1375" s="2">
        <f t="shared" si="3299"/>
        <v>1743</v>
      </c>
      <c r="AI1375" s="2">
        <f t="shared" si="3300"/>
        <v>1743</v>
      </c>
      <c r="AJ1375" s="2">
        <f t="shared" si="3301"/>
        <v>1743</v>
      </c>
      <c r="AK1375" s="2">
        <f t="shared" si="3302"/>
        <v>1743</v>
      </c>
      <c r="AL1375" s="2">
        <f t="shared" si="3303"/>
        <v>1743</v>
      </c>
      <c r="AM1375" s="8">
        <f t="shared" si="3304"/>
        <v>3440851.68</v>
      </c>
      <c r="AN1375" s="8">
        <f t="shared" si="3255"/>
        <v>3359890.4640000002</v>
      </c>
      <c r="AO1375" s="8">
        <f t="shared" si="3255"/>
        <v>3359890.4640000002</v>
      </c>
      <c r="AP1375" s="8">
        <f t="shared" si="3255"/>
        <v>3359890.4640000002</v>
      </c>
      <c r="AQ1375" s="8">
        <f t="shared" si="3255"/>
        <v>3359890.4640000002</v>
      </c>
      <c r="AR1375" s="8">
        <f t="shared" si="3255"/>
        <v>3359890.4640000002</v>
      </c>
      <c r="AS1375" s="8">
        <f t="shared" si="3247"/>
        <v>-115</v>
      </c>
      <c r="AT1375">
        <f t="shared" si="3248"/>
        <v>1649</v>
      </c>
      <c r="CH1375" t="str">
        <f t="shared" si="3286"/>
        <v/>
      </c>
      <c r="CI1375" s="26" t="b">
        <f t="shared" ref="CI1375:CN1375" si="3311">IF(DG1375&lt;&gt;"",IF(ISERROR(MATCH(INT(CO1375),$EE$4:$EE$879,0))=FALSE,TRUE),"")</f>
        <v>1</v>
      </c>
      <c r="CJ1375" s="26" t="b">
        <f t="shared" si="3311"/>
        <v>1</v>
      </c>
      <c r="CK1375" s="26" t="b">
        <f t="shared" si="3311"/>
        <v>1</v>
      </c>
      <c r="CL1375" s="26" t="b">
        <f t="shared" si="3311"/>
        <v>1</v>
      </c>
      <c r="CM1375" s="26" t="b">
        <f t="shared" si="3311"/>
        <v>1</v>
      </c>
      <c r="CN1375" s="26" t="b">
        <f t="shared" si="3311"/>
        <v>1</v>
      </c>
      <c r="CO1375" s="14" t="str">
        <f t="shared" ref="CO1375:CT1375" si="3312">IF(DG1375&lt;&gt;"",REPLACE(REPLACE(INDEX($EE$4:$EE$801,MATCH(DG1375,$EF$4:$EF$801,0)),6,1,CU1375),1,1,DA1375),"")</f>
        <v>5402083</v>
      </c>
      <c r="CP1375" s="14" t="str">
        <f t="shared" si="3312"/>
        <v>5200081</v>
      </c>
      <c r="CQ1375" s="14" t="str">
        <f t="shared" si="3312"/>
        <v>5200082</v>
      </c>
      <c r="CR1375" s="14" t="str">
        <f t="shared" si="3312"/>
        <v>5300085</v>
      </c>
      <c r="CS1375" s="14" t="str">
        <f t="shared" si="3312"/>
        <v>5501084</v>
      </c>
      <c r="CT1375" s="14" t="str">
        <f t="shared" si="3312"/>
        <v>5501085</v>
      </c>
      <c r="CU1375" s="2">
        <v>8</v>
      </c>
      <c r="CV1375" s="2">
        <v>8</v>
      </c>
      <c r="CW1375" s="2">
        <v>8</v>
      </c>
      <c r="CX1375" s="2">
        <v>8</v>
      </c>
      <c r="CY1375" s="2">
        <v>8</v>
      </c>
      <c r="CZ1375" s="2">
        <v>8</v>
      </c>
      <c r="DA1375" s="2">
        <v>5</v>
      </c>
      <c r="DB1375" s="7">
        <v>5</v>
      </c>
      <c r="DC1375">
        <v>5</v>
      </c>
      <c r="DD1375" s="2">
        <v>5</v>
      </c>
      <c r="DE1375" s="7">
        <v>5</v>
      </c>
      <c r="DF1375">
        <v>5</v>
      </c>
      <c r="DG1375" s="1" t="s">
        <v>3164</v>
      </c>
      <c r="DH1375" s="1" t="s">
        <v>3256</v>
      </c>
      <c r="DI1375" s="1" t="s">
        <v>3262</v>
      </c>
      <c r="DJ1375" s="1" t="s">
        <v>3242</v>
      </c>
      <c r="DK1375" s="1" t="s">
        <v>3252</v>
      </c>
      <c r="DL1375" s="1" t="s">
        <v>3290</v>
      </c>
      <c r="DM1375" t="s">
        <v>3138</v>
      </c>
      <c r="DN1375" t="s">
        <v>3131</v>
      </c>
      <c r="DO1375" t="s">
        <v>3122</v>
      </c>
      <c r="DP1375" t="s">
        <v>3159</v>
      </c>
      <c r="DQ1375" t="s">
        <v>3253</v>
      </c>
      <c r="DR1375" t="s">
        <v>3159</v>
      </c>
      <c r="DS1375" s="1" t="s">
        <v>3202</v>
      </c>
      <c r="DT1375" s="1" t="s">
        <v>3163</v>
      </c>
      <c r="DU1375" s="1" t="s">
        <v>3163</v>
      </c>
      <c r="DV1375" s="1" t="s">
        <v>3243</v>
      </c>
      <c r="DW1375" s="1" t="s">
        <v>3197</v>
      </c>
      <c r="DX1375" s="1" t="s">
        <v>3197</v>
      </c>
      <c r="DY1375">
        <f t="shared" si="3238"/>
        <v>2</v>
      </c>
      <c r="DZ1375">
        <f t="shared" si="3239"/>
        <v>1</v>
      </c>
      <c r="EA1375">
        <f t="shared" si="3240"/>
        <v>1</v>
      </c>
      <c r="EB1375">
        <f t="shared" si="3241"/>
        <v>1</v>
      </c>
      <c r="EC1375">
        <f t="shared" si="3242"/>
        <v>2</v>
      </c>
      <c r="ED1375">
        <f t="shared" si="3243"/>
        <v>2</v>
      </c>
      <c r="FA1375" t="str">
        <f t="shared" si="3280"/>
        <v>木女巫</v>
      </c>
      <c r="FB1375" t="str">
        <f t="shared" si="3281"/>
        <v>水刀客</v>
      </c>
      <c r="FC1375" t="str">
        <f t="shared" si="3282"/>
        <v>火刀客</v>
      </c>
      <c r="FD1375" t="str">
        <f t="shared" si="3283"/>
        <v>暗武士</v>
      </c>
      <c r="FE1375" t="str">
        <f t="shared" si="3284"/>
        <v>光猎人</v>
      </c>
      <c r="FF1375" t="str">
        <f t="shared" si="3285"/>
        <v>暗猎人</v>
      </c>
    </row>
    <row r="1376" spans="15:162" ht="14.25" x14ac:dyDescent="0.15">
      <c r="O1376" s="11">
        <v>30243</v>
      </c>
      <c r="P1376" s="11">
        <v>20240612.91</v>
      </c>
      <c r="Q1376" s="16">
        <f t="shared" si="3160"/>
        <v>20240612</v>
      </c>
      <c r="R1376" s="4" t="str">
        <f t="shared" si="3161"/>
        <v>5201083,5202081,5200082,5401083,5402081,5502082</v>
      </c>
      <c r="S1376" s="4" t="str">
        <f t="shared" si="3162"/>
        <v>8,8,8,8,8,8</v>
      </c>
      <c r="T1376" s="4" t="str">
        <f t="shared" si="3163"/>
        <v>1764,1743,1743,1743,1743,1743</v>
      </c>
      <c r="U1376">
        <v>5201083</v>
      </c>
      <c r="V1376">
        <v>5202081</v>
      </c>
      <c r="W1376">
        <v>5200082</v>
      </c>
      <c r="X1376">
        <v>5401083</v>
      </c>
      <c r="Y1376">
        <v>5402081</v>
      </c>
      <c r="Z1376">
        <v>5502082</v>
      </c>
      <c r="AA1376" s="2">
        <v>8</v>
      </c>
      <c r="AB1376" s="2">
        <v>8</v>
      </c>
      <c r="AC1376" s="2">
        <v>8</v>
      </c>
      <c r="AD1376" s="2">
        <v>8</v>
      </c>
      <c r="AE1376" s="2">
        <v>8</v>
      </c>
      <c r="AF1376" s="2">
        <v>8</v>
      </c>
      <c r="AG1376" s="2">
        <f t="shared" si="3246"/>
        <v>1764</v>
      </c>
      <c r="AH1376" s="2">
        <f t="shared" si="3299"/>
        <v>1743</v>
      </c>
      <c r="AI1376" s="2">
        <f t="shared" si="3300"/>
        <v>1743</v>
      </c>
      <c r="AJ1376" s="2">
        <f t="shared" si="3301"/>
        <v>1743</v>
      </c>
      <c r="AK1376" s="2">
        <f t="shared" si="3302"/>
        <v>1743</v>
      </c>
      <c r="AL1376" s="2">
        <f t="shared" si="3303"/>
        <v>1743</v>
      </c>
      <c r="AM1376" s="8">
        <f t="shared" si="3304"/>
        <v>3440904.04</v>
      </c>
      <c r="AN1376" s="8">
        <f t="shared" si="3255"/>
        <v>3359941.5920000002</v>
      </c>
      <c r="AO1376" s="8">
        <f t="shared" si="3255"/>
        <v>3359941.5920000002</v>
      </c>
      <c r="AP1376" s="8">
        <f t="shared" si="3255"/>
        <v>3359941.5920000002</v>
      </c>
      <c r="AQ1376" s="8">
        <f t="shared" si="3255"/>
        <v>3359941.5920000002</v>
      </c>
      <c r="AR1376" s="8">
        <f t="shared" si="3255"/>
        <v>3359941.5920000002</v>
      </c>
      <c r="AS1376" s="8">
        <f t="shared" si="3247"/>
        <v>-115</v>
      </c>
      <c r="AT1376">
        <f t="shared" si="3248"/>
        <v>1649</v>
      </c>
      <c r="CH1376">
        <f t="shared" si="3286"/>
        <v>5</v>
      </c>
      <c r="CI1376" s="26" t="b">
        <f t="shared" ref="CI1376:CN1376" si="3313">IF(DG1376&lt;&gt;"",IF(ISERROR(MATCH(INT(CO1376),$EE$4:$EE$879,0))=FALSE,TRUE),"")</f>
        <v>1</v>
      </c>
      <c r="CJ1376" s="26" t="b">
        <f t="shared" si="3313"/>
        <v>1</v>
      </c>
      <c r="CK1376" s="26" t="b">
        <f t="shared" si="3313"/>
        <v>1</v>
      </c>
      <c r="CL1376" s="26" t="b">
        <f t="shared" si="3313"/>
        <v>1</v>
      </c>
      <c r="CM1376" s="26" t="b">
        <f t="shared" si="3313"/>
        <v>1</v>
      </c>
      <c r="CN1376" s="26" t="b">
        <f t="shared" si="3313"/>
        <v>1</v>
      </c>
      <c r="CO1376" s="14" t="str">
        <f t="shared" ref="CO1376:CT1376" si="3314">IF(DG1376&lt;&gt;"",REPLACE(REPLACE(INDEX($EE$4:$EE$801,MATCH(DG1376,$EF$4:$EF$801,0)),6,1,CU1376),1,1,DA1376),"")</f>
        <v>5201083</v>
      </c>
      <c r="CP1376" s="14" t="str">
        <f t="shared" si="3314"/>
        <v>5202081</v>
      </c>
      <c r="CQ1376" s="14" t="str">
        <f t="shared" si="3314"/>
        <v>5200082</v>
      </c>
      <c r="CR1376" s="14" t="str">
        <f t="shared" si="3314"/>
        <v>5401083</v>
      </c>
      <c r="CS1376" s="14" t="str">
        <f t="shared" si="3314"/>
        <v>5402081</v>
      </c>
      <c r="CT1376" s="14" t="str">
        <f t="shared" si="3314"/>
        <v>5502082</v>
      </c>
      <c r="CU1376" s="2">
        <v>8</v>
      </c>
      <c r="CV1376" s="2">
        <v>8</v>
      </c>
      <c r="CW1376" s="2">
        <v>8</v>
      </c>
      <c r="CX1376" s="2">
        <v>8</v>
      </c>
      <c r="CY1376" s="2">
        <v>8</v>
      </c>
      <c r="CZ1376" s="2">
        <v>8</v>
      </c>
      <c r="DA1376" s="2">
        <v>5</v>
      </c>
      <c r="DB1376" s="7">
        <v>5</v>
      </c>
      <c r="DC1376">
        <v>5</v>
      </c>
      <c r="DD1376" s="2">
        <v>5</v>
      </c>
      <c r="DE1376" s="7">
        <v>5</v>
      </c>
      <c r="DF1376">
        <v>5</v>
      </c>
      <c r="DG1376" s="1" t="s">
        <v>3268</v>
      </c>
      <c r="DH1376" s="1" t="s">
        <v>3124</v>
      </c>
      <c r="DI1376" s="1" t="s">
        <v>3262</v>
      </c>
      <c r="DJ1376" s="1" t="s">
        <v>3271</v>
      </c>
      <c r="DK1376" s="1" t="s">
        <v>3259</v>
      </c>
      <c r="DL1376" s="1" t="s">
        <v>3267</v>
      </c>
      <c r="DM1376" t="s">
        <v>3138</v>
      </c>
      <c r="DN1376" t="s">
        <v>3131</v>
      </c>
      <c r="DO1376" t="s">
        <v>3122</v>
      </c>
      <c r="DP1376" t="s">
        <v>3138</v>
      </c>
      <c r="DQ1376" t="s">
        <v>3131</v>
      </c>
      <c r="DR1376" t="s">
        <v>3122</v>
      </c>
      <c r="DS1376" s="1" t="s">
        <v>3179</v>
      </c>
      <c r="DT1376" s="1" t="s">
        <v>3166</v>
      </c>
      <c r="DU1376" s="1" t="s">
        <v>3163</v>
      </c>
      <c r="DV1376" s="1" t="s">
        <v>3203</v>
      </c>
      <c r="DW1376" s="1" t="s">
        <v>3202</v>
      </c>
      <c r="DX1376" s="1" t="s">
        <v>3198</v>
      </c>
      <c r="DY1376">
        <f t="shared" si="3238"/>
        <v>1</v>
      </c>
      <c r="DZ1376">
        <f t="shared" si="3239"/>
        <v>1</v>
      </c>
      <c r="EA1376">
        <f t="shared" si="3240"/>
        <v>1</v>
      </c>
      <c r="EB1376">
        <f t="shared" si="3241"/>
        <v>2</v>
      </c>
      <c r="EC1376">
        <f t="shared" si="3242"/>
        <v>2</v>
      </c>
      <c r="ED1376">
        <f t="shared" si="3243"/>
        <v>2</v>
      </c>
      <c r="FA1376" t="str">
        <f t="shared" si="3280"/>
        <v>木骑兵</v>
      </c>
      <c r="FB1376" t="str">
        <f t="shared" si="3281"/>
        <v>水维京</v>
      </c>
      <c r="FC1376" t="str">
        <f t="shared" si="3282"/>
        <v>火刀客</v>
      </c>
      <c r="FD1376" t="str">
        <f t="shared" si="3283"/>
        <v>木魔法师</v>
      </c>
      <c r="FE1376" t="str">
        <f t="shared" si="3284"/>
        <v>水女巫</v>
      </c>
      <c r="FF1376" t="str">
        <f t="shared" si="3285"/>
        <v>火火枪手</v>
      </c>
    </row>
    <row r="1377" spans="15:162" ht="14.25" x14ac:dyDescent="0.15">
      <c r="O1377" s="11">
        <v>30244</v>
      </c>
      <c r="P1377" s="11">
        <v>20240920.98</v>
      </c>
      <c r="Q1377" s="16">
        <f t="shared" ref="Q1377:Q1440" si="3315">FLOOR(P1377,1)</f>
        <v>20240920</v>
      </c>
      <c r="R1377" s="4" t="str">
        <f t="shared" ref="R1377:R1440" si="3316">U1377&amp;","&amp;V1377&amp;","&amp;W1377&amp;","&amp;X1377&amp;","&amp;Y1377&amp;","&amp;Z1377</f>
        <v>5301083,5201081,5301082,5400085,5400085,5400085</v>
      </c>
      <c r="S1377" s="4" t="str">
        <f t="shared" ref="S1377:S1440" si="3317">AA1377&amp;","&amp;AB1377&amp;","&amp;AC1377&amp;","&amp;AD1377&amp;","&amp;AE1377&amp;","&amp;AF1377</f>
        <v>8,8,8,8,8,8</v>
      </c>
      <c r="T1377" s="4" t="str">
        <f t="shared" ref="T1377:T1440" si="3318">AG1377&amp;","&amp;AH1377&amp;","&amp;AI1377&amp;","&amp;AJ1377&amp;","&amp;AK1377&amp;","&amp;AL1377</f>
        <v>1764,1743,1743,1743,1743,1743</v>
      </c>
      <c r="U1377">
        <v>5301083</v>
      </c>
      <c r="V1377">
        <v>5201081</v>
      </c>
      <c r="W1377">
        <v>5301082</v>
      </c>
      <c r="X1377">
        <v>5400085</v>
      </c>
      <c r="Y1377">
        <v>5400085</v>
      </c>
      <c r="Z1377">
        <v>5400085</v>
      </c>
      <c r="AA1377" s="2">
        <v>8</v>
      </c>
      <c r="AB1377" s="2">
        <v>8</v>
      </c>
      <c r="AC1377" s="2">
        <v>8</v>
      </c>
      <c r="AD1377" s="2">
        <v>8</v>
      </c>
      <c r="AE1377" s="2">
        <v>8</v>
      </c>
      <c r="AF1377" s="2">
        <v>8</v>
      </c>
      <c r="AG1377" s="2">
        <f t="shared" si="3246"/>
        <v>1764</v>
      </c>
      <c r="AH1377" s="2">
        <f t="shared" si="3299"/>
        <v>1743</v>
      </c>
      <c r="AI1377" s="2">
        <f t="shared" si="3300"/>
        <v>1743</v>
      </c>
      <c r="AJ1377" s="2">
        <f t="shared" si="3301"/>
        <v>1743</v>
      </c>
      <c r="AK1377" s="2">
        <f t="shared" si="3302"/>
        <v>1743</v>
      </c>
      <c r="AL1377" s="2">
        <f t="shared" si="3303"/>
        <v>1743</v>
      </c>
      <c r="AM1377" s="8">
        <f t="shared" si="3304"/>
        <v>3440956.4000000004</v>
      </c>
      <c r="AN1377" s="8">
        <f t="shared" si="3255"/>
        <v>3359992.72</v>
      </c>
      <c r="AO1377" s="8">
        <f t="shared" si="3255"/>
        <v>3359992.72</v>
      </c>
      <c r="AP1377" s="8">
        <f t="shared" si="3255"/>
        <v>3359992.72</v>
      </c>
      <c r="AQ1377" s="8">
        <f t="shared" si="3255"/>
        <v>3359992.72</v>
      </c>
      <c r="AR1377" s="8">
        <f t="shared" si="3255"/>
        <v>3359992.72</v>
      </c>
      <c r="AS1377" s="8">
        <f t="shared" si="3247"/>
        <v>-115</v>
      </c>
      <c r="AT1377">
        <f t="shared" si="3248"/>
        <v>1649</v>
      </c>
      <c r="CH1377" t="str">
        <f t="shared" si="3286"/>
        <v/>
      </c>
      <c r="CI1377" s="26" t="b">
        <f t="shared" ref="CI1377:CN1377" si="3319">IF(DG1377&lt;&gt;"",IF(ISERROR(MATCH(INT(CO1377),$EE$4:$EE$879,0))=FALSE,TRUE),"")</f>
        <v>1</v>
      </c>
      <c r="CJ1377" s="26" t="b">
        <f t="shared" si="3319"/>
        <v>1</v>
      </c>
      <c r="CK1377" s="26" t="b">
        <f t="shared" si="3319"/>
        <v>1</v>
      </c>
      <c r="CL1377" s="26" t="b">
        <f t="shared" si="3319"/>
        <v>1</v>
      </c>
      <c r="CM1377" s="26" t="b">
        <f t="shared" si="3319"/>
        <v>1</v>
      </c>
      <c r="CN1377" s="26" t="b">
        <f t="shared" si="3319"/>
        <v>1</v>
      </c>
      <c r="CO1377" s="14" t="str">
        <f t="shared" ref="CO1377:CT1377" si="3320">IF(DG1377&lt;&gt;"",REPLACE(REPLACE(INDEX($EE$4:$EE$801,MATCH(DG1377,$EF$4:$EF$801,0)),6,1,CU1377),1,1,DA1377),"")</f>
        <v>5301083</v>
      </c>
      <c r="CP1377" s="14" t="str">
        <f t="shared" si="3320"/>
        <v>5201081</v>
      </c>
      <c r="CQ1377" s="14" t="str">
        <f t="shared" si="3320"/>
        <v>5301082</v>
      </c>
      <c r="CR1377" s="14" t="str">
        <f t="shared" si="3320"/>
        <v>5400085</v>
      </c>
      <c r="CS1377" s="14" t="str">
        <f t="shared" si="3320"/>
        <v>5400085</v>
      </c>
      <c r="CT1377" s="14" t="str">
        <f t="shared" si="3320"/>
        <v>5400085</v>
      </c>
      <c r="CU1377" s="2">
        <v>8</v>
      </c>
      <c r="CV1377" s="2">
        <v>8</v>
      </c>
      <c r="CW1377" s="2">
        <v>8</v>
      </c>
      <c r="CX1377" s="2">
        <v>8</v>
      </c>
      <c r="CY1377" s="2">
        <v>8</v>
      </c>
      <c r="CZ1377" s="2">
        <v>8</v>
      </c>
      <c r="DA1377" s="2">
        <v>5</v>
      </c>
      <c r="DB1377" s="7">
        <v>5</v>
      </c>
      <c r="DC1377">
        <v>5</v>
      </c>
      <c r="DD1377" s="2">
        <v>5</v>
      </c>
      <c r="DE1377" s="7">
        <v>5</v>
      </c>
      <c r="DF1377">
        <v>5</v>
      </c>
      <c r="DG1377" s="1" t="s">
        <v>3270</v>
      </c>
      <c r="DH1377" s="1" t="s">
        <v>3257</v>
      </c>
      <c r="DI1377" s="1" t="s">
        <v>3264</v>
      </c>
      <c r="DJ1377" s="1" t="s">
        <v>3289</v>
      </c>
      <c r="DK1377" s="1" t="s">
        <v>3289</v>
      </c>
      <c r="DL1377" s="1" t="s">
        <v>3289</v>
      </c>
      <c r="DM1377" t="s">
        <v>3138</v>
      </c>
      <c r="DN1377" t="s">
        <v>3131</v>
      </c>
      <c r="DO1377" t="s">
        <v>3122</v>
      </c>
      <c r="DP1377" t="s">
        <v>3159</v>
      </c>
      <c r="DQ1377" t="s">
        <v>3159</v>
      </c>
      <c r="DR1377" t="s">
        <v>3159</v>
      </c>
      <c r="DS1377" s="1" t="s">
        <v>3184</v>
      </c>
      <c r="DT1377" s="1" t="s">
        <v>3179</v>
      </c>
      <c r="DU1377" s="1" t="s">
        <v>3184</v>
      </c>
      <c r="DV1377" s="1" t="s">
        <v>3234</v>
      </c>
      <c r="DW1377" s="1" t="s">
        <v>3234</v>
      </c>
      <c r="DX1377" s="1" t="s">
        <v>3234</v>
      </c>
      <c r="DY1377">
        <f t="shared" si="3238"/>
        <v>1</v>
      </c>
      <c r="DZ1377">
        <f t="shared" si="3239"/>
        <v>1</v>
      </c>
      <c r="EA1377">
        <f t="shared" si="3240"/>
        <v>1</v>
      </c>
      <c r="EB1377">
        <f t="shared" si="3241"/>
        <v>2</v>
      </c>
      <c r="EC1377">
        <f t="shared" si="3242"/>
        <v>2</v>
      </c>
      <c r="ED1377">
        <f t="shared" si="3243"/>
        <v>2</v>
      </c>
      <c r="FA1377" t="str">
        <f t="shared" si="3280"/>
        <v>木剑士</v>
      </c>
      <c r="FB1377" t="str">
        <f t="shared" si="3281"/>
        <v>水骑兵</v>
      </c>
      <c r="FC1377" t="str">
        <f t="shared" si="3282"/>
        <v>火剑士</v>
      </c>
      <c r="FD1377" t="str">
        <f t="shared" si="3283"/>
        <v>暗巫师</v>
      </c>
      <c r="FE1377" t="str">
        <f t="shared" si="3284"/>
        <v>暗巫师</v>
      </c>
      <c r="FF1377" t="str">
        <f t="shared" si="3285"/>
        <v>暗巫师</v>
      </c>
    </row>
    <row r="1378" spans="15:162" ht="14.25" x14ac:dyDescent="0.15">
      <c r="O1378" s="11">
        <v>30245</v>
      </c>
      <c r="P1378" s="11">
        <v>20363160.510000002</v>
      </c>
      <c r="Q1378" s="16">
        <f t="shared" si="3315"/>
        <v>20363160</v>
      </c>
      <c r="R1378" s="4" t="str">
        <f t="shared" si="3316"/>
        <v>5601083,5201081,5201082,5201083,5502081,5502082</v>
      </c>
      <c r="S1378" s="4" t="str">
        <f t="shared" si="3317"/>
        <v>8,8,8,8,8,8</v>
      </c>
      <c r="T1378" s="4" t="str">
        <f t="shared" si="3318"/>
        <v>1769,1748,1748,1748,1748,1748</v>
      </c>
      <c r="U1378">
        <v>5601083</v>
      </c>
      <c r="V1378">
        <v>5201081</v>
      </c>
      <c r="W1378">
        <v>5201082</v>
      </c>
      <c r="X1378">
        <v>5201083</v>
      </c>
      <c r="Y1378">
        <v>5502081</v>
      </c>
      <c r="Z1378">
        <v>5502082</v>
      </c>
      <c r="AA1378" s="2">
        <v>8</v>
      </c>
      <c r="AB1378" s="2">
        <v>8</v>
      </c>
      <c r="AC1378" s="2">
        <v>8</v>
      </c>
      <c r="AD1378" s="2">
        <v>8</v>
      </c>
      <c r="AE1378" s="2">
        <v>8</v>
      </c>
      <c r="AF1378" s="2">
        <v>8</v>
      </c>
      <c r="AG1378" s="2">
        <f t="shared" si="3246"/>
        <v>1769</v>
      </c>
      <c r="AH1378" s="2">
        <f t="shared" si="3299"/>
        <v>1748</v>
      </c>
      <c r="AI1378" s="2">
        <f t="shared" si="3300"/>
        <v>1748</v>
      </c>
      <c r="AJ1378" s="2">
        <f t="shared" si="3301"/>
        <v>1748</v>
      </c>
      <c r="AK1378" s="2">
        <f t="shared" si="3302"/>
        <v>1748</v>
      </c>
      <c r="AL1378" s="2">
        <f t="shared" si="3303"/>
        <v>1748</v>
      </c>
      <c r="AM1378" s="8">
        <f t="shared" si="3304"/>
        <v>3461737.2</v>
      </c>
      <c r="AN1378" s="8">
        <f t="shared" si="3255"/>
        <v>3380284.56</v>
      </c>
      <c r="AO1378" s="8">
        <f t="shared" si="3255"/>
        <v>3380284.56</v>
      </c>
      <c r="AP1378" s="8">
        <f t="shared" si="3255"/>
        <v>3380284.56</v>
      </c>
      <c r="AQ1378" s="8">
        <f t="shared" si="3255"/>
        <v>3380284.56</v>
      </c>
      <c r="AR1378" s="8">
        <f t="shared" si="3255"/>
        <v>3380284.56</v>
      </c>
      <c r="AS1378" s="8">
        <f t="shared" si="3247"/>
        <v>-115</v>
      </c>
      <c r="AT1378">
        <f t="shared" si="3248"/>
        <v>1654</v>
      </c>
      <c r="CH1378" t="str">
        <f t="shared" si="3286"/>
        <v/>
      </c>
      <c r="CI1378" s="26" t="b">
        <f t="shared" ref="CI1378:CN1378" si="3321">IF(DG1378&lt;&gt;"",IF(ISERROR(MATCH(INT(CO1378),$EE$4:$EE$879,0))=FALSE,TRUE),"")</f>
        <v>1</v>
      </c>
      <c r="CJ1378" s="26" t="b">
        <f t="shared" si="3321"/>
        <v>1</v>
      </c>
      <c r="CK1378" s="26" t="b">
        <f t="shared" si="3321"/>
        <v>1</v>
      </c>
      <c r="CL1378" s="26" t="b">
        <f t="shared" si="3321"/>
        <v>1</v>
      </c>
      <c r="CM1378" s="26" t="b">
        <f t="shared" si="3321"/>
        <v>1</v>
      </c>
      <c r="CN1378" s="26" t="b">
        <f t="shared" si="3321"/>
        <v>1</v>
      </c>
      <c r="CO1378" s="14" t="str">
        <f t="shared" ref="CO1378:CT1378" si="3322">IF(DG1378&lt;&gt;"",REPLACE(REPLACE(INDEX($EE$4:$EE$801,MATCH(DG1378,$EF$4:$EF$801,0)),6,1,CU1378),1,1,DA1378),"")</f>
        <v>5601083</v>
      </c>
      <c r="CP1378" s="14" t="str">
        <f t="shared" si="3322"/>
        <v>5201081</v>
      </c>
      <c r="CQ1378" s="14" t="str">
        <f t="shared" si="3322"/>
        <v>5201082</v>
      </c>
      <c r="CR1378" s="14" t="str">
        <f t="shared" si="3322"/>
        <v>5201083</v>
      </c>
      <c r="CS1378" s="14" t="str">
        <f t="shared" si="3322"/>
        <v>5502081</v>
      </c>
      <c r="CT1378" s="14" t="str">
        <f t="shared" si="3322"/>
        <v>5502082</v>
      </c>
      <c r="CU1378" s="2">
        <v>8</v>
      </c>
      <c r="CV1378" s="2">
        <v>8</v>
      </c>
      <c r="CW1378" s="2">
        <v>8</v>
      </c>
      <c r="CX1378" s="2">
        <v>8</v>
      </c>
      <c r="CY1378" s="2">
        <v>8</v>
      </c>
      <c r="CZ1378" s="2">
        <v>8</v>
      </c>
      <c r="DA1378" s="2">
        <v>5</v>
      </c>
      <c r="DB1378" s="7">
        <v>5</v>
      </c>
      <c r="DC1378">
        <v>5</v>
      </c>
      <c r="DD1378" s="2">
        <v>5</v>
      </c>
      <c r="DE1378" s="7">
        <v>5</v>
      </c>
      <c r="DF1378">
        <v>5</v>
      </c>
      <c r="DG1378" s="1" t="s">
        <v>3251</v>
      </c>
      <c r="DH1378" s="1" t="s">
        <v>3257</v>
      </c>
      <c r="DI1378" s="1" t="s">
        <v>3142</v>
      </c>
      <c r="DJ1378" s="1" t="s">
        <v>3268</v>
      </c>
      <c r="DK1378" s="1" t="s">
        <v>3133</v>
      </c>
      <c r="DL1378" s="1" t="s">
        <v>3267</v>
      </c>
      <c r="DM1378" t="s">
        <v>3138</v>
      </c>
      <c r="DN1378" t="s">
        <v>3131</v>
      </c>
      <c r="DO1378" t="s">
        <v>3122</v>
      </c>
      <c r="DP1378" t="s">
        <v>3138</v>
      </c>
      <c r="DQ1378" t="s">
        <v>3131</v>
      </c>
      <c r="DR1378" t="s">
        <v>3122</v>
      </c>
      <c r="DS1378" s="1" t="s">
        <v>3223</v>
      </c>
      <c r="DT1378" s="1" t="s">
        <v>3179</v>
      </c>
      <c r="DU1378" s="1" t="s">
        <v>3179</v>
      </c>
      <c r="DV1378" s="1" t="s">
        <v>3179</v>
      </c>
      <c r="DW1378" s="1" t="s">
        <v>3198</v>
      </c>
      <c r="DX1378" s="1" t="s">
        <v>3198</v>
      </c>
      <c r="DY1378">
        <f t="shared" si="3238"/>
        <v>2</v>
      </c>
      <c r="DZ1378">
        <f t="shared" si="3239"/>
        <v>1</v>
      </c>
      <c r="EA1378">
        <f t="shared" si="3240"/>
        <v>1</v>
      </c>
      <c r="EB1378">
        <f t="shared" si="3241"/>
        <v>1</v>
      </c>
      <c r="EC1378">
        <f t="shared" si="3242"/>
        <v>2</v>
      </c>
      <c r="ED1378">
        <f t="shared" si="3243"/>
        <v>2</v>
      </c>
      <c r="FA1378" t="str">
        <f t="shared" si="3280"/>
        <v>木修女</v>
      </c>
      <c r="FB1378" t="str">
        <f t="shared" si="3281"/>
        <v>水骑兵</v>
      </c>
      <c r="FC1378" t="str">
        <f t="shared" si="3282"/>
        <v>火骑兵</v>
      </c>
      <c r="FD1378" t="str">
        <f t="shared" si="3283"/>
        <v>木骑兵</v>
      </c>
      <c r="FE1378" t="str">
        <f t="shared" si="3284"/>
        <v>水火枪手</v>
      </c>
      <c r="FF1378" t="str">
        <f t="shared" si="3285"/>
        <v>火火枪手</v>
      </c>
    </row>
    <row r="1379" spans="15:162" ht="14.25" x14ac:dyDescent="0.15">
      <c r="O1379" s="11">
        <v>30246</v>
      </c>
      <c r="P1379" s="11">
        <v>20363470.469999999</v>
      </c>
      <c r="Q1379" s="16">
        <f t="shared" si="3315"/>
        <v>20363470</v>
      </c>
      <c r="R1379" s="4" t="str">
        <f t="shared" si="3316"/>
        <v>5201083,5301081,5301082,5500083,5401081,5402082</v>
      </c>
      <c r="S1379" s="4" t="str">
        <f t="shared" si="3317"/>
        <v>8,8,8,8,8,8</v>
      </c>
      <c r="T1379" s="4" t="str">
        <f t="shared" si="3318"/>
        <v>1769,1748,1748,1748,1748,1748</v>
      </c>
      <c r="U1379">
        <v>5201083</v>
      </c>
      <c r="V1379">
        <v>5301081</v>
      </c>
      <c r="W1379">
        <v>5301082</v>
      </c>
      <c r="X1379">
        <v>5500083</v>
      </c>
      <c r="Y1379">
        <v>5401081</v>
      </c>
      <c r="Z1379">
        <v>5402082</v>
      </c>
      <c r="AA1379" s="2">
        <v>8</v>
      </c>
      <c r="AB1379" s="2">
        <v>8</v>
      </c>
      <c r="AC1379" s="2">
        <v>8</v>
      </c>
      <c r="AD1379" s="2">
        <v>8</v>
      </c>
      <c r="AE1379" s="2">
        <v>8</v>
      </c>
      <c r="AF1379" s="2">
        <v>8</v>
      </c>
      <c r="AG1379" s="2">
        <f t="shared" si="3246"/>
        <v>1769</v>
      </c>
      <c r="AH1379" s="2">
        <f t="shared" si="3299"/>
        <v>1748</v>
      </c>
      <c r="AI1379" s="2">
        <f t="shared" si="3300"/>
        <v>1748</v>
      </c>
      <c r="AJ1379" s="2">
        <f t="shared" si="3301"/>
        <v>1748</v>
      </c>
      <c r="AK1379" s="2">
        <f t="shared" si="3302"/>
        <v>1748</v>
      </c>
      <c r="AL1379" s="2">
        <f t="shared" si="3303"/>
        <v>1748</v>
      </c>
      <c r="AM1379" s="8">
        <f t="shared" si="3304"/>
        <v>3461789.9000000004</v>
      </c>
      <c r="AN1379" s="8">
        <f t="shared" si="3255"/>
        <v>3380336.02</v>
      </c>
      <c r="AO1379" s="8">
        <f t="shared" si="3255"/>
        <v>3380336.02</v>
      </c>
      <c r="AP1379" s="8">
        <f t="shared" si="3255"/>
        <v>3380336.02</v>
      </c>
      <c r="AQ1379" s="8">
        <f t="shared" si="3255"/>
        <v>3380336.02</v>
      </c>
      <c r="AR1379" s="8">
        <f t="shared" si="3255"/>
        <v>3380336.02</v>
      </c>
      <c r="AS1379" s="8">
        <f t="shared" si="3247"/>
        <v>-115</v>
      </c>
      <c r="AT1379">
        <f t="shared" si="3248"/>
        <v>1654</v>
      </c>
      <c r="CH1379" t="str">
        <f t="shared" si="3286"/>
        <v/>
      </c>
      <c r="CI1379" s="26" t="b">
        <f t="shared" ref="CI1379:CN1379" si="3323">IF(DG1379&lt;&gt;"",IF(ISERROR(MATCH(INT(CO1379),$EE$4:$EE$879,0))=FALSE,TRUE),"")</f>
        <v>1</v>
      </c>
      <c r="CJ1379" s="26" t="b">
        <f t="shared" si="3323"/>
        <v>1</v>
      </c>
      <c r="CK1379" s="26" t="b">
        <f t="shared" si="3323"/>
        <v>1</v>
      </c>
      <c r="CL1379" s="26" t="b">
        <f t="shared" si="3323"/>
        <v>1</v>
      </c>
      <c r="CM1379" s="26" t="b">
        <f t="shared" si="3323"/>
        <v>1</v>
      </c>
      <c r="CN1379" s="26" t="b">
        <f t="shared" si="3323"/>
        <v>1</v>
      </c>
      <c r="CO1379" s="14" t="str">
        <f t="shared" ref="CO1379:CT1379" si="3324">IF(DG1379&lt;&gt;"",REPLACE(REPLACE(INDEX($EE$4:$EE$801,MATCH(DG1379,$EF$4:$EF$801,0)),6,1,CU1379),1,1,DA1379),"")</f>
        <v>5201083</v>
      </c>
      <c r="CP1379" s="14" t="str">
        <f t="shared" si="3324"/>
        <v>5301081</v>
      </c>
      <c r="CQ1379" s="14" t="str">
        <f t="shared" si="3324"/>
        <v>5301082</v>
      </c>
      <c r="CR1379" s="14" t="str">
        <f t="shared" si="3324"/>
        <v>5500083</v>
      </c>
      <c r="CS1379" s="14" t="str">
        <f t="shared" si="3324"/>
        <v>5401081</v>
      </c>
      <c r="CT1379" s="14" t="str">
        <f t="shared" si="3324"/>
        <v>5402082</v>
      </c>
      <c r="CU1379" s="2">
        <v>8</v>
      </c>
      <c r="CV1379" s="2">
        <v>8</v>
      </c>
      <c r="CW1379" s="2">
        <v>8</v>
      </c>
      <c r="CX1379" s="2">
        <v>8</v>
      </c>
      <c r="CY1379" s="2">
        <v>8</v>
      </c>
      <c r="CZ1379" s="2">
        <v>8</v>
      </c>
      <c r="DA1379" s="2">
        <v>5</v>
      </c>
      <c r="DB1379" s="7">
        <v>5</v>
      </c>
      <c r="DC1379">
        <v>5</v>
      </c>
      <c r="DD1379" s="2">
        <v>5</v>
      </c>
      <c r="DE1379" s="7">
        <v>5</v>
      </c>
      <c r="DF1379">
        <v>5</v>
      </c>
      <c r="DG1379" s="1" t="s">
        <v>3268</v>
      </c>
      <c r="DH1379" s="1" t="s">
        <v>3128</v>
      </c>
      <c r="DI1379" s="1" t="s">
        <v>3264</v>
      </c>
      <c r="DJ1379" s="1" t="s">
        <v>3272</v>
      </c>
      <c r="DK1379" s="1" t="s">
        <v>3161</v>
      </c>
      <c r="DL1379" s="1" t="s">
        <v>3266</v>
      </c>
      <c r="DM1379" t="s">
        <v>3138</v>
      </c>
      <c r="DN1379" t="s">
        <v>3131</v>
      </c>
      <c r="DO1379" t="s">
        <v>3122</v>
      </c>
      <c r="DP1379" t="s">
        <v>3138</v>
      </c>
      <c r="DQ1379" t="s">
        <v>3131</v>
      </c>
      <c r="DR1379" t="s">
        <v>3122</v>
      </c>
      <c r="DS1379" s="1" t="s">
        <v>3179</v>
      </c>
      <c r="DT1379" s="1" t="s">
        <v>3184</v>
      </c>
      <c r="DU1379" s="1" t="s">
        <v>3184</v>
      </c>
      <c r="DV1379" s="1" t="s">
        <v>3206</v>
      </c>
      <c r="DW1379" s="1" t="s">
        <v>3203</v>
      </c>
      <c r="DX1379" s="1" t="s">
        <v>3202</v>
      </c>
      <c r="DY1379">
        <f t="shared" si="3238"/>
        <v>1</v>
      </c>
      <c r="DZ1379">
        <f t="shared" si="3239"/>
        <v>1</v>
      </c>
      <c r="EA1379">
        <f t="shared" si="3240"/>
        <v>1</v>
      </c>
      <c r="EB1379">
        <f t="shared" si="3241"/>
        <v>2</v>
      </c>
      <c r="EC1379">
        <f t="shared" si="3242"/>
        <v>2</v>
      </c>
      <c r="ED1379">
        <f t="shared" si="3243"/>
        <v>2</v>
      </c>
      <c r="FA1379" t="str">
        <f t="shared" si="3280"/>
        <v>木骑兵</v>
      </c>
      <c r="FB1379" t="str">
        <f t="shared" si="3281"/>
        <v>水剑士</v>
      </c>
      <c r="FC1379" t="str">
        <f t="shared" si="3282"/>
        <v>火剑士</v>
      </c>
      <c r="FD1379" t="str">
        <f t="shared" si="3283"/>
        <v>木海盗</v>
      </c>
      <c r="FE1379" t="str">
        <f t="shared" si="3284"/>
        <v>水魔法师</v>
      </c>
      <c r="FF1379" t="str">
        <f t="shared" si="3285"/>
        <v>火女巫</v>
      </c>
    </row>
    <row r="1380" spans="15:162" ht="14.25" x14ac:dyDescent="0.15">
      <c r="O1380" s="11">
        <v>30247</v>
      </c>
      <c r="P1380" s="11">
        <v>20363778.539999999</v>
      </c>
      <c r="Q1380" s="16">
        <f t="shared" si="3315"/>
        <v>20363778</v>
      </c>
      <c r="R1380" s="4" t="str">
        <f t="shared" si="3316"/>
        <v>5301083,5202081,5202082,5502083,5500081,5402082</v>
      </c>
      <c r="S1380" s="4" t="str">
        <f t="shared" si="3317"/>
        <v>8,8,8,8,8,8</v>
      </c>
      <c r="T1380" s="4" t="str">
        <f t="shared" si="3318"/>
        <v>1769,1748,1748,1748,1748,1748</v>
      </c>
      <c r="U1380">
        <v>5301083</v>
      </c>
      <c r="V1380">
        <v>5202081</v>
      </c>
      <c r="W1380">
        <v>5202082</v>
      </c>
      <c r="X1380">
        <v>5502083</v>
      </c>
      <c r="Y1380">
        <v>5500081</v>
      </c>
      <c r="Z1380">
        <v>5402082</v>
      </c>
      <c r="AA1380" s="2">
        <v>8</v>
      </c>
      <c r="AB1380" s="2">
        <v>8</v>
      </c>
      <c r="AC1380" s="2">
        <v>8</v>
      </c>
      <c r="AD1380" s="2">
        <v>8</v>
      </c>
      <c r="AE1380" s="2">
        <v>8</v>
      </c>
      <c r="AF1380" s="2">
        <v>8</v>
      </c>
      <c r="AG1380" s="2">
        <f t="shared" si="3246"/>
        <v>1769</v>
      </c>
      <c r="AH1380" s="2">
        <f t="shared" si="3299"/>
        <v>1748</v>
      </c>
      <c r="AI1380" s="2">
        <f t="shared" si="3300"/>
        <v>1748</v>
      </c>
      <c r="AJ1380" s="2">
        <f t="shared" si="3301"/>
        <v>1748</v>
      </c>
      <c r="AK1380" s="2">
        <f t="shared" si="3302"/>
        <v>1748</v>
      </c>
      <c r="AL1380" s="2">
        <f t="shared" si="3303"/>
        <v>1748</v>
      </c>
      <c r="AM1380" s="8">
        <f t="shared" si="3304"/>
        <v>3461842.2600000002</v>
      </c>
      <c r="AN1380" s="8">
        <f t="shared" si="3255"/>
        <v>3380387.148</v>
      </c>
      <c r="AO1380" s="8">
        <f t="shared" si="3255"/>
        <v>3380387.148</v>
      </c>
      <c r="AP1380" s="8">
        <f t="shared" si="3255"/>
        <v>3380387.148</v>
      </c>
      <c r="AQ1380" s="8">
        <f t="shared" si="3255"/>
        <v>3380387.148</v>
      </c>
      <c r="AR1380" s="8">
        <f t="shared" si="3255"/>
        <v>3380387.148</v>
      </c>
      <c r="AS1380" s="8">
        <f t="shared" si="3247"/>
        <v>-115</v>
      </c>
      <c r="AT1380">
        <f t="shared" si="3248"/>
        <v>1654</v>
      </c>
      <c r="CH1380" t="str">
        <f t="shared" si="3286"/>
        <v/>
      </c>
      <c r="CI1380" s="26" t="b">
        <f t="shared" ref="CI1380:CN1380" si="3325">IF(DG1380&lt;&gt;"",IF(ISERROR(MATCH(INT(CO1380),$EE$4:$EE$879,0))=FALSE,TRUE),"")</f>
        <v>1</v>
      </c>
      <c r="CJ1380" s="26" t="b">
        <f t="shared" si="3325"/>
        <v>1</v>
      </c>
      <c r="CK1380" s="26" t="b">
        <f t="shared" si="3325"/>
        <v>1</v>
      </c>
      <c r="CL1380" s="26" t="b">
        <f t="shared" si="3325"/>
        <v>1</v>
      </c>
      <c r="CM1380" s="26" t="b">
        <f t="shared" si="3325"/>
        <v>1</v>
      </c>
      <c r="CN1380" s="26" t="b">
        <f t="shared" si="3325"/>
        <v>1</v>
      </c>
      <c r="CO1380" s="14" t="str">
        <f t="shared" ref="CO1380:CT1380" si="3326">IF(DG1380&lt;&gt;"",REPLACE(REPLACE(INDEX($EE$4:$EE$801,MATCH(DG1380,$EF$4:$EF$801,0)),6,1,CU1380),1,1,DA1380),"")</f>
        <v>5301083</v>
      </c>
      <c r="CP1380" s="14" t="str">
        <f t="shared" si="3326"/>
        <v>5202081</v>
      </c>
      <c r="CQ1380" s="14" t="str">
        <f t="shared" si="3326"/>
        <v>5202082</v>
      </c>
      <c r="CR1380" s="14" t="str">
        <f t="shared" si="3326"/>
        <v>5502083</v>
      </c>
      <c r="CS1380" s="14" t="str">
        <f t="shared" si="3326"/>
        <v>5500081</v>
      </c>
      <c r="CT1380" s="14" t="str">
        <f t="shared" si="3326"/>
        <v>5402082</v>
      </c>
      <c r="CU1380" s="2">
        <v>8</v>
      </c>
      <c r="CV1380" s="2">
        <v>8</v>
      </c>
      <c r="CW1380" s="2">
        <v>8</v>
      </c>
      <c r="CX1380" s="2">
        <v>8</v>
      </c>
      <c r="CY1380" s="2">
        <v>8</v>
      </c>
      <c r="CZ1380" s="2">
        <v>8</v>
      </c>
      <c r="DA1380" s="2">
        <v>5</v>
      </c>
      <c r="DB1380" s="7">
        <v>5</v>
      </c>
      <c r="DC1380">
        <v>5</v>
      </c>
      <c r="DD1380" s="2">
        <v>5</v>
      </c>
      <c r="DE1380" s="7">
        <v>5</v>
      </c>
      <c r="DF1380">
        <v>5</v>
      </c>
      <c r="DG1380" s="1" t="s">
        <v>3270</v>
      </c>
      <c r="DH1380" s="1" t="s">
        <v>3124</v>
      </c>
      <c r="DI1380" s="1" t="s">
        <v>3263</v>
      </c>
      <c r="DJ1380" s="1" t="s">
        <v>3273</v>
      </c>
      <c r="DK1380" s="1" t="s">
        <v>3260</v>
      </c>
      <c r="DL1380" s="1" t="s">
        <v>3266</v>
      </c>
      <c r="DM1380" t="s">
        <v>3138</v>
      </c>
      <c r="DN1380" t="s">
        <v>3131</v>
      </c>
      <c r="DO1380" t="s">
        <v>3122</v>
      </c>
      <c r="DP1380" t="s">
        <v>3138</v>
      </c>
      <c r="DQ1380" t="s">
        <v>3131</v>
      </c>
      <c r="DR1380" t="s">
        <v>3122</v>
      </c>
      <c r="DS1380" s="1" t="s">
        <v>3184</v>
      </c>
      <c r="DT1380" s="1" t="s">
        <v>3166</v>
      </c>
      <c r="DU1380" s="1" t="s">
        <v>3166</v>
      </c>
      <c r="DV1380" s="1" t="s">
        <v>3198</v>
      </c>
      <c r="DW1380" s="1" t="s">
        <v>3206</v>
      </c>
      <c r="DX1380" s="1" t="s">
        <v>3202</v>
      </c>
      <c r="DY1380">
        <f t="shared" si="3238"/>
        <v>1</v>
      </c>
      <c r="DZ1380">
        <f t="shared" si="3239"/>
        <v>1</v>
      </c>
      <c r="EA1380">
        <f t="shared" si="3240"/>
        <v>1</v>
      </c>
      <c r="EB1380">
        <f t="shared" si="3241"/>
        <v>2</v>
      </c>
      <c r="EC1380">
        <f t="shared" si="3242"/>
        <v>2</v>
      </c>
      <c r="ED1380">
        <f t="shared" si="3243"/>
        <v>2</v>
      </c>
      <c r="FA1380" t="str">
        <f t="shared" si="3280"/>
        <v>木剑士</v>
      </c>
      <c r="FB1380" t="str">
        <f t="shared" si="3281"/>
        <v>水维京</v>
      </c>
      <c r="FC1380" t="str">
        <f t="shared" si="3282"/>
        <v>火维京</v>
      </c>
      <c r="FD1380" t="str">
        <f t="shared" si="3283"/>
        <v>木火枪手</v>
      </c>
      <c r="FE1380" t="str">
        <f t="shared" si="3284"/>
        <v>水海盗</v>
      </c>
      <c r="FF1380" t="str">
        <f t="shared" si="3285"/>
        <v>火女巫</v>
      </c>
    </row>
    <row r="1381" spans="15:162" ht="14.25" x14ac:dyDescent="0.15">
      <c r="O1381" s="11">
        <v>30248</v>
      </c>
      <c r="P1381" s="11">
        <v>20364088.5</v>
      </c>
      <c r="Q1381" s="16">
        <f t="shared" si="3315"/>
        <v>20364088</v>
      </c>
      <c r="R1381" s="4" t="str">
        <f t="shared" si="3316"/>
        <v>5502083,5200081,5201082,5202083,5401081,5402082</v>
      </c>
      <c r="S1381" s="4" t="str">
        <f t="shared" si="3317"/>
        <v>8,8,8,8,8,8</v>
      </c>
      <c r="T1381" s="4" t="str">
        <f t="shared" si="3318"/>
        <v>1769,1748,1748,1748,1748,1748</v>
      </c>
      <c r="U1381">
        <v>5502083</v>
      </c>
      <c r="V1381">
        <v>5200081</v>
      </c>
      <c r="W1381">
        <v>5201082</v>
      </c>
      <c r="X1381">
        <v>5202083</v>
      </c>
      <c r="Y1381">
        <v>5401081</v>
      </c>
      <c r="Z1381">
        <v>5402082</v>
      </c>
      <c r="AA1381" s="2">
        <v>8</v>
      </c>
      <c r="AB1381" s="2">
        <v>8</v>
      </c>
      <c r="AC1381" s="2">
        <v>8</v>
      </c>
      <c r="AD1381" s="2">
        <v>8</v>
      </c>
      <c r="AE1381" s="2">
        <v>8</v>
      </c>
      <c r="AF1381" s="2">
        <v>8</v>
      </c>
      <c r="AG1381" s="2">
        <f t="shared" si="3246"/>
        <v>1769</v>
      </c>
      <c r="AH1381" s="2">
        <f t="shared" si="3299"/>
        <v>1748</v>
      </c>
      <c r="AI1381" s="2">
        <f t="shared" si="3300"/>
        <v>1748</v>
      </c>
      <c r="AJ1381" s="2">
        <f t="shared" si="3301"/>
        <v>1748</v>
      </c>
      <c r="AK1381" s="2">
        <f t="shared" si="3302"/>
        <v>1748</v>
      </c>
      <c r="AL1381" s="2">
        <f t="shared" si="3303"/>
        <v>1748</v>
      </c>
      <c r="AM1381" s="8">
        <f t="shared" si="3304"/>
        <v>3461894.9600000004</v>
      </c>
      <c r="AN1381" s="8">
        <f t="shared" si="3255"/>
        <v>3380438.608</v>
      </c>
      <c r="AO1381" s="8">
        <f t="shared" si="3255"/>
        <v>3380438.608</v>
      </c>
      <c r="AP1381" s="8">
        <f t="shared" si="3255"/>
        <v>3380438.608</v>
      </c>
      <c r="AQ1381" s="8">
        <f t="shared" si="3255"/>
        <v>3380438.608</v>
      </c>
      <c r="AR1381" s="8">
        <f t="shared" si="3255"/>
        <v>3380438.608</v>
      </c>
      <c r="AS1381" s="8">
        <f t="shared" si="3247"/>
        <v>-115</v>
      </c>
      <c r="AT1381">
        <f t="shared" si="3248"/>
        <v>1654</v>
      </c>
      <c r="CH1381" t="str">
        <f t="shared" si="3286"/>
        <v/>
      </c>
      <c r="CI1381" s="26" t="b">
        <f t="shared" ref="CI1381:CN1381" si="3327">IF(DG1381&lt;&gt;"",IF(ISERROR(MATCH(INT(CO1381),$EE$4:$EE$879,0))=FALSE,TRUE),"")</f>
        <v>1</v>
      </c>
      <c r="CJ1381" s="26" t="b">
        <f t="shared" si="3327"/>
        <v>1</v>
      </c>
      <c r="CK1381" s="26" t="b">
        <f t="shared" si="3327"/>
        <v>1</v>
      </c>
      <c r="CL1381" s="26" t="b">
        <f t="shared" si="3327"/>
        <v>1</v>
      </c>
      <c r="CM1381" s="26" t="b">
        <f t="shared" si="3327"/>
        <v>1</v>
      </c>
      <c r="CN1381" s="26" t="b">
        <f t="shared" si="3327"/>
        <v>1</v>
      </c>
      <c r="CO1381" s="14" t="str">
        <f t="shared" ref="CO1381:CT1381" si="3328">IF(DG1381&lt;&gt;"",REPLACE(REPLACE(INDEX($EE$4:$EE$801,MATCH(DG1381,$EF$4:$EF$801,0)),6,1,CU1381),1,1,DA1381),"")</f>
        <v>5502083</v>
      </c>
      <c r="CP1381" s="14" t="str">
        <f t="shared" si="3328"/>
        <v>5200081</v>
      </c>
      <c r="CQ1381" s="14" t="str">
        <f t="shared" si="3328"/>
        <v>5201082</v>
      </c>
      <c r="CR1381" s="14" t="str">
        <f t="shared" si="3328"/>
        <v>5202083</v>
      </c>
      <c r="CS1381" s="14" t="str">
        <f t="shared" si="3328"/>
        <v>5401081</v>
      </c>
      <c r="CT1381" s="14" t="str">
        <f t="shared" si="3328"/>
        <v>5402082</v>
      </c>
      <c r="CU1381" s="2">
        <v>8</v>
      </c>
      <c r="CV1381" s="2">
        <v>8</v>
      </c>
      <c r="CW1381" s="2">
        <v>8</v>
      </c>
      <c r="CX1381" s="2">
        <v>8</v>
      </c>
      <c r="CY1381" s="2">
        <v>8</v>
      </c>
      <c r="CZ1381" s="2">
        <v>8</v>
      </c>
      <c r="DA1381" s="2">
        <v>5</v>
      </c>
      <c r="DB1381" s="7">
        <v>5</v>
      </c>
      <c r="DC1381">
        <v>5</v>
      </c>
      <c r="DD1381" s="2">
        <v>5</v>
      </c>
      <c r="DE1381" s="7">
        <v>5</v>
      </c>
      <c r="DF1381">
        <v>5</v>
      </c>
      <c r="DG1381" s="1" t="s">
        <v>3273</v>
      </c>
      <c r="DH1381" s="1" t="s">
        <v>3256</v>
      </c>
      <c r="DI1381" s="1" t="s">
        <v>3142</v>
      </c>
      <c r="DJ1381" s="1" t="s">
        <v>3269</v>
      </c>
      <c r="DK1381" s="1" t="s">
        <v>3161</v>
      </c>
      <c r="DL1381" s="1" t="s">
        <v>3266</v>
      </c>
      <c r="DM1381" t="s">
        <v>3138</v>
      </c>
      <c r="DN1381" t="s">
        <v>3131</v>
      </c>
      <c r="DO1381" t="s">
        <v>3122</v>
      </c>
      <c r="DP1381" t="s">
        <v>3138</v>
      </c>
      <c r="DQ1381" t="s">
        <v>3131</v>
      </c>
      <c r="DR1381" t="s">
        <v>3122</v>
      </c>
      <c r="DS1381" s="1" t="s">
        <v>3198</v>
      </c>
      <c r="DT1381" s="1" t="s">
        <v>3163</v>
      </c>
      <c r="DU1381" s="1" t="s">
        <v>3179</v>
      </c>
      <c r="DV1381" s="1" t="s">
        <v>3166</v>
      </c>
      <c r="DW1381" s="1" t="s">
        <v>3203</v>
      </c>
      <c r="DX1381" s="1" t="s">
        <v>3202</v>
      </c>
      <c r="DY1381">
        <f t="shared" si="3238"/>
        <v>2</v>
      </c>
      <c r="DZ1381">
        <f t="shared" si="3239"/>
        <v>1</v>
      </c>
      <c r="EA1381">
        <f t="shared" si="3240"/>
        <v>1</v>
      </c>
      <c r="EB1381">
        <f t="shared" si="3241"/>
        <v>1</v>
      </c>
      <c r="EC1381">
        <f t="shared" si="3242"/>
        <v>2</v>
      </c>
      <c r="ED1381">
        <f t="shared" si="3243"/>
        <v>2</v>
      </c>
      <c r="FA1381" t="str">
        <f t="shared" si="3280"/>
        <v>木火枪手</v>
      </c>
      <c r="FB1381" t="str">
        <f t="shared" si="3281"/>
        <v>水刀客</v>
      </c>
      <c r="FC1381" t="str">
        <f t="shared" si="3282"/>
        <v>火骑兵</v>
      </c>
      <c r="FD1381" t="str">
        <f t="shared" si="3283"/>
        <v>木维京</v>
      </c>
      <c r="FE1381" t="str">
        <f t="shared" si="3284"/>
        <v>水魔法师</v>
      </c>
      <c r="FF1381" t="str">
        <f t="shared" si="3285"/>
        <v>火女巫</v>
      </c>
    </row>
    <row r="1382" spans="15:162" ht="14.25" x14ac:dyDescent="0.15">
      <c r="O1382" s="11">
        <v>30249</v>
      </c>
      <c r="P1382" s="11">
        <v>20364398.460000001</v>
      </c>
      <c r="Q1382" s="16">
        <f t="shared" si="3315"/>
        <v>20364398</v>
      </c>
      <c r="R1382" s="4" t="str">
        <f t="shared" si="3316"/>
        <v>5501084,5201081,5302084,5201083,5500081,5401082</v>
      </c>
      <c r="S1382" s="4" t="str">
        <f t="shared" si="3317"/>
        <v>8,8,8,8,8,8</v>
      </c>
      <c r="T1382" s="4" t="str">
        <f t="shared" si="3318"/>
        <v>1769,1748,1748,1748,1748,1748</v>
      </c>
      <c r="U1382">
        <v>5501084</v>
      </c>
      <c r="V1382">
        <v>5201081</v>
      </c>
      <c r="W1382">
        <v>5302084</v>
      </c>
      <c r="X1382">
        <v>5201083</v>
      </c>
      <c r="Y1382">
        <v>5500081</v>
      </c>
      <c r="Z1382">
        <v>5401082</v>
      </c>
      <c r="AA1382" s="2">
        <v>8</v>
      </c>
      <c r="AB1382" s="2">
        <v>8</v>
      </c>
      <c r="AC1382" s="2">
        <v>8</v>
      </c>
      <c r="AD1382" s="2">
        <v>8</v>
      </c>
      <c r="AE1382" s="2">
        <v>8</v>
      </c>
      <c r="AF1382" s="2">
        <v>8</v>
      </c>
      <c r="AG1382" s="2">
        <f t="shared" si="3246"/>
        <v>1769</v>
      </c>
      <c r="AH1382" s="2">
        <f t="shared" si="3299"/>
        <v>1748</v>
      </c>
      <c r="AI1382" s="2">
        <f t="shared" si="3300"/>
        <v>1748</v>
      </c>
      <c r="AJ1382" s="2">
        <f t="shared" si="3301"/>
        <v>1748</v>
      </c>
      <c r="AK1382" s="2">
        <f t="shared" si="3302"/>
        <v>1748</v>
      </c>
      <c r="AL1382" s="2">
        <f t="shared" si="3303"/>
        <v>1748</v>
      </c>
      <c r="AM1382" s="8">
        <f t="shared" si="3304"/>
        <v>3461947.66</v>
      </c>
      <c r="AN1382" s="8">
        <f t="shared" si="3255"/>
        <v>3380490.068</v>
      </c>
      <c r="AO1382" s="8">
        <f t="shared" si="3255"/>
        <v>3380490.068</v>
      </c>
      <c r="AP1382" s="8">
        <f t="shared" si="3255"/>
        <v>3380490.068</v>
      </c>
      <c r="AQ1382" s="8">
        <f t="shared" si="3255"/>
        <v>3380490.068</v>
      </c>
      <c r="AR1382" s="8">
        <f t="shared" si="3255"/>
        <v>3380490.068</v>
      </c>
      <c r="AS1382" s="8">
        <f t="shared" si="3247"/>
        <v>-115</v>
      </c>
      <c r="AT1382">
        <f t="shared" si="3248"/>
        <v>1654</v>
      </c>
      <c r="CH1382" t="str">
        <f t="shared" si="3286"/>
        <v/>
      </c>
      <c r="CI1382" s="26" t="b">
        <f t="shared" ref="CI1382:CN1382" si="3329">IF(DG1382&lt;&gt;"",IF(ISERROR(MATCH(INT(CO1382),$EE$4:$EE$879,0))=FALSE,TRUE),"")</f>
        <v>1</v>
      </c>
      <c r="CJ1382" s="26" t="b">
        <f t="shared" si="3329"/>
        <v>1</v>
      </c>
      <c r="CK1382" s="26" t="b">
        <f t="shared" si="3329"/>
        <v>1</v>
      </c>
      <c r="CL1382" s="26" t="b">
        <f t="shared" si="3329"/>
        <v>1</v>
      </c>
      <c r="CM1382" s="26" t="b">
        <f t="shared" si="3329"/>
        <v>1</v>
      </c>
      <c r="CN1382" s="26" t="b">
        <f t="shared" si="3329"/>
        <v>1</v>
      </c>
      <c r="CO1382" s="14" t="str">
        <f t="shared" ref="CO1382:CT1382" si="3330">IF(DG1382&lt;&gt;"",REPLACE(REPLACE(INDEX($EE$4:$EE$801,MATCH(DG1382,$EF$4:$EF$801,0)),6,1,CU1382),1,1,DA1382),"")</f>
        <v>5501084</v>
      </c>
      <c r="CP1382" s="14" t="str">
        <f t="shared" si="3330"/>
        <v>5201081</v>
      </c>
      <c r="CQ1382" s="14" t="str">
        <f t="shared" si="3330"/>
        <v>5302084</v>
      </c>
      <c r="CR1382" s="14" t="str">
        <f t="shared" si="3330"/>
        <v>5201083</v>
      </c>
      <c r="CS1382" s="14" t="str">
        <f t="shared" si="3330"/>
        <v>5500081</v>
      </c>
      <c r="CT1382" s="14" t="str">
        <f t="shared" si="3330"/>
        <v>5401082</v>
      </c>
      <c r="CU1382" s="2">
        <v>8</v>
      </c>
      <c r="CV1382" s="2">
        <v>8</v>
      </c>
      <c r="CW1382" s="2">
        <v>8</v>
      </c>
      <c r="CX1382" s="2">
        <v>8</v>
      </c>
      <c r="CY1382" s="2">
        <v>8</v>
      </c>
      <c r="CZ1382" s="2">
        <v>8</v>
      </c>
      <c r="DA1382" s="2">
        <v>5</v>
      </c>
      <c r="DB1382" s="7">
        <v>5</v>
      </c>
      <c r="DC1382">
        <v>5</v>
      </c>
      <c r="DD1382" s="2">
        <v>5</v>
      </c>
      <c r="DE1382" s="7">
        <v>5</v>
      </c>
      <c r="DF1382">
        <v>5</v>
      </c>
      <c r="DG1382" s="1" t="s">
        <v>3252</v>
      </c>
      <c r="DH1382" s="1" t="s">
        <v>3257</v>
      </c>
      <c r="DI1382" s="1" t="s">
        <v>3275</v>
      </c>
      <c r="DJ1382" s="1" t="s">
        <v>3268</v>
      </c>
      <c r="DK1382" s="1" t="s">
        <v>3260</v>
      </c>
      <c r="DL1382" s="1" t="s">
        <v>3265</v>
      </c>
      <c r="DM1382" t="s">
        <v>3253</v>
      </c>
      <c r="DN1382" t="s">
        <v>3131</v>
      </c>
      <c r="DO1382" t="s">
        <v>3253</v>
      </c>
      <c r="DP1382" t="s">
        <v>3138</v>
      </c>
      <c r="DQ1382" t="s">
        <v>3131</v>
      </c>
      <c r="DR1382" t="s">
        <v>3122</v>
      </c>
      <c r="DS1382" s="1" t="s">
        <v>3197</v>
      </c>
      <c r="DT1382" s="1" t="s">
        <v>3179</v>
      </c>
      <c r="DU1382" s="1" t="s">
        <v>3146</v>
      </c>
      <c r="DV1382" s="1" t="s">
        <v>3179</v>
      </c>
      <c r="DW1382" s="1" t="s">
        <v>3206</v>
      </c>
      <c r="DX1382" s="1" t="s">
        <v>3203</v>
      </c>
      <c r="DY1382">
        <f t="shared" si="3238"/>
        <v>2</v>
      </c>
      <c r="DZ1382">
        <f t="shared" si="3239"/>
        <v>1</v>
      </c>
      <c r="EA1382">
        <f t="shared" si="3240"/>
        <v>1</v>
      </c>
      <c r="EB1382">
        <f t="shared" si="3241"/>
        <v>1</v>
      </c>
      <c r="EC1382">
        <f t="shared" si="3242"/>
        <v>2</v>
      </c>
      <c r="ED1382">
        <f t="shared" si="3243"/>
        <v>2</v>
      </c>
      <c r="FA1382" t="str">
        <f t="shared" si="3280"/>
        <v>光猎人</v>
      </c>
      <c r="FB1382" t="str">
        <f t="shared" si="3281"/>
        <v>水骑兵</v>
      </c>
      <c r="FC1382" t="str">
        <f t="shared" si="3282"/>
        <v>光盗贼</v>
      </c>
      <c r="FD1382" t="str">
        <f t="shared" si="3283"/>
        <v>木骑兵</v>
      </c>
      <c r="FE1382" t="str">
        <f t="shared" si="3284"/>
        <v>水海盗</v>
      </c>
      <c r="FF1382" t="str">
        <f t="shared" si="3285"/>
        <v>火魔法师</v>
      </c>
    </row>
    <row r="1383" spans="15:162" ht="14.25" x14ac:dyDescent="0.15">
      <c r="O1383" s="11">
        <v>30250</v>
      </c>
      <c r="P1383" s="11">
        <v>20487008.43</v>
      </c>
      <c r="Q1383" s="16">
        <f t="shared" si="3315"/>
        <v>20487008</v>
      </c>
      <c r="R1383" s="4" t="str">
        <f t="shared" si="3316"/>
        <v>1103083,5202083,5201083,5202083,5601083,5601083</v>
      </c>
      <c r="S1383" s="4" t="str">
        <f t="shared" si="3317"/>
        <v>8,8,8,8,8,8</v>
      </c>
      <c r="T1383" s="4" t="str">
        <f t="shared" si="3318"/>
        <v>1775,1754,1754,1754,1754,1754</v>
      </c>
      <c r="U1383">
        <v>1103083</v>
      </c>
      <c r="V1383">
        <v>5202083</v>
      </c>
      <c r="W1383">
        <v>5201083</v>
      </c>
      <c r="X1383">
        <v>5202083</v>
      </c>
      <c r="Y1383">
        <v>5601083</v>
      </c>
      <c r="Z1383">
        <v>5601083</v>
      </c>
      <c r="AA1383" s="2">
        <v>8</v>
      </c>
      <c r="AB1383" s="2">
        <v>8</v>
      </c>
      <c r="AC1383" s="2">
        <v>8</v>
      </c>
      <c r="AD1383" s="2">
        <v>8</v>
      </c>
      <c r="AE1383" s="2">
        <v>8</v>
      </c>
      <c r="AF1383" s="2">
        <v>8</v>
      </c>
      <c r="AG1383" s="2">
        <f t="shared" si="3246"/>
        <v>1775</v>
      </c>
      <c r="AH1383" s="2">
        <f t="shared" si="3299"/>
        <v>1754</v>
      </c>
      <c r="AI1383" s="2">
        <f t="shared" si="3300"/>
        <v>1754</v>
      </c>
      <c r="AJ1383" s="2">
        <f t="shared" si="3301"/>
        <v>1754</v>
      </c>
      <c r="AK1383" s="2">
        <f t="shared" si="3302"/>
        <v>1754</v>
      </c>
      <c r="AL1383" s="2">
        <f t="shared" si="3303"/>
        <v>1754</v>
      </c>
      <c r="AM1383" s="8">
        <f t="shared" si="3304"/>
        <v>3482791.3600000003</v>
      </c>
      <c r="AN1383" s="8">
        <f t="shared" si="3255"/>
        <v>3400843.3280000002</v>
      </c>
      <c r="AO1383" s="8">
        <f t="shared" si="3255"/>
        <v>3400843.3280000002</v>
      </c>
      <c r="AP1383" s="8">
        <f t="shared" si="3255"/>
        <v>3400843.3280000002</v>
      </c>
      <c r="AQ1383" s="8">
        <f t="shared" si="3255"/>
        <v>3400843.3280000002</v>
      </c>
      <c r="AR1383" s="8">
        <f t="shared" si="3255"/>
        <v>3400843.3280000002</v>
      </c>
      <c r="AS1383" s="8">
        <f t="shared" si="3247"/>
        <v>-116</v>
      </c>
      <c r="AT1383">
        <f t="shared" si="3248"/>
        <v>1659</v>
      </c>
      <c r="CH1383" t="str">
        <f t="shared" si="3286"/>
        <v/>
      </c>
      <c r="CI1383" s="26" t="b">
        <f t="shared" ref="CI1383:CN1383" si="3331">IF(DG1383&lt;&gt;"",IF(ISERROR(MATCH(INT(CO1383),$EE$4:$EE$879,0))=FALSE,TRUE),"")</f>
        <v>1</v>
      </c>
      <c r="CJ1383" s="26" t="b">
        <f t="shared" si="3331"/>
        <v>1</v>
      </c>
      <c r="CK1383" s="26" t="b">
        <f t="shared" si="3331"/>
        <v>1</v>
      </c>
      <c r="CL1383" s="26" t="b">
        <f t="shared" si="3331"/>
        <v>1</v>
      </c>
      <c r="CM1383" s="26" t="b">
        <f t="shared" si="3331"/>
        <v>1</v>
      </c>
      <c r="CN1383" s="26" t="b">
        <f t="shared" si="3331"/>
        <v>1</v>
      </c>
      <c r="CO1383" s="14" t="str">
        <f t="shared" ref="CO1383:CT1383" si="3332">IF(DG1383&lt;&gt;"",REPLACE(REPLACE(INDEX($EE$4:$EE$801,MATCH(DG1383,$EF$4:$EF$801,0)),6,1,CU1383),1,1,DA1383),"")</f>
        <v>1103083</v>
      </c>
      <c r="CP1383" s="14" t="str">
        <f t="shared" si="3332"/>
        <v>5202083</v>
      </c>
      <c r="CQ1383" s="14" t="str">
        <f t="shared" si="3332"/>
        <v>5201083</v>
      </c>
      <c r="CR1383" s="14" t="str">
        <f t="shared" si="3332"/>
        <v>5202083</v>
      </c>
      <c r="CS1383" s="14" t="str">
        <f t="shared" si="3332"/>
        <v>5601083</v>
      </c>
      <c r="CT1383" s="14" t="str">
        <f t="shared" si="3332"/>
        <v>5601083</v>
      </c>
      <c r="CU1383" s="2">
        <v>8</v>
      </c>
      <c r="CV1383" s="2">
        <v>8</v>
      </c>
      <c r="CW1383" s="2">
        <v>8</v>
      </c>
      <c r="CX1383" s="2">
        <v>8</v>
      </c>
      <c r="CY1383" s="2">
        <v>8</v>
      </c>
      <c r="CZ1383" s="2">
        <v>8</v>
      </c>
      <c r="DA1383" s="2">
        <v>1</v>
      </c>
      <c r="DB1383" s="7">
        <v>5</v>
      </c>
      <c r="DC1383">
        <v>5</v>
      </c>
      <c r="DD1383" s="2">
        <v>5</v>
      </c>
      <c r="DE1383" s="7">
        <v>5</v>
      </c>
      <c r="DF1383">
        <v>5</v>
      </c>
      <c r="DG1383" s="1" t="s">
        <v>3296</v>
      </c>
      <c r="DH1383" s="1" t="s">
        <v>3269</v>
      </c>
      <c r="DI1383" s="1" t="s">
        <v>3268</v>
      </c>
      <c r="DJ1383" s="1" t="s">
        <v>3269</v>
      </c>
      <c r="DK1383" s="1" t="s">
        <v>3251</v>
      </c>
      <c r="DL1383" s="1" t="s">
        <v>3251</v>
      </c>
      <c r="DM1383" s="1" t="s">
        <v>3138</v>
      </c>
      <c r="DN1383" s="1" t="s">
        <v>3138</v>
      </c>
      <c r="DO1383" s="1" t="s">
        <v>3138</v>
      </c>
      <c r="DP1383" s="1" t="s">
        <v>3138</v>
      </c>
      <c r="DQ1383" s="1" t="s">
        <v>3138</v>
      </c>
      <c r="DR1383" s="1" t="s">
        <v>3138</v>
      </c>
      <c r="DS1383" s="1" t="s">
        <v>3123</v>
      </c>
      <c r="DT1383" s="1" t="s">
        <v>3166</v>
      </c>
      <c r="DU1383" s="1" t="s">
        <v>3179</v>
      </c>
      <c r="DV1383" s="1" t="s">
        <v>3166</v>
      </c>
      <c r="DW1383" s="1" t="s">
        <v>3223</v>
      </c>
      <c r="DX1383" s="1" t="s">
        <v>3223</v>
      </c>
      <c r="DY1383">
        <f t="shared" si="3238"/>
        <v>2</v>
      </c>
      <c r="DZ1383">
        <f t="shared" si="3239"/>
        <v>1</v>
      </c>
      <c r="EA1383">
        <f t="shared" si="3240"/>
        <v>1</v>
      </c>
      <c r="EB1383">
        <f t="shared" si="3241"/>
        <v>1</v>
      </c>
      <c r="EC1383">
        <f t="shared" si="3242"/>
        <v>2</v>
      </c>
      <c r="ED1383">
        <f t="shared" si="3243"/>
        <v>2</v>
      </c>
      <c r="FA1383" t="str">
        <f t="shared" si="3280"/>
        <v>木龙王</v>
      </c>
      <c r="FB1383" t="str">
        <f t="shared" si="3281"/>
        <v>木维京</v>
      </c>
      <c r="FC1383" t="str">
        <f t="shared" si="3282"/>
        <v>木骑兵</v>
      </c>
      <c r="FD1383" t="str">
        <f t="shared" si="3283"/>
        <v>木维京</v>
      </c>
      <c r="FE1383" t="str">
        <f t="shared" si="3284"/>
        <v>木修女</v>
      </c>
      <c r="FF1383" t="str">
        <f t="shared" si="3285"/>
        <v>木修女</v>
      </c>
    </row>
    <row r="1384" spans="15:162" ht="14.25" x14ac:dyDescent="0.15">
      <c r="O1384" s="11">
        <v>30301</v>
      </c>
      <c r="P1384" s="11">
        <v>20487318.390000001</v>
      </c>
      <c r="Q1384" s="16">
        <f t="shared" si="3315"/>
        <v>20487318</v>
      </c>
      <c r="R1384" s="4" t="str">
        <f t="shared" si="3316"/>
        <v>5201081,5301081,5301081,5402083,5400085,5400085</v>
      </c>
      <c r="S1384" s="4" t="str">
        <f t="shared" si="3317"/>
        <v>8,8,8,8,8,8</v>
      </c>
      <c r="T1384" s="4" t="str">
        <f t="shared" si="3318"/>
        <v>1775,1754,1754,1754,1754,1754</v>
      </c>
      <c r="U1384">
        <v>5201081</v>
      </c>
      <c r="V1384">
        <v>5301081</v>
      </c>
      <c r="W1384">
        <v>5301081</v>
      </c>
      <c r="X1384">
        <v>5402083</v>
      </c>
      <c r="Y1384">
        <v>5400085</v>
      </c>
      <c r="Z1384">
        <v>5400085</v>
      </c>
      <c r="AA1384" s="2">
        <v>8</v>
      </c>
      <c r="AB1384" s="2">
        <v>8</v>
      </c>
      <c r="AC1384" s="2">
        <v>8</v>
      </c>
      <c r="AD1384" s="2">
        <v>8</v>
      </c>
      <c r="AE1384" s="2">
        <v>8</v>
      </c>
      <c r="AF1384" s="2">
        <v>8</v>
      </c>
      <c r="AG1384" s="2">
        <f t="shared" si="3246"/>
        <v>1775</v>
      </c>
      <c r="AH1384" s="2">
        <f t="shared" si="3299"/>
        <v>1754</v>
      </c>
      <c r="AI1384" s="2">
        <f t="shared" si="3300"/>
        <v>1754</v>
      </c>
      <c r="AJ1384" s="2">
        <f t="shared" si="3301"/>
        <v>1754</v>
      </c>
      <c r="AK1384" s="2">
        <f t="shared" si="3302"/>
        <v>1754</v>
      </c>
      <c r="AL1384" s="2">
        <f t="shared" si="3303"/>
        <v>1754</v>
      </c>
      <c r="AM1384" s="8">
        <f t="shared" si="3304"/>
        <v>3482844.06</v>
      </c>
      <c r="AN1384" s="8">
        <f t="shared" si="3255"/>
        <v>3400894.7880000002</v>
      </c>
      <c r="AO1384" s="8">
        <f t="shared" si="3255"/>
        <v>3400894.7880000002</v>
      </c>
      <c r="AP1384" s="8">
        <f t="shared" si="3255"/>
        <v>3400894.7880000002</v>
      </c>
      <c r="AQ1384" s="8">
        <f t="shared" si="3255"/>
        <v>3400894.7880000002</v>
      </c>
      <c r="AR1384" s="8">
        <f t="shared" si="3255"/>
        <v>3400894.7880000002</v>
      </c>
      <c r="AS1384" s="8">
        <f t="shared" si="3247"/>
        <v>-116</v>
      </c>
      <c r="AT1384">
        <f t="shared" si="3248"/>
        <v>1659</v>
      </c>
      <c r="CH1384" t="str">
        <f t="shared" si="3286"/>
        <v/>
      </c>
      <c r="CI1384" s="26" t="b">
        <f t="shared" ref="CI1384:CN1384" si="3333">IF(DG1384&lt;&gt;"",IF(ISERROR(MATCH(INT(CO1384),$EE$4:$EE$879,0))=FALSE,TRUE),"")</f>
        <v>1</v>
      </c>
      <c r="CJ1384" s="26" t="b">
        <f t="shared" si="3333"/>
        <v>1</v>
      </c>
      <c r="CK1384" s="26" t="b">
        <f t="shared" si="3333"/>
        <v>1</v>
      </c>
      <c r="CL1384" s="26" t="b">
        <f t="shared" si="3333"/>
        <v>1</v>
      </c>
      <c r="CM1384" s="26" t="b">
        <f t="shared" si="3333"/>
        <v>1</v>
      </c>
      <c r="CN1384" s="26" t="b">
        <f t="shared" si="3333"/>
        <v>1</v>
      </c>
      <c r="CO1384" s="14" t="str">
        <f t="shared" ref="CO1384:CT1384" si="3334">IF(DG1384&lt;&gt;"",REPLACE(REPLACE(INDEX($EE$4:$EE$801,MATCH(DG1384,$EF$4:$EF$801,0)),6,1,CU1384),1,1,DA1384),"")</f>
        <v>5201081</v>
      </c>
      <c r="CP1384" s="14" t="str">
        <f t="shared" si="3334"/>
        <v>5301081</v>
      </c>
      <c r="CQ1384" s="14" t="str">
        <f t="shared" si="3334"/>
        <v>5301081</v>
      </c>
      <c r="CR1384" s="14" t="str">
        <f t="shared" si="3334"/>
        <v>5402083</v>
      </c>
      <c r="CS1384" s="14" t="str">
        <f t="shared" si="3334"/>
        <v>5400085</v>
      </c>
      <c r="CT1384" s="14" t="str">
        <f t="shared" si="3334"/>
        <v>5400085</v>
      </c>
      <c r="CU1384" s="2">
        <v>8</v>
      </c>
      <c r="CV1384" s="2">
        <v>8</v>
      </c>
      <c r="CW1384" s="2">
        <v>8</v>
      </c>
      <c r="CX1384" s="2">
        <v>8</v>
      </c>
      <c r="CY1384" s="2">
        <v>8</v>
      </c>
      <c r="CZ1384" s="2">
        <v>8</v>
      </c>
      <c r="DA1384" s="2">
        <v>5</v>
      </c>
      <c r="DB1384" s="7">
        <v>5</v>
      </c>
      <c r="DC1384">
        <v>5</v>
      </c>
      <c r="DD1384" s="2">
        <v>5</v>
      </c>
      <c r="DE1384" s="7">
        <v>5</v>
      </c>
      <c r="DF1384">
        <v>5</v>
      </c>
      <c r="DG1384" s="1" t="s">
        <v>3257</v>
      </c>
      <c r="DH1384" s="1" t="s">
        <v>3128</v>
      </c>
      <c r="DI1384" s="1" t="s">
        <v>3128</v>
      </c>
      <c r="DJ1384" s="1" t="s">
        <v>3164</v>
      </c>
      <c r="DK1384" s="1" t="s">
        <v>3289</v>
      </c>
      <c r="DL1384" s="1" t="s">
        <v>3289</v>
      </c>
      <c r="DM1384" t="s">
        <v>3131</v>
      </c>
      <c r="DN1384" t="s">
        <v>3131</v>
      </c>
      <c r="DO1384" t="s">
        <v>3131</v>
      </c>
      <c r="DP1384" t="s">
        <v>3138</v>
      </c>
      <c r="DQ1384" t="s">
        <v>3159</v>
      </c>
      <c r="DR1384" t="s">
        <v>3159</v>
      </c>
      <c r="DS1384" s="1" t="s">
        <v>3179</v>
      </c>
      <c r="DT1384" s="1" t="s">
        <v>3184</v>
      </c>
      <c r="DU1384" s="1" t="s">
        <v>3184</v>
      </c>
      <c r="DV1384" s="1" t="s">
        <v>3202</v>
      </c>
      <c r="DW1384" s="1" t="s">
        <v>3234</v>
      </c>
      <c r="DX1384" s="1" t="s">
        <v>3234</v>
      </c>
      <c r="DY1384">
        <f t="shared" si="3238"/>
        <v>1</v>
      </c>
      <c r="DZ1384">
        <f t="shared" si="3239"/>
        <v>1</v>
      </c>
      <c r="EA1384">
        <f t="shared" si="3240"/>
        <v>1</v>
      </c>
      <c r="EB1384">
        <f t="shared" si="3241"/>
        <v>2</v>
      </c>
      <c r="EC1384">
        <f t="shared" si="3242"/>
        <v>2</v>
      </c>
      <c r="ED1384">
        <f t="shared" si="3243"/>
        <v>2</v>
      </c>
      <c r="FA1384" t="str">
        <f t="shared" si="3280"/>
        <v>水骑兵</v>
      </c>
      <c r="FB1384" t="str">
        <f t="shared" si="3281"/>
        <v>水剑士</v>
      </c>
      <c r="FC1384" t="str">
        <f t="shared" si="3282"/>
        <v>水剑士</v>
      </c>
      <c r="FD1384" t="str">
        <f t="shared" si="3283"/>
        <v>木女巫</v>
      </c>
      <c r="FE1384" t="str">
        <f t="shared" si="3284"/>
        <v>暗巫师</v>
      </c>
      <c r="FF1384" t="str">
        <f t="shared" si="3285"/>
        <v>暗巫师</v>
      </c>
    </row>
    <row r="1385" spans="15:162" ht="14.25" x14ac:dyDescent="0.15">
      <c r="O1385" s="11">
        <v>30302</v>
      </c>
      <c r="P1385" s="11">
        <v>20487628.350000001</v>
      </c>
      <c r="Q1385" s="16">
        <f t="shared" si="3315"/>
        <v>20487628</v>
      </c>
      <c r="R1385" s="4" t="str">
        <f t="shared" si="3316"/>
        <v>5301081,5200081,5202082,5500082,5502083,5402081</v>
      </c>
      <c r="S1385" s="4" t="str">
        <f t="shared" si="3317"/>
        <v>8,8,8,8,8,8</v>
      </c>
      <c r="T1385" s="4" t="str">
        <f t="shared" si="3318"/>
        <v>1775,1754,1754,1754,1754,1754</v>
      </c>
      <c r="U1385">
        <v>5301081</v>
      </c>
      <c r="V1385">
        <v>5200081</v>
      </c>
      <c r="W1385">
        <v>5202082</v>
      </c>
      <c r="X1385">
        <v>5500082</v>
      </c>
      <c r="Y1385">
        <v>5502083</v>
      </c>
      <c r="Z1385">
        <v>5402081</v>
      </c>
      <c r="AA1385" s="2">
        <v>8</v>
      </c>
      <c r="AB1385" s="2">
        <v>8</v>
      </c>
      <c r="AC1385" s="2">
        <v>8</v>
      </c>
      <c r="AD1385" s="2">
        <v>8</v>
      </c>
      <c r="AE1385" s="2">
        <v>8</v>
      </c>
      <c r="AF1385" s="2">
        <v>8</v>
      </c>
      <c r="AG1385" s="2">
        <f t="shared" si="3246"/>
        <v>1775</v>
      </c>
      <c r="AH1385" s="2">
        <f t="shared" si="3299"/>
        <v>1754</v>
      </c>
      <c r="AI1385" s="2">
        <f t="shared" si="3300"/>
        <v>1754</v>
      </c>
      <c r="AJ1385" s="2">
        <f t="shared" si="3301"/>
        <v>1754</v>
      </c>
      <c r="AK1385" s="2">
        <f t="shared" si="3302"/>
        <v>1754</v>
      </c>
      <c r="AL1385" s="2">
        <f t="shared" si="3303"/>
        <v>1754</v>
      </c>
      <c r="AM1385" s="8">
        <f t="shared" si="3304"/>
        <v>3482896.7600000002</v>
      </c>
      <c r="AN1385" s="8">
        <f t="shared" si="3255"/>
        <v>3400946.2480000001</v>
      </c>
      <c r="AO1385" s="8">
        <f t="shared" si="3255"/>
        <v>3400946.2480000001</v>
      </c>
      <c r="AP1385" s="8">
        <f t="shared" si="3255"/>
        <v>3400946.2480000001</v>
      </c>
      <c r="AQ1385" s="8">
        <f t="shared" si="3255"/>
        <v>3400946.2480000001</v>
      </c>
      <c r="AR1385" s="8">
        <f t="shared" si="3255"/>
        <v>3400946.2480000001</v>
      </c>
      <c r="AS1385" s="8">
        <f t="shared" si="3247"/>
        <v>-116</v>
      </c>
      <c r="AT1385">
        <f t="shared" si="3248"/>
        <v>1659</v>
      </c>
      <c r="CH1385" t="str">
        <f t="shared" si="3286"/>
        <v/>
      </c>
      <c r="CI1385" s="26" t="b">
        <f t="shared" ref="CI1385:CN1385" si="3335">IF(DG1385&lt;&gt;"",IF(ISERROR(MATCH(INT(CO1385),$EE$4:$EE$879,0))=FALSE,TRUE),"")</f>
        <v>1</v>
      </c>
      <c r="CJ1385" s="26" t="b">
        <f t="shared" si="3335"/>
        <v>1</v>
      </c>
      <c r="CK1385" s="26" t="b">
        <f t="shared" si="3335"/>
        <v>1</v>
      </c>
      <c r="CL1385" s="26" t="b">
        <f t="shared" si="3335"/>
        <v>1</v>
      </c>
      <c r="CM1385" s="26" t="b">
        <f t="shared" si="3335"/>
        <v>1</v>
      </c>
      <c r="CN1385" s="26" t="b">
        <f t="shared" si="3335"/>
        <v>1</v>
      </c>
      <c r="CO1385" s="14" t="str">
        <f t="shared" ref="CO1385:CT1385" si="3336">IF(DG1385&lt;&gt;"",REPLACE(REPLACE(INDEX($EE$4:$EE$801,MATCH(DG1385,$EF$4:$EF$801,0)),6,1,CU1385),1,1,DA1385),"")</f>
        <v>5301081</v>
      </c>
      <c r="CP1385" s="14" t="str">
        <f t="shared" si="3336"/>
        <v>5200081</v>
      </c>
      <c r="CQ1385" s="14" t="str">
        <f t="shared" si="3336"/>
        <v>5202082</v>
      </c>
      <c r="CR1385" s="14" t="str">
        <f t="shared" si="3336"/>
        <v>5500082</v>
      </c>
      <c r="CS1385" s="14" t="str">
        <f t="shared" si="3336"/>
        <v>5502083</v>
      </c>
      <c r="CT1385" s="14" t="str">
        <f t="shared" si="3336"/>
        <v>5402081</v>
      </c>
      <c r="CU1385" s="2">
        <v>8</v>
      </c>
      <c r="CV1385" s="2">
        <v>8</v>
      </c>
      <c r="CW1385" s="2">
        <v>8</v>
      </c>
      <c r="CX1385" s="2">
        <v>8</v>
      </c>
      <c r="CY1385" s="2">
        <v>8</v>
      </c>
      <c r="CZ1385" s="2">
        <v>8</v>
      </c>
      <c r="DA1385" s="2">
        <v>5</v>
      </c>
      <c r="DB1385" s="7">
        <v>5</v>
      </c>
      <c r="DC1385">
        <v>5</v>
      </c>
      <c r="DD1385" s="2">
        <v>5</v>
      </c>
      <c r="DE1385" s="7">
        <v>5</v>
      </c>
      <c r="DF1385">
        <v>5</v>
      </c>
      <c r="DG1385" s="1" t="s">
        <v>3128</v>
      </c>
      <c r="DH1385" s="1" t="s">
        <v>3256</v>
      </c>
      <c r="DI1385" s="1" t="s">
        <v>3263</v>
      </c>
      <c r="DJ1385" s="1" t="s">
        <v>3148</v>
      </c>
      <c r="DK1385" s="1" t="s">
        <v>3273</v>
      </c>
      <c r="DL1385" s="1" t="s">
        <v>3259</v>
      </c>
      <c r="DM1385" t="s">
        <v>3131</v>
      </c>
      <c r="DN1385" t="s">
        <v>3131</v>
      </c>
      <c r="DO1385" t="s">
        <v>3122</v>
      </c>
      <c r="DP1385" t="s">
        <v>3122</v>
      </c>
      <c r="DQ1385" t="s">
        <v>3138</v>
      </c>
      <c r="DR1385" t="s">
        <v>3131</v>
      </c>
      <c r="DS1385" s="1" t="s">
        <v>3184</v>
      </c>
      <c r="DT1385" s="1" t="s">
        <v>3163</v>
      </c>
      <c r="DU1385" s="1" t="s">
        <v>3166</v>
      </c>
      <c r="DV1385" s="1" t="s">
        <v>3206</v>
      </c>
      <c r="DW1385" s="1" t="s">
        <v>3198</v>
      </c>
      <c r="DX1385" s="1" t="s">
        <v>3202</v>
      </c>
      <c r="DY1385">
        <f t="shared" si="3238"/>
        <v>1</v>
      </c>
      <c r="DZ1385">
        <f t="shared" si="3239"/>
        <v>1</v>
      </c>
      <c r="EA1385">
        <f t="shared" si="3240"/>
        <v>1</v>
      </c>
      <c r="EB1385">
        <f t="shared" si="3241"/>
        <v>2</v>
      </c>
      <c r="EC1385">
        <f t="shared" si="3242"/>
        <v>2</v>
      </c>
      <c r="ED1385">
        <f t="shared" si="3243"/>
        <v>2</v>
      </c>
      <c r="FA1385" t="str">
        <f t="shared" si="3280"/>
        <v>水剑士</v>
      </c>
      <c r="FB1385" t="str">
        <f t="shared" si="3281"/>
        <v>水刀客</v>
      </c>
      <c r="FC1385" t="str">
        <f t="shared" si="3282"/>
        <v>火维京</v>
      </c>
      <c r="FD1385" t="str">
        <f t="shared" si="3283"/>
        <v>火海盗</v>
      </c>
      <c r="FE1385" t="str">
        <f t="shared" si="3284"/>
        <v>木火枪手</v>
      </c>
      <c r="FF1385" t="str">
        <f t="shared" si="3285"/>
        <v>水女巫</v>
      </c>
    </row>
    <row r="1386" spans="15:162" ht="14.25" x14ac:dyDescent="0.15">
      <c r="O1386" s="11">
        <v>30303</v>
      </c>
      <c r="P1386" s="11">
        <v>20487940.199999999</v>
      </c>
      <c r="Q1386" s="16">
        <f t="shared" si="3315"/>
        <v>20487940</v>
      </c>
      <c r="R1386" s="4" t="str">
        <f t="shared" si="3316"/>
        <v>5200081,5302085,5301083,5401083,5501084,5502083</v>
      </c>
      <c r="S1386" s="4" t="str">
        <f t="shared" si="3317"/>
        <v>8,8,8,8,8,8</v>
      </c>
      <c r="T1386" s="4" t="str">
        <f t="shared" si="3318"/>
        <v>1775,1754,1754,1754,1754,1754</v>
      </c>
      <c r="U1386">
        <v>5200081</v>
      </c>
      <c r="V1386">
        <v>5302085</v>
      </c>
      <c r="W1386">
        <v>5301083</v>
      </c>
      <c r="X1386">
        <v>5401083</v>
      </c>
      <c r="Y1386">
        <v>5501084</v>
      </c>
      <c r="Z1386">
        <v>5502083</v>
      </c>
      <c r="AA1386" s="2">
        <v>8</v>
      </c>
      <c r="AB1386" s="2">
        <v>8</v>
      </c>
      <c r="AC1386" s="2">
        <v>8</v>
      </c>
      <c r="AD1386" s="2">
        <v>8</v>
      </c>
      <c r="AE1386" s="2">
        <v>8</v>
      </c>
      <c r="AF1386" s="2">
        <v>8</v>
      </c>
      <c r="AG1386" s="2">
        <f t="shared" si="3246"/>
        <v>1775</v>
      </c>
      <c r="AH1386" s="2">
        <f t="shared" si="3299"/>
        <v>1754</v>
      </c>
      <c r="AI1386" s="2">
        <f t="shared" si="3300"/>
        <v>1754</v>
      </c>
      <c r="AJ1386" s="2">
        <f t="shared" si="3301"/>
        <v>1754</v>
      </c>
      <c r="AK1386" s="2">
        <f t="shared" si="3302"/>
        <v>1754</v>
      </c>
      <c r="AL1386" s="2">
        <f t="shared" si="3303"/>
        <v>1754</v>
      </c>
      <c r="AM1386" s="8">
        <f t="shared" si="3304"/>
        <v>3482949.8000000003</v>
      </c>
      <c r="AN1386" s="8">
        <f t="shared" si="3255"/>
        <v>3400998.04</v>
      </c>
      <c r="AO1386" s="8">
        <f t="shared" si="3255"/>
        <v>3400998.04</v>
      </c>
      <c r="AP1386" s="8">
        <f t="shared" si="3255"/>
        <v>3400998.04</v>
      </c>
      <c r="AQ1386" s="8">
        <f t="shared" si="3255"/>
        <v>3400998.04</v>
      </c>
      <c r="AR1386" s="8">
        <f t="shared" si="3255"/>
        <v>3400998.04</v>
      </c>
      <c r="AS1386" s="8">
        <f t="shared" si="3247"/>
        <v>-116</v>
      </c>
      <c r="AT1386">
        <f t="shared" si="3248"/>
        <v>1659</v>
      </c>
      <c r="CH1386">
        <f t="shared" si="3286"/>
        <v>5</v>
      </c>
      <c r="CI1386" s="26" t="b">
        <f t="shared" ref="CI1386:CN1386" si="3337">IF(DG1386&lt;&gt;"",IF(ISERROR(MATCH(INT(CO1386),$EE$4:$EE$879,0))=FALSE,TRUE),"")</f>
        <v>1</v>
      </c>
      <c r="CJ1386" s="26" t="b">
        <f t="shared" si="3337"/>
        <v>1</v>
      </c>
      <c r="CK1386" s="26" t="b">
        <f t="shared" si="3337"/>
        <v>1</v>
      </c>
      <c r="CL1386" s="26" t="b">
        <f t="shared" si="3337"/>
        <v>1</v>
      </c>
      <c r="CM1386" s="26" t="b">
        <f t="shared" si="3337"/>
        <v>1</v>
      </c>
      <c r="CN1386" s="26" t="b">
        <f t="shared" si="3337"/>
        <v>1</v>
      </c>
      <c r="CO1386" s="14" t="str">
        <f t="shared" ref="CO1386:CT1386" si="3338">IF(DG1386&lt;&gt;"",REPLACE(REPLACE(INDEX($EE$4:$EE$801,MATCH(DG1386,$EF$4:$EF$801,0)),6,1,CU1386),1,1,DA1386),"")</f>
        <v>5200081</v>
      </c>
      <c r="CP1386" s="14" t="str">
        <f t="shared" si="3338"/>
        <v>5302085</v>
      </c>
      <c r="CQ1386" s="14" t="str">
        <f t="shared" si="3338"/>
        <v>5301083</v>
      </c>
      <c r="CR1386" s="14" t="str">
        <f t="shared" si="3338"/>
        <v>5401083</v>
      </c>
      <c r="CS1386" s="14" t="str">
        <f t="shared" si="3338"/>
        <v>5501084</v>
      </c>
      <c r="CT1386" s="14" t="str">
        <f t="shared" si="3338"/>
        <v>5502083</v>
      </c>
      <c r="CU1386" s="2">
        <v>8</v>
      </c>
      <c r="CV1386" s="2">
        <v>8</v>
      </c>
      <c r="CW1386" s="2">
        <v>8</v>
      </c>
      <c r="CX1386" s="2">
        <v>8</v>
      </c>
      <c r="CY1386" s="2">
        <v>8</v>
      </c>
      <c r="CZ1386" s="2">
        <v>8</v>
      </c>
      <c r="DA1386" s="2">
        <v>5</v>
      </c>
      <c r="DB1386" s="7">
        <v>5</v>
      </c>
      <c r="DC1386">
        <v>5</v>
      </c>
      <c r="DD1386" s="2">
        <v>5</v>
      </c>
      <c r="DE1386" s="7">
        <v>5</v>
      </c>
      <c r="DF1386">
        <v>5</v>
      </c>
      <c r="DG1386" s="1" t="s">
        <v>3256</v>
      </c>
      <c r="DH1386" s="1" t="s">
        <v>3286</v>
      </c>
      <c r="DI1386" s="1" t="s">
        <v>3270</v>
      </c>
      <c r="DJ1386" s="1" t="s">
        <v>3271</v>
      </c>
      <c r="DK1386" s="1" t="s">
        <v>3252</v>
      </c>
      <c r="DL1386" s="1" t="s">
        <v>3273</v>
      </c>
      <c r="DM1386" t="s">
        <v>3131</v>
      </c>
      <c r="DN1386" t="s">
        <v>3159</v>
      </c>
      <c r="DO1386" t="s">
        <v>3138</v>
      </c>
      <c r="DP1386" t="s">
        <v>3138</v>
      </c>
      <c r="DQ1386" t="s">
        <v>3253</v>
      </c>
      <c r="DR1386" t="s">
        <v>3138</v>
      </c>
      <c r="DS1386" s="1" t="s">
        <v>3163</v>
      </c>
      <c r="DT1386" s="1" t="s">
        <v>3146</v>
      </c>
      <c r="DU1386" s="1" t="s">
        <v>3184</v>
      </c>
      <c r="DV1386" s="1" t="s">
        <v>3203</v>
      </c>
      <c r="DW1386" s="1" t="s">
        <v>3197</v>
      </c>
      <c r="DX1386" s="1" t="s">
        <v>3198</v>
      </c>
      <c r="DY1386">
        <f t="shared" si="3238"/>
        <v>1</v>
      </c>
      <c r="DZ1386">
        <f t="shared" si="3239"/>
        <v>1</v>
      </c>
      <c r="EA1386">
        <f t="shared" si="3240"/>
        <v>1</v>
      </c>
      <c r="EB1386">
        <f t="shared" si="3241"/>
        <v>2</v>
      </c>
      <c r="EC1386">
        <f t="shared" si="3242"/>
        <v>2</v>
      </c>
      <c r="ED1386">
        <f t="shared" si="3243"/>
        <v>2</v>
      </c>
      <c r="FA1386" t="str">
        <f t="shared" si="3280"/>
        <v>水刀客</v>
      </c>
      <c r="FB1386" t="str">
        <f t="shared" si="3281"/>
        <v>暗盗贼</v>
      </c>
      <c r="FC1386" t="str">
        <f t="shared" si="3282"/>
        <v>木剑士</v>
      </c>
      <c r="FD1386" t="str">
        <f t="shared" si="3283"/>
        <v>木魔法师</v>
      </c>
      <c r="FE1386" t="str">
        <f t="shared" si="3284"/>
        <v>光猎人</v>
      </c>
      <c r="FF1386" t="str">
        <f t="shared" si="3285"/>
        <v>木火枪手</v>
      </c>
    </row>
    <row r="1387" spans="15:162" ht="14.25" x14ac:dyDescent="0.15">
      <c r="O1387" s="11">
        <v>30304</v>
      </c>
      <c r="P1387" s="11">
        <v>20488250.16</v>
      </c>
      <c r="Q1387" s="16">
        <f t="shared" si="3315"/>
        <v>20488250</v>
      </c>
      <c r="R1387" s="4" t="str">
        <f t="shared" si="3316"/>
        <v>5202082,5201083,5301082,5402083,5500081,5400085</v>
      </c>
      <c r="S1387" s="4" t="str">
        <f t="shared" si="3317"/>
        <v>8,8,8,8,8,8</v>
      </c>
      <c r="T1387" s="4" t="str">
        <f t="shared" si="3318"/>
        <v>1775,1754,1754,1754,1754,1754</v>
      </c>
      <c r="U1387">
        <v>5202082</v>
      </c>
      <c r="V1387">
        <v>5201083</v>
      </c>
      <c r="W1387">
        <v>5301082</v>
      </c>
      <c r="X1387">
        <v>5402083</v>
      </c>
      <c r="Y1387">
        <v>5500081</v>
      </c>
      <c r="Z1387">
        <v>5400085</v>
      </c>
      <c r="AA1387" s="2">
        <v>8</v>
      </c>
      <c r="AB1387" s="2">
        <v>8</v>
      </c>
      <c r="AC1387" s="2">
        <v>8</v>
      </c>
      <c r="AD1387" s="2">
        <v>8</v>
      </c>
      <c r="AE1387" s="2">
        <v>8</v>
      </c>
      <c r="AF1387" s="2">
        <v>8</v>
      </c>
      <c r="AG1387" s="2">
        <f t="shared" si="3246"/>
        <v>1775</v>
      </c>
      <c r="AH1387" s="2">
        <f t="shared" si="3299"/>
        <v>1754</v>
      </c>
      <c r="AI1387" s="2">
        <f t="shared" si="3300"/>
        <v>1754</v>
      </c>
      <c r="AJ1387" s="2">
        <f t="shared" si="3301"/>
        <v>1754</v>
      </c>
      <c r="AK1387" s="2">
        <f t="shared" si="3302"/>
        <v>1754</v>
      </c>
      <c r="AL1387" s="2">
        <f t="shared" si="3303"/>
        <v>1754</v>
      </c>
      <c r="AM1387" s="8">
        <f t="shared" si="3304"/>
        <v>3483002.5000000005</v>
      </c>
      <c r="AN1387" s="8">
        <f t="shared" si="3255"/>
        <v>3401049.5</v>
      </c>
      <c r="AO1387" s="8">
        <f t="shared" si="3255"/>
        <v>3401049.5</v>
      </c>
      <c r="AP1387" s="8">
        <f t="shared" si="3255"/>
        <v>3401049.5</v>
      </c>
      <c r="AQ1387" s="8">
        <f t="shared" si="3255"/>
        <v>3401049.5</v>
      </c>
      <c r="AR1387" s="8">
        <f t="shared" si="3255"/>
        <v>3401049.5</v>
      </c>
      <c r="AS1387" s="8">
        <f t="shared" si="3247"/>
        <v>-116</v>
      </c>
      <c r="AT1387">
        <f t="shared" si="3248"/>
        <v>1659</v>
      </c>
      <c r="CH1387" t="str">
        <f t="shared" si="3286"/>
        <v/>
      </c>
      <c r="CI1387" s="26" t="b">
        <f t="shared" ref="CI1387:CN1387" si="3339">IF(DG1387&lt;&gt;"",IF(ISERROR(MATCH(INT(CO1387),$EE$4:$EE$879,0))=FALSE,TRUE),"")</f>
        <v>1</v>
      </c>
      <c r="CJ1387" s="26" t="b">
        <f t="shared" si="3339"/>
        <v>1</v>
      </c>
      <c r="CK1387" s="26" t="b">
        <f t="shared" si="3339"/>
        <v>1</v>
      </c>
      <c r="CL1387" s="26" t="b">
        <f t="shared" si="3339"/>
        <v>1</v>
      </c>
      <c r="CM1387" s="26" t="b">
        <f t="shared" si="3339"/>
        <v>1</v>
      </c>
      <c r="CN1387" s="26" t="b">
        <f t="shared" si="3339"/>
        <v>1</v>
      </c>
      <c r="CO1387" s="14" t="str">
        <f t="shared" ref="CO1387:CT1387" si="3340">IF(DG1387&lt;&gt;"",REPLACE(REPLACE(INDEX($EE$4:$EE$801,MATCH(DG1387,$EF$4:$EF$801,0)),6,1,CU1387),1,1,DA1387),"")</f>
        <v>5202082</v>
      </c>
      <c r="CP1387" s="14" t="str">
        <f t="shared" si="3340"/>
        <v>5201083</v>
      </c>
      <c r="CQ1387" s="14" t="str">
        <f t="shared" si="3340"/>
        <v>5301082</v>
      </c>
      <c r="CR1387" s="14" t="str">
        <f t="shared" si="3340"/>
        <v>5402083</v>
      </c>
      <c r="CS1387" s="14" t="str">
        <f t="shared" si="3340"/>
        <v>5500081</v>
      </c>
      <c r="CT1387" s="14" t="str">
        <f t="shared" si="3340"/>
        <v>5400085</v>
      </c>
      <c r="CU1387" s="2">
        <v>8</v>
      </c>
      <c r="CV1387" s="2">
        <v>8</v>
      </c>
      <c r="CW1387" s="2">
        <v>8</v>
      </c>
      <c r="CX1387" s="2">
        <v>8</v>
      </c>
      <c r="CY1387" s="2">
        <v>8</v>
      </c>
      <c r="CZ1387" s="2">
        <v>8</v>
      </c>
      <c r="DA1387" s="2">
        <v>5</v>
      </c>
      <c r="DB1387" s="7">
        <v>5</v>
      </c>
      <c r="DC1387">
        <v>5</v>
      </c>
      <c r="DD1387" s="2">
        <v>5</v>
      </c>
      <c r="DE1387" s="7">
        <v>5</v>
      </c>
      <c r="DF1387">
        <v>5</v>
      </c>
      <c r="DG1387" s="1" t="s">
        <v>3263</v>
      </c>
      <c r="DH1387" s="1" t="s">
        <v>3268</v>
      </c>
      <c r="DI1387" s="1" t="s">
        <v>3264</v>
      </c>
      <c r="DJ1387" s="1" t="s">
        <v>3164</v>
      </c>
      <c r="DK1387" s="1" t="s">
        <v>3260</v>
      </c>
      <c r="DL1387" s="1" t="s">
        <v>3289</v>
      </c>
      <c r="DM1387" t="s">
        <v>3122</v>
      </c>
      <c r="DN1387" t="s">
        <v>3138</v>
      </c>
      <c r="DO1387" t="s">
        <v>3122</v>
      </c>
      <c r="DP1387" t="s">
        <v>3138</v>
      </c>
      <c r="DQ1387" t="s">
        <v>3131</v>
      </c>
      <c r="DR1387" t="s">
        <v>3159</v>
      </c>
      <c r="DS1387" s="1" t="s">
        <v>3166</v>
      </c>
      <c r="DT1387" s="1" t="s">
        <v>3179</v>
      </c>
      <c r="DU1387" s="1" t="s">
        <v>3184</v>
      </c>
      <c r="DV1387" s="1" t="s">
        <v>3202</v>
      </c>
      <c r="DW1387" s="1" t="s">
        <v>3206</v>
      </c>
      <c r="DX1387" s="1" t="s">
        <v>3234</v>
      </c>
      <c r="DY1387">
        <f t="shared" si="3238"/>
        <v>1</v>
      </c>
      <c r="DZ1387">
        <f t="shared" si="3239"/>
        <v>1</v>
      </c>
      <c r="EA1387">
        <f t="shared" si="3240"/>
        <v>1</v>
      </c>
      <c r="EB1387">
        <f t="shared" si="3241"/>
        <v>2</v>
      </c>
      <c r="EC1387">
        <f t="shared" si="3242"/>
        <v>2</v>
      </c>
      <c r="ED1387">
        <f t="shared" si="3243"/>
        <v>2</v>
      </c>
      <c r="FA1387" t="str">
        <f t="shared" si="3280"/>
        <v>火维京</v>
      </c>
      <c r="FB1387" t="str">
        <f t="shared" si="3281"/>
        <v>木骑兵</v>
      </c>
      <c r="FC1387" t="str">
        <f t="shared" si="3282"/>
        <v>火剑士</v>
      </c>
      <c r="FD1387" t="str">
        <f t="shared" si="3283"/>
        <v>木女巫</v>
      </c>
      <c r="FE1387" t="str">
        <f t="shared" si="3284"/>
        <v>水海盗</v>
      </c>
      <c r="FF1387" t="str">
        <f t="shared" si="3285"/>
        <v>暗巫师</v>
      </c>
    </row>
    <row r="1388" spans="15:162" ht="14.25" x14ac:dyDescent="0.15">
      <c r="O1388" s="11">
        <v>30305</v>
      </c>
      <c r="P1388" s="11">
        <v>20611232.460000001</v>
      </c>
      <c r="Q1388" s="16">
        <f t="shared" si="3315"/>
        <v>20611232</v>
      </c>
      <c r="R1388" s="4" t="str">
        <f t="shared" si="3316"/>
        <v>5600084,5201082,5201082,5401083,5401082,5401083</v>
      </c>
      <c r="S1388" s="4" t="str">
        <f t="shared" si="3317"/>
        <v>8,8,8,8,8,8</v>
      </c>
      <c r="T1388" s="4" t="str">
        <f t="shared" si="3318"/>
        <v>1780,1759,1759,1759,1759,1759</v>
      </c>
      <c r="U1388">
        <v>5600084</v>
      </c>
      <c r="V1388">
        <v>5201082</v>
      </c>
      <c r="W1388">
        <v>5201082</v>
      </c>
      <c r="X1388">
        <v>5401083</v>
      </c>
      <c r="Y1388">
        <v>5401082</v>
      </c>
      <c r="Z1388">
        <v>5401083</v>
      </c>
      <c r="AA1388" s="2">
        <v>8</v>
      </c>
      <c r="AB1388" s="2">
        <v>8</v>
      </c>
      <c r="AC1388" s="2">
        <v>8</v>
      </c>
      <c r="AD1388" s="2">
        <v>8</v>
      </c>
      <c r="AE1388" s="2">
        <v>8</v>
      </c>
      <c r="AF1388" s="2">
        <v>8</v>
      </c>
      <c r="AG1388" s="2">
        <f t="shared" si="3246"/>
        <v>1780</v>
      </c>
      <c r="AH1388" s="2">
        <f t="shared" si="3299"/>
        <v>1759</v>
      </c>
      <c r="AI1388" s="2">
        <f t="shared" si="3300"/>
        <v>1759</v>
      </c>
      <c r="AJ1388" s="2">
        <f t="shared" si="3301"/>
        <v>1759</v>
      </c>
      <c r="AK1388" s="2">
        <f t="shared" si="3302"/>
        <v>1759</v>
      </c>
      <c r="AL1388" s="2">
        <f t="shared" si="3303"/>
        <v>1759</v>
      </c>
      <c r="AM1388" s="8">
        <f t="shared" si="3304"/>
        <v>3503909.4400000004</v>
      </c>
      <c r="AN1388" s="8">
        <f t="shared" si="3255"/>
        <v>3421464.5120000001</v>
      </c>
      <c r="AO1388" s="8">
        <f t="shared" si="3255"/>
        <v>3421464.5120000001</v>
      </c>
      <c r="AP1388" s="8">
        <f t="shared" si="3255"/>
        <v>3421464.5120000001</v>
      </c>
      <c r="AQ1388" s="8">
        <f t="shared" si="3255"/>
        <v>3421464.5120000001</v>
      </c>
      <c r="AR1388" s="8">
        <f t="shared" si="3255"/>
        <v>3421464.5120000001</v>
      </c>
      <c r="AS1388" s="8">
        <f t="shared" si="3247"/>
        <v>-116</v>
      </c>
      <c r="AT1388">
        <f t="shared" si="3248"/>
        <v>1664</v>
      </c>
      <c r="CH1388" t="str">
        <f t="shared" si="3286"/>
        <v/>
      </c>
      <c r="CI1388" s="26" t="b">
        <f t="shared" ref="CI1388:CN1388" si="3341">IF(DG1388&lt;&gt;"",IF(ISERROR(MATCH(INT(CO1388),$EE$4:$EE$879,0))=FALSE,TRUE),"")</f>
        <v>1</v>
      </c>
      <c r="CJ1388" s="26" t="b">
        <f t="shared" si="3341"/>
        <v>1</v>
      </c>
      <c r="CK1388" s="26" t="b">
        <f t="shared" si="3341"/>
        <v>1</v>
      </c>
      <c r="CL1388" s="26" t="b">
        <f t="shared" si="3341"/>
        <v>1</v>
      </c>
      <c r="CM1388" s="26" t="b">
        <f t="shared" si="3341"/>
        <v>1</v>
      </c>
      <c r="CN1388" s="26" t="b">
        <f t="shared" si="3341"/>
        <v>1</v>
      </c>
      <c r="CO1388" s="14" t="str">
        <f t="shared" ref="CO1388:CT1388" si="3342">IF(DG1388&lt;&gt;"",REPLACE(REPLACE(INDEX($EE$4:$EE$801,MATCH(DG1388,$EF$4:$EF$801,0)),6,1,CU1388),1,1,DA1388),"")</f>
        <v>5600084</v>
      </c>
      <c r="CP1388" s="14" t="str">
        <f t="shared" si="3342"/>
        <v>5201082</v>
      </c>
      <c r="CQ1388" s="14" t="str">
        <f t="shared" si="3342"/>
        <v>5201082</v>
      </c>
      <c r="CR1388" s="14" t="str">
        <f t="shared" si="3342"/>
        <v>5401083</v>
      </c>
      <c r="CS1388" s="14" t="str">
        <f t="shared" si="3342"/>
        <v>5401082</v>
      </c>
      <c r="CT1388" s="14" t="str">
        <f t="shared" si="3342"/>
        <v>5401083</v>
      </c>
      <c r="CU1388" s="2">
        <v>8</v>
      </c>
      <c r="CV1388" s="2">
        <v>8</v>
      </c>
      <c r="CW1388" s="2">
        <v>8</v>
      </c>
      <c r="CX1388" s="2">
        <v>8</v>
      </c>
      <c r="CY1388" s="2">
        <v>8</v>
      </c>
      <c r="CZ1388" s="2">
        <v>8</v>
      </c>
      <c r="DA1388" s="2">
        <v>5</v>
      </c>
      <c r="DB1388" s="7">
        <v>5</v>
      </c>
      <c r="DC1388">
        <v>5</v>
      </c>
      <c r="DD1388" s="2">
        <v>5</v>
      </c>
      <c r="DE1388" s="7">
        <v>5</v>
      </c>
      <c r="DF1388">
        <v>5</v>
      </c>
      <c r="DG1388" s="1" t="s">
        <v>3255</v>
      </c>
      <c r="DH1388" s="1" t="s">
        <v>3142</v>
      </c>
      <c r="DI1388" s="1" t="s">
        <v>3142</v>
      </c>
      <c r="DJ1388" s="1" t="s">
        <v>3271</v>
      </c>
      <c r="DK1388" s="1" t="s">
        <v>3265</v>
      </c>
      <c r="DL1388" s="1" t="s">
        <v>3271</v>
      </c>
      <c r="DM1388" t="s">
        <v>3253</v>
      </c>
      <c r="DN1388" t="s">
        <v>3122</v>
      </c>
      <c r="DO1388" t="s">
        <v>3122</v>
      </c>
      <c r="DP1388" t="s">
        <v>3138</v>
      </c>
      <c r="DQ1388" t="s">
        <v>3122</v>
      </c>
      <c r="DR1388" t="s">
        <v>3138</v>
      </c>
      <c r="DS1388" s="1" t="s">
        <v>3194</v>
      </c>
      <c r="DT1388" s="1" t="s">
        <v>3179</v>
      </c>
      <c r="DU1388" s="1" t="s">
        <v>3179</v>
      </c>
      <c r="DV1388" s="1" t="s">
        <v>3203</v>
      </c>
      <c r="DW1388" s="1" t="s">
        <v>3203</v>
      </c>
      <c r="DX1388" s="1" t="s">
        <v>3203</v>
      </c>
      <c r="DY1388">
        <f t="shared" si="3238"/>
        <v>1</v>
      </c>
      <c r="DZ1388">
        <f t="shared" si="3239"/>
        <v>1</v>
      </c>
      <c r="EA1388">
        <f t="shared" si="3240"/>
        <v>1</v>
      </c>
      <c r="EB1388">
        <f t="shared" si="3241"/>
        <v>2</v>
      </c>
      <c r="EC1388">
        <f t="shared" si="3242"/>
        <v>2</v>
      </c>
      <c r="ED1388">
        <f t="shared" si="3243"/>
        <v>2</v>
      </c>
      <c r="FA1388" t="str">
        <f t="shared" si="3280"/>
        <v>光熊猫</v>
      </c>
      <c r="FB1388" t="str">
        <f t="shared" si="3281"/>
        <v>火骑兵</v>
      </c>
      <c r="FC1388" t="str">
        <f t="shared" si="3282"/>
        <v>火骑兵</v>
      </c>
      <c r="FD1388" t="str">
        <f t="shared" si="3283"/>
        <v>木魔法师</v>
      </c>
      <c r="FE1388" t="str">
        <f t="shared" si="3284"/>
        <v>火魔法师</v>
      </c>
      <c r="FF1388" t="str">
        <f t="shared" si="3285"/>
        <v>木魔法师</v>
      </c>
    </row>
    <row r="1389" spans="15:162" ht="14.25" x14ac:dyDescent="0.15">
      <c r="O1389" s="11">
        <v>30306</v>
      </c>
      <c r="P1389" s="11">
        <v>20611544.309999999</v>
      </c>
      <c r="Q1389" s="16">
        <f t="shared" si="3315"/>
        <v>20611544</v>
      </c>
      <c r="R1389" s="4" t="str">
        <f t="shared" si="3316"/>
        <v>5401082,5200083,5301083,5302084,5400085,5400085</v>
      </c>
      <c r="S1389" s="4" t="str">
        <f t="shared" si="3317"/>
        <v>8,8,8,8,8,8</v>
      </c>
      <c r="T1389" s="4" t="str">
        <f t="shared" si="3318"/>
        <v>1780,1759,1759,1759,1759,1759</v>
      </c>
      <c r="U1389">
        <v>5401082</v>
      </c>
      <c r="V1389">
        <v>5200083</v>
      </c>
      <c r="W1389">
        <v>5301083</v>
      </c>
      <c r="X1389">
        <v>5302084</v>
      </c>
      <c r="Y1389">
        <v>5400085</v>
      </c>
      <c r="Z1389">
        <v>5400085</v>
      </c>
      <c r="AA1389" s="2">
        <v>8</v>
      </c>
      <c r="AB1389" s="2">
        <v>8</v>
      </c>
      <c r="AC1389" s="2">
        <v>8</v>
      </c>
      <c r="AD1389" s="2">
        <v>8</v>
      </c>
      <c r="AE1389" s="2">
        <v>8</v>
      </c>
      <c r="AF1389" s="2">
        <v>8</v>
      </c>
      <c r="AG1389" s="2">
        <f t="shared" si="3246"/>
        <v>1780</v>
      </c>
      <c r="AH1389" s="2">
        <f t="shared" si="3299"/>
        <v>1759</v>
      </c>
      <c r="AI1389" s="2">
        <f t="shared" si="3300"/>
        <v>1759</v>
      </c>
      <c r="AJ1389" s="2">
        <f t="shared" si="3301"/>
        <v>1759</v>
      </c>
      <c r="AK1389" s="2">
        <f t="shared" si="3302"/>
        <v>1759</v>
      </c>
      <c r="AL1389" s="2">
        <f t="shared" si="3303"/>
        <v>1759</v>
      </c>
      <c r="AM1389" s="8">
        <f t="shared" si="3304"/>
        <v>3503962.4800000004</v>
      </c>
      <c r="AN1389" s="8">
        <f t="shared" si="3255"/>
        <v>3421516.304</v>
      </c>
      <c r="AO1389" s="8">
        <f t="shared" si="3255"/>
        <v>3421516.304</v>
      </c>
      <c r="AP1389" s="8">
        <f t="shared" si="3255"/>
        <v>3421516.304</v>
      </c>
      <c r="AQ1389" s="8">
        <f t="shared" si="3255"/>
        <v>3421516.304</v>
      </c>
      <c r="AR1389" s="8">
        <f t="shared" si="3255"/>
        <v>3421516.304</v>
      </c>
      <c r="AS1389" s="8">
        <f t="shared" si="3247"/>
        <v>-116</v>
      </c>
      <c r="AT1389">
        <f t="shared" si="3248"/>
        <v>1664</v>
      </c>
      <c r="CH1389" t="str">
        <f t="shared" si="3286"/>
        <v/>
      </c>
      <c r="CI1389" s="26" t="b">
        <f t="shared" ref="CI1389:CN1389" si="3343">IF(DG1389&lt;&gt;"",IF(ISERROR(MATCH(INT(CO1389),$EE$4:$EE$879,0))=FALSE,TRUE),"")</f>
        <v>1</v>
      </c>
      <c r="CJ1389" s="26" t="b">
        <f t="shared" si="3343"/>
        <v>1</v>
      </c>
      <c r="CK1389" s="26" t="b">
        <f t="shared" si="3343"/>
        <v>1</v>
      </c>
      <c r="CL1389" s="26" t="b">
        <f t="shared" si="3343"/>
        <v>1</v>
      </c>
      <c r="CM1389" s="26" t="b">
        <f t="shared" si="3343"/>
        <v>1</v>
      </c>
      <c r="CN1389" s="26" t="b">
        <f t="shared" si="3343"/>
        <v>1</v>
      </c>
      <c r="CO1389" s="14" t="str">
        <f t="shared" ref="CO1389:CT1389" si="3344">IF(DG1389&lt;&gt;"",REPLACE(REPLACE(INDEX($EE$4:$EE$801,MATCH(DG1389,$EF$4:$EF$801,0)),6,1,CU1389),1,1,DA1389),"")</f>
        <v>5401082</v>
      </c>
      <c r="CP1389" s="14" t="str">
        <f t="shared" si="3344"/>
        <v>5200083</v>
      </c>
      <c r="CQ1389" s="14" t="str">
        <f t="shared" si="3344"/>
        <v>5301083</v>
      </c>
      <c r="CR1389" s="14" t="str">
        <f t="shared" si="3344"/>
        <v>5302084</v>
      </c>
      <c r="CS1389" s="14" t="str">
        <f t="shared" si="3344"/>
        <v>5400085</v>
      </c>
      <c r="CT1389" s="14" t="str">
        <f t="shared" si="3344"/>
        <v>5400085</v>
      </c>
      <c r="CU1389" s="2">
        <v>8</v>
      </c>
      <c r="CV1389" s="2">
        <v>8</v>
      </c>
      <c r="CW1389" s="2">
        <v>8</v>
      </c>
      <c r="CX1389" s="2">
        <v>8</v>
      </c>
      <c r="CY1389" s="2">
        <v>8</v>
      </c>
      <c r="CZ1389" s="2">
        <v>8</v>
      </c>
      <c r="DA1389" s="2">
        <v>5</v>
      </c>
      <c r="DB1389" s="7">
        <v>5</v>
      </c>
      <c r="DC1389">
        <v>5</v>
      </c>
      <c r="DD1389" s="2">
        <v>5</v>
      </c>
      <c r="DE1389" s="7">
        <v>5</v>
      </c>
      <c r="DF1389">
        <v>5</v>
      </c>
      <c r="DG1389" s="1" t="s">
        <v>3265</v>
      </c>
      <c r="DH1389" s="1" t="s">
        <v>3156</v>
      </c>
      <c r="DI1389" s="1" t="s">
        <v>3270</v>
      </c>
      <c r="DJ1389" s="1" t="s">
        <v>3275</v>
      </c>
      <c r="DK1389" s="1" t="s">
        <v>3289</v>
      </c>
      <c r="DL1389" s="1" t="s">
        <v>3289</v>
      </c>
      <c r="DM1389" t="s">
        <v>3122</v>
      </c>
      <c r="DN1389" t="s">
        <v>3138</v>
      </c>
      <c r="DO1389" t="s">
        <v>3138</v>
      </c>
      <c r="DP1389" t="s">
        <v>3253</v>
      </c>
      <c r="DQ1389" t="s">
        <v>3159</v>
      </c>
      <c r="DR1389" t="s">
        <v>3159</v>
      </c>
      <c r="DS1389" s="1" t="s">
        <v>3203</v>
      </c>
      <c r="DT1389" s="1" t="s">
        <v>3163</v>
      </c>
      <c r="DU1389" s="1" t="s">
        <v>3184</v>
      </c>
      <c r="DV1389" s="1" t="s">
        <v>3146</v>
      </c>
      <c r="DW1389" s="1" t="s">
        <v>3234</v>
      </c>
      <c r="DX1389" s="1" t="s">
        <v>3234</v>
      </c>
      <c r="DY1389">
        <f t="shared" si="3238"/>
        <v>2</v>
      </c>
      <c r="DZ1389">
        <f t="shared" si="3239"/>
        <v>1</v>
      </c>
      <c r="EA1389">
        <f t="shared" si="3240"/>
        <v>1</v>
      </c>
      <c r="EB1389">
        <f t="shared" si="3241"/>
        <v>1</v>
      </c>
      <c r="EC1389">
        <f t="shared" si="3242"/>
        <v>2</v>
      </c>
      <c r="ED1389">
        <f t="shared" si="3243"/>
        <v>2</v>
      </c>
      <c r="FA1389" t="str">
        <f t="shared" si="3280"/>
        <v>火魔法师</v>
      </c>
      <c r="FB1389" t="str">
        <f t="shared" si="3281"/>
        <v>木刀客</v>
      </c>
      <c r="FC1389" t="str">
        <f t="shared" si="3282"/>
        <v>木剑士</v>
      </c>
      <c r="FD1389" t="str">
        <f t="shared" si="3283"/>
        <v>光盗贼</v>
      </c>
      <c r="FE1389" t="str">
        <f t="shared" si="3284"/>
        <v>暗巫师</v>
      </c>
      <c r="FF1389" t="str">
        <f t="shared" si="3285"/>
        <v>暗巫师</v>
      </c>
    </row>
    <row r="1390" spans="15:162" ht="14.25" x14ac:dyDescent="0.15">
      <c r="O1390" s="11">
        <v>30307</v>
      </c>
      <c r="P1390" s="11">
        <v>20611854.27</v>
      </c>
      <c r="Q1390" s="16">
        <f t="shared" si="3315"/>
        <v>20611854</v>
      </c>
      <c r="R1390" s="4" t="str">
        <f t="shared" si="3316"/>
        <v>5301082,5300085,5202083,5601081,5400085,5500083</v>
      </c>
      <c r="S1390" s="4" t="str">
        <f t="shared" si="3317"/>
        <v>8,8,8,8,8,8</v>
      </c>
      <c r="T1390" s="4" t="str">
        <f t="shared" si="3318"/>
        <v>1780,1759,1759,1759,1759,1759</v>
      </c>
      <c r="U1390">
        <v>5301082</v>
      </c>
      <c r="V1390">
        <v>5300085</v>
      </c>
      <c r="W1390">
        <v>5202083</v>
      </c>
      <c r="X1390">
        <v>5601081</v>
      </c>
      <c r="Y1390">
        <v>5400085</v>
      </c>
      <c r="Z1390">
        <v>5500083</v>
      </c>
      <c r="AA1390" s="2">
        <v>8</v>
      </c>
      <c r="AB1390" s="2">
        <v>8</v>
      </c>
      <c r="AC1390" s="2">
        <v>8</v>
      </c>
      <c r="AD1390" s="2">
        <v>8</v>
      </c>
      <c r="AE1390" s="2">
        <v>8</v>
      </c>
      <c r="AF1390" s="2">
        <v>8</v>
      </c>
      <c r="AG1390" s="2">
        <f t="shared" si="3246"/>
        <v>1780</v>
      </c>
      <c r="AH1390" s="2">
        <f t="shared" si="3299"/>
        <v>1759</v>
      </c>
      <c r="AI1390" s="2">
        <f t="shared" si="3300"/>
        <v>1759</v>
      </c>
      <c r="AJ1390" s="2">
        <f t="shared" si="3301"/>
        <v>1759</v>
      </c>
      <c r="AK1390" s="2">
        <f t="shared" si="3302"/>
        <v>1759</v>
      </c>
      <c r="AL1390" s="2">
        <f t="shared" si="3303"/>
        <v>1759</v>
      </c>
      <c r="AM1390" s="8">
        <f t="shared" si="3304"/>
        <v>3504015.18</v>
      </c>
      <c r="AN1390" s="8">
        <f t="shared" si="3255"/>
        <v>3421567.764</v>
      </c>
      <c r="AO1390" s="8">
        <f t="shared" si="3255"/>
        <v>3421567.764</v>
      </c>
      <c r="AP1390" s="8">
        <f t="shared" si="3255"/>
        <v>3421567.764</v>
      </c>
      <c r="AQ1390" s="8">
        <f t="shared" si="3255"/>
        <v>3421567.764</v>
      </c>
      <c r="AR1390" s="8">
        <f t="shared" si="3255"/>
        <v>3421567.764</v>
      </c>
      <c r="AS1390" s="8">
        <f t="shared" si="3247"/>
        <v>-116</v>
      </c>
      <c r="AT1390">
        <f t="shared" si="3248"/>
        <v>1664</v>
      </c>
      <c r="CH1390" t="str">
        <f t="shared" si="3286"/>
        <v/>
      </c>
      <c r="CI1390" s="26" t="b">
        <f t="shared" ref="CI1390:CN1390" si="3345">IF(DG1390&lt;&gt;"",IF(ISERROR(MATCH(INT(CO1390),$EE$4:$EE$879,0))=FALSE,TRUE),"")</f>
        <v>1</v>
      </c>
      <c r="CJ1390" s="26" t="b">
        <f t="shared" si="3345"/>
        <v>1</v>
      </c>
      <c r="CK1390" s="26" t="b">
        <f t="shared" si="3345"/>
        <v>1</v>
      </c>
      <c r="CL1390" s="26" t="b">
        <f t="shared" si="3345"/>
        <v>1</v>
      </c>
      <c r="CM1390" s="26" t="b">
        <f t="shared" si="3345"/>
        <v>1</v>
      </c>
      <c r="CN1390" s="26" t="b">
        <f t="shared" si="3345"/>
        <v>1</v>
      </c>
      <c r="CO1390" s="14" t="str">
        <f t="shared" ref="CO1390:CT1390" si="3346">IF(DG1390&lt;&gt;"",REPLACE(REPLACE(INDEX($EE$4:$EE$801,MATCH(DG1390,$EF$4:$EF$801,0)),6,1,CU1390),1,1,DA1390),"")</f>
        <v>5301082</v>
      </c>
      <c r="CP1390" s="14" t="str">
        <f t="shared" si="3346"/>
        <v>5300085</v>
      </c>
      <c r="CQ1390" s="14" t="str">
        <f t="shared" si="3346"/>
        <v>5202083</v>
      </c>
      <c r="CR1390" s="14" t="str">
        <f t="shared" si="3346"/>
        <v>5601081</v>
      </c>
      <c r="CS1390" s="14" t="str">
        <f t="shared" si="3346"/>
        <v>5400085</v>
      </c>
      <c r="CT1390" s="14" t="str">
        <f t="shared" si="3346"/>
        <v>5500083</v>
      </c>
      <c r="CU1390" s="2">
        <v>8</v>
      </c>
      <c r="CV1390" s="2">
        <v>8</v>
      </c>
      <c r="CW1390" s="2">
        <v>8</v>
      </c>
      <c r="CX1390" s="2">
        <v>8</v>
      </c>
      <c r="CY1390" s="2">
        <v>8</v>
      </c>
      <c r="CZ1390" s="2">
        <v>8</v>
      </c>
      <c r="DA1390" s="2">
        <v>5</v>
      </c>
      <c r="DB1390" s="7">
        <v>5</v>
      </c>
      <c r="DC1390">
        <v>5</v>
      </c>
      <c r="DD1390" s="2">
        <v>5</v>
      </c>
      <c r="DE1390" s="7">
        <v>5</v>
      </c>
      <c r="DF1390">
        <v>5</v>
      </c>
      <c r="DG1390" s="1" t="s">
        <v>3264</v>
      </c>
      <c r="DH1390" s="1" t="s">
        <v>3242</v>
      </c>
      <c r="DI1390" s="1" t="s">
        <v>3269</v>
      </c>
      <c r="DJ1390" s="1" t="s">
        <v>3261</v>
      </c>
      <c r="DK1390" s="1" t="s">
        <v>3289</v>
      </c>
      <c r="DL1390" s="1" t="s">
        <v>3272</v>
      </c>
      <c r="DM1390" t="s">
        <v>3122</v>
      </c>
      <c r="DN1390" t="s">
        <v>3159</v>
      </c>
      <c r="DO1390" t="s">
        <v>3138</v>
      </c>
      <c r="DP1390" t="s">
        <v>3131</v>
      </c>
      <c r="DQ1390" t="s">
        <v>3159</v>
      </c>
      <c r="DR1390" t="s">
        <v>3138</v>
      </c>
      <c r="DS1390" s="1" t="s">
        <v>3184</v>
      </c>
      <c r="DT1390" s="1" t="s">
        <v>3243</v>
      </c>
      <c r="DU1390" s="1" t="s">
        <v>3166</v>
      </c>
      <c r="DV1390" s="1" t="s">
        <v>3223</v>
      </c>
      <c r="DW1390" s="1" t="s">
        <v>3234</v>
      </c>
      <c r="DX1390" s="1" t="s">
        <v>3206</v>
      </c>
      <c r="DY1390">
        <f t="shared" si="3238"/>
        <v>1</v>
      </c>
      <c r="DZ1390">
        <f t="shared" si="3239"/>
        <v>1</v>
      </c>
      <c r="EA1390">
        <f t="shared" si="3240"/>
        <v>1</v>
      </c>
      <c r="EB1390">
        <f t="shared" si="3241"/>
        <v>2</v>
      </c>
      <c r="EC1390">
        <f t="shared" si="3242"/>
        <v>2</v>
      </c>
      <c r="ED1390">
        <f t="shared" si="3243"/>
        <v>2</v>
      </c>
      <c r="FA1390" t="str">
        <f t="shared" si="3280"/>
        <v>火剑士</v>
      </c>
      <c r="FB1390" t="str">
        <f t="shared" si="3281"/>
        <v>暗武士</v>
      </c>
      <c r="FC1390" t="str">
        <f t="shared" si="3282"/>
        <v>木维京</v>
      </c>
      <c r="FD1390" t="str">
        <f t="shared" si="3283"/>
        <v>水修女</v>
      </c>
      <c r="FE1390" t="str">
        <f t="shared" si="3284"/>
        <v>暗巫师</v>
      </c>
      <c r="FF1390" t="str">
        <f t="shared" si="3285"/>
        <v>木海盗</v>
      </c>
    </row>
    <row r="1391" spans="15:162" ht="14.25" x14ac:dyDescent="0.15">
      <c r="O1391" s="11">
        <v>30308</v>
      </c>
      <c r="P1391" s="11">
        <v>20612166.120000001</v>
      </c>
      <c r="Q1391" s="16">
        <f t="shared" si="3315"/>
        <v>20612166</v>
      </c>
      <c r="R1391" s="4" t="str">
        <f t="shared" si="3316"/>
        <v>5201081,5200081,5301083,5401083,5502082,5500082</v>
      </c>
      <c r="S1391" s="4" t="str">
        <f t="shared" si="3317"/>
        <v>8,8,8,8,8,8</v>
      </c>
      <c r="T1391" s="4" t="str">
        <f t="shared" si="3318"/>
        <v>1780,1759,1759,1759,1759,1759</v>
      </c>
      <c r="U1391">
        <v>5201081</v>
      </c>
      <c r="V1391">
        <v>5200081</v>
      </c>
      <c r="W1391">
        <v>5301083</v>
      </c>
      <c r="X1391">
        <v>5401083</v>
      </c>
      <c r="Y1391">
        <v>5502082</v>
      </c>
      <c r="Z1391">
        <v>5500082</v>
      </c>
      <c r="AA1391" s="2">
        <v>8</v>
      </c>
      <c r="AB1391" s="2">
        <v>8</v>
      </c>
      <c r="AC1391" s="2">
        <v>8</v>
      </c>
      <c r="AD1391" s="2">
        <v>8</v>
      </c>
      <c r="AE1391" s="2">
        <v>8</v>
      </c>
      <c r="AF1391" s="2">
        <v>8</v>
      </c>
      <c r="AG1391" s="2">
        <f t="shared" si="3246"/>
        <v>1780</v>
      </c>
      <c r="AH1391" s="2">
        <f t="shared" si="3299"/>
        <v>1759</v>
      </c>
      <c r="AI1391" s="2">
        <f t="shared" si="3300"/>
        <v>1759</v>
      </c>
      <c r="AJ1391" s="2">
        <f t="shared" si="3301"/>
        <v>1759</v>
      </c>
      <c r="AK1391" s="2">
        <f t="shared" si="3302"/>
        <v>1759</v>
      </c>
      <c r="AL1391" s="2">
        <f t="shared" si="3303"/>
        <v>1759</v>
      </c>
      <c r="AM1391" s="8">
        <f t="shared" si="3304"/>
        <v>3504068.22</v>
      </c>
      <c r="AN1391" s="8">
        <f t="shared" si="3255"/>
        <v>3421619.5560000003</v>
      </c>
      <c r="AO1391" s="8">
        <f t="shared" si="3255"/>
        <v>3421619.5560000003</v>
      </c>
      <c r="AP1391" s="8">
        <f t="shared" si="3255"/>
        <v>3421619.5560000003</v>
      </c>
      <c r="AQ1391" s="8">
        <f t="shared" si="3255"/>
        <v>3421619.5560000003</v>
      </c>
      <c r="AR1391" s="8">
        <f t="shared" si="3255"/>
        <v>3421619.5560000003</v>
      </c>
      <c r="AS1391" s="8">
        <f t="shared" si="3247"/>
        <v>-116</v>
      </c>
      <c r="AT1391">
        <f t="shared" si="3248"/>
        <v>1664</v>
      </c>
      <c r="CH1391" t="str">
        <f t="shared" si="3286"/>
        <v/>
      </c>
      <c r="CI1391" s="26" t="b">
        <f t="shared" ref="CI1391:CN1391" si="3347">IF(DG1391&lt;&gt;"",IF(ISERROR(MATCH(INT(CO1391),$EE$4:$EE$879,0))=FALSE,TRUE),"")</f>
        <v>1</v>
      </c>
      <c r="CJ1391" s="26" t="b">
        <f t="shared" si="3347"/>
        <v>1</v>
      </c>
      <c r="CK1391" s="26" t="b">
        <f t="shared" si="3347"/>
        <v>1</v>
      </c>
      <c r="CL1391" s="26" t="b">
        <f t="shared" si="3347"/>
        <v>1</v>
      </c>
      <c r="CM1391" s="26" t="b">
        <f t="shared" si="3347"/>
        <v>1</v>
      </c>
      <c r="CN1391" s="26" t="b">
        <f t="shared" si="3347"/>
        <v>1</v>
      </c>
      <c r="CO1391" s="14" t="str">
        <f t="shared" ref="CO1391:CT1391" si="3348">IF(DG1391&lt;&gt;"",REPLACE(REPLACE(INDEX($EE$4:$EE$801,MATCH(DG1391,$EF$4:$EF$801,0)),6,1,CU1391),1,1,DA1391),"")</f>
        <v>5201081</v>
      </c>
      <c r="CP1391" s="14" t="str">
        <f t="shared" si="3348"/>
        <v>5200081</v>
      </c>
      <c r="CQ1391" s="14" t="str">
        <f t="shared" si="3348"/>
        <v>5301083</v>
      </c>
      <c r="CR1391" s="14" t="str">
        <f t="shared" si="3348"/>
        <v>5401083</v>
      </c>
      <c r="CS1391" s="14" t="str">
        <f t="shared" si="3348"/>
        <v>5502082</v>
      </c>
      <c r="CT1391" s="14" t="str">
        <f t="shared" si="3348"/>
        <v>5500082</v>
      </c>
      <c r="CU1391" s="2">
        <v>8</v>
      </c>
      <c r="CV1391" s="2">
        <v>8</v>
      </c>
      <c r="CW1391" s="2">
        <v>8</v>
      </c>
      <c r="CX1391" s="2">
        <v>8</v>
      </c>
      <c r="CY1391" s="2">
        <v>8</v>
      </c>
      <c r="CZ1391" s="2">
        <v>8</v>
      </c>
      <c r="DA1391" s="2">
        <v>5</v>
      </c>
      <c r="DB1391" s="7">
        <v>5</v>
      </c>
      <c r="DC1391">
        <v>5</v>
      </c>
      <c r="DD1391" s="2">
        <v>5</v>
      </c>
      <c r="DE1391" s="7">
        <v>5</v>
      </c>
      <c r="DF1391">
        <v>5</v>
      </c>
      <c r="DG1391" s="1" t="s">
        <v>3257</v>
      </c>
      <c r="DH1391" s="1" t="s">
        <v>3256</v>
      </c>
      <c r="DI1391" s="1" t="s">
        <v>3270</v>
      </c>
      <c r="DJ1391" s="1" t="s">
        <v>3271</v>
      </c>
      <c r="DK1391" s="1" t="s">
        <v>3267</v>
      </c>
      <c r="DL1391" s="1" t="s">
        <v>3148</v>
      </c>
      <c r="DM1391" t="s">
        <v>3131</v>
      </c>
      <c r="DN1391" t="s">
        <v>3131</v>
      </c>
      <c r="DO1391" t="s">
        <v>3138</v>
      </c>
      <c r="DP1391" t="s">
        <v>3138</v>
      </c>
      <c r="DQ1391" t="s">
        <v>3122</v>
      </c>
      <c r="DR1391" t="s">
        <v>3122</v>
      </c>
      <c r="DS1391" s="1" t="s">
        <v>3179</v>
      </c>
      <c r="DT1391" s="1" t="s">
        <v>3163</v>
      </c>
      <c r="DU1391" s="1" t="s">
        <v>3184</v>
      </c>
      <c r="DV1391" s="1" t="s">
        <v>3203</v>
      </c>
      <c r="DW1391" s="1" t="s">
        <v>3198</v>
      </c>
      <c r="DX1391" s="1" t="s">
        <v>3206</v>
      </c>
      <c r="DY1391">
        <f t="shared" si="3238"/>
        <v>1</v>
      </c>
      <c r="DZ1391">
        <f t="shared" si="3239"/>
        <v>1</v>
      </c>
      <c r="EA1391">
        <f t="shared" si="3240"/>
        <v>1</v>
      </c>
      <c r="EB1391">
        <f t="shared" si="3241"/>
        <v>2</v>
      </c>
      <c r="EC1391">
        <f t="shared" si="3242"/>
        <v>2</v>
      </c>
      <c r="ED1391">
        <f t="shared" si="3243"/>
        <v>2</v>
      </c>
      <c r="FA1391" t="str">
        <f t="shared" si="3280"/>
        <v>水骑兵</v>
      </c>
      <c r="FB1391" t="str">
        <f t="shared" si="3281"/>
        <v>水刀客</v>
      </c>
      <c r="FC1391" t="str">
        <f t="shared" si="3282"/>
        <v>木剑士</v>
      </c>
      <c r="FD1391" t="str">
        <f t="shared" si="3283"/>
        <v>木魔法师</v>
      </c>
      <c r="FE1391" t="str">
        <f t="shared" si="3284"/>
        <v>火火枪手</v>
      </c>
      <c r="FF1391" t="str">
        <f t="shared" si="3285"/>
        <v>火海盗</v>
      </c>
    </row>
    <row r="1392" spans="15:162" ht="14.25" x14ac:dyDescent="0.15">
      <c r="O1392" s="11">
        <v>30309</v>
      </c>
      <c r="P1392" s="11">
        <v>20612477.969999999</v>
      </c>
      <c r="Q1392" s="16">
        <f t="shared" si="3315"/>
        <v>20612477</v>
      </c>
      <c r="R1392" s="4" t="str">
        <f t="shared" si="3316"/>
        <v>5200082,5201082,5302085,5400085,5501084,5400085</v>
      </c>
      <c r="S1392" s="4" t="str">
        <f t="shared" si="3317"/>
        <v>8,8,8,8,8,8</v>
      </c>
      <c r="T1392" s="4" t="str">
        <f t="shared" si="3318"/>
        <v>1780,1759,1759,1759,1759,1759</v>
      </c>
      <c r="U1392">
        <v>5200082</v>
      </c>
      <c r="V1392">
        <v>5201082</v>
      </c>
      <c r="W1392">
        <v>5302085</v>
      </c>
      <c r="X1392">
        <v>5400085</v>
      </c>
      <c r="Y1392">
        <v>5501084</v>
      </c>
      <c r="Z1392">
        <v>5400085</v>
      </c>
      <c r="AA1392" s="2">
        <v>8</v>
      </c>
      <c r="AB1392" s="2">
        <v>8</v>
      </c>
      <c r="AC1392" s="2">
        <v>8</v>
      </c>
      <c r="AD1392" s="2">
        <v>8</v>
      </c>
      <c r="AE1392" s="2">
        <v>8</v>
      </c>
      <c r="AF1392" s="2">
        <v>8</v>
      </c>
      <c r="AG1392" s="2">
        <f t="shared" si="3246"/>
        <v>1780</v>
      </c>
      <c r="AH1392" s="2">
        <f t="shared" si="3299"/>
        <v>1759</v>
      </c>
      <c r="AI1392" s="2">
        <f t="shared" si="3300"/>
        <v>1759</v>
      </c>
      <c r="AJ1392" s="2">
        <f t="shared" si="3301"/>
        <v>1759</v>
      </c>
      <c r="AK1392" s="2">
        <f t="shared" si="3302"/>
        <v>1759</v>
      </c>
      <c r="AL1392" s="2">
        <f t="shared" si="3303"/>
        <v>1759</v>
      </c>
      <c r="AM1392" s="8">
        <f t="shared" si="3304"/>
        <v>3504121.0900000003</v>
      </c>
      <c r="AN1392" s="8">
        <f t="shared" si="3255"/>
        <v>3421671.182</v>
      </c>
      <c r="AO1392" s="8">
        <f t="shared" si="3255"/>
        <v>3421671.182</v>
      </c>
      <c r="AP1392" s="8">
        <f t="shared" si="3255"/>
        <v>3421671.182</v>
      </c>
      <c r="AQ1392" s="8">
        <f t="shared" si="3255"/>
        <v>3421671.182</v>
      </c>
      <c r="AR1392" s="8">
        <f t="shared" si="3255"/>
        <v>3421671.182</v>
      </c>
      <c r="AS1392" s="8">
        <f t="shared" si="3247"/>
        <v>-115</v>
      </c>
      <c r="AT1392">
        <f t="shared" si="3248"/>
        <v>1665</v>
      </c>
      <c r="CH1392" t="str">
        <f t="shared" si="3286"/>
        <v/>
      </c>
      <c r="CI1392" s="26" t="b">
        <f t="shared" ref="CI1392:CN1392" si="3349">IF(DG1392&lt;&gt;"",IF(ISERROR(MATCH(INT(CO1392),$EE$4:$EE$879,0))=FALSE,TRUE),"")</f>
        <v>1</v>
      </c>
      <c r="CJ1392" s="26" t="b">
        <f t="shared" si="3349"/>
        <v>1</v>
      </c>
      <c r="CK1392" s="26" t="b">
        <f t="shared" si="3349"/>
        <v>1</v>
      </c>
      <c r="CL1392" s="26" t="b">
        <f t="shared" si="3349"/>
        <v>1</v>
      </c>
      <c r="CM1392" s="26" t="b">
        <f t="shared" si="3349"/>
        <v>1</v>
      </c>
      <c r="CN1392" s="26" t="b">
        <f t="shared" si="3349"/>
        <v>1</v>
      </c>
      <c r="CO1392" s="14" t="str">
        <f t="shared" ref="CO1392:CT1392" si="3350">IF(DG1392&lt;&gt;"",REPLACE(REPLACE(INDEX($EE$4:$EE$801,MATCH(DG1392,$EF$4:$EF$801,0)),6,1,CU1392),1,1,DA1392),"")</f>
        <v>5200082</v>
      </c>
      <c r="CP1392" s="14" t="str">
        <f t="shared" si="3350"/>
        <v>5201082</v>
      </c>
      <c r="CQ1392" s="14" t="str">
        <f t="shared" si="3350"/>
        <v>5302085</v>
      </c>
      <c r="CR1392" s="14" t="str">
        <f t="shared" si="3350"/>
        <v>5400085</v>
      </c>
      <c r="CS1392" s="14" t="str">
        <f t="shared" si="3350"/>
        <v>5501084</v>
      </c>
      <c r="CT1392" s="14" t="str">
        <f t="shared" si="3350"/>
        <v>5400085</v>
      </c>
      <c r="CU1392" s="2">
        <v>8</v>
      </c>
      <c r="CV1392" s="2">
        <v>8</v>
      </c>
      <c r="CW1392" s="2">
        <v>8</v>
      </c>
      <c r="CX1392" s="2">
        <v>8</v>
      </c>
      <c r="CY1392" s="2">
        <v>8</v>
      </c>
      <c r="CZ1392" s="2">
        <v>8</v>
      </c>
      <c r="DA1392" s="2">
        <v>5</v>
      </c>
      <c r="DB1392" s="7">
        <v>5</v>
      </c>
      <c r="DC1392">
        <v>5</v>
      </c>
      <c r="DD1392" s="2">
        <v>5</v>
      </c>
      <c r="DE1392" s="7">
        <v>5</v>
      </c>
      <c r="DF1392">
        <v>5</v>
      </c>
      <c r="DG1392" s="1" t="s">
        <v>3262</v>
      </c>
      <c r="DH1392" s="1" t="s">
        <v>3142</v>
      </c>
      <c r="DI1392" s="1" t="s">
        <v>3286</v>
      </c>
      <c r="DJ1392" s="1" t="s">
        <v>3289</v>
      </c>
      <c r="DK1392" s="1" t="s">
        <v>3252</v>
      </c>
      <c r="DL1392" s="1" t="s">
        <v>3289</v>
      </c>
      <c r="DM1392" t="s">
        <v>3122</v>
      </c>
      <c r="DN1392" t="s">
        <v>3122</v>
      </c>
      <c r="DO1392" t="s">
        <v>3159</v>
      </c>
      <c r="DP1392" t="s">
        <v>3159</v>
      </c>
      <c r="DQ1392" t="s">
        <v>3253</v>
      </c>
      <c r="DR1392" t="s">
        <v>3159</v>
      </c>
      <c r="DS1392" s="1" t="s">
        <v>3163</v>
      </c>
      <c r="DT1392" s="1" t="s">
        <v>3179</v>
      </c>
      <c r="DU1392" s="1" t="s">
        <v>3146</v>
      </c>
      <c r="DV1392" s="1" t="s">
        <v>3234</v>
      </c>
      <c r="DW1392" s="1" t="s">
        <v>3197</v>
      </c>
      <c r="DX1392" s="1" t="s">
        <v>3234</v>
      </c>
      <c r="DY1392">
        <f t="shared" si="3238"/>
        <v>1</v>
      </c>
      <c r="DZ1392">
        <f t="shared" si="3239"/>
        <v>1</v>
      </c>
      <c r="EA1392">
        <f t="shared" si="3240"/>
        <v>1</v>
      </c>
      <c r="EB1392">
        <f t="shared" si="3241"/>
        <v>2</v>
      </c>
      <c r="EC1392">
        <f t="shared" si="3242"/>
        <v>2</v>
      </c>
      <c r="ED1392">
        <f t="shared" si="3243"/>
        <v>2</v>
      </c>
      <c r="FA1392" t="str">
        <f t="shared" si="3280"/>
        <v>火刀客</v>
      </c>
      <c r="FB1392" t="str">
        <f t="shared" si="3281"/>
        <v>火骑兵</v>
      </c>
      <c r="FC1392" t="str">
        <f t="shared" si="3282"/>
        <v>暗盗贼</v>
      </c>
      <c r="FD1392" t="str">
        <f t="shared" si="3283"/>
        <v>暗巫师</v>
      </c>
      <c r="FE1392" t="str">
        <f t="shared" si="3284"/>
        <v>光猎人</v>
      </c>
      <c r="FF1392" t="str">
        <f t="shared" si="3285"/>
        <v>暗巫师</v>
      </c>
    </row>
    <row r="1393" spans="15:162" ht="14.25" x14ac:dyDescent="0.15">
      <c r="O1393" s="11">
        <v>30310</v>
      </c>
      <c r="P1393" s="11">
        <v>20735830.710000001</v>
      </c>
      <c r="Q1393" s="16">
        <f t="shared" si="3315"/>
        <v>20735830</v>
      </c>
      <c r="R1393" s="4" t="str">
        <f t="shared" si="3316"/>
        <v>5602084,5201082,5201083,5202082,5502082,5502082</v>
      </c>
      <c r="S1393" s="4" t="str">
        <f t="shared" si="3317"/>
        <v>8,8,8,8,8,8</v>
      </c>
      <c r="T1393" s="4" t="str">
        <f t="shared" si="3318"/>
        <v>1786,1764,1764,1764,1764,1764</v>
      </c>
      <c r="U1393">
        <v>5602084</v>
      </c>
      <c r="V1393">
        <v>5201082</v>
      </c>
      <c r="W1393">
        <v>5201083</v>
      </c>
      <c r="X1393">
        <v>5202082</v>
      </c>
      <c r="Y1393">
        <v>5502082</v>
      </c>
      <c r="Z1393">
        <v>5502082</v>
      </c>
      <c r="AA1393" s="2">
        <v>8</v>
      </c>
      <c r="AB1393" s="2">
        <v>8</v>
      </c>
      <c r="AC1393" s="2">
        <v>8</v>
      </c>
      <c r="AD1393" s="2">
        <v>8</v>
      </c>
      <c r="AE1393" s="2">
        <v>8</v>
      </c>
      <c r="AF1393" s="2">
        <v>8</v>
      </c>
      <c r="AG1393" s="2">
        <f t="shared" si="3246"/>
        <v>1786</v>
      </c>
      <c r="AH1393" s="2">
        <f t="shared" si="3299"/>
        <v>1764</v>
      </c>
      <c r="AI1393" s="2">
        <f t="shared" si="3300"/>
        <v>1764</v>
      </c>
      <c r="AJ1393" s="2">
        <f t="shared" si="3301"/>
        <v>1764</v>
      </c>
      <c r="AK1393" s="2">
        <f t="shared" si="3302"/>
        <v>1764</v>
      </c>
      <c r="AL1393" s="2">
        <f t="shared" si="3303"/>
        <v>1764</v>
      </c>
      <c r="AM1393" s="8">
        <f t="shared" si="3304"/>
        <v>3525091.1</v>
      </c>
      <c r="AN1393" s="8">
        <f t="shared" si="3255"/>
        <v>3442147.7800000003</v>
      </c>
      <c r="AO1393" s="8">
        <f t="shared" si="3255"/>
        <v>3442147.7800000003</v>
      </c>
      <c r="AP1393" s="8">
        <f t="shared" si="3255"/>
        <v>3442147.7800000003</v>
      </c>
      <c r="AQ1393" s="8">
        <f t="shared" si="3255"/>
        <v>3442147.7800000003</v>
      </c>
      <c r="AR1393" s="8">
        <f t="shared" si="3255"/>
        <v>3442147.7800000003</v>
      </c>
      <c r="AS1393" s="8">
        <f t="shared" si="3247"/>
        <v>-116</v>
      </c>
      <c r="AT1393">
        <f t="shared" si="3248"/>
        <v>1670</v>
      </c>
      <c r="CH1393" t="str">
        <f t="shared" si="3286"/>
        <v/>
      </c>
      <c r="CI1393" s="26" t="b">
        <f t="shared" ref="CI1393:CN1393" si="3351">IF(DG1393&lt;&gt;"",IF(ISERROR(MATCH(INT(CO1393),$EE$4:$EE$879,0))=FALSE,TRUE),"")</f>
        <v>1</v>
      </c>
      <c r="CJ1393" s="26" t="b">
        <f t="shared" si="3351"/>
        <v>1</v>
      </c>
      <c r="CK1393" s="26" t="b">
        <f t="shared" si="3351"/>
        <v>1</v>
      </c>
      <c r="CL1393" s="26" t="b">
        <f t="shared" si="3351"/>
        <v>1</v>
      </c>
      <c r="CM1393" s="26" t="b">
        <f t="shared" si="3351"/>
        <v>1</v>
      </c>
      <c r="CN1393" s="26" t="b">
        <f t="shared" si="3351"/>
        <v>1</v>
      </c>
      <c r="CO1393" s="14" t="str">
        <f t="shared" ref="CO1393:CT1393" si="3352">IF(DG1393&lt;&gt;"",REPLACE(REPLACE(INDEX($EE$4:$EE$801,MATCH(DG1393,$EF$4:$EF$801,0)),6,1,CU1393),1,1,DA1393),"")</f>
        <v>5602084</v>
      </c>
      <c r="CP1393" s="14" t="str">
        <f t="shared" si="3352"/>
        <v>5201082</v>
      </c>
      <c r="CQ1393" s="14" t="str">
        <f t="shared" si="3352"/>
        <v>5201083</v>
      </c>
      <c r="CR1393" s="14" t="str">
        <f t="shared" si="3352"/>
        <v>5202082</v>
      </c>
      <c r="CS1393" s="14" t="str">
        <f t="shared" si="3352"/>
        <v>5502082</v>
      </c>
      <c r="CT1393" s="14" t="str">
        <f t="shared" si="3352"/>
        <v>5502082</v>
      </c>
      <c r="CU1393" s="2">
        <v>8</v>
      </c>
      <c r="CV1393" s="2">
        <v>8</v>
      </c>
      <c r="CW1393" s="2">
        <v>8</v>
      </c>
      <c r="CX1393" s="2">
        <v>8</v>
      </c>
      <c r="CY1393" s="2">
        <v>8</v>
      </c>
      <c r="CZ1393" s="2">
        <v>8</v>
      </c>
      <c r="DA1393" s="2">
        <v>5</v>
      </c>
      <c r="DB1393" s="7">
        <v>5</v>
      </c>
      <c r="DC1393">
        <v>5</v>
      </c>
      <c r="DD1393" s="2">
        <v>5</v>
      </c>
      <c r="DE1393" s="7">
        <v>5</v>
      </c>
      <c r="DF1393">
        <v>5</v>
      </c>
      <c r="DG1393" s="1" t="s">
        <v>3258</v>
      </c>
      <c r="DH1393" s="1" t="s">
        <v>3142</v>
      </c>
      <c r="DI1393" s="1" t="s">
        <v>3268</v>
      </c>
      <c r="DJ1393" s="1" t="s">
        <v>3263</v>
      </c>
      <c r="DK1393" s="1" t="s">
        <v>3267</v>
      </c>
      <c r="DL1393" s="1" t="s">
        <v>3267</v>
      </c>
      <c r="DM1393" t="s">
        <v>3253</v>
      </c>
      <c r="DN1393" t="s">
        <v>3122</v>
      </c>
      <c r="DO1393" t="s">
        <v>3138</v>
      </c>
      <c r="DP1393" t="s">
        <v>3122</v>
      </c>
      <c r="DQ1393" t="s">
        <v>3122</v>
      </c>
      <c r="DR1393" t="s">
        <v>3122</v>
      </c>
      <c r="DS1393" s="1" t="s">
        <v>3254</v>
      </c>
      <c r="DT1393" s="1" t="s">
        <v>3179</v>
      </c>
      <c r="DU1393" s="1" t="s">
        <v>3179</v>
      </c>
      <c r="DV1393" s="1" t="s">
        <v>3166</v>
      </c>
      <c r="DW1393" s="1" t="s">
        <v>3198</v>
      </c>
      <c r="DX1393" s="1" t="s">
        <v>3198</v>
      </c>
      <c r="DY1393">
        <f t="shared" si="3238"/>
        <v>2</v>
      </c>
      <c r="DZ1393">
        <f t="shared" si="3239"/>
        <v>1</v>
      </c>
      <c r="EA1393">
        <f t="shared" si="3240"/>
        <v>1</v>
      </c>
      <c r="EB1393">
        <f t="shared" si="3241"/>
        <v>1</v>
      </c>
      <c r="EC1393">
        <f t="shared" si="3242"/>
        <v>2</v>
      </c>
      <c r="ED1393">
        <f t="shared" si="3243"/>
        <v>2</v>
      </c>
      <c r="FA1393" t="str">
        <f t="shared" si="3280"/>
        <v>光学者</v>
      </c>
      <c r="FB1393" t="str">
        <f t="shared" si="3281"/>
        <v>火骑兵</v>
      </c>
      <c r="FC1393" t="str">
        <f t="shared" si="3282"/>
        <v>木骑兵</v>
      </c>
      <c r="FD1393" t="str">
        <f t="shared" si="3283"/>
        <v>火维京</v>
      </c>
      <c r="FE1393" t="str">
        <f t="shared" si="3284"/>
        <v>火火枪手</v>
      </c>
      <c r="FF1393" t="str">
        <f t="shared" si="3285"/>
        <v>火火枪手</v>
      </c>
    </row>
    <row r="1394" spans="15:162" ht="14.25" x14ac:dyDescent="0.15">
      <c r="O1394" s="11">
        <v>30311</v>
      </c>
      <c r="P1394" s="11">
        <v>20736144.449999999</v>
      </c>
      <c r="Q1394" s="16">
        <f t="shared" si="3315"/>
        <v>20736144</v>
      </c>
      <c r="R1394" s="4" t="str">
        <f t="shared" si="3316"/>
        <v>5201081,5301081,5300085,5402083,5400085,5400085</v>
      </c>
      <c r="S1394" s="4" t="str">
        <f t="shared" si="3317"/>
        <v>8,8,8,8,8,8</v>
      </c>
      <c r="T1394" s="4" t="str">
        <f t="shared" si="3318"/>
        <v>1786,1764,1764,1764,1764,1764</v>
      </c>
      <c r="U1394">
        <v>5201081</v>
      </c>
      <c r="V1394">
        <v>5301081</v>
      </c>
      <c r="W1394">
        <v>5300085</v>
      </c>
      <c r="X1394">
        <v>5402083</v>
      </c>
      <c r="Y1394">
        <v>5400085</v>
      </c>
      <c r="Z1394">
        <v>5400085</v>
      </c>
      <c r="AA1394" s="2">
        <v>8</v>
      </c>
      <c r="AB1394" s="2">
        <v>8</v>
      </c>
      <c r="AC1394" s="2">
        <v>8</v>
      </c>
      <c r="AD1394" s="2">
        <v>8</v>
      </c>
      <c r="AE1394" s="2">
        <v>8</v>
      </c>
      <c r="AF1394" s="2">
        <v>8</v>
      </c>
      <c r="AG1394" s="2">
        <f t="shared" si="3246"/>
        <v>1786</v>
      </c>
      <c r="AH1394" s="2">
        <f t="shared" si="3299"/>
        <v>1764</v>
      </c>
      <c r="AI1394" s="2">
        <f t="shared" si="3300"/>
        <v>1764</v>
      </c>
      <c r="AJ1394" s="2">
        <f t="shared" si="3301"/>
        <v>1764</v>
      </c>
      <c r="AK1394" s="2">
        <f t="shared" si="3302"/>
        <v>1764</v>
      </c>
      <c r="AL1394" s="2">
        <f t="shared" si="3303"/>
        <v>1764</v>
      </c>
      <c r="AM1394" s="8">
        <f t="shared" si="3304"/>
        <v>3525144.4800000004</v>
      </c>
      <c r="AN1394" s="8">
        <f t="shared" si="3255"/>
        <v>3442199.9040000001</v>
      </c>
      <c r="AO1394" s="8">
        <f t="shared" si="3255"/>
        <v>3442199.9040000001</v>
      </c>
      <c r="AP1394" s="8">
        <f t="shared" si="3255"/>
        <v>3442199.9040000001</v>
      </c>
      <c r="AQ1394" s="8">
        <f t="shared" si="3255"/>
        <v>3442199.9040000001</v>
      </c>
      <c r="AR1394" s="8">
        <f t="shared" si="3255"/>
        <v>3442199.9040000001</v>
      </c>
      <c r="AS1394" s="8">
        <f t="shared" si="3247"/>
        <v>-116</v>
      </c>
      <c r="AT1394">
        <f t="shared" si="3248"/>
        <v>1670</v>
      </c>
      <c r="CH1394" t="str">
        <f t="shared" si="3286"/>
        <v/>
      </c>
      <c r="CI1394" s="26" t="b">
        <f t="shared" ref="CI1394:CN1394" si="3353">IF(DG1394&lt;&gt;"",IF(ISERROR(MATCH(INT(CO1394),$EE$4:$EE$879,0))=FALSE,TRUE),"")</f>
        <v>1</v>
      </c>
      <c r="CJ1394" s="26" t="b">
        <f t="shared" si="3353"/>
        <v>1</v>
      </c>
      <c r="CK1394" s="26" t="b">
        <f t="shared" si="3353"/>
        <v>1</v>
      </c>
      <c r="CL1394" s="26" t="b">
        <f t="shared" si="3353"/>
        <v>1</v>
      </c>
      <c r="CM1394" s="26" t="b">
        <f t="shared" si="3353"/>
        <v>1</v>
      </c>
      <c r="CN1394" s="26" t="b">
        <f t="shared" si="3353"/>
        <v>1</v>
      </c>
      <c r="CO1394" s="14" t="str">
        <f t="shared" ref="CO1394:CT1394" si="3354">IF(DG1394&lt;&gt;"",REPLACE(REPLACE(INDEX($EE$4:$EE$801,MATCH(DG1394,$EF$4:$EF$801,0)),6,1,CU1394),1,1,DA1394),"")</f>
        <v>5201081</v>
      </c>
      <c r="CP1394" s="14" t="str">
        <f t="shared" si="3354"/>
        <v>5301081</v>
      </c>
      <c r="CQ1394" s="14" t="str">
        <f t="shared" si="3354"/>
        <v>5300085</v>
      </c>
      <c r="CR1394" s="14" t="str">
        <f t="shared" si="3354"/>
        <v>5402083</v>
      </c>
      <c r="CS1394" s="14" t="str">
        <f t="shared" si="3354"/>
        <v>5400085</v>
      </c>
      <c r="CT1394" s="14" t="str">
        <f t="shared" si="3354"/>
        <v>5400085</v>
      </c>
      <c r="CU1394" s="2">
        <v>8</v>
      </c>
      <c r="CV1394" s="2">
        <v>8</v>
      </c>
      <c r="CW1394" s="2">
        <v>8</v>
      </c>
      <c r="CX1394" s="2">
        <v>8</v>
      </c>
      <c r="CY1394" s="2">
        <v>8</v>
      </c>
      <c r="CZ1394" s="2">
        <v>8</v>
      </c>
      <c r="DA1394" s="2">
        <v>5</v>
      </c>
      <c r="DB1394" s="7">
        <v>5</v>
      </c>
      <c r="DC1394">
        <v>5</v>
      </c>
      <c r="DD1394" s="2">
        <v>5</v>
      </c>
      <c r="DE1394" s="7">
        <v>5</v>
      </c>
      <c r="DF1394">
        <v>5</v>
      </c>
      <c r="DG1394" s="1" t="s">
        <v>3257</v>
      </c>
      <c r="DH1394" s="1" t="s">
        <v>3128</v>
      </c>
      <c r="DI1394" s="1" t="s">
        <v>3242</v>
      </c>
      <c r="DJ1394" s="1" t="s">
        <v>3164</v>
      </c>
      <c r="DK1394" s="1" t="s">
        <v>3289</v>
      </c>
      <c r="DL1394" s="1" t="s">
        <v>3289</v>
      </c>
      <c r="DM1394" t="s">
        <v>3131</v>
      </c>
      <c r="DN1394" t="s">
        <v>3131</v>
      </c>
      <c r="DO1394" t="s">
        <v>3159</v>
      </c>
      <c r="DP1394" t="s">
        <v>3138</v>
      </c>
      <c r="DQ1394" t="s">
        <v>3159</v>
      </c>
      <c r="DR1394" t="s">
        <v>3159</v>
      </c>
      <c r="DS1394" s="1" t="s">
        <v>3179</v>
      </c>
      <c r="DT1394" s="1" t="s">
        <v>3184</v>
      </c>
      <c r="DU1394" s="1" t="s">
        <v>3243</v>
      </c>
      <c r="DV1394" s="1" t="s">
        <v>3202</v>
      </c>
      <c r="DW1394" s="1" t="s">
        <v>3234</v>
      </c>
      <c r="DX1394" s="1" t="s">
        <v>3234</v>
      </c>
      <c r="DY1394">
        <f t="shared" si="3238"/>
        <v>1</v>
      </c>
      <c r="DZ1394">
        <f t="shared" si="3239"/>
        <v>1</v>
      </c>
      <c r="EA1394">
        <f t="shared" si="3240"/>
        <v>1</v>
      </c>
      <c r="EB1394">
        <f t="shared" si="3241"/>
        <v>2</v>
      </c>
      <c r="EC1394">
        <f t="shared" si="3242"/>
        <v>2</v>
      </c>
      <c r="ED1394">
        <f t="shared" si="3243"/>
        <v>2</v>
      </c>
      <c r="FA1394" t="str">
        <f t="shared" si="3280"/>
        <v>水骑兵</v>
      </c>
      <c r="FB1394" t="str">
        <f t="shared" si="3281"/>
        <v>水剑士</v>
      </c>
      <c r="FC1394" t="str">
        <f t="shared" si="3282"/>
        <v>暗武士</v>
      </c>
      <c r="FD1394" t="str">
        <f t="shared" si="3283"/>
        <v>木女巫</v>
      </c>
      <c r="FE1394" t="str">
        <f t="shared" si="3284"/>
        <v>暗巫师</v>
      </c>
      <c r="FF1394" t="str">
        <f t="shared" si="3285"/>
        <v>暗巫师</v>
      </c>
    </row>
    <row r="1395" spans="15:162" ht="14.25" x14ac:dyDescent="0.15">
      <c r="O1395" s="11">
        <v>30312</v>
      </c>
      <c r="P1395" s="11">
        <v>20736456.300000001</v>
      </c>
      <c r="Q1395" s="16">
        <f t="shared" si="3315"/>
        <v>20736456</v>
      </c>
      <c r="R1395" s="4" t="str">
        <f t="shared" si="3316"/>
        <v>5301081,5200081,5202082,5500082,5502083,5402081</v>
      </c>
      <c r="S1395" s="4" t="str">
        <f t="shared" si="3317"/>
        <v>8,8,8,8,8,8</v>
      </c>
      <c r="T1395" s="4" t="str">
        <f t="shared" si="3318"/>
        <v>1786,1764,1764,1764,1764,1764</v>
      </c>
      <c r="U1395">
        <v>5301081</v>
      </c>
      <c r="V1395">
        <v>5200081</v>
      </c>
      <c r="W1395">
        <v>5202082</v>
      </c>
      <c r="X1395">
        <v>5500082</v>
      </c>
      <c r="Y1395">
        <v>5502083</v>
      </c>
      <c r="Z1395">
        <v>5402081</v>
      </c>
      <c r="AA1395" s="2">
        <v>8</v>
      </c>
      <c r="AB1395" s="2">
        <v>8</v>
      </c>
      <c r="AC1395" s="2">
        <v>8</v>
      </c>
      <c r="AD1395" s="2">
        <v>8</v>
      </c>
      <c r="AE1395" s="2">
        <v>8</v>
      </c>
      <c r="AF1395" s="2">
        <v>8</v>
      </c>
      <c r="AG1395" s="2">
        <f t="shared" si="3246"/>
        <v>1786</v>
      </c>
      <c r="AH1395" s="2">
        <f t="shared" si="3299"/>
        <v>1764</v>
      </c>
      <c r="AI1395" s="2">
        <f t="shared" si="3300"/>
        <v>1764</v>
      </c>
      <c r="AJ1395" s="2">
        <f t="shared" si="3301"/>
        <v>1764</v>
      </c>
      <c r="AK1395" s="2">
        <f t="shared" si="3302"/>
        <v>1764</v>
      </c>
      <c r="AL1395" s="2">
        <f t="shared" si="3303"/>
        <v>1764</v>
      </c>
      <c r="AM1395" s="8">
        <f t="shared" si="3304"/>
        <v>3525197.5200000005</v>
      </c>
      <c r="AN1395" s="8">
        <f t="shared" si="3255"/>
        <v>3442251.696</v>
      </c>
      <c r="AO1395" s="8">
        <f t="shared" si="3255"/>
        <v>3442251.696</v>
      </c>
      <c r="AP1395" s="8">
        <f t="shared" si="3255"/>
        <v>3442251.696</v>
      </c>
      <c r="AQ1395" s="8">
        <f t="shared" si="3255"/>
        <v>3442251.696</v>
      </c>
      <c r="AR1395" s="8">
        <f t="shared" si="3255"/>
        <v>3442251.696</v>
      </c>
      <c r="AS1395" s="8">
        <f t="shared" si="3247"/>
        <v>-116</v>
      </c>
      <c r="AT1395">
        <f t="shared" si="3248"/>
        <v>1670</v>
      </c>
      <c r="CH1395" t="str">
        <f t="shared" si="3286"/>
        <v/>
      </c>
      <c r="CI1395" s="26" t="b">
        <f t="shared" ref="CI1395:CN1395" si="3355">IF(DG1395&lt;&gt;"",IF(ISERROR(MATCH(INT(CO1395),$EE$4:$EE$879,0))=FALSE,TRUE),"")</f>
        <v>1</v>
      </c>
      <c r="CJ1395" s="26" t="b">
        <f t="shared" si="3355"/>
        <v>1</v>
      </c>
      <c r="CK1395" s="26" t="b">
        <f t="shared" si="3355"/>
        <v>1</v>
      </c>
      <c r="CL1395" s="26" t="b">
        <f t="shared" si="3355"/>
        <v>1</v>
      </c>
      <c r="CM1395" s="26" t="b">
        <f t="shared" si="3355"/>
        <v>1</v>
      </c>
      <c r="CN1395" s="26" t="b">
        <f t="shared" si="3355"/>
        <v>1</v>
      </c>
      <c r="CO1395" s="14" t="str">
        <f t="shared" ref="CO1395:CT1395" si="3356">IF(DG1395&lt;&gt;"",REPLACE(REPLACE(INDEX($EE$4:$EE$801,MATCH(DG1395,$EF$4:$EF$801,0)),6,1,CU1395),1,1,DA1395),"")</f>
        <v>5301081</v>
      </c>
      <c r="CP1395" s="14" t="str">
        <f t="shared" si="3356"/>
        <v>5200081</v>
      </c>
      <c r="CQ1395" s="14" t="str">
        <f t="shared" si="3356"/>
        <v>5202082</v>
      </c>
      <c r="CR1395" s="14" t="str">
        <f t="shared" si="3356"/>
        <v>5500082</v>
      </c>
      <c r="CS1395" s="14" t="str">
        <f t="shared" si="3356"/>
        <v>5502083</v>
      </c>
      <c r="CT1395" s="14" t="str">
        <f t="shared" si="3356"/>
        <v>5402081</v>
      </c>
      <c r="CU1395" s="2">
        <v>8</v>
      </c>
      <c r="CV1395" s="2">
        <v>8</v>
      </c>
      <c r="CW1395" s="2">
        <v>8</v>
      </c>
      <c r="CX1395" s="2">
        <v>8</v>
      </c>
      <c r="CY1395" s="2">
        <v>8</v>
      </c>
      <c r="CZ1395" s="2">
        <v>8</v>
      </c>
      <c r="DA1395" s="2">
        <v>5</v>
      </c>
      <c r="DB1395" s="7">
        <v>5</v>
      </c>
      <c r="DC1395">
        <v>5</v>
      </c>
      <c r="DD1395" s="2">
        <v>5</v>
      </c>
      <c r="DE1395" s="7">
        <v>5</v>
      </c>
      <c r="DF1395">
        <v>5</v>
      </c>
      <c r="DG1395" s="1" t="s">
        <v>3128</v>
      </c>
      <c r="DH1395" s="1" t="s">
        <v>3256</v>
      </c>
      <c r="DI1395" s="1" t="s">
        <v>3263</v>
      </c>
      <c r="DJ1395" s="1" t="s">
        <v>3148</v>
      </c>
      <c r="DK1395" s="1" t="s">
        <v>3273</v>
      </c>
      <c r="DL1395" s="1" t="s">
        <v>3259</v>
      </c>
      <c r="DM1395" t="s">
        <v>3131</v>
      </c>
      <c r="DN1395" t="s">
        <v>3131</v>
      </c>
      <c r="DO1395" t="s">
        <v>3122</v>
      </c>
      <c r="DP1395" t="s">
        <v>3122</v>
      </c>
      <c r="DQ1395" t="s">
        <v>3138</v>
      </c>
      <c r="DR1395" t="s">
        <v>3131</v>
      </c>
      <c r="DS1395" s="1" t="s">
        <v>3184</v>
      </c>
      <c r="DT1395" s="1" t="s">
        <v>3163</v>
      </c>
      <c r="DU1395" s="1" t="s">
        <v>3166</v>
      </c>
      <c r="DV1395" s="1" t="s">
        <v>3206</v>
      </c>
      <c r="DW1395" s="1" t="s">
        <v>3198</v>
      </c>
      <c r="DX1395" s="1" t="s">
        <v>3202</v>
      </c>
      <c r="DY1395">
        <f t="shared" si="3238"/>
        <v>1</v>
      </c>
      <c r="DZ1395">
        <f t="shared" si="3239"/>
        <v>1</v>
      </c>
      <c r="EA1395">
        <f t="shared" si="3240"/>
        <v>1</v>
      </c>
      <c r="EB1395">
        <f t="shared" si="3241"/>
        <v>2</v>
      </c>
      <c r="EC1395">
        <f t="shared" si="3242"/>
        <v>2</v>
      </c>
      <c r="ED1395">
        <f t="shared" si="3243"/>
        <v>2</v>
      </c>
      <c r="FA1395" t="str">
        <f t="shared" si="3280"/>
        <v>水剑士</v>
      </c>
      <c r="FB1395" t="str">
        <f t="shared" si="3281"/>
        <v>水刀客</v>
      </c>
      <c r="FC1395" t="str">
        <f t="shared" si="3282"/>
        <v>火维京</v>
      </c>
      <c r="FD1395" t="str">
        <f t="shared" si="3283"/>
        <v>火海盗</v>
      </c>
      <c r="FE1395" t="str">
        <f t="shared" si="3284"/>
        <v>木火枪手</v>
      </c>
      <c r="FF1395" t="str">
        <f t="shared" si="3285"/>
        <v>水女巫</v>
      </c>
    </row>
    <row r="1396" spans="15:162" ht="14.25" x14ac:dyDescent="0.15">
      <c r="O1396" s="11">
        <v>30313</v>
      </c>
      <c r="P1396" s="11">
        <v>20736768.149999999</v>
      </c>
      <c r="Q1396" s="16">
        <f t="shared" si="3315"/>
        <v>20736768</v>
      </c>
      <c r="R1396" s="4" t="str">
        <f t="shared" si="3316"/>
        <v>5200081,5302085,5301083,5401083,5501084,5502083</v>
      </c>
      <c r="S1396" s="4" t="str">
        <f t="shared" si="3317"/>
        <v>8,8,8,8,8,8</v>
      </c>
      <c r="T1396" s="4" t="str">
        <f t="shared" si="3318"/>
        <v>1786,1764,1764,1764,1764,1764</v>
      </c>
      <c r="U1396">
        <v>5200081</v>
      </c>
      <c r="V1396">
        <v>5302085</v>
      </c>
      <c r="W1396">
        <v>5301083</v>
      </c>
      <c r="X1396">
        <v>5401083</v>
      </c>
      <c r="Y1396">
        <v>5501084</v>
      </c>
      <c r="Z1396">
        <v>5502083</v>
      </c>
      <c r="AA1396" s="2">
        <v>8</v>
      </c>
      <c r="AB1396" s="2">
        <v>8</v>
      </c>
      <c r="AC1396" s="2">
        <v>8</v>
      </c>
      <c r="AD1396" s="2">
        <v>8</v>
      </c>
      <c r="AE1396" s="2">
        <v>8</v>
      </c>
      <c r="AF1396" s="2">
        <v>8</v>
      </c>
      <c r="AG1396" s="2">
        <f t="shared" si="3246"/>
        <v>1786</v>
      </c>
      <c r="AH1396" s="2">
        <f t="shared" si="3299"/>
        <v>1764</v>
      </c>
      <c r="AI1396" s="2">
        <f t="shared" si="3300"/>
        <v>1764</v>
      </c>
      <c r="AJ1396" s="2">
        <f t="shared" si="3301"/>
        <v>1764</v>
      </c>
      <c r="AK1396" s="2">
        <f t="shared" si="3302"/>
        <v>1764</v>
      </c>
      <c r="AL1396" s="2">
        <f t="shared" si="3303"/>
        <v>1764</v>
      </c>
      <c r="AM1396" s="8">
        <f t="shared" si="3304"/>
        <v>3525250.56</v>
      </c>
      <c r="AN1396" s="8">
        <f t="shared" si="3255"/>
        <v>3442303.4880000004</v>
      </c>
      <c r="AO1396" s="8">
        <f t="shared" si="3255"/>
        <v>3442303.4880000004</v>
      </c>
      <c r="AP1396" s="8">
        <f t="shared" si="3255"/>
        <v>3442303.4880000004</v>
      </c>
      <c r="AQ1396" s="8">
        <f t="shared" si="3255"/>
        <v>3442303.4880000004</v>
      </c>
      <c r="AR1396" s="8">
        <f t="shared" si="3255"/>
        <v>3442303.4880000004</v>
      </c>
      <c r="AS1396" s="8">
        <f t="shared" si="3247"/>
        <v>-116</v>
      </c>
      <c r="AT1396">
        <f t="shared" si="3248"/>
        <v>1670</v>
      </c>
      <c r="CH1396">
        <f t="shared" si="3286"/>
        <v>5</v>
      </c>
      <c r="CI1396" s="26" t="b">
        <f t="shared" ref="CI1396:CN1396" si="3357">IF(DG1396&lt;&gt;"",IF(ISERROR(MATCH(INT(CO1396),$EE$4:$EE$879,0))=FALSE,TRUE),"")</f>
        <v>1</v>
      </c>
      <c r="CJ1396" s="26" t="b">
        <f t="shared" si="3357"/>
        <v>1</v>
      </c>
      <c r="CK1396" s="26" t="b">
        <f t="shared" si="3357"/>
        <v>1</v>
      </c>
      <c r="CL1396" s="26" t="b">
        <f t="shared" si="3357"/>
        <v>1</v>
      </c>
      <c r="CM1396" s="26" t="b">
        <f t="shared" si="3357"/>
        <v>1</v>
      </c>
      <c r="CN1396" s="26" t="b">
        <f t="shared" si="3357"/>
        <v>1</v>
      </c>
      <c r="CO1396" s="14" t="str">
        <f t="shared" ref="CO1396:CT1396" si="3358">IF(DG1396&lt;&gt;"",REPLACE(REPLACE(INDEX($EE$4:$EE$801,MATCH(DG1396,$EF$4:$EF$801,0)),6,1,CU1396),1,1,DA1396),"")</f>
        <v>5200081</v>
      </c>
      <c r="CP1396" s="14" t="str">
        <f t="shared" si="3358"/>
        <v>5302085</v>
      </c>
      <c r="CQ1396" s="14" t="str">
        <f t="shared" si="3358"/>
        <v>5301083</v>
      </c>
      <c r="CR1396" s="14" t="str">
        <f t="shared" si="3358"/>
        <v>5401083</v>
      </c>
      <c r="CS1396" s="14" t="str">
        <f t="shared" si="3358"/>
        <v>5501084</v>
      </c>
      <c r="CT1396" s="14" t="str">
        <f t="shared" si="3358"/>
        <v>5502083</v>
      </c>
      <c r="CU1396" s="2">
        <v>8</v>
      </c>
      <c r="CV1396" s="2">
        <v>8</v>
      </c>
      <c r="CW1396" s="2">
        <v>8</v>
      </c>
      <c r="CX1396" s="2">
        <v>8</v>
      </c>
      <c r="CY1396" s="2">
        <v>8</v>
      </c>
      <c r="CZ1396" s="2">
        <v>8</v>
      </c>
      <c r="DA1396" s="2">
        <v>5</v>
      </c>
      <c r="DB1396" s="7">
        <v>5</v>
      </c>
      <c r="DC1396">
        <v>5</v>
      </c>
      <c r="DD1396" s="2">
        <v>5</v>
      </c>
      <c r="DE1396" s="7">
        <v>5</v>
      </c>
      <c r="DF1396">
        <v>5</v>
      </c>
      <c r="DG1396" s="1" t="s">
        <v>3256</v>
      </c>
      <c r="DH1396" s="1" t="s">
        <v>3286</v>
      </c>
      <c r="DI1396" s="1" t="s">
        <v>3270</v>
      </c>
      <c r="DJ1396" s="1" t="s">
        <v>3271</v>
      </c>
      <c r="DK1396" s="1" t="s">
        <v>3252</v>
      </c>
      <c r="DL1396" s="1" t="s">
        <v>3273</v>
      </c>
      <c r="DM1396" t="s">
        <v>3131</v>
      </c>
      <c r="DN1396" t="s">
        <v>3159</v>
      </c>
      <c r="DO1396" t="s">
        <v>3138</v>
      </c>
      <c r="DP1396" t="s">
        <v>3138</v>
      </c>
      <c r="DQ1396" t="s">
        <v>3253</v>
      </c>
      <c r="DR1396" t="s">
        <v>3138</v>
      </c>
      <c r="DS1396" s="1" t="s">
        <v>3163</v>
      </c>
      <c r="DT1396" s="1" t="s">
        <v>3146</v>
      </c>
      <c r="DU1396" s="1" t="s">
        <v>3184</v>
      </c>
      <c r="DV1396" s="1" t="s">
        <v>3203</v>
      </c>
      <c r="DW1396" s="1" t="s">
        <v>3197</v>
      </c>
      <c r="DX1396" s="1" t="s">
        <v>3198</v>
      </c>
      <c r="DY1396">
        <f t="shared" si="3238"/>
        <v>1</v>
      </c>
      <c r="DZ1396">
        <f t="shared" si="3239"/>
        <v>1</v>
      </c>
      <c r="EA1396">
        <f t="shared" si="3240"/>
        <v>1</v>
      </c>
      <c r="EB1396">
        <f t="shared" si="3241"/>
        <v>2</v>
      </c>
      <c r="EC1396">
        <f t="shared" si="3242"/>
        <v>2</v>
      </c>
      <c r="ED1396">
        <f t="shared" si="3243"/>
        <v>2</v>
      </c>
      <c r="FA1396" t="str">
        <f t="shared" si="3280"/>
        <v>水刀客</v>
      </c>
      <c r="FB1396" t="str">
        <f t="shared" si="3281"/>
        <v>暗盗贼</v>
      </c>
      <c r="FC1396" t="str">
        <f t="shared" si="3282"/>
        <v>木剑士</v>
      </c>
      <c r="FD1396" t="str">
        <f t="shared" si="3283"/>
        <v>木魔法师</v>
      </c>
      <c r="FE1396" t="str">
        <f t="shared" si="3284"/>
        <v>光猎人</v>
      </c>
      <c r="FF1396" t="str">
        <f t="shared" si="3285"/>
        <v>木火枪手</v>
      </c>
    </row>
    <row r="1397" spans="15:162" ht="14.25" x14ac:dyDescent="0.15">
      <c r="O1397" s="11">
        <v>30314</v>
      </c>
      <c r="P1397" s="11">
        <v>20737080</v>
      </c>
      <c r="Q1397" s="16">
        <f t="shared" si="3315"/>
        <v>20737080</v>
      </c>
      <c r="R1397" s="4" t="str">
        <f t="shared" si="3316"/>
        <v>5202082,5201083,5301082,5402083,5500081,5400085</v>
      </c>
      <c r="S1397" s="4" t="str">
        <f t="shared" si="3317"/>
        <v>8,8,8,8,8,8</v>
      </c>
      <c r="T1397" s="4" t="str">
        <f t="shared" si="3318"/>
        <v>1786,1764,1764,1764,1764,1764</v>
      </c>
      <c r="U1397">
        <v>5202082</v>
      </c>
      <c r="V1397">
        <v>5201083</v>
      </c>
      <c r="W1397">
        <v>5301082</v>
      </c>
      <c r="X1397">
        <v>5402083</v>
      </c>
      <c r="Y1397">
        <v>5500081</v>
      </c>
      <c r="Z1397">
        <v>5400085</v>
      </c>
      <c r="AA1397" s="2">
        <v>8</v>
      </c>
      <c r="AB1397" s="2">
        <v>8</v>
      </c>
      <c r="AC1397" s="2">
        <v>8</v>
      </c>
      <c r="AD1397" s="2">
        <v>8</v>
      </c>
      <c r="AE1397" s="2">
        <v>8</v>
      </c>
      <c r="AF1397" s="2">
        <v>8</v>
      </c>
      <c r="AG1397" s="2">
        <f t="shared" si="3246"/>
        <v>1786</v>
      </c>
      <c r="AH1397" s="2">
        <f t="shared" si="3299"/>
        <v>1764</v>
      </c>
      <c r="AI1397" s="2">
        <f t="shared" si="3300"/>
        <v>1764</v>
      </c>
      <c r="AJ1397" s="2">
        <f t="shared" si="3301"/>
        <v>1764</v>
      </c>
      <c r="AK1397" s="2">
        <f t="shared" si="3302"/>
        <v>1764</v>
      </c>
      <c r="AL1397" s="2">
        <f t="shared" si="3303"/>
        <v>1764</v>
      </c>
      <c r="AM1397" s="8">
        <f t="shared" si="3304"/>
        <v>3525303.6</v>
      </c>
      <c r="AN1397" s="8">
        <f t="shared" si="3255"/>
        <v>3442355.2800000003</v>
      </c>
      <c r="AO1397" s="8">
        <f t="shared" si="3255"/>
        <v>3442355.2800000003</v>
      </c>
      <c r="AP1397" s="8">
        <f t="shared" si="3255"/>
        <v>3442355.2800000003</v>
      </c>
      <c r="AQ1397" s="8">
        <f t="shared" si="3255"/>
        <v>3442355.2800000003</v>
      </c>
      <c r="AR1397" s="8">
        <f t="shared" si="3255"/>
        <v>3442355.2800000003</v>
      </c>
      <c r="AS1397" s="8">
        <f t="shared" si="3247"/>
        <v>-116</v>
      </c>
      <c r="AT1397">
        <f t="shared" si="3248"/>
        <v>1670</v>
      </c>
      <c r="CH1397" t="str">
        <f t="shared" si="3286"/>
        <v/>
      </c>
      <c r="CI1397" s="26" t="b">
        <f t="shared" ref="CI1397:CN1397" si="3359">IF(DG1397&lt;&gt;"",IF(ISERROR(MATCH(INT(CO1397),$EE$4:$EE$879,0))=FALSE,TRUE),"")</f>
        <v>1</v>
      </c>
      <c r="CJ1397" s="26" t="b">
        <f t="shared" si="3359"/>
        <v>1</v>
      </c>
      <c r="CK1397" s="26" t="b">
        <f t="shared" si="3359"/>
        <v>1</v>
      </c>
      <c r="CL1397" s="26" t="b">
        <f t="shared" si="3359"/>
        <v>1</v>
      </c>
      <c r="CM1397" s="26" t="b">
        <f t="shared" si="3359"/>
        <v>1</v>
      </c>
      <c r="CN1397" s="26" t="b">
        <f t="shared" si="3359"/>
        <v>1</v>
      </c>
      <c r="CO1397" s="14" t="str">
        <f t="shared" ref="CO1397:CT1397" si="3360">IF(DG1397&lt;&gt;"",REPLACE(REPLACE(INDEX($EE$4:$EE$801,MATCH(DG1397,$EF$4:$EF$801,0)),6,1,CU1397),1,1,DA1397),"")</f>
        <v>5202082</v>
      </c>
      <c r="CP1397" s="14" t="str">
        <f t="shared" si="3360"/>
        <v>5201083</v>
      </c>
      <c r="CQ1397" s="14" t="str">
        <f t="shared" si="3360"/>
        <v>5301082</v>
      </c>
      <c r="CR1397" s="14" t="str">
        <f t="shared" si="3360"/>
        <v>5402083</v>
      </c>
      <c r="CS1397" s="14" t="str">
        <f t="shared" si="3360"/>
        <v>5500081</v>
      </c>
      <c r="CT1397" s="14" t="str">
        <f t="shared" si="3360"/>
        <v>5400085</v>
      </c>
      <c r="CU1397" s="2">
        <v>8</v>
      </c>
      <c r="CV1397" s="2">
        <v>8</v>
      </c>
      <c r="CW1397" s="2">
        <v>8</v>
      </c>
      <c r="CX1397" s="2">
        <v>8</v>
      </c>
      <c r="CY1397" s="2">
        <v>8</v>
      </c>
      <c r="CZ1397" s="2">
        <v>8</v>
      </c>
      <c r="DA1397" s="2">
        <v>5</v>
      </c>
      <c r="DB1397" s="7">
        <v>5</v>
      </c>
      <c r="DC1397">
        <v>5</v>
      </c>
      <c r="DD1397" s="2">
        <v>5</v>
      </c>
      <c r="DE1397" s="7">
        <v>5</v>
      </c>
      <c r="DF1397">
        <v>5</v>
      </c>
      <c r="DG1397" s="1" t="s">
        <v>3263</v>
      </c>
      <c r="DH1397" s="1" t="s">
        <v>3268</v>
      </c>
      <c r="DI1397" s="1" t="s">
        <v>3264</v>
      </c>
      <c r="DJ1397" s="1" t="s">
        <v>3164</v>
      </c>
      <c r="DK1397" s="1" t="s">
        <v>3260</v>
      </c>
      <c r="DL1397" s="1" t="s">
        <v>3289</v>
      </c>
      <c r="DM1397" t="s">
        <v>3122</v>
      </c>
      <c r="DN1397" t="s">
        <v>3138</v>
      </c>
      <c r="DO1397" t="s">
        <v>3122</v>
      </c>
      <c r="DP1397" t="s">
        <v>3138</v>
      </c>
      <c r="DQ1397" t="s">
        <v>3131</v>
      </c>
      <c r="DR1397" t="s">
        <v>3159</v>
      </c>
      <c r="DS1397" s="1" t="s">
        <v>3166</v>
      </c>
      <c r="DT1397" s="1" t="s">
        <v>3179</v>
      </c>
      <c r="DU1397" s="1" t="s">
        <v>3184</v>
      </c>
      <c r="DV1397" s="1" t="s">
        <v>3202</v>
      </c>
      <c r="DW1397" s="1" t="s">
        <v>3206</v>
      </c>
      <c r="DX1397" s="1" t="s">
        <v>3234</v>
      </c>
      <c r="DY1397">
        <f t="shared" si="3238"/>
        <v>1</v>
      </c>
      <c r="DZ1397">
        <f t="shared" si="3239"/>
        <v>1</v>
      </c>
      <c r="EA1397">
        <f t="shared" si="3240"/>
        <v>1</v>
      </c>
      <c r="EB1397">
        <f t="shared" si="3241"/>
        <v>2</v>
      </c>
      <c r="EC1397">
        <f t="shared" si="3242"/>
        <v>2</v>
      </c>
      <c r="ED1397">
        <f t="shared" si="3243"/>
        <v>2</v>
      </c>
      <c r="FA1397" t="str">
        <f t="shared" si="3280"/>
        <v>火维京</v>
      </c>
      <c r="FB1397" t="str">
        <f t="shared" si="3281"/>
        <v>木骑兵</v>
      </c>
      <c r="FC1397" t="str">
        <f t="shared" si="3282"/>
        <v>火剑士</v>
      </c>
      <c r="FD1397" t="str">
        <f t="shared" si="3283"/>
        <v>木女巫</v>
      </c>
      <c r="FE1397" t="str">
        <f t="shared" si="3284"/>
        <v>水海盗</v>
      </c>
      <c r="FF1397" t="str">
        <f t="shared" si="3285"/>
        <v>暗巫师</v>
      </c>
    </row>
    <row r="1398" spans="15:162" ht="14.25" x14ac:dyDescent="0.15">
      <c r="O1398" s="11">
        <v>30315</v>
      </c>
      <c r="P1398" s="11">
        <v>20860806.960000001</v>
      </c>
      <c r="Q1398" s="16">
        <f t="shared" si="3315"/>
        <v>20860806</v>
      </c>
      <c r="R1398" s="4" t="str">
        <f t="shared" si="3316"/>
        <v>5301082,5202083,5202083,5402083,5401083,5402083</v>
      </c>
      <c r="S1398" s="4" t="str">
        <f t="shared" si="3317"/>
        <v>8,8,8,8,8,8</v>
      </c>
      <c r="T1398" s="4" t="str">
        <f t="shared" si="3318"/>
        <v>1791,1770,1770,1770,1770,1770</v>
      </c>
      <c r="U1398">
        <v>5301082</v>
      </c>
      <c r="V1398">
        <v>5202083</v>
      </c>
      <c r="W1398">
        <v>5202083</v>
      </c>
      <c r="X1398">
        <v>5402083</v>
      </c>
      <c r="Y1398">
        <v>5401083</v>
      </c>
      <c r="Z1398">
        <v>5402083</v>
      </c>
      <c r="AA1398" s="2">
        <v>8</v>
      </c>
      <c r="AB1398" s="2">
        <v>8</v>
      </c>
      <c r="AC1398" s="2">
        <v>8</v>
      </c>
      <c r="AD1398" s="2">
        <v>8</v>
      </c>
      <c r="AE1398" s="2">
        <v>8</v>
      </c>
      <c r="AF1398" s="2">
        <v>8</v>
      </c>
      <c r="AG1398" s="2">
        <f t="shared" si="3246"/>
        <v>1791</v>
      </c>
      <c r="AH1398" s="2">
        <f t="shared" si="3299"/>
        <v>1770</v>
      </c>
      <c r="AI1398" s="2">
        <f t="shared" si="3300"/>
        <v>1770</v>
      </c>
      <c r="AJ1398" s="2">
        <f t="shared" si="3301"/>
        <v>1770</v>
      </c>
      <c r="AK1398" s="2">
        <f t="shared" si="3302"/>
        <v>1770</v>
      </c>
      <c r="AL1398" s="2">
        <f t="shared" si="3303"/>
        <v>1770</v>
      </c>
      <c r="AM1398" s="8">
        <f t="shared" si="3304"/>
        <v>3546337.0200000005</v>
      </c>
      <c r="AN1398" s="8">
        <f t="shared" si="3255"/>
        <v>3462893.7960000001</v>
      </c>
      <c r="AO1398" s="8">
        <f t="shared" si="3255"/>
        <v>3462893.7960000001</v>
      </c>
      <c r="AP1398" s="8">
        <f t="shared" si="3255"/>
        <v>3462893.7960000001</v>
      </c>
      <c r="AQ1398" s="8">
        <f t="shared" si="3255"/>
        <v>3462893.7960000001</v>
      </c>
      <c r="AR1398" s="8">
        <f t="shared" si="3255"/>
        <v>3462893.7960000001</v>
      </c>
      <c r="AS1398" s="8">
        <f t="shared" si="3247"/>
        <v>-116</v>
      </c>
      <c r="AT1398">
        <f t="shared" si="3248"/>
        <v>1675</v>
      </c>
      <c r="CH1398" t="str">
        <f t="shared" si="3286"/>
        <v/>
      </c>
      <c r="CI1398" s="26" t="b">
        <f t="shared" ref="CI1398:CN1398" si="3361">IF(DG1398&lt;&gt;"",IF(ISERROR(MATCH(INT(CO1398),$EE$4:$EE$879,0))=FALSE,TRUE),"")</f>
        <v>1</v>
      </c>
      <c r="CJ1398" s="26" t="b">
        <f t="shared" si="3361"/>
        <v>1</v>
      </c>
      <c r="CK1398" s="26" t="b">
        <f t="shared" si="3361"/>
        <v>1</v>
      </c>
      <c r="CL1398" s="26" t="b">
        <f t="shared" si="3361"/>
        <v>1</v>
      </c>
      <c r="CM1398" s="26" t="b">
        <f t="shared" si="3361"/>
        <v>1</v>
      </c>
      <c r="CN1398" s="26" t="b">
        <f t="shared" si="3361"/>
        <v>1</v>
      </c>
      <c r="CO1398" s="14" t="str">
        <f t="shared" ref="CO1398:CT1398" si="3362">IF(DG1398&lt;&gt;"",REPLACE(REPLACE(INDEX($EE$4:$EE$801,MATCH(DG1398,$EF$4:$EF$801,0)),6,1,CU1398),1,1,DA1398),"")</f>
        <v>5301082</v>
      </c>
      <c r="CP1398" s="14" t="str">
        <f t="shared" si="3362"/>
        <v>5202083</v>
      </c>
      <c r="CQ1398" s="14" t="str">
        <f t="shared" si="3362"/>
        <v>5202083</v>
      </c>
      <c r="CR1398" s="14" t="str">
        <f t="shared" si="3362"/>
        <v>5402083</v>
      </c>
      <c r="CS1398" s="14" t="str">
        <f t="shared" si="3362"/>
        <v>5401083</v>
      </c>
      <c r="CT1398" s="14" t="str">
        <f t="shared" si="3362"/>
        <v>5402083</v>
      </c>
      <c r="CU1398" s="2">
        <v>8</v>
      </c>
      <c r="CV1398" s="2">
        <v>8</v>
      </c>
      <c r="CW1398" s="2">
        <v>8</v>
      </c>
      <c r="CX1398" s="2">
        <v>8</v>
      </c>
      <c r="CY1398" s="2">
        <v>8</v>
      </c>
      <c r="CZ1398" s="2">
        <v>8</v>
      </c>
      <c r="DA1398" s="2">
        <v>5</v>
      </c>
      <c r="DB1398" s="7">
        <v>5</v>
      </c>
      <c r="DC1398">
        <v>5</v>
      </c>
      <c r="DD1398" s="2">
        <v>5</v>
      </c>
      <c r="DE1398" s="7">
        <v>5</v>
      </c>
      <c r="DF1398">
        <v>5</v>
      </c>
      <c r="DG1398" s="1" t="s">
        <v>3264</v>
      </c>
      <c r="DH1398" s="1" t="s">
        <v>3269</v>
      </c>
      <c r="DI1398" s="1" t="s">
        <v>3269</v>
      </c>
      <c r="DJ1398" s="1" t="s">
        <v>3164</v>
      </c>
      <c r="DK1398" s="1" t="s">
        <v>3271</v>
      </c>
      <c r="DL1398" s="1" t="s">
        <v>3164</v>
      </c>
      <c r="DM1398" t="s">
        <v>3122</v>
      </c>
      <c r="DN1398" t="s">
        <v>3138</v>
      </c>
      <c r="DO1398" t="s">
        <v>3138</v>
      </c>
      <c r="DP1398" t="s">
        <v>3138</v>
      </c>
      <c r="DQ1398" t="s">
        <v>3138</v>
      </c>
      <c r="DR1398" t="s">
        <v>3138</v>
      </c>
      <c r="DS1398" s="1" t="s">
        <v>3184</v>
      </c>
      <c r="DT1398" s="1" t="s">
        <v>3166</v>
      </c>
      <c r="DU1398" s="1" t="s">
        <v>3166</v>
      </c>
      <c r="DV1398" s="1" t="s">
        <v>3202</v>
      </c>
      <c r="DW1398" s="1" t="s">
        <v>3203</v>
      </c>
      <c r="DX1398" s="1" t="s">
        <v>3202</v>
      </c>
      <c r="DY1398">
        <f t="shared" si="3238"/>
        <v>1</v>
      </c>
      <c r="DZ1398">
        <f t="shared" si="3239"/>
        <v>1</v>
      </c>
      <c r="EA1398">
        <f t="shared" si="3240"/>
        <v>1</v>
      </c>
      <c r="EB1398">
        <f t="shared" si="3241"/>
        <v>2</v>
      </c>
      <c r="EC1398">
        <f t="shared" si="3242"/>
        <v>2</v>
      </c>
      <c r="ED1398">
        <f t="shared" si="3243"/>
        <v>2</v>
      </c>
      <c r="FA1398" t="str">
        <f t="shared" si="3280"/>
        <v>火剑士</v>
      </c>
      <c r="FB1398" t="str">
        <f t="shared" si="3281"/>
        <v>木维京</v>
      </c>
      <c r="FC1398" t="str">
        <f t="shared" si="3282"/>
        <v>木维京</v>
      </c>
      <c r="FD1398" t="str">
        <f t="shared" si="3283"/>
        <v>木女巫</v>
      </c>
      <c r="FE1398" t="str">
        <f t="shared" si="3284"/>
        <v>木魔法师</v>
      </c>
      <c r="FF1398" t="str">
        <f t="shared" si="3285"/>
        <v>木女巫</v>
      </c>
    </row>
    <row r="1399" spans="15:162" ht="14.25" x14ac:dyDescent="0.15">
      <c r="O1399" s="11">
        <v>30316</v>
      </c>
      <c r="P1399" s="11">
        <v>20861118.809999999</v>
      </c>
      <c r="Q1399" s="16">
        <f t="shared" si="3315"/>
        <v>20861118</v>
      </c>
      <c r="R1399" s="4" t="str">
        <f t="shared" si="3316"/>
        <v>5401082,5200083,5301083,5302084,5400085,5400085</v>
      </c>
      <c r="S1399" s="4" t="str">
        <f t="shared" si="3317"/>
        <v>8,8,8,8,8,8</v>
      </c>
      <c r="T1399" s="4" t="str">
        <f t="shared" si="3318"/>
        <v>1791,1770,1770,1770,1770,1770</v>
      </c>
      <c r="U1399">
        <v>5401082</v>
      </c>
      <c r="V1399">
        <v>5200083</v>
      </c>
      <c r="W1399">
        <v>5301083</v>
      </c>
      <c r="X1399">
        <v>5302084</v>
      </c>
      <c r="Y1399">
        <v>5400085</v>
      </c>
      <c r="Z1399">
        <v>5400085</v>
      </c>
      <c r="AA1399" s="2">
        <v>8</v>
      </c>
      <c r="AB1399" s="2">
        <v>8</v>
      </c>
      <c r="AC1399" s="2">
        <v>8</v>
      </c>
      <c r="AD1399" s="2">
        <v>8</v>
      </c>
      <c r="AE1399" s="2">
        <v>8</v>
      </c>
      <c r="AF1399" s="2">
        <v>8</v>
      </c>
      <c r="AG1399" s="2">
        <f t="shared" si="3246"/>
        <v>1791</v>
      </c>
      <c r="AH1399" s="2">
        <f t="shared" si="3299"/>
        <v>1770</v>
      </c>
      <c r="AI1399" s="2">
        <f t="shared" si="3300"/>
        <v>1770</v>
      </c>
      <c r="AJ1399" s="2">
        <f t="shared" si="3301"/>
        <v>1770</v>
      </c>
      <c r="AK1399" s="2">
        <f t="shared" si="3302"/>
        <v>1770</v>
      </c>
      <c r="AL1399" s="2">
        <f t="shared" si="3303"/>
        <v>1770</v>
      </c>
      <c r="AM1399" s="8">
        <f t="shared" si="3304"/>
        <v>3546390.06</v>
      </c>
      <c r="AN1399" s="8">
        <f t="shared" si="3255"/>
        <v>3462945.588</v>
      </c>
      <c r="AO1399" s="8">
        <f t="shared" si="3255"/>
        <v>3462945.588</v>
      </c>
      <c r="AP1399" s="8">
        <f t="shared" si="3255"/>
        <v>3462945.588</v>
      </c>
      <c r="AQ1399" s="8">
        <f t="shared" si="3255"/>
        <v>3462945.588</v>
      </c>
      <c r="AR1399" s="8">
        <f t="shared" si="3255"/>
        <v>3462945.588</v>
      </c>
      <c r="AS1399" s="8">
        <f t="shared" si="3247"/>
        <v>-116</v>
      </c>
      <c r="AT1399">
        <f t="shared" si="3248"/>
        <v>1675</v>
      </c>
      <c r="CH1399" t="str">
        <f t="shared" si="3286"/>
        <v/>
      </c>
      <c r="CI1399" s="26" t="b">
        <f t="shared" ref="CI1399:CN1399" si="3363">IF(DG1399&lt;&gt;"",IF(ISERROR(MATCH(INT(CO1399),$EE$4:$EE$879,0))=FALSE,TRUE),"")</f>
        <v>1</v>
      </c>
      <c r="CJ1399" s="26" t="b">
        <f t="shared" si="3363"/>
        <v>1</v>
      </c>
      <c r="CK1399" s="26" t="b">
        <f t="shared" si="3363"/>
        <v>1</v>
      </c>
      <c r="CL1399" s="26" t="b">
        <f t="shared" si="3363"/>
        <v>1</v>
      </c>
      <c r="CM1399" s="26" t="b">
        <f t="shared" si="3363"/>
        <v>1</v>
      </c>
      <c r="CN1399" s="26" t="b">
        <f t="shared" si="3363"/>
        <v>1</v>
      </c>
      <c r="CO1399" s="14" t="str">
        <f t="shared" ref="CO1399:CT1399" si="3364">IF(DG1399&lt;&gt;"",REPLACE(REPLACE(INDEX($EE$4:$EE$801,MATCH(DG1399,$EF$4:$EF$801,0)),6,1,CU1399),1,1,DA1399),"")</f>
        <v>5401082</v>
      </c>
      <c r="CP1399" s="14" t="str">
        <f t="shared" si="3364"/>
        <v>5200083</v>
      </c>
      <c r="CQ1399" s="14" t="str">
        <f t="shared" si="3364"/>
        <v>5301083</v>
      </c>
      <c r="CR1399" s="14" t="str">
        <f t="shared" si="3364"/>
        <v>5302084</v>
      </c>
      <c r="CS1399" s="14" t="str">
        <f t="shared" si="3364"/>
        <v>5400085</v>
      </c>
      <c r="CT1399" s="14" t="str">
        <f t="shared" si="3364"/>
        <v>5400085</v>
      </c>
      <c r="CU1399" s="2">
        <v>8</v>
      </c>
      <c r="CV1399" s="2">
        <v>8</v>
      </c>
      <c r="CW1399" s="2">
        <v>8</v>
      </c>
      <c r="CX1399" s="2">
        <v>8</v>
      </c>
      <c r="CY1399" s="2">
        <v>8</v>
      </c>
      <c r="CZ1399" s="2">
        <v>8</v>
      </c>
      <c r="DA1399" s="2">
        <v>5</v>
      </c>
      <c r="DB1399" s="7">
        <v>5</v>
      </c>
      <c r="DC1399">
        <v>5</v>
      </c>
      <c r="DD1399" s="2">
        <v>5</v>
      </c>
      <c r="DE1399" s="7">
        <v>5</v>
      </c>
      <c r="DF1399">
        <v>5</v>
      </c>
      <c r="DG1399" s="1" t="s">
        <v>3265</v>
      </c>
      <c r="DH1399" s="1" t="s">
        <v>3156</v>
      </c>
      <c r="DI1399" s="1" t="s">
        <v>3270</v>
      </c>
      <c r="DJ1399" s="1" t="s">
        <v>3275</v>
      </c>
      <c r="DK1399" s="1" t="s">
        <v>3289</v>
      </c>
      <c r="DL1399" s="1" t="s">
        <v>3289</v>
      </c>
      <c r="DM1399" t="s">
        <v>3122</v>
      </c>
      <c r="DN1399" t="s">
        <v>3138</v>
      </c>
      <c r="DO1399" t="s">
        <v>3138</v>
      </c>
      <c r="DP1399" t="s">
        <v>3253</v>
      </c>
      <c r="DQ1399" t="s">
        <v>3159</v>
      </c>
      <c r="DR1399" t="s">
        <v>3159</v>
      </c>
      <c r="DS1399" s="1" t="s">
        <v>3203</v>
      </c>
      <c r="DT1399" s="1" t="s">
        <v>3163</v>
      </c>
      <c r="DU1399" s="1" t="s">
        <v>3184</v>
      </c>
      <c r="DV1399" s="1" t="s">
        <v>3146</v>
      </c>
      <c r="DW1399" s="1" t="s">
        <v>3234</v>
      </c>
      <c r="DX1399" s="1" t="s">
        <v>3234</v>
      </c>
      <c r="DY1399">
        <f t="shared" si="3238"/>
        <v>2</v>
      </c>
      <c r="DZ1399">
        <f t="shared" si="3239"/>
        <v>1</v>
      </c>
      <c r="EA1399">
        <f t="shared" si="3240"/>
        <v>1</v>
      </c>
      <c r="EB1399">
        <f t="shared" si="3241"/>
        <v>1</v>
      </c>
      <c r="EC1399">
        <f t="shared" si="3242"/>
        <v>2</v>
      </c>
      <c r="ED1399">
        <f t="shared" si="3243"/>
        <v>2</v>
      </c>
      <c r="FA1399" t="str">
        <f t="shared" si="3280"/>
        <v>火魔法师</v>
      </c>
      <c r="FB1399" t="str">
        <f t="shared" si="3281"/>
        <v>木刀客</v>
      </c>
      <c r="FC1399" t="str">
        <f t="shared" si="3282"/>
        <v>木剑士</v>
      </c>
      <c r="FD1399" t="str">
        <f t="shared" si="3283"/>
        <v>光盗贼</v>
      </c>
      <c r="FE1399" t="str">
        <f t="shared" si="3284"/>
        <v>暗巫师</v>
      </c>
      <c r="FF1399" t="str">
        <f t="shared" si="3285"/>
        <v>暗巫师</v>
      </c>
    </row>
    <row r="1400" spans="15:162" ht="14.25" x14ac:dyDescent="0.15">
      <c r="O1400" s="11">
        <v>30317</v>
      </c>
      <c r="P1400" s="11">
        <v>20861432.550000001</v>
      </c>
      <c r="Q1400" s="16">
        <f t="shared" si="3315"/>
        <v>20861432</v>
      </c>
      <c r="R1400" s="4" t="str">
        <f t="shared" si="3316"/>
        <v>5301082,5302085,5202083,5601081,5501085,5500083</v>
      </c>
      <c r="S1400" s="4" t="str">
        <f t="shared" si="3317"/>
        <v>8,8,8,8,8,8</v>
      </c>
      <c r="T1400" s="4" t="str">
        <f t="shared" si="3318"/>
        <v>1791,1770,1770,1770,1770,1770</v>
      </c>
      <c r="U1400">
        <v>5301082</v>
      </c>
      <c r="V1400">
        <v>5302085</v>
      </c>
      <c r="W1400">
        <v>5202083</v>
      </c>
      <c r="X1400">
        <v>5601081</v>
      </c>
      <c r="Y1400">
        <v>5501085</v>
      </c>
      <c r="Z1400">
        <v>5500083</v>
      </c>
      <c r="AA1400" s="2">
        <v>8</v>
      </c>
      <c r="AB1400" s="2">
        <v>8</v>
      </c>
      <c r="AC1400" s="2">
        <v>8</v>
      </c>
      <c r="AD1400" s="2">
        <v>8</v>
      </c>
      <c r="AE1400" s="2">
        <v>8</v>
      </c>
      <c r="AF1400" s="2">
        <v>8</v>
      </c>
      <c r="AG1400" s="2">
        <f t="shared" si="3246"/>
        <v>1791</v>
      </c>
      <c r="AH1400" s="2">
        <f t="shared" si="3299"/>
        <v>1770</v>
      </c>
      <c r="AI1400" s="2">
        <f t="shared" si="3300"/>
        <v>1770</v>
      </c>
      <c r="AJ1400" s="2">
        <f t="shared" si="3301"/>
        <v>1770</v>
      </c>
      <c r="AK1400" s="2">
        <f t="shared" si="3302"/>
        <v>1770</v>
      </c>
      <c r="AL1400" s="2">
        <f t="shared" si="3303"/>
        <v>1770</v>
      </c>
      <c r="AM1400" s="8">
        <f t="shared" si="3304"/>
        <v>3546443.4400000004</v>
      </c>
      <c r="AN1400" s="8">
        <f t="shared" si="3255"/>
        <v>3462997.7120000003</v>
      </c>
      <c r="AO1400" s="8">
        <f t="shared" si="3255"/>
        <v>3462997.7120000003</v>
      </c>
      <c r="AP1400" s="8">
        <f t="shared" si="3255"/>
        <v>3462997.7120000003</v>
      </c>
      <c r="AQ1400" s="8">
        <f t="shared" si="3255"/>
        <v>3462997.7120000003</v>
      </c>
      <c r="AR1400" s="8">
        <f t="shared" si="3255"/>
        <v>3462997.7120000003</v>
      </c>
      <c r="AS1400" s="8">
        <f t="shared" si="3247"/>
        <v>-116</v>
      </c>
      <c r="AT1400">
        <f t="shared" si="3248"/>
        <v>1675</v>
      </c>
      <c r="CH1400" t="str">
        <f t="shared" si="3286"/>
        <v/>
      </c>
      <c r="CI1400" s="26" t="b">
        <f t="shared" ref="CI1400:CN1400" si="3365">IF(DG1400&lt;&gt;"",IF(ISERROR(MATCH(INT(CO1400),$EE$4:$EE$879,0))=FALSE,TRUE),"")</f>
        <v>1</v>
      </c>
      <c r="CJ1400" s="26" t="b">
        <f t="shared" si="3365"/>
        <v>1</v>
      </c>
      <c r="CK1400" s="26" t="b">
        <f t="shared" si="3365"/>
        <v>1</v>
      </c>
      <c r="CL1400" s="26" t="b">
        <f t="shared" si="3365"/>
        <v>1</v>
      </c>
      <c r="CM1400" s="26" t="b">
        <f t="shared" si="3365"/>
        <v>1</v>
      </c>
      <c r="CN1400" s="26" t="b">
        <f t="shared" si="3365"/>
        <v>1</v>
      </c>
      <c r="CO1400" s="14" t="str">
        <f t="shared" ref="CO1400:CT1400" si="3366">IF(DG1400&lt;&gt;"",REPLACE(REPLACE(INDEX($EE$4:$EE$801,MATCH(DG1400,$EF$4:$EF$801,0)),6,1,CU1400),1,1,DA1400),"")</f>
        <v>5301082</v>
      </c>
      <c r="CP1400" s="14" t="str">
        <f t="shared" si="3366"/>
        <v>5302085</v>
      </c>
      <c r="CQ1400" s="14" t="str">
        <f t="shared" si="3366"/>
        <v>5202083</v>
      </c>
      <c r="CR1400" s="14" t="str">
        <f t="shared" si="3366"/>
        <v>5601081</v>
      </c>
      <c r="CS1400" s="14" t="str">
        <f t="shared" si="3366"/>
        <v>5501085</v>
      </c>
      <c r="CT1400" s="14" t="str">
        <f t="shared" si="3366"/>
        <v>5500083</v>
      </c>
      <c r="CU1400" s="2">
        <v>8</v>
      </c>
      <c r="CV1400" s="2">
        <v>8</v>
      </c>
      <c r="CW1400" s="2">
        <v>8</v>
      </c>
      <c r="CX1400" s="2">
        <v>8</v>
      </c>
      <c r="CY1400" s="2">
        <v>8</v>
      </c>
      <c r="CZ1400" s="2">
        <v>8</v>
      </c>
      <c r="DA1400" s="2">
        <v>5</v>
      </c>
      <c r="DB1400" s="7">
        <v>5</v>
      </c>
      <c r="DC1400">
        <v>5</v>
      </c>
      <c r="DD1400" s="2">
        <v>5</v>
      </c>
      <c r="DE1400" s="7">
        <v>5</v>
      </c>
      <c r="DF1400">
        <v>5</v>
      </c>
      <c r="DG1400" s="1" t="s">
        <v>3264</v>
      </c>
      <c r="DH1400" s="1" t="s">
        <v>3286</v>
      </c>
      <c r="DI1400" s="1" t="s">
        <v>3269</v>
      </c>
      <c r="DJ1400" s="1" t="s">
        <v>3261</v>
      </c>
      <c r="DK1400" s="1" t="s">
        <v>3290</v>
      </c>
      <c r="DL1400" s="1" t="s">
        <v>3272</v>
      </c>
      <c r="DM1400" t="s">
        <v>3122</v>
      </c>
      <c r="DN1400" t="s">
        <v>3159</v>
      </c>
      <c r="DO1400" t="s">
        <v>3138</v>
      </c>
      <c r="DP1400" t="s">
        <v>3131</v>
      </c>
      <c r="DQ1400" t="s">
        <v>3159</v>
      </c>
      <c r="DR1400" t="s">
        <v>3138</v>
      </c>
      <c r="DS1400" s="1" t="s">
        <v>3184</v>
      </c>
      <c r="DT1400" s="1" t="s">
        <v>3146</v>
      </c>
      <c r="DU1400" s="1" t="s">
        <v>3166</v>
      </c>
      <c r="DV1400" s="1" t="s">
        <v>3223</v>
      </c>
      <c r="DW1400" s="1" t="s">
        <v>3197</v>
      </c>
      <c r="DX1400" s="1" t="s">
        <v>3206</v>
      </c>
      <c r="DY1400">
        <f t="shared" si="3238"/>
        <v>1</v>
      </c>
      <c r="DZ1400">
        <f t="shared" si="3239"/>
        <v>1</v>
      </c>
      <c r="EA1400">
        <f t="shared" si="3240"/>
        <v>1</v>
      </c>
      <c r="EB1400">
        <f t="shared" si="3241"/>
        <v>2</v>
      </c>
      <c r="EC1400">
        <f t="shared" si="3242"/>
        <v>2</v>
      </c>
      <c r="ED1400">
        <f t="shared" si="3243"/>
        <v>2</v>
      </c>
      <c r="FA1400" t="str">
        <f t="shared" si="3280"/>
        <v>火剑士</v>
      </c>
      <c r="FB1400" t="str">
        <f t="shared" si="3281"/>
        <v>暗盗贼</v>
      </c>
      <c r="FC1400" t="str">
        <f t="shared" si="3282"/>
        <v>木维京</v>
      </c>
      <c r="FD1400" t="str">
        <f t="shared" si="3283"/>
        <v>水修女</v>
      </c>
      <c r="FE1400" t="str">
        <f t="shared" si="3284"/>
        <v>暗猎人</v>
      </c>
      <c r="FF1400" t="str">
        <f t="shared" si="3285"/>
        <v>木海盗</v>
      </c>
    </row>
    <row r="1401" spans="15:162" ht="14.25" x14ac:dyDescent="0.15">
      <c r="O1401" s="11">
        <v>30318</v>
      </c>
      <c r="P1401" s="11">
        <v>20861746.289999999</v>
      </c>
      <c r="Q1401" s="16">
        <f t="shared" si="3315"/>
        <v>20861746</v>
      </c>
      <c r="R1401" s="4" t="str">
        <f t="shared" si="3316"/>
        <v>5201081,5200081,5301083,5401083,5502082,5500082</v>
      </c>
      <c r="S1401" s="4" t="str">
        <f t="shared" si="3317"/>
        <v>8,8,8,8,8,8</v>
      </c>
      <c r="T1401" s="4" t="str">
        <f t="shared" si="3318"/>
        <v>1791,1770,1770,1770,1770,1770</v>
      </c>
      <c r="U1401">
        <v>5201081</v>
      </c>
      <c r="V1401">
        <v>5200081</v>
      </c>
      <c r="W1401">
        <v>5301083</v>
      </c>
      <c r="X1401">
        <v>5401083</v>
      </c>
      <c r="Y1401">
        <v>5502082</v>
      </c>
      <c r="Z1401">
        <v>5500082</v>
      </c>
      <c r="AA1401" s="2">
        <v>8</v>
      </c>
      <c r="AB1401" s="2">
        <v>8</v>
      </c>
      <c r="AC1401" s="2">
        <v>8</v>
      </c>
      <c r="AD1401" s="2">
        <v>8</v>
      </c>
      <c r="AE1401" s="2">
        <v>8</v>
      </c>
      <c r="AF1401" s="2">
        <v>8</v>
      </c>
      <c r="AG1401" s="2">
        <f t="shared" si="3246"/>
        <v>1791</v>
      </c>
      <c r="AH1401" s="2">
        <f t="shared" si="3299"/>
        <v>1770</v>
      </c>
      <c r="AI1401" s="2">
        <f t="shared" si="3300"/>
        <v>1770</v>
      </c>
      <c r="AJ1401" s="2">
        <f t="shared" si="3301"/>
        <v>1770</v>
      </c>
      <c r="AK1401" s="2">
        <f t="shared" si="3302"/>
        <v>1770</v>
      </c>
      <c r="AL1401" s="2">
        <f t="shared" si="3303"/>
        <v>1770</v>
      </c>
      <c r="AM1401" s="8">
        <f t="shared" si="3304"/>
        <v>3546496.8200000003</v>
      </c>
      <c r="AN1401" s="8">
        <f t="shared" si="3255"/>
        <v>3463049.8360000001</v>
      </c>
      <c r="AO1401" s="8">
        <f t="shared" si="3255"/>
        <v>3463049.8360000001</v>
      </c>
      <c r="AP1401" s="8">
        <f t="shared" si="3255"/>
        <v>3463049.8360000001</v>
      </c>
      <c r="AQ1401" s="8">
        <f t="shared" si="3255"/>
        <v>3463049.8360000001</v>
      </c>
      <c r="AR1401" s="8">
        <f t="shared" si="3255"/>
        <v>3463049.8360000001</v>
      </c>
      <c r="AS1401" s="8">
        <f t="shared" si="3247"/>
        <v>-116</v>
      </c>
      <c r="AT1401">
        <f t="shared" si="3248"/>
        <v>1675</v>
      </c>
      <c r="CH1401" t="str">
        <f t="shared" si="3286"/>
        <v/>
      </c>
      <c r="CI1401" s="26" t="b">
        <f t="shared" ref="CI1401:CN1401" si="3367">IF(DG1401&lt;&gt;"",IF(ISERROR(MATCH(INT(CO1401),$EE$4:$EE$879,0))=FALSE,TRUE),"")</f>
        <v>1</v>
      </c>
      <c r="CJ1401" s="26" t="b">
        <f t="shared" si="3367"/>
        <v>1</v>
      </c>
      <c r="CK1401" s="26" t="b">
        <f t="shared" si="3367"/>
        <v>1</v>
      </c>
      <c r="CL1401" s="26" t="b">
        <f t="shared" si="3367"/>
        <v>1</v>
      </c>
      <c r="CM1401" s="26" t="b">
        <f t="shared" si="3367"/>
        <v>1</v>
      </c>
      <c r="CN1401" s="26" t="b">
        <f t="shared" si="3367"/>
        <v>1</v>
      </c>
      <c r="CO1401" s="14" t="str">
        <f t="shared" ref="CO1401:CT1401" si="3368">IF(DG1401&lt;&gt;"",REPLACE(REPLACE(INDEX($EE$4:$EE$801,MATCH(DG1401,$EF$4:$EF$801,0)),6,1,CU1401),1,1,DA1401),"")</f>
        <v>5201081</v>
      </c>
      <c r="CP1401" s="14" t="str">
        <f t="shared" si="3368"/>
        <v>5200081</v>
      </c>
      <c r="CQ1401" s="14" t="str">
        <f t="shared" si="3368"/>
        <v>5301083</v>
      </c>
      <c r="CR1401" s="14" t="str">
        <f t="shared" si="3368"/>
        <v>5401083</v>
      </c>
      <c r="CS1401" s="14" t="str">
        <f t="shared" si="3368"/>
        <v>5502082</v>
      </c>
      <c r="CT1401" s="14" t="str">
        <f t="shared" si="3368"/>
        <v>5500082</v>
      </c>
      <c r="CU1401" s="2">
        <v>8</v>
      </c>
      <c r="CV1401" s="2">
        <v>8</v>
      </c>
      <c r="CW1401" s="2">
        <v>8</v>
      </c>
      <c r="CX1401" s="2">
        <v>8</v>
      </c>
      <c r="CY1401" s="2">
        <v>8</v>
      </c>
      <c r="CZ1401" s="2">
        <v>8</v>
      </c>
      <c r="DA1401" s="2">
        <v>5</v>
      </c>
      <c r="DB1401" s="7">
        <v>5</v>
      </c>
      <c r="DC1401">
        <v>5</v>
      </c>
      <c r="DD1401" s="2">
        <v>5</v>
      </c>
      <c r="DE1401" s="7">
        <v>5</v>
      </c>
      <c r="DF1401">
        <v>5</v>
      </c>
      <c r="DG1401" s="1" t="s">
        <v>3257</v>
      </c>
      <c r="DH1401" s="1" t="s">
        <v>3256</v>
      </c>
      <c r="DI1401" s="1" t="s">
        <v>3270</v>
      </c>
      <c r="DJ1401" s="1" t="s">
        <v>3271</v>
      </c>
      <c r="DK1401" s="1" t="s">
        <v>3267</v>
      </c>
      <c r="DL1401" s="1" t="s">
        <v>3148</v>
      </c>
      <c r="DM1401" t="s">
        <v>3131</v>
      </c>
      <c r="DN1401" t="s">
        <v>3131</v>
      </c>
      <c r="DO1401" t="s">
        <v>3138</v>
      </c>
      <c r="DP1401" t="s">
        <v>3138</v>
      </c>
      <c r="DQ1401" t="s">
        <v>3122</v>
      </c>
      <c r="DR1401" t="s">
        <v>3122</v>
      </c>
      <c r="DS1401" s="1" t="s">
        <v>3179</v>
      </c>
      <c r="DT1401" s="1" t="s">
        <v>3163</v>
      </c>
      <c r="DU1401" s="1" t="s">
        <v>3184</v>
      </c>
      <c r="DV1401" s="1" t="s">
        <v>3203</v>
      </c>
      <c r="DW1401" s="1" t="s">
        <v>3198</v>
      </c>
      <c r="DX1401" s="1" t="s">
        <v>3206</v>
      </c>
      <c r="DY1401">
        <f t="shared" si="3238"/>
        <v>1</v>
      </c>
      <c r="DZ1401">
        <f t="shared" si="3239"/>
        <v>1</v>
      </c>
      <c r="EA1401">
        <f t="shared" si="3240"/>
        <v>1</v>
      </c>
      <c r="EB1401">
        <f t="shared" si="3241"/>
        <v>2</v>
      </c>
      <c r="EC1401">
        <f t="shared" si="3242"/>
        <v>2</v>
      </c>
      <c r="ED1401">
        <f t="shared" si="3243"/>
        <v>2</v>
      </c>
      <c r="FA1401" t="str">
        <f t="shared" si="3280"/>
        <v>水骑兵</v>
      </c>
      <c r="FB1401" t="str">
        <f t="shared" si="3281"/>
        <v>水刀客</v>
      </c>
      <c r="FC1401" t="str">
        <f t="shared" si="3282"/>
        <v>木剑士</v>
      </c>
      <c r="FD1401" t="str">
        <f t="shared" si="3283"/>
        <v>木魔法师</v>
      </c>
      <c r="FE1401" t="str">
        <f t="shared" si="3284"/>
        <v>火火枪手</v>
      </c>
      <c r="FF1401" t="str">
        <f t="shared" si="3285"/>
        <v>火海盗</v>
      </c>
    </row>
    <row r="1402" spans="15:162" ht="14.25" x14ac:dyDescent="0.15">
      <c r="O1402" s="11">
        <v>30319</v>
      </c>
      <c r="P1402" s="11">
        <v>20862060.030000001</v>
      </c>
      <c r="Q1402" s="16">
        <f t="shared" si="3315"/>
        <v>20862060</v>
      </c>
      <c r="R1402" s="4" t="str">
        <f t="shared" si="3316"/>
        <v>5200082,5201082,5302085,5400085,5501084,5400085</v>
      </c>
      <c r="S1402" s="4" t="str">
        <f t="shared" si="3317"/>
        <v>8,8,8,8,8,8</v>
      </c>
      <c r="T1402" s="4" t="str">
        <f t="shared" si="3318"/>
        <v>1791,1770,1770,1770,1770,1770</v>
      </c>
      <c r="U1402">
        <v>5200082</v>
      </c>
      <c r="V1402">
        <v>5201082</v>
      </c>
      <c r="W1402">
        <v>5302085</v>
      </c>
      <c r="X1402">
        <v>5400085</v>
      </c>
      <c r="Y1402">
        <v>5501084</v>
      </c>
      <c r="Z1402">
        <v>5400085</v>
      </c>
      <c r="AA1402" s="2">
        <v>8</v>
      </c>
      <c r="AB1402" s="2">
        <v>8</v>
      </c>
      <c r="AC1402" s="2">
        <v>8</v>
      </c>
      <c r="AD1402" s="2">
        <v>8</v>
      </c>
      <c r="AE1402" s="2">
        <v>8</v>
      </c>
      <c r="AF1402" s="2">
        <v>8</v>
      </c>
      <c r="AG1402" s="2">
        <f t="shared" si="3246"/>
        <v>1791</v>
      </c>
      <c r="AH1402" s="2">
        <f t="shared" si="3299"/>
        <v>1770</v>
      </c>
      <c r="AI1402" s="2">
        <f t="shared" si="3300"/>
        <v>1770</v>
      </c>
      <c r="AJ1402" s="2">
        <f t="shared" si="3301"/>
        <v>1770</v>
      </c>
      <c r="AK1402" s="2">
        <f t="shared" si="3302"/>
        <v>1770</v>
      </c>
      <c r="AL1402" s="2">
        <f t="shared" si="3303"/>
        <v>1770</v>
      </c>
      <c r="AM1402" s="8">
        <f t="shared" si="3304"/>
        <v>3546550.2</v>
      </c>
      <c r="AN1402" s="8">
        <f t="shared" si="3255"/>
        <v>3463101.96</v>
      </c>
      <c r="AO1402" s="8">
        <f t="shared" si="3255"/>
        <v>3463101.96</v>
      </c>
      <c r="AP1402" s="8">
        <f t="shared" si="3255"/>
        <v>3463101.96</v>
      </c>
      <c r="AQ1402" s="8">
        <f t="shared" si="3255"/>
        <v>3463101.96</v>
      </c>
      <c r="AR1402" s="8">
        <f t="shared" si="3255"/>
        <v>3463101.96</v>
      </c>
      <c r="AS1402" s="8">
        <f t="shared" si="3247"/>
        <v>-116</v>
      </c>
      <c r="AT1402">
        <f t="shared" si="3248"/>
        <v>1675</v>
      </c>
      <c r="CH1402" t="str">
        <f t="shared" si="3286"/>
        <v/>
      </c>
      <c r="CI1402" s="26" t="b">
        <f t="shared" ref="CI1402:CN1402" si="3369">IF(DG1402&lt;&gt;"",IF(ISERROR(MATCH(INT(CO1402),$EE$4:$EE$879,0))=FALSE,TRUE),"")</f>
        <v>1</v>
      </c>
      <c r="CJ1402" s="26" t="b">
        <f t="shared" si="3369"/>
        <v>1</v>
      </c>
      <c r="CK1402" s="26" t="b">
        <f t="shared" si="3369"/>
        <v>1</v>
      </c>
      <c r="CL1402" s="26" t="b">
        <f t="shared" si="3369"/>
        <v>1</v>
      </c>
      <c r="CM1402" s="26" t="b">
        <f t="shared" si="3369"/>
        <v>1</v>
      </c>
      <c r="CN1402" s="26" t="b">
        <f t="shared" si="3369"/>
        <v>1</v>
      </c>
      <c r="CO1402" s="14" t="str">
        <f t="shared" ref="CO1402:CT1402" si="3370">IF(DG1402&lt;&gt;"",REPLACE(REPLACE(INDEX($EE$4:$EE$801,MATCH(DG1402,$EF$4:$EF$801,0)),6,1,CU1402),1,1,DA1402),"")</f>
        <v>5200082</v>
      </c>
      <c r="CP1402" s="14" t="str">
        <f t="shared" si="3370"/>
        <v>5201082</v>
      </c>
      <c r="CQ1402" s="14" t="str">
        <f t="shared" si="3370"/>
        <v>5302085</v>
      </c>
      <c r="CR1402" s="14" t="str">
        <f t="shared" si="3370"/>
        <v>5400085</v>
      </c>
      <c r="CS1402" s="14" t="str">
        <f t="shared" si="3370"/>
        <v>5501084</v>
      </c>
      <c r="CT1402" s="14" t="str">
        <f t="shared" si="3370"/>
        <v>5400085</v>
      </c>
      <c r="CU1402" s="2">
        <v>8</v>
      </c>
      <c r="CV1402" s="2">
        <v>8</v>
      </c>
      <c r="CW1402" s="2">
        <v>8</v>
      </c>
      <c r="CX1402" s="2">
        <v>8</v>
      </c>
      <c r="CY1402" s="2">
        <v>8</v>
      </c>
      <c r="CZ1402" s="2">
        <v>8</v>
      </c>
      <c r="DA1402" s="2">
        <v>5</v>
      </c>
      <c r="DB1402" s="7">
        <v>5</v>
      </c>
      <c r="DC1402">
        <v>5</v>
      </c>
      <c r="DD1402" s="2">
        <v>5</v>
      </c>
      <c r="DE1402" s="7">
        <v>5</v>
      </c>
      <c r="DF1402">
        <v>5</v>
      </c>
      <c r="DG1402" s="1" t="s">
        <v>3262</v>
      </c>
      <c r="DH1402" s="1" t="s">
        <v>3142</v>
      </c>
      <c r="DI1402" s="1" t="s">
        <v>3286</v>
      </c>
      <c r="DJ1402" s="1" t="s">
        <v>3289</v>
      </c>
      <c r="DK1402" s="1" t="s">
        <v>3252</v>
      </c>
      <c r="DL1402" s="1" t="s">
        <v>3289</v>
      </c>
      <c r="DM1402" t="s">
        <v>3122</v>
      </c>
      <c r="DN1402" t="s">
        <v>3122</v>
      </c>
      <c r="DO1402" t="s">
        <v>3159</v>
      </c>
      <c r="DP1402" t="s">
        <v>3159</v>
      </c>
      <c r="DQ1402" t="s">
        <v>3253</v>
      </c>
      <c r="DR1402" t="s">
        <v>3159</v>
      </c>
      <c r="DS1402" s="1" t="s">
        <v>3163</v>
      </c>
      <c r="DT1402" s="1" t="s">
        <v>3179</v>
      </c>
      <c r="DU1402" s="1" t="s">
        <v>3146</v>
      </c>
      <c r="DV1402" s="1" t="s">
        <v>3234</v>
      </c>
      <c r="DW1402" s="1" t="s">
        <v>3197</v>
      </c>
      <c r="DX1402" s="1" t="s">
        <v>3234</v>
      </c>
      <c r="DY1402">
        <f t="shared" si="3238"/>
        <v>1</v>
      </c>
      <c r="DZ1402">
        <f t="shared" si="3239"/>
        <v>1</v>
      </c>
      <c r="EA1402">
        <f t="shared" si="3240"/>
        <v>1</v>
      </c>
      <c r="EB1402">
        <f t="shared" si="3241"/>
        <v>2</v>
      </c>
      <c r="EC1402">
        <f t="shared" si="3242"/>
        <v>2</v>
      </c>
      <c r="ED1402">
        <f t="shared" si="3243"/>
        <v>2</v>
      </c>
      <c r="FA1402" t="str">
        <f t="shared" si="3280"/>
        <v>火刀客</v>
      </c>
      <c r="FB1402" t="str">
        <f t="shared" si="3281"/>
        <v>火骑兵</v>
      </c>
      <c r="FC1402" t="str">
        <f t="shared" si="3282"/>
        <v>暗盗贼</v>
      </c>
      <c r="FD1402" t="str">
        <f t="shared" si="3283"/>
        <v>暗巫师</v>
      </c>
      <c r="FE1402" t="str">
        <f t="shared" si="3284"/>
        <v>光猎人</v>
      </c>
      <c r="FF1402" t="str">
        <f t="shared" si="3285"/>
        <v>暗巫师</v>
      </c>
    </row>
    <row r="1403" spans="15:162" ht="14.25" x14ac:dyDescent="0.15">
      <c r="O1403" s="11">
        <v>30320</v>
      </c>
      <c r="P1403" s="11">
        <v>20986157.43</v>
      </c>
      <c r="Q1403" s="16">
        <f t="shared" si="3315"/>
        <v>20986157</v>
      </c>
      <c r="R1403" s="4" t="str">
        <f t="shared" si="3316"/>
        <v>5502082,5200083,5200083,5302084,5501084,5501084</v>
      </c>
      <c r="S1403" s="4" t="str">
        <f t="shared" si="3317"/>
        <v>8,8,8,8,8,8</v>
      </c>
      <c r="T1403" s="4" t="str">
        <f t="shared" si="3318"/>
        <v>1796,1775,1775,1775,1775,1775</v>
      </c>
      <c r="U1403">
        <v>5502082</v>
      </c>
      <c r="V1403">
        <v>5200083</v>
      </c>
      <c r="W1403">
        <v>5200083</v>
      </c>
      <c r="X1403">
        <v>5302084</v>
      </c>
      <c r="Y1403">
        <v>5501084</v>
      </c>
      <c r="Z1403">
        <v>5501084</v>
      </c>
      <c r="AA1403" s="2">
        <v>8</v>
      </c>
      <c r="AB1403" s="2">
        <v>8</v>
      </c>
      <c r="AC1403" s="2">
        <v>8</v>
      </c>
      <c r="AD1403" s="2">
        <v>8</v>
      </c>
      <c r="AE1403" s="2">
        <v>8</v>
      </c>
      <c r="AF1403" s="2">
        <v>8</v>
      </c>
      <c r="AG1403" s="2">
        <f t="shared" si="3246"/>
        <v>1796</v>
      </c>
      <c r="AH1403" s="2">
        <f t="shared" si="3299"/>
        <v>1775</v>
      </c>
      <c r="AI1403" s="2">
        <f t="shared" si="3300"/>
        <v>1775</v>
      </c>
      <c r="AJ1403" s="2">
        <f t="shared" si="3301"/>
        <v>1775</v>
      </c>
      <c r="AK1403" s="2">
        <f t="shared" si="3302"/>
        <v>1775</v>
      </c>
      <c r="AL1403" s="2">
        <f t="shared" si="3303"/>
        <v>1775</v>
      </c>
      <c r="AM1403" s="8">
        <f t="shared" si="3304"/>
        <v>3567646.6900000004</v>
      </c>
      <c r="AN1403" s="8">
        <f t="shared" si="3255"/>
        <v>3483702.0620000004</v>
      </c>
      <c r="AO1403" s="8">
        <f t="shared" si="3255"/>
        <v>3483702.0620000004</v>
      </c>
      <c r="AP1403" s="8">
        <f t="shared" si="3255"/>
        <v>3483702.0620000004</v>
      </c>
      <c r="AQ1403" s="8">
        <f t="shared" si="3255"/>
        <v>3483702.0620000004</v>
      </c>
      <c r="AR1403" s="8">
        <f t="shared" si="3255"/>
        <v>3483702.0620000004</v>
      </c>
      <c r="AS1403" s="8">
        <f t="shared" si="3247"/>
        <v>-116</v>
      </c>
      <c r="AT1403">
        <f t="shared" si="3248"/>
        <v>1680</v>
      </c>
      <c r="CH1403" t="str">
        <f t="shared" si="3286"/>
        <v/>
      </c>
      <c r="CI1403" s="26" t="b">
        <f t="shared" ref="CI1403:CN1403" si="3371">IF(DG1403&lt;&gt;"",IF(ISERROR(MATCH(INT(CO1403),$EE$4:$EE$879,0))=FALSE,TRUE),"")</f>
        <v>1</v>
      </c>
      <c r="CJ1403" s="26" t="b">
        <f t="shared" si="3371"/>
        <v>1</v>
      </c>
      <c r="CK1403" s="26" t="b">
        <f t="shared" si="3371"/>
        <v>1</v>
      </c>
      <c r="CL1403" s="26" t="b">
        <f t="shared" si="3371"/>
        <v>1</v>
      </c>
      <c r="CM1403" s="26" t="b">
        <f t="shared" si="3371"/>
        <v>1</v>
      </c>
      <c r="CN1403" s="26" t="b">
        <f t="shared" si="3371"/>
        <v>1</v>
      </c>
      <c r="CO1403" s="14" t="str">
        <f t="shared" ref="CO1403:CT1403" si="3372">IF(DG1403&lt;&gt;"",REPLACE(REPLACE(INDEX($EE$4:$EE$801,MATCH(DG1403,$EF$4:$EF$801,0)),6,1,CU1403),1,1,DA1403),"")</f>
        <v>5502082</v>
      </c>
      <c r="CP1403" s="14" t="str">
        <f t="shared" si="3372"/>
        <v>5200083</v>
      </c>
      <c r="CQ1403" s="14" t="str">
        <f t="shared" si="3372"/>
        <v>5200083</v>
      </c>
      <c r="CR1403" s="14" t="str">
        <f t="shared" si="3372"/>
        <v>5302084</v>
      </c>
      <c r="CS1403" s="14" t="str">
        <f t="shared" si="3372"/>
        <v>5501084</v>
      </c>
      <c r="CT1403" s="14" t="str">
        <f t="shared" si="3372"/>
        <v>5501084</v>
      </c>
      <c r="CU1403" s="2">
        <v>8</v>
      </c>
      <c r="CV1403" s="2">
        <v>8</v>
      </c>
      <c r="CW1403" s="2">
        <v>8</v>
      </c>
      <c r="CX1403" s="2">
        <v>8</v>
      </c>
      <c r="CY1403" s="2">
        <v>8</v>
      </c>
      <c r="CZ1403" s="2">
        <v>8</v>
      </c>
      <c r="DA1403" s="2">
        <v>5</v>
      </c>
      <c r="DB1403" s="7">
        <v>5</v>
      </c>
      <c r="DC1403">
        <v>5</v>
      </c>
      <c r="DD1403" s="2">
        <v>5</v>
      </c>
      <c r="DE1403" s="7">
        <v>5</v>
      </c>
      <c r="DF1403">
        <v>5</v>
      </c>
      <c r="DG1403" s="1" t="s">
        <v>3267</v>
      </c>
      <c r="DH1403" s="1" t="s">
        <v>3156</v>
      </c>
      <c r="DI1403" s="1" t="s">
        <v>3156</v>
      </c>
      <c r="DJ1403" s="1" t="s">
        <v>3275</v>
      </c>
      <c r="DK1403" s="1" t="s">
        <v>3252</v>
      </c>
      <c r="DL1403" s="1" t="s">
        <v>3252</v>
      </c>
      <c r="DM1403" t="s">
        <v>3122</v>
      </c>
      <c r="DN1403" t="s">
        <v>3138</v>
      </c>
      <c r="DO1403" t="s">
        <v>3138</v>
      </c>
      <c r="DP1403" t="s">
        <v>3253</v>
      </c>
      <c r="DQ1403" t="s">
        <v>3253</v>
      </c>
      <c r="DR1403" t="s">
        <v>3253</v>
      </c>
      <c r="DS1403" s="1" t="s">
        <v>3198</v>
      </c>
      <c r="DT1403" s="1" t="s">
        <v>3163</v>
      </c>
      <c r="DU1403" s="1" t="s">
        <v>3163</v>
      </c>
      <c r="DV1403" s="1" t="s">
        <v>3146</v>
      </c>
      <c r="DW1403" s="1" t="s">
        <v>3197</v>
      </c>
      <c r="DX1403" s="1" t="s">
        <v>3197</v>
      </c>
      <c r="DY1403">
        <f t="shared" si="3238"/>
        <v>2</v>
      </c>
      <c r="DZ1403">
        <f t="shared" si="3239"/>
        <v>1</v>
      </c>
      <c r="EA1403">
        <f t="shared" si="3240"/>
        <v>1</v>
      </c>
      <c r="EB1403">
        <f t="shared" si="3241"/>
        <v>1</v>
      </c>
      <c r="EC1403">
        <f t="shared" si="3242"/>
        <v>2</v>
      </c>
      <c r="ED1403">
        <f t="shared" si="3243"/>
        <v>2</v>
      </c>
      <c r="FA1403" t="str">
        <f t="shared" si="3280"/>
        <v>火火枪手</v>
      </c>
      <c r="FB1403" t="str">
        <f t="shared" si="3281"/>
        <v>木刀客</v>
      </c>
      <c r="FC1403" t="str">
        <f t="shared" si="3282"/>
        <v>木刀客</v>
      </c>
      <c r="FD1403" t="str">
        <f t="shared" si="3283"/>
        <v>光盗贼</v>
      </c>
      <c r="FE1403" t="str">
        <f t="shared" si="3284"/>
        <v>光猎人</v>
      </c>
      <c r="FF1403" t="str">
        <f t="shared" si="3285"/>
        <v>光猎人</v>
      </c>
    </row>
    <row r="1404" spans="15:162" ht="14.25" x14ac:dyDescent="0.15">
      <c r="O1404" s="11">
        <v>30321</v>
      </c>
      <c r="P1404" s="11">
        <v>20986471.170000002</v>
      </c>
      <c r="Q1404" s="16">
        <f t="shared" si="3315"/>
        <v>20986471</v>
      </c>
      <c r="R1404" s="4" t="str">
        <f t="shared" si="3316"/>
        <v>5400085,5201081,5201081,5200082,5501084,5401083</v>
      </c>
      <c r="S1404" s="4" t="str">
        <f t="shared" si="3317"/>
        <v>8,8,8,8,8,8</v>
      </c>
      <c r="T1404" s="4" t="str">
        <f t="shared" si="3318"/>
        <v>1796,1775,1775,1775,1775,1775</v>
      </c>
      <c r="U1404">
        <v>5400085</v>
      </c>
      <c r="V1404">
        <v>5201081</v>
      </c>
      <c r="W1404">
        <v>5201081</v>
      </c>
      <c r="X1404">
        <v>5200082</v>
      </c>
      <c r="Y1404">
        <v>5501084</v>
      </c>
      <c r="Z1404">
        <v>5401083</v>
      </c>
      <c r="AA1404" s="2">
        <v>8</v>
      </c>
      <c r="AB1404" s="2">
        <v>8</v>
      </c>
      <c r="AC1404" s="2">
        <v>8</v>
      </c>
      <c r="AD1404" s="2">
        <v>8</v>
      </c>
      <c r="AE1404" s="2">
        <v>8</v>
      </c>
      <c r="AF1404" s="2">
        <v>8</v>
      </c>
      <c r="AG1404" s="2">
        <f t="shared" si="3246"/>
        <v>1796</v>
      </c>
      <c r="AH1404" s="2">
        <f t="shared" si="3299"/>
        <v>1775</v>
      </c>
      <c r="AI1404" s="2">
        <f t="shared" si="3300"/>
        <v>1775</v>
      </c>
      <c r="AJ1404" s="2">
        <f t="shared" si="3301"/>
        <v>1775</v>
      </c>
      <c r="AK1404" s="2">
        <f t="shared" si="3302"/>
        <v>1775</v>
      </c>
      <c r="AL1404" s="2">
        <f t="shared" si="3303"/>
        <v>1775</v>
      </c>
      <c r="AM1404" s="8">
        <f t="shared" si="3304"/>
        <v>3567700.0700000003</v>
      </c>
      <c r="AN1404" s="8">
        <f t="shared" si="3255"/>
        <v>3483754.1860000002</v>
      </c>
      <c r="AO1404" s="8">
        <f t="shared" si="3255"/>
        <v>3483754.1860000002</v>
      </c>
      <c r="AP1404" s="8">
        <f t="shared" si="3255"/>
        <v>3483754.1860000002</v>
      </c>
      <c r="AQ1404" s="8">
        <f t="shared" si="3255"/>
        <v>3483754.1860000002</v>
      </c>
      <c r="AR1404" s="8">
        <f t="shared" si="3255"/>
        <v>3483754.1860000002</v>
      </c>
      <c r="AS1404" s="8">
        <f t="shared" si="3247"/>
        <v>-116</v>
      </c>
      <c r="AT1404">
        <f t="shared" si="3248"/>
        <v>1680</v>
      </c>
      <c r="CH1404" t="str">
        <f t="shared" si="3286"/>
        <v/>
      </c>
      <c r="CI1404" s="26" t="b">
        <f t="shared" ref="CI1404:CN1404" si="3373">IF(DG1404&lt;&gt;"",IF(ISERROR(MATCH(INT(CO1404),$EE$4:$EE$879,0))=FALSE,TRUE),"")</f>
        <v>1</v>
      </c>
      <c r="CJ1404" s="26" t="b">
        <f t="shared" si="3373"/>
        <v>1</v>
      </c>
      <c r="CK1404" s="26" t="b">
        <f t="shared" si="3373"/>
        <v>1</v>
      </c>
      <c r="CL1404" s="26" t="b">
        <f t="shared" si="3373"/>
        <v>1</v>
      </c>
      <c r="CM1404" s="26" t="b">
        <f t="shared" si="3373"/>
        <v>1</v>
      </c>
      <c r="CN1404" s="26" t="b">
        <f t="shared" si="3373"/>
        <v>1</v>
      </c>
      <c r="CO1404" s="14" t="str">
        <f t="shared" ref="CO1404:CT1404" si="3374">IF(DG1404&lt;&gt;"",REPLACE(REPLACE(INDEX($EE$4:$EE$801,MATCH(DG1404,$EF$4:$EF$801,0)),6,1,CU1404),1,1,DA1404),"")</f>
        <v>5400085</v>
      </c>
      <c r="CP1404" s="14" t="str">
        <f t="shared" si="3374"/>
        <v>5201081</v>
      </c>
      <c r="CQ1404" s="14" t="str">
        <f t="shared" si="3374"/>
        <v>5201081</v>
      </c>
      <c r="CR1404" s="14" t="str">
        <f t="shared" si="3374"/>
        <v>5200082</v>
      </c>
      <c r="CS1404" s="14" t="str">
        <f t="shared" si="3374"/>
        <v>5501084</v>
      </c>
      <c r="CT1404" s="14" t="str">
        <f t="shared" si="3374"/>
        <v>5401083</v>
      </c>
      <c r="CU1404" s="2">
        <v>8</v>
      </c>
      <c r="CV1404" s="2">
        <v>8</v>
      </c>
      <c r="CW1404" s="2">
        <v>8</v>
      </c>
      <c r="CX1404" s="2">
        <v>8</v>
      </c>
      <c r="CY1404" s="2">
        <v>8</v>
      </c>
      <c r="CZ1404" s="2">
        <v>8</v>
      </c>
      <c r="DA1404" s="2">
        <v>5</v>
      </c>
      <c r="DB1404" s="7">
        <v>5</v>
      </c>
      <c r="DC1404">
        <v>5</v>
      </c>
      <c r="DD1404" s="2">
        <v>5</v>
      </c>
      <c r="DE1404" s="7">
        <v>5</v>
      </c>
      <c r="DF1404">
        <v>5</v>
      </c>
      <c r="DG1404" s="1" t="s">
        <v>3289</v>
      </c>
      <c r="DH1404" s="1" t="s">
        <v>3257</v>
      </c>
      <c r="DI1404" s="1" t="s">
        <v>3257</v>
      </c>
      <c r="DJ1404" s="1" t="s">
        <v>3262</v>
      </c>
      <c r="DK1404" s="1" t="s">
        <v>3252</v>
      </c>
      <c r="DL1404" s="1" t="s">
        <v>3271</v>
      </c>
      <c r="DM1404" t="s">
        <v>3159</v>
      </c>
      <c r="DN1404" t="s">
        <v>3131</v>
      </c>
      <c r="DO1404" t="s">
        <v>3131</v>
      </c>
      <c r="DP1404" t="s">
        <v>3122</v>
      </c>
      <c r="DQ1404" t="s">
        <v>3253</v>
      </c>
      <c r="DR1404" t="s">
        <v>3138</v>
      </c>
      <c r="DS1404" s="1" t="s">
        <v>3234</v>
      </c>
      <c r="DT1404" s="1" t="s">
        <v>3179</v>
      </c>
      <c r="DU1404" s="1" t="s">
        <v>3179</v>
      </c>
      <c r="DV1404" s="1" t="s">
        <v>3163</v>
      </c>
      <c r="DW1404" s="1" t="s">
        <v>3197</v>
      </c>
      <c r="DX1404" s="1" t="s">
        <v>3203</v>
      </c>
      <c r="DY1404">
        <f t="shared" si="3238"/>
        <v>2</v>
      </c>
      <c r="DZ1404">
        <f t="shared" si="3239"/>
        <v>1</v>
      </c>
      <c r="EA1404">
        <f t="shared" si="3240"/>
        <v>1</v>
      </c>
      <c r="EB1404">
        <f t="shared" si="3241"/>
        <v>1</v>
      </c>
      <c r="EC1404">
        <f t="shared" si="3242"/>
        <v>2</v>
      </c>
      <c r="ED1404">
        <f t="shared" si="3243"/>
        <v>2</v>
      </c>
      <c r="FA1404" t="str">
        <f t="shared" si="3280"/>
        <v>暗巫师</v>
      </c>
      <c r="FB1404" t="str">
        <f t="shared" si="3281"/>
        <v>水骑兵</v>
      </c>
      <c r="FC1404" t="str">
        <f t="shared" si="3282"/>
        <v>水骑兵</v>
      </c>
      <c r="FD1404" t="str">
        <f t="shared" si="3283"/>
        <v>火刀客</v>
      </c>
      <c r="FE1404" t="str">
        <f t="shared" si="3284"/>
        <v>光猎人</v>
      </c>
      <c r="FF1404" t="str">
        <f t="shared" si="3285"/>
        <v>木魔法师</v>
      </c>
    </row>
    <row r="1405" spans="15:162" ht="14.25" x14ac:dyDescent="0.15">
      <c r="O1405" s="11">
        <v>30322</v>
      </c>
      <c r="P1405" s="11">
        <v>20986784.91</v>
      </c>
      <c r="Q1405" s="16">
        <f t="shared" si="3315"/>
        <v>20986784</v>
      </c>
      <c r="R1405" s="4" t="str">
        <f t="shared" si="3316"/>
        <v>5201081,5202083,5200082,5401082,5400085,5400085</v>
      </c>
      <c r="S1405" s="4" t="str">
        <f t="shared" si="3317"/>
        <v>8,8,8,8,8,8</v>
      </c>
      <c r="T1405" s="4" t="str">
        <f t="shared" si="3318"/>
        <v>1796,1775,1775,1775,1775,1775</v>
      </c>
      <c r="U1405">
        <v>5201081</v>
      </c>
      <c r="V1405">
        <v>5202083</v>
      </c>
      <c r="W1405">
        <v>5200082</v>
      </c>
      <c r="X1405">
        <v>5401082</v>
      </c>
      <c r="Y1405">
        <v>5400085</v>
      </c>
      <c r="Z1405">
        <v>5400085</v>
      </c>
      <c r="AA1405" s="2">
        <v>8</v>
      </c>
      <c r="AB1405" s="2">
        <v>8</v>
      </c>
      <c r="AC1405" s="2">
        <v>8</v>
      </c>
      <c r="AD1405" s="2">
        <v>8</v>
      </c>
      <c r="AE1405" s="2">
        <v>8</v>
      </c>
      <c r="AF1405" s="2">
        <v>8</v>
      </c>
      <c r="AG1405" s="2">
        <f t="shared" si="3246"/>
        <v>1796</v>
      </c>
      <c r="AH1405" s="2">
        <f t="shared" si="3299"/>
        <v>1775</v>
      </c>
      <c r="AI1405" s="2">
        <f t="shared" si="3300"/>
        <v>1775</v>
      </c>
      <c r="AJ1405" s="2">
        <f t="shared" si="3301"/>
        <v>1775</v>
      </c>
      <c r="AK1405" s="2">
        <f t="shared" si="3302"/>
        <v>1775</v>
      </c>
      <c r="AL1405" s="2">
        <f t="shared" si="3303"/>
        <v>1775</v>
      </c>
      <c r="AM1405" s="8">
        <f t="shared" si="3304"/>
        <v>3567753.2800000003</v>
      </c>
      <c r="AN1405" s="8">
        <f t="shared" ref="AN1405:AR1455" si="3375">$Q1405*0.166</f>
        <v>3483806.1440000003</v>
      </c>
      <c r="AO1405" s="8">
        <f t="shared" si="3375"/>
        <v>3483806.1440000003</v>
      </c>
      <c r="AP1405" s="8">
        <f t="shared" si="3375"/>
        <v>3483806.1440000003</v>
      </c>
      <c r="AQ1405" s="8">
        <f t="shared" si="3375"/>
        <v>3483806.1440000003</v>
      </c>
      <c r="AR1405" s="8">
        <f t="shared" si="3375"/>
        <v>3483806.1440000003</v>
      </c>
      <c r="AS1405" s="8">
        <f t="shared" si="3247"/>
        <v>-116</v>
      </c>
      <c r="AT1405">
        <f t="shared" si="3248"/>
        <v>1680</v>
      </c>
      <c r="CH1405" t="str">
        <f t="shared" si="3286"/>
        <v/>
      </c>
      <c r="CI1405" s="26" t="b">
        <f t="shared" ref="CI1405:CN1405" si="3376">IF(DG1405&lt;&gt;"",IF(ISERROR(MATCH(INT(CO1405),$EE$4:$EE$879,0))=FALSE,TRUE),"")</f>
        <v>1</v>
      </c>
      <c r="CJ1405" s="26" t="b">
        <f t="shared" si="3376"/>
        <v>1</v>
      </c>
      <c r="CK1405" s="26" t="b">
        <f t="shared" si="3376"/>
        <v>1</v>
      </c>
      <c r="CL1405" s="26" t="b">
        <f t="shared" si="3376"/>
        <v>1</v>
      </c>
      <c r="CM1405" s="26" t="b">
        <f t="shared" si="3376"/>
        <v>1</v>
      </c>
      <c r="CN1405" s="26" t="b">
        <f t="shared" si="3376"/>
        <v>1</v>
      </c>
      <c r="CO1405" s="14" t="str">
        <f t="shared" ref="CO1405:CT1405" si="3377">IF(DG1405&lt;&gt;"",REPLACE(REPLACE(INDEX($EE$4:$EE$801,MATCH(DG1405,$EF$4:$EF$801,0)),6,1,CU1405),1,1,DA1405),"")</f>
        <v>5201081</v>
      </c>
      <c r="CP1405" s="14" t="str">
        <f t="shared" si="3377"/>
        <v>5202083</v>
      </c>
      <c r="CQ1405" s="14" t="str">
        <f t="shared" si="3377"/>
        <v>5200082</v>
      </c>
      <c r="CR1405" s="14" t="str">
        <f t="shared" si="3377"/>
        <v>5401082</v>
      </c>
      <c r="CS1405" s="14" t="str">
        <f t="shared" si="3377"/>
        <v>5400085</v>
      </c>
      <c r="CT1405" s="14" t="str">
        <f t="shared" si="3377"/>
        <v>5400085</v>
      </c>
      <c r="CU1405" s="2">
        <v>8</v>
      </c>
      <c r="CV1405" s="2">
        <v>8</v>
      </c>
      <c r="CW1405" s="2">
        <v>8</v>
      </c>
      <c r="CX1405" s="2">
        <v>8</v>
      </c>
      <c r="CY1405" s="2">
        <v>8</v>
      </c>
      <c r="CZ1405" s="2">
        <v>8</v>
      </c>
      <c r="DA1405" s="2">
        <v>5</v>
      </c>
      <c r="DB1405" s="7">
        <v>5</v>
      </c>
      <c r="DC1405">
        <v>5</v>
      </c>
      <c r="DD1405" s="2">
        <v>5</v>
      </c>
      <c r="DE1405" s="7">
        <v>5</v>
      </c>
      <c r="DF1405">
        <v>5</v>
      </c>
      <c r="DG1405" s="1" t="s">
        <v>3257</v>
      </c>
      <c r="DH1405" s="1" t="s">
        <v>3269</v>
      </c>
      <c r="DI1405" s="1" t="s">
        <v>3262</v>
      </c>
      <c r="DJ1405" s="1" t="s">
        <v>3265</v>
      </c>
      <c r="DK1405" s="1" t="s">
        <v>3289</v>
      </c>
      <c r="DL1405" s="1" t="s">
        <v>3289</v>
      </c>
      <c r="DM1405" t="s">
        <v>3131</v>
      </c>
      <c r="DN1405" t="s">
        <v>3138</v>
      </c>
      <c r="DO1405" t="s">
        <v>3122</v>
      </c>
      <c r="DP1405" t="s">
        <v>3122</v>
      </c>
      <c r="DQ1405" t="s">
        <v>3159</v>
      </c>
      <c r="DR1405" t="s">
        <v>3159</v>
      </c>
      <c r="DS1405" s="1" t="s">
        <v>3179</v>
      </c>
      <c r="DT1405" s="1" t="s">
        <v>3166</v>
      </c>
      <c r="DU1405" s="1" t="s">
        <v>3163</v>
      </c>
      <c r="DV1405" s="1" t="s">
        <v>3203</v>
      </c>
      <c r="DW1405" s="1" t="s">
        <v>3234</v>
      </c>
      <c r="DX1405" s="1" t="s">
        <v>3234</v>
      </c>
      <c r="DY1405">
        <f t="shared" si="3238"/>
        <v>1</v>
      </c>
      <c r="DZ1405">
        <f t="shared" si="3239"/>
        <v>1</v>
      </c>
      <c r="EA1405">
        <f t="shared" si="3240"/>
        <v>1</v>
      </c>
      <c r="EB1405">
        <f t="shared" si="3241"/>
        <v>2</v>
      </c>
      <c r="EC1405">
        <f t="shared" si="3242"/>
        <v>2</v>
      </c>
      <c r="ED1405">
        <f t="shared" si="3243"/>
        <v>2</v>
      </c>
      <c r="FA1405" t="str">
        <f t="shared" si="3280"/>
        <v>水骑兵</v>
      </c>
      <c r="FB1405" t="str">
        <f t="shared" si="3281"/>
        <v>木维京</v>
      </c>
      <c r="FC1405" t="str">
        <f t="shared" si="3282"/>
        <v>火刀客</v>
      </c>
      <c r="FD1405" t="str">
        <f t="shared" si="3283"/>
        <v>火魔法师</v>
      </c>
      <c r="FE1405" t="str">
        <f t="shared" si="3284"/>
        <v>暗巫师</v>
      </c>
      <c r="FF1405" t="str">
        <f t="shared" si="3285"/>
        <v>暗巫师</v>
      </c>
    </row>
    <row r="1406" spans="15:162" ht="14.25" x14ac:dyDescent="0.15">
      <c r="O1406" s="11">
        <v>30323</v>
      </c>
      <c r="P1406" s="11">
        <v>20987098.649999999</v>
      </c>
      <c r="Q1406" s="16">
        <f t="shared" si="3315"/>
        <v>20987098</v>
      </c>
      <c r="R1406" s="4" t="str">
        <f t="shared" si="3316"/>
        <v>5501084,5200083,5301082,5302085,5500081,5500081</v>
      </c>
      <c r="S1406" s="4" t="str">
        <f t="shared" si="3317"/>
        <v>8,8,8,8,8,8</v>
      </c>
      <c r="T1406" s="4" t="str">
        <f t="shared" si="3318"/>
        <v>1796,1775,1775,1775,1775,1775</v>
      </c>
      <c r="U1406">
        <v>5501084</v>
      </c>
      <c r="V1406">
        <v>5200083</v>
      </c>
      <c r="W1406">
        <v>5301082</v>
      </c>
      <c r="X1406">
        <v>5302085</v>
      </c>
      <c r="Y1406">
        <v>5500081</v>
      </c>
      <c r="Z1406">
        <v>5500081</v>
      </c>
      <c r="AA1406" s="2">
        <v>8</v>
      </c>
      <c r="AB1406" s="2">
        <v>8</v>
      </c>
      <c r="AC1406" s="2">
        <v>8</v>
      </c>
      <c r="AD1406" s="2">
        <v>8</v>
      </c>
      <c r="AE1406" s="2">
        <v>8</v>
      </c>
      <c r="AF1406" s="2">
        <v>8</v>
      </c>
      <c r="AG1406" s="2">
        <f t="shared" si="3246"/>
        <v>1796</v>
      </c>
      <c r="AH1406" s="2">
        <f t="shared" si="3299"/>
        <v>1775</v>
      </c>
      <c r="AI1406" s="2">
        <f t="shared" si="3300"/>
        <v>1775</v>
      </c>
      <c r="AJ1406" s="2">
        <f t="shared" si="3301"/>
        <v>1775</v>
      </c>
      <c r="AK1406" s="2">
        <f t="shared" si="3302"/>
        <v>1775</v>
      </c>
      <c r="AL1406" s="2">
        <f t="shared" si="3303"/>
        <v>1775</v>
      </c>
      <c r="AM1406" s="8">
        <f t="shared" si="3304"/>
        <v>3567806.66</v>
      </c>
      <c r="AN1406" s="8">
        <f t="shared" si="3375"/>
        <v>3483858.2680000002</v>
      </c>
      <c r="AO1406" s="8">
        <f t="shared" si="3375"/>
        <v>3483858.2680000002</v>
      </c>
      <c r="AP1406" s="8">
        <f t="shared" si="3375"/>
        <v>3483858.2680000002</v>
      </c>
      <c r="AQ1406" s="8">
        <f t="shared" si="3375"/>
        <v>3483858.2680000002</v>
      </c>
      <c r="AR1406" s="8">
        <f t="shared" si="3375"/>
        <v>3483858.2680000002</v>
      </c>
      <c r="AS1406" s="8">
        <f t="shared" si="3247"/>
        <v>-116</v>
      </c>
      <c r="AT1406">
        <f t="shared" si="3248"/>
        <v>1680</v>
      </c>
      <c r="CH1406">
        <f t="shared" si="3286"/>
        <v>5</v>
      </c>
      <c r="CI1406" s="26" t="b">
        <f t="shared" ref="CI1406:CN1406" si="3378">IF(DG1406&lt;&gt;"",IF(ISERROR(MATCH(INT(CO1406),$EE$4:$EE$879,0))=FALSE,TRUE),"")</f>
        <v>1</v>
      </c>
      <c r="CJ1406" s="26" t="b">
        <f t="shared" si="3378"/>
        <v>1</v>
      </c>
      <c r="CK1406" s="26" t="b">
        <f t="shared" si="3378"/>
        <v>1</v>
      </c>
      <c r="CL1406" s="26" t="b">
        <f t="shared" si="3378"/>
        <v>1</v>
      </c>
      <c r="CM1406" s="26" t="b">
        <f t="shared" si="3378"/>
        <v>1</v>
      </c>
      <c r="CN1406" s="26" t="b">
        <f t="shared" si="3378"/>
        <v>1</v>
      </c>
      <c r="CO1406" s="14" t="str">
        <f t="shared" ref="CO1406:CT1406" si="3379">IF(DG1406&lt;&gt;"",REPLACE(REPLACE(INDEX($EE$4:$EE$801,MATCH(DG1406,$EF$4:$EF$801,0)),6,1,CU1406),1,1,DA1406),"")</f>
        <v>5501084</v>
      </c>
      <c r="CP1406" s="14" t="str">
        <f t="shared" si="3379"/>
        <v>5200083</v>
      </c>
      <c r="CQ1406" s="14" t="str">
        <f t="shared" si="3379"/>
        <v>5301082</v>
      </c>
      <c r="CR1406" s="14" t="str">
        <f t="shared" si="3379"/>
        <v>5302085</v>
      </c>
      <c r="CS1406" s="14" t="str">
        <f t="shared" si="3379"/>
        <v>5500081</v>
      </c>
      <c r="CT1406" s="14" t="str">
        <f t="shared" si="3379"/>
        <v>5500081</v>
      </c>
      <c r="CU1406" s="2">
        <v>8</v>
      </c>
      <c r="CV1406" s="2">
        <v>8</v>
      </c>
      <c r="CW1406" s="2">
        <v>8</v>
      </c>
      <c r="CX1406" s="2">
        <v>8</v>
      </c>
      <c r="CY1406" s="2">
        <v>8</v>
      </c>
      <c r="CZ1406" s="2">
        <v>8</v>
      </c>
      <c r="DA1406" s="2">
        <v>5</v>
      </c>
      <c r="DB1406" s="7">
        <v>5</v>
      </c>
      <c r="DC1406">
        <v>5</v>
      </c>
      <c r="DD1406" s="2">
        <v>5</v>
      </c>
      <c r="DE1406" s="7">
        <v>5</v>
      </c>
      <c r="DF1406">
        <v>5</v>
      </c>
      <c r="DG1406" s="1" t="s">
        <v>3252</v>
      </c>
      <c r="DH1406" s="1" t="s">
        <v>3156</v>
      </c>
      <c r="DI1406" s="1" t="s">
        <v>3264</v>
      </c>
      <c r="DJ1406" s="1" t="s">
        <v>3286</v>
      </c>
      <c r="DK1406" s="1" t="s">
        <v>3260</v>
      </c>
      <c r="DL1406" s="1" t="s">
        <v>3260</v>
      </c>
      <c r="DM1406" t="s">
        <v>3253</v>
      </c>
      <c r="DN1406" t="s">
        <v>3138</v>
      </c>
      <c r="DO1406" t="s">
        <v>3122</v>
      </c>
      <c r="DP1406" t="s">
        <v>3159</v>
      </c>
      <c r="DQ1406" t="s">
        <v>3131</v>
      </c>
      <c r="DR1406" t="s">
        <v>3131</v>
      </c>
      <c r="DS1406" s="1" t="s">
        <v>3197</v>
      </c>
      <c r="DT1406" s="1" t="s">
        <v>3163</v>
      </c>
      <c r="DU1406" s="1" t="s">
        <v>3184</v>
      </c>
      <c r="DV1406" s="1" t="s">
        <v>3146</v>
      </c>
      <c r="DW1406" s="1" t="s">
        <v>3206</v>
      </c>
      <c r="DX1406" s="1" t="s">
        <v>3206</v>
      </c>
      <c r="DY1406">
        <f t="shared" si="3238"/>
        <v>2</v>
      </c>
      <c r="DZ1406">
        <f t="shared" si="3239"/>
        <v>1</v>
      </c>
      <c r="EA1406">
        <f t="shared" si="3240"/>
        <v>1</v>
      </c>
      <c r="EB1406">
        <f t="shared" si="3241"/>
        <v>1</v>
      </c>
      <c r="EC1406">
        <f t="shared" si="3242"/>
        <v>2</v>
      </c>
      <c r="ED1406">
        <f t="shared" si="3243"/>
        <v>2</v>
      </c>
      <c r="FA1406" t="str">
        <f t="shared" si="3280"/>
        <v>光猎人</v>
      </c>
      <c r="FB1406" t="str">
        <f t="shared" si="3281"/>
        <v>木刀客</v>
      </c>
      <c r="FC1406" t="str">
        <f t="shared" si="3282"/>
        <v>火剑士</v>
      </c>
      <c r="FD1406" t="str">
        <f t="shared" si="3283"/>
        <v>暗盗贼</v>
      </c>
      <c r="FE1406" t="str">
        <f t="shared" si="3284"/>
        <v>水海盗</v>
      </c>
      <c r="FF1406" t="str">
        <f t="shared" si="3285"/>
        <v>水海盗</v>
      </c>
    </row>
    <row r="1407" spans="15:162" ht="14.25" x14ac:dyDescent="0.15">
      <c r="O1407" s="11">
        <v>30324</v>
      </c>
      <c r="P1407" s="11">
        <v>20987412.390000001</v>
      </c>
      <c r="Q1407" s="16">
        <f t="shared" si="3315"/>
        <v>20987412</v>
      </c>
      <c r="R1407" s="4" t="str">
        <f t="shared" si="3316"/>
        <v>5500082,5200081,5200081,5301083,5502083,5402082</v>
      </c>
      <c r="S1407" s="4" t="str">
        <f t="shared" si="3317"/>
        <v>8,8,8,8,8,8</v>
      </c>
      <c r="T1407" s="4" t="str">
        <f t="shared" si="3318"/>
        <v>1796,1775,1775,1775,1775,1775</v>
      </c>
      <c r="U1407">
        <v>5500082</v>
      </c>
      <c r="V1407">
        <v>5200081</v>
      </c>
      <c r="W1407">
        <v>5200081</v>
      </c>
      <c r="X1407">
        <v>5301083</v>
      </c>
      <c r="Y1407">
        <v>5502083</v>
      </c>
      <c r="Z1407">
        <v>5402082</v>
      </c>
      <c r="AA1407" s="2">
        <v>8</v>
      </c>
      <c r="AB1407" s="2">
        <v>8</v>
      </c>
      <c r="AC1407" s="2">
        <v>8</v>
      </c>
      <c r="AD1407" s="2">
        <v>8</v>
      </c>
      <c r="AE1407" s="2">
        <v>8</v>
      </c>
      <c r="AF1407" s="2">
        <v>8</v>
      </c>
      <c r="AG1407" s="2">
        <f t="shared" si="3246"/>
        <v>1796</v>
      </c>
      <c r="AH1407" s="2">
        <f t="shared" si="3299"/>
        <v>1775</v>
      </c>
      <c r="AI1407" s="2">
        <f t="shared" si="3300"/>
        <v>1775</v>
      </c>
      <c r="AJ1407" s="2">
        <f t="shared" si="3301"/>
        <v>1775</v>
      </c>
      <c r="AK1407" s="2">
        <f t="shared" si="3302"/>
        <v>1775</v>
      </c>
      <c r="AL1407" s="2">
        <f t="shared" si="3303"/>
        <v>1775</v>
      </c>
      <c r="AM1407" s="8">
        <f t="shared" si="3304"/>
        <v>3567860.04</v>
      </c>
      <c r="AN1407" s="8">
        <f t="shared" si="3375"/>
        <v>3483910.392</v>
      </c>
      <c r="AO1407" s="8">
        <f t="shared" si="3375"/>
        <v>3483910.392</v>
      </c>
      <c r="AP1407" s="8">
        <f t="shared" si="3375"/>
        <v>3483910.392</v>
      </c>
      <c r="AQ1407" s="8">
        <f t="shared" si="3375"/>
        <v>3483910.392</v>
      </c>
      <c r="AR1407" s="8">
        <f t="shared" si="3375"/>
        <v>3483910.392</v>
      </c>
      <c r="AS1407" s="8">
        <f t="shared" si="3247"/>
        <v>-116</v>
      </c>
      <c r="AT1407">
        <f t="shared" si="3248"/>
        <v>1680</v>
      </c>
      <c r="CH1407" t="str">
        <f t="shared" si="3286"/>
        <v/>
      </c>
      <c r="CI1407" s="26" t="b">
        <f t="shared" ref="CI1407:CN1407" si="3380">IF(DG1407&lt;&gt;"",IF(ISERROR(MATCH(INT(CO1407),$EE$4:$EE$879,0))=FALSE,TRUE),"")</f>
        <v>1</v>
      </c>
      <c r="CJ1407" s="26" t="b">
        <f t="shared" si="3380"/>
        <v>1</v>
      </c>
      <c r="CK1407" s="26" t="b">
        <f t="shared" si="3380"/>
        <v>1</v>
      </c>
      <c r="CL1407" s="26" t="b">
        <f t="shared" si="3380"/>
        <v>1</v>
      </c>
      <c r="CM1407" s="26" t="b">
        <f t="shared" si="3380"/>
        <v>1</v>
      </c>
      <c r="CN1407" s="26" t="b">
        <f t="shared" si="3380"/>
        <v>1</v>
      </c>
      <c r="CO1407" s="14" t="str">
        <f t="shared" ref="CO1407:CT1407" si="3381">IF(DG1407&lt;&gt;"",REPLACE(REPLACE(INDEX($EE$4:$EE$801,MATCH(DG1407,$EF$4:$EF$801,0)),6,1,CU1407),1,1,DA1407),"")</f>
        <v>5500082</v>
      </c>
      <c r="CP1407" s="14" t="str">
        <f t="shared" si="3381"/>
        <v>5200081</v>
      </c>
      <c r="CQ1407" s="14" t="str">
        <f t="shared" si="3381"/>
        <v>5200081</v>
      </c>
      <c r="CR1407" s="14" t="str">
        <f t="shared" si="3381"/>
        <v>5301083</v>
      </c>
      <c r="CS1407" s="14" t="str">
        <f t="shared" si="3381"/>
        <v>5502083</v>
      </c>
      <c r="CT1407" s="14" t="str">
        <f t="shared" si="3381"/>
        <v>5402082</v>
      </c>
      <c r="CU1407" s="2">
        <v>8</v>
      </c>
      <c r="CV1407" s="2">
        <v>8</v>
      </c>
      <c r="CW1407" s="2">
        <v>8</v>
      </c>
      <c r="CX1407" s="2">
        <v>8</v>
      </c>
      <c r="CY1407" s="2">
        <v>8</v>
      </c>
      <c r="CZ1407" s="2">
        <v>8</v>
      </c>
      <c r="DA1407" s="2">
        <v>5</v>
      </c>
      <c r="DB1407" s="7">
        <v>5</v>
      </c>
      <c r="DC1407">
        <v>5</v>
      </c>
      <c r="DD1407" s="2">
        <v>5</v>
      </c>
      <c r="DE1407" s="7">
        <v>5</v>
      </c>
      <c r="DF1407">
        <v>5</v>
      </c>
      <c r="DG1407" s="1" t="s">
        <v>3148</v>
      </c>
      <c r="DH1407" s="1" t="s">
        <v>3256</v>
      </c>
      <c r="DI1407" s="1" t="s">
        <v>3256</v>
      </c>
      <c r="DJ1407" s="1" t="s">
        <v>3270</v>
      </c>
      <c r="DK1407" s="1" t="s">
        <v>3273</v>
      </c>
      <c r="DL1407" s="1" t="s">
        <v>3266</v>
      </c>
      <c r="DM1407" t="s">
        <v>3122</v>
      </c>
      <c r="DN1407" t="s">
        <v>3131</v>
      </c>
      <c r="DO1407" t="s">
        <v>3131</v>
      </c>
      <c r="DP1407" t="s">
        <v>3138</v>
      </c>
      <c r="DQ1407" t="s">
        <v>3138</v>
      </c>
      <c r="DR1407" t="s">
        <v>3122</v>
      </c>
      <c r="DS1407" s="1" t="s">
        <v>3206</v>
      </c>
      <c r="DT1407" s="1" t="s">
        <v>3163</v>
      </c>
      <c r="DU1407" s="1" t="s">
        <v>3163</v>
      </c>
      <c r="DV1407" s="1" t="s">
        <v>3184</v>
      </c>
      <c r="DW1407" s="1" t="s">
        <v>3198</v>
      </c>
      <c r="DX1407" s="1" t="s">
        <v>3202</v>
      </c>
      <c r="DY1407">
        <f t="shared" si="3238"/>
        <v>2</v>
      </c>
      <c r="DZ1407">
        <f t="shared" si="3239"/>
        <v>1</v>
      </c>
      <c r="EA1407">
        <f t="shared" si="3240"/>
        <v>1</v>
      </c>
      <c r="EB1407">
        <f t="shared" si="3241"/>
        <v>1</v>
      </c>
      <c r="EC1407">
        <f t="shared" si="3242"/>
        <v>2</v>
      </c>
      <c r="ED1407">
        <f t="shared" si="3243"/>
        <v>2</v>
      </c>
      <c r="FA1407" t="str">
        <f t="shared" si="3280"/>
        <v>火海盗</v>
      </c>
      <c r="FB1407" t="str">
        <f t="shared" si="3281"/>
        <v>水刀客</v>
      </c>
      <c r="FC1407" t="str">
        <f t="shared" si="3282"/>
        <v>水刀客</v>
      </c>
      <c r="FD1407" t="str">
        <f t="shared" si="3283"/>
        <v>木剑士</v>
      </c>
      <c r="FE1407" t="str">
        <f t="shared" si="3284"/>
        <v>木火枪手</v>
      </c>
      <c r="FF1407" t="str">
        <f t="shared" si="3285"/>
        <v>火女巫</v>
      </c>
    </row>
    <row r="1408" spans="15:162" ht="14.25" x14ac:dyDescent="0.15">
      <c r="O1408" s="11">
        <v>30325</v>
      </c>
      <c r="P1408" s="11">
        <v>21111882.120000001</v>
      </c>
      <c r="Q1408" s="16">
        <f t="shared" si="3315"/>
        <v>21111882</v>
      </c>
      <c r="R1408" s="4" t="str">
        <f t="shared" si="3316"/>
        <v>5200082,5200082,5200082,5502082,5502082,5502082</v>
      </c>
      <c r="S1408" s="4" t="str">
        <f t="shared" si="3317"/>
        <v>8,8,8,8,8,8</v>
      </c>
      <c r="T1408" s="4" t="str">
        <f t="shared" si="3318"/>
        <v>1802,1780,1780,1780,1780,1780</v>
      </c>
      <c r="U1408">
        <v>5200082</v>
      </c>
      <c r="V1408">
        <v>5200082</v>
      </c>
      <c r="W1408">
        <v>5200082</v>
      </c>
      <c r="X1408">
        <v>5502082</v>
      </c>
      <c r="Y1408">
        <v>5502082</v>
      </c>
      <c r="Z1408">
        <v>5502082</v>
      </c>
      <c r="AA1408" s="2">
        <v>8</v>
      </c>
      <c r="AB1408" s="2">
        <v>8</v>
      </c>
      <c r="AC1408" s="2">
        <v>8</v>
      </c>
      <c r="AD1408" s="2">
        <v>8</v>
      </c>
      <c r="AE1408" s="2">
        <v>8</v>
      </c>
      <c r="AF1408" s="2">
        <v>8</v>
      </c>
      <c r="AG1408" s="2">
        <f t="shared" si="3246"/>
        <v>1802</v>
      </c>
      <c r="AH1408" s="2">
        <f t="shared" si="3299"/>
        <v>1780</v>
      </c>
      <c r="AI1408" s="2">
        <f t="shared" si="3300"/>
        <v>1780</v>
      </c>
      <c r="AJ1408" s="2">
        <f t="shared" si="3301"/>
        <v>1780</v>
      </c>
      <c r="AK1408" s="2">
        <f t="shared" si="3302"/>
        <v>1780</v>
      </c>
      <c r="AL1408" s="2">
        <f t="shared" si="3303"/>
        <v>1780</v>
      </c>
      <c r="AM1408" s="8">
        <f t="shared" si="3304"/>
        <v>3589019.9400000004</v>
      </c>
      <c r="AN1408" s="8">
        <f t="shared" si="3375"/>
        <v>3504572.412</v>
      </c>
      <c r="AO1408" s="8">
        <f t="shared" si="3375"/>
        <v>3504572.412</v>
      </c>
      <c r="AP1408" s="8">
        <f t="shared" si="3375"/>
        <v>3504572.412</v>
      </c>
      <c r="AQ1408" s="8">
        <f t="shared" si="3375"/>
        <v>3504572.412</v>
      </c>
      <c r="AR1408" s="8">
        <f t="shared" si="3375"/>
        <v>3504572.412</v>
      </c>
      <c r="AS1408" s="8">
        <f t="shared" si="3247"/>
        <v>-117</v>
      </c>
      <c r="AT1408">
        <f t="shared" si="3248"/>
        <v>1685</v>
      </c>
      <c r="CH1408" t="str">
        <f t="shared" si="3286"/>
        <v/>
      </c>
      <c r="CI1408" s="26" t="b">
        <f t="shared" ref="CI1408:CN1408" si="3382">IF(DG1408&lt;&gt;"",IF(ISERROR(MATCH(INT(CO1408),$EE$4:$EE$879,0))=FALSE,TRUE),"")</f>
        <v>1</v>
      </c>
      <c r="CJ1408" s="26" t="b">
        <f t="shared" si="3382"/>
        <v>1</v>
      </c>
      <c r="CK1408" s="26" t="b">
        <f t="shared" si="3382"/>
        <v>1</v>
      </c>
      <c r="CL1408" s="26" t="b">
        <f t="shared" si="3382"/>
        <v>1</v>
      </c>
      <c r="CM1408" s="26" t="b">
        <f t="shared" si="3382"/>
        <v>1</v>
      </c>
      <c r="CN1408" s="26" t="b">
        <f t="shared" si="3382"/>
        <v>1</v>
      </c>
      <c r="CO1408" s="14" t="str">
        <f t="shared" ref="CO1408:CT1408" si="3383">IF(DG1408&lt;&gt;"",REPLACE(REPLACE(INDEX($EE$4:$EE$801,MATCH(DG1408,$EF$4:$EF$801,0)),6,1,CU1408),1,1,DA1408),"")</f>
        <v>5200082</v>
      </c>
      <c r="CP1408" s="14" t="str">
        <f t="shared" si="3383"/>
        <v>5200082</v>
      </c>
      <c r="CQ1408" s="14" t="str">
        <f t="shared" si="3383"/>
        <v>5200082</v>
      </c>
      <c r="CR1408" s="14" t="str">
        <f t="shared" si="3383"/>
        <v>5502082</v>
      </c>
      <c r="CS1408" s="14" t="str">
        <f t="shared" si="3383"/>
        <v>5502082</v>
      </c>
      <c r="CT1408" s="14" t="str">
        <f t="shared" si="3383"/>
        <v>5502082</v>
      </c>
      <c r="CU1408" s="2">
        <v>8</v>
      </c>
      <c r="CV1408" s="2">
        <v>8</v>
      </c>
      <c r="CW1408" s="2">
        <v>8</v>
      </c>
      <c r="CX1408" s="2">
        <v>8</v>
      </c>
      <c r="CY1408" s="2">
        <v>8</v>
      </c>
      <c r="CZ1408" s="2">
        <v>8</v>
      </c>
      <c r="DA1408" s="2">
        <v>5</v>
      </c>
      <c r="DB1408" s="7">
        <v>5</v>
      </c>
      <c r="DC1408">
        <v>5</v>
      </c>
      <c r="DD1408" s="2">
        <v>5</v>
      </c>
      <c r="DE1408" s="7">
        <v>5</v>
      </c>
      <c r="DF1408">
        <v>5</v>
      </c>
      <c r="DG1408" s="1" t="s">
        <v>3262</v>
      </c>
      <c r="DH1408" s="1" t="s">
        <v>3262</v>
      </c>
      <c r="DI1408" s="1" t="s">
        <v>3262</v>
      </c>
      <c r="DJ1408" s="1" t="s">
        <v>3267</v>
      </c>
      <c r="DK1408" s="1" t="s">
        <v>3267</v>
      </c>
      <c r="DL1408" s="1" t="s">
        <v>3267</v>
      </c>
      <c r="DM1408" t="s">
        <v>3122</v>
      </c>
      <c r="DN1408" t="s">
        <v>3122</v>
      </c>
      <c r="DO1408" t="s">
        <v>3122</v>
      </c>
      <c r="DP1408" t="s">
        <v>3122</v>
      </c>
      <c r="DQ1408" t="s">
        <v>3122</v>
      </c>
      <c r="DR1408" t="s">
        <v>3122</v>
      </c>
      <c r="DS1408" s="1" t="s">
        <v>3163</v>
      </c>
      <c r="DT1408" s="1" t="s">
        <v>3163</v>
      </c>
      <c r="DU1408" s="1" t="s">
        <v>3163</v>
      </c>
      <c r="DV1408" s="1" t="s">
        <v>3198</v>
      </c>
      <c r="DW1408" s="1" t="s">
        <v>3198</v>
      </c>
      <c r="DX1408" s="1" t="s">
        <v>3198</v>
      </c>
      <c r="DY1408">
        <f t="shared" si="3238"/>
        <v>1</v>
      </c>
      <c r="DZ1408">
        <f t="shared" si="3239"/>
        <v>1</v>
      </c>
      <c r="EA1408">
        <f t="shared" si="3240"/>
        <v>1</v>
      </c>
      <c r="EB1408">
        <f t="shared" si="3241"/>
        <v>2</v>
      </c>
      <c r="EC1408">
        <f t="shared" si="3242"/>
        <v>2</v>
      </c>
      <c r="ED1408">
        <f t="shared" si="3243"/>
        <v>2</v>
      </c>
      <c r="FA1408" t="str">
        <f t="shared" si="3280"/>
        <v>火刀客</v>
      </c>
      <c r="FB1408" t="str">
        <f t="shared" si="3281"/>
        <v>火刀客</v>
      </c>
      <c r="FC1408" t="str">
        <f t="shared" si="3282"/>
        <v>火刀客</v>
      </c>
      <c r="FD1408" t="str">
        <f t="shared" si="3283"/>
        <v>火火枪手</v>
      </c>
      <c r="FE1408" t="str">
        <f t="shared" si="3284"/>
        <v>火火枪手</v>
      </c>
      <c r="FF1408" t="str">
        <f t="shared" si="3285"/>
        <v>火火枪手</v>
      </c>
    </row>
    <row r="1409" spans="15:162" ht="14.25" x14ac:dyDescent="0.15">
      <c r="O1409" s="11">
        <v>30326</v>
      </c>
      <c r="P1409" s="11">
        <v>21112197.75</v>
      </c>
      <c r="Q1409" s="16">
        <f t="shared" si="3315"/>
        <v>21112197</v>
      </c>
      <c r="R1409" s="4" t="str">
        <f t="shared" si="3316"/>
        <v>5201081,5301081,5201083,5402083,5501085,5501085</v>
      </c>
      <c r="S1409" s="4" t="str">
        <f t="shared" si="3317"/>
        <v>8,8,8,8,8,8</v>
      </c>
      <c r="T1409" s="4" t="str">
        <f t="shared" si="3318"/>
        <v>1802,1780,1780,1780,1780,1780</v>
      </c>
      <c r="U1409">
        <v>5201081</v>
      </c>
      <c r="V1409">
        <v>5301081</v>
      </c>
      <c r="W1409">
        <v>5201083</v>
      </c>
      <c r="X1409">
        <v>5402083</v>
      </c>
      <c r="Y1409">
        <v>5501085</v>
      </c>
      <c r="Z1409">
        <v>5501085</v>
      </c>
      <c r="AA1409" s="2">
        <v>8</v>
      </c>
      <c r="AB1409" s="2">
        <v>8</v>
      </c>
      <c r="AC1409" s="2">
        <v>8</v>
      </c>
      <c r="AD1409" s="2">
        <v>8</v>
      </c>
      <c r="AE1409" s="2">
        <v>8</v>
      </c>
      <c r="AF1409" s="2">
        <v>8</v>
      </c>
      <c r="AG1409" s="2">
        <f t="shared" si="3246"/>
        <v>1802</v>
      </c>
      <c r="AH1409" s="2">
        <f t="shared" si="3299"/>
        <v>1780</v>
      </c>
      <c r="AI1409" s="2">
        <f t="shared" si="3300"/>
        <v>1780</v>
      </c>
      <c r="AJ1409" s="2">
        <f t="shared" si="3301"/>
        <v>1780</v>
      </c>
      <c r="AK1409" s="2">
        <f t="shared" si="3302"/>
        <v>1780</v>
      </c>
      <c r="AL1409" s="2">
        <f t="shared" si="3303"/>
        <v>1780</v>
      </c>
      <c r="AM1409" s="8">
        <f t="shared" si="3304"/>
        <v>3589073.49</v>
      </c>
      <c r="AN1409" s="8">
        <f t="shared" si="3375"/>
        <v>3504624.702</v>
      </c>
      <c r="AO1409" s="8">
        <f t="shared" si="3375"/>
        <v>3504624.702</v>
      </c>
      <c r="AP1409" s="8">
        <f t="shared" si="3375"/>
        <v>3504624.702</v>
      </c>
      <c r="AQ1409" s="8">
        <f t="shared" si="3375"/>
        <v>3504624.702</v>
      </c>
      <c r="AR1409" s="8">
        <f t="shared" si="3375"/>
        <v>3504624.702</v>
      </c>
      <c r="AS1409" s="8">
        <f t="shared" si="3247"/>
        <v>-117</v>
      </c>
      <c r="AT1409">
        <f t="shared" si="3248"/>
        <v>1685</v>
      </c>
      <c r="CH1409" t="str">
        <f t="shared" si="3286"/>
        <v/>
      </c>
      <c r="CI1409" s="26" t="b">
        <f t="shared" ref="CI1409:CN1409" si="3384">IF(DG1409&lt;&gt;"",IF(ISERROR(MATCH(INT(CO1409),$EE$4:$EE$879,0))=FALSE,TRUE),"")</f>
        <v>1</v>
      </c>
      <c r="CJ1409" s="26" t="b">
        <f t="shared" si="3384"/>
        <v>1</v>
      </c>
      <c r="CK1409" s="26" t="b">
        <f t="shared" si="3384"/>
        <v>1</v>
      </c>
      <c r="CL1409" s="26" t="b">
        <f t="shared" si="3384"/>
        <v>1</v>
      </c>
      <c r="CM1409" s="26" t="b">
        <f t="shared" si="3384"/>
        <v>1</v>
      </c>
      <c r="CN1409" s="26" t="b">
        <f t="shared" si="3384"/>
        <v>1</v>
      </c>
      <c r="CO1409" s="14" t="str">
        <f t="shared" ref="CO1409:CT1409" si="3385">IF(DG1409&lt;&gt;"",REPLACE(REPLACE(INDEX($EE$4:$EE$801,MATCH(DG1409,$EF$4:$EF$801,0)),6,1,CU1409),1,1,DA1409),"")</f>
        <v>5201081</v>
      </c>
      <c r="CP1409" s="14" t="str">
        <f t="shared" si="3385"/>
        <v>5301081</v>
      </c>
      <c r="CQ1409" s="14" t="str">
        <f t="shared" si="3385"/>
        <v>5201083</v>
      </c>
      <c r="CR1409" s="14" t="str">
        <f t="shared" si="3385"/>
        <v>5402083</v>
      </c>
      <c r="CS1409" s="14" t="str">
        <f t="shared" si="3385"/>
        <v>5501085</v>
      </c>
      <c r="CT1409" s="14" t="str">
        <f t="shared" si="3385"/>
        <v>5501085</v>
      </c>
      <c r="CU1409" s="2">
        <v>8</v>
      </c>
      <c r="CV1409" s="2">
        <v>8</v>
      </c>
      <c r="CW1409" s="2">
        <v>8</v>
      </c>
      <c r="CX1409" s="2">
        <v>8</v>
      </c>
      <c r="CY1409" s="2">
        <v>8</v>
      </c>
      <c r="CZ1409" s="2">
        <v>8</v>
      </c>
      <c r="DA1409" s="2">
        <v>5</v>
      </c>
      <c r="DB1409" s="7">
        <v>5</v>
      </c>
      <c r="DC1409">
        <v>5</v>
      </c>
      <c r="DD1409" s="2">
        <v>5</v>
      </c>
      <c r="DE1409" s="7">
        <v>5</v>
      </c>
      <c r="DF1409">
        <v>5</v>
      </c>
      <c r="DG1409" s="1" t="s">
        <v>3257</v>
      </c>
      <c r="DH1409" s="1" t="s">
        <v>3128</v>
      </c>
      <c r="DI1409" s="1" t="s">
        <v>3268</v>
      </c>
      <c r="DJ1409" s="1" t="s">
        <v>3164</v>
      </c>
      <c r="DK1409" s="1" t="s">
        <v>3290</v>
      </c>
      <c r="DL1409" s="1" t="s">
        <v>3290</v>
      </c>
      <c r="DM1409" t="s">
        <v>3131</v>
      </c>
      <c r="DN1409" t="s">
        <v>3131</v>
      </c>
      <c r="DO1409" t="s">
        <v>3138</v>
      </c>
      <c r="DP1409" t="s">
        <v>3138</v>
      </c>
      <c r="DQ1409" t="s">
        <v>3159</v>
      </c>
      <c r="DR1409" t="s">
        <v>3159</v>
      </c>
      <c r="DS1409" s="1" t="s">
        <v>3179</v>
      </c>
      <c r="DT1409" s="1" t="s">
        <v>3184</v>
      </c>
      <c r="DU1409" s="1" t="s">
        <v>3179</v>
      </c>
      <c r="DV1409" s="1" t="s">
        <v>3202</v>
      </c>
      <c r="DW1409" s="1" t="s">
        <v>3197</v>
      </c>
      <c r="DX1409" s="1" t="s">
        <v>3197</v>
      </c>
      <c r="DY1409">
        <f t="shared" si="3238"/>
        <v>1</v>
      </c>
      <c r="DZ1409">
        <f t="shared" si="3239"/>
        <v>1</v>
      </c>
      <c r="EA1409">
        <f t="shared" si="3240"/>
        <v>1</v>
      </c>
      <c r="EB1409">
        <f t="shared" si="3241"/>
        <v>2</v>
      </c>
      <c r="EC1409">
        <f t="shared" si="3242"/>
        <v>2</v>
      </c>
      <c r="ED1409">
        <f t="shared" si="3243"/>
        <v>2</v>
      </c>
      <c r="FA1409" t="str">
        <f t="shared" si="3280"/>
        <v>水骑兵</v>
      </c>
      <c r="FB1409" t="str">
        <f t="shared" si="3281"/>
        <v>水剑士</v>
      </c>
      <c r="FC1409" t="str">
        <f t="shared" si="3282"/>
        <v>木骑兵</v>
      </c>
      <c r="FD1409" t="str">
        <f t="shared" si="3283"/>
        <v>木女巫</v>
      </c>
      <c r="FE1409" t="str">
        <f t="shared" si="3284"/>
        <v>暗猎人</v>
      </c>
      <c r="FF1409" t="str">
        <f t="shared" si="3285"/>
        <v>暗猎人</v>
      </c>
    </row>
    <row r="1410" spans="15:162" ht="14.25" x14ac:dyDescent="0.15">
      <c r="O1410" s="11">
        <v>30327</v>
      </c>
      <c r="P1410" s="11">
        <v>21112511.489999998</v>
      </c>
      <c r="Q1410" s="16">
        <f t="shared" si="3315"/>
        <v>21112511</v>
      </c>
      <c r="R1410" s="4" t="str">
        <f t="shared" si="3316"/>
        <v>5301081,5200081,5202082,5500082,5502083,5402081</v>
      </c>
      <c r="S1410" s="4" t="str">
        <f t="shared" si="3317"/>
        <v>8,8,8,8,8,8</v>
      </c>
      <c r="T1410" s="4" t="str">
        <f t="shared" si="3318"/>
        <v>1802,1780,1780,1780,1780,1780</v>
      </c>
      <c r="U1410">
        <v>5301081</v>
      </c>
      <c r="V1410">
        <v>5200081</v>
      </c>
      <c r="W1410">
        <v>5202082</v>
      </c>
      <c r="X1410">
        <v>5500082</v>
      </c>
      <c r="Y1410">
        <v>5502083</v>
      </c>
      <c r="Z1410">
        <v>5402081</v>
      </c>
      <c r="AA1410" s="2">
        <v>8</v>
      </c>
      <c r="AB1410" s="2">
        <v>8</v>
      </c>
      <c r="AC1410" s="2">
        <v>8</v>
      </c>
      <c r="AD1410" s="2">
        <v>8</v>
      </c>
      <c r="AE1410" s="2">
        <v>8</v>
      </c>
      <c r="AF1410" s="2">
        <v>8</v>
      </c>
      <c r="AG1410" s="2">
        <f t="shared" si="3246"/>
        <v>1802</v>
      </c>
      <c r="AH1410" s="2">
        <f t="shared" si="3299"/>
        <v>1780</v>
      </c>
      <c r="AI1410" s="2">
        <f t="shared" si="3300"/>
        <v>1780</v>
      </c>
      <c r="AJ1410" s="2">
        <f t="shared" si="3301"/>
        <v>1780</v>
      </c>
      <c r="AK1410" s="2">
        <f t="shared" si="3302"/>
        <v>1780</v>
      </c>
      <c r="AL1410" s="2">
        <f t="shared" si="3303"/>
        <v>1780</v>
      </c>
      <c r="AM1410" s="8">
        <f t="shared" si="3304"/>
        <v>3589126.87</v>
      </c>
      <c r="AN1410" s="8">
        <f t="shared" si="3375"/>
        <v>3504676.8260000004</v>
      </c>
      <c r="AO1410" s="8">
        <f t="shared" si="3375"/>
        <v>3504676.8260000004</v>
      </c>
      <c r="AP1410" s="8">
        <f t="shared" si="3375"/>
        <v>3504676.8260000004</v>
      </c>
      <c r="AQ1410" s="8">
        <f t="shared" si="3375"/>
        <v>3504676.8260000004</v>
      </c>
      <c r="AR1410" s="8">
        <f t="shared" si="3375"/>
        <v>3504676.8260000004</v>
      </c>
      <c r="AS1410" s="8">
        <f t="shared" si="3247"/>
        <v>-117</v>
      </c>
      <c r="AT1410">
        <f t="shared" si="3248"/>
        <v>1685</v>
      </c>
      <c r="CH1410" t="str">
        <f t="shared" si="3286"/>
        <v/>
      </c>
      <c r="CI1410" s="26" t="b">
        <f t="shared" ref="CI1410:CN1410" si="3386">IF(DG1410&lt;&gt;"",IF(ISERROR(MATCH(INT(CO1410),$EE$4:$EE$879,0))=FALSE,TRUE),"")</f>
        <v>1</v>
      </c>
      <c r="CJ1410" s="26" t="b">
        <f t="shared" si="3386"/>
        <v>1</v>
      </c>
      <c r="CK1410" s="26" t="b">
        <f t="shared" si="3386"/>
        <v>1</v>
      </c>
      <c r="CL1410" s="26" t="b">
        <f t="shared" si="3386"/>
        <v>1</v>
      </c>
      <c r="CM1410" s="26" t="b">
        <f t="shared" si="3386"/>
        <v>1</v>
      </c>
      <c r="CN1410" s="26" t="b">
        <f t="shared" si="3386"/>
        <v>1</v>
      </c>
      <c r="CO1410" s="14" t="str">
        <f t="shared" ref="CO1410:CT1410" si="3387">IF(DG1410&lt;&gt;"",REPLACE(REPLACE(INDEX($EE$4:$EE$801,MATCH(DG1410,$EF$4:$EF$801,0)),6,1,CU1410),1,1,DA1410),"")</f>
        <v>5301081</v>
      </c>
      <c r="CP1410" s="14" t="str">
        <f t="shared" si="3387"/>
        <v>5200081</v>
      </c>
      <c r="CQ1410" s="14" t="str">
        <f t="shared" si="3387"/>
        <v>5202082</v>
      </c>
      <c r="CR1410" s="14" t="str">
        <f t="shared" si="3387"/>
        <v>5500082</v>
      </c>
      <c r="CS1410" s="14" t="str">
        <f t="shared" si="3387"/>
        <v>5502083</v>
      </c>
      <c r="CT1410" s="14" t="str">
        <f t="shared" si="3387"/>
        <v>5402081</v>
      </c>
      <c r="CU1410" s="2">
        <v>8</v>
      </c>
      <c r="CV1410" s="2">
        <v>8</v>
      </c>
      <c r="CW1410" s="2">
        <v>8</v>
      </c>
      <c r="CX1410" s="2">
        <v>8</v>
      </c>
      <c r="CY1410" s="2">
        <v>8</v>
      </c>
      <c r="CZ1410" s="2">
        <v>8</v>
      </c>
      <c r="DA1410" s="2">
        <v>5</v>
      </c>
      <c r="DB1410" s="7">
        <v>5</v>
      </c>
      <c r="DC1410">
        <v>5</v>
      </c>
      <c r="DD1410" s="2">
        <v>5</v>
      </c>
      <c r="DE1410" s="7">
        <v>5</v>
      </c>
      <c r="DF1410">
        <v>5</v>
      </c>
      <c r="DG1410" s="1" t="s">
        <v>3128</v>
      </c>
      <c r="DH1410" s="1" t="s">
        <v>3256</v>
      </c>
      <c r="DI1410" s="1" t="s">
        <v>3263</v>
      </c>
      <c r="DJ1410" s="1" t="s">
        <v>3148</v>
      </c>
      <c r="DK1410" s="1" t="s">
        <v>3273</v>
      </c>
      <c r="DL1410" s="1" t="s">
        <v>3259</v>
      </c>
      <c r="DM1410" t="s">
        <v>3131</v>
      </c>
      <c r="DN1410" t="s">
        <v>3131</v>
      </c>
      <c r="DO1410" t="s">
        <v>3122</v>
      </c>
      <c r="DP1410" t="s">
        <v>3122</v>
      </c>
      <c r="DQ1410" t="s">
        <v>3138</v>
      </c>
      <c r="DR1410" t="s">
        <v>3131</v>
      </c>
      <c r="DS1410" s="1" t="s">
        <v>3184</v>
      </c>
      <c r="DT1410" s="1" t="s">
        <v>3163</v>
      </c>
      <c r="DU1410" s="1" t="s">
        <v>3166</v>
      </c>
      <c r="DV1410" s="1" t="s">
        <v>3206</v>
      </c>
      <c r="DW1410" s="1" t="s">
        <v>3198</v>
      </c>
      <c r="DX1410" s="1" t="s">
        <v>3202</v>
      </c>
      <c r="DY1410">
        <f t="shared" si="3238"/>
        <v>1</v>
      </c>
      <c r="DZ1410">
        <f t="shared" si="3239"/>
        <v>1</v>
      </c>
      <c r="EA1410">
        <f t="shared" si="3240"/>
        <v>1</v>
      </c>
      <c r="EB1410">
        <f t="shared" si="3241"/>
        <v>2</v>
      </c>
      <c r="EC1410">
        <f t="shared" si="3242"/>
        <v>2</v>
      </c>
      <c r="ED1410">
        <f t="shared" si="3243"/>
        <v>2</v>
      </c>
      <c r="FA1410" t="str">
        <f t="shared" si="3280"/>
        <v>水剑士</v>
      </c>
      <c r="FB1410" t="str">
        <f t="shared" si="3281"/>
        <v>水刀客</v>
      </c>
      <c r="FC1410" t="str">
        <f t="shared" si="3282"/>
        <v>火维京</v>
      </c>
      <c r="FD1410" t="str">
        <f t="shared" si="3283"/>
        <v>火海盗</v>
      </c>
      <c r="FE1410" t="str">
        <f t="shared" si="3284"/>
        <v>木火枪手</v>
      </c>
      <c r="FF1410" t="str">
        <f t="shared" si="3285"/>
        <v>水女巫</v>
      </c>
    </row>
    <row r="1411" spans="15:162" ht="14.25" x14ac:dyDescent="0.15">
      <c r="O1411" s="11">
        <v>30328</v>
      </c>
      <c r="P1411" s="11">
        <v>21112827.120000001</v>
      </c>
      <c r="Q1411" s="16">
        <f t="shared" si="3315"/>
        <v>21112827</v>
      </c>
      <c r="R1411" s="4" t="str">
        <f t="shared" si="3316"/>
        <v>5200081,5302085,5301083,5401083,5501084,5502083</v>
      </c>
      <c r="S1411" s="4" t="str">
        <f t="shared" si="3317"/>
        <v>8,8,8,8,8,8</v>
      </c>
      <c r="T1411" s="4" t="str">
        <f t="shared" si="3318"/>
        <v>1802,1780,1780,1780,1780,1780</v>
      </c>
      <c r="U1411">
        <v>5200081</v>
      </c>
      <c r="V1411">
        <v>5302085</v>
      </c>
      <c r="W1411">
        <v>5301083</v>
      </c>
      <c r="X1411">
        <v>5401083</v>
      </c>
      <c r="Y1411">
        <v>5501084</v>
      </c>
      <c r="Z1411">
        <v>5502083</v>
      </c>
      <c r="AA1411" s="2">
        <v>8</v>
      </c>
      <c r="AB1411" s="2">
        <v>8</v>
      </c>
      <c r="AC1411" s="2">
        <v>8</v>
      </c>
      <c r="AD1411" s="2">
        <v>8</v>
      </c>
      <c r="AE1411" s="2">
        <v>8</v>
      </c>
      <c r="AF1411" s="2">
        <v>8</v>
      </c>
      <c r="AG1411" s="2">
        <f t="shared" si="3246"/>
        <v>1802</v>
      </c>
      <c r="AH1411" s="2">
        <f t="shared" si="3299"/>
        <v>1780</v>
      </c>
      <c r="AI1411" s="2">
        <f t="shared" si="3300"/>
        <v>1780</v>
      </c>
      <c r="AJ1411" s="2">
        <f t="shared" si="3301"/>
        <v>1780</v>
      </c>
      <c r="AK1411" s="2">
        <f t="shared" si="3302"/>
        <v>1780</v>
      </c>
      <c r="AL1411" s="2">
        <f t="shared" si="3303"/>
        <v>1780</v>
      </c>
      <c r="AM1411" s="8">
        <f t="shared" si="3304"/>
        <v>3589180.5900000003</v>
      </c>
      <c r="AN1411" s="8">
        <f t="shared" si="3375"/>
        <v>3504729.2820000001</v>
      </c>
      <c r="AO1411" s="8">
        <f t="shared" si="3375"/>
        <v>3504729.2820000001</v>
      </c>
      <c r="AP1411" s="8">
        <f t="shared" si="3375"/>
        <v>3504729.2820000001</v>
      </c>
      <c r="AQ1411" s="8">
        <f t="shared" si="3375"/>
        <v>3504729.2820000001</v>
      </c>
      <c r="AR1411" s="8">
        <f t="shared" si="3375"/>
        <v>3504729.2820000001</v>
      </c>
      <c r="AS1411" s="8">
        <f t="shared" si="3247"/>
        <v>-117</v>
      </c>
      <c r="AT1411">
        <f t="shared" si="3248"/>
        <v>1685</v>
      </c>
      <c r="CH1411" t="str">
        <f t="shared" si="3286"/>
        <v/>
      </c>
      <c r="CI1411" s="26" t="b">
        <f t="shared" ref="CI1411:CN1411" si="3388">IF(DG1411&lt;&gt;"",IF(ISERROR(MATCH(INT(CO1411),$EE$4:$EE$879,0))=FALSE,TRUE),"")</f>
        <v>1</v>
      </c>
      <c r="CJ1411" s="26" t="b">
        <f t="shared" si="3388"/>
        <v>1</v>
      </c>
      <c r="CK1411" s="26" t="b">
        <f t="shared" si="3388"/>
        <v>1</v>
      </c>
      <c r="CL1411" s="26" t="b">
        <f t="shared" si="3388"/>
        <v>1</v>
      </c>
      <c r="CM1411" s="26" t="b">
        <f t="shared" si="3388"/>
        <v>1</v>
      </c>
      <c r="CN1411" s="26" t="b">
        <f t="shared" si="3388"/>
        <v>1</v>
      </c>
      <c r="CO1411" s="14" t="str">
        <f t="shared" ref="CO1411:CT1411" si="3389">IF(DG1411&lt;&gt;"",REPLACE(REPLACE(INDEX($EE$4:$EE$801,MATCH(DG1411,$EF$4:$EF$801,0)),6,1,CU1411),1,1,DA1411),"")</f>
        <v>5200081</v>
      </c>
      <c r="CP1411" s="14" t="str">
        <f t="shared" si="3389"/>
        <v>5302085</v>
      </c>
      <c r="CQ1411" s="14" t="str">
        <f t="shared" si="3389"/>
        <v>5301083</v>
      </c>
      <c r="CR1411" s="14" t="str">
        <f t="shared" si="3389"/>
        <v>5401083</v>
      </c>
      <c r="CS1411" s="14" t="str">
        <f t="shared" si="3389"/>
        <v>5501084</v>
      </c>
      <c r="CT1411" s="14" t="str">
        <f t="shared" si="3389"/>
        <v>5502083</v>
      </c>
      <c r="CU1411" s="2">
        <v>8</v>
      </c>
      <c r="CV1411" s="2">
        <v>8</v>
      </c>
      <c r="CW1411" s="2">
        <v>8</v>
      </c>
      <c r="CX1411" s="2">
        <v>8</v>
      </c>
      <c r="CY1411" s="2">
        <v>8</v>
      </c>
      <c r="CZ1411" s="2">
        <v>8</v>
      </c>
      <c r="DA1411" s="2">
        <v>5</v>
      </c>
      <c r="DB1411" s="7">
        <v>5</v>
      </c>
      <c r="DC1411">
        <v>5</v>
      </c>
      <c r="DD1411" s="2">
        <v>5</v>
      </c>
      <c r="DE1411" s="7">
        <v>5</v>
      </c>
      <c r="DF1411">
        <v>5</v>
      </c>
      <c r="DG1411" s="1" t="s">
        <v>3256</v>
      </c>
      <c r="DH1411" s="1" t="s">
        <v>3286</v>
      </c>
      <c r="DI1411" s="1" t="s">
        <v>3270</v>
      </c>
      <c r="DJ1411" s="1" t="s">
        <v>3271</v>
      </c>
      <c r="DK1411" s="1" t="s">
        <v>3252</v>
      </c>
      <c r="DL1411" s="1" t="s">
        <v>3273</v>
      </c>
      <c r="DM1411" t="s">
        <v>3131</v>
      </c>
      <c r="DN1411" t="s">
        <v>3159</v>
      </c>
      <c r="DO1411" t="s">
        <v>3138</v>
      </c>
      <c r="DP1411" t="s">
        <v>3138</v>
      </c>
      <c r="DQ1411" t="s">
        <v>3253</v>
      </c>
      <c r="DR1411" t="s">
        <v>3138</v>
      </c>
      <c r="DS1411" s="1" t="s">
        <v>3163</v>
      </c>
      <c r="DT1411" s="1" t="s">
        <v>3146</v>
      </c>
      <c r="DU1411" s="1" t="s">
        <v>3184</v>
      </c>
      <c r="DV1411" s="1" t="s">
        <v>3203</v>
      </c>
      <c r="DW1411" s="1" t="s">
        <v>3197</v>
      </c>
      <c r="DX1411" s="1" t="s">
        <v>3198</v>
      </c>
      <c r="DY1411">
        <f t="shared" si="3238"/>
        <v>1</v>
      </c>
      <c r="DZ1411">
        <f t="shared" si="3239"/>
        <v>1</v>
      </c>
      <c r="EA1411">
        <f t="shared" si="3240"/>
        <v>1</v>
      </c>
      <c r="EB1411">
        <f t="shared" si="3241"/>
        <v>2</v>
      </c>
      <c r="EC1411">
        <f t="shared" si="3242"/>
        <v>2</v>
      </c>
      <c r="ED1411">
        <f t="shared" si="3243"/>
        <v>2</v>
      </c>
      <c r="FA1411" t="str">
        <f t="shared" si="3280"/>
        <v>水刀客</v>
      </c>
      <c r="FB1411" t="str">
        <f t="shared" si="3281"/>
        <v>暗盗贼</v>
      </c>
      <c r="FC1411" t="str">
        <f t="shared" si="3282"/>
        <v>木剑士</v>
      </c>
      <c r="FD1411" t="str">
        <f t="shared" si="3283"/>
        <v>木魔法师</v>
      </c>
      <c r="FE1411" t="str">
        <f t="shared" si="3284"/>
        <v>光猎人</v>
      </c>
      <c r="FF1411" t="str">
        <f t="shared" si="3285"/>
        <v>木火枪手</v>
      </c>
    </row>
    <row r="1412" spans="15:162" ht="14.25" x14ac:dyDescent="0.15">
      <c r="O1412" s="11">
        <v>30329</v>
      </c>
      <c r="P1412" s="11">
        <v>21113142.75</v>
      </c>
      <c r="Q1412" s="16">
        <f t="shared" si="3315"/>
        <v>21113142</v>
      </c>
      <c r="R1412" s="4" t="str">
        <f t="shared" si="3316"/>
        <v>5202082,5201083,5301082,5402083,5500081,5400085</v>
      </c>
      <c r="S1412" s="4" t="str">
        <f t="shared" si="3317"/>
        <v>8,8,8,8,8,8</v>
      </c>
      <c r="T1412" s="4" t="str">
        <f t="shared" si="3318"/>
        <v>1802,1780,1780,1780,1780,1780</v>
      </c>
      <c r="U1412">
        <v>5202082</v>
      </c>
      <c r="V1412">
        <v>5201083</v>
      </c>
      <c r="W1412">
        <v>5301082</v>
      </c>
      <c r="X1412">
        <v>5402083</v>
      </c>
      <c r="Y1412">
        <v>5500081</v>
      </c>
      <c r="Z1412">
        <v>5400085</v>
      </c>
      <c r="AA1412" s="2">
        <v>8</v>
      </c>
      <c r="AB1412" s="2">
        <v>8</v>
      </c>
      <c r="AC1412" s="2">
        <v>8</v>
      </c>
      <c r="AD1412" s="2">
        <v>8</v>
      </c>
      <c r="AE1412" s="2">
        <v>8</v>
      </c>
      <c r="AF1412" s="2">
        <v>8</v>
      </c>
      <c r="AG1412" s="2">
        <f t="shared" si="3246"/>
        <v>1802</v>
      </c>
      <c r="AH1412" s="2">
        <f t="shared" si="3299"/>
        <v>1780</v>
      </c>
      <c r="AI1412" s="2">
        <f t="shared" si="3300"/>
        <v>1780</v>
      </c>
      <c r="AJ1412" s="2">
        <f t="shared" si="3301"/>
        <v>1780</v>
      </c>
      <c r="AK1412" s="2">
        <f t="shared" si="3302"/>
        <v>1780</v>
      </c>
      <c r="AL1412" s="2">
        <f t="shared" si="3303"/>
        <v>1780</v>
      </c>
      <c r="AM1412" s="8">
        <f t="shared" si="3304"/>
        <v>3589234.14</v>
      </c>
      <c r="AN1412" s="8">
        <f t="shared" si="3375"/>
        <v>3504781.5720000002</v>
      </c>
      <c r="AO1412" s="8">
        <f t="shared" si="3375"/>
        <v>3504781.5720000002</v>
      </c>
      <c r="AP1412" s="8">
        <f t="shared" si="3375"/>
        <v>3504781.5720000002</v>
      </c>
      <c r="AQ1412" s="8">
        <f t="shared" si="3375"/>
        <v>3504781.5720000002</v>
      </c>
      <c r="AR1412" s="8">
        <f t="shared" si="3375"/>
        <v>3504781.5720000002</v>
      </c>
      <c r="AS1412" s="8">
        <f t="shared" si="3247"/>
        <v>-117</v>
      </c>
      <c r="AT1412">
        <f t="shared" si="3248"/>
        <v>1685</v>
      </c>
      <c r="CH1412" t="str">
        <f t="shared" si="3286"/>
        <v/>
      </c>
      <c r="CI1412" s="26" t="b">
        <f t="shared" ref="CI1412:CN1412" si="3390">IF(DG1412&lt;&gt;"",IF(ISERROR(MATCH(INT(CO1412),$EE$4:$EE$879,0))=FALSE,TRUE),"")</f>
        <v>1</v>
      </c>
      <c r="CJ1412" s="26" t="b">
        <f t="shared" si="3390"/>
        <v>1</v>
      </c>
      <c r="CK1412" s="26" t="b">
        <f t="shared" si="3390"/>
        <v>1</v>
      </c>
      <c r="CL1412" s="26" t="b">
        <f t="shared" si="3390"/>
        <v>1</v>
      </c>
      <c r="CM1412" s="26" t="b">
        <f t="shared" si="3390"/>
        <v>1</v>
      </c>
      <c r="CN1412" s="26" t="b">
        <f t="shared" si="3390"/>
        <v>1</v>
      </c>
      <c r="CO1412" s="14" t="str">
        <f t="shared" ref="CO1412:CT1412" si="3391">IF(DG1412&lt;&gt;"",REPLACE(REPLACE(INDEX($EE$4:$EE$801,MATCH(DG1412,$EF$4:$EF$801,0)),6,1,CU1412),1,1,DA1412),"")</f>
        <v>5202082</v>
      </c>
      <c r="CP1412" s="14" t="str">
        <f t="shared" si="3391"/>
        <v>5201083</v>
      </c>
      <c r="CQ1412" s="14" t="str">
        <f t="shared" si="3391"/>
        <v>5301082</v>
      </c>
      <c r="CR1412" s="14" t="str">
        <f t="shared" si="3391"/>
        <v>5402083</v>
      </c>
      <c r="CS1412" s="14" t="str">
        <f t="shared" si="3391"/>
        <v>5500081</v>
      </c>
      <c r="CT1412" s="14" t="str">
        <f t="shared" si="3391"/>
        <v>5400085</v>
      </c>
      <c r="CU1412" s="2">
        <v>8</v>
      </c>
      <c r="CV1412" s="2">
        <v>8</v>
      </c>
      <c r="CW1412" s="2">
        <v>8</v>
      </c>
      <c r="CX1412" s="2">
        <v>8</v>
      </c>
      <c r="CY1412" s="2">
        <v>8</v>
      </c>
      <c r="CZ1412" s="2">
        <v>8</v>
      </c>
      <c r="DA1412" s="2">
        <v>5</v>
      </c>
      <c r="DB1412" s="7">
        <v>5</v>
      </c>
      <c r="DC1412">
        <v>5</v>
      </c>
      <c r="DD1412" s="2">
        <v>5</v>
      </c>
      <c r="DE1412" s="7">
        <v>5</v>
      </c>
      <c r="DF1412">
        <v>5</v>
      </c>
      <c r="DG1412" s="1" t="s">
        <v>3263</v>
      </c>
      <c r="DH1412" s="1" t="s">
        <v>3268</v>
      </c>
      <c r="DI1412" s="1" t="s">
        <v>3264</v>
      </c>
      <c r="DJ1412" s="1" t="s">
        <v>3164</v>
      </c>
      <c r="DK1412" s="1" t="s">
        <v>3260</v>
      </c>
      <c r="DL1412" s="1" t="s">
        <v>3289</v>
      </c>
      <c r="DM1412" t="s">
        <v>3122</v>
      </c>
      <c r="DN1412" t="s">
        <v>3138</v>
      </c>
      <c r="DO1412" t="s">
        <v>3122</v>
      </c>
      <c r="DP1412" t="s">
        <v>3138</v>
      </c>
      <c r="DQ1412" t="s">
        <v>3131</v>
      </c>
      <c r="DR1412" t="s">
        <v>3159</v>
      </c>
      <c r="DS1412" s="1" t="s">
        <v>3166</v>
      </c>
      <c r="DT1412" s="1" t="s">
        <v>3179</v>
      </c>
      <c r="DU1412" s="1" t="s">
        <v>3184</v>
      </c>
      <c r="DV1412" s="1" t="s">
        <v>3202</v>
      </c>
      <c r="DW1412" s="1" t="s">
        <v>3206</v>
      </c>
      <c r="DX1412" s="1" t="s">
        <v>3234</v>
      </c>
      <c r="DY1412">
        <f t="shared" si="3238"/>
        <v>1</v>
      </c>
      <c r="DZ1412">
        <f t="shared" si="3239"/>
        <v>1</v>
      </c>
      <c r="EA1412">
        <f t="shared" si="3240"/>
        <v>1</v>
      </c>
      <c r="EB1412">
        <f t="shared" si="3241"/>
        <v>2</v>
      </c>
      <c r="EC1412">
        <f t="shared" si="3242"/>
        <v>2</v>
      </c>
      <c r="ED1412">
        <f t="shared" si="3243"/>
        <v>2</v>
      </c>
      <c r="FA1412" t="str">
        <f t="shared" si="3280"/>
        <v>火维京</v>
      </c>
      <c r="FB1412" t="str">
        <f t="shared" si="3281"/>
        <v>木骑兵</v>
      </c>
      <c r="FC1412" t="str">
        <f t="shared" si="3282"/>
        <v>火剑士</v>
      </c>
      <c r="FD1412" t="str">
        <f t="shared" si="3283"/>
        <v>木女巫</v>
      </c>
      <c r="FE1412" t="str">
        <f t="shared" si="3284"/>
        <v>水海盗</v>
      </c>
      <c r="FF1412" t="str">
        <f t="shared" si="3285"/>
        <v>暗巫师</v>
      </c>
    </row>
    <row r="1413" spans="15:162" ht="14.25" x14ac:dyDescent="0.15">
      <c r="O1413" s="11">
        <v>30330</v>
      </c>
      <c r="P1413" s="11">
        <v>21237982.920000002</v>
      </c>
      <c r="Q1413" s="16">
        <f t="shared" si="3315"/>
        <v>21237982</v>
      </c>
      <c r="R1413" s="4" t="str">
        <f t="shared" si="3316"/>
        <v>5201082,5201083,5201083,5501084,5602084,5501084</v>
      </c>
      <c r="S1413" s="4" t="str">
        <f t="shared" si="3317"/>
        <v>8,8,8,8,8,8</v>
      </c>
      <c r="T1413" s="4" t="str">
        <f t="shared" si="3318"/>
        <v>1807,1786,1786,1786,1786,1786</v>
      </c>
      <c r="U1413">
        <v>5201082</v>
      </c>
      <c r="V1413">
        <v>5201083</v>
      </c>
      <c r="W1413">
        <v>5201083</v>
      </c>
      <c r="X1413">
        <v>5501084</v>
      </c>
      <c r="Y1413">
        <v>5602084</v>
      </c>
      <c r="Z1413">
        <v>5501084</v>
      </c>
      <c r="AA1413" s="2">
        <v>8</v>
      </c>
      <c r="AB1413" s="2">
        <v>8</v>
      </c>
      <c r="AC1413" s="2">
        <v>8</v>
      </c>
      <c r="AD1413" s="2">
        <v>8</v>
      </c>
      <c r="AE1413" s="2">
        <v>8</v>
      </c>
      <c r="AF1413" s="2">
        <v>8</v>
      </c>
      <c r="AG1413" s="2">
        <f t="shared" si="3246"/>
        <v>1807</v>
      </c>
      <c r="AH1413" s="2">
        <f t="shared" si="3299"/>
        <v>1786</v>
      </c>
      <c r="AI1413" s="2">
        <f t="shared" si="3300"/>
        <v>1786</v>
      </c>
      <c r="AJ1413" s="2">
        <f t="shared" si="3301"/>
        <v>1786</v>
      </c>
      <c r="AK1413" s="2">
        <f t="shared" si="3302"/>
        <v>1786</v>
      </c>
      <c r="AL1413" s="2">
        <f t="shared" si="3303"/>
        <v>1786</v>
      </c>
      <c r="AM1413" s="8">
        <f t="shared" si="3304"/>
        <v>3610456.9400000004</v>
      </c>
      <c r="AN1413" s="8">
        <f t="shared" si="3375"/>
        <v>3525505.0120000001</v>
      </c>
      <c r="AO1413" s="8">
        <f t="shared" si="3375"/>
        <v>3525505.0120000001</v>
      </c>
      <c r="AP1413" s="8">
        <f t="shared" si="3375"/>
        <v>3525505.0120000001</v>
      </c>
      <c r="AQ1413" s="8">
        <f t="shared" si="3375"/>
        <v>3525505.0120000001</v>
      </c>
      <c r="AR1413" s="8">
        <f t="shared" si="3375"/>
        <v>3525505.0120000001</v>
      </c>
      <c r="AS1413" s="8">
        <f t="shared" si="3247"/>
        <v>-117</v>
      </c>
      <c r="AT1413">
        <f t="shared" si="3248"/>
        <v>1690</v>
      </c>
      <c r="CH1413" t="str">
        <f t="shared" si="3286"/>
        <v/>
      </c>
      <c r="CI1413" s="26" t="b">
        <f t="shared" ref="CI1413:CN1413" si="3392">IF(DG1413&lt;&gt;"",IF(ISERROR(MATCH(INT(CO1413),$EE$4:$EE$879,0))=FALSE,TRUE),"")</f>
        <v>1</v>
      </c>
      <c r="CJ1413" s="26" t="b">
        <f t="shared" si="3392"/>
        <v>1</v>
      </c>
      <c r="CK1413" s="26" t="b">
        <f t="shared" si="3392"/>
        <v>1</v>
      </c>
      <c r="CL1413" s="26" t="b">
        <f t="shared" si="3392"/>
        <v>1</v>
      </c>
      <c r="CM1413" s="26" t="b">
        <f t="shared" si="3392"/>
        <v>1</v>
      </c>
      <c r="CN1413" s="26" t="b">
        <f t="shared" si="3392"/>
        <v>1</v>
      </c>
      <c r="CO1413" s="14" t="str">
        <f t="shared" ref="CO1413:CT1413" si="3393">IF(DG1413&lt;&gt;"",REPLACE(REPLACE(INDEX($EE$4:$EE$801,MATCH(DG1413,$EF$4:$EF$801,0)),6,1,CU1413),1,1,DA1413),"")</f>
        <v>5201082</v>
      </c>
      <c r="CP1413" s="14" t="str">
        <f t="shared" si="3393"/>
        <v>5201083</v>
      </c>
      <c r="CQ1413" s="14" t="str">
        <f t="shared" si="3393"/>
        <v>5201083</v>
      </c>
      <c r="CR1413" s="14" t="str">
        <f t="shared" si="3393"/>
        <v>5501084</v>
      </c>
      <c r="CS1413" s="14" t="str">
        <f t="shared" si="3393"/>
        <v>5602084</v>
      </c>
      <c r="CT1413" s="14" t="str">
        <f t="shared" si="3393"/>
        <v>5501084</v>
      </c>
      <c r="CU1413" s="2">
        <v>8</v>
      </c>
      <c r="CV1413" s="2">
        <v>8</v>
      </c>
      <c r="CW1413" s="2">
        <v>8</v>
      </c>
      <c r="CX1413" s="2">
        <v>8</v>
      </c>
      <c r="CY1413" s="2">
        <v>8</v>
      </c>
      <c r="CZ1413" s="2">
        <v>8</v>
      </c>
      <c r="DA1413" s="2">
        <v>5</v>
      </c>
      <c r="DB1413" s="7">
        <v>5</v>
      </c>
      <c r="DC1413">
        <v>5</v>
      </c>
      <c r="DD1413" s="2">
        <v>5</v>
      </c>
      <c r="DE1413" s="7">
        <v>5</v>
      </c>
      <c r="DF1413">
        <v>5</v>
      </c>
      <c r="DG1413" s="1" t="s">
        <v>3142</v>
      </c>
      <c r="DH1413" s="1" t="s">
        <v>3268</v>
      </c>
      <c r="DI1413" s="1" t="s">
        <v>3268</v>
      </c>
      <c r="DJ1413" s="1" t="s">
        <v>3252</v>
      </c>
      <c r="DK1413" s="1" t="s">
        <v>3258</v>
      </c>
      <c r="DL1413" s="1" t="s">
        <v>3252</v>
      </c>
      <c r="DM1413" t="s">
        <v>3122</v>
      </c>
      <c r="DN1413" t="s">
        <v>3138</v>
      </c>
      <c r="DO1413" t="s">
        <v>3138</v>
      </c>
      <c r="DP1413" t="s">
        <v>3253</v>
      </c>
      <c r="DQ1413" t="s">
        <v>3253</v>
      </c>
      <c r="DR1413" t="s">
        <v>3253</v>
      </c>
      <c r="DS1413" s="1" t="s">
        <v>3179</v>
      </c>
      <c r="DT1413" s="1" t="s">
        <v>3179</v>
      </c>
      <c r="DU1413" s="1" t="s">
        <v>3179</v>
      </c>
      <c r="DV1413" s="1" t="s">
        <v>3197</v>
      </c>
      <c r="DW1413" s="1" t="s">
        <v>3254</v>
      </c>
      <c r="DX1413" s="1" t="s">
        <v>3197</v>
      </c>
      <c r="DY1413">
        <f t="shared" ref="DY1413:DY1476" si="3394">IF(DG1413&lt;&gt;"",INDEX($EG$4:$EG$800,MATCH(DG1413,$EF$4:$EF$801,0)),0)</f>
        <v>1</v>
      </c>
      <c r="DZ1413">
        <f t="shared" ref="DZ1413:DZ1476" si="3395">IF(DH1413&lt;&gt;"",INDEX($EG$4:$EG$800,MATCH(DH1413,$EF$4:$EF$801,0)),0)</f>
        <v>1</v>
      </c>
      <c r="EA1413">
        <f t="shared" ref="EA1413:EA1476" si="3396">IF(DI1413&lt;&gt;"",INDEX($EG$4:$EG$800,MATCH(DI1413,$EF$4:$EF$801,0)),0)</f>
        <v>1</v>
      </c>
      <c r="EB1413">
        <f t="shared" ref="EB1413:EB1476" si="3397">IF(DJ1413&lt;&gt;"",INDEX($EG$4:$EG$800,MATCH(DJ1413,$EF$4:$EF$801,0)),0)</f>
        <v>2</v>
      </c>
      <c r="EC1413">
        <f t="shared" ref="EC1413:EC1476" si="3398">IF(DK1413&lt;&gt;"",INDEX($EG$4:$EG$800,MATCH(DK1413,$EF$4:$EF$801,0)),0)</f>
        <v>2</v>
      </c>
      <c r="ED1413">
        <f t="shared" ref="ED1413:ED1476" si="3399">IF(DL1413&lt;&gt;"",INDEX($EG$4:$EG$800,MATCH(DL1413,$EF$4:$EF$801,0)),0)</f>
        <v>2</v>
      </c>
      <c r="FA1413" t="str">
        <f t="shared" si="3280"/>
        <v>火骑兵</v>
      </c>
      <c r="FB1413" t="str">
        <f t="shared" si="3281"/>
        <v>木骑兵</v>
      </c>
      <c r="FC1413" t="str">
        <f t="shared" si="3282"/>
        <v>木骑兵</v>
      </c>
      <c r="FD1413" t="str">
        <f t="shared" si="3283"/>
        <v>光猎人</v>
      </c>
      <c r="FE1413" t="str">
        <f t="shared" si="3284"/>
        <v>光学者</v>
      </c>
      <c r="FF1413" t="str">
        <f t="shared" si="3285"/>
        <v>光猎人</v>
      </c>
    </row>
    <row r="1414" spans="15:162" ht="14.25" x14ac:dyDescent="0.15">
      <c r="O1414" s="11">
        <v>30331</v>
      </c>
      <c r="P1414" s="11">
        <v>21238298.550000001</v>
      </c>
      <c r="Q1414" s="16">
        <f t="shared" si="3315"/>
        <v>21238298</v>
      </c>
      <c r="R1414" s="4" t="str">
        <f t="shared" si="3316"/>
        <v>5201081,5301082,5302085,5400085,5500083,5502082</v>
      </c>
      <c r="S1414" s="4" t="str">
        <f t="shared" si="3317"/>
        <v>8,8,8,8,8,8</v>
      </c>
      <c r="T1414" s="4" t="str">
        <f t="shared" si="3318"/>
        <v>1807,1786,1786,1786,1786,1786</v>
      </c>
      <c r="U1414">
        <v>5201081</v>
      </c>
      <c r="V1414">
        <v>5301082</v>
      </c>
      <c r="W1414">
        <v>5302085</v>
      </c>
      <c r="X1414">
        <v>5400085</v>
      </c>
      <c r="Y1414">
        <v>5500083</v>
      </c>
      <c r="Z1414">
        <v>5502082</v>
      </c>
      <c r="AA1414" s="2">
        <v>8</v>
      </c>
      <c r="AB1414" s="2">
        <v>8</v>
      </c>
      <c r="AC1414" s="2">
        <v>8</v>
      </c>
      <c r="AD1414" s="2">
        <v>8</v>
      </c>
      <c r="AE1414" s="2">
        <v>8</v>
      </c>
      <c r="AF1414" s="2">
        <v>8</v>
      </c>
      <c r="AG1414" s="2">
        <f t="shared" si="3246"/>
        <v>1807</v>
      </c>
      <c r="AH1414" s="2">
        <f t="shared" si="3299"/>
        <v>1786</v>
      </c>
      <c r="AI1414" s="2">
        <f t="shared" si="3300"/>
        <v>1786</v>
      </c>
      <c r="AJ1414" s="2">
        <f t="shared" si="3301"/>
        <v>1786</v>
      </c>
      <c r="AK1414" s="2">
        <f t="shared" si="3302"/>
        <v>1786</v>
      </c>
      <c r="AL1414" s="2">
        <f t="shared" si="3303"/>
        <v>1786</v>
      </c>
      <c r="AM1414" s="8">
        <f t="shared" si="3304"/>
        <v>3610510.66</v>
      </c>
      <c r="AN1414" s="8">
        <f t="shared" si="3375"/>
        <v>3525557.4680000003</v>
      </c>
      <c r="AO1414" s="8">
        <f t="shared" si="3375"/>
        <v>3525557.4680000003</v>
      </c>
      <c r="AP1414" s="8">
        <f t="shared" si="3375"/>
        <v>3525557.4680000003</v>
      </c>
      <c r="AQ1414" s="8">
        <f t="shared" si="3375"/>
        <v>3525557.4680000003</v>
      </c>
      <c r="AR1414" s="8">
        <f t="shared" si="3375"/>
        <v>3525557.4680000003</v>
      </c>
      <c r="AS1414" s="8">
        <f t="shared" si="3247"/>
        <v>-117</v>
      </c>
      <c r="AT1414">
        <f t="shared" si="3248"/>
        <v>1690</v>
      </c>
      <c r="CH1414" t="str">
        <f t="shared" si="3286"/>
        <v/>
      </c>
      <c r="CI1414" s="26" t="b">
        <f t="shared" ref="CI1414:CN1414" si="3400">IF(DG1414&lt;&gt;"",IF(ISERROR(MATCH(INT(CO1414),$EE$4:$EE$879,0))=FALSE,TRUE),"")</f>
        <v>1</v>
      </c>
      <c r="CJ1414" s="26" t="b">
        <f t="shared" si="3400"/>
        <v>1</v>
      </c>
      <c r="CK1414" s="26" t="b">
        <f t="shared" si="3400"/>
        <v>1</v>
      </c>
      <c r="CL1414" s="26" t="b">
        <f t="shared" si="3400"/>
        <v>1</v>
      </c>
      <c r="CM1414" s="26" t="b">
        <f t="shared" si="3400"/>
        <v>1</v>
      </c>
      <c r="CN1414" s="26" t="b">
        <f t="shared" si="3400"/>
        <v>1</v>
      </c>
      <c r="CO1414" s="14" t="str">
        <f t="shared" ref="CO1414:CT1414" si="3401">IF(DG1414&lt;&gt;"",REPLACE(REPLACE(INDEX($EE$4:$EE$801,MATCH(DG1414,$EF$4:$EF$801,0)),6,1,CU1414),1,1,DA1414),"")</f>
        <v>5201081</v>
      </c>
      <c r="CP1414" s="14" t="str">
        <f t="shared" si="3401"/>
        <v>5301082</v>
      </c>
      <c r="CQ1414" s="14" t="str">
        <f t="shared" si="3401"/>
        <v>5302085</v>
      </c>
      <c r="CR1414" s="14" t="str">
        <f t="shared" si="3401"/>
        <v>5400085</v>
      </c>
      <c r="CS1414" s="14" t="str">
        <f t="shared" si="3401"/>
        <v>5500083</v>
      </c>
      <c r="CT1414" s="14" t="str">
        <f t="shared" si="3401"/>
        <v>5502082</v>
      </c>
      <c r="CU1414" s="2">
        <v>8</v>
      </c>
      <c r="CV1414" s="2">
        <v>8</v>
      </c>
      <c r="CW1414" s="2">
        <v>8</v>
      </c>
      <c r="CX1414" s="2">
        <v>8</v>
      </c>
      <c r="CY1414" s="2">
        <v>8</v>
      </c>
      <c r="CZ1414" s="2">
        <v>8</v>
      </c>
      <c r="DA1414" s="2">
        <v>5</v>
      </c>
      <c r="DB1414" s="7">
        <v>5</v>
      </c>
      <c r="DC1414">
        <v>5</v>
      </c>
      <c r="DD1414" s="2">
        <v>5</v>
      </c>
      <c r="DE1414" s="7">
        <v>5</v>
      </c>
      <c r="DF1414">
        <v>5</v>
      </c>
      <c r="DG1414" s="1" t="s">
        <v>3257</v>
      </c>
      <c r="DH1414" s="1" t="s">
        <v>3264</v>
      </c>
      <c r="DI1414" s="1" t="s">
        <v>3286</v>
      </c>
      <c r="DJ1414" s="1" t="s">
        <v>3289</v>
      </c>
      <c r="DK1414" s="1" t="s">
        <v>3272</v>
      </c>
      <c r="DL1414" s="1" t="s">
        <v>3267</v>
      </c>
      <c r="DM1414" t="s">
        <v>3131</v>
      </c>
      <c r="DN1414" t="s">
        <v>3122</v>
      </c>
      <c r="DO1414" t="s">
        <v>3159</v>
      </c>
      <c r="DP1414" t="s">
        <v>3159</v>
      </c>
      <c r="DQ1414" t="s">
        <v>3138</v>
      </c>
      <c r="DR1414" t="s">
        <v>3122</v>
      </c>
      <c r="DS1414" s="1" t="s">
        <v>3179</v>
      </c>
      <c r="DT1414" s="1" t="s">
        <v>3184</v>
      </c>
      <c r="DU1414" s="1" t="s">
        <v>3146</v>
      </c>
      <c r="DV1414" s="1" t="s">
        <v>3234</v>
      </c>
      <c r="DW1414" s="1" t="s">
        <v>3206</v>
      </c>
      <c r="DX1414" s="1" t="s">
        <v>3198</v>
      </c>
      <c r="DY1414">
        <f t="shared" si="3394"/>
        <v>1</v>
      </c>
      <c r="DZ1414">
        <f t="shared" si="3395"/>
        <v>1</v>
      </c>
      <c r="EA1414">
        <f t="shared" si="3396"/>
        <v>1</v>
      </c>
      <c r="EB1414">
        <f t="shared" si="3397"/>
        <v>2</v>
      </c>
      <c r="EC1414">
        <f t="shared" si="3398"/>
        <v>2</v>
      </c>
      <c r="ED1414">
        <f t="shared" si="3399"/>
        <v>2</v>
      </c>
      <c r="FA1414" t="str">
        <f t="shared" si="3280"/>
        <v>水骑兵</v>
      </c>
      <c r="FB1414" t="str">
        <f t="shared" si="3281"/>
        <v>火剑士</v>
      </c>
      <c r="FC1414" t="str">
        <f t="shared" si="3282"/>
        <v>暗盗贼</v>
      </c>
      <c r="FD1414" t="str">
        <f t="shared" si="3283"/>
        <v>暗巫师</v>
      </c>
      <c r="FE1414" t="str">
        <f t="shared" si="3284"/>
        <v>木海盗</v>
      </c>
      <c r="FF1414" t="str">
        <f t="shared" si="3285"/>
        <v>火火枪手</v>
      </c>
    </row>
    <row r="1415" spans="15:162" ht="14.25" x14ac:dyDescent="0.15">
      <c r="O1415" s="11">
        <v>30332</v>
      </c>
      <c r="P1415" s="11">
        <v>21238616.07</v>
      </c>
      <c r="Q1415" s="16">
        <f t="shared" si="3315"/>
        <v>21238616</v>
      </c>
      <c r="R1415" s="4" t="str">
        <f t="shared" si="3316"/>
        <v>5301081,5200082,5202081,5401083,5500081,5500083</v>
      </c>
      <c r="S1415" s="4" t="str">
        <f t="shared" si="3317"/>
        <v>8,8,8,8,8,8</v>
      </c>
      <c r="T1415" s="4" t="str">
        <f t="shared" si="3318"/>
        <v>1807,1786,1786,1786,1786,1786</v>
      </c>
      <c r="U1415">
        <v>5301081</v>
      </c>
      <c r="V1415">
        <v>5200082</v>
      </c>
      <c r="W1415">
        <v>5202081</v>
      </c>
      <c r="X1415">
        <v>5401083</v>
      </c>
      <c r="Y1415">
        <v>5500081</v>
      </c>
      <c r="Z1415">
        <v>5500083</v>
      </c>
      <c r="AA1415" s="2">
        <v>8</v>
      </c>
      <c r="AB1415" s="2">
        <v>8</v>
      </c>
      <c r="AC1415" s="2">
        <v>8</v>
      </c>
      <c r="AD1415" s="2">
        <v>8</v>
      </c>
      <c r="AE1415" s="2">
        <v>8</v>
      </c>
      <c r="AF1415" s="2">
        <v>8</v>
      </c>
      <c r="AG1415" s="2">
        <f t="shared" ref="AG1415:AG1478" si="3402">IF(AM1415&gt;0,FLOOR((POWER((AM1415/IF(AND(AA1415&gt;=2,AA1415&lt;4),1.1,IF(AND(AA1415&gt;=4,AA1415&lt;6),1.2,IF(AA1415&gt;=6,1.4,1)))/$AD$1),0.5)/INDEX($AU$4:$BF$4,MATCH(AA1415,$AU$3:$BF$3,0))-1)*10,1),"")</f>
        <v>1807</v>
      </c>
      <c r="AH1415" s="2">
        <f t="shared" si="3299"/>
        <v>1786</v>
      </c>
      <c r="AI1415" s="2">
        <f t="shared" si="3300"/>
        <v>1786</v>
      </c>
      <c r="AJ1415" s="2">
        <f t="shared" si="3301"/>
        <v>1786</v>
      </c>
      <c r="AK1415" s="2">
        <f t="shared" si="3302"/>
        <v>1786</v>
      </c>
      <c r="AL1415" s="2">
        <f t="shared" si="3303"/>
        <v>1786</v>
      </c>
      <c r="AM1415" s="8">
        <f t="shared" si="3304"/>
        <v>3610564.72</v>
      </c>
      <c r="AN1415" s="8">
        <f t="shared" si="3375"/>
        <v>3525610.2560000001</v>
      </c>
      <c r="AO1415" s="8">
        <f t="shared" si="3375"/>
        <v>3525610.2560000001</v>
      </c>
      <c r="AP1415" s="8">
        <f t="shared" si="3375"/>
        <v>3525610.2560000001</v>
      </c>
      <c r="AQ1415" s="8">
        <f t="shared" si="3375"/>
        <v>3525610.2560000001</v>
      </c>
      <c r="AR1415" s="8">
        <f t="shared" si="3375"/>
        <v>3525610.2560000001</v>
      </c>
      <c r="AS1415" s="8">
        <f t="shared" ref="AS1415:AS1478" si="3403">AT1415-AG1415</f>
        <v>-117</v>
      </c>
      <c r="AT1415">
        <f t="shared" ref="AT1415:AT1478" si="3404">FLOOR(POWER(((3000*1.5/0.9/1.05)/(96*INDEX($AU$4:$BF$4,MATCH(AA1415,$AU$3:$BF$3,0))*8*INDEX($AU$4:$BF$4,MATCH(AA1415,$AU$3:$BF$3,0)))*AM1415/IF(AND(AA1415&gt;=2,AA1415&lt;4),1.2,IF(AND(AA1415&gt;=4,AA1415&lt;6),1.4,IF(AA1415&gt;=6,1.6,1)))),1/2)-10,1)</f>
        <v>1690</v>
      </c>
      <c r="CH1415" t="str">
        <f t="shared" si="3286"/>
        <v/>
      </c>
      <c r="CI1415" s="26" t="b">
        <f t="shared" ref="CI1415:CN1415" si="3405">IF(DG1415&lt;&gt;"",IF(ISERROR(MATCH(INT(CO1415),$EE$4:$EE$879,0))=FALSE,TRUE),"")</f>
        <v>1</v>
      </c>
      <c r="CJ1415" s="26" t="b">
        <f t="shared" si="3405"/>
        <v>1</v>
      </c>
      <c r="CK1415" s="26" t="b">
        <f t="shared" si="3405"/>
        <v>1</v>
      </c>
      <c r="CL1415" s="26" t="b">
        <f t="shared" si="3405"/>
        <v>1</v>
      </c>
      <c r="CM1415" s="26" t="b">
        <f t="shared" si="3405"/>
        <v>1</v>
      </c>
      <c r="CN1415" s="26" t="b">
        <f t="shared" si="3405"/>
        <v>1</v>
      </c>
      <c r="CO1415" s="14" t="str">
        <f t="shared" ref="CO1415:CT1415" si="3406">IF(DG1415&lt;&gt;"",REPLACE(REPLACE(INDEX($EE$4:$EE$801,MATCH(DG1415,$EF$4:$EF$801,0)),6,1,CU1415),1,1,DA1415),"")</f>
        <v>5301081</v>
      </c>
      <c r="CP1415" s="14" t="str">
        <f t="shared" si="3406"/>
        <v>5200082</v>
      </c>
      <c r="CQ1415" s="14" t="str">
        <f t="shared" si="3406"/>
        <v>5202081</v>
      </c>
      <c r="CR1415" s="14" t="str">
        <f t="shared" si="3406"/>
        <v>5401083</v>
      </c>
      <c r="CS1415" s="14" t="str">
        <f t="shared" si="3406"/>
        <v>5500081</v>
      </c>
      <c r="CT1415" s="14" t="str">
        <f t="shared" si="3406"/>
        <v>5500083</v>
      </c>
      <c r="CU1415" s="2">
        <v>8</v>
      </c>
      <c r="CV1415" s="2">
        <v>8</v>
      </c>
      <c r="CW1415" s="2">
        <v>8</v>
      </c>
      <c r="CX1415" s="2">
        <v>8</v>
      </c>
      <c r="CY1415" s="2">
        <v>8</v>
      </c>
      <c r="CZ1415" s="2">
        <v>8</v>
      </c>
      <c r="DA1415" s="2">
        <v>5</v>
      </c>
      <c r="DB1415" s="7">
        <v>5</v>
      </c>
      <c r="DC1415">
        <v>5</v>
      </c>
      <c r="DD1415" s="2">
        <v>5</v>
      </c>
      <c r="DE1415" s="7">
        <v>5</v>
      </c>
      <c r="DF1415">
        <v>5</v>
      </c>
      <c r="DG1415" s="1" t="s">
        <v>3128</v>
      </c>
      <c r="DH1415" s="1" t="s">
        <v>3262</v>
      </c>
      <c r="DI1415" s="1" t="s">
        <v>3124</v>
      </c>
      <c r="DJ1415" s="1" t="s">
        <v>3271</v>
      </c>
      <c r="DK1415" s="1" t="s">
        <v>3260</v>
      </c>
      <c r="DL1415" s="1" t="s">
        <v>3272</v>
      </c>
      <c r="DM1415" t="s">
        <v>3131</v>
      </c>
      <c r="DN1415" t="s">
        <v>3122</v>
      </c>
      <c r="DO1415" t="s">
        <v>3131</v>
      </c>
      <c r="DP1415" t="s">
        <v>3138</v>
      </c>
      <c r="DQ1415" t="s">
        <v>3131</v>
      </c>
      <c r="DR1415" t="s">
        <v>3138</v>
      </c>
      <c r="DS1415" s="1" t="s">
        <v>3184</v>
      </c>
      <c r="DT1415" s="1" t="s">
        <v>3163</v>
      </c>
      <c r="DU1415" s="1" t="s">
        <v>3166</v>
      </c>
      <c r="DV1415" s="1" t="s">
        <v>3203</v>
      </c>
      <c r="DW1415" s="1" t="s">
        <v>3206</v>
      </c>
      <c r="DX1415" s="1" t="s">
        <v>3206</v>
      </c>
      <c r="DY1415">
        <f t="shared" si="3394"/>
        <v>1</v>
      </c>
      <c r="DZ1415">
        <f t="shared" si="3395"/>
        <v>1</v>
      </c>
      <c r="EA1415">
        <f t="shared" si="3396"/>
        <v>1</v>
      </c>
      <c r="EB1415">
        <f t="shared" si="3397"/>
        <v>2</v>
      </c>
      <c r="EC1415">
        <f t="shared" si="3398"/>
        <v>2</v>
      </c>
      <c r="ED1415">
        <f t="shared" si="3399"/>
        <v>2</v>
      </c>
      <c r="FA1415" t="str">
        <f t="shared" si="3280"/>
        <v>水剑士</v>
      </c>
      <c r="FB1415" t="str">
        <f t="shared" si="3281"/>
        <v>火刀客</v>
      </c>
      <c r="FC1415" t="str">
        <f t="shared" si="3282"/>
        <v>水维京</v>
      </c>
      <c r="FD1415" t="str">
        <f t="shared" si="3283"/>
        <v>木魔法师</v>
      </c>
      <c r="FE1415" t="str">
        <f t="shared" si="3284"/>
        <v>水海盗</v>
      </c>
      <c r="FF1415" t="str">
        <f t="shared" si="3285"/>
        <v>木海盗</v>
      </c>
    </row>
    <row r="1416" spans="15:162" ht="14.25" x14ac:dyDescent="0.15">
      <c r="O1416" s="11">
        <v>30333</v>
      </c>
      <c r="P1416" s="11">
        <v>21238931.699999999</v>
      </c>
      <c r="Q1416" s="16">
        <f t="shared" si="3315"/>
        <v>21238931</v>
      </c>
      <c r="R1416" s="4" t="str">
        <f t="shared" si="3316"/>
        <v>5200081,5202082,5301082,5400085,5400085,5401083</v>
      </c>
      <c r="S1416" s="4" t="str">
        <f t="shared" si="3317"/>
        <v>8,8,8,8,8,8</v>
      </c>
      <c r="T1416" s="4" t="str">
        <f t="shared" si="3318"/>
        <v>1807,1786,1786,1786,1786,1786</v>
      </c>
      <c r="U1416">
        <v>5200081</v>
      </c>
      <c r="V1416">
        <v>5202082</v>
      </c>
      <c r="W1416">
        <v>5301082</v>
      </c>
      <c r="X1416">
        <v>5400085</v>
      </c>
      <c r="Y1416">
        <v>5400085</v>
      </c>
      <c r="Z1416">
        <v>5401083</v>
      </c>
      <c r="AA1416" s="2">
        <v>8</v>
      </c>
      <c r="AB1416" s="2">
        <v>8</v>
      </c>
      <c r="AC1416" s="2">
        <v>8</v>
      </c>
      <c r="AD1416" s="2">
        <v>8</v>
      </c>
      <c r="AE1416" s="2">
        <v>8</v>
      </c>
      <c r="AF1416" s="2">
        <v>8</v>
      </c>
      <c r="AG1416" s="2">
        <f t="shared" si="3402"/>
        <v>1807</v>
      </c>
      <c r="AH1416" s="2">
        <f t="shared" si="3299"/>
        <v>1786</v>
      </c>
      <c r="AI1416" s="2">
        <f t="shared" si="3300"/>
        <v>1786</v>
      </c>
      <c r="AJ1416" s="2">
        <f t="shared" si="3301"/>
        <v>1786</v>
      </c>
      <c r="AK1416" s="2">
        <f t="shared" si="3302"/>
        <v>1786</v>
      </c>
      <c r="AL1416" s="2">
        <f t="shared" si="3303"/>
        <v>1786</v>
      </c>
      <c r="AM1416" s="8">
        <f t="shared" si="3304"/>
        <v>3610618.2700000005</v>
      </c>
      <c r="AN1416" s="8">
        <f t="shared" si="3375"/>
        <v>3525662.5460000001</v>
      </c>
      <c r="AO1416" s="8">
        <f t="shared" si="3375"/>
        <v>3525662.5460000001</v>
      </c>
      <c r="AP1416" s="8">
        <f t="shared" si="3375"/>
        <v>3525662.5460000001</v>
      </c>
      <c r="AQ1416" s="8">
        <f t="shared" si="3375"/>
        <v>3525662.5460000001</v>
      </c>
      <c r="AR1416" s="8">
        <f t="shared" si="3375"/>
        <v>3525662.5460000001</v>
      </c>
      <c r="AS1416" s="8">
        <f t="shared" si="3403"/>
        <v>-117</v>
      </c>
      <c r="AT1416">
        <f t="shared" si="3404"/>
        <v>1690</v>
      </c>
      <c r="CH1416">
        <f t="shared" si="3286"/>
        <v>5</v>
      </c>
      <c r="CI1416" s="26" t="b">
        <f t="shared" ref="CI1416:CN1416" si="3407">IF(DG1416&lt;&gt;"",IF(ISERROR(MATCH(INT(CO1416),$EE$4:$EE$879,0))=FALSE,TRUE),"")</f>
        <v>1</v>
      </c>
      <c r="CJ1416" s="26" t="b">
        <f t="shared" si="3407"/>
        <v>1</v>
      </c>
      <c r="CK1416" s="26" t="b">
        <f t="shared" si="3407"/>
        <v>1</v>
      </c>
      <c r="CL1416" s="26" t="b">
        <f t="shared" si="3407"/>
        <v>1</v>
      </c>
      <c r="CM1416" s="26" t="b">
        <f t="shared" si="3407"/>
        <v>1</v>
      </c>
      <c r="CN1416" s="26" t="b">
        <f t="shared" si="3407"/>
        <v>1</v>
      </c>
      <c r="CO1416" s="14" t="str">
        <f t="shared" ref="CO1416:CT1416" si="3408">IF(DG1416&lt;&gt;"",REPLACE(REPLACE(INDEX($EE$4:$EE$801,MATCH(DG1416,$EF$4:$EF$801,0)),6,1,CU1416),1,1,DA1416),"")</f>
        <v>5200081</v>
      </c>
      <c r="CP1416" s="14" t="str">
        <f t="shared" si="3408"/>
        <v>5202082</v>
      </c>
      <c r="CQ1416" s="14" t="str">
        <f t="shared" si="3408"/>
        <v>5301082</v>
      </c>
      <c r="CR1416" s="14" t="str">
        <f t="shared" si="3408"/>
        <v>5400085</v>
      </c>
      <c r="CS1416" s="14" t="str">
        <f t="shared" si="3408"/>
        <v>5400085</v>
      </c>
      <c r="CT1416" s="14" t="str">
        <f t="shared" si="3408"/>
        <v>5401083</v>
      </c>
      <c r="CU1416" s="2">
        <v>8</v>
      </c>
      <c r="CV1416" s="2">
        <v>8</v>
      </c>
      <c r="CW1416" s="2">
        <v>8</v>
      </c>
      <c r="CX1416" s="2">
        <v>8</v>
      </c>
      <c r="CY1416" s="2">
        <v>8</v>
      </c>
      <c r="CZ1416" s="2">
        <v>8</v>
      </c>
      <c r="DA1416" s="2">
        <v>5</v>
      </c>
      <c r="DB1416" s="7">
        <v>5</v>
      </c>
      <c r="DC1416">
        <v>5</v>
      </c>
      <c r="DD1416" s="2">
        <v>5</v>
      </c>
      <c r="DE1416" s="7">
        <v>5</v>
      </c>
      <c r="DF1416">
        <v>5</v>
      </c>
      <c r="DG1416" s="1" t="s">
        <v>3256</v>
      </c>
      <c r="DH1416" s="1" t="s">
        <v>3263</v>
      </c>
      <c r="DI1416" s="1" t="s">
        <v>3264</v>
      </c>
      <c r="DJ1416" s="1" t="s">
        <v>3289</v>
      </c>
      <c r="DK1416" s="1" t="s">
        <v>3289</v>
      </c>
      <c r="DL1416" s="1" t="s">
        <v>3271</v>
      </c>
      <c r="DM1416" t="s">
        <v>3131</v>
      </c>
      <c r="DN1416" t="s">
        <v>3122</v>
      </c>
      <c r="DO1416" t="s">
        <v>3122</v>
      </c>
      <c r="DP1416" t="s">
        <v>3159</v>
      </c>
      <c r="DQ1416" t="s">
        <v>3159</v>
      </c>
      <c r="DR1416" t="s">
        <v>3138</v>
      </c>
      <c r="DS1416" s="1" t="s">
        <v>3163</v>
      </c>
      <c r="DT1416" s="1" t="s">
        <v>3166</v>
      </c>
      <c r="DU1416" s="1" t="s">
        <v>3184</v>
      </c>
      <c r="DV1416" s="1" t="s">
        <v>3234</v>
      </c>
      <c r="DW1416" s="1" t="s">
        <v>3234</v>
      </c>
      <c r="DX1416" s="1" t="s">
        <v>3203</v>
      </c>
      <c r="DY1416">
        <f t="shared" si="3394"/>
        <v>1</v>
      </c>
      <c r="DZ1416">
        <f t="shared" si="3395"/>
        <v>1</v>
      </c>
      <c r="EA1416">
        <f t="shared" si="3396"/>
        <v>1</v>
      </c>
      <c r="EB1416">
        <f t="shared" si="3397"/>
        <v>2</v>
      </c>
      <c r="EC1416">
        <f t="shared" si="3398"/>
        <v>2</v>
      </c>
      <c r="ED1416">
        <f t="shared" si="3399"/>
        <v>2</v>
      </c>
      <c r="FA1416" t="str">
        <f t="shared" si="3280"/>
        <v>水刀客</v>
      </c>
      <c r="FB1416" t="str">
        <f t="shared" si="3281"/>
        <v>火维京</v>
      </c>
      <c r="FC1416" t="str">
        <f t="shared" si="3282"/>
        <v>火剑士</v>
      </c>
      <c r="FD1416" t="str">
        <f t="shared" si="3283"/>
        <v>暗巫师</v>
      </c>
      <c r="FE1416" t="str">
        <f t="shared" si="3284"/>
        <v>暗巫师</v>
      </c>
      <c r="FF1416" t="str">
        <f t="shared" si="3285"/>
        <v>木魔法师</v>
      </c>
    </row>
    <row r="1417" spans="15:162" ht="14.25" x14ac:dyDescent="0.15">
      <c r="O1417" s="11">
        <v>30334</v>
      </c>
      <c r="P1417" s="11">
        <v>21239247.329999998</v>
      </c>
      <c r="Q1417" s="16">
        <f t="shared" si="3315"/>
        <v>21239247</v>
      </c>
      <c r="R1417" s="4" t="str">
        <f t="shared" si="3316"/>
        <v>5301082,5302085,5201081,5501084,5502083,5400085</v>
      </c>
      <c r="S1417" s="4" t="str">
        <f t="shared" si="3317"/>
        <v>8,8,8,8,8,8</v>
      </c>
      <c r="T1417" s="4" t="str">
        <f t="shared" si="3318"/>
        <v>1807,1786,1786,1786,1786,1786</v>
      </c>
      <c r="U1417">
        <v>5301082</v>
      </c>
      <c r="V1417">
        <v>5302085</v>
      </c>
      <c r="W1417">
        <v>5201081</v>
      </c>
      <c r="X1417">
        <v>5501084</v>
      </c>
      <c r="Y1417">
        <v>5502083</v>
      </c>
      <c r="Z1417">
        <v>5400085</v>
      </c>
      <c r="AA1417" s="2">
        <v>8</v>
      </c>
      <c r="AB1417" s="2">
        <v>8</v>
      </c>
      <c r="AC1417" s="2">
        <v>8</v>
      </c>
      <c r="AD1417" s="2">
        <v>8</v>
      </c>
      <c r="AE1417" s="2">
        <v>8</v>
      </c>
      <c r="AF1417" s="2">
        <v>8</v>
      </c>
      <c r="AG1417" s="2">
        <f t="shared" si="3402"/>
        <v>1807</v>
      </c>
      <c r="AH1417" s="2">
        <f t="shared" si="3299"/>
        <v>1786</v>
      </c>
      <c r="AI1417" s="2">
        <f t="shared" si="3300"/>
        <v>1786</v>
      </c>
      <c r="AJ1417" s="2">
        <f t="shared" si="3301"/>
        <v>1786</v>
      </c>
      <c r="AK1417" s="2">
        <f t="shared" si="3302"/>
        <v>1786</v>
      </c>
      <c r="AL1417" s="2">
        <f t="shared" si="3303"/>
        <v>1786</v>
      </c>
      <c r="AM1417" s="8">
        <f t="shared" si="3304"/>
        <v>3610671.99</v>
      </c>
      <c r="AN1417" s="8">
        <f t="shared" si="3375"/>
        <v>3525715.0020000003</v>
      </c>
      <c r="AO1417" s="8">
        <f t="shared" si="3375"/>
        <v>3525715.0020000003</v>
      </c>
      <c r="AP1417" s="8">
        <f t="shared" si="3375"/>
        <v>3525715.0020000003</v>
      </c>
      <c r="AQ1417" s="8">
        <f t="shared" si="3375"/>
        <v>3525715.0020000003</v>
      </c>
      <c r="AR1417" s="8">
        <f t="shared" si="3375"/>
        <v>3525715.0020000003</v>
      </c>
      <c r="AS1417" s="8">
        <f t="shared" si="3403"/>
        <v>-117</v>
      </c>
      <c r="AT1417">
        <f t="shared" si="3404"/>
        <v>1690</v>
      </c>
      <c r="CH1417" t="str">
        <f t="shared" si="3286"/>
        <v/>
      </c>
      <c r="CI1417" s="26" t="b">
        <f t="shared" ref="CI1417:CN1417" si="3409">IF(DG1417&lt;&gt;"",IF(ISERROR(MATCH(INT(CO1417),$EE$4:$EE$879,0))=FALSE,TRUE),"")</f>
        <v>1</v>
      </c>
      <c r="CJ1417" s="26" t="b">
        <f t="shared" si="3409"/>
        <v>1</v>
      </c>
      <c r="CK1417" s="26" t="b">
        <f t="shared" si="3409"/>
        <v>1</v>
      </c>
      <c r="CL1417" s="26" t="b">
        <f t="shared" si="3409"/>
        <v>1</v>
      </c>
      <c r="CM1417" s="26" t="b">
        <f t="shared" si="3409"/>
        <v>1</v>
      </c>
      <c r="CN1417" s="26" t="b">
        <f t="shared" si="3409"/>
        <v>1</v>
      </c>
      <c r="CO1417" s="14" t="str">
        <f t="shared" ref="CO1417:CT1417" si="3410">IF(DG1417&lt;&gt;"",REPLACE(REPLACE(INDEX($EE$4:$EE$801,MATCH(DG1417,$EF$4:$EF$801,0)),6,1,CU1417),1,1,DA1417),"")</f>
        <v>5301082</v>
      </c>
      <c r="CP1417" s="14" t="str">
        <f t="shared" si="3410"/>
        <v>5302085</v>
      </c>
      <c r="CQ1417" s="14" t="str">
        <f t="shared" si="3410"/>
        <v>5201081</v>
      </c>
      <c r="CR1417" s="14" t="str">
        <f t="shared" si="3410"/>
        <v>5501084</v>
      </c>
      <c r="CS1417" s="14" t="str">
        <f t="shared" si="3410"/>
        <v>5502083</v>
      </c>
      <c r="CT1417" s="14" t="str">
        <f t="shared" si="3410"/>
        <v>5400085</v>
      </c>
      <c r="CU1417" s="2">
        <v>8</v>
      </c>
      <c r="CV1417" s="2">
        <v>8</v>
      </c>
      <c r="CW1417" s="2">
        <v>8</v>
      </c>
      <c r="CX1417" s="2">
        <v>8</v>
      </c>
      <c r="CY1417" s="2">
        <v>8</v>
      </c>
      <c r="CZ1417" s="2">
        <v>8</v>
      </c>
      <c r="DA1417" s="2">
        <v>5</v>
      </c>
      <c r="DB1417" s="7">
        <v>5</v>
      </c>
      <c r="DC1417">
        <v>5</v>
      </c>
      <c r="DD1417" s="2">
        <v>5</v>
      </c>
      <c r="DE1417" s="7">
        <v>5</v>
      </c>
      <c r="DF1417">
        <v>5</v>
      </c>
      <c r="DG1417" s="1" t="s">
        <v>3264</v>
      </c>
      <c r="DH1417" s="1" t="s">
        <v>3286</v>
      </c>
      <c r="DI1417" s="1" t="s">
        <v>3257</v>
      </c>
      <c r="DJ1417" s="1" t="s">
        <v>3252</v>
      </c>
      <c r="DK1417" s="1" t="s">
        <v>3273</v>
      </c>
      <c r="DL1417" s="1" t="s">
        <v>3289</v>
      </c>
      <c r="DM1417" t="s">
        <v>3122</v>
      </c>
      <c r="DN1417" t="s">
        <v>3159</v>
      </c>
      <c r="DO1417" t="s">
        <v>3131</v>
      </c>
      <c r="DP1417" t="s">
        <v>3253</v>
      </c>
      <c r="DQ1417" t="s">
        <v>3138</v>
      </c>
      <c r="DR1417" t="s">
        <v>3159</v>
      </c>
      <c r="DS1417" s="1" t="s">
        <v>3184</v>
      </c>
      <c r="DT1417" s="1" t="s">
        <v>3146</v>
      </c>
      <c r="DU1417" s="1" t="s">
        <v>3179</v>
      </c>
      <c r="DV1417" s="1" t="s">
        <v>3197</v>
      </c>
      <c r="DW1417" s="1" t="s">
        <v>3198</v>
      </c>
      <c r="DX1417" s="1" t="s">
        <v>3234</v>
      </c>
      <c r="DY1417">
        <f t="shared" si="3394"/>
        <v>1</v>
      </c>
      <c r="DZ1417">
        <f t="shared" si="3395"/>
        <v>1</v>
      </c>
      <c r="EA1417">
        <f t="shared" si="3396"/>
        <v>1</v>
      </c>
      <c r="EB1417">
        <f t="shared" si="3397"/>
        <v>2</v>
      </c>
      <c r="EC1417">
        <f t="shared" si="3398"/>
        <v>2</v>
      </c>
      <c r="ED1417">
        <f t="shared" si="3399"/>
        <v>2</v>
      </c>
      <c r="FA1417" t="str">
        <f t="shared" si="3280"/>
        <v>火剑士</v>
      </c>
      <c r="FB1417" t="str">
        <f t="shared" si="3281"/>
        <v>暗盗贼</v>
      </c>
      <c r="FC1417" t="str">
        <f t="shared" si="3282"/>
        <v>水骑兵</v>
      </c>
      <c r="FD1417" t="str">
        <f t="shared" si="3283"/>
        <v>光猎人</v>
      </c>
      <c r="FE1417" t="str">
        <f t="shared" si="3284"/>
        <v>木火枪手</v>
      </c>
      <c r="FF1417" t="str">
        <f t="shared" si="3285"/>
        <v>暗巫师</v>
      </c>
    </row>
    <row r="1418" spans="15:162" ht="14.25" x14ac:dyDescent="0.15">
      <c r="O1418" s="11">
        <v>30335</v>
      </c>
      <c r="P1418" s="11">
        <v>21364459.829999998</v>
      </c>
      <c r="Q1418" s="16">
        <f t="shared" si="3315"/>
        <v>21364459</v>
      </c>
      <c r="R1418" s="4" t="str">
        <f t="shared" si="3316"/>
        <v>5601082,5200083,5200083,5200083,5401082,5401082</v>
      </c>
      <c r="S1418" s="4" t="str">
        <f t="shared" si="3317"/>
        <v>8,8,8,8,8,8</v>
      </c>
      <c r="T1418" s="4" t="str">
        <f t="shared" si="3318"/>
        <v>1813,1791,1791,1791,1791,1791</v>
      </c>
      <c r="U1418">
        <v>5601082</v>
      </c>
      <c r="V1418">
        <v>5200083</v>
      </c>
      <c r="W1418">
        <v>5200083</v>
      </c>
      <c r="X1418">
        <v>5200083</v>
      </c>
      <c r="Y1418">
        <v>5401082</v>
      </c>
      <c r="Z1418">
        <v>5401082</v>
      </c>
      <c r="AA1418" s="2">
        <v>8</v>
      </c>
      <c r="AB1418" s="2">
        <v>8</v>
      </c>
      <c r="AC1418" s="2">
        <v>8</v>
      </c>
      <c r="AD1418" s="2">
        <v>8</v>
      </c>
      <c r="AE1418" s="2">
        <v>8</v>
      </c>
      <c r="AF1418" s="2">
        <v>8</v>
      </c>
      <c r="AG1418" s="2">
        <f t="shared" si="3402"/>
        <v>1813</v>
      </c>
      <c r="AH1418" s="2">
        <f t="shared" si="3299"/>
        <v>1791</v>
      </c>
      <c r="AI1418" s="2">
        <f t="shared" si="3300"/>
        <v>1791</v>
      </c>
      <c r="AJ1418" s="2">
        <f t="shared" si="3301"/>
        <v>1791</v>
      </c>
      <c r="AK1418" s="2">
        <f t="shared" si="3302"/>
        <v>1791</v>
      </c>
      <c r="AL1418" s="2">
        <f t="shared" si="3303"/>
        <v>1791</v>
      </c>
      <c r="AM1418" s="8">
        <f t="shared" si="3304"/>
        <v>3631958.0300000003</v>
      </c>
      <c r="AN1418" s="8">
        <f t="shared" si="3375"/>
        <v>3546500.1940000001</v>
      </c>
      <c r="AO1418" s="8">
        <f t="shared" si="3375"/>
        <v>3546500.1940000001</v>
      </c>
      <c r="AP1418" s="8">
        <f t="shared" si="3375"/>
        <v>3546500.1940000001</v>
      </c>
      <c r="AQ1418" s="8">
        <f t="shared" si="3375"/>
        <v>3546500.1940000001</v>
      </c>
      <c r="AR1418" s="8">
        <f t="shared" si="3375"/>
        <v>3546500.1940000001</v>
      </c>
      <c r="AS1418" s="8">
        <f t="shared" si="3403"/>
        <v>-118</v>
      </c>
      <c r="AT1418">
        <f t="shared" si="3404"/>
        <v>1695</v>
      </c>
      <c r="CH1418" t="str">
        <f t="shared" si="3286"/>
        <v/>
      </c>
      <c r="CI1418" s="26" t="b">
        <f t="shared" ref="CI1418:CN1418" si="3411">IF(DG1418&lt;&gt;"",IF(ISERROR(MATCH(INT(CO1418),$EE$4:$EE$879,0))=FALSE,TRUE),"")</f>
        <v>1</v>
      </c>
      <c r="CJ1418" s="26" t="b">
        <f t="shared" si="3411"/>
        <v>1</v>
      </c>
      <c r="CK1418" s="26" t="b">
        <f t="shared" si="3411"/>
        <v>1</v>
      </c>
      <c r="CL1418" s="26" t="b">
        <f t="shared" si="3411"/>
        <v>1</v>
      </c>
      <c r="CM1418" s="26" t="b">
        <f t="shared" si="3411"/>
        <v>1</v>
      </c>
      <c r="CN1418" s="26" t="b">
        <f t="shared" si="3411"/>
        <v>1</v>
      </c>
      <c r="CO1418" s="14" t="str">
        <f t="shared" ref="CO1418:CT1418" si="3412">IF(DG1418&lt;&gt;"",REPLACE(REPLACE(INDEX($EE$4:$EE$801,MATCH(DG1418,$EF$4:$EF$801,0)),6,1,CU1418),1,1,DA1418),"")</f>
        <v>5601082</v>
      </c>
      <c r="CP1418" s="14" t="str">
        <f t="shared" si="3412"/>
        <v>5200083</v>
      </c>
      <c r="CQ1418" s="14" t="str">
        <f t="shared" si="3412"/>
        <v>5200083</v>
      </c>
      <c r="CR1418" s="14" t="str">
        <f t="shared" si="3412"/>
        <v>5200083</v>
      </c>
      <c r="CS1418" s="14" t="str">
        <f t="shared" si="3412"/>
        <v>5401082</v>
      </c>
      <c r="CT1418" s="14" t="str">
        <f t="shared" si="3412"/>
        <v>5401082</v>
      </c>
      <c r="CU1418" s="2">
        <v>8</v>
      </c>
      <c r="CV1418" s="2">
        <v>8</v>
      </c>
      <c r="CW1418" s="2">
        <v>8</v>
      </c>
      <c r="CX1418" s="2">
        <v>8</v>
      </c>
      <c r="CY1418" s="2">
        <v>8</v>
      </c>
      <c r="CZ1418" s="2">
        <v>8</v>
      </c>
      <c r="DA1418" s="2">
        <v>5</v>
      </c>
      <c r="DB1418" s="7">
        <v>5</v>
      </c>
      <c r="DC1418">
        <v>5</v>
      </c>
      <c r="DD1418" s="2">
        <v>5</v>
      </c>
      <c r="DE1418" s="7">
        <v>5</v>
      </c>
      <c r="DF1418">
        <v>5</v>
      </c>
      <c r="DG1418" s="1" t="s">
        <v>3152</v>
      </c>
      <c r="DH1418" s="1" t="s">
        <v>3156</v>
      </c>
      <c r="DI1418" s="1" t="s">
        <v>3156</v>
      </c>
      <c r="DJ1418" s="1" t="s">
        <v>3156</v>
      </c>
      <c r="DK1418" s="1" t="s">
        <v>3265</v>
      </c>
      <c r="DL1418" s="1" t="s">
        <v>3265</v>
      </c>
      <c r="DM1418" t="s">
        <v>3122</v>
      </c>
      <c r="DN1418" t="s">
        <v>3138</v>
      </c>
      <c r="DO1418" t="s">
        <v>3138</v>
      </c>
      <c r="DP1418" t="s">
        <v>3138</v>
      </c>
      <c r="DQ1418" t="s">
        <v>3122</v>
      </c>
      <c r="DR1418" t="s">
        <v>3122</v>
      </c>
      <c r="DS1418" s="1" t="s">
        <v>3223</v>
      </c>
      <c r="DT1418" s="1" t="s">
        <v>3163</v>
      </c>
      <c r="DU1418" s="1" t="s">
        <v>3163</v>
      </c>
      <c r="DV1418" s="1" t="s">
        <v>3163</v>
      </c>
      <c r="DW1418" s="1" t="s">
        <v>3203</v>
      </c>
      <c r="DX1418" s="1" t="s">
        <v>3203</v>
      </c>
      <c r="DY1418">
        <f t="shared" si="3394"/>
        <v>2</v>
      </c>
      <c r="DZ1418">
        <f t="shared" si="3395"/>
        <v>1</v>
      </c>
      <c r="EA1418">
        <f t="shared" si="3396"/>
        <v>1</v>
      </c>
      <c r="EB1418">
        <f t="shared" si="3397"/>
        <v>1</v>
      </c>
      <c r="EC1418">
        <f t="shared" si="3398"/>
        <v>2</v>
      </c>
      <c r="ED1418">
        <f t="shared" si="3399"/>
        <v>2</v>
      </c>
      <c r="FA1418" t="str">
        <f t="shared" si="3280"/>
        <v>火修女</v>
      </c>
      <c r="FB1418" t="str">
        <f t="shared" si="3281"/>
        <v>木刀客</v>
      </c>
      <c r="FC1418" t="str">
        <f t="shared" si="3282"/>
        <v>木刀客</v>
      </c>
      <c r="FD1418" t="str">
        <f t="shared" si="3283"/>
        <v>木刀客</v>
      </c>
      <c r="FE1418" t="str">
        <f t="shared" si="3284"/>
        <v>火魔法师</v>
      </c>
      <c r="FF1418" t="str">
        <f t="shared" si="3285"/>
        <v>火魔法师</v>
      </c>
    </row>
    <row r="1419" spans="15:162" ht="14.25" x14ac:dyDescent="0.15">
      <c r="O1419" s="11">
        <v>30336</v>
      </c>
      <c r="P1419" s="11">
        <v>21364777.350000001</v>
      </c>
      <c r="Q1419" s="16">
        <f t="shared" si="3315"/>
        <v>21364777</v>
      </c>
      <c r="R1419" s="4" t="str">
        <f t="shared" si="3316"/>
        <v>5500081,5200082,5200082,5302084,5501085,5502081</v>
      </c>
      <c r="S1419" s="4" t="str">
        <f t="shared" si="3317"/>
        <v>8,8,8,8,8,8</v>
      </c>
      <c r="T1419" s="4" t="str">
        <f t="shared" si="3318"/>
        <v>1813,1791,1791,1791,1791,1791</v>
      </c>
      <c r="U1419">
        <v>5500081</v>
      </c>
      <c r="V1419">
        <v>5200082</v>
      </c>
      <c r="W1419">
        <v>5200082</v>
      </c>
      <c r="X1419">
        <v>5302084</v>
      </c>
      <c r="Y1419">
        <v>5501085</v>
      </c>
      <c r="Z1419">
        <v>5502081</v>
      </c>
      <c r="AA1419" s="2">
        <v>8</v>
      </c>
      <c r="AB1419" s="2">
        <v>8</v>
      </c>
      <c r="AC1419" s="2">
        <v>8</v>
      </c>
      <c r="AD1419" s="2">
        <v>8</v>
      </c>
      <c r="AE1419" s="2">
        <v>8</v>
      </c>
      <c r="AF1419" s="2">
        <v>8</v>
      </c>
      <c r="AG1419" s="2">
        <f t="shared" si="3402"/>
        <v>1813</v>
      </c>
      <c r="AH1419" s="2">
        <f t="shared" si="3299"/>
        <v>1791</v>
      </c>
      <c r="AI1419" s="2">
        <f t="shared" si="3300"/>
        <v>1791</v>
      </c>
      <c r="AJ1419" s="2">
        <f t="shared" si="3301"/>
        <v>1791</v>
      </c>
      <c r="AK1419" s="2">
        <f t="shared" si="3302"/>
        <v>1791</v>
      </c>
      <c r="AL1419" s="2">
        <f t="shared" si="3303"/>
        <v>1791</v>
      </c>
      <c r="AM1419" s="8">
        <f t="shared" si="3304"/>
        <v>3632012.0900000003</v>
      </c>
      <c r="AN1419" s="8">
        <f t="shared" si="3375"/>
        <v>3546552.9820000003</v>
      </c>
      <c r="AO1419" s="8">
        <f t="shared" si="3375"/>
        <v>3546552.9820000003</v>
      </c>
      <c r="AP1419" s="8">
        <f t="shared" si="3375"/>
        <v>3546552.9820000003</v>
      </c>
      <c r="AQ1419" s="8">
        <f t="shared" si="3375"/>
        <v>3546552.9820000003</v>
      </c>
      <c r="AR1419" s="8">
        <f t="shared" si="3375"/>
        <v>3546552.9820000003</v>
      </c>
      <c r="AS1419" s="8">
        <f t="shared" si="3403"/>
        <v>-118</v>
      </c>
      <c r="AT1419">
        <f t="shared" si="3404"/>
        <v>1695</v>
      </c>
      <c r="CH1419" t="str">
        <f t="shared" si="3286"/>
        <v/>
      </c>
      <c r="CI1419" s="26" t="b">
        <f t="shared" ref="CI1419:CN1419" si="3413">IF(DG1419&lt;&gt;"",IF(ISERROR(MATCH(INT(CO1419),$EE$4:$EE$879,0))=FALSE,TRUE),"")</f>
        <v>1</v>
      </c>
      <c r="CJ1419" s="26" t="b">
        <f t="shared" si="3413"/>
        <v>1</v>
      </c>
      <c r="CK1419" s="26" t="b">
        <f t="shared" si="3413"/>
        <v>1</v>
      </c>
      <c r="CL1419" s="26" t="b">
        <f t="shared" si="3413"/>
        <v>1</v>
      </c>
      <c r="CM1419" s="26" t="b">
        <f t="shared" si="3413"/>
        <v>1</v>
      </c>
      <c r="CN1419" s="26" t="b">
        <f t="shared" si="3413"/>
        <v>1</v>
      </c>
      <c r="CO1419" s="14" t="str">
        <f t="shared" ref="CO1419:CT1419" si="3414">IF(DG1419&lt;&gt;"",REPLACE(REPLACE(INDEX($EE$4:$EE$801,MATCH(DG1419,$EF$4:$EF$801,0)),6,1,CU1419),1,1,DA1419),"")</f>
        <v>5500081</v>
      </c>
      <c r="CP1419" s="14" t="str">
        <f t="shared" si="3414"/>
        <v>5200082</v>
      </c>
      <c r="CQ1419" s="14" t="str">
        <f t="shared" si="3414"/>
        <v>5200082</v>
      </c>
      <c r="CR1419" s="14" t="str">
        <f t="shared" si="3414"/>
        <v>5302084</v>
      </c>
      <c r="CS1419" s="14" t="str">
        <f t="shared" si="3414"/>
        <v>5501085</v>
      </c>
      <c r="CT1419" s="14" t="str">
        <f t="shared" si="3414"/>
        <v>5502081</v>
      </c>
      <c r="CU1419" s="2">
        <v>8</v>
      </c>
      <c r="CV1419" s="2">
        <v>8</v>
      </c>
      <c r="CW1419" s="2">
        <v>8</v>
      </c>
      <c r="CX1419" s="2">
        <v>8</v>
      </c>
      <c r="CY1419" s="2">
        <v>8</v>
      </c>
      <c r="CZ1419" s="2">
        <v>8</v>
      </c>
      <c r="DA1419" s="2">
        <v>5</v>
      </c>
      <c r="DB1419" s="7">
        <v>5</v>
      </c>
      <c r="DC1419">
        <v>5</v>
      </c>
      <c r="DD1419" s="2">
        <v>5</v>
      </c>
      <c r="DE1419" s="7">
        <v>5</v>
      </c>
      <c r="DF1419">
        <v>5</v>
      </c>
      <c r="DG1419" s="1" t="s">
        <v>3260</v>
      </c>
      <c r="DH1419" s="1" t="s">
        <v>3262</v>
      </c>
      <c r="DI1419" s="1" t="s">
        <v>3262</v>
      </c>
      <c r="DJ1419" s="1" t="s">
        <v>3275</v>
      </c>
      <c r="DK1419" s="10" t="s">
        <v>3290</v>
      </c>
      <c r="DL1419" s="1" t="s">
        <v>3133</v>
      </c>
      <c r="DM1419" t="s">
        <v>3131</v>
      </c>
      <c r="DN1419" t="s">
        <v>3122</v>
      </c>
      <c r="DO1419" t="s">
        <v>3122</v>
      </c>
      <c r="DP1419" t="s">
        <v>3253</v>
      </c>
      <c r="DQ1419" t="s">
        <v>3159</v>
      </c>
      <c r="DR1419" t="s">
        <v>3131</v>
      </c>
      <c r="DS1419" s="1" t="s">
        <v>3206</v>
      </c>
      <c r="DT1419" s="1" t="s">
        <v>3163</v>
      </c>
      <c r="DU1419" s="1" t="s">
        <v>3163</v>
      </c>
      <c r="DV1419" s="1" t="s">
        <v>3146</v>
      </c>
      <c r="DW1419" s="1" t="s">
        <v>3226</v>
      </c>
      <c r="DX1419" s="1" t="s">
        <v>3198</v>
      </c>
      <c r="DY1419">
        <f t="shared" si="3394"/>
        <v>2</v>
      </c>
      <c r="DZ1419">
        <f t="shared" si="3395"/>
        <v>1</v>
      </c>
      <c r="EA1419">
        <f t="shared" si="3396"/>
        <v>1</v>
      </c>
      <c r="EB1419">
        <f t="shared" si="3397"/>
        <v>1</v>
      </c>
      <c r="EC1419">
        <f t="shared" si="3398"/>
        <v>2</v>
      </c>
      <c r="ED1419">
        <f t="shared" si="3399"/>
        <v>2</v>
      </c>
      <c r="FA1419" t="str">
        <f t="shared" si="3280"/>
        <v>水海盗</v>
      </c>
      <c r="FB1419" t="str">
        <f t="shared" si="3281"/>
        <v>火刀客</v>
      </c>
      <c r="FC1419" t="str">
        <f t="shared" si="3282"/>
        <v>火刀客</v>
      </c>
      <c r="FD1419" t="str">
        <f t="shared" si="3283"/>
        <v>光盗贼</v>
      </c>
      <c r="FE1419" t="str">
        <f t="shared" si="3284"/>
        <v>暗忍者</v>
      </c>
      <c r="FF1419" t="str">
        <f t="shared" si="3285"/>
        <v>水火枪手</v>
      </c>
    </row>
    <row r="1420" spans="15:162" ht="14.25" x14ac:dyDescent="0.15">
      <c r="O1420" s="11">
        <v>30337</v>
      </c>
      <c r="P1420" s="11">
        <v>21365094.870000001</v>
      </c>
      <c r="Q1420" s="16">
        <f t="shared" si="3315"/>
        <v>21365094</v>
      </c>
      <c r="R1420" s="4" t="str">
        <f t="shared" si="3316"/>
        <v>5202083,5302085,5301081,5500082,5501084,5402082</v>
      </c>
      <c r="S1420" s="4" t="str">
        <f t="shared" si="3317"/>
        <v>8,8,8,8,8,8</v>
      </c>
      <c r="T1420" s="4" t="str">
        <f t="shared" si="3318"/>
        <v>1813,1791,1791,1791,1791,1791</v>
      </c>
      <c r="U1420">
        <v>5202083</v>
      </c>
      <c r="V1420">
        <v>5302085</v>
      </c>
      <c r="W1420">
        <v>5301081</v>
      </c>
      <c r="X1420">
        <v>5500082</v>
      </c>
      <c r="Y1420">
        <v>5501084</v>
      </c>
      <c r="Z1420">
        <v>5402082</v>
      </c>
      <c r="AA1420" s="2">
        <v>8</v>
      </c>
      <c r="AB1420" s="2">
        <v>8</v>
      </c>
      <c r="AC1420" s="2">
        <v>8</v>
      </c>
      <c r="AD1420" s="2">
        <v>8</v>
      </c>
      <c r="AE1420" s="2">
        <v>8</v>
      </c>
      <c r="AF1420" s="2">
        <v>8</v>
      </c>
      <c r="AG1420" s="2">
        <f t="shared" si="3402"/>
        <v>1813</v>
      </c>
      <c r="AH1420" s="2">
        <f t="shared" si="3299"/>
        <v>1791</v>
      </c>
      <c r="AI1420" s="2">
        <f t="shared" si="3300"/>
        <v>1791</v>
      </c>
      <c r="AJ1420" s="2">
        <f t="shared" si="3301"/>
        <v>1791</v>
      </c>
      <c r="AK1420" s="2">
        <f t="shared" si="3302"/>
        <v>1791</v>
      </c>
      <c r="AL1420" s="2">
        <f t="shared" si="3303"/>
        <v>1791</v>
      </c>
      <c r="AM1420" s="8">
        <f t="shared" si="3304"/>
        <v>3632065.9800000004</v>
      </c>
      <c r="AN1420" s="8">
        <f t="shared" si="3375"/>
        <v>3546605.6040000003</v>
      </c>
      <c r="AO1420" s="8">
        <f t="shared" si="3375"/>
        <v>3546605.6040000003</v>
      </c>
      <c r="AP1420" s="8">
        <f t="shared" si="3375"/>
        <v>3546605.6040000003</v>
      </c>
      <c r="AQ1420" s="8">
        <f t="shared" si="3375"/>
        <v>3546605.6040000003</v>
      </c>
      <c r="AR1420" s="8">
        <f t="shared" si="3375"/>
        <v>3546605.6040000003</v>
      </c>
      <c r="AS1420" s="8">
        <f t="shared" si="3403"/>
        <v>-118</v>
      </c>
      <c r="AT1420">
        <f t="shared" si="3404"/>
        <v>1695</v>
      </c>
      <c r="CH1420" t="str">
        <f t="shared" si="3286"/>
        <v/>
      </c>
      <c r="CI1420" s="26" t="b">
        <f t="shared" ref="CI1420:CN1420" si="3415">IF(DG1420&lt;&gt;"",IF(ISERROR(MATCH(INT(CO1420),$EE$4:$EE$879,0))=FALSE,TRUE),"")</f>
        <v>1</v>
      </c>
      <c r="CJ1420" s="26" t="b">
        <f t="shared" si="3415"/>
        <v>1</v>
      </c>
      <c r="CK1420" s="26" t="b">
        <f t="shared" si="3415"/>
        <v>1</v>
      </c>
      <c r="CL1420" s="26" t="b">
        <f t="shared" si="3415"/>
        <v>1</v>
      </c>
      <c r="CM1420" s="26" t="b">
        <f t="shared" si="3415"/>
        <v>1</v>
      </c>
      <c r="CN1420" s="26" t="b">
        <f t="shared" si="3415"/>
        <v>1</v>
      </c>
      <c r="CO1420" s="14" t="str">
        <f t="shared" ref="CO1420:CT1420" si="3416">IF(DG1420&lt;&gt;"",REPLACE(REPLACE(INDEX($EE$4:$EE$801,MATCH(DG1420,$EF$4:$EF$801,0)),6,1,CU1420),1,1,DA1420),"")</f>
        <v>5202083</v>
      </c>
      <c r="CP1420" s="14" t="str">
        <f t="shared" si="3416"/>
        <v>5302085</v>
      </c>
      <c r="CQ1420" s="14" t="str">
        <f t="shared" si="3416"/>
        <v>5301081</v>
      </c>
      <c r="CR1420" s="14" t="str">
        <f t="shared" si="3416"/>
        <v>5500082</v>
      </c>
      <c r="CS1420" s="14" t="str">
        <f t="shared" si="3416"/>
        <v>5501084</v>
      </c>
      <c r="CT1420" s="14" t="str">
        <f t="shared" si="3416"/>
        <v>5402082</v>
      </c>
      <c r="CU1420" s="2">
        <v>8</v>
      </c>
      <c r="CV1420" s="2">
        <v>8</v>
      </c>
      <c r="CW1420" s="2">
        <v>8</v>
      </c>
      <c r="CX1420" s="2">
        <v>8</v>
      </c>
      <c r="CY1420" s="2">
        <v>8</v>
      </c>
      <c r="CZ1420" s="2">
        <v>8</v>
      </c>
      <c r="DA1420" s="2">
        <v>5</v>
      </c>
      <c r="DB1420" s="7">
        <v>5</v>
      </c>
      <c r="DC1420">
        <v>5</v>
      </c>
      <c r="DD1420" s="2">
        <v>5</v>
      </c>
      <c r="DE1420" s="7">
        <v>5</v>
      </c>
      <c r="DF1420">
        <v>5</v>
      </c>
      <c r="DG1420" s="1" t="s">
        <v>3269</v>
      </c>
      <c r="DH1420" s="1" t="s">
        <v>3286</v>
      </c>
      <c r="DI1420" s="1" t="s">
        <v>3128</v>
      </c>
      <c r="DJ1420" s="1" t="s">
        <v>3148</v>
      </c>
      <c r="DK1420" s="1" t="s">
        <v>3252</v>
      </c>
      <c r="DL1420" s="1" t="s">
        <v>3266</v>
      </c>
      <c r="DM1420" t="s">
        <v>3138</v>
      </c>
      <c r="DN1420" t="s">
        <v>3159</v>
      </c>
      <c r="DO1420" t="s">
        <v>3131</v>
      </c>
      <c r="DP1420" t="s">
        <v>3122</v>
      </c>
      <c r="DQ1420" t="s">
        <v>3253</v>
      </c>
      <c r="DR1420" t="s">
        <v>3122</v>
      </c>
      <c r="DS1420" s="1" t="s">
        <v>3166</v>
      </c>
      <c r="DT1420" s="1" t="s">
        <v>3146</v>
      </c>
      <c r="DU1420" s="1" t="s">
        <v>3184</v>
      </c>
      <c r="DV1420" s="1" t="s">
        <v>3206</v>
      </c>
      <c r="DW1420" s="1" t="s">
        <v>3197</v>
      </c>
      <c r="DX1420" s="1" t="s">
        <v>3202</v>
      </c>
      <c r="DY1420">
        <f t="shared" si="3394"/>
        <v>1</v>
      </c>
      <c r="DZ1420">
        <f t="shared" si="3395"/>
        <v>1</v>
      </c>
      <c r="EA1420">
        <f t="shared" si="3396"/>
        <v>1</v>
      </c>
      <c r="EB1420">
        <f t="shared" si="3397"/>
        <v>2</v>
      </c>
      <c r="EC1420">
        <f t="shared" si="3398"/>
        <v>2</v>
      </c>
      <c r="ED1420">
        <f t="shared" si="3399"/>
        <v>2</v>
      </c>
      <c r="FA1420" t="str">
        <f t="shared" si="3280"/>
        <v>木维京</v>
      </c>
      <c r="FB1420" t="str">
        <f t="shared" si="3281"/>
        <v>暗盗贼</v>
      </c>
      <c r="FC1420" t="str">
        <f t="shared" si="3282"/>
        <v>水剑士</v>
      </c>
      <c r="FD1420" t="str">
        <f t="shared" si="3283"/>
        <v>火海盗</v>
      </c>
      <c r="FE1420" t="str">
        <f t="shared" si="3284"/>
        <v>光猎人</v>
      </c>
      <c r="FF1420" t="str">
        <f t="shared" si="3285"/>
        <v>火女巫</v>
      </c>
    </row>
    <row r="1421" spans="15:162" ht="14.25" x14ac:dyDescent="0.15">
      <c r="O1421" s="11">
        <v>30338</v>
      </c>
      <c r="P1421" s="11">
        <v>21365410.5</v>
      </c>
      <c r="Q1421" s="16">
        <f t="shared" si="3315"/>
        <v>21365410</v>
      </c>
      <c r="R1421" s="4" t="str">
        <f t="shared" si="3316"/>
        <v>5401081,5201083,5201083,5302085,5400085,5502081</v>
      </c>
      <c r="S1421" s="4" t="str">
        <f t="shared" si="3317"/>
        <v>8,8,8,8,8,8</v>
      </c>
      <c r="T1421" s="4" t="str">
        <f t="shared" si="3318"/>
        <v>1813,1791,1791,1791,1791,1791</v>
      </c>
      <c r="U1421">
        <v>5401081</v>
      </c>
      <c r="V1421">
        <v>5201083</v>
      </c>
      <c r="W1421">
        <v>5201083</v>
      </c>
      <c r="X1421">
        <v>5302085</v>
      </c>
      <c r="Y1421">
        <v>5400085</v>
      </c>
      <c r="Z1421">
        <v>5502081</v>
      </c>
      <c r="AA1421" s="2">
        <v>8</v>
      </c>
      <c r="AB1421" s="2">
        <v>8</v>
      </c>
      <c r="AC1421" s="2">
        <v>8</v>
      </c>
      <c r="AD1421" s="2">
        <v>8</v>
      </c>
      <c r="AE1421" s="2">
        <v>8</v>
      </c>
      <c r="AF1421" s="2">
        <v>8</v>
      </c>
      <c r="AG1421" s="2">
        <f t="shared" si="3402"/>
        <v>1813</v>
      </c>
      <c r="AH1421" s="2">
        <f t="shared" si="3299"/>
        <v>1791</v>
      </c>
      <c r="AI1421" s="2">
        <f t="shared" si="3300"/>
        <v>1791</v>
      </c>
      <c r="AJ1421" s="2">
        <f t="shared" si="3301"/>
        <v>1791</v>
      </c>
      <c r="AK1421" s="2">
        <f t="shared" si="3302"/>
        <v>1791</v>
      </c>
      <c r="AL1421" s="2">
        <f t="shared" si="3303"/>
        <v>1791</v>
      </c>
      <c r="AM1421" s="8">
        <f t="shared" si="3304"/>
        <v>3632119.7</v>
      </c>
      <c r="AN1421" s="8">
        <f t="shared" si="3375"/>
        <v>3546658.06</v>
      </c>
      <c r="AO1421" s="8">
        <f t="shared" si="3375"/>
        <v>3546658.06</v>
      </c>
      <c r="AP1421" s="8">
        <f t="shared" si="3375"/>
        <v>3546658.06</v>
      </c>
      <c r="AQ1421" s="8">
        <f t="shared" si="3375"/>
        <v>3546658.06</v>
      </c>
      <c r="AR1421" s="8">
        <f t="shared" si="3375"/>
        <v>3546658.06</v>
      </c>
      <c r="AS1421" s="8">
        <f t="shared" si="3403"/>
        <v>-118</v>
      </c>
      <c r="AT1421">
        <f t="shared" si="3404"/>
        <v>1695</v>
      </c>
      <c r="CH1421" t="str">
        <f t="shared" si="3286"/>
        <v/>
      </c>
      <c r="CI1421" s="26" t="b">
        <f t="shared" ref="CI1421:CN1421" si="3417">IF(DG1421&lt;&gt;"",IF(ISERROR(MATCH(INT(CO1421),$EE$4:$EE$879,0))=FALSE,TRUE),"")</f>
        <v>1</v>
      </c>
      <c r="CJ1421" s="26" t="b">
        <f t="shared" si="3417"/>
        <v>1</v>
      </c>
      <c r="CK1421" s="26" t="b">
        <f t="shared" si="3417"/>
        <v>1</v>
      </c>
      <c r="CL1421" s="26" t="b">
        <f t="shared" si="3417"/>
        <v>1</v>
      </c>
      <c r="CM1421" s="26" t="b">
        <f t="shared" si="3417"/>
        <v>1</v>
      </c>
      <c r="CN1421" s="26" t="b">
        <f t="shared" si="3417"/>
        <v>1</v>
      </c>
      <c r="CO1421" s="14" t="str">
        <f t="shared" ref="CO1421:CT1421" si="3418">IF(DG1421&lt;&gt;"",REPLACE(REPLACE(INDEX($EE$4:$EE$801,MATCH(DG1421,$EF$4:$EF$801,0)),6,1,CU1421),1,1,DA1421),"")</f>
        <v>5401081</v>
      </c>
      <c r="CP1421" s="14" t="str">
        <f t="shared" si="3418"/>
        <v>5201083</v>
      </c>
      <c r="CQ1421" s="14" t="str">
        <f t="shared" si="3418"/>
        <v>5201083</v>
      </c>
      <c r="CR1421" s="14" t="str">
        <f t="shared" si="3418"/>
        <v>5302085</v>
      </c>
      <c r="CS1421" s="14" t="str">
        <f t="shared" si="3418"/>
        <v>5400085</v>
      </c>
      <c r="CT1421" s="14" t="str">
        <f t="shared" si="3418"/>
        <v>5502081</v>
      </c>
      <c r="CU1421" s="2">
        <v>8</v>
      </c>
      <c r="CV1421" s="2">
        <v>8</v>
      </c>
      <c r="CW1421" s="2">
        <v>8</v>
      </c>
      <c r="CX1421" s="2">
        <v>8</v>
      </c>
      <c r="CY1421" s="2">
        <v>8</v>
      </c>
      <c r="CZ1421" s="2">
        <v>8</v>
      </c>
      <c r="DA1421" s="2">
        <v>5</v>
      </c>
      <c r="DB1421" s="7">
        <v>5</v>
      </c>
      <c r="DC1421">
        <v>5</v>
      </c>
      <c r="DD1421" s="2">
        <v>5</v>
      </c>
      <c r="DE1421" s="7">
        <v>5</v>
      </c>
      <c r="DF1421">
        <v>5</v>
      </c>
      <c r="DG1421" s="1" t="s">
        <v>3161</v>
      </c>
      <c r="DH1421" s="1" t="s">
        <v>3268</v>
      </c>
      <c r="DI1421" s="1" t="s">
        <v>3268</v>
      </c>
      <c r="DJ1421" s="1" t="s">
        <v>3286</v>
      </c>
      <c r="DK1421" s="1" t="s">
        <v>3289</v>
      </c>
      <c r="DL1421" s="1" t="s">
        <v>3133</v>
      </c>
      <c r="DM1421" t="s">
        <v>3131</v>
      </c>
      <c r="DN1421" t="s">
        <v>3138</v>
      </c>
      <c r="DO1421" t="s">
        <v>3138</v>
      </c>
      <c r="DP1421" t="s">
        <v>3159</v>
      </c>
      <c r="DQ1421" t="s">
        <v>3159</v>
      </c>
      <c r="DR1421" t="s">
        <v>3131</v>
      </c>
      <c r="DS1421" s="1" t="s">
        <v>3203</v>
      </c>
      <c r="DT1421" s="1" t="s">
        <v>3179</v>
      </c>
      <c r="DU1421" s="1" t="s">
        <v>3179</v>
      </c>
      <c r="DV1421" s="1" t="s">
        <v>3146</v>
      </c>
      <c r="DW1421" s="1" t="s">
        <v>3234</v>
      </c>
      <c r="DX1421" s="1" t="s">
        <v>3198</v>
      </c>
      <c r="DY1421">
        <f t="shared" si="3394"/>
        <v>2</v>
      </c>
      <c r="DZ1421">
        <f t="shared" si="3395"/>
        <v>1</v>
      </c>
      <c r="EA1421">
        <f t="shared" si="3396"/>
        <v>1</v>
      </c>
      <c r="EB1421">
        <f t="shared" si="3397"/>
        <v>1</v>
      </c>
      <c r="EC1421">
        <f t="shared" si="3398"/>
        <v>2</v>
      </c>
      <c r="ED1421">
        <f t="shared" si="3399"/>
        <v>2</v>
      </c>
      <c r="FA1421" t="str">
        <f t="shared" si="3280"/>
        <v>水魔法师</v>
      </c>
      <c r="FB1421" t="str">
        <f t="shared" si="3281"/>
        <v>木骑兵</v>
      </c>
      <c r="FC1421" t="str">
        <f t="shared" si="3282"/>
        <v>木骑兵</v>
      </c>
      <c r="FD1421" t="str">
        <f t="shared" si="3283"/>
        <v>暗盗贼</v>
      </c>
      <c r="FE1421" t="str">
        <f t="shared" si="3284"/>
        <v>暗巫师</v>
      </c>
      <c r="FF1421" t="str">
        <f t="shared" si="3285"/>
        <v>水火枪手</v>
      </c>
    </row>
    <row r="1422" spans="15:162" ht="14.25" x14ac:dyDescent="0.15">
      <c r="O1422" s="11">
        <v>30339</v>
      </c>
      <c r="P1422" s="11">
        <v>21365728.02</v>
      </c>
      <c r="Q1422" s="16">
        <f t="shared" si="3315"/>
        <v>21365728</v>
      </c>
      <c r="R1422" s="4" t="str">
        <f t="shared" si="3316"/>
        <v>5502083,5200082,5301082,5201081,5501084,5500081</v>
      </c>
      <c r="S1422" s="4" t="str">
        <f t="shared" si="3317"/>
        <v>8,8,8,8,8,8</v>
      </c>
      <c r="T1422" s="4" t="str">
        <f t="shared" si="3318"/>
        <v>1813,1791,1791,1791,1791,1791</v>
      </c>
      <c r="U1422">
        <v>5502083</v>
      </c>
      <c r="V1422">
        <v>5200082</v>
      </c>
      <c r="W1422">
        <v>5301082</v>
      </c>
      <c r="X1422">
        <v>5201081</v>
      </c>
      <c r="Y1422">
        <v>5501084</v>
      </c>
      <c r="Z1422">
        <v>5500081</v>
      </c>
      <c r="AA1422" s="2">
        <v>8</v>
      </c>
      <c r="AB1422" s="2">
        <v>8</v>
      </c>
      <c r="AC1422" s="2">
        <v>8</v>
      </c>
      <c r="AD1422" s="2">
        <v>8</v>
      </c>
      <c r="AE1422" s="2">
        <v>8</v>
      </c>
      <c r="AF1422" s="2">
        <v>8</v>
      </c>
      <c r="AG1422" s="2">
        <f t="shared" si="3402"/>
        <v>1813</v>
      </c>
      <c r="AH1422" s="2">
        <f t="shared" si="3299"/>
        <v>1791</v>
      </c>
      <c r="AI1422" s="2">
        <f t="shared" si="3300"/>
        <v>1791</v>
      </c>
      <c r="AJ1422" s="2">
        <f t="shared" si="3301"/>
        <v>1791</v>
      </c>
      <c r="AK1422" s="2">
        <f t="shared" si="3302"/>
        <v>1791</v>
      </c>
      <c r="AL1422" s="2">
        <f t="shared" si="3303"/>
        <v>1791</v>
      </c>
      <c r="AM1422" s="8">
        <f t="shared" si="3304"/>
        <v>3632173.7600000002</v>
      </c>
      <c r="AN1422" s="8">
        <f t="shared" si="3375"/>
        <v>3546710.8480000002</v>
      </c>
      <c r="AO1422" s="8">
        <f t="shared" si="3375"/>
        <v>3546710.8480000002</v>
      </c>
      <c r="AP1422" s="8">
        <f t="shared" si="3375"/>
        <v>3546710.8480000002</v>
      </c>
      <c r="AQ1422" s="8">
        <f t="shared" si="3375"/>
        <v>3546710.8480000002</v>
      </c>
      <c r="AR1422" s="8">
        <f t="shared" si="3375"/>
        <v>3546710.8480000002</v>
      </c>
      <c r="AS1422" s="8">
        <f t="shared" si="3403"/>
        <v>-118</v>
      </c>
      <c r="AT1422">
        <f t="shared" si="3404"/>
        <v>1695</v>
      </c>
      <c r="CH1422" t="str">
        <f t="shared" si="3286"/>
        <v/>
      </c>
      <c r="CI1422" s="26" t="b">
        <f t="shared" ref="CI1422:CN1422" si="3419">IF(DG1422&lt;&gt;"",IF(ISERROR(MATCH(INT(CO1422),$EE$4:$EE$879,0))=FALSE,TRUE),"")</f>
        <v>1</v>
      </c>
      <c r="CJ1422" s="26" t="b">
        <f t="shared" si="3419"/>
        <v>1</v>
      </c>
      <c r="CK1422" s="26" t="b">
        <f t="shared" si="3419"/>
        <v>1</v>
      </c>
      <c r="CL1422" s="26" t="b">
        <f t="shared" si="3419"/>
        <v>1</v>
      </c>
      <c r="CM1422" s="26" t="b">
        <f t="shared" si="3419"/>
        <v>1</v>
      </c>
      <c r="CN1422" s="26" t="b">
        <f t="shared" si="3419"/>
        <v>1</v>
      </c>
      <c r="CO1422" s="14" t="str">
        <f t="shared" ref="CO1422:CT1422" si="3420">IF(DG1422&lt;&gt;"",REPLACE(REPLACE(INDEX($EE$4:$EE$801,MATCH(DG1422,$EF$4:$EF$801,0)),6,1,CU1422),1,1,DA1422),"")</f>
        <v>5502083</v>
      </c>
      <c r="CP1422" s="14" t="str">
        <f t="shared" si="3420"/>
        <v>5200082</v>
      </c>
      <c r="CQ1422" s="14" t="str">
        <f t="shared" si="3420"/>
        <v>5301082</v>
      </c>
      <c r="CR1422" s="14" t="str">
        <f t="shared" si="3420"/>
        <v>5201081</v>
      </c>
      <c r="CS1422" s="14" t="str">
        <f t="shared" si="3420"/>
        <v>5501084</v>
      </c>
      <c r="CT1422" s="14" t="str">
        <f t="shared" si="3420"/>
        <v>5500081</v>
      </c>
      <c r="CU1422" s="2">
        <v>8</v>
      </c>
      <c r="CV1422" s="2">
        <v>8</v>
      </c>
      <c r="CW1422" s="2">
        <v>8</v>
      </c>
      <c r="CX1422" s="2">
        <v>8</v>
      </c>
      <c r="CY1422" s="2">
        <v>8</v>
      </c>
      <c r="CZ1422" s="2">
        <v>8</v>
      </c>
      <c r="DA1422" s="2">
        <v>5</v>
      </c>
      <c r="DB1422" s="7">
        <v>5</v>
      </c>
      <c r="DC1422">
        <v>5</v>
      </c>
      <c r="DD1422" s="2">
        <v>5</v>
      </c>
      <c r="DE1422" s="7">
        <v>5</v>
      </c>
      <c r="DF1422">
        <v>5</v>
      </c>
      <c r="DG1422" s="1" t="s">
        <v>3273</v>
      </c>
      <c r="DH1422" s="1" t="s">
        <v>3262</v>
      </c>
      <c r="DI1422" s="1" t="s">
        <v>3264</v>
      </c>
      <c r="DJ1422" s="1" t="s">
        <v>3257</v>
      </c>
      <c r="DK1422" s="1" t="s">
        <v>3252</v>
      </c>
      <c r="DL1422" s="1" t="s">
        <v>3260</v>
      </c>
      <c r="DM1422" t="s">
        <v>3138</v>
      </c>
      <c r="DN1422" t="s">
        <v>3122</v>
      </c>
      <c r="DO1422" t="s">
        <v>3122</v>
      </c>
      <c r="DP1422" t="s">
        <v>3131</v>
      </c>
      <c r="DQ1422" t="s">
        <v>3253</v>
      </c>
      <c r="DR1422" t="s">
        <v>3131</v>
      </c>
      <c r="DS1422" s="1" t="s">
        <v>3198</v>
      </c>
      <c r="DT1422" s="1" t="s">
        <v>3163</v>
      </c>
      <c r="DU1422" s="1" t="s">
        <v>3184</v>
      </c>
      <c r="DV1422" s="1" t="s">
        <v>3179</v>
      </c>
      <c r="DW1422" s="1" t="s">
        <v>3197</v>
      </c>
      <c r="DX1422" s="1" t="s">
        <v>3206</v>
      </c>
      <c r="DY1422">
        <f t="shared" si="3394"/>
        <v>2</v>
      </c>
      <c r="DZ1422">
        <f t="shared" si="3395"/>
        <v>1</v>
      </c>
      <c r="EA1422">
        <f t="shared" si="3396"/>
        <v>1</v>
      </c>
      <c r="EB1422">
        <f t="shared" si="3397"/>
        <v>1</v>
      </c>
      <c r="EC1422">
        <f t="shared" si="3398"/>
        <v>2</v>
      </c>
      <c r="ED1422">
        <f t="shared" si="3399"/>
        <v>2</v>
      </c>
      <c r="FA1422" t="str">
        <f t="shared" si="3280"/>
        <v>木火枪手</v>
      </c>
      <c r="FB1422" t="str">
        <f t="shared" si="3281"/>
        <v>火刀客</v>
      </c>
      <c r="FC1422" t="str">
        <f t="shared" si="3282"/>
        <v>火剑士</v>
      </c>
      <c r="FD1422" t="str">
        <f t="shared" si="3283"/>
        <v>水骑兵</v>
      </c>
      <c r="FE1422" t="str">
        <f t="shared" si="3284"/>
        <v>光猎人</v>
      </c>
      <c r="FF1422" t="str">
        <f t="shared" si="3285"/>
        <v>水海盗</v>
      </c>
    </row>
    <row r="1423" spans="15:162" ht="14.25" x14ac:dyDescent="0.15">
      <c r="O1423" s="11">
        <v>30340</v>
      </c>
      <c r="P1423" s="11">
        <v>21491312.850000001</v>
      </c>
      <c r="Q1423" s="16">
        <f t="shared" si="3315"/>
        <v>21491312</v>
      </c>
      <c r="R1423" s="4" t="str">
        <f t="shared" si="3316"/>
        <v>5200082,5200083,5200081,5500083,5502082,5500081</v>
      </c>
      <c r="S1423" s="4" t="str">
        <f t="shared" si="3317"/>
        <v>8,8,8,8,8,8</v>
      </c>
      <c r="T1423" s="4" t="str">
        <f t="shared" si="3318"/>
        <v>1818,1796,1796,1796,1796,1796</v>
      </c>
      <c r="U1423">
        <v>5200082</v>
      </c>
      <c r="V1423">
        <v>5200083</v>
      </c>
      <c r="W1423">
        <v>5200081</v>
      </c>
      <c r="X1423">
        <v>5500083</v>
      </c>
      <c r="Y1423">
        <v>5502082</v>
      </c>
      <c r="Z1423">
        <v>5500081</v>
      </c>
      <c r="AA1423" s="2">
        <v>8</v>
      </c>
      <c r="AB1423" s="2">
        <v>8</v>
      </c>
      <c r="AC1423" s="2">
        <v>8</v>
      </c>
      <c r="AD1423" s="2">
        <v>8</v>
      </c>
      <c r="AE1423" s="2">
        <v>8</v>
      </c>
      <c r="AF1423" s="2">
        <v>8</v>
      </c>
      <c r="AG1423" s="2">
        <f t="shared" si="3402"/>
        <v>1818</v>
      </c>
      <c r="AH1423" s="2">
        <f t="shared" si="3299"/>
        <v>1796</v>
      </c>
      <c r="AI1423" s="2">
        <f t="shared" si="3300"/>
        <v>1796</v>
      </c>
      <c r="AJ1423" s="2">
        <f t="shared" si="3301"/>
        <v>1796</v>
      </c>
      <c r="AK1423" s="2">
        <f t="shared" si="3302"/>
        <v>1796</v>
      </c>
      <c r="AL1423" s="2">
        <f t="shared" si="3303"/>
        <v>1796</v>
      </c>
      <c r="AM1423" s="8">
        <f t="shared" si="3304"/>
        <v>3653523.04</v>
      </c>
      <c r="AN1423" s="8">
        <f t="shared" si="3375"/>
        <v>3567557.7920000004</v>
      </c>
      <c r="AO1423" s="8">
        <f t="shared" si="3375"/>
        <v>3567557.7920000004</v>
      </c>
      <c r="AP1423" s="8">
        <f t="shared" si="3375"/>
        <v>3567557.7920000004</v>
      </c>
      <c r="AQ1423" s="8">
        <f t="shared" si="3375"/>
        <v>3567557.7920000004</v>
      </c>
      <c r="AR1423" s="8">
        <f t="shared" si="3375"/>
        <v>3567557.7920000004</v>
      </c>
      <c r="AS1423" s="8">
        <f t="shared" si="3403"/>
        <v>-118</v>
      </c>
      <c r="AT1423">
        <f t="shared" si="3404"/>
        <v>1700</v>
      </c>
      <c r="CH1423" t="str">
        <f t="shared" si="3286"/>
        <v/>
      </c>
      <c r="CI1423" s="26" t="b">
        <f t="shared" ref="CI1423:CN1423" si="3421">IF(DG1423&lt;&gt;"",IF(ISERROR(MATCH(INT(CO1423),$EE$4:$EE$879,0))=FALSE,TRUE),"")</f>
        <v>1</v>
      </c>
      <c r="CJ1423" s="26" t="b">
        <f t="shared" si="3421"/>
        <v>1</v>
      </c>
      <c r="CK1423" s="26" t="b">
        <f t="shared" si="3421"/>
        <v>1</v>
      </c>
      <c r="CL1423" s="26" t="b">
        <f t="shared" si="3421"/>
        <v>1</v>
      </c>
      <c r="CM1423" s="26" t="b">
        <f t="shared" si="3421"/>
        <v>1</v>
      </c>
      <c r="CN1423" s="26" t="b">
        <f t="shared" si="3421"/>
        <v>1</v>
      </c>
      <c r="CO1423" s="14" t="str">
        <f t="shared" ref="CO1423:CT1423" si="3422">IF(DG1423&lt;&gt;"",REPLACE(REPLACE(INDEX($EE$4:$EE$801,MATCH(DG1423,$EF$4:$EF$801,0)),6,1,CU1423),1,1,DA1423),"")</f>
        <v>5200082</v>
      </c>
      <c r="CP1423" s="14" t="str">
        <f t="shared" si="3422"/>
        <v>5200083</v>
      </c>
      <c r="CQ1423" s="14" t="str">
        <f t="shared" si="3422"/>
        <v>5200081</v>
      </c>
      <c r="CR1423" s="14" t="str">
        <f t="shared" si="3422"/>
        <v>5500083</v>
      </c>
      <c r="CS1423" s="14" t="str">
        <f t="shared" si="3422"/>
        <v>5502082</v>
      </c>
      <c r="CT1423" s="14" t="str">
        <f t="shared" si="3422"/>
        <v>5500081</v>
      </c>
      <c r="CU1423" s="2">
        <v>8</v>
      </c>
      <c r="CV1423" s="2">
        <v>8</v>
      </c>
      <c r="CW1423" s="2">
        <v>8</v>
      </c>
      <c r="CX1423" s="2">
        <v>8</v>
      </c>
      <c r="CY1423" s="2">
        <v>8</v>
      </c>
      <c r="CZ1423" s="2">
        <v>8</v>
      </c>
      <c r="DA1423" s="2">
        <v>5</v>
      </c>
      <c r="DB1423" s="7">
        <v>5</v>
      </c>
      <c r="DC1423">
        <v>5</v>
      </c>
      <c r="DD1423" s="2">
        <v>5</v>
      </c>
      <c r="DE1423" s="7">
        <v>5</v>
      </c>
      <c r="DF1423">
        <v>5</v>
      </c>
      <c r="DG1423" s="1" t="s">
        <v>3262</v>
      </c>
      <c r="DH1423" s="1" t="s">
        <v>3156</v>
      </c>
      <c r="DI1423" s="1" t="s">
        <v>3256</v>
      </c>
      <c r="DJ1423" s="1" t="s">
        <v>3272</v>
      </c>
      <c r="DK1423" s="1" t="s">
        <v>3267</v>
      </c>
      <c r="DL1423" s="1" t="s">
        <v>3260</v>
      </c>
      <c r="DM1423" t="s">
        <v>3122</v>
      </c>
      <c r="DN1423" t="s">
        <v>3138</v>
      </c>
      <c r="DO1423" t="s">
        <v>3131</v>
      </c>
      <c r="DP1423" t="s">
        <v>3138</v>
      </c>
      <c r="DQ1423" t="s">
        <v>3122</v>
      </c>
      <c r="DR1423" t="s">
        <v>3131</v>
      </c>
      <c r="DS1423" s="1" t="s">
        <v>3163</v>
      </c>
      <c r="DT1423" s="1" t="s">
        <v>3163</v>
      </c>
      <c r="DU1423" s="1" t="s">
        <v>3163</v>
      </c>
      <c r="DV1423" s="1" t="s">
        <v>3206</v>
      </c>
      <c r="DW1423" s="1" t="s">
        <v>3198</v>
      </c>
      <c r="DX1423" s="1" t="s">
        <v>3206</v>
      </c>
      <c r="DY1423">
        <f t="shared" si="3394"/>
        <v>1</v>
      </c>
      <c r="DZ1423">
        <f t="shared" si="3395"/>
        <v>1</v>
      </c>
      <c r="EA1423">
        <f t="shared" si="3396"/>
        <v>1</v>
      </c>
      <c r="EB1423">
        <f t="shared" si="3397"/>
        <v>2</v>
      </c>
      <c r="EC1423">
        <f t="shared" si="3398"/>
        <v>2</v>
      </c>
      <c r="ED1423">
        <f t="shared" si="3399"/>
        <v>2</v>
      </c>
      <c r="FA1423" t="str">
        <f t="shared" si="3280"/>
        <v>火刀客</v>
      </c>
      <c r="FB1423" t="str">
        <f t="shared" si="3281"/>
        <v>木刀客</v>
      </c>
      <c r="FC1423" t="str">
        <f t="shared" si="3282"/>
        <v>水刀客</v>
      </c>
      <c r="FD1423" t="str">
        <f t="shared" si="3283"/>
        <v>木海盗</v>
      </c>
      <c r="FE1423" t="str">
        <f t="shared" si="3284"/>
        <v>火火枪手</v>
      </c>
      <c r="FF1423" t="str">
        <f t="shared" si="3285"/>
        <v>水海盗</v>
      </c>
    </row>
    <row r="1424" spans="15:162" ht="14.25" x14ac:dyDescent="0.15">
      <c r="O1424" s="11">
        <v>30341</v>
      </c>
      <c r="P1424" s="11">
        <v>21491630.370000001</v>
      </c>
      <c r="Q1424" s="16">
        <f t="shared" si="3315"/>
        <v>21491630</v>
      </c>
      <c r="R1424" s="4" t="str">
        <f t="shared" si="3316"/>
        <v>5500081,5200082,5200082,5302084,5400085,5502081</v>
      </c>
      <c r="S1424" s="4" t="str">
        <f t="shared" si="3317"/>
        <v>8,8,8,8,8,8</v>
      </c>
      <c r="T1424" s="4" t="str">
        <f t="shared" si="3318"/>
        <v>1818,1796,1796,1796,1796,1796</v>
      </c>
      <c r="U1424">
        <v>5500081</v>
      </c>
      <c r="V1424">
        <v>5200082</v>
      </c>
      <c r="W1424">
        <v>5200082</v>
      </c>
      <c r="X1424">
        <v>5302084</v>
      </c>
      <c r="Y1424">
        <v>5400085</v>
      </c>
      <c r="Z1424">
        <v>5502081</v>
      </c>
      <c r="AA1424" s="2">
        <v>8</v>
      </c>
      <c r="AB1424" s="2">
        <v>8</v>
      </c>
      <c r="AC1424" s="2">
        <v>8</v>
      </c>
      <c r="AD1424" s="2">
        <v>8</v>
      </c>
      <c r="AE1424" s="2">
        <v>8</v>
      </c>
      <c r="AF1424" s="2">
        <v>8</v>
      </c>
      <c r="AG1424" s="2">
        <f t="shared" si="3402"/>
        <v>1818</v>
      </c>
      <c r="AH1424" s="2">
        <f t="shared" si="3299"/>
        <v>1796</v>
      </c>
      <c r="AI1424" s="2">
        <f t="shared" si="3300"/>
        <v>1796</v>
      </c>
      <c r="AJ1424" s="2">
        <f t="shared" si="3301"/>
        <v>1796</v>
      </c>
      <c r="AK1424" s="2">
        <f t="shared" si="3302"/>
        <v>1796</v>
      </c>
      <c r="AL1424" s="2">
        <f t="shared" si="3303"/>
        <v>1796</v>
      </c>
      <c r="AM1424" s="8">
        <f t="shared" si="3304"/>
        <v>3653577.1</v>
      </c>
      <c r="AN1424" s="8">
        <f t="shared" si="3375"/>
        <v>3567610.58</v>
      </c>
      <c r="AO1424" s="8">
        <f t="shared" si="3375"/>
        <v>3567610.58</v>
      </c>
      <c r="AP1424" s="8">
        <f t="shared" si="3375"/>
        <v>3567610.58</v>
      </c>
      <c r="AQ1424" s="8">
        <f t="shared" si="3375"/>
        <v>3567610.58</v>
      </c>
      <c r="AR1424" s="8">
        <f t="shared" si="3375"/>
        <v>3567610.58</v>
      </c>
      <c r="AS1424" s="8">
        <f t="shared" si="3403"/>
        <v>-118</v>
      </c>
      <c r="AT1424">
        <f t="shared" si="3404"/>
        <v>1700</v>
      </c>
      <c r="CH1424" t="str">
        <f t="shared" si="3286"/>
        <v/>
      </c>
      <c r="CI1424" s="26" t="b">
        <f t="shared" ref="CI1424:CN1424" si="3423">IF(DG1424&lt;&gt;"",IF(ISERROR(MATCH(INT(CO1424),$EE$4:$EE$879,0))=FALSE,TRUE),"")</f>
        <v>1</v>
      </c>
      <c r="CJ1424" s="26" t="b">
        <f t="shared" si="3423"/>
        <v>1</v>
      </c>
      <c r="CK1424" s="26" t="b">
        <f t="shared" si="3423"/>
        <v>1</v>
      </c>
      <c r="CL1424" s="26" t="b">
        <f t="shared" si="3423"/>
        <v>1</v>
      </c>
      <c r="CM1424" s="26" t="b">
        <f t="shared" si="3423"/>
        <v>1</v>
      </c>
      <c r="CN1424" s="26" t="b">
        <f t="shared" si="3423"/>
        <v>1</v>
      </c>
      <c r="CO1424" s="14" t="str">
        <f t="shared" ref="CO1424:CT1424" si="3424">IF(DG1424&lt;&gt;"",REPLACE(REPLACE(INDEX($EE$4:$EE$801,MATCH(DG1424,$EF$4:$EF$801,0)),6,1,CU1424),1,1,DA1424),"")</f>
        <v>5500081</v>
      </c>
      <c r="CP1424" s="14" t="str">
        <f t="shared" si="3424"/>
        <v>5200082</v>
      </c>
      <c r="CQ1424" s="14" t="str">
        <f t="shared" si="3424"/>
        <v>5200082</v>
      </c>
      <c r="CR1424" s="14" t="str">
        <f t="shared" si="3424"/>
        <v>5302084</v>
      </c>
      <c r="CS1424" s="14" t="str">
        <f t="shared" si="3424"/>
        <v>5400085</v>
      </c>
      <c r="CT1424" s="14" t="str">
        <f t="shared" si="3424"/>
        <v>5502081</v>
      </c>
      <c r="CU1424" s="2">
        <v>8</v>
      </c>
      <c r="CV1424" s="2">
        <v>8</v>
      </c>
      <c r="CW1424" s="2">
        <v>8</v>
      </c>
      <c r="CX1424" s="2">
        <v>8</v>
      </c>
      <c r="CY1424" s="2">
        <v>8</v>
      </c>
      <c r="CZ1424" s="2">
        <v>8</v>
      </c>
      <c r="DA1424" s="2">
        <v>5</v>
      </c>
      <c r="DB1424" s="7">
        <v>5</v>
      </c>
      <c r="DC1424">
        <v>5</v>
      </c>
      <c r="DD1424" s="2">
        <v>5</v>
      </c>
      <c r="DE1424" s="7">
        <v>5</v>
      </c>
      <c r="DF1424">
        <v>5</v>
      </c>
      <c r="DG1424" s="1" t="s">
        <v>3260</v>
      </c>
      <c r="DH1424" s="1" t="s">
        <v>3262</v>
      </c>
      <c r="DI1424" s="1" t="s">
        <v>3262</v>
      </c>
      <c r="DJ1424" s="1" t="s">
        <v>3275</v>
      </c>
      <c r="DK1424" s="10" t="s">
        <v>3289</v>
      </c>
      <c r="DL1424" s="1" t="s">
        <v>3133</v>
      </c>
      <c r="DM1424" t="s">
        <v>3131</v>
      </c>
      <c r="DN1424" t="s">
        <v>3122</v>
      </c>
      <c r="DO1424" t="s">
        <v>3122</v>
      </c>
      <c r="DP1424" t="s">
        <v>3253</v>
      </c>
      <c r="DQ1424" t="s">
        <v>3159</v>
      </c>
      <c r="DR1424" t="s">
        <v>3131</v>
      </c>
      <c r="DS1424" s="1" t="s">
        <v>3206</v>
      </c>
      <c r="DT1424" s="1" t="s">
        <v>3163</v>
      </c>
      <c r="DU1424" s="1" t="s">
        <v>3163</v>
      </c>
      <c r="DV1424" s="1" t="s">
        <v>3146</v>
      </c>
      <c r="DW1424" s="1" t="s">
        <v>3226</v>
      </c>
      <c r="DX1424" s="1" t="s">
        <v>3198</v>
      </c>
      <c r="DY1424">
        <f t="shared" si="3394"/>
        <v>2</v>
      </c>
      <c r="DZ1424">
        <f t="shared" si="3395"/>
        <v>1</v>
      </c>
      <c r="EA1424">
        <f t="shared" si="3396"/>
        <v>1</v>
      </c>
      <c r="EB1424">
        <f t="shared" si="3397"/>
        <v>1</v>
      </c>
      <c r="EC1424">
        <f t="shared" si="3398"/>
        <v>2</v>
      </c>
      <c r="ED1424">
        <f t="shared" si="3399"/>
        <v>2</v>
      </c>
      <c r="FA1424" t="str">
        <f t="shared" si="3280"/>
        <v>水海盗</v>
      </c>
      <c r="FB1424" t="str">
        <f t="shared" si="3281"/>
        <v>火刀客</v>
      </c>
      <c r="FC1424" t="str">
        <f t="shared" si="3282"/>
        <v>火刀客</v>
      </c>
      <c r="FD1424" t="str">
        <f t="shared" si="3283"/>
        <v>光盗贼</v>
      </c>
      <c r="FE1424" t="str">
        <f t="shared" si="3284"/>
        <v>暗忍者</v>
      </c>
      <c r="FF1424" t="str">
        <f t="shared" si="3285"/>
        <v>水火枪手</v>
      </c>
    </row>
    <row r="1425" spans="15:162" ht="14.25" x14ac:dyDescent="0.15">
      <c r="O1425" s="11">
        <v>30342</v>
      </c>
      <c r="P1425" s="11">
        <v>21491947.890000001</v>
      </c>
      <c r="Q1425" s="16">
        <f t="shared" si="3315"/>
        <v>21491947</v>
      </c>
      <c r="R1425" s="4" t="str">
        <f t="shared" si="3316"/>
        <v>5202083,5302085,5301081,5500082,5501084,5402082</v>
      </c>
      <c r="S1425" s="4" t="str">
        <f t="shared" si="3317"/>
        <v>8,8,8,8,8,8</v>
      </c>
      <c r="T1425" s="4" t="str">
        <f t="shared" si="3318"/>
        <v>1818,1796,1796,1796,1796,1796</v>
      </c>
      <c r="U1425">
        <v>5202083</v>
      </c>
      <c r="V1425">
        <v>5302085</v>
      </c>
      <c r="W1425">
        <v>5301081</v>
      </c>
      <c r="X1425">
        <v>5500082</v>
      </c>
      <c r="Y1425">
        <v>5501084</v>
      </c>
      <c r="Z1425">
        <v>5402082</v>
      </c>
      <c r="AA1425" s="2">
        <v>8</v>
      </c>
      <c r="AB1425" s="2">
        <v>8</v>
      </c>
      <c r="AC1425" s="2">
        <v>8</v>
      </c>
      <c r="AD1425" s="2">
        <v>8</v>
      </c>
      <c r="AE1425" s="2">
        <v>8</v>
      </c>
      <c r="AF1425" s="2">
        <v>8</v>
      </c>
      <c r="AG1425" s="2">
        <f t="shared" si="3402"/>
        <v>1818</v>
      </c>
      <c r="AH1425" s="2">
        <f t="shared" si="3299"/>
        <v>1796</v>
      </c>
      <c r="AI1425" s="2">
        <f t="shared" si="3300"/>
        <v>1796</v>
      </c>
      <c r="AJ1425" s="2">
        <f t="shared" si="3301"/>
        <v>1796</v>
      </c>
      <c r="AK1425" s="2">
        <f t="shared" si="3302"/>
        <v>1796</v>
      </c>
      <c r="AL1425" s="2">
        <f t="shared" si="3303"/>
        <v>1796</v>
      </c>
      <c r="AM1425" s="8">
        <f t="shared" si="3304"/>
        <v>3653630.99</v>
      </c>
      <c r="AN1425" s="8">
        <f t="shared" si="3375"/>
        <v>3567663.202</v>
      </c>
      <c r="AO1425" s="8">
        <f t="shared" si="3375"/>
        <v>3567663.202</v>
      </c>
      <c r="AP1425" s="8">
        <f t="shared" si="3375"/>
        <v>3567663.202</v>
      </c>
      <c r="AQ1425" s="8">
        <f t="shared" si="3375"/>
        <v>3567663.202</v>
      </c>
      <c r="AR1425" s="8">
        <f t="shared" si="3375"/>
        <v>3567663.202</v>
      </c>
      <c r="AS1425" s="8">
        <f t="shared" si="3403"/>
        <v>-118</v>
      </c>
      <c r="AT1425">
        <f t="shared" si="3404"/>
        <v>1700</v>
      </c>
      <c r="CH1425" t="str">
        <f t="shared" si="3286"/>
        <v/>
      </c>
      <c r="CI1425" s="26" t="b">
        <f t="shared" ref="CI1425:CN1425" si="3425">IF(DG1425&lt;&gt;"",IF(ISERROR(MATCH(INT(CO1425),$EE$4:$EE$879,0))=FALSE,TRUE),"")</f>
        <v>1</v>
      </c>
      <c r="CJ1425" s="26" t="b">
        <f t="shared" si="3425"/>
        <v>1</v>
      </c>
      <c r="CK1425" s="26" t="b">
        <f t="shared" si="3425"/>
        <v>1</v>
      </c>
      <c r="CL1425" s="26" t="b">
        <f t="shared" si="3425"/>
        <v>1</v>
      </c>
      <c r="CM1425" s="26" t="b">
        <f t="shared" si="3425"/>
        <v>1</v>
      </c>
      <c r="CN1425" s="26" t="b">
        <f t="shared" si="3425"/>
        <v>1</v>
      </c>
      <c r="CO1425" s="14" t="str">
        <f t="shared" ref="CO1425:CT1425" si="3426">IF(DG1425&lt;&gt;"",REPLACE(REPLACE(INDEX($EE$4:$EE$801,MATCH(DG1425,$EF$4:$EF$801,0)),6,1,CU1425),1,1,DA1425),"")</f>
        <v>5202083</v>
      </c>
      <c r="CP1425" s="14" t="str">
        <f t="shared" si="3426"/>
        <v>5302085</v>
      </c>
      <c r="CQ1425" s="14" t="str">
        <f t="shared" si="3426"/>
        <v>5301081</v>
      </c>
      <c r="CR1425" s="14" t="str">
        <f t="shared" si="3426"/>
        <v>5500082</v>
      </c>
      <c r="CS1425" s="14" t="str">
        <f t="shared" si="3426"/>
        <v>5501084</v>
      </c>
      <c r="CT1425" s="14" t="str">
        <f t="shared" si="3426"/>
        <v>5402082</v>
      </c>
      <c r="CU1425" s="2">
        <v>8</v>
      </c>
      <c r="CV1425" s="2">
        <v>8</v>
      </c>
      <c r="CW1425" s="2">
        <v>8</v>
      </c>
      <c r="CX1425" s="2">
        <v>8</v>
      </c>
      <c r="CY1425" s="2">
        <v>8</v>
      </c>
      <c r="CZ1425" s="2">
        <v>8</v>
      </c>
      <c r="DA1425" s="2">
        <v>5</v>
      </c>
      <c r="DB1425" s="7">
        <v>5</v>
      </c>
      <c r="DC1425">
        <v>5</v>
      </c>
      <c r="DD1425" s="2">
        <v>5</v>
      </c>
      <c r="DE1425" s="7">
        <v>5</v>
      </c>
      <c r="DF1425">
        <v>5</v>
      </c>
      <c r="DG1425" s="1" t="s">
        <v>3269</v>
      </c>
      <c r="DH1425" s="1" t="s">
        <v>3286</v>
      </c>
      <c r="DI1425" s="1" t="s">
        <v>3128</v>
      </c>
      <c r="DJ1425" s="1" t="s">
        <v>3148</v>
      </c>
      <c r="DK1425" s="1" t="s">
        <v>3252</v>
      </c>
      <c r="DL1425" s="1" t="s">
        <v>3266</v>
      </c>
      <c r="DM1425" t="s">
        <v>3138</v>
      </c>
      <c r="DN1425" t="s">
        <v>3159</v>
      </c>
      <c r="DO1425" t="s">
        <v>3131</v>
      </c>
      <c r="DP1425" t="s">
        <v>3122</v>
      </c>
      <c r="DQ1425" t="s">
        <v>3253</v>
      </c>
      <c r="DR1425" t="s">
        <v>3122</v>
      </c>
      <c r="DS1425" s="1" t="s">
        <v>3166</v>
      </c>
      <c r="DT1425" s="1" t="s">
        <v>3146</v>
      </c>
      <c r="DU1425" s="1" t="s">
        <v>3184</v>
      </c>
      <c r="DV1425" s="1" t="s">
        <v>3206</v>
      </c>
      <c r="DW1425" s="1" t="s">
        <v>3197</v>
      </c>
      <c r="DX1425" s="1" t="s">
        <v>3202</v>
      </c>
      <c r="DY1425">
        <f t="shared" si="3394"/>
        <v>1</v>
      </c>
      <c r="DZ1425">
        <f t="shared" si="3395"/>
        <v>1</v>
      </c>
      <c r="EA1425">
        <f t="shared" si="3396"/>
        <v>1</v>
      </c>
      <c r="EB1425">
        <f t="shared" si="3397"/>
        <v>2</v>
      </c>
      <c r="EC1425">
        <f t="shared" si="3398"/>
        <v>2</v>
      </c>
      <c r="ED1425">
        <f t="shared" si="3399"/>
        <v>2</v>
      </c>
      <c r="FA1425" t="str">
        <f t="shared" si="3280"/>
        <v>木维京</v>
      </c>
      <c r="FB1425" t="str">
        <f t="shared" si="3281"/>
        <v>暗盗贼</v>
      </c>
      <c r="FC1425" t="str">
        <f t="shared" si="3282"/>
        <v>水剑士</v>
      </c>
      <c r="FD1425" t="str">
        <f t="shared" si="3283"/>
        <v>火海盗</v>
      </c>
      <c r="FE1425" t="str">
        <f t="shared" si="3284"/>
        <v>光猎人</v>
      </c>
      <c r="FF1425" t="str">
        <f t="shared" si="3285"/>
        <v>火女巫</v>
      </c>
    </row>
    <row r="1426" spans="15:162" ht="14.25" x14ac:dyDescent="0.15">
      <c r="O1426" s="11">
        <v>30343</v>
      </c>
      <c r="P1426" s="11">
        <v>21492265.41</v>
      </c>
      <c r="Q1426" s="16">
        <f t="shared" si="3315"/>
        <v>21492265</v>
      </c>
      <c r="R1426" s="4" t="str">
        <f t="shared" si="3316"/>
        <v>5401081,5201083,5201083,5302085,5400085,5502081</v>
      </c>
      <c r="S1426" s="4" t="str">
        <f t="shared" si="3317"/>
        <v>8,8,8,8,8,8</v>
      </c>
      <c r="T1426" s="4" t="str">
        <f t="shared" si="3318"/>
        <v>1818,1796,1796,1796,1796,1796</v>
      </c>
      <c r="U1426">
        <v>5401081</v>
      </c>
      <c r="V1426">
        <v>5201083</v>
      </c>
      <c r="W1426">
        <v>5201083</v>
      </c>
      <c r="X1426">
        <v>5302085</v>
      </c>
      <c r="Y1426">
        <v>5400085</v>
      </c>
      <c r="Z1426">
        <v>5502081</v>
      </c>
      <c r="AA1426" s="2">
        <v>8</v>
      </c>
      <c r="AB1426" s="2">
        <v>8</v>
      </c>
      <c r="AC1426" s="2">
        <v>8</v>
      </c>
      <c r="AD1426" s="2">
        <v>8</v>
      </c>
      <c r="AE1426" s="2">
        <v>8</v>
      </c>
      <c r="AF1426" s="2">
        <v>8</v>
      </c>
      <c r="AG1426" s="2">
        <f t="shared" si="3402"/>
        <v>1818</v>
      </c>
      <c r="AH1426" s="2">
        <f t="shared" si="3299"/>
        <v>1796</v>
      </c>
      <c r="AI1426" s="2">
        <f t="shared" si="3300"/>
        <v>1796</v>
      </c>
      <c r="AJ1426" s="2">
        <f t="shared" si="3301"/>
        <v>1796</v>
      </c>
      <c r="AK1426" s="2">
        <f t="shared" si="3302"/>
        <v>1796</v>
      </c>
      <c r="AL1426" s="2">
        <f t="shared" si="3303"/>
        <v>1796</v>
      </c>
      <c r="AM1426" s="8">
        <f t="shared" si="3304"/>
        <v>3653685.0500000003</v>
      </c>
      <c r="AN1426" s="8">
        <f t="shared" si="3375"/>
        <v>3567715.99</v>
      </c>
      <c r="AO1426" s="8">
        <f t="shared" si="3375"/>
        <v>3567715.99</v>
      </c>
      <c r="AP1426" s="8">
        <f t="shared" si="3375"/>
        <v>3567715.99</v>
      </c>
      <c r="AQ1426" s="8">
        <f t="shared" si="3375"/>
        <v>3567715.99</v>
      </c>
      <c r="AR1426" s="8">
        <f t="shared" si="3375"/>
        <v>3567715.99</v>
      </c>
      <c r="AS1426" s="8">
        <f t="shared" si="3403"/>
        <v>-118</v>
      </c>
      <c r="AT1426">
        <f t="shared" si="3404"/>
        <v>1700</v>
      </c>
      <c r="CH1426">
        <f t="shared" si="3286"/>
        <v>5</v>
      </c>
      <c r="CI1426" s="26" t="b">
        <f t="shared" ref="CI1426:CN1426" si="3427">IF(DG1426&lt;&gt;"",IF(ISERROR(MATCH(INT(CO1426),$EE$4:$EE$879,0))=FALSE,TRUE),"")</f>
        <v>1</v>
      </c>
      <c r="CJ1426" s="26" t="b">
        <f t="shared" si="3427"/>
        <v>1</v>
      </c>
      <c r="CK1426" s="26" t="b">
        <f t="shared" si="3427"/>
        <v>1</v>
      </c>
      <c r="CL1426" s="26" t="b">
        <f t="shared" si="3427"/>
        <v>1</v>
      </c>
      <c r="CM1426" s="26" t="b">
        <f t="shared" si="3427"/>
        <v>1</v>
      </c>
      <c r="CN1426" s="26" t="b">
        <f t="shared" si="3427"/>
        <v>1</v>
      </c>
      <c r="CO1426" s="14" t="str">
        <f t="shared" ref="CO1426:CT1426" si="3428">IF(DG1426&lt;&gt;"",REPLACE(REPLACE(INDEX($EE$4:$EE$801,MATCH(DG1426,$EF$4:$EF$801,0)),6,1,CU1426),1,1,DA1426),"")</f>
        <v>5401081</v>
      </c>
      <c r="CP1426" s="14" t="str">
        <f t="shared" si="3428"/>
        <v>5201083</v>
      </c>
      <c r="CQ1426" s="14" t="str">
        <f t="shared" si="3428"/>
        <v>5201083</v>
      </c>
      <c r="CR1426" s="14" t="str">
        <f t="shared" si="3428"/>
        <v>5302085</v>
      </c>
      <c r="CS1426" s="14" t="str">
        <f t="shared" si="3428"/>
        <v>5400085</v>
      </c>
      <c r="CT1426" s="14" t="str">
        <f t="shared" si="3428"/>
        <v>5502081</v>
      </c>
      <c r="CU1426" s="2">
        <v>8</v>
      </c>
      <c r="CV1426" s="2">
        <v>8</v>
      </c>
      <c r="CW1426" s="2">
        <v>8</v>
      </c>
      <c r="CX1426" s="2">
        <v>8</v>
      </c>
      <c r="CY1426" s="2">
        <v>8</v>
      </c>
      <c r="CZ1426" s="2">
        <v>8</v>
      </c>
      <c r="DA1426" s="2">
        <v>5</v>
      </c>
      <c r="DB1426" s="7">
        <v>5</v>
      </c>
      <c r="DC1426">
        <v>5</v>
      </c>
      <c r="DD1426" s="2">
        <v>5</v>
      </c>
      <c r="DE1426" s="7">
        <v>5</v>
      </c>
      <c r="DF1426">
        <v>5</v>
      </c>
      <c r="DG1426" s="1" t="s">
        <v>3161</v>
      </c>
      <c r="DH1426" s="1" t="s">
        <v>3268</v>
      </c>
      <c r="DI1426" s="1" t="s">
        <v>3268</v>
      </c>
      <c r="DJ1426" s="1" t="s">
        <v>3286</v>
      </c>
      <c r="DK1426" s="1" t="s">
        <v>3289</v>
      </c>
      <c r="DL1426" s="1" t="s">
        <v>3133</v>
      </c>
      <c r="DM1426" t="s">
        <v>3131</v>
      </c>
      <c r="DN1426" t="s">
        <v>3138</v>
      </c>
      <c r="DO1426" t="s">
        <v>3138</v>
      </c>
      <c r="DP1426" t="s">
        <v>3159</v>
      </c>
      <c r="DQ1426" t="s">
        <v>3159</v>
      </c>
      <c r="DR1426" t="s">
        <v>3131</v>
      </c>
      <c r="DS1426" s="1" t="s">
        <v>3203</v>
      </c>
      <c r="DT1426" s="1" t="s">
        <v>3179</v>
      </c>
      <c r="DU1426" s="1" t="s">
        <v>3179</v>
      </c>
      <c r="DV1426" s="1" t="s">
        <v>3146</v>
      </c>
      <c r="DW1426" s="1" t="s">
        <v>3234</v>
      </c>
      <c r="DX1426" s="1" t="s">
        <v>3198</v>
      </c>
      <c r="DY1426">
        <f t="shared" si="3394"/>
        <v>2</v>
      </c>
      <c r="DZ1426">
        <f t="shared" si="3395"/>
        <v>1</v>
      </c>
      <c r="EA1426">
        <f t="shared" si="3396"/>
        <v>1</v>
      </c>
      <c r="EB1426">
        <f t="shared" si="3397"/>
        <v>1</v>
      </c>
      <c r="EC1426">
        <f t="shared" si="3398"/>
        <v>2</v>
      </c>
      <c r="ED1426">
        <f t="shared" si="3399"/>
        <v>2</v>
      </c>
      <c r="FA1426" t="str">
        <f t="shared" si="3280"/>
        <v>水魔法师</v>
      </c>
      <c r="FB1426" t="str">
        <f t="shared" si="3281"/>
        <v>木骑兵</v>
      </c>
      <c r="FC1426" t="str">
        <f t="shared" si="3282"/>
        <v>木骑兵</v>
      </c>
      <c r="FD1426" t="str">
        <f t="shared" si="3283"/>
        <v>暗盗贼</v>
      </c>
      <c r="FE1426" t="str">
        <f t="shared" si="3284"/>
        <v>暗巫师</v>
      </c>
      <c r="FF1426" t="str">
        <f t="shared" si="3285"/>
        <v>水火枪手</v>
      </c>
    </row>
    <row r="1427" spans="15:162" ht="14.25" x14ac:dyDescent="0.15">
      <c r="O1427" s="11">
        <v>30344</v>
      </c>
      <c r="P1427" s="11">
        <v>21492582.93</v>
      </c>
      <c r="Q1427" s="16">
        <f t="shared" si="3315"/>
        <v>21492582</v>
      </c>
      <c r="R1427" s="4" t="str">
        <f t="shared" si="3316"/>
        <v>5502083,5200082,5301082,5201081,5501084,5500081</v>
      </c>
      <c r="S1427" s="4" t="str">
        <f t="shared" si="3317"/>
        <v>8,8,8,8,8,8</v>
      </c>
      <c r="T1427" s="4" t="str">
        <f t="shared" si="3318"/>
        <v>1818,1796,1796,1796,1796,1796</v>
      </c>
      <c r="U1427">
        <v>5502083</v>
      </c>
      <c r="V1427">
        <v>5200082</v>
      </c>
      <c r="W1427">
        <v>5301082</v>
      </c>
      <c r="X1427">
        <v>5201081</v>
      </c>
      <c r="Y1427">
        <v>5501084</v>
      </c>
      <c r="Z1427">
        <v>5500081</v>
      </c>
      <c r="AA1427" s="2">
        <v>8</v>
      </c>
      <c r="AB1427" s="2">
        <v>8</v>
      </c>
      <c r="AC1427" s="2">
        <v>8</v>
      </c>
      <c r="AD1427" s="2">
        <v>8</v>
      </c>
      <c r="AE1427" s="2">
        <v>8</v>
      </c>
      <c r="AF1427" s="2">
        <v>8</v>
      </c>
      <c r="AG1427" s="2">
        <f t="shared" si="3402"/>
        <v>1818</v>
      </c>
      <c r="AH1427" s="2">
        <f t="shared" si="3299"/>
        <v>1796</v>
      </c>
      <c r="AI1427" s="2">
        <f t="shared" si="3300"/>
        <v>1796</v>
      </c>
      <c r="AJ1427" s="2">
        <f t="shared" si="3301"/>
        <v>1796</v>
      </c>
      <c r="AK1427" s="2">
        <f t="shared" si="3302"/>
        <v>1796</v>
      </c>
      <c r="AL1427" s="2">
        <f t="shared" si="3303"/>
        <v>1796</v>
      </c>
      <c r="AM1427" s="8">
        <f t="shared" si="3304"/>
        <v>3653738.9400000004</v>
      </c>
      <c r="AN1427" s="8">
        <f t="shared" si="3375"/>
        <v>3567768.6120000002</v>
      </c>
      <c r="AO1427" s="8">
        <f t="shared" si="3375"/>
        <v>3567768.6120000002</v>
      </c>
      <c r="AP1427" s="8">
        <f t="shared" si="3375"/>
        <v>3567768.6120000002</v>
      </c>
      <c r="AQ1427" s="8">
        <f t="shared" si="3375"/>
        <v>3567768.6120000002</v>
      </c>
      <c r="AR1427" s="8">
        <f t="shared" si="3375"/>
        <v>3567768.6120000002</v>
      </c>
      <c r="AS1427" s="8">
        <f t="shared" si="3403"/>
        <v>-118</v>
      </c>
      <c r="AT1427">
        <f t="shared" si="3404"/>
        <v>1700</v>
      </c>
      <c r="CH1427" t="str">
        <f t="shared" si="3286"/>
        <v/>
      </c>
      <c r="CI1427" s="26" t="b">
        <f t="shared" ref="CI1427:CN1427" si="3429">IF(DG1427&lt;&gt;"",IF(ISERROR(MATCH(INT(CO1427),$EE$4:$EE$879,0))=FALSE,TRUE),"")</f>
        <v>1</v>
      </c>
      <c r="CJ1427" s="26" t="b">
        <f t="shared" si="3429"/>
        <v>1</v>
      </c>
      <c r="CK1427" s="26" t="b">
        <f t="shared" si="3429"/>
        <v>1</v>
      </c>
      <c r="CL1427" s="26" t="b">
        <f t="shared" si="3429"/>
        <v>1</v>
      </c>
      <c r="CM1427" s="26" t="b">
        <f t="shared" si="3429"/>
        <v>1</v>
      </c>
      <c r="CN1427" s="26" t="b">
        <f t="shared" si="3429"/>
        <v>1</v>
      </c>
      <c r="CO1427" s="14" t="str">
        <f t="shared" ref="CO1427:CT1427" si="3430">IF(DG1427&lt;&gt;"",REPLACE(REPLACE(INDEX($EE$4:$EE$801,MATCH(DG1427,$EF$4:$EF$801,0)),6,1,CU1427),1,1,DA1427),"")</f>
        <v>5502083</v>
      </c>
      <c r="CP1427" s="14" t="str">
        <f t="shared" si="3430"/>
        <v>5200082</v>
      </c>
      <c r="CQ1427" s="14" t="str">
        <f t="shared" si="3430"/>
        <v>5301082</v>
      </c>
      <c r="CR1427" s="14" t="str">
        <f t="shared" si="3430"/>
        <v>5201081</v>
      </c>
      <c r="CS1427" s="14" t="str">
        <f t="shared" si="3430"/>
        <v>5501084</v>
      </c>
      <c r="CT1427" s="14" t="str">
        <f t="shared" si="3430"/>
        <v>5500081</v>
      </c>
      <c r="CU1427" s="2">
        <v>8</v>
      </c>
      <c r="CV1427" s="2">
        <v>8</v>
      </c>
      <c r="CW1427" s="2">
        <v>8</v>
      </c>
      <c r="CX1427" s="2">
        <v>8</v>
      </c>
      <c r="CY1427" s="2">
        <v>8</v>
      </c>
      <c r="CZ1427" s="2">
        <v>8</v>
      </c>
      <c r="DA1427" s="2">
        <v>5</v>
      </c>
      <c r="DB1427" s="7">
        <v>5</v>
      </c>
      <c r="DC1427">
        <v>5</v>
      </c>
      <c r="DD1427" s="2">
        <v>5</v>
      </c>
      <c r="DE1427" s="7">
        <v>5</v>
      </c>
      <c r="DF1427">
        <v>5</v>
      </c>
      <c r="DG1427" s="1" t="s">
        <v>3273</v>
      </c>
      <c r="DH1427" s="1" t="s">
        <v>3262</v>
      </c>
      <c r="DI1427" s="1" t="s">
        <v>3264</v>
      </c>
      <c r="DJ1427" s="1" t="s">
        <v>3257</v>
      </c>
      <c r="DK1427" s="1" t="s">
        <v>3252</v>
      </c>
      <c r="DL1427" s="1" t="s">
        <v>3260</v>
      </c>
      <c r="DM1427" t="s">
        <v>3138</v>
      </c>
      <c r="DN1427" t="s">
        <v>3122</v>
      </c>
      <c r="DO1427" t="s">
        <v>3122</v>
      </c>
      <c r="DP1427" t="s">
        <v>3131</v>
      </c>
      <c r="DQ1427" t="s">
        <v>3253</v>
      </c>
      <c r="DR1427" t="s">
        <v>3131</v>
      </c>
      <c r="DS1427" s="1" t="s">
        <v>3198</v>
      </c>
      <c r="DT1427" s="1" t="s">
        <v>3163</v>
      </c>
      <c r="DU1427" s="1" t="s">
        <v>3184</v>
      </c>
      <c r="DV1427" s="1" t="s">
        <v>3179</v>
      </c>
      <c r="DW1427" s="1" t="s">
        <v>3197</v>
      </c>
      <c r="DX1427" s="1" t="s">
        <v>3206</v>
      </c>
      <c r="DY1427">
        <f t="shared" si="3394"/>
        <v>2</v>
      </c>
      <c r="DZ1427">
        <f t="shared" si="3395"/>
        <v>1</v>
      </c>
      <c r="EA1427">
        <f t="shared" si="3396"/>
        <v>1</v>
      </c>
      <c r="EB1427">
        <f t="shared" si="3397"/>
        <v>1</v>
      </c>
      <c r="EC1427">
        <f t="shared" si="3398"/>
        <v>2</v>
      </c>
      <c r="ED1427">
        <f t="shared" si="3399"/>
        <v>2</v>
      </c>
      <c r="FA1427" t="str">
        <f t="shared" si="3280"/>
        <v>木火枪手</v>
      </c>
      <c r="FB1427" t="str">
        <f t="shared" si="3281"/>
        <v>火刀客</v>
      </c>
      <c r="FC1427" t="str">
        <f t="shared" si="3282"/>
        <v>火剑士</v>
      </c>
      <c r="FD1427" t="str">
        <f t="shared" si="3283"/>
        <v>水骑兵</v>
      </c>
      <c r="FE1427" t="str">
        <f t="shared" si="3284"/>
        <v>光猎人</v>
      </c>
      <c r="FF1427" t="str">
        <f t="shared" si="3285"/>
        <v>水海盗</v>
      </c>
    </row>
    <row r="1428" spans="15:162" ht="14.25" x14ac:dyDescent="0.15">
      <c r="O1428" s="11">
        <v>30345</v>
      </c>
      <c r="P1428" s="11">
        <v>21618540.09</v>
      </c>
      <c r="Q1428" s="16">
        <f t="shared" si="3315"/>
        <v>21618540</v>
      </c>
      <c r="R1428" s="4" t="str">
        <f t="shared" si="3316"/>
        <v>5502082,5201082,5202083,5201082,5502082,5502083</v>
      </c>
      <c r="S1428" s="4" t="str">
        <f t="shared" si="3317"/>
        <v>8,8,8,8,8,8</v>
      </c>
      <c r="T1428" s="4" t="str">
        <f t="shared" si="3318"/>
        <v>1823,1802,1802,1802,1802,1802</v>
      </c>
      <c r="U1428">
        <v>5502082</v>
      </c>
      <c r="V1428">
        <v>5201082</v>
      </c>
      <c r="W1428">
        <v>5202083</v>
      </c>
      <c r="X1428">
        <v>5201082</v>
      </c>
      <c r="Y1428">
        <v>5502082</v>
      </c>
      <c r="Z1428">
        <v>5502083</v>
      </c>
      <c r="AA1428" s="2">
        <v>8</v>
      </c>
      <c r="AB1428" s="2">
        <v>8</v>
      </c>
      <c r="AC1428" s="2">
        <v>8</v>
      </c>
      <c r="AD1428" s="2">
        <v>8</v>
      </c>
      <c r="AE1428" s="2">
        <v>8</v>
      </c>
      <c r="AF1428" s="2">
        <v>8</v>
      </c>
      <c r="AG1428" s="2">
        <f t="shared" si="3402"/>
        <v>1823</v>
      </c>
      <c r="AH1428" s="2">
        <f t="shared" si="3299"/>
        <v>1802</v>
      </c>
      <c r="AI1428" s="2">
        <f t="shared" si="3300"/>
        <v>1802</v>
      </c>
      <c r="AJ1428" s="2">
        <f t="shared" si="3301"/>
        <v>1802</v>
      </c>
      <c r="AK1428" s="2">
        <f t="shared" si="3302"/>
        <v>1802</v>
      </c>
      <c r="AL1428" s="2">
        <f t="shared" si="3303"/>
        <v>1802</v>
      </c>
      <c r="AM1428" s="8">
        <f t="shared" si="3304"/>
        <v>3675151.8000000003</v>
      </c>
      <c r="AN1428" s="8">
        <f t="shared" si="3375"/>
        <v>3588677.64</v>
      </c>
      <c r="AO1428" s="8">
        <f t="shared" si="3375"/>
        <v>3588677.64</v>
      </c>
      <c r="AP1428" s="8">
        <f t="shared" si="3375"/>
        <v>3588677.64</v>
      </c>
      <c r="AQ1428" s="8">
        <f t="shared" si="3375"/>
        <v>3588677.64</v>
      </c>
      <c r="AR1428" s="8">
        <f t="shared" si="3375"/>
        <v>3588677.64</v>
      </c>
      <c r="AS1428" s="8">
        <f t="shared" si="3403"/>
        <v>-118</v>
      </c>
      <c r="AT1428">
        <f t="shared" si="3404"/>
        <v>1705</v>
      </c>
      <c r="CH1428" t="str">
        <f t="shared" si="3286"/>
        <v/>
      </c>
      <c r="CI1428" s="26" t="b">
        <f t="shared" ref="CI1428:CN1428" si="3431">IF(DG1428&lt;&gt;"",IF(ISERROR(MATCH(INT(CO1428),$EE$4:$EE$879,0))=FALSE,TRUE),"")</f>
        <v>1</v>
      </c>
      <c r="CJ1428" s="26" t="b">
        <f t="shared" si="3431"/>
        <v>1</v>
      </c>
      <c r="CK1428" s="26" t="b">
        <f t="shared" si="3431"/>
        <v>1</v>
      </c>
      <c r="CL1428" s="26" t="b">
        <f t="shared" si="3431"/>
        <v>1</v>
      </c>
      <c r="CM1428" s="26" t="b">
        <f t="shared" si="3431"/>
        <v>1</v>
      </c>
      <c r="CN1428" s="26" t="b">
        <f t="shared" si="3431"/>
        <v>1</v>
      </c>
      <c r="CO1428" s="14" t="str">
        <f t="shared" ref="CO1428:CT1428" si="3432">IF(DG1428&lt;&gt;"",REPLACE(REPLACE(INDEX($EE$4:$EE$801,MATCH(DG1428,$EF$4:$EF$801,0)),6,1,CU1428),1,1,DA1428),"")</f>
        <v>5502082</v>
      </c>
      <c r="CP1428" s="14" t="str">
        <f t="shared" si="3432"/>
        <v>5201082</v>
      </c>
      <c r="CQ1428" s="14" t="str">
        <f t="shared" si="3432"/>
        <v>5202083</v>
      </c>
      <c r="CR1428" s="14" t="str">
        <f t="shared" si="3432"/>
        <v>5201082</v>
      </c>
      <c r="CS1428" s="14" t="str">
        <f t="shared" si="3432"/>
        <v>5502082</v>
      </c>
      <c r="CT1428" s="14" t="str">
        <f t="shared" si="3432"/>
        <v>5502083</v>
      </c>
      <c r="CU1428" s="2">
        <v>8</v>
      </c>
      <c r="CV1428" s="2">
        <v>8</v>
      </c>
      <c r="CW1428" s="2">
        <v>8</v>
      </c>
      <c r="CX1428" s="2">
        <v>8</v>
      </c>
      <c r="CY1428" s="2">
        <v>8</v>
      </c>
      <c r="CZ1428" s="2">
        <v>8</v>
      </c>
      <c r="DA1428" s="2">
        <v>5</v>
      </c>
      <c r="DB1428" s="7">
        <v>5</v>
      </c>
      <c r="DC1428">
        <v>5</v>
      </c>
      <c r="DD1428" s="2">
        <v>5</v>
      </c>
      <c r="DE1428" s="7">
        <v>5</v>
      </c>
      <c r="DF1428">
        <v>5</v>
      </c>
      <c r="DG1428" s="1" t="s">
        <v>3267</v>
      </c>
      <c r="DH1428" s="1" t="s">
        <v>3142</v>
      </c>
      <c r="DI1428" s="1" t="s">
        <v>3269</v>
      </c>
      <c r="DJ1428" s="1" t="s">
        <v>3142</v>
      </c>
      <c r="DK1428" s="1" t="s">
        <v>3267</v>
      </c>
      <c r="DL1428" s="1" t="s">
        <v>3273</v>
      </c>
      <c r="DM1428" t="s">
        <v>3122</v>
      </c>
      <c r="DN1428" t="s">
        <v>3122</v>
      </c>
      <c r="DO1428" t="s">
        <v>3138</v>
      </c>
      <c r="DP1428" t="s">
        <v>3122</v>
      </c>
      <c r="DQ1428" t="s">
        <v>3122</v>
      </c>
      <c r="DR1428" t="s">
        <v>3138</v>
      </c>
      <c r="DS1428" s="1" t="s">
        <v>3198</v>
      </c>
      <c r="DT1428" s="1" t="s">
        <v>3179</v>
      </c>
      <c r="DU1428" s="1" t="s">
        <v>3166</v>
      </c>
      <c r="DV1428" s="1" t="s">
        <v>3179</v>
      </c>
      <c r="DW1428" s="1" t="s">
        <v>3198</v>
      </c>
      <c r="DX1428" s="1" t="s">
        <v>3198</v>
      </c>
      <c r="DY1428">
        <f t="shared" si="3394"/>
        <v>2</v>
      </c>
      <c r="DZ1428">
        <f t="shared" si="3395"/>
        <v>1</v>
      </c>
      <c r="EA1428">
        <f t="shared" si="3396"/>
        <v>1</v>
      </c>
      <c r="EB1428">
        <f t="shared" si="3397"/>
        <v>1</v>
      </c>
      <c r="EC1428">
        <f t="shared" si="3398"/>
        <v>2</v>
      </c>
      <c r="ED1428">
        <f t="shared" si="3399"/>
        <v>2</v>
      </c>
      <c r="FA1428" t="str">
        <f t="shared" si="3280"/>
        <v>火火枪手</v>
      </c>
      <c r="FB1428" t="str">
        <f t="shared" si="3281"/>
        <v>火骑兵</v>
      </c>
      <c r="FC1428" t="str">
        <f t="shared" si="3282"/>
        <v>木维京</v>
      </c>
      <c r="FD1428" t="str">
        <f t="shared" si="3283"/>
        <v>火骑兵</v>
      </c>
      <c r="FE1428" t="str">
        <f t="shared" si="3284"/>
        <v>火火枪手</v>
      </c>
      <c r="FF1428" t="str">
        <f t="shared" si="3285"/>
        <v>木火枪手</v>
      </c>
    </row>
    <row r="1429" spans="15:162" ht="14.25" x14ac:dyDescent="0.15">
      <c r="O1429" s="11">
        <v>30346</v>
      </c>
      <c r="P1429" s="11">
        <v>21618859.5</v>
      </c>
      <c r="Q1429" s="16">
        <f t="shared" si="3315"/>
        <v>21618859</v>
      </c>
      <c r="R1429" s="4" t="str">
        <f t="shared" si="3316"/>
        <v>5200082,5200082,5301083,5501084,5501085,5502081</v>
      </c>
      <c r="S1429" s="4" t="str">
        <f t="shared" si="3317"/>
        <v>8,8,8,8,8,8</v>
      </c>
      <c r="T1429" s="4" t="str">
        <f t="shared" si="3318"/>
        <v>1823,1802,1802,1802,1802,1802</v>
      </c>
      <c r="U1429">
        <v>5200082</v>
      </c>
      <c r="V1429">
        <v>5200082</v>
      </c>
      <c r="W1429">
        <v>5301083</v>
      </c>
      <c r="X1429">
        <v>5501084</v>
      </c>
      <c r="Y1429">
        <v>5501085</v>
      </c>
      <c r="Z1429">
        <v>5502081</v>
      </c>
      <c r="AA1429" s="2">
        <v>8</v>
      </c>
      <c r="AB1429" s="2">
        <v>8</v>
      </c>
      <c r="AC1429" s="2">
        <v>8</v>
      </c>
      <c r="AD1429" s="2">
        <v>8</v>
      </c>
      <c r="AE1429" s="2">
        <v>8</v>
      </c>
      <c r="AF1429" s="2">
        <v>8</v>
      </c>
      <c r="AG1429" s="2">
        <f t="shared" si="3402"/>
        <v>1823</v>
      </c>
      <c r="AH1429" s="2">
        <f t="shared" si="3299"/>
        <v>1802</v>
      </c>
      <c r="AI1429" s="2">
        <f t="shared" si="3300"/>
        <v>1802</v>
      </c>
      <c r="AJ1429" s="2">
        <f t="shared" si="3301"/>
        <v>1802</v>
      </c>
      <c r="AK1429" s="2">
        <f t="shared" si="3302"/>
        <v>1802</v>
      </c>
      <c r="AL1429" s="2">
        <f t="shared" si="3303"/>
        <v>1802</v>
      </c>
      <c r="AM1429" s="8">
        <f t="shared" si="3304"/>
        <v>3675206.0300000003</v>
      </c>
      <c r="AN1429" s="8">
        <f t="shared" si="3375"/>
        <v>3588730.594</v>
      </c>
      <c r="AO1429" s="8">
        <f t="shared" si="3375"/>
        <v>3588730.594</v>
      </c>
      <c r="AP1429" s="8">
        <f t="shared" si="3375"/>
        <v>3588730.594</v>
      </c>
      <c r="AQ1429" s="8">
        <f t="shared" si="3375"/>
        <v>3588730.594</v>
      </c>
      <c r="AR1429" s="8">
        <f t="shared" si="3375"/>
        <v>3588730.594</v>
      </c>
      <c r="AS1429" s="8">
        <f t="shared" si="3403"/>
        <v>-118</v>
      </c>
      <c r="AT1429">
        <f t="shared" si="3404"/>
        <v>1705</v>
      </c>
      <c r="CH1429" t="str">
        <f t="shared" si="3286"/>
        <v/>
      </c>
      <c r="CI1429" s="26" t="b">
        <f t="shared" ref="CI1429:CN1429" si="3433">IF(DG1429&lt;&gt;"",IF(ISERROR(MATCH(INT(CO1429),$EE$4:$EE$879,0))=FALSE,TRUE),"")</f>
        <v>1</v>
      </c>
      <c r="CJ1429" s="26" t="b">
        <f t="shared" si="3433"/>
        <v>1</v>
      </c>
      <c r="CK1429" s="26" t="b">
        <f t="shared" si="3433"/>
        <v>1</v>
      </c>
      <c r="CL1429" s="26" t="b">
        <f t="shared" si="3433"/>
        <v>1</v>
      </c>
      <c r="CM1429" s="26" t="b">
        <f t="shared" si="3433"/>
        <v>1</v>
      </c>
      <c r="CN1429" s="26" t="b">
        <f t="shared" si="3433"/>
        <v>1</v>
      </c>
      <c r="CO1429" s="14" t="str">
        <f t="shared" ref="CO1429:CT1429" si="3434">IF(DG1429&lt;&gt;"",REPLACE(REPLACE(INDEX($EE$4:$EE$801,MATCH(DG1429,$EF$4:$EF$801,0)),6,1,CU1429),1,1,DA1429),"")</f>
        <v>5200082</v>
      </c>
      <c r="CP1429" s="14" t="str">
        <f t="shared" si="3434"/>
        <v>5200082</v>
      </c>
      <c r="CQ1429" s="14" t="str">
        <f t="shared" si="3434"/>
        <v>5301083</v>
      </c>
      <c r="CR1429" s="14" t="str">
        <f t="shared" si="3434"/>
        <v>5501084</v>
      </c>
      <c r="CS1429" s="14" t="str">
        <f t="shared" si="3434"/>
        <v>5501085</v>
      </c>
      <c r="CT1429" s="14" t="str">
        <f t="shared" si="3434"/>
        <v>5502081</v>
      </c>
      <c r="CU1429" s="2">
        <v>8</v>
      </c>
      <c r="CV1429" s="2">
        <v>8</v>
      </c>
      <c r="CW1429" s="2">
        <v>8</v>
      </c>
      <c r="CX1429" s="2">
        <v>8</v>
      </c>
      <c r="CY1429" s="2">
        <v>8</v>
      </c>
      <c r="CZ1429" s="2">
        <v>8</v>
      </c>
      <c r="DA1429" s="2">
        <v>5</v>
      </c>
      <c r="DB1429" s="7">
        <v>5</v>
      </c>
      <c r="DC1429">
        <v>5</v>
      </c>
      <c r="DD1429" s="2">
        <v>5</v>
      </c>
      <c r="DE1429" s="7">
        <v>5</v>
      </c>
      <c r="DF1429">
        <v>5</v>
      </c>
      <c r="DG1429" s="1" t="s">
        <v>3262</v>
      </c>
      <c r="DH1429" s="1" t="s">
        <v>3262</v>
      </c>
      <c r="DI1429" s="1" t="s">
        <v>3270</v>
      </c>
      <c r="DJ1429" s="1" t="s">
        <v>3252</v>
      </c>
      <c r="DK1429" s="1" t="s">
        <v>3290</v>
      </c>
      <c r="DL1429" s="1" t="s">
        <v>3133</v>
      </c>
      <c r="DM1429" t="s">
        <v>3122</v>
      </c>
      <c r="DN1429" t="s">
        <v>3122</v>
      </c>
      <c r="DO1429" t="s">
        <v>3138</v>
      </c>
      <c r="DP1429" t="s">
        <v>3253</v>
      </c>
      <c r="DQ1429" t="s">
        <v>3159</v>
      </c>
      <c r="DR1429" t="s">
        <v>3131</v>
      </c>
      <c r="DS1429" s="1" t="s">
        <v>3163</v>
      </c>
      <c r="DT1429" s="1" t="s">
        <v>3163</v>
      </c>
      <c r="DU1429" s="1" t="s">
        <v>3184</v>
      </c>
      <c r="DV1429" s="1" t="s">
        <v>3197</v>
      </c>
      <c r="DW1429" s="1" t="s">
        <v>3197</v>
      </c>
      <c r="DX1429" s="1" t="s">
        <v>3198</v>
      </c>
      <c r="DY1429">
        <f t="shared" si="3394"/>
        <v>1</v>
      </c>
      <c r="DZ1429">
        <f t="shared" si="3395"/>
        <v>1</v>
      </c>
      <c r="EA1429">
        <f t="shared" si="3396"/>
        <v>1</v>
      </c>
      <c r="EB1429">
        <f t="shared" si="3397"/>
        <v>2</v>
      </c>
      <c r="EC1429">
        <f t="shared" si="3398"/>
        <v>2</v>
      </c>
      <c r="ED1429">
        <f t="shared" si="3399"/>
        <v>2</v>
      </c>
      <c r="FA1429" t="str">
        <f t="shared" ref="FA1429:FA1492" si="3435">DM1429&amp;DS1429</f>
        <v>火刀客</v>
      </c>
      <c r="FB1429" t="str">
        <f t="shared" ref="FB1429:FB1492" si="3436">DN1429&amp;DT1429</f>
        <v>火刀客</v>
      </c>
      <c r="FC1429" t="str">
        <f t="shared" ref="FC1429:FC1492" si="3437">DO1429&amp;DU1429</f>
        <v>木剑士</v>
      </c>
      <c r="FD1429" t="str">
        <f t="shared" ref="FD1429:FD1492" si="3438">DP1429&amp;DV1429</f>
        <v>光猎人</v>
      </c>
      <c r="FE1429" t="str">
        <f t="shared" ref="FE1429:FE1492" si="3439">DQ1429&amp;DW1429</f>
        <v>暗猎人</v>
      </c>
      <c r="FF1429" t="str">
        <f t="shared" ref="FF1429:FF1492" si="3440">DR1429&amp;DX1429</f>
        <v>水火枪手</v>
      </c>
    </row>
    <row r="1430" spans="15:162" ht="14.25" x14ac:dyDescent="0.15">
      <c r="O1430" s="11">
        <v>30347</v>
      </c>
      <c r="P1430" s="11">
        <v>21619177.02</v>
      </c>
      <c r="Q1430" s="16">
        <f t="shared" si="3315"/>
        <v>21619177</v>
      </c>
      <c r="R1430" s="4" t="str">
        <f t="shared" si="3316"/>
        <v>5202083,5302085,5301081,5500082,5501084,5402082</v>
      </c>
      <c r="S1430" s="4" t="str">
        <f t="shared" si="3317"/>
        <v>8,8,8,8,8,8</v>
      </c>
      <c r="T1430" s="4" t="str">
        <f t="shared" si="3318"/>
        <v>1823,1802,1802,1802,1802,1802</v>
      </c>
      <c r="U1430">
        <v>5202083</v>
      </c>
      <c r="V1430">
        <v>5302085</v>
      </c>
      <c r="W1430">
        <v>5301081</v>
      </c>
      <c r="X1430">
        <v>5500082</v>
      </c>
      <c r="Y1430">
        <v>5501084</v>
      </c>
      <c r="Z1430">
        <v>5402082</v>
      </c>
      <c r="AA1430" s="2">
        <v>8</v>
      </c>
      <c r="AB1430" s="2">
        <v>8</v>
      </c>
      <c r="AC1430" s="2">
        <v>8</v>
      </c>
      <c r="AD1430" s="2">
        <v>8</v>
      </c>
      <c r="AE1430" s="2">
        <v>8</v>
      </c>
      <c r="AF1430" s="2">
        <v>8</v>
      </c>
      <c r="AG1430" s="2">
        <f t="shared" si="3402"/>
        <v>1823</v>
      </c>
      <c r="AH1430" s="2">
        <f t="shared" si="3299"/>
        <v>1802</v>
      </c>
      <c r="AI1430" s="2">
        <f t="shared" si="3300"/>
        <v>1802</v>
      </c>
      <c r="AJ1430" s="2">
        <f t="shared" si="3301"/>
        <v>1802</v>
      </c>
      <c r="AK1430" s="2">
        <f t="shared" si="3302"/>
        <v>1802</v>
      </c>
      <c r="AL1430" s="2">
        <f t="shared" si="3303"/>
        <v>1802</v>
      </c>
      <c r="AM1430" s="8">
        <f t="shared" si="3304"/>
        <v>3675260.0900000003</v>
      </c>
      <c r="AN1430" s="8">
        <f t="shared" si="3375"/>
        <v>3588783.3820000002</v>
      </c>
      <c r="AO1430" s="8">
        <f t="shared" si="3375"/>
        <v>3588783.3820000002</v>
      </c>
      <c r="AP1430" s="8">
        <f t="shared" si="3375"/>
        <v>3588783.3820000002</v>
      </c>
      <c r="AQ1430" s="8">
        <f t="shared" si="3375"/>
        <v>3588783.3820000002</v>
      </c>
      <c r="AR1430" s="8">
        <f t="shared" si="3375"/>
        <v>3588783.3820000002</v>
      </c>
      <c r="AS1430" s="8">
        <f t="shared" si="3403"/>
        <v>-118</v>
      </c>
      <c r="AT1430">
        <f t="shared" si="3404"/>
        <v>1705</v>
      </c>
      <c r="CH1430" t="str">
        <f t="shared" ref="CH1430:CH1493" si="3441">IF(INT(RIGHT(O1432,1))=5,5,"")</f>
        <v/>
      </c>
      <c r="CI1430" s="26" t="b">
        <f t="shared" ref="CI1430:CN1430" si="3442">IF(DG1430&lt;&gt;"",IF(ISERROR(MATCH(INT(CO1430),$EE$4:$EE$879,0))=FALSE,TRUE),"")</f>
        <v>1</v>
      </c>
      <c r="CJ1430" s="26" t="b">
        <f t="shared" si="3442"/>
        <v>1</v>
      </c>
      <c r="CK1430" s="26" t="b">
        <f t="shared" si="3442"/>
        <v>1</v>
      </c>
      <c r="CL1430" s="26" t="b">
        <f t="shared" si="3442"/>
        <v>1</v>
      </c>
      <c r="CM1430" s="26" t="b">
        <f t="shared" si="3442"/>
        <v>1</v>
      </c>
      <c r="CN1430" s="26" t="b">
        <f t="shared" si="3442"/>
        <v>1</v>
      </c>
      <c r="CO1430" s="14" t="str">
        <f t="shared" ref="CO1430:CT1430" si="3443">IF(DG1430&lt;&gt;"",REPLACE(REPLACE(INDEX($EE$4:$EE$801,MATCH(DG1430,$EF$4:$EF$801,0)),6,1,CU1430),1,1,DA1430),"")</f>
        <v>5202083</v>
      </c>
      <c r="CP1430" s="14" t="str">
        <f t="shared" si="3443"/>
        <v>5302085</v>
      </c>
      <c r="CQ1430" s="14" t="str">
        <f t="shared" si="3443"/>
        <v>5301081</v>
      </c>
      <c r="CR1430" s="14" t="str">
        <f t="shared" si="3443"/>
        <v>5500082</v>
      </c>
      <c r="CS1430" s="14" t="str">
        <f t="shared" si="3443"/>
        <v>5501084</v>
      </c>
      <c r="CT1430" s="14" t="str">
        <f t="shared" si="3443"/>
        <v>5402082</v>
      </c>
      <c r="CU1430" s="2">
        <v>8</v>
      </c>
      <c r="CV1430" s="2">
        <v>8</v>
      </c>
      <c r="CW1430" s="2">
        <v>8</v>
      </c>
      <c r="CX1430" s="2">
        <v>8</v>
      </c>
      <c r="CY1430" s="2">
        <v>8</v>
      </c>
      <c r="CZ1430" s="2">
        <v>8</v>
      </c>
      <c r="DA1430" s="2">
        <v>5</v>
      </c>
      <c r="DB1430" s="7">
        <v>5</v>
      </c>
      <c r="DC1430">
        <v>5</v>
      </c>
      <c r="DD1430" s="2">
        <v>5</v>
      </c>
      <c r="DE1430" s="7">
        <v>5</v>
      </c>
      <c r="DF1430">
        <v>5</v>
      </c>
      <c r="DG1430" s="1" t="s">
        <v>3269</v>
      </c>
      <c r="DH1430" s="1" t="s">
        <v>3286</v>
      </c>
      <c r="DI1430" s="1" t="s">
        <v>3128</v>
      </c>
      <c r="DJ1430" s="1" t="s">
        <v>3148</v>
      </c>
      <c r="DK1430" s="1" t="s">
        <v>3252</v>
      </c>
      <c r="DL1430" s="1" t="s">
        <v>3266</v>
      </c>
      <c r="DM1430" t="s">
        <v>3138</v>
      </c>
      <c r="DN1430" t="s">
        <v>3159</v>
      </c>
      <c r="DO1430" t="s">
        <v>3131</v>
      </c>
      <c r="DP1430" t="s">
        <v>3122</v>
      </c>
      <c r="DQ1430" t="s">
        <v>3253</v>
      </c>
      <c r="DR1430" t="s">
        <v>3122</v>
      </c>
      <c r="DS1430" s="1" t="s">
        <v>3166</v>
      </c>
      <c r="DT1430" s="1" t="s">
        <v>3146</v>
      </c>
      <c r="DU1430" s="1" t="s">
        <v>3184</v>
      </c>
      <c r="DV1430" s="1" t="s">
        <v>3206</v>
      </c>
      <c r="DW1430" s="1" t="s">
        <v>3197</v>
      </c>
      <c r="DX1430" s="1" t="s">
        <v>3202</v>
      </c>
      <c r="DY1430">
        <f t="shared" si="3394"/>
        <v>1</v>
      </c>
      <c r="DZ1430">
        <f t="shared" si="3395"/>
        <v>1</v>
      </c>
      <c r="EA1430">
        <f t="shared" si="3396"/>
        <v>1</v>
      </c>
      <c r="EB1430">
        <f t="shared" si="3397"/>
        <v>2</v>
      </c>
      <c r="EC1430">
        <f t="shared" si="3398"/>
        <v>2</v>
      </c>
      <c r="ED1430">
        <f t="shared" si="3399"/>
        <v>2</v>
      </c>
      <c r="FA1430" t="str">
        <f t="shared" si="3435"/>
        <v>木维京</v>
      </c>
      <c r="FB1430" t="str">
        <f t="shared" si="3436"/>
        <v>暗盗贼</v>
      </c>
      <c r="FC1430" t="str">
        <f t="shared" si="3437"/>
        <v>水剑士</v>
      </c>
      <c r="FD1430" t="str">
        <f t="shared" si="3438"/>
        <v>火海盗</v>
      </c>
      <c r="FE1430" t="str">
        <f t="shared" si="3439"/>
        <v>光猎人</v>
      </c>
      <c r="FF1430" t="str">
        <f t="shared" si="3440"/>
        <v>火女巫</v>
      </c>
    </row>
    <row r="1431" spans="15:162" ht="14.25" x14ac:dyDescent="0.15">
      <c r="O1431" s="11">
        <v>30348</v>
      </c>
      <c r="P1431" s="11">
        <v>21619496.43</v>
      </c>
      <c r="Q1431" s="16">
        <f t="shared" si="3315"/>
        <v>21619496</v>
      </c>
      <c r="R1431" s="4" t="str">
        <f t="shared" si="3316"/>
        <v>5401081,5201083,5201083,5302085,5400085,5502081</v>
      </c>
      <c r="S1431" s="4" t="str">
        <f t="shared" si="3317"/>
        <v>8,8,8,8,8,8</v>
      </c>
      <c r="T1431" s="4" t="str">
        <f t="shared" si="3318"/>
        <v>1823,1802,1802,1802,1802,1802</v>
      </c>
      <c r="U1431">
        <v>5401081</v>
      </c>
      <c r="V1431">
        <v>5201083</v>
      </c>
      <c r="W1431">
        <v>5201083</v>
      </c>
      <c r="X1431">
        <v>5302085</v>
      </c>
      <c r="Y1431">
        <v>5400085</v>
      </c>
      <c r="Z1431">
        <v>5502081</v>
      </c>
      <c r="AA1431" s="2">
        <v>8</v>
      </c>
      <c r="AB1431" s="2">
        <v>8</v>
      </c>
      <c r="AC1431" s="2">
        <v>8</v>
      </c>
      <c r="AD1431" s="2">
        <v>8</v>
      </c>
      <c r="AE1431" s="2">
        <v>8</v>
      </c>
      <c r="AF1431" s="2">
        <v>8</v>
      </c>
      <c r="AG1431" s="2">
        <f t="shared" si="3402"/>
        <v>1823</v>
      </c>
      <c r="AH1431" s="2">
        <f t="shared" si="3299"/>
        <v>1802</v>
      </c>
      <c r="AI1431" s="2">
        <f t="shared" si="3300"/>
        <v>1802</v>
      </c>
      <c r="AJ1431" s="2">
        <f t="shared" si="3301"/>
        <v>1802</v>
      </c>
      <c r="AK1431" s="2">
        <f t="shared" si="3302"/>
        <v>1802</v>
      </c>
      <c r="AL1431" s="2">
        <f t="shared" si="3303"/>
        <v>1802</v>
      </c>
      <c r="AM1431" s="8">
        <f t="shared" si="3304"/>
        <v>3675314.3200000003</v>
      </c>
      <c r="AN1431" s="8">
        <f t="shared" si="3375"/>
        <v>3588836.3360000001</v>
      </c>
      <c r="AO1431" s="8">
        <f t="shared" si="3375"/>
        <v>3588836.3360000001</v>
      </c>
      <c r="AP1431" s="8">
        <f t="shared" si="3375"/>
        <v>3588836.3360000001</v>
      </c>
      <c r="AQ1431" s="8">
        <f t="shared" si="3375"/>
        <v>3588836.3360000001</v>
      </c>
      <c r="AR1431" s="8">
        <f t="shared" si="3375"/>
        <v>3588836.3360000001</v>
      </c>
      <c r="AS1431" s="8">
        <f t="shared" si="3403"/>
        <v>-118</v>
      </c>
      <c r="AT1431">
        <f t="shared" si="3404"/>
        <v>1705</v>
      </c>
      <c r="CH1431" t="str">
        <f t="shared" si="3441"/>
        <v/>
      </c>
      <c r="CI1431" s="26" t="b">
        <f t="shared" ref="CI1431:CN1431" si="3444">IF(DG1431&lt;&gt;"",IF(ISERROR(MATCH(INT(CO1431),$EE$4:$EE$879,0))=FALSE,TRUE),"")</f>
        <v>1</v>
      </c>
      <c r="CJ1431" s="26" t="b">
        <f t="shared" si="3444"/>
        <v>1</v>
      </c>
      <c r="CK1431" s="26" t="b">
        <f t="shared" si="3444"/>
        <v>1</v>
      </c>
      <c r="CL1431" s="26" t="b">
        <f t="shared" si="3444"/>
        <v>1</v>
      </c>
      <c r="CM1431" s="26" t="b">
        <f t="shared" si="3444"/>
        <v>1</v>
      </c>
      <c r="CN1431" s="26" t="b">
        <f t="shared" si="3444"/>
        <v>1</v>
      </c>
      <c r="CO1431" s="14" t="str">
        <f t="shared" ref="CO1431:CT1431" si="3445">IF(DG1431&lt;&gt;"",REPLACE(REPLACE(INDEX($EE$4:$EE$801,MATCH(DG1431,$EF$4:$EF$801,0)),6,1,CU1431),1,1,DA1431),"")</f>
        <v>5401081</v>
      </c>
      <c r="CP1431" s="14" t="str">
        <f t="shared" si="3445"/>
        <v>5201083</v>
      </c>
      <c r="CQ1431" s="14" t="str">
        <f t="shared" si="3445"/>
        <v>5201083</v>
      </c>
      <c r="CR1431" s="14" t="str">
        <f t="shared" si="3445"/>
        <v>5302085</v>
      </c>
      <c r="CS1431" s="14" t="str">
        <f t="shared" si="3445"/>
        <v>5400085</v>
      </c>
      <c r="CT1431" s="14" t="str">
        <f t="shared" si="3445"/>
        <v>5502081</v>
      </c>
      <c r="CU1431" s="2">
        <v>8</v>
      </c>
      <c r="CV1431" s="2">
        <v>8</v>
      </c>
      <c r="CW1431" s="2">
        <v>8</v>
      </c>
      <c r="CX1431" s="2">
        <v>8</v>
      </c>
      <c r="CY1431" s="2">
        <v>8</v>
      </c>
      <c r="CZ1431" s="2">
        <v>8</v>
      </c>
      <c r="DA1431" s="2">
        <v>5</v>
      </c>
      <c r="DB1431" s="7">
        <v>5</v>
      </c>
      <c r="DC1431">
        <v>5</v>
      </c>
      <c r="DD1431" s="2">
        <v>5</v>
      </c>
      <c r="DE1431" s="7">
        <v>5</v>
      </c>
      <c r="DF1431">
        <v>5</v>
      </c>
      <c r="DG1431" s="1" t="s">
        <v>3161</v>
      </c>
      <c r="DH1431" s="1" t="s">
        <v>3268</v>
      </c>
      <c r="DI1431" s="1" t="s">
        <v>3268</v>
      </c>
      <c r="DJ1431" s="1" t="s">
        <v>3286</v>
      </c>
      <c r="DK1431" s="1" t="s">
        <v>3289</v>
      </c>
      <c r="DL1431" s="1" t="s">
        <v>3133</v>
      </c>
      <c r="DM1431" t="s">
        <v>3131</v>
      </c>
      <c r="DN1431" t="s">
        <v>3138</v>
      </c>
      <c r="DO1431" t="s">
        <v>3138</v>
      </c>
      <c r="DP1431" t="s">
        <v>3159</v>
      </c>
      <c r="DQ1431" t="s">
        <v>3159</v>
      </c>
      <c r="DR1431" t="s">
        <v>3131</v>
      </c>
      <c r="DS1431" s="1" t="s">
        <v>3203</v>
      </c>
      <c r="DT1431" s="1" t="s">
        <v>3179</v>
      </c>
      <c r="DU1431" s="1" t="s">
        <v>3179</v>
      </c>
      <c r="DV1431" s="1" t="s">
        <v>3146</v>
      </c>
      <c r="DW1431" s="1" t="s">
        <v>3234</v>
      </c>
      <c r="DX1431" s="1" t="s">
        <v>3198</v>
      </c>
      <c r="DY1431">
        <f t="shared" si="3394"/>
        <v>2</v>
      </c>
      <c r="DZ1431">
        <f t="shared" si="3395"/>
        <v>1</v>
      </c>
      <c r="EA1431">
        <f t="shared" si="3396"/>
        <v>1</v>
      </c>
      <c r="EB1431">
        <f t="shared" si="3397"/>
        <v>1</v>
      </c>
      <c r="EC1431">
        <f t="shared" si="3398"/>
        <v>2</v>
      </c>
      <c r="ED1431">
        <f t="shared" si="3399"/>
        <v>2</v>
      </c>
      <c r="FA1431" t="str">
        <f t="shared" si="3435"/>
        <v>水魔法师</v>
      </c>
      <c r="FB1431" t="str">
        <f t="shared" si="3436"/>
        <v>木骑兵</v>
      </c>
      <c r="FC1431" t="str">
        <f t="shared" si="3437"/>
        <v>木骑兵</v>
      </c>
      <c r="FD1431" t="str">
        <f t="shared" si="3438"/>
        <v>暗盗贼</v>
      </c>
      <c r="FE1431" t="str">
        <f t="shared" si="3439"/>
        <v>暗巫师</v>
      </c>
      <c r="FF1431" t="str">
        <f t="shared" si="3440"/>
        <v>水火枪手</v>
      </c>
    </row>
    <row r="1432" spans="15:162" ht="14.25" x14ac:dyDescent="0.15">
      <c r="O1432" s="11">
        <v>30349</v>
      </c>
      <c r="P1432" s="11">
        <v>21619815.84</v>
      </c>
      <c r="Q1432" s="16">
        <f t="shared" si="3315"/>
        <v>21619815</v>
      </c>
      <c r="R1432" s="4" t="str">
        <f t="shared" si="3316"/>
        <v>5502083,5200082,5301082,5201081,5501084,5500081</v>
      </c>
      <c r="S1432" s="4" t="str">
        <f t="shared" si="3317"/>
        <v>8,8,8,8,8,8</v>
      </c>
      <c r="T1432" s="4" t="str">
        <f t="shared" si="3318"/>
        <v>1823,1802,1802,1802,1802,1802</v>
      </c>
      <c r="U1432">
        <v>5502083</v>
      </c>
      <c r="V1432">
        <v>5200082</v>
      </c>
      <c r="W1432">
        <v>5301082</v>
      </c>
      <c r="X1432">
        <v>5201081</v>
      </c>
      <c r="Y1432">
        <v>5501084</v>
      </c>
      <c r="Z1432">
        <v>5500081</v>
      </c>
      <c r="AA1432" s="2">
        <v>8</v>
      </c>
      <c r="AB1432" s="2">
        <v>8</v>
      </c>
      <c r="AC1432" s="2">
        <v>8</v>
      </c>
      <c r="AD1432" s="2">
        <v>8</v>
      </c>
      <c r="AE1432" s="2">
        <v>8</v>
      </c>
      <c r="AF1432" s="2">
        <v>8</v>
      </c>
      <c r="AG1432" s="2">
        <f t="shared" si="3402"/>
        <v>1823</v>
      </c>
      <c r="AH1432" s="2">
        <f t="shared" si="3299"/>
        <v>1802</v>
      </c>
      <c r="AI1432" s="2">
        <f t="shared" si="3300"/>
        <v>1802</v>
      </c>
      <c r="AJ1432" s="2">
        <f t="shared" si="3301"/>
        <v>1802</v>
      </c>
      <c r="AK1432" s="2">
        <f t="shared" si="3302"/>
        <v>1802</v>
      </c>
      <c r="AL1432" s="2">
        <f t="shared" si="3303"/>
        <v>1802</v>
      </c>
      <c r="AM1432" s="8">
        <f t="shared" si="3304"/>
        <v>3675368.5500000003</v>
      </c>
      <c r="AN1432" s="8">
        <f t="shared" si="3375"/>
        <v>3588889.29</v>
      </c>
      <c r="AO1432" s="8">
        <f t="shared" si="3375"/>
        <v>3588889.29</v>
      </c>
      <c r="AP1432" s="8">
        <f t="shared" si="3375"/>
        <v>3588889.29</v>
      </c>
      <c r="AQ1432" s="8">
        <f t="shared" si="3375"/>
        <v>3588889.29</v>
      </c>
      <c r="AR1432" s="8">
        <f t="shared" si="3375"/>
        <v>3588889.29</v>
      </c>
      <c r="AS1432" s="8">
        <f t="shared" si="3403"/>
        <v>-118</v>
      </c>
      <c r="AT1432">
        <f t="shared" si="3404"/>
        <v>1705</v>
      </c>
      <c r="CH1432" t="str">
        <f t="shared" si="3441"/>
        <v/>
      </c>
      <c r="CI1432" s="26" t="b">
        <f t="shared" ref="CI1432:CN1432" si="3446">IF(DG1432&lt;&gt;"",IF(ISERROR(MATCH(INT(CO1432),$EE$4:$EE$879,0))=FALSE,TRUE),"")</f>
        <v>1</v>
      </c>
      <c r="CJ1432" s="26" t="b">
        <f t="shared" si="3446"/>
        <v>1</v>
      </c>
      <c r="CK1432" s="26" t="b">
        <f t="shared" si="3446"/>
        <v>1</v>
      </c>
      <c r="CL1432" s="26" t="b">
        <f t="shared" si="3446"/>
        <v>1</v>
      </c>
      <c r="CM1432" s="26" t="b">
        <f t="shared" si="3446"/>
        <v>1</v>
      </c>
      <c r="CN1432" s="26" t="b">
        <f t="shared" si="3446"/>
        <v>1</v>
      </c>
      <c r="CO1432" s="14" t="str">
        <f t="shared" ref="CO1432:CT1432" si="3447">IF(DG1432&lt;&gt;"",REPLACE(REPLACE(INDEX($EE$4:$EE$801,MATCH(DG1432,$EF$4:$EF$801,0)),6,1,CU1432),1,1,DA1432),"")</f>
        <v>5502083</v>
      </c>
      <c r="CP1432" s="14" t="str">
        <f t="shared" si="3447"/>
        <v>5200082</v>
      </c>
      <c r="CQ1432" s="14" t="str">
        <f t="shared" si="3447"/>
        <v>5301082</v>
      </c>
      <c r="CR1432" s="14" t="str">
        <f t="shared" si="3447"/>
        <v>5201081</v>
      </c>
      <c r="CS1432" s="14" t="str">
        <f t="shared" si="3447"/>
        <v>5501084</v>
      </c>
      <c r="CT1432" s="14" t="str">
        <f t="shared" si="3447"/>
        <v>5500081</v>
      </c>
      <c r="CU1432" s="2">
        <v>8</v>
      </c>
      <c r="CV1432" s="2">
        <v>8</v>
      </c>
      <c r="CW1432" s="2">
        <v>8</v>
      </c>
      <c r="CX1432" s="2">
        <v>8</v>
      </c>
      <c r="CY1432" s="2">
        <v>8</v>
      </c>
      <c r="CZ1432" s="2">
        <v>8</v>
      </c>
      <c r="DA1432" s="2">
        <v>5</v>
      </c>
      <c r="DB1432" s="7">
        <v>5</v>
      </c>
      <c r="DC1432">
        <v>5</v>
      </c>
      <c r="DD1432" s="2">
        <v>5</v>
      </c>
      <c r="DE1432" s="7">
        <v>5</v>
      </c>
      <c r="DF1432">
        <v>5</v>
      </c>
      <c r="DG1432" s="1" t="s">
        <v>3273</v>
      </c>
      <c r="DH1432" s="1" t="s">
        <v>3262</v>
      </c>
      <c r="DI1432" s="1" t="s">
        <v>3264</v>
      </c>
      <c r="DJ1432" s="1" t="s">
        <v>3257</v>
      </c>
      <c r="DK1432" s="1" t="s">
        <v>3252</v>
      </c>
      <c r="DL1432" s="1" t="s">
        <v>3260</v>
      </c>
      <c r="DM1432" t="s">
        <v>3138</v>
      </c>
      <c r="DN1432" t="s">
        <v>3122</v>
      </c>
      <c r="DO1432" t="s">
        <v>3122</v>
      </c>
      <c r="DP1432" t="s">
        <v>3131</v>
      </c>
      <c r="DQ1432" t="s">
        <v>3253</v>
      </c>
      <c r="DR1432" t="s">
        <v>3131</v>
      </c>
      <c r="DS1432" s="1" t="s">
        <v>3198</v>
      </c>
      <c r="DT1432" s="1" t="s">
        <v>3163</v>
      </c>
      <c r="DU1432" s="1" t="s">
        <v>3184</v>
      </c>
      <c r="DV1432" s="1" t="s">
        <v>3179</v>
      </c>
      <c r="DW1432" s="1" t="s">
        <v>3197</v>
      </c>
      <c r="DX1432" s="1" t="s">
        <v>3206</v>
      </c>
      <c r="DY1432">
        <f t="shared" si="3394"/>
        <v>2</v>
      </c>
      <c r="DZ1432">
        <f t="shared" si="3395"/>
        <v>1</v>
      </c>
      <c r="EA1432">
        <f t="shared" si="3396"/>
        <v>1</v>
      </c>
      <c r="EB1432">
        <f t="shared" si="3397"/>
        <v>1</v>
      </c>
      <c r="EC1432">
        <f t="shared" si="3398"/>
        <v>2</v>
      </c>
      <c r="ED1432">
        <f t="shared" si="3399"/>
        <v>2</v>
      </c>
      <c r="FA1432" t="str">
        <f t="shared" si="3435"/>
        <v>木火枪手</v>
      </c>
      <c r="FB1432" t="str">
        <f t="shared" si="3436"/>
        <v>火刀客</v>
      </c>
      <c r="FC1432" t="str">
        <f t="shared" si="3437"/>
        <v>火剑士</v>
      </c>
      <c r="FD1432" t="str">
        <f t="shared" si="3438"/>
        <v>水骑兵</v>
      </c>
      <c r="FE1432" t="str">
        <f t="shared" si="3439"/>
        <v>光猎人</v>
      </c>
      <c r="FF1432" t="str">
        <f t="shared" si="3440"/>
        <v>水海盗</v>
      </c>
    </row>
    <row r="1433" spans="15:162" ht="14.25" x14ac:dyDescent="0.15">
      <c r="O1433" s="11">
        <v>30350</v>
      </c>
      <c r="P1433" s="11">
        <v>21746143.440000001</v>
      </c>
      <c r="Q1433" s="16">
        <f t="shared" si="3315"/>
        <v>21746143</v>
      </c>
      <c r="R1433" s="4" t="str">
        <f t="shared" si="3316"/>
        <v>5401082,5200082,5200082,5200082,5500082,5500082</v>
      </c>
      <c r="S1433" s="4" t="str">
        <f t="shared" si="3317"/>
        <v>8,8,8,8,8,8</v>
      </c>
      <c r="T1433" s="4" t="str">
        <f t="shared" si="3318"/>
        <v>1829,1807,1807,1807,1807,1807</v>
      </c>
      <c r="U1433">
        <v>5401082</v>
      </c>
      <c r="V1433">
        <v>5200082</v>
      </c>
      <c r="W1433">
        <v>5200082</v>
      </c>
      <c r="X1433">
        <v>5200082</v>
      </c>
      <c r="Y1433">
        <v>5500082</v>
      </c>
      <c r="Z1433">
        <v>5500082</v>
      </c>
      <c r="AA1433" s="2">
        <v>8</v>
      </c>
      <c r="AB1433" s="2">
        <v>8</v>
      </c>
      <c r="AC1433" s="2">
        <v>8</v>
      </c>
      <c r="AD1433" s="2">
        <v>8</v>
      </c>
      <c r="AE1433" s="2">
        <v>8</v>
      </c>
      <c r="AF1433" s="2">
        <v>8</v>
      </c>
      <c r="AG1433" s="2">
        <f t="shared" si="3402"/>
        <v>1829</v>
      </c>
      <c r="AH1433" s="2">
        <f t="shared" si="3299"/>
        <v>1807</v>
      </c>
      <c r="AI1433" s="2">
        <f t="shared" si="3300"/>
        <v>1807</v>
      </c>
      <c r="AJ1433" s="2">
        <f t="shared" si="3301"/>
        <v>1807</v>
      </c>
      <c r="AK1433" s="2">
        <f t="shared" si="3302"/>
        <v>1807</v>
      </c>
      <c r="AL1433" s="2">
        <f t="shared" si="3303"/>
        <v>1807</v>
      </c>
      <c r="AM1433" s="8">
        <f t="shared" si="3304"/>
        <v>3696844.31</v>
      </c>
      <c r="AN1433" s="8">
        <f t="shared" si="3375"/>
        <v>3609859.7380000004</v>
      </c>
      <c r="AO1433" s="8">
        <f t="shared" si="3375"/>
        <v>3609859.7380000004</v>
      </c>
      <c r="AP1433" s="8">
        <f t="shared" si="3375"/>
        <v>3609859.7380000004</v>
      </c>
      <c r="AQ1433" s="8">
        <f t="shared" si="3375"/>
        <v>3609859.7380000004</v>
      </c>
      <c r="AR1433" s="8">
        <f t="shared" si="3375"/>
        <v>3609859.7380000004</v>
      </c>
      <c r="AS1433" s="8">
        <f t="shared" si="3403"/>
        <v>-119</v>
      </c>
      <c r="AT1433">
        <f t="shared" si="3404"/>
        <v>1710</v>
      </c>
      <c r="CH1433" t="str">
        <f t="shared" si="3441"/>
        <v/>
      </c>
      <c r="CI1433" s="26" t="b">
        <f t="shared" ref="CI1433:CN1433" si="3448">IF(DG1433&lt;&gt;"",IF(ISERROR(MATCH(INT(CO1433),$EE$4:$EE$879,0))=FALSE,TRUE),"")</f>
        <v>1</v>
      </c>
      <c r="CJ1433" s="26" t="b">
        <f t="shared" si="3448"/>
        <v>1</v>
      </c>
      <c r="CK1433" s="26" t="b">
        <f t="shared" si="3448"/>
        <v>1</v>
      </c>
      <c r="CL1433" s="26" t="b">
        <f t="shared" si="3448"/>
        <v>1</v>
      </c>
      <c r="CM1433" s="26" t="b">
        <f t="shared" si="3448"/>
        <v>1</v>
      </c>
      <c r="CN1433" s="26" t="b">
        <f t="shared" si="3448"/>
        <v>1</v>
      </c>
      <c r="CO1433" s="14" t="str">
        <f t="shared" ref="CO1433:CT1433" si="3449">IF(DG1433&lt;&gt;"",REPLACE(REPLACE(INDEX($EE$4:$EE$801,MATCH(DG1433,$EF$4:$EF$801,0)),6,1,CU1433),1,1,DA1433),"")</f>
        <v>5401082</v>
      </c>
      <c r="CP1433" s="14" t="str">
        <f t="shared" si="3449"/>
        <v>5200082</v>
      </c>
      <c r="CQ1433" s="14" t="str">
        <f t="shared" si="3449"/>
        <v>5200082</v>
      </c>
      <c r="CR1433" s="14" t="str">
        <f t="shared" si="3449"/>
        <v>5200082</v>
      </c>
      <c r="CS1433" s="14" t="str">
        <f t="shared" si="3449"/>
        <v>5500082</v>
      </c>
      <c r="CT1433" s="14" t="str">
        <f t="shared" si="3449"/>
        <v>5500082</v>
      </c>
      <c r="CU1433" s="2">
        <v>8</v>
      </c>
      <c r="CV1433" s="2">
        <v>8</v>
      </c>
      <c r="CW1433" s="2">
        <v>8</v>
      </c>
      <c r="CX1433" s="2">
        <v>8</v>
      </c>
      <c r="CY1433" s="2">
        <v>8</v>
      </c>
      <c r="CZ1433" s="2">
        <v>8</v>
      </c>
      <c r="DA1433" s="2">
        <v>5</v>
      </c>
      <c r="DB1433" s="7">
        <v>5</v>
      </c>
      <c r="DC1433">
        <v>5</v>
      </c>
      <c r="DD1433" s="2">
        <v>5</v>
      </c>
      <c r="DE1433" s="7">
        <v>5</v>
      </c>
      <c r="DF1433">
        <v>5</v>
      </c>
      <c r="DG1433" s="1" t="s">
        <v>3265</v>
      </c>
      <c r="DH1433" s="1" t="s">
        <v>3262</v>
      </c>
      <c r="DI1433" s="1" t="s">
        <v>3262</v>
      </c>
      <c r="DJ1433" s="1" t="s">
        <v>3262</v>
      </c>
      <c r="DK1433" s="1" t="s">
        <v>3148</v>
      </c>
      <c r="DL1433" s="1" t="s">
        <v>3148</v>
      </c>
      <c r="DM1433" t="s">
        <v>3122</v>
      </c>
      <c r="DN1433" s="1" t="s">
        <v>3122</v>
      </c>
      <c r="DO1433" s="1" t="s">
        <v>3122</v>
      </c>
      <c r="DP1433" s="1" t="s">
        <v>3122</v>
      </c>
      <c r="DQ1433" s="1" t="s">
        <v>3122</v>
      </c>
      <c r="DR1433" s="1" t="s">
        <v>3122</v>
      </c>
      <c r="DS1433" s="1" t="s">
        <v>3203</v>
      </c>
      <c r="DT1433" s="1" t="s">
        <v>3163</v>
      </c>
      <c r="DU1433" s="1" t="s">
        <v>3163</v>
      </c>
      <c r="DV1433" s="1" t="s">
        <v>3163</v>
      </c>
      <c r="DW1433" s="1" t="s">
        <v>3206</v>
      </c>
      <c r="DX1433" s="1" t="s">
        <v>3206</v>
      </c>
      <c r="DY1433">
        <f t="shared" si="3394"/>
        <v>2</v>
      </c>
      <c r="DZ1433">
        <f t="shared" si="3395"/>
        <v>1</v>
      </c>
      <c r="EA1433">
        <f t="shared" si="3396"/>
        <v>1</v>
      </c>
      <c r="EB1433">
        <f t="shared" si="3397"/>
        <v>1</v>
      </c>
      <c r="EC1433">
        <f t="shared" si="3398"/>
        <v>2</v>
      </c>
      <c r="ED1433">
        <f t="shared" si="3399"/>
        <v>2</v>
      </c>
      <c r="FA1433" t="str">
        <f t="shared" si="3435"/>
        <v>火魔法师</v>
      </c>
      <c r="FB1433" t="str">
        <f t="shared" si="3436"/>
        <v>火刀客</v>
      </c>
      <c r="FC1433" t="str">
        <f t="shared" si="3437"/>
        <v>火刀客</v>
      </c>
      <c r="FD1433" t="str">
        <f t="shared" si="3438"/>
        <v>火刀客</v>
      </c>
      <c r="FE1433" t="str">
        <f t="shared" si="3439"/>
        <v>火海盗</v>
      </c>
      <c r="FF1433" t="str">
        <f t="shared" si="3440"/>
        <v>火海盗</v>
      </c>
    </row>
    <row r="1434" spans="15:162" ht="14.25" x14ac:dyDescent="0.15">
      <c r="O1434" s="11">
        <v>30401</v>
      </c>
      <c r="P1434" s="11">
        <v>21746508.210000001</v>
      </c>
      <c r="Q1434" s="16">
        <f t="shared" si="3315"/>
        <v>21746508</v>
      </c>
      <c r="R1434" s="4" t="str">
        <f t="shared" si="3316"/>
        <v>5401082,5200083,5301083,5302084,5400085,5400085</v>
      </c>
      <c r="S1434" s="4" t="str">
        <f t="shared" si="3317"/>
        <v>8,8,8,8,8,8</v>
      </c>
      <c r="T1434" s="4" t="str">
        <f t="shared" si="3318"/>
        <v>1829,1807,1807,1807,1807,1807</v>
      </c>
      <c r="U1434">
        <v>5401082</v>
      </c>
      <c r="V1434">
        <v>5200083</v>
      </c>
      <c r="W1434">
        <v>5301083</v>
      </c>
      <c r="X1434">
        <v>5302084</v>
      </c>
      <c r="Y1434">
        <v>5400085</v>
      </c>
      <c r="Z1434">
        <v>5400085</v>
      </c>
      <c r="AA1434" s="2">
        <v>8</v>
      </c>
      <c r="AB1434" s="2">
        <v>8</v>
      </c>
      <c r="AC1434" s="2">
        <v>8</v>
      </c>
      <c r="AD1434" s="2">
        <v>8</v>
      </c>
      <c r="AE1434" s="2">
        <v>8</v>
      </c>
      <c r="AF1434" s="2">
        <v>8</v>
      </c>
      <c r="AG1434" s="2">
        <f t="shared" si="3402"/>
        <v>1829</v>
      </c>
      <c r="AH1434" s="2">
        <f t="shared" si="3299"/>
        <v>1807</v>
      </c>
      <c r="AI1434" s="2">
        <f t="shared" si="3300"/>
        <v>1807</v>
      </c>
      <c r="AJ1434" s="2">
        <f t="shared" si="3301"/>
        <v>1807</v>
      </c>
      <c r="AK1434" s="2">
        <f t="shared" si="3302"/>
        <v>1807</v>
      </c>
      <c r="AL1434" s="2">
        <f t="shared" si="3303"/>
        <v>1807</v>
      </c>
      <c r="AM1434" s="8">
        <f t="shared" si="3304"/>
        <v>3696906.3600000003</v>
      </c>
      <c r="AN1434" s="8">
        <f t="shared" si="3375"/>
        <v>3609920.3280000002</v>
      </c>
      <c r="AO1434" s="8">
        <f t="shared" si="3375"/>
        <v>3609920.3280000002</v>
      </c>
      <c r="AP1434" s="8">
        <f t="shared" si="3375"/>
        <v>3609920.3280000002</v>
      </c>
      <c r="AQ1434" s="8">
        <f t="shared" si="3375"/>
        <v>3609920.3280000002</v>
      </c>
      <c r="AR1434" s="8">
        <f t="shared" si="3375"/>
        <v>3609920.3280000002</v>
      </c>
      <c r="AS1434" s="8">
        <f t="shared" si="3403"/>
        <v>-119</v>
      </c>
      <c r="AT1434">
        <f t="shared" si="3404"/>
        <v>1710</v>
      </c>
      <c r="CH1434" t="str">
        <f t="shared" si="3441"/>
        <v/>
      </c>
      <c r="CI1434" s="26" t="b">
        <f t="shared" ref="CI1434:CN1434" si="3450">IF(DG1434&lt;&gt;"",IF(ISERROR(MATCH(INT(CO1434),$EE$4:$EE$879,0))=FALSE,TRUE),"")</f>
        <v>1</v>
      </c>
      <c r="CJ1434" s="26" t="b">
        <f t="shared" si="3450"/>
        <v>1</v>
      </c>
      <c r="CK1434" s="26" t="b">
        <f t="shared" si="3450"/>
        <v>1</v>
      </c>
      <c r="CL1434" s="26" t="b">
        <f t="shared" si="3450"/>
        <v>1</v>
      </c>
      <c r="CM1434" s="26" t="b">
        <f t="shared" si="3450"/>
        <v>1</v>
      </c>
      <c r="CN1434" s="26" t="b">
        <f t="shared" si="3450"/>
        <v>1</v>
      </c>
      <c r="CO1434" s="14" t="str">
        <f t="shared" ref="CO1434:CT1434" si="3451">IF(DG1434&lt;&gt;"",REPLACE(REPLACE(INDEX($EE$4:$EE$801,MATCH(DG1434,$EF$4:$EF$801,0)),6,1,CU1434),1,1,DA1434),"")</f>
        <v>5401082</v>
      </c>
      <c r="CP1434" s="14" t="str">
        <f t="shared" si="3451"/>
        <v>5200083</v>
      </c>
      <c r="CQ1434" s="14" t="str">
        <f t="shared" si="3451"/>
        <v>5301083</v>
      </c>
      <c r="CR1434" s="14" t="str">
        <f t="shared" si="3451"/>
        <v>5302084</v>
      </c>
      <c r="CS1434" s="14" t="str">
        <f t="shared" si="3451"/>
        <v>5400085</v>
      </c>
      <c r="CT1434" s="14" t="str">
        <f t="shared" si="3451"/>
        <v>5400085</v>
      </c>
      <c r="CU1434" s="2">
        <v>8</v>
      </c>
      <c r="CV1434" s="2">
        <v>8</v>
      </c>
      <c r="CW1434" s="2">
        <v>8</v>
      </c>
      <c r="CX1434" s="2">
        <v>8</v>
      </c>
      <c r="CY1434" s="2">
        <v>8</v>
      </c>
      <c r="CZ1434" s="2">
        <v>8</v>
      </c>
      <c r="DA1434" s="2">
        <v>5</v>
      </c>
      <c r="DB1434" s="7">
        <v>5</v>
      </c>
      <c r="DC1434">
        <v>5</v>
      </c>
      <c r="DD1434" s="2">
        <v>5</v>
      </c>
      <c r="DE1434" s="7">
        <v>5</v>
      </c>
      <c r="DF1434">
        <v>5</v>
      </c>
      <c r="DG1434" s="1" t="s">
        <v>3265</v>
      </c>
      <c r="DH1434" s="1" t="s">
        <v>3156</v>
      </c>
      <c r="DI1434" s="1" t="s">
        <v>3270</v>
      </c>
      <c r="DJ1434" s="1" t="s">
        <v>3275</v>
      </c>
      <c r="DK1434" s="1" t="s">
        <v>3289</v>
      </c>
      <c r="DL1434" s="1" t="s">
        <v>3289</v>
      </c>
      <c r="DM1434" t="s">
        <v>3122</v>
      </c>
      <c r="DN1434" t="s">
        <v>3138</v>
      </c>
      <c r="DO1434" t="s">
        <v>3138</v>
      </c>
      <c r="DP1434" t="s">
        <v>3253</v>
      </c>
      <c r="DQ1434" t="s">
        <v>3159</v>
      </c>
      <c r="DR1434" t="s">
        <v>3159</v>
      </c>
      <c r="DS1434" s="1" t="s">
        <v>3203</v>
      </c>
      <c r="DT1434" s="1" t="s">
        <v>3163</v>
      </c>
      <c r="DU1434" s="1" t="s">
        <v>3184</v>
      </c>
      <c r="DV1434" s="1" t="s">
        <v>3146</v>
      </c>
      <c r="DW1434" s="1" t="s">
        <v>3234</v>
      </c>
      <c r="DX1434" s="1" t="s">
        <v>3234</v>
      </c>
      <c r="DY1434">
        <f t="shared" si="3394"/>
        <v>2</v>
      </c>
      <c r="DZ1434">
        <f t="shared" si="3395"/>
        <v>1</v>
      </c>
      <c r="EA1434">
        <f t="shared" si="3396"/>
        <v>1</v>
      </c>
      <c r="EB1434">
        <f t="shared" si="3397"/>
        <v>1</v>
      </c>
      <c r="EC1434">
        <f t="shared" si="3398"/>
        <v>2</v>
      </c>
      <c r="ED1434">
        <f t="shared" si="3399"/>
        <v>2</v>
      </c>
      <c r="FA1434" t="str">
        <f t="shared" si="3435"/>
        <v>火魔法师</v>
      </c>
      <c r="FB1434" t="str">
        <f t="shared" si="3436"/>
        <v>木刀客</v>
      </c>
      <c r="FC1434" t="str">
        <f t="shared" si="3437"/>
        <v>木剑士</v>
      </c>
      <c r="FD1434" t="str">
        <f t="shared" si="3438"/>
        <v>光盗贼</v>
      </c>
      <c r="FE1434" t="str">
        <f t="shared" si="3439"/>
        <v>暗巫师</v>
      </c>
      <c r="FF1434" t="str">
        <f t="shared" si="3440"/>
        <v>暗巫师</v>
      </c>
    </row>
    <row r="1435" spans="15:162" ht="14.25" x14ac:dyDescent="0.15">
      <c r="O1435" s="11">
        <v>30402</v>
      </c>
      <c r="P1435" s="11">
        <v>21746874.870000001</v>
      </c>
      <c r="Q1435" s="16">
        <f t="shared" si="3315"/>
        <v>21746874</v>
      </c>
      <c r="R1435" s="4" t="str">
        <f t="shared" si="3316"/>
        <v>5301082,5300085,5202083,5402081,5501085,5500083</v>
      </c>
      <c r="S1435" s="4" t="str">
        <f t="shared" si="3317"/>
        <v>8,8,8,8,8,8</v>
      </c>
      <c r="T1435" s="4" t="str">
        <f t="shared" si="3318"/>
        <v>1829,1807,1807,1807,1807,1807</v>
      </c>
      <c r="U1435">
        <v>5301082</v>
      </c>
      <c r="V1435">
        <v>5300085</v>
      </c>
      <c r="W1435">
        <v>5202083</v>
      </c>
      <c r="X1435">
        <v>5402081</v>
      </c>
      <c r="Y1435">
        <v>5501085</v>
      </c>
      <c r="Z1435">
        <v>5500083</v>
      </c>
      <c r="AA1435" s="2">
        <v>8</v>
      </c>
      <c r="AB1435" s="2">
        <v>8</v>
      </c>
      <c r="AC1435" s="2">
        <v>8</v>
      </c>
      <c r="AD1435" s="2">
        <v>8</v>
      </c>
      <c r="AE1435" s="2">
        <v>8</v>
      </c>
      <c r="AF1435" s="2">
        <v>8</v>
      </c>
      <c r="AG1435" s="2">
        <f t="shared" si="3402"/>
        <v>1829</v>
      </c>
      <c r="AH1435" s="2">
        <f t="shared" si="3299"/>
        <v>1807</v>
      </c>
      <c r="AI1435" s="2">
        <f t="shared" si="3300"/>
        <v>1807</v>
      </c>
      <c r="AJ1435" s="2">
        <f t="shared" si="3301"/>
        <v>1807</v>
      </c>
      <c r="AK1435" s="2">
        <f t="shared" si="3302"/>
        <v>1807</v>
      </c>
      <c r="AL1435" s="2">
        <f t="shared" si="3303"/>
        <v>1807</v>
      </c>
      <c r="AM1435" s="8">
        <f t="shared" si="3304"/>
        <v>3696968.58</v>
      </c>
      <c r="AN1435" s="8">
        <f t="shared" si="3375"/>
        <v>3609981.0840000003</v>
      </c>
      <c r="AO1435" s="8">
        <f t="shared" si="3375"/>
        <v>3609981.0840000003</v>
      </c>
      <c r="AP1435" s="8">
        <f t="shared" si="3375"/>
        <v>3609981.0840000003</v>
      </c>
      <c r="AQ1435" s="8">
        <f t="shared" si="3375"/>
        <v>3609981.0840000003</v>
      </c>
      <c r="AR1435" s="8">
        <f t="shared" si="3375"/>
        <v>3609981.0840000003</v>
      </c>
      <c r="AS1435" s="8">
        <f t="shared" si="3403"/>
        <v>-119</v>
      </c>
      <c r="AT1435">
        <f t="shared" si="3404"/>
        <v>1710</v>
      </c>
      <c r="CH1435" t="str">
        <f t="shared" si="3441"/>
        <v/>
      </c>
      <c r="CI1435" s="26" t="b">
        <f t="shared" ref="CI1435:CN1435" si="3452">IF(DG1435&lt;&gt;"",IF(ISERROR(MATCH(INT(CO1435),$EE$4:$EE$879,0))=FALSE,TRUE),"")</f>
        <v>1</v>
      </c>
      <c r="CJ1435" s="26" t="b">
        <f t="shared" si="3452"/>
        <v>1</v>
      </c>
      <c r="CK1435" s="26" t="b">
        <f t="shared" si="3452"/>
        <v>1</v>
      </c>
      <c r="CL1435" s="26" t="b">
        <f t="shared" si="3452"/>
        <v>1</v>
      </c>
      <c r="CM1435" s="26" t="b">
        <f t="shared" si="3452"/>
        <v>1</v>
      </c>
      <c r="CN1435" s="26" t="b">
        <f t="shared" si="3452"/>
        <v>1</v>
      </c>
      <c r="CO1435" s="14" t="str">
        <f t="shared" ref="CO1435:CT1435" si="3453">IF(DG1435&lt;&gt;"",REPLACE(REPLACE(INDEX($EE$4:$EE$801,MATCH(DG1435,$EF$4:$EF$801,0)),6,1,CU1435),1,1,DA1435),"")</f>
        <v>5301082</v>
      </c>
      <c r="CP1435" s="14" t="str">
        <f t="shared" si="3453"/>
        <v>5300085</v>
      </c>
      <c r="CQ1435" s="14" t="str">
        <f t="shared" si="3453"/>
        <v>5202083</v>
      </c>
      <c r="CR1435" s="14" t="str">
        <f t="shared" si="3453"/>
        <v>5402081</v>
      </c>
      <c r="CS1435" s="14" t="str">
        <f t="shared" si="3453"/>
        <v>5501085</v>
      </c>
      <c r="CT1435" s="14" t="str">
        <f t="shared" si="3453"/>
        <v>5500083</v>
      </c>
      <c r="CU1435" s="2">
        <v>8</v>
      </c>
      <c r="CV1435" s="2">
        <v>8</v>
      </c>
      <c r="CW1435" s="2">
        <v>8</v>
      </c>
      <c r="CX1435" s="2">
        <v>8</v>
      </c>
      <c r="CY1435" s="2">
        <v>8</v>
      </c>
      <c r="CZ1435" s="2">
        <v>8</v>
      </c>
      <c r="DA1435" s="2">
        <v>5</v>
      </c>
      <c r="DB1435" s="7">
        <v>5</v>
      </c>
      <c r="DC1435">
        <v>5</v>
      </c>
      <c r="DD1435" s="2">
        <v>5</v>
      </c>
      <c r="DE1435" s="7">
        <v>5</v>
      </c>
      <c r="DF1435">
        <v>5</v>
      </c>
      <c r="DG1435" s="1" t="s">
        <v>3264</v>
      </c>
      <c r="DH1435" s="1" t="s">
        <v>3242</v>
      </c>
      <c r="DI1435" s="1" t="s">
        <v>3269</v>
      </c>
      <c r="DJ1435" s="1" t="s">
        <v>3259</v>
      </c>
      <c r="DK1435" s="1" t="s">
        <v>3290</v>
      </c>
      <c r="DL1435" s="1" t="s">
        <v>3272</v>
      </c>
      <c r="DM1435" t="s">
        <v>3122</v>
      </c>
      <c r="DN1435" t="s">
        <v>3159</v>
      </c>
      <c r="DO1435" t="s">
        <v>3138</v>
      </c>
      <c r="DP1435" t="s">
        <v>3131</v>
      </c>
      <c r="DQ1435" t="s">
        <v>3159</v>
      </c>
      <c r="DR1435" t="s">
        <v>3138</v>
      </c>
      <c r="DS1435" s="1" t="s">
        <v>3184</v>
      </c>
      <c r="DT1435" s="1" t="s">
        <v>3243</v>
      </c>
      <c r="DU1435" s="1" t="s">
        <v>3166</v>
      </c>
      <c r="DV1435" s="1" t="s">
        <v>3202</v>
      </c>
      <c r="DW1435" s="1" t="s">
        <v>3197</v>
      </c>
      <c r="DX1435" s="1" t="s">
        <v>3206</v>
      </c>
      <c r="DY1435">
        <f t="shared" si="3394"/>
        <v>1</v>
      </c>
      <c r="DZ1435">
        <f t="shared" si="3395"/>
        <v>1</v>
      </c>
      <c r="EA1435">
        <f t="shared" si="3396"/>
        <v>1</v>
      </c>
      <c r="EB1435">
        <f t="shared" si="3397"/>
        <v>2</v>
      </c>
      <c r="EC1435">
        <f t="shared" si="3398"/>
        <v>2</v>
      </c>
      <c r="ED1435">
        <f t="shared" si="3399"/>
        <v>2</v>
      </c>
      <c r="FA1435" t="str">
        <f t="shared" si="3435"/>
        <v>火剑士</v>
      </c>
      <c r="FB1435" t="str">
        <f t="shared" si="3436"/>
        <v>暗武士</v>
      </c>
      <c r="FC1435" t="str">
        <f t="shared" si="3437"/>
        <v>木维京</v>
      </c>
      <c r="FD1435" t="str">
        <f t="shared" si="3438"/>
        <v>水女巫</v>
      </c>
      <c r="FE1435" t="str">
        <f t="shared" si="3439"/>
        <v>暗猎人</v>
      </c>
      <c r="FF1435" t="str">
        <f t="shared" si="3440"/>
        <v>木海盗</v>
      </c>
    </row>
    <row r="1436" spans="15:162" ht="14.25" x14ac:dyDescent="0.15">
      <c r="O1436" s="11">
        <v>30403</v>
      </c>
      <c r="P1436" s="11">
        <v>21747239.640000001</v>
      </c>
      <c r="Q1436" s="16">
        <f t="shared" si="3315"/>
        <v>21747239</v>
      </c>
      <c r="R1436" s="4" t="str">
        <f t="shared" si="3316"/>
        <v>5201081,5200081,5301083,5401083,5502082,5500082</v>
      </c>
      <c r="S1436" s="4" t="str">
        <f t="shared" si="3317"/>
        <v>8,8,8,8,8,8</v>
      </c>
      <c r="T1436" s="4" t="str">
        <f t="shared" si="3318"/>
        <v>1829,1807,1807,1807,1807,1807</v>
      </c>
      <c r="U1436">
        <v>5201081</v>
      </c>
      <c r="V1436">
        <v>5200081</v>
      </c>
      <c r="W1436">
        <v>5301083</v>
      </c>
      <c r="X1436">
        <v>5401083</v>
      </c>
      <c r="Y1436">
        <v>5502082</v>
      </c>
      <c r="Z1436">
        <v>5500082</v>
      </c>
      <c r="AA1436" s="2">
        <v>8</v>
      </c>
      <c r="AB1436" s="2">
        <v>8</v>
      </c>
      <c r="AC1436" s="2">
        <v>8</v>
      </c>
      <c r="AD1436" s="2">
        <v>8</v>
      </c>
      <c r="AE1436" s="2">
        <v>8</v>
      </c>
      <c r="AF1436" s="2">
        <v>8</v>
      </c>
      <c r="AG1436" s="2">
        <f t="shared" si="3402"/>
        <v>1829</v>
      </c>
      <c r="AH1436" s="2">
        <f t="shared" ref="AH1436:AH1499" si="3454">IF(AN1436&gt;0,FLOOR((POWER((AN1436/IF(AND(AB1436&gt;=2,AB1436&lt;4),1.1,IF(AND(AB1436&gt;=4,AB1436&lt;6),1.2,IF(AB1436&gt;=6,1.4,1)))/$AD$1),0.5)/INDEX($AU$4:$BF$4,MATCH(AB1436,$AU$3:$BF$3,0))-1)*10,1),"")</f>
        <v>1807</v>
      </c>
      <c r="AI1436" s="2">
        <f t="shared" ref="AI1436:AI1499" si="3455">IF(AO1436&gt;0,FLOOR((POWER((AO1436/IF(AND(AC1436&gt;=2,AC1436&lt;4),1.1,IF(AND(AC1436&gt;=4,AC1436&lt;6),1.2,IF(AC1436&gt;=6,1.4,1)))/$AD$1),0.5)/INDEX($AU$4:$BF$4,MATCH(AC1436,$AU$3:$BF$3,0))-1)*10,1),"")</f>
        <v>1807</v>
      </c>
      <c r="AJ1436" s="2">
        <f t="shared" ref="AJ1436:AJ1499" si="3456">IF(AP1436&gt;0,FLOOR((POWER((AP1436/IF(AND(AD1436&gt;=2,AD1436&lt;4),1.1,IF(AND(AD1436&gt;=4,AD1436&lt;6),1.2,IF(AD1436&gt;=6,1.4,1)))/$AD$1),0.5)/INDEX($AU$4:$BF$4,MATCH(AD1436,$AU$3:$BF$3,0))-1)*10,1),"")</f>
        <v>1807</v>
      </c>
      <c r="AK1436" s="2">
        <f t="shared" ref="AK1436:AK1499" si="3457">IF(AQ1436&gt;0,FLOOR((POWER((AQ1436/IF(AND(AE1436&gt;=2,AE1436&lt;4),1.1,IF(AND(AE1436&gt;=4,AE1436&lt;6),1.2,IF(AE1436&gt;=6,1.4,1)))/$AD$1),0.5)/INDEX($AU$4:$BF$4,MATCH(AE1436,$AU$3:$BF$3,0))-1)*10,1),"")</f>
        <v>1807</v>
      </c>
      <c r="AL1436" s="2">
        <f t="shared" ref="AL1436:AL1499" si="3458">IF(AR1436&gt;0,FLOOR((POWER((AR1436/IF(AND(AF1436&gt;=2,AF1436&lt;4),1.1,IF(AND(AF1436&gt;=4,AF1436&lt;6),1.2,IF(AF1436&gt;=6,1.4,1)))/$AD$1),0.5)/INDEX($AU$4:$BF$4,MATCH(AF1436,$AU$3:$BF$3,0))-1)*10,1),"")</f>
        <v>1807</v>
      </c>
      <c r="AM1436" s="8">
        <f t="shared" ref="AM1436:AM1499" si="3459">$Q1436*0.17</f>
        <v>3697030.6300000004</v>
      </c>
      <c r="AN1436" s="8">
        <f t="shared" si="3375"/>
        <v>3610041.6740000001</v>
      </c>
      <c r="AO1436" s="8">
        <f t="shared" si="3375"/>
        <v>3610041.6740000001</v>
      </c>
      <c r="AP1436" s="8">
        <f t="shared" si="3375"/>
        <v>3610041.6740000001</v>
      </c>
      <c r="AQ1436" s="8">
        <f t="shared" si="3375"/>
        <v>3610041.6740000001</v>
      </c>
      <c r="AR1436" s="8">
        <f t="shared" si="3375"/>
        <v>3610041.6740000001</v>
      </c>
      <c r="AS1436" s="8">
        <f t="shared" si="3403"/>
        <v>-119</v>
      </c>
      <c r="AT1436">
        <f t="shared" si="3404"/>
        <v>1710</v>
      </c>
      <c r="CH1436">
        <f t="shared" si="3441"/>
        <v>5</v>
      </c>
      <c r="CI1436" s="26" t="b">
        <f t="shared" ref="CI1436:CN1436" si="3460">IF(DG1436&lt;&gt;"",IF(ISERROR(MATCH(INT(CO1436),$EE$4:$EE$879,0))=FALSE,TRUE),"")</f>
        <v>1</v>
      </c>
      <c r="CJ1436" s="26" t="b">
        <f t="shared" si="3460"/>
        <v>1</v>
      </c>
      <c r="CK1436" s="26" t="b">
        <f t="shared" si="3460"/>
        <v>1</v>
      </c>
      <c r="CL1436" s="26" t="b">
        <f t="shared" si="3460"/>
        <v>1</v>
      </c>
      <c r="CM1436" s="26" t="b">
        <f t="shared" si="3460"/>
        <v>1</v>
      </c>
      <c r="CN1436" s="26" t="b">
        <f t="shared" si="3460"/>
        <v>1</v>
      </c>
      <c r="CO1436" s="14" t="str">
        <f t="shared" ref="CO1436:CT1436" si="3461">IF(DG1436&lt;&gt;"",REPLACE(REPLACE(INDEX($EE$4:$EE$801,MATCH(DG1436,$EF$4:$EF$801,0)),6,1,CU1436),1,1,DA1436),"")</f>
        <v>5201081</v>
      </c>
      <c r="CP1436" s="14" t="str">
        <f t="shared" si="3461"/>
        <v>5200081</v>
      </c>
      <c r="CQ1436" s="14" t="str">
        <f t="shared" si="3461"/>
        <v>5301083</v>
      </c>
      <c r="CR1436" s="14" t="str">
        <f t="shared" si="3461"/>
        <v>5401083</v>
      </c>
      <c r="CS1436" s="14" t="str">
        <f t="shared" si="3461"/>
        <v>5502082</v>
      </c>
      <c r="CT1436" s="14" t="str">
        <f t="shared" si="3461"/>
        <v>5500082</v>
      </c>
      <c r="CU1436" s="2">
        <v>8</v>
      </c>
      <c r="CV1436" s="2">
        <v>8</v>
      </c>
      <c r="CW1436" s="2">
        <v>8</v>
      </c>
      <c r="CX1436" s="2">
        <v>8</v>
      </c>
      <c r="CY1436" s="2">
        <v>8</v>
      </c>
      <c r="CZ1436" s="2">
        <v>8</v>
      </c>
      <c r="DA1436" s="2">
        <v>5</v>
      </c>
      <c r="DB1436" s="7">
        <v>5</v>
      </c>
      <c r="DC1436">
        <v>5</v>
      </c>
      <c r="DD1436" s="2">
        <v>5</v>
      </c>
      <c r="DE1436" s="7">
        <v>5</v>
      </c>
      <c r="DF1436">
        <v>5</v>
      </c>
      <c r="DG1436" s="1" t="s">
        <v>3257</v>
      </c>
      <c r="DH1436" s="1" t="s">
        <v>3256</v>
      </c>
      <c r="DI1436" s="1" t="s">
        <v>3270</v>
      </c>
      <c r="DJ1436" s="1" t="s">
        <v>3271</v>
      </c>
      <c r="DK1436" s="1" t="s">
        <v>3267</v>
      </c>
      <c r="DL1436" s="1" t="s">
        <v>3148</v>
      </c>
      <c r="DM1436" t="s">
        <v>3131</v>
      </c>
      <c r="DN1436" t="s">
        <v>3131</v>
      </c>
      <c r="DO1436" t="s">
        <v>3138</v>
      </c>
      <c r="DP1436" t="s">
        <v>3138</v>
      </c>
      <c r="DQ1436" t="s">
        <v>3122</v>
      </c>
      <c r="DR1436" t="s">
        <v>3122</v>
      </c>
      <c r="DS1436" s="1" t="s">
        <v>3179</v>
      </c>
      <c r="DT1436" s="1" t="s">
        <v>3163</v>
      </c>
      <c r="DU1436" s="1" t="s">
        <v>3184</v>
      </c>
      <c r="DV1436" s="1" t="s">
        <v>3203</v>
      </c>
      <c r="DW1436" s="1" t="s">
        <v>3198</v>
      </c>
      <c r="DX1436" s="1" t="s">
        <v>3206</v>
      </c>
      <c r="DY1436">
        <f t="shared" si="3394"/>
        <v>1</v>
      </c>
      <c r="DZ1436">
        <f t="shared" si="3395"/>
        <v>1</v>
      </c>
      <c r="EA1436">
        <f t="shared" si="3396"/>
        <v>1</v>
      </c>
      <c r="EB1436">
        <f t="shared" si="3397"/>
        <v>2</v>
      </c>
      <c r="EC1436">
        <f t="shared" si="3398"/>
        <v>2</v>
      </c>
      <c r="ED1436">
        <f t="shared" si="3399"/>
        <v>2</v>
      </c>
      <c r="FA1436" t="str">
        <f t="shared" si="3435"/>
        <v>水骑兵</v>
      </c>
      <c r="FB1436" t="str">
        <f t="shared" si="3436"/>
        <v>水刀客</v>
      </c>
      <c r="FC1436" t="str">
        <f t="shared" si="3437"/>
        <v>木剑士</v>
      </c>
      <c r="FD1436" t="str">
        <f t="shared" si="3438"/>
        <v>木魔法师</v>
      </c>
      <c r="FE1436" t="str">
        <f t="shared" si="3439"/>
        <v>火火枪手</v>
      </c>
      <c r="FF1436" t="str">
        <f t="shared" si="3440"/>
        <v>火海盗</v>
      </c>
    </row>
    <row r="1437" spans="15:162" ht="14.25" x14ac:dyDescent="0.15">
      <c r="O1437" s="11">
        <v>30404</v>
      </c>
      <c r="P1437" s="11">
        <v>21747604.41</v>
      </c>
      <c r="Q1437" s="16">
        <f t="shared" si="3315"/>
        <v>21747604</v>
      </c>
      <c r="R1437" s="4" t="str">
        <f t="shared" si="3316"/>
        <v>5200082,5201082,5300085,5400085,5501084,5400085</v>
      </c>
      <c r="S1437" s="4" t="str">
        <f t="shared" si="3317"/>
        <v>8,8,8,8,8,8</v>
      </c>
      <c r="T1437" s="4" t="str">
        <f t="shared" si="3318"/>
        <v>1829,1807,1807,1807,1807,1807</v>
      </c>
      <c r="U1437">
        <v>5200082</v>
      </c>
      <c r="V1437">
        <v>5201082</v>
      </c>
      <c r="W1437">
        <v>5300085</v>
      </c>
      <c r="X1437">
        <v>5400085</v>
      </c>
      <c r="Y1437">
        <v>5501084</v>
      </c>
      <c r="Z1437">
        <v>5400085</v>
      </c>
      <c r="AA1437" s="2">
        <v>8</v>
      </c>
      <c r="AB1437" s="2">
        <v>8</v>
      </c>
      <c r="AC1437" s="2">
        <v>8</v>
      </c>
      <c r="AD1437" s="2">
        <v>8</v>
      </c>
      <c r="AE1437" s="2">
        <v>8</v>
      </c>
      <c r="AF1437" s="2">
        <v>8</v>
      </c>
      <c r="AG1437" s="2">
        <f t="shared" si="3402"/>
        <v>1829</v>
      </c>
      <c r="AH1437" s="2">
        <f t="shared" si="3454"/>
        <v>1807</v>
      </c>
      <c r="AI1437" s="2">
        <f t="shared" si="3455"/>
        <v>1807</v>
      </c>
      <c r="AJ1437" s="2">
        <f t="shared" si="3456"/>
        <v>1807</v>
      </c>
      <c r="AK1437" s="2">
        <f t="shared" si="3457"/>
        <v>1807</v>
      </c>
      <c r="AL1437" s="2">
        <f t="shared" si="3458"/>
        <v>1807</v>
      </c>
      <c r="AM1437" s="8">
        <f t="shared" si="3459"/>
        <v>3697092.68</v>
      </c>
      <c r="AN1437" s="8">
        <f t="shared" si="3375"/>
        <v>3610102.264</v>
      </c>
      <c r="AO1437" s="8">
        <f t="shared" si="3375"/>
        <v>3610102.264</v>
      </c>
      <c r="AP1437" s="8">
        <f t="shared" si="3375"/>
        <v>3610102.264</v>
      </c>
      <c r="AQ1437" s="8">
        <f t="shared" si="3375"/>
        <v>3610102.264</v>
      </c>
      <c r="AR1437" s="8">
        <f t="shared" si="3375"/>
        <v>3610102.264</v>
      </c>
      <c r="AS1437" s="8">
        <f t="shared" si="3403"/>
        <v>-119</v>
      </c>
      <c r="AT1437">
        <f t="shared" si="3404"/>
        <v>1710</v>
      </c>
      <c r="CH1437" t="str">
        <f t="shared" si="3441"/>
        <v/>
      </c>
      <c r="CI1437" s="26" t="b">
        <f t="shared" ref="CI1437:CN1437" si="3462">IF(DG1437&lt;&gt;"",IF(ISERROR(MATCH(INT(CO1437),$EE$4:$EE$879,0))=FALSE,TRUE),"")</f>
        <v>1</v>
      </c>
      <c r="CJ1437" s="26" t="b">
        <f t="shared" si="3462"/>
        <v>1</v>
      </c>
      <c r="CK1437" s="26" t="b">
        <f t="shared" si="3462"/>
        <v>1</v>
      </c>
      <c r="CL1437" s="26" t="b">
        <f t="shared" si="3462"/>
        <v>1</v>
      </c>
      <c r="CM1437" s="26" t="b">
        <f t="shared" si="3462"/>
        <v>1</v>
      </c>
      <c r="CN1437" s="26" t="b">
        <f t="shared" si="3462"/>
        <v>1</v>
      </c>
      <c r="CO1437" s="14" t="str">
        <f t="shared" ref="CO1437:CT1437" si="3463">IF(DG1437&lt;&gt;"",REPLACE(REPLACE(INDEX($EE$4:$EE$801,MATCH(DG1437,$EF$4:$EF$801,0)),6,1,CU1437),1,1,DA1437),"")</f>
        <v>5200082</v>
      </c>
      <c r="CP1437" s="14" t="str">
        <f t="shared" si="3463"/>
        <v>5201082</v>
      </c>
      <c r="CQ1437" s="14" t="str">
        <f t="shared" si="3463"/>
        <v>5300085</v>
      </c>
      <c r="CR1437" s="14" t="str">
        <f t="shared" si="3463"/>
        <v>5400085</v>
      </c>
      <c r="CS1437" s="14" t="str">
        <f t="shared" si="3463"/>
        <v>5501084</v>
      </c>
      <c r="CT1437" s="14" t="str">
        <f t="shared" si="3463"/>
        <v>5400085</v>
      </c>
      <c r="CU1437" s="2">
        <v>8</v>
      </c>
      <c r="CV1437" s="2">
        <v>8</v>
      </c>
      <c r="CW1437" s="2">
        <v>8</v>
      </c>
      <c r="CX1437" s="2">
        <v>8</v>
      </c>
      <c r="CY1437" s="2">
        <v>8</v>
      </c>
      <c r="CZ1437" s="2">
        <v>8</v>
      </c>
      <c r="DA1437" s="2">
        <v>5</v>
      </c>
      <c r="DB1437" s="7">
        <v>5</v>
      </c>
      <c r="DC1437">
        <v>5</v>
      </c>
      <c r="DD1437" s="2">
        <v>5</v>
      </c>
      <c r="DE1437" s="7">
        <v>5</v>
      </c>
      <c r="DF1437">
        <v>5</v>
      </c>
      <c r="DG1437" s="1" t="s">
        <v>3262</v>
      </c>
      <c r="DH1437" s="1" t="s">
        <v>3142</v>
      </c>
      <c r="DI1437" s="1" t="s">
        <v>3242</v>
      </c>
      <c r="DJ1437" s="1" t="s">
        <v>3289</v>
      </c>
      <c r="DK1437" s="1" t="s">
        <v>3252</v>
      </c>
      <c r="DL1437" s="1" t="s">
        <v>3289</v>
      </c>
      <c r="DM1437" t="s">
        <v>3122</v>
      </c>
      <c r="DN1437" t="s">
        <v>3122</v>
      </c>
      <c r="DO1437" t="s">
        <v>3159</v>
      </c>
      <c r="DP1437" t="s">
        <v>3159</v>
      </c>
      <c r="DQ1437" t="s">
        <v>3253</v>
      </c>
      <c r="DR1437" t="s">
        <v>3159</v>
      </c>
      <c r="DS1437" s="1" t="s">
        <v>3163</v>
      </c>
      <c r="DT1437" s="1" t="s">
        <v>3179</v>
      </c>
      <c r="DU1437" s="1" t="s">
        <v>3243</v>
      </c>
      <c r="DV1437" s="1" t="s">
        <v>3234</v>
      </c>
      <c r="DW1437" s="1" t="s">
        <v>3197</v>
      </c>
      <c r="DX1437" s="1" t="s">
        <v>3234</v>
      </c>
      <c r="DY1437">
        <f t="shared" si="3394"/>
        <v>1</v>
      </c>
      <c r="DZ1437">
        <f t="shared" si="3395"/>
        <v>1</v>
      </c>
      <c r="EA1437">
        <f t="shared" si="3396"/>
        <v>1</v>
      </c>
      <c r="EB1437">
        <f t="shared" si="3397"/>
        <v>2</v>
      </c>
      <c r="EC1437">
        <f t="shared" si="3398"/>
        <v>2</v>
      </c>
      <c r="ED1437">
        <f t="shared" si="3399"/>
        <v>2</v>
      </c>
      <c r="FA1437" t="str">
        <f t="shared" si="3435"/>
        <v>火刀客</v>
      </c>
      <c r="FB1437" t="str">
        <f t="shared" si="3436"/>
        <v>火骑兵</v>
      </c>
      <c r="FC1437" t="str">
        <f t="shared" si="3437"/>
        <v>暗武士</v>
      </c>
      <c r="FD1437" t="str">
        <f t="shared" si="3438"/>
        <v>暗巫师</v>
      </c>
      <c r="FE1437" t="str">
        <f t="shared" si="3439"/>
        <v>光猎人</v>
      </c>
      <c r="FF1437" t="str">
        <f t="shared" si="3440"/>
        <v>暗巫师</v>
      </c>
    </row>
    <row r="1438" spans="15:162" ht="14.25" x14ac:dyDescent="0.15">
      <c r="O1438" s="11">
        <v>30405</v>
      </c>
      <c r="P1438" s="11">
        <v>21874351.59</v>
      </c>
      <c r="Q1438" s="16">
        <f t="shared" si="3315"/>
        <v>21874351</v>
      </c>
      <c r="R1438" s="4" t="str">
        <f t="shared" si="3316"/>
        <v>5202081,5202082,5202082,5402081,5402082,5402081</v>
      </c>
      <c r="S1438" s="4" t="str">
        <f t="shared" si="3317"/>
        <v>8,8,8,8,8,8</v>
      </c>
      <c r="T1438" s="4" t="str">
        <f t="shared" si="3318"/>
        <v>1834,1812,1812,1812,1812,1812</v>
      </c>
      <c r="U1438">
        <v>5202081</v>
      </c>
      <c r="V1438">
        <v>5202082</v>
      </c>
      <c r="W1438">
        <v>5202082</v>
      </c>
      <c r="X1438">
        <v>5402081</v>
      </c>
      <c r="Y1438">
        <v>5402082</v>
      </c>
      <c r="Z1438">
        <v>5402081</v>
      </c>
      <c r="AA1438" s="2">
        <v>8</v>
      </c>
      <c r="AB1438" s="2">
        <v>8</v>
      </c>
      <c r="AC1438" s="2">
        <v>8</v>
      </c>
      <c r="AD1438" s="2">
        <v>8</v>
      </c>
      <c r="AE1438" s="2">
        <v>8</v>
      </c>
      <c r="AF1438" s="2">
        <v>8</v>
      </c>
      <c r="AG1438" s="2">
        <f t="shared" si="3402"/>
        <v>1834</v>
      </c>
      <c r="AH1438" s="2">
        <f t="shared" si="3454"/>
        <v>1812</v>
      </c>
      <c r="AI1438" s="2">
        <f t="shared" si="3455"/>
        <v>1812</v>
      </c>
      <c r="AJ1438" s="2">
        <f t="shared" si="3456"/>
        <v>1812</v>
      </c>
      <c r="AK1438" s="2">
        <f t="shared" si="3457"/>
        <v>1812</v>
      </c>
      <c r="AL1438" s="2">
        <f t="shared" si="3458"/>
        <v>1812</v>
      </c>
      <c r="AM1438" s="8">
        <f t="shared" si="3459"/>
        <v>3718639.6700000004</v>
      </c>
      <c r="AN1438" s="8">
        <f t="shared" si="3375"/>
        <v>3631142.2660000003</v>
      </c>
      <c r="AO1438" s="8">
        <f t="shared" si="3375"/>
        <v>3631142.2660000003</v>
      </c>
      <c r="AP1438" s="8">
        <f t="shared" si="3375"/>
        <v>3631142.2660000003</v>
      </c>
      <c r="AQ1438" s="8">
        <f t="shared" si="3375"/>
        <v>3631142.2660000003</v>
      </c>
      <c r="AR1438" s="8">
        <f t="shared" si="3375"/>
        <v>3631142.2660000003</v>
      </c>
      <c r="AS1438" s="8">
        <f t="shared" si="3403"/>
        <v>-119</v>
      </c>
      <c r="AT1438">
        <f t="shared" si="3404"/>
        <v>1715</v>
      </c>
      <c r="CH1438" t="str">
        <f t="shared" si="3441"/>
        <v/>
      </c>
      <c r="CI1438" s="26" t="b">
        <f t="shared" ref="CI1438:CN1438" si="3464">IF(DG1438&lt;&gt;"",IF(ISERROR(MATCH(INT(CO1438),$EE$4:$EE$879,0))=FALSE,TRUE),"")</f>
        <v>1</v>
      </c>
      <c r="CJ1438" s="26" t="b">
        <f t="shared" si="3464"/>
        <v>1</v>
      </c>
      <c r="CK1438" s="26" t="b">
        <f t="shared" si="3464"/>
        <v>1</v>
      </c>
      <c r="CL1438" s="26" t="b">
        <f t="shared" si="3464"/>
        <v>1</v>
      </c>
      <c r="CM1438" s="26" t="b">
        <f t="shared" si="3464"/>
        <v>1</v>
      </c>
      <c r="CN1438" s="26" t="b">
        <f t="shared" si="3464"/>
        <v>1</v>
      </c>
      <c r="CO1438" s="14" t="str">
        <f t="shared" ref="CO1438:CT1438" si="3465">IF(DG1438&lt;&gt;"",REPLACE(REPLACE(INDEX($EE$4:$EE$801,MATCH(DG1438,$EF$4:$EF$801,0)),6,1,CU1438),1,1,DA1438),"")</f>
        <v>5202081</v>
      </c>
      <c r="CP1438" s="14" t="str">
        <f t="shared" si="3465"/>
        <v>5202082</v>
      </c>
      <c r="CQ1438" s="14" t="str">
        <f t="shared" si="3465"/>
        <v>5202082</v>
      </c>
      <c r="CR1438" s="14" t="str">
        <f t="shared" si="3465"/>
        <v>5402081</v>
      </c>
      <c r="CS1438" s="14" t="str">
        <f t="shared" si="3465"/>
        <v>5402082</v>
      </c>
      <c r="CT1438" s="14" t="str">
        <f t="shared" si="3465"/>
        <v>5402081</v>
      </c>
      <c r="CU1438" s="2">
        <v>8</v>
      </c>
      <c r="CV1438" s="2">
        <v>8</v>
      </c>
      <c r="CW1438" s="2">
        <v>8</v>
      </c>
      <c r="CX1438" s="2">
        <v>8</v>
      </c>
      <c r="CY1438" s="2">
        <v>8</v>
      </c>
      <c r="CZ1438" s="2">
        <v>8</v>
      </c>
      <c r="DA1438" s="2">
        <v>5</v>
      </c>
      <c r="DB1438" s="7">
        <v>5</v>
      </c>
      <c r="DC1438">
        <v>5</v>
      </c>
      <c r="DD1438" s="2">
        <v>5</v>
      </c>
      <c r="DE1438" s="7">
        <v>5</v>
      </c>
      <c r="DF1438">
        <v>5</v>
      </c>
      <c r="DG1438" s="1" t="s">
        <v>3124</v>
      </c>
      <c r="DH1438" s="1" t="s">
        <v>3263</v>
      </c>
      <c r="DI1438" s="1" t="s">
        <v>3263</v>
      </c>
      <c r="DJ1438" s="1" t="s">
        <v>3259</v>
      </c>
      <c r="DK1438" s="1" t="s">
        <v>3266</v>
      </c>
      <c r="DL1438" s="1" t="s">
        <v>3259</v>
      </c>
      <c r="DM1438" t="s">
        <v>3131</v>
      </c>
      <c r="DN1438" t="s">
        <v>3122</v>
      </c>
      <c r="DO1438" t="s">
        <v>3122</v>
      </c>
      <c r="DP1438" t="s">
        <v>3131</v>
      </c>
      <c r="DQ1438" t="s">
        <v>3122</v>
      </c>
      <c r="DR1438" t="s">
        <v>3131</v>
      </c>
      <c r="DS1438" s="1" t="s">
        <v>3166</v>
      </c>
      <c r="DT1438" s="1" t="s">
        <v>3166</v>
      </c>
      <c r="DU1438" s="1" t="s">
        <v>3166</v>
      </c>
      <c r="DV1438" s="1" t="s">
        <v>3202</v>
      </c>
      <c r="DW1438" s="1" t="s">
        <v>3202</v>
      </c>
      <c r="DX1438" s="1" t="s">
        <v>3202</v>
      </c>
      <c r="DY1438">
        <f t="shared" si="3394"/>
        <v>1</v>
      </c>
      <c r="DZ1438">
        <f t="shared" si="3395"/>
        <v>1</v>
      </c>
      <c r="EA1438">
        <f t="shared" si="3396"/>
        <v>1</v>
      </c>
      <c r="EB1438">
        <f t="shared" si="3397"/>
        <v>2</v>
      </c>
      <c r="EC1438">
        <f t="shared" si="3398"/>
        <v>2</v>
      </c>
      <c r="ED1438">
        <f t="shared" si="3399"/>
        <v>2</v>
      </c>
      <c r="FA1438" t="str">
        <f t="shared" si="3435"/>
        <v>水维京</v>
      </c>
      <c r="FB1438" t="str">
        <f t="shared" si="3436"/>
        <v>火维京</v>
      </c>
      <c r="FC1438" t="str">
        <f t="shared" si="3437"/>
        <v>火维京</v>
      </c>
      <c r="FD1438" t="str">
        <f t="shared" si="3438"/>
        <v>水女巫</v>
      </c>
      <c r="FE1438" t="str">
        <f t="shared" si="3439"/>
        <v>火女巫</v>
      </c>
      <c r="FF1438" t="str">
        <f t="shared" si="3440"/>
        <v>水女巫</v>
      </c>
    </row>
    <row r="1439" spans="15:162" ht="14.25" x14ac:dyDescent="0.15">
      <c r="O1439" s="11">
        <v>30406</v>
      </c>
      <c r="P1439" s="11">
        <v>21874716.359999999</v>
      </c>
      <c r="Q1439" s="16">
        <f t="shared" si="3315"/>
        <v>21874716</v>
      </c>
      <c r="R1439" s="4" t="str">
        <f t="shared" si="3316"/>
        <v>5201081,5301082,5302085,5400085,5500083,5502082</v>
      </c>
      <c r="S1439" s="4" t="str">
        <f t="shared" si="3317"/>
        <v>8,8,8,8,8,8</v>
      </c>
      <c r="T1439" s="4" t="str">
        <f t="shared" si="3318"/>
        <v>1834,1812,1812,1812,1812,1812</v>
      </c>
      <c r="U1439">
        <v>5201081</v>
      </c>
      <c r="V1439">
        <v>5301082</v>
      </c>
      <c r="W1439">
        <v>5302085</v>
      </c>
      <c r="X1439">
        <v>5400085</v>
      </c>
      <c r="Y1439">
        <v>5500083</v>
      </c>
      <c r="Z1439">
        <v>5502082</v>
      </c>
      <c r="AA1439" s="2">
        <v>8</v>
      </c>
      <c r="AB1439" s="2">
        <v>8</v>
      </c>
      <c r="AC1439" s="2">
        <v>8</v>
      </c>
      <c r="AD1439" s="2">
        <v>8</v>
      </c>
      <c r="AE1439" s="2">
        <v>8</v>
      </c>
      <c r="AF1439" s="2">
        <v>8</v>
      </c>
      <c r="AG1439" s="2">
        <f t="shared" si="3402"/>
        <v>1834</v>
      </c>
      <c r="AH1439" s="2">
        <f t="shared" si="3454"/>
        <v>1812</v>
      </c>
      <c r="AI1439" s="2">
        <f t="shared" si="3455"/>
        <v>1812</v>
      </c>
      <c r="AJ1439" s="2">
        <f t="shared" si="3456"/>
        <v>1812</v>
      </c>
      <c r="AK1439" s="2">
        <f t="shared" si="3457"/>
        <v>1812</v>
      </c>
      <c r="AL1439" s="2">
        <f t="shared" si="3458"/>
        <v>1812</v>
      </c>
      <c r="AM1439" s="8">
        <f t="shared" si="3459"/>
        <v>3718701.72</v>
      </c>
      <c r="AN1439" s="8">
        <f t="shared" si="3375"/>
        <v>3631202.8560000001</v>
      </c>
      <c r="AO1439" s="8">
        <f t="shared" si="3375"/>
        <v>3631202.8560000001</v>
      </c>
      <c r="AP1439" s="8">
        <f t="shared" si="3375"/>
        <v>3631202.8560000001</v>
      </c>
      <c r="AQ1439" s="8">
        <f t="shared" si="3375"/>
        <v>3631202.8560000001</v>
      </c>
      <c r="AR1439" s="8">
        <f t="shared" si="3375"/>
        <v>3631202.8560000001</v>
      </c>
      <c r="AS1439" s="8">
        <f t="shared" si="3403"/>
        <v>-119</v>
      </c>
      <c r="AT1439">
        <f t="shared" si="3404"/>
        <v>1715</v>
      </c>
      <c r="CH1439" t="str">
        <f t="shared" si="3441"/>
        <v/>
      </c>
      <c r="CI1439" s="26" t="b">
        <f t="shared" ref="CI1439:CN1439" si="3466">IF(DG1439&lt;&gt;"",IF(ISERROR(MATCH(INT(CO1439),$EE$4:$EE$879,0))=FALSE,TRUE),"")</f>
        <v>1</v>
      </c>
      <c r="CJ1439" s="26" t="b">
        <f t="shared" si="3466"/>
        <v>1</v>
      </c>
      <c r="CK1439" s="26" t="b">
        <f t="shared" si="3466"/>
        <v>1</v>
      </c>
      <c r="CL1439" s="26" t="b">
        <f t="shared" si="3466"/>
        <v>1</v>
      </c>
      <c r="CM1439" s="26" t="b">
        <f t="shared" si="3466"/>
        <v>1</v>
      </c>
      <c r="CN1439" s="26" t="b">
        <f t="shared" si="3466"/>
        <v>1</v>
      </c>
      <c r="CO1439" s="14" t="str">
        <f t="shared" ref="CO1439:CT1439" si="3467">IF(DG1439&lt;&gt;"",REPLACE(REPLACE(INDEX($EE$4:$EE$801,MATCH(DG1439,$EF$4:$EF$801,0)),6,1,CU1439),1,1,DA1439),"")</f>
        <v>5201081</v>
      </c>
      <c r="CP1439" s="14" t="str">
        <f t="shared" si="3467"/>
        <v>5301082</v>
      </c>
      <c r="CQ1439" s="14" t="str">
        <f t="shared" si="3467"/>
        <v>5302085</v>
      </c>
      <c r="CR1439" s="14" t="str">
        <f t="shared" si="3467"/>
        <v>5400085</v>
      </c>
      <c r="CS1439" s="14" t="str">
        <f t="shared" si="3467"/>
        <v>5500083</v>
      </c>
      <c r="CT1439" s="14" t="str">
        <f t="shared" si="3467"/>
        <v>5502082</v>
      </c>
      <c r="CU1439" s="2">
        <v>8</v>
      </c>
      <c r="CV1439" s="2">
        <v>8</v>
      </c>
      <c r="CW1439" s="2">
        <v>8</v>
      </c>
      <c r="CX1439" s="2">
        <v>8</v>
      </c>
      <c r="CY1439" s="2">
        <v>8</v>
      </c>
      <c r="CZ1439" s="2">
        <v>8</v>
      </c>
      <c r="DA1439" s="2">
        <v>5</v>
      </c>
      <c r="DB1439" s="7">
        <v>5</v>
      </c>
      <c r="DC1439">
        <v>5</v>
      </c>
      <c r="DD1439" s="2">
        <v>5</v>
      </c>
      <c r="DE1439" s="7">
        <v>5</v>
      </c>
      <c r="DF1439">
        <v>5</v>
      </c>
      <c r="DG1439" s="1" t="s">
        <v>3257</v>
      </c>
      <c r="DH1439" s="1" t="s">
        <v>3264</v>
      </c>
      <c r="DI1439" s="1" t="s">
        <v>3286</v>
      </c>
      <c r="DJ1439" s="1" t="s">
        <v>3289</v>
      </c>
      <c r="DK1439" s="1" t="s">
        <v>3272</v>
      </c>
      <c r="DL1439" s="1" t="s">
        <v>3267</v>
      </c>
      <c r="DM1439" t="s">
        <v>3131</v>
      </c>
      <c r="DN1439" t="s">
        <v>3122</v>
      </c>
      <c r="DO1439" t="s">
        <v>3159</v>
      </c>
      <c r="DP1439" t="s">
        <v>3159</v>
      </c>
      <c r="DQ1439" t="s">
        <v>3138</v>
      </c>
      <c r="DR1439" t="s">
        <v>3122</v>
      </c>
      <c r="DS1439" s="1" t="s">
        <v>3179</v>
      </c>
      <c r="DT1439" s="1" t="s">
        <v>3184</v>
      </c>
      <c r="DU1439" s="1" t="s">
        <v>3146</v>
      </c>
      <c r="DV1439" s="1" t="s">
        <v>3234</v>
      </c>
      <c r="DW1439" s="1" t="s">
        <v>3206</v>
      </c>
      <c r="DX1439" s="1" t="s">
        <v>3198</v>
      </c>
      <c r="DY1439">
        <f t="shared" si="3394"/>
        <v>1</v>
      </c>
      <c r="DZ1439">
        <f t="shared" si="3395"/>
        <v>1</v>
      </c>
      <c r="EA1439">
        <f t="shared" si="3396"/>
        <v>1</v>
      </c>
      <c r="EB1439">
        <f t="shared" si="3397"/>
        <v>2</v>
      </c>
      <c r="EC1439">
        <f t="shared" si="3398"/>
        <v>2</v>
      </c>
      <c r="ED1439">
        <f t="shared" si="3399"/>
        <v>2</v>
      </c>
      <c r="FA1439" t="str">
        <f t="shared" si="3435"/>
        <v>水骑兵</v>
      </c>
      <c r="FB1439" t="str">
        <f t="shared" si="3436"/>
        <v>火剑士</v>
      </c>
      <c r="FC1439" t="str">
        <f t="shared" si="3437"/>
        <v>暗盗贼</v>
      </c>
      <c r="FD1439" t="str">
        <f t="shared" si="3438"/>
        <v>暗巫师</v>
      </c>
      <c r="FE1439" t="str">
        <f t="shared" si="3439"/>
        <v>木海盗</v>
      </c>
      <c r="FF1439" t="str">
        <f t="shared" si="3440"/>
        <v>火火枪手</v>
      </c>
    </row>
    <row r="1440" spans="15:162" ht="14.25" x14ac:dyDescent="0.15">
      <c r="O1440" s="11">
        <v>30407</v>
      </c>
      <c r="P1440" s="11">
        <v>21875083.02</v>
      </c>
      <c r="Q1440" s="16">
        <f t="shared" si="3315"/>
        <v>21875083</v>
      </c>
      <c r="R1440" s="4" t="str">
        <f t="shared" si="3316"/>
        <v>5301081,5200082,5202081,5401083,5500081,5500083</v>
      </c>
      <c r="S1440" s="4" t="str">
        <f t="shared" si="3317"/>
        <v>8,8,8,8,8,8</v>
      </c>
      <c r="T1440" s="4" t="str">
        <f t="shared" si="3318"/>
        <v>1834,1812,1812,1812,1812,1812</v>
      </c>
      <c r="U1440">
        <v>5301081</v>
      </c>
      <c r="V1440">
        <v>5200082</v>
      </c>
      <c r="W1440">
        <v>5202081</v>
      </c>
      <c r="X1440">
        <v>5401083</v>
      </c>
      <c r="Y1440">
        <v>5500081</v>
      </c>
      <c r="Z1440">
        <v>5500083</v>
      </c>
      <c r="AA1440" s="2">
        <v>8</v>
      </c>
      <c r="AB1440" s="2">
        <v>8</v>
      </c>
      <c r="AC1440" s="2">
        <v>8</v>
      </c>
      <c r="AD1440" s="2">
        <v>8</v>
      </c>
      <c r="AE1440" s="2">
        <v>8</v>
      </c>
      <c r="AF1440" s="2">
        <v>8</v>
      </c>
      <c r="AG1440" s="2">
        <f t="shared" si="3402"/>
        <v>1834</v>
      </c>
      <c r="AH1440" s="2">
        <f t="shared" si="3454"/>
        <v>1812</v>
      </c>
      <c r="AI1440" s="2">
        <f t="shared" si="3455"/>
        <v>1812</v>
      </c>
      <c r="AJ1440" s="2">
        <f t="shared" si="3456"/>
        <v>1812</v>
      </c>
      <c r="AK1440" s="2">
        <f t="shared" si="3457"/>
        <v>1812</v>
      </c>
      <c r="AL1440" s="2">
        <f t="shared" si="3458"/>
        <v>1812</v>
      </c>
      <c r="AM1440" s="8">
        <f t="shared" si="3459"/>
        <v>3718764.1100000003</v>
      </c>
      <c r="AN1440" s="8">
        <f t="shared" si="3375"/>
        <v>3631263.7780000004</v>
      </c>
      <c r="AO1440" s="8">
        <f t="shared" si="3375"/>
        <v>3631263.7780000004</v>
      </c>
      <c r="AP1440" s="8">
        <f t="shared" si="3375"/>
        <v>3631263.7780000004</v>
      </c>
      <c r="AQ1440" s="8">
        <f t="shared" si="3375"/>
        <v>3631263.7780000004</v>
      </c>
      <c r="AR1440" s="8">
        <f t="shared" si="3375"/>
        <v>3631263.7780000004</v>
      </c>
      <c r="AS1440" s="8">
        <f t="shared" si="3403"/>
        <v>-119</v>
      </c>
      <c r="AT1440">
        <f t="shared" si="3404"/>
        <v>1715</v>
      </c>
      <c r="CH1440" t="str">
        <f t="shared" si="3441"/>
        <v/>
      </c>
      <c r="CI1440" s="26" t="b">
        <f t="shared" ref="CI1440:CN1440" si="3468">IF(DG1440&lt;&gt;"",IF(ISERROR(MATCH(INT(CO1440),$EE$4:$EE$879,0))=FALSE,TRUE),"")</f>
        <v>1</v>
      </c>
      <c r="CJ1440" s="26" t="b">
        <f t="shared" si="3468"/>
        <v>1</v>
      </c>
      <c r="CK1440" s="26" t="b">
        <f t="shared" si="3468"/>
        <v>1</v>
      </c>
      <c r="CL1440" s="26" t="b">
        <f t="shared" si="3468"/>
        <v>1</v>
      </c>
      <c r="CM1440" s="26" t="b">
        <f t="shared" si="3468"/>
        <v>1</v>
      </c>
      <c r="CN1440" s="26" t="b">
        <f t="shared" si="3468"/>
        <v>1</v>
      </c>
      <c r="CO1440" s="14" t="str">
        <f t="shared" ref="CO1440:CT1440" si="3469">IF(DG1440&lt;&gt;"",REPLACE(REPLACE(INDEX($EE$4:$EE$801,MATCH(DG1440,$EF$4:$EF$801,0)),6,1,CU1440),1,1,DA1440),"")</f>
        <v>5301081</v>
      </c>
      <c r="CP1440" s="14" t="str">
        <f t="shared" si="3469"/>
        <v>5200082</v>
      </c>
      <c r="CQ1440" s="14" t="str">
        <f t="shared" si="3469"/>
        <v>5202081</v>
      </c>
      <c r="CR1440" s="14" t="str">
        <f t="shared" si="3469"/>
        <v>5401083</v>
      </c>
      <c r="CS1440" s="14" t="str">
        <f t="shared" si="3469"/>
        <v>5500081</v>
      </c>
      <c r="CT1440" s="14" t="str">
        <f t="shared" si="3469"/>
        <v>5500083</v>
      </c>
      <c r="CU1440" s="2">
        <v>8</v>
      </c>
      <c r="CV1440" s="2">
        <v>8</v>
      </c>
      <c r="CW1440" s="2">
        <v>8</v>
      </c>
      <c r="CX1440" s="2">
        <v>8</v>
      </c>
      <c r="CY1440" s="2">
        <v>8</v>
      </c>
      <c r="CZ1440" s="2">
        <v>8</v>
      </c>
      <c r="DA1440" s="2">
        <v>5</v>
      </c>
      <c r="DB1440" s="7">
        <v>5</v>
      </c>
      <c r="DC1440">
        <v>5</v>
      </c>
      <c r="DD1440" s="2">
        <v>5</v>
      </c>
      <c r="DE1440" s="7">
        <v>5</v>
      </c>
      <c r="DF1440">
        <v>5</v>
      </c>
      <c r="DG1440" s="1" t="s">
        <v>3128</v>
      </c>
      <c r="DH1440" s="1" t="s">
        <v>3262</v>
      </c>
      <c r="DI1440" s="1" t="s">
        <v>3124</v>
      </c>
      <c r="DJ1440" s="1" t="s">
        <v>3271</v>
      </c>
      <c r="DK1440" s="1" t="s">
        <v>3260</v>
      </c>
      <c r="DL1440" s="1" t="s">
        <v>3272</v>
      </c>
      <c r="DM1440" t="s">
        <v>3131</v>
      </c>
      <c r="DN1440" t="s">
        <v>3122</v>
      </c>
      <c r="DO1440" t="s">
        <v>3131</v>
      </c>
      <c r="DP1440" t="s">
        <v>3138</v>
      </c>
      <c r="DQ1440" t="s">
        <v>3131</v>
      </c>
      <c r="DR1440" t="s">
        <v>3138</v>
      </c>
      <c r="DS1440" s="1" t="s">
        <v>3184</v>
      </c>
      <c r="DT1440" s="1" t="s">
        <v>3163</v>
      </c>
      <c r="DU1440" s="1" t="s">
        <v>3166</v>
      </c>
      <c r="DV1440" s="1" t="s">
        <v>3203</v>
      </c>
      <c r="DW1440" s="1" t="s">
        <v>3206</v>
      </c>
      <c r="DX1440" s="1" t="s">
        <v>3206</v>
      </c>
      <c r="DY1440">
        <f t="shared" si="3394"/>
        <v>1</v>
      </c>
      <c r="DZ1440">
        <f t="shared" si="3395"/>
        <v>1</v>
      </c>
      <c r="EA1440">
        <f t="shared" si="3396"/>
        <v>1</v>
      </c>
      <c r="EB1440">
        <f t="shared" si="3397"/>
        <v>2</v>
      </c>
      <c r="EC1440">
        <f t="shared" si="3398"/>
        <v>2</v>
      </c>
      <c r="ED1440">
        <f t="shared" si="3399"/>
        <v>2</v>
      </c>
      <c r="FA1440" t="str">
        <f t="shared" si="3435"/>
        <v>水剑士</v>
      </c>
      <c r="FB1440" t="str">
        <f t="shared" si="3436"/>
        <v>火刀客</v>
      </c>
      <c r="FC1440" t="str">
        <f t="shared" si="3437"/>
        <v>水维京</v>
      </c>
      <c r="FD1440" t="str">
        <f t="shared" si="3438"/>
        <v>木魔法师</v>
      </c>
      <c r="FE1440" t="str">
        <f t="shared" si="3439"/>
        <v>水海盗</v>
      </c>
      <c r="FF1440" t="str">
        <f t="shared" si="3440"/>
        <v>木海盗</v>
      </c>
    </row>
    <row r="1441" spans="15:162" ht="14.25" x14ac:dyDescent="0.15">
      <c r="O1441" s="11">
        <v>30408</v>
      </c>
      <c r="P1441" s="11">
        <v>21875449.68</v>
      </c>
      <c r="Q1441" s="16">
        <f t="shared" ref="Q1441:Q1504" si="3470">FLOOR(P1441,1)</f>
        <v>21875449</v>
      </c>
      <c r="R1441" s="4" t="str">
        <f t="shared" ref="R1441:R1504" si="3471">U1441&amp;","&amp;V1441&amp;","&amp;W1441&amp;","&amp;X1441&amp;","&amp;Y1441&amp;","&amp;Z1441</f>
        <v>5200081,5202082,5301082,5400085,5400085,5401083</v>
      </c>
      <c r="S1441" s="4" t="str">
        <f t="shared" ref="S1441:S1504" si="3472">AA1441&amp;","&amp;AB1441&amp;","&amp;AC1441&amp;","&amp;AD1441&amp;","&amp;AE1441&amp;","&amp;AF1441</f>
        <v>8,8,8,8,8,8</v>
      </c>
      <c r="T1441" s="4" t="str">
        <f t="shared" ref="T1441:T1504" si="3473">AG1441&amp;","&amp;AH1441&amp;","&amp;AI1441&amp;","&amp;AJ1441&amp;","&amp;AK1441&amp;","&amp;AL1441</f>
        <v>1834,1812,1812,1812,1812,1812</v>
      </c>
      <c r="U1441">
        <v>5200081</v>
      </c>
      <c r="V1441">
        <v>5202082</v>
      </c>
      <c r="W1441">
        <v>5301082</v>
      </c>
      <c r="X1441">
        <v>5400085</v>
      </c>
      <c r="Y1441">
        <v>5400085</v>
      </c>
      <c r="Z1441">
        <v>5401083</v>
      </c>
      <c r="AA1441" s="2">
        <v>8</v>
      </c>
      <c r="AB1441" s="2">
        <v>8</v>
      </c>
      <c r="AC1441" s="2">
        <v>8</v>
      </c>
      <c r="AD1441" s="2">
        <v>8</v>
      </c>
      <c r="AE1441" s="2">
        <v>8</v>
      </c>
      <c r="AF1441" s="2">
        <v>8</v>
      </c>
      <c r="AG1441" s="2">
        <f t="shared" si="3402"/>
        <v>1834</v>
      </c>
      <c r="AH1441" s="2">
        <f t="shared" si="3454"/>
        <v>1812</v>
      </c>
      <c r="AI1441" s="2">
        <f t="shared" si="3455"/>
        <v>1812</v>
      </c>
      <c r="AJ1441" s="2">
        <f t="shared" si="3456"/>
        <v>1812</v>
      </c>
      <c r="AK1441" s="2">
        <f t="shared" si="3457"/>
        <v>1812</v>
      </c>
      <c r="AL1441" s="2">
        <f t="shared" si="3458"/>
        <v>1812</v>
      </c>
      <c r="AM1441" s="8">
        <f t="shared" si="3459"/>
        <v>3718826.33</v>
      </c>
      <c r="AN1441" s="8">
        <f t="shared" si="3375"/>
        <v>3631324.534</v>
      </c>
      <c r="AO1441" s="8">
        <f t="shared" si="3375"/>
        <v>3631324.534</v>
      </c>
      <c r="AP1441" s="8">
        <f t="shared" si="3375"/>
        <v>3631324.534</v>
      </c>
      <c r="AQ1441" s="8">
        <f t="shared" si="3375"/>
        <v>3631324.534</v>
      </c>
      <c r="AR1441" s="8">
        <f t="shared" si="3375"/>
        <v>3631324.534</v>
      </c>
      <c r="AS1441" s="8">
        <f t="shared" si="3403"/>
        <v>-119</v>
      </c>
      <c r="AT1441">
        <f t="shared" si="3404"/>
        <v>1715</v>
      </c>
      <c r="CH1441" t="str">
        <f t="shared" si="3441"/>
        <v/>
      </c>
      <c r="CI1441" s="26" t="b">
        <f t="shared" ref="CI1441:CN1441" si="3474">IF(DG1441&lt;&gt;"",IF(ISERROR(MATCH(INT(CO1441),$EE$4:$EE$879,0))=FALSE,TRUE),"")</f>
        <v>1</v>
      </c>
      <c r="CJ1441" s="26" t="b">
        <f t="shared" si="3474"/>
        <v>1</v>
      </c>
      <c r="CK1441" s="26" t="b">
        <f t="shared" si="3474"/>
        <v>1</v>
      </c>
      <c r="CL1441" s="26" t="b">
        <f t="shared" si="3474"/>
        <v>1</v>
      </c>
      <c r="CM1441" s="26" t="b">
        <f t="shared" si="3474"/>
        <v>1</v>
      </c>
      <c r="CN1441" s="26" t="b">
        <f t="shared" si="3474"/>
        <v>1</v>
      </c>
      <c r="CO1441" s="14" t="str">
        <f t="shared" ref="CO1441:CT1441" si="3475">IF(DG1441&lt;&gt;"",REPLACE(REPLACE(INDEX($EE$4:$EE$801,MATCH(DG1441,$EF$4:$EF$801,0)),6,1,CU1441),1,1,DA1441),"")</f>
        <v>5200081</v>
      </c>
      <c r="CP1441" s="14" t="str">
        <f t="shared" si="3475"/>
        <v>5202082</v>
      </c>
      <c r="CQ1441" s="14" t="str">
        <f t="shared" si="3475"/>
        <v>5301082</v>
      </c>
      <c r="CR1441" s="14" t="str">
        <f t="shared" si="3475"/>
        <v>5400085</v>
      </c>
      <c r="CS1441" s="14" t="str">
        <f t="shared" si="3475"/>
        <v>5400085</v>
      </c>
      <c r="CT1441" s="14" t="str">
        <f t="shared" si="3475"/>
        <v>5401083</v>
      </c>
      <c r="CU1441" s="2">
        <v>8</v>
      </c>
      <c r="CV1441" s="2">
        <v>8</v>
      </c>
      <c r="CW1441" s="2">
        <v>8</v>
      </c>
      <c r="CX1441" s="2">
        <v>8</v>
      </c>
      <c r="CY1441" s="2">
        <v>8</v>
      </c>
      <c r="CZ1441" s="2">
        <v>8</v>
      </c>
      <c r="DA1441" s="2">
        <v>5</v>
      </c>
      <c r="DB1441" s="7">
        <v>5</v>
      </c>
      <c r="DC1441">
        <v>5</v>
      </c>
      <c r="DD1441" s="2">
        <v>5</v>
      </c>
      <c r="DE1441" s="7">
        <v>5</v>
      </c>
      <c r="DF1441">
        <v>5</v>
      </c>
      <c r="DG1441" s="1" t="s">
        <v>3256</v>
      </c>
      <c r="DH1441" s="1" t="s">
        <v>3263</v>
      </c>
      <c r="DI1441" s="1" t="s">
        <v>3264</v>
      </c>
      <c r="DJ1441" s="1" t="s">
        <v>3289</v>
      </c>
      <c r="DK1441" s="1" t="s">
        <v>3289</v>
      </c>
      <c r="DL1441" s="1" t="s">
        <v>3271</v>
      </c>
      <c r="DM1441" t="s">
        <v>3131</v>
      </c>
      <c r="DN1441" t="s">
        <v>3122</v>
      </c>
      <c r="DO1441" t="s">
        <v>3122</v>
      </c>
      <c r="DP1441" t="s">
        <v>3159</v>
      </c>
      <c r="DQ1441" t="s">
        <v>3159</v>
      </c>
      <c r="DR1441" t="s">
        <v>3138</v>
      </c>
      <c r="DS1441" s="1" t="s">
        <v>3163</v>
      </c>
      <c r="DT1441" s="1" t="s">
        <v>3166</v>
      </c>
      <c r="DU1441" s="1" t="s">
        <v>3184</v>
      </c>
      <c r="DV1441" s="1" t="s">
        <v>3234</v>
      </c>
      <c r="DW1441" s="1" t="s">
        <v>3234</v>
      </c>
      <c r="DX1441" s="1" t="s">
        <v>3203</v>
      </c>
      <c r="DY1441">
        <f t="shared" si="3394"/>
        <v>1</v>
      </c>
      <c r="DZ1441">
        <f t="shared" si="3395"/>
        <v>1</v>
      </c>
      <c r="EA1441">
        <f t="shared" si="3396"/>
        <v>1</v>
      </c>
      <c r="EB1441">
        <f t="shared" si="3397"/>
        <v>2</v>
      </c>
      <c r="EC1441">
        <f t="shared" si="3398"/>
        <v>2</v>
      </c>
      <c r="ED1441">
        <f t="shared" si="3399"/>
        <v>2</v>
      </c>
      <c r="FA1441" t="str">
        <f t="shared" si="3435"/>
        <v>水刀客</v>
      </c>
      <c r="FB1441" t="str">
        <f t="shared" si="3436"/>
        <v>火维京</v>
      </c>
      <c r="FC1441" t="str">
        <f t="shared" si="3437"/>
        <v>火剑士</v>
      </c>
      <c r="FD1441" t="str">
        <f t="shared" si="3438"/>
        <v>暗巫师</v>
      </c>
      <c r="FE1441" t="str">
        <f t="shared" si="3439"/>
        <v>暗巫师</v>
      </c>
      <c r="FF1441" t="str">
        <f t="shared" si="3440"/>
        <v>木魔法师</v>
      </c>
    </row>
    <row r="1442" spans="15:162" ht="14.25" x14ac:dyDescent="0.15">
      <c r="O1442" s="11">
        <v>30409</v>
      </c>
      <c r="P1442" s="11">
        <v>21875816.34</v>
      </c>
      <c r="Q1442" s="16">
        <f t="shared" si="3470"/>
        <v>21875816</v>
      </c>
      <c r="R1442" s="4" t="str">
        <f t="shared" si="3471"/>
        <v>5301082,5302085,5201081,5501084,5502083,5400085</v>
      </c>
      <c r="S1442" s="4" t="str">
        <f t="shared" si="3472"/>
        <v>8,8,8,8,8,8</v>
      </c>
      <c r="T1442" s="4" t="str">
        <f t="shared" si="3473"/>
        <v>1834,1812,1812,1812,1812,1812</v>
      </c>
      <c r="U1442">
        <v>5301082</v>
      </c>
      <c r="V1442">
        <v>5302085</v>
      </c>
      <c r="W1442">
        <v>5201081</v>
      </c>
      <c r="X1442">
        <v>5501084</v>
      </c>
      <c r="Y1442">
        <v>5502083</v>
      </c>
      <c r="Z1442">
        <v>5400085</v>
      </c>
      <c r="AA1442" s="2">
        <v>8</v>
      </c>
      <c r="AB1442" s="2">
        <v>8</v>
      </c>
      <c r="AC1442" s="2">
        <v>8</v>
      </c>
      <c r="AD1442" s="2">
        <v>8</v>
      </c>
      <c r="AE1442" s="2">
        <v>8</v>
      </c>
      <c r="AF1442" s="2">
        <v>8</v>
      </c>
      <c r="AG1442" s="2">
        <f t="shared" si="3402"/>
        <v>1834</v>
      </c>
      <c r="AH1442" s="2">
        <f t="shared" si="3454"/>
        <v>1812</v>
      </c>
      <c r="AI1442" s="2">
        <f t="shared" si="3455"/>
        <v>1812</v>
      </c>
      <c r="AJ1442" s="2">
        <f t="shared" si="3456"/>
        <v>1812</v>
      </c>
      <c r="AK1442" s="2">
        <f t="shared" si="3457"/>
        <v>1812</v>
      </c>
      <c r="AL1442" s="2">
        <f t="shared" si="3458"/>
        <v>1812</v>
      </c>
      <c r="AM1442" s="8">
        <f t="shared" si="3459"/>
        <v>3718888.72</v>
      </c>
      <c r="AN1442" s="8">
        <f t="shared" si="3375"/>
        <v>3631385.4560000002</v>
      </c>
      <c r="AO1442" s="8">
        <f t="shared" si="3375"/>
        <v>3631385.4560000002</v>
      </c>
      <c r="AP1442" s="8">
        <f t="shared" si="3375"/>
        <v>3631385.4560000002</v>
      </c>
      <c r="AQ1442" s="8">
        <f t="shared" si="3375"/>
        <v>3631385.4560000002</v>
      </c>
      <c r="AR1442" s="8">
        <f t="shared" si="3375"/>
        <v>3631385.4560000002</v>
      </c>
      <c r="AS1442" s="8">
        <f t="shared" si="3403"/>
        <v>-119</v>
      </c>
      <c r="AT1442">
        <f t="shared" si="3404"/>
        <v>1715</v>
      </c>
      <c r="CH1442" t="str">
        <f t="shared" si="3441"/>
        <v/>
      </c>
      <c r="CI1442" s="26" t="b">
        <f t="shared" ref="CI1442:CN1442" si="3476">IF(DG1442&lt;&gt;"",IF(ISERROR(MATCH(INT(CO1442),$EE$4:$EE$879,0))=FALSE,TRUE),"")</f>
        <v>1</v>
      </c>
      <c r="CJ1442" s="26" t="b">
        <f t="shared" si="3476"/>
        <v>1</v>
      </c>
      <c r="CK1442" s="26" t="b">
        <f t="shared" si="3476"/>
        <v>1</v>
      </c>
      <c r="CL1442" s="26" t="b">
        <f t="shared" si="3476"/>
        <v>1</v>
      </c>
      <c r="CM1442" s="26" t="b">
        <f t="shared" si="3476"/>
        <v>1</v>
      </c>
      <c r="CN1442" s="26" t="b">
        <f t="shared" si="3476"/>
        <v>1</v>
      </c>
      <c r="CO1442" s="14" t="str">
        <f t="shared" ref="CO1442:CT1442" si="3477">IF(DG1442&lt;&gt;"",REPLACE(REPLACE(INDEX($EE$4:$EE$801,MATCH(DG1442,$EF$4:$EF$801,0)),6,1,CU1442),1,1,DA1442),"")</f>
        <v>5301082</v>
      </c>
      <c r="CP1442" s="14" t="str">
        <f t="shared" si="3477"/>
        <v>5302085</v>
      </c>
      <c r="CQ1442" s="14" t="str">
        <f t="shared" si="3477"/>
        <v>5201081</v>
      </c>
      <c r="CR1442" s="14" t="str">
        <f t="shared" si="3477"/>
        <v>5501084</v>
      </c>
      <c r="CS1442" s="14" t="str">
        <f t="shared" si="3477"/>
        <v>5502083</v>
      </c>
      <c r="CT1442" s="14" t="str">
        <f t="shared" si="3477"/>
        <v>5400085</v>
      </c>
      <c r="CU1442" s="2">
        <v>8</v>
      </c>
      <c r="CV1442" s="2">
        <v>8</v>
      </c>
      <c r="CW1442" s="2">
        <v>8</v>
      </c>
      <c r="CX1442" s="2">
        <v>8</v>
      </c>
      <c r="CY1442" s="2">
        <v>8</v>
      </c>
      <c r="CZ1442" s="2">
        <v>8</v>
      </c>
      <c r="DA1442" s="2">
        <v>5</v>
      </c>
      <c r="DB1442" s="7">
        <v>5</v>
      </c>
      <c r="DC1442">
        <v>5</v>
      </c>
      <c r="DD1442" s="2">
        <v>5</v>
      </c>
      <c r="DE1442" s="7">
        <v>5</v>
      </c>
      <c r="DF1442">
        <v>5</v>
      </c>
      <c r="DG1442" s="1" t="s">
        <v>3264</v>
      </c>
      <c r="DH1442" s="1" t="s">
        <v>3286</v>
      </c>
      <c r="DI1442" s="1" t="s">
        <v>3257</v>
      </c>
      <c r="DJ1442" s="1" t="s">
        <v>3252</v>
      </c>
      <c r="DK1442" s="1" t="s">
        <v>3273</v>
      </c>
      <c r="DL1442" s="1" t="s">
        <v>3289</v>
      </c>
      <c r="DM1442" t="s">
        <v>3122</v>
      </c>
      <c r="DN1442" t="s">
        <v>3159</v>
      </c>
      <c r="DO1442" t="s">
        <v>3131</v>
      </c>
      <c r="DP1442" t="s">
        <v>3253</v>
      </c>
      <c r="DQ1442" t="s">
        <v>3138</v>
      </c>
      <c r="DR1442" t="s">
        <v>3159</v>
      </c>
      <c r="DS1442" s="1" t="s">
        <v>3184</v>
      </c>
      <c r="DT1442" s="1" t="s">
        <v>3146</v>
      </c>
      <c r="DU1442" s="1" t="s">
        <v>3179</v>
      </c>
      <c r="DV1442" s="1" t="s">
        <v>3197</v>
      </c>
      <c r="DW1442" s="1" t="s">
        <v>3198</v>
      </c>
      <c r="DX1442" s="1" t="s">
        <v>3234</v>
      </c>
      <c r="DY1442">
        <f t="shared" si="3394"/>
        <v>1</v>
      </c>
      <c r="DZ1442">
        <f t="shared" si="3395"/>
        <v>1</v>
      </c>
      <c r="EA1442">
        <f t="shared" si="3396"/>
        <v>1</v>
      </c>
      <c r="EB1442">
        <f t="shared" si="3397"/>
        <v>2</v>
      </c>
      <c r="EC1442">
        <f t="shared" si="3398"/>
        <v>2</v>
      </c>
      <c r="ED1442">
        <f t="shared" si="3399"/>
        <v>2</v>
      </c>
      <c r="FA1442" t="str">
        <f t="shared" si="3435"/>
        <v>火剑士</v>
      </c>
      <c r="FB1442" t="str">
        <f t="shared" si="3436"/>
        <v>暗盗贼</v>
      </c>
      <c r="FC1442" t="str">
        <f t="shared" si="3437"/>
        <v>水骑兵</v>
      </c>
      <c r="FD1442" t="str">
        <f t="shared" si="3438"/>
        <v>光猎人</v>
      </c>
      <c r="FE1442" t="str">
        <f t="shared" si="3439"/>
        <v>木火枪手</v>
      </c>
      <c r="FF1442" t="str">
        <f t="shared" si="3440"/>
        <v>暗巫师</v>
      </c>
    </row>
    <row r="1443" spans="15:162" ht="14.25" x14ac:dyDescent="0.15">
      <c r="O1443" s="11">
        <v>30410</v>
      </c>
      <c r="P1443" s="11">
        <v>22002935.850000001</v>
      </c>
      <c r="Q1443" s="16">
        <f t="shared" si="3470"/>
        <v>22002935</v>
      </c>
      <c r="R1443" s="4" t="str">
        <f t="shared" si="3471"/>
        <v>5201083,5201083,5301083,5601083,5601083,5601083</v>
      </c>
      <c r="S1443" s="4" t="str">
        <f t="shared" si="3472"/>
        <v>8,8,8,8,8,8</v>
      </c>
      <c r="T1443" s="4" t="str">
        <f t="shared" si="3473"/>
        <v>1840,1818,1818,1818,1818,1818</v>
      </c>
      <c r="U1443">
        <v>5201083</v>
      </c>
      <c r="V1443">
        <v>5201083</v>
      </c>
      <c r="W1443">
        <v>5301083</v>
      </c>
      <c r="X1443">
        <v>5601083</v>
      </c>
      <c r="Y1443">
        <v>5601083</v>
      </c>
      <c r="Z1443">
        <v>5601083</v>
      </c>
      <c r="AA1443" s="2">
        <v>8</v>
      </c>
      <c r="AB1443" s="2">
        <v>8</v>
      </c>
      <c r="AC1443" s="2">
        <v>8</v>
      </c>
      <c r="AD1443" s="2">
        <v>8</v>
      </c>
      <c r="AE1443" s="2">
        <v>8</v>
      </c>
      <c r="AF1443" s="2">
        <v>8</v>
      </c>
      <c r="AG1443" s="2">
        <f t="shared" si="3402"/>
        <v>1840</v>
      </c>
      <c r="AH1443" s="2">
        <f t="shared" si="3454"/>
        <v>1818</v>
      </c>
      <c r="AI1443" s="2">
        <f t="shared" si="3455"/>
        <v>1818</v>
      </c>
      <c r="AJ1443" s="2">
        <f t="shared" si="3456"/>
        <v>1818</v>
      </c>
      <c r="AK1443" s="2">
        <f t="shared" si="3457"/>
        <v>1818</v>
      </c>
      <c r="AL1443" s="2">
        <f t="shared" si="3458"/>
        <v>1818</v>
      </c>
      <c r="AM1443" s="8">
        <f t="shared" si="3459"/>
        <v>3740498.95</v>
      </c>
      <c r="AN1443" s="8">
        <f t="shared" si="3375"/>
        <v>3652487.21</v>
      </c>
      <c r="AO1443" s="8">
        <f t="shared" si="3375"/>
        <v>3652487.21</v>
      </c>
      <c r="AP1443" s="8">
        <f t="shared" si="3375"/>
        <v>3652487.21</v>
      </c>
      <c r="AQ1443" s="8">
        <f t="shared" si="3375"/>
        <v>3652487.21</v>
      </c>
      <c r="AR1443" s="8">
        <f t="shared" si="3375"/>
        <v>3652487.21</v>
      </c>
      <c r="AS1443" s="8">
        <f t="shared" si="3403"/>
        <v>-120</v>
      </c>
      <c r="AT1443">
        <f t="shared" si="3404"/>
        <v>1720</v>
      </c>
      <c r="CH1443" t="str">
        <f t="shared" si="3441"/>
        <v/>
      </c>
      <c r="CI1443" s="26" t="b">
        <f t="shared" ref="CI1443:CN1443" si="3478">IF(DG1443&lt;&gt;"",IF(ISERROR(MATCH(INT(CO1443),$EE$4:$EE$879,0))=FALSE,TRUE),"")</f>
        <v>1</v>
      </c>
      <c r="CJ1443" s="26" t="b">
        <f t="shared" si="3478"/>
        <v>1</v>
      </c>
      <c r="CK1443" s="26" t="b">
        <f t="shared" si="3478"/>
        <v>1</v>
      </c>
      <c r="CL1443" s="26" t="b">
        <f t="shared" si="3478"/>
        <v>1</v>
      </c>
      <c r="CM1443" s="26" t="b">
        <f t="shared" si="3478"/>
        <v>1</v>
      </c>
      <c r="CN1443" s="26" t="b">
        <f t="shared" si="3478"/>
        <v>1</v>
      </c>
      <c r="CO1443" s="14" t="str">
        <f t="shared" ref="CO1443:CT1443" si="3479">IF(DG1443&lt;&gt;"",REPLACE(REPLACE(INDEX($EE$4:$EE$801,MATCH(DG1443,$EF$4:$EF$801,0)),6,1,CU1443),1,1,DA1443),"")</f>
        <v>5201083</v>
      </c>
      <c r="CP1443" s="14" t="str">
        <f t="shared" si="3479"/>
        <v>5201083</v>
      </c>
      <c r="CQ1443" s="14" t="str">
        <f t="shared" si="3479"/>
        <v>5301083</v>
      </c>
      <c r="CR1443" s="14" t="str">
        <f t="shared" si="3479"/>
        <v>5601083</v>
      </c>
      <c r="CS1443" s="14" t="str">
        <f t="shared" si="3479"/>
        <v>5601083</v>
      </c>
      <c r="CT1443" s="14" t="str">
        <f t="shared" si="3479"/>
        <v>5601083</v>
      </c>
      <c r="CU1443" s="2">
        <v>8</v>
      </c>
      <c r="CV1443" s="2">
        <v>8</v>
      </c>
      <c r="CW1443" s="2">
        <v>8</v>
      </c>
      <c r="CX1443" s="2">
        <v>8</v>
      </c>
      <c r="CY1443" s="2">
        <v>8</v>
      </c>
      <c r="CZ1443" s="2">
        <v>8</v>
      </c>
      <c r="DA1443" s="2">
        <v>5</v>
      </c>
      <c r="DB1443" s="7">
        <v>5</v>
      </c>
      <c r="DC1443">
        <v>5</v>
      </c>
      <c r="DD1443" s="2">
        <v>5</v>
      </c>
      <c r="DE1443" s="7">
        <v>5</v>
      </c>
      <c r="DF1443">
        <v>5</v>
      </c>
      <c r="DG1443" s="1" t="s">
        <v>3268</v>
      </c>
      <c r="DH1443" s="1" t="s">
        <v>3268</v>
      </c>
      <c r="DI1443" s="1" t="s">
        <v>3270</v>
      </c>
      <c r="DJ1443" s="1" t="s">
        <v>3251</v>
      </c>
      <c r="DK1443" s="1" t="s">
        <v>3251</v>
      </c>
      <c r="DL1443" s="1" t="s">
        <v>3251</v>
      </c>
      <c r="DM1443" t="s">
        <v>3138</v>
      </c>
      <c r="DN1443" t="s">
        <v>3138</v>
      </c>
      <c r="DO1443" t="s">
        <v>3138</v>
      </c>
      <c r="DP1443" t="s">
        <v>3138</v>
      </c>
      <c r="DQ1443" t="s">
        <v>3138</v>
      </c>
      <c r="DR1443" t="s">
        <v>3138</v>
      </c>
      <c r="DS1443" s="1" t="s">
        <v>3179</v>
      </c>
      <c r="DT1443" s="1" t="s">
        <v>3179</v>
      </c>
      <c r="DU1443" s="1" t="s">
        <v>3184</v>
      </c>
      <c r="DV1443" s="1" t="s">
        <v>3223</v>
      </c>
      <c r="DW1443" s="1" t="s">
        <v>3223</v>
      </c>
      <c r="DX1443" s="1" t="s">
        <v>3223</v>
      </c>
      <c r="DY1443">
        <f t="shared" si="3394"/>
        <v>1</v>
      </c>
      <c r="DZ1443">
        <f t="shared" si="3395"/>
        <v>1</v>
      </c>
      <c r="EA1443">
        <f t="shared" si="3396"/>
        <v>1</v>
      </c>
      <c r="EB1443">
        <f t="shared" si="3397"/>
        <v>2</v>
      </c>
      <c r="EC1443">
        <f t="shared" si="3398"/>
        <v>2</v>
      </c>
      <c r="ED1443">
        <f t="shared" si="3399"/>
        <v>2</v>
      </c>
      <c r="FA1443" t="str">
        <f t="shared" si="3435"/>
        <v>木骑兵</v>
      </c>
      <c r="FB1443" t="str">
        <f t="shared" si="3436"/>
        <v>木骑兵</v>
      </c>
      <c r="FC1443" t="str">
        <f t="shared" si="3437"/>
        <v>木剑士</v>
      </c>
      <c r="FD1443" t="str">
        <f t="shared" si="3438"/>
        <v>木修女</v>
      </c>
      <c r="FE1443" t="str">
        <f t="shared" si="3439"/>
        <v>木修女</v>
      </c>
      <c r="FF1443" t="str">
        <f t="shared" si="3440"/>
        <v>木修女</v>
      </c>
    </row>
    <row r="1444" spans="15:162" ht="14.25" x14ac:dyDescent="0.15">
      <c r="O1444" s="11">
        <v>30411</v>
      </c>
      <c r="P1444" s="11">
        <v>22003302.510000002</v>
      </c>
      <c r="Q1444" s="16">
        <f t="shared" si="3470"/>
        <v>22003302</v>
      </c>
      <c r="R1444" s="4" t="str">
        <f t="shared" si="3471"/>
        <v>5400085,5201081,5201081,5200082,5501084,5401083</v>
      </c>
      <c r="S1444" s="4" t="str">
        <f t="shared" si="3472"/>
        <v>8,8,8,8,8,8</v>
      </c>
      <c r="T1444" s="4" t="str">
        <f t="shared" si="3473"/>
        <v>1840,1818,1818,1818,1818,1818</v>
      </c>
      <c r="U1444">
        <v>5400085</v>
      </c>
      <c r="V1444">
        <v>5201081</v>
      </c>
      <c r="W1444">
        <v>5201081</v>
      </c>
      <c r="X1444">
        <v>5200082</v>
      </c>
      <c r="Y1444">
        <v>5501084</v>
      </c>
      <c r="Z1444">
        <v>5401083</v>
      </c>
      <c r="AA1444" s="2">
        <v>8</v>
      </c>
      <c r="AB1444" s="2">
        <v>8</v>
      </c>
      <c r="AC1444" s="2">
        <v>8</v>
      </c>
      <c r="AD1444" s="2">
        <v>8</v>
      </c>
      <c r="AE1444" s="2">
        <v>8</v>
      </c>
      <c r="AF1444" s="2">
        <v>8</v>
      </c>
      <c r="AG1444" s="2">
        <f t="shared" si="3402"/>
        <v>1840</v>
      </c>
      <c r="AH1444" s="2">
        <f t="shared" si="3454"/>
        <v>1818</v>
      </c>
      <c r="AI1444" s="2">
        <f t="shared" si="3455"/>
        <v>1818</v>
      </c>
      <c r="AJ1444" s="2">
        <f t="shared" si="3456"/>
        <v>1818</v>
      </c>
      <c r="AK1444" s="2">
        <f t="shared" si="3457"/>
        <v>1818</v>
      </c>
      <c r="AL1444" s="2">
        <f t="shared" si="3458"/>
        <v>1818</v>
      </c>
      <c r="AM1444" s="8">
        <f t="shared" si="3459"/>
        <v>3740561.3400000003</v>
      </c>
      <c r="AN1444" s="8">
        <f t="shared" si="3375"/>
        <v>3652548.1320000002</v>
      </c>
      <c r="AO1444" s="8">
        <f t="shared" si="3375"/>
        <v>3652548.1320000002</v>
      </c>
      <c r="AP1444" s="8">
        <f t="shared" si="3375"/>
        <v>3652548.1320000002</v>
      </c>
      <c r="AQ1444" s="8">
        <f t="shared" si="3375"/>
        <v>3652548.1320000002</v>
      </c>
      <c r="AR1444" s="8">
        <f t="shared" si="3375"/>
        <v>3652548.1320000002</v>
      </c>
      <c r="AS1444" s="8">
        <f t="shared" si="3403"/>
        <v>-120</v>
      </c>
      <c r="AT1444">
        <f t="shared" si="3404"/>
        <v>1720</v>
      </c>
      <c r="CH1444" t="str">
        <f t="shared" si="3441"/>
        <v/>
      </c>
      <c r="CI1444" s="26" t="b">
        <f t="shared" ref="CI1444:CN1444" si="3480">IF(DG1444&lt;&gt;"",IF(ISERROR(MATCH(INT(CO1444),$EE$4:$EE$879,0))=FALSE,TRUE),"")</f>
        <v>1</v>
      </c>
      <c r="CJ1444" s="26" t="b">
        <f t="shared" si="3480"/>
        <v>1</v>
      </c>
      <c r="CK1444" s="26" t="b">
        <f t="shared" si="3480"/>
        <v>1</v>
      </c>
      <c r="CL1444" s="26" t="b">
        <f t="shared" si="3480"/>
        <v>1</v>
      </c>
      <c r="CM1444" s="26" t="b">
        <f t="shared" si="3480"/>
        <v>1</v>
      </c>
      <c r="CN1444" s="26" t="b">
        <f t="shared" si="3480"/>
        <v>1</v>
      </c>
      <c r="CO1444" s="14" t="str">
        <f t="shared" ref="CO1444:CT1444" si="3481">IF(DG1444&lt;&gt;"",REPLACE(REPLACE(INDEX($EE$4:$EE$801,MATCH(DG1444,$EF$4:$EF$801,0)),6,1,CU1444),1,1,DA1444),"")</f>
        <v>5400085</v>
      </c>
      <c r="CP1444" s="14" t="str">
        <f t="shared" si="3481"/>
        <v>5201081</v>
      </c>
      <c r="CQ1444" s="14" t="str">
        <f t="shared" si="3481"/>
        <v>5201081</v>
      </c>
      <c r="CR1444" s="14" t="str">
        <f t="shared" si="3481"/>
        <v>5200082</v>
      </c>
      <c r="CS1444" s="14" t="str">
        <f t="shared" si="3481"/>
        <v>5501084</v>
      </c>
      <c r="CT1444" s="14" t="str">
        <f t="shared" si="3481"/>
        <v>5401083</v>
      </c>
      <c r="CU1444" s="2">
        <v>8</v>
      </c>
      <c r="CV1444" s="2">
        <v>8</v>
      </c>
      <c r="CW1444" s="2">
        <v>8</v>
      </c>
      <c r="CX1444" s="2">
        <v>8</v>
      </c>
      <c r="CY1444" s="2">
        <v>8</v>
      </c>
      <c r="CZ1444" s="2">
        <v>8</v>
      </c>
      <c r="DA1444" s="2">
        <v>5</v>
      </c>
      <c r="DB1444" s="7">
        <v>5</v>
      </c>
      <c r="DC1444">
        <v>5</v>
      </c>
      <c r="DD1444" s="2">
        <v>5</v>
      </c>
      <c r="DE1444" s="7">
        <v>5</v>
      </c>
      <c r="DF1444">
        <v>5</v>
      </c>
      <c r="DG1444" s="1" t="s">
        <v>3289</v>
      </c>
      <c r="DH1444" s="1" t="s">
        <v>3257</v>
      </c>
      <c r="DI1444" s="1" t="s">
        <v>3257</v>
      </c>
      <c r="DJ1444" s="1" t="s">
        <v>3262</v>
      </c>
      <c r="DK1444" s="1" t="s">
        <v>3252</v>
      </c>
      <c r="DL1444" s="1" t="s">
        <v>3271</v>
      </c>
      <c r="DM1444" t="s">
        <v>3159</v>
      </c>
      <c r="DN1444" t="s">
        <v>3131</v>
      </c>
      <c r="DO1444" t="s">
        <v>3131</v>
      </c>
      <c r="DP1444" t="s">
        <v>3122</v>
      </c>
      <c r="DQ1444" t="s">
        <v>3253</v>
      </c>
      <c r="DR1444" t="s">
        <v>3138</v>
      </c>
      <c r="DS1444" s="1" t="s">
        <v>3234</v>
      </c>
      <c r="DT1444" s="1" t="s">
        <v>3179</v>
      </c>
      <c r="DU1444" s="1" t="s">
        <v>3179</v>
      </c>
      <c r="DV1444" s="1" t="s">
        <v>3163</v>
      </c>
      <c r="DW1444" s="1" t="s">
        <v>3197</v>
      </c>
      <c r="DX1444" s="1" t="s">
        <v>3203</v>
      </c>
      <c r="DY1444">
        <f t="shared" si="3394"/>
        <v>2</v>
      </c>
      <c r="DZ1444">
        <f t="shared" si="3395"/>
        <v>1</v>
      </c>
      <c r="EA1444">
        <f t="shared" si="3396"/>
        <v>1</v>
      </c>
      <c r="EB1444">
        <f t="shared" si="3397"/>
        <v>1</v>
      </c>
      <c r="EC1444">
        <f t="shared" si="3398"/>
        <v>2</v>
      </c>
      <c r="ED1444">
        <f t="shared" si="3399"/>
        <v>2</v>
      </c>
      <c r="FA1444" t="str">
        <f t="shared" si="3435"/>
        <v>暗巫师</v>
      </c>
      <c r="FB1444" t="str">
        <f t="shared" si="3436"/>
        <v>水骑兵</v>
      </c>
      <c r="FC1444" t="str">
        <f t="shared" si="3437"/>
        <v>水骑兵</v>
      </c>
      <c r="FD1444" t="str">
        <f t="shared" si="3438"/>
        <v>火刀客</v>
      </c>
      <c r="FE1444" t="str">
        <f t="shared" si="3439"/>
        <v>光猎人</v>
      </c>
      <c r="FF1444" t="str">
        <f t="shared" si="3440"/>
        <v>木魔法师</v>
      </c>
    </row>
    <row r="1445" spans="15:162" ht="14.25" x14ac:dyDescent="0.15">
      <c r="O1445" s="11">
        <v>30412</v>
      </c>
      <c r="P1445" s="11">
        <v>22003671.059999999</v>
      </c>
      <c r="Q1445" s="16">
        <f t="shared" si="3470"/>
        <v>22003671</v>
      </c>
      <c r="R1445" s="4" t="str">
        <f t="shared" si="3471"/>
        <v>5201081,5202083,5200082,5401082,5400085,5400085</v>
      </c>
      <c r="S1445" s="4" t="str">
        <f t="shared" si="3472"/>
        <v>8,8,8,8,8,8</v>
      </c>
      <c r="T1445" s="4" t="str">
        <f t="shared" si="3473"/>
        <v>1840,1818,1818,1818,1818,1818</v>
      </c>
      <c r="U1445">
        <v>5201081</v>
      </c>
      <c r="V1445">
        <v>5202083</v>
      </c>
      <c r="W1445">
        <v>5200082</v>
      </c>
      <c r="X1445">
        <v>5401082</v>
      </c>
      <c r="Y1445">
        <v>5400085</v>
      </c>
      <c r="Z1445">
        <v>5400085</v>
      </c>
      <c r="AA1445" s="2">
        <v>8</v>
      </c>
      <c r="AB1445" s="2">
        <v>8</v>
      </c>
      <c r="AC1445" s="2">
        <v>8</v>
      </c>
      <c r="AD1445" s="2">
        <v>8</v>
      </c>
      <c r="AE1445" s="2">
        <v>8</v>
      </c>
      <c r="AF1445" s="2">
        <v>8</v>
      </c>
      <c r="AG1445" s="2">
        <f t="shared" si="3402"/>
        <v>1840</v>
      </c>
      <c r="AH1445" s="2">
        <f t="shared" si="3454"/>
        <v>1818</v>
      </c>
      <c r="AI1445" s="2">
        <f t="shared" si="3455"/>
        <v>1818</v>
      </c>
      <c r="AJ1445" s="2">
        <f t="shared" si="3456"/>
        <v>1818</v>
      </c>
      <c r="AK1445" s="2">
        <f t="shared" si="3457"/>
        <v>1818</v>
      </c>
      <c r="AL1445" s="2">
        <f t="shared" si="3458"/>
        <v>1818</v>
      </c>
      <c r="AM1445" s="8">
        <f t="shared" si="3459"/>
        <v>3740624.0700000003</v>
      </c>
      <c r="AN1445" s="8">
        <f t="shared" si="3375"/>
        <v>3652609.3860000004</v>
      </c>
      <c r="AO1445" s="8">
        <f t="shared" si="3375"/>
        <v>3652609.3860000004</v>
      </c>
      <c r="AP1445" s="8">
        <f t="shared" si="3375"/>
        <v>3652609.3860000004</v>
      </c>
      <c r="AQ1445" s="8">
        <f t="shared" si="3375"/>
        <v>3652609.3860000004</v>
      </c>
      <c r="AR1445" s="8">
        <f t="shared" si="3375"/>
        <v>3652609.3860000004</v>
      </c>
      <c r="AS1445" s="8">
        <f t="shared" si="3403"/>
        <v>-120</v>
      </c>
      <c r="AT1445">
        <f t="shared" si="3404"/>
        <v>1720</v>
      </c>
      <c r="CH1445" t="str">
        <f t="shared" si="3441"/>
        <v/>
      </c>
      <c r="CI1445" s="26" t="b">
        <f t="shared" ref="CI1445:CN1445" si="3482">IF(DG1445&lt;&gt;"",IF(ISERROR(MATCH(INT(CO1445),$EE$4:$EE$879,0))=FALSE,TRUE),"")</f>
        <v>1</v>
      </c>
      <c r="CJ1445" s="26" t="b">
        <f t="shared" si="3482"/>
        <v>1</v>
      </c>
      <c r="CK1445" s="26" t="b">
        <f t="shared" si="3482"/>
        <v>1</v>
      </c>
      <c r="CL1445" s="26" t="b">
        <f t="shared" si="3482"/>
        <v>1</v>
      </c>
      <c r="CM1445" s="26" t="b">
        <f t="shared" si="3482"/>
        <v>1</v>
      </c>
      <c r="CN1445" s="26" t="b">
        <f t="shared" si="3482"/>
        <v>1</v>
      </c>
      <c r="CO1445" s="14" t="str">
        <f t="shared" ref="CO1445:CT1445" si="3483">IF(DG1445&lt;&gt;"",REPLACE(REPLACE(INDEX($EE$4:$EE$801,MATCH(DG1445,$EF$4:$EF$801,0)),6,1,CU1445),1,1,DA1445),"")</f>
        <v>5201081</v>
      </c>
      <c r="CP1445" s="14" t="str">
        <f t="shared" si="3483"/>
        <v>5202083</v>
      </c>
      <c r="CQ1445" s="14" t="str">
        <f t="shared" si="3483"/>
        <v>5200082</v>
      </c>
      <c r="CR1445" s="14" t="str">
        <f t="shared" si="3483"/>
        <v>5401082</v>
      </c>
      <c r="CS1445" s="14" t="str">
        <f t="shared" si="3483"/>
        <v>5400085</v>
      </c>
      <c r="CT1445" s="14" t="str">
        <f t="shared" si="3483"/>
        <v>5400085</v>
      </c>
      <c r="CU1445" s="2">
        <v>8</v>
      </c>
      <c r="CV1445" s="2">
        <v>8</v>
      </c>
      <c r="CW1445" s="2">
        <v>8</v>
      </c>
      <c r="CX1445" s="2">
        <v>8</v>
      </c>
      <c r="CY1445" s="2">
        <v>8</v>
      </c>
      <c r="CZ1445" s="2">
        <v>8</v>
      </c>
      <c r="DA1445" s="2">
        <v>5</v>
      </c>
      <c r="DB1445" s="7">
        <v>5</v>
      </c>
      <c r="DC1445">
        <v>5</v>
      </c>
      <c r="DD1445" s="2">
        <v>5</v>
      </c>
      <c r="DE1445" s="7">
        <v>5</v>
      </c>
      <c r="DF1445">
        <v>5</v>
      </c>
      <c r="DG1445" s="1" t="s">
        <v>3257</v>
      </c>
      <c r="DH1445" s="1" t="s">
        <v>3269</v>
      </c>
      <c r="DI1445" s="1" t="s">
        <v>3262</v>
      </c>
      <c r="DJ1445" s="1" t="s">
        <v>3265</v>
      </c>
      <c r="DK1445" s="1" t="s">
        <v>3289</v>
      </c>
      <c r="DL1445" s="1" t="s">
        <v>3289</v>
      </c>
      <c r="DM1445" t="s">
        <v>3131</v>
      </c>
      <c r="DN1445" t="s">
        <v>3138</v>
      </c>
      <c r="DO1445" t="s">
        <v>3122</v>
      </c>
      <c r="DP1445" t="s">
        <v>3122</v>
      </c>
      <c r="DQ1445" t="s">
        <v>3159</v>
      </c>
      <c r="DR1445" t="s">
        <v>3159</v>
      </c>
      <c r="DS1445" s="1" t="s">
        <v>3179</v>
      </c>
      <c r="DT1445" s="1" t="s">
        <v>3166</v>
      </c>
      <c r="DU1445" s="1" t="s">
        <v>3163</v>
      </c>
      <c r="DV1445" s="1" t="s">
        <v>3203</v>
      </c>
      <c r="DW1445" s="1" t="s">
        <v>3234</v>
      </c>
      <c r="DX1445" s="1" t="s">
        <v>3234</v>
      </c>
      <c r="DY1445">
        <f t="shared" si="3394"/>
        <v>1</v>
      </c>
      <c r="DZ1445">
        <f t="shared" si="3395"/>
        <v>1</v>
      </c>
      <c r="EA1445">
        <f t="shared" si="3396"/>
        <v>1</v>
      </c>
      <c r="EB1445">
        <f t="shared" si="3397"/>
        <v>2</v>
      </c>
      <c r="EC1445">
        <f t="shared" si="3398"/>
        <v>2</v>
      </c>
      <c r="ED1445">
        <f t="shared" si="3399"/>
        <v>2</v>
      </c>
      <c r="FA1445" t="str">
        <f t="shared" si="3435"/>
        <v>水骑兵</v>
      </c>
      <c r="FB1445" t="str">
        <f t="shared" si="3436"/>
        <v>木维京</v>
      </c>
      <c r="FC1445" t="str">
        <f t="shared" si="3437"/>
        <v>火刀客</v>
      </c>
      <c r="FD1445" t="str">
        <f t="shared" si="3438"/>
        <v>火魔法师</v>
      </c>
      <c r="FE1445" t="str">
        <f t="shared" si="3439"/>
        <v>暗巫师</v>
      </c>
      <c r="FF1445" t="str">
        <f t="shared" si="3440"/>
        <v>暗巫师</v>
      </c>
    </row>
    <row r="1446" spans="15:162" ht="14.25" x14ac:dyDescent="0.15">
      <c r="O1446" s="11">
        <v>30413</v>
      </c>
      <c r="P1446" s="11">
        <v>22004037.719999999</v>
      </c>
      <c r="Q1446" s="16">
        <f t="shared" si="3470"/>
        <v>22004037</v>
      </c>
      <c r="R1446" s="4" t="str">
        <f t="shared" si="3471"/>
        <v>5501084,5200083,5301082,5300085,5500081,5500081</v>
      </c>
      <c r="S1446" s="4" t="str">
        <f t="shared" si="3472"/>
        <v>8,8,8,8,8,8</v>
      </c>
      <c r="T1446" s="4" t="str">
        <f t="shared" si="3473"/>
        <v>1840,1818,1818,1818,1818,1818</v>
      </c>
      <c r="U1446">
        <v>5501084</v>
      </c>
      <c r="V1446">
        <v>5200083</v>
      </c>
      <c r="W1446">
        <v>5301082</v>
      </c>
      <c r="X1446">
        <v>5300085</v>
      </c>
      <c r="Y1446">
        <v>5500081</v>
      </c>
      <c r="Z1446">
        <v>5500081</v>
      </c>
      <c r="AA1446" s="2">
        <v>8</v>
      </c>
      <c r="AB1446" s="2">
        <v>8</v>
      </c>
      <c r="AC1446" s="2">
        <v>8</v>
      </c>
      <c r="AD1446" s="2">
        <v>8</v>
      </c>
      <c r="AE1446" s="2">
        <v>8</v>
      </c>
      <c r="AF1446" s="2">
        <v>8</v>
      </c>
      <c r="AG1446" s="2">
        <f t="shared" si="3402"/>
        <v>1840</v>
      </c>
      <c r="AH1446" s="2">
        <f t="shared" si="3454"/>
        <v>1818</v>
      </c>
      <c r="AI1446" s="2">
        <f t="shared" si="3455"/>
        <v>1818</v>
      </c>
      <c r="AJ1446" s="2">
        <f t="shared" si="3456"/>
        <v>1818</v>
      </c>
      <c r="AK1446" s="2">
        <f t="shared" si="3457"/>
        <v>1818</v>
      </c>
      <c r="AL1446" s="2">
        <f t="shared" si="3458"/>
        <v>1818</v>
      </c>
      <c r="AM1446" s="8">
        <f t="shared" si="3459"/>
        <v>3740686.29</v>
      </c>
      <c r="AN1446" s="8">
        <f t="shared" si="3375"/>
        <v>3652670.142</v>
      </c>
      <c r="AO1446" s="8">
        <f t="shared" si="3375"/>
        <v>3652670.142</v>
      </c>
      <c r="AP1446" s="8">
        <f t="shared" si="3375"/>
        <v>3652670.142</v>
      </c>
      <c r="AQ1446" s="8">
        <f t="shared" si="3375"/>
        <v>3652670.142</v>
      </c>
      <c r="AR1446" s="8">
        <f t="shared" si="3375"/>
        <v>3652670.142</v>
      </c>
      <c r="AS1446" s="8">
        <f t="shared" si="3403"/>
        <v>-120</v>
      </c>
      <c r="AT1446">
        <f t="shared" si="3404"/>
        <v>1720</v>
      </c>
      <c r="CH1446">
        <f t="shared" si="3441"/>
        <v>5</v>
      </c>
      <c r="CI1446" s="26" t="b">
        <f t="shared" ref="CI1446:CN1446" si="3484">IF(DG1446&lt;&gt;"",IF(ISERROR(MATCH(INT(CO1446),$EE$4:$EE$879,0))=FALSE,TRUE),"")</f>
        <v>1</v>
      </c>
      <c r="CJ1446" s="26" t="b">
        <f t="shared" si="3484"/>
        <v>1</v>
      </c>
      <c r="CK1446" s="26" t="b">
        <f t="shared" si="3484"/>
        <v>1</v>
      </c>
      <c r="CL1446" s="26" t="b">
        <f t="shared" si="3484"/>
        <v>1</v>
      </c>
      <c r="CM1446" s="26" t="b">
        <f t="shared" si="3484"/>
        <v>1</v>
      </c>
      <c r="CN1446" s="26" t="b">
        <f t="shared" si="3484"/>
        <v>1</v>
      </c>
      <c r="CO1446" s="14" t="str">
        <f t="shared" ref="CO1446:CT1446" si="3485">IF(DG1446&lt;&gt;"",REPLACE(REPLACE(INDEX($EE$4:$EE$801,MATCH(DG1446,$EF$4:$EF$801,0)),6,1,CU1446),1,1,DA1446),"")</f>
        <v>5501084</v>
      </c>
      <c r="CP1446" s="14" t="str">
        <f t="shared" si="3485"/>
        <v>5200083</v>
      </c>
      <c r="CQ1446" s="14" t="str">
        <f t="shared" si="3485"/>
        <v>5301082</v>
      </c>
      <c r="CR1446" s="14" t="str">
        <f t="shared" si="3485"/>
        <v>5300085</v>
      </c>
      <c r="CS1446" s="14" t="str">
        <f t="shared" si="3485"/>
        <v>5500081</v>
      </c>
      <c r="CT1446" s="14" t="str">
        <f t="shared" si="3485"/>
        <v>5500081</v>
      </c>
      <c r="CU1446" s="2">
        <v>8</v>
      </c>
      <c r="CV1446" s="2">
        <v>8</v>
      </c>
      <c r="CW1446" s="2">
        <v>8</v>
      </c>
      <c r="CX1446" s="2">
        <v>8</v>
      </c>
      <c r="CY1446" s="2">
        <v>8</v>
      </c>
      <c r="CZ1446" s="2">
        <v>8</v>
      </c>
      <c r="DA1446" s="2">
        <v>5</v>
      </c>
      <c r="DB1446" s="7">
        <v>5</v>
      </c>
      <c r="DC1446">
        <v>5</v>
      </c>
      <c r="DD1446" s="2">
        <v>5</v>
      </c>
      <c r="DE1446" s="7">
        <v>5</v>
      </c>
      <c r="DF1446">
        <v>5</v>
      </c>
      <c r="DG1446" s="1" t="s">
        <v>3252</v>
      </c>
      <c r="DH1446" s="1" t="s">
        <v>3156</v>
      </c>
      <c r="DI1446" s="1" t="s">
        <v>3264</v>
      </c>
      <c r="DJ1446" s="1" t="s">
        <v>3242</v>
      </c>
      <c r="DK1446" s="1" t="s">
        <v>3260</v>
      </c>
      <c r="DL1446" s="1" t="s">
        <v>3260</v>
      </c>
      <c r="DM1446" t="s">
        <v>3253</v>
      </c>
      <c r="DN1446" t="s">
        <v>3138</v>
      </c>
      <c r="DO1446" t="s">
        <v>3122</v>
      </c>
      <c r="DP1446" t="s">
        <v>3159</v>
      </c>
      <c r="DQ1446" t="s">
        <v>3131</v>
      </c>
      <c r="DR1446" t="s">
        <v>3131</v>
      </c>
      <c r="DS1446" s="1" t="s">
        <v>3197</v>
      </c>
      <c r="DT1446" s="1" t="s">
        <v>3163</v>
      </c>
      <c r="DU1446" s="1" t="s">
        <v>3184</v>
      </c>
      <c r="DV1446" s="1" t="s">
        <v>3243</v>
      </c>
      <c r="DW1446" s="1" t="s">
        <v>3206</v>
      </c>
      <c r="DX1446" s="1" t="s">
        <v>3206</v>
      </c>
      <c r="DY1446">
        <f t="shared" si="3394"/>
        <v>2</v>
      </c>
      <c r="DZ1446">
        <f t="shared" si="3395"/>
        <v>1</v>
      </c>
      <c r="EA1446">
        <f t="shared" si="3396"/>
        <v>1</v>
      </c>
      <c r="EB1446">
        <f t="shared" si="3397"/>
        <v>1</v>
      </c>
      <c r="EC1446">
        <f t="shared" si="3398"/>
        <v>2</v>
      </c>
      <c r="ED1446">
        <f t="shared" si="3399"/>
        <v>2</v>
      </c>
      <c r="FA1446" t="str">
        <f t="shared" si="3435"/>
        <v>光猎人</v>
      </c>
      <c r="FB1446" t="str">
        <f t="shared" si="3436"/>
        <v>木刀客</v>
      </c>
      <c r="FC1446" t="str">
        <f t="shared" si="3437"/>
        <v>火剑士</v>
      </c>
      <c r="FD1446" t="str">
        <f t="shared" si="3438"/>
        <v>暗武士</v>
      </c>
      <c r="FE1446" t="str">
        <f t="shared" si="3439"/>
        <v>水海盗</v>
      </c>
      <c r="FF1446" t="str">
        <f t="shared" si="3440"/>
        <v>水海盗</v>
      </c>
    </row>
    <row r="1447" spans="15:162" ht="14.25" x14ac:dyDescent="0.15">
      <c r="O1447" s="11">
        <v>30414</v>
      </c>
      <c r="P1447" s="11">
        <v>22004406.27</v>
      </c>
      <c r="Q1447" s="16">
        <f t="shared" si="3470"/>
        <v>22004406</v>
      </c>
      <c r="R1447" s="4" t="str">
        <f t="shared" si="3471"/>
        <v>5500082,5200081,5200081,5301083,5502083,5402082</v>
      </c>
      <c r="S1447" s="4" t="str">
        <f t="shared" si="3472"/>
        <v>8,8,8,8,8,8</v>
      </c>
      <c r="T1447" s="4" t="str">
        <f t="shared" si="3473"/>
        <v>1840,1818,1818,1818,1818,1818</v>
      </c>
      <c r="U1447">
        <v>5500082</v>
      </c>
      <c r="V1447">
        <v>5200081</v>
      </c>
      <c r="W1447">
        <v>5200081</v>
      </c>
      <c r="X1447">
        <v>5301083</v>
      </c>
      <c r="Y1447">
        <v>5502083</v>
      </c>
      <c r="Z1447">
        <v>5402082</v>
      </c>
      <c r="AA1447" s="2">
        <v>8</v>
      </c>
      <c r="AB1447" s="2">
        <v>8</v>
      </c>
      <c r="AC1447" s="2">
        <v>8</v>
      </c>
      <c r="AD1447" s="2">
        <v>8</v>
      </c>
      <c r="AE1447" s="2">
        <v>8</v>
      </c>
      <c r="AF1447" s="2">
        <v>8</v>
      </c>
      <c r="AG1447" s="2">
        <f t="shared" si="3402"/>
        <v>1840</v>
      </c>
      <c r="AH1447" s="2">
        <f t="shared" si="3454"/>
        <v>1818</v>
      </c>
      <c r="AI1447" s="2">
        <f t="shared" si="3455"/>
        <v>1818</v>
      </c>
      <c r="AJ1447" s="2">
        <f t="shared" si="3456"/>
        <v>1818</v>
      </c>
      <c r="AK1447" s="2">
        <f t="shared" si="3457"/>
        <v>1818</v>
      </c>
      <c r="AL1447" s="2">
        <f t="shared" si="3458"/>
        <v>1818</v>
      </c>
      <c r="AM1447" s="8">
        <f t="shared" si="3459"/>
        <v>3740749.0200000005</v>
      </c>
      <c r="AN1447" s="8">
        <f t="shared" si="3375"/>
        <v>3652731.3960000002</v>
      </c>
      <c r="AO1447" s="8">
        <f t="shared" si="3375"/>
        <v>3652731.3960000002</v>
      </c>
      <c r="AP1447" s="8">
        <f t="shared" si="3375"/>
        <v>3652731.3960000002</v>
      </c>
      <c r="AQ1447" s="8">
        <f t="shared" si="3375"/>
        <v>3652731.3960000002</v>
      </c>
      <c r="AR1447" s="8">
        <f t="shared" si="3375"/>
        <v>3652731.3960000002</v>
      </c>
      <c r="AS1447" s="8">
        <f t="shared" si="3403"/>
        <v>-120</v>
      </c>
      <c r="AT1447">
        <f t="shared" si="3404"/>
        <v>1720</v>
      </c>
      <c r="CH1447" t="str">
        <f t="shared" si="3441"/>
        <v/>
      </c>
      <c r="CI1447" s="26" t="b">
        <f t="shared" ref="CI1447:CN1447" si="3486">IF(DG1447&lt;&gt;"",IF(ISERROR(MATCH(INT(CO1447),$EE$4:$EE$879,0))=FALSE,TRUE),"")</f>
        <v>1</v>
      </c>
      <c r="CJ1447" s="26" t="b">
        <f t="shared" si="3486"/>
        <v>1</v>
      </c>
      <c r="CK1447" s="26" t="b">
        <f t="shared" si="3486"/>
        <v>1</v>
      </c>
      <c r="CL1447" s="26" t="b">
        <f t="shared" si="3486"/>
        <v>1</v>
      </c>
      <c r="CM1447" s="26" t="b">
        <f t="shared" si="3486"/>
        <v>1</v>
      </c>
      <c r="CN1447" s="26" t="b">
        <f t="shared" si="3486"/>
        <v>1</v>
      </c>
      <c r="CO1447" s="14" t="str">
        <f t="shared" ref="CO1447:CT1447" si="3487">IF(DG1447&lt;&gt;"",REPLACE(REPLACE(INDEX($EE$4:$EE$801,MATCH(DG1447,$EF$4:$EF$801,0)),6,1,CU1447),1,1,DA1447),"")</f>
        <v>5500082</v>
      </c>
      <c r="CP1447" s="14" t="str">
        <f t="shared" si="3487"/>
        <v>5200081</v>
      </c>
      <c r="CQ1447" s="14" t="str">
        <f t="shared" si="3487"/>
        <v>5200081</v>
      </c>
      <c r="CR1447" s="14" t="str">
        <f t="shared" si="3487"/>
        <v>5301083</v>
      </c>
      <c r="CS1447" s="14" t="str">
        <f t="shared" si="3487"/>
        <v>5502083</v>
      </c>
      <c r="CT1447" s="14" t="str">
        <f t="shared" si="3487"/>
        <v>5402082</v>
      </c>
      <c r="CU1447" s="2">
        <v>8</v>
      </c>
      <c r="CV1447" s="2">
        <v>8</v>
      </c>
      <c r="CW1447" s="2">
        <v>8</v>
      </c>
      <c r="CX1447" s="2">
        <v>8</v>
      </c>
      <c r="CY1447" s="2">
        <v>8</v>
      </c>
      <c r="CZ1447" s="2">
        <v>8</v>
      </c>
      <c r="DA1447" s="2">
        <v>5</v>
      </c>
      <c r="DB1447" s="7">
        <v>5</v>
      </c>
      <c r="DC1447">
        <v>5</v>
      </c>
      <c r="DD1447" s="2">
        <v>5</v>
      </c>
      <c r="DE1447" s="7">
        <v>5</v>
      </c>
      <c r="DF1447">
        <v>5</v>
      </c>
      <c r="DG1447" s="1" t="s">
        <v>3148</v>
      </c>
      <c r="DH1447" s="1" t="s">
        <v>3256</v>
      </c>
      <c r="DI1447" s="1" t="s">
        <v>3256</v>
      </c>
      <c r="DJ1447" s="1" t="s">
        <v>3270</v>
      </c>
      <c r="DK1447" s="1" t="s">
        <v>3273</v>
      </c>
      <c r="DL1447" s="1" t="s">
        <v>3266</v>
      </c>
      <c r="DM1447" t="s">
        <v>3122</v>
      </c>
      <c r="DN1447" t="s">
        <v>3131</v>
      </c>
      <c r="DO1447" t="s">
        <v>3131</v>
      </c>
      <c r="DP1447" t="s">
        <v>3138</v>
      </c>
      <c r="DQ1447" t="s">
        <v>3138</v>
      </c>
      <c r="DR1447" t="s">
        <v>3122</v>
      </c>
      <c r="DS1447" s="1" t="s">
        <v>3206</v>
      </c>
      <c r="DT1447" s="1" t="s">
        <v>3163</v>
      </c>
      <c r="DU1447" s="1" t="s">
        <v>3163</v>
      </c>
      <c r="DV1447" s="1" t="s">
        <v>3184</v>
      </c>
      <c r="DW1447" s="1" t="s">
        <v>3198</v>
      </c>
      <c r="DX1447" s="1" t="s">
        <v>3202</v>
      </c>
      <c r="DY1447">
        <f t="shared" si="3394"/>
        <v>2</v>
      </c>
      <c r="DZ1447">
        <f t="shared" si="3395"/>
        <v>1</v>
      </c>
      <c r="EA1447">
        <f t="shared" si="3396"/>
        <v>1</v>
      </c>
      <c r="EB1447">
        <f t="shared" si="3397"/>
        <v>1</v>
      </c>
      <c r="EC1447">
        <f t="shared" si="3398"/>
        <v>2</v>
      </c>
      <c r="ED1447">
        <f t="shared" si="3399"/>
        <v>2</v>
      </c>
      <c r="FA1447" t="str">
        <f t="shared" si="3435"/>
        <v>火海盗</v>
      </c>
      <c r="FB1447" t="str">
        <f t="shared" si="3436"/>
        <v>水刀客</v>
      </c>
      <c r="FC1447" t="str">
        <f t="shared" si="3437"/>
        <v>水刀客</v>
      </c>
      <c r="FD1447" t="str">
        <f t="shared" si="3438"/>
        <v>木剑士</v>
      </c>
      <c r="FE1447" t="str">
        <f t="shared" si="3439"/>
        <v>木火枪手</v>
      </c>
      <c r="FF1447" t="str">
        <f t="shared" si="3440"/>
        <v>火女巫</v>
      </c>
    </row>
    <row r="1448" spans="15:162" ht="14.25" x14ac:dyDescent="0.15">
      <c r="O1448" s="11">
        <v>30415</v>
      </c>
      <c r="P1448" s="11">
        <v>22131896.219999999</v>
      </c>
      <c r="Q1448" s="16">
        <f t="shared" si="3470"/>
        <v>22131896</v>
      </c>
      <c r="R1448" s="4" t="str">
        <f t="shared" si="3471"/>
        <v>1102082,5200082,5200082,5500082,5601082,5601082</v>
      </c>
      <c r="S1448" s="4" t="str">
        <f t="shared" si="3472"/>
        <v>8,8,8,8,8,8</v>
      </c>
      <c r="T1448" s="4" t="str">
        <f t="shared" si="3473"/>
        <v>1845,1823,1823,1823,1823,1823</v>
      </c>
      <c r="U1448">
        <v>1102082</v>
      </c>
      <c r="V1448">
        <v>5200082</v>
      </c>
      <c r="W1448">
        <v>5200082</v>
      </c>
      <c r="X1448">
        <v>5500082</v>
      </c>
      <c r="Y1448">
        <v>5601082</v>
      </c>
      <c r="Z1448">
        <v>5601082</v>
      </c>
      <c r="AA1448" s="2">
        <v>8</v>
      </c>
      <c r="AB1448" s="2">
        <v>8</v>
      </c>
      <c r="AC1448" s="2">
        <v>8</v>
      </c>
      <c r="AD1448" s="2">
        <v>8</v>
      </c>
      <c r="AE1448" s="2">
        <v>8</v>
      </c>
      <c r="AF1448" s="2">
        <v>8</v>
      </c>
      <c r="AG1448" s="2">
        <f t="shared" si="3402"/>
        <v>1845</v>
      </c>
      <c r="AH1448" s="2">
        <f t="shared" si="3454"/>
        <v>1823</v>
      </c>
      <c r="AI1448" s="2">
        <f t="shared" si="3455"/>
        <v>1823</v>
      </c>
      <c r="AJ1448" s="2">
        <f t="shared" si="3456"/>
        <v>1823</v>
      </c>
      <c r="AK1448" s="2">
        <f t="shared" si="3457"/>
        <v>1823</v>
      </c>
      <c r="AL1448" s="2">
        <f t="shared" si="3458"/>
        <v>1823</v>
      </c>
      <c r="AM1448" s="8">
        <f t="shared" si="3459"/>
        <v>3762422.3200000003</v>
      </c>
      <c r="AN1448" s="8">
        <f t="shared" si="3375"/>
        <v>3673894.736</v>
      </c>
      <c r="AO1448" s="8">
        <f t="shared" si="3375"/>
        <v>3673894.736</v>
      </c>
      <c r="AP1448" s="8">
        <f t="shared" si="3375"/>
        <v>3673894.736</v>
      </c>
      <c r="AQ1448" s="8">
        <f t="shared" si="3375"/>
        <v>3673894.736</v>
      </c>
      <c r="AR1448" s="8">
        <f t="shared" si="3375"/>
        <v>3673894.736</v>
      </c>
      <c r="AS1448" s="8">
        <f t="shared" si="3403"/>
        <v>-120</v>
      </c>
      <c r="AT1448">
        <f t="shared" si="3404"/>
        <v>1725</v>
      </c>
      <c r="CH1448" t="str">
        <f t="shared" si="3441"/>
        <v/>
      </c>
      <c r="CI1448" s="26" t="b">
        <f t="shared" ref="CI1448:CN1448" si="3488">IF(DG1448&lt;&gt;"",IF(ISERROR(MATCH(INT(CO1448),$EE$4:$EE$879,0))=FALSE,TRUE),"")</f>
        <v>1</v>
      </c>
      <c r="CJ1448" s="26" t="b">
        <f t="shared" si="3488"/>
        <v>1</v>
      </c>
      <c r="CK1448" s="26" t="b">
        <f t="shared" si="3488"/>
        <v>1</v>
      </c>
      <c r="CL1448" s="26" t="b">
        <f t="shared" si="3488"/>
        <v>1</v>
      </c>
      <c r="CM1448" s="26" t="b">
        <f t="shared" si="3488"/>
        <v>1</v>
      </c>
      <c r="CN1448" s="26" t="b">
        <f t="shared" si="3488"/>
        <v>1</v>
      </c>
      <c r="CO1448" s="14" t="str">
        <f t="shared" ref="CO1448:CT1448" si="3489">IF(DG1448&lt;&gt;"",REPLACE(REPLACE(INDEX($EE$4:$EE$801,MATCH(DG1448,$EF$4:$EF$801,0)),6,1,CU1448),1,1,DA1448),"")</f>
        <v>1102082</v>
      </c>
      <c r="CP1448" s="14" t="str">
        <f t="shared" si="3489"/>
        <v>5200082</v>
      </c>
      <c r="CQ1448" s="14" t="str">
        <f t="shared" si="3489"/>
        <v>5200082</v>
      </c>
      <c r="CR1448" s="14" t="str">
        <f t="shared" si="3489"/>
        <v>5500082</v>
      </c>
      <c r="CS1448" s="14" t="str">
        <f t="shared" si="3489"/>
        <v>5601082</v>
      </c>
      <c r="CT1448" s="14" t="str">
        <f t="shared" si="3489"/>
        <v>5601082</v>
      </c>
      <c r="CU1448" s="2">
        <v>8</v>
      </c>
      <c r="CV1448" s="2">
        <v>8</v>
      </c>
      <c r="CW1448" s="2">
        <v>8</v>
      </c>
      <c r="CX1448" s="2">
        <v>8</v>
      </c>
      <c r="CY1448" s="2">
        <v>8</v>
      </c>
      <c r="CZ1448" s="2">
        <v>8</v>
      </c>
      <c r="DA1448" s="2">
        <v>1</v>
      </c>
      <c r="DB1448" s="7">
        <v>5</v>
      </c>
      <c r="DC1448">
        <v>5</v>
      </c>
      <c r="DD1448" s="2">
        <v>5</v>
      </c>
      <c r="DE1448" s="7">
        <v>5</v>
      </c>
      <c r="DF1448">
        <v>5</v>
      </c>
      <c r="DG1448" s="1" t="s">
        <v>3222</v>
      </c>
      <c r="DH1448" s="1" t="s">
        <v>3262</v>
      </c>
      <c r="DI1448" s="1" t="s">
        <v>3262</v>
      </c>
      <c r="DJ1448" s="1" t="s">
        <v>3148</v>
      </c>
      <c r="DK1448" s="1" t="s">
        <v>3152</v>
      </c>
      <c r="DL1448" s="1" t="s">
        <v>3152</v>
      </c>
      <c r="DM1448" t="s">
        <v>3122</v>
      </c>
      <c r="DN1448" t="s">
        <v>3122</v>
      </c>
      <c r="DO1448" t="s">
        <v>3122</v>
      </c>
      <c r="DP1448" t="s">
        <v>3122</v>
      </c>
      <c r="DQ1448" t="s">
        <v>3122</v>
      </c>
      <c r="DR1448" t="s">
        <v>3122</v>
      </c>
      <c r="DS1448" s="1" t="s">
        <v>3201</v>
      </c>
      <c r="DT1448" s="1" t="s">
        <v>3163</v>
      </c>
      <c r="DU1448" s="1" t="s">
        <v>3163</v>
      </c>
      <c r="DV1448" s="1" t="s">
        <v>3206</v>
      </c>
      <c r="DW1448" s="1" t="s">
        <v>3223</v>
      </c>
      <c r="DX1448" s="1" t="s">
        <v>3223</v>
      </c>
      <c r="DY1448">
        <f t="shared" si="3394"/>
        <v>1</v>
      </c>
      <c r="DZ1448">
        <f t="shared" si="3395"/>
        <v>1</v>
      </c>
      <c r="EA1448">
        <f t="shared" si="3396"/>
        <v>1</v>
      </c>
      <c r="EB1448">
        <f t="shared" si="3397"/>
        <v>2</v>
      </c>
      <c r="EC1448">
        <f t="shared" si="3398"/>
        <v>2</v>
      </c>
      <c r="ED1448">
        <f t="shared" si="3399"/>
        <v>2</v>
      </c>
      <c r="FA1448" t="str">
        <f t="shared" si="3435"/>
        <v>火狼骑兵</v>
      </c>
      <c r="FB1448" t="str">
        <f t="shared" si="3436"/>
        <v>火刀客</v>
      </c>
      <c r="FC1448" t="str">
        <f t="shared" si="3437"/>
        <v>火刀客</v>
      </c>
      <c r="FD1448" t="str">
        <f t="shared" si="3438"/>
        <v>火海盗</v>
      </c>
      <c r="FE1448" t="str">
        <f t="shared" si="3439"/>
        <v>火修女</v>
      </c>
      <c r="FF1448" t="str">
        <f t="shared" si="3440"/>
        <v>火修女</v>
      </c>
    </row>
    <row r="1449" spans="15:162" ht="14.25" x14ac:dyDescent="0.15">
      <c r="O1449" s="11">
        <v>30416</v>
      </c>
      <c r="P1449" s="11">
        <v>22132264.77</v>
      </c>
      <c r="Q1449" s="16">
        <f t="shared" si="3470"/>
        <v>22132264</v>
      </c>
      <c r="R1449" s="4" t="str">
        <f t="shared" si="3471"/>
        <v>5201081,5301081,5201083,5402083,5501085,5501085</v>
      </c>
      <c r="S1449" s="4" t="str">
        <f t="shared" si="3472"/>
        <v>8,8,8,8,8,8</v>
      </c>
      <c r="T1449" s="4" t="str">
        <f t="shared" si="3473"/>
        <v>1845,1823,1823,1823,1823,1823</v>
      </c>
      <c r="U1449">
        <v>5201081</v>
      </c>
      <c r="V1449">
        <v>5301081</v>
      </c>
      <c r="W1449">
        <v>5201083</v>
      </c>
      <c r="X1449">
        <v>5402083</v>
      </c>
      <c r="Y1449">
        <v>5501085</v>
      </c>
      <c r="Z1449">
        <v>5501085</v>
      </c>
      <c r="AA1449" s="2">
        <v>8</v>
      </c>
      <c r="AB1449" s="2">
        <v>8</v>
      </c>
      <c r="AC1449" s="2">
        <v>8</v>
      </c>
      <c r="AD1449" s="2">
        <v>8</v>
      </c>
      <c r="AE1449" s="2">
        <v>8</v>
      </c>
      <c r="AF1449" s="2">
        <v>8</v>
      </c>
      <c r="AG1449" s="2">
        <f t="shared" si="3402"/>
        <v>1845</v>
      </c>
      <c r="AH1449" s="2">
        <f t="shared" si="3454"/>
        <v>1823</v>
      </c>
      <c r="AI1449" s="2">
        <f t="shared" si="3455"/>
        <v>1823</v>
      </c>
      <c r="AJ1449" s="2">
        <f t="shared" si="3456"/>
        <v>1823</v>
      </c>
      <c r="AK1449" s="2">
        <f t="shared" si="3457"/>
        <v>1823</v>
      </c>
      <c r="AL1449" s="2">
        <f t="shared" si="3458"/>
        <v>1823</v>
      </c>
      <c r="AM1449" s="8">
        <f t="shared" si="3459"/>
        <v>3762484.8800000004</v>
      </c>
      <c r="AN1449" s="8">
        <f t="shared" si="3375"/>
        <v>3673955.824</v>
      </c>
      <c r="AO1449" s="8">
        <f t="shared" si="3375"/>
        <v>3673955.824</v>
      </c>
      <c r="AP1449" s="8">
        <f t="shared" si="3375"/>
        <v>3673955.824</v>
      </c>
      <c r="AQ1449" s="8">
        <f t="shared" si="3375"/>
        <v>3673955.824</v>
      </c>
      <c r="AR1449" s="8">
        <f t="shared" si="3375"/>
        <v>3673955.824</v>
      </c>
      <c r="AS1449" s="8">
        <f t="shared" si="3403"/>
        <v>-120</v>
      </c>
      <c r="AT1449">
        <f t="shared" si="3404"/>
        <v>1725</v>
      </c>
      <c r="CH1449" t="str">
        <f t="shared" si="3441"/>
        <v/>
      </c>
      <c r="CI1449" s="26" t="b">
        <f t="shared" ref="CI1449:CN1449" si="3490">IF(DG1449&lt;&gt;"",IF(ISERROR(MATCH(INT(CO1449),$EE$4:$EE$879,0))=FALSE,TRUE),"")</f>
        <v>1</v>
      </c>
      <c r="CJ1449" s="26" t="b">
        <f t="shared" si="3490"/>
        <v>1</v>
      </c>
      <c r="CK1449" s="26" t="b">
        <f t="shared" si="3490"/>
        <v>1</v>
      </c>
      <c r="CL1449" s="26" t="b">
        <f t="shared" si="3490"/>
        <v>1</v>
      </c>
      <c r="CM1449" s="26" t="b">
        <f t="shared" si="3490"/>
        <v>1</v>
      </c>
      <c r="CN1449" s="26" t="b">
        <f t="shared" si="3490"/>
        <v>1</v>
      </c>
      <c r="CO1449" s="14" t="str">
        <f t="shared" ref="CO1449:CT1449" si="3491">IF(DG1449&lt;&gt;"",REPLACE(REPLACE(INDEX($EE$4:$EE$801,MATCH(DG1449,$EF$4:$EF$801,0)),6,1,CU1449),1,1,DA1449),"")</f>
        <v>5201081</v>
      </c>
      <c r="CP1449" s="14" t="str">
        <f t="shared" si="3491"/>
        <v>5301081</v>
      </c>
      <c r="CQ1449" s="14" t="str">
        <f t="shared" si="3491"/>
        <v>5201083</v>
      </c>
      <c r="CR1449" s="14" t="str">
        <f t="shared" si="3491"/>
        <v>5402083</v>
      </c>
      <c r="CS1449" s="14" t="str">
        <f t="shared" si="3491"/>
        <v>5501085</v>
      </c>
      <c r="CT1449" s="14" t="str">
        <f t="shared" si="3491"/>
        <v>5501085</v>
      </c>
      <c r="CU1449" s="2">
        <v>8</v>
      </c>
      <c r="CV1449" s="2">
        <v>8</v>
      </c>
      <c r="CW1449" s="2">
        <v>8</v>
      </c>
      <c r="CX1449" s="2">
        <v>8</v>
      </c>
      <c r="CY1449" s="2">
        <v>8</v>
      </c>
      <c r="CZ1449" s="2">
        <v>8</v>
      </c>
      <c r="DA1449" s="2">
        <v>5</v>
      </c>
      <c r="DB1449" s="7">
        <v>5</v>
      </c>
      <c r="DC1449">
        <v>5</v>
      </c>
      <c r="DD1449" s="2">
        <v>5</v>
      </c>
      <c r="DE1449" s="7">
        <v>5</v>
      </c>
      <c r="DF1449">
        <v>5</v>
      </c>
      <c r="DG1449" s="1" t="s">
        <v>3257</v>
      </c>
      <c r="DH1449" s="1" t="s">
        <v>3128</v>
      </c>
      <c r="DI1449" s="1" t="s">
        <v>3268</v>
      </c>
      <c r="DJ1449" s="1" t="s">
        <v>3164</v>
      </c>
      <c r="DK1449" s="1" t="s">
        <v>3290</v>
      </c>
      <c r="DL1449" s="1" t="s">
        <v>3290</v>
      </c>
      <c r="DM1449" t="s">
        <v>3131</v>
      </c>
      <c r="DN1449" t="s">
        <v>3131</v>
      </c>
      <c r="DO1449" t="s">
        <v>3138</v>
      </c>
      <c r="DP1449" t="s">
        <v>3138</v>
      </c>
      <c r="DQ1449" t="s">
        <v>3159</v>
      </c>
      <c r="DR1449" t="s">
        <v>3159</v>
      </c>
      <c r="DS1449" s="1" t="s">
        <v>3179</v>
      </c>
      <c r="DT1449" s="1" t="s">
        <v>3184</v>
      </c>
      <c r="DU1449" s="1" t="s">
        <v>3179</v>
      </c>
      <c r="DV1449" s="1" t="s">
        <v>3202</v>
      </c>
      <c r="DW1449" s="1" t="s">
        <v>3197</v>
      </c>
      <c r="DX1449" s="1" t="s">
        <v>3197</v>
      </c>
      <c r="DY1449">
        <f t="shared" si="3394"/>
        <v>1</v>
      </c>
      <c r="DZ1449">
        <f t="shared" si="3395"/>
        <v>1</v>
      </c>
      <c r="EA1449">
        <f t="shared" si="3396"/>
        <v>1</v>
      </c>
      <c r="EB1449">
        <f t="shared" si="3397"/>
        <v>2</v>
      </c>
      <c r="EC1449">
        <f t="shared" si="3398"/>
        <v>2</v>
      </c>
      <c r="ED1449">
        <f t="shared" si="3399"/>
        <v>2</v>
      </c>
      <c r="FA1449" t="str">
        <f t="shared" si="3435"/>
        <v>水骑兵</v>
      </c>
      <c r="FB1449" t="str">
        <f t="shared" si="3436"/>
        <v>水剑士</v>
      </c>
      <c r="FC1449" t="str">
        <f t="shared" si="3437"/>
        <v>木骑兵</v>
      </c>
      <c r="FD1449" t="str">
        <f t="shared" si="3438"/>
        <v>木女巫</v>
      </c>
      <c r="FE1449" t="str">
        <f t="shared" si="3439"/>
        <v>暗猎人</v>
      </c>
      <c r="FF1449" t="str">
        <f t="shared" si="3440"/>
        <v>暗猎人</v>
      </c>
    </row>
    <row r="1450" spans="15:162" ht="14.25" x14ac:dyDescent="0.15">
      <c r="O1450" s="11">
        <v>30417</v>
      </c>
      <c r="P1450" s="11">
        <v>22132633.32</v>
      </c>
      <c r="Q1450" s="16">
        <f t="shared" si="3470"/>
        <v>22132633</v>
      </c>
      <c r="R1450" s="4" t="str">
        <f t="shared" si="3471"/>
        <v>5301081,5200081,5202082,5500082,5502083,5402081</v>
      </c>
      <c r="S1450" s="4" t="str">
        <f t="shared" si="3472"/>
        <v>8,8,8,8,8,8</v>
      </c>
      <c r="T1450" s="4" t="str">
        <f t="shared" si="3473"/>
        <v>1845,1823,1823,1823,1823,1823</v>
      </c>
      <c r="U1450">
        <v>5301081</v>
      </c>
      <c r="V1450">
        <v>5200081</v>
      </c>
      <c r="W1450">
        <v>5202082</v>
      </c>
      <c r="X1450">
        <v>5500082</v>
      </c>
      <c r="Y1450">
        <v>5502083</v>
      </c>
      <c r="Z1450">
        <v>5402081</v>
      </c>
      <c r="AA1450" s="2">
        <v>8</v>
      </c>
      <c r="AB1450" s="2">
        <v>8</v>
      </c>
      <c r="AC1450" s="2">
        <v>8</v>
      </c>
      <c r="AD1450" s="2">
        <v>8</v>
      </c>
      <c r="AE1450" s="2">
        <v>8</v>
      </c>
      <c r="AF1450" s="2">
        <v>8</v>
      </c>
      <c r="AG1450" s="2">
        <f t="shared" si="3402"/>
        <v>1845</v>
      </c>
      <c r="AH1450" s="2">
        <f t="shared" si="3454"/>
        <v>1823</v>
      </c>
      <c r="AI1450" s="2">
        <f t="shared" si="3455"/>
        <v>1823</v>
      </c>
      <c r="AJ1450" s="2">
        <f t="shared" si="3456"/>
        <v>1823</v>
      </c>
      <c r="AK1450" s="2">
        <f t="shared" si="3457"/>
        <v>1823</v>
      </c>
      <c r="AL1450" s="2">
        <f t="shared" si="3458"/>
        <v>1823</v>
      </c>
      <c r="AM1450" s="8">
        <f t="shared" si="3459"/>
        <v>3762547.6100000003</v>
      </c>
      <c r="AN1450" s="8">
        <f t="shared" si="3375"/>
        <v>3674017.0780000002</v>
      </c>
      <c r="AO1450" s="8">
        <f t="shared" si="3375"/>
        <v>3674017.0780000002</v>
      </c>
      <c r="AP1450" s="8">
        <f t="shared" si="3375"/>
        <v>3674017.0780000002</v>
      </c>
      <c r="AQ1450" s="8">
        <f t="shared" si="3375"/>
        <v>3674017.0780000002</v>
      </c>
      <c r="AR1450" s="8">
        <f t="shared" si="3375"/>
        <v>3674017.0780000002</v>
      </c>
      <c r="AS1450" s="8">
        <f t="shared" si="3403"/>
        <v>-120</v>
      </c>
      <c r="AT1450">
        <f t="shared" si="3404"/>
        <v>1725</v>
      </c>
      <c r="CH1450" t="str">
        <f t="shared" si="3441"/>
        <v/>
      </c>
      <c r="CI1450" s="26" t="b">
        <f t="shared" ref="CI1450:CN1450" si="3492">IF(DG1450&lt;&gt;"",IF(ISERROR(MATCH(INT(CO1450),$EE$4:$EE$879,0))=FALSE,TRUE),"")</f>
        <v>1</v>
      </c>
      <c r="CJ1450" s="26" t="b">
        <f t="shared" si="3492"/>
        <v>1</v>
      </c>
      <c r="CK1450" s="26" t="b">
        <f t="shared" si="3492"/>
        <v>1</v>
      </c>
      <c r="CL1450" s="26" t="b">
        <f t="shared" si="3492"/>
        <v>1</v>
      </c>
      <c r="CM1450" s="26" t="b">
        <f t="shared" si="3492"/>
        <v>1</v>
      </c>
      <c r="CN1450" s="26" t="b">
        <f t="shared" si="3492"/>
        <v>1</v>
      </c>
      <c r="CO1450" s="14" t="str">
        <f t="shared" ref="CO1450:CT1450" si="3493">IF(DG1450&lt;&gt;"",REPLACE(REPLACE(INDEX($EE$4:$EE$801,MATCH(DG1450,$EF$4:$EF$801,0)),6,1,CU1450),1,1,DA1450),"")</f>
        <v>5301081</v>
      </c>
      <c r="CP1450" s="14" t="str">
        <f t="shared" si="3493"/>
        <v>5200081</v>
      </c>
      <c r="CQ1450" s="14" t="str">
        <f t="shared" si="3493"/>
        <v>5202082</v>
      </c>
      <c r="CR1450" s="14" t="str">
        <f t="shared" si="3493"/>
        <v>5500082</v>
      </c>
      <c r="CS1450" s="14" t="str">
        <f t="shared" si="3493"/>
        <v>5502083</v>
      </c>
      <c r="CT1450" s="14" t="str">
        <f t="shared" si="3493"/>
        <v>5402081</v>
      </c>
      <c r="CU1450" s="2">
        <v>8</v>
      </c>
      <c r="CV1450" s="2">
        <v>8</v>
      </c>
      <c r="CW1450" s="2">
        <v>8</v>
      </c>
      <c r="CX1450" s="2">
        <v>8</v>
      </c>
      <c r="CY1450" s="2">
        <v>8</v>
      </c>
      <c r="CZ1450" s="2">
        <v>8</v>
      </c>
      <c r="DA1450" s="2">
        <v>5</v>
      </c>
      <c r="DB1450" s="7">
        <v>5</v>
      </c>
      <c r="DC1450">
        <v>5</v>
      </c>
      <c r="DD1450" s="2">
        <v>5</v>
      </c>
      <c r="DE1450" s="7">
        <v>5</v>
      </c>
      <c r="DF1450">
        <v>5</v>
      </c>
      <c r="DG1450" s="1" t="s">
        <v>3128</v>
      </c>
      <c r="DH1450" s="1" t="s">
        <v>3256</v>
      </c>
      <c r="DI1450" s="1" t="s">
        <v>3263</v>
      </c>
      <c r="DJ1450" s="1" t="s">
        <v>3148</v>
      </c>
      <c r="DK1450" s="1" t="s">
        <v>3273</v>
      </c>
      <c r="DL1450" s="1" t="s">
        <v>3259</v>
      </c>
      <c r="DM1450" t="s">
        <v>3131</v>
      </c>
      <c r="DN1450" t="s">
        <v>3131</v>
      </c>
      <c r="DO1450" t="s">
        <v>3122</v>
      </c>
      <c r="DP1450" t="s">
        <v>3122</v>
      </c>
      <c r="DQ1450" t="s">
        <v>3138</v>
      </c>
      <c r="DR1450" t="s">
        <v>3131</v>
      </c>
      <c r="DS1450" s="1" t="s">
        <v>3184</v>
      </c>
      <c r="DT1450" s="1" t="s">
        <v>3163</v>
      </c>
      <c r="DU1450" s="1" t="s">
        <v>3166</v>
      </c>
      <c r="DV1450" s="1" t="s">
        <v>3206</v>
      </c>
      <c r="DW1450" s="1" t="s">
        <v>3198</v>
      </c>
      <c r="DX1450" s="1" t="s">
        <v>3202</v>
      </c>
      <c r="DY1450">
        <f t="shared" si="3394"/>
        <v>1</v>
      </c>
      <c r="DZ1450">
        <f t="shared" si="3395"/>
        <v>1</v>
      </c>
      <c r="EA1450">
        <f t="shared" si="3396"/>
        <v>1</v>
      </c>
      <c r="EB1450">
        <f t="shared" si="3397"/>
        <v>2</v>
      </c>
      <c r="EC1450">
        <f t="shared" si="3398"/>
        <v>2</v>
      </c>
      <c r="ED1450">
        <f t="shared" si="3399"/>
        <v>2</v>
      </c>
      <c r="FA1450" t="str">
        <f t="shared" si="3435"/>
        <v>水剑士</v>
      </c>
      <c r="FB1450" t="str">
        <f t="shared" si="3436"/>
        <v>水刀客</v>
      </c>
      <c r="FC1450" t="str">
        <f t="shared" si="3437"/>
        <v>火维京</v>
      </c>
      <c r="FD1450" t="str">
        <f t="shared" si="3438"/>
        <v>火海盗</v>
      </c>
      <c r="FE1450" t="str">
        <f t="shared" si="3439"/>
        <v>木火枪手</v>
      </c>
      <c r="FF1450" t="str">
        <f t="shared" si="3440"/>
        <v>水女巫</v>
      </c>
    </row>
    <row r="1451" spans="15:162" ht="14.25" x14ac:dyDescent="0.15">
      <c r="O1451" s="11">
        <v>30418</v>
      </c>
      <c r="P1451" s="11">
        <v>22133001.870000001</v>
      </c>
      <c r="Q1451" s="16">
        <f t="shared" si="3470"/>
        <v>22133001</v>
      </c>
      <c r="R1451" s="4" t="str">
        <f t="shared" si="3471"/>
        <v>5200081,5302085,5301083,5401083,5501084,5502083</v>
      </c>
      <c r="S1451" s="4" t="str">
        <f t="shared" si="3472"/>
        <v>8,8,8,8,8,8</v>
      </c>
      <c r="T1451" s="4" t="str">
        <f t="shared" si="3473"/>
        <v>1845,1823,1823,1823,1823,1823</v>
      </c>
      <c r="U1451">
        <v>5200081</v>
      </c>
      <c r="V1451">
        <v>5302085</v>
      </c>
      <c r="W1451">
        <v>5301083</v>
      </c>
      <c r="X1451">
        <v>5401083</v>
      </c>
      <c r="Y1451">
        <v>5501084</v>
      </c>
      <c r="Z1451">
        <v>5502083</v>
      </c>
      <c r="AA1451" s="2">
        <v>8</v>
      </c>
      <c r="AB1451" s="2">
        <v>8</v>
      </c>
      <c r="AC1451" s="2">
        <v>8</v>
      </c>
      <c r="AD1451" s="2">
        <v>8</v>
      </c>
      <c r="AE1451" s="2">
        <v>8</v>
      </c>
      <c r="AF1451" s="2">
        <v>8</v>
      </c>
      <c r="AG1451" s="2">
        <f t="shared" si="3402"/>
        <v>1845</v>
      </c>
      <c r="AH1451" s="2">
        <f t="shared" si="3454"/>
        <v>1823</v>
      </c>
      <c r="AI1451" s="2">
        <f t="shared" si="3455"/>
        <v>1823</v>
      </c>
      <c r="AJ1451" s="2">
        <f t="shared" si="3456"/>
        <v>1823</v>
      </c>
      <c r="AK1451" s="2">
        <f t="shared" si="3457"/>
        <v>1823</v>
      </c>
      <c r="AL1451" s="2">
        <f t="shared" si="3458"/>
        <v>1823</v>
      </c>
      <c r="AM1451" s="8">
        <f t="shared" si="3459"/>
        <v>3762610.1700000004</v>
      </c>
      <c r="AN1451" s="8">
        <f t="shared" si="3375"/>
        <v>3674078.1660000002</v>
      </c>
      <c r="AO1451" s="8">
        <f t="shared" si="3375"/>
        <v>3674078.1660000002</v>
      </c>
      <c r="AP1451" s="8">
        <f t="shared" si="3375"/>
        <v>3674078.1660000002</v>
      </c>
      <c r="AQ1451" s="8">
        <f t="shared" si="3375"/>
        <v>3674078.1660000002</v>
      </c>
      <c r="AR1451" s="8">
        <f t="shared" si="3375"/>
        <v>3674078.1660000002</v>
      </c>
      <c r="AS1451" s="8">
        <f t="shared" si="3403"/>
        <v>-120</v>
      </c>
      <c r="AT1451">
        <f t="shared" si="3404"/>
        <v>1725</v>
      </c>
      <c r="CH1451" t="str">
        <f t="shared" si="3441"/>
        <v/>
      </c>
      <c r="CI1451" s="26" t="b">
        <f t="shared" ref="CI1451:CN1451" si="3494">IF(DG1451&lt;&gt;"",IF(ISERROR(MATCH(INT(CO1451),$EE$4:$EE$879,0))=FALSE,TRUE),"")</f>
        <v>1</v>
      </c>
      <c r="CJ1451" s="26" t="b">
        <f t="shared" si="3494"/>
        <v>1</v>
      </c>
      <c r="CK1451" s="26" t="b">
        <f t="shared" si="3494"/>
        <v>1</v>
      </c>
      <c r="CL1451" s="26" t="b">
        <f t="shared" si="3494"/>
        <v>1</v>
      </c>
      <c r="CM1451" s="26" t="b">
        <f t="shared" si="3494"/>
        <v>1</v>
      </c>
      <c r="CN1451" s="26" t="b">
        <f t="shared" si="3494"/>
        <v>1</v>
      </c>
      <c r="CO1451" s="14" t="str">
        <f t="shared" ref="CO1451:CT1451" si="3495">IF(DG1451&lt;&gt;"",REPLACE(REPLACE(INDEX($EE$4:$EE$801,MATCH(DG1451,$EF$4:$EF$801,0)),6,1,CU1451),1,1,DA1451),"")</f>
        <v>5200081</v>
      </c>
      <c r="CP1451" s="14" t="str">
        <f t="shared" si="3495"/>
        <v>5302085</v>
      </c>
      <c r="CQ1451" s="14" t="str">
        <f t="shared" si="3495"/>
        <v>5301083</v>
      </c>
      <c r="CR1451" s="14" t="str">
        <f t="shared" si="3495"/>
        <v>5401083</v>
      </c>
      <c r="CS1451" s="14" t="str">
        <f t="shared" si="3495"/>
        <v>5501084</v>
      </c>
      <c r="CT1451" s="14" t="str">
        <f t="shared" si="3495"/>
        <v>5502083</v>
      </c>
      <c r="CU1451" s="2">
        <v>8</v>
      </c>
      <c r="CV1451" s="2">
        <v>8</v>
      </c>
      <c r="CW1451" s="2">
        <v>8</v>
      </c>
      <c r="CX1451" s="2">
        <v>8</v>
      </c>
      <c r="CY1451" s="2">
        <v>8</v>
      </c>
      <c r="CZ1451" s="2">
        <v>8</v>
      </c>
      <c r="DA1451" s="2">
        <v>5</v>
      </c>
      <c r="DB1451" s="7">
        <v>5</v>
      </c>
      <c r="DC1451">
        <v>5</v>
      </c>
      <c r="DD1451" s="2">
        <v>5</v>
      </c>
      <c r="DE1451" s="7">
        <v>5</v>
      </c>
      <c r="DF1451">
        <v>5</v>
      </c>
      <c r="DG1451" s="1" t="s">
        <v>3256</v>
      </c>
      <c r="DH1451" s="1" t="s">
        <v>3286</v>
      </c>
      <c r="DI1451" s="1" t="s">
        <v>3270</v>
      </c>
      <c r="DJ1451" s="1" t="s">
        <v>3271</v>
      </c>
      <c r="DK1451" s="1" t="s">
        <v>3252</v>
      </c>
      <c r="DL1451" s="1" t="s">
        <v>3273</v>
      </c>
      <c r="DM1451" t="s">
        <v>3131</v>
      </c>
      <c r="DN1451" t="s">
        <v>3159</v>
      </c>
      <c r="DO1451" t="s">
        <v>3138</v>
      </c>
      <c r="DP1451" t="s">
        <v>3138</v>
      </c>
      <c r="DQ1451" t="s">
        <v>3253</v>
      </c>
      <c r="DR1451" t="s">
        <v>3138</v>
      </c>
      <c r="DS1451" s="1" t="s">
        <v>3163</v>
      </c>
      <c r="DT1451" s="1" t="s">
        <v>3146</v>
      </c>
      <c r="DU1451" s="1" t="s">
        <v>3184</v>
      </c>
      <c r="DV1451" s="1" t="s">
        <v>3203</v>
      </c>
      <c r="DW1451" s="1" t="s">
        <v>3197</v>
      </c>
      <c r="DX1451" s="1" t="s">
        <v>3198</v>
      </c>
      <c r="DY1451">
        <f t="shared" si="3394"/>
        <v>1</v>
      </c>
      <c r="DZ1451">
        <f t="shared" si="3395"/>
        <v>1</v>
      </c>
      <c r="EA1451">
        <f t="shared" si="3396"/>
        <v>1</v>
      </c>
      <c r="EB1451">
        <f t="shared" si="3397"/>
        <v>2</v>
      </c>
      <c r="EC1451">
        <f t="shared" si="3398"/>
        <v>2</v>
      </c>
      <c r="ED1451">
        <f t="shared" si="3399"/>
        <v>2</v>
      </c>
      <c r="FA1451" t="str">
        <f t="shared" si="3435"/>
        <v>水刀客</v>
      </c>
      <c r="FB1451" t="str">
        <f t="shared" si="3436"/>
        <v>暗盗贼</v>
      </c>
      <c r="FC1451" t="str">
        <f t="shared" si="3437"/>
        <v>木剑士</v>
      </c>
      <c r="FD1451" t="str">
        <f t="shared" si="3438"/>
        <v>木魔法师</v>
      </c>
      <c r="FE1451" t="str">
        <f t="shared" si="3439"/>
        <v>光猎人</v>
      </c>
      <c r="FF1451" t="str">
        <f t="shared" si="3440"/>
        <v>木火枪手</v>
      </c>
    </row>
    <row r="1452" spans="15:162" ht="14.25" x14ac:dyDescent="0.15">
      <c r="O1452" s="11">
        <v>30419</v>
      </c>
      <c r="P1452" s="11">
        <v>22133370.420000002</v>
      </c>
      <c r="Q1452" s="16">
        <f t="shared" si="3470"/>
        <v>22133370</v>
      </c>
      <c r="R1452" s="4" t="str">
        <f t="shared" si="3471"/>
        <v>5202082,5201083,5301082,5402083,5500081,5400085</v>
      </c>
      <c r="S1452" s="4" t="str">
        <f t="shared" si="3472"/>
        <v>8,8,8,8,8,8</v>
      </c>
      <c r="T1452" s="4" t="str">
        <f t="shared" si="3473"/>
        <v>1845,1823,1823,1823,1823,1823</v>
      </c>
      <c r="U1452">
        <v>5202082</v>
      </c>
      <c r="V1452">
        <v>5201083</v>
      </c>
      <c r="W1452">
        <v>5301082</v>
      </c>
      <c r="X1452">
        <v>5402083</v>
      </c>
      <c r="Y1452">
        <v>5500081</v>
      </c>
      <c r="Z1452">
        <v>5400085</v>
      </c>
      <c r="AA1452" s="2">
        <v>8</v>
      </c>
      <c r="AB1452" s="2">
        <v>8</v>
      </c>
      <c r="AC1452" s="2">
        <v>8</v>
      </c>
      <c r="AD1452" s="2">
        <v>8</v>
      </c>
      <c r="AE1452" s="2">
        <v>8</v>
      </c>
      <c r="AF1452" s="2">
        <v>8</v>
      </c>
      <c r="AG1452" s="2">
        <f t="shared" si="3402"/>
        <v>1845</v>
      </c>
      <c r="AH1452" s="2">
        <f t="shared" si="3454"/>
        <v>1823</v>
      </c>
      <c r="AI1452" s="2">
        <f t="shared" si="3455"/>
        <v>1823</v>
      </c>
      <c r="AJ1452" s="2">
        <f t="shared" si="3456"/>
        <v>1823</v>
      </c>
      <c r="AK1452" s="2">
        <f t="shared" si="3457"/>
        <v>1823</v>
      </c>
      <c r="AL1452" s="2">
        <f t="shared" si="3458"/>
        <v>1823</v>
      </c>
      <c r="AM1452" s="8">
        <f t="shared" si="3459"/>
        <v>3762672.9000000004</v>
      </c>
      <c r="AN1452" s="8">
        <f t="shared" si="3375"/>
        <v>3674139.4200000004</v>
      </c>
      <c r="AO1452" s="8">
        <f t="shared" si="3375"/>
        <v>3674139.4200000004</v>
      </c>
      <c r="AP1452" s="8">
        <f t="shared" si="3375"/>
        <v>3674139.4200000004</v>
      </c>
      <c r="AQ1452" s="8">
        <f t="shared" si="3375"/>
        <v>3674139.4200000004</v>
      </c>
      <c r="AR1452" s="8">
        <f t="shared" si="3375"/>
        <v>3674139.4200000004</v>
      </c>
      <c r="AS1452" s="8">
        <f t="shared" si="3403"/>
        <v>-120</v>
      </c>
      <c r="AT1452">
        <f t="shared" si="3404"/>
        <v>1725</v>
      </c>
      <c r="CH1452" t="str">
        <f t="shared" si="3441"/>
        <v/>
      </c>
      <c r="CI1452" s="26" t="b">
        <f t="shared" ref="CI1452:CN1452" si="3496">IF(DG1452&lt;&gt;"",IF(ISERROR(MATCH(INT(CO1452),$EE$4:$EE$879,0))=FALSE,TRUE),"")</f>
        <v>1</v>
      </c>
      <c r="CJ1452" s="26" t="b">
        <f t="shared" si="3496"/>
        <v>1</v>
      </c>
      <c r="CK1452" s="26" t="b">
        <f t="shared" si="3496"/>
        <v>1</v>
      </c>
      <c r="CL1452" s="26" t="b">
        <f t="shared" si="3496"/>
        <v>1</v>
      </c>
      <c r="CM1452" s="26" t="b">
        <f t="shared" si="3496"/>
        <v>1</v>
      </c>
      <c r="CN1452" s="26" t="b">
        <f t="shared" si="3496"/>
        <v>1</v>
      </c>
      <c r="CO1452" s="14" t="str">
        <f t="shared" ref="CO1452:CT1452" si="3497">IF(DG1452&lt;&gt;"",REPLACE(REPLACE(INDEX($EE$4:$EE$801,MATCH(DG1452,$EF$4:$EF$801,0)),6,1,CU1452),1,1,DA1452),"")</f>
        <v>5202082</v>
      </c>
      <c r="CP1452" s="14" t="str">
        <f t="shared" si="3497"/>
        <v>5201083</v>
      </c>
      <c r="CQ1452" s="14" t="str">
        <f t="shared" si="3497"/>
        <v>5301082</v>
      </c>
      <c r="CR1452" s="14" t="str">
        <f t="shared" si="3497"/>
        <v>5402083</v>
      </c>
      <c r="CS1452" s="14" t="str">
        <f t="shared" si="3497"/>
        <v>5500081</v>
      </c>
      <c r="CT1452" s="14" t="str">
        <f t="shared" si="3497"/>
        <v>5400085</v>
      </c>
      <c r="CU1452" s="2">
        <v>8</v>
      </c>
      <c r="CV1452" s="2">
        <v>8</v>
      </c>
      <c r="CW1452" s="2">
        <v>8</v>
      </c>
      <c r="CX1452" s="2">
        <v>8</v>
      </c>
      <c r="CY1452" s="2">
        <v>8</v>
      </c>
      <c r="CZ1452" s="2">
        <v>8</v>
      </c>
      <c r="DA1452" s="2">
        <v>5</v>
      </c>
      <c r="DB1452" s="7">
        <v>5</v>
      </c>
      <c r="DC1452">
        <v>5</v>
      </c>
      <c r="DD1452" s="2">
        <v>5</v>
      </c>
      <c r="DE1452" s="7">
        <v>5</v>
      </c>
      <c r="DF1452">
        <v>5</v>
      </c>
      <c r="DG1452" s="1" t="s">
        <v>3263</v>
      </c>
      <c r="DH1452" s="1" t="s">
        <v>3268</v>
      </c>
      <c r="DI1452" s="1" t="s">
        <v>3264</v>
      </c>
      <c r="DJ1452" s="1" t="s">
        <v>3164</v>
      </c>
      <c r="DK1452" s="1" t="s">
        <v>3260</v>
      </c>
      <c r="DL1452" s="1" t="s">
        <v>3289</v>
      </c>
      <c r="DM1452" t="s">
        <v>3122</v>
      </c>
      <c r="DN1452" t="s">
        <v>3138</v>
      </c>
      <c r="DO1452" t="s">
        <v>3122</v>
      </c>
      <c r="DP1452" t="s">
        <v>3138</v>
      </c>
      <c r="DQ1452" t="s">
        <v>3131</v>
      </c>
      <c r="DR1452" t="s">
        <v>3159</v>
      </c>
      <c r="DS1452" s="1" t="s">
        <v>3166</v>
      </c>
      <c r="DT1452" s="1" t="s">
        <v>3179</v>
      </c>
      <c r="DU1452" s="1" t="s">
        <v>3184</v>
      </c>
      <c r="DV1452" s="1" t="s">
        <v>3202</v>
      </c>
      <c r="DW1452" s="1" t="s">
        <v>3206</v>
      </c>
      <c r="DX1452" s="1" t="s">
        <v>3234</v>
      </c>
      <c r="DY1452">
        <f t="shared" si="3394"/>
        <v>1</v>
      </c>
      <c r="DZ1452">
        <f t="shared" si="3395"/>
        <v>1</v>
      </c>
      <c r="EA1452">
        <f t="shared" si="3396"/>
        <v>1</v>
      </c>
      <c r="EB1452">
        <f t="shared" si="3397"/>
        <v>2</v>
      </c>
      <c r="EC1452">
        <f t="shared" si="3398"/>
        <v>2</v>
      </c>
      <c r="ED1452">
        <f t="shared" si="3399"/>
        <v>2</v>
      </c>
      <c r="FA1452" t="str">
        <f t="shared" si="3435"/>
        <v>火维京</v>
      </c>
      <c r="FB1452" t="str">
        <f t="shared" si="3436"/>
        <v>木骑兵</v>
      </c>
      <c r="FC1452" t="str">
        <f t="shared" si="3437"/>
        <v>火剑士</v>
      </c>
      <c r="FD1452" t="str">
        <f t="shared" si="3438"/>
        <v>木女巫</v>
      </c>
      <c r="FE1452" t="str">
        <f t="shared" si="3439"/>
        <v>水海盗</v>
      </c>
      <c r="FF1452" t="str">
        <f t="shared" si="3440"/>
        <v>暗巫师</v>
      </c>
    </row>
    <row r="1453" spans="15:162" ht="14.25" x14ac:dyDescent="0.15">
      <c r="O1453" s="11">
        <v>30420</v>
      </c>
      <c r="P1453" s="11">
        <v>22261234.59</v>
      </c>
      <c r="Q1453" s="16">
        <f t="shared" si="3470"/>
        <v>22261234</v>
      </c>
      <c r="R1453" s="4" t="str">
        <f t="shared" si="3471"/>
        <v>5201081,5200081,5200081,5401081,5402081,5401081</v>
      </c>
      <c r="S1453" s="4" t="str">
        <f t="shared" si="3472"/>
        <v>8,8,8,8,8,8</v>
      </c>
      <c r="T1453" s="4" t="str">
        <f t="shared" si="3473"/>
        <v>1850,1828,1828,1828,1828,1828</v>
      </c>
      <c r="U1453">
        <v>5201081</v>
      </c>
      <c r="V1453">
        <v>5200081</v>
      </c>
      <c r="W1453">
        <v>5200081</v>
      </c>
      <c r="X1453">
        <v>5401081</v>
      </c>
      <c r="Y1453">
        <v>5402081</v>
      </c>
      <c r="Z1453">
        <v>5401081</v>
      </c>
      <c r="AA1453" s="2">
        <v>8</v>
      </c>
      <c r="AB1453" s="2">
        <v>8</v>
      </c>
      <c r="AC1453" s="2">
        <v>8</v>
      </c>
      <c r="AD1453" s="2">
        <v>8</v>
      </c>
      <c r="AE1453" s="2">
        <v>8</v>
      </c>
      <c r="AF1453" s="2">
        <v>8</v>
      </c>
      <c r="AG1453" s="2">
        <f t="shared" si="3402"/>
        <v>1850</v>
      </c>
      <c r="AH1453" s="2">
        <f t="shared" si="3454"/>
        <v>1828</v>
      </c>
      <c r="AI1453" s="2">
        <f t="shared" si="3455"/>
        <v>1828</v>
      </c>
      <c r="AJ1453" s="2">
        <f t="shared" si="3456"/>
        <v>1828</v>
      </c>
      <c r="AK1453" s="2">
        <f t="shared" si="3457"/>
        <v>1828</v>
      </c>
      <c r="AL1453" s="2">
        <f t="shared" si="3458"/>
        <v>1828</v>
      </c>
      <c r="AM1453" s="8">
        <f t="shared" si="3459"/>
        <v>3784409.7800000003</v>
      </c>
      <c r="AN1453" s="8">
        <f t="shared" si="3375"/>
        <v>3695364.844</v>
      </c>
      <c r="AO1453" s="8">
        <f t="shared" si="3375"/>
        <v>3695364.844</v>
      </c>
      <c r="AP1453" s="8">
        <f t="shared" si="3375"/>
        <v>3695364.844</v>
      </c>
      <c r="AQ1453" s="8">
        <f t="shared" si="3375"/>
        <v>3695364.844</v>
      </c>
      <c r="AR1453" s="8">
        <f t="shared" si="3375"/>
        <v>3695364.844</v>
      </c>
      <c r="AS1453" s="8">
        <f t="shared" si="3403"/>
        <v>-120</v>
      </c>
      <c r="AT1453">
        <f t="shared" si="3404"/>
        <v>1730</v>
      </c>
      <c r="CH1453" t="str">
        <f t="shared" si="3441"/>
        <v/>
      </c>
      <c r="CI1453" s="26" t="b">
        <f t="shared" ref="CI1453:CN1453" si="3498">IF(DG1453&lt;&gt;"",IF(ISERROR(MATCH(INT(CO1453),$EE$4:$EE$879,0))=FALSE,TRUE),"")</f>
        <v>1</v>
      </c>
      <c r="CJ1453" s="26" t="b">
        <f t="shared" si="3498"/>
        <v>1</v>
      </c>
      <c r="CK1453" s="26" t="b">
        <f t="shared" si="3498"/>
        <v>1</v>
      </c>
      <c r="CL1453" s="26" t="b">
        <f t="shared" si="3498"/>
        <v>1</v>
      </c>
      <c r="CM1453" s="26" t="b">
        <f t="shared" si="3498"/>
        <v>1</v>
      </c>
      <c r="CN1453" s="26" t="b">
        <f t="shared" si="3498"/>
        <v>1</v>
      </c>
      <c r="CO1453" s="14" t="str">
        <f t="shared" ref="CO1453:CT1453" si="3499">IF(DG1453&lt;&gt;"",REPLACE(REPLACE(INDEX($EE$4:$EE$801,MATCH(DG1453,$EF$4:$EF$801,0)),6,1,CU1453),1,1,DA1453),"")</f>
        <v>5201081</v>
      </c>
      <c r="CP1453" s="14" t="str">
        <f t="shared" si="3499"/>
        <v>5200081</v>
      </c>
      <c r="CQ1453" s="14" t="str">
        <f t="shared" si="3499"/>
        <v>5200081</v>
      </c>
      <c r="CR1453" s="14" t="str">
        <f t="shared" si="3499"/>
        <v>5401081</v>
      </c>
      <c r="CS1453" s="14" t="str">
        <f t="shared" si="3499"/>
        <v>5402081</v>
      </c>
      <c r="CT1453" s="14" t="str">
        <f t="shared" si="3499"/>
        <v>5401081</v>
      </c>
      <c r="CU1453" s="2">
        <v>8</v>
      </c>
      <c r="CV1453" s="2">
        <v>8</v>
      </c>
      <c r="CW1453" s="2">
        <v>8</v>
      </c>
      <c r="CX1453" s="2">
        <v>8</v>
      </c>
      <c r="CY1453" s="2">
        <v>8</v>
      </c>
      <c r="CZ1453" s="2">
        <v>8</v>
      </c>
      <c r="DA1453" s="2">
        <v>5</v>
      </c>
      <c r="DB1453" s="7">
        <v>5</v>
      </c>
      <c r="DC1453">
        <v>5</v>
      </c>
      <c r="DD1453" s="2">
        <v>5</v>
      </c>
      <c r="DE1453" s="7">
        <v>5</v>
      </c>
      <c r="DF1453">
        <v>5</v>
      </c>
      <c r="DG1453" s="1" t="s">
        <v>3257</v>
      </c>
      <c r="DH1453" s="1" t="s">
        <v>3256</v>
      </c>
      <c r="DI1453" s="1" t="s">
        <v>3256</v>
      </c>
      <c r="DJ1453" s="1" t="s">
        <v>3161</v>
      </c>
      <c r="DK1453" s="1" t="s">
        <v>3259</v>
      </c>
      <c r="DL1453" s="1" t="s">
        <v>3161</v>
      </c>
      <c r="DM1453" t="s">
        <v>3131</v>
      </c>
      <c r="DN1453" t="s">
        <v>3131</v>
      </c>
      <c r="DO1453" t="s">
        <v>3131</v>
      </c>
      <c r="DP1453" t="s">
        <v>3131</v>
      </c>
      <c r="DQ1453" t="s">
        <v>3131</v>
      </c>
      <c r="DR1453" t="s">
        <v>3131</v>
      </c>
      <c r="DS1453" s="1" t="s">
        <v>3179</v>
      </c>
      <c r="DT1453" s="1" t="s">
        <v>3163</v>
      </c>
      <c r="DU1453" s="1" t="s">
        <v>3163</v>
      </c>
      <c r="DV1453" s="1" t="s">
        <v>3203</v>
      </c>
      <c r="DW1453" s="1" t="s">
        <v>3202</v>
      </c>
      <c r="DX1453" s="1" t="s">
        <v>3203</v>
      </c>
      <c r="DY1453">
        <f t="shared" si="3394"/>
        <v>1</v>
      </c>
      <c r="DZ1453">
        <f t="shared" si="3395"/>
        <v>1</v>
      </c>
      <c r="EA1453">
        <f t="shared" si="3396"/>
        <v>1</v>
      </c>
      <c r="EB1453">
        <f t="shared" si="3397"/>
        <v>2</v>
      </c>
      <c r="EC1453">
        <f t="shared" si="3398"/>
        <v>2</v>
      </c>
      <c r="ED1453">
        <f t="shared" si="3399"/>
        <v>2</v>
      </c>
      <c r="FA1453" t="str">
        <f t="shared" si="3435"/>
        <v>水骑兵</v>
      </c>
      <c r="FB1453" t="str">
        <f t="shared" si="3436"/>
        <v>水刀客</v>
      </c>
      <c r="FC1453" t="str">
        <f t="shared" si="3437"/>
        <v>水刀客</v>
      </c>
      <c r="FD1453" t="str">
        <f t="shared" si="3438"/>
        <v>水魔法师</v>
      </c>
      <c r="FE1453" t="str">
        <f t="shared" si="3439"/>
        <v>水女巫</v>
      </c>
      <c r="FF1453" t="str">
        <f t="shared" si="3440"/>
        <v>水魔法师</v>
      </c>
    </row>
    <row r="1454" spans="15:162" ht="14.25" x14ac:dyDescent="0.15">
      <c r="O1454" s="11">
        <v>30421</v>
      </c>
      <c r="P1454" s="11">
        <v>22261605.030000001</v>
      </c>
      <c r="Q1454" s="16">
        <f t="shared" si="3470"/>
        <v>22261605</v>
      </c>
      <c r="R1454" s="4" t="str">
        <f t="shared" si="3471"/>
        <v>5401082,5200083,5301083,5302084,5400085,5400085</v>
      </c>
      <c r="S1454" s="4" t="str">
        <f t="shared" si="3472"/>
        <v>8,8,8,8,8,8</v>
      </c>
      <c r="T1454" s="4" t="str">
        <f t="shared" si="3473"/>
        <v>1850,1828,1828,1828,1828,1828</v>
      </c>
      <c r="U1454">
        <v>5401082</v>
      </c>
      <c r="V1454">
        <v>5200083</v>
      </c>
      <c r="W1454">
        <v>5301083</v>
      </c>
      <c r="X1454">
        <v>5302084</v>
      </c>
      <c r="Y1454">
        <v>5400085</v>
      </c>
      <c r="Z1454">
        <v>5400085</v>
      </c>
      <c r="AA1454" s="2">
        <v>8</v>
      </c>
      <c r="AB1454" s="2">
        <v>8</v>
      </c>
      <c r="AC1454" s="2">
        <v>8</v>
      </c>
      <c r="AD1454" s="2">
        <v>8</v>
      </c>
      <c r="AE1454" s="2">
        <v>8</v>
      </c>
      <c r="AF1454" s="2">
        <v>8</v>
      </c>
      <c r="AG1454" s="2">
        <f t="shared" si="3402"/>
        <v>1850</v>
      </c>
      <c r="AH1454" s="2">
        <f t="shared" si="3454"/>
        <v>1828</v>
      </c>
      <c r="AI1454" s="2">
        <f t="shared" si="3455"/>
        <v>1828</v>
      </c>
      <c r="AJ1454" s="2">
        <f t="shared" si="3456"/>
        <v>1828</v>
      </c>
      <c r="AK1454" s="2">
        <f t="shared" si="3457"/>
        <v>1828</v>
      </c>
      <c r="AL1454" s="2">
        <f t="shared" si="3458"/>
        <v>1828</v>
      </c>
      <c r="AM1454" s="8">
        <f t="shared" si="3459"/>
        <v>3784472.85</v>
      </c>
      <c r="AN1454" s="8">
        <f t="shared" si="3375"/>
        <v>3695426.43</v>
      </c>
      <c r="AO1454" s="8">
        <f t="shared" si="3375"/>
        <v>3695426.43</v>
      </c>
      <c r="AP1454" s="8">
        <f t="shared" si="3375"/>
        <v>3695426.43</v>
      </c>
      <c r="AQ1454" s="8">
        <f t="shared" si="3375"/>
        <v>3695426.43</v>
      </c>
      <c r="AR1454" s="8">
        <f t="shared" si="3375"/>
        <v>3695426.43</v>
      </c>
      <c r="AS1454" s="8">
        <f t="shared" si="3403"/>
        <v>-120</v>
      </c>
      <c r="AT1454">
        <f t="shared" si="3404"/>
        <v>1730</v>
      </c>
      <c r="CH1454" t="str">
        <f t="shared" si="3441"/>
        <v/>
      </c>
      <c r="CI1454" s="26" t="b">
        <f t="shared" ref="CI1454:CN1454" si="3500">IF(DG1454&lt;&gt;"",IF(ISERROR(MATCH(INT(CO1454),$EE$4:$EE$879,0))=FALSE,TRUE),"")</f>
        <v>1</v>
      </c>
      <c r="CJ1454" s="26" t="b">
        <f t="shared" si="3500"/>
        <v>1</v>
      </c>
      <c r="CK1454" s="26" t="b">
        <f t="shared" si="3500"/>
        <v>1</v>
      </c>
      <c r="CL1454" s="26" t="b">
        <f t="shared" si="3500"/>
        <v>1</v>
      </c>
      <c r="CM1454" s="26" t="b">
        <f t="shared" si="3500"/>
        <v>1</v>
      </c>
      <c r="CN1454" s="26" t="b">
        <f t="shared" si="3500"/>
        <v>1</v>
      </c>
      <c r="CO1454" s="14" t="str">
        <f t="shared" ref="CO1454:CT1454" si="3501">IF(DG1454&lt;&gt;"",REPLACE(REPLACE(INDEX($EE$4:$EE$801,MATCH(DG1454,$EF$4:$EF$801,0)),6,1,CU1454),1,1,DA1454),"")</f>
        <v>5401082</v>
      </c>
      <c r="CP1454" s="14" t="str">
        <f t="shared" si="3501"/>
        <v>5200083</v>
      </c>
      <c r="CQ1454" s="14" t="str">
        <f t="shared" si="3501"/>
        <v>5301083</v>
      </c>
      <c r="CR1454" s="14" t="str">
        <f t="shared" si="3501"/>
        <v>5302084</v>
      </c>
      <c r="CS1454" s="14" t="str">
        <f t="shared" si="3501"/>
        <v>5400085</v>
      </c>
      <c r="CT1454" s="14" t="str">
        <f t="shared" si="3501"/>
        <v>5400085</v>
      </c>
      <c r="CU1454" s="2">
        <v>8</v>
      </c>
      <c r="CV1454" s="2">
        <v>8</v>
      </c>
      <c r="CW1454" s="2">
        <v>8</v>
      </c>
      <c r="CX1454" s="2">
        <v>8</v>
      </c>
      <c r="CY1454" s="2">
        <v>8</v>
      </c>
      <c r="CZ1454" s="2">
        <v>8</v>
      </c>
      <c r="DA1454" s="2">
        <v>5</v>
      </c>
      <c r="DB1454" s="7">
        <v>5</v>
      </c>
      <c r="DC1454">
        <v>5</v>
      </c>
      <c r="DD1454" s="2">
        <v>5</v>
      </c>
      <c r="DE1454" s="7">
        <v>5</v>
      </c>
      <c r="DF1454">
        <v>5</v>
      </c>
      <c r="DG1454" s="1" t="s">
        <v>3265</v>
      </c>
      <c r="DH1454" s="1" t="s">
        <v>3156</v>
      </c>
      <c r="DI1454" s="1" t="s">
        <v>3270</v>
      </c>
      <c r="DJ1454" s="1" t="s">
        <v>3275</v>
      </c>
      <c r="DK1454" s="1" t="s">
        <v>3289</v>
      </c>
      <c r="DL1454" s="1" t="s">
        <v>3289</v>
      </c>
      <c r="DM1454" t="s">
        <v>3122</v>
      </c>
      <c r="DN1454" t="s">
        <v>3138</v>
      </c>
      <c r="DO1454" t="s">
        <v>3138</v>
      </c>
      <c r="DP1454" t="s">
        <v>3253</v>
      </c>
      <c r="DQ1454" t="s">
        <v>3159</v>
      </c>
      <c r="DR1454" t="s">
        <v>3159</v>
      </c>
      <c r="DS1454" s="1" t="s">
        <v>3203</v>
      </c>
      <c r="DT1454" s="1" t="s">
        <v>3163</v>
      </c>
      <c r="DU1454" s="1" t="s">
        <v>3184</v>
      </c>
      <c r="DV1454" s="1" t="s">
        <v>3146</v>
      </c>
      <c r="DW1454" s="1" t="s">
        <v>3234</v>
      </c>
      <c r="DX1454" s="1" t="s">
        <v>3234</v>
      </c>
      <c r="DY1454">
        <f t="shared" si="3394"/>
        <v>2</v>
      </c>
      <c r="DZ1454">
        <f t="shared" si="3395"/>
        <v>1</v>
      </c>
      <c r="EA1454">
        <f t="shared" si="3396"/>
        <v>1</v>
      </c>
      <c r="EB1454">
        <f t="shared" si="3397"/>
        <v>1</v>
      </c>
      <c r="EC1454">
        <f t="shared" si="3398"/>
        <v>2</v>
      </c>
      <c r="ED1454">
        <f t="shared" si="3399"/>
        <v>2</v>
      </c>
      <c r="FA1454" t="str">
        <f t="shared" si="3435"/>
        <v>火魔法师</v>
      </c>
      <c r="FB1454" t="str">
        <f t="shared" si="3436"/>
        <v>木刀客</v>
      </c>
      <c r="FC1454" t="str">
        <f t="shared" si="3437"/>
        <v>木剑士</v>
      </c>
      <c r="FD1454" t="str">
        <f t="shared" si="3438"/>
        <v>光盗贼</v>
      </c>
      <c r="FE1454" t="str">
        <f t="shared" si="3439"/>
        <v>暗巫师</v>
      </c>
      <c r="FF1454" t="str">
        <f t="shared" si="3440"/>
        <v>暗巫师</v>
      </c>
    </row>
    <row r="1455" spans="15:162" ht="14.25" x14ac:dyDescent="0.15">
      <c r="O1455" s="11">
        <v>30422</v>
      </c>
      <c r="P1455" s="11">
        <v>22261973.579999998</v>
      </c>
      <c r="Q1455" s="16">
        <f t="shared" si="3470"/>
        <v>22261973</v>
      </c>
      <c r="R1455" s="4" t="str">
        <f t="shared" si="3471"/>
        <v>5301082,5302085,5202083,5402081,5501085,5500083</v>
      </c>
      <c r="S1455" s="4" t="str">
        <f t="shared" si="3472"/>
        <v>8,8,8,8,8,8</v>
      </c>
      <c r="T1455" s="4" t="str">
        <f t="shared" si="3473"/>
        <v>1850,1828,1828,1828,1828,1828</v>
      </c>
      <c r="U1455">
        <v>5301082</v>
      </c>
      <c r="V1455">
        <v>5302085</v>
      </c>
      <c r="W1455">
        <v>5202083</v>
      </c>
      <c r="X1455">
        <v>5402081</v>
      </c>
      <c r="Y1455">
        <v>5501085</v>
      </c>
      <c r="Z1455">
        <v>5500083</v>
      </c>
      <c r="AA1455" s="2">
        <v>8</v>
      </c>
      <c r="AB1455" s="2">
        <v>8</v>
      </c>
      <c r="AC1455" s="2">
        <v>8</v>
      </c>
      <c r="AD1455" s="2">
        <v>8</v>
      </c>
      <c r="AE1455" s="2">
        <v>8</v>
      </c>
      <c r="AF1455" s="2">
        <v>8</v>
      </c>
      <c r="AG1455" s="2">
        <f t="shared" si="3402"/>
        <v>1850</v>
      </c>
      <c r="AH1455" s="2">
        <f t="shared" si="3454"/>
        <v>1828</v>
      </c>
      <c r="AI1455" s="2">
        <f t="shared" si="3455"/>
        <v>1828</v>
      </c>
      <c r="AJ1455" s="2">
        <f t="shared" si="3456"/>
        <v>1828</v>
      </c>
      <c r="AK1455" s="2">
        <f t="shared" si="3457"/>
        <v>1828</v>
      </c>
      <c r="AL1455" s="2">
        <f t="shared" si="3458"/>
        <v>1828</v>
      </c>
      <c r="AM1455" s="8">
        <f t="shared" si="3459"/>
        <v>3784535.41</v>
      </c>
      <c r="AN1455" s="8">
        <f t="shared" si="3375"/>
        <v>3695487.5180000002</v>
      </c>
      <c r="AO1455" s="8">
        <f t="shared" si="3375"/>
        <v>3695487.5180000002</v>
      </c>
      <c r="AP1455" s="8">
        <f t="shared" si="3375"/>
        <v>3695487.5180000002</v>
      </c>
      <c r="AQ1455" s="8">
        <f t="shared" si="3375"/>
        <v>3695487.5180000002</v>
      </c>
      <c r="AR1455" s="8">
        <f t="shared" si="3375"/>
        <v>3695487.5180000002</v>
      </c>
      <c r="AS1455" s="8">
        <f t="shared" si="3403"/>
        <v>-120</v>
      </c>
      <c r="AT1455">
        <f t="shared" si="3404"/>
        <v>1730</v>
      </c>
      <c r="CH1455" t="str">
        <f t="shared" si="3441"/>
        <v/>
      </c>
      <c r="CI1455" s="26" t="b">
        <f t="shared" ref="CI1455:CN1455" si="3502">IF(DG1455&lt;&gt;"",IF(ISERROR(MATCH(INT(CO1455),$EE$4:$EE$879,0))=FALSE,TRUE),"")</f>
        <v>1</v>
      </c>
      <c r="CJ1455" s="26" t="b">
        <f t="shared" si="3502"/>
        <v>1</v>
      </c>
      <c r="CK1455" s="26" t="b">
        <f t="shared" si="3502"/>
        <v>1</v>
      </c>
      <c r="CL1455" s="26" t="b">
        <f t="shared" si="3502"/>
        <v>1</v>
      </c>
      <c r="CM1455" s="26" t="b">
        <f t="shared" si="3502"/>
        <v>1</v>
      </c>
      <c r="CN1455" s="26" t="b">
        <f t="shared" si="3502"/>
        <v>1</v>
      </c>
      <c r="CO1455" s="14" t="str">
        <f t="shared" ref="CO1455:CT1455" si="3503">IF(DG1455&lt;&gt;"",REPLACE(REPLACE(INDEX($EE$4:$EE$801,MATCH(DG1455,$EF$4:$EF$801,0)),6,1,CU1455),1,1,DA1455),"")</f>
        <v>5301082</v>
      </c>
      <c r="CP1455" s="14" t="str">
        <f t="shared" si="3503"/>
        <v>5302085</v>
      </c>
      <c r="CQ1455" s="14" t="str">
        <f t="shared" si="3503"/>
        <v>5202083</v>
      </c>
      <c r="CR1455" s="14" t="str">
        <f t="shared" si="3503"/>
        <v>5402081</v>
      </c>
      <c r="CS1455" s="14" t="str">
        <f t="shared" si="3503"/>
        <v>5501085</v>
      </c>
      <c r="CT1455" s="14" t="str">
        <f t="shared" si="3503"/>
        <v>5500083</v>
      </c>
      <c r="CU1455" s="2">
        <v>8</v>
      </c>
      <c r="CV1455" s="2">
        <v>8</v>
      </c>
      <c r="CW1455" s="2">
        <v>8</v>
      </c>
      <c r="CX1455" s="2">
        <v>8</v>
      </c>
      <c r="CY1455" s="2">
        <v>8</v>
      </c>
      <c r="CZ1455" s="2">
        <v>8</v>
      </c>
      <c r="DA1455" s="2">
        <v>5</v>
      </c>
      <c r="DB1455" s="7">
        <v>5</v>
      </c>
      <c r="DC1455">
        <v>5</v>
      </c>
      <c r="DD1455" s="2">
        <v>5</v>
      </c>
      <c r="DE1455" s="7">
        <v>5</v>
      </c>
      <c r="DF1455">
        <v>5</v>
      </c>
      <c r="DG1455" s="1" t="s">
        <v>3264</v>
      </c>
      <c r="DH1455" s="1" t="s">
        <v>3286</v>
      </c>
      <c r="DI1455" s="1" t="s">
        <v>3269</v>
      </c>
      <c r="DJ1455" s="1" t="s">
        <v>3259</v>
      </c>
      <c r="DK1455" s="1" t="s">
        <v>3290</v>
      </c>
      <c r="DL1455" s="1" t="s">
        <v>3272</v>
      </c>
      <c r="DM1455" t="s">
        <v>3122</v>
      </c>
      <c r="DN1455" t="s">
        <v>3159</v>
      </c>
      <c r="DO1455" t="s">
        <v>3138</v>
      </c>
      <c r="DP1455" t="s">
        <v>3131</v>
      </c>
      <c r="DQ1455" t="s">
        <v>3159</v>
      </c>
      <c r="DR1455" t="s">
        <v>3138</v>
      </c>
      <c r="DS1455" s="1" t="s">
        <v>3184</v>
      </c>
      <c r="DT1455" s="1" t="s">
        <v>3146</v>
      </c>
      <c r="DU1455" s="1" t="s">
        <v>3166</v>
      </c>
      <c r="DV1455" s="1" t="s">
        <v>3202</v>
      </c>
      <c r="DW1455" s="1" t="s">
        <v>3197</v>
      </c>
      <c r="DX1455" s="1" t="s">
        <v>3206</v>
      </c>
      <c r="DY1455">
        <f t="shared" si="3394"/>
        <v>1</v>
      </c>
      <c r="DZ1455">
        <f t="shared" si="3395"/>
        <v>1</v>
      </c>
      <c r="EA1455">
        <f t="shared" si="3396"/>
        <v>1</v>
      </c>
      <c r="EB1455">
        <f t="shared" si="3397"/>
        <v>2</v>
      </c>
      <c r="EC1455">
        <f t="shared" si="3398"/>
        <v>2</v>
      </c>
      <c r="ED1455">
        <f t="shared" si="3399"/>
        <v>2</v>
      </c>
      <c r="FA1455" t="str">
        <f t="shared" si="3435"/>
        <v>火剑士</v>
      </c>
      <c r="FB1455" t="str">
        <f t="shared" si="3436"/>
        <v>暗盗贼</v>
      </c>
      <c r="FC1455" t="str">
        <f t="shared" si="3437"/>
        <v>木维京</v>
      </c>
      <c r="FD1455" t="str">
        <f t="shared" si="3438"/>
        <v>水女巫</v>
      </c>
      <c r="FE1455" t="str">
        <f t="shared" si="3439"/>
        <v>暗猎人</v>
      </c>
      <c r="FF1455" t="str">
        <f t="shared" si="3440"/>
        <v>木海盗</v>
      </c>
    </row>
    <row r="1456" spans="15:162" ht="14.25" x14ac:dyDescent="0.15">
      <c r="O1456" s="11">
        <v>30423</v>
      </c>
      <c r="P1456" s="11">
        <v>22262344.02</v>
      </c>
      <c r="Q1456" s="16">
        <f t="shared" si="3470"/>
        <v>22262344</v>
      </c>
      <c r="R1456" s="4" t="str">
        <f t="shared" si="3471"/>
        <v>5201081,5200081,5301083,5401083,5502082,5500082</v>
      </c>
      <c r="S1456" s="4" t="str">
        <f t="shared" si="3472"/>
        <v>8,8,8,8,8,8</v>
      </c>
      <c r="T1456" s="4" t="str">
        <f t="shared" si="3473"/>
        <v>1850,1828,1828,1828,1828,1828</v>
      </c>
      <c r="U1456">
        <v>5201081</v>
      </c>
      <c r="V1456">
        <v>5200081</v>
      </c>
      <c r="W1456">
        <v>5301083</v>
      </c>
      <c r="X1456">
        <v>5401083</v>
      </c>
      <c r="Y1456">
        <v>5502082</v>
      </c>
      <c r="Z1456">
        <v>5500082</v>
      </c>
      <c r="AA1456" s="2">
        <v>8</v>
      </c>
      <c r="AB1456" s="2">
        <v>8</v>
      </c>
      <c r="AC1456" s="2">
        <v>8</v>
      </c>
      <c r="AD1456" s="2">
        <v>8</v>
      </c>
      <c r="AE1456" s="2">
        <v>8</v>
      </c>
      <c r="AF1456" s="2">
        <v>8</v>
      </c>
      <c r="AG1456" s="2">
        <f t="shared" si="3402"/>
        <v>1850</v>
      </c>
      <c r="AH1456" s="2">
        <f t="shared" si="3454"/>
        <v>1828</v>
      </c>
      <c r="AI1456" s="2">
        <f t="shared" si="3455"/>
        <v>1828</v>
      </c>
      <c r="AJ1456" s="2">
        <f t="shared" si="3456"/>
        <v>1828</v>
      </c>
      <c r="AK1456" s="2">
        <f t="shared" si="3457"/>
        <v>1828</v>
      </c>
      <c r="AL1456" s="2">
        <f t="shared" si="3458"/>
        <v>1828</v>
      </c>
      <c r="AM1456" s="8">
        <f t="shared" si="3459"/>
        <v>3784598.4800000004</v>
      </c>
      <c r="AN1456" s="8">
        <f t="shared" ref="AN1456:AR1506" si="3504">$Q1456*0.166</f>
        <v>3695549.1040000003</v>
      </c>
      <c r="AO1456" s="8">
        <f t="shared" si="3504"/>
        <v>3695549.1040000003</v>
      </c>
      <c r="AP1456" s="8">
        <f t="shared" si="3504"/>
        <v>3695549.1040000003</v>
      </c>
      <c r="AQ1456" s="8">
        <f t="shared" si="3504"/>
        <v>3695549.1040000003</v>
      </c>
      <c r="AR1456" s="8">
        <f t="shared" si="3504"/>
        <v>3695549.1040000003</v>
      </c>
      <c r="AS1456" s="8">
        <f t="shared" si="3403"/>
        <v>-120</v>
      </c>
      <c r="AT1456">
        <f t="shared" si="3404"/>
        <v>1730</v>
      </c>
      <c r="CH1456">
        <f t="shared" si="3441"/>
        <v>5</v>
      </c>
      <c r="CI1456" s="26" t="b">
        <f t="shared" ref="CI1456:CN1456" si="3505">IF(DG1456&lt;&gt;"",IF(ISERROR(MATCH(INT(CO1456),$EE$4:$EE$879,0))=FALSE,TRUE),"")</f>
        <v>1</v>
      </c>
      <c r="CJ1456" s="26" t="b">
        <f t="shared" si="3505"/>
        <v>1</v>
      </c>
      <c r="CK1456" s="26" t="b">
        <f t="shared" si="3505"/>
        <v>1</v>
      </c>
      <c r="CL1456" s="26" t="b">
        <f t="shared" si="3505"/>
        <v>1</v>
      </c>
      <c r="CM1456" s="26" t="b">
        <f t="shared" si="3505"/>
        <v>1</v>
      </c>
      <c r="CN1456" s="26" t="b">
        <f t="shared" si="3505"/>
        <v>1</v>
      </c>
      <c r="CO1456" s="14" t="str">
        <f t="shared" ref="CO1456:CT1456" si="3506">IF(DG1456&lt;&gt;"",REPLACE(REPLACE(INDEX($EE$4:$EE$801,MATCH(DG1456,$EF$4:$EF$801,0)),6,1,CU1456),1,1,DA1456),"")</f>
        <v>5201081</v>
      </c>
      <c r="CP1456" s="14" t="str">
        <f t="shared" si="3506"/>
        <v>5200081</v>
      </c>
      <c r="CQ1456" s="14" t="str">
        <f t="shared" si="3506"/>
        <v>5301083</v>
      </c>
      <c r="CR1456" s="14" t="str">
        <f t="shared" si="3506"/>
        <v>5401083</v>
      </c>
      <c r="CS1456" s="14" t="str">
        <f t="shared" si="3506"/>
        <v>5502082</v>
      </c>
      <c r="CT1456" s="14" t="str">
        <f t="shared" si="3506"/>
        <v>5500082</v>
      </c>
      <c r="CU1456" s="2">
        <v>8</v>
      </c>
      <c r="CV1456" s="2">
        <v>8</v>
      </c>
      <c r="CW1456" s="2">
        <v>8</v>
      </c>
      <c r="CX1456" s="2">
        <v>8</v>
      </c>
      <c r="CY1456" s="2">
        <v>8</v>
      </c>
      <c r="CZ1456" s="2">
        <v>8</v>
      </c>
      <c r="DA1456" s="2">
        <v>5</v>
      </c>
      <c r="DB1456" s="7">
        <v>5</v>
      </c>
      <c r="DC1456">
        <v>5</v>
      </c>
      <c r="DD1456" s="2">
        <v>5</v>
      </c>
      <c r="DE1456" s="7">
        <v>5</v>
      </c>
      <c r="DF1456">
        <v>5</v>
      </c>
      <c r="DG1456" s="1" t="s">
        <v>3257</v>
      </c>
      <c r="DH1456" s="1" t="s">
        <v>3256</v>
      </c>
      <c r="DI1456" s="1" t="s">
        <v>3270</v>
      </c>
      <c r="DJ1456" s="1" t="s">
        <v>3271</v>
      </c>
      <c r="DK1456" s="1" t="s">
        <v>3267</v>
      </c>
      <c r="DL1456" s="1" t="s">
        <v>3148</v>
      </c>
      <c r="DM1456" t="s">
        <v>3131</v>
      </c>
      <c r="DN1456" t="s">
        <v>3131</v>
      </c>
      <c r="DO1456" t="s">
        <v>3138</v>
      </c>
      <c r="DP1456" t="s">
        <v>3138</v>
      </c>
      <c r="DQ1456" t="s">
        <v>3122</v>
      </c>
      <c r="DR1456" t="s">
        <v>3122</v>
      </c>
      <c r="DS1456" s="1" t="s">
        <v>3179</v>
      </c>
      <c r="DT1456" s="1" t="s">
        <v>3163</v>
      </c>
      <c r="DU1456" s="1" t="s">
        <v>3184</v>
      </c>
      <c r="DV1456" s="1" t="s">
        <v>3203</v>
      </c>
      <c r="DW1456" s="1" t="s">
        <v>3198</v>
      </c>
      <c r="DX1456" s="1" t="s">
        <v>3206</v>
      </c>
      <c r="DY1456">
        <f t="shared" si="3394"/>
        <v>1</v>
      </c>
      <c r="DZ1456">
        <f t="shared" si="3395"/>
        <v>1</v>
      </c>
      <c r="EA1456">
        <f t="shared" si="3396"/>
        <v>1</v>
      </c>
      <c r="EB1456">
        <f t="shared" si="3397"/>
        <v>2</v>
      </c>
      <c r="EC1456">
        <f t="shared" si="3398"/>
        <v>2</v>
      </c>
      <c r="ED1456">
        <f t="shared" si="3399"/>
        <v>2</v>
      </c>
      <c r="FA1456" t="str">
        <f t="shared" si="3435"/>
        <v>水骑兵</v>
      </c>
      <c r="FB1456" t="str">
        <f t="shared" si="3436"/>
        <v>水刀客</v>
      </c>
      <c r="FC1456" t="str">
        <f t="shared" si="3437"/>
        <v>木剑士</v>
      </c>
      <c r="FD1456" t="str">
        <f t="shared" si="3438"/>
        <v>木魔法师</v>
      </c>
      <c r="FE1456" t="str">
        <f t="shared" si="3439"/>
        <v>火火枪手</v>
      </c>
      <c r="FF1456" t="str">
        <f t="shared" si="3440"/>
        <v>火海盗</v>
      </c>
    </row>
    <row r="1457" spans="15:162" ht="14.25" x14ac:dyDescent="0.15">
      <c r="O1457" s="11">
        <v>30424</v>
      </c>
      <c r="P1457" s="11">
        <v>22262714.460000001</v>
      </c>
      <c r="Q1457" s="16">
        <f t="shared" si="3470"/>
        <v>22262714</v>
      </c>
      <c r="R1457" s="4" t="str">
        <f t="shared" si="3471"/>
        <v>5200082,5201082,5300085,5400085,5501084,5400085</v>
      </c>
      <c r="S1457" s="4" t="str">
        <f t="shared" si="3472"/>
        <v>8,8,8,8,8,8</v>
      </c>
      <c r="T1457" s="4" t="str">
        <f t="shared" si="3473"/>
        <v>1850,1828,1828,1828,1828,1828</v>
      </c>
      <c r="U1457">
        <v>5200082</v>
      </c>
      <c r="V1457">
        <v>5201082</v>
      </c>
      <c r="W1457">
        <v>5300085</v>
      </c>
      <c r="X1457">
        <v>5400085</v>
      </c>
      <c r="Y1457">
        <v>5501084</v>
      </c>
      <c r="Z1457">
        <v>5400085</v>
      </c>
      <c r="AA1457" s="2">
        <v>8</v>
      </c>
      <c r="AB1457" s="2">
        <v>8</v>
      </c>
      <c r="AC1457" s="2">
        <v>8</v>
      </c>
      <c r="AD1457" s="2">
        <v>8</v>
      </c>
      <c r="AE1457" s="2">
        <v>8</v>
      </c>
      <c r="AF1457" s="2">
        <v>8</v>
      </c>
      <c r="AG1457" s="2">
        <f t="shared" si="3402"/>
        <v>1850</v>
      </c>
      <c r="AH1457" s="2">
        <f t="shared" si="3454"/>
        <v>1828</v>
      </c>
      <c r="AI1457" s="2">
        <f t="shared" si="3455"/>
        <v>1828</v>
      </c>
      <c r="AJ1457" s="2">
        <f t="shared" si="3456"/>
        <v>1828</v>
      </c>
      <c r="AK1457" s="2">
        <f t="shared" si="3457"/>
        <v>1828</v>
      </c>
      <c r="AL1457" s="2">
        <f t="shared" si="3458"/>
        <v>1828</v>
      </c>
      <c r="AM1457" s="8">
        <f t="shared" si="3459"/>
        <v>3784661.3800000004</v>
      </c>
      <c r="AN1457" s="8">
        <f t="shared" si="3504"/>
        <v>3695610.5240000002</v>
      </c>
      <c r="AO1457" s="8">
        <f t="shared" si="3504"/>
        <v>3695610.5240000002</v>
      </c>
      <c r="AP1457" s="8">
        <f t="shared" si="3504"/>
        <v>3695610.5240000002</v>
      </c>
      <c r="AQ1457" s="8">
        <f t="shared" si="3504"/>
        <v>3695610.5240000002</v>
      </c>
      <c r="AR1457" s="8">
        <f t="shared" si="3504"/>
        <v>3695610.5240000002</v>
      </c>
      <c r="AS1457" s="8">
        <f t="shared" si="3403"/>
        <v>-120</v>
      </c>
      <c r="AT1457">
        <f t="shared" si="3404"/>
        <v>1730</v>
      </c>
      <c r="CH1457" t="str">
        <f t="shared" si="3441"/>
        <v/>
      </c>
      <c r="CI1457" s="26" t="b">
        <f t="shared" ref="CI1457:CN1457" si="3507">IF(DG1457&lt;&gt;"",IF(ISERROR(MATCH(INT(CO1457),$EE$4:$EE$879,0))=FALSE,TRUE),"")</f>
        <v>1</v>
      </c>
      <c r="CJ1457" s="26" t="b">
        <f t="shared" si="3507"/>
        <v>1</v>
      </c>
      <c r="CK1457" s="26" t="b">
        <f t="shared" si="3507"/>
        <v>1</v>
      </c>
      <c r="CL1457" s="26" t="b">
        <f t="shared" si="3507"/>
        <v>1</v>
      </c>
      <c r="CM1457" s="26" t="b">
        <f t="shared" si="3507"/>
        <v>1</v>
      </c>
      <c r="CN1457" s="26" t="b">
        <f t="shared" si="3507"/>
        <v>1</v>
      </c>
      <c r="CO1457" s="14" t="str">
        <f t="shared" ref="CO1457:CT1457" si="3508">IF(DG1457&lt;&gt;"",REPLACE(REPLACE(INDEX($EE$4:$EE$801,MATCH(DG1457,$EF$4:$EF$801,0)),6,1,CU1457),1,1,DA1457),"")</f>
        <v>5200082</v>
      </c>
      <c r="CP1457" s="14" t="str">
        <f t="shared" si="3508"/>
        <v>5201082</v>
      </c>
      <c r="CQ1457" s="14" t="str">
        <f t="shared" si="3508"/>
        <v>5300085</v>
      </c>
      <c r="CR1457" s="14" t="str">
        <f t="shared" si="3508"/>
        <v>5400085</v>
      </c>
      <c r="CS1457" s="14" t="str">
        <f t="shared" si="3508"/>
        <v>5501084</v>
      </c>
      <c r="CT1457" s="14" t="str">
        <f t="shared" si="3508"/>
        <v>5400085</v>
      </c>
      <c r="CU1457" s="2">
        <v>8</v>
      </c>
      <c r="CV1457" s="2">
        <v>8</v>
      </c>
      <c r="CW1457" s="2">
        <v>8</v>
      </c>
      <c r="CX1457" s="2">
        <v>8</v>
      </c>
      <c r="CY1457" s="2">
        <v>8</v>
      </c>
      <c r="CZ1457" s="2">
        <v>8</v>
      </c>
      <c r="DA1457" s="2">
        <v>5</v>
      </c>
      <c r="DB1457" s="7">
        <v>5</v>
      </c>
      <c r="DC1457">
        <v>5</v>
      </c>
      <c r="DD1457" s="2">
        <v>5</v>
      </c>
      <c r="DE1457" s="7">
        <v>5</v>
      </c>
      <c r="DF1457">
        <v>5</v>
      </c>
      <c r="DG1457" s="1" t="s">
        <v>3262</v>
      </c>
      <c r="DH1457" s="1" t="s">
        <v>3142</v>
      </c>
      <c r="DI1457" s="1" t="s">
        <v>3242</v>
      </c>
      <c r="DJ1457" s="1" t="s">
        <v>3289</v>
      </c>
      <c r="DK1457" s="1" t="s">
        <v>3252</v>
      </c>
      <c r="DL1457" s="1" t="s">
        <v>3289</v>
      </c>
      <c r="DM1457" t="s">
        <v>3122</v>
      </c>
      <c r="DN1457" t="s">
        <v>3122</v>
      </c>
      <c r="DO1457" t="s">
        <v>3159</v>
      </c>
      <c r="DP1457" t="s">
        <v>3159</v>
      </c>
      <c r="DQ1457" t="s">
        <v>3253</v>
      </c>
      <c r="DR1457" t="s">
        <v>3159</v>
      </c>
      <c r="DS1457" s="1" t="s">
        <v>3163</v>
      </c>
      <c r="DT1457" s="1" t="s">
        <v>3179</v>
      </c>
      <c r="DU1457" s="1" t="s">
        <v>3243</v>
      </c>
      <c r="DV1457" s="1" t="s">
        <v>3234</v>
      </c>
      <c r="DW1457" s="1" t="s">
        <v>3197</v>
      </c>
      <c r="DX1457" s="1" t="s">
        <v>3234</v>
      </c>
      <c r="DY1457">
        <f t="shared" si="3394"/>
        <v>1</v>
      </c>
      <c r="DZ1457">
        <f t="shared" si="3395"/>
        <v>1</v>
      </c>
      <c r="EA1457">
        <f t="shared" si="3396"/>
        <v>1</v>
      </c>
      <c r="EB1457">
        <f t="shared" si="3397"/>
        <v>2</v>
      </c>
      <c r="EC1457">
        <f t="shared" si="3398"/>
        <v>2</v>
      </c>
      <c r="ED1457">
        <f t="shared" si="3399"/>
        <v>2</v>
      </c>
      <c r="FA1457" t="str">
        <f t="shared" si="3435"/>
        <v>火刀客</v>
      </c>
      <c r="FB1457" t="str">
        <f t="shared" si="3436"/>
        <v>火骑兵</v>
      </c>
      <c r="FC1457" t="str">
        <f t="shared" si="3437"/>
        <v>暗武士</v>
      </c>
      <c r="FD1457" t="str">
        <f t="shared" si="3438"/>
        <v>暗巫师</v>
      </c>
      <c r="FE1457" t="str">
        <f t="shared" si="3439"/>
        <v>光猎人</v>
      </c>
      <c r="FF1457" t="str">
        <f t="shared" si="3440"/>
        <v>暗巫师</v>
      </c>
    </row>
    <row r="1458" spans="15:162" ht="14.25" x14ac:dyDescent="0.15">
      <c r="O1458" s="11">
        <v>30425</v>
      </c>
      <c r="P1458" s="11">
        <v>22390949.07</v>
      </c>
      <c r="Q1458" s="16">
        <f t="shared" si="3470"/>
        <v>22390949</v>
      </c>
      <c r="R1458" s="4" t="str">
        <f t="shared" si="3471"/>
        <v>5600084,5202081,5202081,5401082,5402081,5402081</v>
      </c>
      <c r="S1458" s="4" t="str">
        <f t="shared" si="3472"/>
        <v>8,8,8,8,8,8</v>
      </c>
      <c r="T1458" s="4" t="str">
        <f t="shared" si="3473"/>
        <v>1856,1834,1834,1834,1834,1834</v>
      </c>
      <c r="U1458">
        <v>5600084</v>
      </c>
      <c r="V1458">
        <v>5202081</v>
      </c>
      <c r="W1458">
        <v>5202081</v>
      </c>
      <c r="X1458">
        <v>5401082</v>
      </c>
      <c r="Y1458">
        <v>5402081</v>
      </c>
      <c r="Z1458">
        <v>5402081</v>
      </c>
      <c r="AA1458" s="2">
        <v>8</v>
      </c>
      <c r="AB1458" s="2">
        <v>8</v>
      </c>
      <c r="AC1458" s="2">
        <v>8</v>
      </c>
      <c r="AD1458" s="2">
        <v>8</v>
      </c>
      <c r="AE1458" s="2">
        <v>8</v>
      </c>
      <c r="AF1458" s="2">
        <v>8</v>
      </c>
      <c r="AG1458" s="2">
        <f t="shared" si="3402"/>
        <v>1856</v>
      </c>
      <c r="AH1458" s="2">
        <f t="shared" si="3454"/>
        <v>1834</v>
      </c>
      <c r="AI1458" s="2">
        <f t="shared" si="3455"/>
        <v>1834</v>
      </c>
      <c r="AJ1458" s="2">
        <f t="shared" si="3456"/>
        <v>1834</v>
      </c>
      <c r="AK1458" s="2">
        <f t="shared" si="3457"/>
        <v>1834</v>
      </c>
      <c r="AL1458" s="2">
        <f t="shared" si="3458"/>
        <v>1834</v>
      </c>
      <c r="AM1458" s="8">
        <f t="shared" si="3459"/>
        <v>3806461.33</v>
      </c>
      <c r="AN1458" s="8">
        <f t="shared" si="3504"/>
        <v>3716897.534</v>
      </c>
      <c r="AO1458" s="8">
        <f t="shared" si="3504"/>
        <v>3716897.534</v>
      </c>
      <c r="AP1458" s="8">
        <f t="shared" si="3504"/>
        <v>3716897.534</v>
      </c>
      <c r="AQ1458" s="8">
        <f t="shared" si="3504"/>
        <v>3716897.534</v>
      </c>
      <c r="AR1458" s="8">
        <f t="shared" si="3504"/>
        <v>3716897.534</v>
      </c>
      <c r="AS1458" s="8">
        <f t="shared" si="3403"/>
        <v>-121</v>
      </c>
      <c r="AT1458">
        <f t="shared" si="3404"/>
        <v>1735</v>
      </c>
      <c r="CH1458" t="str">
        <f t="shared" si="3441"/>
        <v/>
      </c>
      <c r="CI1458" s="26" t="b">
        <f t="shared" ref="CI1458:CN1458" si="3509">IF(DG1458&lt;&gt;"",IF(ISERROR(MATCH(INT(CO1458),$EE$4:$EE$879,0))=FALSE,TRUE),"")</f>
        <v>1</v>
      </c>
      <c r="CJ1458" s="26" t="b">
        <f t="shared" si="3509"/>
        <v>1</v>
      </c>
      <c r="CK1458" s="26" t="b">
        <f t="shared" si="3509"/>
        <v>1</v>
      </c>
      <c r="CL1458" s="26" t="b">
        <f t="shared" si="3509"/>
        <v>1</v>
      </c>
      <c r="CM1458" s="26" t="b">
        <f t="shared" si="3509"/>
        <v>1</v>
      </c>
      <c r="CN1458" s="26" t="b">
        <f t="shared" si="3509"/>
        <v>1</v>
      </c>
      <c r="CO1458" s="14" t="str">
        <f t="shared" ref="CO1458:CT1458" si="3510">IF(DG1458&lt;&gt;"",REPLACE(REPLACE(INDEX($EE$4:$EE$801,MATCH(DG1458,$EF$4:$EF$801,0)),6,1,CU1458),1,1,DA1458),"")</f>
        <v>5600084</v>
      </c>
      <c r="CP1458" s="14" t="str">
        <f t="shared" si="3510"/>
        <v>5202081</v>
      </c>
      <c r="CQ1458" s="14" t="str">
        <f t="shared" si="3510"/>
        <v>5202081</v>
      </c>
      <c r="CR1458" s="14" t="str">
        <f t="shared" si="3510"/>
        <v>5401082</v>
      </c>
      <c r="CS1458" s="14" t="str">
        <f t="shared" si="3510"/>
        <v>5402081</v>
      </c>
      <c r="CT1458" s="14" t="str">
        <f t="shared" si="3510"/>
        <v>5402081</v>
      </c>
      <c r="CU1458" s="2">
        <v>8</v>
      </c>
      <c r="CV1458" s="2">
        <v>8</v>
      </c>
      <c r="CW1458" s="2">
        <v>8</v>
      </c>
      <c r="CX1458" s="2">
        <v>8</v>
      </c>
      <c r="CY1458" s="2">
        <v>8</v>
      </c>
      <c r="CZ1458" s="2">
        <v>8</v>
      </c>
      <c r="DA1458" s="2">
        <v>5</v>
      </c>
      <c r="DB1458" s="7">
        <v>5</v>
      </c>
      <c r="DC1458">
        <v>5</v>
      </c>
      <c r="DD1458" s="2">
        <v>5</v>
      </c>
      <c r="DE1458" s="7">
        <v>5</v>
      </c>
      <c r="DF1458">
        <v>5</v>
      </c>
      <c r="DG1458" s="1" t="s">
        <v>3255</v>
      </c>
      <c r="DH1458" s="1" t="s">
        <v>3124</v>
      </c>
      <c r="DI1458" s="1" t="s">
        <v>3124</v>
      </c>
      <c r="DJ1458" s="1" t="s">
        <v>3265</v>
      </c>
      <c r="DK1458" s="1" t="s">
        <v>3259</v>
      </c>
      <c r="DL1458" s="1" t="s">
        <v>3259</v>
      </c>
      <c r="DM1458" t="s">
        <v>3253</v>
      </c>
      <c r="DN1458" t="s">
        <v>3131</v>
      </c>
      <c r="DO1458" t="s">
        <v>3131</v>
      </c>
      <c r="DP1458" t="s">
        <v>3122</v>
      </c>
      <c r="DQ1458" t="s">
        <v>3131</v>
      </c>
      <c r="DR1458" t="s">
        <v>3131</v>
      </c>
      <c r="DS1458" s="1" t="s">
        <v>3194</v>
      </c>
      <c r="DT1458" s="1" t="s">
        <v>3166</v>
      </c>
      <c r="DU1458" s="1" t="s">
        <v>3166</v>
      </c>
      <c r="DV1458" s="1" t="s">
        <v>3203</v>
      </c>
      <c r="DW1458" s="1" t="s">
        <v>3202</v>
      </c>
      <c r="DX1458" s="1" t="s">
        <v>3202</v>
      </c>
      <c r="DY1458">
        <f t="shared" si="3394"/>
        <v>1</v>
      </c>
      <c r="DZ1458">
        <f t="shared" si="3395"/>
        <v>1</v>
      </c>
      <c r="EA1458">
        <f t="shared" si="3396"/>
        <v>1</v>
      </c>
      <c r="EB1458">
        <f t="shared" si="3397"/>
        <v>2</v>
      </c>
      <c r="EC1458">
        <f t="shared" si="3398"/>
        <v>2</v>
      </c>
      <c r="ED1458">
        <f t="shared" si="3399"/>
        <v>2</v>
      </c>
      <c r="FA1458" t="str">
        <f t="shared" si="3435"/>
        <v>光熊猫</v>
      </c>
      <c r="FB1458" t="str">
        <f t="shared" si="3436"/>
        <v>水维京</v>
      </c>
      <c r="FC1458" t="str">
        <f t="shared" si="3437"/>
        <v>水维京</v>
      </c>
      <c r="FD1458" t="str">
        <f t="shared" si="3438"/>
        <v>火魔法师</v>
      </c>
      <c r="FE1458" t="str">
        <f t="shared" si="3439"/>
        <v>水女巫</v>
      </c>
      <c r="FF1458" t="str">
        <f t="shared" si="3440"/>
        <v>水女巫</v>
      </c>
    </row>
    <row r="1459" spans="15:162" ht="14.25" x14ac:dyDescent="0.15">
      <c r="O1459" s="11">
        <v>30426</v>
      </c>
      <c r="P1459" s="11">
        <v>22391321.399999999</v>
      </c>
      <c r="Q1459" s="16">
        <f t="shared" si="3470"/>
        <v>22391321</v>
      </c>
      <c r="R1459" s="4" t="str">
        <f t="shared" si="3471"/>
        <v>5201081,5301082,5302085,5400085,5500083,5502082</v>
      </c>
      <c r="S1459" s="4" t="str">
        <f t="shared" si="3472"/>
        <v>8,8,8,8,8,8</v>
      </c>
      <c r="T1459" s="4" t="str">
        <f t="shared" si="3473"/>
        <v>1856,1834,1834,1834,1834,1834</v>
      </c>
      <c r="U1459">
        <v>5201081</v>
      </c>
      <c r="V1459">
        <v>5301082</v>
      </c>
      <c r="W1459">
        <v>5302085</v>
      </c>
      <c r="X1459">
        <v>5400085</v>
      </c>
      <c r="Y1459">
        <v>5500083</v>
      </c>
      <c r="Z1459">
        <v>5502082</v>
      </c>
      <c r="AA1459" s="2">
        <v>8</v>
      </c>
      <c r="AB1459" s="2">
        <v>8</v>
      </c>
      <c r="AC1459" s="2">
        <v>8</v>
      </c>
      <c r="AD1459" s="2">
        <v>8</v>
      </c>
      <c r="AE1459" s="2">
        <v>8</v>
      </c>
      <c r="AF1459" s="2">
        <v>8</v>
      </c>
      <c r="AG1459" s="2">
        <f t="shared" si="3402"/>
        <v>1856</v>
      </c>
      <c r="AH1459" s="2">
        <f t="shared" si="3454"/>
        <v>1834</v>
      </c>
      <c r="AI1459" s="2">
        <f t="shared" si="3455"/>
        <v>1834</v>
      </c>
      <c r="AJ1459" s="2">
        <f t="shared" si="3456"/>
        <v>1834</v>
      </c>
      <c r="AK1459" s="2">
        <f t="shared" si="3457"/>
        <v>1834</v>
      </c>
      <c r="AL1459" s="2">
        <f t="shared" si="3458"/>
        <v>1834</v>
      </c>
      <c r="AM1459" s="8">
        <f t="shared" si="3459"/>
        <v>3806524.5700000003</v>
      </c>
      <c r="AN1459" s="8">
        <f t="shared" si="3504"/>
        <v>3716959.2860000003</v>
      </c>
      <c r="AO1459" s="8">
        <f t="shared" si="3504"/>
        <v>3716959.2860000003</v>
      </c>
      <c r="AP1459" s="8">
        <f t="shared" si="3504"/>
        <v>3716959.2860000003</v>
      </c>
      <c r="AQ1459" s="8">
        <f t="shared" si="3504"/>
        <v>3716959.2860000003</v>
      </c>
      <c r="AR1459" s="8">
        <f t="shared" si="3504"/>
        <v>3716959.2860000003</v>
      </c>
      <c r="AS1459" s="8">
        <f t="shared" si="3403"/>
        <v>-121</v>
      </c>
      <c r="AT1459">
        <f t="shared" si="3404"/>
        <v>1735</v>
      </c>
      <c r="CH1459" t="str">
        <f t="shared" si="3441"/>
        <v/>
      </c>
      <c r="CI1459" s="26" t="b">
        <f t="shared" ref="CI1459:CN1459" si="3511">IF(DG1459&lt;&gt;"",IF(ISERROR(MATCH(INT(CO1459),$EE$4:$EE$879,0))=FALSE,TRUE),"")</f>
        <v>1</v>
      </c>
      <c r="CJ1459" s="26" t="b">
        <f t="shared" si="3511"/>
        <v>1</v>
      </c>
      <c r="CK1459" s="26" t="b">
        <f t="shared" si="3511"/>
        <v>1</v>
      </c>
      <c r="CL1459" s="26" t="b">
        <f t="shared" si="3511"/>
        <v>1</v>
      </c>
      <c r="CM1459" s="26" t="b">
        <f t="shared" si="3511"/>
        <v>1</v>
      </c>
      <c r="CN1459" s="26" t="b">
        <f t="shared" si="3511"/>
        <v>1</v>
      </c>
      <c r="CO1459" s="14" t="str">
        <f t="shared" ref="CO1459:CT1459" si="3512">IF(DG1459&lt;&gt;"",REPLACE(REPLACE(INDEX($EE$4:$EE$801,MATCH(DG1459,$EF$4:$EF$801,0)),6,1,CU1459),1,1,DA1459),"")</f>
        <v>5201081</v>
      </c>
      <c r="CP1459" s="14" t="str">
        <f t="shared" si="3512"/>
        <v>5301082</v>
      </c>
      <c r="CQ1459" s="14" t="str">
        <f t="shared" si="3512"/>
        <v>5302085</v>
      </c>
      <c r="CR1459" s="14" t="str">
        <f t="shared" si="3512"/>
        <v>5400085</v>
      </c>
      <c r="CS1459" s="14" t="str">
        <f t="shared" si="3512"/>
        <v>5500083</v>
      </c>
      <c r="CT1459" s="14" t="str">
        <f t="shared" si="3512"/>
        <v>5502082</v>
      </c>
      <c r="CU1459" s="2">
        <v>8</v>
      </c>
      <c r="CV1459" s="2">
        <v>8</v>
      </c>
      <c r="CW1459" s="2">
        <v>8</v>
      </c>
      <c r="CX1459" s="2">
        <v>8</v>
      </c>
      <c r="CY1459" s="2">
        <v>8</v>
      </c>
      <c r="CZ1459" s="2">
        <v>8</v>
      </c>
      <c r="DA1459" s="2">
        <v>5</v>
      </c>
      <c r="DB1459" s="7">
        <v>5</v>
      </c>
      <c r="DC1459">
        <v>5</v>
      </c>
      <c r="DD1459" s="2">
        <v>5</v>
      </c>
      <c r="DE1459" s="7">
        <v>5</v>
      </c>
      <c r="DF1459">
        <v>5</v>
      </c>
      <c r="DG1459" s="1" t="s">
        <v>3257</v>
      </c>
      <c r="DH1459" s="1" t="s">
        <v>3264</v>
      </c>
      <c r="DI1459" s="1" t="s">
        <v>3286</v>
      </c>
      <c r="DJ1459" s="1" t="s">
        <v>3289</v>
      </c>
      <c r="DK1459" s="1" t="s">
        <v>3272</v>
      </c>
      <c r="DL1459" s="1" t="s">
        <v>3267</v>
      </c>
      <c r="DM1459" t="s">
        <v>3131</v>
      </c>
      <c r="DN1459" t="s">
        <v>3122</v>
      </c>
      <c r="DO1459" t="s">
        <v>3159</v>
      </c>
      <c r="DP1459" t="s">
        <v>3159</v>
      </c>
      <c r="DQ1459" t="s">
        <v>3138</v>
      </c>
      <c r="DR1459" t="s">
        <v>3122</v>
      </c>
      <c r="DS1459" s="1" t="s">
        <v>3179</v>
      </c>
      <c r="DT1459" s="1" t="s">
        <v>3184</v>
      </c>
      <c r="DU1459" s="1" t="s">
        <v>3146</v>
      </c>
      <c r="DV1459" s="1" t="s">
        <v>3234</v>
      </c>
      <c r="DW1459" s="1" t="s">
        <v>3206</v>
      </c>
      <c r="DX1459" s="1" t="s">
        <v>3198</v>
      </c>
      <c r="DY1459">
        <f t="shared" si="3394"/>
        <v>1</v>
      </c>
      <c r="DZ1459">
        <f t="shared" si="3395"/>
        <v>1</v>
      </c>
      <c r="EA1459">
        <f t="shared" si="3396"/>
        <v>1</v>
      </c>
      <c r="EB1459">
        <f t="shared" si="3397"/>
        <v>2</v>
      </c>
      <c r="EC1459">
        <f t="shared" si="3398"/>
        <v>2</v>
      </c>
      <c r="ED1459">
        <f t="shared" si="3399"/>
        <v>2</v>
      </c>
      <c r="FA1459" t="str">
        <f t="shared" si="3435"/>
        <v>水骑兵</v>
      </c>
      <c r="FB1459" t="str">
        <f t="shared" si="3436"/>
        <v>火剑士</v>
      </c>
      <c r="FC1459" t="str">
        <f t="shared" si="3437"/>
        <v>暗盗贼</v>
      </c>
      <c r="FD1459" t="str">
        <f t="shared" si="3438"/>
        <v>暗巫师</v>
      </c>
      <c r="FE1459" t="str">
        <f t="shared" si="3439"/>
        <v>木海盗</v>
      </c>
      <c r="FF1459" t="str">
        <f t="shared" si="3440"/>
        <v>火火枪手</v>
      </c>
    </row>
    <row r="1460" spans="15:162" ht="14.25" x14ac:dyDescent="0.15">
      <c r="O1460" s="11">
        <v>30427</v>
      </c>
      <c r="P1460" s="11">
        <v>22391691.84</v>
      </c>
      <c r="Q1460" s="16">
        <f t="shared" si="3470"/>
        <v>22391691</v>
      </c>
      <c r="R1460" s="4" t="str">
        <f t="shared" si="3471"/>
        <v>5301081,5200082,5202081,5401083,5500081,5500083</v>
      </c>
      <c r="S1460" s="4" t="str">
        <f t="shared" si="3472"/>
        <v>8,8,8,8,8,8</v>
      </c>
      <c r="T1460" s="4" t="str">
        <f t="shared" si="3473"/>
        <v>1856,1834,1834,1834,1834,1834</v>
      </c>
      <c r="U1460">
        <v>5301081</v>
      </c>
      <c r="V1460">
        <v>5200082</v>
      </c>
      <c r="W1460">
        <v>5202081</v>
      </c>
      <c r="X1460">
        <v>5401083</v>
      </c>
      <c r="Y1460">
        <v>5500081</v>
      </c>
      <c r="Z1460">
        <v>5500083</v>
      </c>
      <c r="AA1460" s="2">
        <v>8</v>
      </c>
      <c r="AB1460" s="2">
        <v>8</v>
      </c>
      <c r="AC1460" s="2">
        <v>8</v>
      </c>
      <c r="AD1460" s="2">
        <v>8</v>
      </c>
      <c r="AE1460" s="2">
        <v>8</v>
      </c>
      <c r="AF1460" s="2">
        <v>8</v>
      </c>
      <c r="AG1460" s="2">
        <f t="shared" si="3402"/>
        <v>1856</v>
      </c>
      <c r="AH1460" s="2">
        <f t="shared" si="3454"/>
        <v>1834</v>
      </c>
      <c r="AI1460" s="2">
        <f t="shared" si="3455"/>
        <v>1834</v>
      </c>
      <c r="AJ1460" s="2">
        <f t="shared" si="3456"/>
        <v>1834</v>
      </c>
      <c r="AK1460" s="2">
        <f t="shared" si="3457"/>
        <v>1834</v>
      </c>
      <c r="AL1460" s="2">
        <f t="shared" si="3458"/>
        <v>1834</v>
      </c>
      <c r="AM1460" s="8">
        <f t="shared" si="3459"/>
        <v>3806587.47</v>
      </c>
      <c r="AN1460" s="8">
        <f t="shared" si="3504"/>
        <v>3717020.7060000002</v>
      </c>
      <c r="AO1460" s="8">
        <f t="shared" si="3504"/>
        <v>3717020.7060000002</v>
      </c>
      <c r="AP1460" s="8">
        <f t="shared" si="3504"/>
        <v>3717020.7060000002</v>
      </c>
      <c r="AQ1460" s="8">
        <f t="shared" si="3504"/>
        <v>3717020.7060000002</v>
      </c>
      <c r="AR1460" s="8">
        <f t="shared" si="3504"/>
        <v>3717020.7060000002</v>
      </c>
      <c r="AS1460" s="8">
        <f t="shared" si="3403"/>
        <v>-121</v>
      </c>
      <c r="AT1460">
        <f t="shared" si="3404"/>
        <v>1735</v>
      </c>
      <c r="CH1460" t="str">
        <f t="shared" si="3441"/>
        <v/>
      </c>
      <c r="CI1460" s="26" t="b">
        <f t="shared" ref="CI1460:CN1460" si="3513">IF(DG1460&lt;&gt;"",IF(ISERROR(MATCH(INT(CO1460),$EE$4:$EE$879,0))=FALSE,TRUE),"")</f>
        <v>1</v>
      </c>
      <c r="CJ1460" s="26" t="b">
        <f t="shared" si="3513"/>
        <v>1</v>
      </c>
      <c r="CK1460" s="26" t="b">
        <f t="shared" si="3513"/>
        <v>1</v>
      </c>
      <c r="CL1460" s="26" t="b">
        <f t="shared" si="3513"/>
        <v>1</v>
      </c>
      <c r="CM1460" s="26" t="b">
        <f t="shared" si="3513"/>
        <v>1</v>
      </c>
      <c r="CN1460" s="26" t="b">
        <f t="shared" si="3513"/>
        <v>1</v>
      </c>
      <c r="CO1460" s="14" t="str">
        <f t="shared" ref="CO1460:CT1460" si="3514">IF(DG1460&lt;&gt;"",REPLACE(REPLACE(INDEX($EE$4:$EE$801,MATCH(DG1460,$EF$4:$EF$801,0)),6,1,CU1460),1,1,DA1460),"")</f>
        <v>5301081</v>
      </c>
      <c r="CP1460" s="14" t="str">
        <f t="shared" si="3514"/>
        <v>5200082</v>
      </c>
      <c r="CQ1460" s="14" t="str">
        <f t="shared" si="3514"/>
        <v>5202081</v>
      </c>
      <c r="CR1460" s="14" t="str">
        <f t="shared" si="3514"/>
        <v>5401083</v>
      </c>
      <c r="CS1460" s="14" t="str">
        <f t="shared" si="3514"/>
        <v>5500081</v>
      </c>
      <c r="CT1460" s="14" t="str">
        <f t="shared" si="3514"/>
        <v>5500083</v>
      </c>
      <c r="CU1460" s="2">
        <v>8</v>
      </c>
      <c r="CV1460" s="2">
        <v>8</v>
      </c>
      <c r="CW1460" s="2">
        <v>8</v>
      </c>
      <c r="CX1460" s="2">
        <v>8</v>
      </c>
      <c r="CY1460" s="2">
        <v>8</v>
      </c>
      <c r="CZ1460" s="2">
        <v>8</v>
      </c>
      <c r="DA1460" s="2">
        <v>5</v>
      </c>
      <c r="DB1460" s="7">
        <v>5</v>
      </c>
      <c r="DC1460">
        <v>5</v>
      </c>
      <c r="DD1460" s="2">
        <v>5</v>
      </c>
      <c r="DE1460" s="7">
        <v>5</v>
      </c>
      <c r="DF1460">
        <v>5</v>
      </c>
      <c r="DG1460" s="1" t="s">
        <v>3128</v>
      </c>
      <c r="DH1460" s="1" t="s">
        <v>3262</v>
      </c>
      <c r="DI1460" s="1" t="s">
        <v>3124</v>
      </c>
      <c r="DJ1460" s="1" t="s">
        <v>3271</v>
      </c>
      <c r="DK1460" s="1" t="s">
        <v>3260</v>
      </c>
      <c r="DL1460" s="1" t="s">
        <v>3272</v>
      </c>
      <c r="DM1460" t="s">
        <v>3131</v>
      </c>
      <c r="DN1460" t="s">
        <v>3122</v>
      </c>
      <c r="DO1460" t="s">
        <v>3131</v>
      </c>
      <c r="DP1460" t="s">
        <v>3138</v>
      </c>
      <c r="DQ1460" t="s">
        <v>3131</v>
      </c>
      <c r="DR1460" t="s">
        <v>3138</v>
      </c>
      <c r="DS1460" s="1" t="s">
        <v>3184</v>
      </c>
      <c r="DT1460" s="1" t="s">
        <v>3163</v>
      </c>
      <c r="DU1460" s="1" t="s">
        <v>3166</v>
      </c>
      <c r="DV1460" s="1" t="s">
        <v>3203</v>
      </c>
      <c r="DW1460" s="1" t="s">
        <v>3206</v>
      </c>
      <c r="DX1460" s="1" t="s">
        <v>3206</v>
      </c>
      <c r="DY1460">
        <f t="shared" si="3394"/>
        <v>1</v>
      </c>
      <c r="DZ1460">
        <f t="shared" si="3395"/>
        <v>1</v>
      </c>
      <c r="EA1460">
        <f t="shared" si="3396"/>
        <v>1</v>
      </c>
      <c r="EB1460">
        <f t="shared" si="3397"/>
        <v>2</v>
      </c>
      <c r="EC1460">
        <f t="shared" si="3398"/>
        <v>2</v>
      </c>
      <c r="ED1460">
        <f t="shared" si="3399"/>
        <v>2</v>
      </c>
      <c r="FA1460" t="str">
        <f t="shared" si="3435"/>
        <v>水剑士</v>
      </c>
      <c r="FB1460" t="str">
        <f t="shared" si="3436"/>
        <v>火刀客</v>
      </c>
      <c r="FC1460" t="str">
        <f t="shared" si="3437"/>
        <v>水维京</v>
      </c>
      <c r="FD1460" t="str">
        <f t="shared" si="3438"/>
        <v>木魔法师</v>
      </c>
      <c r="FE1460" t="str">
        <f t="shared" si="3439"/>
        <v>水海盗</v>
      </c>
      <c r="FF1460" t="str">
        <f t="shared" si="3440"/>
        <v>木海盗</v>
      </c>
    </row>
    <row r="1461" spans="15:162" ht="14.25" x14ac:dyDescent="0.15">
      <c r="O1461" s="11">
        <v>30428</v>
      </c>
      <c r="P1461" s="11">
        <v>22392062.280000001</v>
      </c>
      <c r="Q1461" s="16">
        <f t="shared" si="3470"/>
        <v>22392062</v>
      </c>
      <c r="R1461" s="4" t="str">
        <f t="shared" si="3471"/>
        <v>5200081,5202082,5301082,5501085,5400085,5401083</v>
      </c>
      <c r="S1461" s="4" t="str">
        <f t="shared" si="3472"/>
        <v>8,8,8,8,8,8</v>
      </c>
      <c r="T1461" s="4" t="str">
        <f t="shared" si="3473"/>
        <v>1856,1834,1834,1834,1834,1834</v>
      </c>
      <c r="U1461">
        <v>5200081</v>
      </c>
      <c r="V1461">
        <v>5202082</v>
      </c>
      <c r="W1461">
        <v>5301082</v>
      </c>
      <c r="X1461">
        <v>5501085</v>
      </c>
      <c r="Y1461">
        <v>5400085</v>
      </c>
      <c r="Z1461">
        <v>5401083</v>
      </c>
      <c r="AA1461" s="2">
        <v>8</v>
      </c>
      <c r="AB1461" s="2">
        <v>8</v>
      </c>
      <c r="AC1461" s="2">
        <v>8</v>
      </c>
      <c r="AD1461" s="2">
        <v>8</v>
      </c>
      <c r="AE1461" s="2">
        <v>8</v>
      </c>
      <c r="AF1461" s="2">
        <v>8</v>
      </c>
      <c r="AG1461" s="2">
        <f t="shared" si="3402"/>
        <v>1856</v>
      </c>
      <c r="AH1461" s="2">
        <f t="shared" si="3454"/>
        <v>1834</v>
      </c>
      <c r="AI1461" s="2">
        <f t="shared" si="3455"/>
        <v>1834</v>
      </c>
      <c r="AJ1461" s="2">
        <f t="shared" si="3456"/>
        <v>1834</v>
      </c>
      <c r="AK1461" s="2">
        <f t="shared" si="3457"/>
        <v>1834</v>
      </c>
      <c r="AL1461" s="2">
        <f t="shared" si="3458"/>
        <v>1834</v>
      </c>
      <c r="AM1461" s="8">
        <f t="shared" si="3459"/>
        <v>3806650.5400000005</v>
      </c>
      <c r="AN1461" s="8">
        <f t="shared" si="3504"/>
        <v>3717082.2920000004</v>
      </c>
      <c r="AO1461" s="8">
        <f t="shared" si="3504"/>
        <v>3717082.2920000004</v>
      </c>
      <c r="AP1461" s="8">
        <f t="shared" si="3504"/>
        <v>3717082.2920000004</v>
      </c>
      <c r="AQ1461" s="8">
        <f t="shared" si="3504"/>
        <v>3717082.2920000004</v>
      </c>
      <c r="AR1461" s="8">
        <f t="shared" si="3504"/>
        <v>3717082.2920000004</v>
      </c>
      <c r="AS1461" s="8">
        <f t="shared" si="3403"/>
        <v>-121</v>
      </c>
      <c r="AT1461">
        <f t="shared" si="3404"/>
        <v>1735</v>
      </c>
      <c r="CH1461" t="str">
        <f t="shared" si="3441"/>
        <v/>
      </c>
      <c r="CI1461" s="26" t="b">
        <f t="shared" ref="CI1461:CN1461" si="3515">IF(DG1461&lt;&gt;"",IF(ISERROR(MATCH(INT(CO1461),$EE$4:$EE$879,0))=FALSE,TRUE),"")</f>
        <v>1</v>
      </c>
      <c r="CJ1461" s="26" t="b">
        <f t="shared" si="3515"/>
        <v>1</v>
      </c>
      <c r="CK1461" s="26" t="b">
        <f t="shared" si="3515"/>
        <v>1</v>
      </c>
      <c r="CL1461" s="26" t="b">
        <f t="shared" si="3515"/>
        <v>1</v>
      </c>
      <c r="CM1461" s="26" t="b">
        <f t="shared" si="3515"/>
        <v>1</v>
      </c>
      <c r="CN1461" s="26" t="b">
        <f t="shared" si="3515"/>
        <v>1</v>
      </c>
      <c r="CO1461" s="14" t="str">
        <f t="shared" ref="CO1461:CT1461" si="3516">IF(DG1461&lt;&gt;"",REPLACE(REPLACE(INDEX($EE$4:$EE$801,MATCH(DG1461,$EF$4:$EF$801,0)),6,1,CU1461),1,1,DA1461),"")</f>
        <v>5200081</v>
      </c>
      <c r="CP1461" s="14" t="str">
        <f t="shared" si="3516"/>
        <v>5202082</v>
      </c>
      <c r="CQ1461" s="14" t="str">
        <f t="shared" si="3516"/>
        <v>5301082</v>
      </c>
      <c r="CR1461" s="14" t="str">
        <f t="shared" si="3516"/>
        <v>5501085</v>
      </c>
      <c r="CS1461" s="14" t="str">
        <f t="shared" si="3516"/>
        <v>5400085</v>
      </c>
      <c r="CT1461" s="14" t="str">
        <f t="shared" si="3516"/>
        <v>5401083</v>
      </c>
      <c r="CU1461" s="2">
        <v>8</v>
      </c>
      <c r="CV1461" s="2">
        <v>8</v>
      </c>
      <c r="CW1461" s="2">
        <v>8</v>
      </c>
      <c r="CX1461" s="2">
        <v>8</v>
      </c>
      <c r="CY1461" s="2">
        <v>8</v>
      </c>
      <c r="CZ1461" s="2">
        <v>8</v>
      </c>
      <c r="DA1461" s="2">
        <v>5</v>
      </c>
      <c r="DB1461" s="7">
        <v>5</v>
      </c>
      <c r="DC1461">
        <v>5</v>
      </c>
      <c r="DD1461" s="2">
        <v>5</v>
      </c>
      <c r="DE1461" s="7">
        <v>5</v>
      </c>
      <c r="DF1461">
        <v>5</v>
      </c>
      <c r="DG1461" s="1" t="s">
        <v>3256</v>
      </c>
      <c r="DH1461" s="1" t="s">
        <v>3263</v>
      </c>
      <c r="DI1461" s="1" t="s">
        <v>3264</v>
      </c>
      <c r="DJ1461" s="1" t="s">
        <v>3290</v>
      </c>
      <c r="DK1461" s="1" t="s">
        <v>3289</v>
      </c>
      <c r="DL1461" s="1" t="s">
        <v>3271</v>
      </c>
      <c r="DM1461" t="s">
        <v>3131</v>
      </c>
      <c r="DN1461" t="s">
        <v>3122</v>
      </c>
      <c r="DO1461" t="s">
        <v>3122</v>
      </c>
      <c r="DP1461" t="s">
        <v>3159</v>
      </c>
      <c r="DQ1461" t="s">
        <v>3159</v>
      </c>
      <c r="DR1461" t="s">
        <v>3138</v>
      </c>
      <c r="DS1461" s="1" t="s">
        <v>3163</v>
      </c>
      <c r="DT1461" s="1" t="s">
        <v>3166</v>
      </c>
      <c r="DU1461" s="1" t="s">
        <v>3184</v>
      </c>
      <c r="DV1461" s="1" t="s">
        <v>3197</v>
      </c>
      <c r="DW1461" s="1" t="s">
        <v>3234</v>
      </c>
      <c r="DX1461" s="1" t="s">
        <v>3203</v>
      </c>
      <c r="DY1461">
        <f t="shared" si="3394"/>
        <v>1</v>
      </c>
      <c r="DZ1461">
        <f t="shared" si="3395"/>
        <v>1</v>
      </c>
      <c r="EA1461">
        <f t="shared" si="3396"/>
        <v>1</v>
      </c>
      <c r="EB1461">
        <f t="shared" si="3397"/>
        <v>2</v>
      </c>
      <c r="EC1461">
        <f t="shared" si="3398"/>
        <v>2</v>
      </c>
      <c r="ED1461">
        <f t="shared" si="3399"/>
        <v>2</v>
      </c>
      <c r="FA1461" t="str">
        <f t="shared" si="3435"/>
        <v>水刀客</v>
      </c>
      <c r="FB1461" t="str">
        <f t="shared" si="3436"/>
        <v>火维京</v>
      </c>
      <c r="FC1461" t="str">
        <f t="shared" si="3437"/>
        <v>火剑士</v>
      </c>
      <c r="FD1461" t="str">
        <f t="shared" si="3438"/>
        <v>暗猎人</v>
      </c>
      <c r="FE1461" t="str">
        <f t="shared" si="3439"/>
        <v>暗巫师</v>
      </c>
      <c r="FF1461" t="str">
        <f t="shared" si="3440"/>
        <v>木魔法师</v>
      </c>
    </row>
    <row r="1462" spans="15:162" ht="14.25" x14ac:dyDescent="0.15">
      <c r="O1462" s="11">
        <v>30429</v>
      </c>
      <c r="P1462" s="11">
        <v>22392432.719999999</v>
      </c>
      <c r="Q1462" s="16">
        <f t="shared" si="3470"/>
        <v>22392432</v>
      </c>
      <c r="R1462" s="4" t="str">
        <f t="shared" si="3471"/>
        <v>5301082,5302085,5201081,5501084,5502083,5400085</v>
      </c>
      <c r="S1462" s="4" t="str">
        <f t="shared" si="3472"/>
        <v>8,8,8,8,8,8</v>
      </c>
      <c r="T1462" s="4" t="str">
        <f t="shared" si="3473"/>
        <v>1856,1834,1834,1834,1834,1834</v>
      </c>
      <c r="U1462">
        <v>5301082</v>
      </c>
      <c r="V1462">
        <v>5302085</v>
      </c>
      <c r="W1462">
        <v>5201081</v>
      </c>
      <c r="X1462">
        <v>5501084</v>
      </c>
      <c r="Y1462">
        <v>5502083</v>
      </c>
      <c r="Z1462">
        <v>5400085</v>
      </c>
      <c r="AA1462" s="2">
        <v>8</v>
      </c>
      <c r="AB1462" s="2">
        <v>8</v>
      </c>
      <c r="AC1462" s="2">
        <v>8</v>
      </c>
      <c r="AD1462" s="2">
        <v>8</v>
      </c>
      <c r="AE1462" s="2">
        <v>8</v>
      </c>
      <c r="AF1462" s="2">
        <v>8</v>
      </c>
      <c r="AG1462" s="2">
        <f t="shared" si="3402"/>
        <v>1856</v>
      </c>
      <c r="AH1462" s="2">
        <f t="shared" si="3454"/>
        <v>1834</v>
      </c>
      <c r="AI1462" s="2">
        <f t="shared" si="3455"/>
        <v>1834</v>
      </c>
      <c r="AJ1462" s="2">
        <f t="shared" si="3456"/>
        <v>1834</v>
      </c>
      <c r="AK1462" s="2">
        <f t="shared" si="3457"/>
        <v>1834</v>
      </c>
      <c r="AL1462" s="2">
        <f t="shared" si="3458"/>
        <v>1834</v>
      </c>
      <c r="AM1462" s="8">
        <f t="shared" si="3459"/>
        <v>3806713.4400000004</v>
      </c>
      <c r="AN1462" s="8">
        <f t="shared" si="3504"/>
        <v>3717143.7120000003</v>
      </c>
      <c r="AO1462" s="8">
        <f t="shared" si="3504"/>
        <v>3717143.7120000003</v>
      </c>
      <c r="AP1462" s="8">
        <f t="shared" si="3504"/>
        <v>3717143.7120000003</v>
      </c>
      <c r="AQ1462" s="8">
        <f t="shared" si="3504"/>
        <v>3717143.7120000003</v>
      </c>
      <c r="AR1462" s="8">
        <f t="shared" si="3504"/>
        <v>3717143.7120000003</v>
      </c>
      <c r="AS1462" s="8">
        <f t="shared" si="3403"/>
        <v>-121</v>
      </c>
      <c r="AT1462">
        <f t="shared" si="3404"/>
        <v>1735</v>
      </c>
      <c r="CH1462" t="str">
        <f t="shared" si="3441"/>
        <v/>
      </c>
      <c r="CI1462" s="26" t="b">
        <f t="shared" ref="CI1462:CN1462" si="3517">IF(DG1462&lt;&gt;"",IF(ISERROR(MATCH(INT(CO1462),$EE$4:$EE$879,0))=FALSE,TRUE),"")</f>
        <v>1</v>
      </c>
      <c r="CJ1462" s="26" t="b">
        <f t="shared" si="3517"/>
        <v>1</v>
      </c>
      <c r="CK1462" s="26" t="b">
        <f t="shared" si="3517"/>
        <v>1</v>
      </c>
      <c r="CL1462" s="26" t="b">
        <f t="shared" si="3517"/>
        <v>1</v>
      </c>
      <c r="CM1462" s="26" t="b">
        <f t="shared" si="3517"/>
        <v>1</v>
      </c>
      <c r="CN1462" s="26" t="b">
        <f t="shared" si="3517"/>
        <v>1</v>
      </c>
      <c r="CO1462" s="14" t="str">
        <f t="shared" ref="CO1462:CT1462" si="3518">IF(DG1462&lt;&gt;"",REPLACE(REPLACE(INDEX($EE$4:$EE$801,MATCH(DG1462,$EF$4:$EF$801,0)),6,1,CU1462),1,1,DA1462),"")</f>
        <v>5301082</v>
      </c>
      <c r="CP1462" s="14" t="str">
        <f t="shared" si="3518"/>
        <v>5302085</v>
      </c>
      <c r="CQ1462" s="14" t="str">
        <f t="shared" si="3518"/>
        <v>5201081</v>
      </c>
      <c r="CR1462" s="14" t="str">
        <f t="shared" si="3518"/>
        <v>5501084</v>
      </c>
      <c r="CS1462" s="14" t="str">
        <f t="shared" si="3518"/>
        <v>5502083</v>
      </c>
      <c r="CT1462" s="14" t="str">
        <f t="shared" si="3518"/>
        <v>5400085</v>
      </c>
      <c r="CU1462" s="2">
        <v>8</v>
      </c>
      <c r="CV1462" s="2">
        <v>8</v>
      </c>
      <c r="CW1462" s="2">
        <v>8</v>
      </c>
      <c r="CX1462" s="2">
        <v>8</v>
      </c>
      <c r="CY1462" s="2">
        <v>8</v>
      </c>
      <c r="CZ1462" s="2">
        <v>8</v>
      </c>
      <c r="DA1462" s="2">
        <v>5</v>
      </c>
      <c r="DB1462" s="7">
        <v>5</v>
      </c>
      <c r="DC1462">
        <v>5</v>
      </c>
      <c r="DD1462" s="2">
        <v>5</v>
      </c>
      <c r="DE1462" s="7">
        <v>5</v>
      </c>
      <c r="DF1462">
        <v>5</v>
      </c>
      <c r="DG1462" s="1" t="s">
        <v>3264</v>
      </c>
      <c r="DH1462" s="1" t="s">
        <v>3286</v>
      </c>
      <c r="DI1462" s="1" t="s">
        <v>3257</v>
      </c>
      <c r="DJ1462" s="1" t="s">
        <v>3252</v>
      </c>
      <c r="DK1462" s="1" t="s">
        <v>3273</v>
      </c>
      <c r="DL1462" s="1" t="s">
        <v>3289</v>
      </c>
      <c r="DM1462" t="s">
        <v>3122</v>
      </c>
      <c r="DN1462" t="s">
        <v>3159</v>
      </c>
      <c r="DO1462" t="s">
        <v>3131</v>
      </c>
      <c r="DP1462" t="s">
        <v>3253</v>
      </c>
      <c r="DQ1462" t="s">
        <v>3138</v>
      </c>
      <c r="DR1462" t="s">
        <v>3159</v>
      </c>
      <c r="DS1462" s="1" t="s">
        <v>3184</v>
      </c>
      <c r="DT1462" s="1" t="s">
        <v>3146</v>
      </c>
      <c r="DU1462" s="1" t="s">
        <v>3179</v>
      </c>
      <c r="DV1462" s="1" t="s">
        <v>3197</v>
      </c>
      <c r="DW1462" s="1" t="s">
        <v>3198</v>
      </c>
      <c r="DX1462" s="1" t="s">
        <v>3234</v>
      </c>
      <c r="DY1462">
        <f t="shared" si="3394"/>
        <v>1</v>
      </c>
      <c r="DZ1462">
        <f t="shared" si="3395"/>
        <v>1</v>
      </c>
      <c r="EA1462">
        <f t="shared" si="3396"/>
        <v>1</v>
      </c>
      <c r="EB1462">
        <f t="shared" si="3397"/>
        <v>2</v>
      </c>
      <c r="EC1462">
        <f t="shared" si="3398"/>
        <v>2</v>
      </c>
      <c r="ED1462">
        <f t="shared" si="3399"/>
        <v>2</v>
      </c>
      <c r="FA1462" t="str">
        <f t="shared" si="3435"/>
        <v>火剑士</v>
      </c>
      <c r="FB1462" t="str">
        <f t="shared" si="3436"/>
        <v>暗盗贼</v>
      </c>
      <c r="FC1462" t="str">
        <f t="shared" si="3437"/>
        <v>水骑兵</v>
      </c>
      <c r="FD1462" t="str">
        <f t="shared" si="3438"/>
        <v>光猎人</v>
      </c>
      <c r="FE1462" t="str">
        <f t="shared" si="3439"/>
        <v>木火枪手</v>
      </c>
      <c r="FF1462" t="str">
        <f t="shared" si="3440"/>
        <v>暗巫师</v>
      </c>
    </row>
    <row r="1463" spans="15:162" ht="14.25" x14ac:dyDescent="0.15">
      <c r="O1463" s="11">
        <v>30430</v>
      </c>
      <c r="P1463" s="11">
        <v>22521041.550000001</v>
      </c>
      <c r="Q1463" s="16">
        <f t="shared" si="3470"/>
        <v>22521041</v>
      </c>
      <c r="R1463" s="4" t="str">
        <f t="shared" si="3471"/>
        <v>5402081,5202081,5202081,5200081,5502081,5502081</v>
      </c>
      <c r="S1463" s="4" t="str">
        <f t="shared" si="3472"/>
        <v>8,8,8,8,8,8</v>
      </c>
      <c r="T1463" s="4" t="str">
        <f t="shared" si="3473"/>
        <v>1861,1839,1839,1839,1839,1839</v>
      </c>
      <c r="U1463">
        <v>5402081</v>
      </c>
      <c r="V1463">
        <v>5202081</v>
      </c>
      <c r="W1463">
        <v>5202081</v>
      </c>
      <c r="X1463">
        <v>5200081</v>
      </c>
      <c r="Y1463">
        <v>5502081</v>
      </c>
      <c r="Z1463">
        <v>5502081</v>
      </c>
      <c r="AA1463" s="2">
        <v>8</v>
      </c>
      <c r="AB1463" s="2">
        <v>8</v>
      </c>
      <c r="AC1463" s="2">
        <v>8</v>
      </c>
      <c r="AD1463" s="2">
        <v>8</v>
      </c>
      <c r="AE1463" s="2">
        <v>8</v>
      </c>
      <c r="AF1463" s="2">
        <v>8</v>
      </c>
      <c r="AG1463" s="2">
        <f t="shared" si="3402"/>
        <v>1861</v>
      </c>
      <c r="AH1463" s="2">
        <f t="shared" si="3454"/>
        <v>1839</v>
      </c>
      <c r="AI1463" s="2">
        <f t="shared" si="3455"/>
        <v>1839</v>
      </c>
      <c r="AJ1463" s="2">
        <f t="shared" si="3456"/>
        <v>1839</v>
      </c>
      <c r="AK1463" s="2">
        <f t="shared" si="3457"/>
        <v>1839</v>
      </c>
      <c r="AL1463" s="2">
        <f t="shared" si="3458"/>
        <v>1839</v>
      </c>
      <c r="AM1463" s="8">
        <f t="shared" si="3459"/>
        <v>3828576.97</v>
      </c>
      <c r="AN1463" s="8">
        <f t="shared" si="3504"/>
        <v>3738492.8060000003</v>
      </c>
      <c r="AO1463" s="8">
        <f t="shared" si="3504"/>
        <v>3738492.8060000003</v>
      </c>
      <c r="AP1463" s="8">
        <f t="shared" si="3504"/>
        <v>3738492.8060000003</v>
      </c>
      <c r="AQ1463" s="8">
        <f t="shared" si="3504"/>
        <v>3738492.8060000003</v>
      </c>
      <c r="AR1463" s="8">
        <f t="shared" si="3504"/>
        <v>3738492.8060000003</v>
      </c>
      <c r="AS1463" s="8">
        <f t="shared" si="3403"/>
        <v>-121</v>
      </c>
      <c r="AT1463">
        <f t="shared" si="3404"/>
        <v>1740</v>
      </c>
      <c r="CH1463" t="str">
        <f t="shared" si="3441"/>
        <v/>
      </c>
      <c r="CI1463" s="26" t="b">
        <f t="shared" ref="CI1463:CN1463" si="3519">IF(DG1463&lt;&gt;"",IF(ISERROR(MATCH(INT(CO1463),$EE$4:$EE$879,0))=FALSE,TRUE),"")</f>
        <v>1</v>
      </c>
      <c r="CJ1463" s="26" t="b">
        <f t="shared" si="3519"/>
        <v>1</v>
      </c>
      <c r="CK1463" s="26" t="b">
        <f t="shared" si="3519"/>
        <v>1</v>
      </c>
      <c r="CL1463" s="26" t="b">
        <f t="shared" si="3519"/>
        <v>1</v>
      </c>
      <c r="CM1463" s="26" t="b">
        <f t="shared" si="3519"/>
        <v>1</v>
      </c>
      <c r="CN1463" s="26" t="b">
        <f t="shared" si="3519"/>
        <v>1</v>
      </c>
      <c r="CO1463" s="14" t="str">
        <f t="shared" ref="CO1463:CT1463" si="3520">IF(DG1463&lt;&gt;"",REPLACE(REPLACE(INDEX($EE$4:$EE$801,MATCH(DG1463,$EF$4:$EF$801,0)),6,1,CU1463),1,1,DA1463),"")</f>
        <v>5402081</v>
      </c>
      <c r="CP1463" s="14" t="str">
        <f t="shared" si="3520"/>
        <v>5202081</v>
      </c>
      <c r="CQ1463" s="14" t="str">
        <f t="shared" si="3520"/>
        <v>5202081</v>
      </c>
      <c r="CR1463" s="14" t="str">
        <f t="shared" si="3520"/>
        <v>5200081</v>
      </c>
      <c r="CS1463" s="14" t="str">
        <f t="shared" si="3520"/>
        <v>5502081</v>
      </c>
      <c r="CT1463" s="14" t="str">
        <f t="shared" si="3520"/>
        <v>5502081</v>
      </c>
      <c r="CU1463" s="2">
        <v>8</v>
      </c>
      <c r="CV1463" s="2">
        <v>8</v>
      </c>
      <c r="CW1463" s="2">
        <v>8</v>
      </c>
      <c r="CX1463" s="2">
        <v>8</v>
      </c>
      <c r="CY1463" s="2">
        <v>8</v>
      </c>
      <c r="CZ1463" s="2">
        <v>8</v>
      </c>
      <c r="DA1463" s="2">
        <v>5</v>
      </c>
      <c r="DB1463" s="7">
        <v>5</v>
      </c>
      <c r="DC1463">
        <v>5</v>
      </c>
      <c r="DD1463" s="2">
        <v>5</v>
      </c>
      <c r="DE1463" s="7">
        <v>5</v>
      </c>
      <c r="DF1463">
        <v>5</v>
      </c>
      <c r="DG1463" s="1" t="s">
        <v>3259</v>
      </c>
      <c r="DH1463" s="1" t="s">
        <v>3124</v>
      </c>
      <c r="DI1463" s="1" t="s">
        <v>3124</v>
      </c>
      <c r="DJ1463" s="1" t="s">
        <v>3256</v>
      </c>
      <c r="DK1463" s="1" t="s">
        <v>3133</v>
      </c>
      <c r="DL1463" s="1" t="s">
        <v>3133</v>
      </c>
      <c r="DM1463" t="s">
        <v>3131</v>
      </c>
      <c r="DN1463" t="s">
        <v>3131</v>
      </c>
      <c r="DO1463" t="s">
        <v>3131</v>
      </c>
      <c r="DP1463" t="s">
        <v>3131</v>
      </c>
      <c r="DQ1463" t="s">
        <v>3131</v>
      </c>
      <c r="DR1463" t="s">
        <v>3131</v>
      </c>
      <c r="DS1463" s="1" t="s">
        <v>3202</v>
      </c>
      <c r="DT1463" s="1" t="s">
        <v>3166</v>
      </c>
      <c r="DU1463" s="1" t="s">
        <v>3166</v>
      </c>
      <c r="DV1463" s="1" t="s">
        <v>3163</v>
      </c>
      <c r="DW1463" s="1" t="s">
        <v>3198</v>
      </c>
      <c r="DX1463" s="1" t="s">
        <v>3198</v>
      </c>
      <c r="DY1463">
        <f t="shared" si="3394"/>
        <v>2</v>
      </c>
      <c r="DZ1463">
        <f t="shared" si="3395"/>
        <v>1</v>
      </c>
      <c r="EA1463">
        <f t="shared" si="3396"/>
        <v>1</v>
      </c>
      <c r="EB1463">
        <f t="shared" si="3397"/>
        <v>1</v>
      </c>
      <c r="EC1463">
        <f t="shared" si="3398"/>
        <v>2</v>
      </c>
      <c r="ED1463">
        <f t="shared" si="3399"/>
        <v>2</v>
      </c>
      <c r="FA1463" t="str">
        <f t="shared" si="3435"/>
        <v>水女巫</v>
      </c>
      <c r="FB1463" t="str">
        <f t="shared" si="3436"/>
        <v>水维京</v>
      </c>
      <c r="FC1463" t="str">
        <f t="shared" si="3437"/>
        <v>水维京</v>
      </c>
      <c r="FD1463" t="str">
        <f t="shared" si="3438"/>
        <v>水刀客</v>
      </c>
      <c r="FE1463" t="str">
        <f t="shared" si="3439"/>
        <v>水火枪手</v>
      </c>
      <c r="FF1463" t="str">
        <f t="shared" si="3440"/>
        <v>水火枪手</v>
      </c>
    </row>
    <row r="1464" spans="15:162" ht="14.25" x14ac:dyDescent="0.15">
      <c r="O1464" s="11">
        <v>30431</v>
      </c>
      <c r="P1464" s="11">
        <v>22521413.879999999</v>
      </c>
      <c r="Q1464" s="16">
        <f t="shared" si="3470"/>
        <v>22521413</v>
      </c>
      <c r="R1464" s="4" t="str">
        <f t="shared" si="3471"/>
        <v>5200082,5200082,5301083,5501084,5501085,5502081</v>
      </c>
      <c r="S1464" s="4" t="str">
        <f t="shared" si="3472"/>
        <v>8,8,8,8,8,8</v>
      </c>
      <c r="T1464" s="4" t="str">
        <f t="shared" si="3473"/>
        <v>1861,1839,1839,1839,1839,1839</v>
      </c>
      <c r="U1464">
        <v>5200082</v>
      </c>
      <c r="V1464">
        <v>5200082</v>
      </c>
      <c r="W1464">
        <v>5301083</v>
      </c>
      <c r="X1464">
        <v>5501084</v>
      </c>
      <c r="Y1464">
        <v>5501085</v>
      </c>
      <c r="Z1464">
        <v>5502081</v>
      </c>
      <c r="AA1464" s="2">
        <v>8</v>
      </c>
      <c r="AB1464" s="2">
        <v>8</v>
      </c>
      <c r="AC1464" s="2">
        <v>8</v>
      </c>
      <c r="AD1464" s="2">
        <v>8</v>
      </c>
      <c r="AE1464" s="2">
        <v>8</v>
      </c>
      <c r="AF1464" s="2">
        <v>8</v>
      </c>
      <c r="AG1464" s="2">
        <f t="shared" si="3402"/>
        <v>1861</v>
      </c>
      <c r="AH1464" s="2">
        <f t="shared" si="3454"/>
        <v>1839</v>
      </c>
      <c r="AI1464" s="2">
        <f t="shared" si="3455"/>
        <v>1839</v>
      </c>
      <c r="AJ1464" s="2">
        <f t="shared" si="3456"/>
        <v>1839</v>
      </c>
      <c r="AK1464" s="2">
        <f t="shared" si="3457"/>
        <v>1839</v>
      </c>
      <c r="AL1464" s="2">
        <f t="shared" si="3458"/>
        <v>1839</v>
      </c>
      <c r="AM1464" s="8">
        <f t="shared" si="3459"/>
        <v>3828640.2100000004</v>
      </c>
      <c r="AN1464" s="8">
        <f t="shared" si="3504"/>
        <v>3738554.5580000002</v>
      </c>
      <c r="AO1464" s="8">
        <f t="shared" si="3504"/>
        <v>3738554.5580000002</v>
      </c>
      <c r="AP1464" s="8">
        <f t="shared" si="3504"/>
        <v>3738554.5580000002</v>
      </c>
      <c r="AQ1464" s="8">
        <f t="shared" si="3504"/>
        <v>3738554.5580000002</v>
      </c>
      <c r="AR1464" s="8">
        <f t="shared" si="3504"/>
        <v>3738554.5580000002</v>
      </c>
      <c r="AS1464" s="8">
        <f t="shared" si="3403"/>
        <v>-121</v>
      </c>
      <c r="AT1464">
        <f t="shared" si="3404"/>
        <v>1740</v>
      </c>
      <c r="CH1464" t="str">
        <f t="shared" si="3441"/>
        <v/>
      </c>
      <c r="CI1464" s="26" t="b">
        <f t="shared" ref="CI1464:CN1464" si="3521">IF(DG1464&lt;&gt;"",IF(ISERROR(MATCH(INT(CO1464),$EE$4:$EE$879,0))=FALSE,TRUE),"")</f>
        <v>1</v>
      </c>
      <c r="CJ1464" s="26" t="b">
        <f t="shared" si="3521"/>
        <v>1</v>
      </c>
      <c r="CK1464" s="26" t="b">
        <f t="shared" si="3521"/>
        <v>1</v>
      </c>
      <c r="CL1464" s="26" t="b">
        <f t="shared" si="3521"/>
        <v>1</v>
      </c>
      <c r="CM1464" s="26" t="b">
        <f t="shared" si="3521"/>
        <v>1</v>
      </c>
      <c r="CN1464" s="26" t="b">
        <f t="shared" si="3521"/>
        <v>1</v>
      </c>
      <c r="CO1464" s="14" t="str">
        <f t="shared" ref="CO1464:CT1464" si="3522">IF(DG1464&lt;&gt;"",REPLACE(REPLACE(INDEX($EE$4:$EE$801,MATCH(DG1464,$EF$4:$EF$801,0)),6,1,CU1464),1,1,DA1464),"")</f>
        <v>5200082</v>
      </c>
      <c r="CP1464" s="14" t="str">
        <f t="shared" si="3522"/>
        <v>5200082</v>
      </c>
      <c r="CQ1464" s="14" t="str">
        <f t="shared" si="3522"/>
        <v>5301083</v>
      </c>
      <c r="CR1464" s="14" t="str">
        <f t="shared" si="3522"/>
        <v>5501084</v>
      </c>
      <c r="CS1464" s="14" t="str">
        <f t="shared" si="3522"/>
        <v>5501085</v>
      </c>
      <c r="CT1464" s="14" t="str">
        <f t="shared" si="3522"/>
        <v>5502081</v>
      </c>
      <c r="CU1464" s="2">
        <v>8</v>
      </c>
      <c r="CV1464" s="2">
        <v>8</v>
      </c>
      <c r="CW1464" s="2">
        <v>8</v>
      </c>
      <c r="CX1464" s="2">
        <v>8</v>
      </c>
      <c r="CY1464" s="2">
        <v>8</v>
      </c>
      <c r="CZ1464" s="2">
        <v>8</v>
      </c>
      <c r="DA1464" s="2">
        <v>5</v>
      </c>
      <c r="DB1464" s="7">
        <v>5</v>
      </c>
      <c r="DC1464">
        <v>5</v>
      </c>
      <c r="DD1464" s="2">
        <v>5</v>
      </c>
      <c r="DE1464" s="7">
        <v>5</v>
      </c>
      <c r="DF1464">
        <v>5</v>
      </c>
      <c r="DG1464" s="1" t="s">
        <v>3262</v>
      </c>
      <c r="DH1464" s="1" t="s">
        <v>3262</v>
      </c>
      <c r="DI1464" s="1" t="s">
        <v>3270</v>
      </c>
      <c r="DJ1464" s="1" t="s">
        <v>3252</v>
      </c>
      <c r="DK1464" s="1" t="s">
        <v>3290</v>
      </c>
      <c r="DL1464" s="1" t="s">
        <v>3133</v>
      </c>
      <c r="DM1464" t="s">
        <v>3122</v>
      </c>
      <c r="DN1464" t="s">
        <v>3122</v>
      </c>
      <c r="DO1464" t="s">
        <v>3138</v>
      </c>
      <c r="DP1464" t="s">
        <v>3253</v>
      </c>
      <c r="DQ1464" t="s">
        <v>3159</v>
      </c>
      <c r="DR1464" t="s">
        <v>3131</v>
      </c>
      <c r="DS1464" s="1" t="s">
        <v>3163</v>
      </c>
      <c r="DT1464" s="1" t="s">
        <v>3163</v>
      </c>
      <c r="DU1464" s="1" t="s">
        <v>3184</v>
      </c>
      <c r="DV1464" s="1" t="s">
        <v>3197</v>
      </c>
      <c r="DW1464" s="1" t="s">
        <v>3197</v>
      </c>
      <c r="DX1464" s="1" t="s">
        <v>3198</v>
      </c>
      <c r="DY1464">
        <f t="shared" si="3394"/>
        <v>1</v>
      </c>
      <c r="DZ1464">
        <f t="shared" si="3395"/>
        <v>1</v>
      </c>
      <c r="EA1464">
        <f t="shared" si="3396"/>
        <v>1</v>
      </c>
      <c r="EB1464">
        <f t="shared" si="3397"/>
        <v>2</v>
      </c>
      <c r="EC1464">
        <f t="shared" si="3398"/>
        <v>2</v>
      </c>
      <c r="ED1464">
        <f t="shared" si="3399"/>
        <v>2</v>
      </c>
      <c r="FA1464" t="str">
        <f t="shared" si="3435"/>
        <v>火刀客</v>
      </c>
      <c r="FB1464" t="str">
        <f t="shared" si="3436"/>
        <v>火刀客</v>
      </c>
      <c r="FC1464" t="str">
        <f t="shared" si="3437"/>
        <v>木剑士</v>
      </c>
      <c r="FD1464" t="str">
        <f t="shared" si="3438"/>
        <v>光猎人</v>
      </c>
      <c r="FE1464" t="str">
        <f t="shared" si="3439"/>
        <v>暗猎人</v>
      </c>
      <c r="FF1464" t="str">
        <f t="shared" si="3440"/>
        <v>水火枪手</v>
      </c>
    </row>
    <row r="1465" spans="15:162" ht="14.25" x14ac:dyDescent="0.15">
      <c r="O1465" s="11">
        <v>30432</v>
      </c>
      <c r="P1465" s="11">
        <v>22521784.32</v>
      </c>
      <c r="Q1465" s="16">
        <f t="shared" si="3470"/>
        <v>22521784</v>
      </c>
      <c r="R1465" s="4" t="str">
        <f t="shared" si="3471"/>
        <v>5202083,5302085,5301081,5500082,5501084,5402082</v>
      </c>
      <c r="S1465" s="4" t="str">
        <f t="shared" si="3472"/>
        <v>8,8,8,8,8,8</v>
      </c>
      <c r="T1465" s="4" t="str">
        <f t="shared" si="3473"/>
        <v>1861,1839,1839,1839,1839,1839</v>
      </c>
      <c r="U1465">
        <v>5202083</v>
      </c>
      <c r="V1465">
        <v>5302085</v>
      </c>
      <c r="W1465">
        <v>5301081</v>
      </c>
      <c r="X1465">
        <v>5500082</v>
      </c>
      <c r="Y1465">
        <v>5501084</v>
      </c>
      <c r="Z1465">
        <v>5402082</v>
      </c>
      <c r="AA1465" s="2">
        <v>8</v>
      </c>
      <c r="AB1465" s="2">
        <v>8</v>
      </c>
      <c r="AC1465" s="2">
        <v>8</v>
      </c>
      <c r="AD1465" s="2">
        <v>8</v>
      </c>
      <c r="AE1465" s="2">
        <v>8</v>
      </c>
      <c r="AF1465" s="2">
        <v>8</v>
      </c>
      <c r="AG1465" s="2">
        <f t="shared" si="3402"/>
        <v>1861</v>
      </c>
      <c r="AH1465" s="2">
        <f t="shared" si="3454"/>
        <v>1839</v>
      </c>
      <c r="AI1465" s="2">
        <f t="shared" si="3455"/>
        <v>1839</v>
      </c>
      <c r="AJ1465" s="2">
        <f t="shared" si="3456"/>
        <v>1839</v>
      </c>
      <c r="AK1465" s="2">
        <f t="shared" si="3457"/>
        <v>1839</v>
      </c>
      <c r="AL1465" s="2">
        <f t="shared" si="3458"/>
        <v>1839</v>
      </c>
      <c r="AM1465" s="8">
        <f t="shared" si="3459"/>
        <v>3828703.2800000003</v>
      </c>
      <c r="AN1465" s="8">
        <f t="shared" si="3504"/>
        <v>3738616.1440000003</v>
      </c>
      <c r="AO1465" s="8">
        <f t="shared" si="3504"/>
        <v>3738616.1440000003</v>
      </c>
      <c r="AP1465" s="8">
        <f t="shared" si="3504"/>
        <v>3738616.1440000003</v>
      </c>
      <c r="AQ1465" s="8">
        <f t="shared" si="3504"/>
        <v>3738616.1440000003</v>
      </c>
      <c r="AR1465" s="8">
        <f t="shared" si="3504"/>
        <v>3738616.1440000003</v>
      </c>
      <c r="AS1465" s="8">
        <f t="shared" si="3403"/>
        <v>-121</v>
      </c>
      <c r="AT1465">
        <f t="shared" si="3404"/>
        <v>1740</v>
      </c>
      <c r="CH1465" t="str">
        <f t="shared" si="3441"/>
        <v/>
      </c>
      <c r="CI1465" s="26" t="b">
        <f t="shared" ref="CI1465:CN1465" si="3523">IF(DG1465&lt;&gt;"",IF(ISERROR(MATCH(INT(CO1465),$EE$4:$EE$879,0))=FALSE,TRUE),"")</f>
        <v>1</v>
      </c>
      <c r="CJ1465" s="26" t="b">
        <f t="shared" si="3523"/>
        <v>1</v>
      </c>
      <c r="CK1465" s="26" t="b">
        <f t="shared" si="3523"/>
        <v>1</v>
      </c>
      <c r="CL1465" s="26" t="b">
        <f t="shared" si="3523"/>
        <v>1</v>
      </c>
      <c r="CM1465" s="26" t="b">
        <f t="shared" si="3523"/>
        <v>1</v>
      </c>
      <c r="CN1465" s="26" t="b">
        <f t="shared" si="3523"/>
        <v>1</v>
      </c>
      <c r="CO1465" s="14" t="str">
        <f t="shared" ref="CO1465:CT1465" si="3524">IF(DG1465&lt;&gt;"",REPLACE(REPLACE(INDEX($EE$4:$EE$801,MATCH(DG1465,$EF$4:$EF$801,0)),6,1,CU1465),1,1,DA1465),"")</f>
        <v>5202083</v>
      </c>
      <c r="CP1465" s="14" t="str">
        <f t="shared" si="3524"/>
        <v>5302085</v>
      </c>
      <c r="CQ1465" s="14" t="str">
        <f t="shared" si="3524"/>
        <v>5301081</v>
      </c>
      <c r="CR1465" s="14" t="str">
        <f t="shared" si="3524"/>
        <v>5500082</v>
      </c>
      <c r="CS1465" s="14" t="str">
        <f t="shared" si="3524"/>
        <v>5501084</v>
      </c>
      <c r="CT1465" s="14" t="str">
        <f t="shared" si="3524"/>
        <v>5402082</v>
      </c>
      <c r="CU1465" s="2">
        <v>8</v>
      </c>
      <c r="CV1465" s="2">
        <v>8</v>
      </c>
      <c r="CW1465" s="2">
        <v>8</v>
      </c>
      <c r="CX1465" s="2">
        <v>8</v>
      </c>
      <c r="CY1465" s="2">
        <v>8</v>
      </c>
      <c r="CZ1465" s="2">
        <v>8</v>
      </c>
      <c r="DA1465" s="2">
        <v>5</v>
      </c>
      <c r="DB1465" s="7">
        <v>5</v>
      </c>
      <c r="DC1465">
        <v>5</v>
      </c>
      <c r="DD1465" s="2">
        <v>5</v>
      </c>
      <c r="DE1465" s="7">
        <v>5</v>
      </c>
      <c r="DF1465">
        <v>5</v>
      </c>
      <c r="DG1465" s="1" t="s">
        <v>3269</v>
      </c>
      <c r="DH1465" s="1" t="s">
        <v>3286</v>
      </c>
      <c r="DI1465" s="1" t="s">
        <v>3128</v>
      </c>
      <c r="DJ1465" s="1" t="s">
        <v>3148</v>
      </c>
      <c r="DK1465" s="1" t="s">
        <v>3252</v>
      </c>
      <c r="DL1465" s="1" t="s">
        <v>3266</v>
      </c>
      <c r="DM1465" t="s">
        <v>3138</v>
      </c>
      <c r="DN1465" t="s">
        <v>3159</v>
      </c>
      <c r="DO1465" t="s">
        <v>3131</v>
      </c>
      <c r="DP1465" t="s">
        <v>3122</v>
      </c>
      <c r="DQ1465" t="s">
        <v>3253</v>
      </c>
      <c r="DR1465" t="s">
        <v>3122</v>
      </c>
      <c r="DS1465" s="1" t="s">
        <v>3166</v>
      </c>
      <c r="DT1465" s="1" t="s">
        <v>3146</v>
      </c>
      <c r="DU1465" s="1" t="s">
        <v>3184</v>
      </c>
      <c r="DV1465" s="1" t="s">
        <v>3206</v>
      </c>
      <c r="DW1465" s="1" t="s">
        <v>3197</v>
      </c>
      <c r="DX1465" s="1" t="s">
        <v>3202</v>
      </c>
      <c r="DY1465">
        <f t="shared" si="3394"/>
        <v>1</v>
      </c>
      <c r="DZ1465">
        <f t="shared" si="3395"/>
        <v>1</v>
      </c>
      <c r="EA1465">
        <f t="shared" si="3396"/>
        <v>1</v>
      </c>
      <c r="EB1465">
        <f t="shared" si="3397"/>
        <v>2</v>
      </c>
      <c r="EC1465">
        <f t="shared" si="3398"/>
        <v>2</v>
      </c>
      <c r="ED1465">
        <f t="shared" si="3399"/>
        <v>2</v>
      </c>
      <c r="FA1465" t="str">
        <f t="shared" si="3435"/>
        <v>木维京</v>
      </c>
      <c r="FB1465" t="str">
        <f t="shared" si="3436"/>
        <v>暗盗贼</v>
      </c>
      <c r="FC1465" t="str">
        <f t="shared" si="3437"/>
        <v>水剑士</v>
      </c>
      <c r="FD1465" t="str">
        <f t="shared" si="3438"/>
        <v>火海盗</v>
      </c>
      <c r="FE1465" t="str">
        <f t="shared" si="3439"/>
        <v>光猎人</v>
      </c>
      <c r="FF1465" t="str">
        <f t="shared" si="3440"/>
        <v>火女巫</v>
      </c>
    </row>
    <row r="1466" spans="15:162" ht="14.25" x14ac:dyDescent="0.15">
      <c r="O1466" s="11">
        <v>30433</v>
      </c>
      <c r="P1466" s="11">
        <v>22522156.649999999</v>
      </c>
      <c r="Q1466" s="16">
        <f t="shared" si="3470"/>
        <v>22522156</v>
      </c>
      <c r="R1466" s="4" t="str">
        <f t="shared" si="3471"/>
        <v>5401081,5201083,5201083,5302085,5400085,5502081</v>
      </c>
      <c r="S1466" s="4" t="str">
        <f t="shared" si="3472"/>
        <v>8,8,8,8,8,8</v>
      </c>
      <c r="T1466" s="4" t="str">
        <f t="shared" si="3473"/>
        <v>1861,1839,1839,1839,1839,1839</v>
      </c>
      <c r="U1466">
        <v>5401081</v>
      </c>
      <c r="V1466">
        <v>5201083</v>
      </c>
      <c r="W1466">
        <v>5201083</v>
      </c>
      <c r="X1466">
        <v>5302085</v>
      </c>
      <c r="Y1466">
        <v>5400085</v>
      </c>
      <c r="Z1466">
        <v>5502081</v>
      </c>
      <c r="AA1466" s="2">
        <v>8</v>
      </c>
      <c r="AB1466" s="2">
        <v>8</v>
      </c>
      <c r="AC1466" s="2">
        <v>8</v>
      </c>
      <c r="AD1466" s="2">
        <v>8</v>
      </c>
      <c r="AE1466" s="2">
        <v>8</v>
      </c>
      <c r="AF1466" s="2">
        <v>8</v>
      </c>
      <c r="AG1466" s="2">
        <f t="shared" si="3402"/>
        <v>1861</v>
      </c>
      <c r="AH1466" s="2">
        <f t="shared" si="3454"/>
        <v>1839</v>
      </c>
      <c r="AI1466" s="2">
        <f t="shared" si="3455"/>
        <v>1839</v>
      </c>
      <c r="AJ1466" s="2">
        <f t="shared" si="3456"/>
        <v>1839</v>
      </c>
      <c r="AK1466" s="2">
        <f t="shared" si="3457"/>
        <v>1839</v>
      </c>
      <c r="AL1466" s="2">
        <f t="shared" si="3458"/>
        <v>1839</v>
      </c>
      <c r="AM1466" s="8">
        <f t="shared" si="3459"/>
        <v>3828766.5200000005</v>
      </c>
      <c r="AN1466" s="8">
        <f t="shared" si="3504"/>
        <v>3738677.8960000002</v>
      </c>
      <c r="AO1466" s="8">
        <f t="shared" si="3504"/>
        <v>3738677.8960000002</v>
      </c>
      <c r="AP1466" s="8">
        <f t="shared" si="3504"/>
        <v>3738677.8960000002</v>
      </c>
      <c r="AQ1466" s="8">
        <f t="shared" si="3504"/>
        <v>3738677.8960000002</v>
      </c>
      <c r="AR1466" s="8">
        <f t="shared" si="3504"/>
        <v>3738677.8960000002</v>
      </c>
      <c r="AS1466" s="8">
        <f t="shared" si="3403"/>
        <v>-121</v>
      </c>
      <c r="AT1466">
        <f t="shared" si="3404"/>
        <v>1740</v>
      </c>
      <c r="CH1466">
        <f t="shared" si="3441"/>
        <v>5</v>
      </c>
      <c r="CI1466" s="26" t="b">
        <f t="shared" ref="CI1466:CN1466" si="3525">IF(DG1466&lt;&gt;"",IF(ISERROR(MATCH(INT(CO1466),$EE$4:$EE$879,0))=FALSE,TRUE),"")</f>
        <v>1</v>
      </c>
      <c r="CJ1466" s="26" t="b">
        <f t="shared" si="3525"/>
        <v>1</v>
      </c>
      <c r="CK1466" s="26" t="b">
        <f t="shared" si="3525"/>
        <v>1</v>
      </c>
      <c r="CL1466" s="26" t="b">
        <f t="shared" si="3525"/>
        <v>1</v>
      </c>
      <c r="CM1466" s="26" t="b">
        <f t="shared" si="3525"/>
        <v>1</v>
      </c>
      <c r="CN1466" s="26" t="b">
        <f t="shared" si="3525"/>
        <v>1</v>
      </c>
      <c r="CO1466" s="14" t="str">
        <f t="shared" ref="CO1466:CT1466" si="3526">IF(DG1466&lt;&gt;"",REPLACE(REPLACE(INDEX($EE$4:$EE$801,MATCH(DG1466,$EF$4:$EF$801,0)),6,1,CU1466),1,1,DA1466),"")</f>
        <v>5401081</v>
      </c>
      <c r="CP1466" s="14" t="str">
        <f t="shared" si="3526"/>
        <v>5201083</v>
      </c>
      <c r="CQ1466" s="14" t="str">
        <f t="shared" si="3526"/>
        <v>5201083</v>
      </c>
      <c r="CR1466" s="14" t="str">
        <f t="shared" si="3526"/>
        <v>5302085</v>
      </c>
      <c r="CS1466" s="14" t="str">
        <f t="shared" si="3526"/>
        <v>5400085</v>
      </c>
      <c r="CT1466" s="14" t="str">
        <f t="shared" si="3526"/>
        <v>5502081</v>
      </c>
      <c r="CU1466" s="2">
        <v>8</v>
      </c>
      <c r="CV1466" s="2">
        <v>8</v>
      </c>
      <c r="CW1466" s="2">
        <v>8</v>
      </c>
      <c r="CX1466" s="2">
        <v>8</v>
      </c>
      <c r="CY1466" s="2">
        <v>8</v>
      </c>
      <c r="CZ1466" s="2">
        <v>8</v>
      </c>
      <c r="DA1466" s="2">
        <v>5</v>
      </c>
      <c r="DB1466" s="7">
        <v>5</v>
      </c>
      <c r="DC1466">
        <v>5</v>
      </c>
      <c r="DD1466" s="2">
        <v>5</v>
      </c>
      <c r="DE1466" s="7">
        <v>5</v>
      </c>
      <c r="DF1466">
        <v>5</v>
      </c>
      <c r="DG1466" s="1" t="s">
        <v>3161</v>
      </c>
      <c r="DH1466" s="1" t="s">
        <v>3268</v>
      </c>
      <c r="DI1466" s="1" t="s">
        <v>3268</v>
      </c>
      <c r="DJ1466" s="1" t="s">
        <v>3286</v>
      </c>
      <c r="DK1466" s="1" t="s">
        <v>3289</v>
      </c>
      <c r="DL1466" s="1" t="s">
        <v>3133</v>
      </c>
      <c r="DM1466" t="s">
        <v>3131</v>
      </c>
      <c r="DN1466" t="s">
        <v>3138</v>
      </c>
      <c r="DO1466" t="s">
        <v>3138</v>
      </c>
      <c r="DP1466" t="s">
        <v>3159</v>
      </c>
      <c r="DQ1466" t="s">
        <v>3159</v>
      </c>
      <c r="DR1466" t="s">
        <v>3131</v>
      </c>
      <c r="DS1466" s="1" t="s">
        <v>3203</v>
      </c>
      <c r="DT1466" s="1" t="s">
        <v>3179</v>
      </c>
      <c r="DU1466" s="1" t="s">
        <v>3179</v>
      </c>
      <c r="DV1466" s="1" t="s">
        <v>3146</v>
      </c>
      <c r="DW1466" s="1" t="s">
        <v>3234</v>
      </c>
      <c r="DX1466" s="1" t="s">
        <v>3198</v>
      </c>
      <c r="DY1466">
        <f t="shared" si="3394"/>
        <v>2</v>
      </c>
      <c r="DZ1466">
        <f t="shared" si="3395"/>
        <v>1</v>
      </c>
      <c r="EA1466">
        <f t="shared" si="3396"/>
        <v>1</v>
      </c>
      <c r="EB1466">
        <f t="shared" si="3397"/>
        <v>1</v>
      </c>
      <c r="EC1466">
        <f t="shared" si="3398"/>
        <v>2</v>
      </c>
      <c r="ED1466">
        <f t="shared" si="3399"/>
        <v>2</v>
      </c>
      <c r="FA1466" t="str">
        <f t="shared" si="3435"/>
        <v>水魔法师</v>
      </c>
      <c r="FB1466" t="str">
        <f t="shared" si="3436"/>
        <v>木骑兵</v>
      </c>
      <c r="FC1466" t="str">
        <f t="shared" si="3437"/>
        <v>木骑兵</v>
      </c>
      <c r="FD1466" t="str">
        <f t="shared" si="3438"/>
        <v>暗盗贼</v>
      </c>
      <c r="FE1466" t="str">
        <f t="shared" si="3439"/>
        <v>暗巫师</v>
      </c>
      <c r="FF1466" t="str">
        <f t="shared" si="3440"/>
        <v>水火枪手</v>
      </c>
    </row>
    <row r="1467" spans="15:162" ht="14.25" x14ac:dyDescent="0.15">
      <c r="O1467" s="11">
        <v>30434</v>
      </c>
      <c r="P1467" s="11">
        <v>22522528.98</v>
      </c>
      <c r="Q1467" s="16">
        <f t="shared" si="3470"/>
        <v>22522528</v>
      </c>
      <c r="R1467" s="4" t="str">
        <f t="shared" si="3471"/>
        <v>5502083,5200082,5301082,5201081,5501084,5500081</v>
      </c>
      <c r="S1467" s="4" t="str">
        <f t="shared" si="3472"/>
        <v>8,8,8,8,8,8</v>
      </c>
      <c r="T1467" s="4" t="str">
        <f t="shared" si="3473"/>
        <v>1861,1839,1839,1839,1839,1839</v>
      </c>
      <c r="U1467">
        <v>5502083</v>
      </c>
      <c r="V1467">
        <v>5200082</v>
      </c>
      <c r="W1467">
        <v>5301082</v>
      </c>
      <c r="X1467">
        <v>5201081</v>
      </c>
      <c r="Y1467">
        <v>5501084</v>
      </c>
      <c r="Z1467">
        <v>5500081</v>
      </c>
      <c r="AA1467" s="2">
        <v>8</v>
      </c>
      <c r="AB1467" s="2">
        <v>8</v>
      </c>
      <c r="AC1467" s="2">
        <v>8</v>
      </c>
      <c r="AD1467" s="2">
        <v>8</v>
      </c>
      <c r="AE1467" s="2">
        <v>8</v>
      </c>
      <c r="AF1467" s="2">
        <v>8</v>
      </c>
      <c r="AG1467" s="2">
        <f t="shared" si="3402"/>
        <v>1861</v>
      </c>
      <c r="AH1467" s="2">
        <f t="shared" si="3454"/>
        <v>1839</v>
      </c>
      <c r="AI1467" s="2">
        <f t="shared" si="3455"/>
        <v>1839</v>
      </c>
      <c r="AJ1467" s="2">
        <f t="shared" si="3456"/>
        <v>1839</v>
      </c>
      <c r="AK1467" s="2">
        <f t="shared" si="3457"/>
        <v>1839</v>
      </c>
      <c r="AL1467" s="2">
        <f t="shared" si="3458"/>
        <v>1839</v>
      </c>
      <c r="AM1467" s="8">
        <f t="shared" si="3459"/>
        <v>3828829.7600000002</v>
      </c>
      <c r="AN1467" s="8">
        <f t="shared" si="3504"/>
        <v>3738739.648</v>
      </c>
      <c r="AO1467" s="8">
        <f t="shared" si="3504"/>
        <v>3738739.648</v>
      </c>
      <c r="AP1467" s="8">
        <f t="shared" si="3504"/>
        <v>3738739.648</v>
      </c>
      <c r="AQ1467" s="8">
        <f t="shared" si="3504"/>
        <v>3738739.648</v>
      </c>
      <c r="AR1467" s="8">
        <f t="shared" si="3504"/>
        <v>3738739.648</v>
      </c>
      <c r="AS1467" s="8">
        <f t="shared" si="3403"/>
        <v>-121</v>
      </c>
      <c r="AT1467">
        <f t="shared" si="3404"/>
        <v>1740</v>
      </c>
      <c r="CH1467" t="str">
        <f t="shared" si="3441"/>
        <v/>
      </c>
      <c r="CI1467" s="26" t="b">
        <f t="shared" ref="CI1467:CN1467" si="3527">IF(DG1467&lt;&gt;"",IF(ISERROR(MATCH(INT(CO1467),$EE$4:$EE$879,0))=FALSE,TRUE),"")</f>
        <v>1</v>
      </c>
      <c r="CJ1467" s="26" t="b">
        <f t="shared" si="3527"/>
        <v>1</v>
      </c>
      <c r="CK1467" s="26" t="b">
        <f t="shared" si="3527"/>
        <v>1</v>
      </c>
      <c r="CL1467" s="26" t="b">
        <f t="shared" si="3527"/>
        <v>1</v>
      </c>
      <c r="CM1467" s="26" t="b">
        <f t="shared" si="3527"/>
        <v>1</v>
      </c>
      <c r="CN1467" s="26" t="b">
        <f t="shared" si="3527"/>
        <v>1</v>
      </c>
      <c r="CO1467" s="14" t="str">
        <f t="shared" ref="CO1467:CT1467" si="3528">IF(DG1467&lt;&gt;"",REPLACE(REPLACE(INDEX($EE$4:$EE$801,MATCH(DG1467,$EF$4:$EF$801,0)),6,1,CU1467),1,1,DA1467),"")</f>
        <v>5502083</v>
      </c>
      <c r="CP1467" s="14" t="str">
        <f t="shared" si="3528"/>
        <v>5200082</v>
      </c>
      <c r="CQ1467" s="14" t="str">
        <f t="shared" si="3528"/>
        <v>5301082</v>
      </c>
      <c r="CR1467" s="14" t="str">
        <f t="shared" si="3528"/>
        <v>5201081</v>
      </c>
      <c r="CS1467" s="14" t="str">
        <f t="shared" si="3528"/>
        <v>5501084</v>
      </c>
      <c r="CT1467" s="14" t="str">
        <f t="shared" si="3528"/>
        <v>5500081</v>
      </c>
      <c r="CU1467" s="2">
        <v>8</v>
      </c>
      <c r="CV1467" s="2">
        <v>8</v>
      </c>
      <c r="CW1467" s="2">
        <v>8</v>
      </c>
      <c r="CX1467" s="2">
        <v>8</v>
      </c>
      <c r="CY1467" s="2">
        <v>8</v>
      </c>
      <c r="CZ1467" s="2">
        <v>8</v>
      </c>
      <c r="DA1467" s="2">
        <v>5</v>
      </c>
      <c r="DB1467" s="7">
        <v>5</v>
      </c>
      <c r="DC1467">
        <v>5</v>
      </c>
      <c r="DD1467" s="2">
        <v>5</v>
      </c>
      <c r="DE1467" s="7">
        <v>5</v>
      </c>
      <c r="DF1467">
        <v>5</v>
      </c>
      <c r="DG1467" s="1" t="s">
        <v>3273</v>
      </c>
      <c r="DH1467" s="1" t="s">
        <v>3262</v>
      </c>
      <c r="DI1467" s="1" t="s">
        <v>3264</v>
      </c>
      <c r="DJ1467" s="1" t="s">
        <v>3257</v>
      </c>
      <c r="DK1467" s="1" t="s">
        <v>3252</v>
      </c>
      <c r="DL1467" s="1" t="s">
        <v>3260</v>
      </c>
      <c r="DM1467" t="s">
        <v>3138</v>
      </c>
      <c r="DN1467" t="s">
        <v>3122</v>
      </c>
      <c r="DO1467" t="s">
        <v>3122</v>
      </c>
      <c r="DP1467" t="s">
        <v>3131</v>
      </c>
      <c r="DQ1467" t="s">
        <v>3253</v>
      </c>
      <c r="DR1467" t="s">
        <v>3131</v>
      </c>
      <c r="DS1467" s="1" t="s">
        <v>3198</v>
      </c>
      <c r="DT1467" s="1" t="s">
        <v>3163</v>
      </c>
      <c r="DU1467" s="1" t="s">
        <v>3184</v>
      </c>
      <c r="DV1467" s="1" t="s">
        <v>3179</v>
      </c>
      <c r="DW1467" s="1" t="s">
        <v>3197</v>
      </c>
      <c r="DX1467" s="1" t="s">
        <v>3206</v>
      </c>
      <c r="DY1467">
        <f t="shared" si="3394"/>
        <v>2</v>
      </c>
      <c r="DZ1467">
        <f t="shared" si="3395"/>
        <v>1</v>
      </c>
      <c r="EA1467">
        <f t="shared" si="3396"/>
        <v>1</v>
      </c>
      <c r="EB1467">
        <f t="shared" si="3397"/>
        <v>1</v>
      </c>
      <c r="EC1467">
        <f t="shared" si="3398"/>
        <v>2</v>
      </c>
      <c r="ED1467">
        <f t="shared" si="3399"/>
        <v>2</v>
      </c>
      <c r="FA1467" t="str">
        <f t="shared" si="3435"/>
        <v>木火枪手</v>
      </c>
      <c r="FB1467" t="str">
        <f t="shared" si="3436"/>
        <v>火刀客</v>
      </c>
      <c r="FC1467" t="str">
        <f t="shared" si="3437"/>
        <v>火剑士</v>
      </c>
      <c r="FD1467" t="str">
        <f t="shared" si="3438"/>
        <v>水骑兵</v>
      </c>
      <c r="FE1467" t="str">
        <f t="shared" si="3439"/>
        <v>光猎人</v>
      </c>
      <c r="FF1467" t="str">
        <f t="shared" si="3440"/>
        <v>水海盗</v>
      </c>
    </row>
    <row r="1468" spans="15:162" ht="14.25" x14ac:dyDescent="0.15">
      <c r="O1468" s="11">
        <v>30435</v>
      </c>
      <c r="P1468" s="11">
        <v>22651510.140000001</v>
      </c>
      <c r="Q1468" s="16">
        <f t="shared" si="3470"/>
        <v>22651510</v>
      </c>
      <c r="R1468" s="4" t="str">
        <f t="shared" si="3471"/>
        <v>5200081,5200082,5200082,5500081,5500082,5500081</v>
      </c>
      <c r="S1468" s="4" t="str">
        <f t="shared" si="3472"/>
        <v>8,8,8,8,8,8</v>
      </c>
      <c r="T1468" s="4" t="str">
        <f t="shared" si="3473"/>
        <v>1867,1844,1844,1844,1844,1844</v>
      </c>
      <c r="U1468">
        <v>5200081</v>
      </c>
      <c r="V1468">
        <v>5200082</v>
      </c>
      <c r="W1468">
        <v>5200082</v>
      </c>
      <c r="X1468">
        <v>5500081</v>
      </c>
      <c r="Y1468">
        <v>5500082</v>
      </c>
      <c r="Z1468">
        <v>5500081</v>
      </c>
      <c r="AA1468" s="2">
        <v>8</v>
      </c>
      <c r="AB1468" s="2">
        <v>8</v>
      </c>
      <c r="AC1468" s="2">
        <v>8</v>
      </c>
      <c r="AD1468" s="2">
        <v>8</v>
      </c>
      <c r="AE1468" s="2">
        <v>8</v>
      </c>
      <c r="AF1468" s="2">
        <v>8</v>
      </c>
      <c r="AG1468" s="2">
        <f t="shared" si="3402"/>
        <v>1867</v>
      </c>
      <c r="AH1468" s="2">
        <f t="shared" si="3454"/>
        <v>1844</v>
      </c>
      <c r="AI1468" s="2">
        <f t="shared" si="3455"/>
        <v>1844</v>
      </c>
      <c r="AJ1468" s="2">
        <f t="shared" si="3456"/>
        <v>1844</v>
      </c>
      <c r="AK1468" s="2">
        <f t="shared" si="3457"/>
        <v>1844</v>
      </c>
      <c r="AL1468" s="2">
        <f t="shared" si="3458"/>
        <v>1844</v>
      </c>
      <c r="AM1468" s="8">
        <f t="shared" si="3459"/>
        <v>3850756.7</v>
      </c>
      <c r="AN1468" s="8">
        <f t="shared" si="3504"/>
        <v>3760150.66</v>
      </c>
      <c r="AO1468" s="8">
        <f t="shared" si="3504"/>
        <v>3760150.66</v>
      </c>
      <c r="AP1468" s="8">
        <f t="shared" si="3504"/>
        <v>3760150.66</v>
      </c>
      <c r="AQ1468" s="8">
        <f t="shared" si="3504"/>
        <v>3760150.66</v>
      </c>
      <c r="AR1468" s="8">
        <f t="shared" si="3504"/>
        <v>3760150.66</v>
      </c>
      <c r="AS1468" s="8">
        <f t="shared" si="3403"/>
        <v>-122</v>
      </c>
      <c r="AT1468">
        <f t="shared" si="3404"/>
        <v>1745</v>
      </c>
      <c r="CH1468" t="str">
        <f t="shared" si="3441"/>
        <v/>
      </c>
      <c r="CI1468" s="26" t="b">
        <f t="shared" ref="CI1468:CN1468" si="3529">IF(DG1468&lt;&gt;"",IF(ISERROR(MATCH(INT(CO1468),$EE$4:$EE$879,0))=FALSE,TRUE),"")</f>
        <v>1</v>
      </c>
      <c r="CJ1468" s="26" t="b">
        <f t="shared" si="3529"/>
        <v>1</v>
      </c>
      <c r="CK1468" s="26" t="b">
        <f t="shared" si="3529"/>
        <v>1</v>
      </c>
      <c r="CL1468" s="26" t="b">
        <f t="shared" si="3529"/>
        <v>1</v>
      </c>
      <c r="CM1468" s="26" t="b">
        <f t="shared" si="3529"/>
        <v>1</v>
      </c>
      <c r="CN1468" s="26" t="b">
        <f t="shared" si="3529"/>
        <v>1</v>
      </c>
      <c r="CO1468" s="14" t="str">
        <f t="shared" ref="CO1468:CT1468" si="3530">IF(DG1468&lt;&gt;"",REPLACE(REPLACE(INDEX($EE$4:$EE$801,MATCH(DG1468,$EF$4:$EF$801,0)),6,1,CU1468),1,1,DA1468),"")</f>
        <v>5200081</v>
      </c>
      <c r="CP1468" s="14" t="str">
        <f t="shared" si="3530"/>
        <v>5200082</v>
      </c>
      <c r="CQ1468" s="14" t="str">
        <f t="shared" si="3530"/>
        <v>5200082</v>
      </c>
      <c r="CR1468" s="14" t="str">
        <f t="shared" si="3530"/>
        <v>5500081</v>
      </c>
      <c r="CS1468" s="14" t="str">
        <f t="shared" si="3530"/>
        <v>5500082</v>
      </c>
      <c r="CT1468" s="14" t="str">
        <f t="shared" si="3530"/>
        <v>5500081</v>
      </c>
      <c r="CU1468" s="2">
        <v>8</v>
      </c>
      <c r="CV1468" s="2">
        <v>8</v>
      </c>
      <c r="CW1468" s="2">
        <v>8</v>
      </c>
      <c r="CX1468" s="2">
        <v>8</v>
      </c>
      <c r="CY1468" s="2">
        <v>8</v>
      </c>
      <c r="CZ1468" s="2">
        <v>8</v>
      </c>
      <c r="DA1468" s="2">
        <v>5</v>
      </c>
      <c r="DB1468" s="7">
        <v>5</v>
      </c>
      <c r="DC1468">
        <v>5</v>
      </c>
      <c r="DD1468" s="2">
        <v>5</v>
      </c>
      <c r="DE1468" s="7">
        <v>5</v>
      </c>
      <c r="DF1468">
        <v>5</v>
      </c>
      <c r="DG1468" s="1" t="s">
        <v>3256</v>
      </c>
      <c r="DH1468" s="1" t="s">
        <v>3262</v>
      </c>
      <c r="DI1468" s="1" t="s">
        <v>3262</v>
      </c>
      <c r="DJ1468" s="1" t="s">
        <v>3260</v>
      </c>
      <c r="DK1468" s="1" t="s">
        <v>3148</v>
      </c>
      <c r="DL1468" s="1" t="s">
        <v>3260</v>
      </c>
      <c r="DM1468" t="s">
        <v>3131</v>
      </c>
      <c r="DN1468" t="s">
        <v>3122</v>
      </c>
      <c r="DO1468" t="s">
        <v>3122</v>
      </c>
      <c r="DP1468" t="s">
        <v>3131</v>
      </c>
      <c r="DQ1468" t="s">
        <v>3122</v>
      </c>
      <c r="DR1468" t="s">
        <v>3131</v>
      </c>
      <c r="DS1468" s="1" t="s">
        <v>3163</v>
      </c>
      <c r="DT1468" s="1" t="s">
        <v>3163</v>
      </c>
      <c r="DU1468" s="1" t="s">
        <v>3163</v>
      </c>
      <c r="DV1468" s="1" t="s">
        <v>3206</v>
      </c>
      <c r="DW1468" s="1" t="s">
        <v>3206</v>
      </c>
      <c r="DX1468" s="1" t="s">
        <v>3206</v>
      </c>
      <c r="DY1468">
        <f t="shared" si="3394"/>
        <v>1</v>
      </c>
      <c r="DZ1468">
        <f t="shared" si="3395"/>
        <v>1</v>
      </c>
      <c r="EA1468">
        <f t="shared" si="3396"/>
        <v>1</v>
      </c>
      <c r="EB1468">
        <f t="shared" si="3397"/>
        <v>2</v>
      </c>
      <c r="EC1468">
        <f t="shared" si="3398"/>
        <v>2</v>
      </c>
      <c r="ED1468">
        <f t="shared" si="3399"/>
        <v>2</v>
      </c>
      <c r="FA1468" t="str">
        <f t="shared" si="3435"/>
        <v>水刀客</v>
      </c>
      <c r="FB1468" t="str">
        <f t="shared" si="3436"/>
        <v>火刀客</v>
      </c>
      <c r="FC1468" t="str">
        <f t="shared" si="3437"/>
        <v>火刀客</v>
      </c>
      <c r="FD1468" t="str">
        <f t="shared" si="3438"/>
        <v>水海盗</v>
      </c>
      <c r="FE1468" t="str">
        <f t="shared" si="3439"/>
        <v>火海盗</v>
      </c>
      <c r="FF1468" t="str">
        <f t="shared" si="3440"/>
        <v>水海盗</v>
      </c>
    </row>
    <row r="1469" spans="15:162" ht="14.25" x14ac:dyDescent="0.15">
      <c r="O1469" s="11">
        <v>30436</v>
      </c>
      <c r="P1469" s="11">
        <v>22651882.469999999</v>
      </c>
      <c r="Q1469" s="16">
        <f t="shared" si="3470"/>
        <v>22651882</v>
      </c>
      <c r="R1469" s="4" t="str">
        <f t="shared" si="3471"/>
        <v>5500081,5200082,5200082,5302084,5501085,5502081</v>
      </c>
      <c r="S1469" s="4" t="str">
        <f t="shared" si="3472"/>
        <v>8,8,8,8,8,8</v>
      </c>
      <c r="T1469" s="4" t="str">
        <f t="shared" si="3473"/>
        <v>1867,1844,1844,1844,1844,1844</v>
      </c>
      <c r="U1469">
        <v>5500081</v>
      </c>
      <c r="V1469">
        <v>5200082</v>
      </c>
      <c r="W1469">
        <v>5200082</v>
      </c>
      <c r="X1469">
        <v>5302084</v>
      </c>
      <c r="Y1469">
        <v>5501085</v>
      </c>
      <c r="Z1469">
        <v>5502081</v>
      </c>
      <c r="AA1469" s="2">
        <v>8</v>
      </c>
      <c r="AB1469" s="2">
        <v>8</v>
      </c>
      <c r="AC1469" s="2">
        <v>8</v>
      </c>
      <c r="AD1469" s="2">
        <v>8</v>
      </c>
      <c r="AE1469" s="2">
        <v>8</v>
      </c>
      <c r="AF1469" s="2">
        <v>8</v>
      </c>
      <c r="AG1469" s="2">
        <f t="shared" si="3402"/>
        <v>1867</v>
      </c>
      <c r="AH1469" s="2">
        <f t="shared" si="3454"/>
        <v>1844</v>
      </c>
      <c r="AI1469" s="2">
        <f t="shared" si="3455"/>
        <v>1844</v>
      </c>
      <c r="AJ1469" s="2">
        <f t="shared" si="3456"/>
        <v>1844</v>
      </c>
      <c r="AK1469" s="2">
        <f t="shared" si="3457"/>
        <v>1844</v>
      </c>
      <c r="AL1469" s="2">
        <f t="shared" si="3458"/>
        <v>1844</v>
      </c>
      <c r="AM1469" s="8">
        <f t="shared" si="3459"/>
        <v>3850819.9400000004</v>
      </c>
      <c r="AN1469" s="8">
        <f t="shared" si="3504"/>
        <v>3760212.412</v>
      </c>
      <c r="AO1469" s="8">
        <f t="shared" si="3504"/>
        <v>3760212.412</v>
      </c>
      <c r="AP1469" s="8">
        <f t="shared" si="3504"/>
        <v>3760212.412</v>
      </c>
      <c r="AQ1469" s="8">
        <f t="shared" si="3504"/>
        <v>3760212.412</v>
      </c>
      <c r="AR1469" s="8">
        <f t="shared" si="3504"/>
        <v>3760212.412</v>
      </c>
      <c r="AS1469" s="8">
        <f t="shared" si="3403"/>
        <v>-122</v>
      </c>
      <c r="AT1469">
        <f t="shared" si="3404"/>
        <v>1745</v>
      </c>
      <c r="CH1469" t="str">
        <f t="shared" si="3441"/>
        <v/>
      </c>
      <c r="CI1469" s="26" t="b">
        <f t="shared" ref="CI1469:CN1469" si="3531">IF(DG1469&lt;&gt;"",IF(ISERROR(MATCH(INT(CO1469),$EE$4:$EE$879,0))=FALSE,TRUE),"")</f>
        <v>1</v>
      </c>
      <c r="CJ1469" s="26" t="b">
        <f t="shared" si="3531"/>
        <v>1</v>
      </c>
      <c r="CK1469" s="26" t="b">
        <f t="shared" si="3531"/>
        <v>1</v>
      </c>
      <c r="CL1469" s="26" t="b">
        <f t="shared" si="3531"/>
        <v>1</v>
      </c>
      <c r="CM1469" s="26" t="b">
        <f t="shared" si="3531"/>
        <v>1</v>
      </c>
      <c r="CN1469" s="26" t="b">
        <f t="shared" si="3531"/>
        <v>1</v>
      </c>
      <c r="CO1469" s="14" t="str">
        <f t="shared" ref="CO1469:CT1469" si="3532">IF(DG1469&lt;&gt;"",REPLACE(REPLACE(INDEX($EE$4:$EE$801,MATCH(DG1469,$EF$4:$EF$801,0)),6,1,CU1469),1,1,DA1469),"")</f>
        <v>5500081</v>
      </c>
      <c r="CP1469" s="14" t="str">
        <f t="shared" si="3532"/>
        <v>5200082</v>
      </c>
      <c r="CQ1469" s="14" t="str">
        <f t="shared" si="3532"/>
        <v>5200082</v>
      </c>
      <c r="CR1469" s="14" t="str">
        <f t="shared" si="3532"/>
        <v>5302084</v>
      </c>
      <c r="CS1469" s="14" t="str">
        <f t="shared" si="3532"/>
        <v>5501085</v>
      </c>
      <c r="CT1469" s="14" t="str">
        <f t="shared" si="3532"/>
        <v>5502081</v>
      </c>
      <c r="CU1469" s="2">
        <v>8</v>
      </c>
      <c r="CV1469" s="2">
        <v>8</v>
      </c>
      <c r="CW1469" s="2">
        <v>8</v>
      </c>
      <c r="CX1469" s="2">
        <v>8</v>
      </c>
      <c r="CY1469" s="2">
        <v>8</v>
      </c>
      <c r="CZ1469" s="2">
        <v>8</v>
      </c>
      <c r="DA1469" s="2">
        <v>5</v>
      </c>
      <c r="DB1469" s="7">
        <v>5</v>
      </c>
      <c r="DC1469">
        <v>5</v>
      </c>
      <c r="DD1469" s="2">
        <v>5</v>
      </c>
      <c r="DE1469" s="7">
        <v>5</v>
      </c>
      <c r="DF1469">
        <v>5</v>
      </c>
      <c r="DG1469" s="1" t="s">
        <v>3260</v>
      </c>
      <c r="DH1469" s="1" t="s">
        <v>3262</v>
      </c>
      <c r="DI1469" s="1" t="s">
        <v>3262</v>
      </c>
      <c r="DJ1469" s="1" t="s">
        <v>3275</v>
      </c>
      <c r="DK1469" s="10" t="s">
        <v>3290</v>
      </c>
      <c r="DL1469" s="1" t="s">
        <v>3133</v>
      </c>
      <c r="DM1469" t="s">
        <v>3131</v>
      </c>
      <c r="DN1469" t="s">
        <v>3122</v>
      </c>
      <c r="DO1469" t="s">
        <v>3122</v>
      </c>
      <c r="DP1469" t="s">
        <v>3253</v>
      </c>
      <c r="DQ1469" t="s">
        <v>3159</v>
      </c>
      <c r="DR1469" t="s">
        <v>3131</v>
      </c>
      <c r="DS1469" s="1" t="s">
        <v>3206</v>
      </c>
      <c r="DT1469" s="1" t="s">
        <v>3163</v>
      </c>
      <c r="DU1469" s="1" t="s">
        <v>3163</v>
      </c>
      <c r="DV1469" s="1" t="s">
        <v>3146</v>
      </c>
      <c r="DW1469" s="1" t="s">
        <v>3226</v>
      </c>
      <c r="DX1469" s="1" t="s">
        <v>3198</v>
      </c>
      <c r="DY1469">
        <f t="shared" si="3394"/>
        <v>2</v>
      </c>
      <c r="DZ1469">
        <f t="shared" si="3395"/>
        <v>1</v>
      </c>
      <c r="EA1469">
        <f t="shared" si="3396"/>
        <v>1</v>
      </c>
      <c r="EB1469">
        <f t="shared" si="3397"/>
        <v>1</v>
      </c>
      <c r="EC1469">
        <f t="shared" si="3398"/>
        <v>2</v>
      </c>
      <c r="ED1469">
        <f t="shared" si="3399"/>
        <v>2</v>
      </c>
      <c r="FA1469" t="str">
        <f t="shared" si="3435"/>
        <v>水海盗</v>
      </c>
      <c r="FB1469" t="str">
        <f t="shared" si="3436"/>
        <v>火刀客</v>
      </c>
      <c r="FC1469" t="str">
        <f t="shared" si="3437"/>
        <v>火刀客</v>
      </c>
      <c r="FD1469" t="str">
        <f t="shared" si="3438"/>
        <v>光盗贼</v>
      </c>
      <c r="FE1469" t="str">
        <f t="shared" si="3439"/>
        <v>暗忍者</v>
      </c>
      <c r="FF1469" t="str">
        <f t="shared" si="3440"/>
        <v>水火枪手</v>
      </c>
    </row>
    <row r="1470" spans="15:162" ht="14.25" x14ac:dyDescent="0.15">
      <c r="O1470" s="11">
        <v>30437</v>
      </c>
      <c r="P1470" s="11">
        <v>22652256.690000001</v>
      </c>
      <c r="Q1470" s="16">
        <f t="shared" si="3470"/>
        <v>22652256</v>
      </c>
      <c r="R1470" s="4" t="str">
        <f t="shared" si="3471"/>
        <v>5202083,5302085,5301081,5500082,5501084,5402082</v>
      </c>
      <c r="S1470" s="4" t="str">
        <f t="shared" si="3472"/>
        <v>8,8,8,8,8,8</v>
      </c>
      <c r="T1470" s="4" t="str">
        <f t="shared" si="3473"/>
        <v>1867,1844,1844,1844,1844,1844</v>
      </c>
      <c r="U1470">
        <v>5202083</v>
      </c>
      <c r="V1470">
        <v>5302085</v>
      </c>
      <c r="W1470">
        <v>5301081</v>
      </c>
      <c r="X1470">
        <v>5500082</v>
      </c>
      <c r="Y1470">
        <v>5501084</v>
      </c>
      <c r="Z1470">
        <v>5402082</v>
      </c>
      <c r="AA1470" s="2">
        <v>8</v>
      </c>
      <c r="AB1470" s="2">
        <v>8</v>
      </c>
      <c r="AC1470" s="2">
        <v>8</v>
      </c>
      <c r="AD1470" s="2">
        <v>8</v>
      </c>
      <c r="AE1470" s="2">
        <v>8</v>
      </c>
      <c r="AF1470" s="2">
        <v>8</v>
      </c>
      <c r="AG1470" s="2">
        <f t="shared" si="3402"/>
        <v>1867</v>
      </c>
      <c r="AH1470" s="2">
        <f t="shared" si="3454"/>
        <v>1844</v>
      </c>
      <c r="AI1470" s="2">
        <f t="shared" si="3455"/>
        <v>1844</v>
      </c>
      <c r="AJ1470" s="2">
        <f t="shared" si="3456"/>
        <v>1844</v>
      </c>
      <c r="AK1470" s="2">
        <f t="shared" si="3457"/>
        <v>1844</v>
      </c>
      <c r="AL1470" s="2">
        <f t="shared" si="3458"/>
        <v>1844</v>
      </c>
      <c r="AM1470" s="8">
        <f t="shared" si="3459"/>
        <v>3850883.5200000005</v>
      </c>
      <c r="AN1470" s="8">
        <f t="shared" si="3504"/>
        <v>3760274.4960000003</v>
      </c>
      <c r="AO1470" s="8">
        <f t="shared" si="3504"/>
        <v>3760274.4960000003</v>
      </c>
      <c r="AP1470" s="8">
        <f t="shared" si="3504"/>
        <v>3760274.4960000003</v>
      </c>
      <c r="AQ1470" s="8">
        <f t="shared" si="3504"/>
        <v>3760274.4960000003</v>
      </c>
      <c r="AR1470" s="8">
        <f t="shared" si="3504"/>
        <v>3760274.4960000003</v>
      </c>
      <c r="AS1470" s="8">
        <f t="shared" si="3403"/>
        <v>-122</v>
      </c>
      <c r="AT1470">
        <f t="shared" si="3404"/>
        <v>1745</v>
      </c>
      <c r="CH1470" t="str">
        <f t="shared" si="3441"/>
        <v/>
      </c>
      <c r="CI1470" s="26" t="b">
        <f t="shared" ref="CI1470:CN1470" si="3533">IF(DG1470&lt;&gt;"",IF(ISERROR(MATCH(INT(CO1470),$EE$4:$EE$879,0))=FALSE,TRUE),"")</f>
        <v>1</v>
      </c>
      <c r="CJ1470" s="26" t="b">
        <f t="shared" si="3533"/>
        <v>1</v>
      </c>
      <c r="CK1470" s="26" t="b">
        <f t="shared" si="3533"/>
        <v>1</v>
      </c>
      <c r="CL1470" s="26" t="b">
        <f t="shared" si="3533"/>
        <v>1</v>
      </c>
      <c r="CM1470" s="26" t="b">
        <f t="shared" si="3533"/>
        <v>1</v>
      </c>
      <c r="CN1470" s="26" t="b">
        <f t="shared" si="3533"/>
        <v>1</v>
      </c>
      <c r="CO1470" s="14" t="str">
        <f t="shared" ref="CO1470:CT1470" si="3534">IF(DG1470&lt;&gt;"",REPLACE(REPLACE(INDEX($EE$4:$EE$801,MATCH(DG1470,$EF$4:$EF$801,0)),6,1,CU1470),1,1,DA1470),"")</f>
        <v>5202083</v>
      </c>
      <c r="CP1470" s="14" t="str">
        <f t="shared" si="3534"/>
        <v>5302085</v>
      </c>
      <c r="CQ1470" s="14" t="str">
        <f t="shared" si="3534"/>
        <v>5301081</v>
      </c>
      <c r="CR1470" s="14" t="str">
        <f t="shared" si="3534"/>
        <v>5500082</v>
      </c>
      <c r="CS1470" s="14" t="str">
        <f t="shared" si="3534"/>
        <v>5501084</v>
      </c>
      <c r="CT1470" s="14" t="str">
        <f t="shared" si="3534"/>
        <v>5402082</v>
      </c>
      <c r="CU1470" s="2">
        <v>8</v>
      </c>
      <c r="CV1470" s="2">
        <v>8</v>
      </c>
      <c r="CW1470" s="2">
        <v>8</v>
      </c>
      <c r="CX1470" s="2">
        <v>8</v>
      </c>
      <c r="CY1470" s="2">
        <v>8</v>
      </c>
      <c r="CZ1470" s="2">
        <v>8</v>
      </c>
      <c r="DA1470" s="2">
        <v>5</v>
      </c>
      <c r="DB1470" s="7">
        <v>5</v>
      </c>
      <c r="DC1470">
        <v>5</v>
      </c>
      <c r="DD1470" s="2">
        <v>5</v>
      </c>
      <c r="DE1470" s="7">
        <v>5</v>
      </c>
      <c r="DF1470">
        <v>5</v>
      </c>
      <c r="DG1470" s="1" t="s">
        <v>3269</v>
      </c>
      <c r="DH1470" s="1" t="s">
        <v>3286</v>
      </c>
      <c r="DI1470" s="1" t="s">
        <v>3128</v>
      </c>
      <c r="DJ1470" s="1" t="s">
        <v>3148</v>
      </c>
      <c r="DK1470" s="1" t="s">
        <v>3252</v>
      </c>
      <c r="DL1470" s="1" t="s">
        <v>3266</v>
      </c>
      <c r="DM1470" t="s">
        <v>3138</v>
      </c>
      <c r="DN1470" t="s">
        <v>3159</v>
      </c>
      <c r="DO1470" t="s">
        <v>3131</v>
      </c>
      <c r="DP1470" t="s">
        <v>3122</v>
      </c>
      <c r="DQ1470" t="s">
        <v>3253</v>
      </c>
      <c r="DR1470" t="s">
        <v>3122</v>
      </c>
      <c r="DS1470" s="1" t="s">
        <v>3166</v>
      </c>
      <c r="DT1470" s="1" t="s">
        <v>3146</v>
      </c>
      <c r="DU1470" s="1" t="s">
        <v>3184</v>
      </c>
      <c r="DV1470" s="1" t="s">
        <v>3206</v>
      </c>
      <c r="DW1470" s="1" t="s">
        <v>3197</v>
      </c>
      <c r="DX1470" s="1" t="s">
        <v>3202</v>
      </c>
      <c r="DY1470">
        <f t="shared" si="3394"/>
        <v>1</v>
      </c>
      <c r="DZ1470">
        <f t="shared" si="3395"/>
        <v>1</v>
      </c>
      <c r="EA1470">
        <f t="shared" si="3396"/>
        <v>1</v>
      </c>
      <c r="EB1470">
        <f t="shared" si="3397"/>
        <v>2</v>
      </c>
      <c r="EC1470">
        <f t="shared" si="3398"/>
        <v>2</v>
      </c>
      <c r="ED1470">
        <f t="shared" si="3399"/>
        <v>2</v>
      </c>
      <c r="FA1470" t="str">
        <f t="shared" si="3435"/>
        <v>木维京</v>
      </c>
      <c r="FB1470" t="str">
        <f t="shared" si="3436"/>
        <v>暗盗贼</v>
      </c>
      <c r="FC1470" t="str">
        <f t="shared" si="3437"/>
        <v>水剑士</v>
      </c>
      <c r="FD1470" t="str">
        <f t="shared" si="3438"/>
        <v>火海盗</v>
      </c>
      <c r="FE1470" t="str">
        <f t="shared" si="3439"/>
        <v>光猎人</v>
      </c>
      <c r="FF1470" t="str">
        <f t="shared" si="3440"/>
        <v>火女巫</v>
      </c>
    </row>
    <row r="1471" spans="15:162" ht="14.25" x14ac:dyDescent="0.15">
      <c r="O1471" s="11">
        <v>30438</v>
      </c>
      <c r="P1471" s="11">
        <v>22652629.02</v>
      </c>
      <c r="Q1471" s="16">
        <f t="shared" si="3470"/>
        <v>22652629</v>
      </c>
      <c r="R1471" s="4" t="str">
        <f t="shared" si="3471"/>
        <v>5401081,5201083,5201083,5300085,5400085,5502081</v>
      </c>
      <c r="S1471" s="4" t="str">
        <f t="shared" si="3472"/>
        <v>8,8,8,8,8,8</v>
      </c>
      <c r="T1471" s="4" t="str">
        <f t="shared" si="3473"/>
        <v>1867,1844,1844,1844,1844,1844</v>
      </c>
      <c r="U1471">
        <v>5401081</v>
      </c>
      <c r="V1471">
        <v>5201083</v>
      </c>
      <c r="W1471">
        <v>5201083</v>
      </c>
      <c r="X1471">
        <v>5300085</v>
      </c>
      <c r="Y1471">
        <v>5400085</v>
      </c>
      <c r="Z1471">
        <v>5502081</v>
      </c>
      <c r="AA1471" s="2">
        <v>8</v>
      </c>
      <c r="AB1471" s="2">
        <v>8</v>
      </c>
      <c r="AC1471" s="2">
        <v>8</v>
      </c>
      <c r="AD1471" s="2">
        <v>8</v>
      </c>
      <c r="AE1471" s="2">
        <v>8</v>
      </c>
      <c r="AF1471" s="2">
        <v>8</v>
      </c>
      <c r="AG1471" s="2">
        <f t="shared" si="3402"/>
        <v>1867</v>
      </c>
      <c r="AH1471" s="2">
        <f t="shared" si="3454"/>
        <v>1844</v>
      </c>
      <c r="AI1471" s="2">
        <f t="shared" si="3455"/>
        <v>1844</v>
      </c>
      <c r="AJ1471" s="2">
        <f t="shared" si="3456"/>
        <v>1844</v>
      </c>
      <c r="AK1471" s="2">
        <f t="shared" si="3457"/>
        <v>1844</v>
      </c>
      <c r="AL1471" s="2">
        <f t="shared" si="3458"/>
        <v>1844</v>
      </c>
      <c r="AM1471" s="8">
        <f t="shared" si="3459"/>
        <v>3850946.93</v>
      </c>
      <c r="AN1471" s="8">
        <f t="shared" si="3504"/>
        <v>3760336.4140000003</v>
      </c>
      <c r="AO1471" s="8">
        <f t="shared" si="3504"/>
        <v>3760336.4140000003</v>
      </c>
      <c r="AP1471" s="8">
        <f t="shared" si="3504"/>
        <v>3760336.4140000003</v>
      </c>
      <c r="AQ1471" s="8">
        <f t="shared" si="3504"/>
        <v>3760336.4140000003</v>
      </c>
      <c r="AR1471" s="8">
        <f t="shared" si="3504"/>
        <v>3760336.4140000003</v>
      </c>
      <c r="AS1471" s="8">
        <f t="shared" si="3403"/>
        <v>-122</v>
      </c>
      <c r="AT1471">
        <f t="shared" si="3404"/>
        <v>1745</v>
      </c>
      <c r="CH1471" t="str">
        <f t="shared" si="3441"/>
        <v/>
      </c>
      <c r="CI1471" s="26" t="b">
        <f t="shared" ref="CI1471:CN1471" si="3535">IF(DG1471&lt;&gt;"",IF(ISERROR(MATCH(INT(CO1471),$EE$4:$EE$879,0))=FALSE,TRUE),"")</f>
        <v>1</v>
      </c>
      <c r="CJ1471" s="26" t="b">
        <f t="shared" si="3535"/>
        <v>1</v>
      </c>
      <c r="CK1471" s="26" t="b">
        <f t="shared" si="3535"/>
        <v>1</v>
      </c>
      <c r="CL1471" s="26" t="b">
        <f t="shared" si="3535"/>
        <v>1</v>
      </c>
      <c r="CM1471" s="26" t="b">
        <f t="shared" si="3535"/>
        <v>1</v>
      </c>
      <c r="CN1471" s="26" t="b">
        <f t="shared" si="3535"/>
        <v>1</v>
      </c>
      <c r="CO1471" s="14" t="str">
        <f t="shared" ref="CO1471:CT1471" si="3536">IF(DG1471&lt;&gt;"",REPLACE(REPLACE(INDEX($EE$4:$EE$801,MATCH(DG1471,$EF$4:$EF$801,0)),6,1,CU1471),1,1,DA1471),"")</f>
        <v>5401081</v>
      </c>
      <c r="CP1471" s="14" t="str">
        <f t="shared" si="3536"/>
        <v>5201083</v>
      </c>
      <c r="CQ1471" s="14" t="str">
        <f t="shared" si="3536"/>
        <v>5201083</v>
      </c>
      <c r="CR1471" s="14" t="str">
        <f t="shared" si="3536"/>
        <v>5300085</v>
      </c>
      <c r="CS1471" s="14" t="str">
        <f t="shared" si="3536"/>
        <v>5400085</v>
      </c>
      <c r="CT1471" s="14" t="str">
        <f t="shared" si="3536"/>
        <v>5502081</v>
      </c>
      <c r="CU1471" s="2">
        <v>8</v>
      </c>
      <c r="CV1471" s="2">
        <v>8</v>
      </c>
      <c r="CW1471" s="2">
        <v>8</v>
      </c>
      <c r="CX1471" s="2">
        <v>8</v>
      </c>
      <c r="CY1471" s="2">
        <v>8</v>
      </c>
      <c r="CZ1471" s="2">
        <v>8</v>
      </c>
      <c r="DA1471" s="2">
        <v>5</v>
      </c>
      <c r="DB1471" s="7">
        <v>5</v>
      </c>
      <c r="DC1471">
        <v>5</v>
      </c>
      <c r="DD1471" s="2">
        <v>5</v>
      </c>
      <c r="DE1471" s="7">
        <v>5</v>
      </c>
      <c r="DF1471">
        <v>5</v>
      </c>
      <c r="DG1471" s="1" t="s">
        <v>3161</v>
      </c>
      <c r="DH1471" s="1" t="s">
        <v>3268</v>
      </c>
      <c r="DI1471" s="1" t="s">
        <v>3268</v>
      </c>
      <c r="DJ1471" s="1" t="s">
        <v>3242</v>
      </c>
      <c r="DK1471" s="1" t="s">
        <v>3289</v>
      </c>
      <c r="DL1471" s="1" t="s">
        <v>3133</v>
      </c>
      <c r="DM1471" t="s">
        <v>3131</v>
      </c>
      <c r="DN1471" t="s">
        <v>3138</v>
      </c>
      <c r="DO1471" t="s">
        <v>3138</v>
      </c>
      <c r="DP1471" t="s">
        <v>3159</v>
      </c>
      <c r="DQ1471" t="s">
        <v>3159</v>
      </c>
      <c r="DR1471" t="s">
        <v>3131</v>
      </c>
      <c r="DS1471" s="1" t="s">
        <v>3203</v>
      </c>
      <c r="DT1471" s="1" t="s">
        <v>3179</v>
      </c>
      <c r="DU1471" s="1" t="s">
        <v>3179</v>
      </c>
      <c r="DV1471" s="1" t="s">
        <v>3243</v>
      </c>
      <c r="DW1471" s="1" t="s">
        <v>3234</v>
      </c>
      <c r="DX1471" s="1" t="s">
        <v>3198</v>
      </c>
      <c r="DY1471">
        <f t="shared" si="3394"/>
        <v>2</v>
      </c>
      <c r="DZ1471">
        <f t="shared" si="3395"/>
        <v>1</v>
      </c>
      <c r="EA1471">
        <f t="shared" si="3396"/>
        <v>1</v>
      </c>
      <c r="EB1471">
        <f t="shared" si="3397"/>
        <v>1</v>
      </c>
      <c r="EC1471">
        <f t="shared" si="3398"/>
        <v>2</v>
      </c>
      <c r="ED1471">
        <f t="shared" si="3399"/>
        <v>2</v>
      </c>
      <c r="FA1471" t="str">
        <f t="shared" si="3435"/>
        <v>水魔法师</v>
      </c>
      <c r="FB1471" t="str">
        <f t="shared" si="3436"/>
        <v>木骑兵</v>
      </c>
      <c r="FC1471" t="str">
        <f t="shared" si="3437"/>
        <v>木骑兵</v>
      </c>
      <c r="FD1471" t="str">
        <f t="shared" si="3438"/>
        <v>暗武士</v>
      </c>
      <c r="FE1471" t="str">
        <f t="shared" si="3439"/>
        <v>暗巫师</v>
      </c>
      <c r="FF1471" t="str">
        <f t="shared" si="3440"/>
        <v>水火枪手</v>
      </c>
    </row>
    <row r="1472" spans="15:162" ht="14.25" x14ac:dyDescent="0.15">
      <c r="O1472" s="11">
        <v>30439</v>
      </c>
      <c r="P1472" s="11">
        <v>22653001.350000001</v>
      </c>
      <c r="Q1472" s="16">
        <f t="shared" si="3470"/>
        <v>22653001</v>
      </c>
      <c r="R1472" s="4" t="str">
        <f t="shared" si="3471"/>
        <v>5502083,5200082,5301082,5201081,5501084,5500081</v>
      </c>
      <c r="S1472" s="4" t="str">
        <f t="shared" si="3472"/>
        <v>8,8,8,8,8,8</v>
      </c>
      <c r="T1472" s="4" t="str">
        <f t="shared" si="3473"/>
        <v>1867,1844,1844,1844,1844,1844</v>
      </c>
      <c r="U1472">
        <v>5502083</v>
      </c>
      <c r="V1472">
        <v>5200082</v>
      </c>
      <c r="W1472">
        <v>5301082</v>
      </c>
      <c r="X1472">
        <v>5201081</v>
      </c>
      <c r="Y1472">
        <v>5501084</v>
      </c>
      <c r="Z1472">
        <v>5500081</v>
      </c>
      <c r="AA1472" s="2">
        <v>8</v>
      </c>
      <c r="AB1472" s="2">
        <v>8</v>
      </c>
      <c r="AC1472" s="2">
        <v>8</v>
      </c>
      <c r="AD1472" s="2">
        <v>8</v>
      </c>
      <c r="AE1472" s="2">
        <v>8</v>
      </c>
      <c r="AF1472" s="2">
        <v>8</v>
      </c>
      <c r="AG1472" s="2">
        <f t="shared" si="3402"/>
        <v>1867</v>
      </c>
      <c r="AH1472" s="2">
        <f t="shared" si="3454"/>
        <v>1844</v>
      </c>
      <c r="AI1472" s="2">
        <f t="shared" si="3455"/>
        <v>1844</v>
      </c>
      <c r="AJ1472" s="2">
        <f t="shared" si="3456"/>
        <v>1844</v>
      </c>
      <c r="AK1472" s="2">
        <f t="shared" si="3457"/>
        <v>1844</v>
      </c>
      <c r="AL1472" s="2">
        <f t="shared" si="3458"/>
        <v>1844</v>
      </c>
      <c r="AM1472" s="8">
        <f t="shared" si="3459"/>
        <v>3851010.1700000004</v>
      </c>
      <c r="AN1472" s="8">
        <f t="shared" si="3504"/>
        <v>3760398.1660000002</v>
      </c>
      <c r="AO1472" s="8">
        <f t="shared" si="3504"/>
        <v>3760398.1660000002</v>
      </c>
      <c r="AP1472" s="8">
        <f t="shared" si="3504"/>
        <v>3760398.1660000002</v>
      </c>
      <c r="AQ1472" s="8">
        <f t="shared" si="3504"/>
        <v>3760398.1660000002</v>
      </c>
      <c r="AR1472" s="8">
        <f t="shared" si="3504"/>
        <v>3760398.1660000002</v>
      </c>
      <c r="AS1472" s="8">
        <f t="shared" si="3403"/>
        <v>-122</v>
      </c>
      <c r="AT1472">
        <f t="shared" si="3404"/>
        <v>1745</v>
      </c>
      <c r="CH1472" t="str">
        <f t="shared" si="3441"/>
        <v/>
      </c>
      <c r="CI1472" s="26" t="b">
        <f t="shared" ref="CI1472:CN1472" si="3537">IF(DG1472&lt;&gt;"",IF(ISERROR(MATCH(INT(CO1472),$EE$4:$EE$879,0))=FALSE,TRUE),"")</f>
        <v>1</v>
      </c>
      <c r="CJ1472" s="26" t="b">
        <f t="shared" si="3537"/>
        <v>1</v>
      </c>
      <c r="CK1472" s="26" t="b">
        <f t="shared" si="3537"/>
        <v>1</v>
      </c>
      <c r="CL1472" s="26" t="b">
        <f t="shared" si="3537"/>
        <v>1</v>
      </c>
      <c r="CM1472" s="26" t="b">
        <f t="shared" si="3537"/>
        <v>1</v>
      </c>
      <c r="CN1472" s="26" t="b">
        <f t="shared" si="3537"/>
        <v>1</v>
      </c>
      <c r="CO1472" s="14" t="str">
        <f t="shared" ref="CO1472:CT1472" si="3538">IF(DG1472&lt;&gt;"",REPLACE(REPLACE(INDEX($EE$4:$EE$801,MATCH(DG1472,$EF$4:$EF$801,0)),6,1,CU1472),1,1,DA1472),"")</f>
        <v>5502083</v>
      </c>
      <c r="CP1472" s="14" t="str">
        <f t="shared" si="3538"/>
        <v>5200082</v>
      </c>
      <c r="CQ1472" s="14" t="str">
        <f t="shared" si="3538"/>
        <v>5301082</v>
      </c>
      <c r="CR1472" s="14" t="str">
        <f t="shared" si="3538"/>
        <v>5201081</v>
      </c>
      <c r="CS1472" s="14" t="str">
        <f t="shared" si="3538"/>
        <v>5501084</v>
      </c>
      <c r="CT1472" s="14" t="str">
        <f t="shared" si="3538"/>
        <v>5500081</v>
      </c>
      <c r="CU1472" s="2">
        <v>8</v>
      </c>
      <c r="CV1472" s="2">
        <v>8</v>
      </c>
      <c r="CW1472" s="2">
        <v>8</v>
      </c>
      <c r="CX1472" s="2">
        <v>8</v>
      </c>
      <c r="CY1472" s="2">
        <v>8</v>
      </c>
      <c r="CZ1472" s="2">
        <v>8</v>
      </c>
      <c r="DA1472" s="2">
        <v>5</v>
      </c>
      <c r="DB1472" s="7">
        <v>5</v>
      </c>
      <c r="DC1472">
        <v>5</v>
      </c>
      <c r="DD1472" s="2">
        <v>5</v>
      </c>
      <c r="DE1472" s="7">
        <v>5</v>
      </c>
      <c r="DF1472">
        <v>5</v>
      </c>
      <c r="DG1472" s="1" t="s">
        <v>3273</v>
      </c>
      <c r="DH1472" s="1" t="s">
        <v>3262</v>
      </c>
      <c r="DI1472" s="1" t="s">
        <v>3264</v>
      </c>
      <c r="DJ1472" s="1" t="s">
        <v>3257</v>
      </c>
      <c r="DK1472" s="1" t="s">
        <v>3252</v>
      </c>
      <c r="DL1472" s="1" t="s">
        <v>3260</v>
      </c>
      <c r="DM1472" t="s">
        <v>3138</v>
      </c>
      <c r="DN1472" t="s">
        <v>3122</v>
      </c>
      <c r="DO1472" t="s">
        <v>3122</v>
      </c>
      <c r="DP1472" t="s">
        <v>3131</v>
      </c>
      <c r="DQ1472" t="s">
        <v>3253</v>
      </c>
      <c r="DR1472" t="s">
        <v>3131</v>
      </c>
      <c r="DS1472" s="1" t="s">
        <v>3198</v>
      </c>
      <c r="DT1472" s="1" t="s">
        <v>3163</v>
      </c>
      <c r="DU1472" s="1" t="s">
        <v>3184</v>
      </c>
      <c r="DV1472" s="1" t="s">
        <v>3179</v>
      </c>
      <c r="DW1472" s="1" t="s">
        <v>3197</v>
      </c>
      <c r="DX1472" s="1" t="s">
        <v>3206</v>
      </c>
      <c r="DY1472">
        <f t="shared" si="3394"/>
        <v>2</v>
      </c>
      <c r="DZ1472">
        <f t="shared" si="3395"/>
        <v>1</v>
      </c>
      <c r="EA1472">
        <f t="shared" si="3396"/>
        <v>1</v>
      </c>
      <c r="EB1472">
        <f t="shared" si="3397"/>
        <v>1</v>
      </c>
      <c r="EC1472">
        <f t="shared" si="3398"/>
        <v>2</v>
      </c>
      <c r="ED1472">
        <f t="shared" si="3399"/>
        <v>2</v>
      </c>
      <c r="FA1472" t="str">
        <f t="shared" si="3435"/>
        <v>木火枪手</v>
      </c>
      <c r="FB1472" t="str">
        <f t="shared" si="3436"/>
        <v>火刀客</v>
      </c>
      <c r="FC1472" t="str">
        <f t="shared" si="3437"/>
        <v>火剑士</v>
      </c>
      <c r="FD1472" t="str">
        <f t="shared" si="3438"/>
        <v>水骑兵</v>
      </c>
      <c r="FE1472" t="str">
        <f t="shared" si="3439"/>
        <v>光猎人</v>
      </c>
      <c r="FF1472" t="str">
        <f t="shared" si="3440"/>
        <v>水海盗</v>
      </c>
    </row>
    <row r="1473" spans="15:162" ht="14.25" x14ac:dyDescent="0.15">
      <c r="O1473" s="11">
        <v>30440</v>
      </c>
      <c r="P1473" s="11">
        <v>22782354.84</v>
      </c>
      <c r="Q1473" s="16">
        <f t="shared" si="3470"/>
        <v>22782354</v>
      </c>
      <c r="R1473" s="4" t="str">
        <f t="shared" si="3471"/>
        <v>5201082,5201081,5201081,5402081,5601082,5402081</v>
      </c>
      <c r="S1473" s="4" t="str">
        <f t="shared" si="3472"/>
        <v>8,8,8,8,8,8</v>
      </c>
      <c r="T1473" s="4" t="str">
        <f t="shared" si="3473"/>
        <v>1872,1850,1850,1850,1850,1850</v>
      </c>
      <c r="U1473">
        <v>5201082</v>
      </c>
      <c r="V1473">
        <v>5201081</v>
      </c>
      <c r="W1473">
        <v>5201081</v>
      </c>
      <c r="X1473">
        <v>5402081</v>
      </c>
      <c r="Y1473">
        <v>5601082</v>
      </c>
      <c r="Z1473">
        <v>5402081</v>
      </c>
      <c r="AA1473" s="2">
        <v>8</v>
      </c>
      <c r="AB1473" s="2">
        <v>8</v>
      </c>
      <c r="AC1473" s="2">
        <v>8</v>
      </c>
      <c r="AD1473" s="2">
        <v>8</v>
      </c>
      <c r="AE1473" s="2">
        <v>8</v>
      </c>
      <c r="AF1473" s="2">
        <v>8</v>
      </c>
      <c r="AG1473" s="2">
        <f t="shared" si="3402"/>
        <v>1872</v>
      </c>
      <c r="AH1473" s="2">
        <f t="shared" si="3454"/>
        <v>1850</v>
      </c>
      <c r="AI1473" s="2">
        <f t="shared" si="3455"/>
        <v>1850</v>
      </c>
      <c r="AJ1473" s="2">
        <f t="shared" si="3456"/>
        <v>1850</v>
      </c>
      <c r="AK1473" s="2">
        <f t="shared" si="3457"/>
        <v>1850</v>
      </c>
      <c r="AL1473" s="2">
        <f t="shared" si="3458"/>
        <v>1850</v>
      </c>
      <c r="AM1473" s="8">
        <f t="shared" si="3459"/>
        <v>3873000.18</v>
      </c>
      <c r="AN1473" s="8">
        <f t="shared" si="3504"/>
        <v>3781870.764</v>
      </c>
      <c r="AO1473" s="8">
        <f t="shared" si="3504"/>
        <v>3781870.764</v>
      </c>
      <c r="AP1473" s="8">
        <f t="shared" si="3504"/>
        <v>3781870.764</v>
      </c>
      <c r="AQ1473" s="8">
        <f t="shared" si="3504"/>
        <v>3781870.764</v>
      </c>
      <c r="AR1473" s="8">
        <f t="shared" si="3504"/>
        <v>3781870.764</v>
      </c>
      <c r="AS1473" s="8">
        <f t="shared" si="3403"/>
        <v>-122</v>
      </c>
      <c r="AT1473">
        <f t="shared" si="3404"/>
        <v>1750</v>
      </c>
      <c r="CH1473" t="str">
        <f t="shared" si="3441"/>
        <v/>
      </c>
      <c r="CI1473" s="26" t="b">
        <f t="shared" ref="CI1473:CN1473" si="3539">IF(DG1473&lt;&gt;"",IF(ISERROR(MATCH(INT(CO1473),$EE$4:$EE$879,0))=FALSE,TRUE),"")</f>
        <v>1</v>
      </c>
      <c r="CJ1473" s="26" t="b">
        <f t="shared" si="3539"/>
        <v>1</v>
      </c>
      <c r="CK1473" s="26" t="b">
        <f t="shared" si="3539"/>
        <v>1</v>
      </c>
      <c r="CL1473" s="26" t="b">
        <f t="shared" si="3539"/>
        <v>1</v>
      </c>
      <c r="CM1473" s="26" t="b">
        <f t="shared" si="3539"/>
        <v>1</v>
      </c>
      <c r="CN1473" s="26" t="b">
        <f t="shared" si="3539"/>
        <v>1</v>
      </c>
      <c r="CO1473" s="14" t="str">
        <f t="shared" ref="CO1473:CT1473" si="3540">IF(DG1473&lt;&gt;"",REPLACE(REPLACE(INDEX($EE$4:$EE$801,MATCH(DG1473,$EF$4:$EF$801,0)),6,1,CU1473),1,1,DA1473),"")</f>
        <v>5201082</v>
      </c>
      <c r="CP1473" s="14" t="str">
        <f t="shared" si="3540"/>
        <v>5201081</v>
      </c>
      <c r="CQ1473" s="14" t="str">
        <f t="shared" si="3540"/>
        <v>5201081</v>
      </c>
      <c r="CR1473" s="14" t="str">
        <f t="shared" si="3540"/>
        <v>5402081</v>
      </c>
      <c r="CS1473" s="14" t="str">
        <f t="shared" si="3540"/>
        <v>5601082</v>
      </c>
      <c r="CT1473" s="14" t="str">
        <f t="shared" si="3540"/>
        <v>5402081</v>
      </c>
      <c r="CU1473" s="2">
        <v>8</v>
      </c>
      <c r="CV1473" s="2">
        <v>8</v>
      </c>
      <c r="CW1473" s="2">
        <v>8</v>
      </c>
      <c r="CX1473" s="2">
        <v>8</v>
      </c>
      <c r="CY1473" s="2">
        <v>8</v>
      </c>
      <c r="CZ1473" s="2">
        <v>8</v>
      </c>
      <c r="DA1473" s="2">
        <v>5</v>
      </c>
      <c r="DB1473" s="7">
        <v>5</v>
      </c>
      <c r="DC1473">
        <v>5</v>
      </c>
      <c r="DD1473" s="2">
        <v>5</v>
      </c>
      <c r="DE1473" s="7">
        <v>5</v>
      </c>
      <c r="DF1473">
        <v>5</v>
      </c>
      <c r="DG1473" s="1" t="s">
        <v>3142</v>
      </c>
      <c r="DH1473" s="1" t="s">
        <v>3257</v>
      </c>
      <c r="DI1473" s="1" t="s">
        <v>3257</v>
      </c>
      <c r="DJ1473" s="1" t="s">
        <v>3259</v>
      </c>
      <c r="DK1473" s="1" t="s">
        <v>3152</v>
      </c>
      <c r="DL1473" s="1" t="s">
        <v>3259</v>
      </c>
      <c r="DM1473" t="s">
        <v>3122</v>
      </c>
      <c r="DN1473" t="s">
        <v>3131</v>
      </c>
      <c r="DO1473" t="s">
        <v>3131</v>
      </c>
      <c r="DP1473" t="s">
        <v>3131</v>
      </c>
      <c r="DQ1473" t="s">
        <v>3122</v>
      </c>
      <c r="DR1473" t="s">
        <v>3131</v>
      </c>
      <c r="DS1473" s="1" t="s">
        <v>3179</v>
      </c>
      <c r="DT1473" s="1" t="s">
        <v>3179</v>
      </c>
      <c r="DU1473" s="1" t="s">
        <v>3179</v>
      </c>
      <c r="DV1473" s="1" t="s">
        <v>3202</v>
      </c>
      <c r="DW1473" s="1" t="s">
        <v>3223</v>
      </c>
      <c r="DX1473" s="1" t="s">
        <v>3202</v>
      </c>
      <c r="DY1473">
        <f t="shared" si="3394"/>
        <v>1</v>
      </c>
      <c r="DZ1473">
        <f t="shared" si="3395"/>
        <v>1</v>
      </c>
      <c r="EA1473">
        <f t="shared" si="3396"/>
        <v>1</v>
      </c>
      <c r="EB1473">
        <f t="shared" si="3397"/>
        <v>2</v>
      </c>
      <c r="EC1473">
        <f t="shared" si="3398"/>
        <v>2</v>
      </c>
      <c r="ED1473">
        <f t="shared" si="3399"/>
        <v>2</v>
      </c>
      <c r="FA1473" t="str">
        <f t="shared" si="3435"/>
        <v>火骑兵</v>
      </c>
      <c r="FB1473" t="str">
        <f t="shared" si="3436"/>
        <v>水骑兵</v>
      </c>
      <c r="FC1473" t="str">
        <f t="shared" si="3437"/>
        <v>水骑兵</v>
      </c>
      <c r="FD1473" t="str">
        <f t="shared" si="3438"/>
        <v>水女巫</v>
      </c>
      <c r="FE1473" t="str">
        <f t="shared" si="3439"/>
        <v>火修女</v>
      </c>
      <c r="FF1473" t="str">
        <f t="shared" si="3440"/>
        <v>水女巫</v>
      </c>
    </row>
    <row r="1474" spans="15:162" ht="14.25" x14ac:dyDescent="0.15">
      <c r="O1474" s="11">
        <v>30441</v>
      </c>
      <c r="P1474" s="11">
        <v>22782729.059999999</v>
      </c>
      <c r="Q1474" s="16">
        <f t="shared" si="3470"/>
        <v>22782729</v>
      </c>
      <c r="R1474" s="4" t="str">
        <f t="shared" si="3471"/>
        <v>5201081,5301082,5300085,5501085,5500083,5502082</v>
      </c>
      <c r="S1474" s="4" t="str">
        <f t="shared" si="3472"/>
        <v>8,8,8,8,8,8</v>
      </c>
      <c r="T1474" s="4" t="str">
        <f t="shared" si="3473"/>
        <v>1872,1850,1850,1850,1850,1850</v>
      </c>
      <c r="U1474">
        <v>5201081</v>
      </c>
      <c r="V1474">
        <v>5301082</v>
      </c>
      <c r="W1474">
        <v>5300085</v>
      </c>
      <c r="X1474">
        <v>5501085</v>
      </c>
      <c r="Y1474">
        <v>5500083</v>
      </c>
      <c r="Z1474">
        <v>5502082</v>
      </c>
      <c r="AA1474" s="2">
        <v>8</v>
      </c>
      <c r="AB1474" s="2">
        <v>8</v>
      </c>
      <c r="AC1474" s="2">
        <v>8</v>
      </c>
      <c r="AD1474" s="2">
        <v>8</v>
      </c>
      <c r="AE1474" s="2">
        <v>8</v>
      </c>
      <c r="AF1474" s="2">
        <v>8</v>
      </c>
      <c r="AG1474" s="2">
        <f t="shared" si="3402"/>
        <v>1872</v>
      </c>
      <c r="AH1474" s="2">
        <f t="shared" si="3454"/>
        <v>1850</v>
      </c>
      <c r="AI1474" s="2">
        <f t="shared" si="3455"/>
        <v>1850</v>
      </c>
      <c r="AJ1474" s="2">
        <f t="shared" si="3456"/>
        <v>1850</v>
      </c>
      <c r="AK1474" s="2">
        <f t="shared" si="3457"/>
        <v>1850</v>
      </c>
      <c r="AL1474" s="2">
        <f t="shared" si="3458"/>
        <v>1850</v>
      </c>
      <c r="AM1474" s="8">
        <f t="shared" si="3459"/>
        <v>3873063.93</v>
      </c>
      <c r="AN1474" s="8">
        <f t="shared" si="3504"/>
        <v>3781933.014</v>
      </c>
      <c r="AO1474" s="8">
        <f t="shared" si="3504"/>
        <v>3781933.014</v>
      </c>
      <c r="AP1474" s="8">
        <f t="shared" si="3504"/>
        <v>3781933.014</v>
      </c>
      <c r="AQ1474" s="8">
        <f t="shared" si="3504"/>
        <v>3781933.014</v>
      </c>
      <c r="AR1474" s="8">
        <f t="shared" si="3504"/>
        <v>3781933.014</v>
      </c>
      <c r="AS1474" s="8">
        <f t="shared" si="3403"/>
        <v>-122</v>
      </c>
      <c r="AT1474">
        <f t="shared" si="3404"/>
        <v>1750</v>
      </c>
      <c r="CH1474" t="str">
        <f t="shared" si="3441"/>
        <v/>
      </c>
      <c r="CI1474" s="26" t="b">
        <f t="shared" ref="CI1474:CN1474" si="3541">IF(DG1474&lt;&gt;"",IF(ISERROR(MATCH(INT(CO1474),$EE$4:$EE$879,0))=FALSE,TRUE),"")</f>
        <v>1</v>
      </c>
      <c r="CJ1474" s="26" t="b">
        <f t="shared" si="3541"/>
        <v>1</v>
      </c>
      <c r="CK1474" s="26" t="b">
        <f t="shared" si="3541"/>
        <v>1</v>
      </c>
      <c r="CL1474" s="26" t="b">
        <f t="shared" si="3541"/>
        <v>1</v>
      </c>
      <c r="CM1474" s="26" t="b">
        <f t="shared" si="3541"/>
        <v>1</v>
      </c>
      <c r="CN1474" s="26" t="b">
        <f t="shared" si="3541"/>
        <v>1</v>
      </c>
      <c r="CO1474" s="14" t="str">
        <f t="shared" ref="CO1474:CT1474" si="3542">IF(DG1474&lt;&gt;"",REPLACE(REPLACE(INDEX($EE$4:$EE$801,MATCH(DG1474,$EF$4:$EF$801,0)),6,1,CU1474),1,1,DA1474),"")</f>
        <v>5201081</v>
      </c>
      <c r="CP1474" s="14" t="str">
        <f t="shared" si="3542"/>
        <v>5301082</v>
      </c>
      <c r="CQ1474" s="14" t="str">
        <f t="shared" si="3542"/>
        <v>5300085</v>
      </c>
      <c r="CR1474" s="14" t="str">
        <f t="shared" si="3542"/>
        <v>5501085</v>
      </c>
      <c r="CS1474" s="14" t="str">
        <f t="shared" si="3542"/>
        <v>5500083</v>
      </c>
      <c r="CT1474" s="14" t="str">
        <f t="shared" si="3542"/>
        <v>5502082</v>
      </c>
      <c r="CU1474" s="2">
        <v>8</v>
      </c>
      <c r="CV1474" s="2">
        <v>8</v>
      </c>
      <c r="CW1474" s="2">
        <v>8</v>
      </c>
      <c r="CX1474" s="2">
        <v>8</v>
      </c>
      <c r="CY1474" s="2">
        <v>8</v>
      </c>
      <c r="CZ1474" s="2">
        <v>8</v>
      </c>
      <c r="DA1474" s="2">
        <v>5</v>
      </c>
      <c r="DB1474" s="7">
        <v>5</v>
      </c>
      <c r="DC1474">
        <v>5</v>
      </c>
      <c r="DD1474" s="2">
        <v>5</v>
      </c>
      <c r="DE1474" s="7">
        <v>5</v>
      </c>
      <c r="DF1474">
        <v>5</v>
      </c>
      <c r="DG1474" s="1" t="s">
        <v>3257</v>
      </c>
      <c r="DH1474" s="1" t="s">
        <v>3264</v>
      </c>
      <c r="DI1474" s="1" t="s">
        <v>3242</v>
      </c>
      <c r="DJ1474" s="1" t="s">
        <v>3290</v>
      </c>
      <c r="DK1474" s="1" t="s">
        <v>3272</v>
      </c>
      <c r="DL1474" s="1" t="s">
        <v>3267</v>
      </c>
      <c r="DM1474" t="s">
        <v>3131</v>
      </c>
      <c r="DN1474" t="s">
        <v>3122</v>
      </c>
      <c r="DO1474" t="s">
        <v>3159</v>
      </c>
      <c r="DP1474" t="s">
        <v>3159</v>
      </c>
      <c r="DQ1474" t="s">
        <v>3138</v>
      </c>
      <c r="DR1474" t="s">
        <v>3122</v>
      </c>
      <c r="DS1474" s="1" t="s">
        <v>3179</v>
      </c>
      <c r="DT1474" s="1" t="s">
        <v>3184</v>
      </c>
      <c r="DU1474" s="1" t="s">
        <v>3243</v>
      </c>
      <c r="DV1474" s="1" t="s">
        <v>3197</v>
      </c>
      <c r="DW1474" s="1" t="s">
        <v>3206</v>
      </c>
      <c r="DX1474" s="1" t="s">
        <v>3198</v>
      </c>
      <c r="DY1474">
        <f t="shared" si="3394"/>
        <v>1</v>
      </c>
      <c r="DZ1474">
        <f t="shared" si="3395"/>
        <v>1</v>
      </c>
      <c r="EA1474">
        <f t="shared" si="3396"/>
        <v>1</v>
      </c>
      <c r="EB1474">
        <f t="shared" si="3397"/>
        <v>2</v>
      </c>
      <c r="EC1474">
        <f t="shared" si="3398"/>
        <v>2</v>
      </c>
      <c r="ED1474">
        <f t="shared" si="3399"/>
        <v>2</v>
      </c>
      <c r="FA1474" t="str">
        <f t="shared" si="3435"/>
        <v>水骑兵</v>
      </c>
      <c r="FB1474" t="str">
        <f t="shared" si="3436"/>
        <v>火剑士</v>
      </c>
      <c r="FC1474" t="str">
        <f t="shared" si="3437"/>
        <v>暗武士</v>
      </c>
      <c r="FD1474" t="str">
        <f t="shared" si="3438"/>
        <v>暗猎人</v>
      </c>
      <c r="FE1474" t="str">
        <f t="shared" si="3439"/>
        <v>木海盗</v>
      </c>
      <c r="FF1474" t="str">
        <f t="shared" si="3440"/>
        <v>火火枪手</v>
      </c>
    </row>
    <row r="1475" spans="15:162" ht="14.25" x14ac:dyDescent="0.15">
      <c r="O1475" s="11">
        <v>30442</v>
      </c>
      <c r="P1475" s="11">
        <v>22783103.280000001</v>
      </c>
      <c r="Q1475" s="16">
        <f t="shared" si="3470"/>
        <v>22783103</v>
      </c>
      <c r="R1475" s="4" t="str">
        <f t="shared" si="3471"/>
        <v>5301081,5200082,5202081,5401083,5500081,5500083</v>
      </c>
      <c r="S1475" s="4" t="str">
        <f t="shared" si="3472"/>
        <v>8,8,8,8,8,8</v>
      </c>
      <c r="T1475" s="4" t="str">
        <f t="shared" si="3473"/>
        <v>1872,1850,1850,1850,1850,1850</v>
      </c>
      <c r="U1475">
        <v>5301081</v>
      </c>
      <c r="V1475">
        <v>5200082</v>
      </c>
      <c r="W1475">
        <v>5202081</v>
      </c>
      <c r="X1475">
        <v>5401083</v>
      </c>
      <c r="Y1475">
        <v>5500081</v>
      </c>
      <c r="Z1475">
        <v>5500083</v>
      </c>
      <c r="AA1475" s="2">
        <v>8</v>
      </c>
      <c r="AB1475" s="2">
        <v>8</v>
      </c>
      <c r="AC1475" s="2">
        <v>8</v>
      </c>
      <c r="AD1475" s="2">
        <v>8</v>
      </c>
      <c r="AE1475" s="2">
        <v>8</v>
      </c>
      <c r="AF1475" s="2">
        <v>8</v>
      </c>
      <c r="AG1475" s="2">
        <f t="shared" si="3402"/>
        <v>1872</v>
      </c>
      <c r="AH1475" s="2">
        <f t="shared" si="3454"/>
        <v>1850</v>
      </c>
      <c r="AI1475" s="2">
        <f t="shared" si="3455"/>
        <v>1850</v>
      </c>
      <c r="AJ1475" s="2">
        <f t="shared" si="3456"/>
        <v>1850</v>
      </c>
      <c r="AK1475" s="2">
        <f t="shared" si="3457"/>
        <v>1850</v>
      </c>
      <c r="AL1475" s="2">
        <f t="shared" si="3458"/>
        <v>1850</v>
      </c>
      <c r="AM1475" s="8">
        <f t="shared" si="3459"/>
        <v>3873127.5100000002</v>
      </c>
      <c r="AN1475" s="8">
        <f t="shared" si="3504"/>
        <v>3781995.0980000002</v>
      </c>
      <c r="AO1475" s="8">
        <f t="shared" si="3504"/>
        <v>3781995.0980000002</v>
      </c>
      <c r="AP1475" s="8">
        <f t="shared" si="3504"/>
        <v>3781995.0980000002</v>
      </c>
      <c r="AQ1475" s="8">
        <f t="shared" si="3504"/>
        <v>3781995.0980000002</v>
      </c>
      <c r="AR1475" s="8">
        <f t="shared" si="3504"/>
        <v>3781995.0980000002</v>
      </c>
      <c r="AS1475" s="8">
        <f t="shared" si="3403"/>
        <v>-122</v>
      </c>
      <c r="AT1475">
        <f t="shared" si="3404"/>
        <v>1750</v>
      </c>
      <c r="CH1475" t="str">
        <f t="shared" si="3441"/>
        <v/>
      </c>
      <c r="CI1475" s="26" t="b">
        <f t="shared" ref="CI1475:CN1475" si="3543">IF(DG1475&lt;&gt;"",IF(ISERROR(MATCH(INT(CO1475),$EE$4:$EE$879,0))=FALSE,TRUE),"")</f>
        <v>1</v>
      </c>
      <c r="CJ1475" s="26" t="b">
        <f t="shared" si="3543"/>
        <v>1</v>
      </c>
      <c r="CK1475" s="26" t="b">
        <f t="shared" si="3543"/>
        <v>1</v>
      </c>
      <c r="CL1475" s="26" t="b">
        <f t="shared" si="3543"/>
        <v>1</v>
      </c>
      <c r="CM1475" s="26" t="b">
        <f t="shared" si="3543"/>
        <v>1</v>
      </c>
      <c r="CN1475" s="26" t="b">
        <f t="shared" si="3543"/>
        <v>1</v>
      </c>
      <c r="CO1475" s="14" t="str">
        <f t="shared" ref="CO1475:CT1475" si="3544">IF(DG1475&lt;&gt;"",REPLACE(REPLACE(INDEX($EE$4:$EE$801,MATCH(DG1475,$EF$4:$EF$801,0)),6,1,CU1475),1,1,DA1475),"")</f>
        <v>5301081</v>
      </c>
      <c r="CP1475" s="14" t="str">
        <f t="shared" si="3544"/>
        <v>5200082</v>
      </c>
      <c r="CQ1475" s="14" t="str">
        <f t="shared" si="3544"/>
        <v>5202081</v>
      </c>
      <c r="CR1475" s="14" t="str">
        <f t="shared" si="3544"/>
        <v>5401083</v>
      </c>
      <c r="CS1475" s="14" t="str">
        <f t="shared" si="3544"/>
        <v>5500081</v>
      </c>
      <c r="CT1475" s="14" t="str">
        <f t="shared" si="3544"/>
        <v>5500083</v>
      </c>
      <c r="CU1475" s="2">
        <v>8</v>
      </c>
      <c r="CV1475" s="2">
        <v>8</v>
      </c>
      <c r="CW1475" s="2">
        <v>8</v>
      </c>
      <c r="CX1475" s="2">
        <v>8</v>
      </c>
      <c r="CY1475" s="2">
        <v>8</v>
      </c>
      <c r="CZ1475" s="2">
        <v>8</v>
      </c>
      <c r="DA1475" s="2">
        <v>5</v>
      </c>
      <c r="DB1475" s="7">
        <v>5</v>
      </c>
      <c r="DC1475">
        <v>5</v>
      </c>
      <c r="DD1475" s="2">
        <v>5</v>
      </c>
      <c r="DE1475" s="7">
        <v>5</v>
      </c>
      <c r="DF1475">
        <v>5</v>
      </c>
      <c r="DG1475" s="1" t="s">
        <v>3128</v>
      </c>
      <c r="DH1475" s="1" t="s">
        <v>3262</v>
      </c>
      <c r="DI1475" s="1" t="s">
        <v>3124</v>
      </c>
      <c r="DJ1475" s="1" t="s">
        <v>3271</v>
      </c>
      <c r="DK1475" s="1" t="s">
        <v>3260</v>
      </c>
      <c r="DL1475" s="1" t="s">
        <v>3272</v>
      </c>
      <c r="DM1475" t="s">
        <v>3131</v>
      </c>
      <c r="DN1475" t="s">
        <v>3122</v>
      </c>
      <c r="DO1475" t="s">
        <v>3131</v>
      </c>
      <c r="DP1475" t="s">
        <v>3138</v>
      </c>
      <c r="DQ1475" t="s">
        <v>3131</v>
      </c>
      <c r="DR1475" t="s">
        <v>3138</v>
      </c>
      <c r="DS1475" s="1" t="s">
        <v>3184</v>
      </c>
      <c r="DT1475" s="1" t="s">
        <v>3163</v>
      </c>
      <c r="DU1475" s="1" t="s">
        <v>3166</v>
      </c>
      <c r="DV1475" s="1" t="s">
        <v>3203</v>
      </c>
      <c r="DW1475" s="1" t="s">
        <v>3206</v>
      </c>
      <c r="DX1475" s="1" t="s">
        <v>3206</v>
      </c>
      <c r="DY1475">
        <f t="shared" si="3394"/>
        <v>1</v>
      </c>
      <c r="DZ1475">
        <f t="shared" si="3395"/>
        <v>1</v>
      </c>
      <c r="EA1475">
        <f t="shared" si="3396"/>
        <v>1</v>
      </c>
      <c r="EB1475">
        <f t="shared" si="3397"/>
        <v>2</v>
      </c>
      <c r="EC1475">
        <f t="shared" si="3398"/>
        <v>2</v>
      </c>
      <c r="ED1475">
        <f t="shared" si="3399"/>
        <v>2</v>
      </c>
      <c r="FA1475" t="str">
        <f t="shared" si="3435"/>
        <v>水剑士</v>
      </c>
      <c r="FB1475" t="str">
        <f t="shared" si="3436"/>
        <v>火刀客</v>
      </c>
      <c r="FC1475" t="str">
        <f t="shared" si="3437"/>
        <v>水维京</v>
      </c>
      <c r="FD1475" t="str">
        <f t="shared" si="3438"/>
        <v>木魔法师</v>
      </c>
      <c r="FE1475" t="str">
        <f t="shared" si="3439"/>
        <v>水海盗</v>
      </c>
      <c r="FF1475" t="str">
        <f t="shared" si="3440"/>
        <v>木海盗</v>
      </c>
    </row>
    <row r="1476" spans="15:162" ht="14.25" x14ac:dyDescent="0.15">
      <c r="O1476" s="11">
        <v>30443</v>
      </c>
      <c r="P1476" s="11">
        <v>22783477.5</v>
      </c>
      <c r="Q1476" s="16">
        <f t="shared" si="3470"/>
        <v>22783477</v>
      </c>
      <c r="R1476" s="4" t="str">
        <f t="shared" si="3471"/>
        <v>5200081,5202082,5301082,5501085,5400085,5401083</v>
      </c>
      <c r="S1476" s="4" t="str">
        <f t="shared" si="3472"/>
        <v>8,8,8,8,8,8</v>
      </c>
      <c r="T1476" s="4" t="str">
        <f t="shared" si="3473"/>
        <v>1872,1850,1850,1850,1850,1850</v>
      </c>
      <c r="U1476">
        <v>5200081</v>
      </c>
      <c r="V1476">
        <v>5202082</v>
      </c>
      <c r="W1476">
        <v>5301082</v>
      </c>
      <c r="X1476">
        <v>5501085</v>
      </c>
      <c r="Y1476">
        <v>5400085</v>
      </c>
      <c r="Z1476">
        <v>5401083</v>
      </c>
      <c r="AA1476" s="2">
        <v>8</v>
      </c>
      <c r="AB1476" s="2">
        <v>8</v>
      </c>
      <c r="AC1476" s="2">
        <v>8</v>
      </c>
      <c r="AD1476" s="2">
        <v>8</v>
      </c>
      <c r="AE1476" s="2">
        <v>8</v>
      </c>
      <c r="AF1476" s="2">
        <v>8</v>
      </c>
      <c r="AG1476" s="2">
        <f t="shared" si="3402"/>
        <v>1872</v>
      </c>
      <c r="AH1476" s="2">
        <f t="shared" si="3454"/>
        <v>1850</v>
      </c>
      <c r="AI1476" s="2">
        <f t="shared" si="3455"/>
        <v>1850</v>
      </c>
      <c r="AJ1476" s="2">
        <f t="shared" si="3456"/>
        <v>1850</v>
      </c>
      <c r="AK1476" s="2">
        <f t="shared" si="3457"/>
        <v>1850</v>
      </c>
      <c r="AL1476" s="2">
        <f t="shared" si="3458"/>
        <v>1850</v>
      </c>
      <c r="AM1476" s="8">
        <f t="shared" si="3459"/>
        <v>3873191.0900000003</v>
      </c>
      <c r="AN1476" s="8">
        <f t="shared" si="3504"/>
        <v>3782057.182</v>
      </c>
      <c r="AO1476" s="8">
        <f t="shared" si="3504"/>
        <v>3782057.182</v>
      </c>
      <c r="AP1476" s="8">
        <f t="shared" si="3504"/>
        <v>3782057.182</v>
      </c>
      <c r="AQ1476" s="8">
        <f t="shared" si="3504"/>
        <v>3782057.182</v>
      </c>
      <c r="AR1476" s="8">
        <f t="shared" si="3504"/>
        <v>3782057.182</v>
      </c>
      <c r="AS1476" s="8">
        <f t="shared" si="3403"/>
        <v>-121</v>
      </c>
      <c r="AT1476">
        <f t="shared" si="3404"/>
        <v>1751</v>
      </c>
      <c r="CH1476">
        <f t="shared" si="3441"/>
        <v>5</v>
      </c>
      <c r="CI1476" s="26" t="b">
        <f t="shared" ref="CI1476:CN1476" si="3545">IF(DG1476&lt;&gt;"",IF(ISERROR(MATCH(INT(CO1476),$EE$4:$EE$879,0))=FALSE,TRUE),"")</f>
        <v>1</v>
      </c>
      <c r="CJ1476" s="26" t="b">
        <f t="shared" si="3545"/>
        <v>1</v>
      </c>
      <c r="CK1476" s="26" t="b">
        <f t="shared" si="3545"/>
        <v>1</v>
      </c>
      <c r="CL1476" s="26" t="b">
        <f t="shared" si="3545"/>
        <v>1</v>
      </c>
      <c r="CM1476" s="26" t="b">
        <f t="shared" si="3545"/>
        <v>1</v>
      </c>
      <c r="CN1476" s="26" t="b">
        <f t="shared" si="3545"/>
        <v>1</v>
      </c>
      <c r="CO1476" s="14" t="str">
        <f t="shared" ref="CO1476:CT1476" si="3546">IF(DG1476&lt;&gt;"",REPLACE(REPLACE(INDEX($EE$4:$EE$801,MATCH(DG1476,$EF$4:$EF$801,0)),6,1,CU1476),1,1,DA1476),"")</f>
        <v>5200081</v>
      </c>
      <c r="CP1476" s="14" t="str">
        <f t="shared" si="3546"/>
        <v>5202082</v>
      </c>
      <c r="CQ1476" s="14" t="str">
        <f t="shared" si="3546"/>
        <v>5301082</v>
      </c>
      <c r="CR1476" s="14" t="str">
        <f t="shared" si="3546"/>
        <v>5501085</v>
      </c>
      <c r="CS1476" s="14" t="str">
        <f t="shared" si="3546"/>
        <v>5400085</v>
      </c>
      <c r="CT1476" s="14" t="str">
        <f t="shared" si="3546"/>
        <v>5401083</v>
      </c>
      <c r="CU1476" s="2">
        <v>8</v>
      </c>
      <c r="CV1476" s="2">
        <v>8</v>
      </c>
      <c r="CW1476" s="2">
        <v>8</v>
      </c>
      <c r="CX1476" s="2">
        <v>8</v>
      </c>
      <c r="CY1476" s="2">
        <v>8</v>
      </c>
      <c r="CZ1476" s="2">
        <v>8</v>
      </c>
      <c r="DA1476" s="2">
        <v>5</v>
      </c>
      <c r="DB1476" s="7">
        <v>5</v>
      </c>
      <c r="DC1476">
        <v>5</v>
      </c>
      <c r="DD1476" s="2">
        <v>5</v>
      </c>
      <c r="DE1476" s="7">
        <v>5</v>
      </c>
      <c r="DF1476">
        <v>5</v>
      </c>
      <c r="DG1476" s="1" t="s">
        <v>3256</v>
      </c>
      <c r="DH1476" s="1" t="s">
        <v>3263</v>
      </c>
      <c r="DI1476" s="1" t="s">
        <v>3264</v>
      </c>
      <c r="DJ1476" s="1" t="s">
        <v>3290</v>
      </c>
      <c r="DK1476" s="1" t="s">
        <v>3289</v>
      </c>
      <c r="DL1476" s="1" t="s">
        <v>3271</v>
      </c>
      <c r="DM1476" t="s">
        <v>3131</v>
      </c>
      <c r="DN1476" t="s">
        <v>3122</v>
      </c>
      <c r="DO1476" t="s">
        <v>3122</v>
      </c>
      <c r="DP1476" t="s">
        <v>3159</v>
      </c>
      <c r="DQ1476" t="s">
        <v>3159</v>
      </c>
      <c r="DR1476" t="s">
        <v>3138</v>
      </c>
      <c r="DS1476" s="1" t="s">
        <v>3163</v>
      </c>
      <c r="DT1476" s="1" t="s">
        <v>3166</v>
      </c>
      <c r="DU1476" s="1" t="s">
        <v>3184</v>
      </c>
      <c r="DV1476" s="1" t="s">
        <v>3197</v>
      </c>
      <c r="DW1476" s="1" t="s">
        <v>3234</v>
      </c>
      <c r="DX1476" s="1" t="s">
        <v>3203</v>
      </c>
      <c r="DY1476">
        <f t="shared" si="3394"/>
        <v>1</v>
      </c>
      <c r="DZ1476">
        <f t="shared" si="3395"/>
        <v>1</v>
      </c>
      <c r="EA1476">
        <f t="shared" si="3396"/>
        <v>1</v>
      </c>
      <c r="EB1476">
        <f t="shared" si="3397"/>
        <v>2</v>
      </c>
      <c r="EC1476">
        <f t="shared" si="3398"/>
        <v>2</v>
      </c>
      <c r="ED1476">
        <f t="shared" si="3399"/>
        <v>2</v>
      </c>
      <c r="FA1476" t="str">
        <f t="shared" si="3435"/>
        <v>水刀客</v>
      </c>
      <c r="FB1476" t="str">
        <f t="shared" si="3436"/>
        <v>火维京</v>
      </c>
      <c r="FC1476" t="str">
        <f t="shared" si="3437"/>
        <v>火剑士</v>
      </c>
      <c r="FD1476" t="str">
        <f t="shared" si="3438"/>
        <v>暗猎人</v>
      </c>
      <c r="FE1476" t="str">
        <f t="shared" si="3439"/>
        <v>暗巫师</v>
      </c>
      <c r="FF1476" t="str">
        <f t="shared" si="3440"/>
        <v>木魔法师</v>
      </c>
    </row>
    <row r="1477" spans="15:162" ht="14.25" x14ac:dyDescent="0.15">
      <c r="O1477" s="11">
        <v>30444</v>
      </c>
      <c r="P1477" s="11">
        <v>22783851.719999999</v>
      </c>
      <c r="Q1477" s="16">
        <f t="shared" si="3470"/>
        <v>22783851</v>
      </c>
      <c r="R1477" s="4" t="str">
        <f t="shared" si="3471"/>
        <v>5301082,5302085,5201081,5501084,5502083,5400085</v>
      </c>
      <c r="S1477" s="4" t="str">
        <f t="shared" si="3472"/>
        <v>8,8,8,8,8,8</v>
      </c>
      <c r="T1477" s="4" t="str">
        <f t="shared" si="3473"/>
        <v>1872,1850,1850,1850,1850,1850</v>
      </c>
      <c r="U1477">
        <v>5301082</v>
      </c>
      <c r="V1477">
        <v>5302085</v>
      </c>
      <c r="W1477">
        <v>5201081</v>
      </c>
      <c r="X1477">
        <v>5501084</v>
      </c>
      <c r="Y1477">
        <v>5502083</v>
      </c>
      <c r="Z1477">
        <v>5400085</v>
      </c>
      <c r="AA1477" s="2">
        <v>8</v>
      </c>
      <c r="AB1477" s="2">
        <v>8</v>
      </c>
      <c r="AC1477" s="2">
        <v>8</v>
      </c>
      <c r="AD1477" s="2">
        <v>8</v>
      </c>
      <c r="AE1477" s="2">
        <v>8</v>
      </c>
      <c r="AF1477" s="2">
        <v>8</v>
      </c>
      <c r="AG1477" s="2">
        <f t="shared" si="3402"/>
        <v>1872</v>
      </c>
      <c r="AH1477" s="2">
        <f t="shared" si="3454"/>
        <v>1850</v>
      </c>
      <c r="AI1477" s="2">
        <f t="shared" si="3455"/>
        <v>1850</v>
      </c>
      <c r="AJ1477" s="2">
        <f t="shared" si="3456"/>
        <v>1850</v>
      </c>
      <c r="AK1477" s="2">
        <f t="shared" si="3457"/>
        <v>1850</v>
      </c>
      <c r="AL1477" s="2">
        <f t="shared" si="3458"/>
        <v>1850</v>
      </c>
      <c r="AM1477" s="8">
        <f t="shared" si="3459"/>
        <v>3873254.6700000004</v>
      </c>
      <c r="AN1477" s="8">
        <f t="shared" si="3504"/>
        <v>3782119.2660000003</v>
      </c>
      <c r="AO1477" s="8">
        <f t="shared" si="3504"/>
        <v>3782119.2660000003</v>
      </c>
      <c r="AP1477" s="8">
        <f t="shared" si="3504"/>
        <v>3782119.2660000003</v>
      </c>
      <c r="AQ1477" s="8">
        <f t="shared" si="3504"/>
        <v>3782119.2660000003</v>
      </c>
      <c r="AR1477" s="8">
        <f t="shared" si="3504"/>
        <v>3782119.2660000003</v>
      </c>
      <c r="AS1477" s="8">
        <f t="shared" si="3403"/>
        <v>-121</v>
      </c>
      <c r="AT1477">
        <f t="shared" si="3404"/>
        <v>1751</v>
      </c>
      <c r="CH1477" t="str">
        <f t="shared" si="3441"/>
        <v/>
      </c>
      <c r="CI1477" s="26" t="b">
        <f t="shared" ref="CI1477:CN1477" si="3547">IF(DG1477&lt;&gt;"",IF(ISERROR(MATCH(INT(CO1477),$EE$4:$EE$879,0))=FALSE,TRUE),"")</f>
        <v>1</v>
      </c>
      <c r="CJ1477" s="26" t="b">
        <f t="shared" si="3547"/>
        <v>1</v>
      </c>
      <c r="CK1477" s="26" t="b">
        <f t="shared" si="3547"/>
        <v>1</v>
      </c>
      <c r="CL1477" s="26" t="b">
        <f t="shared" si="3547"/>
        <v>1</v>
      </c>
      <c r="CM1477" s="26" t="b">
        <f t="shared" si="3547"/>
        <v>1</v>
      </c>
      <c r="CN1477" s="26" t="b">
        <f t="shared" si="3547"/>
        <v>1</v>
      </c>
      <c r="CO1477" s="14" t="str">
        <f t="shared" ref="CO1477:CT1477" si="3548">IF(DG1477&lt;&gt;"",REPLACE(REPLACE(INDEX($EE$4:$EE$801,MATCH(DG1477,$EF$4:$EF$801,0)),6,1,CU1477),1,1,DA1477),"")</f>
        <v>5301082</v>
      </c>
      <c r="CP1477" s="14" t="str">
        <f t="shared" si="3548"/>
        <v>5302085</v>
      </c>
      <c r="CQ1477" s="14" t="str">
        <f t="shared" si="3548"/>
        <v>5201081</v>
      </c>
      <c r="CR1477" s="14" t="str">
        <f t="shared" si="3548"/>
        <v>5501084</v>
      </c>
      <c r="CS1477" s="14" t="str">
        <f t="shared" si="3548"/>
        <v>5502083</v>
      </c>
      <c r="CT1477" s="14" t="str">
        <f t="shared" si="3548"/>
        <v>5400085</v>
      </c>
      <c r="CU1477" s="2">
        <v>8</v>
      </c>
      <c r="CV1477" s="2">
        <v>8</v>
      </c>
      <c r="CW1477" s="2">
        <v>8</v>
      </c>
      <c r="CX1477" s="2">
        <v>8</v>
      </c>
      <c r="CY1477" s="2">
        <v>8</v>
      </c>
      <c r="CZ1477" s="2">
        <v>8</v>
      </c>
      <c r="DA1477" s="2">
        <v>5</v>
      </c>
      <c r="DB1477" s="7">
        <v>5</v>
      </c>
      <c r="DC1477">
        <v>5</v>
      </c>
      <c r="DD1477" s="2">
        <v>5</v>
      </c>
      <c r="DE1477" s="7">
        <v>5</v>
      </c>
      <c r="DF1477">
        <v>5</v>
      </c>
      <c r="DG1477" s="1" t="s">
        <v>3264</v>
      </c>
      <c r="DH1477" s="1" t="s">
        <v>3286</v>
      </c>
      <c r="DI1477" s="1" t="s">
        <v>3257</v>
      </c>
      <c r="DJ1477" s="1" t="s">
        <v>3252</v>
      </c>
      <c r="DK1477" s="1" t="s">
        <v>3273</v>
      </c>
      <c r="DL1477" s="1" t="s">
        <v>3289</v>
      </c>
      <c r="DM1477" t="s">
        <v>3122</v>
      </c>
      <c r="DN1477" t="s">
        <v>3159</v>
      </c>
      <c r="DO1477" t="s">
        <v>3131</v>
      </c>
      <c r="DP1477" t="s">
        <v>3253</v>
      </c>
      <c r="DQ1477" t="s">
        <v>3138</v>
      </c>
      <c r="DR1477" t="s">
        <v>3159</v>
      </c>
      <c r="DS1477" s="1" t="s">
        <v>3184</v>
      </c>
      <c r="DT1477" s="1" t="s">
        <v>3146</v>
      </c>
      <c r="DU1477" s="1" t="s">
        <v>3179</v>
      </c>
      <c r="DV1477" s="1" t="s">
        <v>3197</v>
      </c>
      <c r="DW1477" s="1" t="s">
        <v>3198</v>
      </c>
      <c r="DX1477" s="1" t="s">
        <v>3234</v>
      </c>
      <c r="DY1477">
        <f t="shared" ref="DY1477:DY1540" si="3549">IF(DG1477&lt;&gt;"",INDEX($EG$4:$EG$800,MATCH(DG1477,$EF$4:$EF$801,0)),0)</f>
        <v>1</v>
      </c>
      <c r="DZ1477">
        <f t="shared" ref="DZ1477:DZ1540" si="3550">IF(DH1477&lt;&gt;"",INDEX($EG$4:$EG$800,MATCH(DH1477,$EF$4:$EF$801,0)),0)</f>
        <v>1</v>
      </c>
      <c r="EA1477">
        <f t="shared" ref="EA1477:EA1540" si="3551">IF(DI1477&lt;&gt;"",INDEX($EG$4:$EG$800,MATCH(DI1477,$EF$4:$EF$801,0)),0)</f>
        <v>1</v>
      </c>
      <c r="EB1477">
        <f t="shared" ref="EB1477:EB1540" si="3552">IF(DJ1477&lt;&gt;"",INDEX($EG$4:$EG$800,MATCH(DJ1477,$EF$4:$EF$801,0)),0)</f>
        <v>2</v>
      </c>
      <c r="EC1477">
        <f t="shared" ref="EC1477:EC1540" si="3553">IF(DK1477&lt;&gt;"",INDEX($EG$4:$EG$800,MATCH(DK1477,$EF$4:$EF$801,0)),0)</f>
        <v>2</v>
      </c>
      <c r="ED1477">
        <f t="shared" ref="ED1477:ED1540" si="3554">IF(DL1477&lt;&gt;"",INDEX($EG$4:$EG$800,MATCH(DL1477,$EF$4:$EF$801,0)),0)</f>
        <v>2</v>
      </c>
      <c r="FA1477" t="str">
        <f t="shared" si="3435"/>
        <v>火剑士</v>
      </c>
      <c r="FB1477" t="str">
        <f t="shared" si="3436"/>
        <v>暗盗贼</v>
      </c>
      <c r="FC1477" t="str">
        <f t="shared" si="3437"/>
        <v>水骑兵</v>
      </c>
      <c r="FD1477" t="str">
        <f t="shared" si="3438"/>
        <v>光猎人</v>
      </c>
      <c r="FE1477" t="str">
        <f t="shared" si="3439"/>
        <v>木火枪手</v>
      </c>
      <c r="FF1477" t="str">
        <f t="shared" si="3440"/>
        <v>暗巫师</v>
      </c>
    </row>
    <row r="1478" spans="15:162" ht="14.25" x14ac:dyDescent="0.15">
      <c r="O1478" s="11">
        <v>30445</v>
      </c>
      <c r="P1478" s="11">
        <v>22913577.539999999</v>
      </c>
      <c r="Q1478" s="16">
        <f t="shared" si="3470"/>
        <v>22913577</v>
      </c>
      <c r="R1478" s="4" t="str">
        <f t="shared" si="3471"/>
        <v>5500081,5202081,5202081,5200081,5601081,5601081</v>
      </c>
      <c r="S1478" s="4" t="str">
        <f t="shared" si="3472"/>
        <v>8,8,8,8,8,8</v>
      </c>
      <c r="T1478" s="4" t="str">
        <f t="shared" si="3473"/>
        <v>1877,1855,1855,1855,1855,1855</v>
      </c>
      <c r="U1478">
        <v>5500081</v>
      </c>
      <c r="V1478">
        <v>5202081</v>
      </c>
      <c r="W1478">
        <v>5202081</v>
      </c>
      <c r="X1478">
        <v>5200081</v>
      </c>
      <c r="Y1478">
        <v>5601081</v>
      </c>
      <c r="Z1478">
        <v>5601081</v>
      </c>
      <c r="AA1478" s="2">
        <v>8</v>
      </c>
      <c r="AB1478" s="2">
        <v>8</v>
      </c>
      <c r="AC1478" s="2">
        <v>8</v>
      </c>
      <c r="AD1478" s="2">
        <v>8</v>
      </c>
      <c r="AE1478" s="2">
        <v>8</v>
      </c>
      <c r="AF1478" s="2">
        <v>8</v>
      </c>
      <c r="AG1478" s="2">
        <f t="shared" si="3402"/>
        <v>1877</v>
      </c>
      <c r="AH1478" s="2">
        <f t="shared" si="3454"/>
        <v>1855</v>
      </c>
      <c r="AI1478" s="2">
        <f t="shared" si="3455"/>
        <v>1855</v>
      </c>
      <c r="AJ1478" s="2">
        <f t="shared" si="3456"/>
        <v>1855</v>
      </c>
      <c r="AK1478" s="2">
        <f t="shared" si="3457"/>
        <v>1855</v>
      </c>
      <c r="AL1478" s="2">
        <f t="shared" si="3458"/>
        <v>1855</v>
      </c>
      <c r="AM1478" s="8">
        <f t="shared" si="3459"/>
        <v>3895308.0900000003</v>
      </c>
      <c r="AN1478" s="8">
        <f t="shared" si="3504"/>
        <v>3803653.7820000001</v>
      </c>
      <c r="AO1478" s="8">
        <f t="shared" si="3504"/>
        <v>3803653.7820000001</v>
      </c>
      <c r="AP1478" s="8">
        <f t="shared" si="3504"/>
        <v>3803653.7820000001</v>
      </c>
      <c r="AQ1478" s="8">
        <f t="shared" si="3504"/>
        <v>3803653.7820000001</v>
      </c>
      <c r="AR1478" s="8">
        <f t="shared" si="3504"/>
        <v>3803653.7820000001</v>
      </c>
      <c r="AS1478" s="8">
        <f t="shared" si="3403"/>
        <v>-121</v>
      </c>
      <c r="AT1478">
        <f t="shared" si="3404"/>
        <v>1756</v>
      </c>
      <c r="CH1478" t="str">
        <f t="shared" si="3441"/>
        <v/>
      </c>
      <c r="CI1478" s="26" t="b">
        <f t="shared" ref="CI1478:CN1478" si="3555">IF(DG1478&lt;&gt;"",IF(ISERROR(MATCH(INT(CO1478),$EE$4:$EE$879,0))=FALSE,TRUE),"")</f>
        <v>1</v>
      </c>
      <c r="CJ1478" s="26" t="b">
        <f t="shared" si="3555"/>
        <v>1</v>
      </c>
      <c r="CK1478" s="26" t="b">
        <f t="shared" si="3555"/>
        <v>1</v>
      </c>
      <c r="CL1478" s="26" t="b">
        <f t="shared" si="3555"/>
        <v>1</v>
      </c>
      <c r="CM1478" s="26" t="b">
        <f t="shared" si="3555"/>
        <v>1</v>
      </c>
      <c r="CN1478" s="26" t="b">
        <f t="shared" si="3555"/>
        <v>1</v>
      </c>
      <c r="CO1478" s="14" t="str">
        <f t="shared" ref="CO1478:CT1478" si="3556">IF(DG1478&lt;&gt;"",REPLACE(REPLACE(INDEX($EE$4:$EE$801,MATCH(DG1478,$EF$4:$EF$801,0)),6,1,CU1478),1,1,DA1478),"")</f>
        <v>5500081</v>
      </c>
      <c r="CP1478" s="14" t="str">
        <f t="shared" si="3556"/>
        <v>5202081</v>
      </c>
      <c r="CQ1478" s="14" t="str">
        <f t="shared" si="3556"/>
        <v>5202081</v>
      </c>
      <c r="CR1478" s="14" t="str">
        <f t="shared" si="3556"/>
        <v>5200081</v>
      </c>
      <c r="CS1478" s="14" t="str">
        <f t="shared" si="3556"/>
        <v>5601081</v>
      </c>
      <c r="CT1478" s="14" t="str">
        <f t="shared" si="3556"/>
        <v>5601081</v>
      </c>
      <c r="CU1478" s="2">
        <v>8</v>
      </c>
      <c r="CV1478" s="2">
        <v>8</v>
      </c>
      <c r="CW1478" s="2">
        <v>8</v>
      </c>
      <c r="CX1478" s="2">
        <v>8</v>
      </c>
      <c r="CY1478" s="2">
        <v>8</v>
      </c>
      <c r="CZ1478" s="2">
        <v>8</v>
      </c>
      <c r="DA1478" s="2">
        <v>5</v>
      </c>
      <c r="DB1478" s="7">
        <v>5</v>
      </c>
      <c r="DC1478">
        <v>5</v>
      </c>
      <c r="DD1478" s="2">
        <v>5</v>
      </c>
      <c r="DE1478" s="7">
        <v>5</v>
      </c>
      <c r="DF1478">
        <v>5</v>
      </c>
      <c r="DG1478" s="1" t="s">
        <v>3260</v>
      </c>
      <c r="DH1478" s="1" t="s">
        <v>3124</v>
      </c>
      <c r="DI1478" s="1" t="s">
        <v>3124</v>
      </c>
      <c r="DJ1478" s="1" t="s">
        <v>3256</v>
      </c>
      <c r="DK1478" s="1" t="s">
        <v>3261</v>
      </c>
      <c r="DL1478" s="1" t="s">
        <v>3261</v>
      </c>
      <c r="DM1478" t="s">
        <v>3131</v>
      </c>
      <c r="DN1478" t="s">
        <v>3131</v>
      </c>
      <c r="DO1478" t="s">
        <v>3131</v>
      </c>
      <c r="DP1478" t="s">
        <v>3131</v>
      </c>
      <c r="DQ1478" t="s">
        <v>3131</v>
      </c>
      <c r="DR1478" t="s">
        <v>3131</v>
      </c>
      <c r="DS1478" s="1" t="s">
        <v>3206</v>
      </c>
      <c r="DT1478" s="1" t="s">
        <v>3166</v>
      </c>
      <c r="DU1478" s="1" t="s">
        <v>3166</v>
      </c>
      <c r="DV1478" s="1" t="s">
        <v>3163</v>
      </c>
      <c r="DW1478" s="1" t="s">
        <v>3223</v>
      </c>
      <c r="DX1478" s="1" t="s">
        <v>3223</v>
      </c>
      <c r="DY1478">
        <f t="shared" si="3549"/>
        <v>2</v>
      </c>
      <c r="DZ1478">
        <f t="shared" si="3550"/>
        <v>1</v>
      </c>
      <c r="EA1478">
        <f t="shared" si="3551"/>
        <v>1</v>
      </c>
      <c r="EB1478">
        <f t="shared" si="3552"/>
        <v>1</v>
      </c>
      <c r="EC1478">
        <f t="shared" si="3553"/>
        <v>2</v>
      </c>
      <c r="ED1478">
        <f t="shared" si="3554"/>
        <v>2</v>
      </c>
      <c r="FA1478" t="str">
        <f t="shared" si="3435"/>
        <v>水海盗</v>
      </c>
      <c r="FB1478" t="str">
        <f t="shared" si="3436"/>
        <v>水维京</v>
      </c>
      <c r="FC1478" t="str">
        <f t="shared" si="3437"/>
        <v>水维京</v>
      </c>
      <c r="FD1478" t="str">
        <f t="shared" si="3438"/>
        <v>水刀客</v>
      </c>
      <c r="FE1478" t="str">
        <f t="shared" si="3439"/>
        <v>水修女</v>
      </c>
      <c r="FF1478" t="str">
        <f t="shared" si="3440"/>
        <v>水修女</v>
      </c>
    </row>
    <row r="1479" spans="15:162" ht="14.25" x14ac:dyDescent="0.15">
      <c r="O1479" s="11">
        <v>30446</v>
      </c>
      <c r="P1479" s="11">
        <v>22913953.649999999</v>
      </c>
      <c r="Q1479" s="16">
        <f t="shared" si="3470"/>
        <v>22913953</v>
      </c>
      <c r="R1479" s="4" t="str">
        <f t="shared" si="3471"/>
        <v>5200082,5200082,5301083,5501084,5400085,5502081</v>
      </c>
      <c r="S1479" s="4" t="str">
        <f t="shared" si="3472"/>
        <v>8,8,8,8,8,8</v>
      </c>
      <c r="T1479" s="4" t="str">
        <f t="shared" si="3473"/>
        <v>1877,1855,1855,1855,1855,1855</v>
      </c>
      <c r="U1479">
        <v>5200082</v>
      </c>
      <c r="V1479">
        <v>5200082</v>
      </c>
      <c r="W1479">
        <v>5301083</v>
      </c>
      <c r="X1479">
        <v>5501084</v>
      </c>
      <c r="Y1479">
        <v>5400085</v>
      </c>
      <c r="Z1479">
        <v>5502081</v>
      </c>
      <c r="AA1479" s="2">
        <v>8</v>
      </c>
      <c r="AB1479" s="2">
        <v>8</v>
      </c>
      <c r="AC1479" s="2">
        <v>8</v>
      </c>
      <c r="AD1479" s="2">
        <v>8</v>
      </c>
      <c r="AE1479" s="2">
        <v>8</v>
      </c>
      <c r="AF1479" s="2">
        <v>8</v>
      </c>
      <c r="AG1479" s="2">
        <f t="shared" ref="AG1479:AG1542" si="3557">IF(AM1479&gt;0,FLOOR((POWER((AM1479/IF(AND(AA1479&gt;=2,AA1479&lt;4),1.1,IF(AND(AA1479&gt;=4,AA1479&lt;6),1.2,IF(AA1479&gt;=6,1.4,1)))/$AD$1),0.5)/INDEX($AU$4:$BF$4,MATCH(AA1479,$AU$3:$BF$3,0))-1)*10,1),"")</f>
        <v>1877</v>
      </c>
      <c r="AH1479" s="2">
        <f t="shared" si="3454"/>
        <v>1855</v>
      </c>
      <c r="AI1479" s="2">
        <f t="shared" si="3455"/>
        <v>1855</v>
      </c>
      <c r="AJ1479" s="2">
        <f t="shared" si="3456"/>
        <v>1855</v>
      </c>
      <c r="AK1479" s="2">
        <f t="shared" si="3457"/>
        <v>1855</v>
      </c>
      <c r="AL1479" s="2">
        <f t="shared" si="3458"/>
        <v>1855</v>
      </c>
      <c r="AM1479" s="8">
        <f t="shared" si="3459"/>
        <v>3895372.0100000002</v>
      </c>
      <c r="AN1479" s="8">
        <f t="shared" si="3504"/>
        <v>3803716.1980000003</v>
      </c>
      <c r="AO1479" s="8">
        <f t="shared" si="3504"/>
        <v>3803716.1980000003</v>
      </c>
      <c r="AP1479" s="8">
        <f t="shared" si="3504"/>
        <v>3803716.1980000003</v>
      </c>
      <c r="AQ1479" s="8">
        <f t="shared" si="3504"/>
        <v>3803716.1980000003</v>
      </c>
      <c r="AR1479" s="8">
        <f t="shared" si="3504"/>
        <v>3803716.1980000003</v>
      </c>
      <c r="AS1479" s="8">
        <f t="shared" ref="AS1479:AS1542" si="3558">AT1479-AG1479</f>
        <v>-121</v>
      </c>
      <c r="AT1479">
        <f t="shared" ref="AT1479:AT1542" si="3559">FLOOR(POWER(((3000*1.5/0.9/1.05)/(96*INDEX($AU$4:$BF$4,MATCH(AA1479,$AU$3:$BF$3,0))*8*INDEX($AU$4:$BF$4,MATCH(AA1479,$AU$3:$BF$3,0)))*AM1479/IF(AND(AA1479&gt;=2,AA1479&lt;4),1.2,IF(AND(AA1479&gt;=4,AA1479&lt;6),1.4,IF(AA1479&gt;=6,1.6,1)))),1/2)-10,1)</f>
        <v>1756</v>
      </c>
      <c r="CH1479" t="str">
        <f t="shared" si="3441"/>
        <v/>
      </c>
      <c r="CI1479" s="26" t="b">
        <f t="shared" ref="CI1479:CN1479" si="3560">IF(DG1479&lt;&gt;"",IF(ISERROR(MATCH(INT(CO1479),$EE$4:$EE$879,0))=FALSE,TRUE),"")</f>
        <v>1</v>
      </c>
      <c r="CJ1479" s="26" t="b">
        <f t="shared" si="3560"/>
        <v>1</v>
      </c>
      <c r="CK1479" s="26" t="b">
        <f t="shared" si="3560"/>
        <v>1</v>
      </c>
      <c r="CL1479" s="26" t="b">
        <f t="shared" si="3560"/>
        <v>1</v>
      </c>
      <c r="CM1479" s="26" t="b">
        <f t="shared" si="3560"/>
        <v>1</v>
      </c>
      <c r="CN1479" s="26" t="b">
        <f t="shared" si="3560"/>
        <v>1</v>
      </c>
      <c r="CO1479" s="14" t="str">
        <f t="shared" ref="CO1479:CT1479" si="3561">IF(DG1479&lt;&gt;"",REPLACE(REPLACE(INDEX($EE$4:$EE$801,MATCH(DG1479,$EF$4:$EF$801,0)),6,1,CU1479),1,1,DA1479),"")</f>
        <v>5200082</v>
      </c>
      <c r="CP1479" s="14" t="str">
        <f t="shared" si="3561"/>
        <v>5200082</v>
      </c>
      <c r="CQ1479" s="14" t="str">
        <f t="shared" si="3561"/>
        <v>5301083</v>
      </c>
      <c r="CR1479" s="14" t="str">
        <f t="shared" si="3561"/>
        <v>5501084</v>
      </c>
      <c r="CS1479" s="14" t="str">
        <f t="shared" si="3561"/>
        <v>5400085</v>
      </c>
      <c r="CT1479" s="14" t="str">
        <f t="shared" si="3561"/>
        <v>5502081</v>
      </c>
      <c r="CU1479" s="2">
        <v>8</v>
      </c>
      <c r="CV1479" s="2">
        <v>8</v>
      </c>
      <c r="CW1479" s="2">
        <v>8</v>
      </c>
      <c r="CX1479" s="2">
        <v>8</v>
      </c>
      <c r="CY1479" s="2">
        <v>8</v>
      </c>
      <c r="CZ1479" s="2">
        <v>8</v>
      </c>
      <c r="DA1479" s="2">
        <v>5</v>
      </c>
      <c r="DB1479" s="7">
        <v>5</v>
      </c>
      <c r="DC1479">
        <v>5</v>
      </c>
      <c r="DD1479" s="2">
        <v>5</v>
      </c>
      <c r="DE1479" s="7">
        <v>5</v>
      </c>
      <c r="DF1479">
        <v>5</v>
      </c>
      <c r="DG1479" s="1" t="s">
        <v>3262</v>
      </c>
      <c r="DH1479" s="1" t="s">
        <v>3262</v>
      </c>
      <c r="DI1479" s="1" t="s">
        <v>3270</v>
      </c>
      <c r="DJ1479" s="1" t="s">
        <v>3252</v>
      </c>
      <c r="DK1479" s="1" t="s">
        <v>3289</v>
      </c>
      <c r="DL1479" s="1" t="s">
        <v>3133</v>
      </c>
      <c r="DM1479" t="s">
        <v>3122</v>
      </c>
      <c r="DN1479" t="s">
        <v>3122</v>
      </c>
      <c r="DO1479" t="s">
        <v>3138</v>
      </c>
      <c r="DP1479" t="s">
        <v>3253</v>
      </c>
      <c r="DQ1479" t="s">
        <v>3159</v>
      </c>
      <c r="DR1479" t="s">
        <v>3131</v>
      </c>
      <c r="DS1479" s="1" t="s">
        <v>3163</v>
      </c>
      <c r="DT1479" s="1" t="s">
        <v>3163</v>
      </c>
      <c r="DU1479" s="1" t="s">
        <v>3184</v>
      </c>
      <c r="DV1479" s="1" t="s">
        <v>3197</v>
      </c>
      <c r="DW1479" s="1" t="s">
        <v>3234</v>
      </c>
      <c r="DX1479" s="1" t="s">
        <v>3198</v>
      </c>
      <c r="DY1479">
        <f t="shared" si="3549"/>
        <v>1</v>
      </c>
      <c r="DZ1479">
        <f t="shared" si="3550"/>
        <v>1</v>
      </c>
      <c r="EA1479">
        <f t="shared" si="3551"/>
        <v>1</v>
      </c>
      <c r="EB1479">
        <f t="shared" si="3552"/>
        <v>2</v>
      </c>
      <c r="EC1479">
        <f t="shared" si="3553"/>
        <v>2</v>
      </c>
      <c r="ED1479">
        <f t="shared" si="3554"/>
        <v>2</v>
      </c>
      <c r="FA1479" t="str">
        <f t="shared" si="3435"/>
        <v>火刀客</v>
      </c>
      <c r="FB1479" t="str">
        <f t="shared" si="3436"/>
        <v>火刀客</v>
      </c>
      <c r="FC1479" t="str">
        <f t="shared" si="3437"/>
        <v>木剑士</v>
      </c>
      <c r="FD1479" t="str">
        <f t="shared" si="3438"/>
        <v>光猎人</v>
      </c>
      <c r="FE1479" t="str">
        <f t="shared" si="3439"/>
        <v>暗巫师</v>
      </c>
      <c r="FF1479" t="str">
        <f t="shared" si="3440"/>
        <v>水火枪手</v>
      </c>
    </row>
    <row r="1480" spans="15:162" ht="14.25" x14ac:dyDescent="0.15">
      <c r="O1480" s="11">
        <v>30447</v>
      </c>
      <c r="P1480" s="11">
        <v>22914327.870000001</v>
      </c>
      <c r="Q1480" s="16">
        <f t="shared" si="3470"/>
        <v>22914327</v>
      </c>
      <c r="R1480" s="4" t="str">
        <f t="shared" si="3471"/>
        <v>5202083,5302085,5301081,5500082,5501084,5402082</v>
      </c>
      <c r="S1480" s="4" t="str">
        <f t="shared" si="3472"/>
        <v>8,8,8,8,8,8</v>
      </c>
      <c r="T1480" s="4" t="str">
        <f t="shared" si="3473"/>
        <v>1877,1855,1855,1855,1855,1855</v>
      </c>
      <c r="U1480">
        <v>5202083</v>
      </c>
      <c r="V1480">
        <v>5302085</v>
      </c>
      <c r="W1480">
        <v>5301081</v>
      </c>
      <c r="X1480">
        <v>5500082</v>
      </c>
      <c r="Y1480">
        <v>5501084</v>
      </c>
      <c r="Z1480">
        <v>5402082</v>
      </c>
      <c r="AA1480" s="2">
        <v>8</v>
      </c>
      <c r="AB1480" s="2">
        <v>8</v>
      </c>
      <c r="AC1480" s="2">
        <v>8</v>
      </c>
      <c r="AD1480" s="2">
        <v>8</v>
      </c>
      <c r="AE1480" s="2">
        <v>8</v>
      </c>
      <c r="AF1480" s="2">
        <v>8</v>
      </c>
      <c r="AG1480" s="2">
        <f t="shared" si="3557"/>
        <v>1877</v>
      </c>
      <c r="AH1480" s="2">
        <f t="shared" si="3454"/>
        <v>1855</v>
      </c>
      <c r="AI1480" s="2">
        <f t="shared" si="3455"/>
        <v>1855</v>
      </c>
      <c r="AJ1480" s="2">
        <f t="shared" si="3456"/>
        <v>1855</v>
      </c>
      <c r="AK1480" s="2">
        <f t="shared" si="3457"/>
        <v>1855</v>
      </c>
      <c r="AL1480" s="2">
        <f t="shared" si="3458"/>
        <v>1855</v>
      </c>
      <c r="AM1480" s="8">
        <f t="shared" si="3459"/>
        <v>3895435.5900000003</v>
      </c>
      <c r="AN1480" s="8">
        <f t="shared" si="3504"/>
        <v>3803778.2820000001</v>
      </c>
      <c r="AO1480" s="8">
        <f t="shared" si="3504"/>
        <v>3803778.2820000001</v>
      </c>
      <c r="AP1480" s="8">
        <f t="shared" si="3504"/>
        <v>3803778.2820000001</v>
      </c>
      <c r="AQ1480" s="8">
        <f t="shared" si="3504"/>
        <v>3803778.2820000001</v>
      </c>
      <c r="AR1480" s="8">
        <f t="shared" si="3504"/>
        <v>3803778.2820000001</v>
      </c>
      <c r="AS1480" s="8">
        <f t="shared" si="3558"/>
        <v>-121</v>
      </c>
      <c r="AT1480">
        <f t="shared" si="3559"/>
        <v>1756</v>
      </c>
      <c r="CH1480" t="str">
        <f t="shared" si="3441"/>
        <v/>
      </c>
      <c r="CI1480" s="26" t="b">
        <f t="shared" ref="CI1480:CN1480" si="3562">IF(DG1480&lt;&gt;"",IF(ISERROR(MATCH(INT(CO1480),$EE$4:$EE$879,0))=FALSE,TRUE),"")</f>
        <v>1</v>
      </c>
      <c r="CJ1480" s="26" t="b">
        <f t="shared" si="3562"/>
        <v>1</v>
      </c>
      <c r="CK1480" s="26" t="b">
        <f t="shared" si="3562"/>
        <v>1</v>
      </c>
      <c r="CL1480" s="26" t="b">
        <f t="shared" si="3562"/>
        <v>1</v>
      </c>
      <c r="CM1480" s="26" t="b">
        <f t="shared" si="3562"/>
        <v>1</v>
      </c>
      <c r="CN1480" s="26" t="b">
        <f t="shared" si="3562"/>
        <v>1</v>
      </c>
      <c r="CO1480" s="14" t="str">
        <f t="shared" ref="CO1480:CT1480" si="3563">IF(DG1480&lt;&gt;"",REPLACE(REPLACE(INDEX($EE$4:$EE$801,MATCH(DG1480,$EF$4:$EF$801,0)),6,1,CU1480),1,1,DA1480),"")</f>
        <v>5202083</v>
      </c>
      <c r="CP1480" s="14" t="str">
        <f t="shared" si="3563"/>
        <v>5302085</v>
      </c>
      <c r="CQ1480" s="14" t="str">
        <f t="shared" si="3563"/>
        <v>5301081</v>
      </c>
      <c r="CR1480" s="14" t="str">
        <f t="shared" si="3563"/>
        <v>5500082</v>
      </c>
      <c r="CS1480" s="14" t="str">
        <f t="shared" si="3563"/>
        <v>5501084</v>
      </c>
      <c r="CT1480" s="14" t="str">
        <f t="shared" si="3563"/>
        <v>5402082</v>
      </c>
      <c r="CU1480" s="2">
        <v>8</v>
      </c>
      <c r="CV1480" s="2">
        <v>8</v>
      </c>
      <c r="CW1480" s="2">
        <v>8</v>
      </c>
      <c r="CX1480" s="2">
        <v>8</v>
      </c>
      <c r="CY1480" s="2">
        <v>8</v>
      </c>
      <c r="CZ1480" s="2">
        <v>8</v>
      </c>
      <c r="DA1480" s="2">
        <v>5</v>
      </c>
      <c r="DB1480" s="7">
        <v>5</v>
      </c>
      <c r="DC1480">
        <v>5</v>
      </c>
      <c r="DD1480" s="2">
        <v>5</v>
      </c>
      <c r="DE1480" s="7">
        <v>5</v>
      </c>
      <c r="DF1480">
        <v>5</v>
      </c>
      <c r="DG1480" s="1" t="s">
        <v>3269</v>
      </c>
      <c r="DH1480" s="1" t="s">
        <v>3286</v>
      </c>
      <c r="DI1480" s="1" t="s">
        <v>3128</v>
      </c>
      <c r="DJ1480" s="1" t="s">
        <v>3148</v>
      </c>
      <c r="DK1480" s="1" t="s">
        <v>3252</v>
      </c>
      <c r="DL1480" s="1" t="s">
        <v>3266</v>
      </c>
      <c r="DM1480" t="s">
        <v>3138</v>
      </c>
      <c r="DN1480" t="s">
        <v>3159</v>
      </c>
      <c r="DO1480" t="s">
        <v>3131</v>
      </c>
      <c r="DP1480" t="s">
        <v>3122</v>
      </c>
      <c r="DQ1480" t="s">
        <v>3253</v>
      </c>
      <c r="DR1480" t="s">
        <v>3122</v>
      </c>
      <c r="DS1480" s="1" t="s">
        <v>3166</v>
      </c>
      <c r="DT1480" s="1" t="s">
        <v>3146</v>
      </c>
      <c r="DU1480" s="1" t="s">
        <v>3184</v>
      </c>
      <c r="DV1480" s="1" t="s">
        <v>3206</v>
      </c>
      <c r="DW1480" s="1" t="s">
        <v>3197</v>
      </c>
      <c r="DX1480" s="1" t="s">
        <v>3202</v>
      </c>
      <c r="DY1480">
        <f t="shared" si="3549"/>
        <v>1</v>
      </c>
      <c r="DZ1480">
        <f t="shared" si="3550"/>
        <v>1</v>
      </c>
      <c r="EA1480">
        <f t="shared" si="3551"/>
        <v>1</v>
      </c>
      <c r="EB1480">
        <f t="shared" si="3552"/>
        <v>2</v>
      </c>
      <c r="EC1480">
        <f t="shared" si="3553"/>
        <v>2</v>
      </c>
      <c r="ED1480">
        <f t="shared" si="3554"/>
        <v>2</v>
      </c>
      <c r="FA1480" t="str">
        <f t="shared" si="3435"/>
        <v>木维京</v>
      </c>
      <c r="FB1480" t="str">
        <f t="shared" si="3436"/>
        <v>暗盗贼</v>
      </c>
      <c r="FC1480" t="str">
        <f t="shared" si="3437"/>
        <v>水剑士</v>
      </c>
      <c r="FD1480" t="str">
        <f t="shared" si="3438"/>
        <v>火海盗</v>
      </c>
      <c r="FE1480" t="str">
        <f t="shared" si="3439"/>
        <v>光猎人</v>
      </c>
      <c r="FF1480" t="str">
        <f t="shared" si="3440"/>
        <v>火女巫</v>
      </c>
    </row>
    <row r="1481" spans="15:162" ht="14.25" x14ac:dyDescent="0.15">
      <c r="O1481" s="11">
        <v>30448</v>
      </c>
      <c r="P1481" s="11">
        <v>22914703.98</v>
      </c>
      <c r="Q1481" s="16">
        <f t="shared" si="3470"/>
        <v>22914703</v>
      </c>
      <c r="R1481" s="4" t="str">
        <f t="shared" si="3471"/>
        <v>5401081,5201083,5201083,5302085,5400085,5502081</v>
      </c>
      <c r="S1481" s="4" t="str">
        <f t="shared" si="3472"/>
        <v>8,8,8,8,8,8</v>
      </c>
      <c r="T1481" s="4" t="str">
        <f t="shared" si="3473"/>
        <v>1878,1855,1855,1855,1855,1855</v>
      </c>
      <c r="U1481">
        <v>5401081</v>
      </c>
      <c r="V1481">
        <v>5201083</v>
      </c>
      <c r="W1481">
        <v>5201083</v>
      </c>
      <c r="X1481">
        <v>5302085</v>
      </c>
      <c r="Y1481">
        <v>5400085</v>
      </c>
      <c r="Z1481">
        <v>5502081</v>
      </c>
      <c r="AA1481" s="2">
        <v>8</v>
      </c>
      <c r="AB1481" s="2">
        <v>8</v>
      </c>
      <c r="AC1481" s="2">
        <v>8</v>
      </c>
      <c r="AD1481" s="2">
        <v>8</v>
      </c>
      <c r="AE1481" s="2">
        <v>8</v>
      </c>
      <c r="AF1481" s="2">
        <v>8</v>
      </c>
      <c r="AG1481" s="2">
        <f t="shared" si="3557"/>
        <v>1878</v>
      </c>
      <c r="AH1481" s="2">
        <f t="shared" si="3454"/>
        <v>1855</v>
      </c>
      <c r="AI1481" s="2">
        <f t="shared" si="3455"/>
        <v>1855</v>
      </c>
      <c r="AJ1481" s="2">
        <f t="shared" si="3456"/>
        <v>1855</v>
      </c>
      <c r="AK1481" s="2">
        <f t="shared" si="3457"/>
        <v>1855</v>
      </c>
      <c r="AL1481" s="2">
        <f t="shared" si="3458"/>
        <v>1855</v>
      </c>
      <c r="AM1481" s="8">
        <f t="shared" si="3459"/>
        <v>3895499.5100000002</v>
      </c>
      <c r="AN1481" s="8">
        <f t="shared" si="3504"/>
        <v>3803840.6980000003</v>
      </c>
      <c r="AO1481" s="8">
        <f t="shared" si="3504"/>
        <v>3803840.6980000003</v>
      </c>
      <c r="AP1481" s="8">
        <f t="shared" si="3504"/>
        <v>3803840.6980000003</v>
      </c>
      <c r="AQ1481" s="8">
        <f t="shared" si="3504"/>
        <v>3803840.6980000003</v>
      </c>
      <c r="AR1481" s="8">
        <f t="shared" si="3504"/>
        <v>3803840.6980000003</v>
      </c>
      <c r="AS1481" s="8">
        <f t="shared" si="3558"/>
        <v>-122</v>
      </c>
      <c r="AT1481">
        <f t="shared" si="3559"/>
        <v>1756</v>
      </c>
      <c r="CH1481" t="str">
        <f t="shared" si="3441"/>
        <v/>
      </c>
      <c r="CI1481" s="26" t="b">
        <f t="shared" ref="CI1481:CN1481" si="3564">IF(DG1481&lt;&gt;"",IF(ISERROR(MATCH(INT(CO1481),$EE$4:$EE$879,0))=FALSE,TRUE),"")</f>
        <v>1</v>
      </c>
      <c r="CJ1481" s="26" t="b">
        <f t="shared" si="3564"/>
        <v>1</v>
      </c>
      <c r="CK1481" s="26" t="b">
        <f t="shared" si="3564"/>
        <v>1</v>
      </c>
      <c r="CL1481" s="26" t="b">
        <f t="shared" si="3564"/>
        <v>1</v>
      </c>
      <c r="CM1481" s="26" t="b">
        <f t="shared" si="3564"/>
        <v>1</v>
      </c>
      <c r="CN1481" s="26" t="b">
        <f t="shared" si="3564"/>
        <v>1</v>
      </c>
      <c r="CO1481" s="14" t="str">
        <f t="shared" ref="CO1481:CT1481" si="3565">IF(DG1481&lt;&gt;"",REPLACE(REPLACE(INDEX($EE$4:$EE$801,MATCH(DG1481,$EF$4:$EF$801,0)),6,1,CU1481),1,1,DA1481),"")</f>
        <v>5401081</v>
      </c>
      <c r="CP1481" s="14" t="str">
        <f t="shared" si="3565"/>
        <v>5201083</v>
      </c>
      <c r="CQ1481" s="14" t="str">
        <f t="shared" si="3565"/>
        <v>5201083</v>
      </c>
      <c r="CR1481" s="14" t="str">
        <f t="shared" si="3565"/>
        <v>5302085</v>
      </c>
      <c r="CS1481" s="14" t="str">
        <f t="shared" si="3565"/>
        <v>5400085</v>
      </c>
      <c r="CT1481" s="14" t="str">
        <f t="shared" si="3565"/>
        <v>5502081</v>
      </c>
      <c r="CU1481" s="2">
        <v>8</v>
      </c>
      <c r="CV1481" s="2">
        <v>8</v>
      </c>
      <c r="CW1481" s="2">
        <v>8</v>
      </c>
      <c r="CX1481" s="2">
        <v>8</v>
      </c>
      <c r="CY1481" s="2">
        <v>8</v>
      </c>
      <c r="CZ1481" s="2">
        <v>8</v>
      </c>
      <c r="DA1481" s="2">
        <v>5</v>
      </c>
      <c r="DB1481" s="7">
        <v>5</v>
      </c>
      <c r="DC1481">
        <v>5</v>
      </c>
      <c r="DD1481" s="2">
        <v>5</v>
      </c>
      <c r="DE1481" s="7">
        <v>5</v>
      </c>
      <c r="DF1481">
        <v>5</v>
      </c>
      <c r="DG1481" s="1" t="s">
        <v>3161</v>
      </c>
      <c r="DH1481" s="1" t="s">
        <v>3268</v>
      </c>
      <c r="DI1481" s="1" t="s">
        <v>3268</v>
      </c>
      <c r="DJ1481" s="1" t="s">
        <v>3286</v>
      </c>
      <c r="DK1481" s="1" t="s">
        <v>3289</v>
      </c>
      <c r="DL1481" s="1" t="s">
        <v>3133</v>
      </c>
      <c r="DM1481" t="s">
        <v>3131</v>
      </c>
      <c r="DN1481" t="s">
        <v>3138</v>
      </c>
      <c r="DO1481" t="s">
        <v>3138</v>
      </c>
      <c r="DP1481" t="s">
        <v>3159</v>
      </c>
      <c r="DQ1481" t="s">
        <v>3159</v>
      </c>
      <c r="DR1481" t="s">
        <v>3131</v>
      </c>
      <c r="DS1481" s="1" t="s">
        <v>3203</v>
      </c>
      <c r="DT1481" s="1" t="s">
        <v>3179</v>
      </c>
      <c r="DU1481" s="1" t="s">
        <v>3179</v>
      </c>
      <c r="DV1481" s="1" t="s">
        <v>3146</v>
      </c>
      <c r="DW1481" s="1" t="s">
        <v>3234</v>
      </c>
      <c r="DX1481" s="1" t="s">
        <v>3198</v>
      </c>
      <c r="DY1481">
        <f t="shared" si="3549"/>
        <v>2</v>
      </c>
      <c r="DZ1481">
        <f t="shared" si="3550"/>
        <v>1</v>
      </c>
      <c r="EA1481">
        <f t="shared" si="3551"/>
        <v>1</v>
      </c>
      <c r="EB1481">
        <f t="shared" si="3552"/>
        <v>1</v>
      </c>
      <c r="EC1481">
        <f t="shared" si="3553"/>
        <v>2</v>
      </c>
      <c r="ED1481">
        <f t="shared" si="3554"/>
        <v>2</v>
      </c>
      <c r="FA1481" t="str">
        <f t="shared" si="3435"/>
        <v>水魔法师</v>
      </c>
      <c r="FB1481" t="str">
        <f t="shared" si="3436"/>
        <v>木骑兵</v>
      </c>
      <c r="FC1481" t="str">
        <f t="shared" si="3437"/>
        <v>木骑兵</v>
      </c>
      <c r="FD1481" t="str">
        <f t="shared" si="3438"/>
        <v>暗盗贼</v>
      </c>
      <c r="FE1481" t="str">
        <f t="shared" si="3439"/>
        <v>暗巫师</v>
      </c>
      <c r="FF1481" t="str">
        <f t="shared" si="3440"/>
        <v>水火枪手</v>
      </c>
    </row>
    <row r="1482" spans="15:162" ht="14.25" x14ac:dyDescent="0.15">
      <c r="O1482" s="11">
        <v>30449</v>
      </c>
      <c r="P1482" s="11">
        <v>22915078.199999999</v>
      </c>
      <c r="Q1482" s="16">
        <f t="shared" si="3470"/>
        <v>22915078</v>
      </c>
      <c r="R1482" s="4" t="str">
        <f t="shared" si="3471"/>
        <v>5502083,5200082,5301082,5201081,5501084,5500081</v>
      </c>
      <c r="S1482" s="4" t="str">
        <f t="shared" si="3472"/>
        <v>8,8,8,8,8,8</v>
      </c>
      <c r="T1482" s="4" t="str">
        <f t="shared" si="3473"/>
        <v>1878,1855,1855,1855,1855,1855</v>
      </c>
      <c r="U1482">
        <v>5502083</v>
      </c>
      <c r="V1482">
        <v>5200082</v>
      </c>
      <c r="W1482">
        <v>5301082</v>
      </c>
      <c r="X1482">
        <v>5201081</v>
      </c>
      <c r="Y1482">
        <v>5501084</v>
      </c>
      <c r="Z1482">
        <v>5500081</v>
      </c>
      <c r="AA1482" s="2">
        <v>8</v>
      </c>
      <c r="AB1482" s="2">
        <v>8</v>
      </c>
      <c r="AC1482" s="2">
        <v>8</v>
      </c>
      <c r="AD1482" s="2">
        <v>8</v>
      </c>
      <c r="AE1482" s="2">
        <v>8</v>
      </c>
      <c r="AF1482" s="2">
        <v>8</v>
      </c>
      <c r="AG1482" s="2">
        <f t="shared" si="3557"/>
        <v>1878</v>
      </c>
      <c r="AH1482" s="2">
        <f t="shared" si="3454"/>
        <v>1855</v>
      </c>
      <c r="AI1482" s="2">
        <f t="shared" si="3455"/>
        <v>1855</v>
      </c>
      <c r="AJ1482" s="2">
        <f t="shared" si="3456"/>
        <v>1855</v>
      </c>
      <c r="AK1482" s="2">
        <f t="shared" si="3457"/>
        <v>1855</v>
      </c>
      <c r="AL1482" s="2">
        <f t="shared" si="3458"/>
        <v>1855</v>
      </c>
      <c r="AM1482" s="8">
        <f t="shared" si="3459"/>
        <v>3895563.2600000002</v>
      </c>
      <c r="AN1482" s="8">
        <f t="shared" si="3504"/>
        <v>3803902.9480000003</v>
      </c>
      <c r="AO1482" s="8">
        <f t="shared" si="3504"/>
        <v>3803902.9480000003</v>
      </c>
      <c r="AP1482" s="8">
        <f t="shared" si="3504"/>
        <v>3803902.9480000003</v>
      </c>
      <c r="AQ1482" s="8">
        <f t="shared" si="3504"/>
        <v>3803902.9480000003</v>
      </c>
      <c r="AR1482" s="8">
        <f t="shared" si="3504"/>
        <v>3803902.9480000003</v>
      </c>
      <c r="AS1482" s="8">
        <f t="shared" si="3558"/>
        <v>-122</v>
      </c>
      <c r="AT1482">
        <f t="shared" si="3559"/>
        <v>1756</v>
      </c>
      <c r="CH1482" t="str">
        <f t="shared" si="3441"/>
        <v/>
      </c>
      <c r="CI1482" s="26" t="b">
        <f t="shared" ref="CI1482:CN1482" si="3566">IF(DG1482&lt;&gt;"",IF(ISERROR(MATCH(INT(CO1482),$EE$4:$EE$879,0))=FALSE,TRUE),"")</f>
        <v>1</v>
      </c>
      <c r="CJ1482" s="26" t="b">
        <f t="shared" si="3566"/>
        <v>1</v>
      </c>
      <c r="CK1482" s="26" t="b">
        <f t="shared" si="3566"/>
        <v>1</v>
      </c>
      <c r="CL1482" s="26" t="b">
        <f t="shared" si="3566"/>
        <v>1</v>
      </c>
      <c r="CM1482" s="26" t="b">
        <f t="shared" si="3566"/>
        <v>1</v>
      </c>
      <c r="CN1482" s="26" t="b">
        <f t="shared" si="3566"/>
        <v>1</v>
      </c>
      <c r="CO1482" s="14" t="str">
        <f t="shared" ref="CO1482:CT1482" si="3567">IF(DG1482&lt;&gt;"",REPLACE(REPLACE(INDEX($EE$4:$EE$801,MATCH(DG1482,$EF$4:$EF$801,0)),6,1,CU1482),1,1,DA1482),"")</f>
        <v>5502083</v>
      </c>
      <c r="CP1482" s="14" t="str">
        <f t="shared" si="3567"/>
        <v>5200082</v>
      </c>
      <c r="CQ1482" s="14" t="str">
        <f t="shared" si="3567"/>
        <v>5301082</v>
      </c>
      <c r="CR1482" s="14" t="str">
        <f t="shared" si="3567"/>
        <v>5201081</v>
      </c>
      <c r="CS1482" s="14" t="str">
        <f t="shared" si="3567"/>
        <v>5501084</v>
      </c>
      <c r="CT1482" s="14" t="str">
        <f t="shared" si="3567"/>
        <v>5500081</v>
      </c>
      <c r="CU1482" s="2">
        <v>8</v>
      </c>
      <c r="CV1482" s="2">
        <v>8</v>
      </c>
      <c r="CW1482" s="2">
        <v>8</v>
      </c>
      <c r="CX1482" s="2">
        <v>8</v>
      </c>
      <c r="CY1482" s="2">
        <v>8</v>
      </c>
      <c r="CZ1482" s="2">
        <v>8</v>
      </c>
      <c r="DA1482" s="2">
        <v>5</v>
      </c>
      <c r="DB1482" s="7">
        <v>5</v>
      </c>
      <c r="DC1482">
        <v>5</v>
      </c>
      <c r="DD1482" s="2">
        <v>5</v>
      </c>
      <c r="DE1482" s="7">
        <v>5</v>
      </c>
      <c r="DF1482">
        <v>5</v>
      </c>
      <c r="DG1482" s="1" t="s">
        <v>3273</v>
      </c>
      <c r="DH1482" s="1" t="s">
        <v>3262</v>
      </c>
      <c r="DI1482" s="1" t="s">
        <v>3264</v>
      </c>
      <c r="DJ1482" s="1" t="s">
        <v>3257</v>
      </c>
      <c r="DK1482" s="1" t="s">
        <v>3252</v>
      </c>
      <c r="DL1482" s="1" t="s">
        <v>3260</v>
      </c>
      <c r="DM1482" t="s">
        <v>3138</v>
      </c>
      <c r="DN1482" t="s">
        <v>3122</v>
      </c>
      <c r="DO1482" t="s">
        <v>3122</v>
      </c>
      <c r="DP1482" t="s">
        <v>3131</v>
      </c>
      <c r="DQ1482" t="s">
        <v>3253</v>
      </c>
      <c r="DR1482" t="s">
        <v>3131</v>
      </c>
      <c r="DS1482" s="1" t="s">
        <v>3198</v>
      </c>
      <c r="DT1482" s="1" t="s">
        <v>3163</v>
      </c>
      <c r="DU1482" s="1" t="s">
        <v>3184</v>
      </c>
      <c r="DV1482" s="1" t="s">
        <v>3179</v>
      </c>
      <c r="DW1482" s="1" t="s">
        <v>3197</v>
      </c>
      <c r="DX1482" s="1" t="s">
        <v>3206</v>
      </c>
      <c r="DY1482">
        <f t="shared" si="3549"/>
        <v>2</v>
      </c>
      <c r="DZ1482">
        <f t="shared" si="3550"/>
        <v>1</v>
      </c>
      <c r="EA1482">
        <f t="shared" si="3551"/>
        <v>1</v>
      </c>
      <c r="EB1482">
        <f t="shared" si="3552"/>
        <v>1</v>
      </c>
      <c r="EC1482">
        <f t="shared" si="3553"/>
        <v>2</v>
      </c>
      <c r="ED1482">
        <f t="shared" si="3554"/>
        <v>2</v>
      </c>
      <c r="FA1482" t="str">
        <f t="shared" si="3435"/>
        <v>木火枪手</v>
      </c>
      <c r="FB1482" t="str">
        <f t="shared" si="3436"/>
        <v>火刀客</v>
      </c>
      <c r="FC1482" t="str">
        <f t="shared" si="3437"/>
        <v>火剑士</v>
      </c>
      <c r="FD1482" t="str">
        <f t="shared" si="3438"/>
        <v>水骑兵</v>
      </c>
      <c r="FE1482" t="str">
        <f t="shared" si="3439"/>
        <v>光猎人</v>
      </c>
      <c r="FF1482" t="str">
        <f t="shared" si="3440"/>
        <v>水海盗</v>
      </c>
    </row>
    <row r="1483" spans="15:162" ht="14.25" x14ac:dyDescent="0.15">
      <c r="O1483" s="11">
        <v>30450</v>
      </c>
      <c r="P1483" s="11">
        <v>23045176.350000001</v>
      </c>
      <c r="Q1483" s="16">
        <f t="shared" si="3470"/>
        <v>23045176</v>
      </c>
      <c r="R1483" s="4" t="str">
        <f t="shared" si="3471"/>
        <v>5200081,5201081,5201081,5502081,5502081,5502081</v>
      </c>
      <c r="S1483" s="4" t="str">
        <f t="shared" si="3472"/>
        <v>8,8,8,8,8,8</v>
      </c>
      <c r="T1483" s="4" t="str">
        <f t="shared" si="3473"/>
        <v>1883,1860,1860,1860,1860,1860</v>
      </c>
      <c r="U1483">
        <v>5200081</v>
      </c>
      <c r="V1483">
        <v>5201081</v>
      </c>
      <c r="W1483">
        <v>5201081</v>
      </c>
      <c r="X1483">
        <v>5502081</v>
      </c>
      <c r="Y1483">
        <v>5502081</v>
      </c>
      <c r="Z1483">
        <v>5502081</v>
      </c>
      <c r="AA1483" s="2">
        <v>8</v>
      </c>
      <c r="AB1483" s="2">
        <v>8</v>
      </c>
      <c r="AC1483" s="2">
        <v>8</v>
      </c>
      <c r="AD1483" s="2">
        <v>8</v>
      </c>
      <c r="AE1483" s="2">
        <v>8</v>
      </c>
      <c r="AF1483" s="2">
        <v>8</v>
      </c>
      <c r="AG1483" s="2">
        <f t="shared" si="3557"/>
        <v>1883</v>
      </c>
      <c r="AH1483" s="2">
        <f t="shared" si="3454"/>
        <v>1860</v>
      </c>
      <c r="AI1483" s="2">
        <f t="shared" si="3455"/>
        <v>1860</v>
      </c>
      <c r="AJ1483" s="2">
        <f t="shared" si="3456"/>
        <v>1860</v>
      </c>
      <c r="AK1483" s="2">
        <f t="shared" si="3457"/>
        <v>1860</v>
      </c>
      <c r="AL1483" s="2">
        <f t="shared" si="3458"/>
        <v>1860</v>
      </c>
      <c r="AM1483" s="8">
        <f t="shared" si="3459"/>
        <v>3917679.9200000004</v>
      </c>
      <c r="AN1483" s="8">
        <f t="shared" si="3504"/>
        <v>3825499.216</v>
      </c>
      <c r="AO1483" s="8">
        <f t="shared" si="3504"/>
        <v>3825499.216</v>
      </c>
      <c r="AP1483" s="8">
        <f t="shared" si="3504"/>
        <v>3825499.216</v>
      </c>
      <c r="AQ1483" s="8">
        <f t="shared" si="3504"/>
        <v>3825499.216</v>
      </c>
      <c r="AR1483" s="8">
        <f t="shared" si="3504"/>
        <v>3825499.216</v>
      </c>
      <c r="AS1483" s="8">
        <f t="shared" si="3558"/>
        <v>-122</v>
      </c>
      <c r="AT1483">
        <f t="shared" si="3559"/>
        <v>1761</v>
      </c>
      <c r="CH1483" t="str">
        <f t="shared" si="3441"/>
        <v/>
      </c>
      <c r="CI1483" s="26" t="b">
        <f t="shared" ref="CI1483:CN1483" si="3568">IF(DG1483&lt;&gt;"",IF(ISERROR(MATCH(INT(CO1483),$EE$4:$EE$879,0))=FALSE,TRUE),"")</f>
        <v>1</v>
      </c>
      <c r="CJ1483" s="26" t="b">
        <f t="shared" si="3568"/>
        <v>1</v>
      </c>
      <c r="CK1483" s="26" t="b">
        <f t="shared" si="3568"/>
        <v>1</v>
      </c>
      <c r="CL1483" s="26" t="b">
        <f t="shared" si="3568"/>
        <v>1</v>
      </c>
      <c r="CM1483" s="26" t="b">
        <f t="shared" si="3568"/>
        <v>1</v>
      </c>
      <c r="CN1483" s="26" t="b">
        <f t="shared" si="3568"/>
        <v>1</v>
      </c>
      <c r="CO1483" s="14" t="str">
        <f t="shared" ref="CO1483:CT1483" si="3569">IF(DG1483&lt;&gt;"",REPLACE(REPLACE(INDEX($EE$4:$EE$801,MATCH(DG1483,$EF$4:$EF$801,0)),6,1,CU1483),1,1,DA1483),"")</f>
        <v>5200081</v>
      </c>
      <c r="CP1483" s="14" t="str">
        <f t="shared" si="3569"/>
        <v>5201081</v>
      </c>
      <c r="CQ1483" s="14" t="str">
        <f t="shared" si="3569"/>
        <v>5201081</v>
      </c>
      <c r="CR1483" s="14" t="str">
        <f t="shared" si="3569"/>
        <v>5502081</v>
      </c>
      <c r="CS1483" s="14" t="str">
        <f t="shared" si="3569"/>
        <v>5502081</v>
      </c>
      <c r="CT1483" s="14" t="str">
        <f t="shared" si="3569"/>
        <v>5502081</v>
      </c>
      <c r="CU1483" s="2">
        <v>8</v>
      </c>
      <c r="CV1483" s="2">
        <v>8</v>
      </c>
      <c r="CW1483" s="2">
        <v>8</v>
      </c>
      <c r="CX1483" s="2">
        <v>8</v>
      </c>
      <c r="CY1483" s="2">
        <v>8</v>
      </c>
      <c r="CZ1483" s="2">
        <v>8</v>
      </c>
      <c r="DA1483" s="2">
        <v>5</v>
      </c>
      <c r="DB1483" s="7">
        <v>5</v>
      </c>
      <c r="DC1483">
        <v>5</v>
      </c>
      <c r="DD1483" s="2">
        <v>5</v>
      </c>
      <c r="DE1483" s="7">
        <v>5</v>
      </c>
      <c r="DF1483">
        <v>5</v>
      </c>
      <c r="DG1483" s="1" t="s">
        <v>3256</v>
      </c>
      <c r="DH1483" s="1" t="s">
        <v>3257</v>
      </c>
      <c r="DI1483" s="1" t="s">
        <v>3257</v>
      </c>
      <c r="DJ1483" s="1" t="s">
        <v>3133</v>
      </c>
      <c r="DK1483" s="1" t="s">
        <v>3133</v>
      </c>
      <c r="DL1483" s="1" t="s">
        <v>3133</v>
      </c>
      <c r="DM1483" s="1" t="s">
        <v>3131</v>
      </c>
      <c r="DN1483" s="1" t="s">
        <v>3131</v>
      </c>
      <c r="DO1483" s="1" t="s">
        <v>3131</v>
      </c>
      <c r="DP1483" s="1" t="s">
        <v>3131</v>
      </c>
      <c r="DQ1483" s="1" t="s">
        <v>3131</v>
      </c>
      <c r="DR1483" s="1" t="s">
        <v>3131</v>
      </c>
      <c r="DS1483" s="1" t="s">
        <v>3163</v>
      </c>
      <c r="DT1483" s="1" t="s">
        <v>3179</v>
      </c>
      <c r="DU1483" s="1" t="s">
        <v>3179</v>
      </c>
      <c r="DV1483" s="1" t="s">
        <v>3198</v>
      </c>
      <c r="DW1483" s="1" t="s">
        <v>3198</v>
      </c>
      <c r="DX1483" s="1" t="s">
        <v>3198</v>
      </c>
      <c r="DY1483">
        <f t="shared" si="3549"/>
        <v>1</v>
      </c>
      <c r="DZ1483">
        <f t="shared" si="3550"/>
        <v>1</v>
      </c>
      <c r="EA1483">
        <f t="shared" si="3551"/>
        <v>1</v>
      </c>
      <c r="EB1483">
        <f t="shared" si="3552"/>
        <v>2</v>
      </c>
      <c r="EC1483">
        <f t="shared" si="3553"/>
        <v>2</v>
      </c>
      <c r="ED1483">
        <f t="shared" si="3554"/>
        <v>2</v>
      </c>
      <c r="FA1483" t="str">
        <f t="shared" si="3435"/>
        <v>水刀客</v>
      </c>
      <c r="FB1483" t="str">
        <f t="shared" si="3436"/>
        <v>水骑兵</v>
      </c>
      <c r="FC1483" t="str">
        <f t="shared" si="3437"/>
        <v>水骑兵</v>
      </c>
      <c r="FD1483" t="str">
        <f t="shared" si="3438"/>
        <v>水火枪手</v>
      </c>
      <c r="FE1483" t="str">
        <f t="shared" si="3439"/>
        <v>水火枪手</v>
      </c>
      <c r="FF1483" t="str">
        <f t="shared" si="3440"/>
        <v>水火枪手</v>
      </c>
    </row>
    <row r="1484" spans="15:162" ht="14.25" x14ac:dyDescent="0.15">
      <c r="O1484" s="11">
        <v>30501</v>
      </c>
      <c r="P1484" s="11">
        <v>23045505.210000001</v>
      </c>
      <c r="Q1484" s="16">
        <f t="shared" si="3470"/>
        <v>23045505</v>
      </c>
      <c r="R1484" s="4" t="str">
        <f t="shared" si="3471"/>
        <v>5201081,5301081,5201083,5402083,5400085,5400085</v>
      </c>
      <c r="S1484" s="4" t="str">
        <f t="shared" si="3472"/>
        <v>8,8,8,8,8,8</v>
      </c>
      <c r="T1484" s="4" t="str">
        <f t="shared" si="3473"/>
        <v>1883,1860,1860,1860,1860,1860</v>
      </c>
      <c r="U1484">
        <v>5201081</v>
      </c>
      <c r="V1484">
        <v>5301081</v>
      </c>
      <c r="W1484">
        <v>5201083</v>
      </c>
      <c r="X1484">
        <v>5402083</v>
      </c>
      <c r="Y1484">
        <v>5400085</v>
      </c>
      <c r="Z1484">
        <v>5400085</v>
      </c>
      <c r="AA1484" s="2">
        <v>8</v>
      </c>
      <c r="AB1484" s="2">
        <v>8</v>
      </c>
      <c r="AC1484" s="2">
        <v>8</v>
      </c>
      <c r="AD1484" s="2">
        <v>8</v>
      </c>
      <c r="AE1484" s="2">
        <v>8</v>
      </c>
      <c r="AF1484" s="2">
        <v>8</v>
      </c>
      <c r="AG1484" s="2">
        <f t="shared" si="3557"/>
        <v>1883</v>
      </c>
      <c r="AH1484" s="2">
        <f t="shared" si="3454"/>
        <v>1860</v>
      </c>
      <c r="AI1484" s="2">
        <f t="shared" si="3455"/>
        <v>1860</v>
      </c>
      <c r="AJ1484" s="2">
        <f t="shared" si="3456"/>
        <v>1860</v>
      </c>
      <c r="AK1484" s="2">
        <f t="shared" si="3457"/>
        <v>1860</v>
      </c>
      <c r="AL1484" s="2">
        <f t="shared" si="3458"/>
        <v>1860</v>
      </c>
      <c r="AM1484" s="8">
        <f t="shared" si="3459"/>
        <v>3917735.85</v>
      </c>
      <c r="AN1484" s="8">
        <f t="shared" si="3504"/>
        <v>3825553.83</v>
      </c>
      <c r="AO1484" s="8">
        <f t="shared" si="3504"/>
        <v>3825553.83</v>
      </c>
      <c r="AP1484" s="8">
        <f t="shared" si="3504"/>
        <v>3825553.83</v>
      </c>
      <c r="AQ1484" s="8">
        <f t="shared" si="3504"/>
        <v>3825553.83</v>
      </c>
      <c r="AR1484" s="8">
        <f t="shared" si="3504"/>
        <v>3825553.83</v>
      </c>
      <c r="AS1484" s="8">
        <f t="shared" si="3558"/>
        <v>-122</v>
      </c>
      <c r="AT1484">
        <f t="shared" si="3559"/>
        <v>1761</v>
      </c>
      <c r="CH1484" t="str">
        <f t="shared" si="3441"/>
        <v/>
      </c>
      <c r="CI1484" s="26" t="b">
        <f t="shared" ref="CI1484:CN1484" si="3570">IF(DG1484&lt;&gt;"",IF(ISERROR(MATCH(INT(CO1484),$EE$4:$EE$879,0))=FALSE,TRUE),"")</f>
        <v>1</v>
      </c>
      <c r="CJ1484" s="26" t="b">
        <f t="shared" si="3570"/>
        <v>1</v>
      </c>
      <c r="CK1484" s="26" t="b">
        <f t="shared" si="3570"/>
        <v>1</v>
      </c>
      <c r="CL1484" s="26" t="b">
        <f t="shared" si="3570"/>
        <v>1</v>
      </c>
      <c r="CM1484" s="26" t="b">
        <f t="shared" si="3570"/>
        <v>1</v>
      </c>
      <c r="CN1484" s="26" t="b">
        <f t="shared" si="3570"/>
        <v>1</v>
      </c>
      <c r="CO1484" s="14" t="str">
        <f t="shared" ref="CO1484:CT1484" si="3571">IF(DG1484&lt;&gt;"",REPLACE(REPLACE(INDEX($EE$4:$EE$801,MATCH(DG1484,$EF$4:$EF$801,0)),6,1,CU1484),1,1,DA1484),"")</f>
        <v>5201081</v>
      </c>
      <c r="CP1484" s="14" t="str">
        <f t="shared" si="3571"/>
        <v>5301081</v>
      </c>
      <c r="CQ1484" s="14" t="str">
        <f t="shared" si="3571"/>
        <v>5201083</v>
      </c>
      <c r="CR1484" s="14" t="str">
        <f t="shared" si="3571"/>
        <v>5402083</v>
      </c>
      <c r="CS1484" s="14" t="str">
        <f t="shared" si="3571"/>
        <v>5400085</v>
      </c>
      <c r="CT1484" s="14" t="str">
        <f t="shared" si="3571"/>
        <v>5400085</v>
      </c>
      <c r="CU1484" s="2">
        <v>8</v>
      </c>
      <c r="CV1484" s="2">
        <v>8</v>
      </c>
      <c r="CW1484" s="2">
        <v>8</v>
      </c>
      <c r="CX1484" s="2">
        <v>8</v>
      </c>
      <c r="CY1484" s="2">
        <v>8</v>
      </c>
      <c r="CZ1484" s="2">
        <v>8</v>
      </c>
      <c r="DA1484" s="2">
        <v>5</v>
      </c>
      <c r="DB1484" s="7">
        <v>5</v>
      </c>
      <c r="DC1484">
        <v>5</v>
      </c>
      <c r="DD1484" s="2">
        <v>5</v>
      </c>
      <c r="DE1484" s="7">
        <v>5</v>
      </c>
      <c r="DF1484">
        <v>5</v>
      </c>
      <c r="DG1484" s="1" t="s">
        <v>3257</v>
      </c>
      <c r="DH1484" s="1" t="s">
        <v>3128</v>
      </c>
      <c r="DI1484" s="1" t="s">
        <v>3268</v>
      </c>
      <c r="DJ1484" s="1" t="s">
        <v>3164</v>
      </c>
      <c r="DK1484" s="1" t="s">
        <v>3289</v>
      </c>
      <c r="DL1484" s="1" t="s">
        <v>3289</v>
      </c>
      <c r="DM1484" t="s">
        <v>3131</v>
      </c>
      <c r="DN1484" t="s">
        <v>3131</v>
      </c>
      <c r="DO1484" t="s">
        <v>3138</v>
      </c>
      <c r="DP1484" t="s">
        <v>3138</v>
      </c>
      <c r="DQ1484" t="s">
        <v>3159</v>
      </c>
      <c r="DR1484" t="s">
        <v>3159</v>
      </c>
      <c r="DS1484" s="1" t="s">
        <v>3179</v>
      </c>
      <c r="DT1484" s="1" t="s">
        <v>3184</v>
      </c>
      <c r="DU1484" s="1" t="s">
        <v>3179</v>
      </c>
      <c r="DV1484" s="1" t="s">
        <v>3202</v>
      </c>
      <c r="DW1484" s="1" t="s">
        <v>3234</v>
      </c>
      <c r="DX1484" s="1" t="s">
        <v>3234</v>
      </c>
      <c r="DY1484">
        <f t="shared" si="3549"/>
        <v>1</v>
      </c>
      <c r="DZ1484">
        <f t="shared" si="3550"/>
        <v>1</v>
      </c>
      <c r="EA1484">
        <f t="shared" si="3551"/>
        <v>1</v>
      </c>
      <c r="EB1484">
        <f t="shared" si="3552"/>
        <v>2</v>
      </c>
      <c r="EC1484">
        <f t="shared" si="3553"/>
        <v>2</v>
      </c>
      <c r="ED1484">
        <f t="shared" si="3554"/>
        <v>2</v>
      </c>
      <c r="FA1484" t="str">
        <f t="shared" si="3435"/>
        <v>水骑兵</v>
      </c>
      <c r="FB1484" t="str">
        <f t="shared" si="3436"/>
        <v>水剑士</v>
      </c>
      <c r="FC1484" t="str">
        <f t="shared" si="3437"/>
        <v>木骑兵</v>
      </c>
      <c r="FD1484" t="str">
        <f t="shared" si="3438"/>
        <v>木女巫</v>
      </c>
      <c r="FE1484" t="str">
        <f t="shared" si="3439"/>
        <v>暗巫师</v>
      </c>
      <c r="FF1484" t="str">
        <f t="shared" si="3440"/>
        <v>暗巫师</v>
      </c>
    </row>
    <row r="1485" spans="15:162" ht="14.25" x14ac:dyDescent="0.15">
      <c r="O1485" s="11">
        <v>30502</v>
      </c>
      <c r="P1485" s="11">
        <v>23045835.960000001</v>
      </c>
      <c r="Q1485" s="16">
        <f t="shared" si="3470"/>
        <v>23045835</v>
      </c>
      <c r="R1485" s="4" t="str">
        <f t="shared" si="3471"/>
        <v>5301081,5200081,5202082,5500082,5502083,5402081</v>
      </c>
      <c r="S1485" s="4" t="str">
        <f t="shared" si="3472"/>
        <v>8,8,8,8,8,8</v>
      </c>
      <c r="T1485" s="4" t="str">
        <f t="shared" si="3473"/>
        <v>1883,1860,1860,1860,1860,1860</v>
      </c>
      <c r="U1485">
        <v>5301081</v>
      </c>
      <c r="V1485">
        <v>5200081</v>
      </c>
      <c r="W1485">
        <v>5202082</v>
      </c>
      <c r="X1485">
        <v>5500082</v>
      </c>
      <c r="Y1485">
        <v>5502083</v>
      </c>
      <c r="Z1485">
        <v>5402081</v>
      </c>
      <c r="AA1485" s="2">
        <v>8</v>
      </c>
      <c r="AB1485" s="2">
        <v>8</v>
      </c>
      <c r="AC1485" s="2">
        <v>8</v>
      </c>
      <c r="AD1485" s="2">
        <v>8</v>
      </c>
      <c r="AE1485" s="2">
        <v>8</v>
      </c>
      <c r="AF1485" s="2">
        <v>8</v>
      </c>
      <c r="AG1485" s="2">
        <f t="shared" si="3557"/>
        <v>1883</v>
      </c>
      <c r="AH1485" s="2">
        <f t="shared" si="3454"/>
        <v>1860</v>
      </c>
      <c r="AI1485" s="2">
        <f t="shared" si="3455"/>
        <v>1860</v>
      </c>
      <c r="AJ1485" s="2">
        <f t="shared" si="3456"/>
        <v>1860</v>
      </c>
      <c r="AK1485" s="2">
        <f t="shared" si="3457"/>
        <v>1860</v>
      </c>
      <c r="AL1485" s="2">
        <f t="shared" si="3458"/>
        <v>1860</v>
      </c>
      <c r="AM1485" s="8">
        <f t="shared" si="3459"/>
        <v>3917791.95</v>
      </c>
      <c r="AN1485" s="8">
        <f t="shared" si="3504"/>
        <v>3825608.6100000003</v>
      </c>
      <c r="AO1485" s="8">
        <f t="shared" si="3504"/>
        <v>3825608.6100000003</v>
      </c>
      <c r="AP1485" s="8">
        <f t="shared" si="3504"/>
        <v>3825608.6100000003</v>
      </c>
      <c r="AQ1485" s="8">
        <f t="shared" si="3504"/>
        <v>3825608.6100000003</v>
      </c>
      <c r="AR1485" s="8">
        <f t="shared" si="3504"/>
        <v>3825608.6100000003</v>
      </c>
      <c r="AS1485" s="8">
        <f t="shared" si="3558"/>
        <v>-122</v>
      </c>
      <c r="AT1485">
        <f t="shared" si="3559"/>
        <v>1761</v>
      </c>
      <c r="CH1485" t="str">
        <f t="shared" si="3441"/>
        <v/>
      </c>
      <c r="CI1485" s="26" t="b">
        <f t="shared" ref="CI1485:CN1485" si="3572">IF(DG1485&lt;&gt;"",IF(ISERROR(MATCH(INT(CO1485),$EE$4:$EE$879,0))=FALSE,TRUE),"")</f>
        <v>1</v>
      </c>
      <c r="CJ1485" s="26" t="b">
        <f t="shared" si="3572"/>
        <v>1</v>
      </c>
      <c r="CK1485" s="26" t="b">
        <f t="shared" si="3572"/>
        <v>1</v>
      </c>
      <c r="CL1485" s="26" t="b">
        <f t="shared" si="3572"/>
        <v>1</v>
      </c>
      <c r="CM1485" s="26" t="b">
        <f t="shared" si="3572"/>
        <v>1</v>
      </c>
      <c r="CN1485" s="26" t="b">
        <f t="shared" si="3572"/>
        <v>1</v>
      </c>
      <c r="CO1485" s="14" t="str">
        <f t="shared" ref="CO1485:CT1485" si="3573">IF(DG1485&lt;&gt;"",REPLACE(REPLACE(INDEX($EE$4:$EE$801,MATCH(DG1485,$EF$4:$EF$801,0)),6,1,CU1485),1,1,DA1485),"")</f>
        <v>5301081</v>
      </c>
      <c r="CP1485" s="14" t="str">
        <f t="shared" si="3573"/>
        <v>5200081</v>
      </c>
      <c r="CQ1485" s="14" t="str">
        <f t="shared" si="3573"/>
        <v>5202082</v>
      </c>
      <c r="CR1485" s="14" t="str">
        <f t="shared" si="3573"/>
        <v>5500082</v>
      </c>
      <c r="CS1485" s="14" t="str">
        <f t="shared" si="3573"/>
        <v>5502083</v>
      </c>
      <c r="CT1485" s="14" t="str">
        <f t="shared" si="3573"/>
        <v>5402081</v>
      </c>
      <c r="CU1485" s="2">
        <v>8</v>
      </c>
      <c r="CV1485" s="2">
        <v>8</v>
      </c>
      <c r="CW1485" s="2">
        <v>8</v>
      </c>
      <c r="CX1485" s="2">
        <v>8</v>
      </c>
      <c r="CY1485" s="2">
        <v>8</v>
      </c>
      <c r="CZ1485" s="2">
        <v>8</v>
      </c>
      <c r="DA1485" s="2">
        <v>5</v>
      </c>
      <c r="DB1485" s="7">
        <v>5</v>
      </c>
      <c r="DC1485">
        <v>5</v>
      </c>
      <c r="DD1485" s="2">
        <v>5</v>
      </c>
      <c r="DE1485" s="7">
        <v>5</v>
      </c>
      <c r="DF1485">
        <v>5</v>
      </c>
      <c r="DG1485" s="1" t="s">
        <v>3128</v>
      </c>
      <c r="DH1485" s="1" t="s">
        <v>3256</v>
      </c>
      <c r="DI1485" s="1" t="s">
        <v>3263</v>
      </c>
      <c r="DJ1485" s="1" t="s">
        <v>3148</v>
      </c>
      <c r="DK1485" s="1" t="s">
        <v>3273</v>
      </c>
      <c r="DL1485" s="1" t="s">
        <v>3259</v>
      </c>
      <c r="DM1485" t="s">
        <v>3131</v>
      </c>
      <c r="DN1485" t="s">
        <v>3131</v>
      </c>
      <c r="DO1485" t="s">
        <v>3122</v>
      </c>
      <c r="DP1485" t="s">
        <v>3122</v>
      </c>
      <c r="DQ1485" t="s">
        <v>3138</v>
      </c>
      <c r="DR1485" t="s">
        <v>3131</v>
      </c>
      <c r="DS1485" s="1" t="s">
        <v>3184</v>
      </c>
      <c r="DT1485" s="1" t="s">
        <v>3163</v>
      </c>
      <c r="DU1485" s="1" t="s">
        <v>3166</v>
      </c>
      <c r="DV1485" s="1" t="s">
        <v>3206</v>
      </c>
      <c r="DW1485" s="1" t="s">
        <v>3198</v>
      </c>
      <c r="DX1485" s="1" t="s">
        <v>3202</v>
      </c>
      <c r="DY1485">
        <f t="shared" si="3549"/>
        <v>1</v>
      </c>
      <c r="DZ1485">
        <f t="shared" si="3550"/>
        <v>1</v>
      </c>
      <c r="EA1485">
        <f t="shared" si="3551"/>
        <v>1</v>
      </c>
      <c r="EB1485">
        <f t="shared" si="3552"/>
        <v>2</v>
      </c>
      <c r="EC1485">
        <f t="shared" si="3553"/>
        <v>2</v>
      </c>
      <c r="ED1485">
        <f t="shared" si="3554"/>
        <v>2</v>
      </c>
      <c r="FA1485" t="str">
        <f t="shared" si="3435"/>
        <v>水剑士</v>
      </c>
      <c r="FB1485" t="str">
        <f t="shared" si="3436"/>
        <v>水刀客</v>
      </c>
      <c r="FC1485" t="str">
        <f t="shared" si="3437"/>
        <v>火维京</v>
      </c>
      <c r="FD1485" t="str">
        <f t="shared" si="3438"/>
        <v>火海盗</v>
      </c>
      <c r="FE1485" t="str">
        <f t="shared" si="3439"/>
        <v>木火枪手</v>
      </c>
      <c r="FF1485" t="str">
        <f t="shared" si="3440"/>
        <v>水女巫</v>
      </c>
    </row>
    <row r="1486" spans="15:162" ht="14.25" x14ac:dyDescent="0.15">
      <c r="O1486" s="11">
        <v>30503</v>
      </c>
      <c r="P1486" s="11">
        <v>23046164.82</v>
      </c>
      <c r="Q1486" s="16">
        <f t="shared" si="3470"/>
        <v>23046164</v>
      </c>
      <c r="R1486" s="4" t="str">
        <f t="shared" si="3471"/>
        <v>5200081,5302085,5301083,5401083,5501084,5502083</v>
      </c>
      <c r="S1486" s="4" t="str">
        <f t="shared" si="3472"/>
        <v>8,8,8,8,8,8</v>
      </c>
      <c r="T1486" s="4" t="str">
        <f t="shared" si="3473"/>
        <v>1883,1861,1861,1861,1861,1861</v>
      </c>
      <c r="U1486">
        <v>5200081</v>
      </c>
      <c r="V1486">
        <v>5302085</v>
      </c>
      <c r="W1486">
        <v>5301083</v>
      </c>
      <c r="X1486">
        <v>5401083</v>
      </c>
      <c r="Y1486">
        <v>5501084</v>
      </c>
      <c r="Z1486">
        <v>5502083</v>
      </c>
      <c r="AA1486" s="2">
        <v>8</v>
      </c>
      <c r="AB1486" s="2">
        <v>8</v>
      </c>
      <c r="AC1486" s="2">
        <v>8</v>
      </c>
      <c r="AD1486" s="2">
        <v>8</v>
      </c>
      <c r="AE1486" s="2">
        <v>8</v>
      </c>
      <c r="AF1486" s="2">
        <v>8</v>
      </c>
      <c r="AG1486" s="2">
        <f t="shared" si="3557"/>
        <v>1883</v>
      </c>
      <c r="AH1486" s="2">
        <f t="shared" si="3454"/>
        <v>1861</v>
      </c>
      <c r="AI1486" s="2">
        <f t="shared" si="3455"/>
        <v>1861</v>
      </c>
      <c r="AJ1486" s="2">
        <f t="shared" si="3456"/>
        <v>1861</v>
      </c>
      <c r="AK1486" s="2">
        <f t="shared" si="3457"/>
        <v>1861</v>
      </c>
      <c r="AL1486" s="2">
        <f t="shared" si="3458"/>
        <v>1861</v>
      </c>
      <c r="AM1486" s="8">
        <f t="shared" si="3459"/>
        <v>3917847.8800000004</v>
      </c>
      <c r="AN1486" s="8">
        <f t="shared" si="3504"/>
        <v>3825663.2240000004</v>
      </c>
      <c r="AO1486" s="8">
        <f t="shared" si="3504"/>
        <v>3825663.2240000004</v>
      </c>
      <c r="AP1486" s="8">
        <f t="shared" si="3504"/>
        <v>3825663.2240000004</v>
      </c>
      <c r="AQ1486" s="8">
        <f t="shared" si="3504"/>
        <v>3825663.2240000004</v>
      </c>
      <c r="AR1486" s="8">
        <f t="shared" si="3504"/>
        <v>3825663.2240000004</v>
      </c>
      <c r="AS1486" s="8">
        <f t="shared" si="3558"/>
        <v>-122</v>
      </c>
      <c r="AT1486">
        <f t="shared" si="3559"/>
        <v>1761</v>
      </c>
      <c r="CH1486">
        <f t="shared" si="3441"/>
        <v>5</v>
      </c>
      <c r="CI1486" s="26" t="b">
        <f t="shared" ref="CI1486:CN1486" si="3574">IF(DG1486&lt;&gt;"",IF(ISERROR(MATCH(INT(CO1486),$EE$4:$EE$879,0))=FALSE,TRUE),"")</f>
        <v>1</v>
      </c>
      <c r="CJ1486" s="26" t="b">
        <f t="shared" si="3574"/>
        <v>1</v>
      </c>
      <c r="CK1486" s="26" t="b">
        <f t="shared" si="3574"/>
        <v>1</v>
      </c>
      <c r="CL1486" s="26" t="b">
        <f t="shared" si="3574"/>
        <v>1</v>
      </c>
      <c r="CM1486" s="26" t="b">
        <f t="shared" si="3574"/>
        <v>1</v>
      </c>
      <c r="CN1486" s="26" t="b">
        <f t="shared" si="3574"/>
        <v>1</v>
      </c>
      <c r="CO1486" s="14" t="str">
        <f t="shared" ref="CO1486:CT1486" si="3575">IF(DG1486&lt;&gt;"",REPLACE(REPLACE(INDEX($EE$4:$EE$801,MATCH(DG1486,$EF$4:$EF$801,0)),6,1,CU1486),1,1,DA1486),"")</f>
        <v>5200081</v>
      </c>
      <c r="CP1486" s="14" t="str">
        <f t="shared" si="3575"/>
        <v>5302085</v>
      </c>
      <c r="CQ1486" s="14" t="str">
        <f t="shared" si="3575"/>
        <v>5301083</v>
      </c>
      <c r="CR1486" s="14" t="str">
        <f t="shared" si="3575"/>
        <v>5401083</v>
      </c>
      <c r="CS1486" s="14" t="str">
        <f t="shared" si="3575"/>
        <v>5501084</v>
      </c>
      <c r="CT1486" s="14" t="str">
        <f t="shared" si="3575"/>
        <v>5502083</v>
      </c>
      <c r="CU1486" s="2">
        <v>8</v>
      </c>
      <c r="CV1486" s="2">
        <v>8</v>
      </c>
      <c r="CW1486" s="2">
        <v>8</v>
      </c>
      <c r="CX1486" s="2">
        <v>8</v>
      </c>
      <c r="CY1486" s="2">
        <v>8</v>
      </c>
      <c r="CZ1486" s="2">
        <v>8</v>
      </c>
      <c r="DA1486" s="2">
        <v>5</v>
      </c>
      <c r="DB1486" s="7">
        <v>5</v>
      </c>
      <c r="DC1486">
        <v>5</v>
      </c>
      <c r="DD1486" s="2">
        <v>5</v>
      </c>
      <c r="DE1486" s="7">
        <v>5</v>
      </c>
      <c r="DF1486">
        <v>5</v>
      </c>
      <c r="DG1486" s="1" t="s">
        <v>3256</v>
      </c>
      <c r="DH1486" s="1" t="s">
        <v>3286</v>
      </c>
      <c r="DI1486" s="1" t="s">
        <v>3270</v>
      </c>
      <c r="DJ1486" s="1" t="s">
        <v>3271</v>
      </c>
      <c r="DK1486" s="1" t="s">
        <v>3252</v>
      </c>
      <c r="DL1486" s="1" t="s">
        <v>3273</v>
      </c>
      <c r="DM1486" t="s">
        <v>3131</v>
      </c>
      <c r="DN1486" t="s">
        <v>3159</v>
      </c>
      <c r="DO1486" t="s">
        <v>3138</v>
      </c>
      <c r="DP1486" t="s">
        <v>3138</v>
      </c>
      <c r="DQ1486" t="s">
        <v>3253</v>
      </c>
      <c r="DR1486" t="s">
        <v>3138</v>
      </c>
      <c r="DS1486" s="1" t="s">
        <v>3163</v>
      </c>
      <c r="DT1486" s="1" t="s">
        <v>3146</v>
      </c>
      <c r="DU1486" s="1" t="s">
        <v>3184</v>
      </c>
      <c r="DV1486" s="1" t="s">
        <v>3203</v>
      </c>
      <c r="DW1486" s="1" t="s">
        <v>3197</v>
      </c>
      <c r="DX1486" s="1" t="s">
        <v>3198</v>
      </c>
      <c r="DY1486">
        <f t="shared" si="3549"/>
        <v>1</v>
      </c>
      <c r="DZ1486">
        <f t="shared" si="3550"/>
        <v>1</v>
      </c>
      <c r="EA1486">
        <f t="shared" si="3551"/>
        <v>1</v>
      </c>
      <c r="EB1486">
        <f t="shared" si="3552"/>
        <v>2</v>
      </c>
      <c r="EC1486">
        <f t="shared" si="3553"/>
        <v>2</v>
      </c>
      <c r="ED1486">
        <f t="shared" si="3554"/>
        <v>2</v>
      </c>
      <c r="FA1486" t="str">
        <f t="shared" si="3435"/>
        <v>水刀客</v>
      </c>
      <c r="FB1486" t="str">
        <f t="shared" si="3436"/>
        <v>暗盗贼</v>
      </c>
      <c r="FC1486" t="str">
        <f t="shared" si="3437"/>
        <v>木剑士</v>
      </c>
      <c r="FD1486" t="str">
        <f t="shared" si="3438"/>
        <v>木魔法师</v>
      </c>
      <c r="FE1486" t="str">
        <f t="shared" si="3439"/>
        <v>光猎人</v>
      </c>
      <c r="FF1486" t="str">
        <f t="shared" si="3440"/>
        <v>木火枪手</v>
      </c>
    </row>
    <row r="1487" spans="15:162" ht="14.25" x14ac:dyDescent="0.15">
      <c r="O1487" s="11">
        <v>30504</v>
      </c>
      <c r="P1487" s="11">
        <v>23046493.68</v>
      </c>
      <c r="Q1487" s="16">
        <f t="shared" si="3470"/>
        <v>23046493</v>
      </c>
      <c r="R1487" s="4" t="str">
        <f t="shared" si="3471"/>
        <v>5202082,5201083,5301082,5402083,5500081,5400085</v>
      </c>
      <c r="S1487" s="4" t="str">
        <f t="shared" si="3472"/>
        <v>8,8,8,8,8,8</v>
      </c>
      <c r="T1487" s="4" t="str">
        <f t="shared" si="3473"/>
        <v>1883,1861,1861,1861,1861,1861</v>
      </c>
      <c r="U1487">
        <v>5202082</v>
      </c>
      <c r="V1487">
        <v>5201083</v>
      </c>
      <c r="W1487">
        <v>5301082</v>
      </c>
      <c r="X1487">
        <v>5402083</v>
      </c>
      <c r="Y1487">
        <v>5500081</v>
      </c>
      <c r="Z1487">
        <v>5400085</v>
      </c>
      <c r="AA1487" s="2">
        <v>8</v>
      </c>
      <c r="AB1487" s="2">
        <v>8</v>
      </c>
      <c r="AC1487" s="2">
        <v>8</v>
      </c>
      <c r="AD1487" s="2">
        <v>8</v>
      </c>
      <c r="AE1487" s="2">
        <v>8</v>
      </c>
      <c r="AF1487" s="2">
        <v>8</v>
      </c>
      <c r="AG1487" s="2">
        <f t="shared" si="3557"/>
        <v>1883</v>
      </c>
      <c r="AH1487" s="2">
        <f t="shared" si="3454"/>
        <v>1861</v>
      </c>
      <c r="AI1487" s="2">
        <f t="shared" si="3455"/>
        <v>1861</v>
      </c>
      <c r="AJ1487" s="2">
        <f t="shared" si="3456"/>
        <v>1861</v>
      </c>
      <c r="AK1487" s="2">
        <f t="shared" si="3457"/>
        <v>1861</v>
      </c>
      <c r="AL1487" s="2">
        <f t="shared" si="3458"/>
        <v>1861</v>
      </c>
      <c r="AM1487" s="8">
        <f t="shared" si="3459"/>
        <v>3917903.81</v>
      </c>
      <c r="AN1487" s="8">
        <f t="shared" si="3504"/>
        <v>3825717.838</v>
      </c>
      <c r="AO1487" s="8">
        <f t="shared" si="3504"/>
        <v>3825717.838</v>
      </c>
      <c r="AP1487" s="8">
        <f t="shared" si="3504"/>
        <v>3825717.838</v>
      </c>
      <c r="AQ1487" s="8">
        <f t="shared" si="3504"/>
        <v>3825717.838</v>
      </c>
      <c r="AR1487" s="8">
        <f t="shared" si="3504"/>
        <v>3825717.838</v>
      </c>
      <c r="AS1487" s="8">
        <f t="shared" si="3558"/>
        <v>-122</v>
      </c>
      <c r="AT1487">
        <f t="shared" si="3559"/>
        <v>1761</v>
      </c>
      <c r="CH1487" t="str">
        <f t="shared" si="3441"/>
        <v/>
      </c>
      <c r="CI1487" s="26" t="b">
        <f t="shared" ref="CI1487:CN1487" si="3576">IF(DG1487&lt;&gt;"",IF(ISERROR(MATCH(INT(CO1487),$EE$4:$EE$879,0))=FALSE,TRUE),"")</f>
        <v>1</v>
      </c>
      <c r="CJ1487" s="26" t="b">
        <f t="shared" si="3576"/>
        <v>1</v>
      </c>
      <c r="CK1487" s="26" t="b">
        <f t="shared" si="3576"/>
        <v>1</v>
      </c>
      <c r="CL1487" s="26" t="b">
        <f t="shared" si="3576"/>
        <v>1</v>
      </c>
      <c r="CM1487" s="26" t="b">
        <f t="shared" si="3576"/>
        <v>1</v>
      </c>
      <c r="CN1487" s="26" t="b">
        <f t="shared" si="3576"/>
        <v>1</v>
      </c>
      <c r="CO1487" s="14" t="str">
        <f t="shared" ref="CO1487:CT1487" si="3577">IF(DG1487&lt;&gt;"",REPLACE(REPLACE(INDEX($EE$4:$EE$801,MATCH(DG1487,$EF$4:$EF$801,0)),6,1,CU1487),1,1,DA1487),"")</f>
        <v>5202082</v>
      </c>
      <c r="CP1487" s="14" t="str">
        <f t="shared" si="3577"/>
        <v>5201083</v>
      </c>
      <c r="CQ1487" s="14" t="str">
        <f t="shared" si="3577"/>
        <v>5301082</v>
      </c>
      <c r="CR1487" s="14" t="str">
        <f t="shared" si="3577"/>
        <v>5402083</v>
      </c>
      <c r="CS1487" s="14" t="str">
        <f t="shared" si="3577"/>
        <v>5500081</v>
      </c>
      <c r="CT1487" s="14" t="str">
        <f t="shared" si="3577"/>
        <v>5400085</v>
      </c>
      <c r="CU1487" s="2">
        <v>8</v>
      </c>
      <c r="CV1487" s="2">
        <v>8</v>
      </c>
      <c r="CW1487" s="2">
        <v>8</v>
      </c>
      <c r="CX1487" s="2">
        <v>8</v>
      </c>
      <c r="CY1487" s="2">
        <v>8</v>
      </c>
      <c r="CZ1487" s="2">
        <v>8</v>
      </c>
      <c r="DA1487" s="2">
        <v>5</v>
      </c>
      <c r="DB1487" s="7">
        <v>5</v>
      </c>
      <c r="DC1487">
        <v>5</v>
      </c>
      <c r="DD1487" s="2">
        <v>5</v>
      </c>
      <c r="DE1487" s="7">
        <v>5</v>
      </c>
      <c r="DF1487">
        <v>5</v>
      </c>
      <c r="DG1487" s="1" t="s">
        <v>3263</v>
      </c>
      <c r="DH1487" s="1" t="s">
        <v>3268</v>
      </c>
      <c r="DI1487" s="1" t="s">
        <v>3264</v>
      </c>
      <c r="DJ1487" s="1" t="s">
        <v>3164</v>
      </c>
      <c r="DK1487" s="1" t="s">
        <v>3260</v>
      </c>
      <c r="DL1487" s="1" t="s">
        <v>3289</v>
      </c>
      <c r="DM1487" t="s">
        <v>3122</v>
      </c>
      <c r="DN1487" t="s">
        <v>3138</v>
      </c>
      <c r="DO1487" t="s">
        <v>3122</v>
      </c>
      <c r="DP1487" t="s">
        <v>3138</v>
      </c>
      <c r="DQ1487" t="s">
        <v>3131</v>
      </c>
      <c r="DR1487" t="s">
        <v>3159</v>
      </c>
      <c r="DS1487" s="1" t="s">
        <v>3166</v>
      </c>
      <c r="DT1487" s="1" t="s">
        <v>3179</v>
      </c>
      <c r="DU1487" s="1" t="s">
        <v>3184</v>
      </c>
      <c r="DV1487" s="1" t="s">
        <v>3202</v>
      </c>
      <c r="DW1487" s="1" t="s">
        <v>3206</v>
      </c>
      <c r="DX1487" s="1" t="s">
        <v>3234</v>
      </c>
      <c r="DY1487">
        <f t="shared" si="3549"/>
        <v>1</v>
      </c>
      <c r="DZ1487">
        <f t="shared" si="3550"/>
        <v>1</v>
      </c>
      <c r="EA1487">
        <f t="shared" si="3551"/>
        <v>1</v>
      </c>
      <c r="EB1487">
        <f t="shared" si="3552"/>
        <v>2</v>
      </c>
      <c r="EC1487">
        <f t="shared" si="3553"/>
        <v>2</v>
      </c>
      <c r="ED1487">
        <f t="shared" si="3554"/>
        <v>2</v>
      </c>
      <c r="FA1487" t="str">
        <f t="shared" si="3435"/>
        <v>火维京</v>
      </c>
      <c r="FB1487" t="str">
        <f t="shared" si="3436"/>
        <v>木骑兵</v>
      </c>
      <c r="FC1487" t="str">
        <f t="shared" si="3437"/>
        <v>火剑士</v>
      </c>
      <c r="FD1487" t="str">
        <f t="shared" si="3438"/>
        <v>木女巫</v>
      </c>
      <c r="FE1487" t="str">
        <f t="shared" si="3439"/>
        <v>水海盗</v>
      </c>
      <c r="FF1487" t="str">
        <f t="shared" si="3440"/>
        <v>暗巫师</v>
      </c>
    </row>
    <row r="1488" spans="15:162" ht="14.25" x14ac:dyDescent="0.15">
      <c r="O1488" s="11">
        <v>30505</v>
      </c>
      <c r="P1488" s="11">
        <v>23176916.91</v>
      </c>
      <c r="Q1488" s="16">
        <f t="shared" si="3470"/>
        <v>23176916</v>
      </c>
      <c r="R1488" s="4" t="str">
        <f t="shared" si="3471"/>
        <v>5300085,5201084,5201084,5500081,5402081,5402081</v>
      </c>
      <c r="S1488" s="4" t="str">
        <f t="shared" si="3472"/>
        <v>8,8,8,8,8,8</v>
      </c>
      <c r="T1488" s="4" t="str">
        <f t="shared" si="3473"/>
        <v>1888,1866,1866,1866,1866,1866</v>
      </c>
      <c r="U1488">
        <v>5300085</v>
      </c>
      <c r="V1488">
        <v>5201084</v>
      </c>
      <c r="W1488">
        <v>5201084</v>
      </c>
      <c r="X1488">
        <v>5500081</v>
      </c>
      <c r="Y1488">
        <v>5402081</v>
      </c>
      <c r="Z1488">
        <v>5402081</v>
      </c>
      <c r="AA1488" s="2">
        <v>8</v>
      </c>
      <c r="AB1488" s="2">
        <v>8</v>
      </c>
      <c r="AC1488" s="2">
        <v>8</v>
      </c>
      <c r="AD1488" s="2">
        <v>8</v>
      </c>
      <c r="AE1488" s="2">
        <v>8</v>
      </c>
      <c r="AF1488" s="2">
        <v>8</v>
      </c>
      <c r="AG1488" s="2">
        <f t="shared" si="3557"/>
        <v>1888</v>
      </c>
      <c r="AH1488" s="2">
        <f t="shared" si="3454"/>
        <v>1866</v>
      </c>
      <c r="AI1488" s="2">
        <f t="shared" si="3455"/>
        <v>1866</v>
      </c>
      <c r="AJ1488" s="2">
        <f t="shared" si="3456"/>
        <v>1866</v>
      </c>
      <c r="AK1488" s="2">
        <f t="shared" si="3457"/>
        <v>1866</v>
      </c>
      <c r="AL1488" s="2">
        <f t="shared" si="3458"/>
        <v>1866</v>
      </c>
      <c r="AM1488" s="8">
        <f t="shared" si="3459"/>
        <v>3940075.72</v>
      </c>
      <c r="AN1488" s="8">
        <f t="shared" si="3504"/>
        <v>3847368.0560000003</v>
      </c>
      <c r="AO1488" s="8">
        <f t="shared" si="3504"/>
        <v>3847368.0560000003</v>
      </c>
      <c r="AP1488" s="8">
        <f t="shared" si="3504"/>
        <v>3847368.0560000003</v>
      </c>
      <c r="AQ1488" s="8">
        <f t="shared" si="3504"/>
        <v>3847368.0560000003</v>
      </c>
      <c r="AR1488" s="8">
        <f t="shared" si="3504"/>
        <v>3847368.0560000003</v>
      </c>
      <c r="AS1488" s="8">
        <f t="shared" si="3558"/>
        <v>-122</v>
      </c>
      <c r="AT1488">
        <f t="shared" si="3559"/>
        <v>1766</v>
      </c>
      <c r="CH1488" t="str">
        <f t="shared" si="3441"/>
        <v/>
      </c>
      <c r="CI1488" s="26" t="b">
        <f t="shared" ref="CI1488:CN1488" si="3578">IF(DG1488&lt;&gt;"",IF(ISERROR(MATCH(INT(CO1488),$EE$4:$EE$879,0))=FALSE,TRUE),"")</f>
        <v>1</v>
      </c>
      <c r="CJ1488" s="26" t="b">
        <f t="shared" si="3578"/>
        <v>1</v>
      </c>
      <c r="CK1488" s="26" t="b">
        <f t="shared" si="3578"/>
        <v>1</v>
      </c>
      <c r="CL1488" s="26" t="b">
        <f t="shared" si="3578"/>
        <v>1</v>
      </c>
      <c r="CM1488" s="26" t="b">
        <f t="shared" si="3578"/>
        <v>1</v>
      </c>
      <c r="CN1488" s="26" t="b">
        <f t="shared" si="3578"/>
        <v>1</v>
      </c>
      <c r="CO1488" s="14" t="str">
        <f t="shared" ref="CO1488:CT1488" si="3579">IF(DG1488&lt;&gt;"",REPLACE(REPLACE(INDEX($EE$4:$EE$801,MATCH(DG1488,$EF$4:$EF$801,0)),6,1,CU1488),1,1,DA1488),"")</f>
        <v>5300085</v>
      </c>
      <c r="CP1488" s="14" t="str">
        <f t="shared" si="3579"/>
        <v>5201084</v>
      </c>
      <c r="CQ1488" s="14" t="str">
        <f t="shared" si="3579"/>
        <v>5201084</v>
      </c>
      <c r="CR1488" s="14" t="str">
        <f t="shared" si="3579"/>
        <v>5500081</v>
      </c>
      <c r="CS1488" s="14" t="str">
        <f t="shared" si="3579"/>
        <v>5402081</v>
      </c>
      <c r="CT1488" s="14" t="str">
        <f t="shared" si="3579"/>
        <v>5402081</v>
      </c>
      <c r="CU1488" s="2">
        <v>8</v>
      </c>
      <c r="CV1488" s="2">
        <v>8</v>
      </c>
      <c r="CW1488" s="2">
        <v>8</v>
      </c>
      <c r="CX1488" s="2">
        <v>8</v>
      </c>
      <c r="CY1488" s="2">
        <v>8</v>
      </c>
      <c r="CZ1488" s="2">
        <v>8</v>
      </c>
      <c r="DA1488" s="2">
        <v>5</v>
      </c>
      <c r="DB1488" s="7">
        <v>5</v>
      </c>
      <c r="DC1488">
        <v>5</v>
      </c>
      <c r="DD1488" s="2">
        <v>5</v>
      </c>
      <c r="DE1488" s="7">
        <v>5</v>
      </c>
      <c r="DF1488">
        <v>5</v>
      </c>
      <c r="DG1488" s="1" t="s">
        <v>3242</v>
      </c>
      <c r="DH1488" s="1" t="s">
        <v>3274</v>
      </c>
      <c r="DI1488" s="1" t="s">
        <v>3274</v>
      </c>
      <c r="DJ1488" s="1" t="s">
        <v>3260</v>
      </c>
      <c r="DK1488" s="1" t="s">
        <v>3259</v>
      </c>
      <c r="DL1488" s="1" t="s">
        <v>3259</v>
      </c>
      <c r="DM1488" t="s">
        <v>3159</v>
      </c>
      <c r="DN1488" t="s">
        <v>3253</v>
      </c>
      <c r="DO1488" t="s">
        <v>3253</v>
      </c>
      <c r="DP1488" t="s">
        <v>3131</v>
      </c>
      <c r="DQ1488" t="s">
        <v>3131</v>
      </c>
      <c r="DR1488" t="s">
        <v>3131</v>
      </c>
      <c r="DS1488" s="1" t="s">
        <v>3243</v>
      </c>
      <c r="DT1488" s="1" t="s">
        <v>3179</v>
      </c>
      <c r="DU1488" s="1" t="s">
        <v>3179</v>
      </c>
      <c r="DV1488" s="10" t="s">
        <v>3206</v>
      </c>
      <c r="DW1488" s="1" t="s">
        <v>3202</v>
      </c>
      <c r="DX1488" s="1" t="s">
        <v>3202</v>
      </c>
      <c r="DY1488">
        <f t="shared" si="3549"/>
        <v>1</v>
      </c>
      <c r="DZ1488">
        <f t="shared" si="3550"/>
        <v>1</v>
      </c>
      <c r="EA1488">
        <f t="shared" si="3551"/>
        <v>1</v>
      </c>
      <c r="EB1488">
        <f t="shared" si="3552"/>
        <v>2</v>
      </c>
      <c r="EC1488">
        <f t="shared" si="3553"/>
        <v>2</v>
      </c>
      <c r="ED1488">
        <f t="shared" si="3554"/>
        <v>2</v>
      </c>
      <c r="FA1488" t="str">
        <f t="shared" si="3435"/>
        <v>暗武士</v>
      </c>
      <c r="FB1488" t="str">
        <f t="shared" si="3436"/>
        <v>光骑兵</v>
      </c>
      <c r="FC1488" t="str">
        <f t="shared" si="3437"/>
        <v>光骑兵</v>
      </c>
      <c r="FD1488" t="str">
        <f t="shared" si="3438"/>
        <v>水海盗</v>
      </c>
      <c r="FE1488" t="str">
        <f t="shared" si="3439"/>
        <v>水女巫</v>
      </c>
      <c r="FF1488" t="str">
        <f t="shared" si="3440"/>
        <v>水女巫</v>
      </c>
    </row>
    <row r="1489" spans="15:162" ht="14.25" x14ac:dyDescent="0.15">
      <c r="O1489" s="11">
        <v>30506</v>
      </c>
      <c r="P1489" s="11">
        <v>23177247.66</v>
      </c>
      <c r="Q1489" s="16">
        <f t="shared" si="3470"/>
        <v>23177247</v>
      </c>
      <c r="R1489" s="4" t="str">
        <f t="shared" si="3471"/>
        <v>5201081,5301081,5201083,5402083,5400085,5501085</v>
      </c>
      <c r="S1489" s="4" t="str">
        <f t="shared" si="3472"/>
        <v>8,8,8,8,8,8</v>
      </c>
      <c r="T1489" s="4" t="str">
        <f t="shared" si="3473"/>
        <v>1888,1866,1866,1866,1866,1866</v>
      </c>
      <c r="U1489">
        <v>5201081</v>
      </c>
      <c r="V1489">
        <v>5301081</v>
      </c>
      <c r="W1489">
        <v>5201083</v>
      </c>
      <c r="X1489">
        <v>5402083</v>
      </c>
      <c r="Y1489">
        <v>5400085</v>
      </c>
      <c r="Z1489">
        <v>5501085</v>
      </c>
      <c r="AA1489" s="2">
        <v>8</v>
      </c>
      <c r="AB1489" s="2">
        <v>8</v>
      </c>
      <c r="AC1489" s="2">
        <v>8</v>
      </c>
      <c r="AD1489" s="2">
        <v>8</v>
      </c>
      <c r="AE1489" s="2">
        <v>8</v>
      </c>
      <c r="AF1489" s="2">
        <v>8</v>
      </c>
      <c r="AG1489" s="2">
        <f t="shared" si="3557"/>
        <v>1888</v>
      </c>
      <c r="AH1489" s="2">
        <f t="shared" si="3454"/>
        <v>1866</v>
      </c>
      <c r="AI1489" s="2">
        <f t="shared" si="3455"/>
        <v>1866</v>
      </c>
      <c r="AJ1489" s="2">
        <f t="shared" si="3456"/>
        <v>1866</v>
      </c>
      <c r="AK1489" s="2">
        <f t="shared" si="3457"/>
        <v>1866</v>
      </c>
      <c r="AL1489" s="2">
        <f t="shared" si="3458"/>
        <v>1866</v>
      </c>
      <c r="AM1489" s="8">
        <f t="shared" si="3459"/>
        <v>3940131.99</v>
      </c>
      <c r="AN1489" s="8">
        <f t="shared" si="3504"/>
        <v>3847423.0020000003</v>
      </c>
      <c r="AO1489" s="8">
        <f t="shared" si="3504"/>
        <v>3847423.0020000003</v>
      </c>
      <c r="AP1489" s="8">
        <f t="shared" si="3504"/>
        <v>3847423.0020000003</v>
      </c>
      <c r="AQ1489" s="8">
        <f t="shared" si="3504"/>
        <v>3847423.0020000003</v>
      </c>
      <c r="AR1489" s="8">
        <f t="shared" si="3504"/>
        <v>3847423.0020000003</v>
      </c>
      <c r="AS1489" s="8">
        <f t="shared" si="3558"/>
        <v>-122</v>
      </c>
      <c r="AT1489">
        <f t="shared" si="3559"/>
        <v>1766</v>
      </c>
      <c r="CH1489" t="str">
        <f t="shared" si="3441"/>
        <v/>
      </c>
      <c r="CI1489" s="26" t="b">
        <f t="shared" ref="CI1489:CN1489" si="3580">IF(DG1489&lt;&gt;"",IF(ISERROR(MATCH(INT(CO1489),$EE$4:$EE$879,0))=FALSE,TRUE),"")</f>
        <v>1</v>
      </c>
      <c r="CJ1489" s="26" t="b">
        <f t="shared" si="3580"/>
        <v>1</v>
      </c>
      <c r="CK1489" s="26" t="b">
        <f t="shared" si="3580"/>
        <v>1</v>
      </c>
      <c r="CL1489" s="26" t="b">
        <f t="shared" si="3580"/>
        <v>1</v>
      </c>
      <c r="CM1489" s="26" t="b">
        <f t="shared" si="3580"/>
        <v>1</v>
      </c>
      <c r="CN1489" s="26" t="b">
        <f t="shared" si="3580"/>
        <v>1</v>
      </c>
      <c r="CO1489" s="14" t="str">
        <f t="shared" ref="CO1489:CT1489" si="3581">IF(DG1489&lt;&gt;"",REPLACE(REPLACE(INDEX($EE$4:$EE$801,MATCH(DG1489,$EF$4:$EF$801,0)),6,1,CU1489),1,1,DA1489),"")</f>
        <v>5201081</v>
      </c>
      <c r="CP1489" s="14" t="str">
        <f t="shared" si="3581"/>
        <v>5301081</v>
      </c>
      <c r="CQ1489" s="14" t="str">
        <f t="shared" si="3581"/>
        <v>5201083</v>
      </c>
      <c r="CR1489" s="14" t="str">
        <f t="shared" si="3581"/>
        <v>5402083</v>
      </c>
      <c r="CS1489" s="14" t="str">
        <f t="shared" si="3581"/>
        <v>5400085</v>
      </c>
      <c r="CT1489" s="14" t="str">
        <f t="shared" si="3581"/>
        <v>5501085</v>
      </c>
      <c r="CU1489" s="2">
        <v>8</v>
      </c>
      <c r="CV1489" s="2">
        <v>8</v>
      </c>
      <c r="CW1489" s="2">
        <v>8</v>
      </c>
      <c r="CX1489" s="2">
        <v>8</v>
      </c>
      <c r="CY1489" s="2">
        <v>8</v>
      </c>
      <c r="CZ1489" s="2">
        <v>8</v>
      </c>
      <c r="DA1489" s="2">
        <v>5</v>
      </c>
      <c r="DB1489" s="7">
        <v>5</v>
      </c>
      <c r="DC1489">
        <v>5</v>
      </c>
      <c r="DD1489" s="2">
        <v>5</v>
      </c>
      <c r="DE1489" s="7">
        <v>5</v>
      </c>
      <c r="DF1489">
        <v>5</v>
      </c>
      <c r="DG1489" s="1" t="s">
        <v>3257</v>
      </c>
      <c r="DH1489" s="1" t="s">
        <v>3128</v>
      </c>
      <c r="DI1489" s="1" t="s">
        <v>3268</v>
      </c>
      <c r="DJ1489" s="1" t="s">
        <v>3164</v>
      </c>
      <c r="DK1489" s="1" t="s">
        <v>3289</v>
      </c>
      <c r="DL1489" s="1" t="s">
        <v>3290</v>
      </c>
      <c r="DM1489" t="s">
        <v>3131</v>
      </c>
      <c r="DN1489" t="s">
        <v>3131</v>
      </c>
      <c r="DO1489" t="s">
        <v>3138</v>
      </c>
      <c r="DP1489" t="s">
        <v>3138</v>
      </c>
      <c r="DQ1489" t="s">
        <v>3159</v>
      </c>
      <c r="DR1489" t="s">
        <v>3159</v>
      </c>
      <c r="DS1489" s="1" t="s">
        <v>3179</v>
      </c>
      <c r="DT1489" s="1" t="s">
        <v>3184</v>
      </c>
      <c r="DU1489" s="1" t="s">
        <v>3179</v>
      </c>
      <c r="DV1489" s="1" t="s">
        <v>3202</v>
      </c>
      <c r="DW1489" s="1" t="s">
        <v>3234</v>
      </c>
      <c r="DX1489" s="1" t="s">
        <v>3197</v>
      </c>
      <c r="DY1489">
        <f t="shared" si="3549"/>
        <v>1</v>
      </c>
      <c r="DZ1489">
        <f t="shared" si="3550"/>
        <v>1</v>
      </c>
      <c r="EA1489">
        <f t="shared" si="3551"/>
        <v>1</v>
      </c>
      <c r="EB1489">
        <f t="shared" si="3552"/>
        <v>2</v>
      </c>
      <c r="EC1489">
        <f t="shared" si="3553"/>
        <v>2</v>
      </c>
      <c r="ED1489">
        <f t="shared" si="3554"/>
        <v>2</v>
      </c>
      <c r="FA1489" t="str">
        <f t="shared" si="3435"/>
        <v>水骑兵</v>
      </c>
      <c r="FB1489" t="str">
        <f t="shared" si="3436"/>
        <v>水剑士</v>
      </c>
      <c r="FC1489" t="str">
        <f t="shared" si="3437"/>
        <v>木骑兵</v>
      </c>
      <c r="FD1489" t="str">
        <f t="shared" si="3438"/>
        <v>木女巫</v>
      </c>
      <c r="FE1489" t="str">
        <f t="shared" si="3439"/>
        <v>暗巫师</v>
      </c>
      <c r="FF1489" t="str">
        <f t="shared" si="3440"/>
        <v>暗猎人</v>
      </c>
    </row>
    <row r="1490" spans="15:162" ht="14.25" x14ac:dyDescent="0.15">
      <c r="O1490" s="11">
        <v>30507</v>
      </c>
      <c r="P1490" s="11">
        <v>23177576.52</v>
      </c>
      <c r="Q1490" s="16">
        <f t="shared" si="3470"/>
        <v>23177576</v>
      </c>
      <c r="R1490" s="4" t="str">
        <f t="shared" si="3471"/>
        <v>5301081,5200081,5202082,5500082,5502083,5402081</v>
      </c>
      <c r="S1490" s="4" t="str">
        <f t="shared" si="3472"/>
        <v>8,8,8,8,8,8</v>
      </c>
      <c r="T1490" s="4" t="str">
        <f t="shared" si="3473"/>
        <v>1888,1866,1866,1866,1866,1866</v>
      </c>
      <c r="U1490">
        <v>5301081</v>
      </c>
      <c r="V1490">
        <v>5200081</v>
      </c>
      <c r="W1490">
        <v>5202082</v>
      </c>
      <c r="X1490">
        <v>5500082</v>
      </c>
      <c r="Y1490">
        <v>5502083</v>
      </c>
      <c r="Z1490">
        <v>5402081</v>
      </c>
      <c r="AA1490" s="2">
        <v>8</v>
      </c>
      <c r="AB1490" s="2">
        <v>8</v>
      </c>
      <c r="AC1490" s="2">
        <v>8</v>
      </c>
      <c r="AD1490" s="2">
        <v>8</v>
      </c>
      <c r="AE1490" s="2">
        <v>8</v>
      </c>
      <c r="AF1490" s="2">
        <v>8</v>
      </c>
      <c r="AG1490" s="2">
        <f t="shared" si="3557"/>
        <v>1888</v>
      </c>
      <c r="AH1490" s="2">
        <f t="shared" si="3454"/>
        <v>1866</v>
      </c>
      <c r="AI1490" s="2">
        <f t="shared" si="3455"/>
        <v>1866</v>
      </c>
      <c r="AJ1490" s="2">
        <f t="shared" si="3456"/>
        <v>1866</v>
      </c>
      <c r="AK1490" s="2">
        <f t="shared" si="3457"/>
        <v>1866</v>
      </c>
      <c r="AL1490" s="2">
        <f t="shared" si="3458"/>
        <v>1866</v>
      </c>
      <c r="AM1490" s="8">
        <f t="shared" si="3459"/>
        <v>3940187.9200000004</v>
      </c>
      <c r="AN1490" s="8">
        <f t="shared" si="3504"/>
        <v>3847477.6160000004</v>
      </c>
      <c r="AO1490" s="8">
        <f t="shared" si="3504"/>
        <v>3847477.6160000004</v>
      </c>
      <c r="AP1490" s="8">
        <f t="shared" si="3504"/>
        <v>3847477.6160000004</v>
      </c>
      <c r="AQ1490" s="8">
        <f t="shared" si="3504"/>
        <v>3847477.6160000004</v>
      </c>
      <c r="AR1490" s="8">
        <f t="shared" si="3504"/>
        <v>3847477.6160000004</v>
      </c>
      <c r="AS1490" s="8">
        <f t="shared" si="3558"/>
        <v>-122</v>
      </c>
      <c r="AT1490">
        <f t="shared" si="3559"/>
        <v>1766</v>
      </c>
      <c r="CH1490" t="str">
        <f t="shared" si="3441"/>
        <v/>
      </c>
      <c r="CI1490" s="26" t="b">
        <f t="shared" ref="CI1490:CN1490" si="3582">IF(DG1490&lt;&gt;"",IF(ISERROR(MATCH(INT(CO1490),$EE$4:$EE$879,0))=FALSE,TRUE),"")</f>
        <v>1</v>
      </c>
      <c r="CJ1490" s="26" t="b">
        <f t="shared" si="3582"/>
        <v>1</v>
      </c>
      <c r="CK1490" s="26" t="b">
        <f t="shared" si="3582"/>
        <v>1</v>
      </c>
      <c r="CL1490" s="26" t="b">
        <f t="shared" si="3582"/>
        <v>1</v>
      </c>
      <c r="CM1490" s="26" t="b">
        <f t="shared" si="3582"/>
        <v>1</v>
      </c>
      <c r="CN1490" s="26" t="b">
        <f t="shared" si="3582"/>
        <v>1</v>
      </c>
      <c r="CO1490" s="14" t="str">
        <f t="shared" ref="CO1490:CT1490" si="3583">IF(DG1490&lt;&gt;"",REPLACE(REPLACE(INDEX($EE$4:$EE$801,MATCH(DG1490,$EF$4:$EF$801,0)),6,1,CU1490),1,1,DA1490),"")</f>
        <v>5301081</v>
      </c>
      <c r="CP1490" s="14" t="str">
        <f t="shared" si="3583"/>
        <v>5200081</v>
      </c>
      <c r="CQ1490" s="14" t="str">
        <f t="shared" si="3583"/>
        <v>5202082</v>
      </c>
      <c r="CR1490" s="14" t="str">
        <f t="shared" si="3583"/>
        <v>5500082</v>
      </c>
      <c r="CS1490" s="14" t="str">
        <f t="shared" si="3583"/>
        <v>5502083</v>
      </c>
      <c r="CT1490" s="14" t="str">
        <f t="shared" si="3583"/>
        <v>5402081</v>
      </c>
      <c r="CU1490" s="2">
        <v>8</v>
      </c>
      <c r="CV1490" s="2">
        <v>8</v>
      </c>
      <c r="CW1490" s="2">
        <v>8</v>
      </c>
      <c r="CX1490" s="2">
        <v>8</v>
      </c>
      <c r="CY1490" s="2">
        <v>8</v>
      </c>
      <c r="CZ1490" s="2">
        <v>8</v>
      </c>
      <c r="DA1490" s="2">
        <v>5</v>
      </c>
      <c r="DB1490" s="7">
        <v>5</v>
      </c>
      <c r="DC1490">
        <v>5</v>
      </c>
      <c r="DD1490" s="2">
        <v>5</v>
      </c>
      <c r="DE1490" s="7">
        <v>5</v>
      </c>
      <c r="DF1490">
        <v>5</v>
      </c>
      <c r="DG1490" s="1" t="s">
        <v>3128</v>
      </c>
      <c r="DH1490" s="1" t="s">
        <v>3256</v>
      </c>
      <c r="DI1490" s="1" t="s">
        <v>3263</v>
      </c>
      <c r="DJ1490" s="1" t="s">
        <v>3148</v>
      </c>
      <c r="DK1490" s="1" t="s">
        <v>3273</v>
      </c>
      <c r="DL1490" s="1" t="s">
        <v>3259</v>
      </c>
      <c r="DM1490" t="s">
        <v>3131</v>
      </c>
      <c r="DN1490" t="s">
        <v>3131</v>
      </c>
      <c r="DO1490" t="s">
        <v>3122</v>
      </c>
      <c r="DP1490" t="s">
        <v>3122</v>
      </c>
      <c r="DQ1490" t="s">
        <v>3138</v>
      </c>
      <c r="DR1490" t="s">
        <v>3131</v>
      </c>
      <c r="DS1490" s="1" t="s">
        <v>3184</v>
      </c>
      <c r="DT1490" s="1" t="s">
        <v>3163</v>
      </c>
      <c r="DU1490" s="1" t="s">
        <v>3166</v>
      </c>
      <c r="DV1490" s="1" t="s">
        <v>3206</v>
      </c>
      <c r="DW1490" s="1" t="s">
        <v>3198</v>
      </c>
      <c r="DX1490" s="1" t="s">
        <v>3202</v>
      </c>
      <c r="DY1490">
        <f t="shared" si="3549"/>
        <v>1</v>
      </c>
      <c r="DZ1490">
        <f t="shared" si="3550"/>
        <v>1</v>
      </c>
      <c r="EA1490">
        <f t="shared" si="3551"/>
        <v>1</v>
      </c>
      <c r="EB1490">
        <f t="shared" si="3552"/>
        <v>2</v>
      </c>
      <c r="EC1490">
        <f t="shared" si="3553"/>
        <v>2</v>
      </c>
      <c r="ED1490">
        <f t="shared" si="3554"/>
        <v>2</v>
      </c>
      <c r="FA1490" t="str">
        <f t="shared" si="3435"/>
        <v>水剑士</v>
      </c>
      <c r="FB1490" t="str">
        <f t="shared" si="3436"/>
        <v>水刀客</v>
      </c>
      <c r="FC1490" t="str">
        <f t="shared" si="3437"/>
        <v>火维京</v>
      </c>
      <c r="FD1490" t="str">
        <f t="shared" si="3438"/>
        <v>火海盗</v>
      </c>
      <c r="FE1490" t="str">
        <f t="shared" si="3439"/>
        <v>木火枪手</v>
      </c>
      <c r="FF1490" t="str">
        <f t="shared" si="3440"/>
        <v>水女巫</v>
      </c>
    </row>
    <row r="1491" spans="15:162" ht="14.25" x14ac:dyDescent="0.15">
      <c r="O1491" s="11">
        <v>30508</v>
      </c>
      <c r="P1491" s="11">
        <v>23177907.27</v>
      </c>
      <c r="Q1491" s="16">
        <f t="shared" si="3470"/>
        <v>23177907</v>
      </c>
      <c r="R1491" s="4" t="str">
        <f t="shared" si="3471"/>
        <v>5200081,5302085,5301083,5401083,5501084,5502083</v>
      </c>
      <c r="S1491" s="4" t="str">
        <f t="shared" si="3472"/>
        <v>8,8,8,8,8,8</v>
      </c>
      <c r="T1491" s="4" t="str">
        <f t="shared" si="3473"/>
        <v>1888,1866,1866,1866,1866,1866</v>
      </c>
      <c r="U1491">
        <v>5200081</v>
      </c>
      <c r="V1491">
        <v>5302085</v>
      </c>
      <c r="W1491">
        <v>5301083</v>
      </c>
      <c r="X1491">
        <v>5401083</v>
      </c>
      <c r="Y1491">
        <v>5501084</v>
      </c>
      <c r="Z1491">
        <v>5502083</v>
      </c>
      <c r="AA1491" s="2">
        <v>8</v>
      </c>
      <c r="AB1491" s="2">
        <v>8</v>
      </c>
      <c r="AC1491" s="2">
        <v>8</v>
      </c>
      <c r="AD1491" s="2">
        <v>8</v>
      </c>
      <c r="AE1491" s="2">
        <v>8</v>
      </c>
      <c r="AF1491" s="2">
        <v>8</v>
      </c>
      <c r="AG1491" s="2">
        <f t="shared" si="3557"/>
        <v>1888</v>
      </c>
      <c r="AH1491" s="2">
        <f t="shared" si="3454"/>
        <v>1866</v>
      </c>
      <c r="AI1491" s="2">
        <f t="shared" si="3455"/>
        <v>1866</v>
      </c>
      <c r="AJ1491" s="2">
        <f t="shared" si="3456"/>
        <v>1866</v>
      </c>
      <c r="AK1491" s="2">
        <f t="shared" si="3457"/>
        <v>1866</v>
      </c>
      <c r="AL1491" s="2">
        <f t="shared" si="3458"/>
        <v>1866</v>
      </c>
      <c r="AM1491" s="8">
        <f t="shared" si="3459"/>
        <v>3940244.1900000004</v>
      </c>
      <c r="AN1491" s="8">
        <f t="shared" si="3504"/>
        <v>3847532.5620000004</v>
      </c>
      <c r="AO1491" s="8">
        <f t="shared" si="3504"/>
        <v>3847532.5620000004</v>
      </c>
      <c r="AP1491" s="8">
        <f t="shared" si="3504"/>
        <v>3847532.5620000004</v>
      </c>
      <c r="AQ1491" s="8">
        <f t="shared" si="3504"/>
        <v>3847532.5620000004</v>
      </c>
      <c r="AR1491" s="8">
        <f t="shared" si="3504"/>
        <v>3847532.5620000004</v>
      </c>
      <c r="AS1491" s="8">
        <f t="shared" si="3558"/>
        <v>-122</v>
      </c>
      <c r="AT1491">
        <f t="shared" si="3559"/>
        <v>1766</v>
      </c>
      <c r="CH1491" t="str">
        <f t="shared" si="3441"/>
        <v/>
      </c>
      <c r="CI1491" s="26" t="b">
        <f t="shared" ref="CI1491:CN1491" si="3584">IF(DG1491&lt;&gt;"",IF(ISERROR(MATCH(INT(CO1491),$EE$4:$EE$879,0))=FALSE,TRUE),"")</f>
        <v>1</v>
      </c>
      <c r="CJ1491" s="26" t="b">
        <f t="shared" si="3584"/>
        <v>1</v>
      </c>
      <c r="CK1491" s="26" t="b">
        <f t="shared" si="3584"/>
        <v>1</v>
      </c>
      <c r="CL1491" s="26" t="b">
        <f t="shared" si="3584"/>
        <v>1</v>
      </c>
      <c r="CM1491" s="26" t="b">
        <f t="shared" si="3584"/>
        <v>1</v>
      </c>
      <c r="CN1491" s="26" t="b">
        <f t="shared" si="3584"/>
        <v>1</v>
      </c>
      <c r="CO1491" s="14" t="str">
        <f t="shared" ref="CO1491:CT1491" si="3585">IF(DG1491&lt;&gt;"",REPLACE(REPLACE(INDEX($EE$4:$EE$801,MATCH(DG1491,$EF$4:$EF$801,0)),6,1,CU1491),1,1,DA1491),"")</f>
        <v>5200081</v>
      </c>
      <c r="CP1491" s="14" t="str">
        <f t="shared" si="3585"/>
        <v>5302085</v>
      </c>
      <c r="CQ1491" s="14" t="str">
        <f t="shared" si="3585"/>
        <v>5301083</v>
      </c>
      <c r="CR1491" s="14" t="str">
        <f t="shared" si="3585"/>
        <v>5401083</v>
      </c>
      <c r="CS1491" s="14" t="str">
        <f t="shared" si="3585"/>
        <v>5501084</v>
      </c>
      <c r="CT1491" s="14" t="str">
        <f t="shared" si="3585"/>
        <v>5502083</v>
      </c>
      <c r="CU1491" s="2">
        <v>8</v>
      </c>
      <c r="CV1491" s="2">
        <v>8</v>
      </c>
      <c r="CW1491" s="2">
        <v>8</v>
      </c>
      <c r="CX1491" s="2">
        <v>8</v>
      </c>
      <c r="CY1491" s="2">
        <v>8</v>
      </c>
      <c r="CZ1491" s="2">
        <v>8</v>
      </c>
      <c r="DA1491" s="2">
        <v>5</v>
      </c>
      <c r="DB1491" s="7">
        <v>5</v>
      </c>
      <c r="DC1491">
        <v>5</v>
      </c>
      <c r="DD1491" s="2">
        <v>5</v>
      </c>
      <c r="DE1491" s="7">
        <v>5</v>
      </c>
      <c r="DF1491">
        <v>5</v>
      </c>
      <c r="DG1491" s="1" t="s">
        <v>3256</v>
      </c>
      <c r="DH1491" s="1" t="s">
        <v>3286</v>
      </c>
      <c r="DI1491" s="1" t="s">
        <v>3270</v>
      </c>
      <c r="DJ1491" s="1" t="s">
        <v>3271</v>
      </c>
      <c r="DK1491" s="1" t="s">
        <v>3252</v>
      </c>
      <c r="DL1491" s="1" t="s">
        <v>3273</v>
      </c>
      <c r="DM1491" t="s">
        <v>3131</v>
      </c>
      <c r="DN1491" t="s">
        <v>3159</v>
      </c>
      <c r="DO1491" t="s">
        <v>3138</v>
      </c>
      <c r="DP1491" t="s">
        <v>3138</v>
      </c>
      <c r="DQ1491" t="s">
        <v>3253</v>
      </c>
      <c r="DR1491" t="s">
        <v>3138</v>
      </c>
      <c r="DS1491" s="1" t="s">
        <v>3163</v>
      </c>
      <c r="DT1491" s="1" t="s">
        <v>3146</v>
      </c>
      <c r="DU1491" s="1" t="s">
        <v>3184</v>
      </c>
      <c r="DV1491" s="1" t="s">
        <v>3203</v>
      </c>
      <c r="DW1491" s="1" t="s">
        <v>3197</v>
      </c>
      <c r="DX1491" s="1" t="s">
        <v>3198</v>
      </c>
      <c r="DY1491">
        <f t="shared" si="3549"/>
        <v>1</v>
      </c>
      <c r="DZ1491">
        <f t="shared" si="3550"/>
        <v>1</v>
      </c>
      <c r="EA1491">
        <f t="shared" si="3551"/>
        <v>1</v>
      </c>
      <c r="EB1491">
        <f t="shared" si="3552"/>
        <v>2</v>
      </c>
      <c r="EC1491">
        <f t="shared" si="3553"/>
        <v>2</v>
      </c>
      <c r="ED1491">
        <f t="shared" si="3554"/>
        <v>2</v>
      </c>
      <c r="FA1491" t="str">
        <f t="shared" si="3435"/>
        <v>水刀客</v>
      </c>
      <c r="FB1491" t="str">
        <f t="shared" si="3436"/>
        <v>暗盗贼</v>
      </c>
      <c r="FC1491" t="str">
        <f t="shared" si="3437"/>
        <v>木剑士</v>
      </c>
      <c r="FD1491" t="str">
        <f t="shared" si="3438"/>
        <v>木魔法师</v>
      </c>
      <c r="FE1491" t="str">
        <f t="shared" si="3439"/>
        <v>光猎人</v>
      </c>
      <c r="FF1491" t="str">
        <f t="shared" si="3440"/>
        <v>木火枪手</v>
      </c>
    </row>
    <row r="1492" spans="15:162" ht="14.25" x14ac:dyDescent="0.15">
      <c r="O1492" s="11">
        <v>30509</v>
      </c>
      <c r="P1492" s="11">
        <v>23178238.02</v>
      </c>
      <c r="Q1492" s="16">
        <f t="shared" si="3470"/>
        <v>23178238</v>
      </c>
      <c r="R1492" s="4" t="str">
        <f t="shared" si="3471"/>
        <v>5302085,5201083,5301082,5402083,5500081,5400085</v>
      </c>
      <c r="S1492" s="4" t="str">
        <f t="shared" si="3472"/>
        <v>8,8,8,8,8,8</v>
      </c>
      <c r="T1492" s="4" t="str">
        <f t="shared" si="3473"/>
        <v>1888,1866,1866,1866,1866,1866</v>
      </c>
      <c r="U1492">
        <v>5302085</v>
      </c>
      <c r="V1492">
        <v>5201083</v>
      </c>
      <c r="W1492">
        <v>5301082</v>
      </c>
      <c r="X1492">
        <v>5402083</v>
      </c>
      <c r="Y1492">
        <v>5500081</v>
      </c>
      <c r="Z1492">
        <v>5400085</v>
      </c>
      <c r="AA1492" s="2">
        <v>8</v>
      </c>
      <c r="AB1492" s="2">
        <v>8</v>
      </c>
      <c r="AC1492" s="2">
        <v>8</v>
      </c>
      <c r="AD1492" s="2">
        <v>8</v>
      </c>
      <c r="AE1492" s="2">
        <v>8</v>
      </c>
      <c r="AF1492" s="2">
        <v>8</v>
      </c>
      <c r="AG1492" s="2">
        <f t="shared" si="3557"/>
        <v>1888</v>
      </c>
      <c r="AH1492" s="2">
        <f t="shared" si="3454"/>
        <v>1866</v>
      </c>
      <c r="AI1492" s="2">
        <f t="shared" si="3455"/>
        <v>1866</v>
      </c>
      <c r="AJ1492" s="2">
        <f t="shared" si="3456"/>
        <v>1866</v>
      </c>
      <c r="AK1492" s="2">
        <f t="shared" si="3457"/>
        <v>1866</v>
      </c>
      <c r="AL1492" s="2">
        <f t="shared" si="3458"/>
        <v>1866</v>
      </c>
      <c r="AM1492" s="8">
        <f t="shared" si="3459"/>
        <v>3940300.4600000004</v>
      </c>
      <c r="AN1492" s="8">
        <f t="shared" si="3504"/>
        <v>3847587.5080000004</v>
      </c>
      <c r="AO1492" s="8">
        <f t="shared" si="3504"/>
        <v>3847587.5080000004</v>
      </c>
      <c r="AP1492" s="8">
        <f t="shared" si="3504"/>
        <v>3847587.5080000004</v>
      </c>
      <c r="AQ1492" s="8">
        <f t="shared" si="3504"/>
        <v>3847587.5080000004</v>
      </c>
      <c r="AR1492" s="8">
        <f t="shared" si="3504"/>
        <v>3847587.5080000004</v>
      </c>
      <c r="AS1492" s="8">
        <f t="shared" si="3558"/>
        <v>-122</v>
      </c>
      <c r="AT1492">
        <f t="shared" si="3559"/>
        <v>1766</v>
      </c>
      <c r="CH1492" t="str">
        <f t="shared" si="3441"/>
        <v/>
      </c>
      <c r="CI1492" s="26" t="b">
        <f t="shared" ref="CI1492:CN1492" si="3586">IF(DG1492&lt;&gt;"",IF(ISERROR(MATCH(INT(CO1492),$EE$4:$EE$879,0))=FALSE,TRUE),"")</f>
        <v>1</v>
      </c>
      <c r="CJ1492" s="26" t="b">
        <f t="shared" si="3586"/>
        <v>1</v>
      </c>
      <c r="CK1492" s="26" t="b">
        <f t="shared" si="3586"/>
        <v>1</v>
      </c>
      <c r="CL1492" s="26" t="b">
        <f t="shared" si="3586"/>
        <v>1</v>
      </c>
      <c r="CM1492" s="26" t="b">
        <f t="shared" si="3586"/>
        <v>1</v>
      </c>
      <c r="CN1492" s="26" t="b">
        <f t="shared" si="3586"/>
        <v>1</v>
      </c>
      <c r="CO1492" s="14" t="str">
        <f t="shared" ref="CO1492:CT1492" si="3587">IF(DG1492&lt;&gt;"",REPLACE(REPLACE(INDEX($EE$4:$EE$801,MATCH(DG1492,$EF$4:$EF$801,0)),6,1,CU1492),1,1,DA1492),"")</f>
        <v>5302085</v>
      </c>
      <c r="CP1492" s="14" t="str">
        <f t="shared" si="3587"/>
        <v>5201083</v>
      </c>
      <c r="CQ1492" s="14" t="str">
        <f t="shared" si="3587"/>
        <v>5301082</v>
      </c>
      <c r="CR1492" s="14" t="str">
        <f t="shared" si="3587"/>
        <v>5402083</v>
      </c>
      <c r="CS1492" s="14" t="str">
        <f t="shared" si="3587"/>
        <v>5500081</v>
      </c>
      <c r="CT1492" s="14" t="str">
        <f t="shared" si="3587"/>
        <v>5400085</v>
      </c>
      <c r="CU1492" s="2">
        <v>8</v>
      </c>
      <c r="CV1492" s="2">
        <v>8</v>
      </c>
      <c r="CW1492" s="2">
        <v>8</v>
      </c>
      <c r="CX1492" s="2">
        <v>8</v>
      </c>
      <c r="CY1492" s="2">
        <v>8</v>
      </c>
      <c r="CZ1492" s="2">
        <v>8</v>
      </c>
      <c r="DA1492" s="2">
        <v>5</v>
      </c>
      <c r="DB1492" s="7">
        <v>5</v>
      </c>
      <c r="DC1492">
        <v>5</v>
      </c>
      <c r="DD1492" s="2">
        <v>5</v>
      </c>
      <c r="DE1492" s="7">
        <v>5</v>
      </c>
      <c r="DF1492">
        <v>5</v>
      </c>
      <c r="DG1492" s="1" t="s">
        <v>3286</v>
      </c>
      <c r="DH1492" s="1" t="s">
        <v>3268</v>
      </c>
      <c r="DI1492" s="1" t="s">
        <v>3264</v>
      </c>
      <c r="DJ1492" s="1" t="s">
        <v>3164</v>
      </c>
      <c r="DK1492" s="1" t="s">
        <v>3260</v>
      </c>
      <c r="DL1492" s="1" t="s">
        <v>3289</v>
      </c>
      <c r="DM1492" t="s">
        <v>3159</v>
      </c>
      <c r="DN1492" t="s">
        <v>3138</v>
      </c>
      <c r="DO1492" t="s">
        <v>3122</v>
      </c>
      <c r="DP1492" t="s">
        <v>3138</v>
      </c>
      <c r="DQ1492" t="s">
        <v>3131</v>
      </c>
      <c r="DR1492" t="s">
        <v>3159</v>
      </c>
      <c r="DS1492" s="1" t="s">
        <v>3146</v>
      </c>
      <c r="DT1492" s="1" t="s">
        <v>3179</v>
      </c>
      <c r="DU1492" s="1" t="s">
        <v>3184</v>
      </c>
      <c r="DV1492" s="1" t="s">
        <v>3202</v>
      </c>
      <c r="DW1492" s="1" t="s">
        <v>3206</v>
      </c>
      <c r="DX1492" s="1" t="s">
        <v>3234</v>
      </c>
      <c r="DY1492">
        <f t="shared" si="3549"/>
        <v>1</v>
      </c>
      <c r="DZ1492">
        <f t="shared" si="3550"/>
        <v>1</v>
      </c>
      <c r="EA1492">
        <f t="shared" si="3551"/>
        <v>1</v>
      </c>
      <c r="EB1492">
        <f t="shared" si="3552"/>
        <v>2</v>
      </c>
      <c r="EC1492">
        <f t="shared" si="3553"/>
        <v>2</v>
      </c>
      <c r="ED1492">
        <f t="shared" si="3554"/>
        <v>2</v>
      </c>
      <c r="FA1492" t="str">
        <f t="shared" si="3435"/>
        <v>暗盗贼</v>
      </c>
      <c r="FB1492" t="str">
        <f t="shared" si="3436"/>
        <v>木骑兵</v>
      </c>
      <c r="FC1492" t="str">
        <f t="shared" si="3437"/>
        <v>火剑士</v>
      </c>
      <c r="FD1492" t="str">
        <f t="shared" si="3438"/>
        <v>木女巫</v>
      </c>
      <c r="FE1492" t="str">
        <f t="shared" si="3439"/>
        <v>水海盗</v>
      </c>
      <c r="FF1492" t="str">
        <f t="shared" si="3440"/>
        <v>暗巫师</v>
      </c>
    </row>
    <row r="1493" spans="15:162" ht="14.25" x14ac:dyDescent="0.15">
      <c r="O1493" s="11">
        <v>30510</v>
      </c>
      <c r="P1493" s="11">
        <v>23309031.690000001</v>
      </c>
      <c r="Q1493" s="16">
        <f t="shared" si="3470"/>
        <v>23309031</v>
      </c>
      <c r="R1493" s="4" t="str">
        <f t="shared" si="3471"/>
        <v>5202085,5201084,5201084,5401081,5401082,5401081</v>
      </c>
      <c r="S1493" s="4" t="str">
        <f t="shared" si="3472"/>
        <v>8,8,8,8,8,8</v>
      </c>
      <c r="T1493" s="4" t="str">
        <f t="shared" si="3473"/>
        <v>1894,1871,1871,1871,1871,1871</v>
      </c>
      <c r="U1493">
        <v>5202085</v>
      </c>
      <c r="V1493">
        <v>5201084</v>
      </c>
      <c r="W1493">
        <v>5201084</v>
      </c>
      <c r="X1493">
        <v>5401081</v>
      </c>
      <c r="Y1493">
        <v>5401082</v>
      </c>
      <c r="Z1493">
        <v>5401081</v>
      </c>
      <c r="AA1493" s="2">
        <v>8</v>
      </c>
      <c r="AB1493" s="2">
        <v>8</v>
      </c>
      <c r="AC1493" s="2">
        <v>8</v>
      </c>
      <c r="AD1493" s="2">
        <v>8</v>
      </c>
      <c r="AE1493" s="2">
        <v>8</v>
      </c>
      <c r="AF1493" s="2">
        <v>8</v>
      </c>
      <c r="AG1493" s="2">
        <f t="shared" si="3557"/>
        <v>1894</v>
      </c>
      <c r="AH1493" s="2">
        <f t="shared" si="3454"/>
        <v>1871</v>
      </c>
      <c r="AI1493" s="2">
        <f t="shared" si="3455"/>
        <v>1871</v>
      </c>
      <c r="AJ1493" s="2">
        <f t="shared" si="3456"/>
        <v>1871</v>
      </c>
      <c r="AK1493" s="2">
        <f t="shared" si="3457"/>
        <v>1871</v>
      </c>
      <c r="AL1493" s="2">
        <f t="shared" si="3458"/>
        <v>1871</v>
      </c>
      <c r="AM1493" s="8">
        <f t="shared" si="3459"/>
        <v>3962535.2700000005</v>
      </c>
      <c r="AN1493" s="8">
        <f t="shared" si="3504"/>
        <v>3869299.1460000002</v>
      </c>
      <c r="AO1493" s="8">
        <f t="shared" si="3504"/>
        <v>3869299.1460000002</v>
      </c>
      <c r="AP1493" s="8">
        <f t="shared" si="3504"/>
        <v>3869299.1460000002</v>
      </c>
      <c r="AQ1493" s="8">
        <f t="shared" si="3504"/>
        <v>3869299.1460000002</v>
      </c>
      <c r="AR1493" s="8">
        <f t="shared" si="3504"/>
        <v>3869299.1460000002</v>
      </c>
      <c r="AS1493" s="8">
        <f t="shared" si="3558"/>
        <v>-123</v>
      </c>
      <c r="AT1493">
        <f t="shared" si="3559"/>
        <v>1771</v>
      </c>
      <c r="CH1493" t="str">
        <f t="shared" si="3441"/>
        <v/>
      </c>
      <c r="CI1493" s="26" t="b">
        <f t="shared" ref="CI1493:CN1493" si="3588">IF(DG1493&lt;&gt;"",IF(ISERROR(MATCH(INT(CO1493),$EE$4:$EE$879,0))=FALSE,TRUE),"")</f>
        <v>1</v>
      </c>
      <c r="CJ1493" s="26" t="b">
        <f t="shared" si="3588"/>
        <v>1</v>
      </c>
      <c r="CK1493" s="26" t="b">
        <f t="shared" si="3588"/>
        <v>1</v>
      </c>
      <c r="CL1493" s="26" t="b">
        <f t="shared" si="3588"/>
        <v>1</v>
      </c>
      <c r="CM1493" s="26" t="b">
        <f t="shared" si="3588"/>
        <v>1</v>
      </c>
      <c r="CN1493" s="26" t="b">
        <f t="shared" si="3588"/>
        <v>1</v>
      </c>
      <c r="CO1493" s="14" t="str">
        <f t="shared" ref="CO1493:CT1493" si="3589">IF(DG1493&lt;&gt;"",REPLACE(REPLACE(INDEX($EE$4:$EE$801,MATCH(DG1493,$EF$4:$EF$801,0)),6,1,CU1493),1,1,DA1493),"")</f>
        <v>5202085</v>
      </c>
      <c r="CP1493" s="14" t="str">
        <f t="shared" si="3589"/>
        <v>5201084</v>
      </c>
      <c r="CQ1493" s="14" t="str">
        <f t="shared" si="3589"/>
        <v>5201084</v>
      </c>
      <c r="CR1493" s="14" t="str">
        <f t="shared" si="3589"/>
        <v>5401081</v>
      </c>
      <c r="CS1493" s="14" t="str">
        <f t="shared" si="3589"/>
        <v>5401082</v>
      </c>
      <c r="CT1493" s="14" t="str">
        <f t="shared" si="3589"/>
        <v>5401081</v>
      </c>
      <c r="CU1493" s="2">
        <v>8</v>
      </c>
      <c r="CV1493" s="2">
        <v>8</v>
      </c>
      <c r="CW1493" s="2">
        <v>8</v>
      </c>
      <c r="CX1493" s="2">
        <v>8</v>
      </c>
      <c r="CY1493" s="2">
        <v>8</v>
      </c>
      <c r="CZ1493" s="2">
        <v>8</v>
      </c>
      <c r="DA1493" s="2">
        <v>5</v>
      </c>
      <c r="DB1493" s="7">
        <v>5</v>
      </c>
      <c r="DC1493">
        <v>5</v>
      </c>
      <c r="DD1493" s="2">
        <v>5</v>
      </c>
      <c r="DE1493" s="7">
        <v>5</v>
      </c>
      <c r="DF1493">
        <v>5</v>
      </c>
      <c r="DG1493" s="1" t="s">
        <v>3248</v>
      </c>
      <c r="DH1493" s="1" t="s">
        <v>3274</v>
      </c>
      <c r="DI1493" s="1" t="s">
        <v>3274</v>
      </c>
      <c r="DJ1493" s="1" t="s">
        <v>3161</v>
      </c>
      <c r="DK1493" s="1" t="s">
        <v>3265</v>
      </c>
      <c r="DL1493" s="1" t="s">
        <v>3161</v>
      </c>
      <c r="DM1493" t="s">
        <v>3159</v>
      </c>
      <c r="DN1493" t="s">
        <v>3253</v>
      </c>
      <c r="DO1493" t="s">
        <v>3253</v>
      </c>
      <c r="DP1493" t="s">
        <v>3131</v>
      </c>
      <c r="DQ1493" t="s">
        <v>3122</v>
      </c>
      <c r="DR1493" t="s">
        <v>3131</v>
      </c>
      <c r="DS1493" s="1" t="s">
        <v>3166</v>
      </c>
      <c r="DT1493" s="1" t="s">
        <v>3179</v>
      </c>
      <c r="DU1493" s="1" t="s">
        <v>3179</v>
      </c>
      <c r="DV1493" s="1" t="s">
        <v>3203</v>
      </c>
      <c r="DW1493" s="1" t="s">
        <v>3203</v>
      </c>
      <c r="DX1493" s="1" t="s">
        <v>3203</v>
      </c>
      <c r="DY1493">
        <f t="shared" si="3549"/>
        <v>1</v>
      </c>
      <c r="DZ1493">
        <f t="shared" si="3550"/>
        <v>1</v>
      </c>
      <c r="EA1493">
        <f t="shared" si="3551"/>
        <v>1</v>
      </c>
      <c r="EB1493">
        <f t="shared" si="3552"/>
        <v>2</v>
      </c>
      <c r="EC1493">
        <f t="shared" si="3553"/>
        <v>2</v>
      </c>
      <c r="ED1493">
        <f t="shared" si="3554"/>
        <v>2</v>
      </c>
      <c r="FA1493" t="str">
        <f t="shared" ref="FA1493:FA1556" si="3590">DM1493&amp;DS1493</f>
        <v>暗维京</v>
      </c>
      <c r="FB1493" t="str">
        <f t="shared" ref="FB1493:FB1556" si="3591">DN1493&amp;DT1493</f>
        <v>光骑兵</v>
      </c>
      <c r="FC1493" t="str">
        <f t="shared" ref="FC1493:FC1556" si="3592">DO1493&amp;DU1493</f>
        <v>光骑兵</v>
      </c>
      <c r="FD1493" t="str">
        <f t="shared" ref="FD1493:FD1556" si="3593">DP1493&amp;DV1493</f>
        <v>水魔法师</v>
      </c>
      <c r="FE1493" t="str">
        <f t="shared" ref="FE1493:FE1556" si="3594">DQ1493&amp;DW1493</f>
        <v>火魔法师</v>
      </c>
      <c r="FF1493" t="str">
        <f t="shared" ref="FF1493:FF1556" si="3595">DR1493&amp;DX1493</f>
        <v>水魔法师</v>
      </c>
    </row>
    <row r="1494" spans="15:162" ht="14.25" x14ac:dyDescent="0.15">
      <c r="O1494" s="11">
        <v>30511</v>
      </c>
      <c r="P1494" s="11">
        <v>23309364.329999998</v>
      </c>
      <c r="Q1494" s="16">
        <f t="shared" si="3470"/>
        <v>23309364</v>
      </c>
      <c r="R1494" s="4" t="str">
        <f t="shared" si="3471"/>
        <v>5401082,5200083,5301083,5302084,5400085,5400085</v>
      </c>
      <c r="S1494" s="4" t="str">
        <f t="shared" si="3472"/>
        <v>8,8,8,8,8,8</v>
      </c>
      <c r="T1494" s="4" t="str">
        <f t="shared" si="3473"/>
        <v>1894,1871,1871,1871,1871,1871</v>
      </c>
      <c r="U1494">
        <v>5401082</v>
      </c>
      <c r="V1494">
        <v>5200083</v>
      </c>
      <c r="W1494">
        <v>5301083</v>
      </c>
      <c r="X1494">
        <v>5302084</v>
      </c>
      <c r="Y1494">
        <v>5400085</v>
      </c>
      <c r="Z1494">
        <v>5400085</v>
      </c>
      <c r="AA1494" s="2">
        <v>8</v>
      </c>
      <c r="AB1494" s="2">
        <v>8</v>
      </c>
      <c r="AC1494" s="2">
        <v>8</v>
      </c>
      <c r="AD1494" s="2">
        <v>8</v>
      </c>
      <c r="AE1494" s="2">
        <v>8</v>
      </c>
      <c r="AF1494" s="2">
        <v>8</v>
      </c>
      <c r="AG1494" s="2">
        <f t="shared" si="3557"/>
        <v>1894</v>
      </c>
      <c r="AH1494" s="2">
        <f t="shared" si="3454"/>
        <v>1871</v>
      </c>
      <c r="AI1494" s="2">
        <f t="shared" si="3455"/>
        <v>1871</v>
      </c>
      <c r="AJ1494" s="2">
        <f t="shared" si="3456"/>
        <v>1871</v>
      </c>
      <c r="AK1494" s="2">
        <f t="shared" si="3457"/>
        <v>1871</v>
      </c>
      <c r="AL1494" s="2">
        <f t="shared" si="3458"/>
        <v>1871</v>
      </c>
      <c r="AM1494" s="8">
        <f t="shared" si="3459"/>
        <v>3962591.8800000004</v>
      </c>
      <c r="AN1494" s="8">
        <f t="shared" si="3504"/>
        <v>3869354.4240000001</v>
      </c>
      <c r="AO1494" s="8">
        <f t="shared" si="3504"/>
        <v>3869354.4240000001</v>
      </c>
      <c r="AP1494" s="8">
        <f t="shared" si="3504"/>
        <v>3869354.4240000001</v>
      </c>
      <c r="AQ1494" s="8">
        <f t="shared" si="3504"/>
        <v>3869354.4240000001</v>
      </c>
      <c r="AR1494" s="8">
        <f t="shared" si="3504"/>
        <v>3869354.4240000001</v>
      </c>
      <c r="AS1494" s="8">
        <f t="shared" si="3558"/>
        <v>-123</v>
      </c>
      <c r="AT1494">
        <f t="shared" si="3559"/>
        <v>1771</v>
      </c>
      <c r="CH1494" t="str">
        <f t="shared" ref="CH1494:CH1557" si="3596">IF(INT(RIGHT(O1496,1))=5,5,"")</f>
        <v/>
      </c>
      <c r="CI1494" s="26" t="b">
        <f t="shared" ref="CI1494:CN1494" si="3597">IF(DG1494&lt;&gt;"",IF(ISERROR(MATCH(INT(CO1494),$EE$4:$EE$879,0))=FALSE,TRUE),"")</f>
        <v>1</v>
      </c>
      <c r="CJ1494" s="26" t="b">
        <f t="shared" si="3597"/>
        <v>1</v>
      </c>
      <c r="CK1494" s="26" t="b">
        <f t="shared" si="3597"/>
        <v>1</v>
      </c>
      <c r="CL1494" s="26" t="b">
        <f t="shared" si="3597"/>
        <v>1</v>
      </c>
      <c r="CM1494" s="26" t="b">
        <f t="shared" si="3597"/>
        <v>1</v>
      </c>
      <c r="CN1494" s="26" t="b">
        <f t="shared" si="3597"/>
        <v>1</v>
      </c>
      <c r="CO1494" s="14" t="str">
        <f t="shared" ref="CO1494:CT1494" si="3598">IF(DG1494&lt;&gt;"",REPLACE(REPLACE(INDEX($EE$4:$EE$801,MATCH(DG1494,$EF$4:$EF$801,0)),6,1,CU1494),1,1,DA1494),"")</f>
        <v>5401082</v>
      </c>
      <c r="CP1494" s="14" t="str">
        <f t="shared" si="3598"/>
        <v>5200083</v>
      </c>
      <c r="CQ1494" s="14" t="str">
        <f t="shared" si="3598"/>
        <v>5301083</v>
      </c>
      <c r="CR1494" s="14" t="str">
        <f t="shared" si="3598"/>
        <v>5302084</v>
      </c>
      <c r="CS1494" s="14" t="str">
        <f t="shared" si="3598"/>
        <v>5400085</v>
      </c>
      <c r="CT1494" s="14" t="str">
        <f t="shared" si="3598"/>
        <v>5400085</v>
      </c>
      <c r="CU1494" s="2">
        <v>8</v>
      </c>
      <c r="CV1494" s="2">
        <v>8</v>
      </c>
      <c r="CW1494" s="2">
        <v>8</v>
      </c>
      <c r="CX1494" s="2">
        <v>8</v>
      </c>
      <c r="CY1494" s="2">
        <v>8</v>
      </c>
      <c r="CZ1494" s="2">
        <v>8</v>
      </c>
      <c r="DA1494" s="2">
        <v>5</v>
      </c>
      <c r="DB1494" s="7">
        <v>5</v>
      </c>
      <c r="DC1494">
        <v>5</v>
      </c>
      <c r="DD1494" s="2">
        <v>5</v>
      </c>
      <c r="DE1494" s="7">
        <v>5</v>
      </c>
      <c r="DF1494">
        <v>5</v>
      </c>
      <c r="DG1494" s="1" t="s">
        <v>3265</v>
      </c>
      <c r="DH1494" s="1" t="s">
        <v>3156</v>
      </c>
      <c r="DI1494" s="1" t="s">
        <v>3270</v>
      </c>
      <c r="DJ1494" s="1" t="s">
        <v>3275</v>
      </c>
      <c r="DK1494" s="1" t="s">
        <v>3289</v>
      </c>
      <c r="DL1494" s="1" t="s">
        <v>3289</v>
      </c>
      <c r="DM1494" t="s">
        <v>3122</v>
      </c>
      <c r="DN1494" t="s">
        <v>3138</v>
      </c>
      <c r="DO1494" t="s">
        <v>3138</v>
      </c>
      <c r="DP1494" t="s">
        <v>3253</v>
      </c>
      <c r="DQ1494" t="s">
        <v>3159</v>
      </c>
      <c r="DR1494" t="s">
        <v>3159</v>
      </c>
      <c r="DS1494" s="1" t="s">
        <v>3203</v>
      </c>
      <c r="DT1494" s="1" t="s">
        <v>3163</v>
      </c>
      <c r="DU1494" s="1" t="s">
        <v>3184</v>
      </c>
      <c r="DV1494" s="1" t="s">
        <v>3146</v>
      </c>
      <c r="DW1494" s="1" t="s">
        <v>3234</v>
      </c>
      <c r="DX1494" s="1" t="s">
        <v>3234</v>
      </c>
      <c r="DY1494">
        <f t="shared" si="3549"/>
        <v>2</v>
      </c>
      <c r="DZ1494">
        <f t="shared" si="3550"/>
        <v>1</v>
      </c>
      <c r="EA1494">
        <f t="shared" si="3551"/>
        <v>1</v>
      </c>
      <c r="EB1494">
        <f t="shared" si="3552"/>
        <v>1</v>
      </c>
      <c r="EC1494">
        <f t="shared" si="3553"/>
        <v>2</v>
      </c>
      <c r="ED1494">
        <f t="shared" si="3554"/>
        <v>2</v>
      </c>
      <c r="FA1494" t="str">
        <f t="shared" si="3590"/>
        <v>火魔法师</v>
      </c>
      <c r="FB1494" t="str">
        <f t="shared" si="3591"/>
        <v>木刀客</v>
      </c>
      <c r="FC1494" t="str">
        <f t="shared" si="3592"/>
        <v>木剑士</v>
      </c>
      <c r="FD1494" t="str">
        <f t="shared" si="3593"/>
        <v>光盗贼</v>
      </c>
      <c r="FE1494" t="str">
        <f t="shared" si="3594"/>
        <v>暗巫师</v>
      </c>
      <c r="FF1494" t="str">
        <f t="shared" si="3595"/>
        <v>暗巫师</v>
      </c>
    </row>
    <row r="1495" spans="15:162" ht="14.25" x14ac:dyDescent="0.15">
      <c r="O1495" s="11">
        <v>30512</v>
      </c>
      <c r="P1495" s="11">
        <v>23309695.079999998</v>
      </c>
      <c r="Q1495" s="16">
        <f t="shared" si="3470"/>
        <v>23309695</v>
      </c>
      <c r="R1495" s="4" t="str">
        <f t="shared" si="3471"/>
        <v>5301082,5302085,5202083,5502081,5400085,5500083</v>
      </c>
      <c r="S1495" s="4" t="str">
        <f t="shared" si="3472"/>
        <v>8,8,8,8,8,8</v>
      </c>
      <c r="T1495" s="4" t="str">
        <f t="shared" si="3473"/>
        <v>1894,1871,1871,1871,1871,1871</v>
      </c>
      <c r="U1495">
        <v>5301082</v>
      </c>
      <c r="V1495">
        <v>5302085</v>
      </c>
      <c r="W1495">
        <v>5202083</v>
      </c>
      <c r="X1495">
        <v>5502081</v>
      </c>
      <c r="Y1495">
        <v>5400085</v>
      </c>
      <c r="Z1495">
        <v>5500083</v>
      </c>
      <c r="AA1495" s="2">
        <v>8</v>
      </c>
      <c r="AB1495" s="2">
        <v>8</v>
      </c>
      <c r="AC1495" s="2">
        <v>8</v>
      </c>
      <c r="AD1495" s="2">
        <v>8</v>
      </c>
      <c r="AE1495" s="2">
        <v>8</v>
      </c>
      <c r="AF1495" s="2">
        <v>8</v>
      </c>
      <c r="AG1495" s="2">
        <f t="shared" si="3557"/>
        <v>1894</v>
      </c>
      <c r="AH1495" s="2">
        <f t="shared" si="3454"/>
        <v>1871</v>
      </c>
      <c r="AI1495" s="2">
        <f t="shared" si="3455"/>
        <v>1871</v>
      </c>
      <c r="AJ1495" s="2">
        <f t="shared" si="3456"/>
        <v>1871</v>
      </c>
      <c r="AK1495" s="2">
        <f t="shared" si="3457"/>
        <v>1871</v>
      </c>
      <c r="AL1495" s="2">
        <f t="shared" si="3458"/>
        <v>1871</v>
      </c>
      <c r="AM1495" s="8">
        <f t="shared" si="3459"/>
        <v>3962648.1500000004</v>
      </c>
      <c r="AN1495" s="8">
        <f t="shared" si="3504"/>
        <v>3869409.37</v>
      </c>
      <c r="AO1495" s="8">
        <f t="shared" si="3504"/>
        <v>3869409.37</v>
      </c>
      <c r="AP1495" s="8">
        <f t="shared" si="3504"/>
        <v>3869409.37</v>
      </c>
      <c r="AQ1495" s="8">
        <f t="shared" si="3504"/>
        <v>3869409.37</v>
      </c>
      <c r="AR1495" s="8">
        <f t="shared" si="3504"/>
        <v>3869409.37</v>
      </c>
      <c r="AS1495" s="8">
        <f t="shared" si="3558"/>
        <v>-123</v>
      </c>
      <c r="AT1495">
        <f t="shared" si="3559"/>
        <v>1771</v>
      </c>
      <c r="CH1495" t="str">
        <f t="shared" si="3596"/>
        <v/>
      </c>
      <c r="CI1495" s="26" t="b">
        <f t="shared" ref="CI1495:CN1495" si="3599">IF(DG1495&lt;&gt;"",IF(ISERROR(MATCH(INT(CO1495),$EE$4:$EE$879,0))=FALSE,TRUE),"")</f>
        <v>1</v>
      </c>
      <c r="CJ1495" s="26" t="b">
        <f t="shared" si="3599"/>
        <v>1</v>
      </c>
      <c r="CK1495" s="26" t="b">
        <f t="shared" si="3599"/>
        <v>1</v>
      </c>
      <c r="CL1495" s="26" t="b">
        <f t="shared" si="3599"/>
        <v>1</v>
      </c>
      <c r="CM1495" s="26" t="b">
        <f t="shared" si="3599"/>
        <v>1</v>
      </c>
      <c r="CN1495" s="26" t="b">
        <f t="shared" si="3599"/>
        <v>1</v>
      </c>
      <c r="CO1495" s="14" t="str">
        <f t="shared" ref="CO1495:CT1495" si="3600">IF(DG1495&lt;&gt;"",REPLACE(REPLACE(INDEX($EE$4:$EE$801,MATCH(DG1495,$EF$4:$EF$801,0)),6,1,CU1495),1,1,DA1495),"")</f>
        <v>5301082</v>
      </c>
      <c r="CP1495" s="14" t="str">
        <f t="shared" si="3600"/>
        <v>5302085</v>
      </c>
      <c r="CQ1495" s="14" t="str">
        <f t="shared" si="3600"/>
        <v>5202083</v>
      </c>
      <c r="CR1495" s="14" t="str">
        <f t="shared" si="3600"/>
        <v>5502081</v>
      </c>
      <c r="CS1495" s="14" t="str">
        <f t="shared" si="3600"/>
        <v>5400085</v>
      </c>
      <c r="CT1495" s="14" t="str">
        <f t="shared" si="3600"/>
        <v>5500083</v>
      </c>
      <c r="CU1495" s="2">
        <v>8</v>
      </c>
      <c r="CV1495" s="2">
        <v>8</v>
      </c>
      <c r="CW1495" s="2">
        <v>8</v>
      </c>
      <c r="CX1495" s="2">
        <v>8</v>
      </c>
      <c r="CY1495" s="2">
        <v>8</v>
      </c>
      <c r="CZ1495" s="2">
        <v>8</v>
      </c>
      <c r="DA1495" s="2">
        <v>5</v>
      </c>
      <c r="DB1495" s="7">
        <v>5</v>
      </c>
      <c r="DC1495">
        <v>5</v>
      </c>
      <c r="DD1495" s="2">
        <v>5</v>
      </c>
      <c r="DE1495" s="7">
        <v>5</v>
      </c>
      <c r="DF1495">
        <v>5</v>
      </c>
      <c r="DG1495" s="1" t="s">
        <v>3264</v>
      </c>
      <c r="DH1495" s="1" t="s">
        <v>3286</v>
      </c>
      <c r="DI1495" s="1" t="s">
        <v>3269</v>
      </c>
      <c r="DJ1495" s="1" t="s">
        <v>3133</v>
      </c>
      <c r="DK1495" s="1" t="s">
        <v>3289</v>
      </c>
      <c r="DL1495" s="1" t="s">
        <v>3272</v>
      </c>
      <c r="DM1495" t="s">
        <v>3122</v>
      </c>
      <c r="DN1495" t="s">
        <v>3159</v>
      </c>
      <c r="DO1495" t="s">
        <v>3138</v>
      </c>
      <c r="DP1495" t="s">
        <v>3131</v>
      </c>
      <c r="DQ1495" t="s">
        <v>3159</v>
      </c>
      <c r="DR1495" t="s">
        <v>3138</v>
      </c>
      <c r="DS1495" s="1" t="s">
        <v>3184</v>
      </c>
      <c r="DT1495" s="1" t="s">
        <v>3146</v>
      </c>
      <c r="DU1495" s="1" t="s">
        <v>3166</v>
      </c>
      <c r="DV1495" s="1" t="s">
        <v>3198</v>
      </c>
      <c r="DW1495" s="1" t="s">
        <v>3234</v>
      </c>
      <c r="DX1495" s="1" t="s">
        <v>3206</v>
      </c>
      <c r="DY1495">
        <f t="shared" si="3549"/>
        <v>1</v>
      </c>
      <c r="DZ1495">
        <f t="shared" si="3550"/>
        <v>1</v>
      </c>
      <c r="EA1495">
        <f t="shared" si="3551"/>
        <v>1</v>
      </c>
      <c r="EB1495">
        <f t="shared" si="3552"/>
        <v>2</v>
      </c>
      <c r="EC1495">
        <f t="shared" si="3553"/>
        <v>2</v>
      </c>
      <c r="ED1495">
        <f t="shared" si="3554"/>
        <v>2</v>
      </c>
      <c r="FA1495" t="str">
        <f t="shared" si="3590"/>
        <v>火剑士</v>
      </c>
      <c r="FB1495" t="str">
        <f t="shared" si="3591"/>
        <v>暗盗贼</v>
      </c>
      <c r="FC1495" t="str">
        <f t="shared" si="3592"/>
        <v>木维京</v>
      </c>
      <c r="FD1495" t="str">
        <f t="shared" si="3593"/>
        <v>水火枪手</v>
      </c>
      <c r="FE1495" t="str">
        <f t="shared" si="3594"/>
        <v>暗巫师</v>
      </c>
      <c r="FF1495" t="str">
        <f t="shared" si="3595"/>
        <v>木海盗</v>
      </c>
    </row>
    <row r="1496" spans="15:162" ht="14.25" x14ac:dyDescent="0.15">
      <c r="O1496" s="11">
        <v>30513</v>
      </c>
      <c r="P1496" s="11">
        <v>23310025.829999998</v>
      </c>
      <c r="Q1496" s="16">
        <f t="shared" si="3470"/>
        <v>23310025</v>
      </c>
      <c r="R1496" s="4" t="str">
        <f t="shared" si="3471"/>
        <v>5201081,5200081,5301083,5401083,5502082,5500082</v>
      </c>
      <c r="S1496" s="4" t="str">
        <f t="shared" si="3472"/>
        <v>8,8,8,8,8,8</v>
      </c>
      <c r="T1496" s="4" t="str">
        <f t="shared" si="3473"/>
        <v>1894,1871,1871,1871,1871,1871</v>
      </c>
      <c r="U1496">
        <v>5201081</v>
      </c>
      <c r="V1496">
        <v>5200081</v>
      </c>
      <c r="W1496">
        <v>5301083</v>
      </c>
      <c r="X1496">
        <v>5401083</v>
      </c>
      <c r="Y1496">
        <v>5502082</v>
      </c>
      <c r="Z1496">
        <v>5500082</v>
      </c>
      <c r="AA1496" s="2">
        <v>8</v>
      </c>
      <c r="AB1496" s="2">
        <v>8</v>
      </c>
      <c r="AC1496" s="2">
        <v>8</v>
      </c>
      <c r="AD1496" s="2">
        <v>8</v>
      </c>
      <c r="AE1496" s="2">
        <v>8</v>
      </c>
      <c r="AF1496" s="2">
        <v>8</v>
      </c>
      <c r="AG1496" s="2">
        <f t="shared" si="3557"/>
        <v>1894</v>
      </c>
      <c r="AH1496" s="2">
        <f t="shared" si="3454"/>
        <v>1871</v>
      </c>
      <c r="AI1496" s="2">
        <f t="shared" si="3455"/>
        <v>1871</v>
      </c>
      <c r="AJ1496" s="2">
        <f t="shared" si="3456"/>
        <v>1871</v>
      </c>
      <c r="AK1496" s="2">
        <f t="shared" si="3457"/>
        <v>1871</v>
      </c>
      <c r="AL1496" s="2">
        <f t="shared" si="3458"/>
        <v>1871</v>
      </c>
      <c r="AM1496" s="8">
        <f t="shared" si="3459"/>
        <v>3962704.2500000005</v>
      </c>
      <c r="AN1496" s="8">
        <f t="shared" si="3504"/>
        <v>3869464.1500000004</v>
      </c>
      <c r="AO1496" s="8">
        <f t="shared" si="3504"/>
        <v>3869464.1500000004</v>
      </c>
      <c r="AP1496" s="8">
        <f t="shared" si="3504"/>
        <v>3869464.1500000004</v>
      </c>
      <c r="AQ1496" s="8">
        <f t="shared" si="3504"/>
        <v>3869464.1500000004</v>
      </c>
      <c r="AR1496" s="8">
        <f t="shared" si="3504"/>
        <v>3869464.1500000004</v>
      </c>
      <c r="AS1496" s="8">
        <f t="shared" si="3558"/>
        <v>-123</v>
      </c>
      <c r="AT1496">
        <f t="shared" si="3559"/>
        <v>1771</v>
      </c>
      <c r="CH1496">
        <f t="shared" si="3596"/>
        <v>5</v>
      </c>
      <c r="CI1496" s="26" t="b">
        <f t="shared" ref="CI1496:CN1496" si="3601">IF(DG1496&lt;&gt;"",IF(ISERROR(MATCH(INT(CO1496),$EE$4:$EE$879,0))=FALSE,TRUE),"")</f>
        <v>1</v>
      </c>
      <c r="CJ1496" s="26" t="b">
        <f t="shared" si="3601"/>
        <v>1</v>
      </c>
      <c r="CK1496" s="26" t="b">
        <f t="shared" si="3601"/>
        <v>1</v>
      </c>
      <c r="CL1496" s="26" t="b">
        <f t="shared" si="3601"/>
        <v>1</v>
      </c>
      <c r="CM1496" s="26" t="b">
        <f t="shared" si="3601"/>
        <v>1</v>
      </c>
      <c r="CN1496" s="26" t="b">
        <f t="shared" si="3601"/>
        <v>1</v>
      </c>
      <c r="CO1496" s="14" t="str">
        <f t="shared" ref="CO1496:CT1496" si="3602">IF(DG1496&lt;&gt;"",REPLACE(REPLACE(INDEX($EE$4:$EE$801,MATCH(DG1496,$EF$4:$EF$801,0)),6,1,CU1496),1,1,DA1496),"")</f>
        <v>5201081</v>
      </c>
      <c r="CP1496" s="14" t="str">
        <f t="shared" si="3602"/>
        <v>5200081</v>
      </c>
      <c r="CQ1496" s="14" t="str">
        <f t="shared" si="3602"/>
        <v>5301083</v>
      </c>
      <c r="CR1496" s="14" t="str">
        <f t="shared" si="3602"/>
        <v>5401083</v>
      </c>
      <c r="CS1496" s="14" t="str">
        <f t="shared" si="3602"/>
        <v>5502082</v>
      </c>
      <c r="CT1496" s="14" t="str">
        <f t="shared" si="3602"/>
        <v>5500082</v>
      </c>
      <c r="CU1496" s="2">
        <v>8</v>
      </c>
      <c r="CV1496" s="2">
        <v>8</v>
      </c>
      <c r="CW1496" s="2">
        <v>8</v>
      </c>
      <c r="CX1496" s="2">
        <v>8</v>
      </c>
      <c r="CY1496" s="2">
        <v>8</v>
      </c>
      <c r="CZ1496" s="2">
        <v>8</v>
      </c>
      <c r="DA1496" s="2">
        <v>5</v>
      </c>
      <c r="DB1496" s="7">
        <v>5</v>
      </c>
      <c r="DC1496">
        <v>5</v>
      </c>
      <c r="DD1496" s="2">
        <v>5</v>
      </c>
      <c r="DE1496" s="7">
        <v>5</v>
      </c>
      <c r="DF1496">
        <v>5</v>
      </c>
      <c r="DG1496" s="1" t="s">
        <v>3257</v>
      </c>
      <c r="DH1496" s="1" t="s">
        <v>3256</v>
      </c>
      <c r="DI1496" s="1" t="s">
        <v>3270</v>
      </c>
      <c r="DJ1496" s="1" t="s">
        <v>3271</v>
      </c>
      <c r="DK1496" s="1" t="s">
        <v>3267</v>
      </c>
      <c r="DL1496" s="1" t="s">
        <v>3148</v>
      </c>
      <c r="DM1496" t="s">
        <v>3131</v>
      </c>
      <c r="DN1496" t="s">
        <v>3131</v>
      </c>
      <c r="DO1496" t="s">
        <v>3138</v>
      </c>
      <c r="DP1496" t="s">
        <v>3138</v>
      </c>
      <c r="DQ1496" t="s">
        <v>3122</v>
      </c>
      <c r="DR1496" t="s">
        <v>3122</v>
      </c>
      <c r="DS1496" s="1" t="s">
        <v>3179</v>
      </c>
      <c r="DT1496" s="1" t="s">
        <v>3163</v>
      </c>
      <c r="DU1496" s="1" t="s">
        <v>3184</v>
      </c>
      <c r="DV1496" s="1" t="s">
        <v>3203</v>
      </c>
      <c r="DW1496" s="1" t="s">
        <v>3198</v>
      </c>
      <c r="DX1496" s="1" t="s">
        <v>3206</v>
      </c>
      <c r="DY1496">
        <f t="shared" si="3549"/>
        <v>1</v>
      </c>
      <c r="DZ1496">
        <f t="shared" si="3550"/>
        <v>1</v>
      </c>
      <c r="EA1496">
        <f t="shared" si="3551"/>
        <v>1</v>
      </c>
      <c r="EB1496">
        <f t="shared" si="3552"/>
        <v>2</v>
      </c>
      <c r="EC1496">
        <f t="shared" si="3553"/>
        <v>2</v>
      </c>
      <c r="ED1496">
        <f t="shared" si="3554"/>
        <v>2</v>
      </c>
      <c r="FA1496" t="str">
        <f t="shared" si="3590"/>
        <v>水骑兵</v>
      </c>
      <c r="FB1496" t="str">
        <f t="shared" si="3591"/>
        <v>水刀客</v>
      </c>
      <c r="FC1496" t="str">
        <f t="shared" si="3592"/>
        <v>木剑士</v>
      </c>
      <c r="FD1496" t="str">
        <f t="shared" si="3593"/>
        <v>木魔法师</v>
      </c>
      <c r="FE1496" t="str">
        <f t="shared" si="3594"/>
        <v>火火枪手</v>
      </c>
      <c r="FF1496" t="str">
        <f t="shared" si="3595"/>
        <v>火海盗</v>
      </c>
    </row>
    <row r="1497" spans="15:162" ht="14.25" x14ac:dyDescent="0.15">
      <c r="O1497" s="11">
        <v>30514</v>
      </c>
      <c r="P1497" s="11">
        <v>23310356.579999998</v>
      </c>
      <c r="Q1497" s="16">
        <f t="shared" si="3470"/>
        <v>23310356</v>
      </c>
      <c r="R1497" s="4" t="str">
        <f t="shared" si="3471"/>
        <v>5200082,5201082,5300085,5400085,5501084,5400085</v>
      </c>
      <c r="S1497" s="4" t="str">
        <f t="shared" si="3472"/>
        <v>8,8,8,8,8,8</v>
      </c>
      <c r="T1497" s="4" t="str">
        <f t="shared" si="3473"/>
        <v>1894,1871,1871,1871,1871,1871</v>
      </c>
      <c r="U1497">
        <v>5200082</v>
      </c>
      <c r="V1497">
        <v>5201082</v>
      </c>
      <c r="W1497">
        <v>5300085</v>
      </c>
      <c r="X1497">
        <v>5400085</v>
      </c>
      <c r="Y1497">
        <v>5501084</v>
      </c>
      <c r="Z1497">
        <v>5400085</v>
      </c>
      <c r="AA1497" s="2">
        <v>8</v>
      </c>
      <c r="AB1497" s="2">
        <v>8</v>
      </c>
      <c r="AC1497" s="2">
        <v>8</v>
      </c>
      <c r="AD1497" s="2">
        <v>8</v>
      </c>
      <c r="AE1497" s="2">
        <v>8</v>
      </c>
      <c r="AF1497" s="2">
        <v>8</v>
      </c>
      <c r="AG1497" s="2">
        <f t="shared" si="3557"/>
        <v>1894</v>
      </c>
      <c r="AH1497" s="2">
        <f t="shared" si="3454"/>
        <v>1871</v>
      </c>
      <c r="AI1497" s="2">
        <f t="shared" si="3455"/>
        <v>1871</v>
      </c>
      <c r="AJ1497" s="2">
        <f t="shared" si="3456"/>
        <v>1871</v>
      </c>
      <c r="AK1497" s="2">
        <f t="shared" si="3457"/>
        <v>1871</v>
      </c>
      <c r="AL1497" s="2">
        <f t="shared" si="3458"/>
        <v>1871</v>
      </c>
      <c r="AM1497" s="8">
        <f t="shared" si="3459"/>
        <v>3962760.5200000005</v>
      </c>
      <c r="AN1497" s="8">
        <f t="shared" si="3504"/>
        <v>3869519.0960000004</v>
      </c>
      <c r="AO1497" s="8">
        <f t="shared" si="3504"/>
        <v>3869519.0960000004</v>
      </c>
      <c r="AP1497" s="8">
        <f t="shared" si="3504"/>
        <v>3869519.0960000004</v>
      </c>
      <c r="AQ1497" s="8">
        <f t="shared" si="3504"/>
        <v>3869519.0960000004</v>
      </c>
      <c r="AR1497" s="8">
        <f t="shared" si="3504"/>
        <v>3869519.0960000004</v>
      </c>
      <c r="AS1497" s="8">
        <f t="shared" si="3558"/>
        <v>-123</v>
      </c>
      <c r="AT1497">
        <f t="shared" si="3559"/>
        <v>1771</v>
      </c>
      <c r="CH1497" t="str">
        <f t="shared" si="3596"/>
        <v/>
      </c>
      <c r="CI1497" s="26" t="b">
        <f t="shared" ref="CI1497:CN1497" si="3603">IF(DG1497&lt;&gt;"",IF(ISERROR(MATCH(INT(CO1497),$EE$4:$EE$879,0))=FALSE,TRUE),"")</f>
        <v>1</v>
      </c>
      <c r="CJ1497" s="26" t="b">
        <f t="shared" si="3603"/>
        <v>1</v>
      </c>
      <c r="CK1497" s="26" t="b">
        <f t="shared" si="3603"/>
        <v>1</v>
      </c>
      <c r="CL1497" s="26" t="b">
        <f t="shared" si="3603"/>
        <v>1</v>
      </c>
      <c r="CM1497" s="26" t="b">
        <f t="shared" si="3603"/>
        <v>1</v>
      </c>
      <c r="CN1497" s="26" t="b">
        <f t="shared" si="3603"/>
        <v>1</v>
      </c>
      <c r="CO1497" s="14" t="str">
        <f t="shared" ref="CO1497:CT1497" si="3604">IF(DG1497&lt;&gt;"",REPLACE(REPLACE(INDEX($EE$4:$EE$801,MATCH(DG1497,$EF$4:$EF$801,0)),6,1,CU1497),1,1,DA1497),"")</f>
        <v>5200082</v>
      </c>
      <c r="CP1497" s="14" t="str">
        <f t="shared" si="3604"/>
        <v>5201082</v>
      </c>
      <c r="CQ1497" s="14" t="str">
        <f t="shared" si="3604"/>
        <v>5300085</v>
      </c>
      <c r="CR1497" s="14" t="str">
        <f t="shared" si="3604"/>
        <v>5400085</v>
      </c>
      <c r="CS1497" s="14" t="str">
        <f t="shared" si="3604"/>
        <v>5501084</v>
      </c>
      <c r="CT1497" s="14" t="str">
        <f t="shared" si="3604"/>
        <v>5400085</v>
      </c>
      <c r="CU1497" s="2">
        <v>8</v>
      </c>
      <c r="CV1497" s="2">
        <v>8</v>
      </c>
      <c r="CW1497" s="2">
        <v>8</v>
      </c>
      <c r="CX1497" s="2">
        <v>8</v>
      </c>
      <c r="CY1497" s="2">
        <v>8</v>
      </c>
      <c r="CZ1497" s="2">
        <v>8</v>
      </c>
      <c r="DA1497" s="2">
        <v>5</v>
      </c>
      <c r="DB1497" s="7">
        <v>5</v>
      </c>
      <c r="DC1497">
        <v>5</v>
      </c>
      <c r="DD1497" s="2">
        <v>5</v>
      </c>
      <c r="DE1497" s="7">
        <v>5</v>
      </c>
      <c r="DF1497">
        <v>5</v>
      </c>
      <c r="DG1497" s="1" t="s">
        <v>3262</v>
      </c>
      <c r="DH1497" s="1" t="s">
        <v>3142</v>
      </c>
      <c r="DI1497" s="1" t="s">
        <v>3242</v>
      </c>
      <c r="DJ1497" s="1" t="s">
        <v>3289</v>
      </c>
      <c r="DK1497" s="1" t="s">
        <v>3252</v>
      </c>
      <c r="DL1497" s="1" t="s">
        <v>3289</v>
      </c>
      <c r="DM1497" t="s">
        <v>3122</v>
      </c>
      <c r="DN1497" t="s">
        <v>3122</v>
      </c>
      <c r="DO1497" t="s">
        <v>3159</v>
      </c>
      <c r="DP1497" t="s">
        <v>3159</v>
      </c>
      <c r="DQ1497" t="s">
        <v>3253</v>
      </c>
      <c r="DR1497" t="s">
        <v>3159</v>
      </c>
      <c r="DS1497" s="1" t="s">
        <v>3163</v>
      </c>
      <c r="DT1497" s="1" t="s">
        <v>3179</v>
      </c>
      <c r="DU1497" s="1" t="s">
        <v>3243</v>
      </c>
      <c r="DV1497" s="1" t="s">
        <v>3234</v>
      </c>
      <c r="DW1497" s="1" t="s">
        <v>3197</v>
      </c>
      <c r="DX1497" s="1" t="s">
        <v>3234</v>
      </c>
      <c r="DY1497">
        <f t="shared" si="3549"/>
        <v>1</v>
      </c>
      <c r="DZ1497">
        <f t="shared" si="3550"/>
        <v>1</v>
      </c>
      <c r="EA1497">
        <f t="shared" si="3551"/>
        <v>1</v>
      </c>
      <c r="EB1497">
        <f t="shared" si="3552"/>
        <v>2</v>
      </c>
      <c r="EC1497">
        <f t="shared" si="3553"/>
        <v>2</v>
      </c>
      <c r="ED1497">
        <f t="shared" si="3554"/>
        <v>2</v>
      </c>
      <c r="FA1497" t="str">
        <f t="shared" si="3590"/>
        <v>火刀客</v>
      </c>
      <c r="FB1497" t="str">
        <f t="shared" si="3591"/>
        <v>火骑兵</v>
      </c>
      <c r="FC1497" t="str">
        <f t="shared" si="3592"/>
        <v>暗武士</v>
      </c>
      <c r="FD1497" t="str">
        <f t="shared" si="3593"/>
        <v>暗巫师</v>
      </c>
      <c r="FE1497" t="str">
        <f t="shared" si="3594"/>
        <v>光猎人</v>
      </c>
      <c r="FF1497" t="str">
        <f t="shared" si="3595"/>
        <v>暗巫师</v>
      </c>
    </row>
    <row r="1498" spans="15:162" ht="14.25" x14ac:dyDescent="0.15">
      <c r="O1498" s="11">
        <v>30515</v>
      </c>
      <c r="P1498" s="11">
        <v>23441524.469999999</v>
      </c>
      <c r="Q1498" s="16">
        <f t="shared" si="3470"/>
        <v>23441524</v>
      </c>
      <c r="R1498" s="4" t="str">
        <f t="shared" si="3471"/>
        <v>5202085,5202082,5202082,5402081,5601082,5402081</v>
      </c>
      <c r="S1498" s="4" t="str">
        <f t="shared" si="3472"/>
        <v>8,8,8,8,8,8</v>
      </c>
      <c r="T1498" s="4" t="str">
        <f t="shared" si="3473"/>
        <v>1899,1876,1876,1876,1876,1876</v>
      </c>
      <c r="U1498">
        <v>5202085</v>
      </c>
      <c r="V1498">
        <v>5202082</v>
      </c>
      <c r="W1498">
        <v>5202082</v>
      </c>
      <c r="X1498">
        <v>5402081</v>
      </c>
      <c r="Y1498">
        <v>5601082</v>
      </c>
      <c r="Z1498">
        <v>5402081</v>
      </c>
      <c r="AA1498" s="2">
        <v>8</v>
      </c>
      <c r="AB1498" s="2">
        <v>8</v>
      </c>
      <c r="AC1498" s="2">
        <v>8</v>
      </c>
      <c r="AD1498" s="2">
        <v>8</v>
      </c>
      <c r="AE1498" s="2">
        <v>8</v>
      </c>
      <c r="AF1498" s="2">
        <v>8</v>
      </c>
      <c r="AG1498" s="2">
        <f t="shared" si="3557"/>
        <v>1899</v>
      </c>
      <c r="AH1498" s="2">
        <f t="shared" si="3454"/>
        <v>1876</v>
      </c>
      <c r="AI1498" s="2">
        <f t="shared" si="3455"/>
        <v>1876</v>
      </c>
      <c r="AJ1498" s="2">
        <f t="shared" si="3456"/>
        <v>1876</v>
      </c>
      <c r="AK1498" s="2">
        <f t="shared" si="3457"/>
        <v>1876</v>
      </c>
      <c r="AL1498" s="2">
        <f t="shared" si="3458"/>
        <v>1876</v>
      </c>
      <c r="AM1498" s="8">
        <f t="shared" si="3459"/>
        <v>3985059.08</v>
      </c>
      <c r="AN1498" s="8">
        <f t="shared" si="3504"/>
        <v>3891292.9840000002</v>
      </c>
      <c r="AO1498" s="8">
        <f t="shared" si="3504"/>
        <v>3891292.9840000002</v>
      </c>
      <c r="AP1498" s="8">
        <f t="shared" si="3504"/>
        <v>3891292.9840000002</v>
      </c>
      <c r="AQ1498" s="8">
        <f t="shared" si="3504"/>
        <v>3891292.9840000002</v>
      </c>
      <c r="AR1498" s="8">
        <f t="shared" si="3504"/>
        <v>3891292.9840000002</v>
      </c>
      <c r="AS1498" s="8">
        <f t="shared" si="3558"/>
        <v>-123</v>
      </c>
      <c r="AT1498">
        <f t="shared" si="3559"/>
        <v>1776</v>
      </c>
      <c r="CH1498" t="str">
        <f t="shared" si="3596"/>
        <v/>
      </c>
      <c r="CI1498" s="26" t="b">
        <f t="shared" ref="CI1498:CN1498" si="3605">IF(DG1498&lt;&gt;"",IF(ISERROR(MATCH(INT(CO1498),$EE$4:$EE$879,0))=FALSE,TRUE),"")</f>
        <v>1</v>
      </c>
      <c r="CJ1498" s="26" t="b">
        <f t="shared" si="3605"/>
        <v>1</v>
      </c>
      <c r="CK1498" s="26" t="b">
        <f t="shared" si="3605"/>
        <v>1</v>
      </c>
      <c r="CL1498" s="26" t="b">
        <f t="shared" si="3605"/>
        <v>1</v>
      </c>
      <c r="CM1498" s="26" t="b">
        <f t="shared" si="3605"/>
        <v>1</v>
      </c>
      <c r="CN1498" s="26" t="b">
        <f t="shared" si="3605"/>
        <v>1</v>
      </c>
      <c r="CO1498" s="14" t="str">
        <f t="shared" ref="CO1498:CT1498" si="3606">IF(DG1498&lt;&gt;"",REPLACE(REPLACE(INDEX($EE$4:$EE$801,MATCH(DG1498,$EF$4:$EF$801,0)),6,1,CU1498),1,1,DA1498),"")</f>
        <v>5202085</v>
      </c>
      <c r="CP1498" s="14" t="str">
        <f t="shared" si="3606"/>
        <v>5202082</v>
      </c>
      <c r="CQ1498" s="14" t="str">
        <f t="shared" si="3606"/>
        <v>5202082</v>
      </c>
      <c r="CR1498" s="14" t="str">
        <f t="shared" si="3606"/>
        <v>5402081</v>
      </c>
      <c r="CS1498" s="14" t="str">
        <f t="shared" si="3606"/>
        <v>5601082</v>
      </c>
      <c r="CT1498" s="14" t="str">
        <f t="shared" si="3606"/>
        <v>5402081</v>
      </c>
      <c r="CU1498" s="2">
        <v>8</v>
      </c>
      <c r="CV1498" s="2">
        <v>8</v>
      </c>
      <c r="CW1498" s="2">
        <v>8</v>
      </c>
      <c r="CX1498" s="2">
        <v>8</v>
      </c>
      <c r="CY1498" s="2">
        <v>8</v>
      </c>
      <c r="CZ1498" s="2">
        <v>8</v>
      </c>
      <c r="DA1498" s="2">
        <v>5</v>
      </c>
      <c r="DB1498" s="7">
        <v>5</v>
      </c>
      <c r="DC1498">
        <v>5</v>
      </c>
      <c r="DD1498" s="2">
        <v>5</v>
      </c>
      <c r="DE1498" s="7">
        <v>5</v>
      </c>
      <c r="DF1498">
        <v>5</v>
      </c>
      <c r="DG1498" s="1" t="s">
        <v>3248</v>
      </c>
      <c r="DH1498" s="1" t="s">
        <v>3263</v>
      </c>
      <c r="DI1498" s="1" t="s">
        <v>3263</v>
      </c>
      <c r="DJ1498" s="1" t="s">
        <v>3259</v>
      </c>
      <c r="DK1498" s="1" t="s">
        <v>3152</v>
      </c>
      <c r="DL1498" s="1" t="s">
        <v>3259</v>
      </c>
      <c r="DM1498" t="s">
        <v>3159</v>
      </c>
      <c r="DN1498" t="s">
        <v>3122</v>
      </c>
      <c r="DO1498" t="s">
        <v>3122</v>
      </c>
      <c r="DP1498" t="s">
        <v>3131</v>
      </c>
      <c r="DQ1498" t="s">
        <v>3122</v>
      </c>
      <c r="DR1498" t="s">
        <v>3131</v>
      </c>
      <c r="DS1498" s="1" t="s">
        <v>3166</v>
      </c>
      <c r="DT1498" s="1" t="s">
        <v>3166</v>
      </c>
      <c r="DU1498" s="1" t="s">
        <v>3166</v>
      </c>
      <c r="DV1498" s="1" t="s">
        <v>3202</v>
      </c>
      <c r="DW1498" s="1" t="s">
        <v>3223</v>
      </c>
      <c r="DX1498" s="1" t="s">
        <v>3202</v>
      </c>
      <c r="DY1498">
        <f t="shared" si="3549"/>
        <v>1</v>
      </c>
      <c r="DZ1498">
        <f t="shared" si="3550"/>
        <v>1</v>
      </c>
      <c r="EA1498">
        <f t="shared" si="3551"/>
        <v>1</v>
      </c>
      <c r="EB1498">
        <f t="shared" si="3552"/>
        <v>2</v>
      </c>
      <c r="EC1498">
        <f t="shared" si="3553"/>
        <v>2</v>
      </c>
      <c r="ED1498">
        <f t="shared" si="3554"/>
        <v>2</v>
      </c>
      <c r="FA1498" t="str">
        <f t="shared" si="3590"/>
        <v>暗维京</v>
      </c>
      <c r="FB1498" t="str">
        <f t="shared" si="3591"/>
        <v>火维京</v>
      </c>
      <c r="FC1498" t="str">
        <f t="shared" si="3592"/>
        <v>火维京</v>
      </c>
      <c r="FD1498" t="str">
        <f t="shared" si="3593"/>
        <v>水女巫</v>
      </c>
      <c r="FE1498" t="str">
        <f t="shared" si="3594"/>
        <v>火修女</v>
      </c>
      <c r="FF1498" t="str">
        <f t="shared" si="3595"/>
        <v>水女巫</v>
      </c>
    </row>
    <row r="1499" spans="15:162" ht="14.25" x14ac:dyDescent="0.15">
      <c r="O1499" s="11">
        <v>30516</v>
      </c>
      <c r="P1499" s="11">
        <v>23441855.219999999</v>
      </c>
      <c r="Q1499" s="16">
        <f t="shared" si="3470"/>
        <v>23441855</v>
      </c>
      <c r="R1499" s="4" t="str">
        <f t="shared" si="3471"/>
        <v>5201081,5301082,5300085,5400085,5500083,5502082</v>
      </c>
      <c r="S1499" s="4" t="str">
        <f t="shared" si="3472"/>
        <v>8,8,8,8,8,8</v>
      </c>
      <c r="T1499" s="4" t="str">
        <f t="shared" si="3473"/>
        <v>1899,1877,1877,1877,1877,1877</v>
      </c>
      <c r="U1499">
        <v>5201081</v>
      </c>
      <c r="V1499">
        <v>5301082</v>
      </c>
      <c r="W1499">
        <v>5300085</v>
      </c>
      <c r="X1499">
        <v>5400085</v>
      </c>
      <c r="Y1499">
        <v>5500083</v>
      </c>
      <c r="Z1499">
        <v>5502082</v>
      </c>
      <c r="AA1499" s="2">
        <v>8</v>
      </c>
      <c r="AB1499" s="2">
        <v>8</v>
      </c>
      <c r="AC1499" s="2">
        <v>8</v>
      </c>
      <c r="AD1499" s="2">
        <v>8</v>
      </c>
      <c r="AE1499" s="2">
        <v>8</v>
      </c>
      <c r="AF1499" s="2">
        <v>8</v>
      </c>
      <c r="AG1499" s="2">
        <f t="shared" si="3557"/>
        <v>1899</v>
      </c>
      <c r="AH1499" s="2">
        <f t="shared" si="3454"/>
        <v>1877</v>
      </c>
      <c r="AI1499" s="2">
        <f t="shared" si="3455"/>
        <v>1877</v>
      </c>
      <c r="AJ1499" s="2">
        <f t="shared" si="3456"/>
        <v>1877</v>
      </c>
      <c r="AK1499" s="2">
        <f t="shared" si="3457"/>
        <v>1877</v>
      </c>
      <c r="AL1499" s="2">
        <f t="shared" si="3458"/>
        <v>1877</v>
      </c>
      <c r="AM1499" s="8">
        <f t="shared" si="3459"/>
        <v>3985115.35</v>
      </c>
      <c r="AN1499" s="8">
        <f t="shared" si="3504"/>
        <v>3891347.93</v>
      </c>
      <c r="AO1499" s="8">
        <f t="shared" si="3504"/>
        <v>3891347.93</v>
      </c>
      <c r="AP1499" s="8">
        <f t="shared" si="3504"/>
        <v>3891347.93</v>
      </c>
      <c r="AQ1499" s="8">
        <f t="shared" si="3504"/>
        <v>3891347.93</v>
      </c>
      <c r="AR1499" s="8">
        <f t="shared" si="3504"/>
        <v>3891347.93</v>
      </c>
      <c r="AS1499" s="8">
        <f t="shared" si="3558"/>
        <v>-123</v>
      </c>
      <c r="AT1499">
        <f t="shared" si="3559"/>
        <v>1776</v>
      </c>
      <c r="CH1499" t="str">
        <f t="shared" si="3596"/>
        <v/>
      </c>
      <c r="CI1499" s="26" t="b">
        <f t="shared" ref="CI1499:CN1499" si="3607">IF(DG1499&lt;&gt;"",IF(ISERROR(MATCH(INT(CO1499),$EE$4:$EE$879,0))=FALSE,TRUE),"")</f>
        <v>1</v>
      </c>
      <c r="CJ1499" s="26" t="b">
        <f t="shared" si="3607"/>
        <v>1</v>
      </c>
      <c r="CK1499" s="26" t="b">
        <f t="shared" si="3607"/>
        <v>1</v>
      </c>
      <c r="CL1499" s="26" t="b">
        <f t="shared" si="3607"/>
        <v>1</v>
      </c>
      <c r="CM1499" s="26" t="b">
        <f t="shared" si="3607"/>
        <v>1</v>
      </c>
      <c r="CN1499" s="26" t="b">
        <f t="shared" si="3607"/>
        <v>1</v>
      </c>
      <c r="CO1499" s="14" t="str">
        <f t="shared" ref="CO1499:CT1499" si="3608">IF(DG1499&lt;&gt;"",REPLACE(REPLACE(INDEX($EE$4:$EE$801,MATCH(DG1499,$EF$4:$EF$801,0)),6,1,CU1499),1,1,DA1499),"")</f>
        <v>5201081</v>
      </c>
      <c r="CP1499" s="14" t="str">
        <f t="shared" si="3608"/>
        <v>5301082</v>
      </c>
      <c r="CQ1499" s="14" t="str">
        <f t="shared" si="3608"/>
        <v>5300085</v>
      </c>
      <c r="CR1499" s="14" t="str">
        <f t="shared" si="3608"/>
        <v>5400085</v>
      </c>
      <c r="CS1499" s="14" t="str">
        <f t="shared" si="3608"/>
        <v>5500083</v>
      </c>
      <c r="CT1499" s="14" t="str">
        <f t="shared" si="3608"/>
        <v>5502082</v>
      </c>
      <c r="CU1499" s="2">
        <v>8</v>
      </c>
      <c r="CV1499" s="2">
        <v>8</v>
      </c>
      <c r="CW1499" s="2">
        <v>8</v>
      </c>
      <c r="CX1499" s="2">
        <v>8</v>
      </c>
      <c r="CY1499" s="2">
        <v>8</v>
      </c>
      <c r="CZ1499" s="2">
        <v>8</v>
      </c>
      <c r="DA1499" s="2">
        <v>5</v>
      </c>
      <c r="DB1499" s="7">
        <v>5</v>
      </c>
      <c r="DC1499">
        <v>5</v>
      </c>
      <c r="DD1499" s="2">
        <v>5</v>
      </c>
      <c r="DE1499" s="7">
        <v>5</v>
      </c>
      <c r="DF1499">
        <v>5</v>
      </c>
      <c r="DG1499" s="1" t="s">
        <v>3257</v>
      </c>
      <c r="DH1499" s="1" t="s">
        <v>3264</v>
      </c>
      <c r="DI1499" s="1" t="s">
        <v>3242</v>
      </c>
      <c r="DJ1499" s="1" t="s">
        <v>3289</v>
      </c>
      <c r="DK1499" s="1" t="s">
        <v>3272</v>
      </c>
      <c r="DL1499" s="1" t="s">
        <v>3267</v>
      </c>
      <c r="DM1499" t="s">
        <v>3131</v>
      </c>
      <c r="DN1499" t="s">
        <v>3122</v>
      </c>
      <c r="DO1499" t="s">
        <v>3159</v>
      </c>
      <c r="DP1499" t="s">
        <v>3159</v>
      </c>
      <c r="DQ1499" t="s">
        <v>3138</v>
      </c>
      <c r="DR1499" t="s">
        <v>3122</v>
      </c>
      <c r="DS1499" s="1" t="s">
        <v>3179</v>
      </c>
      <c r="DT1499" s="1" t="s">
        <v>3184</v>
      </c>
      <c r="DU1499" s="1" t="s">
        <v>3243</v>
      </c>
      <c r="DV1499" s="1" t="s">
        <v>3234</v>
      </c>
      <c r="DW1499" s="1" t="s">
        <v>3206</v>
      </c>
      <c r="DX1499" s="1" t="s">
        <v>3198</v>
      </c>
      <c r="DY1499">
        <f t="shared" si="3549"/>
        <v>1</v>
      </c>
      <c r="DZ1499">
        <f t="shared" si="3550"/>
        <v>1</v>
      </c>
      <c r="EA1499">
        <f t="shared" si="3551"/>
        <v>1</v>
      </c>
      <c r="EB1499">
        <f t="shared" si="3552"/>
        <v>2</v>
      </c>
      <c r="EC1499">
        <f t="shared" si="3553"/>
        <v>2</v>
      </c>
      <c r="ED1499">
        <f t="shared" si="3554"/>
        <v>2</v>
      </c>
      <c r="FA1499" t="str">
        <f t="shared" si="3590"/>
        <v>水骑兵</v>
      </c>
      <c r="FB1499" t="str">
        <f t="shared" si="3591"/>
        <v>火剑士</v>
      </c>
      <c r="FC1499" t="str">
        <f t="shared" si="3592"/>
        <v>暗武士</v>
      </c>
      <c r="FD1499" t="str">
        <f t="shared" si="3593"/>
        <v>暗巫师</v>
      </c>
      <c r="FE1499" t="str">
        <f t="shared" si="3594"/>
        <v>木海盗</v>
      </c>
      <c r="FF1499" t="str">
        <f t="shared" si="3595"/>
        <v>火火枪手</v>
      </c>
    </row>
    <row r="1500" spans="15:162" ht="14.25" x14ac:dyDescent="0.15">
      <c r="O1500" s="11">
        <v>30517</v>
      </c>
      <c r="P1500" s="11">
        <v>23442187.859999999</v>
      </c>
      <c r="Q1500" s="16">
        <f t="shared" si="3470"/>
        <v>23442187</v>
      </c>
      <c r="R1500" s="4" t="str">
        <f t="shared" si="3471"/>
        <v>5301081,5200082,5202081,5401083,5500081,5500083</v>
      </c>
      <c r="S1500" s="4" t="str">
        <f t="shared" si="3472"/>
        <v>8,8,8,8,8,8</v>
      </c>
      <c r="T1500" s="4" t="str">
        <f t="shared" si="3473"/>
        <v>1899,1877,1877,1877,1877,1877</v>
      </c>
      <c r="U1500">
        <v>5301081</v>
      </c>
      <c r="V1500">
        <v>5200082</v>
      </c>
      <c r="W1500">
        <v>5202081</v>
      </c>
      <c r="X1500">
        <v>5401083</v>
      </c>
      <c r="Y1500">
        <v>5500081</v>
      </c>
      <c r="Z1500">
        <v>5500083</v>
      </c>
      <c r="AA1500" s="2">
        <v>8</v>
      </c>
      <c r="AB1500" s="2">
        <v>8</v>
      </c>
      <c r="AC1500" s="2">
        <v>8</v>
      </c>
      <c r="AD1500" s="2">
        <v>8</v>
      </c>
      <c r="AE1500" s="2">
        <v>8</v>
      </c>
      <c r="AF1500" s="2">
        <v>8</v>
      </c>
      <c r="AG1500" s="2">
        <f t="shared" si="3557"/>
        <v>1899</v>
      </c>
      <c r="AH1500" s="2">
        <f t="shared" ref="AH1500:AH1563" si="3609">IF(AN1500&gt;0,FLOOR((POWER((AN1500/IF(AND(AB1500&gt;=2,AB1500&lt;4),1.1,IF(AND(AB1500&gt;=4,AB1500&lt;6),1.2,IF(AB1500&gt;=6,1.4,1)))/$AD$1),0.5)/INDEX($AU$4:$BF$4,MATCH(AB1500,$AU$3:$BF$3,0))-1)*10,1),"")</f>
        <v>1877</v>
      </c>
      <c r="AI1500" s="2">
        <f t="shared" ref="AI1500:AI1563" si="3610">IF(AO1500&gt;0,FLOOR((POWER((AO1500/IF(AND(AC1500&gt;=2,AC1500&lt;4),1.1,IF(AND(AC1500&gt;=4,AC1500&lt;6),1.2,IF(AC1500&gt;=6,1.4,1)))/$AD$1),0.5)/INDEX($AU$4:$BF$4,MATCH(AC1500,$AU$3:$BF$3,0))-1)*10,1),"")</f>
        <v>1877</v>
      </c>
      <c r="AJ1500" s="2">
        <f t="shared" ref="AJ1500:AJ1563" si="3611">IF(AP1500&gt;0,FLOOR((POWER((AP1500/IF(AND(AD1500&gt;=2,AD1500&lt;4),1.1,IF(AND(AD1500&gt;=4,AD1500&lt;6),1.2,IF(AD1500&gt;=6,1.4,1)))/$AD$1),0.5)/INDEX($AU$4:$BF$4,MATCH(AD1500,$AU$3:$BF$3,0))-1)*10,1),"")</f>
        <v>1877</v>
      </c>
      <c r="AK1500" s="2">
        <f t="shared" ref="AK1500:AK1563" si="3612">IF(AQ1500&gt;0,FLOOR((POWER((AQ1500/IF(AND(AE1500&gt;=2,AE1500&lt;4),1.1,IF(AND(AE1500&gt;=4,AE1500&lt;6),1.2,IF(AE1500&gt;=6,1.4,1)))/$AD$1),0.5)/INDEX($AU$4:$BF$4,MATCH(AE1500,$AU$3:$BF$3,0))-1)*10,1),"")</f>
        <v>1877</v>
      </c>
      <c r="AL1500" s="2">
        <f t="shared" ref="AL1500:AL1563" si="3613">IF(AR1500&gt;0,FLOOR((POWER((AR1500/IF(AND(AF1500&gt;=2,AF1500&lt;4),1.1,IF(AND(AF1500&gt;=4,AF1500&lt;6),1.2,IF(AF1500&gt;=6,1.4,1)))/$AD$1),0.5)/INDEX($AU$4:$BF$4,MATCH(AF1500,$AU$3:$BF$3,0))-1)*10,1),"")</f>
        <v>1877</v>
      </c>
      <c r="AM1500" s="8">
        <f t="shared" ref="AM1500:AM1563" si="3614">$Q1500*0.17</f>
        <v>3985171.7900000005</v>
      </c>
      <c r="AN1500" s="8">
        <f t="shared" si="3504"/>
        <v>3891403.0420000004</v>
      </c>
      <c r="AO1500" s="8">
        <f t="shared" si="3504"/>
        <v>3891403.0420000004</v>
      </c>
      <c r="AP1500" s="8">
        <f t="shared" si="3504"/>
        <v>3891403.0420000004</v>
      </c>
      <c r="AQ1500" s="8">
        <f t="shared" si="3504"/>
        <v>3891403.0420000004</v>
      </c>
      <c r="AR1500" s="8">
        <f t="shared" si="3504"/>
        <v>3891403.0420000004</v>
      </c>
      <c r="AS1500" s="8">
        <f t="shared" si="3558"/>
        <v>-123</v>
      </c>
      <c r="AT1500">
        <f t="shared" si="3559"/>
        <v>1776</v>
      </c>
      <c r="CH1500" t="str">
        <f t="shared" si="3596"/>
        <v/>
      </c>
      <c r="CI1500" s="26" t="b">
        <f t="shared" ref="CI1500:CN1500" si="3615">IF(DG1500&lt;&gt;"",IF(ISERROR(MATCH(INT(CO1500),$EE$4:$EE$879,0))=FALSE,TRUE),"")</f>
        <v>1</v>
      </c>
      <c r="CJ1500" s="26" t="b">
        <f t="shared" si="3615"/>
        <v>1</v>
      </c>
      <c r="CK1500" s="26" t="b">
        <f t="shared" si="3615"/>
        <v>1</v>
      </c>
      <c r="CL1500" s="26" t="b">
        <f t="shared" si="3615"/>
        <v>1</v>
      </c>
      <c r="CM1500" s="26" t="b">
        <f t="shared" si="3615"/>
        <v>1</v>
      </c>
      <c r="CN1500" s="26" t="b">
        <f t="shared" si="3615"/>
        <v>1</v>
      </c>
      <c r="CO1500" s="14" t="str">
        <f t="shared" ref="CO1500:CT1500" si="3616">IF(DG1500&lt;&gt;"",REPLACE(REPLACE(INDEX($EE$4:$EE$801,MATCH(DG1500,$EF$4:$EF$801,0)),6,1,CU1500),1,1,DA1500),"")</f>
        <v>5301081</v>
      </c>
      <c r="CP1500" s="14" t="str">
        <f t="shared" si="3616"/>
        <v>5200082</v>
      </c>
      <c r="CQ1500" s="14" t="str">
        <f t="shared" si="3616"/>
        <v>5202081</v>
      </c>
      <c r="CR1500" s="14" t="str">
        <f t="shared" si="3616"/>
        <v>5401083</v>
      </c>
      <c r="CS1500" s="14" t="str">
        <f t="shared" si="3616"/>
        <v>5500081</v>
      </c>
      <c r="CT1500" s="14" t="str">
        <f t="shared" si="3616"/>
        <v>5500083</v>
      </c>
      <c r="CU1500" s="2">
        <v>8</v>
      </c>
      <c r="CV1500" s="2">
        <v>8</v>
      </c>
      <c r="CW1500" s="2">
        <v>8</v>
      </c>
      <c r="CX1500" s="2">
        <v>8</v>
      </c>
      <c r="CY1500" s="2">
        <v>8</v>
      </c>
      <c r="CZ1500" s="2">
        <v>8</v>
      </c>
      <c r="DA1500" s="2">
        <v>5</v>
      </c>
      <c r="DB1500" s="7">
        <v>5</v>
      </c>
      <c r="DC1500">
        <v>5</v>
      </c>
      <c r="DD1500" s="2">
        <v>5</v>
      </c>
      <c r="DE1500" s="7">
        <v>5</v>
      </c>
      <c r="DF1500">
        <v>5</v>
      </c>
      <c r="DG1500" s="1" t="s">
        <v>3128</v>
      </c>
      <c r="DH1500" s="1" t="s">
        <v>3262</v>
      </c>
      <c r="DI1500" s="1" t="s">
        <v>3124</v>
      </c>
      <c r="DJ1500" s="1" t="s">
        <v>3271</v>
      </c>
      <c r="DK1500" s="1" t="s">
        <v>3260</v>
      </c>
      <c r="DL1500" s="1" t="s">
        <v>3272</v>
      </c>
      <c r="DM1500" t="s">
        <v>3131</v>
      </c>
      <c r="DN1500" t="s">
        <v>3122</v>
      </c>
      <c r="DO1500" t="s">
        <v>3131</v>
      </c>
      <c r="DP1500" t="s">
        <v>3138</v>
      </c>
      <c r="DQ1500" t="s">
        <v>3131</v>
      </c>
      <c r="DR1500" t="s">
        <v>3138</v>
      </c>
      <c r="DS1500" s="1" t="s">
        <v>3184</v>
      </c>
      <c r="DT1500" s="1" t="s">
        <v>3163</v>
      </c>
      <c r="DU1500" s="1" t="s">
        <v>3166</v>
      </c>
      <c r="DV1500" s="1" t="s">
        <v>3203</v>
      </c>
      <c r="DW1500" s="1" t="s">
        <v>3206</v>
      </c>
      <c r="DX1500" s="1" t="s">
        <v>3206</v>
      </c>
      <c r="DY1500">
        <f t="shared" si="3549"/>
        <v>1</v>
      </c>
      <c r="DZ1500">
        <f t="shared" si="3550"/>
        <v>1</v>
      </c>
      <c r="EA1500">
        <f t="shared" si="3551"/>
        <v>1</v>
      </c>
      <c r="EB1500">
        <f t="shared" si="3552"/>
        <v>2</v>
      </c>
      <c r="EC1500">
        <f t="shared" si="3553"/>
        <v>2</v>
      </c>
      <c r="ED1500">
        <f t="shared" si="3554"/>
        <v>2</v>
      </c>
      <c r="FA1500" t="str">
        <f t="shared" si="3590"/>
        <v>水剑士</v>
      </c>
      <c r="FB1500" t="str">
        <f t="shared" si="3591"/>
        <v>火刀客</v>
      </c>
      <c r="FC1500" t="str">
        <f t="shared" si="3592"/>
        <v>水维京</v>
      </c>
      <c r="FD1500" t="str">
        <f t="shared" si="3593"/>
        <v>木魔法师</v>
      </c>
      <c r="FE1500" t="str">
        <f t="shared" si="3594"/>
        <v>水海盗</v>
      </c>
      <c r="FF1500" t="str">
        <f t="shared" si="3595"/>
        <v>木海盗</v>
      </c>
    </row>
    <row r="1501" spans="15:162" ht="14.25" x14ac:dyDescent="0.15">
      <c r="O1501" s="11">
        <v>30518</v>
      </c>
      <c r="P1501" s="11">
        <v>23442520.5</v>
      </c>
      <c r="Q1501" s="16">
        <f t="shared" si="3470"/>
        <v>23442520</v>
      </c>
      <c r="R1501" s="4" t="str">
        <f t="shared" si="3471"/>
        <v>5200081,5202082,5301082,5400085,5400085,5401083</v>
      </c>
      <c r="S1501" s="4" t="str">
        <f t="shared" si="3472"/>
        <v>8,8,8,8,8,8</v>
      </c>
      <c r="T1501" s="4" t="str">
        <f t="shared" si="3473"/>
        <v>1899,1877,1877,1877,1877,1877</v>
      </c>
      <c r="U1501">
        <v>5200081</v>
      </c>
      <c r="V1501">
        <v>5202082</v>
      </c>
      <c r="W1501">
        <v>5301082</v>
      </c>
      <c r="X1501">
        <v>5400085</v>
      </c>
      <c r="Y1501">
        <v>5400085</v>
      </c>
      <c r="Z1501">
        <v>5401083</v>
      </c>
      <c r="AA1501" s="2">
        <v>8</v>
      </c>
      <c r="AB1501" s="2">
        <v>8</v>
      </c>
      <c r="AC1501" s="2">
        <v>8</v>
      </c>
      <c r="AD1501" s="2">
        <v>8</v>
      </c>
      <c r="AE1501" s="2">
        <v>8</v>
      </c>
      <c r="AF1501" s="2">
        <v>8</v>
      </c>
      <c r="AG1501" s="2">
        <f t="shared" si="3557"/>
        <v>1899</v>
      </c>
      <c r="AH1501" s="2">
        <f t="shared" si="3609"/>
        <v>1877</v>
      </c>
      <c r="AI1501" s="2">
        <f t="shared" si="3610"/>
        <v>1877</v>
      </c>
      <c r="AJ1501" s="2">
        <f t="shared" si="3611"/>
        <v>1877</v>
      </c>
      <c r="AK1501" s="2">
        <f t="shared" si="3612"/>
        <v>1877</v>
      </c>
      <c r="AL1501" s="2">
        <f t="shared" si="3613"/>
        <v>1877</v>
      </c>
      <c r="AM1501" s="8">
        <f t="shared" si="3614"/>
        <v>3985228.4000000004</v>
      </c>
      <c r="AN1501" s="8">
        <f t="shared" si="3504"/>
        <v>3891458.3200000003</v>
      </c>
      <c r="AO1501" s="8">
        <f t="shared" si="3504"/>
        <v>3891458.3200000003</v>
      </c>
      <c r="AP1501" s="8">
        <f t="shared" si="3504"/>
        <v>3891458.3200000003</v>
      </c>
      <c r="AQ1501" s="8">
        <f t="shared" si="3504"/>
        <v>3891458.3200000003</v>
      </c>
      <c r="AR1501" s="8">
        <f t="shared" si="3504"/>
        <v>3891458.3200000003</v>
      </c>
      <c r="AS1501" s="8">
        <f t="shared" si="3558"/>
        <v>-123</v>
      </c>
      <c r="AT1501">
        <f t="shared" si="3559"/>
        <v>1776</v>
      </c>
      <c r="CH1501" t="str">
        <f t="shared" si="3596"/>
        <v/>
      </c>
      <c r="CI1501" s="26" t="b">
        <f t="shared" ref="CI1501:CN1501" si="3617">IF(DG1501&lt;&gt;"",IF(ISERROR(MATCH(INT(CO1501),$EE$4:$EE$879,0))=FALSE,TRUE),"")</f>
        <v>1</v>
      </c>
      <c r="CJ1501" s="26" t="b">
        <f t="shared" si="3617"/>
        <v>1</v>
      </c>
      <c r="CK1501" s="26" t="b">
        <f t="shared" si="3617"/>
        <v>1</v>
      </c>
      <c r="CL1501" s="26" t="b">
        <f t="shared" si="3617"/>
        <v>1</v>
      </c>
      <c r="CM1501" s="26" t="b">
        <f t="shared" si="3617"/>
        <v>1</v>
      </c>
      <c r="CN1501" s="26" t="b">
        <f t="shared" si="3617"/>
        <v>1</v>
      </c>
      <c r="CO1501" s="14" t="str">
        <f t="shared" ref="CO1501:CT1501" si="3618">IF(DG1501&lt;&gt;"",REPLACE(REPLACE(INDEX($EE$4:$EE$801,MATCH(DG1501,$EF$4:$EF$801,0)),6,1,CU1501),1,1,DA1501),"")</f>
        <v>5200081</v>
      </c>
      <c r="CP1501" s="14" t="str">
        <f t="shared" si="3618"/>
        <v>5202082</v>
      </c>
      <c r="CQ1501" s="14" t="str">
        <f t="shared" si="3618"/>
        <v>5301082</v>
      </c>
      <c r="CR1501" s="14" t="str">
        <f t="shared" si="3618"/>
        <v>5400085</v>
      </c>
      <c r="CS1501" s="14" t="str">
        <f t="shared" si="3618"/>
        <v>5400085</v>
      </c>
      <c r="CT1501" s="14" t="str">
        <f t="shared" si="3618"/>
        <v>5401083</v>
      </c>
      <c r="CU1501" s="2">
        <v>8</v>
      </c>
      <c r="CV1501" s="2">
        <v>8</v>
      </c>
      <c r="CW1501" s="2">
        <v>8</v>
      </c>
      <c r="CX1501" s="2">
        <v>8</v>
      </c>
      <c r="CY1501" s="2">
        <v>8</v>
      </c>
      <c r="CZ1501" s="2">
        <v>8</v>
      </c>
      <c r="DA1501" s="2">
        <v>5</v>
      </c>
      <c r="DB1501" s="7">
        <v>5</v>
      </c>
      <c r="DC1501">
        <v>5</v>
      </c>
      <c r="DD1501" s="2">
        <v>5</v>
      </c>
      <c r="DE1501" s="7">
        <v>5</v>
      </c>
      <c r="DF1501">
        <v>5</v>
      </c>
      <c r="DG1501" s="1" t="s">
        <v>3256</v>
      </c>
      <c r="DH1501" s="1" t="s">
        <v>3263</v>
      </c>
      <c r="DI1501" s="1" t="s">
        <v>3264</v>
      </c>
      <c r="DJ1501" s="1" t="s">
        <v>3289</v>
      </c>
      <c r="DK1501" s="1" t="s">
        <v>3289</v>
      </c>
      <c r="DL1501" s="1" t="s">
        <v>3271</v>
      </c>
      <c r="DM1501" t="s">
        <v>3131</v>
      </c>
      <c r="DN1501" t="s">
        <v>3122</v>
      </c>
      <c r="DO1501" t="s">
        <v>3122</v>
      </c>
      <c r="DP1501" t="s">
        <v>3159</v>
      </c>
      <c r="DQ1501" t="s">
        <v>3159</v>
      </c>
      <c r="DR1501" t="s">
        <v>3138</v>
      </c>
      <c r="DS1501" s="1" t="s">
        <v>3163</v>
      </c>
      <c r="DT1501" s="1" t="s">
        <v>3166</v>
      </c>
      <c r="DU1501" s="1" t="s">
        <v>3184</v>
      </c>
      <c r="DV1501" s="1" t="s">
        <v>3234</v>
      </c>
      <c r="DW1501" s="1" t="s">
        <v>3234</v>
      </c>
      <c r="DX1501" s="1" t="s">
        <v>3203</v>
      </c>
      <c r="DY1501">
        <f t="shared" si="3549"/>
        <v>1</v>
      </c>
      <c r="DZ1501">
        <f t="shared" si="3550"/>
        <v>1</v>
      </c>
      <c r="EA1501">
        <f t="shared" si="3551"/>
        <v>1</v>
      </c>
      <c r="EB1501">
        <f t="shared" si="3552"/>
        <v>2</v>
      </c>
      <c r="EC1501">
        <f t="shared" si="3553"/>
        <v>2</v>
      </c>
      <c r="ED1501">
        <f t="shared" si="3554"/>
        <v>2</v>
      </c>
      <c r="FA1501" t="str">
        <f t="shared" si="3590"/>
        <v>水刀客</v>
      </c>
      <c r="FB1501" t="str">
        <f t="shared" si="3591"/>
        <v>火维京</v>
      </c>
      <c r="FC1501" t="str">
        <f t="shared" si="3592"/>
        <v>火剑士</v>
      </c>
      <c r="FD1501" t="str">
        <f t="shared" si="3593"/>
        <v>暗巫师</v>
      </c>
      <c r="FE1501" t="str">
        <f t="shared" si="3594"/>
        <v>暗巫师</v>
      </c>
      <c r="FF1501" t="str">
        <f t="shared" si="3595"/>
        <v>木魔法师</v>
      </c>
    </row>
    <row r="1502" spans="15:162" ht="14.25" x14ac:dyDescent="0.15">
      <c r="O1502" s="11">
        <v>30519</v>
      </c>
      <c r="P1502" s="11">
        <v>23442851.25</v>
      </c>
      <c r="Q1502" s="16">
        <f t="shared" si="3470"/>
        <v>23442851</v>
      </c>
      <c r="R1502" s="4" t="str">
        <f t="shared" si="3471"/>
        <v>5301082,5302085,5201081,5501084,5502083,5400085</v>
      </c>
      <c r="S1502" s="4" t="str">
        <f t="shared" si="3472"/>
        <v>8,8,8,8,8,8</v>
      </c>
      <c r="T1502" s="4" t="str">
        <f t="shared" si="3473"/>
        <v>1899,1877,1877,1877,1877,1877</v>
      </c>
      <c r="U1502">
        <v>5301082</v>
      </c>
      <c r="V1502">
        <v>5302085</v>
      </c>
      <c r="W1502">
        <v>5201081</v>
      </c>
      <c r="X1502">
        <v>5501084</v>
      </c>
      <c r="Y1502">
        <v>5502083</v>
      </c>
      <c r="Z1502">
        <v>5400085</v>
      </c>
      <c r="AA1502" s="2">
        <v>8</v>
      </c>
      <c r="AB1502" s="2">
        <v>8</v>
      </c>
      <c r="AC1502" s="2">
        <v>8</v>
      </c>
      <c r="AD1502" s="2">
        <v>8</v>
      </c>
      <c r="AE1502" s="2">
        <v>8</v>
      </c>
      <c r="AF1502" s="2">
        <v>8</v>
      </c>
      <c r="AG1502" s="2">
        <f t="shared" si="3557"/>
        <v>1899</v>
      </c>
      <c r="AH1502" s="2">
        <f t="shared" si="3609"/>
        <v>1877</v>
      </c>
      <c r="AI1502" s="2">
        <f t="shared" si="3610"/>
        <v>1877</v>
      </c>
      <c r="AJ1502" s="2">
        <f t="shared" si="3611"/>
        <v>1877</v>
      </c>
      <c r="AK1502" s="2">
        <f t="shared" si="3612"/>
        <v>1877</v>
      </c>
      <c r="AL1502" s="2">
        <f t="shared" si="3613"/>
        <v>1877</v>
      </c>
      <c r="AM1502" s="8">
        <f t="shared" si="3614"/>
        <v>3985284.6700000004</v>
      </c>
      <c r="AN1502" s="8">
        <f t="shared" si="3504"/>
        <v>3891513.2660000003</v>
      </c>
      <c r="AO1502" s="8">
        <f t="shared" si="3504"/>
        <v>3891513.2660000003</v>
      </c>
      <c r="AP1502" s="8">
        <f t="shared" si="3504"/>
        <v>3891513.2660000003</v>
      </c>
      <c r="AQ1502" s="8">
        <f t="shared" si="3504"/>
        <v>3891513.2660000003</v>
      </c>
      <c r="AR1502" s="8">
        <f t="shared" si="3504"/>
        <v>3891513.2660000003</v>
      </c>
      <c r="AS1502" s="8">
        <f t="shared" si="3558"/>
        <v>-123</v>
      </c>
      <c r="AT1502">
        <f t="shared" si="3559"/>
        <v>1776</v>
      </c>
      <c r="CH1502" t="str">
        <f t="shared" si="3596"/>
        <v/>
      </c>
      <c r="CI1502" s="26" t="b">
        <f t="shared" ref="CI1502:CN1502" si="3619">IF(DG1502&lt;&gt;"",IF(ISERROR(MATCH(INT(CO1502),$EE$4:$EE$879,0))=FALSE,TRUE),"")</f>
        <v>1</v>
      </c>
      <c r="CJ1502" s="26" t="b">
        <f t="shared" si="3619"/>
        <v>1</v>
      </c>
      <c r="CK1502" s="26" t="b">
        <f t="shared" si="3619"/>
        <v>1</v>
      </c>
      <c r="CL1502" s="26" t="b">
        <f t="shared" si="3619"/>
        <v>1</v>
      </c>
      <c r="CM1502" s="26" t="b">
        <f t="shared" si="3619"/>
        <v>1</v>
      </c>
      <c r="CN1502" s="26" t="b">
        <f t="shared" si="3619"/>
        <v>1</v>
      </c>
      <c r="CO1502" s="14" t="str">
        <f t="shared" ref="CO1502:CT1502" si="3620">IF(DG1502&lt;&gt;"",REPLACE(REPLACE(INDEX($EE$4:$EE$801,MATCH(DG1502,$EF$4:$EF$801,0)),6,1,CU1502),1,1,DA1502),"")</f>
        <v>5301082</v>
      </c>
      <c r="CP1502" s="14" t="str">
        <f t="shared" si="3620"/>
        <v>5302085</v>
      </c>
      <c r="CQ1502" s="14" t="str">
        <f t="shared" si="3620"/>
        <v>5201081</v>
      </c>
      <c r="CR1502" s="14" t="str">
        <f t="shared" si="3620"/>
        <v>5501084</v>
      </c>
      <c r="CS1502" s="14" t="str">
        <f t="shared" si="3620"/>
        <v>5502083</v>
      </c>
      <c r="CT1502" s="14" t="str">
        <f t="shared" si="3620"/>
        <v>5400085</v>
      </c>
      <c r="CU1502" s="2">
        <v>8</v>
      </c>
      <c r="CV1502" s="2">
        <v>8</v>
      </c>
      <c r="CW1502" s="2">
        <v>8</v>
      </c>
      <c r="CX1502" s="2">
        <v>8</v>
      </c>
      <c r="CY1502" s="2">
        <v>8</v>
      </c>
      <c r="CZ1502" s="2">
        <v>8</v>
      </c>
      <c r="DA1502" s="2">
        <v>5</v>
      </c>
      <c r="DB1502" s="7">
        <v>5</v>
      </c>
      <c r="DC1502">
        <v>5</v>
      </c>
      <c r="DD1502" s="2">
        <v>5</v>
      </c>
      <c r="DE1502" s="7">
        <v>5</v>
      </c>
      <c r="DF1502">
        <v>5</v>
      </c>
      <c r="DG1502" s="1" t="s">
        <v>3264</v>
      </c>
      <c r="DH1502" s="1" t="s">
        <v>3286</v>
      </c>
      <c r="DI1502" s="1" t="s">
        <v>3257</v>
      </c>
      <c r="DJ1502" s="1" t="s">
        <v>3252</v>
      </c>
      <c r="DK1502" s="1" t="s">
        <v>3273</v>
      </c>
      <c r="DL1502" s="1" t="s">
        <v>3289</v>
      </c>
      <c r="DM1502" t="s">
        <v>3122</v>
      </c>
      <c r="DN1502" t="s">
        <v>3159</v>
      </c>
      <c r="DO1502" t="s">
        <v>3131</v>
      </c>
      <c r="DP1502" t="s">
        <v>3253</v>
      </c>
      <c r="DQ1502" t="s">
        <v>3138</v>
      </c>
      <c r="DR1502" t="s">
        <v>3159</v>
      </c>
      <c r="DS1502" s="1" t="s">
        <v>3184</v>
      </c>
      <c r="DT1502" s="1" t="s">
        <v>3146</v>
      </c>
      <c r="DU1502" s="1" t="s">
        <v>3179</v>
      </c>
      <c r="DV1502" s="1" t="s">
        <v>3197</v>
      </c>
      <c r="DW1502" s="1" t="s">
        <v>3198</v>
      </c>
      <c r="DX1502" s="1" t="s">
        <v>3234</v>
      </c>
      <c r="DY1502">
        <f t="shared" si="3549"/>
        <v>1</v>
      </c>
      <c r="DZ1502">
        <f t="shared" si="3550"/>
        <v>1</v>
      </c>
      <c r="EA1502">
        <f t="shared" si="3551"/>
        <v>1</v>
      </c>
      <c r="EB1502">
        <f t="shared" si="3552"/>
        <v>2</v>
      </c>
      <c r="EC1502">
        <f t="shared" si="3553"/>
        <v>2</v>
      </c>
      <c r="ED1502">
        <f t="shared" si="3554"/>
        <v>2</v>
      </c>
      <c r="FA1502" t="str">
        <f t="shared" si="3590"/>
        <v>火剑士</v>
      </c>
      <c r="FB1502" t="str">
        <f t="shared" si="3591"/>
        <v>暗盗贼</v>
      </c>
      <c r="FC1502" t="str">
        <f t="shared" si="3592"/>
        <v>水骑兵</v>
      </c>
      <c r="FD1502" t="str">
        <f t="shared" si="3593"/>
        <v>光猎人</v>
      </c>
      <c r="FE1502" t="str">
        <f t="shared" si="3594"/>
        <v>木火枪手</v>
      </c>
      <c r="FF1502" t="str">
        <f t="shared" si="3595"/>
        <v>暗巫师</v>
      </c>
    </row>
    <row r="1503" spans="15:162" ht="14.25" x14ac:dyDescent="0.15">
      <c r="O1503" s="11">
        <v>30520</v>
      </c>
      <c r="P1503" s="11">
        <v>23574389.579999998</v>
      </c>
      <c r="Q1503" s="16">
        <f t="shared" si="3470"/>
        <v>23574389</v>
      </c>
      <c r="R1503" s="4" t="str">
        <f t="shared" si="3471"/>
        <v>5601083,5200081,5200082,5200083,5601082,5601081</v>
      </c>
      <c r="S1503" s="4" t="str">
        <f t="shared" si="3472"/>
        <v>8,8,8,8,8,8</v>
      </c>
      <c r="T1503" s="4" t="str">
        <f t="shared" si="3473"/>
        <v>1904,1882,1882,1882,1882,1882</v>
      </c>
      <c r="U1503">
        <v>5601083</v>
      </c>
      <c r="V1503">
        <v>5200081</v>
      </c>
      <c r="W1503">
        <v>5200082</v>
      </c>
      <c r="X1503">
        <v>5200083</v>
      </c>
      <c r="Y1503">
        <v>5601082</v>
      </c>
      <c r="Z1503">
        <v>5601081</v>
      </c>
      <c r="AA1503" s="2">
        <v>8</v>
      </c>
      <c r="AB1503" s="2">
        <v>8</v>
      </c>
      <c r="AC1503" s="2">
        <v>8</v>
      </c>
      <c r="AD1503" s="2">
        <v>8</v>
      </c>
      <c r="AE1503" s="2">
        <v>8</v>
      </c>
      <c r="AF1503" s="2">
        <v>8</v>
      </c>
      <c r="AG1503" s="2">
        <f t="shared" si="3557"/>
        <v>1904</v>
      </c>
      <c r="AH1503" s="2">
        <f t="shared" si="3609"/>
        <v>1882</v>
      </c>
      <c r="AI1503" s="2">
        <f t="shared" si="3610"/>
        <v>1882</v>
      </c>
      <c r="AJ1503" s="2">
        <f t="shared" si="3611"/>
        <v>1882</v>
      </c>
      <c r="AK1503" s="2">
        <f t="shared" si="3612"/>
        <v>1882</v>
      </c>
      <c r="AL1503" s="2">
        <f t="shared" si="3613"/>
        <v>1882</v>
      </c>
      <c r="AM1503" s="8">
        <f t="shared" si="3614"/>
        <v>4007646.1300000004</v>
      </c>
      <c r="AN1503" s="8">
        <f t="shared" si="3504"/>
        <v>3913348.574</v>
      </c>
      <c r="AO1503" s="8">
        <f t="shared" si="3504"/>
        <v>3913348.574</v>
      </c>
      <c r="AP1503" s="8">
        <f t="shared" si="3504"/>
        <v>3913348.574</v>
      </c>
      <c r="AQ1503" s="8">
        <f t="shared" si="3504"/>
        <v>3913348.574</v>
      </c>
      <c r="AR1503" s="8">
        <f t="shared" si="3504"/>
        <v>3913348.574</v>
      </c>
      <c r="AS1503" s="8">
        <f t="shared" si="3558"/>
        <v>-123</v>
      </c>
      <c r="AT1503">
        <f t="shared" si="3559"/>
        <v>1781</v>
      </c>
      <c r="CH1503" t="str">
        <f t="shared" si="3596"/>
        <v/>
      </c>
      <c r="CI1503" s="26" t="b">
        <f t="shared" ref="CI1503:CN1503" si="3621">IF(DG1503&lt;&gt;"",IF(ISERROR(MATCH(INT(CO1503),$EE$4:$EE$879,0))=FALSE,TRUE),"")</f>
        <v>1</v>
      </c>
      <c r="CJ1503" s="26" t="b">
        <f t="shared" si="3621"/>
        <v>1</v>
      </c>
      <c r="CK1503" s="26" t="b">
        <f t="shared" si="3621"/>
        <v>1</v>
      </c>
      <c r="CL1503" s="26" t="b">
        <f t="shared" si="3621"/>
        <v>1</v>
      </c>
      <c r="CM1503" s="26" t="b">
        <f t="shared" si="3621"/>
        <v>1</v>
      </c>
      <c r="CN1503" s="26" t="b">
        <f t="shared" si="3621"/>
        <v>1</v>
      </c>
      <c r="CO1503" s="14" t="str">
        <f t="shared" ref="CO1503:CT1503" si="3622">IF(DG1503&lt;&gt;"",REPLACE(REPLACE(INDEX($EE$4:$EE$801,MATCH(DG1503,$EF$4:$EF$801,0)),6,1,CU1503),1,1,DA1503),"")</f>
        <v>5601083</v>
      </c>
      <c r="CP1503" s="14" t="str">
        <f t="shared" si="3622"/>
        <v>5200081</v>
      </c>
      <c r="CQ1503" s="14" t="str">
        <f t="shared" si="3622"/>
        <v>5200082</v>
      </c>
      <c r="CR1503" s="14" t="str">
        <f t="shared" si="3622"/>
        <v>5200083</v>
      </c>
      <c r="CS1503" s="14" t="str">
        <f t="shared" si="3622"/>
        <v>5601082</v>
      </c>
      <c r="CT1503" s="14" t="str">
        <f t="shared" si="3622"/>
        <v>5601081</v>
      </c>
      <c r="CU1503" s="2">
        <v>8</v>
      </c>
      <c r="CV1503" s="2">
        <v>8</v>
      </c>
      <c r="CW1503" s="2">
        <v>8</v>
      </c>
      <c r="CX1503" s="2">
        <v>8</v>
      </c>
      <c r="CY1503" s="2">
        <v>8</v>
      </c>
      <c r="CZ1503" s="2">
        <v>8</v>
      </c>
      <c r="DA1503" s="2">
        <v>5</v>
      </c>
      <c r="DB1503" s="7">
        <v>5</v>
      </c>
      <c r="DC1503">
        <v>5</v>
      </c>
      <c r="DD1503" s="2">
        <v>5</v>
      </c>
      <c r="DE1503" s="7">
        <v>5</v>
      </c>
      <c r="DF1503">
        <v>5</v>
      </c>
      <c r="DG1503" s="1" t="s">
        <v>3251</v>
      </c>
      <c r="DH1503" s="1" t="s">
        <v>3256</v>
      </c>
      <c r="DI1503" s="1" t="s">
        <v>3262</v>
      </c>
      <c r="DJ1503" s="1" t="s">
        <v>3156</v>
      </c>
      <c r="DK1503" s="1" t="s">
        <v>3152</v>
      </c>
      <c r="DL1503" s="1" t="s">
        <v>3261</v>
      </c>
      <c r="DM1503" t="s">
        <v>3138</v>
      </c>
      <c r="DN1503" t="s">
        <v>3131</v>
      </c>
      <c r="DO1503" t="s">
        <v>3122</v>
      </c>
      <c r="DP1503" t="s">
        <v>3138</v>
      </c>
      <c r="DQ1503" t="s">
        <v>3122</v>
      </c>
      <c r="DR1503" t="s">
        <v>3131</v>
      </c>
      <c r="DS1503" s="1" t="s">
        <v>3223</v>
      </c>
      <c r="DT1503" s="1" t="s">
        <v>3163</v>
      </c>
      <c r="DU1503" s="1" t="s">
        <v>3163</v>
      </c>
      <c r="DV1503" s="1" t="s">
        <v>3163</v>
      </c>
      <c r="DW1503" s="1" t="s">
        <v>3223</v>
      </c>
      <c r="DX1503" s="1" t="s">
        <v>3223</v>
      </c>
      <c r="DY1503">
        <f t="shared" si="3549"/>
        <v>2</v>
      </c>
      <c r="DZ1503">
        <f t="shared" si="3550"/>
        <v>1</v>
      </c>
      <c r="EA1503">
        <f t="shared" si="3551"/>
        <v>1</v>
      </c>
      <c r="EB1503">
        <f t="shared" si="3552"/>
        <v>1</v>
      </c>
      <c r="EC1503">
        <f t="shared" si="3553"/>
        <v>2</v>
      </c>
      <c r="ED1503">
        <f t="shared" si="3554"/>
        <v>2</v>
      </c>
      <c r="FA1503" t="str">
        <f t="shared" si="3590"/>
        <v>木修女</v>
      </c>
      <c r="FB1503" t="str">
        <f t="shared" si="3591"/>
        <v>水刀客</v>
      </c>
      <c r="FC1503" t="str">
        <f t="shared" si="3592"/>
        <v>火刀客</v>
      </c>
      <c r="FD1503" t="str">
        <f t="shared" si="3593"/>
        <v>木刀客</v>
      </c>
      <c r="FE1503" t="str">
        <f t="shared" si="3594"/>
        <v>火修女</v>
      </c>
      <c r="FF1503" t="str">
        <f t="shared" si="3595"/>
        <v>水修女</v>
      </c>
    </row>
    <row r="1504" spans="15:162" ht="14.25" x14ac:dyDescent="0.15">
      <c r="O1504" s="11">
        <v>30521</v>
      </c>
      <c r="P1504" s="11">
        <v>23574722.219999999</v>
      </c>
      <c r="Q1504" s="16">
        <f t="shared" si="3470"/>
        <v>23574722</v>
      </c>
      <c r="R1504" s="4" t="str">
        <f t="shared" si="3471"/>
        <v>5400085,5201081,5201081,5200082,5501084,5401083</v>
      </c>
      <c r="S1504" s="4" t="str">
        <f t="shared" si="3472"/>
        <v>8,8,8,8,8,8</v>
      </c>
      <c r="T1504" s="4" t="str">
        <f t="shared" si="3473"/>
        <v>1905,1882,1882,1882,1882,1882</v>
      </c>
      <c r="U1504">
        <v>5400085</v>
      </c>
      <c r="V1504">
        <v>5201081</v>
      </c>
      <c r="W1504">
        <v>5201081</v>
      </c>
      <c r="X1504">
        <v>5200082</v>
      </c>
      <c r="Y1504">
        <v>5501084</v>
      </c>
      <c r="Z1504">
        <v>5401083</v>
      </c>
      <c r="AA1504" s="2">
        <v>8</v>
      </c>
      <c r="AB1504" s="2">
        <v>8</v>
      </c>
      <c r="AC1504" s="2">
        <v>8</v>
      </c>
      <c r="AD1504" s="2">
        <v>8</v>
      </c>
      <c r="AE1504" s="2">
        <v>8</v>
      </c>
      <c r="AF1504" s="2">
        <v>8</v>
      </c>
      <c r="AG1504" s="2">
        <f t="shared" si="3557"/>
        <v>1905</v>
      </c>
      <c r="AH1504" s="2">
        <f t="shared" si="3609"/>
        <v>1882</v>
      </c>
      <c r="AI1504" s="2">
        <f t="shared" si="3610"/>
        <v>1882</v>
      </c>
      <c r="AJ1504" s="2">
        <f t="shared" si="3611"/>
        <v>1882</v>
      </c>
      <c r="AK1504" s="2">
        <f t="shared" si="3612"/>
        <v>1882</v>
      </c>
      <c r="AL1504" s="2">
        <f t="shared" si="3613"/>
        <v>1882</v>
      </c>
      <c r="AM1504" s="8">
        <f t="shared" si="3614"/>
        <v>4007702.74</v>
      </c>
      <c r="AN1504" s="8">
        <f t="shared" si="3504"/>
        <v>3913403.8520000004</v>
      </c>
      <c r="AO1504" s="8">
        <f t="shared" si="3504"/>
        <v>3913403.8520000004</v>
      </c>
      <c r="AP1504" s="8">
        <f t="shared" si="3504"/>
        <v>3913403.8520000004</v>
      </c>
      <c r="AQ1504" s="8">
        <f t="shared" si="3504"/>
        <v>3913403.8520000004</v>
      </c>
      <c r="AR1504" s="8">
        <f t="shared" si="3504"/>
        <v>3913403.8520000004</v>
      </c>
      <c r="AS1504" s="8">
        <f t="shared" si="3558"/>
        <v>-124</v>
      </c>
      <c r="AT1504">
        <f t="shared" si="3559"/>
        <v>1781</v>
      </c>
      <c r="CH1504" t="str">
        <f t="shared" si="3596"/>
        <v/>
      </c>
      <c r="CI1504" s="26" t="b">
        <f t="shared" ref="CI1504:CN1504" si="3623">IF(DG1504&lt;&gt;"",IF(ISERROR(MATCH(INT(CO1504),$EE$4:$EE$879,0))=FALSE,TRUE),"")</f>
        <v>1</v>
      </c>
      <c r="CJ1504" s="26" t="b">
        <f t="shared" si="3623"/>
        <v>1</v>
      </c>
      <c r="CK1504" s="26" t="b">
        <f t="shared" si="3623"/>
        <v>1</v>
      </c>
      <c r="CL1504" s="26" t="b">
        <f t="shared" si="3623"/>
        <v>1</v>
      </c>
      <c r="CM1504" s="26" t="b">
        <f t="shared" si="3623"/>
        <v>1</v>
      </c>
      <c r="CN1504" s="26" t="b">
        <f t="shared" si="3623"/>
        <v>1</v>
      </c>
      <c r="CO1504" s="14" t="str">
        <f t="shared" ref="CO1504:CT1504" si="3624">IF(DG1504&lt;&gt;"",REPLACE(REPLACE(INDEX($EE$4:$EE$801,MATCH(DG1504,$EF$4:$EF$801,0)),6,1,CU1504),1,1,DA1504),"")</f>
        <v>5400085</v>
      </c>
      <c r="CP1504" s="14" t="str">
        <f t="shared" si="3624"/>
        <v>5201081</v>
      </c>
      <c r="CQ1504" s="14" t="str">
        <f t="shared" si="3624"/>
        <v>5201081</v>
      </c>
      <c r="CR1504" s="14" t="str">
        <f t="shared" si="3624"/>
        <v>5200082</v>
      </c>
      <c r="CS1504" s="14" t="str">
        <f t="shared" si="3624"/>
        <v>5501084</v>
      </c>
      <c r="CT1504" s="14" t="str">
        <f t="shared" si="3624"/>
        <v>5401083</v>
      </c>
      <c r="CU1504" s="2">
        <v>8</v>
      </c>
      <c r="CV1504" s="2">
        <v>8</v>
      </c>
      <c r="CW1504" s="2">
        <v>8</v>
      </c>
      <c r="CX1504" s="2">
        <v>8</v>
      </c>
      <c r="CY1504" s="2">
        <v>8</v>
      </c>
      <c r="CZ1504" s="2">
        <v>8</v>
      </c>
      <c r="DA1504" s="2">
        <v>5</v>
      </c>
      <c r="DB1504" s="7">
        <v>5</v>
      </c>
      <c r="DC1504">
        <v>5</v>
      </c>
      <c r="DD1504" s="2">
        <v>5</v>
      </c>
      <c r="DE1504" s="7">
        <v>5</v>
      </c>
      <c r="DF1504">
        <v>5</v>
      </c>
      <c r="DG1504" s="1" t="s">
        <v>3289</v>
      </c>
      <c r="DH1504" s="1" t="s">
        <v>3257</v>
      </c>
      <c r="DI1504" s="1" t="s">
        <v>3257</v>
      </c>
      <c r="DJ1504" s="1" t="s">
        <v>3262</v>
      </c>
      <c r="DK1504" s="1" t="s">
        <v>3252</v>
      </c>
      <c r="DL1504" s="1" t="s">
        <v>3271</v>
      </c>
      <c r="DM1504" t="s">
        <v>3159</v>
      </c>
      <c r="DN1504" t="s">
        <v>3131</v>
      </c>
      <c r="DO1504" t="s">
        <v>3131</v>
      </c>
      <c r="DP1504" t="s">
        <v>3122</v>
      </c>
      <c r="DQ1504" t="s">
        <v>3253</v>
      </c>
      <c r="DR1504" t="s">
        <v>3138</v>
      </c>
      <c r="DS1504" s="1" t="s">
        <v>3234</v>
      </c>
      <c r="DT1504" s="1" t="s">
        <v>3179</v>
      </c>
      <c r="DU1504" s="1" t="s">
        <v>3179</v>
      </c>
      <c r="DV1504" s="1" t="s">
        <v>3163</v>
      </c>
      <c r="DW1504" s="1" t="s">
        <v>3197</v>
      </c>
      <c r="DX1504" s="1" t="s">
        <v>3203</v>
      </c>
      <c r="DY1504">
        <f t="shared" si="3549"/>
        <v>2</v>
      </c>
      <c r="DZ1504">
        <f t="shared" si="3550"/>
        <v>1</v>
      </c>
      <c r="EA1504">
        <f t="shared" si="3551"/>
        <v>1</v>
      </c>
      <c r="EB1504">
        <f t="shared" si="3552"/>
        <v>1</v>
      </c>
      <c r="EC1504">
        <f t="shared" si="3553"/>
        <v>2</v>
      </c>
      <c r="ED1504">
        <f t="shared" si="3554"/>
        <v>2</v>
      </c>
      <c r="FA1504" t="str">
        <f t="shared" si="3590"/>
        <v>暗巫师</v>
      </c>
      <c r="FB1504" t="str">
        <f t="shared" si="3591"/>
        <v>水骑兵</v>
      </c>
      <c r="FC1504" t="str">
        <f t="shared" si="3592"/>
        <v>水骑兵</v>
      </c>
      <c r="FD1504" t="str">
        <f t="shared" si="3593"/>
        <v>火刀客</v>
      </c>
      <c r="FE1504" t="str">
        <f t="shared" si="3594"/>
        <v>光猎人</v>
      </c>
      <c r="FF1504" t="str">
        <f t="shared" si="3595"/>
        <v>木魔法师</v>
      </c>
    </row>
    <row r="1505" spans="15:162" ht="14.25" x14ac:dyDescent="0.15">
      <c r="O1505" s="11">
        <v>30522</v>
      </c>
      <c r="P1505" s="11">
        <v>23575056.75</v>
      </c>
      <c r="Q1505" s="16">
        <f t="shared" ref="Q1505:Q1568" si="3625">FLOOR(P1505,1)</f>
        <v>23575056</v>
      </c>
      <c r="R1505" s="4" t="str">
        <f t="shared" ref="R1505:R1568" si="3626">U1505&amp;","&amp;V1505&amp;","&amp;W1505&amp;","&amp;X1505&amp;","&amp;Y1505&amp;","&amp;Z1505</f>
        <v>5201081,5202083,5200082,5401082,5400085,5400085</v>
      </c>
      <c r="S1505" s="4" t="str">
        <f t="shared" ref="S1505:S1568" si="3627">AA1505&amp;","&amp;AB1505&amp;","&amp;AC1505&amp;","&amp;AD1505&amp;","&amp;AE1505&amp;","&amp;AF1505</f>
        <v>8,8,8,8,8,8</v>
      </c>
      <c r="T1505" s="4" t="str">
        <f t="shared" ref="T1505:T1568" si="3628">AG1505&amp;","&amp;AH1505&amp;","&amp;AI1505&amp;","&amp;AJ1505&amp;","&amp;AK1505&amp;","&amp;AL1505</f>
        <v>1905,1882,1882,1882,1882,1882</v>
      </c>
      <c r="U1505">
        <v>5201081</v>
      </c>
      <c r="V1505">
        <v>5202083</v>
      </c>
      <c r="W1505">
        <v>5200082</v>
      </c>
      <c r="X1505">
        <v>5401082</v>
      </c>
      <c r="Y1505">
        <v>5400085</v>
      </c>
      <c r="Z1505">
        <v>5400085</v>
      </c>
      <c r="AA1505" s="2">
        <v>8</v>
      </c>
      <c r="AB1505" s="2">
        <v>8</v>
      </c>
      <c r="AC1505" s="2">
        <v>8</v>
      </c>
      <c r="AD1505" s="2">
        <v>8</v>
      </c>
      <c r="AE1505" s="2">
        <v>8</v>
      </c>
      <c r="AF1505" s="2">
        <v>8</v>
      </c>
      <c r="AG1505" s="2">
        <f t="shared" si="3557"/>
        <v>1905</v>
      </c>
      <c r="AH1505" s="2">
        <f t="shared" si="3609"/>
        <v>1882</v>
      </c>
      <c r="AI1505" s="2">
        <f t="shared" si="3610"/>
        <v>1882</v>
      </c>
      <c r="AJ1505" s="2">
        <f t="shared" si="3611"/>
        <v>1882</v>
      </c>
      <c r="AK1505" s="2">
        <f t="shared" si="3612"/>
        <v>1882</v>
      </c>
      <c r="AL1505" s="2">
        <f t="shared" si="3613"/>
        <v>1882</v>
      </c>
      <c r="AM1505" s="8">
        <f t="shared" si="3614"/>
        <v>4007759.5200000005</v>
      </c>
      <c r="AN1505" s="8">
        <f t="shared" si="3504"/>
        <v>3913459.2960000001</v>
      </c>
      <c r="AO1505" s="8">
        <f t="shared" si="3504"/>
        <v>3913459.2960000001</v>
      </c>
      <c r="AP1505" s="8">
        <f t="shared" si="3504"/>
        <v>3913459.2960000001</v>
      </c>
      <c r="AQ1505" s="8">
        <f t="shared" si="3504"/>
        <v>3913459.2960000001</v>
      </c>
      <c r="AR1505" s="8">
        <f t="shared" si="3504"/>
        <v>3913459.2960000001</v>
      </c>
      <c r="AS1505" s="8">
        <f t="shared" si="3558"/>
        <v>-124</v>
      </c>
      <c r="AT1505">
        <f t="shared" si="3559"/>
        <v>1781</v>
      </c>
      <c r="CH1505" t="str">
        <f t="shared" si="3596"/>
        <v/>
      </c>
      <c r="CI1505" s="26" t="b">
        <f t="shared" ref="CI1505:CN1505" si="3629">IF(DG1505&lt;&gt;"",IF(ISERROR(MATCH(INT(CO1505),$EE$4:$EE$879,0))=FALSE,TRUE),"")</f>
        <v>1</v>
      </c>
      <c r="CJ1505" s="26" t="b">
        <f t="shared" si="3629"/>
        <v>1</v>
      </c>
      <c r="CK1505" s="26" t="b">
        <f t="shared" si="3629"/>
        <v>1</v>
      </c>
      <c r="CL1505" s="26" t="b">
        <f t="shared" si="3629"/>
        <v>1</v>
      </c>
      <c r="CM1505" s="26" t="b">
        <f t="shared" si="3629"/>
        <v>1</v>
      </c>
      <c r="CN1505" s="26" t="b">
        <f t="shared" si="3629"/>
        <v>1</v>
      </c>
      <c r="CO1505" s="14" t="str">
        <f t="shared" ref="CO1505:CT1505" si="3630">IF(DG1505&lt;&gt;"",REPLACE(REPLACE(INDEX($EE$4:$EE$801,MATCH(DG1505,$EF$4:$EF$801,0)),6,1,CU1505),1,1,DA1505),"")</f>
        <v>5201081</v>
      </c>
      <c r="CP1505" s="14" t="str">
        <f t="shared" si="3630"/>
        <v>5202083</v>
      </c>
      <c r="CQ1505" s="14" t="str">
        <f t="shared" si="3630"/>
        <v>5200082</v>
      </c>
      <c r="CR1505" s="14" t="str">
        <f t="shared" si="3630"/>
        <v>5401082</v>
      </c>
      <c r="CS1505" s="14" t="str">
        <f t="shared" si="3630"/>
        <v>5400085</v>
      </c>
      <c r="CT1505" s="14" t="str">
        <f t="shared" si="3630"/>
        <v>5400085</v>
      </c>
      <c r="CU1505" s="2">
        <v>8</v>
      </c>
      <c r="CV1505" s="2">
        <v>8</v>
      </c>
      <c r="CW1505" s="2">
        <v>8</v>
      </c>
      <c r="CX1505" s="2">
        <v>8</v>
      </c>
      <c r="CY1505" s="2">
        <v>8</v>
      </c>
      <c r="CZ1505" s="2">
        <v>8</v>
      </c>
      <c r="DA1505" s="2">
        <v>5</v>
      </c>
      <c r="DB1505" s="7">
        <v>5</v>
      </c>
      <c r="DC1505">
        <v>5</v>
      </c>
      <c r="DD1505" s="2">
        <v>5</v>
      </c>
      <c r="DE1505" s="7">
        <v>5</v>
      </c>
      <c r="DF1505">
        <v>5</v>
      </c>
      <c r="DG1505" s="1" t="s">
        <v>3257</v>
      </c>
      <c r="DH1505" s="1" t="s">
        <v>3269</v>
      </c>
      <c r="DI1505" s="1" t="s">
        <v>3262</v>
      </c>
      <c r="DJ1505" s="1" t="s">
        <v>3265</v>
      </c>
      <c r="DK1505" s="1" t="s">
        <v>3289</v>
      </c>
      <c r="DL1505" s="1" t="s">
        <v>3289</v>
      </c>
      <c r="DM1505" t="s">
        <v>3131</v>
      </c>
      <c r="DN1505" t="s">
        <v>3138</v>
      </c>
      <c r="DO1505" t="s">
        <v>3122</v>
      </c>
      <c r="DP1505" t="s">
        <v>3122</v>
      </c>
      <c r="DQ1505" t="s">
        <v>3159</v>
      </c>
      <c r="DR1505" t="s">
        <v>3159</v>
      </c>
      <c r="DS1505" s="1" t="s">
        <v>3179</v>
      </c>
      <c r="DT1505" s="1" t="s">
        <v>3166</v>
      </c>
      <c r="DU1505" s="1" t="s">
        <v>3163</v>
      </c>
      <c r="DV1505" s="1" t="s">
        <v>3203</v>
      </c>
      <c r="DW1505" s="1" t="s">
        <v>3234</v>
      </c>
      <c r="DX1505" s="1" t="s">
        <v>3234</v>
      </c>
      <c r="DY1505">
        <f t="shared" si="3549"/>
        <v>1</v>
      </c>
      <c r="DZ1505">
        <f t="shared" si="3550"/>
        <v>1</v>
      </c>
      <c r="EA1505">
        <f t="shared" si="3551"/>
        <v>1</v>
      </c>
      <c r="EB1505">
        <f t="shared" si="3552"/>
        <v>2</v>
      </c>
      <c r="EC1505">
        <f t="shared" si="3553"/>
        <v>2</v>
      </c>
      <c r="ED1505">
        <f t="shared" si="3554"/>
        <v>2</v>
      </c>
      <c r="FA1505" t="str">
        <f t="shared" si="3590"/>
        <v>水骑兵</v>
      </c>
      <c r="FB1505" t="str">
        <f t="shared" si="3591"/>
        <v>木维京</v>
      </c>
      <c r="FC1505" t="str">
        <f t="shared" si="3592"/>
        <v>火刀客</v>
      </c>
      <c r="FD1505" t="str">
        <f t="shared" si="3593"/>
        <v>火魔法师</v>
      </c>
      <c r="FE1505" t="str">
        <f t="shared" si="3594"/>
        <v>暗巫师</v>
      </c>
      <c r="FF1505" t="str">
        <f t="shared" si="3595"/>
        <v>暗巫师</v>
      </c>
    </row>
    <row r="1506" spans="15:162" ht="14.25" x14ac:dyDescent="0.15">
      <c r="O1506" s="11">
        <v>30523</v>
      </c>
      <c r="P1506" s="11">
        <v>23575389.390000001</v>
      </c>
      <c r="Q1506" s="16">
        <f t="shared" si="3625"/>
        <v>23575389</v>
      </c>
      <c r="R1506" s="4" t="str">
        <f t="shared" si="3626"/>
        <v>5501084,5200083,5301082,5302085,5500081,5500081</v>
      </c>
      <c r="S1506" s="4" t="str">
        <f t="shared" si="3627"/>
        <v>8,8,8,8,8,8</v>
      </c>
      <c r="T1506" s="4" t="str">
        <f t="shared" si="3628"/>
        <v>1905,1882,1882,1882,1882,1882</v>
      </c>
      <c r="U1506">
        <v>5501084</v>
      </c>
      <c r="V1506">
        <v>5200083</v>
      </c>
      <c r="W1506">
        <v>5301082</v>
      </c>
      <c r="X1506">
        <v>5302085</v>
      </c>
      <c r="Y1506">
        <v>5500081</v>
      </c>
      <c r="Z1506">
        <v>5500081</v>
      </c>
      <c r="AA1506" s="2">
        <v>8</v>
      </c>
      <c r="AB1506" s="2">
        <v>8</v>
      </c>
      <c r="AC1506" s="2">
        <v>8</v>
      </c>
      <c r="AD1506" s="2">
        <v>8</v>
      </c>
      <c r="AE1506" s="2">
        <v>8</v>
      </c>
      <c r="AF1506" s="2">
        <v>8</v>
      </c>
      <c r="AG1506" s="2">
        <f t="shared" si="3557"/>
        <v>1905</v>
      </c>
      <c r="AH1506" s="2">
        <f t="shared" si="3609"/>
        <v>1882</v>
      </c>
      <c r="AI1506" s="2">
        <f t="shared" si="3610"/>
        <v>1882</v>
      </c>
      <c r="AJ1506" s="2">
        <f t="shared" si="3611"/>
        <v>1882</v>
      </c>
      <c r="AK1506" s="2">
        <f t="shared" si="3612"/>
        <v>1882</v>
      </c>
      <c r="AL1506" s="2">
        <f t="shared" si="3613"/>
        <v>1882</v>
      </c>
      <c r="AM1506" s="8">
        <f t="shared" si="3614"/>
        <v>4007816.1300000004</v>
      </c>
      <c r="AN1506" s="8">
        <f t="shared" si="3504"/>
        <v>3913514.574</v>
      </c>
      <c r="AO1506" s="8">
        <f t="shared" si="3504"/>
        <v>3913514.574</v>
      </c>
      <c r="AP1506" s="8">
        <f t="shared" si="3504"/>
        <v>3913514.574</v>
      </c>
      <c r="AQ1506" s="8">
        <f t="shared" si="3504"/>
        <v>3913514.574</v>
      </c>
      <c r="AR1506" s="8">
        <f t="shared" si="3504"/>
        <v>3913514.574</v>
      </c>
      <c r="AS1506" s="8">
        <f t="shared" si="3558"/>
        <v>-124</v>
      </c>
      <c r="AT1506">
        <f t="shared" si="3559"/>
        <v>1781</v>
      </c>
      <c r="CH1506">
        <f t="shared" si="3596"/>
        <v>5</v>
      </c>
      <c r="CI1506" s="26" t="b">
        <f t="shared" ref="CI1506:CN1506" si="3631">IF(DG1506&lt;&gt;"",IF(ISERROR(MATCH(INT(CO1506),$EE$4:$EE$879,0))=FALSE,TRUE),"")</f>
        <v>1</v>
      </c>
      <c r="CJ1506" s="26" t="b">
        <f t="shared" si="3631"/>
        <v>1</v>
      </c>
      <c r="CK1506" s="26" t="b">
        <f t="shared" si="3631"/>
        <v>1</v>
      </c>
      <c r="CL1506" s="26" t="b">
        <f t="shared" si="3631"/>
        <v>1</v>
      </c>
      <c r="CM1506" s="26" t="b">
        <f t="shared" si="3631"/>
        <v>1</v>
      </c>
      <c r="CN1506" s="26" t="b">
        <f t="shared" si="3631"/>
        <v>1</v>
      </c>
      <c r="CO1506" s="14" t="str">
        <f t="shared" ref="CO1506:CT1506" si="3632">IF(DG1506&lt;&gt;"",REPLACE(REPLACE(INDEX($EE$4:$EE$801,MATCH(DG1506,$EF$4:$EF$801,0)),6,1,CU1506),1,1,DA1506),"")</f>
        <v>5501084</v>
      </c>
      <c r="CP1506" s="14" t="str">
        <f t="shared" si="3632"/>
        <v>5200083</v>
      </c>
      <c r="CQ1506" s="14" t="str">
        <f t="shared" si="3632"/>
        <v>5301082</v>
      </c>
      <c r="CR1506" s="14" t="str">
        <f t="shared" si="3632"/>
        <v>5302085</v>
      </c>
      <c r="CS1506" s="14" t="str">
        <f t="shared" si="3632"/>
        <v>5500081</v>
      </c>
      <c r="CT1506" s="14" t="str">
        <f t="shared" si="3632"/>
        <v>5500081</v>
      </c>
      <c r="CU1506" s="2">
        <v>8</v>
      </c>
      <c r="CV1506" s="2">
        <v>8</v>
      </c>
      <c r="CW1506" s="2">
        <v>8</v>
      </c>
      <c r="CX1506" s="2">
        <v>8</v>
      </c>
      <c r="CY1506" s="2">
        <v>8</v>
      </c>
      <c r="CZ1506" s="2">
        <v>8</v>
      </c>
      <c r="DA1506" s="2">
        <v>5</v>
      </c>
      <c r="DB1506" s="7">
        <v>5</v>
      </c>
      <c r="DC1506">
        <v>5</v>
      </c>
      <c r="DD1506" s="2">
        <v>5</v>
      </c>
      <c r="DE1506" s="7">
        <v>5</v>
      </c>
      <c r="DF1506">
        <v>5</v>
      </c>
      <c r="DG1506" s="1" t="s">
        <v>3252</v>
      </c>
      <c r="DH1506" s="1" t="s">
        <v>3156</v>
      </c>
      <c r="DI1506" s="1" t="s">
        <v>3264</v>
      </c>
      <c r="DJ1506" s="1" t="s">
        <v>3286</v>
      </c>
      <c r="DK1506" s="1" t="s">
        <v>3260</v>
      </c>
      <c r="DL1506" s="1" t="s">
        <v>3260</v>
      </c>
      <c r="DM1506" t="s">
        <v>3253</v>
      </c>
      <c r="DN1506" t="s">
        <v>3138</v>
      </c>
      <c r="DO1506" t="s">
        <v>3122</v>
      </c>
      <c r="DP1506" t="s">
        <v>3159</v>
      </c>
      <c r="DQ1506" t="s">
        <v>3131</v>
      </c>
      <c r="DR1506" t="s">
        <v>3131</v>
      </c>
      <c r="DS1506" s="1" t="s">
        <v>3197</v>
      </c>
      <c r="DT1506" s="1" t="s">
        <v>3163</v>
      </c>
      <c r="DU1506" s="1" t="s">
        <v>3184</v>
      </c>
      <c r="DV1506" s="1" t="s">
        <v>3146</v>
      </c>
      <c r="DW1506" s="1" t="s">
        <v>3206</v>
      </c>
      <c r="DX1506" s="1" t="s">
        <v>3206</v>
      </c>
      <c r="DY1506">
        <f t="shared" si="3549"/>
        <v>2</v>
      </c>
      <c r="DZ1506">
        <f t="shared" si="3550"/>
        <v>1</v>
      </c>
      <c r="EA1506">
        <f t="shared" si="3551"/>
        <v>1</v>
      </c>
      <c r="EB1506">
        <f t="shared" si="3552"/>
        <v>1</v>
      </c>
      <c r="EC1506">
        <f t="shared" si="3553"/>
        <v>2</v>
      </c>
      <c r="ED1506">
        <f t="shared" si="3554"/>
        <v>2</v>
      </c>
      <c r="FA1506" t="str">
        <f t="shared" si="3590"/>
        <v>光猎人</v>
      </c>
      <c r="FB1506" t="str">
        <f t="shared" si="3591"/>
        <v>木刀客</v>
      </c>
      <c r="FC1506" t="str">
        <f t="shared" si="3592"/>
        <v>火剑士</v>
      </c>
      <c r="FD1506" t="str">
        <f t="shared" si="3593"/>
        <v>暗盗贼</v>
      </c>
      <c r="FE1506" t="str">
        <f t="shared" si="3594"/>
        <v>水海盗</v>
      </c>
      <c r="FF1506" t="str">
        <f t="shared" si="3595"/>
        <v>水海盗</v>
      </c>
    </row>
    <row r="1507" spans="15:162" ht="14.25" x14ac:dyDescent="0.15">
      <c r="O1507" s="11">
        <v>30524</v>
      </c>
      <c r="P1507" s="11">
        <v>23575722.030000001</v>
      </c>
      <c r="Q1507" s="16">
        <f t="shared" si="3625"/>
        <v>23575722</v>
      </c>
      <c r="R1507" s="4" t="str">
        <f t="shared" si="3626"/>
        <v>5500082,5200081,5200081,5301083,5502083,5402082</v>
      </c>
      <c r="S1507" s="4" t="str">
        <f t="shared" si="3627"/>
        <v>8,8,8,8,8,8</v>
      </c>
      <c r="T1507" s="4" t="str">
        <f t="shared" si="3628"/>
        <v>1905,1882,1882,1882,1882,1882</v>
      </c>
      <c r="U1507">
        <v>5500082</v>
      </c>
      <c r="V1507">
        <v>5200081</v>
      </c>
      <c r="W1507">
        <v>5200081</v>
      </c>
      <c r="X1507">
        <v>5301083</v>
      </c>
      <c r="Y1507">
        <v>5502083</v>
      </c>
      <c r="Z1507">
        <v>5402082</v>
      </c>
      <c r="AA1507" s="2">
        <v>8</v>
      </c>
      <c r="AB1507" s="2">
        <v>8</v>
      </c>
      <c r="AC1507" s="2">
        <v>8</v>
      </c>
      <c r="AD1507" s="2">
        <v>8</v>
      </c>
      <c r="AE1507" s="2">
        <v>8</v>
      </c>
      <c r="AF1507" s="2">
        <v>8</v>
      </c>
      <c r="AG1507" s="2">
        <f t="shared" si="3557"/>
        <v>1905</v>
      </c>
      <c r="AH1507" s="2">
        <f t="shared" si="3609"/>
        <v>1882</v>
      </c>
      <c r="AI1507" s="2">
        <f t="shared" si="3610"/>
        <v>1882</v>
      </c>
      <c r="AJ1507" s="2">
        <f t="shared" si="3611"/>
        <v>1882</v>
      </c>
      <c r="AK1507" s="2">
        <f t="shared" si="3612"/>
        <v>1882</v>
      </c>
      <c r="AL1507" s="2">
        <f t="shared" si="3613"/>
        <v>1882</v>
      </c>
      <c r="AM1507" s="8">
        <f t="shared" si="3614"/>
        <v>4007872.74</v>
      </c>
      <c r="AN1507" s="8">
        <f t="shared" ref="AN1507:AR1557" si="3633">$Q1507*0.166</f>
        <v>3913569.8520000004</v>
      </c>
      <c r="AO1507" s="8">
        <f t="shared" si="3633"/>
        <v>3913569.8520000004</v>
      </c>
      <c r="AP1507" s="8">
        <f t="shared" si="3633"/>
        <v>3913569.8520000004</v>
      </c>
      <c r="AQ1507" s="8">
        <f t="shared" si="3633"/>
        <v>3913569.8520000004</v>
      </c>
      <c r="AR1507" s="8">
        <f t="shared" si="3633"/>
        <v>3913569.8520000004</v>
      </c>
      <c r="AS1507" s="8">
        <f t="shared" si="3558"/>
        <v>-124</v>
      </c>
      <c r="AT1507">
        <f t="shared" si="3559"/>
        <v>1781</v>
      </c>
      <c r="CH1507" t="str">
        <f t="shared" si="3596"/>
        <v/>
      </c>
      <c r="CI1507" s="26" t="b">
        <f t="shared" ref="CI1507:CN1507" si="3634">IF(DG1507&lt;&gt;"",IF(ISERROR(MATCH(INT(CO1507),$EE$4:$EE$879,0))=FALSE,TRUE),"")</f>
        <v>1</v>
      </c>
      <c r="CJ1507" s="26" t="b">
        <f t="shared" si="3634"/>
        <v>1</v>
      </c>
      <c r="CK1507" s="26" t="b">
        <f t="shared" si="3634"/>
        <v>1</v>
      </c>
      <c r="CL1507" s="26" t="b">
        <f t="shared" si="3634"/>
        <v>1</v>
      </c>
      <c r="CM1507" s="26" t="b">
        <f t="shared" si="3634"/>
        <v>1</v>
      </c>
      <c r="CN1507" s="26" t="b">
        <f t="shared" si="3634"/>
        <v>1</v>
      </c>
      <c r="CO1507" s="14" t="str">
        <f t="shared" ref="CO1507:CT1507" si="3635">IF(DG1507&lt;&gt;"",REPLACE(REPLACE(INDEX($EE$4:$EE$801,MATCH(DG1507,$EF$4:$EF$801,0)),6,1,CU1507),1,1,DA1507),"")</f>
        <v>5500082</v>
      </c>
      <c r="CP1507" s="14" t="str">
        <f t="shared" si="3635"/>
        <v>5200081</v>
      </c>
      <c r="CQ1507" s="14" t="str">
        <f t="shared" si="3635"/>
        <v>5200081</v>
      </c>
      <c r="CR1507" s="14" t="str">
        <f t="shared" si="3635"/>
        <v>5301083</v>
      </c>
      <c r="CS1507" s="14" t="str">
        <f t="shared" si="3635"/>
        <v>5502083</v>
      </c>
      <c r="CT1507" s="14" t="str">
        <f t="shared" si="3635"/>
        <v>5402082</v>
      </c>
      <c r="CU1507" s="2">
        <v>8</v>
      </c>
      <c r="CV1507" s="2">
        <v>8</v>
      </c>
      <c r="CW1507" s="2">
        <v>8</v>
      </c>
      <c r="CX1507" s="2">
        <v>8</v>
      </c>
      <c r="CY1507" s="2">
        <v>8</v>
      </c>
      <c r="CZ1507" s="2">
        <v>8</v>
      </c>
      <c r="DA1507" s="2">
        <v>5</v>
      </c>
      <c r="DB1507" s="7">
        <v>5</v>
      </c>
      <c r="DC1507">
        <v>5</v>
      </c>
      <c r="DD1507" s="2">
        <v>5</v>
      </c>
      <c r="DE1507" s="7">
        <v>5</v>
      </c>
      <c r="DF1507">
        <v>5</v>
      </c>
      <c r="DG1507" s="1" t="s">
        <v>3148</v>
      </c>
      <c r="DH1507" s="1" t="s">
        <v>3256</v>
      </c>
      <c r="DI1507" s="1" t="s">
        <v>3256</v>
      </c>
      <c r="DJ1507" s="1" t="s">
        <v>3270</v>
      </c>
      <c r="DK1507" s="1" t="s">
        <v>3273</v>
      </c>
      <c r="DL1507" s="1" t="s">
        <v>3266</v>
      </c>
      <c r="DM1507" t="s">
        <v>3122</v>
      </c>
      <c r="DN1507" t="s">
        <v>3131</v>
      </c>
      <c r="DO1507" t="s">
        <v>3131</v>
      </c>
      <c r="DP1507" t="s">
        <v>3138</v>
      </c>
      <c r="DQ1507" t="s">
        <v>3138</v>
      </c>
      <c r="DR1507" t="s">
        <v>3122</v>
      </c>
      <c r="DS1507" s="1" t="s">
        <v>3206</v>
      </c>
      <c r="DT1507" s="1" t="s">
        <v>3163</v>
      </c>
      <c r="DU1507" s="1" t="s">
        <v>3163</v>
      </c>
      <c r="DV1507" s="1" t="s">
        <v>3184</v>
      </c>
      <c r="DW1507" s="1" t="s">
        <v>3198</v>
      </c>
      <c r="DX1507" s="1" t="s">
        <v>3202</v>
      </c>
      <c r="DY1507">
        <f t="shared" si="3549"/>
        <v>2</v>
      </c>
      <c r="DZ1507">
        <f t="shared" si="3550"/>
        <v>1</v>
      </c>
      <c r="EA1507">
        <f t="shared" si="3551"/>
        <v>1</v>
      </c>
      <c r="EB1507">
        <f t="shared" si="3552"/>
        <v>1</v>
      </c>
      <c r="EC1507">
        <f t="shared" si="3553"/>
        <v>2</v>
      </c>
      <c r="ED1507">
        <f t="shared" si="3554"/>
        <v>2</v>
      </c>
      <c r="FA1507" t="str">
        <f t="shared" si="3590"/>
        <v>火海盗</v>
      </c>
      <c r="FB1507" t="str">
        <f t="shared" si="3591"/>
        <v>水刀客</v>
      </c>
      <c r="FC1507" t="str">
        <f t="shared" si="3592"/>
        <v>水刀客</v>
      </c>
      <c r="FD1507" t="str">
        <f t="shared" si="3593"/>
        <v>木剑士</v>
      </c>
      <c r="FE1507" t="str">
        <f t="shared" si="3594"/>
        <v>木火枪手</v>
      </c>
      <c r="FF1507" t="str">
        <f t="shared" si="3595"/>
        <v>火女巫</v>
      </c>
    </row>
    <row r="1508" spans="15:162" ht="14.25" x14ac:dyDescent="0.15">
      <c r="O1508" s="11">
        <v>30525</v>
      </c>
      <c r="P1508" s="11">
        <v>23707632.690000001</v>
      </c>
      <c r="Q1508" s="16">
        <f t="shared" si="3625"/>
        <v>23707632</v>
      </c>
      <c r="R1508" s="4" t="str">
        <f t="shared" si="3626"/>
        <v>5202085,5202085,5202085,5400085,5400085,5501085</v>
      </c>
      <c r="S1508" s="4" t="str">
        <f t="shared" si="3627"/>
        <v>8,8,8,8,8,8</v>
      </c>
      <c r="T1508" s="4" t="str">
        <f t="shared" si="3628"/>
        <v>1910,1887,1887,1887,1887,1887</v>
      </c>
      <c r="U1508">
        <v>5202085</v>
      </c>
      <c r="V1508">
        <v>5202085</v>
      </c>
      <c r="W1508">
        <v>5202085</v>
      </c>
      <c r="X1508">
        <v>5400085</v>
      </c>
      <c r="Y1508">
        <v>5400085</v>
      </c>
      <c r="Z1508">
        <v>5501085</v>
      </c>
      <c r="AA1508" s="2">
        <v>8</v>
      </c>
      <c r="AB1508" s="2">
        <v>8</v>
      </c>
      <c r="AC1508" s="2">
        <v>8</v>
      </c>
      <c r="AD1508" s="2">
        <v>8</v>
      </c>
      <c r="AE1508" s="2">
        <v>8</v>
      </c>
      <c r="AF1508" s="2">
        <v>8</v>
      </c>
      <c r="AG1508" s="2">
        <f t="shared" si="3557"/>
        <v>1910</v>
      </c>
      <c r="AH1508" s="2">
        <f t="shared" si="3609"/>
        <v>1887</v>
      </c>
      <c r="AI1508" s="2">
        <f t="shared" si="3610"/>
        <v>1887</v>
      </c>
      <c r="AJ1508" s="2">
        <f t="shared" si="3611"/>
        <v>1887</v>
      </c>
      <c r="AK1508" s="2">
        <f t="shared" si="3612"/>
        <v>1887</v>
      </c>
      <c r="AL1508" s="2">
        <f t="shared" si="3613"/>
        <v>1887</v>
      </c>
      <c r="AM1508" s="8">
        <f t="shared" si="3614"/>
        <v>4030297.4400000004</v>
      </c>
      <c r="AN1508" s="8">
        <f t="shared" si="3633"/>
        <v>3935466.912</v>
      </c>
      <c r="AO1508" s="8">
        <f t="shared" si="3633"/>
        <v>3935466.912</v>
      </c>
      <c r="AP1508" s="8">
        <f t="shared" si="3633"/>
        <v>3935466.912</v>
      </c>
      <c r="AQ1508" s="8">
        <f t="shared" si="3633"/>
        <v>3935466.912</v>
      </c>
      <c r="AR1508" s="8">
        <f t="shared" si="3633"/>
        <v>3935466.912</v>
      </c>
      <c r="AS1508" s="8">
        <f t="shared" si="3558"/>
        <v>-124</v>
      </c>
      <c r="AT1508">
        <f t="shared" si="3559"/>
        <v>1786</v>
      </c>
      <c r="CH1508" t="str">
        <f t="shared" si="3596"/>
        <v/>
      </c>
      <c r="CI1508" s="26" t="b">
        <f t="shared" ref="CI1508:CN1508" si="3636">IF(DG1508&lt;&gt;"",IF(ISERROR(MATCH(INT(CO1508),$EE$4:$EE$879,0))=FALSE,TRUE),"")</f>
        <v>1</v>
      </c>
      <c r="CJ1508" s="26" t="b">
        <f t="shared" si="3636"/>
        <v>1</v>
      </c>
      <c r="CK1508" s="26" t="b">
        <f t="shared" si="3636"/>
        <v>1</v>
      </c>
      <c r="CL1508" s="26" t="b">
        <f t="shared" si="3636"/>
        <v>1</v>
      </c>
      <c r="CM1508" s="26" t="b">
        <f t="shared" si="3636"/>
        <v>1</v>
      </c>
      <c r="CN1508" s="26" t="b">
        <f t="shared" si="3636"/>
        <v>1</v>
      </c>
      <c r="CO1508" s="14" t="str">
        <f t="shared" ref="CO1508:CT1508" si="3637">IF(DG1508&lt;&gt;"",REPLACE(REPLACE(INDEX($EE$4:$EE$801,MATCH(DG1508,$EF$4:$EF$801,0)),6,1,CU1508),1,1,DA1508),"")</f>
        <v>5202085</v>
      </c>
      <c r="CP1508" s="14" t="str">
        <f t="shared" si="3637"/>
        <v>5202085</v>
      </c>
      <c r="CQ1508" s="14" t="str">
        <f t="shared" si="3637"/>
        <v>5202085</v>
      </c>
      <c r="CR1508" s="14" t="str">
        <f t="shared" si="3637"/>
        <v>5400085</v>
      </c>
      <c r="CS1508" s="14" t="str">
        <f t="shared" si="3637"/>
        <v>5400085</v>
      </c>
      <c r="CT1508" s="14" t="str">
        <f t="shared" si="3637"/>
        <v>5501085</v>
      </c>
      <c r="CU1508" s="2">
        <v>8</v>
      </c>
      <c r="CV1508" s="2">
        <v>8</v>
      </c>
      <c r="CW1508" s="2">
        <v>8</v>
      </c>
      <c r="CX1508" s="2">
        <v>8</v>
      </c>
      <c r="CY1508" s="2">
        <v>8</v>
      </c>
      <c r="CZ1508" s="2">
        <v>8</v>
      </c>
      <c r="DA1508" s="2">
        <v>5</v>
      </c>
      <c r="DB1508" s="7">
        <v>5</v>
      </c>
      <c r="DC1508">
        <v>5</v>
      </c>
      <c r="DD1508" s="2">
        <v>5</v>
      </c>
      <c r="DE1508" s="7">
        <v>5</v>
      </c>
      <c r="DF1508">
        <v>5</v>
      </c>
      <c r="DG1508" s="1" t="s">
        <v>3248</v>
      </c>
      <c r="DH1508" s="1" t="s">
        <v>3248</v>
      </c>
      <c r="DI1508" s="1" t="s">
        <v>3248</v>
      </c>
      <c r="DJ1508" s="1" t="s">
        <v>3289</v>
      </c>
      <c r="DK1508" s="1" t="s">
        <v>3289</v>
      </c>
      <c r="DL1508" s="1" t="s">
        <v>3290</v>
      </c>
      <c r="DM1508" t="s">
        <v>3159</v>
      </c>
      <c r="DN1508" t="s">
        <v>3159</v>
      </c>
      <c r="DO1508" t="s">
        <v>3159</v>
      </c>
      <c r="DP1508" t="s">
        <v>3159</v>
      </c>
      <c r="DQ1508" t="s">
        <v>3159</v>
      </c>
      <c r="DR1508" t="s">
        <v>3159</v>
      </c>
      <c r="DS1508" s="1" t="s">
        <v>3166</v>
      </c>
      <c r="DT1508" s="1" t="s">
        <v>3166</v>
      </c>
      <c r="DU1508" s="1" t="s">
        <v>3166</v>
      </c>
      <c r="DV1508" s="1" t="s">
        <v>3234</v>
      </c>
      <c r="DW1508" s="1" t="s">
        <v>3234</v>
      </c>
      <c r="DX1508" s="1" t="s">
        <v>3197</v>
      </c>
      <c r="DY1508">
        <f t="shared" si="3549"/>
        <v>1</v>
      </c>
      <c r="DZ1508">
        <f t="shared" si="3550"/>
        <v>1</v>
      </c>
      <c r="EA1508">
        <f t="shared" si="3551"/>
        <v>1</v>
      </c>
      <c r="EB1508">
        <f t="shared" si="3552"/>
        <v>2</v>
      </c>
      <c r="EC1508">
        <f t="shared" si="3553"/>
        <v>2</v>
      </c>
      <c r="ED1508">
        <f t="shared" si="3554"/>
        <v>2</v>
      </c>
      <c r="FA1508" t="str">
        <f t="shared" si="3590"/>
        <v>暗维京</v>
      </c>
      <c r="FB1508" t="str">
        <f t="shared" si="3591"/>
        <v>暗维京</v>
      </c>
      <c r="FC1508" t="str">
        <f t="shared" si="3592"/>
        <v>暗维京</v>
      </c>
      <c r="FD1508" t="str">
        <f t="shared" si="3593"/>
        <v>暗巫师</v>
      </c>
      <c r="FE1508" t="str">
        <f t="shared" si="3594"/>
        <v>暗巫师</v>
      </c>
      <c r="FF1508" t="str">
        <f t="shared" si="3595"/>
        <v>暗猎人</v>
      </c>
    </row>
    <row r="1509" spans="15:162" ht="14.25" x14ac:dyDescent="0.15">
      <c r="O1509" s="11">
        <v>30526</v>
      </c>
      <c r="P1509" s="11">
        <v>23707965.329999998</v>
      </c>
      <c r="Q1509" s="16">
        <f t="shared" si="3625"/>
        <v>23707965</v>
      </c>
      <c r="R1509" s="4" t="str">
        <f t="shared" si="3626"/>
        <v>5201081,5301082,5302085,5400085,5500083,5502082</v>
      </c>
      <c r="S1509" s="4" t="str">
        <f t="shared" si="3627"/>
        <v>8,8,8,8,8,8</v>
      </c>
      <c r="T1509" s="4" t="str">
        <f t="shared" si="3628"/>
        <v>1910,1887,1887,1887,1887,1887</v>
      </c>
      <c r="U1509">
        <v>5201081</v>
      </c>
      <c r="V1509">
        <v>5301082</v>
      </c>
      <c r="W1509">
        <v>5302085</v>
      </c>
      <c r="X1509">
        <v>5400085</v>
      </c>
      <c r="Y1509">
        <v>5500083</v>
      </c>
      <c r="Z1509">
        <v>5502082</v>
      </c>
      <c r="AA1509" s="2">
        <v>8</v>
      </c>
      <c r="AB1509" s="2">
        <v>8</v>
      </c>
      <c r="AC1509" s="2">
        <v>8</v>
      </c>
      <c r="AD1509" s="2">
        <v>8</v>
      </c>
      <c r="AE1509" s="2">
        <v>8</v>
      </c>
      <c r="AF1509" s="2">
        <v>8</v>
      </c>
      <c r="AG1509" s="2">
        <f t="shared" si="3557"/>
        <v>1910</v>
      </c>
      <c r="AH1509" s="2">
        <f t="shared" si="3609"/>
        <v>1887</v>
      </c>
      <c r="AI1509" s="2">
        <f t="shared" si="3610"/>
        <v>1887</v>
      </c>
      <c r="AJ1509" s="2">
        <f t="shared" si="3611"/>
        <v>1887</v>
      </c>
      <c r="AK1509" s="2">
        <f t="shared" si="3612"/>
        <v>1887</v>
      </c>
      <c r="AL1509" s="2">
        <f t="shared" si="3613"/>
        <v>1887</v>
      </c>
      <c r="AM1509" s="8">
        <f t="shared" si="3614"/>
        <v>4030354.0500000003</v>
      </c>
      <c r="AN1509" s="8">
        <f t="shared" si="3633"/>
        <v>3935522.1900000004</v>
      </c>
      <c r="AO1509" s="8">
        <f t="shared" si="3633"/>
        <v>3935522.1900000004</v>
      </c>
      <c r="AP1509" s="8">
        <f t="shared" si="3633"/>
        <v>3935522.1900000004</v>
      </c>
      <c r="AQ1509" s="8">
        <f t="shared" si="3633"/>
        <v>3935522.1900000004</v>
      </c>
      <c r="AR1509" s="8">
        <f t="shared" si="3633"/>
        <v>3935522.1900000004</v>
      </c>
      <c r="AS1509" s="8">
        <f t="shared" si="3558"/>
        <v>-124</v>
      </c>
      <c r="AT1509">
        <f t="shared" si="3559"/>
        <v>1786</v>
      </c>
      <c r="CH1509" t="str">
        <f t="shared" si="3596"/>
        <v/>
      </c>
      <c r="CI1509" s="26" t="b">
        <f t="shared" ref="CI1509:CN1509" si="3638">IF(DG1509&lt;&gt;"",IF(ISERROR(MATCH(INT(CO1509),$EE$4:$EE$879,0))=FALSE,TRUE),"")</f>
        <v>1</v>
      </c>
      <c r="CJ1509" s="26" t="b">
        <f t="shared" si="3638"/>
        <v>1</v>
      </c>
      <c r="CK1509" s="26" t="b">
        <f t="shared" si="3638"/>
        <v>1</v>
      </c>
      <c r="CL1509" s="26" t="b">
        <f t="shared" si="3638"/>
        <v>1</v>
      </c>
      <c r="CM1509" s="26" t="b">
        <f t="shared" si="3638"/>
        <v>1</v>
      </c>
      <c r="CN1509" s="26" t="b">
        <f t="shared" si="3638"/>
        <v>1</v>
      </c>
      <c r="CO1509" s="14" t="str">
        <f t="shared" ref="CO1509:CT1509" si="3639">IF(DG1509&lt;&gt;"",REPLACE(REPLACE(INDEX($EE$4:$EE$801,MATCH(DG1509,$EF$4:$EF$801,0)),6,1,CU1509),1,1,DA1509),"")</f>
        <v>5201081</v>
      </c>
      <c r="CP1509" s="14" t="str">
        <f t="shared" si="3639"/>
        <v>5301082</v>
      </c>
      <c r="CQ1509" s="14" t="str">
        <f t="shared" si="3639"/>
        <v>5302085</v>
      </c>
      <c r="CR1509" s="14" t="str">
        <f t="shared" si="3639"/>
        <v>5400085</v>
      </c>
      <c r="CS1509" s="14" t="str">
        <f t="shared" si="3639"/>
        <v>5500083</v>
      </c>
      <c r="CT1509" s="14" t="str">
        <f t="shared" si="3639"/>
        <v>5502082</v>
      </c>
      <c r="CU1509" s="2">
        <v>8</v>
      </c>
      <c r="CV1509" s="2">
        <v>8</v>
      </c>
      <c r="CW1509" s="2">
        <v>8</v>
      </c>
      <c r="CX1509" s="2">
        <v>8</v>
      </c>
      <c r="CY1509" s="2">
        <v>8</v>
      </c>
      <c r="CZ1509" s="2">
        <v>8</v>
      </c>
      <c r="DA1509" s="2">
        <v>5</v>
      </c>
      <c r="DB1509" s="7">
        <v>5</v>
      </c>
      <c r="DC1509">
        <v>5</v>
      </c>
      <c r="DD1509" s="2">
        <v>5</v>
      </c>
      <c r="DE1509" s="7">
        <v>5</v>
      </c>
      <c r="DF1509">
        <v>5</v>
      </c>
      <c r="DG1509" s="1" t="s">
        <v>3257</v>
      </c>
      <c r="DH1509" s="1" t="s">
        <v>3264</v>
      </c>
      <c r="DI1509" s="1" t="s">
        <v>3286</v>
      </c>
      <c r="DJ1509" s="1" t="s">
        <v>3289</v>
      </c>
      <c r="DK1509" s="1" t="s">
        <v>3272</v>
      </c>
      <c r="DL1509" s="1" t="s">
        <v>3267</v>
      </c>
      <c r="DM1509" t="s">
        <v>3131</v>
      </c>
      <c r="DN1509" t="s">
        <v>3122</v>
      </c>
      <c r="DO1509" t="s">
        <v>3159</v>
      </c>
      <c r="DP1509" t="s">
        <v>3159</v>
      </c>
      <c r="DQ1509" t="s">
        <v>3138</v>
      </c>
      <c r="DR1509" t="s">
        <v>3122</v>
      </c>
      <c r="DS1509" s="1" t="s">
        <v>3179</v>
      </c>
      <c r="DT1509" s="1" t="s">
        <v>3184</v>
      </c>
      <c r="DU1509" s="1" t="s">
        <v>3146</v>
      </c>
      <c r="DV1509" s="1" t="s">
        <v>3234</v>
      </c>
      <c r="DW1509" s="1" t="s">
        <v>3206</v>
      </c>
      <c r="DX1509" s="1" t="s">
        <v>3198</v>
      </c>
      <c r="DY1509">
        <f t="shared" si="3549"/>
        <v>1</v>
      </c>
      <c r="DZ1509">
        <f t="shared" si="3550"/>
        <v>1</v>
      </c>
      <c r="EA1509">
        <f t="shared" si="3551"/>
        <v>1</v>
      </c>
      <c r="EB1509">
        <f t="shared" si="3552"/>
        <v>2</v>
      </c>
      <c r="EC1509">
        <f t="shared" si="3553"/>
        <v>2</v>
      </c>
      <c r="ED1509">
        <f t="shared" si="3554"/>
        <v>2</v>
      </c>
      <c r="FA1509" t="str">
        <f t="shared" si="3590"/>
        <v>水骑兵</v>
      </c>
      <c r="FB1509" t="str">
        <f t="shared" si="3591"/>
        <v>火剑士</v>
      </c>
      <c r="FC1509" t="str">
        <f t="shared" si="3592"/>
        <v>暗盗贼</v>
      </c>
      <c r="FD1509" t="str">
        <f t="shared" si="3593"/>
        <v>暗巫师</v>
      </c>
      <c r="FE1509" t="str">
        <f t="shared" si="3594"/>
        <v>木海盗</v>
      </c>
      <c r="FF1509" t="str">
        <f t="shared" si="3595"/>
        <v>火火枪手</v>
      </c>
    </row>
    <row r="1510" spans="15:162" ht="14.25" x14ac:dyDescent="0.15">
      <c r="O1510" s="11">
        <v>30527</v>
      </c>
      <c r="P1510" s="11">
        <v>23708299.859999999</v>
      </c>
      <c r="Q1510" s="16">
        <f t="shared" si="3625"/>
        <v>23708299</v>
      </c>
      <c r="R1510" s="4" t="str">
        <f t="shared" si="3626"/>
        <v>5301081,5200082,5202081,5401083,5500081,5500083</v>
      </c>
      <c r="S1510" s="4" t="str">
        <f t="shared" si="3627"/>
        <v>8,8,8,8,8,8</v>
      </c>
      <c r="T1510" s="4" t="str">
        <f t="shared" si="3628"/>
        <v>1910,1887,1887,1887,1887,1887</v>
      </c>
      <c r="U1510">
        <v>5301081</v>
      </c>
      <c r="V1510">
        <v>5200082</v>
      </c>
      <c r="W1510">
        <v>5202081</v>
      </c>
      <c r="X1510">
        <v>5401083</v>
      </c>
      <c r="Y1510">
        <v>5500081</v>
      </c>
      <c r="Z1510">
        <v>5500083</v>
      </c>
      <c r="AA1510" s="2">
        <v>8</v>
      </c>
      <c r="AB1510" s="2">
        <v>8</v>
      </c>
      <c r="AC1510" s="2">
        <v>8</v>
      </c>
      <c r="AD1510" s="2">
        <v>8</v>
      </c>
      <c r="AE1510" s="2">
        <v>8</v>
      </c>
      <c r="AF1510" s="2">
        <v>8</v>
      </c>
      <c r="AG1510" s="2">
        <f t="shared" si="3557"/>
        <v>1910</v>
      </c>
      <c r="AH1510" s="2">
        <f t="shared" si="3609"/>
        <v>1887</v>
      </c>
      <c r="AI1510" s="2">
        <f t="shared" si="3610"/>
        <v>1887</v>
      </c>
      <c r="AJ1510" s="2">
        <f t="shared" si="3611"/>
        <v>1887</v>
      </c>
      <c r="AK1510" s="2">
        <f t="shared" si="3612"/>
        <v>1887</v>
      </c>
      <c r="AL1510" s="2">
        <f t="shared" si="3613"/>
        <v>1887</v>
      </c>
      <c r="AM1510" s="8">
        <f t="shared" si="3614"/>
        <v>4030410.83</v>
      </c>
      <c r="AN1510" s="8">
        <f t="shared" si="3633"/>
        <v>3935577.6340000001</v>
      </c>
      <c r="AO1510" s="8">
        <f t="shared" si="3633"/>
        <v>3935577.6340000001</v>
      </c>
      <c r="AP1510" s="8">
        <f t="shared" si="3633"/>
        <v>3935577.6340000001</v>
      </c>
      <c r="AQ1510" s="8">
        <f t="shared" si="3633"/>
        <v>3935577.6340000001</v>
      </c>
      <c r="AR1510" s="8">
        <f t="shared" si="3633"/>
        <v>3935577.6340000001</v>
      </c>
      <c r="AS1510" s="8">
        <f t="shared" si="3558"/>
        <v>-124</v>
      </c>
      <c r="AT1510">
        <f t="shared" si="3559"/>
        <v>1786</v>
      </c>
      <c r="CH1510" t="str">
        <f t="shared" si="3596"/>
        <v/>
      </c>
      <c r="CI1510" s="26" t="b">
        <f t="shared" ref="CI1510:CN1510" si="3640">IF(DG1510&lt;&gt;"",IF(ISERROR(MATCH(INT(CO1510),$EE$4:$EE$879,0))=FALSE,TRUE),"")</f>
        <v>1</v>
      </c>
      <c r="CJ1510" s="26" t="b">
        <f t="shared" si="3640"/>
        <v>1</v>
      </c>
      <c r="CK1510" s="26" t="b">
        <f t="shared" si="3640"/>
        <v>1</v>
      </c>
      <c r="CL1510" s="26" t="b">
        <f t="shared" si="3640"/>
        <v>1</v>
      </c>
      <c r="CM1510" s="26" t="b">
        <f t="shared" si="3640"/>
        <v>1</v>
      </c>
      <c r="CN1510" s="26" t="b">
        <f t="shared" si="3640"/>
        <v>1</v>
      </c>
      <c r="CO1510" s="14" t="str">
        <f t="shared" ref="CO1510:CT1510" si="3641">IF(DG1510&lt;&gt;"",REPLACE(REPLACE(INDEX($EE$4:$EE$801,MATCH(DG1510,$EF$4:$EF$801,0)),6,1,CU1510),1,1,DA1510),"")</f>
        <v>5301081</v>
      </c>
      <c r="CP1510" s="14" t="str">
        <f t="shared" si="3641"/>
        <v>5200082</v>
      </c>
      <c r="CQ1510" s="14" t="str">
        <f t="shared" si="3641"/>
        <v>5202081</v>
      </c>
      <c r="CR1510" s="14" t="str">
        <f t="shared" si="3641"/>
        <v>5401083</v>
      </c>
      <c r="CS1510" s="14" t="str">
        <f t="shared" si="3641"/>
        <v>5500081</v>
      </c>
      <c r="CT1510" s="14" t="str">
        <f t="shared" si="3641"/>
        <v>5500083</v>
      </c>
      <c r="CU1510" s="2">
        <v>8</v>
      </c>
      <c r="CV1510" s="2">
        <v>8</v>
      </c>
      <c r="CW1510" s="2">
        <v>8</v>
      </c>
      <c r="CX1510" s="2">
        <v>8</v>
      </c>
      <c r="CY1510" s="2">
        <v>8</v>
      </c>
      <c r="CZ1510" s="2">
        <v>8</v>
      </c>
      <c r="DA1510" s="2">
        <v>5</v>
      </c>
      <c r="DB1510" s="7">
        <v>5</v>
      </c>
      <c r="DC1510">
        <v>5</v>
      </c>
      <c r="DD1510" s="2">
        <v>5</v>
      </c>
      <c r="DE1510" s="7">
        <v>5</v>
      </c>
      <c r="DF1510">
        <v>5</v>
      </c>
      <c r="DG1510" s="1" t="s">
        <v>3128</v>
      </c>
      <c r="DH1510" s="1" t="s">
        <v>3262</v>
      </c>
      <c r="DI1510" s="1" t="s">
        <v>3124</v>
      </c>
      <c r="DJ1510" s="1" t="s">
        <v>3271</v>
      </c>
      <c r="DK1510" s="1" t="s">
        <v>3260</v>
      </c>
      <c r="DL1510" s="1" t="s">
        <v>3272</v>
      </c>
      <c r="DM1510" t="s">
        <v>3131</v>
      </c>
      <c r="DN1510" t="s">
        <v>3122</v>
      </c>
      <c r="DO1510" t="s">
        <v>3131</v>
      </c>
      <c r="DP1510" t="s">
        <v>3138</v>
      </c>
      <c r="DQ1510" t="s">
        <v>3131</v>
      </c>
      <c r="DR1510" t="s">
        <v>3138</v>
      </c>
      <c r="DS1510" s="1" t="s">
        <v>3184</v>
      </c>
      <c r="DT1510" s="1" t="s">
        <v>3163</v>
      </c>
      <c r="DU1510" s="1" t="s">
        <v>3166</v>
      </c>
      <c r="DV1510" s="1" t="s">
        <v>3203</v>
      </c>
      <c r="DW1510" s="1" t="s">
        <v>3206</v>
      </c>
      <c r="DX1510" s="1" t="s">
        <v>3206</v>
      </c>
      <c r="DY1510">
        <f t="shared" si="3549"/>
        <v>1</v>
      </c>
      <c r="DZ1510">
        <f t="shared" si="3550"/>
        <v>1</v>
      </c>
      <c r="EA1510">
        <f t="shared" si="3551"/>
        <v>1</v>
      </c>
      <c r="EB1510">
        <f t="shared" si="3552"/>
        <v>2</v>
      </c>
      <c r="EC1510">
        <f t="shared" si="3553"/>
        <v>2</v>
      </c>
      <c r="ED1510">
        <f t="shared" si="3554"/>
        <v>2</v>
      </c>
      <c r="FA1510" t="str">
        <f t="shared" si="3590"/>
        <v>水剑士</v>
      </c>
      <c r="FB1510" t="str">
        <f t="shared" si="3591"/>
        <v>火刀客</v>
      </c>
      <c r="FC1510" t="str">
        <f t="shared" si="3592"/>
        <v>水维京</v>
      </c>
      <c r="FD1510" t="str">
        <f t="shared" si="3593"/>
        <v>木魔法师</v>
      </c>
      <c r="FE1510" t="str">
        <f t="shared" si="3594"/>
        <v>水海盗</v>
      </c>
      <c r="FF1510" t="str">
        <f t="shared" si="3595"/>
        <v>木海盗</v>
      </c>
    </row>
    <row r="1511" spans="15:162" ht="14.25" x14ac:dyDescent="0.15">
      <c r="O1511" s="11">
        <v>30528</v>
      </c>
      <c r="P1511" s="11">
        <v>23708634.390000001</v>
      </c>
      <c r="Q1511" s="16">
        <f t="shared" si="3625"/>
        <v>23708634</v>
      </c>
      <c r="R1511" s="4" t="str">
        <f t="shared" si="3626"/>
        <v>5200081,5202082,5301082,5400085,5400085,5401083</v>
      </c>
      <c r="S1511" s="4" t="str">
        <f t="shared" si="3627"/>
        <v>8,8,8,8,8,8</v>
      </c>
      <c r="T1511" s="4" t="str">
        <f t="shared" si="3628"/>
        <v>1910,1887,1887,1887,1887,1887</v>
      </c>
      <c r="U1511">
        <v>5200081</v>
      </c>
      <c r="V1511">
        <v>5202082</v>
      </c>
      <c r="W1511">
        <v>5301082</v>
      </c>
      <c r="X1511">
        <v>5400085</v>
      </c>
      <c r="Y1511">
        <v>5400085</v>
      </c>
      <c r="Z1511">
        <v>5401083</v>
      </c>
      <c r="AA1511" s="2">
        <v>8</v>
      </c>
      <c r="AB1511" s="2">
        <v>8</v>
      </c>
      <c r="AC1511" s="2">
        <v>8</v>
      </c>
      <c r="AD1511" s="2">
        <v>8</v>
      </c>
      <c r="AE1511" s="2">
        <v>8</v>
      </c>
      <c r="AF1511" s="2">
        <v>8</v>
      </c>
      <c r="AG1511" s="2">
        <f t="shared" si="3557"/>
        <v>1910</v>
      </c>
      <c r="AH1511" s="2">
        <f t="shared" si="3609"/>
        <v>1887</v>
      </c>
      <c r="AI1511" s="2">
        <f t="shared" si="3610"/>
        <v>1887</v>
      </c>
      <c r="AJ1511" s="2">
        <f t="shared" si="3611"/>
        <v>1887</v>
      </c>
      <c r="AK1511" s="2">
        <f t="shared" si="3612"/>
        <v>1887</v>
      </c>
      <c r="AL1511" s="2">
        <f t="shared" si="3613"/>
        <v>1887</v>
      </c>
      <c r="AM1511" s="8">
        <f t="shared" si="3614"/>
        <v>4030467.7800000003</v>
      </c>
      <c r="AN1511" s="8">
        <f t="shared" si="3633"/>
        <v>3935633.2440000004</v>
      </c>
      <c r="AO1511" s="8">
        <f t="shared" si="3633"/>
        <v>3935633.2440000004</v>
      </c>
      <c r="AP1511" s="8">
        <f t="shared" si="3633"/>
        <v>3935633.2440000004</v>
      </c>
      <c r="AQ1511" s="8">
        <f t="shared" si="3633"/>
        <v>3935633.2440000004</v>
      </c>
      <c r="AR1511" s="8">
        <f t="shared" si="3633"/>
        <v>3935633.2440000004</v>
      </c>
      <c r="AS1511" s="8">
        <f t="shared" si="3558"/>
        <v>-124</v>
      </c>
      <c r="AT1511">
        <f t="shared" si="3559"/>
        <v>1786</v>
      </c>
      <c r="CH1511" t="str">
        <f t="shared" si="3596"/>
        <v/>
      </c>
      <c r="CI1511" s="26" t="b">
        <f t="shared" ref="CI1511:CN1511" si="3642">IF(DG1511&lt;&gt;"",IF(ISERROR(MATCH(INT(CO1511),$EE$4:$EE$879,0))=FALSE,TRUE),"")</f>
        <v>1</v>
      </c>
      <c r="CJ1511" s="26" t="b">
        <f t="shared" si="3642"/>
        <v>1</v>
      </c>
      <c r="CK1511" s="26" t="b">
        <f t="shared" si="3642"/>
        <v>1</v>
      </c>
      <c r="CL1511" s="26" t="b">
        <f t="shared" si="3642"/>
        <v>1</v>
      </c>
      <c r="CM1511" s="26" t="b">
        <f t="shared" si="3642"/>
        <v>1</v>
      </c>
      <c r="CN1511" s="26" t="b">
        <f t="shared" si="3642"/>
        <v>1</v>
      </c>
      <c r="CO1511" s="14" t="str">
        <f t="shared" ref="CO1511:CT1511" si="3643">IF(DG1511&lt;&gt;"",REPLACE(REPLACE(INDEX($EE$4:$EE$801,MATCH(DG1511,$EF$4:$EF$801,0)),6,1,CU1511),1,1,DA1511),"")</f>
        <v>5200081</v>
      </c>
      <c r="CP1511" s="14" t="str">
        <f t="shared" si="3643"/>
        <v>5202082</v>
      </c>
      <c r="CQ1511" s="14" t="str">
        <f t="shared" si="3643"/>
        <v>5301082</v>
      </c>
      <c r="CR1511" s="14" t="str">
        <f t="shared" si="3643"/>
        <v>5400085</v>
      </c>
      <c r="CS1511" s="14" t="str">
        <f t="shared" si="3643"/>
        <v>5400085</v>
      </c>
      <c r="CT1511" s="14" t="str">
        <f t="shared" si="3643"/>
        <v>5401083</v>
      </c>
      <c r="CU1511" s="2">
        <v>8</v>
      </c>
      <c r="CV1511" s="2">
        <v>8</v>
      </c>
      <c r="CW1511" s="2">
        <v>8</v>
      </c>
      <c r="CX1511" s="2">
        <v>8</v>
      </c>
      <c r="CY1511" s="2">
        <v>8</v>
      </c>
      <c r="CZ1511" s="2">
        <v>8</v>
      </c>
      <c r="DA1511" s="2">
        <v>5</v>
      </c>
      <c r="DB1511" s="7">
        <v>5</v>
      </c>
      <c r="DC1511">
        <v>5</v>
      </c>
      <c r="DD1511" s="2">
        <v>5</v>
      </c>
      <c r="DE1511" s="7">
        <v>5</v>
      </c>
      <c r="DF1511">
        <v>5</v>
      </c>
      <c r="DG1511" s="1" t="s">
        <v>3256</v>
      </c>
      <c r="DH1511" s="1" t="s">
        <v>3263</v>
      </c>
      <c r="DI1511" s="1" t="s">
        <v>3264</v>
      </c>
      <c r="DJ1511" s="1" t="s">
        <v>3289</v>
      </c>
      <c r="DK1511" s="1" t="s">
        <v>3289</v>
      </c>
      <c r="DL1511" s="1" t="s">
        <v>3271</v>
      </c>
      <c r="DM1511" t="s">
        <v>3131</v>
      </c>
      <c r="DN1511" t="s">
        <v>3122</v>
      </c>
      <c r="DO1511" t="s">
        <v>3122</v>
      </c>
      <c r="DP1511" t="s">
        <v>3159</v>
      </c>
      <c r="DQ1511" t="s">
        <v>3159</v>
      </c>
      <c r="DR1511" t="s">
        <v>3138</v>
      </c>
      <c r="DS1511" s="1" t="s">
        <v>3163</v>
      </c>
      <c r="DT1511" s="1" t="s">
        <v>3166</v>
      </c>
      <c r="DU1511" s="1" t="s">
        <v>3184</v>
      </c>
      <c r="DV1511" s="1" t="s">
        <v>3234</v>
      </c>
      <c r="DW1511" s="1" t="s">
        <v>3234</v>
      </c>
      <c r="DX1511" s="1" t="s">
        <v>3203</v>
      </c>
      <c r="DY1511">
        <f t="shared" si="3549"/>
        <v>1</v>
      </c>
      <c r="DZ1511">
        <f t="shared" si="3550"/>
        <v>1</v>
      </c>
      <c r="EA1511">
        <f t="shared" si="3551"/>
        <v>1</v>
      </c>
      <c r="EB1511">
        <f t="shared" si="3552"/>
        <v>2</v>
      </c>
      <c r="EC1511">
        <f t="shared" si="3553"/>
        <v>2</v>
      </c>
      <c r="ED1511">
        <f t="shared" si="3554"/>
        <v>2</v>
      </c>
      <c r="FA1511" t="str">
        <f t="shared" si="3590"/>
        <v>水刀客</v>
      </c>
      <c r="FB1511" t="str">
        <f t="shared" si="3591"/>
        <v>火维京</v>
      </c>
      <c r="FC1511" t="str">
        <f t="shared" si="3592"/>
        <v>火剑士</v>
      </c>
      <c r="FD1511" t="str">
        <f t="shared" si="3593"/>
        <v>暗巫师</v>
      </c>
      <c r="FE1511" t="str">
        <f t="shared" si="3594"/>
        <v>暗巫师</v>
      </c>
      <c r="FF1511" t="str">
        <f t="shared" si="3595"/>
        <v>木魔法师</v>
      </c>
    </row>
    <row r="1512" spans="15:162" ht="14.25" x14ac:dyDescent="0.15">
      <c r="O1512" s="11">
        <v>30529</v>
      </c>
      <c r="P1512" s="11">
        <v>23708967.030000001</v>
      </c>
      <c r="Q1512" s="16">
        <f t="shared" si="3625"/>
        <v>23708967</v>
      </c>
      <c r="R1512" s="4" t="str">
        <f t="shared" si="3626"/>
        <v>5301082,5302085,5201081,5501084,5502083,5400085</v>
      </c>
      <c r="S1512" s="4" t="str">
        <f t="shared" si="3627"/>
        <v>8,8,8,8,8,8</v>
      </c>
      <c r="T1512" s="4" t="str">
        <f t="shared" si="3628"/>
        <v>1910,1887,1887,1887,1887,1887</v>
      </c>
      <c r="U1512">
        <v>5301082</v>
      </c>
      <c r="V1512">
        <v>5302085</v>
      </c>
      <c r="W1512">
        <v>5201081</v>
      </c>
      <c r="X1512">
        <v>5501084</v>
      </c>
      <c r="Y1512">
        <v>5502083</v>
      </c>
      <c r="Z1512">
        <v>5400085</v>
      </c>
      <c r="AA1512" s="2">
        <v>8</v>
      </c>
      <c r="AB1512" s="2">
        <v>8</v>
      </c>
      <c r="AC1512" s="2">
        <v>8</v>
      </c>
      <c r="AD1512" s="2">
        <v>8</v>
      </c>
      <c r="AE1512" s="2">
        <v>8</v>
      </c>
      <c r="AF1512" s="2">
        <v>8</v>
      </c>
      <c r="AG1512" s="2">
        <f t="shared" si="3557"/>
        <v>1910</v>
      </c>
      <c r="AH1512" s="2">
        <f t="shared" si="3609"/>
        <v>1887</v>
      </c>
      <c r="AI1512" s="2">
        <f t="shared" si="3610"/>
        <v>1887</v>
      </c>
      <c r="AJ1512" s="2">
        <f t="shared" si="3611"/>
        <v>1887</v>
      </c>
      <c r="AK1512" s="2">
        <f t="shared" si="3612"/>
        <v>1887</v>
      </c>
      <c r="AL1512" s="2">
        <f t="shared" si="3613"/>
        <v>1887</v>
      </c>
      <c r="AM1512" s="8">
        <f t="shared" si="3614"/>
        <v>4030524.39</v>
      </c>
      <c r="AN1512" s="8">
        <f t="shared" si="3633"/>
        <v>3935688.5220000003</v>
      </c>
      <c r="AO1512" s="8">
        <f t="shared" si="3633"/>
        <v>3935688.5220000003</v>
      </c>
      <c r="AP1512" s="8">
        <f t="shared" si="3633"/>
        <v>3935688.5220000003</v>
      </c>
      <c r="AQ1512" s="8">
        <f t="shared" si="3633"/>
        <v>3935688.5220000003</v>
      </c>
      <c r="AR1512" s="8">
        <f t="shared" si="3633"/>
        <v>3935688.5220000003</v>
      </c>
      <c r="AS1512" s="8">
        <f t="shared" si="3558"/>
        <v>-124</v>
      </c>
      <c r="AT1512">
        <f t="shared" si="3559"/>
        <v>1786</v>
      </c>
      <c r="CH1512" t="str">
        <f t="shared" si="3596"/>
        <v/>
      </c>
      <c r="CI1512" s="26" t="b">
        <f t="shared" ref="CI1512:CN1512" si="3644">IF(DG1512&lt;&gt;"",IF(ISERROR(MATCH(INT(CO1512),$EE$4:$EE$879,0))=FALSE,TRUE),"")</f>
        <v>1</v>
      </c>
      <c r="CJ1512" s="26" t="b">
        <f t="shared" si="3644"/>
        <v>1</v>
      </c>
      <c r="CK1512" s="26" t="b">
        <f t="shared" si="3644"/>
        <v>1</v>
      </c>
      <c r="CL1512" s="26" t="b">
        <f t="shared" si="3644"/>
        <v>1</v>
      </c>
      <c r="CM1512" s="26" t="b">
        <f t="shared" si="3644"/>
        <v>1</v>
      </c>
      <c r="CN1512" s="26" t="b">
        <f t="shared" si="3644"/>
        <v>1</v>
      </c>
      <c r="CO1512" s="14" t="str">
        <f t="shared" ref="CO1512:CT1512" si="3645">IF(DG1512&lt;&gt;"",REPLACE(REPLACE(INDEX($EE$4:$EE$801,MATCH(DG1512,$EF$4:$EF$801,0)),6,1,CU1512),1,1,DA1512),"")</f>
        <v>5301082</v>
      </c>
      <c r="CP1512" s="14" t="str">
        <f t="shared" si="3645"/>
        <v>5302085</v>
      </c>
      <c r="CQ1512" s="14" t="str">
        <f t="shared" si="3645"/>
        <v>5201081</v>
      </c>
      <c r="CR1512" s="14" t="str">
        <f t="shared" si="3645"/>
        <v>5501084</v>
      </c>
      <c r="CS1512" s="14" t="str">
        <f t="shared" si="3645"/>
        <v>5502083</v>
      </c>
      <c r="CT1512" s="14" t="str">
        <f t="shared" si="3645"/>
        <v>5400085</v>
      </c>
      <c r="CU1512" s="2">
        <v>8</v>
      </c>
      <c r="CV1512" s="2">
        <v>8</v>
      </c>
      <c r="CW1512" s="2">
        <v>8</v>
      </c>
      <c r="CX1512" s="2">
        <v>8</v>
      </c>
      <c r="CY1512" s="2">
        <v>8</v>
      </c>
      <c r="CZ1512" s="2">
        <v>8</v>
      </c>
      <c r="DA1512" s="2">
        <v>5</v>
      </c>
      <c r="DB1512" s="7">
        <v>5</v>
      </c>
      <c r="DC1512">
        <v>5</v>
      </c>
      <c r="DD1512" s="2">
        <v>5</v>
      </c>
      <c r="DE1512" s="7">
        <v>5</v>
      </c>
      <c r="DF1512">
        <v>5</v>
      </c>
      <c r="DG1512" s="1" t="s">
        <v>3264</v>
      </c>
      <c r="DH1512" s="1" t="s">
        <v>3286</v>
      </c>
      <c r="DI1512" s="1" t="s">
        <v>3257</v>
      </c>
      <c r="DJ1512" s="1" t="s">
        <v>3252</v>
      </c>
      <c r="DK1512" s="1" t="s">
        <v>3273</v>
      </c>
      <c r="DL1512" s="1" t="s">
        <v>3289</v>
      </c>
      <c r="DM1512" t="s">
        <v>3122</v>
      </c>
      <c r="DN1512" t="s">
        <v>3159</v>
      </c>
      <c r="DO1512" t="s">
        <v>3131</v>
      </c>
      <c r="DP1512" t="s">
        <v>3253</v>
      </c>
      <c r="DQ1512" t="s">
        <v>3138</v>
      </c>
      <c r="DR1512" t="s">
        <v>3159</v>
      </c>
      <c r="DS1512" s="1" t="s">
        <v>3184</v>
      </c>
      <c r="DT1512" s="1" t="s">
        <v>3146</v>
      </c>
      <c r="DU1512" s="1" t="s">
        <v>3179</v>
      </c>
      <c r="DV1512" s="1" t="s">
        <v>3197</v>
      </c>
      <c r="DW1512" s="1" t="s">
        <v>3198</v>
      </c>
      <c r="DX1512" s="1" t="s">
        <v>3234</v>
      </c>
      <c r="DY1512">
        <f t="shared" si="3549"/>
        <v>1</v>
      </c>
      <c r="DZ1512">
        <f t="shared" si="3550"/>
        <v>1</v>
      </c>
      <c r="EA1512">
        <f t="shared" si="3551"/>
        <v>1</v>
      </c>
      <c r="EB1512">
        <f t="shared" si="3552"/>
        <v>2</v>
      </c>
      <c r="EC1512">
        <f t="shared" si="3553"/>
        <v>2</v>
      </c>
      <c r="ED1512">
        <f t="shared" si="3554"/>
        <v>2</v>
      </c>
      <c r="FA1512" t="str">
        <f t="shared" si="3590"/>
        <v>火剑士</v>
      </c>
      <c r="FB1512" t="str">
        <f t="shared" si="3591"/>
        <v>暗盗贼</v>
      </c>
      <c r="FC1512" t="str">
        <f t="shared" si="3592"/>
        <v>水骑兵</v>
      </c>
      <c r="FD1512" t="str">
        <f t="shared" si="3593"/>
        <v>光猎人</v>
      </c>
      <c r="FE1512" t="str">
        <f t="shared" si="3594"/>
        <v>木火枪手</v>
      </c>
      <c r="FF1512" t="str">
        <f t="shared" si="3595"/>
        <v>暗巫师</v>
      </c>
    </row>
    <row r="1513" spans="15:162" ht="14.25" x14ac:dyDescent="0.15">
      <c r="O1513" s="11">
        <v>30530</v>
      </c>
      <c r="P1513" s="11">
        <v>23841250.02</v>
      </c>
      <c r="Q1513" s="16">
        <f t="shared" si="3625"/>
        <v>23841250</v>
      </c>
      <c r="R1513" s="4" t="str">
        <f t="shared" si="3626"/>
        <v>5400085,5202085,5302085,5201084,5602084,5602084</v>
      </c>
      <c r="S1513" s="4" t="str">
        <f t="shared" si="3627"/>
        <v>8,8,8,8,8,8</v>
      </c>
      <c r="T1513" s="4" t="str">
        <f t="shared" si="3628"/>
        <v>1915,1893,1893,1893,1893,1893</v>
      </c>
      <c r="U1513">
        <v>5400085</v>
      </c>
      <c r="V1513">
        <v>5202085</v>
      </c>
      <c r="W1513">
        <v>5302085</v>
      </c>
      <c r="X1513">
        <v>5201084</v>
      </c>
      <c r="Y1513">
        <v>5602084</v>
      </c>
      <c r="Z1513">
        <v>5602084</v>
      </c>
      <c r="AA1513" s="2">
        <v>8</v>
      </c>
      <c r="AB1513" s="2">
        <v>8</v>
      </c>
      <c r="AC1513" s="2">
        <v>8</v>
      </c>
      <c r="AD1513" s="2">
        <v>8</v>
      </c>
      <c r="AE1513" s="2">
        <v>8</v>
      </c>
      <c r="AF1513" s="2">
        <v>8</v>
      </c>
      <c r="AG1513" s="2">
        <f t="shared" si="3557"/>
        <v>1915</v>
      </c>
      <c r="AH1513" s="2">
        <f t="shared" si="3609"/>
        <v>1893</v>
      </c>
      <c r="AI1513" s="2">
        <f t="shared" si="3610"/>
        <v>1893</v>
      </c>
      <c r="AJ1513" s="2">
        <f t="shared" si="3611"/>
        <v>1893</v>
      </c>
      <c r="AK1513" s="2">
        <f t="shared" si="3612"/>
        <v>1893</v>
      </c>
      <c r="AL1513" s="2">
        <f t="shared" si="3613"/>
        <v>1893</v>
      </c>
      <c r="AM1513" s="8">
        <f t="shared" si="3614"/>
        <v>4053012.5000000005</v>
      </c>
      <c r="AN1513" s="8">
        <f t="shared" si="3633"/>
        <v>3957647.5</v>
      </c>
      <c r="AO1513" s="8">
        <f t="shared" si="3633"/>
        <v>3957647.5</v>
      </c>
      <c r="AP1513" s="8">
        <f t="shared" si="3633"/>
        <v>3957647.5</v>
      </c>
      <c r="AQ1513" s="8">
        <f t="shared" si="3633"/>
        <v>3957647.5</v>
      </c>
      <c r="AR1513" s="8">
        <f t="shared" si="3633"/>
        <v>3957647.5</v>
      </c>
      <c r="AS1513" s="8">
        <f t="shared" si="3558"/>
        <v>-124</v>
      </c>
      <c r="AT1513">
        <f t="shared" si="3559"/>
        <v>1791</v>
      </c>
      <c r="CH1513" t="str">
        <f t="shared" si="3596"/>
        <v/>
      </c>
      <c r="CI1513" s="26" t="b">
        <f t="shared" ref="CI1513:CN1513" si="3646">IF(DG1513&lt;&gt;"",IF(ISERROR(MATCH(INT(CO1513),$EE$4:$EE$879,0))=FALSE,TRUE),"")</f>
        <v>1</v>
      </c>
      <c r="CJ1513" s="26" t="b">
        <f t="shared" si="3646"/>
        <v>1</v>
      </c>
      <c r="CK1513" s="26" t="b">
        <f t="shared" si="3646"/>
        <v>1</v>
      </c>
      <c r="CL1513" s="26" t="b">
        <f t="shared" si="3646"/>
        <v>1</v>
      </c>
      <c r="CM1513" s="26" t="b">
        <f t="shared" si="3646"/>
        <v>1</v>
      </c>
      <c r="CN1513" s="26" t="b">
        <f t="shared" si="3646"/>
        <v>1</v>
      </c>
      <c r="CO1513" s="14" t="str">
        <f t="shared" ref="CO1513:CT1513" si="3647">IF(DG1513&lt;&gt;"",REPLACE(REPLACE(INDEX($EE$4:$EE$801,MATCH(DG1513,$EF$4:$EF$801,0)),6,1,CU1513),1,1,DA1513),"")</f>
        <v>5400085</v>
      </c>
      <c r="CP1513" s="14" t="str">
        <f t="shared" si="3647"/>
        <v>5202085</v>
      </c>
      <c r="CQ1513" s="14" t="str">
        <f t="shared" si="3647"/>
        <v>5302085</v>
      </c>
      <c r="CR1513" s="14" t="str">
        <f t="shared" si="3647"/>
        <v>5201084</v>
      </c>
      <c r="CS1513" s="14" t="str">
        <f t="shared" si="3647"/>
        <v>5602084</v>
      </c>
      <c r="CT1513" s="14" t="str">
        <f t="shared" si="3647"/>
        <v>5602084</v>
      </c>
      <c r="CU1513" s="2">
        <v>8</v>
      </c>
      <c r="CV1513" s="2">
        <v>8</v>
      </c>
      <c r="CW1513" s="2">
        <v>8</v>
      </c>
      <c r="CX1513" s="2">
        <v>8</v>
      </c>
      <c r="CY1513" s="2">
        <v>8</v>
      </c>
      <c r="CZ1513" s="2">
        <v>8</v>
      </c>
      <c r="DA1513" s="2">
        <v>5</v>
      </c>
      <c r="DB1513" s="7">
        <v>5</v>
      </c>
      <c r="DC1513">
        <v>5</v>
      </c>
      <c r="DD1513" s="2">
        <v>5</v>
      </c>
      <c r="DE1513" s="7">
        <v>5</v>
      </c>
      <c r="DF1513">
        <v>5</v>
      </c>
      <c r="DG1513" s="1" t="s">
        <v>3289</v>
      </c>
      <c r="DH1513" s="1" t="s">
        <v>3248</v>
      </c>
      <c r="DI1513" s="1" t="s">
        <v>3286</v>
      </c>
      <c r="DJ1513" s="1" t="s">
        <v>3274</v>
      </c>
      <c r="DK1513" s="1" t="s">
        <v>3258</v>
      </c>
      <c r="DL1513" s="1" t="s">
        <v>3258</v>
      </c>
      <c r="DM1513" t="s">
        <v>3159</v>
      </c>
      <c r="DN1513" t="s">
        <v>3159</v>
      </c>
      <c r="DO1513" t="s">
        <v>3159</v>
      </c>
      <c r="DP1513" t="s">
        <v>3253</v>
      </c>
      <c r="DQ1513" t="s">
        <v>3253</v>
      </c>
      <c r="DR1513" t="s">
        <v>3253</v>
      </c>
      <c r="DS1513" s="1" t="s">
        <v>3234</v>
      </c>
      <c r="DT1513" s="1" t="s">
        <v>3166</v>
      </c>
      <c r="DU1513" s="1" t="s">
        <v>3146</v>
      </c>
      <c r="DV1513" s="1" t="s">
        <v>3179</v>
      </c>
      <c r="DW1513" s="1" t="s">
        <v>3254</v>
      </c>
      <c r="DX1513" s="1" t="s">
        <v>3254</v>
      </c>
      <c r="DY1513">
        <f t="shared" si="3549"/>
        <v>2</v>
      </c>
      <c r="DZ1513">
        <f t="shared" si="3550"/>
        <v>1</v>
      </c>
      <c r="EA1513">
        <f t="shared" si="3551"/>
        <v>1</v>
      </c>
      <c r="EB1513">
        <f t="shared" si="3552"/>
        <v>1</v>
      </c>
      <c r="EC1513">
        <f t="shared" si="3553"/>
        <v>2</v>
      </c>
      <c r="ED1513">
        <f t="shared" si="3554"/>
        <v>2</v>
      </c>
      <c r="FA1513" t="str">
        <f t="shared" si="3590"/>
        <v>暗巫师</v>
      </c>
      <c r="FB1513" t="str">
        <f t="shared" si="3591"/>
        <v>暗维京</v>
      </c>
      <c r="FC1513" t="str">
        <f t="shared" si="3592"/>
        <v>暗盗贼</v>
      </c>
      <c r="FD1513" t="str">
        <f t="shared" si="3593"/>
        <v>光骑兵</v>
      </c>
      <c r="FE1513" t="str">
        <f t="shared" si="3594"/>
        <v>光学者</v>
      </c>
      <c r="FF1513" t="str">
        <f t="shared" si="3595"/>
        <v>光学者</v>
      </c>
    </row>
    <row r="1514" spans="15:162" ht="14.25" x14ac:dyDescent="0.15">
      <c r="O1514" s="11">
        <v>30531</v>
      </c>
      <c r="P1514" s="11">
        <v>23841584.550000001</v>
      </c>
      <c r="Q1514" s="16">
        <f t="shared" si="3625"/>
        <v>23841584</v>
      </c>
      <c r="R1514" s="4" t="str">
        <f t="shared" si="3626"/>
        <v>5500081,5200082,5200082,5302084,5501085,5502081</v>
      </c>
      <c r="S1514" s="4" t="str">
        <f t="shared" si="3627"/>
        <v>8,8,8,8,8,8</v>
      </c>
      <c r="T1514" s="4" t="str">
        <f t="shared" si="3628"/>
        <v>1915,1893,1893,1893,1893,1893</v>
      </c>
      <c r="U1514">
        <v>5500081</v>
      </c>
      <c r="V1514">
        <v>5200082</v>
      </c>
      <c r="W1514">
        <v>5200082</v>
      </c>
      <c r="X1514">
        <v>5302084</v>
      </c>
      <c r="Y1514">
        <v>5501085</v>
      </c>
      <c r="Z1514">
        <v>5502081</v>
      </c>
      <c r="AA1514" s="2">
        <v>8</v>
      </c>
      <c r="AB1514" s="2">
        <v>8</v>
      </c>
      <c r="AC1514" s="2">
        <v>8</v>
      </c>
      <c r="AD1514" s="2">
        <v>8</v>
      </c>
      <c r="AE1514" s="2">
        <v>8</v>
      </c>
      <c r="AF1514" s="2">
        <v>8</v>
      </c>
      <c r="AG1514" s="2">
        <f t="shared" si="3557"/>
        <v>1915</v>
      </c>
      <c r="AH1514" s="2">
        <f t="shared" si="3609"/>
        <v>1893</v>
      </c>
      <c r="AI1514" s="2">
        <f t="shared" si="3610"/>
        <v>1893</v>
      </c>
      <c r="AJ1514" s="2">
        <f t="shared" si="3611"/>
        <v>1893</v>
      </c>
      <c r="AK1514" s="2">
        <f t="shared" si="3612"/>
        <v>1893</v>
      </c>
      <c r="AL1514" s="2">
        <f t="shared" si="3613"/>
        <v>1893</v>
      </c>
      <c r="AM1514" s="8">
        <f t="shared" si="3614"/>
        <v>4053069.2800000003</v>
      </c>
      <c r="AN1514" s="8">
        <f t="shared" si="3633"/>
        <v>3957702.9440000001</v>
      </c>
      <c r="AO1514" s="8">
        <f t="shared" si="3633"/>
        <v>3957702.9440000001</v>
      </c>
      <c r="AP1514" s="8">
        <f t="shared" si="3633"/>
        <v>3957702.9440000001</v>
      </c>
      <c r="AQ1514" s="8">
        <f t="shared" si="3633"/>
        <v>3957702.9440000001</v>
      </c>
      <c r="AR1514" s="8">
        <f t="shared" si="3633"/>
        <v>3957702.9440000001</v>
      </c>
      <c r="AS1514" s="8">
        <f t="shared" si="3558"/>
        <v>-124</v>
      </c>
      <c r="AT1514">
        <f t="shared" si="3559"/>
        <v>1791</v>
      </c>
      <c r="CH1514" t="str">
        <f t="shared" si="3596"/>
        <v/>
      </c>
      <c r="CI1514" s="26" t="b">
        <f t="shared" ref="CI1514:CN1514" si="3648">IF(DG1514&lt;&gt;"",IF(ISERROR(MATCH(INT(CO1514),$EE$4:$EE$879,0))=FALSE,TRUE),"")</f>
        <v>1</v>
      </c>
      <c r="CJ1514" s="26" t="b">
        <f t="shared" si="3648"/>
        <v>1</v>
      </c>
      <c r="CK1514" s="26" t="b">
        <f t="shared" si="3648"/>
        <v>1</v>
      </c>
      <c r="CL1514" s="26" t="b">
        <f t="shared" si="3648"/>
        <v>1</v>
      </c>
      <c r="CM1514" s="26" t="b">
        <f t="shared" si="3648"/>
        <v>1</v>
      </c>
      <c r="CN1514" s="26" t="b">
        <f t="shared" si="3648"/>
        <v>1</v>
      </c>
      <c r="CO1514" s="14" t="str">
        <f t="shared" ref="CO1514:CT1514" si="3649">IF(DG1514&lt;&gt;"",REPLACE(REPLACE(INDEX($EE$4:$EE$801,MATCH(DG1514,$EF$4:$EF$801,0)),6,1,CU1514),1,1,DA1514),"")</f>
        <v>5500081</v>
      </c>
      <c r="CP1514" s="14" t="str">
        <f t="shared" si="3649"/>
        <v>5200082</v>
      </c>
      <c r="CQ1514" s="14" t="str">
        <f t="shared" si="3649"/>
        <v>5200082</v>
      </c>
      <c r="CR1514" s="14" t="str">
        <f t="shared" si="3649"/>
        <v>5302084</v>
      </c>
      <c r="CS1514" s="14" t="str">
        <f t="shared" si="3649"/>
        <v>5501085</v>
      </c>
      <c r="CT1514" s="14" t="str">
        <f t="shared" si="3649"/>
        <v>5502081</v>
      </c>
      <c r="CU1514" s="2">
        <v>8</v>
      </c>
      <c r="CV1514" s="2">
        <v>8</v>
      </c>
      <c r="CW1514" s="2">
        <v>8</v>
      </c>
      <c r="CX1514" s="2">
        <v>8</v>
      </c>
      <c r="CY1514" s="2">
        <v>8</v>
      </c>
      <c r="CZ1514" s="2">
        <v>8</v>
      </c>
      <c r="DA1514" s="2">
        <v>5</v>
      </c>
      <c r="DB1514" s="7">
        <v>5</v>
      </c>
      <c r="DC1514">
        <v>5</v>
      </c>
      <c r="DD1514" s="2">
        <v>5</v>
      </c>
      <c r="DE1514" s="7">
        <v>5</v>
      </c>
      <c r="DF1514">
        <v>5</v>
      </c>
      <c r="DG1514" s="1" t="s">
        <v>3260</v>
      </c>
      <c r="DH1514" s="1" t="s">
        <v>3262</v>
      </c>
      <c r="DI1514" s="1" t="s">
        <v>3262</v>
      </c>
      <c r="DJ1514" s="1" t="s">
        <v>3275</v>
      </c>
      <c r="DK1514" s="10" t="s">
        <v>3290</v>
      </c>
      <c r="DL1514" s="1" t="s">
        <v>3133</v>
      </c>
      <c r="DM1514" t="s">
        <v>3131</v>
      </c>
      <c r="DN1514" t="s">
        <v>3122</v>
      </c>
      <c r="DO1514" t="s">
        <v>3122</v>
      </c>
      <c r="DP1514" t="s">
        <v>3253</v>
      </c>
      <c r="DQ1514" t="s">
        <v>3159</v>
      </c>
      <c r="DR1514" t="s">
        <v>3131</v>
      </c>
      <c r="DS1514" s="1" t="s">
        <v>3206</v>
      </c>
      <c r="DT1514" s="1" t="s">
        <v>3163</v>
      </c>
      <c r="DU1514" s="1" t="s">
        <v>3163</v>
      </c>
      <c r="DV1514" s="1" t="s">
        <v>3146</v>
      </c>
      <c r="DW1514" s="1" t="s">
        <v>3226</v>
      </c>
      <c r="DX1514" s="1" t="s">
        <v>3198</v>
      </c>
      <c r="DY1514">
        <f t="shared" si="3549"/>
        <v>2</v>
      </c>
      <c r="DZ1514">
        <f t="shared" si="3550"/>
        <v>1</v>
      </c>
      <c r="EA1514">
        <f t="shared" si="3551"/>
        <v>1</v>
      </c>
      <c r="EB1514">
        <f t="shared" si="3552"/>
        <v>1</v>
      </c>
      <c r="EC1514">
        <f t="shared" si="3553"/>
        <v>2</v>
      </c>
      <c r="ED1514">
        <f t="shared" si="3554"/>
        <v>2</v>
      </c>
      <c r="FA1514" t="str">
        <f t="shared" si="3590"/>
        <v>水海盗</v>
      </c>
      <c r="FB1514" t="str">
        <f t="shared" si="3591"/>
        <v>火刀客</v>
      </c>
      <c r="FC1514" t="str">
        <f t="shared" si="3592"/>
        <v>火刀客</v>
      </c>
      <c r="FD1514" t="str">
        <f t="shared" si="3593"/>
        <v>光盗贼</v>
      </c>
      <c r="FE1514" t="str">
        <f t="shared" si="3594"/>
        <v>暗忍者</v>
      </c>
      <c r="FF1514" t="str">
        <f t="shared" si="3595"/>
        <v>水火枪手</v>
      </c>
    </row>
    <row r="1515" spans="15:162" ht="14.25" x14ac:dyDescent="0.15">
      <c r="O1515" s="11">
        <v>30532</v>
      </c>
      <c r="P1515" s="11">
        <v>23841919.079999998</v>
      </c>
      <c r="Q1515" s="16">
        <f t="shared" si="3625"/>
        <v>23841919</v>
      </c>
      <c r="R1515" s="4" t="str">
        <f t="shared" si="3626"/>
        <v>5202083,5302085,5301081,5500082,5501084,5402082</v>
      </c>
      <c r="S1515" s="4" t="str">
        <f t="shared" si="3627"/>
        <v>8,8,8,8,8,8</v>
      </c>
      <c r="T1515" s="4" t="str">
        <f t="shared" si="3628"/>
        <v>1915,1893,1893,1893,1893,1893</v>
      </c>
      <c r="U1515">
        <v>5202083</v>
      </c>
      <c r="V1515">
        <v>5302085</v>
      </c>
      <c r="W1515">
        <v>5301081</v>
      </c>
      <c r="X1515">
        <v>5500082</v>
      </c>
      <c r="Y1515">
        <v>5501084</v>
      </c>
      <c r="Z1515">
        <v>5402082</v>
      </c>
      <c r="AA1515" s="2">
        <v>8</v>
      </c>
      <c r="AB1515" s="2">
        <v>8</v>
      </c>
      <c r="AC1515" s="2">
        <v>8</v>
      </c>
      <c r="AD1515" s="2">
        <v>8</v>
      </c>
      <c r="AE1515" s="2">
        <v>8</v>
      </c>
      <c r="AF1515" s="2">
        <v>8</v>
      </c>
      <c r="AG1515" s="2">
        <f t="shared" si="3557"/>
        <v>1915</v>
      </c>
      <c r="AH1515" s="2">
        <f t="shared" si="3609"/>
        <v>1893</v>
      </c>
      <c r="AI1515" s="2">
        <f t="shared" si="3610"/>
        <v>1893</v>
      </c>
      <c r="AJ1515" s="2">
        <f t="shared" si="3611"/>
        <v>1893</v>
      </c>
      <c r="AK1515" s="2">
        <f t="shared" si="3612"/>
        <v>1893</v>
      </c>
      <c r="AL1515" s="2">
        <f t="shared" si="3613"/>
        <v>1893</v>
      </c>
      <c r="AM1515" s="8">
        <f t="shared" si="3614"/>
        <v>4053126.2300000004</v>
      </c>
      <c r="AN1515" s="8">
        <f t="shared" si="3633"/>
        <v>3957758.554</v>
      </c>
      <c r="AO1515" s="8">
        <f t="shared" si="3633"/>
        <v>3957758.554</v>
      </c>
      <c r="AP1515" s="8">
        <f t="shared" si="3633"/>
        <v>3957758.554</v>
      </c>
      <c r="AQ1515" s="8">
        <f t="shared" si="3633"/>
        <v>3957758.554</v>
      </c>
      <c r="AR1515" s="8">
        <f t="shared" si="3633"/>
        <v>3957758.554</v>
      </c>
      <c r="AS1515" s="8">
        <f t="shared" si="3558"/>
        <v>-124</v>
      </c>
      <c r="AT1515">
        <f t="shared" si="3559"/>
        <v>1791</v>
      </c>
      <c r="CH1515" t="str">
        <f t="shared" si="3596"/>
        <v/>
      </c>
      <c r="CI1515" s="26" t="b">
        <f t="shared" ref="CI1515:CN1515" si="3650">IF(DG1515&lt;&gt;"",IF(ISERROR(MATCH(INT(CO1515),$EE$4:$EE$879,0))=FALSE,TRUE),"")</f>
        <v>1</v>
      </c>
      <c r="CJ1515" s="26" t="b">
        <f t="shared" si="3650"/>
        <v>1</v>
      </c>
      <c r="CK1515" s="26" t="b">
        <f t="shared" si="3650"/>
        <v>1</v>
      </c>
      <c r="CL1515" s="26" t="b">
        <f t="shared" si="3650"/>
        <v>1</v>
      </c>
      <c r="CM1515" s="26" t="b">
        <f t="shared" si="3650"/>
        <v>1</v>
      </c>
      <c r="CN1515" s="26" t="b">
        <f t="shared" si="3650"/>
        <v>1</v>
      </c>
      <c r="CO1515" s="14" t="str">
        <f t="shared" ref="CO1515:CT1515" si="3651">IF(DG1515&lt;&gt;"",REPLACE(REPLACE(INDEX($EE$4:$EE$801,MATCH(DG1515,$EF$4:$EF$801,0)),6,1,CU1515),1,1,DA1515),"")</f>
        <v>5202083</v>
      </c>
      <c r="CP1515" s="14" t="str">
        <f t="shared" si="3651"/>
        <v>5302085</v>
      </c>
      <c r="CQ1515" s="14" t="str">
        <f t="shared" si="3651"/>
        <v>5301081</v>
      </c>
      <c r="CR1515" s="14" t="str">
        <f t="shared" si="3651"/>
        <v>5500082</v>
      </c>
      <c r="CS1515" s="14" t="str">
        <f t="shared" si="3651"/>
        <v>5501084</v>
      </c>
      <c r="CT1515" s="14" t="str">
        <f t="shared" si="3651"/>
        <v>5402082</v>
      </c>
      <c r="CU1515" s="2">
        <v>8</v>
      </c>
      <c r="CV1515" s="2">
        <v>8</v>
      </c>
      <c r="CW1515" s="2">
        <v>8</v>
      </c>
      <c r="CX1515" s="2">
        <v>8</v>
      </c>
      <c r="CY1515" s="2">
        <v>8</v>
      </c>
      <c r="CZ1515" s="2">
        <v>8</v>
      </c>
      <c r="DA1515" s="2">
        <v>5</v>
      </c>
      <c r="DB1515" s="7">
        <v>5</v>
      </c>
      <c r="DC1515">
        <v>5</v>
      </c>
      <c r="DD1515" s="2">
        <v>5</v>
      </c>
      <c r="DE1515" s="7">
        <v>5</v>
      </c>
      <c r="DF1515">
        <v>5</v>
      </c>
      <c r="DG1515" s="1" t="s">
        <v>3269</v>
      </c>
      <c r="DH1515" s="1" t="s">
        <v>3286</v>
      </c>
      <c r="DI1515" s="1" t="s">
        <v>3128</v>
      </c>
      <c r="DJ1515" s="1" t="s">
        <v>3148</v>
      </c>
      <c r="DK1515" s="1" t="s">
        <v>3252</v>
      </c>
      <c r="DL1515" s="1" t="s">
        <v>3266</v>
      </c>
      <c r="DM1515" t="s">
        <v>3138</v>
      </c>
      <c r="DN1515" t="s">
        <v>3159</v>
      </c>
      <c r="DO1515" t="s">
        <v>3131</v>
      </c>
      <c r="DP1515" t="s">
        <v>3122</v>
      </c>
      <c r="DQ1515" t="s">
        <v>3253</v>
      </c>
      <c r="DR1515" t="s">
        <v>3122</v>
      </c>
      <c r="DS1515" s="1" t="s">
        <v>3166</v>
      </c>
      <c r="DT1515" s="1" t="s">
        <v>3146</v>
      </c>
      <c r="DU1515" s="1" t="s">
        <v>3184</v>
      </c>
      <c r="DV1515" s="1" t="s">
        <v>3206</v>
      </c>
      <c r="DW1515" s="1" t="s">
        <v>3197</v>
      </c>
      <c r="DX1515" s="1" t="s">
        <v>3202</v>
      </c>
      <c r="DY1515">
        <f t="shared" si="3549"/>
        <v>1</v>
      </c>
      <c r="DZ1515">
        <f t="shared" si="3550"/>
        <v>1</v>
      </c>
      <c r="EA1515">
        <f t="shared" si="3551"/>
        <v>1</v>
      </c>
      <c r="EB1515">
        <f t="shared" si="3552"/>
        <v>2</v>
      </c>
      <c r="EC1515">
        <f t="shared" si="3553"/>
        <v>2</v>
      </c>
      <c r="ED1515">
        <f t="shared" si="3554"/>
        <v>2</v>
      </c>
      <c r="FA1515" t="str">
        <f t="shared" si="3590"/>
        <v>木维京</v>
      </c>
      <c r="FB1515" t="str">
        <f t="shared" si="3591"/>
        <v>暗盗贼</v>
      </c>
      <c r="FC1515" t="str">
        <f t="shared" si="3592"/>
        <v>水剑士</v>
      </c>
      <c r="FD1515" t="str">
        <f t="shared" si="3593"/>
        <v>火海盗</v>
      </c>
      <c r="FE1515" t="str">
        <f t="shared" si="3594"/>
        <v>光猎人</v>
      </c>
      <c r="FF1515" t="str">
        <f t="shared" si="3595"/>
        <v>火女巫</v>
      </c>
    </row>
    <row r="1516" spans="15:162" ht="14.25" x14ac:dyDescent="0.15">
      <c r="O1516" s="11">
        <v>30533</v>
      </c>
      <c r="P1516" s="11">
        <v>23842253.609999999</v>
      </c>
      <c r="Q1516" s="16">
        <f t="shared" si="3625"/>
        <v>23842253</v>
      </c>
      <c r="R1516" s="4" t="str">
        <f t="shared" si="3626"/>
        <v>5401081,5201083,5201083,5300085,5400085,5502081</v>
      </c>
      <c r="S1516" s="4" t="str">
        <f t="shared" si="3627"/>
        <v>8,8,8,8,8,8</v>
      </c>
      <c r="T1516" s="4" t="str">
        <f t="shared" si="3628"/>
        <v>1915,1893,1893,1893,1893,1893</v>
      </c>
      <c r="U1516">
        <v>5401081</v>
      </c>
      <c r="V1516">
        <v>5201083</v>
      </c>
      <c r="W1516">
        <v>5201083</v>
      </c>
      <c r="X1516">
        <v>5300085</v>
      </c>
      <c r="Y1516">
        <v>5400085</v>
      </c>
      <c r="Z1516">
        <v>5502081</v>
      </c>
      <c r="AA1516" s="2">
        <v>8</v>
      </c>
      <c r="AB1516" s="2">
        <v>8</v>
      </c>
      <c r="AC1516" s="2">
        <v>8</v>
      </c>
      <c r="AD1516" s="2">
        <v>8</v>
      </c>
      <c r="AE1516" s="2">
        <v>8</v>
      </c>
      <c r="AF1516" s="2">
        <v>8</v>
      </c>
      <c r="AG1516" s="2">
        <f t="shared" si="3557"/>
        <v>1915</v>
      </c>
      <c r="AH1516" s="2">
        <f t="shared" si="3609"/>
        <v>1893</v>
      </c>
      <c r="AI1516" s="2">
        <f t="shared" si="3610"/>
        <v>1893</v>
      </c>
      <c r="AJ1516" s="2">
        <f t="shared" si="3611"/>
        <v>1893</v>
      </c>
      <c r="AK1516" s="2">
        <f t="shared" si="3612"/>
        <v>1893</v>
      </c>
      <c r="AL1516" s="2">
        <f t="shared" si="3613"/>
        <v>1893</v>
      </c>
      <c r="AM1516" s="8">
        <f t="shared" si="3614"/>
        <v>4053183.0100000002</v>
      </c>
      <c r="AN1516" s="8">
        <f t="shared" si="3633"/>
        <v>3957813.9980000001</v>
      </c>
      <c r="AO1516" s="8">
        <f t="shared" si="3633"/>
        <v>3957813.9980000001</v>
      </c>
      <c r="AP1516" s="8">
        <f t="shared" si="3633"/>
        <v>3957813.9980000001</v>
      </c>
      <c r="AQ1516" s="8">
        <f t="shared" si="3633"/>
        <v>3957813.9980000001</v>
      </c>
      <c r="AR1516" s="8">
        <f t="shared" si="3633"/>
        <v>3957813.9980000001</v>
      </c>
      <c r="AS1516" s="8">
        <f t="shared" si="3558"/>
        <v>-124</v>
      </c>
      <c r="AT1516">
        <f t="shared" si="3559"/>
        <v>1791</v>
      </c>
      <c r="CH1516">
        <f t="shared" si="3596"/>
        <v>5</v>
      </c>
      <c r="CI1516" s="26" t="b">
        <f t="shared" ref="CI1516:CN1516" si="3652">IF(DG1516&lt;&gt;"",IF(ISERROR(MATCH(INT(CO1516),$EE$4:$EE$879,0))=FALSE,TRUE),"")</f>
        <v>1</v>
      </c>
      <c r="CJ1516" s="26" t="b">
        <f t="shared" si="3652"/>
        <v>1</v>
      </c>
      <c r="CK1516" s="26" t="b">
        <f t="shared" si="3652"/>
        <v>1</v>
      </c>
      <c r="CL1516" s="26" t="b">
        <f t="shared" si="3652"/>
        <v>1</v>
      </c>
      <c r="CM1516" s="26" t="b">
        <f t="shared" si="3652"/>
        <v>1</v>
      </c>
      <c r="CN1516" s="26" t="b">
        <f t="shared" si="3652"/>
        <v>1</v>
      </c>
      <c r="CO1516" s="14" t="str">
        <f t="shared" ref="CO1516:CT1516" si="3653">IF(DG1516&lt;&gt;"",REPLACE(REPLACE(INDEX($EE$4:$EE$801,MATCH(DG1516,$EF$4:$EF$801,0)),6,1,CU1516),1,1,DA1516),"")</f>
        <v>5401081</v>
      </c>
      <c r="CP1516" s="14" t="str">
        <f t="shared" si="3653"/>
        <v>5201083</v>
      </c>
      <c r="CQ1516" s="14" t="str">
        <f t="shared" si="3653"/>
        <v>5201083</v>
      </c>
      <c r="CR1516" s="14" t="str">
        <f t="shared" si="3653"/>
        <v>5300085</v>
      </c>
      <c r="CS1516" s="14" t="str">
        <f t="shared" si="3653"/>
        <v>5400085</v>
      </c>
      <c r="CT1516" s="14" t="str">
        <f t="shared" si="3653"/>
        <v>5502081</v>
      </c>
      <c r="CU1516" s="2">
        <v>8</v>
      </c>
      <c r="CV1516" s="2">
        <v>8</v>
      </c>
      <c r="CW1516" s="2">
        <v>8</v>
      </c>
      <c r="CX1516" s="2">
        <v>8</v>
      </c>
      <c r="CY1516" s="2">
        <v>8</v>
      </c>
      <c r="CZ1516" s="2">
        <v>8</v>
      </c>
      <c r="DA1516" s="2">
        <v>5</v>
      </c>
      <c r="DB1516" s="7">
        <v>5</v>
      </c>
      <c r="DC1516">
        <v>5</v>
      </c>
      <c r="DD1516" s="2">
        <v>5</v>
      </c>
      <c r="DE1516" s="7">
        <v>5</v>
      </c>
      <c r="DF1516">
        <v>5</v>
      </c>
      <c r="DG1516" s="1" t="s">
        <v>3161</v>
      </c>
      <c r="DH1516" s="1" t="s">
        <v>3268</v>
      </c>
      <c r="DI1516" s="1" t="s">
        <v>3268</v>
      </c>
      <c r="DJ1516" s="1" t="s">
        <v>3242</v>
      </c>
      <c r="DK1516" s="1" t="s">
        <v>3289</v>
      </c>
      <c r="DL1516" s="1" t="s">
        <v>3133</v>
      </c>
      <c r="DM1516" t="s">
        <v>3131</v>
      </c>
      <c r="DN1516" t="s">
        <v>3138</v>
      </c>
      <c r="DO1516" t="s">
        <v>3138</v>
      </c>
      <c r="DP1516" t="s">
        <v>3159</v>
      </c>
      <c r="DQ1516" t="s">
        <v>3159</v>
      </c>
      <c r="DR1516" t="s">
        <v>3131</v>
      </c>
      <c r="DS1516" s="1" t="s">
        <v>3203</v>
      </c>
      <c r="DT1516" s="1" t="s">
        <v>3179</v>
      </c>
      <c r="DU1516" s="1" t="s">
        <v>3179</v>
      </c>
      <c r="DV1516" s="1" t="s">
        <v>3243</v>
      </c>
      <c r="DW1516" s="1" t="s">
        <v>3234</v>
      </c>
      <c r="DX1516" s="1" t="s">
        <v>3198</v>
      </c>
      <c r="DY1516">
        <f t="shared" si="3549"/>
        <v>2</v>
      </c>
      <c r="DZ1516">
        <f t="shared" si="3550"/>
        <v>1</v>
      </c>
      <c r="EA1516">
        <f t="shared" si="3551"/>
        <v>1</v>
      </c>
      <c r="EB1516">
        <f t="shared" si="3552"/>
        <v>1</v>
      </c>
      <c r="EC1516">
        <f t="shared" si="3553"/>
        <v>2</v>
      </c>
      <c r="ED1516">
        <f t="shared" si="3554"/>
        <v>2</v>
      </c>
      <c r="FA1516" t="str">
        <f t="shared" si="3590"/>
        <v>水魔法师</v>
      </c>
      <c r="FB1516" t="str">
        <f t="shared" si="3591"/>
        <v>木骑兵</v>
      </c>
      <c r="FC1516" t="str">
        <f t="shared" si="3592"/>
        <v>木骑兵</v>
      </c>
      <c r="FD1516" t="str">
        <f t="shared" si="3593"/>
        <v>暗武士</v>
      </c>
      <c r="FE1516" t="str">
        <f t="shared" si="3594"/>
        <v>暗巫师</v>
      </c>
      <c r="FF1516" t="str">
        <f t="shared" si="3595"/>
        <v>水火枪手</v>
      </c>
    </row>
    <row r="1517" spans="15:162" ht="14.25" x14ac:dyDescent="0.15">
      <c r="O1517" s="11">
        <v>30534</v>
      </c>
      <c r="P1517" s="11">
        <v>23842588.140000001</v>
      </c>
      <c r="Q1517" s="16">
        <f t="shared" si="3625"/>
        <v>23842588</v>
      </c>
      <c r="R1517" s="4" t="str">
        <f t="shared" si="3626"/>
        <v>5502083,5200082,5301082,5201081,5501084,5500081</v>
      </c>
      <c r="S1517" s="4" t="str">
        <f t="shared" si="3627"/>
        <v>8,8,8,8,8,8</v>
      </c>
      <c r="T1517" s="4" t="str">
        <f t="shared" si="3628"/>
        <v>1915,1893,1893,1893,1893,1893</v>
      </c>
      <c r="U1517">
        <v>5502083</v>
      </c>
      <c r="V1517">
        <v>5200082</v>
      </c>
      <c r="W1517">
        <v>5301082</v>
      </c>
      <c r="X1517">
        <v>5201081</v>
      </c>
      <c r="Y1517">
        <v>5501084</v>
      </c>
      <c r="Z1517">
        <v>5500081</v>
      </c>
      <c r="AA1517" s="2">
        <v>8</v>
      </c>
      <c r="AB1517" s="2">
        <v>8</v>
      </c>
      <c r="AC1517" s="2">
        <v>8</v>
      </c>
      <c r="AD1517" s="2">
        <v>8</v>
      </c>
      <c r="AE1517" s="2">
        <v>8</v>
      </c>
      <c r="AF1517" s="2">
        <v>8</v>
      </c>
      <c r="AG1517" s="2">
        <f t="shared" si="3557"/>
        <v>1915</v>
      </c>
      <c r="AH1517" s="2">
        <f t="shared" si="3609"/>
        <v>1893</v>
      </c>
      <c r="AI1517" s="2">
        <f t="shared" si="3610"/>
        <v>1893</v>
      </c>
      <c r="AJ1517" s="2">
        <f t="shared" si="3611"/>
        <v>1893</v>
      </c>
      <c r="AK1517" s="2">
        <f t="shared" si="3612"/>
        <v>1893</v>
      </c>
      <c r="AL1517" s="2">
        <f t="shared" si="3613"/>
        <v>1893</v>
      </c>
      <c r="AM1517" s="8">
        <f t="shared" si="3614"/>
        <v>4053239.9600000004</v>
      </c>
      <c r="AN1517" s="8">
        <f t="shared" si="3633"/>
        <v>3957869.608</v>
      </c>
      <c r="AO1517" s="8">
        <f t="shared" si="3633"/>
        <v>3957869.608</v>
      </c>
      <c r="AP1517" s="8">
        <f t="shared" si="3633"/>
        <v>3957869.608</v>
      </c>
      <c r="AQ1517" s="8">
        <f t="shared" si="3633"/>
        <v>3957869.608</v>
      </c>
      <c r="AR1517" s="8">
        <f t="shared" si="3633"/>
        <v>3957869.608</v>
      </c>
      <c r="AS1517" s="8">
        <f t="shared" si="3558"/>
        <v>-124</v>
      </c>
      <c r="AT1517">
        <f t="shared" si="3559"/>
        <v>1791</v>
      </c>
      <c r="CH1517" t="str">
        <f t="shared" si="3596"/>
        <v/>
      </c>
      <c r="CI1517" s="26" t="b">
        <f t="shared" ref="CI1517:CN1517" si="3654">IF(DG1517&lt;&gt;"",IF(ISERROR(MATCH(INT(CO1517),$EE$4:$EE$879,0))=FALSE,TRUE),"")</f>
        <v>1</v>
      </c>
      <c r="CJ1517" s="26" t="b">
        <f t="shared" si="3654"/>
        <v>1</v>
      </c>
      <c r="CK1517" s="26" t="b">
        <f t="shared" si="3654"/>
        <v>1</v>
      </c>
      <c r="CL1517" s="26" t="b">
        <f t="shared" si="3654"/>
        <v>1</v>
      </c>
      <c r="CM1517" s="26" t="b">
        <f t="shared" si="3654"/>
        <v>1</v>
      </c>
      <c r="CN1517" s="26" t="b">
        <f t="shared" si="3654"/>
        <v>1</v>
      </c>
      <c r="CO1517" s="14" t="str">
        <f t="shared" ref="CO1517:CT1517" si="3655">IF(DG1517&lt;&gt;"",REPLACE(REPLACE(INDEX($EE$4:$EE$801,MATCH(DG1517,$EF$4:$EF$801,0)),6,1,CU1517),1,1,DA1517),"")</f>
        <v>5502083</v>
      </c>
      <c r="CP1517" s="14" t="str">
        <f t="shared" si="3655"/>
        <v>5200082</v>
      </c>
      <c r="CQ1517" s="14" t="str">
        <f t="shared" si="3655"/>
        <v>5301082</v>
      </c>
      <c r="CR1517" s="14" t="str">
        <f t="shared" si="3655"/>
        <v>5201081</v>
      </c>
      <c r="CS1517" s="14" t="str">
        <f t="shared" si="3655"/>
        <v>5501084</v>
      </c>
      <c r="CT1517" s="14" t="str">
        <f t="shared" si="3655"/>
        <v>5500081</v>
      </c>
      <c r="CU1517" s="2">
        <v>8</v>
      </c>
      <c r="CV1517" s="2">
        <v>8</v>
      </c>
      <c r="CW1517" s="2">
        <v>8</v>
      </c>
      <c r="CX1517" s="2">
        <v>8</v>
      </c>
      <c r="CY1517" s="2">
        <v>8</v>
      </c>
      <c r="CZ1517" s="2">
        <v>8</v>
      </c>
      <c r="DA1517" s="2">
        <v>5</v>
      </c>
      <c r="DB1517" s="7">
        <v>5</v>
      </c>
      <c r="DC1517">
        <v>5</v>
      </c>
      <c r="DD1517" s="2">
        <v>5</v>
      </c>
      <c r="DE1517" s="7">
        <v>5</v>
      </c>
      <c r="DF1517">
        <v>5</v>
      </c>
      <c r="DG1517" s="1" t="s">
        <v>3273</v>
      </c>
      <c r="DH1517" s="1" t="s">
        <v>3262</v>
      </c>
      <c r="DI1517" s="1" t="s">
        <v>3264</v>
      </c>
      <c r="DJ1517" s="1" t="s">
        <v>3257</v>
      </c>
      <c r="DK1517" s="1" t="s">
        <v>3252</v>
      </c>
      <c r="DL1517" s="1" t="s">
        <v>3260</v>
      </c>
      <c r="DM1517" t="s">
        <v>3138</v>
      </c>
      <c r="DN1517" t="s">
        <v>3122</v>
      </c>
      <c r="DO1517" t="s">
        <v>3122</v>
      </c>
      <c r="DP1517" t="s">
        <v>3131</v>
      </c>
      <c r="DQ1517" t="s">
        <v>3253</v>
      </c>
      <c r="DR1517" t="s">
        <v>3131</v>
      </c>
      <c r="DS1517" s="1" t="s">
        <v>3198</v>
      </c>
      <c r="DT1517" s="1" t="s">
        <v>3163</v>
      </c>
      <c r="DU1517" s="1" t="s">
        <v>3184</v>
      </c>
      <c r="DV1517" s="1" t="s">
        <v>3179</v>
      </c>
      <c r="DW1517" s="1" t="s">
        <v>3197</v>
      </c>
      <c r="DX1517" s="1" t="s">
        <v>3206</v>
      </c>
      <c r="DY1517">
        <f t="shared" si="3549"/>
        <v>2</v>
      </c>
      <c r="DZ1517">
        <f t="shared" si="3550"/>
        <v>1</v>
      </c>
      <c r="EA1517">
        <f t="shared" si="3551"/>
        <v>1</v>
      </c>
      <c r="EB1517">
        <f t="shared" si="3552"/>
        <v>1</v>
      </c>
      <c r="EC1517">
        <f t="shared" si="3553"/>
        <v>2</v>
      </c>
      <c r="ED1517">
        <f t="shared" si="3554"/>
        <v>2</v>
      </c>
      <c r="FA1517" t="str">
        <f t="shared" si="3590"/>
        <v>木火枪手</v>
      </c>
      <c r="FB1517" t="str">
        <f t="shared" si="3591"/>
        <v>火刀客</v>
      </c>
      <c r="FC1517" t="str">
        <f t="shared" si="3592"/>
        <v>火剑士</v>
      </c>
      <c r="FD1517" t="str">
        <f t="shared" si="3593"/>
        <v>水骑兵</v>
      </c>
      <c r="FE1517" t="str">
        <f t="shared" si="3594"/>
        <v>光猎人</v>
      </c>
      <c r="FF1517" t="str">
        <f t="shared" si="3595"/>
        <v>水海盗</v>
      </c>
    </row>
    <row r="1518" spans="15:162" ht="14.25" x14ac:dyDescent="0.15">
      <c r="O1518" s="11">
        <v>30535</v>
      </c>
      <c r="P1518" s="11">
        <v>23975243.460000001</v>
      </c>
      <c r="Q1518" s="16">
        <f t="shared" si="3625"/>
        <v>23975243</v>
      </c>
      <c r="R1518" s="4" t="str">
        <f t="shared" si="3626"/>
        <v>5202085,5302085,5302084,5501084,5501085,5501084</v>
      </c>
      <c r="S1518" s="4" t="str">
        <f t="shared" si="3627"/>
        <v>8,8,8,8,8,8</v>
      </c>
      <c r="T1518" s="4" t="str">
        <f t="shared" si="3628"/>
        <v>1921,1898,1898,1898,1898,1898</v>
      </c>
      <c r="U1518">
        <v>5202085</v>
      </c>
      <c r="V1518">
        <v>5302085</v>
      </c>
      <c r="W1518">
        <v>5302084</v>
      </c>
      <c r="X1518">
        <v>5501084</v>
      </c>
      <c r="Y1518">
        <v>5501085</v>
      </c>
      <c r="Z1518">
        <v>5501084</v>
      </c>
      <c r="AA1518" s="2">
        <v>8</v>
      </c>
      <c r="AB1518" s="2">
        <v>8</v>
      </c>
      <c r="AC1518" s="2">
        <v>8</v>
      </c>
      <c r="AD1518" s="2">
        <v>8</v>
      </c>
      <c r="AE1518" s="2">
        <v>8</v>
      </c>
      <c r="AF1518" s="2">
        <v>8</v>
      </c>
      <c r="AG1518" s="2">
        <f t="shared" si="3557"/>
        <v>1921</v>
      </c>
      <c r="AH1518" s="2">
        <f t="shared" si="3609"/>
        <v>1898</v>
      </c>
      <c r="AI1518" s="2">
        <f t="shared" si="3610"/>
        <v>1898</v>
      </c>
      <c r="AJ1518" s="2">
        <f t="shared" si="3611"/>
        <v>1898</v>
      </c>
      <c r="AK1518" s="2">
        <f t="shared" si="3612"/>
        <v>1898</v>
      </c>
      <c r="AL1518" s="2">
        <f t="shared" si="3613"/>
        <v>1898</v>
      </c>
      <c r="AM1518" s="8">
        <f t="shared" si="3614"/>
        <v>4075791.3100000005</v>
      </c>
      <c r="AN1518" s="8">
        <f t="shared" si="3633"/>
        <v>3979890.338</v>
      </c>
      <c r="AO1518" s="8">
        <f t="shared" si="3633"/>
        <v>3979890.338</v>
      </c>
      <c r="AP1518" s="8">
        <f t="shared" si="3633"/>
        <v>3979890.338</v>
      </c>
      <c r="AQ1518" s="8">
        <f t="shared" si="3633"/>
        <v>3979890.338</v>
      </c>
      <c r="AR1518" s="8">
        <f t="shared" si="3633"/>
        <v>3979890.338</v>
      </c>
      <c r="AS1518" s="8">
        <f t="shared" si="3558"/>
        <v>-125</v>
      </c>
      <c r="AT1518">
        <f t="shared" si="3559"/>
        <v>1796</v>
      </c>
      <c r="CH1518" t="str">
        <f t="shared" si="3596"/>
        <v/>
      </c>
      <c r="CI1518" s="26" t="b">
        <f t="shared" ref="CI1518:CN1518" si="3656">IF(DG1518&lt;&gt;"",IF(ISERROR(MATCH(INT(CO1518),$EE$4:$EE$879,0))=FALSE,TRUE),"")</f>
        <v>1</v>
      </c>
      <c r="CJ1518" s="26" t="b">
        <f t="shared" si="3656"/>
        <v>1</v>
      </c>
      <c r="CK1518" s="26" t="b">
        <f t="shared" si="3656"/>
        <v>1</v>
      </c>
      <c r="CL1518" s="26" t="b">
        <f t="shared" si="3656"/>
        <v>1</v>
      </c>
      <c r="CM1518" s="26" t="b">
        <f t="shared" si="3656"/>
        <v>1</v>
      </c>
      <c r="CN1518" s="26" t="b">
        <f t="shared" si="3656"/>
        <v>1</v>
      </c>
      <c r="CO1518" s="14" t="str">
        <f t="shared" ref="CO1518:CT1518" si="3657">IF(DG1518&lt;&gt;"",REPLACE(REPLACE(INDEX($EE$4:$EE$801,MATCH(DG1518,$EF$4:$EF$801,0)),6,1,CU1518),1,1,DA1518),"")</f>
        <v>5202085</v>
      </c>
      <c r="CP1518" s="14" t="str">
        <f t="shared" si="3657"/>
        <v>5302085</v>
      </c>
      <c r="CQ1518" s="14" t="str">
        <f t="shared" si="3657"/>
        <v>5302084</v>
      </c>
      <c r="CR1518" s="14" t="str">
        <f t="shared" si="3657"/>
        <v>5501084</v>
      </c>
      <c r="CS1518" s="14" t="str">
        <f t="shared" si="3657"/>
        <v>5501085</v>
      </c>
      <c r="CT1518" s="14" t="str">
        <f t="shared" si="3657"/>
        <v>5501084</v>
      </c>
      <c r="CU1518" s="2">
        <v>8</v>
      </c>
      <c r="CV1518" s="2">
        <v>8</v>
      </c>
      <c r="CW1518" s="2">
        <v>8</v>
      </c>
      <c r="CX1518" s="2">
        <v>8</v>
      </c>
      <c r="CY1518" s="2">
        <v>8</v>
      </c>
      <c r="CZ1518" s="2">
        <v>8</v>
      </c>
      <c r="DA1518" s="2">
        <v>5</v>
      </c>
      <c r="DB1518" s="7">
        <v>5</v>
      </c>
      <c r="DC1518">
        <v>5</v>
      </c>
      <c r="DD1518" s="2">
        <v>5</v>
      </c>
      <c r="DE1518" s="7">
        <v>5</v>
      </c>
      <c r="DF1518">
        <v>5</v>
      </c>
      <c r="DG1518" s="1" t="s">
        <v>3248</v>
      </c>
      <c r="DH1518" s="1" t="s">
        <v>3286</v>
      </c>
      <c r="DI1518" s="10" t="s">
        <v>3275</v>
      </c>
      <c r="DJ1518" s="1" t="s">
        <v>3252</v>
      </c>
      <c r="DK1518" s="1" t="s">
        <v>3290</v>
      </c>
      <c r="DL1518" s="1" t="s">
        <v>3252</v>
      </c>
      <c r="DM1518" t="s">
        <v>3159</v>
      </c>
      <c r="DN1518" t="s">
        <v>3159</v>
      </c>
      <c r="DO1518" t="s">
        <v>3253</v>
      </c>
      <c r="DP1518" t="s">
        <v>3253</v>
      </c>
      <c r="DQ1518" t="s">
        <v>3159</v>
      </c>
      <c r="DR1518" t="s">
        <v>3253</v>
      </c>
      <c r="DS1518" s="1" t="s">
        <v>3166</v>
      </c>
      <c r="DT1518" s="1" t="s">
        <v>3146</v>
      </c>
      <c r="DU1518" s="10" t="s">
        <v>3146</v>
      </c>
      <c r="DV1518" s="1" t="s">
        <v>3197</v>
      </c>
      <c r="DW1518" s="1" t="s">
        <v>3197</v>
      </c>
      <c r="DX1518" s="1" t="s">
        <v>3197</v>
      </c>
      <c r="DY1518">
        <f t="shared" si="3549"/>
        <v>1</v>
      </c>
      <c r="DZ1518">
        <f t="shared" si="3550"/>
        <v>1</v>
      </c>
      <c r="EA1518">
        <f t="shared" si="3551"/>
        <v>1</v>
      </c>
      <c r="EB1518">
        <f t="shared" si="3552"/>
        <v>2</v>
      </c>
      <c r="EC1518">
        <f t="shared" si="3553"/>
        <v>2</v>
      </c>
      <c r="ED1518">
        <f t="shared" si="3554"/>
        <v>2</v>
      </c>
      <c r="FA1518" t="str">
        <f t="shared" si="3590"/>
        <v>暗维京</v>
      </c>
      <c r="FB1518" t="str">
        <f t="shared" si="3591"/>
        <v>暗盗贼</v>
      </c>
      <c r="FC1518" t="str">
        <f t="shared" si="3592"/>
        <v>光盗贼</v>
      </c>
      <c r="FD1518" t="str">
        <f t="shared" si="3593"/>
        <v>光猎人</v>
      </c>
      <c r="FE1518" t="str">
        <f t="shared" si="3594"/>
        <v>暗猎人</v>
      </c>
      <c r="FF1518" t="str">
        <f t="shared" si="3595"/>
        <v>光猎人</v>
      </c>
    </row>
    <row r="1519" spans="15:162" ht="14.25" x14ac:dyDescent="0.15">
      <c r="O1519" s="11">
        <v>30536</v>
      </c>
      <c r="P1519" s="11">
        <v>23975577.989999998</v>
      </c>
      <c r="Q1519" s="16">
        <f t="shared" si="3625"/>
        <v>23975577</v>
      </c>
      <c r="R1519" s="4" t="str">
        <f t="shared" si="3626"/>
        <v>5400085,5201081,5201081,5200082,5501084,5401083</v>
      </c>
      <c r="S1519" s="4" t="str">
        <f t="shared" si="3627"/>
        <v>8,8,8,8,8,8</v>
      </c>
      <c r="T1519" s="4" t="str">
        <f t="shared" si="3628"/>
        <v>1921,1898,1898,1898,1898,1898</v>
      </c>
      <c r="U1519">
        <v>5400085</v>
      </c>
      <c r="V1519">
        <v>5201081</v>
      </c>
      <c r="W1519">
        <v>5201081</v>
      </c>
      <c r="X1519">
        <v>5200082</v>
      </c>
      <c r="Y1519">
        <v>5501084</v>
      </c>
      <c r="Z1519">
        <v>5401083</v>
      </c>
      <c r="AA1519" s="2">
        <v>8</v>
      </c>
      <c r="AB1519" s="2">
        <v>8</v>
      </c>
      <c r="AC1519" s="2">
        <v>8</v>
      </c>
      <c r="AD1519" s="2">
        <v>8</v>
      </c>
      <c r="AE1519" s="2">
        <v>8</v>
      </c>
      <c r="AF1519" s="2">
        <v>8</v>
      </c>
      <c r="AG1519" s="2">
        <f t="shared" si="3557"/>
        <v>1921</v>
      </c>
      <c r="AH1519" s="2">
        <f t="shared" si="3609"/>
        <v>1898</v>
      </c>
      <c r="AI1519" s="2">
        <f t="shared" si="3610"/>
        <v>1898</v>
      </c>
      <c r="AJ1519" s="2">
        <f t="shared" si="3611"/>
        <v>1898</v>
      </c>
      <c r="AK1519" s="2">
        <f t="shared" si="3612"/>
        <v>1898</v>
      </c>
      <c r="AL1519" s="2">
        <f t="shared" si="3613"/>
        <v>1898</v>
      </c>
      <c r="AM1519" s="8">
        <f t="shared" si="3614"/>
        <v>4075848.0900000003</v>
      </c>
      <c r="AN1519" s="8">
        <f t="shared" si="3633"/>
        <v>3979945.7820000001</v>
      </c>
      <c r="AO1519" s="8">
        <f t="shared" si="3633"/>
        <v>3979945.7820000001</v>
      </c>
      <c r="AP1519" s="8">
        <f t="shared" si="3633"/>
        <v>3979945.7820000001</v>
      </c>
      <c r="AQ1519" s="8">
        <f t="shared" si="3633"/>
        <v>3979945.7820000001</v>
      </c>
      <c r="AR1519" s="8">
        <f t="shared" si="3633"/>
        <v>3979945.7820000001</v>
      </c>
      <c r="AS1519" s="8">
        <f t="shared" si="3558"/>
        <v>-125</v>
      </c>
      <c r="AT1519">
        <f t="shared" si="3559"/>
        <v>1796</v>
      </c>
      <c r="CH1519" t="str">
        <f t="shared" si="3596"/>
        <v/>
      </c>
      <c r="CI1519" s="26" t="b">
        <f t="shared" ref="CI1519:CN1519" si="3658">IF(DG1519&lt;&gt;"",IF(ISERROR(MATCH(INT(CO1519),$EE$4:$EE$879,0))=FALSE,TRUE),"")</f>
        <v>1</v>
      </c>
      <c r="CJ1519" s="26" t="b">
        <f t="shared" si="3658"/>
        <v>1</v>
      </c>
      <c r="CK1519" s="26" t="b">
        <f t="shared" si="3658"/>
        <v>1</v>
      </c>
      <c r="CL1519" s="26" t="b">
        <f t="shared" si="3658"/>
        <v>1</v>
      </c>
      <c r="CM1519" s="26" t="b">
        <f t="shared" si="3658"/>
        <v>1</v>
      </c>
      <c r="CN1519" s="26" t="b">
        <f t="shared" si="3658"/>
        <v>1</v>
      </c>
      <c r="CO1519" s="14" t="str">
        <f t="shared" ref="CO1519:CT1519" si="3659">IF(DG1519&lt;&gt;"",REPLACE(REPLACE(INDEX($EE$4:$EE$801,MATCH(DG1519,$EF$4:$EF$801,0)),6,1,CU1519),1,1,DA1519),"")</f>
        <v>5400085</v>
      </c>
      <c r="CP1519" s="14" t="str">
        <f t="shared" si="3659"/>
        <v>5201081</v>
      </c>
      <c r="CQ1519" s="14" t="str">
        <f t="shared" si="3659"/>
        <v>5201081</v>
      </c>
      <c r="CR1519" s="14" t="str">
        <f t="shared" si="3659"/>
        <v>5200082</v>
      </c>
      <c r="CS1519" s="14" t="str">
        <f t="shared" si="3659"/>
        <v>5501084</v>
      </c>
      <c r="CT1519" s="14" t="str">
        <f t="shared" si="3659"/>
        <v>5401083</v>
      </c>
      <c r="CU1519" s="2">
        <v>8</v>
      </c>
      <c r="CV1519" s="2">
        <v>8</v>
      </c>
      <c r="CW1519" s="2">
        <v>8</v>
      </c>
      <c r="CX1519" s="2">
        <v>8</v>
      </c>
      <c r="CY1519" s="2">
        <v>8</v>
      </c>
      <c r="CZ1519" s="2">
        <v>8</v>
      </c>
      <c r="DA1519" s="2">
        <v>5</v>
      </c>
      <c r="DB1519" s="7">
        <v>5</v>
      </c>
      <c r="DC1519">
        <v>5</v>
      </c>
      <c r="DD1519" s="2">
        <v>5</v>
      </c>
      <c r="DE1519" s="7">
        <v>5</v>
      </c>
      <c r="DF1519">
        <v>5</v>
      </c>
      <c r="DG1519" s="1" t="s">
        <v>3289</v>
      </c>
      <c r="DH1519" s="1" t="s">
        <v>3257</v>
      </c>
      <c r="DI1519" s="1" t="s">
        <v>3257</v>
      </c>
      <c r="DJ1519" s="1" t="s">
        <v>3262</v>
      </c>
      <c r="DK1519" s="1" t="s">
        <v>3252</v>
      </c>
      <c r="DL1519" s="1" t="s">
        <v>3271</v>
      </c>
      <c r="DM1519" t="s">
        <v>3159</v>
      </c>
      <c r="DN1519" t="s">
        <v>3131</v>
      </c>
      <c r="DO1519" t="s">
        <v>3131</v>
      </c>
      <c r="DP1519" t="s">
        <v>3122</v>
      </c>
      <c r="DQ1519" t="s">
        <v>3253</v>
      </c>
      <c r="DR1519" t="s">
        <v>3138</v>
      </c>
      <c r="DS1519" s="1" t="s">
        <v>3234</v>
      </c>
      <c r="DT1519" s="1" t="s">
        <v>3179</v>
      </c>
      <c r="DU1519" s="1" t="s">
        <v>3179</v>
      </c>
      <c r="DV1519" s="1" t="s">
        <v>3163</v>
      </c>
      <c r="DW1519" s="1" t="s">
        <v>3197</v>
      </c>
      <c r="DX1519" s="1" t="s">
        <v>3203</v>
      </c>
      <c r="DY1519">
        <f t="shared" si="3549"/>
        <v>2</v>
      </c>
      <c r="DZ1519">
        <f t="shared" si="3550"/>
        <v>1</v>
      </c>
      <c r="EA1519">
        <f t="shared" si="3551"/>
        <v>1</v>
      </c>
      <c r="EB1519">
        <f t="shared" si="3552"/>
        <v>1</v>
      </c>
      <c r="EC1519">
        <f t="shared" si="3553"/>
        <v>2</v>
      </c>
      <c r="ED1519">
        <f t="shared" si="3554"/>
        <v>2</v>
      </c>
      <c r="FA1519" t="str">
        <f t="shared" si="3590"/>
        <v>暗巫师</v>
      </c>
      <c r="FB1519" t="str">
        <f t="shared" si="3591"/>
        <v>水骑兵</v>
      </c>
      <c r="FC1519" t="str">
        <f t="shared" si="3592"/>
        <v>水骑兵</v>
      </c>
      <c r="FD1519" t="str">
        <f t="shared" si="3593"/>
        <v>火刀客</v>
      </c>
      <c r="FE1519" t="str">
        <f t="shared" si="3594"/>
        <v>光猎人</v>
      </c>
      <c r="FF1519" t="str">
        <f t="shared" si="3595"/>
        <v>木魔法师</v>
      </c>
    </row>
    <row r="1520" spans="15:162" ht="14.25" x14ac:dyDescent="0.15">
      <c r="O1520" s="11">
        <v>30537</v>
      </c>
      <c r="P1520" s="11">
        <v>23975914.41</v>
      </c>
      <c r="Q1520" s="16">
        <f t="shared" si="3625"/>
        <v>23975914</v>
      </c>
      <c r="R1520" s="4" t="str">
        <f t="shared" si="3626"/>
        <v>5201081,5202083,5200082,5401082,5400085,5400085</v>
      </c>
      <c r="S1520" s="4" t="str">
        <f t="shared" si="3627"/>
        <v>8,8,8,8,8,8</v>
      </c>
      <c r="T1520" s="4" t="str">
        <f t="shared" si="3628"/>
        <v>1921,1898,1898,1898,1898,1898</v>
      </c>
      <c r="U1520">
        <v>5201081</v>
      </c>
      <c r="V1520">
        <v>5202083</v>
      </c>
      <c r="W1520">
        <v>5200082</v>
      </c>
      <c r="X1520">
        <v>5401082</v>
      </c>
      <c r="Y1520">
        <v>5400085</v>
      </c>
      <c r="Z1520">
        <v>5400085</v>
      </c>
      <c r="AA1520" s="2">
        <v>8</v>
      </c>
      <c r="AB1520" s="2">
        <v>8</v>
      </c>
      <c r="AC1520" s="2">
        <v>8</v>
      </c>
      <c r="AD1520" s="2">
        <v>8</v>
      </c>
      <c r="AE1520" s="2">
        <v>8</v>
      </c>
      <c r="AF1520" s="2">
        <v>8</v>
      </c>
      <c r="AG1520" s="2">
        <f t="shared" si="3557"/>
        <v>1921</v>
      </c>
      <c r="AH1520" s="2">
        <f t="shared" si="3609"/>
        <v>1898</v>
      </c>
      <c r="AI1520" s="2">
        <f t="shared" si="3610"/>
        <v>1898</v>
      </c>
      <c r="AJ1520" s="2">
        <f t="shared" si="3611"/>
        <v>1898</v>
      </c>
      <c r="AK1520" s="2">
        <f t="shared" si="3612"/>
        <v>1898</v>
      </c>
      <c r="AL1520" s="2">
        <f t="shared" si="3613"/>
        <v>1898</v>
      </c>
      <c r="AM1520" s="8">
        <f t="shared" si="3614"/>
        <v>4075905.3800000004</v>
      </c>
      <c r="AN1520" s="8">
        <f t="shared" si="3633"/>
        <v>3980001.7240000004</v>
      </c>
      <c r="AO1520" s="8">
        <f t="shared" si="3633"/>
        <v>3980001.7240000004</v>
      </c>
      <c r="AP1520" s="8">
        <f t="shared" si="3633"/>
        <v>3980001.7240000004</v>
      </c>
      <c r="AQ1520" s="8">
        <f t="shared" si="3633"/>
        <v>3980001.7240000004</v>
      </c>
      <c r="AR1520" s="8">
        <f t="shared" si="3633"/>
        <v>3980001.7240000004</v>
      </c>
      <c r="AS1520" s="8">
        <f t="shared" si="3558"/>
        <v>-125</v>
      </c>
      <c r="AT1520">
        <f t="shared" si="3559"/>
        <v>1796</v>
      </c>
      <c r="CH1520" t="str">
        <f t="shared" si="3596"/>
        <v/>
      </c>
      <c r="CI1520" s="26" t="b">
        <f t="shared" ref="CI1520:CN1520" si="3660">IF(DG1520&lt;&gt;"",IF(ISERROR(MATCH(INT(CO1520),$EE$4:$EE$879,0))=FALSE,TRUE),"")</f>
        <v>1</v>
      </c>
      <c r="CJ1520" s="26" t="b">
        <f t="shared" si="3660"/>
        <v>1</v>
      </c>
      <c r="CK1520" s="26" t="b">
        <f t="shared" si="3660"/>
        <v>1</v>
      </c>
      <c r="CL1520" s="26" t="b">
        <f t="shared" si="3660"/>
        <v>1</v>
      </c>
      <c r="CM1520" s="26" t="b">
        <f t="shared" si="3660"/>
        <v>1</v>
      </c>
      <c r="CN1520" s="26" t="b">
        <f t="shared" si="3660"/>
        <v>1</v>
      </c>
      <c r="CO1520" s="14" t="str">
        <f t="shared" ref="CO1520:CT1520" si="3661">IF(DG1520&lt;&gt;"",REPLACE(REPLACE(INDEX($EE$4:$EE$801,MATCH(DG1520,$EF$4:$EF$801,0)),6,1,CU1520),1,1,DA1520),"")</f>
        <v>5201081</v>
      </c>
      <c r="CP1520" s="14" t="str">
        <f t="shared" si="3661"/>
        <v>5202083</v>
      </c>
      <c r="CQ1520" s="14" t="str">
        <f t="shared" si="3661"/>
        <v>5200082</v>
      </c>
      <c r="CR1520" s="14" t="str">
        <f t="shared" si="3661"/>
        <v>5401082</v>
      </c>
      <c r="CS1520" s="14" t="str">
        <f t="shared" si="3661"/>
        <v>5400085</v>
      </c>
      <c r="CT1520" s="14" t="str">
        <f t="shared" si="3661"/>
        <v>5400085</v>
      </c>
      <c r="CU1520" s="2">
        <v>8</v>
      </c>
      <c r="CV1520" s="2">
        <v>8</v>
      </c>
      <c r="CW1520" s="2">
        <v>8</v>
      </c>
      <c r="CX1520" s="2">
        <v>8</v>
      </c>
      <c r="CY1520" s="2">
        <v>8</v>
      </c>
      <c r="CZ1520" s="2">
        <v>8</v>
      </c>
      <c r="DA1520" s="2">
        <v>5</v>
      </c>
      <c r="DB1520" s="7">
        <v>5</v>
      </c>
      <c r="DC1520">
        <v>5</v>
      </c>
      <c r="DD1520" s="2">
        <v>5</v>
      </c>
      <c r="DE1520" s="7">
        <v>5</v>
      </c>
      <c r="DF1520">
        <v>5</v>
      </c>
      <c r="DG1520" s="1" t="s">
        <v>3257</v>
      </c>
      <c r="DH1520" s="1" t="s">
        <v>3269</v>
      </c>
      <c r="DI1520" s="1" t="s">
        <v>3262</v>
      </c>
      <c r="DJ1520" s="1" t="s">
        <v>3265</v>
      </c>
      <c r="DK1520" s="1" t="s">
        <v>3289</v>
      </c>
      <c r="DL1520" s="1" t="s">
        <v>3289</v>
      </c>
      <c r="DM1520" t="s">
        <v>3131</v>
      </c>
      <c r="DN1520" t="s">
        <v>3138</v>
      </c>
      <c r="DO1520" t="s">
        <v>3122</v>
      </c>
      <c r="DP1520" t="s">
        <v>3122</v>
      </c>
      <c r="DQ1520" t="s">
        <v>3159</v>
      </c>
      <c r="DR1520" t="s">
        <v>3159</v>
      </c>
      <c r="DS1520" s="1" t="s">
        <v>3179</v>
      </c>
      <c r="DT1520" s="1" t="s">
        <v>3166</v>
      </c>
      <c r="DU1520" s="1" t="s">
        <v>3163</v>
      </c>
      <c r="DV1520" s="1" t="s">
        <v>3203</v>
      </c>
      <c r="DW1520" s="1" t="s">
        <v>3234</v>
      </c>
      <c r="DX1520" s="1" t="s">
        <v>3234</v>
      </c>
      <c r="DY1520">
        <f t="shared" si="3549"/>
        <v>1</v>
      </c>
      <c r="DZ1520">
        <f t="shared" si="3550"/>
        <v>1</v>
      </c>
      <c r="EA1520">
        <f t="shared" si="3551"/>
        <v>1</v>
      </c>
      <c r="EB1520">
        <f t="shared" si="3552"/>
        <v>2</v>
      </c>
      <c r="EC1520">
        <f t="shared" si="3553"/>
        <v>2</v>
      </c>
      <c r="ED1520">
        <f t="shared" si="3554"/>
        <v>2</v>
      </c>
      <c r="FA1520" t="str">
        <f t="shared" si="3590"/>
        <v>水骑兵</v>
      </c>
      <c r="FB1520" t="str">
        <f t="shared" si="3591"/>
        <v>木维京</v>
      </c>
      <c r="FC1520" t="str">
        <f t="shared" si="3592"/>
        <v>火刀客</v>
      </c>
      <c r="FD1520" t="str">
        <f t="shared" si="3593"/>
        <v>火魔法师</v>
      </c>
      <c r="FE1520" t="str">
        <f t="shared" si="3594"/>
        <v>暗巫师</v>
      </c>
      <c r="FF1520" t="str">
        <f t="shared" si="3595"/>
        <v>暗巫师</v>
      </c>
    </row>
    <row r="1521" spans="15:162" ht="14.25" x14ac:dyDescent="0.15">
      <c r="O1521" s="11">
        <v>30538</v>
      </c>
      <c r="P1521" s="11">
        <v>23976250.829999998</v>
      </c>
      <c r="Q1521" s="16">
        <f t="shared" si="3625"/>
        <v>23976250</v>
      </c>
      <c r="R1521" s="4" t="str">
        <f t="shared" si="3626"/>
        <v>5501084,5200083,5301082,5302085,5500081,5500081</v>
      </c>
      <c r="S1521" s="4" t="str">
        <f t="shared" si="3627"/>
        <v>8,8,8,8,8,8</v>
      </c>
      <c r="T1521" s="4" t="str">
        <f t="shared" si="3628"/>
        <v>1921,1898,1898,1898,1898,1898</v>
      </c>
      <c r="U1521">
        <v>5501084</v>
      </c>
      <c r="V1521">
        <v>5200083</v>
      </c>
      <c r="W1521">
        <v>5301082</v>
      </c>
      <c r="X1521">
        <v>5302085</v>
      </c>
      <c r="Y1521">
        <v>5500081</v>
      </c>
      <c r="Z1521">
        <v>5500081</v>
      </c>
      <c r="AA1521" s="2">
        <v>8</v>
      </c>
      <c r="AB1521" s="2">
        <v>8</v>
      </c>
      <c r="AC1521" s="2">
        <v>8</v>
      </c>
      <c r="AD1521" s="2">
        <v>8</v>
      </c>
      <c r="AE1521" s="2">
        <v>8</v>
      </c>
      <c r="AF1521" s="2">
        <v>8</v>
      </c>
      <c r="AG1521" s="2">
        <f t="shared" si="3557"/>
        <v>1921</v>
      </c>
      <c r="AH1521" s="2">
        <f t="shared" si="3609"/>
        <v>1898</v>
      </c>
      <c r="AI1521" s="2">
        <f t="shared" si="3610"/>
        <v>1898</v>
      </c>
      <c r="AJ1521" s="2">
        <f t="shared" si="3611"/>
        <v>1898</v>
      </c>
      <c r="AK1521" s="2">
        <f t="shared" si="3612"/>
        <v>1898</v>
      </c>
      <c r="AL1521" s="2">
        <f t="shared" si="3613"/>
        <v>1898</v>
      </c>
      <c r="AM1521" s="8">
        <f t="shared" si="3614"/>
        <v>4075962.5000000005</v>
      </c>
      <c r="AN1521" s="8">
        <f t="shared" si="3633"/>
        <v>3980057.5</v>
      </c>
      <c r="AO1521" s="8">
        <f t="shared" si="3633"/>
        <v>3980057.5</v>
      </c>
      <c r="AP1521" s="8">
        <f t="shared" si="3633"/>
        <v>3980057.5</v>
      </c>
      <c r="AQ1521" s="8">
        <f t="shared" si="3633"/>
        <v>3980057.5</v>
      </c>
      <c r="AR1521" s="8">
        <f t="shared" si="3633"/>
        <v>3980057.5</v>
      </c>
      <c r="AS1521" s="8">
        <f t="shared" si="3558"/>
        <v>-125</v>
      </c>
      <c r="AT1521">
        <f t="shared" si="3559"/>
        <v>1796</v>
      </c>
      <c r="CH1521" t="str">
        <f t="shared" si="3596"/>
        <v/>
      </c>
      <c r="CI1521" s="26" t="b">
        <f t="shared" ref="CI1521:CN1521" si="3662">IF(DG1521&lt;&gt;"",IF(ISERROR(MATCH(INT(CO1521),$EE$4:$EE$879,0))=FALSE,TRUE),"")</f>
        <v>1</v>
      </c>
      <c r="CJ1521" s="26" t="b">
        <f t="shared" si="3662"/>
        <v>1</v>
      </c>
      <c r="CK1521" s="26" t="b">
        <f t="shared" si="3662"/>
        <v>1</v>
      </c>
      <c r="CL1521" s="26" t="b">
        <f t="shared" si="3662"/>
        <v>1</v>
      </c>
      <c r="CM1521" s="26" t="b">
        <f t="shared" si="3662"/>
        <v>1</v>
      </c>
      <c r="CN1521" s="26" t="b">
        <f t="shared" si="3662"/>
        <v>1</v>
      </c>
      <c r="CO1521" s="14" t="str">
        <f t="shared" ref="CO1521:CT1521" si="3663">IF(DG1521&lt;&gt;"",REPLACE(REPLACE(INDEX($EE$4:$EE$801,MATCH(DG1521,$EF$4:$EF$801,0)),6,1,CU1521),1,1,DA1521),"")</f>
        <v>5501084</v>
      </c>
      <c r="CP1521" s="14" t="str">
        <f t="shared" si="3663"/>
        <v>5200083</v>
      </c>
      <c r="CQ1521" s="14" t="str">
        <f t="shared" si="3663"/>
        <v>5301082</v>
      </c>
      <c r="CR1521" s="14" t="str">
        <f t="shared" si="3663"/>
        <v>5302085</v>
      </c>
      <c r="CS1521" s="14" t="str">
        <f t="shared" si="3663"/>
        <v>5500081</v>
      </c>
      <c r="CT1521" s="14" t="str">
        <f t="shared" si="3663"/>
        <v>5500081</v>
      </c>
      <c r="CU1521" s="2">
        <v>8</v>
      </c>
      <c r="CV1521" s="2">
        <v>8</v>
      </c>
      <c r="CW1521" s="2">
        <v>8</v>
      </c>
      <c r="CX1521" s="2">
        <v>8</v>
      </c>
      <c r="CY1521" s="2">
        <v>8</v>
      </c>
      <c r="CZ1521" s="2">
        <v>8</v>
      </c>
      <c r="DA1521" s="2">
        <v>5</v>
      </c>
      <c r="DB1521" s="7">
        <v>5</v>
      </c>
      <c r="DC1521">
        <v>5</v>
      </c>
      <c r="DD1521" s="2">
        <v>5</v>
      </c>
      <c r="DE1521" s="7">
        <v>5</v>
      </c>
      <c r="DF1521">
        <v>5</v>
      </c>
      <c r="DG1521" s="1" t="s">
        <v>3252</v>
      </c>
      <c r="DH1521" s="1" t="s">
        <v>3156</v>
      </c>
      <c r="DI1521" s="1" t="s">
        <v>3264</v>
      </c>
      <c r="DJ1521" s="1" t="s">
        <v>3286</v>
      </c>
      <c r="DK1521" s="1" t="s">
        <v>3260</v>
      </c>
      <c r="DL1521" s="1" t="s">
        <v>3260</v>
      </c>
      <c r="DM1521" t="s">
        <v>3253</v>
      </c>
      <c r="DN1521" t="s">
        <v>3138</v>
      </c>
      <c r="DO1521" t="s">
        <v>3122</v>
      </c>
      <c r="DP1521" t="s">
        <v>3159</v>
      </c>
      <c r="DQ1521" t="s">
        <v>3131</v>
      </c>
      <c r="DR1521" t="s">
        <v>3131</v>
      </c>
      <c r="DS1521" s="1" t="s">
        <v>3197</v>
      </c>
      <c r="DT1521" s="1" t="s">
        <v>3163</v>
      </c>
      <c r="DU1521" s="1" t="s">
        <v>3184</v>
      </c>
      <c r="DV1521" s="1" t="s">
        <v>3146</v>
      </c>
      <c r="DW1521" s="1" t="s">
        <v>3206</v>
      </c>
      <c r="DX1521" s="1" t="s">
        <v>3206</v>
      </c>
      <c r="DY1521">
        <f t="shared" si="3549"/>
        <v>2</v>
      </c>
      <c r="DZ1521">
        <f t="shared" si="3550"/>
        <v>1</v>
      </c>
      <c r="EA1521">
        <f t="shared" si="3551"/>
        <v>1</v>
      </c>
      <c r="EB1521">
        <f t="shared" si="3552"/>
        <v>1</v>
      </c>
      <c r="EC1521">
        <f t="shared" si="3553"/>
        <v>2</v>
      </c>
      <c r="ED1521">
        <f t="shared" si="3554"/>
        <v>2</v>
      </c>
      <c r="FA1521" t="str">
        <f t="shared" si="3590"/>
        <v>光猎人</v>
      </c>
      <c r="FB1521" t="str">
        <f t="shared" si="3591"/>
        <v>木刀客</v>
      </c>
      <c r="FC1521" t="str">
        <f t="shared" si="3592"/>
        <v>火剑士</v>
      </c>
      <c r="FD1521" t="str">
        <f t="shared" si="3593"/>
        <v>暗盗贼</v>
      </c>
      <c r="FE1521" t="str">
        <f t="shared" si="3594"/>
        <v>水海盗</v>
      </c>
      <c r="FF1521" t="str">
        <f t="shared" si="3595"/>
        <v>水海盗</v>
      </c>
    </row>
    <row r="1522" spans="15:162" ht="14.25" x14ac:dyDescent="0.15">
      <c r="O1522" s="11">
        <v>30539</v>
      </c>
      <c r="P1522" s="11">
        <v>23976585.359999999</v>
      </c>
      <c r="Q1522" s="16">
        <f t="shared" si="3625"/>
        <v>23976585</v>
      </c>
      <c r="R1522" s="4" t="str">
        <f t="shared" si="3626"/>
        <v>5500082,5200081,5200081,5301083,5502083,5402082</v>
      </c>
      <c r="S1522" s="4" t="str">
        <f t="shared" si="3627"/>
        <v>8,8,8,8,8,8</v>
      </c>
      <c r="T1522" s="4" t="str">
        <f t="shared" si="3628"/>
        <v>1921,1898,1898,1898,1898,1898</v>
      </c>
      <c r="U1522">
        <v>5500082</v>
      </c>
      <c r="V1522">
        <v>5200081</v>
      </c>
      <c r="W1522">
        <v>5200081</v>
      </c>
      <c r="X1522">
        <v>5301083</v>
      </c>
      <c r="Y1522">
        <v>5502083</v>
      </c>
      <c r="Z1522">
        <v>5402082</v>
      </c>
      <c r="AA1522" s="2">
        <v>8</v>
      </c>
      <c r="AB1522" s="2">
        <v>8</v>
      </c>
      <c r="AC1522" s="2">
        <v>8</v>
      </c>
      <c r="AD1522" s="2">
        <v>8</v>
      </c>
      <c r="AE1522" s="2">
        <v>8</v>
      </c>
      <c r="AF1522" s="2">
        <v>8</v>
      </c>
      <c r="AG1522" s="2">
        <f t="shared" si="3557"/>
        <v>1921</v>
      </c>
      <c r="AH1522" s="2">
        <f t="shared" si="3609"/>
        <v>1898</v>
      </c>
      <c r="AI1522" s="2">
        <f t="shared" si="3610"/>
        <v>1898</v>
      </c>
      <c r="AJ1522" s="2">
        <f t="shared" si="3611"/>
        <v>1898</v>
      </c>
      <c r="AK1522" s="2">
        <f t="shared" si="3612"/>
        <v>1898</v>
      </c>
      <c r="AL1522" s="2">
        <f t="shared" si="3613"/>
        <v>1898</v>
      </c>
      <c r="AM1522" s="8">
        <f t="shared" si="3614"/>
        <v>4076019.45</v>
      </c>
      <c r="AN1522" s="8">
        <f t="shared" si="3633"/>
        <v>3980113.1100000003</v>
      </c>
      <c r="AO1522" s="8">
        <f t="shared" si="3633"/>
        <v>3980113.1100000003</v>
      </c>
      <c r="AP1522" s="8">
        <f t="shared" si="3633"/>
        <v>3980113.1100000003</v>
      </c>
      <c r="AQ1522" s="8">
        <f t="shared" si="3633"/>
        <v>3980113.1100000003</v>
      </c>
      <c r="AR1522" s="8">
        <f t="shared" si="3633"/>
        <v>3980113.1100000003</v>
      </c>
      <c r="AS1522" s="8">
        <f t="shared" si="3558"/>
        <v>-125</v>
      </c>
      <c r="AT1522">
        <f t="shared" si="3559"/>
        <v>1796</v>
      </c>
      <c r="CH1522" t="str">
        <f t="shared" si="3596"/>
        <v/>
      </c>
      <c r="CI1522" s="26" t="b">
        <f t="shared" ref="CI1522:CN1522" si="3664">IF(DG1522&lt;&gt;"",IF(ISERROR(MATCH(INT(CO1522),$EE$4:$EE$879,0))=FALSE,TRUE),"")</f>
        <v>1</v>
      </c>
      <c r="CJ1522" s="26" t="b">
        <f t="shared" si="3664"/>
        <v>1</v>
      </c>
      <c r="CK1522" s="26" t="b">
        <f t="shared" si="3664"/>
        <v>1</v>
      </c>
      <c r="CL1522" s="26" t="b">
        <f t="shared" si="3664"/>
        <v>1</v>
      </c>
      <c r="CM1522" s="26" t="b">
        <f t="shared" si="3664"/>
        <v>1</v>
      </c>
      <c r="CN1522" s="26" t="b">
        <f t="shared" si="3664"/>
        <v>1</v>
      </c>
      <c r="CO1522" s="14" t="str">
        <f t="shared" ref="CO1522:CT1522" si="3665">IF(DG1522&lt;&gt;"",REPLACE(REPLACE(INDEX($EE$4:$EE$801,MATCH(DG1522,$EF$4:$EF$801,0)),6,1,CU1522),1,1,DA1522),"")</f>
        <v>5500082</v>
      </c>
      <c r="CP1522" s="14" t="str">
        <f t="shared" si="3665"/>
        <v>5200081</v>
      </c>
      <c r="CQ1522" s="14" t="str">
        <f t="shared" si="3665"/>
        <v>5200081</v>
      </c>
      <c r="CR1522" s="14" t="str">
        <f t="shared" si="3665"/>
        <v>5301083</v>
      </c>
      <c r="CS1522" s="14" t="str">
        <f t="shared" si="3665"/>
        <v>5502083</v>
      </c>
      <c r="CT1522" s="14" t="str">
        <f t="shared" si="3665"/>
        <v>5402082</v>
      </c>
      <c r="CU1522" s="2">
        <v>8</v>
      </c>
      <c r="CV1522" s="2">
        <v>8</v>
      </c>
      <c r="CW1522" s="2">
        <v>8</v>
      </c>
      <c r="CX1522" s="2">
        <v>8</v>
      </c>
      <c r="CY1522" s="2">
        <v>8</v>
      </c>
      <c r="CZ1522" s="2">
        <v>8</v>
      </c>
      <c r="DA1522" s="2">
        <v>5</v>
      </c>
      <c r="DB1522" s="7">
        <v>5</v>
      </c>
      <c r="DC1522">
        <v>5</v>
      </c>
      <c r="DD1522" s="2">
        <v>5</v>
      </c>
      <c r="DE1522" s="7">
        <v>5</v>
      </c>
      <c r="DF1522">
        <v>5</v>
      </c>
      <c r="DG1522" s="1" t="s">
        <v>3148</v>
      </c>
      <c r="DH1522" s="1" t="s">
        <v>3256</v>
      </c>
      <c r="DI1522" s="1" t="s">
        <v>3256</v>
      </c>
      <c r="DJ1522" s="1" t="s">
        <v>3270</v>
      </c>
      <c r="DK1522" s="1" t="s">
        <v>3273</v>
      </c>
      <c r="DL1522" s="1" t="s">
        <v>3266</v>
      </c>
      <c r="DM1522" t="s">
        <v>3122</v>
      </c>
      <c r="DN1522" t="s">
        <v>3131</v>
      </c>
      <c r="DO1522" t="s">
        <v>3131</v>
      </c>
      <c r="DP1522" t="s">
        <v>3138</v>
      </c>
      <c r="DQ1522" t="s">
        <v>3138</v>
      </c>
      <c r="DR1522" t="s">
        <v>3122</v>
      </c>
      <c r="DS1522" s="1" t="s">
        <v>3206</v>
      </c>
      <c r="DT1522" s="1" t="s">
        <v>3163</v>
      </c>
      <c r="DU1522" s="1" t="s">
        <v>3163</v>
      </c>
      <c r="DV1522" s="1" t="s">
        <v>3184</v>
      </c>
      <c r="DW1522" s="1" t="s">
        <v>3198</v>
      </c>
      <c r="DX1522" s="1" t="s">
        <v>3202</v>
      </c>
      <c r="DY1522">
        <f t="shared" si="3549"/>
        <v>2</v>
      </c>
      <c r="DZ1522">
        <f t="shared" si="3550"/>
        <v>1</v>
      </c>
      <c r="EA1522">
        <f t="shared" si="3551"/>
        <v>1</v>
      </c>
      <c r="EB1522">
        <f t="shared" si="3552"/>
        <v>1</v>
      </c>
      <c r="EC1522">
        <f t="shared" si="3553"/>
        <v>2</v>
      </c>
      <c r="ED1522">
        <f t="shared" si="3554"/>
        <v>2</v>
      </c>
      <c r="FA1522" t="str">
        <f t="shared" si="3590"/>
        <v>火海盗</v>
      </c>
      <c r="FB1522" t="str">
        <f t="shared" si="3591"/>
        <v>水刀客</v>
      </c>
      <c r="FC1522" t="str">
        <f t="shared" si="3592"/>
        <v>水刀客</v>
      </c>
      <c r="FD1522" t="str">
        <f t="shared" si="3593"/>
        <v>木剑士</v>
      </c>
      <c r="FE1522" t="str">
        <f t="shared" si="3594"/>
        <v>木火枪手</v>
      </c>
      <c r="FF1522" t="str">
        <f t="shared" si="3595"/>
        <v>火女巫</v>
      </c>
    </row>
    <row r="1523" spans="15:162" ht="14.25" x14ac:dyDescent="0.15">
      <c r="O1523" s="11">
        <v>30540</v>
      </c>
      <c r="P1523" s="11">
        <v>24109611.120000001</v>
      </c>
      <c r="Q1523" s="16">
        <f t="shared" si="3625"/>
        <v>24109611</v>
      </c>
      <c r="R1523" s="4" t="str">
        <f t="shared" si="3626"/>
        <v>5300085,5201082,5201081,5501085,5602084,5501084</v>
      </c>
      <c r="S1523" s="4" t="str">
        <f t="shared" si="3627"/>
        <v>8,8,8,8,8,8</v>
      </c>
      <c r="T1523" s="4" t="str">
        <f t="shared" si="3628"/>
        <v>1926,1903,1903,1903,1903,1903</v>
      </c>
      <c r="U1523">
        <v>5300085</v>
      </c>
      <c r="V1523">
        <v>5201082</v>
      </c>
      <c r="W1523">
        <v>5201081</v>
      </c>
      <c r="X1523">
        <v>5501085</v>
      </c>
      <c r="Y1523">
        <v>5602084</v>
      </c>
      <c r="Z1523">
        <v>5501084</v>
      </c>
      <c r="AA1523" s="2">
        <v>8</v>
      </c>
      <c r="AB1523" s="2">
        <v>8</v>
      </c>
      <c r="AC1523" s="2">
        <v>8</v>
      </c>
      <c r="AD1523" s="2">
        <v>8</v>
      </c>
      <c r="AE1523" s="2">
        <v>8</v>
      </c>
      <c r="AF1523" s="2">
        <v>8</v>
      </c>
      <c r="AG1523" s="2">
        <f t="shared" si="3557"/>
        <v>1926</v>
      </c>
      <c r="AH1523" s="2">
        <f t="shared" si="3609"/>
        <v>1903</v>
      </c>
      <c r="AI1523" s="2">
        <f t="shared" si="3610"/>
        <v>1903</v>
      </c>
      <c r="AJ1523" s="2">
        <f t="shared" si="3611"/>
        <v>1903</v>
      </c>
      <c r="AK1523" s="2">
        <f t="shared" si="3612"/>
        <v>1903</v>
      </c>
      <c r="AL1523" s="2">
        <f t="shared" si="3613"/>
        <v>1903</v>
      </c>
      <c r="AM1523" s="8">
        <f t="shared" si="3614"/>
        <v>4098633.87</v>
      </c>
      <c r="AN1523" s="8">
        <f t="shared" si="3633"/>
        <v>4002195.426</v>
      </c>
      <c r="AO1523" s="8">
        <f t="shared" si="3633"/>
        <v>4002195.426</v>
      </c>
      <c r="AP1523" s="8">
        <f t="shared" si="3633"/>
        <v>4002195.426</v>
      </c>
      <c r="AQ1523" s="8">
        <f t="shared" si="3633"/>
        <v>4002195.426</v>
      </c>
      <c r="AR1523" s="8">
        <f t="shared" si="3633"/>
        <v>4002195.426</v>
      </c>
      <c r="AS1523" s="8">
        <f t="shared" si="3558"/>
        <v>-125</v>
      </c>
      <c r="AT1523">
        <f t="shared" si="3559"/>
        <v>1801</v>
      </c>
      <c r="CH1523" t="str">
        <f t="shared" si="3596"/>
        <v/>
      </c>
      <c r="CI1523" s="26" t="b">
        <f t="shared" ref="CI1523:CN1523" si="3666">IF(DG1523&lt;&gt;"",IF(ISERROR(MATCH(INT(CO1523),$EE$4:$EE$879,0))=FALSE,TRUE),"")</f>
        <v>1</v>
      </c>
      <c r="CJ1523" s="26" t="b">
        <f t="shared" si="3666"/>
        <v>1</v>
      </c>
      <c r="CK1523" s="26" t="b">
        <f t="shared" si="3666"/>
        <v>1</v>
      </c>
      <c r="CL1523" s="26" t="b">
        <f t="shared" si="3666"/>
        <v>1</v>
      </c>
      <c r="CM1523" s="26" t="b">
        <f t="shared" si="3666"/>
        <v>1</v>
      </c>
      <c r="CN1523" s="26" t="b">
        <f t="shared" si="3666"/>
        <v>1</v>
      </c>
      <c r="CO1523" s="14" t="str">
        <f t="shared" ref="CO1523:CT1523" si="3667">IF(DG1523&lt;&gt;"",REPLACE(REPLACE(INDEX($EE$4:$EE$801,MATCH(DG1523,$EF$4:$EF$801,0)),6,1,CU1523),1,1,DA1523),"")</f>
        <v>5300085</v>
      </c>
      <c r="CP1523" s="14" t="str">
        <f t="shared" si="3667"/>
        <v>5201082</v>
      </c>
      <c r="CQ1523" s="14" t="str">
        <f t="shared" si="3667"/>
        <v>5201081</v>
      </c>
      <c r="CR1523" s="14" t="str">
        <f t="shared" si="3667"/>
        <v>5501085</v>
      </c>
      <c r="CS1523" s="14" t="str">
        <f t="shared" si="3667"/>
        <v>5602084</v>
      </c>
      <c r="CT1523" s="14" t="str">
        <f t="shared" si="3667"/>
        <v>5501084</v>
      </c>
      <c r="CU1523" s="2">
        <v>8</v>
      </c>
      <c r="CV1523" s="2">
        <v>8</v>
      </c>
      <c r="CW1523" s="2">
        <v>8</v>
      </c>
      <c r="CX1523" s="2">
        <v>8</v>
      </c>
      <c r="CY1523" s="2">
        <v>8</v>
      </c>
      <c r="CZ1523" s="2">
        <v>8</v>
      </c>
      <c r="DA1523" s="2">
        <v>5</v>
      </c>
      <c r="DB1523" s="7">
        <v>5</v>
      </c>
      <c r="DC1523">
        <v>5</v>
      </c>
      <c r="DD1523" s="2">
        <v>5</v>
      </c>
      <c r="DE1523" s="7">
        <v>5</v>
      </c>
      <c r="DF1523">
        <v>5</v>
      </c>
      <c r="DG1523" s="1" t="s">
        <v>3242</v>
      </c>
      <c r="DH1523" s="1" t="s">
        <v>3142</v>
      </c>
      <c r="DI1523" s="1" t="s">
        <v>3257</v>
      </c>
      <c r="DJ1523" s="1" t="s">
        <v>3290</v>
      </c>
      <c r="DK1523" s="1" t="s">
        <v>3258</v>
      </c>
      <c r="DL1523" s="1" t="s">
        <v>3252</v>
      </c>
      <c r="DM1523" t="s">
        <v>3159</v>
      </c>
      <c r="DN1523" t="s">
        <v>3122</v>
      </c>
      <c r="DO1523" t="s">
        <v>3131</v>
      </c>
      <c r="DP1523" t="s">
        <v>3159</v>
      </c>
      <c r="DQ1523" t="s">
        <v>3253</v>
      </c>
      <c r="DR1523" t="s">
        <v>3253</v>
      </c>
      <c r="DS1523" s="1" t="s">
        <v>3243</v>
      </c>
      <c r="DT1523" s="1" t="s">
        <v>3179</v>
      </c>
      <c r="DU1523" s="1" t="s">
        <v>3179</v>
      </c>
      <c r="DV1523" s="10" t="s">
        <v>3197</v>
      </c>
      <c r="DW1523" s="1" t="s">
        <v>3254</v>
      </c>
      <c r="DX1523" s="1" t="s">
        <v>3197</v>
      </c>
      <c r="DY1523">
        <f t="shared" si="3549"/>
        <v>1</v>
      </c>
      <c r="DZ1523">
        <f t="shared" si="3550"/>
        <v>1</v>
      </c>
      <c r="EA1523">
        <f t="shared" si="3551"/>
        <v>1</v>
      </c>
      <c r="EB1523">
        <f t="shared" si="3552"/>
        <v>2</v>
      </c>
      <c r="EC1523">
        <f t="shared" si="3553"/>
        <v>2</v>
      </c>
      <c r="ED1523">
        <f t="shared" si="3554"/>
        <v>2</v>
      </c>
      <c r="FA1523" t="str">
        <f t="shared" si="3590"/>
        <v>暗武士</v>
      </c>
      <c r="FB1523" t="str">
        <f t="shared" si="3591"/>
        <v>火骑兵</v>
      </c>
      <c r="FC1523" t="str">
        <f t="shared" si="3592"/>
        <v>水骑兵</v>
      </c>
      <c r="FD1523" t="str">
        <f t="shared" si="3593"/>
        <v>暗猎人</v>
      </c>
      <c r="FE1523" t="str">
        <f t="shared" si="3594"/>
        <v>光学者</v>
      </c>
      <c r="FF1523" t="str">
        <f t="shared" si="3595"/>
        <v>光猎人</v>
      </c>
    </row>
    <row r="1524" spans="15:162" ht="14.25" x14ac:dyDescent="0.15">
      <c r="O1524" s="11">
        <v>30541</v>
      </c>
      <c r="P1524" s="11">
        <v>24109947.539999999</v>
      </c>
      <c r="Q1524" s="16">
        <f t="shared" si="3625"/>
        <v>24109947</v>
      </c>
      <c r="R1524" s="4" t="str">
        <f t="shared" si="3626"/>
        <v>5201081,5301082,5302085,5400085,5500083,5502082</v>
      </c>
      <c r="S1524" s="4" t="str">
        <f t="shared" si="3627"/>
        <v>8,8,8,8,8,8</v>
      </c>
      <c r="T1524" s="4" t="str">
        <f t="shared" si="3628"/>
        <v>1926,1903,1903,1903,1903,1903</v>
      </c>
      <c r="U1524">
        <v>5201081</v>
      </c>
      <c r="V1524">
        <v>5301082</v>
      </c>
      <c r="W1524">
        <v>5302085</v>
      </c>
      <c r="X1524">
        <v>5400085</v>
      </c>
      <c r="Y1524">
        <v>5500083</v>
      </c>
      <c r="Z1524">
        <v>5502082</v>
      </c>
      <c r="AA1524" s="2">
        <v>8</v>
      </c>
      <c r="AB1524" s="2">
        <v>8</v>
      </c>
      <c r="AC1524" s="2">
        <v>8</v>
      </c>
      <c r="AD1524" s="2">
        <v>8</v>
      </c>
      <c r="AE1524" s="2">
        <v>8</v>
      </c>
      <c r="AF1524" s="2">
        <v>8</v>
      </c>
      <c r="AG1524" s="2">
        <f t="shared" si="3557"/>
        <v>1926</v>
      </c>
      <c r="AH1524" s="2">
        <f t="shared" si="3609"/>
        <v>1903</v>
      </c>
      <c r="AI1524" s="2">
        <f t="shared" si="3610"/>
        <v>1903</v>
      </c>
      <c r="AJ1524" s="2">
        <f t="shared" si="3611"/>
        <v>1903</v>
      </c>
      <c r="AK1524" s="2">
        <f t="shared" si="3612"/>
        <v>1903</v>
      </c>
      <c r="AL1524" s="2">
        <f t="shared" si="3613"/>
        <v>1903</v>
      </c>
      <c r="AM1524" s="8">
        <f t="shared" si="3614"/>
        <v>4098690.99</v>
      </c>
      <c r="AN1524" s="8">
        <f t="shared" si="3633"/>
        <v>4002251.202</v>
      </c>
      <c r="AO1524" s="8">
        <f t="shared" si="3633"/>
        <v>4002251.202</v>
      </c>
      <c r="AP1524" s="8">
        <f t="shared" si="3633"/>
        <v>4002251.202</v>
      </c>
      <c r="AQ1524" s="8">
        <f t="shared" si="3633"/>
        <v>4002251.202</v>
      </c>
      <c r="AR1524" s="8">
        <f t="shared" si="3633"/>
        <v>4002251.202</v>
      </c>
      <c r="AS1524" s="8">
        <f t="shared" si="3558"/>
        <v>-125</v>
      </c>
      <c r="AT1524">
        <f t="shared" si="3559"/>
        <v>1801</v>
      </c>
      <c r="CH1524" t="str">
        <f t="shared" si="3596"/>
        <v/>
      </c>
      <c r="CI1524" s="26" t="b">
        <f t="shared" ref="CI1524:CN1524" si="3668">IF(DG1524&lt;&gt;"",IF(ISERROR(MATCH(INT(CO1524),$EE$4:$EE$879,0))=FALSE,TRUE),"")</f>
        <v>1</v>
      </c>
      <c r="CJ1524" s="26" t="b">
        <f t="shared" si="3668"/>
        <v>1</v>
      </c>
      <c r="CK1524" s="26" t="b">
        <f t="shared" si="3668"/>
        <v>1</v>
      </c>
      <c r="CL1524" s="26" t="b">
        <f t="shared" si="3668"/>
        <v>1</v>
      </c>
      <c r="CM1524" s="26" t="b">
        <f t="shared" si="3668"/>
        <v>1</v>
      </c>
      <c r="CN1524" s="26" t="b">
        <f t="shared" si="3668"/>
        <v>1</v>
      </c>
      <c r="CO1524" s="14" t="str">
        <f t="shared" ref="CO1524:CT1524" si="3669">IF(DG1524&lt;&gt;"",REPLACE(REPLACE(INDEX($EE$4:$EE$801,MATCH(DG1524,$EF$4:$EF$801,0)),6,1,CU1524),1,1,DA1524),"")</f>
        <v>5201081</v>
      </c>
      <c r="CP1524" s="14" t="str">
        <f t="shared" si="3669"/>
        <v>5301082</v>
      </c>
      <c r="CQ1524" s="14" t="str">
        <f t="shared" si="3669"/>
        <v>5302085</v>
      </c>
      <c r="CR1524" s="14" t="str">
        <f t="shared" si="3669"/>
        <v>5400085</v>
      </c>
      <c r="CS1524" s="14" t="str">
        <f t="shared" si="3669"/>
        <v>5500083</v>
      </c>
      <c r="CT1524" s="14" t="str">
        <f t="shared" si="3669"/>
        <v>5502082</v>
      </c>
      <c r="CU1524" s="2">
        <v>8</v>
      </c>
      <c r="CV1524" s="2">
        <v>8</v>
      </c>
      <c r="CW1524" s="2">
        <v>8</v>
      </c>
      <c r="CX1524" s="2">
        <v>8</v>
      </c>
      <c r="CY1524" s="2">
        <v>8</v>
      </c>
      <c r="CZ1524" s="2">
        <v>8</v>
      </c>
      <c r="DA1524" s="2">
        <v>5</v>
      </c>
      <c r="DB1524" s="7">
        <v>5</v>
      </c>
      <c r="DC1524">
        <v>5</v>
      </c>
      <c r="DD1524" s="2">
        <v>5</v>
      </c>
      <c r="DE1524" s="7">
        <v>5</v>
      </c>
      <c r="DF1524">
        <v>5</v>
      </c>
      <c r="DG1524" s="1" t="s">
        <v>3257</v>
      </c>
      <c r="DH1524" s="1" t="s">
        <v>3264</v>
      </c>
      <c r="DI1524" s="1" t="s">
        <v>3286</v>
      </c>
      <c r="DJ1524" s="1" t="s">
        <v>3289</v>
      </c>
      <c r="DK1524" s="1" t="s">
        <v>3272</v>
      </c>
      <c r="DL1524" s="1" t="s">
        <v>3267</v>
      </c>
      <c r="DM1524" t="s">
        <v>3131</v>
      </c>
      <c r="DN1524" t="s">
        <v>3122</v>
      </c>
      <c r="DO1524" t="s">
        <v>3159</v>
      </c>
      <c r="DP1524" t="s">
        <v>3159</v>
      </c>
      <c r="DQ1524" t="s">
        <v>3138</v>
      </c>
      <c r="DR1524" t="s">
        <v>3122</v>
      </c>
      <c r="DS1524" s="1" t="s">
        <v>3179</v>
      </c>
      <c r="DT1524" s="1" t="s">
        <v>3184</v>
      </c>
      <c r="DU1524" s="1" t="s">
        <v>3146</v>
      </c>
      <c r="DV1524" s="1" t="s">
        <v>3234</v>
      </c>
      <c r="DW1524" s="1" t="s">
        <v>3206</v>
      </c>
      <c r="DX1524" s="1" t="s">
        <v>3198</v>
      </c>
      <c r="DY1524">
        <f t="shared" si="3549"/>
        <v>1</v>
      </c>
      <c r="DZ1524">
        <f t="shared" si="3550"/>
        <v>1</v>
      </c>
      <c r="EA1524">
        <f t="shared" si="3551"/>
        <v>1</v>
      </c>
      <c r="EB1524">
        <f t="shared" si="3552"/>
        <v>2</v>
      </c>
      <c r="EC1524">
        <f t="shared" si="3553"/>
        <v>2</v>
      </c>
      <c r="ED1524">
        <f t="shared" si="3554"/>
        <v>2</v>
      </c>
      <c r="FA1524" t="str">
        <f t="shared" si="3590"/>
        <v>水骑兵</v>
      </c>
      <c r="FB1524" t="str">
        <f t="shared" si="3591"/>
        <v>火剑士</v>
      </c>
      <c r="FC1524" t="str">
        <f t="shared" si="3592"/>
        <v>暗盗贼</v>
      </c>
      <c r="FD1524" t="str">
        <f t="shared" si="3593"/>
        <v>暗巫师</v>
      </c>
      <c r="FE1524" t="str">
        <f t="shared" si="3594"/>
        <v>木海盗</v>
      </c>
      <c r="FF1524" t="str">
        <f t="shared" si="3595"/>
        <v>火火枪手</v>
      </c>
    </row>
    <row r="1525" spans="15:162" ht="14.25" x14ac:dyDescent="0.15">
      <c r="O1525" s="11">
        <v>30542</v>
      </c>
      <c r="P1525" s="11">
        <v>24110283.960000001</v>
      </c>
      <c r="Q1525" s="16">
        <f t="shared" si="3625"/>
        <v>24110283</v>
      </c>
      <c r="R1525" s="4" t="str">
        <f t="shared" si="3626"/>
        <v>5301081,5200082,5202081,5401083,5500081,5500083</v>
      </c>
      <c r="S1525" s="4" t="str">
        <f t="shared" si="3627"/>
        <v>8,8,8,8,8,8</v>
      </c>
      <c r="T1525" s="4" t="str">
        <f t="shared" si="3628"/>
        <v>1926,1903,1903,1903,1903,1903</v>
      </c>
      <c r="U1525">
        <v>5301081</v>
      </c>
      <c r="V1525">
        <v>5200082</v>
      </c>
      <c r="W1525">
        <v>5202081</v>
      </c>
      <c r="X1525">
        <v>5401083</v>
      </c>
      <c r="Y1525">
        <v>5500081</v>
      </c>
      <c r="Z1525">
        <v>5500083</v>
      </c>
      <c r="AA1525" s="2">
        <v>8</v>
      </c>
      <c r="AB1525" s="2">
        <v>8</v>
      </c>
      <c r="AC1525" s="2">
        <v>8</v>
      </c>
      <c r="AD1525" s="2">
        <v>8</v>
      </c>
      <c r="AE1525" s="2">
        <v>8</v>
      </c>
      <c r="AF1525" s="2">
        <v>8</v>
      </c>
      <c r="AG1525" s="2">
        <f t="shared" si="3557"/>
        <v>1926</v>
      </c>
      <c r="AH1525" s="2">
        <f t="shared" si="3609"/>
        <v>1903</v>
      </c>
      <c r="AI1525" s="2">
        <f t="shared" si="3610"/>
        <v>1903</v>
      </c>
      <c r="AJ1525" s="2">
        <f t="shared" si="3611"/>
        <v>1903</v>
      </c>
      <c r="AK1525" s="2">
        <f t="shared" si="3612"/>
        <v>1903</v>
      </c>
      <c r="AL1525" s="2">
        <f t="shared" si="3613"/>
        <v>1903</v>
      </c>
      <c r="AM1525" s="8">
        <f t="shared" si="3614"/>
        <v>4098748.1100000003</v>
      </c>
      <c r="AN1525" s="8">
        <f t="shared" si="3633"/>
        <v>4002306.9780000001</v>
      </c>
      <c r="AO1525" s="8">
        <f t="shared" si="3633"/>
        <v>4002306.9780000001</v>
      </c>
      <c r="AP1525" s="8">
        <f t="shared" si="3633"/>
        <v>4002306.9780000001</v>
      </c>
      <c r="AQ1525" s="8">
        <f t="shared" si="3633"/>
        <v>4002306.9780000001</v>
      </c>
      <c r="AR1525" s="8">
        <f t="shared" si="3633"/>
        <v>4002306.9780000001</v>
      </c>
      <c r="AS1525" s="8">
        <f t="shared" si="3558"/>
        <v>-125</v>
      </c>
      <c r="AT1525">
        <f t="shared" si="3559"/>
        <v>1801</v>
      </c>
      <c r="CH1525" t="str">
        <f t="shared" si="3596"/>
        <v/>
      </c>
      <c r="CI1525" s="26" t="b">
        <f t="shared" ref="CI1525:CN1525" si="3670">IF(DG1525&lt;&gt;"",IF(ISERROR(MATCH(INT(CO1525),$EE$4:$EE$879,0))=FALSE,TRUE),"")</f>
        <v>1</v>
      </c>
      <c r="CJ1525" s="26" t="b">
        <f t="shared" si="3670"/>
        <v>1</v>
      </c>
      <c r="CK1525" s="26" t="b">
        <f t="shared" si="3670"/>
        <v>1</v>
      </c>
      <c r="CL1525" s="26" t="b">
        <f t="shared" si="3670"/>
        <v>1</v>
      </c>
      <c r="CM1525" s="26" t="b">
        <f t="shared" si="3670"/>
        <v>1</v>
      </c>
      <c r="CN1525" s="26" t="b">
        <f t="shared" si="3670"/>
        <v>1</v>
      </c>
      <c r="CO1525" s="14" t="str">
        <f t="shared" ref="CO1525:CT1525" si="3671">IF(DG1525&lt;&gt;"",REPLACE(REPLACE(INDEX($EE$4:$EE$801,MATCH(DG1525,$EF$4:$EF$801,0)),6,1,CU1525),1,1,DA1525),"")</f>
        <v>5301081</v>
      </c>
      <c r="CP1525" s="14" t="str">
        <f t="shared" si="3671"/>
        <v>5200082</v>
      </c>
      <c r="CQ1525" s="14" t="str">
        <f t="shared" si="3671"/>
        <v>5202081</v>
      </c>
      <c r="CR1525" s="14" t="str">
        <f t="shared" si="3671"/>
        <v>5401083</v>
      </c>
      <c r="CS1525" s="14" t="str">
        <f t="shared" si="3671"/>
        <v>5500081</v>
      </c>
      <c r="CT1525" s="14" t="str">
        <f t="shared" si="3671"/>
        <v>5500083</v>
      </c>
      <c r="CU1525" s="2">
        <v>8</v>
      </c>
      <c r="CV1525" s="2">
        <v>8</v>
      </c>
      <c r="CW1525" s="2">
        <v>8</v>
      </c>
      <c r="CX1525" s="2">
        <v>8</v>
      </c>
      <c r="CY1525" s="2">
        <v>8</v>
      </c>
      <c r="CZ1525" s="2">
        <v>8</v>
      </c>
      <c r="DA1525" s="2">
        <v>5</v>
      </c>
      <c r="DB1525" s="7">
        <v>5</v>
      </c>
      <c r="DC1525">
        <v>5</v>
      </c>
      <c r="DD1525" s="2">
        <v>5</v>
      </c>
      <c r="DE1525" s="7">
        <v>5</v>
      </c>
      <c r="DF1525">
        <v>5</v>
      </c>
      <c r="DG1525" s="1" t="s">
        <v>3128</v>
      </c>
      <c r="DH1525" s="1" t="s">
        <v>3262</v>
      </c>
      <c r="DI1525" s="1" t="s">
        <v>3124</v>
      </c>
      <c r="DJ1525" s="1" t="s">
        <v>3271</v>
      </c>
      <c r="DK1525" s="1" t="s">
        <v>3260</v>
      </c>
      <c r="DL1525" s="1" t="s">
        <v>3272</v>
      </c>
      <c r="DM1525" t="s">
        <v>3131</v>
      </c>
      <c r="DN1525" t="s">
        <v>3122</v>
      </c>
      <c r="DO1525" t="s">
        <v>3131</v>
      </c>
      <c r="DP1525" t="s">
        <v>3138</v>
      </c>
      <c r="DQ1525" t="s">
        <v>3131</v>
      </c>
      <c r="DR1525" t="s">
        <v>3138</v>
      </c>
      <c r="DS1525" s="1" t="s">
        <v>3184</v>
      </c>
      <c r="DT1525" s="1" t="s">
        <v>3163</v>
      </c>
      <c r="DU1525" s="1" t="s">
        <v>3166</v>
      </c>
      <c r="DV1525" s="1" t="s">
        <v>3203</v>
      </c>
      <c r="DW1525" s="1" t="s">
        <v>3206</v>
      </c>
      <c r="DX1525" s="1" t="s">
        <v>3206</v>
      </c>
      <c r="DY1525">
        <f t="shared" si="3549"/>
        <v>1</v>
      </c>
      <c r="DZ1525">
        <f t="shared" si="3550"/>
        <v>1</v>
      </c>
      <c r="EA1525">
        <f t="shared" si="3551"/>
        <v>1</v>
      </c>
      <c r="EB1525">
        <f t="shared" si="3552"/>
        <v>2</v>
      </c>
      <c r="EC1525">
        <f t="shared" si="3553"/>
        <v>2</v>
      </c>
      <c r="ED1525">
        <f t="shared" si="3554"/>
        <v>2</v>
      </c>
      <c r="FA1525" t="str">
        <f t="shared" si="3590"/>
        <v>水剑士</v>
      </c>
      <c r="FB1525" t="str">
        <f t="shared" si="3591"/>
        <v>火刀客</v>
      </c>
      <c r="FC1525" t="str">
        <f t="shared" si="3592"/>
        <v>水维京</v>
      </c>
      <c r="FD1525" t="str">
        <f t="shared" si="3593"/>
        <v>木魔法师</v>
      </c>
      <c r="FE1525" t="str">
        <f t="shared" si="3594"/>
        <v>水海盗</v>
      </c>
      <c r="FF1525" t="str">
        <f t="shared" si="3595"/>
        <v>木海盗</v>
      </c>
    </row>
    <row r="1526" spans="15:162" ht="14.25" x14ac:dyDescent="0.15">
      <c r="O1526" s="11">
        <v>30543</v>
      </c>
      <c r="P1526" s="11">
        <v>24110620.379999999</v>
      </c>
      <c r="Q1526" s="16">
        <f t="shared" si="3625"/>
        <v>24110620</v>
      </c>
      <c r="R1526" s="4" t="str">
        <f t="shared" si="3626"/>
        <v>5200081,5202082,5301082,5400085,5400085,5401083</v>
      </c>
      <c r="S1526" s="4" t="str">
        <f t="shared" si="3627"/>
        <v>8,8,8,8,8,8</v>
      </c>
      <c r="T1526" s="4" t="str">
        <f t="shared" si="3628"/>
        <v>1926,1903,1903,1903,1903,1903</v>
      </c>
      <c r="U1526">
        <v>5200081</v>
      </c>
      <c r="V1526">
        <v>5202082</v>
      </c>
      <c r="W1526">
        <v>5301082</v>
      </c>
      <c r="X1526">
        <v>5400085</v>
      </c>
      <c r="Y1526">
        <v>5400085</v>
      </c>
      <c r="Z1526">
        <v>5401083</v>
      </c>
      <c r="AA1526" s="2">
        <v>8</v>
      </c>
      <c r="AB1526" s="2">
        <v>8</v>
      </c>
      <c r="AC1526" s="2">
        <v>8</v>
      </c>
      <c r="AD1526" s="2">
        <v>8</v>
      </c>
      <c r="AE1526" s="2">
        <v>8</v>
      </c>
      <c r="AF1526" s="2">
        <v>8</v>
      </c>
      <c r="AG1526" s="2">
        <f t="shared" si="3557"/>
        <v>1926</v>
      </c>
      <c r="AH1526" s="2">
        <f t="shared" si="3609"/>
        <v>1903</v>
      </c>
      <c r="AI1526" s="2">
        <f t="shared" si="3610"/>
        <v>1903</v>
      </c>
      <c r="AJ1526" s="2">
        <f t="shared" si="3611"/>
        <v>1903</v>
      </c>
      <c r="AK1526" s="2">
        <f t="shared" si="3612"/>
        <v>1903</v>
      </c>
      <c r="AL1526" s="2">
        <f t="shared" si="3613"/>
        <v>1903</v>
      </c>
      <c r="AM1526" s="8">
        <f t="shared" si="3614"/>
        <v>4098805.4000000004</v>
      </c>
      <c r="AN1526" s="8">
        <f t="shared" si="3633"/>
        <v>4002362.9200000004</v>
      </c>
      <c r="AO1526" s="8">
        <f t="shared" si="3633"/>
        <v>4002362.9200000004</v>
      </c>
      <c r="AP1526" s="8">
        <f t="shared" si="3633"/>
        <v>4002362.9200000004</v>
      </c>
      <c r="AQ1526" s="8">
        <f t="shared" si="3633"/>
        <v>4002362.9200000004</v>
      </c>
      <c r="AR1526" s="8">
        <f t="shared" si="3633"/>
        <v>4002362.9200000004</v>
      </c>
      <c r="AS1526" s="8">
        <f t="shared" si="3558"/>
        <v>-125</v>
      </c>
      <c r="AT1526">
        <f t="shared" si="3559"/>
        <v>1801</v>
      </c>
      <c r="CH1526">
        <f t="shared" si="3596"/>
        <v>5</v>
      </c>
      <c r="CI1526" s="26" t="b">
        <f t="shared" ref="CI1526:CN1526" si="3672">IF(DG1526&lt;&gt;"",IF(ISERROR(MATCH(INT(CO1526),$EE$4:$EE$879,0))=FALSE,TRUE),"")</f>
        <v>1</v>
      </c>
      <c r="CJ1526" s="26" t="b">
        <f t="shared" si="3672"/>
        <v>1</v>
      </c>
      <c r="CK1526" s="26" t="b">
        <f t="shared" si="3672"/>
        <v>1</v>
      </c>
      <c r="CL1526" s="26" t="b">
        <f t="shared" si="3672"/>
        <v>1</v>
      </c>
      <c r="CM1526" s="26" t="b">
        <f t="shared" si="3672"/>
        <v>1</v>
      </c>
      <c r="CN1526" s="26" t="b">
        <f t="shared" si="3672"/>
        <v>1</v>
      </c>
      <c r="CO1526" s="14" t="str">
        <f t="shared" ref="CO1526:CT1526" si="3673">IF(DG1526&lt;&gt;"",REPLACE(REPLACE(INDEX($EE$4:$EE$801,MATCH(DG1526,$EF$4:$EF$801,0)),6,1,CU1526),1,1,DA1526),"")</f>
        <v>5200081</v>
      </c>
      <c r="CP1526" s="14" t="str">
        <f t="shared" si="3673"/>
        <v>5202082</v>
      </c>
      <c r="CQ1526" s="14" t="str">
        <f t="shared" si="3673"/>
        <v>5301082</v>
      </c>
      <c r="CR1526" s="14" t="str">
        <f t="shared" si="3673"/>
        <v>5400085</v>
      </c>
      <c r="CS1526" s="14" t="str">
        <f t="shared" si="3673"/>
        <v>5400085</v>
      </c>
      <c r="CT1526" s="14" t="str">
        <f t="shared" si="3673"/>
        <v>5401083</v>
      </c>
      <c r="CU1526" s="2">
        <v>8</v>
      </c>
      <c r="CV1526" s="2">
        <v>8</v>
      </c>
      <c r="CW1526" s="2">
        <v>8</v>
      </c>
      <c r="CX1526" s="2">
        <v>8</v>
      </c>
      <c r="CY1526" s="2">
        <v>8</v>
      </c>
      <c r="CZ1526" s="2">
        <v>8</v>
      </c>
      <c r="DA1526" s="2">
        <v>5</v>
      </c>
      <c r="DB1526" s="7">
        <v>5</v>
      </c>
      <c r="DC1526">
        <v>5</v>
      </c>
      <c r="DD1526" s="2">
        <v>5</v>
      </c>
      <c r="DE1526" s="7">
        <v>5</v>
      </c>
      <c r="DF1526">
        <v>5</v>
      </c>
      <c r="DG1526" s="1" t="s">
        <v>3256</v>
      </c>
      <c r="DH1526" s="1" t="s">
        <v>3263</v>
      </c>
      <c r="DI1526" s="1" t="s">
        <v>3264</v>
      </c>
      <c r="DJ1526" s="1" t="s">
        <v>3289</v>
      </c>
      <c r="DK1526" s="1" t="s">
        <v>3289</v>
      </c>
      <c r="DL1526" s="1" t="s">
        <v>3271</v>
      </c>
      <c r="DM1526" t="s">
        <v>3131</v>
      </c>
      <c r="DN1526" t="s">
        <v>3122</v>
      </c>
      <c r="DO1526" t="s">
        <v>3122</v>
      </c>
      <c r="DP1526" t="s">
        <v>3159</v>
      </c>
      <c r="DQ1526" t="s">
        <v>3159</v>
      </c>
      <c r="DR1526" t="s">
        <v>3138</v>
      </c>
      <c r="DS1526" s="1" t="s">
        <v>3163</v>
      </c>
      <c r="DT1526" s="1" t="s">
        <v>3166</v>
      </c>
      <c r="DU1526" s="1" t="s">
        <v>3184</v>
      </c>
      <c r="DV1526" s="1" t="s">
        <v>3234</v>
      </c>
      <c r="DW1526" s="1" t="s">
        <v>3234</v>
      </c>
      <c r="DX1526" s="1" t="s">
        <v>3203</v>
      </c>
      <c r="DY1526">
        <f t="shared" si="3549"/>
        <v>1</v>
      </c>
      <c r="DZ1526">
        <f t="shared" si="3550"/>
        <v>1</v>
      </c>
      <c r="EA1526">
        <f t="shared" si="3551"/>
        <v>1</v>
      </c>
      <c r="EB1526">
        <f t="shared" si="3552"/>
        <v>2</v>
      </c>
      <c r="EC1526">
        <f t="shared" si="3553"/>
        <v>2</v>
      </c>
      <c r="ED1526">
        <f t="shared" si="3554"/>
        <v>2</v>
      </c>
      <c r="FA1526" t="str">
        <f t="shared" si="3590"/>
        <v>水刀客</v>
      </c>
      <c r="FB1526" t="str">
        <f t="shared" si="3591"/>
        <v>火维京</v>
      </c>
      <c r="FC1526" t="str">
        <f t="shared" si="3592"/>
        <v>火剑士</v>
      </c>
      <c r="FD1526" t="str">
        <f t="shared" si="3593"/>
        <v>暗巫师</v>
      </c>
      <c r="FE1526" t="str">
        <f t="shared" si="3594"/>
        <v>暗巫师</v>
      </c>
      <c r="FF1526" t="str">
        <f t="shared" si="3595"/>
        <v>木魔法师</v>
      </c>
    </row>
    <row r="1527" spans="15:162" ht="14.25" x14ac:dyDescent="0.15">
      <c r="O1527" s="11">
        <v>30544</v>
      </c>
      <c r="P1527" s="11">
        <v>24110958.690000001</v>
      </c>
      <c r="Q1527" s="16">
        <f t="shared" si="3625"/>
        <v>24110958</v>
      </c>
      <c r="R1527" s="4" t="str">
        <f t="shared" si="3626"/>
        <v>5301082,5302085,5201081,5501084,5502083,5400085</v>
      </c>
      <c r="S1527" s="4" t="str">
        <f t="shared" si="3627"/>
        <v>8,8,8,8,8,8</v>
      </c>
      <c r="T1527" s="4" t="str">
        <f t="shared" si="3628"/>
        <v>1926,1903,1903,1903,1903,1903</v>
      </c>
      <c r="U1527">
        <v>5301082</v>
      </c>
      <c r="V1527">
        <v>5302085</v>
      </c>
      <c r="W1527">
        <v>5201081</v>
      </c>
      <c r="X1527">
        <v>5501084</v>
      </c>
      <c r="Y1527">
        <v>5502083</v>
      </c>
      <c r="Z1527">
        <v>5400085</v>
      </c>
      <c r="AA1527" s="2">
        <v>8</v>
      </c>
      <c r="AB1527" s="2">
        <v>8</v>
      </c>
      <c r="AC1527" s="2">
        <v>8</v>
      </c>
      <c r="AD1527" s="2">
        <v>8</v>
      </c>
      <c r="AE1527" s="2">
        <v>8</v>
      </c>
      <c r="AF1527" s="2">
        <v>8</v>
      </c>
      <c r="AG1527" s="2">
        <f t="shared" si="3557"/>
        <v>1926</v>
      </c>
      <c r="AH1527" s="2">
        <f t="shared" si="3609"/>
        <v>1903</v>
      </c>
      <c r="AI1527" s="2">
        <f t="shared" si="3610"/>
        <v>1903</v>
      </c>
      <c r="AJ1527" s="2">
        <f t="shared" si="3611"/>
        <v>1903</v>
      </c>
      <c r="AK1527" s="2">
        <f t="shared" si="3612"/>
        <v>1903</v>
      </c>
      <c r="AL1527" s="2">
        <f t="shared" si="3613"/>
        <v>1903</v>
      </c>
      <c r="AM1527" s="8">
        <f t="shared" si="3614"/>
        <v>4098862.8600000003</v>
      </c>
      <c r="AN1527" s="8">
        <f t="shared" si="3633"/>
        <v>4002419.0280000004</v>
      </c>
      <c r="AO1527" s="8">
        <f t="shared" si="3633"/>
        <v>4002419.0280000004</v>
      </c>
      <c r="AP1527" s="8">
        <f t="shared" si="3633"/>
        <v>4002419.0280000004</v>
      </c>
      <c r="AQ1527" s="8">
        <f t="shared" si="3633"/>
        <v>4002419.0280000004</v>
      </c>
      <c r="AR1527" s="8">
        <f t="shared" si="3633"/>
        <v>4002419.0280000004</v>
      </c>
      <c r="AS1527" s="8">
        <f t="shared" si="3558"/>
        <v>-125</v>
      </c>
      <c r="AT1527">
        <f t="shared" si="3559"/>
        <v>1801</v>
      </c>
      <c r="CH1527" t="str">
        <f t="shared" si="3596"/>
        <v/>
      </c>
      <c r="CI1527" s="26" t="b">
        <f t="shared" ref="CI1527:CN1527" si="3674">IF(DG1527&lt;&gt;"",IF(ISERROR(MATCH(INT(CO1527),$EE$4:$EE$879,0))=FALSE,TRUE),"")</f>
        <v>1</v>
      </c>
      <c r="CJ1527" s="26" t="b">
        <f t="shared" si="3674"/>
        <v>1</v>
      </c>
      <c r="CK1527" s="26" t="b">
        <f t="shared" si="3674"/>
        <v>1</v>
      </c>
      <c r="CL1527" s="26" t="b">
        <f t="shared" si="3674"/>
        <v>1</v>
      </c>
      <c r="CM1527" s="26" t="b">
        <f t="shared" si="3674"/>
        <v>1</v>
      </c>
      <c r="CN1527" s="26" t="b">
        <f t="shared" si="3674"/>
        <v>1</v>
      </c>
      <c r="CO1527" s="14" t="str">
        <f t="shared" ref="CO1527:CT1527" si="3675">IF(DG1527&lt;&gt;"",REPLACE(REPLACE(INDEX($EE$4:$EE$801,MATCH(DG1527,$EF$4:$EF$801,0)),6,1,CU1527),1,1,DA1527),"")</f>
        <v>5301082</v>
      </c>
      <c r="CP1527" s="14" t="str">
        <f t="shared" si="3675"/>
        <v>5302085</v>
      </c>
      <c r="CQ1527" s="14" t="str">
        <f t="shared" si="3675"/>
        <v>5201081</v>
      </c>
      <c r="CR1527" s="14" t="str">
        <f t="shared" si="3675"/>
        <v>5501084</v>
      </c>
      <c r="CS1527" s="14" t="str">
        <f t="shared" si="3675"/>
        <v>5502083</v>
      </c>
      <c r="CT1527" s="14" t="str">
        <f t="shared" si="3675"/>
        <v>5400085</v>
      </c>
      <c r="CU1527" s="2">
        <v>8</v>
      </c>
      <c r="CV1527" s="2">
        <v>8</v>
      </c>
      <c r="CW1527" s="2">
        <v>8</v>
      </c>
      <c r="CX1527" s="2">
        <v>8</v>
      </c>
      <c r="CY1527" s="2">
        <v>8</v>
      </c>
      <c r="CZ1527" s="2">
        <v>8</v>
      </c>
      <c r="DA1527" s="2">
        <v>5</v>
      </c>
      <c r="DB1527" s="7">
        <v>5</v>
      </c>
      <c r="DC1527">
        <v>5</v>
      </c>
      <c r="DD1527" s="2">
        <v>5</v>
      </c>
      <c r="DE1527" s="7">
        <v>5</v>
      </c>
      <c r="DF1527">
        <v>5</v>
      </c>
      <c r="DG1527" s="1" t="s">
        <v>3264</v>
      </c>
      <c r="DH1527" s="1" t="s">
        <v>3286</v>
      </c>
      <c r="DI1527" s="1" t="s">
        <v>3257</v>
      </c>
      <c r="DJ1527" s="1" t="s">
        <v>3252</v>
      </c>
      <c r="DK1527" s="1" t="s">
        <v>3273</v>
      </c>
      <c r="DL1527" s="1" t="s">
        <v>3289</v>
      </c>
      <c r="DM1527" t="s">
        <v>3122</v>
      </c>
      <c r="DN1527" t="s">
        <v>3159</v>
      </c>
      <c r="DO1527" t="s">
        <v>3131</v>
      </c>
      <c r="DP1527" t="s">
        <v>3253</v>
      </c>
      <c r="DQ1527" t="s">
        <v>3138</v>
      </c>
      <c r="DR1527" t="s">
        <v>3159</v>
      </c>
      <c r="DS1527" s="1" t="s">
        <v>3184</v>
      </c>
      <c r="DT1527" s="1" t="s">
        <v>3146</v>
      </c>
      <c r="DU1527" s="1" t="s">
        <v>3179</v>
      </c>
      <c r="DV1527" s="1" t="s">
        <v>3197</v>
      </c>
      <c r="DW1527" s="1" t="s">
        <v>3198</v>
      </c>
      <c r="DX1527" s="1" t="s">
        <v>3234</v>
      </c>
      <c r="DY1527">
        <f t="shared" si="3549"/>
        <v>1</v>
      </c>
      <c r="DZ1527">
        <f t="shared" si="3550"/>
        <v>1</v>
      </c>
      <c r="EA1527">
        <f t="shared" si="3551"/>
        <v>1</v>
      </c>
      <c r="EB1527">
        <f t="shared" si="3552"/>
        <v>2</v>
      </c>
      <c r="EC1527">
        <f t="shared" si="3553"/>
        <v>2</v>
      </c>
      <c r="ED1527">
        <f t="shared" si="3554"/>
        <v>2</v>
      </c>
      <c r="FA1527" t="str">
        <f t="shared" si="3590"/>
        <v>火剑士</v>
      </c>
      <c r="FB1527" t="str">
        <f t="shared" si="3591"/>
        <v>暗盗贼</v>
      </c>
      <c r="FC1527" t="str">
        <f t="shared" si="3592"/>
        <v>水骑兵</v>
      </c>
      <c r="FD1527" t="str">
        <f t="shared" si="3593"/>
        <v>光猎人</v>
      </c>
      <c r="FE1527" t="str">
        <f t="shared" si="3594"/>
        <v>木火枪手</v>
      </c>
      <c r="FF1527" t="str">
        <f t="shared" si="3595"/>
        <v>暗巫师</v>
      </c>
    </row>
    <row r="1528" spans="15:162" ht="14.25" x14ac:dyDescent="0.15">
      <c r="O1528" s="11">
        <v>30545</v>
      </c>
      <c r="P1528" s="11">
        <v>24244354.890000001</v>
      </c>
      <c r="Q1528" s="16">
        <f t="shared" si="3625"/>
        <v>24244354</v>
      </c>
      <c r="R1528" s="4" t="str">
        <f t="shared" si="3626"/>
        <v>5202085,5302085,5300085,5602084,5602084,5602084</v>
      </c>
      <c r="S1528" s="4" t="str">
        <f t="shared" si="3627"/>
        <v>8,8,8,8,8,8</v>
      </c>
      <c r="T1528" s="4" t="str">
        <f t="shared" si="3628"/>
        <v>1932,1909,1909,1909,1909,1909</v>
      </c>
      <c r="U1528">
        <v>5202085</v>
      </c>
      <c r="V1528">
        <v>5302085</v>
      </c>
      <c r="W1528">
        <v>5300085</v>
      </c>
      <c r="X1528">
        <v>5602084</v>
      </c>
      <c r="Y1528">
        <v>5602084</v>
      </c>
      <c r="Z1528">
        <v>5602084</v>
      </c>
      <c r="AA1528" s="2">
        <v>8</v>
      </c>
      <c r="AB1528" s="2">
        <v>8</v>
      </c>
      <c r="AC1528" s="2">
        <v>8</v>
      </c>
      <c r="AD1528" s="2">
        <v>8</v>
      </c>
      <c r="AE1528" s="2">
        <v>8</v>
      </c>
      <c r="AF1528" s="2">
        <v>8</v>
      </c>
      <c r="AG1528" s="2">
        <f t="shared" si="3557"/>
        <v>1932</v>
      </c>
      <c r="AH1528" s="2">
        <f t="shared" si="3609"/>
        <v>1909</v>
      </c>
      <c r="AI1528" s="2">
        <f t="shared" si="3610"/>
        <v>1909</v>
      </c>
      <c r="AJ1528" s="2">
        <f t="shared" si="3611"/>
        <v>1909</v>
      </c>
      <c r="AK1528" s="2">
        <f t="shared" si="3612"/>
        <v>1909</v>
      </c>
      <c r="AL1528" s="2">
        <f t="shared" si="3613"/>
        <v>1909</v>
      </c>
      <c r="AM1528" s="8">
        <f t="shared" si="3614"/>
        <v>4121540.18</v>
      </c>
      <c r="AN1528" s="8">
        <f t="shared" si="3633"/>
        <v>4024562.7640000004</v>
      </c>
      <c r="AO1528" s="8">
        <f t="shared" si="3633"/>
        <v>4024562.7640000004</v>
      </c>
      <c r="AP1528" s="8">
        <f t="shared" si="3633"/>
        <v>4024562.7640000004</v>
      </c>
      <c r="AQ1528" s="8">
        <f t="shared" si="3633"/>
        <v>4024562.7640000004</v>
      </c>
      <c r="AR1528" s="8">
        <f t="shared" si="3633"/>
        <v>4024562.7640000004</v>
      </c>
      <c r="AS1528" s="8">
        <f t="shared" si="3558"/>
        <v>-126</v>
      </c>
      <c r="AT1528">
        <f t="shared" si="3559"/>
        <v>1806</v>
      </c>
      <c r="CH1528" t="str">
        <f t="shared" si="3596"/>
        <v/>
      </c>
      <c r="CI1528" s="26" t="b">
        <f t="shared" ref="CI1528:CN1528" si="3676">IF(DG1528&lt;&gt;"",IF(ISERROR(MATCH(INT(CO1528),$EE$4:$EE$879,0))=FALSE,TRUE),"")</f>
        <v>1</v>
      </c>
      <c r="CJ1528" s="26" t="b">
        <f t="shared" si="3676"/>
        <v>1</v>
      </c>
      <c r="CK1528" s="26" t="b">
        <f t="shared" si="3676"/>
        <v>1</v>
      </c>
      <c r="CL1528" s="26" t="b">
        <f t="shared" si="3676"/>
        <v>1</v>
      </c>
      <c r="CM1528" s="26" t="b">
        <f t="shared" si="3676"/>
        <v>1</v>
      </c>
      <c r="CN1528" s="26" t="b">
        <f t="shared" si="3676"/>
        <v>1</v>
      </c>
      <c r="CO1528" s="14" t="str">
        <f t="shared" ref="CO1528:CT1528" si="3677">IF(DG1528&lt;&gt;"",REPLACE(REPLACE(INDEX($EE$4:$EE$801,MATCH(DG1528,$EF$4:$EF$801,0)),6,1,CU1528),1,1,DA1528),"")</f>
        <v>5202085</v>
      </c>
      <c r="CP1528" s="14" t="str">
        <f t="shared" si="3677"/>
        <v>5302085</v>
      </c>
      <c r="CQ1528" s="14" t="str">
        <f t="shared" si="3677"/>
        <v>5300085</v>
      </c>
      <c r="CR1528" s="14" t="str">
        <f t="shared" si="3677"/>
        <v>5602084</v>
      </c>
      <c r="CS1528" s="14" t="str">
        <f t="shared" si="3677"/>
        <v>5602084</v>
      </c>
      <c r="CT1528" s="14" t="str">
        <f t="shared" si="3677"/>
        <v>5602084</v>
      </c>
      <c r="CU1528" s="2">
        <v>8</v>
      </c>
      <c r="CV1528" s="2">
        <v>8</v>
      </c>
      <c r="CW1528" s="2">
        <v>8</v>
      </c>
      <c r="CX1528" s="2">
        <v>8</v>
      </c>
      <c r="CY1528" s="2">
        <v>8</v>
      </c>
      <c r="CZ1528" s="2">
        <v>8</v>
      </c>
      <c r="DA1528" s="2">
        <v>5</v>
      </c>
      <c r="DB1528" s="7">
        <v>5</v>
      </c>
      <c r="DC1528">
        <v>5</v>
      </c>
      <c r="DD1528" s="2">
        <v>5</v>
      </c>
      <c r="DE1528" s="7">
        <v>5</v>
      </c>
      <c r="DF1528">
        <v>5</v>
      </c>
      <c r="DG1528" s="1" t="s">
        <v>3248</v>
      </c>
      <c r="DH1528" s="1" t="s">
        <v>3286</v>
      </c>
      <c r="DI1528" s="1" t="s">
        <v>3242</v>
      </c>
      <c r="DJ1528" s="1" t="s">
        <v>3258</v>
      </c>
      <c r="DK1528" s="1" t="s">
        <v>3258</v>
      </c>
      <c r="DL1528" s="1" t="s">
        <v>3258</v>
      </c>
      <c r="DM1528" t="s">
        <v>3159</v>
      </c>
      <c r="DN1528" t="s">
        <v>3159</v>
      </c>
      <c r="DO1528" t="s">
        <v>3159</v>
      </c>
      <c r="DP1528" t="s">
        <v>3253</v>
      </c>
      <c r="DQ1528" t="s">
        <v>3253</v>
      </c>
      <c r="DR1528" t="s">
        <v>3253</v>
      </c>
      <c r="DS1528" s="1" t="s">
        <v>3166</v>
      </c>
      <c r="DT1528" s="1" t="s">
        <v>3146</v>
      </c>
      <c r="DU1528" s="1" t="s">
        <v>3243</v>
      </c>
      <c r="DV1528" s="1" t="s">
        <v>3254</v>
      </c>
      <c r="DW1528" s="1" t="s">
        <v>3254</v>
      </c>
      <c r="DX1528" s="1" t="s">
        <v>3254</v>
      </c>
      <c r="DY1528">
        <f t="shared" si="3549"/>
        <v>1</v>
      </c>
      <c r="DZ1528">
        <f t="shared" si="3550"/>
        <v>1</v>
      </c>
      <c r="EA1528">
        <f t="shared" si="3551"/>
        <v>1</v>
      </c>
      <c r="EB1528">
        <f t="shared" si="3552"/>
        <v>2</v>
      </c>
      <c r="EC1528">
        <f t="shared" si="3553"/>
        <v>2</v>
      </c>
      <c r="ED1528">
        <f t="shared" si="3554"/>
        <v>2</v>
      </c>
      <c r="FA1528" t="str">
        <f t="shared" si="3590"/>
        <v>暗维京</v>
      </c>
      <c r="FB1528" t="str">
        <f t="shared" si="3591"/>
        <v>暗盗贼</v>
      </c>
      <c r="FC1528" t="str">
        <f t="shared" si="3592"/>
        <v>暗武士</v>
      </c>
      <c r="FD1528" t="str">
        <f t="shared" si="3593"/>
        <v>光学者</v>
      </c>
      <c r="FE1528" t="str">
        <f t="shared" si="3594"/>
        <v>光学者</v>
      </c>
      <c r="FF1528" t="str">
        <f t="shared" si="3595"/>
        <v>光学者</v>
      </c>
    </row>
    <row r="1529" spans="15:162" ht="14.25" x14ac:dyDescent="0.15">
      <c r="O1529" s="11">
        <v>30546</v>
      </c>
      <c r="P1529" s="11">
        <v>24244693.199999999</v>
      </c>
      <c r="Q1529" s="16">
        <f t="shared" si="3625"/>
        <v>24244693</v>
      </c>
      <c r="R1529" s="4" t="str">
        <f t="shared" si="3626"/>
        <v>5401082,5200083,5200083,5300085,5400085,5400085</v>
      </c>
      <c r="S1529" s="4" t="str">
        <f t="shared" si="3627"/>
        <v>8,8,8,8,8,8</v>
      </c>
      <c r="T1529" s="4" t="str">
        <f t="shared" si="3628"/>
        <v>1932,1909,1909,1909,1909,1909</v>
      </c>
      <c r="U1529">
        <v>5401082</v>
      </c>
      <c r="V1529">
        <v>5200083</v>
      </c>
      <c r="W1529">
        <v>5200083</v>
      </c>
      <c r="X1529">
        <v>5300085</v>
      </c>
      <c r="Y1529">
        <v>5400085</v>
      </c>
      <c r="Z1529">
        <v>5400085</v>
      </c>
      <c r="AA1529" s="2">
        <v>8</v>
      </c>
      <c r="AB1529" s="2">
        <v>8</v>
      </c>
      <c r="AC1529" s="2">
        <v>8</v>
      </c>
      <c r="AD1529" s="2">
        <v>8</v>
      </c>
      <c r="AE1529" s="2">
        <v>8</v>
      </c>
      <c r="AF1529" s="2">
        <v>8</v>
      </c>
      <c r="AG1529" s="2">
        <f t="shared" si="3557"/>
        <v>1932</v>
      </c>
      <c r="AH1529" s="2">
        <f t="shared" si="3609"/>
        <v>1909</v>
      </c>
      <c r="AI1529" s="2">
        <f t="shared" si="3610"/>
        <v>1909</v>
      </c>
      <c r="AJ1529" s="2">
        <f t="shared" si="3611"/>
        <v>1909</v>
      </c>
      <c r="AK1529" s="2">
        <f t="shared" si="3612"/>
        <v>1909</v>
      </c>
      <c r="AL1529" s="2">
        <f t="shared" si="3613"/>
        <v>1909</v>
      </c>
      <c r="AM1529" s="8">
        <f t="shared" si="3614"/>
        <v>4121597.8100000005</v>
      </c>
      <c r="AN1529" s="8">
        <f t="shared" si="3633"/>
        <v>4024619.0380000002</v>
      </c>
      <c r="AO1529" s="8">
        <f t="shared" si="3633"/>
        <v>4024619.0380000002</v>
      </c>
      <c r="AP1529" s="8">
        <f t="shared" si="3633"/>
        <v>4024619.0380000002</v>
      </c>
      <c r="AQ1529" s="8">
        <f t="shared" si="3633"/>
        <v>4024619.0380000002</v>
      </c>
      <c r="AR1529" s="8">
        <f t="shared" si="3633"/>
        <v>4024619.0380000002</v>
      </c>
      <c r="AS1529" s="8">
        <f t="shared" si="3558"/>
        <v>-126</v>
      </c>
      <c r="AT1529">
        <f t="shared" si="3559"/>
        <v>1806</v>
      </c>
      <c r="CH1529" t="str">
        <f t="shared" si="3596"/>
        <v/>
      </c>
      <c r="CI1529" s="26" t="b">
        <f t="shared" ref="CI1529:CN1529" si="3678">IF(DG1529&lt;&gt;"",IF(ISERROR(MATCH(INT(CO1529),$EE$4:$EE$879,0))=FALSE,TRUE),"")</f>
        <v>1</v>
      </c>
      <c r="CJ1529" s="26" t="b">
        <f t="shared" si="3678"/>
        <v>1</v>
      </c>
      <c r="CK1529" s="26" t="b">
        <f t="shared" si="3678"/>
        <v>1</v>
      </c>
      <c r="CL1529" s="26" t="b">
        <f t="shared" si="3678"/>
        <v>1</v>
      </c>
      <c r="CM1529" s="26" t="b">
        <f t="shared" si="3678"/>
        <v>1</v>
      </c>
      <c r="CN1529" s="26" t="b">
        <f t="shared" si="3678"/>
        <v>1</v>
      </c>
      <c r="CO1529" s="14" t="str">
        <f t="shared" ref="CO1529:CT1529" si="3679">IF(DG1529&lt;&gt;"",REPLACE(REPLACE(INDEX($EE$4:$EE$801,MATCH(DG1529,$EF$4:$EF$801,0)),6,1,CU1529),1,1,DA1529),"")</f>
        <v>5401082</v>
      </c>
      <c r="CP1529" s="14" t="str">
        <f t="shared" si="3679"/>
        <v>5200083</v>
      </c>
      <c r="CQ1529" s="14" t="str">
        <f t="shared" si="3679"/>
        <v>5200083</v>
      </c>
      <c r="CR1529" s="14" t="str">
        <f t="shared" si="3679"/>
        <v>5300085</v>
      </c>
      <c r="CS1529" s="14" t="str">
        <f t="shared" si="3679"/>
        <v>5400085</v>
      </c>
      <c r="CT1529" s="14" t="str">
        <f t="shared" si="3679"/>
        <v>5400085</v>
      </c>
      <c r="CU1529" s="2">
        <v>8</v>
      </c>
      <c r="CV1529" s="2">
        <v>8</v>
      </c>
      <c r="CW1529" s="2">
        <v>8</v>
      </c>
      <c r="CX1529" s="2">
        <v>8</v>
      </c>
      <c r="CY1529" s="2">
        <v>8</v>
      </c>
      <c r="CZ1529" s="2">
        <v>8</v>
      </c>
      <c r="DA1529" s="2">
        <v>5</v>
      </c>
      <c r="DB1529" s="7">
        <v>5</v>
      </c>
      <c r="DC1529">
        <v>5</v>
      </c>
      <c r="DD1529" s="2">
        <v>5</v>
      </c>
      <c r="DE1529" s="7">
        <v>5</v>
      </c>
      <c r="DF1529">
        <v>5</v>
      </c>
      <c r="DG1529" s="1" t="s">
        <v>3265</v>
      </c>
      <c r="DH1529" s="1" t="s">
        <v>3156</v>
      </c>
      <c r="DI1529" s="1" t="s">
        <v>3156</v>
      </c>
      <c r="DJ1529" s="1" t="s">
        <v>3242</v>
      </c>
      <c r="DK1529" s="1" t="s">
        <v>3289</v>
      </c>
      <c r="DL1529" s="1" t="s">
        <v>3289</v>
      </c>
      <c r="DM1529" t="s">
        <v>3122</v>
      </c>
      <c r="DN1529" t="s">
        <v>3138</v>
      </c>
      <c r="DO1529" t="s">
        <v>3138</v>
      </c>
      <c r="DP1529" t="s">
        <v>3159</v>
      </c>
      <c r="DQ1529" t="s">
        <v>3159</v>
      </c>
      <c r="DR1529" t="s">
        <v>3159</v>
      </c>
      <c r="DS1529" s="1" t="s">
        <v>3203</v>
      </c>
      <c r="DT1529" s="1" t="s">
        <v>3163</v>
      </c>
      <c r="DU1529" s="1" t="s">
        <v>3163</v>
      </c>
      <c r="DV1529" s="1" t="s">
        <v>3243</v>
      </c>
      <c r="DW1529" s="1" t="s">
        <v>3234</v>
      </c>
      <c r="DX1529" s="1" t="s">
        <v>3234</v>
      </c>
      <c r="DY1529">
        <f t="shared" si="3549"/>
        <v>2</v>
      </c>
      <c r="DZ1529">
        <f t="shared" si="3550"/>
        <v>1</v>
      </c>
      <c r="EA1529">
        <f t="shared" si="3551"/>
        <v>1</v>
      </c>
      <c r="EB1529">
        <f t="shared" si="3552"/>
        <v>1</v>
      </c>
      <c r="EC1529">
        <f t="shared" si="3553"/>
        <v>2</v>
      </c>
      <c r="ED1529">
        <f t="shared" si="3554"/>
        <v>2</v>
      </c>
      <c r="FA1529" t="str">
        <f t="shared" si="3590"/>
        <v>火魔法师</v>
      </c>
      <c r="FB1529" t="str">
        <f t="shared" si="3591"/>
        <v>木刀客</v>
      </c>
      <c r="FC1529" t="str">
        <f t="shared" si="3592"/>
        <v>木刀客</v>
      </c>
      <c r="FD1529" t="str">
        <f t="shared" si="3593"/>
        <v>暗武士</v>
      </c>
      <c r="FE1529" t="str">
        <f t="shared" si="3594"/>
        <v>暗巫师</v>
      </c>
      <c r="FF1529" t="str">
        <f t="shared" si="3595"/>
        <v>暗巫师</v>
      </c>
    </row>
    <row r="1530" spans="15:162" ht="14.25" x14ac:dyDescent="0.15">
      <c r="O1530" s="11">
        <v>30547</v>
      </c>
      <c r="P1530" s="11">
        <v>24245029.620000001</v>
      </c>
      <c r="Q1530" s="16">
        <f t="shared" si="3625"/>
        <v>24245029</v>
      </c>
      <c r="R1530" s="4" t="str">
        <f t="shared" si="3626"/>
        <v>5301082,5302085,5202083,5601081,5501085,5500083</v>
      </c>
      <c r="S1530" s="4" t="str">
        <f t="shared" si="3627"/>
        <v>8,8,8,8,8,8</v>
      </c>
      <c r="T1530" s="4" t="str">
        <f t="shared" si="3628"/>
        <v>1932,1909,1909,1909,1909,1909</v>
      </c>
      <c r="U1530">
        <v>5301082</v>
      </c>
      <c r="V1530">
        <v>5302085</v>
      </c>
      <c r="W1530">
        <v>5202083</v>
      </c>
      <c r="X1530">
        <v>5601081</v>
      </c>
      <c r="Y1530">
        <v>5501085</v>
      </c>
      <c r="Z1530">
        <v>5500083</v>
      </c>
      <c r="AA1530" s="2">
        <v>8</v>
      </c>
      <c r="AB1530" s="2">
        <v>8</v>
      </c>
      <c r="AC1530" s="2">
        <v>8</v>
      </c>
      <c r="AD1530" s="2">
        <v>8</v>
      </c>
      <c r="AE1530" s="2">
        <v>8</v>
      </c>
      <c r="AF1530" s="2">
        <v>8</v>
      </c>
      <c r="AG1530" s="2">
        <f t="shared" si="3557"/>
        <v>1932</v>
      </c>
      <c r="AH1530" s="2">
        <f t="shared" si="3609"/>
        <v>1909</v>
      </c>
      <c r="AI1530" s="2">
        <f t="shared" si="3610"/>
        <v>1909</v>
      </c>
      <c r="AJ1530" s="2">
        <f t="shared" si="3611"/>
        <v>1909</v>
      </c>
      <c r="AK1530" s="2">
        <f t="shared" si="3612"/>
        <v>1909</v>
      </c>
      <c r="AL1530" s="2">
        <f t="shared" si="3613"/>
        <v>1909</v>
      </c>
      <c r="AM1530" s="8">
        <f t="shared" si="3614"/>
        <v>4121654.93</v>
      </c>
      <c r="AN1530" s="8">
        <f t="shared" si="3633"/>
        <v>4024674.8140000002</v>
      </c>
      <c r="AO1530" s="8">
        <f t="shared" si="3633"/>
        <v>4024674.8140000002</v>
      </c>
      <c r="AP1530" s="8">
        <f t="shared" si="3633"/>
        <v>4024674.8140000002</v>
      </c>
      <c r="AQ1530" s="8">
        <f t="shared" si="3633"/>
        <v>4024674.8140000002</v>
      </c>
      <c r="AR1530" s="8">
        <f t="shared" si="3633"/>
        <v>4024674.8140000002</v>
      </c>
      <c r="AS1530" s="8">
        <f t="shared" si="3558"/>
        <v>-126</v>
      </c>
      <c r="AT1530">
        <f t="shared" si="3559"/>
        <v>1806</v>
      </c>
      <c r="CH1530" t="str">
        <f t="shared" si="3596"/>
        <v/>
      </c>
      <c r="CI1530" s="26" t="b">
        <f t="shared" ref="CI1530:CN1530" si="3680">IF(DG1530&lt;&gt;"",IF(ISERROR(MATCH(INT(CO1530),$EE$4:$EE$879,0))=FALSE,TRUE),"")</f>
        <v>1</v>
      </c>
      <c r="CJ1530" s="26" t="b">
        <f t="shared" si="3680"/>
        <v>1</v>
      </c>
      <c r="CK1530" s="26" t="b">
        <f t="shared" si="3680"/>
        <v>1</v>
      </c>
      <c r="CL1530" s="26" t="b">
        <f t="shared" si="3680"/>
        <v>1</v>
      </c>
      <c r="CM1530" s="26" t="b">
        <f t="shared" si="3680"/>
        <v>1</v>
      </c>
      <c r="CN1530" s="26" t="b">
        <f t="shared" si="3680"/>
        <v>1</v>
      </c>
      <c r="CO1530" s="14" t="str">
        <f t="shared" ref="CO1530:CT1530" si="3681">IF(DG1530&lt;&gt;"",REPLACE(REPLACE(INDEX($EE$4:$EE$801,MATCH(DG1530,$EF$4:$EF$801,0)),6,1,CU1530),1,1,DA1530),"")</f>
        <v>5301082</v>
      </c>
      <c r="CP1530" s="14" t="str">
        <f t="shared" si="3681"/>
        <v>5302085</v>
      </c>
      <c r="CQ1530" s="14" t="str">
        <f t="shared" si="3681"/>
        <v>5202083</v>
      </c>
      <c r="CR1530" s="14" t="str">
        <f t="shared" si="3681"/>
        <v>5601081</v>
      </c>
      <c r="CS1530" s="14" t="str">
        <f t="shared" si="3681"/>
        <v>5501085</v>
      </c>
      <c r="CT1530" s="14" t="str">
        <f t="shared" si="3681"/>
        <v>5500083</v>
      </c>
      <c r="CU1530" s="2">
        <v>8</v>
      </c>
      <c r="CV1530" s="2">
        <v>8</v>
      </c>
      <c r="CW1530" s="2">
        <v>8</v>
      </c>
      <c r="CX1530" s="2">
        <v>8</v>
      </c>
      <c r="CY1530" s="2">
        <v>8</v>
      </c>
      <c r="CZ1530" s="2">
        <v>8</v>
      </c>
      <c r="DA1530" s="2">
        <v>5</v>
      </c>
      <c r="DB1530" s="7">
        <v>5</v>
      </c>
      <c r="DC1530">
        <v>5</v>
      </c>
      <c r="DD1530" s="2">
        <v>5</v>
      </c>
      <c r="DE1530" s="7">
        <v>5</v>
      </c>
      <c r="DF1530">
        <v>5</v>
      </c>
      <c r="DG1530" s="1" t="s">
        <v>3264</v>
      </c>
      <c r="DH1530" s="1" t="s">
        <v>3286</v>
      </c>
      <c r="DI1530" s="1" t="s">
        <v>3269</v>
      </c>
      <c r="DJ1530" s="1" t="s">
        <v>3261</v>
      </c>
      <c r="DK1530" s="1" t="s">
        <v>3290</v>
      </c>
      <c r="DL1530" s="1" t="s">
        <v>3272</v>
      </c>
      <c r="DM1530" t="s">
        <v>3122</v>
      </c>
      <c r="DN1530" t="s">
        <v>3159</v>
      </c>
      <c r="DO1530" t="s">
        <v>3138</v>
      </c>
      <c r="DP1530" t="s">
        <v>3131</v>
      </c>
      <c r="DQ1530" t="s">
        <v>3159</v>
      </c>
      <c r="DR1530" t="s">
        <v>3138</v>
      </c>
      <c r="DS1530" s="1" t="s">
        <v>3184</v>
      </c>
      <c r="DT1530" s="1" t="s">
        <v>3146</v>
      </c>
      <c r="DU1530" s="1" t="s">
        <v>3166</v>
      </c>
      <c r="DV1530" s="1" t="s">
        <v>3223</v>
      </c>
      <c r="DW1530" s="1" t="s">
        <v>3197</v>
      </c>
      <c r="DX1530" s="1" t="s">
        <v>3206</v>
      </c>
      <c r="DY1530">
        <f t="shared" si="3549"/>
        <v>1</v>
      </c>
      <c r="DZ1530">
        <f t="shared" si="3550"/>
        <v>1</v>
      </c>
      <c r="EA1530">
        <f t="shared" si="3551"/>
        <v>1</v>
      </c>
      <c r="EB1530">
        <f t="shared" si="3552"/>
        <v>2</v>
      </c>
      <c r="EC1530">
        <f t="shared" si="3553"/>
        <v>2</v>
      </c>
      <c r="ED1530">
        <f t="shared" si="3554"/>
        <v>2</v>
      </c>
      <c r="FA1530" t="str">
        <f t="shared" si="3590"/>
        <v>火剑士</v>
      </c>
      <c r="FB1530" t="str">
        <f t="shared" si="3591"/>
        <v>暗盗贼</v>
      </c>
      <c r="FC1530" t="str">
        <f t="shared" si="3592"/>
        <v>木维京</v>
      </c>
      <c r="FD1530" t="str">
        <f t="shared" si="3593"/>
        <v>水修女</v>
      </c>
      <c r="FE1530" t="str">
        <f t="shared" si="3594"/>
        <v>暗猎人</v>
      </c>
      <c r="FF1530" t="str">
        <f t="shared" si="3595"/>
        <v>木海盗</v>
      </c>
    </row>
    <row r="1531" spans="15:162" ht="14.25" x14ac:dyDescent="0.15">
      <c r="O1531" s="11">
        <v>30548</v>
      </c>
      <c r="P1531" s="11">
        <v>24245367.93</v>
      </c>
      <c r="Q1531" s="16">
        <f t="shared" si="3625"/>
        <v>24245367</v>
      </c>
      <c r="R1531" s="4" t="str">
        <f t="shared" si="3626"/>
        <v>5201081,5200081,5301083,5401083,5502082,5500082</v>
      </c>
      <c r="S1531" s="4" t="str">
        <f t="shared" si="3627"/>
        <v>8,8,8,8,8,8</v>
      </c>
      <c r="T1531" s="4" t="str">
        <f t="shared" si="3628"/>
        <v>1932,1909,1909,1909,1909,1909</v>
      </c>
      <c r="U1531">
        <v>5201081</v>
      </c>
      <c r="V1531">
        <v>5200081</v>
      </c>
      <c r="W1531">
        <v>5301083</v>
      </c>
      <c r="X1531">
        <v>5401083</v>
      </c>
      <c r="Y1531">
        <v>5502082</v>
      </c>
      <c r="Z1531">
        <v>5500082</v>
      </c>
      <c r="AA1531" s="2">
        <v>8</v>
      </c>
      <c r="AB1531" s="2">
        <v>8</v>
      </c>
      <c r="AC1531" s="2">
        <v>8</v>
      </c>
      <c r="AD1531" s="2">
        <v>8</v>
      </c>
      <c r="AE1531" s="2">
        <v>8</v>
      </c>
      <c r="AF1531" s="2">
        <v>8</v>
      </c>
      <c r="AG1531" s="2">
        <f t="shared" si="3557"/>
        <v>1932</v>
      </c>
      <c r="AH1531" s="2">
        <f t="shared" si="3609"/>
        <v>1909</v>
      </c>
      <c r="AI1531" s="2">
        <f t="shared" si="3610"/>
        <v>1909</v>
      </c>
      <c r="AJ1531" s="2">
        <f t="shared" si="3611"/>
        <v>1909</v>
      </c>
      <c r="AK1531" s="2">
        <f t="shared" si="3612"/>
        <v>1909</v>
      </c>
      <c r="AL1531" s="2">
        <f t="shared" si="3613"/>
        <v>1909</v>
      </c>
      <c r="AM1531" s="8">
        <f t="shared" si="3614"/>
        <v>4121712.39</v>
      </c>
      <c r="AN1531" s="8">
        <f t="shared" si="3633"/>
        <v>4024730.9220000003</v>
      </c>
      <c r="AO1531" s="8">
        <f t="shared" si="3633"/>
        <v>4024730.9220000003</v>
      </c>
      <c r="AP1531" s="8">
        <f t="shared" si="3633"/>
        <v>4024730.9220000003</v>
      </c>
      <c r="AQ1531" s="8">
        <f t="shared" si="3633"/>
        <v>4024730.9220000003</v>
      </c>
      <c r="AR1531" s="8">
        <f t="shared" si="3633"/>
        <v>4024730.9220000003</v>
      </c>
      <c r="AS1531" s="8">
        <f t="shared" si="3558"/>
        <v>-126</v>
      </c>
      <c r="AT1531">
        <f t="shared" si="3559"/>
        <v>1806</v>
      </c>
      <c r="CH1531" t="str">
        <f t="shared" si="3596"/>
        <v/>
      </c>
      <c r="CI1531" s="26" t="b">
        <f t="shared" ref="CI1531:CN1531" si="3682">IF(DG1531&lt;&gt;"",IF(ISERROR(MATCH(INT(CO1531),$EE$4:$EE$879,0))=FALSE,TRUE),"")</f>
        <v>1</v>
      </c>
      <c r="CJ1531" s="26" t="b">
        <f t="shared" si="3682"/>
        <v>1</v>
      </c>
      <c r="CK1531" s="26" t="b">
        <f t="shared" si="3682"/>
        <v>1</v>
      </c>
      <c r="CL1531" s="26" t="b">
        <f t="shared" si="3682"/>
        <v>1</v>
      </c>
      <c r="CM1531" s="26" t="b">
        <f t="shared" si="3682"/>
        <v>1</v>
      </c>
      <c r="CN1531" s="26" t="b">
        <f t="shared" si="3682"/>
        <v>1</v>
      </c>
      <c r="CO1531" s="14" t="str">
        <f t="shared" ref="CO1531:CT1531" si="3683">IF(DG1531&lt;&gt;"",REPLACE(REPLACE(INDEX($EE$4:$EE$801,MATCH(DG1531,$EF$4:$EF$801,0)),6,1,CU1531),1,1,DA1531),"")</f>
        <v>5201081</v>
      </c>
      <c r="CP1531" s="14" t="str">
        <f t="shared" si="3683"/>
        <v>5200081</v>
      </c>
      <c r="CQ1531" s="14" t="str">
        <f t="shared" si="3683"/>
        <v>5301083</v>
      </c>
      <c r="CR1531" s="14" t="str">
        <f t="shared" si="3683"/>
        <v>5401083</v>
      </c>
      <c r="CS1531" s="14" t="str">
        <f t="shared" si="3683"/>
        <v>5502082</v>
      </c>
      <c r="CT1531" s="14" t="str">
        <f t="shared" si="3683"/>
        <v>5500082</v>
      </c>
      <c r="CU1531" s="2">
        <v>8</v>
      </c>
      <c r="CV1531" s="2">
        <v>8</v>
      </c>
      <c r="CW1531" s="2">
        <v>8</v>
      </c>
      <c r="CX1531" s="2">
        <v>8</v>
      </c>
      <c r="CY1531" s="2">
        <v>8</v>
      </c>
      <c r="CZ1531" s="2">
        <v>8</v>
      </c>
      <c r="DA1531" s="2">
        <v>5</v>
      </c>
      <c r="DB1531" s="7">
        <v>5</v>
      </c>
      <c r="DC1531">
        <v>5</v>
      </c>
      <c r="DD1531" s="2">
        <v>5</v>
      </c>
      <c r="DE1531" s="7">
        <v>5</v>
      </c>
      <c r="DF1531">
        <v>5</v>
      </c>
      <c r="DG1531" s="1" t="s">
        <v>3257</v>
      </c>
      <c r="DH1531" s="1" t="s">
        <v>3256</v>
      </c>
      <c r="DI1531" s="1" t="s">
        <v>3270</v>
      </c>
      <c r="DJ1531" s="1" t="s">
        <v>3271</v>
      </c>
      <c r="DK1531" s="1" t="s">
        <v>3267</v>
      </c>
      <c r="DL1531" s="1" t="s">
        <v>3148</v>
      </c>
      <c r="DM1531" t="s">
        <v>3131</v>
      </c>
      <c r="DN1531" t="s">
        <v>3131</v>
      </c>
      <c r="DO1531" t="s">
        <v>3138</v>
      </c>
      <c r="DP1531" t="s">
        <v>3138</v>
      </c>
      <c r="DQ1531" t="s">
        <v>3122</v>
      </c>
      <c r="DR1531" t="s">
        <v>3122</v>
      </c>
      <c r="DS1531" s="1" t="s">
        <v>3179</v>
      </c>
      <c r="DT1531" s="1" t="s">
        <v>3163</v>
      </c>
      <c r="DU1531" s="1" t="s">
        <v>3184</v>
      </c>
      <c r="DV1531" s="1" t="s">
        <v>3203</v>
      </c>
      <c r="DW1531" s="1" t="s">
        <v>3198</v>
      </c>
      <c r="DX1531" s="1" t="s">
        <v>3206</v>
      </c>
      <c r="DY1531">
        <f t="shared" si="3549"/>
        <v>1</v>
      </c>
      <c r="DZ1531">
        <f t="shared" si="3550"/>
        <v>1</v>
      </c>
      <c r="EA1531">
        <f t="shared" si="3551"/>
        <v>1</v>
      </c>
      <c r="EB1531">
        <f t="shared" si="3552"/>
        <v>2</v>
      </c>
      <c r="EC1531">
        <f t="shared" si="3553"/>
        <v>2</v>
      </c>
      <c r="ED1531">
        <f t="shared" si="3554"/>
        <v>2</v>
      </c>
      <c r="FA1531" t="str">
        <f t="shared" si="3590"/>
        <v>水骑兵</v>
      </c>
      <c r="FB1531" t="str">
        <f t="shared" si="3591"/>
        <v>水刀客</v>
      </c>
      <c r="FC1531" t="str">
        <f t="shared" si="3592"/>
        <v>木剑士</v>
      </c>
      <c r="FD1531" t="str">
        <f t="shared" si="3593"/>
        <v>木魔法师</v>
      </c>
      <c r="FE1531" t="str">
        <f t="shared" si="3594"/>
        <v>火火枪手</v>
      </c>
      <c r="FF1531" t="str">
        <f t="shared" si="3595"/>
        <v>火海盗</v>
      </c>
    </row>
    <row r="1532" spans="15:162" ht="14.25" x14ac:dyDescent="0.15">
      <c r="O1532" s="11">
        <v>30549</v>
      </c>
      <c r="P1532" s="11">
        <v>24245706.239999998</v>
      </c>
      <c r="Q1532" s="16">
        <f t="shared" si="3625"/>
        <v>24245706</v>
      </c>
      <c r="R1532" s="4" t="str">
        <f t="shared" si="3626"/>
        <v>5200082,5201082,5302085,5400085,5501084,5400085</v>
      </c>
      <c r="S1532" s="4" t="str">
        <f t="shared" si="3627"/>
        <v>8,8,8,8,8,8</v>
      </c>
      <c r="T1532" s="4" t="str">
        <f t="shared" si="3628"/>
        <v>1932,1909,1909,1909,1909,1909</v>
      </c>
      <c r="U1532">
        <v>5200082</v>
      </c>
      <c r="V1532">
        <v>5201082</v>
      </c>
      <c r="W1532">
        <v>5302085</v>
      </c>
      <c r="X1532">
        <v>5400085</v>
      </c>
      <c r="Y1532">
        <v>5501084</v>
      </c>
      <c r="Z1532">
        <v>5400085</v>
      </c>
      <c r="AA1532" s="2">
        <v>8</v>
      </c>
      <c r="AB1532" s="2">
        <v>8</v>
      </c>
      <c r="AC1532" s="2">
        <v>8</v>
      </c>
      <c r="AD1532" s="2">
        <v>8</v>
      </c>
      <c r="AE1532" s="2">
        <v>8</v>
      </c>
      <c r="AF1532" s="2">
        <v>8</v>
      </c>
      <c r="AG1532" s="2">
        <f t="shared" si="3557"/>
        <v>1932</v>
      </c>
      <c r="AH1532" s="2">
        <f t="shared" si="3609"/>
        <v>1909</v>
      </c>
      <c r="AI1532" s="2">
        <f t="shared" si="3610"/>
        <v>1909</v>
      </c>
      <c r="AJ1532" s="2">
        <f t="shared" si="3611"/>
        <v>1909</v>
      </c>
      <c r="AK1532" s="2">
        <f t="shared" si="3612"/>
        <v>1909</v>
      </c>
      <c r="AL1532" s="2">
        <f t="shared" si="3613"/>
        <v>1909</v>
      </c>
      <c r="AM1532" s="8">
        <f t="shared" si="3614"/>
        <v>4121770.0200000005</v>
      </c>
      <c r="AN1532" s="8">
        <f t="shared" si="3633"/>
        <v>4024787.196</v>
      </c>
      <c r="AO1532" s="8">
        <f t="shared" si="3633"/>
        <v>4024787.196</v>
      </c>
      <c r="AP1532" s="8">
        <f t="shared" si="3633"/>
        <v>4024787.196</v>
      </c>
      <c r="AQ1532" s="8">
        <f t="shared" si="3633"/>
        <v>4024787.196</v>
      </c>
      <c r="AR1532" s="8">
        <f t="shared" si="3633"/>
        <v>4024787.196</v>
      </c>
      <c r="AS1532" s="8">
        <f t="shared" si="3558"/>
        <v>-126</v>
      </c>
      <c r="AT1532">
        <f t="shared" si="3559"/>
        <v>1806</v>
      </c>
      <c r="CH1532" t="str">
        <f t="shared" si="3596"/>
        <v/>
      </c>
      <c r="CI1532" s="26" t="b">
        <f t="shared" ref="CI1532:CN1532" si="3684">IF(DG1532&lt;&gt;"",IF(ISERROR(MATCH(INT(CO1532),$EE$4:$EE$879,0))=FALSE,TRUE),"")</f>
        <v>1</v>
      </c>
      <c r="CJ1532" s="26" t="b">
        <f t="shared" si="3684"/>
        <v>1</v>
      </c>
      <c r="CK1532" s="26" t="b">
        <f t="shared" si="3684"/>
        <v>1</v>
      </c>
      <c r="CL1532" s="26" t="b">
        <f t="shared" si="3684"/>
        <v>1</v>
      </c>
      <c r="CM1532" s="26" t="b">
        <f t="shared" si="3684"/>
        <v>1</v>
      </c>
      <c r="CN1532" s="26" t="b">
        <f t="shared" si="3684"/>
        <v>1</v>
      </c>
      <c r="CO1532" s="14" t="str">
        <f t="shared" ref="CO1532:CT1532" si="3685">IF(DG1532&lt;&gt;"",REPLACE(REPLACE(INDEX($EE$4:$EE$801,MATCH(DG1532,$EF$4:$EF$801,0)),6,1,CU1532),1,1,DA1532),"")</f>
        <v>5200082</v>
      </c>
      <c r="CP1532" s="14" t="str">
        <f t="shared" si="3685"/>
        <v>5201082</v>
      </c>
      <c r="CQ1532" s="14" t="str">
        <f t="shared" si="3685"/>
        <v>5302085</v>
      </c>
      <c r="CR1532" s="14" t="str">
        <f t="shared" si="3685"/>
        <v>5400085</v>
      </c>
      <c r="CS1532" s="14" t="str">
        <f t="shared" si="3685"/>
        <v>5501084</v>
      </c>
      <c r="CT1532" s="14" t="str">
        <f t="shared" si="3685"/>
        <v>5400085</v>
      </c>
      <c r="CU1532" s="2">
        <v>8</v>
      </c>
      <c r="CV1532" s="2">
        <v>8</v>
      </c>
      <c r="CW1532" s="2">
        <v>8</v>
      </c>
      <c r="CX1532" s="2">
        <v>8</v>
      </c>
      <c r="CY1532" s="2">
        <v>8</v>
      </c>
      <c r="CZ1532" s="2">
        <v>8</v>
      </c>
      <c r="DA1532" s="2">
        <v>5</v>
      </c>
      <c r="DB1532" s="7">
        <v>5</v>
      </c>
      <c r="DC1532">
        <v>5</v>
      </c>
      <c r="DD1532" s="2">
        <v>5</v>
      </c>
      <c r="DE1532" s="7">
        <v>5</v>
      </c>
      <c r="DF1532">
        <v>5</v>
      </c>
      <c r="DG1532" s="1" t="s">
        <v>3262</v>
      </c>
      <c r="DH1532" s="1" t="s">
        <v>3142</v>
      </c>
      <c r="DI1532" s="1" t="s">
        <v>3286</v>
      </c>
      <c r="DJ1532" s="1" t="s">
        <v>3289</v>
      </c>
      <c r="DK1532" s="1" t="s">
        <v>3252</v>
      </c>
      <c r="DL1532" s="1" t="s">
        <v>3289</v>
      </c>
      <c r="DM1532" t="s">
        <v>3122</v>
      </c>
      <c r="DN1532" t="s">
        <v>3122</v>
      </c>
      <c r="DO1532" t="s">
        <v>3159</v>
      </c>
      <c r="DP1532" t="s">
        <v>3159</v>
      </c>
      <c r="DQ1532" t="s">
        <v>3253</v>
      </c>
      <c r="DR1532" t="s">
        <v>3159</v>
      </c>
      <c r="DS1532" s="1" t="s">
        <v>3163</v>
      </c>
      <c r="DT1532" s="1" t="s">
        <v>3179</v>
      </c>
      <c r="DU1532" s="1" t="s">
        <v>3146</v>
      </c>
      <c r="DV1532" s="1" t="s">
        <v>3234</v>
      </c>
      <c r="DW1532" s="1" t="s">
        <v>3197</v>
      </c>
      <c r="DX1532" s="1" t="s">
        <v>3234</v>
      </c>
      <c r="DY1532">
        <f t="shared" si="3549"/>
        <v>1</v>
      </c>
      <c r="DZ1532">
        <f t="shared" si="3550"/>
        <v>1</v>
      </c>
      <c r="EA1532">
        <f t="shared" si="3551"/>
        <v>1</v>
      </c>
      <c r="EB1532">
        <f t="shared" si="3552"/>
        <v>2</v>
      </c>
      <c r="EC1532">
        <f t="shared" si="3553"/>
        <v>2</v>
      </c>
      <c r="ED1532">
        <f t="shared" si="3554"/>
        <v>2</v>
      </c>
      <c r="FA1532" t="str">
        <f t="shared" si="3590"/>
        <v>火刀客</v>
      </c>
      <c r="FB1532" t="str">
        <f t="shared" si="3591"/>
        <v>火骑兵</v>
      </c>
      <c r="FC1532" t="str">
        <f t="shared" si="3592"/>
        <v>暗盗贼</v>
      </c>
      <c r="FD1532" t="str">
        <f t="shared" si="3593"/>
        <v>暗巫师</v>
      </c>
      <c r="FE1532" t="str">
        <f t="shared" si="3594"/>
        <v>光猎人</v>
      </c>
      <c r="FF1532" t="str">
        <f t="shared" si="3595"/>
        <v>暗巫师</v>
      </c>
    </row>
    <row r="1533" spans="15:162" ht="14.25" x14ac:dyDescent="0.15">
      <c r="O1533" s="11">
        <v>30550</v>
      </c>
      <c r="P1533" s="11">
        <v>24379474.77</v>
      </c>
      <c r="Q1533" s="16">
        <f t="shared" si="3625"/>
        <v>24379474</v>
      </c>
      <c r="R1533" s="4" t="str">
        <f t="shared" si="3626"/>
        <v>5300085,5202085,5202085,5400085,5501085,5501085</v>
      </c>
      <c r="S1533" s="4" t="str">
        <f t="shared" si="3627"/>
        <v>8,8,8,8,8,8</v>
      </c>
      <c r="T1533" s="4" t="str">
        <f t="shared" si="3628"/>
        <v>1937,1914,1914,1914,1914,1914</v>
      </c>
      <c r="U1533">
        <v>5300085</v>
      </c>
      <c r="V1533">
        <v>5202085</v>
      </c>
      <c r="W1533">
        <v>5202085</v>
      </c>
      <c r="X1533">
        <v>5400085</v>
      </c>
      <c r="Y1533">
        <v>5501085</v>
      </c>
      <c r="Z1533">
        <v>5501085</v>
      </c>
      <c r="AA1533" s="2">
        <v>8</v>
      </c>
      <c r="AB1533" s="2">
        <v>8</v>
      </c>
      <c r="AC1533" s="2">
        <v>8</v>
      </c>
      <c r="AD1533" s="2">
        <v>8</v>
      </c>
      <c r="AE1533" s="2">
        <v>8</v>
      </c>
      <c r="AF1533" s="2">
        <v>8</v>
      </c>
      <c r="AG1533" s="2">
        <f t="shared" si="3557"/>
        <v>1937</v>
      </c>
      <c r="AH1533" s="2">
        <f t="shared" si="3609"/>
        <v>1914</v>
      </c>
      <c r="AI1533" s="2">
        <f t="shared" si="3610"/>
        <v>1914</v>
      </c>
      <c r="AJ1533" s="2">
        <f t="shared" si="3611"/>
        <v>1914</v>
      </c>
      <c r="AK1533" s="2">
        <f t="shared" si="3612"/>
        <v>1914</v>
      </c>
      <c r="AL1533" s="2">
        <f t="shared" si="3613"/>
        <v>1914</v>
      </c>
      <c r="AM1533" s="8">
        <f t="shared" si="3614"/>
        <v>4144510.58</v>
      </c>
      <c r="AN1533" s="8">
        <f t="shared" si="3633"/>
        <v>4046992.6840000004</v>
      </c>
      <c r="AO1533" s="8">
        <f t="shared" si="3633"/>
        <v>4046992.6840000004</v>
      </c>
      <c r="AP1533" s="8">
        <f t="shared" si="3633"/>
        <v>4046992.6840000004</v>
      </c>
      <c r="AQ1533" s="8">
        <f t="shared" si="3633"/>
        <v>4046992.6840000004</v>
      </c>
      <c r="AR1533" s="8">
        <f t="shared" si="3633"/>
        <v>4046992.6840000004</v>
      </c>
      <c r="AS1533" s="8">
        <f t="shared" si="3558"/>
        <v>-126</v>
      </c>
      <c r="AT1533">
        <f t="shared" si="3559"/>
        <v>1811</v>
      </c>
      <c r="CH1533" t="str">
        <f t="shared" si="3596"/>
        <v/>
      </c>
      <c r="CI1533" s="26" t="b">
        <f t="shared" ref="CI1533:CN1533" si="3686">IF(DG1533&lt;&gt;"",IF(ISERROR(MATCH(INT(CO1533),$EE$4:$EE$879,0))=FALSE,TRUE),"")</f>
        <v>1</v>
      </c>
      <c r="CJ1533" s="26" t="b">
        <f t="shared" si="3686"/>
        <v>1</v>
      </c>
      <c r="CK1533" s="26" t="b">
        <f t="shared" si="3686"/>
        <v>1</v>
      </c>
      <c r="CL1533" s="26" t="b">
        <f t="shared" si="3686"/>
        <v>1</v>
      </c>
      <c r="CM1533" s="26" t="b">
        <f t="shared" si="3686"/>
        <v>1</v>
      </c>
      <c r="CN1533" s="26" t="b">
        <f t="shared" si="3686"/>
        <v>1</v>
      </c>
      <c r="CO1533" s="14" t="str">
        <f t="shared" ref="CO1533:CT1533" si="3687">IF(DG1533&lt;&gt;"",REPLACE(REPLACE(INDEX($EE$4:$EE$801,MATCH(DG1533,$EF$4:$EF$801,0)),6,1,CU1533),1,1,DA1533),"")</f>
        <v>5300085</v>
      </c>
      <c r="CP1533" s="14" t="str">
        <f t="shared" si="3687"/>
        <v>5202085</v>
      </c>
      <c r="CQ1533" s="14" t="str">
        <f t="shared" si="3687"/>
        <v>5202085</v>
      </c>
      <c r="CR1533" s="14" t="str">
        <f t="shared" si="3687"/>
        <v>5400085</v>
      </c>
      <c r="CS1533" s="14" t="str">
        <f t="shared" si="3687"/>
        <v>5501085</v>
      </c>
      <c r="CT1533" s="14" t="str">
        <f t="shared" si="3687"/>
        <v>5501085</v>
      </c>
      <c r="CU1533" s="2">
        <v>8</v>
      </c>
      <c r="CV1533" s="2">
        <v>8</v>
      </c>
      <c r="CW1533" s="2">
        <v>8</v>
      </c>
      <c r="CX1533" s="2">
        <v>8</v>
      </c>
      <c r="CY1533" s="2">
        <v>8</v>
      </c>
      <c r="CZ1533" s="2">
        <v>8</v>
      </c>
      <c r="DA1533" s="2">
        <v>5</v>
      </c>
      <c r="DB1533" s="7">
        <v>5</v>
      </c>
      <c r="DC1533">
        <v>5</v>
      </c>
      <c r="DD1533" s="2">
        <v>5</v>
      </c>
      <c r="DE1533" s="7">
        <v>5</v>
      </c>
      <c r="DF1533">
        <v>5</v>
      </c>
      <c r="DG1533" s="1" t="s">
        <v>3242</v>
      </c>
      <c r="DH1533" s="1" t="s">
        <v>3248</v>
      </c>
      <c r="DI1533" s="1" t="s">
        <v>3248</v>
      </c>
      <c r="DJ1533" s="1" t="s">
        <v>3289</v>
      </c>
      <c r="DK1533" s="1" t="s">
        <v>3290</v>
      </c>
      <c r="DL1533" s="1" t="s">
        <v>3290</v>
      </c>
      <c r="DM1533" s="1" t="s">
        <v>3159</v>
      </c>
      <c r="DN1533" s="1" t="s">
        <v>3159</v>
      </c>
      <c r="DO1533" s="1" t="s">
        <v>3159</v>
      </c>
      <c r="DP1533" s="1" t="s">
        <v>3159</v>
      </c>
      <c r="DQ1533" s="1" t="s">
        <v>3159</v>
      </c>
      <c r="DR1533" s="1" t="s">
        <v>3159</v>
      </c>
      <c r="DS1533" s="1" t="s">
        <v>3243</v>
      </c>
      <c r="DT1533" s="1" t="s">
        <v>3166</v>
      </c>
      <c r="DU1533" s="1" t="s">
        <v>3166</v>
      </c>
      <c r="DV1533" s="10" t="s">
        <v>3234</v>
      </c>
      <c r="DW1533" s="1" t="s">
        <v>3197</v>
      </c>
      <c r="DX1533" s="1" t="s">
        <v>3197</v>
      </c>
      <c r="DY1533">
        <f t="shared" si="3549"/>
        <v>1</v>
      </c>
      <c r="DZ1533">
        <f t="shared" si="3550"/>
        <v>1</v>
      </c>
      <c r="EA1533">
        <f t="shared" si="3551"/>
        <v>1</v>
      </c>
      <c r="EB1533">
        <f t="shared" si="3552"/>
        <v>2</v>
      </c>
      <c r="EC1533">
        <f t="shared" si="3553"/>
        <v>2</v>
      </c>
      <c r="ED1533">
        <f t="shared" si="3554"/>
        <v>2</v>
      </c>
      <c r="FA1533" t="str">
        <f t="shared" si="3590"/>
        <v>暗武士</v>
      </c>
      <c r="FB1533" t="str">
        <f t="shared" si="3591"/>
        <v>暗维京</v>
      </c>
      <c r="FC1533" t="str">
        <f t="shared" si="3592"/>
        <v>暗维京</v>
      </c>
      <c r="FD1533" t="str">
        <f t="shared" si="3593"/>
        <v>暗巫师</v>
      </c>
      <c r="FE1533" t="str">
        <f t="shared" si="3594"/>
        <v>暗猎人</v>
      </c>
      <c r="FF1533" t="str">
        <f t="shared" si="3595"/>
        <v>暗猎人</v>
      </c>
    </row>
    <row r="1534" spans="15:162" ht="14.25" x14ac:dyDescent="0.15">
      <c r="O1534" s="11">
        <v>30601</v>
      </c>
      <c r="P1534" s="11">
        <v>24379862.219999999</v>
      </c>
      <c r="Q1534" s="16">
        <f t="shared" si="3625"/>
        <v>24379862</v>
      </c>
      <c r="R1534" s="4" t="str">
        <f t="shared" si="3626"/>
        <v>5201081,5301081,5201083,5402083,5501085,5400085</v>
      </c>
      <c r="S1534" s="4" t="str">
        <f t="shared" si="3627"/>
        <v>8,8,8,8,8,8</v>
      </c>
      <c r="T1534" s="4" t="str">
        <f t="shared" si="3628"/>
        <v>1937,1914,1914,1914,1914,1914</v>
      </c>
      <c r="U1534">
        <v>5201081</v>
      </c>
      <c r="V1534">
        <v>5301081</v>
      </c>
      <c r="W1534">
        <v>5201083</v>
      </c>
      <c r="X1534">
        <v>5402083</v>
      </c>
      <c r="Y1534">
        <v>5501085</v>
      </c>
      <c r="Z1534">
        <v>5400085</v>
      </c>
      <c r="AA1534" s="2">
        <v>8</v>
      </c>
      <c r="AB1534" s="2">
        <v>8</v>
      </c>
      <c r="AC1534" s="2">
        <v>8</v>
      </c>
      <c r="AD1534" s="2">
        <v>8</v>
      </c>
      <c r="AE1534" s="2">
        <v>8</v>
      </c>
      <c r="AF1534" s="2">
        <v>8</v>
      </c>
      <c r="AG1534" s="2">
        <f t="shared" si="3557"/>
        <v>1937</v>
      </c>
      <c r="AH1534" s="2">
        <f t="shared" si="3609"/>
        <v>1914</v>
      </c>
      <c r="AI1534" s="2">
        <f t="shared" si="3610"/>
        <v>1914</v>
      </c>
      <c r="AJ1534" s="2">
        <f t="shared" si="3611"/>
        <v>1914</v>
      </c>
      <c r="AK1534" s="2">
        <f t="shared" si="3612"/>
        <v>1914</v>
      </c>
      <c r="AL1534" s="2">
        <f t="shared" si="3613"/>
        <v>1914</v>
      </c>
      <c r="AM1534" s="8">
        <f t="shared" si="3614"/>
        <v>4144576.5400000005</v>
      </c>
      <c r="AN1534" s="8">
        <f t="shared" si="3633"/>
        <v>4047057.0920000002</v>
      </c>
      <c r="AO1534" s="8">
        <f t="shared" si="3633"/>
        <v>4047057.0920000002</v>
      </c>
      <c r="AP1534" s="8">
        <f t="shared" si="3633"/>
        <v>4047057.0920000002</v>
      </c>
      <c r="AQ1534" s="8">
        <f t="shared" si="3633"/>
        <v>4047057.0920000002</v>
      </c>
      <c r="AR1534" s="8">
        <f t="shared" si="3633"/>
        <v>4047057.0920000002</v>
      </c>
      <c r="AS1534" s="8">
        <f t="shared" si="3558"/>
        <v>-126</v>
      </c>
      <c r="AT1534">
        <f t="shared" si="3559"/>
        <v>1811</v>
      </c>
      <c r="CH1534" t="str">
        <f t="shared" si="3596"/>
        <v/>
      </c>
      <c r="CI1534" s="26" t="b">
        <f t="shared" ref="CI1534:CN1534" si="3688">IF(DG1534&lt;&gt;"",IF(ISERROR(MATCH(INT(CO1534),$EE$4:$EE$879,0))=FALSE,TRUE),"")</f>
        <v>1</v>
      </c>
      <c r="CJ1534" s="26" t="b">
        <f t="shared" si="3688"/>
        <v>1</v>
      </c>
      <c r="CK1534" s="26" t="b">
        <f t="shared" si="3688"/>
        <v>1</v>
      </c>
      <c r="CL1534" s="26" t="b">
        <f t="shared" si="3688"/>
        <v>1</v>
      </c>
      <c r="CM1534" s="26" t="b">
        <f t="shared" si="3688"/>
        <v>1</v>
      </c>
      <c r="CN1534" s="26" t="b">
        <f t="shared" si="3688"/>
        <v>1</v>
      </c>
      <c r="CO1534" s="14" t="str">
        <f t="shared" ref="CO1534:CT1534" si="3689">IF(DG1534&lt;&gt;"",REPLACE(REPLACE(INDEX($EE$4:$EE$801,MATCH(DG1534,$EF$4:$EF$801,0)),6,1,CU1534),1,1,DA1534),"")</f>
        <v>5201081</v>
      </c>
      <c r="CP1534" s="14" t="str">
        <f t="shared" si="3689"/>
        <v>5301081</v>
      </c>
      <c r="CQ1534" s="14" t="str">
        <f t="shared" si="3689"/>
        <v>5201083</v>
      </c>
      <c r="CR1534" s="14" t="str">
        <f t="shared" si="3689"/>
        <v>5402083</v>
      </c>
      <c r="CS1534" s="14" t="str">
        <f t="shared" si="3689"/>
        <v>5501085</v>
      </c>
      <c r="CT1534" s="14" t="str">
        <f t="shared" si="3689"/>
        <v>5400085</v>
      </c>
      <c r="CU1534" s="2">
        <v>8</v>
      </c>
      <c r="CV1534" s="2">
        <v>8</v>
      </c>
      <c r="CW1534" s="2">
        <v>8</v>
      </c>
      <c r="CX1534" s="2">
        <v>8</v>
      </c>
      <c r="CY1534" s="2">
        <v>8</v>
      </c>
      <c r="CZ1534" s="2">
        <v>8</v>
      </c>
      <c r="DA1534" s="2">
        <v>5</v>
      </c>
      <c r="DB1534" s="7">
        <v>5</v>
      </c>
      <c r="DC1534">
        <v>5</v>
      </c>
      <c r="DD1534" s="2">
        <v>5</v>
      </c>
      <c r="DE1534" s="7">
        <v>5</v>
      </c>
      <c r="DF1534">
        <v>5</v>
      </c>
      <c r="DG1534" s="1" t="s">
        <v>3257</v>
      </c>
      <c r="DH1534" s="1" t="s">
        <v>3128</v>
      </c>
      <c r="DI1534" s="1" t="s">
        <v>3268</v>
      </c>
      <c r="DJ1534" s="1" t="s">
        <v>3164</v>
      </c>
      <c r="DK1534" s="1" t="s">
        <v>3290</v>
      </c>
      <c r="DL1534" s="1" t="s">
        <v>3289</v>
      </c>
      <c r="DM1534" t="s">
        <v>3131</v>
      </c>
      <c r="DN1534" t="s">
        <v>3131</v>
      </c>
      <c r="DO1534" t="s">
        <v>3138</v>
      </c>
      <c r="DP1534" t="s">
        <v>3138</v>
      </c>
      <c r="DQ1534" t="s">
        <v>3159</v>
      </c>
      <c r="DR1534" t="s">
        <v>3159</v>
      </c>
      <c r="DS1534" s="1" t="s">
        <v>3179</v>
      </c>
      <c r="DT1534" s="1" t="s">
        <v>3184</v>
      </c>
      <c r="DU1534" s="1" t="s">
        <v>3179</v>
      </c>
      <c r="DV1534" s="1" t="s">
        <v>3202</v>
      </c>
      <c r="DW1534" s="1" t="s">
        <v>3197</v>
      </c>
      <c r="DX1534" s="1" t="s">
        <v>3234</v>
      </c>
      <c r="DY1534">
        <f t="shared" si="3549"/>
        <v>1</v>
      </c>
      <c r="DZ1534">
        <f t="shared" si="3550"/>
        <v>1</v>
      </c>
      <c r="EA1534">
        <f t="shared" si="3551"/>
        <v>1</v>
      </c>
      <c r="EB1534">
        <f t="shared" si="3552"/>
        <v>2</v>
      </c>
      <c r="EC1534">
        <f t="shared" si="3553"/>
        <v>2</v>
      </c>
      <c r="ED1534">
        <f t="shared" si="3554"/>
        <v>2</v>
      </c>
      <c r="FA1534" t="str">
        <f t="shared" si="3590"/>
        <v>水骑兵</v>
      </c>
      <c r="FB1534" t="str">
        <f t="shared" si="3591"/>
        <v>水剑士</v>
      </c>
      <c r="FC1534" t="str">
        <f t="shared" si="3592"/>
        <v>木骑兵</v>
      </c>
      <c r="FD1534" t="str">
        <f t="shared" si="3593"/>
        <v>木女巫</v>
      </c>
      <c r="FE1534" t="str">
        <f t="shared" si="3594"/>
        <v>暗猎人</v>
      </c>
      <c r="FF1534" t="str">
        <f t="shared" si="3595"/>
        <v>暗巫师</v>
      </c>
    </row>
    <row r="1535" spans="15:162" ht="14.25" x14ac:dyDescent="0.15">
      <c r="O1535" s="11">
        <v>30602</v>
      </c>
      <c r="P1535" s="11">
        <v>24380247.780000001</v>
      </c>
      <c r="Q1535" s="16">
        <f t="shared" si="3625"/>
        <v>24380247</v>
      </c>
      <c r="R1535" s="4" t="str">
        <f t="shared" si="3626"/>
        <v>5301081,5200081,5202082,5500082,5502083,5402081</v>
      </c>
      <c r="S1535" s="4" t="str">
        <f t="shared" si="3627"/>
        <v>8,8,8,8,8,8</v>
      </c>
      <c r="T1535" s="4" t="str">
        <f t="shared" si="3628"/>
        <v>1937,1914,1914,1914,1914,1914</v>
      </c>
      <c r="U1535">
        <v>5301081</v>
      </c>
      <c r="V1535">
        <v>5200081</v>
      </c>
      <c r="W1535">
        <v>5202082</v>
      </c>
      <c r="X1535">
        <v>5500082</v>
      </c>
      <c r="Y1535">
        <v>5502083</v>
      </c>
      <c r="Z1535">
        <v>5402081</v>
      </c>
      <c r="AA1535" s="2">
        <v>8</v>
      </c>
      <c r="AB1535" s="2">
        <v>8</v>
      </c>
      <c r="AC1535" s="2">
        <v>8</v>
      </c>
      <c r="AD1535" s="2">
        <v>8</v>
      </c>
      <c r="AE1535" s="2">
        <v>8</v>
      </c>
      <c r="AF1535" s="2">
        <v>8</v>
      </c>
      <c r="AG1535" s="2">
        <f t="shared" si="3557"/>
        <v>1937</v>
      </c>
      <c r="AH1535" s="2">
        <f t="shared" si="3609"/>
        <v>1914</v>
      </c>
      <c r="AI1535" s="2">
        <f t="shared" si="3610"/>
        <v>1914</v>
      </c>
      <c r="AJ1535" s="2">
        <f t="shared" si="3611"/>
        <v>1914</v>
      </c>
      <c r="AK1535" s="2">
        <f t="shared" si="3612"/>
        <v>1914</v>
      </c>
      <c r="AL1535" s="2">
        <f t="shared" si="3613"/>
        <v>1914</v>
      </c>
      <c r="AM1535" s="8">
        <f t="shared" si="3614"/>
        <v>4144641.99</v>
      </c>
      <c r="AN1535" s="8">
        <f t="shared" si="3633"/>
        <v>4047121.0020000003</v>
      </c>
      <c r="AO1535" s="8">
        <f t="shared" si="3633"/>
        <v>4047121.0020000003</v>
      </c>
      <c r="AP1535" s="8">
        <f t="shared" si="3633"/>
        <v>4047121.0020000003</v>
      </c>
      <c r="AQ1535" s="8">
        <f t="shared" si="3633"/>
        <v>4047121.0020000003</v>
      </c>
      <c r="AR1535" s="8">
        <f t="shared" si="3633"/>
        <v>4047121.0020000003</v>
      </c>
      <c r="AS1535" s="8">
        <f t="shared" si="3558"/>
        <v>-126</v>
      </c>
      <c r="AT1535">
        <f t="shared" si="3559"/>
        <v>1811</v>
      </c>
      <c r="CH1535" t="str">
        <f t="shared" si="3596"/>
        <v/>
      </c>
      <c r="CI1535" s="26" t="b">
        <f t="shared" ref="CI1535:CN1535" si="3690">IF(DG1535&lt;&gt;"",IF(ISERROR(MATCH(INT(CO1535),$EE$4:$EE$879,0))=FALSE,TRUE),"")</f>
        <v>1</v>
      </c>
      <c r="CJ1535" s="26" t="b">
        <f t="shared" si="3690"/>
        <v>1</v>
      </c>
      <c r="CK1535" s="26" t="b">
        <f t="shared" si="3690"/>
        <v>1</v>
      </c>
      <c r="CL1535" s="26" t="b">
        <f t="shared" si="3690"/>
        <v>1</v>
      </c>
      <c r="CM1535" s="26" t="b">
        <f t="shared" si="3690"/>
        <v>1</v>
      </c>
      <c r="CN1535" s="26" t="b">
        <f t="shared" si="3690"/>
        <v>1</v>
      </c>
      <c r="CO1535" s="14" t="str">
        <f t="shared" ref="CO1535:CT1535" si="3691">IF(DG1535&lt;&gt;"",REPLACE(REPLACE(INDEX($EE$4:$EE$801,MATCH(DG1535,$EF$4:$EF$801,0)),6,1,CU1535),1,1,DA1535),"")</f>
        <v>5301081</v>
      </c>
      <c r="CP1535" s="14" t="str">
        <f t="shared" si="3691"/>
        <v>5200081</v>
      </c>
      <c r="CQ1535" s="14" t="str">
        <f t="shared" si="3691"/>
        <v>5202082</v>
      </c>
      <c r="CR1535" s="14" t="str">
        <f t="shared" si="3691"/>
        <v>5500082</v>
      </c>
      <c r="CS1535" s="14" t="str">
        <f t="shared" si="3691"/>
        <v>5502083</v>
      </c>
      <c r="CT1535" s="14" t="str">
        <f t="shared" si="3691"/>
        <v>5402081</v>
      </c>
      <c r="CU1535" s="2">
        <v>8</v>
      </c>
      <c r="CV1535" s="2">
        <v>8</v>
      </c>
      <c r="CW1535" s="2">
        <v>8</v>
      </c>
      <c r="CX1535" s="2">
        <v>8</v>
      </c>
      <c r="CY1535" s="2">
        <v>8</v>
      </c>
      <c r="CZ1535" s="2">
        <v>8</v>
      </c>
      <c r="DA1535" s="2">
        <v>5</v>
      </c>
      <c r="DB1535" s="7">
        <v>5</v>
      </c>
      <c r="DC1535">
        <v>5</v>
      </c>
      <c r="DD1535" s="2">
        <v>5</v>
      </c>
      <c r="DE1535" s="7">
        <v>5</v>
      </c>
      <c r="DF1535">
        <v>5</v>
      </c>
      <c r="DG1535" s="1" t="s">
        <v>3128</v>
      </c>
      <c r="DH1535" s="1" t="s">
        <v>3256</v>
      </c>
      <c r="DI1535" s="1" t="s">
        <v>3263</v>
      </c>
      <c r="DJ1535" s="1" t="s">
        <v>3148</v>
      </c>
      <c r="DK1535" s="1" t="s">
        <v>3273</v>
      </c>
      <c r="DL1535" s="1" t="s">
        <v>3259</v>
      </c>
      <c r="DM1535" t="s">
        <v>3131</v>
      </c>
      <c r="DN1535" t="s">
        <v>3131</v>
      </c>
      <c r="DO1535" t="s">
        <v>3122</v>
      </c>
      <c r="DP1535" t="s">
        <v>3122</v>
      </c>
      <c r="DQ1535" t="s">
        <v>3138</v>
      </c>
      <c r="DR1535" t="s">
        <v>3131</v>
      </c>
      <c r="DS1535" s="1" t="s">
        <v>3184</v>
      </c>
      <c r="DT1535" s="1" t="s">
        <v>3163</v>
      </c>
      <c r="DU1535" s="1" t="s">
        <v>3166</v>
      </c>
      <c r="DV1535" s="1" t="s">
        <v>3206</v>
      </c>
      <c r="DW1535" s="1" t="s">
        <v>3198</v>
      </c>
      <c r="DX1535" s="1" t="s">
        <v>3202</v>
      </c>
      <c r="DY1535">
        <f t="shared" si="3549"/>
        <v>1</v>
      </c>
      <c r="DZ1535">
        <f t="shared" si="3550"/>
        <v>1</v>
      </c>
      <c r="EA1535">
        <f t="shared" si="3551"/>
        <v>1</v>
      </c>
      <c r="EB1535">
        <f t="shared" si="3552"/>
        <v>2</v>
      </c>
      <c r="EC1535">
        <f t="shared" si="3553"/>
        <v>2</v>
      </c>
      <c r="ED1535">
        <f t="shared" si="3554"/>
        <v>2</v>
      </c>
      <c r="FA1535" t="str">
        <f t="shared" si="3590"/>
        <v>水剑士</v>
      </c>
      <c r="FB1535" t="str">
        <f t="shared" si="3591"/>
        <v>水刀客</v>
      </c>
      <c r="FC1535" t="str">
        <f t="shared" si="3592"/>
        <v>火维京</v>
      </c>
      <c r="FD1535" t="str">
        <f t="shared" si="3593"/>
        <v>火海盗</v>
      </c>
      <c r="FE1535" t="str">
        <f t="shared" si="3594"/>
        <v>木火枪手</v>
      </c>
      <c r="FF1535" t="str">
        <f t="shared" si="3595"/>
        <v>水女巫</v>
      </c>
    </row>
    <row r="1536" spans="15:162" ht="14.25" x14ac:dyDescent="0.15">
      <c r="O1536" s="11">
        <v>30603</v>
      </c>
      <c r="P1536" s="11">
        <v>24380635.23</v>
      </c>
      <c r="Q1536" s="16">
        <f t="shared" si="3625"/>
        <v>24380635</v>
      </c>
      <c r="R1536" s="4" t="str">
        <f t="shared" si="3626"/>
        <v>5200081,5302085,5301083,5401083,5501084,5502083</v>
      </c>
      <c r="S1536" s="4" t="str">
        <f t="shared" si="3627"/>
        <v>8,8,8,8,8,8</v>
      </c>
      <c r="T1536" s="4" t="str">
        <f t="shared" si="3628"/>
        <v>1937,1914,1914,1914,1914,1914</v>
      </c>
      <c r="U1536">
        <v>5200081</v>
      </c>
      <c r="V1536">
        <v>5302085</v>
      </c>
      <c r="W1536">
        <v>5301083</v>
      </c>
      <c r="X1536">
        <v>5401083</v>
      </c>
      <c r="Y1536">
        <v>5501084</v>
      </c>
      <c r="Z1536">
        <v>5502083</v>
      </c>
      <c r="AA1536" s="2">
        <v>8</v>
      </c>
      <c r="AB1536" s="2">
        <v>8</v>
      </c>
      <c r="AC1536" s="2">
        <v>8</v>
      </c>
      <c r="AD1536" s="2">
        <v>8</v>
      </c>
      <c r="AE1536" s="2">
        <v>8</v>
      </c>
      <c r="AF1536" s="2">
        <v>8</v>
      </c>
      <c r="AG1536" s="2">
        <f t="shared" si="3557"/>
        <v>1937</v>
      </c>
      <c r="AH1536" s="2">
        <f t="shared" si="3609"/>
        <v>1914</v>
      </c>
      <c r="AI1536" s="2">
        <f t="shared" si="3610"/>
        <v>1914</v>
      </c>
      <c r="AJ1536" s="2">
        <f t="shared" si="3611"/>
        <v>1914</v>
      </c>
      <c r="AK1536" s="2">
        <f t="shared" si="3612"/>
        <v>1914</v>
      </c>
      <c r="AL1536" s="2">
        <f t="shared" si="3613"/>
        <v>1914</v>
      </c>
      <c r="AM1536" s="8">
        <f t="shared" si="3614"/>
        <v>4144707.95</v>
      </c>
      <c r="AN1536" s="8">
        <f t="shared" si="3633"/>
        <v>4047185.41</v>
      </c>
      <c r="AO1536" s="8">
        <f t="shared" si="3633"/>
        <v>4047185.41</v>
      </c>
      <c r="AP1536" s="8">
        <f t="shared" si="3633"/>
        <v>4047185.41</v>
      </c>
      <c r="AQ1536" s="8">
        <f t="shared" si="3633"/>
        <v>4047185.41</v>
      </c>
      <c r="AR1536" s="8">
        <f t="shared" si="3633"/>
        <v>4047185.41</v>
      </c>
      <c r="AS1536" s="8">
        <f t="shared" si="3558"/>
        <v>-126</v>
      </c>
      <c r="AT1536">
        <f t="shared" si="3559"/>
        <v>1811</v>
      </c>
      <c r="CH1536">
        <f t="shared" si="3596"/>
        <v>5</v>
      </c>
      <c r="CI1536" s="26" t="b">
        <f t="shared" ref="CI1536:CN1536" si="3692">IF(DG1536&lt;&gt;"",IF(ISERROR(MATCH(INT(CO1536),$EE$4:$EE$879,0))=FALSE,TRUE),"")</f>
        <v>1</v>
      </c>
      <c r="CJ1536" s="26" t="b">
        <f t="shared" si="3692"/>
        <v>1</v>
      </c>
      <c r="CK1536" s="26" t="b">
        <f t="shared" si="3692"/>
        <v>1</v>
      </c>
      <c r="CL1536" s="26" t="b">
        <f t="shared" si="3692"/>
        <v>1</v>
      </c>
      <c r="CM1536" s="26" t="b">
        <f t="shared" si="3692"/>
        <v>1</v>
      </c>
      <c r="CN1536" s="26" t="b">
        <f t="shared" si="3692"/>
        <v>1</v>
      </c>
      <c r="CO1536" s="14" t="str">
        <f t="shared" ref="CO1536:CT1536" si="3693">IF(DG1536&lt;&gt;"",REPLACE(REPLACE(INDEX($EE$4:$EE$801,MATCH(DG1536,$EF$4:$EF$801,0)),6,1,CU1536),1,1,DA1536),"")</f>
        <v>5200081</v>
      </c>
      <c r="CP1536" s="14" t="str">
        <f t="shared" si="3693"/>
        <v>5302085</v>
      </c>
      <c r="CQ1536" s="14" t="str">
        <f t="shared" si="3693"/>
        <v>5301083</v>
      </c>
      <c r="CR1536" s="14" t="str">
        <f t="shared" si="3693"/>
        <v>5401083</v>
      </c>
      <c r="CS1536" s="14" t="str">
        <f t="shared" si="3693"/>
        <v>5501084</v>
      </c>
      <c r="CT1536" s="14" t="str">
        <f t="shared" si="3693"/>
        <v>5502083</v>
      </c>
      <c r="CU1536" s="2">
        <v>8</v>
      </c>
      <c r="CV1536" s="2">
        <v>8</v>
      </c>
      <c r="CW1536" s="2">
        <v>8</v>
      </c>
      <c r="CX1536" s="2">
        <v>8</v>
      </c>
      <c r="CY1536" s="2">
        <v>8</v>
      </c>
      <c r="CZ1536" s="2">
        <v>8</v>
      </c>
      <c r="DA1536" s="2">
        <v>5</v>
      </c>
      <c r="DB1536" s="7">
        <v>5</v>
      </c>
      <c r="DC1536">
        <v>5</v>
      </c>
      <c r="DD1536" s="2">
        <v>5</v>
      </c>
      <c r="DE1536" s="7">
        <v>5</v>
      </c>
      <c r="DF1536">
        <v>5</v>
      </c>
      <c r="DG1536" s="1" t="s">
        <v>3256</v>
      </c>
      <c r="DH1536" s="1" t="s">
        <v>3286</v>
      </c>
      <c r="DI1536" s="1" t="s">
        <v>3270</v>
      </c>
      <c r="DJ1536" s="1" t="s">
        <v>3271</v>
      </c>
      <c r="DK1536" s="1" t="s">
        <v>3252</v>
      </c>
      <c r="DL1536" s="1" t="s">
        <v>3273</v>
      </c>
      <c r="DM1536" t="s">
        <v>3131</v>
      </c>
      <c r="DN1536" t="s">
        <v>3159</v>
      </c>
      <c r="DO1536" t="s">
        <v>3138</v>
      </c>
      <c r="DP1536" t="s">
        <v>3138</v>
      </c>
      <c r="DQ1536" t="s">
        <v>3253</v>
      </c>
      <c r="DR1536" t="s">
        <v>3138</v>
      </c>
      <c r="DS1536" s="1" t="s">
        <v>3163</v>
      </c>
      <c r="DT1536" s="1" t="s">
        <v>3146</v>
      </c>
      <c r="DU1536" s="1" t="s">
        <v>3184</v>
      </c>
      <c r="DV1536" s="1" t="s">
        <v>3203</v>
      </c>
      <c r="DW1536" s="1" t="s">
        <v>3197</v>
      </c>
      <c r="DX1536" s="1" t="s">
        <v>3198</v>
      </c>
      <c r="DY1536">
        <f t="shared" si="3549"/>
        <v>1</v>
      </c>
      <c r="DZ1536">
        <f t="shared" si="3550"/>
        <v>1</v>
      </c>
      <c r="EA1536">
        <f t="shared" si="3551"/>
        <v>1</v>
      </c>
      <c r="EB1536">
        <f t="shared" si="3552"/>
        <v>2</v>
      </c>
      <c r="EC1536">
        <f t="shared" si="3553"/>
        <v>2</v>
      </c>
      <c r="ED1536">
        <f t="shared" si="3554"/>
        <v>2</v>
      </c>
      <c r="FA1536" t="str">
        <f t="shared" si="3590"/>
        <v>水刀客</v>
      </c>
      <c r="FB1536" t="str">
        <f t="shared" si="3591"/>
        <v>暗盗贼</v>
      </c>
      <c r="FC1536" t="str">
        <f t="shared" si="3592"/>
        <v>木剑士</v>
      </c>
      <c r="FD1536" t="str">
        <f t="shared" si="3593"/>
        <v>木魔法师</v>
      </c>
      <c r="FE1536" t="str">
        <f t="shared" si="3594"/>
        <v>光猎人</v>
      </c>
      <c r="FF1536" t="str">
        <f t="shared" si="3595"/>
        <v>木火枪手</v>
      </c>
    </row>
    <row r="1537" spans="15:162" ht="14.25" x14ac:dyDescent="0.15">
      <c r="O1537" s="11">
        <v>30604</v>
      </c>
      <c r="P1537" s="11">
        <v>24381022.68</v>
      </c>
      <c r="Q1537" s="16">
        <f t="shared" si="3625"/>
        <v>24381022</v>
      </c>
      <c r="R1537" s="4" t="str">
        <f t="shared" si="3626"/>
        <v>5202082,5201083,5301082,5402083,5500081,5400085</v>
      </c>
      <c r="S1537" s="4" t="str">
        <f t="shared" si="3627"/>
        <v>8,8,8,8,8,8</v>
      </c>
      <c r="T1537" s="4" t="str">
        <f t="shared" si="3628"/>
        <v>1937,1914,1914,1914,1914,1914</v>
      </c>
      <c r="U1537">
        <v>5202082</v>
      </c>
      <c r="V1537">
        <v>5201083</v>
      </c>
      <c r="W1537">
        <v>5301082</v>
      </c>
      <c r="X1537">
        <v>5402083</v>
      </c>
      <c r="Y1537">
        <v>5500081</v>
      </c>
      <c r="Z1537">
        <v>5400085</v>
      </c>
      <c r="AA1537" s="2">
        <v>8</v>
      </c>
      <c r="AB1537" s="2">
        <v>8</v>
      </c>
      <c r="AC1537" s="2">
        <v>8</v>
      </c>
      <c r="AD1537" s="2">
        <v>8</v>
      </c>
      <c r="AE1537" s="2">
        <v>8</v>
      </c>
      <c r="AF1537" s="2">
        <v>8</v>
      </c>
      <c r="AG1537" s="2">
        <f t="shared" si="3557"/>
        <v>1937</v>
      </c>
      <c r="AH1537" s="2">
        <f t="shared" si="3609"/>
        <v>1914</v>
      </c>
      <c r="AI1537" s="2">
        <f t="shared" si="3610"/>
        <v>1914</v>
      </c>
      <c r="AJ1537" s="2">
        <f t="shared" si="3611"/>
        <v>1914</v>
      </c>
      <c r="AK1537" s="2">
        <f t="shared" si="3612"/>
        <v>1914</v>
      </c>
      <c r="AL1537" s="2">
        <f t="shared" si="3613"/>
        <v>1914</v>
      </c>
      <c r="AM1537" s="8">
        <f t="shared" si="3614"/>
        <v>4144773.74</v>
      </c>
      <c r="AN1537" s="8">
        <f t="shared" si="3633"/>
        <v>4047249.6520000002</v>
      </c>
      <c r="AO1537" s="8">
        <f t="shared" si="3633"/>
        <v>4047249.6520000002</v>
      </c>
      <c r="AP1537" s="8">
        <f t="shared" si="3633"/>
        <v>4047249.6520000002</v>
      </c>
      <c r="AQ1537" s="8">
        <f t="shared" si="3633"/>
        <v>4047249.6520000002</v>
      </c>
      <c r="AR1537" s="8">
        <f t="shared" si="3633"/>
        <v>4047249.6520000002</v>
      </c>
      <c r="AS1537" s="8">
        <f t="shared" si="3558"/>
        <v>-126</v>
      </c>
      <c r="AT1537">
        <f t="shared" si="3559"/>
        <v>1811</v>
      </c>
      <c r="CH1537" t="str">
        <f t="shared" si="3596"/>
        <v/>
      </c>
      <c r="CI1537" s="26" t="b">
        <f t="shared" ref="CI1537:CN1537" si="3694">IF(DG1537&lt;&gt;"",IF(ISERROR(MATCH(INT(CO1537),$EE$4:$EE$879,0))=FALSE,TRUE),"")</f>
        <v>1</v>
      </c>
      <c r="CJ1537" s="26" t="b">
        <f t="shared" si="3694"/>
        <v>1</v>
      </c>
      <c r="CK1537" s="26" t="b">
        <f t="shared" si="3694"/>
        <v>1</v>
      </c>
      <c r="CL1537" s="26" t="b">
        <f t="shared" si="3694"/>
        <v>1</v>
      </c>
      <c r="CM1537" s="26" t="b">
        <f t="shared" si="3694"/>
        <v>1</v>
      </c>
      <c r="CN1537" s="26" t="b">
        <f t="shared" si="3694"/>
        <v>1</v>
      </c>
      <c r="CO1537" s="14" t="str">
        <f t="shared" ref="CO1537:CT1537" si="3695">IF(DG1537&lt;&gt;"",REPLACE(REPLACE(INDEX($EE$4:$EE$801,MATCH(DG1537,$EF$4:$EF$801,0)),6,1,CU1537),1,1,DA1537),"")</f>
        <v>5202082</v>
      </c>
      <c r="CP1537" s="14" t="str">
        <f t="shared" si="3695"/>
        <v>5201083</v>
      </c>
      <c r="CQ1537" s="14" t="str">
        <f t="shared" si="3695"/>
        <v>5301082</v>
      </c>
      <c r="CR1537" s="14" t="str">
        <f t="shared" si="3695"/>
        <v>5402083</v>
      </c>
      <c r="CS1537" s="14" t="str">
        <f t="shared" si="3695"/>
        <v>5500081</v>
      </c>
      <c r="CT1537" s="14" t="str">
        <f t="shared" si="3695"/>
        <v>5400085</v>
      </c>
      <c r="CU1537" s="2">
        <v>8</v>
      </c>
      <c r="CV1537" s="2">
        <v>8</v>
      </c>
      <c r="CW1537" s="2">
        <v>8</v>
      </c>
      <c r="CX1537" s="2">
        <v>8</v>
      </c>
      <c r="CY1537" s="2">
        <v>8</v>
      </c>
      <c r="CZ1537" s="2">
        <v>8</v>
      </c>
      <c r="DA1537" s="2">
        <v>5</v>
      </c>
      <c r="DB1537" s="7">
        <v>5</v>
      </c>
      <c r="DC1537">
        <v>5</v>
      </c>
      <c r="DD1537" s="2">
        <v>5</v>
      </c>
      <c r="DE1537" s="7">
        <v>5</v>
      </c>
      <c r="DF1537">
        <v>5</v>
      </c>
      <c r="DG1537" s="1" t="s">
        <v>3263</v>
      </c>
      <c r="DH1537" s="1" t="s">
        <v>3268</v>
      </c>
      <c r="DI1537" s="1" t="s">
        <v>3264</v>
      </c>
      <c r="DJ1537" s="1" t="s">
        <v>3164</v>
      </c>
      <c r="DK1537" s="1" t="s">
        <v>3260</v>
      </c>
      <c r="DL1537" s="1" t="s">
        <v>3289</v>
      </c>
      <c r="DM1537" t="s">
        <v>3122</v>
      </c>
      <c r="DN1537" t="s">
        <v>3138</v>
      </c>
      <c r="DO1537" t="s">
        <v>3122</v>
      </c>
      <c r="DP1537" t="s">
        <v>3138</v>
      </c>
      <c r="DQ1537" t="s">
        <v>3131</v>
      </c>
      <c r="DR1537" t="s">
        <v>3159</v>
      </c>
      <c r="DS1537" s="1" t="s">
        <v>3166</v>
      </c>
      <c r="DT1537" s="1" t="s">
        <v>3179</v>
      </c>
      <c r="DU1537" s="1" t="s">
        <v>3184</v>
      </c>
      <c r="DV1537" s="1" t="s">
        <v>3202</v>
      </c>
      <c r="DW1537" s="1" t="s">
        <v>3206</v>
      </c>
      <c r="DX1537" s="1" t="s">
        <v>3234</v>
      </c>
      <c r="DY1537">
        <f t="shared" si="3549"/>
        <v>1</v>
      </c>
      <c r="DZ1537">
        <f t="shared" si="3550"/>
        <v>1</v>
      </c>
      <c r="EA1537">
        <f t="shared" si="3551"/>
        <v>1</v>
      </c>
      <c r="EB1537">
        <f t="shared" si="3552"/>
        <v>2</v>
      </c>
      <c r="EC1537">
        <f t="shared" si="3553"/>
        <v>2</v>
      </c>
      <c r="ED1537">
        <f t="shared" si="3554"/>
        <v>2</v>
      </c>
      <c r="FA1537" t="str">
        <f t="shared" si="3590"/>
        <v>火维京</v>
      </c>
      <c r="FB1537" t="str">
        <f t="shared" si="3591"/>
        <v>木骑兵</v>
      </c>
      <c r="FC1537" t="str">
        <f t="shared" si="3592"/>
        <v>火剑士</v>
      </c>
      <c r="FD1537" t="str">
        <f t="shared" si="3593"/>
        <v>木女巫</v>
      </c>
      <c r="FE1537" t="str">
        <f t="shared" si="3594"/>
        <v>水海盗</v>
      </c>
      <c r="FF1537" t="str">
        <f t="shared" si="3595"/>
        <v>暗巫师</v>
      </c>
    </row>
    <row r="1538" spans="15:162" ht="14.25" x14ac:dyDescent="0.15">
      <c r="O1538" s="11">
        <v>30605</v>
      </c>
      <c r="P1538" s="11">
        <v>24515212.68</v>
      </c>
      <c r="Q1538" s="16">
        <f t="shared" si="3625"/>
        <v>24515212</v>
      </c>
      <c r="R1538" s="4" t="str">
        <f t="shared" si="3626"/>
        <v>5501084,5201084,5302084,5201084,5602084,5602084</v>
      </c>
      <c r="S1538" s="4" t="str">
        <f t="shared" si="3627"/>
        <v>8,8,8,8,8,8</v>
      </c>
      <c r="T1538" s="4" t="str">
        <f t="shared" si="3628"/>
        <v>1942,1919,1919,1919,1919,1919</v>
      </c>
      <c r="U1538">
        <v>5501084</v>
      </c>
      <c r="V1538">
        <v>5201084</v>
      </c>
      <c r="W1538">
        <v>5302084</v>
      </c>
      <c r="X1538">
        <v>5201084</v>
      </c>
      <c r="Y1538">
        <v>5602084</v>
      </c>
      <c r="Z1538">
        <v>5602084</v>
      </c>
      <c r="AA1538" s="2">
        <v>8</v>
      </c>
      <c r="AB1538" s="2">
        <v>8</v>
      </c>
      <c r="AC1538" s="2">
        <v>8</v>
      </c>
      <c r="AD1538" s="2">
        <v>8</v>
      </c>
      <c r="AE1538" s="2">
        <v>8</v>
      </c>
      <c r="AF1538" s="2">
        <v>8</v>
      </c>
      <c r="AG1538" s="2">
        <f t="shared" si="3557"/>
        <v>1942</v>
      </c>
      <c r="AH1538" s="2">
        <f t="shared" si="3609"/>
        <v>1919</v>
      </c>
      <c r="AI1538" s="2">
        <f t="shared" si="3610"/>
        <v>1919</v>
      </c>
      <c r="AJ1538" s="2">
        <f t="shared" si="3611"/>
        <v>1919</v>
      </c>
      <c r="AK1538" s="2">
        <f t="shared" si="3612"/>
        <v>1919</v>
      </c>
      <c r="AL1538" s="2">
        <f t="shared" si="3613"/>
        <v>1919</v>
      </c>
      <c r="AM1538" s="8">
        <f t="shared" si="3614"/>
        <v>4167586.0400000005</v>
      </c>
      <c r="AN1538" s="8">
        <f t="shared" si="3633"/>
        <v>4069525.1920000003</v>
      </c>
      <c r="AO1538" s="8">
        <f t="shared" si="3633"/>
        <v>4069525.1920000003</v>
      </c>
      <c r="AP1538" s="8">
        <f t="shared" si="3633"/>
        <v>4069525.1920000003</v>
      </c>
      <c r="AQ1538" s="8">
        <f t="shared" si="3633"/>
        <v>4069525.1920000003</v>
      </c>
      <c r="AR1538" s="8">
        <f t="shared" si="3633"/>
        <v>4069525.1920000003</v>
      </c>
      <c r="AS1538" s="8">
        <f t="shared" si="3558"/>
        <v>-126</v>
      </c>
      <c r="AT1538">
        <f t="shared" si="3559"/>
        <v>1816</v>
      </c>
      <c r="CH1538" t="str">
        <f t="shared" si="3596"/>
        <v/>
      </c>
      <c r="CI1538" s="26" t="b">
        <f t="shared" ref="CI1538:CN1538" si="3696">IF(DG1538&lt;&gt;"",IF(ISERROR(MATCH(INT(CO1538),$EE$4:$EE$879,0))=FALSE,TRUE),"")</f>
        <v>1</v>
      </c>
      <c r="CJ1538" s="26" t="b">
        <f t="shared" si="3696"/>
        <v>1</v>
      </c>
      <c r="CK1538" s="26" t="b">
        <f t="shared" si="3696"/>
        <v>1</v>
      </c>
      <c r="CL1538" s="26" t="b">
        <f t="shared" si="3696"/>
        <v>1</v>
      </c>
      <c r="CM1538" s="26" t="b">
        <f t="shared" si="3696"/>
        <v>1</v>
      </c>
      <c r="CN1538" s="26" t="b">
        <f t="shared" si="3696"/>
        <v>1</v>
      </c>
      <c r="CO1538" s="14" t="str">
        <f t="shared" ref="CO1538:CT1538" si="3697">IF(DG1538&lt;&gt;"",REPLACE(REPLACE(INDEX($EE$4:$EE$801,MATCH(DG1538,$EF$4:$EF$801,0)),6,1,CU1538),1,1,DA1538),"")</f>
        <v>5501084</v>
      </c>
      <c r="CP1538" s="14" t="str">
        <f t="shared" si="3697"/>
        <v>5201084</v>
      </c>
      <c r="CQ1538" s="14" t="str">
        <f t="shared" si="3697"/>
        <v>5302084</v>
      </c>
      <c r="CR1538" s="14" t="str">
        <f t="shared" si="3697"/>
        <v>5201084</v>
      </c>
      <c r="CS1538" s="14" t="str">
        <f t="shared" si="3697"/>
        <v>5602084</v>
      </c>
      <c r="CT1538" s="14" t="str">
        <f t="shared" si="3697"/>
        <v>5602084</v>
      </c>
      <c r="CU1538" s="2">
        <v>8</v>
      </c>
      <c r="CV1538" s="2">
        <v>8</v>
      </c>
      <c r="CW1538" s="2">
        <v>8</v>
      </c>
      <c r="CX1538" s="2">
        <v>8</v>
      </c>
      <c r="CY1538" s="2">
        <v>8</v>
      </c>
      <c r="CZ1538" s="2">
        <v>8</v>
      </c>
      <c r="DA1538" s="2">
        <v>5</v>
      </c>
      <c r="DB1538" s="7">
        <v>5</v>
      </c>
      <c r="DC1538">
        <v>5</v>
      </c>
      <c r="DD1538" s="2">
        <v>5</v>
      </c>
      <c r="DE1538" s="7">
        <v>5</v>
      </c>
      <c r="DF1538">
        <v>5</v>
      </c>
      <c r="DG1538" s="1" t="s">
        <v>3252</v>
      </c>
      <c r="DH1538" s="1" t="s">
        <v>3274</v>
      </c>
      <c r="DI1538" s="1" t="s">
        <v>3275</v>
      </c>
      <c r="DJ1538" s="1" t="s">
        <v>3274</v>
      </c>
      <c r="DK1538" s="1" t="s">
        <v>3258</v>
      </c>
      <c r="DL1538" s="1" t="s">
        <v>3258</v>
      </c>
      <c r="DM1538" t="s">
        <v>3253</v>
      </c>
      <c r="DN1538" t="s">
        <v>3253</v>
      </c>
      <c r="DO1538" t="s">
        <v>3253</v>
      </c>
      <c r="DP1538" t="s">
        <v>3253</v>
      </c>
      <c r="DQ1538" t="s">
        <v>3253</v>
      </c>
      <c r="DR1538" t="s">
        <v>3253</v>
      </c>
      <c r="DS1538" s="1" t="s">
        <v>3197</v>
      </c>
      <c r="DT1538" s="1" t="s">
        <v>3179</v>
      </c>
      <c r="DU1538" s="1" t="s">
        <v>3146</v>
      </c>
      <c r="DV1538" s="1" t="s">
        <v>3179</v>
      </c>
      <c r="DW1538" s="1" t="s">
        <v>3254</v>
      </c>
      <c r="DX1538" s="1" t="s">
        <v>3254</v>
      </c>
      <c r="DY1538">
        <f t="shared" si="3549"/>
        <v>2</v>
      </c>
      <c r="DZ1538">
        <f t="shared" si="3550"/>
        <v>1</v>
      </c>
      <c r="EA1538">
        <f t="shared" si="3551"/>
        <v>1</v>
      </c>
      <c r="EB1538">
        <f t="shared" si="3552"/>
        <v>1</v>
      </c>
      <c r="EC1538">
        <f t="shared" si="3553"/>
        <v>2</v>
      </c>
      <c r="ED1538">
        <f t="shared" si="3554"/>
        <v>2</v>
      </c>
      <c r="FA1538" t="str">
        <f t="shared" si="3590"/>
        <v>光猎人</v>
      </c>
      <c r="FB1538" t="str">
        <f t="shared" si="3591"/>
        <v>光骑兵</v>
      </c>
      <c r="FC1538" t="str">
        <f t="shared" si="3592"/>
        <v>光盗贼</v>
      </c>
      <c r="FD1538" t="str">
        <f t="shared" si="3593"/>
        <v>光骑兵</v>
      </c>
      <c r="FE1538" t="str">
        <f t="shared" si="3594"/>
        <v>光学者</v>
      </c>
      <c r="FF1538" t="str">
        <f t="shared" si="3595"/>
        <v>光学者</v>
      </c>
    </row>
    <row r="1539" spans="15:162" ht="14.25" x14ac:dyDescent="0.15">
      <c r="O1539" s="11">
        <v>30606</v>
      </c>
      <c r="P1539" s="11">
        <v>24515600.129999999</v>
      </c>
      <c r="Q1539" s="16">
        <f t="shared" si="3625"/>
        <v>24515600</v>
      </c>
      <c r="R1539" s="4" t="str">
        <f t="shared" si="3626"/>
        <v>5401082,5200083,5301083,5302084,5400085,5400085</v>
      </c>
      <c r="S1539" s="4" t="str">
        <f t="shared" si="3627"/>
        <v>8,8,8,8,8,8</v>
      </c>
      <c r="T1539" s="4" t="str">
        <f t="shared" si="3628"/>
        <v>1942,1919,1919,1919,1919,1919</v>
      </c>
      <c r="U1539">
        <v>5401082</v>
      </c>
      <c r="V1539">
        <v>5200083</v>
      </c>
      <c r="W1539">
        <v>5301083</v>
      </c>
      <c r="X1539">
        <v>5302084</v>
      </c>
      <c r="Y1539">
        <v>5400085</v>
      </c>
      <c r="Z1539">
        <v>5400085</v>
      </c>
      <c r="AA1539" s="2">
        <v>8</v>
      </c>
      <c r="AB1539" s="2">
        <v>8</v>
      </c>
      <c r="AC1539" s="2">
        <v>8</v>
      </c>
      <c r="AD1539" s="2">
        <v>8</v>
      </c>
      <c r="AE1539" s="2">
        <v>8</v>
      </c>
      <c r="AF1539" s="2">
        <v>8</v>
      </c>
      <c r="AG1539" s="2">
        <f t="shared" si="3557"/>
        <v>1942</v>
      </c>
      <c r="AH1539" s="2">
        <f t="shared" si="3609"/>
        <v>1919</v>
      </c>
      <c r="AI1539" s="2">
        <f t="shared" si="3610"/>
        <v>1919</v>
      </c>
      <c r="AJ1539" s="2">
        <f t="shared" si="3611"/>
        <v>1919</v>
      </c>
      <c r="AK1539" s="2">
        <f t="shared" si="3612"/>
        <v>1919</v>
      </c>
      <c r="AL1539" s="2">
        <f t="shared" si="3613"/>
        <v>1919</v>
      </c>
      <c r="AM1539" s="8">
        <f t="shared" si="3614"/>
        <v>4167652.0000000005</v>
      </c>
      <c r="AN1539" s="8">
        <f t="shared" si="3633"/>
        <v>4069589.6</v>
      </c>
      <c r="AO1539" s="8">
        <f t="shared" si="3633"/>
        <v>4069589.6</v>
      </c>
      <c r="AP1539" s="8">
        <f t="shared" si="3633"/>
        <v>4069589.6</v>
      </c>
      <c r="AQ1539" s="8">
        <f t="shared" si="3633"/>
        <v>4069589.6</v>
      </c>
      <c r="AR1539" s="8">
        <f t="shared" si="3633"/>
        <v>4069589.6</v>
      </c>
      <c r="AS1539" s="8">
        <f t="shared" si="3558"/>
        <v>-126</v>
      </c>
      <c r="AT1539">
        <f t="shared" si="3559"/>
        <v>1816</v>
      </c>
      <c r="CH1539" t="str">
        <f t="shared" si="3596"/>
        <v/>
      </c>
      <c r="CI1539" s="26" t="b">
        <f t="shared" ref="CI1539:CN1539" si="3698">IF(DG1539&lt;&gt;"",IF(ISERROR(MATCH(INT(CO1539),$EE$4:$EE$879,0))=FALSE,TRUE),"")</f>
        <v>1</v>
      </c>
      <c r="CJ1539" s="26" t="b">
        <f t="shared" si="3698"/>
        <v>1</v>
      </c>
      <c r="CK1539" s="26" t="b">
        <f t="shared" si="3698"/>
        <v>1</v>
      </c>
      <c r="CL1539" s="26" t="b">
        <f t="shared" si="3698"/>
        <v>1</v>
      </c>
      <c r="CM1539" s="26" t="b">
        <f t="shared" si="3698"/>
        <v>1</v>
      </c>
      <c r="CN1539" s="26" t="b">
        <f t="shared" si="3698"/>
        <v>1</v>
      </c>
      <c r="CO1539" s="14" t="str">
        <f t="shared" ref="CO1539:CT1539" si="3699">IF(DG1539&lt;&gt;"",REPLACE(REPLACE(INDEX($EE$4:$EE$801,MATCH(DG1539,$EF$4:$EF$801,0)),6,1,CU1539),1,1,DA1539),"")</f>
        <v>5401082</v>
      </c>
      <c r="CP1539" s="14" t="str">
        <f t="shared" si="3699"/>
        <v>5200083</v>
      </c>
      <c r="CQ1539" s="14" t="str">
        <f t="shared" si="3699"/>
        <v>5301083</v>
      </c>
      <c r="CR1539" s="14" t="str">
        <f t="shared" si="3699"/>
        <v>5302084</v>
      </c>
      <c r="CS1539" s="14" t="str">
        <f t="shared" si="3699"/>
        <v>5400085</v>
      </c>
      <c r="CT1539" s="14" t="str">
        <f t="shared" si="3699"/>
        <v>5400085</v>
      </c>
      <c r="CU1539" s="2">
        <v>8</v>
      </c>
      <c r="CV1539" s="2">
        <v>8</v>
      </c>
      <c r="CW1539" s="2">
        <v>8</v>
      </c>
      <c r="CX1539" s="2">
        <v>8</v>
      </c>
      <c r="CY1539" s="2">
        <v>8</v>
      </c>
      <c r="CZ1539" s="2">
        <v>8</v>
      </c>
      <c r="DA1539" s="2">
        <v>5</v>
      </c>
      <c r="DB1539" s="7">
        <v>5</v>
      </c>
      <c r="DC1539">
        <v>5</v>
      </c>
      <c r="DD1539" s="2">
        <v>5</v>
      </c>
      <c r="DE1539" s="7">
        <v>5</v>
      </c>
      <c r="DF1539">
        <v>5</v>
      </c>
      <c r="DG1539" s="1" t="s">
        <v>3265</v>
      </c>
      <c r="DH1539" s="1" t="s">
        <v>3156</v>
      </c>
      <c r="DI1539" s="1" t="s">
        <v>3270</v>
      </c>
      <c r="DJ1539" s="1" t="s">
        <v>3275</v>
      </c>
      <c r="DK1539" s="1" t="s">
        <v>3289</v>
      </c>
      <c r="DL1539" s="1" t="s">
        <v>3289</v>
      </c>
      <c r="DM1539" t="s">
        <v>3122</v>
      </c>
      <c r="DN1539" t="s">
        <v>3138</v>
      </c>
      <c r="DO1539" t="s">
        <v>3138</v>
      </c>
      <c r="DP1539" t="s">
        <v>3253</v>
      </c>
      <c r="DQ1539" t="s">
        <v>3159</v>
      </c>
      <c r="DR1539" t="s">
        <v>3159</v>
      </c>
      <c r="DS1539" s="1" t="s">
        <v>3203</v>
      </c>
      <c r="DT1539" s="1" t="s">
        <v>3163</v>
      </c>
      <c r="DU1539" s="1" t="s">
        <v>3184</v>
      </c>
      <c r="DV1539" s="1" t="s">
        <v>3146</v>
      </c>
      <c r="DW1539" s="1" t="s">
        <v>3234</v>
      </c>
      <c r="DX1539" s="1" t="s">
        <v>3234</v>
      </c>
      <c r="DY1539">
        <f t="shared" si="3549"/>
        <v>2</v>
      </c>
      <c r="DZ1539">
        <f t="shared" si="3550"/>
        <v>1</v>
      </c>
      <c r="EA1539">
        <f t="shared" si="3551"/>
        <v>1</v>
      </c>
      <c r="EB1539">
        <f t="shared" si="3552"/>
        <v>1</v>
      </c>
      <c r="EC1539">
        <f t="shared" si="3553"/>
        <v>2</v>
      </c>
      <c r="ED1539">
        <f t="shared" si="3554"/>
        <v>2</v>
      </c>
      <c r="FA1539" t="str">
        <f t="shared" si="3590"/>
        <v>火魔法师</v>
      </c>
      <c r="FB1539" t="str">
        <f t="shared" si="3591"/>
        <v>木刀客</v>
      </c>
      <c r="FC1539" t="str">
        <f t="shared" si="3592"/>
        <v>木剑士</v>
      </c>
      <c r="FD1539" t="str">
        <f t="shared" si="3593"/>
        <v>光盗贼</v>
      </c>
      <c r="FE1539" t="str">
        <f t="shared" si="3594"/>
        <v>暗巫师</v>
      </c>
      <c r="FF1539" t="str">
        <f t="shared" si="3595"/>
        <v>暗巫师</v>
      </c>
    </row>
    <row r="1540" spans="15:162" ht="14.25" x14ac:dyDescent="0.15">
      <c r="O1540" s="11">
        <v>30607</v>
      </c>
      <c r="P1540" s="11">
        <v>24515987.579999998</v>
      </c>
      <c r="Q1540" s="16">
        <f t="shared" si="3625"/>
        <v>24515987</v>
      </c>
      <c r="R1540" s="4" t="str">
        <f t="shared" si="3626"/>
        <v>5301082,5300085,5202083,5601081,5501085,5500083</v>
      </c>
      <c r="S1540" s="4" t="str">
        <f t="shared" si="3627"/>
        <v>8,8,8,8,8,8</v>
      </c>
      <c r="T1540" s="4" t="str">
        <f t="shared" si="3628"/>
        <v>1942,1919,1919,1919,1919,1919</v>
      </c>
      <c r="U1540">
        <v>5301082</v>
      </c>
      <c r="V1540">
        <v>5300085</v>
      </c>
      <c r="W1540">
        <v>5202083</v>
      </c>
      <c r="X1540">
        <v>5601081</v>
      </c>
      <c r="Y1540">
        <v>5501085</v>
      </c>
      <c r="Z1540">
        <v>5500083</v>
      </c>
      <c r="AA1540" s="2">
        <v>8</v>
      </c>
      <c r="AB1540" s="2">
        <v>8</v>
      </c>
      <c r="AC1540" s="2">
        <v>8</v>
      </c>
      <c r="AD1540" s="2">
        <v>8</v>
      </c>
      <c r="AE1540" s="2">
        <v>8</v>
      </c>
      <c r="AF1540" s="2">
        <v>8</v>
      </c>
      <c r="AG1540" s="2">
        <f t="shared" si="3557"/>
        <v>1942</v>
      </c>
      <c r="AH1540" s="2">
        <f t="shared" si="3609"/>
        <v>1919</v>
      </c>
      <c r="AI1540" s="2">
        <f t="shared" si="3610"/>
        <v>1919</v>
      </c>
      <c r="AJ1540" s="2">
        <f t="shared" si="3611"/>
        <v>1919</v>
      </c>
      <c r="AK1540" s="2">
        <f t="shared" si="3612"/>
        <v>1919</v>
      </c>
      <c r="AL1540" s="2">
        <f t="shared" si="3613"/>
        <v>1919</v>
      </c>
      <c r="AM1540" s="8">
        <f t="shared" si="3614"/>
        <v>4167717.7900000005</v>
      </c>
      <c r="AN1540" s="8">
        <f t="shared" si="3633"/>
        <v>4069653.8420000002</v>
      </c>
      <c r="AO1540" s="8">
        <f t="shared" si="3633"/>
        <v>4069653.8420000002</v>
      </c>
      <c r="AP1540" s="8">
        <f t="shared" si="3633"/>
        <v>4069653.8420000002</v>
      </c>
      <c r="AQ1540" s="8">
        <f t="shared" si="3633"/>
        <v>4069653.8420000002</v>
      </c>
      <c r="AR1540" s="8">
        <f t="shared" si="3633"/>
        <v>4069653.8420000002</v>
      </c>
      <c r="AS1540" s="8">
        <f t="shared" si="3558"/>
        <v>-126</v>
      </c>
      <c r="AT1540">
        <f t="shared" si="3559"/>
        <v>1816</v>
      </c>
      <c r="CH1540" t="str">
        <f t="shared" si="3596"/>
        <v/>
      </c>
      <c r="CI1540" s="26" t="b">
        <f t="shared" ref="CI1540:CN1540" si="3700">IF(DG1540&lt;&gt;"",IF(ISERROR(MATCH(INT(CO1540),$EE$4:$EE$879,0))=FALSE,TRUE),"")</f>
        <v>1</v>
      </c>
      <c r="CJ1540" s="26" t="b">
        <f t="shared" si="3700"/>
        <v>1</v>
      </c>
      <c r="CK1540" s="26" t="b">
        <f t="shared" si="3700"/>
        <v>1</v>
      </c>
      <c r="CL1540" s="26" t="b">
        <f t="shared" si="3700"/>
        <v>1</v>
      </c>
      <c r="CM1540" s="26" t="b">
        <f t="shared" si="3700"/>
        <v>1</v>
      </c>
      <c r="CN1540" s="26" t="b">
        <f t="shared" si="3700"/>
        <v>1</v>
      </c>
      <c r="CO1540" s="14" t="str">
        <f t="shared" ref="CO1540:CT1540" si="3701">IF(DG1540&lt;&gt;"",REPLACE(REPLACE(INDEX($EE$4:$EE$801,MATCH(DG1540,$EF$4:$EF$801,0)),6,1,CU1540),1,1,DA1540),"")</f>
        <v>5301082</v>
      </c>
      <c r="CP1540" s="14" t="str">
        <f t="shared" si="3701"/>
        <v>5300085</v>
      </c>
      <c r="CQ1540" s="14" t="str">
        <f t="shared" si="3701"/>
        <v>5202083</v>
      </c>
      <c r="CR1540" s="14" t="str">
        <f t="shared" si="3701"/>
        <v>5601081</v>
      </c>
      <c r="CS1540" s="14" t="str">
        <f t="shared" si="3701"/>
        <v>5501085</v>
      </c>
      <c r="CT1540" s="14" t="str">
        <f t="shared" si="3701"/>
        <v>5500083</v>
      </c>
      <c r="CU1540" s="2">
        <v>8</v>
      </c>
      <c r="CV1540" s="2">
        <v>8</v>
      </c>
      <c r="CW1540" s="2">
        <v>8</v>
      </c>
      <c r="CX1540" s="2">
        <v>8</v>
      </c>
      <c r="CY1540" s="2">
        <v>8</v>
      </c>
      <c r="CZ1540" s="2">
        <v>8</v>
      </c>
      <c r="DA1540" s="2">
        <v>5</v>
      </c>
      <c r="DB1540" s="7">
        <v>5</v>
      </c>
      <c r="DC1540">
        <v>5</v>
      </c>
      <c r="DD1540" s="2">
        <v>5</v>
      </c>
      <c r="DE1540" s="7">
        <v>5</v>
      </c>
      <c r="DF1540">
        <v>5</v>
      </c>
      <c r="DG1540" s="1" t="s">
        <v>3264</v>
      </c>
      <c r="DH1540" s="1" t="s">
        <v>3242</v>
      </c>
      <c r="DI1540" s="1" t="s">
        <v>3269</v>
      </c>
      <c r="DJ1540" s="1" t="s">
        <v>3261</v>
      </c>
      <c r="DK1540" s="1" t="s">
        <v>3290</v>
      </c>
      <c r="DL1540" s="1" t="s">
        <v>3272</v>
      </c>
      <c r="DM1540" t="s">
        <v>3122</v>
      </c>
      <c r="DN1540" t="s">
        <v>3159</v>
      </c>
      <c r="DO1540" t="s">
        <v>3138</v>
      </c>
      <c r="DP1540" t="s">
        <v>3131</v>
      </c>
      <c r="DQ1540" t="s">
        <v>3159</v>
      </c>
      <c r="DR1540" t="s">
        <v>3138</v>
      </c>
      <c r="DS1540" s="1" t="s">
        <v>3184</v>
      </c>
      <c r="DT1540" s="1" t="s">
        <v>3243</v>
      </c>
      <c r="DU1540" s="1" t="s">
        <v>3166</v>
      </c>
      <c r="DV1540" s="1" t="s">
        <v>3223</v>
      </c>
      <c r="DW1540" s="1" t="s">
        <v>3197</v>
      </c>
      <c r="DX1540" s="1" t="s">
        <v>3206</v>
      </c>
      <c r="DY1540">
        <f t="shared" si="3549"/>
        <v>1</v>
      </c>
      <c r="DZ1540">
        <f t="shared" si="3550"/>
        <v>1</v>
      </c>
      <c r="EA1540">
        <f t="shared" si="3551"/>
        <v>1</v>
      </c>
      <c r="EB1540">
        <f t="shared" si="3552"/>
        <v>2</v>
      </c>
      <c r="EC1540">
        <f t="shared" si="3553"/>
        <v>2</v>
      </c>
      <c r="ED1540">
        <f t="shared" si="3554"/>
        <v>2</v>
      </c>
      <c r="FA1540" t="str">
        <f t="shared" si="3590"/>
        <v>火剑士</v>
      </c>
      <c r="FB1540" t="str">
        <f t="shared" si="3591"/>
        <v>暗武士</v>
      </c>
      <c r="FC1540" t="str">
        <f t="shared" si="3592"/>
        <v>木维京</v>
      </c>
      <c r="FD1540" t="str">
        <f t="shared" si="3593"/>
        <v>水修女</v>
      </c>
      <c r="FE1540" t="str">
        <f t="shared" si="3594"/>
        <v>暗猎人</v>
      </c>
      <c r="FF1540" t="str">
        <f t="shared" si="3595"/>
        <v>木海盗</v>
      </c>
    </row>
    <row r="1541" spans="15:162" ht="14.25" x14ac:dyDescent="0.15">
      <c r="O1541" s="11">
        <v>30608</v>
      </c>
      <c r="P1541" s="11">
        <v>24516376.920000002</v>
      </c>
      <c r="Q1541" s="16">
        <f t="shared" si="3625"/>
        <v>24516376</v>
      </c>
      <c r="R1541" s="4" t="str">
        <f t="shared" si="3626"/>
        <v>5201081,5200081,5301083,5401083,5502082,5500082</v>
      </c>
      <c r="S1541" s="4" t="str">
        <f t="shared" si="3627"/>
        <v>8,8,8,8,8,8</v>
      </c>
      <c r="T1541" s="4" t="str">
        <f t="shared" si="3628"/>
        <v>1942,1919,1919,1919,1919,1919</v>
      </c>
      <c r="U1541">
        <v>5201081</v>
      </c>
      <c r="V1541">
        <v>5200081</v>
      </c>
      <c r="W1541">
        <v>5301083</v>
      </c>
      <c r="X1541">
        <v>5401083</v>
      </c>
      <c r="Y1541">
        <v>5502082</v>
      </c>
      <c r="Z1541">
        <v>5500082</v>
      </c>
      <c r="AA1541" s="2">
        <v>8</v>
      </c>
      <c r="AB1541" s="2">
        <v>8</v>
      </c>
      <c r="AC1541" s="2">
        <v>8</v>
      </c>
      <c r="AD1541" s="2">
        <v>8</v>
      </c>
      <c r="AE1541" s="2">
        <v>8</v>
      </c>
      <c r="AF1541" s="2">
        <v>8</v>
      </c>
      <c r="AG1541" s="2">
        <f t="shared" si="3557"/>
        <v>1942</v>
      </c>
      <c r="AH1541" s="2">
        <f t="shared" si="3609"/>
        <v>1919</v>
      </c>
      <c r="AI1541" s="2">
        <f t="shared" si="3610"/>
        <v>1919</v>
      </c>
      <c r="AJ1541" s="2">
        <f t="shared" si="3611"/>
        <v>1919</v>
      </c>
      <c r="AK1541" s="2">
        <f t="shared" si="3612"/>
        <v>1919</v>
      </c>
      <c r="AL1541" s="2">
        <f t="shared" si="3613"/>
        <v>1919</v>
      </c>
      <c r="AM1541" s="8">
        <f t="shared" si="3614"/>
        <v>4167783.9200000004</v>
      </c>
      <c r="AN1541" s="8">
        <f t="shared" si="3633"/>
        <v>4069718.4160000002</v>
      </c>
      <c r="AO1541" s="8">
        <f t="shared" si="3633"/>
        <v>4069718.4160000002</v>
      </c>
      <c r="AP1541" s="8">
        <f t="shared" si="3633"/>
        <v>4069718.4160000002</v>
      </c>
      <c r="AQ1541" s="8">
        <f t="shared" si="3633"/>
        <v>4069718.4160000002</v>
      </c>
      <c r="AR1541" s="8">
        <f t="shared" si="3633"/>
        <v>4069718.4160000002</v>
      </c>
      <c r="AS1541" s="8">
        <f t="shared" si="3558"/>
        <v>-126</v>
      </c>
      <c r="AT1541">
        <f t="shared" si="3559"/>
        <v>1816</v>
      </c>
      <c r="CH1541" t="str">
        <f t="shared" si="3596"/>
        <v/>
      </c>
      <c r="CI1541" s="26" t="b">
        <f t="shared" ref="CI1541:CN1541" si="3702">IF(DG1541&lt;&gt;"",IF(ISERROR(MATCH(INT(CO1541),$EE$4:$EE$879,0))=FALSE,TRUE),"")</f>
        <v>1</v>
      </c>
      <c r="CJ1541" s="26" t="b">
        <f t="shared" si="3702"/>
        <v>1</v>
      </c>
      <c r="CK1541" s="26" t="b">
        <f t="shared" si="3702"/>
        <v>1</v>
      </c>
      <c r="CL1541" s="26" t="b">
        <f t="shared" si="3702"/>
        <v>1</v>
      </c>
      <c r="CM1541" s="26" t="b">
        <f t="shared" si="3702"/>
        <v>1</v>
      </c>
      <c r="CN1541" s="26" t="b">
        <f t="shared" si="3702"/>
        <v>1</v>
      </c>
      <c r="CO1541" s="14" t="str">
        <f t="shared" ref="CO1541:CT1541" si="3703">IF(DG1541&lt;&gt;"",REPLACE(REPLACE(INDEX($EE$4:$EE$801,MATCH(DG1541,$EF$4:$EF$801,0)),6,1,CU1541),1,1,DA1541),"")</f>
        <v>5201081</v>
      </c>
      <c r="CP1541" s="14" t="str">
        <f t="shared" si="3703"/>
        <v>5200081</v>
      </c>
      <c r="CQ1541" s="14" t="str">
        <f t="shared" si="3703"/>
        <v>5301083</v>
      </c>
      <c r="CR1541" s="14" t="str">
        <f t="shared" si="3703"/>
        <v>5401083</v>
      </c>
      <c r="CS1541" s="14" t="str">
        <f t="shared" si="3703"/>
        <v>5502082</v>
      </c>
      <c r="CT1541" s="14" t="str">
        <f t="shared" si="3703"/>
        <v>5500082</v>
      </c>
      <c r="CU1541" s="2">
        <v>8</v>
      </c>
      <c r="CV1541" s="2">
        <v>8</v>
      </c>
      <c r="CW1541" s="2">
        <v>8</v>
      </c>
      <c r="CX1541" s="2">
        <v>8</v>
      </c>
      <c r="CY1541" s="2">
        <v>8</v>
      </c>
      <c r="CZ1541" s="2">
        <v>8</v>
      </c>
      <c r="DA1541" s="2">
        <v>5</v>
      </c>
      <c r="DB1541" s="7">
        <v>5</v>
      </c>
      <c r="DC1541">
        <v>5</v>
      </c>
      <c r="DD1541" s="2">
        <v>5</v>
      </c>
      <c r="DE1541" s="7">
        <v>5</v>
      </c>
      <c r="DF1541">
        <v>5</v>
      </c>
      <c r="DG1541" s="1" t="s">
        <v>3257</v>
      </c>
      <c r="DH1541" s="1" t="s">
        <v>3256</v>
      </c>
      <c r="DI1541" s="1" t="s">
        <v>3270</v>
      </c>
      <c r="DJ1541" s="1" t="s">
        <v>3271</v>
      </c>
      <c r="DK1541" s="1" t="s">
        <v>3267</v>
      </c>
      <c r="DL1541" s="1" t="s">
        <v>3148</v>
      </c>
      <c r="DM1541" t="s">
        <v>3131</v>
      </c>
      <c r="DN1541" t="s">
        <v>3131</v>
      </c>
      <c r="DO1541" t="s">
        <v>3138</v>
      </c>
      <c r="DP1541" t="s">
        <v>3138</v>
      </c>
      <c r="DQ1541" t="s">
        <v>3122</v>
      </c>
      <c r="DR1541" t="s">
        <v>3122</v>
      </c>
      <c r="DS1541" s="1" t="s">
        <v>3179</v>
      </c>
      <c r="DT1541" s="1" t="s">
        <v>3163</v>
      </c>
      <c r="DU1541" s="1" t="s">
        <v>3184</v>
      </c>
      <c r="DV1541" s="1" t="s">
        <v>3203</v>
      </c>
      <c r="DW1541" s="1" t="s">
        <v>3198</v>
      </c>
      <c r="DX1541" s="1" t="s">
        <v>3206</v>
      </c>
      <c r="DY1541">
        <f t="shared" ref="DY1541:DY1604" si="3704">IF(DG1541&lt;&gt;"",INDEX($EG$4:$EG$800,MATCH(DG1541,$EF$4:$EF$801,0)),0)</f>
        <v>1</v>
      </c>
      <c r="DZ1541">
        <f t="shared" ref="DZ1541:DZ1604" si="3705">IF(DH1541&lt;&gt;"",INDEX($EG$4:$EG$800,MATCH(DH1541,$EF$4:$EF$801,0)),0)</f>
        <v>1</v>
      </c>
      <c r="EA1541">
        <f t="shared" ref="EA1541:EA1604" si="3706">IF(DI1541&lt;&gt;"",INDEX($EG$4:$EG$800,MATCH(DI1541,$EF$4:$EF$801,0)),0)</f>
        <v>1</v>
      </c>
      <c r="EB1541">
        <f t="shared" ref="EB1541:EB1604" si="3707">IF(DJ1541&lt;&gt;"",INDEX($EG$4:$EG$800,MATCH(DJ1541,$EF$4:$EF$801,0)),0)</f>
        <v>2</v>
      </c>
      <c r="EC1541">
        <f t="shared" ref="EC1541:EC1604" si="3708">IF(DK1541&lt;&gt;"",INDEX($EG$4:$EG$800,MATCH(DK1541,$EF$4:$EF$801,0)),0)</f>
        <v>2</v>
      </c>
      <c r="ED1541">
        <f t="shared" ref="ED1541:ED1604" si="3709">IF(DL1541&lt;&gt;"",INDEX($EG$4:$EG$800,MATCH(DL1541,$EF$4:$EF$801,0)),0)</f>
        <v>2</v>
      </c>
      <c r="FA1541" t="str">
        <f t="shared" si="3590"/>
        <v>水骑兵</v>
      </c>
      <c r="FB1541" t="str">
        <f t="shared" si="3591"/>
        <v>水刀客</v>
      </c>
      <c r="FC1541" t="str">
        <f t="shared" si="3592"/>
        <v>木剑士</v>
      </c>
      <c r="FD1541" t="str">
        <f t="shared" si="3593"/>
        <v>木魔法师</v>
      </c>
      <c r="FE1541" t="str">
        <f t="shared" si="3594"/>
        <v>火火枪手</v>
      </c>
      <c r="FF1541" t="str">
        <f t="shared" si="3595"/>
        <v>火海盗</v>
      </c>
    </row>
    <row r="1542" spans="15:162" ht="14.25" x14ac:dyDescent="0.15">
      <c r="O1542" s="11">
        <v>30609</v>
      </c>
      <c r="P1542" s="11">
        <v>24516764.370000001</v>
      </c>
      <c r="Q1542" s="16">
        <f t="shared" si="3625"/>
        <v>24516764</v>
      </c>
      <c r="R1542" s="4" t="str">
        <f t="shared" si="3626"/>
        <v>5200082,5201082,5300085,5400085,5501084,5400085</v>
      </c>
      <c r="S1542" s="4" t="str">
        <f t="shared" si="3627"/>
        <v>8,8,8,8,8,8</v>
      </c>
      <c r="T1542" s="4" t="str">
        <f t="shared" si="3628"/>
        <v>1942,1919,1919,1919,1919,1919</v>
      </c>
      <c r="U1542">
        <v>5200082</v>
      </c>
      <c r="V1542">
        <v>5201082</v>
      </c>
      <c r="W1542">
        <v>5300085</v>
      </c>
      <c r="X1542">
        <v>5400085</v>
      </c>
      <c r="Y1542">
        <v>5501084</v>
      </c>
      <c r="Z1542">
        <v>5400085</v>
      </c>
      <c r="AA1542" s="2">
        <v>8</v>
      </c>
      <c r="AB1542" s="2">
        <v>8</v>
      </c>
      <c r="AC1542" s="2">
        <v>8</v>
      </c>
      <c r="AD1542" s="2">
        <v>8</v>
      </c>
      <c r="AE1542" s="2">
        <v>8</v>
      </c>
      <c r="AF1542" s="2">
        <v>8</v>
      </c>
      <c r="AG1542" s="2">
        <f t="shared" si="3557"/>
        <v>1942</v>
      </c>
      <c r="AH1542" s="2">
        <f t="shared" si="3609"/>
        <v>1919</v>
      </c>
      <c r="AI1542" s="2">
        <f t="shared" si="3610"/>
        <v>1919</v>
      </c>
      <c r="AJ1542" s="2">
        <f t="shared" si="3611"/>
        <v>1919</v>
      </c>
      <c r="AK1542" s="2">
        <f t="shared" si="3612"/>
        <v>1919</v>
      </c>
      <c r="AL1542" s="2">
        <f t="shared" si="3613"/>
        <v>1919</v>
      </c>
      <c r="AM1542" s="8">
        <f t="shared" si="3614"/>
        <v>4167849.8800000004</v>
      </c>
      <c r="AN1542" s="8">
        <f t="shared" si="3633"/>
        <v>4069782.824</v>
      </c>
      <c r="AO1542" s="8">
        <f t="shared" si="3633"/>
        <v>4069782.824</v>
      </c>
      <c r="AP1542" s="8">
        <f t="shared" si="3633"/>
        <v>4069782.824</v>
      </c>
      <c r="AQ1542" s="8">
        <f t="shared" si="3633"/>
        <v>4069782.824</v>
      </c>
      <c r="AR1542" s="8">
        <f t="shared" si="3633"/>
        <v>4069782.824</v>
      </c>
      <c r="AS1542" s="8">
        <f t="shared" si="3558"/>
        <v>-126</v>
      </c>
      <c r="AT1542">
        <f t="shared" si="3559"/>
        <v>1816</v>
      </c>
      <c r="CH1542" t="str">
        <f t="shared" si="3596"/>
        <v/>
      </c>
      <c r="CI1542" s="26" t="b">
        <f t="shared" ref="CI1542:CN1542" si="3710">IF(DG1542&lt;&gt;"",IF(ISERROR(MATCH(INT(CO1542),$EE$4:$EE$879,0))=FALSE,TRUE),"")</f>
        <v>1</v>
      </c>
      <c r="CJ1542" s="26" t="b">
        <f t="shared" si="3710"/>
        <v>1</v>
      </c>
      <c r="CK1542" s="26" t="b">
        <f t="shared" si="3710"/>
        <v>1</v>
      </c>
      <c r="CL1542" s="26" t="b">
        <f t="shared" si="3710"/>
        <v>1</v>
      </c>
      <c r="CM1542" s="26" t="b">
        <f t="shared" si="3710"/>
        <v>1</v>
      </c>
      <c r="CN1542" s="26" t="b">
        <f t="shared" si="3710"/>
        <v>1</v>
      </c>
      <c r="CO1542" s="14" t="str">
        <f t="shared" ref="CO1542:CT1542" si="3711">IF(DG1542&lt;&gt;"",REPLACE(REPLACE(INDEX($EE$4:$EE$801,MATCH(DG1542,$EF$4:$EF$801,0)),6,1,CU1542),1,1,DA1542),"")</f>
        <v>5200082</v>
      </c>
      <c r="CP1542" s="14" t="str">
        <f t="shared" si="3711"/>
        <v>5201082</v>
      </c>
      <c r="CQ1542" s="14" t="str">
        <f t="shared" si="3711"/>
        <v>5300085</v>
      </c>
      <c r="CR1542" s="14" t="str">
        <f t="shared" si="3711"/>
        <v>5400085</v>
      </c>
      <c r="CS1542" s="14" t="str">
        <f t="shared" si="3711"/>
        <v>5501084</v>
      </c>
      <c r="CT1542" s="14" t="str">
        <f t="shared" si="3711"/>
        <v>5400085</v>
      </c>
      <c r="CU1542" s="2">
        <v>8</v>
      </c>
      <c r="CV1542" s="2">
        <v>8</v>
      </c>
      <c r="CW1542" s="2">
        <v>8</v>
      </c>
      <c r="CX1542" s="2">
        <v>8</v>
      </c>
      <c r="CY1542" s="2">
        <v>8</v>
      </c>
      <c r="CZ1542" s="2">
        <v>8</v>
      </c>
      <c r="DA1542" s="2">
        <v>5</v>
      </c>
      <c r="DB1542" s="7">
        <v>5</v>
      </c>
      <c r="DC1542">
        <v>5</v>
      </c>
      <c r="DD1542" s="2">
        <v>5</v>
      </c>
      <c r="DE1542" s="7">
        <v>5</v>
      </c>
      <c r="DF1542">
        <v>5</v>
      </c>
      <c r="DG1542" s="1" t="s">
        <v>3262</v>
      </c>
      <c r="DH1542" s="1" t="s">
        <v>3142</v>
      </c>
      <c r="DI1542" s="1" t="s">
        <v>3242</v>
      </c>
      <c r="DJ1542" s="1" t="s">
        <v>3289</v>
      </c>
      <c r="DK1542" s="1" t="s">
        <v>3252</v>
      </c>
      <c r="DL1542" s="1" t="s">
        <v>3289</v>
      </c>
      <c r="DM1542" t="s">
        <v>3122</v>
      </c>
      <c r="DN1542" t="s">
        <v>3122</v>
      </c>
      <c r="DO1542" t="s">
        <v>3159</v>
      </c>
      <c r="DP1542" t="s">
        <v>3159</v>
      </c>
      <c r="DQ1542" t="s">
        <v>3253</v>
      </c>
      <c r="DR1542" t="s">
        <v>3159</v>
      </c>
      <c r="DS1542" s="1" t="s">
        <v>3163</v>
      </c>
      <c r="DT1542" s="1" t="s">
        <v>3179</v>
      </c>
      <c r="DU1542" s="1" t="s">
        <v>3243</v>
      </c>
      <c r="DV1542" s="1" t="s">
        <v>3234</v>
      </c>
      <c r="DW1542" s="1" t="s">
        <v>3197</v>
      </c>
      <c r="DX1542" s="1" t="s">
        <v>3234</v>
      </c>
      <c r="DY1542">
        <f t="shared" si="3704"/>
        <v>1</v>
      </c>
      <c r="DZ1542">
        <f t="shared" si="3705"/>
        <v>1</v>
      </c>
      <c r="EA1542">
        <f t="shared" si="3706"/>
        <v>1</v>
      </c>
      <c r="EB1542">
        <f t="shared" si="3707"/>
        <v>2</v>
      </c>
      <c r="EC1542">
        <f t="shared" si="3708"/>
        <v>2</v>
      </c>
      <c r="ED1542">
        <f t="shared" si="3709"/>
        <v>2</v>
      </c>
      <c r="FA1542" t="str">
        <f t="shared" si="3590"/>
        <v>火刀客</v>
      </c>
      <c r="FB1542" t="str">
        <f t="shared" si="3591"/>
        <v>火骑兵</v>
      </c>
      <c r="FC1542" t="str">
        <f t="shared" si="3592"/>
        <v>暗武士</v>
      </c>
      <c r="FD1542" t="str">
        <f t="shared" si="3593"/>
        <v>暗巫师</v>
      </c>
      <c r="FE1542" t="str">
        <f t="shared" si="3594"/>
        <v>光猎人</v>
      </c>
      <c r="FF1542" t="str">
        <f t="shared" si="3595"/>
        <v>暗巫师</v>
      </c>
    </row>
    <row r="1543" spans="15:162" ht="14.25" x14ac:dyDescent="0.15">
      <c r="O1543" s="11">
        <v>30610</v>
      </c>
      <c r="P1543" s="11">
        <v>24651326.699999999</v>
      </c>
      <c r="Q1543" s="16">
        <f t="shared" si="3625"/>
        <v>24651326</v>
      </c>
      <c r="R1543" s="4" t="str">
        <f t="shared" si="3626"/>
        <v>5600084,5201084,5201084,5501085,5501085,5400085</v>
      </c>
      <c r="S1543" s="4" t="str">
        <f t="shared" si="3627"/>
        <v>8,8,8,8,8,8</v>
      </c>
      <c r="T1543" s="4" t="str">
        <f t="shared" si="3628"/>
        <v>1948,1925,1925,1925,1925,1925</v>
      </c>
      <c r="U1543">
        <v>5600084</v>
      </c>
      <c r="V1543">
        <v>5201084</v>
      </c>
      <c r="W1543">
        <v>5201084</v>
      </c>
      <c r="X1543">
        <v>5501085</v>
      </c>
      <c r="Y1543">
        <v>5501085</v>
      </c>
      <c r="Z1543">
        <v>5400085</v>
      </c>
      <c r="AA1543" s="2">
        <v>8</v>
      </c>
      <c r="AB1543" s="2">
        <v>8</v>
      </c>
      <c r="AC1543" s="2">
        <v>8</v>
      </c>
      <c r="AD1543" s="2">
        <v>8</v>
      </c>
      <c r="AE1543" s="2">
        <v>8</v>
      </c>
      <c r="AF1543" s="2">
        <v>8</v>
      </c>
      <c r="AG1543" s="2">
        <f t="shared" ref="AG1543:AG1606" si="3712">IF(AM1543&gt;0,FLOOR((POWER((AM1543/IF(AND(AA1543&gt;=2,AA1543&lt;4),1.1,IF(AND(AA1543&gt;=4,AA1543&lt;6),1.2,IF(AA1543&gt;=6,1.4,1)))/$AD$1),0.5)/INDEX($AU$4:$BF$4,MATCH(AA1543,$AU$3:$BF$3,0))-1)*10,1),"")</f>
        <v>1948</v>
      </c>
      <c r="AH1543" s="2">
        <f t="shared" si="3609"/>
        <v>1925</v>
      </c>
      <c r="AI1543" s="2">
        <f t="shared" si="3610"/>
        <v>1925</v>
      </c>
      <c r="AJ1543" s="2">
        <f t="shared" si="3611"/>
        <v>1925</v>
      </c>
      <c r="AK1543" s="2">
        <f t="shared" si="3612"/>
        <v>1925</v>
      </c>
      <c r="AL1543" s="2">
        <f t="shared" si="3613"/>
        <v>1925</v>
      </c>
      <c r="AM1543" s="8">
        <f t="shared" si="3614"/>
        <v>4190725.4200000004</v>
      </c>
      <c r="AN1543" s="8">
        <f t="shared" si="3633"/>
        <v>4092120.1160000004</v>
      </c>
      <c r="AO1543" s="8">
        <f t="shared" si="3633"/>
        <v>4092120.1160000004</v>
      </c>
      <c r="AP1543" s="8">
        <f t="shared" si="3633"/>
        <v>4092120.1160000004</v>
      </c>
      <c r="AQ1543" s="8">
        <f t="shared" si="3633"/>
        <v>4092120.1160000004</v>
      </c>
      <c r="AR1543" s="8">
        <f t="shared" si="3633"/>
        <v>4092120.1160000004</v>
      </c>
      <c r="AS1543" s="8">
        <f t="shared" ref="AS1543:AS1606" si="3713">AT1543-AG1543</f>
        <v>-127</v>
      </c>
      <c r="AT1543">
        <f t="shared" ref="AT1543:AT1606" si="3714">FLOOR(POWER(((3000*1.5/0.9/1.05)/(96*INDEX($AU$4:$BF$4,MATCH(AA1543,$AU$3:$BF$3,0))*8*INDEX($AU$4:$BF$4,MATCH(AA1543,$AU$3:$BF$3,0)))*AM1543/IF(AND(AA1543&gt;=2,AA1543&lt;4),1.2,IF(AND(AA1543&gt;=4,AA1543&lt;6),1.4,IF(AA1543&gt;=6,1.6,1)))),1/2)-10,1)</f>
        <v>1821</v>
      </c>
      <c r="CH1543" t="str">
        <f t="shared" si="3596"/>
        <v/>
      </c>
      <c r="CI1543" s="26" t="b">
        <f t="shared" ref="CI1543:CN1543" si="3715">IF(DG1543&lt;&gt;"",IF(ISERROR(MATCH(INT(CO1543),$EE$4:$EE$879,0))=FALSE,TRUE),"")</f>
        <v>1</v>
      </c>
      <c r="CJ1543" s="26" t="b">
        <f t="shared" si="3715"/>
        <v>1</v>
      </c>
      <c r="CK1543" s="26" t="b">
        <f t="shared" si="3715"/>
        <v>1</v>
      </c>
      <c r="CL1543" s="26" t="b">
        <f t="shared" si="3715"/>
        <v>1</v>
      </c>
      <c r="CM1543" s="26" t="b">
        <f t="shared" si="3715"/>
        <v>1</v>
      </c>
      <c r="CN1543" s="26" t="b">
        <f t="shared" si="3715"/>
        <v>1</v>
      </c>
      <c r="CO1543" s="14" t="str">
        <f t="shared" ref="CO1543:CT1543" si="3716">IF(DG1543&lt;&gt;"",REPLACE(REPLACE(INDEX($EE$4:$EE$801,MATCH(DG1543,$EF$4:$EF$801,0)),6,1,CU1543),1,1,DA1543),"")</f>
        <v>5600084</v>
      </c>
      <c r="CP1543" s="14" t="str">
        <f t="shared" si="3716"/>
        <v>5201084</v>
      </c>
      <c r="CQ1543" s="14" t="str">
        <f t="shared" si="3716"/>
        <v>5201084</v>
      </c>
      <c r="CR1543" s="14" t="str">
        <f t="shared" si="3716"/>
        <v>5501085</v>
      </c>
      <c r="CS1543" s="14" t="str">
        <f t="shared" si="3716"/>
        <v>5501085</v>
      </c>
      <c r="CT1543" s="14" t="str">
        <f t="shared" si="3716"/>
        <v>5400085</v>
      </c>
      <c r="CU1543" s="2">
        <v>8</v>
      </c>
      <c r="CV1543" s="2">
        <v>8</v>
      </c>
      <c r="CW1543" s="2">
        <v>8</v>
      </c>
      <c r="CX1543" s="2">
        <v>8</v>
      </c>
      <c r="CY1543" s="2">
        <v>8</v>
      </c>
      <c r="CZ1543" s="2">
        <v>8</v>
      </c>
      <c r="DA1543" s="2">
        <v>5</v>
      </c>
      <c r="DB1543" s="7">
        <v>5</v>
      </c>
      <c r="DC1543">
        <v>5</v>
      </c>
      <c r="DD1543" s="2">
        <v>5</v>
      </c>
      <c r="DE1543" s="7">
        <v>5</v>
      </c>
      <c r="DF1543">
        <v>5</v>
      </c>
      <c r="DG1543" s="1" t="s">
        <v>3255</v>
      </c>
      <c r="DH1543" s="1" t="s">
        <v>3274</v>
      </c>
      <c r="DI1543" s="1" t="s">
        <v>3274</v>
      </c>
      <c r="DJ1543" s="1" t="s">
        <v>3290</v>
      </c>
      <c r="DK1543" s="1" t="s">
        <v>3290</v>
      </c>
      <c r="DL1543" s="1" t="s">
        <v>3289</v>
      </c>
      <c r="DM1543" t="s">
        <v>3253</v>
      </c>
      <c r="DN1543" t="s">
        <v>3253</v>
      </c>
      <c r="DO1543" t="s">
        <v>3253</v>
      </c>
      <c r="DP1543" t="s">
        <v>3159</v>
      </c>
      <c r="DQ1543" t="s">
        <v>3159</v>
      </c>
      <c r="DR1543" t="s">
        <v>3159</v>
      </c>
      <c r="DS1543" s="1" t="s">
        <v>3194</v>
      </c>
      <c r="DT1543" s="1" t="s">
        <v>3179</v>
      </c>
      <c r="DU1543" s="1" t="s">
        <v>3179</v>
      </c>
      <c r="DV1543" s="1" t="s">
        <v>3197</v>
      </c>
      <c r="DW1543" s="1" t="s">
        <v>3197</v>
      </c>
      <c r="DX1543" s="1" t="s">
        <v>3234</v>
      </c>
      <c r="DY1543">
        <f t="shared" si="3704"/>
        <v>1</v>
      </c>
      <c r="DZ1543">
        <f t="shared" si="3705"/>
        <v>1</v>
      </c>
      <c r="EA1543">
        <f t="shared" si="3706"/>
        <v>1</v>
      </c>
      <c r="EB1543">
        <f t="shared" si="3707"/>
        <v>2</v>
      </c>
      <c r="EC1543">
        <f t="shared" si="3708"/>
        <v>2</v>
      </c>
      <c r="ED1543">
        <f t="shared" si="3709"/>
        <v>2</v>
      </c>
      <c r="FA1543" t="str">
        <f t="shared" si="3590"/>
        <v>光熊猫</v>
      </c>
      <c r="FB1543" t="str">
        <f t="shared" si="3591"/>
        <v>光骑兵</v>
      </c>
      <c r="FC1543" t="str">
        <f t="shared" si="3592"/>
        <v>光骑兵</v>
      </c>
      <c r="FD1543" t="str">
        <f t="shared" si="3593"/>
        <v>暗猎人</v>
      </c>
      <c r="FE1543" t="str">
        <f t="shared" si="3594"/>
        <v>暗猎人</v>
      </c>
      <c r="FF1543" t="str">
        <f t="shared" si="3595"/>
        <v>暗巫师</v>
      </c>
    </row>
    <row r="1544" spans="15:162" ht="14.25" x14ac:dyDescent="0.15">
      <c r="O1544" s="11">
        <v>30611</v>
      </c>
      <c r="P1544" s="11">
        <v>24651716.039999999</v>
      </c>
      <c r="Q1544" s="16">
        <f t="shared" si="3625"/>
        <v>24651716</v>
      </c>
      <c r="R1544" s="4" t="str">
        <f t="shared" si="3626"/>
        <v>5201081,5301082,5302085,5501085,5500083,5502082</v>
      </c>
      <c r="S1544" s="4" t="str">
        <f t="shared" si="3627"/>
        <v>8,8,8,8,8,8</v>
      </c>
      <c r="T1544" s="4" t="str">
        <f t="shared" si="3628"/>
        <v>1948,1925,1925,1925,1925,1925</v>
      </c>
      <c r="U1544">
        <v>5201081</v>
      </c>
      <c r="V1544">
        <v>5301082</v>
      </c>
      <c r="W1544">
        <v>5302085</v>
      </c>
      <c r="X1544">
        <v>5501085</v>
      </c>
      <c r="Y1544">
        <v>5500083</v>
      </c>
      <c r="Z1544">
        <v>5502082</v>
      </c>
      <c r="AA1544" s="2">
        <v>8</v>
      </c>
      <c r="AB1544" s="2">
        <v>8</v>
      </c>
      <c r="AC1544" s="2">
        <v>8</v>
      </c>
      <c r="AD1544" s="2">
        <v>8</v>
      </c>
      <c r="AE1544" s="2">
        <v>8</v>
      </c>
      <c r="AF1544" s="2">
        <v>8</v>
      </c>
      <c r="AG1544" s="2">
        <f t="shared" si="3712"/>
        <v>1948</v>
      </c>
      <c r="AH1544" s="2">
        <f t="shared" si="3609"/>
        <v>1925</v>
      </c>
      <c r="AI1544" s="2">
        <f t="shared" si="3610"/>
        <v>1925</v>
      </c>
      <c r="AJ1544" s="2">
        <f t="shared" si="3611"/>
        <v>1925</v>
      </c>
      <c r="AK1544" s="2">
        <f t="shared" si="3612"/>
        <v>1925</v>
      </c>
      <c r="AL1544" s="2">
        <f t="shared" si="3613"/>
        <v>1925</v>
      </c>
      <c r="AM1544" s="8">
        <f t="shared" si="3614"/>
        <v>4190791.72</v>
      </c>
      <c r="AN1544" s="8">
        <f t="shared" si="3633"/>
        <v>4092184.8560000001</v>
      </c>
      <c r="AO1544" s="8">
        <f t="shared" si="3633"/>
        <v>4092184.8560000001</v>
      </c>
      <c r="AP1544" s="8">
        <f t="shared" si="3633"/>
        <v>4092184.8560000001</v>
      </c>
      <c r="AQ1544" s="8">
        <f t="shared" si="3633"/>
        <v>4092184.8560000001</v>
      </c>
      <c r="AR1544" s="8">
        <f t="shared" si="3633"/>
        <v>4092184.8560000001</v>
      </c>
      <c r="AS1544" s="8">
        <f t="shared" si="3713"/>
        <v>-127</v>
      </c>
      <c r="AT1544">
        <f t="shared" si="3714"/>
        <v>1821</v>
      </c>
      <c r="CH1544" t="str">
        <f t="shared" si="3596"/>
        <v/>
      </c>
      <c r="CI1544" s="26" t="b">
        <f t="shared" ref="CI1544:CN1544" si="3717">IF(DG1544&lt;&gt;"",IF(ISERROR(MATCH(INT(CO1544),$EE$4:$EE$879,0))=FALSE,TRUE),"")</f>
        <v>1</v>
      </c>
      <c r="CJ1544" s="26" t="b">
        <f t="shared" si="3717"/>
        <v>1</v>
      </c>
      <c r="CK1544" s="26" t="b">
        <f t="shared" si="3717"/>
        <v>1</v>
      </c>
      <c r="CL1544" s="26" t="b">
        <f t="shared" si="3717"/>
        <v>1</v>
      </c>
      <c r="CM1544" s="26" t="b">
        <f t="shared" si="3717"/>
        <v>1</v>
      </c>
      <c r="CN1544" s="26" t="b">
        <f t="shared" si="3717"/>
        <v>1</v>
      </c>
      <c r="CO1544" s="14" t="str">
        <f t="shared" ref="CO1544:CT1544" si="3718">IF(DG1544&lt;&gt;"",REPLACE(REPLACE(INDEX($EE$4:$EE$801,MATCH(DG1544,$EF$4:$EF$801,0)),6,1,CU1544),1,1,DA1544),"")</f>
        <v>5201081</v>
      </c>
      <c r="CP1544" s="14" t="str">
        <f t="shared" si="3718"/>
        <v>5301082</v>
      </c>
      <c r="CQ1544" s="14" t="str">
        <f t="shared" si="3718"/>
        <v>5302085</v>
      </c>
      <c r="CR1544" s="14" t="str">
        <f t="shared" si="3718"/>
        <v>5501085</v>
      </c>
      <c r="CS1544" s="14" t="str">
        <f t="shared" si="3718"/>
        <v>5500083</v>
      </c>
      <c r="CT1544" s="14" t="str">
        <f t="shared" si="3718"/>
        <v>5502082</v>
      </c>
      <c r="CU1544" s="2">
        <v>8</v>
      </c>
      <c r="CV1544" s="2">
        <v>8</v>
      </c>
      <c r="CW1544" s="2">
        <v>8</v>
      </c>
      <c r="CX1544" s="2">
        <v>8</v>
      </c>
      <c r="CY1544" s="2">
        <v>8</v>
      </c>
      <c r="CZ1544" s="2">
        <v>8</v>
      </c>
      <c r="DA1544" s="2">
        <v>5</v>
      </c>
      <c r="DB1544" s="7">
        <v>5</v>
      </c>
      <c r="DC1544">
        <v>5</v>
      </c>
      <c r="DD1544" s="2">
        <v>5</v>
      </c>
      <c r="DE1544" s="7">
        <v>5</v>
      </c>
      <c r="DF1544">
        <v>5</v>
      </c>
      <c r="DG1544" s="1" t="s">
        <v>3257</v>
      </c>
      <c r="DH1544" s="1" t="s">
        <v>3264</v>
      </c>
      <c r="DI1544" s="1" t="s">
        <v>3286</v>
      </c>
      <c r="DJ1544" s="1" t="s">
        <v>3290</v>
      </c>
      <c r="DK1544" s="1" t="s">
        <v>3272</v>
      </c>
      <c r="DL1544" s="1" t="s">
        <v>3267</v>
      </c>
      <c r="DM1544" t="s">
        <v>3131</v>
      </c>
      <c r="DN1544" t="s">
        <v>3122</v>
      </c>
      <c r="DO1544" t="s">
        <v>3159</v>
      </c>
      <c r="DP1544" t="s">
        <v>3159</v>
      </c>
      <c r="DQ1544" t="s">
        <v>3138</v>
      </c>
      <c r="DR1544" t="s">
        <v>3122</v>
      </c>
      <c r="DS1544" s="1" t="s">
        <v>3179</v>
      </c>
      <c r="DT1544" s="1" t="s">
        <v>3184</v>
      </c>
      <c r="DU1544" s="1" t="s">
        <v>3146</v>
      </c>
      <c r="DV1544" s="1" t="s">
        <v>3197</v>
      </c>
      <c r="DW1544" s="1" t="s">
        <v>3206</v>
      </c>
      <c r="DX1544" s="1" t="s">
        <v>3198</v>
      </c>
      <c r="DY1544">
        <f t="shared" si="3704"/>
        <v>1</v>
      </c>
      <c r="DZ1544">
        <f t="shared" si="3705"/>
        <v>1</v>
      </c>
      <c r="EA1544">
        <f t="shared" si="3706"/>
        <v>1</v>
      </c>
      <c r="EB1544">
        <f t="shared" si="3707"/>
        <v>2</v>
      </c>
      <c r="EC1544">
        <f t="shared" si="3708"/>
        <v>2</v>
      </c>
      <c r="ED1544">
        <f t="shared" si="3709"/>
        <v>2</v>
      </c>
      <c r="FA1544" t="str">
        <f t="shared" si="3590"/>
        <v>水骑兵</v>
      </c>
      <c r="FB1544" t="str">
        <f t="shared" si="3591"/>
        <v>火剑士</v>
      </c>
      <c r="FC1544" t="str">
        <f t="shared" si="3592"/>
        <v>暗盗贼</v>
      </c>
      <c r="FD1544" t="str">
        <f t="shared" si="3593"/>
        <v>暗猎人</v>
      </c>
      <c r="FE1544" t="str">
        <f t="shared" si="3594"/>
        <v>木海盗</v>
      </c>
      <c r="FF1544" t="str">
        <f t="shared" si="3595"/>
        <v>火火枪手</v>
      </c>
    </row>
    <row r="1545" spans="15:162" ht="14.25" x14ac:dyDescent="0.15">
      <c r="O1545" s="11">
        <v>30612</v>
      </c>
      <c r="P1545" s="11">
        <v>24652105.379999999</v>
      </c>
      <c r="Q1545" s="16">
        <f t="shared" si="3625"/>
        <v>24652105</v>
      </c>
      <c r="R1545" s="4" t="str">
        <f t="shared" si="3626"/>
        <v>5301081,5200082,5202081,5401083,5500081,5500083</v>
      </c>
      <c r="S1545" s="4" t="str">
        <f t="shared" si="3627"/>
        <v>8,8,8,8,8,8</v>
      </c>
      <c r="T1545" s="4" t="str">
        <f t="shared" si="3628"/>
        <v>1948,1925,1925,1925,1925,1925</v>
      </c>
      <c r="U1545">
        <v>5301081</v>
      </c>
      <c r="V1545">
        <v>5200082</v>
      </c>
      <c r="W1545">
        <v>5202081</v>
      </c>
      <c r="X1545">
        <v>5401083</v>
      </c>
      <c r="Y1545">
        <v>5500081</v>
      </c>
      <c r="Z1545">
        <v>5500083</v>
      </c>
      <c r="AA1545" s="2">
        <v>8</v>
      </c>
      <c r="AB1545" s="2">
        <v>8</v>
      </c>
      <c r="AC1545" s="2">
        <v>8</v>
      </c>
      <c r="AD1545" s="2">
        <v>8</v>
      </c>
      <c r="AE1545" s="2">
        <v>8</v>
      </c>
      <c r="AF1545" s="2">
        <v>8</v>
      </c>
      <c r="AG1545" s="2">
        <f t="shared" si="3712"/>
        <v>1948</v>
      </c>
      <c r="AH1545" s="2">
        <f t="shared" si="3609"/>
        <v>1925</v>
      </c>
      <c r="AI1545" s="2">
        <f t="shared" si="3610"/>
        <v>1925</v>
      </c>
      <c r="AJ1545" s="2">
        <f t="shared" si="3611"/>
        <v>1925</v>
      </c>
      <c r="AK1545" s="2">
        <f t="shared" si="3612"/>
        <v>1925</v>
      </c>
      <c r="AL1545" s="2">
        <f t="shared" si="3613"/>
        <v>1925</v>
      </c>
      <c r="AM1545" s="8">
        <f t="shared" si="3614"/>
        <v>4190857.85</v>
      </c>
      <c r="AN1545" s="8">
        <f t="shared" si="3633"/>
        <v>4092249.43</v>
      </c>
      <c r="AO1545" s="8">
        <f t="shared" si="3633"/>
        <v>4092249.43</v>
      </c>
      <c r="AP1545" s="8">
        <f t="shared" si="3633"/>
        <v>4092249.43</v>
      </c>
      <c r="AQ1545" s="8">
        <f t="shared" si="3633"/>
        <v>4092249.43</v>
      </c>
      <c r="AR1545" s="8">
        <f t="shared" si="3633"/>
        <v>4092249.43</v>
      </c>
      <c r="AS1545" s="8">
        <f t="shared" si="3713"/>
        <v>-127</v>
      </c>
      <c r="AT1545">
        <f t="shared" si="3714"/>
        <v>1821</v>
      </c>
      <c r="CH1545" t="str">
        <f t="shared" si="3596"/>
        <v/>
      </c>
      <c r="CI1545" s="26" t="b">
        <f t="shared" ref="CI1545:CN1545" si="3719">IF(DG1545&lt;&gt;"",IF(ISERROR(MATCH(INT(CO1545),$EE$4:$EE$879,0))=FALSE,TRUE),"")</f>
        <v>1</v>
      </c>
      <c r="CJ1545" s="26" t="b">
        <f t="shared" si="3719"/>
        <v>1</v>
      </c>
      <c r="CK1545" s="26" t="b">
        <f t="shared" si="3719"/>
        <v>1</v>
      </c>
      <c r="CL1545" s="26" t="b">
        <f t="shared" si="3719"/>
        <v>1</v>
      </c>
      <c r="CM1545" s="26" t="b">
        <f t="shared" si="3719"/>
        <v>1</v>
      </c>
      <c r="CN1545" s="26" t="b">
        <f t="shared" si="3719"/>
        <v>1</v>
      </c>
      <c r="CO1545" s="14" t="str">
        <f t="shared" ref="CO1545:CT1545" si="3720">IF(DG1545&lt;&gt;"",REPLACE(REPLACE(INDEX($EE$4:$EE$801,MATCH(DG1545,$EF$4:$EF$801,0)),6,1,CU1545),1,1,DA1545),"")</f>
        <v>5301081</v>
      </c>
      <c r="CP1545" s="14" t="str">
        <f t="shared" si="3720"/>
        <v>5200082</v>
      </c>
      <c r="CQ1545" s="14" t="str">
        <f t="shared" si="3720"/>
        <v>5202081</v>
      </c>
      <c r="CR1545" s="14" t="str">
        <f t="shared" si="3720"/>
        <v>5401083</v>
      </c>
      <c r="CS1545" s="14" t="str">
        <f t="shared" si="3720"/>
        <v>5500081</v>
      </c>
      <c r="CT1545" s="14" t="str">
        <f t="shared" si="3720"/>
        <v>5500083</v>
      </c>
      <c r="CU1545" s="2">
        <v>8</v>
      </c>
      <c r="CV1545" s="2">
        <v>8</v>
      </c>
      <c r="CW1545" s="2">
        <v>8</v>
      </c>
      <c r="CX1545" s="2">
        <v>8</v>
      </c>
      <c r="CY1545" s="2">
        <v>8</v>
      </c>
      <c r="CZ1545" s="2">
        <v>8</v>
      </c>
      <c r="DA1545" s="2">
        <v>5</v>
      </c>
      <c r="DB1545" s="7">
        <v>5</v>
      </c>
      <c r="DC1545">
        <v>5</v>
      </c>
      <c r="DD1545" s="2">
        <v>5</v>
      </c>
      <c r="DE1545" s="7">
        <v>5</v>
      </c>
      <c r="DF1545">
        <v>5</v>
      </c>
      <c r="DG1545" s="1" t="s">
        <v>3128</v>
      </c>
      <c r="DH1545" s="1" t="s">
        <v>3262</v>
      </c>
      <c r="DI1545" s="1" t="s">
        <v>3124</v>
      </c>
      <c r="DJ1545" s="1" t="s">
        <v>3271</v>
      </c>
      <c r="DK1545" s="1" t="s">
        <v>3260</v>
      </c>
      <c r="DL1545" s="1" t="s">
        <v>3272</v>
      </c>
      <c r="DM1545" t="s">
        <v>3131</v>
      </c>
      <c r="DN1545" t="s">
        <v>3122</v>
      </c>
      <c r="DO1545" t="s">
        <v>3131</v>
      </c>
      <c r="DP1545" t="s">
        <v>3138</v>
      </c>
      <c r="DQ1545" t="s">
        <v>3131</v>
      </c>
      <c r="DR1545" t="s">
        <v>3138</v>
      </c>
      <c r="DS1545" s="1" t="s">
        <v>3184</v>
      </c>
      <c r="DT1545" s="1" t="s">
        <v>3163</v>
      </c>
      <c r="DU1545" s="1" t="s">
        <v>3166</v>
      </c>
      <c r="DV1545" s="1" t="s">
        <v>3203</v>
      </c>
      <c r="DW1545" s="1" t="s">
        <v>3206</v>
      </c>
      <c r="DX1545" s="1" t="s">
        <v>3206</v>
      </c>
      <c r="DY1545">
        <f t="shared" si="3704"/>
        <v>1</v>
      </c>
      <c r="DZ1545">
        <f t="shared" si="3705"/>
        <v>1</v>
      </c>
      <c r="EA1545">
        <f t="shared" si="3706"/>
        <v>1</v>
      </c>
      <c r="EB1545">
        <f t="shared" si="3707"/>
        <v>2</v>
      </c>
      <c r="EC1545">
        <f t="shared" si="3708"/>
        <v>2</v>
      </c>
      <c r="ED1545">
        <f t="shared" si="3709"/>
        <v>2</v>
      </c>
      <c r="FA1545" t="str">
        <f t="shared" si="3590"/>
        <v>水剑士</v>
      </c>
      <c r="FB1545" t="str">
        <f t="shared" si="3591"/>
        <v>火刀客</v>
      </c>
      <c r="FC1545" t="str">
        <f t="shared" si="3592"/>
        <v>水维京</v>
      </c>
      <c r="FD1545" t="str">
        <f t="shared" si="3593"/>
        <v>木魔法师</v>
      </c>
      <c r="FE1545" t="str">
        <f t="shared" si="3594"/>
        <v>水海盗</v>
      </c>
      <c r="FF1545" t="str">
        <f t="shared" si="3595"/>
        <v>木海盗</v>
      </c>
    </row>
    <row r="1546" spans="15:162" ht="14.25" x14ac:dyDescent="0.15">
      <c r="O1546" s="11">
        <v>30613</v>
      </c>
      <c r="P1546" s="11">
        <v>24652492.829999998</v>
      </c>
      <c r="Q1546" s="16">
        <f t="shared" si="3625"/>
        <v>24652492</v>
      </c>
      <c r="R1546" s="4" t="str">
        <f t="shared" si="3626"/>
        <v>5200081,5202082,5301082,5501085,5400085,5401083</v>
      </c>
      <c r="S1546" s="4" t="str">
        <f t="shared" si="3627"/>
        <v>8,8,8,8,8,8</v>
      </c>
      <c r="T1546" s="4" t="str">
        <f t="shared" si="3628"/>
        <v>1948,1925,1925,1925,1925,1925</v>
      </c>
      <c r="U1546">
        <v>5200081</v>
      </c>
      <c r="V1546">
        <v>5202082</v>
      </c>
      <c r="W1546">
        <v>5301082</v>
      </c>
      <c r="X1546">
        <v>5501085</v>
      </c>
      <c r="Y1546">
        <v>5400085</v>
      </c>
      <c r="Z1546">
        <v>5401083</v>
      </c>
      <c r="AA1546" s="2">
        <v>8</v>
      </c>
      <c r="AB1546" s="2">
        <v>8</v>
      </c>
      <c r="AC1546" s="2">
        <v>8</v>
      </c>
      <c r="AD1546" s="2">
        <v>8</v>
      </c>
      <c r="AE1546" s="2">
        <v>8</v>
      </c>
      <c r="AF1546" s="2">
        <v>8</v>
      </c>
      <c r="AG1546" s="2">
        <f t="shared" si="3712"/>
        <v>1948</v>
      </c>
      <c r="AH1546" s="2">
        <f t="shared" si="3609"/>
        <v>1925</v>
      </c>
      <c r="AI1546" s="2">
        <f t="shared" si="3610"/>
        <v>1925</v>
      </c>
      <c r="AJ1546" s="2">
        <f t="shared" si="3611"/>
        <v>1925</v>
      </c>
      <c r="AK1546" s="2">
        <f t="shared" si="3612"/>
        <v>1925</v>
      </c>
      <c r="AL1546" s="2">
        <f t="shared" si="3613"/>
        <v>1925</v>
      </c>
      <c r="AM1546" s="8">
        <f t="shared" si="3614"/>
        <v>4190923.64</v>
      </c>
      <c r="AN1546" s="8">
        <f t="shared" si="3633"/>
        <v>4092313.6720000003</v>
      </c>
      <c r="AO1546" s="8">
        <f t="shared" si="3633"/>
        <v>4092313.6720000003</v>
      </c>
      <c r="AP1546" s="8">
        <f t="shared" si="3633"/>
        <v>4092313.6720000003</v>
      </c>
      <c r="AQ1546" s="8">
        <f t="shared" si="3633"/>
        <v>4092313.6720000003</v>
      </c>
      <c r="AR1546" s="8">
        <f t="shared" si="3633"/>
        <v>4092313.6720000003</v>
      </c>
      <c r="AS1546" s="8">
        <f t="shared" si="3713"/>
        <v>-127</v>
      </c>
      <c r="AT1546">
        <f t="shared" si="3714"/>
        <v>1821</v>
      </c>
      <c r="CH1546">
        <f t="shared" si="3596"/>
        <v>5</v>
      </c>
      <c r="CI1546" s="26" t="b">
        <f t="shared" ref="CI1546:CN1546" si="3721">IF(DG1546&lt;&gt;"",IF(ISERROR(MATCH(INT(CO1546),$EE$4:$EE$879,0))=FALSE,TRUE),"")</f>
        <v>1</v>
      </c>
      <c r="CJ1546" s="26" t="b">
        <f t="shared" si="3721"/>
        <v>1</v>
      </c>
      <c r="CK1546" s="26" t="b">
        <f t="shared" si="3721"/>
        <v>1</v>
      </c>
      <c r="CL1546" s="26" t="b">
        <f t="shared" si="3721"/>
        <v>1</v>
      </c>
      <c r="CM1546" s="26" t="b">
        <f t="shared" si="3721"/>
        <v>1</v>
      </c>
      <c r="CN1546" s="26" t="b">
        <f t="shared" si="3721"/>
        <v>1</v>
      </c>
      <c r="CO1546" s="14" t="str">
        <f t="shared" ref="CO1546:CT1546" si="3722">IF(DG1546&lt;&gt;"",REPLACE(REPLACE(INDEX($EE$4:$EE$801,MATCH(DG1546,$EF$4:$EF$801,0)),6,1,CU1546),1,1,DA1546),"")</f>
        <v>5200081</v>
      </c>
      <c r="CP1546" s="14" t="str">
        <f t="shared" si="3722"/>
        <v>5202082</v>
      </c>
      <c r="CQ1546" s="14" t="str">
        <f t="shared" si="3722"/>
        <v>5301082</v>
      </c>
      <c r="CR1546" s="14" t="str">
        <f t="shared" si="3722"/>
        <v>5501085</v>
      </c>
      <c r="CS1546" s="14" t="str">
        <f t="shared" si="3722"/>
        <v>5400085</v>
      </c>
      <c r="CT1546" s="14" t="str">
        <f t="shared" si="3722"/>
        <v>5401083</v>
      </c>
      <c r="CU1546" s="2">
        <v>8</v>
      </c>
      <c r="CV1546" s="2">
        <v>8</v>
      </c>
      <c r="CW1546" s="2">
        <v>8</v>
      </c>
      <c r="CX1546" s="2">
        <v>8</v>
      </c>
      <c r="CY1546" s="2">
        <v>8</v>
      </c>
      <c r="CZ1546" s="2">
        <v>8</v>
      </c>
      <c r="DA1546" s="2">
        <v>5</v>
      </c>
      <c r="DB1546" s="7">
        <v>5</v>
      </c>
      <c r="DC1546">
        <v>5</v>
      </c>
      <c r="DD1546" s="2">
        <v>5</v>
      </c>
      <c r="DE1546" s="7">
        <v>5</v>
      </c>
      <c r="DF1546">
        <v>5</v>
      </c>
      <c r="DG1546" s="1" t="s">
        <v>3256</v>
      </c>
      <c r="DH1546" s="1" t="s">
        <v>3263</v>
      </c>
      <c r="DI1546" s="1" t="s">
        <v>3264</v>
      </c>
      <c r="DJ1546" s="1" t="s">
        <v>3290</v>
      </c>
      <c r="DK1546" s="1" t="s">
        <v>3289</v>
      </c>
      <c r="DL1546" s="1" t="s">
        <v>3271</v>
      </c>
      <c r="DM1546" t="s">
        <v>3131</v>
      </c>
      <c r="DN1546" t="s">
        <v>3122</v>
      </c>
      <c r="DO1546" t="s">
        <v>3122</v>
      </c>
      <c r="DP1546" t="s">
        <v>3159</v>
      </c>
      <c r="DQ1546" t="s">
        <v>3159</v>
      </c>
      <c r="DR1546" t="s">
        <v>3138</v>
      </c>
      <c r="DS1546" s="1" t="s">
        <v>3163</v>
      </c>
      <c r="DT1546" s="1" t="s">
        <v>3166</v>
      </c>
      <c r="DU1546" s="1" t="s">
        <v>3184</v>
      </c>
      <c r="DV1546" s="1" t="s">
        <v>3197</v>
      </c>
      <c r="DW1546" s="1" t="s">
        <v>3234</v>
      </c>
      <c r="DX1546" s="1" t="s">
        <v>3203</v>
      </c>
      <c r="DY1546">
        <f t="shared" si="3704"/>
        <v>1</v>
      </c>
      <c r="DZ1546">
        <f t="shared" si="3705"/>
        <v>1</v>
      </c>
      <c r="EA1546">
        <f t="shared" si="3706"/>
        <v>1</v>
      </c>
      <c r="EB1546">
        <f t="shared" si="3707"/>
        <v>2</v>
      </c>
      <c r="EC1546">
        <f t="shared" si="3708"/>
        <v>2</v>
      </c>
      <c r="ED1546">
        <f t="shared" si="3709"/>
        <v>2</v>
      </c>
      <c r="FA1546" t="str">
        <f t="shared" si="3590"/>
        <v>水刀客</v>
      </c>
      <c r="FB1546" t="str">
        <f t="shared" si="3591"/>
        <v>火维京</v>
      </c>
      <c r="FC1546" t="str">
        <f t="shared" si="3592"/>
        <v>火剑士</v>
      </c>
      <c r="FD1546" t="str">
        <f t="shared" si="3593"/>
        <v>暗猎人</v>
      </c>
      <c r="FE1546" t="str">
        <f t="shared" si="3594"/>
        <v>暗巫师</v>
      </c>
      <c r="FF1546" t="str">
        <f t="shared" si="3595"/>
        <v>木魔法师</v>
      </c>
    </row>
    <row r="1547" spans="15:162" ht="14.25" x14ac:dyDescent="0.15">
      <c r="O1547" s="11">
        <v>30614</v>
      </c>
      <c r="P1547" s="11">
        <v>24652882.170000002</v>
      </c>
      <c r="Q1547" s="16">
        <f t="shared" si="3625"/>
        <v>24652882</v>
      </c>
      <c r="R1547" s="4" t="str">
        <f t="shared" si="3626"/>
        <v>5301082,5302085,5201081,5501084,5502083,5400085</v>
      </c>
      <c r="S1547" s="4" t="str">
        <f t="shared" si="3627"/>
        <v>8,8,8,8,8,8</v>
      </c>
      <c r="T1547" s="4" t="str">
        <f t="shared" si="3628"/>
        <v>1948,1925,1925,1925,1925,1925</v>
      </c>
      <c r="U1547">
        <v>5301082</v>
      </c>
      <c r="V1547">
        <v>5302085</v>
      </c>
      <c r="W1547">
        <v>5201081</v>
      </c>
      <c r="X1547">
        <v>5501084</v>
      </c>
      <c r="Y1547">
        <v>5502083</v>
      </c>
      <c r="Z1547">
        <v>5400085</v>
      </c>
      <c r="AA1547" s="2">
        <v>8</v>
      </c>
      <c r="AB1547" s="2">
        <v>8</v>
      </c>
      <c r="AC1547" s="2">
        <v>8</v>
      </c>
      <c r="AD1547" s="2">
        <v>8</v>
      </c>
      <c r="AE1547" s="2">
        <v>8</v>
      </c>
      <c r="AF1547" s="2">
        <v>8</v>
      </c>
      <c r="AG1547" s="2">
        <f t="shared" si="3712"/>
        <v>1948</v>
      </c>
      <c r="AH1547" s="2">
        <f t="shared" si="3609"/>
        <v>1925</v>
      </c>
      <c r="AI1547" s="2">
        <f t="shared" si="3610"/>
        <v>1925</v>
      </c>
      <c r="AJ1547" s="2">
        <f t="shared" si="3611"/>
        <v>1925</v>
      </c>
      <c r="AK1547" s="2">
        <f t="shared" si="3612"/>
        <v>1925</v>
      </c>
      <c r="AL1547" s="2">
        <f t="shared" si="3613"/>
        <v>1925</v>
      </c>
      <c r="AM1547" s="8">
        <f t="shared" si="3614"/>
        <v>4190989.9400000004</v>
      </c>
      <c r="AN1547" s="8">
        <f t="shared" si="3633"/>
        <v>4092378.412</v>
      </c>
      <c r="AO1547" s="8">
        <f t="shared" si="3633"/>
        <v>4092378.412</v>
      </c>
      <c r="AP1547" s="8">
        <f t="shared" si="3633"/>
        <v>4092378.412</v>
      </c>
      <c r="AQ1547" s="8">
        <f t="shared" si="3633"/>
        <v>4092378.412</v>
      </c>
      <c r="AR1547" s="8">
        <f t="shared" si="3633"/>
        <v>4092378.412</v>
      </c>
      <c r="AS1547" s="8">
        <f t="shared" si="3713"/>
        <v>-127</v>
      </c>
      <c r="AT1547">
        <f t="shared" si="3714"/>
        <v>1821</v>
      </c>
      <c r="CH1547" t="str">
        <f t="shared" si="3596"/>
        <v/>
      </c>
      <c r="CI1547" s="26" t="b">
        <f t="shared" ref="CI1547:CN1547" si="3723">IF(DG1547&lt;&gt;"",IF(ISERROR(MATCH(INT(CO1547),$EE$4:$EE$879,0))=FALSE,TRUE),"")</f>
        <v>1</v>
      </c>
      <c r="CJ1547" s="26" t="b">
        <f t="shared" si="3723"/>
        <v>1</v>
      </c>
      <c r="CK1547" s="26" t="b">
        <f t="shared" si="3723"/>
        <v>1</v>
      </c>
      <c r="CL1547" s="26" t="b">
        <f t="shared" si="3723"/>
        <v>1</v>
      </c>
      <c r="CM1547" s="26" t="b">
        <f t="shared" si="3723"/>
        <v>1</v>
      </c>
      <c r="CN1547" s="26" t="b">
        <f t="shared" si="3723"/>
        <v>1</v>
      </c>
      <c r="CO1547" s="14" t="str">
        <f t="shared" ref="CO1547:CT1547" si="3724">IF(DG1547&lt;&gt;"",REPLACE(REPLACE(INDEX($EE$4:$EE$801,MATCH(DG1547,$EF$4:$EF$801,0)),6,1,CU1547),1,1,DA1547),"")</f>
        <v>5301082</v>
      </c>
      <c r="CP1547" s="14" t="str">
        <f t="shared" si="3724"/>
        <v>5302085</v>
      </c>
      <c r="CQ1547" s="14" t="str">
        <f t="shared" si="3724"/>
        <v>5201081</v>
      </c>
      <c r="CR1547" s="14" t="str">
        <f t="shared" si="3724"/>
        <v>5501084</v>
      </c>
      <c r="CS1547" s="14" t="str">
        <f t="shared" si="3724"/>
        <v>5502083</v>
      </c>
      <c r="CT1547" s="14" t="str">
        <f t="shared" si="3724"/>
        <v>5400085</v>
      </c>
      <c r="CU1547" s="2">
        <v>8</v>
      </c>
      <c r="CV1547" s="2">
        <v>8</v>
      </c>
      <c r="CW1547" s="2">
        <v>8</v>
      </c>
      <c r="CX1547" s="2">
        <v>8</v>
      </c>
      <c r="CY1547" s="2">
        <v>8</v>
      </c>
      <c r="CZ1547" s="2">
        <v>8</v>
      </c>
      <c r="DA1547" s="2">
        <v>5</v>
      </c>
      <c r="DB1547" s="7">
        <v>5</v>
      </c>
      <c r="DC1547">
        <v>5</v>
      </c>
      <c r="DD1547" s="2">
        <v>5</v>
      </c>
      <c r="DE1547" s="7">
        <v>5</v>
      </c>
      <c r="DF1547">
        <v>5</v>
      </c>
      <c r="DG1547" s="1" t="s">
        <v>3264</v>
      </c>
      <c r="DH1547" s="1" t="s">
        <v>3286</v>
      </c>
      <c r="DI1547" s="1" t="s">
        <v>3257</v>
      </c>
      <c r="DJ1547" s="1" t="s">
        <v>3252</v>
      </c>
      <c r="DK1547" s="1" t="s">
        <v>3273</v>
      </c>
      <c r="DL1547" s="1" t="s">
        <v>3289</v>
      </c>
      <c r="DM1547" t="s">
        <v>3122</v>
      </c>
      <c r="DN1547" t="s">
        <v>3159</v>
      </c>
      <c r="DO1547" t="s">
        <v>3131</v>
      </c>
      <c r="DP1547" t="s">
        <v>3253</v>
      </c>
      <c r="DQ1547" t="s">
        <v>3138</v>
      </c>
      <c r="DR1547" t="s">
        <v>3159</v>
      </c>
      <c r="DS1547" s="1" t="s">
        <v>3184</v>
      </c>
      <c r="DT1547" s="1" t="s">
        <v>3146</v>
      </c>
      <c r="DU1547" s="1" t="s">
        <v>3179</v>
      </c>
      <c r="DV1547" s="1" t="s">
        <v>3197</v>
      </c>
      <c r="DW1547" s="1" t="s">
        <v>3198</v>
      </c>
      <c r="DX1547" s="1" t="s">
        <v>3234</v>
      </c>
      <c r="DY1547">
        <f t="shared" si="3704"/>
        <v>1</v>
      </c>
      <c r="DZ1547">
        <f t="shared" si="3705"/>
        <v>1</v>
      </c>
      <c r="EA1547">
        <f t="shared" si="3706"/>
        <v>1</v>
      </c>
      <c r="EB1547">
        <f t="shared" si="3707"/>
        <v>2</v>
      </c>
      <c r="EC1547">
        <f t="shared" si="3708"/>
        <v>2</v>
      </c>
      <c r="ED1547">
        <f t="shared" si="3709"/>
        <v>2</v>
      </c>
      <c r="FA1547" t="str">
        <f t="shared" si="3590"/>
        <v>火剑士</v>
      </c>
      <c r="FB1547" t="str">
        <f t="shared" si="3591"/>
        <v>暗盗贼</v>
      </c>
      <c r="FC1547" t="str">
        <f t="shared" si="3592"/>
        <v>水骑兵</v>
      </c>
      <c r="FD1547" t="str">
        <f t="shared" si="3593"/>
        <v>光猎人</v>
      </c>
      <c r="FE1547" t="str">
        <f t="shared" si="3594"/>
        <v>木火枪手</v>
      </c>
      <c r="FF1547" t="str">
        <f t="shared" si="3595"/>
        <v>暗巫师</v>
      </c>
    </row>
    <row r="1548" spans="15:162" ht="14.25" x14ac:dyDescent="0.15">
      <c r="O1548" s="11">
        <v>30615</v>
      </c>
      <c r="P1548" s="11">
        <v>24787816.829999998</v>
      </c>
      <c r="Q1548" s="16">
        <f t="shared" si="3625"/>
        <v>24787816</v>
      </c>
      <c r="R1548" s="4" t="str">
        <f t="shared" si="3626"/>
        <v>5602084,5302084,5201084,5302084,5501084,5501084</v>
      </c>
      <c r="S1548" s="4" t="str">
        <f t="shared" si="3627"/>
        <v>8,8,8,8,8,8</v>
      </c>
      <c r="T1548" s="4" t="str">
        <f t="shared" si="3628"/>
        <v>1953,1930,1930,1930,1930,1930</v>
      </c>
      <c r="U1548">
        <v>5602084</v>
      </c>
      <c r="V1548">
        <v>5302084</v>
      </c>
      <c r="W1548">
        <v>5201084</v>
      </c>
      <c r="X1548">
        <v>5302084</v>
      </c>
      <c r="Y1548">
        <v>5501084</v>
      </c>
      <c r="Z1548">
        <v>5501084</v>
      </c>
      <c r="AA1548" s="2">
        <v>8</v>
      </c>
      <c r="AB1548" s="2">
        <v>8</v>
      </c>
      <c r="AC1548" s="2">
        <v>8</v>
      </c>
      <c r="AD1548" s="2">
        <v>8</v>
      </c>
      <c r="AE1548" s="2">
        <v>8</v>
      </c>
      <c r="AF1548" s="2">
        <v>8</v>
      </c>
      <c r="AG1548" s="2">
        <f t="shared" si="3712"/>
        <v>1953</v>
      </c>
      <c r="AH1548" s="2">
        <f t="shared" si="3609"/>
        <v>1930</v>
      </c>
      <c r="AI1548" s="2">
        <f t="shared" si="3610"/>
        <v>1930</v>
      </c>
      <c r="AJ1548" s="2">
        <f t="shared" si="3611"/>
        <v>1930</v>
      </c>
      <c r="AK1548" s="2">
        <f t="shared" si="3612"/>
        <v>1930</v>
      </c>
      <c r="AL1548" s="2">
        <f t="shared" si="3613"/>
        <v>1930</v>
      </c>
      <c r="AM1548" s="8">
        <f t="shared" si="3614"/>
        <v>4213928.7200000007</v>
      </c>
      <c r="AN1548" s="8">
        <f t="shared" si="3633"/>
        <v>4114777.4560000002</v>
      </c>
      <c r="AO1548" s="8">
        <f t="shared" si="3633"/>
        <v>4114777.4560000002</v>
      </c>
      <c r="AP1548" s="8">
        <f t="shared" si="3633"/>
        <v>4114777.4560000002</v>
      </c>
      <c r="AQ1548" s="8">
        <f t="shared" si="3633"/>
        <v>4114777.4560000002</v>
      </c>
      <c r="AR1548" s="8">
        <f t="shared" si="3633"/>
        <v>4114777.4560000002</v>
      </c>
      <c r="AS1548" s="8">
        <f t="shared" si="3713"/>
        <v>-127</v>
      </c>
      <c r="AT1548">
        <f t="shared" si="3714"/>
        <v>1826</v>
      </c>
      <c r="CH1548" t="str">
        <f t="shared" si="3596"/>
        <v/>
      </c>
      <c r="CI1548" s="26" t="b">
        <f t="shared" ref="CI1548:CN1548" si="3725">IF(DG1548&lt;&gt;"",IF(ISERROR(MATCH(INT(CO1548),$EE$4:$EE$879,0))=FALSE,TRUE),"")</f>
        <v>1</v>
      </c>
      <c r="CJ1548" s="26" t="b">
        <f t="shared" si="3725"/>
        <v>1</v>
      </c>
      <c r="CK1548" s="26" t="b">
        <f t="shared" si="3725"/>
        <v>1</v>
      </c>
      <c r="CL1548" s="26" t="b">
        <f t="shared" si="3725"/>
        <v>1</v>
      </c>
      <c r="CM1548" s="26" t="b">
        <f t="shared" si="3725"/>
        <v>1</v>
      </c>
      <c r="CN1548" s="26" t="b">
        <f t="shared" si="3725"/>
        <v>1</v>
      </c>
      <c r="CO1548" s="14" t="str">
        <f t="shared" ref="CO1548:CT1548" si="3726">IF(DG1548&lt;&gt;"",REPLACE(REPLACE(INDEX($EE$4:$EE$801,MATCH(DG1548,$EF$4:$EF$801,0)),6,1,CU1548),1,1,DA1548),"")</f>
        <v>5602084</v>
      </c>
      <c r="CP1548" s="14" t="str">
        <f t="shared" si="3726"/>
        <v>5302084</v>
      </c>
      <c r="CQ1548" s="14" t="str">
        <f t="shared" si="3726"/>
        <v>5201084</v>
      </c>
      <c r="CR1548" s="14" t="str">
        <f t="shared" si="3726"/>
        <v>5302084</v>
      </c>
      <c r="CS1548" s="14" t="str">
        <f t="shared" si="3726"/>
        <v>5501084</v>
      </c>
      <c r="CT1548" s="14" t="str">
        <f t="shared" si="3726"/>
        <v>5501084</v>
      </c>
      <c r="CU1548" s="2">
        <v>8</v>
      </c>
      <c r="CV1548" s="2">
        <v>8</v>
      </c>
      <c r="CW1548" s="2">
        <v>8</v>
      </c>
      <c r="CX1548" s="2">
        <v>8</v>
      </c>
      <c r="CY1548" s="2">
        <v>8</v>
      </c>
      <c r="CZ1548" s="2">
        <v>8</v>
      </c>
      <c r="DA1548" s="2">
        <v>5</v>
      </c>
      <c r="DB1548" s="7">
        <v>5</v>
      </c>
      <c r="DC1548">
        <v>5</v>
      </c>
      <c r="DD1548" s="2">
        <v>5</v>
      </c>
      <c r="DE1548" s="7">
        <v>5</v>
      </c>
      <c r="DF1548">
        <v>5</v>
      </c>
      <c r="DG1548" s="1" t="s">
        <v>3258</v>
      </c>
      <c r="DH1548" s="1" t="s">
        <v>3275</v>
      </c>
      <c r="DI1548" s="1" t="s">
        <v>3274</v>
      </c>
      <c r="DJ1548" s="1" t="s">
        <v>3275</v>
      </c>
      <c r="DK1548" s="1" t="s">
        <v>3252</v>
      </c>
      <c r="DL1548" s="1" t="s">
        <v>3252</v>
      </c>
      <c r="DM1548" t="s">
        <v>3253</v>
      </c>
      <c r="DN1548" t="s">
        <v>3253</v>
      </c>
      <c r="DO1548" t="s">
        <v>3253</v>
      </c>
      <c r="DP1548" t="s">
        <v>3253</v>
      </c>
      <c r="DQ1548" t="s">
        <v>3253</v>
      </c>
      <c r="DR1548" t="s">
        <v>3253</v>
      </c>
      <c r="DS1548" s="1" t="s">
        <v>3254</v>
      </c>
      <c r="DT1548" s="1" t="s">
        <v>3146</v>
      </c>
      <c r="DU1548" s="1" t="s">
        <v>3179</v>
      </c>
      <c r="DV1548" s="1" t="s">
        <v>3146</v>
      </c>
      <c r="DW1548" s="1" t="s">
        <v>3197</v>
      </c>
      <c r="DX1548" s="1" t="s">
        <v>3197</v>
      </c>
      <c r="DY1548">
        <f t="shared" si="3704"/>
        <v>2</v>
      </c>
      <c r="DZ1548">
        <f t="shared" si="3705"/>
        <v>1</v>
      </c>
      <c r="EA1548">
        <f t="shared" si="3706"/>
        <v>1</v>
      </c>
      <c r="EB1548">
        <f t="shared" si="3707"/>
        <v>1</v>
      </c>
      <c r="EC1548">
        <f t="shared" si="3708"/>
        <v>2</v>
      </c>
      <c r="ED1548">
        <f t="shared" si="3709"/>
        <v>2</v>
      </c>
      <c r="FA1548" t="str">
        <f t="shared" si="3590"/>
        <v>光学者</v>
      </c>
      <c r="FB1548" t="str">
        <f t="shared" si="3591"/>
        <v>光盗贼</v>
      </c>
      <c r="FC1548" t="str">
        <f t="shared" si="3592"/>
        <v>光骑兵</v>
      </c>
      <c r="FD1548" t="str">
        <f t="shared" si="3593"/>
        <v>光盗贼</v>
      </c>
      <c r="FE1548" t="str">
        <f t="shared" si="3594"/>
        <v>光猎人</v>
      </c>
      <c r="FF1548" t="str">
        <f t="shared" si="3595"/>
        <v>光猎人</v>
      </c>
    </row>
    <row r="1549" spans="15:162" ht="14.25" x14ac:dyDescent="0.15">
      <c r="O1549" s="11">
        <v>30616</v>
      </c>
      <c r="P1549" s="11">
        <v>24788208.059999999</v>
      </c>
      <c r="Q1549" s="16">
        <f t="shared" si="3625"/>
        <v>24788208</v>
      </c>
      <c r="R1549" s="4" t="str">
        <f t="shared" si="3626"/>
        <v>5200082,5200082,5301083,5501084,5501085,5502081</v>
      </c>
      <c r="S1549" s="4" t="str">
        <f t="shared" si="3627"/>
        <v>8,8,8,8,8,8</v>
      </c>
      <c r="T1549" s="4" t="str">
        <f t="shared" si="3628"/>
        <v>1953,1930,1930,1930,1930,1930</v>
      </c>
      <c r="U1549">
        <v>5200082</v>
      </c>
      <c r="V1549">
        <v>5200082</v>
      </c>
      <c r="W1549">
        <v>5301083</v>
      </c>
      <c r="X1549">
        <v>5501084</v>
      </c>
      <c r="Y1549">
        <v>5501085</v>
      </c>
      <c r="Z1549">
        <v>5502081</v>
      </c>
      <c r="AA1549" s="2">
        <v>8</v>
      </c>
      <c r="AB1549" s="2">
        <v>8</v>
      </c>
      <c r="AC1549" s="2">
        <v>8</v>
      </c>
      <c r="AD1549" s="2">
        <v>8</v>
      </c>
      <c r="AE1549" s="2">
        <v>8</v>
      </c>
      <c r="AF1549" s="2">
        <v>8</v>
      </c>
      <c r="AG1549" s="2">
        <f t="shared" si="3712"/>
        <v>1953</v>
      </c>
      <c r="AH1549" s="2">
        <f t="shared" si="3609"/>
        <v>1930</v>
      </c>
      <c r="AI1549" s="2">
        <f t="shared" si="3610"/>
        <v>1930</v>
      </c>
      <c r="AJ1549" s="2">
        <f t="shared" si="3611"/>
        <v>1930</v>
      </c>
      <c r="AK1549" s="2">
        <f t="shared" si="3612"/>
        <v>1930</v>
      </c>
      <c r="AL1549" s="2">
        <f t="shared" si="3613"/>
        <v>1930</v>
      </c>
      <c r="AM1549" s="8">
        <f t="shared" si="3614"/>
        <v>4213995.3600000003</v>
      </c>
      <c r="AN1549" s="8">
        <f t="shared" si="3633"/>
        <v>4114842.5280000004</v>
      </c>
      <c r="AO1549" s="8">
        <f t="shared" si="3633"/>
        <v>4114842.5280000004</v>
      </c>
      <c r="AP1549" s="8">
        <f t="shared" si="3633"/>
        <v>4114842.5280000004</v>
      </c>
      <c r="AQ1549" s="8">
        <f t="shared" si="3633"/>
        <v>4114842.5280000004</v>
      </c>
      <c r="AR1549" s="8">
        <f t="shared" si="3633"/>
        <v>4114842.5280000004</v>
      </c>
      <c r="AS1549" s="8">
        <f t="shared" si="3713"/>
        <v>-127</v>
      </c>
      <c r="AT1549">
        <f t="shared" si="3714"/>
        <v>1826</v>
      </c>
      <c r="CH1549" t="str">
        <f t="shared" si="3596"/>
        <v/>
      </c>
      <c r="CI1549" s="26" t="b">
        <f t="shared" ref="CI1549:CN1549" si="3727">IF(DG1549&lt;&gt;"",IF(ISERROR(MATCH(INT(CO1549),$EE$4:$EE$879,0))=FALSE,TRUE),"")</f>
        <v>1</v>
      </c>
      <c r="CJ1549" s="26" t="b">
        <f t="shared" si="3727"/>
        <v>1</v>
      </c>
      <c r="CK1549" s="26" t="b">
        <f t="shared" si="3727"/>
        <v>1</v>
      </c>
      <c r="CL1549" s="26" t="b">
        <f t="shared" si="3727"/>
        <v>1</v>
      </c>
      <c r="CM1549" s="26" t="b">
        <f t="shared" si="3727"/>
        <v>1</v>
      </c>
      <c r="CN1549" s="26" t="b">
        <f t="shared" si="3727"/>
        <v>1</v>
      </c>
      <c r="CO1549" s="14" t="str">
        <f t="shared" ref="CO1549:CT1549" si="3728">IF(DG1549&lt;&gt;"",REPLACE(REPLACE(INDEX($EE$4:$EE$801,MATCH(DG1549,$EF$4:$EF$801,0)),6,1,CU1549),1,1,DA1549),"")</f>
        <v>5200082</v>
      </c>
      <c r="CP1549" s="14" t="str">
        <f t="shared" si="3728"/>
        <v>5200082</v>
      </c>
      <c r="CQ1549" s="14" t="str">
        <f t="shared" si="3728"/>
        <v>5301083</v>
      </c>
      <c r="CR1549" s="14" t="str">
        <f t="shared" si="3728"/>
        <v>5501084</v>
      </c>
      <c r="CS1549" s="14" t="str">
        <f t="shared" si="3728"/>
        <v>5501085</v>
      </c>
      <c r="CT1549" s="14" t="str">
        <f t="shared" si="3728"/>
        <v>5502081</v>
      </c>
      <c r="CU1549" s="2">
        <v>8</v>
      </c>
      <c r="CV1549" s="2">
        <v>8</v>
      </c>
      <c r="CW1549" s="2">
        <v>8</v>
      </c>
      <c r="CX1549" s="2">
        <v>8</v>
      </c>
      <c r="CY1549" s="2">
        <v>8</v>
      </c>
      <c r="CZ1549" s="2">
        <v>8</v>
      </c>
      <c r="DA1549" s="2">
        <v>5</v>
      </c>
      <c r="DB1549" s="7">
        <v>5</v>
      </c>
      <c r="DC1549">
        <v>5</v>
      </c>
      <c r="DD1549" s="2">
        <v>5</v>
      </c>
      <c r="DE1549" s="7">
        <v>5</v>
      </c>
      <c r="DF1549">
        <v>5</v>
      </c>
      <c r="DG1549" s="1" t="s">
        <v>3262</v>
      </c>
      <c r="DH1549" s="1" t="s">
        <v>3262</v>
      </c>
      <c r="DI1549" s="1" t="s">
        <v>3270</v>
      </c>
      <c r="DJ1549" s="1" t="s">
        <v>3252</v>
      </c>
      <c r="DK1549" s="1" t="s">
        <v>3290</v>
      </c>
      <c r="DL1549" s="1" t="s">
        <v>3133</v>
      </c>
      <c r="DM1549" t="s">
        <v>3122</v>
      </c>
      <c r="DN1549" t="s">
        <v>3122</v>
      </c>
      <c r="DO1549" t="s">
        <v>3138</v>
      </c>
      <c r="DP1549" t="s">
        <v>3253</v>
      </c>
      <c r="DQ1549" t="s">
        <v>3159</v>
      </c>
      <c r="DR1549" t="s">
        <v>3131</v>
      </c>
      <c r="DS1549" s="1" t="s">
        <v>3163</v>
      </c>
      <c r="DT1549" s="1" t="s">
        <v>3163</v>
      </c>
      <c r="DU1549" s="1" t="s">
        <v>3184</v>
      </c>
      <c r="DV1549" s="1" t="s">
        <v>3197</v>
      </c>
      <c r="DW1549" s="1" t="s">
        <v>3197</v>
      </c>
      <c r="DX1549" s="1" t="s">
        <v>3198</v>
      </c>
      <c r="DY1549">
        <f t="shared" si="3704"/>
        <v>1</v>
      </c>
      <c r="DZ1549">
        <f t="shared" si="3705"/>
        <v>1</v>
      </c>
      <c r="EA1549">
        <f t="shared" si="3706"/>
        <v>1</v>
      </c>
      <c r="EB1549">
        <f t="shared" si="3707"/>
        <v>2</v>
      </c>
      <c r="EC1549">
        <f t="shared" si="3708"/>
        <v>2</v>
      </c>
      <c r="ED1549">
        <f t="shared" si="3709"/>
        <v>2</v>
      </c>
      <c r="FA1549" t="str">
        <f t="shared" si="3590"/>
        <v>火刀客</v>
      </c>
      <c r="FB1549" t="str">
        <f t="shared" si="3591"/>
        <v>火刀客</v>
      </c>
      <c r="FC1549" t="str">
        <f t="shared" si="3592"/>
        <v>木剑士</v>
      </c>
      <c r="FD1549" t="str">
        <f t="shared" si="3593"/>
        <v>光猎人</v>
      </c>
      <c r="FE1549" t="str">
        <f t="shared" si="3594"/>
        <v>暗猎人</v>
      </c>
      <c r="FF1549" t="str">
        <f t="shared" si="3595"/>
        <v>水火枪手</v>
      </c>
    </row>
    <row r="1550" spans="15:162" ht="14.25" x14ac:dyDescent="0.15">
      <c r="O1550" s="11">
        <v>30617</v>
      </c>
      <c r="P1550" s="11">
        <v>24788597.399999999</v>
      </c>
      <c r="Q1550" s="16">
        <f t="shared" si="3625"/>
        <v>24788597</v>
      </c>
      <c r="R1550" s="4" t="str">
        <f t="shared" si="3626"/>
        <v>5202083,5302085,5301081,5500082,5501084,5402082</v>
      </c>
      <c r="S1550" s="4" t="str">
        <f t="shared" si="3627"/>
        <v>8,8,8,8,8,8</v>
      </c>
      <c r="T1550" s="4" t="str">
        <f t="shared" si="3628"/>
        <v>1953,1930,1930,1930,1930,1930</v>
      </c>
      <c r="U1550">
        <v>5202083</v>
      </c>
      <c r="V1550">
        <v>5302085</v>
      </c>
      <c r="W1550">
        <v>5301081</v>
      </c>
      <c r="X1550">
        <v>5500082</v>
      </c>
      <c r="Y1550">
        <v>5501084</v>
      </c>
      <c r="Z1550">
        <v>5402082</v>
      </c>
      <c r="AA1550" s="2">
        <v>8</v>
      </c>
      <c r="AB1550" s="2">
        <v>8</v>
      </c>
      <c r="AC1550" s="2">
        <v>8</v>
      </c>
      <c r="AD1550" s="2">
        <v>8</v>
      </c>
      <c r="AE1550" s="2">
        <v>8</v>
      </c>
      <c r="AF1550" s="2">
        <v>8</v>
      </c>
      <c r="AG1550" s="2">
        <f t="shared" si="3712"/>
        <v>1953</v>
      </c>
      <c r="AH1550" s="2">
        <f t="shared" si="3609"/>
        <v>1930</v>
      </c>
      <c r="AI1550" s="2">
        <f t="shared" si="3610"/>
        <v>1930</v>
      </c>
      <c r="AJ1550" s="2">
        <f t="shared" si="3611"/>
        <v>1930</v>
      </c>
      <c r="AK1550" s="2">
        <f t="shared" si="3612"/>
        <v>1930</v>
      </c>
      <c r="AL1550" s="2">
        <f t="shared" si="3613"/>
        <v>1930</v>
      </c>
      <c r="AM1550" s="8">
        <f t="shared" si="3614"/>
        <v>4214061.49</v>
      </c>
      <c r="AN1550" s="8">
        <f t="shared" si="3633"/>
        <v>4114907.1020000004</v>
      </c>
      <c r="AO1550" s="8">
        <f t="shared" si="3633"/>
        <v>4114907.1020000004</v>
      </c>
      <c r="AP1550" s="8">
        <f t="shared" si="3633"/>
        <v>4114907.1020000004</v>
      </c>
      <c r="AQ1550" s="8">
        <f t="shared" si="3633"/>
        <v>4114907.1020000004</v>
      </c>
      <c r="AR1550" s="8">
        <f t="shared" si="3633"/>
        <v>4114907.1020000004</v>
      </c>
      <c r="AS1550" s="8">
        <f t="shared" si="3713"/>
        <v>-127</v>
      </c>
      <c r="AT1550">
        <f t="shared" si="3714"/>
        <v>1826</v>
      </c>
      <c r="CH1550" t="str">
        <f t="shared" si="3596"/>
        <v/>
      </c>
      <c r="CI1550" s="26" t="b">
        <f t="shared" ref="CI1550:CN1550" si="3729">IF(DG1550&lt;&gt;"",IF(ISERROR(MATCH(INT(CO1550),$EE$4:$EE$879,0))=FALSE,TRUE),"")</f>
        <v>1</v>
      </c>
      <c r="CJ1550" s="26" t="b">
        <f t="shared" si="3729"/>
        <v>1</v>
      </c>
      <c r="CK1550" s="26" t="b">
        <f t="shared" si="3729"/>
        <v>1</v>
      </c>
      <c r="CL1550" s="26" t="b">
        <f t="shared" si="3729"/>
        <v>1</v>
      </c>
      <c r="CM1550" s="26" t="b">
        <f t="shared" si="3729"/>
        <v>1</v>
      </c>
      <c r="CN1550" s="26" t="b">
        <f t="shared" si="3729"/>
        <v>1</v>
      </c>
      <c r="CO1550" s="14" t="str">
        <f t="shared" ref="CO1550:CT1550" si="3730">IF(DG1550&lt;&gt;"",REPLACE(REPLACE(INDEX($EE$4:$EE$801,MATCH(DG1550,$EF$4:$EF$801,0)),6,1,CU1550),1,1,DA1550),"")</f>
        <v>5202083</v>
      </c>
      <c r="CP1550" s="14" t="str">
        <f t="shared" si="3730"/>
        <v>5302085</v>
      </c>
      <c r="CQ1550" s="14" t="str">
        <f t="shared" si="3730"/>
        <v>5301081</v>
      </c>
      <c r="CR1550" s="14" t="str">
        <f t="shared" si="3730"/>
        <v>5500082</v>
      </c>
      <c r="CS1550" s="14" t="str">
        <f t="shared" si="3730"/>
        <v>5501084</v>
      </c>
      <c r="CT1550" s="14" t="str">
        <f t="shared" si="3730"/>
        <v>5402082</v>
      </c>
      <c r="CU1550" s="2">
        <v>8</v>
      </c>
      <c r="CV1550" s="2">
        <v>8</v>
      </c>
      <c r="CW1550" s="2">
        <v>8</v>
      </c>
      <c r="CX1550" s="2">
        <v>8</v>
      </c>
      <c r="CY1550" s="2">
        <v>8</v>
      </c>
      <c r="CZ1550" s="2">
        <v>8</v>
      </c>
      <c r="DA1550" s="2">
        <v>5</v>
      </c>
      <c r="DB1550" s="7">
        <v>5</v>
      </c>
      <c r="DC1550">
        <v>5</v>
      </c>
      <c r="DD1550" s="2">
        <v>5</v>
      </c>
      <c r="DE1550" s="7">
        <v>5</v>
      </c>
      <c r="DF1550">
        <v>5</v>
      </c>
      <c r="DG1550" s="1" t="s">
        <v>3269</v>
      </c>
      <c r="DH1550" s="1" t="s">
        <v>3286</v>
      </c>
      <c r="DI1550" s="1" t="s">
        <v>3128</v>
      </c>
      <c r="DJ1550" s="1" t="s">
        <v>3148</v>
      </c>
      <c r="DK1550" s="1" t="s">
        <v>3252</v>
      </c>
      <c r="DL1550" s="1" t="s">
        <v>3266</v>
      </c>
      <c r="DM1550" t="s">
        <v>3138</v>
      </c>
      <c r="DN1550" t="s">
        <v>3159</v>
      </c>
      <c r="DO1550" t="s">
        <v>3131</v>
      </c>
      <c r="DP1550" t="s">
        <v>3122</v>
      </c>
      <c r="DQ1550" t="s">
        <v>3253</v>
      </c>
      <c r="DR1550" t="s">
        <v>3122</v>
      </c>
      <c r="DS1550" s="1" t="s">
        <v>3166</v>
      </c>
      <c r="DT1550" s="1" t="s">
        <v>3146</v>
      </c>
      <c r="DU1550" s="1" t="s">
        <v>3184</v>
      </c>
      <c r="DV1550" s="1" t="s">
        <v>3206</v>
      </c>
      <c r="DW1550" s="1" t="s">
        <v>3197</v>
      </c>
      <c r="DX1550" s="1" t="s">
        <v>3202</v>
      </c>
      <c r="DY1550">
        <f t="shared" si="3704"/>
        <v>1</v>
      </c>
      <c r="DZ1550">
        <f t="shared" si="3705"/>
        <v>1</v>
      </c>
      <c r="EA1550">
        <f t="shared" si="3706"/>
        <v>1</v>
      </c>
      <c r="EB1550">
        <f t="shared" si="3707"/>
        <v>2</v>
      </c>
      <c r="EC1550">
        <f t="shared" si="3708"/>
        <v>2</v>
      </c>
      <c r="ED1550">
        <f t="shared" si="3709"/>
        <v>2</v>
      </c>
      <c r="FA1550" t="str">
        <f t="shared" si="3590"/>
        <v>木维京</v>
      </c>
      <c r="FB1550" t="str">
        <f t="shared" si="3591"/>
        <v>暗盗贼</v>
      </c>
      <c r="FC1550" t="str">
        <f t="shared" si="3592"/>
        <v>水剑士</v>
      </c>
      <c r="FD1550" t="str">
        <f t="shared" si="3593"/>
        <v>火海盗</v>
      </c>
      <c r="FE1550" t="str">
        <f t="shared" si="3594"/>
        <v>光猎人</v>
      </c>
      <c r="FF1550" t="str">
        <f t="shared" si="3595"/>
        <v>火女巫</v>
      </c>
    </row>
    <row r="1551" spans="15:162" ht="14.25" x14ac:dyDescent="0.15">
      <c r="O1551" s="11">
        <v>30618</v>
      </c>
      <c r="P1551" s="11">
        <v>24788988.629999999</v>
      </c>
      <c r="Q1551" s="16">
        <f t="shared" si="3625"/>
        <v>24788988</v>
      </c>
      <c r="R1551" s="4" t="str">
        <f t="shared" si="3626"/>
        <v>5401081,5201083,5201083,5302085,5400085,5502081</v>
      </c>
      <c r="S1551" s="4" t="str">
        <f t="shared" si="3627"/>
        <v>8,8,8,8,8,8</v>
      </c>
      <c r="T1551" s="4" t="str">
        <f t="shared" si="3628"/>
        <v>1953,1930,1930,1930,1930,1930</v>
      </c>
      <c r="U1551">
        <v>5401081</v>
      </c>
      <c r="V1551">
        <v>5201083</v>
      </c>
      <c r="W1551">
        <v>5201083</v>
      </c>
      <c r="X1551">
        <v>5302085</v>
      </c>
      <c r="Y1551">
        <v>5400085</v>
      </c>
      <c r="Z1551">
        <v>5502081</v>
      </c>
      <c r="AA1551" s="2">
        <v>8</v>
      </c>
      <c r="AB1551" s="2">
        <v>8</v>
      </c>
      <c r="AC1551" s="2">
        <v>8</v>
      </c>
      <c r="AD1551" s="2">
        <v>8</v>
      </c>
      <c r="AE1551" s="2">
        <v>8</v>
      </c>
      <c r="AF1551" s="2">
        <v>8</v>
      </c>
      <c r="AG1551" s="2">
        <f t="shared" si="3712"/>
        <v>1953</v>
      </c>
      <c r="AH1551" s="2">
        <f t="shared" si="3609"/>
        <v>1930</v>
      </c>
      <c r="AI1551" s="2">
        <f t="shared" si="3610"/>
        <v>1930</v>
      </c>
      <c r="AJ1551" s="2">
        <f t="shared" si="3611"/>
        <v>1930</v>
      </c>
      <c r="AK1551" s="2">
        <f t="shared" si="3612"/>
        <v>1930</v>
      </c>
      <c r="AL1551" s="2">
        <f t="shared" si="3613"/>
        <v>1930</v>
      </c>
      <c r="AM1551" s="8">
        <f t="shared" si="3614"/>
        <v>4214127.96</v>
      </c>
      <c r="AN1551" s="8">
        <f t="shared" si="3633"/>
        <v>4114972.0080000004</v>
      </c>
      <c r="AO1551" s="8">
        <f t="shared" si="3633"/>
        <v>4114972.0080000004</v>
      </c>
      <c r="AP1551" s="8">
        <f t="shared" si="3633"/>
        <v>4114972.0080000004</v>
      </c>
      <c r="AQ1551" s="8">
        <f t="shared" si="3633"/>
        <v>4114972.0080000004</v>
      </c>
      <c r="AR1551" s="8">
        <f t="shared" si="3633"/>
        <v>4114972.0080000004</v>
      </c>
      <c r="AS1551" s="8">
        <f t="shared" si="3713"/>
        <v>-127</v>
      </c>
      <c r="AT1551">
        <f t="shared" si="3714"/>
        <v>1826</v>
      </c>
      <c r="CH1551" t="str">
        <f t="shared" si="3596"/>
        <v/>
      </c>
      <c r="CI1551" s="26" t="b">
        <f t="shared" ref="CI1551:CN1551" si="3731">IF(DG1551&lt;&gt;"",IF(ISERROR(MATCH(INT(CO1551),$EE$4:$EE$879,0))=FALSE,TRUE),"")</f>
        <v>1</v>
      </c>
      <c r="CJ1551" s="26" t="b">
        <f t="shared" si="3731"/>
        <v>1</v>
      </c>
      <c r="CK1551" s="26" t="b">
        <f t="shared" si="3731"/>
        <v>1</v>
      </c>
      <c r="CL1551" s="26" t="b">
        <f t="shared" si="3731"/>
        <v>1</v>
      </c>
      <c r="CM1551" s="26" t="b">
        <f t="shared" si="3731"/>
        <v>1</v>
      </c>
      <c r="CN1551" s="26" t="b">
        <f t="shared" si="3731"/>
        <v>1</v>
      </c>
      <c r="CO1551" s="14" t="str">
        <f t="shared" ref="CO1551:CT1551" si="3732">IF(DG1551&lt;&gt;"",REPLACE(REPLACE(INDEX($EE$4:$EE$801,MATCH(DG1551,$EF$4:$EF$801,0)),6,1,CU1551),1,1,DA1551),"")</f>
        <v>5401081</v>
      </c>
      <c r="CP1551" s="14" t="str">
        <f t="shared" si="3732"/>
        <v>5201083</v>
      </c>
      <c r="CQ1551" s="14" t="str">
        <f t="shared" si="3732"/>
        <v>5201083</v>
      </c>
      <c r="CR1551" s="14" t="str">
        <f t="shared" si="3732"/>
        <v>5302085</v>
      </c>
      <c r="CS1551" s="14" t="str">
        <f t="shared" si="3732"/>
        <v>5400085</v>
      </c>
      <c r="CT1551" s="14" t="str">
        <f t="shared" si="3732"/>
        <v>5502081</v>
      </c>
      <c r="CU1551" s="2">
        <v>8</v>
      </c>
      <c r="CV1551" s="2">
        <v>8</v>
      </c>
      <c r="CW1551" s="2">
        <v>8</v>
      </c>
      <c r="CX1551" s="2">
        <v>8</v>
      </c>
      <c r="CY1551" s="2">
        <v>8</v>
      </c>
      <c r="CZ1551" s="2">
        <v>8</v>
      </c>
      <c r="DA1551" s="2">
        <v>5</v>
      </c>
      <c r="DB1551" s="7">
        <v>5</v>
      </c>
      <c r="DC1551">
        <v>5</v>
      </c>
      <c r="DD1551" s="2">
        <v>5</v>
      </c>
      <c r="DE1551" s="7">
        <v>5</v>
      </c>
      <c r="DF1551">
        <v>5</v>
      </c>
      <c r="DG1551" s="1" t="s">
        <v>3161</v>
      </c>
      <c r="DH1551" s="1" t="s">
        <v>3268</v>
      </c>
      <c r="DI1551" s="1" t="s">
        <v>3268</v>
      </c>
      <c r="DJ1551" s="1" t="s">
        <v>3286</v>
      </c>
      <c r="DK1551" s="1" t="s">
        <v>3289</v>
      </c>
      <c r="DL1551" s="1" t="s">
        <v>3133</v>
      </c>
      <c r="DM1551" t="s">
        <v>3131</v>
      </c>
      <c r="DN1551" t="s">
        <v>3138</v>
      </c>
      <c r="DO1551" t="s">
        <v>3138</v>
      </c>
      <c r="DP1551" t="s">
        <v>3159</v>
      </c>
      <c r="DQ1551" t="s">
        <v>3159</v>
      </c>
      <c r="DR1551" t="s">
        <v>3131</v>
      </c>
      <c r="DS1551" s="1" t="s">
        <v>3203</v>
      </c>
      <c r="DT1551" s="1" t="s">
        <v>3179</v>
      </c>
      <c r="DU1551" s="1" t="s">
        <v>3179</v>
      </c>
      <c r="DV1551" s="1" t="s">
        <v>3146</v>
      </c>
      <c r="DW1551" s="1" t="s">
        <v>3234</v>
      </c>
      <c r="DX1551" s="1" t="s">
        <v>3198</v>
      </c>
      <c r="DY1551">
        <f t="shared" si="3704"/>
        <v>2</v>
      </c>
      <c r="DZ1551">
        <f t="shared" si="3705"/>
        <v>1</v>
      </c>
      <c r="EA1551">
        <f t="shared" si="3706"/>
        <v>1</v>
      </c>
      <c r="EB1551">
        <f t="shared" si="3707"/>
        <v>1</v>
      </c>
      <c r="EC1551">
        <f t="shared" si="3708"/>
        <v>2</v>
      </c>
      <c r="ED1551">
        <f t="shared" si="3709"/>
        <v>2</v>
      </c>
      <c r="FA1551" t="str">
        <f t="shared" si="3590"/>
        <v>水魔法师</v>
      </c>
      <c r="FB1551" t="str">
        <f t="shared" si="3591"/>
        <v>木骑兵</v>
      </c>
      <c r="FC1551" t="str">
        <f t="shared" si="3592"/>
        <v>木骑兵</v>
      </c>
      <c r="FD1551" t="str">
        <f t="shared" si="3593"/>
        <v>暗盗贼</v>
      </c>
      <c r="FE1551" t="str">
        <f t="shared" si="3594"/>
        <v>暗巫师</v>
      </c>
      <c r="FF1551" t="str">
        <f t="shared" si="3595"/>
        <v>水火枪手</v>
      </c>
    </row>
    <row r="1552" spans="15:162" ht="14.25" x14ac:dyDescent="0.15">
      <c r="O1552" s="11">
        <v>30619</v>
      </c>
      <c r="P1552" s="11">
        <v>24789377.969999999</v>
      </c>
      <c r="Q1552" s="16">
        <f t="shared" si="3625"/>
        <v>24789377</v>
      </c>
      <c r="R1552" s="4" t="str">
        <f t="shared" si="3626"/>
        <v>5502083,5200082,5301082,5201081,5501084,5500081</v>
      </c>
      <c r="S1552" s="4" t="str">
        <f t="shared" si="3627"/>
        <v>8,8,8,8,8,8</v>
      </c>
      <c r="T1552" s="4" t="str">
        <f t="shared" si="3628"/>
        <v>1953,1930,1930,1930,1930,1930</v>
      </c>
      <c r="U1552">
        <v>5502083</v>
      </c>
      <c r="V1552">
        <v>5200082</v>
      </c>
      <c r="W1552">
        <v>5301082</v>
      </c>
      <c r="X1552">
        <v>5201081</v>
      </c>
      <c r="Y1552">
        <v>5501084</v>
      </c>
      <c r="Z1552">
        <v>5500081</v>
      </c>
      <c r="AA1552" s="2">
        <v>8</v>
      </c>
      <c r="AB1552" s="2">
        <v>8</v>
      </c>
      <c r="AC1552" s="2">
        <v>8</v>
      </c>
      <c r="AD1552" s="2">
        <v>8</v>
      </c>
      <c r="AE1552" s="2">
        <v>8</v>
      </c>
      <c r="AF1552" s="2">
        <v>8</v>
      </c>
      <c r="AG1552" s="2">
        <f t="shared" si="3712"/>
        <v>1953</v>
      </c>
      <c r="AH1552" s="2">
        <f t="shared" si="3609"/>
        <v>1930</v>
      </c>
      <c r="AI1552" s="2">
        <f t="shared" si="3610"/>
        <v>1930</v>
      </c>
      <c r="AJ1552" s="2">
        <f t="shared" si="3611"/>
        <v>1930</v>
      </c>
      <c r="AK1552" s="2">
        <f t="shared" si="3612"/>
        <v>1930</v>
      </c>
      <c r="AL1552" s="2">
        <f t="shared" si="3613"/>
        <v>1930</v>
      </c>
      <c r="AM1552" s="8">
        <f t="shared" si="3614"/>
        <v>4214194.09</v>
      </c>
      <c r="AN1552" s="8">
        <f t="shared" si="3633"/>
        <v>4115036.5820000004</v>
      </c>
      <c r="AO1552" s="8">
        <f t="shared" si="3633"/>
        <v>4115036.5820000004</v>
      </c>
      <c r="AP1552" s="8">
        <f t="shared" si="3633"/>
        <v>4115036.5820000004</v>
      </c>
      <c r="AQ1552" s="8">
        <f t="shared" si="3633"/>
        <v>4115036.5820000004</v>
      </c>
      <c r="AR1552" s="8">
        <f t="shared" si="3633"/>
        <v>4115036.5820000004</v>
      </c>
      <c r="AS1552" s="8">
        <f t="shared" si="3713"/>
        <v>-127</v>
      </c>
      <c r="AT1552">
        <f t="shared" si="3714"/>
        <v>1826</v>
      </c>
      <c r="CH1552" t="str">
        <f t="shared" si="3596"/>
        <v/>
      </c>
      <c r="CI1552" s="26" t="b">
        <f t="shared" ref="CI1552:CN1552" si="3733">IF(DG1552&lt;&gt;"",IF(ISERROR(MATCH(INT(CO1552),$EE$4:$EE$879,0))=FALSE,TRUE),"")</f>
        <v>1</v>
      </c>
      <c r="CJ1552" s="26" t="b">
        <f t="shared" si="3733"/>
        <v>1</v>
      </c>
      <c r="CK1552" s="26" t="b">
        <f t="shared" si="3733"/>
        <v>1</v>
      </c>
      <c r="CL1552" s="26" t="b">
        <f t="shared" si="3733"/>
        <v>1</v>
      </c>
      <c r="CM1552" s="26" t="b">
        <f t="shared" si="3733"/>
        <v>1</v>
      </c>
      <c r="CN1552" s="26" t="b">
        <f t="shared" si="3733"/>
        <v>1</v>
      </c>
      <c r="CO1552" s="14" t="str">
        <f t="shared" ref="CO1552:CT1552" si="3734">IF(DG1552&lt;&gt;"",REPLACE(REPLACE(INDEX($EE$4:$EE$801,MATCH(DG1552,$EF$4:$EF$801,0)),6,1,CU1552),1,1,DA1552),"")</f>
        <v>5502083</v>
      </c>
      <c r="CP1552" s="14" t="str">
        <f t="shared" si="3734"/>
        <v>5200082</v>
      </c>
      <c r="CQ1552" s="14" t="str">
        <f t="shared" si="3734"/>
        <v>5301082</v>
      </c>
      <c r="CR1552" s="14" t="str">
        <f t="shared" si="3734"/>
        <v>5201081</v>
      </c>
      <c r="CS1552" s="14" t="str">
        <f t="shared" si="3734"/>
        <v>5501084</v>
      </c>
      <c r="CT1552" s="14" t="str">
        <f t="shared" si="3734"/>
        <v>5500081</v>
      </c>
      <c r="CU1552" s="2">
        <v>8</v>
      </c>
      <c r="CV1552" s="2">
        <v>8</v>
      </c>
      <c r="CW1552" s="2">
        <v>8</v>
      </c>
      <c r="CX1552" s="2">
        <v>8</v>
      </c>
      <c r="CY1552" s="2">
        <v>8</v>
      </c>
      <c r="CZ1552" s="2">
        <v>8</v>
      </c>
      <c r="DA1552" s="2">
        <v>5</v>
      </c>
      <c r="DB1552" s="7">
        <v>5</v>
      </c>
      <c r="DC1552">
        <v>5</v>
      </c>
      <c r="DD1552" s="2">
        <v>5</v>
      </c>
      <c r="DE1552" s="7">
        <v>5</v>
      </c>
      <c r="DF1552">
        <v>5</v>
      </c>
      <c r="DG1552" s="1" t="s">
        <v>3273</v>
      </c>
      <c r="DH1552" s="1" t="s">
        <v>3262</v>
      </c>
      <c r="DI1552" s="1" t="s">
        <v>3264</v>
      </c>
      <c r="DJ1552" s="1" t="s">
        <v>3257</v>
      </c>
      <c r="DK1552" s="1" t="s">
        <v>3252</v>
      </c>
      <c r="DL1552" s="1" t="s">
        <v>3260</v>
      </c>
      <c r="DM1552" t="s">
        <v>3138</v>
      </c>
      <c r="DN1552" t="s">
        <v>3122</v>
      </c>
      <c r="DO1552" t="s">
        <v>3122</v>
      </c>
      <c r="DP1552" t="s">
        <v>3131</v>
      </c>
      <c r="DQ1552" t="s">
        <v>3253</v>
      </c>
      <c r="DR1552" t="s">
        <v>3131</v>
      </c>
      <c r="DS1552" s="1" t="s">
        <v>3198</v>
      </c>
      <c r="DT1552" s="1" t="s">
        <v>3163</v>
      </c>
      <c r="DU1552" s="1" t="s">
        <v>3184</v>
      </c>
      <c r="DV1552" s="1" t="s">
        <v>3179</v>
      </c>
      <c r="DW1552" s="1" t="s">
        <v>3197</v>
      </c>
      <c r="DX1552" s="1" t="s">
        <v>3206</v>
      </c>
      <c r="DY1552">
        <f t="shared" si="3704"/>
        <v>2</v>
      </c>
      <c r="DZ1552">
        <f t="shared" si="3705"/>
        <v>1</v>
      </c>
      <c r="EA1552">
        <f t="shared" si="3706"/>
        <v>1</v>
      </c>
      <c r="EB1552">
        <f t="shared" si="3707"/>
        <v>1</v>
      </c>
      <c r="EC1552">
        <f t="shared" si="3708"/>
        <v>2</v>
      </c>
      <c r="ED1552">
        <f t="shared" si="3709"/>
        <v>2</v>
      </c>
      <c r="FA1552" t="str">
        <f t="shared" si="3590"/>
        <v>木火枪手</v>
      </c>
      <c r="FB1552" t="str">
        <f t="shared" si="3591"/>
        <v>火刀客</v>
      </c>
      <c r="FC1552" t="str">
        <f t="shared" si="3592"/>
        <v>火剑士</v>
      </c>
      <c r="FD1552" t="str">
        <f t="shared" si="3593"/>
        <v>水骑兵</v>
      </c>
      <c r="FE1552" t="str">
        <f t="shared" si="3594"/>
        <v>光猎人</v>
      </c>
      <c r="FF1552" t="str">
        <f t="shared" si="3595"/>
        <v>水海盗</v>
      </c>
    </row>
    <row r="1553" spans="15:162" ht="14.25" x14ac:dyDescent="0.15">
      <c r="O1553" s="11">
        <v>30620</v>
      </c>
      <c r="P1553" s="11">
        <v>24924684.960000001</v>
      </c>
      <c r="Q1553" s="16">
        <f t="shared" si="3625"/>
        <v>24924684</v>
      </c>
      <c r="R1553" s="4" t="str">
        <f t="shared" si="3626"/>
        <v>5600084,5201084,5201084,5501084,5602084,5501084</v>
      </c>
      <c r="S1553" s="4" t="str">
        <f t="shared" si="3627"/>
        <v>8,8,8,8,8,8</v>
      </c>
      <c r="T1553" s="4" t="str">
        <f t="shared" si="3628"/>
        <v>1959,1935,1935,1935,1935,1935</v>
      </c>
      <c r="U1553">
        <v>5600084</v>
      </c>
      <c r="V1553">
        <v>5201084</v>
      </c>
      <c r="W1553">
        <v>5201084</v>
      </c>
      <c r="X1553">
        <v>5501084</v>
      </c>
      <c r="Y1553">
        <v>5602084</v>
      </c>
      <c r="Z1553">
        <v>5501084</v>
      </c>
      <c r="AA1553" s="2">
        <v>8</v>
      </c>
      <c r="AB1553" s="2">
        <v>8</v>
      </c>
      <c r="AC1553" s="2">
        <v>8</v>
      </c>
      <c r="AD1553" s="2">
        <v>8</v>
      </c>
      <c r="AE1553" s="2">
        <v>8</v>
      </c>
      <c r="AF1553" s="2">
        <v>8</v>
      </c>
      <c r="AG1553" s="2">
        <f t="shared" si="3712"/>
        <v>1959</v>
      </c>
      <c r="AH1553" s="2">
        <f t="shared" si="3609"/>
        <v>1935</v>
      </c>
      <c r="AI1553" s="2">
        <f t="shared" si="3610"/>
        <v>1935</v>
      </c>
      <c r="AJ1553" s="2">
        <f t="shared" si="3611"/>
        <v>1935</v>
      </c>
      <c r="AK1553" s="2">
        <f t="shared" si="3612"/>
        <v>1935</v>
      </c>
      <c r="AL1553" s="2">
        <f t="shared" si="3613"/>
        <v>1935</v>
      </c>
      <c r="AM1553" s="8">
        <f t="shared" si="3614"/>
        <v>4237196.28</v>
      </c>
      <c r="AN1553" s="8">
        <f t="shared" si="3633"/>
        <v>4137497.5440000002</v>
      </c>
      <c r="AO1553" s="8">
        <f t="shared" si="3633"/>
        <v>4137497.5440000002</v>
      </c>
      <c r="AP1553" s="8">
        <f t="shared" si="3633"/>
        <v>4137497.5440000002</v>
      </c>
      <c r="AQ1553" s="8">
        <f t="shared" si="3633"/>
        <v>4137497.5440000002</v>
      </c>
      <c r="AR1553" s="8">
        <f t="shared" si="3633"/>
        <v>4137497.5440000002</v>
      </c>
      <c r="AS1553" s="8">
        <f t="shared" si="3713"/>
        <v>-128</v>
      </c>
      <c r="AT1553">
        <f t="shared" si="3714"/>
        <v>1831</v>
      </c>
      <c r="CH1553" t="str">
        <f t="shared" si="3596"/>
        <v/>
      </c>
      <c r="CI1553" s="26" t="b">
        <f t="shared" ref="CI1553:CN1553" si="3735">IF(DG1553&lt;&gt;"",IF(ISERROR(MATCH(INT(CO1553),$EE$4:$EE$879,0))=FALSE,TRUE),"")</f>
        <v>1</v>
      </c>
      <c r="CJ1553" s="26" t="b">
        <f t="shared" si="3735"/>
        <v>1</v>
      </c>
      <c r="CK1553" s="26" t="b">
        <f t="shared" si="3735"/>
        <v>1</v>
      </c>
      <c r="CL1553" s="26" t="b">
        <f t="shared" si="3735"/>
        <v>1</v>
      </c>
      <c r="CM1553" s="26" t="b">
        <f t="shared" si="3735"/>
        <v>1</v>
      </c>
      <c r="CN1553" s="26" t="b">
        <f t="shared" si="3735"/>
        <v>1</v>
      </c>
      <c r="CO1553" s="14" t="str">
        <f t="shared" ref="CO1553:CT1553" si="3736">IF(DG1553&lt;&gt;"",REPLACE(REPLACE(INDEX($EE$4:$EE$801,MATCH(DG1553,$EF$4:$EF$801,0)),6,1,CU1553),1,1,DA1553),"")</f>
        <v>5600084</v>
      </c>
      <c r="CP1553" s="14" t="str">
        <f t="shared" si="3736"/>
        <v>5201084</v>
      </c>
      <c r="CQ1553" s="14" t="str">
        <f t="shared" si="3736"/>
        <v>5201084</v>
      </c>
      <c r="CR1553" s="14" t="str">
        <f t="shared" si="3736"/>
        <v>5501084</v>
      </c>
      <c r="CS1553" s="14" t="str">
        <f t="shared" si="3736"/>
        <v>5602084</v>
      </c>
      <c r="CT1553" s="14" t="str">
        <f t="shared" si="3736"/>
        <v>5501084</v>
      </c>
      <c r="CU1553" s="2">
        <v>8</v>
      </c>
      <c r="CV1553" s="2">
        <v>8</v>
      </c>
      <c r="CW1553" s="2">
        <v>8</v>
      </c>
      <c r="CX1553" s="2">
        <v>8</v>
      </c>
      <c r="CY1553" s="2">
        <v>8</v>
      </c>
      <c r="CZ1553" s="2">
        <v>8</v>
      </c>
      <c r="DA1553" s="2">
        <v>5</v>
      </c>
      <c r="DB1553" s="7">
        <v>5</v>
      </c>
      <c r="DC1553">
        <v>5</v>
      </c>
      <c r="DD1553" s="2">
        <v>5</v>
      </c>
      <c r="DE1553" s="7">
        <v>5</v>
      </c>
      <c r="DF1553">
        <v>5</v>
      </c>
      <c r="DG1553" s="1" t="s">
        <v>3255</v>
      </c>
      <c r="DH1553" s="1" t="s">
        <v>3274</v>
      </c>
      <c r="DI1553" s="1" t="s">
        <v>3274</v>
      </c>
      <c r="DJ1553" s="1" t="s">
        <v>3252</v>
      </c>
      <c r="DK1553" s="1" t="s">
        <v>3258</v>
      </c>
      <c r="DL1553" s="1" t="s">
        <v>3252</v>
      </c>
      <c r="DM1553" t="s">
        <v>3253</v>
      </c>
      <c r="DN1553" t="s">
        <v>3253</v>
      </c>
      <c r="DO1553" t="s">
        <v>3253</v>
      </c>
      <c r="DP1553" t="s">
        <v>3253</v>
      </c>
      <c r="DQ1553" t="s">
        <v>3253</v>
      </c>
      <c r="DR1553" t="s">
        <v>3253</v>
      </c>
      <c r="DS1553" s="1" t="s">
        <v>3194</v>
      </c>
      <c r="DT1553" s="1" t="s">
        <v>3179</v>
      </c>
      <c r="DU1553" s="1" t="s">
        <v>3179</v>
      </c>
      <c r="DV1553" s="1" t="s">
        <v>3197</v>
      </c>
      <c r="DW1553" s="1" t="s">
        <v>3254</v>
      </c>
      <c r="DX1553" s="1" t="s">
        <v>3197</v>
      </c>
      <c r="DY1553">
        <f t="shared" si="3704"/>
        <v>1</v>
      </c>
      <c r="DZ1553">
        <f t="shared" si="3705"/>
        <v>1</v>
      </c>
      <c r="EA1553">
        <f t="shared" si="3706"/>
        <v>1</v>
      </c>
      <c r="EB1553">
        <f t="shared" si="3707"/>
        <v>2</v>
      </c>
      <c r="EC1553">
        <f t="shared" si="3708"/>
        <v>2</v>
      </c>
      <c r="ED1553">
        <f t="shared" si="3709"/>
        <v>2</v>
      </c>
      <c r="FA1553" t="str">
        <f t="shared" si="3590"/>
        <v>光熊猫</v>
      </c>
      <c r="FB1553" t="str">
        <f t="shared" si="3591"/>
        <v>光骑兵</v>
      </c>
      <c r="FC1553" t="str">
        <f t="shared" si="3592"/>
        <v>光骑兵</v>
      </c>
      <c r="FD1553" t="str">
        <f t="shared" si="3593"/>
        <v>光猎人</v>
      </c>
      <c r="FE1553" t="str">
        <f t="shared" si="3594"/>
        <v>光学者</v>
      </c>
      <c r="FF1553" t="str">
        <f t="shared" si="3595"/>
        <v>光猎人</v>
      </c>
    </row>
    <row r="1554" spans="15:162" ht="14.25" x14ac:dyDescent="0.15">
      <c r="O1554" s="11">
        <v>30621</v>
      </c>
      <c r="P1554" s="11">
        <v>24925076.190000001</v>
      </c>
      <c r="Q1554" s="16">
        <f t="shared" si="3625"/>
        <v>24925076</v>
      </c>
      <c r="R1554" s="4" t="str">
        <f t="shared" si="3626"/>
        <v>5400085,5201081,5201081,5200082,5501084,5401083</v>
      </c>
      <c r="S1554" s="4" t="str">
        <f t="shared" si="3627"/>
        <v>8,8,8,8,8,8</v>
      </c>
      <c r="T1554" s="4" t="str">
        <f t="shared" si="3628"/>
        <v>1959,1935,1935,1935,1935,1935</v>
      </c>
      <c r="U1554">
        <v>5400085</v>
      </c>
      <c r="V1554">
        <v>5201081</v>
      </c>
      <c r="W1554">
        <v>5201081</v>
      </c>
      <c r="X1554">
        <v>5200082</v>
      </c>
      <c r="Y1554">
        <v>5501084</v>
      </c>
      <c r="Z1554">
        <v>5401083</v>
      </c>
      <c r="AA1554" s="2">
        <v>8</v>
      </c>
      <c r="AB1554" s="2">
        <v>8</v>
      </c>
      <c r="AC1554" s="2">
        <v>8</v>
      </c>
      <c r="AD1554" s="2">
        <v>8</v>
      </c>
      <c r="AE1554" s="2">
        <v>8</v>
      </c>
      <c r="AF1554" s="2">
        <v>8</v>
      </c>
      <c r="AG1554" s="2">
        <f t="shared" si="3712"/>
        <v>1959</v>
      </c>
      <c r="AH1554" s="2">
        <f t="shared" si="3609"/>
        <v>1935</v>
      </c>
      <c r="AI1554" s="2">
        <f t="shared" si="3610"/>
        <v>1935</v>
      </c>
      <c r="AJ1554" s="2">
        <f t="shared" si="3611"/>
        <v>1935</v>
      </c>
      <c r="AK1554" s="2">
        <f t="shared" si="3612"/>
        <v>1935</v>
      </c>
      <c r="AL1554" s="2">
        <f t="shared" si="3613"/>
        <v>1935</v>
      </c>
      <c r="AM1554" s="8">
        <f t="shared" si="3614"/>
        <v>4237262.92</v>
      </c>
      <c r="AN1554" s="8">
        <f t="shared" si="3633"/>
        <v>4137562.6160000004</v>
      </c>
      <c r="AO1554" s="8">
        <f t="shared" si="3633"/>
        <v>4137562.6160000004</v>
      </c>
      <c r="AP1554" s="8">
        <f t="shared" si="3633"/>
        <v>4137562.6160000004</v>
      </c>
      <c r="AQ1554" s="8">
        <f t="shared" si="3633"/>
        <v>4137562.6160000004</v>
      </c>
      <c r="AR1554" s="8">
        <f t="shared" si="3633"/>
        <v>4137562.6160000004</v>
      </c>
      <c r="AS1554" s="8">
        <f t="shared" si="3713"/>
        <v>-128</v>
      </c>
      <c r="AT1554">
        <f t="shared" si="3714"/>
        <v>1831</v>
      </c>
      <c r="CH1554" t="str">
        <f t="shared" si="3596"/>
        <v/>
      </c>
      <c r="CI1554" s="26" t="b">
        <f t="shared" ref="CI1554:CN1554" si="3737">IF(DG1554&lt;&gt;"",IF(ISERROR(MATCH(INT(CO1554),$EE$4:$EE$879,0))=FALSE,TRUE),"")</f>
        <v>1</v>
      </c>
      <c r="CJ1554" s="26" t="b">
        <f t="shared" si="3737"/>
        <v>1</v>
      </c>
      <c r="CK1554" s="26" t="b">
        <f t="shared" si="3737"/>
        <v>1</v>
      </c>
      <c r="CL1554" s="26" t="b">
        <f t="shared" si="3737"/>
        <v>1</v>
      </c>
      <c r="CM1554" s="26" t="b">
        <f t="shared" si="3737"/>
        <v>1</v>
      </c>
      <c r="CN1554" s="26" t="b">
        <f t="shared" si="3737"/>
        <v>1</v>
      </c>
      <c r="CO1554" s="14" t="str">
        <f t="shared" ref="CO1554:CT1554" si="3738">IF(DG1554&lt;&gt;"",REPLACE(REPLACE(INDEX($EE$4:$EE$801,MATCH(DG1554,$EF$4:$EF$801,0)),6,1,CU1554),1,1,DA1554),"")</f>
        <v>5400085</v>
      </c>
      <c r="CP1554" s="14" t="str">
        <f t="shared" si="3738"/>
        <v>5201081</v>
      </c>
      <c r="CQ1554" s="14" t="str">
        <f t="shared" si="3738"/>
        <v>5201081</v>
      </c>
      <c r="CR1554" s="14" t="str">
        <f t="shared" si="3738"/>
        <v>5200082</v>
      </c>
      <c r="CS1554" s="14" t="str">
        <f t="shared" si="3738"/>
        <v>5501084</v>
      </c>
      <c r="CT1554" s="14" t="str">
        <f t="shared" si="3738"/>
        <v>5401083</v>
      </c>
      <c r="CU1554" s="2">
        <v>8</v>
      </c>
      <c r="CV1554" s="2">
        <v>8</v>
      </c>
      <c r="CW1554" s="2">
        <v>8</v>
      </c>
      <c r="CX1554" s="2">
        <v>8</v>
      </c>
      <c r="CY1554" s="2">
        <v>8</v>
      </c>
      <c r="CZ1554" s="2">
        <v>8</v>
      </c>
      <c r="DA1554" s="2">
        <v>5</v>
      </c>
      <c r="DB1554" s="7">
        <v>5</v>
      </c>
      <c r="DC1554">
        <v>5</v>
      </c>
      <c r="DD1554" s="2">
        <v>5</v>
      </c>
      <c r="DE1554" s="7">
        <v>5</v>
      </c>
      <c r="DF1554">
        <v>5</v>
      </c>
      <c r="DG1554" s="1" t="s">
        <v>3289</v>
      </c>
      <c r="DH1554" s="1" t="s">
        <v>3257</v>
      </c>
      <c r="DI1554" s="1" t="s">
        <v>3257</v>
      </c>
      <c r="DJ1554" s="1" t="s">
        <v>3262</v>
      </c>
      <c r="DK1554" s="1" t="s">
        <v>3252</v>
      </c>
      <c r="DL1554" s="1" t="s">
        <v>3271</v>
      </c>
      <c r="DM1554" t="s">
        <v>3159</v>
      </c>
      <c r="DN1554" t="s">
        <v>3131</v>
      </c>
      <c r="DO1554" t="s">
        <v>3131</v>
      </c>
      <c r="DP1554" t="s">
        <v>3122</v>
      </c>
      <c r="DQ1554" t="s">
        <v>3253</v>
      </c>
      <c r="DR1554" t="s">
        <v>3138</v>
      </c>
      <c r="DS1554" s="1" t="s">
        <v>3234</v>
      </c>
      <c r="DT1554" s="1" t="s">
        <v>3179</v>
      </c>
      <c r="DU1554" s="1" t="s">
        <v>3179</v>
      </c>
      <c r="DV1554" s="1" t="s">
        <v>3163</v>
      </c>
      <c r="DW1554" s="1" t="s">
        <v>3197</v>
      </c>
      <c r="DX1554" s="1" t="s">
        <v>3203</v>
      </c>
      <c r="DY1554">
        <f t="shared" si="3704"/>
        <v>2</v>
      </c>
      <c r="DZ1554">
        <f t="shared" si="3705"/>
        <v>1</v>
      </c>
      <c r="EA1554">
        <f t="shared" si="3706"/>
        <v>1</v>
      </c>
      <c r="EB1554">
        <f t="shared" si="3707"/>
        <v>1</v>
      </c>
      <c r="EC1554">
        <f t="shared" si="3708"/>
        <v>2</v>
      </c>
      <c r="ED1554">
        <f t="shared" si="3709"/>
        <v>2</v>
      </c>
      <c r="FA1554" t="str">
        <f t="shared" si="3590"/>
        <v>暗巫师</v>
      </c>
      <c r="FB1554" t="str">
        <f t="shared" si="3591"/>
        <v>水骑兵</v>
      </c>
      <c r="FC1554" t="str">
        <f t="shared" si="3592"/>
        <v>水骑兵</v>
      </c>
      <c r="FD1554" t="str">
        <f t="shared" si="3593"/>
        <v>火刀客</v>
      </c>
      <c r="FE1554" t="str">
        <f t="shared" si="3594"/>
        <v>光猎人</v>
      </c>
      <c r="FF1554" t="str">
        <f t="shared" si="3595"/>
        <v>木魔法师</v>
      </c>
    </row>
    <row r="1555" spans="15:162" ht="14.25" x14ac:dyDescent="0.15">
      <c r="O1555" s="11">
        <v>30622</v>
      </c>
      <c r="P1555" s="11">
        <v>24925467.420000002</v>
      </c>
      <c r="Q1555" s="16">
        <f t="shared" si="3625"/>
        <v>24925467</v>
      </c>
      <c r="R1555" s="4" t="str">
        <f t="shared" si="3626"/>
        <v>5201081,5202083,5200082,5401082,5400085,5501085</v>
      </c>
      <c r="S1555" s="4" t="str">
        <f t="shared" si="3627"/>
        <v>8,8,8,8,8,8</v>
      </c>
      <c r="T1555" s="4" t="str">
        <f t="shared" si="3628"/>
        <v>1959,1935,1935,1935,1935,1935</v>
      </c>
      <c r="U1555">
        <v>5201081</v>
      </c>
      <c r="V1555">
        <v>5202083</v>
      </c>
      <c r="W1555">
        <v>5200082</v>
      </c>
      <c r="X1555">
        <v>5401082</v>
      </c>
      <c r="Y1555">
        <v>5400085</v>
      </c>
      <c r="Z1555">
        <v>5501085</v>
      </c>
      <c r="AA1555" s="2">
        <v>8</v>
      </c>
      <c r="AB1555" s="2">
        <v>8</v>
      </c>
      <c r="AC1555" s="2">
        <v>8</v>
      </c>
      <c r="AD1555" s="2">
        <v>8</v>
      </c>
      <c r="AE1555" s="2">
        <v>8</v>
      </c>
      <c r="AF1555" s="2">
        <v>8</v>
      </c>
      <c r="AG1555" s="2">
        <f t="shared" si="3712"/>
        <v>1959</v>
      </c>
      <c r="AH1555" s="2">
        <f t="shared" si="3609"/>
        <v>1935</v>
      </c>
      <c r="AI1555" s="2">
        <f t="shared" si="3610"/>
        <v>1935</v>
      </c>
      <c r="AJ1555" s="2">
        <f t="shared" si="3611"/>
        <v>1935</v>
      </c>
      <c r="AK1555" s="2">
        <f t="shared" si="3612"/>
        <v>1935</v>
      </c>
      <c r="AL1555" s="2">
        <f t="shared" si="3613"/>
        <v>1935</v>
      </c>
      <c r="AM1555" s="8">
        <f t="shared" si="3614"/>
        <v>4237329.3900000006</v>
      </c>
      <c r="AN1555" s="8">
        <f t="shared" si="3633"/>
        <v>4137627.5220000003</v>
      </c>
      <c r="AO1555" s="8">
        <f t="shared" si="3633"/>
        <v>4137627.5220000003</v>
      </c>
      <c r="AP1555" s="8">
        <f t="shared" si="3633"/>
        <v>4137627.5220000003</v>
      </c>
      <c r="AQ1555" s="8">
        <f t="shared" si="3633"/>
        <v>4137627.5220000003</v>
      </c>
      <c r="AR1555" s="8">
        <f t="shared" si="3633"/>
        <v>4137627.5220000003</v>
      </c>
      <c r="AS1555" s="8">
        <f t="shared" si="3713"/>
        <v>-128</v>
      </c>
      <c r="AT1555">
        <f t="shared" si="3714"/>
        <v>1831</v>
      </c>
      <c r="CH1555" t="str">
        <f t="shared" si="3596"/>
        <v/>
      </c>
      <c r="CI1555" s="26" t="b">
        <f t="shared" ref="CI1555:CN1555" si="3739">IF(DG1555&lt;&gt;"",IF(ISERROR(MATCH(INT(CO1555),$EE$4:$EE$879,0))=FALSE,TRUE),"")</f>
        <v>1</v>
      </c>
      <c r="CJ1555" s="26" t="b">
        <f t="shared" si="3739"/>
        <v>1</v>
      </c>
      <c r="CK1555" s="26" t="b">
        <f t="shared" si="3739"/>
        <v>1</v>
      </c>
      <c r="CL1555" s="26" t="b">
        <f t="shared" si="3739"/>
        <v>1</v>
      </c>
      <c r="CM1555" s="26" t="b">
        <f t="shared" si="3739"/>
        <v>1</v>
      </c>
      <c r="CN1555" s="26" t="b">
        <f t="shared" si="3739"/>
        <v>1</v>
      </c>
      <c r="CO1555" s="14" t="str">
        <f t="shared" ref="CO1555:CT1555" si="3740">IF(DG1555&lt;&gt;"",REPLACE(REPLACE(INDEX($EE$4:$EE$801,MATCH(DG1555,$EF$4:$EF$801,0)),6,1,CU1555),1,1,DA1555),"")</f>
        <v>5201081</v>
      </c>
      <c r="CP1555" s="14" t="str">
        <f t="shared" si="3740"/>
        <v>5202083</v>
      </c>
      <c r="CQ1555" s="14" t="str">
        <f t="shared" si="3740"/>
        <v>5200082</v>
      </c>
      <c r="CR1555" s="14" t="str">
        <f t="shared" si="3740"/>
        <v>5401082</v>
      </c>
      <c r="CS1555" s="14" t="str">
        <f t="shared" si="3740"/>
        <v>5400085</v>
      </c>
      <c r="CT1555" s="14" t="str">
        <f t="shared" si="3740"/>
        <v>5501085</v>
      </c>
      <c r="CU1555" s="2">
        <v>8</v>
      </c>
      <c r="CV1555" s="2">
        <v>8</v>
      </c>
      <c r="CW1555" s="2">
        <v>8</v>
      </c>
      <c r="CX1555" s="2">
        <v>8</v>
      </c>
      <c r="CY1555" s="2">
        <v>8</v>
      </c>
      <c r="CZ1555" s="2">
        <v>8</v>
      </c>
      <c r="DA1555" s="2">
        <v>5</v>
      </c>
      <c r="DB1555" s="7">
        <v>5</v>
      </c>
      <c r="DC1555">
        <v>5</v>
      </c>
      <c r="DD1555" s="2">
        <v>5</v>
      </c>
      <c r="DE1555" s="7">
        <v>5</v>
      </c>
      <c r="DF1555">
        <v>5</v>
      </c>
      <c r="DG1555" s="1" t="s">
        <v>3257</v>
      </c>
      <c r="DH1555" s="1" t="s">
        <v>3269</v>
      </c>
      <c r="DI1555" s="1" t="s">
        <v>3262</v>
      </c>
      <c r="DJ1555" s="1" t="s">
        <v>3265</v>
      </c>
      <c r="DK1555" s="1" t="s">
        <v>3289</v>
      </c>
      <c r="DL1555" s="1" t="s">
        <v>3290</v>
      </c>
      <c r="DM1555" t="s">
        <v>3131</v>
      </c>
      <c r="DN1555" t="s">
        <v>3138</v>
      </c>
      <c r="DO1555" t="s">
        <v>3122</v>
      </c>
      <c r="DP1555" t="s">
        <v>3122</v>
      </c>
      <c r="DQ1555" t="s">
        <v>3159</v>
      </c>
      <c r="DR1555" t="s">
        <v>3159</v>
      </c>
      <c r="DS1555" s="1" t="s">
        <v>3179</v>
      </c>
      <c r="DT1555" s="1" t="s">
        <v>3166</v>
      </c>
      <c r="DU1555" s="1" t="s">
        <v>3163</v>
      </c>
      <c r="DV1555" s="1" t="s">
        <v>3203</v>
      </c>
      <c r="DW1555" s="1" t="s">
        <v>3234</v>
      </c>
      <c r="DX1555" s="1" t="s">
        <v>3197</v>
      </c>
      <c r="DY1555">
        <f t="shared" si="3704"/>
        <v>1</v>
      </c>
      <c r="DZ1555">
        <f t="shared" si="3705"/>
        <v>1</v>
      </c>
      <c r="EA1555">
        <f t="shared" si="3706"/>
        <v>1</v>
      </c>
      <c r="EB1555">
        <f t="shared" si="3707"/>
        <v>2</v>
      </c>
      <c r="EC1555">
        <f t="shared" si="3708"/>
        <v>2</v>
      </c>
      <c r="ED1555">
        <f t="shared" si="3709"/>
        <v>2</v>
      </c>
      <c r="FA1555" t="str">
        <f t="shared" si="3590"/>
        <v>水骑兵</v>
      </c>
      <c r="FB1555" t="str">
        <f t="shared" si="3591"/>
        <v>木维京</v>
      </c>
      <c r="FC1555" t="str">
        <f t="shared" si="3592"/>
        <v>火刀客</v>
      </c>
      <c r="FD1555" t="str">
        <f t="shared" si="3593"/>
        <v>火魔法师</v>
      </c>
      <c r="FE1555" t="str">
        <f t="shared" si="3594"/>
        <v>暗巫师</v>
      </c>
      <c r="FF1555" t="str">
        <f t="shared" si="3595"/>
        <v>暗猎人</v>
      </c>
    </row>
    <row r="1556" spans="15:162" ht="14.25" x14ac:dyDescent="0.15">
      <c r="O1556" s="11">
        <v>30623</v>
      </c>
      <c r="P1556" s="11">
        <v>24925858.649999999</v>
      </c>
      <c r="Q1556" s="16">
        <f t="shared" si="3625"/>
        <v>24925858</v>
      </c>
      <c r="R1556" s="4" t="str">
        <f t="shared" si="3626"/>
        <v>5501084,5200083,5301082,5302085,5500081,5500081</v>
      </c>
      <c r="S1556" s="4" t="str">
        <f t="shared" si="3627"/>
        <v>8,8,8,8,8,8</v>
      </c>
      <c r="T1556" s="4" t="str">
        <f t="shared" si="3628"/>
        <v>1959,1935,1935,1935,1935,1935</v>
      </c>
      <c r="U1556">
        <v>5501084</v>
      </c>
      <c r="V1556">
        <v>5200083</v>
      </c>
      <c r="W1556">
        <v>5301082</v>
      </c>
      <c r="X1556">
        <v>5302085</v>
      </c>
      <c r="Y1556">
        <v>5500081</v>
      </c>
      <c r="Z1556">
        <v>5500081</v>
      </c>
      <c r="AA1556" s="2">
        <v>8</v>
      </c>
      <c r="AB1556" s="2">
        <v>8</v>
      </c>
      <c r="AC1556" s="2">
        <v>8</v>
      </c>
      <c r="AD1556" s="2">
        <v>8</v>
      </c>
      <c r="AE1556" s="2">
        <v>8</v>
      </c>
      <c r="AF1556" s="2">
        <v>8</v>
      </c>
      <c r="AG1556" s="2">
        <f t="shared" si="3712"/>
        <v>1959</v>
      </c>
      <c r="AH1556" s="2">
        <f t="shared" si="3609"/>
        <v>1935</v>
      </c>
      <c r="AI1556" s="2">
        <f t="shared" si="3610"/>
        <v>1935</v>
      </c>
      <c r="AJ1556" s="2">
        <f t="shared" si="3611"/>
        <v>1935</v>
      </c>
      <c r="AK1556" s="2">
        <f t="shared" si="3612"/>
        <v>1935</v>
      </c>
      <c r="AL1556" s="2">
        <f t="shared" si="3613"/>
        <v>1935</v>
      </c>
      <c r="AM1556" s="8">
        <f t="shared" si="3614"/>
        <v>4237395.8600000003</v>
      </c>
      <c r="AN1556" s="8">
        <f t="shared" si="3633"/>
        <v>4137692.4280000003</v>
      </c>
      <c r="AO1556" s="8">
        <f t="shared" si="3633"/>
        <v>4137692.4280000003</v>
      </c>
      <c r="AP1556" s="8">
        <f t="shared" si="3633"/>
        <v>4137692.4280000003</v>
      </c>
      <c r="AQ1556" s="8">
        <f t="shared" si="3633"/>
        <v>4137692.4280000003</v>
      </c>
      <c r="AR1556" s="8">
        <f t="shared" si="3633"/>
        <v>4137692.4280000003</v>
      </c>
      <c r="AS1556" s="8">
        <f t="shared" si="3713"/>
        <v>-128</v>
      </c>
      <c r="AT1556">
        <f t="shared" si="3714"/>
        <v>1831</v>
      </c>
      <c r="CH1556">
        <f t="shared" si="3596"/>
        <v>5</v>
      </c>
      <c r="CI1556" s="26" t="b">
        <f t="shared" ref="CI1556:CN1556" si="3741">IF(DG1556&lt;&gt;"",IF(ISERROR(MATCH(INT(CO1556),$EE$4:$EE$879,0))=FALSE,TRUE),"")</f>
        <v>1</v>
      </c>
      <c r="CJ1556" s="26" t="b">
        <f t="shared" si="3741"/>
        <v>1</v>
      </c>
      <c r="CK1556" s="26" t="b">
        <f t="shared" si="3741"/>
        <v>1</v>
      </c>
      <c r="CL1556" s="26" t="b">
        <f t="shared" si="3741"/>
        <v>1</v>
      </c>
      <c r="CM1556" s="26" t="b">
        <f t="shared" si="3741"/>
        <v>1</v>
      </c>
      <c r="CN1556" s="26" t="b">
        <f t="shared" si="3741"/>
        <v>1</v>
      </c>
      <c r="CO1556" s="14" t="str">
        <f t="shared" ref="CO1556:CT1556" si="3742">IF(DG1556&lt;&gt;"",REPLACE(REPLACE(INDEX($EE$4:$EE$801,MATCH(DG1556,$EF$4:$EF$801,0)),6,1,CU1556),1,1,DA1556),"")</f>
        <v>5501084</v>
      </c>
      <c r="CP1556" s="14" t="str">
        <f t="shared" si="3742"/>
        <v>5200083</v>
      </c>
      <c r="CQ1556" s="14" t="str">
        <f t="shared" si="3742"/>
        <v>5301082</v>
      </c>
      <c r="CR1556" s="14" t="str">
        <f t="shared" si="3742"/>
        <v>5302085</v>
      </c>
      <c r="CS1556" s="14" t="str">
        <f t="shared" si="3742"/>
        <v>5500081</v>
      </c>
      <c r="CT1556" s="14" t="str">
        <f t="shared" si="3742"/>
        <v>5500081</v>
      </c>
      <c r="CU1556" s="2">
        <v>8</v>
      </c>
      <c r="CV1556" s="2">
        <v>8</v>
      </c>
      <c r="CW1556" s="2">
        <v>8</v>
      </c>
      <c r="CX1556" s="2">
        <v>8</v>
      </c>
      <c r="CY1556" s="2">
        <v>8</v>
      </c>
      <c r="CZ1556" s="2">
        <v>8</v>
      </c>
      <c r="DA1556" s="2">
        <v>5</v>
      </c>
      <c r="DB1556" s="7">
        <v>5</v>
      </c>
      <c r="DC1556">
        <v>5</v>
      </c>
      <c r="DD1556" s="2">
        <v>5</v>
      </c>
      <c r="DE1556" s="7">
        <v>5</v>
      </c>
      <c r="DF1556">
        <v>5</v>
      </c>
      <c r="DG1556" s="1" t="s">
        <v>3252</v>
      </c>
      <c r="DH1556" s="1" t="s">
        <v>3156</v>
      </c>
      <c r="DI1556" s="1" t="s">
        <v>3264</v>
      </c>
      <c r="DJ1556" s="1" t="s">
        <v>3286</v>
      </c>
      <c r="DK1556" s="1" t="s">
        <v>3260</v>
      </c>
      <c r="DL1556" s="1" t="s">
        <v>3260</v>
      </c>
      <c r="DM1556" t="s">
        <v>3253</v>
      </c>
      <c r="DN1556" t="s">
        <v>3138</v>
      </c>
      <c r="DO1556" t="s">
        <v>3122</v>
      </c>
      <c r="DP1556" t="s">
        <v>3159</v>
      </c>
      <c r="DQ1556" t="s">
        <v>3131</v>
      </c>
      <c r="DR1556" t="s">
        <v>3131</v>
      </c>
      <c r="DS1556" s="1" t="s">
        <v>3197</v>
      </c>
      <c r="DT1556" s="1" t="s">
        <v>3163</v>
      </c>
      <c r="DU1556" s="1" t="s">
        <v>3184</v>
      </c>
      <c r="DV1556" s="1" t="s">
        <v>3146</v>
      </c>
      <c r="DW1556" s="1" t="s">
        <v>3206</v>
      </c>
      <c r="DX1556" s="1" t="s">
        <v>3206</v>
      </c>
      <c r="DY1556">
        <f t="shared" si="3704"/>
        <v>2</v>
      </c>
      <c r="DZ1556">
        <f t="shared" si="3705"/>
        <v>1</v>
      </c>
      <c r="EA1556">
        <f t="shared" si="3706"/>
        <v>1</v>
      </c>
      <c r="EB1556">
        <f t="shared" si="3707"/>
        <v>1</v>
      </c>
      <c r="EC1556">
        <f t="shared" si="3708"/>
        <v>2</v>
      </c>
      <c r="ED1556">
        <f t="shared" si="3709"/>
        <v>2</v>
      </c>
      <c r="FA1556" t="str">
        <f t="shared" si="3590"/>
        <v>光猎人</v>
      </c>
      <c r="FB1556" t="str">
        <f t="shared" si="3591"/>
        <v>木刀客</v>
      </c>
      <c r="FC1556" t="str">
        <f t="shared" si="3592"/>
        <v>火剑士</v>
      </c>
      <c r="FD1556" t="str">
        <f t="shared" si="3593"/>
        <v>暗盗贼</v>
      </c>
      <c r="FE1556" t="str">
        <f t="shared" si="3594"/>
        <v>水海盗</v>
      </c>
      <c r="FF1556" t="str">
        <f t="shared" si="3595"/>
        <v>水海盗</v>
      </c>
    </row>
    <row r="1557" spans="15:162" ht="14.25" x14ac:dyDescent="0.15">
      <c r="O1557" s="11">
        <v>30624</v>
      </c>
      <c r="P1557" s="11">
        <v>24926249.879999999</v>
      </c>
      <c r="Q1557" s="16">
        <f t="shared" si="3625"/>
        <v>24926249</v>
      </c>
      <c r="R1557" s="4" t="str">
        <f t="shared" si="3626"/>
        <v>5500082,5200081,5200081,5301083,5502083,5402082</v>
      </c>
      <c r="S1557" s="4" t="str">
        <f t="shared" si="3627"/>
        <v>8,8,8,8,8,8</v>
      </c>
      <c r="T1557" s="4" t="str">
        <f t="shared" si="3628"/>
        <v>1959,1935,1935,1935,1935,1935</v>
      </c>
      <c r="U1557">
        <v>5500082</v>
      </c>
      <c r="V1557">
        <v>5200081</v>
      </c>
      <c r="W1557">
        <v>5200081</v>
      </c>
      <c r="X1557">
        <v>5301083</v>
      </c>
      <c r="Y1557">
        <v>5502083</v>
      </c>
      <c r="Z1557">
        <v>5402082</v>
      </c>
      <c r="AA1557" s="2">
        <v>8</v>
      </c>
      <c r="AB1557" s="2">
        <v>8</v>
      </c>
      <c r="AC1557" s="2">
        <v>8</v>
      </c>
      <c r="AD1557" s="2">
        <v>8</v>
      </c>
      <c r="AE1557" s="2">
        <v>8</v>
      </c>
      <c r="AF1557" s="2">
        <v>8</v>
      </c>
      <c r="AG1557" s="2">
        <f t="shared" si="3712"/>
        <v>1959</v>
      </c>
      <c r="AH1557" s="2">
        <f t="shared" si="3609"/>
        <v>1935</v>
      </c>
      <c r="AI1557" s="2">
        <f t="shared" si="3610"/>
        <v>1935</v>
      </c>
      <c r="AJ1557" s="2">
        <f t="shared" si="3611"/>
        <v>1935</v>
      </c>
      <c r="AK1557" s="2">
        <f t="shared" si="3612"/>
        <v>1935</v>
      </c>
      <c r="AL1557" s="2">
        <f t="shared" si="3613"/>
        <v>1935</v>
      </c>
      <c r="AM1557" s="8">
        <f t="shared" si="3614"/>
        <v>4237462.33</v>
      </c>
      <c r="AN1557" s="8">
        <f t="shared" si="3633"/>
        <v>4137757.3340000003</v>
      </c>
      <c r="AO1557" s="8">
        <f t="shared" si="3633"/>
        <v>4137757.3340000003</v>
      </c>
      <c r="AP1557" s="8">
        <f t="shared" si="3633"/>
        <v>4137757.3340000003</v>
      </c>
      <c r="AQ1557" s="8">
        <f t="shared" si="3633"/>
        <v>4137757.3340000003</v>
      </c>
      <c r="AR1557" s="8">
        <f t="shared" si="3633"/>
        <v>4137757.3340000003</v>
      </c>
      <c r="AS1557" s="8">
        <f t="shared" si="3713"/>
        <v>-128</v>
      </c>
      <c r="AT1557">
        <f t="shared" si="3714"/>
        <v>1831</v>
      </c>
      <c r="CH1557" t="str">
        <f t="shared" si="3596"/>
        <v/>
      </c>
      <c r="CI1557" s="26" t="b">
        <f t="shared" ref="CI1557:CN1557" si="3743">IF(DG1557&lt;&gt;"",IF(ISERROR(MATCH(INT(CO1557),$EE$4:$EE$879,0))=FALSE,TRUE),"")</f>
        <v>1</v>
      </c>
      <c r="CJ1557" s="26" t="b">
        <f t="shared" si="3743"/>
        <v>1</v>
      </c>
      <c r="CK1557" s="26" t="b">
        <f t="shared" si="3743"/>
        <v>1</v>
      </c>
      <c r="CL1557" s="26" t="b">
        <f t="shared" si="3743"/>
        <v>1</v>
      </c>
      <c r="CM1557" s="26" t="b">
        <f t="shared" si="3743"/>
        <v>1</v>
      </c>
      <c r="CN1557" s="26" t="b">
        <f t="shared" si="3743"/>
        <v>1</v>
      </c>
      <c r="CO1557" s="14" t="str">
        <f t="shared" ref="CO1557:CT1557" si="3744">IF(DG1557&lt;&gt;"",REPLACE(REPLACE(INDEX($EE$4:$EE$801,MATCH(DG1557,$EF$4:$EF$801,0)),6,1,CU1557),1,1,DA1557),"")</f>
        <v>5500082</v>
      </c>
      <c r="CP1557" s="14" t="str">
        <f t="shared" si="3744"/>
        <v>5200081</v>
      </c>
      <c r="CQ1557" s="14" t="str">
        <f t="shared" si="3744"/>
        <v>5200081</v>
      </c>
      <c r="CR1557" s="14" t="str">
        <f t="shared" si="3744"/>
        <v>5301083</v>
      </c>
      <c r="CS1557" s="14" t="str">
        <f t="shared" si="3744"/>
        <v>5502083</v>
      </c>
      <c r="CT1557" s="14" t="str">
        <f t="shared" si="3744"/>
        <v>5402082</v>
      </c>
      <c r="CU1557" s="2">
        <v>8</v>
      </c>
      <c r="CV1557" s="2">
        <v>8</v>
      </c>
      <c r="CW1557" s="2">
        <v>8</v>
      </c>
      <c r="CX1557" s="2">
        <v>8</v>
      </c>
      <c r="CY1557" s="2">
        <v>8</v>
      </c>
      <c r="CZ1557" s="2">
        <v>8</v>
      </c>
      <c r="DA1557" s="2">
        <v>5</v>
      </c>
      <c r="DB1557" s="7">
        <v>5</v>
      </c>
      <c r="DC1557">
        <v>5</v>
      </c>
      <c r="DD1557" s="2">
        <v>5</v>
      </c>
      <c r="DE1557" s="7">
        <v>5</v>
      </c>
      <c r="DF1557">
        <v>5</v>
      </c>
      <c r="DG1557" s="1" t="s">
        <v>3148</v>
      </c>
      <c r="DH1557" s="1" t="s">
        <v>3256</v>
      </c>
      <c r="DI1557" s="1" t="s">
        <v>3256</v>
      </c>
      <c r="DJ1557" s="1" t="s">
        <v>3270</v>
      </c>
      <c r="DK1557" s="1" t="s">
        <v>3273</v>
      </c>
      <c r="DL1557" s="1" t="s">
        <v>3266</v>
      </c>
      <c r="DM1557" t="s">
        <v>3122</v>
      </c>
      <c r="DN1557" t="s">
        <v>3131</v>
      </c>
      <c r="DO1557" t="s">
        <v>3131</v>
      </c>
      <c r="DP1557" t="s">
        <v>3138</v>
      </c>
      <c r="DQ1557" t="s">
        <v>3138</v>
      </c>
      <c r="DR1557" t="s">
        <v>3122</v>
      </c>
      <c r="DS1557" s="1" t="s">
        <v>3206</v>
      </c>
      <c r="DT1557" s="1" t="s">
        <v>3163</v>
      </c>
      <c r="DU1557" s="1" t="s">
        <v>3163</v>
      </c>
      <c r="DV1557" s="1" t="s">
        <v>3184</v>
      </c>
      <c r="DW1557" s="1" t="s">
        <v>3198</v>
      </c>
      <c r="DX1557" s="1" t="s">
        <v>3202</v>
      </c>
      <c r="DY1557">
        <f t="shared" si="3704"/>
        <v>2</v>
      </c>
      <c r="DZ1557">
        <f t="shared" si="3705"/>
        <v>1</v>
      </c>
      <c r="EA1557">
        <f t="shared" si="3706"/>
        <v>1</v>
      </c>
      <c r="EB1557">
        <f t="shared" si="3707"/>
        <v>1</v>
      </c>
      <c r="EC1557">
        <f t="shared" si="3708"/>
        <v>2</v>
      </c>
      <c r="ED1557">
        <f t="shared" si="3709"/>
        <v>2</v>
      </c>
      <c r="FA1557" t="str">
        <f t="shared" ref="FA1557:FA1620" si="3745">DM1557&amp;DS1557</f>
        <v>火海盗</v>
      </c>
      <c r="FB1557" t="str">
        <f t="shared" ref="FB1557:FB1620" si="3746">DN1557&amp;DT1557</f>
        <v>水刀客</v>
      </c>
      <c r="FC1557" t="str">
        <f t="shared" ref="FC1557:FC1620" si="3747">DO1557&amp;DU1557</f>
        <v>水刀客</v>
      </c>
      <c r="FD1557" t="str">
        <f t="shared" ref="FD1557:FD1620" si="3748">DP1557&amp;DV1557</f>
        <v>木剑士</v>
      </c>
      <c r="FE1557" t="str">
        <f t="shared" ref="FE1557:FE1620" si="3749">DQ1557&amp;DW1557</f>
        <v>木火枪手</v>
      </c>
      <c r="FF1557" t="str">
        <f t="shared" ref="FF1557:FF1620" si="3750">DR1557&amp;DX1557</f>
        <v>火女巫</v>
      </c>
    </row>
    <row r="1558" spans="15:162" ht="14.25" x14ac:dyDescent="0.15">
      <c r="O1558" s="11">
        <v>30625</v>
      </c>
      <c r="P1558" s="11">
        <v>25061929.199999999</v>
      </c>
      <c r="Q1558" s="16">
        <f t="shared" si="3625"/>
        <v>25061929</v>
      </c>
      <c r="R1558" s="4" t="str">
        <f t="shared" si="3626"/>
        <v>5501084,5202085,5202085,5202085,5501084,5501084</v>
      </c>
      <c r="S1558" s="4" t="str">
        <f t="shared" si="3627"/>
        <v>8,8,8,8,8,8</v>
      </c>
      <c r="T1558" s="4" t="str">
        <f t="shared" si="3628"/>
        <v>1964,1941,1941,1941,1941,1941</v>
      </c>
      <c r="U1558">
        <v>5501084</v>
      </c>
      <c r="V1558">
        <v>5202085</v>
      </c>
      <c r="W1558">
        <v>5202085</v>
      </c>
      <c r="X1558">
        <v>5202085</v>
      </c>
      <c r="Y1558">
        <v>5501084</v>
      </c>
      <c r="Z1558">
        <v>5501084</v>
      </c>
      <c r="AA1558" s="2">
        <v>8</v>
      </c>
      <c r="AB1558" s="2">
        <v>8</v>
      </c>
      <c r="AC1558" s="2">
        <v>8</v>
      </c>
      <c r="AD1558" s="2">
        <v>8</v>
      </c>
      <c r="AE1558" s="2">
        <v>8</v>
      </c>
      <c r="AF1558" s="2">
        <v>8</v>
      </c>
      <c r="AG1558" s="2">
        <f t="shared" si="3712"/>
        <v>1964</v>
      </c>
      <c r="AH1558" s="2">
        <f t="shared" si="3609"/>
        <v>1941</v>
      </c>
      <c r="AI1558" s="2">
        <f t="shared" si="3610"/>
        <v>1941</v>
      </c>
      <c r="AJ1558" s="2">
        <f t="shared" si="3611"/>
        <v>1941</v>
      </c>
      <c r="AK1558" s="2">
        <f t="shared" si="3612"/>
        <v>1941</v>
      </c>
      <c r="AL1558" s="2">
        <f t="shared" si="3613"/>
        <v>1941</v>
      </c>
      <c r="AM1558" s="8">
        <f t="shared" si="3614"/>
        <v>4260527.9300000006</v>
      </c>
      <c r="AN1558" s="8">
        <f t="shared" ref="AN1558:AR1608" si="3751">$Q1558*0.166</f>
        <v>4160280.2140000002</v>
      </c>
      <c r="AO1558" s="8">
        <f t="shared" si="3751"/>
        <v>4160280.2140000002</v>
      </c>
      <c r="AP1558" s="8">
        <f t="shared" si="3751"/>
        <v>4160280.2140000002</v>
      </c>
      <c r="AQ1558" s="8">
        <f t="shared" si="3751"/>
        <v>4160280.2140000002</v>
      </c>
      <c r="AR1558" s="8">
        <f t="shared" si="3751"/>
        <v>4160280.2140000002</v>
      </c>
      <c r="AS1558" s="8">
        <f t="shared" si="3713"/>
        <v>-128</v>
      </c>
      <c r="AT1558">
        <f t="shared" si="3714"/>
        <v>1836</v>
      </c>
      <c r="CH1558" t="str">
        <f t="shared" ref="CH1558:CH1621" si="3752">IF(INT(RIGHT(O1560,1))=5,5,"")</f>
        <v/>
      </c>
      <c r="CI1558" s="26" t="b">
        <f t="shared" ref="CI1558:CN1558" si="3753">IF(DG1558&lt;&gt;"",IF(ISERROR(MATCH(INT(CO1558),$EE$4:$EE$879,0))=FALSE,TRUE),"")</f>
        <v>1</v>
      </c>
      <c r="CJ1558" s="26" t="b">
        <f t="shared" si="3753"/>
        <v>1</v>
      </c>
      <c r="CK1558" s="26" t="b">
        <f t="shared" si="3753"/>
        <v>1</v>
      </c>
      <c r="CL1558" s="26" t="b">
        <f t="shared" si="3753"/>
        <v>1</v>
      </c>
      <c r="CM1558" s="26" t="b">
        <f t="shared" si="3753"/>
        <v>1</v>
      </c>
      <c r="CN1558" s="26" t="b">
        <f t="shared" si="3753"/>
        <v>1</v>
      </c>
      <c r="CO1558" s="14" t="str">
        <f t="shared" ref="CO1558:CT1558" si="3754">IF(DG1558&lt;&gt;"",REPLACE(REPLACE(INDEX($EE$4:$EE$801,MATCH(DG1558,$EF$4:$EF$801,0)),6,1,CU1558),1,1,DA1558),"")</f>
        <v>5501084</v>
      </c>
      <c r="CP1558" s="14" t="str">
        <f t="shared" si="3754"/>
        <v>5202085</v>
      </c>
      <c r="CQ1558" s="14" t="str">
        <f t="shared" si="3754"/>
        <v>5202085</v>
      </c>
      <c r="CR1558" s="14" t="str">
        <f t="shared" si="3754"/>
        <v>5202085</v>
      </c>
      <c r="CS1558" s="14" t="str">
        <f t="shared" si="3754"/>
        <v>5501084</v>
      </c>
      <c r="CT1558" s="14" t="str">
        <f t="shared" si="3754"/>
        <v>5501084</v>
      </c>
      <c r="CU1558" s="2">
        <v>8</v>
      </c>
      <c r="CV1558" s="2">
        <v>8</v>
      </c>
      <c r="CW1558" s="2">
        <v>8</v>
      </c>
      <c r="CX1558" s="2">
        <v>8</v>
      </c>
      <c r="CY1558" s="2">
        <v>8</v>
      </c>
      <c r="CZ1558" s="2">
        <v>8</v>
      </c>
      <c r="DA1558" s="2">
        <v>5</v>
      </c>
      <c r="DB1558" s="7">
        <v>5</v>
      </c>
      <c r="DC1558">
        <v>5</v>
      </c>
      <c r="DD1558" s="2">
        <v>5</v>
      </c>
      <c r="DE1558" s="7">
        <v>5</v>
      </c>
      <c r="DF1558">
        <v>5</v>
      </c>
      <c r="DG1558" s="1" t="s">
        <v>3252</v>
      </c>
      <c r="DH1558" s="1" t="s">
        <v>3248</v>
      </c>
      <c r="DI1558" s="1" t="s">
        <v>3248</v>
      </c>
      <c r="DJ1558" s="1" t="s">
        <v>3248</v>
      </c>
      <c r="DK1558" s="1" t="s">
        <v>3252</v>
      </c>
      <c r="DL1558" s="1" t="s">
        <v>3252</v>
      </c>
      <c r="DM1558" t="s">
        <v>3253</v>
      </c>
      <c r="DN1558" t="s">
        <v>3159</v>
      </c>
      <c r="DO1558" t="s">
        <v>3159</v>
      </c>
      <c r="DP1558" t="s">
        <v>3159</v>
      </c>
      <c r="DQ1558" t="s">
        <v>3253</v>
      </c>
      <c r="DR1558" t="s">
        <v>3253</v>
      </c>
      <c r="DS1558" s="1" t="s">
        <v>3197</v>
      </c>
      <c r="DT1558" s="1" t="s">
        <v>3166</v>
      </c>
      <c r="DU1558" s="1" t="s">
        <v>3166</v>
      </c>
      <c r="DV1558" s="1" t="s">
        <v>3166</v>
      </c>
      <c r="DW1558" s="1" t="s">
        <v>3197</v>
      </c>
      <c r="DX1558" s="1" t="s">
        <v>3197</v>
      </c>
      <c r="DY1558">
        <f t="shared" si="3704"/>
        <v>2</v>
      </c>
      <c r="DZ1558">
        <f t="shared" si="3705"/>
        <v>1</v>
      </c>
      <c r="EA1558">
        <f t="shared" si="3706"/>
        <v>1</v>
      </c>
      <c r="EB1558">
        <f t="shared" si="3707"/>
        <v>1</v>
      </c>
      <c r="EC1558">
        <f t="shared" si="3708"/>
        <v>2</v>
      </c>
      <c r="ED1558">
        <f t="shared" si="3709"/>
        <v>2</v>
      </c>
      <c r="FA1558" t="str">
        <f t="shared" si="3745"/>
        <v>光猎人</v>
      </c>
      <c r="FB1558" t="str">
        <f t="shared" si="3746"/>
        <v>暗维京</v>
      </c>
      <c r="FC1558" t="str">
        <f t="shared" si="3747"/>
        <v>暗维京</v>
      </c>
      <c r="FD1558" t="str">
        <f t="shared" si="3748"/>
        <v>暗维京</v>
      </c>
      <c r="FE1558" t="str">
        <f t="shared" si="3749"/>
        <v>光猎人</v>
      </c>
      <c r="FF1558" t="str">
        <f t="shared" si="3750"/>
        <v>光猎人</v>
      </c>
    </row>
    <row r="1559" spans="15:162" ht="14.25" x14ac:dyDescent="0.15">
      <c r="O1559" s="11">
        <v>30626</v>
      </c>
      <c r="P1559" s="11">
        <v>25062322.32</v>
      </c>
      <c r="Q1559" s="16">
        <f t="shared" si="3625"/>
        <v>25062322</v>
      </c>
      <c r="R1559" s="4" t="str">
        <f t="shared" si="3626"/>
        <v>5201081,5301081,5201083,5402083,5501085,5400085</v>
      </c>
      <c r="S1559" s="4" t="str">
        <f t="shared" si="3627"/>
        <v>8,8,8,8,8,8</v>
      </c>
      <c r="T1559" s="4" t="str">
        <f t="shared" si="3628"/>
        <v>1964,1941,1941,1941,1941,1941</v>
      </c>
      <c r="U1559">
        <v>5201081</v>
      </c>
      <c r="V1559">
        <v>5301081</v>
      </c>
      <c r="W1559">
        <v>5201083</v>
      </c>
      <c r="X1559">
        <v>5402083</v>
      </c>
      <c r="Y1559">
        <v>5501085</v>
      </c>
      <c r="Z1559">
        <v>5400085</v>
      </c>
      <c r="AA1559" s="2">
        <v>8</v>
      </c>
      <c r="AB1559" s="2">
        <v>8</v>
      </c>
      <c r="AC1559" s="2">
        <v>8</v>
      </c>
      <c r="AD1559" s="2">
        <v>8</v>
      </c>
      <c r="AE1559" s="2">
        <v>8</v>
      </c>
      <c r="AF1559" s="2">
        <v>8</v>
      </c>
      <c r="AG1559" s="2">
        <f t="shared" si="3712"/>
        <v>1964</v>
      </c>
      <c r="AH1559" s="2">
        <f t="shared" si="3609"/>
        <v>1941</v>
      </c>
      <c r="AI1559" s="2">
        <f t="shared" si="3610"/>
        <v>1941</v>
      </c>
      <c r="AJ1559" s="2">
        <f t="shared" si="3611"/>
        <v>1941</v>
      </c>
      <c r="AK1559" s="2">
        <f t="shared" si="3612"/>
        <v>1941</v>
      </c>
      <c r="AL1559" s="2">
        <f t="shared" si="3613"/>
        <v>1941</v>
      </c>
      <c r="AM1559" s="8">
        <f t="shared" si="3614"/>
        <v>4260594.74</v>
      </c>
      <c r="AN1559" s="8">
        <f t="shared" si="3751"/>
        <v>4160345.452</v>
      </c>
      <c r="AO1559" s="8">
        <f t="shared" si="3751"/>
        <v>4160345.452</v>
      </c>
      <c r="AP1559" s="8">
        <f t="shared" si="3751"/>
        <v>4160345.452</v>
      </c>
      <c r="AQ1559" s="8">
        <f t="shared" si="3751"/>
        <v>4160345.452</v>
      </c>
      <c r="AR1559" s="8">
        <f t="shared" si="3751"/>
        <v>4160345.452</v>
      </c>
      <c r="AS1559" s="8">
        <f t="shared" si="3713"/>
        <v>-128</v>
      </c>
      <c r="AT1559">
        <f t="shared" si="3714"/>
        <v>1836</v>
      </c>
      <c r="CH1559" t="str">
        <f t="shared" si="3752"/>
        <v/>
      </c>
      <c r="CI1559" s="26" t="b">
        <f t="shared" ref="CI1559:CN1559" si="3755">IF(DG1559&lt;&gt;"",IF(ISERROR(MATCH(INT(CO1559),$EE$4:$EE$879,0))=FALSE,TRUE),"")</f>
        <v>1</v>
      </c>
      <c r="CJ1559" s="26" t="b">
        <f t="shared" si="3755"/>
        <v>1</v>
      </c>
      <c r="CK1559" s="26" t="b">
        <f t="shared" si="3755"/>
        <v>1</v>
      </c>
      <c r="CL1559" s="26" t="b">
        <f t="shared" si="3755"/>
        <v>1</v>
      </c>
      <c r="CM1559" s="26" t="b">
        <f t="shared" si="3755"/>
        <v>1</v>
      </c>
      <c r="CN1559" s="26" t="b">
        <f t="shared" si="3755"/>
        <v>1</v>
      </c>
      <c r="CO1559" s="14" t="str">
        <f t="shared" ref="CO1559:CT1559" si="3756">IF(DG1559&lt;&gt;"",REPLACE(REPLACE(INDEX($EE$4:$EE$801,MATCH(DG1559,$EF$4:$EF$801,0)),6,1,CU1559),1,1,DA1559),"")</f>
        <v>5201081</v>
      </c>
      <c r="CP1559" s="14" t="str">
        <f t="shared" si="3756"/>
        <v>5301081</v>
      </c>
      <c r="CQ1559" s="14" t="str">
        <f t="shared" si="3756"/>
        <v>5201083</v>
      </c>
      <c r="CR1559" s="14" t="str">
        <f t="shared" si="3756"/>
        <v>5402083</v>
      </c>
      <c r="CS1559" s="14" t="str">
        <f t="shared" si="3756"/>
        <v>5501085</v>
      </c>
      <c r="CT1559" s="14" t="str">
        <f t="shared" si="3756"/>
        <v>5400085</v>
      </c>
      <c r="CU1559" s="2">
        <v>8</v>
      </c>
      <c r="CV1559" s="2">
        <v>8</v>
      </c>
      <c r="CW1559" s="2">
        <v>8</v>
      </c>
      <c r="CX1559" s="2">
        <v>8</v>
      </c>
      <c r="CY1559" s="2">
        <v>8</v>
      </c>
      <c r="CZ1559" s="2">
        <v>8</v>
      </c>
      <c r="DA1559" s="2">
        <v>5</v>
      </c>
      <c r="DB1559" s="7">
        <v>5</v>
      </c>
      <c r="DC1559">
        <v>5</v>
      </c>
      <c r="DD1559" s="2">
        <v>5</v>
      </c>
      <c r="DE1559" s="7">
        <v>5</v>
      </c>
      <c r="DF1559">
        <v>5</v>
      </c>
      <c r="DG1559" s="1" t="s">
        <v>3257</v>
      </c>
      <c r="DH1559" s="1" t="s">
        <v>3128</v>
      </c>
      <c r="DI1559" s="1" t="s">
        <v>3268</v>
      </c>
      <c r="DJ1559" s="1" t="s">
        <v>3164</v>
      </c>
      <c r="DK1559" s="1" t="s">
        <v>3290</v>
      </c>
      <c r="DL1559" s="1" t="s">
        <v>3289</v>
      </c>
      <c r="DM1559" t="s">
        <v>3131</v>
      </c>
      <c r="DN1559" t="s">
        <v>3131</v>
      </c>
      <c r="DO1559" t="s">
        <v>3138</v>
      </c>
      <c r="DP1559" t="s">
        <v>3138</v>
      </c>
      <c r="DQ1559" t="s">
        <v>3159</v>
      </c>
      <c r="DR1559" t="s">
        <v>3159</v>
      </c>
      <c r="DS1559" s="1" t="s">
        <v>3179</v>
      </c>
      <c r="DT1559" s="1" t="s">
        <v>3184</v>
      </c>
      <c r="DU1559" s="1" t="s">
        <v>3179</v>
      </c>
      <c r="DV1559" s="1" t="s">
        <v>3202</v>
      </c>
      <c r="DW1559" s="1" t="s">
        <v>3197</v>
      </c>
      <c r="DX1559" s="1" t="s">
        <v>3234</v>
      </c>
      <c r="DY1559">
        <f t="shared" si="3704"/>
        <v>1</v>
      </c>
      <c r="DZ1559">
        <f t="shared" si="3705"/>
        <v>1</v>
      </c>
      <c r="EA1559">
        <f t="shared" si="3706"/>
        <v>1</v>
      </c>
      <c r="EB1559">
        <f t="shared" si="3707"/>
        <v>2</v>
      </c>
      <c r="EC1559">
        <f t="shared" si="3708"/>
        <v>2</v>
      </c>
      <c r="ED1559">
        <f t="shared" si="3709"/>
        <v>2</v>
      </c>
      <c r="FA1559" t="str">
        <f t="shared" si="3745"/>
        <v>水骑兵</v>
      </c>
      <c r="FB1559" t="str">
        <f t="shared" si="3746"/>
        <v>水剑士</v>
      </c>
      <c r="FC1559" t="str">
        <f t="shared" si="3747"/>
        <v>木骑兵</v>
      </c>
      <c r="FD1559" t="str">
        <f t="shared" si="3748"/>
        <v>木女巫</v>
      </c>
      <c r="FE1559" t="str">
        <f t="shared" si="3749"/>
        <v>暗猎人</v>
      </c>
      <c r="FF1559" t="str">
        <f t="shared" si="3750"/>
        <v>暗巫师</v>
      </c>
    </row>
    <row r="1560" spans="15:162" ht="14.25" x14ac:dyDescent="0.15">
      <c r="O1560" s="11">
        <v>30627</v>
      </c>
      <c r="P1560" s="11">
        <v>25062715.440000001</v>
      </c>
      <c r="Q1560" s="16">
        <f t="shared" si="3625"/>
        <v>25062715</v>
      </c>
      <c r="R1560" s="4" t="str">
        <f t="shared" si="3626"/>
        <v>5301081,5200081,5202082,5500082,5502083,5402081</v>
      </c>
      <c r="S1560" s="4" t="str">
        <f t="shared" si="3627"/>
        <v>8,8,8,8,8,8</v>
      </c>
      <c r="T1560" s="4" t="str">
        <f t="shared" si="3628"/>
        <v>1964,1941,1941,1941,1941,1941</v>
      </c>
      <c r="U1560">
        <v>5301081</v>
      </c>
      <c r="V1560">
        <v>5200081</v>
      </c>
      <c r="W1560">
        <v>5202082</v>
      </c>
      <c r="X1560">
        <v>5500082</v>
      </c>
      <c r="Y1560">
        <v>5502083</v>
      </c>
      <c r="Z1560">
        <v>5402081</v>
      </c>
      <c r="AA1560" s="2">
        <v>8</v>
      </c>
      <c r="AB1560" s="2">
        <v>8</v>
      </c>
      <c r="AC1560" s="2">
        <v>8</v>
      </c>
      <c r="AD1560" s="2">
        <v>8</v>
      </c>
      <c r="AE1560" s="2">
        <v>8</v>
      </c>
      <c r="AF1560" s="2">
        <v>8</v>
      </c>
      <c r="AG1560" s="2">
        <f t="shared" si="3712"/>
        <v>1964</v>
      </c>
      <c r="AH1560" s="2">
        <f t="shared" si="3609"/>
        <v>1941</v>
      </c>
      <c r="AI1560" s="2">
        <f t="shared" si="3610"/>
        <v>1941</v>
      </c>
      <c r="AJ1560" s="2">
        <f t="shared" si="3611"/>
        <v>1941</v>
      </c>
      <c r="AK1560" s="2">
        <f t="shared" si="3612"/>
        <v>1941</v>
      </c>
      <c r="AL1560" s="2">
        <f t="shared" si="3613"/>
        <v>1941</v>
      </c>
      <c r="AM1560" s="8">
        <f t="shared" si="3614"/>
        <v>4260661.5500000007</v>
      </c>
      <c r="AN1560" s="8">
        <f t="shared" si="3751"/>
        <v>4160410.6900000004</v>
      </c>
      <c r="AO1560" s="8">
        <f t="shared" si="3751"/>
        <v>4160410.6900000004</v>
      </c>
      <c r="AP1560" s="8">
        <f t="shared" si="3751"/>
        <v>4160410.6900000004</v>
      </c>
      <c r="AQ1560" s="8">
        <f t="shared" si="3751"/>
        <v>4160410.6900000004</v>
      </c>
      <c r="AR1560" s="8">
        <f t="shared" si="3751"/>
        <v>4160410.6900000004</v>
      </c>
      <c r="AS1560" s="8">
        <f t="shared" si="3713"/>
        <v>-128</v>
      </c>
      <c r="AT1560">
        <f t="shared" si="3714"/>
        <v>1836</v>
      </c>
      <c r="CH1560" t="str">
        <f t="shared" si="3752"/>
        <v/>
      </c>
      <c r="CI1560" s="26" t="b">
        <f t="shared" ref="CI1560:CN1560" si="3757">IF(DG1560&lt;&gt;"",IF(ISERROR(MATCH(INT(CO1560),$EE$4:$EE$879,0))=FALSE,TRUE),"")</f>
        <v>1</v>
      </c>
      <c r="CJ1560" s="26" t="b">
        <f t="shared" si="3757"/>
        <v>1</v>
      </c>
      <c r="CK1560" s="26" t="b">
        <f t="shared" si="3757"/>
        <v>1</v>
      </c>
      <c r="CL1560" s="26" t="b">
        <f t="shared" si="3757"/>
        <v>1</v>
      </c>
      <c r="CM1560" s="26" t="b">
        <f t="shared" si="3757"/>
        <v>1</v>
      </c>
      <c r="CN1560" s="26" t="b">
        <f t="shared" si="3757"/>
        <v>1</v>
      </c>
      <c r="CO1560" s="14" t="str">
        <f t="shared" ref="CO1560:CT1560" si="3758">IF(DG1560&lt;&gt;"",REPLACE(REPLACE(INDEX($EE$4:$EE$801,MATCH(DG1560,$EF$4:$EF$801,0)),6,1,CU1560),1,1,DA1560),"")</f>
        <v>5301081</v>
      </c>
      <c r="CP1560" s="14" t="str">
        <f t="shared" si="3758"/>
        <v>5200081</v>
      </c>
      <c r="CQ1560" s="14" t="str">
        <f t="shared" si="3758"/>
        <v>5202082</v>
      </c>
      <c r="CR1560" s="14" t="str">
        <f t="shared" si="3758"/>
        <v>5500082</v>
      </c>
      <c r="CS1560" s="14" t="str">
        <f t="shared" si="3758"/>
        <v>5502083</v>
      </c>
      <c r="CT1560" s="14" t="str">
        <f t="shared" si="3758"/>
        <v>5402081</v>
      </c>
      <c r="CU1560" s="2">
        <v>8</v>
      </c>
      <c r="CV1560" s="2">
        <v>8</v>
      </c>
      <c r="CW1560" s="2">
        <v>8</v>
      </c>
      <c r="CX1560" s="2">
        <v>8</v>
      </c>
      <c r="CY1560" s="2">
        <v>8</v>
      </c>
      <c r="CZ1560" s="2">
        <v>8</v>
      </c>
      <c r="DA1560" s="2">
        <v>5</v>
      </c>
      <c r="DB1560" s="7">
        <v>5</v>
      </c>
      <c r="DC1560">
        <v>5</v>
      </c>
      <c r="DD1560" s="2">
        <v>5</v>
      </c>
      <c r="DE1560" s="7">
        <v>5</v>
      </c>
      <c r="DF1560">
        <v>5</v>
      </c>
      <c r="DG1560" s="1" t="s">
        <v>3128</v>
      </c>
      <c r="DH1560" s="1" t="s">
        <v>3256</v>
      </c>
      <c r="DI1560" s="1" t="s">
        <v>3263</v>
      </c>
      <c r="DJ1560" s="1" t="s">
        <v>3148</v>
      </c>
      <c r="DK1560" s="1" t="s">
        <v>3273</v>
      </c>
      <c r="DL1560" s="1" t="s">
        <v>3259</v>
      </c>
      <c r="DM1560" t="s">
        <v>3131</v>
      </c>
      <c r="DN1560" t="s">
        <v>3131</v>
      </c>
      <c r="DO1560" t="s">
        <v>3122</v>
      </c>
      <c r="DP1560" t="s">
        <v>3122</v>
      </c>
      <c r="DQ1560" t="s">
        <v>3138</v>
      </c>
      <c r="DR1560" t="s">
        <v>3131</v>
      </c>
      <c r="DS1560" s="1" t="s">
        <v>3184</v>
      </c>
      <c r="DT1560" s="1" t="s">
        <v>3163</v>
      </c>
      <c r="DU1560" s="1" t="s">
        <v>3166</v>
      </c>
      <c r="DV1560" s="1" t="s">
        <v>3206</v>
      </c>
      <c r="DW1560" s="1" t="s">
        <v>3198</v>
      </c>
      <c r="DX1560" s="1" t="s">
        <v>3202</v>
      </c>
      <c r="DY1560">
        <f t="shared" si="3704"/>
        <v>1</v>
      </c>
      <c r="DZ1560">
        <f t="shared" si="3705"/>
        <v>1</v>
      </c>
      <c r="EA1560">
        <f t="shared" si="3706"/>
        <v>1</v>
      </c>
      <c r="EB1560">
        <f t="shared" si="3707"/>
        <v>2</v>
      </c>
      <c r="EC1560">
        <f t="shared" si="3708"/>
        <v>2</v>
      </c>
      <c r="ED1560">
        <f t="shared" si="3709"/>
        <v>2</v>
      </c>
      <c r="FA1560" t="str">
        <f t="shared" si="3745"/>
        <v>水剑士</v>
      </c>
      <c r="FB1560" t="str">
        <f t="shared" si="3746"/>
        <v>水刀客</v>
      </c>
      <c r="FC1560" t="str">
        <f t="shared" si="3747"/>
        <v>火维京</v>
      </c>
      <c r="FD1560" t="str">
        <f t="shared" si="3748"/>
        <v>火海盗</v>
      </c>
      <c r="FE1560" t="str">
        <f t="shared" si="3749"/>
        <v>木火枪手</v>
      </c>
      <c r="FF1560" t="str">
        <f t="shared" si="3750"/>
        <v>水女巫</v>
      </c>
    </row>
    <row r="1561" spans="15:162" ht="14.25" x14ac:dyDescent="0.15">
      <c r="O1561" s="11">
        <v>30628</v>
      </c>
      <c r="P1561" s="11">
        <v>25063106.670000002</v>
      </c>
      <c r="Q1561" s="16">
        <f t="shared" si="3625"/>
        <v>25063106</v>
      </c>
      <c r="R1561" s="4" t="str">
        <f t="shared" si="3626"/>
        <v>5200081,5302085,5301083,5401083,5501084,5502083</v>
      </c>
      <c r="S1561" s="4" t="str">
        <f t="shared" si="3627"/>
        <v>8,8,8,8,8,8</v>
      </c>
      <c r="T1561" s="4" t="str">
        <f t="shared" si="3628"/>
        <v>1964,1941,1941,1941,1941,1941</v>
      </c>
      <c r="U1561">
        <v>5200081</v>
      </c>
      <c r="V1561">
        <v>5302085</v>
      </c>
      <c r="W1561">
        <v>5301083</v>
      </c>
      <c r="X1561">
        <v>5401083</v>
      </c>
      <c r="Y1561">
        <v>5501084</v>
      </c>
      <c r="Z1561">
        <v>5502083</v>
      </c>
      <c r="AA1561" s="2">
        <v>8</v>
      </c>
      <c r="AB1561" s="2">
        <v>8</v>
      </c>
      <c r="AC1561" s="2">
        <v>8</v>
      </c>
      <c r="AD1561" s="2">
        <v>8</v>
      </c>
      <c r="AE1561" s="2">
        <v>8</v>
      </c>
      <c r="AF1561" s="2">
        <v>8</v>
      </c>
      <c r="AG1561" s="2">
        <f t="shared" si="3712"/>
        <v>1964</v>
      </c>
      <c r="AH1561" s="2">
        <f t="shared" si="3609"/>
        <v>1941</v>
      </c>
      <c r="AI1561" s="2">
        <f t="shared" si="3610"/>
        <v>1941</v>
      </c>
      <c r="AJ1561" s="2">
        <f t="shared" si="3611"/>
        <v>1941</v>
      </c>
      <c r="AK1561" s="2">
        <f t="shared" si="3612"/>
        <v>1941</v>
      </c>
      <c r="AL1561" s="2">
        <f t="shared" si="3613"/>
        <v>1941</v>
      </c>
      <c r="AM1561" s="8">
        <f t="shared" si="3614"/>
        <v>4260728.0200000005</v>
      </c>
      <c r="AN1561" s="8">
        <f t="shared" si="3751"/>
        <v>4160475.5960000004</v>
      </c>
      <c r="AO1561" s="8">
        <f t="shared" si="3751"/>
        <v>4160475.5960000004</v>
      </c>
      <c r="AP1561" s="8">
        <f t="shared" si="3751"/>
        <v>4160475.5960000004</v>
      </c>
      <c r="AQ1561" s="8">
        <f t="shared" si="3751"/>
        <v>4160475.5960000004</v>
      </c>
      <c r="AR1561" s="8">
        <f t="shared" si="3751"/>
        <v>4160475.5960000004</v>
      </c>
      <c r="AS1561" s="8">
        <f t="shared" si="3713"/>
        <v>-127</v>
      </c>
      <c r="AT1561">
        <f t="shared" si="3714"/>
        <v>1837</v>
      </c>
      <c r="CH1561" t="str">
        <f t="shared" si="3752"/>
        <v/>
      </c>
      <c r="CI1561" s="26" t="b">
        <f t="shared" ref="CI1561:CN1561" si="3759">IF(DG1561&lt;&gt;"",IF(ISERROR(MATCH(INT(CO1561),$EE$4:$EE$879,0))=FALSE,TRUE),"")</f>
        <v>1</v>
      </c>
      <c r="CJ1561" s="26" t="b">
        <f t="shared" si="3759"/>
        <v>1</v>
      </c>
      <c r="CK1561" s="26" t="b">
        <f t="shared" si="3759"/>
        <v>1</v>
      </c>
      <c r="CL1561" s="26" t="b">
        <f t="shared" si="3759"/>
        <v>1</v>
      </c>
      <c r="CM1561" s="26" t="b">
        <f t="shared" si="3759"/>
        <v>1</v>
      </c>
      <c r="CN1561" s="26" t="b">
        <f t="shared" si="3759"/>
        <v>1</v>
      </c>
      <c r="CO1561" s="14" t="str">
        <f t="shared" ref="CO1561:CT1561" si="3760">IF(DG1561&lt;&gt;"",REPLACE(REPLACE(INDEX($EE$4:$EE$801,MATCH(DG1561,$EF$4:$EF$801,0)),6,1,CU1561),1,1,DA1561),"")</f>
        <v>5200081</v>
      </c>
      <c r="CP1561" s="14" t="str">
        <f t="shared" si="3760"/>
        <v>5302085</v>
      </c>
      <c r="CQ1561" s="14" t="str">
        <f t="shared" si="3760"/>
        <v>5301083</v>
      </c>
      <c r="CR1561" s="14" t="str">
        <f t="shared" si="3760"/>
        <v>5401083</v>
      </c>
      <c r="CS1561" s="14" t="str">
        <f t="shared" si="3760"/>
        <v>5501084</v>
      </c>
      <c r="CT1561" s="14" t="str">
        <f t="shared" si="3760"/>
        <v>5502083</v>
      </c>
      <c r="CU1561" s="2">
        <v>8</v>
      </c>
      <c r="CV1561" s="2">
        <v>8</v>
      </c>
      <c r="CW1561" s="2">
        <v>8</v>
      </c>
      <c r="CX1561" s="2">
        <v>8</v>
      </c>
      <c r="CY1561" s="2">
        <v>8</v>
      </c>
      <c r="CZ1561" s="2">
        <v>8</v>
      </c>
      <c r="DA1561" s="2">
        <v>5</v>
      </c>
      <c r="DB1561" s="7">
        <v>5</v>
      </c>
      <c r="DC1561">
        <v>5</v>
      </c>
      <c r="DD1561" s="2">
        <v>5</v>
      </c>
      <c r="DE1561" s="7">
        <v>5</v>
      </c>
      <c r="DF1561">
        <v>5</v>
      </c>
      <c r="DG1561" s="1" t="s">
        <v>3256</v>
      </c>
      <c r="DH1561" s="1" t="s">
        <v>3286</v>
      </c>
      <c r="DI1561" s="1" t="s">
        <v>3270</v>
      </c>
      <c r="DJ1561" s="1" t="s">
        <v>3271</v>
      </c>
      <c r="DK1561" s="1" t="s">
        <v>3252</v>
      </c>
      <c r="DL1561" s="1" t="s">
        <v>3273</v>
      </c>
      <c r="DM1561" t="s">
        <v>3131</v>
      </c>
      <c r="DN1561" t="s">
        <v>3159</v>
      </c>
      <c r="DO1561" t="s">
        <v>3138</v>
      </c>
      <c r="DP1561" t="s">
        <v>3138</v>
      </c>
      <c r="DQ1561" t="s">
        <v>3253</v>
      </c>
      <c r="DR1561" t="s">
        <v>3138</v>
      </c>
      <c r="DS1561" s="1" t="s">
        <v>3163</v>
      </c>
      <c r="DT1561" s="1" t="s">
        <v>3146</v>
      </c>
      <c r="DU1561" s="1" t="s">
        <v>3184</v>
      </c>
      <c r="DV1561" s="1" t="s">
        <v>3203</v>
      </c>
      <c r="DW1561" s="1" t="s">
        <v>3197</v>
      </c>
      <c r="DX1561" s="1" t="s">
        <v>3198</v>
      </c>
      <c r="DY1561">
        <f t="shared" si="3704"/>
        <v>1</v>
      </c>
      <c r="DZ1561">
        <f t="shared" si="3705"/>
        <v>1</v>
      </c>
      <c r="EA1561">
        <f t="shared" si="3706"/>
        <v>1</v>
      </c>
      <c r="EB1561">
        <f t="shared" si="3707"/>
        <v>2</v>
      </c>
      <c r="EC1561">
        <f t="shared" si="3708"/>
        <v>2</v>
      </c>
      <c r="ED1561">
        <f t="shared" si="3709"/>
        <v>2</v>
      </c>
      <c r="FA1561" t="str">
        <f t="shared" si="3745"/>
        <v>水刀客</v>
      </c>
      <c r="FB1561" t="str">
        <f t="shared" si="3746"/>
        <v>暗盗贼</v>
      </c>
      <c r="FC1561" t="str">
        <f t="shared" si="3747"/>
        <v>木剑士</v>
      </c>
      <c r="FD1561" t="str">
        <f t="shared" si="3748"/>
        <v>木魔法师</v>
      </c>
      <c r="FE1561" t="str">
        <f t="shared" si="3749"/>
        <v>光猎人</v>
      </c>
      <c r="FF1561" t="str">
        <f t="shared" si="3750"/>
        <v>木火枪手</v>
      </c>
    </row>
    <row r="1562" spans="15:162" ht="14.25" x14ac:dyDescent="0.15">
      <c r="O1562" s="11">
        <v>30629</v>
      </c>
      <c r="P1562" s="11">
        <v>25063499.789999999</v>
      </c>
      <c r="Q1562" s="16">
        <f t="shared" si="3625"/>
        <v>25063499</v>
      </c>
      <c r="R1562" s="4" t="str">
        <f t="shared" si="3626"/>
        <v>5202082,5201083,5301082,5402083,5500081,5400085</v>
      </c>
      <c r="S1562" s="4" t="str">
        <f t="shared" si="3627"/>
        <v>8,8,8,8,8,8</v>
      </c>
      <c r="T1562" s="4" t="str">
        <f t="shared" si="3628"/>
        <v>1964,1941,1941,1941,1941,1941</v>
      </c>
      <c r="U1562">
        <v>5202082</v>
      </c>
      <c r="V1562">
        <v>5201083</v>
      </c>
      <c r="W1562">
        <v>5301082</v>
      </c>
      <c r="X1562">
        <v>5402083</v>
      </c>
      <c r="Y1562">
        <v>5500081</v>
      </c>
      <c r="Z1562">
        <v>5400085</v>
      </c>
      <c r="AA1562" s="2">
        <v>8</v>
      </c>
      <c r="AB1562" s="2">
        <v>8</v>
      </c>
      <c r="AC1562" s="2">
        <v>8</v>
      </c>
      <c r="AD1562" s="2">
        <v>8</v>
      </c>
      <c r="AE1562" s="2">
        <v>8</v>
      </c>
      <c r="AF1562" s="2">
        <v>8</v>
      </c>
      <c r="AG1562" s="2">
        <f t="shared" si="3712"/>
        <v>1964</v>
      </c>
      <c r="AH1562" s="2">
        <f t="shared" si="3609"/>
        <v>1941</v>
      </c>
      <c r="AI1562" s="2">
        <f t="shared" si="3610"/>
        <v>1941</v>
      </c>
      <c r="AJ1562" s="2">
        <f t="shared" si="3611"/>
        <v>1941</v>
      </c>
      <c r="AK1562" s="2">
        <f t="shared" si="3612"/>
        <v>1941</v>
      </c>
      <c r="AL1562" s="2">
        <f t="shared" si="3613"/>
        <v>1941</v>
      </c>
      <c r="AM1562" s="8">
        <f t="shared" si="3614"/>
        <v>4260794.83</v>
      </c>
      <c r="AN1562" s="8">
        <f t="shared" si="3751"/>
        <v>4160540.8340000003</v>
      </c>
      <c r="AO1562" s="8">
        <f t="shared" si="3751"/>
        <v>4160540.8340000003</v>
      </c>
      <c r="AP1562" s="8">
        <f t="shared" si="3751"/>
        <v>4160540.8340000003</v>
      </c>
      <c r="AQ1562" s="8">
        <f t="shared" si="3751"/>
        <v>4160540.8340000003</v>
      </c>
      <c r="AR1562" s="8">
        <f t="shared" si="3751"/>
        <v>4160540.8340000003</v>
      </c>
      <c r="AS1562" s="8">
        <f t="shared" si="3713"/>
        <v>-127</v>
      </c>
      <c r="AT1562">
        <f t="shared" si="3714"/>
        <v>1837</v>
      </c>
      <c r="CH1562" t="str">
        <f t="shared" si="3752"/>
        <v/>
      </c>
      <c r="CI1562" s="26" t="b">
        <f t="shared" ref="CI1562:CN1562" si="3761">IF(DG1562&lt;&gt;"",IF(ISERROR(MATCH(INT(CO1562),$EE$4:$EE$879,0))=FALSE,TRUE),"")</f>
        <v>1</v>
      </c>
      <c r="CJ1562" s="26" t="b">
        <f t="shared" si="3761"/>
        <v>1</v>
      </c>
      <c r="CK1562" s="26" t="b">
        <f t="shared" si="3761"/>
        <v>1</v>
      </c>
      <c r="CL1562" s="26" t="b">
        <f t="shared" si="3761"/>
        <v>1</v>
      </c>
      <c r="CM1562" s="26" t="b">
        <f t="shared" si="3761"/>
        <v>1</v>
      </c>
      <c r="CN1562" s="26" t="b">
        <f t="shared" si="3761"/>
        <v>1</v>
      </c>
      <c r="CO1562" s="14" t="str">
        <f t="shared" ref="CO1562:CT1562" si="3762">IF(DG1562&lt;&gt;"",REPLACE(REPLACE(INDEX($EE$4:$EE$801,MATCH(DG1562,$EF$4:$EF$801,0)),6,1,CU1562),1,1,DA1562),"")</f>
        <v>5202082</v>
      </c>
      <c r="CP1562" s="14" t="str">
        <f t="shared" si="3762"/>
        <v>5201083</v>
      </c>
      <c r="CQ1562" s="14" t="str">
        <f t="shared" si="3762"/>
        <v>5301082</v>
      </c>
      <c r="CR1562" s="14" t="str">
        <f t="shared" si="3762"/>
        <v>5402083</v>
      </c>
      <c r="CS1562" s="14" t="str">
        <f t="shared" si="3762"/>
        <v>5500081</v>
      </c>
      <c r="CT1562" s="14" t="str">
        <f t="shared" si="3762"/>
        <v>5400085</v>
      </c>
      <c r="CU1562" s="2">
        <v>8</v>
      </c>
      <c r="CV1562" s="2">
        <v>8</v>
      </c>
      <c r="CW1562" s="2">
        <v>8</v>
      </c>
      <c r="CX1562" s="2">
        <v>8</v>
      </c>
      <c r="CY1562" s="2">
        <v>8</v>
      </c>
      <c r="CZ1562" s="2">
        <v>8</v>
      </c>
      <c r="DA1562" s="2">
        <v>5</v>
      </c>
      <c r="DB1562" s="7">
        <v>5</v>
      </c>
      <c r="DC1562">
        <v>5</v>
      </c>
      <c r="DD1562" s="2">
        <v>5</v>
      </c>
      <c r="DE1562" s="7">
        <v>5</v>
      </c>
      <c r="DF1562">
        <v>5</v>
      </c>
      <c r="DG1562" s="1" t="s">
        <v>3263</v>
      </c>
      <c r="DH1562" s="1" t="s">
        <v>3268</v>
      </c>
      <c r="DI1562" s="1" t="s">
        <v>3264</v>
      </c>
      <c r="DJ1562" s="1" t="s">
        <v>3164</v>
      </c>
      <c r="DK1562" s="1" t="s">
        <v>3260</v>
      </c>
      <c r="DL1562" s="1" t="s">
        <v>3289</v>
      </c>
      <c r="DM1562" t="s">
        <v>3122</v>
      </c>
      <c r="DN1562" t="s">
        <v>3138</v>
      </c>
      <c r="DO1562" t="s">
        <v>3122</v>
      </c>
      <c r="DP1562" t="s">
        <v>3138</v>
      </c>
      <c r="DQ1562" t="s">
        <v>3131</v>
      </c>
      <c r="DR1562" t="s">
        <v>3159</v>
      </c>
      <c r="DS1562" s="1" t="s">
        <v>3166</v>
      </c>
      <c r="DT1562" s="1" t="s">
        <v>3179</v>
      </c>
      <c r="DU1562" s="1" t="s">
        <v>3184</v>
      </c>
      <c r="DV1562" s="1" t="s">
        <v>3202</v>
      </c>
      <c r="DW1562" s="1" t="s">
        <v>3206</v>
      </c>
      <c r="DX1562" s="1" t="s">
        <v>3234</v>
      </c>
      <c r="DY1562">
        <f t="shared" si="3704"/>
        <v>1</v>
      </c>
      <c r="DZ1562">
        <f t="shared" si="3705"/>
        <v>1</v>
      </c>
      <c r="EA1562">
        <f t="shared" si="3706"/>
        <v>1</v>
      </c>
      <c r="EB1562">
        <f t="shared" si="3707"/>
        <v>2</v>
      </c>
      <c r="EC1562">
        <f t="shared" si="3708"/>
        <v>2</v>
      </c>
      <c r="ED1562">
        <f t="shared" si="3709"/>
        <v>2</v>
      </c>
      <c r="FA1562" t="str">
        <f t="shared" si="3745"/>
        <v>火维京</v>
      </c>
      <c r="FB1562" t="str">
        <f t="shared" si="3746"/>
        <v>木骑兵</v>
      </c>
      <c r="FC1562" t="str">
        <f t="shared" si="3747"/>
        <v>火剑士</v>
      </c>
      <c r="FD1562" t="str">
        <f t="shared" si="3748"/>
        <v>木女巫</v>
      </c>
      <c r="FE1562" t="str">
        <f t="shared" si="3749"/>
        <v>水海盗</v>
      </c>
      <c r="FF1562" t="str">
        <f t="shared" si="3750"/>
        <v>暗巫师</v>
      </c>
    </row>
    <row r="1563" spans="15:162" ht="14.25" x14ac:dyDescent="0.15">
      <c r="O1563" s="11">
        <v>30630</v>
      </c>
      <c r="P1563" s="11">
        <v>25199551.440000001</v>
      </c>
      <c r="Q1563" s="16">
        <f t="shared" si="3625"/>
        <v>25199551</v>
      </c>
      <c r="R1563" s="4" t="str">
        <f t="shared" si="3626"/>
        <v>5600084,5201084,5201084,5400085,5400085,5400085</v>
      </c>
      <c r="S1563" s="4" t="str">
        <f t="shared" si="3627"/>
        <v>8,8,8,8,8,8</v>
      </c>
      <c r="T1563" s="4" t="str">
        <f t="shared" si="3628"/>
        <v>1969,1946,1946,1946,1946,1946</v>
      </c>
      <c r="U1563">
        <v>5600084</v>
      </c>
      <c r="V1563">
        <v>5201084</v>
      </c>
      <c r="W1563">
        <v>5201084</v>
      </c>
      <c r="X1563">
        <v>5400085</v>
      </c>
      <c r="Y1563">
        <v>5400085</v>
      </c>
      <c r="Z1563">
        <v>5400085</v>
      </c>
      <c r="AA1563" s="2">
        <v>8</v>
      </c>
      <c r="AB1563" s="2">
        <v>8</v>
      </c>
      <c r="AC1563" s="2">
        <v>8</v>
      </c>
      <c r="AD1563" s="2">
        <v>8</v>
      </c>
      <c r="AE1563" s="2">
        <v>8</v>
      </c>
      <c r="AF1563" s="2">
        <v>8</v>
      </c>
      <c r="AG1563" s="2">
        <f t="shared" si="3712"/>
        <v>1969</v>
      </c>
      <c r="AH1563" s="2">
        <f t="shared" si="3609"/>
        <v>1946</v>
      </c>
      <c r="AI1563" s="2">
        <f t="shared" si="3610"/>
        <v>1946</v>
      </c>
      <c r="AJ1563" s="2">
        <f t="shared" si="3611"/>
        <v>1946</v>
      </c>
      <c r="AK1563" s="2">
        <f t="shared" si="3612"/>
        <v>1946</v>
      </c>
      <c r="AL1563" s="2">
        <f t="shared" si="3613"/>
        <v>1946</v>
      </c>
      <c r="AM1563" s="8">
        <f t="shared" si="3614"/>
        <v>4283923.67</v>
      </c>
      <c r="AN1563" s="8">
        <f t="shared" si="3751"/>
        <v>4183125.466</v>
      </c>
      <c r="AO1563" s="8">
        <f t="shared" si="3751"/>
        <v>4183125.466</v>
      </c>
      <c r="AP1563" s="8">
        <f t="shared" si="3751"/>
        <v>4183125.466</v>
      </c>
      <c r="AQ1563" s="8">
        <f t="shared" si="3751"/>
        <v>4183125.466</v>
      </c>
      <c r="AR1563" s="8">
        <f t="shared" si="3751"/>
        <v>4183125.466</v>
      </c>
      <c r="AS1563" s="8">
        <f t="shared" si="3713"/>
        <v>-127</v>
      </c>
      <c r="AT1563">
        <f t="shared" si="3714"/>
        <v>1842</v>
      </c>
      <c r="CH1563" t="str">
        <f t="shared" si="3752"/>
        <v/>
      </c>
      <c r="CI1563" s="26" t="b">
        <f t="shared" ref="CI1563:CN1563" si="3763">IF(DG1563&lt;&gt;"",IF(ISERROR(MATCH(INT(CO1563),$EE$4:$EE$879,0))=FALSE,TRUE),"")</f>
        <v>1</v>
      </c>
      <c r="CJ1563" s="26" t="b">
        <f t="shared" si="3763"/>
        <v>1</v>
      </c>
      <c r="CK1563" s="26" t="b">
        <f t="shared" si="3763"/>
        <v>1</v>
      </c>
      <c r="CL1563" s="26" t="b">
        <f t="shared" si="3763"/>
        <v>1</v>
      </c>
      <c r="CM1563" s="26" t="b">
        <f t="shared" si="3763"/>
        <v>1</v>
      </c>
      <c r="CN1563" s="26" t="b">
        <f t="shared" si="3763"/>
        <v>1</v>
      </c>
      <c r="CO1563" s="14" t="str">
        <f t="shared" ref="CO1563:CT1563" si="3764">IF(DG1563&lt;&gt;"",REPLACE(REPLACE(INDEX($EE$4:$EE$801,MATCH(DG1563,$EF$4:$EF$801,0)),6,1,CU1563),1,1,DA1563),"")</f>
        <v>5600084</v>
      </c>
      <c r="CP1563" s="14" t="str">
        <f t="shared" si="3764"/>
        <v>5201084</v>
      </c>
      <c r="CQ1563" s="14" t="str">
        <f t="shared" si="3764"/>
        <v>5201084</v>
      </c>
      <c r="CR1563" s="14" t="str">
        <f t="shared" si="3764"/>
        <v>5400085</v>
      </c>
      <c r="CS1563" s="14" t="str">
        <f t="shared" si="3764"/>
        <v>5400085</v>
      </c>
      <c r="CT1563" s="14" t="str">
        <f t="shared" si="3764"/>
        <v>5400085</v>
      </c>
      <c r="CU1563" s="2">
        <v>8</v>
      </c>
      <c r="CV1563" s="2">
        <v>8</v>
      </c>
      <c r="CW1563" s="2">
        <v>8</v>
      </c>
      <c r="CX1563" s="2">
        <v>8</v>
      </c>
      <c r="CY1563" s="2">
        <v>8</v>
      </c>
      <c r="CZ1563" s="2">
        <v>8</v>
      </c>
      <c r="DA1563" s="2">
        <v>5</v>
      </c>
      <c r="DB1563" s="7">
        <v>5</v>
      </c>
      <c r="DC1563">
        <v>5</v>
      </c>
      <c r="DD1563" s="2">
        <v>5</v>
      </c>
      <c r="DE1563" s="7">
        <v>5</v>
      </c>
      <c r="DF1563">
        <v>5</v>
      </c>
      <c r="DG1563" s="1" t="s">
        <v>3255</v>
      </c>
      <c r="DH1563" s="1" t="s">
        <v>3274</v>
      </c>
      <c r="DI1563" s="1" t="s">
        <v>3274</v>
      </c>
      <c r="DJ1563" s="1" t="s">
        <v>3289</v>
      </c>
      <c r="DK1563" s="1" t="s">
        <v>3289</v>
      </c>
      <c r="DL1563" s="1" t="s">
        <v>3289</v>
      </c>
      <c r="DM1563" t="s">
        <v>3253</v>
      </c>
      <c r="DN1563" t="s">
        <v>3253</v>
      </c>
      <c r="DO1563" t="s">
        <v>3253</v>
      </c>
      <c r="DP1563" t="s">
        <v>3159</v>
      </c>
      <c r="DQ1563" t="s">
        <v>3159</v>
      </c>
      <c r="DR1563" t="s">
        <v>3159</v>
      </c>
      <c r="DS1563" s="1" t="s">
        <v>3194</v>
      </c>
      <c r="DT1563" s="1" t="s">
        <v>3179</v>
      </c>
      <c r="DU1563" s="1" t="s">
        <v>3179</v>
      </c>
      <c r="DV1563" s="1" t="s">
        <v>3234</v>
      </c>
      <c r="DW1563" s="1" t="s">
        <v>3234</v>
      </c>
      <c r="DX1563" s="1" t="s">
        <v>3234</v>
      </c>
      <c r="DY1563">
        <f t="shared" si="3704"/>
        <v>1</v>
      </c>
      <c r="DZ1563">
        <f t="shared" si="3705"/>
        <v>1</v>
      </c>
      <c r="EA1563">
        <f t="shared" si="3706"/>
        <v>1</v>
      </c>
      <c r="EB1563">
        <f t="shared" si="3707"/>
        <v>2</v>
      </c>
      <c r="EC1563">
        <f t="shared" si="3708"/>
        <v>2</v>
      </c>
      <c r="ED1563">
        <f t="shared" si="3709"/>
        <v>2</v>
      </c>
      <c r="FA1563" t="str">
        <f t="shared" si="3745"/>
        <v>光熊猫</v>
      </c>
      <c r="FB1563" t="str">
        <f t="shared" si="3746"/>
        <v>光骑兵</v>
      </c>
      <c r="FC1563" t="str">
        <f t="shared" si="3747"/>
        <v>光骑兵</v>
      </c>
      <c r="FD1563" t="str">
        <f t="shared" si="3748"/>
        <v>暗巫师</v>
      </c>
      <c r="FE1563" t="str">
        <f t="shared" si="3749"/>
        <v>暗巫师</v>
      </c>
      <c r="FF1563" t="str">
        <f t="shared" si="3750"/>
        <v>暗巫师</v>
      </c>
    </row>
    <row r="1564" spans="15:162" ht="14.25" x14ac:dyDescent="0.15">
      <c r="O1564" s="11">
        <v>30631</v>
      </c>
      <c r="P1564" s="11">
        <v>25199944.559999999</v>
      </c>
      <c r="Q1564" s="16">
        <f t="shared" si="3625"/>
        <v>25199944</v>
      </c>
      <c r="R1564" s="4" t="str">
        <f t="shared" si="3626"/>
        <v>5201081,5301081,5201083,5402083,5400085,5400085</v>
      </c>
      <c r="S1564" s="4" t="str">
        <f t="shared" si="3627"/>
        <v>8,8,8,8,8,8</v>
      </c>
      <c r="T1564" s="4" t="str">
        <f t="shared" si="3628"/>
        <v>1969,1946,1946,1946,1946,1946</v>
      </c>
      <c r="U1564">
        <v>5201081</v>
      </c>
      <c r="V1564">
        <v>5301081</v>
      </c>
      <c r="W1564">
        <v>5201083</v>
      </c>
      <c r="X1564">
        <v>5402083</v>
      </c>
      <c r="Y1564">
        <v>5400085</v>
      </c>
      <c r="Z1564">
        <v>5400085</v>
      </c>
      <c r="AA1564" s="2">
        <v>8</v>
      </c>
      <c r="AB1564" s="2">
        <v>8</v>
      </c>
      <c r="AC1564" s="2">
        <v>8</v>
      </c>
      <c r="AD1564" s="2">
        <v>8</v>
      </c>
      <c r="AE1564" s="2">
        <v>8</v>
      </c>
      <c r="AF1564" s="2">
        <v>8</v>
      </c>
      <c r="AG1564" s="2">
        <f t="shared" si="3712"/>
        <v>1969</v>
      </c>
      <c r="AH1564" s="2">
        <f t="shared" ref="AH1564:AH1627" si="3765">IF(AN1564&gt;0,FLOOR((POWER((AN1564/IF(AND(AB1564&gt;=2,AB1564&lt;4),1.1,IF(AND(AB1564&gt;=4,AB1564&lt;6),1.2,IF(AB1564&gt;=6,1.4,1)))/$AD$1),0.5)/INDEX($AU$4:$BF$4,MATCH(AB1564,$AU$3:$BF$3,0))-1)*10,1),"")</f>
        <v>1946</v>
      </c>
      <c r="AI1564" s="2">
        <f t="shared" ref="AI1564:AI1627" si="3766">IF(AO1564&gt;0,FLOOR((POWER((AO1564/IF(AND(AC1564&gt;=2,AC1564&lt;4),1.1,IF(AND(AC1564&gt;=4,AC1564&lt;6),1.2,IF(AC1564&gt;=6,1.4,1)))/$AD$1),0.5)/INDEX($AU$4:$BF$4,MATCH(AC1564,$AU$3:$BF$3,0))-1)*10,1),"")</f>
        <v>1946</v>
      </c>
      <c r="AJ1564" s="2">
        <f t="shared" ref="AJ1564:AJ1627" si="3767">IF(AP1564&gt;0,FLOOR((POWER((AP1564/IF(AND(AD1564&gt;=2,AD1564&lt;4),1.1,IF(AND(AD1564&gt;=4,AD1564&lt;6),1.2,IF(AD1564&gt;=6,1.4,1)))/$AD$1),0.5)/INDEX($AU$4:$BF$4,MATCH(AD1564,$AU$3:$BF$3,0))-1)*10,1),"")</f>
        <v>1946</v>
      </c>
      <c r="AK1564" s="2">
        <f t="shared" ref="AK1564:AK1627" si="3768">IF(AQ1564&gt;0,FLOOR((POWER((AQ1564/IF(AND(AE1564&gt;=2,AE1564&lt;4),1.1,IF(AND(AE1564&gt;=4,AE1564&lt;6),1.2,IF(AE1564&gt;=6,1.4,1)))/$AD$1),0.5)/INDEX($AU$4:$BF$4,MATCH(AE1564,$AU$3:$BF$3,0))-1)*10,1),"")</f>
        <v>1946</v>
      </c>
      <c r="AL1564" s="2">
        <f t="shared" ref="AL1564:AL1627" si="3769">IF(AR1564&gt;0,FLOOR((POWER((AR1564/IF(AND(AF1564&gt;=2,AF1564&lt;4),1.1,IF(AND(AF1564&gt;=4,AF1564&lt;6),1.2,IF(AF1564&gt;=6,1.4,1)))/$AD$1),0.5)/INDEX($AU$4:$BF$4,MATCH(AF1564,$AU$3:$BF$3,0))-1)*10,1),"")</f>
        <v>1946</v>
      </c>
      <c r="AM1564" s="8">
        <f t="shared" ref="AM1564:AM1627" si="3770">$Q1564*0.17</f>
        <v>4283990.4800000004</v>
      </c>
      <c r="AN1564" s="8">
        <f t="shared" si="3751"/>
        <v>4183190.7040000004</v>
      </c>
      <c r="AO1564" s="8">
        <f t="shared" si="3751"/>
        <v>4183190.7040000004</v>
      </c>
      <c r="AP1564" s="8">
        <f t="shared" si="3751"/>
        <v>4183190.7040000004</v>
      </c>
      <c r="AQ1564" s="8">
        <f t="shared" si="3751"/>
        <v>4183190.7040000004</v>
      </c>
      <c r="AR1564" s="8">
        <f t="shared" si="3751"/>
        <v>4183190.7040000004</v>
      </c>
      <c r="AS1564" s="8">
        <f t="shared" si="3713"/>
        <v>-127</v>
      </c>
      <c r="AT1564">
        <f t="shared" si="3714"/>
        <v>1842</v>
      </c>
      <c r="CH1564" t="str">
        <f t="shared" si="3752"/>
        <v/>
      </c>
      <c r="CI1564" s="26" t="b">
        <f t="shared" ref="CI1564:CN1564" si="3771">IF(DG1564&lt;&gt;"",IF(ISERROR(MATCH(INT(CO1564),$EE$4:$EE$879,0))=FALSE,TRUE),"")</f>
        <v>1</v>
      </c>
      <c r="CJ1564" s="26" t="b">
        <f t="shared" si="3771"/>
        <v>1</v>
      </c>
      <c r="CK1564" s="26" t="b">
        <f t="shared" si="3771"/>
        <v>1</v>
      </c>
      <c r="CL1564" s="26" t="b">
        <f t="shared" si="3771"/>
        <v>1</v>
      </c>
      <c r="CM1564" s="26" t="b">
        <f t="shared" si="3771"/>
        <v>1</v>
      </c>
      <c r="CN1564" s="26" t="b">
        <f t="shared" si="3771"/>
        <v>1</v>
      </c>
      <c r="CO1564" s="14" t="str">
        <f t="shared" ref="CO1564:CT1564" si="3772">IF(DG1564&lt;&gt;"",REPLACE(REPLACE(INDEX($EE$4:$EE$801,MATCH(DG1564,$EF$4:$EF$801,0)),6,1,CU1564),1,1,DA1564),"")</f>
        <v>5201081</v>
      </c>
      <c r="CP1564" s="14" t="str">
        <f t="shared" si="3772"/>
        <v>5301081</v>
      </c>
      <c r="CQ1564" s="14" t="str">
        <f t="shared" si="3772"/>
        <v>5201083</v>
      </c>
      <c r="CR1564" s="14" t="str">
        <f t="shared" si="3772"/>
        <v>5402083</v>
      </c>
      <c r="CS1564" s="14" t="str">
        <f t="shared" si="3772"/>
        <v>5400085</v>
      </c>
      <c r="CT1564" s="14" t="str">
        <f t="shared" si="3772"/>
        <v>5400085</v>
      </c>
      <c r="CU1564" s="2">
        <v>8</v>
      </c>
      <c r="CV1564" s="2">
        <v>8</v>
      </c>
      <c r="CW1564" s="2">
        <v>8</v>
      </c>
      <c r="CX1564" s="2">
        <v>8</v>
      </c>
      <c r="CY1564" s="2">
        <v>8</v>
      </c>
      <c r="CZ1564" s="2">
        <v>8</v>
      </c>
      <c r="DA1564" s="2">
        <v>5</v>
      </c>
      <c r="DB1564" s="7">
        <v>5</v>
      </c>
      <c r="DC1564">
        <v>5</v>
      </c>
      <c r="DD1564" s="2">
        <v>5</v>
      </c>
      <c r="DE1564" s="7">
        <v>5</v>
      </c>
      <c r="DF1564">
        <v>5</v>
      </c>
      <c r="DG1564" s="1" t="s">
        <v>3257</v>
      </c>
      <c r="DH1564" s="1" t="s">
        <v>3128</v>
      </c>
      <c r="DI1564" s="1" t="s">
        <v>3268</v>
      </c>
      <c r="DJ1564" s="1" t="s">
        <v>3164</v>
      </c>
      <c r="DK1564" s="1" t="s">
        <v>3289</v>
      </c>
      <c r="DL1564" s="1" t="s">
        <v>3289</v>
      </c>
      <c r="DM1564" t="s">
        <v>3131</v>
      </c>
      <c r="DN1564" t="s">
        <v>3131</v>
      </c>
      <c r="DO1564" t="s">
        <v>3138</v>
      </c>
      <c r="DP1564" t="s">
        <v>3138</v>
      </c>
      <c r="DQ1564" t="s">
        <v>3159</v>
      </c>
      <c r="DR1564" t="s">
        <v>3159</v>
      </c>
      <c r="DS1564" s="1" t="s">
        <v>3179</v>
      </c>
      <c r="DT1564" s="1" t="s">
        <v>3184</v>
      </c>
      <c r="DU1564" s="1" t="s">
        <v>3179</v>
      </c>
      <c r="DV1564" s="1" t="s">
        <v>3202</v>
      </c>
      <c r="DW1564" s="1" t="s">
        <v>3234</v>
      </c>
      <c r="DX1564" s="1" t="s">
        <v>3234</v>
      </c>
      <c r="DY1564">
        <f t="shared" si="3704"/>
        <v>1</v>
      </c>
      <c r="DZ1564">
        <f t="shared" si="3705"/>
        <v>1</v>
      </c>
      <c r="EA1564">
        <f t="shared" si="3706"/>
        <v>1</v>
      </c>
      <c r="EB1564">
        <f t="shared" si="3707"/>
        <v>2</v>
      </c>
      <c r="EC1564">
        <f t="shared" si="3708"/>
        <v>2</v>
      </c>
      <c r="ED1564">
        <f t="shared" si="3709"/>
        <v>2</v>
      </c>
      <c r="FA1564" t="str">
        <f t="shared" si="3745"/>
        <v>水骑兵</v>
      </c>
      <c r="FB1564" t="str">
        <f t="shared" si="3746"/>
        <v>水剑士</v>
      </c>
      <c r="FC1564" t="str">
        <f t="shared" si="3747"/>
        <v>木骑兵</v>
      </c>
      <c r="FD1564" t="str">
        <f t="shared" si="3748"/>
        <v>木女巫</v>
      </c>
      <c r="FE1564" t="str">
        <f t="shared" si="3749"/>
        <v>暗巫师</v>
      </c>
      <c r="FF1564" t="str">
        <f t="shared" si="3750"/>
        <v>暗巫师</v>
      </c>
    </row>
    <row r="1565" spans="15:162" ht="14.25" x14ac:dyDescent="0.15">
      <c r="O1565" s="11">
        <v>30632</v>
      </c>
      <c r="P1565" s="11">
        <v>25200337.68</v>
      </c>
      <c r="Q1565" s="16">
        <f t="shared" si="3625"/>
        <v>25200337</v>
      </c>
      <c r="R1565" s="4" t="str">
        <f t="shared" si="3626"/>
        <v>5301081,5200081,5202082,5500082,5502083,5402081</v>
      </c>
      <c r="S1565" s="4" t="str">
        <f t="shared" si="3627"/>
        <v>8,8,8,8,8,8</v>
      </c>
      <c r="T1565" s="4" t="str">
        <f t="shared" si="3628"/>
        <v>1969,1946,1946,1946,1946,1946</v>
      </c>
      <c r="U1565">
        <v>5301081</v>
      </c>
      <c r="V1565">
        <v>5200081</v>
      </c>
      <c r="W1565">
        <v>5202082</v>
      </c>
      <c r="X1565">
        <v>5500082</v>
      </c>
      <c r="Y1565">
        <v>5502083</v>
      </c>
      <c r="Z1565">
        <v>5402081</v>
      </c>
      <c r="AA1565" s="2">
        <v>8</v>
      </c>
      <c r="AB1565" s="2">
        <v>8</v>
      </c>
      <c r="AC1565" s="2">
        <v>8</v>
      </c>
      <c r="AD1565" s="2">
        <v>8</v>
      </c>
      <c r="AE1565" s="2">
        <v>8</v>
      </c>
      <c r="AF1565" s="2">
        <v>8</v>
      </c>
      <c r="AG1565" s="2">
        <f t="shared" si="3712"/>
        <v>1969</v>
      </c>
      <c r="AH1565" s="2">
        <f t="shared" si="3765"/>
        <v>1946</v>
      </c>
      <c r="AI1565" s="2">
        <f t="shared" si="3766"/>
        <v>1946</v>
      </c>
      <c r="AJ1565" s="2">
        <f t="shared" si="3767"/>
        <v>1946</v>
      </c>
      <c r="AK1565" s="2">
        <f t="shared" si="3768"/>
        <v>1946</v>
      </c>
      <c r="AL1565" s="2">
        <f t="shared" si="3769"/>
        <v>1946</v>
      </c>
      <c r="AM1565" s="8">
        <f t="shared" si="3770"/>
        <v>4284057.29</v>
      </c>
      <c r="AN1565" s="8">
        <f t="shared" si="3751"/>
        <v>4183255.9420000003</v>
      </c>
      <c r="AO1565" s="8">
        <f t="shared" si="3751"/>
        <v>4183255.9420000003</v>
      </c>
      <c r="AP1565" s="8">
        <f t="shared" si="3751"/>
        <v>4183255.9420000003</v>
      </c>
      <c r="AQ1565" s="8">
        <f t="shared" si="3751"/>
        <v>4183255.9420000003</v>
      </c>
      <c r="AR1565" s="8">
        <f t="shared" si="3751"/>
        <v>4183255.9420000003</v>
      </c>
      <c r="AS1565" s="8">
        <f t="shared" si="3713"/>
        <v>-127</v>
      </c>
      <c r="AT1565">
        <f t="shared" si="3714"/>
        <v>1842</v>
      </c>
      <c r="CH1565" t="str">
        <f t="shared" si="3752"/>
        <v/>
      </c>
      <c r="CI1565" s="26" t="b">
        <f t="shared" ref="CI1565:CN1565" si="3773">IF(DG1565&lt;&gt;"",IF(ISERROR(MATCH(INT(CO1565),$EE$4:$EE$879,0))=FALSE,TRUE),"")</f>
        <v>1</v>
      </c>
      <c r="CJ1565" s="26" t="b">
        <f t="shared" si="3773"/>
        <v>1</v>
      </c>
      <c r="CK1565" s="26" t="b">
        <f t="shared" si="3773"/>
        <v>1</v>
      </c>
      <c r="CL1565" s="26" t="b">
        <f t="shared" si="3773"/>
        <v>1</v>
      </c>
      <c r="CM1565" s="26" t="b">
        <f t="shared" si="3773"/>
        <v>1</v>
      </c>
      <c r="CN1565" s="26" t="b">
        <f t="shared" si="3773"/>
        <v>1</v>
      </c>
      <c r="CO1565" s="14" t="str">
        <f t="shared" ref="CO1565:CT1565" si="3774">IF(DG1565&lt;&gt;"",REPLACE(REPLACE(INDEX($EE$4:$EE$801,MATCH(DG1565,$EF$4:$EF$801,0)),6,1,CU1565),1,1,DA1565),"")</f>
        <v>5301081</v>
      </c>
      <c r="CP1565" s="14" t="str">
        <f t="shared" si="3774"/>
        <v>5200081</v>
      </c>
      <c r="CQ1565" s="14" t="str">
        <f t="shared" si="3774"/>
        <v>5202082</v>
      </c>
      <c r="CR1565" s="14" t="str">
        <f t="shared" si="3774"/>
        <v>5500082</v>
      </c>
      <c r="CS1565" s="14" t="str">
        <f t="shared" si="3774"/>
        <v>5502083</v>
      </c>
      <c r="CT1565" s="14" t="str">
        <f t="shared" si="3774"/>
        <v>5402081</v>
      </c>
      <c r="CU1565" s="2">
        <v>8</v>
      </c>
      <c r="CV1565" s="2">
        <v>8</v>
      </c>
      <c r="CW1565" s="2">
        <v>8</v>
      </c>
      <c r="CX1565" s="2">
        <v>8</v>
      </c>
      <c r="CY1565" s="2">
        <v>8</v>
      </c>
      <c r="CZ1565" s="2">
        <v>8</v>
      </c>
      <c r="DA1565" s="2">
        <v>5</v>
      </c>
      <c r="DB1565" s="7">
        <v>5</v>
      </c>
      <c r="DC1565">
        <v>5</v>
      </c>
      <c r="DD1565" s="2">
        <v>5</v>
      </c>
      <c r="DE1565" s="7">
        <v>5</v>
      </c>
      <c r="DF1565">
        <v>5</v>
      </c>
      <c r="DG1565" s="1" t="s">
        <v>3128</v>
      </c>
      <c r="DH1565" s="1" t="s">
        <v>3256</v>
      </c>
      <c r="DI1565" s="1" t="s">
        <v>3263</v>
      </c>
      <c r="DJ1565" s="1" t="s">
        <v>3148</v>
      </c>
      <c r="DK1565" s="1" t="s">
        <v>3273</v>
      </c>
      <c r="DL1565" s="1" t="s">
        <v>3259</v>
      </c>
      <c r="DM1565" t="s">
        <v>3131</v>
      </c>
      <c r="DN1565" t="s">
        <v>3131</v>
      </c>
      <c r="DO1565" t="s">
        <v>3122</v>
      </c>
      <c r="DP1565" t="s">
        <v>3122</v>
      </c>
      <c r="DQ1565" t="s">
        <v>3138</v>
      </c>
      <c r="DR1565" t="s">
        <v>3131</v>
      </c>
      <c r="DS1565" s="1" t="s">
        <v>3184</v>
      </c>
      <c r="DT1565" s="1" t="s">
        <v>3163</v>
      </c>
      <c r="DU1565" s="1" t="s">
        <v>3166</v>
      </c>
      <c r="DV1565" s="1" t="s">
        <v>3206</v>
      </c>
      <c r="DW1565" s="1" t="s">
        <v>3198</v>
      </c>
      <c r="DX1565" s="1" t="s">
        <v>3202</v>
      </c>
      <c r="DY1565">
        <f t="shared" si="3704"/>
        <v>1</v>
      </c>
      <c r="DZ1565">
        <f t="shared" si="3705"/>
        <v>1</v>
      </c>
      <c r="EA1565">
        <f t="shared" si="3706"/>
        <v>1</v>
      </c>
      <c r="EB1565">
        <f t="shared" si="3707"/>
        <v>2</v>
      </c>
      <c r="EC1565">
        <f t="shared" si="3708"/>
        <v>2</v>
      </c>
      <c r="ED1565">
        <f t="shared" si="3709"/>
        <v>2</v>
      </c>
      <c r="FA1565" t="str">
        <f t="shared" si="3745"/>
        <v>水剑士</v>
      </c>
      <c r="FB1565" t="str">
        <f t="shared" si="3746"/>
        <v>水刀客</v>
      </c>
      <c r="FC1565" t="str">
        <f t="shared" si="3747"/>
        <v>火维京</v>
      </c>
      <c r="FD1565" t="str">
        <f t="shared" si="3748"/>
        <v>火海盗</v>
      </c>
      <c r="FE1565" t="str">
        <f t="shared" si="3749"/>
        <v>木火枪手</v>
      </c>
      <c r="FF1565" t="str">
        <f t="shared" si="3750"/>
        <v>水女巫</v>
      </c>
    </row>
    <row r="1566" spans="15:162" ht="14.25" x14ac:dyDescent="0.15">
      <c r="O1566" s="11">
        <v>30633</v>
      </c>
      <c r="P1566" s="11">
        <v>25200730.800000001</v>
      </c>
      <c r="Q1566" s="16">
        <f t="shared" si="3625"/>
        <v>25200730</v>
      </c>
      <c r="R1566" s="4" t="str">
        <f t="shared" si="3626"/>
        <v>5200081,5302085,5301083,5401083,5501084,5502083</v>
      </c>
      <c r="S1566" s="4" t="str">
        <f t="shared" si="3627"/>
        <v>8,8,8,8,8,8</v>
      </c>
      <c r="T1566" s="4" t="str">
        <f t="shared" si="3628"/>
        <v>1969,1946,1946,1946,1946,1946</v>
      </c>
      <c r="U1566">
        <v>5200081</v>
      </c>
      <c r="V1566">
        <v>5302085</v>
      </c>
      <c r="W1566">
        <v>5301083</v>
      </c>
      <c r="X1566">
        <v>5401083</v>
      </c>
      <c r="Y1566">
        <v>5501084</v>
      </c>
      <c r="Z1566">
        <v>5502083</v>
      </c>
      <c r="AA1566" s="2">
        <v>8</v>
      </c>
      <c r="AB1566" s="2">
        <v>8</v>
      </c>
      <c r="AC1566" s="2">
        <v>8</v>
      </c>
      <c r="AD1566" s="2">
        <v>8</v>
      </c>
      <c r="AE1566" s="2">
        <v>8</v>
      </c>
      <c r="AF1566" s="2">
        <v>8</v>
      </c>
      <c r="AG1566" s="2">
        <f t="shared" si="3712"/>
        <v>1969</v>
      </c>
      <c r="AH1566" s="2">
        <f t="shared" si="3765"/>
        <v>1946</v>
      </c>
      <c r="AI1566" s="2">
        <f t="shared" si="3766"/>
        <v>1946</v>
      </c>
      <c r="AJ1566" s="2">
        <f t="shared" si="3767"/>
        <v>1946</v>
      </c>
      <c r="AK1566" s="2">
        <f t="shared" si="3768"/>
        <v>1946</v>
      </c>
      <c r="AL1566" s="2">
        <f t="shared" si="3769"/>
        <v>1946</v>
      </c>
      <c r="AM1566" s="8">
        <f t="shared" si="3770"/>
        <v>4284124.1000000006</v>
      </c>
      <c r="AN1566" s="8">
        <f t="shared" si="3751"/>
        <v>4183321.18</v>
      </c>
      <c r="AO1566" s="8">
        <f t="shared" si="3751"/>
        <v>4183321.18</v>
      </c>
      <c r="AP1566" s="8">
        <f t="shared" si="3751"/>
        <v>4183321.18</v>
      </c>
      <c r="AQ1566" s="8">
        <f t="shared" si="3751"/>
        <v>4183321.18</v>
      </c>
      <c r="AR1566" s="8">
        <f t="shared" si="3751"/>
        <v>4183321.18</v>
      </c>
      <c r="AS1566" s="8">
        <f t="shared" si="3713"/>
        <v>-127</v>
      </c>
      <c r="AT1566">
        <f t="shared" si="3714"/>
        <v>1842</v>
      </c>
      <c r="CH1566">
        <f t="shared" si="3752"/>
        <v>5</v>
      </c>
      <c r="CI1566" s="26" t="b">
        <f t="shared" ref="CI1566:CN1566" si="3775">IF(DG1566&lt;&gt;"",IF(ISERROR(MATCH(INT(CO1566),$EE$4:$EE$879,0))=FALSE,TRUE),"")</f>
        <v>1</v>
      </c>
      <c r="CJ1566" s="26" t="b">
        <f t="shared" si="3775"/>
        <v>1</v>
      </c>
      <c r="CK1566" s="26" t="b">
        <f t="shared" si="3775"/>
        <v>1</v>
      </c>
      <c r="CL1566" s="26" t="b">
        <f t="shared" si="3775"/>
        <v>1</v>
      </c>
      <c r="CM1566" s="26" t="b">
        <f t="shared" si="3775"/>
        <v>1</v>
      </c>
      <c r="CN1566" s="26" t="b">
        <f t="shared" si="3775"/>
        <v>1</v>
      </c>
      <c r="CO1566" s="14" t="str">
        <f t="shared" ref="CO1566:CT1566" si="3776">IF(DG1566&lt;&gt;"",REPLACE(REPLACE(INDEX($EE$4:$EE$801,MATCH(DG1566,$EF$4:$EF$801,0)),6,1,CU1566),1,1,DA1566),"")</f>
        <v>5200081</v>
      </c>
      <c r="CP1566" s="14" t="str">
        <f t="shared" si="3776"/>
        <v>5302085</v>
      </c>
      <c r="CQ1566" s="14" t="str">
        <f t="shared" si="3776"/>
        <v>5301083</v>
      </c>
      <c r="CR1566" s="14" t="str">
        <f t="shared" si="3776"/>
        <v>5401083</v>
      </c>
      <c r="CS1566" s="14" t="str">
        <f t="shared" si="3776"/>
        <v>5501084</v>
      </c>
      <c r="CT1566" s="14" t="str">
        <f t="shared" si="3776"/>
        <v>5502083</v>
      </c>
      <c r="CU1566" s="2">
        <v>8</v>
      </c>
      <c r="CV1566" s="2">
        <v>8</v>
      </c>
      <c r="CW1566" s="2">
        <v>8</v>
      </c>
      <c r="CX1566" s="2">
        <v>8</v>
      </c>
      <c r="CY1566" s="2">
        <v>8</v>
      </c>
      <c r="CZ1566" s="2">
        <v>8</v>
      </c>
      <c r="DA1566" s="2">
        <v>5</v>
      </c>
      <c r="DB1566" s="7">
        <v>5</v>
      </c>
      <c r="DC1566">
        <v>5</v>
      </c>
      <c r="DD1566" s="2">
        <v>5</v>
      </c>
      <c r="DE1566" s="7">
        <v>5</v>
      </c>
      <c r="DF1566">
        <v>5</v>
      </c>
      <c r="DG1566" s="1" t="s">
        <v>3256</v>
      </c>
      <c r="DH1566" s="1" t="s">
        <v>3286</v>
      </c>
      <c r="DI1566" s="1" t="s">
        <v>3270</v>
      </c>
      <c r="DJ1566" s="1" t="s">
        <v>3271</v>
      </c>
      <c r="DK1566" s="1" t="s">
        <v>3252</v>
      </c>
      <c r="DL1566" s="1" t="s">
        <v>3273</v>
      </c>
      <c r="DM1566" t="s">
        <v>3131</v>
      </c>
      <c r="DN1566" t="s">
        <v>3159</v>
      </c>
      <c r="DO1566" t="s">
        <v>3138</v>
      </c>
      <c r="DP1566" t="s">
        <v>3138</v>
      </c>
      <c r="DQ1566" t="s">
        <v>3253</v>
      </c>
      <c r="DR1566" t="s">
        <v>3138</v>
      </c>
      <c r="DS1566" s="1" t="s">
        <v>3163</v>
      </c>
      <c r="DT1566" s="1" t="s">
        <v>3146</v>
      </c>
      <c r="DU1566" s="1" t="s">
        <v>3184</v>
      </c>
      <c r="DV1566" s="1" t="s">
        <v>3203</v>
      </c>
      <c r="DW1566" s="1" t="s">
        <v>3197</v>
      </c>
      <c r="DX1566" s="1" t="s">
        <v>3198</v>
      </c>
      <c r="DY1566">
        <f t="shared" si="3704"/>
        <v>1</v>
      </c>
      <c r="DZ1566">
        <f t="shared" si="3705"/>
        <v>1</v>
      </c>
      <c r="EA1566">
        <f t="shared" si="3706"/>
        <v>1</v>
      </c>
      <c r="EB1566">
        <f t="shared" si="3707"/>
        <v>2</v>
      </c>
      <c r="EC1566">
        <f t="shared" si="3708"/>
        <v>2</v>
      </c>
      <c r="ED1566">
        <f t="shared" si="3709"/>
        <v>2</v>
      </c>
      <c r="FA1566" t="str">
        <f t="shared" si="3745"/>
        <v>水刀客</v>
      </c>
      <c r="FB1566" t="str">
        <f t="shared" si="3746"/>
        <v>暗盗贼</v>
      </c>
      <c r="FC1566" t="str">
        <f t="shared" si="3747"/>
        <v>木剑士</v>
      </c>
      <c r="FD1566" t="str">
        <f t="shared" si="3748"/>
        <v>木魔法师</v>
      </c>
      <c r="FE1566" t="str">
        <f t="shared" si="3749"/>
        <v>光猎人</v>
      </c>
      <c r="FF1566" t="str">
        <f t="shared" si="3750"/>
        <v>木火枪手</v>
      </c>
    </row>
    <row r="1567" spans="15:162" ht="14.25" x14ac:dyDescent="0.15">
      <c r="O1567" s="11">
        <v>30634</v>
      </c>
      <c r="P1567" s="11">
        <v>25201125.809999999</v>
      </c>
      <c r="Q1567" s="16">
        <f t="shared" si="3625"/>
        <v>25201125</v>
      </c>
      <c r="R1567" s="4" t="str">
        <f t="shared" si="3626"/>
        <v>5202082,5201083,5301082,5402083,5500081,5400085</v>
      </c>
      <c r="S1567" s="4" t="str">
        <f t="shared" si="3627"/>
        <v>8,8,8,8,8,8</v>
      </c>
      <c r="T1567" s="4" t="str">
        <f t="shared" si="3628"/>
        <v>1969,1946,1946,1946,1946,1946</v>
      </c>
      <c r="U1567">
        <v>5202082</v>
      </c>
      <c r="V1567">
        <v>5201083</v>
      </c>
      <c r="W1567">
        <v>5301082</v>
      </c>
      <c r="X1567">
        <v>5402083</v>
      </c>
      <c r="Y1567">
        <v>5500081</v>
      </c>
      <c r="Z1567">
        <v>5400085</v>
      </c>
      <c r="AA1567" s="2">
        <v>8</v>
      </c>
      <c r="AB1567" s="2">
        <v>8</v>
      </c>
      <c r="AC1567" s="2">
        <v>8</v>
      </c>
      <c r="AD1567" s="2">
        <v>8</v>
      </c>
      <c r="AE1567" s="2">
        <v>8</v>
      </c>
      <c r="AF1567" s="2">
        <v>8</v>
      </c>
      <c r="AG1567" s="2">
        <f t="shared" si="3712"/>
        <v>1969</v>
      </c>
      <c r="AH1567" s="2">
        <f t="shared" si="3765"/>
        <v>1946</v>
      </c>
      <c r="AI1567" s="2">
        <f t="shared" si="3766"/>
        <v>1946</v>
      </c>
      <c r="AJ1567" s="2">
        <f t="shared" si="3767"/>
        <v>1946</v>
      </c>
      <c r="AK1567" s="2">
        <f t="shared" si="3768"/>
        <v>1946</v>
      </c>
      <c r="AL1567" s="2">
        <f t="shared" si="3769"/>
        <v>1946</v>
      </c>
      <c r="AM1567" s="8">
        <f t="shared" si="3770"/>
        <v>4284191.25</v>
      </c>
      <c r="AN1567" s="8">
        <f t="shared" si="3751"/>
        <v>4183386.75</v>
      </c>
      <c r="AO1567" s="8">
        <f t="shared" si="3751"/>
        <v>4183386.75</v>
      </c>
      <c r="AP1567" s="8">
        <f t="shared" si="3751"/>
        <v>4183386.75</v>
      </c>
      <c r="AQ1567" s="8">
        <f t="shared" si="3751"/>
        <v>4183386.75</v>
      </c>
      <c r="AR1567" s="8">
        <f t="shared" si="3751"/>
        <v>4183386.75</v>
      </c>
      <c r="AS1567" s="8">
        <f t="shared" si="3713"/>
        <v>-127</v>
      </c>
      <c r="AT1567">
        <f t="shared" si="3714"/>
        <v>1842</v>
      </c>
      <c r="CH1567" t="str">
        <f t="shared" si="3752"/>
        <v/>
      </c>
      <c r="CI1567" s="26" t="b">
        <f t="shared" ref="CI1567:CN1567" si="3777">IF(DG1567&lt;&gt;"",IF(ISERROR(MATCH(INT(CO1567),$EE$4:$EE$879,0))=FALSE,TRUE),"")</f>
        <v>1</v>
      </c>
      <c r="CJ1567" s="26" t="b">
        <f t="shared" si="3777"/>
        <v>1</v>
      </c>
      <c r="CK1567" s="26" t="b">
        <f t="shared" si="3777"/>
        <v>1</v>
      </c>
      <c r="CL1567" s="26" t="b">
        <f t="shared" si="3777"/>
        <v>1</v>
      </c>
      <c r="CM1567" s="26" t="b">
        <f t="shared" si="3777"/>
        <v>1</v>
      </c>
      <c r="CN1567" s="26" t="b">
        <f t="shared" si="3777"/>
        <v>1</v>
      </c>
      <c r="CO1567" s="14" t="str">
        <f t="shared" ref="CO1567:CT1567" si="3778">IF(DG1567&lt;&gt;"",REPLACE(REPLACE(INDEX($EE$4:$EE$801,MATCH(DG1567,$EF$4:$EF$801,0)),6,1,CU1567),1,1,DA1567),"")</f>
        <v>5202082</v>
      </c>
      <c r="CP1567" s="14" t="str">
        <f t="shared" si="3778"/>
        <v>5201083</v>
      </c>
      <c r="CQ1567" s="14" t="str">
        <f t="shared" si="3778"/>
        <v>5301082</v>
      </c>
      <c r="CR1567" s="14" t="str">
        <f t="shared" si="3778"/>
        <v>5402083</v>
      </c>
      <c r="CS1567" s="14" t="str">
        <f t="shared" si="3778"/>
        <v>5500081</v>
      </c>
      <c r="CT1567" s="14" t="str">
        <f t="shared" si="3778"/>
        <v>5400085</v>
      </c>
      <c r="CU1567" s="2">
        <v>8</v>
      </c>
      <c r="CV1567" s="2">
        <v>8</v>
      </c>
      <c r="CW1567" s="2">
        <v>8</v>
      </c>
      <c r="CX1567" s="2">
        <v>8</v>
      </c>
      <c r="CY1567" s="2">
        <v>8</v>
      </c>
      <c r="CZ1567" s="2">
        <v>8</v>
      </c>
      <c r="DA1567" s="2">
        <v>5</v>
      </c>
      <c r="DB1567" s="7">
        <v>5</v>
      </c>
      <c r="DC1567">
        <v>5</v>
      </c>
      <c r="DD1567" s="2">
        <v>5</v>
      </c>
      <c r="DE1567" s="7">
        <v>5</v>
      </c>
      <c r="DF1567">
        <v>5</v>
      </c>
      <c r="DG1567" s="1" t="s">
        <v>3263</v>
      </c>
      <c r="DH1567" s="1" t="s">
        <v>3268</v>
      </c>
      <c r="DI1567" s="1" t="s">
        <v>3264</v>
      </c>
      <c r="DJ1567" s="1" t="s">
        <v>3164</v>
      </c>
      <c r="DK1567" s="1" t="s">
        <v>3260</v>
      </c>
      <c r="DL1567" s="1" t="s">
        <v>3289</v>
      </c>
      <c r="DM1567" t="s">
        <v>3122</v>
      </c>
      <c r="DN1567" t="s">
        <v>3138</v>
      </c>
      <c r="DO1567" t="s">
        <v>3122</v>
      </c>
      <c r="DP1567" t="s">
        <v>3138</v>
      </c>
      <c r="DQ1567" t="s">
        <v>3131</v>
      </c>
      <c r="DR1567" t="s">
        <v>3159</v>
      </c>
      <c r="DS1567" s="1" t="s">
        <v>3166</v>
      </c>
      <c r="DT1567" s="1" t="s">
        <v>3179</v>
      </c>
      <c r="DU1567" s="1" t="s">
        <v>3184</v>
      </c>
      <c r="DV1567" s="1" t="s">
        <v>3202</v>
      </c>
      <c r="DW1567" s="1" t="s">
        <v>3206</v>
      </c>
      <c r="DX1567" s="1" t="s">
        <v>3234</v>
      </c>
      <c r="DY1567">
        <f t="shared" si="3704"/>
        <v>1</v>
      </c>
      <c r="DZ1567">
        <f t="shared" si="3705"/>
        <v>1</v>
      </c>
      <c r="EA1567">
        <f t="shared" si="3706"/>
        <v>1</v>
      </c>
      <c r="EB1567">
        <f t="shared" si="3707"/>
        <v>2</v>
      </c>
      <c r="EC1567">
        <f t="shared" si="3708"/>
        <v>2</v>
      </c>
      <c r="ED1567">
        <f t="shared" si="3709"/>
        <v>2</v>
      </c>
      <c r="FA1567" t="str">
        <f t="shared" si="3745"/>
        <v>火维京</v>
      </c>
      <c r="FB1567" t="str">
        <f t="shared" si="3746"/>
        <v>木骑兵</v>
      </c>
      <c r="FC1567" t="str">
        <f t="shared" si="3747"/>
        <v>火剑士</v>
      </c>
      <c r="FD1567" t="str">
        <f t="shared" si="3748"/>
        <v>木女巫</v>
      </c>
      <c r="FE1567" t="str">
        <f t="shared" si="3749"/>
        <v>水海盗</v>
      </c>
      <c r="FF1567" t="str">
        <f t="shared" si="3750"/>
        <v>暗巫师</v>
      </c>
    </row>
    <row r="1568" spans="15:162" ht="14.25" x14ac:dyDescent="0.15">
      <c r="O1568" s="11">
        <v>30635</v>
      </c>
      <c r="P1568" s="11">
        <v>25337549.789999999</v>
      </c>
      <c r="Q1568" s="16">
        <f t="shared" si="3625"/>
        <v>25337549</v>
      </c>
      <c r="R1568" s="4" t="str">
        <f t="shared" si="3626"/>
        <v>5201084,5201081,5201081,5401082,5401083,5401082</v>
      </c>
      <c r="S1568" s="4" t="str">
        <f t="shared" si="3627"/>
        <v>8,8,8,8,8,8</v>
      </c>
      <c r="T1568" s="4" t="str">
        <f t="shared" si="3628"/>
        <v>1975,1951,1951,1951,1951,1951</v>
      </c>
      <c r="U1568">
        <v>5201084</v>
      </c>
      <c r="V1568">
        <v>5201081</v>
      </c>
      <c r="W1568">
        <v>5201081</v>
      </c>
      <c r="X1568">
        <v>5401082</v>
      </c>
      <c r="Y1568">
        <v>5401083</v>
      </c>
      <c r="Z1568">
        <v>5401082</v>
      </c>
      <c r="AA1568" s="2">
        <v>8</v>
      </c>
      <c r="AB1568" s="2">
        <v>8</v>
      </c>
      <c r="AC1568" s="2">
        <v>8</v>
      </c>
      <c r="AD1568" s="2">
        <v>8</v>
      </c>
      <c r="AE1568" s="2">
        <v>8</v>
      </c>
      <c r="AF1568" s="2">
        <v>8</v>
      </c>
      <c r="AG1568" s="2">
        <f t="shared" si="3712"/>
        <v>1975</v>
      </c>
      <c r="AH1568" s="2">
        <f t="shared" si="3765"/>
        <v>1951</v>
      </c>
      <c r="AI1568" s="2">
        <f t="shared" si="3766"/>
        <v>1951</v>
      </c>
      <c r="AJ1568" s="2">
        <f t="shared" si="3767"/>
        <v>1951</v>
      </c>
      <c r="AK1568" s="2">
        <f t="shared" si="3768"/>
        <v>1951</v>
      </c>
      <c r="AL1568" s="2">
        <f t="shared" si="3769"/>
        <v>1951</v>
      </c>
      <c r="AM1568" s="8">
        <f t="shared" si="3770"/>
        <v>4307383.33</v>
      </c>
      <c r="AN1568" s="8">
        <f t="shared" si="3751"/>
        <v>4206033.1340000005</v>
      </c>
      <c r="AO1568" s="8">
        <f t="shared" si="3751"/>
        <v>4206033.1340000005</v>
      </c>
      <c r="AP1568" s="8">
        <f t="shared" si="3751"/>
        <v>4206033.1340000005</v>
      </c>
      <c r="AQ1568" s="8">
        <f t="shared" si="3751"/>
        <v>4206033.1340000005</v>
      </c>
      <c r="AR1568" s="8">
        <f t="shared" si="3751"/>
        <v>4206033.1340000005</v>
      </c>
      <c r="AS1568" s="8">
        <f t="shared" si="3713"/>
        <v>-128</v>
      </c>
      <c r="AT1568">
        <f t="shared" si="3714"/>
        <v>1847</v>
      </c>
      <c r="CH1568" t="str">
        <f t="shared" si="3752"/>
        <v/>
      </c>
      <c r="CI1568" s="26" t="b">
        <f t="shared" ref="CI1568:CN1568" si="3779">IF(DG1568&lt;&gt;"",IF(ISERROR(MATCH(INT(CO1568),$EE$4:$EE$879,0))=FALSE,TRUE),"")</f>
        <v>1</v>
      </c>
      <c r="CJ1568" s="26" t="b">
        <f t="shared" si="3779"/>
        <v>1</v>
      </c>
      <c r="CK1568" s="26" t="b">
        <f t="shared" si="3779"/>
        <v>1</v>
      </c>
      <c r="CL1568" s="26" t="b">
        <f t="shared" si="3779"/>
        <v>1</v>
      </c>
      <c r="CM1568" s="26" t="b">
        <f t="shared" si="3779"/>
        <v>1</v>
      </c>
      <c r="CN1568" s="26" t="b">
        <f t="shared" si="3779"/>
        <v>1</v>
      </c>
      <c r="CO1568" s="14" t="str">
        <f t="shared" ref="CO1568:CT1568" si="3780">IF(DG1568&lt;&gt;"",REPLACE(REPLACE(INDEX($EE$4:$EE$801,MATCH(DG1568,$EF$4:$EF$801,0)),6,1,CU1568),1,1,DA1568),"")</f>
        <v>5201084</v>
      </c>
      <c r="CP1568" s="14" t="str">
        <f t="shared" si="3780"/>
        <v>5201081</v>
      </c>
      <c r="CQ1568" s="14" t="str">
        <f t="shared" si="3780"/>
        <v>5201081</v>
      </c>
      <c r="CR1568" s="14" t="str">
        <f t="shared" si="3780"/>
        <v>5401082</v>
      </c>
      <c r="CS1568" s="14" t="str">
        <f t="shared" si="3780"/>
        <v>5401083</v>
      </c>
      <c r="CT1568" s="14" t="str">
        <f t="shared" si="3780"/>
        <v>5401082</v>
      </c>
      <c r="CU1568" s="2">
        <v>8</v>
      </c>
      <c r="CV1568" s="2">
        <v>8</v>
      </c>
      <c r="CW1568" s="2">
        <v>8</v>
      </c>
      <c r="CX1568" s="2">
        <v>8</v>
      </c>
      <c r="CY1568" s="2">
        <v>8</v>
      </c>
      <c r="CZ1568" s="2">
        <v>8</v>
      </c>
      <c r="DA1568" s="2">
        <v>5</v>
      </c>
      <c r="DB1568" s="7">
        <v>5</v>
      </c>
      <c r="DC1568">
        <v>5</v>
      </c>
      <c r="DD1568" s="2">
        <v>5</v>
      </c>
      <c r="DE1568" s="7">
        <v>5</v>
      </c>
      <c r="DF1568">
        <v>5</v>
      </c>
      <c r="DG1568" s="1" t="s">
        <v>3274</v>
      </c>
      <c r="DH1568" s="1" t="s">
        <v>3257</v>
      </c>
      <c r="DI1568" s="1" t="s">
        <v>3257</v>
      </c>
      <c r="DJ1568" s="1" t="s">
        <v>3265</v>
      </c>
      <c r="DK1568" s="1" t="s">
        <v>3271</v>
      </c>
      <c r="DL1568" s="1" t="s">
        <v>3265</v>
      </c>
      <c r="DM1568" t="s">
        <v>3253</v>
      </c>
      <c r="DN1568" t="s">
        <v>3131</v>
      </c>
      <c r="DO1568" t="s">
        <v>3131</v>
      </c>
      <c r="DP1568" t="s">
        <v>3122</v>
      </c>
      <c r="DQ1568" t="s">
        <v>3138</v>
      </c>
      <c r="DR1568" t="s">
        <v>3122</v>
      </c>
      <c r="DS1568" s="1" t="s">
        <v>3179</v>
      </c>
      <c r="DT1568" s="1" t="s">
        <v>3179</v>
      </c>
      <c r="DU1568" s="1" t="s">
        <v>3179</v>
      </c>
      <c r="DV1568" s="1" t="s">
        <v>3203</v>
      </c>
      <c r="DW1568" s="1" t="s">
        <v>3203</v>
      </c>
      <c r="DX1568" s="1" t="s">
        <v>3203</v>
      </c>
      <c r="DY1568">
        <f t="shared" si="3704"/>
        <v>1</v>
      </c>
      <c r="DZ1568">
        <f t="shared" si="3705"/>
        <v>1</v>
      </c>
      <c r="EA1568">
        <f t="shared" si="3706"/>
        <v>1</v>
      </c>
      <c r="EB1568">
        <f t="shared" si="3707"/>
        <v>2</v>
      </c>
      <c r="EC1568">
        <f t="shared" si="3708"/>
        <v>2</v>
      </c>
      <c r="ED1568">
        <f t="shared" si="3709"/>
        <v>2</v>
      </c>
      <c r="FA1568" t="str">
        <f t="shared" si="3745"/>
        <v>光骑兵</v>
      </c>
      <c r="FB1568" t="str">
        <f t="shared" si="3746"/>
        <v>水骑兵</v>
      </c>
      <c r="FC1568" t="str">
        <f t="shared" si="3747"/>
        <v>水骑兵</v>
      </c>
      <c r="FD1568" t="str">
        <f t="shared" si="3748"/>
        <v>火魔法师</v>
      </c>
      <c r="FE1568" t="str">
        <f t="shared" si="3749"/>
        <v>木魔法师</v>
      </c>
      <c r="FF1568" t="str">
        <f t="shared" si="3750"/>
        <v>火魔法师</v>
      </c>
    </row>
    <row r="1569" spans="15:162" ht="14.25" x14ac:dyDescent="0.15">
      <c r="O1569" s="11">
        <v>30636</v>
      </c>
      <c r="P1569" s="11">
        <v>25337944.800000001</v>
      </c>
      <c r="Q1569" s="16">
        <f t="shared" ref="Q1569:Q1632" si="3781">FLOOR(P1569,1)</f>
        <v>25337944</v>
      </c>
      <c r="R1569" s="4" t="str">
        <f t="shared" ref="R1569:R1632" si="3782">U1569&amp;","&amp;V1569&amp;","&amp;W1569&amp;","&amp;X1569&amp;","&amp;Y1569&amp;","&amp;Z1569</f>
        <v>5401082,5200083,5301083,5302084,5400085,5400085</v>
      </c>
      <c r="S1569" s="4" t="str">
        <f t="shared" ref="S1569:S1632" si="3783">AA1569&amp;","&amp;AB1569&amp;","&amp;AC1569&amp;","&amp;AD1569&amp;","&amp;AE1569&amp;","&amp;AF1569</f>
        <v>8,8,8,8,8,8</v>
      </c>
      <c r="T1569" s="4" t="str">
        <f t="shared" ref="T1569:T1632" si="3784">AG1569&amp;","&amp;AH1569&amp;","&amp;AI1569&amp;","&amp;AJ1569&amp;","&amp;AK1569&amp;","&amp;AL1569</f>
        <v>1975,1951,1951,1951,1951,1951</v>
      </c>
      <c r="U1569">
        <v>5401082</v>
      </c>
      <c r="V1569">
        <v>5200083</v>
      </c>
      <c r="W1569">
        <v>5301083</v>
      </c>
      <c r="X1569">
        <v>5302084</v>
      </c>
      <c r="Y1569">
        <v>5400085</v>
      </c>
      <c r="Z1569">
        <v>5400085</v>
      </c>
      <c r="AA1569" s="2">
        <v>8</v>
      </c>
      <c r="AB1569" s="2">
        <v>8</v>
      </c>
      <c r="AC1569" s="2">
        <v>8</v>
      </c>
      <c r="AD1569" s="2">
        <v>8</v>
      </c>
      <c r="AE1569" s="2">
        <v>8</v>
      </c>
      <c r="AF1569" s="2">
        <v>8</v>
      </c>
      <c r="AG1569" s="2">
        <f t="shared" si="3712"/>
        <v>1975</v>
      </c>
      <c r="AH1569" s="2">
        <f t="shared" si="3765"/>
        <v>1951</v>
      </c>
      <c r="AI1569" s="2">
        <f t="shared" si="3766"/>
        <v>1951</v>
      </c>
      <c r="AJ1569" s="2">
        <f t="shared" si="3767"/>
        <v>1951</v>
      </c>
      <c r="AK1569" s="2">
        <f t="shared" si="3768"/>
        <v>1951</v>
      </c>
      <c r="AL1569" s="2">
        <f t="shared" si="3769"/>
        <v>1951</v>
      </c>
      <c r="AM1569" s="8">
        <f t="shared" si="3770"/>
        <v>4307450.4800000004</v>
      </c>
      <c r="AN1569" s="8">
        <f t="shared" si="3751"/>
        <v>4206098.7039999999</v>
      </c>
      <c r="AO1569" s="8">
        <f t="shared" si="3751"/>
        <v>4206098.7039999999</v>
      </c>
      <c r="AP1569" s="8">
        <f t="shared" si="3751"/>
        <v>4206098.7039999999</v>
      </c>
      <c r="AQ1569" s="8">
        <f t="shared" si="3751"/>
        <v>4206098.7039999999</v>
      </c>
      <c r="AR1569" s="8">
        <f t="shared" si="3751"/>
        <v>4206098.7039999999</v>
      </c>
      <c r="AS1569" s="8">
        <f t="shared" si="3713"/>
        <v>-128</v>
      </c>
      <c r="AT1569">
        <f t="shared" si="3714"/>
        <v>1847</v>
      </c>
      <c r="CH1569" t="str">
        <f t="shared" si="3752"/>
        <v/>
      </c>
      <c r="CI1569" s="26" t="b">
        <f t="shared" ref="CI1569:CN1569" si="3785">IF(DG1569&lt;&gt;"",IF(ISERROR(MATCH(INT(CO1569),$EE$4:$EE$879,0))=FALSE,TRUE),"")</f>
        <v>1</v>
      </c>
      <c r="CJ1569" s="26" t="b">
        <f t="shared" si="3785"/>
        <v>1</v>
      </c>
      <c r="CK1569" s="26" t="b">
        <f t="shared" si="3785"/>
        <v>1</v>
      </c>
      <c r="CL1569" s="26" t="b">
        <f t="shared" si="3785"/>
        <v>1</v>
      </c>
      <c r="CM1569" s="26" t="b">
        <f t="shared" si="3785"/>
        <v>1</v>
      </c>
      <c r="CN1569" s="26" t="b">
        <f t="shared" si="3785"/>
        <v>1</v>
      </c>
      <c r="CO1569" s="14" t="str">
        <f t="shared" ref="CO1569:CT1569" si="3786">IF(DG1569&lt;&gt;"",REPLACE(REPLACE(INDEX($EE$4:$EE$801,MATCH(DG1569,$EF$4:$EF$801,0)),6,1,CU1569),1,1,DA1569),"")</f>
        <v>5401082</v>
      </c>
      <c r="CP1569" s="14" t="str">
        <f t="shared" si="3786"/>
        <v>5200083</v>
      </c>
      <c r="CQ1569" s="14" t="str">
        <f t="shared" si="3786"/>
        <v>5301083</v>
      </c>
      <c r="CR1569" s="14" t="str">
        <f t="shared" si="3786"/>
        <v>5302084</v>
      </c>
      <c r="CS1569" s="14" t="str">
        <f t="shared" si="3786"/>
        <v>5400085</v>
      </c>
      <c r="CT1569" s="14" t="str">
        <f t="shared" si="3786"/>
        <v>5400085</v>
      </c>
      <c r="CU1569" s="2">
        <v>8</v>
      </c>
      <c r="CV1569" s="2">
        <v>8</v>
      </c>
      <c r="CW1569" s="2">
        <v>8</v>
      </c>
      <c r="CX1569" s="2">
        <v>8</v>
      </c>
      <c r="CY1569" s="2">
        <v>8</v>
      </c>
      <c r="CZ1569" s="2">
        <v>8</v>
      </c>
      <c r="DA1569" s="2">
        <v>5</v>
      </c>
      <c r="DB1569" s="7">
        <v>5</v>
      </c>
      <c r="DC1569">
        <v>5</v>
      </c>
      <c r="DD1569" s="2">
        <v>5</v>
      </c>
      <c r="DE1569" s="7">
        <v>5</v>
      </c>
      <c r="DF1569">
        <v>5</v>
      </c>
      <c r="DG1569" s="1" t="s">
        <v>3265</v>
      </c>
      <c r="DH1569" s="1" t="s">
        <v>3156</v>
      </c>
      <c r="DI1569" s="1" t="s">
        <v>3270</v>
      </c>
      <c r="DJ1569" s="1" t="s">
        <v>3275</v>
      </c>
      <c r="DK1569" s="1" t="s">
        <v>3289</v>
      </c>
      <c r="DL1569" s="1" t="s">
        <v>3289</v>
      </c>
      <c r="DM1569" t="s">
        <v>3122</v>
      </c>
      <c r="DN1569" t="s">
        <v>3138</v>
      </c>
      <c r="DO1569" t="s">
        <v>3138</v>
      </c>
      <c r="DP1569" t="s">
        <v>3253</v>
      </c>
      <c r="DQ1569" t="s">
        <v>3159</v>
      </c>
      <c r="DR1569" t="s">
        <v>3159</v>
      </c>
      <c r="DS1569" s="1" t="s">
        <v>3203</v>
      </c>
      <c r="DT1569" s="1" t="s">
        <v>3163</v>
      </c>
      <c r="DU1569" s="1" t="s">
        <v>3184</v>
      </c>
      <c r="DV1569" s="1" t="s">
        <v>3146</v>
      </c>
      <c r="DW1569" s="1" t="s">
        <v>3234</v>
      </c>
      <c r="DX1569" s="1" t="s">
        <v>3234</v>
      </c>
      <c r="DY1569">
        <f t="shared" si="3704"/>
        <v>2</v>
      </c>
      <c r="DZ1569">
        <f t="shared" si="3705"/>
        <v>1</v>
      </c>
      <c r="EA1569">
        <f t="shared" si="3706"/>
        <v>1</v>
      </c>
      <c r="EB1569">
        <f t="shared" si="3707"/>
        <v>1</v>
      </c>
      <c r="EC1569">
        <f t="shared" si="3708"/>
        <v>2</v>
      </c>
      <c r="ED1569">
        <f t="shared" si="3709"/>
        <v>2</v>
      </c>
      <c r="FA1569" t="str">
        <f t="shared" si="3745"/>
        <v>火魔法师</v>
      </c>
      <c r="FB1569" t="str">
        <f t="shared" si="3746"/>
        <v>木刀客</v>
      </c>
      <c r="FC1569" t="str">
        <f t="shared" si="3747"/>
        <v>木剑士</v>
      </c>
      <c r="FD1569" t="str">
        <f t="shared" si="3748"/>
        <v>光盗贼</v>
      </c>
      <c r="FE1569" t="str">
        <f t="shared" si="3749"/>
        <v>暗巫师</v>
      </c>
      <c r="FF1569" t="str">
        <f t="shared" si="3750"/>
        <v>暗巫师</v>
      </c>
    </row>
    <row r="1570" spans="15:162" ht="14.25" x14ac:dyDescent="0.15">
      <c r="O1570" s="11">
        <v>30637</v>
      </c>
      <c r="P1570" s="11">
        <v>25338337.920000002</v>
      </c>
      <c r="Q1570" s="16">
        <f t="shared" si="3781"/>
        <v>25338337</v>
      </c>
      <c r="R1570" s="4" t="str">
        <f t="shared" si="3782"/>
        <v>5301082,5302085,5202083,5601081,5400085,5500083</v>
      </c>
      <c r="S1570" s="4" t="str">
        <f t="shared" si="3783"/>
        <v>8,8,8,8,8,8</v>
      </c>
      <c r="T1570" s="4" t="str">
        <f t="shared" si="3784"/>
        <v>1975,1951,1951,1951,1951,1951</v>
      </c>
      <c r="U1570">
        <v>5301082</v>
      </c>
      <c r="V1570">
        <v>5302085</v>
      </c>
      <c r="W1570">
        <v>5202083</v>
      </c>
      <c r="X1570">
        <v>5601081</v>
      </c>
      <c r="Y1570">
        <v>5400085</v>
      </c>
      <c r="Z1570">
        <v>5500083</v>
      </c>
      <c r="AA1570" s="2">
        <v>8</v>
      </c>
      <c r="AB1570" s="2">
        <v>8</v>
      </c>
      <c r="AC1570" s="2">
        <v>8</v>
      </c>
      <c r="AD1570" s="2">
        <v>8</v>
      </c>
      <c r="AE1570" s="2">
        <v>8</v>
      </c>
      <c r="AF1570" s="2">
        <v>8</v>
      </c>
      <c r="AG1570" s="2">
        <f t="shared" si="3712"/>
        <v>1975</v>
      </c>
      <c r="AH1570" s="2">
        <f t="shared" si="3765"/>
        <v>1951</v>
      </c>
      <c r="AI1570" s="2">
        <f t="shared" si="3766"/>
        <v>1951</v>
      </c>
      <c r="AJ1570" s="2">
        <f t="shared" si="3767"/>
        <v>1951</v>
      </c>
      <c r="AK1570" s="2">
        <f t="shared" si="3768"/>
        <v>1951</v>
      </c>
      <c r="AL1570" s="2">
        <f t="shared" si="3769"/>
        <v>1951</v>
      </c>
      <c r="AM1570" s="8">
        <f t="shared" si="3770"/>
        <v>4307517.29</v>
      </c>
      <c r="AN1570" s="8">
        <f t="shared" si="3751"/>
        <v>4206163.9419999998</v>
      </c>
      <c r="AO1570" s="8">
        <f t="shared" si="3751"/>
        <v>4206163.9419999998</v>
      </c>
      <c r="AP1570" s="8">
        <f t="shared" si="3751"/>
        <v>4206163.9419999998</v>
      </c>
      <c r="AQ1570" s="8">
        <f t="shared" si="3751"/>
        <v>4206163.9419999998</v>
      </c>
      <c r="AR1570" s="8">
        <f t="shared" si="3751"/>
        <v>4206163.9419999998</v>
      </c>
      <c r="AS1570" s="8">
        <f t="shared" si="3713"/>
        <v>-128</v>
      </c>
      <c r="AT1570">
        <f t="shared" si="3714"/>
        <v>1847</v>
      </c>
      <c r="CH1570" t="str">
        <f t="shared" si="3752"/>
        <v/>
      </c>
      <c r="CI1570" s="26" t="b">
        <f t="shared" ref="CI1570:CN1570" si="3787">IF(DG1570&lt;&gt;"",IF(ISERROR(MATCH(INT(CO1570),$EE$4:$EE$879,0))=FALSE,TRUE),"")</f>
        <v>1</v>
      </c>
      <c r="CJ1570" s="26" t="b">
        <f t="shared" si="3787"/>
        <v>1</v>
      </c>
      <c r="CK1570" s="26" t="b">
        <f t="shared" si="3787"/>
        <v>1</v>
      </c>
      <c r="CL1570" s="26" t="b">
        <f t="shared" si="3787"/>
        <v>1</v>
      </c>
      <c r="CM1570" s="26" t="b">
        <f t="shared" si="3787"/>
        <v>1</v>
      </c>
      <c r="CN1570" s="26" t="b">
        <f t="shared" si="3787"/>
        <v>1</v>
      </c>
      <c r="CO1570" s="14" t="str">
        <f t="shared" ref="CO1570:CT1570" si="3788">IF(DG1570&lt;&gt;"",REPLACE(REPLACE(INDEX($EE$4:$EE$801,MATCH(DG1570,$EF$4:$EF$801,0)),6,1,CU1570),1,1,DA1570),"")</f>
        <v>5301082</v>
      </c>
      <c r="CP1570" s="14" t="str">
        <f t="shared" si="3788"/>
        <v>5302085</v>
      </c>
      <c r="CQ1570" s="14" t="str">
        <f t="shared" si="3788"/>
        <v>5202083</v>
      </c>
      <c r="CR1570" s="14" t="str">
        <f t="shared" si="3788"/>
        <v>5601081</v>
      </c>
      <c r="CS1570" s="14" t="str">
        <f t="shared" si="3788"/>
        <v>5400085</v>
      </c>
      <c r="CT1570" s="14" t="str">
        <f t="shared" si="3788"/>
        <v>5500083</v>
      </c>
      <c r="CU1570" s="2">
        <v>8</v>
      </c>
      <c r="CV1570" s="2">
        <v>8</v>
      </c>
      <c r="CW1570" s="2">
        <v>8</v>
      </c>
      <c r="CX1570" s="2">
        <v>8</v>
      </c>
      <c r="CY1570" s="2">
        <v>8</v>
      </c>
      <c r="CZ1570" s="2">
        <v>8</v>
      </c>
      <c r="DA1570" s="2">
        <v>5</v>
      </c>
      <c r="DB1570" s="7">
        <v>5</v>
      </c>
      <c r="DC1570">
        <v>5</v>
      </c>
      <c r="DD1570" s="2">
        <v>5</v>
      </c>
      <c r="DE1570" s="7">
        <v>5</v>
      </c>
      <c r="DF1570">
        <v>5</v>
      </c>
      <c r="DG1570" s="1" t="s">
        <v>3264</v>
      </c>
      <c r="DH1570" s="1" t="s">
        <v>3286</v>
      </c>
      <c r="DI1570" s="1" t="s">
        <v>3269</v>
      </c>
      <c r="DJ1570" s="1" t="s">
        <v>3261</v>
      </c>
      <c r="DK1570" s="1" t="s">
        <v>3289</v>
      </c>
      <c r="DL1570" s="1" t="s">
        <v>3272</v>
      </c>
      <c r="DM1570" t="s">
        <v>3122</v>
      </c>
      <c r="DN1570" t="s">
        <v>3159</v>
      </c>
      <c r="DO1570" t="s">
        <v>3138</v>
      </c>
      <c r="DP1570" t="s">
        <v>3131</v>
      </c>
      <c r="DQ1570" t="s">
        <v>3159</v>
      </c>
      <c r="DR1570" t="s">
        <v>3138</v>
      </c>
      <c r="DS1570" s="1" t="s">
        <v>3184</v>
      </c>
      <c r="DT1570" s="1" t="s">
        <v>3146</v>
      </c>
      <c r="DU1570" s="1" t="s">
        <v>3166</v>
      </c>
      <c r="DV1570" s="1" t="s">
        <v>3223</v>
      </c>
      <c r="DW1570" s="1" t="s">
        <v>3234</v>
      </c>
      <c r="DX1570" s="1" t="s">
        <v>3206</v>
      </c>
      <c r="DY1570">
        <f t="shared" si="3704"/>
        <v>1</v>
      </c>
      <c r="DZ1570">
        <f t="shared" si="3705"/>
        <v>1</v>
      </c>
      <c r="EA1570">
        <f t="shared" si="3706"/>
        <v>1</v>
      </c>
      <c r="EB1570">
        <f t="shared" si="3707"/>
        <v>2</v>
      </c>
      <c r="EC1570">
        <f t="shared" si="3708"/>
        <v>2</v>
      </c>
      <c r="ED1570">
        <f t="shared" si="3709"/>
        <v>2</v>
      </c>
      <c r="FA1570" t="str">
        <f t="shared" si="3745"/>
        <v>火剑士</v>
      </c>
      <c r="FB1570" t="str">
        <f t="shared" si="3746"/>
        <v>暗盗贼</v>
      </c>
      <c r="FC1570" t="str">
        <f t="shared" si="3747"/>
        <v>木维京</v>
      </c>
      <c r="FD1570" t="str">
        <f t="shared" si="3748"/>
        <v>水修女</v>
      </c>
      <c r="FE1570" t="str">
        <f t="shared" si="3749"/>
        <v>暗巫师</v>
      </c>
      <c r="FF1570" t="str">
        <f t="shared" si="3750"/>
        <v>木海盗</v>
      </c>
    </row>
    <row r="1571" spans="15:162" ht="14.25" x14ac:dyDescent="0.15">
      <c r="O1571" s="11">
        <v>30638</v>
      </c>
      <c r="P1571" s="11">
        <v>25338732.93</v>
      </c>
      <c r="Q1571" s="16">
        <f t="shared" si="3781"/>
        <v>25338732</v>
      </c>
      <c r="R1571" s="4" t="str">
        <f t="shared" si="3782"/>
        <v>5201081,5200081,5301083,5401083,5502082,5500082</v>
      </c>
      <c r="S1571" s="4" t="str">
        <f t="shared" si="3783"/>
        <v>8,8,8,8,8,8</v>
      </c>
      <c r="T1571" s="4" t="str">
        <f t="shared" si="3784"/>
        <v>1975,1951,1951,1951,1951,1951</v>
      </c>
      <c r="U1571">
        <v>5201081</v>
      </c>
      <c r="V1571">
        <v>5200081</v>
      </c>
      <c r="W1571">
        <v>5301083</v>
      </c>
      <c r="X1571">
        <v>5401083</v>
      </c>
      <c r="Y1571">
        <v>5502082</v>
      </c>
      <c r="Z1571">
        <v>5500082</v>
      </c>
      <c r="AA1571" s="2">
        <v>8</v>
      </c>
      <c r="AB1571" s="2">
        <v>8</v>
      </c>
      <c r="AC1571" s="2">
        <v>8</v>
      </c>
      <c r="AD1571" s="2">
        <v>8</v>
      </c>
      <c r="AE1571" s="2">
        <v>8</v>
      </c>
      <c r="AF1571" s="2">
        <v>8</v>
      </c>
      <c r="AG1571" s="2">
        <f t="shared" si="3712"/>
        <v>1975</v>
      </c>
      <c r="AH1571" s="2">
        <f t="shared" si="3765"/>
        <v>1951</v>
      </c>
      <c r="AI1571" s="2">
        <f t="shared" si="3766"/>
        <v>1951</v>
      </c>
      <c r="AJ1571" s="2">
        <f t="shared" si="3767"/>
        <v>1951</v>
      </c>
      <c r="AK1571" s="2">
        <f t="shared" si="3768"/>
        <v>1951</v>
      </c>
      <c r="AL1571" s="2">
        <f t="shared" si="3769"/>
        <v>1951</v>
      </c>
      <c r="AM1571" s="8">
        <f t="shared" si="3770"/>
        <v>4307584.4400000004</v>
      </c>
      <c r="AN1571" s="8">
        <f t="shared" si="3751"/>
        <v>4206229.5120000001</v>
      </c>
      <c r="AO1571" s="8">
        <f t="shared" si="3751"/>
        <v>4206229.5120000001</v>
      </c>
      <c r="AP1571" s="8">
        <f t="shared" si="3751"/>
        <v>4206229.5120000001</v>
      </c>
      <c r="AQ1571" s="8">
        <f t="shared" si="3751"/>
        <v>4206229.5120000001</v>
      </c>
      <c r="AR1571" s="8">
        <f t="shared" si="3751"/>
        <v>4206229.5120000001</v>
      </c>
      <c r="AS1571" s="8">
        <f t="shared" si="3713"/>
        <v>-128</v>
      </c>
      <c r="AT1571">
        <f t="shared" si="3714"/>
        <v>1847</v>
      </c>
      <c r="CH1571" t="str">
        <f t="shared" si="3752"/>
        <v/>
      </c>
      <c r="CI1571" s="26" t="b">
        <f t="shared" ref="CI1571:CN1571" si="3789">IF(DG1571&lt;&gt;"",IF(ISERROR(MATCH(INT(CO1571),$EE$4:$EE$879,0))=FALSE,TRUE),"")</f>
        <v>1</v>
      </c>
      <c r="CJ1571" s="26" t="b">
        <f t="shared" si="3789"/>
        <v>1</v>
      </c>
      <c r="CK1571" s="26" t="b">
        <f t="shared" si="3789"/>
        <v>1</v>
      </c>
      <c r="CL1571" s="26" t="b">
        <f t="shared" si="3789"/>
        <v>1</v>
      </c>
      <c r="CM1571" s="26" t="b">
        <f t="shared" si="3789"/>
        <v>1</v>
      </c>
      <c r="CN1571" s="26" t="b">
        <f t="shared" si="3789"/>
        <v>1</v>
      </c>
      <c r="CO1571" s="14" t="str">
        <f t="shared" ref="CO1571:CT1571" si="3790">IF(DG1571&lt;&gt;"",REPLACE(REPLACE(INDEX($EE$4:$EE$801,MATCH(DG1571,$EF$4:$EF$801,0)),6,1,CU1571),1,1,DA1571),"")</f>
        <v>5201081</v>
      </c>
      <c r="CP1571" s="14" t="str">
        <f t="shared" si="3790"/>
        <v>5200081</v>
      </c>
      <c r="CQ1571" s="14" t="str">
        <f t="shared" si="3790"/>
        <v>5301083</v>
      </c>
      <c r="CR1571" s="14" t="str">
        <f t="shared" si="3790"/>
        <v>5401083</v>
      </c>
      <c r="CS1571" s="14" t="str">
        <f t="shared" si="3790"/>
        <v>5502082</v>
      </c>
      <c r="CT1571" s="14" t="str">
        <f t="shared" si="3790"/>
        <v>5500082</v>
      </c>
      <c r="CU1571" s="2">
        <v>8</v>
      </c>
      <c r="CV1571" s="2">
        <v>8</v>
      </c>
      <c r="CW1571" s="2">
        <v>8</v>
      </c>
      <c r="CX1571" s="2">
        <v>8</v>
      </c>
      <c r="CY1571" s="2">
        <v>8</v>
      </c>
      <c r="CZ1571" s="2">
        <v>8</v>
      </c>
      <c r="DA1571" s="2">
        <v>5</v>
      </c>
      <c r="DB1571" s="7">
        <v>5</v>
      </c>
      <c r="DC1571">
        <v>5</v>
      </c>
      <c r="DD1571" s="2">
        <v>5</v>
      </c>
      <c r="DE1571" s="7">
        <v>5</v>
      </c>
      <c r="DF1571">
        <v>5</v>
      </c>
      <c r="DG1571" s="1" t="s">
        <v>3257</v>
      </c>
      <c r="DH1571" s="1" t="s">
        <v>3256</v>
      </c>
      <c r="DI1571" s="1" t="s">
        <v>3270</v>
      </c>
      <c r="DJ1571" s="1" t="s">
        <v>3271</v>
      </c>
      <c r="DK1571" s="1" t="s">
        <v>3267</v>
      </c>
      <c r="DL1571" s="1" t="s">
        <v>3148</v>
      </c>
      <c r="DM1571" t="s">
        <v>3131</v>
      </c>
      <c r="DN1571" t="s">
        <v>3131</v>
      </c>
      <c r="DO1571" t="s">
        <v>3138</v>
      </c>
      <c r="DP1571" t="s">
        <v>3138</v>
      </c>
      <c r="DQ1571" t="s">
        <v>3122</v>
      </c>
      <c r="DR1571" t="s">
        <v>3122</v>
      </c>
      <c r="DS1571" s="1" t="s">
        <v>3179</v>
      </c>
      <c r="DT1571" s="1" t="s">
        <v>3163</v>
      </c>
      <c r="DU1571" s="1" t="s">
        <v>3184</v>
      </c>
      <c r="DV1571" s="1" t="s">
        <v>3203</v>
      </c>
      <c r="DW1571" s="1" t="s">
        <v>3198</v>
      </c>
      <c r="DX1571" s="1" t="s">
        <v>3206</v>
      </c>
      <c r="DY1571">
        <f t="shared" si="3704"/>
        <v>1</v>
      </c>
      <c r="DZ1571">
        <f t="shared" si="3705"/>
        <v>1</v>
      </c>
      <c r="EA1571">
        <f t="shared" si="3706"/>
        <v>1</v>
      </c>
      <c r="EB1571">
        <f t="shared" si="3707"/>
        <v>2</v>
      </c>
      <c r="EC1571">
        <f t="shared" si="3708"/>
        <v>2</v>
      </c>
      <c r="ED1571">
        <f t="shared" si="3709"/>
        <v>2</v>
      </c>
      <c r="FA1571" t="str">
        <f t="shared" si="3745"/>
        <v>水骑兵</v>
      </c>
      <c r="FB1571" t="str">
        <f t="shared" si="3746"/>
        <v>水刀客</v>
      </c>
      <c r="FC1571" t="str">
        <f t="shared" si="3747"/>
        <v>木剑士</v>
      </c>
      <c r="FD1571" t="str">
        <f t="shared" si="3748"/>
        <v>木魔法师</v>
      </c>
      <c r="FE1571" t="str">
        <f t="shared" si="3749"/>
        <v>火火枪手</v>
      </c>
      <c r="FF1571" t="str">
        <f t="shared" si="3750"/>
        <v>火海盗</v>
      </c>
    </row>
    <row r="1572" spans="15:162" ht="14.25" x14ac:dyDescent="0.15">
      <c r="O1572" s="11">
        <v>30639</v>
      </c>
      <c r="P1572" s="11">
        <v>25339127.940000001</v>
      </c>
      <c r="Q1572" s="16">
        <f t="shared" si="3781"/>
        <v>25339127</v>
      </c>
      <c r="R1572" s="4" t="str">
        <f t="shared" si="3782"/>
        <v>5200082,5201082,5302085,5501085,5501084,5400085</v>
      </c>
      <c r="S1572" s="4" t="str">
        <f t="shared" si="3783"/>
        <v>8,8,8,8,8,8</v>
      </c>
      <c r="T1572" s="4" t="str">
        <f t="shared" si="3784"/>
        <v>1975,1951,1951,1951,1951,1951</v>
      </c>
      <c r="U1572">
        <v>5200082</v>
      </c>
      <c r="V1572">
        <v>5201082</v>
      </c>
      <c r="W1572">
        <v>5302085</v>
      </c>
      <c r="X1572">
        <v>5501085</v>
      </c>
      <c r="Y1572">
        <v>5501084</v>
      </c>
      <c r="Z1572">
        <v>5400085</v>
      </c>
      <c r="AA1572" s="2">
        <v>8</v>
      </c>
      <c r="AB1572" s="2">
        <v>8</v>
      </c>
      <c r="AC1572" s="2">
        <v>8</v>
      </c>
      <c r="AD1572" s="2">
        <v>8</v>
      </c>
      <c r="AE1572" s="2">
        <v>8</v>
      </c>
      <c r="AF1572" s="2">
        <v>8</v>
      </c>
      <c r="AG1572" s="2">
        <f t="shared" si="3712"/>
        <v>1975</v>
      </c>
      <c r="AH1572" s="2">
        <f t="shared" si="3765"/>
        <v>1951</v>
      </c>
      <c r="AI1572" s="2">
        <f t="shared" si="3766"/>
        <v>1951</v>
      </c>
      <c r="AJ1572" s="2">
        <f t="shared" si="3767"/>
        <v>1951</v>
      </c>
      <c r="AK1572" s="2">
        <f t="shared" si="3768"/>
        <v>1951</v>
      </c>
      <c r="AL1572" s="2">
        <f t="shared" si="3769"/>
        <v>1951</v>
      </c>
      <c r="AM1572" s="8">
        <f t="shared" si="3770"/>
        <v>4307651.59</v>
      </c>
      <c r="AN1572" s="8">
        <f t="shared" si="3751"/>
        <v>4206295.0820000004</v>
      </c>
      <c r="AO1572" s="8">
        <f t="shared" si="3751"/>
        <v>4206295.0820000004</v>
      </c>
      <c r="AP1572" s="8">
        <f t="shared" si="3751"/>
        <v>4206295.0820000004</v>
      </c>
      <c r="AQ1572" s="8">
        <f t="shared" si="3751"/>
        <v>4206295.0820000004</v>
      </c>
      <c r="AR1572" s="8">
        <f t="shared" si="3751"/>
        <v>4206295.0820000004</v>
      </c>
      <c r="AS1572" s="8">
        <f t="shared" si="3713"/>
        <v>-128</v>
      </c>
      <c r="AT1572">
        <f t="shared" si="3714"/>
        <v>1847</v>
      </c>
      <c r="CH1572" t="str">
        <f t="shared" si="3752"/>
        <v/>
      </c>
      <c r="CI1572" s="26" t="b">
        <f t="shared" ref="CI1572:CN1572" si="3791">IF(DG1572&lt;&gt;"",IF(ISERROR(MATCH(INT(CO1572),$EE$4:$EE$879,0))=FALSE,TRUE),"")</f>
        <v>1</v>
      </c>
      <c r="CJ1572" s="26" t="b">
        <f t="shared" si="3791"/>
        <v>1</v>
      </c>
      <c r="CK1572" s="26" t="b">
        <f t="shared" si="3791"/>
        <v>1</v>
      </c>
      <c r="CL1572" s="26" t="b">
        <f t="shared" si="3791"/>
        <v>1</v>
      </c>
      <c r="CM1572" s="26" t="b">
        <f t="shared" si="3791"/>
        <v>1</v>
      </c>
      <c r="CN1572" s="26" t="b">
        <f t="shared" si="3791"/>
        <v>1</v>
      </c>
      <c r="CO1572" s="14" t="str">
        <f t="shared" ref="CO1572:CT1572" si="3792">IF(DG1572&lt;&gt;"",REPLACE(REPLACE(INDEX($EE$4:$EE$801,MATCH(DG1572,$EF$4:$EF$801,0)),6,1,CU1572),1,1,DA1572),"")</f>
        <v>5200082</v>
      </c>
      <c r="CP1572" s="14" t="str">
        <f t="shared" si="3792"/>
        <v>5201082</v>
      </c>
      <c r="CQ1572" s="14" t="str">
        <f t="shared" si="3792"/>
        <v>5302085</v>
      </c>
      <c r="CR1572" s="14" t="str">
        <f t="shared" si="3792"/>
        <v>5501085</v>
      </c>
      <c r="CS1572" s="14" t="str">
        <f t="shared" si="3792"/>
        <v>5501084</v>
      </c>
      <c r="CT1572" s="14" t="str">
        <f t="shared" si="3792"/>
        <v>5400085</v>
      </c>
      <c r="CU1572" s="2">
        <v>8</v>
      </c>
      <c r="CV1572" s="2">
        <v>8</v>
      </c>
      <c r="CW1572" s="2">
        <v>8</v>
      </c>
      <c r="CX1572" s="2">
        <v>8</v>
      </c>
      <c r="CY1572" s="2">
        <v>8</v>
      </c>
      <c r="CZ1572" s="2">
        <v>8</v>
      </c>
      <c r="DA1572" s="2">
        <v>5</v>
      </c>
      <c r="DB1572" s="7">
        <v>5</v>
      </c>
      <c r="DC1572">
        <v>5</v>
      </c>
      <c r="DD1572" s="2">
        <v>5</v>
      </c>
      <c r="DE1572" s="7">
        <v>5</v>
      </c>
      <c r="DF1572">
        <v>5</v>
      </c>
      <c r="DG1572" s="1" t="s">
        <v>3262</v>
      </c>
      <c r="DH1572" s="1" t="s">
        <v>3142</v>
      </c>
      <c r="DI1572" s="1" t="s">
        <v>3286</v>
      </c>
      <c r="DJ1572" s="1" t="s">
        <v>3290</v>
      </c>
      <c r="DK1572" s="1" t="s">
        <v>3252</v>
      </c>
      <c r="DL1572" s="1" t="s">
        <v>3289</v>
      </c>
      <c r="DM1572" t="s">
        <v>3122</v>
      </c>
      <c r="DN1572" t="s">
        <v>3122</v>
      </c>
      <c r="DO1572" t="s">
        <v>3159</v>
      </c>
      <c r="DP1572" t="s">
        <v>3159</v>
      </c>
      <c r="DQ1572" t="s">
        <v>3253</v>
      </c>
      <c r="DR1572" t="s">
        <v>3159</v>
      </c>
      <c r="DS1572" s="1" t="s">
        <v>3163</v>
      </c>
      <c r="DT1572" s="1" t="s">
        <v>3179</v>
      </c>
      <c r="DU1572" s="1" t="s">
        <v>3146</v>
      </c>
      <c r="DV1572" s="1" t="s">
        <v>3197</v>
      </c>
      <c r="DW1572" s="1" t="s">
        <v>3197</v>
      </c>
      <c r="DX1572" s="1" t="s">
        <v>3234</v>
      </c>
      <c r="DY1572">
        <f t="shared" si="3704"/>
        <v>1</v>
      </c>
      <c r="DZ1572">
        <f t="shared" si="3705"/>
        <v>1</v>
      </c>
      <c r="EA1572">
        <f t="shared" si="3706"/>
        <v>1</v>
      </c>
      <c r="EB1572">
        <f t="shared" si="3707"/>
        <v>2</v>
      </c>
      <c r="EC1572">
        <f t="shared" si="3708"/>
        <v>2</v>
      </c>
      <c r="ED1572">
        <f t="shared" si="3709"/>
        <v>2</v>
      </c>
      <c r="FA1572" t="str">
        <f t="shared" si="3745"/>
        <v>火刀客</v>
      </c>
      <c r="FB1572" t="str">
        <f t="shared" si="3746"/>
        <v>火骑兵</v>
      </c>
      <c r="FC1572" t="str">
        <f t="shared" si="3747"/>
        <v>暗盗贼</v>
      </c>
      <c r="FD1572" t="str">
        <f t="shared" si="3748"/>
        <v>暗猎人</v>
      </c>
      <c r="FE1572" t="str">
        <f t="shared" si="3749"/>
        <v>光猎人</v>
      </c>
      <c r="FF1572" t="str">
        <f t="shared" si="3750"/>
        <v>暗巫师</v>
      </c>
    </row>
    <row r="1573" spans="15:162" ht="14.25" x14ac:dyDescent="0.15">
      <c r="O1573" s="11">
        <v>30640</v>
      </c>
      <c r="P1573" s="11">
        <v>25475924.25</v>
      </c>
      <c r="Q1573" s="16">
        <f t="shared" si="3781"/>
        <v>25475924</v>
      </c>
      <c r="R1573" s="4" t="str">
        <f t="shared" si="3782"/>
        <v>5602084,5201083,5201084,5202085,5502083,5502082</v>
      </c>
      <c r="S1573" s="4" t="str">
        <f t="shared" si="3783"/>
        <v>8,8,8,8,8,8</v>
      </c>
      <c r="T1573" s="4" t="str">
        <f t="shared" si="3784"/>
        <v>1980,1957,1957,1957,1957,1957</v>
      </c>
      <c r="U1573">
        <v>5602084</v>
      </c>
      <c r="V1573">
        <v>5201083</v>
      </c>
      <c r="W1573">
        <v>5201084</v>
      </c>
      <c r="X1573">
        <v>5202085</v>
      </c>
      <c r="Y1573">
        <v>5502083</v>
      </c>
      <c r="Z1573">
        <v>5502082</v>
      </c>
      <c r="AA1573" s="2">
        <v>8</v>
      </c>
      <c r="AB1573" s="2">
        <v>8</v>
      </c>
      <c r="AC1573" s="2">
        <v>8</v>
      </c>
      <c r="AD1573" s="2">
        <v>8</v>
      </c>
      <c r="AE1573" s="2">
        <v>8</v>
      </c>
      <c r="AF1573" s="2">
        <v>8</v>
      </c>
      <c r="AG1573" s="2">
        <f t="shared" si="3712"/>
        <v>1980</v>
      </c>
      <c r="AH1573" s="2">
        <f t="shared" si="3765"/>
        <v>1957</v>
      </c>
      <c r="AI1573" s="2">
        <f t="shared" si="3766"/>
        <v>1957</v>
      </c>
      <c r="AJ1573" s="2">
        <f t="shared" si="3767"/>
        <v>1957</v>
      </c>
      <c r="AK1573" s="2">
        <f t="shared" si="3768"/>
        <v>1957</v>
      </c>
      <c r="AL1573" s="2">
        <f t="shared" si="3769"/>
        <v>1957</v>
      </c>
      <c r="AM1573" s="8">
        <f t="shared" si="3770"/>
        <v>4330907.08</v>
      </c>
      <c r="AN1573" s="8">
        <f t="shared" si="3751"/>
        <v>4229003.3840000005</v>
      </c>
      <c r="AO1573" s="8">
        <f t="shared" si="3751"/>
        <v>4229003.3840000005</v>
      </c>
      <c r="AP1573" s="8">
        <f t="shared" si="3751"/>
        <v>4229003.3840000005</v>
      </c>
      <c r="AQ1573" s="8">
        <f t="shared" si="3751"/>
        <v>4229003.3840000005</v>
      </c>
      <c r="AR1573" s="8">
        <f t="shared" si="3751"/>
        <v>4229003.3840000005</v>
      </c>
      <c r="AS1573" s="8">
        <f t="shared" si="3713"/>
        <v>-128</v>
      </c>
      <c r="AT1573">
        <f t="shared" si="3714"/>
        <v>1852</v>
      </c>
      <c r="CH1573" t="str">
        <f t="shared" si="3752"/>
        <v/>
      </c>
      <c r="CI1573" s="26" t="b">
        <f t="shared" ref="CI1573:CN1573" si="3793">IF(DG1573&lt;&gt;"",IF(ISERROR(MATCH(INT(CO1573),$EE$4:$EE$879,0))=FALSE,TRUE),"")</f>
        <v>1</v>
      </c>
      <c r="CJ1573" s="26" t="b">
        <f t="shared" si="3793"/>
        <v>1</v>
      </c>
      <c r="CK1573" s="26" t="b">
        <f t="shared" si="3793"/>
        <v>1</v>
      </c>
      <c r="CL1573" s="26" t="b">
        <f t="shared" si="3793"/>
        <v>1</v>
      </c>
      <c r="CM1573" s="26" t="b">
        <f t="shared" si="3793"/>
        <v>1</v>
      </c>
      <c r="CN1573" s="26" t="b">
        <f t="shared" si="3793"/>
        <v>1</v>
      </c>
      <c r="CO1573" s="14" t="str">
        <f t="shared" ref="CO1573:CT1573" si="3794">IF(DG1573&lt;&gt;"",REPLACE(REPLACE(INDEX($EE$4:$EE$801,MATCH(DG1573,$EF$4:$EF$801,0)),6,1,CU1573),1,1,DA1573),"")</f>
        <v>5602084</v>
      </c>
      <c r="CP1573" s="14" t="str">
        <f t="shared" si="3794"/>
        <v>5201083</v>
      </c>
      <c r="CQ1573" s="14" t="str">
        <f t="shared" si="3794"/>
        <v>5201084</v>
      </c>
      <c r="CR1573" s="14" t="str">
        <f t="shared" si="3794"/>
        <v>5202085</v>
      </c>
      <c r="CS1573" s="14" t="str">
        <f t="shared" si="3794"/>
        <v>5502083</v>
      </c>
      <c r="CT1573" s="14" t="str">
        <f t="shared" si="3794"/>
        <v>5502082</v>
      </c>
      <c r="CU1573" s="2">
        <v>8</v>
      </c>
      <c r="CV1573" s="2">
        <v>8</v>
      </c>
      <c r="CW1573" s="2">
        <v>8</v>
      </c>
      <c r="CX1573" s="2">
        <v>8</v>
      </c>
      <c r="CY1573" s="2">
        <v>8</v>
      </c>
      <c r="CZ1573" s="2">
        <v>8</v>
      </c>
      <c r="DA1573" s="2">
        <v>5</v>
      </c>
      <c r="DB1573" s="7">
        <v>5</v>
      </c>
      <c r="DC1573">
        <v>5</v>
      </c>
      <c r="DD1573" s="2">
        <v>5</v>
      </c>
      <c r="DE1573" s="7">
        <v>5</v>
      </c>
      <c r="DF1573">
        <v>5</v>
      </c>
      <c r="DG1573" s="1" t="s">
        <v>3258</v>
      </c>
      <c r="DH1573" s="1" t="s">
        <v>3268</v>
      </c>
      <c r="DI1573" s="1" t="s">
        <v>3274</v>
      </c>
      <c r="DJ1573" s="1" t="s">
        <v>3248</v>
      </c>
      <c r="DK1573" s="1" t="s">
        <v>3273</v>
      </c>
      <c r="DL1573" s="1" t="s">
        <v>3267</v>
      </c>
      <c r="DM1573" t="s">
        <v>3253</v>
      </c>
      <c r="DN1573" t="s">
        <v>3138</v>
      </c>
      <c r="DO1573" t="s">
        <v>3253</v>
      </c>
      <c r="DP1573" t="s">
        <v>3159</v>
      </c>
      <c r="DQ1573" t="s">
        <v>3138</v>
      </c>
      <c r="DR1573" t="s">
        <v>3122</v>
      </c>
      <c r="DS1573" s="1" t="s">
        <v>3254</v>
      </c>
      <c r="DT1573" s="1" t="s">
        <v>3179</v>
      </c>
      <c r="DU1573" s="1" t="s">
        <v>3179</v>
      </c>
      <c r="DV1573" s="1" t="s">
        <v>3166</v>
      </c>
      <c r="DW1573" s="1" t="s">
        <v>3198</v>
      </c>
      <c r="DX1573" s="1" t="s">
        <v>3198</v>
      </c>
      <c r="DY1573">
        <f t="shared" si="3704"/>
        <v>2</v>
      </c>
      <c r="DZ1573">
        <f t="shared" si="3705"/>
        <v>1</v>
      </c>
      <c r="EA1573">
        <f t="shared" si="3706"/>
        <v>1</v>
      </c>
      <c r="EB1573">
        <f t="shared" si="3707"/>
        <v>1</v>
      </c>
      <c r="EC1573">
        <f t="shared" si="3708"/>
        <v>2</v>
      </c>
      <c r="ED1573">
        <f t="shared" si="3709"/>
        <v>2</v>
      </c>
      <c r="FA1573" t="str">
        <f t="shared" si="3745"/>
        <v>光学者</v>
      </c>
      <c r="FB1573" t="str">
        <f t="shared" si="3746"/>
        <v>木骑兵</v>
      </c>
      <c r="FC1573" t="str">
        <f t="shared" si="3747"/>
        <v>光骑兵</v>
      </c>
      <c r="FD1573" t="str">
        <f t="shared" si="3748"/>
        <v>暗维京</v>
      </c>
      <c r="FE1573" t="str">
        <f t="shared" si="3749"/>
        <v>木火枪手</v>
      </c>
      <c r="FF1573" t="str">
        <f t="shared" si="3750"/>
        <v>火火枪手</v>
      </c>
    </row>
    <row r="1574" spans="15:162" ht="14.25" x14ac:dyDescent="0.15">
      <c r="O1574" s="11">
        <v>30641</v>
      </c>
      <c r="P1574" s="11">
        <v>25476321.149999999</v>
      </c>
      <c r="Q1574" s="16">
        <f t="shared" si="3781"/>
        <v>25476321</v>
      </c>
      <c r="R1574" s="4" t="str">
        <f t="shared" si="3782"/>
        <v>5201081,5301082,5300085,5501085,5500083,5502082</v>
      </c>
      <c r="S1574" s="4" t="str">
        <f t="shared" si="3783"/>
        <v>8,8,8,8,8,8</v>
      </c>
      <c r="T1574" s="4" t="str">
        <f t="shared" si="3784"/>
        <v>1980,1957,1957,1957,1957,1957</v>
      </c>
      <c r="U1574">
        <v>5201081</v>
      </c>
      <c r="V1574">
        <v>5301082</v>
      </c>
      <c r="W1574">
        <v>5300085</v>
      </c>
      <c r="X1574">
        <v>5501085</v>
      </c>
      <c r="Y1574">
        <v>5500083</v>
      </c>
      <c r="Z1574">
        <v>5502082</v>
      </c>
      <c r="AA1574" s="2">
        <v>8</v>
      </c>
      <c r="AB1574" s="2">
        <v>8</v>
      </c>
      <c r="AC1574" s="2">
        <v>8</v>
      </c>
      <c r="AD1574" s="2">
        <v>8</v>
      </c>
      <c r="AE1574" s="2">
        <v>8</v>
      </c>
      <c r="AF1574" s="2">
        <v>8</v>
      </c>
      <c r="AG1574" s="2">
        <f t="shared" si="3712"/>
        <v>1980</v>
      </c>
      <c r="AH1574" s="2">
        <f t="shared" si="3765"/>
        <v>1957</v>
      </c>
      <c r="AI1574" s="2">
        <f t="shared" si="3766"/>
        <v>1957</v>
      </c>
      <c r="AJ1574" s="2">
        <f t="shared" si="3767"/>
        <v>1957</v>
      </c>
      <c r="AK1574" s="2">
        <f t="shared" si="3768"/>
        <v>1957</v>
      </c>
      <c r="AL1574" s="2">
        <f t="shared" si="3769"/>
        <v>1957</v>
      </c>
      <c r="AM1574" s="8">
        <f t="shared" si="3770"/>
        <v>4330974.57</v>
      </c>
      <c r="AN1574" s="8">
        <f t="shared" si="3751"/>
        <v>4229069.2860000003</v>
      </c>
      <c r="AO1574" s="8">
        <f t="shared" si="3751"/>
        <v>4229069.2860000003</v>
      </c>
      <c r="AP1574" s="8">
        <f t="shared" si="3751"/>
        <v>4229069.2860000003</v>
      </c>
      <c r="AQ1574" s="8">
        <f t="shared" si="3751"/>
        <v>4229069.2860000003</v>
      </c>
      <c r="AR1574" s="8">
        <f t="shared" si="3751"/>
        <v>4229069.2860000003</v>
      </c>
      <c r="AS1574" s="8">
        <f t="shared" si="3713"/>
        <v>-128</v>
      </c>
      <c r="AT1574">
        <f t="shared" si="3714"/>
        <v>1852</v>
      </c>
      <c r="CH1574" t="str">
        <f t="shared" si="3752"/>
        <v/>
      </c>
      <c r="CI1574" s="26" t="b">
        <f t="shared" ref="CI1574:CN1574" si="3795">IF(DG1574&lt;&gt;"",IF(ISERROR(MATCH(INT(CO1574),$EE$4:$EE$879,0))=FALSE,TRUE),"")</f>
        <v>1</v>
      </c>
      <c r="CJ1574" s="26" t="b">
        <f t="shared" si="3795"/>
        <v>1</v>
      </c>
      <c r="CK1574" s="26" t="b">
        <f t="shared" si="3795"/>
        <v>1</v>
      </c>
      <c r="CL1574" s="26" t="b">
        <f t="shared" si="3795"/>
        <v>1</v>
      </c>
      <c r="CM1574" s="26" t="b">
        <f t="shared" si="3795"/>
        <v>1</v>
      </c>
      <c r="CN1574" s="26" t="b">
        <f t="shared" si="3795"/>
        <v>1</v>
      </c>
      <c r="CO1574" s="14" t="str">
        <f t="shared" ref="CO1574:CT1574" si="3796">IF(DG1574&lt;&gt;"",REPLACE(REPLACE(INDEX($EE$4:$EE$801,MATCH(DG1574,$EF$4:$EF$801,0)),6,1,CU1574),1,1,DA1574),"")</f>
        <v>5201081</v>
      </c>
      <c r="CP1574" s="14" t="str">
        <f t="shared" si="3796"/>
        <v>5301082</v>
      </c>
      <c r="CQ1574" s="14" t="str">
        <f t="shared" si="3796"/>
        <v>5300085</v>
      </c>
      <c r="CR1574" s="14" t="str">
        <f t="shared" si="3796"/>
        <v>5501085</v>
      </c>
      <c r="CS1574" s="14" t="str">
        <f t="shared" si="3796"/>
        <v>5500083</v>
      </c>
      <c r="CT1574" s="14" t="str">
        <f t="shared" si="3796"/>
        <v>5502082</v>
      </c>
      <c r="CU1574" s="2">
        <v>8</v>
      </c>
      <c r="CV1574" s="2">
        <v>8</v>
      </c>
      <c r="CW1574" s="2">
        <v>8</v>
      </c>
      <c r="CX1574" s="2">
        <v>8</v>
      </c>
      <c r="CY1574" s="2">
        <v>8</v>
      </c>
      <c r="CZ1574" s="2">
        <v>8</v>
      </c>
      <c r="DA1574" s="2">
        <v>5</v>
      </c>
      <c r="DB1574" s="7">
        <v>5</v>
      </c>
      <c r="DC1574">
        <v>5</v>
      </c>
      <c r="DD1574" s="2">
        <v>5</v>
      </c>
      <c r="DE1574" s="7">
        <v>5</v>
      </c>
      <c r="DF1574">
        <v>5</v>
      </c>
      <c r="DG1574" s="1" t="s">
        <v>3257</v>
      </c>
      <c r="DH1574" s="1" t="s">
        <v>3264</v>
      </c>
      <c r="DI1574" s="1" t="s">
        <v>3242</v>
      </c>
      <c r="DJ1574" s="1" t="s">
        <v>3290</v>
      </c>
      <c r="DK1574" s="1" t="s">
        <v>3272</v>
      </c>
      <c r="DL1574" s="1" t="s">
        <v>3267</v>
      </c>
      <c r="DM1574" t="s">
        <v>3131</v>
      </c>
      <c r="DN1574" t="s">
        <v>3122</v>
      </c>
      <c r="DO1574" t="s">
        <v>3159</v>
      </c>
      <c r="DP1574" t="s">
        <v>3159</v>
      </c>
      <c r="DQ1574" t="s">
        <v>3138</v>
      </c>
      <c r="DR1574" t="s">
        <v>3122</v>
      </c>
      <c r="DS1574" s="1" t="s">
        <v>3179</v>
      </c>
      <c r="DT1574" s="1" t="s">
        <v>3184</v>
      </c>
      <c r="DU1574" s="1" t="s">
        <v>3243</v>
      </c>
      <c r="DV1574" s="1" t="s">
        <v>3197</v>
      </c>
      <c r="DW1574" s="1" t="s">
        <v>3206</v>
      </c>
      <c r="DX1574" s="1" t="s">
        <v>3198</v>
      </c>
      <c r="DY1574">
        <f t="shared" si="3704"/>
        <v>1</v>
      </c>
      <c r="DZ1574">
        <f t="shared" si="3705"/>
        <v>1</v>
      </c>
      <c r="EA1574">
        <f t="shared" si="3706"/>
        <v>1</v>
      </c>
      <c r="EB1574">
        <f t="shared" si="3707"/>
        <v>2</v>
      </c>
      <c r="EC1574">
        <f t="shared" si="3708"/>
        <v>2</v>
      </c>
      <c r="ED1574">
        <f t="shared" si="3709"/>
        <v>2</v>
      </c>
      <c r="FA1574" t="str">
        <f t="shared" si="3745"/>
        <v>水骑兵</v>
      </c>
      <c r="FB1574" t="str">
        <f t="shared" si="3746"/>
        <v>火剑士</v>
      </c>
      <c r="FC1574" t="str">
        <f t="shared" si="3747"/>
        <v>暗武士</v>
      </c>
      <c r="FD1574" t="str">
        <f t="shared" si="3748"/>
        <v>暗猎人</v>
      </c>
      <c r="FE1574" t="str">
        <f t="shared" si="3749"/>
        <v>木海盗</v>
      </c>
      <c r="FF1574" t="str">
        <f t="shared" si="3750"/>
        <v>火火枪手</v>
      </c>
    </row>
    <row r="1575" spans="15:162" ht="14.25" x14ac:dyDescent="0.15">
      <c r="O1575" s="11">
        <v>30642</v>
      </c>
      <c r="P1575" s="11">
        <v>25476716.16</v>
      </c>
      <c r="Q1575" s="16">
        <f t="shared" si="3781"/>
        <v>25476716</v>
      </c>
      <c r="R1575" s="4" t="str">
        <f t="shared" si="3782"/>
        <v>5301081,5200082,5202081,5401083,5500081,5500083</v>
      </c>
      <c r="S1575" s="4" t="str">
        <f t="shared" si="3783"/>
        <v>8,8,8,8,8,8</v>
      </c>
      <c r="T1575" s="4" t="str">
        <f t="shared" si="3784"/>
        <v>1980,1957,1957,1957,1957,1957</v>
      </c>
      <c r="U1575">
        <v>5301081</v>
      </c>
      <c r="V1575">
        <v>5200082</v>
      </c>
      <c r="W1575">
        <v>5202081</v>
      </c>
      <c r="X1575">
        <v>5401083</v>
      </c>
      <c r="Y1575">
        <v>5500081</v>
      </c>
      <c r="Z1575">
        <v>5500083</v>
      </c>
      <c r="AA1575" s="2">
        <v>8</v>
      </c>
      <c r="AB1575" s="2">
        <v>8</v>
      </c>
      <c r="AC1575" s="2">
        <v>8</v>
      </c>
      <c r="AD1575" s="2">
        <v>8</v>
      </c>
      <c r="AE1575" s="2">
        <v>8</v>
      </c>
      <c r="AF1575" s="2">
        <v>8</v>
      </c>
      <c r="AG1575" s="2">
        <f t="shared" si="3712"/>
        <v>1980</v>
      </c>
      <c r="AH1575" s="2">
        <f t="shared" si="3765"/>
        <v>1957</v>
      </c>
      <c r="AI1575" s="2">
        <f t="shared" si="3766"/>
        <v>1957</v>
      </c>
      <c r="AJ1575" s="2">
        <f t="shared" si="3767"/>
        <v>1957</v>
      </c>
      <c r="AK1575" s="2">
        <f t="shared" si="3768"/>
        <v>1957</v>
      </c>
      <c r="AL1575" s="2">
        <f t="shared" si="3769"/>
        <v>1957</v>
      </c>
      <c r="AM1575" s="8">
        <f t="shared" si="3770"/>
        <v>4331041.7200000007</v>
      </c>
      <c r="AN1575" s="8">
        <f t="shared" si="3751"/>
        <v>4229134.8560000006</v>
      </c>
      <c r="AO1575" s="8">
        <f t="shared" si="3751"/>
        <v>4229134.8560000006</v>
      </c>
      <c r="AP1575" s="8">
        <f t="shared" si="3751"/>
        <v>4229134.8560000006</v>
      </c>
      <c r="AQ1575" s="8">
        <f t="shared" si="3751"/>
        <v>4229134.8560000006</v>
      </c>
      <c r="AR1575" s="8">
        <f t="shared" si="3751"/>
        <v>4229134.8560000006</v>
      </c>
      <c r="AS1575" s="8">
        <f t="shared" si="3713"/>
        <v>-128</v>
      </c>
      <c r="AT1575">
        <f t="shared" si="3714"/>
        <v>1852</v>
      </c>
      <c r="CH1575" t="str">
        <f t="shared" si="3752"/>
        <v/>
      </c>
      <c r="CI1575" s="26" t="b">
        <f t="shared" ref="CI1575:CN1575" si="3797">IF(DG1575&lt;&gt;"",IF(ISERROR(MATCH(INT(CO1575),$EE$4:$EE$879,0))=FALSE,TRUE),"")</f>
        <v>1</v>
      </c>
      <c r="CJ1575" s="26" t="b">
        <f t="shared" si="3797"/>
        <v>1</v>
      </c>
      <c r="CK1575" s="26" t="b">
        <f t="shared" si="3797"/>
        <v>1</v>
      </c>
      <c r="CL1575" s="26" t="b">
        <f t="shared" si="3797"/>
        <v>1</v>
      </c>
      <c r="CM1575" s="26" t="b">
        <f t="shared" si="3797"/>
        <v>1</v>
      </c>
      <c r="CN1575" s="26" t="b">
        <f t="shared" si="3797"/>
        <v>1</v>
      </c>
      <c r="CO1575" s="14" t="str">
        <f t="shared" ref="CO1575:CT1575" si="3798">IF(DG1575&lt;&gt;"",REPLACE(REPLACE(INDEX($EE$4:$EE$801,MATCH(DG1575,$EF$4:$EF$801,0)),6,1,CU1575),1,1,DA1575),"")</f>
        <v>5301081</v>
      </c>
      <c r="CP1575" s="14" t="str">
        <f t="shared" si="3798"/>
        <v>5200082</v>
      </c>
      <c r="CQ1575" s="14" t="str">
        <f t="shared" si="3798"/>
        <v>5202081</v>
      </c>
      <c r="CR1575" s="14" t="str">
        <f t="shared" si="3798"/>
        <v>5401083</v>
      </c>
      <c r="CS1575" s="14" t="str">
        <f t="shared" si="3798"/>
        <v>5500081</v>
      </c>
      <c r="CT1575" s="14" t="str">
        <f t="shared" si="3798"/>
        <v>5500083</v>
      </c>
      <c r="CU1575" s="2">
        <v>8</v>
      </c>
      <c r="CV1575" s="2">
        <v>8</v>
      </c>
      <c r="CW1575" s="2">
        <v>8</v>
      </c>
      <c r="CX1575" s="2">
        <v>8</v>
      </c>
      <c r="CY1575" s="2">
        <v>8</v>
      </c>
      <c r="CZ1575" s="2">
        <v>8</v>
      </c>
      <c r="DA1575" s="2">
        <v>5</v>
      </c>
      <c r="DB1575" s="7">
        <v>5</v>
      </c>
      <c r="DC1575">
        <v>5</v>
      </c>
      <c r="DD1575" s="2">
        <v>5</v>
      </c>
      <c r="DE1575" s="7">
        <v>5</v>
      </c>
      <c r="DF1575">
        <v>5</v>
      </c>
      <c r="DG1575" s="1" t="s">
        <v>3128</v>
      </c>
      <c r="DH1575" s="1" t="s">
        <v>3262</v>
      </c>
      <c r="DI1575" s="1" t="s">
        <v>3124</v>
      </c>
      <c r="DJ1575" s="1" t="s">
        <v>3271</v>
      </c>
      <c r="DK1575" s="1" t="s">
        <v>3260</v>
      </c>
      <c r="DL1575" s="1" t="s">
        <v>3272</v>
      </c>
      <c r="DM1575" t="s">
        <v>3131</v>
      </c>
      <c r="DN1575" t="s">
        <v>3122</v>
      </c>
      <c r="DO1575" t="s">
        <v>3131</v>
      </c>
      <c r="DP1575" t="s">
        <v>3138</v>
      </c>
      <c r="DQ1575" t="s">
        <v>3131</v>
      </c>
      <c r="DR1575" t="s">
        <v>3138</v>
      </c>
      <c r="DS1575" s="1" t="s">
        <v>3184</v>
      </c>
      <c r="DT1575" s="1" t="s">
        <v>3163</v>
      </c>
      <c r="DU1575" s="1" t="s">
        <v>3166</v>
      </c>
      <c r="DV1575" s="1" t="s">
        <v>3203</v>
      </c>
      <c r="DW1575" s="1" t="s">
        <v>3206</v>
      </c>
      <c r="DX1575" s="1" t="s">
        <v>3206</v>
      </c>
      <c r="DY1575">
        <f t="shared" si="3704"/>
        <v>1</v>
      </c>
      <c r="DZ1575">
        <f t="shared" si="3705"/>
        <v>1</v>
      </c>
      <c r="EA1575">
        <f t="shared" si="3706"/>
        <v>1</v>
      </c>
      <c r="EB1575">
        <f t="shared" si="3707"/>
        <v>2</v>
      </c>
      <c r="EC1575">
        <f t="shared" si="3708"/>
        <v>2</v>
      </c>
      <c r="ED1575">
        <f t="shared" si="3709"/>
        <v>2</v>
      </c>
      <c r="FA1575" t="str">
        <f t="shared" si="3745"/>
        <v>水剑士</v>
      </c>
      <c r="FB1575" t="str">
        <f t="shared" si="3746"/>
        <v>火刀客</v>
      </c>
      <c r="FC1575" t="str">
        <f t="shared" si="3747"/>
        <v>水维京</v>
      </c>
      <c r="FD1575" t="str">
        <f t="shared" si="3748"/>
        <v>木魔法师</v>
      </c>
      <c r="FE1575" t="str">
        <f t="shared" si="3749"/>
        <v>水海盗</v>
      </c>
      <c r="FF1575" t="str">
        <f t="shared" si="3750"/>
        <v>木海盗</v>
      </c>
    </row>
    <row r="1576" spans="15:162" ht="14.25" x14ac:dyDescent="0.15">
      <c r="O1576" s="11">
        <v>30643</v>
      </c>
      <c r="P1576" s="11">
        <v>25477111.170000002</v>
      </c>
      <c r="Q1576" s="16">
        <f t="shared" si="3781"/>
        <v>25477111</v>
      </c>
      <c r="R1576" s="4" t="str">
        <f t="shared" si="3782"/>
        <v>5200081,5202082,5301082,5501085,5400085,5401083</v>
      </c>
      <c r="S1576" s="4" t="str">
        <f t="shared" si="3783"/>
        <v>8,8,8,8,8,8</v>
      </c>
      <c r="T1576" s="4" t="str">
        <f t="shared" si="3784"/>
        <v>1980,1957,1957,1957,1957,1957</v>
      </c>
      <c r="U1576">
        <v>5200081</v>
      </c>
      <c r="V1576">
        <v>5202082</v>
      </c>
      <c r="W1576">
        <v>5301082</v>
      </c>
      <c r="X1576">
        <v>5501085</v>
      </c>
      <c r="Y1576">
        <v>5400085</v>
      </c>
      <c r="Z1576">
        <v>5401083</v>
      </c>
      <c r="AA1576" s="2">
        <v>8</v>
      </c>
      <c r="AB1576" s="2">
        <v>8</v>
      </c>
      <c r="AC1576" s="2">
        <v>8</v>
      </c>
      <c r="AD1576" s="2">
        <v>8</v>
      </c>
      <c r="AE1576" s="2">
        <v>8</v>
      </c>
      <c r="AF1576" s="2">
        <v>8</v>
      </c>
      <c r="AG1576" s="2">
        <f t="shared" si="3712"/>
        <v>1980</v>
      </c>
      <c r="AH1576" s="2">
        <f t="shared" si="3765"/>
        <v>1957</v>
      </c>
      <c r="AI1576" s="2">
        <f t="shared" si="3766"/>
        <v>1957</v>
      </c>
      <c r="AJ1576" s="2">
        <f t="shared" si="3767"/>
        <v>1957</v>
      </c>
      <c r="AK1576" s="2">
        <f t="shared" si="3768"/>
        <v>1957</v>
      </c>
      <c r="AL1576" s="2">
        <f t="shared" si="3769"/>
        <v>1957</v>
      </c>
      <c r="AM1576" s="8">
        <f t="shared" si="3770"/>
        <v>4331108.87</v>
      </c>
      <c r="AN1576" s="8">
        <f t="shared" si="3751"/>
        <v>4229200.426</v>
      </c>
      <c r="AO1576" s="8">
        <f t="shared" si="3751"/>
        <v>4229200.426</v>
      </c>
      <c r="AP1576" s="8">
        <f t="shared" si="3751"/>
        <v>4229200.426</v>
      </c>
      <c r="AQ1576" s="8">
        <f t="shared" si="3751"/>
        <v>4229200.426</v>
      </c>
      <c r="AR1576" s="8">
        <f t="shared" si="3751"/>
        <v>4229200.426</v>
      </c>
      <c r="AS1576" s="8">
        <f t="shared" si="3713"/>
        <v>-128</v>
      </c>
      <c r="AT1576">
        <f t="shared" si="3714"/>
        <v>1852</v>
      </c>
      <c r="CH1576">
        <f t="shared" si="3752"/>
        <v>5</v>
      </c>
      <c r="CI1576" s="26" t="b">
        <f t="shared" ref="CI1576:CN1576" si="3799">IF(DG1576&lt;&gt;"",IF(ISERROR(MATCH(INT(CO1576),$EE$4:$EE$879,0))=FALSE,TRUE),"")</f>
        <v>1</v>
      </c>
      <c r="CJ1576" s="26" t="b">
        <f t="shared" si="3799"/>
        <v>1</v>
      </c>
      <c r="CK1576" s="26" t="b">
        <f t="shared" si="3799"/>
        <v>1</v>
      </c>
      <c r="CL1576" s="26" t="b">
        <f t="shared" si="3799"/>
        <v>1</v>
      </c>
      <c r="CM1576" s="26" t="b">
        <f t="shared" si="3799"/>
        <v>1</v>
      </c>
      <c r="CN1576" s="26" t="b">
        <f t="shared" si="3799"/>
        <v>1</v>
      </c>
      <c r="CO1576" s="14" t="str">
        <f t="shared" ref="CO1576:CT1576" si="3800">IF(DG1576&lt;&gt;"",REPLACE(REPLACE(INDEX($EE$4:$EE$801,MATCH(DG1576,$EF$4:$EF$801,0)),6,1,CU1576),1,1,DA1576),"")</f>
        <v>5200081</v>
      </c>
      <c r="CP1576" s="14" t="str">
        <f t="shared" si="3800"/>
        <v>5202082</v>
      </c>
      <c r="CQ1576" s="14" t="str">
        <f t="shared" si="3800"/>
        <v>5301082</v>
      </c>
      <c r="CR1576" s="14" t="str">
        <f t="shared" si="3800"/>
        <v>5501085</v>
      </c>
      <c r="CS1576" s="14" t="str">
        <f t="shared" si="3800"/>
        <v>5400085</v>
      </c>
      <c r="CT1576" s="14" t="str">
        <f t="shared" si="3800"/>
        <v>5401083</v>
      </c>
      <c r="CU1576" s="2">
        <v>8</v>
      </c>
      <c r="CV1576" s="2">
        <v>8</v>
      </c>
      <c r="CW1576" s="2">
        <v>8</v>
      </c>
      <c r="CX1576" s="2">
        <v>8</v>
      </c>
      <c r="CY1576" s="2">
        <v>8</v>
      </c>
      <c r="CZ1576" s="2">
        <v>8</v>
      </c>
      <c r="DA1576" s="2">
        <v>5</v>
      </c>
      <c r="DB1576" s="7">
        <v>5</v>
      </c>
      <c r="DC1576">
        <v>5</v>
      </c>
      <c r="DD1576" s="2">
        <v>5</v>
      </c>
      <c r="DE1576" s="7">
        <v>5</v>
      </c>
      <c r="DF1576">
        <v>5</v>
      </c>
      <c r="DG1576" s="1" t="s">
        <v>3256</v>
      </c>
      <c r="DH1576" s="1" t="s">
        <v>3263</v>
      </c>
      <c r="DI1576" s="1" t="s">
        <v>3264</v>
      </c>
      <c r="DJ1576" s="1" t="s">
        <v>3290</v>
      </c>
      <c r="DK1576" s="1" t="s">
        <v>3289</v>
      </c>
      <c r="DL1576" s="1" t="s">
        <v>3271</v>
      </c>
      <c r="DM1576" t="s">
        <v>3131</v>
      </c>
      <c r="DN1576" t="s">
        <v>3122</v>
      </c>
      <c r="DO1576" t="s">
        <v>3122</v>
      </c>
      <c r="DP1576" t="s">
        <v>3159</v>
      </c>
      <c r="DQ1576" t="s">
        <v>3159</v>
      </c>
      <c r="DR1576" t="s">
        <v>3138</v>
      </c>
      <c r="DS1576" s="1" t="s">
        <v>3163</v>
      </c>
      <c r="DT1576" s="1" t="s">
        <v>3166</v>
      </c>
      <c r="DU1576" s="1" t="s">
        <v>3184</v>
      </c>
      <c r="DV1576" s="1" t="s">
        <v>3197</v>
      </c>
      <c r="DW1576" s="1" t="s">
        <v>3234</v>
      </c>
      <c r="DX1576" s="1" t="s">
        <v>3203</v>
      </c>
      <c r="DY1576">
        <f t="shared" si="3704"/>
        <v>1</v>
      </c>
      <c r="DZ1576">
        <f t="shared" si="3705"/>
        <v>1</v>
      </c>
      <c r="EA1576">
        <f t="shared" si="3706"/>
        <v>1</v>
      </c>
      <c r="EB1576">
        <f t="shared" si="3707"/>
        <v>2</v>
      </c>
      <c r="EC1576">
        <f t="shared" si="3708"/>
        <v>2</v>
      </c>
      <c r="ED1576">
        <f t="shared" si="3709"/>
        <v>2</v>
      </c>
      <c r="FA1576" t="str">
        <f t="shared" si="3745"/>
        <v>水刀客</v>
      </c>
      <c r="FB1576" t="str">
        <f t="shared" si="3746"/>
        <v>火维京</v>
      </c>
      <c r="FC1576" t="str">
        <f t="shared" si="3747"/>
        <v>火剑士</v>
      </c>
      <c r="FD1576" t="str">
        <f t="shared" si="3748"/>
        <v>暗猎人</v>
      </c>
      <c r="FE1576" t="str">
        <f t="shared" si="3749"/>
        <v>暗巫师</v>
      </c>
      <c r="FF1576" t="str">
        <f t="shared" si="3750"/>
        <v>木魔法师</v>
      </c>
    </row>
    <row r="1577" spans="15:162" ht="14.25" x14ac:dyDescent="0.15">
      <c r="O1577" s="11">
        <v>30644</v>
      </c>
      <c r="P1577" s="11">
        <v>25477508.07</v>
      </c>
      <c r="Q1577" s="16">
        <f t="shared" si="3781"/>
        <v>25477508</v>
      </c>
      <c r="R1577" s="4" t="str">
        <f t="shared" si="3782"/>
        <v>5301082,5302085,5201081,5501084,5502083,5400085</v>
      </c>
      <c r="S1577" s="4" t="str">
        <f t="shared" si="3783"/>
        <v>8,8,8,8,8,8</v>
      </c>
      <c r="T1577" s="4" t="str">
        <f t="shared" si="3784"/>
        <v>1980,1957,1957,1957,1957,1957</v>
      </c>
      <c r="U1577">
        <v>5301082</v>
      </c>
      <c r="V1577">
        <v>5302085</v>
      </c>
      <c r="W1577">
        <v>5201081</v>
      </c>
      <c r="X1577">
        <v>5501084</v>
      </c>
      <c r="Y1577">
        <v>5502083</v>
      </c>
      <c r="Z1577">
        <v>5400085</v>
      </c>
      <c r="AA1577" s="2">
        <v>8</v>
      </c>
      <c r="AB1577" s="2">
        <v>8</v>
      </c>
      <c r="AC1577" s="2">
        <v>8</v>
      </c>
      <c r="AD1577" s="2">
        <v>8</v>
      </c>
      <c r="AE1577" s="2">
        <v>8</v>
      </c>
      <c r="AF1577" s="2">
        <v>8</v>
      </c>
      <c r="AG1577" s="2">
        <f t="shared" si="3712"/>
        <v>1980</v>
      </c>
      <c r="AH1577" s="2">
        <f t="shared" si="3765"/>
        <v>1957</v>
      </c>
      <c r="AI1577" s="2">
        <f t="shared" si="3766"/>
        <v>1957</v>
      </c>
      <c r="AJ1577" s="2">
        <f t="shared" si="3767"/>
        <v>1957</v>
      </c>
      <c r="AK1577" s="2">
        <f t="shared" si="3768"/>
        <v>1957</v>
      </c>
      <c r="AL1577" s="2">
        <f t="shared" si="3769"/>
        <v>1957</v>
      </c>
      <c r="AM1577" s="8">
        <f t="shared" si="3770"/>
        <v>4331176.3600000003</v>
      </c>
      <c r="AN1577" s="8">
        <f t="shared" si="3751"/>
        <v>4229266.3280000007</v>
      </c>
      <c r="AO1577" s="8">
        <f t="shared" si="3751"/>
        <v>4229266.3280000007</v>
      </c>
      <c r="AP1577" s="8">
        <f t="shared" si="3751"/>
        <v>4229266.3280000007</v>
      </c>
      <c r="AQ1577" s="8">
        <f t="shared" si="3751"/>
        <v>4229266.3280000007</v>
      </c>
      <c r="AR1577" s="8">
        <f t="shared" si="3751"/>
        <v>4229266.3280000007</v>
      </c>
      <c r="AS1577" s="8">
        <f t="shared" si="3713"/>
        <v>-128</v>
      </c>
      <c r="AT1577">
        <f t="shared" si="3714"/>
        <v>1852</v>
      </c>
      <c r="CH1577" t="str">
        <f t="shared" si="3752"/>
        <v/>
      </c>
      <c r="CI1577" s="26" t="b">
        <f t="shared" ref="CI1577:CN1577" si="3801">IF(DG1577&lt;&gt;"",IF(ISERROR(MATCH(INT(CO1577),$EE$4:$EE$879,0))=FALSE,TRUE),"")</f>
        <v>1</v>
      </c>
      <c r="CJ1577" s="26" t="b">
        <f t="shared" si="3801"/>
        <v>1</v>
      </c>
      <c r="CK1577" s="26" t="b">
        <f t="shared" si="3801"/>
        <v>1</v>
      </c>
      <c r="CL1577" s="26" t="b">
        <f t="shared" si="3801"/>
        <v>1</v>
      </c>
      <c r="CM1577" s="26" t="b">
        <f t="shared" si="3801"/>
        <v>1</v>
      </c>
      <c r="CN1577" s="26" t="b">
        <f t="shared" si="3801"/>
        <v>1</v>
      </c>
      <c r="CO1577" s="14" t="str">
        <f t="shared" ref="CO1577:CT1577" si="3802">IF(DG1577&lt;&gt;"",REPLACE(REPLACE(INDEX($EE$4:$EE$801,MATCH(DG1577,$EF$4:$EF$801,0)),6,1,CU1577),1,1,DA1577),"")</f>
        <v>5301082</v>
      </c>
      <c r="CP1577" s="14" t="str">
        <f t="shared" si="3802"/>
        <v>5302085</v>
      </c>
      <c r="CQ1577" s="14" t="str">
        <f t="shared" si="3802"/>
        <v>5201081</v>
      </c>
      <c r="CR1577" s="14" t="str">
        <f t="shared" si="3802"/>
        <v>5501084</v>
      </c>
      <c r="CS1577" s="14" t="str">
        <f t="shared" si="3802"/>
        <v>5502083</v>
      </c>
      <c r="CT1577" s="14" t="str">
        <f t="shared" si="3802"/>
        <v>5400085</v>
      </c>
      <c r="CU1577" s="2">
        <v>8</v>
      </c>
      <c r="CV1577" s="2">
        <v>8</v>
      </c>
      <c r="CW1577" s="2">
        <v>8</v>
      </c>
      <c r="CX1577" s="2">
        <v>8</v>
      </c>
      <c r="CY1577" s="2">
        <v>8</v>
      </c>
      <c r="CZ1577" s="2">
        <v>8</v>
      </c>
      <c r="DA1577" s="2">
        <v>5</v>
      </c>
      <c r="DB1577" s="7">
        <v>5</v>
      </c>
      <c r="DC1577">
        <v>5</v>
      </c>
      <c r="DD1577" s="2">
        <v>5</v>
      </c>
      <c r="DE1577" s="7">
        <v>5</v>
      </c>
      <c r="DF1577">
        <v>5</v>
      </c>
      <c r="DG1577" s="1" t="s">
        <v>3264</v>
      </c>
      <c r="DH1577" s="1" t="s">
        <v>3286</v>
      </c>
      <c r="DI1577" s="1" t="s">
        <v>3257</v>
      </c>
      <c r="DJ1577" s="1" t="s">
        <v>3252</v>
      </c>
      <c r="DK1577" s="1" t="s">
        <v>3273</v>
      </c>
      <c r="DL1577" s="1" t="s">
        <v>3289</v>
      </c>
      <c r="DM1577" t="s">
        <v>3122</v>
      </c>
      <c r="DN1577" t="s">
        <v>3159</v>
      </c>
      <c r="DO1577" t="s">
        <v>3131</v>
      </c>
      <c r="DP1577" t="s">
        <v>3253</v>
      </c>
      <c r="DQ1577" t="s">
        <v>3138</v>
      </c>
      <c r="DR1577" t="s">
        <v>3159</v>
      </c>
      <c r="DS1577" s="1" t="s">
        <v>3184</v>
      </c>
      <c r="DT1577" s="1" t="s">
        <v>3146</v>
      </c>
      <c r="DU1577" s="1" t="s">
        <v>3179</v>
      </c>
      <c r="DV1577" s="1" t="s">
        <v>3197</v>
      </c>
      <c r="DW1577" s="1" t="s">
        <v>3198</v>
      </c>
      <c r="DX1577" s="1" t="s">
        <v>3234</v>
      </c>
      <c r="DY1577">
        <f t="shared" si="3704"/>
        <v>1</v>
      </c>
      <c r="DZ1577">
        <f t="shared" si="3705"/>
        <v>1</v>
      </c>
      <c r="EA1577">
        <f t="shared" si="3706"/>
        <v>1</v>
      </c>
      <c r="EB1577">
        <f t="shared" si="3707"/>
        <v>2</v>
      </c>
      <c r="EC1577">
        <f t="shared" si="3708"/>
        <v>2</v>
      </c>
      <c r="ED1577">
        <f t="shared" si="3709"/>
        <v>2</v>
      </c>
      <c r="FA1577" t="str">
        <f t="shared" si="3745"/>
        <v>火剑士</v>
      </c>
      <c r="FB1577" t="str">
        <f t="shared" si="3746"/>
        <v>暗盗贼</v>
      </c>
      <c r="FC1577" t="str">
        <f t="shared" si="3747"/>
        <v>水骑兵</v>
      </c>
      <c r="FD1577" t="str">
        <f t="shared" si="3748"/>
        <v>光猎人</v>
      </c>
      <c r="FE1577" t="str">
        <f t="shared" si="3749"/>
        <v>木火枪手</v>
      </c>
      <c r="FF1577" t="str">
        <f t="shared" si="3750"/>
        <v>暗巫师</v>
      </c>
    </row>
    <row r="1578" spans="15:162" ht="14.25" x14ac:dyDescent="0.15">
      <c r="O1578" s="11">
        <v>30645</v>
      </c>
      <c r="P1578" s="11">
        <v>25614676.710000001</v>
      </c>
      <c r="Q1578" s="16">
        <f t="shared" si="3781"/>
        <v>25614676</v>
      </c>
      <c r="R1578" s="4" t="str">
        <f t="shared" si="3782"/>
        <v>5601083,5200083,5200083,5200083,5401083,5401083</v>
      </c>
      <c r="S1578" s="4" t="str">
        <f t="shared" si="3783"/>
        <v>8,8,8,8,8,8</v>
      </c>
      <c r="T1578" s="4" t="str">
        <f t="shared" si="3784"/>
        <v>1986,1962,1962,1962,1962,1962</v>
      </c>
      <c r="U1578">
        <v>5601083</v>
      </c>
      <c r="V1578">
        <v>5200083</v>
      </c>
      <c r="W1578">
        <v>5200083</v>
      </c>
      <c r="X1578">
        <v>5200083</v>
      </c>
      <c r="Y1578">
        <v>5401083</v>
      </c>
      <c r="Z1578">
        <v>5401083</v>
      </c>
      <c r="AA1578" s="2">
        <v>8</v>
      </c>
      <c r="AB1578" s="2">
        <v>8</v>
      </c>
      <c r="AC1578" s="2">
        <v>8</v>
      </c>
      <c r="AD1578" s="2">
        <v>8</v>
      </c>
      <c r="AE1578" s="2">
        <v>8</v>
      </c>
      <c r="AF1578" s="2">
        <v>8</v>
      </c>
      <c r="AG1578" s="2">
        <f t="shared" si="3712"/>
        <v>1986</v>
      </c>
      <c r="AH1578" s="2">
        <f t="shared" si="3765"/>
        <v>1962</v>
      </c>
      <c r="AI1578" s="2">
        <f t="shared" si="3766"/>
        <v>1962</v>
      </c>
      <c r="AJ1578" s="2">
        <f t="shared" si="3767"/>
        <v>1962</v>
      </c>
      <c r="AK1578" s="2">
        <f t="shared" si="3768"/>
        <v>1962</v>
      </c>
      <c r="AL1578" s="2">
        <f t="shared" si="3769"/>
        <v>1962</v>
      </c>
      <c r="AM1578" s="8">
        <f t="shared" si="3770"/>
        <v>4354494.92</v>
      </c>
      <c r="AN1578" s="8">
        <f t="shared" si="3751"/>
        <v>4252036.216</v>
      </c>
      <c r="AO1578" s="8">
        <f t="shared" si="3751"/>
        <v>4252036.216</v>
      </c>
      <c r="AP1578" s="8">
        <f t="shared" si="3751"/>
        <v>4252036.216</v>
      </c>
      <c r="AQ1578" s="8">
        <f t="shared" si="3751"/>
        <v>4252036.216</v>
      </c>
      <c r="AR1578" s="8">
        <f t="shared" si="3751"/>
        <v>4252036.216</v>
      </c>
      <c r="AS1578" s="8">
        <f t="shared" si="3713"/>
        <v>-129</v>
      </c>
      <c r="AT1578">
        <f t="shared" si="3714"/>
        <v>1857</v>
      </c>
      <c r="CH1578" t="str">
        <f t="shared" si="3752"/>
        <v/>
      </c>
      <c r="CI1578" s="26" t="b">
        <f t="shared" ref="CI1578:CN1578" si="3803">IF(DG1578&lt;&gt;"",IF(ISERROR(MATCH(INT(CO1578),$EE$4:$EE$879,0))=FALSE,TRUE),"")</f>
        <v>1</v>
      </c>
      <c r="CJ1578" s="26" t="b">
        <f t="shared" si="3803"/>
        <v>1</v>
      </c>
      <c r="CK1578" s="26" t="b">
        <f t="shared" si="3803"/>
        <v>1</v>
      </c>
      <c r="CL1578" s="26" t="b">
        <f t="shared" si="3803"/>
        <v>1</v>
      </c>
      <c r="CM1578" s="26" t="b">
        <f t="shared" si="3803"/>
        <v>1</v>
      </c>
      <c r="CN1578" s="26" t="b">
        <f t="shared" si="3803"/>
        <v>1</v>
      </c>
      <c r="CO1578" s="14" t="str">
        <f t="shared" ref="CO1578:CT1578" si="3804">IF(DG1578&lt;&gt;"",REPLACE(REPLACE(INDEX($EE$4:$EE$801,MATCH(DG1578,$EF$4:$EF$801,0)),6,1,CU1578),1,1,DA1578),"")</f>
        <v>5601083</v>
      </c>
      <c r="CP1578" s="14" t="str">
        <f t="shared" si="3804"/>
        <v>5200083</v>
      </c>
      <c r="CQ1578" s="14" t="str">
        <f t="shared" si="3804"/>
        <v>5200083</v>
      </c>
      <c r="CR1578" s="14" t="str">
        <f t="shared" si="3804"/>
        <v>5200083</v>
      </c>
      <c r="CS1578" s="14" t="str">
        <f t="shared" si="3804"/>
        <v>5401083</v>
      </c>
      <c r="CT1578" s="14" t="str">
        <f t="shared" si="3804"/>
        <v>5401083</v>
      </c>
      <c r="CU1578" s="2">
        <v>8</v>
      </c>
      <c r="CV1578" s="2">
        <v>8</v>
      </c>
      <c r="CW1578" s="2">
        <v>8</v>
      </c>
      <c r="CX1578" s="2">
        <v>8</v>
      </c>
      <c r="CY1578" s="2">
        <v>8</v>
      </c>
      <c r="CZ1578" s="2">
        <v>8</v>
      </c>
      <c r="DA1578" s="2">
        <v>5</v>
      </c>
      <c r="DB1578" s="7">
        <v>5</v>
      </c>
      <c r="DC1578">
        <v>5</v>
      </c>
      <c r="DD1578" s="2">
        <v>5</v>
      </c>
      <c r="DE1578" s="7">
        <v>5</v>
      </c>
      <c r="DF1578">
        <v>5</v>
      </c>
      <c r="DG1578" s="1" t="s">
        <v>3251</v>
      </c>
      <c r="DH1578" s="1" t="s">
        <v>3156</v>
      </c>
      <c r="DI1578" s="1" t="s">
        <v>3156</v>
      </c>
      <c r="DJ1578" s="1" t="s">
        <v>3156</v>
      </c>
      <c r="DK1578" s="1" t="s">
        <v>3271</v>
      </c>
      <c r="DL1578" s="1" t="s">
        <v>3271</v>
      </c>
      <c r="DM1578" t="s">
        <v>3138</v>
      </c>
      <c r="DN1578" t="s">
        <v>3138</v>
      </c>
      <c r="DO1578" t="s">
        <v>3138</v>
      </c>
      <c r="DP1578" t="s">
        <v>3138</v>
      </c>
      <c r="DQ1578" t="s">
        <v>3138</v>
      </c>
      <c r="DR1578" t="s">
        <v>3138</v>
      </c>
      <c r="DS1578" s="1" t="s">
        <v>3223</v>
      </c>
      <c r="DT1578" s="1" t="s">
        <v>3163</v>
      </c>
      <c r="DU1578" s="1" t="s">
        <v>3163</v>
      </c>
      <c r="DV1578" s="1" t="s">
        <v>3163</v>
      </c>
      <c r="DW1578" s="1" t="s">
        <v>3203</v>
      </c>
      <c r="DX1578" s="1" t="s">
        <v>3203</v>
      </c>
      <c r="DY1578">
        <f t="shared" si="3704"/>
        <v>2</v>
      </c>
      <c r="DZ1578">
        <f t="shared" si="3705"/>
        <v>1</v>
      </c>
      <c r="EA1578">
        <f t="shared" si="3706"/>
        <v>1</v>
      </c>
      <c r="EB1578">
        <f t="shared" si="3707"/>
        <v>1</v>
      </c>
      <c r="EC1578">
        <f t="shared" si="3708"/>
        <v>2</v>
      </c>
      <c r="ED1578">
        <f t="shared" si="3709"/>
        <v>2</v>
      </c>
      <c r="FA1578" t="str">
        <f t="shared" si="3745"/>
        <v>木修女</v>
      </c>
      <c r="FB1578" t="str">
        <f t="shared" si="3746"/>
        <v>木刀客</v>
      </c>
      <c r="FC1578" t="str">
        <f t="shared" si="3747"/>
        <v>木刀客</v>
      </c>
      <c r="FD1578" t="str">
        <f t="shared" si="3748"/>
        <v>木刀客</v>
      </c>
      <c r="FE1578" t="str">
        <f t="shared" si="3749"/>
        <v>木魔法师</v>
      </c>
      <c r="FF1578" t="str">
        <f t="shared" si="3750"/>
        <v>木魔法师</v>
      </c>
    </row>
    <row r="1579" spans="15:162" ht="14.25" x14ac:dyDescent="0.15">
      <c r="O1579" s="11">
        <v>30646</v>
      </c>
      <c r="P1579" s="11">
        <v>25615073.609999999</v>
      </c>
      <c r="Q1579" s="16">
        <f t="shared" si="3781"/>
        <v>25615073</v>
      </c>
      <c r="R1579" s="4" t="str">
        <f t="shared" si="3782"/>
        <v>5500081,5200082,5200082,5302084,5400085,5502081</v>
      </c>
      <c r="S1579" s="4" t="str">
        <f t="shared" si="3783"/>
        <v>8,8,8,8,8,8</v>
      </c>
      <c r="T1579" s="4" t="str">
        <f t="shared" si="3784"/>
        <v>1986,1962,1962,1962,1962,1962</v>
      </c>
      <c r="U1579">
        <v>5500081</v>
      </c>
      <c r="V1579">
        <v>5200082</v>
      </c>
      <c r="W1579">
        <v>5200082</v>
      </c>
      <c r="X1579">
        <v>5302084</v>
      </c>
      <c r="Y1579">
        <v>5400085</v>
      </c>
      <c r="Z1579">
        <v>5502081</v>
      </c>
      <c r="AA1579" s="2">
        <v>8</v>
      </c>
      <c r="AB1579" s="2">
        <v>8</v>
      </c>
      <c r="AC1579" s="2">
        <v>8</v>
      </c>
      <c r="AD1579" s="2">
        <v>8</v>
      </c>
      <c r="AE1579" s="2">
        <v>8</v>
      </c>
      <c r="AF1579" s="2">
        <v>8</v>
      </c>
      <c r="AG1579" s="2">
        <f t="shared" si="3712"/>
        <v>1986</v>
      </c>
      <c r="AH1579" s="2">
        <f t="shared" si="3765"/>
        <v>1962</v>
      </c>
      <c r="AI1579" s="2">
        <f t="shared" si="3766"/>
        <v>1962</v>
      </c>
      <c r="AJ1579" s="2">
        <f t="shared" si="3767"/>
        <v>1962</v>
      </c>
      <c r="AK1579" s="2">
        <f t="shared" si="3768"/>
        <v>1962</v>
      </c>
      <c r="AL1579" s="2">
        <f t="shared" si="3769"/>
        <v>1962</v>
      </c>
      <c r="AM1579" s="8">
        <f t="shared" si="3770"/>
        <v>4354562.41</v>
      </c>
      <c r="AN1579" s="8">
        <f t="shared" si="3751"/>
        <v>4252102.1179999998</v>
      </c>
      <c r="AO1579" s="8">
        <f t="shared" si="3751"/>
        <v>4252102.1179999998</v>
      </c>
      <c r="AP1579" s="8">
        <f t="shared" si="3751"/>
        <v>4252102.1179999998</v>
      </c>
      <c r="AQ1579" s="8">
        <f t="shared" si="3751"/>
        <v>4252102.1179999998</v>
      </c>
      <c r="AR1579" s="8">
        <f t="shared" si="3751"/>
        <v>4252102.1179999998</v>
      </c>
      <c r="AS1579" s="8">
        <f t="shared" si="3713"/>
        <v>-129</v>
      </c>
      <c r="AT1579">
        <f t="shared" si="3714"/>
        <v>1857</v>
      </c>
      <c r="CH1579" t="str">
        <f t="shared" si="3752"/>
        <v/>
      </c>
      <c r="CI1579" s="26" t="b">
        <f t="shared" ref="CI1579:CN1579" si="3805">IF(DG1579&lt;&gt;"",IF(ISERROR(MATCH(INT(CO1579),$EE$4:$EE$879,0))=FALSE,TRUE),"")</f>
        <v>1</v>
      </c>
      <c r="CJ1579" s="26" t="b">
        <f t="shared" si="3805"/>
        <v>1</v>
      </c>
      <c r="CK1579" s="26" t="b">
        <f t="shared" si="3805"/>
        <v>1</v>
      </c>
      <c r="CL1579" s="26" t="b">
        <f t="shared" si="3805"/>
        <v>1</v>
      </c>
      <c r="CM1579" s="26" t="b">
        <f t="shared" si="3805"/>
        <v>1</v>
      </c>
      <c r="CN1579" s="26" t="b">
        <f t="shared" si="3805"/>
        <v>1</v>
      </c>
      <c r="CO1579" s="14" t="str">
        <f t="shared" ref="CO1579:CT1579" si="3806">IF(DG1579&lt;&gt;"",REPLACE(REPLACE(INDEX($EE$4:$EE$801,MATCH(DG1579,$EF$4:$EF$801,0)),6,1,CU1579),1,1,DA1579),"")</f>
        <v>5500081</v>
      </c>
      <c r="CP1579" s="14" t="str">
        <f t="shared" si="3806"/>
        <v>5200082</v>
      </c>
      <c r="CQ1579" s="14" t="str">
        <f t="shared" si="3806"/>
        <v>5200082</v>
      </c>
      <c r="CR1579" s="14" t="str">
        <f t="shared" si="3806"/>
        <v>5302084</v>
      </c>
      <c r="CS1579" s="14" t="str">
        <f t="shared" si="3806"/>
        <v>5400085</v>
      </c>
      <c r="CT1579" s="14" t="str">
        <f t="shared" si="3806"/>
        <v>5502081</v>
      </c>
      <c r="CU1579" s="2">
        <v>8</v>
      </c>
      <c r="CV1579" s="2">
        <v>8</v>
      </c>
      <c r="CW1579" s="2">
        <v>8</v>
      </c>
      <c r="CX1579" s="2">
        <v>8</v>
      </c>
      <c r="CY1579" s="2">
        <v>8</v>
      </c>
      <c r="CZ1579" s="2">
        <v>8</v>
      </c>
      <c r="DA1579" s="2">
        <v>5</v>
      </c>
      <c r="DB1579" s="7">
        <v>5</v>
      </c>
      <c r="DC1579">
        <v>5</v>
      </c>
      <c r="DD1579" s="2">
        <v>5</v>
      </c>
      <c r="DE1579" s="7">
        <v>5</v>
      </c>
      <c r="DF1579">
        <v>5</v>
      </c>
      <c r="DG1579" s="1" t="s">
        <v>3260</v>
      </c>
      <c r="DH1579" s="1" t="s">
        <v>3262</v>
      </c>
      <c r="DI1579" s="1" t="s">
        <v>3262</v>
      </c>
      <c r="DJ1579" s="1" t="s">
        <v>3275</v>
      </c>
      <c r="DK1579" s="10" t="s">
        <v>3289</v>
      </c>
      <c r="DL1579" s="1" t="s">
        <v>3133</v>
      </c>
      <c r="DM1579" t="s">
        <v>3131</v>
      </c>
      <c r="DN1579" t="s">
        <v>3122</v>
      </c>
      <c r="DO1579" t="s">
        <v>3122</v>
      </c>
      <c r="DP1579" t="s">
        <v>3253</v>
      </c>
      <c r="DQ1579" t="s">
        <v>3159</v>
      </c>
      <c r="DR1579" t="s">
        <v>3131</v>
      </c>
      <c r="DS1579" s="1" t="s">
        <v>3206</v>
      </c>
      <c r="DT1579" s="1" t="s">
        <v>3163</v>
      </c>
      <c r="DU1579" s="1" t="s">
        <v>3163</v>
      </c>
      <c r="DV1579" s="1" t="s">
        <v>3146</v>
      </c>
      <c r="DW1579" s="1" t="s">
        <v>3226</v>
      </c>
      <c r="DX1579" s="1" t="s">
        <v>3198</v>
      </c>
      <c r="DY1579">
        <f t="shared" si="3704"/>
        <v>2</v>
      </c>
      <c r="DZ1579">
        <f t="shared" si="3705"/>
        <v>1</v>
      </c>
      <c r="EA1579">
        <f t="shared" si="3706"/>
        <v>1</v>
      </c>
      <c r="EB1579">
        <f t="shared" si="3707"/>
        <v>1</v>
      </c>
      <c r="EC1579">
        <f t="shared" si="3708"/>
        <v>2</v>
      </c>
      <c r="ED1579">
        <f t="shared" si="3709"/>
        <v>2</v>
      </c>
      <c r="FA1579" t="str">
        <f t="shared" si="3745"/>
        <v>水海盗</v>
      </c>
      <c r="FB1579" t="str">
        <f t="shared" si="3746"/>
        <v>火刀客</v>
      </c>
      <c r="FC1579" t="str">
        <f t="shared" si="3747"/>
        <v>火刀客</v>
      </c>
      <c r="FD1579" t="str">
        <f t="shared" si="3748"/>
        <v>光盗贼</v>
      </c>
      <c r="FE1579" t="str">
        <f t="shared" si="3749"/>
        <v>暗忍者</v>
      </c>
      <c r="FF1579" t="str">
        <f t="shared" si="3750"/>
        <v>水火枪手</v>
      </c>
    </row>
    <row r="1580" spans="15:162" ht="14.25" x14ac:dyDescent="0.15">
      <c r="O1580" s="11">
        <v>30647</v>
      </c>
      <c r="P1580" s="11">
        <v>25615470.510000002</v>
      </c>
      <c r="Q1580" s="16">
        <f t="shared" si="3781"/>
        <v>25615470</v>
      </c>
      <c r="R1580" s="4" t="str">
        <f t="shared" si="3782"/>
        <v>5202083,5302085,5301081,5500082,5501084,5402082</v>
      </c>
      <c r="S1580" s="4" t="str">
        <f t="shared" si="3783"/>
        <v>8,8,8,8,8,8</v>
      </c>
      <c r="T1580" s="4" t="str">
        <f t="shared" si="3784"/>
        <v>1986,1962,1962,1962,1962,1962</v>
      </c>
      <c r="U1580">
        <v>5202083</v>
      </c>
      <c r="V1580">
        <v>5302085</v>
      </c>
      <c r="W1580">
        <v>5301081</v>
      </c>
      <c r="X1580">
        <v>5500082</v>
      </c>
      <c r="Y1580">
        <v>5501084</v>
      </c>
      <c r="Z1580">
        <v>5402082</v>
      </c>
      <c r="AA1580" s="2">
        <v>8</v>
      </c>
      <c r="AB1580" s="2">
        <v>8</v>
      </c>
      <c r="AC1580" s="2">
        <v>8</v>
      </c>
      <c r="AD1580" s="2">
        <v>8</v>
      </c>
      <c r="AE1580" s="2">
        <v>8</v>
      </c>
      <c r="AF1580" s="2">
        <v>8</v>
      </c>
      <c r="AG1580" s="2">
        <f t="shared" si="3712"/>
        <v>1986</v>
      </c>
      <c r="AH1580" s="2">
        <f t="shared" si="3765"/>
        <v>1962</v>
      </c>
      <c r="AI1580" s="2">
        <f t="shared" si="3766"/>
        <v>1962</v>
      </c>
      <c r="AJ1580" s="2">
        <f t="shared" si="3767"/>
        <v>1962</v>
      </c>
      <c r="AK1580" s="2">
        <f t="shared" si="3768"/>
        <v>1962</v>
      </c>
      <c r="AL1580" s="2">
        <f t="shared" si="3769"/>
        <v>1962</v>
      </c>
      <c r="AM1580" s="8">
        <f t="shared" si="3770"/>
        <v>4354629.9000000004</v>
      </c>
      <c r="AN1580" s="8">
        <f t="shared" si="3751"/>
        <v>4252168.0200000005</v>
      </c>
      <c r="AO1580" s="8">
        <f t="shared" si="3751"/>
        <v>4252168.0200000005</v>
      </c>
      <c r="AP1580" s="8">
        <f t="shared" si="3751"/>
        <v>4252168.0200000005</v>
      </c>
      <c r="AQ1580" s="8">
        <f t="shared" si="3751"/>
        <v>4252168.0200000005</v>
      </c>
      <c r="AR1580" s="8">
        <f t="shared" si="3751"/>
        <v>4252168.0200000005</v>
      </c>
      <c r="AS1580" s="8">
        <f t="shared" si="3713"/>
        <v>-129</v>
      </c>
      <c r="AT1580">
        <f t="shared" si="3714"/>
        <v>1857</v>
      </c>
      <c r="CH1580" t="str">
        <f t="shared" si="3752"/>
        <v/>
      </c>
      <c r="CI1580" s="26" t="b">
        <f t="shared" ref="CI1580:CN1580" si="3807">IF(DG1580&lt;&gt;"",IF(ISERROR(MATCH(INT(CO1580),$EE$4:$EE$879,0))=FALSE,TRUE),"")</f>
        <v>1</v>
      </c>
      <c r="CJ1580" s="26" t="b">
        <f t="shared" si="3807"/>
        <v>1</v>
      </c>
      <c r="CK1580" s="26" t="b">
        <f t="shared" si="3807"/>
        <v>1</v>
      </c>
      <c r="CL1580" s="26" t="b">
        <f t="shared" si="3807"/>
        <v>1</v>
      </c>
      <c r="CM1580" s="26" t="b">
        <f t="shared" si="3807"/>
        <v>1</v>
      </c>
      <c r="CN1580" s="26" t="b">
        <f t="shared" si="3807"/>
        <v>1</v>
      </c>
      <c r="CO1580" s="14" t="str">
        <f t="shared" ref="CO1580:CT1580" si="3808">IF(DG1580&lt;&gt;"",REPLACE(REPLACE(INDEX($EE$4:$EE$801,MATCH(DG1580,$EF$4:$EF$801,0)),6,1,CU1580),1,1,DA1580),"")</f>
        <v>5202083</v>
      </c>
      <c r="CP1580" s="14" t="str">
        <f t="shared" si="3808"/>
        <v>5302085</v>
      </c>
      <c r="CQ1580" s="14" t="str">
        <f t="shared" si="3808"/>
        <v>5301081</v>
      </c>
      <c r="CR1580" s="14" t="str">
        <f t="shared" si="3808"/>
        <v>5500082</v>
      </c>
      <c r="CS1580" s="14" t="str">
        <f t="shared" si="3808"/>
        <v>5501084</v>
      </c>
      <c r="CT1580" s="14" t="str">
        <f t="shared" si="3808"/>
        <v>5402082</v>
      </c>
      <c r="CU1580" s="2">
        <v>8</v>
      </c>
      <c r="CV1580" s="2">
        <v>8</v>
      </c>
      <c r="CW1580" s="2">
        <v>8</v>
      </c>
      <c r="CX1580" s="2">
        <v>8</v>
      </c>
      <c r="CY1580" s="2">
        <v>8</v>
      </c>
      <c r="CZ1580" s="2">
        <v>8</v>
      </c>
      <c r="DA1580" s="2">
        <v>5</v>
      </c>
      <c r="DB1580" s="7">
        <v>5</v>
      </c>
      <c r="DC1580">
        <v>5</v>
      </c>
      <c r="DD1580" s="2">
        <v>5</v>
      </c>
      <c r="DE1580" s="7">
        <v>5</v>
      </c>
      <c r="DF1580">
        <v>5</v>
      </c>
      <c r="DG1580" s="1" t="s">
        <v>3269</v>
      </c>
      <c r="DH1580" s="1" t="s">
        <v>3286</v>
      </c>
      <c r="DI1580" s="1" t="s">
        <v>3128</v>
      </c>
      <c r="DJ1580" s="1" t="s">
        <v>3148</v>
      </c>
      <c r="DK1580" s="1" t="s">
        <v>3252</v>
      </c>
      <c r="DL1580" s="1" t="s">
        <v>3266</v>
      </c>
      <c r="DM1580" t="s">
        <v>3138</v>
      </c>
      <c r="DN1580" t="s">
        <v>3159</v>
      </c>
      <c r="DO1580" t="s">
        <v>3131</v>
      </c>
      <c r="DP1580" t="s">
        <v>3122</v>
      </c>
      <c r="DQ1580" t="s">
        <v>3253</v>
      </c>
      <c r="DR1580" t="s">
        <v>3122</v>
      </c>
      <c r="DS1580" s="1" t="s">
        <v>3166</v>
      </c>
      <c r="DT1580" s="1" t="s">
        <v>3146</v>
      </c>
      <c r="DU1580" s="1" t="s">
        <v>3184</v>
      </c>
      <c r="DV1580" s="1" t="s">
        <v>3206</v>
      </c>
      <c r="DW1580" s="1" t="s">
        <v>3197</v>
      </c>
      <c r="DX1580" s="1" t="s">
        <v>3202</v>
      </c>
      <c r="DY1580">
        <f t="shared" si="3704"/>
        <v>1</v>
      </c>
      <c r="DZ1580">
        <f t="shared" si="3705"/>
        <v>1</v>
      </c>
      <c r="EA1580">
        <f t="shared" si="3706"/>
        <v>1</v>
      </c>
      <c r="EB1580">
        <f t="shared" si="3707"/>
        <v>2</v>
      </c>
      <c r="EC1580">
        <f t="shared" si="3708"/>
        <v>2</v>
      </c>
      <c r="ED1580">
        <f t="shared" si="3709"/>
        <v>2</v>
      </c>
      <c r="FA1580" t="str">
        <f t="shared" si="3745"/>
        <v>木维京</v>
      </c>
      <c r="FB1580" t="str">
        <f t="shared" si="3746"/>
        <v>暗盗贼</v>
      </c>
      <c r="FC1580" t="str">
        <f t="shared" si="3747"/>
        <v>水剑士</v>
      </c>
      <c r="FD1580" t="str">
        <f t="shared" si="3748"/>
        <v>火海盗</v>
      </c>
      <c r="FE1580" t="str">
        <f t="shared" si="3749"/>
        <v>光猎人</v>
      </c>
      <c r="FF1580" t="str">
        <f t="shared" si="3750"/>
        <v>火女巫</v>
      </c>
    </row>
    <row r="1581" spans="15:162" ht="14.25" x14ac:dyDescent="0.15">
      <c r="O1581" s="11">
        <v>30648</v>
      </c>
      <c r="P1581" s="11">
        <v>25037517.960000001</v>
      </c>
      <c r="Q1581" s="16">
        <f t="shared" si="3781"/>
        <v>25037517</v>
      </c>
      <c r="R1581" s="4" t="str">
        <f t="shared" si="3782"/>
        <v>5401081,5201083,5201083,5302085,5400085,5502081</v>
      </c>
      <c r="S1581" s="4" t="str">
        <f t="shared" si="3783"/>
        <v>8,8,8,8,8,8</v>
      </c>
      <c r="T1581" s="4" t="str">
        <f t="shared" si="3784"/>
        <v>1963,1940,1940,1940,1940,1940</v>
      </c>
      <c r="U1581">
        <v>5401081</v>
      </c>
      <c r="V1581">
        <v>5201083</v>
      </c>
      <c r="W1581">
        <v>5201083</v>
      </c>
      <c r="X1581">
        <v>5302085</v>
      </c>
      <c r="Y1581">
        <v>5400085</v>
      </c>
      <c r="Z1581">
        <v>5502081</v>
      </c>
      <c r="AA1581" s="2">
        <v>8</v>
      </c>
      <c r="AB1581" s="2">
        <v>8</v>
      </c>
      <c r="AC1581" s="2">
        <v>8</v>
      </c>
      <c r="AD1581" s="2">
        <v>8</v>
      </c>
      <c r="AE1581" s="2">
        <v>8</v>
      </c>
      <c r="AF1581" s="2">
        <v>8</v>
      </c>
      <c r="AG1581" s="2">
        <f t="shared" si="3712"/>
        <v>1963</v>
      </c>
      <c r="AH1581" s="2">
        <f t="shared" si="3765"/>
        <v>1940</v>
      </c>
      <c r="AI1581" s="2">
        <f t="shared" si="3766"/>
        <v>1940</v>
      </c>
      <c r="AJ1581" s="2">
        <f t="shared" si="3767"/>
        <v>1940</v>
      </c>
      <c r="AK1581" s="2">
        <f t="shared" si="3768"/>
        <v>1940</v>
      </c>
      <c r="AL1581" s="2">
        <f t="shared" si="3769"/>
        <v>1940</v>
      </c>
      <c r="AM1581" s="8">
        <f t="shared" si="3770"/>
        <v>4256377.8900000006</v>
      </c>
      <c r="AN1581" s="8">
        <f t="shared" si="3751"/>
        <v>4156227.8220000002</v>
      </c>
      <c r="AO1581" s="8">
        <f t="shared" si="3751"/>
        <v>4156227.8220000002</v>
      </c>
      <c r="AP1581" s="8">
        <f t="shared" si="3751"/>
        <v>4156227.8220000002</v>
      </c>
      <c r="AQ1581" s="8">
        <f t="shared" si="3751"/>
        <v>4156227.8220000002</v>
      </c>
      <c r="AR1581" s="8">
        <f t="shared" si="3751"/>
        <v>4156227.8220000002</v>
      </c>
      <c r="AS1581" s="8">
        <f t="shared" si="3713"/>
        <v>-127</v>
      </c>
      <c r="AT1581">
        <f t="shared" si="3714"/>
        <v>1836</v>
      </c>
      <c r="CH1581" t="str">
        <f t="shared" si="3752"/>
        <v/>
      </c>
      <c r="CI1581" s="26" t="b">
        <f t="shared" ref="CI1581:CN1581" si="3809">IF(DG1581&lt;&gt;"",IF(ISERROR(MATCH(INT(CO1581),$EE$4:$EE$879,0))=FALSE,TRUE),"")</f>
        <v>1</v>
      </c>
      <c r="CJ1581" s="26" t="b">
        <f t="shared" si="3809"/>
        <v>1</v>
      </c>
      <c r="CK1581" s="26" t="b">
        <f t="shared" si="3809"/>
        <v>1</v>
      </c>
      <c r="CL1581" s="26" t="b">
        <f t="shared" si="3809"/>
        <v>1</v>
      </c>
      <c r="CM1581" s="26" t="b">
        <f t="shared" si="3809"/>
        <v>1</v>
      </c>
      <c r="CN1581" s="26" t="b">
        <f t="shared" si="3809"/>
        <v>1</v>
      </c>
      <c r="CO1581" s="14" t="str">
        <f t="shared" ref="CO1581:CT1581" si="3810">IF(DG1581&lt;&gt;"",REPLACE(REPLACE(INDEX($EE$4:$EE$801,MATCH(DG1581,$EF$4:$EF$801,0)),6,1,CU1581),1,1,DA1581),"")</f>
        <v>5401081</v>
      </c>
      <c r="CP1581" s="14" t="str">
        <f t="shared" si="3810"/>
        <v>5201083</v>
      </c>
      <c r="CQ1581" s="14" t="str">
        <f t="shared" si="3810"/>
        <v>5201083</v>
      </c>
      <c r="CR1581" s="14" t="str">
        <f t="shared" si="3810"/>
        <v>5302085</v>
      </c>
      <c r="CS1581" s="14" t="str">
        <f t="shared" si="3810"/>
        <v>5400085</v>
      </c>
      <c r="CT1581" s="14" t="str">
        <f t="shared" si="3810"/>
        <v>5502081</v>
      </c>
      <c r="CU1581" s="2">
        <v>8</v>
      </c>
      <c r="CV1581" s="2">
        <v>8</v>
      </c>
      <c r="CW1581" s="2">
        <v>8</v>
      </c>
      <c r="CX1581" s="2">
        <v>8</v>
      </c>
      <c r="CY1581" s="2">
        <v>8</v>
      </c>
      <c r="CZ1581" s="2">
        <v>8</v>
      </c>
      <c r="DA1581" s="2">
        <v>5</v>
      </c>
      <c r="DB1581" s="7">
        <v>5</v>
      </c>
      <c r="DC1581">
        <v>5</v>
      </c>
      <c r="DD1581" s="2">
        <v>5</v>
      </c>
      <c r="DE1581" s="7">
        <v>5</v>
      </c>
      <c r="DF1581">
        <v>5</v>
      </c>
      <c r="DG1581" s="1" t="s">
        <v>3161</v>
      </c>
      <c r="DH1581" s="1" t="s">
        <v>3268</v>
      </c>
      <c r="DI1581" s="1" t="s">
        <v>3268</v>
      </c>
      <c r="DJ1581" s="1" t="s">
        <v>3286</v>
      </c>
      <c r="DK1581" s="1" t="s">
        <v>3289</v>
      </c>
      <c r="DL1581" s="1" t="s">
        <v>3133</v>
      </c>
      <c r="DM1581" t="s">
        <v>3131</v>
      </c>
      <c r="DN1581" t="s">
        <v>3138</v>
      </c>
      <c r="DO1581" t="s">
        <v>3138</v>
      </c>
      <c r="DP1581" t="s">
        <v>3159</v>
      </c>
      <c r="DQ1581" t="s">
        <v>3159</v>
      </c>
      <c r="DR1581" t="s">
        <v>3131</v>
      </c>
      <c r="DS1581" s="1" t="s">
        <v>3203</v>
      </c>
      <c r="DT1581" s="1" t="s">
        <v>3179</v>
      </c>
      <c r="DU1581" s="1" t="s">
        <v>3179</v>
      </c>
      <c r="DV1581" s="1" t="s">
        <v>3146</v>
      </c>
      <c r="DW1581" s="1" t="s">
        <v>3234</v>
      </c>
      <c r="DX1581" s="1" t="s">
        <v>3198</v>
      </c>
      <c r="DY1581">
        <f t="shared" si="3704"/>
        <v>2</v>
      </c>
      <c r="DZ1581">
        <f t="shared" si="3705"/>
        <v>1</v>
      </c>
      <c r="EA1581">
        <f t="shared" si="3706"/>
        <v>1</v>
      </c>
      <c r="EB1581">
        <f t="shared" si="3707"/>
        <v>1</v>
      </c>
      <c r="EC1581">
        <f t="shared" si="3708"/>
        <v>2</v>
      </c>
      <c r="ED1581">
        <f t="shared" si="3709"/>
        <v>2</v>
      </c>
      <c r="FA1581" t="str">
        <f t="shared" si="3745"/>
        <v>水魔法师</v>
      </c>
      <c r="FB1581" t="str">
        <f t="shared" si="3746"/>
        <v>木骑兵</v>
      </c>
      <c r="FC1581" t="str">
        <f t="shared" si="3747"/>
        <v>木骑兵</v>
      </c>
      <c r="FD1581" t="str">
        <f t="shared" si="3748"/>
        <v>暗盗贼</v>
      </c>
      <c r="FE1581" t="str">
        <f t="shared" si="3749"/>
        <v>暗巫师</v>
      </c>
      <c r="FF1581" t="str">
        <f t="shared" si="3750"/>
        <v>水火枪手</v>
      </c>
    </row>
    <row r="1582" spans="15:162" ht="14.25" x14ac:dyDescent="0.15">
      <c r="O1582" s="11">
        <v>30649</v>
      </c>
      <c r="P1582" s="11">
        <v>25037909.190000001</v>
      </c>
      <c r="Q1582" s="16">
        <f t="shared" si="3781"/>
        <v>25037909</v>
      </c>
      <c r="R1582" s="4" t="str">
        <f t="shared" si="3782"/>
        <v>5502083,5200082,5301082,5201081,5501084,5500081</v>
      </c>
      <c r="S1582" s="4" t="str">
        <f t="shared" si="3783"/>
        <v>8,8,8,8,8,8</v>
      </c>
      <c r="T1582" s="4" t="str">
        <f t="shared" si="3784"/>
        <v>1963,1940,1940,1940,1940,1940</v>
      </c>
      <c r="U1582">
        <v>5502083</v>
      </c>
      <c r="V1582">
        <v>5200082</v>
      </c>
      <c r="W1582">
        <v>5301082</v>
      </c>
      <c r="X1582">
        <v>5201081</v>
      </c>
      <c r="Y1582">
        <v>5501084</v>
      </c>
      <c r="Z1582">
        <v>5500081</v>
      </c>
      <c r="AA1582" s="2">
        <v>8</v>
      </c>
      <c r="AB1582" s="2">
        <v>8</v>
      </c>
      <c r="AC1582" s="2">
        <v>8</v>
      </c>
      <c r="AD1582" s="2">
        <v>8</v>
      </c>
      <c r="AE1582" s="2">
        <v>8</v>
      </c>
      <c r="AF1582" s="2">
        <v>8</v>
      </c>
      <c r="AG1582" s="2">
        <f t="shared" si="3712"/>
        <v>1963</v>
      </c>
      <c r="AH1582" s="2">
        <f t="shared" si="3765"/>
        <v>1940</v>
      </c>
      <c r="AI1582" s="2">
        <f t="shared" si="3766"/>
        <v>1940</v>
      </c>
      <c r="AJ1582" s="2">
        <f t="shared" si="3767"/>
        <v>1940</v>
      </c>
      <c r="AK1582" s="2">
        <f t="shared" si="3768"/>
        <v>1940</v>
      </c>
      <c r="AL1582" s="2">
        <f t="shared" si="3769"/>
        <v>1940</v>
      </c>
      <c r="AM1582" s="8">
        <f t="shared" si="3770"/>
        <v>4256444.53</v>
      </c>
      <c r="AN1582" s="8">
        <f t="shared" si="3751"/>
        <v>4156292.8940000003</v>
      </c>
      <c r="AO1582" s="8">
        <f t="shared" si="3751"/>
        <v>4156292.8940000003</v>
      </c>
      <c r="AP1582" s="8">
        <f t="shared" si="3751"/>
        <v>4156292.8940000003</v>
      </c>
      <c r="AQ1582" s="8">
        <f t="shared" si="3751"/>
        <v>4156292.8940000003</v>
      </c>
      <c r="AR1582" s="8">
        <f t="shared" si="3751"/>
        <v>4156292.8940000003</v>
      </c>
      <c r="AS1582" s="8">
        <f t="shared" si="3713"/>
        <v>-127</v>
      </c>
      <c r="AT1582">
        <f t="shared" si="3714"/>
        <v>1836</v>
      </c>
      <c r="CH1582" t="str">
        <f t="shared" si="3752"/>
        <v/>
      </c>
      <c r="CI1582" s="26" t="b">
        <f t="shared" ref="CI1582:CN1582" si="3811">IF(DG1582&lt;&gt;"",IF(ISERROR(MATCH(INT(CO1582),$EE$4:$EE$879,0))=FALSE,TRUE),"")</f>
        <v>1</v>
      </c>
      <c r="CJ1582" s="26" t="b">
        <f t="shared" si="3811"/>
        <v>1</v>
      </c>
      <c r="CK1582" s="26" t="b">
        <f t="shared" si="3811"/>
        <v>1</v>
      </c>
      <c r="CL1582" s="26" t="b">
        <f t="shared" si="3811"/>
        <v>1</v>
      </c>
      <c r="CM1582" s="26" t="b">
        <f t="shared" si="3811"/>
        <v>1</v>
      </c>
      <c r="CN1582" s="26" t="b">
        <f t="shared" si="3811"/>
        <v>1</v>
      </c>
      <c r="CO1582" s="14" t="str">
        <f t="shared" ref="CO1582:CT1582" si="3812">IF(DG1582&lt;&gt;"",REPLACE(REPLACE(INDEX($EE$4:$EE$801,MATCH(DG1582,$EF$4:$EF$801,0)),6,1,CU1582),1,1,DA1582),"")</f>
        <v>5502083</v>
      </c>
      <c r="CP1582" s="14" t="str">
        <f t="shared" si="3812"/>
        <v>5200082</v>
      </c>
      <c r="CQ1582" s="14" t="str">
        <f t="shared" si="3812"/>
        <v>5301082</v>
      </c>
      <c r="CR1582" s="14" t="str">
        <f t="shared" si="3812"/>
        <v>5201081</v>
      </c>
      <c r="CS1582" s="14" t="str">
        <f t="shared" si="3812"/>
        <v>5501084</v>
      </c>
      <c r="CT1582" s="14" t="str">
        <f t="shared" si="3812"/>
        <v>5500081</v>
      </c>
      <c r="CU1582" s="2">
        <v>8</v>
      </c>
      <c r="CV1582" s="2">
        <v>8</v>
      </c>
      <c r="CW1582" s="2">
        <v>8</v>
      </c>
      <c r="CX1582" s="2">
        <v>8</v>
      </c>
      <c r="CY1582" s="2">
        <v>8</v>
      </c>
      <c r="CZ1582" s="2">
        <v>8</v>
      </c>
      <c r="DA1582" s="2">
        <v>5</v>
      </c>
      <c r="DB1582" s="7">
        <v>5</v>
      </c>
      <c r="DC1582">
        <v>5</v>
      </c>
      <c r="DD1582" s="2">
        <v>5</v>
      </c>
      <c r="DE1582" s="7">
        <v>5</v>
      </c>
      <c r="DF1582">
        <v>5</v>
      </c>
      <c r="DG1582" s="1" t="s">
        <v>3273</v>
      </c>
      <c r="DH1582" s="1" t="s">
        <v>3262</v>
      </c>
      <c r="DI1582" s="1" t="s">
        <v>3264</v>
      </c>
      <c r="DJ1582" s="1" t="s">
        <v>3257</v>
      </c>
      <c r="DK1582" s="1" t="s">
        <v>3252</v>
      </c>
      <c r="DL1582" s="1" t="s">
        <v>3260</v>
      </c>
      <c r="DM1582" t="s">
        <v>3138</v>
      </c>
      <c r="DN1582" t="s">
        <v>3122</v>
      </c>
      <c r="DO1582" t="s">
        <v>3122</v>
      </c>
      <c r="DP1582" t="s">
        <v>3131</v>
      </c>
      <c r="DQ1582" t="s">
        <v>3253</v>
      </c>
      <c r="DR1582" t="s">
        <v>3131</v>
      </c>
      <c r="DS1582" s="1" t="s">
        <v>3198</v>
      </c>
      <c r="DT1582" s="1" t="s">
        <v>3163</v>
      </c>
      <c r="DU1582" s="1" t="s">
        <v>3184</v>
      </c>
      <c r="DV1582" s="1" t="s">
        <v>3179</v>
      </c>
      <c r="DW1582" s="1" t="s">
        <v>3197</v>
      </c>
      <c r="DX1582" s="1" t="s">
        <v>3206</v>
      </c>
      <c r="DY1582">
        <f t="shared" si="3704"/>
        <v>2</v>
      </c>
      <c r="DZ1582">
        <f t="shared" si="3705"/>
        <v>1</v>
      </c>
      <c r="EA1582">
        <f t="shared" si="3706"/>
        <v>1</v>
      </c>
      <c r="EB1582">
        <f t="shared" si="3707"/>
        <v>1</v>
      </c>
      <c r="EC1582">
        <f t="shared" si="3708"/>
        <v>2</v>
      </c>
      <c r="ED1582">
        <f t="shared" si="3709"/>
        <v>2</v>
      </c>
      <c r="FA1582" t="str">
        <f t="shared" si="3745"/>
        <v>木火枪手</v>
      </c>
      <c r="FB1582" t="str">
        <f t="shared" si="3746"/>
        <v>火刀客</v>
      </c>
      <c r="FC1582" t="str">
        <f t="shared" si="3747"/>
        <v>火剑士</v>
      </c>
      <c r="FD1582" t="str">
        <f t="shared" si="3748"/>
        <v>水骑兵</v>
      </c>
      <c r="FE1582" t="str">
        <f t="shared" si="3749"/>
        <v>光猎人</v>
      </c>
      <c r="FF1582" t="str">
        <f t="shared" si="3750"/>
        <v>水海盗</v>
      </c>
    </row>
    <row r="1583" spans="15:162" ht="14.25" x14ac:dyDescent="0.15">
      <c r="O1583" s="11">
        <v>30650</v>
      </c>
      <c r="P1583" s="11">
        <v>25172327.879999999</v>
      </c>
      <c r="Q1583" s="16">
        <f t="shared" si="3781"/>
        <v>25172327</v>
      </c>
      <c r="R1583" s="4" t="str">
        <f t="shared" si="3782"/>
        <v>5201084,5201084,5201084,5501084,5501084,5501084</v>
      </c>
      <c r="S1583" s="4" t="str">
        <f t="shared" si="3783"/>
        <v>8,8,8,8,8,8</v>
      </c>
      <c r="T1583" s="4" t="str">
        <f t="shared" si="3784"/>
        <v>1968,1945,1945,1945,1945,1945</v>
      </c>
      <c r="U1583">
        <v>5201084</v>
      </c>
      <c r="V1583">
        <v>5201084</v>
      </c>
      <c r="W1583">
        <v>5201084</v>
      </c>
      <c r="X1583">
        <v>5501084</v>
      </c>
      <c r="Y1583">
        <v>5501084</v>
      </c>
      <c r="Z1583">
        <v>5501084</v>
      </c>
      <c r="AA1583" s="2">
        <v>8</v>
      </c>
      <c r="AB1583" s="2">
        <v>8</v>
      </c>
      <c r="AC1583" s="2">
        <v>8</v>
      </c>
      <c r="AD1583" s="2">
        <v>8</v>
      </c>
      <c r="AE1583" s="2">
        <v>8</v>
      </c>
      <c r="AF1583" s="2">
        <v>8</v>
      </c>
      <c r="AG1583" s="2">
        <f t="shared" si="3712"/>
        <v>1968</v>
      </c>
      <c r="AH1583" s="2">
        <f t="shared" si="3765"/>
        <v>1945</v>
      </c>
      <c r="AI1583" s="2">
        <f t="shared" si="3766"/>
        <v>1945</v>
      </c>
      <c r="AJ1583" s="2">
        <f t="shared" si="3767"/>
        <v>1945</v>
      </c>
      <c r="AK1583" s="2">
        <f t="shared" si="3768"/>
        <v>1945</v>
      </c>
      <c r="AL1583" s="2">
        <f t="shared" si="3769"/>
        <v>1945</v>
      </c>
      <c r="AM1583" s="8">
        <f t="shared" si="3770"/>
        <v>4279295.59</v>
      </c>
      <c r="AN1583" s="8">
        <f t="shared" si="3751"/>
        <v>4178606.2820000001</v>
      </c>
      <c r="AO1583" s="8">
        <f t="shared" si="3751"/>
        <v>4178606.2820000001</v>
      </c>
      <c r="AP1583" s="8">
        <f t="shared" si="3751"/>
        <v>4178606.2820000001</v>
      </c>
      <c r="AQ1583" s="8">
        <f t="shared" si="3751"/>
        <v>4178606.2820000001</v>
      </c>
      <c r="AR1583" s="8">
        <f t="shared" si="3751"/>
        <v>4178606.2820000001</v>
      </c>
      <c r="AS1583" s="8">
        <f t="shared" si="3713"/>
        <v>-127</v>
      </c>
      <c r="AT1583">
        <f t="shared" si="3714"/>
        <v>1841</v>
      </c>
      <c r="CH1583" t="str">
        <f t="shared" si="3752"/>
        <v/>
      </c>
      <c r="CI1583" s="26" t="b">
        <f t="shared" ref="CI1583:CN1583" si="3813">IF(DG1583&lt;&gt;"",IF(ISERROR(MATCH(INT(CO1583),$EE$4:$EE$879,0))=FALSE,TRUE),"")</f>
        <v>1</v>
      </c>
      <c r="CJ1583" s="26" t="b">
        <f t="shared" si="3813"/>
        <v>1</v>
      </c>
      <c r="CK1583" s="26" t="b">
        <f t="shared" si="3813"/>
        <v>1</v>
      </c>
      <c r="CL1583" s="26" t="b">
        <f t="shared" si="3813"/>
        <v>1</v>
      </c>
      <c r="CM1583" s="26" t="b">
        <f t="shared" si="3813"/>
        <v>1</v>
      </c>
      <c r="CN1583" s="26" t="b">
        <f t="shared" si="3813"/>
        <v>1</v>
      </c>
      <c r="CO1583" s="14" t="str">
        <f t="shared" ref="CO1583:CT1583" si="3814">IF(DG1583&lt;&gt;"",REPLACE(REPLACE(INDEX($EE$4:$EE$801,MATCH(DG1583,$EF$4:$EF$801,0)),6,1,CU1583),1,1,DA1583),"")</f>
        <v>5201084</v>
      </c>
      <c r="CP1583" s="14" t="str">
        <f t="shared" si="3814"/>
        <v>5201084</v>
      </c>
      <c r="CQ1583" s="14" t="str">
        <f t="shared" si="3814"/>
        <v>5201084</v>
      </c>
      <c r="CR1583" s="14" t="str">
        <f t="shared" si="3814"/>
        <v>5501084</v>
      </c>
      <c r="CS1583" s="14" t="str">
        <f t="shared" si="3814"/>
        <v>5501084</v>
      </c>
      <c r="CT1583" s="14" t="str">
        <f t="shared" si="3814"/>
        <v>5501084</v>
      </c>
      <c r="CU1583" s="2">
        <v>8</v>
      </c>
      <c r="CV1583" s="2">
        <v>8</v>
      </c>
      <c r="CW1583" s="2">
        <v>8</v>
      </c>
      <c r="CX1583" s="2">
        <v>8</v>
      </c>
      <c r="CY1583" s="2">
        <v>8</v>
      </c>
      <c r="CZ1583" s="2">
        <v>8</v>
      </c>
      <c r="DA1583" s="2">
        <v>5</v>
      </c>
      <c r="DB1583" s="7">
        <v>5</v>
      </c>
      <c r="DC1583">
        <v>5</v>
      </c>
      <c r="DD1583" s="2">
        <v>5</v>
      </c>
      <c r="DE1583" s="7">
        <v>5</v>
      </c>
      <c r="DF1583">
        <v>5</v>
      </c>
      <c r="DG1583" s="1" t="s">
        <v>3274</v>
      </c>
      <c r="DH1583" s="1" t="s">
        <v>3274</v>
      </c>
      <c r="DI1583" s="1" t="s">
        <v>3274</v>
      </c>
      <c r="DJ1583" s="1" t="s">
        <v>3252</v>
      </c>
      <c r="DK1583" s="1" t="s">
        <v>3252</v>
      </c>
      <c r="DL1583" s="1" t="s">
        <v>3252</v>
      </c>
      <c r="DM1583" s="1" t="s">
        <v>3253</v>
      </c>
      <c r="DN1583" s="1" t="s">
        <v>3253</v>
      </c>
      <c r="DO1583" s="1" t="s">
        <v>3253</v>
      </c>
      <c r="DP1583" s="1" t="s">
        <v>3253</v>
      </c>
      <c r="DQ1583" s="1" t="s">
        <v>3253</v>
      </c>
      <c r="DR1583" s="1" t="s">
        <v>3253</v>
      </c>
      <c r="DS1583" s="1" t="s">
        <v>3179</v>
      </c>
      <c r="DT1583" s="1" t="s">
        <v>3179</v>
      </c>
      <c r="DU1583" s="1" t="s">
        <v>3179</v>
      </c>
      <c r="DV1583" s="1" t="s">
        <v>3197</v>
      </c>
      <c r="DW1583" s="1" t="s">
        <v>3197</v>
      </c>
      <c r="DX1583" s="1" t="s">
        <v>3197</v>
      </c>
      <c r="DY1583">
        <f t="shared" si="3704"/>
        <v>1</v>
      </c>
      <c r="DZ1583">
        <f t="shared" si="3705"/>
        <v>1</v>
      </c>
      <c r="EA1583">
        <f t="shared" si="3706"/>
        <v>1</v>
      </c>
      <c r="EB1583">
        <f t="shared" si="3707"/>
        <v>2</v>
      </c>
      <c r="EC1583">
        <f t="shared" si="3708"/>
        <v>2</v>
      </c>
      <c r="ED1583">
        <f t="shared" si="3709"/>
        <v>2</v>
      </c>
      <c r="FA1583" t="str">
        <f t="shared" si="3745"/>
        <v>光骑兵</v>
      </c>
      <c r="FB1583" t="str">
        <f t="shared" si="3746"/>
        <v>光骑兵</v>
      </c>
      <c r="FC1583" t="str">
        <f t="shared" si="3747"/>
        <v>光骑兵</v>
      </c>
      <c r="FD1583" t="str">
        <f t="shared" si="3748"/>
        <v>光猎人</v>
      </c>
      <c r="FE1583" t="str">
        <f t="shared" si="3749"/>
        <v>光猎人</v>
      </c>
      <c r="FF1583" t="str">
        <f t="shared" si="3750"/>
        <v>光猎人</v>
      </c>
    </row>
    <row r="1584" spans="15:162" ht="14.25" x14ac:dyDescent="0.15">
      <c r="O1584" s="11">
        <v>30701</v>
      </c>
      <c r="P1584" s="11">
        <v>25172671.859999999</v>
      </c>
      <c r="Q1584" s="16">
        <f t="shared" si="3781"/>
        <v>25172671</v>
      </c>
      <c r="R1584" s="4" t="str">
        <f t="shared" si="3782"/>
        <v>5201081,5301082,5302085,5400085,5500083,5502082</v>
      </c>
      <c r="S1584" s="4" t="str">
        <f t="shared" si="3783"/>
        <v>8,8,8,8,8,8</v>
      </c>
      <c r="T1584" s="4" t="str">
        <f t="shared" si="3784"/>
        <v>1968,1945,1945,1945,1945,1945</v>
      </c>
      <c r="U1584">
        <v>5201081</v>
      </c>
      <c r="V1584">
        <v>5301082</v>
      </c>
      <c r="W1584">
        <v>5302085</v>
      </c>
      <c r="X1584">
        <v>5400085</v>
      </c>
      <c r="Y1584">
        <v>5500083</v>
      </c>
      <c r="Z1584">
        <v>5502082</v>
      </c>
      <c r="AA1584" s="2">
        <v>8</v>
      </c>
      <c r="AB1584" s="2">
        <v>8</v>
      </c>
      <c r="AC1584" s="2">
        <v>8</v>
      </c>
      <c r="AD1584" s="2">
        <v>8</v>
      </c>
      <c r="AE1584" s="2">
        <v>8</v>
      </c>
      <c r="AF1584" s="2">
        <v>8</v>
      </c>
      <c r="AG1584" s="2">
        <f t="shared" si="3712"/>
        <v>1968</v>
      </c>
      <c r="AH1584" s="2">
        <f t="shared" si="3765"/>
        <v>1945</v>
      </c>
      <c r="AI1584" s="2">
        <f t="shared" si="3766"/>
        <v>1945</v>
      </c>
      <c r="AJ1584" s="2">
        <f t="shared" si="3767"/>
        <v>1945</v>
      </c>
      <c r="AK1584" s="2">
        <f t="shared" si="3768"/>
        <v>1945</v>
      </c>
      <c r="AL1584" s="2">
        <f t="shared" si="3769"/>
        <v>1945</v>
      </c>
      <c r="AM1584" s="8">
        <f t="shared" si="3770"/>
        <v>4279354.07</v>
      </c>
      <c r="AN1584" s="8">
        <f t="shared" si="3751"/>
        <v>4178663.3860000004</v>
      </c>
      <c r="AO1584" s="8">
        <f t="shared" si="3751"/>
        <v>4178663.3860000004</v>
      </c>
      <c r="AP1584" s="8">
        <f t="shared" si="3751"/>
        <v>4178663.3860000004</v>
      </c>
      <c r="AQ1584" s="8">
        <f t="shared" si="3751"/>
        <v>4178663.3860000004</v>
      </c>
      <c r="AR1584" s="8">
        <f t="shared" si="3751"/>
        <v>4178663.3860000004</v>
      </c>
      <c r="AS1584" s="8">
        <f t="shared" si="3713"/>
        <v>-127</v>
      </c>
      <c r="AT1584">
        <f t="shared" si="3714"/>
        <v>1841</v>
      </c>
      <c r="CH1584" t="str">
        <f t="shared" si="3752"/>
        <v/>
      </c>
      <c r="CI1584" s="26" t="b">
        <f t="shared" ref="CI1584:CN1584" si="3815">IF(DG1584&lt;&gt;"",IF(ISERROR(MATCH(INT(CO1584),$EE$4:$EE$879,0))=FALSE,TRUE),"")</f>
        <v>1</v>
      </c>
      <c r="CJ1584" s="26" t="b">
        <f t="shared" si="3815"/>
        <v>1</v>
      </c>
      <c r="CK1584" s="26" t="b">
        <f t="shared" si="3815"/>
        <v>1</v>
      </c>
      <c r="CL1584" s="26" t="b">
        <f t="shared" si="3815"/>
        <v>1</v>
      </c>
      <c r="CM1584" s="26" t="b">
        <f t="shared" si="3815"/>
        <v>1</v>
      </c>
      <c r="CN1584" s="26" t="b">
        <f t="shared" si="3815"/>
        <v>1</v>
      </c>
      <c r="CO1584" s="14" t="str">
        <f t="shared" ref="CO1584:CT1584" si="3816">IF(DG1584&lt;&gt;"",REPLACE(REPLACE(INDEX($EE$4:$EE$801,MATCH(DG1584,$EF$4:$EF$801,0)),6,1,CU1584),1,1,DA1584),"")</f>
        <v>5201081</v>
      </c>
      <c r="CP1584" s="14" t="str">
        <f t="shared" si="3816"/>
        <v>5301082</v>
      </c>
      <c r="CQ1584" s="14" t="str">
        <f t="shared" si="3816"/>
        <v>5302085</v>
      </c>
      <c r="CR1584" s="14" t="str">
        <f t="shared" si="3816"/>
        <v>5400085</v>
      </c>
      <c r="CS1584" s="14" t="str">
        <f t="shared" si="3816"/>
        <v>5500083</v>
      </c>
      <c r="CT1584" s="14" t="str">
        <f t="shared" si="3816"/>
        <v>5502082</v>
      </c>
      <c r="CU1584" s="2">
        <v>8</v>
      </c>
      <c r="CV1584" s="2">
        <v>8</v>
      </c>
      <c r="CW1584" s="2">
        <v>8</v>
      </c>
      <c r="CX1584" s="2">
        <v>8</v>
      </c>
      <c r="CY1584" s="2">
        <v>8</v>
      </c>
      <c r="CZ1584" s="2">
        <v>8</v>
      </c>
      <c r="DA1584" s="2">
        <v>5</v>
      </c>
      <c r="DB1584" s="7">
        <v>5</v>
      </c>
      <c r="DC1584">
        <v>5</v>
      </c>
      <c r="DD1584" s="2">
        <v>5</v>
      </c>
      <c r="DE1584" s="7">
        <v>5</v>
      </c>
      <c r="DF1584">
        <v>5</v>
      </c>
      <c r="DG1584" s="1" t="s">
        <v>3257</v>
      </c>
      <c r="DH1584" s="1" t="s">
        <v>3264</v>
      </c>
      <c r="DI1584" s="1" t="s">
        <v>3286</v>
      </c>
      <c r="DJ1584" s="1" t="s">
        <v>3289</v>
      </c>
      <c r="DK1584" s="1" t="s">
        <v>3272</v>
      </c>
      <c r="DL1584" s="1" t="s">
        <v>3267</v>
      </c>
      <c r="DM1584" t="s">
        <v>3131</v>
      </c>
      <c r="DN1584" t="s">
        <v>3122</v>
      </c>
      <c r="DO1584" t="s">
        <v>3159</v>
      </c>
      <c r="DP1584" t="s">
        <v>3159</v>
      </c>
      <c r="DQ1584" t="s">
        <v>3138</v>
      </c>
      <c r="DR1584" t="s">
        <v>3122</v>
      </c>
      <c r="DS1584" s="1" t="s">
        <v>3179</v>
      </c>
      <c r="DT1584" s="1" t="s">
        <v>3184</v>
      </c>
      <c r="DU1584" s="1" t="s">
        <v>3146</v>
      </c>
      <c r="DV1584" s="1" t="s">
        <v>3234</v>
      </c>
      <c r="DW1584" s="1" t="s">
        <v>3206</v>
      </c>
      <c r="DX1584" s="1" t="s">
        <v>3198</v>
      </c>
      <c r="DY1584">
        <f t="shared" si="3704"/>
        <v>1</v>
      </c>
      <c r="DZ1584">
        <f t="shared" si="3705"/>
        <v>1</v>
      </c>
      <c r="EA1584">
        <f t="shared" si="3706"/>
        <v>1</v>
      </c>
      <c r="EB1584">
        <f t="shared" si="3707"/>
        <v>2</v>
      </c>
      <c r="EC1584">
        <f t="shared" si="3708"/>
        <v>2</v>
      </c>
      <c r="ED1584">
        <f t="shared" si="3709"/>
        <v>2</v>
      </c>
      <c r="FA1584" t="str">
        <f t="shared" si="3745"/>
        <v>水骑兵</v>
      </c>
      <c r="FB1584" t="str">
        <f t="shared" si="3746"/>
        <v>火剑士</v>
      </c>
      <c r="FC1584" t="str">
        <f t="shared" si="3747"/>
        <v>暗盗贼</v>
      </c>
      <c r="FD1584" t="str">
        <f t="shared" si="3748"/>
        <v>暗巫师</v>
      </c>
      <c r="FE1584" t="str">
        <f t="shared" si="3749"/>
        <v>木海盗</v>
      </c>
      <c r="FF1584" t="str">
        <f t="shared" si="3750"/>
        <v>火火枪手</v>
      </c>
    </row>
    <row r="1585" spans="15:162" ht="14.25" x14ac:dyDescent="0.15">
      <c r="O1585" s="11">
        <v>30702</v>
      </c>
      <c r="P1585" s="11">
        <v>25173017.73</v>
      </c>
      <c r="Q1585" s="16">
        <f t="shared" si="3781"/>
        <v>25173017</v>
      </c>
      <c r="R1585" s="4" t="str">
        <f t="shared" si="3782"/>
        <v>5301081,5200082,5202081,5401083,5500081,5500083</v>
      </c>
      <c r="S1585" s="4" t="str">
        <f t="shared" si="3783"/>
        <v>8,8,8,8,8,8</v>
      </c>
      <c r="T1585" s="4" t="str">
        <f t="shared" si="3784"/>
        <v>1968,1945,1945,1945,1945,1945</v>
      </c>
      <c r="U1585">
        <v>5301081</v>
      </c>
      <c r="V1585">
        <v>5200082</v>
      </c>
      <c r="W1585">
        <v>5202081</v>
      </c>
      <c r="X1585">
        <v>5401083</v>
      </c>
      <c r="Y1585">
        <v>5500081</v>
      </c>
      <c r="Z1585">
        <v>5500083</v>
      </c>
      <c r="AA1585" s="2">
        <v>8</v>
      </c>
      <c r="AB1585" s="2">
        <v>8</v>
      </c>
      <c r="AC1585" s="2">
        <v>8</v>
      </c>
      <c r="AD1585" s="2">
        <v>8</v>
      </c>
      <c r="AE1585" s="2">
        <v>8</v>
      </c>
      <c r="AF1585" s="2">
        <v>8</v>
      </c>
      <c r="AG1585" s="2">
        <f t="shared" si="3712"/>
        <v>1968</v>
      </c>
      <c r="AH1585" s="2">
        <f t="shared" si="3765"/>
        <v>1945</v>
      </c>
      <c r="AI1585" s="2">
        <f t="shared" si="3766"/>
        <v>1945</v>
      </c>
      <c r="AJ1585" s="2">
        <f t="shared" si="3767"/>
        <v>1945</v>
      </c>
      <c r="AK1585" s="2">
        <f t="shared" si="3768"/>
        <v>1945</v>
      </c>
      <c r="AL1585" s="2">
        <f t="shared" si="3769"/>
        <v>1945</v>
      </c>
      <c r="AM1585" s="8">
        <f t="shared" si="3770"/>
        <v>4279412.8900000006</v>
      </c>
      <c r="AN1585" s="8">
        <f t="shared" si="3751"/>
        <v>4178720.8220000002</v>
      </c>
      <c r="AO1585" s="8">
        <f t="shared" si="3751"/>
        <v>4178720.8220000002</v>
      </c>
      <c r="AP1585" s="8">
        <f t="shared" si="3751"/>
        <v>4178720.8220000002</v>
      </c>
      <c r="AQ1585" s="8">
        <f t="shared" si="3751"/>
        <v>4178720.8220000002</v>
      </c>
      <c r="AR1585" s="8">
        <f t="shared" si="3751"/>
        <v>4178720.8220000002</v>
      </c>
      <c r="AS1585" s="8">
        <f t="shared" si="3713"/>
        <v>-127</v>
      </c>
      <c r="AT1585">
        <f t="shared" si="3714"/>
        <v>1841</v>
      </c>
      <c r="CH1585" t="str">
        <f t="shared" si="3752"/>
        <v/>
      </c>
      <c r="CI1585" s="26" t="b">
        <f t="shared" ref="CI1585:CN1585" si="3817">IF(DG1585&lt;&gt;"",IF(ISERROR(MATCH(INT(CO1585),$EE$4:$EE$879,0))=FALSE,TRUE),"")</f>
        <v>1</v>
      </c>
      <c r="CJ1585" s="26" t="b">
        <f t="shared" si="3817"/>
        <v>1</v>
      </c>
      <c r="CK1585" s="26" t="b">
        <f t="shared" si="3817"/>
        <v>1</v>
      </c>
      <c r="CL1585" s="26" t="b">
        <f t="shared" si="3817"/>
        <v>1</v>
      </c>
      <c r="CM1585" s="26" t="b">
        <f t="shared" si="3817"/>
        <v>1</v>
      </c>
      <c r="CN1585" s="26" t="b">
        <f t="shared" si="3817"/>
        <v>1</v>
      </c>
      <c r="CO1585" s="14" t="str">
        <f t="shared" ref="CO1585:CT1585" si="3818">IF(DG1585&lt;&gt;"",REPLACE(REPLACE(INDEX($EE$4:$EE$801,MATCH(DG1585,$EF$4:$EF$801,0)),6,1,CU1585),1,1,DA1585),"")</f>
        <v>5301081</v>
      </c>
      <c r="CP1585" s="14" t="str">
        <f t="shared" si="3818"/>
        <v>5200082</v>
      </c>
      <c r="CQ1585" s="14" t="str">
        <f t="shared" si="3818"/>
        <v>5202081</v>
      </c>
      <c r="CR1585" s="14" t="str">
        <f t="shared" si="3818"/>
        <v>5401083</v>
      </c>
      <c r="CS1585" s="14" t="str">
        <f t="shared" si="3818"/>
        <v>5500081</v>
      </c>
      <c r="CT1585" s="14" t="str">
        <f t="shared" si="3818"/>
        <v>5500083</v>
      </c>
      <c r="CU1585" s="2">
        <v>8</v>
      </c>
      <c r="CV1585" s="2">
        <v>8</v>
      </c>
      <c r="CW1585" s="2">
        <v>8</v>
      </c>
      <c r="CX1585" s="2">
        <v>8</v>
      </c>
      <c r="CY1585" s="2">
        <v>8</v>
      </c>
      <c r="CZ1585" s="2">
        <v>8</v>
      </c>
      <c r="DA1585" s="2">
        <v>5</v>
      </c>
      <c r="DB1585" s="7">
        <v>5</v>
      </c>
      <c r="DC1585">
        <v>5</v>
      </c>
      <c r="DD1585" s="2">
        <v>5</v>
      </c>
      <c r="DE1585" s="7">
        <v>5</v>
      </c>
      <c r="DF1585">
        <v>5</v>
      </c>
      <c r="DG1585" s="1" t="s">
        <v>3128</v>
      </c>
      <c r="DH1585" s="1" t="s">
        <v>3262</v>
      </c>
      <c r="DI1585" s="1" t="s">
        <v>3124</v>
      </c>
      <c r="DJ1585" s="1" t="s">
        <v>3271</v>
      </c>
      <c r="DK1585" s="1" t="s">
        <v>3260</v>
      </c>
      <c r="DL1585" s="1" t="s">
        <v>3272</v>
      </c>
      <c r="DM1585" t="s">
        <v>3131</v>
      </c>
      <c r="DN1585" t="s">
        <v>3122</v>
      </c>
      <c r="DO1585" t="s">
        <v>3131</v>
      </c>
      <c r="DP1585" t="s">
        <v>3138</v>
      </c>
      <c r="DQ1585" t="s">
        <v>3131</v>
      </c>
      <c r="DR1585" t="s">
        <v>3138</v>
      </c>
      <c r="DS1585" s="1" t="s">
        <v>3184</v>
      </c>
      <c r="DT1585" s="1" t="s">
        <v>3163</v>
      </c>
      <c r="DU1585" s="1" t="s">
        <v>3166</v>
      </c>
      <c r="DV1585" s="1" t="s">
        <v>3203</v>
      </c>
      <c r="DW1585" s="1" t="s">
        <v>3206</v>
      </c>
      <c r="DX1585" s="1" t="s">
        <v>3206</v>
      </c>
      <c r="DY1585">
        <f t="shared" si="3704"/>
        <v>1</v>
      </c>
      <c r="DZ1585">
        <f t="shared" si="3705"/>
        <v>1</v>
      </c>
      <c r="EA1585">
        <f t="shared" si="3706"/>
        <v>1</v>
      </c>
      <c r="EB1585">
        <f t="shared" si="3707"/>
        <v>2</v>
      </c>
      <c r="EC1585">
        <f t="shared" si="3708"/>
        <v>2</v>
      </c>
      <c r="ED1585">
        <f t="shared" si="3709"/>
        <v>2</v>
      </c>
      <c r="FA1585" t="str">
        <f t="shared" si="3745"/>
        <v>水剑士</v>
      </c>
      <c r="FB1585" t="str">
        <f t="shared" si="3746"/>
        <v>火刀客</v>
      </c>
      <c r="FC1585" t="str">
        <f t="shared" si="3747"/>
        <v>水维京</v>
      </c>
      <c r="FD1585" t="str">
        <f t="shared" si="3748"/>
        <v>木魔法师</v>
      </c>
      <c r="FE1585" t="str">
        <f t="shared" si="3749"/>
        <v>水海盗</v>
      </c>
      <c r="FF1585" t="str">
        <f t="shared" si="3750"/>
        <v>木海盗</v>
      </c>
    </row>
    <row r="1586" spans="15:162" ht="14.25" x14ac:dyDescent="0.15">
      <c r="O1586" s="11">
        <v>30703</v>
      </c>
      <c r="P1586" s="11">
        <v>25173361.710000001</v>
      </c>
      <c r="Q1586" s="16">
        <f t="shared" si="3781"/>
        <v>25173361</v>
      </c>
      <c r="R1586" s="4" t="str">
        <f t="shared" si="3782"/>
        <v>5200081,5202082,5301082,5400085,5400085,5401083</v>
      </c>
      <c r="S1586" s="4" t="str">
        <f t="shared" si="3783"/>
        <v>8,8,8,8,8,8</v>
      </c>
      <c r="T1586" s="4" t="str">
        <f t="shared" si="3784"/>
        <v>1968,1945,1945,1945,1945,1945</v>
      </c>
      <c r="U1586">
        <v>5200081</v>
      </c>
      <c r="V1586">
        <v>5202082</v>
      </c>
      <c r="W1586">
        <v>5301082</v>
      </c>
      <c r="X1586">
        <v>5400085</v>
      </c>
      <c r="Y1586">
        <v>5400085</v>
      </c>
      <c r="Z1586">
        <v>5401083</v>
      </c>
      <c r="AA1586" s="2">
        <v>8</v>
      </c>
      <c r="AB1586" s="2">
        <v>8</v>
      </c>
      <c r="AC1586" s="2">
        <v>8</v>
      </c>
      <c r="AD1586" s="2">
        <v>8</v>
      </c>
      <c r="AE1586" s="2">
        <v>8</v>
      </c>
      <c r="AF1586" s="2">
        <v>8</v>
      </c>
      <c r="AG1586" s="2">
        <f t="shared" si="3712"/>
        <v>1968</v>
      </c>
      <c r="AH1586" s="2">
        <f t="shared" si="3765"/>
        <v>1945</v>
      </c>
      <c r="AI1586" s="2">
        <f t="shared" si="3766"/>
        <v>1945</v>
      </c>
      <c r="AJ1586" s="2">
        <f t="shared" si="3767"/>
        <v>1945</v>
      </c>
      <c r="AK1586" s="2">
        <f t="shared" si="3768"/>
        <v>1945</v>
      </c>
      <c r="AL1586" s="2">
        <f t="shared" si="3769"/>
        <v>1945</v>
      </c>
      <c r="AM1586" s="8">
        <f t="shared" si="3770"/>
        <v>4279471.37</v>
      </c>
      <c r="AN1586" s="8">
        <f t="shared" si="3751"/>
        <v>4178777.9260000004</v>
      </c>
      <c r="AO1586" s="8">
        <f t="shared" si="3751"/>
        <v>4178777.9260000004</v>
      </c>
      <c r="AP1586" s="8">
        <f t="shared" si="3751"/>
        <v>4178777.9260000004</v>
      </c>
      <c r="AQ1586" s="8">
        <f t="shared" si="3751"/>
        <v>4178777.9260000004</v>
      </c>
      <c r="AR1586" s="8">
        <f t="shared" si="3751"/>
        <v>4178777.9260000004</v>
      </c>
      <c r="AS1586" s="8">
        <f t="shared" si="3713"/>
        <v>-127</v>
      </c>
      <c r="AT1586">
        <f t="shared" si="3714"/>
        <v>1841</v>
      </c>
      <c r="CH1586">
        <f t="shared" si="3752"/>
        <v>5</v>
      </c>
      <c r="CI1586" s="26" t="b">
        <f t="shared" ref="CI1586:CN1586" si="3819">IF(DG1586&lt;&gt;"",IF(ISERROR(MATCH(INT(CO1586),$EE$4:$EE$879,0))=FALSE,TRUE),"")</f>
        <v>1</v>
      </c>
      <c r="CJ1586" s="26" t="b">
        <f t="shared" si="3819"/>
        <v>1</v>
      </c>
      <c r="CK1586" s="26" t="b">
        <f t="shared" si="3819"/>
        <v>1</v>
      </c>
      <c r="CL1586" s="26" t="b">
        <f t="shared" si="3819"/>
        <v>1</v>
      </c>
      <c r="CM1586" s="26" t="b">
        <f t="shared" si="3819"/>
        <v>1</v>
      </c>
      <c r="CN1586" s="26" t="b">
        <f t="shared" si="3819"/>
        <v>1</v>
      </c>
      <c r="CO1586" s="14" t="str">
        <f t="shared" ref="CO1586:CT1586" si="3820">IF(DG1586&lt;&gt;"",REPLACE(REPLACE(INDEX($EE$4:$EE$801,MATCH(DG1586,$EF$4:$EF$801,0)),6,1,CU1586),1,1,DA1586),"")</f>
        <v>5200081</v>
      </c>
      <c r="CP1586" s="14" t="str">
        <f t="shared" si="3820"/>
        <v>5202082</v>
      </c>
      <c r="CQ1586" s="14" t="str">
        <f t="shared" si="3820"/>
        <v>5301082</v>
      </c>
      <c r="CR1586" s="14" t="str">
        <f t="shared" si="3820"/>
        <v>5400085</v>
      </c>
      <c r="CS1586" s="14" t="str">
        <f t="shared" si="3820"/>
        <v>5400085</v>
      </c>
      <c r="CT1586" s="14" t="str">
        <f t="shared" si="3820"/>
        <v>5401083</v>
      </c>
      <c r="CU1586" s="2">
        <v>8</v>
      </c>
      <c r="CV1586" s="2">
        <v>8</v>
      </c>
      <c r="CW1586" s="2">
        <v>8</v>
      </c>
      <c r="CX1586" s="2">
        <v>8</v>
      </c>
      <c r="CY1586" s="2">
        <v>8</v>
      </c>
      <c r="CZ1586" s="2">
        <v>8</v>
      </c>
      <c r="DA1586" s="2">
        <v>5</v>
      </c>
      <c r="DB1586" s="7">
        <v>5</v>
      </c>
      <c r="DC1586">
        <v>5</v>
      </c>
      <c r="DD1586" s="2">
        <v>5</v>
      </c>
      <c r="DE1586" s="7">
        <v>5</v>
      </c>
      <c r="DF1586">
        <v>5</v>
      </c>
      <c r="DG1586" s="1" t="s">
        <v>3256</v>
      </c>
      <c r="DH1586" s="1" t="s">
        <v>3263</v>
      </c>
      <c r="DI1586" s="1" t="s">
        <v>3264</v>
      </c>
      <c r="DJ1586" s="1" t="s">
        <v>3289</v>
      </c>
      <c r="DK1586" s="1" t="s">
        <v>3289</v>
      </c>
      <c r="DL1586" s="1" t="s">
        <v>3271</v>
      </c>
      <c r="DM1586" t="s">
        <v>3131</v>
      </c>
      <c r="DN1586" t="s">
        <v>3122</v>
      </c>
      <c r="DO1586" t="s">
        <v>3122</v>
      </c>
      <c r="DP1586" t="s">
        <v>3159</v>
      </c>
      <c r="DQ1586" t="s">
        <v>3159</v>
      </c>
      <c r="DR1586" t="s">
        <v>3138</v>
      </c>
      <c r="DS1586" s="1" t="s">
        <v>3163</v>
      </c>
      <c r="DT1586" s="1" t="s">
        <v>3166</v>
      </c>
      <c r="DU1586" s="1" t="s">
        <v>3184</v>
      </c>
      <c r="DV1586" s="1" t="s">
        <v>3234</v>
      </c>
      <c r="DW1586" s="1" t="s">
        <v>3234</v>
      </c>
      <c r="DX1586" s="1" t="s">
        <v>3203</v>
      </c>
      <c r="DY1586">
        <f t="shared" si="3704"/>
        <v>1</v>
      </c>
      <c r="DZ1586">
        <f t="shared" si="3705"/>
        <v>1</v>
      </c>
      <c r="EA1586">
        <f t="shared" si="3706"/>
        <v>1</v>
      </c>
      <c r="EB1586">
        <f t="shared" si="3707"/>
        <v>2</v>
      </c>
      <c r="EC1586">
        <f t="shared" si="3708"/>
        <v>2</v>
      </c>
      <c r="ED1586">
        <f t="shared" si="3709"/>
        <v>2</v>
      </c>
      <c r="FA1586" t="str">
        <f t="shared" si="3745"/>
        <v>水刀客</v>
      </c>
      <c r="FB1586" t="str">
        <f t="shared" si="3746"/>
        <v>火维京</v>
      </c>
      <c r="FC1586" t="str">
        <f t="shared" si="3747"/>
        <v>火剑士</v>
      </c>
      <c r="FD1586" t="str">
        <f t="shared" si="3748"/>
        <v>暗巫师</v>
      </c>
      <c r="FE1586" t="str">
        <f t="shared" si="3749"/>
        <v>暗巫师</v>
      </c>
      <c r="FF1586" t="str">
        <f t="shared" si="3750"/>
        <v>木魔法师</v>
      </c>
    </row>
    <row r="1587" spans="15:162" ht="14.25" x14ac:dyDescent="0.15">
      <c r="O1587" s="11">
        <v>30704</v>
      </c>
      <c r="P1587" s="11">
        <v>25173705.690000001</v>
      </c>
      <c r="Q1587" s="16">
        <f t="shared" si="3781"/>
        <v>25173705</v>
      </c>
      <c r="R1587" s="4" t="str">
        <f t="shared" si="3782"/>
        <v>5301082,5302085,5201081,5501084,5502083,5400085</v>
      </c>
      <c r="S1587" s="4" t="str">
        <f t="shared" si="3783"/>
        <v>8,8,8,8,8,8</v>
      </c>
      <c r="T1587" s="4" t="str">
        <f t="shared" si="3784"/>
        <v>1968,1945,1945,1945,1945,1945</v>
      </c>
      <c r="U1587">
        <v>5301082</v>
      </c>
      <c r="V1587">
        <v>5302085</v>
      </c>
      <c r="W1587">
        <v>5201081</v>
      </c>
      <c r="X1587">
        <v>5501084</v>
      </c>
      <c r="Y1587">
        <v>5502083</v>
      </c>
      <c r="Z1587">
        <v>5400085</v>
      </c>
      <c r="AA1587" s="2">
        <v>8</v>
      </c>
      <c r="AB1587" s="2">
        <v>8</v>
      </c>
      <c r="AC1587" s="2">
        <v>8</v>
      </c>
      <c r="AD1587" s="2">
        <v>8</v>
      </c>
      <c r="AE1587" s="2">
        <v>8</v>
      </c>
      <c r="AF1587" s="2">
        <v>8</v>
      </c>
      <c r="AG1587" s="2">
        <f t="shared" si="3712"/>
        <v>1968</v>
      </c>
      <c r="AH1587" s="2">
        <f t="shared" si="3765"/>
        <v>1945</v>
      </c>
      <c r="AI1587" s="2">
        <f t="shared" si="3766"/>
        <v>1945</v>
      </c>
      <c r="AJ1587" s="2">
        <f t="shared" si="3767"/>
        <v>1945</v>
      </c>
      <c r="AK1587" s="2">
        <f t="shared" si="3768"/>
        <v>1945</v>
      </c>
      <c r="AL1587" s="2">
        <f t="shared" si="3769"/>
        <v>1945</v>
      </c>
      <c r="AM1587" s="8">
        <f t="shared" si="3770"/>
        <v>4279529.8500000006</v>
      </c>
      <c r="AN1587" s="8">
        <f t="shared" si="3751"/>
        <v>4178835.0300000003</v>
      </c>
      <c r="AO1587" s="8">
        <f t="shared" si="3751"/>
        <v>4178835.0300000003</v>
      </c>
      <c r="AP1587" s="8">
        <f t="shared" si="3751"/>
        <v>4178835.0300000003</v>
      </c>
      <c r="AQ1587" s="8">
        <f t="shared" si="3751"/>
        <v>4178835.0300000003</v>
      </c>
      <c r="AR1587" s="8">
        <f t="shared" si="3751"/>
        <v>4178835.0300000003</v>
      </c>
      <c r="AS1587" s="8">
        <f t="shared" si="3713"/>
        <v>-127</v>
      </c>
      <c r="AT1587">
        <f t="shared" si="3714"/>
        <v>1841</v>
      </c>
      <c r="CH1587" t="str">
        <f t="shared" si="3752"/>
        <v/>
      </c>
      <c r="CI1587" s="26" t="b">
        <f t="shared" ref="CI1587:CN1587" si="3821">IF(DG1587&lt;&gt;"",IF(ISERROR(MATCH(INT(CO1587),$EE$4:$EE$879,0))=FALSE,TRUE),"")</f>
        <v>1</v>
      </c>
      <c r="CJ1587" s="26" t="b">
        <f t="shared" si="3821"/>
        <v>1</v>
      </c>
      <c r="CK1587" s="26" t="b">
        <f t="shared" si="3821"/>
        <v>1</v>
      </c>
      <c r="CL1587" s="26" t="b">
        <f t="shared" si="3821"/>
        <v>1</v>
      </c>
      <c r="CM1587" s="26" t="b">
        <f t="shared" si="3821"/>
        <v>1</v>
      </c>
      <c r="CN1587" s="26" t="b">
        <f t="shared" si="3821"/>
        <v>1</v>
      </c>
      <c r="CO1587" s="14" t="str">
        <f t="shared" ref="CO1587:CT1587" si="3822">IF(DG1587&lt;&gt;"",REPLACE(REPLACE(INDEX($EE$4:$EE$801,MATCH(DG1587,$EF$4:$EF$801,0)),6,1,CU1587),1,1,DA1587),"")</f>
        <v>5301082</v>
      </c>
      <c r="CP1587" s="14" t="str">
        <f t="shared" si="3822"/>
        <v>5302085</v>
      </c>
      <c r="CQ1587" s="14" t="str">
        <f t="shared" si="3822"/>
        <v>5201081</v>
      </c>
      <c r="CR1587" s="14" t="str">
        <f t="shared" si="3822"/>
        <v>5501084</v>
      </c>
      <c r="CS1587" s="14" t="str">
        <f t="shared" si="3822"/>
        <v>5502083</v>
      </c>
      <c r="CT1587" s="14" t="str">
        <f t="shared" si="3822"/>
        <v>5400085</v>
      </c>
      <c r="CU1587" s="2">
        <v>8</v>
      </c>
      <c r="CV1587" s="2">
        <v>8</v>
      </c>
      <c r="CW1587" s="2">
        <v>8</v>
      </c>
      <c r="CX1587" s="2">
        <v>8</v>
      </c>
      <c r="CY1587" s="2">
        <v>8</v>
      </c>
      <c r="CZ1587" s="2">
        <v>8</v>
      </c>
      <c r="DA1587" s="2">
        <v>5</v>
      </c>
      <c r="DB1587" s="7">
        <v>5</v>
      </c>
      <c r="DC1587">
        <v>5</v>
      </c>
      <c r="DD1587" s="2">
        <v>5</v>
      </c>
      <c r="DE1587" s="7">
        <v>5</v>
      </c>
      <c r="DF1587">
        <v>5</v>
      </c>
      <c r="DG1587" s="1" t="s">
        <v>3264</v>
      </c>
      <c r="DH1587" s="1" t="s">
        <v>3286</v>
      </c>
      <c r="DI1587" s="1" t="s">
        <v>3257</v>
      </c>
      <c r="DJ1587" s="1" t="s">
        <v>3252</v>
      </c>
      <c r="DK1587" s="1" t="s">
        <v>3273</v>
      </c>
      <c r="DL1587" s="1" t="s">
        <v>3289</v>
      </c>
      <c r="DM1587" t="s">
        <v>3122</v>
      </c>
      <c r="DN1587" t="s">
        <v>3159</v>
      </c>
      <c r="DO1587" t="s">
        <v>3131</v>
      </c>
      <c r="DP1587" t="s">
        <v>3253</v>
      </c>
      <c r="DQ1587" t="s">
        <v>3138</v>
      </c>
      <c r="DR1587" t="s">
        <v>3159</v>
      </c>
      <c r="DS1587" s="1" t="s">
        <v>3184</v>
      </c>
      <c r="DT1587" s="1" t="s">
        <v>3146</v>
      </c>
      <c r="DU1587" s="1" t="s">
        <v>3179</v>
      </c>
      <c r="DV1587" s="1" t="s">
        <v>3197</v>
      </c>
      <c r="DW1587" s="1" t="s">
        <v>3198</v>
      </c>
      <c r="DX1587" s="1" t="s">
        <v>3234</v>
      </c>
      <c r="DY1587">
        <f t="shared" si="3704"/>
        <v>1</v>
      </c>
      <c r="DZ1587">
        <f t="shared" si="3705"/>
        <v>1</v>
      </c>
      <c r="EA1587">
        <f t="shared" si="3706"/>
        <v>1</v>
      </c>
      <c r="EB1587">
        <f t="shared" si="3707"/>
        <v>2</v>
      </c>
      <c r="EC1587">
        <f t="shared" si="3708"/>
        <v>2</v>
      </c>
      <c r="ED1587">
        <f t="shared" si="3709"/>
        <v>2</v>
      </c>
      <c r="FA1587" t="str">
        <f t="shared" si="3745"/>
        <v>火剑士</v>
      </c>
      <c r="FB1587" t="str">
        <f t="shared" si="3746"/>
        <v>暗盗贼</v>
      </c>
      <c r="FC1587" t="str">
        <f t="shared" si="3747"/>
        <v>水骑兵</v>
      </c>
      <c r="FD1587" t="str">
        <f t="shared" si="3748"/>
        <v>光猎人</v>
      </c>
      <c r="FE1587" t="str">
        <f t="shared" si="3749"/>
        <v>木火枪手</v>
      </c>
      <c r="FF1587" t="str">
        <f t="shared" si="3750"/>
        <v>暗巫师</v>
      </c>
    </row>
    <row r="1588" spans="15:162" ht="14.25" x14ac:dyDescent="0.15">
      <c r="O1588" s="11">
        <v>30705</v>
      </c>
      <c r="P1588" s="11">
        <v>25308438.120000001</v>
      </c>
      <c r="Q1588" s="16">
        <f t="shared" si="3781"/>
        <v>25308438</v>
      </c>
      <c r="R1588" s="4" t="str">
        <f t="shared" si="3782"/>
        <v>5601083,5200083,5200083,5200083,5401083,5401083</v>
      </c>
      <c r="S1588" s="4" t="str">
        <f t="shared" si="3783"/>
        <v>8,8,8,8,8,8</v>
      </c>
      <c r="T1588" s="4" t="str">
        <f t="shared" si="3784"/>
        <v>1974,1950,1950,1950,1950,1950</v>
      </c>
      <c r="U1588">
        <v>5601083</v>
      </c>
      <c r="V1588">
        <v>5200083</v>
      </c>
      <c r="W1588">
        <v>5200083</v>
      </c>
      <c r="X1588">
        <v>5200083</v>
      </c>
      <c r="Y1588">
        <v>5401083</v>
      </c>
      <c r="Z1588">
        <v>5401083</v>
      </c>
      <c r="AA1588" s="2">
        <v>8</v>
      </c>
      <c r="AB1588" s="2">
        <v>8</v>
      </c>
      <c r="AC1588" s="2">
        <v>8</v>
      </c>
      <c r="AD1588" s="2">
        <v>8</v>
      </c>
      <c r="AE1588" s="2">
        <v>8</v>
      </c>
      <c r="AF1588" s="2">
        <v>8</v>
      </c>
      <c r="AG1588" s="2">
        <f t="shared" si="3712"/>
        <v>1974</v>
      </c>
      <c r="AH1588" s="2">
        <f t="shared" si="3765"/>
        <v>1950</v>
      </c>
      <c r="AI1588" s="2">
        <f t="shared" si="3766"/>
        <v>1950</v>
      </c>
      <c r="AJ1588" s="2">
        <f t="shared" si="3767"/>
        <v>1950</v>
      </c>
      <c r="AK1588" s="2">
        <f t="shared" si="3768"/>
        <v>1950</v>
      </c>
      <c r="AL1588" s="2">
        <f t="shared" si="3769"/>
        <v>1950</v>
      </c>
      <c r="AM1588" s="8">
        <f t="shared" si="3770"/>
        <v>4302434.46</v>
      </c>
      <c r="AN1588" s="8">
        <f t="shared" si="3751"/>
        <v>4201200.7080000006</v>
      </c>
      <c r="AO1588" s="8">
        <f t="shared" si="3751"/>
        <v>4201200.7080000006</v>
      </c>
      <c r="AP1588" s="8">
        <f t="shared" si="3751"/>
        <v>4201200.7080000006</v>
      </c>
      <c r="AQ1588" s="8">
        <f t="shared" si="3751"/>
        <v>4201200.7080000006</v>
      </c>
      <c r="AR1588" s="8">
        <f t="shared" si="3751"/>
        <v>4201200.7080000006</v>
      </c>
      <c r="AS1588" s="8">
        <f t="shared" si="3713"/>
        <v>-128</v>
      </c>
      <c r="AT1588">
        <f t="shared" si="3714"/>
        <v>1846</v>
      </c>
      <c r="CH1588" t="str">
        <f t="shared" si="3752"/>
        <v/>
      </c>
      <c r="CI1588" s="26" t="b">
        <f t="shared" ref="CI1588:CN1588" si="3823">IF(DG1588&lt;&gt;"",IF(ISERROR(MATCH(INT(CO1588),$EE$4:$EE$879,0))=FALSE,TRUE),"")</f>
        <v>1</v>
      </c>
      <c r="CJ1588" s="26" t="b">
        <f t="shared" si="3823"/>
        <v>1</v>
      </c>
      <c r="CK1588" s="26" t="b">
        <f t="shared" si="3823"/>
        <v>1</v>
      </c>
      <c r="CL1588" s="26" t="b">
        <f t="shared" si="3823"/>
        <v>1</v>
      </c>
      <c r="CM1588" s="26" t="b">
        <f t="shared" si="3823"/>
        <v>1</v>
      </c>
      <c r="CN1588" s="26" t="b">
        <f t="shared" si="3823"/>
        <v>1</v>
      </c>
      <c r="CO1588" s="14" t="str">
        <f t="shared" ref="CO1588:CT1588" si="3824">IF(DG1588&lt;&gt;"",REPLACE(REPLACE(INDEX($EE$4:$EE$801,MATCH(DG1588,$EF$4:$EF$801,0)),6,1,CU1588),1,1,DA1588),"")</f>
        <v>5601083</v>
      </c>
      <c r="CP1588" s="14" t="str">
        <f t="shared" si="3824"/>
        <v>5200083</v>
      </c>
      <c r="CQ1588" s="14" t="str">
        <f t="shared" si="3824"/>
        <v>5200083</v>
      </c>
      <c r="CR1588" s="14" t="str">
        <f t="shared" si="3824"/>
        <v>5200083</v>
      </c>
      <c r="CS1588" s="14" t="str">
        <f t="shared" si="3824"/>
        <v>5401083</v>
      </c>
      <c r="CT1588" s="14" t="str">
        <f t="shared" si="3824"/>
        <v>5401083</v>
      </c>
      <c r="CU1588" s="2">
        <v>8</v>
      </c>
      <c r="CV1588" s="2">
        <v>8</v>
      </c>
      <c r="CW1588" s="2">
        <v>8</v>
      </c>
      <c r="CX1588" s="2">
        <v>8</v>
      </c>
      <c r="CY1588" s="2">
        <v>8</v>
      </c>
      <c r="CZ1588" s="2">
        <v>8</v>
      </c>
      <c r="DA1588" s="2">
        <v>5</v>
      </c>
      <c r="DB1588" s="7">
        <v>5</v>
      </c>
      <c r="DC1588">
        <v>5</v>
      </c>
      <c r="DD1588" s="2">
        <v>5</v>
      </c>
      <c r="DE1588" s="7">
        <v>5</v>
      </c>
      <c r="DF1588">
        <v>5</v>
      </c>
      <c r="DG1588" s="1" t="s">
        <v>3251</v>
      </c>
      <c r="DH1588" s="1" t="s">
        <v>3156</v>
      </c>
      <c r="DI1588" s="1" t="s">
        <v>3156</v>
      </c>
      <c r="DJ1588" s="1" t="s">
        <v>3156</v>
      </c>
      <c r="DK1588" s="1" t="s">
        <v>3271</v>
      </c>
      <c r="DL1588" s="1" t="s">
        <v>3271</v>
      </c>
      <c r="DM1588" t="s">
        <v>3138</v>
      </c>
      <c r="DN1588" t="s">
        <v>3138</v>
      </c>
      <c r="DO1588" t="s">
        <v>3138</v>
      </c>
      <c r="DP1588" t="s">
        <v>3138</v>
      </c>
      <c r="DQ1588" t="s">
        <v>3138</v>
      </c>
      <c r="DR1588" t="s">
        <v>3138</v>
      </c>
      <c r="DS1588" s="1" t="s">
        <v>3223</v>
      </c>
      <c r="DT1588" s="1" t="s">
        <v>3163</v>
      </c>
      <c r="DU1588" s="1" t="s">
        <v>3163</v>
      </c>
      <c r="DV1588" s="1" t="s">
        <v>3163</v>
      </c>
      <c r="DW1588" s="1" t="s">
        <v>3203</v>
      </c>
      <c r="DX1588" s="1" t="s">
        <v>3203</v>
      </c>
      <c r="DY1588">
        <f t="shared" si="3704"/>
        <v>2</v>
      </c>
      <c r="DZ1588">
        <f t="shared" si="3705"/>
        <v>1</v>
      </c>
      <c r="EA1588">
        <f t="shared" si="3706"/>
        <v>1</v>
      </c>
      <c r="EB1588">
        <f t="shared" si="3707"/>
        <v>1</v>
      </c>
      <c r="EC1588">
        <f t="shared" si="3708"/>
        <v>2</v>
      </c>
      <c r="ED1588">
        <f t="shared" si="3709"/>
        <v>2</v>
      </c>
      <c r="FA1588" t="str">
        <f t="shared" si="3745"/>
        <v>木修女</v>
      </c>
      <c r="FB1588" t="str">
        <f t="shared" si="3746"/>
        <v>木刀客</v>
      </c>
      <c r="FC1588" t="str">
        <f t="shared" si="3747"/>
        <v>木刀客</v>
      </c>
      <c r="FD1588" t="str">
        <f t="shared" si="3748"/>
        <v>木刀客</v>
      </c>
      <c r="FE1588" t="str">
        <f t="shared" si="3749"/>
        <v>木魔法师</v>
      </c>
      <c r="FF1588" t="str">
        <f t="shared" si="3750"/>
        <v>木魔法师</v>
      </c>
    </row>
    <row r="1589" spans="15:162" ht="14.25" x14ac:dyDescent="0.15">
      <c r="O1589" s="11">
        <v>30706</v>
      </c>
      <c r="P1589" s="11">
        <v>25308783.989999998</v>
      </c>
      <c r="Q1589" s="16">
        <f t="shared" si="3781"/>
        <v>25308783</v>
      </c>
      <c r="R1589" s="4" t="str">
        <f t="shared" si="3782"/>
        <v>5400085,5201081,5201081,5200082,5501084,5401083</v>
      </c>
      <c r="S1589" s="4" t="str">
        <f t="shared" si="3783"/>
        <v>8,8,8,8,8,8</v>
      </c>
      <c r="T1589" s="4" t="str">
        <f t="shared" si="3784"/>
        <v>1974,1950,1950,1950,1950,1950</v>
      </c>
      <c r="U1589">
        <v>5400085</v>
      </c>
      <c r="V1589">
        <v>5201081</v>
      </c>
      <c r="W1589">
        <v>5201081</v>
      </c>
      <c r="X1589">
        <v>5200082</v>
      </c>
      <c r="Y1589">
        <v>5501084</v>
      </c>
      <c r="Z1589">
        <v>5401083</v>
      </c>
      <c r="AA1589" s="2">
        <v>8</v>
      </c>
      <c r="AB1589" s="2">
        <v>8</v>
      </c>
      <c r="AC1589" s="2">
        <v>8</v>
      </c>
      <c r="AD1589" s="2">
        <v>8</v>
      </c>
      <c r="AE1589" s="2">
        <v>8</v>
      </c>
      <c r="AF1589" s="2">
        <v>8</v>
      </c>
      <c r="AG1589" s="2">
        <f t="shared" si="3712"/>
        <v>1974</v>
      </c>
      <c r="AH1589" s="2">
        <f t="shared" si="3765"/>
        <v>1950</v>
      </c>
      <c r="AI1589" s="2">
        <f t="shared" si="3766"/>
        <v>1950</v>
      </c>
      <c r="AJ1589" s="2">
        <f t="shared" si="3767"/>
        <v>1950</v>
      </c>
      <c r="AK1589" s="2">
        <f t="shared" si="3768"/>
        <v>1950</v>
      </c>
      <c r="AL1589" s="2">
        <f t="shared" si="3769"/>
        <v>1950</v>
      </c>
      <c r="AM1589" s="8">
        <f t="shared" si="3770"/>
        <v>4302493.1100000003</v>
      </c>
      <c r="AN1589" s="8">
        <f t="shared" si="3751"/>
        <v>4201257.9780000001</v>
      </c>
      <c r="AO1589" s="8">
        <f t="shared" si="3751"/>
        <v>4201257.9780000001</v>
      </c>
      <c r="AP1589" s="8">
        <f t="shared" si="3751"/>
        <v>4201257.9780000001</v>
      </c>
      <c r="AQ1589" s="8">
        <f t="shared" si="3751"/>
        <v>4201257.9780000001</v>
      </c>
      <c r="AR1589" s="8">
        <f t="shared" si="3751"/>
        <v>4201257.9780000001</v>
      </c>
      <c r="AS1589" s="8">
        <f t="shared" si="3713"/>
        <v>-128</v>
      </c>
      <c r="AT1589">
        <f t="shared" si="3714"/>
        <v>1846</v>
      </c>
      <c r="CH1589" t="str">
        <f t="shared" si="3752"/>
        <v/>
      </c>
      <c r="CI1589" s="26" t="b">
        <f t="shared" ref="CI1589:CN1589" si="3825">IF(DG1589&lt;&gt;"",IF(ISERROR(MATCH(INT(CO1589),$EE$4:$EE$879,0))=FALSE,TRUE),"")</f>
        <v>1</v>
      </c>
      <c r="CJ1589" s="26" t="b">
        <f t="shared" si="3825"/>
        <v>1</v>
      </c>
      <c r="CK1589" s="26" t="b">
        <f t="shared" si="3825"/>
        <v>1</v>
      </c>
      <c r="CL1589" s="26" t="b">
        <f t="shared" si="3825"/>
        <v>1</v>
      </c>
      <c r="CM1589" s="26" t="b">
        <f t="shared" si="3825"/>
        <v>1</v>
      </c>
      <c r="CN1589" s="26" t="b">
        <f t="shared" si="3825"/>
        <v>1</v>
      </c>
      <c r="CO1589" s="14" t="str">
        <f t="shared" ref="CO1589:CT1589" si="3826">IF(DG1589&lt;&gt;"",REPLACE(REPLACE(INDEX($EE$4:$EE$801,MATCH(DG1589,$EF$4:$EF$801,0)),6,1,CU1589),1,1,DA1589),"")</f>
        <v>5400085</v>
      </c>
      <c r="CP1589" s="14" t="str">
        <f t="shared" si="3826"/>
        <v>5201081</v>
      </c>
      <c r="CQ1589" s="14" t="str">
        <f t="shared" si="3826"/>
        <v>5201081</v>
      </c>
      <c r="CR1589" s="14" t="str">
        <f t="shared" si="3826"/>
        <v>5200082</v>
      </c>
      <c r="CS1589" s="14" t="str">
        <f t="shared" si="3826"/>
        <v>5501084</v>
      </c>
      <c r="CT1589" s="14" t="str">
        <f t="shared" si="3826"/>
        <v>5401083</v>
      </c>
      <c r="CU1589" s="2">
        <v>8</v>
      </c>
      <c r="CV1589" s="2">
        <v>8</v>
      </c>
      <c r="CW1589" s="2">
        <v>8</v>
      </c>
      <c r="CX1589" s="2">
        <v>8</v>
      </c>
      <c r="CY1589" s="2">
        <v>8</v>
      </c>
      <c r="CZ1589" s="2">
        <v>8</v>
      </c>
      <c r="DA1589" s="2">
        <v>5</v>
      </c>
      <c r="DB1589" s="7">
        <v>5</v>
      </c>
      <c r="DC1589">
        <v>5</v>
      </c>
      <c r="DD1589" s="2">
        <v>5</v>
      </c>
      <c r="DE1589" s="7">
        <v>5</v>
      </c>
      <c r="DF1589">
        <v>5</v>
      </c>
      <c r="DG1589" s="1" t="s">
        <v>3289</v>
      </c>
      <c r="DH1589" s="1" t="s">
        <v>3257</v>
      </c>
      <c r="DI1589" s="1" t="s">
        <v>3257</v>
      </c>
      <c r="DJ1589" s="1" t="s">
        <v>3262</v>
      </c>
      <c r="DK1589" s="1" t="s">
        <v>3252</v>
      </c>
      <c r="DL1589" s="1" t="s">
        <v>3271</v>
      </c>
      <c r="DM1589" t="s">
        <v>3159</v>
      </c>
      <c r="DN1589" t="s">
        <v>3131</v>
      </c>
      <c r="DO1589" t="s">
        <v>3131</v>
      </c>
      <c r="DP1589" t="s">
        <v>3122</v>
      </c>
      <c r="DQ1589" t="s">
        <v>3253</v>
      </c>
      <c r="DR1589" t="s">
        <v>3138</v>
      </c>
      <c r="DS1589" s="1" t="s">
        <v>3234</v>
      </c>
      <c r="DT1589" s="1" t="s">
        <v>3179</v>
      </c>
      <c r="DU1589" s="1" t="s">
        <v>3179</v>
      </c>
      <c r="DV1589" s="1" t="s">
        <v>3163</v>
      </c>
      <c r="DW1589" s="1" t="s">
        <v>3197</v>
      </c>
      <c r="DX1589" s="1" t="s">
        <v>3203</v>
      </c>
      <c r="DY1589">
        <f t="shared" si="3704"/>
        <v>2</v>
      </c>
      <c r="DZ1589">
        <f t="shared" si="3705"/>
        <v>1</v>
      </c>
      <c r="EA1589">
        <f t="shared" si="3706"/>
        <v>1</v>
      </c>
      <c r="EB1589">
        <f t="shared" si="3707"/>
        <v>1</v>
      </c>
      <c r="EC1589">
        <f t="shared" si="3708"/>
        <v>2</v>
      </c>
      <c r="ED1589">
        <f t="shared" si="3709"/>
        <v>2</v>
      </c>
      <c r="FA1589" t="str">
        <f t="shared" si="3745"/>
        <v>暗巫师</v>
      </c>
      <c r="FB1589" t="str">
        <f t="shared" si="3746"/>
        <v>水骑兵</v>
      </c>
      <c r="FC1589" t="str">
        <f t="shared" si="3747"/>
        <v>水骑兵</v>
      </c>
      <c r="FD1589" t="str">
        <f t="shared" si="3748"/>
        <v>火刀客</v>
      </c>
      <c r="FE1589" t="str">
        <f t="shared" si="3749"/>
        <v>光猎人</v>
      </c>
      <c r="FF1589" t="str">
        <f t="shared" si="3750"/>
        <v>木魔法师</v>
      </c>
    </row>
    <row r="1590" spans="15:162" ht="14.25" x14ac:dyDescent="0.15">
      <c r="O1590" s="11">
        <v>30707</v>
      </c>
      <c r="P1590" s="11">
        <v>25309129.859999999</v>
      </c>
      <c r="Q1590" s="16">
        <f t="shared" si="3781"/>
        <v>25309129</v>
      </c>
      <c r="R1590" s="4" t="str">
        <f t="shared" si="3782"/>
        <v>5201081,5202083,5200082,5401082,5400085,5501085</v>
      </c>
      <c r="S1590" s="4" t="str">
        <f t="shared" si="3783"/>
        <v>8,8,8,8,8,8</v>
      </c>
      <c r="T1590" s="4" t="str">
        <f t="shared" si="3784"/>
        <v>1974,1950,1950,1950,1950,1950</v>
      </c>
      <c r="U1590">
        <v>5201081</v>
      </c>
      <c r="V1590">
        <v>5202083</v>
      </c>
      <c r="W1590">
        <v>5200082</v>
      </c>
      <c r="X1590">
        <v>5401082</v>
      </c>
      <c r="Y1590">
        <v>5400085</v>
      </c>
      <c r="Z1590">
        <v>5501085</v>
      </c>
      <c r="AA1590" s="2">
        <v>8</v>
      </c>
      <c r="AB1590" s="2">
        <v>8</v>
      </c>
      <c r="AC1590" s="2">
        <v>8</v>
      </c>
      <c r="AD1590" s="2">
        <v>8</v>
      </c>
      <c r="AE1590" s="2">
        <v>8</v>
      </c>
      <c r="AF1590" s="2">
        <v>8</v>
      </c>
      <c r="AG1590" s="2">
        <f t="shared" si="3712"/>
        <v>1974</v>
      </c>
      <c r="AH1590" s="2">
        <f t="shared" si="3765"/>
        <v>1950</v>
      </c>
      <c r="AI1590" s="2">
        <f t="shared" si="3766"/>
        <v>1950</v>
      </c>
      <c r="AJ1590" s="2">
        <f t="shared" si="3767"/>
        <v>1950</v>
      </c>
      <c r="AK1590" s="2">
        <f t="shared" si="3768"/>
        <v>1950</v>
      </c>
      <c r="AL1590" s="2">
        <f t="shared" si="3769"/>
        <v>1950</v>
      </c>
      <c r="AM1590" s="8">
        <f t="shared" si="3770"/>
        <v>4302551.9300000006</v>
      </c>
      <c r="AN1590" s="8">
        <f t="shared" si="3751"/>
        <v>4201315.4139999999</v>
      </c>
      <c r="AO1590" s="8">
        <f t="shared" si="3751"/>
        <v>4201315.4139999999</v>
      </c>
      <c r="AP1590" s="8">
        <f t="shared" si="3751"/>
        <v>4201315.4139999999</v>
      </c>
      <c r="AQ1590" s="8">
        <f t="shared" si="3751"/>
        <v>4201315.4139999999</v>
      </c>
      <c r="AR1590" s="8">
        <f t="shared" si="3751"/>
        <v>4201315.4139999999</v>
      </c>
      <c r="AS1590" s="8">
        <f t="shared" si="3713"/>
        <v>-128</v>
      </c>
      <c r="AT1590">
        <f t="shared" si="3714"/>
        <v>1846</v>
      </c>
      <c r="CH1590" t="str">
        <f t="shared" si="3752"/>
        <v/>
      </c>
      <c r="CI1590" s="26" t="b">
        <f t="shared" ref="CI1590:CN1590" si="3827">IF(DG1590&lt;&gt;"",IF(ISERROR(MATCH(INT(CO1590),$EE$4:$EE$879,0))=FALSE,TRUE),"")</f>
        <v>1</v>
      </c>
      <c r="CJ1590" s="26" t="b">
        <f t="shared" si="3827"/>
        <v>1</v>
      </c>
      <c r="CK1590" s="26" t="b">
        <f t="shared" si="3827"/>
        <v>1</v>
      </c>
      <c r="CL1590" s="26" t="b">
        <f t="shared" si="3827"/>
        <v>1</v>
      </c>
      <c r="CM1590" s="26" t="b">
        <f t="shared" si="3827"/>
        <v>1</v>
      </c>
      <c r="CN1590" s="26" t="b">
        <f t="shared" si="3827"/>
        <v>1</v>
      </c>
      <c r="CO1590" s="14" t="str">
        <f t="shared" ref="CO1590:CT1590" si="3828">IF(DG1590&lt;&gt;"",REPLACE(REPLACE(INDEX($EE$4:$EE$801,MATCH(DG1590,$EF$4:$EF$801,0)),6,1,CU1590),1,1,DA1590),"")</f>
        <v>5201081</v>
      </c>
      <c r="CP1590" s="14" t="str">
        <f t="shared" si="3828"/>
        <v>5202083</v>
      </c>
      <c r="CQ1590" s="14" t="str">
        <f t="shared" si="3828"/>
        <v>5200082</v>
      </c>
      <c r="CR1590" s="14" t="str">
        <f t="shared" si="3828"/>
        <v>5401082</v>
      </c>
      <c r="CS1590" s="14" t="str">
        <f t="shared" si="3828"/>
        <v>5400085</v>
      </c>
      <c r="CT1590" s="14" t="str">
        <f t="shared" si="3828"/>
        <v>5501085</v>
      </c>
      <c r="CU1590" s="2">
        <v>8</v>
      </c>
      <c r="CV1590" s="2">
        <v>8</v>
      </c>
      <c r="CW1590" s="2">
        <v>8</v>
      </c>
      <c r="CX1590" s="2">
        <v>8</v>
      </c>
      <c r="CY1590" s="2">
        <v>8</v>
      </c>
      <c r="CZ1590" s="2">
        <v>8</v>
      </c>
      <c r="DA1590" s="2">
        <v>5</v>
      </c>
      <c r="DB1590" s="7">
        <v>5</v>
      </c>
      <c r="DC1590">
        <v>5</v>
      </c>
      <c r="DD1590" s="2">
        <v>5</v>
      </c>
      <c r="DE1590" s="7">
        <v>5</v>
      </c>
      <c r="DF1590">
        <v>5</v>
      </c>
      <c r="DG1590" s="1" t="s">
        <v>3257</v>
      </c>
      <c r="DH1590" s="1" t="s">
        <v>3269</v>
      </c>
      <c r="DI1590" s="1" t="s">
        <v>3262</v>
      </c>
      <c r="DJ1590" s="1" t="s">
        <v>3265</v>
      </c>
      <c r="DK1590" s="1" t="s">
        <v>3289</v>
      </c>
      <c r="DL1590" s="1" t="s">
        <v>3290</v>
      </c>
      <c r="DM1590" t="s">
        <v>3131</v>
      </c>
      <c r="DN1590" t="s">
        <v>3138</v>
      </c>
      <c r="DO1590" t="s">
        <v>3122</v>
      </c>
      <c r="DP1590" t="s">
        <v>3122</v>
      </c>
      <c r="DQ1590" t="s">
        <v>3159</v>
      </c>
      <c r="DR1590" t="s">
        <v>3159</v>
      </c>
      <c r="DS1590" s="1" t="s">
        <v>3179</v>
      </c>
      <c r="DT1590" s="1" t="s">
        <v>3166</v>
      </c>
      <c r="DU1590" s="1" t="s">
        <v>3163</v>
      </c>
      <c r="DV1590" s="1" t="s">
        <v>3203</v>
      </c>
      <c r="DW1590" s="1" t="s">
        <v>3234</v>
      </c>
      <c r="DX1590" s="1" t="s">
        <v>3197</v>
      </c>
      <c r="DY1590">
        <f t="shared" si="3704"/>
        <v>1</v>
      </c>
      <c r="DZ1590">
        <f t="shared" si="3705"/>
        <v>1</v>
      </c>
      <c r="EA1590">
        <f t="shared" si="3706"/>
        <v>1</v>
      </c>
      <c r="EB1590">
        <f t="shared" si="3707"/>
        <v>2</v>
      </c>
      <c r="EC1590">
        <f t="shared" si="3708"/>
        <v>2</v>
      </c>
      <c r="ED1590">
        <f t="shared" si="3709"/>
        <v>2</v>
      </c>
      <c r="FA1590" t="str">
        <f t="shared" si="3745"/>
        <v>水骑兵</v>
      </c>
      <c r="FB1590" t="str">
        <f t="shared" si="3746"/>
        <v>木维京</v>
      </c>
      <c r="FC1590" t="str">
        <f t="shared" si="3747"/>
        <v>火刀客</v>
      </c>
      <c r="FD1590" t="str">
        <f t="shared" si="3748"/>
        <v>火魔法师</v>
      </c>
      <c r="FE1590" t="str">
        <f t="shared" si="3749"/>
        <v>暗巫师</v>
      </c>
      <c r="FF1590" t="str">
        <f t="shared" si="3750"/>
        <v>暗猎人</v>
      </c>
    </row>
    <row r="1591" spans="15:162" ht="14.25" x14ac:dyDescent="0.15">
      <c r="O1591" s="11">
        <v>30708</v>
      </c>
      <c r="P1591" s="11">
        <v>25309473.84</v>
      </c>
      <c r="Q1591" s="16">
        <f t="shared" si="3781"/>
        <v>25309473</v>
      </c>
      <c r="R1591" s="4" t="str">
        <f t="shared" si="3782"/>
        <v>5501084,5200083,5301082,5302085,5500081,5500081</v>
      </c>
      <c r="S1591" s="4" t="str">
        <f t="shared" si="3783"/>
        <v>8,8,8,8,8,8</v>
      </c>
      <c r="T1591" s="4" t="str">
        <f t="shared" si="3784"/>
        <v>1974,1950,1950,1950,1950,1950</v>
      </c>
      <c r="U1591">
        <v>5501084</v>
      </c>
      <c r="V1591">
        <v>5200083</v>
      </c>
      <c r="W1591">
        <v>5301082</v>
      </c>
      <c r="X1591">
        <v>5302085</v>
      </c>
      <c r="Y1591">
        <v>5500081</v>
      </c>
      <c r="Z1591">
        <v>5500081</v>
      </c>
      <c r="AA1591" s="2">
        <v>8</v>
      </c>
      <c r="AB1591" s="2">
        <v>8</v>
      </c>
      <c r="AC1591" s="2">
        <v>8</v>
      </c>
      <c r="AD1591" s="2">
        <v>8</v>
      </c>
      <c r="AE1591" s="2">
        <v>8</v>
      </c>
      <c r="AF1591" s="2">
        <v>8</v>
      </c>
      <c r="AG1591" s="2">
        <f t="shared" si="3712"/>
        <v>1974</v>
      </c>
      <c r="AH1591" s="2">
        <f t="shared" si="3765"/>
        <v>1950</v>
      </c>
      <c r="AI1591" s="2">
        <f t="shared" si="3766"/>
        <v>1950</v>
      </c>
      <c r="AJ1591" s="2">
        <f t="shared" si="3767"/>
        <v>1950</v>
      </c>
      <c r="AK1591" s="2">
        <f t="shared" si="3768"/>
        <v>1950</v>
      </c>
      <c r="AL1591" s="2">
        <f t="shared" si="3769"/>
        <v>1950</v>
      </c>
      <c r="AM1591" s="8">
        <f t="shared" si="3770"/>
        <v>4302610.41</v>
      </c>
      <c r="AN1591" s="8">
        <f t="shared" si="3751"/>
        <v>4201372.5180000002</v>
      </c>
      <c r="AO1591" s="8">
        <f t="shared" si="3751"/>
        <v>4201372.5180000002</v>
      </c>
      <c r="AP1591" s="8">
        <f t="shared" si="3751"/>
        <v>4201372.5180000002</v>
      </c>
      <c r="AQ1591" s="8">
        <f t="shared" si="3751"/>
        <v>4201372.5180000002</v>
      </c>
      <c r="AR1591" s="8">
        <f t="shared" si="3751"/>
        <v>4201372.5180000002</v>
      </c>
      <c r="AS1591" s="8">
        <f t="shared" si="3713"/>
        <v>-128</v>
      </c>
      <c r="AT1591">
        <f t="shared" si="3714"/>
        <v>1846</v>
      </c>
      <c r="CH1591" t="str">
        <f t="shared" si="3752"/>
        <v/>
      </c>
      <c r="CI1591" s="26" t="b">
        <f t="shared" ref="CI1591:CN1591" si="3829">IF(DG1591&lt;&gt;"",IF(ISERROR(MATCH(INT(CO1591),$EE$4:$EE$879,0))=FALSE,TRUE),"")</f>
        <v>1</v>
      </c>
      <c r="CJ1591" s="26" t="b">
        <f t="shared" si="3829"/>
        <v>1</v>
      </c>
      <c r="CK1591" s="26" t="b">
        <f t="shared" si="3829"/>
        <v>1</v>
      </c>
      <c r="CL1591" s="26" t="b">
        <f t="shared" si="3829"/>
        <v>1</v>
      </c>
      <c r="CM1591" s="26" t="b">
        <f t="shared" si="3829"/>
        <v>1</v>
      </c>
      <c r="CN1591" s="26" t="b">
        <f t="shared" si="3829"/>
        <v>1</v>
      </c>
      <c r="CO1591" s="14" t="str">
        <f t="shared" ref="CO1591:CT1591" si="3830">IF(DG1591&lt;&gt;"",REPLACE(REPLACE(INDEX($EE$4:$EE$801,MATCH(DG1591,$EF$4:$EF$801,0)),6,1,CU1591),1,1,DA1591),"")</f>
        <v>5501084</v>
      </c>
      <c r="CP1591" s="14" t="str">
        <f t="shared" si="3830"/>
        <v>5200083</v>
      </c>
      <c r="CQ1591" s="14" t="str">
        <f t="shared" si="3830"/>
        <v>5301082</v>
      </c>
      <c r="CR1591" s="14" t="str">
        <f t="shared" si="3830"/>
        <v>5302085</v>
      </c>
      <c r="CS1591" s="14" t="str">
        <f t="shared" si="3830"/>
        <v>5500081</v>
      </c>
      <c r="CT1591" s="14" t="str">
        <f t="shared" si="3830"/>
        <v>5500081</v>
      </c>
      <c r="CU1591" s="2">
        <v>8</v>
      </c>
      <c r="CV1591" s="2">
        <v>8</v>
      </c>
      <c r="CW1591" s="2">
        <v>8</v>
      </c>
      <c r="CX1591" s="2">
        <v>8</v>
      </c>
      <c r="CY1591" s="2">
        <v>8</v>
      </c>
      <c r="CZ1591" s="2">
        <v>8</v>
      </c>
      <c r="DA1591" s="2">
        <v>5</v>
      </c>
      <c r="DB1591" s="7">
        <v>5</v>
      </c>
      <c r="DC1591">
        <v>5</v>
      </c>
      <c r="DD1591" s="2">
        <v>5</v>
      </c>
      <c r="DE1591" s="7">
        <v>5</v>
      </c>
      <c r="DF1591">
        <v>5</v>
      </c>
      <c r="DG1591" s="1" t="s">
        <v>3252</v>
      </c>
      <c r="DH1591" s="1" t="s">
        <v>3156</v>
      </c>
      <c r="DI1591" s="1" t="s">
        <v>3264</v>
      </c>
      <c r="DJ1591" s="1" t="s">
        <v>3286</v>
      </c>
      <c r="DK1591" s="1" t="s">
        <v>3260</v>
      </c>
      <c r="DL1591" s="1" t="s">
        <v>3260</v>
      </c>
      <c r="DM1591" t="s">
        <v>3253</v>
      </c>
      <c r="DN1591" t="s">
        <v>3138</v>
      </c>
      <c r="DO1591" t="s">
        <v>3122</v>
      </c>
      <c r="DP1591" t="s">
        <v>3159</v>
      </c>
      <c r="DQ1591" t="s">
        <v>3131</v>
      </c>
      <c r="DR1591" t="s">
        <v>3131</v>
      </c>
      <c r="DS1591" s="1" t="s">
        <v>3197</v>
      </c>
      <c r="DT1591" s="1" t="s">
        <v>3163</v>
      </c>
      <c r="DU1591" s="1" t="s">
        <v>3184</v>
      </c>
      <c r="DV1591" s="1" t="s">
        <v>3146</v>
      </c>
      <c r="DW1591" s="1" t="s">
        <v>3206</v>
      </c>
      <c r="DX1591" s="1" t="s">
        <v>3206</v>
      </c>
      <c r="DY1591">
        <f t="shared" si="3704"/>
        <v>2</v>
      </c>
      <c r="DZ1591">
        <f t="shared" si="3705"/>
        <v>1</v>
      </c>
      <c r="EA1591">
        <f t="shared" si="3706"/>
        <v>1</v>
      </c>
      <c r="EB1591">
        <f t="shared" si="3707"/>
        <v>1</v>
      </c>
      <c r="EC1591">
        <f t="shared" si="3708"/>
        <v>2</v>
      </c>
      <c r="ED1591">
        <f t="shared" si="3709"/>
        <v>2</v>
      </c>
      <c r="FA1591" t="str">
        <f t="shared" si="3745"/>
        <v>光猎人</v>
      </c>
      <c r="FB1591" t="str">
        <f t="shared" si="3746"/>
        <v>木刀客</v>
      </c>
      <c r="FC1591" t="str">
        <f t="shared" si="3747"/>
        <v>火剑士</v>
      </c>
      <c r="FD1591" t="str">
        <f t="shared" si="3748"/>
        <v>暗盗贼</v>
      </c>
      <c r="FE1591" t="str">
        <f t="shared" si="3749"/>
        <v>水海盗</v>
      </c>
      <c r="FF1591" t="str">
        <f t="shared" si="3750"/>
        <v>水海盗</v>
      </c>
    </row>
    <row r="1592" spans="15:162" ht="14.25" x14ac:dyDescent="0.15">
      <c r="O1592" s="11">
        <v>30709</v>
      </c>
      <c r="P1592" s="11">
        <v>25309819.710000001</v>
      </c>
      <c r="Q1592" s="16">
        <f t="shared" si="3781"/>
        <v>25309819</v>
      </c>
      <c r="R1592" s="4" t="str">
        <f t="shared" si="3782"/>
        <v>5500082,5200081,5200081,5301083,5502083,5402082</v>
      </c>
      <c r="S1592" s="4" t="str">
        <f t="shared" si="3783"/>
        <v>8,8,8,8,8,8</v>
      </c>
      <c r="T1592" s="4" t="str">
        <f t="shared" si="3784"/>
        <v>1974,1950,1950,1950,1950,1950</v>
      </c>
      <c r="U1592">
        <v>5500082</v>
      </c>
      <c r="V1592">
        <v>5200081</v>
      </c>
      <c r="W1592">
        <v>5200081</v>
      </c>
      <c r="X1592">
        <v>5301083</v>
      </c>
      <c r="Y1592">
        <v>5502083</v>
      </c>
      <c r="Z1592">
        <v>5402082</v>
      </c>
      <c r="AA1592" s="2">
        <v>8</v>
      </c>
      <c r="AB1592" s="2">
        <v>8</v>
      </c>
      <c r="AC1592" s="2">
        <v>8</v>
      </c>
      <c r="AD1592" s="2">
        <v>8</v>
      </c>
      <c r="AE1592" s="2">
        <v>8</v>
      </c>
      <c r="AF1592" s="2">
        <v>8</v>
      </c>
      <c r="AG1592" s="2">
        <f t="shared" si="3712"/>
        <v>1974</v>
      </c>
      <c r="AH1592" s="2">
        <f t="shared" si="3765"/>
        <v>1950</v>
      </c>
      <c r="AI1592" s="2">
        <f t="shared" si="3766"/>
        <v>1950</v>
      </c>
      <c r="AJ1592" s="2">
        <f t="shared" si="3767"/>
        <v>1950</v>
      </c>
      <c r="AK1592" s="2">
        <f t="shared" si="3768"/>
        <v>1950</v>
      </c>
      <c r="AL1592" s="2">
        <f t="shared" si="3769"/>
        <v>1950</v>
      </c>
      <c r="AM1592" s="8">
        <f t="shared" si="3770"/>
        <v>4302669.2300000004</v>
      </c>
      <c r="AN1592" s="8">
        <f t="shared" si="3751"/>
        <v>4201429.9539999999</v>
      </c>
      <c r="AO1592" s="8">
        <f t="shared" si="3751"/>
        <v>4201429.9539999999</v>
      </c>
      <c r="AP1592" s="8">
        <f t="shared" si="3751"/>
        <v>4201429.9539999999</v>
      </c>
      <c r="AQ1592" s="8">
        <f t="shared" si="3751"/>
        <v>4201429.9539999999</v>
      </c>
      <c r="AR1592" s="8">
        <f t="shared" si="3751"/>
        <v>4201429.9539999999</v>
      </c>
      <c r="AS1592" s="8">
        <f t="shared" si="3713"/>
        <v>-128</v>
      </c>
      <c r="AT1592">
        <f t="shared" si="3714"/>
        <v>1846</v>
      </c>
      <c r="CH1592" t="str">
        <f t="shared" si="3752"/>
        <v/>
      </c>
      <c r="CI1592" s="26" t="b">
        <f t="shared" ref="CI1592:CN1592" si="3831">IF(DG1592&lt;&gt;"",IF(ISERROR(MATCH(INT(CO1592),$EE$4:$EE$879,0))=FALSE,TRUE),"")</f>
        <v>1</v>
      </c>
      <c r="CJ1592" s="26" t="b">
        <f t="shared" si="3831"/>
        <v>1</v>
      </c>
      <c r="CK1592" s="26" t="b">
        <f t="shared" si="3831"/>
        <v>1</v>
      </c>
      <c r="CL1592" s="26" t="b">
        <f t="shared" si="3831"/>
        <v>1</v>
      </c>
      <c r="CM1592" s="26" t="b">
        <f t="shared" si="3831"/>
        <v>1</v>
      </c>
      <c r="CN1592" s="26" t="b">
        <f t="shared" si="3831"/>
        <v>1</v>
      </c>
      <c r="CO1592" s="14" t="str">
        <f t="shared" ref="CO1592:CT1592" si="3832">IF(DG1592&lt;&gt;"",REPLACE(REPLACE(INDEX($EE$4:$EE$801,MATCH(DG1592,$EF$4:$EF$801,0)),6,1,CU1592),1,1,DA1592),"")</f>
        <v>5500082</v>
      </c>
      <c r="CP1592" s="14" t="str">
        <f t="shared" si="3832"/>
        <v>5200081</v>
      </c>
      <c r="CQ1592" s="14" t="str">
        <f t="shared" si="3832"/>
        <v>5200081</v>
      </c>
      <c r="CR1592" s="14" t="str">
        <f t="shared" si="3832"/>
        <v>5301083</v>
      </c>
      <c r="CS1592" s="14" t="str">
        <f t="shared" si="3832"/>
        <v>5502083</v>
      </c>
      <c r="CT1592" s="14" t="str">
        <f t="shared" si="3832"/>
        <v>5402082</v>
      </c>
      <c r="CU1592" s="2">
        <v>8</v>
      </c>
      <c r="CV1592" s="2">
        <v>8</v>
      </c>
      <c r="CW1592" s="2">
        <v>8</v>
      </c>
      <c r="CX1592" s="2">
        <v>8</v>
      </c>
      <c r="CY1592" s="2">
        <v>8</v>
      </c>
      <c r="CZ1592" s="2">
        <v>8</v>
      </c>
      <c r="DA1592" s="2">
        <v>5</v>
      </c>
      <c r="DB1592" s="7">
        <v>5</v>
      </c>
      <c r="DC1592">
        <v>5</v>
      </c>
      <c r="DD1592" s="2">
        <v>5</v>
      </c>
      <c r="DE1592" s="7">
        <v>5</v>
      </c>
      <c r="DF1592">
        <v>5</v>
      </c>
      <c r="DG1592" s="1" t="s">
        <v>3148</v>
      </c>
      <c r="DH1592" s="1" t="s">
        <v>3256</v>
      </c>
      <c r="DI1592" s="1" t="s">
        <v>3256</v>
      </c>
      <c r="DJ1592" s="1" t="s">
        <v>3270</v>
      </c>
      <c r="DK1592" s="1" t="s">
        <v>3273</v>
      </c>
      <c r="DL1592" s="1" t="s">
        <v>3266</v>
      </c>
      <c r="DM1592" t="s">
        <v>3122</v>
      </c>
      <c r="DN1592" t="s">
        <v>3131</v>
      </c>
      <c r="DO1592" t="s">
        <v>3131</v>
      </c>
      <c r="DP1592" t="s">
        <v>3138</v>
      </c>
      <c r="DQ1592" t="s">
        <v>3138</v>
      </c>
      <c r="DR1592" t="s">
        <v>3122</v>
      </c>
      <c r="DS1592" s="1" t="s">
        <v>3206</v>
      </c>
      <c r="DT1592" s="1" t="s">
        <v>3163</v>
      </c>
      <c r="DU1592" s="1" t="s">
        <v>3163</v>
      </c>
      <c r="DV1592" s="1" t="s">
        <v>3184</v>
      </c>
      <c r="DW1592" s="1" t="s">
        <v>3198</v>
      </c>
      <c r="DX1592" s="1" t="s">
        <v>3202</v>
      </c>
      <c r="DY1592">
        <f t="shared" si="3704"/>
        <v>2</v>
      </c>
      <c r="DZ1592">
        <f t="shared" si="3705"/>
        <v>1</v>
      </c>
      <c r="EA1592">
        <f t="shared" si="3706"/>
        <v>1</v>
      </c>
      <c r="EB1592">
        <f t="shared" si="3707"/>
        <v>1</v>
      </c>
      <c r="EC1592">
        <f t="shared" si="3708"/>
        <v>2</v>
      </c>
      <c r="ED1592">
        <f t="shared" si="3709"/>
        <v>2</v>
      </c>
      <c r="FA1592" t="str">
        <f t="shared" si="3745"/>
        <v>火海盗</v>
      </c>
      <c r="FB1592" t="str">
        <f t="shared" si="3746"/>
        <v>水刀客</v>
      </c>
      <c r="FC1592" t="str">
        <f t="shared" si="3747"/>
        <v>水刀客</v>
      </c>
      <c r="FD1592" t="str">
        <f t="shared" si="3748"/>
        <v>木剑士</v>
      </c>
      <c r="FE1592" t="str">
        <f t="shared" si="3749"/>
        <v>木火枪手</v>
      </c>
      <c r="FF1592" t="str">
        <f t="shared" si="3750"/>
        <v>火女巫</v>
      </c>
    </row>
    <row r="1593" spans="15:162" ht="14.25" x14ac:dyDescent="0.15">
      <c r="O1593" s="11">
        <v>30710</v>
      </c>
      <c r="P1593" s="11">
        <v>25444916.91</v>
      </c>
      <c r="Q1593" s="16">
        <f t="shared" si="3781"/>
        <v>25444916</v>
      </c>
      <c r="R1593" s="4" t="str">
        <f t="shared" si="3782"/>
        <v>5201083,5201083,5201083,5601083,5402083,5601083</v>
      </c>
      <c r="S1593" s="4" t="str">
        <f t="shared" si="3783"/>
        <v>8,8,8,8,8,8</v>
      </c>
      <c r="T1593" s="4" t="str">
        <f t="shared" si="3784"/>
        <v>1979,1955,1955,1955,1955,1955</v>
      </c>
      <c r="U1593">
        <v>5201083</v>
      </c>
      <c r="V1593">
        <v>5201083</v>
      </c>
      <c r="W1593">
        <v>5201083</v>
      </c>
      <c r="X1593">
        <v>5601083</v>
      </c>
      <c r="Y1593">
        <v>5402083</v>
      </c>
      <c r="Z1593">
        <v>5601083</v>
      </c>
      <c r="AA1593" s="2">
        <v>8</v>
      </c>
      <c r="AB1593" s="2">
        <v>8</v>
      </c>
      <c r="AC1593" s="2">
        <v>8</v>
      </c>
      <c r="AD1593" s="2">
        <v>8</v>
      </c>
      <c r="AE1593" s="2">
        <v>8</v>
      </c>
      <c r="AF1593" s="2">
        <v>8</v>
      </c>
      <c r="AG1593" s="2">
        <f t="shared" si="3712"/>
        <v>1979</v>
      </c>
      <c r="AH1593" s="2">
        <f t="shared" si="3765"/>
        <v>1955</v>
      </c>
      <c r="AI1593" s="2">
        <f t="shared" si="3766"/>
        <v>1955</v>
      </c>
      <c r="AJ1593" s="2">
        <f t="shared" si="3767"/>
        <v>1955</v>
      </c>
      <c r="AK1593" s="2">
        <f t="shared" si="3768"/>
        <v>1955</v>
      </c>
      <c r="AL1593" s="2">
        <f t="shared" si="3769"/>
        <v>1955</v>
      </c>
      <c r="AM1593" s="8">
        <f t="shared" si="3770"/>
        <v>4325635.7200000007</v>
      </c>
      <c r="AN1593" s="8">
        <f t="shared" si="3751"/>
        <v>4223856.0559999999</v>
      </c>
      <c r="AO1593" s="8">
        <f t="shared" si="3751"/>
        <v>4223856.0559999999</v>
      </c>
      <c r="AP1593" s="8">
        <f t="shared" si="3751"/>
        <v>4223856.0559999999</v>
      </c>
      <c r="AQ1593" s="8">
        <f t="shared" si="3751"/>
        <v>4223856.0559999999</v>
      </c>
      <c r="AR1593" s="8">
        <f t="shared" si="3751"/>
        <v>4223856.0559999999</v>
      </c>
      <c r="AS1593" s="8">
        <f t="shared" si="3713"/>
        <v>-128</v>
      </c>
      <c r="AT1593">
        <f t="shared" si="3714"/>
        <v>1851</v>
      </c>
      <c r="CH1593" t="str">
        <f t="shared" si="3752"/>
        <v/>
      </c>
      <c r="CI1593" s="26" t="b">
        <f t="shared" ref="CI1593:CN1593" si="3833">IF(DG1593&lt;&gt;"",IF(ISERROR(MATCH(INT(CO1593),$EE$4:$EE$879,0))=FALSE,TRUE),"")</f>
        <v>1</v>
      </c>
      <c r="CJ1593" s="26" t="b">
        <f t="shared" si="3833"/>
        <v>1</v>
      </c>
      <c r="CK1593" s="26" t="b">
        <f t="shared" si="3833"/>
        <v>1</v>
      </c>
      <c r="CL1593" s="26" t="b">
        <f t="shared" si="3833"/>
        <v>1</v>
      </c>
      <c r="CM1593" s="26" t="b">
        <f t="shared" si="3833"/>
        <v>1</v>
      </c>
      <c r="CN1593" s="26" t="b">
        <f t="shared" si="3833"/>
        <v>1</v>
      </c>
      <c r="CO1593" s="14" t="str">
        <f t="shared" ref="CO1593:CT1593" si="3834">IF(DG1593&lt;&gt;"",REPLACE(REPLACE(INDEX($EE$4:$EE$801,MATCH(DG1593,$EF$4:$EF$801,0)),6,1,CU1593),1,1,DA1593),"")</f>
        <v>5201083</v>
      </c>
      <c r="CP1593" s="14" t="str">
        <f t="shared" si="3834"/>
        <v>5201083</v>
      </c>
      <c r="CQ1593" s="14" t="str">
        <f t="shared" si="3834"/>
        <v>5201083</v>
      </c>
      <c r="CR1593" s="14" t="str">
        <f t="shared" si="3834"/>
        <v>5601083</v>
      </c>
      <c r="CS1593" s="14" t="str">
        <f t="shared" si="3834"/>
        <v>5402083</v>
      </c>
      <c r="CT1593" s="14" t="str">
        <f t="shared" si="3834"/>
        <v>5601083</v>
      </c>
      <c r="CU1593" s="2">
        <v>8</v>
      </c>
      <c r="CV1593" s="2">
        <v>8</v>
      </c>
      <c r="CW1593" s="2">
        <v>8</v>
      </c>
      <c r="CX1593" s="2">
        <v>8</v>
      </c>
      <c r="CY1593" s="2">
        <v>8</v>
      </c>
      <c r="CZ1593" s="2">
        <v>8</v>
      </c>
      <c r="DA1593" s="2">
        <v>5</v>
      </c>
      <c r="DB1593" s="7">
        <v>5</v>
      </c>
      <c r="DC1593">
        <v>5</v>
      </c>
      <c r="DD1593" s="2">
        <v>5</v>
      </c>
      <c r="DE1593" s="7">
        <v>5</v>
      </c>
      <c r="DF1593">
        <v>5</v>
      </c>
      <c r="DG1593" s="1" t="s">
        <v>3268</v>
      </c>
      <c r="DH1593" s="1" t="s">
        <v>3268</v>
      </c>
      <c r="DI1593" s="1" t="s">
        <v>3268</v>
      </c>
      <c r="DJ1593" s="1" t="s">
        <v>3251</v>
      </c>
      <c r="DK1593" s="1" t="s">
        <v>3164</v>
      </c>
      <c r="DL1593" s="1" t="s">
        <v>3251</v>
      </c>
      <c r="DM1593" t="s">
        <v>3138</v>
      </c>
      <c r="DN1593" t="s">
        <v>3138</v>
      </c>
      <c r="DO1593" t="s">
        <v>3138</v>
      </c>
      <c r="DP1593" t="s">
        <v>3138</v>
      </c>
      <c r="DQ1593" t="s">
        <v>3138</v>
      </c>
      <c r="DR1593" t="s">
        <v>3138</v>
      </c>
      <c r="DS1593" s="1" t="s">
        <v>3179</v>
      </c>
      <c r="DT1593" s="1" t="s">
        <v>3179</v>
      </c>
      <c r="DU1593" s="1" t="s">
        <v>3179</v>
      </c>
      <c r="DV1593" s="1" t="s">
        <v>3223</v>
      </c>
      <c r="DW1593" s="1" t="s">
        <v>3202</v>
      </c>
      <c r="DX1593" s="1" t="s">
        <v>3223</v>
      </c>
      <c r="DY1593">
        <f t="shared" si="3704"/>
        <v>1</v>
      </c>
      <c r="DZ1593">
        <f t="shared" si="3705"/>
        <v>1</v>
      </c>
      <c r="EA1593">
        <f t="shared" si="3706"/>
        <v>1</v>
      </c>
      <c r="EB1593">
        <f t="shared" si="3707"/>
        <v>2</v>
      </c>
      <c r="EC1593">
        <f t="shared" si="3708"/>
        <v>2</v>
      </c>
      <c r="ED1593">
        <f t="shared" si="3709"/>
        <v>2</v>
      </c>
      <c r="FA1593" t="str">
        <f t="shared" si="3745"/>
        <v>木骑兵</v>
      </c>
      <c r="FB1593" t="str">
        <f t="shared" si="3746"/>
        <v>木骑兵</v>
      </c>
      <c r="FC1593" t="str">
        <f t="shared" si="3747"/>
        <v>木骑兵</v>
      </c>
      <c r="FD1593" t="str">
        <f t="shared" si="3748"/>
        <v>木修女</v>
      </c>
      <c r="FE1593" t="str">
        <f t="shared" si="3749"/>
        <v>木女巫</v>
      </c>
      <c r="FF1593" t="str">
        <f t="shared" si="3750"/>
        <v>木修女</v>
      </c>
    </row>
    <row r="1594" spans="15:162" ht="14.25" x14ac:dyDescent="0.15">
      <c r="O1594" s="11">
        <v>30711</v>
      </c>
      <c r="P1594" s="11">
        <v>25445262.780000001</v>
      </c>
      <c r="Q1594" s="16">
        <f t="shared" si="3781"/>
        <v>25445262</v>
      </c>
      <c r="R1594" s="4" t="str">
        <f t="shared" si="3782"/>
        <v>5400085,5201081,5201081,5200082,5501084,5401083</v>
      </c>
      <c r="S1594" s="4" t="str">
        <f t="shared" si="3783"/>
        <v>8,8,8,8,8,8</v>
      </c>
      <c r="T1594" s="4" t="str">
        <f t="shared" si="3784"/>
        <v>1979,1955,1955,1955,1955,1955</v>
      </c>
      <c r="U1594">
        <v>5400085</v>
      </c>
      <c r="V1594">
        <v>5201081</v>
      </c>
      <c r="W1594">
        <v>5201081</v>
      </c>
      <c r="X1594">
        <v>5200082</v>
      </c>
      <c r="Y1594">
        <v>5501084</v>
      </c>
      <c r="Z1594">
        <v>5401083</v>
      </c>
      <c r="AA1594" s="2">
        <v>8</v>
      </c>
      <c r="AB1594" s="2">
        <v>8</v>
      </c>
      <c r="AC1594" s="2">
        <v>8</v>
      </c>
      <c r="AD1594" s="2">
        <v>8</v>
      </c>
      <c r="AE1594" s="2">
        <v>8</v>
      </c>
      <c r="AF1594" s="2">
        <v>8</v>
      </c>
      <c r="AG1594" s="2">
        <f t="shared" si="3712"/>
        <v>1979</v>
      </c>
      <c r="AH1594" s="2">
        <f t="shared" si="3765"/>
        <v>1955</v>
      </c>
      <c r="AI1594" s="2">
        <f t="shared" si="3766"/>
        <v>1955</v>
      </c>
      <c r="AJ1594" s="2">
        <f t="shared" si="3767"/>
        <v>1955</v>
      </c>
      <c r="AK1594" s="2">
        <f t="shared" si="3768"/>
        <v>1955</v>
      </c>
      <c r="AL1594" s="2">
        <f t="shared" si="3769"/>
        <v>1955</v>
      </c>
      <c r="AM1594" s="8">
        <f t="shared" si="3770"/>
        <v>4325694.54</v>
      </c>
      <c r="AN1594" s="8">
        <f t="shared" si="3751"/>
        <v>4223913.4920000006</v>
      </c>
      <c r="AO1594" s="8">
        <f t="shared" si="3751"/>
        <v>4223913.4920000006</v>
      </c>
      <c r="AP1594" s="8">
        <f t="shared" si="3751"/>
        <v>4223913.4920000006</v>
      </c>
      <c r="AQ1594" s="8">
        <f t="shared" si="3751"/>
        <v>4223913.4920000006</v>
      </c>
      <c r="AR1594" s="8">
        <f t="shared" si="3751"/>
        <v>4223913.4920000006</v>
      </c>
      <c r="AS1594" s="8">
        <f t="shared" si="3713"/>
        <v>-128</v>
      </c>
      <c r="AT1594">
        <f t="shared" si="3714"/>
        <v>1851</v>
      </c>
      <c r="CH1594" t="str">
        <f t="shared" si="3752"/>
        <v/>
      </c>
      <c r="CI1594" s="26" t="b">
        <f t="shared" ref="CI1594:CN1594" si="3835">IF(DG1594&lt;&gt;"",IF(ISERROR(MATCH(INT(CO1594),$EE$4:$EE$879,0))=FALSE,TRUE),"")</f>
        <v>1</v>
      </c>
      <c r="CJ1594" s="26" t="b">
        <f t="shared" si="3835"/>
        <v>1</v>
      </c>
      <c r="CK1594" s="26" t="b">
        <f t="shared" si="3835"/>
        <v>1</v>
      </c>
      <c r="CL1594" s="26" t="b">
        <f t="shared" si="3835"/>
        <v>1</v>
      </c>
      <c r="CM1594" s="26" t="b">
        <f t="shared" si="3835"/>
        <v>1</v>
      </c>
      <c r="CN1594" s="26" t="b">
        <f t="shared" si="3835"/>
        <v>1</v>
      </c>
      <c r="CO1594" s="14" t="str">
        <f t="shared" ref="CO1594:CT1594" si="3836">IF(DG1594&lt;&gt;"",REPLACE(REPLACE(INDEX($EE$4:$EE$801,MATCH(DG1594,$EF$4:$EF$801,0)),6,1,CU1594),1,1,DA1594),"")</f>
        <v>5400085</v>
      </c>
      <c r="CP1594" s="14" t="str">
        <f t="shared" si="3836"/>
        <v>5201081</v>
      </c>
      <c r="CQ1594" s="14" t="str">
        <f t="shared" si="3836"/>
        <v>5201081</v>
      </c>
      <c r="CR1594" s="14" t="str">
        <f t="shared" si="3836"/>
        <v>5200082</v>
      </c>
      <c r="CS1594" s="14" t="str">
        <f t="shared" si="3836"/>
        <v>5501084</v>
      </c>
      <c r="CT1594" s="14" t="str">
        <f t="shared" si="3836"/>
        <v>5401083</v>
      </c>
      <c r="CU1594" s="2">
        <v>8</v>
      </c>
      <c r="CV1594" s="2">
        <v>8</v>
      </c>
      <c r="CW1594" s="2">
        <v>8</v>
      </c>
      <c r="CX1594" s="2">
        <v>8</v>
      </c>
      <c r="CY1594" s="2">
        <v>8</v>
      </c>
      <c r="CZ1594" s="2">
        <v>8</v>
      </c>
      <c r="DA1594" s="2">
        <v>5</v>
      </c>
      <c r="DB1594" s="7">
        <v>5</v>
      </c>
      <c r="DC1594">
        <v>5</v>
      </c>
      <c r="DD1594" s="2">
        <v>5</v>
      </c>
      <c r="DE1594" s="7">
        <v>5</v>
      </c>
      <c r="DF1594">
        <v>5</v>
      </c>
      <c r="DG1594" s="1" t="s">
        <v>3289</v>
      </c>
      <c r="DH1594" s="1" t="s">
        <v>3257</v>
      </c>
      <c r="DI1594" s="1" t="s">
        <v>3257</v>
      </c>
      <c r="DJ1594" s="1" t="s">
        <v>3262</v>
      </c>
      <c r="DK1594" s="1" t="s">
        <v>3252</v>
      </c>
      <c r="DL1594" s="1" t="s">
        <v>3271</v>
      </c>
      <c r="DM1594" t="s">
        <v>3159</v>
      </c>
      <c r="DN1594" t="s">
        <v>3131</v>
      </c>
      <c r="DO1594" t="s">
        <v>3131</v>
      </c>
      <c r="DP1594" t="s">
        <v>3122</v>
      </c>
      <c r="DQ1594" t="s">
        <v>3253</v>
      </c>
      <c r="DR1594" t="s">
        <v>3138</v>
      </c>
      <c r="DS1594" s="1" t="s">
        <v>3234</v>
      </c>
      <c r="DT1594" s="1" t="s">
        <v>3179</v>
      </c>
      <c r="DU1594" s="1" t="s">
        <v>3179</v>
      </c>
      <c r="DV1594" s="1" t="s">
        <v>3163</v>
      </c>
      <c r="DW1594" s="1" t="s">
        <v>3197</v>
      </c>
      <c r="DX1594" s="1" t="s">
        <v>3203</v>
      </c>
      <c r="DY1594">
        <f t="shared" si="3704"/>
        <v>2</v>
      </c>
      <c r="DZ1594">
        <f t="shared" si="3705"/>
        <v>1</v>
      </c>
      <c r="EA1594">
        <f t="shared" si="3706"/>
        <v>1</v>
      </c>
      <c r="EB1594">
        <f t="shared" si="3707"/>
        <v>1</v>
      </c>
      <c r="EC1594">
        <f t="shared" si="3708"/>
        <v>2</v>
      </c>
      <c r="ED1594">
        <f t="shared" si="3709"/>
        <v>2</v>
      </c>
      <c r="FA1594" t="str">
        <f t="shared" si="3745"/>
        <v>暗巫师</v>
      </c>
      <c r="FB1594" t="str">
        <f t="shared" si="3746"/>
        <v>水骑兵</v>
      </c>
      <c r="FC1594" t="str">
        <f t="shared" si="3747"/>
        <v>水骑兵</v>
      </c>
      <c r="FD1594" t="str">
        <f t="shared" si="3748"/>
        <v>火刀客</v>
      </c>
      <c r="FE1594" t="str">
        <f t="shared" si="3749"/>
        <v>光猎人</v>
      </c>
      <c r="FF1594" t="str">
        <f t="shared" si="3750"/>
        <v>木魔法师</v>
      </c>
    </row>
    <row r="1595" spans="15:162" ht="14.25" x14ac:dyDescent="0.15">
      <c r="O1595" s="11">
        <v>30712</v>
      </c>
      <c r="P1595" s="11">
        <v>25445608.649999999</v>
      </c>
      <c r="Q1595" s="16">
        <f t="shared" si="3781"/>
        <v>25445608</v>
      </c>
      <c r="R1595" s="4" t="str">
        <f t="shared" si="3782"/>
        <v>5201081,5202083,5200082,5401082,5400085,5400085</v>
      </c>
      <c r="S1595" s="4" t="str">
        <f t="shared" si="3783"/>
        <v>8,8,8,8,8,8</v>
      </c>
      <c r="T1595" s="4" t="str">
        <f t="shared" si="3784"/>
        <v>1979,1955,1955,1955,1955,1955</v>
      </c>
      <c r="U1595">
        <v>5201081</v>
      </c>
      <c r="V1595">
        <v>5202083</v>
      </c>
      <c r="W1595">
        <v>5200082</v>
      </c>
      <c r="X1595">
        <v>5401082</v>
      </c>
      <c r="Y1595">
        <v>5400085</v>
      </c>
      <c r="Z1595">
        <v>5400085</v>
      </c>
      <c r="AA1595" s="2">
        <v>8</v>
      </c>
      <c r="AB1595" s="2">
        <v>8</v>
      </c>
      <c r="AC1595" s="2">
        <v>8</v>
      </c>
      <c r="AD1595" s="2">
        <v>8</v>
      </c>
      <c r="AE1595" s="2">
        <v>8</v>
      </c>
      <c r="AF1595" s="2">
        <v>8</v>
      </c>
      <c r="AG1595" s="2">
        <f t="shared" si="3712"/>
        <v>1979</v>
      </c>
      <c r="AH1595" s="2">
        <f t="shared" si="3765"/>
        <v>1955</v>
      </c>
      <c r="AI1595" s="2">
        <f t="shared" si="3766"/>
        <v>1955</v>
      </c>
      <c r="AJ1595" s="2">
        <f t="shared" si="3767"/>
        <v>1955</v>
      </c>
      <c r="AK1595" s="2">
        <f t="shared" si="3768"/>
        <v>1955</v>
      </c>
      <c r="AL1595" s="2">
        <f t="shared" si="3769"/>
        <v>1955</v>
      </c>
      <c r="AM1595" s="8">
        <f t="shared" si="3770"/>
        <v>4325753.3600000003</v>
      </c>
      <c r="AN1595" s="8">
        <f t="shared" si="3751"/>
        <v>4223970.9280000003</v>
      </c>
      <c r="AO1595" s="8">
        <f t="shared" si="3751"/>
        <v>4223970.9280000003</v>
      </c>
      <c r="AP1595" s="8">
        <f t="shared" si="3751"/>
        <v>4223970.9280000003</v>
      </c>
      <c r="AQ1595" s="8">
        <f t="shared" si="3751"/>
        <v>4223970.9280000003</v>
      </c>
      <c r="AR1595" s="8">
        <f t="shared" si="3751"/>
        <v>4223970.9280000003</v>
      </c>
      <c r="AS1595" s="8">
        <f t="shared" si="3713"/>
        <v>-128</v>
      </c>
      <c r="AT1595">
        <f t="shared" si="3714"/>
        <v>1851</v>
      </c>
      <c r="CH1595" t="str">
        <f t="shared" si="3752"/>
        <v/>
      </c>
      <c r="CI1595" s="26" t="b">
        <f t="shared" ref="CI1595:CN1595" si="3837">IF(DG1595&lt;&gt;"",IF(ISERROR(MATCH(INT(CO1595),$EE$4:$EE$879,0))=FALSE,TRUE),"")</f>
        <v>1</v>
      </c>
      <c r="CJ1595" s="26" t="b">
        <f t="shared" si="3837"/>
        <v>1</v>
      </c>
      <c r="CK1595" s="26" t="b">
        <f t="shared" si="3837"/>
        <v>1</v>
      </c>
      <c r="CL1595" s="26" t="b">
        <f t="shared" si="3837"/>
        <v>1</v>
      </c>
      <c r="CM1595" s="26" t="b">
        <f t="shared" si="3837"/>
        <v>1</v>
      </c>
      <c r="CN1595" s="26" t="b">
        <f t="shared" si="3837"/>
        <v>1</v>
      </c>
      <c r="CO1595" s="14" t="str">
        <f t="shared" ref="CO1595:CT1595" si="3838">IF(DG1595&lt;&gt;"",REPLACE(REPLACE(INDEX($EE$4:$EE$801,MATCH(DG1595,$EF$4:$EF$801,0)),6,1,CU1595),1,1,DA1595),"")</f>
        <v>5201081</v>
      </c>
      <c r="CP1595" s="14" t="str">
        <f t="shared" si="3838"/>
        <v>5202083</v>
      </c>
      <c r="CQ1595" s="14" t="str">
        <f t="shared" si="3838"/>
        <v>5200082</v>
      </c>
      <c r="CR1595" s="14" t="str">
        <f t="shared" si="3838"/>
        <v>5401082</v>
      </c>
      <c r="CS1595" s="14" t="str">
        <f t="shared" si="3838"/>
        <v>5400085</v>
      </c>
      <c r="CT1595" s="14" t="str">
        <f t="shared" si="3838"/>
        <v>5400085</v>
      </c>
      <c r="CU1595" s="2">
        <v>8</v>
      </c>
      <c r="CV1595" s="2">
        <v>8</v>
      </c>
      <c r="CW1595" s="2">
        <v>8</v>
      </c>
      <c r="CX1595" s="2">
        <v>8</v>
      </c>
      <c r="CY1595" s="2">
        <v>8</v>
      </c>
      <c r="CZ1595" s="2">
        <v>8</v>
      </c>
      <c r="DA1595" s="2">
        <v>5</v>
      </c>
      <c r="DB1595" s="7">
        <v>5</v>
      </c>
      <c r="DC1595">
        <v>5</v>
      </c>
      <c r="DD1595" s="2">
        <v>5</v>
      </c>
      <c r="DE1595" s="7">
        <v>5</v>
      </c>
      <c r="DF1595">
        <v>5</v>
      </c>
      <c r="DG1595" s="1" t="s">
        <v>3257</v>
      </c>
      <c r="DH1595" s="1" t="s">
        <v>3269</v>
      </c>
      <c r="DI1595" s="1" t="s">
        <v>3262</v>
      </c>
      <c r="DJ1595" s="1" t="s">
        <v>3265</v>
      </c>
      <c r="DK1595" s="1" t="s">
        <v>3289</v>
      </c>
      <c r="DL1595" s="1" t="s">
        <v>3289</v>
      </c>
      <c r="DM1595" t="s">
        <v>3131</v>
      </c>
      <c r="DN1595" t="s">
        <v>3138</v>
      </c>
      <c r="DO1595" t="s">
        <v>3122</v>
      </c>
      <c r="DP1595" t="s">
        <v>3122</v>
      </c>
      <c r="DQ1595" t="s">
        <v>3159</v>
      </c>
      <c r="DR1595" t="s">
        <v>3159</v>
      </c>
      <c r="DS1595" s="1" t="s">
        <v>3179</v>
      </c>
      <c r="DT1595" s="1" t="s">
        <v>3166</v>
      </c>
      <c r="DU1595" s="1" t="s">
        <v>3163</v>
      </c>
      <c r="DV1595" s="1" t="s">
        <v>3203</v>
      </c>
      <c r="DW1595" s="1" t="s">
        <v>3234</v>
      </c>
      <c r="DX1595" s="1" t="s">
        <v>3234</v>
      </c>
      <c r="DY1595">
        <f t="shared" si="3704"/>
        <v>1</v>
      </c>
      <c r="DZ1595">
        <f t="shared" si="3705"/>
        <v>1</v>
      </c>
      <c r="EA1595">
        <f t="shared" si="3706"/>
        <v>1</v>
      </c>
      <c r="EB1595">
        <f t="shared" si="3707"/>
        <v>2</v>
      </c>
      <c r="EC1595">
        <f t="shared" si="3708"/>
        <v>2</v>
      </c>
      <c r="ED1595">
        <f t="shared" si="3709"/>
        <v>2</v>
      </c>
      <c r="FA1595" t="str">
        <f t="shared" si="3745"/>
        <v>水骑兵</v>
      </c>
      <c r="FB1595" t="str">
        <f t="shared" si="3746"/>
        <v>木维京</v>
      </c>
      <c r="FC1595" t="str">
        <f t="shared" si="3747"/>
        <v>火刀客</v>
      </c>
      <c r="FD1595" t="str">
        <f t="shared" si="3748"/>
        <v>火魔法师</v>
      </c>
      <c r="FE1595" t="str">
        <f t="shared" si="3749"/>
        <v>暗巫师</v>
      </c>
      <c r="FF1595" t="str">
        <f t="shared" si="3750"/>
        <v>暗巫师</v>
      </c>
    </row>
    <row r="1596" spans="15:162" ht="14.25" x14ac:dyDescent="0.15">
      <c r="O1596" s="11">
        <v>30713</v>
      </c>
      <c r="P1596" s="11">
        <v>25445954.52</v>
      </c>
      <c r="Q1596" s="16">
        <f t="shared" si="3781"/>
        <v>25445954</v>
      </c>
      <c r="R1596" s="4" t="str">
        <f t="shared" si="3782"/>
        <v>5501084,5200083,5301082,5300085,5500081,5500081</v>
      </c>
      <c r="S1596" s="4" t="str">
        <f t="shared" si="3783"/>
        <v>8,8,8,8,8,8</v>
      </c>
      <c r="T1596" s="4" t="str">
        <f t="shared" si="3784"/>
        <v>1979,1956,1956,1956,1956,1956</v>
      </c>
      <c r="U1596">
        <v>5501084</v>
      </c>
      <c r="V1596">
        <v>5200083</v>
      </c>
      <c r="W1596">
        <v>5301082</v>
      </c>
      <c r="X1596">
        <v>5300085</v>
      </c>
      <c r="Y1596">
        <v>5500081</v>
      </c>
      <c r="Z1596">
        <v>5500081</v>
      </c>
      <c r="AA1596" s="2">
        <v>8</v>
      </c>
      <c r="AB1596" s="2">
        <v>8</v>
      </c>
      <c r="AC1596" s="2">
        <v>8</v>
      </c>
      <c r="AD1596" s="2">
        <v>8</v>
      </c>
      <c r="AE1596" s="2">
        <v>8</v>
      </c>
      <c r="AF1596" s="2">
        <v>8</v>
      </c>
      <c r="AG1596" s="2">
        <f t="shared" si="3712"/>
        <v>1979</v>
      </c>
      <c r="AH1596" s="2">
        <f t="shared" si="3765"/>
        <v>1956</v>
      </c>
      <c r="AI1596" s="2">
        <f t="shared" si="3766"/>
        <v>1956</v>
      </c>
      <c r="AJ1596" s="2">
        <f t="shared" si="3767"/>
        <v>1956</v>
      </c>
      <c r="AK1596" s="2">
        <f t="shared" si="3768"/>
        <v>1956</v>
      </c>
      <c r="AL1596" s="2">
        <f t="shared" si="3769"/>
        <v>1956</v>
      </c>
      <c r="AM1596" s="8">
        <f t="shared" si="3770"/>
        <v>4325812.1800000006</v>
      </c>
      <c r="AN1596" s="8">
        <f t="shared" si="3751"/>
        <v>4224028.3640000001</v>
      </c>
      <c r="AO1596" s="8">
        <f t="shared" si="3751"/>
        <v>4224028.3640000001</v>
      </c>
      <c r="AP1596" s="8">
        <f t="shared" si="3751"/>
        <v>4224028.3640000001</v>
      </c>
      <c r="AQ1596" s="8">
        <f t="shared" si="3751"/>
        <v>4224028.3640000001</v>
      </c>
      <c r="AR1596" s="8">
        <f t="shared" si="3751"/>
        <v>4224028.3640000001</v>
      </c>
      <c r="AS1596" s="8">
        <f t="shared" si="3713"/>
        <v>-128</v>
      </c>
      <c r="AT1596">
        <f t="shared" si="3714"/>
        <v>1851</v>
      </c>
      <c r="CH1596">
        <f t="shared" si="3752"/>
        <v>5</v>
      </c>
      <c r="CI1596" s="26" t="b">
        <f t="shared" ref="CI1596:CN1596" si="3839">IF(DG1596&lt;&gt;"",IF(ISERROR(MATCH(INT(CO1596),$EE$4:$EE$879,0))=FALSE,TRUE),"")</f>
        <v>1</v>
      </c>
      <c r="CJ1596" s="26" t="b">
        <f t="shared" si="3839"/>
        <v>1</v>
      </c>
      <c r="CK1596" s="26" t="b">
        <f t="shared" si="3839"/>
        <v>1</v>
      </c>
      <c r="CL1596" s="26" t="b">
        <f t="shared" si="3839"/>
        <v>1</v>
      </c>
      <c r="CM1596" s="26" t="b">
        <f t="shared" si="3839"/>
        <v>1</v>
      </c>
      <c r="CN1596" s="26" t="b">
        <f t="shared" si="3839"/>
        <v>1</v>
      </c>
      <c r="CO1596" s="14" t="str">
        <f t="shared" ref="CO1596:CT1596" si="3840">IF(DG1596&lt;&gt;"",REPLACE(REPLACE(INDEX($EE$4:$EE$801,MATCH(DG1596,$EF$4:$EF$801,0)),6,1,CU1596),1,1,DA1596),"")</f>
        <v>5501084</v>
      </c>
      <c r="CP1596" s="14" t="str">
        <f t="shared" si="3840"/>
        <v>5200083</v>
      </c>
      <c r="CQ1596" s="14" t="str">
        <f t="shared" si="3840"/>
        <v>5301082</v>
      </c>
      <c r="CR1596" s="14" t="str">
        <f t="shared" si="3840"/>
        <v>5300085</v>
      </c>
      <c r="CS1596" s="14" t="str">
        <f t="shared" si="3840"/>
        <v>5500081</v>
      </c>
      <c r="CT1596" s="14" t="str">
        <f t="shared" si="3840"/>
        <v>5500081</v>
      </c>
      <c r="CU1596" s="2">
        <v>8</v>
      </c>
      <c r="CV1596" s="2">
        <v>8</v>
      </c>
      <c r="CW1596" s="2">
        <v>8</v>
      </c>
      <c r="CX1596" s="2">
        <v>8</v>
      </c>
      <c r="CY1596" s="2">
        <v>8</v>
      </c>
      <c r="CZ1596" s="2">
        <v>8</v>
      </c>
      <c r="DA1596" s="2">
        <v>5</v>
      </c>
      <c r="DB1596" s="7">
        <v>5</v>
      </c>
      <c r="DC1596">
        <v>5</v>
      </c>
      <c r="DD1596" s="2">
        <v>5</v>
      </c>
      <c r="DE1596" s="7">
        <v>5</v>
      </c>
      <c r="DF1596">
        <v>5</v>
      </c>
      <c r="DG1596" s="1" t="s">
        <v>3252</v>
      </c>
      <c r="DH1596" s="1" t="s">
        <v>3156</v>
      </c>
      <c r="DI1596" s="1" t="s">
        <v>3264</v>
      </c>
      <c r="DJ1596" s="1" t="s">
        <v>3242</v>
      </c>
      <c r="DK1596" s="1" t="s">
        <v>3260</v>
      </c>
      <c r="DL1596" s="1" t="s">
        <v>3260</v>
      </c>
      <c r="DM1596" t="s">
        <v>3253</v>
      </c>
      <c r="DN1596" t="s">
        <v>3138</v>
      </c>
      <c r="DO1596" t="s">
        <v>3122</v>
      </c>
      <c r="DP1596" t="s">
        <v>3159</v>
      </c>
      <c r="DQ1596" t="s">
        <v>3131</v>
      </c>
      <c r="DR1596" t="s">
        <v>3131</v>
      </c>
      <c r="DS1596" s="1" t="s">
        <v>3197</v>
      </c>
      <c r="DT1596" s="1" t="s">
        <v>3163</v>
      </c>
      <c r="DU1596" s="1" t="s">
        <v>3184</v>
      </c>
      <c r="DV1596" s="1" t="s">
        <v>3243</v>
      </c>
      <c r="DW1596" s="1" t="s">
        <v>3206</v>
      </c>
      <c r="DX1596" s="1" t="s">
        <v>3206</v>
      </c>
      <c r="DY1596">
        <f t="shared" si="3704"/>
        <v>2</v>
      </c>
      <c r="DZ1596">
        <f t="shared" si="3705"/>
        <v>1</v>
      </c>
      <c r="EA1596">
        <f t="shared" si="3706"/>
        <v>1</v>
      </c>
      <c r="EB1596">
        <f t="shared" si="3707"/>
        <v>1</v>
      </c>
      <c r="EC1596">
        <f t="shared" si="3708"/>
        <v>2</v>
      </c>
      <c r="ED1596">
        <f t="shared" si="3709"/>
        <v>2</v>
      </c>
      <c r="FA1596" t="str">
        <f t="shared" si="3745"/>
        <v>光猎人</v>
      </c>
      <c r="FB1596" t="str">
        <f t="shared" si="3746"/>
        <v>木刀客</v>
      </c>
      <c r="FC1596" t="str">
        <f t="shared" si="3747"/>
        <v>火剑士</v>
      </c>
      <c r="FD1596" t="str">
        <f t="shared" si="3748"/>
        <v>暗武士</v>
      </c>
      <c r="FE1596" t="str">
        <f t="shared" si="3749"/>
        <v>水海盗</v>
      </c>
      <c r="FF1596" t="str">
        <f t="shared" si="3750"/>
        <v>水海盗</v>
      </c>
    </row>
    <row r="1597" spans="15:162" ht="14.25" x14ac:dyDescent="0.15">
      <c r="O1597" s="11">
        <v>30714</v>
      </c>
      <c r="P1597" s="11">
        <v>25446302.280000001</v>
      </c>
      <c r="Q1597" s="16">
        <f t="shared" si="3781"/>
        <v>25446302</v>
      </c>
      <c r="R1597" s="4" t="str">
        <f t="shared" si="3782"/>
        <v>5500082,5200081,5200081,5301083,5502083,5402082</v>
      </c>
      <c r="S1597" s="4" t="str">
        <f t="shared" si="3783"/>
        <v>8,8,8,8,8,8</v>
      </c>
      <c r="T1597" s="4" t="str">
        <f t="shared" si="3784"/>
        <v>1979,1956,1956,1956,1956,1956</v>
      </c>
      <c r="U1597">
        <v>5500082</v>
      </c>
      <c r="V1597">
        <v>5200081</v>
      </c>
      <c r="W1597">
        <v>5200081</v>
      </c>
      <c r="X1597">
        <v>5301083</v>
      </c>
      <c r="Y1597">
        <v>5502083</v>
      </c>
      <c r="Z1597">
        <v>5402082</v>
      </c>
      <c r="AA1597" s="2">
        <v>8</v>
      </c>
      <c r="AB1597" s="2">
        <v>8</v>
      </c>
      <c r="AC1597" s="2">
        <v>8</v>
      </c>
      <c r="AD1597" s="2">
        <v>8</v>
      </c>
      <c r="AE1597" s="2">
        <v>8</v>
      </c>
      <c r="AF1597" s="2">
        <v>8</v>
      </c>
      <c r="AG1597" s="2">
        <f t="shared" si="3712"/>
        <v>1979</v>
      </c>
      <c r="AH1597" s="2">
        <f t="shared" si="3765"/>
        <v>1956</v>
      </c>
      <c r="AI1597" s="2">
        <f t="shared" si="3766"/>
        <v>1956</v>
      </c>
      <c r="AJ1597" s="2">
        <f t="shared" si="3767"/>
        <v>1956</v>
      </c>
      <c r="AK1597" s="2">
        <f t="shared" si="3768"/>
        <v>1956</v>
      </c>
      <c r="AL1597" s="2">
        <f t="shared" si="3769"/>
        <v>1956</v>
      </c>
      <c r="AM1597" s="8">
        <f t="shared" si="3770"/>
        <v>4325871.34</v>
      </c>
      <c r="AN1597" s="8">
        <f t="shared" si="3751"/>
        <v>4224086.1320000002</v>
      </c>
      <c r="AO1597" s="8">
        <f t="shared" si="3751"/>
        <v>4224086.1320000002</v>
      </c>
      <c r="AP1597" s="8">
        <f t="shared" si="3751"/>
        <v>4224086.1320000002</v>
      </c>
      <c r="AQ1597" s="8">
        <f t="shared" si="3751"/>
        <v>4224086.1320000002</v>
      </c>
      <c r="AR1597" s="8">
        <f t="shared" si="3751"/>
        <v>4224086.1320000002</v>
      </c>
      <c r="AS1597" s="8">
        <f t="shared" si="3713"/>
        <v>-128</v>
      </c>
      <c r="AT1597">
        <f t="shared" si="3714"/>
        <v>1851</v>
      </c>
      <c r="CH1597" t="str">
        <f t="shared" si="3752"/>
        <v/>
      </c>
      <c r="CI1597" s="26" t="b">
        <f t="shared" ref="CI1597:CN1597" si="3841">IF(DG1597&lt;&gt;"",IF(ISERROR(MATCH(INT(CO1597),$EE$4:$EE$879,0))=FALSE,TRUE),"")</f>
        <v>1</v>
      </c>
      <c r="CJ1597" s="26" t="b">
        <f t="shared" si="3841"/>
        <v>1</v>
      </c>
      <c r="CK1597" s="26" t="b">
        <f t="shared" si="3841"/>
        <v>1</v>
      </c>
      <c r="CL1597" s="26" t="b">
        <f t="shared" si="3841"/>
        <v>1</v>
      </c>
      <c r="CM1597" s="26" t="b">
        <f t="shared" si="3841"/>
        <v>1</v>
      </c>
      <c r="CN1597" s="26" t="b">
        <f t="shared" si="3841"/>
        <v>1</v>
      </c>
      <c r="CO1597" s="14" t="str">
        <f t="shared" ref="CO1597:CT1597" si="3842">IF(DG1597&lt;&gt;"",REPLACE(REPLACE(INDEX($EE$4:$EE$801,MATCH(DG1597,$EF$4:$EF$801,0)),6,1,CU1597),1,1,DA1597),"")</f>
        <v>5500082</v>
      </c>
      <c r="CP1597" s="14" t="str">
        <f t="shared" si="3842"/>
        <v>5200081</v>
      </c>
      <c r="CQ1597" s="14" t="str">
        <f t="shared" si="3842"/>
        <v>5200081</v>
      </c>
      <c r="CR1597" s="14" t="str">
        <f t="shared" si="3842"/>
        <v>5301083</v>
      </c>
      <c r="CS1597" s="14" t="str">
        <f t="shared" si="3842"/>
        <v>5502083</v>
      </c>
      <c r="CT1597" s="14" t="str">
        <f t="shared" si="3842"/>
        <v>5402082</v>
      </c>
      <c r="CU1597" s="2">
        <v>8</v>
      </c>
      <c r="CV1597" s="2">
        <v>8</v>
      </c>
      <c r="CW1597" s="2">
        <v>8</v>
      </c>
      <c r="CX1597" s="2">
        <v>8</v>
      </c>
      <c r="CY1597" s="2">
        <v>8</v>
      </c>
      <c r="CZ1597" s="2">
        <v>8</v>
      </c>
      <c r="DA1597" s="2">
        <v>5</v>
      </c>
      <c r="DB1597" s="7">
        <v>5</v>
      </c>
      <c r="DC1597">
        <v>5</v>
      </c>
      <c r="DD1597" s="2">
        <v>5</v>
      </c>
      <c r="DE1597" s="7">
        <v>5</v>
      </c>
      <c r="DF1597">
        <v>5</v>
      </c>
      <c r="DG1597" s="1" t="s">
        <v>3148</v>
      </c>
      <c r="DH1597" s="1" t="s">
        <v>3256</v>
      </c>
      <c r="DI1597" s="1" t="s">
        <v>3256</v>
      </c>
      <c r="DJ1597" s="1" t="s">
        <v>3270</v>
      </c>
      <c r="DK1597" s="1" t="s">
        <v>3273</v>
      </c>
      <c r="DL1597" s="1" t="s">
        <v>3266</v>
      </c>
      <c r="DM1597" t="s">
        <v>3122</v>
      </c>
      <c r="DN1597" t="s">
        <v>3131</v>
      </c>
      <c r="DO1597" t="s">
        <v>3131</v>
      </c>
      <c r="DP1597" t="s">
        <v>3138</v>
      </c>
      <c r="DQ1597" t="s">
        <v>3138</v>
      </c>
      <c r="DR1597" t="s">
        <v>3122</v>
      </c>
      <c r="DS1597" s="1" t="s">
        <v>3206</v>
      </c>
      <c r="DT1597" s="1" t="s">
        <v>3163</v>
      </c>
      <c r="DU1597" s="1" t="s">
        <v>3163</v>
      </c>
      <c r="DV1597" s="1" t="s">
        <v>3184</v>
      </c>
      <c r="DW1597" s="1" t="s">
        <v>3198</v>
      </c>
      <c r="DX1597" s="1" t="s">
        <v>3202</v>
      </c>
      <c r="DY1597">
        <f t="shared" si="3704"/>
        <v>2</v>
      </c>
      <c r="DZ1597">
        <f t="shared" si="3705"/>
        <v>1</v>
      </c>
      <c r="EA1597">
        <f t="shared" si="3706"/>
        <v>1</v>
      </c>
      <c r="EB1597">
        <f t="shared" si="3707"/>
        <v>1</v>
      </c>
      <c r="EC1597">
        <f t="shared" si="3708"/>
        <v>2</v>
      </c>
      <c r="ED1597">
        <f t="shared" si="3709"/>
        <v>2</v>
      </c>
      <c r="FA1597" t="str">
        <f t="shared" si="3745"/>
        <v>火海盗</v>
      </c>
      <c r="FB1597" t="str">
        <f t="shared" si="3746"/>
        <v>水刀客</v>
      </c>
      <c r="FC1597" t="str">
        <f t="shared" si="3747"/>
        <v>水刀客</v>
      </c>
      <c r="FD1597" t="str">
        <f t="shared" si="3748"/>
        <v>木剑士</v>
      </c>
      <c r="FE1597" t="str">
        <f t="shared" si="3749"/>
        <v>木火枪手</v>
      </c>
      <c r="FF1597" t="str">
        <f t="shared" si="3750"/>
        <v>火女巫</v>
      </c>
    </row>
    <row r="1598" spans="15:162" ht="14.25" x14ac:dyDescent="0.15">
      <c r="O1598" s="11">
        <v>30715</v>
      </c>
      <c r="P1598" s="11">
        <v>25581760.469999999</v>
      </c>
      <c r="Q1598" s="16">
        <f t="shared" si="3781"/>
        <v>25581760</v>
      </c>
      <c r="R1598" s="4" t="str">
        <f t="shared" si="3782"/>
        <v>5202085,5302085,5302085,5400085,5400085,5400085</v>
      </c>
      <c r="S1598" s="4" t="str">
        <f t="shared" si="3783"/>
        <v>8,8,8,8,8,8</v>
      </c>
      <c r="T1598" s="4" t="str">
        <f t="shared" si="3784"/>
        <v>1984,1961,1961,1961,1961,1961</v>
      </c>
      <c r="U1598">
        <v>5202085</v>
      </c>
      <c r="V1598">
        <v>5302085</v>
      </c>
      <c r="W1598">
        <v>5302085</v>
      </c>
      <c r="X1598">
        <v>5400085</v>
      </c>
      <c r="Y1598">
        <v>5400085</v>
      </c>
      <c r="Z1598">
        <v>5400085</v>
      </c>
      <c r="AA1598" s="2">
        <v>8</v>
      </c>
      <c r="AB1598" s="2">
        <v>8</v>
      </c>
      <c r="AC1598" s="2">
        <v>8</v>
      </c>
      <c r="AD1598" s="2">
        <v>8</v>
      </c>
      <c r="AE1598" s="2">
        <v>8</v>
      </c>
      <c r="AF1598" s="2">
        <v>8</v>
      </c>
      <c r="AG1598" s="2">
        <f t="shared" si="3712"/>
        <v>1984</v>
      </c>
      <c r="AH1598" s="2">
        <f t="shared" si="3765"/>
        <v>1961</v>
      </c>
      <c r="AI1598" s="2">
        <f t="shared" si="3766"/>
        <v>1961</v>
      </c>
      <c r="AJ1598" s="2">
        <f t="shared" si="3767"/>
        <v>1961</v>
      </c>
      <c r="AK1598" s="2">
        <f t="shared" si="3768"/>
        <v>1961</v>
      </c>
      <c r="AL1598" s="2">
        <f t="shared" si="3769"/>
        <v>1961</v>
      </c>
      <c r="AM1598" s="8">
        <f t="shared" si="3770"/>
        <v>4348899.2</v>
      </c>
      <c r="AN1598" s="8">
        <f t="shared" si="3751"/>
        <v>4246572.16</v>
      </c>
      <c r="AO1598" s="8">
        <f t="shared" si="3751"/>
        <v>4246572.16</v>
      </c>
      <c r="AP1598" s="8">
        <f t="shared" si="3751"/>
        <v>4246572.16</v>
      </c>
      <c r="AQ1598" s="8">
        <f t="shared" si="3751"/>
        <v>4246572.16</v>
      </c>
      <c r="AR1598" s="8">
        <f t="shared" si="3751"/>
        <v>4246572.16</v>
      </c>
      <c r="AS1598" s="8">
        <f t="shared" si="3713"/>
        <v>-128</v>
      </c>
      <c r="AT1598">
        <f t="shared" si="3714"/>
        <v>1856</v>
      </c>
      <c r="CH1598" t="str">
        <f t="shared" si="3752"/>
        <v/>
      </c>
      <c r="CI1598" s="26" t="b">
        <f t="shared" ref="CI1598:CN1598" si="3843">IF(DG1598&lt;&gt;"",IF(ISERROR(MATCH(INT(CO1598),$EE$4:$EE$879,0))=FALSE,TRUE),"")</f>
        <v>1</v>
      </c>
      <c r="CJ1598" s="26" t="b">
        <f t="shared" si="3843"/>
        <v>1</v>
      </c>
      <c r="CK1598" s="26" t="b">
        <f t="shared" si="3843"/>
        <v>1</v>
      </c>
      <c r="CL1598" s="26" t="b">
        <f t="shared" si="3843"/>
        <v>1</v>
      </c>
      <c r="CM1598" s="26" t="b">
        <f t="shared" si="3843"/>
        <v>1</v>
      </c>
      <c r="CN1598" s="26" t="b">
        <f t="shared" si="3843"/>
        <v>1</v>
      </c>
      <c r="CO1598" s="14" t="str">
        <f t="shared" ref="CO1598:CT1598" si="3844">IF(DG1598&lt;&gt;"",REPLACE(REPLACE(INDEX($EE$4:$EE$801,MATCH(DG1598,$EF$4:$EF$801,0)),6,1,CU1598),1,1,DA1598),"")</f>
        <v>5202085</v>
      </c>
      <c r="CP1598" s="14" t="str">
        <f t="shared" si="3844"/>
        <v>5302085</v>
      </c>
      <c r="CQ1598" s="14" t="str">
        <f t="shared" si="3844"/>
        <v>5302085</v>
      </c>
      <c r="CR1598" s="14" t="str">
        <f t="shared" si="3844"/>
        <v>5400085</v>
      </c>
      <c r="CS1598" s="14" t="str">
        <f t="shared" si="3844"/>
        <v>5400085</v>
      </c>
      <c r="CT1598" s="14" t="str">
        <f t="shared" si="3844"/>
        <v>5400085</v>
      </c>
      <c r="CU1598" s="2">
        <v>8</v>
      </c>
      <c r="CV1598" s="2">
        <v>8</v>
      </c>
      <c r="CW1598" s="2">
        <v>8</v>
      </c>
      <c r="CX1598" s="2">
        <v>8</v>
      </c>
      <c r="CY1598" s="2">
        <v>8</v>
      </c>
      <c r="CZ1598" s="2">
        <v>8</v>
      </c>
      <c r="DA1598" s="2">
        <v>5</v>
      </c>
      <c r="DB1598" s="7">
        <v>5</v>
      </c>
      <c r="DC1598">
        <v>5</v>
      </c>
      <c r="DD1598" s="2">
        <v>5</v>
      </c>
      <c r="DE1598" s="7">
        <v>5</v>
      </c>
      <c r="DF1598">
        <v>5</v>
      </c>
      <c r="DG1598" s="1" t="s">
        <v>3248</v>
      </c>
      <c r="DH1598" s="1" t="s">
        <v>3286</v>
      </c>
      <c r="DI1598" s="1" t="s">
        <v>3286</v>
      </c>
      <c r="DJ1598" s="1" t="s">
        <v>3289</v>
      </c>
      <c r="DK1598" s="1" t="s">
        <v>3289</v>
      </c>
      <c r="DL1598" s="1" t="s">
        <v>3289</v>
      </c>
      <c r="DM1598" t="s">
        <v>3159</v>
      </c>
      <c r="DN1598" t="s">
        <v>3159</v>
      </c>
      <c r="DO1598" t="s">
        <v>3159</v>
      </c>
      <c r="DP1598" t="s">
        <v>3159</v>
      </c>
      <c r="DQ1598" t="s">
        <v>3159</v>
      </c>
      <c r="DR1598" t="s">
        <v>3159</v>
      </c>
      <c r="DS1598" s="1" t="s">
        <v>3166</v>
      </c>
      <c r="DT1598" s="1" t="s">
        <v>3146</v>
      </c>
      <c r="DU1598" s="1" t="s">
        <v>3146</v>
      </c>
      <c r="DV1598" s="1" t="s">
        <v>3234</v>
      </c>
      <c r="DW1598" s="1" t="s">
        <v>3234</v>
      </c>
      <c r="DX1598" s="1" t="s">
        <v>3234</v>
      </c>
      <c r="DY1598">
        <f t="shared" si="3704"/>
        <v>1</v>
      </c>
      <c r="DZ1598">
        <f t="shared" si="3705"/>
        <v>1</v>
      </c>
      <c r="EA1598">
        <f t="shared" si="3706"/>
        <v>1</v>
      </c>
      <c r="EB1598">
        <f t="shared" si="3707"/>
        <v>2</v>
      </c>
      <c r="EC1598">
        <f t="shared" si="3708"/>
        <v>2</v>
      </c>
      <c r="ED1598">
        <f t="shared" si="3709"/>
        <v>2</v>
      </c>
      <c r="FA1598" t="str">
        <f t="shared" si="3745"/>
        <v>暗维京</v>
      </c>
      <c r="FB1598" t="str">
        <f t="shared" si="3746"/>
        <v>暗盗贼</v>
      </c>
      <c r="FC1598" t="str">
        <f t="shared" si="3747"/>
        <v>暗盗贼</v>
      </c>
      <c r="FD1598" t="str">
        <f t="shared" si="3748"/>
        <v>暗巫师</v>
      </c>
      <c r="FE1598" t="str">
        <f t="shared" si="3749"/>
        <v>暗巫师</v>
      </c>
      <c r="FF1598" t="str">
        <f t="shared" si="3750"/>
        <v>暗巫师</v>
      </c>
    </row>
    <row r="1599" spans="15:162" ht="14.25" x14ac:dyDescent="0.15">
      <c r="O1599" s="11">
        <v>30716</v>
      </c>
      <c r="P1599" s="11">
        <v>25582108.23</v>
      </c>
      <c r="Q1599" s="16">
        <f t="shared" si="3781"/>
        <v>25582108</v>
      </c>
      <c r="R1599" s="4" t="str">
        <f t="shared" si="3782"/>
        <v>5201081,5301082,5302085,5400085,5500083,5502082</v>
      </c>
      <c r="S1599" s="4" t="str">
        <f t="shared" si="3783"/>
        <v>8,8,8,8,8,8</v>
      </c>
      <c r="T1599" s="4" t="str">
        <f t="shared" si="3784"/>
        <v>1984,1961,1961,1961,1961,1961</v>
      </c>
      <c r="U1599">
        <v>5201081</v>
      </c>
      <c r="V1599">
        <v>5301082</v>
      </c>
      <c r="W1599">
        <v>5302085</v>
      </c>
      <c r="X1599">
        <v>5400085</v>
      </c>
      <c r="Y1599">
        <v>5500083</v>
      </c>
      <c r="Z1599">
        <v>5502082</v>
      </c>
      <c r="AA1599" s="2">
        <v>8</v>
      </c>
      <c r="AB1599" s="2">
        <v>8</v>
      </c>
      <c r="AC1599" s="2">
        <v>8</v>
      </c>
      <c r="AD1599" s="2">
        <v>8</v>
      </c>
      <c r="AE1599" s="2">
        <v>8</v>
      </c>
      <c r="AF1599" s="2">
        <v>8</v>
      </c>
      <c r="AG1599" s="2">
        <f t="shared" si="3712"/>
        <v>1984</v>
      </c>
      <c r="AH1599" s="2">
        <f t="shared" si="3765"/>
        <v>1961</v>
      </c>
      <c r="AI1599" s="2">
        <f t="shared" si="3766"/>
        <v>1961</v>
      </c>
      <c r="AJ1599" s="2">
        <f t="shared" si="3767"/>
        <v>1961</v>
      </c>
      <c r="AK1599" s="2">
        <f t="shared" si="3768"/>
        <v>1961</v>
      </c>
      <c r="AL1599" s="2">
        <f t="shared" si="3769"/>
        <v>1961</v>
      </c>
      <c r="AM1599" s="8">
        <f t="shared" si="3770"/>
        <v>4348958.3600000003</v>
      </c>
      <c r="AN1599" s="8">
        <f t="shared" si="3751"/>
        <v>4246629.9280000003</v>
      </c>
      <c r="AO1599" s="8">
        <f t="shared" si="3751"/>
        <v>4246629.9280000003</v>
      </c>
      <c r="AP1599" s="8">
        <f t="shared" si="3751"/>
        <v>4246629.9280000003</v>
      </c>
      <c r="AQ1599" s="8">
        <f t="shared" si="3751"/>
        <v>4246629.9280000003</v>
      </c>
      <c r="AR1599" s="8">
        <f t="shared" si="3751"/>
        <v>4246629.9280000003</v>
      </c>
      <c r="AS1599" s="8">
        <f t="shared" si="3713"/>
        <v>-128</v>
      </c>
      <c r="AT1599">
        <f t="shared" si="3714"/>
        <v>1856</v>
      </c>
      <c r="CH1599" t="str">
        <f t="shared" si="3752"/>
        <v/>
      </c>
      <c r="CI1599" s="26" t="b">
        <f t="shared" ref="CI1599:CN1599" si="3845">IF(DG1599&lt;&gt;"",IF(ISERROR(MATCH(INT(CO1599),$EE$4:$EE$879,0))=FALSE,TRUE),"")</f>
        <v>1</v>
      </c>
      <c r="CJ1599" s="26" t="b">
        <f t="shared" si="3845"/>
        <v>1</v>
      </c>
      <c r="CK1599" s="26" t="b">
        <f t="shared" si="3845"/>
        <v>1</v>
      </c>
      <c r="CL1599" s="26" t="b">
        <f t="shared" si="3845"/>
        <v>1</v>
      </c>
      <c r="CM1599" s="26" t="b">
        <f t="shared" si="3845"/>
        <v>1</v>
      </c>
      <c r="CN1599" s="26" t="b">
        <f t="shared" si="3845"/>
        <v>1</v>
      </c>
      <c r="CO1599" s="14" t="str">
        <f t="shared" ref="CO1599:CT1599" si="3846">IF(DG1599&lt;&gt;"",REPLACE(REPLACE(INDEX($EE$4:$EE$801,MATCH(DG1599,$EF$4:$EF$801,0)),6,1,CU1599),1,1,DA1599),"")</f>
        <v>5201081</v>
      </c>
      <c r="CP1599" s="14" t="str">
        <f t="shared" si="3846"/>
        <v>5301082</v>
      </c>
      <c r="CQ1599" s="14" t="str">
        <f t="shared" si="3846"/>
        <v>5302085</v>
      </c>
      <c r="CR1599" s="14" t="str">
        <f t="shared" si="3846"/>
        <v>5400085</v>
      </c>
      <c r="CS1599" s="14" t="str">
        <f t="shared" si="3846"/>
        <v>5500083</v>
      </c>
      <c r="CT1599" s="14" t="str">
        <f t="shared" si="3846"/>
        <v>5502082</v>
      </c>
      <c r="CU1599" s="2">
        <v>8</v>
      </c>
      <c r="CV1599" s="2">
        <v>8</v>
      </c>
      <c r="CW1599" s="2">
        <v>8</v>
      </c>
      <c r="CX1599" s="2">
        <v>8</v>
      </c>
      <c r="CY1599" s="2">
        <v>8</v>
      </c>
      <c r="CZ1599" s="2">
        <v>8</v>
      </c>
      <c r="DA1599" s="2">
        <v>5</v>
      </c>
      <c r="DB1599" s="7">
        <v>5</v>
      </c>
      <c r="DC1599">
        <v>5</v>
      </c>
      <c r="DD1599" s="2">
        <v>5</v>
      </c>
      <c r="DE1599" s="7">
        <v>5</v>
      </c>
      <c r="DF1599">
        <v>5</v>
      </c>
      <c r="DG1599" s="1" t="s">
        <v>3257</v>
      </c>
      <c r="DH1599" s="1" t="s">
        <v>3264</v>
      </c>
      <c r="DI1599" s="1" t="s">
        <v>3286</v>
      </c>
      <c r="DJ1599" s="1" t="s">
        <v>3289</v>
      </c>
      <c r="DK1599" s="1" t="s">
        <v>3272</v>
      </c>
      <c r="DL1599" s="1" t="s">
        <v>3267</v>
      </c>
      <c r="DM1599" t="s">
        <v>3131</v>
      </c>
      <c r="DN1599" t="s">
        <v>3122</v>
      </c>
      <c r="DO1599" t="s">
        <v>3159</v>
      </c>
      <c r="DP1599" t="s">
        <v>3159</v>
      </c>
      <c r="DQ1599" t="s">
        <v>3138</v>
      </c>
      <c r="DR1599" t="s">
        <v>3122</v>
      </c>
      <c r="DS1599" s="1" t="s">
        <v>3179</v>
      </c>
      <c r="DT1599" s="1" t="s">
        <v>3184</v>
      </c>
      <c r="DU1599" s="1" t="s">
        <v>3146</v>
      </c>
      <c r="DV1599" s="1" t="s">
        <v>3234</v>
      </c>
      <c r="DW1599" s="1" t="s">
        <v>3206</v>
      </c>
      <c r="DX1599" s="1" t="s">
        <v>3198</v>
      </c>
      <c r="DY1599">
        <f t="shared" si="3704"/>
        <v>1</v>
      </c>
      <c r="DZ1599">
        <f t="shared" si="3705"/>
        <v>1</v>
      </c>
      <c r="EA1599">
        <f t="shared" si="3706"/>
        <v>1</v>
      </c>
      <c r="EB1599">
        <f t="shared" si="3707"/>
        <v>2</v>
      </c>
      <c r="EC1599">
        <f t="shared" si="3708"/>
        <v>2</v>
      </c>
      <c r="ED1599">
        <f t="shared" si="3709"/>
        <v>2</v>
      </c>
      <c r="FA1599" t="str">
        <f t="shared" si="3745"/>
        <v>水骑兵</v>
      </c>
      <c r="FB1599" t="str">
        <f t="shared" si="3746"/>
        <v>火剑士</v>
      </c>
      <c r="FC1599" t="str">
        <f t="shared" si="3747"/>
        <v>暗盗贼</v>
      </c>
      <c r="FD1599" t="str">
        <f t="shared" si="3748"/>
        <v>暗巫师</v>
      </c>
      <c r="FE1599" t="str">
        <f t="shared" si="3749"/>
        <v>木海盗</v>
      </c>
      <c r="FF1599" t="str">
        <f t="shared" si="3750"/>
        <v>火火枪手</v>
      </c>
    </row>
    <row r="1600" spans="15:162" ht="14.25" x14ac:dyDescent="0.15">
      <c r="O1600" s="11">
        <v>30717</v>
      </c>
      <c r="P1600" s="11">
        <v>25582455.989999998</v>
      </c>
      <c r="Q1600" s="16">
        <f t="shared" si="3781"/>
        <v>25582455</v>
      </c>
      <c r="R1600" s="4" t="str">
        <f t="shared" si="3782"/>
        <v>5301081,5200082,5202081,5401083,5500081,5500083</v>
      </c>
      <c r="S1600" s="4" t="str">
        <f t="shared" si="3783"/>
        <v>8,8,8,8,8,8</v>
      </c>
      <c r="T1600" s="4" t="str">
        <f t="shared" si="3784"/>
        <v>1984,1961,1961,1961,1961,1961</v>
      </c>
      <c r="U1600">
        <v>5301081</v>
      </c>
      <c r="V1600">
        <v>5200082</v>
      </c>
      <c r="W1600">
        <v>5202081</v>
      </c>
      <c r="X1600">
        <v>5401083</v>
      </c>
      <c r="Y1600">
        <v>5500081</v>
      </c>
      <c r="Z1600">
        <v>5500083</v>
      </c>
      <c r="AA1600" s="2">
        <v>8</v>
      </c>
      <c r="AB1600" s="2">
        <v>8</v>
      </c>
      <c r="AC1600" s="2">
        <v>8</v>
      </c>
      <c r="AD1600" s="2">
        <v>8</v>
      </c>
      <c r="AE1600" s="2">
        <v>8</v>
      </c>
      <c r="AF1600" s="2">
        <v>8</v>
      </c>
      <c r="AG1600" s="2">
        <f t="shared" si="3712"/>
        <v>1984</v>
      </c>
      <c r="AH1600" s="2">
        <f t="shared" si="3765"/>
        <v>1961</v>
      </c>
      <c r="AI1600" s="2">
        <f t="shared" si="3766"/>
        <v>1961</v>
      </c>
      <c r="AJ1600" s="2">
        <f t="shared" si="3767"/>
        <v>1961</v>
      </c>
      <c r="AK1600" s="2">
        <f t="shared" si="3768"/>
        <v>1961</v>
      </c>
      <c r="AL1600" s="2">
        <f t="shared" si="3769"/>
        <v>1961</v>
      </c>
      <c r="AM1600" s="8">
        <f t="shared" si="3770"/>
        <v>4349017.3500000006</v>
      </c>
      <c r="AN1600" s="8">
        <f t="shared" si="3751"/>
        <v>4246687.53</v>
      </c>
      <c r="AO1600" s="8">
        <f t="shared" si="3751"/>
        <v>4246687.53</v>
      </c>
      <c r="AP1600" s="8">
        <f t="shared" si="3751"/>
        <v>4246687.53</v>
      </c>
      <c r="AQ1600" s="8">
        <f t="shared" si="3751"/>
        <v>4246687.53</v>
      </c>
      <c r="AR1600" s="8">
        <f t="shared" si="3751"/>
        <v>4246687.53</v>
      </c>
      <c r="AS1600" s="8">
        <f t="shared" si="3713"/>
        <v>-128</v>
      </c>
      <c r="AT1600">
        <f t="shared" si="3714"/>
        <v>1856</v>
      </c>
      <c r="CH1600" t="str">
        <f t="shared" si="3752"/>
        <v/>
      </c>
      <c r="CI1600" s="26" t="b">
        <f t="shared" ref="CI1600:CN1600" si="3847">IF(DG1600&lt;&gt;"",IF(ISERROR(MATCH(INT(CO1600),$EE$4:$EE$879,0))=FALSE,TRUE),"")</f>
        <v>1</v>
      </c>
      <c r="CJ1600" s="26" t="b">
        <f t="shared" si="3847"/>
        <v>1</v>
      </c>
      <c r="CK1600" s="26" t="b">
        <f t="shared" si="3847"/>
        <v>1</v>
      </c>
      <c r="CL1600" s="26" t="b">
        <f t="shared" si="3847"/>
        <v>1</v>
      </c>
      <c r="CM1600" s="26" t="b">
        <f t="shared" si="3847"/>
        <v>1</v>
      </c>
      <c r="CN1600" s="26" t="b">
        <f t="shared" si="3847"/>
        <v>1</v>
      </c>
      <c r="CO1600" s="14" t="str">
        <f t="shared" ref="CO1600:CT1600" si="3848">IF(DG1600&lt;&gt;"",REPLACE(REPLACE(INDEX($EE$4:$EE$801,MATCH(DG1600,$EF$4:$EF$801,0)),6,1,CU1600),1,1,DA1600),"")</f>
        <v>5301081</v>
      </c>
      <c r="CP1600" s="14" t="str">
        <f t="shared" si="3848"/>
        <v>5200082</v>
      </c>
      <c r="CQ1600" s="14" t="str">
        <f t="shared" si="3848"/>
        <v>5202081</v>
      </c>
      <c r="CR1600" s="14" t="str">
        <f t="shared" si="3848"/>
        <v>5401083</v>
      </c>
      <c r="CS1600" s="14" t="str">
        <f t="shared" si="3848"/>
        <v>5500081</v>
      </c>
      <c r="CT1600" s="14" t="str">
        <f t="shared" si="3848"/>
        <v>5500083</v>
      </c>
      <c r="CU1600" s="2">
        <v>8</v>
      </c>
      <c r="CV1600" s="2">
        <v>8</v>
      </c>
      <c r="CW1600" s="2">
        <v>8</v>
      </c>
      <c r="CX1600" s="2">
        <v>8</v>
      </c>
      <c r="CY1600" s="2">
        <v>8</v>
      </c>
      <c r="CZ1600" s="2">
        <v>8</v>
      </c>
      <c r="DA1600" s="2">
        <v>5</v>
      </c>
      <c r="DB1600" s="7">
        <v>5</v>
      </c>
      <c r="DC1600">
        <v>5</v>
      </c>
      <c r="DD1600" s="2">
        <v>5</v>
      </c>
      <c r="DE1600" s="7">
        <v>5</v>
      </c>
      <c r="DF1600">
        <v>5</v>
      </c>
      <c r="DG1600" s="1" t="s">
        <v>3128</v>
      </c>
      <c r="DH1600" s="1" t="s">
        <v>3262</v>
      </c>
      <c r="DI1600" s="1" t="s">
        <v>3124</v>
      </c>
      <c r="DJ1600" s="1" t="s">
        <v>3271</v>
      </c>
      <c r="DK1600" s="1" t="s">
        <v>3260</v>
      </c>
      <c r="DL1600" s="1" t="s">
        <v>3272</v>
      </c>
      <c r="DM1600" t="s">
        <v>3131</v>
      </c>
      <c r="DN1600" t="s">
        <v>3122</v>
      </c>
      <c r="DO1600" t="s">
        <v>3131</v>
      </c>
      <c r="DP1600" t="s">
        <v>3138</v>
      </c>
      <c r="DQ1600" t="s">
        <v>3131</v>
      </c>
      <c r="DR1600" t="s">
        <v>3138</v>
      </c>
      <c r="DS1600" s="1" t="s">
        <v>3184</v>
      </c>
      <c r="DT1600" s="1" t="s">
        <v>3163</v>
      </c>
      <c r="DU1600" s="1" t="s">
        <v>3166</v>
      </c>
      <c r="DV1600" s="1" t="s">
        <v>3203</v>
      </c>
      <c r="DW1600" s="1" t="s">
        <v>3206</v>
      </c>
      <c r="DX1600" s="1" t="s">
        <v>3206</v>
      </c>
      <c r="DY1600">
        <f t="shared" si="3704"/>
        <v>1</v>
      </c>
      <c r="DZ1600">
        <f t="shared" si="3705"/>
        <v>1</v>
      </c>
      <c r="EA1600">
        <f t="shared" si="3706"/>
        <v>1</v>
      </c>
      <c r="EB1600">
        <f t="shared" si="3707"/>
        <v>2</v>
      </c>
      <c r="EC1600">
        <f t="shared" si="3708"/>
        <v>2</v>
      </c>
      <c r="ED1600">
        <f t="shared" si="3709"/>
        <v>2</v>
      </c>
      <c r="FA1600" t="str">
        <f t="shared" si="3745"/>
        <v>水剑士</v>
      </c>
      <c r="FB1600" t="str">
        <f t="shared" si="3746"/>
        <v>火刀客</v>
      </c>
      <c r="FC1600" t="str">
        <f t="shared" si="3747"/>
        <v>水维京</v>
      </c>
      <c r="FD1600" t="str">
        <f t="shared" si="3748"/>
        <v>木魔法师</v>
      </c>
      <c r="FE1600" t="str">
        <f t="shared" si="3749"/>
        <v>水海盗</v>
      </c>
      <c r="FF1600" t="str">
        <f t="shared" si="3750"/>
        <v>木海盗</v>
      </c>
    </row>
    <row r="1601" spans="15:162" ht="14.25" x14ac:dyDescent="0.15">
      <c r="O1601" s="11">
        <v>30718</v>
      </c>
      <c r="P1601" s="11">
        <v>25582801.859999999</v>
      </c>
      <c r="Q1601" s="16">
        <f t="shared" si="3781"/>
        <v>25582801</v>
      </c>
      <c r="R1601" s="4" t="str">
        <f t="shared" si="3782"/>
        <v>5200081,5202082,5301082,5501085,5400085,5401083</v>
      </c>
      <c r="S1601" s="4" t="str">
        <f t="shared" si="3783"/>
        <v>8,8,8,8,8,8</v>
      </c>
      <c r="T1601" s="4" t="str">
        <f t="shared" si="3784"/>
        <v>1984,1961,1961,1961,1961,1961</v>
      </c>
      <c r="U1601">
        <v>5200081</v>
      </c>
      <c r="V1601">
        <v>5202082</v>
      </c>
      <c r="W1601">
        <v>5301082</v>
      </c>
      <c r="X1601">
        <v>5501085</v>
      </c>
      <c r="Y1601">
        <v>5400085</v>
      </c>
      <c r="Z1601">
        <v>5401083</v>
      </c>
      <c r="AA1601" s="2">
        <v>8</v>
      </c>
      <c r="AB1601" s="2">
        <v>8</v>
      </c>
      <c r="AC1601" s="2">
        <v>8</v>
      </c>
      <c r="AD1601" s="2">
        <v>8</v>
      </c>
      <c r="AE1601" s="2">
        <v>8</v>
      </c>
      <c r="AF1601" s="2">
        <v>8</v>
      </c>
      <c r="AG1601" s="2">
        <f t="shared" si="3712"/>
        <v>1984</v>
      </c>
      <c r="AH1601" s="2">
        <f t="shared" si="3765"/>
        <v>1961</v>
      </c>
      <c r="AI1601" s="2">
        <f t="shared" si="3766"/>
        <v>1961</v>
      </c>
      <c r="AJ1601" s="2">
        <f t="shared" si="3767"/>
        <v>1961</v>
      </c>
      <c r="AK1601" s="2">
        <f t="shared" si="3768"/>
        <v>1961</v>
      </c>
      <c r="AL1601" s="2">
        <f t="shared" si="3769"/>
        <v>1961</v>
      </c>
      <c r="AM1601" s="8">
        <f t="shared" si="3770"/>
        <v>4349076.17</v>
      </c>
      <c r="AN1601" s="8">
        <f t="shared" si="3751"/>
        <v>4246744.966</v>
      </c>
      <c r="AO1601" s="8">
        <f t="shared" si="3751"/>
        <v>4246744.966</v>
      </c>
      <c r="AP1601" s="8">
        <f t="shared" si="3751"/>
        <v>4246744.966</v>
      </c>
      <c r="AQ1601" s="8">
        <f t="shared" si="3751"/>
        <v>4246744.966</v>
      </c>
      <c r="AR1601" s="8">
        <f t="shared" si="3751"/>
        <v>4246744.966</v>
      </c>
      <c r="AS1601" s="8">
        <f t="shared" si="3713"/>
        <v>-128</v>
      </c>
      <c r="AT1601">
        <f t="shared" si="3714"/>
        <v>1856</v>
      </c>
      <c r="CH1601" t="str">
        <f t="shared" si="3752"/>
        <v/>
      </c>
      <c r="CI1601" s="26" t="b">
        <f t="shared" ref="CI1601:CN1601" si="3849">IF(DG1601&lt;&gt;"",IF(ISERROR(MATCH(INT(CO1601),$EE$4:$EE$879,0))=FALSE,TRUE),"")</f>
        <v>1</v>
      </c>
      <c r="CJ1601" s="26" t="b">
        <f t="shared" si="3849"/>
        <v>1</v>
      </c>
      <c r="CK1601" s="26" t="b">
        <f t="shared" si="3849"/>
        <v>1</v>
      </c>
      <c r="CL1601" s="26" t="b">
        <f t="shared" si="3849"/>
        <v>1</v>
      </c>
      <c r="CM1601" s="26" t="b">
        <f t="shared" si="3849"/>
        <v>1</v>
      </c>
      <c r="CN1601" s="26" t="b">
        <f t="shared" si="3849"/>
        <v>1</v>
      </c>
      <c r="CO1601" s="14" t="str">
        <f t="shared" ref="CO1601:CT1601" si="3850">IF(DG1601&lt;&gt;"",REPLACE(REPLACE(INDEX($EE$4:$EE$801,MATCH(DG1601,$EF$4:$EF$801,0)),6,1,CU1601),1,1,DA1601),"")</f>
        <v>5200081</v>
      </c>
      <c r="CP1601" s="14" t="str">
        <f t="shared" si="3850"/>
        <v>5202082</v>
      </c>
      <c r="CQ1601" s="14" t="str">
        <f t="shared" si="3850"/>
        <v>5301082</v>
      </c>
      <c r="CR1601" s="14" t="str">
        <f t="shared" si="3850"/>
        <v>5501085</v>
      </c>
      <c r="CS1601" s="14" t="str">
        <f t="shared" si="3850"/>
        <v>5400085</v>
      </c>
      <c r="CT1601" s="14" t="str">
        <f t="shared" si="3850"/>
        <v>5401083</v>
      </c>
      <c r="CU1601" s="2">
        <v>8</v>
      </c>
      <c r="CV1601" s="2">
        <v>8</v>
      </c>
      <c r="CW1601" s="2">
        <v>8</v>
      </c>
      <c r="CX1601" s="2">
        <v>8</v>
      </c>
      <c r="CY1601" s="2">
        <v>8</v>
      </c>
      <c r="CZ1601" s="2">
        <v>8</v>
      </c>
      <c r="DA1601" s="2">
        <v>5</v>
      </c>
      <c r="DB1601" s="7">
        <v>5</v>
      </c>
      <c r="DC1601">
        <v>5</v>
      </c>
      <c r="DD1601" s="2">
        <v>5</v>
      </c>
      <c r="DE1601" s="7">
        <v>5</v>
      </c>
      <c r="DF1601">
        <v>5</v>
      </c>
      <c r="DG1601" s="1" t="s">
        <v>3256</v>
      </c>
      <c r="DH1601" s="1" t="s">
        <v>3263</v>
      </c>
      <c r="DI1601" s="1" t="s">
        <v>3264</v>
      </c>
      <c r="DJ1601" s="1" t="s">
        <v>3290</v>
      </c>
      <c r="DK1601" s="1" t="s">
        <v>3289</v>
      </c>
      <c r="DL1601" s="1" t="s">
        <v>3271</v>
      </c>
      <c r="DM1601" t="s">
        <v>3131</v>
      </c>
      <c r="DN1601" t="s">
        <v>3122</v>
      </c>
      <c r="DO1601" t="s">
        <v>3122</v>
      </c>
      <c r="DP1601" t="s">
        <v>3159</v>
      </c>
      <c r="DQ1601" t="s">
        <v>3159</v>
      </c>
      <c r="DR1601" t="s">
        <v>3138</v>
      </c>
      <c r="DS1601" s="1" t="s">
        <v>3163</v>
      </c>
      <c r="DT1601" s="1" t="s">
        <v>3166</v>
      </c>
      <c r="DU1601" s="1" t="s">
        <v>3184</v>
      </c>
      <c r="DV1601" s="1" t="s">
        <v>3197</v>
      </c>
      <c r="DW1601" s="1" t="s">
        <v>3234</v>
      </c>
      <c r="DX1601" s="1" t="s">
        <v>3203</v>
      </c>
      <c r="DY1601">
        <f t="shared" si="3704"/>
        <v>1</v>
      </c>
      <c r="DZ1601">
        <f t="shared" si="3705"/>
        <v>1</v>
      </c>
      <c r="EA1601">
        <f t="shared" si="3706"/>
        <v>1</v>
      </c>
      <c r="EB1601">
        <f t="shared" si="3707"/>
        <v>2</v>
      </c>
      <c r="EC1601">
        <f t="shared" si="3708"/>
        <v>2</v>
      </c>
      <c r="ED1601">
        <f t="shared" si="3709"/>
        <v>2</v>
      </c>
      <c r="FA1601" t="str">
        <f t="shared" si="3745"/>
        <v>水刀客</v>
      </c>
      <c r="FB1601" t="str">
        <f t="shared" si="3746"/>
        <v>火维京</v>
      </c>
      <c r="FC1601" t="str">
        <f t="shared" si="3747"/>
        <v>火剑士</v>
      </c>
      <c r="FD1601" t="str">
        <f t="shared" si="3748"/>
        <v>暗猎人</v>
      </c>
      <c r="FE1601" t="str">
        <f t="shared" si="3749"/>
        <v>暗巫师</v>
      </c>
      <c r="FF1601" t="str">
        <f t="shared" si="3750"/>
        <v>木魔法师</v>
      </c>
    </row>
    <row r="1602" spans="15:162" ht="14.25" x14ac:dyDescent="0.15">
      <c r="O1602" s="11">
        <v>30719</v>
      </c>
      <c r="P1602" s="11">
        <v>25583149.620000001</v>
      </c>
      <c r="Q1602" s="16">
        <f t="shared" si="3781"/>
        <v>25583149</v>
      </c>
      <c r="R1602" s="4" t="str">
        <f t="shared" si="3782"/>
        <v>5301082,5302085,5201081,5501084,5502083,5400085</v>
      </c>
      <c r="S1602" s="4" t="str">
        <f t="shared" si="3783"/>
        <v>8,8,8,8,8,8</v>
      </c>
      <c r="T1602" s="4" t="str">
        <f t="shared" si="3784"/>
        <v>1984,1961,1961,1961,1961,1961</v>
      </c>
      <c r="U1602">
        <v>5301082</v>
      </c>
      <c r="V1602">
        <v>5302085</v>
      </c>
      <c r="W1602">
        <v>5201081</v>
      </c>
      <c r="X1602">
        <v>5501084</v>
      </c>
      <c r="Y1602">
        <v>5502083</v>
      </c>
      <c r="Z1602">
        <v>5400085</v>
      </c>
      <c r="AA1602" s="2">
        <v>8</v>
      </c>
      <c r="AB1602" s="2">
        <v>8</v>
      </c>
      <c r="AC1602" s="2">
        <v>8</v>
      </c>
      <c r="AD1602" s="2">
        <v>8</v>
      </c>
      <c r="AE1602" s="2">
        <v>8</v>
      </c>
      <c r="AF1602" s="2">
        <v>8</v>
      </c>
      <c r="AG1602" s="2">
        <f t="shared" si="3712"/>
        <v>1984</v>
      </c>
      <c r="AH1602" s="2">
        <f t="shared" si="3765"/>
        <v>1961</v>
      </c>
      <c r="AI1602" s="2">
        <f t="shared" si="3766"/>
        <v>1961</v>
      </c>
      <c r="AJ1602" s="2">
        <f t="shared" si="3767"/>
        <v>1961</v>
      </c>
      <c r="AK1602" s="2">
        <f t="shared" si="3768"/>
        <v>1961</v>
      </c>
      <c r="AL1602" s="2">
        <f t="shared" si="3769"/>
        <v>1961</v>
      </c>
      <c r="AM1602" s="8">
        <f t="shared" si="3770"/>
        <v>4349135.33</v>
      </c>
      <c r="AN1602" s="8">
        <f t="shared" si="3751"/>
        <v>4246802.7340000002</v>
      </c>
      <c r="AO1602" s="8">
        <f t="shared" si="3751"/>
        <v>4246802.7340000002</v>
      </c>
      <c r="AP1602" s="8">
        <f t="shared" si="3751"/>
        <v>4246802.7340000002</v>
      </c>
      <c r="AQ1602" s="8">
        <f t="shared" si="3751"/>
        <v>4246802.7340000002</v>
      </c>
      <c r="AR1602" s="8">
        <f t="shared" si="3751"/>
        <v>4246802.7340000002</v>
      </c>
      <c r="AS1602" s="8">
        <f t="shared" si="3713"/>
        <v>-128</v>
      </c>
      <c r="AT1602">
        <f t="shared" si="3714"/>
        <v>1856</v>
      </c>
      <c r="CH1602" t="str">
        <f t="shared" si="3752"/>
        <v/>
      </c>
      <c r="CI1602" s="26" t="b">
        <f t="shared" ref="CI1602:CN1602" si="3851">IF(DG1602&lt;&gt;"",IF(ISERROR(MATCH(INT(CO1602),$EE$4:$EE$879,0))=FALSE,TRUE),"")</f>
        <v>1</v>
      </c>
      <c r="CJ1602" s="26" t="b">
        <f t="shared" si="3851"/>
        <v>1</v>
      </c>
      <c r="CK1602" s="26" t="b">
        <f t="shared" si="3851"/>
        <v>1</v>
      </c>
      <c r="CL1602" s="26" t="b">
        <f t="shared" si="3851"/>
        <v>1</v>
      </c>
      <c r="CM1602" s="26" t="b">
        <f t="shared" si="3851"/>
        <v>1</v>
      </c>
      <c r="CN1602" s="26" t="b">
        <f t="shared" si="3851"/>
        <v>1</v>
      </c>
      <c r="CO1602" s="14" t="str">
        <f t="shared" ref="CO1602:CT1602" si="3852">IF(DG1602&lt;&gt;"",REPLACE(REPLACE(INDEX($EE$4:$EE$801,MATCH(DG1602,$EF$4:$EF$801,0)),6,1,CU1602),1,1,DA1602),"")</f>
        <v>5301082</v>
      </c>
      <c r="CP1602" s="14" t="str">
        <f t="shared" si="3852"/>
        <v>5302085</v>
      </c>
      <c r="CQ1602" s="14" t="str">
        <f t="shared" si="3852"/>
        <v>5201081</v>
      </c>
      <c r="CR1602" s="14" t="str">
        <f t="shared" si="3852"/>
        <v>5501084</v>
      </c>
      <c r="CS1602" s="14" t="str">
        <f t="shared" si="3852"/>
        <v>5502083</v>
      </c>
      <c r="CT1602" s="14" t="str">
        <f t="shared" si="3852"/>
        <v>5400085</v>
      </c>
      <c r="CU1602" s="2">
        <v>8</v>
      </c>
      <c r="CV1602" s="2">
        <v>8</v>
      </c>
      <c r="CW1602" s="2">
        <v>8</v>
      </c>
      <c r="CX1602" s="2">
        <v>8</v>
      </c>
      <c r="CY1602" s="2">
        <v>8</v>
      </c>
      <c r="CZ1602" s="2">
        <v>8</v>
      </c>
      <c r="DA1602" s="2">
        <v>5</v>
      </c>
      <c r="DB1602" s="7">
        <v>5</v>
      </c>
      <c r="DC1602">
        <v>5</v>
      </c>
      <c r="DD1602" s="2">
        <v>5</v>
      </c>
      <c r="DE1602" s="7">
        <v>5</v>
      </c>
      <c r="DF1602">
        <v>5</v>
      </c>
      <c r="DG1602" s="1" t="s">
        <v>3264</v>
      </c>
      <c r="DH1602" s="1" t="s">
        <v>3286</v>
      </c>
      <c r="DI1602" s="1" t="s">
        <v>3257</v>
      </c>
      <c r="DJ1602" s="1" t="s">
        <v>3252</v>
      </c>
      <c r="DK1602" s="1" t="s">
        <v>3273</v>
      </c>
      <c r="DL1602" s="1" t="s">
        <v>3289</v>
      </c>
      <c r="DM1602" t="s">
        <v>3122</v>
      </c>
      <c r="DN1602" t="s">
        <v>3159</v>
      </c>
      <c r="DO1602" t="s">
        <v>3131</v>
      </c>
      <c r="DP1602" t="s">
        <v>3253</v>
      </c>
      <c r="DQ1602" t="s">
        <v>3138</v>
      </c>
      <c r="DR1602" t="s">
        <v>3159</v>
      </c>
      <c r="DS1602" s="1" t="s">
        <v>3184</v>
      </c>
      <c r="DT1602" s="1" t="s">
        <v>3146</v>
      </c>
      <c r="DU1602" s="1" t="s">
        <v>3179</v>
      </c>
      <c r="DV1602" s="1" t="s">
        <v>3197</v>
      </c>
      <c r="DW1602" s="1" t="s">
        <v>3198</v>
      </c>
      <c r="DX1602" s="1" t="s">
        <v>3234</v>
      </c>
      <c r="DY1602">
        <f t="shared" si="3704"/>
        <v>1</v>
      </c>
      <c r="DZ1602">
        <f t="shared" si="3705"/>
        <v>1</v>
      </c>
      <c r="EA1602">
        <f t="shared" si="3706"/>
        <v>1</v>
      </c>
      <c r="EB1602">
        <f t="shared" si="3707"/>
        <v>2</v>
      </c>
      <c r="EC1602">
        <f t="shared" si="3708"/>
        <v>2</v>
      </c>
      <c r="ED1602">
        <f t="shared" si="3709"/>
        <v>2</v>
      </c>
      <c r="FA1602" t="str">
        <f t="shared" si="3745"/>
        <v>火剑士</v>
      </c>
      <c r="FB1602" t="str">
        <f t="shared" si="3746"/>
        <v>暗盗贼</v>
      </c>
      <c r="FC1602" t="str">
        <f t="shared" si="3747"/>
        <v>水骑兵</v>
      </c>
      <c r="FD1602" t="str">
        <f t="shared" si="3748"/>
        <v>光猎人</v>
      </c>
      <c r="FE1602" t="str">
        <f t="shared" si="3749"/>
        <v>木火枪手</v>
      </c>
      <c r="FF1602" t="str">
        <f t="shared" si="3750"/>
        <v>暗巫师</v>
      </c>
    </row>
    <row r="1603" spans="15:162" ht="14.25" x14ac:dyDescent="0.15">
      <c r="O1603" s="11">
        <v>30720</v>
      </c>
      <c r="P1603" s="11">
        <v>26313084.629999999</v>
      </c>
      <c r="Q1603" s="16">
        <f t="shared" si="3781"/>
        <v>26313084</v>
      </c>
      <c r="R1603" s="4" t="str">
        <f t="shared" si="3782"/>
        <v>5400085,5302085,5302085,5201084,5602084,5602084</v>
      </c>
      <c r="S1603" s="4" t="str">
        <f t="shared" si="3783"/>
        <v>8,8,8,8,8,8</v>
      </c>
      <c r="T1603" s="4" t="str">
        <f t="shared" si="3784"/>
        <v>2013,1989,1989,1989,1989,1989</v>
      </c>
      <c r="U1603">
        <v>5400085</v>
      </c>
      <c r="V1603">
        <v>5302085</v>
      </c>
      <c r="W1603">
        <v>5302085</v>
      </c>
      <c r="X1603">
        <v>5201084</v>
      </c>
      <c r="Y1603">
        <v>5602084</v>
      </c>
      <c r="Z1603">
        <v>5602084</v>
      </c>
      <c r="AA1603" s="2">
        <v>8</v>
      </c>
      <c r="AB1603" s="2">
        <v>8</v>
      </c>
      <c r="AC1603" s="2">
        <v>8</v>
      </c>
      <c r="AD1603" s="2">
        <v>8</v>
      </c>
      <c r="AE1603" s="2">
        <v>8</v>
      </c>
      <c r="AF1603" s="2">
        <v>8</v>
      </c>
      <c r="AG1603" s="2">
        <f t="shared" si="3712"/>
        <v>2013</v>
      </c>
      <c r="AH1603" s="2">
        <f t="shared" si="3765"/>
        <v>1989</v>
      </c>
      <c r="AI1603" s="2">
        <f t="shared" si="3766"/>
        <v>1989</v>
      </c>
      <c r="AJ1603" s="2">
        <f t="shared" si="3767"/>
        <v>1989</v>
      </c>
      <c r="AK1603" s="2">
        <f t="shared" si="3768"/>
        <v>1989</v>
      </c>
      <c r="AL1603" s="2">
        <f t="shared" si="3769"/>
        <v>1989</v>
      </c>
      <c r="AM1603" s="8">
        <f t="shared" si="3770"/>
        <v>4473224.28</v>
      </c>
      <c r="AN1603" s="8">
        <f t="shared" si="3751"/>
        <v>4367971.9440000001</v>
      </c>
      <c r="AO1603" s="8">
        <f t="shared" si="3751"/>
        <v>4367971.9440000001</v>
      </c>
      <c r="AP1603" s="8">
        <f t="shared" si="3751"/>
        <v>4367971.9440000001</v>
      </c>
      <c r="AQ1603" s="8">
        <f t="shared" si="3751"/>
        <v>4367971.9440000001</v>
      </c>
      <c r="AR1603" s="8">
        <f t="shared" si="3751"/>
        <v>4367971.9440000001</v>
      </c>
      <c r="AS1603" s="8">
        <f t="shared" si="3713"/>
        <v>-131</v>
      </c>
      <c r="AT1603">
        <f t="shared" si="3714"/>
        <v>1882</v>
      </c>
      <c r="CH1603" t="str">
        <f t="shared" si="3752"/>
        <v/>
      </c>
      <c r="CI1603" s="26" t="b">
        <f t="shared" ref="CI1603:CN1603" si="3853">IF(DG1603&lt;&gt;"",IF(ISERROR(MATCH(INT(CO1603),$EE$4:$EE$879,0))=FALSE,TRUE),"")</f>
        <v>1</v>
      </c>
      <c r="CJ1603" s="26" t="b">
        <f t="shared" si="3853"/>
        <v>1</v>
      </c>
      <c r="CK1603" s="26" t="b">
        <f t="shared" si="3853"/>
        <v>1</v>
      </c>
      <c r="CL1603" s="26" t="b">
        <f t="shared" si="3853"/>
        <v>1</v>
      </c>
      <c r="CM1603" s="26" t="b">
        <f t="shared" si="3853"/>
        <v>1</v>
      </c>
      <c r="CN1603" s="26" t="b">
        <f t="shared" si="3853"/>
        <v>1</v>
      </c>
      <c r="CO1603" s="14" t="str">
        <f t="shared" ref="CO1603:CT1603" si="3854">IF(DG1603&lt;&gt;"",REPLACE(REPLACE(INDEX($EE$4:$EE$801,MATCH(DG1603,$EF$4:$EF$801,0)),6,1,CU1603),1,1,DA1603),"")</f>
        <v>5400085</v>
      </c>
      <c r="CP1603" s="14" t="str">
        <f t="shared" si="3854"/>
        <v>5302085</v>
      </c>
      <c r="CQ1603" s="14" t="str">
        <f t="shared" si="3854"/>
        <v>5302085</v>
      </c>
      <c r="CR1603" s="14" t="str">
        <f t="shared" si="3854"/>
        <v>5201084</v>
      </c>
      <c r="CS1603" s="14" t="str">
        <f t="shared" si="3854"/>
        <v>5602084</v>
      </c>
      <c r="CT1603" s="14" t="str">
        <f t="shared" si="3854"/>
        <v>5602084</v>
      </c>
      <c r="CU1603" s="2">
        <v>8</v>
      </c>
      <c r="CV1603" s="2">
        <v>8</v>
      </c>
      <c r="CW1603" s="2">
        <v>8</v>
      </c>
      <c r="CX1603" s="2">
        <v>8</v>
      </c>
      <c r="CY1603" s="2">
        <v>8</v>
      </c>
      <c r="CZ1603" s="2">
        <v>8</v>
      </c>
      <c r="DA1603" s="2">
        <v>5</v>
      </c>
      <c r="DB1603" s="7">
        <v>5</v>
      </c>
      <c r="DC1603">
        <v>5</v>
      </c>
      <c r="DD1603" s="2">
        <v>5</v>
      </c>
      <c r="DE1603" s="7">
        <v>5</v>
      </c>
      <c r="DF1603">
        <v>5</v>
      </c>
      <c r="DG1603" s="1" t="s">
        <v>3289</v>
      </c>
      <c r="DH1603" s="1" t="s">
        <v>3286</v>
      </c>
      <c r="DI1603" s="1" t="s">
        <v>3286</v>
      </c>
      <c r="DJ1603" s="1" t="s">
        <v>3274</v>
      </c>
      <c r="DK1603" s="1" t="s">
        <v>3258</v>
      </c>
      <c r="DL1603" s="1" t="s">
        <v>3258</v>
      </c>
      <c r="DM1603" t="s">
        <v>3159</v>
      </c>
      <c r="DN1603" t="s">
        <v>3159</v>
      </c>
      <c r="DO1603" t="s">
        <v>3159</v>
      </c>
      <c r="DP1603" t="s">
        <v>3253</v>
      </c>
      <c r="DQ1603" t="s">
        <v>3253</v>
      </c>
      <c r="DR1603" t="s">
        <v>3253</v>
      </c>
      <c r="DS1603" s="1" t="s">
        <v>3234</v>
      </c>
      <c r="DT1603" s="1" t="s">
        <v>3146</v>
      </c>
      <c r="DU1603" s="1" t="s">
        <v>3146</v>
      </c>
      <c r="DV1603" s="1" t="s">
        <v>3179</v>
      </c>
      <c r="DW1603" s="1" t="s">
        <v>3254</v>
      </c>
      <c r="DX1603" s="1" t="s">
        <v>3254</v>
      </c>
      <c r="DY1603">
        <f t="shared" si="3704"/>
        <v>2</v>
      </c>
      <c r="DZ1603">
        <f t="shared" si="3705"/>
        <v>1</v>
      </c>
      <c r="EA1603">
        <f t="shared" si="3706"/>
        <v>1</v>
      </c>
      <c r="EB1603">
        <f t="shared" si="3707"/>
        <v>1</v>
      </c>
      <c r="EC1603">
        <f t="shared" si="3708"/>
        <v>2</v>
      </c>
      <c r="ED1603">
        <f t="shared" si="3709"/>
        <v>2</v>
      </c>
      <c r="FA1603" t="str">
        <f t="shared" si="3745"/>
        <v>暗巫师</v>
      </c>
      <c r="FB1603" t="str">
        <f t="shared" si="3746"/>
        <v>暗盗贼</v>
      </c>
      <c r="FC1603" t="str">
        <f t="shared" si="3747"/>
        <v>暗盗贼</v>
      </c>
      <c r="FD1603" t="str">
        <f t="shared" si="3748"/>
        <v>光骑兵</v>
      </c>
      <c r="FE1603" t="str">
        <f t="shared" si="3749"/>
        <v>光学者</v>
      </c>
      <c r="FF1603" t="str">
        <f t="shared" si="3750"/>
        <v>光学者</v>
      </c>
    </row>
    <row r="1604" spans="15:162" ht="14.25" x14ac:dyDescent="0.15">
      <c r="O1604" s="11">
        <v>30721</v>
      </c>
      <c r="P1604" s="11">
        <v>26313436.170000002</v>
      </c>
      <c r="Q1604" s="16">
        <f t="shared" si="3781"/>
        <v>26313436</v>
      </c>
      <c r="R1604" s="4" t="str">
        <f t="shared" si="3782"/>
        <v>5500081,5200082,5200082,5302084,5501085,5502081</v>
      </c>
      <c r="S1604" s="4" t="str">
        <f t="shared" si="3783"/>
        <v>8,8,8,8,8,8</v>
      </c>
      <c r="T1604" s="4" t="str">
        <f t="shared" si="3784"/>
        <v>2013,1989,1989,1989,1989,1989</v>
      </c>
      <c r="U1604">
        <v>5500081</v>
      </c>
      <c r="V1604">
        <v>5200082</v>
      </c>
      <c r="W1604">
        <v>5200082</v>
      </c>
      <c r="X1604">
        <v>5302084</v>
      </c>
      <c r="Y1604">
        <v>5501085</v>
      </c>
      <c r="Z1604">
        <v>5502081</v>
      </c>
      <c r="AA1604" s="2">
        <v>8</v>
      </c>
      <c r="AB1604" s="2">
        <v>8</v>
      </c>
      <c r="AC1604" s="2">
        <v>8</v>
      </c>
      <c r="AD1604" s="2">
        <v>8</v>
      </c>
      <c r="AE1604" s="2">
        <v>8</v>
      </c>
      <c r="AF1604" s="2">
        <v>8</v>
      </c>
      <c r="AG1604" s="2">
        <f t="shared" si="3712"/>
        <v>2013</v>
      </c>
      <c r="AH1604" s="2">
        <f t="shared" si="3765"/>
        <v>1989</v>
      </c>
      <c r="AI1604" s="2">
        <f t="shared" si="3766"/>
        <v>1989</v>
      </c>
      <c r="AJ1604" s="2">
        <f t="shared" si="3767"/>
        <v>1989</v>
      </c>
      <c r="AK1604" s="2">
        <f t="shared" si="3768"/>
        <v>1989</v>
      </c>
      <c r="AL1604" s="2">
        <f t="shared" si="3769"/>
        <v>1989</v>
      </c>
      <c r="AM1604" s="8">
        <f t="shared" si="3770"/>
        <v>4473284.12</v>
      </c>
      <c r="AN1604" s="8">
        <f t="shared" si="3751"/>
        <v>4368030.3760000002</v>
      </c>
      <c r="AO1604" s="8">
        <f t="shared" si="3751"/>
        <v>4368030.3760000002</v>
      </c>
      <c r="AP1604" s="8">
        <f t="shared" si="3751"/>
        <v>4368030.3760000002</v>
      </c>
      <c r="AQ1604" s="8">
        <f t="shared" si="3751"/>
        <v>4368030.3760000002</v>
      </c>
      <c r="AR1604" s="8">
        <f t="shared" si="3751"/>
        <v>4368030.3760000002</v>
      </c>
      <c r="AS1604" s="8">
        <f t="shared" si="3713"/>
        <v>-131</v>
      </c>
      <c r="AT1604">
        <f t="shared" si="3714"/>
        <v>1882</v>
      </c>
      <c r="CH1604" t="str">
        <f t="shared" si="3752"/>
        <v/>
      </c>
      <c r="CI1604" s="26" t="b">
        <f t="shared" ref="CI1604:CN1604" si="3855">IF(DG1604&lt;&gt;"",IF(ISERROR(MATCH(INT(CO1604),$EE$4:$EE$879,0))=FALSE,TRUE),"")</f>
        <v>1</v>
      </c>
      <c r="CJ1604" s="26" t="b">
        <f t="shared" si="3855"/>
        <v>1</v>
      </c>
      <c r="CK1604" s="26" t="b">
        <f t="shared" si="3855"/>
        <v>1</v>
      </c>
      <c r="CL1604" s="26" t="b">
        <f t="shared" si="3855"/>
        <v>1</v>
      </c>
      <c r="CM1604" s="26" t="b">
        <f t="shared" si="3855"/>
        <v>1</v>
      </c>
      <c r="CN1604" s="26" t="b">
        <f t="shared" si="3855"/>
        <v>1</v>
      </c>
      <c r="CO1604" s="14" t="str">
        <f t="shared" ref="CO1604:CT1604" si="3856">IF(DG1604&lt;&gt;"",REPLACE(REPLACE(INDEX($EE$4:$EE$801,MATCH(DG1604,$EF$4:$EF$801,0)),6,1,CU1604),1,1,DA1604),"")</f>
        <v>5500081</v>
      </c>
      <c r="CP1604" s="14" t="str">
        <f t="shared" si="3856"/>
        <v>5200082</v>
      </c>
      <c r="CQ1604" s="14" t="str">
        <f t="shared" si="3856"/>
        <v>5200082</v>
      </c>
      <c r="CR1604" s="14" t="str">
        <f t="shared" si="3856"/>
        <v>5302084</v>
      </c>
      <c r="CS1604" s="14" t="str">
        <f t="shared" si="3856"/>
        <v>5501085</v>
      </c>
      <c r="CT1604" s="14" t="str">
        <f t="shared" si="3856"/>
        <v>5502081</v>
      </c>
      <c r="CU1604" s="2">
        <v>8</v>
      </c>
      <c r="CV1604" s="2">
        <v>8</v>
      </c>
      <c r="CW1604" s="2">
        <v>8</v>
      </c>
      <c r="CX1604" s="2">
        <v>8</v>
      </c>
      <c r="CY1604" s="2">
        <v>8</v>
      </c>
      <c r="CZ1604" s="2">
        <v>8</v>
      </c>
      <c r="DA1604" s="2">
        <v>5</v>
      </c>
      <c r="DB1604" s="7">
        <v>5</v>
      </c>
      <c r="DC1604">
        <v>5</v>
      </c>
      <c r="DD1604" s="2">
        <v>5</v>
      </c>
      <c r="DE1604" s="7">
        <v>5</v>
      </c>
      <c r="DF1604">
        <v>5</v>
      </c>
      <c r="DG1604" s="1" t="s">
        <v>3260</v>
      </c>
      <c r="DH1604" s="1" t="s">
        <v>3262</v>
      </c>
      <c r="DI1604" s="1" t="s">
        <v>3262</v>
      </c>
      <c r="DJ1604" s="1" t="s">
        <v>3275</v>
      </c>
      <c r="DK1604" s="10" t="s">
        <v>3290</v>
      </c>
      <c r="DL1604" s="1" t="s">
        <v>3133</v>
      </c>
      <c r="DM1604" t="s">
        <v>3131</v>
      </c>
      <c r="DN1604" t="s">
        <v>3122</v>
      </c>
      <c r="DO1604" t="s">
        <v>3122</v>
      </c>
      <c r="DP1604" t="s">
        <v>3253</v>
      </c>
      <c r="DQ1604" t="s">
        <v>3159</v>
      </c>
      <c r="DR1604" t="s">
        <v>3131</v>
      </c>
      <c r="DS1604" s="1" t="s">
        <v>3206</v>
      </c>
      <c r="DT1604" s="1" t="s">
        <v>3163</v>
      </c>
      <c r="DU1604" s="1" t="s">
        <v>3163</v>
      </c>
      <c r="DV1604" s="1" t="s">
        <v>3146</v>
      </c>
      <c r="DW1604" s="1" t="s">
        <v>3226</v>
      </c>
      <c r="DX1604" s="1" t="s">
        <v>3198</v>
      </c>
      <c r="DY1604">
        <f t="shared" si="3704"/>
        <v>2</v>
      </c>
      <c r="DZ1604">
        <f t="shared" si="3705"/>
        <v>1</v>
      </c>
      <c r="EA1604">
        <f t="shared" si="3706"/>
        <v>1</v>
      </c>
      <c r="EB1604">
        <f t="shared" si="3707"/>
        <v>1</v>
      </c>
      <c r="EC1604">
        <f t="shared" si="3708"/>
        <v>2</v>
      </c>
      <c r="ED1604">
        <f t="shared" si="3709"/>
        <v>2</v>
      </c>
      <c r="FA1604" t="str">
        <f t="shared" si="3745"/>
        <v>水海盗</v>
      </c>
      <c r="FB1604" t="str">
        <f t="shared" si="3746"/>
        <v>火刀客</v>
      </c>
      <c r="FC1604" t="str">
        <f t="shared" si="3747"/>
        <v>火刀客</v>
      </c>
      <c r="FD1604" t="str">
        <f t="shared" si="3748"/>
        <v>光盗贼</v>
      </c>
      <c r="FE1604" t="str">
        <f t="shared" si="3749"/>
        <v>暗忍者</v>
      </c>
      <c r="FF1604" t="str">
        <f t="shared" si="3750"/>
        <v>水火枪手</v>
      </c>
    </row>
    <row r="1605" spans="15:162" ht="14.25" x14ac:dyDescent="0.15">
      <c r="O1605" s="11">
        <v>30722</v>
      </c>
      <c r="P1605" s="11">
        <v>26313787.710000001</v>
      </c>
      <c r="Q1605" s="16">
        <f t="shared" si="3781"/>
        <v>26313787</v>
      </c>
      <c r="R1605" s="4" t="str">
        <f t="shared" si="3782"/>
        <v>5202083,5302085,5301081,5500082,5501084,5402082</v>
      </c>
      <c r="S1605" s="4" t="str">
        <f t="shared" si="3783"/>
        <v>8,8,8,8,8,8</v>
      </c>
      <c r="T1605" s="4" t="str">
        <f t="shared" si="3784"/>
        <v>2013,1989,1989,1989,1989,1989</v>
      </c>
      <c r="U1605">
        <v>5202083</v>
      </c>
      <c r="V1605">
        <v>5302085</v>
      </c>
      <c r="W1605">
        <v>5301081</v>
      </c>
      <c r="X1605">
        <v>5500082</v>
      </c>
      <c r="Y1605">
        <v>5501084</v>
      </c>
      <c r="Z1605">
        <v>5402082</v>
      </c>
      <c r="AA1605" s="2">
        <v>8</v>
      </c>
      <c r="AB1605" s="2">
        <v>8</v>
      </c>
      <c r="AC1605" s="2">
        <v>8</v>
      </c>
      <c r="AD1605" s="2">
        <v>8</v>
      </c>
      <c r="AE1605" s="2">
        <v>8</v>
      </c>
      <c r="AF1605" s="2">
        <v>8</v>
      </c>
      <c r="AG1605" s="2">
        <f t="shared" si="3712"/>
        <v>2013</v>
      </c>
      <c r="AH1605" s="2">
        <f t="shared" si="3765"/>
        <v>1989</v>
      </c>
      <c r="AI1605" s="2">
        <f t="shared" si="3766"/>
        <v>1989</v>
      </c>
      <c r="AJ1605" s="2">
        <f t="shared" si="3767"/>
        <v>1989</v>
      </c>
      <c r="AK1605" s="2">
        <f t="shared" si="3768"/>
        <v>1989</v>
      </c>
      <c r="AL1605" s="2">
        <f t="shared" si="3769"/>
        <v>1989</v>
      </c>
      <c r="AM1605" s="8">
        <f t="shared" si="3770"/>
        <v>4473343.79</v>
      </c>
      <c r="AN1605" s="8">
        <f t="shared" si="3751"/>
        <v>4368088.642</v>
      </c>
      <c r="AO1605" s="8">
        <f t="shared" si="3751"/>
        <v>4368088.642</v>
      </c>
      <c r="AP1605" s="8">
        <f t="shared" si="3751"/>
        <v>4368088.642</v>
      </c>
      <c r="AQ1605" s="8">
        <f t="shared" si="3751"/>
        <v>4368088.642</v>
      </c>
      <c r="AR1605" s="8">
        <f t="shared" si="3751"/>
        <v>4368088.642</v>
      </c>
      <c r="AS1605" s="8">
        <f t="shared" si="3713"/>
        <v>-131</v>
      </c>
      <c r="AT1605">
        <f t="shared" si="3714"/>
        <v>1882</v>
      </c>
      <c r="CH1605" t="str">
        <f t="shared" si="3752"/>
        <v/>
      </c>
      <c r="CI1605" s="26" t="b">
        <f t="shared" ref="CI1605:CN1605" si="3857">IF(DG1605&lt;&gt;"",IF(ISERROR(MATCH(INT(CO1605),$EE$4:$EE$879,0))=FALSE,TRUE),"")</f>
        <v>1</v>
      </c>
      <c r="CJ1605" s="26" t="b">
        <f t="shared" si="3857"/>
        <v>1</v>
      </c>
      <c r="CK1605" s="26" t="b">
        <f t="shared" si="3857"/>
        <v>1</v>
      </c>
      <c r="CL1605" s="26" t="b">
        <f t="shared" si="3857"/>
        <v>1</v>
      </c>
      <c r="CM1605" s="26" t="b">
        <f t="shared" si="3857"/>
        <v>1</v>
      </c>
      <c r="CN1605" s="26" t="b">
        <f t="shared" si="3857"/>
        <v>1</v>
      </c>
      <c r="CO1605" s="14" t="str">
        <f t="shared" ref="CO1605:CT1605" si="3858">IF(DG1605&lt;&gt;"",REPLACE(REPLACE(INDEX($EE$4:$EE$801,MATCH(DG1605,$EF$4:$EF$801,0)),6,1,CU1605),1,1,DA1605),"")</f>
        <v>5202083</v>
      </c>
      <c r="CP1605" s="14" t="str">
        <f t="shared" si="3858"/>
        <v>5302085</v>
      </c>
      <c r="CQ1605" s="14" t="str">
        <f t="shared" si="3858"/>
        <v>5301081</v>
      </c>
      <c r="CR1605" s="14" t="str">
        <f t="shared" si="3858"/>
        <v>5500082</v>
      </c>
      <c r="CS1605" s="14" t="str">
        <f t="shared" si="3858"/>
        <v>5501084</v>
      </c>
      <c r="CT1605" s="14" t="str">
        <f t="shared" si="3858"/>
        <v>5402082</v>
      </c>
      <c r="CU1605" s="2">
        <v>8</v>
      </c>
      <c r="CV1605" s="2">
        <v>8</v>
      </c>
      <c r="CW1605" s="2">
        <v>8</v>
      </c>
      <c r="CX1605" s="2">
        <v>8</v>
      </c>
      <c r="CY1605" s="2">
        <v>8</v>
      </c>
      <c r="CZ1605" s="2">
        <v>8</v>
      </c>
      <c r="DA1605" s="2">
        <v>5</v>
      </c>
      <c r="DB1605" s="7">
        <v>5</v>
      </c>
      <c r="DC1605">
        <v>5</v>
      </c>
      <c r="DD1605" s="2">
        <v>5</v>
      </c>
      <c r="DE1605" s="7">
        <v>5</v>
      </c>
      <c r="DF1605">
        <v>5</v>
      </c>
      <c r="DG1605" s="1" t="s">
        <v>3269</v>
      </c>
      <c r="DH1605" s="1" t="s">
        <v>3286</v>
      </c>
      <c r="DI1605" s="1" t="s">
        <v>3128</v>
      </c>
      <c r="DJ1605" s="1" t="s">
        <v>3148</v>
      </c>
      <c r="DK1605" s="1" t="s">
        <v>3252</v>
      </c>
      <c r="DL1605" s="1" t="s">
        <v>3266</v>
      </c>
      <c r="DM1605" t="s">
        <v>3138</v>
      </c>
      <c r="DN1605" t="s">
        <v>3159</v>
      </c>
      <c r="DO1605" t="s">
        <v>3131</v>
      </c>
      <c r="DP1605" t="s">
        <v>3122</v>
      </c>
      <c r="DQ1605" t="s">
        <v>3253</v>
      </c>
      <c r="DR1605" t="s">
        <v>3122</v>
      </c>
      <c r="DS1605" s="1" t="s">
        <v>3166</v>
      </c>
      <c r="DT1605" s="1" t="s">
        <v>3146</v>
      </c>
      <c r="DU1605" s="1" t="s">
        <v>3184</v>
      </c>
      <c r="DV1605" s="1" t="s">
        <v>3206</v>
      </c>
      <c r="DW1605" s="1" t="s">
        <v>3197</v>
      </c>
      <c r="DX1605" s="1" t="s">
        <v>3202</v>
      </c>
      <c r="DY1605">
        <f t="shared" ref="DY1605:DY1668" si="3859">IF(DG1605&lt;&gt;"",INDEX($EG$4:$EG$800,MATCH(DG1605,$EF$4:$EF$801,0)),0)</f>
        <v>1</v>
      </c>
      <c r="DZ1605">
        <f t="shared" ref="DZ1605:DZ1668" si="3860">IF(DH1605&lt;&gt;"",INDEX($EG$4:$EG$800,MATCH(DH1605,$EF$4:$EF$801,0)),0)</f>
        <v>1</v>
      </c>
      <c r="EA1605">
        <f t="shared" ref="EA1605:EA1668" si="3861">IF(DI1605&lt;&gt;"",INDEX($EG$4:$EG$800,MATCH(DI1605,$EF$4:$EF$801,0)),0)</f>
        <v>1</v>
      </c>
      <c r="EB1605">
        <f t="shared" ref="EB1605:EB1668" si="3862">IF(DJ1605&lt;&gt;"",INDEX($EG$4:$EG$800,MATCH(DJ1605,$EF$4:$EF$801,0)),0)</f>
        <v>2</v>
      </c>
      <c r="EC1605">
        <f t="shared" ref="EC1605:EC1668" si="3863">IF(DK1605&lt;&gt;"",INDEX($EG$4:$EG$800,MATCH(DK1605,$EF$4:$EF$801,0)),0)</f>
        <v>2</v>
      </c>
      <c r="ED1605">
        <f t="shared" ref="ED1605:ED1668" si="3864">IF(DL1605&lt;&gt;"",INDEX($EG$4:$EG$800,MATCH(DL1605,$EF$4:$EF$801,0)),0)</f>
        <v>2</v>
      </c>
      <c r="FA1605" t="str">
        <f t="shared" si="3745"/>
        <v>木维京</v>
      </c>
      <c r="FB1605" t="str">
        <f t="shared" si="3746"/>
        <v>暗盗贼</v>
      </c>
      <c r="FC1605" t="str">
        <f t="shared" si="3747"/>
        <v>水剑士</v>
      </c>
      <c r="FD1605" t="str">
        <f t="shared" si="3748"/>
        <v>火海盗</v>
      </c>
      <c r="FE1605" t="str">
        <f t="shared" si="3749"/>
        <v>光猎人</v>
      </c>
      <c r="FF1605" t="str">
        <f t="shared" si="3750"/>
        <v>火女巫</v>
      </c>
    </row>
    <row r="1606" spans="15:162" ht="14.25" x14ac:dyDescent="0.15">
      <c r="O1606" s="11">
        <v>30723</v>
      </c>
      <c r="P1606" s="11">
        <v>26314139.25</v>
      </c>
      <c r="Q1606" s="16">
        <f t="shared" si="3781"/>
        <v>26314139</v>
      </c>
      <c r="R1606" s="4" t="str">
        <f t="shared" si="3782"/>
        <v>5401081,5201083,5201083,5302085,5400085,5502081</v>
      </c>
      <c r="S1606" s="4" t="str">
        <f t="shared" si="3783"/>
        <v>8,8,8,8,8,8</v>
      </c>
      <c r="T1606" s="4" t="str">
        <f t="shared" si="3784"/>
        <v>2013,1989,1989,1989,1989,1989</v>
      </c>
      <c r="U1606">
        <v>5401081</v>
      </c>
      <c r="V1606">
        <v>5201083</v>
      </c>
      <c r="W1606">
        <v>5201083</v>
      </c>
      <c r="X1606">
        <v>5302085</v>
      </c>
      <c r="Y1606">
        <v>5400085</v>
      </c>
      <c r="Z1606">
        <v>5502081</v>
      </c>
      <c r="AA1606" s="2">
        <v>8</v>
      </c>
      <c r="AB1606" s="2">
        <v>8</v>
      </c>
      <c r="AC1606" s="2">
        <v>8</v>
      </c>
      <c r="AD1606" s="2">
        <v>8</v>
      </c>
      <c r="AE1606" s="2">
        <v>8</v>
      </c>
      <c r="AF1606" s="2">
        <v>8</v>
      </c>
      <c r="AG1606" s="2">
        <f t="shared" si="3712"/>
        <v>2013</v>
      </c>
      <c r="AH1606" s="2">
        <f t="shared" si="3765"/>
        <v>1989</v>
      </c>
      <c r="AI1606" s="2">
        <f t="shared" si="3766"/>
        <v>1989</v>
      </c>
      <c r="AJ1606" s="2">
        <f t="shared" si="3767"/>
        <v>1989</v>
      </c>
      <c r="AK1606" s="2">
        <f t="shared" si="3768"/>
        <v>1989</v>
      </c>
      <c r="AL1606" s="2">
        <f t="shared" si="3769"/>
        <v>1989</v>
      </c>
      <c r="AM1606" s="8">
        <f t="shared" si="3770"/>
        <v>4473403.63</v>
      </c>
      <c r="AN1606" s="8">
        <f t="shared" si="3751"/>
        <v>4368147.074</v>
      </c>
      <c r="AO1606" s="8">
        <f t="shared" si="3751"/>
        <v>4368147.074</v>
      </c>
      <c r="AP1606" s="8">
        <f t="shared" si="3751"/>
        <v>4368147.074</v>
      </c>
      <c r="AQ1606" s="8">
        <f t="shared" si="3751"/>
        <v>4368147.074</v>
      </c>
      <c r="AR1606" s="8">
        <f t="shared" si="3751"/>
        <v>4368147.074</v>
      </c>
      <c r="AS1606" s="8">
        <f t="shared" si="3713"/>
        <v>-131</v>
      </c>
      <c r="AT1606">
        <f t="shared" si="3714"/>
        <v>1882</v>
      </c>
      <c r="CH1606">
        <f t="shared" si="3752"/>
        <v>5</v>
      </c>
      <c r="CI1606" s="26" t="b">
        <f t="shared" ref="CI1606:CN1606" si="3865">IF(DG1606&lt;&gt;"",IF(ISERROR(MATCH(INT(CO1606),$EE$4:$EE$879,0))=FALSE,TRUE),"")</f>
        <v>1</v>
      </c>
      <c r="CJ1606" s="26" t="b">
        <f t="shared" si="3865"/>
        <v>1</v>
      </c>
      <c r="CK1606" s="26" t="b">
        <f t="shared" si="3865"/>
        <v>1</v>
      </c>
      <c r="CL1606" s="26" t="b">
        <f t="shared" si="3865"/>
        <v>1</v>
      </c>
      <c r="CM1606" s="26" t="b">
        <f t="shared" si="3865"/>
        <v>1</v>
      </c>
      <c r="CN1606" s="26" t="b">
        <f t="shared" si="3865"/>
        <v>1</v>
      </c>
      <c r="CO1606" s="14" t="str">
        <f t="shared" ref="CO1606:CT1606" si="3866">IF(DG1606&lt;&gt;"",REPLACE(REPLACE(INDEX($EE$4:$EE$801,MATCH(DG1606,$EF$4:$EF$801,0)),6,1,CU1606),1,1,DA1606),"")</f>
        <v>5401081</v>
      </c>
      <c r="CP1606" s="14" t="str">
        <f t="shared" si="3866"/>
        <v>5201083</v>
      </c>
      <c r="CQ1606" s="14" t="str">
        <f t="shared" si="3866"/>
        <v>5201083</v>
      </c>
      <c r="CR1606" s="14" t="str">
        <f t="shared" si="3866"/>
        <v>5302085</v>
      </c>
      <c r="CS1606" s="14" t="str">
        <f t="shared" si="3866"/>
        <v>5400085</v>
      </c>
      <c r="CT1606" s="14" t="str">
        <f t="shared" si="3866"/>
        <v>5502081</v>
      </c>
      <c r="CU1606" s="2">
        <v>8</v>
      </c>
      <c r="CV1606" s="2">
        <v>8</v>
      </c>
      <c r="CW1606" s="2">
        <v>8</v>
      </c>
      <c r="CX1606" s="2">
        <v>8</v>
      </c>
      <c r="CY1606" s="2">
        <v>8</v>
      </c>
      <c r="CZ1606" s="2">
        <v>8</v>
      </c>
      <c r="DA1606" s="2">
        <v>5</v>
      </c>
      <c r="DB1606" s="7">
        <v>5</v>
      </c>
      <c r="DC1606">
        <v>5</v>
      </c>
      <c r="DD1606" s="2">
        <v>5</v>
      </c>
      <c r="DE1606" s="7">
        <v>5</v>
      </c>
      <c r="DF1606">
        <v>5</v>
      </c>
      <c r="DG1606" s="1" t="s">
        <v>3161</v>
      </c>
      <c r="DH1606" s="1" t="s">
        <v>3268</v>
      </c>
      <c r="DI1606" s="1" t="s">
        <v>3268</v>
      </c>
      <c r="DJ1606" s="1" t="s">
        <v>3286</v>
      </c>
      <c r="DK1606" s="1" t="s">
        <v>3289</v>
      </c>
      <c r="DL1606" s="1" t="s">
        <v>3133</v>
      </c>
      <c r="DM1606" t="s">
        <v>3131</v>
      </c>
      <c r="DN1606" t="s">
        <v>3138</v>
      </c>
      <c r="DO1606" t="s">
        <v>3138</v>
      </c>
      <c r="DP1606" t="s">
        <v>3159</v>
      </c>
      <c r="DQ1606" t="s">
        <v>3159</v>
      </c>
      <c r="DR1606" t="s">
        <v>3131</v>
      </c>
      <c r="DS1606" s="1" t="s">
        <v>3203</v>
      </c>
      <c r="DT1606" s="1" t="s">
        <v>3179</v>
      </c>
      <c r="DU1606" s="1" t="s">
        <v>3179</v>
      </c>
      <c r="DV1606" s="1" t="s">
        <v>3146</v>
      </c>
      <c r="DW1606" s="1" t="s">
        <v>3234</v>
      </c>
      <c r="DX1606" s="1" t="s">
        <v>3198</v>
      </c>
      <c r="DY1606">
        <f t="shared" si="3859"/>
        <v>2</v>
      </c>
      <c r="DZ1606">
        <f t="shared" si="3860"/>
        <v>1</v>
      </c>
      <c r="EA1606">
        <f t="shared" si="3861"/>
        <v>1</v>
      </c>
      <c r="EB1606">
        <f t="shared" si="3862"/>
        <v>1</v>
      </c>
      <c r="EC1606">
        <f t="shared" si="3863"/>
        <v>2</v>
      </c>
      <c r="ED1606">
        <f t="shared" si="3864"/>
        <v>2</v>
      </c>
      <c r="FA1606" t="str">
        <f t="shared" si="3745"/>
        <v>水魔法师</v>
      </c>
      <c r="FB1606" t="str">
        <f t="shared" si="3746"/>
        <v>木骑兵</v>
      </c>
      <c r="FC1606" t="str">
        <f t="shared" si="3747"/>
        <v>木骑兵</v>
      </c>
      <c r="FD1606" t="str">
        <f t="shared" si="3748"/>
        <v>暗盗贼</v>
      </c>
      <c r="FE1606" t="str">
        <f t="shared" si="3749"/>
        <v>暗巫师</v>
      </c>
      <c r="FF1606" t="str">
        <f t="shared" si="3750"/>
        <v>水火枪手</v>
      </c>
    </row>
    <row r="1607" spans="15:162" ht="14.25" x14ac:dyDescent="0.15">
      <c r="O1607" s="11">
        <v>30724</v>
      </c>
      <c r="P1607" s="11">
        <v>26314490.789999999</v>
      </c>
      <c r="Q1607" s="16">
        <f t="shared" si="3781"/>
        <v>26314490</v>
      </c>
      <c r="R1607" s="4" t="str">
        <f t="shared" si="3782"/>
        <v>5502083,5200082,5301082,5201081,5501084,5500081</v>
      </c>
      <c r="S1607" s="4" t="str">
        <f t="shared" si="3783"/>
        <v>8,8,8,8,8,8</v>
      </c>
      <c r="T1607" s="4" t="str">
        <f t="shared" si="3784"/>
        <v>2013,1989,1989,1989,1989,1989</v>
      </c>
      <c r="U1607">
        <v>5502083</v>
      </c>
      <c r="V1607">
        <v>5200082</v>
      </c>
      <c r="W1607">
        <v>5301082</v>
      </c>
      <c r="X1607">
        <v>5201081</v>
      </c>
      <c r="Y1607">
        <v>5501084</v>
      </c>
      <c r="Z1607">
        <v>5500081</v>
      </c>
      <c r="AA1607" s="2">
        <v>8</v>
      </c>
      <c r="AB1607" s="2">
        <v>8</v>
      </c>
      <c r="AC1607" s="2">
        <v>8</v>
      </c>
      <c r="AD1607" s="2">
        <v>8</v>
      </c>
      <c r="AE1607" s="2">
        <v>8</v>
      </c>
      <c r="AF1607" s="2">
        <v>8</v>
      </c>
      <c r="AG1607" s="2">
        <f t="shared" ref="AG1607:AG1670" si="3867">IF(AM1607&gt;0,FLOOR((POWER((AM1607/IF(AND(AA1607&gt;=2,AA1607&lt;4),1.1,IF(AND(AA1607&gt;=4,AA1607&lt;6),1.2,IF(AA1607&gt;=6,1.4,1)))/$AD$1),0.5)/INDEX($AU$4:$BF$4,MATCH(AA1607,$AU$3:$BF$3,0))-1)*10,1),"")</f>
        <v>2013</v>
      </c>
      <c r="AH1607" s="2">
        <f t="shared" si="3765"/>
        <v>1989</v>
      </c>
      <c r="AI1607" s="2">
        <f t="shared" si="3766"/>
        <v>1989</v>
      </c>
      <c r="AJ1607" s="2">
        <f t="shared" si="3767"/>
        <v>1989</v>
      </c>
      <c r="AK1607" s="2">
        <f t="shared" si="3768"/>
        <v>1989</v>
      </c>
      <c r="AL1607" s="2">
        <f t="shared" si="3769"/>
        <v>1989</v>
      </c>
      <c r="AM1607" s="8">
        <f t="shared" si="3770"/>
        <v>4473463.3000000007</v>
      </c>
      <c r="AN1607" s="8">
        <f t="shared" si="3751"/>
        <v>4368205.34</v>
      </c>
      <c r="AO1607" s="8">
        <f t="shared" si="3751"/>
        <v>4368205.34</v>
      </c>
      <c r="AP1607" s="8">
        <f t="shared" si="3751"/>
        <v>4368205.34</v>
      </c>
      <c r="AQ1607" s="8">
        <f t="shared" si="3751"/>
        <v>4368205.34</v>
      </c>
      <c r="AR1607" s="8">
        <f t="shared" si="3751"/>
        <v>4368205.34</v>
      </c>
      <c r="AS1607" s="8">
        <f t="shared" ref="AS1607:AS1670" si="3868">AT1607-AG1607</f>
        <v>-131</v>
      </c>
      <c r="AT1607">
        <f t="shared" ref="AT1607:AT1670" si="3869">FLOOR(POWER(((3000*1.5/0.9/1.05)/(96*INDEX($AU$4:$BF$4,MATCH(AA1607,$AU$3:$BF$3,0))*8*INDEX($AU$4:$BF$4,MATCH(AA1607,$AU$3:$BF$3,0)))*AM1607/IF(AND(AA1607&gt;=2,AA1607&lt;4),1.2,IF(AND(AA1607&gt;=4,AA1607&lt;6),1.4,IF(AA1607&gt;=6,1.6,1)))),1/2)-10,1)</f>
        <v>1882</v>
      </c>
      <c r="CH1607" t="str">
        <f t="shared" si="3752"/>
        <v/>
      </c>
      <c r="CI1607" s="26" t="b">
        <f t="shared" ref="CI1607:CN1607" si="3870">IF(DG1607&lt;&gt;"",IF(ISERROR(MATCH(INT(CO1607),$EE$4:$EE$879,0))=FALSE,TRUE),"")</f>
        <v>1</v>
      </c>
      <c r="CJ1607" s="26" t="b">
        <f t="shared" si="3870"/>
        <v>1</v>
      </c>
      <c r="CK1607" s="26" t="b">
        <f t="shared" si="3870"/>
        <v>1</v>
      </c>
      <c r="CL1607" s="26" t="b">
        <f t="shared" si="3870"/>
        <v>1</v>
      </c>
      <c r="CM1607" s="26" t="b">
        <f t="shared" si="3870"/>
        <v>1</v>
      </c>
      <c r="CN1607" s="26" t="b">
        <f t="shared" si="3870"/>
        <v>1</v>
      </c>
      <c r="CO1607" s="14" t="str">
        <f t="shared" ref="CO1607:CT1607" si="3871">IF(DG1607&lt;&gt;"",REPLACE(REPLACE(INDEX($EE$4:$EE$801,MATCH(DG1607,$EF$4:$EF$801,0)),6,1,CU1607),1,1,DA1607),"")</f>
        <v>5502083</v>
      </c>
      <c r="CP1607" s="14" t="str">
        <f t="shared" si="3871"/>
        <v>5200082</v>
      </c>
      <c r="CQ1607" s="14" t="str">
        <f t="shared" si="3871"/>
        <v>5301082</v>
      </c>
      <c r="CR1607" s="14" t="str">
        <f t="shared" si="3871"/>
        <v>5201081</v>
      </c>
      <c r="CS1607" s="14" t="str">
        <f t="shared" si="3871"/>
        <v>5501084</v>
      </c>
      <c r="CT1607" s="14" t="str">
        <f t="shared" si="3871"/>
        <v>5500081</v>
      </c>
      <c r="CU1607" s="2">
        <v>8</v>
      </c>
      <c r="CV1607" s="2">
        <v>8</v>
      </c>
      <c r="CW1607" s="2">
        <v>8</v>
      </c>
      <c r="CX1607" s="2">
        <v>8</v>
      </c>
      <c r="CY1607" s="2">
        <v>8</v>
      </c>
      <c r="CZ1607" s="2">
        <v>8</v>
      </c>
      <c r="DA1607" s="2">
        <v>5</v>
      </c>
      <c r="DB1607" s="7">
        <v>5</v>
      </c>
      <c r="DC1607">
        <v>5</v>
      </c>
      <c r="DD1607" s="2">
        <v>5</v>
      </c>
      <c r="DE1607" s="7">
        <v>5</v>
      </c>
      <c r="DF1607">
        <v>5</v>
      </c>
      <c r="DG1607" s="1" t="s">
        <v>3273</v>
      </c>
      <c r="DH1607" s="1" t="s">
        <v>3262</v>
      </c>
      <c r="DI1607" s="1" t="s">
        <v>3264</v>
      </c>
      <c r="DJ1607" s="1" t="s">
        <v>3257</v>
      </c>
      <c r="DK1607" s="1" t="s">
        <v>3252</v>
      </c>
      <c r="DL1607" s="1" t="s">
        <v>3260</v>
      </c>
      <c r="DM1607" t="s">
        <v>3138</v>
      </c>
      <c r="DN1607" t="s">
        <v>3122</v>
      </c>
      <c r="DO1607" t="s">
        <v>3122</v>
      </c>
      <c r="DP1607" t="s">
        <v>3131</v>
      </c>
      <c r="DQ1607" t="s">
        <v>3253</v>
      </c>
      <c r="DR1607" t="s">
        <v>3131</v>
      </c>
      <c r="DS1607" s="1" t="s">
        <v>3198</v>
      </c>
      <c r="DT1607" s="1" t="s">
        <v>3163</v>
      </c>
      <c r="DU1607" s="1" t="s">
        <v>3184</v>
      </c>
      <c r="DV1607" s="1" t="s">
        <v>3179</v>
      </c>
      <c r="DW1607" s="1" t="s">
        <v>3197</v>
      </c>
      <c r="DX1607" s="1" t="s">
        <v>3206</v>
      </c>
      <c r="DY1607">
        <f t="shared" si="3859"/>
        <v>2</v>
      </c>
      <c r="DZ1607">
        <f t="shared" si="3860"/>
        <v>1</v>
      </c>
      <c r="EA1607">
        <f t="shared" si="3861"/>
        <v>1</v>
      </c>
      <c r="EB1607">
        <f t="shared" si="3862"/>
        <v>1</v>
      </c>
      <c r="EC1607">
        <f t="shared" si="3863"/>
        <v>2</v>
      </c>
      <c r="ED1607">
        <f t="shared" si="3864"/>
        <v>2</v>
      </c>
      <c r="FA1607" t="str">
        <f t="shared" si="3745"/>
        <v>木火枪手</v>
      </c>
      <c r="FB1607" t="str">
        <f t="shared" si="3746"/>
        <v>火刀客</v>
      </c>
      <c r="FC1607" t="str">
        <f t="shared" si="3747"/>
        <v>火剑士</v>
      </c>
      <c r="FD1607" t="str">
        <f t="shared" si="3748"/>
        <v>水骑兵</v>
      </c>
      <c r="FE1607" t="str">
        <f t="shared" si="3749"/>
        <v>光猎人</v>
      </c>
      <c r="FF1607" t="str">
        <f t="shared" si="3750"/>
        <v>水海盗</v>
      </c>
    </row>
    <row r="1608" spans="15:162" ht="14.25" x14ac:dyDescent="0.15">
      <c r="O1608" s="11">
        <v>30725</v>
      </c>
      <c r="P1608" s="11">
        <v>26453842.379999999</v>
      </c>
      <c r="Q1608" s="16">
        <f t="shared" si="3781"/>
        <v>26453842</v>
      </c>
      <c r="R1608" s="4" t="str">
        <f t="shared" si="3782"/>
        <v>5202085,5302085,5300085,5501084,5501084,5501084</v>
      </c>
      <c r="S1608" s="4" t="str">
        <f t="shared" si="3783"/>
        <v>8,8,8,8,8,8</v>
      </c>
      <c r="T1608" s="4" t="str">
        <f t="shared" si="3784"/>
        <v>2018,1994,1994,1994,1994,1994</v>
      </c>
      <c r="U1608">
        <v>5202085</v>
      </c>
      <c r="V1608">
        <v>5302085</v>
      </c>
      <c r="W1608">
        <v>5300085</v>
      </c>
      <c r="X1608">
        <v>5501084</v>
      </c>
      <c r="Y1608">
        <v>5501084</v>
      </c>
      <c r="Z1608">
        <v>5501084</v>
      </c>
      <c r="AA1608" s="2">
        <v>8</v>
      </c>
      <c r="AB1608" s="2">
        <v>8</v>
      </c>
      <c r="AC1608" s="2">
        <v>8</v>
      </c>
      <c r="AD1608" s="2">
        <v>8</v>
      </c>
      <c r="AE1608" s="2">
        <v>8</v>
      </c>
      <c r="AF1608" s="2">
        <v>8</v>
      </c>
      <c r="AG1608" s="2">
        <f t="shared" si="3867"/>
        <v>2018</v>
      </c>
      <c r="AH1608" s="2">
        <f t="shared" si="3765"/>
        <v>1994</v>
      </c>
      <c r="AI1608" s="2">
        <f t="shared" si="3766"/>
        <v>1994</v>
      </c>
      <c r="AJ1608" s="2">
        <f t="shared" si="3767"/>
        <v>1994</v>
      </c>
      <c r="AK1608" s="2">
        <f t="shared" si="3768"/>
        <v>1994</v>
      </c>
      <c r="AL1608" s="2">
        <f t="shared" si="3769"/>
        <v>1994</v>
      </c>
      <c r="AM1608" s="8">
        <f t="shared" si="3770"/>
        <v>4497153.1400000006</v>
      </c>
      <c r="AN1608" s="8">
        <f t="shared" si="3751"/>
        <v>4391337.7719999999</v>
      </c>
      <c r="AO1608" s="8">
        <f t="shared" si="3751"/>
        <v>4391337.7719999999</v>
      </c>
      <c r="AP1608" s="8">
        <f t="shared" si="3751"/>
        <v>4391337.7719999999</v>
      </c>
      <c r="AQ1608" s="8">
        <f t="shared" si="3751"/>
        <v>4391337.7719999999</v>
      </c>
      <c r="AR1608" s="8">
        <f t="shared" si="3751"/>
        <v>4391337.7719999999</v>
      </c>
      <c r="AS1608" s="8">
        <f t="shared" si="3868"/>
        <v>-131</v>
      </c>
      <c r="AT1608">
        <f t="shared" si="3869"/>
        <v>1887</v>
      </c>
      <c r="CH1608" t="str">
        <f t="shared" si="3752"/>
        <v/>
      </c>
      <c r="CI1608" s="26" t="b">
        <f t="shared" ref="CI1608:CN1608" si="3872">IF(DG1608&lt;&gt;"",IF(ISERROR(MATCH(INT(CO1608),$EE$4:$EE$879,0))=FALSE,TRUE),"")</f>
        <v>1</v>
      </c>
      <c r="CJ1608" s="26" t="b">
        <f t="shared" si="3872"/>
        <v>1</v>
      </c>
      <c r="CK1608" s="26" t="b">
        <f t="shared" si="3872"/>
        <v>1</v>
      </c>
      <c r="CL1608" s="26" t="b">
        <f t="shared" si="3872"/>
        <v>1</v>
      </c>
      <c r="CM1608" s="26" t="b">
        <f t="shared" si="3872"/>
        <v>1</v>
      </c>
      <c r="CN1608" s="26" t="b">
        <f t="shared" si="3872"/>
        <v>1</v>
      </c>
      <c r="CO1608" s="14" t="str">
        <f t="shared" ref="CO1608:CT1608" si="3873">IF(DG1608&lt;&gt;"",REPLACE(REPLACE(INDEX($EE$4:$EE$801,MATCH(DG1608,$EF$4:$EF$801,0)),6,1,CU1608),1,1,DA1608),"")</f>
        <v>5202085</v>
      </c>
      <c r="CP1608" s="14" t="str">
        <f t="shared" si="3873"/>
        <v>5302085</v>
      </c>
      <c r="CQ1608" s="14" t="str">
        <f t="shared" si="3873"/>
        <v>5300085</v>
      </c>
      <c r="CR1608" s="14" t="str">
        <f t="shared" si="3873"/>
        <v>5501084</v>
      </c>
      <c r="CS1608" s="14" t="str">
        <f t="shared" si="3873"/>
        <v>5501084</v>
      </c>
      <c r="CT1608" s="14" t="str">
        <f t="shared" si="3873"/>
        <v>5501084</v>
      </c>
      <c r="CU1608" s="2">
        <v>8</v>
      </c>
      <c r="CV1608" s="2">
        <v>8</v>
      </c>
      <c r="CW1608" s="2">
        <v>8</v>
      </c>
      <c r="CX1608" s="2">
        <v>8</v>
      </c>
      <c r="CY1608" s="2">
        <v>8</v>
      </c>
      <c r="CZ1608" s="2">
        <v>8</v>
      </c>
      <c r="DA1608" s="2">
        <v>5</v>
      </c>
      <c r="DB1608" s="7">
        <v>5</v>
      </c>
      <c r="DC1608">
        <v>5</v>
      </c>
      <c r="DD1608" s="2">
        <v>5</v>
      </c>
      <c r="DE1608" s="7">
        <v>5</v>
      </c>
      <c r="DF1608">
        <v>5</v>
      </c>
      <c r="DG1608" s="1" t="s">
        <v>3248</v>
      </c>
      <c r="DH1608" s="1" t="s">
        <v>3286</v>
      </c>
      <c r="DI1608" s="1" t="s">
        <v>3242</v>
      </c>
      <c r="DJ1608" s="1" t="s">
        <v>3252</v>
      </c>
      <c r="DK1608" s="1" t="s">
        <v>3252</v>
      </c>
      <c r="DL1608" s="1" t="s">
        <v>3252</v>
      </c>
      <c r="DM1608" t="s">
        <v>3159</v>
      </c>
      <c r="DN1608" t="s">
        <v>3159</v>
      </c>
      <c r="DO1608" t="s">
        <v>3159</v>
      </c>
      <c r="DP1608" t="s">
        <v>3253</v>
      </c>
      <c r="DQ1608" t="s">
        <v>3253</v>
      </c>
      <c r="DR1608" t="s">
        <v>3253</v>
      </c>
      <c r="DS1608" s="1" t="s">
        <v>3166</v>
      </c>
      <c r="DT1608" s="1" t="s">
        <v>3146</v>
      </c>
      <c r="DU1608" s="1" t="s">
        <v>3243</v>
      </c>
      <c r="DV1608" s="1" t="s">
        <v>3197</v>
      </c>
      <c r="DW1608" s="1" t="s">
        <v>3197</v>
      </c>
      <c r="DX1608" s="1" t="s">
        <v>3197</v>
      </c>
      <c r="DY1608">
        <f t="shared" si="3859"/>
        <v>1</v>
      </c>
      <c r="DZ1608">
        <f t="shared" si="3860"/>
        <v>1</v>
      </c>
      <c r="EA1608">
        <f t="shared" si="3861"/>
        <v>1</v>
      </c>
      <c r="EB1608">
        <f t="shared" si="3862"/>
        <v>2</v>
      </c>
      <c r="EC1608">
        <f t="shared" si="3863"/>
        <v>2</v>
      </c>
      <c r="ED1608">
        <f t="shared" si="3864"/>
        <v>2</v>
      </c>
      <c r="FA1608" t="str">
        <f t="shared" si="3745"/>
        <v>暗维京</v>
      </c>
      <c r="FB1608" t="str">
        <f t="shared" si="3746"/>
        <v>暗盗贼</v>
      </c>
      <c r="FC1608" t="str">
        <f t="shared" si="3747"/>
        <v>暗武士</v>
      </c>
      <c r="FD1608" t="str">
        <f t="shared" si="3748"/>
        <v>光猎人</v>
      </c>
      <c r="FE1608" t="str">
        <f t="shared" si="3749"/>
        <v>光猎人</v>
      </c>
      <c r="FF1608" t="str">
        <f t="shared" si="3750"/>
        <v>光猎人</v>
      </c>
    </row>
    <row r="1609" spans="15:162" ht="14.25" x14ac:dyDescent="0.15">
      <c r="O1609" s="11">
        <v>30726</v>
      </c>
      <c r="P1609" s="11">
        <v>26454195.809999999</v>
      </c>
      <c r="Q1609" s="16">
        <f t="shared" si="3781"/>
        <v>26454195</v>
      </c>
      <c r="R1609" s="4" t="str">
        <f t="shared" si="3782"/>
        <v>5400085,5201081,5201081,5200082,5501084,5401083</v>
      </c>
      <c r="S1609" s="4" t="str">
        <f t="shared" si="3783"/>
        <v>8,8,8,8,8,8</v>
      </c>
      <c r="T1609" s="4" t="str">
        <f t="shared" si="3784"/>
        <v>2018,1994,1994,1994,1994,1994</v>
      </c>
      <c r="U1609">
        <v>5400085</v>
      </c>
      <c r="V1609">
        <v>5201081</v>
      </c>
      <c r="W1609">
        <v>5201081</v>
      </c>
      <c r="X1609">
        <v>5200082</v>
      </c>
      <c r="Y1609">
        <v>5501084</v>
      </c>
      <c r="Z1609">
        <v>5401083</v>
      </c>
      <c r="AA1609" s="2">
        <v>8</v>
      </c>
      <c r="AB1609" s="2">
        <v>8</v>
      </c>
      <c r="AC1609" s="2">
        <v>8</v>
      </c>
      <c r="AD1609" s="2">
        <v>8</v>
      </c>
      <c r="AE1609" s="2">
        <v>8</v>
      </c>
      <c r="AF1609" s="2">
        <v>8</v>
      </c>
      <c r="AG1609" s="2">
        <f t="shared" si="3867"/>
        <v>2018</v>
      </c>
      <c r="AH1609" s="2">
        <f t="shared" si="3765"/>
        <v>1994</v>
      </c>
      <c r="AI1609" s="2">
        <f t="shared" si="3766"/>
        <v>1994</v>
      </c>
      <c r="AJ1609" s="2">
        <f t="shared" si="3767"/>
        <v>1994</v>
      </c>
      <c r="AK1609" s="2">
        <f t="shared" si="3768"/>
        <v>1994</v>
      </c>
      <c r="AL1609" s="2">
        <f t="shared" si="3769"/>
        <v>1994</v>
      </c>
      <c r="AM1609" s="8">
        <f t="shared" si="3770"/>
        <v>4497213.1500000004</v>
      </c>
      <c r="AN1609" s="8">
        <f t="shared" ref="AN1609:AR1640" si="3874">$Q1609*0.166</f>
        <v>4391396.37</v>
      </c>
      <c r="AO1609" s="8">
        <f t="shared" si="3874"/>
        <v>4391396.37</v>
      </c>
      <c r="AP1609" s="8">
        <f t="shared" si="3874"/>
        <v>4391396.37</v>
      </c>
      <c r="AQ1609" s="8">
        <f t="shared" si="3874"/>
        <v>4391396.37</v>
      </c>
      <c r="AR1609" s="8">
        <f t="shared" si="3874"/>
        <v>4391396.37</v>
      </c>
      <c r="AS1609" s="8">
        <f t="shared" si="3868"/>
        <v>-131</v>
      </c>
      <c r="AT1609">
        <f t="shared" si="3869"/>
        <v>1887</v>
      </c>
      <c r="CH1609" t="str">
        <f t="shared" si="3752"/>
        <v/>
      </c>
      <c r="CI1609" s="26" t="b">
        <f t="shared" ref="CI1609:CN1609" si="3875">IF(DG1609&lt;&gt;"",IF(ISERROR(MATCH(INT(CO1609),$EE$4:$EE$879,0))=FALSE,TRUE),"")</f>
        <v>1</v>
      </c>
      <c r="CJ1609" s="26" t="b">
        <f t="shared" si="3875"/>
        <v>1</v>
      </c>
      <c r="CK1609" s="26" t="b">
        <f t="shared" si="3875"/>
        <v>1</v>
      </c>
      <c r="CL1609" s="26" t="b">
        <f t="shared" si="3875"/>
        <v>1</v>
      </c>
      <c r="CM1609" s="26" t="b">
        <f t="shared" si="3875"/>
        <v>1</v>
      </c>
      <c r="CN1609" s="26" t="b">
        <f t="shared" si="3875"/>
        <v>1</v>
      </c>
      <c r="CO1609" s="14" t="str">
        <f t="shared" ref="CO1609:CT1609" si="3876">IF(DG1609&lt;&gt;"",REPLACE(REPLACE(INDEX($EE$4:$EE$801,MATCH(DG1609,$EF$4:$EF$801,0)),6,1,CU1609),1,1,DA1609),"")</f>
        <v>5400085</v>
      </c>
      <c r="CP1609" s="14" t="str">
        <f t="shared" si="3876"/>
        <v>5201081</v>
      </c>
      <c r="CQ1609" s="14" t="str">
        <f t="shared" si="3876"/>
        <v>5201081</v>
      </c>
      <c r="CR1609" s="14" t="str">
        <f t="shared" si="3876"/>
        <v>5200082</v>
      </c>
      <c r="CS1609" s="14" t="str">
        <f t="shared" si="3876"/>
        <v>5501084</v>
      </c>
      <c r="CT1609" s="14" t="str">
        <f t="shared" si="3876"/>
        <v>5401083</v>
      </c>
      <c r="CU1609" s="2">
        <v>8</v>
      </c>
      <c r="CV1609" s="2">
        <v>8</v>
      </c>
      <c r="CW1609" s="2">
        <v>8</v>
      </c>
      <c r="CX1609" s="2">
        <v>8</v>
      </c>
      <c r="CY1609" s="2">
        <v>8</v>
      </c>
      <c r="CZ1609" s="2">
        <v>8</v>
      </c>
      <c r="DA1609" s="2">
        <v>5</v>
      </c>
      <c r="DB1609" s="7">
        <v>5</v>
      </c>
      <c r="DC1609">
        <v>5</v>
      </c>
      <c r="DD1609" s="2">
        <v>5</v>
      </c>
      <c r="DE1609" s="7">
        <v>5</v>
      </c>
      <c r="DF1609">
        <v>5</v>
      </c>
      <c r="DG1609" s="1" t="s">
        <v>3289</v>
      </c>
      <c r="DH1609" s="1" t="s">
        <v>3257</v>
      </c>
      <c r="DI1609" s="1" t="s">
        <v>3257</v>
      </c>
      <c r="DJ1609" s="1" t="s">
        <v>3262</v>
      </c>
      <c r="DK1609" s="1" t="s">
        <v>3252</v>
      </c>
      <c r="DL1609" s="1" t="s">
        <v>3271</v>
      </c>
      <c r="DM1609" t="s">
        <v>3159</v>
      </c>
      <c r="DN1609" t="s">
        <v>3131</v>
      </c>
      <c r="DO1609" t="s">
        <v>3131</v>
      </c>
      <c r="DP1609" t="s">
        <v>3122</v>
      </c>
      <c r="DQ1609" t="s">
        <v>3253</v>
      </c>
      <c r="DR1609" t="s">
        <v>3138</v>
      </c>
      <c r="DS1609" s="1" t="s">
        <v>3234</v>
      </c>
      <c r="DT1609" s="1" t="s">
        <v>3179</v>
      </c>
      <c r="DU1609" s="1" t="s">
        <v>3179</v>
      </c>
      <c r="DV1609" s="1" t="s">
        <v>3163</v>
      </c>
      <c r="DW1609" s="1" t="s">
        <v>3197</v>
      </c>
      <c r="DX1609" s="1" t="s">
        <v>3203</v>
      </c>
      <c r="DY1609">
        <f t="shared" si="3859"/>
        <v>2</v>
      </c>
      <c r="DZ1609">
        <f t="shared" si="3860"/>
        <v>1</v>
      </c>
      <c r="EA1609">
        <f t="shared" si="3861"/>
        <v>1</v>
      </c>
      <c r="EB1609">
        <f t="shared" si="3862"/>
        <v>1</v>
      </c>
      <c r="EC1609">
        <f t="shared" si="3863"/>
        <v>2</v>
      </c>
      <c r="ED1609">
        <f t="shared" si="3864"/>
        <v>2</v>
      </c>
      <c r="FA1609" t="str">
        <f t="shared" si="3745"/>
        <v>暗巫师</v>
      </c>
      <c r="FB1609" t="str">
        <f t="shared" si="3746"/>
        <v>水骑兵</v>
      </c>
      <c r="FC1609" t="str">
        <f t="shared" si="3747"/>
        <v>水骑兵</v>
      </c>
      <c r="FD1609" t="str">
        <f t="shared" si="3748"/>
        <v>火刀客</v>
      </c>
      <c r="FE1609" t="str">
        <f t="shared" si="3749"/>
        <v>光猎人</v>
      </c>
      <c r="FF1609" t="str">
        <f t="shared" si="3750"/>
        <v>木魔法师</v>
      </c>
    </row>
    <row r="1610" spans="15:162" ht="14.25" x14ac:dyDescent="0.15">
      <c r="O1610" s="11">
        <v>30727</v>
      </c>
      <c r="P1610" s="11">
        <v>26454547.350000001</v>
      </c>
      <c r="Q1610" s="16">
        <f t="shared" si="3781"/>
        <v>26454547</v>
      </c>
      <c r="R1610" s="4" t="str">
        <f t="shared" si="3782"/>
        <v>5201081,5202083,5200082,5401082,5400085,5501085</v>
      </c>
      <c r="S1610" s="4" t="str">
        <f t="shared" si="3783"/>
        <v>8,8,8,8,8,8</v>
      </c>
      <c r="T1610" s="4" t="str">
        <f t="shared" si="3784"/>
        <v>2018,1994,1994,1994,1994,1994</v>
      </c>
      <c r="U1610">
        <v>5201081</v>
      </c>
      <c r="V1610">
        <v>5202083</v>
      </c>
      <c r="W1610">
        <v>5200082</v>
      </c>
      <c r="X1610">
        <v>5401082</v>
      </c>
      <c r="Y1610">
        <v>5400085</v>
      </c>
      <c r="Z1610">
        <v>5501085</v>
      </c>
      <c r="AA1610" s="2">
        <v>8</v>
      </c>
      <c r="AB1610" s="2">
        <v>8</v>
      </c>
      <c r="AC1610" s="2">
        <v>8</v>
      </c>
      <c r="AD1610" s="2">
        <v>8</v>
      </c>
      <c r="AE1610" s="2">
        <v>8</v>
      </c>
      <c r="AF1610" s="2">
        <v>8</v>
      </c>
      <c r="AG1610" s="2">
        <f t="shared" si="3867"/>
        <v>2018</v>
      </c>
      <c r="AH1610" s="2">
        <f t="shared" si="3765"/>
        <v>1994</v>
      </c>
      <c r="AI1610" s="2">
        <f t="shared" si="3766"/>
        <v>1994</v>
      </c>
      <c r="AJ1610" s="2">
        <f t="shared" si="3767"/>
        <v>1994</v>
      </c>
      <c r="AK1610" s="2">
        <f t="shared" si="3768"/>
        <v>1994</v>
      </c>
      <c r="AL1610" s="2">
        <f t="shared" si="3769"/>
        <v>1994</v>
      </c>
      <c r="AM1610" s="8">
        <f t="shared" si="3770"/>
        <v>4497272.99</v>
      </c>
      <c r="AN1610" s="8">
        <f t="shared" si="3874"/>
        <v>4391454.8020000001</v>
      </c>
      <c r="AO1610" s="8">
        <f t="shared" si="3874"/>
        <v>4391454.8020000001</v>
      </c>
      <c r="AP1610" s="8">
        <f t="shared" si="3874"/>
        <v>4391454.8020000001</v>
      </c>
      <c r="AQ1610" s="8">
        <f t="shared" si="3874"/>
        <v>4391454.8020000001</v>
      </c>
      <c r="AR1610" s="8">
        <f t="shared" si="3874"/>
        <v>4391454.8020000001</v>
      </c>
      <c r="AS1610" s="8">
        <f t="shared" si="3868"/>
        <v>-131</v>
      </c>
      <c r="AT1610">
        <f t="shared" si="3869"/>
        <v>1887</v>
      </c>
      <c r="CH1610" t="str">
        <f t="shared" si="3752"/>
        <v/>
      </c>
      <c r="CI1610" s="26" t="b">
        <f t="shared" ref="CI1610:CN1610" si="3877">IF(DG1610&lt;&gt;"",IF(ISERROR(MATCH(INT(CO1610),$EE$4:$EE$879,0))=FALSE,TRUE),"")</f>
        <v>1</v>
      </c>
      <c r="CJ1610" s="26" t="b">
        <f t="shared" si="3877"/>
        <v>1</v>
      </c>
      <c r="CK1610" s="26" t="b">
        <f t="shared" si="3877"/>
        <v>1</v>
      </c>
      <c r="CL1610" s="26" t="b">
        <f t="shared" si="3877"/>
        <v>1</v>
      </c>
      <c r="CM1610" s="26" t="b">
        <f t="shared" si="3877"/>
        <v>1</v>
      </c>
      <c r="CN1610" s="26" t="b">
        <f t="shared" si="3877"/>
        <v>1</v>
      </c>
      <c r="CO1610" s="14" t="str">
        <f t="shared" ref="CO1610:CT1610" si="3878">IF(DG1610&lt;&gt;"",REPLACE(REPLACE(INDEX($EE$4:$EE$801,MATCH(DG1610,$EF$4:$EF$801,0)),6,1,CU1610),1,1,DA1610),"")</f>
        <v>5201081</v>
      </c>
      <c r="CP1610" s="14" t="str">
        <f t="shared" si="3878"/>
        <v>5202083</v>
      </c>
      <c r="CQ1610" s="14" t="str">
        <f t="shared" si="3878"/>
        <v>5200082</v>
      </c>
      <c r="CR1610" s="14" t="str">
        <f t="shared" si="3878"/>
        <v>5401082</v>
      </c>
      <c r="CS1610" s="14" t="str">
        <f t="shared" si="3878"/>
        <v>5400085</v>
      </c>
      <c r="CT1610" s="14" t="str">
        <f t="shared" si="3878"/>
        <v>5501085</v>
      </c>
      <c r="CU1610" s="2">
        <v>8</v>
      </c>
      <c r="CV1610" s="2">
        <v>8</v>
      </c>
      <c r="CW1610" s="2">
        <v>8</v>
      </c>
      <c r="CX1610" s="2">
        <v>8</v>
      </c>
      <c r="CY1610" s="2">
        <v>8</v>
      </c>
      <c r="CZ1610" s="2">
        <v>8</v>
      </c>
      <c r="DA1610" s="2">
        <v>5</v>
      </c>
      <c r="DB1610" s="7">
        <v>5</v>
      </c>
      <c r="DC1610">
        <v>5</v>
      </c>
      <c r="DD1610" s="2">
        <v>5</v>
      </c>
      <c r="DE1610" s="7">
        <v>5</v>
      </c>
      <c r="DF1610">
        <v>5</v>
      </c>
      <c r="DG1610" s="1" t="s">
        <v>3257</v>
      </c>
      <c r="DH1610" s="1" t="s">
        <v>3269</v>
      </c>
      <c r="DI1610" s="1" t="s">
        <v>3262</v>
      </c>
      <c r="DJ1610" s="1" t="s">
        <v>3265</v>
      </c>
      <c r="DK1610" s="1" t="s">
        <v>3289</v>
      </c>
      <c r="DL1610" s="1" t="s">
        <v>3290</v>
      </c>
      <c r="DM1610" t="s">
        <v>3131</v>
      </c>
      <c r="DN1610" t="s">
        <v>3138</v>
      </c>
      <c r="DO1610" t="s">
        <v>3122</v>
      </c>
      <c r="DP1610" t="s">
        <v>3122</v>
      </c>
      <c r="DQ1610" t="s">
        <v>3159</v>
      </c>
      <c r="DR1610" t="s">
        <v>3159</v>
      </c>
      <c r="DS1610" s="1" t="s">
        <v>3179</v>
      </c>
      <c r="DT1610" s="1" t="s">
        <v>3166</v>
      </c>
      <c r="DU1610" s="1" t="s">
        <v>3163</v>
      </c>
      <c r="DV1610" s="1" t="s">
        <v>3203</v>
      </c>
      <c r="DW1610" s="1" t="s">
        <v>3234</v>
      </c>
      <c r="DX1610" s="1" t="s">
        <v>3197</v>
      </c>
      <c r="DY1610">
        <f t="shared" si="3859"/>
        <v>1</v>
      </c>
      <c r="DZ1610">
        <f t="shared" si="3860"/>
        <v>1</v>
      </c>
      <c r="EA1610">
        <f t="shared" si="3861"/>
        <v>1</v>
      </c>
      <c r="EB1610">
        <f t="shared" si="3862"/>
        <v>2</v>
      </c>
      <c r="EC1610">
        <f t="shared" si="3863"/>
        <v>2</v>
      </c>
      <c r="ED1610">
        <f t="shared" si="3864"/>
        <v>2</v>
      </c>
      <c r="FA1610" t="str">
        <f t="shared" si="3745"/>
        <v>水骑兵</v>
      </c>
      <c r="FB1610" t="str">
        <f t="shared" si="3746"/>
        <v>木维京</v>
      </c>
      <c r="FC1610" t="str">
        <f t="shared" si="3747"/>
        <v>火刀客</v>
      </c>
      <c r="FD1610" t="str">
        <f t="shared" si="3748"/>
        <v>火魔法师</v>
      </c>
      <c r="FE1610" t="str">
        <f t="shared" si="3749"/>
        <v>暗巫师</v>
      </c>
      <c r="FF1610" t="str">
        <f t="shared" si="3750"/>
        <v>暗猎人</v>
      </c>
    </row>
    <row r="1611" spans="15:162" ht="14.25" x14ac:dyDescent="0.15">
      <c r="O1611" s="11">
        <v>30728</v>
      </c>
      <c r="P1611" s="11">
        <v>26454900.780000001</v>
      </c>
      <c r="Q1611" s="16">
        <f t="shared" si="3781"/>
        <v>26454900</v>
      </c>
      <c r="R1611" s="4" t="str">
        <f t="shared" si="3782"/>
        <v>5501084,5200083,5301082,5302085,5500081,5500081</v>
      </c>
      <c r="S1611" s="4" t="str">
        <f t="shared" si="3783"/>
        <v>8,8,8,8,8,8</v>
      </c>
      <c r="T1611" s="4" t="str">
        <f t="shared" si="3784"/>
        <v>2018,1994,1994,1994,1994,1994</v>
      </c>
      <c r="U1611">
        <v>5501084</v>
      </c>
      <c r="V1611">
        <v>5200083</v>
      </c>
      <c r="W1611">
        <v>5301082</v>
      </c>
      <c r="X1611">
        <v>5302085</v>
      </c>
      <c r="Y1611">
        <v>5500081</v>
      </c>
      <c r="Z1611">
        <v>5500081</v>
      </c>
      <c r="AA1611" s="2">
        <v>8</v>
      </c>
      <c r="AB1611" s="2">
        <v>8</v>
      </c>
      <c r="AC1611" s="2">
        <v>8</v>
      </c>
      <c r="AD1611" s="2">
        <v>8</v>
      </c>
      <c r="AE1611" s="2">
        <v>8</v>
      </c>
      <c r="AF1611" s="2">
        <v>8</v>
      </c>
      <c r="AG1611" s="2">
        <f t="shared" si="3867"/>
        <v>2018</v>
      </c>
      <c r="AH1611" s="2">
        <f t="shared" si="3765"/>
        <v>1994</v>
      </c>
      <c r="AI1611" s="2">
        <f t="shared" si="3766"/>
        <v>1994</v>
      </c>
      <c r="AJ1611" s="2">
        <f t="shared" si="3767"/>
        <v>1994</v>
      </c>
      <c r="AK1611" s="2">
        <f t="shared" si="3768"/>
        <v>1994</v>
      </c>
      <c r="AL1611" s="2">
        <f t="shared" si="3769"/>
        <v>1994</v>
      </c>
      <c r="AM1611" s="8">
        <f t="shared" si="3770"/>
        <v>4497333</v>
      </c>
      <c r="AN1611" s="8">
        <f t="shared" si="3874"/>
        <v>4391513.4000000004</v>
      </c>
      <c r="AO1611" s="8">
        <f t="shared" si="3874"/>
        <v>4391513.4000000004</v>
      </c>
      <c r="AP1611" s="8">
        <f t="shared" si="3874"/>
        <v>4391513.4000000004</v>
      </c>
      <c r="AQ1611" s="8">
        <f t="shared" si="3874"/>
        <v>4391513.4000000004</v>
      </c>
      <c r="AR1611" s="8">
        <f t="shared" si="3874"/>
        <v>4391513.4000000004</v>
      </c>
      <c r="AS1611" s="8">
        <f t="shared" si="3868"/>
        <v>-131</v>
      </c>
      <c r="AT1611">
        <f t="shared" si="3869"/>
        <v>1887</v>
      </c>
      <c r="CH1611" t="str">
        <f t="shared" si="3752"/>
        <v/>
      </c>
      <c r="CI1611" s="26" t="b">
        <f t="shared" ref="CI1611:CN1611" si="3879">IF(DG1611&lt;&gt;"",IF(ISERROR(MATCH(INT(CO1611),$EE$4:$EE$879,0))=FALSE,TRUE),"")</f>
        <v>1</v>
      </c>
      <c r="CJ1611" s="26" t="b">
        <f t="shared" si="3879"/>
        <v>1</v>
      </c>
      <c r="CK1611" s="26" t="b">
        <f t="shared" si="3879"/>
        <v>1</v>
      </c>
      <c r="CL1611" s="26" t="b">
        <f t="shared" si="3879"/>
        <v>1</v>
      </c>
      <c r="CM1611" s="26" t="b">
        <f t="shared" si="3879"/>
        <v>1</v>
      </c>
      <c r="CN1611" s="26" t="b">
        <f t="shared" si="3879"/>
        <v>1</v>
      </c>
      <c r="CO1611" s="14" t="str">
        <f t="shared" ref="CO1611:CT1611" si="3880">IF(DG1611&lt;&gt;"",REPLACE(REPLACE(INDEX($EE$4:$EE$801,MATCH(DG1611,$EF$4:$EF$801,0)),6,1,CU1611),1,1,DA1611),"")</f>
        <v>5501084</v>
      </c>
      <c r="CP1611" s="14" t="str">
        <f t="shared" si="3880"/>
        <v>5200083</v>
      </c>
      <c r="CQ1611" s="14" t="str">
        <f t="shared" si="3880"/>
        <v>5301082</v>
      </c>
      <c r="CR1611" s="14" t="str">
        <f t="shared" si="3880"/>
        <v>5302085</v>
      </c>
      <c r="CS1611" s="14" t="str">
        <f t="shared" si="3880"/>
        <v>5500081</v>
      </c>
      <c r="CT1611" s="14" t="str">
        <f t="shared" si="3880"/>
        <v>5500081</v>
      </c>
      <c r="CU1611" s="2">
        <v>8</v>
      </c>
      <c r="CV1611" s="2">
        <v>8</v>
      </c>
      <c r="CW1611" s="2">
        <v>8</v>
      </c>
      <c r="CX1611" s="2">
        <v>8</v>
      </c>
      <c r="CY1611" s="2">
        <v>8</v>
      </c>
      <c r="CZ1611" s="2">
        <v>8</v>
      </c>
      <c r="DA1611" s="2">
        <v>5</v>
      </c>
      <c r="DB1611" s="7">
        <v>5</v>
      </c>
      <c r="DC1611">
        <v>5</v>
      </c>
      <c r="DD1611" s="2">
        <v>5</v>
      </c>
      <c r="DE1611" s="7">
        <v>5</v>
      </c>
      <c r="DF1611">
        <v>5</v>
      </c>
      <c r="DG1611" s="1" t="s">
        <v>3252</v>
      </c>
      <c r="DH1611" s="1" t="s">
        <v>3156</v>
      </c>
      <c r="DI1611" s="1" t="s">
        <v>3264</v>
      </c>
      <c r="DJ1611" s="1" t="s">
        <v>3286</v>
      </c>
      <c r="DK1611" s="1" t="s">
        <v>3260</v>
      </c>
      <c r="DL1611" s="1" t="s">
        <v>3260</v>
      </c>
      <c r="DM1611" t="s">
        <v>3253</v>
      </c>
      <c r="DN1611" t="s">
        <v>3138</v>
      </c>
      <c r="DO1611" t="s">
        <v>3122</v>
      </c>
      <c r="DP1611" t="s">
        <v>3159</v>
      </c>
      <c r="DQ1611" t="s">
        <v>3131</v>
      </c>
      <c r="DR1611" t="s">
        <v>3131</v>
      </c>
      <c r="DS1611" s="1" t="s">
        <v>3197</v>
      </c>
      <c r="DT1611" s="1" t="s">
        <v>3163</v>
      </c>
      <c r="DU1611" s="1" t="s">
        <v>3184</v>
      </c>
      <c r="DV1611" s="1" t="s">
        <v>3146</v>
      </c>
      <c r="DW1611" s="1" t="s">
        <v>3206</v>
      </c>
      <c r="DX1611" s="1" t="s">
        <v>3206</v>
      </c>
      <c r="DY1611">
        <f t="shared" si="3859"/>
        <v>2</v>
      </c>
      <c r="DZ1611">
        <f t="shared" si="3860"/>
        <v>1</v>
      </c>
      <c r="EA1611">
        <f t="shared" si="3861"/>
        <v>1</v>
      </c>
      <c r="EB1611">
        <f t="shared" si="3862"/>
        <v>1</v>
      </c>
      <c r="EC1611">
        <f t="shared" si="3863"/>
        <v>2</v>
      </c>
      <c r="ED1611">
        <f t="shared" si="3864"/>
        <v>2</v>
      </c>
      <c r="FA1611" t="str">
        <f t="shared" si="3745"/>
        <v>光猎人</v>
      </c>
      <c r="FB1611" t="str">
        <f t="shared" si="3746"/>
        <v>木刀客</v>
      </c>
      <c r="FC1611" t="str">
        <f t="shared" si="3747"/>
        <v>火剑士</v>
      </c>
      <c r="FD1611" t="str">
        <f t="shared" si="3748"/>
        <v>暗盗贼</v>
      </c>
      <c r="FE1611" t="str">
        <f t="shared" si="3749"/>
        <v>水海盗</v>
      </c>
      <c r="FF1611" t="str">
        <f t="shared" si="3750"/>
        <v>水海盗</v>
      </c>
    </row>
    <row r="1612" spans="15:162" ht="14.25" x14ac:dyDescent="0.15">
      <c r="O1612" s="11">
        <v>30729</v>
      </c>
      <c r="P1612" s="11">
        <v>26455254.210000001</v>
      </c>
      <c r="Q1612" s="16">
        <f t="shared" si="3781"/>
        <v>26455254</v>
      </c>
      <c r="R1612" s="4" t="str">
        <f t="shared" si="3782"/>
        <v>5500082,5200081,5200081,5301083,5502083,5402082</v>
      </c>
      <c r="S1612" s="4" t="str">
        <f t="shared" si="3783"/>
        <v>8,8,8,8,8,8</v>
      </c>
      <c r="T1612" s="4" t="str">
        <f t="shared" si="3784"/>
        <v>2018,1994,1994,1994,1994,1994</v>
      </c>
      <c r="U1612">
        <v>5500082</v>
      </c>
      <c r="V1612">
        <v>5200081</v>
      </c>
      <c r="W1612">
        <v>5200081</v>
      </c>
      <c r="X1612">
        <v>5301083</v>
      </c>
      <c r="Y1612">
        <v>5502083</v>
      </c>
      <c r="Z1612">
        <v>5402082</v>
      </c>
      <c r="AA1612" s="2">
        <v>8</v>
      </c>
      <c r="AB1612" s="2">
        <v>8</v>
      </c>
      <c r="AC1612" s="2">
        <v>8</v>
      </c>
      <c r="AD1612" s="2">
        <v>8</v>
      </c>
      <c r="AE1612" s="2">
        <v>8</v>
      </c>
      <c r="AF1612" s="2">
        <v>8</v>
      </c>
      <c r="AG1612" s="2">
        <f t="shared" si="3867"/>
        <v>2018</v>
      </c>
      <c r="AH1612" s="2">
        <f t="shared" si="3765"/>
        <v>1994</v>
      </c>
      <c r="AI1612" s="2">
        <f t="shared" si="3766"/>
        <v>1994</v>
      </c>
      <c r="AJ1612" s="2">
        <f t="shared" si="3767"/>
        <v>1994</v>
      </c>
      <c r="AK1612" s="2">
        <f t="shared" si="3768"/>
        <v>1994</v>
      </c>
      <c r="AL1612" s="2">
        <f t="shared" si="3769"/>
        <v>1994</v>
      </c>
      <c r="AM1612" s="8">
        <f t="shared" si="3770"/>
        <v>4497393.1800000006</v>
      </c>
      <c r="AN1612" s="8">
        <f t="shared" si="3874"/>
        <v>4391572.1639999999</v>
      </c>
      <c r="AO1612" s="8">
        <f t="shared" si="3874"/>
        <v>4391572.1639999999</v>
      </c>
      <c r="AP1612" s="8">
        <f t="shared" si="3874"/>
        <v>4391572.1639999999</v>
      </c>
      <c r="AQ1612" s="8">
        <f t="shared" si="3874"/>
        <v>4391572.1639999999</v>
      </c>
      <c r="AR1612" s="8">
        <f t="shared" si="3874"/>
        <v>4391572.1639999999</v>
      </c>
      <c r="AS1612" s="8">
        <f t="shared" si="3868"/>
        <v>-131</v>
      </c>
      <c r="AT1612">
        <f t="shared" si="3869"/>
        <v>1887</v>
      </c>
      <c r="CH1612" t="str">
        <f t="shared" si="3752"/>
        <v/>
      </c>
      <c r="CI1612" s="26" t="b">
        <f t="shared" ref="CI1612:CN1612" si="3881">IF(DG1612&lt;&gt;"",IF(ISERROR(MATCH(INT(CO1612),$EE$4:$EE$879,0))=FALSE,TRUE),"")</f>
        <v>1</v>
      </c>
      <c r="CJ1612" s="26" t="b">
        <f t="shared" si="3881"/>
        <v>1</v>
      </c>
      <c r="CK1612" s="26" t="b">
        <f t="shared" si="3881"/>
        <v>1</v>
      </c>
      <c r="CL1612" s="26" t="b">
        <f t="shared" si="3881"/>
        <v>1</v>
      </c>
      <c r="CM1612" s="26" t="b">
        <f t="shared" si="3881"/>
        <v>1</v>
      </c>
      <c r="CN1612" s="26" t="b">
        <f t="shared" si="3881"/>
        <v>1</v>
      </c>
      <c r="CO1612" s="14" t="str">
        <f t="shared" ref="CO1612:CT1612" si="3882">IF(DG1612&lt;&gt;"",REPLACE(REPLACE(INDEX($EE$4:$EE$801,MATCH(DG1612,$EF$4:$EF$801,0)),6,1,CU1612),1,1,DA1612),"")</f>
        <v>5500082</v>
      </c>
      <c r="CP1612" s="14" t="str">
        <f t="shared" si="3882"/>
        <v>5200081</v>
      </c>
      <c r="CQ1612" s="14" t="str">
        <f t="shared" si="3882"/>
        <v>5200081</v>
      </c>
      <c r="CR1612" s="14" t="str">
        <f t="shared" si="3882"/>
        <v>5301083</v>
      </c>
      <c r="CS1612" s="14" t="str">
        <f t="shared" si="3882"/>
        <v>5502083</v>
      </c>
      <c r="CT1612" s="14" t="str">
        <f t="shared" si="3882"/>
        <v>5402082</v>
      </c>
      <c r="CU1612" s="2">
        <v>8</v>
      </c>
      <c r="CV1612" s="2">
        <v>8</v>
      </c>
      <c r="CW1612" s="2">
        <v>8</v>
      </c>
      <c r="CX1612" s="2">
        <v>8</v>
      </c>
      <c r="CY1612" s="2">
        <v>8</v>
      </c>
      <c r="CZ1612" s="2">
        <v>8</v>
      </c>
      <c r="DA1612" s="2">
        <v>5</v>
      </c>
      <c r="DB1612" s="7">
        <v>5</v>
      </c>
      <c r="DC1612">
        <v>5</v>
      </c>
      <c r="DD1612" s="2">
        <v>5</v>
      </c>
      <c r="DE1612" s="7">
        <v>5</v>
      </c>
      <c r="DF1612">
        <v>5</v>
      </c>
      <c r="DG1612" s="1" t="s">
        <v>3148</v>
      </c>
      <c r="DH1612" s="1" t="s">
        <v>3256</v>
      </c>
      <c r="DI1612" s="1" t="s">
        <v>3256</v>
      </c>
      <c r="DJ1612" s="1" t="s">
        <v>3270</v>
      </c>
      <c r="DK1612" s="1" t="s">
        <v>3273</v>
      </c>
      <c r="DL1612" s="1" t="s">
        <v>3266</v>
      </c>
      <c r="DM1612" t="s">
        <v>3122</v>
      </c>
      <c r="DN1612" t="s">
        <v>3131</v>
      </c>
      <c r="DO1612" t="s">
        <v>3131</v>
      </c>
      <c r="DP1612" t="s">
        <v>3138</v>
      </c>
      <c r="DQ1612" t="s">
        <v>3138</v>
      </c>
      <c r="DR1612" t="s">
        <v>3122</v>
      </c>
      <c r="DS1612" s="1" t="s">
        <v>3206</v>
      </c>
      <c r="DT1612" s="1" t="s">
        <v>3163</v>
      </c>
      <c r="DU1612" s="1" t="s">
        <v>3163</v>
      </c>
      <c r="DV1612" s="1" t="s">
        <v>3184</v>
      </c>
      <c r="DW1612" s="1" t="s">
        <v>3198</v>
      </c>
      <c r="DX1612" s="1" t="s">
        <v>3202</v>
      </c>
      <c r="DY1612">
        <f t="shared" si="3859"/>
        <v>2</v>
      </c>
      <c r="DZ1612">
        <f t="shared" si="3860"/>
        <v>1</v>
      </c>
      <c r="EA1612">
        <f t="shared" si="3861"/>
        <v>1</v>
      </c>
      <c r="EB1612">
        <f t="shared" si="3862"/>
        <v>1</v>
      </c>
      <c r="EC1612">
        <f t="shared" si="3863"/>
        <v>2</v>
      </c>
      <c r="ED1612">
        <f t="shared" si="3864"/>
        <v>2</v>
      </c>
      <c r="FA1612" t="str">
        <f t="shared" si="3745"/>
        <v>火海盗</v>
      </c>
      <c r="FB1612" t="str">
        <f t="shared" si="3746"/>
        <v>水刀客</v>
      </c>
      <c r="FC1612" t="str">
        <f t="shared" si="3747"/>
        <v>水刀客</v>
      </c>
      <c r="FD1612" t="str">
        <f t="shared" si="3748"/>
        <v>木剑士</v>
      </c>
      <c r="FE1612" t="str">
        <f t="shared" si="3749"/>
        <v>木火枪手</v>
      </c>
      <c r="FF1612" t="str">
        <f t="shared" si="3750"/>
        <v>火女巫</v>
      </c>
    </row>
    <row r="1613" spans="15:162" ht="14.25" x14ac:dyDescent="0.15">
      <c r="O1613" s="11">
        <v>30730</v>
      </c>
      <c r="P1613" s="11">
        <v>26594976.239999998</v>
      </c>
      <c r="Q1613" s="16">
        <f t="shared" si="3781"/>
        <v>26594976</v>
      </c>
      <c r="R1613" s="4" t="str">
        <f t="shared" si="3782"/>
        <v>5300085,5201082,5201082,5501085,5602084,5602084</v>
      </c>
      <c r="S1613" s="4" t="str">
        <f t="shared" si="3783"/>
        <v>8,8,8,8,8,8</v>
      </c>
      <c r="T1613" s="4" t="str">
        <f t="shared" si="3784"/>
        <v>2023,1999,1999,1999,1999,1999</v>
      </c>
      <c r="U1613">
        <v>5300085</v>
      </c>
      <c r="V1613">
        <v>5201082</v>
      </c>
      <c r="W1613">
        <v>5201082</v>
      </c>
      <c r="X1613">
        <v>5501085</v>
      </c>
      <c r="Y1613">
        <v>5602084</v>
      </c>
      <c r="Z1613">
        <v>5602084</v>
      </c>
      <c r="AA1613" s="2">
        <v>8</v>
      </c>
      <c r="AB1613" s="2">
        <v>8</v>
      </c>
      <c r="AC1613" s="2">
        <v>8</v>
      </c>
      <c r="AD1613" s="2">
        <v>8</v>
      </c>
      <c r="AE1613" s="2">
        <v>8</v>
      </c>
      <c r="AF1613" s="2">
        <v>8</v>
      </c>
      <c r="AG1613" s="2">
        <f t="shared" si="3867"/>
        <v>2023</v>
      </c>
      <c r="AH1613" s="2">
        <f t="shared" si="3765"/>
        <v>1999</v>
      </c>
      <c r="AI1613" s="2">
        <f t="shared" si="3766"/>
        <v>1999</v>
      </c>
      <c r="AJ1613" s="2">
        <f t="shared" si="3767"/>
        <v>1999</v>
      </c>
      <c r="AK1613" s="2">
        <f t="shared" si="3768"/>
        <v>1999</v>
      </c>
      <c r="AL1613" s="2">
        <f t="shared" si="3769"/>
        <v>1999</v>
      </c>
      <c r="AM1613" s="8">
        <f t="shared" si="3770"/>
        <v>4521145.92</v>
      </c>
      <c r="AN1613" s="8">
        <f t="shared" si="3874"/>
        <v>4414766.0159999998</v>
      </c>
      <c r="AO1613" s="8">
        <f t="shared" si="3874"/>
        <v>4414766.0159999998</v>
      </c>
      <c r="AP1613" s="8">
        <f t="shared" si="3874"/>
        <v>4414766.0159999998</v>
      </c>
      <c r="AQ1613" s="8">
        <f t="shared" si="3874"/>
        <v>4414766.0159999998</v>
      </c>
      <c r="AR1613" s="8">
        <f t="shared" si="3874"/>
        <v>4414766.0159999998</v>
      </c>
      <c r="AS1613" s="8">
        <f t="shared" si="3868"/>
        <v>-131</v>
      </c>
      <c r="AT1613">
        <f t="shared" si="3869"/>
        <v>1892</v>
      </c>
      <c r="CH1613" t="str">
        <f t="shared" si="3752"/>
        <v/>
      </c>
      <c r="CI1613" s="26" t="b">
        <f t="shared" ref="CI1613:CN1613" si="3883">IF(DG1613&lt;&gt;"",IF(ISERROR(MATCH(INT(CO1613),$EE$4:$EE$879,0))=FALSE,TRUE),"")</f>
        <v>1</v>
      </c>
      <c r="CJ1613" s="26" t="b">
        <f t="shared" si="3883"/>
        <v>1</v>
      </c>
      <c r="CK1613" s="26" t="b">
        <f t="shared" si="3883"/>
        <v>1</v>
      </c>
      <c r="CL1613" s="26" t="b">
        <f t="shared" si="3883"/>
        <v>1</v>
      </c>
      <c r="CM1613" s="26" t="b">
        <f t="shared" si="3883"/>
        <v>1</v>
      </c>
      <c r="CN1613" s="26" t="b">
        <f t="shared" si="3883"/>
        <v>1</v>
      </c>
      <c r="CO1613" s="14" t="str">
        <f t="shared" ref="CO1613:CT1613" si="3884">IF(DG1613&lt;&gt;"",REPLACE(REPLACE(INDEX($EE$4:$EE$801,MATCH(DG1613,$EF$4:$EF$801,0)),6,1,CU1613),1,1,DA1613),"")</f>
        <v>5300085</v>
      </c>
      <c r="CP1613" s="14" t="str">
        <f t="shared" si="3884"/>
        <v>5201082</v>
      </c>
      <c r="CQ1613" s="14" t="str">
        <f t="shared" si="3884"/>
        <v>5201082</v>
      </c>
      <c r="CR1613" s="14" t="str">
        <f t="shared" si="3884"/>
        <v>5501085</v>
      </c>
      <c r="CS1613" s="14" t="str">
        <f t="shared" si="3884"/>
        <v>5602084</v>
      </c>
      <c r="CT1613" s="14" t="str">
        <f t="shared" si="3884"/>
        <v>5602084</v>
      </c>
      <c r="CU1613" s="2">
        <v>8</v>
      </c>
      <c r="CV1613" s="2">
        <v>8</v>
      </c>
      <c r="CW1613" s="2">
        <v>8</v>
      </c>
      <c r="CX1613" s="2">
        <v>8</v>
      </c>
      <c r="CY1613" s="2">
        <v>8</v>
      </c>
      <c r="CZ1613" s="2">
        <v>8</v>
      </c>
      <c r="DA1613" s="2">
        <v>5</v>
      </c>
      <c r="DB1613" s="7">
        <v>5</v>
      </c>
      <c r="DC1613">
        <v>5</v>
      </c>
      <c r="DD1613" s="2">
        <v>5</v>
      </c>
      <c r="DE1613" s="7">
        <v>5</v>
      </c>
      <c r="DF1613">
        <v>5</v>
      </c>
      <c r="DG1613" s="1" t="s">
        <v>3242</v>
      </c>
      <c r="DH1613" s="1" t="s">
        <v>3142</v>
      </c>
      <c r="DI1613" s="1" t="s">
        <v>3142</v>
      </c>
      <c r="DJ1613" s="1" t="s">
        <v>3290</v>
      </c>
      <c r="DK1613" s="1" t="s">
        <v>3258</v>
      </c>
      <c r="DL1613" s="1" t="s">
        <v>3258</v>
      </c>
      <c r="DM1613" t="s">
        <v>3159</v>
      </c>
      <c r="DN1613" t="s">
        <v>3122</v>
      </c>
      <c r="DO1613" t="s">
        <v>3122</v>
      </c>
      <c r="DP1613" t="s">
        <v>3159</v>
      </c>
      <c r="DQ1613" t="s">
        <v>3253</v>
      </c>
      <c r="DR1613" t="s">
        <v>3253</v>
      </c>
      <c r="DS1613" s="1" t="s">
        <v>3243</v>
      </c>
      <c r="DT1613" s="1" t="s">
        <v>3179</v>
      </c>
      <c r="DU1613" s="1" t="s">
        <v>3179</v>
      </c>
      <c r="DV1613" s="10" t="s">
        <v>3197</v>
      </c>
      <c r="DW1613" s="1" t="s">
        <v>3254</v>
      </c>
      <c r="DX1613" s="1" t="s">
        <v>3254</v>
      </c>
      <c r="DY1613">
        <f t="shared" si="3859"/>
        <v>1</v>
      </c>
      <c r="DZ1613">
        <f t="shared" si="3860"/>
        <v>1</v>
      </c>
      <c r="EA1613">
        <f t="shared" si="3861"/>
        <v>1</v>
      </c>
      <c r="EB1613">
        <f t="shared" si="3862"/>
        <v>2</v>
      </c>
      <c r="EC1613">
        <f t="shared" si="3863"/>
        <v>2</v>
      </c>
      <c r="ED1613">
        <f t="shared" si="3864"/>
        <v>2</v>
      </c>
      <c r="FA1613" t="str">
        <f t="shared" si="3745"/>
        <v>暗武士</v>
      </c>
      <c r="FB1613" t="str">
        <f t="shared" si="3746"/>
        <v>火骑兵</v>
      </c>
      <c r="FC1613" t="str">
        <f t="shared" si="3747"/>
        <v>火骑兵</v>
      </c>
      <c r="FD1613" t="str">
        <f t="shared" si="3748"/>
        <v>暗猎人</v>
      </c>
      <c r="FE1613" t="str">
        <f t="shared" si="3749"/>
        <v>光学者</v>
      </c>
      <c r="FF1613" t="str">
        <f t="shared" si="3750"/>
        <v>光学者</v>
      </c>
    </row>
    <row r="1614" spans="15:162" ht="14.25" x14ac:dyDescent="0.15">
      <c r="O1614" s="11">
        <v>30731</v>
      </c>
      <c r="P1614" s="11">
        <v>26595329.670000002</v>
      </c>
      <c r="Q1614" s="16">
        <f t="shared" si="3781"/>
        <v>26595329</v>
      </c>
      <c r="R1614" s="4" t="str">
        <f t="shared" si="3782"/>
        <v>5401082,5200083,5301083,5302084,5400085,5400085</v>
      </c>
      <c r="S1614" s="4" t="str">
        <f t="shared" si="3783"/>
        <v>8,8,8,8,8,8</v>
      </c>
      <c r="T1614" s="4" t="str">
        <f t="shared" si="3784"/>
        <v>2023,1999,1999,1999,1999,1999</v>
      </c>
      <c r="U1614">
        <v>5401082</v>
      </c>
      <c r="V1614">
        <v>5200083</v>
      </c>
      <c r="W1614">
        <v>5301083</v>
      </c>
      <c r="X1614">
        <v>5302084</v>
      </c>
      <c r="Y1614">
        <v>5400085</v>
      </c>
      <c r="Z1614">
        <v>5400085</v>
      </c>
      <c r="AA1614" s="2">
        <v>8</v>
      </c>
      <c r="AB1614" s="2">
        <v>8</v>
      </c>
      <c r="AC1614" s="2">
        <v>8</v>
      </c>
      <c r="AD1614" s="2">
        <v>8</v>
      </c>
      <c r="AE1614" s="2">
        <v>8</v>
      </c>
      <c r="AF1614" s="2">
        <v>8</v>
      </c>
      <c r="AG1614" s="2">
        <f t="shared" si="3867"/>
        <v>2023</v>
      </c>
      <c r="AH1614" s="2">
        <f t="shared" si="3765"/>
        <v>1999</v>
      </c>
      <c r="AI1614" s="2">
        <f t="shared" si="3766"/>
        <v>1999</v>
      </c>
      <c r="AJ1614" s="2">
        <f t="shared" si="3767"/>
        <v>1999</v>
      </c>
      <c r="AK1614" s="2">
        <f t="shared" si="3768"/>
        <v>1999</v>
      </c>
      <c r="AL1614" s="2">
        <f t="shared" si="3769"/>
        <v>1999</v>
      </c>
      <c r="AM1614" s="8">
        <f t="shared" si="3770"/>
        <v>4521205.9300000006</v>
      </c>
      <c r="AN1614" s="8">
        <f t="shared" si="3874"/>
        <v>4414824.6140000001</v>
      </c>
      <c r="AO1614" s="8">
        <f t="shared" si="3874"/>
        <v>4414824.6140000001</v>
      </c>
      <c r="AP1614" s="8">
        <f t="shared" si="3874"/>
        <v>4414824.6140000001</v>
      </c>
      <c r="AQ1614" s="8">
        <f t="shared" si="3874"/>
        <v>4414824.6140000001</v>
      </c>
      <c r="AR1614" s="8">
        <f t="shared" si="3874"/>
        <v>4414824.6140000001</v>
      </c>
      <c r="AS1614" s="8">
        <f t="shared" si="3868"/>
        <v>-131</v>
      </c>
      <c r="AT1614">
        <f t="shared" si="3869"/>
        <v>1892</v>
      </c>
      <c r="CH1614" t="str">
        <f t="shared" si="3752"/>
        <v/>
      </c>
      <c r="CI1614" s="26" t="b">
        <f t="shared" ref="CI1614:CN1614" si="3885">IF(DG1614&lt;&gt;"",IF(ISERROR(MATCH(INT(CO1614),$EE$4:$EE$879,0))=FALSE,TRUE),"")</f>
        <v>1</v>
      </c>
      <c r="CJ1614" s="26" t="b">
        <f t="shared" si="3885"/>
        <v>1</v>
      </c>
      <c r="CK1614" s="26" t="b">
        <f t="shared" si="3885"/>
        <v>1</v>
      </c>
      <c r="CL1614" s="26" t="b">
        <f t="shared" si="3885"/>
        <v>1</v>
      </c>
      <c r="CM1614" s="26" t="b">
        <f t="shared" si="3885"/>
        <v>1</v>
      </c>
      <c r="CN1614" s="26" t="b">
        <f t="shared" si="3885"/>
        <v>1</v>
      </c>
      <c r="CO1614" s="14" t="str">
        <f t="shared" ref="CO1614:CT1614" si="3886">IF(DG1614&lt;&gt;"",REPLACE(REPLACE(INDEX($EE$4:$EE$801,MATCH(DG1614,$EF$4:$EF$801,0)),6,1,CU1614),1,1,DA1614),"")</f>
        <v>5401082</v>
      </c>
      <c r="CP1614" s="14" t="str">
        <f t="shared" si="3886"/>
        <v>5200083</v>
      </c>
      <c r="CQ1614" s="14" t="str">
        <f t="shared" si="3886"/>
        <v>5301083</v>
      </c>
      <c r="CR1614" s="14" t="str">
        <f t="shared" si="3886"/>
        <v>5302084</v>
      </c>
      <c r="CS1614" s="14" t="str">
        <f t="shared" si="3886"/>
        <v>5400085</v>
      </c>
      <c r="CT1614" s="14" t="str">
        <f t="shared" si="3886"/>
        <v>5400085</v>
      </c>
      <c r="CU1614" s="2">
        <v>8</v>
      </c>
      <c r="CV1614" s="2">
        <v>8</v>
      </c>
      <c r="CW1614" s="2">
        <v>8</v>
      </c>
      <c r="CX1614" s="2">
        <v>8</v>
      </c>
      <c r="CY1614" s="2">
        <v>8</v>
      </c>
      <c r="CZ1614" s="2">
        <v>8</v>
      </c>
      <c r="DA1614" s="2">
        <v>5</v>
      </c>
      <c r="DB1614" s="7">
        <v>5</v>
      </c>
      <c r="DC1614">
        <v>5</v>
      </c>
      <c r="DD1614" s="2">
        <v>5</v>
      </c>
      <c r="DE1614" s="7">
        <v>5</v>
      </c>
      <c r="DF1614">
        <v>5</v>
      </c>
      <c r="DG1614" s="1" t="s">
        <v>3265</v>
      </c>
      <c r="DH1614" s="1" t="s">
        <v>3156</v>
      </c>
      <c r="DI1614" s="1" t="s">
        <v>3270</v>
      </c>
      <c r="DJ1614" s="1" t="s">
        <v>3275</v>
      </c>
      <c r="DK1614" s="1" t="s">
        <v>3289</v>
      </c>
      <c r="DL1614" s="1" t="s">
        <v>3289</v>
      </c>
      <c r="DM1614" t="s">
        <v>3122</v>
      </c>
      <c r="DN1614" t="s">
        <v>3138</v>
      </c>
      <c r="DO1614" t="s">
        <v>3138</v>
      </c>
      <c r="DP1614" t="s">
        <v>3253</v>
      </c>
      <c r="DQ1614" t="s">
        <v>3159</v>
      </c>
      <c r="DR1614" t="s">
        <v>3159</v>
      </c>
      <c r="DS1614" s="1" t="s">
        <v>3203</v>
      </c>
      <c r="DT1614" s="1" t="s">
        <v>3163</v>
      </c>
      <c r="DU1614" s="1" t="s">
        <v>3184</v>
      </c>
      <c r="DV1614" s="1" t="s">
        <v>3146</v>
      </c>
      <c r="DW1614" s="1" t="s">
        <v>3234</v>
      </c>
      <c r="DX1614" s="1" t="s">
        <v>3234</v>
      </c>
      <c r="DY1614">
        <f t="shared" si="3859"/>
        <v>2</v>
      </c>
      <c r="DZ1614">
        <f t="shared" si="3860"/>
        <v>1</v>
      </c>
      <c r="EA1614">
        <f t="shared" si="3861"/>
        <v>1</v>
      </c>
      <c r="EB1614">
        <f t="shared" si="3862"/>
        <v>1</v>
      </c>
      <c r="EC1614">
        <f t="shared" si="3863"/>
        <v>2</v>
      </c>
      <c r="ED1614">
        <f t="shared" si="3864"/>
        <v>2</v>
      </c>
      <c r="FA1614" t="str">
        <f t="shared" si="3745"/>
        <v>火魔法师</v>
      </c>
      <c r="FB1614" t="str">
        <f t="shared" si="3746"/>
        <v>木刀客</v>
      </c>
      <c r="FC1614" t="str">
        <f t="shared" si="3747"/>
        <v>木剑士</v>
      </c>
      <c r="FD1614" t="str">
        <f t="shared" si="3748"/>
        <v>光盗贼</v>
      </c>
      <c r="FE1614" t="str">
        <f t="shared" si="3749"/>
        <v>暗巫师</v>
      </c>
      <c r="FF1614" t="str">
        <f t="shared" si="3750"/>
        <v>暗巫师</v>
      </c>
    </row>
    <row r="1615" spans="15:162" ht="14.25" x14ac:dyDescent="0.15">
      <c r="O1615" s="11">
        <v>30732</v>
      </c>
      <c r="P1615" s="11">
        <v>26595683.100000001</v>
      </c>
      <c r="Q1615" s="16">
        <f t="shared" si="3781"/>
        <v>26595683</v>
      </c>
      <c r="R1615" s="4" t="str">
        <f t="shared" si="3782"/>
        <v>5301082,5300085,5202083,5601081,5400085,5500083</v>
      </c>
      <c r="S1615" s="4" t="str">
        <f t="shared" si="3783"/>
        <v>8,8,8,8,8,8</v>
      </c>
      <c r="T1615" s="4" t="str">
        <f t="shared" si="3784"/>
        <v>2024,1999,1999,1999,1999,1999</v>
      </c>
      <c r="U1615">
        <v>5301082</v>
      </c>
      <c r="V1615">
        <v>5300085</v>
      </c>
      <c r="W1615">
        <v>5202083</v>
      </c>
      <c r="X1615">
        <v>5601081</v>
      </c>
      <c r="Y1615">
        <v>5400085</v>
      </c>
      <c r="Z1615">
        <v>5500083</v>
      </c>
      <c r="AA1615" s="2">
        <v>8</v>
      </c>
      <c r="AB1615" s="2">
        <v>8</v>
      </c>
      <c r="AC1615" s="2">
        <v>8</v>
      </c>
      <c r="AD1615" s="2">
        <v>8</v>
      </c>
      <c r="AE1615" s="2">
        <v>8</v>
      </c>
      <c r="AF1615" s="2">
        <v>8</v>
      </c>
      <c r="AG1615" s="2">
        <f t="shared" si="3867"/>
        <v>2024</v>
      </c>
      <c r="AH1615" s="2">
        <f t="shared" si="3765"/>
        <v>1999</v>
      </c>
      <c r="AI1615" s="2">
        <f t="shared" si="3766"/>
        <v>1999</v>
      </c>
      <c r="AJ1615" s="2">
        <f t="shared" si="3767"/>
        <v>1999</v>
      </c>
      <c r="AK1615" s="2">
        <f t="shared" si="3768"/>
        <v>1999</v>
      </c>
      <c r="AL1615" s="2">
        <f t="shared" si="3769"/>
        <v>1999</v>
      </c>
      <c r="AM1615" s="8">
        <f t="shared" si="3770"/>
        <v>4521266.1100000003</v>
      </c>
      <c r="AN1615" s="8">
        <f t="shared" si="3874"/>
        <v>4414883.3780000005</v>
      </c>
      <c r="AO1615" s="8">
        <f t="shared" si="3874"/>
        <v>4414883.3780000005</v>
      </c>
      <c r="AP1615" s="8">
        <f t="shared" si="3874"/>
        <v>4414883.3780000005</v>
      </c>
      <c r="AQ1615" s="8">
        <f t="shared" si="3874"/>
        <v>4414883.3780000005</v>
      </c>
      <c r="AR1615" s="8">
        <f t="shared" si="3874"/>
        <v>4414883.3780000005</v>
      </c>
      <c r="AS1615" s="8">
        <f t="shared" si="3868"/>
        <v>-132</v>
      </c>
      <c r="AT1615">
        <f t="shared" si="3869"/>
        <v>1892</v>
      </c>
      <c r="CH1615" t="str">
        <f t="shared" si="3752"/>
        <v/>
      </c>
      <c r="CI1615" s="26" t="b">
        <f t="shared" ref="CI1615:CN1615" si="3887">IF(DG1615&lt;&gt;"",IF(ISERROR(MATCH(INT(CO1615),$EE$4:$EE$879,0))=FALSE,TRUE),"")</f>
        <v>1</v>
      </c>
      <c r="CJ1615" s="26" t="b">
        <f t="shared" si="3887"/>
        <v>1</v>
      </c>
      <c r="CK1615" s="26" t="b">
        <f t="shared" si="3887"/>
        <v>1</v>
      </c>
      <c r="CL1615" s="26" t="b">
        <f t="shared" si="3887"/>
        <v>1</v>
      </c>
      <c r="CM1615" s="26" t="b">
        <f t="shared" si="3887"/>
        <v>1</v>
      </c>
      <c r="CN1615" s="26" t="b">
        <f t="shared" si="3887"/>
        <v>1</v>
      </c>
      <c r="CO1615" s="14" t="str">
        <f t="shared" ref="CO1615:CT1615" si="3888">IF(DG1615&lt;&gt;"",REPLACE(REPLACE(INDEX($EE$4:$EE$801,MATCH(DG1615,$EF$4:$EF$801,0)),6,1,CU1615),1,1,DA1615),"")</f>
        <v>5301082</v>
      </c>
      <c r="CP1615" s="14" t="str">
        <f t="shared" si="3888"/>
        <v>5300085</v>
      </c>
      <c r="CQ1615" s="14" t="str">
        <f t="shared" si="3888"/>
        <v>5202083</v>
      </c>
      <c r="CR1615" s="14" t="str">
        <f t="shared" si="3888"/>
        <v>5601081</v>
      </c>
      <c r="CS1615" s="14" t="str">
        <f t="shared" si="3888"/>
        <v>5400085</v>
      </c>
      <c r="CT1615" s="14" t="str">
        <f t="shared" si="3888"/>
        <v>5500083</v>
      </c>
      <c r="CU1615" s="2">
        <v>8</v>
      </c>
      <c r="CV1615" s="2">
        <v>8</v>
      </c>
      <c r="CW1615" s="2">
        <v>8</v>
      </c>
      <c r="CX1615" s="2">
        <v>8</v>
      </c>
      <c r="CY1615" s="2">
        <v>8</v>
      </c>
      <c r="CZ1615" s="2">
        <v>8</v>
      </c>
      <c r="DA1615" s="2">
        <v>5</v>
      </c>
      <c r="DB1615" s="7">
        <v>5</v>
      </c>
      <c r="DC1615">
        <v>5</v>
      </c>
      <c r="DD1615" s="2">
        <v>5</v>
      </c>
      <c r="DE1615" s="7">
        <v>5</v>
      </c>
      <c r="DF1615">
        <v>5</v>
      </c>
      <c r="DG1615" s="1" t="s">
        <v>3264</v>
      </c>
      <c r="DH1615" s="1" t="s">
        <v>3242</v>
      </c>
      <c r="DI1615" s="1" t="s">
        <v>3269</v>
      </c>
      <c r="DJ1615" s="1" t="s">
        <v>3261</v>
      </c>
      <c r="DK1615" s="1" t="s">
        <v>3289</v>
      </c>
      <c r="DL1615" s="1" t="s">
        <v>3272</v>
      </c>
      <c r="DM1615" t="s">
        <v>3122</v>
      </c>
      <c r="DN1615" t="s">
        <v>3159</v>
      </c>
      <c r="DO1615" t="s">
        <v>3138</v>
      </c>
      <c r="DP1615" t="s">
        <v>3131</v>
      </c>
      <c r="DQ1615" t="s">
        <v>3159</v>
      </c>
      <c r="DR1615" t="s">
        <v>3138</v>
      </c>
      <c r="DS1615" s="1" t="s">
        <v>3184</v>
      </c>
      <c r="DT1615" s="1" t="s">
        <v>3243</v>
      </c>
      <c r="DU1615" s="1" t="s">
        <v>3166</v>
      </c>
      <c r="DV1615" s="1" t="s">
        <v>3223</v>
      </c>
      <c r="DW1615" s="1" t="s">
        <v>3234</v>
      </c>
      <c r="DX1615" s="1" t="s">
        <v>3206</v>
      </c>
      <c r="DY1615">
        <f t="shared" si="3859"/>
        <v>1</v>
      </c>
      <c r="DZ1615">
        <f t="shared" si="3860"/>
        <v>1</v>
      </c>
      <c r="EA1615">
        <f t="shared" si="3861"/>
        <v>1</v>
      </c>
      <c r="EB1615">
        <f t="shared" si="3862"/>
        <v>2</v>
      </c>
      <c r="EC1615">
        <f t="shared" si="3863"/>
        <v>2</v>
      </c>
      <c r="ED1615">
        <f t="shared" si="3864"/>
        <v>2</v>
      </c>
      <c r="FA1615" t="str">
        <f t="shared" si="3745"/>
        <v>火剑士</v>
      </c>
      <c r="FB1615" t="str">
        <f t="shared" si="3746"/>
        <v>暗武士</v>
      </c>
      <c r="FC1615" t="str">
        <f t="shared" si="3747"/>
        <v>木维京</v>
      </c>
      <c r="FD1615" t="str">
        <f t="shared" si="3748"/>
        <v>水修女</v>
      </c>
      <c r="FE1615" t="str">
        <f t="shared" si="3749"/>
        <v>暗巫师</v>
      </c>
      <c r="FF1615" t="str">
        <f t="shared" si="3750"/>
        <v>木海盗</v>
      </c>
    </row>
    <row r="1616" spans="15:162" ht="14.25" x14ac:dyDescent="0.15">
      <c r="O1616" s="11">
        <v>30733</v>
      </c>
      <c r="P1616" s="11">
        <v>26596038.420000002</v>
      </c>
      <c r="Q1616" s="16">
        <f t="shared" si="3781"/>
        <v>26596038</v>
      </c>
      <c r="R1616" s="4" t="str">
        <f t="shared" si="3782"/>
        <v>5201081,5200081,5301083,5401083,5502082,5500082</v>
      </c>
      <c r="S1616" s="4" t="str">
        <f t="shared" si="3783"/>
        <v>8,8,8,8,8,8</v>
      </c>
      <c r="T1616" s="4" t="str">
        <f t="shared" si="3784"/>
        <v>2024,1999,1999,1999,1999,1999</v>
      </c>
      <c r="U1616">
        <v>5201081</v>
      </c>
      <c r="V1616">
        <v>5200081</v>
      </c>
      <c r="W1616">
        <v>5301083</v>
      </c>
      <c r="X1616">
        <v>5401083</v>
      </c>
      <c r="Y1616">
        <v>5502082</v>
      </c>
      <c r="Z1616">
        <v>5500082</v>
      </c>
      <c r="AA1616" s="2">
        <v>8</v>
      </c>
      <c r="AB1616" s="2">
        <v>8</v>
      </c>
      <c r="AC1616" s="2">
        <v>8</v>
      </c>
      <c r="AD1616" s="2">
        <v>8</v>
      </c>
      <c r="AE1616" s="2">
        <v>8</v>
      </c>
      <c r="AF1616" s="2">
        <v>8</v>
      </c>
      <c r="AG1616" s="2">
        <f t="shared" si="3867"/>
        <v>2024</v>
      </c>
      <c r="AH1616" s="2">
        <f t="shared" si="3765"/>
        <v>1999</v>
      </c>
      <c r="AI1616" s="2">
        <f t="shared" si="3766"/>
        <v>1999</v>
      </c>
      <c r="AJ1616" s="2">
        <f t="shared" si="3767"/>
        <v>1999</v>
      </c>
      <c r="AK1616" s="2">
        <f t="shared" si="3768"/>
        <v>1999</v>
      </c>
      <c r="AL1616" s="2">
        <f t="shared" si="3769"/>
        <v>1999</v>
      </c>
      <c r="AM1616" s="8">
        <f t="shared" si="3770"/>
        <v>4521326.46</v>
      </c>
      <c r="AN1616" s="8">
        <f t="shared" si="3874"/>
        <v>4414942.3080000002</v>
      </c>
      <c r="AO1616" s="8">
        <f t="shared" si="3874"/>
        <v>4414942.3080000002</v>
      </c>
      <c r="AP1616" s="8">
        <f t="shared" si="3874"/>
        <v>4414942.3080000002</v>
      </c>
      <c r="AQ1616" s="8">
        <f t="shared" si="3874"/>
        <v>4414942.3080000002</v>
      </c>
      <c r="AR1616" s="8">
        <f t="shared" si="3874"/>
        <v>4414942.3080000002</v>
      </c>
      <c r="AS1616" s="8">
        <f t="shared" si="3868"/>
        <v>-132</v>
      </c>
      <c r="AT1616">
        <f t="shared" si="3869"/>
        <v>1892</v>
      </c>
      <c r="CH1616">
        <f t="shared" si="3752"/>
        <v>5</v>
      </c>
      <c r="CI1616" s="26" t="b">
        <f t="shared" ref="CI1616:CN1616" si="3889">IF(DG1616&lt;&gt;"",IF(ISERROR(MATCH(INT(CO1616),$EE$4:$EE$879,0))=FALSE,TRUE),"")</f>
        <v>1</v>
      </c>
      <c r="CJ1616" s="26" t="b">
        <f t="shared" si="3889"/>
        <v>1</v>
      </c>
      <c r="CK1616" s="26" t="b">
        <f t="shared" si="3889"/>
        <v>1</v>
      </c>
      <c r="CL1616" s="26" t="b">
        <f t="shared" si="3889"/>
        <v>1</v>
      </c>
      <c r="CM1616" s="26" t="b">
        <f t="shared" si="3889"/>
        <v>1</v>
      </c>
      <c r="CN1616" s="26" t="b">
        <f t="shared" si="3889"/>
        <v>1</v>
      </c>
      <c r="CO1616" s="14" t="str">
        <f t="shared" ref="CO1616:CT1616" si="3890">IF(DG1616&lt;&gt;"",REPLACE(REPLACE(INDEX($EE$4:$EE$801,MATCH(DG1616,$EF$4:$EF$801,0)),6,1,CU1616),1,1,DA1616),"")</f>
        <v>5201081</v>
      </c>
      <c r="CP1616" s="14" t="str">
        <f t="shared" si="3890"/>
        <v>5200081</v>
      </c>
      <c r="CQ1616" s="14" t="str">
        <f t="shared" si="3890"/>
        <v>5301083</v>
      </c>
      <c r="CR1616" s="14" t="str">
        <f t="shared" si="3890"/>
        <v>5401083</v>
      </c>
      <c r="CS1616" s="14" t="str">
        <f t="shared" si="3890"/>
        <v>5502082</v>
      </c>
      <c r="CT1616" s="14" t="str">
        <f t="shared" si="3890"/>
        <v>5500082</v>
      </c>
      <c r="CU1616" s="2">
        <v>8</v>
      </c>
      <c r="CV1616" s="2">
        <v>8</v>
      </c>
      <c r="CW1616" s="2">
        <v>8</v>
      </c>
      <c r="CX1616" s="2">
        <v>8</v>
      </c>
      <c r="CY1616" s="2">
        <v>8</v>
      </c>
      <c r="CZ1616" s="2">
        <v>8</v>
      </c>
      <c r="DA1616" s="2">
        <v>5</v>
      </c>
      <c r="DB1616" s="7">
        <v>5</v>
      </c>
      <c r="DC1616">
        <v>5</v>
      </c>
      <c r="DD1616" s="2">
        <v>5</v>
      </c>
      <c r="DE1616" s="7">
        <v>5</v>
      </c>
      <c r="DF1616">
        <v>5</v>
      </c>
      <c r="DG1616" s="1" t="s">
        <v>3257</v>
      </c>
      <c r="DH1616" s="1" t="s">
        <v>3256</v>
      </c>
      <c r="DI1616" s="1" t="s">
        <v>3270</v>
      </c>
      <c r="DJ1616" s="1" t="s">
        <v>3271</v>
      </c>
      <c r="DK1616" s="1" t="s">
        <v>3267</v>
      </c>
      <c r="DL1616" s="1" t="s">
        <v>3148</v>
      </c>
      <c r="DM1616" t="s">
        <v>3131</v>
      </c>
      <c r="DN1616" t="s">
        <v>3131</v>
      </c>
      <c r="DO1616" t="s">
        <v>3138</v>
      </c>
      <c r="DP1616" t="s">
        <v>3138</v>
      </c>
      <c r="DQ1616" t="s">
        <v>3122</v>
      </c>
      <c r="DR1616" t="s">
        <v>3122</v>
      </c>
      <c r="DS1616" s="1" t="s">
        <v>3179</v>
      </c>
      <c r="DT1616" s="1" t="s">
        <v>3163</v>
      </c>
      <c r="DU1616" s="1" t="s">
        <v>3184</v>
      </c>
      <c r="DV1616" s="1" t="s">
        <v>3203</v>
      </c>
      <c r="DW1616" s="1" t="s">
        <v>3198</v>
      </c>
      <c r="DX1616" s="1" t="s">
        <v>3206</v>
      </c>
      <c r="DY1616">
        <f t="shared" si="3859"/>
        <v>1</v>
      </c>
      <c r="DZ1616">
        <f t="shared" si="3860"/>
        <v>1</v>
      </c>
      <c r="EA1616">
        <f t="shared" si="3861"/>
        <v>1</v>
      </c>
      <c r="EB1616">
        <f t="shared" si="3862"/>
        <v>2</v>
      </c>
      <c r="EC1616">
        <f t="shared" si="3863"/>
        <v>2</v>
      </c>
      <c r="ED1616">
        <f t="shared" si="3864"/>
        <v>2</v>
      </c>
      <c r="FA1616" t="str">
        <f t="shared" si="3745"/>
        <v>水骑兵</v>
      </c>
      <c r="FB1616" t="str">
        <f t="shared" si="3746"/>
        <v>水刀客</v>
      </c>
      <c r="FC1616" t="str">
        <f t="shared" si="3747"/>
        <v>木剑士</v>
      </c>
      <c r="FD1616" t="str">
        <f t="shared" si="3748"/>
        <v>木魔法师</v>
      </c>
      <c r="FE1616" t="str">
        <f t="shared" si="3749"/>
        <v>火火枪手</v>
      </c>
      <c r="FF1616" t="str">
        <f t="shared" si="3750"/>
        <v>火海盗</v>
      </c>
    </row>
    <row r="1617" spans="15:162" ht="14.25" x14ac:dyDescent="0.15">
      <c r="O1617" s="11">
        <v>30734</v>
      </c>
      <c r="P1617" s="11">
        <v>26596391.850000001</v>
      </c>
      <c r="Q1617" s="16">
        <f t="shared" si="3781"/>
        <v>26596391</v>
      </c>
      <c r="R1617" s="4" t="str">
        <f t="shared" si="3782"/>
        <v>5200082,5201082,5302085,5501085,5501084,5400085</v>
      </c>
      <c r="S1617" s="4" t="str">
        <f t="shared" si="3783"/>
        <v>8,8,8,8,8,8</v>
      </c>
      <c r="T1617" s="4" t="str">
        <f t="shared" si="3784"/>
        <v>2024,1999,1999,1999,1999,1999</v>
      </c>
      <c r="U1617">
        <v>5200082</v>
      </c>
      <c r="V1617">
        <v>5201082</v>
      </c>
      <c r="W1617">
        <v>5302085</v>
      </c>
      <c r="X1617">
        <v>5501085</v>
      </c>
      <c r="Y1617">
        <v>5501084</v>
      </c>
      <c r="Z1617">
        <v>5400085</v>
      </c>
      <c r="AA1617" s="2">
        <v>8</v>
      </c>
      <c r="AB1617" s="2">
        <v>8</v>
      </c>
      <c r="AC1617" s="2">
        <v>8</v>
      </c>
      <c r="AD1617" s="2">
        <v>8</v>
      </c>
      <c r="AE1617" s="2">
        <v>8</v>
      </c>
      <c r="AF1617" s="2">
        <v>8</v>
      </c>
      <c r="AG1617" s="2">
        <f t="shared" si="3867"/>
        <v>2024</v>
      </c>
      <c r="AH1617" s="2">
        <f t="shared" si="3765"/>
        <v>1999</v>
      </c>
      <c r="AI1617" s="2">
        <f t="shared" si="3766"/>
        <v>1999</v>
      </c>
      <c r="AJ1617" s="2">
        <f t="shared" si="3767"/>
        <v>1999</v>
      </c>
      <c r="AK1617" s="2">
        <f t="shared" si="3768"/>
        <v>1999</v>
      </c>
      <c r="AL1617" s="2">
        <f t="shared" si="3769"/>
        <v>1999</v>
      </c>
      <c r="AM1617" s="8">
        <f t="shared" si="3770"/>
        <v>4521386.4700000007</v>
      </c>
      <c r="AN1617" s="8">
        <f t="shared" si="3874"/>
        <v>4415000.9060000004</v>
      </c>
      <c r="AO1617" s="8">
        <f t="shared" si="3874"/>
        <v>4415000.9060000004</v>
      </c>
      <c r="AP1617" s="8">
        <f t="shared" si="3874"/>
        <v>4415000.9060000004</v>
      </c>
      <c r="AQ1617" s="8">
        <f t="shared" si="3874"/>
        <v>4415000.9060000004</v>
      </c>
      <c r="AR1617" s="8">
        <f t="shared" si="3874"/>
        <v>4415000.9060000004</v>
      </c>
      <c r="AS1617" s="8">
        <f t="shared" si="3868"/>
        <v>-132</v>
      </c>
      <c r="AT1617">
        <f t="shared" si="3869"/>
        <v>1892</v>
      </c>
      <c r="CH1617" t="str">
        <f t="shared" si="3752"/>
        <v/>
      </c>
      <c r="CI1617" s="26" t="b">
        <f t="shared" ref="CI1617:CN1617" si="3891">IF(DG1617&lt;&gt;"",IF(ISERROR(MATCH(INT(CO1617),$EE$4:$EE$879,0))=FALSE,TRUE),"")</f>
        <v>1</v>
      </c>
      <c r="CJ1617" s="26" t="b">
        <f t="shared" si="3891"/>
        <v>1</v>
      </c>
      <c r="CK1617" s="26" t="b">
        <f t="shared" si="3891"/>
        <v>1</v>
      </c>
      <c r="CL1617" s="26" t="b">
        <f t="shared" si="3891"/>
        <v>1</v>
      </c>
      <c r="CM1617" s="26" t="b">
        <f t="shared" si="3891"/>
        <v>1</v>
      </c>
      <c r="CN1617" s="26" t="b">
        <f t="shared" si="3891"/>
        <v>1</v>
      </c>
      <c r="CO1617" s="14" t="str">
        <f t="shared" ref="CO1617:CT1617" si="3892">IF(DG1617&lt;&gt;"",REPLACE(REPLACE(INDEX($EE$4:$EE$801,MATCH(DG1617,$EF$4:$EF$801,0)),6,1,CU1617),1,1,DA1617),"")</f>
        <v>5200082</v>
      </c>
      <c r="CP1617" s="14" t="str">
        <f t="shared" si="3892"/>
        <v>5201082</v>
      </c>
      <c r="CQ1617" s="14" t="str">
        <f t="shared" si="3892"/>
        <v>5302085</v>
      </c>
      <c r="CR1617" s="14" t="str">
        <f t="shared" si="3892"/>
        <v>5501085</v>
      </c>
      <c r="CS1617" s="14" t="str">
        <f t="shared" si="3892"/>
        <v>5501084</v>
      </c>
      <c r="CT1617" s="14" t="str">
        <f t="shared" si="3892"/>
        <v>5400085</v>
      </c>
      <c r="CU1617" s="2">
        <v>8</v>
      </c>
      <c r="CV1617" s="2">
        <v>8</v>
      </c>
      <c r="CW1617" s="2">
        <v>8</v>
      </c>
      <c r="CX1617" s="2">
        <v>8</v>
      </c>
      <c r="CY1617" s="2">
        <v>8</v>
      </c>
      <c r="CZ1617" s="2">
        <v>8</v>
      </c>
      <c r="DA1617" s="2">
        <v>5</v>
      </c>
      <c r="DB1617" s="7">
        <v>5</v>
      </c>
      <c r="DC1617">
        <v>5</v>
      </c>
      <c r="DD1617" s="2">
        <v>5</v>
      </c>
      <c r="DE1617" s="7">
        <v>5</v>
      </c>
      <c r="DF1617">
        <v>5</v>
      </c>
      <c r="DG1617" s="1" t="s">
        <v>3262</v>
      </c>
      <c r="DH1617" s="1" t="s">
        <v>3142</v>
      </c>
      <c r="DI1617" s="1" t="s">
        <v>3286</v>
      </c>
      <c r="DJ1617" s="1" t="s">
        <v>3290</v>
      </c>
      <c r="DK1617" s="1" t="s">
        <v>3252</v>
      </c>
      <c r="DL1617" s="1" t="s">
        <v>3289</v>
      </c>
      <c r="DM1617" t="s">
        <v>3122</v>
      </c>
      <c r="DN1617" t="s">
        <v>3122</v>
      </c>
      <c r="DO1617" t="s">
        <v>3159</v>
      </c>
      <c r="DP1617" t="s">
        <v>3159</v>
      </c>
      <c r="DQ1617" t="s">
        <v>3253</v>
      </c>
      <c r="DR1617" t="s">
        <v>3159</v>
      </c>
      <c r="DS1617" s="1" t="s">
        <v>3163</v>
      </c>
      <c r="DT1617" s="1" t="s">
        <v>3179</v>
      </c>
      <c r="DU1617" s="1" t="s">
        <v>3146</v>
      </c>
      <c r="DV1617" s="1" t="s">
        <v>3197</v>
      </c>
      <c r="DW1617" s="1" t="s">
        <v>3197</v>
      </c>
      <c r="DX1617" s="1" t="s">
        <v>3234</v>
      </c>
      <c r="DY1617">
        <f t="shared" si="3859"/>
        <v>1</v>
      </c>
      <c r="DZ1617">
        <f t="shared" si="3860"/>
        <v>1</v>
      </c>
      <c r="EA1617">
        <f t="shared" si="3861"/>
        <v>1</v>
      </c>
      <c r="EB1617">
        <f t="shared" si="3862"/>
        <v>2</v>
      </c>
      <c r="EC1617">
        <f t="shared" si="3863"/>
        <v>2</v>
      </c>
      <c r="ED1617">
        <f t="shared" si="3864"/>
        <v>2</v>
      </c>
      <c r="FA1617" t="str">
        <f t="shared" si="3745"/>
        <v>火刀客</v>
      </c>
      <c r="FB1617" t="str">
        <f t="shared" si="3746"/>
        <v>火骑兵</v>
      </c>
      <c r="FC1617" t="str">
        <f t="shared" si="3747"/>
        <v>暗盗贼</v>
      </c>
      <c r="FD1617" t="str">
        <f t="shared" si="3748"/>
        <v>暗猎人</v>
      </c>
      <c r="FE1617" t="str">
        <f t="shared" si="3749"/>
        <v>光猎人</v>
      </c>
      <c r="FF1617" t="str">
        <f t="shared" si="3750"/>
        <v>暗巫师</v>
      </c>
    </row>
    <row r="1618" spans="15:162" ht="14.25" x14ac:dyDescent="0.15">
      <c r="O1618" s="11">
        <v>30735</v>
      </c>
      <c r="P1618" s="11">
        <v>26736486.210000001</v>
      </c>
      <c r="Q1618" s="16">
        <f t="shared" si="3781"/>
        <v>26736486</v>
      </c>
      <c r="R1618" s="4" t="str">
        <f t="shared" si="3782"/>
        <v>5400085,5302085,5302085,5300085,5400085,5400085</v>
      </c>
      <c r="S1618" s="4" t="str">
        <f t="shared" si="3783"/>
        <v>8,8,8,8,8,8</v>
      </c>
      <c r="T1618" s="4" t="str">
        <f t="shared" si="3784"/>
        <v>2029,2005,2005,2005,2005,2005</v>
      </c>
      <c r="U1618">
        <v>5400085</v>
      </c>
      <c r="V1618">
        <v>5302085</v>
      </c>
      <c r="W1618">
        <v>5302085</v>
      </c>
      <c r="X1618">
        <v>5300085</v>
      </c>
      <c r="Y1618">
        <v>5400085</v>
      </c>
      <c r="Z1618">
        <v>5400085</v>
      </c>
      <c r="AA1618" s="2">
        <v>8</v>
      </c>
      <c r="AB1618" s="2">
        <v>8</v>
      </c>
      <c r="AC1618" s="2">
        <v>8</v>
      </c>
      <c r="AD1618" s="2">
        <v>8</v>
      </c>
      <c r="AE1618" s="2">
        <v>8</v>
      </c>
      <c r="AF1618" s="2">
        <v>8</v>
      </c>
      <c r="AG1618" s="2">
        <f t="shared" si="3867"/>
        <v>2029</v>
      </c>
      <c r="AH1618" s="2">
        <f t="shared" si="3765"/>
        <v>2005</v>
      </c>
      <c r="AI1618" s="2">
        <f t="shared" si="3766"/>
        <v>2005</v>
      </c>
      <c r="AJ1618" s="2">
        <f t="shared" si="3767"/>
        <v>2005</v>
      </c>
      <c r="AK1618" s="2">
        <f t="shared" si="3768"/>
        <v>2005</v>
      </c>
      <c r="AL1618" s="2">
        <f t="shared" si="3769"/>
        <v>2005</v>
      </c>
      <c r="AM1618" s="8">
        <f t="shared" si="3770"/>
        <v>4545202.62</v>
      </c>
      <c r="AN1618" s="8">
        <f t="shared" si="3874"/>
        <v>4438256.676</v>
      </c>
      <c r="AO1618" s="8">
        <f t="shared" si="3874"/>
        <v>4438256.676</v>
      </c>
      <c r="AP1618" s="8">
        <f t="shared" si="3874"/>
        <v>4438256.676</v>
      </c>
      <c r="AQ1618" s="8">
        <f t="shared" si="3874"/>
        <v>4438256.676</v>
      </c>
      <c r="AR1618" s="8">
        <f t="shared" si="3874"/>
        <v>4438256.676</v>
      </c>
      <c r="AS1618" s="8">
        <f t="shared" si="3868"/>
        <v>-132</v>
      </c>
      <c r="AT1618">
        <f t="shared" si="3869"/>
        <v>1897</v>
      </c>
      <c r="CH1618" t="str">
        <f t="shared" si="3752"/>
        <v/>
      </c>
      <c r="CI1618" s="26" t="b">
        <f t="shared" ref="CI1618:CN1618" si="3893">IF(DG1618&lt;&gt;"",IF(ISERROR(MATCH(INT(CO1618),$EE$4:$EE$879,0))=FALSE,TRUE),"")</f>
        <v>1</v>
      </c>
      <c r="CJ1618" s="26" t="b">
        <f t="shared" si="3893"/>
        <v>1</v>
      </c>
      <c r="CK1618" s="26" t="b">
        <f t="shared" si="3893"/>
        <v>1</v>
      </c>
      <c r="CL1618" s="26" t="b">
        <f t="shared" si="3893"/>
        <v>1</v>
      </c>
      <c r="CM1618" s="26" t="b">
        <f t="shared" si="3893"/>
        <v>1</v>
      </c>
      <c r="CN1618" s="26" t="b">
        <f t="shared" si="3893"/>
        <v>1</v>
      </c>
      <c r="CO1618" s="14" t="str">
        <f t="shared" ref="CO1618:CT1618" si="3894">IF(DG1618&lt;&gt;"",REPLACE(REPLACE(INDEX($EE$4:$EE$801,MATCH(DG1618,$EF$4:$EF$801,0)),6,1,CU1618),1,1,DA1618),"")</f>
        <v>5400085</v>
      </c>
      <c r="CP1618" s="14" t="str">
        <f t="shared" si="3894"/>
        <v>5302085</v>
      </c>
      <c r="CQ1618" s="14" t="str">
        <f t="shared" si="3894"/>
        <v>5302085</v>
      </c>
      <c r="CR1618" s="14" t="str">
        <f t="shared" si="3894"/>
        <v>5300085</v>
      </c>
      <c r="CS1618" s="14" t="str">
        <f t="shared" si="3894"/>
        <v>5400085</v>
      </c>
      <c r="CT1618" s="14" t="str">
        <f t="shared" si="3894"/>
        <v>5400085</v>
      </c>
      <c r="CU1618" s="2">
        <v>8</v>
      </c>
      <c r="CV1618" s="2">
        <v>8</v>
      </c>
      <c r="CW1618" s="2">
        <v>8</v>
      </c>
      <c r="CX1618" s="2">
        <v>8</v>
      </c>
      <c r="CY1618" s="2">
        <v>8</v>
      </c>
      <c r="CZ1618" s="2">
        <v>8</v>
      </c>
      <c r="DA1618" s="2">
        <v>5</v>
      </c>
      <c r="DB1618" s="7">
        <v>5</v>
      </c>
      <c r="DC1618">
        <v>5</v>
      </c>
      <c r="DD1618" s="2">
        <v>5</v>
      </c>
      <c r="DE1618" s="7">
        <v>5</v>
      </c>
      <c r="DF1618">
        <v>5</v>
      </c>
      <c r="DG1618" s="1" t="s">
        <v>3289</v>
      </c>
      <c r="DH1618" s="1" t="s">
        <v>3286</v>
      </c>
      <c r="DI1618" s="1" t="s">
        <v>3286</v>
      </c>
      <c r="DJ1618" s="1" t="s">
        <v>3242</v>
      </c>
      <c r="DK1618" s="1" t="s">
        <v>3289</v>
      </c>
      <c r="DL1618" s="1" t="s">
        <v>3289</v>
      </c>
      <c r="DM1618" t="s">
        <v>3159</v>
      </c>
      <c r="DN1618" t="s">
        <v>3159</v>
      </c>
      <c r="DO1618" t="s">
        <v>3159</v>
      </c>
      <c r="DP1618" t="s">
        <v>3159</v>
      </c>
      <c r="DQ1618" t="s">
        <v>3159</v>
      </c>
      <c r="DR1618" t="s">
        <v>3159</v>
      </c>
      <c r="DS1618" s="1" t="s">
        <v>3234</v>
      </c>
      <c r="DT1618" s="1" t="s">
        <v>3146</v>
      </c>
      <c r="DU1618" s="1" t="s">
        <v>3146</v>
      </c>
      <c r="DV1618" s="1" t="s">
        <v>3243</v>
      </c>
      <c r="DW1618" s="1" t="s">
        <v>3234</v>
      </c>
      <c r="DX1618" s="1" t="s">
        <v>3234</v>
      </c>
      <c r="DY1618">
        <f t="shared" si="3859"/>
        <v>2</v>
      </c>
      <c r="DZ1618">
        <f t="shared" si="3860"/>
        <v>1</v>
      </c>
      <c r="EA1618">
        <f t="shared" si="3861"/>
        <v>1</v>
      </c>
      <c r="EB1618">
        <f t="shared" si="3862"/>
        <v>1</v>
      </c>
      <c r="EC1618">
        <f t="shared" si="3863"/>
        <v>2</v>
      </c>
      <c r="ED1618">
        <f t="shared" si="3864"/>
        <v>2</v>
      </c>
      <c r="FA1618" t="str">
        <f t="shared" si="3745"/>
        <v>暗巫师</v>
      </c>
      <c r="FB1618" t="str">
        <f t="shared" si="3746"/>
        <v>暗盗贼</v>
      </c>
      <c r="FC1618" t="str">
        <f t="shared" si="3747"/>
        <v>暗盗贼</v>
      </c>
      <c r="FD1618" t="str">
        <f t="shared" si="3748"/>
        <v>暗武士</v>
      </c>
      <c r="FE1618" t="str">
        <f t="shared" si="3749"/>
        <v>暗巫师</v>
      </c>
      <c r="FF1618" t="str">
        <f t="shared" si="3750"/>
        <v>暗巫师</v>
      </c>
    </row>
    <row r="1619" spans="15:162" ht="14.25" x14ac:dyDescent="0.15">
      <c r="O1619" s="11">
        <v>30736</v>
      </c>
      <c r="P1619" s="11">
        <v>26736841.530000001</v>
      </c>
      <c r="Q1619" s="16">
        <f t="shared" si="3781"/>
        <v>26736841</v>
      </c>
      <c r="R1619" s="4" t="str">
        <f t="shared" si="3782"/>
        <v>5400085,5201081,5201081,5200082,5501084,5401083</v>
      </c>
      <c r="S1619" s="4" t="str">
        <f t="shared" si="3783"/>
        <v>8,8,8,8,8,8</v>
      </c>
      <c r="T1619" s="4" t="str">
        <f t="shared" si="3784"/>
        <v>2029,2005,2005,2005,2005,2005</v>
      </c>
      <c r="U1619">
        <v>5400085</v>
      </c>
      <c r="V1619">
        <v>5201081</v>
      </c>
      <c r="W1619">
        <v>5201081</v>
      </c>
      <c r="X1619">
        <v>5200082</v>
      </c>
      <c r="Y1619">
        <v>5501084</v>
      </c>
      <c r="Z1619">
        <v>5401083</v>
      </c>
      <c r="AA1619" s="2">
        <v>8</v>
      </c>
      <c r="AB1619" s="2">
        <v>8</v>
      </c>
      <c r="AC1619" s="2">
        <v>8</v>
      </c>
      <c r="AD1619" s="2">
        <v>8</v>
      </c>
      <c r="AE1619" s="2">
        <v>8</v>
      </c>
      <c r="AF1619" s="2">
        <v>8</v>
      </c>
      <c r="AG1619" s="2">
        <f t="shared" si="3867"/>
        <v>2029</v>
      </c>
      <c r="AH1619" s="2">
        <f t="shared" si="3765"/>
        <v>2005</v>
      </c>
      <c r="AI1619" s="2">
        <f t="shared" si="3766"/>
        <v>2005</v>
      </c>
      <c r="AJ1619" s="2">
        <f t="shared" si="3767"/>
        <v>2005</v>
      </c>
      <c r="AK1619" s="2">
        <f t="shared" si="3768"/>
        <v>2005</v>
      </c>
      <c r="AL1619" s="2">
        <f t="shared" si="3769"/>
        <v>2005</v>
      </c>
      <c r="AM1619" s="8">
        <f t="shared" si="3770"/>
        <v>4545262.9700000007</v>
      </c>
      <c r="AN1619" s="8">
        <f t="shared" si="3874"/>
        <v>4438315.6060000006</v>
      </c>
      <c r="AO1619" s="8">
        <f t="shared" si="3874"/>
        <v>4438315.6060000006</v>
      </c>
      <c r="AP1619" s="8">
        <f t="shared" si="3874"/>
        <v>4438315.6060000006</v>
      </c>
      <c r="AQ1619" s="8">
        <f t="shared" si="3874"/>
        <v>4438315.6060000006</v>
      </c>
      <c r="AR1619" s="8">
        <f t="shared" si="3874"/>
        <v>4438315.6060000006</v>
      </c>
      <c r="AS1619" s="8">
        <f t="shared" si="3868"/>
        <v>-132</v>
      </c>
      <c r="AT1619">
        <f t="shared" si="3869"/>
        <v>1897</v>
      </c>
      <c r="CH1619" t="str">
        <f t="shared" si="3752"/>
        <v/>
      </c>
      <c r="CI1619" s="26" t="b">
        <f t="shared" ref="CI1619:CN1619" si="3895">IF(DG1619&lt;&gt;"",IF(ISERROR(MATCH(INT(CO1619),$EE$4:$EE$879,0))=FALSE,TRUE),"")</f>
        <v>1</v>
      </c>
      <c r="CJ1619" s="26" t="b">
        <f t="shared" si="3895"/>
        <v>1</v>
      </c>
      <c r="CK1619" s="26" t="b">
        <f t="shared" si="3895"/>
        <v>1</v>
      </c>
      <c r="CL1619" s="26" t="b">
        <f t="shared" si="3895"/>
        <v>1</v>
      </c>
      <c r="CM1619" s="26" t="b">
        <f t="shared" si="3895"/>
        <v>1</v>
      </c>
      <c r="CN1619" s="26" t="b">
        <f t="shared" si="3895"/>
        <v>1</v>
      </c>
      <c r="CO1619" s="14" t="str">
        <f t="shared" ref="CO1619:CT1619" si="3896">IF(DG1619&lt;&gt;"",REPLACE(REPLACE(INDEX($EE$4:$EE$801,MATCH(DG1619,$EF$4:$EF$801,0)),6,1,CU1619),1,1,DA1619),"")</f>
        <v>5400085</v>
      </c>
      <c r="CP1619" s="14" t="str">
        <f t="shared" si="3896"/>
        <v>5201081</v>
      </c>
      <c r="CQ1619" s="14" t="str">
        <f t="shared" si="3896"/>
        <v>5201081</v>
      </c>
      <c r="CR1619" s="14" t="str">
        <f t="shared" si="3896"/>
        <v>5200082</v>
      </c>
      <c r="CS1619" s="14" t="str">
        <f t="shared" si="3896"/>
        <v>5501084</v>
      </c>
      <c r="CT1619" s="14" t="str">
        <f t="shared" si="3896"/>
        <v>5401083</v>
      </c>
      <c r="CU1619" s="2">
        <v>8</v>
      </c>
      <c r="CV1619" s="2">
        <v>8</v>
      </c>
      <c r="CW1619" s="2">
        <v>8</v>
      </c>
      <c r="CX1619" s="2">
        <v>8</v>
      </c>
      <c r="CY1619" s="2">
        <v>8</v>
      </c>
      <c r="CZ1619" s="2">
        <v>8</v>
      </c>
      <c r="DA1619" s="2">
        <v>5</v>
      </c>
      <c r="DB1619" s="7">
        <v>5</v>
      </c>
      <c r="DC1619">
        <v>5</v>
      </c>
      <c r="DD1619" s="2">
        <v>5</v>
      </c>
      <c r="DE1619" s="7">
        <v>5</v>
      </c>
      <c r="DF1619">
        <v>5</v>
      </c>
      <c r="DG1619" s="1" t="s">
        <v>3289</v>
      </c>
      <c r="DH1619" s="1" t="s">
        <v>3257</v>
      </c>
      <c r="DI1619" s="1" t="s">
        <v>3257</v>
      </c>
      <c r="DJ1619" s="1" t="s">
        <v>3262</v>
      </c>
      <c r="DK1619" s="1" t="s">
        <v>3252</v>
      </c>
      <c r="DL1619" s="1" t="s">
        <v>3271</v>
      </c>
      <c r="DM1619" t="s">
        <v>3159</v>
      </c>
      <c r="DN1619" t="s">
        <v>3131</v>
      </c>
      <c r="DO1619" t="s">
        <v>3131</v>
      </c>
      <c r="DP1619" t="s">
        <v>3122</v>
      </c>
      <c r="DQ1619" t="s">
        <v>3253</v>
      </c>
      <c r="DR1619" t="s">
        <v>3138</v>
      </c>
      <c r="DS1619" s="1" t="s">
        <v>3234</v>
      </c>
      <c r="DT1619" s="1" t="s">
        <v>3179</v>
      </c>
      <c r="DU1619" s="1" t="s">
        <v>3179</v>
      </c>
      <c r="DV1619" s="1" t="s">
        <v>3163</v>
      </c>
      <c r="DW1619" s="1" t="s">
        <v>3197</v>
      </c>
      <c r="DX1619" s="1" t="s">
        <v>3203</v>
      </c>
      <c r="DY1619">
        <f t="shared" si="3859"/>
        <v>2</v>
      </c>
      <c r="DZ1619">
        <f t="shared" si="3860"/>
        <v>1</v>
      </c>
      <c r="EA1619">
        <f t="shared" si="3861"/>
        <v>1</v>
      </c>
      <c r="EB1619">
        <f t="shared" si="3862"/>
        <v>1</v>
      </c>
      <c r="EC1619">
        <f t="shared" si="3863"/>
        <v>2</v>
      </c>
      <c r="ED1619">
        <f t="shared" si="3864"/>
        <v>2</v>
      </c>
      <c r="FA1619" t="str">
        <f t="shared" si="3745"/>
        <v>暗巫师</v>
      </c>
      <c r="FB1619" t="str">
        <f t="shared" si="3746"/>
        <v>水骑兵</v>
      </c>
      <c r="FC1619" t="str">
        <f t="shared" si="3747"/>
        <v>水骑兵</v>
      </c>
      <c r="FD1619" t="str">
        <f t="shared" si="3748"/>
        <v>火刀客</v>
      </c>
      <c r="FE1619" t="str">
        <f t="shared" si="3749"/>
        <v>光猎人</v>
      </c>
      <c r="FF1619" t="str">
        <f t="shared" si="3750"/>
        <v>木魔法师</v>
      </c>
    </row>
    <row r="1620" spans="15:162" ht="14.25" x14ac:dyDescent="0.15">
      <c r="O1620" s="11">
        <v>30737</v>
      </c>
      <c r="P1620" s="11">
        <v>26737194.960000001</v>
      </c>
      <c r="Q1620" s="16">
        <f t="shared" si="3781"/>
        <v>26737194</v>
      </c>
      <c r="R1620" s="4" t="str">
        <f t="shared" si="3782"/>
        <v>5201081,5202083,5200082,5401082,5400085,5400085</v>
      </c>
      <c r="S1620" s="4" t="str">
        <f t="shared" si="3783"/>
        <v>8,8,8,8,8,8</v>
      </c>
      <c r="T1620" s="4" t="str">
        <f t="shared" si="3784"/>
        <v>2029,2005,2005,2005,2005,2005</v>
      </c>
      <c r="U1620">
        <v>5201081</v>
      </c>
      <c r="V1620">
        <v>5202083</v>
      </c>
      <c r="W1620">
        <v>5200082</v>
      </c>
      <c r="X1620">
        <v>5401082</v>
      </c>
      <c r="Y1620">
        <v>5400085</v>
      </c>
      <c r="Z1620">
        <v>5400085</v>
      </c>
      <c r="AA1620" s="2">
        <v>8</v>
      </c>
      <c r="AB1620" s="2">
        <v>8</v>
      </c>
      <c r="AC1620" s="2">
        <v>8</v>
      </c>
      <c r="AD1620" s="2">
        <v>8</v>
      </c>
      <c r="AE1620" s="2">
        <v>8</v>
      </c>
      <c r="AF1620" s="2">
        <v>8</v>
      </c>
      <c r="AG1620" s="2">
        <f t="shared" si="3867"/>
        <v>2029</v>
      </c>
      <c r="AH1620" s="2">
        <f t="shared" si="3765"/>
        <v>2005</v>
      </c>
      <c r="AI1620" s="2">
        <f t="shared" si="3766"/>
        <v>2005</v>
      </c>
      <c r="AJ1620" s="2">
        <f t="shared" si="3767"/>
        <v>2005</v>
      </c>
      <c r="AK1620" s="2">
        <f t="shared" si="3768"/>
        <v>2005</v>
      </c>
      <c r="AL1620" s="2">
        <f t="shared" si="3769"/>
        <v>2005</v>
      </c>
      <c r="AM1620" s="8">
        <f t="shared" si="3770"/>
        <v>4545322.9800000004</v>
      </c>
      <c r="AN1620" s="8">
        <f t="shared" si="3874"/>
        <v>4438374.2039999999</v>
      </c>
      <c r="AO1620" s="8">
        <f t="shared" si="3874"/>
        <v>4438374.2039999999</v>
      </c>
      <c r="AP1620" s="8">
        <f t="shared" si="3874"/>
        <v>4438374.2039999999</v>
      </c>
      <c r="AQ1620" s="8">
        <f t="shared" si="3874"/>
        <v>4438374.2039999999</v>
      </c>
      <c r="AR1620" s="8">
        <f t="shared" si="3874"/>
        <v>4438374.2039999999</v>
      </c>
      <c r="AS1620" s="8">
        <f t="shared" si="3868"/>
        <v>-132</v>
      </c>
      <c r="AT1620">
        <f t="shared" si="3869"/>
        <v>1897</v>
      </c>
      <c r="CH1620" t="str">
        <f t="shared" si="3752"/>
        <v/>
      </c>
      <c r="CI1620" s="26" t="b">
        <f t="shared" ref="CI1620:CN1620" si="3897">IF(DG1620&lt;&gt;"",IF(ISERROR(MATCH(INT(CO1620),$EE$4:$EE$879,0))=FALSE,TRUE),"")</f>
        <v>1</v>
      </c>
      <c r="CJ1620" s="26" t="b">
        <f t="shared" si="3897"/>
        <v>1</v>
      </c>
      <c r="CK1620" s="26" t="b">
        <f t="shared" si="3897"/>
        <v>1</v>
      </c>
      <c r="CL1620" s="26" t="b">
        <f t="shared" si="3897"/>
        <v>1</v>
      </c>
      <c r="CM1620" s="26" t="b">
        <f t="shared" si="3897"/>
        <v>1</v>
      </c>
      <c r="CN1620" s="26" t="b">
        <f t="shared" si="3897"/>
        <v>1</v>
      </c>
      <c r="CO1620" s="14" t="str">
        <f t="shared" ref="CO1620:CT1620" si="3898">IF(DG1620&lt;&gt;"",REPLACE(REPLACE(INDEX($EE$4:$EE$801,MATCH(DG1620,$EF$4:$EF$801,0)),6,1,CU1620),1,1,DA1620),"")</f>
        <v>5201081</v>
      </c>
      <c r="CP1620" s="14" t="str">
        <f t="shared" si="3898"/>
        <v>5202083</v>
      </c>
      <c r="CQ1620" s="14" t="str">
        <f t="shared" si="3898"/>
        <v>5200082</v>
      </c>
      <c r="CR1620" s="14" t="str">
        <f t="shared" si="3898"/>
        <v>5401082</v>
      </c>
      <c r="CS1620" s="14" t="str">
        <f t="shared" si="3898"/>
        <v>5400085</v>
      </c>
      <c r="CT1620" s="14" t="str">
        <f t="shared" si="3898"/>
        <v>5400085</v>
      </c>
      <c r="CU1620" s="2">
        <v>8</v>
      </c>
      <c r="CV1620" s="2">
        <v>8</v>
      </c>
      <c r="CW1620" s="2">
        <v>8</v>
      </c>
      <c r="CX1620" s="2">
        <v>8</v>
      </c>
      <c r="CY1620" s="2">
        <v>8</v>
      </c>
      <c r="CZ1620" s="2">
        <v>8</v>
      </c>
      <c r="DA1620" s="2">
        <v>5</v>
      </c>
      <c r="DB1620" s="7">
        <v>5</v>
      </c>
      <c r="DC1620">
        <v>5</v>
      </c>
      <c r="DD1620" s="2">
        <v>5</v>
      </c>
      <c r="DE1620" s="7">
        <v>5</v>
      </c>
      <c r="DF1620">
        <v>5</v>
      </c>
      <c r="DG1620" s="1" t="s">
        <v>3257</v>
      </c>
      <c r="DH1620" s="1" t="s">
        <v>3269</v>
      </c>
      <c r="DI1620" s="1" t="s">
        <v>3262</v>
      </c>
      <c r="DJ1620" s="1" t="s">
        <v>3265</v>
      </c>
      <c r="DK1620" s="1" t="s">
        <v>3289</v>
      </c>
      <c r="DL1620" s="1" t="s">
        <v>3289</v>
      </c>
      <c r="DM1620" t="s">
        <v>3131</v>
      </c>
      <c r="DN1620" t="s">
        <v>3138</v>
      </c>
      <c r="DO1620" t="s">
        <v>3122</v>
      </c>
      <c r="DP1620" t="s">
        <v>3122</v>
      </c>
      <c r="DQ1620" t="s">
        <v>3159</v>
      </c>
      <c r="DR1620" t="s">
        <v>3159</v>
      </c>
      <c r="DS1620" s="1" t="s">
        <v>3179</v>
      </c>
      <c r="DT1620" s="1" t="s">
        <v>3166</v>
      </c>
      <c r="DU1620" s="1" t="s">
        <v>3163</v>
      </c>
      <c r="DV1620" s="1" t="s">
        <v>3203</v>
      </c>
      <c r="DW1620" s="1" t="s">
        <v>3234</v>
      </c>
      <c r="DX1620" s="1" t="s">
        <v>3234</v>
      </c>
      <c r="DY1620">
        <f t="shared" si="3859"/>
        <v>1</v>
      </c>
      <c r="DZ1620">
        <f t="shared" si="3860"/>
        <v>1</v>
      </c>
      <c r="EA1620">
        <f t="shared" si="3861"/>
        <v>1</v>
      </c>
      <c r="EB1620">
        <f t="shared" si="3862"/>
        <v>2</v>
      </c>
      <c r="EC1620">
        <f t="shared" si="3863"/>
        <v>2</v>
      </c>
      <c r="ED1620">
        <f t="shared" si="3864"/>
        <v>2</v>
      </c>
      <c r="FA1620" t="str">
        <f t="shared" si="3745"/>
        <v>水骑兵</v>
      </c>
      <c r="FB1620" t="str">
        <f t="shared" si="3746"/>
        <v>木维京</v>
      </c>
      <c r="FC1620" t="str">
        <f t="shared" si="3747"/>
        <v>火刀客</v>
      </c>
      <c r="FD1620" t="str">
        <f t="shared" si="3748"/>
        <v>火魔法师</v>
      </c>
      <c r="FE1620" t="str">
        <f t="shared" si="3749"/>
        <v>暗巫师</v>
      </c>
      <c r="FF1620" t="str">
        <f t="shared" si="3750"/>
        <v>暗巫师</v>
      </c>
    </row>
    <row r="1621" spans="15:162" ht="14.25" x14ac:dyDescent="0.15">
      <c r="O1621" s="11">
        <v>30738</v>
      </c>
      <c r="P1621" s="11">
        <v>26737550.280000001</v>
      </c>
      <c r="Q1621" s="16">
        <f t="shared" si="3781"/>
        <v>26737550</v>
      </c>
      <c r="R1621" s="4" t="str">
        <f t="shared" si="3782"/>
        <v>5501084,5200083,5301082,5302085,5500081,5500081</v>
      </c>
      <c r="S1621" s="4" t="str">
        <f t="shared" si="3783"/>
        <v>8,8,8,8,8,8</v>
      </c>
      <c r="T1621" s="4" t="str">
        <f t="shared" si="3784"/>
        <v>2029,2005,2005,2005,2005,2005</v>
      </c>
      <c r="U1621">
        <v>5501084</v>
      </c>
      <c r="V1621">
        <v>5200083</v>
      </c>
      <c r="W1621">
        <v>5301082</v>
      </c>
      <c r="X1621">
        <v>5302085</v>
      </c>
      <c r="Y1621">
        <v>5500081</v>
      </c>
      <c r="Z1621">
        <v>5500081</v>
      </c>
      <c r="AA1621" s="2">
        <v>8</v>
      </c>
      <c r="AB1621" s="2">
        <v>8</v>
      </c>
      <c r="AC1621" s="2">
        <v>8</v>
      </c>
      <c r="AD1621" s="2">
        <v>8</v>
      </c>
      <c r="AE1621" s="2">
        <v>8</v>
      </c>
      <c r="AF1621" s="2">
        <v>8</v>
      </c>
      <c r="AG1621" s="2">
        <f t="shared" si="3867"/>
        <v>2029</v>
      </c>
      <c r="AH1621" s="2">
        <f t="shared" si="3765"/>
        <v>2005</v>
      </c>
      <c r="AI1621" s="2">
        <f t="shared" si="3766"/>
        <v>2005</v>
      </c>
      <c r="AJ1621" s="2">
        <f t="shared" si="3767"/>
        <v>2005</v>
      </c>
      <c r="AK1621" s="2">
        <f t="shared" si="3768"/>
        <v>2005</v>
      </c>
      <c r="AL1621" s="2">
        <f t="shared" si="3769"/>
        <v>2005</v>
      </c>
      <c r="AM1621" s="8">
        <f t="shared" si="3770"/>
        <v>4545383.5</v>
      </c>
      <c r="AN1621" s="8">
        <f t="shared" si="3874"/>
        <v>4438433.3</v>
      </c>
      <c r="AO1621" s="8">
        <f t="shared" si="3874"/>
        <v>4438433.3</v>
      </c>
      <c r="AP1621" s="8">
        <f t="shared" si="3874"/>
        <v>4438433.3</v>
      </c>
      <c r="AQ1621" s="8">
        <f t="shared" si="3874"/>
        <v>4438433.3</v>
      </c>
      <c r="AR1621" s="8">
        <f t="shared" si="3874"/>
        <v>4438433.3</v>
      </c>
      <c r="AS1621" s="8">
        <f t="shared" si="3868"/>
        <v>-132</v>
      </c>
      <c r="AT1621">
        <f t="shared" si="3869"/>
        <v>1897</v>
      </c>
      <c r="CH1621" t="str">
        <f t="shared" si="3752"/>
        <v/>
      </c>
      <c r="CI1621" s="26" t="b">
        <f t="shared" ref="CI1621:CN1621" si="3899">IF(DG1621&lt;&gt;"",IF(ISERROR(MATCH(INT(CO1621),$EE$4:$EE$879,0))=FALSE,TRUE),"")</f>
        <v>1</v>
      </c>
      <c r="CJ1621" s="26" t="b">
        <f t="shared" si="3899"/>
        <v>1</v>
      </c>
      <c r="CK1621" s="26" t="b">
        <f t="shared" si="3899"/>
        <v>1</v>
      </c>
      <c r="CL1621" s="26" t="b">
        <f t="shared" si="3899"/>
        <v>1</v>
      </c>
      <c r="CM1621" s="26" t="b">
        <f t="shared" si="3899"/>
        <v>1</v>
      </c>
      <c r="CN1621" s="26" t="b">
        <f t="shared" si="3899"/>
        <v>1</v>
      </c>
      <c r="CO1621" s="14" t="str">
        <f t="shared" ref="CO1621:CT1621" si="3900">IF(DG1621&lt;&gt;"",REPLACE(REPLACE(INDEX($EE$4:$EE$801,MATCH(DG1621,$EF$4:$EF$801,0)),6,1,CU1621),1,1,DA1621),"")</f>
        <v>5501084</v>
      </c>
      <c r="CP1621" s="14" t="str">
        <f t="shared" si="3900"/>
        <v>5200083</v>
      </c>
      <c r="CQ1621" s="14" t="str">
        <f t="shared" si="3900"/>
        <v>5301082</v>
      </c>
      <c r="CR1621" s="14" t="str">
        <f t="shared" si="3900"/>
        <v>5302085</v>
      </c>
      <c r="CS1621" s="14" t="str">
        <f t="shared" si="3900"/>
        <v>5500081</v>
      </c>
      <c r="CT1621" s="14" t="str">
        <f t="shared" si="3900"/>
        <v>5500081</v>
      </c>
      <c r="CU1621" s="2">
        <v>8</v>
      </c>
      <c r="CV1621" s="2">
        <v>8</v>
      </c>
      <c r="CW1621" s="2">
        <v>8</v>
      </c>
      <c r="CX1621" s="2">
        <v>8</v>
      </c>
      <c r="CY1621" s="2">
        <v>8</v>
      </c>
      <c r="CZ1621" s="2">
        <v>8</v>
      </c>
      <c r="DA1621" s="2">
        <v>5</v>
      </c>
      <c r="DB1621" s="7">
        <v>5</v>
      </c>
      <c r="DC1621">
        <v>5</v>
      </c>
      <c r="DD1621" s="2">
        <v>5</v>
      </c>
      <c r="DE1621" s="7">
        <v>5</v>
      </c>
      <c r="DF1621">
        <v>5</v>
      </c>
      <c r="DG1621" s="1" t="s">
        <v>3252</v>
      </c>
      <c r="DH1621" s="1" t="s">
        <v>3156</v>
      </c>
      <c r="DI1621" s="1" t="s">
        <v>3264</v>
      </c>
      <c r="DJ1621" s="1" t="s">
        <v>3286</v>
      </c>
      <c r="DK1621" s="1" t="s">
        <v>3260</v>
      </c>
      <c r="DL1621" s="1" t="s">
        <v>3260</v>
      </c>
      <c r="DM1621" t="s">
        <v>3253</v>
      </c>
      <c r="DN1621" t="s">
        <v>3138</v>
      </c>
      <c r="DO1621" t="s">
        <v>3122</v>
      </c>
      <c r="DP1621" t="s">
        <v>3159</v>
      </c>
      <c r="DQ1621" t="s">
        <v>3131</v>
      </c>
      <c r="DR1621" t="s">
        <v>3131</v>
      </c>
      <c r="DS1621" s="1" t="s">
        <v>3197</v>
      </c>
      <c r="DT1621" s="1" t="s">
        <v>3163</v>
      </c>
      <c r="DU1621" s="1" t="s">
        <v>3184</v>
      </c>
      <c r="DV1621" s="1" t="s">
        <v>3146</v>
      </c>
      <c r="DW1621" s="1" t="s">
        <v>3206</v>
      </c>
      <c r="DX1621" s="1" t="s">
        <v>3206</v>
      </c>
      <c r="DY1621">
        <f t="shared" si="3859"/>
        <v>2</v>
      </c>
      <c r="DZ1621">
        <f t="shared" si="3860"/>
        <v>1</v>
      </c>
      <c r="EA1621">
        <f t="shared" si="3861"/>
        <v>1</v>
      </c>
      <c r="EB1621">
        <f t="shared" si="3862"/>
        <v>1</v>
      </c>
      <c r="EC1621">
        <f t="shared" si="3863"/>
        <v>2</v>
      </c>
      <c r="ED1621">
        <f t="shared" si="3864"/>
        <v>2</v>
      </c>
      <c r="FA1621" t="str">
        <f t="shared" ref="FA1621:FA1684" si="3901">DM1621&amp;DS1621</f>
        <v>光猎人</v>
      </c>
      <c r="FB1621" t="str">
        <f t="shared" ref="FB1621:FB1684" si="3902">DN1621&amp;DT1621</f>
        <v>木刀客</v>
      </c>
      <c r="FC1621" t="str">
        <f t="shared" ref="FC1621:FC1684" si="3903">DO1621&amp;DU1621</f>
        <v>火剑士</v>
      </c>
      <c r="FD1621" t="str">
        <f t="shared" ref="FD1621:FD1684" si="3904">DP1621&amp;DV1621</f>
        <v>暗盗贼</v>
      </c>
      <c r="FE1621" t="str">
        <f t="shared" ref="FE1621:FE1684" si="3905">DQ1621&amp;DW1621</f>
        <v>水海盗</v>
      </c>
      <c r="FF1621" t="str">
        <f t="shared" ref="FF1621:FF1684" si="3906">DR1621&amp;DX1621</f>
        <v>水海盗</v>
      </c>
    </row>
    <row r="1622" spans="15:162" ht="14.25" x14ac:dyDescent="0.15">
      <c r="O1622" s="11">
        <v>30739</v>
      </c>
      <c r="P1622" s="11">
        <v>26737903.710000001</v>
      </c>
      <c r="Q1622" s="16">
        <f t="shared" si="3781"/>
        <v>26737903</v>
      </c>
      <c r="R1622" s="4" t="str">
        <f t="shared" si="3782"/>
        <v>5500082,5200081,5200081,5301083,5502083,5402082</v>
      </c>
      <c r="S1622" s="4" t="str">
        <f t="shared" si="3783"/>
        <v>8,8,8,8,8,8</v>
      </c>
      <c r="T1622" s="4" t="str">
        <f t="shared" si="3784"/>
        <v>2029,2005,2005,2005,2005,2005</v>
      </c>
      <c r="U1622">
        <v>5500082</v>
      </c>
      <c r="V1622">
        <v>5200081</v>
      </c>
      <c r="W1622">
        <v>5200081</v>
      </c>
      <c r="X1622">
        <v>5301083</v>
      </c>
      <c r="Y1622">
        <v>5502083</v>
      </c>
      <c r="Z1622">
        <v>5402082</v>
      </c>
      <c r="AA1622" s="2">
        <v>8</v>
      </c>
      <c r="AB1622" s="2">
        <v>8</v>
      </c>
      <c r="AC1622" s="2">
        <v>8</v>
      </c>
      <c r="AD1622" s="2">
        <v>8</v>
      </c>
      <c r="AE1622" s="2">
        <v>8</v>
      </c>
      <c r="AF1622" s="2">
        <v>8</v>
      </c>
      <c r="AG1622" s="2">
        <f t="shared" si="3867"/>
        <v>2029</v>
      </c>
      <c r="AH1622" s="2">
        <f t="shared" si="3765"/>
        <v>2005</v>
      </c>
      <c r="AI1622" s="2">
        <f t="shared" si="3766"/>
        <v>2005</v>
      </c>
      <c r="AJ1622" s="2">
        <f t="shared" si="3767"/>
        <v>2005</v>
      </c>
      <c r="AK1622" s="2">
        <f t="shared" si="3768"/>
        <v>2005</v>
      </c>
      <c r="AL1622" s="2">
        <f t="shared" si="3769"/>
        <v>2005</v>
      </c>
      <c r="AM1622" s="8">
        <f t="shared" si="3770"/>
        <v>4545443.5100000007</v>
      </c>
      <c r="AN1622" s="8">
        <f t="shared" si="3874"/>
        <v>4438491.898</v>
      </c>
      <c r="AO1622" s="8">
        <f t="shared" si="3874"/>
        <v>4438491.898</v>
      </c>
      <c r="AP1622" s="8">
        <f t="shared" si="3874"/>
        <v>4438491.898</v>
      </c>
      <c r="AQ1622" s="8">
        <f t="shared" si="3874"/>
        <v>4438491.898</v>
      </c>
      <c r="AR1622" s="8">
        <f t="shared" si="3874"/>
        <v>4438491.898</v>
      </c>
      <c r="AS1622" s="8">
        <f t="shared" si="3868"/>
        <v>-132</v>
      </c>
      <c r="AT1622">
        <f t="shared" si="3869"/>
        <v>1897</v>
      </c>
      <c r="CH1622" t="str">
        <f t="shared" ref="CH1622:CH1685" si="3907">IF(INT(RIGHT(O1624,1))=5,5,"")</f>
        <v/>
      </c>
      <c r="CI1622" s="26" t="b">
        <f t="shared" ref="CI1622:CN1622" si="3908">IF(DG1622&lt;&gt;"",IF(ISERROR(MATCH(INT(CO1622),$EE$4:$EE$879,0))=FALSE,TRUE),"")</f>
        <v>1</v>
      </c>
      <c r="CJ1622" s="26" t="b">
        <f t="shared" si="3908"/>
        <v>1</v>
      </c>
      <c r="CK1622" s="26" t="b">
        <f t="shared" si="3908"/>
        <v>1</v>
      </c>
      <c r="CL1622" s="26" t="b">
        <f t="shared" si="3908"/>
        <v>1</v>
      </c>
      <c r="CM1622" s="26" t="b">
        <f t="shared" si="3908"/>
        <v>1</v>
      </c>
      <c r="CN1622" s="26" t="b">
        <f t="shared" si="3908"/>
        <v>1</v>
      </c>
      <c r="CO1622" s="14" t="str">
        <f t="shared" ref="CO1622:CT1622" si="3909">IF(DG1622&lt;&gt;"",REPLACE(REPLACE(INDEX($EE$4:$EE$801,MATCH(DG1622,$EF$4:$EF$801,0)),6,1,CU1622),1,1,DA1622),"")</f>
        <v>5500082</v>
      </c>
      <c r="CP1622" s="14" t="str">
        <f t="shared" si="3909"/>
        <v>5200081</v>
      </c>
      <c r="CQ1622" s="14" t="str">
        <f t="shared" si="3909"/>
        <v>5200081</v>
      </c>
      <c r="CR1622" s="14" t="str">
        <f t="shared" si="3909"/>
        <v>5301083</v>
      </c>
      <c r="CS1622" s="14" t="str">
        <f t="shared" si="3909"/>
        <v>5502083</v>
      </c>
      <c r="CT1622" s="14" t="str">
        <f t="shared" si="3909"/>
        <v>5402082</v>
      </c>
      <c r="CU1622" s="2">
        <v>8</v>
      </c>
      <c r="CV1622" s="2">
        <v>8</v>
      </c>
      <c r="CW1622" s="2">
        <v>8</v>
      </c>
      <c r="CX1622" s="2">
        <v>8</v>
      </c>
      <c r="CY1622" s="2">
        <v>8</v>
      </c>
      <c r="CZ1622" s="2">
        <v>8</v>
      </c>
      <c r="DA1622" s="2">
        <v>5</v>
      </c>
      <c r="DB1622" s="7">
        <v>5</v>
      </c>
      <c r="DC1622">
        <v>5</v>
      </c>
      <c r="DD1622" s="2">
        <v>5</v>
      </c>
      <c r="DE1622" s="7">
        <v>5</v>
      </c>
      <c r="DF1622">
        <v>5</v>
      </c>
      <c r="DG1622" s="1" t="s">
        <v>3148</v>
      </c>
      <c r="DH1622" s="1" t="s">
        <v>3256</v>
      </c>
      <c r="DI1622" s="1" t="s">
        <v>3256</v>
      </c>
      <c r="DJ1622" s="1" t="s">
        <v>3270</v>
      </c>
      <c r="DK1622" s="1" t="s">
        <v>3273</v>
      </c>
      <c r="DL1622" s="1" t="s">
        <v>3266</v>
      </c>
      <c r="DM1622" t="s">
        <v>3122</v>
      </c>
      <c r="DN1622" t="s">
        <v>3131</v>
      </c>
      <c r="DO1622" t="s">
        <v>3131</v>
      </c>
      <c r="DP1622" t="s">
        <v>3138</v>
      </c>
      <c r="DQ1622" t="s">
        <v>3138</v>
      </c>
      <c r="DR1622" t="s">
        <v>3122</v>
      </c>
      <c r="DS1622" s="1" t="s">
        <v>3206</v>
      </c>
      <c r="DT1622" s="1" t="s">
        <v>3163</v>
      </c>
      <c r="DU1622" s="1" t="s">
        <v>3163</v>
      </c>
      <c r="DV1622" s="1" t="s">
        <v>3184</v>
      </c>
      <c r="DW1622" s="1" t="s">
        <v>3198</v>
      </c>
      <c r="DX1622" s="1" t="s">
        <v>3202</v>
      </c>
      <c r="DY1622">
        <f t="shared" si="3859"/>
        <v>2</v>
      </c>
      <c r="DZ1622">
        <f t="shared" si="3860"/>
        <v>1</v>
      </c>
      <c r="EA1622">
        <f t="shared" si="3861"/>
        <v>1</v>
      </c>
      <c r="EB1622">
        <f t="shared" si="3862"/>
        <v>1</v>
      </c>
      <c r="EC1622">
        <f t="shared" si="3863"/>
        <v>2</v>
      </c>
      <c r="ED1622">
        <f t="shared" si="3864"/>
        <v>2</v>
      </c>
      <c r="FA1622" t="str">
        <f t="shared" si="3901"/>
        <v>火海盗</v>
      </c>
      <c r="FB1622" t="str">
        <f t="shared" si="3902"/>
        <v>水刀客</v>
      </c>
      <c r="FC1622" t="str">
        <f t="shared" si="3903"/>
        <v>水刀客</v>
      </c>
      <c r="FD1622" t="str">
        <f t="shared" si="3904"/>
        <v>木剑士</v>
      </c>
      <c r="FE1622" t="str">
        <f t="shared" si="3905"/>
        <v>木火枪手</v>
      </c>
      <c r="FF1622" t="str">
        <f t="shared" si="3906"/>
        <v>火女巫</v>
      </c>
    </row>
    <row r="1623" spans="15:162" ht="14.25" x14ac:dyDescent="0.15">
      <c r="O1623" s="11">
        <v>30740</v>
      </c>
      <c r="P1623" s="11">
        <v>26878370.399999999</v>
      </c>
      <c r="Q1623" s="16">
        <f t="shared" si="3781"/>
        <v>26878370</v>
      </c>
      <c r="R1623" s="4" t="str">
        <f t="shared" si="3782"/>
        <v>5300085,5201082,5201082,5400085,5602084,5602084</v>
      </c>
      <c r="S1623" s="4" t="str">
        <f t="shared" si="3783"/>
        <v>8,8,8,8,8,8</v>
      </c>
      <c r="T1623" s="4" t="str">
        <f t="shared" si="3784"/>
        <v>2034,2010,2010,2010,2010,2010</v>
      </c>
      <c r="U1623">
        <v>5300085</v>
      </c>
      <c r="V1623">
        <v>5201082</v>
      </c>
      <c r="W1623">
        <v>5201082</v>
      </c>
      <c r="X1623">
        <v>5400085</v>
      </c>
      <c r="Y1623">
        <v>5602084</v>
      </c>
      <c r="Z1623">
        <v>5602084</v>
      </c>
      <c r="AA1623" s="2">
        <v>8</v>
      </c>
      <c r="AB1623" s="2">
        <v>8</v>
      </c>
      <c r="AC1623" s="2">
        <v>8</v>
      </c>
      <c r="AD1623" s="2">
        <v>8</v>
      </c>
      <c r="AE1623" s="2">
        <v>8</v>
      </c>
      <c r="AF1623" s="2">
        <v>8</v>
      </c>
      <c r="AG1623" s="2">
        <f t="shared" si="3867"/>
        <v>2034</v>
      </c>
      <c r="AH1623" s="2">
        <f t="shared" si="3765"/>
        <v>2010</v>
      </c>
      <c r="AI1623" s="2">
        <f t="shared" si="3766"/>
        <v>2010</v>
      </c>
      <c r="AJ1623" s="2">
        <f t="shared" si="3767"/>
        <v>2010</v>
      </c>
      <c r="AK1623" s="2">
        <f t="shared" si="3768"/>
        <v>2010</v>
      </c>
      <c r="AL1623" s="2">
        <f t="shared" si="3769"/>
        <v>2010</v>
      </c>
      <c r="AM1623" s="8">
        <f t="shared" si="3770"/>
        <v>4569322.9000000004</v>
      </c>
      <c r="AN1623" s="8">
        <f t="shared" si="3874"/>
        <v>4461809.42</v>
      </c>
      <c r="AO1623" s="8">
        <f t="shared" si="3874"/>
        <v>4461809.42</v>
      </c>
      <c r="AP1623" s="8">
        <f t="shared" si="3874"/>
        <v>4461809.42</v>
      </c>
      <c r="AQ1623" s="8">
        <f t="shared" si="3874"/>
        <v>4461809.42</v>
      </c>
      <c r="AR1623" s="8">
        <f t="shared" si="3874"/>
        <v>4461809.42</v>
      </c>
      <c r="AS1623" s="8">
        <f t="shared" si="3868"/>
        <v>-132</v>
      </c>
      <c r="AT1623">
        <f t="shared" si="3869"/>
        <v>1902</v>
      </c>
      <c r="CH1623" t="str">
        <f t="shared" si="3907"/>
        <v/>
      </c>
      <c r="CI1623" s="26" t="b">
        <f t="shared" ref="CI1623:CN1623" si="3910">IF(DG1623&lt;&gt;"",IF(ISERROR(MATCH(INT(CO1623),$EE$4:$EE$879,0))=FALSE,TRUE),"")</f>
        <v>1</v>
      </c>
      <c r="CJ1623" s="26" t="b">
        <f t="shared" si="3910"/>
        <v>1</v>
      </c>
      <c r="CK1623" s="26" t="b">
        <f t="shared" si="3910"/>
        <v>1</v>
      </c>
      <c r="CL1623" s="26" t="b">
        <f t="shared" si="3910"/>
        <v>1</v>
      </c>
      <c r="CM1623" s="26" t="b">
        <f t="shared" si="3910"/>
        <v>1</v>
      </c>
      <c r="CN1623" s="26" t="b">
        <f t="shared" si="3910"/>
        <v>1</v>
      </c>
      <c r="CO1623" s="14" t="str">
        <f t="shared" ref="CO1623:CT1623" si="3911">IF(DG1623&lt;&gt;"",REPLACE(REPLACE(INDEX($EE$4:$EE$801,MATCH(DG1623,$EF$4:$EF$801,0)),6,1,CU1623),1,1,DA1623),"")</f>
        <v>5300085</v>
      </c>
      <c r="CP1623" s="14" t="str">
        <f t="shared" si="3911"/>
        <v>5201082</v>
      </c>
      <c r="CQ1623" s="14" t="str">
        <f t="shared" si="3911"/>
        <v>5201082</v>
      </c>
      <c r="CR1623" s="14" t="str">
        <f t="shared" si="3911"/>
        <v>5400085</v>
      </c>
      <c r="CS1623" s="14" t="str">
        <f t="shared" si="3911"/>
        <v>5602084</v>
      </c>
      <c r="CT1623" s="14" t="str">
        <f t="shared" si="3911"/>
        <v>5602084</v>
      </c>
      <c r="CU1623" s="2">
        <v>8</v>
      </c>
      <c r="CV1623" s="2">
        <v>8</v>
      </c>
      <c r="CW1623" s="2">
        <v>8</v>
      </c>
      <c r="CX1623" s="2">
        <v>8</v>
      </c>
      <c r="CY1623" s="2">
        <v>8</v>
      </c>
      <c r="CZ1623" s="2">
        <v>8</v>
      </c>
      <c r="DA1623" s="2">
        <v>5</v>
      </c>
      <c r="DB1623" s="7">
        <v>5</v>
      </c>
      <c r="DC1623">
        <v>5</v>
      </c>
      <c r="DD1623" s="2">
        <v>5</v>
      </c>
      <c r="DE1623" s="7">
        <v>5</v>
      </c>
      <c r="DF1623">
        <v>5</v>
      </c>
      <c r="DG1623" s="1" t="s">
        <v>3242</v>
      </c>
      <c r="DH1623" s="1" t="s">
        <v>3142</v>
      </c>
      <c r="DI1623" s="1" t="s">
        <v>3142</v>
      </c>
      <c r="DJ1623" s="1" t="s">
        <v>3289</v>
      </c>
      <c r="DK1623" s="1" t="s">
        <v>3258</v>
      </c>
      <c r="DL1623" s="1" t="s">
        <v>3258</v>
      </c>
      <c r="DM1623" t="s">
        <v>3159</v>
      </c>
      <c r="DN1623" t="s">
        <v>3122</v>
      </c>
      <c r="DO1623" t="s">
        <v>3122</v>
      </c>
      <c r="DP1623" t="s">
        <v>3159</v>
      </c>
      <c r="DQ1623" t="s">
        <v>3253</v>
      </c>
      <c r="DR1623" t="s">
        <v>3253</v>
      </c>
      <c r="DS1623" s="1" t="s">
        <v>3243</v>
      </c>
      <c r="DT1623" s="1" t="s">
        <v>3179</v>
      </c>
      <c r="DU1623" s="1" t="s">
        <v>3179</v>
      </c>
      <c r="DV1623" s="10" t="s">
        <v>3234</v>
      </c>
      <c r="DW1623" s="1" t="s">
        <v>3254</v>
      </c>
      <c r="DX1623" s="1" t="s">
        <v>3254</v>
      </c>
      <c r="DY1623">
        <f t="shared" si="3859"/>
        <v>1</v>
      </c>
      <c r="DZ1623">
        <f t="shared" si="3860"/>
        <v>1</v>
      </c>
      <c r="EA1623">
        <f t="shared" si="3861"/>
        <v>1</v>
      </c>
      <c r="EB1623">
        <f t="shared" si="3862"/>
        <v>2</v>
      </c>
      <c r="EC1623">
        <f t="shared" si="3863"/>
        <v>2</v>
      </c>
      <c r="ED1623">
        <f t="shared" si="3864"/>
        <v>2</v>
      </c>
      <c r="FA1623" t="str">
        <f t="shared" si="3901"/>
        <v>暗武士</v>
      </c>
      <c r="FB1623" t="str">
        <f t="shared" si="3902"/>
        <v>火骑兵</v>
      </c>
      <c r="FC1623" t="str">
        <f t="shared" si="3903"/>
        <v>火骑兵</v>
      </c>
      <c r="FD1623" t="str">
        <f t="shared" si="3904"/>
        <v>暗巫师</v>
      </c>
      <c r="FE1623" t="str">
        <f t="shared" si="3905"/>
        <v>光学者</v>
      </c>
      <c r="FF1623" t="str">
        <f t="shared" si="3906"/>
        <v>光学者</v>
      </c>
    </row>
    <row r="1624" spans="15:162" ht="14.25" x14ac:dyDescent="0.15">
      <c r="O1624" s="11">
        <v>30741</v>
      </c>
      <c r="P1624" s="11">
        <v>26878725.719999999</v>
      </c>
      <c r="Q1624" s="16">
        <f t="shared" si="3781"/>
        <v>26878725</v>
      </c>
      <c r="R1624" s="4" t="str">
        <f t="shared" si="3782"/>
        <v>5201081,5301082,5300085,5501085,5500083,5502082</v>
      </c>
      <c r="S1624" s="4" t="str">
        <f t="shared" si="3783"/>
        <v>8,8,8,8,8,8</v>
      </c>
      <c r="T1624" s="4" t="str">
        <f t="shared" si="3784"/>
        <v>2034,2010,2010,2010,2010,2010</v>
      </c>
      <c r="U1624">
        <v>5201081</v>
      </c>
      <c r="V1624">
        <v>5301082</v>
      </c>
      <c r="W1624">
        <v>5300085</v>
      </c>
      <c r="X1624">
        <v>5501085</v>
      </c>
      <c r="Y1624">
        <v>5500083</v>
      </c>
      <c r="Z1624">
        <v>5502082</v>
      </c>
      <c r="AA1624" s="2">
        <v>8</v>
      </c>
      <c r="AB1624" s="2">
        <v>8</v>
      </c>
      <c r="AC1624" s="2">
        <v>8</v>
      </c>
      <c r="AD1624" s="2">
        <v>8</v>
      </c>
      <c r="AE1624" s="2">
        <v>8</v>
      </c>
      <c r="AF1624" s="2">
        <v>8</v>
      </c>
      <c r="AG1624" s="2">
        <f t="shared" si="3867"/>
        <v>2034</v>
      </c>
      <c r="AH1624" s="2">
        <f t="shared" si="3765"/>
        <v>2010</v>
      </c>
      <c r="AI1624" s="2">
        <f t="shared" si="3766"/>
        <v>2010</v>
      </c>
      <c r="AJ1624" s="2">
        <f t="shared" si="3767"/>
        <v>2010</v>
      </c>
      <c r="AK1624" s="2">
        <f t="shared" si="3768"/>
        <v>2010</v>
      </c>
      <c r="AL1624" s="2">
        <f t="shared" si="3769"/>
        <v>2010</v>
      </c>
      <c r="AM1624" s="8">
        <f t="shared" si="3770"/>
        <v>4569383.25</v>
      </c>
      <c r="AN1624" s="8">
        <f t="shared" si="3874"/>
        <v>4461868.3500000006</v>
      </c>
      <c r="AO1624" s="8">
        <f t="shared" si="3874"/>
        <v>4461868.3500000006</v>
      </c>
      <c r="AP1624" s="8">
        <f t="shared" si="3874"/>
        <v>4461868.3500000006</v>
      </c>
      <c r="AQ1624" s="8">
        <f t="shared" si="3874"/>
        <v>4461868.3500000006</v>
      </c>
      <c r="AR1624" s="8">
        <f t="shared" si="3874"/>
        <v>4461868.3500000006</v>
      </c>
      <c r="AS1624" s="8">
        <f t="shared" si="3868"/>
        <v>-132</v>
      </c>
      <c r="AT1624">
        <f t="shared" si="3869"/>
        <v>1902</v>
      </c>
      <c r="CH1624" t="str">
        <f t="shared" si="3907"/>
        <v/>
      </c>
      <c r="CI1624" s="26" t="b">
        <f t="shared" ref="CI1624:CN1624" si="3912">IF(DG1624&lt;&gt;"",IF(ISERROR(MATCH(INT(CO1624),$EE$4:$EE$879,0))=FALSE,TRUE),"")</f>
        <v>1</v>
      </c>
      <c r="CJ1624" s="26" t="b">
        <f t="shared" si="3912"/>
        <v>1</v>
      </c>
      <c r="CK1624" s="26" t="b">
        <f t="shared" si="3912"/>
        <v>1</v>
      </c>
      <c r="CL1624" s="26" t="b">
        <f t="shared" si="3912"/>
        <v>1</v>
      </c>
      <c r="CM1624" s="26" t="b">
        <f t="shared" si="3912"/>
        <v>1</v>
      </c>
      <c r="CN1624" s="26" t="b">
        <f t="shared" si="3912"/>
        <v>1</v>
      </c>
      <c r="CO1624" s="14" t="str">
        <f t="shared" ref="CO1624:CT1624" si="3913">IF(DG1624&lt;&gt;"",REPLACE(REPLACE(INDEX($EE$4:$EE$801,MATCH(DG1624,$EF$4:$EF$801,0)),6,1,CU1624),1,1,DA1624),"")</f>
        <v>5201081</v>
      </c>
      <c r="CP1624" s="14" t="str">
        <f t="shared" si="3913"/>
        <v>5301082</v>
      </c>
      <c r="CQ1624" s="14" t="str">
        <f t="shared" si="3913"/>
        <v>5300085</v>
      </c>
      <c r="CR1624" s="14" t="str">
        <f t="shared" si="3913"/>
        <v>5501085</v>
      </c>
      <c r="CS1624" s="14" t="str">
        <f t="shared" si="3913"/>
        <v>5500083</v>
      </c>
      <c r="CT1624" s="14" t="str">
        <f t="shared" si="3913"/>
        <v>5502082</v>
      </c>
      <c r="CU1624" s="2">
        <v>8</v>
      </c>
      <c r="CV1624" s="2">
        <v>8</v>
      </c>
      <c r="CW1624" s="2">
        <v>8</v>
      </c>
      <c r="CX1624" s="2">
        <v>8</v>
      </c>
      <c r="CY1624" s="2">
        <v>8</v>
      </c>
      <c r="CZ1624" s="2">
        <v>8</v>
      </c>
      <c r="DA1624" s="2">
        <v>5</v>
      </c>
      <c r="DB1624" s="7">
        <v>5</v>
      </c>
      <c r="DC1624">
        <v>5</v>
      </c>
      <c r="DD1624" s="2">
        <v>5</v>
      </c>
      <c r="DE1624" s="7">
        <v>5</v>
      </c>
      <c r="DF1624">
        <v>5</v>
      </c>
      <c r="DG1624" s="1" t="s">
        <v>3257</v>
      </c>
      <c r="DH1624" s="1" t="s">
        <v>3264</v>
      </c>
      <c r="DI1624" s="1" t="s">
        <v>3242</v>
      </c>
      <c r="DJ1624" s="1" t="s">
        <v>3290</v>
      </c>
      <c r="DK1624" s="1" t="s">
        <v>3272</v>
      </c>
      <c r="DL1624" s="1" t="s">
        <v>3267</v>
      </c>
      <c r="DM1624" t="s">
        <v>3131</v>
      </c>
      <c r="DN1624" t="s">
        <v>3122</v>
      </c>
      <c r="DO1624" t="s">
        <v>3159</v>
      </c>
      <c r="DP1624" t="s">
        <v>3159</v>
      </c>
      <c r="DQ1624" t="s">
        <v>3138</v>
      </c>
      <c r="DR1624" t="s">
        <v>3122</v>
      </c>
      <c r="DS1624" s="1" t="s">
        <v>3179</v>
      </c>
      <c r="DT1624" s="1" t="s">
        <v>3184</v>
      </c>
      <c r="DU1624" s="1" t="s">
        <v>3243</v>
      </c>
      <c r="DV1624" s="1" t="s">
        <v>3197</v>
      </c>
      <c r="DW1624" s="1" t="s">
        <v>3206</v>
      </c>
      <c r="DX1624" s="1" t="s">
        <v>3198</v>
      </c>
      <c r="DY1624">
        <f t="shared" si="3859"/>
        <v>1</v>
      </c>
      <c r="DZ1624">
        <f t="shared" si="3860"/>
        <v>1</v>
      </c>
      <c r="EA1624">
        <f t="shared" si="3861"/>
        <v>1</v>
      </c>
      <c r="EB1624">
        <f t="shared" si="3862"/>
        <v>2</v>
      </c>
      <c r="EC1624">
        <f t="shared" si="3863"/>
        <v>2</v>
      </c>
      <c r="ED1624">
        <f t="shared" si="3864"/>
        <v>2</v>
      </c>
      <c r="FA1624" t="str">
        <f t="shared" si="3901"/>
        <v>水骑兵</v>
      </c>
      <c r="FB1624" t="str">
        <f t="shared" si="3902"/>
        <v>火剑士</v>
      </c>
      <c r="FC1624" t="str">
        <f t="shared" si="3903"/>
        <v>暗武士</v>
      </c>
      <c r="FD1624" t="str">
        <f t="shared" si="3904"/>
        <v>暗猎人</v>
      </c>
      <c r="FE1624" t="str">
        <f t="shared" si="3905"/>
        <v>木海盗</v>
      </c>
      <c r="FF1624" t="str">
        <f t="shared" si="3906"/>
        <v>火火枪手</v>
      </c>
    </row>
    <row r="1625" spans="15:162" ht="14.25" x14ac:dyDescent="0.15">
      <c r="O1625" s="11">
        <v>30742</v>
      </c>
      <c r="P1625" s="11">
        <v>26879081.039999999</v>
      </c>
      <c r="Q1625" s="16">
        <f t="shared" si="3781"/>
        <v>26879081</v>
      </c>
      <c r="R1625" s="4" t="str">
        <f t="shared" si="3782"/>
        <v>5301081,5200082,5202081,5401083,5500081,5500083</v>
      </c>
      <c r="S1625" s="4" t="str">
        <f t="shared" si="3783"/>
        <v>8,8,8,8,8,8</v>
      </c>
      <c r="T1625" s="4" t="str">
        <f t="shared" si="3784"/>
        <v>2034,2010,2010,2010,2010,2010</v>
      </c>
      <c r="U1625">
        <v>5301081</v>
      </c>
      <c r="V1625">
        <v>5200082</v>
      </c>
      <c r="W1625">
        <v>5202081</v>
      </c>
      <c r="X1625">
        <v>5401083</v>
      </c>
      <c r="Y1625">
        <v>5500081</v>
      </c>
      <c r="Z1625">
        <v>5500083</v>
      </c>
      <c r="AA1625" s="2">
        <v>8</v>
      </c>
      <c r="AB1625" s="2">
        <v>8</v>
      </c>
      <c r="AC1625" s="2">
        <v>8</v>
      </c>
      <c r="AD1625" s="2">
        <v>8</v>
      </c>
      <c r="AE1625" s="2">
        <v>8</v>
      </c>
      <c r="AF1625" s="2">
        <v>8</v>
      </c>
      <c r="AG1625" s="2">
        <f t="shared" si="3867"/>
        <v>2034</v>
      </c>
      <c r="AH1625" s="2">
        <f t="shared" si="3765"/>
        <v>2010</v>
      </c>
      <c r="AI1625" s="2">
        <f t="shared" si="3766"/>
        <v>2010</v>
      </c>
      <c r="AJ1625" s="2">
        <f t="shared" si="3767"/>
        <v>2010</v>
      </c>
      <c r="AK1625" s="2">
        <f t="shared" si="3768"/>
        <v>2010</v>
      </c>
      <c r="AL1625" s="2">
        <f t="shared" si="3769"/>
        <v>2010</v>
      </c>
      <c r="AM1625" s="8">
        <f t="shared" si="3770"/>
        <v>4569443.7700000005</v>
      </c>
      <c r="AN1625" s="8">
        <f t="shared" si="3874"/>
        <v>4461927.4460000005</v>
      </c>
      <c r="AO1625" s="8">
        <f t="shared" si="3874"/>
        <v>4461927.4460000005</v>
      </c>
      <c r="AP1625" s="8">
        <f t="shared" si="3874"/>
        <v>4461927.4460000005</v>
      </c>
      <c r="AQ1625" s="8">
        <f t="shared" si="3874"/>
        <v>4461927.4460000005</v>
      </c>
      <c r="AR1625" s="8">
        <f t="shared" si="3874"/>
        <v>4461927.4460000005</v>
      </c>
      <c r="AS1625" s="8">
        <f t="shared" si="3868"/>
        <v>-132</v>
      </c>
      <c r="AT1625">
        <f t="shared" si="3869"/>
        <v>1902</v>
      </c>
      <c r="CH1625" t="str">
        <f t="shared" si="3907"/>
        <v/>
      </c>
      <c r="CI1625" s="26" t="b">
        <f t="shared" ref="CI1625:CN1625" si="3914">IF(DG1625&lt;&gt;"",IF(ISERROR(MATCH(INT(CO1625),$EE$4:$EE$879,0))=FALSE,TRUE),"")</f>
        <v>1</v>
      </c>
      <c r="CJ1625" s="26" t="b">
        <f t="shared" si="3914"/>
        <v>1</v>
      </c>
      <c r="CK1625" s="26" t="b">
        <f t="shared" si="3914"/>
        <v>1</v>
      </c>
      <c r="CL1625" s="26" t="b">
        <f t="shared" si="3914"/>
        <v>1</v>
      </c>
      <c r="CM1625" s="26" t="b">
        <f t="shared" si="3914"/>
        <v>1</v>
      </c>
      <c r="CN1625" s="26" t="b">
        <f t="shared" si="3914"/>
        <v>1</v>
      </c>
      <c r="CO1625" s="14" t="str">
        <f t="shared" ref="CO1625:CT1625" si="3915">IF(DG1625&lt;&gt;"",REPLACE(REPLACE(INDEX($EE$4:$EE$801,MATCH(DG1625,$EF$4:$EF$801,0)),6,1,CU1625),1,1,DA1625),"")</f>
        <v>5301081</v>
      </c>
      <c r="CP1625" s="14" t="str">
        <f t="shared" si="3915"/>
        <v>5200082</v>
      </c>
      <c r="CQ1625" s="14" t="str">
        <f t="shared" si="3915"/>
        <v>5202081</v>
      </c>
      <c r="CR1625" s="14" t="str">
        <f t="shared" si="3915"/>
        <v>5401083</v>
      </c>
      <c r="CS1625" s="14" t="str">
        <f t="shared" si="3915"/>
        <v>5500081</v>
      </c>
      <c r="CT1625" s="14" t="str">
        <f t="shared" si="3915"/>
        <v>5500083</v>
      </c>
      <c r="CU1625" s="2">
        <v>8</v>
      </c>
      <c r="CV1625" s="2">
        <v>8</v>
      </c>
      <c r="CW1625" s="2">
        <v>8</v>
      </c>
      <c r="CX1625" s="2">
        <v>8</v>
      </c>
      <c r="CY1625" s="2">
        <v>8</v>
      </c>
      <c r="CZ1625" s="2">
        <v>8</v>
      </c>
      <c r="DA1625" s="2">
        <v>5</v>
      </c>
      <c r="DB1625" s="7">
        <v>5</v>
      </c>
      <c r="DC1625">
        <v>5</v>
      </c>
      <c r="DD1625" s="2">
        <v>5</v>
      </c>
      <c r="DE1625" s="7">
        <v>5</v>
      </c>
      <c r="DF1625">
        <v>5</v>
      </c>
      <c r="DG1625" s="1" t="s">
        <v>3128</v>
      </c>
      <c r="DH1625" s="1" t="s">
        <v>3262</v>
      </c>
      <c r="DI1625" s="1" t="s">
        <v>3124</v>
      </c>
      <c r="DJ1625" s="1" t="s">
        <v>3271</v>
      </c>
      <c r="DK1625" s="1" t="s">
        <v>3260</v>
      </c>
      <c r="DL1625" s="1" t="s">
        <v>3272</v>
      </c>
      <c r="DM1625" t="s">
        <v>3131</v>
      </c>
      <c r="DN1625" t="s">
        <v>3122</v>
      </c>
      <c r="DO1625" t="s">
        <v>3131</v>
      </c>
      <c r="DP1625" t="s">
        <v>3138</v>
      </c>
      <c r="DQ1625" t="s">
        <v>3131</v>
      </c>
      <c r="DR1625" t="s">
        <v>3138</v>
      </c>
      <c r="DS1625" s="1" t="s">
        <v>3184</v>
      </c>
      <c r="DT1625" s="1" t="s">
        <v>3163</v>
      </c>
      <c r="DU1625" s="1" t="s">
        <v>3166</v>
      </c>
      <c r="DV1625" s="1" t="s">
        <v>3203</v>
      </c>
      <c r="DW1625" s="1" t="s">
        <v>3206</v>
      </c>
      <c r="DX1625" s="1" t="s">
        <v>3206</v>
      </c>
      <c r="DY1625">
        <f t="shared" si="3859"/>
        <v>1</v>
      </c>
      <c r="DZ1625">
        <f t="shared" si="3860"/>
        <v>1</v>
      </c>
      <c r="EA1625">
        <f t="shared" si="3861"/>
        <v>1</v>
      </c>
      <c r="EB1625">
        <f t="shared" si="3862"/>
        <v>2</v>
      </c>
      <c r="EC1625">
        <f t="shared" si="3863"/>
        <v>2</v>
      </c>
      <c r="ED1625">
        <f t="shared" si="3864"/>
        <v>2</v>
      </c>
      <c r="FA1625" t="str">
        <f t="shared" si="3901"/>
        <v>水剑士</v>
      </c>
      <c r="FB1625" t="str">
        <f t="shared" si="3902"/>
        <v>火刀客</v>
      </c>
      <c r="FC1625" t="str">
        <f t="shared" si="3903"/>
        <v>水维京</v>
      </c>
      <c r="FD1625" t="str">
        <f t="shared" si="3904"/>
        <v>木魔法师</v>
      </c>
      <c r="FE1625" t="str">
        <f t="shared" si="3905"/>
        <v>水海盗</v>
      </c>
      <c r="FF1625" t="str">
        <f t="shared" si="3906"/>
        <v>木海盗</v>
      </c>
    </row>
    <row r="1626" spans="15:162" ht="14.25" x14ac:dyDescent="0.15">
      <c r="O1626" s="11">
        <v>30743</v>
      </c>
      <c r="P1626" s="11">
        <v>26879438.25</v>
      </c>
      <c r="Q1626" s="16">
        <f t="shared" si="3781"/>
        <v>26879438</v>
      </c>
      <c r="R1626" s="4" t="str">
        <f t="shared" si="3782"/>
        <v>5200081,5202082,5301082,5501085,5400085,5401083</v>
      </c>
      <c r="S1626" s="4" t="str">
        <f t="shared" si="3783"/>
        <v>8,8,8,8,8,8</v>
      </c>
      <c r="T1626" s="4" t="str">
        <f t="shared" si="3784"/>
        <v>2034,2010,2010,2010,2010,2010</v>
      </c>
      <c r="U1626">
        <v>5200081</v>
      </c>
      <c r="V1626">
        <v>5202082</v>
      </c>
      <c r="W1626">
        <v>5301082</v>
      </c>
      <c r="X1626">
        <v>5501085</v>
      </c>
      <c r="Y1626">
        <v>5400085</v>
      </c>
      <c r="Z1626">
        <v>5401083</v>
      </c>
      <c r="AA1626" s="2">
        <v>8</v>
      </c>
      <c r="AB1626" s="2">
        <v>8</v>
      </c>
      <c r="AC1626" s="2">
        <v>8</v>
      </c>
      <c r="AD1626" s="2">
        <v>8</v>
      </c>
      <c r="AE1626" s="2">
        <v>8</v>
      </c>
      <c r="AF1626" s="2">
        <v>8</v>
      </c>
      <c r="AG1626" s="2">
        <f t="shared" si="3867"/>
        <v>2034</v>
      </c>
      <c r="AH1626" s="2">
        <f t="shared" si="3765"/>
        <v>2010</v>
      </c>
      <c r="AI1626" s="2">
        <f t="shared" si="3766"/>
        <v>2010</v>
      </c>
      <c r="AJ1626" s="2">
        <f t="shared" si="3767"/>
        <v>2010</v>
      </c>
      <c r="AK1626" s="2">
        <f t="shared" si="3768"/>
        <v>2010</v>
      </c>
      <c r="AL1626" s="2">
        <f t="shared" si="3769"/>
        <v>2010</v>
      </c>
      <c r="AM1626" s="8">
        <f t="shared" si="3770"/>
        <v>4569504.46</v>
      </c>
      <c r="AN1626" s="8">
        <f t="shared" si="3874"/>
        <v>4461986.7080000006</v>
      </c>
      <c r="AO1626" s="8">
        <f t="shared" si="3874"/>
        <v>4461986.7080000006</v>
      </c>
      <c r="AP1626" s="8">
        <f t="shared" si="3874"/>
        <v>4461986.7080000006</v>
      </c>
      <c r="AQ1626" s="8">
        <f t="shared" si="3874"/>
        <v>4461986.7080000006</v>
      </c>
      <c r="AR1626" s="8">
        <f t="shared" si="3874"/>
        <v>4461986.7080000006</v>
      </c>
      <c r="AS1626" s="8">
        <f t="shared" si="3868"/>
        <v>-132</v>
      </c>
      <c r="AT1626">
        <f t="shared" si="3869"/>
        <v>1902</v>
      </c>
      <c r="CH1626">
        <f t="shared" si="3907"/>
        <v>5</v>
      </c>
      <c r="CI1626" s="26" t="b">
        <f t="shared" ref="CI1626:CN1626" si="3916">IF(DG1626&lt;&gt;"",IF(ISERROR(MATCH(INT(CO1626),$EE$4:$EE$879,0))=FALSE,TRUE),"")</f>
        <v>1</v>
      </c>
      <c r="CJ1626" s="26" t="b">
        <f t="shared" si="3916"/>
        <v>1</v>
      </c>
      <c r="CK1626" s="26" t="b">
        <f t="shared" si="3916"/>
        <v>1</v>
      </c>
      <c r="CL1626" s="26" t="b">
        <f t="shared" si="3916"/>
        <v>1</v>
      </c>
      <c r="CM1626" s="26" t="b">
        <f t="shared" si="3916"/>
        <v>1</v>
      </c>
      <c r="CN1626" s="26" t="b">
        <f t="shared" si="3916"/>
        <v>1</v>
      </c>
      <c r="CO1626" s="14" t="str">
        <f t="shared" ref="CO1626:CT1626" si="3917">IF(DG1626&lt;&gt;"",REPLACE(REPLACE(INDEX($EE$4:$EE$801,MATCH(DG1626,$EF$4:$EF$801,0)),6,1,CU1626),1,1,DA1626),"")</f>
        <v>5200081</v>
      </c>
      <c r="CP1626" s="14" t="str">
        <f t="shared" si="3917"/>
        <v>5202082</v>
      </c>
      <c r="CQ1626" s="14" t="str">
        <f t="shared" si="3917"/>
        <v>5301082</v>
      </c>
      <c r="CR1626" s="14" t="str">
        <f t="shared" si="3917"/>
        <v>5501085</v>
      </c>
      <c r="CS1626" s="14" t="str">
        <f t="shared" si="3917"/>
        <v>5400085</v>
      </c>
      <c r="CT1626" s="14" t="str">
        <f t="shared" si="3917"/>
        <v>5401083</v>
      </c>
      <c r="CU1626" s="2">
        <v>8</v>
      </c>
      <c r="CV1626" s="2">
        <v>8</v>
      </c>
      <c r="CW1626" s="2">
        <v>8</v>
      </c>
      <c r="CX1626" s="2">
        <v>8</v>
      </c>
      <c r="CY1626" s="2">
        <v>8</v>
      </c>
      <c r="CZ1626" s="2">
        <v>8</v>
      </c>
      <c r="DA1626" s="2">
        <v>5</v>
      </c>
      <c r="DB1626" s="7">
        <v>5</v>
      </c>
      <c r="DC1626">
        <v>5</v>
      </c>
      <c r="DD1626" s="2">
        <v>5</v>
      </c>
      <c r="DE1626" s="7">
        <v>5</v>
      </c>
      <c r="DF1626">
        <v>5</v>
      </c>
      <c r="DG1626" s="1" t="s">
        <v>3256</v>
      </c>
      <c r="DH1626" s="1" t="s">
        <v>3263</v>
      </c>
      <c r="DI1626" s="1" t="s">
        <v>3264</v>
      </c>
      <c r="DJ1626" s="1" t="s">
        <v>3290</v>
      </c>
      <c r="DK1626" s="1" t="s">
        <v>3289</v>
      </c>
      <c r="DL1626" s="1" t="s">
        <v>3271</v>
      </c>
      <c r="DM1626" t="s">
        <v>3131</v>
      </c>
      <c r="DN1626" t="s">
        <v>3122</v>
      </c>
      <c r="DO1626" t="s">
        <v>3122</v>
      </c>
      <c r="DP1626" t="s">
        <v>3159</v>
      </c>
      <c r="DQ1626" t="s">
        <v>3159</v>
      </c>
      <c r="DR1626" t="s">
        <v>3138</v>
      </c>
      <c r="DS1626" s="1" t="s">
        <v>3163</v>
      </c>
      <c r="DT1626" s="1" t="s">
        <v>3166</v>
      </c>
      <c r="DU1626" s="1" t="s">
        <v>3184</v>
      </c>
      <c r="DV1626" s="1" t="s">
        <v>3197</v>
      </c>
      <c r="DW1626" s="1" t="s">
        <v>3234</v>
      </c>
      <c r="DX1626" s="1" t="s">
        <v>3203</v>
      </c>
      <c r="DY1626">
        <f t="shared" si="3859"/>
        <v>1</v>
      </c>
      <c r="DZ1626">
        <f t="shared" si="3860"/>
        <v>1</v>
      </c>
      <c r="EA1626">
        <f t="shared" si="3861"/>
        <v>1</v>
      </c>
      <c r="EB1626">
        <f t="shared" si="3862"/>
        <v>2</v>
      </c>
      <c r="EC1626">
        <f t="shared" si="3863"/>
        <v>2</v>
      </c>
      <c r="ED1626">
        <f t="shared" si="3864"/>
        <v>2</v>
      </c>
      <c r="FA1626" t="str">
        <f t="shared" si="3901"/>
        <v>水刀客</v>
      </c>
      <c r="FB1626" t="str">
        <f t="shared" si="3902"/>
        <v>火维京</v>
      </c>
      <c r="FC1626" t="str">
        <f t="shared" si="3903"/>
        <v>火剑士</v>
      </c>
      <c r="FD1626" t="str">
        <f t="shared" si="3904"/>
        <v>暗猎人</v>
      </c>
      <c r="FE1626" t="str">
        <f t="shared" si="3905"/>
        <v>暗巫师</v>
      </c>
      <c r="FF1626" t="str">
        <f t="shared" si="3906"/>
        <v>木魔法师</v>
      </c>
    </row>
    <row r="1627" spans="15:162" ht="14.25" x14ac:dyDescent="0.15">
      <c r="O1627" s="11">
        <v>30744</v>
      </c>
      <c r="P1627" s="11">
        <v>26879793.57</v>
      </c>
      <c r="Q1627" s="16">
        <f t="shared" si="3781"/>
        <v>26879793</v>
      </c>
      <c r="R1627" s="4" t="str">
        <f t="shared" si="3782"/>
        <v>5301082,5302085,5201081,5501084,5502083,5400085</v>
      </c>
      <c r="S1627" s="4" t="str">
        <f t="shared" si="3783"/>
        <v>8,8,8,8,8,8</v>
      </c>
      <c r="T1627" s="4" t="str">
        <f t="shared" si="3784"/>
        <v>2034,2010,2010,2010,2010,2010</v>
      </c>
      <c r="U1627">
        <v>5301082</v>
      </c>
      <c r="V1627">
        <v>5302085</v>
      </c>
      <c r="W1627">
        <v>5201081</v>
      </c>
      <c r="X1627">
        <v>5501084</v>
      </c>
      <c r="Y1627">
        <v>5502083</v>
      </c>
      <c r="Z1627">
        <v>5400085</v>
      </c>
      <c r="AA1627" s="2">
        <v>8</v>
      </c>
      <c r="AB1627" s="2">
        <v>8</v>
      </c>
      <c r="AC1627" s="2">
        <v>8</v>
      </c>
      <c r="AD1627" s="2">
        <v>8</v>
      </c>
      <c r="AE1627" s="2">
        <v>8</v>
      </c>
      <c r="AF1627" s="2">
        <v>8</v>
      </c>
      <c r="AG1627" s="2">
        <f t="shared" si="3867"/>
        <v>2034</v>
      </c>
      <c r="AH1627" s="2">
        <f t="shared" si="3765"/>
        <v>2010</v>
      </c>
      <c r="AI1627" s="2">
        <f t="shared" si="3766"/>
        <v>2010</v>
      </c>
      <c r="AJ1627" s="2">
        <f t="shared" si="3767"/>
        <v>2010</v>
      </c>
      <c r="AK1627" s="2">
        <f t="shared" si="3768"/>
        <v>2010</v>
      </c>
      <c r="AL1627" s="2">
        <f t="shared" si="3769"/>
        <v>2010</v>
      </c>
      <c r="AM1627" s="8">
        <f t="shared" si="3770"/>
        <v>4569564.8100000005</v>
      </c>
      <c r="AN1627" s="8">
        <f t="shared" si="3874"/>
        <v>4462045.6380000003</v>
      </c>
      <c r="AO1627" s="8">
        <f t="shared" si="3874"/>
        <v>4462045.6380000003</v>
      </c>
      <c r="AP1627" s="8">
        <f t="shared" si="3874"/>
        <v>4462045.6380000003</v>
      </c>
      <c r="AQ1627" s="8">
        <f t="shared" si="3874"/>
        <v>4462045.6380000003</v>
      </c>
      <c r="AR1627" s="8">
        <f t="shared" si="3874"/>
        <v>4462045.6380000003</v>
      </c>
      <c r="AS1627" s="8">
        <f t="shared" si="3868"/>
        <v>-132</v>
      </c>
      <c r="AT1627">
        <f t="shared" si="3869"/>
        <v>1902</v>
      </c>
      <c r="CH1627" t="str">
        <f t="shared" si="3907"/>
        <v/>
      </c>
      <c r="CI1627" s="26" t="b">
        <f t="shared" ref="CI1627:CN1627" si="3918">IF(DG1627&lt;&gt;"",IF(ISERROR(MATCH(INT(CO1627),$EE$4:$EE$879,0))=FALSE,TRUE),"")</f>
        <v>1</v>
      </c>
      <c r="CJ1627" s="26" t="b">
        <f t="shared" si="3918"/>
        <v>1</v>
      </c>
      <c r="CK1627" s="26" t="b">
        <f t="shared" si="3918"/>
        <v>1</v>
      </c>
      <c r="CL1627" s="26" t="b">
        <f t="shared" si="3918"/>
        <v>1</v>
      </c>
      <c r="CM1627" s="26" t="b">
        <f t="shared" si="3918"/>
        <v>1</v>
      </c>
      <c r="CN1627" s="26" t="b">
        <f t="shared" si="3918"/>
        <v>1</v>
      </c>
      <c r="CO1627" s="14" t="str">
        <f t="shared" ref="CO1627:CT1627" si="3919">IF(DG1627&lt;&gt;"",REPLACE(REPLACE(INDEX($EE$4:$EE$801,MATCH(DG1627,$EF$4:$EF$801,0)),6,1,CU1627),1,1,DA1627),"")</f>
        <v>5301082</v>
      </c>
      <c r="CP1627" s="14" t="str">
        <f t="shared" si="3919"/>
        <v>5302085</v>
      </c>
      <c r="CQ1627" s="14" t="str">
        <f t="shared" si="3919"/>
        <v>5201081</v>
      </c>
      <c r="CR1627" s="14" t="str">
        <f t="shared" si="3919"/>
        <v>5501084</v>
      </c>
      <c r="CS1627" s="14" t="str">
        <f t="shared" si="3919"/>
        <v>5502083</v>
      </c>
      <c r="CT1627" s="14" t="str">
        <f t="shared" si="3919"/>
        <v>5400085</v>
      </c>
      <c r="CU1627" s="2">
        <v>8</v>
      </c>
      <c r="CV1627" s="2">
        <v>8</v>
      </c>
      <c r="CW1627" s="2">
        <v>8</v>
      </c>
      <c r="CX1627" s="2">
        <v>8</v>
      </c>
      <c r="CY1627" s="2">
        <v>8</v>
      </c>
      <c r="CZ1627" s="2">
        <v>8</v>
      </c>
      <c r="DA1627" s="2">
        <v>5</v>
      </c>
      <c r="DB1627" s="7">
        <v>5</v>
      </c>
      <c r="DC1627">
        <v>5</v>
      </c>
      <c r="DD1627" s="2">
        <v>5</v>
      </c>
      <c r="DE1627" s="7">
        <v>5</v>
      </c>
      <c r="DF1627">
        <v>5</v>
      </c>
      <c r="DG1627" s="1" t="s">
        <v>3264</v>
      </c>
      <c r="DH1627" s="1" t="s">
        <v>3286</v>
      </c>
      <c r="DI1627" s="1" t="s">
        <v>3257</v>
      </c>
      <c r="DJ1627" s="1" t="s">
        <v>3252</v>
      </c>
      <c r="DK1627" s="1" t="s">
        <v>3273</v>
      </c>
      <c r="DL1627" s="1" t="s">
        <v>3289</v>
      </c>
      <c r="DM1627" t="s">
        <v>3122</v>
      </c>
      <c r="DN1627" t="s">
        <v>3159</v>
      </c>
      <c r="DO1627" t="s">
        <v>3131</v>
      </c>
      <c r="DP1627" t="s">
        <v>3253</v>
      </c>
      <c r="DQ1627" t="s">
        <v>3138</v>
      </c>
      <c r="DR1627" t="s">
        <v>3159</v>
      </c>
      <c r="DS1627" s="1" t="s">
        <v>3184</v>
      </c>
      <c r="DT1627" s="1" t="s">
        <v>3146</v>
      </c>
      <c r="DU1627" s="1" t="s">
        <v>3179</v>
      </c>
      <c r="DV1627" s="1" t="s">
        <v>3197</v>
      </c>
      <c r="DW1627" s="1" t="s">
        <v>3198</v>
      </c>
      <c r="DX1627" s="1" t="s">
        <v>3234</v>
      </c>
      <c r="DY1627">
        <f t="shared" si="3859"/>
        <v>1</v>
      </c>
      <c r="DZ1627">
        <f t="shared" si="3860"/>
        <v>1</v>
      </c>
      <c r="EA1627">
        <f t="shared" si="3861"/>
        <v>1</v>
      </c>
      <c r="EB1627">
        <f t="shared" si="3862"/>
        <v>2</v>
      </c>
      <c r="EC1627">
        <f t="shared" si="3863"/>
        <v>2</v>
      </c>
      <c r="ED1627">
        <f t="shared" si="3864"/>
        <v>2</v>
      </c>
      <c r="FA1627" t="str">
        <f t="shared" si="3901"/>
        <v>火剑士</v>
      </c>
      <c r="FB1627" t="str">
        <f t="shared" si="3902"/>
        <v>暗盗贼</v>
      </c>
      <c r="FC1627" t="str">
        <f t="shared" si="3903"/>
        <v>水骑兵</v>
      </c>
      <c r="FD1627" t="str">
        <f t="shared" si="3904"/>
        <v>光猎人</v>
      </c>
      <c r="FE1627" t="str">
        <f t="shared" si="3905"/>
        <v>木火枪手</v>
      </c>
      <c r="FF1627" t="str">
        <f t="shared" si="3906"/>
        <v>暗巫师</v>
      </c>
    </row>
    <row r="1628" spans="15:162" ht="14.25" x14ac:dyDescent="0.15">
      <c r="O1628" s="11">
        <v>30745</v>
      </c>
      <c r="P1628" s="11">
        <v>27020630.699999999</v>
      </c>
      <c r="Q1628" s="16">
        <f t="shared" si="3781"/>
        <v>27020630</v>
      </c>
      <c r="R1628" s="4" t="str">
        <f t="shared" si="3782"/>
        <v>5500083,5202083,5200083,5202083,5601083,5601083</v>
      </c>
      <c r="S1628" s="4" t="str">
        <f t="shared" si="3783"/>
        <v>8,8,8,8,8,8</v>
      </c>
      <c r="T1628" s="4" t="str">
        <f t="shared" si="3784"/>
        <v>2040,2015,2015,2015,2015,2015</v>
      </c>
      <c r="U1628">
        <v>5500083</v>
      </c>
      <c r="V1628">
        <v>5202083</v>
      </c>
      <c r="W1628">
        <v>5200083</v>
      </c>
      <c r="X1628">
        <v>5202083</v>
      </c>
      <c r="Y1628">
        <v>5601083</v>
      </c>
      <c r="Z1628">
        <v>5601083</v>
      </c>
      <c r="AA1628" s="2">
        <v>8</v>
      </c>
      <c r="AB1628" s="2">
        <v>8</v>
      </c>
      <c r="AC1628" s="2">
        <v>8</v>
      </c>
      <c r="AD1628" s="2">
        <v>8</v>
      </c>
      <c r="AE1628" s="2">
        <v>8</v>
      </c>
      <c r="AF1628" s="2">
        <v>8</v>
      </c>
      <c r="AG1628" s="2">
        <f t="shared" si="3867"/>
        <v>2040</v>
      </c>
      <c r="AH1628" s="2">
        <f t="shared" ref="AH1628:AH1691" si="3920">IF(AN1628&gt;0,FLOOR((POWER((AN1628/IF(AND(AB1628&gt;=2,AB1628&lt;4),1.1,IF(AND(AB1628&gt;=4,AB1628&lt;6),1.2,IF(AB1628&gt;=6,1.4,1)))/$AD$1),0.5)/INDEX($AU$4:$BF$4,MATCH(AB1628,$AU$3:$BF$3,0))-1)*10,1),"")</f>
        <v>2015</v>
      </c>
      <c r="AI1628" s="2">
        <f t="shared" ref="AI1628:AI1691" si="3921">IF(AO1628&gt;0,FLOOR((POWER((AO1628/IF(AND(AC1628&gt;=2,AC1628&lt;4),1.1,IF(AND(AC1628&gt;=4,AC1628&lt;6),1.2,IF(AC1628&gt;=6,1.4,1)))/$AD$1),0.5)/INDEX($AU$4:$BF$4,MATCH(AC1628,$AU$3:$BF$3,0))-1)*10,1),"")</f>
        <v>2015</v>
      </c>
      <c r="AJ1628" s="2">
        <f t="shared" ref="AJ1628:AJ1691" si="3922">IF(AP1628&gt;0,FLOOR((POWER((AP1628/IF(AND(AD1628&gt;=2,AD1628&lt;4),1.1,IF(AND(AD1628&gt;=4,AD1628&lt;6),1.2,IF(AD1628&gt;=6,1.4,1)))/$AD$1),0.5)/INDEX($AU$4:$BF$4,MATCH(AD1628,$AU$3:$BF$3,0))-1)*10,1),"")</f>
        <v>2015</v>
      </c>
      <c r="AK1628" s="2">
        <f t="shared" ref="AK1628:AK1691" si="3923">IF(AQ1628&gt;0,FLOOR((POWER((AQ1628/IF(AND(AE1628&gt;=2,AE1628&lt;4),1.1,IF(AND(AE1628&gt;=4,AE1628&lt;6),1.2,IF(AE1628&gt;=6,1.4,1)))/$AD$1),0.5)/INDEX($AU$4:$BF$4,MATCH(AE1628,$AU$3:$BF$3,0))-1)*10,1),"")</f>
        <v>2015</v>
      </c>
      <c r="AL1628" s="2">
        <f t="shared" ref="AL1628:AL1691" si="3924">IF(AR1628&gt;0,FLOOR((POWER((AR1628/IF(AND(AF1628&gt;=2,AF1628&lt;4),1.1,IF(AND(AF1628&gt;=4,AF1628&lt;6),1.2,IF(AF1628&gt;=6,1.4,1)))/$AD$1),0.5)/INDEX($AU$4:$BF$4,MATCH(AF1628,$AU$3:$BF$3,0))-1)*10,1),"")</f>
        <v>2015</v>
      </c>
      <c r="AM1628" s="8">
        <f t="shared" ref="AM1628:AM1691" si="3925">$Q1628*0.17</f>
        <v>4593507.1000000006</v>
      </c>
      <c r="AN1628" s="8">
        <f t="shared" si="3874"/>
        <v>4485424.58</v>
      </c>
      <c r="AO1628" s="8">
        <f t="shared" si="3874"/>
        <v>4485424.58</v>
      </c>
      <c r="AP1628" s="8">
        <f t="shared" si="3874"/>
        <v>4485424.58</v>
      </c>
      <c r="AQ1628" s="8">
        <f t="shared" si="3874"/>
        <v>4485424.58</v>
      </c>
      <c r="AR1628" s="8">
        <f t="shared" si="3874"/>
        <v>4485424.58</v>
      </c>
      <c r="AS1628" s="8">
        <f t="shared" si="3868"/>
        <v>-133</v>
      </c>
      <c r="AT1628">
        <f t="shared" si="3869"/>
        <v>1907</v>
      </c>
      <c r="CH1628" t="str">
        <f t="shared" si="3907"/>
        <v/>
      </c>
      <c r="CI1628" s="26" t="b">
        <f t="shared" ref="CI1628:CN1628" si="3926">IF(DG1628&lt;&gt;"",IF(ISERROR(MATCH(INT(CO1628),$EE$4:$EE$879,0))=FALSE,TRUE),"")</f>
        <v>1</v>
      </c>
      <c r="CJ1628" s="26" t="b">
        <f t="shared" si="3926"/>
        <v>1</v>
      </c>
      <c r="CK1628" s="26" t="b">
        <f t="shared" si="3926"/>
        <v>1</v>
      </c>
      <c r="CL1628" s="26" t="b">
        <f t="shared" si="3926"/>
        <v>1</v>
      </c>
      <c r="CM1628" s="26" t="b">
        <f t="shared" si="3926"/>
        <v>1</v>
      </c>
      <c r="CN1628" s="26" t="b">
        <f t="shared" si="3926"/>
        <v>1</v>
      </c>
      <c r="CO1628" s="14" t="str">
        <f t="shared" ref="CO1628:CT1628" si="3927">IF(DG1628&lt;&gt;"",REPLACE(REPLACE(INDEX($EE$4:$EE$801,MATCH(DG1628,$EF$4:$EF$801,0)),6,1,CU1628),1,1,DA1628),"")</f>
        <v>5500083</v>
      </c>
      <c r="CP1628" s="14" t="str">
        <f t="shared" si="3927"/>
        <v>5202083</v>
      </c>
      <c r="CQ1628" s="14" t="str">
        <f t="shared" si="3927"/>
        <v>5200083</v>
      </c>
      <c r="CR1628" s="14" t="str">
        <f t="shared" si="3927"/>
        <v>5202083</v>
      </c>
      <c r="CS1628" s="14" t="str">
        <f t="shared" si="3927"/>
        <v>5601083</v>
      </c>
      <c r="CT1628" s="14" t="str">
        <f t="shared" si="3927"/>
        <v>5601083</v>
      </c>
      <c r="CU1628" s="2">
        <v>8</v>
      </c>
      <c r="CV1628" s="2">
        <v>8</v>
      </c>
      <c r="CW1628" s="2">
        <v>8</v>
      </c>
      <c r="CX1628" s="2">
        <v>8</v>
      </c>
      <c r="CY1628" s="2">
        <v>8</v>
      </c>
      <c r="CZ1628" s="2">
        <v>8</v>
      </c>
      <c r="DA1628" s="2">
        <v>5</v>
      </c>
      <c r="DB1628" s="7">
        <v>5</v>
      </c>
      <c r="DC1628">
        <v>5</v>
      </c>
      <c r="DD1628" s="2">
        <v>5</v>
      </c>
      <c r="DE1628" s="7">
        <v>5</v>
      </c>
      <c r="DF1628">
        <v>5</v>
      </c>
      <c r="DG1628" s="1" t="s">
        <v>3272</v>
      </c>
      <c r="DH1628" s="1" t="s">
        <v>3269</v>
      </c>
      <c r="DI1628" s="1" t="s">
        <v>3156</v>
      </c>
      <c r="DJ1628" s="1" t="s">
        <v>3269</v>
      </c>
      <c r="DK1628" s="1" t="s">
        <v>3251</v>
      </c>
      <c r="DL1628" s="1" t="s">
        <v>3251</v>
      </c>
      <c r="DM1628" t="s">
        <v>3138</v>
      </c>
      <c r="DN1628" t="s">
        <v>3138</v>
      </c>
      <c r="DO1628" t="s">
        <v>3138</v>
      </c>
      <c r="DP1628" t="s">
        <v>3138</v>
      </c>
      <c r="DQ1628" t="s">
        <v>3138</v>
      </c>
      <c r="DR1628" t="s">
        <v>3138</v>
      </c>
      <c r="DS1628" s="1" t="s">
        <v>3206</v>
      </c>
      <c r="DT1628" s="1" t="s">
        <v>3166</v>
      </c>
      <c r="DU1628" s="1" t="s">
        <v>3163</v>
      </c>
      <c r="DV1628" s="1" t="s">
        <v>3166</v>
      </c>
      <c r="DW1628" s="1" t="s">
        <v>3223</v>
      </c>
      <c r="DX1628" s="1" t="s">
        <v>3223</v>
      </c>
      <c r="DY1628">
        <f t="shared" si="3859"/>
        <v>2</v>
      </c>
      <c r="DZ1628">
        <f t="shared" si="3860"/>
        <v>1</v>
      </c>
      <c r="EA1628">
        <f t="shared" si="3861"/>
        <v>1</v>
      </c>
      <c r="EB1628">
        <f t="shared" si="3862"/>
        <v>1</v>
      </c>
      <c r="EC1628">
        <f t="shared" si="3863"/>
        <v>2</v>
      </c>
      <c r="ED1628">
        <f t="shared" si="3864"/>
        <v>2</v>
      </c>
      <c r="FA1628" t="str">
        <f t="shared" si="3901"/>
        <v>木海盗</v>
      </c>
      <c r="FB1628" t="str">
        <f t="shared" si="3902"/>
        <v>木维京</v>
      </c>
      <c r="FC1628" t="str">
        <f t="shared" si="3903"/>
        <v>木刀客</v>
      </c>
      <c r="FD1628" t="str">
        <f t="shared" si="3904"/>
        <v>木维京</v>
      </c>
      <c r="FE1628" t="str">
        <f t="shared" si="3905"/>
        <v>木修女</v>
      </c>
      <c r="FF1628" t="str">
        <f t="shared" si="3906"/>
        <v>木修女</v>
      </c>
    </row>
    <row r="1629" spans="15:162" ht="14.25" x14ac:dyDescent="0.15">
      <c r="O1629" s="11">
        <v>30746</v>
      </c>
      <c r="P1629" s="11">
        <v>27020987.91</v>
      </c>
      <c r="Q1629" s="16">
        <f t="shared" si="3781"/>
        <v>27020987</v>
      </c>
      <c r="R1629" s="4" t="str">
        <f t="shared" si="3782"/>
        <v>5200082,5200082,5301083,5501084,5400085,5502081</v>
      </c>
      <c r="S1629" s="4" t="str">
        <f t="shared" si="3783"/>
        <v>8,8,8,8,8,8</v>
      </c>
      <c r="T1629" s="4" t="str">
        <f t="shared" si="3784"/>
        <v>2040,2015,2015,2015,2015,2015</v>
      </c>
      <c r="U1629">
        <v>5200082</v>
      </c>
      <c r="V1629">
        <v>5200082</v>
      </c>
      <c r="W1629">
        <v>5301083</v>
      </c>
      <c r="X1629">
        <v>5501084</v>
      </c>
      <c r="Y1629">
        <v>5400085</v>
      </c>
      <c r="Z1629">
        <v>5502081</v>
      </c>
      <c r="AA1629" s="2">
        <v>8</v>
      </c>
      <c r="AB1629" s="2">
        <v>8</v>
      </c>
      <c r="AC1629" s="2">
        <v>8</v>
      </c>
      <c r="AD1629" s="2">
        <v>8</v>
      </c>
      <c r="AE1629" s="2">
        <v>8</v>
      </c>
      <c r="AF1629" s="2">
        <v>8</v>
      </c>
      <c r="AG1629" s="2">
        <f t="shared" si="3867"/>
        <v>2040</v>
      </c>
      <c r="AH1629" s="2">
        <f t="shared" si="3920"/>
        <v>2015</v>
      </c>
      <c r="AI1629" s="2">
        <f t="shared" si="3921"/>
        <v>2015</v>
      </c>
      <c r="AJ1629" s="2">
        <f t="shared" si="3922"/>
        <v>2015</v>
      </c>
      <c r="AK1629" s="2">
        <f t="shared" si="3923"/>
        <v>2015</v>
      </c>
      <c r="AL1629" s="2">
        <f t="shared" si="3924"/>
        <v>2015</v>
      </c>
      <c r="AM1629" s="8">
        <f t="shared" si="3925"/>
        <v>4593567.79</v>
      </c>
      <c r="AN1629" s="8">
        <f t="shared" si="3874"/>
        <v>4485483.8420000002</v>
      </c>
      <c r="AO1629" s="8">
        <f t="shared" si="3874"/>
        <v>4485483.8420000002</v>
      </c>
      <c r="AP1629" s="8">
        <f t="shared" si="3874"/>
        <v>4485483.8420000002</v>
      </c>
      <c r="AQ1629" s="8">
        <f t="shared" si="3874"/>
        <v>4485483.8420000002</v>
      </c>
      <c r="AR1629" s="8">
        <f t="shared" si="3874"/>
        <v>4485483.8420000002</v>
      </c>
      <c r="AS1629" s="8">
        <f t="shared" si="3868"/>
        <v>-133</v>
      </c>
      <c r="AT1629">
        <f t="shared" si="3869"/>
        <v>1907</v>
      </c>
      <c r="CH1629" t="str">
        <f t="shared" si="3907"/>
        <v/>
      </c>
      <c r="CI1629" s="26" t="b">
        <f t="shared" ref="CI1629:CN1629" si="3928">IF(DG1629&lt;&gt;"",IF(ISERROR(MATCH(INT(CO1629),$EE$4:$EE$879,0))=FALSE,TRUE),"")</f>
        <v>1</v>
      </c>
      <c r="CJ1629" s="26" t="b">
        <f t="shared" si="3928"/>
        <v>1</v>
      </c>
      <c r="CK1629" s="26" t="b">
        <f t="shared" si="3928"/>
        <v>1</v>
      </c>
      <c r="CL1629" s="26" t="b">
        <f t="shared" si="3928"/>
        <v>1</v>
      </c>
      <c r="CM1629" s="26" t="b">
        <f t="shared" si="3928"/>
        <v>1</v>
      </c>
      <c r="CN1629" s="26" t="b">
        <f t="shared" si="3928"/>
        <v>1</v>
      </c>
      <c r="CO1629" s="14" t="str">
        <f t="shared" ref="CO1629:CT1629" si="3929">IF(DG1629&lt;&gt;"",REPLACE(REPLACE(INDEX($EE$4:$EE$801,MATCH(DG1629,$EF$4:$EF$801,0)),6,1,CU1629),1,1,DA1629),"")</f>
        <v>5200082</v>
      </c>
      <c r="CP1629" s="14" t="str">
        <f t="shared" si="3929"/>
        <v>5200082</v>
      </c>
      <c r="CQ1629" s="14" t="str">
        <f t="shared" si="3929"/>
        <v>5301083</v>
      </c>
      <c r="CR1629" s="14" t="str">
        <f t="shared" si="3929"/>
        <v>5501084</v>
      </c>
      <c r="CS1629" s="14" t="str">
        <f t="shared" si="3929"/>
        <v>5400085</v>
      </c>
      <c r="CT1629" s="14" t="str">
        <f t="shared" si="3929"/>
        <v>5502081</v>
      </c>
      <c r="CU1629" s="2">
        <v>8</v>
      </c>
      <c r="CV1629" s="2">
        <v>8</v>
      </c>
      <c r="CW1629" s="2">
        <v>8</v>
      </c>
      <c r="CX1629" s="2">
        <v>8</v>
      </c>
      <c r="CY1629" s="2">
        <v>8</v>
      </c>
      <c r="CZ1629" s="2">
        <v>8</v>
      </c>
      <c r="DA1629" s="2">
        <v>5</v>
      </c>
      <c r="DB1629" s="7">
        <v>5</v>
      </c>
      <c r="DC1629">
        <v>5</v>
      </c>
      <c r="DD1629" s="2">
        <v>5</v>
      </c>
      <c r="DE1629" s="7">
        <v>5</v>
      </c>
      <c r="DF1629">
        <v>5</v>
      </c>
      <c r="DG1629" s="1" t="s">
        <v>3262</v>
      </c>
      <c r="DH1629" s="1" t="s">
        <v>3262</v>
      </c>
      <c r="DI1629" s="1" t="s">
        <v>3270</v>
      </c>
      <c r="DJ1629" s="1" t="s">
        <v>3252</v>
      </c>
      <c r="DK1629" s="1" t="s">
        <v>3289</v>
      </c>
      <c r="DL1629" s="1" t="s">
        <v>3133</v>
      </c>
      <c r="DM1629" t="s">
        <v>3122</v>
      </c>
      <c r="DN1629" t="s">
        <v>3122</v>
      </c>
      <c r="DO1629" t="s">
        <v>3138</v>
      </c>
      <c r="DP1629" t="s">
        <v>3253</v>
      </c>
      <c r="DQ1629" t="s">
        <v>3159</v>
      </c>
      <c r="DR1629" t="s">
        <v>3131</v>
      </c>
      <c r="DS1629" s="1" t="s">
        <v>3163</v>
      </c>
      <c r="DT1629" s="1" t="s">
        <v>3163</v>
      </c>
      <c r="DU1629" s="1" t="s">
        <v>3184</v>
      </c>
      <c r="DV1629" s="1" t="s">
        <v>3197</v>
      </c>
      <c r="DW1629" s="1" t="s">
        <v>3234</v>
      </c>
      <c r="DX1629" s="1" t="s">
        <v>3198</v>
      </c>
      <c r="DY1629">
        <f t="shared" si="3859"/>
        <v>1</v>
      </c>
      <c r="DZ1629">
        <f t="shared" si="3860"/>
        <v>1</v>
      </c>
      <c r="EA1629">
        <f t="shared" si="3861"/>
        <v>1</v>
      </c>
      <c r="EB1629">
        <f t="shared" si="3862"/>
        <v>2</v>
      </c>
      <c r="EC1629">
        <f t="shared" si="3863"/>
        <v>2</v>
      </c>
      <c r="ED1629">
        <f t="shared" si="3864"/>
        <v>2</v>
      </c>
      <c r="FA1629" t="str">
        <f t="shared" si="3901"/>
        <v>火刀客</v>
      </c>
      <c r="FB1629" t="str">
        <f t="shared" si="3902"/>
        <v>火刀客</v>
      </c>
      <c r="FC1629" t="str">
        <f t="shared" si="3903"/>
        <v>木剑士</v>
      </c>
      <c r="FD1629" t="str">
        <f t="shared" si="3904"/>
        <v>光猎人</v>
      </c>
      <c r="FE1629" t="str">
        <f t="shared" si="3905"/>
        <v>暗巫师</v>
      </c>
      <c r="FF1629" t="str">
        <f t="shared" si="3906"/>
        <v>水火枪手</v>
      </c>
    </row>
    <row r="1630" spans="15:162" ht="14.25" x14ac:dyDescent="0.15">
      <c r="O1630" s="11">
        <v>30747</v>
      </c>
      <c r="P1630" s="11">
        <v>27021343.23</v>
      </c>
      <c r="Q1630" s="16">
        <f t="shared" si="3781"/>
        <v>27021343</v>
      </c>
      <c r="R1630" s="4" t="str">
        <f t="shared" si="3782"/>
        <v>5202083,5302085,5301081,5500082,5501084,5402082</v>
      </c>
      <c r="S1630" s="4" t="str">
        <f t="shared" si="3783"/>
        <v>8,8,8,8,8,8</v>
      </c>
      <c r="T1630" s="4" t="str">
        <f t="shared" si="3784"/>
        <v>2040,2015,2015,2015,2015,2015</v>
      </c>
      <c r="U1630">
        <v>5202083</v>
      </c>
      <c r="V1630">
        <v>5302085</v>
      </c>
      <c r="W1630">
        <v>5301081</v>
      </c>
      <c r="X1630">
        <v>5500082</v>
      </c>
      <c r="Y1630">
        <v>5501084</v>
      </c>
      <c r="Z1630">
        <v>5402082</v>
      </c>
      <c r="AA1630" s="2">
        <v>8</v>
      </c>
      <c r="AB1630" s="2">
        <v>8</v>
      </c>
      <c r="AC1630" s="2">
        <v>8</v>
      </c>
      <c r="AD1630" s="2">
        <v>8</v>
      </c>
      <c r="AE1630" s="2">
        <v>8</v>
      </c>
      <c r="AF1630" s="2">
        <v>8</v>
      </c>
      <c r="AG1630" s="2">
        <f t="shared" si="3867"/>
        <v>2040</v>
      </c>
      <c r="AH1630" s="2">
        <f t="shared" si="3920"/>
        <v>2015</v>
      </c>
      <c r="AI1630" s="2">
        <f t="shared" si="3921"/>
        <v>2015</v>
      </c>
      <c r="AJ1630" s="2">
        <f t="shared" si="3922"/>
        <v>2015</v>
      </c>
      <c r="AK1630" s="2">
        <f t="shared" si="3923"/>
        <v>2015</v>
      </c>
      <c r="AL1630" s="2">
        <f t="shared" si="3924"/>
        <v>2015</v>
      </c>
      <c r="AM1630" s="8">
        <f t="shared" si="3925"/>
        <v>4593628.3100000005</v>
      </c>
      <c r="AN1630" s="8">
        <f t="shared" si="3874"/>
        <v>4485542.9380000001</v>
      </c>
      <c r="AO1630" s="8">
        <f t="shared" si="3874"/>
        <v>4485542.9380000001</v>
      </c>
      <c r="AP1630" s="8">
        <f t="shared" si="3874"/>
        <v>4485542.9380000001</v>
      </c>
      <c r="AQ1630" s="8">
        <f t="shared" si="3874"/>
        <v>4485542.9380000001</v>
      </c>
      <c r="AR1630" s="8">
        <f t="shared" si="3874"/>
        <v>4485542.9380000001</v>
      </c>
      <c r="AS1630" s="8">
        <f t="shared" si="3868"/>
        <v>-133</v>
      </c>
      <c r="AT1630">
        <f t="shared" si="3869"/>
        <v>1907</v>
      </c>
      <c r="CH1630" t="str">
        <f t="shared" si="3907"/>
        <v/>
      </c>
      <c r="CI1630" s="26" t="b">
        <f t="shared" ref="CI1630:CN1630" si="3930">IF(DG1630&lt;&gt;"",IF(ISERROR(MATCH(INT(CO1630),$EE$4:$EE$879,0))=FALSE,TRUE),"")</f>
        <v>1</v>
      </c>
      <c r="CJ1630" s="26" t="b">
        <f t="shared" si="3930"/>
        <v>1</v>
      </c>
      <c r="CK1630" s="26" t="b">
        <f t="shared" si="3930"/>
        <v>1</v>
      </c>
      <c r="CL1630" s="26" t="b">
        <f t="shared" si="3930"/>
        <v>1</v>
      </c>
      <c r="CM1630" s="26" t="b">
        <f t="shared" si="3930"/>
        <v>1</v>
      </c>
      <c r="CN1630" s="26" t="b">
        <f t="shared" si="3930"/>
        <v>1</v>
      </c>
      <c r="CO1630" s="14" t="str">
        <f t="shared" ref="CO1630:CT1630" si="3931">IF(DG1630&lt;&gt;"",REPLACE(REPLACE(INDEX($EE$4:$EE$801,MATCH(DG1630,$EF$4:$EF$801,0)),6,1,CU1630),1,1,DA1630),"")</f>
        <v>5202083</v>
      </c>
      <c r="CP1630" s="14" t="str">
        <f t="shared" si="3931"/>
        <v>5302085</v>
      </c>
      <c r="CQ1630" s="14" t="str">
        <f t="shared" si="3931"/>
        <v>5301081</v>
      </c>
      <c r="CR1630" s="14" t="str">
        <f t="shared" si="3931"/>
        <v>5500082</v>
      </c>
      <c r="CS1630" s="14" t="str">
        <f t="shared" si="3931"/>
        <v>5501084</v>
      </c>
      <c r="CT1630" s="14" t="str">
        <f t="shared" si="3931"/>
        <v>5402082</v>
      </c>
      <c r="CU1630" s="2">
        <v>8</v>
      </c>
      <c r="CV1630" s="2">
        <v>8</v>
      </c>
      <c r="CW1630" s="2">
        <v>8</v>
      </c>
      <c r="CX1630" s="2">
        <v>8</v>
      </c>
      <c r="CY1630" s="2">
        <v>8</v>
      </c>
      <c r="CZ1630" s="2">
        <v>8</v>
      </c>
      <c r="DA1630" s="2">
        <v>5</v>
      </c>
      <c r="DB1630" s="7">
        <v>5</v>
      </c>
      <c r="DC1630">
        <v>5</v>
      </c>
      <c r="DD1630" s="2">
        <v>5</v>
      </c>
      <c r="DE1630" s="7">
        <v>5</v>
      </c>
      <c r="DF1630">
        <v>5</v>
      </c>
      <c r="DG1630" s="1" t="s">
        <v>3269</v>
      </c>
      <c r="DH1630" s="1" t="s">
        <v>3286</v>
      </c>
      <c r="DI1630" s="1" t="s">
        <v>3128</v>
      </c>
      <c r="DJ1630" s="1" t="s">
        <v>3148</v>
      </c>
      <c r="DK1630" s="1" t="s">
        <v>3252</v>
      </c>
      <c r="DL1630" s="1" t="s">
        <v>3266</v>
      </c>
      <c r="DM1630" t="s">
        <v>3138</v>
      </c>
      <c r="DN1630" t="s">
        <v>3159</v>
      </c>
      <c r="DO1630" t="s">
        <v>3131</v>
      </c>
      <c r="DP1630" t="s">
        <v>3122</v>
      </c>
      <c r="DQ1630" t="s">
        <v>3253</v>
      </c>
      <c r="DR1630" t="s">
        <v>3122</v>
      </c>
      <c r="DS1630" s="1" t="s">
        <v>3166</v>
      </c>
      <c r="DT1630" s="1" t="s">
        <v>3146</v>
      </c>
      <c r="DU1630" s="1" t="s">
        <v>3184</v>
      </c>
      <c r="DV1630" s="1" t="s">
        <v>3206</v>
      </c>
      <c r="DW1630" s="1" t="s">
        <v>3197</v>
      </c>
      <c r="DX1630" s="1" t="s">
        <v>3202</v>
      </c>
      <c r="DY1630">
        <f t="shared" si="3859"/>
        <v>1</v>
      </c>
      <c r="DZ1630">
        <f t="shared" si="3860"/>
        <v>1</v>
      </c>
      <c r="EA1630">
        <f t="shared" si="3861"/>
        <v>1</v>
      </c>
      <c r="EB1630">
        <f t="shared" si="3862"/>
        <v>2</v>
      </c>
      <c r="EC1630">
        <f t="shared" si="3863"/>
        <v>2</v>
      </c>
      <c r="ED1630">
        <f t="shared" si="3864"/>
        <v>2</v>
      </c>
      <c r="FA1630" t="str">
        <f t="shared" si="3901"/>
        <v>木维京</v>
      </c>
      <c r="FB1630" t="str">
        <f t="shared" si="3902"/>
        <v>暗盗贼</v>
      </c>
      <c r="FC1630" t="str">
        <f t="shared" si="3903"/>
        <v>水剑士</v>
      </c>
      <c r="FD1630" t="str">
        <f t="shared" si="3904"/>
        <v>火海盗</v>
      </c>
      <c r="FE1630" t="str">
        <f t="shared" si="3905"/>
        <v>光猎人</v>
      </c>
      <c r="FF1630" t="str">
        <f t="shared" si="3906"/>
        <v>火女巫</v>
      </c>
    </row>
    <row r="1631" spans="15:162" ht="14.25" x14ac:dyDescent="0.15">
      <c r="O1631" s="11">
        <v>30748</v>
      </c>
      <c r="P1631" s="11">
        <v>27021700.440000001</v>
      </c>
      <c r="Q1631" s="16">
        <f t="shared" si="3781"/>
        <v>27021700</v>
      </c>
      <c r="R1631" s="4" t="str">
        <f t="shared" si="3782"/>
        <v>5401081,5201083,5201083,5300085,5400085,5502081</v>
      </c>
      <c r="S1631" s="4" t="str">
        <f t="shared" si="3783"/>
        <v>8,8,8,8,8,8</v>
      </c>
      <c r="T1631" s="4" t="str">
        <f t="shared" si="3784"/>
        <v>2040,2015,2015,2015,2015,2015</v>
      </c>
      <c r="U1631">
        <v>5401081</v>
      </c>
      <c r="V1631">
        <v>5201083</v>
      </c>
      <c r="W1631">
        <v>5201083</v>
      </c>
      <c r="X1631">
        <v>5300085</v>
      </c>
      <c r="Y1631">
        <v>5400085</v>
      </c>
      <c r="Z1631">
        <v>5502081</v>
      </c>
      <c r="AA1631" s="2">
        <v>8</v>
      </c>
      <c r="AB1631" s="2">
        <v>8</v>
      </c>
      <c r="AC1631" s="2">
        <v>8</v>
      </c>
      <c r="AD1631" s="2">
        <v>8</v>
      </c>
      <c r="AE1631" s="2">
        <v>8</v>
      </c>
      <c r="AF1631" s="2">
        <v>8</v>
      </c>
      <c r="AG1631" s="2">
        <f t="shared" si="3867"/>
        <v>2040</v>
      </c>
      <c r="AH1631" s="2">
        <f t="shared" si="3920"/>
        <v>2015</v>
      </c>
      <c r="AI1631" s="2">
        <f t="shared" si="3921"/>
        <v>2015</v>
      </c>
      <c r="AJ1631" s="2">
        <f t="shared" si="3922"/>
        <v>2015</v>
      </c>
      <c r="AK1631" s="2">
        <f t="shared" si="3923"/>
        <v>2015</v>
      </c>
      <c r="AL1631" s="2">
        <f t="shared" si="3924"/>
        <v>2015</v>
      </c>
      <c r="AM1631" s="8">
        <f t="shared" si="3925"/>
        <v>4593689</v>
      </c>
      <c r="AN1631" s="8">
        <f t="shared" si="3874"/>
        <v>4485602.2</v>
      </c>
      <c r="AO1631" s="8">
        <f t="shared" si="3874"/>
        <v>4485602.2</v>
      </c>
      <c r="AP1631" s="8">
        <f t="shared" si="3874"/>
        <v>4485602.2</v>
      </c>
      <c r="AQ1631" s="8">
        <f t="shared" si="3874"/>
        <v>4485602.2</v>
      </c>
      <c r="AR1631" s="8">
        <f t="shared" si="3874"/>
        <v>4485602.2</v>
      </c>
      <c r="AS1631" s="8">
        <f t="shared" si="3868"/>
        <v>-133</v>
      </c>
      <c r="AT1631">
        <f t="shared" si="3869"/>
        <v>1907</v>
      </c>
      <c r="CH1631" t="str">
        <f t="shared" si="3907"/>
        <v/>
      </c>
      <c r="CI1631" s="26" t="b">
        <f t="shared" ref="CI1631:CN1631" si="3932">IF(DG1631&lt;&gt;"",IF(ISERROR(MATCH(INT(CO1631),$EE$4:$EE$879,0))=FALSE,TRUE),"")</f>
        <v>1</v>
      </c>
      <c r="CJ1631" s="26" t="b">
        <f t="shared" si="3932"/>
        <v>1</v>
      </c>
      <c r="CK1631" s="26" t="b">
        <f t="shared" si="3932"/>
        <v>1</v>
      </c>
      <c r="CL1631" s="26" t="b">
        <f t="shared" si="3932"/>
        <v>1</v>
      </c>
      <c r="CM1631" s="26" t="b">
        <f t="shared" si="3932"/>
        <v>1</v>
      </c>
      <c r="CN1631" s="26" t="b">
        <f t="shared" si="3932"/>
        <v>1</v>
      </c>
      <c r="CO1631" s="14" t="str">
        <f t="shared" ref="CO1631:CT1631" si="3933">IF(DG1631&lt;&gt;"",REPLACE(REPLACE(INDEX($EE$4:$EE$801,MATCH(DG1631,$EF$4:$EF$801,0)),6,1,CU1631),1,1,DA1631),"")</f>
        <v>5401081</v>
      </c>
      <c r="CP1631" s="14" t="str">
        <f t="shared" si="3933"/>
        <v>5201083</v>
      </c>
      <c r="CQ1631" s="14" t="str">
        <f t="shared" si="3933"/>
        <v>5201083</v>
      </c>
      <c r="CR1631" s="14" t="str">
        <f t="shared" si="3933"/>
        <v>5300085</v>
      </c>
      <c r="CS1631" s="14" t="str">
        <f t="shared" si="3933"/>
        <v>5400085</v>
      </c>
      <c r="CT1631" s="14" t="str">
        <f t="shared" si="3933"/>
        <v>5502081</v>
      </c>
      <c r="CU1631" s="2">
        <v>8</v>
      </c>
      <c r="CV1631" s="2">
        <v>8</v>
      </c>
      <c r="CW1631" s="2">
        <v>8</v>
      </c>
      <c r="CX1631" s="2">
        <v>8</v>
      </c>
      <c r="CY1631" s="2">
        <v>8</v>
      </c>
      <c r="CZ1631" s="2">
        <v>8</v>
      </c>
      <c r="DA1631" s="2">
        <v>5</v>
      </c>
      <c r="DB1631" s="7">
        <v>5</v>
      </c>
      <c r="DC1631">
        <v>5</v>
      </c>
      <c r="DD1631" s="2">
        <v>5</v>
      </c>
      <c r="DE1631" s="7">
        <v>5</v>
      </c>
      <c r="DF1631">
        <v>5</v>
      </c>
      <c r="DG1631" s="1" t="s">
        <v>3161</v>
      </c>
      <c r="DH1631" s="1" t="s">
        <v>3268</v>
      </c>
      <c r="DI1631" s="1" t="s">
        <v>3268</v>
      </c>
      <c r="DJ1631" s="1" t="s">
        <v>3242</v>
      </c>
      <c r="DK1631" s="1" t="s">
        <v>3289</v>
      </c>
      <c r="DL1631" s="1" t="s">
        <v>3133</v>
      </c>
      <c r="DM1631" t="s">
        <v>3131</v>
      </c>
      <c r="DN1631" t="s">
        <v>3138</v>
      </c>
      <c r="DO1631" t="s">
        <v>3138</v>
      </c>
      <c r="DP1631" t="s">
        <v>3159</v>
      </c>
      <c r="DQ1631" t="s">
        <v>3159</v>
      </c>
      <c r="DR1631" t="s">
        <v>3131</v>
      </c>
      <c r="DS1631" s="1" t="s">
        <v>3203</v>
      </c>
      <c r="DT1631" s="1" t="s">
        <v>3179</v>
      </c>
      <c r="DU1631" s="1" t="s">
        <v>3179</v>
      </c>
      <c r="DV1631" s="1" t="s">
        <v>3243</v>
      </c>
      <c r="DW1631" s="1" t="s">
        <v>3234</v>
      </c>
      <c r="DX1631" s="1" t="s">
        <v>3198</v>
      </c>
      <c r="DY1631">
        <f t="shared" si="3859"/>
        <v>2</v>
      </c>
      <c r="DZ1631">
        <f t="shared" si="3860"/>
        <v>1</v>
      </c>
      <c r="EA1631">
        <f t="shared" si="3861"/>
        <v>1</v>
      </c>
      <c r="EB1631">
        <f t="shared" si="3862"/>
        <v>1</v>
      </c>
      <c r="EC1631">
        <f t="shared" si="3863"/>
        <v>2</v>
      </c>
      <c r="ED1631">
        <f t="shared" si="3864"/>
        <v>2</v>
      </c>
      <c r="FA1631" t="str">
        <f t="shared" si="3901"/>
        <v>水魔法师</v>
      </c>
      <c r="FB1631" t="str">
        <f t="shared" si="3902"/>
        <v>木骑兵</v>
      </c>
      <c r="FC1631" t="str">
        <f t="shared" si="3903"/>
        <v>木骑兵</v>
      </c>
      <c r="FD1631" t="str">
        <f t="shared" si="3904"/>
        <v>暗武士</v>
      </c>
      <c r="FE1631" t="str">
        <f t="shared" si="3905"/>
        <v>暗巫师</v>
      </c>
      <c r="FF1631" t="str">
        <f t="shared" si="3906"/>
        <v>水火枪手</v>
      </c>
    </row>
    <row r="1632" spans="15:162" ht="14.25" x14ac:dyDescent="0.15">
      <c r="O1632" s="11">
        <v>30749</v>
      </c>
      <c r="P1632" s="11">
        <v>27022057.649999999</v>
      </c>
      <c r="Q1632" s="16">
        <f t="shared" si="3781"/>
        <v>27022057</v>
      </c>
      <c r="R1632" s="4" t="str">
        <f t="shared" si="3782"/>
        <v>5502083,5200082,5301082,5201081,5501084,5500081</v>
      </c>
      <c r="S1632" s="4" t="str">
        <f t="shared" si="3783"/>
        <v>8,8,8,8,8,8</v>
      </c>
      <c r="T1632" s="4" t="str">
        <f t="shared" si="3784"/>
        <v>2040,2015,2015,2015,2015,2015</v>
      </c>
      <c r="U1632">
        <v>5502083</v>
      </c>
      <c r="V1632">
        <v>5200082</v>
      </c>
      <c r="W1632">
        <v>5301082</v>
      </c>
      <c r="X1632">
        <v>5201081</v>
      </c>
      <c r="Y1632">
        <v>5501084</v>
      </c>
      <c r="Z1632">
        <v>5500081</v>
      </c>
      <c r="AA1632" s="2">
        <v>8</v>
      </c>
      <c r="AB1632" s="2">
        <v>8</v>
      </c>
      <c r="AC1632" s="2">
        <v>8</v>
      </c>
      <c r="AD1632" s="2">
        <v>8</v>
      </c>
      <c r="AE1632" s="2">
        <v>8</v>
      </c>
      <c r="AF1632" s="2">
        <v>8</v>
      </c>
      <c r="AG1632" s="2">
        <f t="shared" si="3867"/>
        <v>2040</v>
      </c>
      <c r="AH1632" s="2">
        <f t="shared" si="3920"/>
        <v>2015</v>
      </c>
      <c r="AI1632" s="2">
        <f t="shared" si="3921"/>
        <v>2015</v>
      </c>
      <c r="AJ1632" s="2">
        <f t="shared" si="3922"/>
        <v>2015</v>
      </c>
      <c r="AK1632" s="2">
        <f t="shared" si="3923"/>
        <v>2015</v>
      </c>
      <c r="AL1632" s="2">
        <f t="shared" si="3924"/>
        <v>2015</v>
      </c>
      <c r="AM1632" s="8">
        <f t="shared" si="3925"/>
        <v>4593749.6900000004</v>
      </c>
      <c r="AN1632" s="8">
        <f t="shared" si="3874"/>
        <v>4485661.4620000003</v>
      </c>
      <c r="AO1632" s="8">
        <f t="shared" si="3874"/>
        <v>4485661.4620000003</v>
      </c>
      <c r="AP1632" s="8">
        <f t="shared" si="3874"/>
        <v>4485661.4620000003</v>
      </c>
      <c r="AQ1632" s="8">
        <f t="shared" si="3874"/>
        <v>4485661.4620000003</v>
      </c>
      <c r="AR1632" s="8">
        <f t="shared" si="3874"/>
        <v>4485661.4620000003</v>
      </c>
      <c r="AS1632" s="8">
        <f t="shared" si="3868"/>
        <v>-133</v>
      </c>
      <c r="AT1632">
        <f t="shared" si="3869"/>
        <v>1907</v>
      </c>
      <c r="CH1632" t="str">
        <f t="shared" si="3907"/>
        <v/>
      </c>
      <c r="CI1632" s="26" t="b">
        <f t="shared" ref="CI1632:CN1632" si="3934">IF(DG1632&lt;&gt;"",IF(ISERROR(MATCH(INT(CO1632),$EE$4:$EE$879,0))=FALSE,TRUE),"")</f>
        <v>1</v>
      </c>
      <c r="CJ1632" s="26" t="b">
        <f t="shared" si="3934"/>
        <v>1</v>
      </c>
      <c r="CK1632" s="26" t="b">
        <f t="shared" si="3934"/>
        <v>1</v>
      </c>
      <c r="CL1632" s="26" t="b">
        <f t="shared" si="3934"/>
        <v>1</v>
      </c>
      <c r="CM1632" s="26" t="b">
        <f t="shared" si="3934"/>
        <v>1</v>
      </c>
      <c r="CN1632" s="26" t="b">
        <f t="shared" si="3934"/>
        <v>1</v>
      </c>
      <c r="CO1632" s="14" t="str">
        <f t="shared" ref="CO1632:CT1632" si="3935">IF(DG1632&lt;&gt;"",REPLACE(REPLACE(INDEX($EE$4:$EE$801,MATCH(DG1632,$EF$4:$EF$801,0)),6,1,CU1632),1,1,DA1632),"")</f>
        <v>5502083</v>
      </c>
      <c r="CP1632" s="14" t="str">
        <f t="shared" si="3935"/>
        <v>5200082</v>
      </c>
      <c r="CQ1632" s="14" t="str">
        <f t="shared" si="3935"/>
        <v>5301082</v>
      </c>
      <c r="CR1632" s="14" t="str">
        <f t="shared" si="3935"/>
        <v>5201081</v>
      </c>
      <c r="CS1632" s="14" t="str">
        <f t="shared" si="3935"/>
        <v>5501084</v>
      </c>
      <c r="CT1632" s="14" t="str">
        <f t="shared" si="3935"/>
        <v>5500081</v>
      </c>
      <c r="CU1632" s="2">
        <v>8</v>
      </c>
      <c r="CV1632" s="2">
        <v>8</v>
      </c>
      <c r="CW1632" s="2">
        <v>8</v>
      </c>
      <c r="CX1632" s="2">
        <v>8</v>
      </c>
      <c r="CY1632" s="2">
        <v>8</v>
      </c>
      <c r="CZ1632" s="2">
        <v>8</v>
      </c>
      <c r="DA1632" s="2">
        <v>5</v>
      </c>
      <c r="DB1632" s="7">
        <v>5</v>
      </c>
      <c r="DC1632">
        <v>5</v>
      </c>
      <c r="DD1632" s="2">
        <v>5</v>
      </c>
      <c r="DE1632" s="7">
        <v>5</v>
      </c>
      <c r="DF1632">
        <v>5</v>
      </c>
      <c r="DG1632" s="1" t="s">
        <v>3273</v>
      </c>
      <c r="DH1632" s="1" t="s">
        <v>3262</v>
      </c>
      <c r="DI1632" s="1" t="s">
        <v>3264</v>
      </c>
      <c r="DJ1632" s="1" t="s">
        <v>3257</v>
      </c>
      <c r="DK1632" s="1" t="s">
        <v>3252</v>
      </c>
      <c r="DL1632" s="1" t="s">
        <v>3260</v>
      </c>
      <c r="DM1632" t="s">
        <v>3138</v>
      </c>
      <c r="DN1632" t="s">
        <v>3122</v>
      </c>
      <c r="DO1632" t="s">
        <v>3122</v>
      </c>
      <c r="DP1632" t="s">
        <v>3131</v>
      </c>
      <c r="DQ1632" t="s">
        <v>3253</v>
      </c>
      <c r="DR1632" t="s">
        <v>3131</v>
      </c>
      <c r="DS1632" s="1" t="s">
        <v>3198</v>
      </c>
      <c r="DT1632" s="1" t="s">
        <v>3163</v>
      </c>
      <c r="DU1632" s="1" t="s">
        <v>3184</v>
      </c>
      <c r="DV1632" s="1" t="s">
        <v>3179</v>
      </c>
      <c r="DW1632" s="1" t="s">
        <v>3197</v>
      </c>
      <c r="DX1632" s="1" t="s">
        <v>3206</v>
      </c>
      <c r="DY1632">
        <f t="shared" si="3859"/>
        <v>2</v>
      </c>
      <c r="DZ1632">
        <f t="shared" si="3860"/>
        <v>1</v>
      </c>
      <c r="EA1632">
        <f t="shared" si="3861"/>
        <v>1</v>
      </c>
      <c r="EB1632">
        <f t="shared" si="3862"/>
        <v>1</v>
      </c>
      <c r="EC1632">
        <f t="shared" si="3863"/>
        <v>2</v>
      </c>
      <c r="ED1632">
        <f t="shared" si="3864"/>
        <v>2</v>
      </c>
      <c r="FA1632" t="str">
        <f t="shared" si="3901"/>
        <v>木火枪手</v>
      </c>
      <c r="FB1632" t="str">
        <f t="shared" si="3902"/>
        <v>火刀客</v>
      </c>
      <c r="FC1632" t="str">
        <f t="shared" si="3903"/>
        <v>火剑士</v>
      </c>
      <c r="FD1632" t="str">
        <f t="shared" si="3904"/>
        <v>水骑兵</v>
      </c>
      <c r="FE1632" t="str">
        <f t="shared" si="3905"/>
        <v>光猎人</v>
      </c>
      <c r="FF1632" t="str">
        <f t="shared" si="3906"/>
        <v>水海盗</v>
      </c>
    </row>
    <row r="1633" spans="15:162" ht="14.25" x14ac:dyDescent="0.15">
      <c r="O1633" s="11">
        <v>30750</v>
      </c>
      <c r="P1633" s="11">
        <v>27163267.109999999</v>
      </c>
      <c r="Q1633" s="16">
        <f t="shared" ref="Q1633:Q1696" si="3936">FLOOR(P1633,1)</f>
        <v>27163267</v>
      </c>
      <c r="R1633" s="4" t="str">
        <f t="shared" ref="R1633:R1696" si="3937">U1633&amp;","&amp;V1633&amp;","&amp;W1633&amp;","&amp;X1633&amp;","&amp;Y1633&amp;","&amp;Z1633</f>
        <v>5200083,5200083,5200083,5502083,5502083,5502083</v>
      </c>
      <c r="S1633" s="4" t="str">
        <f t="shared" ref="S1633:S1696" si="3938">AA1633&amp;","&amp;AB1633&amp;","&amp;AC1633&amp;","&amp;AD1633&amp;","&amp;AE1633&amp;","&amp;AF1633</f>
        <v>8,8,8,8,8,8</v>
      </c>
      <c r="T1633" s="4" t="str">
        <f t="shared" ref="T1633:T1696" si="3939">AG1633&amp;","&amp;AH1633&amp;","&amp;AI1633&amp;","&amp;AJ1633&amp;","&amp;AK1633&amp;","&amp;AL1633</f>
        <v>2045,2021,2021,2021,2021,2021</v>
      </c>
      <c r="U1633">
        <v>5200083</v>
      </c>
      <c r="V1633">
        <v>5200083</v>
      </c>
      <c r="W1633">
        <v>5200083</v>
      </c>
      <c r="X1633">
        <v>5502083</v>
      </c>
      <c r="Y1633">
        <v>5502083</v>
      </c>
      <c r="Z1633">
        <v>5502083</v>
      </c>
      <c r="AA1633" s="2">
        <v>8</v>
      </c>
      <c r="AB1633" s="2">
        <v>8</v>
      </c>
      <c r="AC1633" s="2">
        <v>8</v>
      </c>
      <c r="AD1633" s="2">
        <v>8</v>
      </c>
      <c r="AE1633" s="2">
        <v>8</v>
      </c>
      <c r="AF1633" s="2">
        <v>8</v>
      </c>
      <c r="AG1633" s="2">
        <f t="shared" si="3867"/>
        <v>2045</v>
      </c>
      <c r="AH1633" s="2">
        <f t="shared" si="3920"/>
        <v>2021</v>
      </c>
      <c r="AI1633" s="2">
        <f t="shared" si="3921"/>
        <v>2021</v>
      </c>
      <c r="AJ1633" s="2">
        <f t="shared" si="3922"/>
        <v>2021</v>
      </c>
      <c r="AK1633" s="2">
        <f t="shared" si="3923"/>
        <v>2021</v>
      </c>
      <c r="AL1633" s="2">
        <f t="shared" si="3924"/>
        <v>2021</v>
      </c>
      <c r="AM1633" s="8">
        <f t="shared" si="3925"/>
        <v>4617755.3900000006</v>
      </c>
      <c r="AN1633" s="8">
        <f t="shared" si="3874"/>
        <v>4509102.3220000006</v>
      </c>
      <c r="AO1633" s="8">
        <f t="shared" si="3874"/>
        <v>4509102.3220000006</v>
      </c>
      <c r="AP1633" s="8">
        <f t="shared" si="3874"/>
        <v>4509102.3220000006</v>
      </c>
      <c r="AQ1633" s="8">
        <f t="shared" si="3874"/>
        <v>4509102.3220000006</v>
      </c>
      <c r="AR1633" s="8">
        <f t="shared" si="3874"/>
        <v>4509102.3220000006</v>
      </c>
      <c r="AS1633" s="8">
        <f t="shared" si="3868"/>
        <v>-133</v>
      </c>
      <c r="AT1633">
        <f t="shared" si="3869"/>
        <v>1912</v>
      </c>
      <c r="CH1633" t="str">
        <f t="shared" si="3907"/>
        <v/>
      </c>
      <c r="CI1633" s="26" t="b">
        <f t="shared" ref="CI1633:CN1633" si="3940">IF(DG1633&lt;&gt;"",IF(ISERROR(MATCH(INT(CO1633),$EE$4:$EE$879,0))=FALSE,TRUE),"")</f>
        <v>1</v>
      </c>
      <c r="CJ1633" s="26" t="b">
        <f t="shared" si="3940"/>
        <v>1</v>
      </c>
      <c r="CK1633" s="26" t="b">
        <f t="shared" si="3940"/>
        <v>1</v>
      </c>
      <c r="CL1633" s="26" t="b">
        <f t="shared" si="3940"/>
        <v>1</v>
      </c>
      <c r="CM1633" s="26" t="b">
        <f t="shared" si="3940"/>
        <v>1</v>
      </c>
      <c r="CN1633" s="26" t="b">
        <f t="shared" si="3940"/>
        <v>1</v>
      </c>
      <c r="CO1633" s="14" t="str">
        <f t="shared" ref="CO1633:CT1633" si="3941">IF(DG1633&lt;&gt;"",REPLACE(REPLACE(INDEX($EE$4:$EE$801,MATCH(DG1633,$EF$4:$EF$801,0)),6,1,CU1633),1,1,DA1633),"")</f>
        <v>5200083</v>
      </c>
      <c r="CP1633" s="14" t="str">
        <f t="shared" si="3941"/>
        <v>5200083</v>
      </c>
      <c r="CQ1633" s="14" t="str">
        <f t="shared" si="3941"/>
        <v>5200083</v>
      </c>
      <c r="CR1633" s="14" t="str">
        <f t="shared" si="3941"/>
        <v>5502083</v>
      </c>
      <c r="CS1633" s="14" t="str">
        <f t="shared" si="3941"/>
        <v>5502083</v>
      </c>
      <c r="CT1633" s="14" t="str">
        <f t="shared" si="3941"/>
        <v>5502083</v>
      </c>
      <c r="CU1633" s="2">
        <v>8</v>
      </c>
      <c r="CV1633" s="2">
        <v>8</v>
      </c>
      <c r="CW1633" s="2">
        <v>8</v>
      </c>
      <c r="CX1633" s="2">
        <v>8</v>
      </c>
      <c r="CY1633" s="2">
        <v>8</v>
      </c>
      <c r="CZ1633" s="2">
        <v>8</v>
      </c>
      <c r="DA1633" s="2">
        <v>5</v>
      </c>
      <c r="DB1633" s="7">
        <v>5</v>
      </c>
      <c r="DC1633">
        <v>5</v>
      </c>
      <c r="DD1633" s="2">
        <v>5</v>
      </c>
      <c r="DE1633" s="7">
        <v>5</v>
      </c>
      <c r="DF1633">
        <v>5</v>
      </c>
      <c r="DG1633" s="1" t="s">
        <v>3156</v>
      </c>
      <c r="DH1633" s="1" t="s">
        <v>3156</v>
      </c>
      <c r="DI1633" s="1" t="s">
        <v>3156</v>
      </c>
      <c r="DJ1633" s="1" t="s">
        <v>3273</v>
      </c>
      <c r="DK1633" s="1" t="s">
        <v>3273</v>
      </c>
      <c r="DL1633" s="1" t="s">
        <v>3273</v>
      </c>
      <c r="DM1633" t="s">
        <v>3138</v>
      </c>
      <c r="DN1633" t="s">
        <v>3138</v>
      </c>
      <c r="DO1633" t="s">
        <v>3138</v>
      </c>
      <c r="DP1633" t="s">
        <v>3138</v>
      </c>
      <c r="DQ1633" t="s">
        <v>3138</v>
      </c>
      <c r="DR1633" t="s">
        <v>3138</v>
      </c>
      <c r="DS1633" s="1" t="s">
        <v>3163</v>
      </c>
      <c r="DT1633" s="1" t="s">
        <v>3163</v>
      </c>
      <c r="DU1633" s="1" t="s">
        <v>3163</v>
      </c>
      <c r="DV1633" s="1" t="s">
        <v>3198</v>
      </c>
      <c r="DW1633" s="1" t="s">
        <v>3198</v>
      </c>
      <c r="DX1633" s="1" t="s">
        <v>3198</v>
      </c>
      <c r="DY1633">
        <f t="shared" si="3859"/>
        <v>1</v>
      </c>
      <c r="DZ1633">
        <f t="shared" si="3860"/>
        <v>1</v>
      </c>
      <c r="EA1633">
        <f t="shared" si="3861"/>
        <v>1</v>
      </c>
      <c r="EB1633">
        <f t="shared" si="3862"/>
        <v>2</v>
      </c>
      <c r="EC1633">
        <f t="shared" si="3863"/>
        <v>2</v>
      </c>
      <c r="ED1633">
        <f t="shared" si="3864"/>
        <v>2</v>
      </c>
      <c r="FA1633" t="str">
        <f t="shared" si="3901"/>
        <v>木刀客</v>
      </c>
      <c r="FB1633" t="str">
        <f t="shared" si="3902"/>
        <v>木刀客</v>
      </c>
      <c r="FC1633" t="str">
        <f t="shared" si="3903"/>
        <v>木刀客</v>
      </c>
      <c r="FD1633" t="str">
        <f t="shared" si="3904"/>
        <v>木火枪手</v>
      </c>
      <c r="FE1633" t="str">
        <f t="shared" si="3905"/>
        <v>木火枪手</v>
      </c>
      <c r="FF1633" t="str">
        <f t="shared" si="3906"/>
        <v>木火枪手</v>
      </c>
    </row>
    <row r="1634" spans="15:162" ht="14.25" x14ac:dyDescent="0.15">
      <c r="O1634" s="11">
        <v>30801</v>
      </c>
      <c r="P1634" s="11">
        <v>27163675.350000001</v>
      </c>
      <c r="Q1634" s="16">
        <f t="shared" si="3936"/>
        <v>27163675</v>
      </c>
      <c r="R1634" s="4" t="str">
        <f t="shared" si="3937"/>
        <v>5201081,5301081,5201083,5402083,5400085,5501085</v>
      </c>
      <c r="S1634" s="4" t="str">
        <f t="shared" si="3938"/>
        <v>8,8,8,8,8,8</v>
      </c>
      <c r="T1634" s="4" t="str">
        <f t="shared" si="3939"/>
        <v>2045,2021,2021,2021,2021,2021</v>
      </c>
      <c r="U1634">
        <v>5201081</v>
      </c>
      <c r="V1634">
        <v>5301081</v>
      </c>
      <c r="W1634">
        <v>5201083</v>
      </c>
      <c r="X1634">
        <v>5402083</v>
      </c>
      <c r="Y1634">
        <v>5400085</v>
      </c>
      <c r="Z1634">
        <v>5501085</v>
      </c>
      <c r="AA1634" s="2">
        <v>8</v>
      </c>
      <c r="AB1634" s="2">
        <v>8</v>
      </c>
      <c r="AC1634" s="2">
        <v>8</v>
      </c>
      <c r="AD1634" s="2">
        <v>8</v>
      </c>
      <c r="AE1634" s="2">
        <v>8</v>
      </c>
      <c r="AF1634" s="2">
        <v>8</v>
      </c>
      <c r="AG1634" s="2">
        <f t="shared" si="3867"/>
        <v>2045</v>
      </c>
      <c r="AH1634" s="2">
        <f t="shared" si="3920"/>
        <v>2021</v>
      </c>
      <c r="AI1634" s="2">
        <f t="shared" si="3921"/>
        <v>2021</v>
      </c>
      <c r="AJ1634" s="2">
        <f t="shared" si="3922"/>
        <v>2021</v>
      </c>
      <c r="AK1634" s="2">
        <f t="shared" si="3923"/>
        <v>2021</v>
      </c>
      <c r="AL1634" s="2">
        <f t="shared" si="3924"/>
        <v>2021</v>
      </c>
      <c r="AM1634" s="8">
        <f t="shared" si="3925"/>
        <v>4617824.75</v>
      </c>
      <c r="AN1634" s="8">
        <f t="shared" si="3874"/>
        <v>4509170.05</v>
      </c>
      <c r="AO1634" s="8">
        <f t="shared" si="3874"/>
        <v>4509170.05</v>
      </c>
      <c r="AP1634" s="8">
        <f t="shared" si="3874"/>
        <v>4509170.05</v>
      </c>
      <c r="AQ1634" s="8">
        <f t="shared" si="3874"/>
        <v>4509170.05</v>
      </c>
      <c r="AR1634" s="8">
        <f t="shared" si="3874"/>
        <v>4509170.05</v>
      </c>
      <c r="AS1634" s="8">
        <f t="shared" si="3868"/>
        <v>-133</v>
      </c>
      <c r="AT1634">
        <f t="shared" si="3869"/>
        <v>1912</v>
      </c>
      <c r="CH1634" t="str">
        <f t="shared" si="3907"/>
        <v/>
      </c>
      <c r="CI1634" s="26" t="b">
        <f t="shared" ref="CI1634:CN1634" si="3942">IF(DG1634&lt;&gt;"",IF(ISERROR(MATCH(INT(CO1634),$EE$4:$EE$879,0))=FALSE,TRUE),"")</f>
        <v>1</v>
      </c>
      <c r="CJ1634" s="26" t="b">
        <f t="shared" si="3942"/>
        <v>1</v>
      </c>
      <c r="CK1634" s="26" t="b">
        <f t="shared" si="3942"/>
        <v>1</v>
      </c>
      <c r="CL1634" s="26" t="b">
        <f t="shared" si="3942"/>
        <v>1</v>
      </c>
      <c r="CM1634" s="26" t="b">
        <f t="shared" si="3942"/>
        <v>1</v>
      </c>
      <c r="CN1634" s="26" t="b">
        <f t="shared" si="3942"/>
        <v>1</v>
      </c>
      <c r="CO1634" s="14" t="str">
        <f t="shared" ref="CO1634:CT1634" si="3943">IF(DG1634&lt;&gt;"",REPLACE(REPLACE(INDEX($EE$4:$EE$801,MATCH(DG1634,$EF$4:$EF$801,0)),6,1,CU1634),1,1,DA1634),"")</f>
        <v>5201081</v>
      </c>
      <c r="CP1634" s="14" t="str">
        <f t="shared" si="3943"/>
        <v>5301081</v>
      </c>
      <c r="CQ1634" s="14" t="str">
        <f t="shared" si="3943"/>
        <v>5201083</v>
      </c>
      <c r="CR1634" s="14" t="str">
        <f t="shared" si="3943"/>
        <v>5402083</v>
      </c>
      <c r="CS1634" s="14" t="str">
        <f t="shared" si="3943"/>
        <v>5400085</v>
      </c>
      <c r="CT1634" s="14" t="str">
        <f t="shared" si="3943"/>
        <v>5501085</v>
      </c>
      <c r="CU1634" s="2">
        <v>8</v>
      </c>
      <c r="CV1634" s="2">
        <v>8</v>
      </c>
      <c r="CW1634" s="2">
        <v>8</v>
      </c>
      <c r="CX1634" s="2">
        <v>8</v>
      </c>
      <c r="CY1634" s="2">
        <v>8</v>
      </c>
      <c r="CZ1634" s="2">
        <v>8</v>
      </c>
      <c r="DA1634" s="2">
        <v>5</v>
      </c>
      <c r="DB1634" s="7">
        <v>5</v>
      </c>
      <c r="DC1634">
        <v>5</v>
      </c>
      <c r="DD1634" s="2">
        <v>5</v>
      </c>
      <c r="DE1634" s="7">
        <v>5</v>
      </c>
      <c r="DF1634">
        <v>5</v>
      </c>
      <c r="DG1634" s="1" t="s">
        <v>3257</v>
      </c>
      <c r="DH1634" s="1" t="s">
        <v>3128</v>
      </c>
      <c r="DI1634" s="1" t="s">
        <v>3268</v>
      </c>
      <c r="DJ1634" s="1" t="s">
        <v>3164</v>
      </c>
      <c r="DK1634" s="1" t="s">
        <v>3289</v>
      </c>
      <c r="DL1634" s="1" t="s">
        <v>3290</v>
      </c>
      <c r="DM1634" t="s">
        <v>3131</v>
      </c>
      <c r="DN1634" t="s">
        <v>3131</v>
      </c>
      <c r="DO1634" t="s">
        <v>3138</v>
      </c>
      <c r="DP1634" t="s">
        <v>3138</v>
      </c>
      <c r="DQ1634" t="s">
        <v>3159</v>
      </c>
      <c r="DR1634" t="s">
        <v>3159</v>
      </c>
      <c r="DS1634" s="1" t="s">
        <v>3179</v>
      </c>
      <c r="DT1634" s="1" t="s">
        <v>3184</v>
      </c>
      <c r="DU1634" s="1" t="s">
        <v>3179</v>
      </c>
      <c r="DV1634" s="1" t="s">
        <v>3202</v>
      </c>
      <c r="DW1634" s="1" t="s">
        <v>3234</v>
      </c>
      <c r="DX1634" s="1" t="s">
        <v>3197</v>
      </c>
      <c r="DY1634">
        <f t="shared" si="3859"/>
        <v>1</v>
      </c>
      <c r="DZ1634">
        <f t="shared" si="3860"/>
        <v>1</v>
      </c>
      <c r="EA1634">
        <f t="shared" si="3861"/>
        <v>1</v>
      </c>
      <c r="EB1634">
        <f t="shared" si="3862"/>
        <v>2</v>
      </c>
      <c r="EC1634">
        <f t="shared" si="3863"/>
        <v>2</v>
      </c>
      <c r="ED1634">
        <f t="shared" si="3864"/>
        <v>2</v>
      </c>
      <c r="FA1634" t="str">
        <f t="shared" si="3901"/>
        <v>水骑兵</v>
      </c>
      <c r="FB1634" t="str">
        <f t="shared" si="3902"/>
        <v>水剑士</v>
      </c>
      <c r="FC1634" t="str">
        <f t="shared" si="3903"/>
        <v>木骑兵</v>
      </c>
      <c r="FD1634" t="str">
        <f t="shared" si="3904"/>
        <v>木女巫</v>
      </c>
      <c r="FE1634" t="str">
        <f t="shared" si="3905"/>
        <v>暗巫师</v>
      </c>
      <c r="FF1634" t="str">
        <f t="shared" si="3906"/>
        <v>暗猎人</v>
      </c>
    </row>
    <row r="1635" spans="15:162" ht="14.25" x14ac:dyDescent="0.15">
      <c r="O1635" s="11">
        <v>30802</v>
      </c>
      <c r="P1635" s="11">
        <v>27164083.59</v>
      </c>
      <c r="Q1635" s="16">
        <f t="shared" si="3936"/>
        <v>27164083</v>
      </c>
      <c r="R1635" s="4" t="str">
        <f t="shared" si="3937"/>
        <v>5301081,5200081,5202082,5500082,5502083,5402081</v>
      </c>
      <c r="S1635" s="4" t="str">
        <f t="shared" si="3938"/>
        <v>8,8,8,8,8,8</v>
      </c>
      <c r="T1635" s="4" t="str">
        <f t="shared" si="3939"/>
        <v>2045,2021,2021,2021,2021,2021</v>
      </c>
      <c r="U1635">
        <v>5301081</v>
      </c>
      <c r="V1635">
        <v>5200081</v>
      </c>
      <c r="W1635">
        <v>5202082</v>
      </c>
      <c r="X1635">
        <v>5500082</v>
      </c>
      <c r="Y1635">
        <v>5502083</v>
      </c>
      <c r="Z1635">
        <v>5402081</v>
      </c>
      <c r="AA1635" s="2">
        <v>8</v>
      </c>
      <c r="AB1635" s="2">
        <v>8</v>
      </c>
      <c r="AC1635" s="2">
        <v>8</v>
      </c>
      <c r="AD1635" s="2">
        <v>8</v>
      </c>
      <c r="AE1635" s="2">
        <v>8</v>
      </c>
      <c r="AF1635" s="2">
        <v>8</v>
      </c>
      <c r="AG1635" s="2">
        <f t="shared" si="3867"/>
        <v>2045</v>
      </c>
      <c r="AH1635" s="2">
        <f t="shared" si="3920"/>
        <v>2021</v>
      </c>
      <c r="AI1635" s="2">
        <f t="shared" si="3921"/>
        <v>2021</v>
      </c>
      <c r="AJ1635" s="2">
        <f t="shared" si="3922"/>
        <v>2021</v>
      </c>
      <c r="AK1635" s="2">
        <f t="shared" si="3923"/>
        <v>2021</v>
      </c>
      <c r="AL1635" s="2">
        <f t="shared" si="3924"/>
        <v>2021</v>
      </c>
      <c r="AM1635" s="8">
        <f t="shared" si="3925"/>
        <v>4617894.1100000003</v>
      </c>
      <c r="AN1635" s="8">
        <f t="shared" si="3874"/>
        <v>4509237.7779999999</v>
      </c>
      <c r="AO1635" s="8">
        <f t="shared" si="3874"/>
        <v>4509237.7779999999</v>
      </c>
      <c r="AP1635" s="8">
        <f t="shared" si="3874"/>
        <v>4509237.7779999999</v>
      </c>
      <c r="AQ1635" s="8">
        <f t="shared" si="3874"/>
        <v>4509237.7779999999</v>
      </c>
      <c r="AR1635" s="8">
        <f t="shared" si="3874"/>
        <v>4509237.7779999999</v>
      </c>
      <c r="AS1635" s="8">
        <f t="shared" si="3868"/>
        <v>-133</v>
      </c>
      <c r="AT1635">
        <f t="shared" si="3869"/>
        <v>1912</v>
      </c>
      <c r="CH1635" t="str">
        <f t="shared" si="3907"/>
        <v/>
      </c>
      <c r="CI1635" s="26" t="b">
        <f t="shared" ref="CI1635:CN1635" si="3944">IF(DG1635&lt;&gt;"",IF(ISERROR(MATCH(INT(CO1635),$EE$4:$EE$879,0))=FALSE,TRUE),"")</f>
        <v>1</v>
      </c>
      <c r="CJ1635" s="26" t="b">
        <f t="shared" si="3944"/>
        <v>1</v>
      </c>
      <c r="CK1635" s="26" t="b">
        <f t="shared" si="3944"/>
        <v>1</v>
      </c>
      <c r="CL1635" s="26" t="b">
        <f t="shared" si="3944"/>
        <v>1</v>
      </c>
      <c r="CM1635" s="26" t="b">
        <f t="shared" si="3944"/>
        <v>1</v>
      </c>
      <c r="CN1635" s="26" t="b">
        <f t="shared" si="3944"/>
        <v>1</v>
      </c>
      <c r="CO1635" s="14" t="str">
        <f t="shared" ref="CO1635:CT1635" si="3945">IF(DG1635&lt;&gt;"",REPLACE(REPLACE(INDEX($EE$4:$EE$801,MATCH(DG1635,$EF$4:$EF$801,0)),6,1,CU1635),1,1,DA1635),"")</f>
        <v>5301081</v>
      </c>
      <c r="CP1635" s="14" t="str">
        <f t="shared" si="3945"/>
        <v>5200081</v>
      </c>
      <c r="CQ1635" s="14" t="str">
        <f t="shared" si="3945"/>
        <v>5202082</v>
      </c>
      <c r="CR1635" s="14" t="str">
        <f t="shared" si="3945"/>
        <v>5500082</v>
      </c>
      <c r="CS1635" s="14" t="str">
        <f t="shared" si="3945"/>
        <v>5502083</v>
      </c>
      <c r="CT1635" s="14" t="str">
        <f t="shared" si="3945"/>
        <v>5402081</v>
      </c>
      <c r="CU1635" s="2">
        <v>8</v>
      </c>
      <c r="CV1635" s="2">
        <v>8</v>
      </c>
      <c r="CW1635" s="2">
        <v>8</v>
      </c>
      <c r="CX1635" s="2">
        <v>8</v>
      </c>
      <c r="CY1635" s="2">
        <v>8</v>
      </c>
      <c r="CZ1635" s="2">
        <v>8</v>
      </c>
      <c r="DA1635" s="2">
        <v>5</v>
      </c>
      <c r="DB1635" s="7">
        <v>5</v>
      </c>
      <c r="DC1635">
        <v>5</v>
      </c>
      <c r="DD1635" s="2">
        <v>5</v>
      </c>
      <c r="DE1635" s="7">
        <v>5</v>
      </c>
      <c r="DF1635">
        <v>5</v>
      </c>
      <c r="DG1635" s="1" t="s">
        <v>3128</v>
      </c>
      <c r="DH1635" s="1" t="s">
        <v>3256</v>
      </c>
      <c r="DI1635" s="1" t="s">
        <v>3263</v>
      </c>
      <c r="DJ1635" s="1" t="s">
        <v>3148</v>
      </c>
      <c r="DK1635" s="1" t="s">
        <v>3273</v>
      </c>
      <c r="DL1635" s="1" t="s">
        <v>3259</v>
      </c>
      <c r="DM1635" t="s">
        <v>3131</v>
      </c>
      <c r="DN1635" t="s">
        <v>3131</v>
      </c>
      <c r="DO1635" t="s">
        <v>3122</v>
      </c>
      <c r="DP1635" t="s">
        <v>3122</v>
      </c>
      <c r="DQ1635" t="s">
        <v>3138</v>
      </c>
      <c r="DR1635" t="s">
        <v>3131</v>
      </c>
      <c r="DS1635" s="1" t="s">
        <v>3184</v>
      </c>
      <c r="DT1635" s="1" t="s">
        <v>3163</v>
      </c>
      <c r="DU1635" s="1" t="s">
        <v>3166</v>
      </c>
      <c r="DV1635" s="1" t="s">
        <v>3206</v>
      </c>
      <c r="DW1635" s="1" t="s">
        <v>3198</v>
      </c>
      <c r="DX1635" s="1" t="s">
        <v>3202</v>
      </c>
      <c r="DY1635">
        <f t="shared" si="3859"/>
        <v>1</v>
      </c>
      <c r="DZ1635">
        <f t="shared" si="3860"/>
        <v>1</v>
      </c>
      <c r="EA1635">
        <f t="shared" si="3861"/>
        <v>1</v>
      </c>
      <c r="EB1635">
        <f t="shared" si="3862"/>
        <v>2</v>
      </c>
      <c r="EC1635">
        <f t="shared" si="3863"/>
        <v>2</v>
      </c>
      <c r="ED1635">
        <f t="shared" si="3864"/>
        <v>2</v>
      </c>
      <c r="FA1635" t="str">
        <f t="shared" si="3901"/>
        <v>水剑士</v>
      </c>
      <c r="FB1635" t="str">
        <f t="shared" si="3902"/>
        <v>水刀客</v>
      </c>
      <c r="FC1635" t="str">
        <f t="shared" si="3903"/>
        <v>火维京</v>
      </c>
      <c r="FD1635" t="str">
        <f t="shared" si="3904"/>
        <v>火海盗</v>
      </c>
      <c r="FE1635" t="str">
        <f t="shared" si="3905"/>
        <v>木火枪手</v>
      </c>
      <c r="FF1635" t="str">
        <f t="shared" si="3906"/>
        <v>水女巫</v>
      </c>
    </row>
    <row r="1636" spans="15:162" ht="14.25" x14ac:dyDescent="0.15">
      <c r="O1636" s="11">
        <v>30803</v>
      </c>
      <c r="P1636" s="11">
        <v>27164491.829999998</v>
      </c>
      <c r="Q1636" s="16">
        <f t="shared" si="3936"/>
        <v>27164491</v>
      </c>
      <c r="R1636" s="4" t="str">
        <f t="shared" si="3937"/>
        <v>5200081,5302085,5301083,5401083,5501084,5502083</v>
      </c>
      <c r="S1636" s="4" t="str">
        <f t="shared" si="3938"/>
        <v>8,8,8,8,8,8</v>
      </c>
      <c r="T1636" s="4" t="str">
        <f t="shared" si="3939"/>
        <v>2045,2021,2021,2021,2021,2021</v>
      </c>
      <c r="U1636">
        <v>5200081</v>
      </c>
      <c r="V1636">
        <v>5302085</v>
      </c>
      <c r="W1636">
        <v>5301083</v>
      </c>
      <c r="X1636">
        <v>5401083</v>
      </c>
      <c r="Y1636">
        <v>5501084</v>
      </c>
      <c r="Z1636">
        <v>5502083</v>
      </c>
      <c r="AA1636" s="2">
        <v>8</v>
      </c>
      <c r="AB1636" s="2">
        <v>8</v>
      </c>
      <c r="AC1636" s="2">
        <v>8</v>
      </c>
      <c r="AD1636" s="2">
        <v>8</v>
      </c>
      <c r="AE1636" s="2">
        <v>8</v>
      </c>
      <c r="AF1636" s="2">
        <v>8</v>
      </c>
      <c r="AG1636" s="2">
        <f t="shared" si="3867"/>
        <v>2045</v>
      </c>
      <c r="AH1636" s="2">
        <f t="shared" si="3920"/>
        <v>2021</v>
      </c>
      <c r="AI1636" s="2">
        <f t="shared" si="3921"/>
        <v>2021</v>
      </c>
      <c r="AJ1636" s="2">
        <f t="shared" si="3922"/>
        <v>2021</v>
      </c>
      <c r="AK1636" s="2">
        <f t="shared" si="3923"/>
        <v>2021</v>
      </c>
      <c r="AL1636" s="2">
        <f t="shared" si="3924"/>
        <v>2021</v>
      </c>
      <c r="AM1636" s="8">
        <f t="shared" si="3925"/>
        <v>4617963.4700000007</v>
      </c>
      <c r="AN1636" s="8">
        <f t="shared" si="3874"/>
        <v>4509305.5060000001</v>
      </c>
      <c r="AO1636" s="8">
        <f t="shared" si="3874"/>
        <v>4509305.5060000001</v>
      </c>
      <c r="AP1636" s="8">
        <f t="shared" si="3874"/>
        <v>4509305.5060000001</v>
      </c>
      <c r="AQ1636" s="8">
        <f t="shared" si="3874"/>
        <v>4509305.5060000001</v>
      </c>
      <c r="AR1636" s="8">
        <f t="shared" si="3874"/>
        <v>4509305.5060000001</v>
      </c>
      <c r="AS1636" s="8">
        <f t="shared" si="3868"/>
        <v>-133</v>
      </c>
      <c r="AT1636">
        <f t="shared" si="3869"/>
        <v>1912</v>
      </c>
      <c r="CH1636">
        <f t="shared" si="3907"/>
        <v>5</v>
      </c>
      <c r="CI1636" s="26" t="b">
        <f t="shared" ref="CI1636:CN1636" si="3946">IF(DG1636&lt;&gt;"",IF(ISERROR(MATCH(INT(CO1636),$EE$4:$EE$879,0))=FALSE,TRUE),"")</f>
        <v>1</v>
      </c>
      <c r="CJ1636" s="26" t="b">
        <f t="shared" si="3946"/>
        <v>1</v>
      </c>
      <c r="CK1636" s="26" t="b">
        <f t="shared" si="3946"/>
        <v>1</v>
      </c>
      <c r="CL1636" s="26" t="b">
        <f t="shared" si="3946"/>
        <v>1</v>
      </c>
      <c r="CM1636" s="26" t="b">
        <f t="shared" si="3946"/>
        <v>1</v>
      </c>
      <c r="CN1636" s="26" t="b">
        <f t="shared" si="3946"/>
        <v>1</v>
      </c>
      <c r="CO1636" s="14" t="str">
        <f t="shared" ref="CO1636:CT1636" si="3947">IF(DG1636&lt;&gt;"",REPLACE(REPLACE(INDEX($EE$4:$EE$801,MATCH(DG1636,$EF$4:$EF$801,0)),6,1,CU1636),1,1,DA1636),"")</f>
        <v>5200081</v>
      </c>
      <c r="CP1636" s="14" t="str">
        <f t="shared" si="3947"/>
        <v>5302085</v>
      </c>
      <c r="CQ1636" s="14" t="str">
        <f t="shared" si="3947"/>
        <v>5301083</v>
      </c>
      <c r="CR1636" s="14" t="str">
        <f t="shared" si="3947"/>
        <v>5401083</v>
      </c>
      <c r="CS1636" s="14" t="str">
        <f t="shared" si="3947"/>
        <v>5501084</v>
      </c>
      <c r="CT1636" s="14" t="str">
        <f t="shared" si="3947"/>
        <v>5502083</v>
      </c>
      <c r="CU1636" s="2">
        <v>8</v>
      </c>
      <c r="CV1636" s="2">
        <v>8</v>
      </c>
      <c r="CW1636" s="2">
        <v>8</v>
      </c>
      <c r="CX1636" s="2">
        <v>8</v>
      </c>
      <c r="CY1636" s="2">
        <v>8</v>
      </c>
      <c r="CZ1636" s="2">
        <v>8</v>
      </c>
      <c r="DA1636" s="2">
        <v>5</v>
      </c>
      <c r="DB1636" s="7">
        <v>5</v>
      </c>
      <c r="DC1636">
        <v>5</v>
      </c>
      <c r="DD1636" s="2">
        <v>5</v>
      </c>
      <c r="DE1636" s="7">
        <v>5</v>
      </c>
      <c r="DF1636">
        <v>5</v>
      </c>
      <c r="DG1636" s="1" t="s">
        <v>3256</v>
      </c>
      <c r="DH1636" s="1" t="s">
        <v>3286</v>
      </c>
      <c r="DI1636" s="1" t="s">
        <v>3270</v>
      </c>
      <c r="DJ1636" s="1" t="s">
        <v>3271</v>
      </c>
      <c r="DK1636" s="1" t="s">
        <v>3252</v>
      </c>
      <c r="DL1636" s="1" t="s">
        <v>3273</v>
      </c>
      <c r="DM1636" t="s">
        <v>3131</v>
      </c>
      <c r="DN1636" t="s">
        <v>3159</v>
      </c>
      <c r="DO1636" t="s">
        <v>3138</v>
      </c>
      <c r="DP1636" t="s">
        <v>3138</v>
      </c>
      <c r="DQ1636" t="s">
        <v>3253</v>
      </c>
      <c r="DR1636" t="s">
        <v>3138</v>
      </c>
      <c r="DS1636" s="1" t="s">
        <v>3163</v>
      </c>
      <c r="DT1636" s="1" t="s">
        <v>3146</v>
      </c>
      <c r="DU1636" s="1" t="s">
        <v>3184</v>
      </c>
      <c r="DV1636" s="1" t="s">
        <v>3203</v>
      </c>
      <c r="DW1636" s="1" t="s">
        <v>3197</v>
      </c>
      <c r="DX1636" s="1" t="s">
        <v>3198</v>
      </c>
      <c r="DY1636">
        <f t="shared" si="3859"/>
        <v>1</v>
      </c>
      <c r="DZ1636">
        <f t="shared" si="3860"/>
        <v>1</v>
      </c>
      <c r="EA1636">
        <f t="shared" si="3861"/>
        <v>1</v>
      </c>
      <c r="EB1636">
        <f t="shared" si="3862"/>
        <v>2</v>
      </c>
      <c r="EC1636">
        <f t="shared" si="3863"/>
        <v>2</v>
      </c>
      <c r="ED1636">
        <f t="shared" si="3864"/>
        <v>2</v>
      </c>
      <c r="FA1636" t="str">
        <f t="shared" si="3901"/>
        <v>水刀客</v>
      </c>
      <c r="FB1636" t="str">
        <f t="shared" si="3902"/>
        <v>暗盗贼</v>
      </c>
      <c r="FC1636" t="str">
        <f t="shared" si="3903"/>
        <v>木剑士</v>
      </c>
      <c r="FD1636" t="str">
        <f t="shared" si="3904"/>
        <v>木魔法师</v>
      </c>
      <c r="FE1636" t="str">
        <f t="shared" si="3905"/>
        <v>光猎人</v>
      </c>
      <c r="FF1636" t="str">
        <f t="shared" si="3906"/>
        <v>木火枪手</v>
      </c>
    </row>
    <row r="1637" spans="15:162" ht="14.25" x14ac:dyDescent="0.15">
      <c r="O1637" s="11">
        <v>30804</v>
      </c>
      <c r="P1637" s="11">
        <v>27164900.07</v>
      </c>
      <c r="Q1637" s="16">
        <f t="shared" si="3936"/>
        <v>27164900</v>
      </c>
      <c r="R1637" s="4" t="str">
        <f t="shared" si="3937"/>
        <v>5202082,5201083,5301082,5402083,5500081,5400085</v>
      </c>
      <c r="S1637" s="4" t="str">
        <f t="shared" si="3938"/>
        <v>8,8,8,8,8,8</v>
      </c>
      <c r="T1637" s="4" t="str">
        <f t="shared" si="3939"/>
        <v>2045,2021,2021,2021,2021,2021</v>
      </c>
      <c r="U1637">
        <v>5202082</v>
      </c>
      <c r="V1637">
        <v>5201083</v>
      </c>
      <c r="W1637">
        <v>5301082</v>
      </c>
      <c r="X1637">
        <v>5402083</v>
      </c>
      <c r="Y1637">
        <v>5500081</v>
      </c>
      <c r="Z1637">
        <v>5400085</v>
      </c>
      <c r="AA1637" s="2">
        <v>8</v>
      </c>
      <c r="AB1637" s="2">
        <v>8</v>
      </c>
      <c r="AC1637" s="2">
        <v>8</v>
      </c>
      <c r="AD1637" s="2">
        <v>8</v>
      </c>
      <c r="AE1637" s="2">
        <v>8</v>
      </c>
      <c r="AF1637" s="2">
        <v>8</v>
      </c>
      <c r="AG1637" s="2">
        <f t="shared" si="3867"/>
        <v>2045</v>
      </c>
      <c r="AH1637" s="2">
        <f t="shared" si="3920"/>
        <v>2021</v>
      </c>
      <c r="AI1637" s="2">
        <f t="shared" si="3921"/>
        <v>2021</v>
      </c>
      <c r="AJ1637" s="2">
        <f t="shared" si="3922"/>
        <v>2021</v>
      </c>
      <c r="AK1637" s="2">
        <f t="shared" si="3923"/>
        <v>2021</v>
      </c>
      <c r="AL1637" s="2">
        <f t="shared" si="3924"/>
        <v>2021</v>
      </c>
      <c r="AM1637" s="8">
        <f t="shared" si="3925"/>
        <v>4618033</v>
      </c>
      <c r="AN1637" s="8">
        <f t="shared" si="3874"/>
        <v>4509373.4000000004</v>
      </c>
      <c r="AO1637" s="8">
        <f t="shared" si="3874"/>
        <v>4509373.4000000004</v>
      </c>
      <c r="AP1637" s="8">
        <f t="shared" si="3874"/>
        <v>4509373.4000000004</v>
      </c>
      <c r="AQ1637" s="8">
        <f t="shared" si="3874"/>
        <v>4509373.4000000004</v>
      </c>
      <c r="AR1637" s="8">
        <f t="shared" si="3874"/>
        <v>4509373.4000000004</v>
      </c>
      <c r="AS1637" s="8">
        <f t="shared" si="3868"/>
        <v>-133</v>
      </c>
      <c r="AT1637">
        <f t="shared" si="3869"/>
        <v>1912</v>
      </c>
      <c r="CH1637" t="str">
        <f t="shared" si="3907"/>
        <v/>
      </c>
      <c r="CI1637" s="26" t="b">
        <f t="shared" ref="CI1637:CN1637" si="3948">IF(DG1637&lt;&gt;"",IF(ISERROR(MATCH(INT(CO1637),$EE$4:$EE$879,0))=FALSE,TRUE),"")</f>
        <v>1</v>
      </c>
      <c r="CJ1637" s="26" t="b">
        <f t="shared" si="3948"/>
        <v>1</v>
      </c>
      <c r="CK1637" s="26" t="b">
        <f t="shared" si="3948"/>
        <v>1</v>
      </c>
      <c r="CL1637" s="26" t="b">
        <f t="shared" si="3948"/>
        <v>1</v>
      </c>
      <c r="CM1637" s="26" t="b">
        <f t="shared" si="3948"/>
        <v>1</v>
      </c>
      <c r="CN1637" s="26" t="b">
        <f t="shared" si="3948"/>
        <v>1</v>
      </c>
      <c r="CO1637" s="14" t="str">
        <f t="shared" ref="CO1637:CT1637" si="3949">IF(DG1637&lt;&gt;"",REPLACE(REPLACE(INDEX($EE$4:$EE$801,MATCH(DG1637,$EF$4:$EF$801,0)),6,1,CU1637),1,1,DA1637),"")</f>
        <v>5202082</v>
      </c>
      <c r="CP1637" s="14" t="str">
        <f t="shared" si="3949"/>
        <v>5201083</v>
      </c>
      <c r="CQ1637" s="14" t="str">
        <f t="shared" si="3949"/>
        <v>5301082</v>
      </c>
      <c r="CR1637" s="14" t="str">
        <f t="shared" si="3949"/>
        <v>5402083</v>
      </c>
      <c r="CS1637" s="14" t="str">
        <f t="shared" si="3949"/>
        <v>5500081</v>
      </c>
      <c r="CT1637" s="14" t="str">
        <f t="shared" si="3949"/>
        <v>5400085</v>
      </c>
      <c r="CU1637" s="2">
        <v>8</v>
      </c>
      <c r="CV1637" s="2">
        <v>8</v>
      </c>
      <c r="CW1637" s="2">
        <v>8</v>
      </c>
      <c r="CX1637" s="2">
        <v>8</v>
      </c>
      <c r="CY1637" s="2">
        <v>8</v>
      </c>
      <c r="CZ1637" s="2">
        <v>8</v>
      </c>
      <c r="DA1637" s="2">
        <v>5</v>
      </c>
      <c r="DB1637" s="7">
        <v>5</v>
      </c>
      <c r="DC1637">
        <v>5</v>
      </c>
      <c r="DD1637" s="2">
        <v>5</v>
      </c>
      <c r="DE1637" s="7">
        <v>5</v>
      </c>
      <c r="DF1637">
        <v>5</v>
      </c>
      <c r="DG1637" s="1" t="s">
        <v>3263</v>
      </c>
      <c r="DH1637" s="1" t="s">
        <v>3268</v>
      </c>
      <c r="DI1637" s="1" t="s">
        <v>3264</v>
      </c>
      <c r="DJ1637" s="1" t="s">
        <v>3164</v>
      </c>
      <c r="DK1637" s="1" t="s">
        <v>3260</v>
      </c>
      <c r="DL1637" s="1" t="s">
        <v>3289</v>
      </c>
      <c r="DM1637" t="s">
        <v>3122</v>
      </c>
      <c r="DN1637" t="s">
        <v>3138</v>
      </c>
      <c r="DO1637" t="s">
        <v>3122</v>
      </c>
      <c r="DP1637" t="s">
        <v>3138</v>
      </c>
      <c r="DQ1637" t="s">
        <v>3131</v>
      </c>
      <c r="DR1637" t="s">
        <v>3159</v>
      </c>
      <c r="DS1637" s="1" t="s">
        <v>3166</v>
      </c>
      <c r="DT1637" s="1" t="s">
        <v>3179</v>
      </c>
      <c r="DU1637" s="1" t="s">
        <v>3184</v>
      </c>
      <c r="DV1637" s="1" t="s">
        <v>3202</v>
      </c>
      <c r="DW1637" s="1" t="s">
        <v>3206</v>
      </c>
      <c r="DX1637" s="1" t="s">
        <v>3234</v>
      </c>
      <c r="DY1637">
        <f t="shared" si="3859"/>
        <v>1</v>
      </c>
      <c r="DZ1637">
        <f t="shared" si="3860"/>
        <v>1</v>
      </c>
      <c r="EA1637">
        <f t="shared" si="3861"/>
        <v>1</v>
      </c>
      <c r="EB1637">
        <f t="shared" si="3862"/>
        <v>2</v>
      </c>
      <c r="EC1637">
        <f t="shared" si="3863"/>
        <v>2</v>
      </c>
      <c r="ED1637">
        <f t="shared" si="3864"/>
        <v>2</v>
      </c>
      <c r="FA1637" t="str">
        <f t="shared" si="3901"/>
        <v>火维京</v>
      </c>
      <c r="FB1637" t="str">
        <f t="shared" si="3902"/>
        <v>木骑兵</v>
      </c>
      <c r="FC1637" t="str">
        <f t="shared" si="3903"/>
        <v>火剑士</v>
      </c>
      <c r="FD1637" t="str">
        <f t="shared" si="3904"/>
        <v>木女巫</v>
      </c>
      <c r="FE1637" t="str">
        <f t="shared" si="3905"/>
        <v>水海盗</v>
      </c>
      <c r="FF1637" t="str">
        <f t="shared" si="3906"/>
        <v>暗巫师</v>
      </c>
    </row>
    <row r="1638" spans="15:162" ht="14.25" x14ac:dyDescent="0.15">
      <c r="O1638" s="11">
        <v>30805</v>
      </c>
      <c r="P1638" s="11">
        <v>27306534.780000001</v>
      </c>
      <c r="Q1638" s="16">
        <f t="shared" si="3936"/>
        <v>27306534</v>
      </c>
      <c r="R1638" s="4" t="str">
        <f t="shared" si="3937"/>
        <v>5401081,5201084,5201084,5301081,5402081,5402081</v>
      </c>
      <c r="S1638" s="4" t="str">
        <f t="shared" si="3938"/>
        <v>8,8,8,8,8,8</v>
      </c>
      <c r="T1638" s="4" t="str">
        <f t="shared" si="3939"/>
        <v>2051,2026,2026,2026,2026,2026</v>
      </c>
      <c r="U1638">
        <v>5401081</v>
      </c>
      <c r="V1638">
        <v>5201084</v>
      </c>
      <c r="W1638">
        <v>5201084</v>
      </c>
      <c r="X1638">
        <v>5301081</v>
      </c>
      <c r="Y1638">
        <v>5402081</v>
      </c>
      <c r="Z1638">
        <v>5402081</v>
      </c>
      <c r="AA1638" s="2">
        <v>8</v>
      </c>
      <c r="AB1638" s="2">
        <v>8</v>
      </c>
      <c r="AC1638" s="2">
        <v>8</v>
      </c>
      <c r="AD1638" s="2">
        <v>8</v>
      </c>
      <c r="AE1638" s="2">
        <v>8</v>
      </c>
      <c r="AF1638" s="2">
        <v>8</v>
      </c>
      <c r="AG1638" s="2">
        <f t="shared" si="3867"/>
        <v>2051</v>
      </c>
      <c r="AH1638" s="2">
        <f t="shared" si="3920"/>
        <v>2026</v>
      </c>
      <c r="AI1638" s="2">
        <f t="shared" si="3921"/>
        <v>2026</v>
      </c>
      <c r="AJ1638" s="2">
        <f t="shared" si="3922"/>
        <v>2026</v>
      </c>
      <c r="AK1638" s="2">
        <f t="shared" si="3923"/>
        <v>2026</v>
      </c>
      <c r="AL1638" s="2">
        <f t="shared" si="3924"/>
        <v>2026</v>
      </c>
      <c r="AM1638" s="8">
        <f t="shared" si="3925"/>
        <v>4642110.78</v>
      </c>
      <c r="AN1638" s="8">
        <f t="shared" si="3874"/>
        <v>4532884.6440000003</v>
      </c>
      <c r="AO1638" s="8">
        <f t="shared" si="3874"/>
        <v>4532884.6440000003</v>
      </c>
      <c r="AP1638" s="8">
        <f t="shared" si="3874"/>
        <v>4532884.6440000003</v>
      </c>
      <c r="AQ1638" s="8">
        <f t="shared" si="3874"/>
        <v>4532884.6440000003</v>
      </c>
      <c r="AR1638" s="8">
        <f t="shared" si="3874"/>
        <v>4532884.6440000003</v>
      </c>
      <c r="AS1638" s="8">
        <f t="shared" si="3868"/>
        <v>-134</v>
      </c>
      <c r="AT1638">
        <f t="shared" si="3869"/>
        <v>1917</v>
      </c>
      <c r="CH1638" t="str">
        <f t="shared" si="3907"/>
        <v/>
      </c>
      <c r="CI1638" s="26" t="b">
        <f t="shared" ref="CI1638:CN1638" si="3950">IF(DG1638&lt;&gt;"",IF(ISERROR(MATCH(INT(CO1638),$EE$4:$EE$879,0))=FALSE,TRUE),"")</f>
        <v>1</v>
      </c>
      <c r="CJ1638" s="26" t="b">
        <f t="shared" si="3950"/>
        <v>1</v>
      </c>
      <c r="CK1638" s="26" t="b">
        <f t="shared" si="3950"/>
        <v>1</v>
      </c>
      <c r="CL1638" s="26" t="b">
        <f t="shared" si="3950"/>
        <v>1</v>
      </c>
      <c r="CM1638" s="26" t="b">
        <f t="shared" si="3950"/>
        <v>1</v>
      </c>
      <c r="CN1638" s="26" t="b">
        <f t="shared" si="3950"/>
        <v>1</v>
      </c>
      <c r="CO1638" s="14" t="str">
        <f t="shared" ref="CO1638:CT1638" si="3951">IF(DG1638&lt;&gt;"",REPLACE(REPLACE(INDEX($EE$4:$EE$801,MATCH(DG1638,$EF$4:$EF$801,0)),6,1,CU1638),1,1,DA1638),"")</f>
        <v>5401081</v>
      </c>
      <c r="CP1638" s="14" t="str">
        <f t="shared" si="3951"/>
        <v>5201084</v>
      </c>
      <c r="CQ1638" s="14" t="str">
        <f t="shared" si="3951"/>
        <v>5201084</v>
      </c>
      <c r="CR1638" s="14" t="str">
        <f t="shared" si="3951"/>
        <v>5301081</v>
      </c>
      <c r="CS1638" s="14" t="str">
        <f t="shared" si="3951"/>
        <v>5402081</v>
      </c>
      <c r="CT1638" s="14" t="str">
        <f t="shared" si="3951"/>
        <v>5402081</v>
      </c>
      <c r="CU1638" s="2">
        <v>8</v>
      </c>
      <c r="CV1638" s="2">
        <v>8</v>
      </c>
      <c r="CW1638" s="2">
        <v>8</v>
      </c>
      <c r="CX1638" s="2">
        <v>8</v>
      </c>
      <c r="CY1638" s="2">
        <v>8</v>
      </c>
      <c r="CZ1638" s="2">
        <v>8</v>
      </c>
      <c r="DA1638" s="2">
        <v>5</v>
      </c>
      <c r="DB1638" s="7">
        <v>5</v>
      </c>
      <c r="DC1638">
        <v>5</v>
      </c>
      <c r="DD1638" s="2">
        <v>5</v>
      </c>
      <c r="DE1638" s="7">
        <v>5</v>
      </c>
      <c r="DF1638">
        <v>5</v>
      </c>
      <c r="DG1638" s="1" t="s">
        <v>3161</v>
      </c>
      <c r="DH1638" s="1" t="s">
        <v>3274</v>
      </c>
      <c r="DI1638" s="1" t="s">
        <v>3274</v>
      </c>
      <c r="DJ1638" s="1" t="s">
        <v>3128</v>
      </c>
      <c r="DK1638" s="1" t="s">
        <v>3259</v>
      </c>
      <c r="DL1638" s="1" t="s">
        <v>3259</v>
      </c>
      <c r="DM1638" t="s">
        <v>3131</v>
      </c>
      <c r="DN1638" t="s">
        <v>3253</v>
      </c>
      <c r="DO1638" t="s">
        <v>3253</v>
      </c>
      <c r="DP1638" t="s">
        <v>3131</v>
      </c>
      <c r="DQ1638" t="s">
        <v>3131</v>
      </c>
      <c r="DR1638" t="s">
        <v>3131</v>
      </c>
      <c r="DS1638" s="1" t="s">
        <v>3203</v>
      </c>
      <c r="DT1638" s="1" t="s">
        <v>3179</v>
      </c>
      <c r="DU1638" s="1" t="s">
        <v>3179</v>
      </c>
      <c r="DV1638" s="1" t="s">
        <v>3184</v>
      </c>
      <c r="DW1638" s="1" t="s">
        <v>3202</v>
      </c>
      <c r="DX1638" s="1" t="s">
        <v>3202</v>
      </c>
      <c r="DY1638">
        <f t="shared" si="3859"/>
        <v>2</v>
      </c>
      <c r="DZ1638">
        <f t="shared" si="3860"/>
        <v>1</v>
      </c>
      <c r="EA1638">
        <f t="shared" si="3861"/>
        <v>1</v>
      </c>
      <c r="EB1638">
        <f t="shared" si="3862"/>
        <v>1</v>
      </c>
      <c r="EC1638">
        <f t="shared" si="3863"/>
        <v>2</v>
      </c>
      <c r="ED1638">
        <f t="shared" si="3864"/>
        <v>2</v>
      </c>
      <c r="FA1638" t="str">
        <f t="shared" si="3901"/>
        <v>水魔法师</v>
      </c>
      <c r="FB1638" t="str">
        <f t="shared" si="3902"/>
        <v>光骑兵</v>
      </c>
      <c r="FC1638" t="str">
        <f t="shared" si="3903"/>
        <v>光骑兵</v>
      </c>
      <c r="FD1638" t="str">
        <f t="shared" si="3904"/>
        <v>水剑士</v>
      </c>
      <c r="FE1638" t="str">
        <f t="shared" si="3905"/>
        <v>水女巫</v>
      </c>
      <c r="FF1638" t="str">
        <f t="shared" si="3906"/>
        <v>水女巫</v>
      </c>
    </row>
    <row r="1639" spans="15:162" ht="14.25" x14ac:dyDescent="0.15">
      <c r="O1639" s="11">
        <v>30806</v>
      </c>
      <c r="P1639" s="11">
        <v>27306943.02</v>
      </c>
      <c r="Q1639" s="16">
        <f t="shared" si="3936"/>
        <v>27306943</v>
      </c>
      <c r="R1639" s="4" t="str">
        <f t="shared" si="3937"/>
        <v>5201081,5301081,5201083,5402083,5501085,5400085</v>
      </c>
      <c r="S1639" s="4" t="str">
        <f t="shared" si="3938"/>
        <v>8,8,8,8,8,8</v>
      </c>
      <c r="T1639" s="4" t="str">
        <f t="shared" si="3939"/>
        <v>2051,2026,2026,2026,2026,2026</v>
      </c>
      <c r="U1639">
        <v>5201081</v>
      </c>
      <c r="V1639">
        <v>5301081</v>
      </c>
      <c r="W1639">
        <v>5201083</v>
      </c>
      <c r="X1639">
        <v>5402083</v>
      </c>
      <c r="Y1639">
        <v>5501085</v>
      </c>
      <c r="Z1639">
        <v>5400085</v>
      </c>
      <c r="AA1639" s="2">
        <v>8</v>
      </c>
      <c r="AB1639" s="2">
        <v>8</v>
      </c>
      <c r="AC1639" s="2">
        <v>8</v>
      </c>
      <c r="AD1639" s="2">
        <v>8</v>
      </c>
      <c r="AE1639" s="2">
        <v>8</v>
      </c>
      <c r="AF1639" s="2">
        <v>8</v>
      </c>
      <c r="AG1639" s="2">
        <f t="shared" si="3867"/>
        <v>2051</v>
      </c>
      <c r="AH1639" s="2">
        <f t="shared" si="3920"/>
        <v>2026</v>
      </c>
      <c r="AI1639" s="2">
        <f t="shared" si="3921"/>
        <v>2026</v>
      </c>
      <c r="AJ1639" s="2">
        <f t="shared" si="3922"/>
        <v>2026</v>
      </c>
      <c r="AK1639" s="2">
        <f t="shared" si="3923"/>
        <v>2026</v>
      </c>
      <c r="AL1639" s="2">
        <f t="shared" si="3924"/>
        <v>2026</v>
      </c>
      <c r="AM1639" s="8">
        <f t="shared" si="3925"/>
        <v>4642180.3100000005</v>
      </c>
      <c r="AN1639" s="8">
        <f t="shared" si="3874"/>
        <v>4532952.5380000006</v>
      </c>
      <c r="AO1639" s="8">
        <f t="shared" si="3874"/>
        <v>4532952.5380000006</v>
      </c>
      <c r="AP1639" s="8">
        <f t="shared" si="3874"/>
        <v>4532952.5380000006</v>
      </c>
      <c r="AQ1639" s="8">
        <f t="shared" si="3874"/>
        <v>4532952.5380000006</v>
      </c>
      <c r="AR1639" s="8">
        <f t="shared" si="3874"/>
        <v>4532952.5380000006</v>
      </c>
      <c r="AS1639" s="8">
        <f t="shared" si="3868"/>
        <v>-134</v>
      </c>
      <c r="AT1639">
        <f t="shared" si="3869"/>
        <v>1917</v>
      </c>
      <c r="CH1639" t="str">
        <f t="shared" si="3907"/>
        <v/>
      </c>
      <c r="CI1639" s="26" t="b">
        <f t="shared" ref="CI1639:CN1639" si="3952">IF(DG1639&lt;&gt;"",IF(ISERROR(MATCH(INT(CO1639),$EE$4:$EE$879,0))=FALSE,TRUE),"")</f>
        <v>1</v>
      </c>
      <c r="CJ1639" s="26" t="b">
        <f t="shared" si="3952"/>
        <v>1</v>
      </c>
      <c r="CK1639" s="26" t="b">
        <f t="shared" si="3952"/>
        <v>1</v>
      </c>
      <c r="CL1639" s="26" t="b">
        <f t="shared" si="3952"/>
        <v>1</v>
      </c>
      <c r="CM1639" s="26" t="b">
        <f t="shared" si="3952"/>
        <v>1</v>
      </c>
      <c r="CN1639" s="26" t="b">
        <f t="shared" si="3952"/>
        <v>1</v>
      </c>
      <c r="CO1639" s="14" t="str">
        <f t="shared" ref="CO1639:CT1639" si="3953">IF(DG1639&lt;&gt;"",REPLACE(REPLACE(INDEX($EE$4:$EE$801,MATCH(DG1639,$EF$4:$EF$801,0)),6,1,CU1639),1,1,DA1639),"")</f>
        <v>5201081</v>
      </c>
      <c r="CP1639" s="14" t="str">
        <f t="shared" si="3953"/>
        <v>5301081</v>
      </c>
      <c r="CQ1639" s="14" t="str">
        <f t="shared" si="3953"/>
        <v>5201083</v>
      </c>
      <c r="CR1639" s="14" t="str">
        <f t="shared" si="3953"/>
        <v>5402083</v>
      </c>
      <c r="CS1639" s="14" t="str">
        <f t="shared" si="3953"/>
        <v>5501085</v>
      </c>
      <c r="CT1639" s="14" t="str">
        <f t="shared" si="3953"/>
        <v>5400085</v>
      </c>
      <c r="CU1639" s="2">
        <v>8</v>
      </c>
      <c r="CV1639" s="2">
        <v>8</v>
      </c>
      <c r="CW1639" s="2">
        <v>8</v>
      </c>
      <c r="CX1639" s="2">
        <v>8</v>
      </c>
      <c r="CY1639" s="2">
        <v>8</v>
      </c>
      <c r="CZ1639" s="2">
        <v>8</v>
      </c>
      <c r="DA1639" s="2">
        <v>5</v>
      </c>
      <c r="DB1639" s="7">
        <v>5</v>
      </c>
      <c r="DC1639">
        <v>5</v>
      </c>
      <c r="DD1639" s="2">
        <v>5</v>
      </c>
      <c r="DE1639" s="7">
        <v>5</v>
      </c>
      <c r="DF1639">
        <v>5</v>
      </c>
      <c r="DG1639" s="1" t="s">
        <v>3257</v>
      </c>
      <c r="DH1639" s="1" t="s">
        <v>3128</v>
      </c>
      <c r="DI1639" s="1" t="s">
        <v>3268</v>
      </c>
      <c r="DJ1639" s="1" t="s">
        <v>3164</v>
      </c>
      <c r="DK1639" s="1" t="s">
        <v>3290</v>
      </c>
      <c r="DL1639" s="1" t="s">
        <v>3289</v>
      </c>
      <c r="DM1639" t="s">
        <v>3131</v>
      </c>
      <c r="DN1639" t="s">
        <v>3131</v>
      </c>
      <c r="DO1639" t="s">
        <v>3138</v>
      </c>
      <c r="DP1639" t="s">
        <v>3138</v>
      </c>
      <c r="DQ1639" t="s">
        <v>3159</v>
      </c>
      <c r="DR1639" t="s">
        <v>3159</v>
      </c>
      <c r="DS1639" s="1" t="s">
        <v>3179</v>
      </c>
      <c r="DT1639" s="1" t="s">
        <v>3184</v>
      </c>
      <c r="DU1639" s="1" t="s">
        <v>3179</v>
      </c>
      <c r="DV1639" s="1" t="s">
        <v>3202</v>
      </c>
      <c r="DW1639" s="1" t="s">
        <v>3197</v>
      </c>
      <c r="DX1639" s="1" t="s">
        <v>3234</v>
      </c>
      <c r="DY1639">
        <f t="shared" si="3859"/>
        <v>1</v>
      </c>
      <c r="DZ1639">
        <f t="shared" si="3860"/>
        <v>1</v>
      </c>
      <c r="EA1639">
        <f t="shared" si="3861"/>
        <v>1</v>
      </c>
      <c r="EB1639">
        <f t="shared" si="3862"/>
        <v>2</v>
      </c>
      <c r="EC1639">
        <f t="shared" si="3863"/>
        <v>2</v>
      </c>
      <c r="ED1639">
        <f t="shared" si="3864"/>
        <v>2</v>
      </c>
      <c r="FA1639" t="str">
        <f t="shared" si="3901"/>
        <v>水骑兵</v>
      </c>
      <c r="FB1639" t="str">
        <f t="shared" si="3902"/>
        <v>水剑士</v>
      </c>
      <c r="FC1639" t="str">
        <f t="shared" si="3903"/>
        <v>木骑兵</v>
      </c>
      <c r="FD1639" t="str">
        <f t="shared" si="3904"/>
        <v>木女巫</v>
      </c>
      <c r="FE1639" t="str">
        <f t="shared" si="3905"/>
        <v>暗猎人</v>
      </c>
      <c r="FF1639" t="str">
        <f t="shared" si="3906"/>
        <v>暗巫师</v>
      </c>
    </row>
    <row r="1640" spans="15:162" ht="14.25" x14ac:dyDescent="0.15">
      <c r="O1640" s="11">
        <v>30807</v>
      </c>
      <c r="P1640" s="11">
        <v>27307353.149999999</v>
      </c>
      <c r="Q1640" s="16">
        <f t="shared" si="3936"/>
        <v>27307353</v>
      </c>
      <c r="R1640" s="4" t="str">
        <f t="shared" si="3937"/>
        <v>5301081,5200081,5202082,5500082,5502083,5402081</v>
      </c>
      <c r="S1640" s="4" t="str">
        <f t="shared" si="3938"/>
        <v>8,8,8,8,8,8</v>
      </c>
      <c r="T1640" s="4" t="str">
        <f t="shared" si="3939"/>
        <v>2051,2026,2026,2026,2026,2026</v>
      </c>
      <c r="U1640">
        <v>5301081</v>
      </c>
      <c r="V1640">
        <v>5200081</v>
      </c>
      <c r="W1640">
        <v>5202082</v>
      </c>
      <c r="X1640">
        <v>5500082</v>
      </c>
      <c r="Y1640">
        <v>5502083</v>
      </c>
      <c r="Z1640">
        <v>5402081</v>
      </c>
      <c r="AA1640" s="2">
        <v>8</v>
      </c>
      <c r="AB1640" s="2">
        <v>8</v>
      </c>
      <c r="AC1640" s="2">
        <v>8</v>
      </c>
      <c r="AD1640" s="2">
        <v>8</v>
      </c>
      <c r="AE1640" s="2">
        <v>8</v>
      </c>
      <c r="AF1640" s="2">
        <v>8</v>
      </c>
      <c r="AG1640" s="2">
        <f t="shared" si="3867"/>
        <v>2051</v>
      </c>
      <c r="AH1640" s="2">
        <f t="shared" si="3920"/>
        <v>2026</v>
      </c>
      <c r="AI1640" s="2">
        <f t="shared" si="3921"/>
        <v>2026</v>
      </c>
      <c r="AJ1640" s="2">
        <f t="shared" si="3922"/>
        <v>2026</v>
      </c>
      <c r="AK1640" s="2">
        <f t="shared" si="3923"/>
        <v>2026</v>
      </c>
      <c r="AL1640" s="2">
        <f t="shared" si="3924"/>
        <v>2026</v>
      </c>
      <c r="AM1640" s="8">
        <f t="shared" si="3925"/>
        <v>4642250.0100000007</v>
      </c>
      <c r="AN1640" s="8">
        <f t="shared" si="3874"/>
        <v>4533020.5980000002</v>
      </c>
      <c r="AO1640" s="8">
        <f t="shared" si="3874"/>
        <v>4533020.5980000002</v>
      </c>
      <c r="AP1640" s="8">
        <f t="shared" si="3874"/>
        <v>4533020.5980000002</v>
      </c>
      <c r="AQ1640" s="8">
        <f t="shared" si="3874"/>
        <v>4533020.5980000002</v>
      </c>
      <c r="AR1640" s="8">
        <f t="shared" si="3874"/>
        <v>4533020.5980000002</v>
      </c>
      <c r="AS1640" s="8">
        <f t="shared" si="3868"/>
        <v>-134</v>
      </c>
      <c r="AT1640">
        <f t="shared" si="3869"/>
        <v>1917</v>
      </c>
      <c r="CH1640" t="str">
        <f t="shared" si="3907"/>
        <v/>
      </c>
      <c r="CI1640" s="26" t="b">
        <f t="shared" ref="CI1640:CN1640" si="3954">IF(DG1640&lt;&gt;"",IF(ISERROR(MATCH(INT(CO1640),$EE$4:$EE$879,0))=FALSE,TRUE),"")</f>
        <v>1</v>
      </c>
      <c r="CJ1640" s="26" t="b">
        <f t="shared" si="3954"/>
        <v>1</v>
      </c>
      <c r="CK1640" s="26" t="b">
        <f t="shared" si="3954"/>
        <v>1</v>
      </c>
      <c r="CL1640" s="26" t="b">
        <f t="shared" si="3954"/>
        <v>1</v>
      </c>
      <c r="CM1640" s="26" t="b">
        <f t="shared" si="3954"/>
        <v>1</v>
      </c>
      <c r="CN1640" s="26" t="b">
        <f t="shared" si="3954"/>
        <v>1</v>
      </c>
      <c r="CO1640" s="14" t="str">
        <f t="shared" ref="CO1640:CT1640" si="3955">IF(DG1640&lt;&gt;"",REPLACE(REPLACE(INDEX($EE$4:$EE$801,MATCH(DG1640,$EF$4:$EF$801,0)),6,1,CU1640),1,1,DA1640),"")</f>
        <v>5301081</v>
      </c>
      <c r="CP1640" s="14" t="str">
        <f t="shared" si="3955"/>
        <v>5200081</v>
      </c>
      <c r="CQ1640" s="14" t="str">
        <f t="shared" si="3955"/>
        <v>5202082</v>
      </c>
      <c r="CR1640" s="14" t="str">
        <f t="shared" si="3955"/>
        <v>5500082</v>
      </c>
      <c r="CS1640" s="14" t="str">
        <f t="shared" si="3955"/>
        <v>5502083</v>
      </c>
      <c r="CT1640" s="14" t="str">
        <f t="shared" si="3955"/>
        <v>5402081</v>
      </c>
      <c r="CU1640" s="2">
        <v>8</v>
      </c>
      <c r="CV1640" s="2">
        <v>8</v>
      </c>
      <c r="CW1640" s="2">
        <v>8</v>
      </c>
      <c r="CX1640" s="2">
        <v>8</v>
      </c>
      <c r="CY1640" s="2">
        <v>8</v>
      </c>
      <c r="CZ1640" s="2">
        <v>8</v>
      </c>
      <c r="DA1640" s="2">
        <v>5</v>
      </c>
      <c r="DB1640" s="7">
        <v>5</v>
      </c>
      <c r="DC1640">
        <v>5</v>
      </c>
      <c r="DD1640" s="2">
        <v>5</v>
      </c>
      <c r="DE1640" s="7">
        <v>5</v>
      </c>
      <c r="DF1640">
        <v>5</v>
      </c>
      <c r="DG1640" s="1" t="s">
        <v>3128</v>
      </c>
      <c r="DH1640" s="1" t="s">
        <v>3256</v>
      </c>
      <c r="DI1640" s="1" t="s">
        <v>3263</v>
      </c>
      <c r="DJ1640" s="1" t="s">
        <v>3148</v>
      </c>
      <c r="DK1640" s="1" t="s">
        <v>3273</v>
      </c>
      <c r="DL1640" s="1" t="s">
        <v>3259</v>
      </c>
      <c r="DM1640" t="s">
        <v>3131</v>
      </c>
      <c r="DN1640" t="s">
        <v>3131</v>
      </c>
      <c r="DO1640" t="s">
        <v>3122</v>
      </c>
      <c r="DP1640" t="s">
        <v>3122</v>
      </c>
      <c r="DQ1640" t="s">
        <v>3138</v>
      </c>
      <c r="DR1640" t="s">
        <v>3131</v>
      </c>
      <c r="DS1640" s="1" t="s">
        <v>3184</v>
      </c>
      <c r="DT1640" s="1" t="s">
        <v>3163</v>
      </c>
      <c r="DU1640" s="1" t="s">
        <v>3166</v>
      </c>
      <c r="DV1640" s="1" t="s">
        <v>3206</v>
      </c>
      <c r="DW1640" s="1" t="s">
        <v>3198</v>
      </c>
      <c r="DX1640" s="1" t="s">
        <v>3202</v>
      </c>
      <c r="DY1640">
        <f t="shared" si="3859"/>
        <v>1</v>
      </c>
      <c r="DZ1640">
        <f t="shared" si="3860"/>
        <v>1</v>
      </c>
      <c r="EA1640">
        <f t="shared" si="3861"/>
        <v>1</v>
      </c>
      <c r="EB1640">
        <f t="shared" si="3862"/>
        <v>2</v>
      </c>
      <c r="EC1640">
        <f t="shared" si="3863"/>
        <v>2</v>
      </c>
      <c r="ED1640">
        <f t="shared" si="3864"/>
        <v>2</v>
      </c>
      <c r="FA1640" t="str">
        <f t="shared" si="3901"/>
        <v>水剑士</v>
      </c>
      <c r="FB1640" t="str">
        <f t="shared" si="3902"/>
        <v>水刀客</v>
      </c>
      <c r="FC1640" t="str">
        <f t="shared" si="3903"/>
        <v>火维京</v>
      </c>
      <c r="FD1640" t="str">
        <f t="shared" si="3904"/>
        <v>火海盗</v>
      </c>
      <c r="FE1640" t="str">
        <f t="shared" si="3905"/>
        <v>木火枪手</v>
      </c>
      <c r="FF1640" t="str">
        <f t="shared" si="3906"/>
        <v>水女巫</v>
      </c>
    </row>
    <row r="1641" spans="15:162" ht="14.25" x14ac:dyDescent="0.15">
      <c r="O1641" s="11">
        <v>30808</v>
      </c>
      <c r="P1641" s="11">
        <v>27307763.280000001</v>
      </c>
      <c r="Q1641" s="16">
        <f t="shared" si="3936"/>
        <v>27307763</v>
      </c>
      <c r="R1641" s="4" t="str">
        <f t="shared" si="3937"/>
        <v>5200081,5302085,5301083,5401083,5501084,5502083</v>
      </c>
      <c r="S1641" s="4" t="str">
        <f t="shared" si="3938"/>
        <v>8,8,8,8,8,8</v>
      </c>
      <c r="T1641" s="4" t="str">
        <f t="shared" si="3939"/>
        <v>2051,2026,2026,2026,2026,2026</v>
      </c>
      <c r="U1641">
        <v>5200081</v>
      </c>
      <c r="V1641">
        <v>5302085</v>
      </c>
      <c r="W1641">
        <v>5301083</v>
      </c>
      <c r="X1641">
        <v>5401083</v>
      </c>
      <c r="Y1641">
        <v>5501084</v>
      </c>
      <c r="Z1641">
        <v>5502083</v>
      </c>
      <c r="AA1641" s="2">
        <v>8</v>
      </c>
      <c r="AB1641" s="2">
        <v>8</v>
      </c>
      <c r="AC1641" s="2">
        <v>8</v>
      </c>
      <c r="AD1641" s="2">
        <v>8</v>
      </c>
      <c r="AE1641" s="2">
        <v>8</v>
      </c>
      <c r="AF1641" s="2">
        <v>8</v>
      </c>
      <c r="AG1641" s="2">
        <f t="shared" si="3867"/>
        <v>2051</v>
      </c>
      <c r="AH1641" s="2">
        <f t="shared" si="3920"/>
        <v>2026</v>
      </c>
      <c r="AI1641" s="2">
        <f t="shared" si="3921"/>
        <v>2026</v>
      </c>
      <c r="AJ1641" s="2">
        <f t="shared" si="3922"/>
        <v>2026</v>
      </c>
      <c r="AK1641" s="2">
        <f t="shared" si="3923"/>
        <v>2026</v>
      </c>
      <c r="AL1641" s="2">
        <f t="shared" si="3924"/>
        <v>2026</v>
      </c>
      <c r="AM1641" s="8">
        <f t="shared" si="3925"/>
        <v>4642319.71</v>
      </c>
      <c r="AN1641" s="8">
        <f t="shared" ref="AN1641:AR1672" si="3956">$Q1641*0.166</f>
        <v>4533088.6579999998</v>
      </c>
      <c r="AO1641" s="8">
        <f t="shared" si="3956"/>
        <v>4533088.6579999998</v>
      </c>
      <c r="AP1641" s="8">
        <f t="shared" si="3956"/>
        <v>4533088.6579999998</v>
      </c>
      <c r="AQ1641" s="8">
        <f t="shared" si="3956"/>
        <v>4533088.6579999998</v>
      </c>
      <c r="AR1641" s="8">
        <f t="shared" si="3956"/>
        <v>4533088.6579999998</v>
      </c>
      <c r="AS1641" s="8">
        <f t="shared" si="3868"/>
        <v>-134</v>
      </c>
      <c r="AT1641">
        <f t="shared" si="3869"/>
        <v>1917</v>
      </c>
      <c r="CH1641" t="str">
        <f t="shared" si="3907"/>
        <v/>
      </c>
      <c r="CI1641" s="26" t="b">
        <f t="shared" ref="CI1641:CN1641" si="3957">IF(DG1641&lt;&gt;"",IF(ISERROR(MATCH(INT(CO1641),$EE$4:$EE$879,0))=FALSE,TRUE),"")</f>
        <v>1</v>
      </c>
      <c r="CJ1641" s="26" t="b">
        <f t="shared" si="3957"/>
        <v>1</v>
      </c>
      <c r="CK1641" s="26" t="b">
        <f t="shared" si="3957"/>
        <v>1</v>
      </c>
      <c r="CL1641" s="26" t="b">
        <f t="shared" si="3957"/>
        <v>1</v>
      </c>
      <c r="CM1641" s="26" t="b">
        <f t="shared" si="3957"/>
        <v>1</v>
      </c>
      <c r="CN1641" s="26" t="b">
        <f t="shared" si="3957"/>
        <v>1</v>
      </c>
      <c r="CO1641" s="14" t="str">
        <f t="shared" ref="CO1641:CT1641" si="3958">IF(DG1641&lt;&gt;"",REPLACE(REPLACE(INDEX($EE$4:$EE$801,MATCH(DG1641,$EF$4:$EF$801,0)),6,1,CU1641),1,1,DA1641),"")</f>
        <v>5200081</v>
      </c>
      <c r="CP1641" s="14" t="str">
        <f t="shared" si="3958"/>
        <v>5302085</v>
      </c>
      <c r="CQ1641" s="14" t="str">
        <f t="shared" si="3958"/>
        <v>5301083</v>
      </c>
      <c r="CR1641" s="14" t="str">
        <f t="shared" si="3958"/>
        <v>5401083</v>
      </c>
      <c r="CS1641" s="14" t="str">
        <f t="shared" si="3958"/>
        <v>5501084</v>
      </c>
      <c r="CT1641" s="14" t="str">
        <f t="shared" si="3958"/>
        <v>5502083</v>
      </c>
      <c r="CU1641" s="2">
        <v>8</v>
      </c>
      <c r="CV1641" s="2">
        <v>8</v>
      </c>
      <c r="CW1641" s="2">
        <v>8</v>
      </c>
      <c r="CX1641" s="2">
        <v>8</v>
      </c>
      <c r="CY1641" s="2">
        <v>8</v>
      </c>
      <c r="CZ1641" s="2">
        <v>8</v>
      </c>
      <c r="DA1641" s="2">
        <v>5</v>
      </c>
      <c r="DB1641" s="7">
        <v>5</v>
      </c>
      <c r="DC1641">
        <v>5</v>
      </c>
      <c r="DD1641" s="2">
        <v>5</v>
      </c>
      <c r="DE1641" s="7">
        <v>5</v>
      </c>
      <c r="DF1641">
        <v>5</v>
      </c>
      <c r="DG1641" s="1" t="s">
        <v>3256</v>
      </c>
      <c r="DH1641" s="1" t="s">
        <v>3286</v>
      </c>
      <c r="DI1641" s="1" t="s">
        <v>3270</v>
      </c>
      <c r="DJ1641" s="1" t="s">
        <v>3271</v>
      </c>
      <c r="DK1641" s="1" t="s">
        <v>3252</v>
      </c>
      <c r="DL1641" s="1" t="s">
        <v>3273</v>
      </c>
      <c r="DM1641" t="s">
        <v>3131</v>
      </c>
      <c r="DN1641" t="s">
        <v>3159</v>
      </c>
      <c r="DO1641" t="s">
        <v>3138</v>
      </c>
      <c r="DP1641" t="s">
        <v>3138</v>
      </c>
      <c r="DQ1641" t="s">
        <v>3253</v>
      </c>
      <c r="DR1641" t="s">
        <v>3138</v>
      </c>
      <c r="DS1641" s="1" t="s">
        <v>3163</v>
      </c>
      <c r="DT1641" s="1" t="s">
        <v>3146</v>
      </c>
      <c r="DU1641" s="1" t="s">
        <v>3184</v>
      </c>
      <c r="DV1641" s="1" t="s">
        <v>3203</v>
      </c>
      <c r="DW1641" s="1" t="s">
        <v>3197</v>
      </c>
      <c r="DX1641" s="1" t="s">
        <v>3198</v>
      </c>
      <c r="DY1641">
        <f t="shared" si="3859"/>
        <v>1</v>
      </c>
      <c r="DZ1641">
        <f t="shared" si="3860"/>
        <v>1</v>
      </c>
      <c r="EA1641">
        <f t="shared" si="3861"/>
        <v>1</v>
      </c>
      <c r="EB1641">
        <f t="shared" si="3862"/>
        <v>2</v>
      </c>
      <c r="EC1641">
        <f t="shared" si="3863"/>
        <v>2</v>
      </c>
      <c r="ED1641">
        <f t="shared" si="3864"/>
        <v>2</v>
      </c>
      <c r="FA1641" t="str">
        <f t="shared" si="3901"/>
        <v>水刀客</v>
      </c>
      <c r="FB1641" t="str">
        <f t="shared" si="3902"/>
        <v>暗盗贼</v>
      </c>
      <c r="FC1641" t="str">
        <f t="shared" si="3903"/>
        <v>木剑士</v>
      </c>
      <c r="FD1641" t="str">
        <f t="shared" si="3904"/>
        <v>木魔法师</v>
      </c>
      <c r="FE1641" t="str">
        <f t="shared" si="3905"/>
        <v>光猎人</v>
      </c>
      <c r="FF1641" t="str">
        <f t="shared" si="3906"/>
        <v>木火枪手</v>
      </c>
    </row>
    <row r="1642" spans="15:162" ht="14.25" x14ac:dyDescent="0.15">
      <c r="O1642" s="11">
        <v>30809</v>
      </c>
      <c r="P1642" s="11">
        <v>27308171.52</v>
      </c>
      <c r="Q1642" s="16">
        <f t="shared" si="3936"/>
        <v>27308171</v>
      </c>
      <c r="R1642" s="4" t="str">
        <f t="shared" si="3937"/>
        <v>5202082,5201083,5301082,5402083,5500081,5400085</v>
      </c>
      <c r="S1642" s="4" t="str">
        <f t="shared" si="3938"/>
        <v>8,8,8,8,8,8</v>
      </c>
      <c r="T1642" s="4" t="str">
        <f t="shared" si="3939"/>
        <v>2051,2026,2026,2026,2026,2026</v>
      </c>
      <c r="U1642">
        <v>5202082</v>
      </c>
      <c r="V1642">
        <v>5201083</v>
      </c>
      <c r="W1642">
        <v>5301082</v>
      </c>
      <c r="X1642">
        <v>5402083</v>
      </c>
      <c r="Y1642">
        <v>5500081</v>
      </c>
      <c r="Z1642">
        <v>5400085</v>
      </c>
      <c r="AA1642" s="2">
        <v>8</v>
      </c>
      <c r="AB1642" s="2">
        <v>8</v>
      </c>
      <c r="AC1642" s="2">
        <v>8</v>
      </c>
      <c r="AD1642" s="2">
        <v>8</v>
      </c>
      <c r="AE1642" s="2">
        <v>8</v>
      </c>
      <c r="AF1642" s="2">
        <v>8</v>
      </c>
      <c r="AG1642" s="2">
        <f t="shared" si="3867"/>
        <v>2051</v>
      </c>
      <c r="AH1642" s="2">
        <f t="shared" si="3920"/>
        <v>2026</v>
      </c>
      <c r="AI1642" s="2">
        <f t="shared" si="3921"/>
        <v>2026</v>
      </c>
      <c r="AJ1642" s="2">
        <f t="shared" si="3922"/>
        <v>2026</v>
      </c>
      <c r="AK1642" s="2">
        <f t="shared" si="3923"/>
        <v>2026</v>
      </c>
      <c r="AL1642" s="2">
        <f t="shared" si="3924"/>
        <v>2026</v>
      </c>
      <c r="AM1642" s="8">
        <f t="shared" si="3925"/>
        <v>4642389.07</v>
      </c>
      <c r="AN1642" s="8">
        <f t="shared" si="3956"/>
        <v>4533156.3859999999</v>
      </c>
      <c r="AO1642" s="8">
        <f t="shared" si="3956"/>
        <v>4533156.3859999999</v>
      </c>
      <c r="AP1642" s="8">
        <f t="shared" si="3956"/>
        <v>4533156.3859999999</v>
      </c>
      <c r="AQ1642" s="8">
        <f t="shared" si="3956"/>
        <v>4533156.3859999999</v>
      </c>
      <c r="AR1642" s="8">
        <f t="shared" si="3956"/>
        <v>4533156.3859999999</v>
      </c>
      <c r="AS1642" s="8">
        <f t="shared" si="3868"/>
        <v>-134</v>
      </c>
      <c r="AT1642">
        <f t="shared" si="3869"/>
        <v>1917</v>
      </c>
      <c r="CH1642" t="str">
        <f t="shared" si="3907"/>
        <v/>
      </c>
      <c r="CI1642" s="26" t="b">
        <f t="shared" ref="CI1642:CN1642" si="3959">IF(DG1642&lt;&gt;"",IF(ISERROR(MATCH(INT(CO1642),$EE$4:$EE$879,0))=FALSE,TRUE),"")</f>
        <v>1</v>
      </c>
      <c r="CJ1642" s="26" t="b">
        <f t="shared" si="3959"/>
        <v>1</v>
      </c>
      <c r="CK1642" s="26" t="b">
        <f t="shared" si="3959"/>
        <v>1</v>
      </c>
      <c r="CL1642" s="26" t="b">
        <f t="shared" si="3959"/>
        <v>1</v>
      </c>
      <c r="CM1642" s="26" t="b">
        <f t="shared" si="3959"/>
        <v>1</v>
      </c>
      <c r="CN1642" s="26" t="b">
        <f t="shared" si="3959"/>
        <v>1</v>
      </c>
      <c r="CO1642" s="14" t="str">
        <f t="shared" ref="CO1642:CT1642" si="3960">IF(DG1642&lt;&gt;"",REPLACE(REPLACE(INDEX($EE$4:$EE$801,MATCH(DG1642,$EF$4:$EF$801,0)),6,1,CU1642),1,1,DA1642),"")</f>
        <v>5202082</v>
      </c>
      <c r="CP1642" s="14" t="str">
        <f t="shared" si="3960"/>
        <v>5201083</v>
      </c>
      <c r="CQ1642" s="14" t="str">
        <f t="shared" si="3960"/>
        <v>5301082</v>
      </c>
      <c r="CR1642" s="14" t="str">
        <f t="shared" si="3960"/>
        <v>5402083</v>
      </c>
      <c r="CS1642" s="14" t="str">
        <f t="shared" si="3960"/>
        <v>5500081</v>
      </c>
      <c r="CT1642" s="14" t="str">
        <f t="shared" si="3960"/>
        <v>5400085</v>
      </c>
      <c r="CU1642" s="2">
        <v>8</v>
      </c>
      <c r="CV1642" s="2">
        <v>8</v>
      </c>
      <c r="CW1642" s="2">
        <v>8</v>
      </c>
      <c r="CX1642" s="2">
        <v>8</v>
      </c>
      <c r="CY1642" s="2">
        <v>8</v>
      </c>
      <c r="CZ1642" s="2">
        <v>8</v>
      </c>
      <c r="DA1642" s="2">
        <v>5</v>
      </c>
      <c r="DB1642" s="7">
        <v>5</v>
      </c>
      <c r="DC1642">
        <v>5</v>
      </c>
      <c r="DD1642" s="2">
        <v>5</v>
      </c>
      <c r="DE1642" s="7">
        <v>5</v>
      </c>
      <c r="DF1642">
        <v>5</v>
      </c>
      <c r="DG1642" s="1" t="s">
        <v>3263</v>
      </c>
      <c r="DH1642" s="1" t="s">
        <v>3268</v>
      </c>
      <c r="DI1642" s="1" t="s">
        <v>3264</v>
      </c>
      <c r="DJ1642" s="1" t="s">
        <v>3164</v>
      </c>
      <c r="DK1642" s="1" t="s">
        <v>3260</v>
      </c>
      <c r="DL1642" s="1" t="s">
        <v>3289</v>
      </c>
      <c r="DM1642" t="s">
        <v>3122</v>
      </c>
      <c r="DN1642" t="s">
        <v>3138</v>
      </c>
      <c r="DO1642" t="s">
        <v>3122</v>
      </c>
      <c r="DP1642" t="s">
        <v>3138</v>
      </c>
      <c r="DQ1642" t="s">
        <v>3131</v>
      </c>
      <c r="DR1642" t="s">
        <v>3159</v>
      </c>
      <c r="DS1642" s="1" t="s">
        <v>3166</v>
      </c>
      <c r="DT1642" s="1" t="s">
        <v>3179</v>
      </c>
      <c r="DU1642" s="1" t="s">
        <v>3184</v>
      </c>
      <c r="DV1642" s="1" t="s">
        <v>3202</v>
      </c>
      <c r="DW1642" s="1" t="s">
        <v>3206</v>
      </c>
      <c r="DX1642" s="1" t="s">
        <v>3234</v>
      </c>
      <c r="DY1642">
        <f t="shared" si="3859"/>
        <v>1</v>
      </c>
      <c r="DZ1642">
        <f t="shared" si="3860"/>
        <v>1</v>
      </c>
      <c r="EA1642">
        <f t="shared" si="3861"/>
        <v>1</v>
      </c>
      <c r="EB1642">
        <f t="shared" si="3862"/>
        <v>2</v>
      </c>
      <c r="EC1642">
        <f t="shared" si="3863"/>
        <v>2</v>
      </c>
      <c r="ED1642">
        <f t="shared" si="3864"/>
        <v>2</v>
      </c>
      <c r="FA1642" t="str">
        <f t="shared" si="3901"/>
        <v>火维京</v>
      </c>
      <c r="FB1642" t="str">
        <f t="shared" si="3902"/>
        <v>木骑兵</v>
      </c>
      <c r="FC1642" t="str">
        <f t="shared" si="3903"/>
        <v>火剑士</v>
      </c>
      <c r="FD1642" t="str">
        <f t="shared" si="3904"/>
        <v>木女巫</v>
      </c>
      <c r="FE1642" t="str">
        <f t="shared" si="3905"/>
        <v>水海盗</v>
      </c>
      <c r="FF1642" t="str">
        <f t="shared" si="3906"/>
        <v>暗巫师</v>
      </c>
    </row>
    <row r="1643" spans="15:162" ht="14.25" x14ac:dyDescent="0.15">
      <c r="O1643" s="11">
        <v>30810</v>
      </c>
      <c r="P1643" s="11">
        <v>27450178.559999999</v>
      </c>
      <c r="Q1643" s="16">
        <f t="shared" si="3936"/>
        <v>27450178</v>
      </c>
      <c r="R1643" s="4" t="str">
        <f t="shared" si="3937"/>
        <v>5201081,5201081,5201081,5401081,5401081,5401081</v>
      </c>
      <c r="S1643" s="4" t="str">
        <f t="shared" si="3938"/>
        <v>8,8,8,8,8,8</v>
      </c>
      <c r="T1643" s="4" t="str">
        <f t="shared" si="3939"/>
        <v>2056,2031,2031,2031,2031,2031</v>
      </c>
      <c r="U1643">
        <v>5201081</v>
      </c>
      <c r="V1643">
        <v>5201081</v>
      </c>
      <c r="W1643">
        <v>5201081</v>
      </c>
      <c r="X1643">
        <v>5401081</v>
      </c>
      <c r="Y1643">
        <v>5401081</v>
      </c>
      <c r="Z1643">
        <v>5401081</v>
      </c>
      <c r="AA1643" s="2">
        <v>8</v>
      </c>
      <c r="AB1643" s="2">
        <v>8</v>
      </c>
      <c r="AC1643" s="2">
        <v>8</v>
      </c>
      <c r="AD1643" s="2">
        <v>8</v>
      </c>
      <c r="AE1643" s="2">
        <v>8</v>
      </c>
      <c r="AF1643" s="2">
        <v>8</v>
      </c>
      <c r="AG1643" s="2">
        <f t="shared" si="3867"/>
        <v>2056</v>
      </c>
      <c r="AH1643" s="2">
        <f t="shared" si="3920"/>
        <v>2031</v>
      </c>
      <c r="AI1643" s="2">
        <f t="shared" si="3921"/>
        <v>2031</v>
      </c>
      <c r="AJ1643" s="2">
        <f t="shared" si="3922"/>
        <v>2031</v>
      </c>
      <c r="AK1643" s="2">
        <f t="shared" si="3923"/>
        <v>2031</v>
      </c>
      <c r="AL1643" s="2">
        <f t="shared" si="3924"/>
        <v>2031</v>
      </c>
      <c r="AM1643" s="8">
        <f t="shared" si="3925"/>
        <v>4666530.2600000007</v>
      </c>
      <c r="AN1643" s="8">
        <f t="shared" si="3956"/>
        <v>4556729.5480000004</v>
      </c>
      <c r="AO1643" s="8">
        <f t="shared" si="3956"/>
        <v>4556729.5480000004</v>
      </c>
      <c r="AP1643" s="8">
        <f t="shared" si="3956"/>
        <v>4556729.5480000004</v>
      </c>
      <c r="AQ1643" s="8">
        <f t="shared" si="3956"/>
        <v>4556729.5480000004</v>
      </c>
      <c r="AR1643" s="8">
        <f t="shared" si="3956"/>
        <v>4556729.5480000004</v>
      </c>
      <c r="AS1643" s="8">
        <f t="shared" si="3868"/>
        <v>-134</v>
      </c>
      <c r="AT1643">
        <f t="shared" si="3869"/>
        <v>1922</v>
      </c>
      <c r="CH1643" t="str">
        <f t="shared" si="3907"/>
        <v/>
      </c>
      <c r="CI1643" s="26" t="b">
        <f t="shared" ref="CI1643:CN1643" si="3961">IF(DG1643&lt;&gt;"",IF(ISERROR(MATCH(INT(CO1643),$EE$4:$EE$879,0))=FALSE,TRUE),"")</f>
        <v>1</v>
      </c>
      <c r="CJ1643" s="26" t="b">
        <f t="shared" si="3961"/>
        <v>1</v>
      </c>
      <c r="CK1643" s="26" t="b">
        <f t="shared" si="3961"/>
        <v>1</v>
      </c>
      <c r="CL1643" s="26" t="b">
        <f t="shared" si="3961"/>
        <v>1</v>
      </c>
      <c r="CM1643" s="26" t="b">
        <f t="shared" si="3961"/>
        <v>1</v>
      </c>
      <c r="CN1643" s="26" t="b">
        <f t="shared" si="3961"/>
        <v>1</v>
      </c>
      <c r="CO1643" s="14" t="str">
        <f t="shared" ref="CO1643:CT1643" si="3962">IF(DG1643&lt;&gt;"",REPLACE(REPLACE(INDEX($EE$4:$EE$801,MATCH(DG1643,$EF$4:$EF$801,0)),6,1,CU1643),1,1,DA1643),"")</f>
        <v>5201081</v>
      </c>
      <c r="CP1643" s="14" t="str">
        <f t="shared" si="3962"/>
        <v>5201081</v>
      </c>
      <c r="CQ1643" s="14" t="str">
        <f t="shared" si="3962"/>
        <v>5201081</v>
      </c>
      <c r="CR1643" s="14" t="str">
        <f t="shared" si="3962"/>
        <v>5401081</v>
      </c>
      <c r="CS1643" s="14" t="str">
        <f t="shared" si="3962"/>
        <v>5401081</v>
      </c>
      <c r="CT1643" s="14" t="str">
        <f t="shared" si="3962"/>
        <v>5401081</v>
      </c>
      <c r="CU1643" s="2">
        <v>8</v>
      </c>
      <c r="CV1643" s="2">
        <v>8</v>
      </c>
      <c r="CW1643" s="2">
        <v>8</v>
      </c>
      <c r="CX1643" s="2">
        <v>8</v>
      </c>
      <c r="CY1643" s="2">
        <v>8</v>
      </c>
      <c r="CZ1643" s="2">
        <v>8</v>
      </c>
      <c r="DA1643" s="2">
        <v>5</v>
      </c>
      <c r="DB1643" s="7">
        <v>5</v>
      </c>
      <c r="DC1643">
        <v>5</v>
      </c>
      <c r="DD1643" s="2">
        <v>5</v>
      </c>
      <c r="DE1643" s="7">
        <v>5</v>
      </c>
      <c r="DF1643">
        <v>5</v>
      </c>
      <c r="DG1643" s="1" t="s">
        <v>3257</v>
      </c>
      <c r="DH1643" s="1" t="s">
        <v>3257</v>
      </c>
      <c r="DI1643" s="1" t="s">
        <v>3257</v>
      </c>
      <c r="DJ1643" s="1" t="s">
        <v>3161</v>
      </c>
      <c r="DK1643" s="1" t="s">
        <v>3161</v>
      </c>
      <c r="DL1643" s="1" t="s">
        <v>3161</v>
      </c>
      <c r="DM1643" t="s">
        <v>3131</v>
      </c>
      <c r="DN1643" t="s">
        <v>3131</v>
      </c>
      <c r="DO1643" t="s">
        <v>3131</v>
      </c>
      <c r="DP1643" t="s">
        <v>3131</v>
      </c>
      <c r="DQ1643" t="s">
        <v>3131</v>
      </c>
      <c r="DR1643" t="s">
        <v>3131</v>
      </c>
      <c r="DS1643" s="1" t="s">
        <v>3179</v>
      </c>
      <c r="DT1643" s="1" t="s">
        <v>3179</v>
      </c>
      <c r="DU1643" s="1" t="s">
        <v>3179</v>
      </c>
      <c r="DV1643" s="1" t="s">
        <v>3203</v>
      </c>
      <c r="DW1643" s="1" t="s">
        <v>3203</v>
      </c>
      <c r="DX1643" s="1" t="s">
        <v>3203</v>
      </c>
      <c r="DY1643">
        <f t="shared" si="3859"/>
        <v>1</v>
      </c>
      <c r="DZ1643">
        <f t="shared" si="3860"/>
        <v>1</v>
      </c>
      <c r="EA1643">
        <f t="shared" si="3861"/>
        <v>1</v>
      </c>
      <c r="EB1643">
        <f t="shared" si="3862"/>
        <v>2</v>
      </c>
      <c r="EC1643">
        <f t="shared" si="3863"/>
        <v>2</v>
      </c>
      <c r="ED1643">
        <f t="shared" si="3864"/>
        <v>2</v>
      </c>
      <c r="FA1643" t="str">
        <f t="shared" si="3901"/>
        <v>水骑兵</v>
      </c>
      <c r="FB1643" t="str">
        <f t="shared" si="3902"/>
        <v>水骑兵</v>
      </c>
      <c r="FC1643" t="str">
        <f t="shared" si="3903"/>
        <v>水骑兵</v>
      </c>
      <c r="FD1643" t="str">
        <f t="shared" si="3904"/>
        <v>水魔法师</v>
      </c>
      <c r="FE1643" t="str">
        <f t="shared" si="3905"/>
        <v>水魔法师</v>
      </c>
      <c r="FF1643" t="str">
        <f t="shared" si="3906"/>
        <v>水魔法师</v>
      </c>
    </row>
    <row r="1644" spans="15:162" ht="14.25" x14ac:dyDescent="0.15">
      <c r="O1644" s="11">
        <v>30811</v>
      </c>
      <c r="P1644" s="11">
        <v>27450588.690000001</v>
      </c>
      <c r="Q1644" s="16">
        <f t="shared" si="3936"/>
        <v>27450588</v>
      </c>
      <c r="R1644" s="4" t="str">
        <f t="shared" si="3937"/>
        <v>5401082,5200083,5301083,5302084,5400085,5400085</v>
      </c>
      <c r="S1644" s="4" t="str">
        <f t="shared" si="3938"/>
        <v>8,8,8,8,8,8</v>
      </c>
      <c r="T1644" s="4" t="str">
        <f t="shared" si="3939"/>
        <v>2056,2031,2031,2031,2031,2031</v>
      </c>
      <c r="U1644">
        <v>5401082</v>
      </c>
      <c r="V1644">
        <v>5200083</v>
      </c>
      <c r="W1644">
        <v>5301083</v>
      </c>
      <c r="X1644">
        <v>5302084</v>
      </c>
      <c r="Y1644">
        <v>5400085</v>
      </c>
      <c r="Z1644">
        <v>5400085</v>
      </c>
      <c r="AA1644" s="2">
        <v>8</v>
      </c>
      <c r="AB1644" s="2">
        <v>8</v>
      </c>
      <c r="AC1644" s="2">
        <v>8</v>
      </c>
      <c r="AD1644" s="2">
        <v>8</v>
      </c>
      <c r="AE1644" s="2">
        <v>8</v>
      </c>
      <c r="AF1644" s="2">
        <v>8</v>
      </c>
      <c r="AG1644" s="2">
        <f t="shared" si="3867"/>
        <v>2056</v>
      </c>
      <c r="AH1644" s="2">
        <f t="shared" si="3920"/>
        <v>2031</v>
      </c>
      <c r="AI1644" s="2">
        <f t="shared" si="3921"/>
        <v>2031</v>
      </c>
      <c r="AJ1644" s="2">
        <f t="shared" si="3922"/>
        <v>2031</v>
      </c>
      <c r="AK1644" s="2">
        <f t="shared" si="3923"/>
        <v>2031</v>
      </c>
      <c r="AL1644" s="2">
        <f t="shared" si="3924"/>
        <v>2031</v>
      </c>
      <c r="AM1644" s="8">
        <f t="shared" si="3925"/>
        <v>4666599.96</v>
      </c>
      <c r="AN1644" s="8">
        <f t="shared" si="3956"/>
        <v>4556797.608</v>
      </c>
      <c r="AO1644" s="8">
        <f t="shared" si="3956"/>
        <v>4556797.608</v>
      </c>
      <c r="AP1644" s="8">
        <f t="shared" si="3956"/>
        <v>4556797.608</v>
      </c>
      <c r="AQ1644" s="8">
        <f t="shared" si="3956"/>
        <v>4556797.608</v>
      </c>
      <c r="AR1644" s="8">
        <f t="shared" si="3956"/>
        <v>4556797.608</v>
      </c>
      <c r="AS1644" s="8">
        <f t="shared" si="3868"/>
        <v>-134</v>
      </c>
      <c r="AT1644">
        <f t="shared" si="3869"/>
        <v>1922</v>
      </c>
      <c r="CH1644" t="str">
        <f t="shared" si="3907"/>
        <v/>
      </c>
      <c r="CI1644" s="26" t="b">
        <f t="shared" ref="CI1644:CN1644" si="3963">IF(DG1644&lt;&gt;"",IF(ISERROR(MATCH(INT(CO1644),$EE$4:$EE$879,0))=FALSE,TRUE),"")</f>
        <v>1</v>
      </c>
      <c r="CJ1644" s="26" t="b">
        <f t="shared" si="3963"/>
        <v>1</v>
      </c>
      <c r="CK1644" s="26" t="b">
        <f t="shared" si="3963"/>
        <v>1</v>
      </c>
      <c r="CL1644" s="26" t="b">
        <f t="shared" si="3963"/>
        <v>1</v>
      </c>
      <c r="CM1644" s="26" t="b">
        <f t="shared" si="3963"/>
        <v>1</v>
      </c>
      <c r="CN1644" s="26" t="b">
        <f t="shared" si="3963"/>
        <v>1</v>
      </c>
      <c r="CO1644" s="14" t="str">
        <f t="shared" ref="CO1644:CT1644" si="3964">IF(DG1644&lt;&gt;"",REPLACE(REPLACE(INDEX($EE$4:$EE$801,MATCH(DG1644,$EF$4:$EF$801,0)),6,1,CU1644),1,1,DA1644),"")</f>
        <v>5401082</v>
      </c>
      <c r="CP1644" s="14" t="str">
        <f t="shared" si="3964"/>
        <v>5200083</v>
      </c>
      <c r="CQ1644" s="14" t="str">
        <f t="shared" si="3964"/>
        <v>5301083</v>
      </c>
      <c r="CR1644" s="14" t="str">
        <f t="shared" si="3964"/>
        <v>5302084</v>
      </c>
      <c r="CS1644" s="14" t="str">
        <f t="shared" si="3964"/>
        <v>5400085</v>
      </c>
      <c r="CT1644" s="14" t="str">
        <f t="shared" si="3964"/>
        <v>5400085</v>
      </c>
      <c r="CU1644" s="2">
        <v>8</v>
      </c>
      <c r="CV1644" s="2">
        <v>8</v>
      </c>
      <c r="CW1644" s="2">
        <v>8</v>
      </c>
      <c r="CX1644" s="2">
        <v>8</v>
      </c>
      <c r="CY1644" s="2">
        <v>8</v>
      </c>
      <c r="CZ1644" s="2">
        <v>8</v>
      </c>
      <c r="DA1644" s="2">
        <v>5</v>
      </c>
      <c r="DB1644" s="7">
        <v>5</v>
      </c>
      <c r="DC1644">
        <v>5</v>
      </c>
      <c r="DD1644" s="2">
        <v>5</v>
      </c>
      <c r="DE1644" s="7">
        <v>5</v>
      </c>
      <c r="DF1644">
        <v>5</v>
      </c>
      <c r="DG1644" s="1" t="s">
        <v>3265</v>
      </c>
      <c r="DH1644" s="1" t="s">
        <v>3156</v>
      </c>
      <c r="DI1644" s="1" t="s">
        <v>3270</v>
      </c>
      <c r="DJ1644" s="1" t="s">
        <v>3275</v>
      </c>
      <c r="DK1644" s="1" t="s">
        <v>3289</v>
      </c>
      <c r="DL1644" s="1" t="s">
        <v>3289</v>
      </c>
      <c r="DM1644" t="s">
        <v>3122</v>
      </c>
      <c r="DN1644" t="s">
        <v>3138</v>
      </c>
      <c r="DO1644" t="s">
        <v>3138</v>
      </c>
      <c r="DP1644" t="s">
        <v>3253</v>
      </c>
      <c r="DQ1644" t="s">
        <v>3159</v>
      </c>
      <c r="DR1644" t="s">
        <v>3159</v>
      </c>
      <c r="DS1644" s="1" t="s">
        <v>3203</v>
      </c>
      <c r="DT1644" s="1" t="s">
        <v>3163</v>
      </c>
      <c r="DU1644" s="1" t="s">
        <v>3184</v>
      </c>
      <c r="DV1644" s="1" t="s">
        <v>3146</v>
      </c>
      <c r="DW1644" s="1" t="s">
        <v>3234</v>
      </c>
      <c r="DX1644" s="1" t="s">
        <v>3234</v>
      </c>
      <c r="DY1644">
        <f t="shared" si="3859"/>
        <v>2</v>
      </c>
      <c r="DZ1644">
        <f t="shared" si="3860"/>
        <v>1</v>
      </c>
      <c r="EA1644">
        <f t="shared" si="3861"/>
        <v>1</v>
      </c>
      <c r="EB1644">
        <f t="shared" si="3862"/>
        <v>1</v>
      </c>
      <c r="EC1644">
        <f t="shared" si="3863"/>
        <v>2</v>
      </c>
      <c r="ED1644">
        <f t="shared" si="3864"/>
        <v>2</v>
      </c>
      <c r="FA1644" t="str">
        <f t="shared" si="3901"/>
        <v>火魔法师</v>
      </c>
      <c r="FB1644" t="str">
        <f t="shared" si="3902"/>
        <v>木刀客</v>
      </c>
      <c r="FC1644" t="str">
        <f t="shared" si="3903"/>
        <v>木剑士</v>
      </c>
      <c r="FD1644" t="str">
        <f t="shared" si="3904"/>
        <v>光盗贼</v>
      </c>
      <c r="FE1644" t="str">
        <f t="shared" si="3905"/>
        <v>暗巫师</v>
      </c>
      <c r="FF1644" t="str">
        <f t="shared" si="3906"/>
        <v>暗巫师</v>
      </c>
    </row>
    <row r="1645" spans="15:162" ht="14.25" x14ac:dyDescent="0.15">
      <c r="O1645" s="11">
        <v>30812</v>
      </c>
      <c r="P1645" s="11">
        <v>27450998.82</v>
      </c>
      <c r="Q1645" s="16">
        <f t="shared" si="3936"/>
        <v>27450998</v>
      </c>
      <c r="R1645" s="4" t="str">
        <f t="shared" si="3937"/>
        <v>5301082,5302085,5202083,5601081,5501085,5500083</v>
      </c>
      <c r="S1645" s="4" t="str">
        <f t="shared" si="3938"/>
        <v>8,8,8,8,8,8</v>
      </c>
      <c r="T1645" s="4" t="str">
        <f t="shared" si="3939"/>
        <v>2056,2032,2032,2032,2032,2032</v>
      </c>
      <c r="U1645">
        <v>5301082</v>
      </c>
      <c r="V1645">
        <v>5302085</v>
      </c>
      <c r="W1645">
        <v>5202083</v>
      </c>
      <c r="X1645">
        <v>5601081</v>
      </c>
      <c r="Y1645">
        <v>5501085</v>
      </c>
      <c r="Z1645">
        <v>5500083</v>
      </c>
      <c r="AA1645" s="2">
        <v>8</v>
      </c>
      <c r="AB1645" s="2">
        <v>8</v>
      </c>
      <c r="AC1645" s="2">
        <v>8</v>
      </c>
      <c r="AD1645" s="2">
        <v>8</v>
      </c>
      <c r="AE1645" s="2">
        <v>8</v>
      </c>
      <c r="AF1645" s="2">
        <v>8</v>
      </c>
      <c r="AG1645" s="2">
        <f t="shared" si="3867"/>
        <v>2056</v>
      </c>
      <c r="AH1645" s="2">
        <f t="shared" si="3920"/>
        <v>2032</v>
      </c>
      <c r="AI1645" s="2">
        <f t="shared" si="3921"/>
        <v>2032</v>
      </c>
      <c r="AJ1645" s="2">
        <f t="shared" si="3922"/>
        <v>2032</v>
      </c>
      <c r="AK1645" s="2">
        <f t="shared" si="3923"/>
        <v>2032</v>
      </c>
      <c r="AL1645" s="2">
        <f t="shared" si="3924"/>
        <v>2032</v>
      </c>
      <c r="AM1645" s="8">
        <f t="shared" si="3925"/>
        <v>4666669.66</v>
      </c>
      <c r="AN1645" s="8">
        <f t="shared" si="3956"/>
        <v>4556865.6680000005</v>
      </c>
      <c r="AO1645" s="8">
        <f t="shared" si="3956"/>
        <v>4556865.6680000005</v>
      </c>
      <c r="AP1645" s="8">
        <f t="shared" si="3956"/>
        <v>4556865.6680000005</v>
      </c>
      <c r="AQ1645" s="8">
        <f t="shared" si="3956"/>
        <v>4556865.6680000005</v>
      </c>
      <c r="AR1645" s="8">
        <f t="shared" si="3956"/>
        <v>4556865.6680000005</v>
      </c>
      <c r="AS1645" s="8">
        <f t="shared" si="3868"/>
        <v>-134</v>
      </c>
      <c r="AT1645">
        <f t="shared" si="3869"/>
        <v>1922</v>
      </c>
      <c r="CH1645" t="str">
        <f t="shared" si="3907"/>
        <v/>
      </c>
      <c r="CI1645" s="26" t="b">
        <f t="shared" ref="CI1645:CN1645" si="3965">IF(DG1645&lt;&gt;"",IF(ISERROR(MATCH(INT(CO1645),$EE$4:$EE$879,0))=FALSE,TRUE),"")</f>
        <v>1</v>
      </c>
      <c r="CJ1645" s="26" t="b">
        <f t="shared" si="3965"/>
        <v>1</v>
      </c>
      <c r="CK1645" s="26" t="b">
        <f t="shared" si="3965"/>
        <v>1</v>
      </c>
      <c r="CL1645" s="26" t="b">
        <f t="shared" si="3965"/>
        <v>1</v>
      </c>
      <c r="CM1645" s="26" t="b">
        <f t="shared" si="3965"/>
        <v>1</v>
      </c>
      <c r="CN1645" s="26" t="b">
        <f t="shared" si="3965"/>
        <v>1</v>
      </c>
      <c r="CO1645" s="14" t="str">
        <f t="shared" ref="CO1645:CT1645" si="3966">IF(DG1645&lt;&gt;"",REPLACE(REPLACE(INDEX($EE$4:$EE$801,MATCH(DG1645,$EF$4:$EF$801,0)),6,1,CU1645),1,1,DA1645),"")</f>
        <v>5301082</v>
      </c>
      <c r="CP1645" s="14" t="str">
        <f t="shared" si="3966"/>
        <v>5302085</v>
      </c>
      <c r="CQ1645" s="14" t="str">
        <f t="shared" si="3966"/>
        <v>5202083</v>
      </c>
      <c r="CR1645" s="14" t="str">
        <f t="shared" si="3966"/>
        <v>5601081</v>
      </c>
      <c r="CS1645" s="14" t="str">
        <f t="shared" si="3966"/>
        <v>5501085</v>
      </c>
      <c r="CT1645" s="14" t="str">
        <f t="shared" si="3966"/>
        <v>5500083</v>
      </c>
      <c r="CU1645" s="2">
        <v>8</v>
      </c>
      <c r="CV1645" s="2">
        <v>8</v>
      </c>
      <c r="CW1645" s="2">
        <v>8</v>
      </c>
      <c r="CX1645" s="2">
        <v>8</v>
      </c>
      <c r="CY1645" s="2">
        <v>8</v>
      </c>
      <c r="CZ1645" s="2">
        <v>8</v>
      </c>
      <c r="DA1645" s="2">
        <v>5</v>
      </c>
      <c r="DB1645" s="7">
        <v>5</v>
      </c>
      <c r="DC1645">
        <v>5</v>
      </c>
      <c r="DD1645" s="2">
        <v>5</v>
      </c>
      <c r="DE1645" s="7">
        <v>5</v>
      </c>
      <c r="DF1645">
        <v>5</v>
      </c>
      <c r="DG1645" s="1" t="s">
        <v>3264</v>
      </c>
      <c r="DH1645" s="1" t="s">
        <v>3286</v>
      </c>
      <c r="DI1645" s="1" t="s">
        <v>3269</v>
      </c>
      <c r="DJ1645" s="1" t="s">
        <v>3261</v>
      </c>
      <c r="DK1645" s="1" t="s">
        <v>3290</v>
      </c>
      <c r="DL1645" s="1" t="s">
        <v>3272</v>
      </c>
      <c r="DM1645" t="s">
        <v>3122</v>
      </c>
      <c r="DN1645" t="s">
        <v>3159</v>
      </c>
      <c r="DO1645" t="s">
        <v>3138</v>
      </c>
      <c r="DP1645" t="s">
        <v>3131</v>
      </c>
      <c r="DQ1645" t="s">
        <v>3159</v>
      </c>
      <c r="DR1645" t="s">
        <v>3138</v>
      </c>
      <c r="DS1645" s="1" t="s">
        <v>3184</v>
      </c>
      <c r="DT1645" s="1" t="s">
        <v>3146</v>
      </c>
      <c r="DU1645" s="1" t="s">
        <v>3166</v>
      </c>
      <c r="DV1645" s="1" t="s">
        <v>3223</v>
      </c>
      <c r="DW1645" s="1" t="s">
        <v>3197</v>
      </c>
      <c r="DX1645" s="1" t="s">
        <v>3206</v>
      </c>
      <c r="DY1645">
        <f t="shared" si="3859"/>
        <v>1</v>
      </c>
      <c r="DZ1645">
        <f t="shared" si="3860"/>
        <v>1</v>
      </c>
      <c r="EA1645">
        <f t="shared" si="3861"/>
        <v>1</v>
      </c>
      <c r="EB1645">
        <f t="shared" si="3862"/>
        <v>2</v>
      </c>
      <c r="EC1645">
        <f t="shared" si="3863"/>
        <v>2</v>
      </c>
      <c r="ED1645">
        <f t="shared" si="3864"/>
        <v>2</v>
      </c>
      <c r="FA1645" t="str">
        <f t="shared" si="3901"/>
        <v>火剑士</v>
      </c>
      <c r="FB1645" t="str">
        <f t="shared" si="3902"/>
        <v>暗盗贼</v>
      </c>
      <c r="FC1645" t="str">
        <f t="shared" si="3903"/>
        <v>木维京</v>
      </c>
      <c r="FD1645" t="str">
        <f t="shared" si="3904"/>
        <v>水修女</v>
      </c>
      <c r="FE1645" t="str">
        <f t="shared" si="3905"/>
        <v>暗猎人</v>
      </c>
      <c r="FF1645" t="str">
        <f t="shared" si="3906"/>
        <v>木海盗</v>
      </c>
    </row>
    <row r="1646" spans="15:162" ht="14.25" x14ac:dyDescent="0.15">
      <c r="O1646" s="11">
        <v>30813</v>
      </c>
      <c r="P1646" s="11">
        <v>27451408.949999999</v>
      </c>
      <c r="Q1646" s="16">
        <f t="shared" si="3936"/>
        <v>27451408</v>
      </c>
      <c r="R1646" s="4" t="str">
        <f t="shared" si="3937"/>
        <v>5201081,5200081,5301083,5401083,5502082,5500082</v>
      </c>
      <c r="S1646" s="4" t="str">
        <f t="shared" si="3938"/>
        <v>8,8,8,8,8,8</v>
      </c>
      <c r="T1646" s="4" t="str">
        <f t="shared" si="3939"/>
        <v>2056,2032,2032,2032,2032,2032</v>
      </c>
      <c r="U1646">
        <v>5201081</v>
      </c>
      <c r="V1646">
        <v>5200081</v>
      </c>
      <c r="W1646">
        <v>5301083</v>
      </c>
      <c r="X1646">
        <v>5401083</v>
      </c>
      <c r="Y1646">
        <v>5502082</v>
      </c>
      <c r="Z1646">
        <v>5500082</v>
      </c>
      <c r="AA1646" s="2">
        <v>8</v>
      </c>
      <c r="AB1646" s="2">
        <v>8</v>
      </c>
      <c r="AC1646" s="2">
        <v>8</v>
      </c>
      <c r="AD1646" s="2">
        <v>8</v>
      </c>
      <c r="AE1646" s="2">
        <v>8</v>
      </c>
      <c r="AF1646" s="2">
        <v>8</v>
      </c>
      <c r="AG1646" s="2">
        <f t="shared" si="3867"/>
        <v>2056</v>
      </c>
      <c r="AH1646" s="2">
        <f t="shared" si="3920"/>
        <v>2032</v>
      </c>
      <c r="AI1646" s="2">
        <f t="shared" si="3921"/>
        <v>2032</v>
      </c>
      <c r="AJ1646" s="2">
        <f t="shared" si="3922"/>
        <v>2032</v>
      </c>
      <c r="AK1646" s="2">
        <f t="shared" si="3923"/>
        <v>2032</v>
      </c>
      <c r="AL1646" s="2">
        <f t="shared" si="3924"/>
        <v>2032</v>
      </c>
      <c r="AM1646" s="8">
        <f t="shared" si="3925"/>
        <v>4666739.3600000003</v>
      </c>
      <c r="AN1646" s="8">
        <f t="shared" si="3956"/>
        <v>4556933.7280000001</v>
      </c>
      <c r="AO1646" s="8">
        <f t="shared" si="3956"/>
        <v>4556933.7280000001</v>
      </c>
      <c r="AP1646" s="8">
        <f t="shared" si="3956"/>
        <v>4556933.7280000001</v>
      </c>
      <c r="AQ1646" s="8">
        <f t="shared" si="3956"/>
        <v>4556933.7280000001</v>
      </c>
      <c r="AR1646" s="8">
        <f t="shared" si="3956"/>
        <v>4556933.7280000001</v>
      </c>
      <c r="AS1646" s="8">
        <f t="shared" si="3868"/>
        <v>-133</v>
      </c>
      <c r="AT1646">
        <f t="shared" si="3869"/>
        <v>1923</v>
      </c>
      <c r="CH1646">
        <f t="shared" si="3907"/>
        <v>5</v>
      </c>
      <c r="CI1646" s="26" t="b">
        <f t="shared" ref="CI1646:CN1646" si="3967">IF(DG1646&lt;&gt;"",IF(ISERROR(MATCH(INT(CO1646),$EE$4:$EE$879,0))=FALSE,TRUE),"")</f>
        <v>1</v>
      </c>
      <c r="CJ1646" s="26" t="b">
        <f t="shared" si="3967"/>
        <v>1</v>
      </c>
      <c r="CK1646" s="26" t="b">
        <f t="shared" si="3967"/>
        <v>1</v>
      </c>
      <c r="CL1646" s="26" t="b">
        <f t="shared" si="3967"/>
        <v>1</v>
      </c>
      <c r="CM1646" s="26" t="b">
        <f t="shared" si="3967"/>
        <v>1</v>
      </c>
      <c r="CN1646" s="26" t="b">
        <f t="shared" si="3967"/>
        <v>1</v>
      </c>
      <c r="CO1646" s="14" t="str">
        <f t="shared" ref="CO1646:CT1646" si="3968">IF(DG1646&lt;&gt;"",REPLACE(REPLACE(INDEX($EE$4:$EE$801,MATCH(DG1646,$EF$4:$EF$801,0)),6,1,CU1646),1,1,DA1646),"")</f>
        <v>5201081</v>
      </c>
      <c r="CP1646" s="14" t="str">
        <f t="shared" si="3968"/>
        <v>5200081</v>
      </c>
      <c r="CQ1646" s="14" t="str">
        <f t="shared" si="3968"/>
        <v>5301083</v>
      </c>
      <c r="CR1646" s="14" t="str">
        <f t="shared" si="3968"/>
        <v>5401083</v>
      </c>
      <c r="CS1646" s="14" t="str">
        <f t="shared" si="3968"/>
        <v>5502082</v>
      </c>
      <c r="CT1646" s="14" t="str">
        <f t="shared" si="3968"/>
        <v>5500082</v>
      </c>
      <c r="CU1646" s="2">
        <v>8</v>
      </c>
      <c r="CV1646" s="2">
        <v>8</v>
      </c>
      <c r="CW1646" s="2">
        <v>8</v>
      </c>
      <c r="CX1646" s="2">
        <v>8</v>
      </c>
      <c r="CY1646" s="2">
        <v>8</v>
      </c>
      <c r="CZ1646" s="2">
        <v>8</v>
      </c>
      <c r="DA1646" s="2">
        <v>5</v>
      </c>
      <c r="DB1646" s="7">
        <v>5</v>
      </c>
      <c r="DC1646">
        <v>5</v>
      </c>
      <c r="DD1646" s="2">
        <v>5</v>
      </c>
      <c r="DE1646" s="7">
        <v>5</v>
      </c>
      <c r="DF1646">
        <v>5</v>
      </c>
      <c r="DG1646" s="1" t="s">
        <v>3257</v>
      </c>
      <c r="DH1646" s="1" t="s">
        <v>3256</v>
      </c>
      <c r="DI1646" s="1" t="s">
        <v>3270</v>
      </c>
      <c r="DJ1646" s="1" t="s">
        <v>3271</v>
      </c>
      <c r="DK1646" s="1" t="s">
        <v>3267</v>
      </c>
      <c r="DL1646" s="1" t="s">
        <v>3148</v>
      </c>
      <c r="DM1646" t="s">
        <v>3131</v>
      </c>
      <c r="DN1646" t="s">
        <v>3131</v>
      </c>
      <c r="DO1646" t="s">
        <v>3138</v>
      </c>
      <c r="DP1646" t="s">
        <v>3138</v>
      </c>
      <c r="DQ1646" t="s">
        <v>3122</v>
      </c>
      <c r="DR1646" t="s">
        <v>3122</v>
      </c>
      <c r="DS1646" s="1" t="s">
        <v>3179</v>
      </c>
      <c r="DT1646" s="1" t="s">
        <v>3163</v>
      </c>
      <c r="DU1646" s="1" t="s">
        <v>3184</v>
      </c>
      <c r="DV1646" s="1" t="s">
        <v>3203</v>
      </c>
      <c r="DW1646" s="1" t="s">
        <v>3198</v>
      </c>
      <c r="DX1646" s="1" t="s">
        <v>3206</v>
      </c>
      <c r="DY1646">
        <f t="shared" si="3859"/>
        <v>1</v>
      </c>
      <c r="DZ1646">
        <f t="shared" si="3860"/>
        <v>1</v>
      </c>
      <c r="EA1646">
        <f t="shared" si="3861"/>
        <v>1</v>
      </c>
      <c r="EB1646">
        <f t="shared" si="3862"/>
        <v>2</v>
      </c>
      <c r="EC1646">
        <f t="shared" si="3863"/>
        <v>2</v>
      </c>
      <c r="ED1646">
        <f t="shared" si="3864"/>
        <v>2</v>
      </c>
      <c r="FA1646" t="str">
        <f t="shared" si="3901"/>
        <v>水骑兵</v>
      </c>
      <c r="FB1646" t="str">
        <f t="shared" si="3902"/>
        <v>水刀客</v>
      </c>
      <c r="FC1646" t="str">
        <f t="shared" si="3903"/>
        <v>木剑士</v>
      </c>
      <c r="FD1646" t="str">
        <f t="shared" si="3904"/>
        <v>木魔法师</v>
      </c>
      <c r="FE1646" t="str">
        <f t="shared" si="3905"/>
        <v>火火枪手</v>
      </c>
      <c r="FF1646" t="str">
        <f t="shared" si="3906"/>
        <v>火海盗</v>
      </c>
    </row>
    <row r="1647" spans="15:162" ht="14.25" x14ac:dyDescent="0.15">
      <c r="O1647" s="11">
        <v>30814</v>
      </c>
      <c r="P1647" s="11">
        <v>27451820.969999999</v>
      </c>
      <c r="Q1647" s="16">
        <f t="shared" si="3936"/>
        <v>27451820</v>
      </c>
      <c r="R1647" s="4" t="str">
        <f t="shared" si="3937"/>
        <v>5200082,5201082,5302085,5501085,5501084,5400085</v>
      </c>
      <c r="S1647" s="4" t="str">
        <f t="shared" si="3938"/>
        <v>8,8,8,8,8,8</v>
      </c>
      <c r="T1647" s="4" t="str">
        <f t="shared" si="3939"/>
        <v>2056,2032,2032,2032,2032,2032</v>
      </c>
      <c r="U1647">
        <v>5200082</v>
      </c>
      <c r="V1647">
        <v>5201082</v>
      </c>
      <c r="W1647">
        <v>5302085</v>
      </c>
      <c r="X1647">
        <v>5501085</v>
      </c>
      <c r="Y1647">
        <v>5501084</v>
      </c>
      <c r="Z1647">
        <v>5400085</v>
      </c>
      <c r="AA1647" s="2">
        <v>8</v>
      </c>
      <c r="AB1647" s="2">
        <v>8</v>
      </c>
      <c r="AC1647" s="2">
        <v>8</v>
      </c>
      <c r="AD1647" s="2">
        <v>8</v>
      </c>
      <c r="AE1647" s="2">
        <v>8</v>
      </c>
      <c r="AF1647" s="2">
        <v>8</v>
      </c>
      <c r="AG1647" s="2">
        <f t="shared" si="3867"/>
        <v>2056</v>
      </c>
      <c r="AH1647" s="2">
        <f t="shared" si="3920"/>
        <v>2032</v>
      </c>
      <c r="AI1647" s="2">
        <f t="shared" si="3921"/>
        <v>2032</v>
      </c>
      <c r="AJ1647" s="2">
        <f t="shared" si="3922"/>
        <v>2032</v>
      </c>
      <c r="AK1647" s="2">
        <f t="shared" si="3923"/>
        <v>2032</v>
      </c>
      <c r="AL1647" s="2">
        <f t="shared" si="3924"/>
        <v>2032</v>
      </c>
      <c r="AM1647" s="8">
        <f t="shared" si="3925"/>
        <v>4666809.4000000004</v>
      </c>
      <c r="AN1647" s="8">
        <f t="shared" si="3956"/>
        <v>4557002.12</v>
      </c>
      <c r="AO1647" s="8">
        <f t="shared" si="3956"/>
        <v>4557002.12</v>
      </c>
      <c r="AP1647" s="8">
        <f t="shared" si="3956"/>
        <v>4557002.12</v>
      </c>
      <c r="AQ1647" s="8">
        <f t="shared" si="3956"/>
        <v>4557002.12</v>
      </c>
      <c r="AR1647" s="8">
        <f t="shared" si="3956"/>
        <v>4557002.12</v>
      </c>
      <c r="AS1647" s="8">
        <f t="shared" si="3868"/>
        <v>-133</v>
      </c>
      <c r="AT1647">
        <f t="shared" si="3869"/>
        <v>1923</v>
      </c>
      <c r="CH1647" t="str">
        <f t="shared" si="3907"/>
        <v/>
      </c>
      <c r="CI1647" s="26" t="b">
        <f t="shared" ref="CI1647:CN1647" si="3969">IF(DG1647&lt;&gt;"",IF(ISERROR(MATCH(INT(CO1647),$EE$4:$EE$879,0))=FALSE,TRUE),"")</f>
        <v>1</v>
      </c>
      <c r="CJ1647" s="26" t="b">
        <f t="shared" si="3969"/>
        <v>1</v>
      </c>
      <c r="CK1647" s="26" t="b">
        <f t="shared" si="3969"/>
        <v>1</v>
      </c>
      <c r="CL1647" s="26" t="b">
        <f t="shared" si="3969"/>
        <v>1</v>
      </c>
      <c r="CM1647" s="26" t="b">
        <f t="shared" si="3969"/>
        <v>1</v>
      </c>
      <c r="CN1647" s="26" t="b">
        <f t="shared" si="3969"/>
        <v>1</v>
      </c>
      <c r="CO1647" s="14" t="str">
        <f t="shared" ref="CO1647:CT1647" si="3970">IF(DG1647&lt;&gt;"",REPLACE(REPLACE(INDEX($EE$4:$EE$801,MATCH(DG1647,$EF$4:$EF$801,0)),6,1,CU1647),1,1,DA1647),"")</f>
        <v>5200082</v>
      </c>
      <c r="CP1647" s="14" t="str">
        <f t="shared" si="3970"/>
        <v>5201082</v>
      </c>
      <c r="CQ1647" s="14" t="str">
        <f t="shared" si="3970"/>
        <v>5302085</v>
      </c>
      <c r="CR1647" s="14" t="str">
        <f t="shared" si="3970"/>
        <v>5501085</v>
      </c>
      <c r="CS1647" s="14" t="str">
        <f t="shared" si="3970"/>
        <v>5501084</v>
      </c>
      <c r="CT1647" s="14" t="str">
        <f t="shared" si="3970"/>
        <v>5400085</v>
      </c>
      <c r="CU1647" s="2">
        <v>8</v>
      </c>
      <c r="CV1647" s="2">
        <v>8</v>
      </c>
      <c r="CW1647" s="2">
        <v>8</v>
      </c>
      <c r="CX1647" s="2">
        <v>8</v>
      </c>
      <c r="CY1647" s="2">
        <v>8</v>
      </c>
      <c r="CZ1647" s="2">
        <v>8</v>
      </c>
      <c r="DA1647" s="2">
        <v>5</v>
      </c>
      <c r="DB1647" s="7">
        <v>5</v>
      </c>
      <c r="DC1647">
        <v>5</v>
      </c>
      <c r="DD1647" s="2">
        <v>5</v>
      </c>
      <c r="DE1647" s="7">
        <v>5</v>
      </c>
      <c r="DF1647">
        <v>5</v>
      </c>
      <c r="DG1647" s="1" t="s">
        <v>3262</v>
      </c>
      <c r="DH1647" s="1" t="s">
        <v>3142</v>
      </c>
      <c r="DI1647" s="1" t="s">
        <v>3286</v>
      </c>
      <c r="DJ1647" s="1" t="s">
        <v>3290</v>
      </c>
      <c r="DK1647" s="1" t="s">
        <v>3252</v>
      </c>
      <c r="DL1647" s="1" t="s">
        <v>3289</v>
      </c>
      <c r="DM1647" t="s">
        <v>3122</v>
      </c>
      <c r="DN1647" t="s">
        <v>3122</v>
      </c>
      <c r="DO1647" t="s">
        <v>3159</v>
      </c>
      <c r="DP1647" t="s">
        <v>3159</v>
      </c>
      <c r="DQ1647" t="s">
        <v>3253</v>
      </c>
      <c r="DR1647" t="s">
        <v>3159</v>
      </c>
      <c r="DS1647" s="1" t="s">
        <v>3163</v>
      </c>
      <c r="DT1647" s="1" t="s">
        <v>3179</v>
      </c>
      <c r="DU1647" s="1" t="s">
        <v>3146</v>
      </c>
      <c r="DV1647" s="1" t="s">
        <v>3197</v>
      </c>
      <c r="DW1647" s="1" t="s">
        <v>3197</v>
      </c>
      <c r="DX1647" s="1" t="s">
        <v>3234</v>
      </c>
      <c r="DY1647">
        <f t="shared" si="3859"/>
        <v>1</v>
      </c>
      <c r="DZ1647">
        <f t="shared" si="3860"/>
        <v>1</v>
      </c>
      <c r="EA1647">
        <f t="shared" si="3861"/>
        <v>1</v>
      </c>
      <c r="EB1647">
        <f t="shared" si="3862"/>
        <v>2</v>
      </c>
      <c r="EC1647">
        <f t="shared" si="3863"/>
        <v>2</v>
      </c>
      <c r="ED1647">
        <f t="shared" si="3864"/>
        <v>2</v>
      </c>
      <c r="FA1647" t="str">
        <f t="shared" si="3901"/>
        <v>火刀客</v>
      </c>
      <c r="FB1647" t="str">
        <f t="shared" si="3902"/>
        <v>火骑兵</v>
      </c>
      <c r="FC1647" t="str">
        <f t="shared" si="3903"/>
        <v>暗盗贼</v>
      </c>
      <c r="FD1647" t="str">
        <f t="shared" si="3904"/>
        <v>暗猎人</v>
      </c>
      <c r="FE1647" t="str">
        <f t="shared" si="3905"/>
        <v>光猎人</v>
      </c>
      <c r="FF1647" t="str">
        <f t="shared" si="3906"/>
        <v>暗巫师</v>
      </c>
    </row>
    <row r="1648" spans="15:162" ht="14.25" x14ac:dyDescent="0.15">
      <c r="O1648" s="11">
        <v>30815</v>
      </c>
      <c r="P1648" s="11">
        <v>27594198.449999999</v>
      </c>
      <c r="Q1648" s="16">
        <f t="shared" si="3936"/>
        <v>27594198</v>
      </c>
      <c r="R1648" s="4" t="str">
        <f t="shared" si="3937"/>
        <v>5201081,5202081,5202081,5601081,5402081,5601081</v>
      </c>
      <c r="S1648" s="4" t="str">
        <f t="shared" si="3938"/>
        <v>8,8,8,8,8,8</v>
      </c>
      <c r="T1648" s="4" t="str">
        <f t="shared" si="3939"/>
        <v>2061,2037,2037,2037,2037,2037</v>
      </c>
      <c r="U1648">
        <v>5201081</v>
      </c>
      <c r="V1648">
        <v>5202081</v>
      </c>
      <c r="W1648">
        <v>5202081</v>
      </c>
      <c r="X1648">
        <v>5601081</v>
      </c>
      <c r="Y1648">
        <v>5402081</v>
      </c>
      <c r="Z1648">
        <v>5601081</v>
      </c>
      <c r="AA1648" s="2">
        <v>8</v>
      </c>
      <c r="AB1648" s="2">
        <v>8</v>
      </c>
      <c r="AC1648" s="2">
        <v>8</v>
      </c>
      <c r="AD1648" s="2">
        <v>8</v>
      </c>
      <c r="AE1648" s="2">
        <v>8</v>
      </c>
      <c r="AF1648" s="2">
        <v>8</v>
      </c>
      <c r="AG1648" s="2">
        <f t="shared" si="3867"/>
        <v>2061</v>
      </c>
      <c r="AH1648" s="2">
        <f t="shared" si="3920"/>
        <v>2037</v>
      </c>
      <c r="AI1648" s="2">
        <f t="shared" si="3921"/>
        <v>2037</v>
      </c>
      <c r="AJ1648" s="2">
        <f t="shared" si="3922"/>
        <v>2037</v>
      </c>
      <c r="AK1648" s="2">
        <f t="shared" si="3923"/>
        <v>2037</v>
      </c>
      <c r="AL1648" s="2">
        <f t="shared" si="3924"/>
        <v>2037</v>
      </c>
      <c r="AM1648" s="8">
        <f t="shared" si="3925"/>
        <v>4691013.66</v>
      </c>
      <c r="AN1648" s="8">
        <f t="shared" si="3956"/>
        <v>4580636.8679999998</v>
      </c>
      <c r="AO1648" s="8">
        <f t="shared" si="3956"/>
        <v>4580636.8679999998</v>
      </c>
      <c r="AP1648" s="8">
        <f t="shared" si="3956"/>
        <v>4580636.8679999998</v>
      </c>
      <c r="AQ1648" s="8">
        <f t="shared" si="3956"/>
        <v>4580636.8679999998</v>
      </c>
      <c r="AR1648" s="8">
        <f t="shared" si="3956"/>
        <v>4580636.8679999998</v>
      </c>
      <c r="AS1648" s="8">
        <f t="shared" si="3868"/>
        <v>-133</v>
      </c>
      <c r="AT1648">
        <f t="shared" si="3869"/>
        <v>1928</v>
      </c>
      <c r="CH1648" t="str">
        <f t="shared" si="3907"/>
        <v/>
      </c>
      <c r="CI1648" s="26" t="b">
        <f t="shared" ref="CI1648:CN1648" si="3971">IF(DG1648&lt;&gt;"",IF(ISERROR(MATCH(INT(CO1648),$EE$4:$EE$879,0))=FALSE,TRUE),"")</f>
        <v>1</v>
      </c>
      <c r="CJ1648" s="26" t="b">
        <f t="shared" si="3971"/>
        <v>1</v>
      </c>
      <c r="CK1648" s="26" t="b">
        <f t="shared" si="3971"/>
        <v>1</v>
      </c>
      <c r="CL1648" s="26" t="b">
        <f t="shared" si="3971"/>
        <v>1</v>
      </c>
      <c r="CM1648" s="26" t="b">
        <f t="shared" si="3971"/>
        <v>1</v>
      </c>
      <c r="CN1648" s="26" t="b">
        <f t="shared" si="3971"/>
        <v>1</v>
      </c>
      <c r="CO1648" s="14" t="str">
        <f t="shared" ref="CO1648:CT1648" si="3972">IF(DG1648&lt;&gt;"",REPLACE(REPLACE(INDEX($EE$4:$EE$801,MATCH(DG1648,$EF$4:$EF$801,0)),6,1,CU1648),1,1,DA1648),"")</f>
        <v>5201081</v>
      </c>
      <c r="CP1648" s="14" t="str">
        <f t="shared" si="3972"/>
        <v>5202081</v>
      </c>
      <c r="CQ1648" s="14" t="str">
        <f t="shared" si="3972"/>
        <v>5202081</v>
      </c>
      <c r="CR1648" s="14" t="str">
        <f t="shared" si="3972"/>
        <v>5601081</v>
      </c>
      <c r="CS1648" s="14" t="str">
        <f t="shared" si="3972"/>
        <v>5402081</v>
      </c>
      <c r="CT1648" s="14" t="str">
        <f t="shared" si="3972"/>
        <v>5601081</v>
      </c>
      <c r="CU1648" s="2">
        <v>8</v>
      </c>
      <c r="CV1648" s="2">
        <v>8</v>
      </c>
      <c r="CW1648" s="2">
        <v>8</v>
      </c>
      <c r="CX1648" s="2">
        <v>8</v>
      </c>
      <c r="CY1648" s="2">
        <v>8</v>
      </c>
      <c r="CZ1648" s="2">
        <v>8</v>
      </c>
      <c r="DA1648" s="2">
        <v>5</v>
      </c>
      <c r="DB1648" s="7">
        <v>5</v>
      </c>
      <c r="DC1648">
        <v>5</v>
      </c>
      <c r="DD1648" s="2">
        <v>5</v>
      </c>
      <c r="DE1648" s="7">
        <v>5</v>
      </c>
      <c r="DF1648">
        <v>5</v>
      </c>
      <c r="DG1648" s="1" t="s">
        <v>3257</v>
      </c>
      <c r="DH1648" s="1" t="s">
        <v>3124</v>
      </c>
      <c r="DI1648" s="1" t="s">
        <v>3124</v>
      </c>
      <c r="DJ1648" s="1" t="s">
        <v>3261</v>
      </c>
      <c r="DK1648" s="1" t="s">
        <v>3259</v>
      </c>
      <c r="DL1648" s="1" t="s">
        <v>3261</v>
      </c>
      <c r="DM1648" t="s">
        <v>3131</v>
      </c>
      <c r="DN1648" t="s">
        <v>3131</v>
      </c>
      <c r="DO1648" t="s">
        <v>3131</v>
      </c>
      <c r="DP1648" t="s">
        <v>3131</v>
      </c>
      <c r="DQ1648" t="s">
        <v>3131</v>
      </c>
      <c r="DR1648" t="s">
        <v>3131</v>
      </c>
      <c r="DS1648" s="1" t="s">
        <v>3179</v>
      </c>
      <c r="DT1648" s="1" t="s">
        <v>3166</v>
      </c>
      <c r="DU1648" s="1" t="s">
        <v>3166</v>
      </c>
      <c r="DV1648" s="1" t="s">
        <v>3223</v>
      </c>
      <c r="DW1648" s="1" t="s">
        <v>3202</v>
      </c>
      <c r="DX1648" s="1" t="s">
        <v>3223</v>
      </c>
      <c r="DY1648">
        <f t="shared" si="3859"/>
        <v>1</v>
      </c>
      <c r="DZ1648">
        <f t="shared" si="3860"/>
        <v>1</v>
      </c>
      <c r="EA1648">
        <f t="shared" si="3861"/>
        <v>1</v>
      </c>
      <c r="EB1648">
        <f t="shared" si="3862"/>
        <v>2</v>
      </c>
      <c r="EC1648">
        <f t="shared" si="3863"/>
        <v>2</v>
      </c>
      <c r="ED1648">
        <f t="shared" si="3864"/>
        <v>2</v>
      </c>
      <c r="FA1648" t="str">
        <f t="shared" si="3901"/>
        <v>水骑兵</v>
      </c>
      <c r="FB1648" t="str">
        <f t="shared" si="3902"/>
        <v>水维京</v>
      </c>
      <c r="FC1648" t="str">
        <f t="shared" si="3903"/>
        <v>水维京</v>
      </c>
      <c r="FD1648" t="str">
        <f t="shared" si="3904"/>
        <v>水修女</v>
      </c>
      <c r="FE1648" t="str">
        <f t="shared" si="3905"/>
        <v>水女巫</v>
      </c>
      <c r="FF1648" t="str">
        <f t="shared" si="3906"/>
        <v>水修女</v>
      </c>
    </row>
    <row r="1649" spans="15:162" ht="14.25" x14ac:dyDescent="0.15">
      <c r="O1649" s="11">
        <v>30816</v>
      </c>
      <c r="P1649" s="11">
        <v>27594610.469999999</v>
      </c>
      <c r="Q1649" s="16">
        <f t="shared" si="3936"/>
        <v>27594610</v>
      </c>
      <c r="R1649" s="4" t="str">
        <f t="shared" si="3937"/>
        <v>5201081,5301082,5300085,5400085,5500083,5502082</v>
      </c>
      <c r="S1649" s="4" t="str">
        <f t="shared" si="3938"/>
        <v>8,8,8,8,8,8</v>
      </c>
      <c r="T1649" s="4" t="str">
        <f t="shared" si="3939"/>
        <v>2061,2037,2037,2037,2037,2037</v>
      </c>
      <c r="U1649">
        <v>5201081</v>
      </c>
      <c r="V1649">
        <v>5301082</v>
      </c>
      <c r="W1649">
        <v>5300085</v>
      </c>
      <c r="X1649">
        <v>5400085</v>
      </c>
      <c r="Y1649">
        <v>5500083</v>
      </c>
      <c r="Z1649">
        <v>5502082</v>
      </c>
      <c r="AA1649" s="2">
        <v>8</v>
      </c>
      <c r="AB1649" s="2">
        <v>8</v>
      </c>
      <c r="AC1649" s="2">
        <v>8</v>
      </c>
      <c r="AD1649" s="2">
        <v>8</v>
      </c>
      <c r="AE1649" s="2">
        <v>8</v>
      </c>
      <c r="AF1649" s="2">
        <v>8</v>
      </c>
      <c r="AG1649" s="2">
        <f t="shared" si="3867"/>
        <v>2061</v>
      </c>
      <c r="AH1649" s="2">
        <f t="shared" si="3920"/>
        <v>2037</v>
      </c>
      <c r="AI1649" s="2">
        <f t="shared" si="3921"/>
        <v>2037</v>
      </c>
      <c r="AJ1649" s="2">
        <f t="shared" si="3922"/>
        <v>2037</v>
      </c>
      <c r="AK1649" s="2">
        <f t="shared" si="3923"/>
        <v>2037</v>
      </c>
      <c r="AL1649" s="2">
        <f t="shared" si="3924"/>
        <v>2037</v>
      </c>
      <c r="AM1649" s="8">
        <f t="shared" si="3925"/>
        <v>4691083.7</v>
      </c>
      <c r="AN1649" s="8">
        <f t="shared" si="3956"/>
        <v>4580705.26</v>
      </c>
      <c r="AO1649" s="8">
        <f t="shared" si="3956"/>
        <v>4580705.26</v>
      </c>
      <c r="AP1649" s="8">
        <f t="shared" si="3956"/>
        <v>4580705.26</v>
      </c>
      <c r="AQ1649" s="8">
        <f t="shared" si="3956"/>
        <v>4580705.26</v>
      </c>
      <c r="AR1649" s="8">
        <f t="shared" si="3956"/>
        <v>4580705.26</v>
      </c>
      <c r="AS1649" s="8">
        <f t="shared" si="3868"/>
        <v>-133</v>
      </c>
      <c r="AT1649">
        <f t="shared" si="3869"/>
        <v>1928</v>
      </c>
      <c r="CH1649" t="str">
        <f t="shared" si="3907"/>
        <v/>
      </c>
      <c r="CI1649" s="26" t="b">
        <f t="shared" ref="CI1649:CN1649" si="3973">IF(DG1649&lt;&gt;"",IF(ISERROR(MATCH(INT(CO1649),$EE$4:$EE$879,0))=FALSE,TRUE),"")</f>
        <v>1</v>
      </c>
      <c r="CJ1649" s="26" t="b">
        <f t="shared" si="3973"/>
        <v>1</v>
      </c>
      <c r="CK1649" s="26" t="b">
        <f t="shared" si="3973"/>
        <v>1</v>
      </c>
      <c r="CL1649" s="26" t="b">
        <f t="shared" si="3973"/>
        <v>1</v>
      </c>
      <c r="CM1649" s="26" t="b">
        <f t="shared" si="3973"/>
        <v>1</v>
      </c>
      <c r="CN1649" s="26" t="b">
        <f t="shared" si="3973"/>
        <v>1</v>
      </c>
      <c r="CO1649" s="14" t="str">
        <f t="shared" ref="CO1649:CT1649" si="3974">IF(DG1649&lt;&gt;"",REPLACE(REPLACE(INDEX($EE$4:$EE$801,MATCH(DG1649,$EF$4:$EF$801,0)),6,1,CU1649),1,1,DA1649),"")</f>
        <v>5201081</v>
      </c>
      <c r="CP1649" s="14" t="str">
        <f t="shared" si="3974"/>
        <v>5301082</v>
      </c>
      <c r="CQ1649" s="14" t="str">
        <f t="shared" si="3974"/>
        <v>5300085</v>
      </c>
      <c r="CR1649" s="14" t="str">
        <f t="shared" si="3974"/>
        <v>5400085</v>
      </c>
      <c r="CS1649" s="14" t="str">
        <f t="shared" si="3974"/>
        <v>5500083</v>
      </c>
      <c r="CT1649" s="14" t="str">
        <f t="shared" si="3974"/>
        <v>5502082</v>
      </c>
      <c r="CU1649" s="2">
        <v>8</v>
      </c>
      <c r="CV1649" s="2">
        <v>8</v>
      </c>
      <c r="CW1649" s="2">
        <v>8</v>
      </c>
      <c r="CX1649" s="2">
        <v>8</v>
      </c>
      <c r="CY1649" s="2">
        <v>8</v>
      </c>
      <c r="CZ1649" s="2">
        <v>8</v>
      </c>
      <c r="DA1649" s="2">
        <v>5</v>
      </c>
      <c r="DB1649" s="7">
        <v>5</v>
      </c>
      <c r="DC1649">
        <v>5</v>
      </c>
      <c r="DD1649" s="2">
        <v>5</v>
      </c>
      <c r="DE1649" s="7">
        <v>5</v>
      </c>
      <c r="DF1649">
        <v>5</v>
      </c>
      <c r="DG1649" s="1" t="s">
        <v>3257</v>
      </c>
      <c r="DH1649" s="1" t="s">
        <v>3264</v>
      </c>
      <c r="DI1649" s="1" t="s">
        <v>3242</v>
      </c>
      <c r="DJ1649" s="1" t="s">
        <v>3289</v>
      </c>
      <c r="DK1649" s="1" t="s">
        <v>3272</v>
      </c>
      <c r="DL1649" s="1" t="s">
        <v>3267</v>
      </c>
      <c r="DM1649" t="s">
        <v>3131</v>
      </c>
      <c r="DN1649" t="s">
        <v>3122</v>
      </c>
      <c r="DO1649" t="s">
        <v>3159</v>
      </c>
      <c r="DP1649" t="s">
        <v>3159</v>
      </c>
      <c r="DQ1649" t="s">
        <v>3138</v>
      </c>
      <c r="DR1649" t="s">
        <v>3122</v>
      </c>
      <c r="DS1649" s="1" t="s">
        <v>3179</v>
      </c>
      <c r="DT1649" s="1" t="s">
        <v>3184</v>
      </c>
      <c r="DU1649" s="1" t="s">
        <v>3243</v>
      </c>
      <c r="DV1649" s="1" t="s">
        <v>3234</v>
      </c>
      <c r="DW1649" s="1" t="s">
        <v>3206</v>
      </c>
      <c r="DX1649" s="1" t="s">
        <v>3198</v>
      </c>
      <c r="DY1649">
        <f t="shared" si="3859"/>
        <v>1</v>
      </c>
      <c r="DZ1649">
        <f t="shared" si="3860"/>
        <v>1</v>
      </c>
      <c r="EA1649">
        <f t="shared" si="3861"/>
        <v>1</v>
      </c>
      <c r="EB1649">
        <f t="shared" si="3862"/>
        <v>2</v>
      </c>
      <c r="EC1649">
        <f t="shared" si="3863"/>
        <v>2</v>
      </c>
      <c r="ED1649">
        <f t="shared" si="3864"/>
        <v>2</v>
      </c>
      <c r="FA1649" t="str">
        <f t="shared" si="3901"/>
        <v>水骑兵</v>
      </c>
      <c r="FB1649" t="str">
        <f t="shared" si="3902"/>
        <v>火剑士</v>
      </c>
      <c r="FC1649" t="str">
        <f t="shared" si="3903"/>
        <v>暗武士</v>
      </c>
      <c r="FD1649" t="str">
        <f t="shared" si="3904"/>
        <v>暗巫师</v>
      </c>
      <c r="FE1649" t="str">
        <f t="shared" si="3905"/>
        <v>木海盗</v>
      </c>
      <c r="FF1649" t="str">
        <f t="shared" si="3906"/>
        <v>火火枪手</v>
      </c>
    </row>
    <row r="1650" spans="15:162" ht="14.25" x14ac:dyDescent="0.15">
      <c r="O1650" s="11">
        <v>30817</v>
      </c>
      <c r="P1650" s="11">
        <v>27595022.489999998</v>
      </c>
      <c r="Q1650" s="16">
        <f t="shared" si="3936"/>
        <v>27595022</v>
      </c>
      <c r="R1650" s="4" t="str">
        <f t="shared" si="3937"/>
        <v>5301081,5200082,5202081,5401083,5500081,5500083</v>
      </c>
      <c r="S1650" s="4" t="str">
        <f t="shared" si="3938"/>
        <v>8,8,8,8,8,8</v>
      </c>
      <c r="T1650" s="4" t="str">
        <f t="shared" si="3939"/>
        <v>2061,2037,2037,2037,2037,2037</v>
      </c>
      <c r="U1650">
        <v>5301081</v>
      </c>
      <c r="V1650">
        <v>5200082</v>
      </c>
      <c r="W1650">
        <v>5202081</v>
      </c>
      <c r="X1650">
        <v>5401083</v>
      </c>
      <c r="Y1650">
        <v>5500081</v>
      </c>
      <c r="Z1650">
        <v>5500083</v>
      </c>
      <c r="AA1650" s="2">
        <v>8</v>
      </c>
      <c r="AB1650" s="2">
        <v>8</v>
      </c>
      <c r="AC1650" s="2">
        <v>8</v>
      </c>
      <c r="AD1650" s="2">
        <v>8</v>
      </c>
      <c r="AE1650" s="2">
        <v>8</v>
      </c>
      <c r="AF1650" s="2">
        <v>8</v>
      </c>
      <c r="AG1650" s="2">
        <f t="shared" si="3867"/>
        <v>2061</v>
      </c>
      <c r="AH1650" s="2">
        <f t="shared" si="3920"/>
        <v>2037</v>
      </c>
      <c r="AI1650" s="2">
        <f t="shared" si="3921"/>
        <v>2037</v>
      </c>
      <c r="AJ1650" s="2">
        <f t="shared" si="3922"/>
        <v>2037</v>
      </c>
      <c r="AK1650" s="2">
        <f t="shared" si="3923"/>
        <v>2037</v>
      </c>
      <c r="AL1650" s="2">
        <f t="shared" si="3924"/>
        <v>2037</v>
      </c>
      <c r="AM1650" s="8">
        <f t="shared" si="3925"/>
        <v>4691153.74</v>
      </c>
      <c r="AN1650" s="8">
        <f t="shared" si="3956"/>
        <v>4580773.6520000007</v>
      </c>
      <c r="AO1650" s="8">
        <f t="shared" si="3956"/>
        <v>4580773.6520000007</v>
      </c>
      <c r="AP1650" s="8">
        <f t="shared" si="3956"/>
        <v>4580773.6520000007</v>
      </c>
      <c r="AQ1650" s="8">
        <f t="shared" si="3956"/>
        <v>4580773.6520000007</v>
      </c>
      <c r="AR1650" s="8">
        <f t="shared" si="3956"/>
        <v>4580773.6520000007</v>
      </c>
      <c r="AS1650" s="8">
        <f t="shared" si="3868"/>
        <v>-133</v>
      </c>
      <c r="AT1650">
        <f t="shared" si="3869"/>
        <v>1928</v>
      </c>
      <c r="CH1650" t="str">
        <f t="shared" si="3907"/>
        <v/>
      </c>
      <c r="CI1650" s="26" t="b">
        <f t="shared" ref="CI1650:CN1650" si="3975">IF(DG1650&lt;&gt;"",IF(ISERROR(MATCH(INT(CO1650),$EE$4:$EE$879,0))=FALSE,TRUE),"")</f>
        <v>1</v>
      </c>
      <c r="CJ1650" s="26" t="b">
        <f t="shared" si="3975"/>
        <v>1</v>
      </c>
      <c r="CK1650" s="26" t="b">
        <f t="shared" si="3975"/>
        <v>1</v>
      </c>
      <c r="CL1650" s="26" t="b">
        <f t="shared" si="3975"/>
        <v>1</v>
      </c>
      <c r="CM1650" s="26" t="b">
        <f t="shared" si="3975"/>
        <v>1</v>
      </c>
      <c r="CN1650" s="26" t="b">
        <f t="shared" si="3975"/>
        <v>1</v>
      </c>
      <c r="CO1650" s="14" t="str">
        <f t="shared" ref="CO1650:CT1650" si="3976">IF(DG1650&lt;&gt;"",REPLACE(REPLACE(INDEX($EE$4:$EE$801,MATCH(DG1650,$EF$4:$EF$801,0)),6,1,CU1650),1,1,DA1650),"")</f>
        <v>5301081</v>
      </c>
      <c r="CP1650" s="14" t="str">
        <f t="shared" si="3976"/>
        <v>5200082</v>
      </c>
      <c r="CQ1650" s="14" t="str">
        <f t="shared" si="3976"/>
        <v>5202081</v>
      </c>
      <c r="CR1650" s="14" t="str">
        <f t="shared" si="3976"/>
        <v>5401083</v>
      </c>
      <c r="CS1650" s="14" t="str">
        <f t="shared" si="3976"/>
        <v>5500081</v>
      </c>
      <c r="CT1650" s="14" t="str">
        <f t="shared" si="3976"/>
        <v>5500083</v>
      </c>
      <c r="CU1650" s="2">
        <v>8</v>
      </c>
      <c r="CV1650" s="2">
        <v>8</v>
      </c>
      <c r="CW1650" s="2">
        <v>8</v>
      </c>
      <c r="CX1650" s="2">
        <v>8</v>
      </c>
      <c r="CY1650" s="2">
        <v>8</v>
      </c>
      <c r="CZ1650" s="2">
        <v>8</v>
      </c>
      <c r="DA1650" s="2">
        <v>5</v>
      </c>
      <c r="DB1650" s="7">
        <v>5</v>
      </c>
      <c r="DC1650">
        <v>5</v>
      </c>
      <c r="DD1650" s="2">
        <v>5</v>
      </c>
      <c r="DE1650" s="7">
        <v>5</v>
      </c>
      <c r="DF1650">
        <v>5</v>
      </c>
      <c r="DG1650" s="1" t="s">
        <v>3128</v>
      </c>
      <c r="DH1650" s="1" t="s">
        <v>3262</v>
      </c>
      <c r="DI1650" s="1" t="s">
        <v>3124</v>
      </c>
      <c r="DJ1650" s="1" t="s">
        <v>3271</v>
      </c>
      <c r="DK1650" s="1" t="s">
        <v>3260</v>
      </c>
      <c r="DL1650" s="1" t="s">
        <v>3272</v>
      </c>
      <c r="DM1650" t="s">
        <v>3131</v>
      </c>
      <c r="DN1650" t="s">
        <v>3122</v>
      </c>
      <c r="DO1650" t="s">
        <v>3131</v>
      </c>
      <c r="DP1650" t="s">
        <v>3138</v>
      </c>
      <c r="DQ1650" t="s">
        <v>3131</v>
      </c>
      <c r="DR1650" t="s">
        <v>3138</v>
      </c>
      <c r="DS1650" s="1" t="s">
        <v>3184</v>
      </c>
      <c r="DT1650" s="1" t="s">
        <v>3163</v>
      </c>
      <c r="DU1650" s="1" t="s">
        <v>3166</v>
      </c>
      <c r="DV1650" s="1" t="s">
        <v>3203</v>
      </c>
      <c r="DW1650" s="1" t="s">
        <v>3206</v>
      </c>
      <c r="DX1650" s="1" t="s">
        <v>3206</v>
      </c>
      <c r="DY1650">
        <f t="shared" si="3859"/>
        <v>1</v>
      </c>
      <c r="DZ1650">
        <f t="shared" si="3860"/>
        <v>1</v>
      </c>
      <c r="EA1650">
        <f t="shared" si="3861"/>
        <v>1</v>
      </c>
      <c r="EB1650">
        <f t="shared" si="3862"/>
        <v>2</v>
      </c>
      <c r="EC1650">
        <f t="shared" si="3863"/>
        <v>2</v>
      </c>
      <c r="ED1650">
        <f t="shared" si="3864"/>
        <v>2</v>
      </c>
      <c r="FA1650" t="str">
        <f t="shared" si="3901"/>
        <v>水剑士</v>
      </c>
      <c r="FB1650" t="str">
        <f t="shared" si="3902"/>
        <v>火刀客</v>
      </c>
      <c r="FC1650" t="str">
        <f t="shared" si="3903"/>
        <v>水维京</v>
      </c>
      <c r="FD1650" t="str">
        <f t="shared" si="3904"/>
        <v>木魔法师</v>
      </c>
      <c r="FE1650" t="str">
        <f t="shared" si="3905"/>
        <v>水海盗</v>
      </c>
      <c r="FF1650" t="str">
        <f t="shared" si="3906"/>
        <v>木海盗</v>
      </c>
    </row>
    <row r="1651" spans="15:162" ht="14.25" x14ac:dyDescent="0.15">
      <c r="O1651" s="11">
        <v>30818</v>
      </c>
      <c r="P1651" s="11">
        <v>27595434.510000002</v>
      </c>
      <c r="Q1651" s="16">
        <f t="shared" si="3936"/>
        <v>27595434</v>
      </c>
      <c r="R1651" s="4" t="str">
        <f t="shared" si="3937"/>
        <v>5200081,5202082,5301082,5400085,5400085,5401083</v>
      </c>
      <c r="S1651" s="4" t="str">
        <f t="shared" si="3938"/>
        <v>8,8,8,8,8,8</v>
      </c>
      <c r="T1651" s="4" t="str">
        <f t="shared" si="3939"/>
        <v>2061,2037,2037,2037,2037,2037</v>
      </c>
      <c r="U1651">
        <v>5200081</v>
      </c>
      <c r="V1651">
        <v>5202082</v>
      </c>
      <c r="W1651">
        <v>5301082</v>
      </c>
      <c r="X1651">
        <v>5400085</v>
      </c>
      <c r="Y1651">
        <v>5400085</v>
      </c>
      <c r="Z1651">
        <v>5401083</v>
      </c>
      <c r="AA1651" s="2">
        <v>8</v>
      </c>
      <c r="AB1651" s="2">
        <v>8</v>
      </c>
      <c r="AC1651" s="2">
        <v>8</v>
      </c>
      <c r="AD1651" s="2">
        <v>8</v>
      </c>
      <c r="AE1651" s="2">
        <v>8</v>
      </c>
      <c r="AF1651" s="2">
        <v>8</v>
      </c>
      <c r="AG1651" s="2">
        <f t="shared" si="3867"/>
        <v>2061</v>
      </c>
      <c r="AH1651" s="2">
        <f t="shared" si="3920"/>
        <v>2037</v>
      </c>
      <c r="AI1651" s="2">
        <f t="shared" si="3921"/>
        <v>2037</v>
      </c>
      <c r="AJ1651" s="2">
        <f t="shared" si="3922"/>
        <v>2037</v>
      </c>
      <c r="AK1651" s="2">
        <f t="shared" si="3923"/>
        <v>2037</v>
      </c>
      <c r="AL1651" s="2">
        <f t="shared" si="3924"/>
        <v>2037</v>
      </c>
      <c r="AM1651" s="8">
        <f t="shared" si="3925"/>
        <v>4691223.78</v>
      </c>
      <c r="AN1651" s="8">
        <f t="shared" si="3956"/>
        <v>4580842.0440000007</v>
      </c>
      <c r="AO1651" s="8">
        <f t="shared" si="3956"/>
        <v>4580842.0440000007</v>
      </c>
      <c r="AP1651" s="8">
        <f t="shared" si="3956"/>
        <v>4580842.0440000007</v>
      </c>
      <c r="AQ1651" s="8">
        <f t="shared" si="3956"/>
        <v>4580842.0440000007</v>
      </c>
      <c r="AR1651" s="8">
        <f t="shared" si="3956"/>
        <v>4580842.0440000007</v>
      </c>
      <c r="AS1651" s="8">
        <f t="shared" si="3868"/>
        <v>-133</v>
      </c>
      <c r="AT1651">
        <f t="shared" si="3869"/>
        <v>1928</v>
      </c>
      <c r="CH1651" t="str">
        <f t="shared" si="3907"/>
        <v/>
      </c>
      <c r="CI1651" s="26" t="b">
        <f t="shared" ref="CI1651:CN1651" si="3977">IF(DG1651&lt;&gt;"",IF(ISERROR(MATCH(INT(CO1651),$EE$4:$EE$879,0))=FALSE,TRUE),"")</f>
        <v>1</v>
      </c>
      <c r="CJ1651" s="26" t="b">
        <f t="shared" si="3977"/>
        <v>1</v>
      </c>
      <c r="CK1651" s="26" t="b">
        <f t="shared" si="3977"/>
        <v>1</v>
      </c>
      <c r="CL1651" s="26" t="b">
        <f t="shared" si="3977"/>
        <v>1</v>
      </c>
      <c r="CM1651" s="26" t="b">
        <f t="shared" si="3977"/>
        <v>1</v>
      </c>
      <c r="CN1651" s="26" t="b">
        <f t="shared" si="3977"/>
        <v>1</v>
      </c>
      <c r="CO1651" s="14" t="str">
        <f t="shared" ref="CO1651:CT1651" si="3978">IF(DG1651&lt;&gt;"",REPLACE(REPLACE(INDEX($EE$4:$EE$801,MATCH(DG1651,$EF$4:$EF$801,0)),6,1,CU1651),1,1,DA1651),"")</f>
        <v>5200081</v>
      </c>
      <c r="CP1651" s="14" t="str">
        <f t="shared" si="3978"/>
        <v>5202082</v>
      </c>
      <c r="CQ1651" s="14" t="str">
        <f t="shared" si="3978"/>
        <v>5301082</v>
      </c>
      <c r="CR1651" s="14" t="str">
        <f t="shared" si="3978"/>
        <v>5400085</v>
      </c>
      <c r="CS1651" s="14" t="str">
        <f t="shared" si="3978"/>
        <v>5400085</v>
      </c>
      <c r="CT1651" s="14" t="str">
        <f t="shared" si="3978"/>
        <v>5401083</v>
      </c>
      <c r="CU1651" s="2">
        <v>8</v>
      </c>
      <c r="CV1651" s="2">
        <v>8</v>
      </c>
      <c r="CW1651" s="2">
        <v>8</v>
      </c>
      <c r="CX1651" s="2">
        <v>8</v>
      </c>
      <c r="CY1651" s="2">
        <v>8</v>
      </c>
      <c r="CZ1651" s="2">
        <v>8</v>
      </c>
      <c r="DA1651" s="2">
        <v>5</v>
      </c>
      <c r="DB1651" s="7">
        <v>5</v>
      </c>
      <c r="DC1651">
        <v>5</v>
      </c>
      <c r="DD1651" s="2">
        <v>5</v>
      </c>
      <c r="DE1651" s="7">
        <v>5</v>
      </c>
      <c r="DF1651">
        <v>5</v>
      </c>
      <c r="DG1651" s="1" t="s">
        <v>3256</v>
      </c>
      <c r="DH1651" s="1" t="s">
        <v>3263</v>
      </c>
      <c r="DI1651" s="1" t="s">
        <v>3264</v>
      </c>
      <c r="DJ1651" s="1" t="s">
        <v>3289</v>
      </c>
      <c r="DK1651" s="1" t="s">
        <v>3289</v>
      </c>
      <c r="DL1651" s="1" t="s">
        <v>3271</v>
      </c>
      <c r="DM1651" t="s">
        <v>3131</v>
      </c>
      <c r="DN1651" t="s">
        <v>3122</v>
      </c>
      <c r="DO1651" t="s">
        <v>3122</v>
      </c>
      <c r="DP1651" t="s">
        <v>3159</v>
      </c>
      <c r="DQ1651" t="s">
        <v>3159</v>
      </c>
      <c r="DR1651" t="s">
        <v>3138</v>
      </c>
      <c r="DS1651" s="1" t="s">
        <v>3163</v>
      </c>
      <c r="DT1651" s="1" t="s">
        <v>3166</v>
      </c>
      <c r="DU1651" s="1" t="s">
        <v>3184</v>
      </c>
      <c r="DV1651" s="1" t="s">
        <v>3234</v>
      </c>
      <c r="DW1651" s="1" t="s">
        <v>3234</v>
      </c>
      <c r="DX1651" s="1" t="s">
        <v>3203</v>
      </c>
      <c r="DY1651">
        <f t="shared" si="3859"/>
        <v>1</v>
      </c>
      <c r="DZ1651">
        <f t="shared" si="3860"/>
        <v>1</v>
      </c>
      <c r="EA1651">
        <f t="shared" si="3861"/>
        <v>1</v>
      </c>
      <c r="EB1651">
        <f t="shared" si="3862"/>
        <v>2</v>
      </c>
      <c r="EC1651">
        <f t="shared" si="3863"/>
        <v>2</v>
      </c>
      <c r="ED1651">
        <f t="shared" si="3864"/>
        <v>2</v>
      </c>
      <c r="FA1651" t="str">
        <f t="shared" si="3901"/>
        <v>水刀客</v>
      </c>
      <c r="FB1651" t="str">
        <f t="shared" si="3902"/>
        <v>火维京</v>
      </c>
      <c r="FC1651" t="str">
        <f t="shared" si="3903"/>
        <v>火剑士</v>
      </c>
      <c r="FD1651" t="str">
        <f t="shared" si="3904"/>
        <v>暗巫师</v>
      </c>
      <c r="FE1651" t="str">
        <f t="shared" si="3905"/>
        <v>暗巫师</v>
      </c>
      <c r="FF1651" t="str">
        <f t="shared" si="3906"/>
        <v>木魔法师</v>
      </c>
    </row>
    <row r="1652" spans="15:162" ht="14.25" x14ac:dyDescent="0.15">
      <c r="O1652" s="11">
        <v>30819</v>
      </c>
      <c r="P1652" s="11">
        <v>27595844.640000001</v>
      </c>
      <c r="Q1652" s="16">
        <f t="shared" si="3936"/>
        <v>27595844</v>
      </c>
      <c r="R1652" s="4" t="str">
        <f t="shared" si="3937"/>
        <v>5301082,5302085,5201081,5501084,5502083,5400085</v>
      </c>
      <c r="S1652" s="4" t="str">
        <f t="shared" si="3938"/>
        <v>8,8,8,8,8,8</v>
      </c>
      <c r="T1652" s="4" t="str">
        <f t="shared" si="3939"/>
        <v>2061,2037,2037,2037,2037,2037</v>
      </c>
      <c r="U1652">
        <v>5301082</v>
      </c>
      <c r="V1652">
        <v>5302085</v>
      </c>
      <c r="W1652">
        <v>5201081</v>
      </c>
      <c r="X1652">
        <v>5501084</v>
      </c>
      <c r="Y1652">
        <v>5502083</v>
      </c>
      <c r="Z1652">
        <v>5400085</v>
      </c>
      <c r="AA1652" s="2">
        <v>8</v>
      </c>
      <c r="AB1652" s="2">
        <v>8</v>
      </c>
      <c r="AC1652" s="2">
        <v>8</v>
      </c>
      <c r="AD1652" s="2">
        <v>8</v>
      </c>
      <c r="AE1652" s="2">
        <v>8</v>
      </c>
      <c r="AF1652" s="2">
        <v>8</v>
      </c>
      <c r="AG1652" s="2">
        <f t="shared" si="3867"/>
        <v>2061</v>
      </c>
      <c r="AH1652" s="2">
        <f t="shared" si="3920"/>
        <v>2037</v>
      </c>
      <c r="AI1652" s="2">
        <f t="shared" si="3921"/>
        <v>2037</v>
      </c>
      <c r="AJ1652" s="2">
        <f t="shared" si="3922"/>
        <v>2037</v>
      </c>
      <c r="AK1652" s="2">
        <f t="shared" si="3923"/>
        <v>2037</v>
      </c>
      <c r="AL1652" s="2">
        <f t="shared" si="3924"/>
        <v>2037</v>
      </c>
      <c r="AM1652" s="8">
        <f t="shared" si="3925"/>
        <v>4691293.4800000004</v>
      </c>
      <c r="AN1652" s="8">
        <f t="shared" si="3956"/>
        <v>4580910.1040000003</v>
      </c>
      <c r="AO1652" s="8">
        <f t="shared" si="3956"/>
        <v>4580910.1040000003</v>
      </c>
      <c r="AP1652" s="8">
        <f t="shared" si="3956"/>
        <v>4580910.1040000003</v>
      </c>
      <c r="AQ1652" s="8">
        <f t="shared" si="3956"/>
        <v>4580910.1040000003</v>
      </c>
      <c r="AR1652" s="8">
        <f t="shared" si="3956"/>
        <v>4580910.1040000003</v>
      </c>
      <c r="AS1652" s="8">
        <f t="shared" si="3868"/>
        <v>-133</v>
      </c>
      <c r="AT1652">
        <f t="shared" si="3869"/>
        <v>1928</v>
      </c>
      <c r="CH1652" t="str">
        <f t="shared" si="3907"/>
        <v/>
      </c>
      <c r="CI1652" s="26" t="b">
        <f t="shared" ref="CI1652:CN1652" si="3979">IF(DG1652&lt;&gt;"",IF(ISERROR(MATCH(INT(CO1652),$EE$4:$EE$879,0))=FALSE,TRUE),"")</f>
        <v>1</v>
      </c>
      <c r="CJ1652" s="26" t="b">
        <f t="shared" si="3979"/>
        <v>1</v>
      </c>
      <c r="CK1652" s="26" t="b">
        <f t="shared" si="3979"/>
        <v>1</v>
      </c>
      <c r="CL1652" s="26" t="b">
        <f t="shared" si="3979"/>
        <v>1</v>
      </c>
      <c r="CM1652" s="26" t="b">
        <f t="shared" si="3979"/>
        <v>1</v>
      </c>
      <c r="CN1652" s="26" t="b">
        <f t="shared" si="3979"/>
        <v>1</v>
      </c>
      <c r="CO1652" s="14" t="str">
        <f t="shared" ref="CO1652:CT1652" si="3980">IF(DG1652&lt;&gt;"",REPLACE(REPLACE(INDEX($EE$4:$EE$801,MATCH(DG1652,$EF$4:$EF$801,0)),6,1,CU1652),1,1,DA1652),"")</f>
        <v>5301082</v>
      </c>
      <c r="CP1652" s="14" t="str">
        <f t="shared" si="3980"/>
        <v>5302085</v>
      </c>
      <c r="CQ1652" s="14" t="str">
        <f t="shared" si="3980"/>
        <v>5201081</v>
      </c>
      <c r="CR1652" s="14" t="str">
        <f t="shared" si="3980"/>
        <v>5501084</v>
      </c>
      <c r="CS1652" s="14" t="str">
        <f t="shared" si="3980"/>
        <v>5502083</v>
      </c>
      <c r="CT1652" s="14" t="str">
        <f t="shared" si="3980"/>
        <v>5400085</v>
      </c>
      <c r="CU1652" s="2">
        <v>8</v>
      </c>
      <c r="CV1652" s="2">
        <v>8</v>
      </c>
      <c r="CW1652" s="2">
        <v>8</v>
      </c>
      <c r="CX1652" s="2">
        <v>8</v>
      </c>
      <c r="CY1652" s="2">
        <v>8</v>
      </c>
      <c r="CZ1652" s="2">
        <v>8</v>
      </c>
      <c r="DA1652" s="2">
        <v>5</v>
      </c>
      <c r="DB1652" s="7">
        <v>5</v>
      </c>
      <c r="DC1652">
        <v>5</v>
      </c>
      <c r="DD1652" s="2">
        <v>5</v>
      </c>
      <c r="DE1652" s="7">
        <v>5</v>
      </c>
      <c r="DF1652">
        <v>5</v>
      </c>
      <c r="DG1652" s="1" t="s">
        <v>3264</v>
      </c>
      <c r="DH1652" s="1" t="s">
        <v>3286</v>
      </c>
      <c r="DI1652" s="1" t="s">
        <v>3257</v>
      </c>
      <c r="DJ1652" s="1" t="s">
        <v>3252</v>
      </c>
      <c r="DK1652" s="1" t="s">
        <v>3273</v>
      </c>
      <c r="DL1652" s="1" t="s">
        <v>3289</v>
      </c>
      <c r="DM1652" t="s">
        <v>3122</v>
      </c>
      <c r="DN1652" t="s">
        <v>3159</v>
      </c>
      <c r="DO1652" t="s">
        <v>3131</v>
      </c>
      <c r="DP1652" t="s">
        <v>3253</v>
      </c>
      <c r="DQ1652" t="s">
        <v>3138</v>
      </c>
      <c r="DR1652" t="s">
        <v>3159</v>
      </c>
      <c r="DS1652" s="1" t="s">
        <v>3184</v>
      </c>
      <c r="DT1652" s="1" t="s">
        <v>3146</v>
      </c>
      <c r="DU1652" s="1" t="s">
        <v>3179</v>
      </c>
      <c r="DV1652" s="1" t="s">
        <v>3197</v>
      </c>
      <c r="DW1652" s="1" t="s">
        <v>3198</v>
      </c>
      <c r="DX1652" s="1" t="s">
        <v>3234</v>
      </c>
      <c r="DY1652">
        <f t="shared" si="3859"/>
        <v>1</v>
      </c>
      <c r="DZ1652">
        <f t="shared" si="3860"/>
        <v>1</v>
      </c>
      <c r="EA1652">
        <f t="shared" si="3861"/>
        <v>1</v>
      </c>
      <c r="EB1652">
        <f t="shared" si="3862"/>
        <v>2</v>
      </c>
      <c r="EC1652">
        <f t="shared" si="3863"/>
        <v>2</v>
      </c>
      <c r="ED1652">
        <f t="shared" si="3864"/>
        <v>2</v>
      </c>
      <c r="FA1652" t="str">
        <f t="shared" si="3901"/>
        <v>火剑士</v>
      </c>
      <c r="FB1652" t="str">
        <f t="shared" si="3902"/>
        <v>暗盗贼</v>
      </c>
      <c r="FC1652" t="str">
        <f t="shared" si="3903"/>
        <v>水骑兵</v>
      </c>
      <c r="FD1652" t="str">
        <f t="shared" si="3904"/>
        <v>光猎人</v>
      </c>
      <c r="FE1652" t="str">
        <f t="shared" si="3905"/>
        <v>木火枪手</v>
      </c>
      <c r="FF1652" t="str">
        <f t="shared" si="3906"/>
        <v>暗巫师</v>
      </c>
    </row>
    <row r="1653" spans="15:162" ht="14.25" x14ac:dyDescent="0.15">
      <c r="O1653" s="11">
        <v>30820</v>
      </c>
      <c r="P1653" s="11">
        <v>27738596.34</v>
      </c>
      <c r="Q1653" s="16">
        <f t="shared" si="3936"/>
        <v>27738596</v>
      </c>
      <c r="R1653" s="4" t="str">
        <f t="shared" si="3937"/>
        <v>5601081,5200081,5200081,5200081,5601081,5601081</v>
      </c>
      <c r="S1653" s="4" t="str">
        <f t="shared" si="3938"/>
        <v>8,8,8,8,8,8</v>
      </c>
      <c r="T1653" s="4" t="str">
        <f t="shared" si="3939"/>
        <v>2067,2042,2042,2042,2042,2042</v>
      </c>
      <c r="U1653">
        <v>5601081</v>
      </c>
      <c r="V1653">
        <v>5200081</v>
      </c>
      <c r="W1653">
        <v>5200081</v>
      </c>
      <c r="X1653">
        <v>5200081</v>
      </c>
      <c r="Y1653">
        <v>5601081</v>
      </c>
      <c r="Z1653">
        <v>5601081</v>
      </c>
      <c r="AA1653" s="2">
        <v>8</v>
      </c>
      <c r="AB1653" s="2">
        <v>8</v>
      </c>
      <c r="AC1653" s="2">
        <v>8</v>
      </c>
      <c r="AD1653" s="2">
        <v>8</v>
      </c>
      <c r="AE1653" s="2">
        <v>8</v>
      </c>
      <c r="AF1653" s="2">
        <v>8</v>
      </c>
      <c r="AG1653" s="2">
        <f t="shared" si="3867"/>
        <v>2067</v>
      </c>
      <c r="AH1653" s="2">
        <f t="shared" si="3920"/>
        <v>2042</v>
      </c>
      <c r="AI1653" s="2">
        <f t="shared" si="3921"/>
        <v>2042</v>
      </c>
      <c r="AJ1653" s="2">
        <f t="shared" si="3922"/>
        <v>2042</v>
      </c>
      <c r="AK1653" s="2">
        <f t="shared" si="3923"/>
        <v>2042</v>
      </c>
      <c r="AL1653" s="2">
        <f t="shared" si="3924"/>
        <v>2042</v>
      </c>
      <c r="AM1653" s="8">
        <f t="shared" si="3925"/>
        <v>4715561.32</v>
      </c>
      <c r="AN1653" s="8">
        <f t="shared" si="3956"/>
        <v>4604606.9360000007</v>
      </c>
      <c r="AO1653" s="8">
        <f t="shared" si="3956"/>
        <v>4604606.9360000007</v>
      </c>
      <c r="AP1653" s="8">
        <f t="shared" si="3956"/>
        <v>4604606.9360000007</v>
      </c>
      <c r="AQ1653" s="8">
        <f t="shared" si="3956"/>
        <v>4604606.9360000007</v>
      </c>
      <c r="AR1653" s="8">
        <f t="shared" si="3956"/>
        <v>4604606.9360000007</v>
      </c>
      <c r="AS1653" s="8">
        <f t="shared" si="3868"/>
        <v>-134</v>
      </c>
      <c r="AT1653">
        <f t="shared" si="3869"/>
        <v>1933</v>
      </c>
      <c r="CH1653" t="str">
        <f t="shared" si="3907"/>
        <v/>
      </c>
      <c r="CI1653" s="26" t="b">
        <f t="shared" ref="CI1653:CN1653" si="3981">IF(DG1653&lt;&gt;"",IF(ISERROR(MATCH(INT(CO1653),$EE$4:$EE$879,0))=FALSE,TRUE),"")</f>
        <v>1</v>
      </c>
      <c r="CJ1653" s="26" t="b">
        <f t="shared" si="3981"/>
        <v>1</v>
      </c>
      <c r="CK1653" s="26" t="b">
        <f t="shared" si="3981"/>
        <v>1</v>
      </c>
      <c r="CL1653" s="26" t="b">
        <f t="shared" si="3981"/>
        <v>1</v>
      </c>
      <c r="CM1653" s="26" t="b">
        <f t="shared" si="3981"/>
        <v>1</v>
      </c>
      <c r="CN1653" s="26" t="b">
        <f t="shared" si="3981"/>
        <v>1</v>
      </c>
      <c r="CO1653" s="14" t="str">
        <f t="shared" ref="CO1653:CT1653" si="3982">IF(DG1653&lt;&gt;"",REPLACE(REPLACE(INDEX($EE$4:$EE$801,MATCH(DG1653,$EF$4:$EF$801,0)),6,1,CU1653),1,1,DA1653),"")</f>
        <v>5601081</v>
      </c>
      <c r="CP1653" s="14" t="str">
        <f t="shared" si="3982"/>
        <v>5200081</v>
      </c>
      <c r="CQ1653" s="14" t="str">
        <f t="shared" si="3982"/>
        <v>5200081</v>
      </c>
      <c r="CR1653" s="14" t="str">
        <f t="shared" si="3982"/>
        <v>5200081</v>
      </c>
      <c r="CS1653" s="14" t="str">
        <f t="shared" si="3982"/>
        <v>5601081</v>
      </c>
      <c r="CT1653" s="14" t="str">
        <f t="shared" si="3982"/>
        <v>5601081</v>
      </c>
      <c r="CU1653" s="2">
        <v>8</v>
      </c>
      <c r="CV1653" s="2">
        <v>8</v>
      </c>
      <c r="CW1653" s="2">
        <v>8</v>
      </c>
      <c r="CX1653" s="2">
        <v>8</v>
      </c>
      <c r="CY1653" s="2">
        <v>8</v>
      </c>
      <c r="CZ1653" s="2">
        <v>8</v>
      </c>
      <c r="DA1653" s="2">
        <v>5</v>
      </c>
      <c r="DB1653" s="7">
        <v>5</v>
      </c>
      <c r="DC1653">
        <v>5</v>
      </c>
      <c r="DD1653" s="2">
        <v>5</v>
      </c>
      <c r="DE1653" s="7">
        <v>5</v>
      </c>
      <c r="DF1653">
        <v>5</v>
      </c>
      <c r="DG1653" s="1" t="s">
        <v>3261</v>
      </c>
      <c r="DH1653" s="1" t="s">
        <v>3256</v>
      </c>
      <c r="DI1653" s="1" t="s">
        <v>3256</v>
      </c>
      <c r="DJ1653" s="1" t="s">
        <v>3256</v>
      </c>
      <c r="DK1653" s="1" t="s">
        <v>3261</v>
      </c>
      <c r="DL1653" s="1" t="s">
        <v>3261</v>
      </c>
      <c r="DM1653" t="s">
        <v>3131</v>
      </c>
      <c r="DN1653" t="s">
        <v>3131</v>
      </c>
      <c r="DO1653" t="s">
        <v>3131</v>
      </c>
      <c r="DP1653" t="s">
        <v>3131</v>
      </c>
      <c r="DQ1653" t="s">
        <v>3131</v>
      </c>
      <c r="DR1653" t="s">
        <v>3131</v>
      </c>
      <c r="DS1653" s="1" t="s">
        <v>3223</v>
      </c>
      <c r="DT1653" s="1" t="s">
        <v>3163</v>
      </c>
      <c r="DU1653" s="1" t="s">
        <v>3163</v>
      </c>
      <c r="DV1653" s="1" t="s">
        <v>3163</v>
      </c>
      <c r="DW1653" s="1" t="s">
        <v>3223</v>
      </c>
      <c r="DX1653" s="1" t="s">
        <v>3223</v>
      </c>
      <c r="DY1653">
        <f t="shared" si="3859"/>
        <v>2</v>
      </c>
      <c r="DZ1653">
        <f t="shared" si="3860"/>
        <v>1</v>
      </c>
      <c r="EA1653">
        <f t="shared" si="3861"/>
        <v>1</v>
      </c>
      <c r="EB1653">
        <f t="shared" si="3862"/>
        <v>1</v>
      </c>
      <c r="EC1653">
        <f t="shared" si="3863"/>
        <v>2</v>
      </c>
      <c r="ED1653">
        <f t="shared" si="3864"/>
        <v>2</v>
      </c>
      <c r="FA1653" t="str">
        <f t="shared" si="3901"/>
        <v>水修女</v>
      </c>
      <c r="FB1653" t="str">
        <f t="shared" si="3902"/>
        <v>水刀客</v>
      </c>
      <c r="FC1653" t="str">
        <f t="shared" si="3903"/>
        <v>水刀客</v>
      </c>
      <c r="FD1653" t="str">
        <f t="shared" si="3904"/>
        <v>水刀客</v>
      </c>
      <c r="FE1653" t="str">
        <f t="shared" si="3905"/>
        <v>水修女</v>
      </c>
      <c r="FF1653" t="str">
        <f t="shared" si="3906"/>
        <v>水修女</v>
      </c>
    </row>
    <row r="1654" spans="15:162" ht="14.25" x14ac:dyDescent="0.15">
      <c r="O1654" s="11">
        <v>30821</v>
      </c>
      <c r="P1654" s="11">
        <v>27739010.25</v>
      </c>
      <c r="Q1654" s="16">
        <f t="shared" si="3936"/>
        <v>27739010</v>
      </c>
      <c r="R1654" s="4" t="str">
        <f t="shared" si="3937"/>
        <v>5400085,5201081,5201081,5200082,5501084,5401083</v>
      </c>
      <c r="S1654" s="4" t="str">
        <f t="shared" si="3938"/>
        <v>8,8,8,8,8,8</v>
      </c>
      <c r="T1654" s="4" t="str">
        <f t="shared" si="3939"/>
        <v>2067,2042,2042,2042,2042,2042</v>
      </c>
      <c r="U1654">
        <v>5400085</v>
      </c>
      <c r="V1654">
        <v>5201081</v>
      </c>
      <c r="W1654">
        <v>5201081</v>
      </c>
      <c r="X1654">
        <v>5200082</v>
      </c>
      <c r="Y1654">
        <v>5501084</v>
      </c>
      <c r="Z1654">
        <v>5401083</v>
      </c>
      <c r="AA1654" s="2">
        <v>8</v>
      </c>
      <c r="AB1654" s="2">
        <v>8</v>
      </c>
      <c r="AC1654" s="2">
        <v>8</v>
      </c>
      <c r="AD1654" s="2">
        <v>8</v>
      </c>
      <c r="AE1654" s="2">
        <v>8</v>
      </c>
      <c r="AF1654" s="2">
        <v>8</v>
      </c>
      <c r="AG1654" s="2">
        <f t="shared" si="3867"/>
        <v>2067</v>
      </c>
      <c r="AH1654" s="2">
        <f t="shared" si="3920"/>
        <v>2042</v>
      </c>
      <c r="AI1654" s="2">
        <f t="shared" si="3921"/>
        <v>2042</v>
      </c>
      <c r="AJ1654" s="2">
        <f t="shared" si="3922"/>
        <v>2042</v>
      </c>
      <c r="AK1654" s="2">
        <f t="shared" si="3923"/>
        <v>2042</v>
      </c>
      <c r="AL1654" s="2">
        <f t="shared" si="3924"/>
        <v>2042</v>
      </c>
      <c r="AM1654" s="8">
        <f t="shared" si="3925"/>
        <v>4715631.7</v>
      </c>
      <c r="AN1654" s="8">
        <f t="shared" si="3956"/>
        <v>4604675.66</v>
      </c>
      <c r="AO1654" s="8">
        <f t="shared" si="3956"/>
        <v>4604675.66</v>
      </c>
      <c r="AP1654" s="8">
        <f t="shared" si="3956"/>
        <v>4604675.66</v>
      </c>
      <c r="AQ1654" s="8">
        <f t="shared" si="3956"/>
        <v>4604675.66</v>
      </c>
      <c r="AR1654" s="8">
        <f t="shared" si="3956"/>
        <v>4604675.66</v>
      </c>
      <c r="AS1654" s="8">
        <f t="shared" si="3868"/>
        <v>-134</v>
      </c>
      <c r="AT1654">
        <f t="shared" si="3869"/>
        <v>1933</v>
      </c>
      <c r="CH1654" t="str">
        <f t="shared" si="3907"/>
        <v/>
      </c>
      <c r="CI1654" s="26" t="b">
        <f t="shared" ref="CI1654:CN1654" si="3983">IF(DG1654&lt;&gt;"",IF(ISERROR(MATCH(INT(CO1654),$EE$4:$EE$879,0))=FALSE,TRUE),"")</f>
        <v>1</v>
      </c>
      <c r="CJ1654" s="26" t="b">
        <f t="shared" si="3983"/>
        <v>1</v>
      </c>
      <c r="CK1654" s="26" t="b">
        <f t="shared" si="3983"/>
        <v>1</v>
      </c>
      <c r="CL1654" s="26" t="b">
        <f t="shared" si="3983"/>
        <v>1</v>
      </c>
      <c r="CM1654" s="26" t="b">
        <f t="shared" si="3983"/>
        <v>1</v>
      </c>
      <c r="CN1654" s="26" t="b">
        <f t="shared" si="3983"/>
        <v>1</v>
      </c>
      <c r="CO1654" s="14" t="str">
        <f t="shared" ref="CO1654:CT1654" si="3984">IF(DG1654&lt;&gt;"",REPLACE(REPLACE(INDEX($EE$4:$EE$801,MATCH(DG1654,$EF$4:$EF$801,0)),6,1,CU1654),1,1,DA1654),"")</f>
        <v>5400085</v>
      </c>
      <c r="CP1654" s="14" t="str">
        <f t="shared" si="3984"/>
        <v>5201081</v>
      </c>
      <c r="CQ1654" s="14" t="str">
        <f t="shared" si="3984"/>
        <v>5201081</v>
      </c>
      <c r="CR1654" s="14" t="str">
        <f t="shared" si="3984"/>
        <v>5200082</v>
      </c>
      <c r="CS1654" s="14" t="str">
        <f t="shared" si="3984"/>
        <v>5501084</v>
      </c>
      <c r="CT1654" s="14" t="str">
        <f t="shared" si="3984"/>
        <v>5401083</v>
      </c>
      <c r="CU1654" s="2">
        <v>8</v>
      </c>
      <c r="CV1654" s="2">
        <v>8</v>
      </c>
      <c r="CW1654" s="2">
        <v>8</v>
      </c>
      <c r="CX1654" s="2">
        <v>8</v>
      </c>
      <c r="CY1654" s="2">
        <v>8</v>
      </c>
      <c r="CZ1654" s="2">
        <v>8</v>
      </c>
      <c r="DA1654" s="2">
        <v>5</v>
      </c>
      <c r="DB1654" s="7">
        <v>5</v>
      </c>
      <c r="DC1654">
        <v>5</v>
      </c>
      <c r="DD1654" s="2">
        <v>5</v>
      </c>
      <c r="DE1654" s="7">
        <v>5</v>
      </c>
      <c r="DF1654">
        <v>5</v>
      </c>
      <c r="DG1654" s="1" t="s">
        <v>3289</v>
      </c>
      <c r="DH1654" s="1" t="s">
        <v>3257</v>
      </c>
      <c r="DI1654" s="1" t="s">
        <v>3257</v>
      </c>
      <c r="DJ1654" s="1" t="s">
        <v>3262</v>
      </c>
      <c r="DK1654" s="1" t="s">
        <v>3252</v>
      </c>
      <c r="DL1654" s="1" t="s">
        <v>3271</v>
      </c>
      <c r="DM1654" t="s">
        <v>3159</v>
      </c>
      <c r="DN1654" t="s">
        <v>3131</v>
      </c>
      <c r="DO1654" t="s">
        <v>3131</v>
      </c>
      <c r="DP1654" t="s">
        <v>3122</v>
      </c>
      <c r="DQ1654" t="s">
        <v>3253</v>
      </c>
      <c r="DR1654" t="s">
        <v>3138</v>
      </c>
      <c r="DS1654" s="1" t="s">
        <v>3234</v>
      </c>
      <c r="DT1654" s="1" t="s">
        <v>3179</v>
      </c>
      <c r="DU1654" s="1" t="s">
        <v>3179</v>
      </c>
      <c r="DV1654" s="1" t="s">
        <v>3163</v>
      </c>
      <c r="DW1654" s="1" t="s">
        <v>3197</v>
      </c>
      <c r="DX1654" s="1" t="s">
        <v>3203</v>
      </c>
      <c r="DY1654">
        <f t="shared" si="3859"/>
        <v>2</v>
      </c>
      <c r="DZ1654">
        <f t="shared" si="3860"/>
        <v>1</v>
      </c>
      <c r="EA1654">
        <f t="shared" si="3861"/>
        <v>1</v>
      </c>
      <c r="EB1654">
        <f t="shared" si="3862"/>
        <v>1</v>
      </c>
      <c r="EC1654">
        <f t="shared" si="3863"/>
        <v>2</v>
      </c>
      <c r="ED1654">
        <f t="shared" si="3864"/>
        <v>2</v>
      </c>
      <c r="FA1654" t="str">
        <f t="shared" si="3901"/>
        <v>暗巫师</v>
      </c>
      <c r="FB1654" t="str">
        <f t="shared" si="3902"/>
        <v>水骑兵</v>
      </c>
      <c r="FC1654" t="str">
        <f t="shared" si="3903"/>
        <v>水骑兵</v>
      </c>
      <c r="FD1654" t="str">
        <f t="shared" si="3904"/>
        <v>火刀客</v>
      </c>
      <c r="FE1654" t="str">
        <f t="shared" si="3905"/>
        <v>光猎人</v>
      </c>
      <c r="FF1654" t="str">
        <f t="shared" si="3906"/>
        <v>木魔法师</v>
      </c>
    </row>
    <row r="1655" spans="15:162" ht="14.25" x14ac:dyDescent="0.15">
      <c r="O1655" s="11">
        <v>30822</v>
      </c>
      <c r="P1655" s="11">
        <v>27739422.27</v>
      </c>
      <c r="Q1655" s="16">
        <f t="shared" si="3936"/>
        <v>27739422</v>
      </c>
      <c r="R1655" s="4" t="str">
        <f t="shared" si="3937"/>
        <v>5201081,5202083,5200082,5401082,5400085,5400085</v>
      </c>
      <c r="S1655" s="4" t="str">
        <f t="shared" si="3938"/>
        <v>8,8,8,8,8,8</v>
      </c>
      <c r="T1655" s="4" t="str">
        <f t="shared" si="3939"/>
        <v>2067,2042,2042,2042,2042,2042</v>
      </c>
      <c r="U1655">
        <v>5201081</v>
      </c>
      <c r="V1655">
        <v>5202083</v>
      </c>
      <c r="W1655">
        <v>5200082</v>
      </c>
      <c r="X1655">
        <v>5401082</v>
      </c>
      <c r="Y1655">
        <v>5400085</v>
      </c>
      <c r="Z1655">
        <v>5400085</v>
      </c>
      <c r="AA1655" s="2">
        <v>8</v>
      </c>
      <c r="AB1655" s="2">
        <v>8</v>
      </c>
      <c r="AC1655" s="2">
        <v>8</v>
      </c>
      <c r="AD1655" s="2">
        <v>8</v>
      </c>
      <c r="AE1655" s="2">
        <v>8</v>
      </c>
      <c r="AF1655" s="2">
        <v>8</v>
      </c>
      <c r="AG1655" s="2">
        <f t="shared" si="3867"/>
        <v>2067</v>
      </c>
      <c r="AH1655" s="2">
        <f t="shared" si="3920"/>
        <v>2042</v>
      </c>
      <c r="AI1655" s="2">
        <f t="shared" si="3921"/>
        <v>2042</v>
      </c>
      <c r="AJ1655" s="2">
        <f t="shared" si="3922"/>
        <v>2042</v>
      </c>
      <c r="AK1655" s="2">
        <f t="shared" si="3923"/>
        <v>2042</v>
      </c>
      <c r="AL1655" s="2">
        <f t="shared" si="3924"/>
        <v>2042</v>
      </c>
      <c r="AM1655" s="8">
        <f t="shared" si="3925"/>
        <v>4715701.74</v>
      </c>
      <c r="AN1655" s="8">
        <f t="shared" si="3956"/>
        <v>4604744.0520000001</v>
      </c>
      <c r="AO1655" s="8">
        <f t="shared" si="3956"/>
        <v>4604744.0520000001</v>
      </c>
      <c r="AP1655" s="8">
        <f t="shared" si="3956"/>
        <v>4604744.0520000001</v>
      </c>
      <c r="AQ1655" s="8">
        <f t="shared" si="3956"/>
        <v>4604744.0520000001</v>
      </c>
      <c r="AR1655" s="8">
        <f t="shared" si="3956"/>
        <v>4604744.0520000001</v>
      </c>
      <c r="AS1655" s="8">
        <f t="shared" si="3868"/>
        <v>-134</v>
      </c>
      <c r="AT1655">
        <f t="shared" si="3869"/>
        <v>1933</v>
      </c>
      <c r="CH1655" t="str">
        <f t="shared" si="3907"/>
        <v/>
      </c>
      <c r="CI1655" s="26" t="b">
        <f t="shared" ref="CI1655:CN1655" si="3985">IF(DG1655&lt;&gt;"",IF(ISERROR(MATCH(INT(CO1655),$EE$4:$EE$879,0))=FALSE,TRUE),"")</f>
        <v>1</v>
      </c>
      <c r="CJ1655" s="26" t="b">
        <f t="shared" si="3985"/>
        <v>1</v>
      </c>
      <c r="CK1655" s="26" t="b">
        <f t="shared" si="3985"/>
        <v>1</v>
      </c>
      <c r="CL1655" s="26" t="b">
        <f t="shared" si="3985"/>
        <v>1</v>
      </c>
      <c r="CM1655" s="26" t="b">
        <f t="shared" si="3985"/>
        <v>1</v>
      </c>
      <c r="CN1655" s="26" t="b">
        <f t="shared" si="3985"/>
        <v>1</v>
      </c>
      <c r="CO1655" s="14" t="str">
        <f t="shared" ref="CO1655:CT1655" si="3986">IF(DG1655&lt;&gt;"",REPLACE(REPLACE(INDEX($EE$4:$EE$801,MATCH(DG1655,$EF$4:$EF$801,0)),6,1,CU1655),1,1,DA1655),"")</f>
        <v>5201081</v>
      </c>
      <c r="CP1655" s="14" t="str">
        <f t="shared" si="3986"/>
        <v>5202083</v>
      </c>
      <c r="CQ1655" s="14" t="str">
        <f t="shared" si="3986"/>
        <v>5200082</v>
      </c>
      <c r="CR1655" s="14" t="str">
        <f t="shared" si="3986"/>
        <v>5401082</v>
      </c>
      <c r="CS1655" s="14" t="str">
        <f t="shared" si="3986"/>
        <v>5400085</v>
      </c>
      <c r="CT1655" s="14" t="str">
        <f t="shared" si="3986"/>
        <v>5400085</v>
      </c>
      <c r="CU1655" s="2">
        <v>8</v>
      </c>
      <c r="CV1655" s="2">
        <v>8</v>
      </c>
      <c r="CW1655" s="2">
        <v>8</v>
      </c>
      <c r="CX1655" s="2">
        <v>8</v>
      </c>
      <c r="CY1655" s="2">
        <v>8</v>
      </c>
      <c r="CZ1655" s="2">
        <v>8</v>
      </c>
      <c r="DA1655" s="2">
        <v>5</v>
      </c>
      <c r="DB1655" s="7">
        <v>5</v>
      </c>
      <c r="DC1655">
        <v>5</v>
      </c>
      <c r="DD1655" s="2">
        <v>5</v>
      </c>
      <c r="DE1655" s="7">
        <v>5</v>
      </c>
      <c r="DF1655">
        <v>5</v>
      </c>
      <c r="DG1655" s="1" t="s">
        <v>3257</v>
      </c>
      <c r="DH1655" s="1" t="s">
        <v>3269</v>
      </c>
      <c r="DI1655" s="1" t="s">
        <v>3262</v>
      </c>
      <c r="DJ1655" s="1" t="s">
        <v>3265</v>
      </c>
      <c r="DK1655" s="1" t="s">
        <v>3289</v>
      </c>
      <c r="DL1655" s="1" t="s">
        <v>3289</v>
      </c>
      <c r="DM1655" t="s">
        <v>3131</v>
      </c>
      <c r="DN1655" t="s">
        <v>3138</v>
      </c>
      <c r="DO1655" t="s">
        <v>3122</v>
      </c>
      <c r="DP1655" t="s">
        <v>3122</v>
      </c>
      <c r="DQ1655" t="s">
        <v>3159</v>
      </c>
      <c r="DR1655" t="s">
        <v>3159</v>
      </c>
      <c r="DS1655" s="1" t="s">
        <v>3179</v>
      </c>
      <c r="DT1655" s="1" t="s">
        <v>3166</v>
      </c>
      <c r="DU1655" s="1" t="s">
        <v>3163</v>
      </c>
      <c r="DV1655" s="1" t="s">
        <v>3203</v>
      </c>
      <c r="DW1655" s="1" t="s">
        <v>3234</v>
      </c>
      <c r="DX1655" s="1" t="s">
        <v>3234</v>
      </c>
      <c r="DY1655">
        <f t="shared" si="3859"/>
        <v>1</v>
      </c>
      <c r="DZ1655">
        <f t="shared" si="3860"/>
        <v>1</v>
      </c>
      <c r="EA1655">
        <f t="shared" si="3861"/>
        <v>1</v>
      </c>
      <c r="EB1655">
        <f t="shared" si="3862"/>
        <v>2</v>
      </c>
      <c r="EC1655">
        <f t="shared" si="3863"/>
        <v>2</v>
      </c>
      <c r="ED1655">
        <f t="shared" si="3864"/>
        <v>2</v>
      </c>
      <c r="FA1655" t="str">
        <f t="shared" si="3901"/>
        <v>水骑兵</v>
      </c>
      <c r="FB1655" t="str">
        <f t="shared" si="3902"/>
        <v>木维京</v>
      </c>
      <c r="FC1655" t="str">
        <f t="shared" si="3903"/>
        <v>火刀客</v>
      </c>
      <c r="FD1655" t="str">
        <f t="shared" si="3904"/>
        <v>火魔法师</v>
      </c>
      <c r="FE1655" t="str">
        <f t="shared" si="3905"/>
        <v>暗巫师</v>
      </c>
      <c r="FF1655" t="str">
        <f t="shared" si="3906"/>
        <v>暗巫师</v>
      </c>
    </row>
    <row r="1656" spans="15:162" ht="14.25" x14ac:dyDescent="0.15">
      <c r="O1656" s="11">
        <v>30823</v>
      </c>
      <c r="P1656" s="11">
        <v>27739834.289999999</v>
      </c>
      <c r="Q1656" s="16">
        <f t="shared" si="3936"/>
        <v>27739834</v>
      </c>
      <c r="R1656" s="4" t="str">
        <f t="shared" si="3937"/>
        <v>5501084,5200083,5301082,5302085,5500081,5500081</v>
      </c>
      <c r="S1656" s="4" t="str">
        <f t="shared" si="3938"/>
        <v>8,8,8,8,8,8</v>
      </c>
      <c r="T1656" s="4" t="str">
        <f t="shared" si="3939"/>
        <v>2067,2042,2042,2042,2042,2042</v>
      </c>
      <c r="U1656">
        <v>5501084</v>
      </c>
      <c r="V1656">
        <v>5200083</v>
      </c>
      <c r="W1656">
        <v>5301082</v>
      </c>
      <c r="X1656">
        <v>5302085</v>
      </c>
      <c r="Y1656">
        <v>5500081</v>
      </c>
      <c r="Z1656">
        <v>5500081</v>
      </c>
      <c r="AA1656" s="2">
        <v>8</v>
      </c>
      <c r="AB1656" s="2">
        <v>8</v>
      </c>
      <c r="AC1656" s="2">
        <v>8</v>
      </c>
      <c r="AD1656" s="2">
        <v>8</v>
      </c>
      <c r="AE1656" s="2">
        <v>8</v>
      </c>
      <c r="AF1656" s="2">
        <v>8</v>
      </c>
      <c r="AG1656" s="2">
        <f t="shared" si="3867"/>
        <v>2067</v>
      </c>
      <c r="AH1656" s="2">
        <f t="shared" si="3920"/>
        <v>2042</v>
      </c>
      <c r="AI1656" s="2">
        <f t="shared" si="3921"/>
        <v>2042</v>
      </c>
      <c r="AJ1656" s="2">
        <f t="shared" si="3922"/>
        <v>2042</v>
      </c>
      <c r="AK1656" s="2">
        <f t="shared" si="3923"/>
        <v>2042</v>
      </c>
      <c r="AL1656" s="2">
        <f t="shared" si="3924"/>
        <v>2042</v>
      </c>
      <c r="AM1656" s="8">
        <f t="shared" si="3925"/>
        <v>4715771.78</v>
      </c>
      <c r="AN1656" s="8">
        <f t="shared" si="3956"/>
        <v>4604812.4440000001</v>
      </c>
      <c r="AO1656" s="8">
        <f t="shared" si="3956"/>
        <v>4604812.4440000001</v>
      </c>
      <c r="AP1656" s="8">
        <f t="shared" si="3956"/>
        <v>4604812.4440000001</v>
      </c>
      <c r="AQ1656" s="8">
        <f t="shared" si="3956"/>
        <v>4604812.4440000001</v>
      </c>
      <c r="AR1656" s="8">
        <f t="shared" si="3956"/>
        <v>4604812.4440000001</v>
      </c>
      <c r="AS1656" s="8">
        <f t="shared" si="3868"/>
        <v>-134</v>
      </c>
      <c r="AT1656">
        <f t="shared" si="3869"/>
        <v>1933</v>
      </c>
      <c r="CH1656">
        <f t="shared" si="3907"/>
        <v>5</v>
      </c>
      <c r="CI1656" s="26" t="b">
        <f t="shared" ref="CI1656:CN1656" si="3987">IF(DG1656&lt;&gt;"",IF(ISERROR(MATCH(INT(CO1656),$EE$4:$EE$879,0))=FALSE,TRUE),"")</f>
        <v>1</v>
      </c>
      <c r="CJ1656" s="26" t="b">
        <f t="shared" si="3987"/>
        <v>1</v>
      </c>
      <c r="CK1656" s="26" t="b">
        <f t="shared" si="3987"/>
        <v>1</v>
      </c>
      <c r="CL1656" s="26" t="b">
        <f t="shared" si="3987"/>
        <v>1</v>
      </c>
      <c r="CM1656" s="26" t="b">
        <f t="shared" si="3987"/>
        <v>1</v>
      </c>
      <c r="CN1656" s="26" t="b">
        <f t="shared" si="3987"/>
        <v>1</v>
      </c>
      <c r="CO1656" s="14" t="str">
        <f t="shared" ref="CO1656:CT1656" si="3988">IF(DG1656&lt;&gt;"",REPLACE(REPLACE(INDEX($EE$4:$EE$801,MATCH(DG1656,$EF$4:$EF$801,0)),6,1,CU1656),1,1,DA1656),"")</f>
        <v>5501084</v>
      </c>
      <c r="CP1656" s="14" t="str">
        <f t="shared" si="3988"/>
        <v>5200083</v>
      </c>
      <c r="CQ1656" s="14" t="str">
        <f t="shared" si="3988"/>
        <v>5301082</v>
      </c>
      <c r="CR1656" s="14" t="str">
        <f t="shared" si="3988"/>
        <v>5302085</v>
      </c>
      <c r="CS1656" s="14" t="str">
        <f t="shared" si="3988"/>
        <v>5500081</v>
      </c>
      <c r="CT1656" s="14" t="str">
        <f t="shared" si="3988"/>
        <v>5500081</v>
      </c>
      <c r="CU1656" s="2">
        <v>8</v>
      </c>
      <c r="CV1656" s="2">
        <v>8</v>
      </c>
      <c r="CW1656" s="2">
        <v>8</v>
      </c>
      <c r="CX1656" s="2">
        <v>8</v>
      </c>
      <c r="CY1656" s="2">
        <v>8</v>
      </c>
      <c r="CZ1656" s="2">
        <v>8</v>
      </c>
      <c r="DA1656" s="2">
        <v>5</v>
      </c>
      <c r="DB1656" s="7">
        <v>5</v>
      </c>
      <c r="DC1656">
        <v>5</v>
      </c>
      <c r="DD1656" s="2">
        <v>5</v>
      </c>
      <c r="DE1656" s="7">
        <v>5</v>
      </c>
      <c r="DF1656">
        <v>5</v>
      </c>
      <c r="DG1656" s="1" t="s">
        <v>3252</v>
      </c>
      <c r="DH1656" s="1" t="s">
        <v>3156</v>
      </c>
      <c r="DI1656" s="1" t="s">
        <v>3264</v>
      </c>
      <c r="DJ1656" s="1" t="s">
        <v>3286</v>
      </c>
      <c r="DK1656" s="1" t="s">
        <v>3260</v>
      </c>
      <c r="DL1656" s="1" t="s">
        <v>3260</v>
      </c>
      <c r="DM1656" t="s">
        <v>3253</v>
      </c>
      <c r="DN1656" t="s">
        <v>3138</v>
      </c>
      <c r="DO1656" t="s">
        <v>3122</v>
      </c>
      <c r="DP1656" t="s">
        <v>3159</v>
      </c>
      <c r="DQ1656" t="s">
        <v>3131</v>
      </c>
      <c r="DR1656" t="s">
        <v>3131</v>
      </c>
      <c r="DS1656" s="1" t="s">
        <v>3197</v>
      </c>
      <c r="DT1656" s="1" t="s">
        <v>3163</v>
      </c>
      <c r="DU1656" s="1" t="s">
        <v>3184</v>
      </c>
      <c r="DV1656" s="1" t="s">
        <v>3146</v>
      </c>
      <c r="DW1656" s="1" t="s">
        <v>3206</v>
      </c>
      <c r="DX1656" s="1" t="s">
        <v>3206</v>
      </c>
      <c r="DY1656">
        <f t="shared" si="3859"/>
        <v>2</v>
      </c>
      <c r="DZ1656">
        <f t="shared" si="3860"/>
        <v>1</v>
      </c>
      <c r="EA1656">
        <f t="shared" si="3861"/>
        <v>1</v>
      </c>
      <c r="EB1656">
        <f t="shared" si="3862"/>
        <v>1</v>
      </c>
      <c r="EC1656">
        <f t="shared" si="3863"/>
        <v>2</v>
      </c>
      <c r="ED1656">
        <f t="shared" si="3864"/>
        <v>2</v>
      </c>
      <c r="FA1656" t="str">
        <f t="shared" si="3901"/>
        <v>光猎人</v>
      </c>
      <c r="FB1656" t="str">
        <f t="shared" si="3902"/>
        <v>木刀客</v>
      </c>
      <c r="FC1656" t="str">
        <f t="shared" si="3903"/>
        <v>火剑士</v>
      </c>
      <c r="FD1656" t="str">
        <f t="shared" si="3904"/>
        <v>暗盗贼</v>
      </c>
      <c r="FE1656" t="str">
        <f t="shared" si="3905"/>
        <v>水海盗</v>
      </c>
      <c r="FF1656" t="str">
        <f t="shared" si="3906"/>
        <v>水海盗</v>
      </c>
    </row>
    <row r="1657" spans="15:162" ht="14.25" x14ac:dyDescent="0.15">
      <c r="O1657" s="11">
        <v>30824</v>
      </c>
      <c r="P1657" s="11">
        <v>27740248.199999999</v>
      </c>
      <c r="Q1657" s="16">
        <f t="shared" si="3936"/>
        <v>27740248</v>
      </c>
      <c r="R1657" s="4" t="str">
        <f t="shared" si="3937"/>
        <v>5500082,5200081,5200081,5301083,5502083,5402082</v>
      </c>
      <c r="S1657" s="4" t="str">
        <f t="shared" si="3938"/>
        <v>8,8,8,8,8,8</v>
      </c>
      <c r="T1657" s="4" t="str">
        <f t="shared" si="3939"/>
        <v>2067,2042,2042,2042,2042,2042</v>
      </c>
      <c r="U1657">
        <v>5500082</v>
      </c>
      <c r="V1657">
        <v>5200081</v>
      </c>
      <c r="W1657">
        <v>5200081</v>
      </c>
      <c r="X1657">
        <v>5301083</v>
      </c>
      <c r="Y1657">
        <v>5502083</v>
      </c>
      <c r="Z1657">
        <v>5402082</v>
      </c>
      <c r="AA1657" s="2">
        <v>8</v>
      </c>
      <c r="AB1657" s="2">
        <v>8</v>
      </c>
      <c r="AC1657" s="2">
        <v>8</v>
      </c>
      <c r="AD1657" s="2">
        <v>8</v>
      </c>
      <c r="AE1657" s="2">
        <v>8</v>
      </c>
      <c r="AF1657" s="2">
        <v>8</v>
      </c>
      <c r="AG1657" s="2">
        <f t="shared" si="3867"/>
        <v>2067</v>
      </c>
      <c r="AH1657" s="2">
        <f t="shared" si="3920"/>
        <v>2042</v>
      </c>
      <c r="AI1657" s="2">
        <f t="shared" si="3921"/>
        <v>2042</v>
      </c>
      <c r="AJ1657" s="2">
        <f t="shared" si="3922"/>
        <v>2042</v>
      </c>
      <c r="AK1657" s="2">
        <f t="shared" si="3923"/>
        <v>2042</v>
      </c>
      <c r="AL1657" s="2">
        <f t="shared" si="3924"/>
        <v>2042</v>
      </c>
      <c r="AM1657" s="8">
        <f t="shared" si="3925"/>
        <v>4715842.16</v>
      </c>
      <c r="AN1657" s="8">
        <f t="shared" si="3956"/>
        <v>4604881.1680000005</v>
      </c>
      <c r="AO1657" s="8">
        <f t="shared" si="3956"/>
        <v>4604881.1680000005</v>
      </c>
      <c r="AP1657" s="8">
        <f t="shared" si="3956"/>
        <v>4604881.1680000005</v>
      </c>
      <c r="AQ1657" s="8">
        <f t="shared" si="3956"/>
        <v>4604881.1680000005</v>
      </c>
      <c r="AR1657" s="8">
        <f t="shared" si="3956"/>
        <v>4604881.1680000005</v>
      </c>
      <c r="AS1657" s="8">
        <f t="shared" si="3868"/>
        <v>-134</v>
      </c>
      <c r="AT1657">
        <f t="shared" si="3869"/>
        <v>1933</v>
      </c>
      <c r="CH1657" t="str">
        <f t="shared" si="3907"/>
        <v/>
      </c>
      <c r="CI1657" s="26" t="b">
        <f t="shared" ref="CI1657:CN1657" si="3989">IF(DG1657&lt;&gt;"",IF(ISERROR(MATCH(INT(CO1657),$EE$4:$EE$879,0))=FALSE,TRUE),"")</f>
        <v>1</v>
      </c>
      <c r="CJ1657" s="26" t="b">
        <f t="shared" si="3989"/>
        <v>1</v>
      </c>
      <c r="CK1657" s="26" t="b">
        <f t="shared" si="3989"/>
        <v>1</v>
      </c>
      <c r="CL1657" s="26" t="b">
        <f t="shared" si="3989"/>
        <v>1</v>
      </c>
      <c r="CM1657" s="26" t="b">
        <f t="shared" si="3989"/>
        <v>1</v>
      </c>
      <c r="CN1657" s="26" t="b">
        <f t="shared" si="3989"/>
        <v>1</v>
      </c>
      <c r="CO1657" s="14" t="str">
        <f t="shared" ref="CO1657:CT1657" si="3990">IF(DG1657&lt;&gt;"",REPLACE(REPLACE(INDEX($EE$4:$EE$801,MATCH(DG1657,$EF$4:$EF$801,0)),6,1,CU1657),1,1,DA1657),"")</f>
        <v>5500082</v>
      </c>
      <c r="CP1657" s="14" t="str">
        <f t="shared" si="3990"/>
        <v>5200081</v>
      </c>
      <c r="CQ1657" s="14" t="str">
        <f t="shared" si="3990"/>
        <v>5200081</v>
      </c>
      <c r="CR1657" s="14" t="str">
        <f t="shared" si="3990"/>
        <v>5301083</v>
      </c>
      <c r="CS1657" s="14" t="str">
        <f t="shared" si="3990"/>
        <v>5502083</v>
      </c>
      <c r="CT1657" s="14" t="str">
        <f t="shared" si="3990"/>
        <v>5402082</v>
      </c>
      <c r="CU1657" s="2">
        <v>8</v>
      </c>
      <c r="CV1657" s="2">
        <v>8</v>
      </c>
      <c r="CW1657" s="2">
        <v>8</v>
      </c>
      <c r="CX1657" s="2">
        <v>8</v>
      </c>
      <c r="CY1657" s="2">
        <v>8</v>
      </c>
      <c r="CZ1657" s="2">
        <v>8</v>
      </c>
      <c r="DA1657" s="2">
        <v>5</v>
      </c>
      <c r="DB1657" s="7">
        <v>5</v>
      </c>
      <c r="DC1657">
        <v>5</v>
      </c>
      <c r="DD1657" s="2">
        <v>5</v>
      </c>
      <c r="DE1657" s="7">
        <v>5</v>
      </c>
      <c r="DF1657">
        <v>5</v>
      </c>
      <c r="DG1657" s="1" t="s">
        <v>3148</v>
      </c>
      <c r="DH1657" s="1" t="s">
        <v>3256</v>
      </c>
      <c r="DI1657" s="1" t="s">
        <v>3256</v>
      </c>
      <c r="DJ1657" s="1" t="s">
        <v>3270</v>
      </c>
      <c r="DK1657" s="1" t="s">
        <v>3273</v>
      </c>
      <c r="DL1657" s="1" t="s">
        <v>3266</v>
      </c>
      <c r="DM1657" t="s">
        <v>3122</v>
      </c>
      <c r="DN1657" t="s">
        <v>3131</v>
      </c>
      <c r="DO1657" t="s">
        <v>3131</v>
      </c>
      <c r="DP1657" t="s">
        <v>3138</v>
      </c>
      <c r="DQ1657" t="s">
        <v>3138</v>
      </c>
      <c r="DR1657" t="s">
        <v>3122</v>
      </c>
      <c r="DS1657" s="1" t="s">
        <v>3206</v>
      </c>
      <c r="DT1657" s="1" t="s">
        <v>3163</v>
      </c>
      <c r="DU1657" s="1" t="s">
        <v>3163</v>
      </c>
      <c r="DV1657" s="1" t="s">
        <v>3184</v>
      </c>
      <c r="DW1657" s="1" t="s">
        <v>3198</v>
      </c>
      <c r="DX1657" s="1" t="s">
        <v>3202</v>
      </c>
      <c r="DY1657">
        <f t="shared" si="3859"/>
        <v>2</v>
      </c>
      <c r="DZ1657">
        <f t="shared" si="3860"/>
        <v>1</v>
      </c>
      <c r="EA1657">
        <f t="shared" si="3861"/>
        <v>1</v>
      </c>
      <c r="EB1657">
        <f t="shared" si="3862"/>
        <v>1</v>
      </c>
      <c r="EC1657">
        <f t="shared" si="3863"/>
        <v>2</v>
      </c>
      <c r="ED1657">
        <f t="shared" si="3864"/>
        <v>2</v>
      </c>
      <c r="FA1657" t="str">
        <f t="shared" si="3901"/>
        <v>火海盗</v>
      </c>
      <c r="FB1657" t="str">
        <f t="shared" si="3902"/>
        <v>水刀客</v>
      </c>
      <c r="FC1657" t="str">
        <f t="shared" si="3903"/>
        <v>水刀客</v>
      </c>
      <c r="FD1657" t="str">
        <f t="shared" si="3904"/>
        <v>木剑士</v>
      </c>
      <c r="FE1657" t="str">
        <f t="shared" si="3905"/>
        <v>木火枪手</v>
      </c>
      <c r="FF1657" t="str">
        <f t="shared" si="3906"/>
        <v>火女巫</v>
      </c>
    </row>
    <row r="1658" spans="15:162" ht="14.25" x14ac:dyDescent="0.15">
      <c r="O1658" s="11">
        <v>30825</v>
      </c>
      <c r="P1658" s="11">
        <v>27883370.34</v>
      </c>
      <c r="Q1658" s="16">
        <f t="shared" si="3936"/>
        <v>27883370</v>
      </c>
      <c r="R1658" s="4" t="str">
        <f t="shared" si="3937"/>
        <v>1102082,5200082,5200082,5500082,5601082,5601082</v>
      </c>
      <c r="S1658" s="4" t="str">
        <f t="shared" si="3938"/>
        <v>8,8,8,8,8,8</v>
      </c>
      <c r="T1658" s="4" t="str">
        <f t="shared" si="3939"/>
        <v>2072,2048,2048,2048,2048,2048</v>
      </c>
      <c r="U1658">
        <v>1102082</v>
      </c>
      <c r="V1658">
        <v>5200082</v>
      </c>
      <c r="W1658">
        <v>5200082</v>
      </c>
      <c r="X1658">
        <v>5500082</v>
      </c>
      <c r="Y1658">
        <v>5601082</v>
      </c>
      <c r="Z1658">
        <v>5601082</v>
      </c>
      <c r="AA1658" s="2">
        <v>8</v>
      </c>
      <c r="AB1658" s="2">
        <v>8</v>
      </c>
      <c r="AC1658" s="2">
        <v>8</v>
      </c>
      <c r="AD1658" s="2">
        <v>8</v>
      </c>
      <c r="AE1658" s="2">
        <v>8</v>
      </c>
      <c r="AF1658" s="2">
        <v>8</v>
      </c>
      <c r="AG1658" s="2">
        <f t="shared" si="3867"/>
        <v>2072</v>
      </c>
      <c r="AH1658" s="2">
        <f t="shared" si="3920"/>
        <v>2048</v>
      </c>
      <c r="AI1658" s="2">
        <f t="shared" si="3921"/>
        <v>2048</v>
      </c>
      <c r="AJ1658" s="2">
        <f t="shared" si="3922"/>
        <v>2048</v>
      </c>
      <c r="AK1658" s="2">
        <f t="shared" si="3923"/>
        <v>2048</v>
      </c>
      <c r="AL1658" s="2">
        <f t="shared" si="3924"/>
        <v>2048</v>
      </c>
      <c r="AM1658" s="8">
        <f t="shared" si="3925"/>
        <v>4740172.9000000004</v>
      </c>
      <c r="AN1658" s="8">
        <f t="shared" si="3956"/>
        <v>4628639.42</v>
      </c>
      <c r="AO1658" s="8">
        <f t="shared" si="3956"/>
        <v>4628639.42</v>
      </c>
      <c r="AP1658" s="8">
        <f t="shared" si="3956"/>
        <v>4628639.42</v>
      </c>
      <c r="AQ1658" s="8">
        <f t="shared" si="3956"/>
        <v>4628639.42</v>
      </c>
      <c r="AR1658" s="8">
        <f t="shared" si="3956"/>
        <v>4628639.42</v>
      </c>
      <c r="AS1658" s="8">
        <f t="shared" si="3868"/>
        <v>-134</v>
      </c>
      <c r="AT1658">
        <f t="shared" si="3869"/>
        <v>1938</v>
      </c>
      <c r="CH1658" t="str">
        <f t="shared" si="3907"/>
        <v/>
      </c>
      <c r="CI1658" s="26" t="b">
        <f t="shared" ref="CI1658:CN1658" si="3991">IF(DG1658&lt;&gt;"",IF(ISERROR(MATCH(INT(CO1658),$EE$4:$EE$879,0))=FALSE,TRUE),"")</f>
        <v>1</v>
      </c>
      <c r="CJ1658" s="26" t="b">
        <f t="shared" si="3991"/>
        <v>1</v>
      </c>
      <c r="CK1658" s="26" t="b">
        <f t="shared" si="3991"/>
        <v>1</v>
      </c>
      <c r="CL1658" s="26" t="b">
        <f t="shared" si="3991"/>
        <v>1</v>
      </c>
      <c r="CM1658" s="26" t="b">
        <f t="shared" si="3991"/>
        <v>1</v>
      </c>
      <c r="CN1658" s="26" t="b">
        <f t="shared" si="3991"/>
        <v>1</v>
      </c>
      <c r="CO1658" s="14" t="str">
        <f t="shared" ref="CO1658:CT1658" si="3992">IF(DG1658&lt;&gt;"",REPLACE(REPLACE(INDEX($EE$4:$EE$801,MATCH(DG1658,$EF$4:$EF$801,0)),6,1,CU1658),1,1,DA1658),"")</f>
        <v>1102082</v>
      </c>
      <c r="CP1658" s="14" t="str">
        <f t="shared" si="3992"/>
        <v>5200082</v>
      </c>
      <c r="CQ1658" s="14" t="str">
        <f t="shared" si="3992"/>
        <v>5200082</v>
      </c>
      <c r="CR1658" s="14" t="str">
        <f t="shared" si="3992"/>
        <v>5500082</v>
      </c>
      <c r="CS1658" s="14" t="str">
        <f t="shared" si="3992"/>
        <v>5601082</v>
      </c>
      <c r="CT1658" s="14" t="str">
        <f t="shared" si="3992"/>
        <v>5601082</v>
      </c>
      <c r="CU1658" s="2">
        <v>8</v>
      </c>
      <c r="CV1658" s="2">
        <v>8</v>
      </c>
      <c r="CW1658" s="2">
        <v>8</v>
      </c>
      <c r="CX1658" s="2">
        <v>8</v>
      </c>
      <c r="CY1658" s="2">
        <v>8</v>
      </c>
      <c r="CZ1658" s="2">
        <v>8</v>
      </c>
      <c r="DA1658" s="2">
        <v>1</v>
      </c>
      <c r="DB1658" s="7">
        <v>5</v>
      </c>
      <c r="DC1658">
        <v>5</v>
      </c>
      <c r="DD1658" s="2">
        <v>5</v>
      </c>
      <c r="DE1658" s="7">
        <v>5</v>
      </c>
      <c r="DF1658">
        <v>5</v>
      </c>
      <c r="DG1658" s="1" t="s">
        <v>3222</v>
      </c>
      <c r="DH1658" s="1" t="s">
        <v>3262</v>
      </c>
      <c r="DI1658" s="1" t="s">
        <v>3262</v>
      </c>
      <c r="DJ1658" s="1" t="s">
        <v>3148</v>
      </c>
      <c r="DK1658" s="1" t="s">
        <v>3152</v>
      </c>
      <c r="DL1658" s="1" t="s">
        <v>3152</v>
      </c>
      <c r="DM1658" t="s">
        <v>3122</v>
      </c>
      <c r="DN1658" t="s">
        <v>3122</v>
      </c>
      <c r="DO1658" t="s">
        <v>3122</v>
      </c>
      <c r="DP1658" t="s">
        <v>3122</v>
      </c>
      <c r="DQ1658" t="s">
        <v>3122</v>
      </c>
      <c r="DR1658" t="s">
        <v>3122</v>
      </c>
      <c r="DS1658" s="1" t="s">
        <v>3201</v>
      </c>
      <c r="DT1658" s="1" t="s">
        <v>3163</v>
      </c>
      <c r="DU1658" s="1" t="s">
        <v>3163</v>
      </c>
      <c r="DV1658" s="1" t="s">
        <v>3206</v>
      </c>
      <c r="DW1658" s="1" t="s">
        <v>3223</v>
      </c>
      <c r="DX1658" s="1" t="s">
        <v>3223</v>
      </c>
      <c r="DY1658">
        <f t="shared" si="3859"/>
        <v>1</v>
      </c>
      <c r="DZ1658">
        <f t="shared" si="3860"/>
        <v>1</v>
      </c>
      <c r="EA1658">
        <f t="shared" si="3861"/>
        <v>1</v>
      </c>
      <c r="EB1658">
        <f t="shared" si="3862"/>
        <v>2</v>
      </c>
      <c r="EC1658">
        <f t="shared" si="3863"/>
        <v>2</v>
      </c>
      <c r="ED1658">
        <f t="shared" si="3864"/>
        <v>2</v>
      </c>
      <c r="FA1658" t="str">
        <f t="shared" si="3901"/>
        <v>火狼骑兵</v>
      </c>
      <c r="FB1658" t="str">
        <f t="shared" si="3902"/>
        <v>火刀客</v>
      </c>
      <c r="FC1658" t="str">
        <f t="shared" si="3903"/>
        <v>火刀客</v>
      </c>
      <c r="FD1658" t="str">
        <f t="shared" si="3904"/>
        <v>火海盗</v>
      </c>
      <c r="FE1658" t="str">
        <f t="shared" si="3905"/>
        <v>火修女</v>
      </c>
      <c r="FF1658" t="str">
        <f t="shared" si="3906"/>
        <v>火修女</v>
      </c>
    </row>
    <row r="1659" spans="15:162" ht="14.25" x14ac:dyDescent="0.15">
      <c r="O1659" s="11">
        <v>30826</v>
      </c>
      <c r="P1659" s="11">
        <v>27883784.25</v>
      </c>
      <c r="Q1659" s="16">
        <f t="shared" si="3936"/>
        <v>27883784</v>
      </c>
      <c r="R1659" s="4" t="str">
        <f t="shared" si="3937"/>
        <v>5201081,5301081,5201083,5402083,5501085,5501085</v>
      </c>
      <c r="S1659" s="4" t="str">
        <f t="shared" si="3938"/>
        <v>8,8,8,8,8,8</v>
      </c>
      <c r="T1659" s="4" t="str">
        <f t="shared" si="3939"/>
        <v>2072,2048,2048,2048,2048,2048</v>
      </c>
      <c r="U1659">
        <v>5201081</v>
      </c>
      <c r="V1659">
        <v>5301081</v>
      </c>
      <c r="W1659">
        <v>5201083</v>
      </c>
      <c r="X1659">
        <v>5402083</v>
      </c>
      <c r="Y1659">
        <v>5501085</v>
      </c>
      <c r="Z1659">
        <v>5501085</v>
      </c>
      <c r="AA1659" s="2">
        <v>8</v>
      </c>
      <c r="AB1659" s="2">
        <v>8</v>
      </c>
      <c r="AC1659" s="2">
        <v>8</v>
      </c>
      <c r="AD1659" s="2">
        <v>8</v>
      </c>
      <c r="AE1659" s="2">
        <v>8</v>
      </c>
      <c r="AF1659" s="2">
        <v>8</v>
      </c>
      <c r="AG1659" s="2">
        <f t="shared" si="3867"/>
        <v>2072</v>
      </c>
      <c r="AH1659" s="2">
        <f t="shared" si="3920"/>
        <v>2048</v>
      </c>
      <c r="AI1659" s="2">
        <f t="shared" si="3921"/>
        <v>2048</v>
      </c>
      <c r="AJ1659" s="2">
        <f t="shared" si="3922"/>
        <v>2048</v>
      </c>
      <c r="AK1659" s="2">
        <f t="shared" si="3923"/>
        <v>2048</v>
      </c>
      <c r="AL1659" s="2">
        <f t="shared" si="3924"/>
        <v>2048</v>
      </c>
      <c r="AM1659" s="8">
        <f t="shared" si="3925"/>
        <v>4740243.28</v>
      </c>
      <c r="AN1659" s="8">
        <f t="shared" si="3956"/>
        <v>4628708.1440000003</v>
      </c>
      <c r="AO1659" s="8">
        <f t="shared" si="3956"/>
        <v>4628708.1440000003</v>
      </c>
      <c r="AP1659" s="8">
        <f t="shared" si="3956"/>
        <v>4628708.1440000003</v>
      </c>
      <c r="AQ1659" s="8">
        <f t="shared" si="3956"/>
        <v>4628708.1440000003</v>
      </c>
      <c r="AR1659" s="8">
        <f t="shared" si="3956"/>
        <v>4628708.1440000003</v>
      </c>
      <c r="AS1659" s="8">
        <f t="shared" si="3868"/>
        <v>-134</v>
      </c>
      <c r="AT1659">
        <f t="shared" si="3869"/>
        <v>1938</v>
      </c>
      <c r="CH1659" t="str">
        <f t="shared" si="3907"/>
        <v/>
      </c>
      <c r="CI1659" s="26" t="b">
        <f t="shared" ref="CI1659:CN1659" si="3993">IF(DG1659&lt;&gt;"",IF(ISERROR(MATCH(INT(CO1659),$EE$4:$EE$879,0))=FALSE,TRUE),"")</f>
        <v>1</v>
      </c>
      <c r="CJ1659" s="26" t="b">
        <f t="shared" si="3993"/>
        <v>1</v>
      </c>
      <c r="CK1659" s="26" t="b">
        <f t="shared" si="3993"/>
        <v>1</v>
      </c>
      <c r="CL1659" s="26" t="b">
        <f t="shared" si="3993"/>
        <v>1</v>
      </c>
      <c r="CM1659" s="26" t="b">
        <f t="shared" si="3993"/>
        <v>1</v>
      </c>
      <c r="CN1659" s="26" t="b">
        <f t="shared" si="3993"/>
        <v>1</v>
      </c>
      <c r="CO1659" s="14" t="str">
        <f t="shared" ref="CO1659:CT1659" si="3994">IF(DG1659&lt;&gt;"",REPLACE(REPLACE(INDEX($EE$4:$EE$801,MATCH(DG1659,$EF$4:$EF$801,0)),6,1,CU1659),1,1,DA1659),"")</f>
        <v>5201081</v>
      </c>
      <c r="CP1659" s="14" t="str">
        <f t="shared" si="3994"/>
        <v>5301081</v>
      </c>
      <c r="CQ1659" s="14" t="str">
        <f t="shared" si="3994"/>
        <v>5201083</v>
      </c>
      <c r="CR1659" s="14" t="str">
        <f t="shared" si="3994"/>
        <v>5402083</v>
      </c>
      <c r="CS1659" s="14" t="str">
        <f t="shared" si="3994"/>
        <v>5501085</v>
      </c>
      <c r="CT1659" s="14" t="str">
        <f t="shared" si="3994"/>
        <v>5501085</v>
      </c>
      <c r="CU1659" s="2">
        <v>8</v>
      </c>
      <c r="CV1659" s="2">
        <v>8</v>
      </c>
      <c r="CW1659" s="2">
        <v>8</v>
      </c>
      <c r="CX1659" s="2">
        <v>8</v>
      </c>
      <c r="CY1659" s="2">
        <v>8</v>
      </c>
      <c r="CZ1659" s="2">
        <v>8</v>
      </c>
      <c r="DA1659" s="2">
        <v>5</v>
      </c>
      <c r="DB1659" s="7">
        <v>5</v>
      </c>
      <c r="DC1659">
        <v>5</v>
      </c>
      <c r="DD1659" s="2">
        <v>5</v>
      </c>
      <c r="DE1659" s="7">
        <v>5</v>
      </c>
      <c r="DF1659">
        <v>5</v>
      </c>
      <c r="DG1659" s="1" t="s">
        <v>3257</v>
      </c>
      <c r="DH1659" s="1" t="s">
        <v>3128</v>
      </c>
      <c r="DI1659" s="1" t="s">
        <v>3268</v>
      </c>
      <c r="DJ1659" s="1" t="s">
        <v>3164</v>
      </c>
      <c r="DK1659" s="1" t="s">
        <v>3290</v>
      </c>
      <c r="DL1659" s="1" t="s">
        <v>3290</v>
      </c>
      <c r="DM1659" t="s">
        <v>3131</v>
      </c>
      <c r="DN1659" t="s">
        <v>3131</v>
      </c>
      <c r="DO1659" t="s">
        <v>3138</v>
      </c>
      <c r="DP1659" t="s">
        <v>3138</v>
      </c>
      <c r="DQ1659" t="s">
        <v>3159</v>
      </c>
      <c r="DR1659" t="s">
        <v>3159</v>
      </c>
      <c r="DS1659" s="1" t="s">
        <v>3179</v>
      </c>
      <c r="DT1659" s="1" t="s">
        <v>3184</v>
      </c>
      <c r="DU1659" s="1" t="s">
        <v>3179</v>
      </c>
      <c r="DV1659" s="1" t="s">
        <v>3202</v>
      </c>
      <c r="DW1659" s="1" t="s">
        <v>3197</v>
      </c>
      <c r="DX1659" s="1" t="s">
        <v>3197</v>
      </c>
      <c r="DY1659">
        <f t="shared" si="3859"/>
        <v>1</v>
      </c>
      <c r="DZ1659">
        <f t="shared" si="3860"/>
        <v>1</v>
      </c>
      <c r="EA1659">
        <f t="shared" si="3861"/>
        <v>1</v>
      </c>
      <c r="EB1659">
        <f t="shared" si="3862"/>
        <v>2</v>
      </c>
      <c r="EC1659">
        <f t="shared" si="3863"/>
        <v>2</v>
      </c>
      <c r="ED1659">
        <f t="shared" si="3864"/>
        <v>2</v>
      </c>
      <c r="FA1659" t="str">
        <f t="shared" si="3901"/>
        <v>水骑兵</v>
      </c>
      <c r="FB1659" t="str">
        <f t="shared" si="3902"/>
        <v>水剑士</v>
      </c>
      <c r="FC1659" t="str">
        <f t="shared" si="3903"/>
        <v>木骑兵</v>
      </c>
      <c r="FD1659" t="str">
        <f t="shared" si="3904"/>
        <v>木女巫</v>
      </c>
      <c r="FE1659" t="str">
        <f t="shared" si="3905"/>
        <v>暗猎人</v>
      </c>
      <c r="FF1659" t="str">
        <f t="shared" si="3906"/>
        <v>暗猎人</v>
      </c>
    </row>
    <row r="1660" spans="15:162" ht="14.25" x14ac:dyDescent="0.15">
      <c r="O1660" s="11">
        <v>30827</v>
      </c>
      <c r="P1660" s="11">
        <v>27884198.16</v>
      </c>
      <c r="Q1660" s="16">
        <f t="shared" si="3936"/>
        <v>27884198</v>
      </c>
      <c r="R1660" s="4" t="str">
        <f t="shared" si="3937"/>
        <v>5301081,5200081,5202082,5500082,5502083,5402081</v>
      </c>
      <c r="S1660" s="4" t="str">
        <f t="shared" si="3938"/>
        <v>8,8,8,8,8,8</v>
      </c>
      <c r="T1660" s="4" t="str">
        <f t="shared" si="3939"/>
        <v>2072,2048,2048,2048,2048,2048</v>
      </c>
      <c r="U1660">
        <v>5301081</v>
      </c>
      <c r="V1660">
        <v>5200081</v>
      </c>
      <c r="W1660">
        <v>5202082</v>
      </c>
      <c r="X1660">
        <v>5500082</v>
      </c>
      <c r="Y1660">
        <v>5502083</v>
      </c>
      <c r="Z1660">
        <v>5402081</v>
      </c>
      <c r="AA1660" s="2">
        <v>8</v>
      </c>
      <c r="AB1660" s="2">
        <v>8</v>
      </c>
      <c r="AC1660" s="2">
        <v>8</v>
      </c>
      <c r="AD1660" s="2">
        <v>8</v>
      </c>
      <c r="AE1660" s="2">
        <v>8</v>
      </c>
      <c r="AF1660" s="2">
        <v>8</v>
      </c>
      <c r="AG1660" s="2">
        <f t="shared" si="3867"/>
        <v>2072</v>
      </c>
      <c r="AH1660" s="2">
        <f t="shared" si="3920"/>
        <v>2048</v>
      </c>
      <c r="AI1660" s="2">
        <f t="shared" si="3921"/>
        <v>2048</v>
      </c>
      <c r="AJ1660" s="2">
        <f t="shared" si="3922"/>
        <v>2048</v>
      </c>
      <c r="AK1660" s="2">
        <f t="shared" si="3923"/>
        <v>2048</v>
      </c>
      <c r="AL1660" s="2">
        <f t="shared" si="3924"/>
        <v>2048</v>
      </c>
      <c r="AM1660" s="8">
        <f t="shared" si="3925"/>
        <v>4740313.66</v>
      </c>
      <c r="AN1660" s="8">
        <f t="shared" si="3956"/>
        <v>4628776.8679999998</v>
      </c>
      <c r="AO1660" s="8">
        <f t="shared" si="3956"/>
        <v>4628776.8679999998</v>
      </c>
      <c r="AP1660" s="8">
        <f t="shared" si="3956"/>
        <v>4628776.8679999998</v>
      </c>
      <c r="AQ1660" s="8">
        <f t="shared" si="3956"/>
        <v>4628776.8679999998</v>
      </c>
      <c r="AR1660" s="8">
        <f t="shared" si="3956"/>
        <v>4628776.8679999998</v>
      </c>
      <c r="AS1660" s="8">
        <f t="shared" si="3868"/>
        <v>-134</v>
      </c>
      <c r="AT1660">
        <f t="shared" si="3869"/>
        <v>1938</v>
      </c>
      <c r="CH1660" t="str">
        <f t="shared" si="3907"/>
        <v/>
      </c>
      <c r="CI1660" s="26" t="b">
        <f t="shared" ref="CI1660:CN1660" si="3995">IF(DG1660&lt;&gt;"",IF(ISERROR(MATCH(INT(CO1660),$EE$4:$EE$879,0))=FALSE,TRUE),"")</f>
        <v>1</v>
      </c>
      <c r="CJ1660" s="26" t="b">
        <f t="shared" si="3995"/>
        <v>1</v>
      </c>
      <c r="CK1660" s="26" t="b">
        <f t="shared" si="3995"/>
        <v>1</v>
      </c>
      <c r="CL1660" s="26" t="b">
        <f t="shared" si="3995"/>
        <v>1</v>
      </c>
      <c r="CM1660" s="26" t="b">
        <f t="shared" si="3995"/>
        <v>1</v>
      </c>
      <c r="CN1660" s="26" t="b">
        <f t="shared" si="3995"/>
        <v>1</v>
      </c>
      <c r="CO1660" s="14" t="str">
        <f t="shared" ref="CO1660:CT1660" si="3996">IF(DG1660&lt;&gt;"",REPLACE(REPLACE(INDEX($EE$4:$EE$801,MATCH(DG1660,$EF$4:$EF$801,0)),6,1,CU1660),1,1,DA1660),"")</f>
        <v>5301081</v>
      </c>
      <c r="CP1660" s="14" t="str">
        <f t="shared" si="3996"/>
        <v>5200081</v>
      </c>
      <c r="CQ1660" s="14" t="str">
        <f t="shared" si="3996"/>
        <v>5202082</v>
      </c>
      <c r="CR1660" s="14" t="str">
        <f t="shared" si="3996"/>
        <v>5500082</v>
      </c>
      <c r="CS1660" s="14" t="str">
        <f t="shared" si="3996"/>
        <v>5502083</v>
      </c>
      <c r="CT1660" s="14" t="str">
        <f t="shared" si="3996"/>
        <v>5402081</v>
      </c>
      <c r="CU1660" s="2">
        <v>8</v>
      </c>
      <c r="CV1660" s="2">
        <v>8</v>
      </c>
      <c r="CW1660" s="2">
        <v>8</v>
      </c>
      <c r="CX1660" s="2">
        <v>8</v>
      </c>
      <c r="CY1660" s="2">
        <v>8</v>
      </c>
      <c r="CZ1660" s="2">
        <v>8</v>
      </c>
      <c r="DA1660" s="2">
        <v>5</v>
      </c>
      <c r="DB1660" s="7">
        <v>5</v>
      </c>
      <c r="DC1660">
        <v>5</v>
      </c>
      <c r="DD1660" s="2">
        <v>5</v>
      </c>
      <c r="DE1660" s="7">
        <v>5</v>
      </c>
      <c r="DF1660">
        <v>5</v>
      </c>
      <c r="DG1660" s="1" t="s">
        <v>3128</v>
      </c>
      <c r="DH1660" s="1" t="s">
        <v>3256</v>
      </c>
      <c r="DI1660" s="1" t="s">
        <v>3263</v>
      </c>
      <c r="DJ1660" s="1" t="s">
        <v>3148</v>
      </c>
      <c r="DK1660" s="1" t="s">
        <v>3273</v>
      </c>
      <c r="DL1660" s="1" t="s">
        <v>3259</v>
      </c>
      <c r="DM1660" t="s">
        <v>3131</v>
      </c>
      <c r="DN1660" t="s">
        <v>3131</v>
      </c>
      <c r="DO1660" t="s">
        <v>3122</v>
      </c>
      <c r="DP1660" t="s">
        <v>3122</v>
      </c>
      <c r="DQ1660" t="s">
        <v>3138</v>
      </c>
      <c r="DR1660" t="s">
        <v>3131</v>
      </c>
      <c r="DS1660" s="1" t="s">
        <v>3184</v>
      </c>
      <c r="DT1660" s="1" t="s">
        <v>3163</v>
      </c>
      <c r="DU1660" s="1" t="s">
        <v>3166</v>
      </c>
      <c r="DV1660" s="1" t="s">
        <v>3206</v>
      </c>
      <c r="DW1660" s="1" t="s">
        <v>3198</v>
      </c>
      <c r="DX1660" s="1" t="s">
        <v>3202</v>
      </c>
      <c r="DY1660">
        <f t="shared" si="3859"/>
        <v>1</v>
      </c>
      <c r="DZ1660">
        <f t="shared" si="3860"/>
        <v>1</v>
      </c>
      <c r="EA1660">
        <f t="shared" si="3861"/>
        <v>1</v>
      </c>
      <c r="EB1660">
        <f t="shared" si="3862"/>
        <v>2</v>
      </c>
      <c r="EC1660">
        <f t="shared" si="3863"/>
        <v>2</v>
      </c>
      <c r="ED1660">
        <f t="shared" si="3864"/>
        <v>2</v>
      </c>
      <c r="FA1660" t="str">
        <f t="shared" si="3901"/>
        <v>水剑士</v>
      </c>
      <c r="FB1660" t="str">
        <f t="shared" si="3902"/>
        <v>水刀客</v>
      </c>
      <c r="FC1660" t="str">
        <f t="shared" si="3903"/>
        <v>火维京</v>
      </c>
      <c r="FD1660" t="str">
        <f t="shared" si="3904"/>
        <v>火海盗</v>
      </c>
      <c r="FE1660" t="str">
        <f t="shared" si="3905"/>
        <v>木火枪手</v>
      </c>
      <c r="FF1660" t="str">
        <f t="shared" si="3906"/>
        <v>水女巫</v>
      </c>
    </row>
    <row r="1661" spans="15:162" ht="14.25" x14ac:dyDescent="0.15">
      <c r="O1661" s="11">
        <v>30828</v>
      </c>
      <c r="P1661" s="11">
        <v>27884612.07</v>
      </c>
      <c r="Q1661" s="16">
        <f t="shared" si="3936"/>
        <v>27884612</v>
      </c>
      <c r="R1661" s="4" t="str">
        <f t="shared" si="3937"/>
        <v>5200081,5302085,5301083,5401083,5501084,5502083</v>
      </c>
      <c r="S1661" s="4" t="str">
        <f t="shared" si="3938"/>
        <v>8,8,8,8,8,8</v>
      </c>
      <c r="T1661" s="4" t="str">
        <f t="shared" si="3939"/>
        <v>2072,2048,2048,2048,2048,2048</v>
      </c>
      <c r="U1661">
        <v>5200081</v>
      </c>
      <c r="V1661">
        <v>5302085</v>
      </c>
      <c r="W1661">
        <v>5301083</v>
      </c>
      <c r="X1661">
        <v>5401083</v>
      </c>
      <c r="Y1661">
        <v>5501084</v>
      </c>
      <c r="Z1661">
        <v>5502083</v>
      </c>
      <c r="AA1661" s="2">
        <v>8</v>
      </c>
      <c r="AB1661" s="2">
        <v>8</v>
      </c>
      <c r="AC1661" s="2">
        <v>8</v>
      </c>
      <c r="AD1661" s="2">
        <v>8</v>
      </c>
      <c r="AE1661" s="2">
        <v>8</v>
      </c>
      <c r="AF1661" s="2">
        <v>8</v>
      </c>
      <c r="AG1661" s="2">
        <f t="shared" si="3867"/>
        <v>2072</v>
      </c>
      <c r="AH1661" s="2">
        <f t="shared" si="3920"/>
        <v>2048</v>
      </c>
      <c r="AI1661" s="2">
        <f t="shared" si="3921"/>
        <v>2048</v>
      </c>
      <c r="AJ1661" s="2">
        <f t="shared" si="3922"/>
        <v>2048</v>
      </c>
      <c r="AK1661" s="2">
        <f t="shared" si="3923"/>
        <v>2048</v>
      </c>
      <c r="AL1661" s="2">
        <f t="shared" si="3924"/>
        <v>2048</v>
      </c>
      <c r="AM1661" s="8">
        <f t="shared" si="3925"/>
        <v>4740384.04</v>
      </c>
      <c r="AN1661" s="8">
        <f t="shared" si="3956"/>
        <v>4628845.5920000002</v>
      </c>
      <c r="AO1661" s="8">
        <f t="shared" si="3956"/>
        <v>4628845.5920000002</v>
      </c>
      <c r="AP1661" s="8">
        <f t="shared" si="3956"/>
        <v>4628845.5920000002</v>
      </c>
      <c r="AQ1661" s="8">
        <f t="shared" si="3956"/>
        <v>4628845.5920000002</v>
      </c>
      <c r="AR1661" s="8">
        <f t="shared" si="3956"/>
        <v>4628845.5920000002</v>
      </c>
      <c r="AS1661" s="8">
        <f t="shared" si="3868"/>
        <v>-134</v>
      </c>
      <c r="AT1661">
        <f t="shared" si="3869"/>
        <v>1938</v>
      </c>
      <c r="CH1661" t="str">
        <f t="shared" si="3907"/>
        <v/>
      </c>
      <c r="CI1661" s="26" t="b">
        <f t="shared" ref="CI1661:CN1661" si="3997">IF(DG1661&lt;&gt;"",IF(ISERROR(MATCH(INT(CO1661),$EE$4:$EE$879,0))=FALSE,TRUE),"")</f>
        <v>1</v>
      </c>
      <c r="CJ1661" s="26" t="b">
        <f t="shared" si="3997"/>
        <v>1</v>
      </c>
      <c r="CK1661" s="26" t="b">
        <f t="shared" si="3997"/>
        <v>1</v>
      </c>
      <c r="CL1661" s="26" t="b">
        <f t="shared" si="3997"/>
        <v>1</v>
      </c>
      <c r="CM1661" s="26" t="b">
        <f t="shared" si="3997"/>
        <v>1</v>
      </c>
      <c r="CN1661" s="26" t="b">
        <f t="shared" si="3997"/>
        <v>1</v>
      </c>
      <c r="CO1661" s="14" t="str">
        <f t="shared" ref="CO1661:CT1661" si="3998">IF(DG1661&lt;&gt;"",REPLACE(REPLACE(INDEX($EE$4:$EE$801,MATCH(DG1661,$EF$4:$EF$801,0)),6,1,CU1661),1,1,DA1661),"")</f>
        <v>5200081</v>
      </c>
      <c r="CP1661" s="14" t="str">
        <f t="shared" si="3998"/>
        <v>5302085</v>
      </c>
      <c r="CQ1661" s="14" t="str">
        <f t="shared" si="3998"/>
        <v>5301083</v>
      </c>
      <c r="CR1661" s="14" t="str">
        <f t="shared" si="3998"/>
        <v>5401083</v>
      </c>
      <c r="CS1661" s="14" t="str">
        <f t="shared" si="3998"/>
        <v>5501084</v>
      </c>
      <c r="CT1661" s="14" t="str">
        <f t="shared" si="3998"/>
        <v>5502083</v>
      </c>
      <c r="CU1661" s="2">
        <v>8</v>
      </c>
      <c r="CV1661" s="2">
        <v>8</v>
      </c>
      <c r="CW1661" s="2">
        <v>8</v>
      </c>
      <c r="CX1661" s="2">
        <v>8</v>
      </c>
      <c r="CY1661" s="2">
        <v>8</v>
      </c>
      <c r="CZ1661" s="2">
        <v>8</v>
      </c>
      <c r="DA1661" s="2">
        <v>5</v>
      </c>
      <c r="DB1661" s="7">
        <v>5</v>
      </c>
      <c r="DC1661">
        <v>5</v>
      </c>
      <c r="DD1661" s="2">
        <v>5</v>
      </c>
      <c r="DE1661" s="7">
        <v>5</v>
      </c>
      <c r="DF1661">
        <v>5</v>
      </c>
      <c r="DG1661" s="1" t="s">
        <v>3256</v>
      </c>
      <c r="DH1661" s="1" t="s">
        <v>3286</v>
      </c>
      <c r="DI1661" s="1" t="s">
        <v>3270</v>
      </c>
      <c r="DJ1661" s="1" t="s">
        <v>3271</v>
      </c>
      <c r="DK1661" s="1" t="s">
        <v>3252</v>
      </c>
      <c r="DL1661" s="1" t="s">
        <v>3273</v>
      </c>
      <c r="DM1661" t="s">
        <v>3131</v>
      </c>
      <c r="DN1661" t="s">
        <v>3159</v>
      </c>
      <c r="DO1661" t="s">
        <v>3138</v>
      </c>
      <c r="DP1661" t="s">
        <v>3138</v>
      </c>
      <c r="DQ1661" t="s">
        <v>3253</v>
      </c>
      <c r="DR1661" t="s">
        <v>3138</v>
      </c>
      <c r="DS1661" s="1" t="s">
        <v>3163</v>
      </c>
      <c r="DT1661" s="1" t="s">
        <v>3146</v>
      </c>
      <c r="DU1661" s="1" t="s">
        <v>3184</v>
      </c>
      <c r="DV1661" s="1" t="s">
        <v>3203</v>
      </c>
      <c r="DW1661" s="1" t="s">
        <v>3197</v>
      </c>
      <c r="DX1661" s="1" t="s">
        <v>3198</v>
      </c>
      <c r="DY1661">
        <f t="shared" si="3859"/>
        <v>1</v>
      </c>
      <c r="DZ1661">
        <f t="shared" si="3860"/>
        <v>1</v>
      </c>
      <c r="EA1661">
        <f t="shared" si="3861"/>
        <v>1</v>
      </c>
      <c r="EB1661">
        <f t="shared" si="3862"/>
        <v>2</v>
      </c>
      <c r="EC1661">
        <f t="shared" si="3863"/>
        <v>2</v>
      </c>
      <c r="ED1661">
        <f t="shared" si="3864"/>
        <v>2</v>
      </c>
      <c r="FA1661" t="str">
        <f t="shared" si="3901"/>
        <v>水刀客</v>
      </c>
      <c r="FB1661" t="str">
        <f t="shared" si="3902"/>
        <v>暗盗贼</v>
      </c>
      <c r="FC1661" t="str">
        <f t="shared" si="3903"/>
        <v>木剑士</v>
      </c>
      <c r="FD1661" t="str">
        <f t="shared" si="3904"/>
        <v>木魔法师</v>
      </c>
      <c r="FE1661" t="str">
        <f t="shared" si="3905"/>
        <v>光猎人</v>
      </c>
      <c r="FF1661" t="str">
        <f t="shared" si="3906"/>
        <v>木火枪手</v>
      </c>
    </row>
    <row r="1662" spans="15:162" ht="14.25" x14ac:dyDescent="0.15">
      <c r="O1662" s="11">
        <v>30829</v>
      </c>
      <c r="P1662" s="11">
        <v>27885025.98</v>
      </c>
      <c r="Q1662" s="16">
        <f t="shared" si="3936"/>
        <v>27885025</v>
      </c>
      <c r="R1662" s="4" t="str">
        <f t="shared" si="3937"/>
        <v>5202082,5201083,5301082,5402083,5500081,5400085</v>
      </c>
      <c r="S1662" s="4" t="str">
        <f t="shared" si="3938"/>
        <v>8,8,8,8,8,8</v>
      </c>
      <c r="T1662" s="4" t="str">
        <f t="shared" si="3939"/>
        <v>2072,2048,2048,2048,2048,2048</v>
      </c>
      <c r="U1662">
        <v>5202082</v>
      </c>
      <c r="V1662">
        <v>5201083</v>
      </c>
      <c r="W1662">
        <v>5301082</v>
      </c>
      <c r="X1662">
        <v>5402083</v>
      </c>
      <c r="Y1662">
        <v>5500081</v>
      </c>
      <c r="Z1662">
        <v>5400085</v>
      </c>
      <c r="AA1662" s="2">
        <v>8</v>
      </c>
      <c r="AB1662" s="2">
        <v>8</v>
      </c>
      <c r="AC1662" s="2">
        <v>8</v>
      </c>
      <c r="AD1662" s="2">
        <v>8</v>
      </c>
      <c r="AE1662" s="2">
        <v>8</v>
      </c>
      <c r="AF1662" s="2">
        <v>8</v>
      </c>
      <c r="AG1662" s="2">
        <f t="shared" si="3867"/>
        <v>2072</v>
      </c>
      <c r="AH1662" s="2">
        <f t="shared" si="3920"/>
        <v>2048</v>
      </c>
      <c r="AI1662" s="2">
        <f t="shared" si="3921"/>
        <v>2048</v>
      </c>
      <c r="AJ1662" s="2">
        <f t="shared" si="3922"/>
        <v>2048</v>
      </c>
      <c r="AK1662" s="2">
        <f t="shared" si="3923"/>
        <v>2048</v>
      </c>
      <c r="AL1662" s="2">
        <f t="shared" si="3924"/>
        <v>2048</v>
      </c>
      <c r="AM1662" s="8">
        <f t="shared" si="3925"/>
        <v>4740454.25</v>
      </c>
      <c r="AN1662" s="8">
        <f t="shared" si="3956"/>
        <v>4628914.1500000004</v>
      </c>
      <c r="AO1662" s="8">
        <f t="shared" si="3956"/>
        <v>4628914.1500000004</v>
      </c>
      <c r="AP1662" s="8">
        <f t="shared" si="3956"/>
        <v>4628914.1500000004</v>
      </c>
      <c r="AQ1662" s="8">
        <f t="shared" si="3956"/>
        <v>4628914.1500000004</v>
      </c>
      <c r="AR1662" s="8">
        <f t="shared" si="3956"/>
        <v>4628914.1500000004</v>
      </c>
      <c r="AS1662" s="8">
        <f t="shared" si="3868"/>
        <v>-134</v>
      </c>
      <c r="AT1662">
        <f t="shared" si="3869"/>
        <v>1938</v>
      </c>
      <c r="CH1662" t="str">
        <f t="shared" si="3907"/>
        <v/>
      </c>
      <c r="CI1662" s="26" t="b">
        <f t="shared" ref="CI1662:CN1662" si="3999">IF(DG1662&lt;&gt;"",IF(ISERROR(MATCH(INT(CO1662),$EE$4:$EE$879,0))=FALSE,TRUE),"")</f>
        <v>1</v>
      </c>
      <c r="CJ1662" s="26" t="b">
        <f t="shared" si="3999"/>
        <v>1</v>
      </c>
      <c r="CK1662" s="26" t="b">
        <f t="shared" si="3999"/>
        <v>1</v>
      </c>
      <c r="CL1662" s="26" t="b">
        <f t="shared" si="3999"/>
        <v>1</v>
      </c>
      <c r="CM1662" s="26" t="b">
        <f t="shared" si="3999"/>
        <v>1</v>
      </c>
      <c r="CN1662" s="26" t="b">
        <f t="shared" si="3999"/>
        <v>1</v>
      </c>
      <c r="CO1662" s="14" t="str">
        <f t="shared" ref="CO1662:CT1662" si="4000">IF(DG1662&lt;&gt;"",REPLACE(REPLACE(INDEX($EE$4:$EE$801,MATCH(DG1662,$EF$4:$EF$801,0)),6,1,CU1662),1,1,DA1662),"")</f>
        <v>5202082</v>
      </c>
      <c r="CP1662" s="14" t="str">
        <f t="shared" si="4000"/>
        <v>5201083</v>
      </c>
      <c r="CQ1662" s="14" t="str">
        <f t="shared" si="4000"/>
        <v>5301082</v>
      </c>
      <c r="CR1662" s="14" t="str">
        <f t="shared" si="4000"/>
        <v>5402083</v>
      </c>
      <c r="CS1662" s="14" t="str">
        <f t="shared" si="4000"/>
        <v>5500081</v>
      </c>
      <c r="CT1662" s="14" t="str">
        <f t="shared" si="4000"/>
        <v>5400085</v>
      </c>
      <c r="CU1662" s="2">
        <v>8</v>
      </c>
      <c r="CV1662" s="2">
        <v>8</v>
      </c>
      <c r="CW1662" s="2">
        <v>8</v>
      </c>
      <c r="CX1662" s="2">
        <v>8</v>
      </c>
      <c r="CY1662" s="2">
        <v>8</v>
      </c>
      <c r="CZ1662" s="2">
        <v>8</v>
      </c>
      <c r="DA1662" s="2">
        <v>5</v>
      </c>
      <c r="DB1662" s="7">
        <v>5</v>
      </c>
      <c r="DC1662">
        <v>5</v>
      </c>
      <c r="DD1662" s="2">
        <v>5</v>
      </c>
      <c r="DE1662" s="7">
        <v>5</v>
      </c>
      <c r="DF1662">
        <v>5</v>
      </c>
      <c r="DG1662" s="1" t="s">
        <v>3263</v>
      </c>
      <c r="DH1662" s="1" t="s">
        <v>3268</v>
      </c>
      <c r="DI1662" s="1" t="s">
        <v>3264</v>
      </c>
      <c r="DJ1662" s="1" t="s">
        <v>3164</v>
      </c>
      <c r="DK1662" s="1" t="s">
        <v>3260</v>
      </c>
      <c r="DL1662" s="1" t="s">
        <v>3289</v>
      </c>
      <c r="DM1662" t="s">
        <v>3122</v>
      </c>
      <c r="DN1662" t="s">
        <v>3138</v>
      </c>
      <c r="DO1662" t="s">
        <v>3122</v>
      </c>
      <c r="DP1662" t="s">
        <v>3138</v>
      </c>
      <c r="DQ1662" t="s">
        <v>3131</v>
      </c>
      <c r="DR1662" t="s">
        <v>3159</v>
      </c>
      <c r="DS1662" s="1" t="s">
        <v>3166</v>
      </c>
      <c r="DT1662" s="1" t="s">
        <v>3179</v>
      </c>
      <c r="DU1662" s="1" t="s">
        <v>3184</v>
      </c>
      <c r="DV1662" s="1" t="s">
        <v>3202</v>
      </c>
      <c r="DW1662" s="1" t="s">
        <v>3206</v>
      </c>
      <c r="DX1662" s="1" t="s">
        <v>3234</v>
      </c>
      <c r="DY1662">
        <f t="shared" si="3859"/>
        <v>1</v>
      </c>
      <c r="DZ1662">
        <f t="shared" si="3860"/>
        <v>1</v>
      </c>
      <c r="EA1662">
        <f t="shared" si="3861"/>
        <v>1</v>
      </c>
      <c r="EB1662">
        <f t="shared" si="3862"/>
        <v>2</v>
      </c>
      <c r="EC1662">
        <f t="shared" si="3863"/>
        <v>2</v>
      </c>
      <c r="ED1662">
        <f t="shared" si="3864"/>
        <v>2</v>
      </c>
      <c r="FA1662" t="str">
        <f t="shared" si="3901"/>
        <v>火维京</v>
      </c>
      <c r="FB1662" t="str">
        <f t="shared" si="3902"/>
        <v>木骑兵</v>
      </c>
      <c r="FC1662" t="str">
        <f t="shared" si="3903"/>
        <v>火剑士</v>
      </c>
      <c r="FD1662" t="str">
        <f t="shared" si="3904"/>
        <v>木女巫</v>
      </c>
      <c r="FE1662" t="str">
        <f t="shared" si="3905"/>
        <v>水海盗</v>
      </c>
      <c r="FF1662" t="str">
        <f t="shared" si="3906"/>
        <v>暗巫师</v>
      </c>
    </row>
    <row r="1663" spans="15:162" ht="14.25" x14ac:dyDescent="0.15">
      <c r="O1663" s="11">
        <v>30830</v>
      </c>
      <c r="P1663" s="11">
        <v>28028522.34</v>
      </c>
      <c r="Q1663" s="16">
        <f t="shared" si="3936"/>
        <v>28028522</v>
      </c>
      <c r="R1663" s="4" t="str">
        <f t="shared" si="3937"/>
        <v>5201082,5201082,5201082,5401082,5401082,5401082</v>
      </c>
      <c r="S1663" s="4" t="str">
        <f t="shared" si="3938"/>
        <v>8,8,8,8,8,8</v>
      </c>
      <c r="T1663" s="4" t="str">
        <f t="shared" si="3939"/>
        <v>2078,2053,2053,2053,2053,2053</v>
      </c>
      <c r="U1663">
        <v>5201082</v>
      </c>
      <c r="V1663">
        <v>5201082</v>
      </c>
      <c r="W1663">
        <v>5201082</v>
      </c>
      <c r="X1663">
        <v>5401082</v>
      </c>
      <c r="Y1663">
        <v>5401082</v>
      </c>
      <c r="Z1663">
        <v>5401082</v>
      </c>
      <c r="AA1663" s="2">
        <v>8</v>
      </c>
      <c r="AB1663" s="2">
        <v>8</v>
      </c>
      <c r="AC1663" s="2">
        <v>8</v>
      </c>
      <c r="AD1663" s="2">
        <v>8</v>
      </c>
      <c r="AE1663" s="2">
        <v>8</v>
      </c>
      <c r="AF1663" s="2">
        <v>8</v>
      </c>
      <c r="AG1663" s="2">
        <f t="shared" si="3867"/>
        <v>2078</v>
      </c>
      <c r="AH1663" s="2">
        <f t="shared" si="3920"/>
        <v>2053</v>
      </c>
      <c r="AI1663" s="2">
        <f t="shared" si="3921"/>
        <v>2053</v>
      </c>
      <c r="AJ1663" s="2">
        <f t="shared" si="3922"/>
        <v>2053</v>
      </c>
      <c r="AK1663" s="2">
        <f t="shared" si="3923"/>
        <v>2053</v>
      </c>
      <c r="AL1663" s="2">
        <f t="shared" si="3924"/>
        <v>2053</v>
      </c>
      <c r="AM1663" s="8">
        <f t="shared" si="3925"/>
        <v>4764848.74</v>
      </c>
      <c r="AN1663" s="8">
        <f t="shared" si="3956"/>
        <v>4652734.6520000007</v>
      </c>
      <c r="AO1663" s="8">
        <f t="shared" si="3956"/>
        <v>4652734.6520000007</v>
      </c>
      <c r="AP1663" s="8">
        <f t="shared" si="3956"/>
        <v>4652734.6520000007</v>
      </c>
      <c r="AQ1663" s="8">
        <f t="shared" si="3956"/>
        <v>4652734.6520000007</v>
      </c>
      <c r="AR1663" s="8">
        <f t="shared" si="3956"/>
        <v>4652734.6520000007</v>
      </c>
      <c r="AS1663" s="8">
        <f t="shared" si="3868"/>
        <v>-135</v>
      </c>
      <c r="AT1663">
        <f t="shared" si="3869"/>
        <v>1943</v>
      </c>
      <c r="CH1663" t="str">
        <f t="shared" si="3907"/>
        <v/>
      </c>
      <c r="CI1663" s="26" t="b">
        <f t="shared" ref="CI1663:CN1663" si="4001">IF(DG1663&lt;&gt;"",IF(ISERROR(MATCH(INT(CO1663),$EE$4:$EE$879,0))=FALSE,TRUE),"")</f>
        <v>1</v>
      </c>
      <c r="CJ1663" s="26" t="b">
        <f t="shared" si="4001"/>
        <v>1</v>
      </c>
      <c r="CK1663" s="26" t="b">
        <f t="shared" si="4001"/>
        <v>1</v>
      </c>
      <c r="CL1663" s="26" t="b">
        <f t="shared" si="4001"/>
        <v>1</v>
      </c>
      <c r="CM1663" s="26" t="b">
        <f t="shared" si="4001"/>
        <v>1</v>
      </c>
      <c r="CN1663" s="26" t="b">
        <f t="shared" si="4001"/>
        <v>1</v>
      </c>
      <c r="CO1663" s="14" t="str">
        <f t="shared" ref="CO1663:CT1663" si="4002">IF(DG1663&lt;&gt;"",REPLACE(REPLACE(INDEX($EE$4:$EE$801,MATCH(DG1663,$EF$4:$EF$801,0)),6,1,CU1663),1,1,DA1663),"")</f>
        <v>5201082</v>
      </c>
      <c r="CP1663" s="14" t="str">
        <f t="shared" si="4002"/>
        <v>5201082</v>
      </c>
      <c r="CQ1663" s="14" t="str">
        <f t="shared" si="4002"/>
        <v>5201082</v>
      </c>
      <c r="CR1663" s="14" t="str">
        <f t="shared" si="4002"/>
        <v>5401082</v>
      </c>
      <c r="CS1663" s="14" t="str">
        <f t="shared" si="4002"/>
        <v>5401082</v>
      </c>
      <c r="CT1663" s="14" t="str">
        <f t="shared" si="4002"/>
        <v>5401082</v>
      </c>
      <c r="CU1663" s="2">
        <v>8</v>
      </c>
      <c r="CV1663" s="2">
        <v>8</v>
      </c>
      <c r="CW1663" s="2">
        <v>8</v>
      </c>
      <c r="CX1663" s="2">
        <v>8</v>
      </c>
      <c r="CY1663" s="2">
        <v>8</v>
      </c>
      <c r="CZ1663" s="2">
        <v>8</v>
      </c>
      <c r="DA1663" s="2">
        <v>5</v>
      </c>
      <c r="DB1663" s="7">
        <v>5</v>
      </c>
      <c r="DC1663">
        <v>5</v>
      </c>
      <c r="DD1663" s="2">
        <v>5</v>
      </c>
      <c r="DE1663" s="7">
        <v>5</v>
      </c>
      <c r="DF1663">
        <v>5</v>
      </c>
      <c r="DG1663" s="1" t="s">
        <v>3142</v>
      </c>
      <c r="DH1663" s="1" t="s">
        <v>3142</v>
      </c>
      <c r="DI1663" s="1" t="s">
        <v>3142</v>
      </c>
      <c r="DJ1663" s="1" t="s">
        <v>3265</v>
      </c>
      <c r="DK1663" s="1" t="s">
        <v>3265</v>
      </c>
      <c r="DL1663" s="1" t="s">
        <v>3265</v>
      </c>
      <c r="DM1663" t="s">
        <v>3122</v>
      </c>
      <c r="DN1663" t="s">
        <v>3122</v>
      </c>
      <c r="DO1663" t="s">
        <v>3122</v>
      </c>
      <c r="DP1663" t="s">
        <v>3122</v>
      </c>
      <c r="DQ1663" t="s">
        <v>3122</v>
      </c>
      <c r="DR1663" t="s">
        <v>3122</v>
      </c>
      <c r="DS1663" s="1" t="s">
        <v>3179</v>
      </c>
      <c r="DT1663" s="1" t="s">
        <v>3179</v>
      </c>
      <c r="DU1663" s="1" t="s">
        <v>3179</v>
      </c>
      <c r="DV1663" s="1" t="s">
        <v>3203</v>
      </c>
      <c r="DW1663" s="1" t="s">
        <v>3203</v>
      </c>
      <c r="DX1663" s="1" t="s">
        <v>3203</v>
      </c>
      <c r="DY1663">
        <f t="shared" si="3859"/>
        <v>1</v>
      </c>
      <c r="DZ1663">
        <f t="shared" si="3860"/>
        <v>1</v>
      </c>
      <c r="EA1663">
        <f t="shared" si="3861"/>
        <v>1</v>
      </c>
      <c r="EB1663">
        <f t="shared" si="3862"/>
        <v>2</v>
      </c>
      <c r="EC1663">
        <f t="shared" si="3863"/>
        <v>2</v>
      </c>
      <c r="ED1663">
        <f t="shared" si="3864"/>
        <v>2</v>
      </c>
      <c r="FA1663" t="str">
        <f t="shared" si="3901"/>
        <v>火骑兵</v>
      </c>
      <c r="FB1663" t="str">
        <f t="shared" si="3902"/>
        <v>火骑兵</v>
      </c>
      <c r="FC1663" t="str">
        <f t="shared" si="3903"/>
        <v>火骑兵</v>
      </c>
      <c r="FD1663" t="str">
        <f t="shared" si="3904"/>
        <v>火魔法师</v>
      </c>
      <c r="FE1663" t="str">
        <f t="shared" si="3905"/>
        <v>火魔法师</v>
      </c>
      <c r="FF1663" t="str">
        <f t="shared" si="3906"/>
        <v>火魔法师</v>
      </c>
    </row>
    <row r="1664" spans="15:162" ht="14.25" x14ac:dyDescent="0.15">
      <c r="O1664" s="11">
        <v>30831</v>
      </c>
      <c r="P1664" s="11">
        <v>28028938.140000001</v>
      </c>
      <c r="Q1664" s="16">
        <f t="shared" si="3936"/>
        <v>28028938</v>
      </c>
      <c r="R1664" s="4" t="str">
        <f t="shared" si="3937"/>
        <v>5401082,5200083,5301083,5302084,5400085,5400085</v>
      </c>
      <c r="S1664" s="4" t="str">
        <f t="shared" si="3938"/>
        <v>8,8,8,8,8,8</v>
      </c>
      <c r="T1664" s="4" t="str">
        <f t="shared" si="3939"/>
        <v>2078,2053,2053,2053,2053,2053</v>
      </c>
      <c r="U1664">
        <v>5401082</v>
      </c>
      <c r="V1664">
        <v>5200083</v>
      </c>
      <c r="W1664">
        <v>5301083</v>
      </c>
      <c r="X1664">
        <v>5302084</v>
      </c>
      <c r="Y1664">
        <v>5400085</v>
      </c>
      <c r="Z1664">
        <v>5400085</v>
      </c>
      <c r="AA1664" s="2">
        <v>8</v>
      </c>
      <c r="AB1664" s="2">
        <v>8</v>
      </c>
      <c r="AC1664" s="2">
        <v>8</v>
      </c>
      <c r="AD1664" s="2">
        <v>8</v>
      </c>
      <c r="AE1664" s="2">
        <v>8</v>
      </c>
      <c r="AF1664" s="2">
        <v>8</v>
      </c>
      <c r="AG1664" s="2">
        <f t="shared" si="3867"/>
        <v>2078</v>
      </c>
      <c r="AH1664" s="2">
        <f t="shared" si="3920"/>
        <v>2053</v>
      </c>
      <c r="AI1664" s="2">
        <f t="shared" si="3921"/>
        <v>2053</v>
      </c>
      <c r="AJ1664" s="2">
        <f t="shared" si="3922"/>
        <v>2053</v>
      </c>
      <c r="AK1664" s="2">
        <f t="shared" si="3923"/>
        <v>2053</v>
      </c>
      <c r="AL1664" s="2">
        <f t="shared" si="3924"/>
        <v>2053</v>
      </c>
      <c r="AM1664" s="8">
        <f t="shared" si="3925"/>
        <v>4764919.46</v>
      </c>
      <c r="AN1664" s="8">
        <f t="shared" si="3956"/>
        <v>4652803.7080000006</v>
      </c>
      <c r="AO1664" s="8">
        <f t="shared" si="3956"/>
        <v>4652803.7080000006</v>
      </c>
      <c r="AP1664" s="8">
        <f t="shared" si="3956"/>
        <v>4652803.7080000006</v>
      </c>
      <c r="AQ1664" s="8">
        <f t="shared" si="3956"/>
        <v>4652803.7080000006</v>
      </c>
      <c r="AR1664" s="8">
        <f t="shared" si="3956"/>
        <v>4652803.7080000006</v>
      </c>
      <c r="AS1664" s="8">
        <f t="shared" si="3868"/>
        <v>-135</v>
      </c>
      <c r="AT1664">
        <f t="shared" si="3869"/>
        <v>1943</v>
      </c>
      <c r="CH1664" t="str">
        <f t="shared" si="3907"/>
        <v/>
      </c>
      <c r="CI1664" s="26" t="b">
        <f t="shared" ref="CI1664:CN1664" si="4003">IF(DG1664&lt;&gt;"",IF(ISERROR(MATCH(INT(CO1664),$EE$4:$EE$879,0))=FALSE,TRUE),"")</f>
        <v>1</v>
      </c>
      <c r="CJ1664" s="26" t="b">
        <f t="shared" si="4003"/>
        <v>1</v>
      </c>
      <c r="CK1664" s="26" t="b">
        <f t="shared" si="4003"/>
        <v>1</v>
      </c>
      <c r="CL1664" s="26" t="b">
        <f t="shared" si="4003"/>
        <v>1</v>
      </c>
      <c r="CM1664" s="26" t="b">
        <f t="shared" si="4003"/>
        <v>1</v>
      </c>
      <c r="CN1664" s="26" t="b">
        <f t="shared" si="4003"/>
        <v>1</v>
      </c>
      <c r="CO1664" s="14" t="str">
        <f t="shared" ref="CO1664:CT1664" si="4004">IF(DG1664&lt;&gt;"",REPLACE(REPLACE(INDEX($EE$4:$EE$801,MATCH(DG1664,$EF$4:$EF$801,0)),6,1,CU1664),1,1,DA1664),"")</f>
        <v>5401082</v>
      </c>
      <c r="CP1664" s="14" t="str">
        <f t="shared" si="4004"/>
        <v>5200083</v>
      </c>
      <c r="CQ1664" s="14" t="str">
        <f t="shared" si="4004"/>
        <v>5301083</v>
      </c>
      <c r="CR1664" s="14" t="str">
        <f t="shared" si="4004"/>
        <v>5302084</v>
      </c>
      <c r="CS1664" s="14" t="str">
        <f t="shared" si="4004"/>
        <v>5400085</v>
      </c>
      <c r="CT1664" s="14" t="str">
        <f t="shared" si="4004"/>
        <v>5400085</v>
      </c>
      <c r="CU1664" s="2">
        <v>8</v>
      </c>
      <c r="CV1664" s="2">
        <v>8</v>
      </c>
      <c r="CW1664" s="2">
        <v>8</v>
      </c>
      <c r="CX1664" s="2">
        <v>8</v>
      </c>
      <c r="CY1664" s="2">
        <v>8</v>
      </c>
      <c r="CZ1664" s="2">
        <v>8</v>
      </c>
      <c r="DA1664" s="2">
        <v>5</v>
      </c>
      <c r="DB1664" s="7">
        <v>5</v>
      </c>
      <c r="DC1664">
        <v>5</v>
      </c>
      <c r="DD1664" s="2">
        <v>5</v>
      </c>
      <c r="DE1664" s="7">
        <v>5</v>
      </c>
      <c r="DF1664">
        <v>5</v>
      </c>
      <c r="DG1664" s="1" t="s">
        <v>3265</v>
      </c>
      <c r="DH1664" s="1" t="s">
        <v>3156</v>
      </c>
      <c r="DI1664" s="1" t="s">
        <v>3270</v>
      </c>
      <c r="DJ1664" s="1" t="s">
        <v>3275</v>
      </c>
      <c r="DK1664" s="1" t="s">
        <v>3289</v>
      </c>
      <c r="DL1664" s="1" t="s">
        <v>3289</v>
      </c>
      <c r="DM1664" t="s">
        <v>3122</v>
      </c>
      <c r="DN1664" t="s">
        <v>3138</v>
      </c>
      <c r="DO1664" t="s">
        <v>3138</v>
      </c>
      <c r="DP1664" t="s">
        <v>3253</v>
      </c>
      <c r="DQ1664" t="s">
        <v>3159</v>
      </c>
      <c r="DR1664" t="s">
        <v>3159</v>
      </c>
      <c r="DS1664" s="1" t="s">
        <v>3203</v>
      </c>
      <c r="DT1664" s="1" t="s">
        <v>3163</v>
      </c>
      <c r="DU1664" s="1" t="s">
        <v>3184</v>
      </c>
      <c r="DV1664" s="1" t="s">
        <v>3146</v>
      </c>
      <c r="DW1664" s="1" t="s">
        <v>3234</v>
      </c>
      <c r="DX1664" s="1" t="s">
        <v>3234</v>
      </c>
      <c r="DY1664">
        <f t="shared" si="3859"/>
        <v>2</v>
      </c>
      <c r="DZ1664">
        <f t="shared" si="3860"/>
        <v>1</v>
      </c>
      <c r="EA1664">
        <f t="shared" si="3861"/>
        <v>1</v>
      </c>
      <c r="EB1664">
        <f t="shared" si="3862"/>
        <v>1</v>
      </c>
      <c r="EC1664">
        <f t="shared" si="3863"/>
        <v>2</v>
      </c>
      <c r="ED1664">
        <f t="shared" si="3864"/>
        <v>2</v>
      </c>
      <c r="FA1664" t="str">
        <f t="shared" si="3901"/>
        <v>火魔法师</v>
      </c>
      <c r="FB1664" t="str">
        <f t="shared" si="3902"/>
        <v>木刀客</v>
      </c>
      <c r="FC1664" t="str">
        <f t="shared" si="3903"/>
        <v>木剑士</v>
      </c>
      <c r="FD1664" t="str">
        <f t="shared" si="3904"/>
        <v>光盗贼</v>
      </c>
      <c r="FE1664" t="str">
        <f t="shared" si="3905"/>
        <v>暗巫师</v>
      </c>
      <c r="FF1664" t="str">
        <f t="shared" si="3906"/>
        <v>暗巫师</v>
      </c>
    </row>
    <row r="1665" spans="15:162" ht="14.25" x14ac:dyDescent="0.15">
      <c r="O1665" s="11">
        <v>30832</v>
      </c>
      <c r="P1665" s="11">
        <v>28029352.050000001</v>
      </c>
      <c r="Q1665" s="16">
        <f t="shared" si="3936"/>
        <v>28029352</v>
      </c>
      <c r="R1665" s="4" t="str">
        <f t="shared" si="3937"/>
        <v>5301082,5302085,5202083,5601081,5501085,5500083</v>
      </c>
      <c r="S1665" s="4" t="str">
        <f t="shared" si="3938"/>
        <v>8,8,8,8,8,8</v>
      </c>
      <c r="T1665" s="4" t="str">
        <f t="shared" si="3939"/>
        <v>2078,2053,2053,2053,2053,2053</v>
      </c>
      <c r="U1665">
        <v>5301082</v>
      </c>
      <c r="V1665">
        <v>5302085</v>
      </c>
      <c r="W1665">
        <v>5202083</v>
      </c>
      <c r="X1665">
        <v>5601081</v>
      </c>
      <c r="Y1665">
        <v>5501085</v>
      </c>
      <c r="Z1665">
        <v>5500083</v>
      </c>
      <c r="AA1665" s="2">
        <v>8</v>
      </c>
      <c r="AB1665" s="2">
        <v>8</v>
      </c>
      <c r="AC1665" s="2">
        <v>8</v>
      </c>
      <c r="AD1665" s="2">
        <v>8</v>
      </c>
      <c r="AE1665" s="2">
        <v>8</v>
      </c>
      <c r="AF1665" s="2">
        <v>8</v>
      </c>
      <c r="AG1665" s="2">
        <f t="shared" si="3867"/>
        <v>2078</v>
      </c>
      <c r="AH1665" s="2">
        <f t="shared" si="3920"/>
        <v>2053</v>
      </c>
      <c r="AI1665" s="2">
        <f t="shared" si="3921"/>
        <v>2053</v>
      </c>
      <c r="AJ1665" s="2">
        <f t="shared" si="3922"/>
        <v>2053</v>
      </c>
      <c r="AK1665" s="2">
        <f t="shared" si="3923"/>
        <v>2053</v>
      </c>
      <c r="AL1665" s="2">
        <f t="shared" si="3924"/>
        <v>2053</v>
      </c>
      <c r="AM1665" s="8">
        <f t="shared" si="3925"/>
        <v>4764989.8400000008</v>
      </c>
      <c r="AN1665" s="8">
        <f t="shared" si="3956"/>
        <v>4652872.432</v>
      </c>
      <c r="AO1665" s="8">
        <f t="shared" si="3956"/>
        <v>4652872.432</v>
      </c>
      <c r="AP1665" s="8">
        <f t="shared" si="3956"/>
        <v>4652872.432</v>
      </c>
      <c r="AQ1665" s="8">
        <f t="shared" si="3956"/>
        <v>4652872.432</v>
      </c>
      <c r="AR1665" s="8">
        <f t="shared" si="3956"/>
        <v>4652872.432</v>
      </c>
      <c r="AS1665" s="8">
        <f t="shared" si="3868"/>
        <v>-135</v>
      </c>
      <c r="AT1665">
        <f t="shared" si="3869"/>
        <v>1943</v>
      </c>
      <c r="CH1665" t="str">
        <f t="shared" si="3907"/>
        <v/>
      </c>
      <c r="CI1665" s="26" t="b">
        <f t="shared" ref="CI1665:CN1665" si="4005">IF(DG1665&lt;&gt;"",IF(ISERROR(MATCH(INT(CO1665),$EE$4:$EE$879,0))=FALSE,TRUE),"")</f>
        <v>1</v>
      </c>
      <c r="CJ1665" s="26" t="b">
        <f t="shared" si="4005"/>
        <v>1</v>
      </c>
      <c r="CK1665" s="26" t="b">
        <f t="shared" si="4005"/>
        <v>1</v>
      </c>
      <c r="CL1665" s="26" t="b">
        <f t="shared" si="4005"/>
        <v>1</v>
      </c>
      <c r="CM1665" s="26" t="b">
        <f t="shared" si="4005"/>
        <v>1</v>
      </c>
      <c r="CN1665" s="26" t="b">
        <f t="shared" si="4005"/>
        <v>1</v>
      </c>
      <c r="CO1665" s="14" t="str">
        <f t="shared" ref="CO1665:CT1665" si="4006">IF(DG1665&lt;&gt;"",REPLACE(REPLACE(INDEX($EE$4:$EE$801,MATCH(DG1665,$EF$4:$EF$801,0)),6,1,CU1665),1,1,DA1665),"")</f>
        <v>5301082</v>
      </c>
      <c r="CP1665" s="14" t="str">
        <f t="shared" si="4006"/>
        <v>5302085</v>
      </c>
      <c r="CQ1665" s="14" t="str">
        <f t="shared" si="4006"/>
        <v>5202083</v>
      </c>
      <c r="CR1665" s="14" t="str">
        <f t="shared" si="4006"/>
        <v>5601081</v>
      </c>
      <c r="CS1665" s="14" t="str">
        <f t="shared" si="4006"/>
        <v>5501085</v>
      </c>
      <c r="CT1665" s="14" t="str">
        <f t="shared" si="4006"/>
        <v>5500083</v>
      </c>
      <c r="CU1665" s="2">
        <v>8</v>
      </c>
      <c r="CV1665" s="2">
        <v>8</v>
      </c>
      <c r="CW1665" s="2">
        <v>8</v>
      </c>
      <c r="CX1665" s="2">
        <v>8</v>
      </c>
      <c r="CY1665" s="2">
        <v>8</v>
      </c>
      <c r="CZ1665" s="2">
        <v>8</v>
      </c>
      <c r="DA1665" s="2">
        <v>5</v>
      </c>
      <c r="DB1665" s="7">
        <v>5</v>
      </c>
      <c r="DC1665">
        <v>5</v>
      </c>
      <c r="DD1665" s="2">
        <v>5</v>
      </c>
      <c r="DE1665" s="7">
        <v>5</v>
      </c>
      <c r="DF1665">
        <v>5</v>
      </c>
      <c r="DG1665" s="1" t="s">
        <v>3264</v>
      </c>
      <c r="DH1665" s="1" t="s">
        <v>3286</v>
      </c>
      <c r="DI1665" s="1" t="s">
        <v>3269</v>
      </c>
      <c r="DJ1665" s="1" t="s">
        <v>3261</v>
      </c>
      <c r="DK1665" s="1" t="s">
        <v>3290</v>
      </c>
      <c r="DL1665" s="1" t="s">
        <v>3272</v>
      </c>
      <c r="DM1665" t="s">
        <v>3122</v>
      </c>
      <c r="DN1665" t="s">
        <v>3159</v>
      </c>
      <c r="DO1665" t="s">
        <v>3138</v>
      </c>
      <c r="DP1665" t="s">
        <v>3131</v>
      </c>
      <c r="DQ1665" t="s">
        <v>3159</v>
      </c>
      <c r="DR1665" t="s">
        <v>3138</v>
      </c>
      <c r="DS1665" s="1" t="s">
        <v>3184</v>
      </c>
      <c r="DT1665" s="1" t="s">
        <v>3146</v>
      </c>
      <c r="DU1665" s="1" t="s">
        <v>3166</v>
      </c>
      <c r="DV1665" s="1" t="s">
        <v>3223</v>
      </c>
      <c r="DW1665" s="1" t="s">
        <v>3197</v>
      </c>
      <c r="DX1665" s="1" t="s">
        <v>3206</v>
      </c>
      <c r="DY1665">
        <f t="shared" si="3859"/>
        <v>1</v>
      </c>
      <c r="DZ1665">
        <f t="shared" si="3860"/>
        <v>1</v>
      </c>
      <c r="EA1665">
        <f t="shared" si="3861"/>
        <v>1</v>
      </c>
      <c r="EB1665">
        <f t="shared" si="3862"/>
        <v>2</v>
      </c>
      <c r="EC1665">
        <f t="shared" si="3863"/>
        <v>2</v>
      </c>
      <c r="ED1665">
        <f t="shared" si="3864"/>
        <v>2</v>
      </c>
      <c r="FA1665" t="str">
        <f t="shared" si="3901"/>
        <v>火剑士</v>
      </c>
      <c r="FB1665" t="str">
        <f t="shared" si="3902"/>
        <v>暗盗贼</v>
      </c>
      <c r="FC1665" t="str">
        <f t="shared" si="3903"/>
        <v>木维京</v>
      </c>
      <c r="FD1665" t="str">
        <f t="shared" si="3904"/>
        <v>水修女</v>
      </c>
      <c r="FE1665" t="str">
        <f t="shared" si="3905"/>
        <v>暗猎人</v>
      </c>
      <c r="FF1665" t="str">
        <f t="shared" si="3906"/>
        <v>木海盗</v>
      </c>
    </row>
    <row r="1666" spans="15:162" ht="14.25" x14ac:dyDescent="0.15">
      <c r="O1666" s="11">
        <v>30833</v>
      </c>
      <c r="P1666" s="11">
        <v>28029767.850000001</v>
      </c>
      <c r="Q1666" s="16">
        <f t="shared" si="3936"/>
        <v>28029767</v>
      </c>
      <c r="R1666" s="4" t="str">
        <f t="shared" si="3937"/>
        <v>5201081,5200081,5301083,5401083,5502082,5500082</v>
      </c>
      <c r="S1666" s="4" t="str">
        <f t="shared" si="3938"/>
        <v>8,8,8,8,8,8</v>
      </c>
      <c r="T1666" s="4" t="str">
        <f t="shared" si="3939"/>
        <v>2078,2053,2053,2053,2053,2053</v>
      </c>
      <c r="U1666">
        <v>5201081</v>
      </c>
      <c r="V1666">
        <v>5200081</v>
      </c>
      <c r="W1666">
        <v>5301083</v>
      </c>
      <c r="X1666">
        <v>5401083</v>
      </c>
      <c r="Y1666">
        <v>5502082</v>
      </c>
      <c r="Z1666">
        <v>5500082</v>
      </c>
      <c r="AA1666" s="2">
        <v>8</v>
      </c>
      <c r="AB1666" s="2">
        <v>8</v>
      </c>
      <c r="AC1666" s="2">
        <v>8</v>
      </c>
      <c r="AD1666" s="2">
        <v>8</v>
      </c>
      <c r="AE1666" s="2">
        <v>8</v>
      </c>
      <c r="AF1666" s="2">
        <v>8</v>
      </c>
      <c r="AG1666" s="2">
        <f t="shared" si="3867"/>
        <v>2078</v>
      </c>
      <c r="AH1666" s="2">
        <f t="shared" si="3920"/>
        <v>2053</v>
      </c>
      <c r="AI1666" s="2">
        <f t="shared" si="3921"/>
        <v>2053</v>
      </c>
      <c r="AJ1666" s="2">
        <f t="shared" si="3922"/>
        <v>2053</v>
      </c>
      <c r="AK1666" s="2">
        <f t="shared" si="3923"/>
        <v>2053</v>
      </c>
      <c r="AL1666" s="2">
        <f t="shared" si="3924"/>
        <v>2053</v>
      </c>
      <c r="AM1666" s="8">
        <f t="shared" si="3925"/>
        <v>4765060.3900000006</v>
      </c>
      <c r="AN1666" s="8">
        <f t="shared" si="3956"/>
        <v>4652941.3220000006</v>
      </c>
      <c r="AO1666" s="8">
        <f t="shared" si="3956"/>
        <v>4652941.3220000006</v>
      </c>
      <c r="AP1666" s="8">
        <f t="shared" si="3956"/>
        <v>4652941.3220000006</v>
      </c>
      <c r="AQ1666" s="8">
        <f t="shared" si="3956"/>
        <v>4652941.3220000006</v>
      </c>
      <c r="AR1666" s="8">
        <f t="shared" si="3956"/>
        <v>4652941.3220000006</v>
      </c>
      <c r="AS1666" s="8">
        <f t="shared" si="3868"/>
        <v>-135</v>
      </c>
      <c r="AT1666">
        <f t="shared" si="3869"/>
        <v>1943</v>
      </c>
      <c r="CH1666">
        <f t="shared" si="3907"/>
        <v>5</v>
      </c>
      <c r="CI1666" s="26" t="b">
        <f t="shared" ref="CI1666:CN1666" si="4007">IF(DG1666&lt;&gt;"",IF(ISERROR(MATCH(INT(CO1666),$EE$4:$EE$879,0))=FALSE,TRUE),"")</f>
        <v>1</v>
      </c>
      <c r="CJ1666" s="26" t="b">
        <f t="shared" si="4007"/>
        <v>1</v>
      </c>
      <c r="CK1666" s="26" t="b">
        <f t="shared" si="4007"/>
        <v>1</v>
      </c>
      <c r="CL1666" s="26" t="b">
        <f t="shared" si="4007"/>
        <v>1</v>
      </c>
      <c r="CM1666" s="26" t="b">
        <f t="shared" si="4007"/>
        <v>1</v>
      </c>
      <c r="CN1666" s="26" t="b">
        <f t="shared" si="4007"/>
        <v>1</v>
      </c>
      <c r="CO1666" s="14" t="str">
        <f t="shared" ref="CO1666:CT1666" si="4008">IF(DG1666&lt;&gt;"",REPLACE(REPLACE(INDEX($EE$4:$EE$801,MATCH(DG1666,$EF$4:$EF$801,0)),6,1,CU1666),1,1,DA1666),"")</f>
        <v>5201081</v>
      </c>
      <c r="CP1666" s="14" t="str">
        <f t="shared" si="4008"/>
        <v>5200081</v>
      </c>
      <c r="CQ1666" s="14" t="str">
        <f t="shared" si="4008"/>
        <v>5301083</v>
      </c>
      <c r="CR1666" s="14" t="str">
        <f t="shared" si="4008"/>
        <v>5401083</v>
      </c>
      <c r="CS1666" s="14" t="str">
        <f t="shared" si="4008"/>
        <v>5502082</v>
      </c>
      <c r="CT1666" s="14" t="str">
        <f t="shared" si="4008"/>
        <v>5500082</v>
      </c>
      <c r="CU1666" s="2">
        <v>8</v>
      </c>
      <c r="CV1666" s="2">
        <v>8</v>
      </c>
      <c r="CW1666" s="2">
        <v>8</v>
      </c>
      <c r="CX1666" s="2">
        <v>8</v>
      </c>
      <c r="CY1666" s="2">
        <v>8</v>
      </c>
      <c r="CZ1666" s="2">
        <v>8</v>
      </c>
      <c r="DA1666" s="2">
        <v>5</v>
      </c>
      <c r="DB1666" s="7">
        <v>5</v>
      </c>
      <c r="DC1666">
        <v>5</v>
      </c>
      <c r="DD1666" s="2">
        <v>5</v>
      </c>
      <c r="DE1666" s="7">
        <v>5</v>
      </c>
      <c r="DF1666">
        <v>5</v>
      </c>
      <c r="DG1666" s="1" t="s">
        <v>3257</v>
      </c>
      <c r="DH1666" s="1" t="s">
        <v>3256</v>
      </c>
      <c r="DI1666" s="1" t="s">
        <v>3270</v>
      </c>
      <c r="DJ1666" s="1" t="s">
        <v>3271</v>
      </c>
      <c r="DK1666" s="1" t="s">
        <v>3267</v>
      </c>
      <c r="DL1666" s="1" t="s">
        <v>3148</v>
      </c>
      <c r="DM1666" t="s">
        <v>3131</v>
      </c>
      <c r="DN1666" t="s">
        <v>3131</v>
      </c>
      <c r="DO1666" t="s">
        <v>3138</v>
      </c>
      <c r="DP1666" t="s">
        <v>3138</v>
      </c>
      <c r="DQ1666" t="s">
        <v>3122</v>
      </c>
      <c r="DR1666" t="s">
        <v>3122</v>
      </c>
      <c r="DS1666" s="1" t="s">
        <v>3179</v>
      </c>
      <c r="DT1666" s="1" t="s">
        <v>3163</v>
      </c>
      <c r="DU1666" s="1" t="s">
        <v>3184</v>
      </c>
      <c r="DV1666" s="1" t="s">
        <v>3203</v>
      </c>
      <c r="DW1666" s="1" t="s">
        <v>3198</v>
      </c>
      <c r="DX1666" s="1" t="s">
        <v>3206</v>
      </c>
      <c r="DY1666">
        <f t="shared" si="3859"/>
        <v>1</v>
      </c>
      <c r="DZ1666">
        <f t="shared" si="3860"/>
        <v>1</v>
      </c>
      <c r="EA1666">
        <f t="shared" si="3861"/>
        <v>1</v>
      </c>
      <c r="EB1666">
        <f t="shared" si="3862"/>
        <v>2</v>
      </c>
      <c r="EC1666">
        <f t="shared" si="3863"/>
        <v>2</v>
      </c>
      <c r="ED1666">
        <f t="shared" si="3864"/>
        <v>2</v>
      </c>
      <c r="FA1666" t="str">
        <f t="shared" si="3901"/>
        <v>水骑兵</v>
      </c>
      <c r="FB1666" t="str">
        <f t="shared" si="3902"/>
        <v>水刀客</v>
      </c>
      <c r="FC1666" t="str">
        <f t="shared" si="3903"/>
        <v>木剑士</v>
      </c>
      <c r="FD1666" t="str">
        <f t="shared" si="3904"/>
        <v>木魔法师</v>
      </c>
      <c r="FE1666" t="str">
        <f t="shared" si="3905"/>
        <v>火火枪手</v>
      </c>
      <c r="FF1666" t="str">
        <f t="shared" si="3906"/>
        <v>火海盗</v>
      </c>
    </row>
    <row r="1667" spans="15:162" ht="14.25" x14ac:dyDescent="0.15">
      <c r="O1667" s="11">
        <v>30834</v>
      </c>
      <c r="P1667" s="11">
        <v>28030181.760000002</v>
      </c>
      <c r="Q1667" s="16">
        <f t="shared" si="3936"/>
        <v>28030181</v>
      </c>
      <c r="R1667" s="4" t="str">
        <f t="shared" si="3937"/>
        <v>5200082,5201082,5302085,5400085,5501084,5400085</v>
      </c>
      <c r="S1667" s="4" t="str">
        <f t="shared" si="3938"/>
        <v>8,8,8,8,8,8</v>
      </c>
      <c r="T1667" s="4" t="str">
        <f t="shared" si="3939"/>
        <v>2078,2053,2053,2053,2053,2053</v>
      </c>
      <c r="U1667">
        <v>5200082</v>
      </c>
      <c r="V1667">
        <v>5201082</v>
      </c>
      <c r="W1667">
        <v>5302085</v>
      </c>
      <c r="X1667">
        <v>5400085</v>
      </c>
      <c r="Y1667">
        <v>5501084</v>
      </c>
      <c r="Z1667">
        <v>5400085</v>
      </c>
      <c r="AA1667" s="2">
        <v>8</v>
      </c>
      <c r="AB1667" s="2">
        <v>8</v>
      </c>
      <c r="AC1667" s="2">
        <v>8</v>
      </c>
      <c r="AD1667" s="2">
        <v>8</v>
      </c>
      <c r="AE1667" s="2">
        <v>8</v>
      </c>
      <c r="AF1667" s="2">
        <v>8</v>
      </c>
      <c r="AG1667" s="2">
        <f t="shared" si="3867"/>
        <v>2078</v>
      </c>
      <c r="AH1667" s="2">
        <f t="shared" si="3920"/>
        <v>2053</v>
      </c>
      <c r="AI1667" s="2">
        <f t="shared" si="3921"/>
        <v>2053</v>
      </c>
      <c r="AJ1667" s="2">
        <f t="shared" si="3922"/>
        <v>2053</v>
      </c>
      <c r="AK1667" s="2">
        <f t="shared" si="3923"/>
        <v>2053</v>
      </c>
      <c r="AL1667" s="2">
        <f t="shared" si="3924"/>
        <v>2053</v>
      </c>
      <c r="AM1667" s="8">
        <f t="shared" si="3925"/>
        <v>4765130.7700000005</v>
      </c>
      <c r="AN1667" s="8">
        <f t="shared" si="3956"/>
        <v>4653010.0460000001</v>
      </c>
      <c r="AO1667" s="8">
        <f t="shared" si="3956"/>
        <v>4653010.0460000001</v>
      </c>
      <c r="AP1667" s="8">
        <f t="shared" si="3956"/>
        <v>4653010.0460000001</v>
      </c>
      <c r="AQ1667" s="8">
        <f t="shared" si="3956"/>
        <v>4653010.0460000001</v>
      </c>
      <c r="AR1667" s="8">
        <f t="shared" si="3956"/>
        <v>4653010.0460000001</v>
      </c>
      <c r="AS1667" s="8">
        <f t="shared" si="3868"/>
        <v>-135</v>
      </c>
      <c r="AT1667">
        <f t="shared" si="3869"/>
        <v>1943</v>
      </c>
      <c r="CH1667" t="str">
        <f t="shared" si="3907"/>
        <v/>
      </c>
      <c r="CI1667" s="26" t="b">
        <f t="shared" ref="CI1667:CN1667" si="4009">IF(DG1667&lt;&gt;"",IF(ISERROR(MATCH(INT(CO1667),$EE$4:$EE$879,0))=FALSE,TRUE),"")</f>
        <v>1</v>
      </c>
      <c r="CJ1667" s="26" t="b">
        <f t="shared" si="4009"/>
        <v>1</v>
      </c>
      <c r="CK1667" s="26" t="b">
        <f t="shared" si="4009"/>
        <v>1</v>
      </c>
      <c r="CL1667" s="26" t="b">
        <f t="shared" si="4009"/>
        <v>1</v>
      </c>
      <c r="CM1667" s="26" t="b">
        <f t="shared" si="4009"/>
        <v>1</v>
      </c>
      <c r="CN1667" s="26" t="b">
        <f t="shared" si="4009"/>
        <v>1</v>
      </c>
      <c r="CO1667" s="14" t="str">
        <f t="shared" ref="CO1667:CT1667" si="4010">IF(DG1667&lt;&gt;"",REPLACE(REPLACE(INDEX($EE$4:$EE$801,MATCH(DG1667,$EF$4:$EF$801,0)),6,1,CU1667),1,1,DA1667),"")</f>
        <v>5200082</v>
      </c>
      <c r="CP1667" s="14" t="str">
        <f t="shared" si="4010"/>
        <v>5201082</v>
      </c>
      <c r="CQ1667" s="14" t="str">
        <f t="shared" si="4010"/>
        <v>5302085</v>
      </c>
      <c r="CR1667" s="14" t="str">
        <f t="shared" si="4010"/>
        <v>5400085</v>
      </c>
      <c r="CS1667" s="14" t="str">
        <f t="shared" si="4010"/>
        <v>5501084</v>
      </c>
      <c r="CT1667" s="14" t="str">
        <f t="shared" si="4010"/>
        <v>5400085</v>
      </c>
      <c r="CU1667" s="2">
        <v>8</v>
      </c>
      <c r="CV1667" s="2">
        <v>8</v>
      </c>
      <c r="CW1667" s="2">
        <v>8</v>
      </c>
      <c r="CX1667" s="2">
        <v>8</v>
      </c>
      <c r="CY1667" s="2">
        <v>8</v>
      </c>
      <c r="CZ1667" s="2">
        <v>8</v>
      </c>
      <c r="DA1667" s="2">
        <v>5</v>
      </c>
      <c r="DB1667" s="7">
        <v>5</v>
      </c>
      <c r="DC1667">
        <v>5</v>
      </c>
      <c r="DD1667" s="2">
        <v>5</v>
      </c>
      <c r="DE1667" s="7">
        <v>5</v>
      </c>
      <c r="DF1667">
        <v>5</v>
      </c>
      <c r="DG1667" s="1" t="s">
        <v>3262</v>
      </c>
      <c r="DH1667" s="1" t="s">
        <v>3142</v>
      </c>
      <c r="DI1667" s="1" t="s">
        <v>3286</v>
      </c>
      <c r="DJ1667" s="1" t="s">
        <v>3289</v>
      </c>
      <c r="DK1667" s="1" t="s">
        <v>3252</v>
      </c>
      <c r="DL1667" s="1" t="s">
        <v>3289</v>
      </c>
      <c r="DM1667" t="s">
        <v>3122</v>
      </c>
      <c r="DN1667" t="s">
        <v>3122</v>
      </c>
      <c r="DO1667" t="s">
        <v>3159</v>
      </c>
      <c r="DP1667" t="s">
        <v>3159</v>
      </c>
      <c r="DQ1667" t="s">
        <v>3253</v>
      </c>
      <c r="DR1667" t="s">
        <v>3159</v>
      </c>
      <c r="DS1667" s="1" t="s">
        <v>3163</v>
      </c>
      <c r="DT1667" s="1" t="s">
        <v>3179</v>
      </c>
      <c r="DU1667" s="1" t="s">
        <v>3146</v>
      </c>
      <c r="DV1667" s="1" t="s">
        <v>3234</v>
      </c>
      <c r="DW1667" s="1" t="s">
        <v>3197</v>
      </c>
      <c r="DX1667" s="1" t="s">
        <v>3234</v>
      </c>
      <c r="DY1667">
        <f t="shared" si="3859"/>
        <v>1</v>
      </c>
      <c r="DZ1667">
        <f t="shared" si="3860"/>
        <v>1</v>
      </c>
      <c r="EA1667">
        <f t="shared" si="3861"/>
        <v>1</v>
      </c>
      <c r="EB1667">
        <f t="shared" si="3862"/>
        <v>2</v>
      </c>
      <c r="EC1667">
        <f t="shared" si="3863"/>
        <v>2</v>
      </c>
      <c r="ED1667">
        <f t="shared" si="3864"/>
        <v>2</v>
      </c>
      <c r="FA1667" t="str">
        <f t="shared" si="3901"/>
        <v>火刀客</v>
      </c>
      <c r="FB1667" t="str">
        <f t="shared" si="3902"/>
        <v>火骑兵</v>
      </c>
      <c r="FC1667" t="str">
        <f t="shared" si="3903"/>
        <v>暗盗贼</v>
      </c>
      <c r="FD1667" t="str">
        <f t="shared" si="3904"/>
        <v>暗巫师</v>
      </c>
      <c r="FE1667" t="str">
        <f t="shared" si="3905"/>
        <v>光猎人</v>
      </c>
      <c r="FF1667" t="str">
        <f t="shared" si="3906"/>
        <v>暗巫师</v>
      </c>
    </row>
    <row r="1668" spans="15:162" ht="14.25" x14ac:dyDescent="0.15">
      <c r="O1668" s="11">
        <v>30835</v>
      </c>
      <c r="P1668" s="11">
        <v>28174050.449999999</v>
      </c>
      <c r="Q1668" s="16">
        <f t="shared" si="3936"/>
        <v>28174050</v>
      </c>
      <c r="R1668" s="4" t="str">
        <f t="shared" si="3937"/>
        <v>5600084,5202082,5202082,5500082,5402082,5402082</v>
      </c>
      <c r="S1668" s="4" t="str">
        <f t="shared" si="3938"/>
        <v>8,8,8,8,8,8</v>
      </c>
      <c r="T1668" s="4" t="str">
        <f t="shared" si="3939"/>
        <v>2083,2058,2058,2058,2058,2058</v>
      </c>
      <c r="U1668">
        <v>5600084</v>
      </c>
      <c r="V1668">
        <v>5202082</v>
      </c>
      <c r="W1668">
        <v>5202082</v>
      </c>
      <c r="X1668">
        <v>5500082</v>
      </c>
      <c r="Y1668">
        <v>5402082</v>
      </c>
      <c r="Z1668">
        <v>5402082</v>
      </c>
      <c r="AA1668" s="2">
        <v>8</v>
      </c>
      <c r="AB1668" s="2">
        <v>8</v>
      </c>
      <c r="AC1668" s="2">
        <v>8</v>
      </c>
      <c r="AD1668" s="2">
        <v>8</v>
      </c>
      <c r="AE1668" s="2">
        <v>8</v>
      </c>
      <c r="AF1668" s="2">
        <v>8</v>
      </c>
      <c r="AG1668" s="2">
        <f t="shared" si="3867"/>
        <v>2083</v>
      </c>
      <c r="AH1668" s="2">
        <f t="shared" si="3920"/>
        <v>2058</v>
      </c>
      <c r="AI1668" s="2">
        <f t="shared" si="3921"/>
        <v>2058</v>
      </c>
      <c r="AJ1668" s="2">
        <f t="shared" si="3922"/>
        <v>2058</v>
      </c>
      <c r="AK1668" s="2">
        <f t="shared" si="3923"/>
        <v>2058</v>
      </c>
      <c r="AL1668" s="2">
        <f t="shared" si="3924"/>
        <v>2058</v>
      </c>
      <c r="AM1668" s="8">
        <f t="shared" si="3925"/>
        <v>4789588.5</v>
      </c>
      <c r="AN1668" s="8">
        <f t="shared" si="3956"/>
        <v>4676892.3</v>
      </c>
      <c r="AO1668" s="8">
        <f t="shared" si="3956"/>
        <v>4676892.3</v>
      </c>
      <c r="AP1668" s="8">
        <f t="shared" si="3956"/>
        <v>4676892.3</v>
      </c>
      <c r="AQ1668" s="8">
        <f t="shared" si="3956"/>
        <v>4676892.3</v>
      </c>
      <c r="AR1668" s="8">
        <f t="shared" si="3956"/>
        <v>4676892.3</v>
      </c>
      <c r="AS1668" s="8">
        <f t="shared" si="3868"/>
        <v>-135</v>
      </c>
      <c r="AT1668">
        <f t="shared" si="3869"/>
        <v>1948</v>
      </c>
      <c r="CH1668" t="str">
        <f t="shared" si="3907"/>
        <v/>
      </c>
      <c r="CI1668" s="26" t="b">
        <f t="shared" ref="CI1668:CN1668" si="4011">IF(DG1668&lt;&gt;"",IF(ISERROR(MATCH(INT(CO1668),$EE$4:$EE$879,0))=FALSE,TRUE),"")</f>
        <v>1</v>
      </c>
      <c r="CJ1668" s="26" t="b">
        <f t="shared" si="4011"/>
        <v>1</v>
      </c>
      <c r="CK1668" s="26" t="b">
        <f t="shared" si="4011"/>
        <v>1</v>
      </c>
      <c r="CL1668" s="26" t="b">
        <f t="shared" si="4011"/>
        <v>1</v>
      </c>
      <c r="CM1668" s="26" t="b">
        <f t="shared" si="4011"/>
        <v>1</v>
      </c>
      <c r="CN1668" s="26" t="b">
        <f t="shared" si="4011"/>
        <v>1</v>
      </c>
      <c r="CO1668" s="14" t="str">
        <f t="shared" ref="CO1668:CT1668" si="4012">IF(DG1668&lt;&gt;"",REPLACE(REPLACE(INDEX($EE$4:$EE$801,MATCH(DG1668,$EF$4:$EF$801,0)),6,1,CU1668),1,1,DA1668),"")</f>
        <v>5600084</v>
      </c>
      <c r="CP1668" s="14" t="str">
        <f t="shared" si="4012"/>
        <v>5202082</v>
      </c>
      <c r="CQ1668" s="14" t="str">
        <f t="shared" si="4012"/>
        <v>5202082</v>
      </c>
      <c r="CR1668" s="14" t="str">
        <f t="shared" si="4012"/>
        <v>5500082</v>
      </c>
      <c r="CS1668" s="14" t="str">
        <f t="shared" si="4012"/>
        <v>5402082</v>
      </c>
      <c r="CT1668" s="14" t="str">
        <f t="shared" si="4012"/>
        <v>5402082</v>
      </c>
      <c r="CU1668" s="2">
        <v>8</v>
      </c>
      <c r="CV1668" s="2">
        <v>8</v>
      </c>
      <c r="CW1668" s="2">
        <v>8</v>
      </c>
      <c r="CX1668" s="2">
        <v>8</v>
      </c>
      <c r="CY1668" s="2">
        <v>8</v>
      </c>
      <c r="CZ1668" s="2">
        <v>8</v>
      </c>
      <c r="DA1668" s="2">
        <v>5</v>
      </c>
      <c r="DB1668" s="7">
        <v>5</v>
      </c>
      <c r="DC1668">
        <v>5</v>
      </c>
      <c r="DD1668" s="2">
        <v>5</v>
      </c>
      <c r="DE1668" s="7">
        <v>5</v>
      </c>
      <c r="DF1668">
        <v>5</v>
      </c>
      <c r="DG1668" s="1" t="s">
        <v>3255</v>
      </c>
      <c r="DH1668" s="1" t="s">
        <v>3263</v>
      </c>
      <c r="DI1668" s="1" t="s">
        <v>3263</v>
      </c>
      <c r="DJ1668" s="1" t="s">
        <v>3148</v>
      </c>
      <c r="DK1668" s="1" t="s">
        <v>3266</v>
      </c>
      <c r="DL1668" s="1" t="s">
        <v>3266</v>
      </c>
      <c r="DM1668" t="s">
        <v>3253</v>
      </c>
      <c r="DN1668" t="s">
        <v>3122</v>
      </c>
      <c r="DO1668" t="s">
        <v>3122</v>
      </c>
      <c r="DP1668" t="s">
        <v>3122</v>
      </c>
      <c r="DQ1668" t="s">
        <v>3122</v>
      </c>
      <c r="DR1668" t="s">
        <v>3122</v>
      </c>
      <c r="DS1668" s="1" t="s">
        <v>3194</v>
      </c>
      <c r="DT1668" s="1" t="s">
        <v>3166</v>
      </c>
      <c r="DU1668" s="1" t="s">
        <v>3166</v>
      </c>
      <c r="DV1668" s="1" t="s">
        <v>3206</v>
      </c>
      <c r="DW1668" s="1" t="s">
        <v>3202</v>
      </c>
      <c r="DX1668" s="1" t="s">
        <v>3202</v>
      </c>
      <c r="DY1668">
        <f t="shared" si="3859"/>
        <v>1</v>
      </c>
      <c r="DZ1668">
        <f t="shared" si="3860"/>
        <v>1</v>
      </c>
      <c r="EA1668">
        <f t="shared" si="3861"/>
        <v>1</v>
      </c>
      <c r="EB1668">
        <f t="shared" si="3862"/>
        <v>2</v>
      </c>
      <c r="EC1668">
        <f t="shared" si="3863"/>
        <v>2</v>
      </c>
      <c r="ED1668">
        <f t="shared" si="3864"/>
        <v>2</v>
      </c>
      <c r="FA1668" t="str">
        <f t="shared" si="3901"/>
        <v>光熊猫</v>
      </c>
      <c r="FB1668" t="str">
        <f t="shared" si="3902"/>
        <v>火维京</v>
      </c>
      <c r="FC1668" t="str">
        <f t="shared" si="3903"/>
        <v>火维京</v>
      </c>
      <c r="FD1668" t="str">
        <f t="shared" si="3904"/>
        <v>火海盗</v>
      </c>
      <c r="FE1668" t="str">
        <f t="shared" si="3905"/>
        <v>火女巫</v>
      </c>
      <c r="FF1668" t="str">
        <f t="shared" si="3906"/>
        <v>火女巫</v>
      </c>
    </row>
    <row r="1669" spans="15:162" ht="14.25" x14ac:dyDescent="0.15">
      <c r="O1669" s="11">
        <v>30836</v>
      </c>
      <c r="P1669" s="11">
        <v>28174466.25</v>
      </c>
      <c r="Q1669" s="16">
        <f t="shared" si="3936"/>
        <v>28174466</v>
      </c>
      <c r="R1669" s="4" t="str">
        <f t="shared" si="3937"/>
        <v>5201081,5301082,5302085,5400085,5500083,5502082</v>
      </c>
      <c r="S1669" s="4" t="str">
        <f t="shared" si="3938"/>
        <v>8,8,8,8,8,8</v>
      </c>
      <c r="T1669" s="4" t="str">
        <f t="shared" si="3939"/>
        <v>2083,2058,2058,2058,2058,2058</v>
      </c>
      <c r="U1669">
        <v>5201081</v>
      </c>
      <c r="V1669">
        <v>5301082</v>
      </c>
      <c r="W1669">
        <v>5302085</v>
      </c>
      <c r="X1669">
        <v>5400085</v>
      </c>
      <c r="Y1669">
        <v>5500083</v>
      </c>
      <c r="Z1669">
        <v>5502082</v>
      </c>
      <c r="AA1669" s="2">
        <v>8</v>
      </c>
      <c r="AB1669" s="2">
        <v>8</v>
      </c>
      <c r="AC1669" s="2">
        <v>8</v>
      </c>
      <c r="AD1669" s="2">
        <v>8</v>
      </c>
      <c r="AE1669" s="2">
        <v>8</v>
      </c>
      <c r="AF1669" s="2">
        <v>8</v>
      </c>
      <c r="AG1669" s="2">
        <f t="shared" si="3867"/>
        <v>2083</v>
      </c>
      <c r="AH1669" s="2">
        <f t="shared" si="3920"/>
        <v>2058</v>
      </c>
      <c r="AI1669" s="2">
        <f t="shared" si="3921"/>
        <v>2058</v>
      </c>
      <c r="AJ1669" s="2">
        <f t="shared" si="3922"/>
        <v>2058</v>
      </c>
      <c r="AK1669" s="2">
        <f t="shared" si="3923"/>
        <v>2058</v>
      </c>
      <c r="AL1669" s="2">
        <f t="shared" si="3924"/>
        <v>2058</v>
      </c>
      <c r="AM1669" s="8">
        <f t="shared" si="3925"/>
        <v>4789659.2200000007</v>
      </c>
      <c r="AN1669" s="8">
        <f t="shared" si="3956"/>
        <v>4676961.3560000006</v>
      </c>
      <c r="AO1669" s="8">
        <f t="shared" si="3956"/>
        <v>4676961.3560000006</v>
      </c>
      <c r="AP1669" s="8">
        <f t="shared" si="3956"/>
        <v>4676961.3560000006</v>
      </c>
      <c r="AQ1669" s="8">
        <f t="shared" si="3956"/>
        <v>4676961.3560000006</v>
      </c>
      <c r="AR1669" s="8">
        <f t="shared" si="3956"/>
        <v>4676961.3560000006</v>
      </c>
      <c r="AS1669" s="8">
        <f t="shared" si="3868"/>
        <v>-135</v>
      </c>
      <c r="AT1669">
        <f t="shared" si="3869"/>
        <v>1948</v>
      </c>
      <c r="CH1669" t="str">
        <f t="shared" si="3907"/>
        <v/>
      </c>
      <c r="CI1669" s="26" t="b">
        <f t="shared" ref="CI1669:CN1669" si="4013">IF(DG1669&lt;&gt;"",IF(ISERROR(MATCH(INT(CO1669),$EE$4:$EE$879,0))=FALSE,TRUE),"")</f>
        <v>1</v>
      </c>
      <c r="CJ1669" s="26" t="b">
        <f t="shared" si="4013"/>
        <v>1</v>
      </c>
      <c r="CK1669" s="26" t="b">
        <f t="shared" si="4013"/>
        <v>1</v>
      </c>
      <c r="CL1669" s="26" t="b">
        <f t="shared" si="4013"/>
        <v>1</v>
      </c>
      <c r="CM1669" s="26" t="b">
        <f t="shared" si="4013"/>
        <v>1</v>
      </c>
      <c r="CN1669" s="26" t="b">
        <f t="shared" si="4013"/>
        <v>1</v>
      </c>
      <c r="CO1669" s="14" t="str">
        <f t="shared" ref="CO1669:CT1669" si="4014">IF(DG1669&lt;&gt;"",REPLACE(REPLACE(INDEX($EE$4:$EE$801,MATCH(DG1669,$EF$4:$EF$801,0)),6,1,CU1669),1,1,DA1669),"")</f>
        <v>5201081</v>
      </c>
      <c r="CP1669" s="14" t="str">
        <f t="shared" si="4014"/>
        <v>5301082</v>
      </c>
      <c r="CQ1669" s="14" t="str">
        <f t="shared" si="4014"/>
        <v>5302085</v>
      </c>
      <c r="CR1669" s="14" t="str">
        <f t="shared" si="4014"/>
        <v>5400085</v>
      </c>
      <c r="CS1669" s="14" t="str">
        <f t="shared" si="4014"/>
        <v>5500083</v>
      </c>
      <c r="CT1669" s="14" t="str">
        <f t="shared" si="4014"/>
        <v>5502082</v>
      </c>
      <c r="CU1669" s="2">
        <v>8</v>
      </c>
      <c r="CV1669" s="2">
        <v>8</v>
      </c>
      <c r="CW1669" s="2">
        <v>8</v>
      </c>
      <c r="CX1669" s="2">
        <v>8</v>
      </c>
      <c r="CY1669" s="2">
        <v>8</v>
      </c>
      <c r="CZ1669" s="2">
        <v>8</v>
      </c>
      <c r="DA1669" s="2">
        <v>5</v>
      </c>
      <c r="DB1669" s="7">
        <v>5</v>
      </c>
      <c r="DC1669">
        <v>5</v>
      </c>
      <c r="DD1669" s="2">
        <v>5</v>
      </c>
      <c r="DE1669" s="7">
        <v>5</v>
      </c>
      <c r="DF1669">
        <v>5</v>
      </c>
      <c r="DG1669" s="1" t="s">
        <v>3257</v>
      </c>
      <c r="DH1669" s="1" t="s">
        <v>3264</v>
      </c>
      <c r="DI1669" s="1" t="s">
        <v>3286</v>
      </c>
      <c r="DJ1669" s="1" t="s">
        <v>3289</v>
      </c>
      <c r="DK1669" s="1" t="s">
        <v>3272</v>
      </c>
      <c r="DL1669" s="1" t="s">
        <v>3267</v>
      </c>
      <c r="DM1669" t="s">
        <v>3131</v>
      </c>
      <c r="DN1669" t="s">
        <v>3122</v>
      </c>
      <c r="DO1669" t="s">
        <v>3159</v>
      </c>
      <c r="DP1669" t="s">
        <v>3159</v>
      </c>
      <c r="DQ1669" t="s">
        <v>3138</v>
      </c>
      <c r="DR1669" t="s">
        <v>3122</v>
      </c>
      <c r="DS1669" s="1" t="s">
        <v>3179</v>
      </c>
      <c r="DT1669" s="1" t="s">
        <v>3184</v>
      </c>
      <c r="DU1669" s="1" t="s">
        <v>3146</v>
      </c>
      <c r="DV1669" s="1" t="s">
        <v>3234</v>
      </c>
      <c r="DW1669" s="1" t="s">
        <v>3206</v>
      </c>
      <c r="DX1669" s="1" t="s">
        <v>3198</v>
      </c>
      <c r="DY1669">
        <f t="shared" ref="DY1669:DY1732" si="4015">IF(DG1669&lt;&gt;"",INDEX($EG$4:$EG$800,MATCH(DG1669,$EF$4:$EF$801,0)),0)</f>
        <v>1</v>
      </c>
      <c r="DZ1669">
        <f t="shared" ref="DZ1669:DZ1732" si="4016">IF(DH1669&lt;&gt;"",INDEX($EG$4:$EG$800,MATCH(DH1669,$EF$4:$EF$801,0)),0)</f>
        <v>1</v>
      </c>
      <c r="EA1669">
        <f t="shared" ref="EA1669:EA1732" si="4017">IF(DI1669&lt;&gt;"",INDEX($EG$4:$EG$800,MATCH(DI1669,$EF$4:$EF$801,0)),0)</f>
        <v>1</v>
      </c>
      <c r="EB1669">
        <f t="shared" ref="EB1669:EB1732" si="4018">IF(DJ1669&lt;&gt;"",INDEX($EG$4:$EG$800,MATCH(DJ1669,$EF$4:$EF$801,0)),0)</f>
        <v>2</v>
      </c>
      <c r="EC1669">
        <f t="shared" ref="EC1669:EC1732" si="4019">IF(DK1669&lt;&gt;"",INDEX($EG$4:$EG$800,MATCH(DK1669,$EF$4:$EF$801,0)),0)</f>
        <v>2</v>
      </c>
      <c r="ED1669">
        <f t="shared" ref="ED1669:ED1732" si="4020">IF(DL1669&lt;&gt;"",INDEX($EG$4:$EG$800,MATCH(DL1669,$EF$4:$EF$801,0)),0)</f>
        <v>2</v>
      </c>
      <c r="FA1669" t="str">
        <f t="shared" si="3901"/>
        <v>水骑兵</v>
      </c>
      <c r="FB1669" t="str">
        <f t="shared" si="3902"/>
        <v>火剑士</v>
      </c>
      <c r="FC1669" t="str">
        <f t="shared" si="3903"/>
        <v>暗盗贼</v>
      </c>
      <c r="FD1669" t="str">
        <f t="shared" si="3904"/>
        <v>暗巫师</v>
      </c>
      <c r="FE1669" t="str">
        <f t="shared" si="3905"/>
        <v>木海盗</v>
      </c>
      <c r="FF1669" t="str">
        <f t="shared" si="3906"/>
        <v>火火枪手</v>
      </c>
    </row>
    <row r="1670" spans="15:162" ht="14.25" x14ac:dyDescent="0.15">
      <c r="O1670" s="11">
        <v>30837</v>
      </c>
      <c r="P1670" s="11">
        <v>28174882.050000001</v>
      </c>
      <c r="Q1670" s="16">
        <f t="shared" si="3936"/>
        <v>28174882</v>
      </c>
      <c r="R1670" s="4" t="str">
        <f t="shared" si="3937"/>
        <v>5301081,5200082,5202081,5401083,5500081,5500083</v>
      </c>
      <c r="S1670" s="4" t="str">
        <f t="shared" si="3938"/>
        <v>8,8,8,8,8,8</v>
      </c>
      <c r="T1670" s="4" t="str">
        <f t="shared" si="3939"/>
        <v>2083,2058,2058,2058,2058,2058</v>
      </c>
      <c r="U1670">
        <v>5301081</v>
      </c>
      <c r="V1670">
        <v>5200082</v>
      </c>
      <c r="W1670">
        <v>5202081</v>
      </c>
      <c r="X1670">
        <v>5401083</v>
      </c>
      <c r="Y1670">
        <v>5500081</v>
      </c>
      <c r="Z1670">
        <v>5500083</v>
      </c>
      <c r="AA1670" s="2">
        <v>8</v>
      </c>
      <c r="AB1670" s="2">
        <v>8</v>
      </c>
      <c r="AC1670" s="2">
        <v>8</v>
      </c>
      <c r="AD1670" s="2">
        <v>8</v>
      </c>
      <c r="AE1670" s="2">
        <v>8</v>
      </c>
      <c r="AF1670" s="2">
        <v>8</v>
      </c>
      <c r="AG1670" s="2">
        <f t="shared" si="3867"/>
        <v>2083</v>
      </c>
      <c r="AH1670" s="2">
        <f t="shared" si="3920"/>
        <v>2058</v>
      </c>
      <c r="AI1670" s="2">
        <f t="shared" si="3921"/>
        <v>2058</v>
      </c>
      <c r="AJ1670" s="2">
        <f t="shared" si="3922"/>
        <v>2058</v>
      </c>
      <c r="AK1670" s="2">
        <f t="shared" si="3923"/>
        <v>2058</v>
      </c>
      <c r="AL1670" s="2">
        <f t="shared" si="3924"/>
        <v>2058</v>
      </c>
      <c r="AM1670" s="8">
        <f t="shared" si="3925"/>
        <v>4789729.9400000004</v>
      </c>
      <c r="AN1670" s="8">
        <f t="shared" si="3956"/>
        <v>4677030.4120000005</v>
      </c>
      <c r="AO1670" s="8">
        <f t="shared" si="3956"/>
        <v>4677030.4120000005</v>
      </c>
      <c r="AP1670" s="8">
        <f t="shared" si="3956"/>
        <v>4677030.4120000005</v>
      </c>
      <c r="AQ1670" s="8">
        <f t="shared" si="3956"/>
        <v>4677030.4120000005</v>
      </c>
      <c r="AR1670" s="8">
        <f t="shared" si="3956"/>
        <v>4677030.4120000005</v>
      </c>
      <c r="AS1670" s="8">
        <f t="shared" si="3868"/>
        <v>-135</v>
      </c>
      <c r="AT1670">
        <f t="shared" si="3869"/>
        <v>1948</v>
      </c>
      <c r="CH1670" t="str">
        <f t="shared" si="3907"/>
        <v/>
      </c>
      <c r="CI1670" s="26" t="b">
        <f t="shared" ref="CI1670:CN1670" si="4021">IF(DG1670&lt;&gt;"",IF(ISERROR(MATCH(INT(CO1670),$EE$4:$EE$879,0))=FALSE,TRUE),"")</f>
        <v>1</v>
      </c>
      <c r="CJ1670" s="26" t="b">
        <f t="shared" si="4021"/>
        <v>1</v>
      </c>
      <c r="CK1670" s="26" t="b">
        <f t="shared" si="4021"/>
        <v>1</v>
      </c>
      <c r="CL1670" s="26" t="b">
        <f t="shared" si="4021"/>
        <v>1</v>
      </c>
      <c r="CM1670" s="26" t="b">
        <f t="shared" si="4021"/>
        <v>1</v>
      </c>
      <c r="CN1670" s="26" t="b">
        <f t="shared" si="4021"/>
        <v>1</v>
      </c>
      <c r="CO1670" s="14" t="str">
        <f t="shared" ref="CO1670:CT1670" si="4022">IF(DG1670&lt;&gt;"",REPLACE(REPLACE(INDEX($EE$4:$EE$801,MATCH(DG1670,$EF$4:$EF$801,0)),6,1,CU1670),1,1,DA1670),"")</f>
        <v>5301081</v>
      </c>
      <c r="CP1670" s="14" t="str">
        <f t="shared" si="4022"/>
        <v>5200082</v>
      </c>
      <c r="CQ1670" s="14" t="str">
        <f t="shared" si="4022"/>
        <v>5202081</v>
      </c>
      <c r="CR1670" s="14" t="str">
        <f t="shared" si="4022"/>
        <v>5401083</v>
      </c>
      <c r="CS1670" s="14" t="str">
        <f t="shared" si="4022"/>
        <v>5500081</v>
      </c>
      <c r="CT1670" s="14" t="str">
        <f t="shared" si="4022"/>
        <v>5500083</v>
      </c>
      <c r="CU1670" s="2">
        <v>8</v>
      </c>
      <c r="CV1670" s="2">
        <v>8</v>
      </c>
      <c r="CW1670" s="2">
        <v>8</v>
      </c>
      <c r="CX1670" s="2">
        <v>8</v>
      </c>
      <c r="CY1670" s="2">
        <v>8</v>
      </c>
      <c r="CZ1670" s="2">
        <v>8</v>
      </c>
      <c r="DA1670" s="2">
        <v>5</v>
      </c>
      <c r="DB1670" s="7">
        <v>5</v>
      </c>
      <c r="DC1670">
        <v>5</v>
      </c>
      <c r="DD1670" s="2">
        <v>5</v>
      </c>
      <c r="DE1670" s="7">
        <v>5</v>
      </c>
      <c r="DF1670">
        <v>5</v>
      </c>
      <c r="DG1670" s="1" t="s">
        <v>3128</v>
      </c>
      <c r="DH1670" s="1" t="s">
        <v>3262</v>
      </c>
      <c r="DI1670" s="1" t="s">
        <v>3124</v>
      </c>
      <c r="DJ1670" s="1" t="s">
        <v>3271</v>
      </c>
      <c r="DK1670" s="1" t="s">
        <v>3260</v>
      </c>
      <c r="DL1670" s="1" t="s">
        <v>3272</v>
      </c>
      <c r="DM1670" t="s">
        <v>3131</v>
      </c>
      <c r="DN1670" t="s">
        <v>3122</v>
      </c>
      <c r="DO1670" t="s">
        <v>3131</v>
      </c>
      <c r="DP1670" t="s">
        <v>3138</v>
      </c>
      <c r="DQ1670" t="s">
        <v>3131</v>
      </c>
      <c r="DR1670" t="s">
        <v>3138</v>
      </c>
      <c r="DS1670" s="1" t="s">
        <v>3184</v>
      </c>
      <c r="DT1670" s="1" t="s">
        <v>3163</v>
      </c>
      <c r="DU1670" s="1" t="s">
        <v>3166</v>
      </c>
      <c r="DV1670" s="1" t="s">
        <v>3203</v>
      </c>
      <c r="DW1670" s="1" t="s">
        <v>3206</v>
      </c>
      <c r="DX1670" s="1" t="s">
        <v>3206</v>
      </c>
      <c r="DY1670">
        <f t="shared" si="4015"/>
        <v>1</v>
      </c>
      <c r="DZ1670">
        <f t="shared" si="4016"/>
        <v>1</v>
      </c>
      <c r="EA1670">
        <f t="shared" si="4017"/>
        <v>1</v>
      </c>
      <c r="EB1670">
        <f t="shared" si="4018"/>
        <v>2</v>
      </c>
      <c r="EC1670">
        <f t="shared" si="4019"/>
        <v>2</v>
      </c>
      <c r="ED1670">
        <f t="shared" si="4020"/>
        <v>2</v>
      </c>
      <c r="FA1670" t="str">
        <f t="shared" si="3901"/>
        <v>水剑士</v>
      </c>
      <c r="FB1670" t="str">
        <f t="shared" si="3902"/>
        <v>火刀客</v>
      </c>
      <c r="FC1670" t="str">
        <f t="shared" si="3903"/>
        <v>水维京</v>
      </c>
      <c r="FD1670" t="str">
        <f t="shared" si="3904"/>
        <v>木魔法师</v>
      </c>
      <c r="FE1670" t="str">
        <f t="shared" si="3905"/>
        <v>水海盗</v>
      </c>
      <c r="FF1670" t="str">
        <f t="shared" si="3906"/>
        <v>木海盗</v>
      </c>
    </row>
    <row r="1671" spans="15:162" ht="14.25" x14ac:dyDescent="0.15">
      <c r="O1671" s="11">
        <v>30838</v>
      </c>
      <c r="P1671" s="11">
        <v>28175297.850000001</v>
      </c>
      <c r="Q1671" s="16">
        <f t="shared" si="3936"/>
        <v>28175297</v>
      </c>
      <c r="R1671" s="4" t="str">
        <f t="shared" si="3937"/>
        <v>5200081,5202082,5301082,5400085,5400085,5401083</v>
      </c>
      <c r="S1671" s="4" t="str">
        <f t="shared" si="3938"/>
        <v>8,8,8,8,8,8</v>
      </c>
      <c r="T1671" s="4" t="str">
        <f t="shared" si="3939"/>
        <v>2083,2058,2058,2058,2058,2058</v>
      </c>
      <c r="U1671">
        <v>5200081</v>
      </c>
      <c r="V1671">
        <v>5202082</v>
      </c>
      <c r="W1671">
        <v>5301082</v>
      </c>
      <c r="X1671">
        <v>5400085</v>
      </c>
      <c r="Y1671">
        <v>5400085</v>
      </c>
      <c r="Z1671">
        <v>5401083</v>
      </c>
      <c r="AA1671" s="2">
        <v>8</v>
      </c>
      <c r="AB1671" s="2">
        <v>8</v>
      </c>
      <c r="AC1671" s="2">
        <v>8</v>
      </c>
      <c r="AD1671" s="2">
        <v>8</v>
      </c>
      <c r="AE1671" s="2">
        <v>8</v>
      </c>
      <c r="AF1671" s="2">
        <v>8</v>
      </c>
      <c r="AG1671" s="2">
        <f t="shared" ref="AG1671:AG1734" si="4023">IF(AM1671&gt;0,FLOOR((POWER((AM1671/IF(AND(AA1671&gt;=2,AA1671&lt;4),1.1,IF(AND(AA1671&gt;=4,AA1671&lt;6),1.2,IF(AA1671&gt;=6,1.4,1)))/$AD$1),0.5)/INDEX($AU$4:$BF$4,MATCH(AA1671,$AU$3:$BF$3,0))-1)*10,1),"")</f>
        <v>2083</v>
      </c>
      <c r="AH1671" s="2">
        <f t="shared" si="3920"/>
        <v>2058</v>
      </c>
      <c r="AI1671" s="2">
        <f t="shared" si="3921"/>
        <v>2058</v>
      </c>
      <c r="AJ1671" s="2">
        <f t="shared" si="3922"/>
        <v>2058</v>
      </c>
      <c r="AK1671" s="2">
        <f t="shared" si="3923"/>
        <v>2058</v>
      </c>
      <c r="AL1671" s="2">
        <f t="shared" si="3924"/>
        <v>2058</v>
      </c>
      <c r="AM1671" s="8">
        <f t="shared" si="3925"/>
        <v>4789800.49</v>
      </c>
      <c r="AN1671" s="8">
        <f t="shared" si="3956"/>
        <v>4677099.3020000001</v>
      </c>
      <c r="AO1671" s="8">
        <f t="shared" si="3956"/>
        <v>4677099.3020000001</v>
      </c>
      <c r="AP1671" s="8">
        <f t="shared" si="3956"/>
        <v>4677099.3020000001</v>
      </c>
      <c r="AQ1671" s="8">
        <f t="shared" si="3956"/>
        <v>4677099.3020000001</v>
      </c>
      <c r="AR1671" s="8">
        <f t="shared" si="3956"/>
        <v>4677099.3020000001</v>
      </c>
      <c r="AS1671" s="8">
        <f t="shared" ref="AS1671:AS1734" si="4024">AT1671-AG1671</f>
        <v>-135</v>
      </c>
      <c r="AT1671">
        <f t="shared" ref="AT1671:AT1734" si="4025">FLOOR(POWER(((3000*1.5/0.9/1.05)/(96*INDEX($AU$4:$BF$4,MATCH(AA1671,$AU$3:$BF$3,0))*8*INDEX($AU$4:$BF$4,MATCH(AA1671,$AU$3:$BF$3,0)))*AM1671/IF(AND(AA1671&gt;=2,AA1671&lt;4),1.2,IF(AND(AA1671&gt;=4,AA1671&lt;6),1.4,IF(AA1671&gt;=6,1.6,1)))),1/2)-10,1)</f>
        <v>1948</v>
      </c>
      <c r="CH1671" t="str">
        <f t="shared" si="3907"/>
        <v/>
      </c>
      <c r="CI1671" s="26" t="b">
        <f t="shared" ref="CI1671:CN1671" si="4026">IF(DG1671&lt;&gt;"",IF(ISERROR(MATCH(INT(CO1671),$EE$4:$EE$879,0))=FALSE,TRUE),"")</f>
        <v>1</v>
      </c>
      <c r="CJ1671" s="26" t="b">
        <f t="shared" si="4026"/>
        <v>1</v>
      </c>
      <c r="CK1671" s="26" t="b">
        <f t="shared" si="4026"/>
        <v>1</v>
      </c>
      <c r="CL1671" s="26" t="b">
        <f t="shared" si="4026"/>
        <v>1</v>
      </c>
      <c r="CM1671" s="26" t="b">
        <f t="shared" si="4026"/>
        <v>1</v>
      </c>
      <c r="CN1671" s="26" t="b">
        <f t="shared" si="4026"/>
        <v>1</v>
      </c>
      <c r="CO1671" s="14" t="str">
        <f t="shared" ref="CO1671:CT1671" si="4027">IF(DG1671&lt;&gt;"",REPLACE(REPLACE(INDEX($EE$4:$EE$801,MATCH(DG1671,$EF$4:$EF$801,0)),6,1,CU1671),1,1,DA1671),"")</f>
        <v>5200081</v>
      </c>
      <c r="CP1671" s="14" t="str">
        <f t="shared" si="4027"/>
        <v>5202082</v>
      </c>
      <c r="CQ1671" s="14" t="str">
        <f t="shared" si="4027"/>
        <v>5301082</v>
      </c>
      <c r="CR1671" s="14" t="str">
        <f t="shared" si="4027"/>
        <v>5400085</v>
      </c>
      <c r="CS1671" s="14" t="str">
        <f t="shared" si="4027"/>
        <v>5400085</v>
      </c>
      <c r="CT1671" s="14" t="str">
        <f t="shared" si="4027"/>
        <v>5401083</v>
      </c>
      <c r="CU1671" s="2">
        <v>8</v>
      </c>
      <c r="CV1671" s="2">
        <v>8</v>
      </c>
      <c r="CW1671" s="2">
        <v>8</v>
      </c>
      <c r="CX1671" s="2">
        <v>8</v>
      </c>
      <c r="CY1671" s="2">
        <v>8</v>
      </c>
      <c r="CZ1671" s="2">
        <v>8</v>
      </c>
      <c r="DA1671" s="2">
        <v>5</v>
      </c>
      <c r="DB1671" s="7">
        <v>5</v>
      </c>
      <c r="DC1671">
        <v>5</v>
      </c>
      <c r="DD1671" s="2">
        <v>5</v>
      </c>
      <c r="DE1671" s="7">
        <v>5</v>
      </c>
      <c r="DF1671">
        <v>5</v>
      </c>
      <c r="DG1671" s="1" t="s">
        <v>3256</v>
      </c>
      <c r="DH1671" s="1" t="s">
        <v>3263</v>
      </c>
      <c r="DI1671" s="1" t="s">
        <v>3264</v>
      </c>
      <c r="DJ1671" s="1" t="s">
        <v>3289</v>
      </c>
      <c r="DK1671" s="1" t="s">
        <v>3289</v>
      </c>
      <c r="DL1671" s="1" t="s">
        <v>3271</v>
      </c>
      <c r="DM1671" t="s">
        <v>3131</v>
      </c>
      <c r="DN1671" t="s">
        <v>3122</v>
      </c>
      <c r="DO1671" t="s">
        <v>3122</v>
      </c>
      <c r="DP1671" t="s">
        <v>3159</v>
      </c>
      <c r="DQ1671" t="s">
        <v>3159</v>
      </c>
      <c r="DR1671" t="s">
        <v>3138</v>
      </c>
      <c r="DS1671" s="1" t="s">
        <v>3163</v>
      </c>
      <c r="DT1671" s="1" t="s">
        <v>3166</v>
      </c>
      <c r="DU1671" s="1" t="s">
        <v>3184</v>
      </c>
      <c r="DV1671" s="1" t="s">
        <v>3234</v>
      </c>
      <c r="DW1671" s="1" t="s">
        <v>3234</v>
      </c>
      <c r="DX1671" s="1" t="s">
        <v>3203</v>
      </c>
      <c r="DY1671">
        <f t="shared" si="4015"/>
        <v>1</v>
      </c>
      <c r="DZ1671">
        <f t="shared" si="4016"/>
        <v>1</v>
      </c>
      <c r="EA1671">
        <f t="shared" si="4017"/>
        <v>1</v>
      </c>
      <c r="EB1671">
        <f t="shared" si="4018"/>
        <v>2</v>
      </c>
      <c r="EC1671">
        <f t="shared" si="4019"/>
        <v>2</v>
      </c>
      <c r="ED1671">
        <f t="shared" si="4020"/>
        <v>2</v>
      </c>
      <c r="FA1671" t="str">
        <f t="shared" si="3901"/>
        <v>水刀客</v>
      </c>
      <c r="FB1671" t="str">
        <f t="shared" si="3902"/>
        <v>火维京</v>
      </c>
      <c r="FC1671" t="str">
        <f t="shared" si="3903"/>
        <v>火剑士</v>
      </c>
      <c r="FD1671" t="str">
        <f t="shared" si="3904"/>
        <v>暗巫师</v>
      </c>
      <c r="FE1671" t="str">
        <f t="shared" si="3905"/>
        <v>暗巫师</v>
      </c>
      <c r="FF1671" t="str">
        <f t="shared" si="3906"/>
        <v>木魔法师</v>
      </c>
    </row>
    <row r="1672" spans="15:162" ht="14.25" x14ac:dyDescent="0.15">
      <c r="O1672" s="11">
        <v>30839</v>
      </c>
      <c r="P1672" s="11">
        <v>28175713.649999999</v>
      </c>
      <c r="Q1672" s="16">
        <f t="shared" si="3936"/>
        <v>28175713</v>
      </c>
      <c r="R1672" s="4" t="str">
        <f t="shared" si="3937"/>
        <v>5301082,5302085,5201081,5501084,5502083,5400085</v>
      </c>
      <c r="S1672" s="4" t="str">
        <f t="shared" si="3938"/>
        <v>8,8,8,8,8,8</v>
      </c>
      <c r="T1672" s="4" t="str">
        <f t="shared" si="3939"/>
        <v>2083,2058,2058,2058,2058,2058</v>
      </c>
      <c r="U1672">
        <v>5301082</v>
      </c>
      <c r="V1672">
        <v>5302085</v>
      </c>
      <c r="W1672">
        <v>5201081</v>
      </c>
      <c r="X1672">
        <v>5501084</v>
      </c>
      <c r="Y1672">
        <v>5502083</v>
      </c>
      <c r="Z1672">
        <v>5400085</v>
      </c>
      <c r="AA1672" s="2">
        <v>8</v>
      </c>
      <c r="AB1672" s="2">
        <v>8</v>
      </c>
      <c r="AC1672" s="2">
        <v>8</v>
      </c>
      <c r="AD1672" s="2">
        <v>8</v>
      </c>
      <c r="AE1672" s="2">
        <v>8</v>
      </c>
      <c r="AF1672" s="2">
        <v>8</v>
      </c>
      <c r="AG1672" s="2">
        <f t="shared" si="4023"/>
        <v>2083</v>
      </c>
      <c r="AH1672" s="2">
        <f t="shared" si="3920"/>
        <v>2058</v>
      </c>
      <c r="AI1672" s="2">
        <f t="shared" si="3921"/>
        <v>2058</v>
      </c>
      <c r="AJ1672" s="2">
        <f t="shared" si="3922"/>
        <v>2058</v>
      </c>
      <c r="AK1672" s="2">
        <f t="shared" si="3923"/>
        <v>2058</v>
      </c>
      <c r="AL1672" s="2">
        <f t="shared" si="3924"/>
        <v>2058</v>
      </c>
      <c r="AM1672" s="8">
        <f t="shared" si="3925"/>
        <v>4789871.21</v>
      </c>
      <c r="AN1672" s="8">
        <f t="shared" si="3956"/>
        <v>4677168.358</v>
      </c>
      <c r="AO1672" s="8">
        <f t="shared" si="3956"/>
        <v>4677168.358</v>
      </c>
      <c r="AP1672" s="8">
        <f t="shared" si="3956"/>
        <v>4677168.358</v>
      </c>
      <c r="AQ1672" s="8">
        <f t="shared" si="3956"/>
        <v>4677168.358</v>
      </c>
      <c r="AR1672" s="8">
        <f t="shared" si="3956"/>
        <v>4677168.358</v>
      </c>
      <c r="AS1672" s="8">
        <f t="shared" si="4024"/>
        <v>-135</v>
      </c>
      <c r="AT1672">
        <f t="shared" si="4025"/>
        <v>1948</v>
      </c>
      <c r="CH1672" t="str">
        <f t="shared" si="3907"/>
        <v/>
      </c>
      <c r="CI1672" s="26" t="b">
        <f t="shared" ref="CI1672:CN1672" si="4028">IF(DG1672&lt;&gt;"",IF(ISERROR(MATCH(INT(CO1672),$EE$4:$EE$879,0))=FALSE,TRUE),"")</f>
        <v>1</v>
      </c>
      <c r="CJ1672" s="26" t="b">
        <f t="shared" si="4028"/>
        <v>1</v>
      </c>
      <c r="CK1672" s="26" t="b">
        <f t="shared" si="4028"/>
        <v>1</v>
      </c>
      <c r="CL1672" s="26" t="b">
        <f t="shared" si="4028"/>
        <v>1</v>
      </c>
      <c r="CM1672" s="26" t="b">
        <f t="shared" si="4028"/>
        <v>1</v>
      </c>
      <c r="CN1672" s="26" t="b">
        <f t="shared" si="4028"/>
        <v>1</v>
      </c>
      <c r="CO1672" s="14" t="str">
        <f t="shared" ref="CO1672:CT1672" si="4029">IF(DG1672&lt;&gt;"",REPLACE(REPLACE(INDEX($EE$4:$EE$801,MATCH(DG1672,$EF$4:$EF$801,0)),6,1,CU1672),1,1,DA1672),"")</f>
        <v>5301082</v>
      </c>
      <c r="CP1672" s="14" t="str">
        <f t="shared" si="4029"/>
        <v>5302085</v>
      </c>
      <c r="CQ1672" s="14" t="str">
        <f t="shared" si="4029"/>
        <v>5201081</v>
      </c>
      <c r="CR1672" s="14" t="str">
        <f t="shared" si="4029"/>
        <v>5501084</v>
      </c>
      <c r="CS1672" s="14" t="str">
        <f t="shared" si="4029"/>
        <v>5502083</v>
      </c>
      <c r="CT1672" s="14" t="str">
        <f t="shared" si="4029"/>
        <v>5400085</v>
      </c>
      <c r="CU1672" s="2">
        <v>8</v>
      </c>
      <c r="CV1672" s="2">
        <v>8</v>
      </c>
      <c r="CW1672" s="2">
        <v>8</v>
      </c>
      <c r="CX1672" s="2">
        <v>8</v>
      </c>
      <c r="CY1672" s="2">
        <v>8</v>
      </c>
      <c r="CZ1672" s="2">
        <v>8</v>
      </c>
      <c r="DA1672" s="2">
        <v>5</v>
      </c>
      <c r="DB1672" s="7">
        <v>5</v>
      </c>
      <c r="DC1672">
        <v>5</v>
      </c>
      <c r="DD1672" s="2">
        <v>5</v>
      </c>
      <c r="DE1672" s="7">
        <v>5</v>
      </c>
      <c r="DF1672">
        <v>5</v>
      </c>
      <c r="DG1672" s="1" t="s">
        <v>3264</v>
      </c>
      <c r="DH1672" s="1" t="s">
        <v>3286</v>
      </c>
      <c r="DI1672" s="1" t="s">
        <v>3257</v>
      </c>
      <c r="DJ1672" s="1" t="s">
        <v>3252</v>
      </c>
      <c r="DK1672" s="1" t="s">
        <v>3273</v>
      </c>
      <c r="DL1672" s="1" t="s">
        <v>3289</v>
      </c>
      <c r="DM1672" t="s">
        <v>3122</v>
      </c>
      <c r="DN1672" t="s">
        <v>3159</v>
      </c>
      <c r="DO1672" t="s">
        <v>3131</v>
      </c>
      <c r="DP1672" t="s">
        <v>3253</v>
      </c>
      <c r="DQ1672" t="s">
        <v>3138</v>
      </c>
      <c r="DR1672" t="s">
        <v>3159</v>
      </c>
      <c r="DS1672" s="1" t="s">
        <v>3184</v>
      </c>
      <c r="DT1672" s="1" t="s">
        <v>3146</v>
      </c>
      <c r="DU1672" s="1" t="s">
        <v>3179</v>
      </c>
      <c r="DV1672" s="1" t="s">
        <v>3197</v>
      </c>
      <c r="DW1672" s="1" t="s">
        <v>3198</v>
      </c>
      <c r="DX1672" s="1" t="s">
        <v>3234</v>
      </c>
      <c r="DY1672">
        <f t="shared" si="4015"/>
        <v>1</v>
      </c>
      <c r="DZ1672">
        <f t="shared" si="4016"/>
        <v>1</v>
      </c>
      <c r="EA1672">
        <f t="shared" si="4017"/>
        <v>1</v>
      </c>
      <c r="EB1672">
        <f t="shared" si="4018"/>
        <v>2</v>
      </c>
      <c r="EC1672">
        <f t="shared" si="4019"/>
        <v>2</v>
      </c>
      <c r="ED1672">
        <f t="shared" si="4020"/>
        <v>2</v>
      </c>
      <c r="FA1672" t="str">
        <f t="shared" si="3901"/>
        <v>火剑士</v>
      </c>
      <c r="FB1672" t="str">
        <f t="shared" si="3902"/>
        <v>暗盗贼</v>
      </c>
      <c r="FC1672" t="str">
        <f t="shared" si="3903"/>
        <v>水骑兵</v>
      </c>
      <c r="FD1672" t="str">
        <f t="shared" si="3904"/>
        <v>光猎人</v>
      </c>
      <c r="FE1672" t="str">
        <f t="shared" si="3905"/>
        <v>木火枪手</v>
      </c>
      <c r="FF1672" t="str">
        <f t="shared" si="3906"/>
        <v>暗巫师</v>
      </c>
    </row>
    <row r="1673" spans="15:162" ht="14.25" x14ac:dyDescent="0.15">
      <c r="O1673" s="11">
        <v>30840</v>
      </c>
      <c r="P1673" s="11">
        <v>28319954.670000002</v>
      </c>
      <c r="Q1673" s="16">
        <f t="shared" si="3936"/>
        <v>28319954</v>
      </c>
      <c r="R1673" s="4" t="str">
        <f t="shared" si="3937"/>
        <v>5402082,5202082,5202082,5200082,5502082,5502082</v>
      </c>
      <c r="S1673" s="4" t="str">
        <f t="shared" si="3938"/>
        <v>8,8,8,8,8,8</v>
      </c>
      <c r="T1673" s="4" t="str">
        <f t="shared" si="3939"/>
        <v>2088,2064,2064,2064,2064,2064</v>
      </c>
      <c r="U1673">
        <v>5402082</v>
      </c>
      <c r="V1673">
        <v>5202082</v>
      </c>
      <c r="W1673">
        <v>5202082</v>
      </c>
      <c r="X1673">
        <v>5200082</v>
      </c>
      <c r="Y1673">
        <v>5502082</v>
      </c>
      <c r="Z1673">
        <v>5502082</v>
      </c>
      <c r="AA1673" s="2">
        <v>8</v>
      </c>
      <c r="AB1673" s="2">
        <v>8</v>
      </c>
      <c r="AC1673" s="2">
        <v>8</v>
      </c>
      <c r="AD1673" s="2">
        <v>8</v>
      </c>
      <c r="AE1673" s="2">
        <v>8</v>
      </c>
      <c r="AF1673" s="2">
        <v>8</v>
      </c>
      <c r="AG1673" s="2">
        <f t="shared" si="4023"/>
        <v>2088</v>
      </c>
      <c r="AH1673" s="2">
        <f t="shared" si="3920"/>
        <v>2064</v>
      </c>
      <c r="AI1673" s="2">
        <f t="shared" si="3921"/>
        <v>2064</v>
      </c>
      <c r="AJ1673" s="2">
        <f t="shared" si="3922"/>
        <v>2064</v>
      </c>
      <c r="AK1673" s="2">
        <f t="shared" si="3923"/>
        <v>2064</v>
      </c>
      <c r="AL1673" s="2">
        <f t="shared" si="3924"/>
        <v>2064</v>
      </c>
      <c r="AM1673" s="8">
        <f t="shared" si="3925"/>
        <v>4814392.1800000006</v>
      </c>
      <c r="AN1673" s="8">
        <f t="shared" ref="AN1673:AR1704" si="4030">$Q1673*0.166</f>
        <v>4701112.3640000001</v>
      </c>
      <c r="AO1673" s="8">
        <f t="shared" si="4030"/>
        <v>4701112.3640000001</v>
      </c>
      <c r="AP1673" s="8">
        <f t="shared" si="4030"/>
        <v>4701112.3640000001</v>
      </c>
      <c r="AQ1673" s="8">
        <f t="shared" si="4030"/>
        <v>4701112.3640000001</v>
      </c>
      <c r="AR1673" s="8">
        <f t="shared" si="4030"/>
        <v>4701112.3640000001</v>
      </c>
      <c r="AS1673" s="8">
        <f t="shared" si="4024"/>
        <v>-135</v>
      </c>
      <c r="AT1673">
        <f t="shared" si="4025"/>
        <v>1953</v>
      </c>
      <c r="CH1673" t="str">
        <f t="shared" si="3907"/>
        <v/>
      </c>
      <c r="CI1673" s="26" t="b">
        <f t="shared" ref="CI1673:CN1673" si="4031">IF(DG1673&lt;&gt;"",IF(ISERROR(MATCH(INT(CO1673),$EE$4:$EE$879,0))=FALSE,TRUE),"")</f>
        <v>1</v>
      </c>
      <c r="CJ1673" s="26" t="b">
        <f t="shared" si="4031"/>
        <v>1</v>
      </c>
      <c r="CK1673" s="26" t="b">
        <f t="shared" si="4031"/>
        <v>1</v>
      </c>
      <c r="CL1673" s="26" t="b">
        <f t="shared" si="4031"/>
        <v>1</v>
      </c>
      <c r="CM1673" s="26" t="b">
        <f t="shared" si="4031"/>
        <v>1</v>
      </c>
      <c r="CN1673" s="26" t="b">
        <f t="shared" si="4031"/>
        <v>1</v>
      </c>
      <c r="CO1673" s="14" t="str">
        <f t="shared" ref="CO1673:CT1673" si="4032">IF(DG1673&lt;&gt;"",REPLACE(REPLACE(INDEX($EE$4:$EE$801,MATCH(DG1673,$EF$4:$EF$801,0)),6,1,CU1673),1,1,DA1673),"")</f>
        <v>5402082</v>
      </c>
      <c r="CP1673" s="14" t="str">
        <f t="shared" si="4032"/>
        <v>5202082</v>
      </c>
      <c r="CQ1673" s="14" t="str">
        <f t="shared" si="4032"/>
        <v>5202082</v>
      </c>
      <c r="CR1673" s="14" t="str">
        <f t="shared" si="4032"/>
        <v>5200082</v>
      </c>
      <c r="CS1673" s="14" t="str">
        <f t="shared" si="4032"/>
        <v>5502082</v>
      </c>
      <c r="CT1673" s="14" t="str">
        <f t="shared" si="4032"/>
        <v>5502082</v>
      </c>
      <c r="CU1673" s="2">
        <v>8</v>
      </c>
      <c r="CV1673" s="2">
        <v>8</v>
      </c>
      <c r="CW1673" s="2">
        <v>8</v>
      </c>
      <c r="CX1673" s="2">
        <v>8</v>
      </c>
      <c r="CY1673" s="2">
        <v>8</v>
      </c>
      <c r="CZ1673" s="2">
        <v>8</v>
      </c>
      <c r="DA1673" s="2">
        <v>5</v>
      </c>
      <c r="DB1673" s="7">
        <v>5</v>
      </c>
      <c r="DC1673">
        <v>5</v>
      </c>
      <c r="DD1673" s="2">
        <v>5</v>
      </c>
      <c r="DE1673" s="7">
        <v>5</v>
      </c>
      <c r="DF1673">
        <v>5</v>
      </c>
      <c r="DG1673" s="1" t="s">
        <v>3266</v>
      </c>
      <c r="DH1673" s="1" t="s">
        <v>3263</v>
      </c>
      <c r="DI1673" s="1" t="s">
        <v>3263</v>
      </c>
      <c r="DJ1673" s="1" t="s">
        <v>3262</v>
      </c>
      <c r="DK1673" s="1" t="s">
        <v>3267</v>
      </c>
      <c r="DL1673" s="1" t="s">
        <v>3267</v>
      </c>
      <c r="DM1673" t="s">
        <v>3122</v>
      </c>
      <c r="DN1673" t="s">
        <v>3122</v>
      </c>
      <c r="DO1673" t="s">
        <v>3122</v>
      </c>
      <c r="DP1673" t="s">
        <v>3122</v>
      </c>
      <c r="DQ1673" t="s">
        <v>3122</v>
      </c>
      <c r="DR1673" t="s">
        <v>3122</v>
      </c>
      <c r="DS1673" s="1" t="s">
        <v>3202</v>
      </c>
      <c r="DT1673" s="1" t="s">
        <v>3166</v>
      </c>
      <c r="DU1673" s="1" t="s">
        <v>3166</v>
      </c>
      <c r="DV1673" s="1" t="s">
        <v>3163</v>
      </c>
      <c r="DW1673" s="1" t="s">
        <v>3198</v>
      </c>
      <c r="DX1673" s="1" t="s">
        <v>3198</v>
      </c>
      <c r="DY1673">
        <f t="shared" si="4015"/>
        <v>2</v>
      </c>
      <c r="DZ1673">
        <f t="shared" si="4016"/>
        <v>1</v>
      </c>
      <c r="EA1673">
        <f t="shared" si="4017"/>
        <v>1</v>
      </c>
      <c r="EB1673">
        <f t="shared" si="4018"/>
        <v>1</v>
      </c>
      <c r="EC1673">
        <f t="shared" si="4019"/>
        <v>2</v>
      </c>
      <c r="ED1673">
        <f t="shared" si="4020"/>
        <v>2</v>
      </c>
      <c r="FA1673" t="str">
        <f t="shared" si="3901"/>
        <v>火女巫</v>
      </c>
      <c r="FB1673" t="str">
        <f t="shared" si="3902"/>
        <v>火维京</v>
      </c>
      <c r="FC1673" t="str">
        <f t="shared" si="3903"/>
        <v>火维京</v>
      </c>
      <c r="FD1673" t="str">
        <f t="shared" si="3904"/>
        <v>火刀客</v>
      </c>
      <c r="FE1673" t="str">
        <f t="shared" si="3905"/>
        <v>火火枪手</v>
      </c>
      <c r="FF1673" t="str">
        <f t="shared" si="3906"/>
        <v>火火枪手</v>
      </c>
    </row>
    <row r="1674" spans="15:162" ht="14.25" x14ac:dyDescent="0.15">
      <c r="O1674" s="11">
        <v>30841</v>
      </c>
      <c r="P1674" s="11">
        <v>28320372.359999999</v>
      </c>
      <c r="Q1674" s="16">
        <f t="shared" si="3936"/>
        <v>28320372</v>
      </c>
      <c r="R1674" s="4" t="str">
        <f t="shared" si="3937"/>
        <v>5200082,5200082,5301083,5501084,5501085,5502081</v>
      </c>
      <c r="S1674" s="4" t="str">
        <f t="shared" si="3938"/>
        <v>8,8,8,8,8,8</v>
      </c>
      <c r="T1674" s="4" t="str">
        <f t="shared" si="3939"/>
        <v>2088,2064,2064,2064,2064,2064</v>
      </c>
      <c r="U1674">
        <v>5200082</v>
      </c>
      <c r="V1674">
        <v>5200082</v>
      </c>
      <c r="W1674">
        <v>5301083</v>
      </c>
      <c r="X1674">
        <v>5501084</v>
      </c>
      <c r="Y1674">
        <v>5501085</v>
      </c>
      <c r="Z1674">
        <v>5502081</v>
      </c>
      <c r="AA1674" s="2">
        <v>8</v>
      </c>
      <c r="AB1674" s="2">
        <v>8</v>
      </c>
      <c r="AC1674" s="2">
        <v>8</v>
      </c>
      <c r="AD1674" s="2">
        <v>8</v>
      </c>
      <c r="AE1674" s="2">
        <v>8</v>
      </c>
      <c r="AF1674" s="2">
        <v>8</v>
      </c>
      <c r="AG1674" s="2">
        <f t="shared" si="4023"/>
        <v>2088</v>
      </c>
      <c r="AH1674" s="2">
        <f t="shared" si="3920"/>
        <v>2064</v>
      </c>
      <c r="AI1674" s="2">
        <f t="shared" si="3921"/>
        <v>2064</v>
      </c>
      <c r="AJ1674" s="2">
        <f t="shared" si="3922"/>
        <v>2064</v>
      </c>
      <c r="AK1674" s="2">
        <f t="shared" si="3923"/>
        <v>2064</v>
      </c>
      <c r="AL1674" s="2">
        <f t="shared" si="3924"/>
        <v>2064</v>
      </c>
      <c r="AM1674" s="8">
        <f t="shared" si="3925"/>
        <v>4814463.24</v>
      </c>
      <c r="AN1674" s="8">
        <f t="shared" si="4030"/>
        <v>4701181.7520000003</v>
      </c>
      <c r="AO1674" s="8">
        <f t="shared" si="4030"/>
        <v>4701181.7520000003</v>
      </c>
      <c r="AP1674" s="8">
        <f t="shared" si="4030"/>
        <v>4701181.7520000003</v>
      </c>
      <c r="AQ1674" s="8">
        <f t="shared" si="4030"/>
        <v>4701181.7520000003</v>
      </c>
      <c r="AR1674" s="8">
        <f t="shared" si="4030"/>
        <v>4701181.7520000003</v>
      </c>
      <c r="AS1674" s="8">
        <f t="shared" si="4024"/>
        <v>-135</v>
      </c>
      <c r="AT1674">
        <f t="shared" si="4025"/>
        <v>1953</v>
      </c>
      <c r="CH1674" t="str">
        <f t="shared" si="3907"/>
        <v/>
      </c>
      <c r="CI1674" s="26" t="b">
        <f t="shared" ref="CI1674:CN1674" si="4033">IF(DG1674&lt;&gt;"",IF(ISERROR(MATCH(INT(CO1674),$EE$4:$EE$879,0))=FALSE,TRUE),"")</f>
        <v>1</v>
      </c>
      <c r="CJ1674" s="26" t="b">
        <f t="shared" si="4033"/>
        <v>1</v>
      </c>
      <c r="CK1674" s="26" t="b">
        <f t="shared" si="4033"/>
        <v>1</v>
      </c>
      <c r="CL1674" s="26" t="b">
        <f t="shared" si="4033"/>
        <v>1</v>
      </c>
      <c r="CM1674" s="26" t="b">
        <f t="shared" si="4033"/>
        <v>1</v>
      </c>
      <c r="CN1674" s="26" t="b">
        <f t="shared" si="4033"/>
        <v>1</v>
      </c>
      <c r="CO1674" s="14" t="str">
        <f t="shared" ref="CO1674:CT1674" si="4034">IF(DG1674&lt;&gt;"",REPLACE(REPLACE(INDEX($EE$4:$EE$801,MATCH(DG1674,$EF$4:$EF$801,0)),6,1,CU1674),1,1,DA1674),"")</f>
        <v>5200082</v>
      </c>
      <c r="CP1674" s="14" t="str">
        <f t="shared" si="4034"/>
        <v>5200082</v>
      </c>
      <c r="CQ1674" s="14" t="str">
        <f t="shared" si="4034"/>
        <v>5301083</v>
      </c>
      <c r="CR1674" s="14" t="str">
        <f t="shared" si="4034"/>
        <v>5501084</v>
      </c>
      <c r="CS1674" s="14" t="str">
        <f t="shared" si="4034"/>
        <v>5501085</v>
      </c>
      <c r="CT1674" s="14" t="str">
        <f t="shared" si="4034"/>
        <v>5502081</v>
      </c>
      <c r="CU1674" s="2">
        <v>8</v>
      </c>
      <c r="CV1674" s="2">
        <v>8</v>
      </c>
      <c r="CW1674" s="2">
        <v>8</v>
      </c>
      <c r="CX1674" s="2">
        <v>8</v>
      </c>
      <c r="CY1674" s="2">
        <v>8</v>
      </c>
      <c r="CZ1674" s="2">
        <v>8</v>
      </c>
      <c r="DA1674" s="2">
        <v>5</v>
      </c>
      <c r="DB1674" s="7">
        <v>5</v>
      </c>
      <c r="DC1674">
        <v>5</v>
      </c>
      <c r="DD1674" s="2">
        <v>5</v>
      </c>
      <c r="DE1674" s="7">
        <v>5</v>
      </c>
      <c r="DF1674">
        <v>5</v>
      </c>
      <c r="DG1674" s="1" t="s">
        <v>3262</v>
      </c>
      <c r="DH1674" s="1" t="s">
        <v>3262</v>
      </c>
      <c r="DI1674" s="1" t="s">
        <v>3270</v>
      </c>
      <c r="DJ1674" s="1" t="s">
        <v>3252</v>
      </c>
      <c r="DK1674" s="1" t="s">
        <v>3290</v>
      </c>
      <c r="DL1674" s="1" t="s">
        <v>3133</v>
      </c>
      <c r="DM1674" t="s">
        <v>3122</v>
      </c>
      <c r="DN1674" t="s">
        <v>3122</v>
      </c>
      <c r="DO1674" t="s">
        <v>3138</v>
      </c>
      <c r="DP1674" t="s">
        <v>3253</v>
      </c>
      <c r="DQ1674" t="s">
        <v>3159</v>
      </c>
      <c r="DR1674" t="s">
        <v>3131</v>
      </c>
      <c r="DS1674" s="1" t="s">
        <v>3163</v>
      </c>
      <c r="DT1674" s="1" t="s">
        <v>3163</v>
      </c>
      <c r="DU1674" s="1" t="s">
        <v>3184</v>
      </c>
      <c r="DV1674" s="1" t="s">
        <v>3197</v>
      </c>
      <c r="DW1674" s="1" t="s">
        <v>3197</v>
      </c>
      <c r="DX1674" s="1" t="s">
        <v>3198</v>
      </c>
      <c r="DY1674">
        <f t="shared" si="4015"/>
        <v>1</v>
      </c>
      <c r="DZ1674">
        <f t="shared" si="4016"/>
        <v>1</v>
      </c>
      <c r="EA1674">
        <f t="shared" si="4017"/>
        <v>1</v>
      </c>
      <c r="EB1674">
        <f t="shared" si="4018"/>
        <v>2</v>
      </c>
      <c r="EC1674">
        <f t="shared" si="4019"/>
        <v>2</v>
      </c>
      <c r="ED1674">
        <f t="shared" si="4020"/>
        <v>2</v>
      </c>
      <c r="FA1674" t="str">
        <f t="shared" si="3901"/>
        <v>火刀客</v>
      </c>
      <c r="FB1674" t="str">
        <f t="shared" si="3902"/>
        <v>火刀客</v>
      </c>
      <c r="FC1674" t="str">
        <f t="shared" si="3903"/>
        <v>木剑士</v>
      </c>
      <c r="FD1674" t="str">
        <f t="shared" si="3904"/>
        <v>光猎人</v>
      </c>
      <c r="FE1674" t="str">
        <f t="shared" si="3905"/>
        <v>暗猎人</v>
      </c>
      <c r="FF1674" t="str">
        <f t="shared" si="3906"/>
        <v>水火枪手</v>
      </c>
    </row>
    <row r="1675" spans="15:162" ht="14.25" x14ac:dyDescent="0.15">
      <c r="O1675" s="11">
        <v>30842</v>
      </c>
      <c r="P1675" s="11">
        <v>28320790.050000001</v>
      </c>
      <c r="Q1675" s="16">
        <f t="shared" si="3936"/>
        <v>28320790</v>
      </c>
      <c r="R1675" s="4" t="str">
        <f t="shared" si="3937"/>
        <v>5202083,5302085,5301081,5500082,5501084,5402082</v>
      </c>
      <c r="S1675" s="4" t="str">
        <f t="shared" si="3938"/>
        <v>8,8,8,8,8,8</v>
      </c>
      <c r="T1675" s="4" t="str">
        <f t="shared" si="3939"/>
        <v>2088,2064,2064,2064,2064,2064</v>
      </c>
      <c r="U1675">
        <v>5202083</v>
      </c>
      <c r="V1675">
        <v>5302085</v>
      </c>
      <c r="W1675">
        <v>5301081</v>
      </c>
      <c r="X1675">
        <v>5500082</v>
      </c>
      <c r="Y1675">
        <v>5501084</v>
      </c>
      <c r="Z1675">
        <v>5402082</v>
      </c>
      <c r="AA1675" s="2">
        <v>8</v>
      </c>
      <c r="AB1675" s="2">
        <v>8</v>
      </c>
      <c r="AC1675" s="2">
        <v>8</v>
      </c>
      <c r="AD1675" s="2">
        <v>8</v>
      </c>
      <c r="AE1675" s="2">
        <v>8</v>
      </c>
      <c r="AF1675" s="2">
        <v>8</v>
      </c>
      <c r="AG1675" s="2">
        <f t="shared" si="4023"/>
        <v>2088</v>
      </c>
      <c r="AH1675" s="2">
        <f t="shared" si="3920"/>
        <v>2064</v>
      </c>
      <c r="AI1675" s="2">
        <f t="shared" si="3921"/>
        <v>2064</v>
      </c>
      <c r="AJ1675" s="2">
        <f t="shared" si="3922"/>
        <v>2064</v>
      </c>
      <c r="AK1675" s="2">
        <f t="shared" si="3923"/>
        <v>2064</v>
      </c>
      <c r="AL1675" s="2">
        <f t="shared" si="3924"/>
        <v>2064</v>
      </c>
      <c r="AM1675" s="8">
        <f t="shared" si="3925"/>
        <v>4814534.3000000007</v>
      </c>
      <c r="AN1675" s="8">
        <f t="shared" si="4030"/>
        <v>4701251.1400000006</v>
      </c>
      <c r="AO1675" s="8">
        <f t="shared" si="4030"/>
        <v>4701251.1400000006</v>
      </c>
      <c r="AP1675" s="8">
        <f t="shared" si="4030"/>
        <v>4701251.1400000006</v>
      </c>
      <c r="AQ1675" s="8">
        <f t="shared" si="4030"/>
        <v>4701251.1400000006</v>
      </c>
      <c r="AR1675" s="8">
        <f t="shared" si="4030"/>
        <v>4701251.1400000006</v>
      </c>
      <c r="AS1675" s="8">
        <f t="shared" si="4024"/>
        <v>-135</v>
      </c>
      <c r="AT1675">
        <f t="shared" si="4025"/>
        <v>1953</v>
      </c>
      <c r="CH1675" t="str">
        <f t="shared" si="3907"/>
        <v/>
      </c>
      <c r="CI1675" s="26" t="b">
        <f t="shared" ref="CI1675:CN1675" si="4035">IF(DG1675&lt;&gt;"",IF(ISERROR(MATCH(INT(CO1675),$EE$4:$EE$879,0))=FALSE,TRUE),"")</f>
        <v>1</v>
      </c>
      <c r="CJ1675" s="26" t="b">
        <f t="shared" si="4035"/>
        <v>1</v>
      </c>
      <c r="CK1675" s="26" t="b">
        <f t="shared" si="4035"/>
        <v>1</v>
      </c>
      <c r="CL1675" s="26" t="b">
        <f t="shared" si="4035"/>
        <v>1</v>
      </c>
      <c r="CM1675" s="26" t="b">
        <f t="shared" si="4035"/>
        <v>1</v>
      </c>
      <c r="CN1675" s="26" t="b">
        <f t="shared" si="4035"/>
        <v>1</v>
      </c>
      <c r="CO1675" s="14" t="str">
        <f t="shared" ref="CO1675:CT1675" si="4036">IF(DG1675&lt;&gt;"",REPLACE(REPLACE(INDEX($EE$4:$EE$801,MATCH(DG1675,$EF$4:$EF$801,0)),6,1,CU1675),1,1,DA1675),"")</f>
        <v>5202083</v>
      </c>
      <c r="CP1675" s="14" t="str">
        <f t="shared" si="4036"/>
        <v>5302085</v>
      </c>
      <c r="CQ1675" s="14" t="str">
        <f t="shared" si="4036"/>
        <v>5301081</v>
      </c>
      <c r="CR1675" s="14" t="str">
        <f t="shared" si="4036"/>
        <v>5500082</v>
      </c>
      <c r="CS1675" s="14" t="str">
        <f t="shared" si="4036"/>
        <v>5501084</v>
      </c>
      <c r="CT1675" s="14" t="str">
        <f t="shared" si="4036"/>
        <v>5402082</v>
      </c>
      <c r="CU1675" s="2">
        <v>8</v>
      </c>
      <c r="CV1675" s="2">
        <v>8</v>
      </c>
      <c r="CW1675" s="2">
        <v>8</v>
      </c>
      <c r="CX1675" s="2">
        <v>8</v>
      </c>
      <c r="CY1675" s="2">
        <v>8</v>
      </c>
      <c r="CZ1675" s="2">
        <v>8</v>
      </c>
      <c r="DA1675" s="2">
        <v>5</v>
      </c>
      <c r="DB1675" s="7">
        <v>5</v>
      </c>
      <c r="DC1675">
        <v>5</v>
      </c>
      <c r="DD1675" s="2">
        <v>5</v>
      </c>
      <c r="DE1675" s="7">
        <v>5</v>
      </c>
      <c r="DF1675">
        <v>5</v>
      </c>
      <c r="DG1675" s="1" t="s">
        <v>3269</v>
      </c>
      <c r="DH1675" s="1" t="s">
        <v>3286</v>
      </c>
      <c r="DI1675" s="1" t="s">
        <v>3128</v>
      </c>
      <c r="DJ1675" s="1" t="s">
        <v>3148</v>
      </c>
      <c r="DK1675" s="1" t="s">
        <v>3252</v>
      </c>
      <c r="DL1675" s="1" t="s">
        <v>3266</v>
      </c>
      <c r="DM1675" t="s">
        <v>3138</v>
      </c>
      <c r="DN1675" t="s">
        <v>3159</v>
      </c>
      <c r="DO1675" t="s">
        <v>3131</v>
      </c>
      <c r="DP1675" t="s">
        <v>3122</v>
      </c>
      <c r="DQ1675" t="s">
        <v>3253</v>
      </c>
      <c r="DR1675" t="s">
        <v>3122</v>
      </c>
      <c r="DS1675" s="1" t="s">
        <v>3166</v>
      </c>
      <c r="DT1675" s="1" t="s">
        <v>3146</v>
      </c>
      <c r="DU1675" s="1" t="s">
        <v>3184</v>
      </c>
      <c r="DV1675" s="1" t="s">
        <v>3206</v>
      </c>
      <c r="DW1675" s="1" t="s">
        <v>3197</v>
      </c>
      <c r="DX1675" s="1" t="s">
        <v>3202</v>
      </c>
      <c r="DY1675">
        <f t="shared" si="4015"/>
        <v>1</v>
      </c>
      <c r="DZ1675">
        <f t="shared" si="4016"/>
        <v>1</v>
      </c>
      <c r="EA1675">
        <f t="shared" si="4017"/>
        <v>1</v>
      </c>
      <c r="EB1675">
        <f t="shared" si="4018"/>
        <v>2</v>
      </c>
      <c r="EC1675">
        <f t="shared" si="4019"/>
        <v>2</v>
      </c>
      <c r="ED1675">
        <f t="shared" si="4020"/>
        <v>2</v>
      </c>
      <c r="FA1675" t="str">
        <f t="shared" si="3901"/>
        <v>木维京</v>
      </c>
      <c r="FB1675" t="str">
        <f t="shared" si="3902"/>
        <v>暗盗贼</v>
      </c>
      <c r="FC1675" t="str">
        <f t="shared" si="3903"/>
        <v>水剑士</v>
      </c>
      <c r="FD1675" t="str">
        <f t="shared" si="3904"/>
        <v>火海盗</v>
      </c>
      <c r="FE1675" t="str">
        <f t="shared" si="3905"/>
        <v>光猎人</v>
      </c>
      <c r="FF1675" t="str">
        <f t="shared" si="3906"/>
        <v>火女巫</v>
      </c>
    </row>
    <row r="1676" spans="15:162" ht="14.25" x14ac:dyDescent="0.15">
      <c r="O1676" s="11">
        <v>30843</v>
      </c>
      <c r="P1676" s="11">
        <v>28321205.850000001</v>
      </c>
      <c r="Q1676" s="16">
        <f t="shared" si="3936"/>
        <v>28321205</v>
      </c>
      <c r="R1676" s="4" t="str">
        <f t="shared" si="3937"/>
        <v>5401081,5201083,5201083,5302085,5400085,5502081</v>
      </c>
      <c r="S1676" s="4" t="str">
        <f t="shared" si="3938"/>
        <v>8,8,8,8,8,8</v>
      </c>
      <c r="T1676" s="4" t="str">
        <f t="shared" si="3939"/>
        <v>2088,2064,2064,2064,2064,2064</v>
      </c>
      <c r="U1676">
        <v>5401081</v>
      </c>
      <c r="V1676">
        <v>5201083</v>
      </c>
      <c r="W1676">
        <v>5201083</v>
      </c>
      <c r="X1676">
        <v>5302085</v>
      </c>
      <c r="Y1676">
        <v>5400085</v>
      </c>
      <c r="Z1676">
        <v>5502081</v>
      </c>
      <c r="AA1676" s="2">
        <v>8</v>
      </c>
      <c r="AB1676" s="2">
        <v>8</v>
      </c>
      <c r="AC1676" s="2">
        <v>8</v>
      </c>
      <c r="AD1676" s="2">
        <v>8</v>
      </c>
      <c r="AE1676" s="2">
        <v>8</v>
      </c>
      <c r="AF1676" s="2">
        <v>8</v>
      </c>
      <c r="AG1676" s="2">
        <f t="shared" si="4023"/>
        <v>2088</v>
      </c>
      <c r="AH1676" s="2">
        <f t="shared" si="3920"/>
        <v>2064</v>
      </c>
      <c r="AI1676" s="2">
        <f t="shared" si="3921"/>
        <v>2064</v>
      </c>
      <c r="AJ1676" s="2">
        <f t="shared" si="3922"/>
        <v>2064</v>
      </c>
      <c r="AK1676" s="2">
        <f t="shared" si="3923"/>
        <v>2064</v>
      </c>
      <c r="AL1676" s="2">
        <f t="shared" si="3924"/>
        <v>2064</v>
      </c>
      <c r="AM1676" s="8">
        <f t="shared" si="3925"/>
        <v>4814604.8500000006</v>
      </c>
      <c r="AN1676" s="8">
        <f t="shared" si="4030"/>
        <v>4701320.03</v>
      </c>
      <c r="AO1676" s="8">
        <f t="shared" si="4030"/>
        <v>4701320.03</v>
      </c>
      <c r="AP1676" s="8">
        <f t="shared" si="4030"/>
        <v>4701320.03</v>
      </c>
      <c r="AQ1676" s="8">
        <f t="shared" si="4030"/>
        <v>4701320.03</v>
      </c>
      <c r="AR1676" s="8">
        <f t="shared" si="4030"/>
        <v>4701320.03</v>
      </c>
      <c r="AS1676" s="8">
        <f t="shared" si="4024"/>
        <v>-135</v>
      </c>
      <c r="AT1676">
        <f t="shared" si="4025"/>
        <v>1953</v>
      </c>
      <c r="CH1676">
        <f t="shared" si="3907"/>
        <v>5</v>
      </c>
      <c r="CI1676" s="26" t="b">
        <f t="shared" ref="CI1676:CN1676" si="4037">IF(DG1676&lt;&gt;"",IF(ISERROR(MATCH(INT(CO1676),$EE$4:$EE$879,0))=FALSE,TRUE),"")</f>
        <v>1</v>
      </c>
      <c r="CJ1676" s="26" t="b">
        <f t="shared" si="4037"/>
        <v>1</v>
      </c>
      <c r="CK1676" s="26" t="b">
        <f t="shared" si="4037"/>
        <v>1</v>
      </c>
      <c r="CL1676" s="26" t="b">
        <f t="shared" si="4037"/>
        <v>1</v>
      </c>
      <c r="CM1676" s="26" t="b">
        <f t="shared" si="4037"/>
        <v>1</v>
      </c>
      <c r="CN1676" s="26" t="b">
        <f t="shared" si="4037"/>
        <v>1</v>
      </c>
      <c r="CO1676" s="14" t="str">
        <f t="shared" ref="CO1676:CT1676" si="4038">IF(DG1676&lt;&gt;"",REPLACE(REPLACE(INDEX($EE$4:$EE$801,MATCH(DG1676,$EF$4:$EF$801,0)),6,1,CU1676),1,1,DA1676),"")</f>
        <v>5401081</v>
      </c>
      <c r="CP1676" s="14" t="str">
        <f t="shared" si="4038"/>
        <v>5201083</v>
      </c>
      <c r="CQ1676" s="14" t="str">
        <f t="shared" si="4038"/>
        <v>5201083</v>
      </c>
      <c r="CR1676" s="14" t="str">
        <f t="shared" si="4038"/>
        <v>5302085</v>
      </c>
      <c r="CS1676" s="14" t="str">
        <f t="shared" si="4038"/>
        <v>5400085</v>
      </c>
      <c r="CT1676" s="14" t="str">
        <f t="shared" si="4038"/>
        <v>5502081</v>
      </c>
      <c r="CU1676" s="2">
        <v>8</v>
      </c>
      <c r="CV1676" s="2">
        <v>8</v>
      </c>
      <c r="CW1676" s="2">
        <v>8</v>
      </c>
      <c r="CX1676" s="2">
        <v>8</v>
      </c>
      <c r="CY1676" s="2">
        <v>8</v>
      </c>
      <c r="CZ1676" s="2">
        <v>8</v>
      </c>
      <c r="DA1676" s="2">
        <v>5</v>
      </c>
      <c r="DB1676" s="7">
        <v>5</v>
      </c>
      <c r="DC1676">
        <v>5</v>
      </c>
      <c r="DD1676" s="2">
        <v>5</v>
      </c>
      <c r="DE1676" s="7">
        <v>5</v>
      </c>
      <c r="DF1676">
        <v>5</v>
      </c>
      <c r="DG1676" s="1" t="s">
        <v>3161</v>
      </c>
      <c r="DH1676" s="1" t="s">
        <v>3268</v>
      </c>
      <c r="DI1676" s="1" t="s">
        <v>3268</v>
      </c>
      <c r="DJ1676" s="1" t="s">
        <v>3286</v>
      </c>
      <c r="DK1676" s="1" t="s">
        <v>3289</v>
      </c>
      <c r="DL1676" s="1" t="s">
        <v>3133</v>
      </c>
      <c r="DM1676" t="s">
        <v>3131</v>
      </c>
      <c r="DN1676" t="s">
        <v>3138</v>
      </c>
      <c r="DO1676" t="s">
        <v>3138</v>
      </c>
      <c r="DP1676" t="s">
        <v>3159</v>
      </c>
      <c r="DQ1676" t="s">
        <v>3159</v>
      </c>
      <c r="DR1676" t="s">
        <v>3131</v>
      </c>
      <c r="DS1676" s="1" t="s">
        <v>3203</v>
      </c>
      <c r="DT1676" s="1" t="s">
        <v>3179</v>
      </c>
      <c r="DU1676" s="1" t="s">
        <v>3179</v>
      </c>
      <c r="DV1676" s="1" t="s">
        <v>3146</v>
      </c>
      <c r="DW1676" s="1" t="s">
        <v>3234</v>
      </c>
      <c r="DX1676" s="1" t="s">
        <v>3198</v>
      </c>
      <c r="DY1676">
        <f t="shared" si="4015"/>
        <v>2</v>
      </c>
      <c r="DZ1676">
        <f t="shared" si="4016"/>
        <v>1</v>
      </c>
      <c r="EA1676">
        <f t="shared" si="4017"/>
        <v>1</v>
      </c>
      <c r="EB1676">
        <f t="shared" si="4018"/>
        <v>1</v>
      </c>
      <c r="EC1676">
        <f t="shared" si="4019"/>
        <v>2</v>
      </c>
      <c r="ED1676">
        <f t="shared" si="4020"/>
        <v>2</v>
      </c>
      <c r="FA1676" t="str">
        <f t="shared" si="3901"/>
        <v>水魔法师</v>
      </c>
      <c r="FB1676" t="str">
        <f t="shared" si="3902"/>
        <v>木骑兵</v>
      </c>
      <c r="FC1676" t="str">
        <f t="shared" si="3903"/>
        <v>木骑兵</v>
      </c>
      <c r="FD1676" t="str">
        <f t="shared" si="3904"/>
        <v>暗盗贼</v>
      </c>
      <c r="FE1676" t="str">
        <f t="shared" si="3905"/>
        <v>暗巫师</v>
      </c>
      <c r="FF1676" t="str">
        <f t="shared" si="3906"/>
        <v>水火枪手</v>
      </c>
    </row>
    <row r="1677" spans="15:162" ht="14.25" x14ac:dyDescent="0.15">
      <c r="O1677" s="11">
        <v>30844</v>
      </c>
      <c r="P1677" s="11">
        <v>28321623.539999999</v>
      </c>
      <c r="Q1677" s="16">
        <f t="shared" si="3936"/>
        <v>28321623</v>
      </c>
      <c r="R1677" s="4" t="str">
        <f t="shared" si="3937"/>
        <v>5502083,5200082,5301082,5201081,5501084,5500081</v>
      </c>
      <c r="S1677" s="4" t="str">
        <f t="shared" si="3938"/>
        <v>8,8,8,8,8,8</v>
      </c>
      <c r="T1677" s="4" t="str">
        <f t="shared" si="3939"/>
        <v>2088,2064,2064,2064,2064,2064</v>
      </c>
      <c r="U1677">
        <v>5502083</v>
      </c>
      <c r="V1677">
        <v>5200082</v>
      </c>
      <c r="W1677">
        <v>5301082</v>
      </c>
      <c r="X1677">
        <v>5201081</v>
      </c>
      <c r="Y1677">
        <v>5501084</v>
      </c>
      <c r="Z1677">
        <v>5500081</v>
      </c>
      <c r="AA1677" s="2">
        <v>8</v>
      </c>
      <c r="AB1677" s="2">
        <v>8</v>
      </c>
      <c r="AC1677" s="2">
        <v>8</v>
      </c>
      <c r="AD1677" s="2">
        <v>8</v>
      </c>
      <c r="AE1677" s="2">
        <v>8</v>
      </c>
      <c r="AF1677" s="2">
        <v>8</v>
      </c>
      <c r="AG1677" s="2">
        <f t="shared" si="4023"/>
        <v>2088</v>
      </c>
      <c r="AH1677" s="2">
        <f t="shared" si="3920"/>
        <v>2064</v>
      </c>
      <c r="AI1677" s="2">
        <f t="shared" si="3921"/>
        <v>2064</v>
      </c>
      <c r="AJ1677" s="2">
        <f t="shared" si="3922"/>
        <v>2064</v>
      </c>
      <c r="AK1677" s="2">
        <f t="shared" si="3923"/>
        <v>2064</v>
      </c>
      <c r="AL1677" s="2">
        <f t="shared" si="3924"/>
        <v>2064</v>
      </c>
      <c r="AM1677" s="8">
        <f t="shared" si="3925"/>
        <v>4814675.91</v>
      </c>
      <c r="AN1677" s="8">
        <f t="shared" si="4030"/>
        <v>4701389.4180000005</v>
      </c>
      <c r="AO1677" s="8">
        <f t="shared" si="4030"/>
        <v>4701389.4180000005</v>
      </c>
      <c r="AP1677" s="8">
        <f t="shared" si="4030"/>
        <v>4701389.4180000005</v>
      </c>
      <c r="AQ1677" s="8">
        <f t="shared" si="4030"/>
        <v>4701389.4180000005</v>
      </c>
      <c r="AR1677" s="8">
        <f t="shared" si="4030"/>
        <v>4701389.4180000005</v>
      </c>
      <c r="AS1677" s="8">
        <f t="shared" si="4024"/>
        <v>-135</v>
      </c>
      <c r="AT1677">
        <f t="shared" si="4025"/>
        <v>1953</v>
      </c>
      <c r="CH1677" t="str">
        <f t="shared" si="3907"/>
        <v/>
      </c>
      <c r="CI1677" s="26" t="b">
        <f t="shared" ref="CI1677:CN1677" si="4039">IF(DG1677&lt;&gt;"",IF(ISERROR(MATCH(INT(CO1677),$EE$4:$EE$879,0))=FALSE,TRUE),"")</f>
        <v>1</v>
      </c>
      <c r="CJ1677" s="26" t="b">
        <f t="shared" si="4039"/>
        <v>1</v>
      </c>
      <c r="CK1677" s="26" t="b">
        <f t="shared" si="4039"/>
        <v>1</v>
      </c>
      <c r="CL1677" s="26" t="b">
        <f t="shared" si="4039"/>
        <v>1</v>
      </c>
      <c r="CM1677" s="26" t="b">
        <f t="shared" si="4039"/>
        <v>1</v>
      </c>
      <c r="CN1677" s="26" t="b">
        <f t="shared" si="4039"/>
        <v>1</v>
      </c>
      <c r="CO1677" s="14" t="str">
        <f t="shared" ref="CO1677:CT1677" si="4040">IF(DG1677&lt;&gt;"",REPLACE(REPLACE(INDEX($EE$4:$EE$801,MATCH(DG1677,$EF$4:$EF$801,0)),6,1,CU1677),1,1,DA1677),"")</f>
        <v>5502083</v>
      </c>
      <c r="CP1677" s="14" t="str">
        <f t="shared" si="4040"/>
        <v>5200082</v>
      </c>
      <c r="CQ1677" s="14" t="str">
        <f t="shared" si="4040"/>
        <v>5301082</v>
      </c>
      <c r="CR1677" s="14" t="str">
        <f t="shared" si="4040"/>
        <v>5201081</v>
      </c>
      <c r="CS1677" s="14" t="str">
        <f t="shared" si="4040"/>
        <v>5501084</v>
      </c>
      <c r="CT1677" s="14" t="str">
        <f t="shared" si="4040"/>
        <v>5500081</v>
      </c>
      <c r="CU1677" s="2">
        <v>8</v>
      </c>
      <c r="CV1677" s="2">
        <v>8</v>
      </c>
      <c r="CW1677" s="2">
        <v>8</v>
      </c>
      <c r="CX1677" s="2">
        <v>8</v>
      </c>
      <c r="CY1677" s="2">
        <v>8</v>
      </c>
      <c r="CZ1677" s="2">
        <v>8</v>
      </c>
      <c r="DA1677" s="2">
        <v>5</v>
      </c>
      <c r="DB1677" s="7">
        <v>5</v>
      </c>
      <c r="DC1677">
        <v>5</v>
      </c>
      <c r="DD1677" s="2">
        <v>5</v>
      </c>
      <c r="DE1677" s="7">
        <v>5</v>
      </c>
      <c r="DF1677">
        <v>5</v>
      </c>
      <c r="DG1677" s="1" t="s">
        <v>3273</v>
      </c>
      <c r="DH1677" s="1" t="s">
        <v>3262</v>
      </c>
      <c r="DI1677" s="1" t="s">
        <v>3264</v>
      </c>
      <c r="DJ1677" s="1" t="s">
        <v>3257</v>
      </c>
      <c r="DK1677" s="1" t="s">
        <v>3252</v>
      </c>
      <c r="DL1677" s="1" t="s">
        <v>3260</v>
      </c>
      <c r="DM1677" t="s">
        <v>3138</v>
      </c>
      <c r="DN1677" t="s">
        <v>3122</v>
      </c>
      <c r="DO1677" t="s">
        <v>3122</v>
      </c>
      <c r="DP1677" t="s">
        <v>3131</v>
      </c>
      <c r="DQ1677" t="s">
        <v>3253</v>
      </c>
      <c r="DR1677" t="s">
        <v>3131</v>
      </c>
      <c r="DS1677" s="1" t="s">
        <v>3198</v>
      </c>
      <c r="DT1677" s="1" t="s">
        <v>3163</v>
      </c>
      <c r="DU1677" s="1" t="s">
        <v>3184</v>
      </c>
      <c r="DV1677" s="1" t="s">
        <v>3179</v>
      </c>
      <c r="DW1677" s="1" t="s">
        <v>3197</v>
      </c>
      <c r="DX1677" s="1" t="s">
        <v>3206</v>
      </c>
      <c r="DY1677">
        <f t="shared" si="4015"/>
        <v>2</v>
      </c>
      <c r="DZ1677">
        <f t="shared" si="4016"/>
        <v>1</v>
      </c>
      <c r="EA1677">
        <f t="shared" si="4017"/>
        <v>1</v>
      </c>
      <c r="EB1677">
        <f t="shared" si="4018"/>
        <v>1</v>
      </c>
      <c r="EC1677">
        <f t="shared" si="4019"/>
        <v>2</v>
      </c>
      <c r="ED1677">
        <f t="shared" si="4020"/>
        <v>2</v>
      </c>
      <c r="FA1677" t="str">
        <f t="shared" si="3901"/>
        <v>木火枪手</v>
      </c>
      <c r="FB1677" t="str">
        <f t="shared" si="3902"/>
        <v>火刀客</v>
      </c>
      <c r="FC1677" t="str">
        <f t="shared" si="3903"/>
        <v>火剑士</v>
      </c>
      <c r="FD1677" t="str">
        <f t="shared" si="3904"/>
        <v>水骑兵</v>
      </c>
      <c r="FE1677" t="str">
        <f t="shared" si="3905"/>
        <v>光猎人</v>
      </c>
      <c r="FF1677" t="str">
        <f t="shared" si="3906"/>
        <v>水海盗</v>
      </c>
    </row>
    <row r="1678" spans="15:162" ht="14.25" x14ac:dyDescent="0.15">
      <c r="O1678" s="11">
        <v>30845</v>
      </c>
      <c r="P1678" s="11">
        <v>28466236.890000001</v>
      </c>
      <c r="Q1678" s="16">
        <f t="shared" si="3936"/>
        <v>28466236</v>
      </c>
      <c r="R1678" s="4" t="str">
        <f t="shared" si="3937"/>
        <v>5200082,5200082,5200082,5500082,5500082,5500082</v>
      </c>
      <c r="S1678" s="4" t="str">
        <f t="shared" si="3938"/>
        <v>8,8,8,8,8,8</v>
      </c>
      <c r="T1678" s="4" t="str">
        <f t="shared" si="3939"/>
        <v>2094,2069,2069,2069,2069,2069</v>
      </c>
      <c r="U1678">
        <v>5200082</v>
      </c>
      <c r="V1678">
        <v>5200082</v>
      </c>
      <c r="W1678">
        <v>5200082</v>
      </c>
      <c r="X1678">
        <v>5500082</v>
      </c>
      <c r="Y1678">
        <v>5500082</v>
      </c>
      <c r="Z1678">
        <v>5500082</v>
      </c>
      <c r="AA1678" s="2">
        <v>8</v>
      </c>
      <c r="AB1678" s="2">
        <v>8</v>
      </c>
      <c r="AC1678" s="2">
        <v>8</v>
      </c>
      <c r="AD1678" s="2">
        <v>8</v>
      </c>
      <c r="AE1678" s="2">
        <v>8</v>
      </c>
      <c r="AF1678" s="2">
        <v>8</v>
      </c>
      <c r="AG1678" s="2">
        <f t="shared" si="4023"/>
        <v>2094</v>
      </c>
      <c r="AH1678" s="2">
        <f t="shared" si="3920"/>
        <v>2069</v>
      </c>
      <c r="AI1678" s="2">
        <f t="shared" si="3921"/>
        <v>2069</v>
      </c>
      <c r="AJ1678" s="2">
        <f t="shared" si="3922"/>
        <v>2069</v>
      </c>
      <c r="AK1678" s="2">
        <f t="shared" si="3923"/>
        <v>2069</v>
      </c>
      <c r="AL1678" s="2">
        <f t="shared" si="3924"/>
        <v>2069</v>
      </c>
      <c r="AM1678" s="8">
        <f t="shared" si="3925"/>
        <v>4839260.12</v>
      </c>
      <c r="AN1678" s="8">
        <f t="shared" si="4030"/>
        <v>4725395.176</v>
      </c>
      <c r="AO1678" s="8">
        <f t="shared" si="4030"/>
        <v>4725395.176</v>
      </c>
      <c r="AP1678" s="8">
        <f t="shared" si="4030"/>
        <v>4725395.176</v>
      </c>
      <c r="AQ1678" s="8">
        <f t="shared" si="4030"/>
        <v>4725395.176</v>
      </c>
      <c r="AR1678" s="8">
        <f t="shared" si="4030"/>
        <v>4725395.176</v>
      </c>
      <c r="AS1678" s="8">
        <f t="shared" si="4024"/>
        <v>-136</v>
      </c>
      <c r="AT1678">
        <f t="shared" si="4025"/>
        <v>1958</v>
      </c>
      <c r="CH1678" t="str">
        <f t="shared" si="3907"/>
        <v/>
      </c>
      <c r="CI1678" s="26" t="b">
        <f t="shared" ref="CI1678:CN1678" si="4041">IF(DG1678&lt;&gt;"",IF(ISERROR(MATCH(INT(CO1678),$EE$4:$EE$879,0))=FALSE,TRUE),"")</f>
        <v>1</v>
      </c>
      <c r="CJ1678" s="26" t="b">
        <f t="shared" si="4041"/>
        <v>1</v>
      </c>
      <c r="CK1678" s="26" t="b">
        <f t="shared" si="4041"/>
        <v>1</v>
      </c>
      <c r="CL1678" s="26" t="b">
        <f t="shared" si="4041"/>
        <v>1</v>
      </c>
      <c r="CM1678" s="26" t="b">
        <f t="shared" si="4041"/>
        <v>1</v>
      </c>
      <c r="CN1678" s="26" t="b">
        <f t="shared" si="4041"/>
        <v>1</v>
      </c>
      <c r="CO1678" s="14" t="str">
        <f t="shared" ref="CO1678:CT1678" si="4042">IF(DG1678&lt;&gt;"",REPLACE(REPLACE(INDEX($EE$4:$EE$801,MATCH(DG1678,$EF$4:$EF$801,0)),6,1,CU1678),1,1,DA1678),"")</f>
        <v>5200082</v>
      </c>
      <c r="CP1678" s="14" t="str">
        <f t="shared" si="4042"/>
        <v>5200082</v>
      </c>
      <c r="CQ1678" s="14" t="str">
        <f t="shared" si="4042"/>
        <v>5200082</v>
      </c>
      <c r="CR1678" s="14" t="str">
        <f t="shared" si="4042"/>
        <v>5500082</v>
      </c>
      <c r="CS1678" s="14" t="str">
        <f t="shared" si="4042"/>
        <v>5500082</v>
      </c>
      <c r="CT1678" s="14" t="str">
        <f t="shared" si="4042"/>
        <v>5500082</v>
      </c>
      <c r="CU1678" s="2">
        <v>8</v>
      </c>
      <c r="CV1678" s="2">
        <v>8</v>
      </c>
      <c r="CW1678" s="2">
        <v>8</v>
      </c>
      <c r="CX1678" s="2">
        <v>8</v>
      </c>
      <c r="CY1678" s="2">
        <v>8</v>
      </c>
      <c r="CZ1678" s="2">
        <v>8</v>
      </c>
      <c r="DA1678" s="2">
        <v>5</v>
      </c>
      <c r="DB1678" s="7">
        <v>5</v>
      </c>
      <c r="DC1678">
        <v>5</v>
      </c>
      <c r="DD1678" s="2">
        <v>5</v>
      </c>
      <c r="DE1678" s="7">
        <v>5</v>
      </c>
      <c r="DF1678">
        <v>5</v>
      </c>
      <c r="DG1678" s="1" t="s">
        <v>3262</v>
      </c>
      <c r="DH1678" s="1" t="s">
        <v>3262</v>
      </c>
      <c r="DI1678" s="1" t="s">
        <v>3262</v>
      </c>
      <c r="DJ1678" s="1" t="s">
        <v>3148</v>
      </c>
      <c r="DK1678" s="1" t="s">
        <v>3148</v>
      </c>
      <c r="DL1678" s="1" t="s">
        <v>3148</v>
      </c>
      <c r="DM1678" t="s">
        <v>3122</v>
      </c>
      <c r="DN1678" t="s">
        <v>3122</v>
      </c>
      <c r="DO1678" t="s">
        <v>3122</v>
      </c>
      <c r="DP1678" t="s">
        <v>3122</v>
      </c>
      <c r="DQ1678" t="s">
        <v>3122</v>
      </c>
      <c r="DR1678" t="s">
        <v>3122</v>
      </c>
      <c r="DS1678" s="1" t="s">
        <v>3163</v>
      </c>
      <c r="DT1678" s="1" t="s">
        <v>3163</v>
      </c>
      <c r="DU1678" s="1" t="s">
        <v>3163</v>
      </c>
      <c r="DV1678" s="1" t="s">
        <v>3206</v>
      </c>
      <c r="DW1678" s="1" t="s">
        <v>3206</v>
      </c>
      <c r="DX1678" s="1" t="s">
        <v>3206</v>
      </c>
      <c r="DY1678">
        <f t="shared" si="4015"/>
        <v>1</v>
      </c>
      <c r="DZ1678">
        <f t="shared" si="4016"/>
        <v>1</v>
      </c>
      <c r="EA1678">
        <f t="shared" si="4017"/>
        <v>1</v>
      </c>
      <c r="EB1678">
        <f t="shared" si="4018"/>
        <v>2</v>
      </c>
      <c r="EC1678">
        <f t="shared" si="4019"/>
        <v>2</v>
      </c>
      <c r="ED1678">
        <f t="shared" si="4020"/>
        <v>2</v>
      </c>
      <c r="FA1678" t="str">
        <f t="shared" si="3901"/>
        <v>火刀客</v>
      </c>
      <c r="FB1678" t="str">
        <f t="shared" si="3902"/>
        <v>火刀客</v>
      </c>
      <c r="FC1678" t="str">
        <f t="shared" si="3903"/>
        <v>火刀客</v>
      </c>
      <c r="FD1678" t="str">
        <f t="shared" si="3904"/>
        <v>火海盗</v>
      </c>
      <c r="FE1678" t="str">
        <f t="shared" si="3905"/>
        <v>火海盗</v>
      </c>
      <c r="FF1678" t="str">
        <f t="shared" si="3906"/>
        <v>火海盗</v>
      </c>
    </row>
    <row r="1679" spans="15:162" ht="14.25" x14ac:dyDescent="0.15">
      <c r="O1679" s="11">
        <v>30846</v>
      </c>
      <c r="P1679" s="11">
        <v>28466654.579999998</v>
      </c>
      <c r="Q1679" s="16">
        <f t="shared" si="3936"/>
        <v>28466654</v>
      </c>
      <c r="R1679" s="4" t="str">
        <f t="shared" si="3937"/>
        <v>5500081,5200082,5200082,5302084,5400085,5502081</v>
      </c>
      <c r="S1679" s="4" t="str">
        <f t="shared" si="3938"/>
        <v>8,8,8,8,8,8</v>
      </c>
      <c r="T1679" s="4" t="str">
        <f t="shared" si="3939"/>
        <v>2094,2069,2069,2069,2069,2069</v>
      </c>
      <c r="U1679">
        <v>5500081</v>
      </c>
      <c r="V1679">
        <v>5200082</v>
      </c>
      <c r="W1679">
        <v>5200082</v>
      </c>
      <c r="X1679">
        <v>5302084</v>
      </c>
      <c r="Y1679">
        <v>5400085</v>
      </c>
      <c r="Z1679">
        <v>5502081</v>
      </c>
      <c r="AA1679" s="2">
        <v>8</v>
      </c>
      <c r="AB1679" s="2">
        <v>8</v>
      </c>
      <c r="AC1679" s="2">
        <v>8</v>
      </c>
      <c r="AD1679" s="2">
        <v>8</v>
      </c>
      <c r="AE1679" s="2">
        <v>8</v>
      </c>
      <c r="AF1679" s="2">
        <v>8</v>
      </c>
      <c r="AG1679" s="2">
        <f t="shared" si="4023"/>
        <v>2094</v>
      </c>
      <c r="AH1679" s="2">
        <f t="shared" si="3920"/>
        <v>2069</v>
      </c>
      <c r="AI1679" s="2">
        <f t="shared" si="3921"/>
        <v>2069</v>
      </c>
      <c r="AJ1679" s="2">
        <f t="shared" si="3922"/>
        <v>2069</v>
      </c>
      <c r="AK1679" s="2">
        <f t="shared" si="3923"/>
        <v>2069</v>
      </c>
      <c r="AL1679" s="2">
        <f t="shared" si="3924"/>
        <v>2069</v>
      </c>
      <c r="AM1679" s="8">
        <f t="shared" si="3925"/>
        <v>4839331.1800000006</v>
      </c>
      <c r="AN1679" s="8">
        <f t="shared" si="4030"/>
        <v>4725464.5640000002</v>
      </c>
      <c r="AO1679" s="8">
        <f t="shared" si="4030"/>
        <v>4725464.5640000002</v>
      </c>
      <c r="AP1679" s="8">
        <f t="shared" si="4030"/>
        <v>4725464.5640000002</v>
      </c>
      <c r="AQ1679" s="8">
        <f t="shared" si="4030"/>
        <v>4725464.5640000002</v>
      </c>
      <c r="AR1679" s="8">
        <f t="shared" si="4030"/>
        <v>4725464.5640000002</v>
      </c>
      <c r="AS1679" s="8">
        <f t="shared" si="4024"/>
        <v>-136</v>
      </c>
      <c r="AT1679">
        <f t="shared" si="4025"/>
        <v>1958</v>
      </c>
      <c r="CH1679" t="str">
        <f t="shared" si="3907"/>
        <v/>
      </c>
      <c r="CI1679" s="26" t="b">
        <f t="shared" ref="CI1679:CN1679" si="4043">IF(DG1679&lt;&gt;"",IF(ISERROR(MATCH(INT(CO1679),$EE$4:$EE$879,0))=FALSE,TRUE),"")</f>
        <v>1</v>
      </c>
      <c r="CJ1679" s="26" t="b">
        <f t="shared" si="4043"/>
        <v>1</v>
      </c>
      <c r="CK1679" s="26" t="b">
        <f t="shared" si="4043"/>
        <v>1</v>
      </c>
      <c r="CL1679" s="26" t="b">
        <f t="shared" si="4043"/>
        <v>1</v>
      </c>
      <c r="CM1679" s="26" t="b">
        <f t="shared" si="4043"/>
        <v>1</v>
      </c>
      <c r="CN1679" s="26" t="b">
        <f t="shared" si="4043"/>
        <v>1</v>
      </c>
      <c r="CO1679" s="14" t="str">
        <f t="shared" ref="CO1679:CT1679" si="4044">IF(DG1679&lt;&gt;"",REPLACE(REPLACE(INDEX($EE$4:$EE$801,MATCH(DG1679,$EF$4:$EF$801,0)),6,1,CU1679),1,1,DA1679),"")</f>
        <v>5500081</v>
      </c>
      <c r="CP1679" s="14" t="str">
        <f t="shared" si="4044"/>
        <v>5200082</v>
      </c>
      <c r="CQ1679" s="14" t="str">
        <f t="shared" si="4044"/>
        <v>5200082</v>
      </c>
      <c r="CR1679" s="14" t="str">
        <f t="shared" si="4044"/>
        <v>5302084</v>
      </c>
      <c r="CS1679" s="14" t="str">
        <f t="shared" si="4044"/>
        <v>5400085</v>
      </c>
      <c r="CT1679" s="14" t="str">
        <f t="shared" si="4044"/>
        <v>5502081</v>
      </c>
      <c r="CU1679" s="2">
        <v>8</v>
      </c>
      <c r="CV1679" s="2">
        <v>8</v>
      </c>
      <c r="CW1679" s="2">
        <v>8</v>
      </c>
      <c r="CX1679" s="2">
        <v>8</v>
      </c>
      <c r="CY1679" s="2">
        <v>8</v>
      </c>
      <c r="CZ1679" s="2">
        <v>8</v>
      </c>
      <c r="DA1679" s="2">
        <v>5</v>
      </c>
      <c r="DB1679" s="7">
        <v>5</v>
      </c>
      <c r="DC1679">
        <v>5</v>
      </c>
      <c r="DD1679" s="2">
        <v>5</v>
      </c>
      <c r="DE1679" s="7">
        <v>5</v>
      </c>
      <c r="DF1679">
        <v>5</v>
      </c>
      <c r="DG1679" s="1" t="s">
        <v>3260</v>
      </c>
      <c r="DH1679" s="1" t="s">
        <v>3262</v>
      </c>
      <c r="DI1679" s="1" t="s">
        <v>3262</v>
      </c>
      <c r="DJ1679" s="1" t="s">
        <v>3275</v>
      </c>
      <c r="DK1679" s="10" t="s">
        <v>3289</v>
      </c>
      <c r="DL1679" s="1" t="s">
        <v>3133</v>
      </c>
      <c r="DM1679" t="s">
        <v>3131</v>
      </c>
      <c r="DN1679" t="s">
        <v>3122</v>
      </c>
      <c r="DO1679" t="s">
        <v>3122</v>
      </c>
      <c r="DP1679" t="s">
        <v>3253</v>
      </c>
      <c r="DQ1679" t="s">
        <v>3159</v>
      </c>
      <c r="DR1679" t="s">
        <v>3131</v>
      </c>
      <c r="DS1679" s="1" t="s">
        <v>3206</v>
      </c>
      <c r="DT1679" s="1" t="s">
        <v>3163</v>
      </c>
      <c r="DU1679" s="1" t="s">
        <v>3163</v>
      </c>
      <c r="DV1679" s="1" t="s">
        <v>3146</v>
      </c>
      <c r="DW1679" s="1" t="s">
        <v>3226</v>
      </c>
      <c r="DX1679" s="1" t="s">
        <v>3198</v>
      </c>
      <c r="DY1679">
        <f t="shared" si="4015"/>
        <v>2</v>
      </c>
      <c r="DZ1679">
        <f t="shared" si="4016"/>
        <v>1</v>
      </c>
      <c r="EA1679">
        <f t="shared" si="4017"/>
        <v>1</v>
      </c>
      <c r="EB1679">
        <f t="shared" si="4018"/>
        <v>1</v>
      </c>
      <c r="EC1679">
        <f t="shared" si="4019"/>
        <v>2</v>
      </c>
      <c r="ED1679">
        <f t="shared" si="4020"/>
        <v>2</v>
      </c>
      <c r="FA1679" t="str">
        <f t="shared" si="3901"/>
        <v>水海盗</v>
      </c>
      <c r="FB1679" t="str">
        <f t="shared" si="3902"/>
        <v>火刀客</v>
      </c>
      <c r="FC1679" t="str">
        <f t="shared" si="3903"/>
        <v>火刀客</v>
      </c>
      <c r="FD1679" t="str">
        <f t="shared" si="3904"/>
        <v>光盗贼</v>
      </c>
      <c r="FE1679" t="str">
        <f t="shared" si="3905"/>
        <v>暗忍者</v>
      </c>
      <c r="FF1679" t="str">
        <f t="shared" si="3906"/>
        <v>水火枪手</v>
      </c>
    </row>
    <row r="1680" spans="15:162" ht="14.25" x14ac:dyDescent="0.15">
      <c r="O1680" s="11">
        <v>30847</v>
      </c>
      <c r="P1680" s="11">
        <v>28467074.16</v>
      </c>
      <c r="Q1680" s="16">
        <f t="shared" si="3936"/>
        <v>28467074</v>
      </c>
      <c r="R1680" s="4" t="str">
        <f t="shared" si="3937"/>
        <v>5202083,5302085,5301081,5500082,5501084,5402082</v>
      </c>
      <c r="S1680" s="4" t="str">
        <f t="shared" si="3938"/>
        <v>8,8,8,8,8,8</v>
      </c>
      <c r="T1680" s="4" t="str">
        <f t="shared" si="3939"/>
        <v>2094,2069,2069,2069,2069,2069</v>
      </c>
      <c r="U1680">
        <v>5202083</v>
      </c>
      <c r="V1680">
        <v>5302085</v>
      </c>
      <c r="W1680">
        <v>5301081</v>
      </c>
      <c r="X1680">
        <v>5500082</v>
      </c>
      <c r="Y1680">
        <v>5501084</v>
      </c>
      <c r="Z1680">
        <v>5402082</v>
      </c>
      <c r="AA1680" s="2">
        <v>8</v>
      </c>
      <c r="AB1680" s="2">
        <v>8</v>
      </c>
      <c r="AC1680" s="2">
        <v>8</v>
      </c>
      <c r="AD1680" s="2">
        <v>8</v>
      </c>
      <c r="AE1680" s="2">
        <v>8</v>
      </c>
      <c r="AF1680" s="2">
        <v>8</v>
      </c>
      <c r="AG1680" s="2">
        <f t="shared" si="4023"/>
        <v>2094</v>
      </c>
      <c r="AH1680" s="2">
        <f t="shared" si="3920"/>
        <v>2069</v>
      </c>
      <c r="AI1680" s="2">
        <f t="shared" si="3921"/>
        <v>2069</v>
      </c>
      <c r="AJ1680" s="2">
        <f t="shared" si="3922"/>
        <v>2069</v>
      </c>
      <c r="AK1680" s="2">
        <f t="shared" si="3923"/>
        <v>2069</v>
      </c>
      <c r="AL1680" s="2">
        <f t="shared" si="3924"/>
        <v>2069</v>
      </c>
      <c r="AM1680" s="8">
        <f t="shared" si="3925"/>
        <v>4839402.58</v>
      </c>
      <c r="AN1680" s="8">
        <f t="shared" si="4030"/>
        <v>4725534.284</v>
      </c>
      <c r="AO1680" s="8">
        <f t="shared" si="4030"/>
        <v>4725534.284</v>
      </c>
      <c r="AP1680" s="8">
        <f t="shared" si="4030"/>
        <v>4725534.284</v>
      </c>
      <c r="AQ1680" s="8">
        <f t="shared" si="4030"/>
        <v>4725534.284</v>
      </c>
      <c r="AR1680" s="8">
        <f t="shared" si="4030"/>
        <v>4725534.284</v>
      </c>
      <c r="AS1680" s="8">
        <f t="shared" si="4024"/>
        <v>-136</v>
      </c>
      <c r="AT1680">
        <f t="shared" si="4025"/>
        <v>1958</v>
      </c>
      <c r="CH1680" t="str">
        <f t="shared" si="3907"/>
        <v/>
      </c>
      <c r="CI1680" s="26" t="b">
        <f t="shared" ref="CI1680:CN1680" si="4045">IF(DG1680&lt;&gt;"",IF(ISERROR(MATCH(INT(CO1680),$EE$4:$EE$879,0))=FALSE,TRUE),"")</f>
        <v>1</v>
      </c>
      <c r="CJ1680" s="26" t="b">
        <f t="shared" si="4045"/>
        <v>1</v>
      </c>
      <c r="CK1680" s="26" t="b">
        <f t="shared" si="4045"/>
        <v>1</v>
      </c>
      <c r="CL1680" s="26" t="b">
        <f t="shared" si="4045"/>
        <v>1</v>
      </c>
      <c r="CM1680" s="26" t="b">
        <f t="shared" si="4045"/>
        <v>1</v>
      </c>
      <c r="CN1680" s="26" t="b">
        <f t="shared" si="4045"/>
        <v>1</v>
      </c>
      <c r="CO1680" s="14" t="str">
        <f t="shared" ref="CO1680:CT1680" si="4046">IF(DG1680&lt;&gt;"",REPLACE(REPLACE(INDEX($EE$4:$EE$801,MATCH(DG1680,$EF$4:$EF$801,0)),6,1,CU1680),1,1,DA1680),"")</f>
        <v>5202083</v>
      </c>
      <c r="CP1680" s="14" t="str">
        <f t="shared" si="4046"/>
        <v>5302085</v>
      </c>
      <c r="CQ1680" s="14" t="str">
        <f t="shared" si="4046"/>
        <v>5301081</v>
      </c>
      <c r="CR1680" s="14" t="str">
        <f t="shared" si="4046"/>
        <v>5500082</v>
      </c>
      <c r="CS1680" s="14" t="str">
        <f t="shared" si="4046"/>
        <v>5501084</v>
      </c>
      <c r="CT1680" s="14" t="str">
        <f t="shared" si="4046"/>
        <v>5402082</v>
      </c>
      <c r="CU1680" s="2">
        <v>8</v>
      </c>
      <c r="CV1680" s="2">
        <v>8</v>
      </c>
      <c r="CW1680" s="2">
        <v>8</v>
      </c>
      <c r="CX1680" s="2">
        <v>8</v>
      </c>
      <c r="CY1680" s="2">
        <v>8</v>
      </c>
      <c r="CZ1680" s="2">
        <v>8</v>
      </c>
      <c r="DA1680" s="2">
        <v>5</v>
      </c>
      <c r="DB1680" s="7">
        <v>5</v>
      </c>
      <c r="DC1680">
        <v>5</v>
      </c>
      <c r="DD1680" s="2">
        <v>5</v>
      </c>
      <c r="DE1680" s="7">
        <v>5</v>
      </c>
      <c r="DF1680">
        <v>5</v>
      </c>
      <c r="DG1680" s="1" t="s">
        <v>3269</v>
      </c>
      <c r="DH1680" s="1" t="s">
        <v>3286</v>
      </c>
      <c r="DI1680" s="1" t="s">
        <v>3128</v>
      </c>
      <c r="DJ1680" s="1" t="s">
        <v>3148</v>
      </c>
      <c r="DK1680" s="1" t="s">
        <v>3252</v>
      </c>
      <c r="DL1680" s="1" t="s">
        <v>3266</v>
      </c>
      <c r="DM1680" t="s">
        <v>3138</v>
      </c>
      <c r="DN1680" t="s">
        <v>3159</v>
      </c>
      <c r="DO1680" t="s">
        <v>3131</v>
      </c>
      <c r="DP1680" t="s">
        <v>3122</v>
      </c>
      <c r="DQ1680" t="s">
        <v>3253</v>
      </c>
      <c r="DR1680" t="s">
        <v>3122</v>
      </c>
      <c r="DS1680" s="1" t="s">
        <v>3166</v>
      </c>
      <c r="DT1680" s="1" t="s">
        <v>3146</v>
      </c>
      <c r="DU1680" s="1" t="s">
        <v>3184</v>
      </c>
      <c r="DV1680" s="1" t="s">
        <v>3206</v>
      </c>
      <c r="DW1680" s="1" t="s">
        <v>3197</v>
      </c>
      <c r="DX1680" s="1" t="s">
        <v>3202</v>
      </c>
      <c r="DY1680">
        <f t="shared" si="4015"/>
        <v>1</v>
      </c>
      <c r="DZ1680">
        <f t="shared" si="4016"/>
        <v>1</v>
      </c>
      <c r="EA1680">
        <f t="shared" si="4017"/>
        <v>1</v>
      </c>
      <c r="EB1680">
        <f t="shared" si="4018"/>
        <v>2</v>
      </c>
      <c r="EC1680">
        <f t="shared" si="4019"/>
        <v>2</v>
      </c>
      <c r="ED1680">
        <f t="shared" si="4020"/>
        <v>2</v>
      </c>
      <c r="FA1680" t="str">
        <f t="shared" si="3901"/>
        <v>木维京</v>
      </c>
      <c r="FB1680" t="str">
        <f t="shared" si="3902"/>
        <v>暗盗贼</v>
      </c>
      <c r="FC1680" t="str">
        <f t="shared" si="3903"/>
        <v>水剑士</v>
      </c>
      <c r="FD1680" t="str">
        <f t="shared" si="3904"/>
        <v>火海盗</v>
      </c>
      <c r="FE1680" t="str">
        <f t="shared" si="3905"/>
        <v>光猎人</v>
      </c>
      <c r="FF1680" t="str">
        <f t="shared" si="3906"/>
        <v>火女巫</v>
      </c>
    </row>
    <row r="1681" spans="15:162" ht="14.25" x14ac:dyDescent="0.15">
      <c r="O1681" s="11">
        <v>30848</v>
      </c>
      <c r="P1681" s="11">
        <v>28467491.850000001</v>
      </c>
      <c r="Q1681" s="16">
        <f t="shared" si="3936"/>
        <v>28467491</v>
      </c>
      <c r="R1681" s="4" t="str">
        <f t="shared" si="3937"/>
        <v>5401081,5201083,5201083,5302085,5400085,5502081</v>
      </c>
      <c r="S1681" s="4" t="str">
        <f t="shared" si="3938"/>
        <v>8,8,8,8,8,8</v>
      </c>
      <c r="T1681" s="4" t="str">
        <f t="shared" si="3939"/>
        <v>2094,2069,2069,2069,2069,2069</v>
      </c>
      <c r="U1681">
        <v>5401081</v>
      </c>
      <c r="V1681">
        <v>5201083</v>
      </c>
      <c r="W1681">
        <v>5201083</v>
      </c>
      <c r="X1681">
        <v>5302085</v>
      </c>
      <c r="Y1681">
        <v>5400085</v>
      </c>
      <c r="Z1681">
        <v>5502081</v>
      </c>
      <c r="AA1681" s="2">
        <v>8</v>
      </c>
      <c r="AB1681" s="2">
        <v>8</v>
      </c>
      <c r="AC1681" s="2">
        <v>8</v>
      </c>
      <c r="AD1681" s="2">
        <v>8</v>
      </c>
      <c r="AE1681" s="2">
        <v>8</v>
      </c>
      <c r="AF1681" s="2">
        <v>8</v>
      </c>
      <c r="AG1681" s="2">
        <f t="shared" si="4023"/>
        <v>2094</v>
      </c>
      <c r="AH1681" s="2">
        <f t="shared" si="3920"/>
        <v>2069</v>
      </c>
      <c r="AI1681" s="2">
        <f t="shared" si="3921"/>
        <v>2069</v>
      </c>
      <c r="AJ1681" s="2">
        <f t="shared" si="3922"/>
        <v>2069</v>
      </c>
      <c r="AK1681" s="2">
        <f t="shared" si="3923"/>
        <v>2069</v>
      </c>
      <c r="AL1681" s="2">
        <f t="shared" si="3924"/>
        <v>2069</v>
      </c>
      <c r="AM1681" s="8">
        <f t="shared" si="3925"/>
        <v>4839473.4700000007</v>
      </c>
      <c r="AN1681" s="8">
        <f t="shared" si="4030"/>
        <v>4725603.5060000001</v>
      </c>
      <c r="AO1681" s="8">
        <f t="shared" si="4030"/>
        <v>4725603.5060000001</v>
      </c>
      <c r="AP1681" s="8">
        <f t="shared" si="4030"/>
        <v>4725603.5060000001</v>
      </c>
      <c r="AQ1681" s="8">
        <f t="shared" si="4030"/>
        <v>4725603.5060000001</v>
      </c>
      <c r="AR1681" s="8">
        <f t="shared" si="4030"/>
        <v>4725603.5060000001</v>
      </c>
      <c r="AS1681" s="8">
        <f t="shared" si="4024"/>
        <v>-136</v>
      </c>
      <c r="AT1681">
        <f t="shared" si="4025"/>
        <v>1958</v>
      </c>
      <c r="CH1681" t="str">
        <f t="shared" si="3907"/>
        <v/>
      </c>
      <c r="CI1681" s="26" t="b">
        <f t="shared" ref="CI1681:CN1681" si="4047">IF(DG1681&lt;&gt;"",IF(ISERROR(MATCH(INT(CO1681),$EE$4:$EE$879,0))=FALSE,TRUE),"")</f>
        <v>1</v>
      </c>
      <c r="CJ1681" s="26" t="b">
        <f t="shared" si="4047"/>
        <v>1</v>
      </c>
      <c r="CK1681" s="26" t="b">
        <f t="shared" si="4047"/>
        <v>1</v>
      </c>
      <c r="CL1681" s="26" t="b">
        <f t="shared" si="4047"/>
        <v>1</v>
      </c>
      <c r="CM1681" s="26" t="b">
        <f t="shared" si="4047"/>
        <v>1</v>
      </c>
      <c r="CN1681" s="26" t="b">
        <f t="shared" si="4047"/>
        <v>1</v>
      </c>
      <c r="CO1681" s="14" t="str">
        <f t="shared" ref="CO1681:CT1681" si="4048">IF(DG1681&lt;&gt;"",REPLACE(REPLACE(INDEX($EE$4:$EE$801,MATCH(DG1681,$EF$4:$EF$801,0)),6,1,CU1681),1,1,DA1681),"")</f>
        <v>5401081</v>
      </c>
      <c r="CP1681" s="14" t="str">
        <f t="shared" si="4048"/>
        <v>5201083</v>
      </c>
      <c r="CQ1681" s="14" t="str">
        <f t="shared" si="4048"/>
        <v>5201083</v>
      </c>
      <c r="CR1681" s="14" t="str">
        <f t="shared" si="4048"/>
        <v>5302085</v>
      </c>
      <c r="CS1681" s="14" t="str">
        <f t="shared" si="4048"/>
        <v>5400085</v>
      </c>
      <c r="CT1681" s="14" t="str">
        <f t="shared" si="4048"/>
        <v>5502081</v>
      </c>
      <c r="CU1681" s="2">
        <v>8</v>
      </c>
      <c r="CV1681" s="2">
        <v>8</v>
      </c>
      <c r="CW1681" s="2">
        <v>8</v>
      </c>
      <c r="CX1681" s="2">
        <v>8</v>
      </c>
      <c r="CY1681" s="2">
        <v>8</v>
      </c>
      <c r="CZ1681" s="2">
        <v>8</v>
      </c>
      <c r="DA1681" s="2">
        <v>5</v>
      </c>
      <c r="DB1681" s="7">
        <v>5</v>
      </c>
      <c r="DC1681">
        <v>5</v>
      </c>
      <c r="DD1681" s="2">
        <v>5</v>
      </c>
      <c r="DE1681" s="7">
        <v>5</v>
      </c>
      <c r="DF1681">
        <v>5</v>
      </c>
      <c r="DG1681" s="1" t="s">
        <v>3161</v>
      </c>
      <c r="DH1681" s="1" t="s">
        <v>3268</v>
      </c>
      <c r="DI1681" s="1" t="s">
        <v>3268</v>
      </c>
      <c r="DJ1681" s="1" t="s">
        <v>3286</v>
      </c>
      <c r="DK1681" s="1" t="s">
        <v>3289</v>
      </c>
      <c r="DL1681" s="1" t="s">
        <v>3133</v>
      </c>
      <c r="DM1681" t="s">
        <v>3131</v>
      </c>
      <c r="DN1681" t="s">
        <v>3138</v>
      </c>
      <c r="DO1681" t="s">
        <v>3138</v>
      </c>
      <c r="DP1681" t="s">
        <v>3159</v>
      </c>
      <c r="DQ1681" t="s">
        <v>3159</v>
      </c>
      <c r="DR1681" t="s">
        <v>3131</v>
      </c>
      <c r="DS1681" s="1" t="s">
        <v>3203</v>
      </c>
      <c r="DT1681" s="1" t="s">
        <v>3179</v>
      </c>
      <c r="DU1681" s="1" t="s">
        <v>3179</v>
      </c>
      <c r="DV1681" s="1" t="s">
        <v>3146</v>
      </c>
      <c r="DW1681" s="1" t="s">
        <v>3234</v>
      </c>
      <c r="DX1681" s="1" t="s">
        <v>3198</v>
      </c>
      <c r="DY1681">
        <f t="shared" si="4015"/>
        <v>2</v>
      </c>
      <c r="DZ1681">
        <f t="shared" si="4016"/>
        <v>1</v>
      </c>
      <c r="EA1681">
        <f t="shared" si="4017"/>
        <v>1</v>
      </c>
      <c r="EB1681">
        <f t="shared" si="4018"/>
        <v>1</v>
      </c>
      <c r="EC1681">
        <f t="shared" si="4019"/>
        <v>2</v>
      </c>
      <c r="ED1681">
        <f t="shared" si="4020"/>
        <v>2</v>
      </c>
      <c r="FA1681" t="str">
        <f t="shared" si="3901"/>
        <v>水魔法师</v>
      </c>
      <c r="FB1681" t="str">
        <f t="shared" si="3902"/>
        <v>木骑兵</v>
      </c>
      <c r="FC1681" t="str">
        <f t="shared" si="3903"/>
        <v>木骑兵</v>
      </c>
      <c r="FD1681" t="str">
        <f t="shared" si="3904"/>
        <v>暗盗贼</v>
      </c>
      <c r="FE1681" t="str">
        <f t="shared" si="3905"/>
        <v>暗巫师</v>
      </c>
      <c r="FF1681" t="str">
        <f t="shared" si="3906"/>
        <v>水火枪手</v>
      </c>
    </row>
    <row r="1682" spans="15:162" ht="14.25" x14ac:dyDescent="0.15">
      <c r="O1682" s="11">
        <v>30849</v>
      </c>
      <c r="P1682" s="11">
        <v>28467909.539999999</v>
      </c>
      <c r="Q1682" s="16">
        <f t="shared" si="3936"/>
        <v>28467909</v>
      </c>
      <c r="R1682" s="4" t="str">
        <f t="shared" si="3937"/>
        <v>5502083,5200082,5301082,5201081,5501084,5500081</v>
      </c>
      <c r="S1682" s="4" t="str">
        <f t="shared" si="3938"/>
        <v>8,8,8,8,8,8</v>
      </c>
      <c r="T1682" s="4" t="str">
        <f t="shared" si="3939"/>
        <v>2094,2069,2069,2069,2069,2069</v>
      </c>
      <c r="U1682">
        <v>5502083</v>
      </c>
      <c r="V1682">
        <v>5200082</v>
      </c>
      <c r="W1682">
        <v>5301082</v>
      </c>
      <c r="X1682">
        <v>5201081</v>
      </c>
      <c r="Y1682">
        <v>5501084</v>
      </c>
      <c r="Z1682">
        <v>5500081</v>
      </c>
      <c r="AA1682" s="2">
        <v>8</v>
      </c>
      <c r="AB1682" s="2">
        <v>8</v>
      </c>
      <c r="AC1682" s="2">
        <v>8</v>
      </c>
      <c r="AD1682" s="2">
        <v>8</v>
      </c>
      <c r="AE1682" s="2">
        <v>8</v>
      </c>
      <c r="AF1682" s="2">
        <v>8</v>
      </c>
      <c r="AG1682" s="2">
        <f t="shared" si="4023"/>
        <v>2094</v>
      </c>
      <c r="AH1682" s="2">
        <f t="shared" si="3920"/>
        <v>2069</v>
      </c>
      <c r="AI1682" s="2">
        <f t="shared" si="3921"/>
        <v>2069</v>
      </c>
      <c r="AJ1682" s="2">
        <f t="shared" si="3922"/>
        <v>2069</v>
      </c>
      <c r="AK1682" s="2">
        <f t="shared" si="3923"/>
        <v>2069</v>
      </c>
      <c r="AL1682" s="2">
        <f t="shared" si="3924"/>
        <v>2069</v>
      </c>
      <c r="AM1682" s="8">
        <f t="shared" si="3925"/>
        <v>4839544.53</v>
      </c>
      <c r="AN1682" s="8">
        <f t="shared" si="4030"/>
        <v>4725672.8940000003</v>
      </c>
      <c r="AO1682" s="8">
        <f t="shared" si="4030"/>
        <v>4725672.8940000003</v>
      </c>
      <c r="AP1682" s="8">
        <f t="shared" si="4030"/>
        <v>4725672.8940000003</v>
      </c>
      <c r="AQ1682" s="8">
        <f t="shared" si="4030"/>
        <v>4725672.8940000003</v>
      </c>
      <c r="AR1682" s="8">
        <f t="shared" si="4030"/>
        <v>4725672.8940000003</v>
      </c>
      <c r="AS1682" s="8">
        <f t="shared" si="4024"/>
        <v>-136</v>
      </c>
      <c r="AT1682">
        <f t="shared" si="4025"/>
        <v>1958</v>
      </c>
      <c r="CH1682" t="str">
        <f t="shared" si="3907"/>
        <v/>
      </c>
      <c r="CI1682" s="26" t="b">
        <f t="shared" ref="CI1682:CN1682" si="4049">IF(DG1682&lt;&gt;"",IF(ISERROR(MATCH(INT(CO1682),$EE$4:$EE$879,0))=FALSE,TRUE),"")</f>
        <v>1</v>
      </c>
      <c r="CJ1682" s="26" t="b">
        <f t="shared" si="4049"/>
        <v>1</v>
      </c>
      <c r="CK1682" s="26" t="b">
        <f t="shared" si="4049"/>
        <v>1</v>
      </c>
      <c r="CL1682" s="26" t="b">
        <f t="shared" si="4049"/>
        <v>1</v>
      </c>
      <c r="CM1682" s="26" t="b">
        <f t="shared" si="4049"/>
        <v>1</v>
      </c>
      <c r="CN1682" s="26" t="b">
        <f t="shared" si="4049"/>
        <v>1</v>
      </c>
      <c r="CO1682" s="14" t="str">
        <f t="shared" ref="CO1682:CT1682" si="4050">IF(DG1682&lt;&gt;"",REPLACE(REPLACE(INDEX($EE$4:$EE$801,MATCH(DG1682,$EF$4:$EF$801,0)),6,1,CU1682),1,1,DA1682),"")</f>
        <v>5502083</v>
      </c>
      <c r="CP1682" s="14" t="str">
        <f t="shared" si="4050"/>
        <v>5200082</v>
      </c>
      <c r="CQ1682" s="14" t="str">
        <f t="shared" si="4050"/>
        <v>5301082</v>
      </c>
      <c r="CR1682" s="14" t="str">
        <f t="shared" si="4050"/>
        <v>5201081</v>
      </c>
      <c r="CS1682" s="14" t="str">
        <f t="shared" si="4050"/>
        <v>5501084</v>
      </c>
      <c r="CT1682" s="14" t="str">
        <f t="shared" si="4050"/>
        <v>5500081</v>
      </c>
      <c r="CU1682" s="2">
        <v>8</v>
      </c>
      <c r="CV1682" s="2">
        <v>8</v>
      </c>
      <c r="CW1682" s="2">
        <v>8</v>
      </c>
      <c r="CX1682" s="2">
        <v>8</v>
      </c>
      <c r="CY1682" s="2">
        <v>8</v>
      </c>
      <c r="CZ1682" s="2">
        <v>8</v>
      </c>
      <c r="DA1682" s="2">
        <v>5</v>
      </c>
      <c r="DB1682" s="7">
        <v>5</v>
      </c>
      <c r="DC1682">
        <v>5</v>
      </c>
      <c r="DD1682" s="2">
        <v>5</v>
      </c>
      <c r="DE1682" s="7">
        <v>5</v>
      </c>
      <c r="DF1682">
        <v>5</v>
      </c>
      <c r="DG1682" s="1" t="s">
        <v>3273</v>
      </c>
      <c r="DH1682" s="1" t="s">
        <v>3262</v>
      </c>
      <c r="DI1682" s="1" t="s">
        <v>3264</v>
      </c>
      <c r="DJ1682" s="1" t="s">
        <v>3257</v>
      </c>
      <c r="DK1682" s="1" t="s">
        <v>3252</v>
      </c>
      <c r="DL1682" s="1" t="s">
        <v>3260</v>
      </c>
      <c r="DM1682" t="s">
        <v>3138</v>
      </c>
      <c r="DN1682" t="s">
        <v>3122</v>
      </c>
      <c r="DO1682" t="s">
        <v>3122</v>
      </c>
      <c r="DP1682" t="s">
        <v>3131</v>
      </c>
      <c r="DQ1682" t="s">
        <v>3253</v>
      </c>
      <c r="DR1682" t="s">
        <v>3131</v>
      </c>
      <c r="DS1682" s="1" t="s">
        <v>3198</v>
      </c>
      <c r="DT1682" s="1" t="s">
        <v>3163</v>
      </c>
      <c r="DU1682" s="1" t="s">
        <v>3184</v>
      </c>
      <c r="DV1682" s="1" t="s">
        <v>3179</v>
      </c>
      <c r="DW1682" s="1" t="s">
        <v>3197</v>
      </c>
      <c r="DX1682" s="1" t="s">
        <v>3206</v>
      </c>
      <c r="DY1682">
        <f t="shared" si="4015"/>
        <v>2</v>
      </c>
      <c r="DZ1682">
        <f t="shared" si="4016"/>
        <v>1</v>
      </c>
      <c r="EA1682">
        <f t="shared" si="4017"/>
        <v>1</v>
      </c>
      <c r="EB1682">
        <f t="shared" si="4018"/>
        <v>1</v>
      </c>
      <c r="EC1682">
        <f t="shared" si="4019"/>
        <v>2</v>
      </c>
      <c r="ED1682">
        <f t="shared" si="4020"/>
        <v>2</v>
      </c>
      <c r="FA1682" t="str">
        <f t="shared" si="3901"/>
        <v>木火枪手</v>
      </c>
      <c r="FB1682" t="str">
        <f t="shared" si="3902"/>
        <v>火刀客</v>
      </c>
      <c r="FC1682" t="str">
        <f t="shared" si="3903"/>
        <v>火剑士</v>
      </c>
      <c r="FD1682" t="str">
        <f t="shared" si="3904"/>
        <v>水骑兵</v>
      </c>
      <c r="FE1682" t="str">
        <f t="shared" si="3905"/>
        <v>光猎人</v>
      </c>
      <c r="FF1682" t="str">
        <f t="shared" si="3906"/>
        <v>水海盗</v>
      </c>
    </row>
    <row r="1683" spans="15:162" ht="14.25" x14ac:dyDescent="0.15">
      <c r="O1683" s="11">
        <v>30850</v>
      </c>
      <c r="P1683" s="11">
        <v>28612895.219999999</v>
      </c>
      <c r="Q1683" s="16">
        <f t="shared" si="3936"/>
        <v>28612895</v>
      </c>
      <c r="R1683" s="4" t="str">
        <f t="shared" si="3937"/>
        <v>5202085,5202085,5202085,5501085,5601082,5501085</v>
      </c>
      <c r="S1683" s="4" t="str">
        <f t="shared" si="3938"/>
        <v>8,8,8,8,8,8</v>
      </c>
      <c r="T1683" s="4" t="str">
        <f t="shared" si="3939"/>
        <v>2099,2074,2074,2074,2074,2074</v>
      </c>
      <c r="U1683">
        <v>5202085</v>
      </c>
      <c r="V1683">
        <v>5202085</v>
      </c>
      <c r="W1683">
        <v>5202085</v>
      </c>
      <c r="X1683">
        <v>5501085</v>
      </c>
      <c r="Y1683">
        <v>5601082</v>
      </c>
      <c r="Z1683">
        <v>5501085</v>
      </c>
      <c r="AA1683" s="2">
        <v>8</v>
      </c>
      <c r="AB1683" s="2">
        <v>8</v>
      </c>
      <c r="AC1683" s="2">
        <v>8</v>
      </c>
      <c r="AD1683" s="2">
        <v>8</v>
      </c>
      <c r="AE1683" s="2">
        <v>8</v>
      </c>
      <c r="AF1683" s="2">
        <v>8</v>
      </c>
      <c r="AG1683" s="2">
        <f t="shared" si="4023"/>
        <v>2099</v>
      </c>
      <c r="AH1683" s="2">
        <f t="shared" si="3920"/>
        <v>2074</v>
      </c>
      <c r="AI1683" s="2">
        <f t="shared" si="3921"/>
        <v>2074</v>
      </c>
      <c r="AJ1683" s="2">
        <f t="shared" si="3922"/>
        <v>2074</v>
      </c>
      <c r="AK1683" s="2">
        <f t="shared" si="3923"/>
        <v>2074</v>
      </c>
      <c r="AL1683" s="2">
        <f t="shared" si="3924"/>
        <v>2074</v>
      </c>
      <c r="AM1683" s="8">
        <f t="shared" si="3925"/>
        <v>4864192.1500000004</v>
      </c>
      <c r="AN1683" s="8">
        <f t="shared" si="4030"/>
        <v>4749740.57</v>
      </c>
      <c r="AO1683" s="8">
        <f t="shared" si="4030"/>
        <v>4749740.57</v>
      </c>
      <c r="AP1683" s="8">
        <f t="shared" si="4030"/>
        <v>4749740.57</v>
      </c>
      <c r="AQ1683" s="8">
        <f t="shared" si="4030"/>
        <v>4749740.57</v>
      </c>
      <c r="AR1683" s="8">
        <f t="shared" si="4030"/>
        <v>4749740.57</v>
      </c>
      <c r="AS1683" s="8">
        <f t="shared" si="4024"/>
        <v>-136</v>
      </c>
      <c r="AT1683">
        <f t="shared" si="4025"/>
        <v>1963</v>
      </c>
      <c r="CH1683" t="str">
        <f t="shared" si="3907"/>
        <v/>
      </c>
      <c r="CI1683" s="26" t="b">
        <f t="shared" ref="CI1683:CN1683" si="4051">IF(DG1683&lt;&gt;"",IF(ISERROR(MATCH(INT(CO1683),$EE$4:$EE$879,0))=FALSE,TRUE),"")</f>
        <v>1</v>
      </c>
      <c r="CJ1683" s="26" t="b">
        <f t="shared" si="4051"/>
        <v>1</v>
      </c>
      <c r="CK1683" s="26" t="b">
        <f t="shared" si="4051"/>
        <v>1</v>
      </c>
      <c r="CL1683" s="26" t="b">
        <f t="shared" si="4051"/>
        <v>1</v>
      </c>
      <c r="CM1683" s="26" t="b">
        <f t="shared" si="4051"/>
        <v>1</v>
      </c>
      <c r="CN1683" s="26" t="b">
        <f t="shared" si="4051"/>
        <v>1</v>
      </c>
      <c r="CO1683" s="14" t="str">
        <f t="shared" ref="CO1683:CT1683" si="4052">IF(DG1683&lt;&gt;"",REPLACE(REPLACE(INDEX($EE$4:$EE$801,MATCH(DG1683,$EF$4:$EF$801,0)),6,1,CU1683),1,1,DA1683),"")</f>
        <v>5202085</v>
      </c>
      <c r="CP1683" s="14" t="str">
        <f t="shared" si="4052"/>
        <v>5202085</v>
      </c>
      <c r="CQ1683" s="14" t="str">
        <f t="shared" si="4052"/>
        <v>5202085</v>
      </c>
      <c r="CR1683" s="14" t="str">
        <f t="shared" si="4052"/>
        <v>5501085</v>
      </c>
      <c r="CS1683" s="14" t="str">
        <f t="shared" si="4052"/>
        <v>5601082</v>
      </c>
      <c r="CT1683" s="14" t="str">
        <f t="shared" si="4052"/>
        <v>5501085</v>
      </c>
      <c r="CU1683" s="2">
        <v>8</v>
      </c>
      <c r="CV1683" s="2">
        <v>8</v>
      </c>
      <c r="CW1683" s="2">
        <v>8</v>
      </c>
      <c r="CX1683" s="2">
        <v>8</v>
      </c>
      <c r="CY1683" s="2">
        <v>8</v>
      </c>
      <c r="CZ1683" s="2">
        <v>8</v>
      </c>
      <c r="DA1683" s="2">
        <v>5</v>
      </c>
      <c r="DB1683" s="7">
        <v>5</v>
      </c>
      <c r="DC1683">
        <v>5</v>
      </c>
      <c r="DD1683" s="2">
        <v>5</v>
      </c>
      <c r="DE1683" s="7">
        <v>5</v>
      </c>
      <c r="DF1683">
        <v>5</v>
      </c>
      <c r="DG1683" s="1" t="s">
        <v>3248</v>
      </c>
      <c r="DH1683" s="1" t="s">
        <v>3248</v>
      </c>
      <c r="DI1683" s="1" t="s">
        <v>3248</v>
      </c>
      <c r="DJ1683" s="1" t="s">
        <v>3290</v>
      </c>
      <c r="DK1683" s="1" t="s">
        <v>3152</v>
      </c>
      <c r="DL1683" s="1" t="s">
        <v>3290</v>
      </c>
      <c r="DM1683" s="1" t="s">
        <v>3159</v>
      </c>
      <c r="DN1683" s="1" t="s">
        <v>3159</v>
      </c>
      <c r="DO1683" s="1" t="s">
        <v>3159</v>
      </c>
      <c r="DP1683" s="1" t="s">
        <v>3159</v>
      </c>
      <c r="DQ1683" s="1" t="s">
        <v>3122</v>
      </c>
      <c r="DR1683" s="1" t="s">
        <v>3159</v>
      </c>
      <c r="DS1683" s="1" t="s">
        <v>3166</v>
      </c>
      <c r="DT1683" s="1" t="s">
        <v>3166</v>
      </c>
      <c r="DU1683" s="1" t="s">
        <v>3166</v>
      </c>
      <c r="DV1683" s="1" t="s">
        <v>3197</v>
      </c>
      <c r="DW1683" s="1" t="s">
        <v>3223</v>
      </c>
      <c r="DX1683" s="1" t="s">
        <v>3197</v>
      </c>
      <c r="DY1683">
        <f t="shared" si="4015"/>
        <v>1</v>
      </c>
      <c r="DZ1683">
        <f t="shared" si="4016"/>
        <v>1</v>
      </c>
      <c r="EA1683">
        <f t="shared" si="4017"/>
        <v>1</v>
      </c>
      <c r="EB1683">
        <f t="shared" si="4018"/>
        <v>2</v>
      </c>
      <c r="EC1683">
        <f t="shared" si="4019"/>
        <v>2</v>
      </c>
      <c r="ED1683">
        <f t="shared" si="4020"/>
        <v>2</v>
      </c>
      <c r="FA1683" t="str">
        <f t="shared" si="3901"/>
        <v>暗维京</v>
      </c>
      <c r="FB1683" t="str">
        <f t="shared" si="3902"/>
        <v>暗维京</v>
      </c>
      <c r="FC1683" t="str">
        <f t="shared" si="3903"/>
        <v>暗维京</v>
      </c>
      <c r="FD1683" t="str">
        <f t="shared" si="3904"/>
        <v>暗猎人</v>
      </c>
      <c r="FE1683" t="str">
        <f t="shared" si="3905"/>
        <v>火修女</v>
      </c>
      <c r="FF1683" t="str">
        <f t="shared" si="3906"/>
        <v>暗猎人</v>
      </c>
    </row>
    <row r="1684" spans="15:162" ht="14.25" x14ac:dyDescent="0.15">
      <c r="O1684" s="11">
        <v>30901</v>
      </c>
      <c r="P1684" s="11">
        <v>28613261.879999999</v>
      </c>
      <c r="Q1684" s="16">
        <f t="shared" si="3936"/>
        <v>28613261</v>
      </c>
      <c r="R1684" s="4" t="str">
        <f t="shared" si="3937"/>
        <v>5201081,5301081,5201083,5402083,5400085,5501085</v>
      </c>
      <c r="S1684" s="4" t="str">
        <f t="shared" si="3938"/>
        <v>8,8,8,8,8,8</v>
      </c>
      <c r="T1684" s="4" t="str">
        <f t="shared" si="3939"/>
        <v>2099,2074,2074,2074,2074,2074</v>
      </c>
      <c r="U1684">
        <v>5201081</v>
      </c>
      <c r="V1684">
        <v>5301081</v>
      </c>
      <c r="W1684">
        <v>5201083</v>
      </c>
      <c r="X1684">
        <v>5402083</v>
      </c>
      <c r="Y1684">
        <v>5400085</v>
      </c>
      <c r="Z1684">
        <v>5501085</v>
      </c>
      <c r="AA1684" s="2">
        <v>8</v>
      </c>
      <c r="AB1684" s="2">
        <v>8</v>
      </c>
      <c r="AC1684" s="2">
        <v>8</v>
      </c>
      <c r="AD1684" s="2">
        <v>8</v>
      </c>
      <c r="AE1684" s="2">
        <v>8</v>
      </c>
      <c r="AF1684" s="2">
        <v>8</v>
      </c>
      <c r="AG1684" s="2">
        <f t="shared" si="4023"/>
        <v>2099</v>
      </c>
      <c r="AH1684" s="2">
        <f t="shared" si="3920"/>
        <v>2074</v>
      </c>
      <c r="AI1684" s="2">
        <f t="shared" si="3921"/>
        <v>2074</v>
      </c>
      <c r="AJ1684" s="2">
        <f t="shared" si="3922"/>
        <v>2074</v>
      </c>
      <c r="AK1684" s="2">
        <f t="shared" si="3923"/>
        <v>2074</v>
      </c>
      <c r="AL1684" s="2">
        <f t="shared" si="3924"/>
        <v>2074</v>
      </c>
      <c r="AM1684" s="8">
        <f t="shared" si="3925"/>
        <v>4864254.37</v>
      </c>
      <c r="AN1684" s="8">
        <f t="shared" si="4030"/>
        <v>4749801.3260000004</v>
      </c>
      <c r="AO1684" s="8">
        <f t="shared" si="4030"/>
        <v>4749801.3260000004</v>
      </c>
      <c r="AP1684" s="8">
        <f t="shared" si="4030"/>
        <v>4749801.3260000004</v>
      </c>
      <c r="AQ1684" s="8">
        <f t="shared" si="4030"/>
        <v>4749801.3260000004</v>
      </c>
      <c r="AR1684" s="8">
        <f t="shared" si="4030"/>
        <v>4749801.3260000004</v>
      </c>
      <c r="AS1684" s="8">
        <f t="shared" si="4024"/>
        <v>-136</v>
      </c>
      <c r="AT1684">
        <f t="shared" si="4025"/>
        <v>1963</v>
      </c>
      <c r="CH1684" t="str">
        <f t="shared" si="3907"/>
        <v/>
      </c>
      <c r="CI1684" s="26" t="b">
        <f t="shared" ref="CI1684:CN1684" si="4053">IF(DG1684&lt;&gt;"",IF(ISERROR(MATCH(INT(CO1684),$EE$4:$EE$879,0))=FALSE,TRUE),"")</f>
        <v>1</v>
      </c>
      <c r="CJ1684" s="26" t="b">
        <f t="shared" si="4053"/>
        <v>1</v>
      </c>
      <c r="CK1684" s="26" t="b">
        <f t="shared" si="4053"/>
        <v>1</v>
      </c>
      <c r="CL1684" s="26" t="b">
        <f t="shared" si="4053"/>
        <v>1</v>
      </c>
      <c r="CM1684" s="26" t="b">
        <f t="shared" si="4053"/>
        <v>1</v>
      </c>
      <c r="CN1684" s="26" t="b">
        <f t="shared" si="4053"/>
        <v>1</v>
      </c>
      <c r="CO1684" s="14" t="str">
        <f t="shared" ref="CO1684:CT1684" si="4054">IF(DG1684&lt;&gt;"",REPLACE(REPLACE(INDEX($EE$4:$EE$801,MATCH(DG1684,$EF$4:$EF$801,0)),6,1,CU1684),1,1,DA1684),"")</f>
        <v>5201081</v>
      </c>
      <c r="CP1684" s="14" t="str">
        <f t="shared" si="4054"/>
        <v>5301081</v>
      </c>
      <c r="CQ1684" s="14" t="str">
        <f t="shared" si="4054"/>
        <v>5201083</v>
      </c>
      <c r="CR1684" s="14" t="str">
        <f t="shared" si="4054"/>
        <v>5402083</v>
      </c>
      <c r="CS1684" s="14" t="str">
        <f t="shared" si="4054"/>
        <v>5400085</v>
      </c>
      <c r="CT1684" s="14" t="str">
        <f t="shared" si="4054"/>
        <v>5501085</v>
      </c>
      <c r="CU1684" s="2">
        <v>8</v>
      </c>
      <c r="CV1684" s="2">
        <v>8</v>
      </c>
      <c r="CW1684" s="2">
        <v>8</v>
      </c>
      <c r="CX1684" s="2">
        <v>8</v>
      </c>
      <c r="CY1684" s="2">
        <v>8</v>
      </c>
      <c r="CZ1684" s="2">
        <v>8</v>
      </c>
      <c r="DA1684" s="2">
        <v>5</v>
      </c>
      <c r="DB1684" s="7">
        <v>5</v>
      </c>
      <c r="DC1684">
        <v>5</v>
      </c>
      <c r="DD1684" s="2">
        <v>5</v>
      </c>
      <c r="DE1684" s="7">
        <v>5</v>
      </c>
      <c r="DF1684">
        <v>5</v>
      </c>
      <c r="DG1684" s="1" t="s">
        <v>3257</v>
      </c>
      <c r="DH1684" s="1" t="s">
        <v>3128</v>
      </c>
      <c r="DI1684" s="1" t="s">
        <v>3268</v>
      </c>
      <c r="DJ1684" s="1" t="s">
        <v>3164</v>
      </c>
      <c r="DK1684" s="1" t="s">
        <v>3289</v>
      </c>
      <c r="DL1684" s="1" t="s">
        <v>3290</v>
      </c>
      <c r="DM1684" t="s">
        <v>3131</v>
      </c>
      <c r="DN1684" t="s">
        <v>3131</v>
      </c>
      <c r="DO1684" t="s">
        <v>3138</v>
      </c>
      <c r="DP1684" t="s">
        <v>3138</v>
      </c>
      <c r="DQ1684" t="s">
        <v>3159</v>
      </c>
      <c r="DR1684" t="s">
        <v>3159</v>
      </c>
      <c r="DS1684" s="1" t="s">
        <v>3179</v>
      </c>
      <c r="DT1684" s="1" t="s">
        <v>3184</v>
      </c>
      <c r="DU1684" s="1" t="s">
        <v>3179</v>
      </c>
      <c r="DV1684" s="1" t="s">
        <v>3202</v>
      </c>
      <c r="DW1684" s="1" t="s">
        <v>3234</v>
      </c>
      <c r="DX1684" s="1" t="s">
        <v>3197</v>
      </c>
      <c r="DY1684">
        <f t="shared" si="4015"/>
        <v>1</v>
      </c>
      <c r="DZ1684">
        <f t="shared" si="4016"/>
        <v>1</v>
      </c>
      <c r="EA1684">
        <f t="shared" si="4017"/>
        <v>1</v>
      </c>
      <c r="EB1684">
        <f t="shared" si="4018"/>
        <v>2</v>
      </c>
      <c r="EC1684">
        <f t="shared" si="4019"/>
        <v>2</v>
      </c>
      <c r="ED1684">
        <f t="shared" si="4020"/>
        <v>2</v>
      </c>
      <c r="FA1684" t="str">
        <f t="shared" si="3901"/>
        <v>水骑兵</v>
      </c>
      <c r="FB1684" t="str">
        <f t="shared" si="3902"/>
        <v>水剑士</v>
      </c>
      <c r="FC1684" t="str">
        <f t="shared" si="3903"/>
        <v>木骑兵</v>
      </c>
      <c r="FD1684" t="str">
        <f t="shared" si="3904"/>
        <v>木女巫</v>
      </c>
      <c r="FE1684" t="str">
        <f t="shared" si="3905"/>
        <v>暗巫师</v>
      </c>
      <c r="FF1684" t="str">
        <f t="shared" si="3906"/>
        <v>暗猎人</v>
      </c>
    </row>
    <row r="1685" spans="15:162" ht="14.25" x14ac:dyDescent="0.15">
      <c r="O1685" s="11">
        <v>30902</v>
      </c>
      <c r="P1685" s="11">
        <v>28613628.539999999</v>
      </c>
      <c r="Q1685" s="16">
        <f t="shared" si="3936"/>
        <v>28613628</v>
      </c>
      <c r="R1685" s="4" t="str">
        <f t="shared" si="3937"/>
        <v>5301081,5200081,5202082,5500082,5502083,5402081</v>
      </c>
      <c r="S1685" s="4" t="str">
        <f t="shared" si="3938"/>
        <v>8,8,8,8,8,8</v>
      </c>
      <c r="T1685" s="4" t="str">
        <f t="shared" si="3939"/>
        <v>2099,2074,2074,2074,2074,2074</v>
      </c>
      <c r="U1685">
        <v>5301081</v>
      </c>
      <c r="V1685">
        <v>5200081</v>
      </c>
      <c r="W1685">
        <v>5202082</v>
      </c>
      <c r="X1685">
        <v>5500082</v>
      </c>
      <c r="Y1685">
        <v>5502083</v>
      </c>
      <c r="Z1685">
        <v>5402081</v>
      </c>
      <c r="AA1685" s="2">
        <v>8</v>
      </c>
      <c r="AB1685" s="2">
        <v>8</v>
      </c>
      <c r="AC1685" s="2">
        <v>8</v>
      </c>
      <c r="AD1685" s="2">
        <v>8</v>
      </c>
      <c r="AE1685" s="2">
        <v>8</v>
      </c>
      <c r="AF1685" s="2">
        <v>8</v>
      </c>
      <c r="AG1685" s="2">
        <f t="shared" si="4023"/>
        <v>2099</v>
      </c>
      <c r="AH1685" s="2">
        <f t="shared" si="3920"/>
        <v>2074</v>
      </c>
      <c r="AI1685" s="2">
        <f t="shared" si="3921"/>
        <v>2074</v>
      </c>
      <c r="AJ1685" s="2">
        <f t="shared" si="3922"/>
        <v>2074</v>
      </c>
      <c r="AK1685" s="2">
        <f t="shared" si="3923"/>
        <v>2074</v>
      </c>
      <c r="AL1685" s="2">
        <f t="shared" si="3924"/>
        <v>2074</v>
      </c>
      <c r="AM1685" s="8">
        <f t="shared" si="3925"/>
        <v>4864316.7600000007</v>
      </c>
      <c r="AN1685" s="8">
        <f t="shared" si="4030"/>
        <v>4749862.2480000006</v>
      </c>
      <c r="AO1685" s="8">
        <f t="shared" si="4030"/>
        <v>4749862.2480000006</v>
      </c>
      <c r="AP1685" s="8">
        <f t="shared" si="4030"/>
        <v>4749862.2480000006</v>
      </c>
      <c r="AQ1685" s="8">
        <f t="shared" si="4030"/>
        <v>4749862.2480000006</v>
      </c>
      <c r="AR1685" s="8">
        <f t="shared" si="4030"/>
        <v>4749862.2480000006</v>
      </c>
      <c r="AS1685" s="8">
        <f t="shared" si="4024"/>
        <v>-136</v>
      </c>
      <c r="AT1685">
        <f t="shared" si="4025"/>
        <v>1963</v>
      </c>
      <c r="CH1685" t="str">
        <f t="shared" si="3907"/>
        <v/>
      </c>
      <c r="CI1685" s="26" t="b">
        <f t="shared" ref="CI1685:CN1685" si="4055">IF(DG1685&lt;&gt;"",IF(ISERROR(MATCH(INT(CO1685),$EE$4:$EE$879,0))=FALSE,TRUE),"")</f>
        <v>1</v>
      </c>
      <c r="CJ1685" s="26" t="b">
        <f t="shared" si="4055"/>
        <v>1</v>
      </c>
      <c r="CK1685" s="26" t="b">
        <f t="shared" si="4055"/>
        <v>1</v>
      </c>
      <c r="CL1685" s="26" t="b">
        <f t="shared" si="4055"/>
        <v>1</v>
      </c>
      <c r="CM1685" s="26" t="b">
        <f t="shared" si="4055"/>
        <v>1</v>
      </c>
      <c r="CN1685" s="26" t="b">
        <f t="shared" si="4055"/>
        <v>1</v>
      </c>
      <c r="CO1685" s="14" t="str">
        <f t="shared" ref="CO1685:CT1685" si="4056">IF(DG1685&lt;&gt;"",REPLACE(REPLACE(INDEX($EE$4:$EE$801,MATCH(DG1685,$EF$4:$EF$801,0)),6,1,CU1685),1,1,DA1685),"")</f>
        <v>5301081</v>
      </c>
      <c r="CP1685" s="14" t="str">
        <f t="shared" si="4056"/>
        <v>5200081</v>
      </c>
      <c r="CQ1685" s="14" t="str">
        <f t="shared" si="4056"/>
        <v>5202082</v>
      </c>
      <c r="CR1685" s="14" t="str">
        <f t="shared" si="4056"/>
        <v>5500082</v>
      </c>
      <c r="CS1685" s="14" t="str">
        <f t="shared" si="4056"/>
        <v>5502083</v>
      </c>
      <c r="CT1685" s="14" t="str">
        <f t="shared" si="4056"/>
        <v>5402081</v>
      </c>
      <c r="CU1685" s="2">
        <v>8</v>
      </c>
      <c r="CV1685" s="2">
        <v>8</v>
      </c>
      <c r="CW1685" s="2">
        <v>8</v>
      </c>
      <c r="CX1685" s="2">
        <v>8</v>
      </c>
      <c r="CY1685" s="2">
        <v>8</v>
      </c>
      <c r="CZ1685" s="2">
        <v>8</v>
      </c>
      <c r="DA1685" s="2">
        <v>5</v>
      </c>
      <c r="DB1685" s="7">
        <v>5</v>
      </c>
      <c r="DC1685">
        <v>5</v>
      </c>
      <c r="DD1685" s="2">
        <v>5</v>
      </c>
      <c r="DE1685" s="7">
        <v>5</v>
      </c>
      <c r="DF1685">
        <v>5</v>
      </c>
      <c r="DG1685" s="1" t="s">
        <v>3128</v>
      </c>
      <c r="DH1685" s="1" t="s">
        <v>3256</v>
      </c>
      <c r="DI1685" s="1" t="s">
        <v>3263</v>
      </c>
      <c r="DJ1685" s="1" t="s">
        <v>3148</v>
      </c>
      <c r="DK1685" s="1" t="s">
        <v>3273</v>
      </c>
      <c r="DL1685" s="1" t="s">
        <v>3259</v>
      </c>
      <c r="DM1685" t="s">
        <v>3131</v>
      </c>
      <c r="DN1685" t="s">
        <v>3131</v>
      </c>
      <c r="DO1685" t="s">
        <v>3122</v>
      </c>
      <c r="DP1685" t="s">
        <v>3122</v>
      </c>
      <c r="DQ1685" t="s">
        <v>3138</v>
      </c>
      <c r="DR1685" t="s">
        <v>3131</v>
      </c>
      <c r="DS1685" s="1" t="s">
        <v>3184</v>
      </c>
      <c r="DT1685" s="1" t="s">
        <v>3163</v>
      </c>
      <c r="DU1685" s="1" t="s">
        <v>3166</v>
      </c>
      <c r="DV1685" s="1" t="s">
        <v>3206</v>
      </c>
      <c r="DW1685" s="1" t="s">
        <v>3198</v>
      </c>
      <c r="DX1685" s="1" t="s">
        <v>3202</v>
      </c>
      <c r="DY1685">
        <f t="shared" si="4015"/>
        <v>1</v>
      </c>
      <c r="DZ1685">
        <f t="shared" si="4016"/>
        <v>1</v>
      </c>
      <c r="EA1685">
        <f t="shared" si="4017"/>
        <v>1</v>
      </c>
      <c r="EB1685">
        <f t="shared" si="4018"/>
        <v>2</v>
      </c>
      <c r="EC1685">
        <f t="shared" si="4019"/>
        <v>2</v>
      </c>
      <c r="ED1685">
        <f t="shared" si="4020"/>
        <v>2</v>
      </c>
      <c r="FA1685" t="str">
        <f t="shared" ref="FA1685:FA1748" si="4057">DM1685&amp;DS1685</f>
        <v>水剑士</v>
      </c>
      <c r="FB1685" t="str">
        <f t="shared" ref="FB1685:FB1748" si="4058">DN1685&amp;DT1685</f>
        <v>水刀客</v>
      </c>
      <c r="FC1685" t="str">
        <f t="shared" ref="FC1685:FC1748" si="4059">DO1685&amp;DU1685</f>
        <v>火维京</v>
      </c>
      <c r="FD1685" t="str">
        <f t="shared" ref="FD1685:FD1748" si="4060">DP1685&amp;DV1685</f>
        <v>火海盗</v>
      </c>
      <c r="FE1685" t="str">
        <f t="shared" ref="FE1685:FE1748" si="4061">DQ1685&amp;DW1685</f>
        <v>木火枪手</v>
      </c>
      <c r="FF1685" t="str">
        <f t="shared" ref="FF1685:FF1748" si="4062">DR1685&amp;DX1685</f>
        <v>水女巫</v>
      </c>
    </row>
    <row r="1686" spans="15:162" ht="14.25" x14ac:dyDescent="0.15">
      <c r="O1686" s="11">
        <v>30903</v>
      </c>
      <c r="P1686" s="11">
        <v>28613995.199999999</v>
      </c>
      <c r="Q1686" s="16">
        <f t="shared" si="3936"/>
        <v>28613995</v>
      </c>
      <c r="R1686" s="4" t="str">
        <f t="shared" si="3937"/>
        <v>5200081,5302085,5301083,5401083,5501084,5502083</v>
      </c>
      <c r="S1686" s="4" t="str">
        <f t="shared" si="3938"/>
        <v>8,8,8,8,8,8</v>
      </c>
      <c r="T1686" s="4" t="str">
        <f t="shared" si="3939"/>
        <v>2099,2074,2074,2074,2074,2074</v>
      </c>
      <c r="U1686">
        <v>5200081</v>
      </c>
      <c r="V1686">
        <v>5302085</v>
      </c>
      <c r="W1686">
        <v>5301083</v>
      </c>
      <c r="X1686">
        <v>5401083</v>
      </c>
      <c r="Y1686">
        <v>5501084</v>
      </c>
      <c r="Z1686">
        <v>5502083</v>
      </c>
      <c r="AA1686" s="2">
        <v>8</v>
      </c>
      <c r="AB1686" s="2">
        <v>8</v>
      </c>
      <c r="AC1686" s="2">
        <v>8</v>
      </c>
      <c r="AD1686" s="2">
        <v>8</v>
      </c>
      <c r="AE1686" s="2">
        <v>8</v>
      </c>
      <c r="AF1686" s="2">
        <v>8</v>
      </c>
      <c r="AG1686" s="2">
        <f t="shared" si="4023"/>
        <v>2099</v>
      </c>
      <c r="AH1686" s="2">
        <f t="shared" si="3920"/>
        <v>2074</v>
      </c>
      <c r="AI1686" s="2">
        <f t="shared" si="3921"/>
        <v>2074</v>
      </c>
      <c r="AJ1686" s="2">
        <f t="shared" si="3922"/>
        <v>2074</v>
      </c>
      <c r="AK1686" s="2">
        <f t="shared" si="3923"/>
        <v>2074</v>
      </c>
      <c r="AL1686" s="2">
        <f t="shared" si="3924"/>
        <v>2074</v>
      </c>
      <c r="AM1686" s="8">
        <f t="shared" si="3925"/>
        <v>4864379.1500000004</v>
      </c>
      <c r="AN1686" s="8">
        <f t="shared" si="4030"/>
        <v>4749923.17</v>
      </c>
      <c r="AO1686" s="8">
        <f t="shared" si="4030"/>
        <v>4749923.17</v>
      </c>
      <c r="AP1686" s="8">
        <f t="shared" si="4030"/>
        <v>4749923.17</v>
      </c>
      <c r="AQ1686" s="8">
        <f t="shared" si="4030"/>
        <v>4749923.17</v>
      </c>
      <c r="AR1686" s="8">
        <f t="shared" si="4030"/>
        <v>4749923.17</v>
      </c>
      <c r="AS1686" s="8">
        <f t="shared" si="4024"/>
        <v>-136</v>
      </c>
      <c r="AT1686">
        <f t="shared" si="4025"/>
        <v>1963</v>
      </c>
      <c r="CH1686">
        <f t="shared" ref="CH1686:CH1749" si="4063">IF(INT(RIGHT(O1688,1))=5,5,"")</f>
        <v>5</v>
      </c>
      <c r="CI1686" s="26" t="b">
        <f t="shared" ref="CI1686:CN1686" si="4064">IF(DG1686&lt;&gt;"",IF(ISERROR(MATCH(INT(CO1686),$EE$4:$EE$879,0))=FALSE,TRUE),"")</f>
        <v>1</v>
      </c>
      <c r="CJ1686" s="26" t="b">
        <f t="shared" si="4064"/>
        <v>1</v>
      </c>
      <c r="CK1686" s="26" t="b">
        <f t="shared" si="4064"/>
        <v>1</v>
      </c>
      <c r="CL1686" s="26" t="b">
        <f t="shared" si="4064"/>
        <v>1</v>
      </c>
      <c r="CM1686" s="26" t="b">
        <f t="shared" si="4064"/>
        <v>1</v>
      </c>
      <c r="CN1686" s="26" t="b">
        <f t="shared" si="4064"/>
        <v>1</v>
      </c>
      <c r="CO1686" s="14" t="str">
        <f t="shared" ref="CO1686:CT1686" si="4065">IF(DG1686&lt;&gt;"",REPLACE(REPLACE(INDEX($EE$4:$EE$801,MATCH(DG1686,$EF$4:$EF$801,0)),6,1,CU1686),1,1,DA1686),"")</f>
        <v>5200081</v>
      </c>
      <c r="CP1686" s="14" t="str">
        <f t="shared" si="4065"/>
        <v>5302085</v>
      </c>
      <c r="CQ1686" s="14" t="str">
        <f t="shared" si="4065"/>
        <v>5301083</v>
      </c>
      <c r="CR1686" s="14" t="str">
        <f t="shared" si="4065"/>
        <v>5401083</v>
      </c>
      <c r="CS1686" s="14" t="str">
        <f t="shared" si="4065"/>
        <v>5501084</v>
      </c>
      <c r="CT1686" s="14" t="str">
        <f t="shared" si="4065"/>
        <v>5502083</v>
      </c>
      <c r="CU1686" s="2">
        <v>8</v>
      </c>
      <c r="CV1686" s="2">
        <v>8</v>
      </c>
      <c r="CW1686" s="2">
        <v>8</v>
      </c>
      <c r="CX1686" s="2">
        <v>8</v>
      </c>
      <c r="CY1686" s="2">
        <v>8</v>
      </c>
      <c r="CZ1686" s="2">
        <v>8</v>
      </c>
      <c r="DA1686" s="2">
        <v>5</v>
      </c>
      <c r="DB1686" s="7">
        <v>5</v>
      </c>
      <c r="DC1686">
        <v>5</v>
      </c>
      <c r="DD1686" s="2">
        <v>5</v>
      </c>
      <c r="DE1686" s="7">
        <v>5</v>
      </c>
      <c r="DF1686">
        <v>5</v>
      </c>
      <c r="DG1686" s="1" t="s">
        <v>3256</v>
      </c>
      <c r="DH1686" s="1" t="s">
        <v>3286</v>
      </c>
      <c r="DI1686" s="1" t="s">
        <v>3270</v>
      </c>
      <c r="DJ1686" s="1" t="s">
        <v>3271</v>
      </c>
      <c r="DK1686" s="1" t="s">
        <v>3252</v>
      </c>
      <c r="DL1686" s="1" t="s">
        <v>3273</v>
      </c>
      <c r="DM1686" t="s">
        <v>3131</v>
      </c>
      <c r="DN1686" t="s">
        <v>3159</v>
      </c>
      <c r="DO1686" t="s">
        <v>3138</v>
      </c>
      <c r="DP1686" t="s">
        <v>3138</v>
      </c>
      <c r="DQ1686" t="s">
        <v>3253</v>
      </c>
      <c r="DR1686" t="s">
        <v>3138</v>
      </c>
      <c r="DS1686" s="1" t="s">
        <v>3163</v>
      </c>
      <c r="DT1686" s="1" t="s">
        <v>3146</v>
      </c>
      <c r="DU1686" s="1" t="s">
        <v>3184</v>
      </c>
      <c r="DV1686" s="1" t="s">
        <v>3203</v>
      </c>
      <c r="DW1686" s="1" t="s">
        <v>3197</v>
      </c>
      <c r="DX1686" s="1" t="s">
        <v>3198</v>
      </c>
      <c r="DY1686">
        <f t="shared" si="4015"/>
        <v>1</v>
      </c>
      <c r="DZ1686">
        <f t="shared" si="4016"/>
        <v>1</v>
      </c>
      <c r="EA1686">
        <f t="shared" si="4017"/>
        <v>1</v>
      </c>
      <c r="EB1686">
        <f t="shared" si="4018"/>
        <v>2</v>
      </c>
      <c r="EC1686">
        <f t="shared" si="4019"/>
        <v>2</v>
      </c>
      <c r="ED1686">
        <f t="shared" si="4020"/>
        <v>2</v>
      </c>
      <c r="FA1686" t="str">
        <f t="shared" si="4057"/>
        <v>水刀客</v>
      </c>
      <c r="FB1686" t="str">
        <f t="shared" si="4058"/>
        <v>暗盗贼</v>
      </c>
      <c r="FC1686" t="str">
        <f t="shared" si="4059"/>
        <v>木剑士</v>
      </c>
      <c r="FD1686" t="str">
        <f t="shared" si="4060"/>
        <v>木魔法师</v>
      </c>
      <c r="FE1686" t="str">
        <f t="shared" si="4061"/>
        <v>光猎人</v>
      </c>
      <c r="FF1686" t="str">
        <f t="shared" si="4062"/>
        <v>木火枪手</v>
      </c>
    </row>
    <row r="1687" spans="15:162" ht="14.25" x14ac:dyDescent="0.15">
      <c r="O1687" s="11">
        <v>30904</v>
      </c>
      <c r="P1687" s="11">
        <v>28614363.75</v>
      </c>
      <c r="Q1687" s="16">
        <f t="shared" si="3936"/>
        <v>28614363</v>
      </c>
      <c r="R1687" s="4" t="str">
        <f t="shared" si="3937"/>
        <v>5202082,5201083,5301082,5402083,5500081,5400085</v>
      </c>
      <c r="S1687" s="4" t="str">
        <f t="shared" si="3938"/>
        <v>8,8,8,8,8,8</v>
      </c>
      <c r="T1687" s="4" t="str">
        <f t="shared" si="3939"/>
        <v>2099,2074,2074,2074,2074,2074</v>
      </c>
      <c r="U1687">
        <v>5202082</v>
      </c>
      <c r="V1687">
        <v>5201083</v>
      </c>
      <c r="W1687">
        <v>5301082</v>
      </c>
      <c r="X1687">
        <v>5402083</v>
      </c>
      <c r="Y1687">
        <v>5500081</v>
      </c>
      <c r="Z1687">
        <v>5400085</v>
      </c>
      <c r="AA1687" s="2">
        <v>8</v>
      </c>
      <c r="AB1687" s="2">
        <v>8</v>
      </c>
      <c r="AC1687" s="2">
        <v>8</v>
      </c>
      <c r="AD1687" s="2">
        <v>8</v>
      </c>
      <c r="AE1687" s="2">
        <v>8</v>
      </c>
      <c r="AF1687" s="2">
        <v>8</v>
      </c>
      <c r="AG1687" s="2">
        <f t="shared" si="4023"/>
        <v>2099</v>
      </c>
      <c r="AH1687" s="2">
        <f t="shared" si="3920"/>
        <v>2074</v>
      </c>
      <c r="AI1687" s="2">
        <f t="shared" si="3921"/>
        <v>2074</v>
      </c>
      <c r="AJ1687" s="2">
        <f t="shared" si="3922"/>
        <v>2074</v>
      </c>
      <c r="AK1687" s="2">
        <f t="shared" si="3923"/>
        <v>2074</v>
      </c>
      <c r="AL1687" s="2">
        <f t="shared" si="3924"/>
        <v>2074</v>
      </c>
      <c r="AM1687" s="8">
        <f t="shared" si="3925"/>
        <v>4864441.71</v>
      </c>
      <c r="AN1687" s="8">
        <f t="shared" si="4030"/>
        <v>4749984.2580000004</v>
      </c>
      <c r="AO1687" s="8">
        <f t="shared" si="4030"/>
        <v>4749984.2580000004</v>
      </c>
      <c r="AP1687" s="8">
        <f t="shared" si="4030"/>
        <v>4749984.2580000004</v>
      </c>
      <c r="AQ1687" s="8">
        <f t="shared" si="4030"/>
        <v>4749984.2580000004</v>
      </c>
      <c r="AR1687" s="8">
        <f t="shared" si="4030"/>
        <v>4749984.2580000004</v>
      </c>
      <c r="AS1687" s="8">
        <f t="shared" si="4024"/>
        <v>-136</v>
      </c>
      <c r="AT1687">
        <f t="shared" si="4025"/>
        <v>1963</v>
      </c>
      <c r="CH1687" t="str">
        <f t="shared" si="4063"/>
        <v/>
      </c>
      <c r="CI1687" s="26" t="b">
        <f t="shared" ref="CI1687:CN1687" si="4066">IF(DG1687&lt;&gt;"",IF(ISERROR(MATCH(INT(CO1687),$EE$4:$EE$879,0))=FALSE,TRUE),"")</f>
        <v>1</v>
      </c>
      <c r="CJ1687" s="26" t="b">
        <f t="shared" si="4066"/>
        <v>1</v>
      </c>
      <c r="CK1687" s="26" t="b">
        <f t="shared" si="4066"/>
        <v>1</v>
      </c>
      <c r="CL1687" s="26" t="b">
        <f t="shared" si="4066"/>
        <v>1</v>
      </c>
      <c r="CM1687" s="26" t="b">
        <f t="shared" si="4066"/>
        <v>1</v>
      </c>
      <c r="CN1687" s="26" t="b">
        <f t="shared" si="4066"/>
        <v>1</v>
      </c>
      <c r="CO1687" s="14" t="str">
        <f t="shared" ref="CO1687:CT1687" si="4067">IF(DG1687&lt;&gt;"",REPLACE(REPLACE(INDEX($EE$4:$EE$801,MATCH(DG1687,$EF$4:$EF$801,0)),6,1,CU1687),1,1,DA1687),"")</f>
        <v>5202082</v>
      </c>
      <c r="CP1687" s="14" t="str">
        <f t="shared" si="4067"/>
        <v>5201083</v>
      </c>
      <c r="CQ1687" s="14" t="str">
        <f t="shared" si="4067"/>
        <v>5301082</v>
      </c>
      <c r="CR1687" s="14" t="str">
        <f t="shared" si="4067"/>
        <v>5402083</v>
      </c>
      <c r="CS1687" s="14" t="str">
        <f t="shared" si="4067"/>
        <v>5500081</v>
      </c>
      <c r="CT1687" s="14" t="str">
        <f t="shared" si="4067"/>
        <v>5400085</v>
      </c>
      <c r="CU1687" s="2">
        <v>8</v>
      </c>
      <c r="CV1687" s="2">
        <v>8</v>
      </c>
      <c r="CW1687" s="2">
        <v>8</v>
      </c>
      <c r="CX1687" s="2">
        <v>8</v>
      </c>
      <c r="CY1687" s="2">
        <v>8</v>
      </c>
      <c r="CZ1687" s="2">
        <v>8</v>
      </c>
      <c r="DA1687" s="2">
        <v>5</v>
      </c>
      <c r="DB1687" s="7">
        <v>5</v>
      </c>
      <c r="DC1687">
        <v>5</v>
      </c>
      <c r="DD1687" s="2">
        <v>5</v>
      </c>
      <c r="DE1687" s="7">
        <v>5</v>
      </c>
      <c r="DF1687">
        <v>5</v>
      </c>
      <c r="DG1687" s="1" t="s">
        <v>3263</v>
      </c>
      <c r="DH1687" s="1" t="s">
        <v>3268</v>
      </c>
      <c r="DI1687" s="1" t="s">
        <v>3264</v>
      </c>
      <c r="DJ1687" s="1" t="s">
        <v>3164</v>
      </c>
      <c r="DK1687" s="1" t="s">
        <v>3260</v>
      </c>
      <c r="DL1687" s="1" t="s">
        <v>3289</v>
      </c>
      <c r="DM1687" t="s">
        <v>3122</v>
      </c>
      <c r="DN1687" t="s">
        <v>3138</v>
      </c>
      <c r="DO1687" t="s">
        <v>3122</v>
      </c>
      <c r="DP1687" t="s">
        <v>3138</v>
      </c>
      <c r="DQ1687" t="s">
        <v>3131</v>
      </c>
      <c r="DR1687" t="s">
        <v>3159</v>
      </c>
      <c r="DS1687" s="1" t="s">
        <v>3166</v>
      </c>
      <c r="DT1687" s="1" t="s">
        <v>3179</v>
      </c>
      <c r="DU1687" s="1" t="s">
        <v>3184</v>
      </c>
      <c r="DV1687" s="1" t="s">
        <v>3202</v>
      </c>
      <c r="DW1687" s="1" t="s">
        <v>3206</v>
      </c>
      <c r="DX1687" s="1" t="s">
        <v>3234</v>
      </c>
      <c r="DY1687">
        <f t="shared" si="4015"/>
        <v>1</v>
      </c>
      <c r="DZ1687">
        <f t="shared" si="4016"/>
        <v>1</v>
      </c>
      <c r="EA1687">
        <f t="shared" si="4017"/>
        <v>1</v>
      </c>
      <c r="EB1687">
        <f t="shared" si="4018"/>
        <v>2</v>
      </c>
      <c r="EC1687">
        <f t="shared" si="4019"/>
        <v>2</v>
      </c>
      <c r="ED1687">
        <f t="shared" si="4020"/>
        <v>2</v>
      </c>
      <c r="FA1687" t="str">
        <f t="shared" si="4057"/>
        <v>火维京</v>
      </c>
      <c r="FB1687" t="str">
        <f t="shared" si="4058"/>
        <v>木骑兵</v>
      </c>
      <c r="FC1687" t="str">
        <f t="shared" si="4059"/>
        <v>火剑士</v>
      </c>
      <c r="FD1687" t="str">
        <f t="shared" si="4060"/>
        <v>木女巫</v>
      </c>
      <c r="FE1687" t="str">
        <f t="shared" si="4061"/>
        <v>水海盗</v>
      </c>
      <c r="FF1687" t="str">
        <f t="shared" si="4062"/>
        <v>暗巫师</v>
      </c>
    </row>
    <row r="1688" spans="15:162" ht="14.25" x14ac:dyDescent="0.15">
      <c r="O1688" s="11">
        <v>30905</v>
      </c>
      <c r="P1688" s="11">
        <v>28759668.84</v>
      </c>
      <c r="Q1688" s="16">
        <f t="shared" si="3936"/>
        <v>28759668</v>
      </c>
      <c r="R1688" s="4" t="str">
        <f t="shared" si="3937"/>
        <v>5600084,5201083,5201083,5502083,5401083,5401083</v>
      </c>
      <c r="S1688" s="4" t="str">
        <f t="shared" si="3938"/>
        <v>8,8,8,8,8,8</v>
      </c>
      <c r="T1688" s="4" t="str">
        <f t="shared" si="3939"/>
        <v>2105,2080,2080,2080,2080,2080</v>
      </c>
      <c r="U1688">
        <v>5600084</v>
      </c>
      <c r="V1688">
        <v>5201083</v>
      </c>
      <c r="W1688">
        <v>5201083</v>
      </c>
      <c r="X1688">
        <v>5502083</v>
      </c>
      <c r="Y1688">
        <v>5401083</v>
      </c>
      <c r="Z1688">
        <v>5401083</v>
      </c>
      <c r="AA1688" s="2">
        <v>8</v>
      </c>
      <c r="AB1688" s="2">
        <v>8</v>
      </c>
      <c r="AC1688" s="2">
        <v>8</v>
      </c>
      <c r="AD1688" s="2">
        <v>8</v>
      </c>
      <c r="AE1688" s="2">
        <v>8</v>
      </c>
      <c r="AF1688" s="2">
        <v>8</v>
      </c>
      <c r="AG1688" s="2">
        <f t="shared" si="4023"/>
        <v>2105</v>
      </c>
      <c r="AH1688" s="2">
        <f t="shared" si="3920"/>
        <v>2080</v>
      </c>
      <c r="AI1688" s="2">
        <f t="shared" si="3921"/>
        <v>2080</v>
      </c>
      <c r="AJ1688" s="2">
        <f t="shared" si="3922"/>
        <v>2080</v>
      </c>
      <c r="AK1688" s="2">
        <f t="shared" si="3923"/>
        <v>2080</v>
      </c>
      <c r="AL1688" s="2">
        <f t="shared" si="3924"/>
        <v>2080</v>
      </c>
      <c r="AM1688" s="8">
        <f t="shared" si="3925"/>
        <v>4889143.5600000005</v>
      </c>
      <c r="AN1688" s="8">
        <f t="shared" si="4030"/>
        <v>4774104.8880000003</v>
      </c>
      <c r="AO1688" s="8">
        <f t="shared" si="4030"/>
        <v>4774104.8880000003</v>
      </c>
      <c r="AP1688" s="8">
        <f t="shared" si="4030"/>
        <v>4774104.8880000003</v>
      </c>
      <c r="AQ1688" s="8">
        <f t="shared" si="4030"/>
        <v>4774104.8880000003</v>
      </c>
      <c r="AR1688" s="8">
        <f t="shared" si="4030"/>
        <v>4774104.8880000003</v>
      </c>
      <c r="AS1688" s="8">
        <f t="shared" si="4024"/>
        <v>-137</v>
      </c>
      <c r="AT1688">
        <f t="shared" si="4025"/>
        <v>1968</v>
      </c>
      <c r="CH1688" t="str">
        <f t="shared" si="4063"/>
        <v/>
      </c>
      <c r="CI1688" s="26" t="b">
        <f t="shared" ref="CI1688:CN1688" si="4068">IF(DG1688&lt;&gt;"",IF(ISERROR(MATCH(INT(CO1688),$EE$4:$EE$879,0))=FALSE,TRUE),"")</f>
        <v>1</v>
      </c>
      <c r="CJ1688" s="26" t="b">
        <f t="shared" si="4068"/>
        <v>1</v>
      </c>
      <c r="CK1688" s="26" t="b">
        <f t="shared" si="4068"/>
        <v>1</v>
      </c>
      <c r="CL1688" s="26" t="b">
        <f t="shared" si="4068"/>
        <v>1</v>
      </c>
      <c r="CM1688" s="26" t="b">
        <f t="shared" si="4068"/>
        <v>1</v>
      </c>
      <c r="CN1688" s="26" t="b">
        <f t="shared" si="4068"/>
        <v>1</v>
      </c>
      <c r="CO1688" s="14" t="str">
        <f t="shared" ref="CO1688:CT1688" si="4069">IF(DG1688&lt;&gt;"",REPLACE(REPLACE(INDEX($EE$4:$EE$801,MATCH(DG1688,$EF$4:$EF$801,0)),6,1,CU1688),1,1,DA1688),"")</f>
        <v>5600084</v>
      </c>
      <c r="CP1688" s="14" t="str">
        <f t="shared" si="4069"/>
        <v>5201083</v>
      </c>
      <c r="CQ1688" s="14" t="str">
        <f t="shared" si="4069"/>
        <v>5201083</v>
      </c>
      <c r="CR1688" s="14" t="str">
        <f t="shared" si="4069"/>
        <v>5502083</v>
      </c>
      <c r="CS1688" s="14" t="str">
        <f t="shared" si="4069"/>
        <v>5401083</v>
      </c>
      <c r="CT1688" s="14" t="str">
        <f t="shared" si="4069"/>
        <v>5401083</v>
      </c>
      <c r="CU1688" s="2">
        <v>8</v>
      </c>
      <c r="CV1688" s="2">
        <v>8</v>
      </c>
      <c r="CW1688" s="2">
        <v>8</v>
      </c>
      <c r="CX1688" s="2">
        <v>8</v>
      </c>
      <c r="CY1688" s="2">
        <v>8</v>
      </c>
      <c r="CZ1688" s="2">
        <v>8</v>
      </c>
      <c r="DA1688" s="2">
        <v>5</v>
      </c>
      <c r="DB1688" s="7">
        <v>5</v>
      </c>
      <c r="DC1688">
        <v>5</v>
      </c>
      <c r="DD1688" s="2">
        <v>5</v>
      </c>
      <c r="DE1688" s="7">
        <v>5</v>
      </c>
      <c r="DF1688">
        <v>5</v>
      </c>
      <c r="DG1688" s="1" t="s">
        <v>3255</v>
      </c>
      <c r="DH1688" s="1" t="s">
        <v>3268</v>
      </c>
      <c r="DI1688" s="1" t="s">
        <v>3268</v>
      </c>
      <c r="DJ1688" s="1" t="s">
        <v>3273</v>
      </c>
      <c r="DK1688" s="1" t="s">
        <v>3271</v>
      </c>
      <c r="DL1688" s="1" t="s">
        <v>3271</v>
      </c>
      <c r="DM1688" t="s">
        <v>3253</v>
      </c>
      <c r="DN1688" t="s">
        <v>3138</v>
      </c>
      <c r="DO1688" t="s">
        <v>3138</v>
      </c>
      <c r="DP1688" t="s">
        <v>3138</v>
      </c>
      <c r="DQ1688" t="s">
        <v>3138</v>
      </c>
      <c r="DR1688" t="s">
        <v>3138</v>
      </c>
      <c r="DS1688" s="1" t="s">
        <v>3194</v>
      </c>
      <c r="DT1688" s="1" t="s">
        <v>3179</v>
      </c>
      <c r="DU1688" s="1" t="s">
        <v>3179</v>
      </c>
      <c r="DV1688" s="1" t="s">
        <v>3198</v>
      </c>
      <c r="DW1688" s="1" t="s">
        <v>3203</v>
      </c>
      <c r="DX1688" s="1" t="s">
        <v>3203</v>
      </c>
      <c r="DY1688">
        <f t="shared" si="4015"/>
        <v>1</v>
      </c>
      <c r="DZ1688">
        <f t="shared" si="4016"/>
        <v>1</v>
      </c>
      <c r="EA1688">
        <f t="shared" si="4017"/>
        <v>1</v>
      </c>
      <c r="EB1688">
        <f t="shared" si="4018"/>
        <v>2</v>
      </c>
      <c r="EC1688">
        <f t="shared" si="4019"/>
        <v>2</v>
      </c>
      <c r="ED1688">
        <f t="shared" si="4020"/>
        <v>2</v>
      </c>
      <c r="FA1688" t="str">
        <f t="shared" si="4057"/>
        <v>光熊猫</v>
      </c>
      <c r="FB1688" t="str">
        <f t="shared" si="4058"/>
        <v>木骑兵</v>
      </c>
      <c r="FC1688" t="str">
        <f t="shared" si="4059"/>
        <v>木骑兵</v>
      </c>
      <c r="FD1688" t="str">
        <f t="shared" si="4060"/>
        <v>木火枪手</v>
      </c>
      <c r="FE1688" t="str">
        <f t="shared" si="4061"/>
        <v>木魔法师</v>
      </c>
      <c r="FF1688" t="str">
        <f t="shared" si="4062"/>
        <v>木魔法师</v>
      </c>
    </row>
    <row r="1689" spans="15:162" ht="14.25" x14ac:dyDescent="0.15">
      <c r="O1689" s="11">
        <v>30906</v>
      </c>
      <c r="P1689" s="11">
        <v>28760035.5</v>
      </c>
      <c r="Q1689" s="16">
        <f t="shared" si="3936"/>
        <v>28760035</v>
      </c>
      <c r="R1689" s="4" t="str">
        <f t="shared" si="3937"/>
        <v>5401082,5200083,5301083,5302084,5400085,5400085</v>
      </c>
      <c r="S1689" s="4" t="str">
        <f t="shared" si="3938"/>
        <v>8,8,8,8,8,8</v>
      </c>
      <c r="T1689" s="4" t="str">
        <f t="shared" si="3939"/>
        <v>2105,2080,2080,2080,2080,2080</v>
      </c>
      <c r="U1689">
        <v>5401082</v>
      </c>
      <c r="V1689">
        <v>5200083</v>
      </c>
      <c r="W1689">
        <v>5301083</v>
      </c>
      <c r="X1689">
        <v>5302084</v>
      </c>
      <c r="Y1689">
        <v>5400085</v>
      </c>
      <c r="Z1689">
        <v>5400085</v>
      </c>
      <c r="AA1689" s="2">
        <v>8</v>
      </c>
      <c r="AB1689" s="2">
        <v>8</v>
      </c>
      <c r="AC1689" s="2">
        <v>8</v>
      </c>
      <c r="AD1689" s="2">
        <v>8</v>
      </c>
      <c r="AE1689" s="2">
        <v>8</v>
      </c>
      <c r="AF1689" s="2">
        <v>8</v>
      </c>
      <c r="AG1689" s="2">
        <f t="shared" si="4023"/>
        <v>2105</v>
      </c>
      <c r="AH1689" s="2">
        <f t="shared" si="3920"/>
        <v>2080</v>
      </c>
      <c r="AI1689" s="2">
        <f t="shared" si="3921"/>
        <v>2080</v>
      </c>
      <c r="AJ1689" s="2">
        <f t="shared" si="3922"/>
        <v>2080</v>
      </c>
      <c r="AK1689" s="2">
        <f t="shared" si="3923"/>
        <v>2080</v>
      </c>
      <c r="AL1689" s="2">
        <f t="shared" si="3924"/>
        <v>2080</v>
      </c>
      <c r="AM1689" s="8">
        <f t="shared" si="3925"/>
        <v>4889205.95</v>
      </c>
      <c r="AN1689" s="8">
        <f t="shared" si="4030"/>
        <v>4774165.8100000005</v>
      </c>
      <c r="AO1689" s="8">
        <f t="shared" si="4030"/>
        <v>4774165.8100000005</v>
      </c>
      <c r="AP1689" s="8">
        <f t="shared" si="4030"/>
        <v>4774165.8100000005</v>
      </c>
      <c r="AQ1689" s="8">
        <f t="shared" si="4030"/>
        <v>4774165.8100000005</v>
      </c>
      <c r="AR1689" s="8">
        <f t="shared" si="4030"/>
        <v>4774165.8100000005</v>
      </c>
      <c r="AS1689" s="8">
        <f t="shared" si="4024"/>
        <v>-137</v>
      </c>
      <c r="AT1689">
        <f t="shared" si="4025"/>
        <v>1968</v>
      </c>
      <c r="CH1689" t="str">
        <f t="shared" si="4063"/>
        <v/>
      </c>
      <c r="CI1689" s="26" t="b">
        <f t="shared" ref="CI1689:CN1689" si="4070">IF(DG1689&lt;&gt;"",IF(ISERROR(MATCH(INT(CO1689),$EE$4:$EE$879,0))=FALSE,TRUE),"")</f>
        <v>1</v>
      </c>
      <c r="CJ1689" s="26" t="b">
        <f t="shared" si="4070"/>
        <v>1</v>
      </c>
      <c r="CK1689" s="26" t="b">
        <f t="shared" si="4070"/>
        <v>1</v>
      </c>
      <c r="CL1689" s="26" t="b">
        <f t="shared" si="4070"/>
        <v>1</v>
      </c>
      <c r="CM1689" s="26" t="b">
        <f t="shared" si="4070"/>
        <v>1</v>
      </c>
      <c r="CN1689" s="26" t="b">
        <f t="shared" si="4070"/>
        <v>1</v>
      </c>
      <c r="CO1689" s="14" t="str">
        <f t="shared" ref="CO1689:CT1689" si="4071">IF(DG1689&lt;&gt;"",REPLACE(REPLACE(INDEX($EE$4:$EE$801,MATCH(DG1689,$EF$4:$EF$801,0)),6,1,CU1689),1,1,DA1689),"")</f>
        <v>5401082</v>
      </c>
      <c r="CP1689" s="14" t="str">
        <f t="shared" si="4071"/>
        <v>5200083</v>
      </c>
      <c r="CQ1689" s="14" t="str">
        <f t="shared" si="4071"/>
        <v>5301083</v>
      </c>
      <c r="CR1689" s="14" t="str">
        <f t="shared" si="4071"/>
        <v>5302084</v>
      </c>
      <c r="CS1689" s="14" t="str">
        <f t="shared" si="4071"/>
        <v>5400085</v>
      </c>
      <c r="CT1689" s="14" t="str">
        <f t="shared" si="4071"/>
        <v>5400085</v>
      </c>
      <c r="CU1689" s="2">
        <v>8</v>
      </c>
      <c r="CV1689" s="2">
        <v>8</v>
      </c>
      <c r="CW1689" s="2">
        <v>8</v>
      </c>
      <c r="CX1689" s="2">
        <v>8</v>
      </c>
      <c r="CY1689" s="2">
        <v>8</v>
      </c>
      <c r="CZ1689" s="2">
        <v>8</v>
      </c>
      <c r="DA1689" s="2">
        <v>5</v>
      </c>
      <c r="DB1689" s="7">
        <v>5</v>
      </c>
      <c r="DC1689">
        <v>5</v>
      </c>
      <c r="DD1689" s="2">
        <v>5</v>
      </c>
      <c r="DE1689" s="7">
        <v>5</v>
      </c>
      <c r="DF1689">
        <v>5</v>
      </c>
      <c r="DG1689" s="1" t="s">
        <v>3265</v>
      </c>
      <c r="DH1689" s="1" t="s">
        <v>3156</v>
      </c>
      <c r="DI1689" s="1" t="s">
        <v>3270</v>
      </c>
      <c r="DJ1689" s="1" t="s">
        <v>3275</v>
      </c>
      <c r="DK1689" s="1" t="s">
        <v>3289</v>
      </c>
      <c r="DL1689" s="1" t="s">
        <v>3289</v>
      </c>
      <c r="DM1689" t="s">
        <v>3122</v>
      </c>
      <c r="DN1689" t="s">
        <v>3138</v>
      </c>
      <c r="DO1689" t="s">
        <v>3138</v>
      </c>
      <c r="DP1689" t="s">
        <v>3253</v>
      </c>
      <c r="DQ1689" t="s">
        <v>3159</v>
      </c>
      <c r="DR1689" t="s">
        <v>3159</v>
      </c>
      <c r="DS1689" s="1" t="s">
        <v>3203</v>
      </c>
      <c r="DT1689" s="1" t="s">
        <v>3163</v>
      </c>
      <c r="DU1689" s="1" t="s">
        <v>3184</v>
      </c>
      <c r="DV1689" s="1" t="s">
        <v>3146</v>
      </c>
      <c r="DW1689" s="1" t="s">
        <v>3234</v>
      </c>
      <c r="DX1689" s="1" t="s">
        <v>3234</v>
      </c>
      <c r="DY1689">
        <f t="shared" si="4015"/>
        <v>2</v>
      </c>
      <c r="DZ1689">
        <f t="shared" si="4016"/>
        <v>1</v>
      </c>
      <c r="EA1689">
        <f t="shared" si="4017"/>
        <v>1</v>
      </c>
      <c r="EB1689">
        <f t="shared" si="4018"/>
        <v>1</v>
      </c>
      <c r="EC1689">
        <f t="shared" si="4019"/>
        <v>2</v>
      </c>
      <c r="ED1689">
        <f t="shared" si="4020"/>
        <v>2</v>
      </c>
      <c r="FA1689" t="str">
        <f t="shared" si="4057"/>
        <v>火魔法师</v>
      </c>
      <c r="FB1689" t="str">
        <f t="shared" si="4058"/>
        <v>木刀客</v>
      </c>
      <c r="FC1689" t="str">
        <f t="shared" si="4059"/>
        <v>木剑士</v>
      </c>
      <c r="FD1689" t="str">
        <f t="shared" si="4060"/>
        <v>光盗贼</v>
      </c>
      <c r="FE1689" t="str">
        <f t="shared" si="4061"/>
        <v>暗巫师</v>
      </c>
      <c r="FF1689" t="str">
        <f t="shared" si="4062"/>
        <v>暗巫师</v>
      </c>
    </row>
    <row r="1690" spans="15:162" ht="14.25" x14ac:dyDescent="0.15">
      <c r="O1690" s="11">
        <v>30907</v>
      </c>
      <c r="P1690" s="11">
        <v>28760404.050000001</v>
      </c>
      <c r="Q1690" s="16">
        <f t="shared" si="3936"/>
        <v>28760404</v>
      </c>
      <c r="R1690" s="4" t="str">
        <f t="shared" si="3937"/>
        <v>5301082,5300085,5202083,5601081,5400085,5500083</v>
      </c>
      <c r="S1690" s="4" t="str">
        <f t="shared" si="3938"/>
        <v>8,8,8,8,8,8</v>
      </c>
      <c r="T1690" s="4" t="str">
        <f t="shared" si="3939"/>
        <v>2105,2080,2080,2080,2080,2080</v>
      </c>
      <c r="U1690">
        <v>5301082</v>
      </c>
      <c r="V1690">
        <v>5300085</v>
      </c>
      <c r="W1690">
        <v>5202083</v>
      </c>
      <c r="X1690">
        <v>5601081</v>
      </c>
      <c r="Y1690">
        <v>5400085</v>
      </c>
      <c r="Z1690">
        <v>5500083</v>
      </c>
      <c r="AA1690" s="2">
        <v>8</v>
      </c>
      <c r="AB1690" s="2">
        <v>8</v>
      </c>
      <c r="AC1690" s="2">
        <v>8</v>
      </c>
      <c r="AD1690" s="2">
        <v>8</v>
      </c>
      <c r="AE1690" s="2">
        <v>8</v>
      </c>
      <c r="AF1690" s="2">
        <v>8</v>
      </c>
      <c r="AG1690" s="2">
        <f t="shared" si="4023"/>
        <v>2105</v>
      </c>
      <c r="AH1690" s="2">
        <f t="shared" si="3920"/>
        <v>2080</v>
      </c>
      <c r="AI1690" s="2">
        <f t="shared" si="3921"/>
        <v>2080</v>
      </c>
      <c r="AJ1690" s="2">
        <f t="shared" si="3922"/>
        <v>2080</v>
      </c>
      <c r="AK1690" s="2">
        <f t="shared" si="3923"/>
        <v>2080</v>
      </c>
      <c r="AL1690" s="2">
        <f t="shared" si="3924"/>
        <v>2080</v>
      </c>
      <c r="AM1690" s="8">
        <f t="shared" si="3925"/>
        <v>4889268.6800000006</v>
      </c>
      <c r="AN1690" s="8">
        <f t="shared" si="4030"/>
        <v>4774227.0640000002</v>
      </c>
      <c r="AO1690" s="8">
        <f t="shared" si="4030"/>
        <v>4774227.0640000002</v>
      </c>
      <c r="AP1690" s="8">
        <f t="shared" si="4030"/>
        <v>4774227.0640000002</v>
      </c>
      <c r="AQ1690" s="8">
        <f t="shared" si="4030"/>
        <v>4774227.0640000002</v>
      </c>
      <c r="AR1690" s="8">
        <f t="shared" si="4030"/>
        <v>4774227.0640000002</v>
      </c>
      <c r="AS1690" s="8">
        <f t="shared" si="4024"/>
        <v>-137</v>
      </c>
      <c r="AT1690">
        <f t="shared" si="4025"/>
        <v>1968</v>
      </c>
      <c r="CH1690" t="str">
        <f t="shared" si="4063"/>
        <v/>
      </c>
      <c r="CI1690" s="26" t="b">
        <f t="shared" ref="CI1690:CN1690" si="4072">IF(DG1690&lt;&gt;"",IF(ISERROR(MATCH(INT(CO1690),$EE$4:$EE$879,0))=FALSE,TRUE),"")</f>
        <v>1</v>
      </c>
      <c r="CJ1690" s="26" t="b">
        <f t="shared" si="4072"/>
        <v>1</v>
      </c>
      <c r="CK1690" s="26" t="b">
        <f t="shared" si="4072"/>
        <v>1</v>
      </c>
      <c r="CL1690" s="26" t="b">
        <f t="shared" si="4072"/>
        <v>1</v>
      </c>
      <c r="CM1690" s="26" t="b">
        <f t="shared" si="4072"/>
        <v>1</v>
      </c>
      <c r="CN1690" s="26" t="b">
        <f t="shared" si="4072"/>
        <v>1</v>
      </c>
      <c r="CO1690" s="14" t="str">
        <f t="shared" ref="CO1690:CT1690" si="4073">IF(DG1690&lt;&gt;"",REPLACE(REPLACE(INDEX($EE$4:$EE$801,MATCH(DG1690,$EF$4:$EF$801,0)),6,1,CU1690),1,1,DA1690),"")</f>
        <v>5301082</v>
      </c>
      <c r="CP1690" s="14" t="str">
        <f t="shared" si="4073"/>
        <v>5300085</v>
      </c>
      <c r="CQ1690" s="14" t="str">
        <f t="shared" si="4073"/>
        <v>5202083</v>
      </c>
      <c r="CR1690" s="14" t="str">
        <f t="shared" si="4073"/>
        <v>5601081</v>
      </c>
      <c r="CS1690" s="14" t="str">
        <f t="shared" si="4073"/>
        <v>5400085</v>
      </c>
      <c r="CT1690" s="14" t="str">
        <f t="shared" si="4073"/>
        <v>5500083</v>
      </c>
      <c r="CU1690" s="2">
        <v>8</v>
      </c>
      <c r="CV1690" s="2">
        <v>8</v>
      </c>
      <c r="CW1690" s="2">
        <v>8</v>
      </c>
      <c r="CX1690" s="2">
        <v>8</v>
      </c>
      <c r="CY1690" s="2">
        <v>8</v>
      </c>
      <c r="CZ1690" s="2">
        <v>8</v>
      </c>
      <c r="DA1690" s="2">
        <v>5</v>
      </c>
      <c r="DB1690" s="7">
        <v>5</v>
      </c>
      <c r="DC1690">
        <v>5</v>
      </c>
      <c r="DD1690" s="2">
        <v>5</v>
      </c>
      <c r="DE1690" s="7">
        <v>5</v>
      </c>
      <c r="DF1690">
        <v>5</v>
      </c>
      <c r="DG1690" s="1" t="s">
        <v>3264</v>
      </c>
      <c r="DH1690" s="1" t="s">
        <v>3242</v>
      </c>
      <c r="DI1690" s="1" t="s">
        <v>3269</v>
      </c>
      <c r="DJ1690" s="1" t="s">
        <v>3261</v>
      </c>
      <c r="DK1690" s="1" t="s">
        <v>3289</v>
      </c>
      <c r="DL1690" s="1" t="s">
        <v>3272</v>
      </c>
      <c r="DM1690" t="s">
        <v>3122</v>
      </c>
      <c r="DN1690" t="s">
        <v>3159</v>
      </c>
      <c r="DO1690" t="s">
        <v>3138</v>
      </c>
      <c r="DP1690" t="s">
        <v>3131</v>
      </c>
      <c r="DQ1690" t="s">
        <v>3159</v>
      </c>
      <c r="DR1690" t="s">
        <v>3138</v>
      </c>
      <c r="DS1690" s="1" t="s">
        <v>3184</v>
      </c>
      <c r="DT1690" s="1" t="s">
        <v>3243</v>
      </c>
      <c r="DU1690" s="1" t="s">
        <v>3166</v>
      </c>
      <c r="DV1690" s="1" t="s">
        <v>3223</v>
      </c>
      <c r="DW1690" s="1" t="s">
        <v>3234</v>
      </c>
      <c r="DX1690" s="1" t="s">
        <v>3206</v>
      </c>
      <c r="DY1690">
        <f t="shared" si="4015"/>
        <v>1</v>
      </c>
      <c r="DZ1690">
        <f t="shared" si="4016"/>
        <v>1</v>
      </c>
      <c r="EA1690">
        <f t="shared" si="4017"/>
        <v>1</v>
      </c>
      <c r="EB1690">
        <f t="shared" si="4018"/>
        <v>2</v>
      </c>
      <c r="EC1690">
        <f t="shared" si="4019"/>
        <v>2</v>
      </c>
      <c r="ED1690">
        <f t="shared" si="4020"/>
        <v>2</v>
      </c>
      <c r="FA1690" t="str">
        <f t="shared" si="4057"/>
        <v>火剑士</v>
      </c>
      <c r="FB1690" t="str">
        <f t="shared" si="4058"/>
        <v>暗武士</v>
      </c>
      <c r="FC1690" t="str">
        <f t="shared" si="4059"/>
        <v>木维京</v>
      </c>
      <c r="FD1690" t="str">
        <f t="shared" si="4060"/>
        <v>水修女</v>
      </c>
      <c r="FE1690" t="str">
        <f t="shared" si="4061"/>
        <v>暗巫师</v>
      </c>
      <c r="FF1690" t="str">
        <f t="shared" si="4062"/>
        <v>木海盗</v>
      </c>
    </row>
    <row r="1691" spans="15:162" ht="14.25" x14ac:dyDescent="0.15">
      <c r="O1691" s="11">
        <v>30908</v>
      </c>
      <c r="P1691" s="11">
        <v>28760770.710000001</v>
      </c>
      <c r="Q1691" s="16">
        <f t="shared" si="3936"/>
        <v>28760770</v>
      </c>
      <c r="R1691" s="4" t="str">
        <f t="shared" si="3937"/>
        <v>5201081,5200081,5301083,5401083,5502082,5500082</v>
      </c>
      <c r="S1691" s="4" t="str">
        <f t="shared" si="3938"/>
        <v>8,8,8,8,8,8</v>
      </c>
      <c r="T1691" s="4" t="str">
        <f t="shared" si="3939"/>
        <v>2105,2080,2080,2080,2080,2080</v>
      </c>
      <c r="U1691">
        <v>5201081</v>
      </c>
      <c r="V1691">
        <v>5200081</v>
      </c>
      <c r="W1691">
        <v>5301083</v>
      </c>
      <c r="X1691">
        <v>5401083</v>
      </c>
      <c r="Y1691">
        <v>5502082</v>
      </c>
      <c r="Z1691">
        <v>5500082</v>
      </c>
      <c r="AA1691" s="2">
        <v>8</v>
      </c>
      <c r="AB1691" s="2">
        <v>8</v>
      </c>
      <c r="AC1691" s="2">
        <v>8</v>
      </c>
      <c r="AD1691" s="2">
        <v>8</v>
      </c>
      <c r="AE1691" s="2">
        <v>8</v>
      </c>
      <c r="AF1691" s="2">
        <v>8</v>
      </c>
      <c r="AG1691" s="2">
        <f t="shared" si="4023"/>
        <v>2105</v>
      </c>
      <c r="AH1691" s="2">
        <f t="shared" si="3920"/>
        <v>2080</v>
      </c>
      <c r="AI1691" s="2">
        <f t="shared" si="3921"/>
        <v>2080</v>
      </c>
      <c r="AJ1691" s="2">
        <f t="shared" si="3922"/>
        <v>2080</v>
      </c>
      <c r="AK1691" s="2">
        <f t="shared" si="3923"/>
        <v>2080</v>
      </c>
      <c r="AL1691" s="2">
        <f t="shared" si="3924"/>
        <v>2080</v>
      </c>
      <c r="AM1691" s="8">
        <f t="shared" si="3925"/>
        <v>4889330.9000000004</v>
      </c>
      <c r="AN1691" s="8">
        <f t="shared" si="4030"/>
        <v>4774287.82</v>
      </c>
      <c r="AO1691" s="8">
        <f t="shared" si="4030"/>
        <v>4774287.82</v>
      </c>
      <c r="AP1691" s="8">
        <f t="shared" si="4030"/>
        <v>4774287.82</v>
      </c>
      <c r="AQ1691" s="8">
        <f t="shared" si="4030"/>
        <v>4774287.82</v>
      </c>
      <c r="AR1691" s="8">
        <f t="shared" si="4030"/>
        <v>4774287.82</v>
      </c>
      <c r="AS1691" s="8">
        <f t="shared" si="4024"/>
        <v>-137</v>
      </c>
      <c r="AT1691">
        <f t="shared" si="4025"/>
        <v>1968</v>
      </c>
      <c r="CH1691" t="str">
        <f t="shared" si="4063"/>
        <v/>
      </c>
      <c r="CI1691" s="26" t="b">
        <f t="shared" ref="CI1691:CN1691" si="4074">IF(DG1691&lt;&gt;"",IF(ISERROR(MATCH(INT(CO1691),$EE$4:$EE$879,0))=FALSE,TRUE),"")</f>
        <v>1</v>
      </c>
      <c r="CJ1691" s="26" t="b">
        <f t="shared" si="4074"/>
        <v>1</v>
      </c>
      <c r="CK1691" s="26" t="b">
        <f t="shared" si="4074"/>
        <v>1</v>
      </c>
      <c r="CL1691" s="26" t="b">
        <f t="shared" si="4074"/>
        <v>1</v>
      </c>
      <c r="CM1691" s="26" t="b">
        <f t="shared" si="4074"/>
        <v>1</v>
      </c>
      <c r="CN1691" s="26" t="b">
        <f t="shared" si="4074"/>
        <v>1</v>
      </c>
      <c r="CO1691" s="14" t="str">
        <f t="shared" ref="CO1691:CT1691" si="4075">IF(DG1691&lt;&gt;"",REPLACE(REPLACE(INDEX($EE$4:$EE$801,MATCH(DG1691,$EF$4:$EF$801,0)),6,1,CU1691),1,1,DA1691),"")</f>
        <v>5201081</v>
      </c>
      <c r="CP1691" s="14" t="str">
        <f t="shared" si="4075"/>
        <v>5200081</v>
      </c>
      <c r="CQ1691" s="14" t="str">
        <f t="shared" si="4075"/>
        <v>5301083</v>
      </c>
      <c r="CR1691" s="14" t="str">
        <f t="shared" si="4075"/>
        <v>5401083</v>
      </c>
      <c r="CS1691" s="14" t="str">
        <f t="shared" si="4075"/>
        <v>5502082</v>
      </c>
      <c r="CT1691" s="14" t="str">
        <f t="shared" si="4075"/>
        <v>5500082</v>
      </c>
      <c r="CU1691" s="2">
        <v>8</v>
      </c>
      <c r="CV1691" s="2">
        <v>8</v>
      </c>
      <c r="CW1691" s="2">
        <v>8</v>
      </c>
      <c r="CX1691" s="2">
        <v>8</v>
      </c>
      <c r="CY1691" s="2">
        <v>8</v>
      </c>
      <c r="CZ1691" s="2">
        <v>8</v>
      </c>
      <c r="DA1691" s="2">
        <v>5</v>
      </c>
      <c r="DB1691" s="7">
        <v>5</v>
      </c>
      <c r="DC1691">
        <v>5</v>
      </c>
      <c r="DD1691" s="2">
        <v>5</v>
      </c>
      <c r="DE1691" s="7">
        <v>5</v>
      </c>
      <c r="DF1691">
        <v>5</v>
      </c>
      <c r="DG1691" s="1" t="s">
        <v>3257</v>
      </c>
      <c r="DH1691" s="1" t="s">
        <v>3256</v>
      </c>
      <c r="DI1691" s="1" t="s">
        <v>3270</v>
      </c>
      <c r="DJ1691" s="1" t="s">
        <v>3271</v>
      </c>
      <c r="DK1691" s="1" t="s">
        <v>3267</v>
      </c>
      <c r="DL1691" s="1" t="s">
        <v>3148</v>
      </c>
      <c r="DM1691" t="s">
        <v>3131</v>
      </c>
      <c r="DN1691" t="s">
        <v>3131</v>
      </c>
      <c r="DO1691" t="s">
        <v>3138</v>
      </c>
      <c r="DP1691" t="s">
        <v>3138</v>
      </c>
      <c r="DQ1691" t="s">
        <v>3122</v>
      </c>
      <c r="DR1691" t="s">
        <v>3122</v>
      </c>
      <c r="DS1691" s="1" t="s">
        <v>3179</v>
      </c>
      <c r="DT1691" s="1" t="s">
        <v>3163</v>
      </c>
      <c r="DU1691" s="1" t="s">
        <v>3184</v>
      </c>
      <c r="DV1691" s="1" t="s">
        <v>3203</v>
      </c>
      <c r="DW1691" s="1" t="s">
        <v>3198</v>
      </c>
      <c r="DX1691" s="1" t="s">
        <v>3206</v>
      </c>
      <c r="DY1691">
        <f t="shared" si="4015"/>
        <v>1</v>
      </c>
      <c r="DZ1691">
        <f t="shared" si="4016"/>
        <v>1</v>
      </c>
      <c r="EA1691">
        <f t="shared" si="4017"/>
        <v>1</v>
      </c>
      <c r="EB1691">
        <f t="shared" si="4018"/>
        <v>2</v>
      </c>
      <c r="EC1691">
        <f t="shared" si="4019"/>
        <v>2</v>
      </c>
      <c r="ED1691">
        <f t="shared" si="4020"/>
        <v>2</v>
      </c>
      <c r="FA1691" t="str">
        <f t="shared" si="4057"/>
        <v>水骑兵</v>
      </c>
      <c r="FB1691" t="str">
        <f t="shared" si="4058"/>
        <v>水刀客</v>
      </c>
      <c r="FC1691" t="str">
        <f t="shared" si="4059"/>
        <v>木剑士</v>
      </c>
      <c r="FD1691" t="str">
        <f t="shared" si="4060"/>
        <v>木魔法师</v>
      </c>
      <c r="FE1691" t="str">
        <f t="shared" si="4061"/>
        <v>火火枪手</v>
      </c>
      <c r="FF1691" t="str">
        <f t="shared" si="4062"/>
        <v>火海盗</v>
      </c>
    </row>
    <row r="1692" spans="15:162" ht="14.25" x14ac:dyDescent="0.15">
      <c r="O1692" s="11">
        <v>30909</v>
      </c>
      <c r="P1692" s="11">
        <v>28761139.260000002</v>
      </c>
      <c r="Q1692" s="16">
        <f t="shared" si="3936"/>
        <v>28761139</v>
      </c>
      <c r="R1692" s="4" t="str">
        <f t="shared" si="3937"/>
        <v>5200082,5201082,5302085,5400085,5501084,5400085</v>
      </c>
      <c r="S1692" s="4" t="str">
        <f t="shared" si="3938"/>
        <v>8,8,8,8,8,8</v>
      </c>
      <c r="T1692" s="4" t="str">
        <f t="shared" si="3939"/>
        <v>2105,2080,2080,2080,2080,2080</v>
      </c>
      <c r="U1692">
        <v>5200082</v>
      </c>
      <c r="V1692">
        <v>5201082</v>
      </c>
      <c r="W1692">
        <v>5302085</v>
      </c>
      <c r="X1692">
        <v>5400085</v>
      </c>
      <c r="Y1692">
        <v>5501084</v>
      </c>
      <c r="Z1692">
        <v>5400085</v>
      </c>
      <c r="AA1692" s="2">
        <v>8</v>
      </c>
      <c r="AB1692" s="2">
        <v>8</v>
      </c>
      <c r="AC1692" s="2">
        <v>8</v>
      </c>
      <c r="AD1692" s="2">
        <v>8</v>
      </c>
      <c r="AE1692" s="2">
        <v>8</v>
      </c>
      <c r="AF1692" s="2">
        <v>8</v>
      </c>
      <c r="AG1692" s="2">
        <f t="shared" si="4023"/>
        <v>2105</v>
      </c>
      <c r="AH1692" s="2">
        <f t="shared" ref="AH1692:AH1755" si="4076">IF(AN1692&gt;0,FLOOR((POWER((AN1692/IF(AND(AB1692&gt;=2,AB1692&lt;4),1.1,IF(AND(AB1692&gt;=4,AB1692&lt;6),1.2,IF(AB1692&gt;=6,1.4,1)))/$AD$1),0.5)/INDEX($AU$4:$BF$4,MATCH(AB1692,$AU$3:$BF$3,0))-1)*10,1),"")</f>
        <v>2080</v>
      </c>
      <c r="AI1692" s="2">
        <f t="shared" ref="AI1692:AI1755" si="4077">IF(AO1692&gt;0,FLOOR((POWER((AO1692/IF(AND(AC1692&gt;=2,AC1692&lt;4),1.1,IF(AND(AC1692&gt;=4,AC1692&lt;6),1.2,IF(AC1692&gt;=6,1.4,1)))/$AD$1),0.5)/INDEX($AU$4:$BF$4,MATCH(AC1692,$AU$3:$BF$3,0))-1)*10,1),"")</f>
        <v>2080</v>
      </c>
      <c r="AJ1692" s="2">
        <f t="shared" ref="AJ1692:AJ1755" si="4078">IF(AP1692&gt;0,FLOOR((POWER((AP1692/IF(AND(AD1692&gt;=2,AD1692&lt;4),1.1,IF(AND(AD1692&gt;=4,AD1692&lt;6),1.2,IF(AD1692&gt;=6,1.4,1)))/$AD$1),0.5)/INDEX($AU$4:$BF$4,MATCH(AD1692,$AU$3:$BF$3,0))-1)*10,1),"")</f>
        <v>2080</v>
      </c>
      <c r="AK1692" s="2">
        <f t="shared" ref="AK1692:AK1755" si="4079">IF(AQ1692&gt;0,FLOOR((POWER((AQ1692/IF(AND(AE1692&gt;=2,AE1692&lt;4),1.1,IF(AND(AE1692&gt;=4,AE1692&lt;6),1.2,IF(AE1692&gt;=6,1.4,1)))/$AD$1),0.5)/INDEX($AU$4:$BF$4,MATCH(AE1692,$AU$3:$BF$3,0))-1)*10,1),"")</f>
        <v>2080</v>
      </c>
      <c r="AL1692" s="2">
        <f t="shared" ref="AL1692:AL1755" si="4080">IF(AR1692&gt;0,FLOOR((POWER((AR1692/IF(AND(AF1692&gt;=2,AF1692&lt;4),1.1,IF(AND(AF1692&gt;=4,AF1692&lt;6),1.2,IF(AF1692&gt;=6,1.4,1)))/$AD$1),0.5)/INDEX($AU$4:$BF$4,MATCH(AF1692,$AU$3:$BF$3,0))-1)*10,1),"")</f>
        <v>2080</v>
      </c>
      <c r="AM1692" s="8">
        <f t="shared" ref="AM1692:AM1755" si="4081">$Q1692*0.17</f>
        <v>4889393.63</v>
      </c>
      <c r="AN1692" s="8">
        <f t="shared" si="4030"/>
        <v>4774349.074</v>
      </c>
      <c r="AO1692" s="8">
        <f t="shared" si="4030"/>
        <v>4774349.074</v>
      </c>
      <c r="AP1692" s="8">
        <f t="shared" si="4030"/>
        <v>4774349.074</v>
      </c>
      <c r="AQ1692" s="8">
        <f t="shared" si="4030"/>
        <v>4774349.074</v>
      </c>
      <c r="AR1692" s="8">
        <f t="shared" si="4030"/>
        <v>4774349.074</v>
      </c>
      <c r="AS1692" s="8">
        <f t="shared" si="4024"/>
        <v>-137</v>
      </c>
      <c r="AT1692">
        <f t="shared" si="4025"/>
        <v>1968</v>
      </c>
      <c r="CH1692" t="str">
        <f t="shared" si="4063"/>
        <v/>
      </c>
      <c r="CI1692" s="26" t="b">
        <f t="shared" ref="CI1692:CN1692" si="4082">IF(DG1692&lt;&gt;"",IF(ISERROR(MATCH(INT(CO1692),$EE$4:$EE$879,0))=FALSE,TRUE),"")</f>
        <v>1</v>
      </c>
      <c r="CJ1692" s="26" t="b">
        <f t="shared" si="4082"/>
        <v>1</v>
      </c>
      <c r="CK1692" s="26" t="b">
        <f t="shared" si="4082"/>
        <v>1</v>
      </c>
      <c r="CL1692" s="26" t="b">
        <f t="shared" si="4082"/>
        <v>1</v>
      </c>
      <c r="CM1692" s="26" t="b">
        <f t="shared" si="4082"/>
        <v>1</v>
      </c>
      <c r="CN1692" s="26" t="b">
        <f t="shared" si="4082"/>
        <v>1</v>
      </c>
      <c r="CO1692" s="14" t="str">
        <f t="shared" ref="CO1692:CT1692" si="4083">IF(DG1692&lt;&gt;"",REPLACE(REPLACE(INDEX($EE$4:$EE$801,MATCH(DG1692,$EF$4:$EF$801,0)),6,1,CU1692),1,1,DA1692),"")</f>
        <v>5200082</v>
      </c>
      <c r="CP1692" s="14" t="str">
        <f t="shared" si="4083"/>
        <v>5201082</v>
      </c>
      <c r="CQ1692" s="14" t="str">
        <f t="shared" si="4083"/>
        <v>5302085</v>
      </c>
      <c r="CR1692" s="14" t="str">
        <f t="shared" si="4083"/>
        <v>5400085</v>
      </c>
      <c r="CS1692" s="14" t="str">
        <f t="shared" si="4083"/>
        <v>5501084</v>
      </c>
      <c r="CT1692" s="14" t="str">
        <f t="shared" si="4083"/>
        <v>5400085</v>
      </c>
      <c r="CU1692" s="2">
        <v>8</v>
      </c>
      <c r="CV1692" s="2">
        <v>8</v>
      </c>
      <c r="CW1692" s="2">
        <v>8</v>
      </c>
      <c r="CX1692" s="2">
        <v>8</v>
      </c>
      <c r="CY1692" s="2">
        <v>8</v>
      </c>
      <c r="CZ1692" s="2">
        <v>8</v>
      </c>
      <c r="DA1692" s="2">
        <v>5</v>
      </c>
      <c r="DB1692" s="7">
        <v>5</v>
      </c>
      <c r="DC1692">
        <v>5</v>
      </c>
      <c r="DD1692" s="2">
        <v>5</v>
      </c>
      <c r="DE1692" s="7">
        <v>5</v>
      </c>
      <c r="DF1692">
        <v>5</v>
      </c>
      <c r="DG1692" s="1" t="s">
        <v>3262</v>
      </c>
      <c r="DH1692" s="1" t="s">
        <v>3142</v>
      </c>
      <c r="DI1692" s="1" t="s">
        <v>3286</v>
      </c>
      <c r="DJ1692" s="1" t="s">
        <v>3289</v>
      </c>
      <c r="DK1692" s="1" t="s">
        <v>3252</v>
      </c>
      <c r="DL1692" s="1" t="s">
        <v>3289</v>
      </c>
      <c r="DM1692" t="s">
        <v>3122</v>
      </c>
      <c r="DN1692" t="s">
        <v>3122</v>
      </c>
      <c r="DO1692" t="s">
        <v>3159</v>
      </c>
      <c r="DP1692" t="s">
        <v>3159</v>
      </c>
      <c r="DQ1692" t="s">
        <v>3253</v>
      </c>
      <c r="DR1692" t="s">
        <v>3159</v>
      </c>
      <c r="DS1692" s="1" t="s">
        <v>3163</v>
      </c>
      <c r="DT1692" s="1" t="s">
        <v>3179</v>
      </c>
      <c r="DU1692" s="1" t="s">
        <v>3146</v>
      </c>
      <c r="DV1692" s="1" t="s">
        <v>3234</v>
      </c>
      <c r="DW1692" s="1" t="s">
        <v>3197</v>
      </c>
      <c r="DX1692" s="1" t="s">
        <v>3234</v>
      </c>
      <c r="DY1692">
        <f t="shared" si="4015"/>
        <v>1</v>
      </c>
      <c r="DZ1692">
        <f t="shared" si="4016"/>
        <v>1</v>
      </c>
      <c r="EA1692">
        <f t="shared" si="4017"/>
        <v>1</v>
      </c>
      <c r="EB1692">
        <f t="shared" si="4018"/>
        <v>2</v>
      </c>
      <c r="EC1692">
        <f t="shared" si="4019"/>
        <v>2</v>
      </c>
      <c r="ED1692">
        <f t="shared" si="4020"/>
        <v>2</v>
      </c>
      <c r="FA1692" t="str">
        <f t="shared" si="4057"/>
        <v>火刀客</v>
      </c>
      <c r="FB1692" t="str">
        <f t="shared" si="4058"/>
        <v>火骑兵</v>
      </c>
      <c r="FC1692" t="str">
        <f t="shared" si="4059"/>
        <v>暗盗贼</v>
      </c>
      <c r="FD1692" t="str">
        <f t="shared" si="4060"/>
        <v>暗巫师</v>
      </c>
      <c r="FE1692" t="str">
        <f t="shared" si="4061"/>
        <v>光猎人</v>
      </c>
      <c r="FF1692" t="str">
        <f t="shared" si="4062"/>
        <v>暗巫师</v>
      </c>
    </row>
    <row r="1693" spans="15:162" ht="14.25" x14ac:dyDescent="0.15">
      <c r="O1693" s="11">
        <v>30910</v>
      </c>
      <c r="P1693" s="11">
        <v>28906816.68</v>
      </c>
      <c r="Q1693" s="16">
        <f t="shared" si="3936"/>
        <v>28906816</v>
      </c>
      <c r="R1693" s="4" t="str">
        <f t="shared" si="3937"/>
        <v>5602084,5201083,5201083,5202083,5502083,5502083</v>
      </c>
      <c r="S1693" s="4" t="str">
        <f t="shared" si="3938"/>
        <v>8,8,8,8,8,8</v>
      </c>
      <c r="T1693" s="4" t="str">
        <f t="shared" si="3939"/>
        <v>2110,2085,2085,2085,2085,2085</v>
      </c>
      <c r="U1693">
        <v>5602084</v>
      </c>
      <c r="V1693">
        <v>5201083</v>
      </c>
      <c r="W1693">
        <v>5201083</v>
      </c>
      <c r="X1693">
        <v>5202083</v>
      </c>
      <c r="Y1693">
        <v>5502083</v>
      </c>
      <c r="Z1693">
        <v>5502083</v>
      </c>
      <c r="AA1693" s="2">
        <v>8</v>
      </c>
      <c r="AB1693" s="2">
        <v>8</v>
      </c>
      <c r="AC1693" s="2">
        <v>8</v>
      </c>
      <c r="AD1693" s="2">
        <v>8</v>
      </c>
      <c r="AE1693" s="2">
        <v>8</v>
      </c>
      <c r="AF1693" s="2">
        <v>8</v>
      </c>
      <c r="AG1693" s="2">
        <f t="shared" si="4023"/>
        <v>2110</v>
      </c>
      <c r="AH1693" s="2">
        <f t="shared" si="4076"/>
        <v>2085</v>
      </c>
      <c r="AI1693" s="2">
        <f t="shared" si="4077"/>
        <v>2085</v>
      </c>
      <c r="AJ1693" s="2">
        <f t="shared" si="4078"/>
        <v>2085</v>
      </c>
      <c r="AK1693" s="2">
        <f t="shared" si="4079"/>
        <v>2085</v>
      </c>
      <c r="AL1693" s="2">
        <f t="shared" si="4080"/>
        <v>2085</v>
      </c>
      <c r="AM1693" s="8">
        <f t="shared" si="4081"/>
        <v>4914158.7200000007</v>
      </c>
      <c r="AN1693" s="8">
        <f t="shared" si="4030"/>
        <v>4798531.4560000002</v>
      </c>
      <c r="AO1693" s="8">
        <f t="shared" si="4030"/>
        <v>4798531.4560000002</v>
      </c>
      <c r="AP1693" s="8">
        <f t="shared" si="4030"/>
        <v>4798531.4560000002</v>
      </c>
      <c r="AQ1693" s="8">
        <f t="shared" si="4030"/>
        <v>4798531.4560000002</v>
      </c>
      <c r="AR1693" s="8">
        <f t="shared" si="4030"/>
        <v>4798531.4560000002</v>
      </c>
      <c r="AS1693" s="8">
        <f t="shared" si="4024"/>
        <v>-137</v>
      </c>
      <c r="AT1693">
        <f t="shared" si="4025"/>
        <v>1973</v>
      </c>
      <c r="CH1693" t="str">
        <f t="shared" si="4063"/>
        <v/>
      </c>
      <c r="CI1693" s="26" t="b">
        <f t="shared" ref="CI1693:CN1693" si="4084">IF(DG1693&lt;&gt;"",IF(ISERROR(MATCH(INT(CO1693),$EE$4:$EE$879,0))=FALSE,TRUE),"")</f>
        <v>1</v>
      </c>
      <c r="CJ1693" s="26" t="b">
        <f t="shared" si="4084"/>
        <v>1</v>
      </c>
      <c r="CK1693" s="26" t="b">
        <f t="shared" si="4084"/>
        <v>1</v>
      </c>
      <c r="CL1693" s="26" t="b">
        <f t="shared" si="4084"/>
        <v>1</v>
      </c>
      <c r="CM1693" s="26" t="b">
        <f t="shared" si="4084"/>
        <v>1</v>
      </c>
      <c r="CN1693" s="26" t="b">
        <f t="shared" si="4084"/>
        <v>1</v>
      </c>
      <c r="CO1693" s="14" t="str">
        <f t="shared" ref="CO1693:CT1693" si="4085">IF(DG1693&lt;&gt;"",REPLACE(REPLACE(INDEX($EE$4:$EE$801,MATCH(DG1693,$EF$4:$EF$801,0)),6,1,CU1693),1,1,DA1693),"")</f>
        <v>5602084</v>
      </c>
      <c r="CP1693" s="14" t="str">
        <f t="shared" si="4085"/>
        <v>5201083</v>
      </c>
      <c r="CQ1693" s="14" t="str">
        <f t="shared" si="4085"/>
        <v>5201083</v>
      </c>
      <c r="CR1693" s="14" t="str">
        <f t="shared" si="4085"/>
        <v>5202083</v>
      </c>
      <c r="CS1693" s="14" t="str">
        <f t="shared" si="4085"/>
        <v>5502083</v>
      </c>
      <c r="CT1693" s="14" t="str">
        <f t="shared" si="4085"/>
        <v>5502083</v>
      </c>
      <c r="CU1693" s="2">
        <v>8</v>
      </c>
      <c r="CV1693" s="2">
        <v>8</v>
      </c>
      <c r="CW1693" s="2">
        <v>8</v>
      </c>
      <c r="CX1693" s="2">
        <v>8</v>
      </c>
      <c r="CY1693" s="2">
        <v>8</v>
      </c>
      <c r="CZ1693" s="2">
        <v>8</v>
      </c>
      <c r="DA1693" s="2">
        <v>5</v>
      </c>
      <c r="DB1693" s="7">
        <v>5</v>
      </c>
      <c r="DC1693">
        <v>5</v>
      </c>
      <c r="DD1693" s="2">
        <v>5</v>
      </c>
      <c r="DE1693" s="7">
        <v>5</v>
      </c>
      <c r="DF1693">
        <v>5</v>
      </c>
      <c r="DG1693" s="1" t="s">
        <v>3258</v>
      </c>
      <c r="DH1693" s="1" t="s">
        <v>3268</v>
      </c>
      <c r="DI1693" s="1" t="s">
        <v>3268</v>
      </c>
      <c r="DJ1693" s="1" t="s">
        <v>3269</v>
      </c>
      <c r="DK1693" s="1" t="s">
        <v>3273</v>
      </c>
      <c r="DL1693" s="1" t="s">
        <v>3273</v>
      </c>
      <c r="DM1693" t="s">
        <v>3253</v>
      </c>
      <c r="DN1693" t="s">
        <v>3138</v>
      </c>
      <c r="DO1693" t="s">
        <v>3138</v>
      </c>
      <c r="DP1693" t="s">
        <v>3138</v>
      </c>
      <c r="DQ1693" t="s">
        <v>3138</v>
      </c>
      <c r="DR1693" t="s">
        <v>3138</v>
      </c>
      <c r="DS1693" s="1" t="s">
        <v>3254</v>
      </c>
      <c r="DT1693" s="1" t="s">
        <v>3179</v>
      </c>
      <c r="DU1693" s="1" t="s">
        <v>3179</v>
      </c>
      <c r="DV1693" s="1" t="s">
        <v>3166</v>
      </c>
      <c r="DW1693" s="1" t="s">
        <v>3198</v>
      </c>
      <c r="DX1693" s="1" t="s">
        <v>3198</v>
      </c>
      <c r="DY1693">
        <f t="shared" si="4015"/>
        <v>2</v>
      </c>
      <c r="DZ1693">
        <f t="shared" si="4016"/>
        <v>1</v>
      </c>
      <c r="EA1693">
        <f t="shared" si="4017"/>
        <v>1</v>
      </c>
      <c r="EB1693">
        <f t="shared" si="4018"/>
        <v>1</v>
      </c>
      <c r="EC1693">
        <f t="shared" si="4019"/>
        <v>2</v>
      </c>
      <c r="ED1693">
        <f t="shared" si="4020"/>
        <v>2</v>
      </c>
      <c r="FA1693" t="str">
        <f t="shared" si="4057"/>
        <v>光学者</v>
      </c>
      <c r="FB1693" t="str">
        <f t="shared" si="4058"/>
        <v>木骑兵</v>
      </c>
      <c r="FC1693" t="str">
        <f t="shared" si="4059"/>
        <v>木骑兵</v>
      </c>
      <c r="FD1693" t="str">
        <f t="shared" si="4060"/>
        <v>木维京</v>
      </c>
      <c r="FE1693" t="str">
        <f t="shared" si="4061"/>
        <v>木火枪手</v>
      </c>
      <c r="FF1693" t="str">
        <f t="shared" si="4062"/>
        <v>木火枪手</v>
      </c>
    </row>
    <row r="1694" spans="15:162" ht="14.25" x14ac:dyDescent="0.15">
      <c r="O1694" s="11">
        <v>30911</v>
      </c>
      <c r="P1694" s="11">
        <v>28907185.23</v>
      </c>
      <c r="Q1694" s="16">
        <f t="shared" si="3936"/>
        <v>28907185</v>
      </c>
      <c r="R1694" s="4" t="str">
        <f t="shared" si="3937"/>
        <v>5201081,5301081,5201083,5402083,5400085,5400085</v>
      </c>
      <c r="S1694" s="4" t="str">
        <f t="shared" si="3938"/>
        <v>8,8,8,8,8,8</v>
      </c>
      <c r="T1694" s="4" t="str">
        <f t="shared" si="3939"/>
        <v>2110,2085,2085,2085,2085,2085</v>
      </c>
      <c r="U1694">
        <v>5201081</v>
      </c>
      <c r="V1694">
        <v>5301081</v>
      </c>
      <c r="W1694">
        <v>5201083</v>
      </c>
      <c r="X1694">
        <v>5402083</v>
      </c>
      <c r="Y1694">
        <v>5400085</v>
      </c>
      <c r="Z1694">
        <v>5400085</v>
      </c>
      <c r="AA1694" s="2">
        <v>8</v>
      </c>
      <c r="AB1694" s="2">
        <v>8</v>
      </c>
      <c r="AC1694" s="2">
        <v>8</v>
      </c>
      <c r="AD1694" s="2">
        <v>8</v>
      </c>
      <c r="AE1694" s="2">
        <v>8</v>
      </c>
      <c r="AF1694" s="2">
        <v>8</v>
      </c>
      <c r="AG1694" s="2">
        <f t="shared" si="4023"/>
        <v>2110</v>
      </c>
      <c r="AH1694" s="2">
        <f t="shared" si="4076"/>
        <v>2085</v>
      </c>
      <c r="AI1694" s="2">
        <f t="shared" si="4077"/>
        <v>2085</v>
      </c>
      <c r="AJ1694" s="2">
        <f t="shared" si="4078"/>
        <v>2085</v>
      </c>
      <c r="AK1694" s="2">
        <f t="shared" si="4079"/>
        <v>2085</v>
      </c>
      <c r="AL1694" s="2">
        <f t="shared" si="4080"/>
        <v>2085</v>
      </c>
      <c r="AM1694" s="8">
        <f t="shared" si="4081"/>
        <v>4914221.45</v>
      </c>
      <c r="AN1694" s="8">
        <f t="shared" si="4030"/>
        <v>4798592.71</v>
      </c>
      <c r="AO1694" s="8">
        <f t="shared" si="4030"/>
        <v>4798592.71</v>
      </c>
      <c r="AP1694" s="8">
        <f t="shared" si="4030"/>
        <v>4798592.71</v>
      </c>
      <c r="AQ1694" s="8">
        <f t="shared" si="4030"/>
        <v>4798592.71</v>
      </c>
      <c r="AR1694" s="8">
        <f t="shared" si="4030"/>
        <v>4798592.71</v>
      </c>
      <c r="AS1694" s="8">
        <f t="shared" si="4024"/>
        <v>-137</v>
      </c>
      <c r="AT1694">
        <f t="shared" si="4025"/>
        <v>1973</v>
      </c>
      <c r="CH1694" t="str">
        <f t="shared" si="4063"/>
        <v/>
      </c>
      <c r="CI1694" s="26" t="b">
        <f t="shared" ref="CI1694:CN1694" si="4086">IF(DG1694&lt;&gt;"",IF(ISERROR(MATCH(INT(CO1694),$EE$4:$EE$879,0))=FALSE,TRUE),"")</f>
        <v>1</v>
      </c>
      <c r="CJ1694" s="26" t="b">
        <f t="shared" si="4086"/>
        <v>1</v>
      </c>
      <c r="CK1694" s="26" t="b">
        <f t="shared" si="4086"/>
        <v>1</v>
      </c>
      <c r="CL1694" s="26" t="b">
        <f t="shared" si="4086"/>
        <v>1</v>
      </c>
      <c r="CM1694" s="26" t="b">
        <f t="shared" si="4086"/>
        <v>1</v>
      </c>
      <c r="CN1694" s="26" t="b">
        <f t="shared" si="4086"/>
        <v>1</v>
      </c>
      <c r="CO1694" s="14" t="str">
        <f t="shared" ref="CO1694:CT1694" si="4087">IF(DG1694&lt;&gt;"",REPLACE(REPLACE(INDEX($EE$4:$EE$801,MATCH(DG1694,$EF$4:$EF$801,0)),6,1,CU1694),1,1,DA1694),"")</f>
        <v>5201081</v>
      </c>
      <c r="CP1694" s="14" t="str">
        <f t="shared" si="4087"/>
        <v>5301081</v>
      </c>
      <c r="CQ1694" s="14" t="str">
        <f t="shared" si="4087"/>
        <v>5201083</v>
      </c>
      <c r="CR1694" s="14" t="str">
        <f t="shared" si="4087"/>
        <v>5402083</v>
      </c>
      <c r="CS1694" s="14" t="str">
        <f t="shared" si="4087"/>
        <v>5400085</v>
      </c>
      <c r="CT1694" s="14" t="str">
        <f t="shared" si="4087"/>
        <v>5400085</v>
      </c>
      <c r="CU1694" s="2">
        <v>8</v>
      </c>
      <c r="CV1694" s="2">
        <v>8</v>
      </c>
      <c r="CW1694" s="2">
        <v>8</v>
      </c>
      <c r="CX1694" s="2">
        <v>8</v>
      </c>
      <c r="CY1694" s="2">
        <v>8</v>
      </c>
      <c r="CZ1694" s="2">
        <v>8</v>
      </c>
      <c r="DA1694" s="2">
        <v>5</v>
      </c>
      <c r="DB1694" s="7">
        <v>5</v>
      </c>
      <c r="DC1694">
        <v>5</v>
      </c>
      <c r="DD1694" s="2">
        <v>5</v>
      </c>
      <c r="DE1694" s="7">
        <v>5</v>
      </c>
      <c r="DF1694">
        <v>5</v>
      </c>
      <c r="DG1694" s="1" t="s">
        <v>3257</v>
      </c>
      <c r="DH1694" s="1" t="s">
        <v>3128</v>
      </c>
      <c r="DI1694" s="1" t="s">
        <v>3268</v>
      </c>
      <c r="DJ1694" s="1" t="s">
        <v>3164</v>
      </c>
      <c r="DK1694" s="1" t="s">
        <v>3289</v>
      </c>
      <c r="DL1694" s="1" t="s">
        <v>3289</v>
      </c>
      <c r="DM1694" t="s">
        <v>3131</v>
      </c>
      <c r="DN1694" t="s">
        <v>3131</v>
      </c>
      <c r="DO1694" t="s">
        <v>3138</v>
      </c>
      <c r="DP1694" t="s">
        <v>3138</v>
      </c>
      <c r="DQ1694" t="s">
        <v>3159</v>
      </c>
      <c r="DR1694" t="s">
        <v>3159</v>
      </c>
      <c r="DS1694" s="1" t="s">
        <v>3179</v>
      </c>
      <c r="DT1694" s="1" t="s">
        <v>3184</v>
      </c>
      <c r="DU1694" s="1" t="s">
        <v>3179</v>
      </c>
      <c r="DV1694" s="1" t="s">
        <v>3202</v>
      </c>
      <c r="DW1694" s="1" t="s">
        <v>3234</v>
      </c>
      <c r="DX1694" s="1" t="s">
        <v>3234</v>
      </c>
      <c r="DY1694">
        <f t="shared" si="4015"/>
        <v>1</v>
      </c>
      <c r="DZ1694">
        <f t="shared" si="4016"/>
        <v>1</v>
      </c>
      <c r="EA1694">
        <f t="shared" si="4017"/>
        <v>1</v>
      </c>
      <c r="EB1694">
        <f t="shared" si="4018"/>
        <v>2</v>
      </c>
      <c r="EC1694">
        <f t="shared" si="4019"/>
        <v>2</v>
      </c>
      <c r="ED1694">
        <f t="shared" si="4020"/>
        <v>2</v>
      </c>
      <c r="FA1694" t="str">
        <f t="shared" si="4057"/>
        <v>水骑兵</v>
      </c>
      <c r="FB1694" t="str">
        <f t="shared" si="4058"/>
        <v>水剑士</v>
      </c>
      <c r="FC1694" t="str">
        <f t="shared" si="4059"/>
        <v>木骑兵</v>
      </c>
      <c r="FD1694" t="str">
        <f t="shared" si="4060"/>
        <v>木女巫</v>
      </c>
      <c r="FE1694" t="str">
        <f t="shared" si="4061"/>
        <v>暗巫师</v>
      </c>
      <c r="FF1694" t="str">
        <f t="shared" si="4062"/>
        <v>暗巫师</v>
      </c>
    </row>
    <row r="1695" spans="15:162" ht="14.25" x14ac:dyDescent="0.15">
      <c r="O1695" s="11">
        <v>30912</v>
      </c>
      <c r="P1695" s="11">
        <v>28907553.780000001</v>
      </c>
      <c r="Q1695" s="16">
        <f t="shared" si="3936"/>
        <v>28907553</v>
      </c>
      <c r="R1695" s="4" t="str">
        <f t="shared" si="3937"/>
        <v>5301081,5200081,5202082,5500082,5502083,5402081</v>
      </c>
      <c r="S1695" s="4" t="str">
        <f t="shared" si="3938"/>
        <v>8,8,8,8,8,8</v>
      </c>
      <c r="T1695" s="4" t="str">
        <f t="shared" si="3939"/>
        <v>2110,2085,2085,2085,2085,2085</v>
      </c>
      <c r="U1695">
        <v>5301081</v>
      </c>
      <c r="V1695">
        <v>5200081</v>
      </c>
      <c r="W1695">
        <v>5202082</v>
      </c>
      <c r="X1695">
        <v>5500082</v>
      </c>
      <c r="Y1695">
        <v>5502083</v>
      </c>
      <c r="Z1695">
        <v>5402081</v>
      </c>
      <c r="AA1695" s="2">
        <v>8</v>
      </c>
      <c r="AB1695" s="2">
        <v>8</v>
      </c>
      <c r="AC1695" s="2">
        <v>8</v>
      </c>
      <c r="AD1695" s="2">
        <v>8</v>
      </c>
      <c r="AE1695" s="2">
        <v>8</v>
      </c>
      <c r="AF1695" s="2">
        <v>8</v>
      </c>
      <c r="AG1695" s="2">
        <f t="shared" si="4023"/>
        <v>2110</v>
      </c>
      <c r="AH1695" s="2">
        <f t="shared" si="4076"/>
        <v>2085</v>
      </c>
      <c r="AI1695" s="2">
        <f t="shared" si="4077"/>
        <v>2085</v>
      </c>
      <c r="AJ1695" s="2">
        <f t="shared" si="4078"/>
        <v>2085</v>
      </c>
      <c r="AK1695" s="2">
        <f t="shared" si="4079"/>
        <v>2085</v>
      </c>
      <c r="AL1695" s="2">
        <f t="shared" si="4080"/>
        <v>2085</v>
      </c>
      <c r="AM1695" s="8">
        <f t="shared" si="4081"/>
        <v>4914284.0100000007</v>
      </c>
      <c r="AN1695" s="8">
        <f t="shared" si="4030"/>
        <v>4798653.7980000004</v>
      </c>
      <c r="AO1695" s="8">
        <f t="shared" si="4030"/>
        <v>4798653.7980000004</v>
      </c>
      <c r="AP1695" s="8">
        <f t="shared" si="4030"/>
        <v>4798653.7980000004</v>
      </c>
      <c r="AQ1695" s="8">
        <f t="shared" si="4030"/>
        <v>4798653.7980000004</v>
      </c>
      <c r="AR1695" s="8">
        <f t="shared" si="4030"/>
        <v>4798653.7980000004</v>
      </c>
      <c r="AS1695" s="8">
        <f t="shared" si="4024"/>
        <v>-137</v>
      </c>
      <c r="AT1695">
        <f t="shared" si="4025"/>
        <v>1973</v>
      </c>
      <c r="CH1695" t="str">
        <f t="shared" si="4063"/>
        <v/>
      </c>
      <c r="CI1695" s="26" t="b">
        <f t="shared" ref="CI1695:CN1695" si="4088">IF(DG1695&lt;&gt;"",IF(ISERROR(MATCH(INT(CO1695),$EE$4:$EE$879,0))=FALSE,TRUE),"")</f>
        <v>1</v>
      </c>
      <c r="CJ1695" s="26" t="b">
        <f t="shared" si="4088"/>
        <v>1</v>
      </c>
      <c r="CK1695" s="26" t="b">
        <f t="shared" si="4088"/>
        <v>1</v>
      </c>
      <c r="CL1695" s="26" t="b">
        <f t="shared" si="4088"/>
        <v>1</v>
      </c>
      <c r="CM1695" s="26" t="b">
        <f t="shared" si="4088"/>
        <v>1</v>
      </c>
      <c r="CN1695" s="26" t="b">
        <f t="shared" si="4088"/>
        <v>1</v>
      </c>
      <c r="CO1695" s="14" t="str">
        <f t="shared" ref="CO1695:CT1695" si="4089">IF(DG1695&lt;&gt;"",REPLACE(REPLACE(INDEX($EE$4:$EE$801,MATCH(DG1695,$EF$4:$EF$801,0)),6,1,CU1695),1,1,DA1695),"")</f>
        <v>5301081</v>
      </c>
      <c r="CP1695" s="14" t="str">
        <f t="shared" si="4089"/>
        <v>5200081</v>
      </c>
      <c r="CQ1695" s="14" t="str">
        <f t="shared" si="4089"/>
        <v>5202082</v>
      </c>
      <c r="CR1695" s="14" t="str">
        <f t="shared" si="4089"/>
        <v>5500082</v>
      </c>
      <c r="CS1695" s="14" t="str">
        <f t="shared" si="4089"/>
        <v>5502083</v>
      </c>
      <c r="CT1695" s="14" t="str">
        <f t="shared" si="4089"/>
        <v>5402081</v>
      </c>
      <c r="CU1695" s="2">
        <v>8</v>
      </c>
      <c r="CV1695" s="2">
        <v>8</v>
      </c>
      <c r="CW1695" s="2">
        <v>8</v>
      </c>
      <c r="CX1695" s="2">
        <v>8</v>
      </c>
      <c r="CY1695" s="2">
        <v>8</v>
      </c>
      <c r="CZ1695" s="2">
        <v>8</v>
      </c>
      <c r="DA1695" s="2">
        <v>5</v>
      </c>
      <c r="DB1695" s="7">
        <v>5</v>
      </c>
      <c r="DC1695">
        <v>5</v>
      </c>
      <c r="DD1695" s="2">
        <v>5</v>
      </c>
      <c r="DE1695" s="7">
        <v>5</v>
      </c>
      <c r="DF1695">
        <v>5</v>
      </c>
      <c r="DG1695" s="1" t="s">
        <v>3128</v>
      </c>
      <c r="DH1695" s="1" t="s">
        <v>3256</v>
      </c>
      <c r="DI1695" s="1" t="s">
        <v>3263</v>
      </c>
      <c r="DJ1695" s="1" t="s">
        <v>3148</v>
      </c>
      <c r="DK1695" s="1" t="s">
        <v>3273</v>
      </c>
      <c r="DL1695" s="1" t="s">
        <v>3259</v>
      </c>
      <c r="DM1695" t="s">
        <v>3131</v>
      </c>
      <c r="DN1695" t="s">
        <v>3131</v>
      </c>
      <c r="DO1695" t="s">
        <v>3122</v>
      </c>
      <c r="DP1695" t="s">
        <v>3122</v>
      </c>
      <c r="DQ1695" t="s">
        <v>3138</v>
      </c>
      <c r="DR1695" t="s">
        <v>3131</v>
      </c>
      <c r="DS1695" s="1" t="s">
        <v>3184</v>
      </c>
      <c r="DT1695" s="1" t="s">
        <v>3163</v>
      </c>
      <c r="DU1695" s="1" t="s">
        <v>3166</v>
      </c>
      <c r="DV1695" s="1" t="s">
        <v>3206</v>
      </c>
      <c r="DW1695" s="1" t="s">
        <v>3198</v>
      </c>
      <c r="DX1695" s="1" t="s">
        <v>3202</v>
      </c>
      <c r="DY1695">
        <f t="shared" si="4015"/>
        <v>1</v>
      </c>
      <c r="DZ1695">
        <f t="shared" si="4016"/>
        <v>1</v>
      </c>
      <c r="EA1695">
        <f t="shared" si="4017"/>
        <v>1</v>
      </c>
      <c r="EB1695">
        <f t="shared" si="4018"/>
        <v>2</v>
      </c>
      <c r="EC1695">
        <f t="shared" si="4019"/>
        <v>2</v>
      </c>
      <c r="ED1695">
        <f t="shared" si="4020"/>
        <v>2</v>
      </c>
      <c r="FA1695" t="str">
        <f t="shared" si="4057"/>
        <v>水剑士</v>
      </c>
      <c r="FB1695" t="str">
        <f t="shared" si="4058"/>
        <v>水刀客</v>
      </c>
      <c r="FC1695" t="str">
        <f t="shared" si="4059"/>
        <v>火维京</v>
      </c>
      <c r="FD1695" t="str">
        <f t="shared" si="4060"/>
        <v>火海盗</v>
      </c>
      <c r="FE1695" t="str">
        <f t="shared" si="4061"/>
        <v>木火枪手</v>
      </c>
      <c r="FF1695" t="str">
        <f t="shared" si="4062"/>
        <v>水女巫</v>
      </c>
    </row>
    <row r="1696" spans="15:162" ht="14.25" x14ac:dyDescent="0.15">
      <c r="O1696" s="11">
        <v>30913</v>
      </c>
      <c r="P1696" s="11">
        <v>28907922.329999998</v>
      </c>
      <c r="Q1696" s="16">
        <f t="shared" si="3936"/>
        <v>28907922</v>
      </c>
      <c r="R1696" s="4" t="str">
        <f t="shared" si="3937"/>
        <v>5200081,5302085,5301083,5401083,5501084,5502083</v>
      </c>
      <c r="S1696" s="4" t="str">
        <f t="shared" si="3938"/>
        <v>8,8,8,8,8,8</v>
      </c>
      <c r="T1696" s="4" t="str">
        <f t="shared" si="3939"/>
        <v>2110,2085,2085,2085,2085,2085</v>
      </c>
      <c r="U1696">
        <v>5200081</v>
      </c>
      <c r="V1696">
        <v>5302085</v>
      </c>
      <c r="W1696">
        <v>5301083</v>
      </c>
      <c r="X1696">
        <v>5401083</v>
      </c>
      <c r="Y1696">
        <v>5501084</v>
      </c>
      <c r="Z1696">
        <v>5502083</v>
      </c>
      <c r="AA1696" s="2">
        <v>8</v>
      </c>
      <c r="AB1696" s="2">
        <v>8</v>
      </c>
      <c r="AC1696" s="2">
        <v>8</v>
      </c>
      <c r="AD1696" s="2">
        <v>8</v>
      </c>
      <c r="AE1696" s="2">
        <v>8</v>
      </c>
      <c r="AF1696" s="2">
        <v>8</v>
      </c>
      <c r="AG1696" s="2">
        <f t="shared" si="4023"/>
        <v>2110</v>
      </c>
      <c r="AH1696" s="2">
        <f t="shared" si="4076"/>
        <v>2085</v>
      </c>
      <c r="AI1696" s="2">
        <f t="shared" si="4077"/>
        <v>2085</v>
      </c>
      <c r="AJ1696" s="2">
        <f t="shared" si="4078"/>
        <v>2085</v>
      </c>
      <c r="AK1696" s="2">
        <f t="shared" si="4079"/>
        <v>2085</v>
      </c>
      <c r="AL1696" s="2">
        <f t="shared" si="4080"/>
        <v>2085</v>
      </c>
      <c r="AM1696" s="8">
        <f t="shared" si="4081"/>
        <v>4914346.74</v>
      </c>
      <c r="AN1696" s="8">
        <f t="shared" si="4030"/>
        <v>4798715.0520000001</v>
      </c>
      <c r="AO1696" s="8">
        <f t="shared" si="4030"/>
        <v>4798715.0520000001</v>
      </c>
      <c r="AP1696" s="8">
        <f t="shared" si="4030"/>
        <v>4798715.0520000001</v>
      </c>
      <c r="AQ1696" s="8">
        <f t="shared" si="4030"/>
        <v>4798715.0520000001</v>
      </c>
      <c r="AR1696" s="8">
        <f t="shared" si="4030"/>
        <v>4798715.0520000001</v>
      </c>
      <c r="AS1696" s="8">
        <f t="shared" si="4024"/>
        <v>-137</v>
      </c>
      <c r="AT1696">
        <f t="shared" si="4025"/>
        <v>1973</v>
      </c>
      <c r="CH1696">
        <f t="shared" si="4063"/>
        <v>5</v>
      </c>
      <c r="CI1696" s="26" t="b">
        <f t="shared" ref="CI1696:CN1696" si="4090">IF(DG1696&lt;&gt;"",IF(ISERROR(MATCH(INT(CO1696),$EE$4:$EE$879,0))=FALSE,TRUE),"")</f>
        <v>1</v>
      </c>
      <c r="CJ1696" s="26" t="b">
        <f t="shared" si="4090"/>
        <v>1</v>
      </c>
      <c r="CK1696" s="26" t="b">
        <f t="shared" si="4090"/>
        <v>1</v>
      </c>
      <c r="CL1696" s="26" t="b">
        <f t="shared" si="4090"/>
        <v>1</v>
      </c>
      <c r="CM1696" s="26" t="b">
        <f t="shared" si="4090"/>
        <v>1</v>
      </c>
      <c r="CN1696" s="26" t="b">
        <f t="shared" si="4090"/>
        <v>1</v>
      </c>
      <c r="CO1696" s="14" t="str">
        <f t="shared" ref="CO1696:CT1696" si="4091">IF(DG1696&lt;&gt;"",REPLACE(REPLACE(INDEX($EE$4:$EE$801,MATCH(DG1696,$EF$4:$EF$801,0)),6,1,CU1696),1,1,DA1696),"")</f>
        <v>5200081</v>
      </c>
      <c r="CP1696" s="14" t="str">
        <f t="shared" si="4091"/>
        <v>5302085</v>
      </c>
      <c r="CQ1696" s="14" t="str">
        <f t="shared" si="4091"/>
        <v>5301083</v>
      </c>
      <c r="CR1696" s="14" t="str">
        <f t="shared" si="4091"/>
        <v>5401083</v>
      </c>
      <c r="CS1696" s="14" t="str">
        <f t="shared" si="4091"/>
        <v>5501084</v>
      </c>
      <c r="CT1696" s="14" t="str">
        <f t="shared" si="4091"/>
        <v>5502083</v>
      </c>
      <c r="CU1696" s="2">
        <v>8</v>
      </c>
      <c r="CV1696" s="2">
        <v>8</v>
      </c>
      <c r="CW1696" s="2">
        <v>8</v>
      </c>
      <c r="CX1696" s="2">
        <v>8</v>
      </c>
      <c r="CY1696" s="2">
        <v>8</v>
      </c>
      <c r="CZ1696" s="2">
        <v>8</v>
      </c>
      <c r="DA1696" s="2">
        <v>5</v>
      </c>
      <c r="DB1696" s="7">
        <v>5</v>
      </c>
      <c r="DC1696">
        <v>5</v>
      </c>
      <c r="DD1696" s="2">
        <v>5</v>
      </c>
      <c r="DE1696" s="7">
        <v>5</v>
      </c>
      <c r="DF1696">
        <v>5</v>
      </c>
      <c r="DG1696" s="1" t="s">
        <v>3256</v>
      </c>
      <c r="DH1696" s="1" t="s">
        <v>3286</v>
      </c>
      <c r="DI1696" s="1" t="s">
        <v>3270</v>
      </c>
      <c r="DJ1696" s="1" t="s">
        <v>3271</v>
      </c>
      <c r="DK1696" s="1" t="s">
        <v>3252</v>
      </c>
      <c r="DL1696" s="1" t="s">
        <v>3273</v>
      </c>
      <c r="DM1696" t="s">
        <v>3131</v>
      </c>
      <c r="DN1696" t="s">
        <v>3159</v>
      </c>
      <c r="DO1696" t="s">
        <v>3138</v>
      </c>
      <c r="DP1696" t="s">
        <v>3138</v>
      </c>
      <c r="DQ1696" t="s">
        <v>3253</v>
      </c>
      <c r="DR1696" t="s">
        <v>3138</v>
      </c>
      <c r="DS1696" s="1" t="s">
        <v>3163</v>
      </c>
      <c r="DT1696" s="1" t="s">
        <v>3146</v>
      </c>
      <c r="DU1696" s="1" t="s">
        <v>3184</v>
      </c>
      <c r="DV1696" s="1" t="s">
        <v>3203</v>
      </c>
      <c r="DW1696" s="1" t="s">
        <v>3197</v>
      </c>
      <c r="DX1696" s="1" t="s">
        <v>3198</v>
      </c>
      <c r="DY1696">
        <f t="shared" si="4015"/>
        <v>1</v>
      </c>
      <c r="DZ1696">
        <f t="shared" si="4016"/>
        <v>1</v>
      </c>
      <c r="EA1696">
        <f t="shared" si="4017"/>
        <v>1</v>
      </c>
      <c r="EB1696">
        <f t="shared" si="4018"/>
        <v>2</v>
      </c>
      <c r="EC1696">
        <f t="shared" si="4019"/>
        <v>2</v>
      </c>
      <c r="ED1696">
        <f t="shared" si="4020"/>
        <v>2</v>
      </c>
      <c r="FA1696" t="str">
        <f t="shared" si="4057"/>
        <v>水刀客</v>
      </c>
      <c r="FB1696" t="str">
        <f t="shared" si="4058"/>
        <v>暗盗贼</v>
      </c>
      <c r="FC1696" t="str">
        <f t="shared" si="4059"/>
        <v>木剑士</v>
      </c>
      <c r="FD1696" t="str">
        <f t="shared" si="4060"/>
        <v>木魔法师</v>
      </c>
      <c r="FE1696" t="str">
        <f t="shared" si="4061"/>
        <v>光猎人</v>
      </c>
      <c r="FF1696" t="str">
        <f t="shared" si="4062"/>
        <v>木火枪手</v>
      </c>
    </row>
    <row r="1697" spans="15:162" ht="14.25" x14ac:dyDescent="0.15">
      <c r="O1697" s="11">
        <v>30914</v>
      </c>
      <c r="P1697" s="11">
        <v>28908290.879999999</v>
      </c>
      <c r="Q1697" s="16">
        <f t="shared" ref="Q1697:Q1760" si="4092">FLOOR(P1697,1)</f>
        <v>28908290</v>
      </c>
      <c r="R1697" s="4" t="str">
        <f t="shared" ref="R1697:R1760" si="4093">U1697&amp;","&amp;V1697&amp;","&amp;W1697&amp;","&amp;X1697&amp;","&amp;Y1697&amp;","&amp;Z1697</f>
        <v>5202082,5201083,5301082,5402083,5500081,5400085</v>
      </c>
      <c r="S1697" s="4" t="str">
        <f t="shared" ref="S1697:S1760" si="4094">AA1697&amp;","&amp;AB1697&amp;","&amp;AC1697&amp;","&amp;AD1697&amp;","&amp;AE1697&amp;","&amp;AF1697</f>
        <v>8,8,8,8,8,8</v>
      </c>
      <c r="T1697" s="4" t="str">
        <f t="shared" ref="T1697:T1760" si="4095">AG1697&amp;","&amp;AH1697&amp;","&amp;AI1697&amp;","&amp;AJ1697&amp;","&amp;AK1697&amp;","&amp;AL1697</f>
        <v>2110,2085,2085,2085,2085,2085</v>
      </c>
      <c r="U1697">
        <v>5202082</v>
      </c>
      <c r="V1697">
        <v>5201083</v>
      </c>
      <c r="W1697">
        <v>5301082</v>
      </c>
      <c r="X1697">
        <v>5402083</v>
      </c>
      <c r="Y1697">
        <v>5500081</v>
      </c>
      <c r="Z1697">
        <v>5400085</v>
      </c>
      <c r="AA1697" s="2">
        <v>8</v>
      </c>
      <c r="AB1697" s="2">
        <v>8</v>
      </c>
      <c r="AC1697" s="2">
        <v>8</v>
      </c>
      <c r="AD1697" s="2">
        <v>8</v>
      </c>
      <c r="AE1697" s="2">
        <v>8</v>
      </c>
      <c r="AF1697" s="2">
        <v>8</v>
      </c>
      <c r="AG1697" s="2">
        <f t="shared" si="4023"/>
        <v>2110</v>
      </c>
      <c r="AH1697" s="2">
        <f t="shared" si="4076"/>
        <v>2085</v>
      </c>
      <c r="AI1697" s="2">
        <f t="shared" si="4077"/>
        <v>2085</v>
      </c>
      <c r="AJ1697" s="2">
        <f t="shared" si="4078"/>
        <v>2085</v>
      </c>
      <c r="AK1697" s="2">
        <f t="shared" si="4079"/>
        <v>2085</v>
      </c>
      <c r="AL1697" s="2">
        <f t="shared" si="4080"/>
        <v>2085</v>
      </c>
      <c r="AM1697" s="8">
        <f t="shared" si="4081"/>
        <v>4914409.3000000007</v>
      </c>
      <c r="AN1697" s="8">
        <f t="shared" si="4030"/>
        <v>4798776.1400000006</v>
      </c>
      <c r="AO1697" s="8">
        <f t="shared" si="4030"/>
        <v>4798776.1400000006</v>
      </c>
      <c r="AP1697" s="8">
        <f t="shared" si="4030"/>
        <v>4798776.1400000006</v>
      </c>
      <c r="AQ1697" s="8">
        <f t="shared" si="4030"/>
        <v>4798776.1400000006</v>
      </c>
      <c r="AR1697" s="8">
        <f t="shared" si="4030"/>
        <v>4798776.1400000006</v>
      </c>
      <c r="AS1697" s="8">
        <f t="shared" si="4024"/>
        <v>-137</v>
      </c>
      <c r="AT1697">
        <f t="shared" si="4025"/>
        <v>1973</v>
      </c>
      <c r="CH1697" t="str">
        <f t="shared" si="4063"/>
        <v/>
      </c>
      <c r="CI1697" s="26" t="b">
        <f t="shared" ref="CI1697:CN1697" si="4096">IF(DG1697&lt;&gt;"",IF(ISERROR(MATCH(INT(CO1697),$EE$4:$EE$879,0))=FALSE,TRUE),"")</f>
        <v>1</v>
      </c>
      <c r="CJ1697" s="26" t="b">
        <f t="shared" si="4096"/>
        <v>1</v>
      </c>
      <c r="CK1697" s="26" t="b">
        <f t="shared" si="4096"/>
        <v>1</v>
      </c>
      <c r="CL1697" s="26" t="b">
        <f t="shared" si="4096"/>
        <v>1</v>
      </c>
      <c r="CM1697" s="26" t="b">
        <f t="shared" si="4096"/>
        <v>1</v>
      </c>
      <c r="CN1697" s="26" t="b">
        <f t="shared" si="4096"/>
        <v>1</v>
      </c>
      <c r="CO1697" s="14" t="str">
        <f t="shared" ref="CO1697:CT1697" si="4097">IF(DG1697&lt;&gt;"",REPLACE(REPLACE(INDEX($EE$4:$EE$801,MATCH(DG1697,$EF$4:$EF$801,0)),6,1,CU1697),1,1,DA1697),"")</f>
        <v>5202082</v>
      </c>
      <c r="CP1697" s="14" t="str">
        <f t="shared" si="4097"/>
        <v>5201083</v>
      </c>
      <c r="CQ1697" s="14" t="str">
        <f t="shared" si="4097"/>
        <v>5301082</v>
      </c>
      <c r="CR1697" s="14" t="str">
        <f t="shared" si="4097"/>
        <v>5402083</v>
      </c>
      <c r="CS1697" s="14" t="str">
        <f t="shared" si="4097"/>
        <v>5500081</v>
      </c>
      <c r="CT1697" s="14" t="str">
        <f t="shared" si="4097"/>
        <v>5400085</v>
      </c>
      <c r="CU1697" s="2">
        <v>8</v>
      </c>
      <c r="CV1697" s="2">
        <v>8</v>
      </c>
      <c r="CW1697" s="2">
        <v>8</v>
      </c>
      <c r="CX1697" s="2">
        <v>8</v>
      </c>
      <c r="CY1697" s="2">
        <v>8</v>
      </c>
      <c r="CZ1697" s="2">
        <v>8</v>
      </c>
      <c r="DA1697" s="2">
        <v>5</v>
      </c>
      <c r="DB1697" s="7">
        <v>5</v>
      </c>
      <c r="DC1697">
        <v>5</v>
      </c>
      <c r="DD1697" s="2">
        <v>5</v>
      </c>
      <c r="DE1697" s="7">
        <v>5</v>
      </c>
      <c r="DF1697">
        <v>5</v>
      </c>
      <c r="DG1697" s="1" t="s">
        <v>3263</v>
      </c>
      <c r="DH1697" s="1" t="s">
        <v>3268</v>
      </c>
      <c r="DI1697" s="1" t="s">
        <v>3264</v>
      </c>
      <c r="DJ1697" s="1" t="s">
        <v>3164</v>
      </c>
      <c r="DK1697" s="1" t="s">
        <v>3260</v>
      </c>
      <c r="DL1697" s="1" t="s">
        <v>3289</v>
      </c>
      <c r="DM1697" t="s">
        <v>3122</v>
      </c>
      <c r="DN1697" t="s">
        <v>3138</v>
      </c>
      <c r="DO1697" t="s">
        <v>3122</v>
      </c>
      <c r="DP1697" t="s">
        <v>3138</v>
      </c>
      <c r="DQ1697" t="s">
        <v>3131</v>
      </c>
      <c r="DR1697" t="s">
        <v>3159</v>
      </c>
      <c r="DS1697" s="1" t="s">
        <v>3166</v>
      </c>
      <c r="DT1697" s="1" t="s">
        <v>3179</v>
      </c>
      <c r="DU1697" s="1" t="s">
        <v>3184</v>
      </c>
      <c r="DV1697" s="1" t="s">
        <v>3202</v>
      </c>
      <c r="DW1697" s="1" t="s">
        <v>3206</v>
      </c>
      <c r="DX1697" s="1" t="s">
        <v>3234</v>
      </c>
      <c r="DY1697">
        <f t="shared" si="4015"/>
        <v>1</v>
      </c>
      <c r="DZ1697">
        <f t="shared" si="4016"/>
        <v>1</v>
      </c>
      <c r="EA1697">
        <f t="shared" si="4017"/>
        <v>1</v>
      </c>
      <c r="EB1697">
        <f t="shared" si="4018"/>
        <v>2</v>
      </c>
      <c r="EC1697">
        <f t="shared" si="4019"/>
        <v>2</v>
      </c>
      <c r="ED1697">
        <f t="shared" si="4020"/>
        <v>2</v>
      </c>
      <c r="FA1697" t="str">
        <f t="shared" si="4057"/>
        <v>火维京</v>
      </c>
      <c r="FB1697" t="str">
        <f t="shared" si="4058"/>
        <v>木骑兵</v>
      </c>
      <c r="FC1697" t="str">
        <f t="shared" si="4059"/>
        <v>火剑士</v>
      </c>
      <c r="FD1697" t="str">
        <f t="shared" si="4060"/>
        <v>木女巫</v>
      </c>
      <c r="FE1697" t="str">
        <f t="shared" si="4061"/>
        <v>水海盗</v>
      </c>
      <c r="FF1697" t="str">
        <f t="shared" si="4062"/>
        <v>暗巫师</v>
      </c>
    </row>
    <row r="1698" spans="15:162" ht="14.25" x14ac:dyDescent="0.15">
      <c r="O1698" s="11">
        <v>30915</v>
      </c>
      <c r="P1698" s="11">
        <v>29054340.629999999</v>
      </c>
      <c r="Q1698" s="16">
        <f t="shared" si="4092"/>
        <v>29054340</v>
      </c>
      <c r="R1698" s="4" t="str">
        <f t="shared" si="4093"/>
        <v>5301082,5301083,5301083,5402083,5402083,5402083</v>
      </c>
      <c r="S1698" s="4" t="str">
        <f t="shared" si="4094"/>
        <v>8,8,8,8,8,8</v>
      </c>
      <c r="T1698" s="4" t="str">
        <f t="shared" si="4095"/>
        <v>2115,2090,2090,2090,2090,2090</v>
      </c>
      <c r="U1698">
        <v>5301082</v>
      </c>
      <c r="V1698">
        <v>5301083</v>
      </c>
      <c r="W1698">
        <v>5301083</v>
      </c>
      <c r="X1698">
        <v>5402083</v>
      </c>
      <c r="Y1698">
        <v>5402083</v>
      </c>
      <c r="Z1698">
        <v>5402083</v>
      </c>
      <c r="AA1698" s="2">
        <v>8</v>
      </c>
      <c r="AB1698" s="2">
        <v>8</v>
      </c>
      <c r="AC1698" s="2">
        <v>8</v>
      </c>
      <c r="AD1698" s="2">
        <v>8</v>
      </c>
      <c r="AE1698" s="2">
        <v>8</v>
      </c>
      <c r="AF1698" s="2">
        <v>8</v>
      </c>
      <c r="AG1698" s="2">
        <f t="shared" si="4023"/>
        <v>2115</v>
      </c>
      <c r="AH1698" s="2">
        <f t="shared" si="4076"/>
        <v>2090</v>
      </c>
      <c r="AI1698" s="2">
        <f t="shared" si="4077"/>
        <v>2090</v>
      </c>
      <c r="AJ1698" s="2">
        <f t="shared" si="4078"/>
        <v>2090</v>
      </c>
      <c r="AK1698" s="2">
        <f t="shared" si="4079"/>
        <v>2090</v>
      </c>
      <c r="AL1698" s="2">
        <f t="shared" si="4080"/>
        <v>2090</v>
      </c>
      <c r="AM1698" s="8">
        <f t="shared" si="4081"/>
        <v>4939237.8000000007</v>
      </c>
      <c r="AN1698" s="8">
        <f t="shared" si="4030"/>
        <v>4823020.4400000004</v>
      </c>
      <c r="AO1698" s="8">
        <f t="shared" si="4030"/>
        <v>4823020.4400000004</v>
      </c>
      <c r="AP1698" s="8">
        <f t="shared" si="4030"/>
        <v>4823020.4400000004</v>
      </c>
      <c r="AQ1698" s="8">
        <f t="shared" si="4030"/>
        <v>4823020.4400000004</v>
      </c>
      <c r="AR1698" s="8">
        <f t="shared" si="4030"/>
        <v>4823020.4400000004</v>
      </c>
      <c r="AS1698" s="8">
        <f t="shared" si="4024"/>
        <v>-137</v>
      </c>
      <c r="AT1698">
        <f t="shared" si="4025"/>
        <v>1978</v>
      </c>
      <c r="CH1698" t="str">
        <f t="shared" si="4063"/>
        <v/>
      </c>
      <c r="CI1698" s="26" t="b">
        <f t="shared" ref="CI1698:CN1698" si="4098">IF(DG1698&lt;&gt;"",IF(ISERROR(MATCH(INT(CO1698),$EE$4:$EE$879,0))=FALSE,TRUE),"")</f>
        <v>1</v>
      </c>
      <c r="CJ1698" s="26" t="b">
        <f t="shared" si="4098"/>
        <v>1</v>
      </c>
      <c r="CK1698" s="26" t="b">
        <f t="shared" si="4098"/>
        <v>1</v>
      </c>
      <c r="CL1698" s="26" t="b">
        <f t="shared" si="4098"/>
        <v>1</v>
      </c>
      <c r="CM1698" s="26" t="b">
        <f t="shared" si="4098"/>
        <v>1</v>
      </c>
      <c r="CN1698" s="26" t="b">
        <f t="shared" si="4098"/>
        <v>1</v>
      </c>
      <c r="CO1698" s="14" t="str">
        <f t="shared" ref="CO1698:CT1698" si="4099">IF(DG1698&lt;&gt;"",REPLACE(REPLACE(INDEX($EE$4:$EE$801,MATCH(DG1698,$EF$4:$EF$801,0)),6,1,CU1698),1,1,DA1698),"")</f>
        <v>5301082</v>
      </c>
      <c r="CP1698" s="14" t="str">
        <f t="shared" si="4099"/>
        <v>5301083</v>
      </c>
      <c r="CQ1698" s="14" t="str">
        <f t="shared" si="4099"/>
        <v>5301083</v>
      </c>
      <c r="CR1698" s="14" t="str">
        <f t="shared" si="4099"/>
        <v>5402083</v>
      </c>
      <c r="CS1698" s="14" t="str">
        <f t="shared" si="4099"/>
        <v>5402083</v>
      </c>
      <c r="CT1698" s="14" t="str">
        <f t="shared" si="4099"/>
        <v>5402083</v>
      </c>
      <c r="CU1698" s="2">
        <v>8</v>
      </c>
      <c r="CV1698" s="2">
        <v>8</v>
      </c>
      <c r="CW1698" s="2">
        <v>8</v>
      </c>
      <c r="CX1698" s="2">
        <v>8</v>
      </c>
      <c r="CY1698" s="2">
        <v>8</v>
      </c>
      <c r="CZ1698" s="2">
        <v>8</v>
      </c>
      <c r="DA1698" s="2">
        <v>5</v>
      </c>
      <c r="DB1698" s="7">
        <v>5</v>
      </c>
      <c r="DC1698">
        <v>5</v>
      </c>
      <c r="DD1698" s="2">
        <v>5</v>
      </c>
      <c r="DE1698" s="7">
        <v>5</v>
      </c>
      <c r="DF1698">
        <v>5</v>
      </c>
      <c r="DG1698" s="1" t="s">
        <v>3264</v>
      </c>
      <c r="DH1698" s="1" t="s">
        <v>3270</v>
      </c>
      <c r="DI1698" s="1" t="s">
        <v>3270</v>
      </c>
      <c r="DJ1698" s="1" t="s">
        <v>3164</v>
      </c>
      <c r="DK1698" s="1" t="s">
        <v>3164</v>
      </c>
      <c r="DL1698" s="1" t="s">
        <v>3164</v>
      </c>
      <c r="DM1698" t="s">
        <v>3122</v>
      </c>
      <c r="DN1698" t="s">
        <v>3138</v>
      </c>
      <c r="DO1698" t="s">
        <v>3138</v>
      </c>
      <c r="DP1698" t="s">
        <v>3138</v>
      </c>
      <c r="DQ1698" t="s">
        <v>3138</v>
      </c>
      <c r="DR1698" t="s">
        <v>3138</v>
      </c>
      <c r="DS1698" s="1" t="s">
        <v>3184</v>
      </c>
      <c r="DT1698" s="1" t="s">
        <v>3184</v>
      </c>
      <c r="DU1698" s="1" t="s">
        <v>3184</v>
      </c>
      <c r="DV1698" s="1" t="s">
        <v>3202</v>
      </c>
      <c r="DW1698" s="1" t="s">
        <v>3202</v>
      </c>
      <c r="DX1698" s="1" t="s">
        <v>3202</v>
      </c>
      <c r="DY1698">
        <f t="shared" si="4015"/>
        <v>1</v>
      </c>
      <c r="DZ1698">
        <f t="shared" si="4016"/>
        <v>1</v>
      </c>
      <c r="EA1698">
        <f t="shared" si="4017"/>
        <v>1</v>
      </c>
      <c r="EB1698">
        <f t="shared" si="4018"/>
        <v>2</v>
      </c>
      <c r="EC1698">
        <f t="shared" si="4019"/>
        <v>2</v>
      </c>
      <c r="ED1698">
        <f t="shared" si="4020"/>
        <v>2</v>
      </c>
      <c r="FA1698" t="str">
        <f t="shared" si="4057"/>
        <v>火剑士</v>
      </c>
      <c r="FB1698" t="str">
        <f t="shared" si="4058"/>
        <v>木剑士</v>
      </c>
      <c r="FC1698" t="str">
        <f t="shared" si="4059"/>
        <v>木剑士</v>
      </c>
      <c r="FD1698" t="str">
        <f t="shared" si="4060"/>
        <v>木女巫</v>
      </c>
      <c r="FE1698" t="str">
        <f t="shared" si="4061"/>
        <v>木女巫</v>
      </c>
      <c r="FF1698" t="str">
        <f t="shared" si="4062"/>
        <v>木女巫</v>
      </c>
    </row>
    <row r="1699" spans="15:162" ht="14.25" x14ac:dyDescent="0.15">
      <c r="O1699" s="11">
        <v>30916</v>
      </c>
      <c r="P1699" s="11">
        <v>29054709.18</v>
      </c>
      <c r="Q1699" s="16">
        <f t="shared" si="4092"/>
        <v>29054709</v>
      </c>
      <c r="R1699" s="4" t="str">
        <f t="shared" si="4093"/>
        <v>5401082,5200083,5301083,5302084,5400085,5400085</v>
      </c>
      <c r="S1699" s="4" t="str">
        <f t="shared" si="4094"/>
        <v>8,8,8,8,8,8</v>
      </c>
      <c r="T1699" s="4" t="str">
        <f t="shared" si="4095"/>
        <v>2115,2090,2090,2090,2090,2090</v>
      </c>
      <c r="U1699">
        <v>5401082</v>
      </c>
      <c r="V1699">
        <v>5200083</v>
      </c>
      <c r="W1699">
        <v>5301083</v>
      </c>
      <c r="X1699">
        <v>5302084</v>
      </c>
      <c r="Y1699">
        <v>5400085</v>
      </c>
      <c r="Z1699">
        <v>5400085</v>
      </c>
      <c r="AA1699" s="2">
        <v>8</v>
      </c>
      <c r="AB1699" s="2">
        <v>8</v>
      </c>
      <c r="AC1699" s="2">
        <v>8</v>
      </c>
      <c r="AD1699" s="2">
        <v>8</v>
      </c>
      <c r="AE1699" s="2">
        <v>8</v>
      </c>
      <c r="AF1699" s="2">
        <v>8</v>
      </c>
      <c r="AG1699" s="2">
        <f t="shared" si="4023"/>
        <v>2115</v>
      </c>
      <c r="AH1699" s="2">
        <f t="shared" si="4076"/>
        <v>2090</v>
      </c>
      <c r="AI1699" s="2">
        <f t="shared" si="4077"/>
        <v>2090</v>
      </c>
      <c r="AJ1699" s="2">
        <f t="shared" si="4078"/>
        <v>2090</v>
      </c>
      <c r="AK1699" s="2">
        <f t="shared" si="4079"/>
        <v>2090</v>
      </c>
      <c r="AL1699" s="2">
        <f t="shared" si="4080"/>
        <v>2090</v>
      </c>
      <c r="AM1699" s="8">
        <f t="shared" si="4081"/>
        <v>4939300.53</v>
      </c>
      <c r="AN1699" s="8">
        <f t="shared" si="4030"/>
        <v>4823081.6940000001</v>
      </c>
      <c r="AO1699" s="8">
        <f t="shared" si="4030"/>
        <v>4823081.6940000001</v>
      </c>
      <c r="AP1699" s="8">
        <f t="shared" si="4030"/>
        <v>4823081.6940000001</v>
      </c>
      <c r="AQ1699" s="8">
        <f t="shared" si="4030"/>
        <v>4823081.6940000001</v>
      </c>
      <c r="AR1699" s="8">
        <f t="shared" si="4030"/>
        <v>4823081.6940000001</v>
      </c>
      <c r="AS1699" s="8">
        <f t="shared" si="4024"/>
        <v>-137</v>
      </c>
      <c r="AT1699">
        <f t="shared" si="4025"/>
        <v>1978</v>
      </c>
      <c r="CH1699" t="str">
        <f t="shared" si="4063"/>
        <v/>
      </c>
      <c r="CI1699" s="26" t="b">
        <f t="shared" ref="CI1699:CN1699" si="4100">IF(DG1699&lt;&gt;"",IF(ISERROR(MATCH(INT(CO1699),$EE$4:$EE$879,0))=FALSE,TRUE),"")</f>
        <v>1</v>
      </c>
      <c r="CJ1699" s="26" t="b">
        <f t="shared" si="4100"/>
        <v>1</v>
      </c>
      <c r="CK1699" s="26" t="b">
        <f t="shared" si="4100"/>
        <v>1</v>
      </c>
      <c r="CL1699" s="26" t="b">
        <f t="shared" si="4100"/>
        <v>1</v>
      </c>
      <c r="CM1699" s="26" t="b">
        <f t="shared" si="4100"/>
        <v>1</v>
      </c>
      <c r="CN1699" s="26" t="b">
        <f t="shared" si="4100"/>
        <v>1</v>
      </c>
      <c r="CO1699" s="14" t="str">
        <f t="shared" ref="CO1699:CT1699" si="4101">IF(DG1699&lt;&gt;"",REPLACE(REPLACE(INDEX($EE$4:$EE$801,MATCH(DG1699,$EF$4:$EF$801,0)),6,1,CU1699),1,1,DA1699),"")</f>
        <v>5401082</v>
      </c>
      <c r="CP1699" s="14" t="str">
        <f t="shared" si="4101"/>
        <v>5200083</v>
      </c>
      <c r="CQ1699" s="14" t="str">
        <f t="shared" si="4101"/>
        <v>5301083</v>
      </c>
      <c r="CR1699" s="14" t="str">
        <f t="shared" si="4101"/>
        <v>5302084</v>
      </c>
      <c r="CS1699" s="14" t="str">
        <f t="shared" si="4101"/>
        <v>5400085</v>
      </c>
      <c r="CT1699" s="14" t="str">
        <f t="shared" si="4101"/>
        <v>5400085</v>
      </c>
      <c r="CU1699" s="2">
        <v>8</v>
      </c>
      <c r="CV1699" s="2">
        <v>8</v>
      </c>
      <c r="CW1699" s="2">
        <v>8</v>
      </c>
      <c r="CX1699" s="2">
        <v>8</v>
      </c>
      <c r="CY1699" s="2">
        <v>8</v>
      </c>
      <c r="CZ1699" s="2">
        <v>8</v>
      </c>
      <c r="DA1699" s="2">
        <v>5</v>
      </c>
      <c r="DB1699" s="7">
        <v>5</v>
      </c>
      <c r="DC1699">
        <v>5</v>
      </c>
      <c r="DD1699" s="2">
        <v>5</v>
      </c>
      <c r="DE1699" s="7">
        <v>5</v>
      </c>
      <c r="DF1699">
        <v>5</v>
      </c>
      <c r="DG1699" s="1" t="s">
        <v>3265</v>
      </c>
      <c r="DH1699" s="1" t="s">
        <v>3156</v>
      </c>
      <c r="DI1699" s="1" t="s">
        <v>3270</v>
      </c>
      <c r="DJ1699" s="1" t="s">
        <v>3275</v>
      </c>
      <c r="DK1699" s="1" t="s">
        <v>3289</v>
      </c>
      <c r="DL1699" s="1" t="s">
        <v>3289</v>
      </c>
      <c r="DM1699" t="s">
        <v>3122</v>
      </c>
      <c r="DN1699" t="s">
        <v>3138</v>
      </c>
      <c r="DO1699" t="s">
        <v>3138</v>
      </c>
      <c r="DP1699" t="s">
        <v>3253</v>
      </c>
      <c r="DQ1699" t="s">
        <v>3159</v>
      </c>
      <c r="DR1699" t="s">
        <v>3159</v>
      </c>
      <c r="DS1699" s="1" t="s">
        <v>3203</v>
      </c>
      <c r="DT1699" s="1" t="s">
        <v>3163</v>
      </c>
      <c r="DU1699" s="1" t="s">
        <v>3184</v>
      </c>
      <c r="DV1699" s="1" t="s">
        <v>3146</v>
      </c>
      <c r="DW1699" s="1" t="s">
        <v>3234</v>
      </c>
      <c r="DX1699" s="1" t="s">
        <v>3234</v>
      </c>
      <c r="DY1699">
        <f t="shared" si="4015"/>
        <v>2</v>
      </c>
      <c r="DZ1699">
        <f t="shared" si="4016"/>
        <v>1</v>
      </c>
      <c r="EA1699">
        <f t="shared" si="4017"/>
        <v>1</v>
      </c>
      <c r="EB1699">
        <f t="shared" si="4018"/>
        <v>1</v>
      </c>
      <c r="EC1699">
        <f t="shared" si="4019"/>
        <v>2</v>
      </c>
      <c r="ED1699">
        <f t="shared" si="4020"/>
        <v>2</v>
      </c>
      <c r="FA1699" t="str">
        <f t="shared" si="4057"/>
        <v>火魔法师</v>
      </c>
      <c r="FB1699" t="str">
        <f t="shared" si="4058"/>
        <v>木刀客</v>
      </c>
      <c r="FC1699" t="str">
        <f t="shared" si="4059"/>
        <v>木剑士</v>
      </c>
      <c r="FD1699" t="str">
        <f t="shared" si="4060"/>
        <v>光盗贼</v>
      </c>
      <c r="FE1699" t="str">
        <f t="shared" si="4061"/>
        <v>暗巫师</v>
      </c>
      <c r="FF1699" t="str">
        <f t="shared" si="4062"/>
        <v>暗巫师</v>
      </c>
    </row>
    <row r="1700" spans="15:162" ht="14.25" x14ac:dyDescent="0.15">
      <c r="O1700" s="11">
        <v>30917</v>
      </c>
      <c r="P1700" s="11">
        <v>29055079.620000001</v>
      </c>
      <c r="Q1700" s="16">
        <f t="shared" si="4092"/>
        <v>29055079</v>
      </c>
      <c r="R1700" s="4" t="str">
        <f t="shared" si="4093"/>
        <v>5301082,5300085,5202083,5601081,5400085,5500083</v>
      </c>
      <c r="S1700" s="4" t="str">
        <f t="shared" si="4094"/>
        <v>8,8,8,8,8,8</v>
      </c>
      <c r="T1700" s="4" t="str">
        <f t="shared" si="4095"/>
        <v>2115,2090,2090,2090,2090,2090</v>
      </c>
      <c r="U1700">
        <v>5301082</v>
      </c>
      <c r="V1700">
        <v>5300085</v>
      </c>
      <c r="W1700">
        <v>5202083</v>
      </c>
      <c r="X1700">
        <v>5601081</v>
      </c>
      <c r="Y1700">
        <v>5400085</v>
      </c>
      <c r="Z1700">
        <v>5500083</v>
      </c>
      <c r="AA1700" s="2">
        <v>8</v>
      </c>
      <c r="AB1700" s="2">
        <v>8</v>
      </c>
      <c r="AC1700" s="2">
        <v>8</v>
      </c>
      <c r="AD1700" s="2">
        <v>8</v>
      </c>
      <c r="AE1700" s="2">
        <v>8</v>
      </c>
      <c r="AF1700" s="2">
        <v>8</v>
      </c>
      <c r="AG1700" s="2">
        <f t="shared" si="4023"/>
        <v>2115</v>
      </c>
      <c r="AH1700" s="2">
        <f t="shared" si="4076"/>
        <v>2090</v>
      </c>
      <c r="AI1700" s="2">
        <f t="shared" si="4077"/>
        <v>2090</v>
      </c>
      <c r="AJ1700" s="2">
        <f t="shared" si="4078"/>
        <v>2090</v>
      </c>
      <c r="AK1700" s="2">
        <f t="shared" si="4079"/>
        <v>2090</v>
      </c>
      <c r="AL1700" s="2">
        <f t="shared" si="4080"/>
        <v>2090</v>
      </c>
      <c r="AM1700" s="8">
        <f t="shared" si="4081"/>
        <v>4939363.4300000006</v>
      </c>
      <c r="AN1700" s="8">
        <f t="shared" si="4030"/>
        <v>4823143.1140000001</v>
      </c>
      <c r="AO1700" s="8">
        <f t="shared" si="4030"/>
        <v>4823143.1140000001</v>
      </c>
      <c r="AP1700" s="8">
        <f t="shared" si="4030"/>
        <v>4823143.1140000001</v>
      </c>
      <c r="AQ1700" s="8">
        <f t="shared" si="4030"/>
        <v>4823143.1140000001</v>
      </c>
      <c r="AR1700" s="8">
        <f t="shared" si="4030"/>
        <v>4823143.1140000001</v>
      </c>
      <c r="AS1700" s="8">
        <f t="shared" si="4024"/>
        <v>-137</v>
      </c>
      <c r="AT1700">
        <f t="shared" si="4025"/>
        <v>1978</v>
      </c>
      <c r="CH1700" t="str">
        <f t="shared" si="4063"/>
        <v/>
      </c>
      <c r="CI1700" s="26" t="b">
        <f t="shared" ref="CI1700:CN1700" si="4102">IF(DG1700&lt;&gt;"",IF(ISERROR(MATCH(INT(CO1700),$EE$4:$EE$879,0))=FALSE,TRUE),"")</f>
        <v>1</v>
      </c>
      <c r="CJ1700" s="26" t="b">
        <f t="shared" si="4102"/>
        <v>1</v>
      </c>
      <c r="CK1700" s="26" t="b">
        <f t="shared" si="4102"/>
        <v>1</v>
      </c>
      <c r="CL1700" s="26" t="b">
        <f t="shared" si="4102"/>
        <v>1</v>
      </c>
      <c r="CM1700" s="26" t="b">
        <f t="shared" si="4102"/>
        <v>1</v>
      </c>
      <c r="CN1700" s="26" t="b">
        <f t="shared" si="4102"/>
        <v>1</v>
      </c>
      <c r="CO1700" s="14" t="str">
        <f t="shared" ref="CO1700:CT1700" si="4103">IF(DG1700&lt;&gt;"",REPLACE(REPLACE(INDEX($EE$4:$EE$801,MATCH(DG1700,$EF$4:$EF$801,0)),6,1,CU1700),1,1,DA1700),"")</f>
        <v>5301082</v>
      </c>
      <c r="CP1700" s="14" t="str">
        <f t="shared" si="4103"/>
        <v>5300085</v>
      </c>
      <c r="CQ1700" s="14" t="str">
        <f t="shared" si="4103"/>
        <v>5202083</v>
      </c>
      <c r="CR1700" s="14" t="str">
        <f t="shared" si="4103"/>
        <v>5601081</v>
      </c>
      <c r="CS1700" s="14" t="str">
        <f t="shared" si="4103"/>
        <v>5400085</v>
      </c>
      <c r="CT1700" s="14" t="str">
        <f t="shared" si="4103"/>
        <v>5500083</v>
      </c>
      <c r="CU1700" s="2">
        <v>8</v>
      </c>
      <c r="CV1700" s="2">
        <v>8</v>
      </c>
      <c r="CW1700" s="2">
        <v>8</v>
      </c>
      <c r="CX1700" s="2">
        <v>8</v>
      </c>
      <c r="CY1700" s="2">
        <v>8</v>
      </c>
      <c r="CZ1700" s="2">
        <v>8</v>
      </c>
      <c r="DA1700" s="2">
        <v>5</v>
      </c>
      <c r="DB1700" s="7">
        <v>5</v>
      </c>
      <c r="DC1700">
        <v>5</v>
      </c>
      <c r="DD1700" s="2">
        <v>5</v>
      </c>
      <c r="DE1700" s="7">
        <v>5</v>
      </c>
      <c r="DF1700">
        <v>5</v>
      </c>
      <c r="DG1700" s="1" t="s">
        <v>3264</v>
      </c>
      <c r="DH1700" s="1" t="s">
        <v>3242</v>
      </c>
      <c r="DI1700" s="1" t="s">
        <v>3269</v>
      </c>
      <c r="DJ1700" s="1" t="s">
        <v>3261</v>
      </c>
      <c r="DK1700" s="1" t="s">
        <v>3289</v>
      </c>
      <c r="DL1700" s="1" t="s">
        <v>3272</v>
      </c>
      <c r="DM1700" t="s">
        <v>3122</v>
      </c>
      <c r="DN1700" t="s">
        <v>3159</v>
      </c>
      <c r="DO1700" t="s">
        <v>3138</v>
      </c>
      <c r="DP1700" t="s">
        <v>3131</v>
      </c>
      <c r="DQ1700" t="s">
        <v>3159</v>
      </c>
      <c r="DR1700" t="s">
        <v>3138</v>
      </c>
      <c r="DS1700" s="1" t="s">
        <v>3184</v>
      </c>
      <c r="DT1700" s="1" t="s">
        <v>3243</v>
      </c>
      <c r="DU1700" s="1" t="s">
        <v>3166</v>
      </c>
      <c r="DV1700" s="1" t="s">
        <v>3223</v>
      </c>
      <c r="DW1700" s="1" t="s">
        <v>3234</v>
      </c>
      <c r="DX1700" s="1" t="s">
        <v>3206</v>
      </c>
      <c r="DY1700">
        <f t="shared" si="4015"/>
        <v>1</v>
      </c>
      <c r="DZ1700">
        <f t="shared" si="4016"/>
        <v>1</v>
      </c>
      <c r="EA1700">
        <f t="shared" si="4017"/>
        <v>1</v>
      </c>
      <c r="EB1700">
        <f t="shared" si="4018"/>
        <v>2</v>
      </c>
      <c r="EC1700">
        <f t="shared" si="4019"/>
        <v>2</v>
      </c>
      <c r="ED1700">
        <f t="shared" si="4020"/>
        <v>2</v>
      </c>
      <c r="FA1700" t="str">
        <f t="shared" si="4057"/>
        <v>火剑士</v>
      </c>
      <c r="FB1700" t="str">
        <f t="shared" si="4058"/>
        <v>暗武士</v>
      </c>
      <c r="FC1700" t="str">
        <f t="shared" si="4059"/>
        <v>木维京</v>
      </c>
      <c r="FD1700" t="str">
        <f t="shared" si="4060"/>
        <v>水修女</v>
      </c>
      <c r="FE1700" t="str">
        <f t="shared" si="4061"/>
        <v>暗巫师</v>
      </c>
      <c r="FF1700" t="str">
        <f t="shared" si="4062"/>
        <v>木海盗</v>
      </c>
    </row>
    <row r="1701" spans="15:162" ht="14.25" x14ac:dyDescent="0.15">
      <c r="O1701" s="11">
        <v>30918</v>
      </c>
      <c r="P1701" s="11">
        <v>29055450.059999999</v>
      </c>
      <c r="Q1701" s="16">
        <f t="shared" si="4092"/>
        <v>29055450</v>
      </c>
      <c r="R1701" s="4" t="str">
        <f t="shared" si="4093"/>
        <v>5201081,5200081,5301083,5401083,5502082,5500082</v>
      </c>
      <c r="S1701" s="4" t="str">
        <f t="shared" si="4094"/>
        <v>8,8,8,8,8,8</v>
      </c>
      <c r="T1701" s="4" t="str">
        <f t="shared" si="4095"/>
        <v>2115,2090,2090,2090,2090,2090</v>
      </c>
      <c r="U1701">
        <v>5201081</v>
      </c>
      <c r="V1701">
        <v>5200081</v>
      </c>
      <c r="W1701">
        <v>5301083</v>
      </c>
      <c r="X1701">
        <v>5401083</v>
      </c>
      <c r="Y1701">
        <v>5502082</v>
      </c>
      <c r="Z1701">
        <v>5500082</v>
      </c>
      <c r="AA1701" s="2">
        <v>8</v>
      </c>
      <c r="AB1701" s="2">
        <v>8</v>
      </c>
      <c r="AC1701" s="2">
        <v>8</v>
      </c>
      <c r="AD1701" s="2">
        <v>8</v>
      </c>
      <c r="AE1701" s="2">
        <v>8</v>
      </c>
      <c r="AF1701" s="2">
        <v>8</v>
      </c>
      <c r="AG1701" s="2">
        <f t="shared" si="4023"/>
        <v>2115</v>
      </c>
      <c r="AH1701" s="2">
        <f t="shared" si="4076"/>
        <v>2090</v>
      </c>
      <c r="AI1701" s="2">
        <f t="shared" si="4077"/>
        <v>2090</v>
      </c>
      <c r="AJ1701" s="2">
        <f t="shared" si="4078"/>
        <v>2090</v>
      </c>
      <c r="AK1701" s="2">
        <f t="shared" si="4079"/>
        <v>2090</v>
      </c>
      <c r="AL1701" s="2">
        <f t="shared" si="4080"/>
        <v>2090</v>
      </c>
      <c r="AM1701" s="8">
        <f t="shared" si="4081"/>
        <v>4939426.5</v>
      </c>
      <c r="AN1701" s="8">
        <f t="shared" si="4030"/>
        <v>4823204.7</v>
      </c>
      <c r="AO1701" s="8">
        <f t="shared" si="4030"/>
        <v>4823204.7</v>
      </c>
      <c r="AP1701" s="8">
        <f t="shared" si="4030"/>
        <v>4823204.7</v>
      </c>
      <c r="AQ1701" s="8">
        <f t="shared" si="4030"/>
        <v>4823204.7</v>
      </c>
      <c r="AR1701" s="8">
        <f t="shared" si="4030"/>
        <v>4823204.7</v>
      </c>
      <c r="AS1701" s="8">
        <f t="shared" si="4024"/>
        <v>-137</v>
      </c>
      <c r="AT1701">
        <f t="shared" si="4025"/>
        <v>1978</v>
      </c>
      <c r="CH1701" t="str">
        <f t="shared" si="4063"/>
        <v/>
      </c>
      <c r="CI1701" s="26" t="b">
        <f t="shared" ref="CI1701:CN1701" si="4104">IF(DG1701&lt;&gt;"",IF(ISERROR(MATCH(INT(CO1701),$EE$4:$EE$879,0))=FALSE,TRUE),"")</f>
        <v>1</v>
      </c>
      <c r="CJ1701" s="26" t="b">
        <f t="shared" si="4104"/>
        <v>1</v>
      </c>
      <c r="CK1701" s="26" t="b">
        <f t="shared" si="4104"/>
        <v>1</v>
      </c>
      <c r="CL1701" s="26" t="b">
        <f t="shared" si="4104"/>
        <v>1</v>
      </c>
      <c r="CM1701" s="26" t="b">
        <f t="shared" si="4104"/>
        <v>1</v>
      </c>
      <c r="CN1701" s="26" t="b">
        <f t="shared" si="4104"/>
        <v>1</v>
      </c>
      <c r="CO1701" s="14" t="str">
        <f t="shared" ref="CO1701:CT1701" si="4105">IF(DG1701&lt;&gt;"",REPLACE(REPLACE(INDEX($EE$4:$EE$801,MATCH(DG1701,$EF$4:$EF$801,0)),6,1,CU1701),1,1,DA1701),"")</f>
        <v>5201081</v>
      </c>
      <c r="CP1701" s="14" t="str">
        <f t="shared" si="4105"/>
        <v>5200081</v>
      </c>
      <c r="CQ1701" s="14" t="str">
        <f t="shared" si="4105"/>
        <v>5301083</v>
      </c>
      <c r="CR1701" s="14" t="str">
        <f t="shared" si="4105"/>
        <v>5401083</v>
      </c>
      <c r="CS1701" s="14" t="str">
        <f t="shared" si="4105"/>
        <v>5502082</v>
      </c>
      <c r="CT1701" s="14" t="str">
        <f t="shared" si="4105"/>
        <v>5500082</v>
      </c>
      <c r="CU1701" s="2">
        <v>8</v>
      </c>
      <c r="CV1701" s="2">
        <v>8</v>
      </c>
      <c r="CW1701" s="2">
        <v>8</v>
      </c>
      <c r="CX1701" s="2">
        <v>8</v>
      </c>
      <c r="CY1701" s="2">
        <v>8</v>
      </c>
      <c r="CZ1701" s="2">
        <v>8</v>
      </c>
      <c r="DA1701" s="2">
        <v>5</v>
      </c>
      <c r="DB1701" s="7">
        <v>5</v>
      </c>
      <c r="DC1701">
        <v>5</v>
      </c>
      <c r="DD1701" s="2">
        <v>5</v>
      </c>
      <c r="DE1701" s="7">
        <v>5</v>
      </c>
      <c r="DF1701">
        <v>5</v>
      </c>
      <c r="DG1701" s="1" t="s">
        <v>3257</v>
      </c>
      <c r="DH1701" s="1" t="s">
        <v>3256</v>
      </c>
      <c r="DI1701" s="1" t="s">
        <v>3270</v>
      </c>
      <c r="DJ1701" s="1" t="s">
        <v>3271</v>
      </c>
      <c r="DK1701" s="1" t="s">
        <v>3267</v>
      </c>
      <c r="DL1701" s="1" t="s">
        <v>3148</v>
      </c>
      <c r="DM1701" t="s">
        <v>3131</v>
      </c>
      <c r="DN1701" t="s">
        <v>3131</v>
      </c>
      <c r="DO1701" t="s">
        <v>3138</v>
      </c>
      <c r="DP1701" t="s">
        <v>3138</v>
      </c>
      <c r="DQ1701" t="s">
        <v>3122</v>
      </c>
      <c r="DR1701" t="s">
        <v>3122</v>
      </c>
      <c r="DS1701" s="1" t="s">
        <v>3179</v>
      </c>
      <c r="DT1701" s="1" t="s">
        <v>3163</v>
      </c>
      <c r="DU1701" s="1" t="s">
        <v>3184</v>
      </c>
      <c r="DV1701" s="1" t="s">
        <v>3203</v>
      </c>
      <c r="DW1701" s="1" t="s">
        <v>3198</v>
      </c>
      <c r="DX1701" s="1" t="s">
        <v>3206</v>
      </c>
      <c r="DY1701">
        <f t="shared" si="4015"/>
        <v>1</v>
      </c>
      <c r="DZ1701">
        <f t="shared" si="4016"/>
        <v>1</v>
      </c>
      <c r="EA1701">
        <f t="shared" si="4017"/>
        <v>1</v>
      </c>
      <c r="EB1701">
        <f t="shared" si="4018"/>
        <v>2</v>
      </c>
      <c r="EC1701">
        <f t="shared" si="4019"/>
        <v>2</v>
      </c>
      <c r="ED1701">
        <f t="shared" si="4020"/>
        <v>2</v>
      </c>
      <c r="FA1701" t="str">
        <f t="shared" si="4057"/>
        <v>水骑兵</v>
      </c>
      <c r="FB1701" t="str">
        <f t="shared" si="4058"/>
        <v>水刀客</v>
      </c>
      <c r="FC1701" t="str">
        <f t="shared" si="4059"/>
        <v>木剑士</v>
      </c>
      <c r="FD1701" t="str">
        <f t="shared" si="4060"/>
        <v>木魔法师</v>
      </c>
      <c r="FE1701" t="str">
        <f t="shared" si="4061"/>
        <v>火火枪手</v>
      </c>
      <c r="FF1701" t="str">
        <f t="shared" si="4062"/>
        <v>火海盗</v>
      </c>
    </row>
    <row r="1702" spans="15:162" ht="14.25" x14ac:dyDescent="0.15">
      <c r="O1702" s="11">
        <v>30919</v>
      </c>
      <c r="P1702" s="11">
        <v>29055818.609999999</v>
      </c>
      <c r="Q1702" s="16">
        <f t="shared" si="4092"/>
        <v>29055818</v>
      </c>
      <c r="R1702" s="4" t="str">
        <f t="shared" si="4093"/>
        <v>5200082,5201082,5300085,5501085,5501084,5400085</v>
      </c>
      <c r="S1702" s="4" t="str">
        <f t="shared" si="4094"/>
        <v>8,8,8,8,8,8</v>
      </c>
      <c r="T1702" s="4" t="str">
        <f t="shared" si="4095"/>
        <v>2116,2090,2090,2090,2090,2090</v>
      </c>
      <c r="U1702">
        <v>5200082</v>
      </c>
      <c r="V1702">
        <v>5201082</v>
      </c>
      <c r="W1702">
        <v>5300085</v>
      </c>
      <c r="X1702">
        <v>5501085</v>
      </c>
      <c r="Y1702">
        <v>5501084</v>
      </c>
      <c r="Z1702">
        <v>5400085</v>
      </c>
      <c r="AA1702" s="2">
        <v>8</v>
      </c>
      <c r="AB1702" s="2">
        <v>8</v>
      </c>
      <c r="AC1702" s="2">
        <v>8</v>
      </c>
      <c r="AD1702" s="2">
        <v>8</v>
      </c>
      <c r="AE1702" s="2">
        <v>8</v>
      </c>
      <c r="AF1702" s="2">
        <v>8</v>
      </c>
      <c r="AG1702" s="2">
        <f t="shared" si="4023"/>
        <v>2116</v>
      </c>
      <c r="AH1702" s="2">
        <f t="shared" si="4076"/>
        <v>2090</v>
      </c>
      <c r="AI1702" s="2">
        <f t="shared" si="4077"/>
        <v>2090</v>
      </c>
      <c r="AJ1702" s="2">
        <f t="shared" si="4078"/>
        <v>2090</v>
      </c>
      <c r="AK1702" s="2">
        <f t="shared" si="4079"/>
        <v>2090</v>
      </c>
      <c r="AL1702" s="2">
        <f t="shared" si="4080"/>
        <v>2090</v>
      </c>
      <c r="AM1702" s="8">
        <f t="shared" si="4081"/>
        <v>4939489.0600000005</v>
      </c>
      <c r="AN1702" s="8">
        <f t="shared" si="4030"/>
        <v>4823265.7880000006</v>
      </c>
      <c r="AO1702" s="8">
        <f t="shared" si="4030"/>
        <v>4823265.7880000006</v>
      </c>
      <c r="AP1702" s="8">
        <f t="shared" si="4030"/>
        <v>4823265.7880000006</v>
      </c>
      <c r="AQ1702" s="8">
        <f t="shared" si="4030"/>
        <v>4823265.7880000006</v>
      </c>
      <c r="AR1702" s="8">
        <f t="shared" si="4030"/>
        <v>4823265.7880000006</v>
      </c>
      <c r="AS1702" s="8">
        <f t="shared" si="4024"/>
        <v>-138</v>
      </c>
      <c r="AT1702">
        <f t="shared" si="4025"/>
        <v>1978</v>
      </c>
      <c r="CH1702" t="str">
        <f t="shared" si="4063"/>
        <v/>
      </c>
      <c r="CI1702" s="26" t="b">
        <f t="shared" ref="CI1702:CN1702" si="4106">IF(DG1702&lt;&gt;"",IF(ISERROR(MATCH(INT(CO1702),$EE$4:$EE$879,0))=FALSE,TRUE),"")</f>
        <v>1</v>
      </c>
      <c r="CJ1702" s="26" t="b">
        <f t="shared" si="4106"/>
        <v>1</v>
      </c>
      <c r="CK1702" s="26" t="b">
        <f t="shared" si="4106"/>
        <v>1</v>
      </c>
      <c r="CL1702" s="26" t="b">
        <f t="shared" si="4106"/>
        <v>1</v>
      </c>
      <c r="CM1702" s="26" t="b">
        <f t="shared" si="4106"/>
        <v>1</v>
      </c>
      <c r="CN1702" s="26" t="b">
        <f t="shared" si="4106"/>
        <v>1</v>
      </c>
      <c r="CO1702" s="14" t="str">
        <f t="shared" ref="CO1702:CT1702" si="4107">IF(DG1702&lt;&gt;"",REPLACE(REPLACE(INDEX($EE$4:$EE$801,MATCH(DG1702,$EF$4:$EF$801,0)),6,1,CU1702),1,1,DA1702),"")</f>
        <v>5200082</v>
      </c>
      <c r="CP1702" s="14" t="str">
        <f t="shared" si="4107"/>
        <v>5201082</v>
      </c>
      <c r="CQ1702" s="14" t="str">
        <f t="shared" si="4107"/>
        <v>5300085</v>
      </c>
      <c r="CR1702" s="14" t="str">
        <f t="shared" si="4107"/>
        <v>5501085</v>
      </c>
      <c r="CS1702" s="14" t="str">
        <f t="shared" si="4107"/>
        <v>5501084</v>
      </c>
      <c r="CT1702" s="14" t="str">
        <f t="shared" si="4107"/>
        <v>5400085</v>
      </c>
      <c r="CU1702" s="2">
        <v>8</v>
      </c>
      <c r="CV1702" s="2">
        <v>8</v>
      </c>
      <c r="CW1702" s="2">
        <v>8</v>
      </c>
      <c r="CX1702" s="2">
        <v>8</v>
      </c>
      <c r="CY1702" s="2">
        <v>8</v>
      </c>
      <c r="CZ1702" s="2">
        <v>8</v>
      </c>
      <c r="DA1702" s="2">
        <v>5</v>
      </c>
      <c r="DB1702" s="7">
        <v>5</v>
      </c>
      <c r="DC1702">
        <v>5</v>
      </c>
      <c r="DD1702" s="2">
        <v>5</v>
      </c>
      <c r="DE1702" s="7">
        <v>5</v>
      </c>
      <c r="DF1702">
        <v>5</v>
      </c>
      <c r="DG1702" s="1" t="s">
        <v>3262</v>
      </c>
      <c r="DH1702" s="1" t="s">
        <v>3142</v>
      </c>
      <c r="DI1702" s="1" t="s">
        <v>3242</v>
      </c>
      <c r="DJ1702" s="1" t="s">
        <v>3290</v>
      </c>
      <c r="DK1702" s="1" t="s">
        <v>3252</v>
      </c>
      <c r="DL1702" s="1" t="s">
        <v>3289</v>
      </c>
      <c r="DM1702" t="s">
        <v>3122</v>
      </c>
      <c r="DN1702" t="s">
        <v>3122</v>
      </c>
      <c r="DO1702" t="s">
        <v>3159</v>
      </c>
      <c r="DP1702" t="s">
        <v>3159</v>
      </c>
      <c r="DQ1702" t="s">
        <v>3253</v>
      </c>
      <c r="DR1702" t="s">
        <v>3159</v>
      </c>
      <c r="DS1702" s="1" t="s">
        <v>3163</v>
      </c>
      <c r="DT1702" s="1" t="s">
        <v>3179</v>
      </c>
      <c r="DU1702" s="1" t="s">
        <v>3243</v>
      </c>
      <c r="DV1702" s="1" t="s">
        <v>3197</v>
      </c>
      <c r="DW1702" s="1" t="s">
        <v>3197</v>
      </c>
      <c r="DX1702" s="1" t="s">
        <v>3234</v>
      </c>
      <c r="DY1702">
        <f t="shared" si="4015"/>
        <v>1</v>
      </c>
      <c r="DZ1702">
        <f t="shared" si="4016"/>
        <v>1</v>
      </c>
      <c r="EA1702">
        <f t="shared" si="4017"/>
        <v>1</v>
      </c>
      <c r="EB1702">
        <f t="shared" si="4018"/>
        <v>2</v>
      </c>
      <c r="EC1702">
        <f t="shared" si="4019"/>
        <v>2</v>
      </c>
      <c r="ED1702">
        <f t="shared" si="4020"/>
        <v>2</v>
      </c>
      <c r="FA1702" t="str">
        <f t="shared" si="4057"/>
        <v>火刀客</v>
      </c>
      <c r="FB1702" t="str">
        <f t="shared" si="4058"/>
        <v>火骑兵</v>
      </c>
      <c r="FC1702" t="str">
        <f t="shared" si="4059"/>
        <v>暗武士</v>
      </c>
      <c r="FD1702" t="str">
        <f t="shared" si="4060"/>
        <v>暗猎人</v>
      </c>
      <c r="FE1702" t="str">
        <f t="shared" si="4061"/>
        <v>光猎人</v>
      </c>
      <c r="FF1702" t="str">
        <f t="shared" si="4062"/>
        <v>暗巫师</v>
      </c>
    </row>
    <row r="1703" spans="15:162" ht="14.25" x14ac:dyDescent="0.15">
      <c r="O1703" s="11">
        <v>30920</v>
      </c>
      <c r="P1703" s="11">
        <v>29202240.690000001</v>
      </c>
      <c r="Q1703" s="16">
        <f t="shared" si="4092"/>
        <v>29202240</v>
      </c>
      <c r="R1703" s="4" t="str">
        <f t="shared" si="4093"/>
        <v>5600084,5200083,5200083,5501084,5602084,5501084</v>
      </c>
      <c r="S1703" s="4" t="str">
        <f t="shared" si="4094"/>
        <v>8,8,8,8,8,8</v>
      </c>
      <c r="T1703" s="4" t="str">
        <f t="shared" si="4095"/>
        <v>2121,2096,2096,2096,2096,2096</v>
      </c>
      <c r="U1703">
        <v>5600084</v>
      </c>
      <c r="V1703">
        <v>5200083</v>
      </c>
      <c r="W1703">
        <v>5200083</v>
      </c>
      <c r="X1703">
        <v>5501084</v>
      </c>
      <c r="Y1703">
        <v>5602084</v>
      </c>
      <c r="Z1703">
        <v>5501084</v>
      </c>
      <c r="AA1703" s="2">
        <v>8</v>
      </c>
      <c r="AB1703" s="2">
        <v>8</v>
      </c>
      <c r="AC1703" s="2">
        <v>8</v>
      </c>
      <c r="AD1703" s="2">
        <v>8</v>
      </c>
      <c r="AE1703" s="2">
        <v>8</v>
      </c>
      <c r="AF1703" s="2">
        <v>8</v>
      </c>
      <c r="AG1703" s="2">
        <f t="shared" si="4023"/>
        <v>2121</v>
      </c>
      <c r="AH1703" s="2">
        <f t="shared" si="4076"/>
        <v>2096</v>
      </c>
      <c r="AI1703" s="2">
        <f t="shared" si="4077"/>
        <v>2096</v>
      </c>
      <c r="AJ1703" s="2">
        <f t="shared" si="4078"/>
        <v>2096</v>
      </c>
      <c r="AK1703" s="2">
        <f t="shared" si="4079"/>
        <v>2096</v>
      </c>
      <c r="AL1703" s="2">
        <f t="shared" si="4080"/>
        <v>2096</v>
      </c>
      <c r="AM1703" s="8">
        <f t="shared" si="4081"/>
        <v>4964380.8000000007</v>
      </c>
      <c r="AN1703" s="8">
        <f t="shared" si="4030"/>
        <v>4847571.84</v>
      </c>
      <c r="AO1703" s="8">
        <f t="shared" si="4030"/>
        <v>4847571.84</v>
      </c>
      <c r="AP1703" s="8">
        <f t="shared" si="4030"/>
        <v>4847571.84</v>
      </c>
      <c r="AQ1703" s="8">
        <f t="shared" si="4030"/>
        <v>4847571.84</v>
      </c>
      <c r="AR1703" s="8">
        <f t="shared" si="4030"/>
        <v>4847571.84</v>
      </c>
      <c r="AS1703" s="8">
        <f t="shared" si="4024"/>
        <v>-138</v>
      </c>
      <c r="AT1703">
        <f t="shared" si="4025"/>
        <v>1983</v>
      </c>
      <c r="CH1703" t="str">
        <f t="shared" si="4063"/>
        <v/>
      </c>
      <c r="CI1703" s="26" t="b">
        <f t="shared" ref="CI1703:CN1703" si="4108">IF(DG1703&lt;&gt;"",IF(ISERROR(MATCH(INT(CO1703),$EE$4:$EE$879,0))=FALSE,TRUE),"")</f>
        <v>1</v>
      </c>
      <c r="CJ1703" s="26" t="b">
        <f t="shared" si="4108"/>
        <v>1</v>
      </c>
      <c r="CK1703" s="26" t="b">
        <f t="shared" si="4108"/>
        <v>1</v>
      </c>
      <c r="CL1703" s="26" t="b">
        <f t="shared" si="4108"/>
        <v>1</v>
      </c>
      <c r="CM1703" s="26" t="b">
        <f t="shared" si="4108"/>
        <v>1</v>
      </c>
      <c r="CN1703" s="26" t="b">
        <f t="shared" si="4108"/>
        <v>1</v>
      </c>
      <c r="CO1703" s="14" t="str">
        <f t="shared" ref="CO1703:CT1703" si="4109">IF(DG1703&lt;&gt;"",REPLACE(REPLACE(INDEX($EE$4:$EE$801,MATCH(DG1703,$EF$4:$EF$801,0)),6,1,CU1703),1,1,DA1703),"")</f>
        <v>5600084</v>
      </c>
      <c r="CP1703" s="14" t="str">
        <f t="shared" si="4109"/>
        <v>5200083</v>
      </c>
      <c r="CQ1703" s="14" t="str">
        <f t="shared" si="4109"/>
        <v>5200083</v>
      </c>
      <c r="CR1703" s="14" t="str">
        <f t="shared" si="4109"/>
        <v>5501084</v>
      </c>
      <c r="CS1703" s="14" t="str">
        <f t="shared" si="4109"/>
        <v>5602084</v>
      </c>
      <c r="CT1703" s="14" t="str">
        <f t="shared" si="4109"/>
        <v>5501084</v>
      </c>
      <c r="CU1703" s="2">
        <v>8</v>
      </c>
      <c r="CV1703" s="2">
        <v>8</v>
      </c>
      <c r="CW1703" s="2">
        <v>8</v>
      </c>
      <c r="CX1703" s="2">
        <v>8</v>
      </c>
      <c r="CY1703" s="2">
        <v>8</v>
      </c>
      <c r="CZ1703" s="2">
        <v>8</v>
      </c>
      <c r="DA1703" s="2">
        <v>5</v>
      </c>
      <c r="DB1703" s="7">
        <v>5</v>
      </c>
      <c r="DC1703">
        <v>5</v>
      </c>
      <c r="DD1703" s="2">
        <v>5</v>
      </c>
      <c r="DE1703" s="7">
        <v>5</v>
      </c>
      <c r="DF1703">
        <v>5</v>
      </c>
      <c r="DG1703" s="1" t="s">
        <v>3255</v>
      </c>
      <c r="DH1703" s="1" t="s">
        <v>3156</v>
      </c>
      <c r="DI1703" s="1" t="s">
        <v>3156</v>
      </c>
      <c r="DJ1703" s="1" t="s">
        <v>3252</v>
      </c>
      <c r="DK1703" s="1" t="s">
        <v>3258</v>
      </c>
      <c r="DL1703" s="1" t="s">
        <v>3252</v>
      </c>
      <c r="DM1703" t="s">
        <v>3253</v>
      </c>
      <c r="DN1703" t="s">
        <v>3138</v>
      </c>
      <c r="DO1703" t="s">
        <v>3138</v>
      </c>
      <c r="DP1703" t="s">
        <v>3253</v>
      </c>
      <c r="DQ1703" t="s">
        <v>3253</v>
      </c>
      <c r="DR1703" t="s">
        <v>3253</v>
      </c>
      <c r="DS1703" s="1" t="s">
        <v>3194</v>
      </c>
      <c r="DT1703" s="1" t="s">
        <v>3163</v>
      </c>
      <c r="DU1703" s="1" t="s">
        <v>3163</v>
      </c>
      <c r="DV1703" s="1" t="s">
        <v>3197</v>
      </c>
      <c r="DW1703" s="1" t="s">
        <v>3254</v>
      </c>
      <c r="DX1703" s="1" t="s">
        <v>3197</v>
      </c>
      <c r="DY1703">
        <f t="shared" si="4015"/>
        <v>1</v>
      </c>
      <c r="DZ1703">
        <f t="shared" si="4016"/>
        <v>1</v>
      </c>
      <c r="EA1703">
        <f t="shared" si="4017"/>
        <v>1</v>
      </c>
      <c r="EB1703">
        <f t="shared" si="4018"/>
        <v>2</v>
      </c>
      <c r="EC1703">
        <f t="shared" si="4019"/>
        <v>2</v>
      </c>
      <c r="ED1703">
        <f t="shared" si="4020"/>
        <v>2</v>
      </c>
      <c r="FA1703" t="str">
        <f t="shared" si="4057"/>
        <v>光熊猫</v>
      </c>
      <c r="FB1703" t="str">
        <f t="shared" si="4058"/>
        <v>木刀客</v>
      </c>
      <c r="FC1703" t="str">
        <f t="shared" si="4059"/>
        <v>木刀客</v>
      </c>
      <c r="FD1703" t="str">
        <f t="shared" si="4060"/>
        <v>光猎人</v>
      </c>
      <c r="FE1703" t="str">
        <f t="shared" si="4061"/>
        <v>光学者</v>
      </c>
      <c r="FF1703" t="str">
        <f t="shared" si="4062"/>
        <v>光猎人</v>
      </c>
    </row>
    <row r="1704" spans="15:162" ht="14.25" x14ac:dyDescent="0.15">
      <c r="O1704" s="11">
        <v>30921</v>
      </c>
      <c r="P1704" s="11">
        <v>29202611.129999999</v>
      </c>
      <c r="Q1704" s="16">
        <f t="shared" si="4092"/>
        <v>29202611</v>
      </c>
      <c r="R1704" s="4" t="str">
        <f t="shared" si="4093"/>
        <v>5400085,5201081,5201081,5200082,5501084,5401083</v>
      </c>
      <c r="S1704" s="4" t="str">
        <f t="shared" si="4094"/>
        <v>8,8,8,8,8,8</v>
      </c>
      <c r="T1704" s="4" t="str">
        <f t="shared" si="4095"/>
        <v>2121,2096,2096,2096,2096,2096</v>
      </c>
      <c r="U1704">
        <v>5400085</v>
      </c>
      <c r="V1704">
        <v>5201081</v>
      </c>
      <c r="W1704">
        <v>5201081</v>
      </c>
      <c r="X1704">
        <v>5200082</v>
      </c>
      <c r="Y1704">
        <v>5501084</v>
      </c>
      <c r="Z1704">
        <v>5401083</v>
      </c>
      <c r="AA1704" s="2">
        <v>8</v>
      </c>
      <c r="AB1704" s="2">
        <v>8</v>
      </c>
      <c r="AC1704" s="2">
        <v>8</v>
      </c>
      <c r="AD1704" s="2">
        <v>8</v>
      </c>
      <c r="AE1704" s="2">
        <v>8</v>
      </c>
      <c r="AF1704" s="2">
        <v>8</v>
      </c>
      <c r="AG1704" s="2">
        <f t="shared" si="4023"/>
        <v>2121</v>
      </c>
      <c r="AH1704" s="2">
        <f t="shared" si="4076"/>
        <v>2096</v>
      </c>
      <c r="AI1704" s="2">
        <f t="shared" si="4077"/>
        <v>2096</v>
      </c>
      <c r="AJ1704" s="2">
        <f t="shared" si="4078"/>
        <v>2096</v>
      </c>
      <c r="AK1704" s="2">
        <f t="shared" si="4079"/>
        <v>2096</v>
      </c>
      <c r="AL1704" s="2">
        <f t="shared" si="4080"/>
        <v>2096</v>
      </c>
      <c r="AM1704" s="8">
        <f t="shared" si="4081"/>
        <v>4964443.87</v>
      </c>
      <c r="AN1704" s="8">
        <f t="shared" si="4030"/>
        <v>4847633.426</v>
      </c>
      <c r="AO1704" s="8">
        <f t="shared" si="4030"/>
        <v>4847633.426</v>
      </c>
      <c r="AP1704" s="8">
        <f t="shared" si="4030"/>
        <v>4847633.426</v>
      </c>
      <c r="AQ1704" s="8">
        <f t="shared" si="4030"/>
        <v>4847633.426</v>
      </c>
      <c r="AR1704" s="8">
        <f t="shared" si="4030"/>
        <v>4847633.426</v>
      </c>
      <c r="AS1704" s="8">
        <f t="shared" si="4024"/>
        <v>-138</v>
      </c>
      <c r="AT1704">
        <f t="shared" si="4025"/>
        <v>1983</v>
      </c>
      <c r="CH1704" t="str">
        <f t="shared" si="4063"/>
        <v/>
      </c>
      <c r="CI1704" s="26" t="b">
        <f t="shared" ref="CI1704:CN1704" si="4110">IF(DG1704&lt;&gt;"",IF(ISERROR(MATCH(INT(CO1704),$EE$4:$EE$879,0))=FALSE,TRUE),"")</f>
        <v>1</v>
      </c>
      <c r="CJ1704" s="26" t="b">
        <f t="shared" si="4110"/>
        <v>1</v>
      </c>
      <c r="CK1704" s="26" t="b">
        <f t="shared" si="4110"/>
        <v>1</v>
      </c>
      <c r="CL1704" s="26" t="b">
        <f t="shared" si="4110"/>
        <v>1</v>
      </c>
      <c r="CM1704" s="26" t="b">
        <f t="shared" si="4110"/>
        <v>1</v>
      </c>
      <c r="CN1704" s="26" t="b">
        <f t="shared" si="4110"/>
        <v>1</v>
      </c>
      <c r="CO1704" s="14" t="str">
        <f t="shared" ref="CO1704:CT1704" si="4111">IF(DG1704&lt;&gt;"",REPLACE(REPLACE(INDEX($EE$4:$EE$801,MATCH(DG1704,$EF$4:$EF$801,0)),6,1,CU1704),1,1,DA1704),"")</f>
        <v>5400085</v>
      </c>
      <c r="CP1704" s="14" t="str">
        <f t="shared" si="4111"/>
        <v>5201081</v>
      </c>
      <c r="CQ1704" s="14" t="str">
        <f t="shared" si="4111"/>
        <v>5201081</v>
      </c>
      <c r="CR1704" s="14" t="str">
        <f t="shared" si="4111"/>
        <v>5200082</v>
      </c>
      <c r="CS1704" s="14" t="str">
        <f t="shared" si="4111"/>
        <v>5501084</v>
      </c>
      <c r="CT1704" s="14" t="str">
        <f t="shared" si="4111"/>
        <v>5401083</v>
      </c>
      <c r="CU1704" s="2">
        <v>8</v>
      </c>
      <c r="CV1704" s="2">
        <v>8</v>
      </c>
      <c r="CW1704" s="2">
        <v>8</v>
      </c>
      <c r="CX1704" s="2">
        <v>8</v>
      </c>
      <c r="CY1704" s="2">
        <v>8</v>
      </c>
      <c r="CZ1704" s="2">
        <v>8</v>
      </c>
      <c r="DA1704" s="2">
        <v>5</v>
      </c>
      <c r="DB1704" s="7">
        <v>5</v>
      </c>
      <c r="DC1704">
        <v>5</v>
      </c>
      <c r="DD1704" s="2">
        <v>5</v>
      </c>
      <c r="DE1704" s="7">
        <v>5</v>
      </c>
      <c r="DF1704">
        <v>5</v>
      </c>
      <c r="DG1704" s="1" t="s">
        <v>3289</v>
      </c>
      <c r="DH1704" s="1" t="s">
        <v>3257</v>
      </c>
      <c r="DI1704" s="1" t="s">
        <v>3257</v>
      </c>
      <c r="DJ1704" s="1" t="s">
        <v>3262</v>
      </c>
      <c r="DK1704" s="1" t="s">
        <v>3252</v>
      </c>
      <c r="DL1704" s="1" t="s">
        <v>3271</v>
      </c>
      <c r="DM1704" t="s">
        <v>3159</v>
      </c>
      <c r="DN1704" t="s">
        <v>3131</v>
      </c>
      <c r="DO1704" t="s">
        <v>3131</v>
      </c>
      <c r="DP1704" t="s">
        <v>3122</v>
      </c>
      <c r="DQ1704" t="s">
        <v>3253</v>
      </c>
      <c r="DR1704" t="s">
        <v>3138</v>
      </c>
      <c r="DS1704" s="1" t="s">
        <v>3234</v>
      </c>
      <c r="DT1704" s="1" t="s">
        <v>3179</v>
      </c>
      <c r="DU1704" s="1" t="s">
        <v>3179</v>
      </c>
      <c r="DV1704" s="1" t="s">
        <v>3163</v>
      </c>
      <c r="DW1704" s="1" t="s">
        <v>3197</v>
      </c>
      <c r="DX1704" s="1" t="s">
        <v>3203</v>
      </c>
      <c r="DY1704">
        <f t="shared" si="4015"/>
        <v>2</v>
      </c>
      <c r="DZ1704">
        <f t="shared" si="4016"/>
        <v>1</v>
      </c>
      <c r="EA1704">
        <f t="shared" si="4017"/>
        <v>1</v>
      </c>
      <c r="EB1704">
        <f t="shared" si="4018"/>
        <v>1</v>
      </c>
      <c r="EC1704">
        <f t="shared" si="4019"/>
        <v>2</v>
      </c>
      <c r="ED1704">
        <f t="shared" si="4020"/>
        <v>2</v>
      </c>
      <c r="FA1704" t="str">
        <f t="shared" si="4057"/>
        <v>暗巫师</v>
      </c>
      <c r="FB1704" t="str">
        <f t="shared" si="4058"/>
        <v>水骑兵</v>
      </c>
      <c r="FC1704" t="str">
        <f t="shared" si="4059"/>
        <v>水骑兵</v>
      </c>
      <c r="FD1704" t="str">
        <f t="shared" si="4060"/>
        <v>火刀客</v>
      </c>
      <c r="FE1704" t="str">
        <f t="shared" si="4061"/>
        <v>光猎人</v>
      </c>
      <c r="FF1704" t="str">
        <f t="shared" si="4062"/>
        <v>木魔法师</v>
      </c>
    </row>
    <row r="1705" spans="15:162" ht="14.25" x14ac:dyDescent="0.15">
      <c r="O1705" s="11">
        <v>30922</v>
      </c>
      <c r="P1705" s="11">
        <v>29202981.57</v>
      </c>
      <c r="Q1705" s="16">
        <f t="shared" si="4092"/>
        <v>29202981</v>
      </c>
      <c r="R1705" s="4" t="str">
        <f t="shared" si="4093"/>
        <v>5201081,5202083,5200082,5401082,5400085,5400085</v>
      </c>
      <c r="S1705" s="4" t="str">
        <f t="shared" si="4094"/>
        <v>8,8,8,8,8,8</v>
      </c>
      <c r="T1705" s="4" t="str">
        <f t="shared" si="4095"/>
        <v>2121,2096,2096,2096,2096,2096</v>
      </c>
      <c r="U1705">
        <v>5201081</v>
      </c>
      <c r="V1705">
        <v>5202083</v>
      </c>
      <c r="W1705">
        <v>5200082</v>
      </c>
      <c r="X1705">
        <v>5401082</v>
      </c>
      <c r="Y1705">
        <v>5400085</v>
      </c>
      <c r="Z1705">
        <v>5400085</v>
      </c>
      <c r="AA1705" s="2">
        <v>8</v>
      </c>
      <c r="AB1705" s="2">
        <v>8</v>
      </c>
      <c r="AC1705" s="2">
        <v>8</v>
      </c>
      <c r="AD1705" s="2">
        <v>8</v>
      </c>
      <c r="AE1705" s="2">
        <v>8</v>
      </c>
      <c r="AF1705" s="2">
        <v>8</v>
      </c>
      <c r="AG1705" s="2">
        <f t="shared" si="4023"/>
        <v>2121</v>
      </c>
      <c r="AH1705" s="2">
        <f t="shared" si="4076"/>
        <v>2096</v>
      </c>
      <c r="AI1705" s="2">
        <f t="shared" si="4077"/>
        <v>2096</v>
      </c>
      <c r="AJ1705" s="2">
        <f t="shared" si="4078"/>
        <v>2096</v>
      </c>
      <c r="AK1705" s="2">
        <f t="shared" si="4079"/>
        <v>2096</v>
      </c>
      <c r="AL1705" s="2">
        <f t="shared" si="4080"/>
        <v>2096</v>
      </c>
      <c r="AM1705" s="8">
        <f t="shared" si="4081"/>
        <v>4964506.7700000005</v>
      </c>
      <c r="AN1705" s="8">
        <f t="shared" ref="AN1705:AR1736" si="4112">$Q1705*0.166</f>
        <v>4847694.8459999999</v>
      </c>
      <c r="AO1705" s="8">
        <f t="shared" si="4112"/>
        <v>4847694.8459999999</v>
      </c>
      <c r="AP1705" s="8">
        <f t="shared" si="4112"/>
        <v>4847694.8459999999</v>
      </c>
      <c r="AQ1705" s="8">
        <f t="shared" si="4112"/>
        <v>4847694.8459999999</v>
      </c>
      <c r="AR1705" s="8">
        <f t="shared" si="4112"/>
        <v>4847694.8459999999</v>
      </c>
      <c r="AS1705" s="8">
        <f t="shared" si="4024"/>
        <v>-138</v>
      </c>
      <c r="AT1705">
        <f t="shared" si="4025"/>
        <v>1983</v>
      </c>
      <c r="CH1705" t="str">
        <f t="shared" si="4063"/>
        <v/>
      </c>
      <c r="CI1705" s="26" t="b">
        <f t="shared" ref="CI1705:CN1705" si="4113">IF(DG1705&lt;&gt;"",IF(ISERROR(MATCH(INT(CO1705),$EE$4:$EE$879,0))=FALSE,TRUE),"")</f>
        <v>1</v>
      </c>
      <c r="CJ1705" s="26" t="b">
        <f t="shared" si="4113"/>
        <v>1</v>
      </c>
      <c r="CK1705" s="26" t="b">
        <f t="shared" si="4113"/>
        <v>1</v>
      </c>
      <c r="CL1705" s="26" t="b">
        <f t="shared" si="4113"/>
        <v>1</v>
      </c>
      <c r="CM1705" s="26" t="b">
        <f t="shared" si="4113"/>
        <v>1</v>
      </c>
      <c r="CN1705" s="26" t="b">
        <f t="shared" si="4113"/>
        <v>1</v>
      </c>
      <c r="CO1705" s="14" t="str">
        <f t="shared" ref="CO1705:CT1705" si="4114">IF(DG1705&lt;&gt;"",REPLACE(REPLACE(INDEX($EE$4:$EE$801,MATCH(DG1705,$EF$4:$EF$801,0)),6,1,CU1705),1,1,DA1705),"")</f>
        <v>5201081</v>
      </c>
      <c r="CP1705" s="14" t="str">
        <f t="shared" si="4114"/>
        <v>5202083</v>
      </c>
      <c r="CQ1705" s="14" t="str">
        <f t="shared" si="4114"/>
        <v>5200082</v>
      </c>
      <c r="CR1705" s="14" t="str">
        <f t="shared" si="4114"/>
        <v>5401082</v>
      </c>
      <c r="CS1705" s="14" t="str">
        <f t="shared" si="4114"/>
        <v>5400085</v>
      </c>
      <c r="CT1705" s="14" t="str">
        <f t="shared" si="4114"/>
        <v>5400085</v>
      </c>
      <c r="CU1705" s="2">
        <v>8</v>
      </c>
      <c r="CV1705" s="2">
        <v>8</v>
      </c>
      <c r="CW1705" s="2">
        <v>8</v>
      </c>
      <c r="CX1705" s="2">
        <v>8</v>
      </c>
      <c r="CY1705" s="2">
        <v>8</v>
      </c>
      <c r="CZ1705" s="2">
        <v>8</v>
      </c>
      <c r="DA1705" s="2">
        <v>5</v>
      </c>
      <c r="DB1705" s="7">
        <v>5</v>
      </c>
      <c r="DC1705">
        <v>5</v>
      </c>
      <c r="DD1705" s="2">
        <v>5</v>
      </c>
      <c r="DE1705" s="7">
        <v>5</v>
      </c>
      <c r="DF1705">
        <v>5</v>
      </c>
      <c r="DG1705" s="1" t="s">
        <v>3257</v>
      </c>
      <c r="DH1705" s="1" t="s">
        <v>3269</v>
      </c>
      <c r="DI1705" s="1" t="s">
        <v>3262</v>
      </c>
      <c r="DJ1705" s="1" t="s">
        <v>3265</v>
      </c>
      <c r="DK1705" s="1" t="s">
        <v>3289</v>
      </c>
      <c r="DL1705" s="1" t="s">
        <v>3289</v>
      </c>
      <c r="DM1705" t="s">
        <v>3131</v>
      </c>
      <c r="DN1705" t="s">
        <v>3138</v>
      </c>
      <c r="DO1705" t="s">
        <v>3122</v>
      </c>
      <c r="DP1705" t="s">
        <v>3122</v>
      </c>
      <c r="DQ1705" t="s">
        <v>3159</v>
      </c>
      <c r="DR1705" t="s">
        <v>3159</v>
      </c>
      <c r="DS1705" s="1" t="s">
        <v>3179</v>
      </c>
      <c r="DT1705" s="1" t="s">
        <v>3166</v>
      </c>
      <c r="DU1705" s="1" t="s">
        <v>3163</v>
      </c>
      <c r="DV1705" s="1" t="s">
        <v>3203</v>
      </c>
      <c r="DW1705" s="1" t="s">
        <v>3234</v>
      </c>
      <c r="DX1705" s="1" t="s">
        <v>3234</v>
      </c>
      <c r="DY1705">
        <f t="shared" si="4015"/>
        <v>1</v>
      </c>
      <c r="DZ1705">
        <f t="shared" si="4016"/>
        <v>1</v>
      </c>
      <c r="EA1705">
        <f t="shared" si="4017"/>
        <v>1</v>
      </c>
      <c r="EB1705">
        <f t="shared" si="4018"/>
        <v>2</v>
      </c>
      <c r="EC1705">
        <f t="shared" si="4019"/>
        <v>2</v>
      </c>
      <c r="ED1705">
        <f t="shared" si="4020"/>
        <v>2</v>
      </c>
      <c r="FA1705" t="str">
        <f t="shared" si="4057"/>
        <v>水骑兵</v>
      </c>
      <c r="FB1705" t="str">
        <f t="shared" si="4058"/>
        <v>木维京</v>
      </c>
      <c r="FC1705" t="str">
        <f t="shared" si="4059"/>
        <v>火刀客</v>
      </c>
      <c r="FD1705" t="str">
        <f t="shared" si="4060"/>
        <v>火魔法师</v>
      </c>
      <c r="FE1705" t="str">
        <f t="shared" si="4061"/>
        <v>暗巫师</v>
      </c>
      <c r="FF1705" t="str">
        <f t="shared" si="4062"/>
        <v>暗巫师</v>
      </c>
    </row>
    <row r="1706" spans="15:162" ht="14.25" x14ac:dyDescent="0.15">
      <c r="O1706" s="11">
        <v>30923</v>
      </c>
      <c r="P1706" s="11">
        <v>29203352.010000002</v>
      </c>
      <c r="Q1706" s="16">
        <f t="shared" si="4092"/>
        <v>29203352</v>
      </c>
      <c r="R1706" s="4" t="str">
        <f t="shared" si="4093"/>
        <v>5501084,5200083,5301082,5300085,5500081,5500081</v>
      </c>
      <c r="S1706" s="4" t="str">
        <f t="shared" si="4094"/>
        <v>8,8,8,8,8,8</v>
      </c>
      <c r="T1706" s="4" t="str">
        <f t="shared" si="4095"/>
        <v>2121,2096,2096,2096,2096,2096</v>
      </c>
      <c r="U1706">
        <v>5501084</v>
      </c>
      <c r="V1706">
        <v>5200083</v>
      </c>
      <c r="W1706">
        <v>5301082</v>
      </c>
      <c r="X1706">
        <v>5300085</v>
      </c>
      <c r="Y1706">
        <v>5500081</v>
      </c>
      <c r="Z1706">
        <v>5500081</v>
      </c>
      <c r="AA1706" s="2">
        <v>8</v>
      </c>
      <c r="AB1706" s="2">
        <v>8</v>
      </c>
      <c r="AC1706" s="2">
        <v>8</v>
      </c>
      <c r="AD1706" s="2">
        <v>8</v>
      </c>
      <c r="AE1706" s="2">
        <v>8</v>
      </c>
      <c r="AF1706" s="2">
        <v>8</v>
      </c>
      <c r="AG1706" s="2">
        <f t="shared" si="4023"/>
        <v>2121</v>
      </c>
      <c r="AH1706" s="2">
        <f t="shared" si="4076"/>
        <v>2096</v>
      </c>
      <c r="AI1706" s="2">
        <f t="shared" si="4077"/>
        <v>2096</v>
      </c>
      <c r="AJ1706" s="2">
        <f t="shared" si="4078"/>
        <v>2096</v>
      </c>
      <c r="AK1706" s="2">
        <f t="shared" si="4079"/>
        <v>2096</v>
      </c>
      <c r="AL1706" s="2">
        <f t="shared" si="4080"/>
        <v>2096</v>
      </c>
      <c r="AM1706" s="8">
        <f t="shared" si="4081"/>
        <v>4964569.8400000008</v>
      </c>
      <c r="AN1706" s="8">
        <f t="shared" si="4112"/>
        <v>4847756.432</v>
      </c>
      <c r="AO1706" s="8">
        <f t="shared" si="4112"/>
        <v>4847756.432</v>
      </c>
      <c r="AP1706" s="8">
        <f t="shared" si="4112"/>
        <v>4847756.432</v>
      </c>
      <c r="AQ1706" s="8">
        <f t="shared" si="4112"/>
        <v>4847756.432</v>
      </c>
      <c r="AR1706" s="8">
        <f t="shared" si="4112"/>
        <v>4847756.432</v>
      </c>
      <c r="AS1706" s="8">
        <f t="shared" si="4024"/>
        <v>-138</v>
      </c>
      <c r="AT1706">
        <f t="shared" si="4025"/>
        <v>1983</v>
      </c>
      <c r="CH1706">
        <f t="shared" si="4063"/>
        <v>5</v>
      </c>
      <c r="CI1706" s="26" t="b">
        <f t="shared" ref="CI1706:CN1706" si="4115">IF(DG1706&lt;&gt;"",IF(ISERROR(MATCH(INT(CO1706),$EE$4:$EE$879,0))=FALSE,TRUE),"")</f>
        <v>1</v>
      </c>
      <c r="CJ1706" s="26" t="b">
        <f t="shared" si="4115"/>
        <v>1</v>
      </c>
      <c r="CK1706" s="26" t="b">
        <f t="shared" si="4115"/>
        <v>1</v>
      </c>
      <c r="CL1706" s="26" t="b">
        <f t="shared" si="4115"/>
        <v>1</v>
      </c>
      <c r="CM1706" s="26" t="b">
        <f t="shared" si="4115"/>
        <v>1</v>
      </c>
      <c r="CN1706" s="26" t="b">
        <f t="shared" si="4115"/>
        <v>1</v>
      </c>
      <c r="CO1706" s="14" t="str">
        <f t="shared" ref="CO1706:CT1706" si="4116">IF(DG1706&lt;&gt;"",REPLACE(REPLACE(INDEX($EE$4:$EE$801,MATCH(DG1706,$EF$4:$EF$801,0)),6,1,CU1706),1,1,DA1706),"")</f>
        <v>5501084</v>
      </c>
      <c r="CP1706" s="14" t="str">
        <f t="shared" si="4116"/>
        <v>5200083</v>
      </c>
      <c r="CQ1706" s="14" t="str">
        <f t="shared" si="4116"/>
        <v>5301082</v>
      </c>
      <c r="CR1706" s="14" t="str">
        <f t="shared" si="4116"/>
        <v>5300085</v>
      </c>
      <c r="CS1706" s="14" t="str">
        <f t="shared" si="4116"/>
        <v>5500081</v>
      </c>
      <c r="CT1706" s="14" t="str">
        <f t="shared" si="4116"/>
        <v>5500081</v>
      </c>
      <c r="CU1706" s="2">
        <v>8</v>
      </c>
      <c r="CV1706" s="2">
        <v>8</v>
      </c>
      <c r="CW1706" s="2">
        <v>8</v>
      </c>
      <c r="CX1706" s="2">
        <v>8</v>
      </c>
      <c r="CY1706" s="2">
        <v>8</v>
      </c>
      <c r="CZ1706" s="2">
        <v>8</v>
      </c>
      <c r="DA1706" s="2">
        <v>5</v>
      </c>
      <c r="DB1706" s="7">
        <v>5</v>
      </c>
      <c r="DC1706">
        <v>5</v>
      </c>
      <c r="DD1706" s="2">
        <v>5</v>
      </c>
      <c r="DE1706" s="7">
        <v>5</v>
      </c>
      <c r="DF1706">
        <v>5</v>
      </c>
      <c r="DG1706" s="1" t="s">
        <v>3252</v>
      </c>
      <c r="DH1706" s="1" t="s">
        <v>3156</v>
      </c>
      <c r="DI1706" s="1" t="s">
        <v>3264</v>
      </c>
      <c r="DJ1706" s="1" t="s">
        <v>3242</v>
      </c>
      <c r="DK1706" s="1" t="s">
        <v>3260</v>
      </c>
      <c r="DL1706" s="1" t="s">
        <v>3260</v>
      </c>
      <c r="DM1706" t="s">
        <v>3253</v>
      </c>
      <c r="DN1706" t="s">
        <v>3138</v>
      </c>
      <c r="DO1706" t="s">
        <v>3122</v>
      </c>
      <c r="DP1706" t="s">
        <v>3159</v>
      </c>
      <c r="DQ1706" t="s">
        <v>3131</v>
      </c>
      <c r="DR1706" t="s">
        <v>3131</v>
      </c>
      <c r="DS1706" s="1" t="s">
        <v>3197</v>
      </c>
      <c r="DT1706" s="1" t="s">
        <v>3163</v>
      </c>
      <c r="DU1706" s="1" t="s">
        <v>3184</v>
      </c>
      <c r="DV1706" s="1" t="s">
        <v>3243</v>
      </c>
      <c r="DW1706" s="1" t="s">
        <v>3206</v>
      </c>
      <c r="DX1706" s="1" t="s">
        <v>3206</v>
      </c>
      <c r="DY1706">
        <f t="shared" si="4015"/>
        <v>2</v>
      </c>
      <c r="DZ1706">
        <f t="shared" si="4016"/>
        <v>1</v>
      </c>
      <c r="EA1706">
        <f t="shared" si="4017"/>
        <v>1</v>
      </c>
      <c r="EB1706">
        <f t="shared" si="4018"/>
        <v>1</v>
      </c>
      <c r="EC1706">
        <f t="shared" si="4019"/>
        <v>2</v>
      </c>
      <c r="ED1706">
        <f t="shared" si="4020"/>
        <v>2</v>
      </c>
      <c r="FA1706" t="str">
        <f t="shared" si="4057"/>
        <v>光猎人</v>
      </c>
      <c r="FB1706" t="str">
        <f t="shared" si="4058"/>
        <v>木刀客</v>
      </c>
      <c r="FC1706" t="str">
        <f t="shared" si="4059"/>
        <v>火剑士</v>
      </c>
      <c r="FD1706" t="str">
        <f t="shared" si="4060"/>
        <v>暗武士</v>
      </c>
      <c r="FE1706" t="str">
        <f t="shared" si="4061"/>
        <v>水海盗</v>
      </c>
      <c r="FF1706" t="str">
        <f t="shared" si="4062"/>
        <v>水海盗</v>
      </c>
    </row>
    <row r="1707" spans="15:162" ht="14.25" x14ac:dyDescent="0.15">
      <c r="O1707" s="11">
        <v>30924</v>
      </c>
      <c r="P1707" s="11">
        <v>29203722.449999999</v>
      </c>
      <c r="Q1707" s="16">
        <f t="shared" si="4092"/>
        <v>29203722</v>
      </c>
      <c r="R1707" s="4" t="str">
        <f t="shared" si="4093"/>
        <v>5500082,5200081,5200081,5301083,5502083,5402082</v>
      </c>
      <c r="S1707" s="4" t="str">
        <f t="shared" si="4094"/>
        <v>8,8,8,8,8,8</v>
      </c>
      <c r="T1707" s="4" t="str">
        <f t="shared" si="4095"/>
        <v>2121,2096,2096,2096,2096,2096</v>
      </c>
      <c r="U1707">
        <v>5500082</v>
      </c>
      <c r="V1707">
        <v>5200081</v>
      </c>
      <c r="W1707">
        <v>5200081</v>
      </c>
      <c r="X1707">
        <v>5301083</v>
      </c>
      <c r="Y1707">
        <v>5502083</v>
      </c>
      <c r="Z1707">
        <v>5402082</v>
      </c>
      <c r="AA1707" s="2">
        <v>8</v>
      </c>
      <c r="AB1707" s="2">
        <v>8</v>
      </c>
      <c r="AC1707" s="2">
        <v>8</v>
      </c>
      <c r="AD1707" s="2">
        <v>8</v>
      </c>
      <c r="AE1707" s="2">
        <v>8</v>
      </c>
      <c r="AF1707" s="2">
        <v>8</v>
      </c>
      <c r="AG1707" s="2">
        <f t="shared" si="4023"/>
        <v>2121</v>
      </c>
      <c r="AH1707" s="2">
        <f t="shared" si="4076"/>
        <v>2096</v>
      </c>
      <c r="AI1707" s="2">
        <f t="shared" si="4077"/>
        <v>2096</v>
      </c>
      <c r="AJ1707" s="2">
        <f t="shared" si="4078"/>
        <v>2096</v>
      </c>
      <c r="AK1707" s="2">
        <f t="shared" si="4079"/>
        <v>2096</v>
      </c>
      <c r="AL1707" s="2">
        <f t="shared" si="4080"/>
        <v>2096</v>
      </c>
      <c r="AM1707" s="8">
        <f t="shared" si="4081"/>
        <v>4964632.74</v>
      </c>
      <c r="AN1707" s="8">
        <f t="shared" si="4112"/>
        <v>4847817.852</v>
      </c>
      <c r="AO1707" s="8">
        <f t="shared" si="4112"/>
        <v>4847817.852</v>
      </c>
      <c r="AP1707" s="8">
        <f t="shared" si="4112"/>
        <v>4847817.852</v>
      </c>
      <c r="AQ1707" s="8">
        <f t="shared" si="4112"/>
        <v>4847817.852</v>
      </c>
      <c r="AR1707" s="8">
        <f t="shared" si="4112"/>
        <v>4847817.852</v>
      </c>
      <c r="AS1707" s="8">
        <f t="shared" si="4024"/>
        <v>-138</v>
      </c>
      <c r="AT1707">
        <f t="shared" si="4025"/>
        <v>1983</v>
      </c>
      <c r="CH1707" t="str">
        <f t="shared" si="4063"/>
        <v/>
      </c>
      <c r="CI1707" s="26" t="b">
        <f t="shared" ref="CI1707:CN1707" si="4117">IF(DG1707&lt;&gt;"",IF(ISERROR(MATCH(INT(CO1707),$EE$4:$EE$879,0))=FALSE,TRUE),"")</f>
        <v>1</v>
      </c>
      <c r="CJ1707" s="26" t="b">
        <f t="shared" si="4117"/>
        <v>1</v>
      </c>
      <c r="CK1707" s="26" t="b">
        <f t="shared" si="4117"/>
        <v>1</v>
      </c>
      <c r="CL1707" s="26" t="b">
        <f t="shared" si="4117"/>
        <v>1</v>
      </c>
      <c r="CM1707" s="26" t="b">
        <f t="shared" si="4117"/>
        <v>1</v>
      </c>
      <c r="CN1707" s="26" t="b">
        <f t="shared" si="4117"/>
        <v>1</v>
      </c>
      <c r="CO1707" s="14" t="str">
        <f t="shared" ref="CO1707:CT1707" si="4118">IF(DG1707&lt;&gt;"",REPLACE(REPLACE(INDEX($EE$4:$EE$801,MATCH(DG1707,$EF$4:$EF$801,0)),6,1,CU1707),1,1,DA1707),"")</f>
        <v>5500082</v>
      </c>
      <c r="CP1707" s="14" t="str">
        <f t="shared" si="4118"/>
        <v>5200081</v>
      </c>
      <c r="CQ1707" s="14" t="str">
        <f t="shared" si="4118"/>
        <v>5200081</v>
      </c>
      <c r="CR1707" s="14" t="str">
        <f t="shared" si="4118"/>
        <v>5301083</v>
      </c>
      <c r="CS1707" s="14" t="str">
        <f t="shared" si="4118"/>
        <v>5502083</v>
      </c>
      <c r="CT1707" s="14" t="str">
        <f t="shared" si="4118"/>
        <v>5402082</v>
      </c>
      <c r="CU1707" s="2">
        <v>8</v>
      </c>
      <c r="CV1707" s="2">
        <v>8</v>
      </c>
      <c r="CW1707" s="2">
        <v>8</v>
      </c>
      <c r="CX1707" s="2">
        <v>8</v>
      </c>
      <c r="CY1707" s="2">
        <v>8</v>
      </c>
      <c r="CZ1707" s="2">
        <v>8</v>
      </c>
      <c r="DA1707" s="2">
        <v>5</v>
      </c>
      <c r="DB1707" s="7">
        <v>5</v>
      </c>
      <c r="DC1707">
        <v>5</v>
      </c>
      <c r="DD1707" s="2">
        <v>5</v>
      </c>
      <c r="DE1707" s="7">
        <v>5</v>
      </c>
      <c r="DF1707">
        <v>5</v>
      </c>
      <c r="DG1707" s="1" t="s">
        <v>3148</v>
      </c>
      <c r="DH1707" s="1" t="s">
        <v>3256</v>
      </c>
      <c r="DI1707" s="1" t="s">
        <v>3256</v>
      </c>
      <c r="DJ1707" s="1" t="s">
        <v>3270</v>
      </c>
      <c r="DK1707" s="1" t="s">
        <v>3273</v>
      </c>
      <c r="DL1707" s="1" t="s">
        <v>3266</v>
      </c>
      <c r="DM1707" t="s">
        <v>3122</v>
      </c>
      <c r="DN1707" t="s">
        <v>3131</v>
      </c>
      <c r="DO1707" t="s">
        <v>3131</v>
      </c>
      <c r="DP1707" t="s">
        <v>3138</v>
      </c>
      <c r="DQ1707" t="s">
        <v>3138</v>
      </c>
      <c r="DR1707" t="s">
        <v>3122</v>
      </c>
      <c r="DS1707" s="1" t="s">
        <v>3206</v>
      </c>
      <c r="DT1707" s="1" t="s">
        <v>3163</v>
      </c>
      <c r="DU1707" s="1" t="s">
        <v>3163</v>
      </c>
      <c r="DV1707" s="1" t="s">
        <v>3184</v>
      </c>
      <c r="DW1707" s="1" t="s">
        <v>3198</v>
      </c>
      <c r="DX1707" s="1" t="s">
        <v>3202</v>
      </c>
      <c r="DY1707">
        <f t="shared" si="4015"/>
        <v>2</v>
      </c>
      <c r="DZ1707">
        <f t="shared" si="4016"/>
        <v>1</v>
      </c>
      <c r="EA1707">
        <f t="shared" si="4017"/>
        <v>1</v>
      </c>
      <c r="EB1707">
        <f t="shared" si="4018"/>
        <v>1</v>
      </c>
      <c r="EC1707">
        <f t="shared" si="4019"/>
        <v>2</v>
      </c>
      <c r="ED1707">
        <f t="shared" si="4020"/>
        <v>2</v>
      </c>
      <c r="FA1707" t="str">
        <f t="shared" si="4057"/>
        <v>火海盗</v>
      </c>
      <c r="FB1707" t="str">
        <f t="shared" si="4058"/>
        <v>水刀客</v>
      </c>
      <c r="FC1707" t="str">
        <f t="shared" si="4059"/>
        <v>水刀客</v>
      </c>
      <c r="FD1707" t="str">
        <f t="shared" si="4060"/>
        <v>木剑士</v>
      </c>
      <c r="FE1707" t="str">
        <f t="shared" si="4061"/>
        <v>木火枪手</v>
      </c>
      <c r="FF1707" t="str">
        <f t="shared" si="4062"/>
        <v>火女巫</v>
      </c>
    </row>
    <row r="1708" spans="15:162" ht="14.25" x14ac:dyDescent="0.15">
      <c r="O1708" s="11">
        <v>30925</v>
      </c>
      <c r="P1708" s="11">
        <v>29350514.969999999</v>
      </c>
      <c r="Q1708" s="16">
        <f t="shared" si="4092"/>
        <v>29350514</v>
      </c>
      <c r="R1708" s="4" t="str">
        <f t="shared" si="4093"/>
        <v>5200083,5200083,5200083,5502083,5502083,5502083</v>
      </c>
      <c r="S1708" s="4" t="str">
        <f t="shared" si="4094"/>
        <v>8,8,8,8,8,8</v>
      </c>
      <c r="T1708" s="4" t="str">
        <f t="shared" si="4095"/>
        <v>2126,2101,2101,2101,2101,2101</v>
      </c>
      <c r="U1708">
        <v>5200083</v>
      </c>
      <c r="V1708">
        <v>5200083</v>
      </c>
      <c r="W1708">
        <v>5200083</v>
      </c>
      <c r="X1708">
        <v>5502083</v>
      </c>
      <c r="Y1708">
        <v>5502083</v>
      </c>
      <c r="Z1708">
        <v>5502083</v>
      </c>
      <c r="AA1708" s="2">
        <v>8</v>
      </c>
      <c r="AB1708" s="2">
        <v>8</v>
      </c>
      <c r="AC1708" s="2">
        <v>8</v>
      </c>
      <c r="AD1708" s="2">
        <v>8</v>
      </c>
      <c r="AE1708" s="2">
        <v>8</v>
      </c>
      <c r="AF1708" s="2">
        <v>8</v>
      </c>
      <c r="AG1708" s="2">
        <f t="shared" si="4023"/>
        <v>2126</v>
      </c>
      <c r="AH1708" s="2">
        <f t="shared" si="4076"/>
        <v>2101</v>
      </c>
      <c r="AI1708" s="2">
        <f t="shared" si="4077"/>
        <v>2101</v>
      </c>
      <c r="AJ1708" s="2">
        <f t="shared" si="4078"/>
        <v>2101</v>
      </c>
      <c r="AK1708" s="2">
        <f t="shared" si="4079"/>
        <v>2101</v>
      </c>
      <c r="AL1708" s="2">
        <f t="shared" si="4080"/>
        <v>2101</v>
      </c>
      <c r="AM1708" s="8">
        <f t="shared" si="4081"/>
        <v>4989587.3800000008</v>
      </c>
      <c r="AN1708" s="8">
        <f t="shared" si="4112"/>
        <v>4872185.324</v>
      </c>
      <c r="AO1708" s="8">
        <f t="shared" si="4112"/>
        <v>4872185.324</v>
      </c>
      <c r="AP1708" s="8">
        <f t="shared" si="4112"/>
        <v>4872185.324</v>
      </c>
      <c r="AQ1708" s="8">
        <f t="shared" si="4112"/>
        <v>4872185.324</v>
      </c>
      <c r="AR1708" s="8">
        <f t="shared" si="4112"/>
        <v>4872185.324</v>
      </c>
      <c r="AS1708" s="8">
        <f t="shared" si="4024"/>
        <v>-138</v>
      </c>
      <c r="AT1708">
        <f t="shared" si="4025"/>
        <v>1988</v>
      </c>
      <c r="CH1708" t="str">
        <f t="shared" si="4063"/>
        <v/>
      </c>
      <c r="CI1708" s="26" t="b">
        <f t="shared" ref="CI1708:CN1708" si="4119">IF(DG1708&lt;&gt;"",IF(ISERROR(MATCH(INT(CO1708),$EE$4:$EE$879,0))=FALSE,TRUE),"")</f>
        <v>1</v>
      </c>
      <c r="CJ1708" s="26" t="b">
        <f t="shared" si="4119"/>
        <v>1</v>
      </c>
      <c r="CK1708" s="26" t="b">
        <f t="shared" si="4119"/>
        <v>1</v>
      </c>
      <c r="CL1708" s="26" t="b">
        <f t="shared" si="4119"/>
        <v>1</v>
      </c>
      <c r="CM1708" s="26" t="b">
        <f t="shared" si="4119"/>
        <v>1</v>
      </c>
      <c r="CN1708" s="26" t="b">
        <f t="shared" si="4119"/>
        <v>1</v>
      </c>
      <c r="CO1708" s="14" t="str">
        <f t="shared" ref="CO1708:CT1708" si="4120">IF(DG1708&lt;&gt;"",REPLACE(REPLACE(INDEX($EE$4:$EE$801,MATCH(DG1708,$EF$4:$EF$801,0)),6,1,CU1708),1,1,DA1708),"")</f>
        <v>5200083</v>
      </c>
      <c r="CP1708" s="14" t="str">
        <f t="shared" si="4120"/>
        <v>5200083</v>
      </c>
      <c r="CQ1708" s="14" t="str">
        <f t="shared" si="4120"/>
        <v>5200083</v>
      </c>
      <c r="CR1708" s="14" t="str">
        <f t="shared" si="4120"/>
        <v>5502083</v>
      </c>
      <c r="CS1708" s="14" t="str">
        <f t="shared" si="4120"/>
        <v>5502083</v>
      </c>
      <c r="CT1708" s="14" t="str">
        <f t="shared" si="4120"/>
        <v>5502083</v>
      </c>
      <c r="CU1708" s="2">
        <v>8</v>
      </c>
      <c r="CV1708" s="2">
        <v>8</v>
      </c>
      <c r="CW1708" s="2">
        <v>8</v>
      </c>
      <c r="CX1708" s="2">
        <v>8</v>
      </c>
      <c r="CY1708" s="2">
        <v>8</v>
      </c>
      <c r="CZ1708" s="2">
        <v>8</v>
      </c>
      <c r="DA1708" s="2">
        <v>5</v>
      </c>
      <c r="DB1708" s="7">
        <v>5</v>
      </c>
      <c r="DC1708">
        <v>5</v>
      </c>
      <c r="DD1708" s="2">
        <v>5</v>
      </c>
      <c r="DE1708" s="7">
        <v>5</v>
      </c>
      <c r="DF1708">
        <v>5</v>
      </c>
      <c r="DG1708" s="1" t="s">
        <v>3156</v>
      </c>
      <c r="DH1708" s="1" t="s">
        <v>3156</v>
      </c>
      <c r="DI1708" s="1" t="s">
        <v>3156</v>
      </c>
      <c r="DJ1708" s="1" t="s">
        <v>3273</v>
      </c>
      <c r="DK1708" s="1" t="s">
        <v>3273</v>
      </c>
      <c r="DL1708" s="1" t="s">
        <v>3273</v>
      </c>
      <c r="DM1708" t="s">
        <v>3138</v>
      </c>
      <c r="DN1708" t="s">
        <v>3138</v>
      </c>
      <c r="DO1708" t="s">
        <v>3138</v>
      </c>
      <c r="DP1708" t="s">
        <v>3138</v>
      </c>
      <c r="DQ1708" t="s">
        <v>3138</v>
      </c>
      <c r="DR1708" t="s">
        <v>3138</v>
      </c>
      <c r="DS1708" s="1" t="s">
        <v>3163</v>
      </c>
      <c r="DT1708" s="1" t="s">
        <v>3163</v>
      </c>
      <c r="DU1708" s="1" t="s">
        <v>3163</v>
      </c>
      <c r="DV1708" s="1" t="s">
        <v>3198</v>
      </c>
      <c r="DW1708" s="1" t="s">
        <v>3198</v>
      </c>
      <c r="DX1708" s="1" t="s">
        <v>3198</v>
      </c>
      <c r="DY1708">
        <f t="shared" si="4015"/>
        <v>1</v>
      </c>
      <c r="DZ1708">
        <f t="shared" si="4016"/>
        <v>1</v>
      </c>
      <c r="EA1708">
        <f t="shared" si="4017"/>
        <v>1</v>
      </c>
      <c r="EB1708">
        <f t="shared" si="4018"/>
        <v>2</v>
      </c>
      <c r="EC1708">
        <f t="shared" si="4019"/>
        <v>2</v>
      </c>
      <c r="ED1708">
        <f t="shared" si="4020"/>
        <v>2</v>
      </c>
      <c r="FA1708" t="str">
        <f t="shared" si="4057"/>
        <v>木刀客</v>
      </c>
      <c r="FB1708" t="str">
        <f t="shared" si="4058"/>
        <v>木刀客</v>
      </c>
      <c r="FC1708" t="str">
        <f t="shared" si="4059"/>
        <v>木刀客</v>
      </c>
      <c r="FD1708" t="str">
        <f t="shared" si="4060"/>
        <v>木火枪手</v>
      </c>
      <c r="FE1708" t="str">
        <f t="shared" si="4061"/>
        <v>木火枪手</v>
      </c>
      <c r="FF1708" t="str">
        <f t="shared" si="4062"/>
        <v>木火枪手</v>
      </c>
    </row>
    <row r="1709" spans="15:162" ht="14.25" x14ac:dyDescent="0.15">
      <c r="O1709" s="11">
        <v>30926</v>
      </c>
      <c r="P1709" s="11">
        <v>29350885.41</v>
      </c>
      <c r="Q1709" s="16">
        <f t="shared" si="4092"/>
        <v>29350885</v>
      </c>
      <c r="R1709" s="4" t="str">
        <f t="shared" si="4093"/>
        <v>5201081,5301081,5201083,5402083,5400085,5501085</v>
      </c>
      <c r="S1709" s="4" t="str">
        <f t="shared" si="4094"/>
        <v>8,8,8,8,8,8</v>
      </c>
      <c r="T1709" s="4" t="str">
        <f t="shared" si="4095"/>
        <v>2126,2101,2101,2101,2101,2101</v>
      </c>
      <c r="U1709">
        <v>5201081</v>
      </c>
      <c r="V1709">
        <v>5301081</v>
      </c>
      <c r="W1709">
        <v>5201083</v>
      </c>
      <c r="X1709">
        <v>5402083</v>
      </c>
      <c r="Y1709">
        <v>5400085</v>
      </c>
      <c r="Z1709">
        <v>5501085</v>
      </c>
      <c r="AA1709" s="2">
        <v>8</v>
      </c>
      <c r="AB1709" s="2">
        <v>8</v>
      </c>
      <c r="AC1709" s="2">
        <v>8</v>
      </c>
      <c r="AD1709" s="2">
        <v>8</v>
      </c>
      <c r="AE1709" s="2">
        <v>8</v>
      </c>
      <c r="AF1709" s="2">
        <v>8</v>
      </c>
      <c r="AG1709" s="2">
        <f t="shared" si="4023"/>
        <v>2126</v>
      </c>
      <c r="AH1709" s="2">
        <f t="shared" si="4076"/>
        <v>2101</v>
      </c>
      <c r="AI1709" s="2">
        <f t="shared" si="4077"/>
        <v>2101</v>
      </c>
      <c r="AJ1709" s="2">
        <f t="shared" si="4078"/>
        <v>2101</v>
      </c>
      <c r="AK1709" s="2">
        <f t="shared" si="4079"/>
        <v>2101</v>
      </c>
      <c r="AL1709" s="2">
        <f t="shared" si="4080"/>
        <v>2101</v>
      </c>
      <c r="AM1709" s="8">
        <f t="shared" si="4081"/>
        <v>4989650.45</v>
      </c>
      <c r="AN1709" s="8">
        <f t="shared" si="4112"/>
        <v>4872246.91</v>
      </c>
      <c r="AO1709" s="8">
        <f t="shared" si="4112"/>
        <v>4872246.91</v>
      </c>
      <c r="AP1709" s="8">
        <f t="shared" si="4112"/>
        <v>4872246.91</v>
      </c>
      <c r="AQ1709" s="8">
        <f t="shared" si="4112"/>
        <v>4872246.91</v>
      </c>
      <c r="AR1709" s="8">
        <f t="shared" si="4112"/>
        <v>4872246.91</v>
      </c>
      <c r="AS1709" s="8">
        <f t="shared" si="4024"/>
        <v>-138</v>
      </c>
      <c r="AT1709">
        <f t="shared" si="4025"/>
        <v>1988</v>
      </c>
      <c r="CH1709" t="str">
        <f t="shared" si="4063"/>
        <v/>
      </c>
      <c r="CI1709" s="26" t="b">
        <f t="shared" ref="CI1709:CN1709" si="4121">IF(DG1709&lt;&gt;"",IF(ISERROR(MATCH(INT(CO1709),$EE$4:$EE$879,0))=FALSE,TRUE),"")</f>
        <v>1</v>
      </c>
      <c r="CJ1709" s="26" t="b">
        <f t="shared" si="4121"/>
        <v>1</v>
      </c>
      <c r="CK1709" s="26" t="b">
        <f t="shared" si="4121"/>
        <v>1</v>
      </c>
      <c r="CL1709" s="26" t="b">
        <f t="shared" si="4121"/>
        <v>1</v>
      </c>
      <c r="CM1709" s="26" t="b">
        <f t="shared" si="4121"/>
        <v>1</v>
      </c>
      <c r="CN1709" s="26" t="b">
        <f t="shared" si="4121"/>
        <v>1</v>
      </c>
      <c r="CO1709" s="14" t="str">
        <f t="shared" ref="CO1709:CT1709" si="4122">IF(DG1709&lt;&gt;"",REPLACE(REPLACE(INDEX($EE$4:$EE$801,MATCH(DG1709,$EF$4:$EF$801,0)),6,1,CU1709),1,1,DA1709),"")</f>
        <v>5201081</v>
      </c>
      <c r="CP1709" s="14" t="str">
        <f t="shared" si="4122"/>
        <v>5301081</v>
      </c>
      <c r="CQ1709" s="14" t="str">
        <f t="shared" si="4122"/>
        <v>5201083</v>
      </c>
      <c r="CR1709" s="14" t="str">
        <f t="shared" si="4122"/>
        <v>5402083</v>
      </c>
      <c r="CS1709" s="14" t="str">
        <f t="shared" si="4122"/>
        <v>5400085</v>
      </c>
      <c r="CT1709" s="14" t="str">
        <f t="shared" si="4122"/>
        <v>5501085</v>
      </c>
      <c r="CU1709" s="2">
        <v>8</v>
      </c>
      <c r="CV1709" s="2">
        <v>8</v>
      </c>
      <c r="CW1709" s="2">
        <v>8</v>
      </c>
      <c r="CX1709" s="2">
        <v>8</v>
      </c>
      <c r="CY1709" s="2">
        <v>8</v>
      </c>
      <c r="CZ1709" s="2">
        <v>8</v>
      </c>
      <c r="DA1709" s="2">
        <v>5</v>
      </c>
      <c r="DB1709" s="7">
        <v>5</v>
      </c>
      <c r="DC1709">
        <v>5</v>
      </c>
      <c r="DD1709" s="2">
        <v>5</v>
      </c>
      <c r="DE1709" s="7">
        <v>5</v>
      </c>
      <c r="DF1709">
        <v>5</v>
      </c>
      <c r="DG1709" s="1" t="s">
        <v>3257</v>
      </c>
      <c r="DH1709" s="1" t="s">
        <v>3128</v>
      </c>
      <c r="DI1709" s="1" t="s">
        <v>3268</v>
      </c>
      <c r="DJ1709" s="1" t="s">
        <v>3164</v>
      </c>
      <c r="DK1709" s="1" t="s">
        <v>3289</v>
      </c>
      <c r="DL1709" s="1" t="s">
        <v>3290</v>
      </c>
      <c r="DM1709" t="s">
        <v>3131</v>
      </c>
      <c r="DN1709" t="s">
        <v>3131</v>
      </c>
      <c r="DO1709" t="s">
        <v>3138</v>
      </c>
      <c r="DP1709" t="s">
        <v>3138</v>
      </c>
      <c r="DQ1709" t="s">
        <v>3159</v>
      </c>
      <c r="DR1709" t="s">
        <v>3159</v>
      </c>
      <c r="DS1709" s="1" t="s">
        <v>3179</v>
      </c>
      <c r="DT1709" s="1" t="s">
        <v>3184</v>
      </c>
      <c r="DU1709" s="1" t="s">
        <v>3179</v>
      </c>
      <c r="DV1709" s="1" t="s">
        <v>3202</v>
      </c>
      <c r="DW1709" s="1" t="s">
        <v>3234</v>
      </c>
      <c r="DX1709" s="1" t="s">
        <v>3197</v>
      </c>
      <c r="DY1709">
        <f t="shared" si="4015"/>
        <v>1</v>
      </c>
      <c r="DZ1709">
        <f t="shared" si="4016"/>
        <v>1</v>
      </c>
      <c r="EA1709">
        <f t="shared" si="4017"/>
        <v>1</v>
      </c>
      <c r="EB1709">
        <f t="shared" si="4018"/>
        <v>2</v>
      </c>
      <c r="EC1709">
        <f t="shared" si="4019"/>
        <v>2</v>
      </c>
      <c r="ED1709">
        <f t="shared" si="4020"/>
        <v>2</v>
      </c>
      <c r="FA1709" t="str">
        <f t="shared" si="4057"/>
        <v>水骑兵</v>
      </c>
      <c r="FB1709" t="str">
        <f t="shared" si="4058"/>
        <v>水剑士</v>
      </c>
      <c r="FC1709" t="str">
        <f t="shared" si="4059"/>
        <v>木骑兵</v>
      </c>
      <c r="FD1709" t="str">
        <f t="shared" si="4060"/>
        <v>木女巫</v>
      </c>
      <c r="FE1709" t="str">
        <f t="shared" si="4061"/>
        <v>暗巫师</v>
      </c>
      <c r="FF1709" t="str">
        <f t="shared" si="4062"/>
        <v>暗猎人</v>
      </c>
    </row>
    <row r="1710" spans="15:162" ht="14.25" x14ac:dyDescent="0.15">
      <c r="O1710" s="11">
        <v>30927</v>
      </c>
      <c r="P1710" s="11">
        <v>29351257.739999998</v>
      </c>
      <c r="Q1710" s="16">
        <f t="shared" si="4092"/>
        <v>29351257</v>
      </c>
      <c r="R1710" s="4" t="str">
        <f t="shared" si="4093"/>
        <v>5301081,5200081,5202082,5500082,5502083,5402081</v>
      </c>
      <c r="S1710" s="4" t="str">
        <f t="shared" si="4094"/>
        <v>8,8,8,8,8,8</v>
      </c>
      <c r="T1710" s="4" t="str">
        <f t="shared" si="4095"/>
        <v>2126,2101,2101,2101,2101,2101</v>
      </c>
      <c r="U1710">
        <v>5301081</v>
      </c>
      <c r="V1710">
        <v>5200081</v>
      </c>
      <c r="W1710">
        <v>5202082</v>
      </c>
      <c r="X1710">
        <v>5500082</v>
      </c>
      <c r="Y1710">
        <v>5502083</v>
      </c>
      <c r="Z1710">
        <v>5402081</v>
      </c>
      <c r="AA1710" s="2">
        <v>8</v>
      </c>
      <c r="AB1710" s="2">
        <v>8</v>
      </c>
      <c r="AC1710" s="2">
        <v>8</v>
      </c>
      <c r="AD1710" s="2">
        <v>8</v>
      </c>
      <c r="AE1710" s="2">
        <v>8</v>
      </c>
      <c r="AF1710" s="2">
        <v>8</v>
      </c>
      <c r="AG1710" s="2">
        <f t="shared" si="4023"/>
        <v>2126</v>
      </c>
      <c r="AH1710" s="2">
        <f t="shared" si="4076"/>
        <v>2101</v>
      </c>
      <c r="AI1710" s="2">
        <f t="shared" si="4077"/>
        <v>2101</v>
      </c>
      <c r="AJ1710" s="2">
        <f t="shared" si="4078"/>
        <v>2101</v>
      </c>
      <c r="AK1710" s="2">
        <f t="shared" si="4079"/>
        <v>2101</v>
      </c>
      <c r="AL1710" s="2">
        <f t="shared" si="4080"/>
        <v>2101</v>
      </c>
      <c r="AM1710" s="8">
        <f t="shared" si="4081"/>
        <v>4989713.6900000004</v>
      </c>
      <c r="AN1710" s="8">
        <f t="shared" si="4112"/>
        <v>4872308.6620000005</v>
      </c>
      <c r="AO1710" s="8">
        <f t="shared" si="4112"/>
        <v>4872308.6620000005</v>
      </c>
      <c r="AP1710" s="8">
        <f t="shared" si="4112"/>
        <v>4872308.6620000005</v>
      </c>
      <c r="AQ1710" s="8">
        <f t="shared" si="4112"/>
        <v>4872308.6620000005</v>
      </c>
      <c r="AR1710" s="8">
        <f t="shared" si="4112"/>
        <v>4872308.6620000005</v>
      </c>
      <c r="AS1710" s="8">
        <f t="shared" si="4024"/>
        <v>-138</v>
      </c>
      <c r="AT1710">
        <f t="shared" si="4025"/>
        <v>1988</v>
      </c>
      <c r="CH1710" t="str">
        <f t="shared" si="4063"/>
        <v/>
      </c>
      <c r="CI1710" s="26" t="b">
        <f t="shared" ref="CI1710:CN1710" si="4123">IF(DG1710&lt;&gt;"",IF(ISERROR(MATCH(INT(CO1710),$EE$4:$EE$879,0))=FALSE,TRUE),"")</f>
        <v>1</v>
      </c>
      <c r="CJ1710" s="26" t="b">
        <f t="shared" si="4123"/>
        <v>1</v>
      </c>
      <c r="CK1710" s="26" t="b">
        <f t="shared" si="4123"/>
        <v>1</v>
      </c>
      <c r="CL1710" s="26" t="b">
        <f t="shared" si="4123"/>
        <v>1</v>
      </c>
      <c r="CM1710" s="26" t="b">
        <f t="shared" si="4123"/>
        <v>1</v>
      </c>
      <c r="CN1710" s="26" t="b">
        <f t="shared" si="4123"/>
        <v>1</v>
      </c>
      <c r="CO1710" s="14" t="str">
        <f t="shared" ref="CO1710:CT1710" si="4124">IF(DG1710&lt;&gt;"",REPLACE(REPLACE(INDEX($EE$4:$EE$801,MATCH(DG1710,$EF$4:$EF$801,0)),6,1,CU1710),1,1,DA1710),"")</f>
        <v>5301081</v>
      </c>
      <c r="CP1710" s="14" t="str">
        <f t="shared" si="4124"/>
        <v>5200081</v>
      </c>
      <c r="CQ1710" s="14" t="str">
        <f t="shared" si="4124"/>
        <v>5202082</v>
      </c>
      <c r="CR1710" s="14" t="str">
        <f t="shared" si="4124"/>
        <v>5500082</v>
      </c>
      <c r="CS1710" s="14" t="str">
        <f t="shared" si="4124"/>
        <v>5502083</v>
      </c>
      <c r="CT1710" s="14" t="str">
        <f t="shared" si="4124"/>
        <v>5402081</v>
      </c>
      <c r="CU1710" s="2">
        <v>8</v>
      </c>
      <c r="CV1710" s="2">
        <v>8</v>
      </c>
      <c r="CW1710" s="2">
        <v>8</v>
      </c>
      <c r="CX1710" s="2">
        <v>8</v>
      </c>
      <c r="CY1710" s="2">
        <v>8</v>
      </c>
      <c r="CZ1710" s="2">
        <v>8</v>
      </c>
      <c r="DA1710" s="2">
        <v>5</v>
      </c>
      <c r="DB1710" s="7">
        <v>5</v>
      </c>
      <c r="DC1710">
        <v>5</v>
      </c>
      <c r="DD1710" s="2">
        <v>5</v>
      </c>
      <c r="DE1710" s="7">
        <v>5</v>
      </c>
      <c r="DF1710">
        <v>5</v>
      </c>
      <c r="DG1710" s="1" t="s">
        <v>3128</v>
      </c>
      <c r="DH1710" s="1" t="s">
        <v>3256</v>
      </c>
      <c r="DI1710" s="1" t="s">
        <v>3263</v>
      </c>
      <c r="DJ1710" s="1" t="s">
        <v>3148</v>
      </c>
      <c r="DK1710" s="1" t="s">
        <v>3273</v>
      </c>
      <c r="DL1710" s="1" t="s">
        <v>3259</v>
      </c>
      <c r="DM1710" t="s">
        <v>3131</v>
      </c>
      <c r="DN1710" t="s">
        <v>3131</v>
      </c>
      <c r="DO1710" t="s">
        <v>3122</v>
      </c>
      <c r="DP1710" t="s">
        <v>3122</v>
      </c>
      <c r="DQ1710" t="s">
        <v>3138</v>
      </c>
      <c r="DR1710" t="s">
        <v>3131</v>
      </c>
      <c r="DS1710" s="1" t="s">
        <v>3184</v>
      </c>
      <c r="DT1710" s="1" t="s">
        <v>3163</v>
      </c>
      <c r="DU1710" s="1" t="s">
        <v>3166</v>
      </c>
      <c r="DV1710" s="1" t="s">
        <v>3206</v>
      </c>
      <c r="DW1710" s="1" t="s">
        <v>3198</v>
      </c>
      <c r="DX1710" s="1" t="s">
        <v>3202</v>
      </c>
      <c r="DY1710">
        <f t="shared" si="4015"/>
        <v>1</v>
      </c>
      <c r="DZ1710">
        <f t="shared" si="4016"/>
        <v>1</v>
      </c>
      <c r="EA1710">
        <f t="shared" si="4017"/>
        <v>1</v>
      </c>
      <c r="EB1710">
        <f t="shared" si="4018"/>
        <v>2</v>
      </c>
      <c r="EC1710">
        <f t="shared" si="4019"/>
        <v>2</v>
      </c>
      <c r="ED1710">
        <f t="shared" si="4020"/>
        <v>2</v>
      </c>
      <c r="FA1710" t="str">
        <f t="shared" si="4057"/>
        <v>水剑士</v>
      </c>
      <c r="FB1710" t="str">
        <f t="shared" si="4058"/>
        <v>水刀客</v>
      </c>
      <c r="FC1710" t="str">
        <f t="shared" si="4059"/>
        <v>火维京</v>
      </c>
      <c r="FD1710" t="str">
        <f t="shared" si="4060"/>
        <v>火海盗</v>
      </c>
      <c r="FE1710" t="str">
        <f t="shared" si="4061"/>
        <v>木火枪手</v>
      </c>
      <c r="FF1710" t="str">
        <f t="shared" si="4062"/>
        <v>水女巫</v>
      </c>
    </row>
    <row r="1711" spans="15:162" ht="14.25" x14ac:dyDescent="0.15">
      <c r="O1711" s="11">
        <v>30928</v>
      </c>
      <c r="P1711" s="11">
        <v>29351628.18</v>
      </c>
      <c r="Q1711" s="16">
        <f t="shared" si="4092"/>
        <v>29351628</v>
      </c>
      <c r="R1711" s="4" t="str">
        <f t="shared" si="4093"/>
        <v>5200081,5302085,5301083,5401083,5501084,5502083</v>
      </c>
      <c r="S1711" s="4" t="str">
        <f t="shared" si="4094"/>
        <v>8,8,8,8,8,8</v>
      </c>
      <c r="T1711" s="4" t="str">
        <f t="shared" si="4095"/>
        <v>2126,2101,2101,2101,2101,2101</v>
      </c>
      <c r="U1711">
        <v>5200081</v>
      </c>
      <c r="V1711">
        <v>5302085</v>
      </c>
      <c r="W1711">
        <v>5301083</v>
      </c>
      <c r="X1711">
        <v>5401083</v>
      </c>
      <c r="Y1711">
        <v>5501084</v>
      </c>
      <c r="Z1711">
        <v>5502083</v>
      </c>
      <c r="AA1711" s="2">
        <v>8</v>
      </c>
      <c r="AB1711" s="2">
        <v>8</v>
      </c>
      <c r="AC1711" s="2">
        <v>8</v>
      </c>
      <c r="AD1711" s="2">
        <v>8</v>
      </c>
      <c r="AE1711" s="2">
        <v>8</v>
      </c>
      <c r="AF1711" s="2">
        <v>8</v>
      </c>
      <c r="AG1711" s="2">
        <f t="shared" si="4023"/>
        <v>2126</v>
      </c>
      <c r="AH1711" s="2">
        <f t="shared" si="4076"/>
        <v>2101</v>
      </c>
      <c r="AI1711" s="2">
        <f t="shared" si="4077"/>
        <v>2101</v>
      </c>
      <c r="AJ1711" s="2">
        <f t="shared" si="4078"/>
        <v>2101</v>
      </c>
      <c r="AK1711" s="2">
        <f t="shared" si="4079"/>
        <v>2101</v>
      </c>
      <c r="AL1711" s="2">
        <f t="shared" si="4080"/>
        <v>2101</v>
      </c>
      <c r="AM1711" s="8">
        <f t="shared" si="4081"/>
        <v>4989776.7600000007</v>
      </c>
      <c r="AN1711" s="8">
        <f t="shared" si="4112"/>
        <v>4872370.2480000006</v>
      </c>
      <c r="AO1711" s="8">
        <f t="shared" si="4112"/>
        <v>4872370.2480000006</v>
      </c>
      <c r="AP1711" s="8">
        <f t="shared" si="4112"/>
        <v>4872370.2480000006</v>
      </c>
      <c r="AQ1711" s="8">
        <f t="shared" si="4112"/>
        <v>4872370.2480000006</v>
      </c>
      <c r="AR1711" s="8">
        <f t="shared" si="4112"/>
        <v>4872370.2480000006</v>
      </c>
      <c r="AS1711" s="8">
        <f t="shared" si="4024"/>
        <v>-138</v>
      </c>
      <c r="AT1711">
        <f t="shared" si="4025"/>
        <v>1988</v>
      </c>
      <c r="CH1711" t="str">
        <f t="shared" si="4063"/>
        <v/>
      </c>
      <c r="CI1711" s="26" t="b">
        <f t="shared" ref="CI1711:CN1711" si="4125">IF(DG1711&lt;&gt;"",IF(ISERROR(MATCH(INT(CO1711),$EE$4:$EE$879,0))=FALSE,TRUE),"")</f>
        <v>1</v>
      </c>
      <c r="CJ1711" s="26" t="b">
        <f t="shared" si="4125"/>
        <v>1</v>
      </c>
      <c r="CK1711" s="26" t="b">
        <f t="shared" si="4125"/>
        <v>1</v>
      </c>
      <c r="CL1711" s="26" t="b">
        <f t="shared" si="4125"/>
        <v>1</v>
      </c>
      <c r="CM1711" s="26" t="b">
        <f t="shared" si="4125"/>
        <v>1</v>
      </c>
      <c r="CN1711" s="26" t="b">
        <f t="shared" si="4125"/>
        <v>1</v>
      </c>
      <c r="CO1711" s="14" t="str">
        <f t="shared" ref="CO1711:CT1711" si="4126">IF(DG1711&lt;&gt;"",REPLACE(REPLACE(INDEX($EE$4:$EE$801,MATCH(DG1711,$EF$4:$EF$801,0)),6,1,CU1711),1,1,DA1711),"")</f>
        <v>5200081</v>
      </c>
      <c r="CP1711" s="14" t="str">
        <f t="shared" si="4126"/>
        <v>5302085</v>
      </c>
      <c r="CQ1711" s="14" t="str">
        <f t="shared" si="4126"/>
        <v>5301083</v>
      </c>
      <c r="CR1711" s="14" t="str">
        <f t="shared" si="4126"/>
        <v>5401083</v>
      </c>
      <c r="CS1711" s="14" t="str">
        <f t="shared" si="4126"/>
        <v>5501084</v>
      </c>
      <c r="CT1711" s="14" t="str">
        <f t="shared" si="4126"/>
        <v>5502083</v>
      </c>
      <c r="CU1711" s="2">
        <v>8</v>
      </c>
      <c r="CV1711" s="2">
        <v>8</v>
      </c>
      <c r="CW1711" s="2">
        <v>8</v>
      </c>
      <c r="CX1711" s="2">
        <v>8</v>
      </c>
      <c r="CY1711" s="2">
        <v>8</v>
      </c>
      <c r="CZ1711" s="2">
        <v>8</v>
      </c>
      <c r="DA1711" s="2">
        <v>5</v>
      </c>
      <c r="DB1711" s="7">
        <v>5</v>
      </c>
      <c r="DC1711">
        <v>5</v>
      </c>
      <c r="DD1711" s="2">
        <v>5</v>
      </c>
      <c r="DE1711" s="7">
        <v>5</v>
      </c>
      <c r="DF1711">
        <v>5</v>
      </c>
      <c r="DG1711" s="1" t="s">
        <v>3256</v>
      </c>
      <c r="DH1711" s="1" t="s">
        <v>3286</v>
      </c>
      <c r="DI1711" s="1" t="s">
        <v>3270</v>
      </c>
      <c r="DJ1711" s="1" t="s">
        <v>3271</v>
      </c>
      <c r="DK1711" s="1" t="s">
        <v>3252</v>
      </c>
      <c r="DL1711" s="1" t="s">
        <v>3273</v>
      </c>
      <c r="DM1711" t="s">
        <v>3131</v>
      </c>
      <c r="DN1711" t="s">
        <v>3159</v>
      </c>
      <c r="DO1711" t="s">
        <v>3138</v>
      </c>
      <c r="DP1711" t="s">
        <v>3138</v>
      </c>
      <c r="DQ1711" t="s">
        <v>3253</v>
      </c>
      <c r="DR1711" t="s">
        <v>3138</v>
      </c>
      <c r="DS1711" s="1" t="s">
        <v>3163</v>
      </c>
      <c r="DT1711" s="1" t="s">
        <v>3146</v>
      </c>
      <c r="DU1711" s="1" t="s">
        <v>3184</v>
      </c>
      <c r="DV1711" s="1" t="s">
        <v>3203</v>
      </c>
      <c r="DW1711" s="1" t="s">
        <v>3197</v>
      </c>
      <c r="DX1711" s="1" t="s">
        <v>3198</v>
      </c>
      <c r="DY1711">
        <f t="shared" si="4015"/>
        <v>1</v>
      </c>
      <c r="DZ1711">
        <f t="shared" si="4016"/>
        <v>1</v>
      </c>
      <c r="EA1711">
        <f t="shared" si="4017"/>
        <v>1</v>
      </c>
      <c r="EB1711">
        <f t="shared" si="4018"/>
        <v>2</v>
      </c>
      <c r="EC1711">
        <f t="shared" si="4019"/>
        <v>2</v>
      </c>
      <c r="ED1711">
        <f t="shared" si="4020"/>
        <v>2</v>
      </c>
      <c r="FA1711" t="str">
        <f t="shared" si="4057"/>
        <v>水刀客</v>
      </c>
      <c r="FB1711" t="str">
        <f t="shared" si="4058"/>
        <v>暗盗贼</v>
      </c>
      <c r="FC1711" t="str">
        <f t="shared" si="4059"/>
        <v>木剑士</v>
      </c>
      <c r="FD1711" t="str">
        <f t="shared" si="4060"/>
        <v>木魔法师</v>
      </c>
      <c r="FE1711" t="str">
        <f t="shared" si="4061"/>
        <v>光猎人</v>
      </c>
      <c r="FF1711" t="str">
        <f t="shared" si="4062"/>
        <v>木火枪手</v>
      </c>
    </row>
    <row r="1712" spans="15:162" ht="14.25" x14ac:dyDescent="0.15">
      <c r="O1712" s="11">
        <v>30929</v>
      </c>
      <c r="P1712" s="11">
        <v>29352000.510000002</v>
      </c>
      <c r="Q1712" s="16">
        <f t="shared" si="4092"/>
        <v>29352000</v>
      </c>
      <c r="R1712" s="4" t="str">
        <f t="shared" si="4093"/>
        <v>5202082,5201083,5301082,5402083,5500081,5400085</v>
      </c>
      <c r="S1712" s="4" t="str">
        <f t="shared" si="4094"/>
        <v>8,8,8,8,8,8</v>
      </c>
      <c r="T1712" s="4" t="str">
        <f t="shared" si="4095"/>
        <v>2126,2101,2101,2101,2101,2101</v>
      </c>
      <c r="U1712">
        <v>5202082</v>
      </c>
      <c r="V1712">
        <v>5201083</v>
      </c>
      <c r="W1712">
        <v>5301082</v>
      </c>
      <c r="X1712">
        <v>5402083</v>
      </c>
      <c r="Y1712">
        <v>5500081</v>
      </c>
      <c r="Z1712">
        <v>5400085</v>
      </c>
      <c r="AA1712" s="2">
        <v>8</v>
      </c>
      <c r="AB1712" s="2">
        <v>8</v>
      </c>
      <c r="AC1712" s="2">
        <v>8</v>
      </c>
      <c r="AD1712" s="2">
        <v>8</v>
      </c>
      <c r="AE1712" s="2">
        <v>8</v>
      </c>
      <c r="AF1712" s="2">
        <v>8</v>
      </c>
      <c r="AG1712" s="2">
        <f t="shared" si="4023"/>
        <v>2126</v>
      </c>
      <c r="AH1712" s="2">
        <f t="shared" si="4076"/>
        <v>2101</v>
      </c>
      <c r="AI1712" s="2">
        <f t="shared" si="4077"/>
        <v>2101</v>
      </c>
      <c r="AJ1712" s="2">
        <f t="shared" si="4078"/>
        <v>2101</v>
      </c>
      <c r="AK1712" s="2">
        <f t="shared" si="4079"/>
        <v>2101</v>
      </c>
      <c r="AL1712" s="2">
        <f t="shared" si="4080"/>
        <v>2101</v>
      </c>
      <c r="AM1712" s="8">
        <f t="shared" si="4081"/>
        <v>4989840</v>
      </c>
      <c r="AN1712" s="8">
        <f t="shared" si="4112"/>
        <v>4872432</v>
      </c>
      <c r="AO1712" s="8">
        <f t="shared" si="4112"/>
        <v>4872432</v>
      </c>
      <c r="AP1712" s="8">
        <f t="shared" si="4112"/>
        <v>4872432</v>
      </c>
      <c r="AQ1712" s="8">
        <f t="shared" si="4112"/>
        <v>4872432</v>
      </c>
      <c r="AR1712" s="8">
        <f t="shared" si="4112"/>
        <v>4872432</v>
      </c>
      <c r="AS1712" s="8">
        <f t="shared" si="4024"/>
        <v>-138</v>
      </c>
      <c r="AT1712">
        <f t="shared" si="4025"/>
        <v>1988</v>
      </c>
      <c r="CH1712" t="str">
        <f t="shared" si="4063"/>
        <v/>
      </c>
      <c r="CI1712" s="26" t="b">
        <f t="shared" ref="CI1712:CN1712" si="4127">IF(DG1712&lt;&gt;"",IF(ISERROR(MATCH(INT(CO1712),$EE$4:$EE$879,0))=FALSE,TRUE),"")</f>
        <v>1</v>
      </c>
      <c r="CJ1712" s="26" t="b">
        <f t="shared" si="4127"/>
        <v>1</v>
      </c>
      <c r="CK1712" s="26" t="b">
        <f t="shared" si="4127"/>
        <v>1</v>
      </c>
      <c r="CL1712" s="26" t="b">
        <f t="shared" si="4127"/>
        <v>1</v>
      </c>
      <c r="CM1712" s="26" t="b">
        <f t="shared" si="4127"/>
        <v>1</v>
      </c>
      <c r="CN1712" s="26" t="b">
        <f t="shared" si="4127"/>
        <v>1</v>
      </c>
      <c r="CO1712" s="14" t="str">
        <f t="shared" ref="CO1712:CT1712" si="4128">IF(DG1712&lt;&gt;"",REPLACE(REPLACE(INDEX($EE$4:$EE$801,MATCH(DG1712,$EF$4:$EF$801,0)),6,1,CU1712),1,1,DA1712),"")</f>
        <v>5202082</v>
      </c>
      <c r="CP1712" s="14" t="str">
        <f t="shared" si="4128"/>
        <v>5201083</v>
      </c>
      <c r="CQ1712" s="14" t="str">
        <f t="shared" si="4128"/>
        <v>5301082</v>
      </c>
      <c r="CR1712" s="14" t="str">
        <f t="shared" si="4128"/>
        <v>5402083</v>
      </c>
      <c r="CS1712" s="14" t="str">
        <f t="shared" si="4128"/>
        <v>5500081</v>
      </c>
      <c r="CT1712" s="14" t="str">
        <f t="shared" si="4128"/>
        <v>5400085</v>
      </c>
      <c r="CU1712" s="2">
        <v>8</v>
      </c>
      <c r="CV1712" s="2">
        <v>8</v>
      </c>
      <c r="CW1712" s="2">
        <v>8</v>
      </c>
      <c r="CX1712" s="2">
        <v>8</v>
      </c>
      <c r="CY1712" s="2">
        <v>8</v>
      </c>
      <c r="CZ1712" s="2">
        <v>8</v>
      </c>
      <c r="DA1712" s="2">
        <v>5</v>
      </c>
      <c r="DB1712" s="7">
        <v>5</v>
      </c>
      <c r="DC1712">
        <v>5</v>
      </c>
      <c r="DD1712" s="2">
        <v>5</v>
      </c>
      <c r="DE1712" s="7">
        <v>5</v>
      </c>
      <c r="DF1712">
        <v>5</v>
      </c>
      <c r="DG1712" s="1" t="s">
        <v>3263</v>
      </c>
      <c r="DH1712" s="1" t="s">
        <v>3268</v>
      </c>
      <c r="DI1712" s="1" t="s">
        <v>3264</v>
      </c>
      <c r="DJ1712" s="1" t="s">
        <v>3164</v>
      </c>
      <c r="DK1712" s="1" t="s">
        <v>3260</v>
      </c>
      <c r="DL1712" s="1" t="s">
        <v>3289</v>
      </c>
      <c r="DM1712" t="s">
        <v>3122</v>
      </c>
      <c r="DN1712" t="s">
        <v>3138</v>
      </c>
      <c r="DO1712" t="s">
        <v>3122</v>
      </c>
      <c r="DP1712" t="s">
        <v>3138</v>
      </c>
      <c r="DQ1712" t="s">
        <v>3131</v>
      </c>
      <c r="DR1712" t="s">
        <v>3159</v>
      </c>
      <c r="DS1712" s="1" t="s">
        <v>3166</v>
      </c>
      <c r="DT1712" s="1" t="s">
        <v>3179</v>
      </c>
      <c r="DU1712" s="1" t="s">
        <v>3184</v>
      </c>
      <c r="DV1712" s="1" t="s">
        <v>3202</v>
      </c>
      <c r="DW1712" s="1" t="s">
        <v>3206</v>
      </c>
      <c r="DX1712" s="1" t="s">
        <v>3234</v>
      </c>
      <c r="DY1712">
        <f t="shared" si="4015"/>
        <v>1</v>
      </c>
      <c r="DZ1712">
        <f t="shared" si="4016"/>
        <v>1</v>
      </c>
      <c r="EA1712">
        <f t="shared" si="4017"/>
        <v>1</v>
      </c>
      <c r="EB1712">
        <f t="shared" si="4018"/>
        <v>2</v>
      </c>
      <c r="EC1712">
        <f t="shared" si="4019"/>
        <v>2</v>
      </c>
      <c r="ED1712">
        <f t="shared" si="4020"/>
        <v>2</v>
      </c>
      <c r="FA1712" t="str">
        <f t="shared" si="4057"/>
        <v>火维京</v>
      </c>
      <c r="FB1712" t="str">
        <f t="shared" si="4058"/>
        <v>木骑兵</v>
      </c>
      <c r="FC1712" t="str">
        <f t="shared" si="4059"/>
        <v>火剑士</v>
      </c>
      <c r="FD1712" t="str">
        <f t="shared" si="4060"/>
        <v>木女巫</v>
      </c>
      <c r="FE1712" t="str">
        <f t="shared" si="4061"/>
        <v>水海盗</v>
      </c>
      <c r="FF1712" t="str">
        <f t="shared" si="4062"/>
        <v>暗巫师</v>
      </c>
    </row>
    <row r="1713" spans="15:162" ht="14.25" x14ac:dyDescent="0.15">
      <c r="O1713" s="11">
        <v>30930</v>
      </c>
      <c r="P1713" s="11">
        <v>29499165.359999999</v>
      </c>
      <c r="Q1713" s="16">
        <f t="shared" si="4092"/>
        <v>29499165</v>
      </c>
      <c r="R1713" s="4" t="str">
        <f t="shared" si="4093"/>
        <v>5201083,5201083,5201083,5602084,5602084,5602084</v>
      </c>
      <c r="S1713" s="4" t="str">
        <f t="shared" si="4094"/>
        <v>8,8,8,8,8,8</v>
      </c>
      <c r="T1713" s="4" t="str">
        <f t="shared" si="4095"/>
        <v>2132,2106,2106,2106,2106,2106</v>
      </c>
      <c r="U1713">
        <v>5201083</v>
      </c>
      <c r="V1713">
        <v>5201083</v>
      </c>
      <c r="W1713">
        <v>5201083</v>
      </c>
      <c r="X1713">
        <v>5602084</v>
      </c>
      <c r="Y1713">
        <v>5602084</v>
      </c>
      <c r="Z1713">
        <v>5602084</v>
      </c>
      <c r="AA1713" s="2">
        <v>8</v>
      </c>
      <c r="AB1713" s="2">
        <v>8</v>
      </c>
      <c r="AC1713" s="2">
        <v>8</v>
      </c>
      <c r="AD1713" s="2">
        <v>8</v>
      </c>
      <c r="AE1713" s="2">
        <v>8</v>
      </c>
      <c r="AF1713" s="2">
        <v>8</v>
      </c>
      <c r="AG1713" s="2">
        <f t="shared" si="4023"/>
        <v>2132</v>
      </c>
      <c r="AH1713" s="2">
        <f t="shared" si="4076"/>
        <v>2106</v>
      </c>
      <c r="AI1713" s="2">
        <f t="shared" si="4077"/>
        <v>2106</v>
      </c>
      <c r="AJ1713" s="2">
        <f t="shared" si="4078"/>
        <v>2106</v>
      </c>
      <c r="AK1713" s="2">
        <f t="shared" si="4079"/>
        <v>2106</v>
      </c>
      <c r="AL1713" s="2">
        <f t="shared" si="4080"/>
        <v>2106</v>
      </c>
      <c r="AM1713" s="8">
        <f t="shared" si="4081"/>
        <v>5014858.0500000007</v>
      </c>
      <c r="AN1713" s="8">
        <f t="shared" si="4112"/>
        <v>4896861.3900000006</v>
      </c>
      <c r="AO1713" s="8">
        <f t="shared" si="4112"/>
        <v>4896861.3900000006</v>
      </c>
      <c r="AP1713" s="8">
        <f t="shared" si="4112"/>
        <v>4896861.3900000006</v>
      </c>
      <c r="AQ1713" s="8">
        <f t="shared" si="4112"/>
        <v>4896861.3900000006</v>
      </c>
      <c r="AR1713" s="8">
        <f t="shared" si="4112"/>
        <v>4896861.3900000006</v>
      </c>
      <c r="AS1713" s="8">
        <f t="shared" si="4024"/>
        <v>-139</v>
      </c>
      <c r="AT1713">
        <f t="shared" si="4025"/>
        <v>1993</v>
      </c>
      <c r="CH1713" t="str">
        <f t="shared" si="4063"/>
        <v/>
      </c>
      <c r="CI1713" s="26" t="b">
        <f t="shared" ref="CI1713:CN1713" si="4129">IF(DG1713&lt;&gt;"",IF(ISERROR(MATCH(INT(CO1713),$EE$4:$EE$879,0))=FALSE,TRUE),"")</f>
        <v>1</v>
      </c>
      <c r="CJ1713" s="26" t="b">
        <f t="shared" si="4129"/>
        <v>1</v>
      </c>
      <c r="CK1713" s="26" t="b">
        <f t="shared" si="4129"/>
        <v>1</v>
      </c>
      <c r="CL1713" s="26" t="b">
        <f t="shared" si="4129"/>
        <v>1</v>
      </c>
      <c r="CM1713" s="26" t="b">
        <f t="shared" si="4129"/>
        <v>1</v>
      </c>
      <c r="CN1713" s="26" t="b">
        <f t="shared" si="4129"/>
        <v>1</v>
      </c>
      <c r="CO1713" s="14" t="str">
        <f t="shared" ref="CO1713:CT1713" si="4130">IF(DG1713&lt;&gt;"",REPLACE(REPLACE(INDEX($EE$4:$EE$801,MATCH(DG1713,$EF$4:$EF$801,0)),6,1,CU1713),1,1,DA1713),"")</f>
        <v>5201083</v>
      </c>
      <c r="CP1713" s="14" t="str">
        <f t="shared" si="4130"/>
        <v>5201083</v>
      </c>
      <c r="CQ1713" s="14" t="str">
        <f t="shared" si="4130"/>
        <v>5201083</v>
      </c>
      <c r="CR1713" s="14" t="str">
        <f t="shared" si="4130"/>
        <v>5602084</v>
      </c>
      <c r="CS1713" s="14" t="str">
        <f t="shared" si="4130"/>
        <v>5602084</v>
      </c>
      <c r="CT1713" s="14" t="str">
        <f t="shared" si="4130"/>
        <v>5602084</v>
      </c>
      <c r="CU1713" s="2">
        <v>8</v>
      </c>
      <c r="CV1713" s="2">
        <v>8</v>
      </c>
      <c r="CW1713" s="2">
        <v>8</v>
      </c>
      <c r="CX1713" s="2">
        <v>8</v>
      </c>
      <c r="CY1713" s="2">
        <v>8</v>
      </c>
      <c r="CZ1713" s="2">
        <v>8</v>
      </c>
      <c r="DA1713" s="2">
        <v>5</v>
      </c>
      <c r="DB1713" s="7">
        <v>5</v>
      </c>
      <c r="DC1713">
        <v>5</v>
      </c>
      <c r="DD1713" s="2">
        <v>5</v>
      </c>
      <c r="DE1713" s="7">
        <v>5</v>
      </c>
      <c r="DF1713">
        <v>5</v>
      </c>
      <c r="DG1713" s="1" t="s">
        <v>3268</v>
      </c>
      <c r="DH1713" s="1" t="s">
        <v>3268</v>
      </c>
      <c r="DI1713" s="1" t="s">
        <v>3268</v>
      </c>
      <c r="DJ1713" s="1" t="s">
        <v>3258</v>
      </c>
      <c r="DK1713" s="1" t="s">
        <v>3258</v>
      </c>
      <c r="DL1713" s="1" t="s">
        <v>3258</v>
      </c>
      <c r="DM1713" t="s">
        <v>3138</v>
      </c>
      <c r="DN1713" t="s">
        <v>3138</v>
      </c>
      <c r="DO1713" t="s">
        <v>3138</v>
      </c>
      <c r="DP1713" t="s">
        <v>3253</v>
      </c>
      <c r="DQ1713" t="s">
        <v>3253</v>
      </c>
      <c r="DR1713" t="s">
        <v>3253</v>
      </c>
      <c r="DS1713" s="1" t="s">
        <v>3179</v>
      </c>
      <c r="DT1713" s="1" t="s">
        <v>3179</v>
      </c>
      <c r="DU1713" s="1" t="s">
        <v>3179</v>
      </c>
      <c r="DV1713" s="1" t="s">
        <v>3254</v>
      </c>
      <c r="DW1713" s="1" t="s">
        <v>3254</v>
      </c>
      <c r="DX1713" s="1" t="s">
        <v>3254</v>
      </c>
      <c r="DY1713">
        <f t="shared" si="4015"/>
        <v>1</v>
      </c>
      <c r="DZ1713">
        <f t="shared" si="4016"/>
        <v>1</v>
      </c>
      <c r="EA1713">
        <f t="shared" si="4017"/>
        <v>1</v>
      </c>
      <c r="EB1713">
        <f t="shared" si="4018"/>
        <v>2</v>
      </c>
      <c r="EC1713">
        <f t="shared" si="4019"/>
        <v>2</v>
      </c>
      <c r="ED1713">
        <f t="shared" si="4020"/>
        <v>2</v>
      </c>
      <c r="FA1713" t="str">
        <f t="shared" si="4057"/>
        <v>木骑兵</v>
      </c>
      <c r="FB1713" t="str">
        <f t="shared" si="4058"/>
        <v>木骑兵</v>
      </c>
      <c r="FC1713" t="str">
        <f t="shared" si="4059"/>
        <v>木骑兵</v>
      </c>
      <c r="FD1713" t="str">
        <f t="shared" si="4060"/>
        <v>光学者</v>
      </c>
      <c r="FE1713" t="str">
        <f t="shared" si="4061"/>
        <v>光学者</v>
      </c>
      <c r="FF1713" t="str">
        <f t="shared" si="4062"/>
        <v>光学者</v>
      </c>
    </row>
    <row r="1714" spans="15:162" ht="14.25" x14ac:dyDescent="0.15">
      <c r="O1714" s="11">
        <v>30931</v>
      </c>
      <c r="P1714" s="11">
        <v>29499537.690000001</v>
      </c>
      <c r="Q1714" s="16">
        <f t="shared" si="4092"/>
        <v>29499537</v>
      </c>
      <c r="R1714" s="4" t="str">
        <f t="shared" si="4093"/>
        <v>5201081,5301082,5302085,5501085,5500083,5502082</v>
      </c>
      <c r="S1714" s="4" t="str">
        <f t="shared" si="4094"/>
        <v>8,8,8,8,8,8</v>
      </c>
      <c r="T1714" s="4" t="str">
        <f t="shared" si="4095"/>
        <v>2132,2106,2106,2106,2106,2106</v>
      </c>
      <c r="U1714">
        <v>5201081</v>
      </c>
      <c r="V1714">
        <v>5301082</v>
      </c>
      <c r="W1714">
        <v>5302085</v>
      </c>
      <c r="X1714">
        <v>5501085</v>
      </c>
      <c r="Y1714">
        <v>5500083</v>
      </c>
      <c r="Z1714">
        <v>5502082</v>
      </c>
      <c r="AA1714" s="2">
        <v>8</v>
      </c>
      <c r="AB1714" s="2">
        <v>8</v>
      </c>
      <c r="AC1714" s="2">
        <v>8</v>
      </c>
      <c r="AD1714" s="2">
        <v>8</v>
      </c>
      <c r="AE1714" s="2">
        <v>8</v>
      </c>
      <c r="AF1714" s="2">
        <v>8</v>
      </c>
      <c r="AG1714" s="2">
        <f t="shared" si="4023"/>
        <v>2132</v>
      </c>
      <c r="AH1714" s="2">
        <f t="shared" si="4076"/>
        <v>2106</v>
      </c>
      <c r="AI1714" s="2">
        <f t="shared" si="4077"/>
        <v>2106</v>
      </c>
      <c r="AJ1714" s="2">
        <f t="shared" si="4078"/>
        <v>2106</v>
      </c>
      <c r="AK1714" s="2">
        <f t="shared" si="4079"/>
        <v>2106</v>
      </c>
      <c r="AL1714" s="2">
        <f t="shared" si="4080"/>
        <v>2106</v>
      </c>
      <c r="AM1714" s="8">
        <f t="shared" si="4081"/>
        <v>5014921.29</v>
      </c>
      <c r="AN1714" s="8">
        <f t="shared" si="4112"/>
        <v>4896923.142</v>
      </c>
      <c r="AO1714" s="8">
        <f t="shared" si="4112"/>
        <v>4896923.142</v>
      </c>
      <c r="AP1714" s="8">
        <f t="shared" si="4112"/>
        <v>4896923.142</v>
      </c>
      <c r="AQ1714" s="8">
        <f t="shared" si="4112"/>
        <v>4896923.142</v>
      </c>
      <c r="AR1714" s="8">
        <f t="shared" si="4112"/>
        <v>4896923.142</v>
      </c>
      <c r="AS1714" s="8">
        <f t="shared" si="4024"/>
        <v>-139</v>
      </c>
      <c r="AT1714">
        <f t="shared" si="4025"/>
        <v>1993</v>
      </c>
      <c r="CH1714" t="str">
        <f t="shared" si="4063"/>
        <v/>
      </c>
      <c r="CI1714" s="26" t="b">
        <f t="shared" ref="CI1714:CN1714" si="4131">IF(DG1714&lt;&gt;"",IF(ISERROR(MATCH(INT(CO1714),$EE$4:$EE$879,0))=FALSE,TRUE),"")</f>
        <v>1</v>
      </c>
      <c r="CJ1714" s="26" t="b">
        <f t="shared" si="4131"/>
        <v>1</v>
      </c>
      <c r="CK1714" s="26" t="b">
        <f t="shared" si="4131"/>
        <v>1</v>
      </c>
      <c r="CL1714" s="26" t="b">
        <f t="shared" si="4131"/>
        <v>1</v>
      </c>
      <c r="CM1714" s="26" t="b">
        <f t="shared" si="4131"/>
        <v>1</v>
      </c>
      <c r="CN1714" s="26" t="b">
        <f t="shared" si="4131"/>
        <v>1</v>
      </c>
      <c r="CO1714" s="14" t="str">
        <f t="shared" ref="CO1714:CT1714" si="4132">IF(DG1714&lt;&gt;"",REPLACE(REPLACE(INDEX($EE$4:$EE$801,MATCH(DG1714,$EF$4:$EF$801,0)),6,1,CU1714),1,1,DA1714),"")</f>
        <v>5201081</v>
      </c>
      <c r="CP1714" s="14" t="str">
        <f t="shared" si="4132"/>
        <v>5301082</v>
      </c>
      <c r="CQ1714" s="14" t="str">
        <f t="shared" si="4132"/>
        <v>5302085</v>
      </c>
      <c r="CR1714" s="14" t="str">
        <f t="shared" si="4132"/>
        <v>5501085</v>
      </c>
      <c r="CS1714" s="14" t="str">
        <f t="shared" si="4132"/>
        <v>5500083</v>
      </c>
      <c r="CT1714" s="14" t="str">
        <f t="shared" si="4132"/>
        <v>5502082</v>
      </c>
      <c r="CU1714" s="2">
        <v>8</v>
      </c>
      <c r="CV1714" s="2">
        <v>8</v>
      </c>
      <c r="CW1714" s="2">
        <v>8</v>
      </c>
      <c r="CX1714" s="2">
        <v>8</v>
      </c>
      <c r="CY1714" s="2">
        <v>8</v>
      </c>
      <c r="CZ1714" s="2">
        <v>8</v>
      </c>
      <c r="DA1714" s="2">
        <v>5</v>
      </c>
      <c r="DB1714" s="7">
        <v>5</v>
      </c>
      <c r="DC1714">
        <v>5</v>
      </c>
      <c r="DD1714" s="2">
        <v>5</v>
      </c>
      <c r="DE1714" s="7">
        <v>5</v>
      </c>
      <c r="DF1714">
        <v>5</v>
      </c>
      <c r="DG1714" s="1" t="s">
        <v>3257</v>
      </c>
      <c r="DH1714" s="1" t="s">
        <v>3264</v>
      </c>
      <c r="DI1714" s="1" t="s">
        <v>3286</v>
      </c>
      <c r="DJ1714" s="1" t="s">
        <v>3290</v>
      </c>
      <c r="DK1714" s="1" t="s">
        <v>3272</v>
      </c>
      <c r="DL1714" s="1" t="s">
        <v>3267</v>
      </c>
      <c r="DM1714" t="s">
        <v>3131</v>
      </c>
      <c r="DN1714" t="s">
        <v>3122</v>
      </c>
      <c r="DO1714" t="s">
        <v>3159</v>
      </c>
      <c r="DP1714" t="s">
        <v>3159</v>
      </c>
      <c r="DQ1714" t="s">
        <v>3138</v>
      </c>
      <c r="DR1714" t="s">
        <v>3122</v>
      </c>
      <c r="DS1714" s="1" t="s">
        <v>3179</v>
      </c>
      <c r="DT1714" s="1" t="s">
        <v>3184</v>
      </c>
      <c r="DU1714" s="1" t="s">
        <v>3146</v>
      </c>
      <c r="DV1714" s="1" t="s">
        <v>3197</v>
      </c>
      <c r="DW1714" s="1" t="s">
        <v>3206</v>
      </c>
      <c r="DX1714" s="1" t="s">
        <v>3198</v>
      </c>
      <c r="DY1714">
        <f t="shared" si="4015"/>
        <v>1</v>
      </c>
      <c r="DZ1714">
        <f t="shared" si="4016"/>
        <v>1</v>
      </c>
      <c r="EA1714">
        <f t="shared" si="4017"/>
        <v>1</v>
      </c>
      <c r="EB1714">
        <f t="shared" si="4018"/>
        <v>2</v>
      </c>
      <c r="EC1714">
        <f t="shared" si="4019"/>
        <v>2</v>
      </c>
      <c r="ED1714">
        <f t="shared" si="4020"/>
        <v>2</v>
      </c>
      <c r="FA1714" t="str">
        <f t="shared" si="4057"/>
        <v>水骑兵</v>
      </c>
      <c r="FB1714" t="str">
        <f t="shared" si="4058"/>
        <v>火剑士</v>
      </c>
      <c r="FC1714" t="str">
        <f t="shared" si="4059"/>
        <v>暗盗贼</v>
      </c>
      <c r="FD1714" t="str">
        <f t="shared" si="4060"/>
        <v>暗猎人</v>
      </c>
      <c r="FE1714" t="str">
        <f t="shared" si="4061"/>
        <v>木海盗</v>
      </c>
      <c r="FF1714" t="str">
        <f t="shared" si="4062"/>
        <v>火火枪手</v>
      </c>
    </row>
    <row r="1715" spans="15:162" ht="14.25" x14ac:dyDescent="0.15">
      <c r="O1715" s="11">
        <v>30932</v>
      </c>
      <c r="P1715" s="11">
        <v>29499910.02</v>
      </c>
      <c r="Q1715" s="16">
        <f t="shared" si="4092"/>
        <v>29499910</v>
      </c>
      <c r="R1715" s="4" t="str">
        <f t="shared" si="4093"/>
        <v>5301081,5200082,5202081,5401083,5500081,5500083</v>
      </c>
      <c r="S1715" s="4" t="str">
        <f t="shared" si="4094"/>
        <v>8,8,8,8,8,8</v>
      </c>
      <c r="T1715" s="4" t="str">
        <f t="shared" si="4095"/>
        <v>2132,2106,2106,2106,2106,2106</v>
      </c>
      <c r="U1715">
        <v>5301081</v>
      </c>
      <c r="V1715">
        <v>5200082</v>
      </c>
      <c r="W1715">
        <v>5202081</v>
      </c>
      <c r="X1715">
        <v>5401083</v>
      </c>
      <c r="Y1715">
        <v>5500081</v>
      </c>
      <c r="Z1715">
        <v>5500083</v>
      </c>
      <c r="AA1715" s="2">
        <v>8</v>
      </c>
      <c r="AB1715" s="2">
        <v>8</v>
      </c>
      <c r="AC1715" s="2">
        <v>8</v>
      </c>
      <c r="AD1715" s="2">
        <v>8</v>
      </c>
      <c r="AE1715" s="2">
        <v>8</v>
      </c>
      <c r="AF1715" s="2">
        <v>8</v>
      </c>
      <c r="AG1715" s="2">
        <f t="shared" si="4023"/>
        <v>2132</v>
      </c>
      <c r="AH1715" s="2">
        <f t="shared" si="4076"/>
        <v>2106</v>
      </c>
      <c r="AI1715" s="2">
        <f t="shared" si="4077"/>
        <v>2106</v>
      </c>
      <c r="AJ1715" s="2">
        <f t="shared" si="4078"/>
        <v>2106</v>
      </c>
      <c r="AK1715" s="2">
        <f t="shared" si="4079"/>
        <v>2106</v>
      </c>
      <c r="AL1715" s="2">
        <f t="shared" si="4080"/>
        <v>2106</v>
      </c>
      <c r="AM1715" s="8">
        <f t="shared" si="4081"/>
        <v>5014984.7</v>
      </c>
      <c r="AN1715" s="8">
        <f t="shared" si="4112"/>
        <v>4896985.0600000005</v>
      </c>
      <c r="AO1715" s="8">
        <f t="shared" si="4112"/>
        <v>4896985.0600000005</v>
      </c>
      <c r="AP1715" s="8">
        <f t="shared" si="4112"/>
        <v>4896985.0600000005</v>
      </c>
      <c r="AQ1715" s="8">
        <f t="shared" si="4112"/>
        <v>4896985.0600000005</v>
      </c>
      <c r="AR1715" s="8">
        <f t="shared" si="4112"/>
        <v>4896985.0600000005</v>
      </c>
      <c r="AS1715" s="8">
        <f t="shared" si="4024"/>
        <v>-139</v>
      </c>
      <c r="AT1715">
        <f t="shared" si="4025"/>
        <v>1993</v>
      </c>
      <c r="CH1715" t="str">
        <f t="shared" si="4063"/>
        <v/>
      </c>
      <c r="CI1715" s="26" t="b">
        <f t="shared" ref="CI1715:CN1715" si="4133">IF(DG1715&lt;&gt;"",IF(ISERROR(MATCH(INT(CO1715),$EE$4:$EE$879,0))=FALSE,TRUE),"")</f>
        <v>1</v>
      </c>
      <c r="CJ1715" s="26" t="b">
        <f t="shared" si="4133"/>
        <v>1</v>
      </c>
      <c r="CK1715" s="26" t="b">
        <f t="shared" si="4133"/>
        <v>1</v>
      </c>
      <c r="CL1715" s="26" t="b">
        <f t="shared" si="4133"/>
        <v>1</v>
      </c>
      <c r="CM1715" s="26" t="b">
        <f t="shared" si="4133"/>
        <v>1</v>
      </c>
      <c r="CN1715" s="26" t="b">
        <f t="shared" si="4133"/>
        <v>1</v>
      </c>
      <c r="CO1715" s="14" t="str">
        <f t="shared" ref="CO1715:CT1715" si="4134">IF(DG1715&lt;&gt;"",REPLACE(REPLACE(INDEX($EE$4:$EE$801,MATCH(DG1715,$EF$4:$EF$801,0)),6,1,CU1715),1,1,DA1715),"")</f>
        <v>5301081</v>
      </c>
      <c r="CP1715" s="14" t="str">
        <f t="shared" si="4134"/>
        <v>5200082</v>
      </c>
      <c r="CQ1715" s="14" t="str">
        <f t="shared" si="4134"/>
        <v>5202081</v>
      </c>
      <c r="CR1715" s="14" t="str">
        <f t="shared" si="4134"/>
        <v>5401083</v>
      </c>
      <c r="CS1715" s="14" t="str">
        <f t="shared" si="4134"/>
        <v>5500081</v>
      </c>
      <c r="CT1715" s="14" t="str">
        <f t="shared" si="4134"/>
        <v>5500083</v>
      </c>
      <c r="CU1715" s="2">
        <v>8</v>
      </c>
      <c r="CV1715" s="2">
        <v>8</v>
      </c>
      <c r="CW1715" s="2">
        <v>8</v>
      </c>
      <c r="CX1715" s="2">
        <v>8</v>
      </c>
      <c r="CY1715" s="2">
        <v>8</v>
      </c>
      <c r="CZ1715" s="2">
        <v>8</v>
      </c>
      <c r="DA1715" s="2">
        <v>5</v>
      </c>
      <c r="DB1715" s="7">
        <v>5</v>
      </c>
      <c r="DC1715">
        <v>5</v>
      </c>
      <c r="DD1715" s="2">
        <v>5</v>
      </c>
      <c r="DE1715" s="7">
        <v>5</v>
      </c>
      <c r="DF1715">
        <v>5</v>
      </c>
      <c r="DG1715" s="1" t="s">
        <v>3128</v>
      </c>
      <c r="DH1715" s="1" t="s">
        <v>3262</v>
      </c>
      <c r="DI1715" s="1" t="s">
        <v>3124</v>
      </c>
      <c r="DJ1715" s="1" t="s">
        <v>3271</v>
      </c>
      <c r="DK1715" s="1" t="s">
        <v>3260</v>
      </c>
      <c r="DL1715" s="1" t="s">
        <v>3272</v>
      </c>
      <c r="DM1715" t="s">
        <v>3131</v>
      </c>
      <c r="DN1715" t="s">
        <v>3122</v>
      </c>
      <c r="DO1715" t="s">
        <v>3131</v>
      </c>
      <c r="DP1715" t="s">
        <v>3138</v>
      </c>
      <c r="DQ1715" t="s">
        <v>3131</v>
      </c>
      <c r="DR1715" t="s">
        <v>3138</v>
      </c>
      <c r="DS1715" s="1" t="s">
        <v>3184</v>
      </c>
      <c r="DT1715" s="1" t="s">
        <v>3163</v>
      </c>
      <c r="DU1715" s="1" t="s">
        <v>3166</v>
      </c>
      <c r="DV1715" s="1" t="s">
        <v>3203</v>
      </c>
      <c r="DW1715" s="1" t="s">
        <v>3206</v>
      </c>
      <c r="DX1715" s="1" t="s">
        <v>3206</v>
      </c>
      <c r="DY1715">
        <f t="shared" si="4015"/>
        <v>1</v>
      </c>
      <c r="DZ1715">
        <f t="shared" si="4016"/>
        <v>1</v>
      </c>
      <c r="EA1715">
        <f t="shared" si="4017"/>
        <v>1</v>
      </c>
      <c r="EB1715">
        <f t="shared" si="4018"/>
        <v>2</v>
      </c>
      <c r="EC1715">
        <f t="shared" si="4019"/>
        <v>2</v>
      </c>
      <c r="ED1715">
        <f t="shared" si="4020"/>
        <v>2</v>
      </c>
      <c r="FA1715" t="str">
        <f t="shared" si="4057"/>
        <v>水剑士</v>
      </c>
      <c r="FB1715" t="str">
        <f t="shared" si="4058"/>
        <v>火刀客</v>
      </c>
      <c r="FC1715" t="str">
        <f t="shared" si="4059"/>
        <v>水维京</v>
      </c>
      <c r="FD1715" t="str">
        <f t="shared" si="4060"/>
        <v>木魔法师</v>
      </c>
      <c r="FE1715" t="str">
        <f t="shared" si="4061"/>
        <v>水海盗</v>
      </c>
      <c r="FF1715" t="str">
        <f t="shared" si="4062"/>
        <v>木海盗</v>
      </c>
    </row>
    <row r="1716" spans="15:162" ht="14.25" x14ac:dyDescent="0.15">
      <c r="O1716" s="11">
        <v>30933</v>
      </c>
      <c r="P1716" s="11">
        <v>29500282.350000001</v>
      </c>
      <c r="Q1716" s="16">
        <f t="shared" si="4092"/>
        <v>29500282</v>
      </c>
      <c r="R1716" s="4" t="str">
        <f t="shared" si="4093"/>
        <v>5200081,5202082,5301082,5501085,5400085,5401083</v>
      </c>
      <c r="S1716" s="4" t="str">
        <f t="shared" si="4094"/>
        <v>8,8,8,8,8,8</v>
      </c>
      <c r="T1716" s="4" t="str">
        <f t="shared" si="4095"/>
        <v>2132,2106,2106,2106,2106,2106</v>
      </c>
      <c r="U1716">
        <v>5200081</v>
      </c>
      <c r="V1716">
        <v>5202082</v>
      </c>
      <c r="W1716">
        <v>5301082</v>
      </c>
      <c r="X1716">
        <v>5501085</v>
      </c>
      <c r="Y1716">
        <v>5400085</v>
      </c>
      <c r="Z1716">
        <v>5401083</v>
      </c>
      <c r="AA1716" s="2">
        <v>8</v>
      </c>
      <c r="AB1716" s="2">
        <v>8</v>
      </c>
      <c r="AC1716" s="2">
        <v>8</v>
      </c>
      <c r="AD1716" s="2">
        <v>8</v>
      </c>
      <c r="AE1716" s="2">
        <v>8</v>
      </c>
      <c r="AF1716" s="2">
        <v>8</v>
      </c>
      <c r="AG1716" s="2">
        <f t="shared" si="4023"/>
        <v>2132</v>
      </c>
      <c r="AH1716" s="2">
        <f t="shared" si="4076"/>
        <v>2106</v>
      </c>
      <c r="AI1716" s="2">
        <f t="shared" si="4077"/>
        <v>2106</v>
      </c>
      <c r="AJ1716" s="2">
        <f t="shared" si="4078"/>
        <v>2106</v>
      </c>
      <c r="AK1716" s="2">
        <f t="shared" si="4079"/>
        <v>2106</v>
      </c>
      <c r="AL1716" s="2">
        <f t="shared" si="4080"/>
        <v>2106</v>
      </c>
      <c r="AM1716" s="8">
        <f t="shared" si="4081"/>
        <v>5015047.9400000004</v>
      </c>
      <c r="AN1716" s="8">
        <f t="shared" si="4112"/>
        <v>4897046.8119999999</v>
      </c>
      <c r="AO1716" s="8">
        <f t="shared" si="4112"/>
        <v>4897046.8119999999</v>
      </c>
      <c r="AP1716" s="8">
        <f t="shared" si="4112"/>
        <v>4897046.8119999999</v>
      </c>
      <c r="AQ1716" s="8">
        <f t="shared" si="4112"/>
        <v>4897046.8119999999</v>
      </c>
      <c r="AR1716" s="8">
        <f t="shared" si="4112"/>
        <v>4897046.8119999999</v>
      </c>
      <c r="AS1716" s="8">
        <f t="shared" si="4024"/>
        <v>-139</v>
      </c>
      <c r="AT1716">
        <f t="shared" si="4025"/>
        <v>1993</v>
      </c>
      <c r="CH1716">
        <f t="shared" si="4063"/>
        <v>5</v>
      </c>
      <c r="CI1716" s="26" t="b">
        <f t="shared" ref="CI1716:CN1716" si="4135">IF(DG1716&lt;&gt;"",IF(ISERROR(MATCH(INT(CO1716),$EE$4:$EE$879,0))=FALSE,TRUE),"")</f>
        <v>1</v>
      </c>
      <c r="CJ1716" s="26" t="b">
        <f t="shared" si="4135"/>
        <v>1</v>
      </c>
      <c r="CK1716" s="26" t="b">
        <f t="shared" si="4135"/>
        <v>1</v>
      </c>
      <c r="CL1716" s="26" t="b">
        <f t="shared" si="4135"/>
        <v>1</v>
      </c>
      <c r="CM1716" s="26" t="b">
        <f t="shared" si="4135"/>
        <v>1</v>
      </c>
      <c r="CN1716" s="26" t="b">
        <f t="shared" si="4135"/>
        <v>1</v>
      </c>
      <c r="CO1716" s="14" t="str">
        <f t="shared" ref="CO1716:CT1716" si="4136">IF(DG1716&lt;&gt;"",REPLACE(REPLACE(INDEX($EE$4:$EE$801,MATCH(DG1716,$EF$4:$EF$801,0)),6,1,CU1716),1,1,DA1716),"")</f>
        <v>5200081</v>
      </c>
      <c r="CP1716" s="14" t="str">
        <f t="shared" si="4136"/>
        <v>5202082</v>
      </c>
      <c r="CQ1716" s="14" t="str">
        <f t="shared" si="4136"/>
        <v>5301082</v>
      </c>
      <c r="CR1716" s="14" t="str">
        <f t="shared" si="4136"/>
        <v>5501085</v>
      </c>
      <c r="CS1716" s="14" t="str">
        <f t="shared" si="4136"/>
        <v>5400085</v>
      </c>
      <c r="CT1716" s="14" t="str">
        <f t="shared" si="4136"/>
        <v>5401083</v>
      </c>
      <c r="CU1716" s="2">
        <v>8</v>
      </c>
      <c r="CV1716" s="2">
        <v>8</v>
      </c>
      <c r="CW1716" s="2">
        <v>8</v>
      </c>
      <c r="CX1716" s="2">
        <v>8</v>
      </c>
      <c r="CY1716" s="2">
        <v>8</v>
      </c>
      <c r="CZ1716" s="2">
        <v>8</v>
      </c>
      <c r="DA1716" s="2">
        <v>5</v>
      </c>
      <c r="DB1716" s="7">
        <v>5</v>
      </c>
      <c r="DC1716">
        <v>5</v>
      </c>
      <c r="DD1716" s="2">
        <v>5</v>
      </c>
      <c r="DE1716" s="7">
        <v>5</v>
      </c>
      <c r="DF1716">
        <v>5</v>
      </c>
      <c r="DG1716" s="1" t="s">
        <v>3256</v>
      </c>
      <c r="DH1716" s="1" t="s">
        <v>3263</v>
      </c>
      <c r="DI1716" s="1" t="s">
        <v>3264</v>
      </c>
      <c r="DJ1716" s="1" t="s">
        <v>3290</v>
      </c>
      <c r="DK1716" s="1" t="s">
        <v>3289</v>
      </c>
      <c r="DL1716" s="1" t="s">
        <v>3271</v>
      </c>
      <c r="DM1716" t="s">
        <v>3131</v>
      </c>
      <c r="DN1716" t="s">
        <v>3122</v>
      </c>
      <c r="DO1716" t="s">
        <v>3122</v>
      </c>
      <c r="DP1716" t="s">
        <v>3159</v>
      </c>
      <c r="DQ1716" t="s">
        <v>3159</v>
      </c>
      <c r="DR1716" t="s">
        <v>3138</v>
      </c>
      <c r="DS1716" s="1" t="s">
        <v>3163</v>
      </c>
      <c r="DT1716" s="1" t="s">
        <v>3166</v>
      </c>
      <c r="DU1716" s="1" t="s">
        <v>3184</v>
      </c>
      <c r="DV1716" s="1" t="s">
        <v>3197</v>
      </c>
      <c r="DW1716" s="1" t="s">
        <v>3234</v>
      </c>
      <c r="DX1716" s="1" t="s">
        <v>3203</v>
      </c>
      <c r="DY1716">
        <f t="shared" si="4015"/>
        <v>1</v>
      </c>
      <c r="DZ1716">
        <f t="shared" si="4016"/>
        <v>1</v>
      </c>
      <c r="EA1716">
        <f t="shared" si="4017"/>
        <v>1</v>
      </c>
      <c r="EB1716">
        <f t="shared" si="4018"/>
        <v>2</v>
      </c>
      <c r="EC1716">
        <f t="shared" si="4019"/>
        <v>2</v>
      </c>
      <c r="ED1716">
        <f t="shared" si="4020"/>
        <v>2</v>
      </c>
      <c r="FA1716" t="str">
        <f t="shared" si="4057"/>
        <v>水刀客</v>
      </c>
      <c r="FB1716" t="str">
        <f t="shared" si="4058"/>
        <v>火维京</v>
      </c>
      <c r="FC1716" t="str">
        <f t="shared" si="4059"/>
        <v>火剑士</v>
      </c>
      <c r="FD1716" t="str">
        <f t="shared" si="4060"/>
        <v>暗猎人</v>
      </c>
      <c r="FE1716" t="str">
        <f t="shared" si="4061"/>
        <v>暗巫师</v>
      </c>
      <c r="FF1716" t="str">
        <f t="shared" si="4062"/>
        <v>木魔法师</v>
      </c>
    </row>
    <row r="1717" spans="15:162" ht="14.25" x14ac:dyDescent="0.15">
      <c r="O1717" s="11">
        <v>30934</v>
      </c>
      <c r="P1717" s="11">
        <v>29500654.68</v>
      </c>
      <c r="Q1717" s="16">
        <f t="shared" si="4092"/>
        <v>29500654</v>
      </c>
      <c r="R1717" s="4" t="str">
        <f t="shared" si="4093"/>
        <v>5301082,5302085,5201081,5501084,5502083,5400085</v>
      </c>
      <c r="S1717" s="4" t="str">
        <f t="shared" si="4094"/>
        <v>8,8,8,8,8,8</v>
      </c>
      <c r="T1717" s="4" t="str">
        <f t="shared" si="4095"/>
        <v>2132,2106,2106,2106,2106,2106</v>
      </c>
      <c r="U1717">
        <v>5301082</v>
      </c>
      <c r="V1717">
        <v>5302085</v>
      </c>
      <c r="W1717">
        <v>5201081</v>
      </c>
      <c r="X1717">
        <v>5501084</v>
      </c>
      <c r="Y1717">
        <v>5502083</v>
      </c>
      <c r="Z1717">
        <v>5400085</v>
      </c>
      <c r="AA1717" s="2">
        <v>8</v>
      </c>
      <c r="AB1717" s="2">
        <v>8</v>
      </c>
      <c r="AC1717" s="2">
        <v>8</v>
      </c>
      <c r="AD1717" s="2">
        <v>8</v>
      </c>
      <c r="AE1717" s="2">
        <v>8</v>
      </c>
      <c r="AF1717" s="2">
        <v>8</v>
      </c>
      <c r="AG1717" s="2">
        <f t="shared" si="4023"/>
        <v>2132</v>
      </c>
      <c r="AH1717" s="2">
        <f t="shared" si="4076"/>
        <v>2106</v>
      </c>
      <c r="AI1717" s="2">
        <f t="shared" si="4077"/>
        <v>2106</v>
      </c>
      <c r="AJ1717" s="2">
        <f t="shared" si="4078"/>
        <v>2106</v>
      </c>
      <c r="AK1717" s="2">
        <f t="shared" si="4079"/>
        <v>2106</v>
      </c>
      <c r="AL1717" s="2">
        <f t="shared" si="4080"/>
        <v>2106</v>
      </c>
      <c r="AM1717" s="8">
        <f t="shared" si="4081"/>
        <v>5015111.1800000006</v>
      </c>
      <c r="AN1717" s="8">
        <f t="shared" si="4112"/>
        <v>4897108.5640000002</v>
      </c>
      <c r="AO1717" s="8">
        <f t="shared" si="4112"/>
        <v>4897108.5640000002</v>
      </c>
      <c r="AP1717" s="8">
        <f t="shared" si="4112"/>
        <v>4897108.5640000002</v>
      </c>
      <c r="AQ1717" s="8">
        <f t="shared" si="4112"/>
        <v>4897108.5640000002</v>
      </c>
      <c r="AR1717" s="8">
        <f t="shared" si="4112"/>
        <v>4897108.5640000002</v>
      </c>
      <c r="AS1717" s="8">
        <f t="shared" si="4024"/>
        <v>-139</v>
      </c>
      <c r="AT1717">
        <f t="shared" si="4025"/>
        <v>1993</v>
      </c>
      <c r="CH1717" t="str">
        <f t="shared" si="4063"/>
        <v/>
      </c>
      <c r="CI1717" s="26" t="b">
        <f t="shared" ref="CI1717:CN1717" si="4137">IF(DG1717&lt;&gt;"",IF(ISERROR(MATCH(INT(CO1717),$EE$4:$EE$879,0))=FALSE,TRUE),"")</f>
        <v>1</v>
      </c>
      <c r="CJ1717" s="26" t="b">
        <f t="shared" si="4137"/>
        <v>1</v>
      </c>
      <c r="CK1717" s="26" t="b">
        <f t="shared" si="4137"/>
        <v>1</v>
      </c>
      <c r="CL1717" s="26" t="b">
        <f t="shared" si="4137"/>
        <v>1</v>
      </c>
      <c r="CM1717" s="26" t="b">
        <f t="shared" si="4137"/>
        <v>1</v>
      </c>
      <c r="CN1717" s="26" t="b">
        <f t="shared" si="4137"/>
        <v>1</v>
      </c>
      <c r="CO1717" s="14" t="str">
        <f t="shared" ref="CO1717:CT1717" si="4138">IF(DG1717&lt;&gt;"",REPLACE(REPLACE(INDEX($EE$4:$EE$801,MATCH(DG1717,$EF$4:$EF$801,0)),6,1,CU1717),1,1,DA1717),"")</f>
        <v>5301082</v>
      </c>
      <c r="CP1717" s="14" t="str">
        <f t="shared" si="4138"/>
        <v>5302085</v>
      </c>
      <c r="CQ1717" s="14" t="str">
        <f t="shared" si="4138"/>
        <v>5201081</v>
      </c>
      <c r="CR1717" s="14" t="str">
        <f t="shared" si="4138"/>
        <v>5501084</v>
      </c>
      <c r="CS1717" s="14" t="str">
        <f t="shared" si="4138"/>
        <v>5502083</v>
      </c>
      <c r="CT1717" s="14" t="str">
        <f t="shared" si="4138"/>
        <v>5400085</v>
      </c>
      <c r="CU1717" s="2">
        <v>8</v>
      </c>
      <c r="CV1717" s="2">
        <v>8</v>
      </c>
      <c r="CW1717" s="2">
        <v>8</v>
      </c>
      <c r="CX1717" s="2">
        <v>8</v>
      </c>
      <c r="CY1717" s="2">
        <v>8</v>
      </c>
      <c r="CZ1717" s="2">
        <v>8</v>
      </c>
      <c r="DA1717" s="2">
        <v>5</v>
      </c>
      <c r="DB1717" s="7">
        <v>5</v>
      </c>
      <c r="DC1717">
        <v>5</v>
      </c>
      <c r="DD1717" s="2">
        <v>5</v>
      </c>
      <c r="DE1717" s="7">
        <v>5</v>
      </c>
      <c r="DF1717">
        <v>5</v>
      </c>
      <c r="DG1717" s="1" t="s">
        <v>3264</v>
      </c>
      <c r="DH1717" s="1" t="s">
        <v>3286</v>
      </c>
      <c r="DI1717" s="1" t="s">
        <v>3257</v>
      </c>
      <c r="DJ1717" s="1" t="s">
        <v>3252</v>
      </c>
      <c r="DK1717" s="1" t="s">
        <v>3273</v>
      </c>
      <c r="DL1717" s="1" t="s">
        <v>3289</v>
      </c>
      <c r="DM1717" t="s">
        <v>3122</v>
      </c>
      <c r="DN1717" t="s">
        <v>3159</v>
      </c>
      <c r="DO1717" t="s">
        <v>3131</v>
      </c>
      <c r="DP1717" t="s">
        <v>3253</v>
      </c>
      <c r="DQ1717" t="s">
        <v>3138</v>
      </c>
      <c r="DR1717" t="s">
        <v>3159</v>
      </c>
      <c r="DS1717" s="1" t="s">
        <v>3184</v>
      </c>
      <c r="DT1717" s="1" t="s">
        <v>3146</v>
      </c>
      <c r="DU1717" s="1" t="s">
        <v>3179</v>
      </c>
      <c r="DV1717" s="1" t="s">
        <v>3197</v>
      </c>
      <c r="DW1717" s="1" t="s">
        <v>3198</v>
      </c>
      <c r="DX1717" s="1" t="s">
        <v>3234</v>
      </c>
      <c r="DY1717">
        <f t="shared" si="4015"/>
        <v>1</v>
      </c>
      <c r="DZ1717">
        <f t="shared" si="4016"/>
        <v>1</v>
      </c>
      <c r="EA1717">
        <f t="shared" si="4017"/>
        <v>1</v>
      </c>
      <c r="EB1717">
        <f t="shared" si="4018"/>
        <v>2</v>
      </c>
      <c r="EC1717">
        <f t="shared" si="4019"/>
        <v>2</v>
      </c>
      <c r="ED1717">
        <f t="shared" si="4020"/>
        <v>2</v>
      </c>
      <c r="FA1717" t="str">
        <f t="shared" si="4057"/>
        <v>火剑士</v>
      </c>
      <c r="FB1717" t="str">
        <f t="shared" si="4058"/>
        <v>暗盗贼</v>
      </c>
      <c r="FC1717" t="str">
        <f t="shared" si="4059"/>
        <v>水骑兵</v>
      </c>
      <c r="FD1717" t="str">
        <f t="shared" si="4060"/>
        <v>光猎人</v>
      </c>
      <c r="FE1717" t="str">
        <f t="shared" si="4061"/>
        <v>木火枪手</v>
      </c>
      <c r="FF1717" t="str">
        <f t="shared" si="4062"/>
        <v>暗巫师</v>
      </c>
    </row>
    <row r="1718" spans="15:162" ht="14.25" x14ac:dyDescent="0.15">
      <c r="O1718" s="11">
        <v>30935</v>
      </c>
      <c r="P1718" s="11">
        <v>29648189.969999999</v>
      </c>
      <c r="Q1718" s="16">
        <f t="shared" si="4092"/>
        <v>29648189</v>
      </c>
      <c r="R1718" s="4" t="str">
        <f t="shared" si="4093"/>
        <v>5601083,5200083,5200083,5200083,5401083,5401083</v>
      </c>
      <c r="S1718" s="4" t="str">
        <f t="shared" si="4094"/>
        <v>8,8,8,8,8,8</v>
      </c>
      <c r="T1718" s="4" t="str">
        <f t="shared" si="4095"/>
        <v>2137,2112,2112,2112,2112,2112</v>
      </c>
      <c r="U1718">
        <v>5601083</v>
      </c>
      <c r="V1718">
        <v>5200083</v>
      </c>
      <c r="W1718">
        <v>5200083</v>
      </c>
      <c r="X1718">
        <v>5200083</v>
      </c>
      <c r="Y1718">
        <v>5401083</v>
      </c>
      <c r="Z1718">
        <v>5401083</v>
      </c>
      <c r="AA1718" s="2">
        <v>8</v>
      </c>
      <c r="AB1718" s="2">
        <v>8</v>
      </c>
      <c r="AC1718" s="2">
        <v>8</v>
      </c>
      <c r="AD1718" s="2">
        <v>8</v>
      </c>
      <c r="AE1718" s="2">
        <v>8</v>
      </c>
      <c r="AF1718" s="2">
        <v>8</v>
      </c>
      <c r="AG1718" s="2">
        <f t="shared" si="4023"/>
        <v>2137</v>
      </c>
      <c r="AH1718" s="2">
        <f t="shared" si="4076"/>
        <v>2112</v>
      </c>
      <c r="AI1718" s="2">
        <f t="shared" si="4077"/>
        <v>2112</v>
      </c>
      <c r="AJ1718" s="2">
        <f t="shared" si="4078"/>
        <v>2112</v>
      </c>
      <c r="AK1718" s="2">
        <f t="shared" si="4079"/>
        <v>2112</v>
      </c>
      <c r="AL1718" s="2">
        <f t="shared" si="4080"/>
        <v>2112</v>
      </c>
      <c r="AM1718" s="8">
        <f t="shared" si="4081"/>
        <v>5040192.1300000008</v>
      </c>
      <c r="AN1718" s="8">
        <f t="shared" si="4112"/>
        <v>4921599.3739999998</v>
      </c>
      <c r="AO1718" s="8">
        <f t="shared" si="4112"/>
        <v>4921599.3739999998</v>
      </c>
      <c r="AP1718" s="8">
        <f t="shared" si="4112"/>
        <v>4921599.3739999998</v>
      </c>
      <c r="AQ1718" s="8">
        <f t="shared" si="4112"/>
        <v>4921599.3739999998</v>
      </c>
      <c r="AR1718" s="8">
        <f t="shared" si="4112"/>
        <v>4921599.3739999998</v>
      </c>
      <c r="AS1718" s="8">
        <f t="shared" si="4024"/>
        <v>-139</v>
      </c>
      <c r="AT1718">
        <f t="shared" si="4025"/>
        <v>1998</v>
      </c>
      <c r="CH1718" t="str">
        <f t="shared" si="4063"/>
        <v/>
      </c>
      <c r="CI1718" s="26" t="b">
        <f t="shared" ref="CI1718:CN1718" si="4139">IF(DG1718&lt;&gt;"",IF(ISERROR(MATCH(INT(CO1718),$EE$4:$EE$879,0))=FALSE,TRUE),"")</f>
        <v>1</v>
      </c>
      <c r="CJ1718" s="26" t="b">
        <f t="shared" si="4139"/>
        <v>1</v>
      </c>
      <c r="CK1718" s="26" t="b">
        <f t="shared" si="4139"/>
        <v>1</v>
      </c>
      <c r="CL1718" s="26" t="b">
        <f t="shared" si="4139"/>
        <v>1</v>
      </c>
      <c r="CM1718" s="26" t="b">
        <f t="shared" si="4139"/>
        <v>1</v>
      </c>
      <c r="CN1718" s="26" t="b">
        <f t="shared" si="4139"/>
        <v>1</v>
      </c>
      <c r="CO1718" s="14" t="str">
        <f t="shared" ref="CO1718:CT1718" si="4140">IF(DG1718&lt;&gt;"",REPLACE(REPLACE(INDEX($EE$4:$EE$801,MATCH(DG1718,$EF$4:$EF$801,0)),6,1,CU1718),1,1,DA1718),"")</f>
        <v>5601083</v>
      </c>
      <c r="CP1718" s="14" t="str">
        <f t="shared" si="4140"/>
        <v>5200083</v>
      </c>
      <c r="CQ1718" s="14" t="str">
        <f t="shared" si="4140"/>
        <v>5200083</v>
      </c>
      <c r="CR1718" s="14" t="str">
        <f t="shared" si="4140"/>
        <v>5200083</v>
      </c>
      <c r="CS1718" s="14" t="str">
        <f t="shared" si="4140"/>
        <v>5401083</v>
      </c>
      <c r="CT1718" s="14" t="str">
        <f t="shared" si="4140"/>
        <v>5401083</v>
      </c>
      <c r="CU1718" s="2">
        <v>8</v>
      </c>
      <c r="CV1718" s="2">
        <v>8</v>
      </c>
      <c r="CW1718" s="2">
        <v>8</v>
      </c>
      <c r="CX1718" s="2">
        <v>8</v>
      </c>
      <c r="CY1718" s="2">
        <v>8</v>
      </c>
      <c r="CZ1718" s="2">
        <v>8</v>
      </c>
      <c r="DA1718" s="2">
        <v>5</v>
      </c>
      <c r="DB1718" s="7">
        <v>5</v>
      </c>
      <c r="DC1718">
        <v>5</v>
      </c>
      <c r="DD1718" s="2">
        <v>5</v>
      </c>
      <c r="DE1718" s="7">
        <v>5</v>
      </c>
      <c r="DF1718">
        <v>5</v>
      </c>
      <c r="DG1718" s="1" t="s">
        <v>3251</v>
      </c>
      <c r="DH1718" s="1" t="s">
        <v>3156</v>
      </c>
      <c r="DI1718" s="1" t="s">
        <v>3156</v>
      </c>
      <c r="DJ1718" s="1" t="s">
        <v>3156</v>
      </c>
      <c r="DK1718" s="1" t="s">
        <v>3271</v>
      </c>
      <c r="DL1718" s="1" t="s">
        <v>3271</v>
      </c>
      <c r="DM1718" t="s">
        <v>3138</v>
      </c>
      <c r="DN1718" t="s">
        <v>3138</v>
      </c>
      <c r="DO1718" t="s">
        <v>3138</v>
      </c>
      <c r="DP1718" t="s">
        <v>3138</v>
      </c>
      <c r="DQ1718" t="s">
        <v>3138</v>
      </c>
      <c r="DR1718" t="s">
        <v>3138</v>
      </c>
      <c r="DS1718" s="1" t="s">
        <v>3223</v>
      </c>
      <c r="DT1718" s="1" t="s">
        <v>3163</v>
      </c>
      <c r="DU1718" s="1" t="s">
        <v>3163</v>
      </c>
      <c r="DV1718" s="1" t="s">
        <v>3163</v>
      </c>
      <c r="DW1718" s="1" t="s">
        <v>3203</v>
      </c>
      <c r="DX1718" s="1" t="s">
        <v>3203</v>
      </c>
      <c r="DY1718">
        <f t="shared" si="4015"/>
        <v>2</v>
      </c>
      <c r="DZ1718">
        <f t="shared" si="4016"/>
        <v>1</v>
      </c>
      <c r="EA1718">
        <f t="shared" si="4017"/>
        <v>1</v>
      </c>
      <c r="EB1718">
        <f t="shared" si="4018"/>
        <v>1</v>
      </c>
      <c r="EC1718">
        <f t="shared" si="4019"/>
        <v>2</v>
      </c>
      <c r="ED1718">
        <f t="shared" si="4020"/>
        <v>2</v>
      </c>
      <c r="FA1718" t="str">
        <f t="shared" si="4057"/>
        <v>木修女</v>
      </c>
      <c r="FB1718" t="str">
        <f t="shared" si="4058"/>
        <v>木刀客</v>
      </c>
      <c r="FC1718" t="str">
        <f t="shared" si="4059"/>
        <v>木刀客</v>
      </c>
      <c r="FD1718" t="str">
        <f t="shared" si="4060"/>
        <v>木刀客</v>
      </c>
      <c r="FE1718" t="str">
        <f t="shared" si="4061"/>
        <v>木魔法师</v>
      </c>
      <c r="FF1718" t="str">
        <f t="shared" si="4062"/>
        <v>木魔法师</v>
      </c>
    </row>
    <row r="1719" spans="15:162" ht="14.25" x14ac:dyDescent="0.15">
      <c r="O1719" s="11">
        <v>30936</v>
      </c>
      <c r="P1719" s="11">
        <v>29648564.190000001</v>
      </c>
      <c r="Q1719" s="16">
        <f t="shared" si="4092"/>
        <v>29648564</v>
      </c>
      <c r="R1719" s="4" t="str">
        <f t="shared" si="4093"/>
        <v>5500081,5200082,5200082,5302084,5501085,5502081</v>
      </c>
      <c r="S1719" s="4" t="str">
        <f t="shared" si="4094"/>
        <v>8,8,8,8,8,8</v>
      </c>
      <c r="T1719" s="4" t="str">
        <f t="shared" si="4095"/>
        <v>2137,2112,2112,2112,2112,2112</v>
      </c>
      <c r="U1719">
        <v>5500081</v>
      </c>
      <c r="V1719">
        <v>5200082</v>
      </c>
      <c r="W1719">
        <v>5200082</v>
      </c>
      <c r="X1719">
        <v>5302084</v>
      </c>
      <c r="Y1719">
        <v>5501085</v>
      </c>
      <c r="Z1719">
        <v>5502081</v>
      </c>
      <c r="AA1719" s="2">
        <v>8</v>
      </c>
      <c r="AB1719" s="2">
        <v>8</v>
      </c>
      <c r="AC1719" s="2">
        <v>8</v>
      </c>
      <c r="AD1719" s="2">
        <v>8</v>
      </c>
      <c r="AE1719" s="2">
        <v>8</v>
      </c>
      <c r="AF1719" s="2">
        <v>8</v>
      </c>
      <c r="AG1719" s="2">
        <f t="shared" si="4023"/>
        <v>2137</v>
      </c>
      <c r="AH1719" s="2">
        <f t="shared" si="4076"/>
        <v>2112</v>
      </c>
      <c r="AI1719" s="2">
        <f t="shared" si="4077"/>
        <v>2112</v>
      </c>
      <c r="AJ1719" s="2">
        <f t="shared" si="4078"/>
        <v>2112</v>
      </c>
      <c r="AK1719" s="2">
        <f t="shared" si="4079"/>
        <v>2112</v>
      </c>
      <c r="AL1719" s="2">
        <f t="shared" si="4080"/>
        <v>2112</v>
      </c>
      <c r="AM1719" s="8">
        <f t="shared" si="4081"/>
        <v>5040255.8800000008</v>
      </c>
      <c r="AN1719" s="8">
        <f t="shared" si="4112"/>
        <v>4921661.6239999998</v>
      </c>
      <c r="AO1719" s="8">
        <f t="shared" si="4112"/>
        <v>4921661.6239999998</v>
      </c>
      <c r="AP1719" s="8">
        <f t="shared" si="4112"/>
        <v>4921661.6239999998</v>
      </c>
      <c r="AQ1719" s="8">
        <f t="shared" si="4112"/>
        <v>4921661.6239999998</v>
      </c>
      <c r="AR1719" s="8">
        <f t="shared" si="4112"/>
        <v>4921661.6239999998</v>
      </c>
      <c r="AS1719" s="8">
        <f t="shared" si="4024"/>
        <v>-139</v>
      </c>
      <c r="AT1719">
        <f t="shared" si="4025"/>
        <v>1998</v>
      </c>
      <c r="CH1719" t="str">
        <f t="shared" si="4063"/>
        <v/>
      </c>
      <c r="CI1719" s="26" t="b">
        <f t="shared" ref="CI1719:CN1719" si="4141">IF(DG1719&lt;&gt;"",IF(ISERROR(MATCH(INT(CO1719),$EE$4:$EE$879,0))=FALSE,TRUE),"")</f>
        <v>1</v>
      </c>
      <c r="CJ1719" s="26" t="b">
        <f t="shared" si="4141"/>
        <v>1</v>
      </c>
      <c r="CK1719" s="26" t="b">
        <f t="shared" si="4141"/>
        <v>1</v>
      </c>
      <c r="CL1719" s="26" t="b">
        <f t="shared" si="4141"/>
        <v>1</v>
      </c>
      <c r="CM1719" s="26" t="b">
        <f t="shared" si="4141"/>
        <v>1</v>
      </c>
      <c r="CN1719" s="26" t="b">
        <f t="shared" si="4141"/>
        <v>1</v>
      </c>
      <c r="CO1719" s="14" t="str">
        <f t="shared" ref="CO1719:CT1719" si="4142">IF(DG1719&lt;&gt;"",REPLACE(REPLACE(INDEX($EE$4:$EE$801,MATCH(DG1719,$EF$4:$EF$801,0)),6,1,CU1719),1,1,DA1719),"")</f>
        <v>5500081</v>
      </c>
      <c r="CP1719" s="14" t="str">
        <f t="shared" si="4142"/>
        <v>5200082</v>
      </c>
      <c r="CQ1719" s="14" t="str">
        <f t="shared" si="4142"/>
        <v>5200082</v>
      </c>
      <c r="CR1719" s="14" t="str">
        <f t="shared" si="4142"/>
        <v>5302084</v>
      </c>
      <c r="CS1719" s="14" t="str">
        <f t="shared" si="4142"/>
        <v>5501085</v>
      </c>
      <c r="CT1719" s="14" t="str">
        <f t="shared" si="4142"/>
        <v>5502081</v>
      </c>
      <c r="CU1719" s="2">
        <v>8</v>
      </c>
      <c r="CV1719" s="2">
        <v>8</v>
      </c>
      <c r="CW1719" s="2">
        <v>8</v>
      </c>
      <c r="CX1719" s="2">
        <v>8</v>
      </c>
      <c r="CY1719" s="2">
        <v>8</v>
      </c>
      <c r="CZ1719" s="2">
        <v>8</v>
      </c>
      <c r="DA1719" s="2">
        <v>5</v>
      </c>
      <c r="DB1719" s="7">
        <v>5</v>
      </c>
      <c r="DC1719">
        <v>5</v>
      </c>
      <c r="DD1719" s="2">
        <v>5</v>
      </c>
      <c r="DE1719" s="7">
        <v>5</v>
      </c>
      <c r="DF1719">
        <v>5</v>
      </c>
      <c r="DG1719" s="1" t="s">
        <v>3260</v>
      </c>
      <c r="DH1719" s="1" t="s">
        <v>3262</v>
      </c>
      <c r="DI1719" s="1" t="s">
        <v>3262</v>
      </c>
      <c r="DJ1719" s="1" t="s">
        <v>3275</v>
      </c>
      <c r="DK1719" s="10" t="s">
        <v>3290</v>
      </c>
      <c r="DL1719" s="1" t="s">
        <v>3133</v>
      </c>
      <c r="DM1719" t="s">
        <v>3131</v>
      </c>
      <c r="DN1719" t="s">
        <v>3122</v>
      </c>
      <c r="DO1719" t="s">
        <v>3122</v>
      </c>
      <c r="DP1719" t="s">
        <v>3253</v>
      </c>
      <c r="DQ1719" t="s">
        <v>3159</v>
      </c>
      <c r="DR1719" t="s">
        <v>3131</v>
      </c>
      <c r="DS1719" s="1" t="s">
        <v>3206</v>
      </c>
      <c r="DT1719" s="1" t="s">
        <v>3163</v>
      </c>
      <c r="DU1719" s="1" t="s">
        <v>3163</v>
      </c>
      <c r="DV1719" s="1" t="s">
        <v>3146</v>
      </c>
      <c r="DW1719" s="1" t="s">
        <v>3226</v>
      </c>
      <c r="DX1719" s="1" t="s">
        <v>3198</v>
      </c>
      <c r="DY1719">
        <f t="shared" si="4015"/>
        <v>2</v>
      </c>
      <c r="DZ1719">
        <f t="shared" si="4016"/>
        <v>1</v>
      </c>
      <c r="EA1719">
        <f t="shared" si="4017"/>
        <v>1</v>
      </c>
      <c r="EB1719">
        <f t="shared" si="4018"/>
        <v>1</v>
      </c>
      <c r="EC1719">
        <f t="shared" si="4019"/>
        <v>2</v>
      </c>
      <c r="ED1719">
        <f t="shared" si="4020"/>
        <v>2</v>
      </c>
      <c r="FA1719" t="str">
        <f t="shared" si="4057"/>
        <v>水海盗</v>
      </c>
      <c r="FB1719" t="str">
        <f t="shared" si="4058"/>
        <v>火刀客</v>
      </c>
      <c r="FC1719" t="str">
        <f t="shared" si="4059"/>
        <v>火刀客</v>
      </c>
      <c r="FD1719" t="str">
        <f t="shared" si="4060"/>
        <v>光盗贼</v>
      </c>
      <c r="FE1719" t="str">
        <f t="shared" si="4061"/>
        <v>暗忍者</v>
      </c>
      <c r="FF1719" t="str">
        <f t="shared" si="4062"/>
        <v>水火枪手</v>
      </c>
    </row>
    <row r="1720" spans="15:162" ht="14.25" x14ac:dyDescent="0.15">
      <c r="O1720" s="11">
        <v>30937</v>
      </c>
      <c r="P1720" s="11">
        <v>29648936.52</v>
      </c>
      <c r="Q1720" s="16">
        <f t="shared" si="4092"/>
        <v>29648936</v>
      </c>
      <c r="R1720" s="4" t="str">
        <f t="shared" si="4093"/>
        <v>5202083,5302085,5301081,5500082,5501084,5402082</v>
      </c>
      <c r="S1720" s="4" t="str">
        <f t="shared" si="4094"/>
        <v>8,8,8,8,8,8</v>
      </c>
      <c r="T1720" s="4" t="str">
        <f t="shared" si="4095"/>
        <v>2137,2112,2112,2112,2112,2112</v>
      </c>
      <c r="U1720">
        <v>5202083</v>
      </c>
      <c r="V1720">
        <v>5302085</v>
      </c>
      <c r="W1720">
        <v>5301081</v>
      </c>
      <c r="X1720">
        <v>5500082</v>
      </c>
      <c r="Y1720">
        <v>5501084</v>
      </c>
      <c r="Z1720">
        <v>5402082</v>
      </c>
      <c r="AA1720" s="2">
        <v>8</v>
      </c>
      <c r="AB1720" s="2">
        <v>8</v>
      </c>
      <c r="AC1720" s="2">
        <v>8</v>
      </c>
      <c r="AD1720" s="2">
        <v>8</v>
      </c>
      <c r="AE1720" s="2">
        <v>8</v>
      </c>
      <c r="AF1720" s="2">
        <v>8</v>
      </c>
      <c r="AG1720" s="2">
        <f t="shared" si="4023"/>
        <v>2137</v>
      </c>
      <c r="AH1720" s="2">
        <f t="shared" si="4076"/>
        <v>2112</v>
      </c>
      <c r="AI1720" s="2">
        <f t="shared" si="4077"/>
        <v>2112</v>
      </c>
      <c r="AJ1720" s="2">
        <f t="shared" si="4078"/>
        <v>2112</v>
      </c>
      <c r="AK1720" s="2">
        <f t="shared" si="4079"/>
        <v>2112</v>
      </c>
      <c r="AL1720" s="2">
        <f t="shared" si="4080"/>
        <v>2112</v>
      </c>
      <c r="AM1720" s="8">
        <f t="shared" si="4081"/>
        <v>5040319.12</v>
      </c>
      <c r="AN1720" s="8">
        <f t="shared" si="4112"/>
        <v>4921723.3760000002</v>
      </c>
      <c r="AO1720" s="8">
        <f t="shared" si="4112"/>
        <v>4921723.3760000002</v>
      </c>
      <c r="AP1720" s="8">
        <f t="shared" si="4112"/>
        <v>4921723.3760000002</v>
      </c>
      <c r="AQ1720" s="8">
        <f t="shared" si="4112"/>
        <v>4921723.3760000002</v>
      </c>
      <c r="AR1720" s="8">
        <f t="shared" si="4112"/>
        <v>4921723.3760000002</v>
      </c>
      <c r="AS1720" s="8">
        <f t="shared" si="4024"/>
        <v>-139</v>
      </c>
      <c r="AT1720">
        <f t="shared" si="4025"/>
        <v>1998</v>
      </c>
      <c r="CH1720" t="str">
        <f t="shared" si="4063"/>
        <v/>
      </c>
      <c r="CI1720" s="26" t="b">
        <f t="shared" ref="CI1720:CN1720" si="4143">IF(DG1720&lt;&gt;"",IF(ISERROR(MATCH(INT(CO1720),$EE$4:$EE$879,0))=FALSE,TRUE),"")</f>
        <v>1</v>
      </c>
      <c r="CJ1720" s="26" t="b">
        <f t="shared" si="4143"/>
        <v>1</v>
      </c>
      <c r="CK1720" s="26" t="b">
        <f t="shared" si="4143"/>
        <v>1</v>
      </c>
      <c r="CL1720" s="26" t="b">
        <f t="shared" si="4143"/>
        <v>1</v>
      </c>
      <c r="CM1720" s="26" t="b">
        <f t="shared" si="4143"/>
        <v>1</v>
      </c>
      <c r="CN1720" s="26" t="b">
        <f t="shared" si="4143"/>
        <v>1</v>
      </c>
      <c r="CO1720" s="14" t="str">
        <f t="shared" ref="CO1720:CT1720" si="4144">IF(DG1720&lt;&gt;"",REPLACE(REPLACE(INDEX($EE$4:$EE$801,MATCH(DG1720,$EF$4:$EF$801,0)),6,1,CU1720),1,1,DA1720),"")</f>
        <v>5202083</v>
      </c>
      <c r="CP1720" s="14" t="str">
        <f t="shared" si="4144"/>
        <v>5302085</v>
      </c>
      <c r="CQ1720" s="14" t="str">
        <f t="shared" si="4144"/>
        <v>5301081</v>
      </c>
      <c r="CR1720" s="14" t="str">
        <f t="shared" si="4144"/>
        <v>5500082</v>
      </c>
      <c r="CS1720" s="14" t="str">
        <f t="shared" si="4144"/>
        <v>5501084</v>
      </c>
      <c r="CT1720" s="14" t="str">
        <f t="shared" si="4144"/>
        <v>5402082</v>
      </c>
      <c r="CU1720" s="2">
        <v>8</v>
      </c>
      <c r="CV1720" s="2">
        <v>8</v>
      </c>
      <c r="CW1720" s="2">
        <v>8</v>
      </c>
      <c r="CX1720" s="2">
        <v>8</v>
      </c>
      <c r="CY1720" s="2">
        <v>8</v>
      </c>
      <c r="CZ1720" s="2">
        <v>8</v>
      </c>
      <c r="DA1720" s="2">
        <v>5</v>
      </c>
      <c r="DB1720" s="7">
        <v>5</v>
      </c>
      <c r="DC1720">
        <v>5</v>
      </c>
      <c r="DD1720" s="2">
        <v>5</v>
      </c>
      <c r="DE1720" s="7">
        <v>5</v>
      </c>
      <c r="DF1720">
        <v>5</v>
      </c>
      <c r="DG1720" s="1" t="s">
        <v>3269</v>
      </c>
      <c r="DH1720" s="1" t="s">
        <v>3286</v>
      </c>
      <c r="DI1720" s="1" t="s">
        <v>3128</v>
      </c>
      <c r="DJ1720" s="1" t="s">
        <v>3148</v>
      </c>
      <c r="DK1720" s="1" t="s">
        <v>3252</v>
      </c>
      <c r="DL1720" s="1" t="s">
        <v>3266</v>
      </c>
      <c r="DM1720" t="s">
        <v>3138</v>
      </c>
      <c r="DN1720" t="s">
        <v>3159</v>
      </c>
      <c r="DO1720" t="s">
        <v>3131</v>
      </c>
      <c r="DP1720" t="s">
        <v>3122</v>
      </c>
      <c r="DQ1720" t="s">
        <v>3253</v>
      </c>
      <c r="DR1720" t="s">
        <v>3122</v>
      </c>
      <c r="DS1720" s="1" t="s">
        <v>3166</v>
      </c>
      <c r="DT1720" s="1" t="s">
        <v>3146</v>
      </c>
      <c r="DU1720" s="1" t="s">
        <v>3184</v>
      </c>
      <c r="DV1720" s="1" t="s">
        <v>3206</v>
      </c>
      <c r="DW1720" s="1" t="s">
        <v>3197</v>
      </c>
      <c r="DX1720" s="1" t="s">
        <v>3202</v>
      </c>
      <c r="DY1720">
        <f t="shared" si="4015"/>
        <v>1</v>
      </c>
      <c r="DZ1720">
        <f t="shared" si="4016"/>
        <v>1</v>
      </c>
      <c r="EA1720">
        <f t="shared" si="4017"/>
        <v>1</v>
      </c>
      <c r="EB1720">
        <f t="shared" si="4018"/>
        <v>2</v>
      </c>
      <c r="EC1720">
        <f t="shared" si="4019"/>
        <v>2</v>
      </c>
      <c r="ED1720">
        <f t="shared" si="4020"/>
        <v>2</v>
      </c>
      <c r="FA1720" t="str">
        <f t="shared" si="4057"/>
        <v>木维京</v>
      </c>
      <c r="FB1720" t="str">
        <f t="shared" si="4058"/>
        <v>暗盗贼</v>
      </c>
      <c r="FC1720" t="str">
        <f t="shared" si="4059"/>
        <v>水剑士</v>
      </c>
      <c r="FD1720" t="str">
        <f t="shared" si="4060"/>
        <v>火海盗</v>
      </c>
      <c r="FE1720" t="str">
        <f t="shared" si="4061"/>
        <v>光猎人</v>
      </c>
      <c r="FF1720" t="str">
        <f t="shared" si="4062"/>
        <v>火女巫</v>
      </c>
    </row>
    <row r="1721" spans="15:162" ht="14.25" x14ac:dyDescent="0.15">
      <c r="O1721" s="11">
        <v>30938</v>
      </c>
      <c r="P1721" s="11">
        <v>29649310.739999998</v>
      </c>
      <c r="Q1721" s="16">
        <f t="shared" si="4092"/>
        <v>29649310</v>
      </c>
      <c r="R1721" s="4" t="str">
        <f t="shared" si="4093"/>
        <v>5401081,5201083,5201083,5302085,5400085,5502081</v>
      </c>
      <c r="S1721" s="4" t="str">
        <f t="shared" si="4094"/>
        <v>8,8,8,8,8,8</v>
      </c>
      <c r="T1721" s="4" t="str">
        <f t="shared" si="4095"/>
        <v>2137,2112,2112,2112,2112,2112</v>
      </c>
      <c r="U1721">
        <v>5401081</v>
      </c>
      <c r="V1721">
        <v>5201083</v>
      </c>
      <c r="W1721">
        <v>5201083</v>
      </c>
      <c r="X1721">
        <v>5302085</v>
      </c>
      <c r="Y1721">
        <v>5400085</v>
      </c>
      <c r="Z1721">
        <v>5502081</v>
      </c>
      <c r="AA1721" s="2">
        <v>8</v>
      </c>
      <c r="AB1721" s="2">
        <v>8</v>
      </c>
      <c r="AC1721" s="2">
        <v>8</v>
      </c>
      <c r="AD1721" s="2">
        <v>8</v>
      </c>
      <c r="AE1721" s="2">
        <v>8</v>
      </c>
      <c r="AF1721" s="2">
        <v>8</v>
      </c>
      <c r="AG1721" s="2">
        <f t="shared" si="4023"/>
        <v>2137</v>
      </c>
      <c r="AH1721" s="2">
        <f t="shared" si="4076"/>
        <v>2112</v>
      </c>
      <c r="AI1721" s="2">
        <f t="shared" si="4077"/>
        <v>2112</v>
      </c>
      <c r="AJ1721" s="2">
        <f t="shared" si="4078"/>
        <v>2112</v>
      </c>
      <c r="AK1721" s="2">
        <f t="shared" si="4079"/>
        <v>2112</v>
      </c>
      <c r="AL1721" s="2">
        <f t="shared" si="4080"/>
        <v>2112</v>
      </c>
      <c r="AM1721" s="8">
        <f t="shared" si="4081"/>
        <v>5040382.7</v>
      </c>
      <c r="AN1721" s="8">
        <f t="shared" si="4112"/>
        <v>4921785.46</v>
      </c>
      <c r="AO1721" s="8">
        <f t="shared" si="4112"/>
        <v>4921785.46</v>
      </c>
      <c r="AP1721" s="8">
        <f t="shared" si="4112"/>
        <v>4921785.46</v>
      </c>
      <c r="AQ1721" s="8">
        <f t="shared" si="4112"/>
        <v>4921785.46</v>
      </c>
      <c r="AR1721" s="8">
        <f t="shared" si="4112"/>
        <v>4921785.46</v>
      </c>
      <c r="AS1721" s="8">
        <f t="shared" si="4024"/>
        <v>-139</v>
      </c>
      <c r="AT1721">
        <f t="shared" si="4025"/>
        <v>1998</v>
      </c>
      <c r="CH1721" t="str">
        <f t="shared" si="4063"/>
        <v/>
      </c>
      <c r="CI1721" s="26" t="b">
        <f t="shared" ref="CI1721:CN1721" si="4145">IF(DG1721&lt;&gt;"",IF(ISERROR(MATCH(INT(CO1721),$EE$4:$EE$879,0))=FALSE,TRUE),"")</f>
        <v>1</v>
      </c>
      <c r="CJ1721" s="26" t="b">
        <f t="shared" si="4145"/>
        <v>1</v>
      </c>
      <c r="CK1721" s="26" t="b">
        <f t="shared" si="4145"/>
        <v>1</v>
      </c>
      <c r="CL1721" s="26" t="b">
        <f t="shared" si="4145"/>
        <v>1</v>
      </c>
      <c r="CM1721" s="26" t="b">
        <f t="shared" si="4145"/>
        <v>1</v>
      </c>
      <c r="CN1721" s="26" t="b">
        <f t="shared" si="4145"/>
        <v>1</v>
      </c>
      <c r="CO1721" s="14" t="str">
        <f t="shared" ref="CO1721:CT1721" si="4146">IF(DG1721&lt;&gt;"",REPLACE(REPLACE(INDEX($EE$4:$EE$801,MATCH(DG1721,$EF$4:$EF$801,0)),6,1,CU1721),1,1,DA1721),"")</f>
        <v>5401081</v>
      </c>
      <c r="CP1721" s="14" t="str">
        <f t="shared" si="4146"/>
        <v>5201083</v>
      </c>
      <c r="CQ1721" s="14" t="str">
        <f t="shared" si="4146"/>
        <v>5201083</v>
      </c>
      <c r="CR1721" s="14" t="str">
        <f t="shared" si="4146"/>
        <v>5302085</v>
      </c>
      <c r="CS1721" s="14" t="str">
        <f t="shared" si="4146"/>
        <v>5400085</v>
      </c>
      <c r="CT1721" s="14" t="str">
        <f t="shared" si="4146"/>
        <v>5502081</v>
      </c>
      <c r="CU1721" s="2">
        <v>8</v>
      </c>
      <c r="CV1721" s="2">
        <v>8</v>
      </c>
      <c r="CW1721" s="2">
        <v>8</v>
      </c>
      <c r="CX1721" s="2">
        <v>8</v>
      </c>
      <c r="CY1721" s="2">
        <v>8</v>
      </c>
      <c r="CZ1721" s="2">
        <v>8</v>
      </c>
      <c r="DA1721" s="2">
        <v>5</v>
      </c>
      <c r="DB1721" s="7">
        <v>5</v>
      </c>
      <c r="DC1721">
        <v>5</v>
      </c>
      <c r="DD1721" s="2">
        <v>5</v>
      </c>
      <c r="DE1721" s="7">
        <v>5</v>
      </c>
      <c r="DF1721">
        <v>5</v>
      </c>
      <c r="DG1721" s="1" t="s">
        <v>3161</v>
      </c>
      <c r="DH1721" s="1" t="s">
        <v>3268</v>
      </c>
      <c r="DI1721" s="1" t="s">
        <v>3268</v>
      </c>
      <c r="DJ1721" s="1" t="s">
        <v>3286</v>
      </c>
      <c r="DK1721" s="1" t="s">
        <v>3289</v>
      </c>
      <c r="DL1721" s="1" t="s">
        <v>3133</v>
      </c>
      <c r="DM1721" t="s">
        <v>3131</v>
      </c>
      <c r="DN1721" t="s">
        <v>3138</v>
      </c>
      <c r="DO1721" t="s">
        <v>3138</v>
      </c>
      <c r="DP1721" t="s">
        <v>3159</v>
      </c>
      <c r="DQ1721" t="s">
        <v>3159</v>
      </c>
      <c r="DR1721" t="s">
        <v>3131</v>
      </c>
      <c r="DS1721" s="1" t="s">
        <v>3203</v>
      </c>
      <c r="DT1721" s="1" t="s">
        <v>3179</v>
      </c>
      <c r="DU1721" s="1" t="s">
        <v>3179</v>
      </c>
      <c r="DV1721" s="1" t="s">
        <v>3146</v>
      </c>
      <c r="DW1721" s="1" t="s">
        <v>3234</v>
      </c>
      <c r="DX1721" s="1" t="s">
        <v>3198</v>
      </c>
      <c r="DY1721">
        <f t="shared" si="4015"/>
        <v>2</v>
      </c>
      <c r="DZ1721">
        <f t="shared" si="4016"/>
        <v>1</v>
      </c>
      <c r="EA1721">
        <f t="shared" si="4017"/>
        <v>1</v>
      </c>
      <c r="EB1721">
        <f t="shared" si="4018"/>
        <v>1</v>
      </c>
      <c r="EC1721">
        <f t="shared" si="4019"/>
        <v>2</v>
      </c>
      <c r="ED1721">
        <f t="shared" si="4020"/>
        <v>2</v>
      </c>
      <c r="FA1721" t="str">
        <f t="shared" si="4057"/>
        <v>水魔法师</v>
      </c>
      <c r="FB1721" t="str">
        <f t="shared" si="4058"/>
        <v>木骑兵</v>
      </c>
      <c r="FC1721" t="str">
        <f t="shared" si="4059"/>
        <v>木骑兵</v>
      </c>
      <c r="FD1721" t="str">
        <f t="shared" si="4060"/>
        <v>暗盗贼</v>
      </c>
      <c r="FE1721" t="str">
        <f t="shared" si="4061"/>
        <v>暗巫师</v>
      </c>
      <c r="FF1721" t="str">
        <f t="shared" si="4062"/>
        <v>水火枪手</v>
      </c>
    </row>
    <row r="1722" spans="15:162" ht="14.25" x14ac:dyDescent="0.15">
      <c r="O1722" s="11">
        <v>30939</v>
      </c>
      <c r="P1722" s="11">
        <v>29649683.07</v>
      </c>
      <c r="Q1722" s="16">
        <f t="shared" si="4092"/>
        <v>29649683</v>
      </c>
      <c r="R1722" s="4" t="str">
        <f t="shared" si="4093"/>
        <v>5502083,5200082,5301082,5201081,5501084,5500081</v>
      </c>
      <c r="S1722" s="4" t="str">
        <f t="shared" si="4094"/>
        <v>8,8,8,8,8,8</v>
      </c>
      <c r="T1722" s="4" t="str">
        <f t="shared" si="4095"/>
        <v>2137,2112,2112,2112,2112,2112</v>
      </c>
      <c r="U1722">
        <v>5502083</v>
      </c>
      <c r="V1722">
        <v>5200082</v>
      </c>
      <c r="W1722">
        <v>5301082</v>
      </c>
      <c r="X1722">
        <v>5201081</v>
      </c>
      <c r="Y1722">
        <v>5501084</v>
      </c>
      <c r="Z1722">
        <v>5500081</v>
      </c>
      <c r="AA1722" s="2">
        <v>8</v>
      </c>
      <c r="AB1722" s="2">
        <v>8</v>
      </c>
      <c r="AC1722" s="2">
        <v>8</v>
      </c>
      <c r="AD1722" s="2">
        <v>8</v>
      </c>
      <c r="AE1722" s="2">
        <v>8</v>
      </c>
      <c r="AF1722" s="2">
        <v>8</v>
      </c>
      <c r="AG1722" s="2">
        <f t="shared" si="4023"/>
        <v>2137</v>
      </c>
      <c r="AH1722" s="2">
        <f t="shared" si="4076"/>
        <v>2112</v>
      </c>
      <c r="AI1722" s="2">
        <f t="shared" si="4077"/>
        <v>2112</v>
      </c>
      <c r="AJ1722" s="2">
        <f t="shared" si="4078"/>
        <v>2112</v>
      </c>
      <c r="AK1722" s="2">
        <f t="shared" si="4079"/>
        <v>2112</v>
      </c>
      <c r="AL1722" s="2">
        <f t="shared" si="4080"/>
        <v>2112</v>
      </c>
      <c r="AM1722" s="8">
        <f t="shared" si="4081"/>
        <v>5040446.1100000003</v>
      </c>
      <c r="AN1722" s="8">
        <f t="shared" si="4112"/>
        <v>4921847.3780000005</v>
      </c>
      <c r="AO1722" s="8">
        <f t="shared" si="4112"/>
        <v>4921847.3780000005</v>
      </c>
      <c r="AP1722" s="8">
        <f t="shared" si="4112"/>
        <v>4921847.3780000005</v>
      </c>
      <c r="AQ1722" s="8">
        <f t="shared" si="4112"/>
        <v>4921847.3780000005</v>
      </c>
      <c r="AR1722" s="8">
        <f t="shared" si="4112"/>
        <v>4921847.3780000005</v>
      </c>
      <c r="AS1722" s="8">
        <f t="shared" si="4024"/>
        <v>-139</v>
      </c>
      <c r="AT1722">
        <f t="shared" si="4025"/>
        <v>1998</v>
      </c>
      <c r="CH1722" t="str">
        <f t="shared" si="4063"/>
        <v/>
      </c>
      <c r="CI1722" s="26" t="b">
        <f t="shared" ref="CI1722:CN1722" si="4147">IF(DG1722&lt;&gt;"",IF(ISERROR(MATCH(INT(CO1722),$EE$4:$EE$879,0))=FALSE,TRUE),"")</f>
        <v>1</v>
      </c>
      <c r="CJ1722" s="26" t="b">
        <f t="shared" si="4147"/>
        <v>1</v>
      </c>
      <c r="CK1722" s="26" t="b">
        <f t="shared" si="4147"/>
        <v>1</v>
      </c>
      <c r="CL1722" s="26" t="b">
        <f t="shared" si="4147"/>
        <v>1</v>
      </c>
      <c r="CM1722" s="26" t="b">
        <f t="shared" si="4147"/>
        <v>1</v>
      </c>
      <c r="CN1722" s="26" t="b">
        <f t="shared" si="4147"/>
        <v>1</v>
      </c>
      <c r="CO1722" s="14" t="str">
        <f t="shared" ref="CO1722:CT1722" si="4148">IF(DG1722&lt;&gt;"",REPLACE(REPLACE(INDEX($EE$4:$EE$801,MATCH(DG1722,$EF$4:$EF$801,0)),6,1,CU1722),1,1,DA1722),"")</f>
        <v>5502083</v>
      </c>
      <c r="CP1722" s="14" t="str">
        <f t="shared" si="4148"/>
        <v>5200082</v>
      </c>
      <c r="CQ1722" s="14" t="str">
        <f t="shared" si="4148"/>
        <v>5301082</v>
      </c>
      <c r="CR1722" s="14" t="str">
        <f t="shared" si="4148"/>
        <v>5201081</v>
      </c>
      <c r="CS1722" s="14" t="str">
        <f t="shared" si="4148"/>
        <v>5501084</v>
      </c>
      <c r="CT1722" s="14" t="str">
        <f t="shared" si="4148"/>
        <v>5500081</v>
      </c>
      <c r="CU1722" s="2">
        <v>8</v>
      </c>
      <c r="CV1722" s="2">
        <v>8</v>
      </c>
      <c r="CW1722" s="2">
        <v>8</v>
      </c>
      <c r="CX1722" s="2">
        <v>8</v>
      </c>
      <c r="CY1722" s="2">
        <v>8</v>
      </c>
      <c r="CZ1722" s="2">
        <v>8</v>
      </c>
      <c r="DA1722" s="2">
        <v>5</v>
      </c>
      <c r="DB1722" s="7">
        <v>5</v>
      </c>
      <c r="DC1722">
        <v>5</v>
      </c>
      <c r="DD1722" s="2">
        <v>5</v>
      </c>
      <c r="DE1722" s="7">
        <v>5</v>
      </c>
      <c r="DF1722">
        <v>5</v>
      </c>
      <c r="DG1722" s="1" t="s">
        <v>3273</v>
      </c>
      <c r="DH1722" s="1" t="s">
        <v>3262</v>
      </c>
      <c r="DI1722" s="1" t="s">
        <v>3264</v>
      </c>
      <c r="DJ1722" s="1" t="s">
        <v>3257</v>
      </c>
      <c r="DK1722" s="1" t="s">
        <v>3252</v>
      </c>
      <c r="DL1722" s="1" t="s">
        <v>3260</v>
      </c>
      <c r="DM1722" t="s">
        <v>3138</v>
      </c>
      <c r="DN1722" t="s">
        <v>3122</v>
      </c>
      <c r="DO1722" t="s">
        <v>3122</v>
      </c>
      <c r="DP1722" t="s">
        <v>3131</v>
      </c>
      <c r="DQ1722" t="s">
        <v>3253</v>
      </c>
      <c r="DR1722" t="s">
        <v>3131</v>
      </c>
      <c r="DS1722" s="1" t="s">
        <v>3198</v>
      </c>
      <c r="DT1722" s="1" t="s">
        <v>3163</v>
      </c>
      <c r="DU1722" s="1" t="s">
        <v>3184</v>
      </c>
      <c r="DV1722" s="1" t="s">
        <v>3179</v>
      </c>
      <c r="DW1722" s="1" t="s">
        <v>3197</v>
      </c>
      <c r="DX1722" s="1" t="s">
        <v>3206</v>
      </c>
      <c r="DY1722">
        <f t="shared" si="4015"/>
        <v>2</v>
      </c>
      <c r="DZ1722">
        <f t="shared" si="4016"/>
        <v>1</v>
      </c>
      <c r="EA1722">
        <f t="shared" si="4017"/>
        <v>1</v>
      </c>
      <c r="EB1722">
        <f t="shared" si="4018"/>
        <v>1</v>
      </c>
      <c r="EC1722">
        <f t="shared" si="4019"/>
        <v>2</v>
      </c>
      <c r="ED1722">
        <f t="shared" si="4020"/>
        <v>2</v>
      </c>
      <c r="FA1722" t="str">
        <f t="shared" si="4057"/>
        <v>木火枪手</v>
      </c>
      <c r="FB1722" t="str">
        <f t="shared" si="4058"/>
        <v>火刀客</v>
      </c>
      <c r="FC1722" t="str">
        <f t="shared" si="4059"/>
        <v>火剑士</v>
      </c>
      <c r="FD1722" t="str">
        <f t="shared" si="4060"/>
        <v>水骑兵</v>
      </c>
      <c r="FE1722" t="str">
        <f t="shared" si="4061"/>
        <v>光猎人</v>
      </c>
      <c r="FF1722" t="str">
        <f t="shared" si="4062"/>
        <v>水海盗</v>
      </c>
    </row>
    <row r="1723" spans="15:162" ht="14.25" x14ac:dyDescent="0.15">
      <c r="O1723" s="11">
        <v>30940</v>
      </c>
      <c r="P1723" s="11">
        <v>29797590.690000001</v>
      </c>
      <c r="Q1723" s="16">
        <f t="shared" si="4092"/>
        <v>29797590</v>
      </c>
      <c r="R1723" s="4" t="str">
        <f t="shared" si="4093"/>
        <v>5200083,5200083,5200083,5500083,5500083,5500083</v>
      </c>
      <c r="S1723" s="4" t="str">
        <f t="shared" si="4094"/>
        <v>8,8,8,8,8,8</v>
      </c>
      <c r="T1723" s="4" t="str">
        <f t="shared" si="4095"/>
        <v>2142,2117,2117,2117,2117,2117</v>
      </c>
      <c r="U1723">
        <v>5200083</v>
      </c>
      <c r="V1723">
        <v>5200083</v>
      </c>
      <c r="W1723">
        <v>5200083</v>
      </c>
      <c r="X1723">
        <v>5500083</v>
      </c>
      <c r="Y1723">
        <v>5500083</v>
      </c>
      <c r="Z1723">
        <v>5500083</v>
      </c>
      <c r="AA1723" s="2">
        <v>8</v>
      </c>
      <c r="AB1723" s="2">
        <v>8</v>
      </c>
      <c r="AC1723" s="2">
        <v>8</v>
      </c>
      <c r="AD1723" s="2">
        <v>8</v>
      </c>
      <c r="AE1723" s="2">
        <v>8</v>
      </c>
      <c r="AF1723" s="2">
        <v>8</v>
      </c>
      <c r="AG1723" s="2">
        <f t="shared" si="4023"/>
        <v>2142</v>
      </c>
      <c r="AH1723" s="2">
        <f t="shared" si="4076"/>
        <v>2117</v>
      </c>
      <c r="AI1723" s="2">
        <f t="shared" si="4077"/>
        <v>2117</v>
      </c>
      <c r="AJ1723" s="2">
        <f t="shared" si="4078"/>
        <v>2117</v>
      </c>
      <c r="AK1723" s="2">
        <f t="shared" si="4079"/>
        <v>2117</v>
      </c>
      <c r="AL1723" s="2">
        <f t="shared" si="4080"/>
        <v>2117</v>
      </c>
      <c r="AM1723" s="8">
        <f t="shared" si="4081"/>
        <v>5065590.3000000007</v>
      </c>
      <c r="AN1723" s="8">
        <f t="shared" si="4112"/>
        <v>4946399.9400000004</v>
      </c>
      <c r="AO1723" s="8">
        <f t="shared" si="4112"/>
        <v>4946399.9400000004</v>
      </c>
      <c r="AP1723" s="8">
        <f t="shared" si="4112"/>
        <v>4946399.9400000004</v>
      </c>
      <c r="AQ1723" s="8">
        <f t="shared" si="4112"/>
        <v>4946399.9400000004</v>
      </c>
      <c r="AR1723" s="8">
        <f t="shared" si="4112"/>
        <v>4946399.9400000004</v>
      </c>
      <c r="AS1723" s="8">
        <f t="shared" si="4024"/>
        <v>-139</v>
      </c>
      <c r="AT1723">
        <f t="shared" si="4025"/>
        <v>2003</v>
      </c>
      <c r="CH1723" t="str">
        <f t="shared" si="4063"/>
        <v/>
      </c>
      <c r="CI1723" s="26" t="b">
        <f t="shared" ref="CI1723:CN1723" si="4149">IF(DG1723&lt;&gt;"",IF(ISERROR(MATCH(INT(CO1723),$EE$4:$EE$879,0))=FALSE,TRUE),"")</f>
        <v>1</v>
      </c>
      <c r="CJ1723" s="26" t="b">
        <f t="shared" si="4149"/>
        <v>1</v>
      </c>
      <c r="CK1723" s="26" t="b">
        <f t="shared" si="4149"/>
        <v>1</v>
      </c>
      <c r="CL1723" s="26" t="b">
        <f t="shared" si="4149"/>
        <v>1</v>
      </c>
      <c r="CM1723" s="26" t="b">
        <f t="shared" si="4149"/>
        <v>1</v>
      </c>
      <c r="CN1723" s="26" t="b">
        <f t="shared" si="4149"/>
        <v>1</v>
      </c>
      <c r="CO1723" s="14" t="str">
        <f t="shared" ref="CO1723:CT1723" si="4150">IF(DG1723&lt;&gt;"",REPLACE(REPLACE(INDEX($EE$4:$EE$801,MATCH(DG1723,$EF$4:$EF$801,0)),6,1,CU1723),1,1,DA1723),"")</f>
        <v>5200083</v>
      </c>
      <c r="CP1723" s="14" t="str">
        <f t="shared" si="4150"/>
        <v>5200083</v>
      </c>
      <c r="CQ1723" s="14" t="str">
        <f t="shared" si="4150"/>
        <v>5200083</v>
      </c>
      <c r="CR1723" s="14" t="str">
        <f t="shared" si="4150"/>
        <v>5500083</v>
      </c>
      <c r="CS1723" s="14" t="str">
        <f t="shared" si="4150"/>
        <v>5500083</v>
      </c>
      <c r="CT1723" s="14" t="str">
        <f t="shared" si="4150"/>
        <v>5500083</v>
      </c>
      <c r="CU1723" s="2">
        <v>8</v>
      </c>
      <c r="CV1723" s="2">
        <v>8</v>
      </c>
      <c r="CW1723" s="2">
        <v>8</v>
      </c>
      <c r="CX1723" s="2">
        <v>8</v>
      </c>
      <c r="CY1723" s="2">
        <v>8</v>
      </c>
      <c r="CZ1723" s="2">
        <v>8</v>
      </c>
      <c r="DA1723" s="2">
        <v>5</v>
      </c>
      <c r="DB1723" s="7">
        <v>5</v>
      </c>
      <c r="DC1723">
        <v>5</v>
      </c>
      <c r="DD1723" s="2">
        <v>5</v>
      </c>
      <c r="DE1723" s="7">
        <v>5</v>
      </c>
      <c r="DF1723">
        <v>5</v>
      </c>
      <c r="DG1723" s="1" t="s">
        <v>3156</v>
      </c>
      <c r="DH1723" s="1" t="s">
        <v>3156</v>
      </c>
      <c r="DI1723" s="1" t="s">
        <v>3156</v>
      </c>
      <c r="DJ1723" s="1" t="s">
        <v>3272</v>
      </c>
      <c r="DK1723" s="1" t="s">
        <v>3272</v>
      </c>
      <c r="DL1723" s="1" t="s">
        <v>3272</v>
      </c>
      <c r="DM1723" t="s">
        <v>3138</v>
      </c>
      <c r="DN1723" t="s">
        <v>3138</v>
      </c>
      <c r="DO1723" t="s">
        <v>3138</v>
      </c>
      <c r="DP1723" t="s">
        <v>3138</v>
      </c>
      <c r="DQ1723" t="s">
        <v>3138</v>
      </c>
      <c r="DR1723" t="s">
        <v>3138</v>
      </c>
      <c r="DS1723" s="1" t="s">
        <v>3163</v>
      </c>
      <c r="DT1723" s="1" t="s">
        <v>3163</v>
      </c>
      <c r="DU1723" s="1" t="s">
        <v>3163</v>
      </c>
      <c r="DV1723" s="1" t="s">
        <v>3206</v>
      </c>
      <c r="DW1723" s="1" t="s">
        <v>3206</v>
      </c>
      <c r="DX1723" s="1" t="s">
        <v>3206</v>
      </c>
      <c r="DY1723">
        <f t="shared" si="4015"/>
        <v>1</v>
      </c>
      <c r="DZ1723">
        <f t="shared" si="4016"/>
        <v>1</v>
      </c>
      <c r="EA1723">
        <f t="shared" si="4017"/>
        <v>1</v>
      </c>
      <c r="EB1723">
        <f t="shared" si="4018"/>
        <v>2</v>
      </c>
      <c r="EC1723">
        <f t="shared" si="4019"/>
        <v>2</v>
      </c>
      <c r="ED1723">
        <f t="shared" si="4020"/>
        <v>2</v>
      </c>
      <c r="FA1723" t="str">
        <f t="shared" si="4057"/>
        <v>木刀客</v>
      </c>
      <c r="FB1723" t="str">
        <f t="shared" si="4058"/>
        <v>木刀客</v>
      </c>
      <c r="FC1723" t="str">
        <f t="shared" si="4059"/>
        <v>木刀客</v>
      </c>
      <c r="FD1723" t="str">
        <f t="shared" si="4060"/>
        <v>木海盗</v>
      </c>
      <c r="FE1723" t="str">
        <f t="shared" si="4061"/>
        <v>木海盗</v>
      </c>
      <c r="FF1723" t="str">
        <f t="shared" si="4062"/>
        <v>木海盗</v>
      </c>
    </row>
    <row r="1724" spans="15:162" ht="14.25" x14ac:dyDescent="0.15">
      <c r="O1724" s="11">
        <v>30941</v>
      </c>
      <c r="P1724" s="11">
        <v>29797964.91</v>
      </c>
      <c r="Q1724" s="16">
        <f t="shared" si="4092"/>
        <v>29797964</v>
      </c>
      <c r="R1724" s="4" t="str">
        <f t="shared" si="4093"/>
        <v>5500081,5200082,5200082,5302084,5400085,5502081</v>
      </c>
      <c r="S1724" s="4" t="str">
        <f t="shared" si="4094"/>
        <v>8,8,8,8,8,8</v>
      </c>
      <c r="T1724" s="4" t="str">
        <f t="shared" si="4095"/>
        <v>2142,2117,2117,2117,2117,2117</v>
      </c>
      <c r="U1724">
        <v>5500081</v>
      </c>
      <c r="V1724">
        <v>5200082</v>
      </c>
      <c r="W1724">
        <v>5200082</v>
      </c>
      <c r="X1724">
        <v>5302084</v>
      </c>
      <c r="Y1724">
        <v>5400085</v>
      </c>
      <c r="Z1724">
        <v>5502081</v>
      </c>
      <c r="AA1724" s="2">
        <v>8</v>
      </c>
      <c r="AB1724" s="2">
        <v>8</v>
      </c>
      <c r="AC1724" s="2">
        <v>8</v>
      </c>
      <c r="AD1724" s="2">
        <v>8</v>
      </c>
      <c r="AE1724" s="2">
        <v>8</v>
      </c>
      <c r="AF1724" s="2">
        <v>8</v>
      </c>
      <c r="AG1724" s="2">
        <f t="shared" si="4023"/>
        <v>2142</v>
      </c>
      <c r="AH1724" s="2">
        <f t="shared" si="4076"/>
        <v>2117</v>
      </c>
      <c r="AI1724" s="2">
        <f t="shared" si="4077"/>
        <v>2117</v>
      </c>
      <c r="AJ1724" s="2">
        <f t="shared" si="4078"/>
        <v>2117</v>
      </c>
      <c r="AK1724" s="2">
        <f t="shared" si="4079"/>
        <v>2117</v>
      </c>
      <c r="AL1724" s="2">
        <f t="shared" si="4080"/>
        <v>2117</v>
      </c>
      <c r="AM1724" s="8">
        <f t="shared" si="4081"/>
        <v>5065653.8800000008</v>
      </c>
      <c r="AN1724" s="8">
        <f t="shared" si="4112"/>
        <v>4946462.0240000002</v>
      </c>
      <c r="AO1724" s="8">
        <f t="shared" si="4112"/>
        <v>4946462.0240000002</v>
      </c>
      <c r="AP1724" s="8">
        <f t="shared" si="4112"/>
        <v>4946462.0240000002</v>
      </c>
      <c r="AQ1724" s="8">
        <f t="shared" si="4112"/>
        <v>4946462.0240000002</v>
      </c>
      <c r="AR1724" s="8">
        <f t="shared" si="4112"/>
        <v>4946462.0240000002</v>
      </c>
      <c r="AS1724" s="8">
        <f t="shared" si="4024"/>
        <v>-139</v>
      </c>
      <c r="AT1724">
        <f t="shared" si="4025"/>
        <v>2003</v>
      </c>
      <c r="CH1724" t="str">
        <f t="shared" si="4063"/>
        <v/>
      </c>
      <c r="CI1724" s="26" t="b">
        <f t="shared" ref="CI1724:CN1724" si="4151">IF(DG1724&lt;&gt;"",IF(ISERROR(MATCH(INT(CO1724),$EE$4:$EE$879,0))=FALSE,TRUE),"")</f>
        <v>1</v>
      </c>
      <c r="CJ1724" s="26" t="b">
        <f t="shared" si="4151"/>
        <v>1</v>
      </c>
      <c r="CK1724" s="26" t="b">
        <f t="shared" si="4151"/>
        <v>1</v>
      </c>
      <c r="CL1724" s="26" t="b">
        <f t="shared" si="4151"/>
        <v>1</v>
      </c>
      <c r="CM1724" s="26" t="b">
        <f t="shared" si="4151"/>
        <v>1</v>
      </c>
      <c r="CN1724" s="26" t="b">
        <f t="shared" si="4151"/>
        <v>1</v>
      </c>
      <c r="CO1724" s="14" t="str">
        <f t="shared" ref="CO1724:CT1724" si="4152">IF(DG1724&lt;&gt;"",REPLACE(REPLACE(INDEX($EE$4:$EE$801,MATCH(DG1724,$EF$4:$EF$801,0)),6,1,CU1724),1,1,DA1724),"")</f>
        <v>5500081</v>
      </c>
      <c r="CP1724" s="14" t="str">
        <f t="shared" si="4152"/>
        <v>5200082</v>
      </c>
      <c r="CQ1724" s="14" t="str">
        <f t="shared" si="4152"/>
        <v>5200082</v>
      </c>
      <c r="CR1724" s="14" t="str">
        <f t="shared" si="4152"/>
        <v>5302084</v>
      </c>
      <c r="CS1724" s="14" t="str">
        <f t="shared" si="4152"/>
        <v>5400085</v>
      </c>
      <c r="CT1724" s="14" t="str">
        <f t="shared" si="4152"/>
        <v>5502081</v>
      </c>
      <c r="CU1724" s="2">
        <v>8</v>
      </c>
      <c r="CV1724" s="2">
        <v>8</v>
      </c>
      <c r="CW1724" s="2">
        <v>8</v>
      </c>
      <c r="CX1724" s="2">
        <v>8</v>
      </c>
      <c r="CY1724" s="2">
        <v>8</v>
      </c>
      <c r="CZ1724" s="2">
        <v>8</v>
      </c>
      <c r="DA1724" s="2">
        <v>5</v>
      </c>
      <c r="DB1724" s="7">
        <v>5</v>
      </c>
      <c r="DC1724">
        <v>5</v>
      </c>
      <c r="DD1724" s="2">
        <v>5</v>
      </c>
      <c r="DE1724" s="7">
        <v>5</v>
      </c>
      <c r="DF1724">
        <v>5</v>
      </c>
      <c r="DG1724" s="1" t="s">
        <v>3260</v>
      </c>
      <c r="DH1724" s="1" t="s">
        <v>3262</v>
      </c>
      <c r="DI1724" s="1" t="s">
        <v>3262</v>
      </c>
      <c r="DJ1724" s="1" t="s">
        <v>3275</v>
      </c>
      <c r="DK1724" s="10" t="s">
        <v>3289</v>
      </c>
      <c r="DL1724" s="1" t="s">
        <v>3133</v>
      </c>
      <c r="DM1724" t="s">
        <v>3131</v>
      </c>
      <c r="DN1724" t="s">
        <v>3122</v>
      </c>
      <c r="DO1724" t="s">
        <v>3122</v>
      </c>
      <c r="DP1724" t="s">
        <v>3253</v>
      </c>
      <c r="DQ1724" t="s">
        <v>3159</v>
      </c>
      <c r="DR1724" t="s">
        <v>3131</v>
      </c>
      <c r="DS1724" s="1" t="s">
        <v>3206</v>
      </c>
      <c r="DT1724" s="1" t="s">
        <v>3163</v>
      </c>
      <c r="DU1724" s="1" t="s">
        <v>3163</v>
      </c>
      <c r="DV1724" s="1" t="s">
        <v>3146</v>
      </c>
      <c r="DW1724" s="1" t="s">
        <v>3226</v>
      </c>
      <c r="DX1724" s="1" t="s">
        <v>3198</v>
      </c>
      <c r="DY1724">
        <f t="shared" si="4015"/>
        <v>2</v>
      </c>
      <c r="DZ1724">
        <f t="shared" si="4016"/>
        <v>1</v>
      </c>
      <c r="EA1724">
        <f t="shared" si="4017"/>
        <v>1</v>
      </c>
      <c r="EB1724">
        <f t="shared" si="4018"/>
        <v>1</v>
      </c>
      <c r="EC1724">
        <f t="shared" si="4019"/>
        <v>2</v>
      </c>
      <c r="ED1724">
        <f t="shared" si="4020"/>
        <v>2</v>
      </c>
      <c r="FA1724" t="str">
        <f t="shared" si="4057"/>
        <v>水海盗</v>
      </c>
      <c r="FB1724" t="str">
        <f t="shared" si="4058"/>
        <v>火刀客</v>
      </c>
      <c r="FC1724" t="str">
        <f t="shared" si="4059"/>
        <v>火刀客</v>
      </c>
      <c r="FD1724" t="str">
        <f t="shared" si="4060"/>
        <v>光盗贼</v>
      </c>
      <c r="FE1724" t="str">
        <f t="shared" si="4061"/>
        <v>暗忍者</v>
      </c>
      <c r="FF1724" t="str">
        <f t="shared" si="4062"/>
        <v>水火枪手</v>
      </c>
    </row>
    <row r="1725" spans="15:162" ht="14.25" x14ac:dyDescent="0.15">
      <c r="O1725" s="11">
        <v>30942</v>
      </c>
      <c r="P1725" s="11">
        <v>29798339.129999999</v>
      </c>
      <c r="Q1725" s="16">
        <f t="shared" si="4092"/>
        <v>29798339</v>
      </c>
      <c r="R1725" s="4" t="str">
        <f t="shared" si="4093"/>
        <v>5202083,5302085,5301081,5500082,5501084,5402082</v>
      </c>
      <c r="S1725" s="4" t="str">
        <f t="shared" si="4094"/>
        <v>8,8,8,8,8,8</v>
      </c>
      <c r="T1725" s="4" t="str">
        <f t="shared" si="4095"/>
        <v>2142,2117,2117,2117,2117,2117</v>
      </c>
      <c r="U1725">
        <v>5202083</v>
      </c>
      <c r="V1725">
        <v>5302085</v>
      </c>
      <c r="W1725">
        <v>5301081</v>
      </c>
      <c r="X1725">
        <v>5500082</v>
      </c>
      <c r="Y1725">
        <v>5501084</v>
      </c>
      <c r="Z1725">
        <v>5402082</v>
      </c>
      <c r="AA1725" s="2">
        <v>8</v>
      </c>
      <c r="AB1725" s="2">
        <v>8</v>
      </c>
      <c r="AC1725" s="2">
        <v>8</v>
      </c>
      <c r="AD1725" s="2">
        <v>8</v>
      </c>
      <c r="AE1725" s="2">
        <v>8</v>
      </c>
      <c r="AF1725" s="2">
        <v>8</v>
      </c>
      <c r="AG1725" s="2">
        <f t="shared" si="4023"/>
        <v>2142</v>
      </c>
      <c r="AH1725" s="2">
        <f t="shared" si="4076"/>
        <v>2117</v>
      </c>
      <c r="AI1725" s="2">
        <f t="shared" si="4077"/>
        <v>2117</v>
      </c>
      <c r="AJ1725" s="2">
        <f t="shared" si="4078"/>
        <v>2117</v>
      </c>
      <c r="AK1725" s="2">
        <f t="shared" si="4079"/>
        <v>2117</v>
      </c>
      <c r="AL1725" s="2">
        <f t="shared" si="4080"/>
        <v>2117</v>
      </c>
      <c r="AM1725" s="8">
        <f t="shared" si="4081"/>
        <v>5065717.6300000008</v>
      </c>
      <c r="AN1725" s="8">
        <f t="shared" si="4112"/>
        <v>4946524.2740000002</v>
      </c>
      <c r="AO1725" s="8">
        <f t="shared" si="4112"/>
        <v>4946524.2740000002</v>
      </c>
      <c r="AP1725" s="8">
        <f t="shared" si="4112"/>
        <v>4946524.2740000002</v>
      </c>
      <c r="AQ1725" s="8">
        <f t="shared" si="4112"/>
        <v>4946524.2740000002</v>
      </c>
      <c r="AR1725" s="8">
        <f t="shared" si="4112"/>
        <v>4946524.2740000002</v>
      </c>
      <c r="AS1725" s="8">
        <f t="shared" si="4024"/>
        <v>-139</v>
      </c>
      <c r="AT1725">
        <f t="shared" si="4025"/>
        <v>2003</v>
      </c>
      <c r="CH1725" t="str">
        <f t="shared" si="4063"/>
        <v/>
      </c>
      <c r="CI1725" s="26" t="b">
        <f t="shared" ref="CI1725:CN1725" si="4153">IF(DG1725&lt;&gt;"",IF(ISERROR(MATCH(INT(CO1725),$EE$4:$EE$879,0))=FALSE,TRUE),"")</f>
        <v>1</v>
      </c>
      <c r="CJ1725" s="26" t="b">
        <f t="shared" si="4153"/>
        <v>1</v>
      </c>
      <c r="CK1725" s="26" t="b">
        <f t="shared" si="4153"/>
        <v>1</v>
      </c>
      <c r="CL1725" s="26" t="b">
        <f t="shared" si="4153"/>
        <v>1</v>
      </c>
      <c r="CM1725" s="26" t="b">
        <f t="shared" si="4153"/>
        <v>1</v>
      </c>
      <c r="CN1725" s="26" t="b">
        <f t="shared" si="4153"/>
        <v>1</v>
      </c>
      <c r="CO1725" s="14" t="str">
        <f t="shared" ref="CO1725:CT1725" si="4154">IF(DG1725&lt;&gt;"",REPLACE(REPLACE(INDEX($EE$4:$EE$801,MATCH(DG1725,$EF$4:$EF$801,0)),6,1,CU1725),1,1,DA1725),"")</f>
        <v>5202083</v>
      </c>
      <c r="CP1725" s="14" t="str">
        <f t="shared" si="4154"/>
        <v>5302085</v>
      </c>
      <c r="CQ1725" s="14" t="str">
        <f t="shared" si="4154"/>
        <v>5301081</v>
      </c>
      <c r="CR1725" s="14" t="str">
        <f t="shared" si="4154"/>
        <v>5500082</v>
      </c>
      <c r="CS1725" s="14" t="str">
        <f t="shared" si="4154"/>
        <v>5501084</v>
      </c>
      <c r="CT1725" s="14" t="str">
        <f t="shared" si="4154"/>
        <v>5402082</v>
      </c>
      <c r="CU1725" s="2">
        <v>8</v>
      </c>
      <c r="CV1725" s="2">
        <v>8</v>
      </c>
      <c r="CW1725" s="2">
        <v>8</v>
      </c>
      <c r="CX1725" s="2">
        <v>8</v>
      </c>
      <c r="CY1725" s="2">
        <v>8</v>
      </c>
      <c r="CZ1725" s="2">
        <v>8</v>
      </c>
      <c r="DA1725" s="2">
        <v>5</v>
      </c>
      <c r="DB1725" s="7">
        <v>5</v>
      </c>
      <c r="DC1725">
        <v>5</v>
      </c>
      <c r="DD1725" s="2">
        <v>5</v>
      </c>
      <c r="DE1725" s="7">
        <v>5</v>
      </c>
      <c r="DF1725">
        <v>5</v>
      </c>
      <c r="DG1725" s="1" t="s">
        <v>3269</v>
      </c>
      <c r="DH1725" s="1" t="s">
        <v>3286</v>
      </c>
      <c r="DI1725" s="1" t="s">
        <v>3128</v>
      </c>
      <c r="DJ1725" s="1" t="s">
        <v>3148</v>
      </c>
      <c r="DK1725" s="1" t="s">
        <v>3252</v>
      </c>
      <c r="DL1725" s="1" t="s">
        <v>3266</v>
      </c>
      <c r="DM1725" t="s">
        <v>3138</v>
      </c>
      <c r="DN1725" t="s">
        <v>3159</v>
      </c>
      <c r="DO1725" t="s">
        <v>3131</v>
      </c>
      <c r="DP1725" t="s">
        <v>3122</v>
      </c>
      <c r="DQ1725" t="s">
        <v>3253</v>
      </c>
      <c r="DR1725" t="s">
        <v>3122</v>
      </c>
      <c r="DS1725" s="1" t="s">
        <v>3166</v>
      </c>
      <c r="DT1725" s="1" t="s">
        <v>3146</v>
      </c>
      <c r="DU1725" s="1" t="s">
        <v>3184</v>
      </c>
      <c r="DV1725" s="1" t="s">
        <v>3206</v>
      </c>
      <c r="DW1725" s="1" t="s">
        <v>3197</v>
      </c>
      <c r="DX1725" s="1" t="s">
        <v>3202</v>
      </c>
      <c r="DY1725">
        <f t="shared" si="4015"/>
        <v>1</v>
      </c>
      <c r="DZ1725">
        <f t="shared" si="4016"/>
        <v>1</v>
      </c>
      <c r="EA1725">
        <f t="shared" si="4017"/>
        <v>1</v>
      </c>
      <c r="EB1725">
        <f t="shared" si="4018"/>
        <v>2</v>
      </c>
      <c r="EC1725">
        <f t="shared" si="4019"/>
        <v>2</v>
      </c>
      <c r="ED1725">
        <f t="shared" si="4020"/>
        <v>2</v>
      </c>
      <c r="FA1725" t="str">
        <f t="shared" si="4057"/>
        <v>木维京</v>
      </c>
      <c r="FB1725" t="str">
        <f t="shared" si="4058"/>
        <v>暗盗贼</v>
      </c>
      <c r="FC1725" t="str">
        <f t="shared" si="4059"/>
        <v>水剑士</v>
      </c>
      <c r="FD1725" t="str">
        <f t="shared" si="4060"/>
        <v>火海盗</v>
      </c>
      <c r="FE1725" t="str">
        <f t="shared" si="4061"/>
        <v>光猎人</v>
      </c>
      <c r="FF1725" t="str">
        <f t="shared" si="4062"/>
        <v>火女巫</v>
      </c>
    </row>
    <row r="1726" spans="15:162" ht="14.25" x14ac:dyDescent="0.15">
      <c r="O1726" s="11">
        <v>30943</v>
      </c>
      <c r="P1726" s="11">
        <v>29798713.350000001</v>
      </c>
      <c r="Q1726" s="16">
        <f t="shared" si="4092"/>
        <v>29798713</v>
      </c>
      <c r="R1726" s="4" t="str">
        <f t="shared" si="4093"/>
        <v>5401081,5201083,5201083,5302085,5400085,5502081</v>
      </c>
      <c r="S1726" s="4" t="str">
        <f t="shared" si="4094"/>
        <v>8,8,8,8,8,8</v>
      </c>
      <c r="T1726" s="4" t="str">
        <f t="shared" si="4095"/>
        <v>2143,2117,2117,2117,2117,2117</v>
      </c>
      <c r="U1726">
        <v>5401081</v>
      </c>
      <c r="V1726">
        <v>5201083</v>
      </c>
      <c r="W1726">
        <v>5201083</v>
      </c>
      <c r="X1726">
        <v>5302085</v>
      </c>
      <c r="Y1726">
        <v>5400085</v>
      </c>
      <c r="Z1726">
        <v>5502081</v>
      </c>
      <c r="AA1726" s="2">
        <v>8</v>
      </c>
      <c r="AB1726" s="2">
        <v>8</v>
      </c>
      <c r="AC1726" s="2">
        <v>8</v>
      </c>
      <c r="AD1726" s="2">
        <v>8</v>
      </c>
      <c r="AE1726" s="2">
        <v>8</v>
      </c>
      <c r="AF1726" s="2">
        <v>8</v>
      </c>
      <c r="AG1726" s="2">
        <f t="shared" si="4023"/>
        <v>2143</v>
      </c>
      <c r="AH1726" s="2">
        <f t="shared" si="4076"/>
        <v>2117</v>
      </c>
      <c r="AI1726" s="2">
        <f t="shared" si="4077"/>
        <v>2117</v>
      </c>
      <c r="AJ1726" s="2">
        <f t="shared" si="4078"/>
        <v>2117</v>
      </c>
      <c r="AK1726" s="2">
        <f t="shared" si="4079"/>
        <v>2117</v>
      </c>
      <c r="AL1726" s="2">
        <f t="shared" si="4080"/>
        <v>2117</v>
      </c>
      <c r="AM1726" s="8">
        <f t="shared" si="4081"/>
        <v>5065781.21</v>
      </c>
      <c r="AN1726" s="8">
        <f t="shared" si="4112"/>
        <v>4946586.358</v>
      </c>
      <c r="AO1726" s="8">
        <f t="shared" si="4112"/>
        <v>4946586.358</v>
      </c>
      <c r="AP1726" s="8">
        <f t="shared" si="4112"/>
        <v>4946586.358</v>
      </c>
      <c r="AQ1726" s="8">
        <f t="shared" si="4112"/>
        <v>4946586.358</v>
      </c>
      <c r="AR1726" s="8">
        <f t="shared" si="4112"/>
        <v>4946586.358</v>
      </c>
      <c r="AS1726" s="8">
        <f t="shared" si="4024"/>
        <v>-140</v>
      </c>
      <c r="AT1726">
        <f t="shared" si="4025"/>
        <v>2003</v>
      </c>
      <c r="CH1726">
        <f t="shared" si="4063"/>
        <v>5</v>
      </c>
      <c r="CI1726" s="26" t="b">
        <f t="shared" ref="CI1726:CN1726" si="4155">IF(DG1726&lt;&gt;"",IF(ISERROR(MATCH(INT(CO1726),$EE$4:$EE$879,0))=FALSE,TRUE),"")</f>
        <v>1</v>
      </c>
      <c r="CJ1726" s="26" t="b">
        <f t="shared" si="4155"/>
        <v>1</v>
      </c>
      <c r="CK1726" s="26" t="b">
        <f t="shared" si="4155"/>
        <v>1</v>
      </c>
      <c r="CL1726" s="26" t="b">
        <f t="shared" si="4155"/>
        <v>1</v>
      </c>
      <c r="CM1726" s="26" t="b">
        <f t="shared" si="4155"/>
        <v>1</v>
      </c>
      <c r="CN1726" s="26" t="b">
        <f t="shared" si="4155"/>
        <v>1</v>
      </c>
      <c r="CO1726" s="14" t="str">
        <f t="shared" ref="CO1726:CT1726" si="4156">IF(DG1726&lt;&gt;"",REPLACE(REPLACE(INDEX($EE$4:$EE$801,MATCH(DG1726,$EF$4:$EF$801,0)),6,1,CU1726),1,1,DA1726),"")</f>
        <v>5401081</v>
      </c>
      <c r="CP1726" s="14" t="str">
        <f t="shared" si="4156"/>
        <v>5201083</v>
      </c>
      <c r="CQ1726" s="14" t="str">
        <f t="shared" si="4156"/>
        <v>5201083</v>
      </c>
      <c r="CR1726" s="14" t="str">
        <f t="shared" si="4156"/>
        <v>5302085</v>
      </c>
      <c r="CS1726" s="14" t="str">
        <f t="shared" si="4156"/>
        <v>5400085</v>
      </c>
      <c r="CT1726" s="14" t="str">
        <f t="shared" si="4156"/>
        <v>5502081</v>
      </c>
      <c r="CU1726" s="2">
        <v>8</v>
      </c>
      <c r="CV1726" s="2">
        <v>8</v>
      </c>
      <c r="CW1726" s="2">
        <v>8</v>
      </c>
      <c r="CX1726" s="2">
        <v>8</v>
      </c>
      <c r="CY1726" s="2">
        <v>8</v>
      </c>
      <c r="CZ1726" s="2">
        <v>8</v>
      </c>
      <c r="DA1726" s="2">
        <v>5</v>
      </c>
      <c r="DB1726" s="7">
        <v>5</v>
      </c>
      <c r="DC1726">
        <v>5</v>
      </c>
      <c r="DD1726" s="2">
        <v>5</v>
      </c>
      <c r="DE1726" s="7">
        <v>5</v>
      </c>
      <c r="DF1726">
        <v>5</v>
      </c>
      <c r="DG1726" s="1" t="s">
        <v>3161</v>
      </c>
      <c r="DH1726" s="1" t="s">
        <v>3268</v>
      </c>
      <c r="DI1726" s="1" t="s">
        <v>3268</v>
      </c>
      <c r="DJ1726" s="1" t="s">
        <v>3286</v>
      </c>
      <c r="DK1726" s="1" t="s">
        <v>3289</v>
      </c>
      <c r="DL1726" s="1" t="s">
        <v>3133</v>
      </c>
      <c r="DM1726" t="s">
        <v>3131</v>
      </c>
      <c r="DN1726" t="s">
        <v>3138</v>
      </c>
      <c r="DO1726" t="s">
        <v>3138</v>
      </c>
      <c r="DP1726" t="s">
        <v>3159</v>
      </c>
      <c r="DQ1726" t="s">
        <v>3159</v>
      </c>
      <c r="DR1726" t="s">
        <v>3131</v>
      </c>
      <c r="DS1726" s="1" t="s">
        <v>3203</v>
      </c>
      <c r="DT1726" s="1" t="s">
        <v>3179</v>
      </c>
      <c r="DU1726" s="1" t="s">
        <v>3179</v>
      </c>
      <c r="DV1726" s="1" t="s">
        <v>3146</v>
      </c>
      <c r="DW1726" s="1" t="s">
        <v>3234</v>
      </c>
      <c r="DX1726" s="1" t="s">
        <v>3198</v>
      </c>
      <c r="DY1726">
        <f t="shared" si="4015"/>
        <v>2</v>
      </c>
      <c r="DZ1726">
        <f t="shared" si="4016"/>
        <v>1</v>
      </c>
      <c r="EA1726">
        <f t="shared" si="4017"/>
        <v>1</v>
      </c>
      <c r="EB1726">
        <f t="shared" si="4018"/>
        <v>1</v>
      </c>
      <c r="EC1726">
        <f t="shared" si="4019"/>
        <v>2</v>
      </c>
      <c r="ED1726">
        <f t="shared" si="4020"/>
        <v>2</v>
      </c>
      <c r="FA1726" t="str">
        <f t="shared" si="4057"/>
        <v>水魔法师</v>
      </c>
      <c r="FB1726" t="str">
        <f t="shared" si="4058"/>
        <v>木骑兵</v>
      </c>
      <c r="FC1726" t="str">
        <f t="shared" si="4059"/>
        <v>木骑兵</v>
      </c>
      <c r="FD1726" t="str">
        <f t="shared" si="4060"/>
        <v>暗盗贼</v>
      </c>
      <c r="FE1726" t="str">
        <f t="shared" si="4061"/>
        <v>暗巫师</v>
      </c>
      <c r="FF1726" t="str">
        <f t="shared" si="4062"/>
        <v>水火枪手</v>
      </c>
    </row>
    <row r="1727" spans="15:162" ht="14.25" x14ac:dyDescent="0.15">
      <c r="O1727" s="11">
        <v>30944</v>
      </c>
      <c r="P1727" s="11">
        <v>29799087.57</v>
      </c>
      <c r="Q1727" s="16">
        <f t="shared" si="4092"/>
        <v>29799087</v>
      </c>
      <c r="R1727" s="4" t="str">
        <f t="shared" si="4093"/>
        <v>5502083,5200082,5301082,5201081,5501084,5500081</v>
      </c>
      <c r="S1727" s="4" t="str">
        <f t="shared" si="4094"/>
        <v>8,8,8,8,8,8</v>
      </c>
      <c r="T1727" s="4" t="str">
        <f t="shared" si="4095"/>
        <v>2143,2117,2117,2117,2117,2117</v>
      </c>
      <c r="U1727">
        <v>5502083</v>
      </c>
      <c r="V1727">
        <v>5200082</v>
      </c>
      <c r="W1727">
        <v>5301082</v>
      </c>
      <c r="X1727">
        <v>5201081</v>
      </c>
      <c r="Y1727">
        <v>5501084</v>
      </c>
      <c r="Z1727">
        <v>5500081</v>
      </c>
      <c r="AA1727" s="2">
        <v>8</v>
      </c>
      <c r="AB1727" s="2">
        <v>8</v>
      </c>
      <c r="AC1727" s="2">
        <v>8</v>
      </c>
      <c r="AD1727" s="2">
        <v>8</v>
      </c>
      <c r="AE1727" s="2">
        <v>8</v>
      </c>
      <c r="AF1727" s="2">
        <v>8</v>
      </c>
      <c r="AG1727" s="2">
        <f t="shared" si="4023"/>
        <v>2143</v>
      </c>
      <c r="AH1727" s="2">
        <f t="shared" si="4076"/>
        <v>2117</v>
      </c>
      <c r="AI1727" s="2">
        <f t="shared" si="4077"/>
        <v>2117</v>
      </c>
      <c r="AJ1727" s="2">
        <f t="shared" si="4078"/>
        <v>2117</v>
      </c>
      <c r="AK1727" s="2">
        <f t="shared" si="4079"/>
        <v>2117</v>
      </c>
      <c r="AL1727" s="2">
        <f t="shared" si="4080"/>
        <v>2117</v>
      </c>
      <c r="AM1727" s="8">
        <f t="shared" si="4081"/>
        <v>5065844.79</v>
      </c>
      <c r="AN1727" s="8">
        <f t="shared" si="4112"/>
        <v>4946648.4419999998</v>
      </c>
      <c r="AO1727" s="8">
        <f t="shared" si="4112"/>
        <v>4946648.4419999998</v>
      </c>
      <c r="AP1727" s="8">
        <f t="shared" si="4112"/>
        <v>4946648.4419999998</v>
      </c>
      <c r="AQ1727" s="8">
        <f t="shared" si="4112"/>
        <v>4946648.4419999998</v>
      </c>
      <c r="AR1727" s="8">
        <f t="shared" si="4112"/>
        <v>4946648.4419999998</v>
      </c>
      <c r="AS1727" s="8">
        <f t="shared" si="4024"/>
        <v>-140</v>
      </c>
      <c r="AT1727">
        <f t="shared" si="4025"/>
        <v>2003</v>
      </c>
      <c r="CH1727" t="str">
        <f t="shared" si="4063"/>
        <v/>
      </c>
      <c r="CI1727" s="26" t="b">
        <f t="shared" ref="CI1727:CN1727" si="4157">IF(DG1727&lt;&gt;"",IF(ISERROR(MATCH(INT(CO1727),$EE$4:$EE$879,0))=FALSE,TRUE),"")</f>
        <v>1</v>
      </c>
      <c r="CJ1727" s="26" t="b">
        <f t="shared" si="4157"/>
        <v>1</v>
      </c>
      <c r="CK1727" s="26" t="b">
        <f t="shared" si="4157"/>
        <v>1</v>
      </c>
      <c r="CL1727" s="26" t="b">
        <f t="shared" si="4157"/>
        <v>1</v>
      </c>
      <c r="CM1727" s="26" t="b">
        <f t="shared" si="4157"/>
        <v>1</v>
      </c>
      <c r="CN1727" s="26" t="b">
        <f t="shared" si="4157"/>
        <v>1</v>
      </c>
      <c r="CO1727" s="14" t="str">
        <f t="shared" ref="CO1727:CT1727" si="4158">IF(DG1727&lt;&gt;"",REPLACE(REPLACE(INDEX($EE$4:$EE$801,MATCH(DG1727,$EF$4:$EF$801,0)),6,1,CU1727),1,1,DA1727),"")</f>
        <v>5502083</v>
      </c>
      <c r="CP1727" s="14" t="str">
        <f t="shared" si="4158"/>
        <v>5200082</v>
      </c>
      <c r="CQ1727" s="14" t="str">
        <f t="shared" si="4158"/>
        <v>5301082</v>
      </c>
      <c r="CR1727" s="14" t="str">
        <f t="shared" si="4158"/>
        <v>5201081</v>
      </c>
      <c r="CS1727" s="14" t="str">
        <f t="shared" si="4158"/>
        <v>5501084</v>
      </c>
      <c r="CT1727" s="14" t="str">
        <f t="shared" si="4158"/>
        <v>5500081</v>
      </c>
      <c r="CU1727" s="2">
        <v>8</v>
      </c>
      <c r="CV1727" s="2">
        <v>8</v>
      </c>
      <c r="CW1727" s="2">
        <v>8</v>
      </c>
      <c r="CX1727" s="2">
        <v>8</v>
      </c>
      <c r="CY1727" s="2">
        <v>8</v>
      </c>
      <c r="CZ1727" s="2">
        <v>8</v>
      </c>
      <c r="DA1727" s="2">
        <v>5</v>
      </c>
      <c r="DB1727" s="7">
        <v>5</v>
      </c>
      <c r="DC1727">
        <v>5</v>
      </c>
      <c r="DD1727" s="2">
        <v>5</v>
      </c>
      <c r="DE1727" s="7">
        <v>5</v>
      </c>
      <c r="DF1727">
        <v>5</v>
      </c>
      <c r="DG1727" s="1" t="s">
        <v>3273</v>
      </c>
      <c r="DH1727" s="1" t="s">
        <v>3262</v>
      </c>
      <c r="DI1727" s="1" t="s">
        <v>3264</v>
      </c>
      <c r="DJ1727" s="1" t="s">
        <v>3257</v>
      </c>
      <c r="DK1727" s="1" t="s">
        <v>3252</v>
      </c>
      <c r="DL1727" s="1" t="s">
        <v>3260</v>
      </c>
      <c r="DM1727" t="s">
        <v>3138</v>
      </c>
      <c r="DN1727" t="s">
        <v>3122</v>
      </c>
      <c r="DO1727" t="s">
        <v>3122</v>
      </c>
      <c r="DP1727" t="s">
        <v>3131</v>
      </c>
      <c r="DQ1727" t="s">
        <v>3253</v>
      </c>
      <c r="DR1727" t="s">
        <v>3131</v>
      </c>
      <c r="DS1727" s="1" t="s">
        <v>3198</v>
      </c>
      <c r="DT1727" s="1" t="s">
        <v>3163</v>
      </c>
      <c r="DU1727" s="1" t="s">
        <v>3184</v>
      </c>
      <c r="DV1727" s="1" t="s">
        <v>3179</v>
      </c>
      <c r="DW1727" s="1" t="s">
        <v>3197</v>
      </c>
      <c r="DX1727" s="1" t="s">
        <v>3206</v>
      </c>
      <c r="DY1727">
        <f t="shared" si="4015"/>
        <v>2</v>
      </c>
      <c r="DZ1727">
        <f t="shared" si="4016"/>
        <v>1</v>
      </c>
      <c r="EA1727">
        <f t="shared" si="4017"/>
        <v>1</v>
      </c>
      <c r="EB1727">
        <f t="shared" si="4018"/>
        <v>1</v>
      </c>
      <c r="EC1727">
        <f t="shared" si="4019"/>
        <v>2</v>
      </c>
      <c r="ED1727">
        <f t="shared" si="4020"/>
        <v>2</v>
      </c>
      <c r="FA1727" t="str">
        <f t="shared" si="4057"/>
        <v>木火枪手</v>
      </c>
      <c r="FB1727" t="str">
        <f t="shared" si="4058"/>
        <v>火刀客</v>
      </c>
      <c r="FC1727" t="str">
        <f t="shared" si="4059"/>
        <v>火剑士</v>
      </c>
      <c r="FD1727" t="str">
        <f t="shared" si="4060"/>
        <v>水骑兵</v>
      </c>
      <c r="FE1727" t="str">
        <f t="shared" si="4061"/>
        <v>光猎人</v>
      </c>
      <c r="FF1727" t="str">
        <f t="shared" si="4062"/>
        <v>水海盗</v>
      </c>
    </row>
    <row r="1728" spans="15:162" ht="14.25" x14ac:dyDescent="0.15">
      <c r="O1728" s="11">
        <v>30945</v>
      </c>
      <c r="P1728" s="11">
        <v>29947367.52</v>
      </c>
      <c r="Q1728" s="16">
        <f t="shared" si="4092"/>
        <v>29947367</v>
      </c>
      <c r="R1728" s="4" t="str">
        <f t="shared" si="4093"/>
        <v>5502083,5201083,5201083,5201083,5502083,5502083</v>
      </c>
      <c r="S1728" s="4" t="str">
        <f t="shared" si="4094"/>
        <v>8,8,8,8,8,8</v>
      </c>
      <c r="T1728" s="4" t="str">
        <f t="shared" si="4095"/>
        <v>2148,2122,2122,2122,2122,2122</v>
      </c>
      <c r="U1728">
        <v>5502083</v>
      </c>
      <c r="V1728">
        <v>5201083</v>
      </c>
      <c r="W1728">
        <v>5201083</v>
      </c>
      <c r="X1728">
        <v>5201083</v>
      </c>
      <c r="Y1728">
        <v>5502083</v>
      </c>
      <c r="Z1728">
        <v>5502083</v>
      </c>
      <c r="AA1728" s="2">
        <v>8</v>
      </c>
      <c r="AB1728" s="2">
        <v>8</v>
      </c>
      <c r="AC1728" s="2">
        <v>8</v>
      </c>
      <c r="AD1728" s="2">
        <v>8</v>
      </c>
      <c r="AE1728" s="2">
        <v>8</v>
      </c>
      <c r="AF1728" s="2">
        <v>8</v>
      </c>
      <c r="AG1728" s="2">
        <f t="shared" si="4023"/>
        <v>2148</v>
      </c>
      <c r="AH1728" s="2">
        <f t="shared" si="4076"/>
        <v>2122</v>
      </c>
      <c r="AI1728" s="2">
        <f t="shared" si="4077"/>
        <v>2122</v>
      </c>
      <c r="AJ1728" s="2">
        <f t="shared" si="4078"/>
        <v>2122</v>
      </c>
      <c r="AK1728" s="2">
        <f t="shared" si="4079"/>
        <v>2122</v>
      </c>
      <c r="AL1728" s="2">
        <f t="shared" si="4080"/>
        <v>2122</v>
      </c>
      <c r="AM1728" s="8">
        <f t="shared" si="4081"/>
        <v>5091052.3900000006</v>
      </c>
      <c r="AN1728" s="8">
        <f t="shared" si="4112"/>
        <v>4971262.9220000003</v>
      </c>
      <c r="AO1728" s="8">
        <f t="shared" si="4112"/>
        <v>4971262.9220000003</v>
      </c>
      <c r="AP1728" s="8">
        <f t="shared" si="4112"/>
        <v>4971262.9220000003</v>
      </c>
      <c r="AQ1728" s="8">
        <f t="shared" si="4112"/>
        <v>4971262.9220000003</v>
      </c>
      <c r="AR1728" s="8">
        <f t="shared" si="4112"/>
        <v>4971262.9220000003</v>
      </c>
      <c r="AS1728" s="8">
        <f t="shared" si="4024"/>
        <v>-140</v>
      </c>
      <c r="AT1728">
        <f t="shared" si="4025"/>
        <v>2008</v>
      </c>
      <c r="CH1728" t="str">
        <f t="shared" si="4063"/>
        <v/>
      </c>
      <c r="CI1728" s="26" t="b">
        <f t="shared" ref="CI1728:CN1728" si="4159">IF(DG1728&lt;&gt;"",IF(ISERROR(MATCH(INT(CO1728),$EE$4:$EE$879,0))=FALSE,TRUE),"")</f>
        <v>1</v>
      </c>
      <c r="CJ1728" s="26" t="b">
        <f t="shared" si="4159"/>
        <v>1</v>
      </c>
      <c r="CK1728" s="26" t="b">
        <f t="shared" si="4159"/>
        <v>1</v>
      </c>
      <c r="CL1728" s="26" t="b">
        <f t="shared" si="4159"/>
        <v>1</v>
      </c>
      <c r="CM1728" s="26" t="b">
        <f t="shared" si="4159"/>
        <v>1</v>
      </c>
      <c r="CN1728" s="26" t="b">
        <f t="shared" si="4159"/>
        <v>1</v>
      </c>
      <c r="CO1728" s="14" t="str">
        <f t="shared" ref="CO1728:CT1728" si="4160">IF(DG1728&lt;&gt;"",REPLACE(REPLACE(INDEX($EE$4:$EE$801,MATCH(DG1728,$EF$4:$EF$801,0)),6,1,CU1728),1,1,DA1728),"")</f>
        <v>5502083</v>
      </c>
      <c r="CP1728" s="14" t="str">
        <f t="shared" si="4160"/>
        <v>5201083</v>
      </c>
      <c r="CQ1728" s="14" t="str">
        <f t="shared" si="4160"/>
        <v>5201083</v>
      </c>
      <c r="CR1728" s="14" t="str">
        <f t="shared" si="4160"/>
        <v>5201083</v>
      </c>
      <c r="CS1728" s="14" t="str">
        <f t="shared" si="4160"/>
        <v>5502083</v>
      </c>
      <c r="CT1728" s="14" t="str">
        <f t="shared" si="4160"/>
        <v>5502083</v>
      </c>
      <c r="CU1728" s="2">
        <v>8</v>
      </c>
      <c r="CV1728" s="2">
        <v>8</v>
      </c>
      <c r="CW1728" s="2">
        <v>8</v>
      </c>
      <c r="CX1728" s="2">
        <v>8</v>
      </c>
      <c r="CY1728" s="2">
        <v>8</v>
      </c>
      <c r="CZ1728" s="2">
        <v>8</v>
      </c>
      <c r="DA1728" s="2">
        <v>5</v>
      </c>
      <c r="DB1728" s="7">
        <v>5</v>
      </c>
      <c r="DC1728">
        <v>5</v>
      </c>
      <c r="DD1728" s="2">
        <v>5</v>
      </c>
      <c r="DE1728" s="7">
        <v>5</v>
      </c>
      <c r="DF1728">
        <v>5</v>
      </c>
      <c r="DG1728" s="1" t="s">
        <v>3273</v>
      </c>
      <c r="DH1728" s="1" t="s">
        <v>3268</v>
      </c>
      <c r="DI1728" s="1" t="s">
        <v>3268</v>
      </c>
      <c r="DJ1728" s="1" t="s">
        <v>3268</v>
      </c>
      <c r="DK1728" s="1" t="s">
        <v>3273</v>
      </c>
      <c r="DL1728" s="1" t="s">
        <v>3273</v>
      </c>
      <c r="DM1728" t="s">
        <v>3138</v>
      </c>
      <c r="DN1728" t="s">
        <v>3138</v>
      </c>
      <c r="DO1728" t="s">
        <v>3138</v>
      </c>
      <c r="DP1728" t="s">
        <v>3138</v>
      </c>
      <c r="DQ1728" t="s">
        <v>3138</v>
      </c>
      <c r="DR1728" t="s">
        <v>3138</v>
      </c>
      <c r="DS1728" s="1" t="s">
        <v>3198</v>
      </c>
      <c r="DT1728" s="1" t="s">
        <v>3179</v>
      </c>
      <c r="DU1728" s="1" t="s">
        <v>3179</v>
      </c>
      <c r="DV1728" s="1" t="s">
        <v>3179</v>
      </c>
      <c r="DW1728" s="1" t="s">
        <v>3198</v>
      </c>
      <c r="DX1728" s="1" t="s">
        <v>3198</v>
      </c>
      <c r="DY1728">
        <f t="shared" si="4015"/>
        <v>2</v>
      </c>
      <c r="DZ1728">
        <f t="shared" si="4016"/>
        <v>1</v>
      </c>
      <c r="EA1728">
        <f t="shared" si="4017"/>
        <v>1</v>
      </c>
      <c r="EB1728">
        <f t="shared" si="4018"/>
        <v>1</v>
      </c>
      <c r="EC1728">
        <f t="shared" si="4019"/>
        <v>2</v>
      </c>
      <c r="ED1728">
        <f t="shared" si="4020"/>
        <v>2</v>
      </c>
      <c r="FA1728" t="str">
        <f t="shared" si="4057"/>
        <v>木火枪手</v>
      </c>
      <c r="FB1728" t="str">
        <f t="shared" si="4058"/>
        <v>木骑兵</v>
      </c>
      <c r="FC1728" t="str">
        <f t="shared" si="4059"/>
        <v>木骑兵</v>
      </c>
      <c r="FD1728" t="str">
        <f t="shared" si="4060"/>
        <v>木骑兵</v>
      </c>
      <c r="FE1728" t="str">
        <f t="shared" si="4061"/>
        <v>木火枪手</v>
      </c>
      <c r="FF1728" t="str">
        <f t="shared" si="4062"/>
        <v>木火枪手</v>
      </c>
    </row>
    <row r="1729" spans="15:162" ht="14.25" x14ac:dyDescent="0.15">
      <c r="O1729" s="11">
        <v>30946</v>
      </c>
      <c r="P1729" s="11">
        <v>29947743.629999999</v>
      </c>
      <c r="Q1729" s="16">
        <f t="shared" si="4092"/>
        <v>29947743</v>
      </c>
      <c r="R1729" s="4" t="str">
        <f t="shared" si="4093"/>
        <v>5200082,5200082,5301083,5501084,5400085,5502081</v>
      </c>
      <c r="S1729" s="4" t="str">
        <f t="shared" si="4094"/>
        <v>8,8,8,8,8,8</v>
      </c>
      <c r="T1729" s="4" t="str">
        <f t="shared" si="4095"/>
        <v>2148,2122,2122,2122,2122,2122</v>
      </c>
      <c r="U1729">
        <v>5200082</v>
      </c>
      <c r="V1729">
        <v>5200082</v>
      </c>
      <c r="W1729">
        <v>5301083</v>
      </c>
      <c r="X1729">
        <v>5501084</v>
      </c>
      <c r="Y1729">
        <v>5400085</v>
      </c>
      <c r="Z1729">
        <v>5502081</v>
      </c>
      <c r="AA1729" s="2">
        <v>8</v>
      </c>
      <c r="AB1729" s="2">
        <v>8</v>
      </c>
      <c r="AC1729" s="2">
        <v>8</v>
      </c>
      <c r="AD1729" s="2">
        <v>8</v>
      </c>
      <c r="AE1729" s="2">
        <v>8</v>
      </c>
      <c r="AF1729" s="2">
        <v>8</v>
      </c>
      <c r="AG1729" s="2">
        <f t="shared" si="4023"/>
        <v>2148</v>
      </c>
      <c r="AH1729" s="2">
        <f t="shared" si="4076"/>
        <v>2122</v>
      </c>
      <c r="AI1729" s="2">
        <f t="shared" si="4077"/>
        <v>2122</v>
      </c>
      <c r="AJ1729" s="2">
        <f t="shared" si="4078"/>
        <v>2122</v>
      </c>
      <c r="AK1729" s="2">
        <f t="shared" si="4079"/>
        <v>2122</v>
      </c>
      <c r="AL1729" s="2">
        <f t="shared" si="4080"/>
        <v>2122</v>
      </c>
      <c r="AM1729" s="8">
        <f t="shared" si="4081"/>
        <v>5091116.3100000005</v>
      </c>
      <c r="AN1729" s="8">
        <f t="shared" si="4112"/>
        <v>4971325.3380000005</v>
      </c>
      <c r="AO1729" s="8">
        <f t="shared" si="4112"/>
        <v>4971325.3380000005</v>
      </c>
      <c r="AP1729" s="8">
        <f t="shared" si="4112"/>
        <v>4971325.3380000005</v>
      </c>
      <c r="AQ1729" s="8">
        <f t="shared" si="4112"/>
        <v>4971325.3380000005</v>
      </c>
      <c r="AR1729" s="8">
        <f t="shared" si="4112"/>
        <v>4971325.3380000005</v>
      </c>
      <c r="AS1729" s="8">
        <f t="shared" si="4024"/>
        <v>-140</v>
      </c>
      <c r="AT1729">
        <f t="shared" si="4025"/>
        <v>2008</v>
      </c>
      <c r="CH1729" t="str">
        <f t="shared" si="4063"/>
        <v/>
      </c>
      <c r="CI1729" s="26" t="b">
        <f t="shared" ref="CI1729:CN1729" si="4161">IF(DG1729&lt;&gt;"",IF(ISERROR(MATCH(INT(CO1729),$EE$4:$EE$879,0))=FALSE,TRUE),"")</f>
        <v>1</v>
      </c>
      <c r="CJ1729" s="26" t="b">
        <f t="shared" si="4161"/>
        <v>1</v>
      </c>
      <c r="CK1729" s="26" t="b">
        <f t="shared" si="4161"/>
        <v>1</v>
      </c>
      <c r="CL1729" s="26" t="b">
        <f t="shared" si="4161"/>
        <v>1</v>
      </c>
      <c r="CM1729" s="26" t="b">
        <f t="shared" si="4161"/>
        <v>1</v>
      </c>
      <c r="CN1729" s="26" t="b">
        <f t="shared" si="4161"/>
        <v>1</v>
      </c>
      <c r="CO1729" s="14" t="str">
        <f t="shared" ref="CO1729:CT1729" si="4162">IF(DG1729&lt;&gt;"",REPLACE(REPLACE(INDEX($EE$4:$EE$801,MATCH(DG1729,$EF$4:$EF$801,0)),6,1,CU1729),1,1,DA1729),"")</f>
        <v>5200082</v>
      </c>
      <c r="CP1729" s="14" t="str">
        <f t="shared" si="4162"/>
        <v>5200082</v>
      </c>
      <c r="CQ1729" s="14" t="str">
        <f t="shared" si="4162"/>
        <v>5301083</v>
      </c>
      <c r="CR1729" s="14" t="str">
        <f t="shared" si="4162"/>
        <v>5501084</v>
      </c>
      <c r="CS1729" s="14" t="str">
        <f t="shared" si="4162"/>
        <v>5400085</v>
      </c>
      <c r="CT1729" s="14" t="str">
        <f t="shared" si="4162"/>
        <v>5502081</v>
      </c>
      <c r="CU1729" s="2">
        <v>8</v>
      </c>
      <c r="CV1729" s="2">
        <v>8</v>
      </c>
      <c r="CW1729" s="2">
        <v>8</v>
      </c>
      <c r="CX1729" s="2">
        <v>8</v>
      </c>
      <c r="CY1729" s="2">
        <v>8</v>
      </c>
      <c r="CZ1729" s="2">
        <v>8</v>
      </c>
      <c r="DA1729" s="2">
        <v>5</v>
      </c>
      <c r="DB1729" s="7">
        <v>5</v>
      </c>
      <c r="DC1729">
        <v>5</v>
      </c>
      <c r="DD1729" s="2">
        <v>5</v>
      </c>
      <c r="DE1729" s="7">
        <v>5</v>
      </c>
      <c r="DF1729">
        <v>5</v>
      </c>
      <c r="DG1729" s="1" t="s">
        <v>3262</v>
      </c>
      <c r="DH1729" s="1" t="s">
        <v>3262</v>
      </c>
      <c r="DI1729" s="1" t="s">
        <v>3270</v>
      </c>
      <c r="DJ1729" s="1" t="s">
        <v>3252</v>
      </c>
      <c r="DK1729" s="1" t="s">
        <v>3289</v>
      </c>
      <c r="DL1729" s="1" t="s">
        <v>3133</v>
      </c>
      <c r="DM1729" t="s">
        <v>3122</v>
      </c>
      <c r="DN1729" t="s">
        <v>3122</v>
      </c>
      <c r="DO1729" t="s">
        <v>3138</v>
      </c>
      <c r="DP1729" t="s">
        <v>3253</v>
      </c>
      <c r="DQ1729" t="s">
        <v>3159</v>
      </c>
      <c r="DR1729" t="s">
        <v>3131</v>
      </c>
      <c r="DS1729" s="1" t="s">
        <v>3163</v>
      </c>
      <c r="DT1729" s="1" t="s">
        <v>3163</v>
      </c>
      <c r="DU1729" s="1" t="s">
        <v>3184</v>
      </c>
      <c r="DV1729" s="1" t="s">
        <v>3197</v>
      </c>
      <c r="DW1729" s="1" t="s">
        <v>3234</v>
      </c>
      <c r="DX1729" s="1" t="s">
        <v>3198</v>
      </c>
      <c r="DY1729">
        <f t="shared" si="4015"/>
        <v>1</v>
      </c>
      <c r="DZ1729">
        <f t="shared" si="4016"/>
        <v>1</v>
      </c>
      <c r="EA1729">
        <f t="shared" si="4017"/>
        <v>1</v>
      </c>
      <c r="EB1729">
        <f t="shared" si="4018"/>
        <v>2</v>
      </c>
      <c r="EC1729">
        <f t="shared" si="4019"/>
        <v>2</v>
      </c>
      <c r="ED1729">
        <f t="shared" si="4020"/>
        <v>2</v>
      </c>
      <c r="FA1729" t="str">
        <f t="shared" si="4057"/>
        <v>火刀客</v>
      </c>
      <c r="FB1729" t="str">
        <f t="shared" si="4058"/>
        <v>火刀客</v>
      </c>
      <c r="FC1729" t="str">
        <f t="shared" si="4059"/>
        <v>木剑士</v>
      </c>
      <c r="FD1729" t="str">
        <f t="shared" si="4060"/>
        <v>光猎人</v>
      </c>
      <c r="FE1729" t="str">
        <f t="shared" si="4061"/>
        <v>暗巫师</v>
      </c>
      <c r="FF1729" t="str">
        <f t="shared" si="4062"/>
        <v>水火枪手</v>
      </c>
    </row>
    <row r="1730" spans="15:162" ht="14.25" x14ac:dyDescent="0.15">
      <c r="O1730" s="11">
        <v>30947</v>
      </c>
      <c r="P1730" s="11">
        <v>29948117.850000001</v>
      </c>
      <c r="Q1730" s="16">
        <f t="shared" si="4092"/>
        <v>29948117</v>
      </c>
      <c r="R1730" s="4" t="str">
        <f t="shared" si="4093"/>
        <v>5202083,5302085,5301081,5500082,5501084,5402082</v>
      </c>
      <c r="S1730" s="4" t="str">
        <f t="shared" si="4094"/>
        <v>8,8,8,8,8,8</v>
      </c>
      <c r="T1730" s="4" t="str">
        <f t="shared" si="4095"/>
        <v>2148,2122,2122,2122,2122,2122</v>
      </c>
      <c r="U1730">
        <v>5202083</v>
      </c>
      <c r="V1730">
        <v>5302085</v>
      </c>
      <c r="W1730">
        <v>5301081</v>
      </c>
      <c r="X1730">
        <v>5500082</v>
      </c>
      <c r="Y1730">
        <v>5501084</v>
      </c>
      <c r="Z1730">
        <v>5402082</v>
      </c>
      <c r="AA1730" s="2">
        <v>8</v>
      </c>
      <c r="AB1730" s="2">
        <v>8</v>
      </c>
      <c r="AC1730" s="2">
        <v>8</v>
      </c>
      <c r="AD1730" s="2">
        <v>8</v>
      </c>
      <c r="AE1730" s="2">
        <v>8</v>
      </c>
      <c r="AF1730" s="2">
        <v>8</v>
      </c>
      <c r="AG1730" s="2">
        <f t="shared" si="4023"/>
        <v>2148</v>
      </c>
      <c r="AH1730" s="2">
        <f t="shared" si="4076"/>
        <v>2122</v>
      </c>
      <c r="AI1730" s="2">
        <f t="shared" si="4077"/>
        <v>2122</v>
      </c>
      <c r="AJ1730" s="2">
        <f t="shared" si="4078"/>
        <v>2122</v>
      </c>
      <c r="AK1730" s="2">
        <f t="shared" si="4079"/>
        <v>2122</v>
      </c>
      <c r="AL1730" s="2">
        <f t="shared" si="4080"/>
        <v>2122</v>
      </c>
      <c r="AM1730" s="8">
        <f t="shared" si="4081"/>
        <v>5091179.8900000006</v>
      </c>
      <c r="AN1730" s="8">
        <f t="shared" si="4112"/>
        <v>4971387.4220000003</v>
      </c>
      <c r="AO1730" s="8">
        <f t="shared" si="4112"/>
        <v>4971387.4220000003</v>
      </c>
      <c r="AP1730" s="8">
        <f t="shared" si="4112"/>
        <v>4971387.4220000003</v>
      </c>
      <c r="AQ1730" s="8">
        <f t="shared" si="4112"/>
        <v>4971387.4220000003</v>
      </c>
      <c r="AR1730" s="8">
        <f t="shared" si="4112"/>
        <v>4971387.4220000003</v>
      </c>
      <c r="AS1730" s="8">
        <f t="shared" si="4024"/>
        <v>-140</v>
      </c>
      <c r="AT1730">
        <f t="shared" si="4025"/>
        <v>2008</v>
      </c>
      <c r="CH1730" t="str">
        <f t="shared" si="4063"/>
        <v/>
      </c>
      <c r="CI1730" s="26" t="b">
        <f t="shared" ref="CI1730:CN1730" si="4163">IF(DG1730&lt;&gt;"",IF(ISERROR(MATCH(INT(CO1730),$EE$4:$EE$879,0))=FALSE,TRUE),"")</f>
        <v>1</v>
      </c>
      <c r="CJ1730" s="26" t="b">
        <f t="shared" si="4163"/>
        <v>1</v>
      </c>
      <c r="CK1730" s="26" t="b">
        <f t="shared" si="4163"/>
        <v>1</v>
      </c>
      <c r="CL1730" s="26" t="b">
        <f t="shared" si="4163"/>
        <v>1</v>
      </c>
      <c r="CM1730" s="26" t="b">
        <f t="shared" si="4163"/>
        <v>1</v>
      </c>
      <c r="CN1730" s="26" t="b">
        <f t="shared" si="4163"/>
        <v>1</v>
      </c>
      <c r="CO1730" s="14" t="str">
        <f t="shared" ref="CO1730:CT1730" si="4164">IF(DG1730&lt;&gt;"",REPLACE(REPLACE(INDEX($EE$4:$EE$801,MATCH(DG1730,$EF$4:$EF$801,0)),6,1,CU1730),1,1,DA1730),"")</f>
        <v>5202083</v>
      </c>
      <c r="CP1730" s="14" t="str">
        <f t="shared" si="4164"/>
        <v>5302085</v>
      </c>
      <c r="CQ1730" s="14" t="str">
        <f t="shared" si="4164"/>
        <v>5301081</v>
      </c>
      <c r="CR1730" s="14" t="str">
        <f t="shared" si="4164"/>
        <v>5500082</v>
      </c>
      <c r="CS1730" s="14" t="str">
        <f t="shared" si="4164"/>
        <v>5501084</v>
      </c>
      <c r="CT1730" s="14" t="str">
        <f t="shared" si="4164"/>
        <v>5402082</v>
      </c>
      <c r="CU1730" s="2">
        <v>8</v>
      </c>
      <c r="CV1730" s="2">
        <v>8</v>
      </c>
      <c r="CW1730" s="2">
        <v>8</v>
      </c>
      <c r="CX1730" s="2">
        <v>8</v>
      </c>
      <c r="CY1730" s="2">
        <v>8</v>
      </c>
      <c r="CZ1730" s="2">
        <v>8</v>
      </c>
      <c r="DA1730" s="2">
        <v>5</v>
      </c>
      <c r="DB1730" s="7">
        <v>5</v>
      </c>
      <c r="DC1730">
        <v>5</v>
      </c>
      <c r="DD1730" s="2">
        <v>5</v>
      </c>
      <c r="DE1730" s="7">
        <v>5</v>
      </c>
      <c r="DF1730">
        <v>5</v>
      </c>
      <c r="DG1730" s="1" t="s">
        <v>3269</v>
      </c>
      <c r="DH1730" s="1" t="s">
        <v>3286</v>
      </c>
      <c r="DI1730" s="1" t="s">
        <v>3128</v>
      </c>
      <c r="DJ1730" s="1" t="s">
        <v>3148</v>
      </c>
      <c r="DK1730" s="1" t="s">
        <v>3252</v>
      </c>
      <c r="DL1730" s="1" t="s">
        <v>3266</v>
      </c>
      <c r="DM1730" t="s">
        <v>3138</v>
      </c>
      <c r="DN1730" t="s">
        <v>3159</v>
      </c>
      <c r="DO1730" t="s">
        <v>3131</v>
      </c>
      <c r="DP1730" t="s">
        <v>3122</v>
      </c>
      <c r="DQ1730" t="s">
        <v>3253</v>
      </c>
      <c r="DR1730" t="s">
        <v>3122</v>
      </c>
      <c r="DS1730" s="1" t="s">
        <v>3166</v>
      </c>
      <c r="DT1730" s="1" t="s">
        <v>3146</v>
      </c>
      <c r="DU1730" s="1" t="s">
        <v>3184</v>
      </c>
      <c r="DV1730" s="1" t="s">
        <v>3206</v>
      </c>
      <c r="DW1730" s="1" t="s">
        <v>3197</v>
      </c>
      <c r="DX1730" s="1" t="s">
        <v>3202</v>
      </c>
      <c r="DY1730">
        <f t="shared" si="4015"/>
        <v>1</v>
      </c>
      <c r="DZ1730">
        <f t="shared" si="4016"/>
        <v>1</v>
      </c>
      <c r="EA1730">
        <f t="shared" si="4017"/>
        <v>1</v>
      </c>
      <c r="EB1730">
        <f t="shared" si="4018"/>
        <v>2</v>
      </c>
      <c r="EC1730">
        <f t="shared" si="4019"/>
        <v>2</v>
      </c>
      <c r="ED1730">
        <f t="shared" si="4020"/>
        <v>2</v>
      </c>
      <c r="FA1730" t="str">
        <f t="shared" si="4057"/>
        <v>木维京</v>
      </c>
      <c r="FB1730" t="str">
        <f t="shared" si="4058"/>
        <v>暗盗贼</v>
      </c>
      <c r="FC1730" t="str">
        <f t="shared" si="4059"/>
        <v>水剑士</v>
      </c>
      <c r="FD1730" t="str">
        <f t="shared" si="4060"/>
        <v>火海盗</v>
      </c>
      <c r="FE1730" t="str">
        <f t="shared" si="4061"/>
        <v>光猎人</v>
      </c>
      <c r="FF1730" t="str">
        <f t="shared" si="4062"/>
        <v>火女巫</v>
      </c>
    </row>
    <row r="1731" spans="15:162" ht="14.25" x14ac:dyDescent="0.15">
      <c r="O1731" s="11">
        <v>30948</v>
      </c>
      <c r="P1731" s="11">
        <v>29948493.960000001</v>
      </c>
      <c r="Q1731" s="16">
        <f t="shared" si="4092"/>
        <v>29948493</v>
      </c>
      <c r="R1731" s="4" t="str">
        <f t="shared" si="4093"/>
        <v>5401081,5201083,5201083,5302085,5400085,5502081</v>
      </c>
      <c r="S1731" s="4" t="str">
        <f t="shared" si="4094"/>
        <v>8,8,8,8,8,8</v>
      </c>
      <c r="T1731" s="4" t="str">
        <f t="shared" si="4095"/>
        <v>2148,2122,2122,2122,2122,2122</v>
      </c>
      <c r="U1731">
        <v>5401081</v>
      </c>
      <c r="V1731">
        <v>5201083</v>
      </c>
      <c r="W1731">
        <v>5201083</v>
      </c>
      <c r="X1731">
        <v>5302085</v>
      </c>
      <c r="Y1731">
        <v>5400085</v>
      </c>
      <c r="Z1731">
        <v>5502081</v>
      </c>
      <c r="AA1731" s="2">
        <v>8</v>
      </c>
      <c r="AB1731" s="2">
        <v>8</v>
      </c>
      <c r="AC1731" s="2">
        <v>8</v>
      </c>
      <c r="AD1731" s="2">
        <v>8</v>
      </c>
      <c r="AE1731" s="2">
        <v>8</v>
      </c>
      <c r="AF1731" s="2">
        <v>8</v>
      </c>
      <c r="AG1731" s="2">
        <f t="shared" si="4023"/>
        <v>2148</v>
      </c>
      <c r="AH1731" s="2">
        <f t="shared" si="4076"/>
        <v>2122</v>
      </c>
      <c r="AI1731" s="2">
        <f t="shared" si="4077"/>
        <v>2122</v>
      </c>
      <c r="AJ1731" s="2">
        <f t="shared" si="4078"/>
        <v>2122</v>
      </c>
      <c r="AK1731" s="2">
        <f t="shared" si="4079"/>
        <v>2122</v>
      </c>
      <c r="AL1731" s="2">
        <f t="shared" si="4080"/>
        <v>2122</v>
      </c>
      <c r="AM1731" s="8">
        <f t="shared" si="4081"/>
        <v>5091243.8100000005</v>
      </c>
      <c r="AN1731" s="8">
        <f t="shared" si="4112"/>
        <v>4971449.8380000005</v>
      </c>
      <c r="AO1731" s="8">
        <f t="shared" si="4112"/>
        <v>4971449.8380000005</v>
      </c>
      <c r="AP1731" s="8">
        <f t="shared" si="4112"/>
        <v>4971449.8380000005</v>
      </c>
      <c r="AQ1731" s="8">
        <f t="shared" si="4112"/>
        <v>4971449.8380000005</v>
      </c>
      <c r="AR1731" s="8">
        <f t="shared" si="4112"/>
        <v>4971449.8380000005</v>
      </c>
      <c r="AS1731" s="8">
        <f t="shared" si="4024"/>
        <v>-139</v>
      </c>
      <c r="AT1731">
        <f t="shared" si="4025"/>
        <v>2009</v>
      </c>
      <c r="CH1731" t="str">
        <f t="shared" si="4063"/>
        <v/>
      </c>
      <c r="CI1731" s="26" t="b">
        <f t="shared" ref="CI1731:CN1731" si="4165">IF(DG1731&lt;&gt;"",IF(ISERROR(MATCH(INT(CO1731),$EE$4:$EE$879,0))=FALSE,TRUE),"")</f>
        <v>1</v>
      </c>
      <c r="CJ1731" s="26" t="b">
        <f t="shared" si="4165"/>
        <v>1</v>
      </c>
      <c r="CK1731" s="26" t="b">
        <f t="shared" si="4165"/>
        <v>1</v>
      </c>
      <c r="CL1731" s="26" t="b">
        <f t="shared" si="4165"/>
        <v>1</v>
      </c>
      <c r="CM1731" s="26" t="b">
        <f t="shared" si="4165"/>
        <v>1</v>
      </c>
      <c r="CN1731" s="26" t="b">
        <f t="shared" si="4165"/>
        <v>1</v>
      </c>
      <c r="CO1731" s="14" t="str">
        <f t="shared" ref="CO1731:CT1731" si="4166">IF(DG1731&lt;&gt;"",REPLACE(REPLACE(INDEX($EE$4:$EE$801,MATCH(DG1731,$EF$4:$EF$801,0)),6,1,CU1731),1,1,DA1731),"")</f>
        <v>5401081</v>
      </c>
      <c r="CP1731" s="14" t="str">
        <f t="shared" si="4166"/>
        <v>5201083</v>
      </c>
      <c r="CQ1731" s="14" t="str">
        <f t="shared" si="4166"/>
        <v>5201083</v>
      </c>
      <c r="CR1731" s="14" t="str">
        <f t="shared" si="4166"/>
        <v>5302085</v>
      </c>
      <c r="CS1731" s="14" t="str">
        <f t="shared" si="4166"/>
        <v>5400085</v>
      </c>
      <c r="CT1731" s="14" t="str">
        <f t="shared" si="4166"/>
        <v>5502081</v>
      </c>
      <c r="CU1731" s="2">
        <v>8</v>
      </c>
      <c r="CV1731" s="2">
        <v>8</v>
      </c>
      <c r="CW1731" s="2">
        <v>8</v>
      </c>
      <c r="CX1731" s="2">
        <v>8</v>
      </c>
      <c r="CY1731" s="2">
        <v>8</v>
      </c>
      <c r="CZ1731" s="2">
        <v>8</v>
      </c>
      <c r="DA1731" s="2">
        <v>5</v>
      </c>
      <c r="DB1731" s="7">
        <v>5</v>
      </c>
      <c r="DC1731">
        <v>5</v>
      </c>
      <c r="DD1731" s="2">
        <v>5</v>
      </c>
      <c r="DE1731" s="7">
        <v>5</v>
      </c>
      <c r="DF1731">
        <v>5</v>
      </c>
      <c r="DG1731" s="1" t="s">
        <v>3161</v>
      </c>
      <c r="DH1731" s="1" t="s">
        <v>3268</v>
      </c>
      <c r="DI1731" s="1" t="s">
        <v>3268</v>
      </c>
      <c r="DJ1731" s="1" t="s">
        <v>3286</v>
      </c>
      <c r="DK1731" s="1" t="s">
        <v>3289</v>
      </c>
      <c r="DL1731" s="1" t="s">
        <v>3133</v>
      </c>
      <c r="DM1731" t="s">
        <v>3131</v>
      </c>
      <c r="DN1731" t="s">
        <v>3138</v>
      </c>
      <c r="DO1731" t="s">
        <v>3138</v>
      </c>
      <c r="DP1731" t="s">
        <v>3159</v>
      </c>
      <c r="DQ1731" t="s">
        <v>3159</v>
      </c>
      <c r="DR1731" t="s">
        <v>3131</v>
      </c>
      <c r="DS1731" s="1" t="s">
        <v>3203</v>
      </c>
      <c r="DT1731" s="1" t="s">
        <v>3179</v>
      </c>
      <c r="DU1731" s="1" t="s">
        <v>3179</v>
      </c>
      <c r="DV1731" s="1" t="s">
        <v>3146</v>
      </c>
      <c r="DW1731" s="1" t="s">
        <v>3234</v>
      </c>
      <c r="DX1731" s="1" t="s">
        <v>3198</v>
      </c>
      <c r="DY1731">
        <f t="shared" si="4015"/>
        <v>2</v>
      </c>
      <c r="DZ1731">
        <f t="shared" si="4016"/>
        <v>1</v>
      </c>
      <c r="EA1731">
        <f t="shared" si="4017"/>
        <v>1</v>
      </c>
      <c r="EB1731">
        <f t="shared" si="4018"/>
        <v>1</v>
      </c>
      <c r="EC1731">
        <f t="shared" si="4019"/>
        <v>2</v>
      </c>
      <c r="ED1731">
        <f t="shared" si="4020"/>
        <v>2</v>
      </c>
      <c r="FA1731" t="str">
        <f t="shared" si="4057"/>
        <v>水魔法师</v>
      </c>
      <c r="FB1731" t="str">
        <f t="shared" si="4058"/>
        <v>木骑兵</v>
      </c>
      <c r="FC1731" t="str">
        <f t="shared" si="4059"/>
        <v>木骑兵</v>
      </c>
      <c r="FD1731" t="str">
        <f t="shared" si="4060"/>
        <v>暗盗贼</v>
      </c>
      <c r="FE1731" t="str">
        <f t="shared" si="4061"/>
        <v>暗巫师</v>
      </c>
      <c r="FF1731" t="str">
        <f t="shared" si="4062"/>
        <v>水火枪手</v>
      </c>
    </row>
    <row r="1732" spans="15:162" ht="14.25" x14ac:dyDescent="0.15">
      <c r="O1732" s="11">
        <v>30949</v>
      </c>
      <c r="P1732" s="11">
        <v>29948868.18</v>
      </c>
      <c r="Q1732" s="16">
        <f t="shared" si="4092"/>
        <v>29948868</v>
      </c>
      <c r="R1732" s="4" t="str">
        <f t="shared" si="4093"/>
        <v>5502083,5200082,5301082,5201081,5501084,5500081</v>
      </c>
      <c r="S1732" s="4" t="str">
        <f t="shared" si="4094"/>
        <v>8,8,8,8,8,8</v>
      </c>
      <c r="T1732" s="4" t="str">
        <f t="shared" si="4095"/>
        <v>2148,2122,2122,2122,2122,2122</v>
      </c>
      <c r="U1732">
        <v>5502083</v>
      </c>
      <c r="V1732">
        <v>5200082</v>
      </c>
      <c r="W1732">
        <v>5301082</v>
      </c>
      <c r="X1732">
        <v>5201081</v>
      </c>
      <c r="Y1732">
        <v>5501084</v>
      </c>
      <c r="Z1732">
        <v>5500081</v>
      </c>
      <c r="AA1732" s="2">
        <v>8</v>
      </c>
      <c r="AB1732" s="2">
        <v>8</v>
      </c>
      <c r="AC1732" s="2">
        <v>8</v>
      </c>
      <c r="AD1732" s="2">
        <v>8</v>
      </c>
      <c r="AE1732" s="2">
        <v>8</v>
      </c>
      <c r="AF1732" s="2">
        <v>8</v>
      </c>
      <c r="AG1732" s="2">
        <f t="shared" si="4023"/>
        <v>2148</v>
      </c>
      <c r="AH1732" s="2">
        <f t="shared" si="4076"/>
        <v>2122</v>
      </c>
      <c r="AI1732" s="2">
        <f t="shared" si="4077"/>
        <v>2122</v>
      </c>
      <c r="AJ1732" s="2">
        <f t="shared" si="4078"/>
        <v>2122</v>
      </c>
      <c r="AK1732" s="2">
        <f t="shared" si="4079"/>
        <v>2122</v>
      </c>
      <c r="AL1732" s="2">
        <f t="shared" si="4080"/>
        <v>2122</v>
      </c>
      <c r="AM1732" s="8">
        <f t="shared" si="4081"/>
        <v>5091307.5600000005</v>
      </c>
      <c r="AN1732" s="8">
        <f t="shared" si="4112"/>
        <v>4971512.0880000005</v>
      </c>
      <c r="AO1732" s="8">
        <f t="shared" si="4112"/>
        <v>4971512.0880000005</v>
      </c>
      <c r="AP1732" s="8">
        <f t="shared" si="4112"/>
        <v>4971512.0880000005</v>
      </c>
      <c r="AQ1732" s="8">
        <f t="shared" si="4112"/>
        <v>4971512.0880000005</v>
      </c>
      <c r="AR1732" s="8">
        <f t="shared" si="4112"/>
        <v>4971512.0880000005</v>
      </c>
      <c r="AS1732" s="8">
        <f t="shared" si="4024"/>
        <v>-139</v>
      </c>
      <c r="AT1732">
        <f t="shared" si="4025"/>
        <v>2009</v>
      </c>
      <c r="CH1732" t="str">
        <f t="shared" si="4063"/>
        <v/>
      </c>
      <c r="CI1732" s="26" t="b">
        <f t="shared" ref="CI1732:CN1732" si="4167">IF(DG1732&lt;&gt;"",IF(ISERROR(MATCH(INT(CO1732),$EE$4:$EE$879,0))=FALSE,TRUE),"")</f>
        <v>1</v>
      </c>
      <c r="CJ1732" s="26" t="b">
        <f t="shared" si="4167"/>
        <v>1</v>
      </c>
      <c r="CK1732" s="26" t="b">
        <f t="shared" si="4167"/>
        <v>1</v>
      </c>
      <c r="CL1732" s="26" t="b">
        <f t="shared" si="4167"/>
        <v>1</v>
      </c>
      <c r="CM1732" s="26" t="b">
        <f t="shared" si="4167"/>
        <v>1</v>
      </c>
      <c r="CN1732" s="26" t="b">
        <f t="shared" si="4167"/>
        <v>1</v>
      </c>
      <c r="CO1732" s="14" t="str">
        <f t="shared" ref="CO1732:CT1732" si="4168">IF(DG1732&lt;&gt;"",REPLACE(REPLACE(INDEX($EE$4:$EE$801,MATCH(DG1732,$EF$4:$EF$801,0)),6,1,CU1732),1,1,DA1732),"")</f>
        <v>5502083</v>
      </c>
      <c r="CP1732" s="14" t="str">
        <f t="shared" si="4168"/>
        <v>5200082</v>
      </c>
      <c r="CQ1732" s="14" t="str">
        <f t="shared" si="4168"/>
        <v>5301082</v>
      </c>
      <c r="CR1732" s="14" t="str">
        <f t="shared" si="4168"/>
        <v>5201081</v>
      </c>
      <c r="CS1732" s="14" t="str">
        <f t="shared" si="4168"/>
        <v>5501084</v>
      </c>
      <c r="CT1732" s="14" t="str">
        <f t="shared" si="4168"/>
        <v>5500081</v>
      </c>
      <c r="CU1732" s="2">
        <v>8</v>
      </c>
      <c r="CV1732" s="2">
        <v>8</v>
      </c>
      <c r="CW1732" s="2">
        <v>8</v>
      </c>
      <c r="CX1732" s="2">
        <v>8</v>
      </c>
      <c r="CY1732" s="2">
        <v>8</v>
      </c>
      <c r="CZ1732" s="2">
        <v>8</v>
      </c>
      <c r="DA1732" s="2">
        <v>5</v>
      </c>
      <c r="DB1732" s="7">
        <v>5</v>
      </c>
      <c r="DC1732">
        <v>5</v>
      </c>
      <c r="DD1732" s="2">
        <v>5</v>
      </c>
      <c r="DE1732" s="7">
        <v>5</v>
      </c>
      <c r="DF1732">
        <v>5</v>
      </c>
      <c r="DG1732" s="1" t="s">
        <v>3273</v>
      </c>
      <c r="DH1732" s="1" t="s">
        <v>3262</v>
      </c>
      <c r="DI1732" s="1" t="s">
        <v>3264</v>
      </c>
      <c r="DJ1732" s="1" t="s">
        <v>3257</v>
      </c>
      <c r="DK1732" s="1" t="s">
        <v>3252</v>
      </c>
      <c r="DL1732" s="1" t="s">
        <v>3260</v>
      </c>
      <c r="DM1732" t="s">
        <v>3138</v>
      </c>
      <c r="DN1732" t="s">
        <v>3122</v>
      </c>
      <c r="DO1732" t="s">
        <v>3122</v>
      </c>
      <c r="DP1732" t="s">
        <v>3131</v>
      </c>
      <c r="DQ1732" t="s">
        <v>3253</v>
      </c>
      <c r="DR1732" t="s">
        <v>3131</v>
      </c>
      <c r="DS1732" s="1" t="s">
        <v>3198</v>
      </c>
      <c r="DT1732" s="1" t="s">
        <v>3163</v>
      </c>
      <c r="DU1732" s="1" t="s">
        <v>3184</v>
      </c>
      <c r="DV1732" s="1" t="s">
        <v>3179</v>
      </c>
      <c r="DW1732" s="1" t="s">
        <v>3197</v>
      </c>
      <c r="DX1732" s="1" t="s">
        <v>3206</v>
      </c>
      <c r="DY1732">
        <f t="shared" si="4015"/>
        <v>2</v>
      </c>
      <c r="DZ1732">
        <f t="shared" si="4016"/>
        <v>1</v>
      </c>
      <c r="EA1732">
        <f t="shared" si="4017"/>
        <v>1</v>
      </c>
      <c r="EB1732">
        <f t="shared" si="4018"/>
        <v>1</v>
      </c>
      <c r="EC1732">
        <f t="shared" si="4019"/>
        <v>2</v>
      </c>
      <c r="ED1732">
        <f t="shared" si="4020"/>
        <v>2</v>
      </c>
      <c r="FA1732" t="str">
        <f t="shared" si="4057"/>
        <v>木火枪手</v>
      </c>
      <c r="FB1732" t="str">
        <f t="shared" si="4058"/>
        <v>火刀客</v>
      </c>
      <c r="FC1732" t="str">
        <f t="shared" si="4059"/>
        <v>火剑士</v>
      </c>
      <c r="FD1732" t="str">
        <f t="shared" si="4060"/>
        <v>水骑兵</v>
      </c>
      <c r="FE1732" t="str">
        <f t="shared" si="4061"/>
        <v>光猎人</v>
      </c>
      <c r="FF1732" t="str">
        <f t="shared" si="4062"/>
        <v>水海盗</v>
      </c>
    </row>
    <row r="1733" spans="15:162" ht="14.25" x14ac:dyDescent="0.15">
      <c r="O1733" s="11">
        <v>30950</v>
      </c>
      <c r="P1733" s="11">
        <v>30097520.460000001</v>
      </c>
      <c r="Q1733" s="16">
        <f t="shared" si="4092"/>
        <v>30097520</v>
      </c>
      <c r="R1733" s="4" t="str">
        <f t="shared" si="4093"/>
        <v>5401081,5200081,5200081,5301081,5500081,5500081</v>
      </c>
      <c r="S1733" s="4" t="str">
        <f t="shared" si="4094"/>
        <v>8,8,8,8,8,8</v>
      </c>
      <c r="T1733" s="4" t="str">
        <f t="shared" si="4095"/>
        <v>2153,2128,2128,2128,2128,2128</v>
      </c>
      <c r="U1733">
        <v>5401081</v>
      </c>
      <c r="V1733">
        <v>5200081</v>
      </c>
      <c r="W1733">
        <v>5200081</v>
      </c>
      <c r="X1733">
        <v>5301081</v>
      </c>
      <c r="Y1733">
        <v>5500081</v>
      </c>
      <c r="Z1733">
        <v>5500081</v>
      </c>
      <c r="AA1733" s="2">
        <v>8</v>
      </c>
      <c r="AB1733" s="2">
        <v>8</v>
      </c>
      <c r="AC1733" s="2">
        <v>8</v>
      </c>
      <c r="AD1733" s="2">
        <v>8</v>
      </c>
      <c r="AE1733" s="2">
        <v>8</v>
      </c>
      <c r="AF1733" s="2">
        <v>8</v>
      </c>
      <c r="AG1733" s="2">
        <f t="shared" si="4023"/>
        <v>2153</v>
      </c>
      <c r="AH1733" s="2">
        <f t="shared" si="4076"/>
        <v>2128</v>
      </c>
      <c r="AI1733" s="2">
        <f t="shared" si="4077"/>
        <v>2128</v>
      </c>
      <c r="AJ1733" s="2">
        <f t="shared" si="4078"/>
        <v>2128</v>
      </c>
      <c r="AK1733" s="2">
        <f t="shared" si="4079"/>
        <v>2128</v>
      </c>
      <c r="AL1733" s="2">
        <f t="shared" si="4080"/>
        <v>2128</v>
      </c>
      <c r="AM1733" s="8">
        <f t="shared" si="4081"/>
        <v>5116578.4000000004</v>
      </c>
      <c r="AN1733" s="8">
        <f t="shared" si="4112"/>
        <v>4996188.32</v>
      </c>
      <c r="AO1733" s="8">
        <f t="shared" si="4112"/>
        <v>4996188.32</v>
      </c>
      <c r="AP1733" s="8">
        <f t="shared" si="4112"/>
        <v>4996188.32</v>
      </c>
      <c r="AQ1733" s="8">
        <f t="shared" si="4112"/>
        <v>4996188.32</v>
      </c>
      <c r="AR1733" s="8">
        <f t="shared" si="4112"/>
        <v>4996188.32</v>
      </c>
      <c r="AS1733" s="8">
        <f t="shared" si="4024"/>
        <v>-139</v>
      </c>
      <c r="AT1733">
        <f t="shared" si="4025"/>
        <v>2014</v>
      </c>
      <c r="CH1733" t="str">
        <f t="shared" si="4063"/>
        <v/>
      </c>
      <c r="CI1733" s="26" t="b">
        <f t="shared" ref="CI1733:CN1733" si="4169">IF(DG1733&lt;&gt;"",IF(ISERROR(MATCH(INT(CO1733),$EE$4:$EE$879,0))=FALSE,TRUE),"")</f>
        <v>1</v>
      </c>
      <c r="CJ1733" s="26" t="b">
        <f t="shared" si="4169"/>
        <v>1</v>
      </c>
      <c r="CK1733" s="26" t="b">
        <f t="shared" si="4169"/>
        <v>1</v>
      </c>
      <c r="CL1733" s="26" t="b">
        <f t="shared" si="4169"/>
        <v>1</v>
      </c>
      <c r="CM1733" s="26" t="b">
        <f t="shared" si="4169"/>
        <v>1</v>
      </c>
      <c r="CN1733" s="26" t="b">
        <f t="shared" si="4169"/>
        <v>1</v>
      </c>
      <c r="CO1733" s="14" t="str">
        <f t="shared" ref="CO1733:CT1733" si="4170">IF(DG1733&lt;&gt;"",REPLACE(REPLACE(INDEX($EE$4:$EE$801,MATCH(DG1733,$EF$4:$EF$801,0)),6,1,CU1733),1,1,DA1733),"")</f>
        <v>5401081</v>
      </c>
      <c r="CP1733" s="14" t="str">
        <f t="shared" si="4170"/>
        <v>5200081</v>
      </c>
      <c r="CQ1733" s="14" t="str">
        <f t="shared" si="4170"/>
        <v>5200081</v>
      </c>
      <c r="CR1733" s="14" t="str">
        <f t="shared" si="4170"/>
        <v>5301081</v>
      </c>
      <c r="CS1733" s="14" t="str">
        <f t="shared" si="4170"/>
        <v>5500081</v>
      </c>
      <c r="CT1733" s="14" t="str">
        <f t="shared" si="4170"/>
        <v>5500081</v>
      </c>
      <c r="CU1733" s="2">
        <v>8</v>
      </c>
      <c r="CV1733" s="2">
        <v>8</v>
      </c>
      <c r="CW1733" s="2">
        <v>8</v>
      </c>
      <c r="CX1733" s="2">
        <v>8</v>
      </c>
      <c r="CY1733" s="2">
        <v>8</v>
      </c>
      <c r="CZ1733" s="2">
        <v>8</v>
      </c>
      <c r="DA1733" s="2">
        <v>5</v>
      </c>
      <c r="DB1733" s="7">
        <v>5</v>
      </c>
      <c r="DC1733">
        <v>5</v>
      </c>
      <c r="DD1733" s="2">
        <v>5</v>
      </c>
      <c r="DE1733" s="7">
        <v>5</v>
      </c>
      <c r="DF1733">
        <v>5</v>
      </c>
      <c r="DG1733" s="1" t="s">
        <v>3161</v>
      </c>
      <c r="DH1733" s="1" t="s">
        <v>3256</v>
      </c>
      <c r="DI1733" s="1" t="s">
        <v>3256</v>
      </c>
      <c r="DJ1733" s="1" t="s">
        <v>3128</v>
      </c>
      <c r="DK1733" s="1" t="s">
        <v>3260</v>
      </c>
      <c r="DL1733" s="1" t="s">
        <v>3260</v>
      </c>
      <c r="DM1733" t="s">
        <v>3131</v>
      </c>
      <c r="DN1733" s="1" t="s">
        <v>3131</v>
      </c>
      <c r="DO1733" s="1" t="s">
        <v>3131</v>
      </c>
      <c r="DP1733" s="1" t="s">
        <v>3131</v>
      </c>
      <c r="DQ1733" s="1" t="s">
        <v>3131</v>
      </c>
      <c r="DR1733" s="1" t="s">
        <v>3131</v>
      </c>
      <c r="DS1733" s="1" t="s">
        <v>3203</v>
      </c>
      <c r="DT1733" s="1" t="s">
        <v>3163</v>
      </c>
      <c r="DU1733" s="1" t="s">
        <v>3163</v>
      </c>
      <c r="DV1733" s="1" t="s">
        <v>3184</v>
      </c>
      <c r="DW1733" s="1" t="s">
        <v>3206</v>
      </c>
      <c r="DX1733" s="1" t="s">
        <v>3206</v>
      </c>
      <c r="DY1733">
        <f t="shared" ref="DY1733:DY1783" si="4171">IF(DG1733&lt;&gt;"",INDEX($EG$4:$EG$800,MATCH(DG1733,$EF$4:$EF$801,0)),0)</f>
        <v>2</v>
      </c>
      <c r="DZ1733">
        <f t="shared" ref="DZ1733:DZ1783" si="4172">IF(DH1733&lt;&gt;"",INDEX($EG$4:$EG$800,MATCH(DH1733,$EF$4:$EF$801,0)),0)</f>
        <v>1</v>
      </c>
      <c r="EA1733">
        <f t="shared" ref="EA1733:EA1783" si="4173">IF(DI1733&lt;&gt;"",INDEX($EG$4:$EG$800,MATCH(DI1733,$EF$4:$EF$801,0)),0)</f>
        <v>1</v>
      </c>
      <c r="EB1733">
        <f t="shared" ref="EB1733:EB1783" si="4174">IF(DJ1733&lt;&gt;"",INDEX($EG$4:$EG$800,MATCH(DJ1733,$EF$4:$EF$801,0)),0)</f>
        <v>1</v>
      </c>
      <c r="EC1733">
        <f t="shared" ref="EC1733:EC1783" si="4175">IF(DK1733&lt;&gt;"",INDEX($EG$4:$EG$800,MATCH(DK1733,$EF$4:$EF$801,0)),0)</f>
        <v>2</v>
      </c>
      <c r="ED1733">
        <f t="shared" ref="ED1733:ED1783" si="4176">IF(DL1733&lt;&gt;"",INDEX($EG$4:$EG$800,MATCH(DL1733,$EF$4:$EF$801,0)),0)</f>
        <v>2</v>
      </c>
      <c r="FA1733" t="str">
        <f t="shared" si="4057"/>
        <v>水魔法师</v>
      </c>
      <c r="FB1733" t="str">
        <f t="shared" si="4058"/>
        <v>水刀客</v>
      </c>
      <c r="FC1733" t="str">
        <f t="shared" si="4059"/>
        <v>水刀客</v>
      </c>
      <c r="FD1733" t="str">
        <f t="shared" si="4060"/>
        <v>水剑士</v>
      </c>
      <c r="FE1733" t="str">
        <f t="shared" si="4061"/>
        <v>水海盗</v>
      </c>
      <c r="FF1733" t="str">
        <f t="shared" si="4062"/>
        <v>水海盗</v>
      </c>
    </row>
    <row r="1734" spans="15:162" ht="14.25" x14ac:dyDescent="0.15">
      <c r="O1734" s="11">
        <v>31001</v>
      </c>
      <c r="P1734" s="11">
        <v>30097949.489999998</v>
      </c>
      <c r="Q1734" s="16">
        <f t="shared" si="4092"/>
        <v>30097949</v>
      </c>
      <c r="R1734" s="4" t="str">
        <f t="shared" si="4093"/>
        <v>5401082,5200083,5301083,5302084,5400085,5400085</v>
      </c>
      <c r="S1734" s="4" t="str">
        <f t="shared" si="4094"/>
        <v>8,8,8,8,8,8</v>
      </c>
      <c r="T1734" s="4" t="str">
        <f t="shared" si="4095"/>
        <v>2153,2128,2128,2128,2128,2128</v>
      </c>
      <c r="U1734">
        <v>5401082</v>
      </c>
      <c r="V1734">
        <v>5200083</v>
      </c>
      <c r="W1734">
        <v>5301083</v>
      </c>
      <c r="X1734">
        <v>5302084</v>
      </c>
      <c r="Y1734">
        <v>5400085</v>
      </c>
      <c r="Z1734">
        <v>5400085</v>
      </c>
      <c r="AA1734" s="2">
        <v>8</v>
      </c>
      <c r="AB1734" s="2">
        <v>8</v>
      </c>
      <c r="AC1734" s="2">
        <v>8</v>
      </c>
      <c r="AD1734" s="2">
        <v>8</v>
      </c>
      <c r="AE1734" s="2">
        <v>8</v>
      </c>
      <c r="AF1734" s="2">
        <v>8</v>
      </c>
      <c r="AG1734" s="2">
        <f t="shared" si="4023"/>
        <v>2153</v>
      </c>
      <c r="AH1734" s="2">
        <f t="shared" si="4076"/>
        <v>2128</v>
      </c>
      <c r="AI1734" s="2">
        <f t="shared" si="4077"/>
        <v>2128</v>
      </c>
      <c r="AJ1734" s="2">
        <f t="shared" si="4078"/>
        <v>2128</v>
      </c>
      <c r="AK1734" s="2">
        <f t="shared" si="4079"/>
        <v>2128</v>
      </c>
      <c r="AL1734" s="2">
        <f t="shared" si="4080"/>
        <v>2128</v>
      </c>
      <c r="AM1734" s="8">
        <f t="shared" si="4081"/>
        <v>5116651.33</v>
      </c>
      <c r="AN1734" s="8">
        <f t="shared" si="4112"/>
        <v>4996259.534</v>
      </c>
      <c r="AO1734" s="8">
        <f t="shared" si="4112"/>
        <v>4996259.534</v>
      </c>
      <c r="AP1734" s="8">
        <f t="shared" si="4112"/>
        <v>4996259.534</v>
      </c>
      <c r="AQ1734" s="8">
        <f t="shared" si="4112"/>
        <v>4996259.534</v>
      </c>
      <c r="AR1734" s="8">
        <f t="shared" si="4112"/>
        <v>4996259.534</v>
      </c>
      <c r="AS1734" s="8">
        <f t="shared" si="4024"/>
        <v>-139</v>
      </c>
      <c r="AT1734">
        <f t="shared" si="4025"/>
        <v>2014</v>
      </c>
      <c r="CH1734" t="str">
        <f t="shared" si="4063"/>
        <v/>
      </c>
      <c r="CI1734" s="26" t="b">
        <f t="shared" ref="CI1734:CN1734" si="4177">IF(DG1734&lt;&gt;"",IF(ISERROR(MATCH(INT(CO1734),$EE$4:$EE$879,0))=FALSE,TRUE),"")</f>
        <v>1</v>
      </c>
      <c r="CJ1734" s="26" t="b">
        <f t="shared" si="4177"/>
        <v>1</v>
      </c>
      <c r="CK1734" s="26" t="b">
        <f t="shared" si="4177"/>
        <v>1</v>
      </c>
      <c r="CL1734" s="26" t="b">
        <f t="shared" si="4177"/>
        <v>1</v>
      </c>
      <c r="CM1734" s="26" t="b">
        <f t="shared" si="4177"/>
        <v>1</v>
      </c>
      <c r="CN1734" s="26" t="b">
        <f t="shared" si="4177"/>
        <v>1</v>
      </c>
      <c r="CO1734" s="14" t="str">
        <f t="shared" ref="CO1734:CT1734" si="4178">IF(DG1734&lt;&gt;"",REPLACE(REPLACE(INDEX($EE$4:$EE$801,MATCH(DG1734,$EF$4:$EF$801,0)),6,1,CU1734),1,1,DA1734),"")</f>
        <v>5401082</v>
      </c>
      <c r="CP1734" s="14" t="str">
        <f t="shared" si="4178"/>
        <v>5200083</v>
      </c>
      <c r="CQ1734" s="14" t="str">
        <f t="shared" si="4178"/>
        <v>5301083</v>
      </c>
      <c r="CR1734" s="14" t="str">
        <f t="shared" si="4178"/>
        <v>5302084</v>
      </c>
      <c r="CS1734" s="14" t="str">
        <f t="shared" si="4178"/>
        <v>5400085</v>
      </c>
      <c r="CT1734" s="14" t="str">
        <f t="shared" si="4178"/>
        <v>5400085</v>
      </c>
      <c r="CU1734" s="2">
        <v>8</v>
      </c>
      <c r="CV1734" s="2">
        <v>8</v>
      </c>
      <c r="CW1734" s="2">
        <v>8</v>
      </c>
      <c r="CX1734" s="2">
        <v>8</v>
      </c>
      <c r="CY1734" s="2">
        <v>8</v>
      </c>
      <c r="CZ1734" s="2">
        <v>8</v>
      </c>
      <c r="DA1734" s="2">
        <v>5</v>
      </c>
      <c r="DB1734" s="7">
        <v>5</v>
      </c>
      <c r="DC1734">
        <v>5</v>
      </c>
      <c r="DD1734" s="2">
        <v>5</v>
      </c>
      <c r="DE1734" s="7">
        <v>5</v>
      </c>
      <c r="DF1734">
        <v>5</v>
      </c>
      <c r="DG1734" s="1" t="s">
        <v>3265</v>
      </c>
      <c r="DH1734" s="1" t="s">
        <v>3156</v>
      </c>
      <c r="DI1734" s="1" t="s">
        <v>3270</v>
      </c>
      <c r="DJ1734" s="1" t="s">
        <v>3275</v>
      </c>
      <c r="DK1734" s="1" t="s">
        <v>3289</v>
      </c>
      <c r="DL1734" s="1" t="s">
        <v>3289</v>
      </c>
      <c r="DM1734" t="s">
        <v>3122</v>
      </c>
      <c r="DN1734" t="s">
        <v>3138</v>
      </c>
      <c r="DO1734" t="s">
        <v>3138</v>
      </c>
      <c r="DP1734" t="s">
        <v>3253</v>
      </c>
      <c r="DQ1734" t="s">
        <v>3159</v>
      </c>
      <c r="DR1734" t="s">
        <v>3159</v>
      </c>
      <c r="DS1734" s="1" t="s">
        <v>3203</v>
      </c>
      <c r="DT1734" s="1" t="s">
        <v>3163</v>
      </c>
      <c r="DU1734" s="1" t="s">
        <v>3184</v>
      </c>
      <c r="DV1734" s="1" t="s">
        <v>3146</v>
      </c>
      <c r="DW1734" s="1" t="s">
        <v>3234</v>
      </c>
      <c r="DX1734" s="1" t="s">
        <v>3234</v>
      </c>
      <c r="DY1734">
        <f t="shared" si="4171"/>
        <v>2</v>
      </c>
      <c r="DZ1734">
        <f t="shared" si="4172"/>
        <v>1</v>
      </c>
      <c r="EA1734">
        <f t="shared" si="4173"/>
        <v>1</v>
      </c>
      <c r="EB1734">
        <f t="shared" si="4174"/>
        <v>1</v>
      </c>
      <c r="EC1734">
        <f t="shared" si="4175"/>
        <v>2</v>
      </c>
      <c r="ED1734">
        <f t="shared" si="4176"/>
        <v>2</v>
      </c>
      <c r="FA1734" t="str">
        <f t="shared" si="4057"/>
        <v>火魔法师</v>
      </c>
      <c r="FB1734" t="str">
        <f t="shared" si="4058"/>
        <v>木刀客</v>
      </c>
      <c r="FC1734" t="str">
        <f t="shared" si="4059"/>
        <v>木剑士</v>
      </c>
      <c r="FD1734" t="str">
        <f t="shared" si="4060"/>
        <v>光盗贼</v>
      </c>
      <c r="FE1734" t="str">
        <f t="shared" si="4061"/>
        <v>暗巫师</v>
      </c>
      <c r="FF1734" t="str">
        <f t="shared" si="4062"/>
        <v>暗巫师</v>
      </c>
    </row>
    <row r="1735" spans="15:162" ht="14.25" x14ac:dyDescent="0.15">
      <c r="O1735" s="11">
        <v>31002</v>
      </c>
      <c r="P1735" s="11">
        <v>30098380.41</v>
      </c>
      <c r="Q1735" s="16">
        <f t="shared" si="4092"/>
        <v>30098380</v>
      </c>
      <c r="R1735" s="4" t="str">
        <f t="shared" si="4093"/>
        <v>5301082,5302085,5202083,5601081,5501085,5500083</v>
      </c>
      <c r="S1735" s="4" t="str">
        <f t="shared" si="4094"/>
        <v>8,8,8,8,8,8</v>
      </c>
      <c r="T1735" s="4" t="str">
        <f t="shared" si="4095"/>
        <v>2153,2128,2128,2128,2128,2128</v>
      </c>
      <c r="U1735">
        <v>5301082</v>
      </c>
      <c r="V1735">
        <v>5302085</v>
      </c>
      <c r="W1735">
        <v>5202083</v>
      </c>
      <c r="X1735">
        <v>5601081</v>
      </c>
      <c r="Y1735">
        <v>5501085</v>
      </c>
      <c r="Z1735">
        <v>5500083</v>
      </c>
      <c r="AA1735" s="2">
        <v>8</v>
      </c>
      <c r="AB1735" s="2">
        <v>8</v>
      </c>
      <c r="AC1735" s="2">
        <v>8</v>
      </c>
      <c r="AD1735" s="2">
        <v>8</v>
      </c>
      <c r="AE1735" s="2">
        <v>8</v>
      </c>
      <c r="AF1735" s="2">
        <v>8</v>
      </c>
      <c r="AG1735" s="2">
        <f t="shared" ref="AG1735:AG1783" si="4179">IF(AM1735&gt;0,FLOOR((POWER((AM1735/IF(AND(AA1735&gt;=2,AA1735&lt;4),1.1,IF(AND(AA1735&gt;=4,AA1735&lt;6),1.2,IF(AA1735&gt;=6,1.4,1)))/$AD$1),0.5)/INDEX($AU$4:$BF$4,MATCH(AA1735,$AU$3:$BF$3,0))-1)*10,1),"")</f>
        <v>2153</v>
      </c>
      <c r="AH1735" s="2">
        <f t="shared" si="4076"/>
        <v>2128</v>
      </c>
      <c r="AI1735" s="2">
        <f t="shared" si="4077"/>
        <v>2128</v>
      </c>
      <c r="AJ1735" s="2">
        <f t="shared" si="4078"/>
        <v>2128</v>
      </c>
      <c r="AK1735" s="2">
        <f t="shared" si="4079"/>
        <v>2128</v>
      </c>
      <c r="AL1735" s="2">
        <f t="shared" si="4080"/>
        <v>2128</v>
      </c>
      <c r="AM1735" s="8">
        <f t="shared" si="4081"/>
        <v>5116724.6000000006</v>
      </c>
      <c r="AN1735" s="8">
        <f t="shared" si="4112"/>
        <v>4996331.08</v>
      </c>
      <c r="AO1735" s="8">
        <f t="shared" si="4112"/>
        <v>4996331.08</v>
      </c>
      <c r="AP1735" s="8">
        <f t="shared" si="4112"/>
        <v>4996331.08</v>
      </c>
      <c r="AQ1735" s="8">
        <f t="shared" si="4112"/>
        <v>4996331.08</v>
      </c>
      <c r="AR1735" s="8">
        <f t="shared" si="4112"/>
        <v>4996331.08</v>
      </c>
      <c r="AS1735" s="8">
        <f t="shared" ref="AS1735:AS1783" si="4180">AT1735-AG1735</f>
        <v>-139</v>
      </c>
      <c r="AT1735">
        <f t="shared" ref="AT1735:AT1783" si="4181">FLOOR(POWER(((3000*1.5/0.9/1.05)/(96*INDEX($AU$4:$BF$4,MATCH(AA1735,$AU$3:$BF$3,0))*8*INDEX($AU$4:$BF$4,MATCH(AA1735,$AU$3:$BF$3,0)))*AM1735/IF(AND(AA1735&gt;=2,AA1735&lt;4),1.2,IF(AND(AA1735&gt;=4,AA1735&lt;6),1.4,IF(AA1735&gt;=6,1.6,1)))),1/2)-10,1)</f>
        <v>2014</v>
      </c>
      <c r="CH1735" t="str">
        <f t="shared" si="4063"/>
        <v/>
      </c>
      <c r="CI1735" s="26" t="b">
        <f t="shared" ref="CI1735:CN1735" si="4182">IF(DG1735&lt;&gt;"",IF(ISERROR(MATCH(INT(CO1735),$EE$4:$EE$879,0))=FALSE,TRUE),"")</f>
        <v>1</v>
      </c>
      <c r="CJ1735" s="26" t="b">
        <f t="shared" si="4182"/>
        <v>1</v>
      </c>
      <c r="CK1735" s="26" t="b">
        <f t="shared" si="4182"/>
        <v>1</v>
      </c>
      <c r="CL1735" s="26" t="b">
        <f t="shared" si="4182"/>
        <v>1</v>
      </c>
      <c r="CM1735" s="26" t="b">
        <f t="shared" si="4182"/>
        <v>1</v>
      </c>
      <c r="CN1735" s="26" t="b">
        <f t="shared" si="4182"/>
        <v>1</v>
      </c>
      <c r="CO1735" s="14" t="str">
        <f t="shared" ref="CO1735:CT1735" si="4183">IF(DG1735&lt;&gt;"",REPLACE(REPLACE(INDEX($EE$4:$EE$801,MATCH(DG1735,$EF$4:$EF$801,0)),6,1,CU1735),1,1,DA1735),"")</f>
        <v>5301082</v>
      </c>
      <c r="CP1735" s="14" t="str">
        <f t="shared" si="4183"/>
        <v>5302085</v>
      </c>
      <c r="CQ1735" s="14" t="str">
        <f t="shared" si="4183"/>
        <v>5202083</v>
      </c>
      <c r="CR1735" s="14" t="str">
        <f t="shared" si="4183"/>
        <v>5601081</v>
      </c>
      <c r="CS1735" s="14" t="str">
        <f t="shared" si="4183"/>
        <v>5501085</v>
      </c>
      <c r="CT1735" s="14" t="str">
        <f t="shared" si="4183"/>
        <v>5500083</v>
      </c>
      <c r="CU1735" s="2">
        <v>8</v>
      </c>
      <c r="CV1735" s="2">
        <v>8</v>
      </c>
      <c r="CW1735" s="2">
        <v>8</v>
      </c>
      <c r="CX1735" s="2">
        <v>8</v>
      </c>
      <c r="CY1735" s="2">
        <v>8</v>
      </c>
      <c r="CZ1735" s="2">
        <v>8</v>
      </c>
      <c r="DA1735" s="2">
        <v>5</v>
      </c>
      <c r="DB1735" s="7">
        <v>5</v>
      </c>
      <c r="DC1735">
        <v>5</v>
      </c>
      <c r="DD1735" s="2">
        <v>5</v>
      </c>
      <c r="DE1735" s="7">
        <v>5</v>
      </c>
      <c r="DF1735">
        <v>5</v>
      </c>
      <c r="DG1735" s="1" t="s">
        <v>3264</v>
      </c>
      <c r="DH1735" s="1" t="s">
        <v>3286</v>
      </c>
      <c r="DI1735" s="1" t="s">
        <v>3269</v>
      </c>
      <c r="DJ1735" s="1" t="s">
        <v>3261</v>
      </c>
      <c r="DK1735" s="1" t="s">
        <v>3290</v>
      </c>
      <c r="DL1735" s="1" t="s">
        <v>3272</v>
      </c>
      <c r="DM1735" t="s">
        <v>3122</v>
      </c>
      <c r="DN1735" t="s">
        <v>3159</v>
      </c>
      <c r="DO1735" t="s">
        <v>3138</v>
      </c>
      <c r="DP1735" t="s">
        <v>3131</v>
      </c>
      <c r="DQ1735" t="s">
        <v>3159</v>
      </c>
      <c r="DR1735" t="s">
        <v>3138</v>
      </c>
      <c r="DS1735" s="1" t="s">
        <v>3184</v>
      </c>
      <c r="DT1735" s="1" t="s">
        <v>3146</v>
      </c>
      <c r="DU1735" s="1" t="s">
        <v>3166</v>
      </c>
      <c r="DV1735" s="1" t="s">
        <v>3223</v>
      </c>
      <c r="DW1735" s="1" t="s">
        <v>3197</v>
      </c>
      <c r="DX1735" s="1" t="s">
        <v>3206</v>
      </c>
      <c r="DY1735">
        <f t="shared" si="4171"/>
        <v>1</v>
      </c>
      <c r="DZ1735">
        <f t="shared" si="4172"/>
        <v>1</v>
      </c>
      <c r="EA1735">
        <f t="shared" si="4173"/>
        <v>1</v>
      </c>
      <c r="EB1735">
        <f t="shared" si="4174"/>
        <v>2</v>
      </c>
      <c r="EC1735">
        <f t="shared" si="4175"/>
        <v>2</v>
      </c>
      <c r="ED1735">
        <f t="shared" si="4176"/>
        <v>2</v>
      </c>
      <c r="FA1735" t="str">
        <f t="shared" si="4057"/>
        <v>火剑士</v>
      </c>
      <c r="FB1735" t="str">
        <f t="shared" si="4058"/>
        <v>暗盗贼</v>
      </c>
      <c r="FC1735" t="str">
        <f t="shared" si="4059"/>
        <v>木维京</v>
      </c>
      <c r="FD1735" t="str">
        <f t="shared" si="4060"/>
        <v>水修女</v>
      </c>
      <c r="FE1735" t="str">
        <f t="shared" si="4061"/>
        <v>暗猎人</v>
      </c>
      <c r="FF1735" t="str">
        <f t="shared" si="4062"/>
        <v>木海盗</v>
      </c>
    </row>
    <row r="1736" spans="15:162" ht="14.25" x14ac:dyDescent="0.15">
      <c r="O1736" s="11">
        <v>31003</v>
      </c>
      <c r="P1736" s="11">
        <v>30098809.440000001</v>
      </c>
      <c r="Q1736" s="16">
        <f t="shared" si="4092"/>
        <v>30098809</v>
      </c>
      <c r="R1736" s="4" t="str">
        <f t="shared" si="4093"/>
        <v>5201081,5200081,5301083,5401083,5502082,5500082</v>
      </c>
      <c r="S1736" s="4" t="str">
        <f t="shared" si="4094"/>
        <v>8,8,8,8,8,8</v>
      </c>
      <c r="T1736" s="4" t="str">
        <f t="shared" si="4095"/>
        <v>2153,2128,2128,2128,2128,2128</v>
      </c>
      <c r="U1736">
        <v>5201081</v>
      </c>
      <c r="V1736">
        <v>5200081</v>
      </c>
      <c r="W1736">
        <v>5301083</v>
      </c>
      <c r="X1736">
        <v>5401083</v>
      </c>
      <c r="Y1736">
        <v>5502082</v>
      </c>
      <c r="Z1736">
        <v>5500082</v>
      </c>
      <c r="AA1736" s="2">
        <v>8</v>
      </c>
      <c r="AB1736" s="2">
        <v>8</v>
      </c>
      <c r="AC1736" s="2">
        <v>8</v>
      </c>
      <c r="AD1736" s="2">
        <v>8</v>
      </c>
      <c r="AE1736" s="2">
        <v>8</v>
      </c>
      <c r="AF1736" s="2">
        <v>8</v>
      </c>
      <c r="AG1736" s="2">
        <f t="shared" si="4179"/>
        <v>2153</v>
      </c>
      <c r="AH1736" s="2">
        <f t="shared" si="4076"/>
        <v>2128</v>
      </c>
      <c r="AI1736" s="2">
        <f t="shared" si="4077"/>
        <v>2128</v>
      </c>
      <c r="AJ1736" s="2">
        <f t="shared" si="4078"/>
        <v>2128</v>
      </c>
      <c r="AK1736" s="2">
        <f t="shared" si="4079"/>
        <v>2128</v>
      </c>
      <c r="AL1736" s="2">
        <f t="shared" si="4080"/>
        <v>2128</v>
      </c>
      <c r="AM1736" s="8">
        <f t="shared" si="4081"/>
        <v>5116797.53</v>
      </c>
      <c r="AN1736" s="8">
        <f t="shared" si="4112"/>
        <v>4996402.2940000007</v>
      </c>
      <c r="AO1736" s="8">
        <f t="shared" si="4112"/>
        <v>4996402.2940000007</v>
      </c>
      <c r="AP1736" s="8">
        <f t="shared" si="4112"/>
        <v>4996402.2940000007</v>
      </c>
      <c r="AQ1736" s="8">
        <f t="shared" si="4112"/>
        <v>4996402.2940000007</v>
      </c>
      <c r="AR1736" s="8">
        <f t="shared" si="4112"/>
        <v>4996402.2940000007</v>
      </c>
      <c r="AS1736" s="8">
        <f t="shared" si="4180"/>
        <v>-139</v>
      </c>
      <c r="AT1736">
        <f t="shared" si="4181"/>
        <v>2014</v>
      </c>
      <c r="CH1736">
        <f t="shared" si="4063"/>
        <v>5</v>
      </c>
      <c r="CI1736" s="26" t="b">
        <f t="shared" ref="CI1736:CN1736" si="4184">IF(DG1736&lt;&gt;"",IF(ISERROR(MATCH(INT(CO1736),$EE$4:$EE$879,0))=FALSE,TRUE),"")</f>
        <v>1</v>
      </c>
      <c r="CJ1736" s="26" t="b">
        <f t="shared" si="4184"/>
        <v>1</v>
      </c>
      <c r="CK1736" s="26" t="b">
        <f t="shared" si="4184"/>
        <v>1</v>
      </c>
      <c r="CL1736" s="26" t="b">
        <f t="shared" si="4184"/>
        <v>1</v>
      </c>
      <c r="CM1736" s="26" t="b">
        <f t="shared" si="4184"/>
        <v>1</v>
      </c>
      <c r="CN1736" s="26" t="b">
        <f t="shared" si="4184"/>
        <v>1</v>
      </c>
      <c r="CO1736" s="14" t="str">
        <f t="shared" ref="CO1736:CT1736" si="4185">IF(DG1736&lt;&gt;"",REPLACE(REPLACE(INDEX($EE$4:$EE$801,MATCH(DG1736,$EF$4:$EF$801,0)),6,1,CU1736),1,1,DA1736),"")</f>
        <v>5201081</v>
      </c>
      <c r="CP1736" s="14" t="str">
        <f t="shared" si="4185"/>
        <v>5200081</v>
      </c>
      <c r="CQ1736" s="14" t="str">
        <f t="shared" si="4185"/>
        <v>5301083</v>
      </c>
      <c r="CR1736" s="14" t="str">
        <f t="shared" si="4185"/>
        <v>5401083</v>
      </c>
      <c r="CS1736" s="14" t="str">
        <f t="shared" si="4185"/>
        <v>5502082</v>
      </c>
      <c r="CT1736" s="14" t="str">
        <f t="shared" si="4185"/>
        <v>5500082</v>
      </c>
      <c r="CU1736" s="2">
        <v>8</v>
      </c>
      <c r="CV1736" s="2">
        <v>8</v>
      </c>
      <c r="CW1736" s="2">
        <v>8</v>
      </c>
      <c r="CX1736" s="2">
        <v>8</v>
      </c>
      <c r="CY1736" s="2">
        <v>8</v>
      </c>
      <c r="CZ1736" s="2">
        <v>8</v>
      </c>
      <c r="DA1736" s="2">
        <v>5</v>
      </c>
      <c r="DB1736" s="7">
        <v>5</v>
      </c>
      <c r="DC1736">
        <v>5</v>
      </c>
      <c r="DD1736" s="2">
        <v>5</v>
      </c>
      <c r="DE1736" s="7">
        <v>5</v>
      </c>
      <c r="DF1736">
        <v>5</v>
      </c>
      <c r="DG1736" s="1" t="s">
        <v>3257</v>
      </c>
      <c r="DH1736" s="1" t="s">
        <v>3256</v>
      </c>
      <c r="DI1736" s="1" t="s">
        <v>3270</v>
      </c>
      <c r="DJ1736" s="1" t="s">
        <v>3271</v>
      </c>
      <c r="DK1736" s="1" t="s">
        <v>3267</v>
      </c>
      <c r="DL1736" s="1" t="s">
        <v>3148</v>
      </c>
      <c r="DM1736" t="s">
        <v>3131</v>
      </c>
      <c r="DN1736" t="s">
        <v>3131</v>
      </c>
      <c r="DO1736" t="s">
        <v>3138</v>
      </c>
      <c r="DP1736" t="s">
        <v>3138</v>
      </c>
      <c r="DQ1736" t="s">
        <v>3122</v>
      </c>
      <c r="DR1736" t="s">
        <v>3122</v>
      </c>
      <c r="DS1736" s="1" t="s">
        <v>3179</v>
      </c>
      <c r="DT1736" s="1" t="s">
        <v>3163</v>
      </c>
      <c r="DU1736" s="1" t="s">
        <v>3184</v>
      </c>
      <c r="DV1736" s="1" t="s">
        <v>3203</v>
      </c>
      <c r="DW1736" s="1" t="s">
        <v>3198</v>
      </c>
      <c r="DX1736" s="1" t="s">
        <v>3206</v>
      </c>
      <c r="DY1736">
        <f t="shared" si="4171"/>
        <v>1</v>
      </c>
      <c r="DZ1736">
        <f t="shared" si="4172"/>
        <v>1</v>
      </c>
      <c r="EA1736">
        <f t="shared" si="4173"/>
        <v>1</v>
      </c>
      <c r="EB1736">
        <f t="shared" si="4174"/>
        <v>2</v>
      </c>
      <c r="EC1736">
        <f t="shared" si="4175"/>
        <v>2</v>
      </c>
      <c r="ED1736">
        <f t="shared" si="4176"/>
        <v>2</v>
      </c>
      <c r="FA1736" t="str">
        <f t="shared" si="4057"/>
        <v>水骑兵</v>
      </c>
      <c r="FB1736" t="str">
        <f t="shared" si="4058"/>
        <v>水刀客</v>
      </c>
      <c r="FC1736" t="str">
        <f t="shared" si="4059"/>
        <v>木剑士</v>
      </c>
      <c r="FD1736" t="str">
        <f t="shared" si="4060"/>
        <v>木魔法师</v>
      </c>
      <c r="FE1736" t="str">
        <f t="shared" si="4061"/>
        <v>火火枪手</v>
      </c>
      <c r="FF1736" t="str">
        <f t="shared" si="4062"/>
        <v>火海盗</v>
      </c>
    </row>
    <row r="1737" spans="15:162" ht="14.25" x14ac:dyDescent="0.15">
      <c r="O1737" s="11">
        <v>31004</v>
      </c>
      <c r="P1737" s="11">
        <v>30099240.359999999</v>
      </c>
      <c r="Q1737" s="16">
        <f t="shared" si="4092"/>
        <v>30099240</v>
      </c>
      <c r="R1737" s="4" t="str">
        <f t="shared" si="4093"/>
        <v>5200082,5201082,5300085,5501085,5501084,5400085</v>
      </c>
      <c r="S1737" s="4" t="str">
        <f t="shared" si="4094"/>
        <v>8,8,8,8,8,8</v>
      </c>
      <c r="T1737" s="4" t="str">
        <f t="shared" si="4095"/>
        <v>2153,2128,2128,2128,2128,2128</v>
      </c>
      <c r="U1737">
        <v>5200082</v>
      </c>
      <c r="V1737">
        <v>5201082</v>
      </c>
      <c r="W1737">
        <v>5300085</v>
      </c>
      <c r="X1737">
        <v>5501085</v>
      </c>
      <c r="Y1737">
        <v>5501084</v>
      </c>
      <c r="Z1737">
        <v>5400085</v>
      </c>
      <c r="AA1737" s="2">
        <v>8</v>
      </c>
      <c r="AB1737" s="2">
        <v>8</v>
      </c>
      <c r="AC1737" s="2">
        <v>8</v>
      </c>
      <c r="AD1737" s="2">
        <v>8</v>
      </c>
      <c r="AE1737" s="2">
        <v>8</v>
      </c>
      <c r="AF1737" s="2">
        <v>8</v>
      </c>
      <c r="AG1737" s="2">
        <f t="shared" si="4179"/>
        <v>2153</v>
      </c>
      <c r="AH1737" s="2">
        <f t="shared" si="4076"/>
        <v>2128</v>
      </c>
      <c r="AI1737" s="2">
        <f t="shared" si="4077"/>
        <v>2128</v>
      </c>
      <c r="AJ1737" s="2">
        <f t="shared" si="4078"/>
        <v>2128</v>
      </c>
      <c r="AK1737" s="2">
        <f t="shared" si="4079"/>
        <v>2128</v>
      </c>
      <c r="AL1737" s="2">
        <f t="shared" si="4080"/>
        <v>2128</v>
      </c>
      <c r="AM1737" s="8">
        <f t="shared" si="4081"/>
        <v>5116870.8000000007</v>
      </c>
      <c r="AN1737" s="8">
        <f t="shared" ref="AN1737:AR1782" si="4186">$Q1737*0.166</f>
        <v>4996473.84</v>
      </c>
      <c r="AO1737" s="8">
        <f t="shared" si="4186"/>
        <v>4996473.84</v>
      </c>
      <c r="AP1737" s="8">
        <f t="shared" si="4186"/>
        <v>4996473.84</v>
      </c>
      <c r="AQ1737" s="8">
        <f t="shared" si="4186"/>
        <v>4996473.84</v>
      </c>
      <c r="AR1737" s="8">
        <f t="shared" si="4186"/>
        <v>4996473.84</v>
      </c>
      <c r="AS1737" s="8">
        <f t="shared" si="4180"/>
        <v>-139</v>
      </c>
      <c r="AT1737">
        <f t="shared" si="4181"/>
        <v>2014</v>
      </c>
      <c r="CH1737" t="str">
        <f t="shared" si="4063"/>
        <v/>
      </c>
      <c r="CI1737" s="26" t="b">
        <f t="shared" ref="CI1737:CN1737" si="4187">IF(DG1737&lt;&gt;"",IF(ISERROR(MATCH(INT(CO1737),$EE$4:$EE$879,0))=FALSE,TRUE),"")</f>
        <v>1</v>
      </c>
      <c r="CJ1737" s="26" t="b">
        <f t="shared" si="4187"/>
        <v>1</v>
      </c>
      <c r="CK1737" s="26" t="b">
        <f t="shared" si="4187"/>
        <v>1</v>
      </c>
      <c r="CL1737" s="26" t="b">
        <f t="shared" si="4187"/>
        <v>1</v>
      </c>
      <c r="CM1737" s="26" t="b">
        <f t="shared" si="4187"/>
        <v>1</v>
      </c>
      <c r="CN1737" s="26" t="b">
        <f t="shared" si="4187"/>
        <v>1</v>
      </c>
      <c r="CO1737" s="14" t="str">
        <f t="shared" ref="CO1737:CT1737" si="4188">IF(DG1737&lt;&gt;"",REPLACE(REPLACE(INDEX($EE$4:$EE$801,MATCH(DG1737,$EF$4:$EF$801,0)),6,1,CU1737),1,1,DA1737),"")</f>
        <v>5200082</v>
      </c>
      <c r="CP1737" s="14" t="str">
        <f t="shared" si="4188"/>
        <v>5201082</v>
      </c>
      <c r="CQ1737" s="14" t="str">
        <f t="shared" si="4188"/>
        <v>5300085</v>
      </c>
      <c r="CR1737" s="14" t="str">
        <f t="shared" si="4188"/>
        <v>5501085</v>
      </c>
      <c r="CS1737" s="14" t="str">
        <f t="shared" si="4188"/>
        <v>5501084</v>
      </c>
      <c r="CT1737" s="14" t="str">
        <f t="shared" si="4188"/>
        <v>5400085</v>
      </c>
      <c r="CU1737" s="2">
        <v>8</v>
      </c>
      <c r="CV1737" s="2">
        <v>8</v>
      </c>
      <c r="CW1737" s="2">
        <v>8</v>
      </c>
      <c r="CX1737" s="2">
        <v>8</v>
      </c>
      <c r="CY1737" s="2">
        <v>8</v>
      </c>
      <c r="CZ1737" s="2">
        <v>8</v>
      </c>
      <c r="DA1737" s="2">
        <v>5</v>
      </c>
      <c r="DB1737" s="7">
        <v>5</v>
      </c>
      <c r="DC1737">
        <v>5</v>
      </c>
      <c r="DD1737" s="2">
        <v>5</v>
      </c>
      <c r="DE1737" s="7">
        <v>5</v>
      </c>
      <c r="DF1737">
        <v>5</v>
      </c>
      <c r="DG1737" s="1" t="s">
        <v>3262</v>
      </c>
      <c r="DH1737" s="1" t="s">
        <v>3142</v>
      </c>
      <c r="DI1737" s="1" t="s">
        <v>3242</v>
      </c>
      <c r="DJ1737" s="1" t="s">
        <v>3290</v>
      </c>
      <c r="DK1737" s="1" t="s">
        <v>3252</v>
      </c>
      <c r="DL1737" s="1" t="s">
        <v>3289</v>
      </c>
      <c r="DM1737" t="s">
        <v>3122</v>
      </c>
      <c r="DN1737" t="s">
        <v>3122</v>
      </c>
      <c r="DO1737" t="s">
        <v>3159</v>
      </c>
      <c r="DP1737" t="s">
        <v>3159</v>
      </c>
      <c r="DQ1737" t="s">
        <v>3253</v>
      </c>
      <c r="DR1737" t="s">
        <v>3159</v>
      </c>
      <c r="DS1737" s="1" t="s">
        <v>3163</v>
      </c>
      <c r="DT1737" s="1" t="s">
        <v>3179</v>
      </c>
      <c r="DU1737" s="1" t="s">
        <v>3243</v>
      </c>
      <c r="DV1737" s="1" t="s">
        <v>3197</v>
      </c>
      <c r="DW1737" s="1" t="s">
        <v>3197</v>
      </c>
      <c r="DX1737" s="1" t="s">
        <v>3234</v>
      </c>
      <c r="DY1737">
        <f t="shared" si="4171"/>
        <v>1</v>
      </c>
      <c r="DZ1737">
        <f t="shared" si="4172"/>
        <v>1</v>
      </c>
      <c r="EA1737">
        <f t="shared" si="4173"/>
        <v>1</v>
      </c>
      <c r="EB1737">
        <f t="shared" si="4174"/>
        <v>2</v>
      </c>
      <c r="EC1737">
        <f t="shared" si="4175"/>
        <v>2</v>
      </c>
      <c r="ED1737">
        <f t="shared" si="4176"/>
        <v>2</v>
      </c>
      <c r="FA1737" t="str">
        <f t="shared" si="4057"/>
        <v>火刀客</v>
      </c>
      <c r="FB1737" t="str">
        <f t="shared" si="4058"/>
        <v>火骑兵</v>
      </c>
      <c r="FC1737" t="str">
        <f t="shared" si="4059"/>
        <v>暗武士</v>
      </c>
      <c r="FD1737" t="str">
        <f t="shared" si="4060"/>
        <v>暗猎人</v>
      </c>
      <c r="FE1737" t="str">
        <f t="shared" si="4061"/>
        <v>光猎人</v>
      </c>
      <c r="FF1737" t="str">
        <f t="shared" si="4062"/>
        <v>暗巫师</v>
      </c>
    </row>
    <row r="1738" spans="15:162" ht="14.25" x14ac:dyDescent="0.15">
      <c r="O1738" s="11">
        <v>31005</v>
      </c>
      <c r="P1738" s="11">
        <v>30248317.890000001</v>
      </c>
      <c r="Q1738" s="16">
        <f t="shared" si="4092"/>
        <v>30248317</v>
      </c>
      <c r="R1738" s="4" t="str">
        <f t="shared" si="4093"/>
        <v>5202083,5202083,5202083,5402083,5402083,5402083</v>
      </c>
      <c r="S1738" s="4" t="str">
        <f t="shared" si="4094"/>
        <v>8,8,8,8,8,8</v>
      </c>
      <c r="T1738" s="4" t="str">
        <f t="shared" si="4095"/>
        <v>2159,2133,2133,2133,2133,2133</v>
      </c>
      <c r="U1738">
        <v>5202083</v>
      </c>
      <c r="V1738">
        <v>5202083</v>
      </c>
      <c r="W1738">
        <v>5202083</v>
      </c>
      <c r="X1738">
        <v>5402083</v>
      </c>
      <c r="Y1738">
        <v>5402083</v>
      </c>
      <c r="Z1738">
        <v>5402083</v>
      </c>
      <c r="AA1738" s="2">
        <v>8</v>
      </c>
      <c r="AB1738" s="2">
        <v>8</v>
      </c>
      <c r="AC1738" s="2">
        <v>8</v>
      </c>
      <c r="AD1738" s="2">
        <v>8</v>
      </c>
      <c r="AE1738" s="2">
        <v>8</v>
      </c>
      <c r="AF1738" s="2">
        <v>8</v>
      </c>
      <c r="AG1738" s="2">
        <f t="shared" si="4179"/>
        <v>2159</v>
      </c>
      <c r="AH1738" s="2">
        <f t="shared" si="4076"/>
        <v>2133</v>
      </c>
      <c r="AI1738" s="2">
        <f t="shared" si="4077"/>
        <v>2133</v>
      </c>
      <c r="AJ1738" s="2">
        <f t="shared" si="4078"/>
        <v>2133</v>
      </c>
      <c r="AK1738" s="2">
        <f t="shared" si="4079"/>
        <v>2133</v>
      </c>
      <c r="AL1738" s="2">
        <f t="shared" si="4080"/>
        <v>2133</v>
      </c>
      <c r="AM1738" s="8">
        <f t="shared" si="4081"/>
        <v>5142213.8900000006</v>
      </c>
      <c r="AN1738" s="8">
        <f t="shared" si="4186"/>
        <v>5021220.6220000004</v>
      </c>
      <c r="AO1738" s="8">
        <f t="shared" si="4186"/>
        <v>5021220.6220000004</v>
      </c>
      <c r="AP1738" s="8">
        <f t="shared" si="4186"/>
        <v>5021220.6220000004</v>
      </c>
      <c r="AQ1738" s="8">
        <f t="shared" si="4186"/>
        <v>5021220.6220000004</v>
      </c>
      <c r="AR1738" s="8">
        <f t="shared" si="4186"/>
        <v>5021220.6220000004</v>
      </c>
      <c r="AS1738" s="8">
        <f t="shared" si="4180"/>
        <v>-140</v>
      </c>
      <c r="AT1738">
        <f t="shared" si="4181"/>
        <v>2019</v>
      </c>
      <c r="CH1738" t="str">
        <f t="shared" si="4063"/>
        <v/>
      </c>
      <c r="CI1738" s="26" t="b">
        <f t="shared" ref="CI1738:CN1738" si="4189">IF(DG1738&lt;&gt;"",IF(ISERROR(MATCH(INT(CO1738),$EE$4:$EE$879,0))=FALSE,TRUE),"")</f>
        <v>1</v>
      </c>
      <c r="CJ1738" s="26" t="b">
        <f t="shared" si="4189"/>
        <v>1</v>
      </c>
      <c r="CK1738" s="26" t="b">
        <f t="shared" si="4189"/>
        <v>1</v>
      </c>
      <c r="CL1738" s="26" t="b">
        <f t="shared" si="4189"/>
        <v>1</v>
      </c>
      <c r="CM1738" s="26" t="b">
        <f t="shared" si="4189"/>
        <v>1</v>
      </c>
      <c r="CN1738" s="26" t="b">
        <f t="shared" si="4189"/>
        <v>1</v>
      </c>
      <c r="CO1738" s="14" t="str">
        <f t="shared" ref="CO1738:CT1738" si="4190">IF(DG1738&lt;&gt;"",REPLACE(REPLACE(INDEX($EE$4:$EE$801,MATCH(DG1738,$EF$4:$EF$801,0)),6,1,CU1738),1,1,DA1738),"")</f>
        <v>5202083</v>
      </c>
      <c r="CP1738" s="14" t="str">
        <f t="shared" si="4190"/>
        <v>5202083</v>
      </c>
      <c r="CQ1738" s="14" t="str">
        <f t="shared" si="4190"/>
        <v>5202083</v>
      </c>
      <c r="CR1738" s="14" t="str">
        <f t="shared" si="4190"/>
        <v>5402083</v>
      </c>
      <c r="CS1738" s="14" t="str">
        <f t="shared" si="4190"/>
        <v>5402083</v>
      </c>
      <c r="CT1738" s="14" t="str">
        <f t="shared" si="4190"/>
        <v>5402083</v>
      </c>
      <c r="CU1738" s="2">
        <v>8</v>
      </c>
      <c r="CV1738" s="2">
        <v>8</v>
      </c>
      <c r="CW1738" s="2">
        <v>8</v>
      </c>
      <c r="CX1738" s="2">
        <v>8</v>
      </c>
      <c r="CY1738" s="2">
        <v>8</v>
      </c>
      <c r="CZ1738" s="2">
        <v>8</v>
      </c>
      <c r="DA1738" s="2">
        <v>5</v>
      </c>
      <c r="DB1738" s="7">
        <v>5</v>
      </c>
      <c r="DC1738">
        <v>5</v>
      </c>
      <c r="DD1738" s="2">
        <v>5</v>
      </c>
      <c r="DE1738" s="7">
        <v>5</v>
      </c>
      <c r="DF1738">
        <v>5</v>
      </c>
      <c r="DG1738" s="1" t="s">
        <v>3269</v>
      </c>
      <c r="DH1738" s="1" t="s">
        <v>3269</v>
      </c>
      <c r="DI1738" s="1" t="s">
        <v>3269</v>
      </c>
      <c r="DJ1738" s="1" t="s">
        <v>3164</v>
      </c>
      <c r="DK1738" s="1" t="s">
        <v>3164</v>
      </c>
      <c r="DL1738" s="1" t="s">
        <v>3164</v>
      </c>
      <c r="DM1738" t="s">
        <v>3138</v>
      </c>
      <c r="DN1738" t="s">
        <v>3138</v>
      </c>
      <c r="DO1738" t="s">
        <v>3138</v>
      </c>
      <c r="DP1738" t="s">
        <v>3138</v>
      </c>
      <c r="DQ1738" t="s">
        <v>3138</v>
      </c>
      <c r="DR1738" t="s">
        <v>3138</v>
      </c>
      <c r="DS1738" s="1" t="s">
        <v>3166</v>
      </c>
      <c r="DT1738" s="1" t="s">
        <v>3166</v>
      </c>
      <c r="DU1738" s="1" t="s">
        <v>3166</v>
      </c>
      <c r="DV1738" s="1" t="s">
        <v>3202</v>
      </c>
      <c r="DW1738" s="1" t="s">
        <v>3202</v>
      </c>
      <c r="DX1738" s="1" t="s">
        <v>3202</v>
      </c>
      <c r="DY1738">
        <f t="shared" si="4171"/>
        <v>1</v>
      </c>
      <c r="DZ1738">
        <f t="shared" si="4172"/>
        <v>1</v>
      </c>
      <c r="EA1738">
        <f t="shared" si="4173"/>
        <v>1</v>
      </c>
      <c r="EB1738">
        <f t="shared" si="4174"/>
        <v>2</v>
      </c>
      <c r="EC1738">
        <f t="shared" si="4175"/>
        <v>2</v>
      </c>
      <c r="ED1738">
        <f t="shared" si="4176"/>
        <v>2</v>
      </c>
      <c r="FA1738" t="str">
        <f t="shared" si="4057"/>
        <v>木维京</v>
      </c>
      <c r="FB1738" t="str">
        <f t="shared" si="4058"/>
        <v>木维京</v>
      </c>
      <c r="FC1738" t="str">
        <f t="shared" si="4059"/>
        <v>木维京</v>
      </c>
      <c r="FD1738" t="str">
        <f t="shared" si="4060"/>
        <v>木女巫</v>
      </c>
      <c r="FE1738" t="str">
        <f t="shared" si="4061"/>
        <v>木女巫</v>
      </c>
      <c r="FF1738" t="str">
        <f t="shared" si="4062"/>
        <v>木女巫</v>
      </c>
    </row>
    <row r="1739" spans="15:162" ht="14.25" x14ac:dyDescent="0.15">
      <c r="O1739" s="11">
        <v>31006</v>
      </c>
      <c r="P1739" s="11">
        <v>30248748.809999999</v>
      </c>
      <c r="Q1739" s="16">
        <f t="shared" si="4092"/>
        <v>30248748</v>
      </c>
      <c r="R1739" s="4" t="str">
        <f t="shared" si="4093"/>
        <v>5201081,5301082,5302085,5501085,5500083,5502082</v>
      </c>
      <c r="S1739" s="4" t="str">
        <f t="shared" si="4094"/>
        <v>8,8,8,8,8,8</v>
      </c>
      <c r="T1739" s="4" t="str">
        <f t="shared" si="4095"/>
        <v>2159,2133,2133,2133,2133,2133</v>
      </c>
      <c r="U1739">
        <v>5201081</v>
      </c>
      <c r="V1739">
        <v>5301082</v>
      </c>
      <c r="W1739">
        <v>5302085</v>
      </c>
      <c r="X1739">
        <v>5501085</v>
      </c>
      <c r="Y1739">
        <v>5500083</v>
      </c>
      <c r="Z1739">
        <v>5502082</v>
      </c>
      <c r="AA1739" s="2">
        <v>8</v>
      </c>
      <c r="AB1739" s="2">
        <v>8</v>
      </c>
      <c r="AC1739" s="2">
        <v>8</v>
      </c>
      <c r="AD1739" s="2">
        <v>8</v>
      </c>
      <c r="AE1739" s="2">
        <v>8</v>
      </c>
      <c r="AF1739" s="2">
        <v>8</v>
      </c>
      <c r="AG1739" s="2">
        <f t="shared" si="4179"/>
        <v>2159</v>
      </c>
      <c r="AH1739" s="2">
        <f t="shared" si="4076"/>
        <v>2133</v>
      </c>
      <c r="AI1739" s="2">
        <f t="shared" si="4077"/>
        <v>2133</v>
      </c>
      <c r="AJ1739" s="2">
        <f t="shared" si="4078"/>
        <v>2133</v>
      </c>
      <c r="AK1739" s="2">
        <f t="shared" si="4079"/>
        <v>2133</v>
      </c>
      <c r="AL1739" s="2">
        <f t="shared" si="4080"/>
        <v>2133</v>
      </c>
      <c r="AM1739" s="8">
        <f t="shared" si="4081"/>
        <v>5142287.16</v>
      </c>
      <c r="AN1739" s="8">
        <f t="shared" si="4186"/>
        <v>5021292.1680000005</v>
      </c>
      <c r="AO1739" s="8">
        <f t="shared" si="4186"/>
        <v>5021292.1680000005</v>
      </c>
      <c r="AP1739" s="8">
        <f t="shared" si="4186"/>
        <v>5021292.1680000005</v>
      </c>
      <c r="AQ1739" s="8">
        <f t="shared" si="4186"/>
        <v>5021292.1680000005</v>
      </c>
      <c r="AR1739" s="8">
        <f t="shared" si="4186"/>
        <v>5021292.1680000005</v>
      </c>
      <c r="AS1739" s="8">
        <f t="shared" si="4180"/>
        <v>-140</v>
      </c>
      <c r="AT1739">
        <f t="shared" si="4181"/>
        <v>2019</v>
      </c>
      <c r="CH1739" t="str">
        <f t="shared" si="4063"/>
        <v/>
      </c>
      <c r="CI1739" s="26" t="b">
        <f t="shared" ref="CI1739:CN1739" si="4191">IF(DG1739&lt;&gt;"",IF(ISERROR(MATCH(INT(CO1739),$EE$4:$EE$879,0))=FALSE,TRUE),"")</f>
        <v>1</v>
      </c>
      <c r="CJ1739" s="26" t="b">
        <f t="shared" si="4191"/>
        <v>1</v>
      </c>
      <c r="CK1739" s="26" t="b">
        <f t="shared" si="4191"/>
        <v>1</v>
      </c>
      <c r="CL1739" s="26" t="b">
        <f t="shared" si="4191"/>
        <v>1</v>
      </c>
      <c r="CM1739" s="26" t="b">
        <f t="shared" si="4191"/>
        <v>1</v>
      </c>
      <c r="CN1739" s="26" t="b">
        <f t="shared" si="4191"/>
        <v>1</v>
      </c>
      <c r="CO1739" s="14" t="str">
        <f t="shared" ref="CO1739:CT1739" si="4192">IF(DG1739&lt;&gt;"",REPLACE(REPLACE(INDEX($EE$4:$EE$801,MATCH(DG1739,$EF$4:$EF$801,0)),6,1,CU1739),1,1,DA1739),"")</f>
        <v>5201081</v>
      </c>
      <c r="CP1739" s="14" t="str">
        <f t="shared" si="4192"/>
        <v>5301082</v>
      </c>
      <c r="CQ1739" s="14" t="str">
        <f t="shared" si="4192"/>
        <v>5302085</v>
      </c>
      <c r="CR1739" s="14" t="str">
        <f t="shared" si="4192"/>
        <v>5501085</v>
      </c>
      <c r="CS1739" s="14" t="str">
        <f t="shared" si="4192"/>
        <v>5500083</v>
      </c>
      <c r="CT1739" s="14" t="str">
        <f t="shared" si="4192"/>
        <v>5502082</v>
      </c>
      <c r="CU1739" s="2">
        <v>8</v>
      </c>
      <c r="CV1739" s="2">
        <v>8</v>
      </c>
      <c r="CW1739" s="2">
        <v>8</v>
      </c>
      <c r="CX1739" s="2">
        <v>8</v>
      </c>
      <c r="CY1739" s="2">
        <v>8</v>
      </c>
      <c r="CZ1739" s="2">
        <v>8</v>
      </c>
      <c r="DA1739" s="2">
        <v>5</v>
      </c>
      <c r="DB1739" s="7">
        <v>5</v>
      </c>
      <c r="DC1739">
        <v>5</v>
      </c>
      <c r="DD1739" s="2">
        <v>5</v>
      </c>
      <c r="DE1739" s="7">
        <v>5</v>
      </c>
      <c r="DF1739">
        <v>5</v>
      </c>
      <c r="DG1739" s="1" t="s">
        <v>3257</v>
      </c>
      <c r="DH1739" s="1" t="s">
        <v>3264</v>
      </c>
      <c r="DI1739" s="1" t="s">
        <v>3286</v>
      </c>
      <c r="DJ1739" s="1" t="s">
        <v>3290</v>
      </c>
      <c r="DK1739" s="1" t="s">
        <v>3272</v>
      </c>
      <c r="DL1739" s="1" t="s">
        <v>3267</v>
      </c>
      <c r="DM1739" t="s">
        <v>3131</v>
      </c>
      <c r="DN1739" t="s">
        <v>3122</v>
      </c>
      <c r="DO1739" t="s">
        <v>3159</v>
      </c>
      <c r="DP1739" t="s">
        <v>3159</v>
      </c>
      <c r="DQ1739" t="s">
        <v>3138</v>
      </c>
      <c r="DR1739" t="s">
        <v>3122</v>
      </c>
      <c r="DS1739" s="1" t="s">
        <v>3179</v>
      </c>
      <c r="DT1739" s="1" t="s">
        <v>3184</v>
      </c>
      <c r="DU1739" s="1" t="s">
        <v>3146</v>
      </c>
      <c r="DV1739" s="1" t="s">
        <v>3197</v>
      </c>
      <c r="DW1739" s="1" t="s">
        <v>3206</v>
      </c>
      <c r="DX1739" s="1" t="s">
        <v>3198</v>
      </c>
      <c r="DY1739">
        <f t="shared" si="4171"/>
        <v>1</v>
      </c>
      <c r="DZ1739">
        <f t="shared" si="4172"/>
        <v>1</v>
      </c>
      <c r="EA1739">
        <f t="shared" si="4173"/>
        <v>1</v>
      </c>
      <c r="EB1739">
        <f t="shared" si="4174"/>
        <v>2</v>
      </c>
      <c r="EC1739">
        <f t="shared" si="4175"/>
        <v>2</v>
      </c>
      <c r="ED1739">
        <f t="shared" si="4176"/>
        <v>2</v>
      </c>
      <c r="FA1739" t="str">
        <f t="shared" si="4057"/>
        <v>水骑兵</v>
      </c>
      <c r="FB1739" t="str">
        <f t="shared" si="4058"/>
        <v>火剑士</v>
      </c>
      <c r="FC1739" t="str">
        <f t="shared" si="4059"/>
        <v>暗盗贼</v>
      </c>
      <c r="FD1739" t="str">
        <f t="shared" si="4060"/>
        <v>暗猎人</v>
      </c>
      <c r="FE1739" t="str">
        <f t="shared" si="4061"/>
        <v>木海盗</v>
      </c>
      <c r="FF1739" t="str">
        <f t="shared" si="4062"/>
        <v>火火枪手</v>
      </c>
    </row>
    <row r="1740" spans="15:162" ht="14.25" x14ac:dyDescent="0.15">
      <c r="O1740" s="11">
        <v>31007</v>
      </c>
      <c r="P1740" s="11">
        <v>30249179.73</v>
      </c>
      <c r="Q1740" s="16">
        <f t="shared" si="4092"/>
        <v>30249179</v>
      </c>
      <c r="R1740" s="4" t="str">
        <f t="shared" si="4093"/>
        <v>5301081,5200082,5202081,5401083,5500081,5500083</v>
      </c>
      <c r="S1740" s="4" t="str">
        <f t="shared" si="4094"/>
        <v>8,8,8,8,8,8</v>
      </c>
      <c r="T1740" s="4" t="str">
        <f t="shared" si="4095"/>
        <v>2159,2133,2133,2133,2133,2133</v>
      </c>
      <c r="U1740">
        <v>5301081</v>
      </c>
      <c r="V1740">
        <v>5200082</v>
      </c>
      <c r="W1740">
        <v>5202081</v>
      </c>
      <c r="X1740">
        <v>5401083</v>
      </c>
      <c r="Y1740">
        <v>5500081</v>
      </c>
      <c r="Z1740">
        <v>5500083</v>
      </c>
      <c r="AA1740" s="2">
        <v>8</v>
      </c>
      <c r="AB1740" s="2">
        <v>8</v>
      </c>
      <c r="AC1740" s="2">
        <v>8</v>
      </c>
      <c r="AD1740" s="2">
        <v>8</v>
      </c>
      <c r="AE1740" s="2">
        <v>8</v>
      </c>
      <c r="AF1740" s="2">
        <v>8</v>
      </c>
      <c r="AG1740" s="2">
        <f t="shared" si="4179"/>
        <v>2159</v>
      </c>
      <c r="AH1740" s="2">
        <f t="shared" si="4076"/>
        <v>2133</v>
      </c>
      <c r="AI1740" s="2">
        <f t="shared" si="4077"/>
        <v>2133</v>
      </c>
      <c r="AJ1740" s="2">
        <f t="shared" si="4078"/>
        <v>2133</v>
      </c>
      <c r="AK1740" s="2">
        <f t="shared" si="4079"/>
        <v>2133</v>
      </c>
      <c r="AL1740" s="2">
        <f t="shared" si="4080"/>
        <v>2133</v>
      </c>
      <c r="AM1740" s="8">
        <f t="shared" si="4081"/>
        <v>5142360.4300000006</v>
      </c>
      <c r="AN1740" s="8">
        <f t="shared" si="4186"/>
        <v>5021363.7140000006</v>
      </c>
      <c r="AO1740" s="8">
        <f t="shared" si="4186"/>
        <v>5021363.7140000006</v>
      </c>
      <c r="AP1740" s="8">
        <f t="shared" si="4186"/>
        <v>5021363.7140000006</v>
      </c>
      <c r="AQ1740" s="8">
        <f t="shared" si="4186"/>
        <v>5021363.7140000006</v>
      </c>
      <c r="AR1740" s="8">
        <f t="shared" si="4186"/>
        <v>5021363.7140000006</v>
      </c>
      <c r="AS1740" s="8">
        <f t="shared" si="4180"/>
        <v>-140</v>
      </c>
      <c r="AT1740">
        <f t="shared" si="4181"/>
        <v>2019</v>
      </c>
      <c r="CH1740" t="str">
        <f t="shared" si="4063"/>
        <v/>
      </c>
      <c r="CI1740" s="26" t="b">
        <f t="shared" ref="CI1740:CN1740" si="4193">IF(DG1740&lt;&gt;"",IF(ISERROR(MATCH(INT(CO1740),$EE$4:$EE$879,0))=FALSE,TRUE),"")</f>
        <v>1</v>
      </c>
      <c r="CJ1740" s="26" t="b">
        <f t="shared" si="4193"/>
        <v>1</v>
      </c>
      <c r="CK1740" s="26" t="b">
        <f t="shared" si="4193"/>
        <v>1</v>
      </c>
      <c r="CL1740" s="26" t="b">
        <f t="shared" si="4193"/>
        <v>1</v>
      </c>
      <c r="CM1740" s="26" t="b">
        <f t="shared" si="4193"/>
        <v>1</v>
      </c>
      <c r="CN1740" s="26" t="b">
        <f t="shared" si="4193"/>
        <v>1</v>
      </c>
      <c r="CO1740" s="14" t="str">
        <f t="shared" ref="CO1740:CT1740" si="4194">IF(DG1740&lt;&gt;"",REPLACE(REPLACE(INDEX($EE$4:$EE$801,MATCH(DG1740,$EF$4:$EF$801,0)),6,1,CU1740),1,1,DA1740),"")</f>
        <v>5301081</v>
      </c>
      <c r="CP1740" s="14" t="str">
        <f t="shared" si="4194"/>
        <v>5200082</v>
      </c>
      <c r="CQ1740" s="14" t="str">
        <f t="shared" si="4194"/>
        <v>5202081</v>
      </c>
      <c r="CR1740" s="14" t="str">
        <f t="shared" si="4194"/>
        <v>5401083</v>
      </c>
      <c r="CS1740" s="14" t="str">
        <f t="shared" si="4194"/>
        <v>5500081</v>
      </c>
      <c r="CT1740" s="14" t="str">
        <f t="shared" si="4194"/>
        <v>5500083</v>
      </c>
      <c r="CU1740" s="2">
        <v>8</v>
      </c>
      <c r="CV1740" s="2">
        <v>8</v>
      </c>
      <c r="CW1740" s="2">
        <v>8</v>
      </c>
      <c r="CX1740" s="2">
        <v>8</v>
      </c>
      <c r="CY1740" s="2">
        <v>8</v>
      </c>
      <c r="CZ1740" s="2">
        <v>8</v>
      </c>
      <c r="DA1740" s="2">
        <v>5</v>
      </c>
      <c r="DB1740" s="7">
        <v>5</v>
      </c>
      <c r="DC1740">
        <v>5</v>
      </c>
      <c r="DD1740" s="2">
        <v>5</v>
      </c>
      <c r="DE1740" s="7">
        <v>5</v>
      </c>
      <c r="DF1740">
        <v>5</v>
      </c>
      <c r="DG1740" s="1" t="s">
        <v>3128</v>
      </c>
      <c r="DH1740" s="1" t="s">
        <v>3262</v>
      </c>
      <c r="DI1740" s="1" t="s">
        <v>3124</v>
      </c>
      <c r="DJ1740" s="1" t="s">
        <v>3271</v>
      </c>
      <c r="DK1740" s="1" t="s">
        <v>3260</v>
      </c>
      <c r="DL1740" s="1" t="s">
        <v>3272</v>
      </c>
      <c r="DM1740" t="s">
        <v>3131</v>
      </c>
      <c r="DN1740" t="s">
        <v>3122</v>
      </c>
      <c r="DO1740" t="s">
        <v>3131</v>
      </c>
      <c r="DP1740" t="s">
        <v>3138</v>
      </c>
      <c r="DQ1740" t="s">
        <v>3131</v>
      </c>
      <c r="DR1740" t="s">
        <v>3138</v>
      </c>
      <c r="DS1740" s="1" t="s">
        <v>3184</v>
      </c>
      <c r="DT1740" s="1" t="s">
        <v>3163</v>
      </c>
      <c r="DU1740" s="1" t="s">
        <v>3166</v>
      </c>
      <c r="DV1740" s="1" t="s">
        <v>3203</v>
      </c>
      <c r="DW1740" s="1" t="s">
        <v>3206</v>
      </c>
      <c r="DX1740" s="1" t="s">
        <v>3206</v>
      </c>
      <c r="DY1740">
        <f t="shared" si="4171"/>
        <v>1</v>
      </c>
      <c r="DZ1740">
        <f t="shared" si="4172"/>
        <v>1</v>
      </c>
      <c r="EA1740">
        <f t="shared" si="4173"/>
        <v>1</v>
      </c>
      <c r="EB1740">
        <f t="shared" si="4174"/>
        <v>2</v>
      </c>
      <c r="EC1740">
        <f t="shared" si="4175"/>
        <v>2</v>
      </c>
      <c r="ED1740">
        <f t="shared" si="4176"/>
        <v>2</v>
      </c>
      <c r="FA1740" t="str">
        <f t="shared" si="4057"/>
        <v>水剑士</v>
      </c>
      <c r="FB1740" t="str">
        <f t="shared" si="4058"/>
        <v>火刀客</v>
      </c>
      <c r="FC1740" t="str">
        <f t="shared" si="4059"/>
        <v>水维京</v>
      </c>
      <c r="FD1740" t="str">
        <f t="shared" si="4060"/>
        <v>木魔法师</v>
      </c>
      <c r="FE1740" t="str">
        <f t="shared" si="4061"/>
        <v>水海盗</v>
      </c>
      <c r="FF1740" t="str">
        <f t="shared" si="4062"/>
        <v>木海盗</v>
      </c>
    </row>
    <row r="1741" spans="15:162" ht="14.25" x14ac:dyDescent="0.15">
      <c r="O1741" s="11">
        <v>31008</v>
      </c>
      <c r="P1741" s="11">
        <v>30249610.649999999</v>
      </c>
      <c r="Q1741" s="16">
        <f t="shared" si="4092"/>
        <v>30249610</v>
      </c>
      <c r="R1741" s="4" t="str">
        <f t="shared" si="4093"/>
        <v>5200081,5202082,5301082,5400085,5400085,5401083</v>
      </c>
      <c r="S1741" s="4" t="str">
        <f t="shared" si="4094"/>
        <v>8,8,8,8,8,8</v>
      </c>
      <c r="T1741" s="4" t="str">
        <f t="shared" si="4095"/>
        <v>2159,2133,2133,2133,2133,2133</v>
      </c>
      <c r="U1741">
        <v>5200081</v>
      </c>
      <c r="V1741">
        <v>5202082</v>
      </c>
      <c r="W1741">
        <v>5301082</v>
      </c>
      <c r="X1741">
        <v>5400085</v>
      </c>
      <c r="Y1741">
        <v>5400085</v>
      </c>
      <c r="Z1741">
        <v>5401083</v>
      </c>
      <c r="AA1741" s="2">
        <v>8</v>
      </c>
      <c r="AB1741" s="2">
        <v>8</v>
      </c>
      <c r="AC1741" s="2">
        <v>8</v>
      </c>
      <c r="AD1741" s="2">
        <v>8</v>
      </c>
      <c r="AE1741" s="2">
        <v>8</v>
      </c>
      <c r="AF1741" s="2">
        <v>8</v>
      </c>
      <c r="AG1741" s="2">
        <f t="shared" si="4179"/>
        <v>2159</v>
      </c>
      <c r="AH1741" s="2">
        <f t="shared" si="4076"/>
        <v>2133</v>
      </c>
      <c r="AI1741" s="2">
        <f t="shared" si="4077"/>
        <v>2133</v>
      </c>
      <c r="AJ1741" s="2">
        <f t="shared" si="4078"/>
        <v>2133</v>
      </c>
      <c r="AK1741" s="2">
        <f t="shared" si="4079"/>
        <v>2133</v>
      </c>
      <c r="AL1741" s="2">
        <f t="shared" si="4080"/>
        <v>2133</v>
      </c>
      <c r="AM1741" s="8">
        <f t="shared" si="4081"/>
        <v>5142433.7</v>
      </c>
      <c r="AN1741" s="8">
        <f t="shared" si="4186"/>
        <v>5021435.2600000007</v>
      </c>
      <c r="AO1741" s="8">
        <f t="shared" si="4186"/>
        <v>5021435.2600000007</v>
      </c>
      <c r="AP1741" s="8">
        <f t="shared" si="4186"/>
        <v>5021435.2600000007</v>
      </c>
      <c r="AQ1741" s="8">
        <f t="shared" si="4186"/>
        <v>5021435.2600000007</v>
      </c>
      <c r="AR1741" s="8">
        <f t="shared" si="4186"/>
        <v>5021435.2600000007</v>
      </c>
      <c r="AS1741" s="8">
        <f t="shared" si="4180"/>
        <v>-140</v>
      </c>
      <c r="AT1741">
        <f t="shared" si="4181"/>
        <v>2019</v>
      </c>
      <c r="CH1741" t="str">
        <f t="shared" si="4063"/>
        <v/>
      </c>
      <c r="CI1741" s="26" t="b">
        <f t="shared" ref="CI1741:CN1741" si="4195">IF(DG1741&lt;&gt;"",IF(ISERROR(MATCH(INT(CO1741),$EE$4:$EE$879,0))=FALSE,TRUE),"")</f>
        <v>1</v>
      </c>
      <c r="CJ1741" s="26" t="b">
        <f t="shared" si="4195"/>
        <v>1</v>
      </c>
      <c r="CK1741" s="26" t="b">
        <f t="shared" si="4195"/>
        <v>1</v>
      </c>
      <c r="CL1741" s="26" t="b">
        <f t="shared" si="4195"/>
        <v>1</v>
      </c>
      <c r="CM1741" s="26" t="b">
        <f t="shared" si="4195"/>
        <v>1</v>
      </c>
      <c r="CN1741" s="26" t="b">
        <f t="shared" si="4195"/>
        <v>1</v>
      </c>
      <c r="CO1741" s="14" t="str">
        <f t="shared" ref="CO1741:CT1741" si="4196">IF(DG1741&lt;&gt;"",REPLACE(REPLACE(INDEX($EE$4:$EE$801,MATCH(DG1741,$EF$4:$EF$801,0)),6,1,CU1741),1,1,DA1741),"")</f>
        <v>5200081</v>
      </c>
      <c r="CP1741" s="14" t="str">
        <f t="shared" si="4196"/>
        <v>5202082</v>
      </c>
      <c r="CQ1741" s="14" t="str">
        <f t="shared" si="4196"/>
        <v>5301082</v>
      </c>
      <c r="CR1741" s="14" t="str">
        <f t="shared" si="4196"/>
        <v>5400085</v>
      </c>
      <c r="CS1741" s="14" t="str">
        <f t="shared" si="4196"/>
        <v>5400085</v>
      </c>
      <c r="CT1741" s="14" t="str">
        <f t="shared" si="4196"/>
        <v>5401083</v>
      </c>
      <c r="CU1741" s="2">
        <v>8</v>
      </c>
      <c r="CV1741" s="2">
        <v>8</v>
      </c>
      <c r="CW1741" s="2">
        <v>8</v>
      </c>
      <c r="CX1741" s="2">
        <v>8</v>
      </c>
      <c r="CY1741" s="2">
        <v>8</v>
      </c>
      <c r="CZ1741" s="2">
        <v>8</v>
      </c>
      <c r="DA1741" s="2">
        <v>5</v>
      </c>
      <c r="DB1741" s="7">
        <v>5</v>
      </c>
      <c r="DC1741">
        <v>5</v>
      </c>
      <c r="DD1741" s="2">
        <v>5</v>
      </c>
      <c r="DE1741" s="7">
        <v>5</v>
      </c>
      <c r="DF1741">
        <v>5</v>
      </c>
      <c r="DG1741" s="1" t="s">
        <v>3256</v>
      </c>
      <c r="DH1741" s="1" t="s">
        <v>3263</v>
      </c>
      <c r="DI1741" s="1" t="s">
        <v>3264</v>
      </c>
      <c r="DJ1741" s="1" t="s">
        <v>3289</v>
      </c>
      <c r="DK1741" s="1" t="s">
        <v>3289</v>
      </c>
      <c r="DL1741" s="1" t="s">
        <v>3271</v>
      </c>
      <c r="DM1741" t="s">
        <v>3131</v>
      </c>
      <c r="DN1741" t="s">
        <v>3122</v>
      </c>
      <c r="DO1741" t="s">
        <v>3122</v>
      </c>
      <c r="DP1741" t="s">
        <v>3159</v>
      </c>
      <c r="DQ1741" t="s">
        <v>3159</v>
      </c>
      <c r="DR1741" t="s">
        <v>3138</v>
      </c>
      <c r="DS1741" s="1" t="s">
        <v>3163</v>
      </c>
      <c r="DT1741" s="1" t="s">
        <v>3166</v>
      </c>
      <c r="DU1741" s="1" t="s">
        <v>3184</v>
      </c>
      <c r="DV1741" s="1" t="s">
        <v>3234</v>
      </c>
      <c r="DW1741" s="1" t="s">
        <v>3234</v>
      </c>
      <c r="DX1741" s="1" t="s">
        <v>3203</v>
      </c>
      <c r="DY1741">
        <f t="shared" si="4171"/>
        <v>1</v>
      </c>
      <c r="DZ1741">
        <f t="shared" si="4172"/>
        <v>1</v>
      </c>
      <c r="EA1741">
        <f t="shared" si="4173"/>
        <v>1</v>
      </c>
      <c r="EB1741">
        <f t="shared" si="4174"/>
        <v>2</v>
      </c>
      <c r="EC1741">
        <f t="shared" si="4175"/>
        <v>2</v>
      </c>
      <c r="ED1741">
        <f t="shared" si="4176"/>
        <v>2</v>
      </c>
      <c r="FA1741" t="str">
        <f t="shared" si="4057"/>
        <v>水刀客</v>
      </c>
      <c r="FB1741" t="str">
        <f t="shared" si="4058"/>
        <v>火维京</v>
      </c>
      <c r="FC1741" t="str">
        <f t="shared" si="4059"/>
        <v>火剑士</v>
      </c>
      <c r="FD1741" t="str">
        <f t="shared" si="4060"/>
        <v>暗巫师</v>
      </c>
      <c r="FE1741" t="str">
        <f t="shared" si="4061"/>
        <v>暗巫师</v>
      </c>
      <c r="FF1741" t="str">
        <f t="shared" si="4062"/>
        <v>木魔法师</v>
      </c>
    </row>
    <row r="1742" spans="15:162" ht="14.25" x14ac:dyDescent="0.15">
      <c r="O1742" s="11">
        <v>31009</v>
      </c>
      <c r="P1742" s="11">
        <v>30250041.57</v>
      </c>
      <c r="Q1742" s="16">
        <f t="shared" si="4092"/>
        <v>30250041</v>
      </c>
      <c r="R1742" s="4" t="str">
        <f t="shared" si="4093"/>
        <v>5301082,5302085,5201081,5501084,5502083,5400085</v>
      </c>
      <c r="S1742" s="4" t="str">
        <f t="shared" si="4094"/>
        <v>8,8,8,8,8,8</v>
      </c>
      <c r="T1742" s="4" t="str">
        <f t="shared" si="4095"/>
        <v>2159,2133,2133,2133,2133,2133</v>
      </c>
      <c r="U1742">
        <v>5301082</v>
      </c>
      <c r="V1742">
        <v>5302085</v>
      </c>
      <c r="W1742">
        <v>5201081</v>
      </c>
      <c r="X1742">
        <v>5501084</v>
      </c>
      <c r="Y1742">
        <v>5502083</v>
      </c>
      <c r="Z1742">
        <v>5400085</v>
      </c>
      <c r="AA1742" s="2">
        <v>8</v>
      </c>
      <c r="AB1742" s="2">
        <v>8</v>
      </c>
      <c r="AC1742" s="2">
        <v>8</v>
      </c>
      <c r="AD1742" s="2">
        <v>8</v>
      </c>
      <c r="AE1742" s="2">
        <v>8</v>
      </c>
      <c r="AF1742" s="2">
        <v>8</v>
      </c>
      <c r="AG1742" s="2">
        <f t="shared" si="4179"/>
        <v>2159</v>
      </c>
      <c r="AH1742" s="2">
        <f t="shared" si="4076"/>
        <v>2133</v>
      </c>
      <c r="AI1742" s="2">
        <f t="shared" si="4077"/>
        <v>2133</v>
      </c>
      <c r="AJ1742" s="2">
        <f t="shared" si="4078"/>
        <v>2133</v>
      </c>
      <c r="AK1742" s="2">
        <f t="shared" si="4079"/>
        <v>2133</v>
      </c>
      <c r="AL1742" s="2">
        <f t="shared" si="4080"/>
        <v>2133</v>
      </c>
      <c r="AM1742" s="8">
        <f t="shared" si="4081"/>
        <v>5142506.9700000007</v>
      </c>
      <c r="AN1742" s="8">
        <f t="shared" si="4186"/>
        <v>5021506.8059999999</v>
      </c>
      <c r="AO1742" s="8">
        <f t="shared" si="4186"/>
        <v>5021506.8059999999</v>
      </c>
      <c r="AP1742" s="8">
        <f t="shared" si="4186"/>
        <v>5021506.8059999999</v>
      </c>
      <c r="AQ1742" s="8">
        <f t="shared" si="4186"/>
        <v>5021506.8059999999</v>
      </c>
      <c r="AR1742" s="8">
        <f t="shared" si="4186"/>
        <v>5021506.8059999999</v>
      </c>
      <c r="AS1742" s="8">
        <f t="shared" si="4180"/>
        <v>-140</v>
      </c>
      <c r="AT1742">
        <f t="shared" si="4181"/>
        <v>2019</v>
      </c>
      <c r="CH1742" t="str">
        <f t="shared" si="4063"/>
        <v/>
      </c>
      <c r="CI1742" s="26" t="b">
        <f t="shared" ref="CI1742:CN1742" si="4197">IF(DG1742&lt;&gt;"",IF(ISERROR(MATCH(INT(CO1742),$EE$4:$EE$879,0))=FALSE,TRUE),"")</f>
        <v>1</v>
      </c>
      <c r="CJ1742" s="26" t="b">
        <f t="shared" si="4197"/>
        <v>1</v>
      </c>
      <c r="CK1742" s="26" t="b">
        <f t="shared" si="4197"/>
        <v>1</v>
      </c>
      <c r="CL1742" s="26" t="b">
        <f t="shared" si="4197"/>
        <v>1</v>
      </c>
      <c r="CM1742" s="26" t="b">
        <f t="shared" si="4197"/>
        <v>1</v>
      </c>
      <c r="CN1742" s="26" t="b">
        <f t="shared" si="4197"/>
        <v>1</v>
      </c>
      <c r="CO1742" s="14" t="str">
        <f t="shared" ref="CO1742:CT1742" si="4198">IF(DG1742&lt;&gt;"",REPLACE(REPLACE(INDEX($EE$4:$EE$801,MATCH(DG1742,$EF$4:$EF$801,0)),6,1,CU1742),1,1,DA1742),"")</f>
        <v>5301082</v>
      </c>
      <c r="CP1742" s="14" t="str">
        <f t="shared" si="4198"/>
        <v>5302085</v>
      </c>
      <c r="CQ1742" s="14" t="str">
        <f t="shared" si="4198"/>
        <v>5201081</v>
      </c>
      <c r="CR1742" s="14" t="str">
        <f t="shared" si="4198"/>
        <v>5501084</v>
      </c>
      <c r="CS1742" s="14" t="str">
        <f t="shared" si="4198"/>
        <v>5502083</v>
      </c>
      <c r="CT1742" s="14" t="str">
        <f t="shared" si="4198"/>
        <v>5400085</v>
      </c>
      <c r="CU1742" s="2">
        <v>8</v>
      </c>
      <c r="CV1742" s="2">
        <v>8</v>
      </c>
      <c r="CW1742" s="2">
        <v>8</v>
      </c>
      <c r="CX1742" s="2">
        <v>8</v>
      </c>
      <c r="CY1742" s="2">
        <v>8</v>
      </c>
      <c r="CZ1742" s="2">
        <v>8</v>
      </c>
      <c r="DA1742" s="2">
        <v>5</v>
      </c>
      <c r="DB1742" s="7">
        <v>5</v>
      </c>
      <c r="DC1742">
        <v>5</v>
      </c>
      <c r="DD1742" s="2">
        <v>5</v>
      </c>
      <c r="DE1742" s="7">
        <v>5</v>
      </c>
      <c r="DF1742">
        <v>5</v>
      </c>
      <c r="DG1742" s="1" t="s">
        <v>3264</v>
      </c>
      <c r="DH1742" s="1" t="s">
        <v>3286</v>
      </c>
      <c r="DI1742" s="1" t="s">
        <v>3257</v>
      </c>
      <c r="DJ1742" s="1" t="s">
        <v>3252</v>
      </c>
      <c r="DK1742" s="1" t="s">
        <v>3273</v>
      </c>
      <c r="DL1742" s="1" t="s">
        <v>3289</v>
      </c>
      <c r="DM1742" t="s">
        <v>3122</v>
      </c>
      <c r="DN1742" t="s">
        <v>3159</v>
      </c>
      <c r="DO1742" t="s">
        <v>3131</v>
      </c>
      <c r="DP1742" t="s">
        <v>3253</v>
      </c>
      <c r="DQ1742" t="s">
        <v>3138</v>
      </c>
      <c r="DR1742" t="s">
        <v>3159</v>
      </c>
      <c r="DS1742" s="1" t="s">
        <v>3184</v>
      </c>
      <c r="DT1742" s="1" t="s">
        <v>3146</v>
      </c>
      <c r="DU1742" s="1" t="s">
        <v>3179</v>
      </c>
      <c r="DV1742" s="1" t="s">
        <v>3197</v>
      </c>
      <c r="DW1742" s="1" t="s">
        <v>3198</v>
      </c>
      <c r="DX1742" s="1" t="s">
        <v>3234</v>
      </c>
      <c r="DY1742">
        <f t="shared" si="4171"/>
        <v>1</v>
      </c>
      <c r="DZ1742">
        <f t="shared" si="4172"/>
        <v>1</v>
      </c>
      <c r="EA1742">
        <f t="shared" si="4173"/>
        <v>1</v>
      </c>
      <c r="EB1742">
        <f t="shared" si="4174"/>
        <v>2</v>
      </c>
      <c r="EC1742">
        <f t="shared" si="4175"/>
        <v>2</v>
      </c>
      <c r="ED1742">
        <f t="shared" si="4176"/>
        <v>2</v>
      </c>
      <c r="FA1742" t="str">
        <f t="shared" si="4057"/>
        <v>火剑士</v>
      </c>
      <c r="FB1742" t="str">
        <f t="shared" si="4058"/>
        <v>暗盗贼</v>
      </c>
      <c r="FC1742" t="str">
        <f t="shared" si="4059"/>
        <v>水骑兵</v>
      </c>
      <c r="FD1742" t="str">
        <f t="shared" si="4060"/>
        <v>光猎人</v>
      </c>
      <c r="FE1742" t="str">
        <f t="shared" si="4061"/>
        <v>木火枪手</v>
      </c>
      <c r="FF1742" t="str">
        <f t="shared" si="4062"/>
        <v>暗巫师</v>
      </c>
    </row>
    <row r="1743" spans="15:162" ht="14.25" x14ac:dyDescent="0.15">
      <c r="O1743" s="11">
        <v>31010</v>
      </c>
      <c r="P1743" s="11">
        <v>30399491.43</v>
      </c>
      <c r="Q1743" s="16">
        <f t="shared" si="4092"/>
        <v>30399491</v>
      </c>
      <c r="R1743" s="4" t="str">
        <f t="shared" si="4093"/>
        <v>5201083,5201083,5301083,5601083,5601083,5601083</v>
      </c>
      <c r="S1743" s="4" t="str">
        <f t="shared" si="4094"/>
        <v>8,8,8,8,8,8</v>
      </c>
      <c r="T1743" s="4" t="str">
        <f t="shared" si="4095"/>
        <v>2164,2138,2138,2138,2138,2138</v>
      </c>
      <c r="U1743">
        <v>5201083</v>
      </c>
      <c r="V1743">
        <v>5201083</v>
      </c>
      <c r="W1743">
        <v>5301083</v>
      </c>
      <c r="X1743">
        <v>5601083</v>
      </c>
      <c r="Y1743">
        <v>5601083</v>
      </c>
      <c r="Z1743">
        <v>5601083</v>
      </c>
      <c r="AA1743" s="2">
        <v>8</v>
      </c>
      <c r="AB1743" s="2">
        <v>8</v>
      </c>
      <c r="AC1743" s="2">
        <v>8</v>
      </c>
      <c r="AD1743" s="2">
        <v>8</v>
      </c>
      <c r="AE1743" s="2">
        <v>8</v>
      </c>
      <c r="AF1743" s="2">
        <v>8</v>
      </c>
      <c r="AG1743" s="2">
        <f t="shared" si="4179"/>
        <v>2164</v>
      </c>
      <c r="AH1743" s="2">
        <f t="shared" si="4076"/>
        <v>2138</v>
      </c>
      <c r="AI1743" s="2">
        <f t="shared" si="4077"/>
        <v>2138</v>
      </c>
      <c r="AJ1743" s="2">
        <f t="shared" si="4078"/>
        <v>2138</v>
      </c>
      <c r="AK1743" s="2">
        <f t="shared" si="4079"/>
        <v>2138</v>
      </c>
      <c r="AL1743" s="2">
        <f t="shared" si="4080"/>
        <v>2138</v>
      </c>
      <c r="AM1743" s="8">
        <f t="shared" si="4081"/>
        <v>5167913.4700000007</v>
      </c>
      <c r="AN1743" s="8">
        <f t="shared" si="4186"/>
        <v>5046315.5060000001</v>
      </c>
      <c r="AO1743" s="8">
        <f t="shared" si="4186"/>
        <v>5046315.5060000001</v>
      </c>
      <c r="AP1743" s="8">
        <f t="shared" si="4186"/>
        <v>5046315.5060000001</v>
      </c>
      <c r="AQ1743" s="8">
        <f t="shared" si="4186"/>
        <v>5046315.5060000001</v>
      </c>
      <c r="AR1743" s="8">
        <f t="shared" si="4186"/>
        <v>5046315.5060000001</v>
      </c>
      <c r="AS1743" s="8">
        <f t="shared" si="4180"/>
        <v>-140</v>
      </c>
      <c r="AT1743">
        <f t="shared" si="4181"/>
        <v>2024</v>
      </c>
      <c r="CH1743" t="str">
        <f t="shared" si="4063"/>
        <v/>
      </c>
      <c r="CI1743" s="26" t="b">
        <f t="shared" ref="CI1743:CN1743" si="4199">IF(DG1743&lt;&gt;"",IF(ISERROR(MATCH(INT(CO1743),$EE$4:$EE$879,0))=FALSE,TRUE),"")</f>
        <v>1</v>
      </c>
      <c r="CJ1743" s="26" t="b">
        <f t="shared" si="4199"/>
        <v>1</v>
      </c>
      <c r="CK1743" s="26" t="b">
        <f t="shared" si="4199"/>
        <v>1</v>
      </c>
      <c r="CL1743" s="26" t="b">
        <f t="shared" si="4199"/>
        <v>1</v>
      </c>
      <c r="CM1743" s="26" t="b">
        <f t="shared" si="4199"/>
        <v>1</v>
      </c>
      <c r="CN1743" s="26" t="b">
        <f t="shared" si="4199"/>
        <v>1</v>
      </c>
      <c r="CO1743" s="14" t="str">
        <f t="shared" ref="CO1743:CT1743" si="4200">IF(DG1743&lt;&gt;"",REPLACE(REPLACE(INDEX($EE$4:$EE$801,MATCH(DG1743,$EF$4:$EF$801,0)),6,1,CU1743),1,1,DA1743),"")</f>
        <v>5201083</v>
      </c>
      <c r="CP1743" s="14" t="str">
        <f t="shared" si="4200"/>
        <v>5201083</v>
      </c>
      <c r="CQ1743" s="14" t="str">
        <f t="shared" si="4200"/>
        <v>5301083</v>
      </c>
      <c r="CR1743" s="14" t="str">
        <f t="shared" si="4200"/>
        <v>5601083</v>
      </c>
      <c r="CS1743" s="14" t="str">
        <f t="shared" si="4200"/>
        <v>5601083</v>
      </c>
      <c r="CT1743" s="14" t="str">
        <f t="shared" si="4200"/>
        <v>5601083</v>
      </c>
      <c r="CU1743" s="2">
        <v>8</v>
      </c>
      <c r="CV1743" s="2">
        <v>8</v>
      </c>
      <c r="CW1743" s="2">
        <v>8</v>
      </c>
      <c r="CX1743" s="2">
        <v>8</v>
      </c>
      <c r="CY1743" s="2">
        <v>8</v>
      </c>
      <c r="CZ1743" s="2">
        <v>8</v>
      </c>
      <c r="DA1743" s="2">
        <v>5</v>
      </c>
      <c r="DB1743" s="7">
        <v>5</v>
      </c>
      <c r="DC1743">
        <v>5</v>
      </c>
      <c r="DD1743" s="2">
        <v>5</v>
      </c>
      <c r="DE1743" s="7">
        <v>5</v>
      </c>
      <c r="DF1743">
        <v>5</v>
      </c>
      <c r="DG1743" s="1" t="s">
        <v>3268</v>
      </c>
      <c r="DH1743" s="1" t="s">
        <v>3268</v>
      </c>
      <c r="DI1743" s="1" t="s">
        <v>3270</v>
      </c>
      <c r="DJ1743" s="1" t="s">
        <v>3251</v>
      </c>
      <c r="DK1743" s="1" t="s">
        <v>3251</v>
      </c>
      <c r="DL1743" s="1" t="s">
        <v>3251</v>
      </c>
      <c r="DM1743" t="s">
        <v>3138</v>
      </c>
      <c r="DN1743" t="s">
        <v>3138</v>
      </c>
      <c r="DO1743" t="s">
        <v>3138</v>
      </c>
      <c r="DP1743" t="s">
        <v>3138</v>
      </c>
      <c r="DQ1743" t="s">
        <v>3138</v>
      </c>
      <c r="DR1743" t="s">
        <v>3138</v>
      </c>
      <c r="DS1743" s="1" t="s">
        <v>3179</v>
      </c>
      <c r="DT1743" s="1" t="s">
        <v>3179</v>
      </c>
      <c r="DU1743" s="1" t="s">
        <v>3184</v>
      </c>
      <c r="DV1743" s="1" t="s">
        <v>3223</v>
      </c>
      <c r="DW1743" s="1" t="s">
        <v>3223</v>
      </c>
      <c r="DX1743" s="1" t="s">
        <v>3223</v>
      </c>
      <c r="DY1743">
        <f t="shared" si="4171"/>
        <v>1</v>
      </c>
      <c r="DZ1743">
        <f t="shared" si="4172"/>
        <v>1</v>
      </c>
      <c r="EA1743">
        <f t="shared" si="4173"/>
        <v>1</v>
      </c>
      <c r="EB1743">
        <f t="shared" si="4174"/>
        <v>2</v>
      </c>
      <c r="EC1743">
        <f t="shared" si="4175"/>
        <v>2</v>
      </c>
      <c r="ED1743">
        <f t="shared" si="4176"/>
        <v>2</v>
      </c>
      <c r="FA1743" t="str">
        <f t="shared" si="4057"/>
        <v>木骑兵</v>
      </c>
      <c r="FB1743" t="str">
        <f t="shared" si="4058"/>
        <v>木骑兵</v>
      </c>
      <c r="FC1743" t="str">
        <f t="shared" si="4059"/>
        <v>木剑士</v>
      </c>
      <c r="FD1743" t="str">
        <f t="shared" si="4060"/>
        <v>木修女</v>
      </c>
      <c r="FE1743" t="str">
        <f t="shared" si="4061"/>
        <v>木修女</v>
      </c>
      <c r="FF1743" t="str">
        <f t="shared" si="4062"/>
        <v>木修女</v>
      </c>
    </row>
    <row r="1744" spans="15:162" ht="14.25" x14ac:dyDescent="0.15">
      <c r="O1744" s="11">
        <v>31011</v>
      </c>
      <c r="P1744" s="11">
        <v>30399922.350000001</v>
      </c>
      <c r="Q1744" s="16">
        <f t="shared" si="4092"/>
        <v>30399922</v>
      </c>
      <c r="R1744" s="4" t="str">
        <f t="shared" si="4093"/>
        <v>5400085,5201081,5201081,5200082,5501084,5401083</v>
      </c>
      <c r="S1744" s="4" t="str">
        <f t="shared" si="4094"/>
        <v>8,8,8,8,8,8</v>
      </c>
      <c r="T1744" s="4" t="str">
        <f t="shared" si="4095"/>
        <v>2164,2138,2138,2138,2138,2138</v>
      </c>
      <c r="U1744">
        <v>5400085</v>
      </c>
      <c r="V1744">
        <v>5201081</v>
      </c>
      <c r="W1744">
        <v>5201081</v>
      </c>
      <c r="X1744">
        <v>5200082</v>
      </c>
      <c r="Y1744">
        <v>5501084</v>
      </c>
      <c r="Z1744">
        <v>5401083</v>
      </c>
      <c r="AA1744" s="2">
        <v>8</v>
      </c>
      <c r="AB1744" s="2">
        <v>8</v>
      </c>
      <c r="AC1744" s="2">
        <v>8</v>
      </c>
      <c r="AD1744" s="2">
        <v>8</v>
      </c>
      <c r="AE1744" s="2">
        <v>8</v>
      </c>
      <c r="AF1744" s="2">
        <v>8</v>
      </c>
      <c r="AG1744" s="2">
        <f t="shared" si="4179"/>
        <v>2164</v>
      </c>
      <c r="AH1744" s="2">
        <f t="shared" si="4076"/>
        <v>2138</v>
      </c>
      <c r="AI1744" s="2">
        <f t="shared" si="4077"/>
        <v>2138</v>
      </c>
      <c r="AJ1744" s="2">
        <f t="shared" si="4078"/>
        <v>2138</v>
      </c>
      <c r="AK1744" s="2">
        <f t="shared" si="4079"/>
        <v>2138</v>
      </c>
      <c r="AL1744" s="2">
        <f t="shared" si="4080"/>
        <v>2138</v>
      </c>
      <c r="AM1744" s="8">
        <f t="shared" si="4081"/>
        <v>5167986.74</v>
      </c>
      <c r="AN1744" s="8">
        <f t="shared" si="4186"/>
        <v>5046387.0520000001</v>
      </c>
      <c r="AO1744" s="8">
        <f t="shared" si="4186"/>
        <v>5046387.0520000001</v>
      </c>
      <c r="AP1744" s="8">
        <f t="shared" si="4186"/>
        <v>5046387.0520000001</v>
      </c>
      <c r="AQ1744" s="8">
        <f t="shared" si="4186"/>
        <v>5046387.0520000001</v>
      </c>
      <c r="AR1744" s="8">
        <f t="shared" si="4186"/>
        <v>5046387.0520000001</v>
      </c>
      <c r="AS1744" s="8">
        <f t="shared" si="4180"/>
        <v>-140</v>
      </c>
      <c r="AT1744">
        <f t="shared" si="4181"/>
        <v>2024</v>
      </c>
      <c r="CH1744" t="str">
        <f t="shared" si="4063"/>
        <v/>
      </c>
      <c r="CI1744" s="26" t="b">
        <f t="shared" ref="CI1744:CN1744" si="4201">IF(DG1744&lt;&gt;"",IF(ISERROR(MATCH(INT(CO1744),$EE$4:$EE$879,0))=FALSE,TRUE),"")</f>
        <v>1</v>
      </c>
      <c r="CJ1744" s="26" t="b">
        <f t="shared" si="4201"/>
        <v>1</v>
      </c>
      <c r="CK1744" s="26" t="b">
        <f t="shared" si="4201"/>
        <v>1</v>
      </c>
      <c r="CL1744" s="26" t="b">
        <f t="shared" si="4201"/>
        <v>1</v>
      </c>
      <c r="CM1744" s="26" t="b">
        <f t="shared" si="4201"/>
        <v>1</v>
      </c>
      <c r="CN1744" s="26" t="b">
        <f t="shared" si="4201"/>
        <v>1</v>
      </c>
      <c r="CO1744" s="14" t="str">
        <f t="shared" ref="CO1744:CT1744" si="4202">IF(DG1744&lt;&gt;"",REPLACE(REPLACE(INDEX($EE$4:$EE$801,MATCH(DG1744,$EF$4:$EF$801,0)),6,1,CU1744),1,1,DA1744),"")</f>
        <v>5400085</v>
      </c>
      <c r="CP1744" s="14" t="str">
        <f t="shared" si="4202"/>
        <v>5201081</v>
      </c>
      <c r="CQ1744" s="14" t="str">
        <f t="shared" si="4202"/>
        <v>5201081</v>
      </c>
      <c r="CR1744" s="14" t="str">
        <f t="shared" si="4202"/>
        <v>5200082</v>
      </c>
      <c r="CS1744" s="14" t="str">
        <f t="shared" si="4202"/>
        <v>5501084</v>
      </c>
      <c r="CT1744" s="14" t="str">
        <f t="shared" si="4202"/>
        <v>5401083</v>
      </c>
      <c r="CU1744" s="2">
        <v>8</v>
      </c>
      <c r="CV1744" s="2">
        <v>8</v>
      </c>
      <c r="CW1744" s="2">
        <v>8</v>
      </c>
      <c r="CX1744" s="2">
        <v>8</v>
      </c>
      <c r="CY1744" s="2">
        <v>8</v>
      </c>
      <c r="CZ1744" s="2">
        <v>8</v>
      </c>
      <c r="DA1744" s="2">
        <v>5</v>
      </c>
      <c r="DB1744" s="7">
        <v>5</v>
      </c>
      <c r="DC1744">
        <v>5</v>
      </c>
      <c r="DD1744" s="2">
        <v>5</v>
      </c>
      <c r="DE1744" s="7">
        <v>5</v>
      </c>
      <c r="DF1744">
        <v>5</v>
      </c>
      <c r="DG1744" s="1" t="s">
        <v>3289</v>
      </c>
      <c r="DH1744" s="1" t="s">
        <v>3257</v>
      </c>
      <c r="DI1744" s="1" t="s">
        <v>3257</v>
      </c>
      <c r="DJ1744" s="1" t="s">
        <v>3262</v>
      </c>
      <c r="DK1744" s="1" t="s">
        <v>3252</v>
      </c>
      <c r="DL1744" s="1" t="s">
        <v>3271</v>
      </c>
      <c r="DM1744" t="s">
        <v>3159</v>
      </c>
      <c r="DN1744" t="s">
        <v>3131</v>
      </c>
      <c r="DO1744" t="s">
        <v>3131</v>
      </c>
      <c r="DP1744" t="s">
        <v>3122</v>
      </c>
      <c r="DQ1744" t="s">
        <v>3253</v>
      </c>
      <c r="DR1744" t="s">
        <v>3138</v>
      </c>
      <c r="DS1744" s="1" t="s">
        <v>3234</v>
      </c>
      <c r="DT1744" s="1" t="s">
        <v>3179</v>
      </c>
      <c r="DU1744" s="1" t="s">
        <v>3179</v>
      </c>
      <c r="DV1744" s="1" t="s">
        <v>3163</v>
      </c>
      <c r="DW1744" s="1" t="s">
        <v>3197</v>
      </c>
      <c r="DX1744" s="1" t="s">
        <v>3203</v>
      </c>
      <c r="DY1744">
        <f t="shared" si="4171"/>
        <v>2</v>
      </c>
      <c r="DZ1744">
        <f t="shared" si="4172"/>
        <v>1</v>
      </c>
      <c r="EA1744">
        <f t="shared" si="4173"/>
        <v>1</v>
      </c>
      <c r="EB1744">
        <f t="shared" si="4174"/>
        <v>1</v>
      </c>
      <c r="EC1744">
        <f t="shared" si="4175"/>
        <v>2</v>
      </c>
      <c r="ED1744">
        <f t="shared" si="4176"/>
        <v>2</v>
      </c>
      <c r="FA1744" t="str">
        <f t="shared" si="4057"/>
        <v>暗巫师</v>
      </c>
      <c r="FB1744" t="str">
        <f t="shared" si="4058"/>
        <v>水骑兵</v>
      </c>
      <c r="FC1744" t="str">
        <f t="shared" si="4059"/>
        <v>水骑兵</v>
      </c>
      <c r="FD1744" t="str">
        <f t="shared" si="4060"/>
        <v>火刀客</v>
      </c>
      <c r="FE1744" t="str">
        <f t="shared" si="4061"/>
        <v>光猎人</v>
      </c>
      <c r="FF1744" t="str">
        <f t="shared" si="4062"/>
        <v>木魔法师</v>
      </c>
    </row>
    <row r="1745" spans="15:162" ht="14.25" x14ac:dyDescent="0.15">
      <c r="O1745" s="11">
        <v>31012</v>
      </c>
      <c r="P1745" s="11">
        <v>30400355.16</v>
      </c>
      <c r="Q1745" s="16">
        <f t="shared" si="4092"/>
        <v>30400355</v>
      </c>
      <c r="R1745" s="4" t="str">
        <f t="shared" si="4093"/>
        <v>5201081,5202083,5200082,5401082,5400085,5501085</v>
      </c>
      <c r="S1745" s="4" t="str">
        <f t="shared" si="4094"/>
        <v>8,8,8,8,8,8</v>
      </c>
      <c r="T1745" s="4" t="str">
        <f t="shared" si="4095"/>
        <v>2164,2138,2138,2138,2138,2138</v>
      </c>
      <c r="U1745">
        <v>5201081</v>
      </c>
      <c r="V1745">
        <v>5202083</v>
      </c>
      <c r="W1745">
        <v>5200082</v>
      </c>
      <c r="X1745">
        <v>5401082</v>
      </c>
      <c r="Y1745">
        <v>5400085</v>
      </c>
      <c r="Z1745">
        <v>5501085</v>
      </c>
      <c r="AA1745" s="2">
        <v>8</v>
      </c>
      <c r="AB1745" s="2">
        <v>8</v>
      </c>
      <c r="AC1745" s="2">
        <v>8</v>
      </c>
      <c r="AD1745" s="2">
        <v>8</v>
      </c>
      <c r="AE1745" s="2">
        <v>8</v>
      </c>
      <c r="AF1745" s="2">
        <v>8</v>
      </c>
      <c r="AG1745" s="2">
        <f t="shared" si="4179"/>
        <v>2164</v>
      </c>
      <c r="AH1745" s="2">
        <f t="shared" si="4076"/>
        <v>2138</v>
      </c>
      <c r="AI1745" s="2">
        <f t="shared" si="4077"/>
        <v>2138</v>
      </c>
      <c r="AJ1745" s="2">
        <f t="shared" si="4078"/>
        <v>2138</v>
      </c>
      <c r="AK1745" s="2">
        <f t="shared" si="4079"/>
        <v>2138</v>
      </c>
      <c r="AL1745" s="2">
        <f t="shared" si="4080"/>
        <v>2138</v>
      </c>
      <c r="AM1745" s="8">
        <f t="shared" si="4081"/>
        <v>5168060.3500000006</v>
      </c>
      <c r="AN1745" s="8">
        <f t="shared" si="4186"/>
        <v>5046458.9300000006</v>
      </c>
      <c r="AO1745" s="8">
        <f t="shared" si="4186"/>
        <v>5046458.9300000006</v>
      </c>
      <c r="AP1745" s="8">
        <f t="shared" si="4186"/>
        <v>5046458.9300000006</v>
      </c>
      <c r="AQ1745" s="8">
        <f t="shared" si="4186"/>
        <v>5046458.9300000006</v>
      </c>
      <c r="AR1745" s="8">
        <f t="shared" si="4186"/>
        <v>5046458.9300000006</v>
      </c>
      <c r="AS1745" s="8">
        <f t="shared" si="4180"/>
        <v>-140</v>
      </c>
      <c r="AT1745">
        <f t="shared" si="4181"/>
        <v>2024</v>
      </c>
      <c r="CH1745" t="str">
        <f t="shared" si="4063"/>
        <v/>
      </c>
      <c r="CI1745" s="26" t="b">
        <f t="shared" ref="CI1745:CN1745" si="4203">IF(DG1745&lt;&gt;"",IF(ISERROR(MATCH(INT(CO1745),$EE$4:$EE$879,0))=FALSE,TRUE),"")</f>
        <v>1</v>
      </c>
      <c r="CJ1745" s="26" t="b">
        <f t="shared" si="4203"/>
        <v>1</v>
      </c>
      <c r="CK1745" s="26" t="b">
        <f t="shared" si="4203"/>
        <v>1</v>
      </c>
      <c r="CL1745" s="26" t="b">
        <f t="shared" si="4203"/>
        <v>1</v>
      </c>
      <c r="CM1745" s="26" t="b">
        <f t="shared" si="4203"/>
        <v>1</v>
      </c>
      <c r="CN1745" s="26" t="b">
        <f t="shared" si="4203"/>
        <v>1</v>
      </c>
      <c r="CO1745" s="14" t="str">
        <f t="shared" ref="CO1745:CT1745" si="4204">IF(DG1745&lt;&gt;"",REPLACE(REPLACE(INDEX($EE$4:$EE$801,MATCH(DG1745,$EF$4:$EF$801,0)),6,1,CU1745),1,1,DA1745),"")</f>
        <v>5201081</v>
      </c>
      <c r="CP1745" s="14" t="str">
        <f t="shared" si="4204"/>
        <v>5202083</v>
      </c>
      <c r="CQ1745" s="14" t="str">
        <f t="shared" si="4204"/>
        <v>5200082</v>
      </c>
      <c r="CR1745" s="14" t="str">
        <f t="shared" si="4204"/>
        <v>5401082</v>
      </c>
      <c r="CS1745" s="14" t="str">
        <f t="shared" si="4204"/>
        <v>5400085</v>
      </c>
      <c r="CT1745" s="14" t="str">
        <f t="shared" si="4204"/>
        <v>5501085</v>
      </c>
      <c r="CU1745" s="2">
        <v>8</v>
      </c>
      <c r="CV1745" s="2">
        <v>8</v>
      </c>
      <c r="CW1745" s="2">
        <v>8</v>
      </c>
      <c r="CX1745" s="2">
        <v>8</v>
      </c>
      <c r="CY1745" s="2">
        <v>8</v>
      </c>
      <c r="CZ1745" s="2">
        <v>8</v>
      </c>
      <c r="DA1745" s="2">
        <v>5</v>
      </c>
      <c r="DB1745" s="7">
        <v>5</v>
      </c>
      <c r="DC1745">
        <v>5</v>
      </c>
      <c r="DD1745" s="2">
        <v>5</v>
      </c>
      <c r="DE1745" s="7">
        <v>5</v>
      </c>
      <c r="DF1745">
        <v>5</v>
      </c>
      <c r="DG1745" s="1" t="s">
        <v>3257</v>
      </c>
      <c r="DH1745" s="1" t="s">
        <v>3269</v>
      </c>
      <c r="DI1745" s="1" t="s">
        <v>3262</v>
      </c>
      <c r="DJ1745" s="1" t="s">
        <v>3265</v>
      </c>
      <c r="DK1745" s="1" t="s">
        <v>3289</v>
      </c>
      <c r="DL1745" s="1" t="s">
        <v>3290</v>
      </c>
      <c r="DM1745" t="s">
        <v>3131</v>
      </c>
      <c r="DN1745" t="s">
        <v>3138</v>
      </c>
      <c r="DO1745" t="s">
        <v>3122</v>
      </c>
      <c r="DP1745" t="s">
        <v>3122</v>
      </c>
      <c r="DQ1745" t="s">
        <v>3159</v>
      </c>
      <c r="DR1745" t="s">
        <v>3159</v>
      </c>
      <c r="DS1745" s="1" t="s">
        <v>3179</v>
      </c>
      <c r="DT1745" s="1" t="s">
        <v>3166</v>
      </c>
      <c r="DU1745" s="1" t="s">
        <v>3163</v>
      </c>
      <c r="DV1745" s="1" t="s">
        <v>3203</v>
      </c>
      <c r="DW1745" s="1" t="s">
        <v>3234</v>
      </c>
      <c r="DX1745" s="1" t="s">
        <v>3197</v>
      </c>
      <c r="DY1745">
        <f t="shared" si="4171"/>
        <v>1</v>
      </c>
      <c r="DZ1745">
        <f t="shared" si="4172"/>
        <v>1</v>
      </c>
      <c r="EA1745">
        <f t="shared" si="4173"/>
        <v>1</v>
      </c>
      <c r="EB1745">
        <f t="shared" si="4174"/>
        <v>2</v>
      </c>
      <c r="EC1745">
        <f t="shared" si="4175"/>
        <v>2</v>
      </c>
      <c r="ED1745">
        <f t="shared" si="4176"/>
        <v>2</v>
      </c>
      <c r="FA1745" t="str">
        <f t="shared" si="4057"/>
        <v>水骑兵</v>
      </c>
      <c r="FB1745" t="str">
        <f t="shared" si="4058"/>
        <v>木维京</v>
      </c>
      <c r="FC1745" t="str">
        <f t="shared" si="4059"/>
        <v>火刀客</v>
      </c>
      <c r="FD1745" t="str">
        <f t="shared" si="4060"/>
        <v>火魔法师</v>
      </c>
      <c r="FE1745" t="str">
        <f t="shared" si="4061"/>
        <v>暗巫师</v>
      </c>
      <c r="FF1745" t="str">
        <f t="shared" si="4062"/>
        <v>暗猎人</v>
      </c>
    </row>
    <row r="1746" spans="15:162" ht="14.25" x14ac:dyDescent="0.15">
      <c r="O1746" s="11">
        <v>31013</v>
      </c>
      <c r="P1746" s="11">
        <v>30400786.079999998</v>
      </c>
      <c r="Q1746" s="16">
        <f t="shared" si="4092"/>
        <v>30400786</v>
      </c>
      <c r="R1746" s="4" t="str">
        <f t="shared" si="4093"/>
        <v>5501084,5200083,5301082,5300085,5500081,5500081</v>
      </c>
      <c r="S1746" s="4" t="str">
        <f t="shared" si="4094"/>
        <v>8,8,8,8,8,8</v>
      </c>
      <c r="T1746" s="4" t="str">
        <f t="shared" si="4095"/>
        <v>2164,2138,2138,2138,2138,2138</v>
      </c>
      <c r="U1746">
        <v>5501084</v>
      </c>
      <c r="V1746">
        <v>5200083</v>
      </c>
      <c r="W1746">
        <v>5301082</v>
      </c>
      <c r="X1746">
        <v>5300085</v>
      </c>
      <c r="Y1746">
        <v>5500081</v>
      </c>
      <c r="Z1746">
        <v>5500081</v>
      </c>
      <c r="AA1746" s="2">
        <v>8</v>
      </c>
      <c r="AB1746" s="2">
        <v>8</v>
      </c>
      <c r="AC1746" s="2">
        <v>8</v>
      </c>
      <c r="AD1746" s="2">
        <v>8</v>
      </c>
      <c r="AE1746" s="2">
        <v>8</v>
      </c>
      <c r="AF1746" s="2">
        <v>8</v>
      </c>
      <c r="AG1746" s="2">
        <f t="shared" si="4179"/>
        <v>2164</v>
      </c>
      <c r="AH1746" s="2">
        <f t="shared" si="4076"/>
        <v>2138</v>
      </c>
      <c r="AI1746" s="2">
        <f t="shared" si="4077"/>
        <v>2138</v>
      </c>
      <c r="AJ1746" s="2">
        <f t="shared" si="4078"/>
        <v>2138</v>
      </c>
      <c r="AK1746" s="2">
        <f t="shared" si="4079"/>
        <v>2138</v>
      </c>
      <c r="AL1746" s="2">
        <f t="shared" si="4080"/>
        <v>2138</v>
      </c>
      <c r="AM1746" s="8">
        <f t="shared" si="4081"/>
        <v>5168133.62</v>
      </c>
      <c r="AN1746" s="8">
        <f t="shared" si="4186"/>
        <v>5046530.4760000007</v>
      </c>
      <c r="AO1746" s="8">
        <f t="shared" si="4186"/>
        <v>5046530.4760000007</v>
      </c>
      <c r="AP1746" s="8">
        <f t="shared" si="4186"/>
        <v>5046530.4760000007</v>
      </c>
      <c r="AQ1746" s="8">
        <f t="shared" si="4186"/>
        <v>5046530.4760000007</v>
      </c>
      <c r="AR1746" s="8">
        <f t="shared" si="4186"/>
        <v>5046530.4760000007</v>
      </c>
      <c r="AS1746" s="8">
        <f t="shared" si="4180"/>
        <v>-140</v>
      </c>
      <c r="AT1746">
        <f t="shared" si="4181"/>
        <v>2024</v>
      </c>
      <c r="CH1746">
        <f t="shared" si="4063"/>
        <v>5</v>
      </c>
      <c r="CI1746" s="26" t="b">
        <f t="shared" ref="CI1746:CN1746" si="4205">IF(DG1746&lt;&gt;"",IF(ISERROR(MATCH(INT(CO1746),$EE$4:$EE$879,0))=FALSE,TRUE),"")</f>
        <v>1</v>
      </c>
      <c r="CJ1746" s="26" t="b">
        <f t="shared" si="4205"/>
        <v>1</v>
      </c>
      <c r="CK1746" s="26" t="b">
        <f t="shared" si="4205"/>
        <v>1</v>
      </c>
      <c r="CL1746" s="26" t="b">
        <f t="shared" si="4205"/>
        <v>1</v>
      </c>
      <c r="CM1746" s="26" t="b">
        <f t="shared" si="4205"/>
        <v>1</v>
      </c>
      <c r="CN1746" s="26" t="b">
        <f t="shared" si="4205"/>
        <v>1</v>
      </c>
      <c r="CO1746" s="14" t="str">
        <f t="shared" ref="CO1746:CT1746" si="4206">IF(DG1746&lt;&gt;"",REPLACE(REPLACE(INDEX($EE$4:$EE$801,MATCH(DG1746,$EF$4:$EF$801,0)),6,1,CU1746),1,1,DA1746),"")</f>
        <v>5501084</v>
      </c>
      <c r="CP1746" s="14" t="str">
        <f t="shared" si="4206"/>
        <v>5200083</v>
      </c>
      <c r="CQ1746" s="14" t="str">
        <f t="shared" si="4206"/>
        <v>5301082</v>
      </c>
      <c r="CR1746" s="14" t="str">
        <f t="shared" si="4206"/>
        <v>5300085</v>
      </c>
      <c r="CS1746" s="14" t="str">
        <f t="shared" si="4206"/>
        <v>5500081</v>
      </c>
      <c r="CT1746" s="14" t="str">
        <f t="shared" si="4206"/>
        <v>5500081</v>
      </c>
      <c r="CU1746" s="2">
        <v>8</v>
      </c>
      <c r="CV1746" s="2">
        <v>8</v>
      </c>
      <c r="CW1746" s="2">
        <v>8</v>
      </c>
      <c r="CX1746" s="2">
        <v>8</v>
      </c>
      <c r="CY1746" s="2">
        <v>8</v>
      </c>
      <c r="CZ1746" s="2">
        <v>8</v>
      </c>
      <c r="DA1746" s="2">
        <v>5</v>
      </c>
      <c r="DB1746" s="7">
        <v>5</v>
      </c>
      <c r="DC1746">
        <v>5</v>
      </c>
      <c r="DD1746" s="2">
        <v>5</v>
      </c>
      <c r="DE1746" s="7">
        <v>5</v>
      </c>
      <c r="DF1746">
        <v>5</v>
      </c>
      <c r="DG1746" s="1" t="s">
        <v>3252</v>
      </c>
      <c r="DH1746" s="1" t="s">
        <v>3156</v>
      </c>
      <c r="DI1746" s="1" t="s">
        <v>3264</v>
      </c>
      <c r="DJ1746" s="1" t="s">
        <v>3242</v>
      </c>
      <c r="DK1746" s="1" t="s">
        <v>3260</v>
      </c>
      <c r="DL1746" s="1" t="s">
        <v>3260</v>
      </c>
      <c r="DM1746" t="s">
        <v>3253</v>
      </c>
      <c r="DN1746" t="s">
        <v>3138</v>
      </c>
      <c r="DO1746" t="s">
        <v>3122</v>
      </c>
      <c r="DP1746" t="s">
        <v>3159</v>
      </c>
      <c r="DQ1746" t="s">
        <v>3131</v>
      </c>
      <c r="DR1746" t="s">
        <v>3131</v>
      </c>
      <c r="DS1746" s="1" t="s">
        <v>3197</v>
      </c>
      <c r="DT1746" s="1" t="s">
        <v>3163</v>
      </c>
      <c r="DU1746" s="1" t="s">
        <v>3184</v>
      </c>
      <c r="DV1746" s="1" t="s">
        <v>3243</v>
      </c>
      <c r="DW1746" s="1" t="s">
        <v>3206</v>
      </c>
      <c r="DX1746" s="1" t="s">
        <v>3206</v>
      </c>
      <c r="DY1746">
        <f t="shared" si="4171"/>
        <v>2</v>
      </c>
      <c r="DZ1746">
        <f t="shared" si="4172"/>
        <v>1</v>
      </c>
      <c r="EA1746">
        <f t="shared" si="4173"/>
        <v>1</v>
      </c>
      <c r="EB1746">
        <f t="shared" si="4174"/>
        <v>1</v>
      </c>
      <c r="EC1746">
        <f t="shared" si="4175"/>
        <v>2</v>
      </c>
      <c r="ED1746">
        <f t="shared" si="4176"/>
        <v>2</v>
      </c>
      <c r="FA1746" t="str">
        <f t="shared" si="4057"/>
        <v>光猎人</v>
      </c>
      <c r="FB1746" t="str">
        <f t="shared" si="4058"/>
        <v>木刀客</v>
      </c>
      <c r="FC1746" t="str">
        <f t="shared" si="4059"/>
        <v>火剑士</v>
      </c>
      <c r="FD1746" t="str">
        <f t="shared" si="4060"/>
        <v>暗武士</v>
      </c>
      <c r="FE1746" t="str">
        <f t="shared" si="4061"/>
        <v>水海盗</v>
      </c>
      <c r="FF1746" t="str">
        <f t="shared" si="4062"/>
        <v>水海盗</v>
      </c>
    </row>
    <row r="1747" spans="15:162" ht="14.25" x14ac:dyDescent="0.15">
      <c r="O1747" s="11">
        <v>31014</v>
      </c>
      <c r="P1747" s="11">
        <v>30401218.890000001</v>
      </c>
      <c r="Q1747" s="16">
        <f t="shared" si="4092"/>
        <v>30401218</v>
      </c>
      <c r="R1747" s="4" t="str">
        <f t="shared" si="4093"/>
        <v>5500082,5200081,5200081,5301083,5502083,5402082</v>
      </c>
      <c r="S1747" s="4" t="str">
        <f t="shared" si="4094"/>
        <v>8,8,8,8,8,8</v>
      </c>
      <c r="T1747" s="4" t="str">
        <f t="shared" si="4095"/>
        <v>2164,2138,2138,2138,2138,2138</v>
      </c>
      <c r="U1747">
        <v>5500082</v>
      </c>
      <c r="V1747">
        <v>5200081</v>
      </c>
      <c r="W1747">
        <v>5200081</v>
      </c>
      <c r="X1747">
        <v>5301083</v>
      </c>
      <c r="Y1747">
        <v>5502083</v>
      </c>
      <c r="Z1747">
        <v>5402082</v>
      </c>
      <c r="AA1747" s="2">
        <v>8</v>
      </c>
      <c r="AB1747" s="2">
        <v>8</v>
      </c>
      <c r="AC1747" s="2">
        <v>8</v>
      </c>
      <c r="AD1747" s="2">
        <v>8</v>
      </c>
      <c r="AE1747" s="2">
        <v>8</v>
      </c>
      <c r="AF1747" s="2">
        <v>8</v>
      </c>
      <c r="AG1747" s="2">
        <f t="shared" si="4179"/>
        <v>2164</v>
      </c>
      <c r="AH1747" s="2">
        <f t="shared" si="4076"/>
        <v>2138</v>
      </c>
      <c r="AI1747" s="2">
        <f t="shared" si="4077"/>
        <v>2138</v>
      </c>
      <c r="AJ1747" s="2">
        <f t="shared" si="4078"/>
        <v>2138</v>
      </c>
      <c r="AK1747" s="2">
        <f t="shared" si="4079"/>
        <v>2138</v>
      </c>
      <c r="AL1747" s="2">
        <f t="shared" si="4080"/>
        <v>2138</v>
      </c>
      <c r="AM1747" s="8">
        <f t="shared" si="4081"/>
        <v>5168207.0600000005</v>
      </c>
      <c r="AN1747" s="8">
        <f t="shared" si="4186"/>
        <v>5046602.1880000001</v>
      </c>
      <c r="AO1747" s="8">
        <f t="shared" si="4186"/>
        <v>5046602.1880000001</v>
      </c>
      <c r="AP1747" s="8">
        <f t="shared" si="4186"/>
        <v>5046602.1880000001</v>
      </c>
      <c r="AQ1747" s="8">
        <f t="shared" si="4186"/>
        <v>5046602.1880000001</v>
      </c>
      <c r="AR1747" s="8">
        <f t="shared" si="4186"/>
        <v>5046602.1880000001</v>
      </c>
      <c r="AS1747" s="8">
        <f t="shared" si="4180"/>
        <v>-140</v>
      </c>
      <c r="AT1747">
        <f t="shared" si="4181"/>
        <v>2024</v>
      </c>
      <c r="CH1747" t="str">
        <f t="shared" si="4063"/>
        <v/>
      </c>
      <c r="CI1747" s="26" t="b">
        <f t="shared" ref="CI1747:CN1747" si="4207">IF(DG1747&lt;&gt;"",IF(ISERROR(MATCH(INT(CO1747),$EE$4:$EE$879,0))=FALSE,TRUE),"")</f>
        <v>1</v>
      </c>
      <c r="CJ1747" s="26" t="b">
        <f t="shared" si="4207"/>
        <v>1</v>
      </c>
      <c r="CK1747" s="26" t="b">
        <f t="shared" si="4207"/>
        <v>1</v>
      </c>
      <c r="CL1747" s="26" t="b">
        <f t="shared" si="4207"/>
        <v>1</v>
      </c>
      <c r="CM1747" s="26" t="b">
        <f t="shared" si="4207"/>
        <v>1</v>
      </c>
      <c r="CN1747" s="26" t="b">
        <f t="shared" si="4207"/>
        <v>1</v>
      </c>
      <c r="CO1747" s="14" t="str">
        <f t="shared" ref="CO1747:CT1747" si="4208">IF(DG1747&lt;&gt;"",REPLACE(REPLACE(INDEX($EE$4:$EE$801,MATCH(DG1747,$EF$4:$EF$801,0)),6,1,CU1747),1,1,DA1747),"")</f>
        <v>5500082</v>
      </c>
      <c r="CP1747" s="14" t="str">
        <f t="shared" si="4208"/>
        <v>5200081</v>
      </c>
      <c r="CQ1747" s="14" t="str">
        <f t="shared" si="4208"/>
        <v>5200081</v>
      </c>
      <c r="CR1747" s="14" t="str">
        <f t="shared" si="4208"/>
        <v>5301083</v>
      </c>
      <c r="CS1747" s="14" t="str">
        <f t="shared" si="4208"/>
        <v>5502083</v>
      </c>
      <c r="CT1747" s="14" t="str">
        <f t="shared" si="4208"/>
        <v>5402082</v>
      </c>
      <c r="CU1747" s="2">
        <v>8</v>
      </c>
      <c r="CV1747" s="2">
        <v>8</v>
      </c>
      <c r="CW1747" s="2">
        <v>8</v>
      </c>
      <c r="CX1747" s="2">
        <v>8</v>
      </c>
      <c r="CY1747" s="2">
        <v>8</v>
      </c>
      <c r="CZ1747" s="2">
        <v>8</v>
      </c>
      <c r="DA1747" s="2">
        <v>5</v>
      </c>
      <c r="DB1747" s="7">
        <v>5</v>
      </c>
      <c r="DC1747">
        <v>5</v>
      </c>
      <c r="DD1747" s="2">
        <v>5</v>
      </c>
      <c r="DE1747" s="7">
        <v>5</v>
      </c>
      <c r="DF1747">
        <v>5</v>
      </c>
      <c r="DG1747" s="1" t="s">
        <v>3148</v>
      </c>
      <c r="DH1747" s="1" t="s">
        <v>3256</v>
      </c>
      <c r="DI1747" s="1" t="s">
        <v>3256</v>
      </c>
      <c r="DJ1747" s="1" t="s">
        <v>3270</v>
      </c>
      <c r="DK1747" s="1" t="s">
        <v>3273</v>
      </c>
      <c r="DL1747" s="1" t="s">
        <v>3266</v>
      </c>
      <c r="DM1747" t="s">
        <v>3122</v>
      </c>
      <c r="DN1747" t="s">
        <v>3131</v>
      </c>
      <c r="DO1747" t="s">
        <v>3131</v>
      </c>
      <c r="DP1747" t="s">
        <v>3138</v>
      </c>
      <c r="DQ1747" t="s">
        <v>3138</v>
      </c>
      <c r="DR1747" t="s">
        <v>3122</v>
      </c>
      <c r="DS1747" s="1" t="s">
        <v>3206</v>
      </c>
      <c r="DT1747" s="1" t="s">
        <v>3163</v>
      </c>
      <c r="DU1747" s="1" t="s">
        <v>3163</v>
      </c>
      <c r="DV1747" s="1" t="s">
        <v>3184</v>
      </c>
      <c r="DW1747" s="1" t="s">
        <v>3198</v>
      </c>
      <c r="DX1747" s="1" t="s">
        <v>3202</v>
      </c>
      <c r="DY1747">
        <f t="shared" si="4171"/>
        <v>2</v>
      </c>
      <c r="DZ1747">
        <f t="shared" si="4172"/>
        <v>1</v>
      </c>
      <c r="EA1747">
        <f t="shared" si="4173"/>
        <v>1</v>
      </c>
      <c r="EB1747">
        <f t="shared" si="4174"/>
        <v>1</v>
      </c>
      <c r="EC1747">
        <f t="shared" si="4175"/>
        <v>2</v>
      </c>
      <c r="ED1747">
        <f t="shared" si="4176"/>
        <v>2</v>
      </c>
      <c r="FA1747" t="str">
        <f t="shared" si="4057"/>
        <v>火海盗</v>
      </c>
      <c r="FB1747" t="str">
        <f t="shared" si="4058"/>
        <v>水刀客</v>
      </c>
      <c r="FC1747" t="str">
        <f t="shared" si="4059"/>
        <v>水刀客</v>
      </c>
      <c r="FD1747" t="str">
        <f t="shared" si="4060"/>
        <v>木剑士</v>
      </c>
      <c r="FE1747" t="str">
        <f t="shared" si="4061"/>
        <v>木火枪手</v>
      </c>
      <c r="FF1747" t="str">
        <f t="shared" si="4062"/>
        <v>火女巫</v>
      </c>
    </row>
    <row r="1748" spans="15:162" ht="14.25" x14ac:dyDescent="0.15">
      <c r="O1748" s="11">
        <v>31015</v>
      </c>
      <c r="P1748" s="11">
        <v>30551041.079999998</v>
      </c>
      <c r="Q1748" s="16">
        <f t="shared" si="4092"/>
        <v>30551041</v>
      </c>
      <c r="R1748" s="4" t="str">
        <f t="shared" si="4093"/>
        <v>1102082,5200082,5200082,5500082,5601082,5601082</v>
      </c>
      <c r="S1748" s="4" t="str">
        <f t="shared" si="4094"/>
        <v>8,8,8,8,8,8</v>
      </c>
      <c r="T1748" s="4" t="str">
        <f t="shared" si="4095"/>
        <v>2170,2144,2144,2144,2144,2144</v>
      </c>
      <c r="U1748">
        <v>1102082</v>
      </c>
      <c r="V1748">
        <v>5200082</v>
      </c>
      <c r="W1748">
        <v>5200082</v>
      </c>
      <c r="X1748">
        <v>5500082</v>
      </c>
      <c r="Y1748">
        <v>5601082</v>
      </c>
      <c r="Z1748">
        <v>5601082</v>
      </c>
      <c r="AA1748" s="2">
        <v>8</v>
      </c>
      <c r="AB1748" s="2">
        <v>8</v>
      </c>
      <c r="AC1748" s="2">
        <v>8</v>
      </c>
      <c r="AD1748" s="2">
        <v>8</v>
      </c>
      <c r="AE1748" s="2">
        <v>8</v>
      </c>
      <c r="AF1748" s="2">
        <v>8</v>
      </c>
      <c r="AG1748" s="2">
        <f t="shared" si="4179"/>
        <v>2170</v>
      </c>
      <c r="AH1748" s="2">
        <f t="shared" si="4076"/>
        <v>2144</v>
      </c>
      <c r="AI1748" s="2">
        <f t="shared" si="4077"/>
        <v>2144</v>
      </c>
      <c r="AJ1748" s="2">
        <f t="shared" si="4078"/>
        <v>2144</v>
      </c>
      <c r="AK1748" s="2">
        <f t="shared" si="4079"/>
        <v>2144</v>
      </c>
      <c r="AL1748" s="2">
        <f t="shared" si="4080"/>
        <v>2144</v>
      </c>
      <c r="AM1748" s="8">
        <f t="shared" si="4081"/>
        <v>5193676.9700000007</v>
      </c>
      <c r="AN1748" s="8">
        <f t="shared" si="4186"/>
        <v>5071472.8059999999</v>
      </c>
      <c r="AO1748" s="8">
        <f t="shared" si="4186"/>
        <v>5071472.8059999999</v>
      </c>
      <c r="AP1748" s="8">
        <f t="shared" si="4186"/>
        <v>5071472.8059999999</v>
      </c>
      <c r="AQ1748" s="8">
        <f t="shared" si="4186"/>
        <v>5071472.8059999999</v>
      </c>
      <c r="AR1748" s="8">
        <f t="shared" si="4186"/>
        <v>5071472.8059999999</v>
      </c>
      <c r="AS1748" s="8">
        <f t="shared" si="4180"/>
        <v>-141</v>
      </c>
      <c r="AT1748">
        <f t="shared" si="4181"/>
        <v>2029</v>
      </c>
      <c r="CH1748" t="str">
        <f t="shared" si="4063"/>
        <v/>
      </c>
      <c r="CI1748" s="26" t="b">
        <f t="shared" ref="CI1748:CN1748" si="4209">IF(DG1748&lt;&gt;"",IF(ISERROR(MATCH(INT(CO1748),$EE$4:$EE$879,0))=FALSE,TRUE),"")</f>
        <v>1</v>
      </c>
      <c r="CJ1748" s="26" t="b">
        <f t="shared" si="4209"/>
        <v>1</v>
      </c>
      <c r="CK1748" s="26" t="b">
        <f t="shared" si="4209"/>
        <v>1</v>
      </c>
      <c r="CL1748" s="26" t="b">
        <f t="shared" si="4209"/>
        <v>1</v>
      </c>
      <c r="CM1748" s="26" t="b">
        <f t="shared" si="4209"/>
        <v>1</v>
      </c>
      <c r="CN1748" s="26" t="b">
        <f t="shared" si="4209"/>
        <v>1</v>
      </c>
      <c r="CO1748" s="14" t="str">
        <f t="shared" ref="CO1748:CT1748" si="4210">IF(DG1748&lt;&gt;"",REPLACE(REPLACE(INDEX($EE$4:$EE$801,MATCH(DG1748,$EF$4:$EF$801,0)),6,1,CU1748),1,1,DA1748),"")</f>
        <v>1102082</v>
      </c>
      <c r="CP1748" s="14" t="str">
        <f t="shared" si="4210"/>
        <v>5200082</v>
      </c>
      <c r="CQ1748" s="14" t="str">
        <f t="shared" si="4210"/>
        <v>5200082</v>
      </c>
      <c r="CR1748" s="14" t="str">
        <f t="shared" si="4210"/>
        <v>5500082</v>
      </c>
      <c r="CS1748" s="14" t="str">
        <f t="shared" si="4210"/>
        <v>5601082</v>
      </c>
      <c r="CT1748" s="14" t="str">
        <f t="shared" si="4210"/>
        <v>5601082</v>
      </c>
      <c r="CU1748" s="2">
        <v>8</v>
      </c>
      <c r="CV1748" s="2">
        <v>8</v>
      </c>
      <c r="CW1748" s="2">
        <v>8</v>
      </c>
      <c r="CX1748" s="2">
        <v>8</v>
      </c>
      <c r="CY1748" s="2">
        <v>8</v>
      </c>
      <c r="CZ1748" s="2">
        <v>8</v>
      </c>
      <c r="DA1748" s="2">
        <v>1</v>
      </c>
      <c r="DB1748" s="7">
        <v>5</v>
      </c>
      <c r="DC1748">
        <v>5</v>
      </c>
      <c r="DD1748" s="2">
        <v>5</v>
      </c>
      <c r="DE1748" s="7">
        <v>5</v>
      </c>
      <c r="DF1748">
        <v>5</v>
      </c>
      <c r="DG1748" s="1" t="s">
        <v>3222</v>
      </c>
      <c r="DH1748" s="1" t="s">
        <v>3262</v>
      </c>
      <c r="DI1748" s="1" t="s">
        <v>3262</v>
      </c>
      <c r="DJ1748" s="1" t="s">
        <v>3148</v>
      </c>
      <c r="DK1748" s="1" t="s">
        <v>3152</v>
      </c>
      <c r="DL1748" s="1" t="s">
        <v>3152</v>
      </c>
      <c r="DM1748" t="s">
        <v>3122</v>
      </c>
      <c r="DN1748" t="s">
        <v>3122</v>
      </c>
      <c r="DO1748" t="s">
        <v>3122</v>
      </c>
      <c r="DP1748" t="s">
        <v>3122</v>
      </c>
      <c r="DQ1748" t="s">
        <v>3122</v>
      </c>
      <c r="DR1748" t="s">
        <v>3122</v>
      </c>
      <c r="DS1748" s="1" t="s">
        <v>3201</v>
      </c>
      <c r="DT1748" s="1" t="s">
        <v>3163</v>
      </c>
      <c r="DU1748" s="1" t="s">
        <v>3163</v>
      </c>
      <c r="DV1748" s="1" t="s">
        <v>3206</v>
      </c>
      <c r="DW1748" s="1" t="s">
        <v>3223</v>
      </c>
      <c r="DX1748" s="1" t="s">
        <v>3223</v>
      </c>
      <c r="DY1748">
        <f t="shared" si="4171"/>
        <v>1</v>
      </c>
      <c r="DZ1748">
        <f t="shared" si="4172"/>
        <v>1</v>
      </c>
      <c r="EA1748">
        <f t="shared" si="4173"/>
        <v>1</v>
      </c>
      <c r="EB1748">
        <f t="shared" si="4174"/>
        <v>2</v>
      </c>
      <c r="EC1748">
        <f t="shared" si="4175"/>
        <v>2</v>
      </c>
      <c r="ED1748">
        <f t="shared" si="4176"/>
        <v>2</v>
      </c>
      <c r="FA1748" t="str">
        <f t="shared" si="4057"/>
        <v>火狼骑兵</v>
      </c>
      <c r="FB1748" t="str">
        <f t="shared" si="4058"/>
        <v>火刀客</v>
      </c>
      <c r="FC1748" t="str">
        <f t="shared" si="4059"/>
        <v>火刀客</v>
      </c>
      <c r="FD1748" t="str">
        <f t="shared" si="4060"/>
        <v>火海盗</v>
      </c>
      <c r="FE1748" t="str">
        <f t="shared" si="4061"/>
        <v>火修女</v>
      </c>
      <c r="FF1748" t="str">
        <f t="shared" si="4062"/>
        <v>火修女</v>
      </c>
    </row>
    <row r="1749" spans="15:162" ht="14.25" x14ac:dyDescent="0.15">
      <c r="O1749" s="11">
        <v>31016</v>
      </c>
      <c r="P1749" s="11">
        <v>30551473.890000001</v>
      </c>
      <c r="Q1749" s="16">
        <f t="shared" si="4092"/>
        <v>30551473</v>
      </c>
      <c r="R1749" s="4" t="str">
        <f t="shared" si="4093"/>
        <v>5201081,5301081,5201083,5402083,5501085,5400085</v>
      </c>
      <c r="S1749" s="4" t="str">
        <f t="shared" si="4094"/>
        <v>8,8,8,8,8,8</v>
      </c>
      <c r="T1749" s="4" t="str">
        <f t="shared" si="4095"/>
        <v>2170,2144,2144,2144,2144,2144</v>
      </c>
      <c r="U1749">
        <v>5201081</v>
      </c>
      <c r="V1749">
        <v>5301081</v>
      </c>
      <c r="W1749">
        <v>5201083</v>
      </c>
      <c r="X1749">
        <v>5402083</v>
      </c>
      <c r="Y1749">
        <v>5501085</v>
      </c>
      <c r="Z1749">
        <v>5400085</v>
      </c>
      <c r="AA1749" s="2">
        <v>8</v>
      </c>
      <c r="AB1749" s="2">
        <v>8</v>
      </c>
      <c r="AC1749" s="2">
        <v>8</v>
      </c>
      <c r="AD1749" s="2">
        <v>8</v>
      </c>
      <c r="AE1749" s="2">
        <v>8</v>
      </c>
      <c r="AF1749" s="2">
        <v>8</v>
      </c>
      <c r="AG1749" s="2">
        <f t="shared" si="4179"/>
        <v>2170</v>
      </c>
      <c r="AH1749" s="2">
        <f t="shared" si="4076"/>
        <v>2144</v>
      </c>
      <c r="AI1749" s="2">
        <f t="shared" si="4077"/>
        <v>2144</v>
      </c>
      <c r="AJ1749" s="2">
        <f t="shared" si="4078"/>
        <v>2144</v>
      </c>
      <c r="AK1749" s="2">
        <f t="shared" si="4079"/>
        <v>2144</v>
      </c>
      <c r="AL1749" s="2">
        <f t="shared" si="4080"/>
        <v>2144</v>
      </c>
      <c r="AM1749" s="8">
        <f t="shared" si="4081"/>
        <v>5193750.41</v>
      </c>
      <c r="AN1749" s="8">
        <f t="shared" si="4186"/>
        <v>5071544.5180000002</v>
      </c>
      <c r="AO1749" s="8">
        <f t="shared" si="4186"/>
        <v>5071544.5180000002</v>
      </c>
      <c r="AP1749" s="8">
        <f t="shared" si="4186"/>
        <v>5071544.5180000002</v>
      </c>
      <c r="AQ1749" s="8">
        <f t="shared" si="4186"/>
        <v>5071544.5180000002</v>
      </c>
      <c r="AR1749" s="8">
        <f t="shared" si="4186"/>
        <v>5071544.5180000002</v>
      </c>
      <c r="AS1749" s="8">
        <f t="shared" si="4180"/>
        <v>-141</v>
      </c>
      <c r="AT1749">
        <f t="shared" si="4181"/>
        <v>2029</v>
      </c>
      <c r="CH1749" t="str">
        <f t="shared" si="4063"/>
        <v/>
      </c>
      <c r="CI1749" s="26" t="b">
        <f t="shared" ref="CI1749:CN1749" si="4211">IF(DG1749&lt;&gt;"",IF(ISERROR(MATCH(INT(CO1749),$EE$4:$EE$879,0))=FALSE,TRUE),"")</f>
        <v>1</v>
      </c>
      <c r="CJ1749" s="26" t="b">
        <f t="shared" si="4211"/>
        <v>1</v>
      </c>
      <c r="CK1749" s="26" t="b">
        <f t="shared" si="4211"/>
        <v>1</v>
      </c>
      <c r="CL1749" s="26" t="b">
        <f t="shared" si="4211"/>
        <v>1</v>
      </c>
      <c r="CM1749" s="26" t="b">
        <f t="shared" si="4211"/>
        <v>1</v>
      </c>
      <c r="CN1749" s="26" t="b">
        <f t="shared" si="4211"/>
        <v>1</v>
      </c>
      <c r="CO1749" s="14" t="str">
        <f t="shared" ref="CO1749:CT1749" si="4212">IF(DG1749&lt;&gt;"",REPLACE(REPLACE(INDEX($EE$4:$EE$801,MATCH(DG1749,$EF$4:$EF$801,0)),6,1,CU1749),1,1,DA1749),"")</f>
        <v>5201081</v>
      </c>
      <c r="CP1749" s="14" t="str">
        <f t="shared" si="4212"/>
        <v>5301081</v>
      </c>
      <c r="CQ1749" s="14" t="str">
        <f t="shared" si="4212"/>
        <v>5201083</v>
      </c>
      <c r="CR1749" s="14" t="str">
        <f t="shared" si="4212"/>
        <v>5402083</v>
      </c>
      <c r="CS1749" s="14" t="str">
        <f t="shared" si="4212"/>
        <v>5501085</v>
      </c>
      <c r="CT1749" s="14" t="str">
        <f t="shared" si="4212"/>
        <v>5400085</v>
      </c>
      <c r="CU1749" s="2">
        <v>8</v>
      </c>
      <c r="CV1749" s="2">
        <v>8</v>
      </c>
      <c r="CW1749" s="2">
        <v>8</v>
      </c>
      <c r="CX1749" s="2">
        <v>8</v>
      </c>
      <c r="CY1749" s="2">
        <v>8</v>
      </c>
      <c r="CZ1749" s="2">
        <v>8</v>
      </c>
      <c r="DA1749" s="2">
        <v>5</v>
      </c>
      <c r="DB1749" s="7">
        <v>5</v>
      </c>
      <c r="DC1749">
        <v>5</v>
      </c>
      <c r="DD1749" s="2">
        <v>5</v>
      </c>
      <c r="DE1749" s="7">
        <v>5</v>
      </c>
      <c r="DF1749">
        <v>5</v>
      </c>
      <c r="DG1749" s="1" t="s">
        <v>3257</v>
      </c>
      <c r="DH1749" s="1" t="s">
        <v>3128</v>
      </c>
      <c r="DI1749" s="1" t="s">
        <v>3268</v>
      </c>
      <c r="DJ1749" s="1" t="s">
        <v>3164</v>
      </c>
      <c r="DK1749" s="1" t="s">
        <v>3290</v>
      </c>
      <c r="DL1749" s="1" t="s">
        <v>3289</v>
      </c>
      <c r="DM1749" t="s">
        <v>3131</v>
      </c>
      <c r="DN1749" t="s">
        <v>3131</v>
      </c>
      <c r="DO1749" t="s">
        <v>3138</v>
      </c>
      <c r="DP1749" t="s">
        <v>3138</v>
      </c>
      <c r="DQ1749" t="s">
        <v>3159</v>
      </c>
      <c r="DR1749" t="s">
        <v>3159</v>
      </c>
      <c r="DS1749" s="1" t="s">
        <v>3179</v>
      </c>
      <c r="DT1749" s="1" t="s">
        <v>3184</v>
      </c>
      <c r="DU1749" s="1" t="s">
        <v>3179</v>
      </c>
      <c r="DV1749" s="1" t="s">
        <v>3202</v>
      </c>
      <c r="DW1749" s="1" t="s">
        <v>3197</v>
      </c>
      <c r="DX1749" s="1" t="s">
        <v>3234</v>
      </c>
      <c r="DY1749">
        <f t="shared" si="4171"/>
        <v>1</v>
      </c>
      <c r="DZ1749">
        <f t="shared" si="4172"/>
        <v>1</v>
      </c>
      <c r="EA1749">
        <f t="shared" si="4173"/>
        <v>1</v>
      </c>
      <c r="EB1749">
        <f t="shared" si="4174"/>
        <v>2</v>
      </c>
      <c r="EC1749">
        <f t="shared" si="4175"/>
        <v>2</v>
      </c>
      <c r="ED1749">
        <f t="shared" si="4176"/>
        <v>2</v>
      </c>
      <c r="FA1749" t="str">
        <f t="shared" ref="FA1749:FA1783" si="4213">DM1749&amp;DS1749</f>
        <v>水骑兵</v>
      </c>
      <c r="FB1749" t="str">
        <f t="shared" ref="FB1749:FB1783" si="4214">DN1749&amp;DT1749</f>
        <v>水剑士</v>
      </c>
      <c r="FC1749" t="str">
        <f t="shared" ref="FC1749:FC1783" si="4215">DO1749&amp;DU1749</f>
        <v>木骑兵</v>
      </c>
      <c r="FD1749" t="str">
        <f t="shared" ref="FD1749:FD1783" si="4216">DP1749&amp;DV1749</f>
        <v>木女巫</v>
      </c>
      <c r="FE1749" t="str">
        <f t="shared" ref="FE1749:FE1783" si="4217">DQ1749&amp;DW1749</f>
        <v>暗猎人</v>
      </c>
      <c r="FF1749" t="str">
        <f t="shared" ref="FF1749:FF1783" si="4218">DR1749&amp;DX1749</f>
        <v>暗巫师</v>
      </c>
    </row>
    <row r="1750" spans="15:162" ht="14.25" x14ac:dyDescent="0.15">
      <c r="O1750" s="11">
        <v>31017</v>
      </c>
      <c r="P1750" s="11">
        <v>30551906.699999999</v>
      </c>
      <c r="Q1750" s="16">
        <f t="shared" si="4092"/>
        <v>30551906</v>
      </c>
      <c r="R1750" s="4" t="str">
        <f t="shared" si="4093"/>
        <v>5301081,5200081,5202082,5500082,5502083,5402081</v>
      </c>
      <c r="S1750" s="4" t="str">
        <f t="shared" si="4094"/>
        <v>8,8,8,8,8,8</v>
      </c>
      <c r="T1750" s="4" t="str">
        <f t="shared" si="4095"/>
        <v>2170,2144,2144,2144,2144,2144</v>
      </c>
      <c r="U1750">
        <v>5301081</v>
      </c>
      <c r="V1750">
        <v>5200081</v>
      </c>
      <c r="W1750">
        <v>5202082</v>
      </c>
      <c r="X1750">
        <v>5500082</v>
      </c>
      <c r="Y1750">
        <v>5502083</v>
      </c>
      <c r="Z1750">
        <v>5402081</v>
      </c>
      <c r="AA1750" s="2">
        <v>8</v>
      </c>
      <c r="AB1750" s="2">
        <v>8</v>
      </c>
      <c r="AC1750" s="2">
        <v>8</v>
      </c>
      <c r="AD1750" s="2">
        <v>8</v>
      </c>
      <c r="AE1750" s="2">
        <v>8</v>
      </c>
      <c r="AF1750" s="2">
        <v>8</v>
      </c>
      <c r="AG1750" s="2">
        <f t="shared" si="4179"/>
        <v>2170</v>
      </c>
      <c r="AH1750" s="2">
        <f t="shared" si="4076"/>
        <v>2144</v>
      </c>
      <c r="AI1750" s="2">
        <f t="shared" si="4077"/>
        <v>2144</v>
      </c>
      <c r="AJ1750" s="2">
        <f t="shared" si="4078"/>
        <v>2144</v>
      </c>
      <c r="AK1750" s="2">
        <f t="shared" si="4079"/>
        <v>2144</v>
      </c>
      <c r="AL1750" s="2">
        <f t="shared" si="4080"/>
        <v>2144</v>
      </c>
      <c r="AM1750" s="8">
        <f t="shared" si="4081"/>
        <v>5193824.0200000005</v>
      </c>
      <c r="AN1750" s="8">
        <f t="shared" si="4186"/>
        <v>5071616.3960000006</v>
      </c>
      <c r="AO1750" s="8">
        <f t="shared" si="4186"/>
        <v>5071616.3960000006</v>
      </c>
      <c r="AP1750" s="8">
        <f t="shared" si="4186"/>
        <v>5071616.3960000006</v>
      </c>
      <c r="AQ1750" s="8">
        <f t="shared" si="4186"/>
        <v>5071616.3960000006</v>
      </c>
      <c r="AR1750" s="8">
        <f t="shared" si="4186"/>
        <v>5071616.3960000006</v>
      </c>
      <c r="AS1750" s="8">
        <f t="shared" si="4180"/>
        <v>-141</v>
      </c>
      <c r="AT1750">
        <f t="shared" si="4181"/>
        <v>2029</v>
      </c>
      <c r="CH1750" t="str">
        <f t="shared" ref="CH1750:CH1781" si="4219">IF(INT(RIGHT(O1752,1))=5,5,"")</f>
        <v/>
      </c>
      <c r="CI1750" s="26" t="b">
        <f t="shared" ref="CI1750:CN1750" si="4220">IF(DG1750&lt;&gt;"",IF(ISERROR(MATCH(INT(CO1750),$EE$4:$EE$879,0))=FALSE,TRUE),"")</f>
        <v>1</v>
      </c>
      <c r="CJ1750" s="26" t="b">
        <f t="shared" si="4220"/>
        <v>1</v>
      </c>
      <c r="CK1750" s="26" t="b">
        <f t="shared" si="4220"/>
        <v>1</v>
      </c>
      <c r="CL1750" s="26" t="b">
        <f t="shared" si="4220"/>
        <v>1</v>
      </c>
      <c r="CM1750" s="26" t="b">
        <f t="shared" si="4220"/>
        <v>1</v>
      </c>
      <c r="CN1750" s="26" t="b">
        <f t="shared" si="4220"/>
        <v>1</v>
      </c>
      <c r="CO1750" s="14" t="str">
        <f t="shared" ref="CO1750:CT1750" si="4221">IF(DG1750&lt;&gt;"",REPLACE(REPLACE(INDEX($EE$4:$EE$801,MATCH(DG1750,$EF$4:$EF$801,0)),6,1,CU1750),1,1,DA1750),"")</f>
        <v>5301081</v>
      </c>
      <c r="CP1750" s="14" t="str">
        <f t="shared" si="4221"/>
        <v>5200081</v>
      </c>
      <c r="CQ1750" s="14" t="str">
        <f t="shared" si="4221"/>
        <v>5202082</v>
      </c>
      <c r="CR1750" s="14" t="str">
        <f t="shared" si="4221"/>
        <v>5500082</v>
      </c>
      <c r="CS1750" s="14" t="str">
        <f t="shared" si="4221"/>
        <v>5502083</v>
      </c>
      <c r="CT1750" s="14" t="str">
        <f t="shared" si="4221"/>
        <v>5402081</v>
      </c>
      <c r="CU1750" s="2">
        <v>8</v>
      </c>
      <c r="CV1750" s="2">
        <v>8</v>
      </c>
      <c r="CW1750" s="2">
        <v>8</v>
      </c>
      <c r="CX1750" s="2">
        <v>8</v>
      </c>
      <c r="CY1750" s="2">
        <v>8</v>
      </c>
      <c r="CZ1750" s="2">
        <v>8</v>
      </c>
      <c r="DA1750" s="2">
        <v>5</v>
      </c>
      <c r="DB1750" s="7">
        <v>5</v>
      </c>
      <c r="DC1750">
        <v>5</v>
      </c>
      <c r="DD1750" s="2">
        <v>5</v>
      </c>
      <c r="DE1750" s="7">
        <v>5</v>
      </c>
      <c r="DF1750">
        <v>5</v>
      </c>
      <c r="DG1750" s="1" t="s">
        <v>3128</v>
      </c>
      <c r="DH1750" s="1" t="s">
        <v>3256</v>
      </c>
      <c r="DI1750" s="1" t="s">
        <v>3263</v>
      </c>
      <c r="DJ1750" s="1" t="s">
        <v>3148</v>
      </c>
      <c r="DK1750" s="1" t="s">
        <v>3273</v>
      </c>
      <c r="DL1750" s="1" t="s">
        <v>3259</v>
      </c>
      <c r="DM1750" t="s">
        <v>3131</v>
      </c>
      <c r="DN1750" t="s">
        <v>3131</v>
      </c>
      <c r="DO1750" t="s">
        <v>3122</v>
      </c>
      <c r="DP1750" t="s">
        <v>3122</v>
      </c>
      <c r="DQ1750" t="s">
        <v>3138</v>
      </c>
      <c r="DR1750" t="s">
        <v>3131</v>
      </c>
      <c r="DS1750" s="1" t="s">
        <v>3184</v>
      </c>
      <c r="DT1750" s="1" t="s">
        <v>3163</v>
      </c>
      <c r="DU1750" s="1" t="s">
        <v>3166</v>
      </c>
      <c r="DV1750" s="1" t="s">
        <v>3206</v>
      </c>
      <c r="DW1750" s="1" t="s">
        <v>3198</v>
      </c>
      <c r="DX1750" s="1" t="s">
        <v>3202</v>
      </c>
      <c r="DY1750">
        <f t="shared" si="4171"/>
        <v>1</v>
      </c>
      <c r="DZ1750">
        <f t="shared" si="4172"/>
        <v>1</v>
      </c>
      <c r="EA1750">
        <f t="shared" si="4173"/>
        <v>1</v>
      </c>
      <c r="EB1750">
        <f t="shared" si="4174"/>
        <v>2</v>
      </c>
      <c r="EC1750">
        <f t="shared" si="4175"/>
        <v>2</v>
      </c>
      <c r="ED1750">
        <f t="shared" si="4176"/>
        <v>2</v>
      </c>
      <c r="FA1750" t="str">
        <f t="shared" si="4213"/>
        <v>水剑士</v>
      </c>
      <c r="FB1750" t="str">
        <f t="shared" si="4214"/>
        <v>水刀客</v>
      </c>
      <c r="FC1750" t="str">
        <f t="shared" si="4215"/>
        <v>火维京</v>
      </c>
      <c r="FD1750" t="str">
        <f t="shared" si="4216"/>
        <v>火海盗</v>
      </c>
      <c r="FE1750" t="str">
        <f t="shared" si="4217"/>
        <v>木火枪手</v>
      </c>
      <c r="FF1750" t="str">
        <f t="shared" si="4218"/>
        <v>水女巫</v>
      </c>
    </row>
    <row r="1751" spans="15:162" ht="14.25" x14ac:dyDescent="0.15">
      <c r="O1751" s="11">
        <v>31018</v>
      </c>
      <c r="P1751" s="11">
        <v>30552341.399999999</v>
      </c>
      <c r="Q1751" s="16">
        <f t="shared" si="4092"/>
        <v>30552341</v>
      </c>
      <c r="R1751" s="4" t="str">
        <f t="shared" si="4093"/>
        <v>5200081,5302085,5301083,5401083,5501084,5502083</v>
      </c>
      <c r="S1751" s="4" t="str">
        <f t="shared" si="4094"/>
        <v>8,8,8,8,8,8</v>
      </c>
      <c r="T1751" s="4" t="str">
        <f t="shared" si="4095"/>
        <v>2170,2144,2144,2144,2144,2144</v>
      </c>
      <c r="U1751">
        <v>5200081</v>
      </c>
      <c r="V1751">
        <v>5302085</v>
      </c>
      <c r="W1751">
        <v>5301083</v>
      </c>
      <c r="X1751">
        <v>5401083</v>
      </c>
      <c r="Y1751">
        <v>5501084</v>
      </c>
      <c r="Z1751">
        <v>5502083</v>
      </c>
      <c r="AA1751" s="2">
        <v>8</v>
      </c>
      <c r="AB1751" s="2">
        <v>8</v>
      </c>
      <c r="AC1751" s="2">
        <v>8</v>
      </c>
      <c r="AD1751" s="2">
        <v>8</v>
      </c>
      <c r="AE1751" s="2">
        <v>8</v>
      </c>
      <c r="AF1751" s="2">
        <v>8</v>
      </c>
      <c r="AG1751" s="2">
        <f t="shared" si="4179"/>
        <v>2170</v>
      </c>
      <c r="AH1751" s="2">
        <f t="shared" si="4076"/>
        <v>2144</v>
      </c>
      <c r="AI1751" s="2">
        <f t="shared" si="4077"/>
        <v>2144</v>
      </c>
      <c r="AJ1751" s="2">
        <f t="shared" si="4078"/>
        <v>2144</v>
      </c>
      <c r="AK1751" s="2">
        <f t="shared" si="4079"/>
        <v>2144</v>
      </c>
      <c r="AL1751" s="2">
        <f t="shared" si="4080"/>
        <v>2144</v>
      </c>
      <c r="AM1751" s="8">
        <f t="shared" si="4081"/>
        <v>5193897.9700000007</v>
      </c>
      <c r="AN1751" s="8">
        <f t="shared" si="4186"/>
        <v>5071688.6060000006</v>
      </c>
      <c r="AO1751" s="8">
        <f t="shared" si="4186"/>
        <v>5071688.6060000006</v>
      </c>
      <c r="AP1751" s="8">
        <f t="shared" si="4186"/>
        <v>5071688.6060000006</v>
      </c>
      <c r="AQ1751" s="8">
        <f t="shared" si="4186"/>
        <v>5071688.6060000006</v>
      </c>
      <c r="AR1751" s="8">
        <f t="shared" si="4186"/>
        <v>5071688.6060000006</v>
      </c>
      <c r="AS1751" s="8">
        <f t="shared" si="4180"/>
        <v>-141</v>
      </c>
      <c r="AT1751">
        <f t="shared" si="4181"/>
        <v>2029</v>
      </c>
      <c r="CH1751" t="str">
        <f t="shared" si="4219"/>
        <v/>
      </c>
      <c r="CI1751" s="26" t="b">
        <f t="shared" ref="CI1751:CN1751" si="4222">IF(DG1751&lt;&gt;"",IF(ISERROR(MATCH(INT(CO1751),$EE$4:$EE$879,0))=FALSE,TRUE),"")</f>
        <v>1</v>
      </c>
      <c r="CJ1751" s="26" t="b">
        <f t="shared" si="4222"/>
        <v>1</v>
      </c>
      <c r="CK1751" s="26" t="b">
        <f t="shared" si="4222"/>
        <v>1</v>
      </c>
      <c r="CL1751" s="26" t="b">
        <f t="shared" si="4222"/>
        <v>1</v>
      </c>
      <c r="CM1751" s="26" t="b">
        <f t="shared" si="4222"/>
        <v>1</v>
      </c>
      <c r="CN1751" s="26" t="b">
        <f t="shared" si="4222"/>
        <v>1</v>
      </c>
      <c r="CO1751" s="14" t="str">
        <f t="shared" ref="CO1751:CT1751" si="4223">IF(DG1751&lt;&gt;"",REPLACE(REPLACE(INDEX($EE$4:$EE$801,MATCH(DG1751,$EF$4:$EF$801,0)),6,1,CU1751),1,1,DA1751),"")</f>
        <v>5200081</v>
      </c>
      <c r="CP1751" s="14" t="str">
        <f t="shared" si="4223"/>
        <v>5302085</v>
      </c>
      <c r="CQ1751" s="14" t="str">
        <f t="shared" si="4223"/>
        <v>5301083</v>
      </c>
      <c r="CR1751" s="14" t="str">
        <f t="shared" si="4223"/>
        <v>5401083</v>
      </c>
      <c r="CS1751" s="14" t="str">
        <f t="shared" si="4223"/>
        <v>5501084</v>
      </c>
      <c r="CT1751" s="14" t="str">
        <f t="shared" si="4223"/>
        <v>5502083</v>
      </c>
      <c r="CU1751" s="2">
        <v>8</v>
      </c>
      <c r="CV1751" s="2">
        <v>8</v>
      </c>
      <c r="CW1751" s="2">
        <v>8</v>
      </c>
      <c r="CX1751" s="2">
        <v>8</v>
      </c>
      <c r="CY1751" s="2">
        <v>8</v>
      </c>
      <c r="CZ1751" s="2">
        <v>8</v>
      </c>
      <c r="DA1751" s="2">
        <v>5</v>
      </c>
      <c r="DB1751" s="7">
        <v>5</v>
      </c>
      <c r="DC1751">
        <v>5</v>
      </c>
      <c r="DD1751" s="2">
        <v>5</v>
      </c>
      <c r="DE1751" s="7">
        <v>5</v>
      </c>
      <c r="DF1751">
        <v>5</v>
      </c>
      <c r="DG1751" s="1" t="s">
        <v>3256</v>
      </c>
      <c r="DH1751" s="1" t="s">
        <v>3286</v>
      </c>
      <c r="DI1751" s="1" t="s">
        <v>3270</v>
      </c>
      <c r="DJ1751" s="1" t="s">
        <v>3271</v>
      </c>
      <c r="DK1751" s="1" t="s">
        <v>3252</v>
      </c>
      <c r="DL1751" s="1" t="s">
        <v>3273</v>
      </c>
      <c r="DM1751" t="s">
        <v>3131</v>
      </c>
      <c r="DN1751" t="s">
        <v>3159</v>
      </c>
      <c r="DO1751" t="s">
        <v>3138</v>
      </c>
      <c r="DP1751" t="s">
        <v>3138</v>
      </c>
      <c r="DQ1751" t="s">
        <v>3253</v>
      </c>
      <c r="DR1751" t="s">
        <v>3138</v>
      </c>
      <c r="DS1751" s="1" t="s">
        <v>3163</v>
      </c>
      <c r="DT1751" s="1" t="s">
        <v>3146</v>
      </c>
      <c r="DU1751" s="1" t="s">
        <v>3184</v>
      </c>
      <c r="DV1751" s="1" t="s">
        <v>3203</v>
      </c>
      <c r="DW1751" s="1" t="s">
        <v>3197</v>
      </c>
      <c r="DX1751" s="1" t="s">
        <v>3198</v>
      </c>
      <c r="DY1751">
        <f t="shared" si="4171"/>
        <v>1</v>
      </c>
      <c r="DZ1751">
        <f t="shared" si="4172"/>
        <v>1</v>
      </c>
      <c r="EA1751">
        <f t="shared" si="4173"/>
        <v>1</v>
      </c>
      <c r="EB1751">
        <f t="shared" si="4174"/>
        <v>2</v>
      </c>
      <c r="EC1751">
        <f t="shared" si="4175"/>
        <v>2</v>
      </c>
      <c r="ED1751">
        <f t="shared" si="4176"/>
        <v>2</v>
      </c>
      <c r="FA1751" t="str">
        <f t="shared" si="4213"/>
        <v>水刀客</v>
      </c>
      <c r="FB1751" t="str">
        <f t="shared" si="4214"/>
        <v>暗盗贼</v>
      </c>
      <c r="FC1751" t="str">
        <f t="shared" si="4215"/>
        <v>木剑士</v>
      </c>
      <c r="FD1751" t="str">
        <f t="shared" si="4216"/>
        <v>木魔法师</v>
      </c>
      <c r="FE1751" t="str">
        <f t="shared" si="4217"/>
        <v>光猎人</v>
      </c>
      <c r="FF1751" t="str">
        <f t="shared" si="4218"/>
        <v>木火枪手</v>
      </c>
    </row>
    <row r="1752" spans="15:162" ht="14.25" x14ac:dyDescent="0.15">
      <c r="O1752" s="11">
        <v>31019</v>
      </c>
      <c r="P1752" s="11">
        <v>30552774.210000001</v>
      </c>
      <c r="Q1752" s="16">
        <f t="shared" si="4092"/>
        <v>30552774</v>
      </c>
      <c r="R1752" s="4" t="str">
        <f t="shared" si="4093"/>
        <v>5202082,5201083,5301082,5402083,5500081,5400085</v>
      </c>
      <c r="S1752" s="4" t="str">
        <f t="shared" si="4094"/>
        <v>8,8,8,8,8,8</v>
      </c>
      <c r="T1752" s="4" t="str">
        <f t="shared" si="4095"/>
        <v>2170,2144,2144,2144,2144,2144</v>
      </c>
      <c r="U1752">
        <v>5202082</v>
      </c>
      <c r="V1752">
        <v>5201083</v>
      </c>
      <c r="W1752">
        <v>5301082</v>
      </c>
      <c r="X1752">
        <v>5402083</v>
      </c>
      <c r="Y1752">
        <v>5500081</v>
      </c>
      <c r="Z1752">
        <v>5400085</v>
      </c>
      <c r="AA1752" s="2">
        <v>8</v>
      </c>
      <c r="AB1752" s="2">
        <v>8</v>
      </c>
      <c r="AC1752" s="2">
        <v>8</v>
      </c>
      <c r="AD1752" s="2">
        <v>8</v>
      </c>
      <c r="AE1752" s="2">
        <v>8</v>
      </c>
      <c r="AF1752" s="2">
        <v>8</v>
      </c>
      <c r="AG1752" s="2">
        <f t="shared" si="4179"/>
        <v>2170</v>
      </c>
      <c r="AH1752" s="2">
        <f t="shared" si="4076"/>
        <v>2144</v>
      </c>
      <c r="AI1752" s="2">
        <f t="shared" si="4077"/>
        <v>2144</v>
      </c>
      <c r="AJ1752" s="2">
        <f t="shared" si="4078"/>
        <v>2144</v>
      </c>
      <c r="AK1752" s="2">
        <f t="shared" si="4079"/>
        <v>2144</v>
      </c>
      <c r="AL1752" s="2">
        <f t="shared" si="4080"/>
        <v>2144</v>
      </c>
      <c r="AM1752" s="8">
        <f t="shared" si="4081"/>
        <v>5193971.58</v>
      </c>
      <c r="AN1752" s="8">
        <f t="shared" si="4186"/>
        <v>5071760.4840000002</v>
      </c>
      <c r="AO1752" s="8">
        <f t="shared" si="4186"/>
        <v>5071760.4840000002</v>
      </c>
      <c r="AP1752" s="8">
        <f t="shared" si="4186"/>
        <v>5071760.4840000002</v>
      </c>
      <c r="AQ1752" s="8">
        <f t="shared" si="4186"/>
        <v>5071760.4840000002</v>
      </c>
      <c r="AR1752" s="8">
        <f t="shared" si="4186"/>
        <v>5071760.4840000002</v>
      </c>
      <c r="AS1752" s="8">
        <f t="shared" si="4180"/>
        <v>-141</v>
      </c>
      <c r="AT1752">
        <f t="shared" si="4181"/>
        <v>2029</v>
      </c>
      <c r="CH1752" t="str">
        <f t="shared" si="4219"/>
        <v/>
      </c>
      <c r="CI1752" s="26" t="b">
        <f t="shared" ref="CI1752:CN1752" si="4224">IF(DG1752&lt;&gt;"",IF(ISERROR(MATCH(INT(CO1752),$EE$4:$EE$879,0))=FALSE,TRUE),"")</f>
        <v>1</v>
      </c>
      <c r="CJ1752" s="26" t="b">
        <f t="shared" si="4224"/>
        <v>1</v>
      </c>
      <c r="CK1752" s="26" t="b">
        <f t="shared" si="4224"/>
        <v>1</v>
      </c>
      <c r="CL1752" s="26" t="b">
        <f t="shared" si="4224"/>
        <v>1</v>
      </c>
      <c r="CM1752" s="26" t="b">
        <f t="shared" si="4224"/>
        <v>1</v>
      </c>
      <c r="CN1752" s="26" t="b">
        <f t="shared" si="4224"/>
        <v>1</v>
      </c>
      <c r="CO1752" s="14" t="str">
        <f t="shared" ref="CO1752:CT1752" si="4225">IF(DG1752&lt;&gt;"",REPLACE(REPLACE(INDEX($EE$4:$EE$801,MATCH(DG1752,$EF$4:$EF$801,0)),6,1,CU1752),1,1,DA1752),"")</f>
        <v>5202082</v>
      </c>
      <c r="CP1752" s="14" t="str">
        <f t="shared" si="4225"/>
        <v>5201083</v>
      </c>
      <c r="CQ1752" s="14" t="str">
        <f t="shared" si="4225"/>
        <v>5301082</v>
      </c>
      <c r="CR1752" s="14" t="str">
        <f t="shared" si="4225"/>
        <v>5402083</v>
      </c>
      <c r="CS1752" s="14" t="str">
        <f t="shared" si="4225"/>
        <v>5500081</v>
      </c>
      <c r="CT1752" s="14" t="str">
        <f t="shared" si="4225"/>
        <v>5400085</v>
      </c>
      <c r="CU1752" s="2">
        <v>8</v>
      </c>
      <c r="CV1752" s="2">
        <v>8</v>
      </c>
      <c r="CW1752" s="2">
        <v>8</v>
      </c>
      <c r="CX1752" s="2">
        <v>8</v>
      </c>
      <c r="CY1752" s="2">
        <v>8</v>
      </c>
      <c r="CZ1752" s="2">
        <v>8</v>
      </c>
      <c r="DA1752" s="2">
        <v>5</v>
      </c>
      <c r="DB1752" s="7">
        <v>5</v>
      </c>
      <c r="DC1752">
        <v>5</v>
      </c>
      <c r="DD1752" s="2">
        <v>5</v>
      </c>
      <c r="DE1752" s="7">
        <v>5</v>
      </c>
      <c r="DF1752">
        <v>5</v>
      </c>
      <c r="DG1752" s="1" t="s">
        <v>3263</v>
      </c>
      <c r="DH1752" s="1" t="s">
        <v>3268</v>
      </c>
      <c r="DI1752" s="1" t="s">
        <v>3264</v>
      </c>
      <c r="DJ1752" s="1" t="s">
        <v>3164</v>
      </c>
      <c r="DK1752" s="1" t="s">
        <v>3260</v>
      </c>
      <c r="DL1752" s="1" t="s">
        <v>3289</v>
      </c>
      <c r="DM1752" t="s">
        <v>3122</v>
      </c>
      <c r="DN1752" t="s">
        <v>3138</v>
      </c>
      <c r="DO1752" t="s">
        <v>3122</v>
      </c>
      <c r="DP1752" t="s">
        <v>3138</v>
      </c>
      <c r="DQ1752" t="s">
        <v>3131</v>
      </c>
      <c r="DR1752" t="s">
        <v>3159</v>
      </c>
      <c r="DS1752" s="1" t="s">
        <v>3166</v>
      </c>
      <c r="DT1752" s="1" t="s">
        <v>3179</v>
      </c>
      <c r="DU1752" s="1" t="s">
        <v>3184</v>
      </c>
      <c r="DV1752" s="1" t="s">
        <v>3202</v>
      </c>
      <c r="DW1752" s="1" t="s">
        <v>3206</v>
      </c>
      <c r="DX1752" s="1" t="s">
        <v>3234</v>
      </c>
      <c r="DY1752">
        <f t="shared" si="4171"/>
        <v>1</v>
      </c>
      <c r="DZ1752">
        <f t="shared" si="4172"/>
        <v>1</v>
      </c>
      <c r="EA1752">
        <f t="shared" si="4173"/>
        <v>1</v>
      </c>
      <c r="EB1752">
        <f t="shared" si="4174"/>
        <v>2</v>
      </c>
      <c r="EC1752">
        <f t="shared" si="4175"/>
        <v>2</v>
      </c>
      <c r="ED1752">
        <f t="shared" si="4176"/>
        <v>2</v>
      </c>
      <c r="FA1752" t="str">
        <f t="shared" si="4213"/>
        <v>火维京</v>
      </c>
      <c r="FB1752" t="str">
        <f t="shared" si="4214"/>
        <v>木骑兵</v>
      </c>
      <c r="FC1752" t="str">
        <f t="shared" si="4215"/>
        <v>火剑士</v>
      </c>
      <c r="FD1752" t="str">
        <f t="shared" si="4216"/>
        <v>木女巫</v>
      </c>
      <c r="FE1752" t="str">
        <f t="shared" si="4217"/>
        <v>水海盗</v>
      </c>
      <c r="FF1752" t="str">
        <f t="shared" si="4218"/>
        <v>暗巫师</v>
      </c>
    </row>
    <row r="1753" spans="15:162" ht="14.25" x14ac:dyDescent="0.15">
      <c r="O1753" s="11">
        <v>31020</v>
      </c>
      <c r="P1753" s="11">
        <v>30702968.73</v>
      </c>
      <c r="Q1753" s="16">
        <f t="shared" si="4092"/>
        <v>30702968</v>
      </c>
      <c r="R1753" s="4" t="str">
        <f t="shared" si="4093"/>
        <v>5201082,5201082,5201082,5401082,5401082,5401082</v>
      </c>
      <c r="S1753" s="4" t="str">
        <f t="shared" si="4094"/>
        <v>8,8,8,8,8,8</v>
      </c>
      <c r="T1753" s="4" t="str">
        <f t="shared" si="4095"/>
        <v>2175,2149,2149,2149,2149,2149</v>
      </c>
      <c r="U1753">
        <v>5201082</v>
      </c>
      <c r="V1753">
        <v>5201082</v>
      </c>
      <c r="W1753">
        <v>5201082</v>
      </c>
      <c r="X1753">
        <v>5401082</v>
      </c>
      <c r="Y1753">
        <v>5401082</v>
      </c>
      <c r="Z1753">
        <v>5401082</v>
      </c>
      <c r="AA1753" s="2">
        <v>8</v>
      </c>
      <c r="AB1753" s="2">
        <v>8</v>
      </c>
      <c r="AC1753" s="2">
        <v>8</v>
      </c>
      <c r="AD1753" s="2">
        <v>8</v>
      </c>
      <c r="AE1753" s="2">
        <v>8</v>
      </c>
      <c r="AF1753" s="2">
        <v>8</v>
      </c>
      <c r="AG1753" s="2">
        <f t="shared" si="4179"/>
        <v>2175</v>
      </c>
      <c r="AH1753" s="2">
        <f t="shared" si="4076"/>
        <v>2149</v>
      </c>
      <c r="AI1753" s="2">
        <f t="shared" si="4077"/>
        <v>2149</v>
      </c>
      <c r="AJ1753" s="2">
        <f t="shared" si="4078"/>
        <v>2149</v>
      </c>
      <c r="AK1753" s="2">
        <f t="shared" si="4079"/>
        <v>2149</v>
      </c>
      <c r="AL1753" s="2">
        <f t="shared" si="4080"/>
        <v>2149</v>
      </c>
      <c r="AM1753" s="8">
        <f t="shared" si="4081"/>
        <v>5219504.5600000005</v>
      </c>
      <c r="AN1753" s="8">
        <f t="shared" si="4186"/>
        <v>5096692.6880000001</v>
      </c>
      <c r="AO1753" s="8">
        <f t="shared" si="4186"/>
        <v>5096692.6880000001</v>
      </c>
      <c r="AP1753" s="8">
        <f t="shared" si="4186"/>
        <v>5096692.6880000001</v>
      </c>
      <c r="AQ1753" s="8">
        <f t="shared" si="4186"/>
        <v>5096692.6880000001</v>
      </c>
      <c r="AR1753" s="8">
        <f t="shared" si="4186"/>
        <v>5096692.6880000001</v>
      </c>
      <c r="AS1753" s="8">
        <f t="shared" si="4180"/>
        <v>-141</v>
      </c>
      <c r="AT1753">
        <f t="shared" si="4181"/>
        <v>2034</v>
      </c>
      <c r="CH1753" t="str">
        <f t="shared" si="4219"/>
        <v/>
      </c>
      <c r="CI1753" s="26" t="b">
        <f t="shared" ref="CI1753:CN1753" si="4226">IF(DG1753&lt;&gt;"",IF(ISERROR(MATCH(INT(CO1753),$EE$4:$EE$879,0))=FALSE,TRUE),"")</f>
        <v>1</v>
      </c>
      <c r="CJ1753" s="26" t="b">
        <f t="shared" si="4226"/>
        <v>1</v>
      </c>
      <c r="CK1753" s="26" t="b">
        <f t="shared" si="4226"/>
        <v>1</v>
      </c>
      <c r="CL1753" s="26" t="b">
        <f t="shared" si="4226"/>
        <v>1</v>
      </c>
      <c r="CM1753" s="26" t="b">
        <f t="shared" si="4226"/>
        <v>1</v>
      </c>
      <c r="CN1753" s="26" t="b">
        <f t="shared" si="4226"/>
        <v>1</v>
      </c>
      <c r="CO1753" s="14" t="str">
        <f t="shared" ref="CO1753:CT1753" si="4227">IF(DG1753&lt;&gt;"",REPLACE(REPLACE(INDEX($EE$4:$EE$801,MATCH(DG1753,$EF$4:$EF$801,0)),6,1,CU1753),1,1,DA1753),"")</f>
        <v>5201082</v>
      </c>
      <c r="CP1753" s="14" t="str">
        <f t="shared" si="4227"/>
        <v>5201082</v>
      </c>
      <c r="CQ1753" s="14" t="str">
        <f t="shared" si="4227"/>
        <v>5201082</v>
      </c>
      <c r="CR1753" s="14" t="str">
        <f t="shared" si="4227"/>
        <v>5401082</v>
      </c>
      <c r="CS1753" s="14" t="str">
        <f t="shared" si="4227"/>
        <v>5401082</v>
      </c>
      <c r="CT1753" s="14" t="str">
        <f t="shared" si="4227"/>
        <v>5401082</v>
      </c>
      <c r="CU1753" s="2">
        <v>8</v>
      </c>
      <c r="CV1753" s="2">
        <v>8</v>
      </c>
      <c r="CW1753" s="2">
        <v>8</v>
      </c>
      <c r="CX1753" s="2">
        <v>8</v>
      </c>
      <c r="CY1753" s="2">
        <v>8</v>
      </c>
      <c r="CZ1753" s="2">
        <v>8</v>
      </c>
      <c r="DA1753" s="2">
        <v>5</v>
      </c>
      <c r="DB1753" s="7">
        <v>5</v>
      </c>
      <c r="DC1753">
        <v>5</v>
      </c>
      <c r="DD1753" s="2">
        <v>5</v>
      </c>
      <c r="DE1753" s="7">
        <v>5</v>
      </c>
      <c r="DF1753">
        <v>5</v>
      </c>
      <c r="DG1753" s="1" t="s">
        <v>3142</v>
      </c>
      <c r="DH1753" s="1" t="s">
        <v>3142</v>
      </c>
      <c r="DI1753" s="1" t="s">
        <v>3142</v>
      </c>
      <c r="DJ1753" s="1" t="s">
        <v>3265</v>
      </c>
      <c r="DK1753" s="1" t="s">
        <v>3265</v>
      </c>
      <c r="DL1753" s="1" t="s">
        <v>3265</v>
      </c>
      <c r="DM1753" t="s">
        <v>3122</v>
      </c>
      <c r="DN1753" t="s">
        <v>3122</v>
      </c>
      <c r="DO1753" t="s">
        <v>3122</v>
      </c>
      <c r="DP1753" t="s">
        <v>3122</v>
      </c>
      <c r="DQ1753" t="s">
        <v>3122</v>
      </c>
      <c r="DR1753" t="s">
        <v>3122</v>
      </c>
      <c r="DS1753" s="1" t="s">
        <v>3179</v>
      </c>
      <c r="DT1753" s="1" t="s">
        <v>3179</v>
      </c>
      <c r="DU1753" s="1" t="s">
        <v>3179</v>
      </c>
      <c r="DV1753" s="1" t="s">
        <v>3203</v>
      </c>
      <c r="DW1753" s="1" t="s">
        <v>3203</v>
      </c>
      <c r="DX1753" s="1" t="s">
        <v>3203</v>
      </c>
      <c r="DY1753">
        <f t="shared" si="4171"/>
        <v>1</v>
      </c>
      <c r="DZ1753">
        <f t="shared" si="4172"/>
        <v>1</v>
      </c>
      <c r="EA1753">
        <f t="shared" si="4173"/>
        <v>1</v>
      </c>
      <c r="EB1753">
        <f t="shared" si="4174"/>
        <v>2</v>
      </c>
      <c r="EC1753">
        <f t="shared" si="4175"/>
        <v>2</v>
      </c>
      <c r="ED1753">
        <f t="shared" si="4176"/>
        <v>2</v>
      </c>
      <c r="FA1753" t="str">
        <f t="shared" si="4213"/>
        <v>火骑兵</v>
      </c>
      <c r="FB1753" t="str">
        <f t="shared" si="4214"/>
        <v>火骑兵</v>
      </c>
      <c r="FC1753" t="str">
        <f t="shared" si="4215"/>
        <v>火骑兵</v>
      </c>
      <c r="FD1753" t="str">
        <f t="shared" si="4216"/>
        <v>火魔法师</v>
      </c>
      <c r="FE1753" t="str">
        <f t="shared" si="4217"/>
        <v>火魔法师</v>
      </c>
      <c r="FF1753" t="str">
        <f t="shared" si="4218"/>
        <v>火魔法师</v>
      </c>
    </row>
    <row r="1754" spans="15:162" ht="14.25" x14ac:dyDescent="0.15">
      <c r="O1754" s="11">
        <v>31021</v>
      </c>
      <c r="P1754" s="11">
        <v>30703403.43</v>
      </c>
      <c r="Q1754" s="16">
        <f t="shared" si="4092"/>
        <v>30703403</v>
      </c>
      <c r="R1754" s="4" t="str">
        <f t="shared" si="4093"/>
        <v>5401082,5200083,5301083,5302084,5400085,5400085</v>
      </c>
      <c r="S1754" s="4" t="str">
        <f t="shared" si="4094"/>
        <v>8,8,8,8,8,8</v>
      </c>
      <c r="T1754" s="4" t="str">
        <f t="shared" si="4095"/>
        <v>2175,2149,2149,2149,2149,2149</v>
      </c>
      <c r="U1754">
        <v>5401082</v>
      </c>
      <c r="V1754">
        <v>5200083</v>
      </c>
      <c r="W1754">
        <v>5301083</v>
      </c>
      <c r="X1754">
        <v>5302084</v>
      </c>
      <c r="Y1754">
        <v>5400085</v>
      </c>
      <c r="Z1754">
        <v>5400085</v>
      </c>
      <c r="AA1754" s="2">
        <v>8</v>
      </c>
      <c r="AB1754" s="2">
        <v>8</v>
      </c>
      <c r="AC1754" s="2">
        <v>8</v>
      </c>
      <c r="AD1754" s="2">
        <v>8</v>
      </c>
      <c r="AE1754" s="2">
        <v>8</v>
      </c>
      <c r="AF1754" s="2">
        <v>8</v>
      </c>
      <c r="AG1754" s="2">
        <f t="shared" si="4179"/>
        <v>2175</v>
      </c>
      <c r="AH1754" s="2">
        <f t="shared" si="4076"/>
        <v>2149</v>
      </c>
      <c r="AI1754" s="2">
        <f t="shared" si="4077"/>
        <v>2149</v>
      </c>
      <c r="AJ1754" s="2">
        <f t="shared" si="4078"/>
        <v>2149</v>
      </c>
      <c r="AK1754" s="2">
        <f t="shared" si="4079"/>
        <v>2149</v>
      </c>
      <c r="AL1754" s="2">
        <f t="shared" si="4080"/>
        <v>2149</v>
      </c>
      <c r="AM1754" s="8">
        <f t="shared" si="4081"/>
        <v>5219578.5100000007</v>
      </c>
      <c r="AN1754" s="8">
        <f t="shared" si="4186"/>
        <v>5096764.898</v>
      </c>
      <c r="AO1754" s="8">
        <f t="shared" si="4186"/>
        <v>5096764.898</v>
      </c>
      <c r="AP1754" s="8">
        <f t="shared" si="4186"/>
        <v>5096764.898</v>
      </c>
      <c r="AQ1754" s="8">
        <f t="shared" si="4186"/>
        <v>5096764.898</v>
      </c>
      <c r="AR1754" s="8">
        <f t="shared" si="4186"/>
        <v>5096764.898</v>
      </c>
      <c r="AS1754" s="8">
        <f t="shared" si="4180"/>
        <v>-141</v>
      </c>
      <c r="AT1754">
        <f t="shared" si="4181"/>
        <v>2034</v>
      </c>
      <c r="CH1754" t="str">
        <f t="shared" si="4219"/>
        <v/>
      </c>
      <c r="CI1754" s="26" t="b">
        <f t="shared" ref="CI1754:CN1754" si="4228">IF(DG1754&lt;&gt;"",IF(ISERROR(MATCH(INT(CO1754),$EE$4:$EE$879,0))=FALSE,TRUE),"")</f>
        <v>1</v>
      </c>
      <c r="CJ1754" s="26" t="b">
        <f t="shared" si="4228"/>
        <v>1</v>
      </c>
      <c r="CK1754" s="26" t="b">
        <f t="shared" si="4228"/>
        <v>1</v>
      </c>
      <c r="CL1754" s="26" t="b">
        <f t="shared" si="4228"/>
        <v>1</v>
      </c>
      <c r="CM1754" s="26" t="b">
        <f t="shared" si="4228"/>
        <v>1</v>
      </c>
      <c r="CN1754" s="26" t="b">
        <f t="shared" si="4228"/>
        <v>1</v>
      </c>
      <c r="CO1754" s="14" t="str">
        <f t="shared" ref="CO1754:CT1754" si="4229">IF(DG1754&lt;&gt;"",REPLACE(REPLACE(INDEX($EE$4:$EE$801,MATCH(DG1754,$EF$4:$EF$801,0)),6,1,CU1754),1,1,DA1754),"")</f>
        <v>5401082</v>
      </c>
      <c r="CP1754" s="14" t="str">
        <f t="shared" si="4229"/>
        <v>5200083</v>
      </c>
      <c r="CQ1754" s="14" t="str">
        <f t="shared" si="4229"/>
        <v>5301083</v>
      </c>
      <c r="CR1754" s="14" t="str">
        <f t="shared" si="4229"/>
        <v>5302084</v>
      </c>
      <c r="CS1754" s="14" t="str">
        <f t="shared" si="4229"/>
        <v>5400085</v>
      </c>
      <c r="CT1754" s="14" t="str">
        <f t="shared" si="4229"/>
        <v>5400085</v>
      </c>
      <c r="CU1754" s="2">
        <v>8</v>
      </c>
      <c r="CV1754" s="2">
        <v>8</v>
      </c>
      <c r="CW1754" s="2">
        <v>8</v>
      </c>
      <c r="CX1754" s="2">
        <v>8</v>
      </c>
      <c r="CY1754" s="2">
        <v>8</v>
      </c>
      <c r="CZ1754" s="2">
        <v>8</v>
      </c>
      <c r="DA1754" s="2">
        <v>5</v>
      </c>
      <c r="DB1754" s="7">
        <v>5</v>
      </c>
      <c r="DC1754">
        <v>5</v>
      </c>
      <c r="DD1754" s="2">
        <v>5</v>
      </c>
      <c r="DE1754" s="7">
        <v>5</v>
      </c>
      <c r="DF1754">
        <v>5</v>
      </c>
      <c r="DG1754" s="1" t="s">
        <v>3265</v>
      </c>
      <c r="DH1754" s="1" t="s">
        <v>3156</v>
      </c>
      <c r="DI1754" s="1" t="s">
        <v>3270</v>
      </c>
      <c r="DJ1754" s="1" t="s">
        <v>3275</v>
      </c>
      <c r="DK1754" s="1" t="s">
        <v>3289</v>
      </c>
      <c r="DL1754" s="1" t="s">
        <v>3289</v>
      </c>
      <c r="DM1754" t="s">
        <v>3122</v>
      </c>
      <c r="DN1754" t="s">
        <v>3138</v>
      </c>
      <c r="DO1754" t="s">
        <v>3138</v>
      </c>
      <c r="DP1754" t="s">
        <v>3253</v>
      </c>
      <c r="DQ1754" t="s">
        <v>3159</v>
      </c>
      <c r="DR1754" t="s">
        <v>3159</v>
      </c>
      <c r="DS1754" s="1" t="s">
        <v>3203</v>
      </c>
      <c r="DT1754" s="1" t="s">
        <v>3163</v>
      </c>
      <c r="DU1754" s="1" t="s">
        <v>3184</v>
      </c>
      <c r="DV1754" s="1" t="s">
        <v>3146</v>
      </c>
      <c r="DW1754" s="1" t="s">
        <v>3234</v>
      </c>
      <c r="DX1754" s="1" t="s">
        <v>3234</v>
      </c>
      <c r="DY1754">
        <f t="shared" si="4171"/>
        <v>2</v>
      </c>
      <c r="DZ1754">
        <f t="shared" si="4172"/>
        <v>1</v>
      </c>
      <c r="EA1754">
        <f t="shared" si="4173"/>
        <v>1</v>
      </c>
      <c r="EB1754">
        <f t="shared" si="4174"/>
        <v>1</v>
      </c>
      <c r="EC1754">
        <f t="shared" si="4175"/>
        <v>2</v>
      </c>
      <c r="ED1754">
        <f t="shared" si="4176"/>
        <v>2</v>
      </c>
      <c r="FA1754" t="str">
        <f t="shared" si="4213"/>
        <v>火魔法师</v>
      </c>
      <c r="FB1754" t="str">
        <f t="shared" si="4214"/>
        <v>木刀客</v>
      </c>
      <c r="FC1754" t="str">
        <f t="shared" si="4215"/>
        <v>木剑士</v>
      </c>
      <c r="FD1754" t="str">
        <f t="shared" si="4216"/>
        <v>光盗贼</v>
      </c>
      <c r="FE1754" t="str">
        <f t="shared" si="4217"/>
        <v>暗巫师</v>
      </c>
      <c r="FF1754" t="str">
        <f t="shared" si="4218"/>
        <v>暗巫师</v>
      </c>
    </row>
    <row r="1755" spans="15:162" ht="14.25" x14ac:dyDescent="0.15">
      <c r="O1755" s="11">
        <v>31022</v>
      </c>
      <c r="P1755" s="11">
        <v>30703836.239999998</v>
      </c>
      <c r="Q1755" s="16">
        <f t="shared" si="4092"/>
        <v>30703836</v>
      </c>
      <c r="R1755" s="4" t="str">
        <f t="shared" si="4093"/>
        <v>5301082,5300085,5202083,5601081,5501085,5500083</v>
      </c>
      <c r="S1755" s="4" t="str">
        <f t="shared" si="4094"/>
        <v>8,8,8,8,8,8</v>
      </c>
      <c r="T1755" s="4" t="str">
        <f t="shared" si="4095"/>
        <v>2175,2149,2149,2149,2149,2149</v>
      </c>
      <c r="U1755">
        <v>5301082</v>
      </c>
      <c r="V1755">
        <v>5300085</v>
      </c>
      <c r="W1755">
        <v>5202083</v>
      </c>
      <c r="X1755">
        <v>5601081</v>
      </c>
      <c r="Y1755">
        <v>5501085</v>
      </c>
      <c r="Z1755">
        <v>5500083</v>
      </c>
      <c r="AA1755" s="2">
        <v>8</v>
      </c>
      <c r="AB1755" s="2">
        <v>8</v>
      </c>
      <c r="AC1755" s="2">
        <v>8</v>
      </c>
      <c r="AD1755" s="2">
        <v>8</v>
      </c>
      <c r="AE1755" s="2">
        <v>8</v>
      </c>
      <c r="AF1755" s="2">
        <v>8</v>
      </c>
      <c r="AG1755" s="2">
        <f t="shared" si="4179"/>
        <v>2175</v>
      </c>
      <c r="AH1755" s="2">
        <f t="shared" si="4076"/>
        <v>2149</v>
      </c>
      <c r="AI1755" s="2">
        <f t="shared" si="4077"/>
        <v>2149</v>
      </c>
      <c r="AJ1755" s="2">
        <f t="shared" si="4078"/>
        <v>2149</v>
      </c>
      <c r="AK1755" s="2">
        <f t="shared" si="4079"/>
        <v>2149</v>
      </c>
      <c r="AL1755" s="2">
        <f t="shared" si="4080"/>
        <v>2149</v>
      </c>
      <c r="AM1755" s="8">
        <f t="shared" si="4081"/>
        <v>5219652.12</v>
      </c>
      <c r="AN1755" s="8">
        <f t="shared" si="4186"/>
        <v>5096836.7760000005</v>
      </c>
      <c r="AO1755" s="8">
        <f t="shared" si="4186"/>
        <v>5096836.7760000005</v>
      </c>
      <c r="AP1755" s="8">
        <f t="shared" si="4186"/>
        <v>5096836.7760000005</v>
      </c>
      <c r="AQ1755" s="8">
        <f t="shared" si="4186"/>
        <v>5096836.7760000005</v>
      </c>
      <c r="AR1755" s="8">
        <f t="shared" si="4186"/>
        <v>5096836.7760000005</v>
      </c>
      <c r="AS1755" s="8">
        <f t="shared" si="4180"/>
        <v>-141</v>
      </c>
      <c r="AT1755">
        <f t="shared" si="4181"/>
        <v>2034</v>
      </c>
      <c r="CH1755" t="str">
        <f t="shared" si="4219"/>
        <v/>
      </c>
      <c r="CI1755" s="26" t="b">
        <f t="shared" ref="CI1755:CN1755" si="4230">IF(DG1755&lt;&gt;"",IF(ISERROR(MATCH(INT(CO1755),$EE$4:$EE$879,0))=FALSE,TRUE),"")</f>
        <v>1</v>
      </c>
      <c r="CJ1755" s="26" t="b">
        <f t="shared" si="4230"/>
        <v>1</v>
      </c>
      <c r="CK1755" s="26" t="b">
        <f t="shared" si="4230"/>
        <v>1</v>
      </c>
      <c r="CL1755" s="26" t="b">
        <f t="shared" si="4230"/>
        <v>1</v>
      </c>
      <c r="CM1755" s="26" t="b">
        <f t="shared" si="4230"/>
        <v>1</v>
      </c>
      <c r="CN1755" s="26" t="b">
        <f t="shared" si="4230"/>
        <v>1</v>
      </c>
      <c r="CO1755" s="14" t="str">
        <f t="shared" ref="CO1755:CT1755" si="4231">IF(DG1755&lt;&gt;"",REPLACE(REPLACE(INDEX($EE$4:$EE$801,MATCH(DG1755,$EF$4:$EF$801,0)),6,1,CU1755),1,1,DA1755),"")</f>
        <v>5301082</v>
      </c>
      <c r="CP1755" s="14" t="str">
        <f t="shared" si="4231"/>
        <v>5300085</v>
      </c>
      <c r="CQ1755" s="14" t="str">
        <f t="shared" si="4231"/>
        <v>5202083</v>
      </c>
      <c r="CR1755" s="14" t="str">
        <f t="shared" si="4231"/>
        <v>5601081</v>
      </c>
      <c r="CS1755" s="14" t="str">
        <f t="shared" si="4231"/>
        <v>5501085</v>
      </c>
      <c r="CT1755" s="14" t="str">
        <f t="shared" si="4231"/>
        <v>5500083</v>
      </c>
      <c r="CU1755" s="2">
        <v>8</v>
      </c>
      <c r="CV1755" s="2">
        <v>8</v>
      </c>
      <c r="CW1755" s="2">
        <v>8</v>
      </c>
      <c r="CX1755" s="2">
        <v>8</v>
      </c>
      <c r="CY1755" s="2">
        <v>8</v>
      </c>
      <c r="CZ1755" s="2">
        <v>8</v>
      </c>
      <c r="DA1755" s="2">
        <v>5</v>
      </c>
      <c r="DB1755" s="7">
        <v>5</v>
      </c>
      <c r="DC1755">
        <v>5</v>
      </c>
      <c r="DD1755" s="2">
        <v>5</v>
      </c>
      <c r="DE1755" s="7">
        <v>5</v>
      </c>
      <c r="DF1755">
        <v>5</v>
      </c>
      <c r="DG1755" s="1" t="s">
        <v>3264</v>
      </c>
      <c r="DH1755" s="1" t="s">
        <v>3242</v>
      </c>
      <c r="DI1755" s="1" t="s">
        <v>3269</v>
      </c>
      <c r="DJ1755" s="1" t="s">
        <v>3261</v>
      </c>
      <c r="DK1755" s="1" t="s">
        <v>3290</v>
      </c>
      <c r="DL1755" s="1" t="s">
        <v>3272</v>
      </c>
      <c r="DM1755" t="s">
        <v>3122</v>
      </c>
      <c r="DN1755" t="s">
        <v>3159</v>
      </c>
      <c r="DO1755" t="s">
        <v>3138</v>
      </c>
      <c r="DP1755" t="s">
        <v>3131</v>
      </c>
      <c r="DQ1755" t="s">
        <v>3159</v>
      </c>
      <c r="DR1755" t="s">
        <v>3138</v>
      </c>
      <c r="DS1755" s="1" t="s">
        <v>3184</v>
      </c>
      <c r="DT1755" s="1" t="s">
        <v>3243</v>
      </c>
      <c r="DU1755" s="1" t="s">
        <v>3166</v>
      </c>
      <c r="DV1755" s="1" t="s">
        <v>3223</v>
      </c>
      <c r="DW1755" s="1" t="s">
        <v>3197</v>
      </c>
      <c r="DX1755" s="1" t="s">
        <v>3206</v>
      </c>
      <c r="DY1755">
        <f t="shared" si="4171"/>
        <v>1</v>
      </c>
      <c r="DZ1755">
        <f t="shared" si="4172"/>
        <v>1</v>
      </c>
      <c r="EA1755">
        <f t="shared" si="4173"/>
        <v>1</v>
      </c>
      <c r="EB1755">
        <f t="shared" si="4174"/>
        <v>2</v>
      </c>
      <c r="EC1755">
        <f t="shared" si="4175"/>
        <v>2</v>
      </c>
      <c r="ED1755">
        <f t="shared" si="4176"/>
        <v>2</v>
      </c>
      <c r="FA1755" t="str">
        <f t="shared" si="4213"/>
        <v>火剑士</v>
      </c>
      <c r="FB1755" t="str">
        <f t="shared" si="4214"/>
        <v>暗武士</v>
      </c>
      <c r="FC1755" t="str">
        <f t="shared" si="4215"/>
        <v>木维京</v>
      </c>
      <c r="FD1755" t="str">
        <f t="shared" si="4216"/>
        <v>水修女</v>
      </c>
      <c r="FE1755" t="str">
        <f t="shared" si="4217"/>
        <v>暗猎人</v>
      </c>
      <c r="FF1755" t="str">
        <f t="shared" si="4218"/>
        <v>木海盗</v>
      </c>
    </row>
    <row r="1756" spans="15:162" ht="14.25" x14ac:dyDescent="0.15">
      <c r="O1756" s="11">
        <v>31023</v>
      </c>
      <c r="P1756" s="11">
        <v>30704270.940000001</v>
      </c>
      <c r="Q1756" s="16">
        <f t="shared" si="4092"/>
        <v>30704270</v>
      </c>
      <c r="R1756" s="4" t="str">
        <f t="shared" si="4093"/>
        <v>5201081,5200081,5301083,5401083,5502082,5500082</v>
      </c>
      <c r="S1756" s="4" t="str">
        <f t="shared" si="4094"/>
        <v>8,8,8,8,8,8</v>
      </c>
      <c r="T1756" s="4" t="str">
        <f t="shared" si="4095"/>
        <v>2175,2149,2149,2149,2149,2149</v>
      </c>
      <c r="U1756">
        <v>5201081</v>
      </c>
      <c r="V1756">
        <v>5200081</v>
      </c>
      <c r="W1756">
        <v>5301083</v>
      </c>
      <c r="X1756">
        <v>5401083</v>
      </c>
      <c r="Y1756">
        <v>5502082</v>
      </c>
      <c r="Z1756">
        <v>5500082</v>
      </c>
      <c r="AA1756" s="2">
        <v>8</v>
      </c>
      <c r="AB1756" s="2">
        <v>8</v>
      </c>
      <c r="AC1756" s="2">
        <v>8</v>
      </c>
      <c r="AD1756" s="2">
        <v>8</v>
      </c>
      <c r="AE1756" s="2">
        <v>8</v>
      </c>
      <c r="AF1756" s="2">
        <v>8</v>
      </c>
      <c r="AG1756" s="2">
        <f t="shared" si="4179"/>
        <v>2175</v>
      </c>
      <c r="AH1756" s="2">
        <f t="shared" ref="AH1756:AH1782" si="4232">IF(AN1756&gt;0,FLOOR((POWER((AN1756/IF(AND(AB1756&gt;=2,AB1756&lt;4),1.1,IF(AND(AB1756&gt;=4,AB1756&lt;6),1.2,IF(AB1756&gt;=6,1.4,1)))/$AD$1),0.5)/INDEX($AU$4:$BF$4,MATCH(AB1756,$AU$3:$BF$3,0))-1)*10,1),"")</f>
        <v>2149</v>
      </c>
      <c r="AI1756" s="2">
        <f t="shared" ref="AI1756:AI1782" si="4233">IF(AO1756&gt;0,FLOOR((POWER((AO1756/IF(AND(AC1756&gt;=2,AC1756&lt;4),1.1,IF(AND(AC1756&gt;=4,AC1756&lt;6),1.2,IF(AC1756&gt;=6,1.4,1)))/$AD$1),0.5)/INDEX($AU$4:$BF$4,MATCH(AC1756,$AU$3:$BF$3,0))-1)*10,1),"")</f>
        <v>2149</v>
      </c>
      <c r="AJ1756" s="2">
        <f t="shared" ref="AJ1756:AJ1782" si="4234">IF(AP1756&gt;0,FLOOR((POWER((AP1756/IF(AND(AD1756&gt;=2,AD1756&lt;4),1.1,IF(AND(AD1756&gt;=4,AD1756&lt;6),1.2,IF(AD1756&gt;=6,1.4,1)))/$AD$1),0.5)/INDEX($AU$4:$BF$4,MATCH(AD1756,$AU$3:$BF$3,0))-1)*10,1),"")</f>
        <v>2149</v>
      </c>
      <c r="AK1756" s="2">
        <f t="shared" ref="AK1756:AK1782" si="4235">IF(AQ1756&gt;0,FLOOR((POWER((AQ1756/IF(AND(AE1756&gt;=2,AE1756&lt;4),1.1,IF(AND(AE1756&gt;=4,AE1756&lt;6),1.2,IF(AE1756&gt;=6,1.4,1)))/$AD$1),0.5)/INDEX($AU$4:$BF$4,MATCH(AE1756,$AU$3:$BF$3,0))-1)*10,1),"")</f>
        <v>2149</v>
      </c>
      <c r="AL1756" s="2">
        <f t="shared" ref="AL1756:AL1782" si="4236">IF(AR1756&gt;0,FLOOR((POWER((AR1756/IF(AND(AF1756&gt;=2,AF1756&lt;4),1.1,IF(AND(AF1756&gt;=4,AF1756&lt;6),1.2,IF(AF1756&gt;=6,1.4,1)))/$AD$1),0.5)/INDEX($AU$4:$BF$4,MATCH(AF1756,$AU$3:$BF$3,0))-1)*10,1),"")</f>
        <v>2149</v>
      </c>
      <c r="AM1756" s="8">
        <f t="shared" ref="AM1756:AM1782" si="4237">$Q1756*0.17</f>
        <v>5219725.9000000004</v>
      </c>
      <c r="AN1756" s="8">
        <f t="shared" si="4186"/>
        <v>5096908.82</v>
      </c>
      <c r="AO1756" s="8">
        <f t="shared" si="4186"/>
        <v>5096908.82</v>
      </c>
      <c r="AP1756" s="8">
        <f t="shared" si="4186"/>
        <v>5096908.82</v>
      </c>
      <c r="AQ1756" s="8">
        <f t="shared" si="4186"/>
        <v>5096908.82</v>
      </c>
      <c r="AR1756" s="8">
        <f t="shared" si="4186"/>
        <v>5096908.82</v>
      </c>
      <c r="AS1756" s="8">
        <f t="shared" si="4180"/>
        <v>-141</v>
      </c>
      <c r="AT1756">
        <f t="shared" si="4181"/>
        <v>2034</v>
      </c>
      <c r="CH1756">
        <f t="shared" si="4219"/>
        <v>5</v>
      </c>
      <c r="CI1756" s="26" t="b">
        <f t="shared" ref="CI1756:CN1756" si="4238">IF(DG1756&lt;&gt;"",IF(ISERROR(MATCH(INT(CO1756),$EE$4:$EE$879,0))=FALSE,TRUE),"")</f>
        <v>1</v>
      </c>
      <c r="CJ1756" s="26" t="b">
        <f t="shared" si="4238"/>
        <v>1</v>
      </c>
      <c r="CK1756" s="26" t="b">
        <f t="shared" si="4238"/>
        <v>1</v>
      </c>
      <c r="CL1756" s="26" t="b">
        <f t="shared" si="4238"/>
        <v>1</v>
      </c>
      <c r="CM1756" s="26" t="b">
        <f t="shared" si="4238"/>
        <v>1</v>
      </c>
      <c r="CN1756" s="26" t="b">
        <f t="shared" si="4238"/>
        <v>1</v>
      </c>
      <c r="CO1756" s="14" t="str">
        <f t="shared" ref="CO1756:CT1756" si="4239">IF(DG1756&lt;&gt;"",REPLACE(REPLACE(INDEX($EE$4:$EE$801,MATCH(DG1756,$EF$4:$EF$801,0)),6,1,CU1756),1,1,DA1756),"")</f>
        <v>5201081</v>
      </c>
      <c r="CP1756" s="14" t="str">
        <f t="shared" si="4239"/>
        <v>5200081</v>
      </c>
      <c r="CQ1756" s="14" t="str">
        <f t="shared" si="4239"/>
        <v>5301083</v>
      </c>
      <c r="CR1756" s="14" t="str">
        <f t="shared" si="4239"/>
        <v>5401083</v>
      </c>
      <c r="CS1756" s="14" t="str">
        <f t="shared" si="4239"/>
        <v>5502082</v>
      </c>
      <c r="CT1756" s="14" t="str">
        <f t="shared" si="4239"/>
        <v>5500082</v>
      </c>
      <c r="CU1756" s="2">
        <v>8</v>
      </c>
      <c r="CV1756" s="2">
        <v>8</v>
      </c>
      <c r="CW1756" s="2">
        <v>8</v>
      </c>
      <c r="CX1756" s="2">
        <v>8</v>
      </c>
      <c r="CY1756" s="2">
        <v>8</v>
      </c>
      <c r="CZ1756" s="2">
        <v>8</v>
      </c>
      <c r="DA1756" s="2">
        <v>5</v>
      </c>
      <c r="DB1756" s="7">
        <v>5</v>
      </c>
      <c r="DC1756">
        <v>5</v>
      </c>
      <c r="DD1756" s="2">
        <v>5</v>
      </c>
      <c r="DE1756" s="7">
        <v>5</v>
      </c>
      <c r="DF1756">
        <v>5</v>
      </c>
      <c r="DG1756" s="1" t="s">
        <v>3257</v>
      </c>
      <c r="DH1756" s="1" t="s">
        <v>3256</v>
      </c>
      <c r="DI1756" s="1" t="s">
        <v>3270</v>
      </c>
      <c r="DJ1756" s="1" t="s">
        <v>3271</v>
      </c>
      <c r="DK1756" s="1" t="s">
        <v>3267</v>
      </c>
      <c r="DL1756" s="1" t="s">
        <v>3148</v>
      </c>
      <c r="DM1756" t="s">
        <v>3131</v>
      </c>
      <c r="DN1756" t="s">
        <v>3131</v>
      </c>
      <c r="DO1756" t="s">
        <v>3138</v>
      </c>
      <c r="DP1756" t="s">
        <v>3138</v>
      </c>
      <c r="DQ1756" t="s">
        <v>3122</v>
      </c>
      <c r="DR1756" t="s">
        <v>3122</v>
      </c>
      <c r="DS1756" s="1" t="s">
        <v>3179</v>
      </c>
      <c r="DT1756" s="1" t="s">
        <v>3163</v>
      </c>
      <c r="DU1756" s="1" t="s">
        <v>3184</v>
      </c>
      <c r="DV1756" s="1" t="s">
        <v>3203</v>
      </c>
      <c r="DW1756" s="1" t="s">
        <v>3198</v>
      </c>
      <c r="DX1756" s="1" t="s">
        <v>3206</v>
      </c>
      <c r="DY1756">
        <f t="shared" si="4171"/>
        <v>1</v>
      </c>
      <c r="DZ1756">
        <f t="shared" si="4172"/>
        <v>1</v>
      </c>
      <c r="EA1756">
        <f t="shared" si="4173"/>
        <v>1</v>
      </c>
      <c r="EB1756">
        <f t="shared" si="4174"/>
        <v>2</v>
      </c>
      <c r="EC1756">
        <f t="shared" si="4175"/>
        <v>2</v>
      </c>
      <c r="ED1756">
        <f t="shared" si="4176"/>
        <v>2</v>
      </c>
      <c r="FA1756" t="str">
        <f t="shared" si="4213"/>
        <v>水骑兵</v>
      </c>
      <c r="FB1756" t="str">
        <f t="shared" si="4214"/>
        <v>水刀客</v>
      </c>
      <c r="FC1756" t="str">
        <f t="shared" si="4215"/>
        <v>木剑士</v>
      </c>
      <c r="FD1756" t="str">
        <f t="shared" si="4216"/>
        <v>木魔法师</v>
      </c>
      <c r="FE1756" t="str">
        <f t="shared" si="4217"/>
        <v>火火枪手</v>
      </c>
      <c r="FF1756" t="str">
        <f t="shared" si="4218"/>
        <v>火海盗</v>
      </c>
    </row>
    <row r="1757" spans="15:162" ht="14.25" x14ac:dyDescent="0.15">
      <c r="O1757" s="11">
        <v>31024</v>
      </c>
      <c r="P1757" s="11">
        <v>30704705.640000001</v>
      </c>
      <c r="Q1757" s="16">
        <f t="shared" si="4092"/>
        <v>30704705</v>
      </c>
      <c r="R1757" s="4" t="str">
        <f t="shared" si="4093"/>
        <v>5200082,5201082,5300085,5400085,5501084,5400085</v>
      </c>
      <c r="S1757" s="4" t="str">
        <f t="shared" si="4094"/>
        <v>8,8,8,8,8,8</v>
      </c>
      <c r="T1757" s="4" t="str">
        <f t="shared" si="4095"/>
        <v>2175,2149,2149,2149,2149,2149</v>
      </c>
      <c r="U1757">
        <v>5200082</v>
      </c>
      <c r="V1757">
        <v>5201082</v>
      </c>
      <c r="W1757">
        <v>5300085</v>
      </c>
      <c r="X1757">
        <v>5400085</v>
      </c>
      <c r="Y1757">
        <v>5501084</v>
      </c>
      <c r="Z1757">
        <v>5400085</v>
      </c>
      <c r="AA1757" s="2">
        <v>8</v>
      </c>
      <c r="AB1757" s="2">
        <v>8</v>
      </c>
      <c r="AC1757" s="2">
        <v>8</v>
      </c>
      <c r="AD1757" s="2">
        <v>8</v>
      </c>
      <c r="AE1757" s="2">
        <v>8</v>
      </c>
      <c r="AF1757" s="2">
        <v>8</v>
      </c>
      <c r="AG1757" s="2">
        <f t="shared" si="4179"/>
        <v>2175</v>
      </c>
      <c r="AH1757" s="2">
        <f t="shared" si="4232"/>
        <v>2149</v>
      </c>
      <c r="AI1757" s="2">
        <f t="shared" si="4233"/>
        <v>2149</v>
      </c>
      <c r="AJ1757" s="2">
        <f t="shared" si="4234"/>
        <v>2149</v>
      </c>
      <c r="AK1757" s="2">
        <f t="shared" si="4235"/>
        <v>2149</v>
      </c>
      <c r="AL1757" s="2">
        <f t="shared" si="4236"/>
        <v>2149</v>
      </c>
      <c r="AM1757" s="8">
        <f t="shared" si="4237"/>
        <v>5219799.8500000006</v>
      </c>
      <c r="AN1757" s="8">
        <f t="shared" si="4186"/>
        <v>5096981.03</v>
      </c>
      <c r="AO1757" s="8">
        <f t="shared" si="4186"/>
        <v>5096981.03</v>
      </c>
      <c r="AP1757" s="8">
        <f t="shared" si="4186"/>
        <v>5096981.03</v>
      </c>
      <c r="AQ1757" s="8">
        <f t="shared" si="4186"/>
        <v>5096981.03</v>
      </c>
      <c r="AR1757" s="8">
        <f t="shared" si="4186"/>
        <v>5096981.03</v>
      </c>
      <c r="AS1757" s="8">
        <f t="shared" si="4180"/>
        <v>-141</v>
      </c>
      <c r="AT1757">
        <f t="shared" si="4181"/>
        <v>2034</v>
      </c>
      <c r="CH1757" t="str">
        <f t="shared" si="4219"/>
        <v/>
      </c>
      <c r="CI1757" s="26" t="b">
        <f t="shared" ref="CI1757:CN1757" si="4240">IF(DG1757&lt;&gt;"",IF(ISERROR(MATCH(INT(CO1757),$EE$4:$EE$879,0))=FALSE,TRUE),"")</f>
        <v>1</v>
      </c>
      <c r="CJ1757" s="26" t="b">
        <f t="shared" si="4240"/>
        <v>1</v>
      </c>
      <c r="CK1757" s="26" t="b">
        <f t="shared" si="4240"/>
        <v>1</v>
      </c>
      <c r="CL1757" s="26" t="b">
        <f t="shared" si="4240"/>
        <v>1</v>
      </c>
      <c r="CM1757" s="26" t="b">
        <f t="shared" si="4240"/>
        <v>1</v>
      </c>
      <c r="CN1757" s="26" t="b">
        <f t="shared" si="4240"/>
        <v>1</v>
      </c>
      <c r="CO1757" s="14" t="str">
        <f t="shared" ref="CO1757:CT1757" si="4241">IF(DG1757&lt;&gt;"",REPLACE(REPLACE(INDEX($EE$4:$EE$801,MATCH(DG1757,$EF$4:$EF$801,0)),6,1,CU1757),1,1,DA1757),"")</f>
        <v>5200082</v>
      </c>
      <c r="CP1757" s="14" t="str">
        <f t="shared" si="4241"/>
        <v>5201082</v>
      </c>
      <c r="CQ1757" s="14" t="str">
        <f t="shared" si="4241"/>
        <v>5300085</v>
      </c>
      <c r="CR1757" s="14" t="str">
        <f t="shared" si="4241"/>
        <v>5400085</v>
      </c>
      <c r="CS1757" s="14" t="str">
        <f t="shared" si="4241"/>
        <v>5501084</v>
      </c>
      <c r="CT1757" s="14" t="str">
        <f t="shared" si="4241"/>
        <v>5400085</v>
      </c>
      <c r="CU1757" s="2">
        <v>8</v>
      </c>
      <c r="CV1757" s="2">
        <v>8</v>
      </c>
      <c r="CW1757" s="2">
        <v>8</v>
      </c>
      <c r="CX1757" s="2">
        <v>8</v>
      </c>
      <c r="CY1757" s="2">
        <v>8</v>
      </c>
      <c r="CZ1757" s="2">
        <v>8</v>
      </c>
      <c r="DA1757" s="2">
        <v>5</v>
      </c>
      <c r="DB1757" s="7">
        <v>5</v>
      </c>
      <c r="DC1757">
        <v>5</v>
      </c>
      <c r="DD1757" s="2">
        <v>5</v>
      </c>
      <c r="DE1757" s="7">
        <v>5</v>
      </c>
      <c r="DF1757">
        <v>5</v>
      </c>
      <c r="DG1757" s="1" t="s">
        <v>3262</v>
      </c>
      <c r="DH1757" s="1" t="s">
        <v>3142</v>
      </c>
      <c r="DI1757" s="1" t="s">
        <v>3242</v>
      </c>
      <c r="DJ1757" s="1" t="s">
        <v>3289</v>
      </c>
      <c r="DK1757" s="1" t="s">
        <v>3252</v>
      </c>
      <c r="DL1757" s="1" t="s">
        <v>3289</v>
      </c>
      <c r="DM1757" t="s">
        <v>3122</v>
      </c>
      <c r="DN1757" t="s">
        <v>3122</v>
      </c>
      <c r="DO1757" t="s">
        <v>3159</v>
      </c>
      <c r="DP1757" t="s">
        <v>3159</v>
      </c>
      <c r="DQ1757" t="s">
        <v>3253</v>
      </c>
      <c r="DR1757" t="s">
        <v>3159</v>
      </c>
      <c r="DS1757" s="1" t="s">
        <v>3163</v>
      </c>
      <c r="DT1757" s="1" t="s">
        <v>3179</v>
      </c>
      <c r="DU1757" s="1" t="s">
        <v>3243</v>
      </c>
      <c r="DV1757" s="1" t="s">
        <v>3234</v>
      </c>
      <c r="DW1757" s="1" t="s">
        <v>3197</v>
      </c>
      <c r="DX1757" s="1" t="s">
        <v>3234</v>
      </c>
      <c r="DY1757">
        <f t="shared" si="4171"/>
        <v>1</v>
      </c>
      <c r="DZ1757">
        <f t="shared" si="4172"/>
        <v>1</v>
      </c>
      <c r="EA1757">
        <f t="shared" si="4173"/>
        <v>1</v>
      </c>
      <c r="EB1757">
        <f t="shared" si="4174"/>
        <v>2</v>
      </c>
      <c r="EC1757">
        <f t="shared" si="4175"/>
        <v>2</v>
      </c>
      <c r="ED1757">
        <f t="shared" si="4176"/>
        <v>2</v>
      </c>
      <c r="FA1757" t="str">
        <f t="shared" si="4213"/>
        <v>火刀客</v>
      </c>
      <c r="FB1757" t="str">
        <f t="shared" si="4214"/>
        <v>火骑兵</v>
      </c>
      <c r="FC1757" t="str">
        <f t="shared" si="4215"/>
        <v>暗武士</v>
      </c>
      <c r="FD1757" t="str">
        <f t="shared" si="4216"/>
        <v>暗巫师</v>
      </c>
      <c r="FE1757" t="str">
        <f t="shared" si="4217"/>
        <v>光猎人</v>
      </c>
      <c r="FF1757" t="str">
        <f t="shared" si="4218"/>
        <v>暗巫师</v>
      </c>
    </row>
    <row r="1758" spans="15:162" ht="14.25" x14ac:dyDescent="0.15">
      <c r="O1758" s="11">
        <v>31025</v>
      </c>
      <c r="P1758" s="11">
        <v>30855272.489999998</v>
      </c>
      <c r="Q1758" s="16">
        <f t="shared" si="4092"/>
        <v>30855272</v>
      </c>
      <c r="R1758" s="4" t="str">
        <f t="shared" si="4093"/>
        <v>5600084,5202082,5202082,5402082,5502082,5402082</v>
      </c>
      <c r="S1758" s="4" t="str">
        <f t="shared" si="4094"/>
        <v>8,8,8,8,8,8</v>
      </c>
      <c r="T1758" s="4" t="str">
        <f t="shared" si="4095"/>
        <v>2180,2154,2154,2154,2154,2154</v>
      </c>
      <c r="U1758">
        <v>5600084</v>
      </c>
      <c r="V1758">
        <v>5202082</v>
      </c>
      <c r="W1758">
        <v>5202082</v>
      </c>
      <c r="X1758">
        <v>5402082</v>
      </c>
      <c r="Y1758">
        <v>5502082</v>
      </c>
      <c r="Z1758">
        <v>5402082</v>
      </c>
      <c r="AA1758" s="2">
        <v>8</v>
      </c>
      <c r="AB1758" s="2">
        <v>8</v>
      </c>
      <c r="AC1758" s="2">
        <v>8</v>
      </c>
      <c r="AD1758" s="2">
        <v>8</v>
      </c>
      <c r="AE1758" s="2">
        <v>8</v>
      </c>
      <c r="AF1758" s="2">
        <v>8</v>
      </c>
      <c r="AG1758" s="2">
        <f t="shared" si="4179"/>
        <v>2180</v>
      </c>
      <c r="AH1758" s="2">
        <f t="shared" si="4232"/>
        <v>2154</v>
      </c>
      <c r="AI1758" s="2">
        <f t="shared" si="4233"/>
        <v>2154</v>
      </c>
      <c r="AJ1758" s="2">
        <f t="shared" si="4234"/>
        <v>2154</v>
      </c>
      <c r="AK1758" s="2">
        <f t="shared" si="4235"/>
        <v>2154</v>
      </c>
      <c r="AL1758" s="2">
        <f t="shared" si="4236"/>
        <v>2154</v>
      </c>
      <c r="AM1758" s="8">
        <f t="shared" si="4237"/>
        <v>5245396.24</v>
      </c>
      <c r="AN1758" s="8">
        <f t="shared" si="4186"/>
        <v>5121975.1520000007</v>
      </c>
      <c r="AO1758" s="8">
        <f t="shared" si="4186"/>
        <v>5121975.1520000007</v>
      </c>
      <c r="AP1758" s="8">
        <f t="shared" si="4186"/>
        <v>5121975.1520000007</v>
      </c>
      <c r="AQ1758" s="8">
        <f t="shared" si="4186"/>
        <v>5121975.1520000007</v>
      </c>
      <c r="AR1758" s="8">
        <f t="shared" si="4186"/>
        <v>5121975.1520000007</v>
      </c>
      <c r="AS1758" s="8">
        <f t="shared" si="4180"/>
        <v>-141</v>
      </c>
      <c r="AT1758">
        <f t="shared" si="4181"/>
        <v>2039</v>
      </c>
      <c r="CH1758" t="str">
        <f t="shared" si="4219"/>
        <v/>
      </c>
      <c r="CI1758" s="26" t="b">
        <f t="shared" ref="CI1758:CN1758" si="4242">IF(DG1758&lt;&gt;"",IF(ISERROR(MATCH(INT(CO1758),$EE$4:$EE$879,0))=FALSE,TRUE),"")</f>
        <v>1</v>
      </c>
      <c r="CJ1758" s="26" t="b">
        <f t="shared" si="4242"/>
        <v>1</v>
      </c>
      <c r="CK1758" s="26" t="b">
        <f t="shared" si="4242"/>
        <v>1</v>
      </c>
      <c r="CL1758" s="26" t="b">
        <f t="shared" si="4242"/>
        <v>1</v>
      </c>
      <c r="CM1758" s="26" t="b">
        <f t="shared" si="4242"/>
        <v>1</v>
      </c>
      <c r="CN1758" s="26" t="b">
        <f t="shared" si="4242"/>
        <v>1</v>
      </c>
      <c r="CO1758" s="14" t="str">
        <f t="shared" ref="CO1758:CT1758" si="4243">IF(DG1758&lt;&gt;"",REPLACE(REPLACE(INDEX($EE$4:$EE$801,MATCH(DG1758,$EF$4:$EF$801,0)),6,1,CU1758),1,1,DA1758),"")</f>
        <v>5600084</v>
      </c>
      <c r="CP1758" s="14" t="str">
        <f t="shared" si="4243"/>
        <v>5202082</v>
      </c>
      <c r="CQ1758" s="14" t="str">
        <f t="shared" si="4243"/>
        <v>5202082</v>
      </c>
      <c r="CR1758" s="14" t="str">
        <f t="shared" si="4243"/>
        <v>5402082</v>
      </c>
      <c r="CS1758" s="14" t="str">
        <f t="shared" si="4243"/>
        <v>5502082</v>
      </c>
      <c r="CT1758" s="14" t="str">
        <f t="shared" si="4243"/>
        <v>5402082</v>
      </c>
      <c r="CU1758" s="2">
        <v>8</v>
      </c>
      <c r="CV1758" s="2">
        <v>8</v>
      </c>
      <c r="CW1758" s="2">
        <v>8</v>
      </c>
      <c r="CX1758" s="2">
        <v>8</v>
      </c>
      <c r="CY1758" s="2">
        <v>8</v>
      </c>
      <c r="CZ1758" s="2">
        <v>8</v>
      </c>
      <c r="DA1758" s="2">
        <v>5</v>
      </c>
      <c r="DB1758" s="7">
        <v>5</v>
      </c>
      <c r="DC1758">
        <v>5</v>
      </c>
      <c r="DD1758" s="2">
        <v>5</v>
      </c>
      <c r="DE1758" s="7">
        <v>5</v>
      </c>
      <c r="DF1758">
        <v>5</v>
      </c>
      <c r="DG1758" s="1" t="s">
        <v>3255</v>
      </c>
      <c r="DH1758" s="1" t="s">
        <v>3263</v>
      </c>
      <c r="DI1758" s="1" t="s">
        <v>3263</v>
      </c>
      <c r="DJ1758" s="1" t="s">
        <v>3266</v>
      </c>
      <c r="DK1758" s="1" t="s">
        <v>3267</v>
      </c>
      <c r="DL1758" s="1" t="s">
        <v>3266</v>
      </c>
      <c r="DM1758" t="s">
        <v>3253</v>
      </c>
      <c r="DN1758" t="s">
        <v>3122</v>
      </c>
      <c r="DO1758" t="s">
        <v>3122</v>
      </c>
      <c r="DP1758" t="s">
        <v>3122</v>
      </c>
      <c r="DQ1758" t="s">
        <v>3122</v>
      </c>
      <c r="DR1758" t="s">
        <v>3122</v>
      </c>
      <c r="DS1758" s="1" t="s">
        <v>3194</v>
      </c>
      <c r="DT1758" s="1" t="s">
        <v>3166</v>
      </c>
      <c r="DU1758" s="1" t="s">
        <v>3166</v>
      </c>
      <c r="DV1758" s="1" t="s">
        <v>3202</v>
      </c>
      <c r="DW1758" s="1" t="s">
        <v>3198</v>
      </c>
      <c r="DX1758" s="1" t="s">
        <v>3202</v>
      </c>
      <c r="DY1758">
        <f t="shared" si="4171"/>
        <v>1</v>
      </c>
      <c r="DZ1758">
        <f t="shared" si="4172"/>
        <v>1</v>
      </c>
      <c r="EA1758">
        <f t="shared" si="4173"/>
        <v>1</v>
      </c>
      <c r="EB1758">
        <f t="shared" si="4174"/>
        <v>2</v>
      </c>
      <c r="EC1758">
        <f t="shared" si="4175"/>
        <v>2</v>
      </c>
      <c r="ED1758">
        <f t="shared" si="4176"/>
        <v>2</v>
      </c>
      <c r="FA1758" t="str">
        <f t="shared" si="4213"/>
        <v>光熊猫</v>
      </c>
      <c r="FB1758" t="str">
        <f t="shared" si="4214"/>
        <v>火维京</v>
      </c>
      <c r="FC1758" t="str">
        <f t="shared" si="4215"/>
        <v>火维京</v>
      </c>
      <c r="FD1758" t="str">
        <f t="shared" si="4216"/>
        <v>火女巫</v>
      </c>
      <c r="FE1758" t="str">
        <f t="shared" si="4217"/>
        <v>火火枪手</v>
      </c>
      <c r="FF1758" t="str">
        <f t="shared" si="4218"/>
        <v>火女巫</v>
      </c>
    </row>
    <row r="1759" spans="15:162" ht="14.25" x14ac:dyDescent="0.15">
      <c r="O1759" s="11">
        <v>31026</v>
      </c>
      <c r="P1759" s="11">
        <v>30855709.079999998</v>
      </c>
      <c r="Q1759" s="16">
        <f t="shared" si="4092"/>
        <v>30855709</v>
      </c>
      <c r="R1759" s="4" t="str">
        <f t="shared" si="4093"/>
        <v>5201081,5301082,5302085,5400085,5500083,5502082</v>
      </c>
      <c r="S1759" s="4" t="str">
        <f t="shared" si="4094"/>
        <v>8,8,8,8,8,8</v>
      </c>
      <c r="T1759" s="4" t="str">
        <f t="shared" si="4095"/>
        <v>2180,2154,2154,2154,2154,2154</v>
      </c>
      <c r="U1759">
        <v>5201081</v>
      </c>
      <c r="V1759">
        <v>5301082</v>
      </c>
      <c r="W1759">
        <v>5302085</v>
      </c>
      <c r="X1759">
        <v>5400085</v>
      </c>
      <c r="Y1759">
        <v>5500083</v>
      </c>
      <c r="Z1759">
        <v>5502082</v>
      </c>
      <c r="AA1759" s="2">
        <v>8</v>
      </c>
      <c r="AB1759" s="2">
        <v>8</v>
      </c>
      <c r="AC1759" s="2">
        <v>8</v>
      </c>
      <c r="AD1759" s="2">
        <v>8</v>
      </c>
      <c r="AE1759" s="2">
        <v>8</v>
      </c>
      <c r="AF1759" s="2">
        <v>8</v>
      </c>
      <c r="AG1759" s="2">
        <f t="shared" si="4179"/>
        <v>2180</v>
      </c>
      <c r="AH1759" s="2">
        <f t="shared" si="4232"/>
        <v>2154</v>
      </c>
      <c r="AI1759" s="2">
        <f t="shared" si="4233"/>
        <v>2154</v>
      </c>
      <c r="AJ1759" s="2">
        <f t="shared" si="4234"/>
        <v>2154</v>
      </c>
      <c r="AK1759" s="2">
        <f t="shared" si="4235"/>
        <v>2154</v>
      </c>
      <c r="AL1759" s="2">
        <f t="shared" si="4236"/>
        <v>2154</v>
      </c>
      <c r="AM1759" s="8">
        <f t="shared" si="4237"/>
        <v>5245470.53</v>
      </c>
      <c r="AN1759" s="8">
        <f t="shared" si="4186"/>
        <v>5122047.6940000001</v>
      </c>
      <c r="AO1759" s="8">
        <f t="shared" si="4186"/>
        <v>5122047.6940000001</v>
      </c>
      <c r="AP1759" s="8">
        <f t="shared" si="4186"/>
        <v>5122047.6940000001</v>
      </c>
      <c r="AQ1759" s="8">
        <f t="shared" si="4186"/>
        <v>5122047.6940000001</v>
      </c>
      <c r="AR1759" s="8">
        <f t="shared" si="4186"/>
        <v>5122047.6940000001</v>
      </c>
      <c r="AS1759" s="8">
        <f t="shared" si="4180"/>
        <v>-141</v>
      </c>
      <c r="AT1759">
        <f t="shared" si="4181"/>
        <v>2039</v>
      </c>
      <c r="CH1759" t="str">
        <f t="shared" si="4219"/>
        <v/>
      </c>
      <c r="CI1759" s="26" t="b">
        <f t="shared" ref="CI1759:CN1759" si="4244">IF(DG1759&lt;&gt;"",IF(ISERROR(MATCH(INT(CO1759),$EE$4:$EE$879,0))=FALSE,TRUE),"")</f>
        <v>1</v>
      </c>
      <c r="CJ1759" s="26" t="b">
        <f t="shared" si="4244"/>
        <v>1</v>
      </c>
      <c r="CK1759" s="26" t="b">
        <f t="shared" si="4244"/>
        <v>1</v>
      </c>
      <c r="CL1759" s="26" t="b">
        <f t="shared" si="4244"/>
        <v>1</v>
      </c>
      <c r="CM1759" s="26" t="b">
        <f t="shared" si="4244"/>
        <v>1</v>
      </c>
      <c r="CN1759" s="26" t="b">
        <f t="shared" si="4244"/>
        <v>1</v>
      </c>
      <c r="CO1759" s="14" t="str">
        <f t="shared" ref="CO1759:CT1759" si="4245">IF(DG1759&lt;&gt;"",REPLACE(REPLACE(INDEX($EE$4:$EE$801,MATCH(DG1759,$EF$4:$EF$801,0)),6,1,CU1759),1,1,DA1759),"")</f>
        <v>5201081</v>
      </c>
      <c r="CP1759" s="14" t="str">
        <f t="shared" si="4245"/>
        <v>5301082</v>
      </c>
      <c r="CQ1759" s="14" t="str">
        <f t="shared" si="4245"/>
        <v>5302085</v>
      </c>
      <c r="CR1759" s="14" t="str">
        <f t="shared" si="4245"/>
        <v>5400085</v>
      </c>
      <c r="CS1759" s="14" t="str">
        <f t="shared" si="4245"/>
        <v>5500083</v>
      </c>
      <c r="CT1759" s="14" t="str">
        <f t="shared" si="4245"/>
        <v>5502082</v>
      </c>
      <c r="CU1759" s="2">
        <v>8</v>
      </c>
      <c r="CV1759" s="2">
        <v>8</v>
      </c>
      <c r="CW1759" s="2">
        <v>8</v>
      </c>
      <c r="CX1759" s="2">
        <v>8</v>
      </c>
      <c r="CY1759" s="2">
        <v>8</v>
      </c>
      <c r="CZ1759" s="2">
        <v>8</v>
      </c>
      <c r="DA1759" s="2">
        <v>5</v>
      </c>
      <c r="DB1759" s="7">
        <v>5</v>
      </c>
      <c r="DC1759">
        <v>5</v>
      </c>
      <c r="DD1759" s="2">
        <v>5</v>
      </c>
      <c r="DE1759" s="7">
        <v>5</v>
      </c>
      <c r="DF1759">
        <v>5</v>
      </c>
      <c r="DG1759" s="1" t="s">
        <v>3257</v>
      </c>
      <c r="DH1759" s="1" t="s">
        <v>3264</v>
      </c>
      <c r="DI1759" s="1" t="s">
        <v>3286</v>
      </c>
      <c r="DJ1759" s="1" t="s">
        <v>3289</v>
      </c>
      <c r="DK1759" s="1" t="s">
        <v>3272</v>
      </c>
      <c r="DL1759" s="1" t="s">
        <v>3267</v>
      </c>
      <c r="DM1759" t="s">
        <v>3131</v>
      </c>
      <c r="DN1759" t="s">
        <v>3122</v>
      </c>
      <c r="DO1759" t="s">
        <v>3159</v>
      </c>
      <c r="DP1759" t="s">
        <v>3159</v>
      </c>
      <c r="DQ1759" t="s">
        <v>3138</v>
      </c>
      <c r="DR1759" t="s">
        <v>3122</v>
      </c>
      <c r="DS1759" s="1" t="s">
        <v>3179</v>
      </c>
      <c r="DT1759" s="1" t="s">
        <v>3184</v>
      </c>
      <c r="DU1759" s="1" t="s">
        <v>3146</v>
      </c>
      <c r="DV1759" s="1" t="s">
        <v>3234</v>
      </c>
      <c r="DW1759" s="1" t="s">
        <v>3206</v>
      </c>
      <c r="DX1759" s="1" t="s">
        <v>3198</v>
      </c>
      <c r="DY1759">
        <f t="shared" si="4171"/>
        <v>1</v>
      </c>
      <c r="DZ1759">
        <f t="shared" si="4172"/>
        <v>1</v>
      </c>
      <c r="EA1759">
        <f t="shared" si="4173"/>
        <v>1</v>
      </c>
      <c r="EB1759">
        <f t="shared" si="4174"/>
        <v>2</v>
      </c>
      <c r="EC1759">
        <f t="shared" si="4175"/>
        <v>2</v>
      </c>
      <c r="ED1759">
        <f t="shared" si="4176"/>
        <v>2</v>
      </c>
      <c r="FA1759" t="str">
        <f t="shared" si="4213"/>
        <v>水骑兵</v>
      </c>
      <c r="FB1759" t="str">
        <f t="shared" si="4214"/>
        <v>火剑士</v>
      </c>
      <c r="FC1759" t="str">
        <f t="shared" si="4215"/>
        <v>暗盗贼</v>
      </c>
      <c r="FD1759" t="str">
        <f t="shared" si="4216"/>
        <v>暗巫师</v>
      </c>
      <c r="FE1759" t="str">
        <f t="shared" si="4217"/>
        <v>木海盗</v>
      </c>
      <c r="FF1759" t="str">
        <f t="shared" si="4218"/>
        <v>火火枪手</v>
      </c>
    </row>
    <row r="1760" spans="15:162" ht="14.25" x14ac:dyDescent="0.15">
      <c r="O1760" s="11">
        <v>31027</v>
      </c>
      <c r="P1760" s="11">
        <v>30856143.780000001</v>
      </c>
      <c r="Q1760" s="16">
        <f t="shared" si="4092"/>
        <v>30856143</v>
      </c>
      <c r="R1760" s="4" t="str">
        <f t="shared" si="4093"/>
        <v>5301081,5200082,5202081,5401083,5500081,5500083</v>
      </c>
      <c r="S1760" s="4" t="str">
        <f t="shared" si="4094"/>
        <v>8,8,8,8,8,8</v>
      </c>
      <c r="T1760" s="4" t="str">
        <f t="shared" si="4095"/>
        <v>2180,2154,2154,2154,2154,2154</v>
      </c>
      <c r="U1760">
        <v>5301081</v>
      </c>
      <c r="V1760">
        <v>5200082</v>
      </c>
      <c r="W1760">
        <v>5202081</v>
      </c>
      <c r="X1760">
        <v>5401083</v>
      </c>
      <c r="Y1760">
        <v>5500081</v>
      </c>
      <c r="Z1760">
        <v>5500083</v>
      </c>
      <c r="AA1760" s="2">
        <v>8</v>
      </c>
      <c r="AB1760" s="2">
        <v>8</v>
      </c>
      <c r="AC1760" s="2">
        <v>8</v>
      </c>
      <c r="AD1760" s="2">
        <v>8</v>
      </c>
      <c r="AE1760" s="2">
        <v>8</v>
      </c>
      <c r="AF1760" s="2">
        <v>8</v>
      </c>
      <c r="AG1760" s="2">
        <f t="shared" si="4179"/>
        <v>2180</v>
      </c>
      <c r="AH1760" s="2">
        <f t="shared" si="4232"/>
        <v>2154</v>
      </c>
      <c r="AI1760" s="2">
        <f t="shared" si="4233"/>
        <v>2154</v>
      </c>
      <c r="AJ1760" s="2">
        <f t="shared" si="4234"/>
        <v>2154</v>
      </c>
      <c r="AK1760" s="2">
        <f t="shared" si="4235"/>
        <v>2154</v>
      </c>
      <c r="AL1760" s="2">
        <f t="shared" si="4236"/>
        <v>2154</v>
      </c>
      <c r="AM1760" s="8">
        <f t="shared" si="4237"/>
        <v>5245544.3100000005</v>
      </c>
      <c r="AN1760" s="8">
        <f t="shared" si="4186"/>
        <v>5122119.7379999999</v>
      </c>
      <c r="AO1760" s="8">
        <f t="shared" si="4186"/>
        <v>5122119.7379999999</v>
      </c>
      <c r="AP1760" s="8">
        <f t="shared" si="4186"/>
        <v>5122119.7379999999</v>
      </c>
      <c r="AQ1760" s="8">
        <f t="shared" si="4186"/>
        <v>5122119.7379999999</v>
      </c>
      <c r="AR1760" s="8">
        <f t="shared" si="4186"/>
        <v>5122119.7379999999</v>
      </c>
      <c r="AS1760" s="8">
        <f t="shared" si="4180"/>
        <v>-141</v>
      </c>
      <c r="AT1760">
        <f t="shared" si="4181"/>
        <v>2039</v>
      </c>
      <c r="CH1760" t="str">
        <f t="shared" si="4219"/>
        <v/>
      </c>
      <c r="CI1760" s="26" t="b">
        <f t="shared" ref="CI1760:CN1760" si="4246">IF(DG1760&lt;&gt;"",IF(ISERROR(MATCH(INT(CO1760),$EE$4:$EE$879,0))=FALSE,TRUE),"")</f>
        <v>1</v>
      </c>
      <c r="CJ1760" s="26" t="b">
        <f t="shared" si="4246"/>
        <v>1</v>
      </c>
      <c r="CK1760" s="26" t="b">
        <f t="shared" si="4246"/>
        <v>1</v>
      </c>
      <c r="CL1760" s="26" t="b">
        <f t="shared" si="4246"/>
        <v>1</v>
      </c>
      <c r="CM1760" s="26" t="b">
        <f t="shared" si="4246"/>
        <v>1</v>
      </c>
      <c r="CN1760" s="26" t="b">
        <f t="shared" si="4246"/>
        <v>1</v>
      </c>
      <c r="CO1760" s="14" t="str">
        <f t="shared" ref="CO1760:CT1760" si="4247">IF(DG1760&lt;&gt;"",REPLACE(REPLACE(INDEX($EE$4:$EE$801,MATCH(DG1760,$EF$4:$EF$801,0)),6,1,CU1760),1,1,DA1760),"")</f>
        <v>5301081</v>
      </c>
      <c r="CP1760" s="14" t="str">
        <f t="shared" si="4247"/>
        <v>5200082</v>
      </c>
      <c r="CQ1760" s="14" t="str">
        <f t="shared" si="4247"/>
        <v>5202081</v>
      </c>
      <c r="CR1760" s="14" t="str">
        <f t="shared" si="4247"/>
        <v>5401083</v>
      </c>
      <c r="CS1760" s="14" t="str">
        <f t="shared" si="4247"/>
        <v>5500081</v>
      </c>
      <c r="CT1760" s="14" t="str">
        <f t="shared" si="4247"/>
        <v>5500083</v>
      </c>
      <c r="CU1760" s="2">
        <v>8</v>
      </c>
      <c r="CV1760" s="2">
        <v>8</v>
      </c>
      <c r="CW1760" s="2">
        <v>8</v>
      </c>
      <c r="CX1760" s="2">
        <v>8</v>
      </c>
      <c r="CY1760" s="2">
        <v>8</v>
      </c>
      <c r="CZ1760" s="2">
        <v>8</v>
      </c>
      <c r="DA1760" s="2">
        <v>5</v>
      </c>
      <c r="DB1760" s="7">
        <v>5</v>
      </c>
      <c r="DC1760">
        <v>5</v>
      </c>
      <c r="DD1760" s="2">
        <v>5</v>
      </c>
      <c r="DE1760" s="7">
        <v>5</v>
      </c>
      <c r="DF1760">
        <v>5</v>
      </c>
      <c r="DG1760" s="1" t="s">
        <v>3128</v>
      </c>
      <c r="DH1760" s="1" t="s">
        <v>3262</v>
      </c>
      <c r="DI1760" s="1" t="s">
        <v>3124</v>
      </c>
      <c r="DJ1760" s="1" t="s">
        <v>3271</v>
      </c>
      <c r="DK1760" s="1" t="s">
        <v>3260</v>
      </c>
      <c r="DL1760" s="1" t="s">
        <v>3272</v>
      </c>
      <c r="DM1760" t="s">
        <v>3131</v>
      </c>
      <c r="DN1760" t="s">
        <v>3122</v>
      </c>
      <c r="DO1760" t="s">
        <v>3131</v>
      </c>
      <c r="DP1760" t="s">
        <v>3138</v>
      </c>
      <c r="DQ1760" t="s">
        <v>3131</v>
      </c>
      <c r="DR1760" t="s">
        <v>3138</v>
      </c>
      <c r="DS1760" s="1" t="s">
        <v>3184</v>
      </c>
      <c r="DT1760" s="1" t="s">
        <v>3163</v>
      </c>
      <c r="DU1760" s="1" t="s">
        <v>3166</v>
      </c>
      <c r="DV1760" s="1" t="s">
        <v>3203</v>
      </c>
      <c r="DW1760" s="1" t="s">
        <v>3206</v>
      </c>
      <c r="DX1760" s="1" t="s">
        <v>3206</v>
      </c>
      <c r="DY1760">
        <f t="shared" si="4171"/>
        <v>1</v>
      </c>
      <c r="DZ1760">
        <f t="shared" si="4172"/>
        <v>1</v>
      </c>
      <c r="EA1760">
        <f t="shared" si="4173"/>
        <v>1</v>
      </c>
      <c r="EB1760">
        <f t="shared" si="4174"/>
        <v>2</v>
      </c>
      <c r="EC1760">
        <f t="shared" si="4175"/>
        <v>2</v>
      </c>
      <c r="ED1760">
        <f t="shared" si="4176"/>
        <v>2</v>
      </c>
      <c r="FA1760" t="str">
        <f t="shared" si="4213"/>
        <v>水剑士</v>
      </c>
      <c r="FB1760" t="str">
        <f t="shared" si="4214"/>
        <v>火刀客</v>
      </c>
      <c r="FC1760" t="str">
        <f t="shared" si="4215"/>
        <v>水维京</v>
      </c>
      <c r="FD1760" t="str">
        <f t="shared" si="4216"/>
        <v>木魔法师</v>
      </c>
      <c r="FE1760" t="str">
        <f t="shared" si="4217"/>
        <v>水海盗</v>
      </c>
      <c r="FF1760" t="str">
        <f t="shared" si="4218"/>
        <v>木海盗</v>
      </c>
    </row>
    <row r="1761" spans="15:162" ht="14.25" x14ac:dyDescent="0.15">
      <c r="O1761" s="11">
        <v>31028</v>
      </c>
      <c r="P1761" s="11">
        <v>30856578.48</v>
      </c>
      <c r="Q1761" s="16">
        <f t="shared" ref="Q1761:Q1783" si="4248">FLOOR(P1761,1)</f>
        <v>30856578</v>
      </c>
      <c r="R1761" s="4" t="str">
        <f t="shared" ref="R1761:R1783" si="4249">U1761&amp;","&amp;V1761&amp;","&amp;W1761&amp;","&amp;X1761&amp;","&amp;Y1761&amp;","&amp;Z1761</f>
        <v>5200081,5202082,5301082,5400085,5400085,5401083</v>
      </c>
      <c r="S1761" s="4" t="str">
        <f t="shared" ref="S1761:S1783" si="4250">AA1761&amp;","&amp;AB1761&amp;","&amp;AC1761&amp;","&amp;AD1761&amp;","&amp;AE1761&amp;","&amp;AF1761</f>
        <v>8,8,8,8,8,8</v>
      </c>
      <c r="T1761" s="4" t="str">
        <f t="shared" ref="T1761:T1783" si="4251">AG1761&amp;","&amp;AH1761&amp;","&amp;AI1761&amp;","&amp;AJ1761&amp;","&amp;AK1761&amp;","&amp;AL1761</f>
        <v>2180,2154,2154,2154,2154,2154</v>
      </c>
      <c r="U1761">
        <v>5200081</v>
      </c>
      <c r="V1761">
        <v>5202082</v>
      </c>
      <c r="W1761">
        <v>5301082</v>
      </c>
      <c r="X1761">
        <v>5400085</v>
      </c>
      <c r="Y1761">
        <v>5400085</v>
      </c>
      <c r="Z1761">
        <v>5401083</v>
      </c>
      <c r="AA1761" s="2">
        <v>8</v>
      </c>
      <c r="AB1761" s="2">
        <v>8</v>
      </c>
      <c r="AC1761" s="2">
        <v>8</v>
      </c>
      <c r="AD1761" s="2">
        <v>8</v>
      </c>
      <c r="AE1761" s="2">
        <v>8</v>
      </c>
      <c r="AF1761" s="2">
        <v>8</v>
      </c>
      <c r="AG1761" s="2">
        <f t="shared" si="4179"/>
        <v>2180</v>
      </c>
      <c r="AH1761" s="2">
        <f t="shared" si="4232"/>
        <v>2154</v>
      </c>
      <c r="AI1761" s="2">
        <f t="shared" si="4233"/>
        <v>2154</v>
      </c>
      <c r="AJ1761" s="2">
        <f t="shared" si="4234"/>
        <v>2154</v>
      </c>
      <c r="AK1761" s="2">
        <f t="shared" si="4235"/>
        <v>2154</v>
      </c>
      <c r="AL1761" s="2">
        <f t="shared" si="4236"/>
        <v>2154</v>
      </c>
      <c r="AM1761" s="8">
        <f t="shared" si="4237"/>
        <v>5245618.2600000007</v>
      </c>
      <c r="AN1761" s="8">
        <f t="shared" si="4186"/>
        <v>5122191.9479999999</v>
      </c>
      <c r="AO1761" s="8">
        <f t="shared" si="4186"/>
        <v>5122191.9479999999</v>
      </c>
      <c r="AP1761" s="8">
        <f t="shared" si="4186"/>
        <v>5122191.9479999999</v>
      </c>
      <c r="AQ1761" s="8">
        <f t="shared" si="4186"/>
        <v>5122191.9479999999</v>
      </c>
      <c r="AR1761" s="8">
        <f t="shared" si="4186"/>
        <v>5122191.9479999999</v>
      </c>
      <c r="AS1761" s="8">
        <f t="shared" si="4180"/>
        <v>-141</v>
      </c>
      <c r="AT1761">
        <f t="shared" si="4181"/>
        <v>2039</v>
      </c>
      <c r="CH1761" t="str">
        <f t="shared" si="4219"/>
        <v/>
      </c>
      <c r="CI1761" s="26" t="b">
        <f t="shared" ref="CI1761:CN1761" si="4252">IF(DG1761&lt;&gt;"",IF(ISERROR(MATCH(INT(CO1761),$EE$4:$EE$879,0))=FALSE,TRUE),"")</f>
        <v>1</v>
      </c>
      <c r="CJ1761" s="26" t="b">
        <f t="shared" si="4252"/>
        <v>1</v>
      </c>
      <c r="CK1761" s="26" t="b">
        <f t="shared" si="4252"/>
        <v>1</v>
      </c>
      <c r="CL1761" s="26" t="b">
        <f t="shared" si="4252"/>
        <v>1</v>
      </c>
      <c r="CM1761" s="26" t="b">
        <f t="shared" si="4252"/>
        <v>1</v>
      </c>
      <c r="CN1761" s="26" t="b">
        <f t="shared" si="4252"/>
        <v>1</v>
      </c>
      <c r="CO1761" s="14" t="str">
        <f t="shared" ref="CO1761:CT1761" si="4253">IF(DG1761&lt;&gt;"",REPLACE(REPLACE(INDEX($EE$4:$EE$801,MATCH(DG1761,$EF$4:$EF$801,0)),6,1,CU1761),1,1,DA1761),"")</f>
        <v>5200081</v>
      </c>
      <c r="CP1761" s="14" t="str">
        <f t="shared" si="4253"/>
        <v>5202082</v>
      </c>
      <c r="CQ1761" s="14" t="str">
        <f t="shared" si="4253"/>
        <v>5301082</v>
      </c>
      <c r="CR1761" s="14" t="str">
        <f t="shared" si="4253"/>
        <v>5400085</v>
      </c>
      <c r="CS1761" s="14" t="str">
        <f t="shared" si="4253"/>
        <v>5400085</v>
      </c>
      <c r="CT1761" s="14" t="str">
        <f t="shared" si="4253"/>
        <v>5401083</v>
      </c>
      <c r="CU1761" s="2">
        <v>8</v>
      </c>
      <c r="CV1761" s="2">
        <v>8</v>
      </c>
      <c r="CW1761" s="2">
        <v>8</v>
      </c>
      <c r="CX1761" s="2">
        <v>8</v>
      </c>
      <c r="CY1761" s="2">
        <v>8</v>
      </c>
      <c r="CZ1761" s="2">
        <v>8</v>
      </c>
      <c r="DA1761" s="2">
        <v>5</v>
      </c>
      <c r="DB1761" s="7">
        <v>5</v>
      </c>
      <c r="DC1761">
        <v>5</v>
      </c>
      <c r="DD1761" s="2">
        <v>5</v>
      </c>
      <c r="DE1761" s="7">
        <v>5</v>
      </c>
      <c r="DF1761">
        <v>5</v>
      </c>
      <c r="DG1761" s="1" t="s">
        <v>3256</v>
      </c>
      <c r="DH1761" s="1" t="s">
        <v>3263</v>
      </c>
      <c r="DI1761" s="1" t="s">
        <v>3264</v>
      </c>
      <c r="DJ1761" s="1" t="s">
        <v>3289</v>
      </c>
      <c r="DK1761" s="1" t="s">
        <v>3289</v>
      </c>
      <c r="DL1761" s="1" t="s">
        <v>3271</v>
      </c>
      <c r="DM1761" t="s">
        <v>3131</v>
      </c>
      <c r="DN1761" t="s">
        <v>3122</v>
      </c>
      <c r="DO1761" t="s">
        <v>3122</v>
      </c>
      <c r="DP1761" t="s">
        <v>3159</v>
      </c>
      <c r="DQ1761" t="s">
        <v>3159</v>
      </c>
      <c r="DR1761" t="s">
        <v>3138</v>
      </c>
      <c r="DS1761" s="1" t="s">
        <v>3163</v>
      </c>
      <c r="DT1761" s="1" t="s">
        <v>3166</v>
      </c>
      <c r="DU1761" s="1" t="s">
        <v>3184</v>
      </c>
      <c r="DV1761" s="1" t="s">
        <v>3234</v>
      </c>
      <c r="DW1761" s="1" t="s">
        <v>3234</v>
      </c>
      <c r="DX1761" s="1" t="s">
        <v>3203</v>
      </c>
      <c r="DY1761">
        <f t="shared" si="4171"/>
        <v>1</v>
      </c>
      <c r="DZ1761">
        <f t="shared" si="4172"/>
        <v>1</v>
      </c>
      <c r="EA1761">
        <f t="shared" si="4173"/>
        <v>1</v>
      </c>
      <c r="EB1761">
        <f t="shared" si="4174"/>
        <v>2</v>
      </c>
      <c r="EC1761">
        <f t="shared" si="4175"/>
        <v>2</v>
      </c>
      <c r="ED1761">
        <f t="shared" si="4176"/>
        <v>2</v>
      </c>
      <c r="FA1761" t="str">
        <f t="shared" si="4213"/>
        <v>水刀客</v>
      </c>
      <c r="FB1761" t="str">
        <f t="shared" si="4214"/>
        <v>火维京</v>
      </c>
      <c r="FC1761" t="str">
        <f t="shared" si="4215"/>
        <v>火剑士</v>
      </c>
      <c r="FD1761" t="str">
        <f t="shared" si="4216"/>
        <v>暗巫师</v>
      </c>
      <c r="FE1761" t="str">
        <f t="shared" si="4217"/>
        <v>暗巫师</v>
      </c>
      <c r="FF1761" t="str">
        <f t="shared" si="4218"/>
        <v>木魔法师</v>
      </c>
    </row>
    <row r="1762" spans="15:162" ht="14.25" x14ac:dyDescent="0.15">
      <c r="O1762" s="11">
        <v>31029</v>
      </c>
      <c r="P1762" s="11">
        <v>30857013.18</v>
      </c>
      <c r="Q1762" s="16">
        <f t="shared" si="4248"/>
        <v>30857013</v>
      </c>
      <c r="R1762" s="4" t="str">
        <f t="shared" si="4249"/>
        <v>5301082,5302085,5201081,5501084,5502083,5400085</v>
      </c>
      <c r="S1762" s="4" t="str">
        <f t="shared" si="4250"/>
        <v>8,8,8,8,8,8</v>
      </c>
      <c r="T1762" s="4" t="str">
        <f t="shared" si="4251"/>
        <v>2180,2154,2154,2154,2154,2154</v>
      </c>
      <c r="U1762">
        <v>5301082</v>
      </c>
      <c r="V1762">
        <v>5302085</v>
      </c>
      <c r="W1762">
        <v>5201081</v>
      </c>
      <c r="X1762">
        <v>5501084</v>
      </c>
      <c r="Y1762">
        <v>5502083</v>
      </c>
      <c r="Z1762">
        <v>5400085</v>
      </c>
      <c r="AA1762" s="2">
        <v>8</v>
      </c>
      <c r="AB1762" s="2">
        <v>8</v>
      </c>
      <c r="AC1762" s="2">
        <v>8</v>
      </c>
      <c r="AD1762" s="2">
        <v>8</v>
      </c>
      <c r="AE1762" s="2">
        <v>8</v>
      </c>
      <c r="AF1762" s="2">
        <v>8</v>
      </c>
      <c r="AG1762" s="2">
        <f t="shared" si="4179"/>
        <v>2180</v>
      </c>
      <c r="AH1762" s="2">
        <f t="shared" si="4232"/>
        <v>2154</v>
      </c>
      <c r="AI1762" s="2">
        <f t="shared" si="4233"/>
        <v>2154</v>
      </c>
      <c r="AJ1762" s="2">
        <f t="shared" si="4234"/>
        <v>2154</v>
      </c>
      <c r="AK1762" s="2">
        <f t="shared" si="4235"/>
        <v>2154</v>
      </c>
      <c r="AL1762" s="2">
        <f t="shared" si="4236"/>
        <v>2154</v>
      </c>
      <c r="AM1762" s="8">
        <f t="shared" si="4237"/>
        <v>5245692.21</v>
      </c>
      <c r="AN1762" s="8">
        <f t="shared" si="4186"/>
        <v>5122264.1579999998</v>
      </c>
      <c r="AO1762" s="8">
        <f t="shared" si="4186"/>
        <v>5122264.1579999998</v>
      </c>
      <c r="AP1762" s="8">
        <f t="shared" si="4186"/>
        <v>5122264.1579999998</v>
      </c>
      <c r="AQ1762" s="8">
        <f t="shared" si="4186"/>
        <v>5122264.1579999998</v>
      </c>
      <c r="AR1762" s="8">
        <f t="shared" si="4186"/>
        <v>5122264.1579999998</v>
      </c>
      <c r="AS1762" s="8">
        <f t="shared" si="4180"/>
        <v>-141</v>
      </c>
      <c r="AT1762">
        <f t="shared" si="4181"/>
        <v>2039</v>
      </c>
      <c r="CH1762" t="str">
        <f t="shared" si="4219"/>
        <v/>
      </c>
      <c r="CI1762" s="26" t="b">
        <f t="shared" ref="CI1762:CN1762" si="4254">IF(DG1762&lt;&gt;"",IF(ISERROR(MATCH(INT(CO1762),$EE$4:$EE$879,0))=FALSE,TRUE),"")</f>
        <v>1</v>
      </c>
      <c r="CJ1762" s="26" t="b">
        <f t="shared" si="4254"/>
        <v>1</v>
      </c>
      <c r="CK1762" s="26" t="b">
        <f t="shared" si="4254"/>
        <v>1</v>
      </c>
      <c r="CL1762" s="26" t="b">
        <f t="shared" si="4254"/>
        <v>1</v>
      </c>
      <c r="CM1762" s="26" t="b">
        <f t="shared" si="4254"/>
        <v>1</v>
      </c>
      <c r="CN1762" s="26" t="b">
        <f t="shared" si="4254"/>
        <v>1</v>
      </c>
      <c r="CO1762" s="14" t="str">
        <f t="shared" ref="CO1762:CT1762" si="4255">IF(DG1762&lt;&gt;"",REPLACE(REPLACE(INDEX($EE$4:$EE$801,MATCH(DG1762,$EF$4:$EF$801,0)),6,1,CU1762),1,1,DA1762),"")</f>
        <v>5301082</v>
      </c>
      <c r="CP1762" s="14" t="str">
        <f t="shared" si="4255"/>
        <v>5302085</v>
      </c>
      <c r="CQ1762" s="14" t="str">
        <f t="shared" si="4255"/>
        <v>5201081</v>
      </c>
      <c r="CR1762" s="14" t="str">
        <f t="shared" si="4255"/>
        <v>5501084</v>
      </c>
      <c r="CS1762" s="14" t="str">
        <f t="shared" si="4255"/>
        <v>5502083</v>
      </c>
      <c r="CT1762" s="14" t="str">
        <f t="shared" si="4255"/>
        <v>5400085</v>
      </c>
      <c r="CU1762" s="2">
        <v>8</v>
      </c>
      <c r="CV1762" s="2">
        <v>8</v>
      </c>
      <c r="CW1762" s="2">
        <v>8</v>
      </c>
      <c r="CX1762" s="2">
        <v>8</v>
      </c>
      <c r="CY1762" s="2">
        <v>8</v>
      </c>
      <c r="CZ1762" s="2">
        <v>8</v>
      </c>
      <c r="DA1762" s="2">
        <v>5</v>
      </c>
      <c r="DB1762" s="7">
        <v>5</v>
      </c>
      <c r="DC1762">
        <v>5</v>
      </c>
      <c r="DD1762" s="2">
        <v>5</v>
      </c>
      <c r="DE1762" s="7">
        <v>5</v>
      </c>
      <c r="DF1762">
        <v>5</v>
      </c>
      <c r="DG1762" s="1" t="s">
        <v>3264</v>
      </c>
      <c r="DH1762" s="1" t="s">
        <v>3286</v>
      </c>
      <c r="DI1762" s="1" t="s">
        <v>3257</v>
      </c>
      <c r="DJ1762" s="1" t="s">
        <v>3252</v>
      </c>
      <c r="DK1762" s="1" t="s">
        <v>3273</v>
      </c>
      <c r="DL1762" s="1" t="s">
        <v>3289</v>
      </c>
      <c r="DM1762" t="s">
        <v>3122</v>
      </c>
      <c r="DN1762" t="s">
        <v>3159</v>
      </c>
      <c r="DO1762" t="s">
        <v>3131</v>
      </c>
      <c r="DP1762" t="s">
        <v>3253</v>
      </c>
      <c r="DQ1762" t="s">
        <v>3138</v>
      </c>
      <c r="DR1762" t="s">
        <v>3159</v>
      </c>
      <c r="DS1762" s="1" t="s">
        <v>3184</v>
      </c>
      <c r="DT1762" s="1" t="s">
        <v>3146</v>
      </c>
      <c r="DU1762" s="1" t="s">
        <v>3179</v>
      </c>
      <c r="DV1762" s="1" t="s">
        <v>3197</v>
      </c>
      <c r="DW1762" s="1" t="s">
        <v>3198</v>
      </c>
      <c r="DX1762" s="1" t="s">
        <v>3234</v>
      </c>
      <c r="DY1762">
        <f t="shared" si="4171"/>
        <v>1</v>
      </c>
      <c r="DZ1762">
        <f t="shared" si="4172"/>
        <v>1</v>
      </c>
      <c r="EA1762">
        <f t="shared" si="4173"/>
        <v>1</v>
      </c>
      <c r="EB1762">
        <f t="shared" si="4174"/>
        <v>2</v>
      </c>
      <c r="EC1762">
        <f t="shared" si="4175"/>
        <v>2</v>
      </c>
      <c r="ED1762">
        <f t="shared" si="4176"/>
        <v>2</v>
      </c>
      <c r="FA1762" t="str">
        <f t="shared" si="4213"/>
        <v>火剑士</v>
      </c>
      <c r="FB1762" t="str">
        <f t="shared" si="4214"/>
        <v>暗盗贼</v>
      </c>
      <c r="FC1762" t="str">
        <f t="shared" si="4215"/>
        <v>水骑兵</v>
      </c>
      <c r="FD1762" t="str">
        <f t="shared" si="4216"/>
        <v>光猎人</v>
      </c>
      <c r="FE1762" t="str">
        <f t="shared" si="4217"/>
        <v>木火枪手</v>
      </c>
      <c r="FF1762" t="str">
        <f t="shared" si="4218"/>
        <v>暗巫师</v>
      </c>
    </row>
    <row r="1763" spans="15:162" ht="14.25" x14ac:dyDescent="0.15">
      <c r="O1763" s="11">
        <v>31030</v>
      </c>
      <c r="P1763" s="11">
        <v>31007954.25</v>
      </c>
      <c r="Q1763" s="16">
        <f t="shared" si="4248"/>
        <v>31007954</v>
      </c>
      <c r="R1763" s="4" t="str">
        <f t="shared" si="4249"/>
        <v>5402082,5202082,5202082,5200082,5502082,5502082</v>
      </c>
      <c r="S1763" s="4" t="str">
        <f t="shared" si="4250"/>
        <v>8,8,8,8,8,8</v>
      </c>
      <c r="T1763" s="4" t="str">
        <f t="shared" si="4251"/>
        <v>2186,2160,2160,2160,2160,2160</v>
      </c>
      <c r="U1763">
        <v>5402082</v>
      </c>
      <c r="V1763">
        <v>5202082</v>
      </c>
      <c r="W1763">
        <v>5202082</v>
      </c>
      <c r="X1763">
        <v>5200082</v>
      </c>
      <c r="Y1763">
        <v>5502082</v>
      </c>
      <c r="Z1763">
        <v>5502082</v>
      </c>
      <c r="AA1763" s="2">
        <v>8</v>
      </c>
      <c r="AB1763" s="2">
        <v>8</v>
      </c>
      <c r="AC1763" s="2">
        <v>8</v>
      </c>
      <c r="AD1763" s="2">
        <v>8</v>
      </c>
      <c r="AE1763" s="2">
        <v>8</v>
      </c>
      <c r="AF1763" s="2">
        <v>8</v>
      </c>
      <c r="AG1763" s="2">
        <f t="shared" si="4179"/>
        <v>2186</v>
      </c>
      <c r="AH1763" s="2">
        <f t="shared" si="4232"/>
        <v>2160</v>
      </c>
      <c r="AI1763" s="2">
        <f t="shared" si="4233"/>
        <v>2160</v>
      </c>
      <c r="AJ1763" s="2">
        <f t="shared" si="4234"/>
        <v>2160</v>
      </c>
      <c r="AK1763" s="2">
        <f t="shared" si="4235"/>
        <v>2160</v>
      </c>
      <c r="AL1763" s="2">
        <f t="shared" si="4236"/>
        <v>2160</v>
      </c>
      <c r="AM1763" s="8">
        <f t="shared" si="4237"/>
        <v>5271352.1800000006</v>
      </c>
      <c r="AN1763" s="8">
        <f t="shared" si="4186"/>
        <v>5147320.3640000001</v>
      </c>
      <c r="AO1763" s="8">
        <f t="shared" si="4186"/>
        <v>5147320.3640000001</v>
      </c>
      <c r="AP1763" s="8">
        <f t="shared" si="4186"/>
        <v>5147320.3640000001</v>
      </c>
      <c r="AQ1763" s="8">
        <f t="shared" si="4186"/>
        <v>5147320.3640000001</v>
      </c>
      <c r="AR1763" s="8">
        <f t="shared" si="4186"/>
        <v>5147320.3640000001</v>
      </c>
      <c r="AS1763" s="8">
        <f t="shared" si="4180"/>
        <v>-142</v>
      </c>
      <c r="AT1763">
        <f t="shared" si="4181"/>
        <v>2044</v>
      </c>
      <c r="CH1763" t="str">
        <f t="shared" si="4219"/>
        <v/>
      </c>
      <c r="CI1763" s="26" t="b">
        <f t="shared" ref="CI1763:CN1763" si="4256">IF(DG1763&lt;&gt;"",IF(ISERROR(MATCH(INT(CO1763),$EE$4:$EE$879,0))=FALSE,TRUE),"")</f>
        <v>1</v>
      </c>
      <c r="CJ1763" s="26" t="b">
        <f t="shared" si="4256"/>
        <v>1</v>
      </c>
      <c r="CK1763" s="26" t="b">
        <f t="shared" si="4256"/>
        <v>1</v>
      </c>
      <c r="CL1763" s="26" t="b">
        <f t="shared" si="4256"/>
        <v>1</v>
      </c>
      <c r="CM1763" s="26" t="b">
        <f t="shared" si="4256"/>
        <v>1</v>
      </c>
      <c r="CN1763" s="26" t="b">
        <f t="shared" si="4256"/>
        <v>1</v>
      </c>
      <c r="CO1763" s="14" t="str">
        <f t="shared" ref="CO1763:CT1763" si="4257">IF(DG1763&lt;&gt;"",REPLACE(REPLACE(INDEX($EE$4:$EE$801,MATCH(DG1763,$EF$4:$EF$801,0)),6,1,CU1763),1,1,DA1763),"")</f>
        <v>5402082</v>
      </c>
      <c r="CP1763" s="14" t="str">
        <f t="shared" si="4257"/>
        <v>5202082</v>
      </c>
      <c r="CQ1763" s="14" t="str">
        <f t="shared" si="4257"/>
        <v>5202082</v>
      </c>
      <c r="CR1763" s="14" t="str">
        <f t="shared" si="4257"/>
        <v>5200082</v>
      </c>
      <c r="CS1763" s="14" t="str">
        <f t="shared" si="4257"/>
        <v>5502082</v>
      </c>
      <c r="CT1763" s="14" t="str">
        <f t="shared" si="4257"/>
        <v>5502082</v>
      </c>
      <c r="CU1763" s="2">
        <v>8</v>
      </c>
      <c r="CV1763" s="2">
        <v>8</v>
      </c>
      <c r="CW1763" s="2">
        <v>8</v>
      </c>
      <c r="CX1763" s="2">
        <v>8</v>
      </c>
      <c r="CY1763" s="2">
        <v>8</v>
      </c>
      <c r="CZ1763" s="2">
        <v>8</v>
      </c>
      <c r="DA1763" s="2">
        <v>5</v>
      </c>
      <c r="DB1763" s="7">
        <v>5</v>
      </c>
      <c r="DC1763">
        <v>5</v>
      </c>
      <c r="DD1763" s="2">
        <v>5</v>
      </c>
      <c r="DE1763" s="7">
        <v>5</v>
      </c>
      <c r="DF1763">
        <v>5</v>
      </c>
      <c r="DG1763" s="1" t="s">
        <v>3266</v>
      </c>
      <c r="DH1763" s="1" t="s">
        <v>3263</v>
      </c>
      <c r="DI1763" s="1" t="s">
        <v>3263</v>
      </c>
      <c r="DJ1763" s="1" t="s">
        <v>3262</v>
      </c>
      <c r="DK1763" s="1" t="s">
        <v>3267</v>
      </c>
      <c r="DL1763" s="1" t="s">
        <v>3267</v>
      </c>
      <c r="DM1763" t="s">
        <v>3122</v>
      </c>
      <c r="DN1763" t="s">
        <v>3122</v>
      </c>
      <c r="DO1763" t="s">
        <v>3122</v>
      </c>
      <c r="DP1763" t="s">
        <v>3122</v>
      </c>
      <c r="DQ1763" t="s">
        <v>3122</v>
      </c>
      <c r="DR1763" t="s">
        <v>3122</v>
      </c>
      <c r="DS1763" s="1" t="s">
        <v>3202</v>
      </c>
      <c r="DT1763" s="1" t="s">
        <v>3166</v>
      </c>
      <c r="DU1763" s="1" t="s">
        <v>3166</v>
      </c>
      <c r="DV1763" s="1" t="s">
        <v>3163</v>
      </c>
      <c r="DW1763" s="1" t="s">
        <v>3198</v>
      </c>
      <c r="DX1763" s="1" t="s">
        <v>3198</v>
      </c>
      <c r="DY1763">
        <f t="shared" si="4171"/>
        <v>2</v>
      </c>
      <c r="DZ1763">
        <f t="shared" si="4172"/>
        <v>1</v>
      </c>
      <c r="EA1763">
        <f t="shared" si="4173"/>
        <v>1</v>
      </c>
      <c r="EB1763">
        <f t="shared" si="4174"/>
        <v>1</v>
      </c>
      <c r="EC1763">
        <f t="shared" si="4175"/>
        <v>2</v>
      </c>
      <c r="ED1763">
        <f t="shared" si="4176"/>
        <v>2</v>
      </c>
      <c r="FA1763" t="str">
        <f t="shared" si="4213"/>
        <v>火女巫</v>
      </c>
      <c r="FB1763" t="str">
        <f t="shared" si="4214"/>
        <v>火维京</v>
      </c>
      <c r="FC1763" t="str">
        <f t="shared" si="4215"/>
        <v>火维京</v>
      </c>
      <c r="FD1763" t="str">
        <f t="shared" si="4216"/>
        <v>火刀客</v>
      </c>
      <c r="FE1763" t="str">
        <f t="shared" si="4217"/>
        <v>火火枪手</v>
      </c>
      <c r="FF1763" t="str">
        <f t="shared" si="4218"/>
        <v>火火枪手</v>
      </c>
    </row>
    <row r="1764" spans="15:162" ht="14.25" x14ac:dyDescent="0.15">
      <c r="O1764" s="11">
        <v>31031</v>
      </c>
      <c r="P1764" s="11">
        <v>31008390.84</v>
      </c>
      <c r="Q1764" s="16">
        <f t="shared" si="4248"/>
        <v>31008390</v>
      </c>
      <c r="R1764" s="4" t="str">
        <f t="shared" si="4249"/>
        <v>5200082,5200082,5301083,5501084,5501085,5502081</v>
      </c>
      <c r="S1764" s="4" t="str">
        <f t="shared" si="4250"/>
        <v>8,8,8,8,8,8</v>
      </c>
      <c r="T1764" s="4" t="str">
        <f t="shared" si="4251"/>
        <v>2186,2160,2160,2160,2160,2160</v>
      </c>
      <c r="U1764">
        <v>5200082</v>
      </c>
      <c r="V1764">
        <v>5200082</v>
      </c>
      <c r="W1764">
        <v>5301083</v>
      </c>
      <c r="X1764">
        <v>5501084</v>
      </c>
      <c r="Y1764">
        <v>5501085</v>
      </c>
      <c r="Z1764">
        <v>5502081</v>
      </c>
      <c r="AA1764" s="2">
        <v>8</v>
      </c>
      <c r="AB1764" s="2">
        <v>8</v>
      </c>
      <c r="AC1764" s="2">
        <v>8</v>
      </c>
      <c r="AD1764" s="2">
        <v>8</v>
      </c>
      <c r="AE1764" s="2">
        <v>8</v>
      </c>
      <c r="AF1764" s="2">
        <v>8</v>
      </c>
      <c r="AG1764" s="2">
        <f t="shared" si="4179"/>
        <v>2186</v>
      </c>
      <c r="AH1764" s="2">
        <f t="shared" si="4232"/>
        <v>2160</v>
      </c>
      <c r="AI1764" s="2">
        <f t="shared" si="4233"/>
        <v>2160</v>
      </c>
      <c r="AJ1764" s="2">
        <f t="shared" si="4234"/>
        <v>2160</v>
      </c>
      <c r="AK1764" s="2">
        <f t="shared" si="4235"/>
        <v>2160</v>
      </c>
      <c r="AL1764" s="2">
        <f t="shared" si="4236"/>
        <v>2160</v>
      </c>
      <c r="AM1764" s="8">
        <f t="shared" si="4237"/>
        <v>5271426.3000000007</v>
      </c>
      <c r="AN1764" s="8">
        <f t="shared" si="4186"/>
        <v>5147392.74</v>
      </c>
      <c r="AO1764" s="8">
        <f t="shared" si="4186"/>
        <v>5147392.74</v>
      </c>
      <c r="AP1764" s="8">
        <f t="shared" si="4186"/>
        <v>5147392.74</v>
      </c>
      <c r="AQ1764" s="8">
        <f t="shared" si="4186"/>
        <v>5147392.74</v>
      </c>
      <c r="AR1764" s="8">
        <f t="shared" si="4186"/>
        <v>5147392.74</v>
      </c>
      <c r="AS1764" s="8">
        <f t="shared" si="4180"/>
        <v>-142</v>
      </c>
      <c r="AT1764">
        <f t="shared" si="4181"/>
        <v>2044</v>
      </c>
      <c r="CH1764" t="str">
        <f t="shared" si="4219"/>
        <v/>
      </c>
      <c r="CI1764" s="26" t="b">
        <f t="shared" ref="CI1764:CN1764" si="4258">IF(DG1764&lt;&gt;"",IF(ISERROR(MATCH(INT(CO1764),$EE$4:$EE$879,0))=FALSE,TRUE),"")</f>
        <v>1</v>
      </c>
      <c r="CJ1764" s="26" t="b">
        <f t="shared" si="4258"/>
        <v>1</v>
      </c>
      <c r="CK1764" s="26" t="b">
        <f t="shared" si="4258"/>
        <v>1</v>
      </c>
      <c r="CL1764" s="26" t="b">
        <f t="shared" si="4258"/>
        <v>1</v>
      </c>
      <c r="CM1764" s="26" t="b">
        <f t="shared" si="4258"/>
        <v>1</v>
      </c>
      <c r="CN1764" s="26" t="b">
        <f t="shared" si="4258"/>
        <v>1</v>
      </c>
      <c r="CO1764" s="14" t="str">
        <f t="shared" ref="CO1764:CT1764" si="4259">IF(DG1764&lt;&gt;"",REPLACE(REPLACE(INDEX($EE$4:$EE$801,MATCH(DG1764,$EF$4:$EF$801,0)),6,1,CU1764),1,1,DA1764),"")</f>
        <v>5200082</v>
      </c>
      <c r="CP1764" s="14" t="str">
        <f t="shared" si="4259"/>
        <v>5200082</v>
      </c>
      <c r="CQ1764" s="14" t="str">
        <f t="shared" si="4259"/>
        <v>5301083</v>
      </c>
      <c r="CR1764" s="14" t="str">
        <f t="shared" si="4259"/>
        <v>5501084</v>
      </c>
      <c r="CS1764" s="14" t="str">
        <f t="shared" si="4259"/>
        <v>5501085</v>
      </c>
      <c r="CT1764" s="14" t="str">
        <f t="shared" si="4259"/>
        <v>5502081</v>
      </c>
      <c r="CU1764" s="2">
        <v>8</v>
      </c>
      <c r="CV1764" s="2">
        <v>8</v>
      </c>
      <c r="CW1764" s="2">
        <v>8</v>
      </c>
      <c r="CX1764" s="2">
        <v>8</v>
      </c>
      <c r="CY1764" s="2">
        <v>8</v>
      </c>
      <c r="CZ1764" s="2">
        <v>8</v>
      </c>
      <c r="DA1764" s="2">
        <v>5</v>
      </c>
      <c r="DB1764" s="7">
        <v>5</v>
      </c>
      <c r="DC1764">
        <v>5</v>
      </c>
      <c r="DD1764" s="2">
        <v>5</v>
      </c>
      <c r="DE1764" s="7">
        <v>5</v>
      </c>
      <c r="DF1764">
        <v>5</v>
      </c>
      <c r="DG1764" s="1" t="s">
        <v>3262</v>
      </c>
      <c r="DH1764" s="1" t="s">
        <v>3262</v>
      </c>
      <c r="DI1764" s="1" t="s">
        <v>3270</v>
      </c>
      <c r="DJ1764" s="1" t="s">
        <v>3252</v>
      </c>
      <c r="DK1764" s="1" t="s">
        <v>3290</v>
      </c>
      <c r="DL1764" s="1" t="s">
        <v>3133</v>
      </c>
      <c r="DM1764" t="s">
        <v>3122</v>
      </c>
      <c r="DN1764" t="s">
        <v>3122</v>
      </c>
      <c r="DO1764" t="s">
        <v>3138</v>
      </c>
      <c r="DP1764" t="s">
        <v>3253</v>
      </c>
      <c r="DQ1764" t="s">
        <v>3159</v>
      </c>
      <c r="DR1764" t="s">
        <v>3131</v>
      </c>
      <c r="DS1764" s="1" t="s">
        <v>3163</v>
      </c>
      <c r="DT1764" s="1" t="s">
        <v>3163</v>
      </c>
      <c r="DU1764" s="1" t="s">
        <v>3184</v>
      </c>
      <c r="DV1764" s="1" t="s">
        <v>3197</v>
      </c>
      <c r="DW1764" s="1" t="s">
        <v>3197</v>
      </c>
      <c r="DX1764" s="1" t="s">
        <v>3198</v>
      </c>
      <c r="DY1764">
        <f t="shared" si="4171"/>
        <v>1</v>
      </c>
      <c r="DZ1764">
        <f t="shared" si="4172"/>
        <v>1</v>
      </c>
      <c r="EA1764">
        <f t="shared" si="4173"/>
        <v>1</v>
      </c>
      <c r="EB1764">
        <f t="shared" si="4174"/>
        <v>2</v>
      </c>
      <c r="EC1764">
        <f t="shared" si="4175"/>
        <v>2</v>
      </c>
      <c r="ED1764">
        <f t="shared" si="4176"/>
        <v>2</v>
      </c>
      <c r="FA1764" t="str">
        <f t="shared" si="4213"/>
        <v>火刀客</v>
      </c>
      <c r="FB1764" t="str">
        <f t="shared" si="4214"/>
        <v>火刀客</v>
      </c>
      <c r="FC1764" t="str">
        <f t="shared" si="4215"/>
        <v>木剑士</v>
      </c>
      <c r="FD1764" t="str">
        <f t="shared" si="4216"/>
        <v>光猎人</v>
      </c>
      <c r="FE1764" t="str">
        <f t="shared" si="4217"/>
        <v>暗猎人</v>
      </c>
      <c r="FF1764" t="str">
        <f t="shared" si="4218"/>
        <v>水火枪手</v>
      </c>
    </row>
    <row r="1765" spans="15:162" ht="14.25" x14ac:dyDescent="0.15">
      <c r="O1765" s="11">
        <v>31032</v>
      </c>
      <c r="P1765" s="11">
        <v>31008827.43</v>
      </c>
      <c r="Q1765" s="16">
        <f t="shared" si="4248"/>
        <v>31008827</v>
      </c>
      <c r="R1765" s="4" t="str">
        <f t="shared" si="4249"/>
        <v>5202083,5302085,5301081,5500082,5501084,5402082</v>
      </c>
      <c r="S1765" s="4" t="str">
        <f t="shared" si="4250"/>
        <v>8,8,8,8,8,8</v>
      </c>
      <c r="T1765" s="4" t="str">
        <f t="shared" si="4251"/>
        <v>2186,2160,2160,2160,2160,2160</v>
      </c>
      <c r="U1765">
        <v>5202083</v>
      </c>
      <c r="V1765">
        <v>5302085</v>
      </c>
      <c r="W1765">
        <v>5301081</v>
      </c>
      <c r="X1765">
        <v>5500082</v>
      </c>
      <c r="Y1765">
        <v>5501084</v>
      </c>
      <c r="Z1765">
        <v>5402082</v>
      </c>
      <c r="AA1765" s="2">
        <v>8</v>
      </c>
      <c r="AB1765" s="2">
        <v>8</v>
      </c>
      <c r="AC1765" s="2">
        <v>8</v>
      </c>
      <c r="AD1765" s="2">
        <v>8</v>
      </c>
      <c r="AE1765" s="2">
        <v>8</v>
      </c>
      <c r="AF1765" s="2">
        <v>8</v>
      </c>
      <c r="AG1765" s="2">
        <f t="shared" si="4179"/>
        <v>2186</v>
      </c>
      <c r="AH1765" s="2">
        <f t="shared" si="4232"/>
        <v>2160</v>
      </c>
      <c r="AI1765" s="2">
        <f t="shared" si="4233"/>
        <v>2160</v>
      </c>
      <c r="AJ1765" s="2">
        <f t="shared" si="4234"/>
        <v>2160</v>
      </c>
      <c r="AK1765" s="2">
        <f t="shared" si="4235"/>
        <v>2160</v>
      </c>
      <c r="AL1765" s="2">
        <f t="shared" si="4236"/>
        <v>2160</v>
      </c>
      <c r="AM1765" s="8">
        <f t="shared" si="4237"/>
        <v>5271500.5900000008</v>
      </c>
      <c r="AN1765" s="8">
        <f t="shared" si="4186"/>
        <v>5147465.2820000006</v>
      </c>
      <c r="AO1765" s="8">
        <f t="shared" si="4186"/>
        <v>5147465.2820000006</v>
      </c>
      <c r="AP1765" s="8">
        <f t="shared" si="4186"/>
        <v>5147465.2820000006</v>
      </c>
      <c r="AQ1765" s="8">
        <f t="shared" si="4186"/>
        <v>5147465.2820000006</v>
      </c>
      <c r="AR1765" s="8">
        <f t="shared" si="4186"/>
        <v>5147465.2820000006</v>
      </c>
      <c r="AS1765" s="8">
        <f t="shared" si="4180"/>
        <v>-142</v>
      </c>
      <c r="AT1765">
        <f t="shared" si="4181"/>
        <v>2044</v>
      </c>
      <c r="CH1765" t="str">
        <f t="shared" si="4219"/>
        <v/>
      </c>
      <c r="CI1765" s="26" t="b">
        <f t="shared" ref="CI1765:CN1765" si="4260">IF(DG1765&lt;&gt;"",IF(ISERROR(MATCH(INT(CO1765),$EE$4:$EE$879,0))=FALSE,TRUE),"")</f>
        <v>1</v>
      </c>
      <c r="CJ1765" s="26" t="b">
        <f t="shared" si="4260"/>
        <v>1</v>
      </c>
      <c r="CK1765" s="26" t="b">
        <f t="shared" si="4260"/>
        <v>1</v>
      </c>
      <c r="CL1765" s="26" t="b">
        <f t="shared" si="4260"/>
        <v>1</v>
      </c>
      <c r="CM1765" s="26" t="b">
        <f t="shared" si="4260"/>
        <v>1</v>
      </c>
      <c r="CN1765" s="26" t="b">
        <f t="shared" si="4260"/>
        <v>1</v>
      </c>
      <c r="CO1765" s="14" t="str">
        <f t="shared" ref="CO1765:CT1765" si="4261">IF(DG1765&lt;&gt;"",REPLACE(REPLACE(INDEX($EE$4:$EE$801,MATCH(DG1765,$EF$4:$EF$801,0)),6,1,CU1765),1,1,DA1765),"")</f>
        <v>5202083</v>
      </c>
      <c r="CP1765" s="14" t="str">
        <f t="shared" si="4261"/>
        <v>5302085</v>
      </c>
      <c r="CQ1765" s="14" t="str">
        <f t="shared" si="4261"/>
        <v>5301081</v>
      </c>
      <c r="CR1765" s="14" t="str">
        <f t="shared" si="4261"/>
        <v>5500082</v>
      </c>
      <c r="CS1765" s="14" t="str">
        <f t="shared" si="4261"/>
        <v>5501084</v>
      </c>
      <c r="CT1765" s="14" t="str">
        <f t="shared" si="4261"/>
        <v>5402082</v>
      </c>
      <c r="CU1765" s="2">
        <v>8</v>
      </c>
      <c r="CV1765" s="2">
        <v>8</v>
      </c>
      <c r="CW1765" s="2">
        <v>8</v>
      </c>
      <c r="CX1765" s="2">
        <v>8</v>
      </c>
      <c r="CY1765" s="2">
        <v>8</v>
      </c>
      <c r="CZ1765" s="2">
        <v>8</v>
      </c>
      <c r="DA1765" s="2">
        <v>5</v>
      </c>
      <c r="DB1765" s="7">
        <v>5</v>
      </c>
      <c r="DC1765">
        <v>5</v>
      </c>
      <c r="DD1765" s="2">
        <v>5</v>
      </c>
      <c r="DE1765" s="7">
        <v>5</v>
      </c>
      <c r="DF1765">
        <v>5</v>
      </c>
      <c r="DG1765" s="1" t="s">
        <v>3269</v>
      </c>
      <c r="DH1765" s="1" t="s">
        <v>3286</v>
      </c>
      <c r="DI1765" s="1" t="s">
        <v>3128</v>
      </c>
      <c r="DJ1765" s="1" t="s">
        <v>3148</v>
      </c>
      <c r="DK1765" s="1" t="s">
        <v>3252</v>
      </c>
      <c r="DL1765" s="1" t="s">
        <v>3266</v>
      </c>
      <c r="DM1765" t="s">
        <v>3138</v>
      </c>
      <c r="DN1765" t="s">
        <v>3159</v>
      </c>
      <c r="DO1765" t="s">
        <v>3131</v>
      </c>
      <c r="DP1765" t="s">
        <v>3122</v>
      </c>
      <c r="DQ1765" t="s">
        <v>3253</v>
      </c>
      <c r="DR1765" t="s">
        <v>3122</v>
      </c>
      <c r="DS1765" s="1" t="s">
        <v>3166</v>
      </c>
      <c r="DT1765" s="1" t="s">
        <v>3146</v>
      </c>
      <c r="DU1765" s="1" t="s">
        <v>3184</v>
      </c>
      <c r="DV1765" s="1" t="s">
        <v>3206</v>
      </c>
      <c r="DW1765" s="1" t="s">
        <v>3197</v>
      </c>
      <c r="DX1765" s="1" t="s">
        <v>3202</v>
      </c>
      <c r="DY1765">
        <f t="shared" si="4171"/>
        <v>1</v>
      </c>
      <c r="DZ1765">
        <f t="shared" si="4172"/>
        <v>1</v>
      </c>
      <c r="EA1765">
        <f t="shared" si="4173"/>
        <v>1</v>
      </c>
      <c r="EB1765">
        <f t="shared" si="4174"/>
        <v>2</v>
      </c>
      <c r="EC1765">
        <f t="shared" si="4175"/>
        <v>2</v>
      </c>
      <c r="ED1765">
        <f t="shared" si="4176"/>
        <v>2</v>
      </c>
      <c r="FA1765" t="str">
        <f t="shared" si="4213"/>
        <v>木维京</v>
      </c>
      <c r="FB1765" t="str">
        <f t="shared" si="4214"/>
        <v>暗盗贼</v>
      </c>
      <c r="FC1765" t="str">
        <f t="shared" si="4215"/>
        <v>水剑士</v>
      </c>
      <c r="FD1765" t="str">
        <f t="shared" si="4216"/>
        <v>火海盗</v>
      </c>
      <c r="FE1765" t="str">
        <f t="shared" si="4217"/>
        <v>光猎人</v>
      </c>
      <c r="FF1765" t="str">
        <f t="shared" si="4218"/>
        <v>火女巫</v>
      </c>
    </row>
    <row r="1766" spans="15:162" ht="14.25" x14ac:dyDescent="0.15">
      <c r="O1766" s="11">
        <v>31033</v>
      </c>
      <c r="P1766" s="11">
        <v>31009262.129999999</v>
      </c>
      <c r="Q1766" s="16">
        <f t="shared" si="4248"/>
        <v>31009262</v>
      </c>
      <c r="R1766" s="4" t="str">
        <f t="shared" si="4249"/>
        <v>5401081,5201083,5201083,5302085,5400085,5502081</v>
      </c>
      <c r="S1766" s="4" t="str">
        <f t="shared" si="4250"/>
        <v>8,8,8,8,8,8</v>
      </c>
      <c r="T1766" s="4" t="str">
        <f t="shared" si="4251"/>
        <v>2186,2160,2160,2160,2160,2160</v>
      </c>
      <c r="U1766">
        <v>5401081</v>
      </c>
      <c r="V1766">
        <v>5201083</v>
      </c>
      <c r="W1766">
        <v>5201083</v>
      </c>
      <c r="X1766">
        <v>5302085</v>
      </c>
      <c r="Y1766">
        <v>5400085</v>
      </c>
      <c r="Z1766">
        <v>5502081</v>
      </c>
      <c r="AA1766" s="2">
        <v>8</v>
      </c>
      <c r="AB1766" s="2">
        <v>8</v>
      </c>
      <c r="AC1766" s="2">
        <v>8</v>
      </c>
      <c r="AD1766" s="2">
        <v>8</v>
      </c>
      <c r="AE1766" s="2">
        <v>8</v>
      </c>
      <c r="AF1766" s="2">
        <v>8</v>
      </c>
      <c r="AG1766" s="2">
        <f t="shared" si="4179"/>
        <v>2186</v>
      </c>
      <c r="AH1766" s="2">
        <f t="shared" si="4232"/>
        <v>2160</v>
      </c>
      <c r="AI1766" s="2">
        <f t="shared" si="4233"/>
        <v>2160</v>
      </c>
      <c r="AJ1766" s="2">
        <f t="shared" si="4234"/>
        <v>2160</v>
      </c>
      <c r="AK1766" s="2">
        <f t="shared" si="4235"/>
        <v>2160</v>
      </c>
      <c r="AL1766" s="2">
        <f t="shared" si="4236"/>
        <v>2160</v>
      </c>
      <c r="AM1766" s="8">
        <f t="shared" si="4237"/>
        <v>5271574.54</v>
      </c>
      <c r="AN1766" s="8">
        <f t="shared" si="4186"/>
        <v>5147537.4920000006</v>
      </c>
      <c r="AO1766" s="8">
        <f t="shared" si="4186"/>
        <v>5147537.4920000006</v>
      </c>
      <c r="AP1766" s="8">
        <f t="shared" si="4186"/>
        <v>5147537.4920000006</v>
      </c>
      <c r="AQ1766" s="8">
        <f t="shared" si="4186"/>
        <v>5147537.4920000006</v>
      </c>
      <c r="AR1766" s="8">
        <f t="shared" si="4186"/>
        <v>5147537.4920000006</v>
      </c>
      <c r="AS1766" s="8">
        <f t="shared" si="4180"/>
        <v>-142</v>
      </c>
      <c r="AT1766">
        <f t="shared" si="4181"/>
        <v>2044</v>
      </c>
      <c r="CH1766">
        <f t="shared" si="4219"/>
        <v>5</v>
      </c>
      <c r="CI1766" s="26" t="b">
        <f t="shared" ref="CI1766:CN1766" si="4262">IF(DG1766&lt;&gt;"",IF(ISERROR(MATCH(INT(CO1766),$EE$4:$EE$879,0))=FALSE,TRUE),"")</f>
        <v>1</v>
      </c>
      <c r="CJ1766" s="26" t="b">
        <f t="shared" si="4262"/>
        <v>1</v>
      </c>
      <c r="CK1766" s="26" t="b">
        <f t="shared" si="4262"/>
        <v>1</v>
      </c>
      <c r="CL1766" s="26" t="b">
        <f t="shared" si="4262"/>
        <v>1</v>
      </c>
      <c r="CM1766" s="26" t="b">
        <f t="shared" si="4262"/>
        <v>1</v>
      </c>
      <c r="CN1766" s="26" t="b">
        <f t="shared" si="4262"/>
        <v>1</v>
      </c>
      <c r="CO1766" s="14" t="str">
        <f t="shared" ref="CO1766:CT1766" si="4263">IF(DG1766&lt;&gt;"",REPLACE(REPLACE(INDEX($EE$4:$EE$801,MATCH(DG1766,$EF$4:$EF$801,0)),6,1,CU1766),1,1,DA1766),"")</f>
        <v>5401081</v>
      </c>
      <c r="CP1766" s="14" t="str">
        <f t="shared" si="4263"/>
        <v>5201083</v>
      </c>
      <c r="CQ1766" s="14" t="str">
        <f t="shared" si="4263"/>
        <v>5201083</v>
      </c>
      <c r="CR1766" s="14" t="str">
        <f t="shared" si="4263"/>
        <v>5302085</v>
      </c>
      <c r="CS1766" s="14" t="str">
        <f t="shared" si="4263"/>
        <v>5400085</v>
      </c>
      <c r="CT1766" s="14" t="str">
        <f t="shared" si="4263"/>
        <v>5502081</v>
      </c>
      <c r="CU1766" s="2">
        <v>8</v>
      </c>
      <c r="CV1766" s="2">
        <v>8</v>
      </c>
      <c r="CW1766" s="2">
        <v>8</v>
      </c>
      <c r="CX1766" s="2">
        <v>8</v>
      </c>
      <c r="CY1766" s="2">
        <v>8</v>
      </c>
      <c r="CZ1766" s="2">
        <v>8</v>
      </c>
      <c r="DA1766" s="2">
        <v>5</v>
      </c>
      <c r="DB1766" s="7">
        <v>5</v>
      </c>
      <c r="DC1766">
        <v>5</v>
      </c>
      <c r="DD1766" s="2">
        <v>5</v>
      </c>
      <c r="DE1766" s="7">
        <v>5</v>
      </c>
      <c r="DF1766">
        <v>5</v>
      </c>
      <c r="DG1766" s="1" t="s">
        <v>3161</v>
      </c>
      <c r="DH1766" s="1" t="s">
        <v>3268</v>
      </c>
      <c r="DI1766" s="1" t="s">
        <v>3268</v>
      </c>
      <c r="DJ1766" s="1" t="s">
        <v>3286</v>
      </c>
      <c r="DK1766" s="1" t="s">
        <v>3289</v>
      </c>
      <c r="DL1766" s="1" t="s">
        <v>3133</v>
      </c>
      <c r="DM1766" t="s">
        <v>3131</v>
      </c>
      <c r="DN1766" t="s">
        <v>3138</v>
      </c>
      <c r="DO1766" t="s">
        <v>3138</v>
      </c>
      <c r="DP1766" t="s">
        <v>3159</v>
      </c>
      <c r="DQ1766" t="s">
        <v>3159</v>
      </c>
      <c r="DR1766" t="s">
        <v>3131</v>
      </c>
      <c r="DS1766" s="1" t="s">
        <v>3203</v>
      </c>
      <c r="DT1766" s="1" t="s">
        <v>3179</v>
      </c>
      <c r="DU1766" s="1" t="s">
        <v>3179</v>
      </c>
      <c r="DV1766" s="1" t="s">
        <v>3146</v>
      </c>
      <c r="DW1766" s="1" t="s">
        <v>3234</v>
      </c>
      <c r="DX1766" s="1" t="s">
        <v>3198</v>
      </c>
      <c r="DY1766">
        <f t="shared" si="4171"/>
        <v>2</v>
      </c>
      <c r="DZ1766">
        <f t="shared" si="4172"/>
        <v>1</v>
      </c>
      <c r="EA1766">
        <f t="shared" si="4173"/>
        <v>1</v>
      </c>
      <c r="EB1766">
        <f t="shared" si="4174"/>
        <v>1</v>
      </c>
      <c r="EC1766">
        <f t="shared" si="4175"/>
        <v>2</v>
      </c>
      <c r="ED1766">
        <f t="shared" si="4176"/>
        <v>2</v>
      </c>
      <c r="FA1766" t="str">
        <f t="shared" si="4213"/>
        <v>水魔法师</v>
      </c>
      <c r="FB1766" t="str">
        <f t="shared" si="4214"/>
        <v>木骑兵</v>
      </c>
      <c r="FC1766" t="str">
        <f t="shared" si="4215"/>
        <v>木骑兵</v>
      </c>
      <c r="FD1766" t="str">
        <f t="shared" si="4216"/>
        <v>暗盗贼</v>
      </c>
      <c r="FE1766" t="str">
        <f t="shared" si="4217"/>
        <v>暗巫师</v>
      </c>
      <c r="FF1766" t="str">
        <f t="shared" si="4218"/>
        <v>水火枪手</v>
      </c>
    </row>
    <row r="1767" spans="15:162" ht="14.25" x14ac:dyDescent="0.15">
      <c r="O1767" s="11">
        <v>31034</v>
      </c>
      <c r="P1767" s="11">
        <v>31009698.719999999</v>
      </c>
      <c r="Q1767" s="16">
        <f t="shared" si="4248"/>
        <v>31009698</v>
      </c>
      <c r="R1767" s="4" t="str">
        <f t="shared" si="4249"/>
        <v>5502083,5200082,5301082,5201081,5501084,5500081</v>
      </c>
      <c r="S1767" s="4" t="str">
        <f t="shared" si="4250"/>
        <v>8,8,8,8,8,8</v>
      </c>
      <c r="T1767" s="4" t="str">
        <f t="shared" si="4251"/>
        <v>2186,2160,2160,2160,2160,2160</v>
      </c>
      <c r="U1767">
        <v>5502083</v>
      </c>
      <c r="V1767">
        <v>5200082</v>
      </c>
      <c r="W1767">
        <v>5301082</v>
      </c>
      <c r="X1767">
        <v>5201081</v>
      </c>
      <c r="Y1767">
        <v>5501084</v>
      </c>
      <c r="Z1767">
        <v>5500081</v>
      </c>
      <c r="AA1767" s="2">
        <v>8</v>
      </c>
      <c r="AB1767" s="2">
        <v>8</v>
      </c>
      <c r="AC1767" s="2">
        <v>8</v>
      </c>
      <c r="AD1767" s="2">
        <v>8</v>
      </c>
      <c r="AE1767" s="2">
        <v>8</v>
      </c>
      <c r="AF1767" s="2">
        <v>8</v>
      </c>
      <c r="AG1767" s="2">
        <f t="shared" si="4179"/>
        <v>2186</v>
      </c>
      <c r="AH1767" s="2">
        <f t="shared" si="4232"/>
        <v>2160</v>
      </c>
      <c r="AI1767" s="2">
        <f t="shared" si="4233"/>
        <v>2160</v>
      </c>
      <c r="AJ1767" s="2">
        <f t="shared" si="4234"/>
        <v>2160</v>
      </c>
      <c r="AK1767" s="2">
        <f t="shared" si="4235"/>
        <v>2160</v>
      </c>
      <c r="AL1767" s="2">
        <f t="shared" si="4236"/>
        <v>2160</v>
      </c>
      <c r="AM1767" s="8">
        <f t="shared" si="4237"/>
        <v>5271648.66</v>
      </c>
      <c r="AN1767" s="8">
        <f t="shared" si="4186"/>
        <v>5147609.8680000007</v>
      </c>
      <c r="AO1767" s="8">
        <f t="shared" si="4186"/>
        <v>5147609.8680000007</v>
      </c>
      <c r="AP1767" s="8">
        <f t="shared" si="4186"/>
        <v>5147609.8680000007</v>
      </c>
      <c r="AQ1767" s="8">
        <f t="shared" si="4186"/>
        <v>5147609.8680000007</v>
      </c>
      <c r="AR1767" s="8">
        <f t="shared" si="4186"/>
        <v>5147609.8680000007</v>
      </c>
      <c r="AS1767" s="8">
        <f t="shared" si="4180"/>
        <v>-142</v>
      </c>
      <c r="AT1767">
        <f t="shared" si="4181"/>
        <v>2044</v>
      </c>
      <c r="CH1767" t="str">
        <f t="shared" si="4219"/>
        <v/>
      </c>
      <c r="CI1767" s="26" t="b">
        <f t="shared" ref="CI1767:CN1767" si="4264">IF(DG1767&lt;&gt;"",IF(ISERROR(MATCH(INT(CO1767),$EE$4:$EE$879,0))=FALSE,TRUE),"")</f>
        <v>1</v>
      </c>
      <c r="CJ1767" s="26" t="b">
        <f t="shared" si="4264"/>
        <v>1</v>
      </c>
      <c r="CK1767" s="26" t="b">
        <f t="shared" si="4264"/>
        <v>1</v>
      </c>
      <c r="CL1767" s="26" t="b">
        <f t="shared" si="4264"/>
        <v>1</v>
      </c>
      <c r="CM1767" s="26" t="b">
        <f t="shared" si="4264"/>
        <v>1</v>
      </c>
      <c r="CN1767" s="26" t="b">
        <f t="shared" si="4264"/>
        <v>1</v>
      </c>
      <c r="CO1767" s="14" t="str">
        <f t="shared" ref="CO1767:CT1767" si="4265">IF(DG1767&lt;&gt;"",REPLACE(REPLACE(INDEX($EE$4:$EE$801,MATCH(DG1767,$EF$4:$EF$801,0)),6,1,CU1767),1,1,DA1767),"")</f>
        <v>5502083</v>
      </c>
      <c r="CP1767" s="14" t="str">
        <f t="shared" si="4265"/>
        <v>5200082</v>
      </c>
      <c r="CQ1767" s="14" t="str">
        <f t="shared" si="4265"/>
        <v>5301082</v>
      </c>
      <c r="CR1767" s="14" t="str">
        <f t="shared" si="4265"/>
        <v>5201081</v>
      </c>
      <c r="CS1767" s="14" t="str">
        <f t="shared" si="4265"/>
        <v>5501084</v>
      </c>
      <c r="CT1767" s="14" t="str">
        <f t="shared" si="4265"/>
        <v>5500081</v>
      </c>
      <c r="CU1767" s="2">
        <v>8</v>
      </c>
      <c r="CV1767" s="2">
        <v>8</v>
      </c>
      <c r="CW1767" s="2">
        <v>8</v>
      </c>
      <c r="CX1767" s="2">
        <v>8</v>
      </c>
      <c r="CY1767" s="2">
        <v>8</v>
      </c>
      <c r="CZ1767" s="2">
        <v>8</v>
      </c>
      <c r="DA1767" s="2">
        <v>5</v>
      </c>
      <c r="DB1767" s="7">
        <v>5</v>
      </c>
      <c r="DC1767">
        <v>5</v>
      </c>
      <c r="DD1767" s="2">
        <v>5</v>
      </c>
      <c r="DE1767" s="7">
        <v>5</v>
      </c>
      <c r="DF1767">
        <v>5</v>
      </c>
      <c r="DG1767" s="1" t="s">
        <v>3273</v>
      </c>
      <c r="DH1767" s="1" t="s">
        <v>3262</v>
      </c>
      <c r="DI1767" s="1" t="s">
        <v>3264</v>
      </c>
      <c r="DJ1767" s="1" t="s">
        <v>3257</v>
      </c>
      <c r="DK1767" s="1" t="s">
        <v>3252</v>
      </c>
      <c r="DL1767" s="1" t="s">
        <v>3260</v>
      </c>
      <c r="DM1767" t="s">
        <v>3138</v>
      </c>
      <c r="DN1767" t="s">
        <v>3122</v>
      </c>
      <c r="DO1767" t="s">
        <v>3122</v>
      </c>
      <c r="DP1767" t="s">
        <v>3131</v>
      </c>
      <c r="DQ1767" t="s">
        <v>3253</v>
      </c>
      <c r="DR1767" t="s">
        <v>3131</v>
      </c>
      <c r="DS1767" s="1" t="s">
        <v>3198</v>
      </c>
      <c r="DT1767" s="1" t="s">
        <v>3163</v>
      </c>
      <c r="DU1767" s="1" t="s">
        <v>3184</v>
      </c>
      <c r="DV1767" s="1" t="s">
        <v>3179</v>
      </c>
      <c r="DW1767" s="1" t="s">
        <v>3197</v>
      </c>
      <c r="DX1767" s="1" t="s">
        <v>3206</v>
      </c>
      <c r="DY1767">
        <f t="shared" si="4171"/>
        <v>2</v>
      </c>
      <c r="DZ1767">
        <f t="shared" si="4172"/>
        <v>1</v>
      </c>
      <c r="EA1767">
        <f t="shared" si="4173"/>
        <v>1</v>
      </c>
      <c r="EB1767">
        <f t="shared" si="4174"/>
        <v>1</v>
      </c>
      <c r="EC1767">
        <f t="shared" si="4175"/>
        <v>2</v>
      </c>
      <c r="ED1767">
        <f t="shared" si="4176"/>
        <v>2</v>
      </c>
      <c r="FA1767" t="str">
        <f t="shared" si="4213"/>
        <v>木火枪手</v>
      </c>
      <c r="FB1767" t="str">
        <f t="shared" si="4214"/>
        <v>火刀客</v>
      </c>
      <c r="FC1767" t="str">
        <f t="shared" si="4215"/>
        <v>火剑士</v>
      </c>
      <c r="FD1767" t="str">
        <f t="shared" si="4216"/>
        <v>水骑兵</v>
      </c>
      <c r="FE1767" t="str">
        <f t="shared" si="4217"/>
        <v>光猎人</v>
      </c>
      <c r="FF1767" t="str">
        <f t="shared" si="4218"/>
        <v>水海盗</v>
      </c>
    </row>
    <row r="1768" spans="15:162" ht="14.25" x14ac:dyDescent="0.15">
      <c r="O1768" s="11">
        <v>31035</v>
      </c>
      <c r="P1768" s="11">
        <v>31161012.120000001</v>
      </c>
      <c r="Q1768" s="16">
        <f t="shared" si="4248"/>
        <v>31161012</v>
      </c>
      <c r="R1768" s="4" t="str">
        <f t="shared" si="4249"/>
        <v>5200082,5200082,5200082,5500082,5500082,5500082</v>
      </c>
      <c r="S1768" s="4" t="str">
        <f t="shared" si="4250"/>
        <v>8,8,8,8,8,8</v>
      </c>
      <c r="T1768" s="4" t="str">
        <f t="shared" si="4251"/>
        <v>2191,2165,2165,2165,2165,2165</v>
      </c>
      <c r="U1768">
        <v>5200082</v>
      </c>
      <c r="V1768">
        <v>5200082</v>
      </c>
      <c r="W1768">
        <v>5200082</v>
      </c>
      <c r="X1768">
        <v>5500082</v>
      </c>
      <c r="Y1768">
        <v>5500082</v>
      </c>
      <c r="Z1768">
        <v>5500082</v>
      </c>
      <c r="AA1768" s="2">
        <v>8</v>
      </c>
      <c r="AB1768" s="2">
        <v>8</v>
      </c>
      <c r="AC1768" s="2">
        <v>8</v>
      </c>
      <c r="AD1768" s="2">
        <v>8</v>
      </c>
      <c r="AE1768" s="2">
        <v>8</v>
      </c>
      <c r="AF1768" s="2">
        <v>8</v>
      </c>
      <c r="AG1768" s="2">
        <f t="shared" si="4179"/>
        <v>2191</v>
      </c>
      <c r="AH1768" s="2">
        <f t="shared" si="4232"/>
        <v>2165</v>
      </c>
      <c r="AI1768" s="2">
        <f t="shared" si="4233"/>
        <v>2165</v>
      </c>
      <c r="AJ1768" s="2">
        <f t="shared" si="4234"/>
        <v>2165</v>
      </c>
      <c r="AK1768" s="2">
        <f t="shared" si="4235"/>
        <v>2165</v>
      </c>
      <c r="AL1768" s="2">
        <f t="shared" si="4236"/>
        <v>2165</v>
      </c>
      <c r="AM1768" s="8">
        <f t="shared" si="4237"/>
        <v>5297372.04</v>
      </c>
      <c r="AN1768" s="8">
        <f t="shared" si="4186"/>
        <v>5172727.9920000006</v>
      </c>
      <c r="AO1768" s="8">
        <f t="shared" si="4186"/>
        <v>5172727.9920000006</v>
      </c>
      <c r="AP1768" s="8">
        <f t="shared" si="4186"/>
        <v>5172727.9920000006</v>
      </c>
      <c r="AQ1768" s="8">
        <f t="shared" si="4186"/>
        <v>5172727.9920000006</v>
      </c>
      <c r="AR1768" s="8">
        <f t="shared" si="4186"/>
        <v>5172727.9920000006</v>
      </c>
      <c r="AS1768" s="8">
        <f t="shared" si="4180"/>
        <v>-142</v>
      </c>
      <c r="AT1768">
        <f t="shared" si="4181"/>
        <v>2049</v>
      </c>
      <c r="CH1768" t="str">
        <f t="shared" si="4219"/>
        <v/>
      </c>
      <c r="CI1768" s="26" t="b">
        <f t="shared" ref="CI1768:CN1768" si="4266">IF(DG1768&lt;&gt;"",IF(ISERROR(MATCH(INT(CO1768),$EE$4:$EE$879,0))=FALSE,TRUE),"")</f>
        <v>1</v>
      </c>
      <c r="CJ1768" s="26" t="b">
        <f t="shared" si="4266"/>
        <v>1</v>
      </c>
      <c r="CK1768" s="26" t="b">
        <f t="shared" si="4266"/>
        <v>1</v>
      </c>
      <c r="CL1768" s="26" t="b">
        <f t="shared" si="4266"/>
        <v>1</v>
      </c>
      <c r="CM1768" s="26" t="b">
        <f t="shared" si="4266"/>
        <v>1</v>
      </c>
      <c r="CN1768" s="26" t="b">
        <f t="shared" si="4266"/>
        <v>1</v>
      </c>
      <c r="CO1768" s="14" t="str">
        <f t="shared" ref="CO1768:CT1768" si="4267">IF(DG1768&lt;&gt;"",REPLACE(REPLACE(INDEX($EE$4:$EE$801,MATCH(DG1768,$EF$4:$EF$801,0)),6,1,CU1768),1,1,DA1768),"")</f>
        <v>5200082</v>
      </c>
      <c r="CP1768" s="14" t="str">
        <f t="shared" si="4267"/>
        <v>5200082</v>
      </c>
      <c r="CQ1768" s="14" t="str">
        <f t="shared" si="4267"/>
        <v>5200082</v>
      </c>
      <c r="CR1768" s="14" t="str">
        <f t="shared" si="4267"/>
        <v>5500082</v>
      </c>
      <c r="CS1768" s="14" t="str">
        <f t="shared" si="4267"/>
        <v>5500082</v>
      </c>
      <c r="CT1768" s="14" t="str">
        <f t="shared" si="4267"/>
        <v>5500082</v>
      </c>
      <c r="CU1768" s="2">
        <v>8</v>
      </c>
      <c r="CV1768" s="2">
        <v>8</v>
      </c>
      <c r="CW1768" s="2">
        <v>8</v>
      </c>
      <c r="CX1768" s="2">
        <v>8</v>
      </c>
      <c r="CY1768" s="2">
        <v>8</v>
      </c>
      <c r="CZ1768" s="2">
        <v>8</v>
      </c>
      <c r="DA1768" s="2">
        <v>5</v>
      </c>
      <c r="DB1768" s="7">
        <v>5</v>
      </c>
      <c r="DC1768">
        <v>5</v>
      </c>
      <c r="DD1768" s="2">
        <v>5</v>
      </c>
      <c r="DE1768" s="7">
        <v>5</v>
      </c>
      <c r="DF1768">
        <v>5</v>
      </c>
      <c r="DG1768" s="1" t="s">
        <v>3262</v>
      </c>
      <c r="DH1768" s="1" t="s">
        <v>3262</v>
      </c>
      <c r="DI1768" s="1" t="s">
        <v>3262</v>
      </c>
      <c r="DJ1768" s="1" t="s">
        <v>3148</v>
      </c>
      <c r="DK1768" s="1" t="s">
        <v>3148</v>
      </c>
      <c r="DL1768" s="1" t="s">
        <v>3148</v>
      </c>
      <c r="DM1768" t="s">
        <v>3122</v>
      </c>
      <c r="DN1768" t="s">
        <v>3122</v>
      </c>
      <c r="DO1768" t="s">
        <v>3122</v>
      </c>
      <c r="DP1768" t="s">
        <v>3122</v>
      </c>
      <c r="DQ1768" t="s">
        <v>3122</v>
      </c>
      <c r="DR1768" t="s">
        <v>3122</v>
      </c>
      <c r="DS1768" s="1" t="s">
        <v>3163</v>
      </c>
      <c r="DT1768" s="1" t="s">
        <v>3163</v>
      </c>
      <c r="DU1768" s="1" t="s">
        <v>3163</v>
      </c>
      <c r="DV1768" s="1" t="s">
        <v>3206</v>
      </c>
      <c r="DW1768" s="1" t="s">
        <v>3206</v>
      </c>
      <c r="DX1768" s="1" t="s">
        <v>3206</v>
      </c>
      <c r="DY1768">
        <f t="shared" si="4171"/>
        <v>1</v>
      </c>
      <c r="DZ1768">
        <f t="shared" si="4172"/>
        <v>1</v>
      </c>
      <c r="EA1768">
        <f t="shared" si="4173"/>
        <v>1</v>
      </c>
      <c r="EB1768">
        <f t="shared" si="4174"/>
        <v>2</v>
      </c>
      <c r="EC1768">
        <f t="shared" si="4175"/>
        <v>2</v>
      </c>
      <c r="ED1768">
        <f t="shared" si="4176"/>
        <v>2</v>
      </c>
      <c r="FA1768" t="str">
        <f t="shared" si="4213"/>
        <v>火刀客</v>
      </c>
      <c r="FB1768" t="str">
        <f t="shared" si="4214"/>
        <v>火刀客</v>
      </c>
      <c r="FC1768" t="str">
        <f t="shared" si="4215"/>
        <v>火刀客</v>
      </c>
      <c r="FD1768" t="str">
        <f t="shared" si="4216"/>
        <v>火海盗</v>
      </c>
      <c r="FE1768" t="str">
        <f t="shared" si="4217"/>
        <v>火海盗</v>
      </c>
      <c r="FF1768" t="str">
        <f t="shared" si="4218"/>
        <v>火海盗</v>
      </c>
    </row>
    <row r="1769" spans="15:162" ht="14.25" x14ac:dyDescent="0.15">
      <c r="O1769" s="11">
        <v>31036</v>
      </c>
      <c r="P1769" s="11">
        <v>31161448.710000001</v>
      </c>
      <c r="Q1769" s="16">
        <f t="shared" si="4248"/>
        <v>31161448</v>
      </c>
      <c r="R1769" s="4" t="str">
        <f t="shared" si="4249"/>
        <v>5500081,5200082,5200082,5302084,5501085,5502081</v>
      </c>
      <c r="S1769" s="4" t="str">
        <f t="shared" si="4250"/>
        <v>8,8,8,8,8,8</v>
      </c>
      <c r="T1769" s="4" t="str">
        <f t="shared" si="4251"/>
        <v>2191,2165,2165,2165,2165,2165</v>
      </c>
      <c r="U1769">
        <v>5500081</v>
      </c>
      <c r="V1769">
        <v>5200082</v>
      </c>
      <c r="W1769">
        <v>5200082</v>
      </c>
      <c r="X1769">
        <v>5302084</v>
      </c>
      <c r="Y1769">
        <v>5501085</v>
      </c>
      <c r="Z1769">
        <v>5502081</v>
      </c>
      <c r="AA1769" s="2">
        <v>8</v>
      </c>
      <c r="AB1769" s="2">
        <v>8</v>
      </c>
      <c r="AC1769" s="2">
        <v>8</v>
      </c>
      <c r="AD1769" s="2">
        <v>8</v>
      </c>
      <c r="AE1769" s="2">
        <v>8</v>
      </c>
      <c r="AF1769" s="2">
        <v>8</v>
      </c>
      <c r="AG1769" s="2">
        <f t="shared" si="4179"/>
        <v>2191</v>
      </c>
      <c r="AH1769" s="2">
        <f t="shared" si="4232"/>
        <v>2165</v>
      </c>
      <c r="AI1769" s="2">
        <f t="shared" si="4233"/>
        <v>2165</v>
      </c>
      <c r="AJ1769" s="2">
        <f t="shared" si="4234"/>
        <v>2165</v>
      </c>
      <c r="AK1769" s="2">
        <f t="shared" si="4235"/>
        <v>2165</v>
      </c>
      <c r="AL1769" s="2">
        <f t="shared" si="4236"/>
        <v>2165</v>
      </c>
      <c r="AM1769" s="8">
        <f t="shared" si="4237"/>
        <v>5297446.16</v>
      </c>
      <c r="AN1769" s="8">
        <f t="shared" si="4186"/>
        <v>5172800.3680000007</v>
      </c>
      <c r="AO1769" s="8">
        <f t="shared" si="4186"/>
        <v>5172800.3680000007</v>
      </c>
      <c r="AP1769" s="8">
        <f t="shared" si="4186"/>
        <v>5172800.3680000007</v>
      </c>
      <c r="AQ1769" s="8">
        <f t="shared" si="4186"/>
        <v>5172800.3680000007</v>
      </c>
      <c r="AR1769" s="8">
        <f t="shared" si="4186"/>
        <v>5172800.3680000007</v>
      </c>
      <c r="AS1769" s="8">
        <f t="shared" si="4180"/>
        <v>-142</v>
      </c>
      <c r="AT1769">
        <f t="shared" si="4181"/>
        <v>2049</v>
      </c>
      <c r="CH1769" t="str">
        <f t="shared" si="4219"/>
        <v/>
      </c>
      <c r="CI1769" s="26" t="b">
        <f t="shared" ref="CI1769:CN1769" si="4268">IF(DG1769&lt;&gt;"",IF(ISERROR(MATCH(INT(CO1769),$EE$4:$EE$879,0))=FALSE,TRUE),"")</f>
        <v>1</v>
      </c>
      <c r="CJ1769" s="26" t="b">
        <f t="shared" si="4268"/>
        <v>1</v>
      </c>
      <c r="CK1769" s="26" t="b">
        <f t="shared" si="4268"/>
        <v>1</v>
      </c>
      <c r="CL1769" s="26" t="b">
        <f t="shared" si="4268"/>
        <v>1</v>
      </c>
      <c r="CM1769" s="26" t="b">
        <f t="shared" si="4268"/>
        <v>1</v>
      </c>
      <c r="CN1769" s="26" t="b">
        <f t="shared" si="4268"/>
        <v>1</v>
      </c>
      <c r="CO1769" s="14" t="str">
        <f t="shared" ref="CO1769:CT1769" si="4269">IF(DG1769&lt;&gt;"",REPLACE(REPLACE(INDEX($EE$4:$EE$801,MATCH(DG1769,$EF$4:$EF$801,0)),6,1,CU1769),1,1,DA1769),"")</f>
        <v>5500081</v>
      </c>
      <c r="CP1769" s="14" t="str">
        <f t="shared" si="4269"/>
        <v>5200082</v>
      </c>
      <c r="CQ1769" s="14" t="str">
        <f t="shared" si="4269"/>
        <v>5200082</v>
      </c>
      <c r="CR1769" s="14" t="str">
        <f t="shared" si="4269"/>
        <v>5302084</v>
      </c>
      <c r="CS1769" s="14" t="str">
        <f t="shared" si="4269"/>
        <v>5501085</v>
      </c>
      <c r="CT1769" s="14" t="str">
        <f t="shared" si="4269"/>
        <v>5502081</v>
      </c>
      <c r="CU1769" s="2">
        <v>8</v>
      </c>
      <c r="CV1769" s="2">
        <v>8</v>
      </c>
      <c r="CW1769" s="2">
        <v>8</v>
      </c>
      <c r="CX1769" s="2">
        <v>8</v>
      </c>
      <c r="CY1769" s="2">
        <v>8</v>
      </c>
      <c r="CZ1769" s="2">
        <v>8</v>
      </c>
      <c r="DA1769" s="2">
        <v>5</v>
      </c>
      <c r="DB1769" s="7">
        <v>5</v>
      </c>
      <c r="DC1769">
        <v>5</v>
      </c>
      <c r="DD1769" s="2">
        <v>5</v>
      </c>
      <c r="DE1769" s="7">
        <v>5</v>
      </c>
      <c r="DF1769">
        <v>5</v>
      </c>
      <c r="DG1769" s="1" t="s">
        <v>3260</v>
      </c>
      <c r="DH1769" s="1" t="s">
        <v>3262</v>
      </c>
      <c r="DI1769" s="1" t="s">
        <v>3262</v>
      </c>
      <c r="DJ1769" s="1" t="s">
        <v>3275</v>
      </c>
      <c r="DK1769" s="10" t="s">
        <v>3290</v>
      </c>
      <c r="DL1769" s="1" t="s">
        <v>3133</v>
      </c>
      <c r="DM1769" t="s">
        <v>3131</v>
      </c>
      <c r="DN1769" t="s">
        <v>3122</v>
      </c>
      <c r="DO1769" t="s">
        <v>3122</v>
      </c>
      <c r="DP1769" t="s">
        <v>3253</v>
      </c>
      <c r="DQ1769" t="s">
        <v>3159</v>
      </c>
      <c r="DR1769" t="s">
        <v>3131</v>
      </c>
      <c r="DS1769" s="1" t="s">
        <v>3206</v>
      </c>
      <c r="DT1769" s="1" t="s">
        <v>3163</v>
      </c>
      <c r="DU1769" s="1" t="s">
        <v>3163</v>
      </c>
      <c r="DV1769" s="1" t="s">
        <v>3146</v>
      </c>
      <c r="DW1769" s="1" t="s">
        <v>3226</v>
      </c>
      <c r="DX1769" s="1" t="s">
        <v>3198</v>
      </c>
      <c r="DY1769">
        <f t="shared" si="4171"/>
        <v>2</v>
      </c>
      <c r="DZ1769">
        <f t="shared" si="4172"/>
        <v>1</v>
      </c>
      <c r="EA1769">
        <f t="shared" si="4173"/>
        <v>1</v>
      </c>
      <c r="EB1769">
        <f t="shared" si="4174"/>
        <v>1</v>
      </c>
      <c r="EC1769">
        <f t="shared" si="4175"/>
        <v>2</v>
      </c>
      <c r="ED1769">
        <f t="shared" si="4176"/>
        <v>2</v>
      </c>
      <c r="FA1769" t="str">
        <f t="shared" si="4213"/>
        <v>水海盗</v>
      </c>
      <c r="FB1769" t="str">
        <f t="shared" si="4214"/>
        <v>火刀客</v>
      </c>
      <c r="FC1769" t="str">
        <f t="shared" si="4215"/>
        <v>火刀客</v>
      </c>
      <c r="FD1769" t="str">
        <f t="shared" si="4216"/>
        <v>光盗贼</v>
      </c>
      <c r="FE1769" t="str">
        <f t="shared" si="4217"/>
        <v>暗忍者</v>
      </c>
      <c r="FF1769" t="str">
        <f t="shared" si="4218"/>
        <v>水火枪手</v>
      </c>
    </row>
    <row r="1770" spans="15:162" ht="14.25" x14ac:dyDescent="0.15">
      <c r="O1770" s="11">
        <v>31037</v>
      </c>
      <c r="P1770" s="11">
        <v>31161887.190000001</v>
      </c>
      <c r="Q1770" s="16">
        <f t="shared" si="4248"/>
        <v>31161887</v>
      </c>
      <c r="R1770" s="4" t="str">
        <f t="shared" si="4249"/>
        <v>5202083,5302085,5301081,5500082,5501084,5402082</v>
      </c>
      <c r="S1770" s="4" t="str">
        <f t="shared" si="4250"/>
        <v>8,8,8,8,8,8</v>
      </c>
      <c r="T1770" s="4" t="str">
        <f t="shared" si="4251"/>
        <v>2191,2165,2165,2165,2165,2165</v>
      </c>
      <c r="U1770">
        <v>5202083</v>
      </c>
      <c r="V1770">
        <v>5302085</v>
      </c>
      <c r="W1770">
        <v>5301081</v>
      </c>
      <c r="X1770">
        <v>5500082</v>
      </c>
      <c r="Y1770">
        <v>5501084</v>
      </c>
      <c r="Z1770">
        <v>5402082</v>
      </c>
      <c r="AA1770" s="2">
        <v>8</v>
      </c>
      <c r="AB1770" s="2">
        <v>8</v>
      </c>
      <c r="AC1770" s="2">
        <v>8</v>
      </c>
      <c r="AD1770" s="2">
        <v>8</v>
      </c>
      <c r="AE1770" s="2">
        <v>8</v>
      </c>
      <c r="AF1770" s="2">
        <v>8</v>
      </c>
      <c r="AG1770" s="2">
        <f t="shared" si="4179"/>
        <v>2191</v>
      </c>
      <c r="AH1770" s="2">
        <f t="shared" si="4232"/>
        <v>2165</v>
      </c>
      <c r="AI1770" s="2">
        <f t="shared" si="4233"/>
        <v>2165</v>
      </c>
      <c r="AJ1770" s="2">
        <f t="shared" si="4234"/>
        <v>2165</v>
      </c>
      <c r="AK1770" s="2">
        <f t="shared" si="4235"/>
        <v>2165</v>
      </c>
      <c r="AL1770" s="2">
        <f t="shared" si="4236"/>
        <v>2165</v>
      </c>
      <c r="AM1770" s="8">
        <f t="shared" si="4237"/>
        <v>5297520.79</v>
      </c>
      <c r="AN1770" s="8">
        <f t="shared" si="4186"/>
        <v>5172873.2420000006</v>
      </c>
      <c r="AO1770" s="8">
        <f t="shared" si="4186"/>
        <v>5172873.2420000006</v>
      </c>
      <c r="AP1770" s="8">
        <f t="shared" si="4186"/>
        <v>5172873.2420000006</v>
      </c>
      <c r="AQ1770" s="8">
        <f t="shared" si="4186"/>
        <v>5172873.2420000006</v>
      </c>
      <c r="AR1770" s="8">
        <f t="shared" si="4186"/>
        <v>5172873.2420000006</v>
      </c>
      <c r="AS1770" s="8">
        <f t="shared" si="4180"/>
        <v>-142</v>
      </c>
      <c r="AT1770">
        <f t="shared" si="4181"/>
        <v>2049</v>
      </c>
      <c r="CH1770" t="str">
        <f t="shared" si="4219"/>
        <v/>
      </c>
      <c r="CI1770" s="26" t="b">
        <f t="shared" ref="CI1770:CN1770" si="4270">IF(DG1770&lt;&gt;"",IF(ISERROR(MATCH(INT(CO1770),$EE$4:$EE$879,0))=FALSE,TRUE),"")</f>
        <v>1</v>
      </c>
      <c r="CJ1770" s="26" t="b">
        <f t="shared" si="4270"/>
        <v>1</v>
      </c>
      <c r="CK1770" s="26" t="b">
        <f t="shared" si="4270"/>
        <v>1</v>
      </c>
      <c r="CL1770" s="26" t="b">
        <f t="shared" si="4270"/>
        <v>1</v>
      </c>
      <c r="CM1770" s="26" t="b">
        <f t="shared" si="4270"/>
        <v>1</v>
      </c>
      <c r="CN1770" s="26" t="b">
        <f t="shared" si="4270"/>
        <v>1</v>
      </c>
      <c r="CO1770" s="14" t="str">
        <f t="shared" ref="CO1770:CT1770" si="4271">IF(DG1770&lt;&gt;"",REPLACE(REPLACE(INDEX($EE$4:$EE$801,MATCH(DG1770,$EF$4:$EF$801,0)),6,1,CU1770),1,1,DA1770),"")</f>
        <v>5202083</v>
      </c>
      <c r="CP1770" s="14" t="str">
        <f t="shared" si="4271"/>
        <v>5302085</v>
      </c>
      <c r="CQ1770" s="14" t="str">
        <f t="shared" si="4271"/>
        <v>5301081</v>
      </c>
      <c r="CR1770" s="14" t="str">
        <f t="shared" si="4271"/>
        <v>5500082</v>
      </c>
      <c r="CS1770" s="14" t="str">
        <f t="shared" si="4271"/>
        <v>5501084</v>
      </c>
      <c r="CT1770" s="14" t="str">
        <f t="shared" si="4271"/>
        <v>5402082</v>
      </c>
      <c r="CU1770" s="2">
        <v>8</v>
      </c>
      <c r="CV1770" s="2">
        <v>8</v>
      </c>
      <c r="CW1770" s="2">
        <v>8</v>
      </c>
      <c r="CX1770" s="2">
        <v>8</v>
      </c>
      <c r="CY1770" s="2">
        <v>8</v>
      </c>
      <c r="CZ1770" s="2">
        <v>8</v>
      </c>
      <c r="DA1770" s="2">
        <v>5</v>
      </c>
      <c r="DB1770" s="7">
        <v>5</v>
      </c>
      <c r="DC1770">
        <v>5</v>
      </c>
      <c r="DD1770" s="2">
        <v>5</v>
      </c>
      <c r="DE1770" s="7">
        <v>5</v>
      </c>
      <c r="DF1770">
        <v>5</v>
      </c>
      <c r="DG1770" s="1" t="s">
        <v>3269</v>
      </c>
      <c r="DH1770" s="1" t="s">
        <v>3286</v>
      </c>
      <c r="DI1770" s="1" t="s">
        <v>3128</v>
      </c>
      <c r="DJ1770" s="1" t="s">
        <v>3148</v>
      </c>
      <c r="DK1770" s="1" t="s">
        <v>3252</v>
      </c>
      <c r="DL1770" s="1" t="s">
        <v>3266</v>
      </c>
      <c r="DM1770" t="s">
        <v>3138</v>
      </c>
      <c r="DN1770" t="s">
        <v>3159</v>
      </c>
      <c r="DO1770" t="s">
        <v>3131</v>
      </c>
      <c r="DP1770" t="s">
        <v>3122</v>
      </c>
      <c r="DQ1770" t="s">
        <v>3253</v>
      </c>
      <c r="DR1770" t="s">
        <v>3122</v>
      </c>
      <c r="DS1770" s="1" t="s">
        <v>3166</v>
      </c>
      <c r="DT1770" s="1" t="s">
        <v>3146</v>
      </c>
      <c r="DU1770" s="1" t="s">
        <v>3184</v>
      </c>
      <c r="DV1770" s="1" t="s">
        <v>3206</v>
      </c>
      <c r="DW1770" s="1" t="s">
        <v>3197</v>
      </c>
      <c r="DX1770" s="1" t="s">
        <v>3202</v>
      </c>
      <c r="DY1770">
        <f t="shared" si="4171"/>
        <v>1</v>
      </c>
      <c r="DZ1770">
        <f t="shared" si="4172"/>
        <v>1</v>
      </c>
      <c r="EA1770">
        <f t="shared" si="4173"/>
        <v>1</v>
      </c>
      <c r="EB1770">
        <f t="shared" si="4174"/>
        <v>2</v>
      </c>
      <c r="EC1770">
        <f t="shared" si="4175"/>
        <v>2</v>
      </c>
      <c r="ED1770">
        <f t="shared" si="4176"/>
        <v>2</v>
      </c>
      <c r="FA1770" t="str">
        <f t="shared" si="4213"/>
        <v>木维京</v>
      </c>
      <c r="FB1770" t="str">
        <f t="shared" si="4214"/>
        <v>暗盗贼</v>
      </c>
      <c r="FC1770" t="str">
        <f t="shared" si="4215"/>
        <v>水剑士</v>
      </c>
      <c r="FD1770" t="str">
        <f t="shared" si="4216"/>
        <v>火海盗</v>
      </c>
      <c r="FE1770" t="str">
        <f t="shared" si="4217"/>
        <v>光猎人</v>
      </c>
      <c r="FF1770" t="str">
        <f t="shared" si="4218"/>
        <v>火女巫</v>
      </c>
    </row>
    <row r="1771" spans="15:162" ht="14.25" x14ac:dyDescent="0.15">
      <c r="O1771" s="11">
        <v>31038</v>
      </c>
      <c r="P1771" s="11">
        <v>31162323.780000001</v>
      </c>
      <c r="Q1771" s="16">
        <f t="shared" si="4248"/>
        <v>31162323</v>
      </c>
      <c r="R1771" s="4" t="str">
        <f t="shared" si="4249"/>
        <v>5401081,5201083,5201083,5300085,5400085,5502081</v>
      </c>
      <c r="S1771" s="4" t="str">
        <f t="shared" si="4250"/>
        <v>8,8,8,8,8,8</v>
      </c>
      <c r="T1771" s="4" t="str">
        <f t="shared" si="4251"/>
        <v>2191,2165,2165,2165,2165,2165</v>
      </c>
      <c r="U1771">
        <v>5401081</v>
      </c>
      <c r="V1771">
        <v>5201083</v>
      </c>
      <c r="W1771">
        <v>5201083</v>
      </c>
      <c r="X1771">
        <v>5300085</v>
      </c>
      <c r="Y1771">
        <v>5400085</v>
      </c>
      <c r="Z1771">
        <v>5502081</v>
      </c>
      <c r="AA1771" s="2">
        <v>8</v>
      </c>
      <c r="AB1771" s="2">
        <v>8</v>
      </c>
      <c r="AC1771" s="2">
        <v>8</v>
      </c>
      <c r="AD1771" s="2">
        <v>8</v>
      </c>
      <c r="AE1771" s="2">
        <v>8</v>
      </c>
      <c r="AF1771" s="2">
        <v>8</v>
      </c>
      <c r="AG1771" s="2">
        <f t="shared" si="4179"/>
        <v>2191</v>
      </c>
      <c r="AH1771" s="2">
        <f t="shared" si="4232"/>
        <v>2165</v>
      </c>
      <c r="AI1771" s="2">
        <f t="shared" si="4233"/>
        <v>2165</v>
      </c>
      <c r="AJ1771" s="2">
        <f t="shared" si="4234"/>
        <v>2165</v>
      </c>
      <c r="AK1771" s="2">
        <f t="shared" si="4235"/>
        <v>2165</v>
      </c>
      <c r="AL1771" s="2">
        <f t="shared" si="4236"/>
        <v>2165</v>
      </c>
      <c r="AM1771" s="8">
        <f t="shared" si="4237"/>
        <v>5297594.91</v>
      </c>
      <c r="AN1771" s="8">
        <f t="shared" si="4186"/>
        <v>5172945.6180000007</v>
      </c>
      <c r="AO1771" s="8">
        <f t="shared" si="4186"/>
        <v>5172945.6180000007</v>
      </c>
      <c r="AP1771" s="8">
        <f t="shared" si="4186"/>
        <v>5172945.6180000007</v>
      </c>
      <c r="AQ1771" s="8">
        <f t="shared" si="4186"/>
        <v>5172945.6180000007</v>
      </c>
      <c r="AR1771" s="8">
        <f t="shared" si="4186"/>
        <v>5172945.6180000007</v>
      </c>
      <c r="AS1771" s="8">
        <f t="shared" si="4180"/>
        <v>-142</v>
      </c>
      <c r="AT1771">
        <f t="shared" si="4181"/>
        <v>2049</v>
      </c>
      <c r="CH1771" t="str">
        <f t="shared" si="4219"/>
        <v/>
      </c>
      <c r="CI1771" s="26" t="b">
        <f t="shared" ref="CI1771:CN1771" si="4272">IF(DG1771&lt;&gt;"",IF(ISERROR(MATCH(INT(CO1771),$EE$4:$EE$879,0))=FALSE,TRUE),"")</f>
        <v>1</v>
      </c>
      <c r="CJ1771" s="26" t="b">
        <f t="shared" si="4272"/>
        <v>1</v>
      </c>
      <c r="CK1771" s="26" t="b">
        <f t="shared" si="4272"/>
        <v>1</v>
      </c>
      <c r="CL1771" s="26" t="b">
        <f t="shared" si="4272"/>
        <v>1</v>
      </c>
      <c r="CM1771" s="26" t="b">
        <f t="shared" si="4272"/>
        <v>1</v>
      </c>
      <c r="CN1771" s="26" t="b">
        <f t="shared" si="4272"/>
        <v>1</v>
      </c>
      <c r="CO1771" s="14" t="str">
        <f t="shared" ref="CO1771:CT1771" si="4273">IF(DG1771&lt;&gt;"",REPLACE(REPLACE(INDEX($EE$4:$EE$801,MATCH(DG1771,$EF$4:$EF$801,0)),6,1,CU1771),1,1,DA1771),"")</f>
        <v>5401081</v>
      </c>
      <c r="CP1771" s="14" t="str">
        <f t="shared" si="4273"/>
        <v>5201083</v>
      </c>
      <c r="CQ1771" s="14" t="str">
        <f t="shared" si="4273"/>
        <v>5201083</v>
      </c>
      <c r="CR1771" s="14" t="str">
        <f t="shared" si="4273"/>
        <v>5300085</v>
      </c>
      <c r="CS1771" s="14" t="str">
        <f t="shared" si="4273"/>
        <v>5400085</v>
      </c>
      <c r="CT1771" s="14" t="str">
        <f t="shared" si="4273"/>
        <v>5502081</v>
      </c>
      <c r="CU1771" s="2">
        <v>8</v>
      </c>
      <c r="CV1771" s="2">
        <v>8</v>
      </c>
      <c r="CW1771" s="2">
        <v>8</v>
      </c>
      <c r="CX1771" s="2">
        <v>8</v>
      </c>
      <c r="CY1771" s="2">
        <v>8</v>
      </c>
      <c r="CZ1771" s="2">
        <v>8</v>
      </c>
      <c r="DA1771" s="2">
        <v>5</v>
      </c>
      <c r="DB1771" s="7">
        <v>5</v>
      </c>
      <c r="DC1771">
        <v>5</v>
      </c>
      <c r="DD1771" s="2">
        <v>5</v>
      </c>
      <c r="DE1771" s="7">
        <v>5</v>
      </c>
      <c r="DF1771">
        <v>5</v>
      </c>
      <c r="DG1771" s="1" t="s">
        <v>3161</v>
      </c>
      <c r="DH1771" s="1" t="s">
        <v>3268</v>
      </c>
      <c r="DI1771" s="1" t="s">
        <v>3268</v>
      </c>
      <c r="DJ1771" s="1" t="s">
        <v>3242</v>
      </c>
      <c r="DK1771" s="1" t="s">
        <v>3289</v>
      </c>
      <c r="DL1771" s="1" t="s">
        <v>3133</v>
      </c>
      <c r="DM1771" t="s">
        <v>3131</v>
      </c>
      <c r="DN1771" t="s">
        <v>3138</v>
      </c>
      <c r="DO1771" t="s">
        <v>3138</v>
      </c>
      <c r="DP1771" t="s">
        <v>3159</v>
      </c>
      <c r="DQ1771" t="s">
        <v>3159</v>
      </c>
      <c r="DR1771" t="s">
        <v>3131</v>
      </c>
      <c r="DS1771" s="1" t="s">
        <v>3203</v>
      </c>
      <c r="DT1771" s="1" t="s">
        <v>3179</v>
      </c>
      <c r="DU1771" s="1" t="s">
        <v>3179</v>
      </c>
      <c r="DV1771" s="1" t="s">
        <v>3243</v>
      </c>
      <c r="DW1771" s="1" t="s">
        <v>3234</v>
      </c>
      <c r="DX1771" s="1" t="s">
        <v>3198</v>
      </c>
      <c r="DY1771">
        <f t="shared" si="4171"/>
        <v>2</v>
      </c>
      <c r="DZ1771">
        <f t="shared" si="4172"/>
        <v>1</v>
      </c>
      <c r="EA1771">
        <f t="shared" si="4173"/>
        <v>1</v>
      </c>
      <c r="EB1771">
        <f t="shared" si="4174"/>
        <v>1</v>
      </c>
      <c r="EC1771">
        <f t="shared" si="4175"/>
        <v>2</v>
      </c>
      <c r="ED1771">
        <f t="shared" si="4176"/>
        <v>2</v>
      </c>
      <c r="FA1771" t="str">
        <f t="shared" si="4213"/>
        <v>水魔法师</v>
      </c>
      <c r="FB1771" t="str">
        <f t="shared" si="4214"/>
        <v>木骑兵</v>
      </c>
      <c r="FC1771" t="str">
        <f t="shared" si="4215"/>
        <v>木骑兵</v>
      </c>
      <c r="FD1771" t="str">
        <f t="shared" si="4216"/>
        <v>暗武士</v>
      </c>
      <c r="FE1771" t="str">
        <f t="shared" si="4217"/>
        <v>暗巫师</v>
      </c>
      <c r="FF1771" t="str">
        <f t="shared" si="4218"/>
        <v>水火枪手</v>
      </c>
    </row>
    <row r="1772" spans="15:162" ht="14.25" x14ac:dyDescent="0.15">
      <c r="O1772" s="11">
        <v>31039</v>
      </c>
      <c r="P1772" s="11">
        <v>31162762.260000002</v>
      </c>
      <c r="Q1772" s="16">
        <f t="shared" si="4248"/>
        <v>31162762</v>
      </c>
      <c r="R1772" s="4" t="str">
        <f t="shared" si="4249"/>
        <v>5502083,5200082,5301082,5201081,5501084,5500081</v>
      </c>
      <c r="S1772" s="4" t="str">
        <f t="shared" si="4250"/>
        <v>8,8,8,8,8,8</v>
      </c>
      <c r="T1772" s="4" t="str">
        <f t="shared" si="4251"/>
        <v>2191,2165,2165,2165,2165,2165</v>
      </c>
      <c r="U1772">
        <v>5502083</v>
      </c>
      <c r="V1772">
        <v>5200082</v>
      </c>
      <c r="W1772">
        <v>5301082</v>
      </c>
      <c r="X1772">
        <v>5201081</v>
      </c>
      <c r="Y1772">
        <v>5501084</v>
      </c>
      <c r="Z1772">
        <v>5500081</v>
      </c>
      <c r="AA1772" s="2">
        <v>8</v>
      </c>
      <c r="AB1772" s="2">
        <v>8</v>
      </c>
      <c r="AC1772" s="2">
        <v>8</v>
      </c>
      <c r="AD1772" s="2">
        <v>8</v>
      </c>
      <c r="AE1772" s="2">
        <v>8</v>
      </c>
      <c r="AF1772" s="2">
        <v>8</v>
      </c>
      <c r="AG1772" s="2">
        <f t="shared" si="4179"/>
        <v>2191</v>
      </c>
      <c r="AH1772" s="2">
        <f t="shared" si="4232"/>
        <v>2165</v>
      </c>
      <c r="AI1772" s="2">
        <f t="shared" si="4233"/>
        <v>2165</v>
      </c>
      <c r="AJ1772" s="2">
        <f t="shared" si="4234"/>
        <v>2165</v>
      </c>
      <c r="AK1772" s="2">
        <f t="shared" si="4235"/>
        <v>2165</v>
      </c>
      <c r="AL1772" s="2">
        <f t="shared" si="4236"/>
        <v>2165</v>
      </c>
      <c r="AM1772" s="8">
        <f t="shared" si="4237"/>
        <v>5297669.54</v>
      </c>
      <c r="AN1772" s="8">
        <f t="shared" si="4186"/>
        <v>5173018.4920000006</v>
      </c>
      <c r="AO1772" s="8">
        <f t="shared" si="4186"/>
        <v>5173018.4920000006</v>
      </c>
      <c r="AP1772" s="8">
        <f t="shared" si="4186"/>
        <v>5173018.4920000006</v>
      </c>
      <c r="AQ1772" s="8">
        <f t="shared" si="4186"/>
        <v>5173018.4920000006</v>
      </c>
      <c r="AR1772" s="8">
        <f t="shared" si="4186"/>
        <v>5173018.4920000006</v>
      </c>
      <c r="AS1772" s="8">
        <f t="shared" si="4180"/>
        <v>-142</v>
      </c>
      <c r="AT1772">
        <f t="shared" si="4181"/>
        <v>2049</v>
      </c>
      <c r="CH1772" t="str">
        <f t="shared" si="4219"/>
        <v/>
      </c>
      <c r="CI1772" s="26" t="b">
        <f t="shared" ref="CI1772:CN1772" si="4274">IF(DG1772&lt;&gt;"",IF(ISERROR(MATCH(INT(CO1772),$EE$4:$EE$879,0))=FALSE,TRUE),"")</f>
        <v>1</v>
      </c>
      <c r="CJ1772" s="26" t="b">
        <f t="shared" si="4274"/>
        <v>1</v>
      </c>
      <c r="CK1772" s="26" t="b">
        <f t="shared" si="4274"/>
        <v>1</v>
      </c>
      <c r="CL1772" s="26" t="b">
        <f t="shared" si="4274"/>
        <v>1</v>
      </c>
      <c r="CM1772" s="26" t="b">
        <f t="shared" si="4274"/>
        <v>1</v>
      </c>
      <c r="CN1772" s="26" t="b">
        <f t="shared" si="4274"/>
        <v>1</v>
      </c>
      <c r="CO1772" s="14" t="str">
        <f t="shared" ref="CO1772:CT1772" si="4275">IF(DG1772&lt;&gt;"",REPLACE(REPLACE(INDEX($EE$4:$EE$801,MATCH(DG1772,$EF$4:$EF$801,0)),6,1,CU1772),1,1,DA1772),"")</f>
        <v>5502083</v>
      </c>
      <c r="CP1772" s="14" t="str">
        <f t="shared" si="4275"/>
        <v>5200082</v>
      </c>
      <c r="CQ1772" s="14" t="str">
        <f t="shared" si="4275"/>
        <v>5301082</v>
      </c>
      <c r="CR1772" s="14" t="str">
        <f t="shared" si="4275"/>
        <v>5201081</v>
      </c>
      <c r="CS1772" s="14" t="str">
        <f t="shared" si="4275"/>
        <v>5501084</v>
      </c>
      <c r="CT1772" s="14" t="str">
        <f t="shared" si="4275"/>
        <v>5500081</v>
      </c>
      <c r="CU1772" s="2">
        <v>8</v>
      </c>
      <c r="CV1772" s="2">
        <v>8</v>
      </c>
      <c r="CW1772" s="2">
        <v>8</v>
      </c>
      <c r="CX1772" s="2">
        <v>8</v>
      </c>
      <c r="CY1772" s="2">
        <v>8</v>
      </c>
      <c r="CZ1772" s="2">
        <v>8</v>
      </c>
      <c r="DA1772" s="2">
        <v>5</v>
      </c>
      <c r="DB1772" s="7">
        <v>5</v>
      </c>
      <c r="DC1772">
        <v>5</v>
      </c>
      <c r="DD1772" s="2">
        <v>5</v>
      </c>
      <c r="DE1772" s="7">
        <v>5</v>
      </c>
      <c r="DF1772">
        <v>5</v>
      </c>
      <c r="DG1772" s="1" t="s">
        <v>3273</v>
      </c>
      <c r="DH1772" s="1" t="s">
        <v>3262</v>
      </c>
      <c r="DI1772" s="1" t="s">
        <v>3264</v>
      </c>
      <c r="DJ1772" s="1" t="s">
        <v>3257</v>
      </c>
      <c r="DK1772" s="1" t="s">
        <v>3252</v>
      </c>
      <c r="DL1772" s="1" t="s">
        <v>3260</v>
      </c>
      <c r="DM1772" t="s">
        <v>3138</v>
      </c>
      <c r="DN1772" t="s">
        <v>3122</v>
      </c>
      <c r="DO1772" t="s">
        <v>3122</v>
      </c>
      <c r="DP1772" t="s">
        <v>3131</v>
      </c>
      <c r="DQ1772" t="s">
        <v>3253</v>
      </c>
      <c r="DR1772" t="s">
        <v>3131</v>
      </c>
      <c r="DS1772" s="1" t="s">
        <v>3198</v>
      </c>
      <c r="DT1772" s="1" t="s">
        <v>3163</v>
      </c>
      <c r="DU1772" s="1" t="s">
        <v>3184</v>
      </c>
      <c r="DV1772" s="1" t="s">
        <v>3179</v>
      </c>
      <c r="DW1772" s="1" t="s">
        <v>3197</v>
      </c>
      <c r="DX1772" s="1" t="s">
        <v>3206</v>
      </c>
      <c r="DY1772">
        <f t="shared" si="4171"/>
        <v>2</v>
      </c>
      <c r="DZ1772">
        <f t="shared" si="4172"/>
        <v>1</v>
      </c>
      <c r="EA1772">
        <f t="shared" si="4173"/>
        <v>1</v>
      </c>
      <c r="EB1772">
        <f t="shared" si="4174"/>
        <v>1</v>
      </c>
      <c r="EC1772">
        <f t="shared" si="4175"/>
        <v>2</v>
      </c>
      <c r="ED1772">
        <f t="shared" si="4176"/>
        <v>2</v>
      </c>
      <c r="FA1772" t="str">
        <f t="shared" si="4213"/>
        <v>木火枪手</v>
      </c>
      <c r="FB1772" t="str">
        <f t="shared" si="4214"/>
        <v>火刀客</v>
      </c>
      <c r="FC1772" t="str">
        <f t="shared" si="4215"/>
        <v>火剑士</v>
      </c>
      <c r="FD1772" t="str">
        <f t="shared" si="4216"/>
        <v>水骑兵</v>
      </c>
      <c r="FE1772" t="str">
        <f t="shared" si="4217"/>
        <v>光猎人</v>
      </c>
      <c r="FF1772" t="str">
        <f t="shared" si="4218"/>
        <v>水海盗</v>
      </c>
    </row>
    <row r="1773" spans="15:162" ht="14.25" x14ac:dyDescent="0.15">
      <c r="O1773" s="11">
        <v>31040</v>
      </c>
      <c r="P1773" s="11">
        <v>31314446.100000001</v>
      </c>
      <c r="Q1773" s="16">
        <f t="shared" si="4248"/>
        <v>31314446</v>
      </c>
      <c r="R1773" s="4" t="str">
        <f t="shared" si="4249"/>
        <v>5201082,5201082,5201082,5601082,5601082,5601082</v>
      </c>
      <c r="S1773" s="4" t="str">
        <f t="shared" si="4250"/>
        <v>8,8,8,8,8,8</v>
      </c>
      <c r="T1773" s="4" t="str">
        <f t="shared" si="4251"/>
        <v>2197,2170,2170,2170,2170,2170</v>
      </c>
      <c r="U1773">
        <v>5201082</v>
      </c>
      <c r="V1773">
        <v>5201082</v>
      </c>
      <c r="W1773">
        <v>5201082</v>
      </c>
      <c r="X1773">
        <v>5601082</v>
      </c>
      <c r="Y1773">
        <v>5601082</v>
      </c>
      <c r="Z1773">
        <v>5601082</v>
      </c>
      <c r="AA1773" s="2">
        <v>8</v>
      </c>
      <c r="AB1773" s="2">
        <v>8</v>
      </c>
      <c r="AC1773" s="2">
        <v>8</v>
      </c>
      <c r="AD1773" s="2">
        <v>8</v>
      </c>
      <c r="AE1773" s="2">
        <v>8</v>
      </c>
      <c r="AF1773" s="2">
        <v>8</v>
      </c>
      <c r="AG1773" s="2">
        <f t="shared" si="4179"/>
        <v>2197</v>
      </c>
      <c r="AH1773" s="2">
        <f t="shared" si="4232"/>
        <v>2170</v>
      </c>
      <c r="AI1773" s="2">
        <f t="shared" si="4233"/>
        <v>2170</v>
      </c>
      <c r="AJ1773" s="2">
        <f t="shared" si="4234"/>
        <v>2170</v>
      </c>
      <c r="AK1773" s="2">
        <f t="shared" si="4235"/>
        <v>2170</v>
      </c>
      <c r="AL1773" s="2">
        <f t="shared" si="4236"/>
        <v>2170</v>
      </c>
      <c r="AM1773" s="8">
        <f t="shared" si="4237"/>
        <v>5323455.82</v>
      </c>
      <c r="AN1773" s="8">
        <f t="shared" si="4186"/>
        <v>5198198.0360000003</v>
      </c>
      <c r="AO1773" s="8">
        <f t="shared" si="4186"/>
        <v>5198198.0360000003</v>
      </c>
      <c r="AP1773" s="8">
        <f t="shared" si="4186"/>
        <v>5198198.0360000003</v>
      </c>
      <c r="AQ1773" s="8">
        <f t="shared" si="4186"/>
        <v>5198198.0360000003</v>
      </c>
      <c r="AR1773" s="8">
        <f t="shared" si="4186"/>
        <v>5198198.0360000003</v>
      </c>
      <c r="AS1773" s="8">
        <f t="shared" si="4180"/>
        <v>-143</v>
      </c>
      <c r="AT1773">
        <f t="shared" si="4181"/>
        <v>2054</v>
      </c>
      <c r="CH1773" t="str">
        <f t="shared" si="4219"/>
        <v/>
      </c>
      <c r="CI1773" s="26" t="b">
        <f t="shared" ref="CI1773:CN1773" si="4276">IF(DG1773&lt;&gt;"",IF(ISERROR(MATCH(INT(CO1773),$EE$4:$EE$879,0))=FALSE,TRUE),"")</f>
        <v>1</v>
      </c>
      <c r="CJ1773" s="26" t="b">
        <f t="shared" si="4276"/>
        <v>1</v>
      </c>
      <c r="CK1773" s="26" t="b">
        <f t="shared" si="4276"/>
        <v>1</v>
      </c>
      <c r="CL1773" s="26" t="b">
        <f t="shared" si="4276"/>
        <v>1</v>
      </c>
      <c r="CM1773" s="26" t="b">
        <f t="shared" si="4276"/>
        <v>1</v>
      </c>
      <c r="CN1773" s="26" t="b">
        <f t="shared" si="4276"/>
        <v>1</v>
      </c>
      <c r="CO1773" s="14" t="str">
        <f t="shared" ref="CO1773:CT1773" si="4277">IF(DG1773&lt;&gt;"",REPLACE(REPLACE(INDEX($EE$4:$EE$801,MATCH(DG1773,$EF$4:$EF$801,0)),6,1,CU1773),1,1,DA1773),"")</f>
        <v>5201082</v>
      </c>
      <c r="CP1773" s="14" t="str">
        <f t="shared" si="4277"/>
        <v>5201082</v>
      </c>
      <c r="CQ1773" s="14" t="str">
        <f t="shared" si="4277"/>
        <v>5201082</v>
      </c>
      <c r="CR1773" s="14" t="str">
        <f t="shared" si="4277"/>
        <v>5601082</v>
      </c>
      <c r="CS1773" s="14" t="str">
        <f t="shared" si="4277"/>
        <v>5601082</v>
      </c>
      <c r="CT1773" s="14" t="str">
        <f t="shared" si="4277"/>
        <v>5601082</v>
      </c>
      <c r="CU1773" s="2">
        <v>8</v>
      </c>
      <c r="CV1773" s="2">
        <v>8</v>
      </c>
      <c r="CW1773" s="2">
        <v>8</v>
      </c>
      <c r="CX1773" s="2">
        <v>8</v>
      </c>
      <c r="CY1773" s="2">
        <v>8</v>
      </c>
      <c r="CZ1773" s="2">
        <v>8</v>
      </c>
      <c r="DA1773" s="2">
        <v>5</v>
      </c>
      <c r="DB1773" s="7">
        <v>5</v>
      </c>
      <c r="DC1773">
        <v>5</v>
      </c>
      <c r="DD1773" s="2">
        <v>5</v>
      </c>
      <c r="DE1773" s="7">
        <v>5</v>
      </c>
      <c r="DF1773">
        <v>5</v>
      </c>
      <c r="DG1773" s="1" t="s">
        <v>3142</v>
      </c>
      <c r="DH1773" s="1" t="s">
        <v>3142</v>
      </c>
      <c r="DI1773" s="1" t="s">
        <v>3142</v>
      </c>
      <c r="DJ1773" s="1" t="s">
        <v>3152</v>
      </c>
      <c r="DK1773" s="1" t="s">
        <v>3152</v>
      </c>
      <c r="DL1773" s="1" t="s">
        <v>3152</v>
      </c>
      <c r="DM1773" t="s">
        <v>3122</v>
      </c>
      <c r="DN1773" t="s">
        <v>3122</v>
      </c>
      <c r="DO1773" t="s">
        <v>3122</v>
      </c>
      <c r="DP1773" t="s">
        <v>3122</v>
      </c>
      <c r="DQ1773" t="s">
        <v>3122</v>
      </c>
      <c r="DR1773" t="s">
        <v>3122</v>
      </c>
      <c r="DS1773" s="1" t="s">
        <v>3179</v>
      </c>
      <c r="DT1773" s="1" t="s">
        <v>3179</v>
      </c>
      <c r="DU1773" s="1" t="s">
        <v>3179</v>
      </c>
      <c r="DV1773" s="1" t="s">
        <v>3223</v>
      </c>
      <c r="DW1773" s="1" t="s">
        <v>3223</v>
      </c>
      <c r="DX1773" s="1" t="s">
        <v>3223</v>
      </c>
      <c r="DY1773">
        <f t="shared" si="4171"/>
        <v>1</v>
      </c>
      <c r="DZ1773">
        <f t="shared" si="4172"/>
        <v>1</v>
      </c>
      <c r="EA1773">
        <f t="shared" si="4173"/>
        <v>1</v>
      </c>
      <c r="EB1773">
        <f t="shared" si="4174"/>
        <v>2</v>
      </c>
      <c r="EC1773">
        <f t="shared" si="4175"/>
        <v>2</v>
      </c>
      <c r="ED1773">
        <f t="shared" si="4176"/>
        <v>2</v>
      </c>
      <c r="FA1773" t="str">
        <f t="shared" si="4213"/>
        <v>火骑兵</v>
      </c>
      <c r="FB1773" t="str">
        <f t="shared" si="4214"/>
        <v>火骑兵</v>
      </c>
      <c r="FC1773" t="str">
        <f t="shared" si="4215"/>
        <v>火骑兵</v>
      </c>
      <c r="FD1773" t="str">
        <f t="shared" si="4216"/>
        <v>火修女</v>
      </c>
      <c r="FE1773" t="str">
        <f t="shared" si="4217"/>
        <v>火修女</v>
      </c>
      <c r="FF1773" t="str">
        <f t="shared" si="4218"/>
        <v>火修女</v>
      </c>
    </row>
    <row r="1774" spans="15:162" ht="14.25" x14ac:dyDescent="0.15">
      <c r="O1774" s="11">
        <v>31041</v>
      </c>
      <c r="P1774" s="11">
        <v>31314884.579999998</v>
      </c>
      <c r="Q1774" s="16">
        <f t="shared" si="4248"/>
        <v>31314884</v>
      </c>
      <c r="R1774" s="4" t="str">
        <f t="shared" si="4249"/>
        <v>5201081,5301082,5300085,5400085,5500083,5502082</v>
      </c>
      <c r="S1774" s="4" t="str">
        <f t="shared" si="4250"/>
        <v>8,8,8,8,8,8</v>
      </c>
      <c r="T1774" s="4" t="str">
        <f t="shared" si="4251"/>
        <v>2197,2170,2170,2170,2170,2170</v>
      </c>
      <c r="U1774">
        <v>5201081</v>
      </c>
      <c r="V1774">
        <v>5301082</v>
      </c>
      <c r="W1774">
        <v>5300085</v>
      </c>
      <c r="X1774">
        <v>5400085</v>
      </c>
      <c r="Y1774">
        <v>5500083</v>
      </c>
      <c r="Z1774">
        <v>5502082</v>
      </c>
      <c r="AA1774" s="2">
        <v>8</v>
      </c>
      <c r="AB1774" s="2">
        <v>8</v>
      </c>
      <c r="AC1774" s="2">
        <v>8</v>
      </c>
      <c r="AD1774" s="2">
        <v>8</v>
      </c>
      <c r="AE1774" s="2">
        <v>8</v>
      </c>
      <c r="AF1774" s="2">
        <v>8</v>
      </c>
      <c r="AG1774" s="2">
        <f t="shared" si="4179"/>
        <v>2197</v>
      </c>
      <c r="AH1774" s="2">
        <f t="shared" si="4232"/>
        <v>2170</v>
      </c>
      <c r="AI1774" s="2">
        <f t="shared" si="4233"/>
        <v>2170</v>
      </c>
      <c r="AJ1774" s="2">
        <f t="shared" si="4234"/>
        <v>2170</v>
      </c>
      <c r="AK1774" s="2">
        <f t="shared" si="4235"/>
        <v>2170</v>
      </c>
      <c r="AL1774" s="2">
        <f t="shared" si="4236"/>
        <v>2170</v>
      </c>
      <c r="AM1774" s="8">
        <f t="shared" si="4237"/>
        <v>5323530.28</v>
      </c>
      <c r="AN1774" s="8">
        <f t="shared" si="4186"/>
        <v>5198270.7439999999</v>
      </c>
      <c r="AO1774" s="8">
        <f t="shared" si="4186"/>
        <v>5198270.7439999999</v>
      </c>
      <c r="AP1774" s="8">
        <f t="shared" si="4186"/>
        <v>5198270.7439999999</v>
      </c>
      <c r="AQ1774" s="8">
        <f t="shared" si="4186"/>
        <v>5198270.7439999999</v>
      </c>
      <c r="AR1774" s="8">
        <f t="shared" si="4186"/>
        <v>5198270.7439999999</v>
      </c>
      <c r="AS1774" s="8">
        <f t="shared" si="4180"/>
        <v>-143</v>
      </c>
      <c r="AT1774">
        <f t="shared" si="4181"/>
        <v>2054</v>
      </c>
      <c r="CH1774" t="str">
        <f t="shared" si="4219"/>
        <v/>
      </c>
      <c r="CI1774" s="26" t="b">
        <f t="shared" ref="CI1774:CN1774" si="4278">IF(DG1774&lt;&gt;"",IF(ISERROR(MATCH(INT(CO1774),$EE$4:$EE$879,0))=FALSE,TRUE),"")</f>
        <v>1</v>
      </c>
      <c r="CJ1774" s="26" t="b">
        <f t="shared" si="4278"/>
        <v>1</v>
      </c>
      <c r="CK1774" s="26" t="b">
        <f t="shared" si="4278"/>
        <v>1</v>
      </c>
      <c r="CL1774" s="26" t="b">
        <f t="shared" si="4278"/>
        <v>1</v>
      </c>
      <c r="CM1774" s="26" t="b">
        <f t="shared" si="4278"/>
        <v>1</v>
      </c>
      <c r="CN1774" s="26" t="b">
        <f t="shared" si="4278"/>
        <v>1</v>
      </c>
      <c r="CO1774" s="14" t="str">
        <f t="shared" ref="CO1774:CT1774" si="4279">IF(DG1774&lt;&gt;"",REPLACE(REPLACE(INDEX($EE$4:$EE$801,MATCH(DG1774,$EF$4:$EF$801,0)),6,1,CU1774),1,1,DA1774),"")</f>
        <v>5201081</v>
      </c>
      <c r="CP1774" s="14" t="str">
        <f t="shared" si="4279"/>
        <v>5301082</v>
      </c>
      <c r="CQ1774" s="14" t="str">
        <f t="shared" si="4279"/>
        <v>5300085</v>
      </c>
      <c r="CR1774" s="14" t="str">
        <f t="shared" si="4279"/>
        <v>5400085</v>
      </c>
      <c r="CS1774" s="14" t="str">
        <f t="shared" si="4279"/>
        <v>5500083</v>
      </c>
      <c r="CT1774" s="14" t="str">
        <f t="shared" si="4279"/>
        <v>5502082</v>
      </c>
      <c r="CU1774" s="2">
        <v>8</v>
      </c>
      <c r="CV1774" s="2">
        <v>8</v>
      </c>
      <c r="CW1774" s="2">
        <v>8</v>
      </c>
      <c r="CX1774" s="2">
        <v>8</v>
      </c>
      <c r="CY1774" s="2">
        <v>8</v>
      </c>
      <c r="CZ1774" s="2">
        <v>8</v>
      </c>
      <c r="DA1774" s="2">
        <v>5</v>
      </c>
      <c r="DB1774" s="7">
        <v>5</v>
      </c>
      <c r="DC1774">
        <v>5</v>
      </c>
      <c r="DD1774" s="2">
        <v>5</v>
      </c>
      <c r="DE1774" s="7">
        <v>5</v>
      </c>
      <c r="DF1774">
        <v>5</v>
      </c>
      <c r="DG1774" s="1" t="s">
        <v>3257</v>
      </c>
      <c r="DH1774" s="1" t="s">
        <v>3264</v>
      </c>
      <c r="DI1774" s="1" t="s">
        <v>3242</v>
      </c>
      <c r="DJ1774" s="1" t="s">
        <v>3289</v>
      </c>
      <c r="DK1774" s="1" t="s">
        <v>3272</v>
      </c>
      <c r="DL1774" s="1" t="s">
        <v>3267</v>
      </c>
      <c r="DM1774" t="s">
        <v>3131</v>
      </c>
      <c r="DN1774" t="s">
        <v>3122</v>
      </c>
      <c r="DO1774" t="s">
        <v>3159</v>
      </c>
      <c r="DP1774" t="s">
        <v>3159</v>
      </c>
      <c r="DQ1774" t="s">
        <v>3138</v>
      </c>
      <c r="DR1774" t="s">
        <v>3122</v>
      </c>
      <c r="DS1774" s="1" t="s">
        <v>3179</v>
      </c>
      <c r="DT1774" s="1" t="s">
        <v>3184</v>
      </c>
      <c r="DU1774" s="1" t="s">
        <v>3243</v>
      </c>
      <c r="DV1774" s="1" t="s">
        <v>3234</v>
      </c>
      <c r="DW1774" s="1" t="s">
        <v>3206</v>
      </c>
      <c r="DX1774" s="1" t="s">
        <v>3198</v>
      </c>
      <c r="DY1774">
        <f t="shared" si="4171"/>
        <v>1</v>
      </c>
      <c r="DZ1774">
        <f t="shared" si="4172"/>
        <v>1</v>
      </c>
      <c r="EA1774">
        <f t="shared" si="4173"/>
        <v>1</v>
      </c>
      <c r="EB1774">
        <f t="shared" si="4174"/>
        <v>2</v>
      </c>
      <c r="EC1774">
        <f t="shared" si="4175"/>
        <v>2</v>
      </c>
      <c r="ED1774">
        <f t="shared" si="4176"/>
        <v>2</v>
      </c>
      <c r="FA1774" t="str">
        <f t="shared" si="4213"/>
        <v>水骑兵</v>
      </c>
      <c r="FB1774" t="str">
        <f t="shared" si="4214"/>
        <v>火剑士</v>
      </c>
      <c r="FC1774" t="str">
        <f t="shared" si="4215"/>
        <v>暗武士</v>
      </c>
      <c r="FD1774" t="str">
        <f t="shared" si="4216"/>
        <v>暗巫师</v>
      </c>
      <c r="FE1774" t="str">
        <f t="shared" si="4217"/>
        <v>木海盗</v>
      </c>
      <c r="FF1774" t="str">
        <f t="shared" si="4218"/>
        <v>火火枪手</v>
      </c>
    </row>
    <row r="1775" spans="15:162" ht="14.25" x14ac:dyDescent="0.15">
      <c r="O1775" s="11">
        <v>31042</v>
      </c>
      <c r="P1775" s="11">
        <v>31315323.059999999</v>
      </c>
      <c r="Q1775" s="16">
        <f t="shared" si="4248"/>
        <v>31315323</v>
      </c>
      <c r="R1775" s="4" t="str">
        <f t="shared" si="4249"/>
        <v>5301081,5200082,5202081,5401083,5500081,5500083</v>
      </c>
      <c r="S1775" s="4" t="str">
        <f t="shared" si="4250"/>
        <v>8,8,8,8,8,8</v>
      </c>
      <c r="T1775" s="4" t="str">
        <f t="shared" si="4251"/>
        <v>2197,2170,2170,2170,2170,2170</v>
      </c>
      <c r="U1775">
        <v>5301081</v>
      </c>
      <c r="V1775">
        <v>5200082</v>
      </c>
      <c r="W1775">
        <v>5202081</v>
      </c>
      <c r="X1775">
        <v>5401083</v>
      </c>
      <c r="Y1775">
        <v>5500081</v>
      </c>
      <c r="Z1775">
        <v>5500083</v>
      </c>
      <c r="AA1775" s="2">
        <v>8</v>
      </c>
      <c r="AB1775" s="2">
        <v>8</v>
      </c>
      <c r="AC1775" s="2">
        <v>8</v>
      </c>
      <c r="AD1775" s="2">
        <v>8</v>
      </c>
      <c r="AE1775" s="2">
        <v>8</v>
      </c>
      <c r="AF1775" s="2">
        <v>8</v>
      </c>
      <c r="AG1775" s="2">
        <f t="shared" si="4179"/>
        <v>2197</v>
      </c>
      <c r="AH1775" s="2">
        <f t="shared" si="4232"/>
        <v>2170</v>
      </c>
      <c r="AI1775" s="2">
        <f t="shared" si="4233"/>
        <v>2170</v>
      </c>
      <c r="AJ1775" s="2">
        <f t="shared" si="4234"/>
        <v>2170</v>
      </c>
      <c r="AK1775" s="2">
        <f t="shared" si="4235"/>
        <v>2170</v>
      </c>
      <c r="AL1775" s="2">
        <f t="shared" si="4236"/>
        <v>2170</v>
      </c>
      <c r="AM1775" s="8">
        <f t="shared" si="4237"/>
        <v>5323604.91</v>
      </c>
      <c r="AN1775" s="8">
        <f t="shared" si="4186"/>
        <v>5198343.6180000007</v>
      </c>
      <c r="AO1775" s="8">
        <f t="shared" si="4186"/>
        <v>5198343.6180000007</v>
      </c>
      <c r="AP1775" s="8">
        <f t="shared" si="4186"/>
        <v>5198343.6180000007</v>
      </c>
      <c r="AQ1775" s="8">
        <f t="shared" si="4186"/>
        <v>5198343.6180000007</v>
      </c>
      <c r="AR1775" s="8">
        <f t="shared" si="4186"/>
        <v>5198343.6180000007</v>
      </c>
      <c r="AS1775" s="8">
        <f t="shared" si="4180"/>
        <v>-143</v>
      </c>
      <c r="AT1775">
        <f t="shared" si="4181"/>
        <v>2054</v>
      </c>
      <c r="CH1775" t="str">
        <f t="shared" si="4219"/>
        <v/>
      </c>
      <c r="CI1775" s="26" t="b">
        <f t="shared" ref="CI1775:CN1775" si="4280">IF(DG1775&lt;&gt;"",IF(ISERROR(MATCH(INT(CO1775),$EE$4:$EE$879,0))=FALSE,TRUE),"")</f>
        <v>1</v>
      </c>
      <c r="CJ1775" s="26" t="b">
        <f t="shared" si="4280"/>
        <v>1</v>
      </c>
      <c r="CK1775" s="26" t="b">
        <f t="shared" si="4280"/>
        <v>1</v>
      </c>
      <c r="CL1775" s="26" t="b">
        <f t="shared" si="4280"/>
        <v>1</v>
      </c>
      <c r="CM1775" s="26" t="b">
        <f t="shared" si="4280"/>
        <v>1</v>
      </c>
      <c r="CN1775" s="26" t="b">
        <f t="shared" si="4280"/>
        <v>1</v>
      </c>
      <c r="CO1775" s="14" t="str">
        <f t="shared" ref="CO1775:CT1775" si="4281">IF(DG1775&lt;&gt;"",REPLACE(REPLACE(INDEX($EE$4:$EE$801,MATCH(DG1775,$EF$4:$EF$801,0)),6,1,CU1775),1,1,DA1775),"")</f>
        <v>5301081</v>
      </c>
      <c r="CP1775" s="14" t="str">
        <f t="shared" si="4281"/>
        <v>5200082</v>
      </c>
      <c r="CQ1775" s="14" t="str">
        <f t="shared" si="4281"/>
        <v>5202081</v>
      </c>
      <c r="CR1775" s="14" t="str">
        <f t="shared" si="4281"/>
        <v>5401083</v>
      </c>
      <c r="CS1775" s="14" t="str">
        <f t="shared" si="4281"/>
        <v>5500081</v>
      </c>
      <c r="CT1775" s="14" t="str">
        <f t="shared" si="4281"/>
        <v>5500083</v>
      </c>
      <c r="CU1775" s="2">
        <v>8</v>
      </c>
      <c r="CV1775" s="2">
        <v>8</v>
      </c>
      <c r="CW1775" s="2">
        <v>8</v>
      </c>
      <c r="CX1775" s="2">
        <v>8</v>
      </c>
      <c r="CY1775" s="2">
        <v>8</v>
      </c>
      <c r="CZ1775" s="2">
        <v>8</v>
      </c>
      <c r="DA1775" s="2">
        <v>5</v>
      </c>
      <c r="DB1775" s="7">
        <v>5</v>
      </c>
      <c r="DC1775">
        <v>5</v>
      </c>
      <c r="DD1775" s="2">
        <v>5</v>
      </c>
      <c r="DE1775" s="7">
        <v>5</v>
      </c>
      <c r="DF1775">
        <v>5</v>
      </c>
      <c r="DG1775" s="1" t="s">
        <v>3128</v>
      </c>
      <c r="DH1775" s="1" t="s">
        <v>3262</v>
      </c>
      <c r="DI1775" s="1" t="s">
        <v>3124</v>
      </c>
      <c r="DJ1775" s="1" t="s">
        <v>3271</v>
      </c>
      <c r="DK1775" s="1" t="s">
        <v>3260</v>
      </c>
      <c r="DL1775" s="1" t="s">
        <v>3272</v>
      </c>
      <c r="DM1775" t="s">
        <v>3131</v>
      </c>
      <c r="DN1775" t="s">
        <v>3122</v>
      </c>
      <c r="DO1775" t="s">
        <v>3131</v>
      </c>
      <c r="DP1775" t="s">
        <v>3138</v>
      </c>
      <c r="DQ1775" t="s">
        <v>3131</v>
      </c>
      <c r="DR1775" t="s">
        <v>3138</v>
      </c>
      <c r="DS1775" s="1" t="s">
        <v>3184</v>
      </c>
      <c r="DT1775" s="1" t="s">
        <v>3163</v>
      </c>
      <c r="DU1775" s="1" t="s">
        <v>3166</v>
      </c>
      <c r="DV1775" s="1" t="s">
        <v>3203</v>
      </c>
      <c r="DW1775" s="1" t="s">
        <v>3206</v>
      </c>
      <c r="DX1775" s="1" t="s">
        <v>3206</v>
      </c>
      <c r="DY1775">
        <f t="shared" si="4171"/>
        <v>1</v>
      </c>
      <c r="DZ1775">
        <f t="shared" si="4172"/>
        <v>1</v>
      </c>
      <c r="EA1775">
        <f t="shared" si="4173"/>
        <v>1</v>
      </c>
      <c r="EB1775">
        <f t="shared" si="4174"/>
        <v>2</v>
      </c>
      <c r="EC1775">
        <f t="shared" si="4175"/>
        <v>2</v>
      </c>
      <c r="ED1775">
        <f t="shared" si="4176"/>
        <v>2</v>
      </c>
      <c r="FA1775" t="str">
        <f t="shared" si="4213"/>
        <v>水剑士</v>
      </c>
      <c r="FB1775" t="str">
        <f t="shared" si="4214"/>
        <v>火刀客</v>
      </c>
      <c r="FC1775" t="str">
        <f t="shared" si="4215"/>
        <v>水维京</v>
      </c>
      <c r="FD1775" t="str">
        <f t="shared" si="4216"/>
        <v>木魔法师</v>
      </c>
      <c r="FE1775" t="str">
        <f t="shared" si="4217"/>
        <v>水海盗</v>
      </c>
      <c r="FF1775" t="str">
        <f t="shared" si="4218"/>
        <v>木海盗</v>
      </c>
    </row>
    <row r="1776" spans="15:162" ht="14.25" x14ac:dyDescent="0.15">
      <c r="O1776" s="11">
        <v>31043</v>
      </c>
      <c r="P1776" s="11">
        <v>31315761.539999999</v>
      </c>
      <c r="Q1776" s="16">
        <f t="shared" si="4248"/>
        <v>31315761</v>
      </c>
      <c r="R1776" s="4" t="str">
        <f t="shared" si="4249"/>
        <v>5200081,5202082,5301082,5400085,5400085,5401083</v>
      </c>
      <c r="S1776" s="4" t="str">
        <f t="shared" si="4250"/>
        <v>8,8,8,8,8,8</v>
      </c>
      <c r="T1776" s="4" t="str">
        <f t="shared" si="4251"/>
        <v>2197,2171,2171,2171,2171,2171</v>
      </c>
      <c r="U1776">
        <v>5200081</v>
      </c>
      <c r="V1776">
        <v>5202082</v>
      </c>
      <c r="W1776">
        <v>5301082</v>
      </c>
      <c r="X1776">
        <v>5400085</v>
      </c>
      <c r="Y1776">
        <v>5400085</v>
      </c>
      <c r="Z1776">
        <v>5401083</v>
      </c>
      <c r="AA1776" s="2">
        <v>8</v>
      </c>
      <c r="AB1776" s="2">
        <v>8</v>
      </c>
      <c r="AC1776" s="2">
        <v>8</v>
      </c>
      <c r="AD1776" s="2">
        <v>8</v>
      </c>
      <c r="AE1776" s="2">
        <v>8</v>
      </c>
      <c r="AF1776" s="2">
        <v>8</v>
      </c>
      <c r="AG1776" s="2">
        <f t="shared" si="4179"/>
        <v>2197</v>
      </c>
      <c r="AH1776" s="2">
        <f t="shared" si="4232"/>
        <v>2171</v>
      </c>
      <c r="AI1776" s="2">
        <f t="shared" si="4233"/>
        <v>2171</v>
      </c>
      <c r="AJ1776" s="2">
        <f t="shared" si="4234"/>
        <v>2171</v>
      </c>
      <c r="AK1776" s="2">
        <f t="shared" si="4235"/>
        <v>2171</v>
      </c>
      <c r="AL1776" s="2">
        <f t="shared" si="4236"/>
        <v>2171</v>
      </c>
      <c r="AM1776" s="8">
        <f t="shared" si="4237"/>
        <v>5323679.37</v>
      </c>
      <c r="AN1776" s="8">
        <f t="shared" si="4186"/>
        <v>5198416.3260000004</v>
      </c>
      <c r="AO1776" s="8">
        <f t="shared" si="4186"/>
        <v>5198416.3260000004</v>
      </c>
      <c r="AP1776" s="8">
        <f t="shared" si="4186"/>
        <v>5198416.3260000004</v>
      </c>
      <c r="AQ1776" s="8">
        <f t="shared" si="4186"/>
        <v>5198416.3260000004</v>
      </c>
      <c r="AR1776" s="8">
        <f t="shared" si="4186"/>
        <v>5198416.3260000004</v>
      </c>
      <c r="AS1776" s="8">
        <f t="shared" si="4180"/>
        <v>-143</v>
      </c>
      <c r="AT1776">
        <f t="shared" si="4181"/>
        <v>2054</v>
      </c>
      <c r="CH1776">
        <f t="shared" si="4219"/>
        <v>5</v>
      </c>
      <c r="CI1776" s="26" t="b">
        <f t="shared" ref="CI1776:CN1776" si="4282">IF(DG1776&lt;&gt;"",IF(ISERROR(MATCH(INT(CO1776),$EE$4:$EE$879,0))=FALSE,TRUE),"")</f>
        <v>1</v>
      </c>
      <c r="CJ1776" s="26" t="b">
        <f t="shared" si="4282"/>
        <v>1</v>
      </c>
      <c r="CK1776" s="26" t="b">
        <f t="shared" si="4282"/>
        <v>1</v>
      </c>
      <c r="CL1776" s="26" t="b">
        <f t="shared" si="4282"/>
        <v>1</v>
      </c>
      <c r="CM1776" s="26" t="b">
        <f t="shared" si="4282"/>
        <v>1</v>
      </c>
      <c r="CN1776" s="26" t="b">
        <f t="shared" si="4282"/>
        <v>1</v>
      </c>
      <c r="CO1776" s="14" t="str">
        <f t="shared" ref="CO1776:CT1776" si="4283">IF(DG1776&lt;&gt;"",REPLACE(REPLACE(INDEX($EE$4:$EE$801,MATCH(DG1776,$EF$4:$EF$801,0)),6,1,CU1776),1,1,DA1776),"")</f>
        <v>5200081</v>
      </c>
      <c r="CP1776" s="14" t="str">
        <f t="shared" si="4283"/>
        <v>5202082</v>
      </c>
      <c r="CQ1776" s="14" t="str">
        <f t="shared" si="4283"/>
        <v>5301082</v>
      </c>
      <c r="CR1776" s="14" t="str">
        <f t="shared" si="4283"/>
        <v>5400085</v>
      </c>
      <c r="CS1776" s="14" t="str">
        <f t="shared" si="4283"/>
        <v>5400085</v>
      </c>
      <c r="CT1776" s="14" t="str">
        <f t="shared" si="4283"/>
        <v>5401083</v>
      </c>
      <c r="CU1776" s="2">
        <v>8</v>
      </c>
      <c r="CV1776" s="2">
        <v>8</v>
      </c>
      <c r="CW1776" s="2">
        <v>8</v>
      </c>
      <c r="CX1776" s="2">
        <v>8</v>
      </c>
      <c r="CY1776" s="2">
        <v>8</v>
      </c>
      <c r="CZ1776" s="2">
        <v>8</v>
      </c>
      <c r="DA1776" s="2">
        <v>5</v>
      </c>
      <c r="DB1776" s="7">
        <v>5</v>
      </c>
      <c r="DC1776">
        <v>5</v>
      </c>
      <c r="DD1776" s="2">
        <v>5</v>
      </c>
      <c r="DE1776" s="7">
        <v>5</v>
      </c>
      <c r="DF1776">
        <v>5</v>
      </c>
      <c r="DG1776" s="1" t="s">
        <v>3256</v>
      </c>
      <c r="DH1776" s="1" t="s">
        <v>3263</v>
      </c>
      <c r="DI1776" s="1" t="s">
        <v>3264</v>
      </c>
      <c r="DJ1776" s="1" t="s">
        <v>3289</v>
      </c>
      <c r="DK1776" s="1" t="s">
        <v>3289</v>
      </c>
      <c r="DL1776" s="1" t="s">
        <v>3271</v>
      </c>
      <c r="DM1776" t="s">
        <v>3131</v>
      </c>
      <c r="DN1776" t="s">
        <v>3122</v>
      </c>
      <c r="DO1776" t="s">
        <v>3122</v>
      </c>
      <c r="DP1776" t="s">
        <v>3159</v>
      </c>
      <c r="DQ1776" t="s">
        <v>3159</v>
      </c>
      <c r="DR1776" t="s">
        <v>3138</v>
      </c>
      <c r="DS1776" s="1" t="s">
        <v>3163</v>
      </c>
      <c r="DT1776" s="1" t="s">
        <v>3166</v>
      </c>
      <c r="DU1776" s="1" t="s">
        <v>3184</v>
      </c>
      <c r="DV1776" s="1" t="s">
        <v>3234</v>
      </c>
      <c r="DW1776" s="1" t="s">
        <v>3234</v>
      </c>
      <c r="DX1776" s="1" t="s">
        <v>3203</v>
      </c>
      <c r="DY1776">
        <f t="shared" si="4171"/>
        <v>1</v>
      </c>
      <c r="DZ1776">
        <f t="shared" si="4172"/>
        <v>1</v>
      </c>
      <c r="EA1776">
        <f t="shared" si="4173"/>
        <v>1</v>
      </c>
      <c r="EB1776">
        <f t="shared" si="4174"/>
        <v>2</v>
      </c>
      <c r="EC1776">
        <f t="shared" si="4175"/>
        <v>2</v>
      </c>
      <c r="ED1776">
        <f t="shared" si="4176"/>
        <v>2</v>
      </c>
      <c r="FA1776" t="str">
        <f t="shared" si="4213"/>
        <v>水刀客</v>
      </c>
      <c r="FB1776" t="str">
        <f t="shared" si="4214"/>
        <v>火维京</v>
      </c>
      <c r="FC1776" t="str">
        <f t="shared" si="4215"/>
        <v>火剑士</v>
      </c>
      <c r="FD1776" t="str">
        <f t="shared" si="4216"/>
        <v>暗巫师</v>
      </c>
      <c r="FE1776" t="str">
        <f t="shared" si="4217"/>
        <v>暗巫师</v>
      </c>
      <c r="FF1776" t="str">
        <f t="shared" si="4218"/>
        <v>木魔法师</v>
      </c>
    </row>
    <row r="1777" spans="15:162" ht="14.25" x14ac:dyDescent="0.15">
      <c r="O1777" s="11">
        <v>31044</v>
      </c>
      <c r="P1777" s="11">
        <v>31316200.02</v>
      </c>
      <c r="Q1777" s="16">
        <f t="shared" si="4248"/>
        <v>31316200</v>
      </c>
      <c r="R1777" s="4" t="str">
        <f t="shared" si="4249"/>
        <v>5301082,5302085,5201081,5501084,5502083,5400085</v>
      </c>
      <c r="S1777" s="4" t="str">
        <f t="shared" si="4250"/>
        <v>8,8,8,8,8,8</v>
      </c>
      <c r="T1777" s="4" t="str">
        <f t="shared" si="4251"/>
        <v>2197,2171,2171,2171,2171,2171</v>
      </c>
      <c r="U1777">
        <v>5301082</v>
      </c>
      <c r="V1777">
        <v>5302085</v>
      </c>
      <c r="W1777">
        <v>5201081</v>
      </c>
      <c r="X1777">
        <v>5501084</v>
      </c>
      <c r="Y1777">
        <v>5502083</v>
      </c>
      <c r="Z1777">
        <v>5400085</v>
      </c>
      <c r="AA1777" s="2">
        <v>8</v>
      </c>
      <c r="AB1777" s="2">
        <v>8</v>
      </c>
      <c r="AC1777" s="2">
        <v>8</v>
      </c>
      <c r="AD1777" s="2">
        <v>8</v>
      </c>
      <c r="AE1777" s="2">
        <v>8</v>
      </c>
      <c r="AF1777" s="2">
        <v>8</v>
      </c>
      <c r="AG1777" s="2">
        <f t="shared" si="4179"/>
        <v>2197</v>
      </c>
      <c r="AH1777" s="2">
        <f t="shared" si="4232"/>
        <v>2171</v>
      </c>
      <c r="AI1777" s="2">
        <f t="shared" si="4233"/>
        <v>2171</v>
      </c>
      <c r="AJ1777" s="2">
        <f t="shared" si="4234"/>
        <v>2171</v>
      </c>
      <c r="AK1777" s="2">
        <f t="shared" si="4235"/>
        <v>2171</v>
      </c>
      <c r="AL1777" s="2">
        <f t="shared" si="4236"/>
        <v>2171</v>
      </c>
      <c r="AM1777" s="8">
        <f t="shared" si="4237"/>
        <v>5323754</v>
      </c>
      <c r="AN1777" s="8">
        <f t="shared" si="4186"/>
        <v>5198489.2</v>
      </c>
      <c r="AO1777" s="8">
        <f t="shared" si="4186"/>
        <v>5198489.2</v>
      </c>
      <c r="AP1777" s="8">
        <f t="shared" si="4186"/>
        <v>5198489.2</v>
      </c>
      <c r="AQ1777" s="8">
        <f t="shared" si="4186"/>
        <v>5198489.2</v>
      </c>
      <c r="AR1777" s="8">
        <f t="shared" si="4186"/>
        <v>5198489.2</v>
      </c>
      <c r="AS1777" s="8">
        <f t="shared" si="4180"/>
        <v>-143</v>
      </c>
      <c r="AT1777">
        <f t="shared" si="4181"/>
        <v>2054</v>
      </c>
      <c r="CH1777" t="str">
        <f t="shared" si="4219"/>
        <v/>
      </c>
      <c r="CI1777" s="26" t="b">
        <f t="shared" ref="CI1777:CN1777" si="4284">IF(DG1777&lt;&gt;"",IF(ISERROR(MATCH(INT(CO1777),$EE$4:$EE$879,0))=FALSE,TRUE),"")</f>
        <v>1</v>
      </c>
      <c r="CJ1777" s="26" t="b">
        <f t="shared" si="4284"/>
        <v>1</v>
      </c>
      <c r="CK1777" s="26" t="b">
        <f t="shared" si="4284"/>
        <v>1</v>
      </c>
      <c r="CL1777" s="26" t="b">
        <f t="shared" si="4284"/>
        <v>1</v>
      </c>
      <c r="CM1777" s="26" t="b">
        <f t="shared" si="4284"/>
        <v>1</v>
      </c>
      <c r="CN1777" s="26" t="b">
        <f t="shared" si="4284"/>
        <v>1</v>
      </c>
      <c r="CO1777" s="14" t="str">
        <f t="shared" ref="CO1777:CT1777" si="4285">IF(DG1777&lt;&gt;"",REPLACE(REPLACE(INDEX($EE$4:$EE$801,MATCH(DG1777,$EF$4:$EF$801,0)),6,1,CU1777),1,1,DA1777),"")</f>
        <v>5301082</v>
      </c>
      <c r="CP1777" s="14" t="str">
        <f t="shared" si="4285"/>
        <v>5302085</v>
      </c>
      <c r="CQ1777" s="14" t="str">
        <f t="shared" si="4285"/>
        <v>5201081</v>
      </c>
      <c r="CR1777" s="14" t="str">
        <f t="shared" si="4285"/>
        <v>5501084</v>
      </c>
      <c r="CS1777" s="14" t="str">
        <f t="shared" si="4285"/>
        <v>5502083</v>
      </c>
      <c r="CT1777" s="14" t="str">
        <f t="shared" si="4285"/>
        <v>5400085</v>
      </c>
      <c r="CU1777" s="2">
        <v>8</v>
      </c>
      <c r="CV1777" s="2">
        <v>8</v>
      </c>
      <c r="CW1777" s="2">
        <v>8</v>
      </c>
      <c r="CX1777" s="2">
        <v>8</v>
      </c>
      <c r="CY1777" s="2">
        <v>8</v>
      </c>
      <c r="CZ1777" s="2">
        <v>8</v>
      </c>
      <c r="DA1777" s="2">
        <v>5</v>
      </c>
      <c r="DB1777" s="7">
        <v>5</v>
      </c>
      <c r="DC1777">
        <v>5</v>
      </c>
      <c r="DD1777" s="2">
        <v>5</v>
      </c>
      <c r="DE1777" s="7">
        <v>5</v>
      </c>
      <c r="DF1777">
        <v>5</v>
      </c>
      <c r="DG1777" s="1" t="s">
        <v>3264</v>
      </c>
      <c r="DH1777" s="1" t="s">
        <v>3286</v>
      </c>
      <c r="DI1777" s="1" t="s">
        <v>3257</v>
      </c>
      <c r="DJ1777" s="1" t="s">
        <v>3252</v>
      </c>
      <c r="DK1777" s="1" t="s">
        <v>3273</v>
      </c>
      <c r="DL1777" s="1" t="s">
        <v>3289</v>
      </c>
      <c r="DM1777" t="s">
        <v>3122</v>
      </c>
      <c r="DN1777" t="s">
        <v>3159</v>
      </c>
      <c r="DO1777" t="s">
        <v>3131</v>
      </c>
      <c r="DP1777" t="s">
        <v>3253</v>
      </c>
      <c r="DQ1777" t="s">
        <v>3138</v>
      </c>
      <c r="DR1777" t="s">
        <v>3159</v>
      </c>
      <c r="DS1777" s="1" t="s">
        <v>3184</v>
      </c>
      <c r="DT1777" s="1" t="s">
        <v>3146</v>
      </c>
      <c r="DU1777" s="1" t="s">
        <v>3179</v>
      </c>
      <c r="DV1777" s="1" t="s">
        <v>3197</v>
      </c>
      <c r="DW1777" s="1" t="s">
        <v>3198</v>
      </c>
      <c r="DX1777" s="1" t="s">
        <v>3234</v>
      </c>
      <c r="DY1777">
        <f t="shared" si="4171"/>
        <v>1</v>
      </c>
      <c r="DZ1777">
        <f t="shared" si="4172"/>
        <v>1</v>
      </c>
      <c r="EA1777">
        <f t="shared" si="4173"/>
        <v>1</v>
      </c>
      <c r="EB1777">
        <f t="shared" si="4174"/>
        <v>2</v>
      </c>
      <c r="EC1777">
        <f t="shared" si="4175"/>
        <v>2</v>
      </c>
      <c r="ED1777">
        <f t="shared" si="4176"/>
        <v>2</v>
      </c>
      <c r="FA1777" t="str">
        <f t="shared" si="4213"/>
        <v>火剑士</v>
      </c>
      <c r="FB1777" t="str">
        <f t="shared" si="4214"/>
        <v>暗盗贼</v>
      </c>
      <c r="FC1777" t="str">
        <f t="shared" si="4215"/>
        <v>水骑兵</v>
      </c>
      <c r="FD1777" t="str">
        <f t="shared" si="4216"/>
        <v>光猎人</v>
      </c>
      <c r="FE1777" t="str">
        <f t="shared" si="4217"/>
        <v>木火枪手</v>
      </c>
      <c r="FF1777" t="str">
        <f t="shared" si="4218"/>
        <v>暗巫师</v>
      </c>
    </row>
    <row r="1778" spans="15:162" ht="14.25" x14ac:dyDescent="0.15">
      <c r="O1778" s="11">
        <v>31045</v>
      </c>
      <c r="P1778" s="11">
        <v>31468258.079999998</v>
      </c>
      <c r="Q1778" s="16">
        <f t="shared" si="4248"/>
        <v>31468258</v>
      </c>
      <c r="R1778" s="4" t="str">
        <f t="shared" si="4249"/>
        <v>5500081,5202081,5202081,5200081,5601081,5601081</v>
      </c>
      <c r="S1778" s="4" t="str">
        <f t="shared" si="4250"/>
        <v>8,8,8,8,8,8</v>
      </c>
      <c r="T1778" s="4" t="str">
        <f t="shared" si="4251"/>
        <v>2202,2176,2176,2176,2176,2176</v>
      </c>
      <c r="U1778">
        <v>5500081</v>
      </c>
      <c r="V1778">
        <v>5202081</v>
      </c>
      <c r="W1778">
        <v>5202081</v>
      </c>
      <c r="X1778">
        <v>5200081</v>
      </c>
      <c r="Y1778">
        <v>5601081</v>
      </c>
      <c r="Z1778">
        <v>5601081</v>
      </c>
      <c r="AA1778" s="2">
        <v>8</v>
      </c>
      <c r="AB1778" s="2">
        <v>8</v>
      </c>
      <c r="AC1778" s="2">
        <v>8</v>
      </c>
      <c r="AD1778" s="2">
        <v>8</v>
      </c>
      <c r="AE1778" s="2">
        <v>8</v>
      </c>
      <c r="AF1778" s="2">
        <v>8</v>
      </c>
      <c r="AG1778" s="2">
        <f t="shared" si="4179"/>
        <v>2202</v>
      </c>
      <c r="AH1778" s="2">
        <f t="shared" si="4232"/>
        <v>2176</v>
      </c>
      <c r="AI1778" s="2">
        <f t="shared" si="4233"/>
        <v>2176</v>
      </c>
      <c r="AJ1778" s="2">
        <f t="shared" si="4234"/>
        <v>2176</v>
      </c>
      <c r="AK1778" s="2">
        <f t="shared" si="4235"/>
        <v>2176</v>
      </c>
      <c r="AL1778" s="2">
        <f t="shared" si="4236"/>
        <v>2176</v>
      </c>
      <c r="AM1778" s="8">
        <f t="shared" si="4237"/>
        <v>5349603.8600000003</v>
      </c>
      <c r="AN1778" s="8">
        <f t="shared" si="4186"/>
        <v>5223730.8280000007</v>
      </c>
      <c r="AO1778" s="8">
        <f t="shared" si="4186"/>
        <v>5223730.8280000007</v>
      </c>
      <c r="AP1778" s="8">
        <f t="shared" si="4186"/>
        <v>5223730.8280000007</v>
      </c>
      <c r="AQ1778" s="8">
        <f t="shared" si="4186"/>
        <v>5223730.8280000007</v>
      </c>
      <c r="AR1778" s="8">
        <f t="shared" si="4186"/>
        <v>5223730.8280000007</v>
      </c>
      <c r="AS1778" s="8">
        <f t="shared" si="4180"/>
        <v>-143</v>
      </c>
      <c r="AT1778">
        <f t="shared" si="4181"/>
        <v>2059</v>
      </c>
      <c r="CH1778" t="str">
        <f t="shared" si="4219"/>
        <v/>
      </c>
      <c r="CI1778" s="26" t="b">
        <f t="shared" ref="CI1778:CN1778" si="4286">IF(DG1778&lt;&gt;"",IF(ISERROR(MATCH(INT(CO1778),$EE$4:$EE$879,0))=FALSE,TRUE),"")</f>
        <v>1</v>
      </c>
      <c r="CJ1778" s="26" t="b">
        <f t="shared" si="4286"/>
        <v>1</v>
      </c>
      <c r="CK1778" s="26" t="b">
        <f t="shared" si="4286"/>
        <v>1</v>
      </c>
      <c r="CL1778" s="26" t="b">
        <f t="shared" si="4286"/>
        <v>1</v>
      </c>
      <c r="CM1778" s="26" t="b">
        <f t="shared" si="4286"/>
        <v>1</v>
      </c>
      <c r="CN1778" s="26" t="b">
        <f t="shared" si="4286"/>
        <v>1</v>
      </c>
      <c r="CO1778" s="14" t="str">
        <f t="shared" ref="CO1778:CT1778" si="4287">IF(DG1778&lt;&gt;"",REPLACE(REPLACE(INDEX($EE$4:$EE$801,MATCH(DG1778,$EF$4:$EF$801,0)),6,1,CU1778),1,1,DA1778),"")</f>
        <v>5500081</v>
      </c>
      <c r="CP1778" s="14" t="str">
        <f t="shared" si="4287"/>
        <v>5202081</v>
      </c>
      <c r="CQ1778" s="14" t="str">
        <f t="shared" si="4287"/>
        <v>5202081</v>
      </c>
      <c r="CR1778" s="14" t="str">
        <f t="shared" si="4287"/>
        <v>5200081</v>
      </c>
      <c r="CS1778" s="14" t="str">
        <f t="shared" si="4287"/>
        <v>5601081</v>
      </c>
      <c r="CT1778" s="14" t="str">
        <f t="shared" si="4287"/>
        <v>5601081</v>
      </c>
      <c r="CU1778" s="2">
        <v>8</v>
      </c>
      <c r="CV1778" s="2">
        <v>8</v>
      </c>
      <c r="CW1778" s="2">
        <v>8</v>
      </c>
      <c r="CX1778" s="2">
        <v>8</v>
      </c>
      <c r="CY1778" s="2">
        <v>8</v>
      </c>
      <c r="CZ1778" s="2">
        <v>8</v>
      </c>
      <c r="DA1778" s="2">
        <v>5</v>
      </c>
      <c r="DB1778" s="7">
        <v>5</v>
      </c>
      <c r="DC1778">
        <v>5</v>
      </c>
      <c r="DD1778" s="2">
        <v>5</v>
      </c>
      <c r="DE1778" s="7">
        <v>5</v>
      </c>
      <c r="DF1778">
        <v>5</v>
      </c>
      <c r="DG1778" s="1" t="s">
        <v>3260</v>
      </c>
      <c r="DH1778" s="1" t="s">
        <v>3124</v>
      </c>
      <c r="DI1778" s="1" t="s">
        <v>3124</v>
      </c>
      <c r="DJ1778" s="1" t="s">
        <v>3256</v>
      </c>
      <c r="DK1778" s="1" t="s">
        <v>3261</v>
      </c>
      <c r="DL1778" s="1" t="s">
        <v>3261</v>
      </c>
      <c r="DM1778" t="s">
        <v>3131</v>
      </c>
      <c r="DN1778" t="s">
        <v>3131</v>
      </c>
      <c r="DO1778" t="s">
        <v>3131</v>
      </c>
      <c r="DP1778" t="s">
        <v>3131</v>
      </c>
      <c r="DQ1778" t="s">
        <v>3131</v>
      </c>
      <c r="DR1778" t="s">
        <v>3131</v>
      </c>
      <c r="DS1778" s="1" t="s">
        <v>3206</v>
      </c>
      <c r="DT1778" s="1" t="s">
        <v>3166</v>
      </c>
      <c r="DU1778" s="1" t="s">
        <v>3166</v>
      </c>
      <c r="DV1778" s="1" t="s">
        <v>3163</v>
      </c>
      <c r="DW1778" s="1" t="s">
        <v>3223</v>
      </c>
      <c r="DX1778" s="1" t="s">
        <v>3223</v>
      </c>
      <c r="DY1778">
        <f t="shared" si="4171"/>
        <v>2</v>
      </c>
      <c r="DZ1778">
        <f t="shared" si="4172"/>
        <v>1</v>
      </c>
      <c r="EA1778">
        <f t="shared" si="4173"/>
        <v>1</v>
      </c>
      <c r="EB1778">
        <f t="shared" si="4174"/>
        <v>1</v>
      </c>
      <c r="EC1778">
        <f t="shared" si="4175"/>
        <v>2</v>
      </c>
      <c r="ED1778">
        <f t="shared" si="4176"/>
        <v>2</v>
      </c>
      <c r="FA1778" t="str">
        <f t="shared" si="4213"/>
        <v>水海盗</v>
      </c>
      <c r="FB1778" t="str">
        <f t="shared" si="4214"/>
        <v>水维京</v>
      </c>
      <c r="FC1778" t="str">
        <f t="shared" si="4215"/>
        <v>水维京</v>
      </c>
      <c r="FD1778" t="str">
        <f t="shared" si="4216"/>
        <v>水刀客</v>
      </c>
      <c r="FE1778" t="str">
        <f t="shared" si="4217"/>
        <v>水修女</v>
      </c>
      <c r="FF1778" t="str">
        <f t="shared" si="4218"/>
        <v>水修女</v>
      </c>
    </row>
    <row r="1779" spans="15:162" ht="14.25" x14ac:dyDescent="0.15">
      <c r="O1779" s="11">
        <v>31046</v>
      </c>
      <c r="P1779" s="11">
        <v>31468698.449999999</v>
      </c>
      <c r="Q1779" s="16">
        <f t="shared" si="4248"/>
        <v>31468698</v>
      </c>
      <c r="R1779" s="4" t="str">
        <f t="shared" si="4249"/>
        <v>5200082,5200082,5301083,5501084,5501085,5502081</v>
      </c>
      <c r="S1779" s="4" t="str">
        <f t="shared" si="4250"/>
        <v>8,8,8,8,8,8</v>
      </c>
      <c r="T1779" s="4" t="str">
        <f t="shared" si="4251"/>
        <v>2202,2176,2176,2176,2176,2176</v>
      </c>
      <c r="U1779">
        <v>5200082</v>
      </c>
      <c r="V1779">
        <v>5200082</v>
      </c>
      <c r="W1779">
        <v>5301083</v>
      </c>
      <c r="X1779">
        <v>5501084</v>
      </c>
      <c r="Y1779">
        <v>5501085</v>
      </c>
      <c r="Z1779">
        <v>5502081</v>
      </c>
      <c r="AA1779" s="2">
        <v>8</v>
      </c>
      <c r="AB1779" s="2">
        <v>8</v>
      </c>
      <c r="AC1779" s="2">
        <v>8</v>
      </c>
      <c r="AD1779" s="2">
        <v>8</v>
      </c>
      <c r="AE1779" s="2">
        <v>8</v>
      </c>
      <c r="AF1779" s="2">
        <v>8</v>
      </c>
      <c r="AG1779" s="2">
        <f t="shared" si="4179"/>
        <v>2202</v>
      </c>
      <c r="AH1779" s="2">
        <f t="shared" si="4232"/>
        <v>2176</v>
      </c>
      <c r="AI1779" s="2">
        <f t="shared" si="4233"/>
        <v>2176</v>
      </c>
      <c r="AJ1779" s="2">
        <f t="shared" si="4234"/>
        <v>2176</v>
      </c>
      <c r="AK1779" s="2">
        <f t="shared" si="4235"/>
        <v>2176</v>
      </c>
      <c r="AL1779" s="2">
        <f t="shared" si="4236"/>
        <v>2176</v>
      </c>
      <c r="AM1779" s="8">
        <f t="shared" si="4237"/>
        <v>5349678.66</v>
      </c>
      <c r="AN1779" s="8">
        <f t="shared" si="4186"/>
        <v>5223803.8680000007</v>
      </c>
      <c r="AO1779" s="8">
        <f t="shared" si="4186"/>
        <v>5223803.8680000007</v>
      </c>
      <c r="AP1779" s="8">
        <f t="shared" si="4186"/>
        <v>5223803.8680000007</v>
      </c>
      <c r="AQ1779" s="8">
        <f t="shared" si="4186"/>
        <v>5223803.8680000007</v>
      </c>
      <c r="AR1779" s="8">
        <f t="shared" si="4186"/>
        <v>5223803.8680000007</v>
      </c>
      <c r="AS1779" s="8">
        <f t="shared" si="4180"/>
        <v>-143</v>
      </c>
      <c r="AT1779">
        <f t="shared" si="4181"/>
        <v>2059</v>
      </c>
      <c r="CH1779" t="str">
        <f t="shared" si="4219"/>
        <v/>
      </c>
      <c r="CI1779" s="26" t="b">
        <f t="shared" ref="CI1779:CN1779" si="4288">IF(DG1779&lt;&gt;"",IF(ISERROR(MATCH(INT(CO1779),$EE$4:$EE$879,0))=FALSE,TRUE),"")</f>
        <v>1</v>
      </c>
      <c r="CJ1779" s="26" t="b">
        <f t="shared" si="4288"/>
        <v>1</v>
      </c>
      <c r="CK1779" s="26" t="b">
        <f t="shared" si="4288"/>
        <v>1</v>
      </c>
      <c r="CL1779" s="26" t="b">
        <f t="shared" si="4288"/>
        <v>1</v>
      </c>
      <c r="CM1779" s="26" t="b">
        <f t="shared" si="4288"/>
        <v>1</v>
      </c>
      <c r="CN1779" s="26" t="b">
        <f t="shared" si="4288"/>
        <v>1</v>
      </c>
      <c r="CO1779" s="14" t="str">
        <f t="shared" ref="CO1779:CT1779" si="4289">IF(DG1779&lt;&gt;"",REPLACE(REPLACE(INDEX($EE$4:$EE$801,MATCH(DG1779,$EF$4:$EF$801,0)),6,1,CU1779),1,1,DA1779),"")</f>
        <v>5200082</v>
      </c>
      <c r="CP1779" s="14" t="str">
        <f t="shared" si="4289"/>
        <v>5200082</v>
      </c>
      <c r="CQ1779" s="14" t="str">
        <f t="shared" si="4289"/>
        <v>5301083</v>
      </c>
      <c r="CR1779" s="14" t="str">
        <f t="shared" si="4289"/>
        <v>5501084</v>
      </c>
      <c r="CS1779" s="14" t="str">
        <f t="shared" si="4289"/>
        <v>5501085</v>
      </c>
      <c r="CT1779" s="14" t="str">
        <f t="shared" si="4289"/>
        <v>5502081</v>
      </c>
      <c r="CU1779" s="2">
        <v>8</v>
      </c>
      <c r="CV1779" s="2">
        <v>8</v>
      </c>
      <c r="CW1779" s="2">
        <v>8</v>
      </c>
      <c r="CX1779" s="2">
        <v>8</v>
      </c>
      <c r="CY1779" s="2">
        <v>8</v>
      </c>
      <c r="CZ1779" s="2">
        <v>8</v>
      </c>
      <c r="DA1779" s="2">
        <v>5</v>
      </c>
      <c r="DB1779" s="7">
        <v>5</v>
      </c>
      <c r="DC1779">
        <v>5</v>
      </c>
      <c r="DD1779" s="2">
        <v>5</v>
      </c>
      <c r="DE1779" s="7">
        <v>5</v>
      </c>
      <c r="DF1779">
        <v>5</v>
      </c>
      <c r="DG1779" s="1" t="s">
        <v>3262</v>
      </c>
      <c r="DH1779" s="1" t="s">
        <v>3262</v>
      </c>
      <c r="DI1779" s="1" t="s">
        <v>3270</v>
      </c>
      <c r="DJ1779" s="1" t="s">
        <v>3252</v>
      </c>
      <c r="DK1779" s="1" t="s">
        <v>3290</v>
      </c>
      <c r="DL1779" s="1" t="s">
        <v>3133</v>
      </c>
      <c r="DM1779" t="s">
        <v>3122</v>
      </c>
      <c r="DN1779" t="s">
        <v>3122</v>
      </c>
      <c r="DO1779" t="s">
        <v>3138</v>
      </c>
      <c r="DP1779" t="s">
        <v>3253</v>
      </c>
      <c r="DQ1779" t="s">
        <v>3159</v>
      </c>
      <c r="DR1779" t="s">
        <v>3131</v>
      </c>
      <c r="DS1779" s="1" t="s">
        <v>3163</v>
      </c>
      <c r="DT1779" s="1" t="s">
        <v>3163</v>
      </c>
      <c r="DU1779" s="1" t="s">
        <v>3184</v>
      </c>
      <c r="DV1779" s="1" t="s">
        <v>3197</v>
      </c>
      <c r="DW1779" s="1" t="s">
        <v>3197</v>
      </c>
      <c r="DX1779" s="1" t="s">
        <v>3198</v>
      </c>
      <c r="DY1779">
        <f t="shared" si="4171"/>
        <v>1</v>
      </c>
      <c r="DZ1779">
        <f t="shared" si="4172"/>
        <v>1</v>
      </c>
      <c r="EA1779">
        <f t="shared" si="4173"/>
        <v>1</v>
      </c>
      <c r="EB1779">
        <f t="shared" si="4174"/>
        <v>2</v>
      </c>
      <c r="EC1779">
        <f t="shared" si="4175"/>
        <v>2</v>
      </c>
      <c r="ED1779">
        <f t="shared" si="4176"/>
        <v>2</v>
      </c>
      <c r="FA1779" t="str">
        <f t="shared" si="4213"/>
        <v>火刀客</v>
      </c>
      <c r="FB1779" t="str">
        <f t="shared" si="4214"/>
        <v>火刀客</v>
      </c>
      <c r="FC1779" t="str">
        <f t="shared" si="4215"/>
        <v>木剑士</v>
      </c>
      <c r="FD1779" t="str">
        <f t="shared" si="4216"/>
        <v>光猎人</v>
      </c>
      <c r="FE1779" t="str">
        <f t="shared" si="4217"/>
        <v>暗猎人</v>
      </c>
      <c r="FF1779" t="str">
        <f t="shared" si="4218"/>
        <v>水火枪手</v>
      </c>
    </row>
    <row r="1780" spans="15:162" ht="14.25" x14ac:dyDescent="0.15">
      <c r="O1780" s="11">
        <v>31047</v>
      </c>
      <c r="P1780" s="11">
        <v>31469136.93</v>
      </c>
      <c r="Q1780" s="16">
        <f t="shared" si="4248"/>
        <v>31469136</v>
      </c>
      <c r="R1780" s="4" t="str">
        <f t="shared" si="4249"/>
        <v>5202083,5302085,5301081,5500082,5501084,5402082</v>
      </c>
      <c r="S1780" s="4" t="str">
        <f t="shared" si="4250"/>
        <v>8,8,8,8,8,8</v>
      </c>
      <c r="T1780" s="4" t="str">
        <f t="shared" si="4251"/>
        <v>2202,2176,2176,2176,2176,2176</v>
      </c>
      <c r="U1780">
        <v>5202083</v>
      </c>
      <c r="V1780">
        <v>5302085</v>
      </c>
      <c r="W1780">
        <v>5301081</v>
      </c>
      <c r="X1780">
        <v>5500082</v>
      </c>
      <c r="Y1780">
        <v>5501084</v>
      </c>
      <c r="Z1780">
        <v>5402082</v>
      </c>
      <c r="AA1780" s="2">
        <v>8</v>
      </c>
      <c r="AB1780" s="2">
        <v>8</v>
      </c>
      <c r="AC1780" s="2">
        <v>8</v>
      </c>
      <c r="AD1780" s="2">
        <v>8</v>
      </c>
      <c r="AE1780" s="2">
        <v>8</v>
      </c>
      <c r="AF1780" s="2">
        <v>8</v>
      </c>
      <c r="AG1780" s="2">
        <f t="shared" si="4179"/>
        <v>2202</v>
      </c>
      <c r="AH1780" s="2">
        <f t="shared" si="4232"/>
        <v>2176</v>
      </c>
      <c r="AI1780" s="2">
        <f t="shared" si="4233"/>
        <v>2176</v>
      </c>
      <c r="AJ1780" s="2">
        <f t="shared" si="4234"/>
        <v>2176</v>
      </c>
      <c r="AK1780" s="2">
        <f t="shared" si="4235"/>
        <v>2176</v>
      </c>
      <c r="AL1780" s="2">
        <f t="shared" si="4236"/>
        <v>2176</v>
      </c>
      <c r="AM1780" s="8">
        <f t="shared" si="4237"/>
        <v>5349753.12</v>
      </c>
      <c r="AN1780" s="8">
        <f t="shared" si="4186"/>
        <v>5223876.5760000004</v>
      </c>
      <c r="AO1780" s="8">
        <f t="shared" si="4186"/>
        <v>5223876.5760000004</v>
      </c>
      <c r="AP1780" s="8">
        <f t="shared" si="4186"/>
        <v>5223876.5760000004</v>
      </c>
      <c r="AQ1780" s="8">
        <f t="shared" si="4186"/>
        <v>5223876.5760000004</v>
      </c>
      <c r="AR1780" s="8">
        <f t="shared" si="4186"/>
        <v>5223876.5760000004</v>
      </c>
      <c r="AS1780" s="8">
        <f t="shared" si="4180"/>
        <v>-143</v>
      </c>
      <c r="AT1780">
        <f t="shared" si="4181"/>
        <v>2059</v>
      </c>
      <c r="CH1780" t="str">
        <f t="shared" si="4219"/>
        <v/>
      </c>
      <c r="CI1780" s="26" t="b">
        <f t="shared" ref="CI1780:CN1780" si="4290">IF(DG1780&lt;&gt;"",IF(ISERROR(MATCH(INT(CO1780),$EE$4:$EE$879,0))=FALSE,TRUE),"")</f>
        <v>1</v>
      </c>
      <c r="CJ1780" s="26" t="b">
        <f t="shared" si="4290"/>
        <v>1</v>
      </c>
      <c r="CK1780" s="26" t="b">
        <f t="shared" si="4290"/>
        <v>1</v>
      </c>
      <c r="CL1780" s="26" t="b">
        <f t="shared" si="4290"/>
        <v>1</v>
      </c>
      <c r="CM1780" s="26" t="b">
        <f t="shared" si="4290"/>
        <v>1</v>
      </c>
      <c r="CN1780" s="26" t="b">
        <f t="shared" si="4290"/>
        <v>1</v>
      </c>
      <c r="CO1780" s="14" t="str">
        <f t="shared" ref="CO1780:CT1780" si="4291">IF(DG1780&lt;&gt;"",REPLACE(REPLACE(INDEX($EE$4:$EE$801,MATCH(DG1780,$EF$4:$EF$801,0)),6,1,CU1780),1,1,DA1780),"")</f>
        <v>5202083</v>
      </c>
      <c r="CP1780" s="14" t="str">
        <f t="shared" si="4291"/>
        <v>5302085</v>
      </c>
      <c r="CQ1780" s="14" t="str">
        <f t="shared" si="4291"/>
        <v>5301081</v>
      </c>
      <c r="CR1780" s="14" t="str">
        <f t="shared" si="4291"/>
        <v>5500082</v>
      </c>
      <c r="CS1780" s="14" t="str">
        <f t="shared" si="4291"/>
        <v>5501084</v>
      </c>
      <c r="CT1780" s="14" t="str">
        <f t="shared" si="4291"/>
        <v>5402082</v>
      </c>
      <c r="CU1780" s="2">
        <v>8</v>
      </c>
      <c r="CV1780" s="2">
        <v>8</v>
      </c>
      <c r="CW1780" s="2">
        <v>8</v>
      </c>
      <c r="CX1780" s="2">
        <v>8</v>
      </c>
      <c r="CY1780" s="2">
        <v>8</v>
      </c>
      <c r="CZ1780" s="2">
        <v>8</v>
      </c>
      <c r="DA1780" s="2">
        <v>5</v>
      </c>
      <c r="DB1780" s="7">
        <v>5</v>
      </c>
      <c r="DC1780">
        <v>5</v>
      </c>
      <c r="DD1780" s="2">
        <v>5</v>
      </c>
      <c r="DE1780" s="7">
        <v>5</v>
      </c>
      <c r="DF1780">
        <v>5</v>
      </c>
      <c r="DG1780" s="1" t="s">
        <v>3269</v>
      </c>
      <c r="DH1780" s="1" t="s">
        <v>3286</v>
      </c>
      <c r="DI1780" s="1" t="s">
        <v>3128</v>
      </c>
      <c r="DJ1780" s="1" t="s">
        <v>3148</v>
      </c>
      <c r="DK1780" s="1" t="s">
        <v>3252</v>
      </c>
      <c r="DL1780" s="1" t="s">
        <v>3266</v>
      </c>
      <c r="DM1780" t="s">
        <v>3138</v>
      </c>
      <c r="DN1780" t="s">
        <v>3159</v>
      </c>
      <c r="DO1780" t="s">
        <v>3131</v>
      </c>
      <c r="DP1780" t="s">
        <v>3122</v>
      </c>
      <c r="DQ1780" t="s">
        <v>3253</v>
      </c>
      <c r="DR1780" t="s">
        <v>3122</v>
      </c>
      <c r="DS1780" s="1" t="s">
        <v>3166</v>
      </c>
      <c r="DT1780" s="1" t="s">
        <v>3146</v>
      </c>
      <c r="DU1780" s="1" t="s">
        <v>3184</v>
      </c>
      <c r="DV1780" s="1" t="s">
        <v>3206</v>
      </c>
      <c r="DW1780" s="1" t="s">
        <v>3197</v>
      </c>
      <c r="DX1780" s="1" t="s">
        <v>3202</v>
      </c>
      <c r="DY1780">
        <f t="shared" si="4171"/>
        <v>1</v>
      </c>
      <c r="DZ1780">
        <f t="shared" si="4172"/>
        <v>1</v>
      </c>
      <c r="EA1780">
        <f t="shared" si="4173"/>
        <v>1</v>
      </c>
      <c r="EB1780">
        <f t="shared" si="4174"/>
        <v>2</v>
      </c>
      <c r="EC1780">
        <f t="shared" si="4175"/>
        <v>2</v>
      </c>
      <c r="ED1780">
        <f t="shared" si="4176"/>
        <v>2</v>
      </c>
      <c r="FA1780" t="str">
        <f t="shared" si="4213"/>
        <v>木维京</v>
      </c>
      <c r="FB1780" t="str">
        <f t="shared" si="4214"/>
        <v>暗盗贼</v>
      </c>
      <c r="FC1780" t="str">
        <f t="shared" si="4215"/>
        <v>水剑士</v>
      </c>
      <c r="FD1780" t="str">
        <f t="shared" si="4216"/>
        <v>火海盗</v>
      </c>
      <c r="FE1780" t="str">
        <f t="shared" si="4217"/>
        <v>光猎人</v>
      </c>
      <c r="FF1780" t="str">
        <f t="shared" si="4218"/>
        <v>火女巫</v>
      </c>
    </row>
    <row r="1781" spans="15:162" ht="14.25" x14ac:dyDescent="0.15">
      <c r="O1781" s="11">
        <v>31048</v>
      </c>
      <c r="P1781" s="11">
        <v>31469577.300000001</v>
      </c>
      <c r="Q1781" s="16">
        <f t="shared" si="4248"/>
        <v>31469577</v>
      </c>
      <c r="R1781" s="4" t="str">
        <f t="shared" si="4249"/>
        <v>5401081,5201083,5201083,5302085,5400085,5502081</v>
      </c>
      <c r="S1781" s="4" t="str">
        <f t="shared" si="4250"/>
        <v>8,8,8,8,8,8</v>
      </c>
      <c r="T1781" s="4" t="str">
        <f t="shared" si="4251"/>
        <v>2202,2176,2176,2176,2176,2176</v>
      </c>
      <c r="U1781">
        <v>5401081</v>
      </c>
      <c r="V1781">
        <v>5201083</v>
      </c>
      <c r="W1781">
        <v>5201083</v>
      </c>
      <c r="X1781">
        <v>5302085</v>
      </c>
      <c r="Y1781">
        <v>5400085</v>
      </c>
      <c r="Z1781">
        <v>5502081</v>
      </c>
      <c r="AA1781" s="2">
        <v>8</v>
      </c>
      <c r="AB1781" s="2">
        <v>8</v>
      </c>
      <c r="AC1781" s="2">
        <v>8</v>
      </c>
      <c r="AD1781" s="2">
        <v>8</v>
      </c>
      <c r="AE1781" s="2">
        <v>8</v>
      </c>
      <c r="AF1781" s="2">
        <v>8</v>
      </c>
      <c r="AG1781" s="2">
        <f t="shared" si="4179"/>
        <v>2202</v>
      </c>
      <c r="AH1781" s="2">
        <f t="shared" si="4232"/>
        <v>2176</v>
      </c>
      <c r="AI1781" s="2">
        <f t="shared" si="4233"/>
        <v>2176</v>
      </c>
      <c r="AJ1781" s="2">
        <f t="shared" si="4234"/>
        <v>2176</v>
      </c>
      <c r="AK1781" s="2">
        <f t="shared" si="4235"/>
        <v>2176</v>
      </c>
      <c r="AL1781" s="2">
        <f t="shared" si="4236"/>
        <v>2176</v>
      </c>
      <c r="AM1781" s="8">
        <f t="shared" si="4237"/>
        <v>5349828.0900000008</v>
      </c>
      <c r="AN1781" s="8">
        <f t="shared" si="4186"/>
        <v>5223949.7820000006</v>
      </c>
      <c r="AO1781" s="8">
        <f t="shared" si="4186"/>
        <v>5223949.7820000006</v>
      </c>
      <c r="AP1781" s="8">
        <f t="shared" si="4186"/>
        <v>5223949.7820000006</v>
      </c>
      <c r="AQ1781" s="8">
        <f t="shared" si="4186"/>
        <v>5223949.7820000006</v>
      </c>
      <c r="AR1781" s="8">
        <f t="shared" si="4186"/>
        <v>5223949.7820000006</v>
      </c>
      <c r="AS1781" s="8">
        <f t="shared" si="4180"/>
        <v>-143</v>
      </c>
      <c r="AT1781">
        <f t="shared" si="4181"/>
        <v>2059</v>
      </c>
      <c r="CH1781" t="str">
        <f t="shared" si="4219"/>
        <v/>
      </c>
      <c r="CI1781" s="26" t="b">
        <f t="shared" ref="CI1781:CN1781" si="4292">IF(DG1781&lt;&gt;"",IF(ISERROR(MATCH(INT(CO1781),$EE$4:$EE$879,0))=FALSE,TRUE),"")</f>
        <v>1</v>
      </c>
      <c r="CJ1781" s="26" t="b">
        <f t="shared" si="4292"/>
        <v>1</v>
      </c>
      <c r="CK1781" s="26" t="b">
        <f t="shared" si="4292"/>
        <v>1</v>
      </c>
      <c r="CL1781" s="26" t="b">
        <f t="shared" si="4292"/>
        <v>1</v>
      </c>
      <c r="CM1781" s="26" t="b">
        <f t="shared" si="4292"/>
        <v>1</v>
      </c>
      <c r="CN1781" s="26" t="b">
        <f t="shared" si="4292"/>
        <v>1</v>
      </c>
      <c r="CO1781" s="14" t="str">
        <f t="shared" ref="CO1781:CT1781" si="4293">IF(DG1781&lt;&gt;"",REPLACE(REPLACE(INDEX($EE$4:$EE$801,MATCH(DG1781,$EF$4:$EF$801,0)),6,1,CU1781),1,1,DA1781),"")</f>
        <v>5401081</v>
      </c>
      <c r="CP1781" s="14" t="str">
        <f t="shared" si="4293"/>
        <v>5201083</v>
      </c>
      <c r="CQ1781" s="14" t="str">
        <f t="shared" si="4293"/>
        <v>5201083</v>
      </c>
      <c r="CR1781" s="14" t="str">
        <f t="shared" si="4293"/>
        <v>5302085</v>
      </c>
      <c r="CS1781" s="14" t="str">
        <f t="shared" si="4293"/>
        <v>5400085</v>
      </c>
      <c r="CT1781" s="14" t="str">
        <f t="shared" si="4293"/>
        <v>5502081</v>
      </c>
      <c r="CU1781" s="2">
        <v>8</v>
      </c>
      <c r="CV1781" s="2">
        <v>8</v>
      </c>
      <c r="CW1781" s="2">
        <v>8</v>
      </c>
      <c r="CX1781" s="2">
        <v>8</v>
      </c>
      <c r="CY1781" s="2">
        <v>8</v>
      </c>
      <c r="CZ1781" s="2">
        <v>8</v>
      </c>
      <c r="DA1781" s="2">
        <v>5</v>
      </c>
      <c r="DB1781" s="7">
        <v>5</v>
      </c>
      <c r="DC1781">
        <v>5</v>
      </c>
      <c r="DD1781" s="2">
        <v>5</v>
      </c>
      <c r="DE1781" s="7">
        <v>5</v>
      </c>
      <c r="DF1781">
        <v>5</v>
      </c>
      <c r="DG1781" s="1" t="s">
        <v>3161</v>
      </c>
      <c r="DH1781" s="1" t="s">
        <v>3268</v>
      </c>
      <c r="DI1781" s="1" t="s">
        <v>3268</v>
      </c>
      <c r="DJ1781" s="1" t="s">
        <v>3286</v>
      </c>
      <c r="DK1781" s="1" t="s">
        <v>3289</v>
      </c>
      <c r="DL1781" s="1" t="s">
        <v>3133</v>
      </c>
      <c r="DM1781" t="s">
        <v>3131</v>
      </c>
      <c r="DN1781" t="s">
        <v>3138</v>
      </c>
      <c r="DO1781" t="s">
        <v>3138</v>
      </c>
      <c r="DP1781" t="s">
        <v>3159</v>
      </c>
      <c r="DQ1781" t="s">
        <v>3159</v>
      </c>
      <c r="DR1781" t="s">
        <v>3131</v>
      </c>
      <c r="DS1781" s="1" t="s">
        <v>3203</v>
      </c>
      <c r="DT1781" s="1" t="s">
        <v>3179</v>
      </c>
      <c r="DU1781" s="1" t="s">
        <v>3179</v>
      </c>
      <c r="DV1781" s="1" t="s">
        <v>3146</v>
      </c>
      <c r="DW1781" s="1" t="s">
        <v>3234</v>
      </c>
      <c r="DX1781" s="1" t="s">
        <v>3198</v>
      </c>
      <c r="DY1781">
        <f t="shared" si="4171"/>
        <v>2</v>
      </c>
      <c r="DZ1781">
        <f t="shared" si="4172"/>
        <v>1</v>
      </c>
      <c r="EA1781">
        <f t="shared" si="4173"/>
        <v>1</v>
      </c>
      <c r="EB1781">
        <f t="shared" si="4174"/>
        <v>1</v>
      </c>
      <c r="EC1781">
        <f t="shared" si="4175"/>
        <v>2</v>
      </c>
      <c r="ED1781">
        <f t="shared" si="4176"/>
        <v>2</v>
      </c>
      <c r="FA1781" t="str">
        <f t="shared" si="4213"/>
        <v>水魔法师</v>
      </c>
      <c r="FB1781" t="str">
        <f t="shared" si="4214"/>
        <v>木骑兵</v>
      </c>
      <c r="FC1781" t="str">
        <f t="shared" si="4215"/>
        <v>木骑兵</v>
      </c>
      <c r="FD1781" t="str">
        <f t="shared" si="4216"/>
        <v>暗盗贼</v>
      </c>
      <c r="FE1781" t="str">
        <f t="shared" si="4217"/>
        <v>暗巫师</v>
      </c>
      <c r="FF1781" t="str">
        <f t="shared" si="4218"/>
        <v>水火枪手</v>
      </c>
    </row>
    <row r="1782" spans="15:162" ht="14.25" x14ac:dyDescent="0.15">
      <c r="O1782" s="11">
        <v>31049</v>
      </c>
      <c r="P1782" s="11">
        <v>31470015.780000001</v>
      </c>
      <c r="Q1782" s="16">
        <f t="shared" si="4248"/>
        <v>31470015</v>
      </c>
      <c r="R1782" s="4" t="str">
        <f t="shared" si="4249"/>
        <v>5502083,5200082,5301082,5201081,5501084,5500081</v>
      </c>
      <c r="S1782" s="4" t="str">
        <f t="shared" si="4250"/>
        <v>8,8,8,8,8,8</v>
      </c>
      <c r="T1782" s="4" t="str">
        <f t="shared" si="4251"/>
        <v>2202,2176,2176,2176,2176,2176</v>
      </c>
      <c r="U1782">
        <v>5502083</v>
      </c>
      <c r="V1782">
        <v>5200082</v>
      </c>
      <c r="W1782">
        <v>5301082</v>
      </c>
      <c r="X1782">
        <v>5201081</v>
      </c>
      <c r="Y1782">
        <v>5501084</v>
      </c>
      <c r="Z1782">
        <v>5500081</v>
      </c>
      <c r="AA1782" s="2">
        <v>8</v>
      </c>
      <c r="AB1782" s="2">
        <v>8</v>
      </c>
      <c r="AC1782" s="2">
        <v>8</v>
      </c>
      <c r="AD1782" s="2">
        <v>8</v>
      </c>
      <c r="AE1782" s="2">
        <v>8</v>
      </c>
      <c r="AF1782" s="2">
        <v>8</v>
      </c>
      <c r="AG1782" s="2">
        <f t="shared" si="4179"/>
        <v>2202</v>
      </c>
      <c r="AH1782" s="2">
        <f t="shared" si="4232"/>
        <v>2176</v>
      </c>
      <c r="AI1782" s="2">
        <f t="shared" si="4233"/>
        <v>2176</v>
      </c>
      <c r="AJ1782" s="2">
        <f t="shared" si="4234"/>
        <v>2176</v>
      </c>
      <c r="AK1782" s="2">
        <f t="shared" si="4235"/>
        <v>2176</v>
      </c>
      <c r="AL1782" s="2">
        <f t="shared" si="4236"/>
        <v>2176</v>
      </c>
      <c r="AM1782" s="8">
        <f t="shared" si="4237"/>
        <v>5349902.5500000007</v>
      </c>
      <c r="AN1782" s="8">
        <f t="shared" si="4186"/>
        <v>5224022.49</v>
      </c>
      <c r="AO1782" s="8">
        <f t="shared" si="4186"/>
        <v>5224022.49</v>
      </c>
      <c r="AP1782" s="8">
        <f t="shared" si="4186"/>
        <v>5224022.49</v>
      </c>
      <c r="AQ1782" s="8">
        <f t="shared" si="4186"/>
        <v>5224022.49</v>
      </c>
      <c r="AR1782" s="8">
        <f t="shared" si="4186"/>
        <v>5224022.49</v>
      </c>
      <c r="AS1782" s="8">
        <f t="shared" si="4180"/>
        <v>-143</v>
      </c>
      <c r="AT1782">
        <f t="shared" si="4181"/>
        <v>2059</v>
      </c>
      <c r="CI1782" s="26" t="b">
        <f t="shared" ref="CI1782:CN1782" si="4294">IF(DG1782&lt;&gt;"",IF(ISERROR(MATCH(INT(CO1782),$EE$4:$EE$879,0))=FALSE,TRUE),"")</f>
        <v>1</v>
      </c>
      <c r="CJ1782" s="26" t="b">
        <f t="shared" si="4294"/>
        <v>1</v>
      </c>
      <c r="CK1782" s="26" t="b">
        <f t="shared" si="4294"/>
        <v>1</v>
      </c>
      <c r="CL1782" s="26" t="b">
        <f t="shared" si="4294"/>
        <v>1</v>
      </c>
      <c r="CM1782" s="26" t="b">
        <f t="shared" si="4294"/>
        <v>1</v>
      </c>
      <c r="CN1782" s="26" t="b">
        <f t="shared" si="4294"/>
        <v>1</v>
      </c>
      <c r="CO1782" s="14" t="str">
        <f t="shared" ref="CO1782:CT1782" si="4295">IF(DG1782&lt;&gt;"",REPLACE(REPLACE(INDEX($EE$4:$EE$801,MATCH(DG1782,$EF$4:$EF$801,0)),6,1,CU1782),1,1,DA1782),"")</f>
        <v>5502083</v>
      </c>
      <c r="CP1782" s="14" t="str">
        <f t="shared" si="4295"/>
        <v>5200082</v>
      </c>
      <c r="CQ1782" s="14" t="str">
        <f t="shared" si="4295"/>
        <v>5301082</v>
      </c>
      <c r="CR1782" s="14" t="str">
        <f t="shared" si="4295"/>
        <v>5201081</v>
      </c>
      <c r="CS1782" s="14" t="str">
        <f t="shared" si="4295"/>
        <v>5501084</v>
      </c>
      <c r="CT1782" s="14" t="str">
        <f t="shared" si="4295"/>
        <v>5500081</v>
      </c>
      <c r="CU1782" s="2">
        <v>8</v>
      </c>
      <c r="CV1782" s="2">
        <v>8</v>
      </c>
      <c r="CW1782" s="2">
        <v>8</v>
      </c>
      <c r="CX1782" s="2">
        <v>8</v>
      </c>
      <c r="CY1782" s="2">
        <v>8</v>
      </c>
      <c r="CZ1782" s="2">
        <v>8</v>
      </c>
      <c r="DA1782" s="2">
        <v>5</v>
      </c>
      <c r="DB1782" s="7">
        <v>5</v>
      </c>
      <c r="DC1782">
        <v>5</v>
      </c>
      <c r="DD1782" s="2">
        <v>5</v>
      </c>
      <c r="DE1782" s="7">
        <v>5</v>
      </c>
      <c r="DF1782">
        <v>5</v>
      </c>
      <c r="DG1782" s="1" t="s">
        <v>3273</v>
      </c>
      <c r="DH1782" s="1" t="s">
        <v>3262</v>
      </c>
      <c r="DI1782" s="1" t="s">
        <v>3264</v>
      </c>
      <c r="DJ1782" s="1" t="s">
        <v>3257</v>
      </c>
      <c r="DK1782" s="1" t="s">
        <v>3252</v>
      </c>
      <c r="DL1782" s="1" t="s">
        <v>3260</v>
      </c>
      <c r="DM1782" t="s">
        <v>3138</v>
      </c>
      <c r="DN1782" t="s">
        <v>3122</v>
      </c>
      <c r="DO1782" t="s">
        <v>3122</v>
      </c>
      <c r="DP1782" t="s">
        <v>3131</v>
      </c>
      <c r="DQ1782" t="s">
        <v>3253</v>
      </c>
      <c r="DR1782" t="s">
        <v>3131</v>
      </c>
      <c r="DS1782" s="1" t="s">
        <v>3198</v>
      </c>
      <c r="DT1782" s="1" t="s">
        <v>3163</v>
      </c>
      <c r="DU1782" s="1" t="s">
        <v>3184</v>
      </c>
      <c r="DV1782" s="1" t="s">
        <v>3179</v>
      </c>
      <c r="DW1782" s="1" t="s">
        <v>3197</v>
      </c>
      <c r="DX1782" s="1" t="s">
        <v>3206</v>
      </c>
      <c r="DY1782">
        <f t="shared" si="4171"/>
        <v>2</v>
      </c>
      <c r="DZ1782">
        <f t="shared" si="4172"/>
        <v>1</v>
      </c>
      <c r="EA1782">
        <f t="shared" si="4173"/>
        <v>1</v>
      </c>
      <c r="EB1782">
        <f t="shared" si="4174"/>
        <v>1</v>
      </c>
      <c r="EC1782">
        <f t="shared" si="4175"/>
        <v>2</v>
      </c>
      <c r="ED1782">
        <f t="shared" si="4176"/>
        <v>2</v>
      </c>
      <c r="FA1782" t="str">
        <f t="shared" si="4213"/>
        <v>木火枪手</v>
      </c>
      <c r="FB1782" t="str">
        <f t="shared" si="4214"/>
        <v>火刀客</v>
      </c>
      <c r="FC1782" t="str">
        <f t="shared" si="4215"/>
        <v>火剑士</v>
      </c>
      <c r="FD1782" t="str">
        <f t="shared" si="4216"/>
        <v>水骑兵</v>
      </c>
      <c r="FE1782" t="str">
        <f t="shared" si="4217"/>
        <v>光猎人</v>
      </c>
      <c r="FF1782" t="str">
        <f t="shared" si="4218"/>
        <v>水海盗</v>
      </c>
    </row>
    <row r="1783" spans="15:162" ht="14.25" x14ac:dyDescent="0.15">
      <c r="O1783" s="11">
        <v>31050</v>
      </c>
      <c r="P1783" s="11">
        <v>31622446.170000002</v>
      </c>
      <c r="Q1783" s="16">
        <f t="shared" si="4248"/>
        <v>31622446</v>
      </c>
      <c r="R1783" s="4" t="str">
        <f t="shared" si="4249"/>
        <v>5200082,5200082,5200082,5502082,5502082,5502082</v>
      </c>
      <c r="S1783" s="4" t="str">
        <f t="shared" si="4250"/>
        <v>8,8,8,8,8,8</v>
      </c>
      <c r="T1783" s="4" t="str">
        <f t="shared" si="4251"/>
        <v>2207,2181,2181,2181,2181,2181</v>
      </c>
      <c r="U1783">
        <v>5200082</v>
      </c>
      <c r="V1783">
        <v>5200082</v>
      </c>
      <c r="W1783">
        <v>5200082</v>
      </c>
      <c r="X1783">
        <v>5502082</v>
      </c>
      <c r="Y1783">
        <v>5502082</v>
      </c>
      <c r="Z1783">
        <v>5502082</v>
      </c>
      <c r="AA1783" s="2">
        <v>8</v>
      </c>
      <c r="AB1783" s="2">
        <v>8</v>
      </c>
      <c r="AC1783" s="2">
        <v>8</v>
      </c>
      <c r="AD1783" s="2">
        <v>8</v>
      </c>
      <c r="AE1783" s="2">
        <v>8</v>
      </c>
      <c r="AF1783" s="2">
        <v>8</v>
      </c>
      <c r="AG1783" s="2">
        <f t="shared" si="4179"/>
        <v>2207</v>
      </c>
      <c r="AH1783" s="2">
        <f t="shared" ref="AH1783" si="4296">IF(AN1783&gt;0,FLOOR((POWER((AN1783/IF(AND(AB1783&gt;=2,AB1783&lt;4),1.1,IF(AND(AB1783&gt;=4,AB1783&lt;6),1.2,IF(AB1783&gt;=6,1.4,1)))/$AD$1),0.5)/INDEX($AU$4:$BF$4,MATCH(AB1783,$AU$3:$BF$3,0))-1)*10,1),"")</f>
        <v>2181</v>
      </c>
      <c r="AI1783" s="2">
        <f t="shared" ref="AI1783" si="4297">IF(AO1783&gt;0,FLOOR((POWER((AO1783/IF(AND(AC1783&gt;=2,AC1783&lt;4),1.1,IF(AND(AC1783&gt;=4,AC1783&lt;6),1.2,IF(AC1783&gt;=6,1.4,1)))/$AD$1),0.5)/INDEX($AU$4:$BF$4,MATCH(AC1783,$AU$3:$BF$3,0))-1)*10,1),"")</f>
        <v>2181</v>
      </c>
      <c r="AJ1783" s="2">
        <f t="shared" ref="AJ1783" si="4298">IF(AP1783&gt;0,FLOOR((POWER((AP1783/IF(AND(AD1783&gt;=2,AD1783&lt;4),1.1,IF(AND(AD1783&gt;=4,AD1783&lt;6),1.2,IF(AD1783&gt;=6,1.4,1)))/$AD$1),0.5)/INDEX($AU$4:$BF$4,MATCH(AD1783,$AU$3:$BF$3,0))-1)*10,1),"")</f>
        <v>2181</v>
      </c>
      <c r="AK1783" s="2">
        <f t="shared" ref="AK1783" si="4299">IF(AQ1783&gt;0,FLOOR((POWER((AQ1783/IF(AND(AE1783&gt;=2,AE1783&lt;4),1.1,IF(AND(AE1783&gt;=4,AE1783&lt;6),1.2,IF(AE1783&gt;=6,1.4,1)))/$AD$1),0.5)/INDEX($AU$4:$BF$4,MATCH(AE1783,$AU$3:$BF$3,0))-1)*10,1),"")</f>
        <v>2181</v>
      </c>
      <c r="AL1783" s="2">
        <f t="shared" ref="AL1783" si="4300">IF(AR1783&gt;0,FLOOR((POWER((AR1783/IF(AND(AF1783&gt;=2,AF1783&lt;4),1.1,IF(AND(AF1783&gt;=4,AF1783&lt;6),1.2,IF(AF1783&gt;=6,1.4,1)))/$AD$1),0.5)/INDEX($AU$4:$BF$4,MATCH(AF1783,$AU$3:$BF$3,0))-1)*10,1),"")</f>
        <v>2181</v>
      </c>
      <c r="AM1783" s="8">
        <f>$Q1783*0.17</f>
        <v>5375815.8200000003</v>
      </c>
      <c r="AN1783" s="8">
        <f>$Q1783*0.166</f>
        <v>5249326.0360000003</v>
      </c>
      <c r="AO1783" s="8">
        <f t="shared" ref="AO1783:AR1783" si="4301">$Q1783*0.166</f>
        <v>5249326.0360000003</v>
      </c>
      <c r="AP1783" s="8">
        <f t="shared" si="4301"/>
        <v>5249326.0360000003</v>
      </c>
      <c r="AQ1783" s="8">
        <f t="shared" si="4301"/>
        <v>5249326.0360000003</v>
      </c>
      <c r="AR1783" s="8">
        <f t="shared" si="4301"/>
        <v>5249326.0360000003</v>
      </c>
      <c r="AS1783" s="8">
        <f t="shared" si="4180"/>
        <v>-143</v>
      </c>
      <c r="AT1783">
        <f t="shared" si="4181"/>
        <v>2064</v>
      </c>
      <c r="CI1783" s="26" t="b">
        <f t="shared" ref="CI1783:CN1783" si="4302">IF(DG1783&lt;&gt;"",IF(ISERROR(MATCH(INT(CO1783),$EE$4:$EE$879,0))=FALSE,TRUE),"")</f>
        <v>1</v>
      </c>
      <c r="CJ1783" s="26" t="b">
        <f t="shared" si="4302"/>
        <v>1</v>
      </c>
      <c r="CK1783" s="26" t="b">
        <f t="shared" si="4302"/>
        <v>1</v>
      </c>
      <c r="CL1783" s="26" t="b">
        <f t="shared" si="4302"/>
        <v>1</v>
      </c>
      <c r="CM1783" s="26" t="b">
        <f t="shared" si="4302"/>
        <v>1</v>
      </c>
      <c r="CN1783" s="26" t="b">
        <f t="shared" si="4302"/>
        <v>1</v>
      </c>
      <c r="CO1783" s="14" t="str">
        <f t="shared" ref="CO1783:CT1783" si="4303">IF(DG1783&lt;&gt;"",REPLACE(REPLACE(INDEX($EE$4:$EE$801,MATCH(DG1783,$EF$4:$EF$801,0)),6,1,CU1783),1,1,DA1783),"")</f>
        <v>5200082</v>
      </c>
      <c r="CP1783" s="14" t="str">
        <f t="shared" si="4303"/>
        <v>5200082</v>
      </c>
      <c r="CQ1783" s="14" t="str">
        <f t="shared" si="4303"/>
        <v>5200082</v>
      </c>
      <c r="CR1783" s="14" t="str">
        <f t="shared" si="4303"/>
        <v>5502082</v>
      </c>
      <c r="CS1783" s="14" t="str">
        <f t="shared" si="4303"/>
        <v>5502082</v>
      </c>
      <c r="CT1783" s="14" t="str">
        <f t="shared" si="4303"/>
        <v>5502082</v>
      </c>
      <c r="CU1783" s="2">
        <v>8</v>
      </c>
      <c r="CV1783" s="2">
        <v>8</v>
      </c>
      <c r="CW1783" s="2">
        <v>8</v>
      </c>
      <c r="CX1783" s="2">
        <v>8</v>
      </c>
      <c r="CY1783" s="2">
        <v>8</v>
      </c>
      <c r="CZ1783" s="2">
        <v>8</v>
      </c>
      <c r="DA1783" s="2">
        <v>5</v>
      </c>
      <c r="DB1783" s="7">
        <v>5</v>
      </c>
      <c r="DC1783">
        <v>5</v>
      </c>
      <c r="DD1783" s="2">
        <v>5</v>
      </c>
      <c r="DE1783" s="7">
        <v>5</v>
      </c>
      <c r="DF1783">
        <v>5</v>
      </c>
      <c r="DG1783" s="1" t="s">
        <v>3262</v>
      </c>
      <c r="DH1783" s="1" t="s">
        <v>3262</v>
      </c>
      <c r="DI1783" s="1" t="s">
        <v>3262</v>
      </c>
      <c r="DJ1783" s="1" t="s">
        <v>3267</v>
      </c>
      <c r="DK1783" s="1" t="s">
        <v>3267</v>
      </c>
      <c r="DL1783" s="1" t="s">
        <v>3267</v>
      </c>
      <c r="DM1783" s="1" t="s">
        <v>3122</v>
      </c>
      <c r="DN1783" s="1" t="s">
        <v>3122</v>
      </c>
      <c r="DO1783" s="1" t="s">
        <v>3122</v>
      </c>
      <c r="DP1783" s="1" t="s">
        <v>3122</v>
      </c>
      <c r="DQ1783" s="1" t="s">
        <v>3122</v>
      </c>
      <c r="DR1783" s="1" t="s">
        <v>3122</v>
      </c>
      <c r="DS1783" s="1" t="s">
        <v>3163</v>
      </c>
      <c r="DT1783" s="1" t="s">
        <v>3163</v>
      </c>
      <c r="DU1783" s="1" t="s">
        <v>3163</v>
      </c>
      <c r="DV1783" s="1" t="s">
        <v>3198</v>
      </c>
      <c r="DW1783" s="1" t="s">
        <v>3198</v>
      </c>
      <c r="DX1783" s="1" t="s">
        <v>3198</v>
      </c>
      <c r="DY1783">
        <f t="shared" si="4171"/>
        <v>1</v>
      </c>
      <c r="DZ1783">
        <f t="shared" si="4172"/>
        <v>1</v>
      </c>
      <c r="EA1783">
        <f t="shared" si="4173"/>
        <v>1</v>
      </c>
      <c r="EB1783">
        <f t="shared" si="4174"/>
        <v>2</v>
      </c>
      <c r="EC1783">
        <f t="shared" si="4175"/>
        <v>2</v>
      </c>
      <c r="ED1783">
        <f t="shared" si="4176"/>
        <v>2</v>
      </c>
      <c r="FA1783" t="str">
        <f t="shared" si="4213"/>
        <v>火刀客</v>
      </c>
      <c r="FB1783" t="str">
        <f t="shared" si="4214"/>
        <v>火刀客</v>
      </c>
      <c r="FC1783" t="str">
        <f t="shared" si="4215"/>
        <v>火刀客</v>
      </c>
      <c r="FD1783" t="str">
        <f t="shared" si="4216"/>
        <v>火火枪手</v>
      </c>
      <c r="FE1783" t="str">
        <f t="shared" si="4217"/>
        <v>火火枪手</v>
      </c>
      <c r="FF1783" t="str">
        <f t="shared" si="4218"/>
        <v>火火枪手</v>
      </c>
    </row>
  </sheetData>
  <autoFilter ref="CH1:EI1783" xr:uid="{00000000-0009-0000-0000-000001000000}"/>
  <phoneticPr fontId="10" type="noConversion"/>
  <conditionalFormatting sqref="EE101">
    <cfRule type="duplicateValues" dxfId="8" priority="7"/>
  </conditionalFormatting>
  <conditionalFormatting sqref="BI4:BI988">
    <cfRule type="duplicateValues" dxfId="7" priority="19"/>
  </conditionalFormatting>
  <conditionalFormatting sqref="EH70:EH175 EH369:EH960 EH1054:EH1048576 EH1:EH2 EI4:EI36 EH235:EH335 EI202:EI234">
    <cfRule type="containsText" dxfId="6" priority="1" operator="containsText" text="沉默">
      <formula>NOT(ISERROR(SEARCH("沉默",EH1)))</formula>
    </cfRule>
    <cfRule type="containsText" dxfId="5" priority="2" operator="containsText" text="石化">
      <formula>NOT(ISERROR(SEARCH("石化",EH1)))</formula>
    </cfRule>
    <cfRule type="containsText" dxfId="4" priority="3" operator="containsText" text="沉默">
      <formula>NOT(ISERROR(SEARCH("沉默",EH1)))</formula>
    </cfRule>
    <cfRule type="containsText" dxfId="3" priority="4" operator="containsText" text="嘲讽">
      <formula>NOT(ISERROR(SEARCH("嘲讽",EH1)))</formula>
    </cfRule>
    <cfRule type="containsText" dxfId="2" priority="5" operator="containsText" text="冰冻">
      <formula>NOT(ISERROR(SEARCH("冰冻",EH1)))</formula>
    </cfRule>
    <cfRule type="containsText" dxfId="1" priority="6" operator="containsText" text="眩晕">
      <formula>NOT(ISERROR(SEARCH("眩晕",EH1)))</formula>
    </cfRule>
  </conditionalFormatting>
  <conditionalFormatting sqref="EE94:EE126 EE4:EE88">
    <cfRule type="duplicateValues" dxfId="0" priority="8"/>
  </conditionalFormatting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C1782"/>
  <sheetViews>
    <sheetView workbookViewId="0">
      <pane xSplit="1" ySplit="1" topLeftCell="BK2" activePane="bottomRight" state="frozenSplit"/>
      <selection pane="topRight"/>
      <selection pane="bottomLeft"/>
      <selection pane="bottomRight" activeCell="BX9" sqref="BX9"/>
    </sheetView>
  </sheetViews>
  <sheetFormatPr defaultColWidth="9" defaultRowHeight="13.5" x14ac:dyDescent="0.15"/>
  <cols>
    <col min="3" max="3" width="48.125" customWidth="1"/>
    <col min="4" max="4" width="12.75" customWidth="1"/>
    <col min="5" max="5" width="26.125" customWidth="1"/>
    <col min="49" max="49" width="13" customWidth="1"/>
    <col min="68" max="68" width="9.5" customWidth="1"/>
  </cols>
  <sheetData>
    <row r="1" spans="1:81" x14ac:dyDescent="0.15">
      <c r="C1" s="1" t="s">
        <v>3347</v>
      </c>
      <c r="D1" s="1" t="s">
        <v>3348</v>
      </c>
      <c r="E1" s="1" t="s">
        <v>3349</v>
      </c>
      <c r="F1" s="1"/>
      <c r="G1" s="2" t="s">
        <v>3350</v>
      </c>
      <c r="H1" s="2" t="s">
        <v>3351</v>
      </c>
      <c r="I1" s="2" t="s">
        <v>3352</v>
      </c>
      <c r="J1" s="2" t="s">
        <v>3353</v>
      </c>
      <c r="K1" s="2" t="s">
        <v>3354</v>
      </c>
      <c r="L1" s="2" t="s">
        <v>3355</v>
      </c>
      <c r="M1" s="2" t="s">
        <v>3356</v>
      </c>
      <c r="N1" s="2" t="s">
        <v>3357</v>
      </c>
      <c r="O1" s="2" t="s">
        <v>3358</v>
      </c>
      <c r="P1" s="2" t="s">
        <v>3359</v>
      </c>
      <c r="Q1" s="2" t="s">
        <v>3360</v>
      </c>
      <c r="R1" s="2" t="s">
        <v>3361</v>
      </c>
      <c r="S1" s="2" t="s">
        <v>3362</v>
      </c>
      <c r="T1" s="2" t="s">
        <v>3363</v>
      </c>
      <c r="U1" s="2" t="s">
        <v>3364</v>
      </c>
      <c r="V1" s="2" t="s">
        <v>3365</v>
      </c>
      <c r="W1" s="2" t="s">
        <v>3366</v>
      </c>
      <c r="X1" s="2" t="s">
        <v>3367</v>
      </c>
      <c r="Y1" s="2" t="s">
        <v>3368</v>
      </c>
      <c r="Z1" s="2" t="s">
        <v>3369</v>
      </c>
      <c r="AA1" s="2" t="s">
        <v>3370</v>
      </c>
      <c r="AB1" s="2" t="s">
        <v>3371</v>
      </c>
      <c r="AC1" s="2" t="s">
        <v>3372</v>
      </c>
      <c r="AD1" s="2" t="s">
        <v>3373</v>
      </c>
      <c r="AE1" s="2" t="s">
        <v>3374</v>
      </c>
      <c r="AF1" s="2" t="s">
        <v>3375</v>
      </c>
      <c r="AG1" s="2" t="s">
        <v>3376</v>
      </c>
      <c r="AH1" s="2" t="s">
        <v>3377</v>
      </c>
      <c r="AI1" s="2" t="s">
        <v>3378</v>
      </c>
      <c r="AJ1" s="2" t="s">
        <v>3379</v>
      </c>
      <c r="AL1" s="2" t="s">
        <v>3380</v>
      </c>
      <c r="AN1" s="2" t="s">
        <v>3381</v>
      </c>
      <c r="AO1" s="1" t="s">
        <v>3382</v>
      </c>
      <c r="AP1" s="1" t="s">
        <v>3383</v>
      </c>
      <c r="AQ1" s="1" t="s">
        <v>3384</v>
      </c>
      <c r="AR1" s="1" t="s">
        <v>3385</v>
      </c>
      <c r="AT1" s="1" t="s">
        <v>3386</v>
      </c>
      <c r="AU1" s="1" t="s">
        <v>3387</v>
      </c>
      <c r="AW1" s="1" t="s">
        <v>3388</v>
      </c>
      <c r="AX1" s="2" t="s">
        <v>3389</v>
      </c>
      <c r="AY1" s="7"/>
      <c r="AZ1" t="s">
        <v>3390</v>
      </c>
      <c r="BA1" t="s">
        <v>3391</v>
      </c>
      <c r="BB1" t="s">
        <v>3392</v>
      </c>
      <c r="BC1" t="s">
        <v>3393</v>
      </c>
      <c r="BD1" t="s">
        <v>3394</v>
      </c>
      <c r="BE1" t="s">
        <v>3395</v>
      </c>
      <c r="BF1" t="s">
        <v>3396</v>
      </c>
      <c r="BG1" t="s">
        <v>3397</v>
      </c>
      <c r="BH1" t="s">
        <v>3398</v>
      </c>
      <c r="BI1" t="s">
        <v>3399</v>
      </c>
      <c r="BJ1" t="s">
        <v>3400</v>
      </c>
      <c r="BK1" t="s">
        <v>3401</v>
      </c>
      <c r="BL1" t="s">
        <v>3402</v>
      </c>
      <c r="BM1" t="s">
        <v>3403</v>
      </c>
      <c r="BN1" t="s">
        <v>3404</v>
      </c>
    </row>
    <row r="2" spans="1:81" x14ac:dyDescent="0.15">
      <c r="A2" s="3">
        <v>101</v>
      </c>
      <c r="B2" s="4">
        <v>1</v>
      </c>
      <c r="C2" t="str">
        <f ca="1">G2&amp;","&amp;H2&amp;","&amp;I2&amp;","&amp;J2&amp;","&amp;K2&amp;","&amp;L2</f>
        <v>1404013,1206013,1503013,1406011,1304011,1203011</v>
      </c>
      <c r="D2" t="str">
        <f>M2&amp;","&amp;N2&amp;","&amp;O2&amp;","&amp;P2&amp;","&amp;Q2&amp;","&amp;R2</f>
        <v>1,1,1,1,1,1</v>
      </c>
      <c r="E2" t="str">
        <f>S2&amp;","&amp;T2&amp;","&amp;U2&amp;","&amp;V2&amp;","&amp;W2&amp;","&amp;X2</f>
        <v>0,0,0,0,0,0</v>
      </c>
      <c r="F2">
        <v>3</v>
      </c>
      <c r="G2">
        <f ca="1">M2*1000000+AE2*1000+M2*10+Y2</f>
        <v>1404013</v>
      </c>
      <c r="H2">
        <f t="shared" ref="H2:L2" ca="1" si="0">N2*1000000+AF2*1000+N2*10+Z2</f>
        <v>1206013</v>
      </c>
      <c r="I2">
        <f t="shared" ca="1" si="0"/>
        <v>1503013</v>
      </c>
      <c r="J2">
        <f t="shared" ca="1" si="0"/>
        <v>1406011</v>
      </c>
      <c r="K2">
        <f t="shared" ca="1" si="0"/>
        <v>1304011</v>
      </c>
      <c r="L2">
        <f t="shared" ca="1" si="0"/>
        <v>1203011</v>
      </c>
      <c r="M2" s="2">
        <v>1</v>
      </c>
      <c r="N2" s="7">
        <v>1</v>
      </c>
      <c r="O2">
        <v>1</v>
      </c>
      <c r="P2" s="7">
        <v>1</v>
      </c>
      <c r="Q2">
        <v>1</v>
      </c>
      <c r="R2" s="7">
        <v>1</v>
      </c>
      <c r="S2">
        <f>$AP2</f>
        <v>0</v>
      </c>
      <c r="T2">
        <f t="shared" ref="T2:X17" si="1">$AP2</f>
        <v>0</v>
      </c>
      <c r="U2">
        <f t="shared" si="1"/>
        <v>0</v>
      </c>
      <c r="V2">
        <f t="shared" si="1"/>
        <v>0</v>
      </c>
      <c r="W2">
        <f t="shared" si="1"/>
        <v>0</v>
      </c>
      <c r="X2">
        <f t="shared" si="1"/>
        <v>0</v>
      </c>
      <c r="Y2">
        <v>3</v>
      </c>
      <c r="Z2">
        <v>3</v>
      </c>
      <c r="AA2">
        <v>3</v>
      </c>
      <c r="AB2">
        <v>1</v>
      </c>
      <c r="AC2">
        <v>1</v>
      </c>
      <c r="AD2">
        <v>1</v>
      </c>
      <c r="AE2">
        <f ca="1">INDEX($AL$17:$AL$28,RANDBETWEEN(1,12))</f>
        <v>404</v>
      </c>
      <c r="AF2">
        <f t="shared" ref="AF2:AJ17" ca="1" si="2">INDEX($AL$17:$AL$28,RANDBETWEEN(1,12))</f>
        <v>206</v>
      </c>
      <c r="AG2">
        <f t="shared" ca="1" si="2"/>
        <v>503</v>
      </c>
      <c r="AH2">
        <f t="shared" ca="1" si="2"/>
        <v>406</v>
      </c>
      <c r="AI2">
        <f t="shared" ca="1" si="2"/>
        <v>304</v>
      </c>
      <c r="AJ2">
        <f t="shared" ca="1" si="2"/>
        <v>203</v>
      </c>
      <c r="AL2">
        <v>200</v>
      </c>
      <c r="AN2" s="4">
        <v>2</v>
      </c>
      <c r="AO2">
        <v>2</v>
      </c>
      <c r="AP2">
        <v>0</v>
      </c>
      <c r="AQ2">
        <f>890</f>
        <v>890</v>
      </c>
      <c r="AR2" t="e">
        <f t="shared" ref="AR2:AR65" si="3">AU2*(1-1/(1+BA2/(BB2*5)))*AW2/AO2</f>
        <v>#DIV/0!</v>
      </c>
      <c r="AT2" s="6">
        <v>1</v>
      </c>
      <c r="AU2" s="1">
        <f>42+4.2*AT2+(BA2+BD2+BG2+BJ2+BM2)*0.18</f>
        <v>46.2</v>
      </c>
      <c r="AV2">
        <v>1.5</v>
      </c>
      <c r="AW2">
        <v>5</v>
      </c>
      <c r="AX2" s="2">
        <v>1</v>
      </c>
      <c r="AY2" s="7"/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P2">
        <v>1203001</v>
      </c>
      <c r="BR2">
        <v>1503003</v>
      </c>
      <c r="BS2">
        <v>1203001</v>
      </c>
      <c r="BT2">
        <v>1206001</v>
      </c>
      <c r="BU2">
        <v>1405002</v>
      </c>
      <c r="BV2">
        <v>1303003</v>
      </c>
      <c r="BW2">
        <v>1204002</v>
      </c>
      <c r="BX2" s="10" t="b">
        <f>IF(BR2&lt;&gt;"",IF(ISERROR(MATCH(INT(BR2),$BP$2:$BP$35,0))=FALSE,TRUE),"")</f>
        <v>1</v>
      </c>
      <c r="BY2" s="10" t="b">
        <f t="shared" ref="BY2:CC2" si="4">IF(BS2&lt;&gt;"",IF(ISERROR(MATCH(INT(BS2),$BP$2:$BP$35,0))=FALSE,TRUE),"")</f>
        <v>1</v>
      </c>
      <c r="BZ2" s="10" t="b">
        <f t="shared" si="4"/>
        <v>1</v>
      </c>
      <c r="CA2" s="10" t="b">
        <f t="shared" si="4"/>
        <v>1</v>
      </c>
      <c r="CB2" s="10" t="b">
        <f t="shared" si="4"/>
        <v>1</v>
      </c>
      <c r="CC2" s="10" t="b">
        <f t="shared" si="4"/>
        <v>1</v>
      </c>
    </row>
    <row r="3" spans="1:81" x14ac:dyDescent="0.15">
      <c r="A3" s="3">
        <v>102</v>
      </c>
      <c r="B3" s="4">
        <v>1</v>
      </c>
      <c r="C3" t="str">
        <f t="shared" ref="C3:C66" ca="1" si="5">G3&amp;","&amp;H3&amp;","&amp;I3&amp;","&amp;J3&amp;","&amp;K3&amp;","&amp;L3</f>
        <v>1405013,1203013,1504013,1303011,1404011,1303011</v>
      </c>
      <c r="D3" t="str">
        <f t="shared" ref="D3:D66" si="6">M3&amp;","&amp;N3&amp;","&amp;O3&amp;","&amp;P3&amp;","&amp;Q3&amp;","&amp;R3</f>
        <v>1,1,1,1,1,1</v>
      </c>
      <c r="E3" t="str">
        <f t="shared" ref="E3:E66" si="7">S3&amp;","&amp;T3&amp;","&amp;U3&amp;","&amp;V3&amp;","&amp;W3&amp;","&amp;X3</f>
        <v>0,0,0,0,0,0</v>
      </c>
      <c r="F3">
        <v>3</v>
      </c>
      <c r="G3">
        <f t="shared" ref="G3:G66" ca="1" si="8">M3*1000000+AE3*1000+M3*10+Y3</f>
        <v>1405013</v>
      </c>
      <c r="H3">
        <f t="shared" ref="H3:H66" ca="1" si="9">N3*1000000+AF3*1000+N3*10+Z3</f>
        <v>1203013</v>
      </c>
      <c r="I3">
        <f t="shared" ref="I3:I66" ca="1" si="10">O3*1000000+AG3*1000+O3*10+AA3</f>
        <v>1504013</v>
      </c>
      <c r="J3">
        <f t="shared" ref="J3:J66" ca="1" si="11">P3*1000000+AH3*1000+P3*10+AB3</f>
        <v>1303011</v>
      </c>
      <c r="K3">
        <f t="shared" ref="K3:K66" ca="1" si="12">Q3*1000000+AI3*1000+Q3*10+AC3</f>
        <v>1404011</v>
      </c>
      <c r="L3">
        <f t="shared" ref="L3:L66" ca="1" si="13">R3*1000000+AJ3*1000+R3*10+AD3</f>
        <v>1303011</v>
      </c>
      <c r="M3" s="2">
        <v>1</v>
      </c>
      <c r="N3" s="7">
        <v>1</v>
      </c>
      <c r="O3">
        <v>1</v>
      </c>
      <c r="P3" s="7">
        <v>1</v>
      </c>
      <c r="Q3">
        <v>1</v>
      </c>
      <c r="R3" s="7">
        <v>1</v>
      </c>
      <c r="S3">
        <f t="shared" ref="S3:X57" si="14">$AP3</f>
        <v>0</v>
      </c>
      <c r="T3">
        <f t="shared" si="1"/>
        <v>0</v>
      </c>
      <c r="U3">
        <f t="shared" si="1"/>
        <v>0</v>
      </c>
      <c r="V3">
        <f t="shared" si="1"/>
        <v>0</v>
      </c>
      <c r="W3">
        <f t="shared" si="1"/>
        <v>0</v>
      </c>
      <c r="X3">
        <f t="shared" si="1"/>
        <v>0</v>
      </c>
      <c r="Y3">
        <v>3</v>
      </c>
      <c r="Z3">
        <v>3</v>
      </c>
      <c r="AA3">
        <v>3</v>
      </c>
      <c r="AB3">
        <v>1</v>
      </c>
      <c r="AC3">
        <v>1</v>
      </c>
      <c r="AD3">
        <v>1</v>
      </c>
      <c r="AE3">
        <f t="shared" ref="AE3:AJ38" ca="1" si="15">INDEX($AL$17:$AL$28,RANDBETWEEN(1,12))</f>
        <v>405</v>
      </c>
      <c r="AF3">
        <f t="shared" ca="1" si="2"/>
        <v>203</v>
      </c>
      <c r="AG3">
        <f t="shared" ca="1" si="2"/>
        <v>504</v>
      </c>
      <c r="AH3">
        <f t="shared" ca="1" si="2"/>
        <v>303</v>
      </c>
      <c r="AI3">
        <f t="shared" ca="1" si="2"/>
        <v>404</v>
      </c>
      <c r="AJ3">
        <f t="shared" ca="1" si="2"/>
        <v>303</v>
      </c>
      <c r="AL3">
        <v>201</v>
      </c>
      <c r="AN3" s="4">
        <v>4</v>
      </c>
      <c r="AO3">
        <v>3</v>
      </c>
      <c r="AP3">
        <v>0</v>
      </c>
      <c r="AQ3">
        <f>$AQ$2+$AQ$2/10*AP3</f>
        <v>890</v>
      </c>
      <c r="AR3" t="e">
        <f t="shared" si="3"/>
        <v>#DIV/0!</v>
      </c>
      <c r="AT3" s="6">
        <v>2</v>
      </c>
      <c r="AU3" s="1">
        <f t="shared" ref="AU3:AU66" si="16">42+4.2*AT3+(BA3+BD3+BG3+BJ3+BM3)*0.18</f>
        <v>50.4</v>
      </c>
      <c r="AW3">
        <v>20</v>
      </c>
      <c r="AX3" s="2">
        <v>1</v>
      </c>
      <c r="AY3" s="7"/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P3">
        <v>1403001</v>
      </c>
      <c r="BR3">
        <v>1204002</v>
      </c>
      <c r="BS3">
        <v>1404002</v>
      </c>
      <c r="BT3">
        <v>1503003</v>
      </c>
      <c r="BU3">
        <v>1303003</v>
      </c>
      <c r="BV3">
        <v>1206001</v>
      </c>
      <c r="BW3">
        <v>1406001</v>
      </c>
      <c r="BX3" s="10" t="b">
        <f t="shared" ref="BX3:BX66" si="17">IF(BR3&lt;&gt;"",IF(ISERROR(MATCH(INT(BR3),$BP$2:$BP$35,0))=FALSE,TRUE),"")</f>
        <v>1</v>
      </c>
      <c r="BY3" s="10" t="b">
        <f t="shared" ref="BY3:BY66" si="18">IF(BS3&lt;&gt;"",IF(ISERROR(MATCH(INT(BS3),$BP$2:$BP$35,0))=FALSE,TRUE),"")</f>
        <v>1</v>
      </c>
      <c r="BZ3" s="10" t="b">
        <f t="shared" ref="BZ3:BZ66" si="19">IF(BT3&lt;&gt;"",IF(ISERROR(MATCH(INT(BT3),$BP$2:$BP$35,0))=FALSE,TRUE),"")</f>
        <v>1</v>
      </c>
      <c r="CA3" s="10" t="b">
        <f t="shared" ref="CA3:CA66" si="20">IF(BU3&lt;&gt;"",IF(ISERROR(MATCH(INT(BU3),$BP$2:$BP$35,0))=FALSE,TRUE),"")</f>
        <v>1</v>
      </c>
      <c r="CB3" s="10" t="b">
        <f t="shared" ref="CB3:CB66" si="21">IF(BV3&lt;&gt;"",IF(ISERROR(MATCH(INT(BV3),$BP$2:$BP$35,0))=FALSE,TRUE),"")</f>
        <v>1</v>
      </c>
      <c r="CC3" s="10" t="b">
        <f t="shared" ref="CC3:CC66" si="22">IF(BW3&lt;&gt;"",IF(ISERROR(MATCH(INT(BW3),$BP$2:$BP$35,0))=FALSE,TRUE),"")</f>
        <v>1</v>
      </c>
    </row>
    <row r="4" spans="1:81" x14ac:dyDescent="0.15">
      <c r="A4" s="3">
        <v>103</v>
      </c>
      <c r="B4" s="4">
        <v>1</v>
      </c>
      <c r="C4" t="str">
        <f t="shared" ca="1" si="5"/>
        <v>1303013,1304013,1204013,1303011,1203011,1205011</v>
      </c>
      <c r="D4" t="str">
        <f t="shared" si="6"/>
        <v>1,1,1,1,1,1</v>
      </c>
      <c r="E4" t="str">
        <f t="shared" si="7"/>
        <v>0,0,0,0,0,0</v>
      </c>
      <c r="F4">
        <v>3</v>
      </c>
      <c r="G4">
        <f t="shared" ca="1" si="8"/>
        <v>1303013</v>
      </c>
      <c r="H4">
        <f t="shared" ca="1" si="9"/>
        <v>1304013</v>
      </c>
      <c r="I4">
        <f t="shared" ca="1" si="10"/>
        <v>1204013</v>
      </c>
      <c r="J4">
        <f t="shared" ca="1" si="11"/>
        <v>1303011</v>
      </c>
      <c r="K4">
        <f t="shared" ca="1" si="12"/>
        <v>1203011</v>
      </c>
      <c r="L4">
        <f t="shared" ca="1" si="13"/>
        <v>1205011</v>
      </c>
      <c r="M4" s="2">
        <v>1</v>
      </c>
      <c r="N4" s="7">
        <v>1</v>
      </c>
      <c r="O4">
        <v>1</v>
      </c>
      <c r="P4" s="7">
        <v>1</v>
      </c>
      <c r="Q4">
        <v>1</v>
      </c>
      <c r="R4" s="7">
        <v>1</v>
      </c>
      <c r="S4">
        <f t="shared" si="14"/>
        <v>0</v>
      </c>
      <c r="T4">
        <f t="shared" si="1"/>
        <v>0</v>
      </c>
      <c r="U4">
        <f t="shared" si="1"/>
        <v>0</v>
      </c>
      <c r="V4">
        <f t="shared" si="1"/>
        <v>0</v>
      </c>
      <c r="W4">
        <f t="shared" si="1"/>
        <v>0</v>
      </c>
      <c r="X4">
        <f t="shared" si="1"/>
        <v>0</v>
      </c>
      <c r="Y4">
        <v>3</v>
      </c>
      <c r="Z4">
        <v>3</v>
      </c>
      <c r="AA4">
        <v>3</v>
      </c>
      <c r="AB4">
        <v>1</v>
      </c>
      <c r="AC4">
        <v>1</v>
      </c>
      <c r="AD4">
        <v>1</v>
      </c>
      <c r="AE4">
        <f t="shared" ca="1" si="15"/>
        <v>303</v>
      </c>
      <c r="AF4">
        <f t="shared" ca="1" si="2"/>
        <v>304</v>
      </c>
      <c r="AG4">
        <f t="shared" ca="1" si="2"/>
        <v>204</v>
      </c>
      <c r="AH4">
        <f t="shared" ca="1" si="2"/>
        <v>303</v>
      </c>
      <c r="AI4">
        <f t="shared" ca="1" si="2"/>
        <v>203</v>
      </c>
      <c r="AJ4">
        <f t="shared" ca="1" si="2"/>
        <v>205</v>
      </c>
      <c r="AL4">
        <v>202</v>
      </c>
      <c r="AN4" s="4">
        <v>6</v>
      </c>
      <c r="AO4">
        <v>3</v>
      </c>
      <c r="AP4">
        <f t="shared" ref="AP4:AP67" si="23">FLOOR((AR4-192)/96,1)</f>
        <v>0</v>
      </c>
      <c r="AQ4">
        <f t="shared" ref="AQ4:AQ67" si="24">$AQ$2+$AQ$2/10*AP4</f>
        <v>890</v>
      </c>
      <c r="AR4">
        <f t="shared" si="3"/>
        <v>215.37835411471323</v>
      </c>
      <c r="AT4" s="6">
        <v>3</v>
      </c>
      <c r="AU4" s="1">
        <f t="shared" si="16"/>
        <v>73.608000000000004</v>
      </c>
      <c r="AW4">
        <v>20</v>
      </c>
      <c r="AX4" s="2">
        <v>2</v>
      </c>
      <c r="AY4" s="7"/>
      <c r="AZ4">
        <v>1267.2</v>
      </c>
      <c r="BA4">
        <v>105.6</v>
      </c>
      <c r="BB4">
        <v>27</v>
      </c>
      <c r="BC4">
        <v>0</v>
      </c>
      <c r="BD4">
        <v>0</v>
      </c>
      <c r="BE4">
        <v>0</v>
      </c>
      <c r="BF4" s="1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P4">
        <v>1206001</v>
      </c>
      <c r="BR4">
        <v>1503013</v>
      </c>
      <c r="BS4">
        <v>1304013</v>
      </c>
      <c r="BT4">
        <v>1406011</v>
      </c>
      <c r="BU4">
        <v>1304013</v>
      </c>
      <c r="BV4">
        <v>1203011</v>
      </c>
      <c r="BW4">
        <v>1406011</v>
      </c>
      <c r="BX4" s="10" t="b">
        <f t="shared" si="17"/>
        <v>1</v>
      </c>
      <c r="BY4" s="10" t="b">
        <f t="shared" si="18"/>
        <v>1</v>
      </c>
      <c r="BZ4" s="10" t="b">
        <f t="shared" si="19"/>
        <v>1</v>
      </c>
      <c r="CA4" s="10" t="b">
        <f t="shared" si="20"/>
        <v>1</v>
      </c>
      <c r="CB4" s="10" t="b">
        <f t="shared" si="21"/>
        <v>1</v>
      </c>
      <c r="CC4" s="10" t="b">
        <f t="shared" si="22"/>
        <v>1</v>
      </c>
    </row>
    <row r="5" spans="1:81" x14ac:dyDescent="0.15">
      <c r="A5" s="3">
        <v>104</v>
      </c>
      <c r="B5" s="4">
        <v>1</v>
      </c>
      <c r="C5" t="str">
        <f t="shared" ca="1" si="5"/>
        <v>1504013,1403013,1303013,1303011,1503011,1404011</v>
      </c>
      <c r="D5" t="str">
        <f t="shared" si="6"/>
        <v>1,1,1,1,1,1</v>
      </c>
      <c r="E5" t="str">
        <f t="shared" si="7"/>
        <v>0,0,0,0,0,0</v>
      </c>
      <c r="F5">
        <v>3</v>
      </c>
      <c r="G5">
        <f t="shared" ca="1" si="8"/>
        <v>1504013</v>
      </c>
      <c r="H5">
        <f t="shared" ca="1" si="9"/>
        <v>1403013</v>
      </c>
      <c r="I5">
        <f t="shared" ca="1" si="10"/>
        <v>1303013</v>
      </c>
      <c r="J5">
        <f t="shared" ca="1" si="11"/>
        <v>1303011</v>
      </c>
      <c r="K5">
        <f t="shared" ca="1" si="12"/>
        <v>1503011</v>
      </c>
      <c r="L5">
        <f t="shared" ca="1" si="13"/>
        <v>1404011</v>
      </c>
      <c r="M5" s="2">
        <v>1</v>
      </c>
      <c r="N5" s="7">
        <v>1</v>
      </c>
      <c r="O5">
        <v>1</v>
      </c>
      <c r="P5" s="7">
        <v>1</v>
      </c>
      <c r="Q5">
        <v>1</v>
      </c>
      <c r="R5" s="7">
        <v>1</v>
      </c>
      <c r="S5">
        <f t="shared" si="14"/>
        <v>0</v>
      </c>
      <c r="T5">
        <f t="shared" si="1"/>
        <v>0</v>
      </c>
      <c r="U5">
        <f t="shared" si="1"/>
        <v>0</v>
      </c>
      <c r="V5">
        <f t="shared" si="1"/>
        <v>0</v>
      </c>
      <c r="W5">
        <f t="shared" si="1"/>
        <v>0</v>
      </c>
      <c r="X5">
        <f t="shared" si="1"/>
        <v>0</v>
      </c>
      <c r="Y5">
        <v>3</v>
      </c>
      <c r="Z5">
        <v>3</v>
      </c>
      <c r="AA5">
        <v>3</v>
      </c>
      <c r="AB5">
        <v>1</v>
      </c>
      <c r="AC5">
        <v>1</v>
      </c>
      <c r="AD5">
        <v>1</v>
      </c>
      <c r="AE5">
        <f t="shared" ca="1" si="15"/>
        <v>504</v>
      </c>
      <c r="AF5">
        <f t="shared" ca="1" si="2"/>
        <v>403</v>
      </c>
      <c r="AG5">
        <f t="shared" ca="1" si="2"/>
        <v>303</v>
      </c>
      <c r="AH5">
        <f t="shared" ca="1" si="2"/>
        <v>303</v>
      </c>
      <c r="AI5">
        <f t="shared" ca="1" si="2"/>
        <v>503</v>
      </c>
      <c r="AJ5">
        <f t="shared" ca="1" si="2"/>
        <v>404</v>
      </c>
      <c r="AL5" s="8">
        <v>300</v>
      </c>
      <c r="AN5" s="4">
        <v>6</v>
      </c>
      <c r="AO5">
        <v>4</v>
      </c>
      <c r="AP5">
        <v>0</v>
      </c>
      <c r="AQ5">
        <f t="shared" si="24"/>
        <v>890</v>
      </c>
      <c r="AR5">
        <f t="shared" si="3"/>
        <v>179.93628318584069</v>
      </c>
      <c r="AT5" s="6">
        <v>4</v>
      </c>
      <c r="AU5" s="1">
        <f t="shared" si="16"/>
        <v>84.72</v>
      </c>
      <c r="AW5">
        <v>20</v>
      </c>
      <c r="AX5" s="2">
        <v>2</v>
      </c>
      <c r="AY5" s="7"/>
      <c r="AZ5">
        <v>1728</v>
      </c>
      <c r="BA5">
        <v>144</v>
      </c>
      <c r="BB5">
        <v>39</v>
      </c>
      <c r="BC5">
        <v>0</v>
      </c>
      <c r="BD5">
        <v>0</v>
      </c>
      <c r="BE5">
        <v>0</v>
      </c>
      <c r="BF5" s="9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P5">
        <v>1406001</v>
      </c>
      <c r="BR5">
        <v>1304013</v>
      </c>
      <c r="BS5">
        <v>1204012</v>
      </c>
      <c r="BT5">
        <v>1504013</v>
      </c>
      <c r="BU5">
        <v>1203011</v>
      </c>
      <c r="BV5">
        <v>1206011</v>
      </c>
      <c r="BW5">
        <v>1504013</v>
      </c>
      <c r="BX5" s="10" t="b">
        <f t="shared" si="17"/>
        <v>1</v>
      </c>
      <c r="BY5" s="10" t="b">
        <f t="shared" si="18"/>
        <v>1</v>
      </c>
      <c r="BZ5" s="10" t="b">
        <f t="shared" si="19"/>
        <v>1</v>
      </c>
      <c r="CA5" s="10" t="b">
        <f t="shared" si="20"/>
        <v>1</v>
      </c>
      <c r="CB5" s="10" t="b">
        <f t="shared" si="21"/>
        <v>1</v>
      </c>
      <c r="CC5" s="10" t="b">
        <f t="shared" si="22"/>
        <v>1</v>
      </c>
    </row>
    <row r="6" spans="1:81" x14ac:dyDescent="0.15">
      <c r="A6" s="3">
        <v>105</v>
      </c>
      <c r="B6" s="4">
        <v>1</v>
      </c>
      <c r="C6" t="str">
        <f t="shared" ca="1" si="5"/>
        <v>1204013,1504013,1406013,1304011,1204011,1204011</v>
      </c>
      <c r="D6" t="str">
        <f t="shared" si="6"/>
        <v>1,1,1,1,1,1</v>
      </c>
      <c r="E6" t="str">
        <f t="shared" si="7"/>
        <v>0,0,0,0,0,0</v>
      </c>
      <c r="F6">
        <v>3</v>
      </c>
      <c r="G6">
        <f t="shared" ca="1" si="8"/>
        <v>1204013</v>
      </c>
      <c r="H6">
        <f t="shared" ca="1" si="9"/>
        <v>1504013</v>
      </c>
      <c r="I6">
        <f t="shared" ca="1" si="10"/>
        <v>1406013</v>
      </c>
      <c r="J6">
        <f t="shared" ca="1" si="11"/>
        <v>1304011</v>
      </c>
      <c r="K6">
        <f t="shared" ca="1" si="12"/>
        <v>1204011</v>
      </c>
      <c r="L6">
        <f t="shared" ca="1" si="13"/>
        <v>1204011</v>
      </c>
      <c r="M6" s="2">
        <v>1</v>
      </c>
      <c r="N6" s="7">
        <v>1</v>
      </c>
      <c r="O6">
        <v>1</v>
      </c>
      <c r="P6" s="7">
        <v>1</v>
      </c>
      <c r="Q6">
        <v>1</v>
      </c>
      <c r="R6" s="7">
        <v>1</v>
      </c>
      <c r="S6">
        <f t="shared" si="14"/>
        <v>0</v>
      </c>
      <c r="T6">
        <f t="shared" si="1"/>
        <v>0</v>
      </c>
      <c r="U6">
        <f t="shared" si="1"/>
        <v>0</v>
      </c>
      <c r="V6">
        <f t="shared" si="1"/>
        <v>0</v>
      </c>
      <c r="W6">
        <f t="shared" si="1"/>
        <v>0</v>
      </c>
      <c r="X6">
        <f t="shared" si="1"/>
        <v>0</v>
      </c>
      <c r="Y6">
        <v>3</v>
      </c>
      <c r="Z6">
        <v>3</v>
      </c>
      <c r="AA6">
        <v>3</v>
      </c>
      <c r="AB6">
        <v>1</v>
      </c>
      <c r="AC6">
        <v>1</v>
      </c>
      <c r="AD6">
        <v>1</v>
      </c>
      <c r="AE6">
        <f t="shared" ca="1" si="15"/>
        <v>204</v>
      </c>
      <c r="AF6">
        <f t="shared" ca="1" si="2"/>
        <v>504</v>
      </c>
      <c r="AG6">
        <f t="shared" ca="1" si="2"/>
        <v>406</v>
      </c>
      <c r="AH6">
        <f t="shared" ca="1" si="2"/>
        <v>304</v>
      </c>
      <c r="AI6">
        <f t="shared" ca="1" si="2"/>
        <v>204</v>
      </c>
      <c r="AJ6">
        <f t="shared" ca="1" si="2"/>
        <v>204</v>
      </c>
      <c r="AL6">
        <v>301</v>
      </c>
      <c r="AN6" s="4">
        <v>6</v>
      </c>
      <c r="AO6">
        <v>4</v>
      </c>
      <c r="AP6">
        <f t="shared" si="23"/>
        <v>0</v>
      </c>
      <c r="AQ6">
        <f t="shared" si="24"/>
        <v>890</v>
      </c>
      <c r="AR6">
        <f t="shared" si="3"/>
        <v>202.72207792207794</v>
      </c>
      <c r="AT6" s="6">
        <v>5</v>
      </c>
      <c r="AU6" s="1">
        <f t="shared" si="16"/>
        <v>97.56</v>
      </c>
      <c r="AW6">
        <v>20</v>
      </c>
      <c r="AX6" s="2">
        <v>2</v>
      </c>
      <c r="AY6" s="7"/>
      <c r="AZ6">
        <v>2304</v>
      </c>
      <c r="BA6">
        <v>192</v>
      </c>
      <c r="BB6">
        <v>54</v>
      </c>
      <c r="BC6">
        <v>0</v>
      </c>
      <c r="BD6">
        <v>0</v>
      </c>
      <c r="BE6">
        <v>0</v>
      </c>
      <c r="BF6" s="9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P6">
        <v>1205002</v>
      </c>
      <c r="BR6">
        <v>1404012</v>
      </c>
      <c r="BS6">
        <v>1206011</v>
      </c>
      <c r="BT6">
        <v>1303013</v>
      </c>
      <c r="BU6">
        <v>1206011</v>
      </c>
      <c r="BV6">
        <v>1304013</v>
      </c>
      <c r="BW6">
        <v>1405012</v>
      </c>
      <c r="BX6" s="10" t="b">
        <f t="shared" si="17"/>
        <v>1</v>
      </c>
      <c r="BY6" s="10" t="b">
        <f t="shared" si="18"/>
        <v>1</v>
      </c>
      <c r="BZ6" s="10" t="b">
        <f t="shared" si="19"/>
        <v>1</v>
      </c>
      <c r="CA6" s="10" t="b">
        <f t="shared" si="20"/>
        <v>1</v>
      </c>
      <c r="CB6" s="10" t="b">
        <f t="shared" si="21"/>
        <v>1</v>
      </c>
      <c r="CC6" s="10" t="b">
        <f t="shared" si="22"/>
        <v>1</v>
      </c>
    </row>
    <row r="7" spans="1:81" x14ac:dyDescent="0.15">
      <c r="A7" s="3">
        <v>106</v>
      </c>
      <c r="B7" s="4">
        <v>1</v>
      </c>
      <c r="C7" t="str">
        <f t="shared" ca="1" si="5"/>
        <v>1203013,1304013,1304013,1303011,1503011,1303011</v>
      </c>
      <c r="D7" t="str">
        <f t="shared" si="6"/>
        <v>1,1,1,1,1,1</v>
      </c>
      <c r="E7" t="str">
        <f t="shared" si="7"/>
        <v>0,0,0,0,0,0</v>
      </c>
      <c r="F7">
        <v>3</v>
      </c>
      <c r="G7">
        <f t="shared" ca="1" si="8"/>
        <v>1203013</v>
      </c>
      <c r="H7">
        <f t="shared" ca="1" si="9"/>
        <v>1304013</v>
      </c>
      <c r="I7">
        <f t="shared" ca="1" si="10"/>
        <v>1304013</v>
      </c>
      <c r="J7">
        <f t="shared" ca="1" si="11"/>
        <v>1303011</v>
      </c>
      <c r="K7">
        <f t="shared" ca="1" si="12"/>
        <v>1503011</v>
      </c>
      <c r="L7">
        <f t="shared" ca="1" si="13"/>
        <v>1303011</v>
      </c>
      <c r="M7" s="2">
        <v>1</v>
      </c>
      <c r="N7" s="7">
        <v>1</v>
      </c>
      <c r="O7">
        <v>1</v>
      </c>
      <c r="P7" s="7">
        <v>1</v>
      </c>
      <c r="Q7">
        <v>1</v>
      </c>
      <c r="R7" s="7">
        <v>1</v>
      </c>
      <c r="S7">
        <f t="shared" si="14"/>
        <v>0</v>
      </c>
      <c r="T7">
        <f t="shared" si="1"/>
        <v>0</v>
      </c>
      <c r="U7">
        <f t="shared" si="1"/>
        <v>0</v>
      </c>
      <c r="V7">
        <f t="shared" si="1"/>
        <v>0</v>
      </c>
      <c r="W7">
        <f t="shared" si="1"/>
        <v>0</v>
      </c>
      <c r="X7">
        <f t="shared" si="1"/>
        <v>0</v>
      </c>
      <c r="Y7">
        <v>3</v>
      </c>
      <c r="Z7">
        <v>3</v>
      </c>
      <c r="AA7">
        <v>3</v>
      </c>
      <c r="AB7">
        <v>1</v>
      </c>
      <c r="AC7">
        <v>1</v>
      </c>
      <c r="AD7">
        <v>1</v>
      </c>
      <c r="AE7">
        <f t="shared" ca="1" si="15"/>
        <v>203</v>
      </c>
      <c r="AF7">
        <f t="shared" ca="1" si="2"/>
        <v>304</v>
      </c>
      <c r="AG7">
        <f t="shared" ca="1" si="2"/>
        <v>304</v>
      </c>
      <c r="AH7">
        <f t="shared" ca="1" si="2"/>
        <v>303</v>
      </c>
      <c r="AI7">
        <f t="shared" ca="1" si="2"/>
        <v>503</v>
      </c>
      <c r="AJ7">
        <f t="shared" ca="1" si="2"/>
        <v>303</v>
      </c>
      <c r="AL7">
        <v>302</v>
      </c>
      <c r="AN7" s="4">
        <v>6</v>
      </c>
      <c r="AO7">
        <v>4</v>
      </c>
      <c r="AP7">
        <f t="shared" si="23"/>
        <v>0</v>
      </c>
      <c r="AQ7">
        <f t="shared" si="24"/>
        <v>890</v>
      </c>
      <c r="AR7">
        <f t="shared" si="3"/>
        <v>264.31168831168839</v>
      </c>
      <c r="AT7" s="6">
        <v>6</v>
      </c>
      <c r="AU7" s="1">
        <f t="shared" si="16"/>
        <v>101.76</v>
      </c>
      <c r="AW7">
        <v>25</v>
      </c>
      <c r="AX7" s="2">
        <v>2</v>
      </c>
      <c r="AY7" s="7"/>
      <c r="AZ7">
        <v>2304</v>
      </c>
      <c r="BA7">
        <v>192</v>
      </c>
      <c r="BB7">
        <v>54</v>
      </c>
      <c r="BC7">
        <v>0</v>
      </c>
      <c r="BD7">
        <v>0</v>
      </c>
      <c r="BE7">
        <v>0</v>
      </c>
      <c r="BF7" s="9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P7">
        <v>1405002</v>
      </c>
      <c r="BR7">
        <v>1304013</v>
      </c>
      <c r="BS7">
        <v>1504013</v>
      </c>
      <c r="BT7">
        <v>1205012</v>
      </c>
      <c r="BU7">
        <v>1203011</v>
      </c>
      <c r="BV7">
        <v>1403011</v>
      </c>
      <c r="BW7">
        <v>1504013</v>
      </c>
      <c r="BX7" s="10" t="b">
        <f t="shared" si="17"/>
        <v>1</v>
      </c>
      <c r="BY7" s="10" t="b">
        <f t="shared" si="18"/>
        <v>1</v>
      </c>
      <c r="BZ7" s="10" t="b">
        <f t="shared" si="19"/>
        <v>1</v>
      </c>
      <c r="CA7" s="10" t="b">
        <f t="shared" si="20"/>
        <v>1</v>
      </c>
      <c r="CB7" s="10" t="b">
        <f t="shared" si="21"/>
        <v>1</v>
      </c>
      <c r="CC7" s="10" t="b">
        <f t="shared" si="22"/>
        <v>1</v>
      </c>
    </row>
    <row r="8" spans="1:81" x14ac:dyDescent="0.15">
      <c r="A8" s="3">
        <v>107</v>
      </c>
      <c r="B8" s="4">
        <v>2</v>
      </c>
      <c r="C8" t="str">
        <f t="shared" ca="1" si="5"/>
        <v>1303013,1304013,1403013,1205011,1406011,1203011</v>
      </c>
      <c r="D8" t="str">
        <f t="shared" si="6"/>
        <v>1,1,1,1,1,1</v>
      </c>
      <c r="E8" t="str">
        <f t="shared" si="7"/>
        <v>1,1,1,1,1,1</v>
      </c>
      <c r="F8">
        <v>3</v>
      </c>
      <c r="G8">
        <f t="shared" ca="1" si="8"/>
        <v>1303013</v>
      </c>
      <c r="H8">
        <f t="shared" ca="1" si="9"/>
        <v>1304013</v>
      </c>
      <c r="I8">
        <f t="shared" ca="1" si="10"/>
        <v>1403013</v>
      </c>
      <c r="J8">
        <f t="shared" ca="1" si="11"/>
        <v>1205011</v>
      </c>
      <c r="K8">
        <f t="shared" ca="1" si="12"/>
        <v>1406011</v>
      </c>
      <c r="L8">
        <f t="shared" ca="1" si="13"/>
        <v>1203011</v>
      </c>
      <c r="M8" s="2">
        <v>1</v>
      </c>
      <c r="N8" s="7">
        <v>1</v>
      </c>
      <c r="O8">
        <v>1</v>
      </c>
      <c r="P8" s="7">
        <v>1</v>
      </c>
      <c r="Q8">
        <v>1</v>
      </c>
      <c r="R8" s="7">
        <v>1</v>
      </c>
      <c r="S8">
        <f t="shared" si="14"/>
        <v>1</v>
      </c>
      <c r="T8">
        <f t="shared" si="1"/>
        <v>1</v>
      </c>
      <c r="U8">
        <f t="shared" si="1"/>
        <v>1</v>
      </c>
      <c r="V8">
        <f t="shared" si="1"/>
        <v>1</v>
      </c>
      <c r="W8">
        <f t="shared" si="1"/>
        <v>1</v>
      </c>
      <c r="X8">
        <f t="shared" si="1"/>
        <v>1</v>
      </c>
      <c r="Y8">
        <v>3</v>
      </c>
      <c r="Z8">
        <v>3</v>
      </c>
      <c r="AA8">
        <v>3</v>
      </c>
      <c r="AB8">
        <v>1</v>
      </c>
      <c r="AC8">
        <v>1</v>
      </c>
      <c r="AD8">
        <v>1</v>
      </c>
      <c r="AE8">
        <f t="shared" ca="1" si="15"/>
        <v>303</v>
      </c>
      <c r="AF8">
        <f t="shared" ca="1" si="2"/>
        <v>304</v>
      </c>
      <c r="AG8">
        <f t="shared" ca="1" si="2"/>
        <v>403</v>
      </c>
      <c r="AH8">
        <f t="shared" ca="1" si="2"/>
        <v>205</v>
      </c>
      <c r="AI8">
        <f t="shared" ca="1" si="2"/>
        <v>406</v>
      </c>
      <c r="AJ8">
        <f t="shared" ca="1" si="2"/>
        <v>203</v>
      </c>
      <c r="AL8" s="8">
        <v>400</v>
      </c>
      <c r="AN8" s="4">
        <v>6</v>
      </c>
      <c r="AO8">
        <v>5</v>
      </c>
      <c r="AP8">
        <f t="shared" si="23"/>
        <v>1</v>
      </c>
      <c r="AQ8">
        <f t="shared" si="24"/>
        <v>979</v>
      </c>
      <c r="AR8">
        <f t="shared" si="3"/>
        <v>291.98961038961045</v>
      </c>
      <c r="AT8" s="6">
        <v>7</v>
      </c>
      <c r="AU8" s="1">
        <f t="shared" si="16"/>
        <v>140.52000000000001</v>
      </c>
      <c r="AW8">
        <v>25</v>
      </c>
      <c r="AX8" s="2">
        <v>3</v>
      </c>
      <c r="AY8" s="7"/>
      <c r="AZ8">
        <v>2304</v>
      </c>
      <c r="BA8">
        <v>192</v>
      </c>
      <c r="BB8">
        <v>54</v>
      </c>
      <c r="BC8">
        <v>2304</v>
      </c>
      <c r="BD8">
        <v>192</v>
      </c>
      <c r="BE8">
        <v>54</v>
      </c>
      <c r="BF8" s="9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P8">
        <v>1204002</v>
      </c>
      <c r="BR8">
        <v>1205012</v>
      </c>
      <c r="BS8">
        <v>1205012</v>
      </c>
      <c r="BT8">
        <v>1406011</v>
      </c>
      <c r="BU8">
        <v>1504013</v>
      </c>
      <c r="BV8">
        <v>1406011</v>
      </c>
      <c r="BW8">
        <v>1203011</v>
      </c>
      <c r="BX8" s="10" t="b">
        <f t="shared" si="17"/>
        <v>1</v>
      </c>
      <c r="BY8" s="10" t="b">
        <f t="shared" si="18"/>
        <v>1</v>
      </c>
      <c r="BZ8" s="10" t="b">
        <f t="shared" si="19"/>
        <v>1</v>
      </c>
      <c r="CA8" s="10" t="b">
        <f t="shared" si="20"/>
        <v>1</v>
      </c>
      <c r="CB8" s="10" t="b">
        <f t="shared" si="21"/>
        <v>1</v>
      </c>
      <c r="CC8" s="10" t="b">
        <f t="shared" si="22"/>
        <v>1</v>
      </c>
    </row>
    <row r="9" spans="1:81" x14ac:dyDescent="0.15">
      <c r="A9" s="3">
        <v>108</v>
      </c>
      <c r="B9" s="4">
        <v>2</v>
      </c>
      <c r="C9" t="str">
        <f t="shared" ca="1" si="5"/>
        <v>1405013,1304013,1304013,1206011,1405011,1405011</v>
      </c>
      <c r="D9" t="str">
        <f t="shared" si="6"/>
        <v>1,1,1,1,1,1</v>
      </c>
      <c r="E9" t="str">
        <f t="shared" si="7"/>
        <v>1,1,1,1,1,1</v>
      </c>
      <c r="F9">
        <v>3</v>
      </c>
      <c r="G9">
        <f t="shared" ca="1" si="8"/>
        <v>1405013</v>
      </c>
      <c r="H9">
        <f t="shared" ca="1" si="9"/>
        <v>1304013</v>
      </c>
      <c r="I9">
        <f t="shared" ca="1" si="10"/>
        <v>1304013</v>
      </c>
      <c r="J9">
        <f t="shared" ca="1" si="11"/>
        <v>1206011</v>
      </c>
      <c r="K9">
        <f t="shared" ca="1" si="12"/>
        <v>1405011</v>
      </c>
      <c r="L9">
        <f t="shared" ca="1" si="13"/>
        <v>1405011</v>
      </c>
      <c r="M9" s="2">
        <v>1</v>
      </c>
      <c r="N9" s="7">
        <v>1</v>
      </c>
      <c r="O9">
        <v>1</v>
      </c>
      <c r="P9" s="7">
        <v>1</v>
      </c>
      <c r="Q9">
        <v>1</v>
      </c>
      <c r="R9" s="7">
        <v>1</v>
      </c>
      <c r="S9">
        <f t="shared" si="14"/>
        <v>1</v>
      </c>
      <c r="T9">
        <f t="shared" si="1"/>
        <v>1</v>
      </c>
      <c r="U9">
        <f t="shared" si="1"/>
        <v>1</v>
      </c>
      <c r="V9">
        <f t="shared" si="1"/>
        <v>1</v>
      </c>
      <c r="W9">
        <f t="shared" si="1"/>
        <v>1</v>
      </c>
      <c r="X9">
        <f t="shared" si="1"/>
        <v>1</v>
      </c>
      <c r="Y9">
        <v>3</v>
      </c>
      <c r="Z9">
        <v>3</v>
      </c>
      <c r="AA9">
        <v>3</v>
      </c>
      <c r="AB9">
        <v>1</v>
      </c>
      <c r="AC9">
        <v>1</v>
      </c>
      <c r="AD9">
        <v>1</v>
      </c>
      <c r="AE9">
        <f t="shared" ca="1" si="15"/>
        <v>405</v>
      </c>
      <c r="AF9">
        <f t="shared" ca="1" si="2"/>
        <v>304</v>
      </c>
      <c r="AG9">
        <f t="shared" ca="1" si="2"/>
        <v>304</v>
      </c>
      <c r="AH9">
        <f t="shared" ca="1" si="2"/>
        <v>206</v>
      </c>
      <c r="AI9">
        <f t="shared" ca="1" si="2"/>
        <v>405</v>
      </c>
      <c r="AJ9">
        <f t="shared" ca="1" si="2"/>
        <v>405</v>
      </c>
      <c r="AL9">
        <v>401</v>
      </c>
      <c r="AN9" s="4">
        <v>6</v>
      </c>
      <c r="AO9">
        <v>5</v>
      </c>
      <c r="AP9">
        <f t="shared" si="23"/>
        <v>1</v>
      </c>
      <c r="AQ9">
        <f t="shared" si="24"/>
        <v>979</v>
      </c>
      <c r="AR9">
        <f t="shared" si="3"/>
        <v>300.71688311688314</v>
      </c>
      <c r="AT9" s="6">
        <v>8</v>
      </c>
      <c r="AU9" s="1">
        <f t="shared" si="16"/>
        <v>144.72</v>
      </c>
      <c r="AW9">
        <v>25</v>
      </c>
      <c r="AX9" s="2">
        <v>3</v>
      </c>
      <c r="AY9" s="7"/>
      <c r="AZ9">
        <v>2304</v>
      </c>
      <c r="BA9">
        <v>192</v>
      </c>
      <c r="BB9">
        <v>54</v>
      </c>
      <c r="BC9">
        <v>2304</v>
      </c>
      <c r="BD9">
        <v>192</v>
      </c>
      <c r="BE9">
        <v>54</v>
      </c>
      <c r="BF9" s="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P9">
        <v>1404002</v>
      </c>
      <c r="BR9">
        <v>1205012</v>
      </c>
      <c r="BS9">
        <v>1503013</v>
      </c>
      <c r="BT9">
        <v>1206011</v>
      </c>
      <c r="BU9">
        <v>1403011</v>
      </c>
      <c r="BV9">
        <v>1205012</v>
      </c>
      <c r="BW9">
        <v>1304013</v>
      </c>
      <c r="BX9" s="10" t="b">
        <f t="shared" si="17"/>
        <v>1</v>
      </c>
      <c r="BY9" s="10" t="b">
        <f t="shared" si="18"/>
        <v>1</v>
      </c>
      <c r="BZ9" s="10" t="b">
        <f t="shared" si="19"/>
        <v>1</v>
      </c>
      <c r="CA9" s="10" t="b">
        <f t="shared" si="20"/>
        <v>1</v>
      </c>
      <c r="CB9" s="10" t="b">
        <f t="shared" si="21"/>
        <v>1</v>
      </c>
      <c r="CC9" s="10" t="b">
        <f t="shared" si="22"/>
        <v>1</v>
      </c>
    </row>
    <row r="10" spans="1:81" x14ac:dyDescent="0.15">
      <c r="A10" s="3">
        <v>109</v>
      </c>
      <c r="B10" s="4">
        <v>2</v>
      </c>
      <c r="C10" t="str">
        <f t="shared" ca="1" si="5"/>
        <v>1303013,1304013,1203013,1403011,1303011,1403011</v>
      </c>
      <c r="D10" t="str">
        <f t="shared" si="6"/>
        <v>1,1,1,1,1,1</v>
      </c>
      <c r="E10" t="str">
        <f t="shared" si="7"/>
        <v>1,1,1,1,1,1</v>
      </c>
      <c r="F10">
        <v>3</v>
      </c>
      <c r="G10">
        <f t="shared" ca="1" si="8"/>
        <v>1303013</v>
      </c>
      <c r="H10">
        <f t="shared" ca="1" si="9"/>
        <v>1304013</v>
      </c>
      <c r="I10">
        <f t="shared" ca="1" si="10"/>
        <v>1203013</v>
      </c>
      <c r="J10">
        <f t="shared" ca="1" si="11"/>
        <v>1403011</v>
      </c>
      <c r="K10">
        <f t="shared" ca="1" si="12"/>
        <v>1303011</v>
      </c>
      <c r="L10">
        <f t="shared" ca="1" si="13"/>
        <v>1403011</v>
      </c>
      <c r="M10" s="2">
        <v>1</v>
      </c>
      <c r="N10" s="7">
        <v>1</v>
      </c>
      <c r="O10">
        <v>1</v>
      </c>
      <c r="P10" s="7">
        <v>1</v>
      </c>
      <c r="Q10">
        <v>1</v>
      </c>
      <c r="R10" s="7">
        <v>1</v>
      </c>
      <c r="S10">
        <f t="shared" si="14"/>
        <v>1</v>
      </c>
      <c r="T10">
        <f t="shared" si="1"/>
        <v>1</v>
      </c>
      <c r="U10">
        <f t="shared" si="1"/>
        <v>1</v>
      </c>
      <c r="V10">
        <f t="shared" si="1"/>
        <v>1</v>
      </c>
      <c r="W10">
        <f t="shared" si="1"/>
        <v>1</v>
      </c>
      <c r="X10">
        <f t="shared" si="1"/>
        <v>1</v>
      </c>
      <c r="Y10">
        <v>3</v>
      </c>
      <c r="Z10">
        <v>3</v>
      </c>
      <c r="AA10">
        <v>3</v>
      </c>
      <c r="AB10">
        <v>1</v>
      </c>
      <c r="AC10">
        <v>1</v>
      </c>
      <c r="AD10">
        <v>1</v>
      </c>
      <c r="AE10">
        <f t="shared" ca="1" si="15"/>
        <v>303</v>
      </c>
      <c r="AF10">
        <f t="shared" ca="1" si="2"/>
        <v>304</v>
      </c>
      <c r="AG10">
        <f t="shared" ca="1" si="2"/>
        <v>203</v>
      </c>
      <c r="AH10">
        <f t="shared" ca="1" si="2"/>
        <v>403</v>
      </c>
      <c r="AI10">
        <f t="shared" ca="1" si="2"/>
        <v>303</v>
      </c>
      <c r="AJ10">
        <f t="shared" ca="1" si="2"/>
        <v>403</v>
      </c>
      <c r="AL10">
        <v>402</v>
      </c>
      <c r="AN10" s="4">
        <v>6</v>
      </c>
      <c r="AO10">
        <v>5</v>
      </c>
      <c r="AP10">
        <f t="shared" si="23"/>
        <v>1</v>
      </c>
      <c r="AQ10">
        <f t="shared" si="24"/>
        <v>979</v>
      </c>
      <c r="AR10">
        <f t="shared" si="3"/>
        <v>309.44415584415594</v>
      </c>
      <c r="AT10" s="6">
        <v>9</v>
      </c>
      <c r="AU10" s="1">
        <f t="shared" si="16"/>
        <v>148.92000000000002</v>
      </c>
      <c r="AW10">
        <v>25</v>
      </c>
      <c r="AX10" s="2">
        <v>3</v>
      </c>
      <c r="AY10" s="7"/>
      <c r="AZ10">
        <v>2304</v>
      </c>
      <c r="BA10">
        <v>192</v>
      </c>
      <c r="BB10">
        <v>54</v>
      </c>
      <c r="BC10">
        <v>2304</v>
      </c>
      <c r="BD10">
        <v>192</v>
      </c>
      <c r="BE10">
        <v>54</v>
      </c>
      <c r="BF10" s="9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P10">
        <v>1303003</v>
      </c>
      <c r="BR10">
        <v>1404012</v>
      </c>
      <c r="BS10">
        <v>1204012</v>
      </c>
      <c r="BT10">
        <v>1404012</v>
      </c>
      <c r="BU10">
        <v>1406011</v>
      </c>
      <c r="BV10">
        <v>1303013</v>
      </c>
      <c r="BW10">
        <v>1503013</v>
      </c>
      <c r="BX10" s="10" t="b">
        <f t="shared" si="17"/>
        <v>1</v>
      </c>
      <c r="BY10" s="10" t="b">
        <f t="shared" si="18"/>
        <v>1</v>
      </c>
      <c r="BZ10" s="10" t="b">
        <f t="shared" si="19"/>
        <v>1</v>
      </c>
      <c r="CA10" s="10" t="b">
        <f t="shared" si="20"/>
        <v>1</v>
      </c>
      <c r="CB10" s="10" t="b">
        <f t="shared" si="21"/>
        <v>1</v>
      </c>
      <c r="CC10" s="10" t="b">
        <f t="shared" si="22"/>
        <v>1</v>
      </c>
    </row>
    <row r="11" spans="1:81" x14ac:dyDescent="0.15">
      <c r="A11" s="3">
        <v>110</v>
      </c>
      <c r="B11" s="4">
        <v>5</v>
      </c>
      <c r="C11" t="str">
        <f t="shared" ca="1" si="5"/>
        <v>1504013,1405013,1404013,1403013,1303013,1406013</v>
      </c>
      <c r="D11" t="str">
        <f t="shared" si="6"/>
        <v>1,1,1,1,1,1</v>
      </c>
      <c r="E11" t="str">
        <f t="shared" si="7"/>
        <v>1,1,1,1,1,1</v>
      </c>
      <c r="F11">
        <v>3</v>
      </c>
      <c r="G11">
        <f t="shared" ca="1" si="8"/>
        <v>1504013</v>
      </c>
      <c r="H11">
        <f t="shared" ca="1" si="9"/>
        <v>1405013</v>
      </c>
      <c r="I11">
        <f t="shared" ca="1" si="10"/>
        <v>1404013</v>
      </c>
      <c r="J11">
        <f t="shared" ca="1" si="11"/>
        <v>1403013</v>
      </c>
      <c r="K11">
        <f t="shared" ca="1" si="12"/>
        <v>1303013</v>
      </c>
      <c r="L11">
        <f t="shared" ca="1" si="13"/>
        <v>1406013</v>
      </c>
      <c r="M11" s="2">
        <v>1</v>
      </c>
      <c r="N11" s="7">
        <v>1</v>
      </c>
      <c r="O11">
        <v>1</v>
      </c>
      <c r="P11" s="7">
        <v>1</v>
      </c>
      <c r="Q11">
        <v>1</v>
      </c>
      <c r="R11" s="7">
        <v>1</v>
      </c>
      <c r="S11">
        <f t="shared" si="14"/>
        <v>1</v>
      </c>
      <c r="T11">
        <f t="shared" si="1"/>
        <v>1</v>
      </c>
      <c r="U11">
        <f t="shared" si="1"/>
        <v>1</v>
      </c>
      <c r="V11">
        <f t="shared" si="1"/>
        <v>1</v>
      </c>
      <c r="W11">
        <f t="shared" si="1"/>
        <v>1</v>
      </c>
      <c r="X11">
        <f t="shared" si="1"/>
        <v>1</v>
      </c>
      <c r="Y11">
        <v>3</v>
      </c>
      <c r="Z11">
        <v>3</v>
      </c>
      <c r="AA11">
        <v>3</v>
      </c>
      <c r="AB11">
        <v>3</v>
      </c>
      <c r="AC11">
        <v>3</v>
      </c>
      <c r="AD11">
        <v>3</v>
      </c>
      <c r="AE11">
        <f t="shared" ca="1" si="15"/>
        <v>504</v>
      </c>
      <c r="AF11">
        <f t="shared" ca="1" si="2"/>
        <v>405</v>
      </c>
      <c r="AG11">
        <f t="shared" ca="1" si="2"/>
        <v>404</v>
      </c>
      <c r="AH11">
        <f t="shared" ca="1" si="2"/>
        <v>403</v>
      </c>
      <c r="AI11">
        <f t="shared" ca="1" si="2"/>
        <v>303</v>
      </c>
      <c r="AJ11">
        <f t="shared" ca="1" si="2"/>
        <v>406</v>
      </c>
      <c r="AL11">
        <v>500</v>
      </c>
      <c r="AN11" s="4">
        <v>6</v>
      </c>
      <c r="AO11">
        <v>5</v>
      </c>
      <c r="AP11">
        <f t="shared" si="23"/>
        <v>1</v>
      </c>
      <c r="AQ11">
        <f t="shared" si="24"/>
        <v>979</v>
      </c>
      <c r="AR11">
        <f t="shared" si="3"/>
        <v>354.41826880394575</v>
      </c>
      <c r="AT11" s="6">
        <v>10</v>
      </c>
      <c r="AU11" s="1">
        <f t="shared" si="16"/>
        <v>171.09119999999999</v>
      </c>
      <c r="AW11">
        <v>25</v>
      </c>
      <c r="AX11" s="2">
        <v>3</v>
      </c>
      <c r="AY11" s="7"/>
      <c r="AZ11">
        <v>2903.04</v>
      </c>
      <c r="BA11">
        <v>241.92</v>
      </c>
      <c r="BB11">
        <v>68.400000000000006</v>
      </c>
      <c r="BC11">
        <v>2903.04</v>
      </c>
      <c r="BD11">
        <v>241.92</v>
      </c>
      <c r="BE11">
        <v>68.400000000000006</v>
      </c>
      <c r="BF11" s="9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P11">
        <v>1304003</v>
      </c>
      <c r="BR11">
        <v>1404012</v>
      </c>
      <c r="BS11">
        <v>1503013</v>
      </c>
      <c r="BT11">
        <v>1403011</v>
      </c>
      <c r="BU11">
        <v>1406011</v>
      </c>
      <c r="BV11">
        <v>1406011</v>
      </c>
      <c r="BW11">
        <v>1304013</v>
      </c>
      <c r="BX11" s="10" t="b">
        <f t="shared" si="17"/>
        <v>1</v>
      </c>
      <c r="BY11" s="10" t="b">
        <f t="shared" si="18"/>
        <v>1</v>
      </c>
      <c r="BZ11" s="10" t="b">
        <f t="shared" si="19"/>
        <v>1</v>
      </c>
      <c r="CA11" s="10" t="b">
        <f t="shared" si="20"/>
        <v>1</v>
      </c>
      <c r="CB11" s="10" t="b">
        <f t="shared" si="21"/>
        <v>1</v>
      </c>
      <c r="CC11" s="10" t="b">
        <f t="shared" si="22"/>
        <v>1</v>
      </c>
    </row>
    <row r="12" spans="1:81" x14ac:dyDescent="0.15">
      <c r="A12" s="3">
        <v>201</v>
      </c>
      <c r="B12" s="4">
        <v>8</v>
      </c>
      <c r="C12" t="str">
        <f t="shared" ca="1" si="5"/>
        <v>1204013,1303013,1203013,1303013,1504013,1504013</v>
      </c>
      <c r="D12" t="str">
        <f t="shared" si="6"/>
        <v>1,1,1,1,1,1</v>
      </c>
      <c r="E12" t="str">
        <f t="shared" si="7"/>
        <v>3,3,3,3,3,3</v>
      </c>
      <c r="F12">
        <v>3</v>
      </c>
      <c r="G12">
        <f t="shared" ca="1" si="8"/>
        <v>1204013</v>
      </c>
      <c r="H12">
        <f t="shared" ca="1" si="9"/>
        <v>1303013</v>
      </c>
      <c r="I12">
        <f t="shared" ca="1" si="10"/>
        <v>1203013</v>
      </c>
      <c r="J12">
        <f t="shared" ca="1" si="11"/>
        <v>1303013</v>
      </c>
      <c r="K12">
        <f t="shared" ca="1" si="12"/>
        <v>1504013</v>
      </c>
      <c r="L12">
        <f t="shared" ca="1" si="13"/>
        <v>1504013</v>
      </c>
      <c r="M12" s="2">
        <v>1</v>
      </c>
      <c r="N12" s="7">
        <v>1</v>
      </c>
      <c r="O12">
        <v>1</v>
      </c>
      <c r="P12" s="7">
        <v>1</v>
      </c>
      <c r="Q12">
        <v>1</v>
      </c>
      <c r="R12" s="7">
        <v>1</v>
      </c>
      <c r="S12">
        <f t="shared" si="14"/>
        <v>3</v>
      </c>
      <c r="T12">
        <f t="shared" si="1"/>
        <v>3</v>
      </c>
      <c r="U12">
        <f t="shared" si="1"/>
        <v>3</v>
      </c>
      <c r="V12">
        <f t="shared" si="1"/>
        <v>3</v>
      </c>
      <c r="W12">
        <f t="shared" si="1"/>
        <v>3</v>
      </c>
      <c r="X12">
        <f t="shared" si="1"/>
        <v>3</v>
      </c>
      <c r="Y12">
        <v>3</v>
      </c>
      <c r="Z12">
        <v>3</v>
      </c>
      <c r="AA12">
        <v>3</v>
      </c>
      <c r="AB12">
        <v>3</v>
      </c>
      <c r="AC12">
        <v>3</v>
      </c>
      <c r="AD12">
        <v>3</v>
      </c>
      <c r="AE12">
        <f t="shared" ca="1" si="15"/>
        <v>204</v>
      </c>
      <c r="AF12">
        <f t="shared" ca="1" si="2"/>
        <v>303</v>
      </c>
      <c r="AG12">
        <f t="shared" ca="1" si="2"/>
        <v>203</v>
      </c>
      <c r="AH12">
        <f t="shared" ca="1" si="2"/>
        <v>303</v>
      </c>
      <c r="AI12">
        <f t="shared" ca="1" si="2"/>
        <v>504</v>
      </c>
      <c r="AJ12">
        <f t="shared" ca="1" si="2"/>
        <v>504</v>
      </c>
      <c r="AL12">
        <v>501</v>
      </c>
      <c r="AN12" s="4">
        <v>8</v>
      </c>
      <c r="AO12">
        <v>6</v>
      </c>
      <c r="AP12">
        <f t="shared" si="23"/>
        <v>3</v>
      </c>
      <c r="AQ12">
        <f t="shared" si="24"/>
        <v>1157</v>
      </c>
      <c r="AR12">
        <f t="shared" si="3"/>
        <v>506.07010169491519</v>
      </c>
      <c r="AT12" s="6">
        <v>11</v>
      </c>
      <c r="AU12" s="1">
        <f t="shared" si="16"/>
        <v>232.66079999999999</v>
      </c>
      <c r="AW12">
        <v>30</v>
      </c>
      <c r="AX12" s="2">
        <v>4</v>
      </c>
      <c r="AY12" s="7"/>
      <c r="AZ12">
        <v>3548.16</v>
      </c>
      <c r="BA12">
        <v>295.68</v>
      </c>
      <c r="BB12">
        <v>76.8</v>
      </c>
      <c r="BC12">
        <v>3041.28</v>
      </c>
      <c r="BD12">
        <v>253.44</v>
      </c>
      <c r="BE12">
        <v>72</v>
      </c>
      <c r="BF12" s="9">
        <v>3041.28</v>
      </c>
      <c r="BG12">
        <v>253.44</v>
      </c>
      <c r="BH12">
        <v>72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P12">
        <v>1503003</v>
      </c>
      <c r="BR12">
        <v>1503013</v>
      </c>
      <c r="BS12">
        <v>1406011</v>
      </c>
      <c r="BT12">
        <v>1405012</v>
      </c>
      <c r="BU12">
        <v>1203011</v>
      </c>
      <c r="BV12">
        <v>1303013</v>
      </c>
      <c r="BW12">
        <v>1304013</v>
      </c>
      <c r="BX12" s="10" t="b">
        <f t="shared" si="17"/>
        <v>1</v>
      </c>
      <c r="BY12" s="10" t="b">
        <f t="shared" si="18"/>
        <v>1</v>
      </c>
      <c r="BZ12" s="10" t="b">
        <f t="shared" si="19"/>
        <v>1</v>
      </c>
      <c r="CA12" s="10" t="b">
        <f t="shared" si="20"/>
        <v>1</v>
      </c>
      <c r="CB12" s="10" t="b">
        <f t="shared" si="21"/>
        <v>1</v>
      </c>
      <c r="CC12" s="10" t="b">
        <f t="shared" si="22"/>
        <v>1</v>
      </c>
    </row>
    <row r="13" spans="1:81" x14ac:dyDescent="0.15">
      <c r="A13" s="3">
        <v>202</v>
      </c>
      <c r="B13" s="4">
        <v>8</v>
      </c>
      <c r="C13" t="str">
        <f t="shared" ca="1" si="5"/>
        <v>1203013,1205013,1404013,1206013,1303013,1204013</v>
      </c>
      <c r="D13" t="str">
        <f t="shared" si="6"/>
        <v>1,1,1,1,1,1</v>
      </c>
      <c r="E13" t="str">
        <f t="shared" si="7"/>
        <v>3,3,3,3,3,3</v>
      </c>
      <c r="F13">
        <v>3</v>
      </c>
      <c r="G13">
        <f t="shared" ca="1" si="8"/>
        <v>1203013</v>
      </c>
      <c r="H13">
        <f t="shared" ca="1" si="9"/>
        <v>1205013</v>
      </c>
      <c r="I13">
        <f t="shared" ca="1" si="10"/>
        <v>1404013</v>
      </c>
      <c r="J13">
        <f t="shared" ca="1" si="11"/>
        <v>1206013</v>
      </c>
      <c r="K13">
        <f t="shared" ca="1" si="12"/>
        <v>1303013</v>
      </c>
      <c r="L13">
        <f t="shared" ca="1" si="13"/>
        <v>1204013</v>
      </c>
      <c r="M13" s="2">
        <v>1</v>
      </c>
      <c r="N13" s="7">
        <v>1</v>
      </c>
      <c r="O13">
        <v>1</v>
      </c>
      <c r="P13" s="7">
        <v>1</v>
      </c>
      <c r="Q13">
        <v>1</v>
      </c>
      <c r="R13" s="7">
        <v>1</v>
      </c>
      <c r="S13">
        <f t="shared" si="14"/>
        <v>3</v>
      </c>
      <c r="T13">
        <f t="shared" si="1"/>
        <v>3</v>
      </c>
      <c r="U13">
        <f t="shared" si="1"/>
        <v>3</v>
      </c>
      <c r="V13">
        <f t="shared" si="1"/>
        <v>3</v>
      </c>
      <c r="W13">
        <f t="shared" si="1"/>
        <v>3</v>
      </c>
      <c r="X13">
        <f t="shared" si="1"/>
        <v>3</v>
      </c>
      <c r="Y13">
        <v>3</v>
      </c>
      <c r="Z13">
        <v>3</v>
      </c>
      <c r="AA13">
        <v>3</v>
      </c>
      <c r="AB13">
        <v>3</v>
      </c>
      <c r="AC13">
        <v>3</v>
      </c>
      <c r="AD13">
        <v>3</v>
      </c>
      <c r="AE13">
        <f t="shared" ca="1" si="15"/>
        <v>203</v>
      </c>
      <c r="AF13">
        <f t="shared" ca="1" si="2"/>
        <v>205</v>
      </c>
      <c r="AG13">
        <f t="shared" ca="1" si="2"/>
        <v>404</v>
      </c>
      <c r="AH13">
        <f t="shared" ca="1" si="2"/>
        <v>206</v>
      </c>
      <c r="AI13">
        <f t="shared" ca="1" si="2"/>
        <v>303</v>
      </c>
      <c r="AJ13">
        <f t="shared" ca="1" si="2"/>
        <v>204</v>
      </c>
      <c r="AL13">
        <v>502</v>
      </c>
      <c r="AN13" s="4">
        <v>8</v>
      </c>
      <c r="AO13">
        <v>6</v>
      </c>
      <c r="AP13">
        <f t="shared" si="23"/>
        <v>3</v>
      </c>
      <c r="AQ13">
        <f t="shared" si="24"/>
        <v>1157</v>
      </c>
      <c r="AR13">
        <f t="shared" si="3"/>
        <v>515.20569491525418</v>
      </c>
      <c r="AT13" s="6">
        <v>12</v>
      </c>
      <c r="AU13" s="1">
        <f t="shared" si="16"/>
        <v>236.86079999999998</v>
      </c>
      <c r="AW13">
        <v>30</v>
      </c>
      <c r="AX13" s="2">
        <v>4</v>
      </c>
      <c r="AY13" s="7"/>
      <c r="AZ13">
        <v>3548.16</v>
      </c>
      <c r="BA13">
        <v>295.68</v>
      </c>
      <c r="BB13">
        <v>76.8</v>
      </c>
      <c r="BC13">
        <v>3041.28</v>
      </c>
      <c r="BD13" s="1">
        <v>253.44</v>
      </c>
      <c r="BE13">
        <v>72</v>
      </c>
      <c r="BF13" s="9">
        <v>3041.28</v>
      </c>
      <c r="BG13">
        <v>253.44</v>
      </c>
      <c r="BH13">
        <v>72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P13">
        <v>1504003</v>
      </c>
      <c r="BR13">
        <v>1205012</v>
      </c>
      <c r="BS13">
        <v>1503013</v>
      </c>
      <c r="BT13">
        <v>1503013</v>
      </c>
      <c r="BU13">
        <v>1205012</v>
      </c>
      <c r="BV13">
        <v>1403011</v>
      </c>
      <c r="BW13">
        <v>1504013</v>
      </c>
      <c r="BX13" s="10" t="b">
        <f t="shared" si="17"/>
        <v>1</v>
      </c>
      <c r="BY13" s="10" t="b">
        <f t="shared" si="18"/>
        <v>1</v>
      </c>
      <c r="BZ13" s="10" t="b">
        <f t="shared" si="19"/>
        <v>1</v>
      </c>
      <c r="CA13" s="10" t="b">
        <f t="shared" si="20"/>
        <v>1</v>
      </c>
      <c r="CB13" s="10" t="b">
        <f t="shared" si="21"/>
        <v>1</v>
      </c>
      <c r="CC13" s="10" t="b">
        <f t="shared" si="22"/>
        <v>1</v>
      </c>
    </row>
    <row r="14" spans="1:81" x14ac:dyDescent="0.15">
      <c r="A14" s="3">
        <v>203</v>
      </c>
      <c r="B14" s="4">
        <v>8</v>
      </c>
      <c r="C14" t="str">
        <f t="shared" ca="1" si="5"/>
        <v>1304013,1406013,1406013,1404013,1504013,1206013</v>
      </c>
      <c r="D14" t="str">
        <f t="shared" si="6"/>
        <v>1,1,1,1,1,1</v>
      </c>
      <c r="E14" t="str">
        <f t="shared" si="7"/>
        <v>3,3,3,3,3,3</v>
      </c>
      <c r="F14">
        <v>3</v>
      </c>
      <c r="G14">
        <f t="shared" ca="1" si="8"/>
        <v>1304013</v>
      </c>
      <c r="H14">
        <f t="shared" ca="1" si="9"/>
        <v>1406013</v>
      </c>
      <c r="I14">
        <f t="shared" ca="1" si="10"/>
        <v>1406013</v>
      </c>
      <c r="J14">
        <f t="shared" ca="1" si="11"/>
        <v>1404013</v>
      </c>
      <c r="K14">
        <f t="shared" ca="1" si="12"/>
        <v>1504013</v>
      </c>
      <c r="L14">
        <f t="shared" ca="1" si="13"/>
        <v>1206013</v>
      </c>
      <c r="M14" s="2">
        <v>1</v>
      </c>
      <c r="N14" s="7">
        <v>1</v>
      </c>
      <c r="O14">
        <v>1</v>
      </c>
      <c r="P14" s="7">
        <v>1</v>
      </c>
      <c r="Q14">
        <v>1</v>
      </c>
      <c r="R14" s="7">
        <v>1</v>
      </c>
      <c r="S14">
        <f t="shared" si="14"/>
        <v>3</v>
      </c>
      <c r="T14">
        <f t="shared" si="1"/>
        <v>3</v>
      </c>
      <c r="U14">
        <f t="shared" si="1"/>
        <v>3</v>
      </c>
      <c r="V14">
        <f t="shared" si="1"/>
        <v>3</v>
      </c>
      <c r="W14">
        <f t="shared" si="1"/>
        <v>3</v>
      </c>
      <c r="X14">
        <f t="shared" si="1"/>
        <v>3</v>
      </c>
      <c r="Y14">
        <v>3</v>
      </c>
      <c r="Z14">
        <v>3</v>
      </c>
      <c r="AA14">
        <v>3</v>
      </c>
      <c r="AB14">
        <v>3</v>
      </c>
      <c r="AC14">
        <v>3</v>
      </c>
      <c r="AD14">
        <v>3</v>
      </c>
      <c r="AE14">
        <f t="shared" ca="1" si="15"/>
        <v>304</v>
      </c>
      <c r="AF14">
        <f t="shared" ca="1" si="2"/>
        <v>406</v>
      </c>
      <c r="AG14">
        <f t="shared" ca="1" si="2"/>
        <v>406</v>
      </c>
      <c r="AH14">
        <f t="shared" ca="1" si="2"/>
        <v>404</v>
      </c>
      <c r="AI14">
        <f t="shared" ca="1" si="2"/>
        <v>504</v>
      </c>
      <c r="AJ14">
        <f t="shared" ca="1" si="2"/>
        <v>206</v>
      </c>
      <c r="AL14">
        <v>600</v>
      </c>
      <c r="AN14" s="4">
        <v>8</v>
      </c>
      <c r="AO14">
        <v>6</v>
      </c>
      <c r="AP14">
        <f t="shared" si="23"/>
        <v>3</v>
      </c>
      <c r="AQ14">
        <f t="shared" si="24"/>
        <v>1157</v>
      </c>
      <c r="AR14">
        <f t="shared" si="3"/>
        <v>524.34128813559312</v>
      </c>
      <c r="AT14" s="6">
        <v>13</v>
      </c>
      <c r="AU14" s="1">
        <f t="shared" si="16"/>
        <v>241.06079999999997</v>
      </c>
      <c r="AW14">
        <v>30</v>
      </c>
      <c r="AX14" s="2">
        <v>4</v>
      </c>
      <c r="AY14" s="7"/>
      <c r="AZ14">
        <v>3548.16</v>
      </c>
      <c r="BA14">
        <v>295.68</v>
      </c>
      <c r="BB14">
        <v>76.8</v>
      </c>
      <c r="BC14">
        <v>3041.28</v>
      </c>
      <c r="BD14">
        <v>253.44</v>
      </c>
      <c r="BE14">
        <v>72</v>
      </c>
      <c r="BF14" s="9">
        <v>3041.28</v>
      </c>
      <c r="BG14">
        <v>253.44</v>
      </c>
      <c r="BH14">
        <v>72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P14">
        <v>1203011</v>
      </c>
      <c r="BR14">
        <v>1205012</v>
      </c>
      <c r="BS14">
        <v>1206011</v>
      </c>
      <c r="BT14">
        <v>1206011</v>
      </c>
      <c r="BU14">
        <v>1405012</v>
      </c>
      <c r="BV14">
        <v>1204012</v>
      </c>
      <c r="BW14">
        <v>1406011</v>
      </c>
      <c r="BX14" s="10" t="b">
        <f t="shared" si="17"/>
        <v>1</v>
      </c>
      <c r="BY14" s="10" t="b">
        <f t="shared" si="18"/>
        <v>1</v>
      </c>
      <c r="BZ14" s="10" t="b">
        <f t="shared" si="19"/>
        <v>1</v>
      </c>
      <c r="CA14" s="10" t="b">
        <f t="shared" si="20"/>
        <v>1</v>
      </c>
      <c r="CB14" s="10" t="b">
        <f t="shared" si="21"/>
        <v>1</v>
      </c>
      <c r="CC14" s="10" t="b">
        <f t="shared" si="22"/>
        <v>1</v>
      </c>
    </row>
    <row r="15" spans="1:81" x14ac:dyDescent="0.15">
      <c r="A15" s="3">
        <v>204</v>
      </c>
      <c r="B15" s="4">
        <v>8</v>
      </c>
      <c r="C15" t="str">
        <f t="shared" ca="1" si="5"/>
        <v>1504013,1504013,1503013,1204013,1304013,1206013</v>
      </c>
      <c r="D15" t="str">
        <f t="shared" si="6"/>
        <v>1,1,1,1,1,1</v>
      </c>
      <c r="E15" t="str">
        <f t="shared" si="7"/>
        <v>3,3,3,3,3,3</v>
      </c>
      <c r="F15">
        <v>3</v>
      </c>
      <c r="G15">
        <f t="shared" ca="1" si="8"/>
        <v>1504013</v>
      </c>
      <c r="H15">
        <f t="shared" ca="1" si="9"/>
        <v>1504013</v>
      </c>
      <c r="I15">
        <f t="shared" ca="1" si="10"/>
        <v>1503013</v>
      </c>
      <c r="J15">
        <f t="shared" ca="1" si="11"/>
        <v>1204013</v>
      </c>
      <c r="K15">
        <f t="shared" ca="1" si="12"/>
        <v>1304013</v>
      </c>
      <c r="L15">
        <f t="shared" ca="1" si="13"/>
        <v>1206013</v>
      </c>
      <c r="M15" s="2">
        <v>1</v>
      </c>
      <c r="N15" s="7">
        <v>1</v>
      </c>
      <c r="O15">
        <v>1</v>
      </c>
      <c r="P15" s="7">
        <v>1</v>
      </c>
      <c r="Q15">
        <v>1</v>
      </c>
      <c r="R15" s="7">
        <v>1</v>
      </c>
      <c r="S15">
        <f t="shared" si="14"/>
        <v>3</v>
      </c>
      <c r="T15">
        <f t="shared" si="1"/>
        <v>3</v>
      </c>
      <c r="U15">
        <f t="shared" si="1"/>
        <v>3</v>
      </c>
      <c r="V15">
        <f t="shared" si="1"/>
        <v>3</v>
      </c>
      <c r="W15">
        <f t="shared" si="1"/>
        <v>3</v>
      </c>
      <c r="X15">
        <f t="shared" si="1"/>
        <v>3</v>
      </c>
      <c r="Y15">
        <v>3</v>
      </c>
      <c r="Z15">
        <v>3</v>
      </c>
      <c r="AA15">
        <v>3</v>
      </c>
      <c r="AB15">
        <v>3</v>
      </c>
      <c r="AC15">
        <v>3</v>
      </c>
      <c r="AD15">
        <v>3</v>
      </c>
      <c r="AE15">
        <f t="shared" ca="1" si="15"/>
        <v>504</v>
      </c>
      <c r="AF15">
        <f t="shared" ca="1" si="2"/>
        <v>504</v>
      </c>
      <c r="AG15">
        <f t="shared" ca="1" si="2"/>
        <v>503</v>
      </c>
      <c r="AH15">
        <f t="shared" ca="1" si="2"/>
        <v>204</v>
      </c>
      <c r="AI15">
        <f t="shared" ca="1" si="2"/>
        <v>304</v>
      </c>
      <c r="AJ15">
        <f t="shared" ca="1" si="2"/>
        <v>206</v>
      </c>
      <c r="AL15">
        <v>601</v>
      </c>
      <c r="AN15" s="4">
        <v>8</v>
      </c>
      <c r="AO15">
        <v>6</v>
      </c>
      <c r="AP15">
        <f t="shared" si="23"/>
        <v>3</v>
      </c>
      <c r="AQ15">
        <f t="shared" si="24"/>
        <v>1157</v>
      </c>
      <c r="AR15">
        <f t="shared" si="3"/>
        <v>533.47688135593216</v>
      </c>
      <c r="AT15" s="6">
        <v>14</v>
      </c>
      <c r="AU15" s="1">
        <f t="shared" si="16"/>
        <v>245.26079999999999</v>
      </c>
      <c r="AW15">
        <v>30</v>
      </c>
      <c r="AX15" s="2">
        <v>4</v>
      </c>
      <c r="AY15" s="7"/>
      <c r="AZ15">
        <v>3548.16</v>
      </c>
      <c r="BA15">
        <v>295.68</v>
      </c>
      <c r="BB15">
        <v>76.8</v>
      </c>
      <c r="BC15">
        <v>3041.28</v>
      </c>
      <c r="BD15">
        <v>253.44</v>
      </c>
      <c r="BE15">
        <v>72</v>
      </c>
      <c r="BF15" s="9">
        <v>3041.28</v>
      </c>
      <c r="BG15">
        <v>253.44</v>
      </c>
      <c r="BH15">
        <v>72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P15">
        <v>1403011</v>
      </c>
      <c r="BR15">
        <v>1203011</v>
      </c>
      <c r="BS15">
        <v>1203011</v>
      </c>
      <c r="BT15">
        <v>1203011</v>
      </c>
      <c r="BU15">
        <v>1504013</v>
      </c>
      <c r="BV15">
        <v>1504013</v>
      </c>
      <c r="BW15">
        <v>1205012</v>
      </c>
      <c r="BX15" s="10" t="b">
        <f t="shared" si="17"/>
        <v>1</v>
      </c>
      <c r="BY15" s="10" t="b">
        <f t="shared" si="18"/>
        <v>1</v>
      </c>
      <c r="BZ15" s="10" t="b">
        <f t="shared" si="19"/>
        <v>1</v>
      </c>
      <c r="CA15" s="10" t="b">
        <f t="shared" si="20"/>
        <v>1</v>
      </c>
      <c r="CB15" s="10" t="b">
        <f t="shared" si="21"/>
        <v>1</v>
      </c>
      <c r="CC15" s="10" t="b">
        <f t="shared" si="22"/>
        <v>1</v>
      </c>
    </row>
    <row r="16" spans="1:81" x14ac:dyDescent="0.15">
      <c r="A16" s="3">
        <v>205</v>
      </c>
      <c r="B16" s="4">
        <v>8</v>
      </c>
      <c r="C16" t="str">
        <f t="shared" ca="1" si="5"/>
        <v>1406013,1504013,1304013,1204013,1303013,1504013</v>
      </c>
      <c r="D16" t="str">
        <f t="shared" si="6"/>
        <v>1,1,1,1,1,1</v>
      </c>
      <c r="E16" t="str">
        <f t="shared" si="7"/>
        <v>3,3,3,3,3,3</v>
      </c>
      <c r="F16">
        <v>3</v>
      </c>
      <c r="G16">
        <f t="shared" ca="1" si="8"/>
        <v>1406013</v>
      </c>
      <c r="H16">
        <f t="shared" ca="1" si="9"/>
        <v>1504013</v>
      </c>
      <c r="I16">
        <f t="shared" ca="1" si="10"/>
        <v>1304013</v>
      </c>
      <c r="J16">
        <f t="shared" ca="1" si="11"/>
        <v>1204013</v>
      </c>
      <c r="K16">
        <f t="shared" ca="1" si="12"/>
        <v>1303013</v>
      </c>
      <c r="L16">
        <f t="shared" ca="1" si="13"/>
        <v>1504013</v>
      </c>
      <c r="M16" s="2">
        <v>1</v>
      </c>
      <c r="N16" s="7">
        <v>1</v>
      </c>
      <c r="O16">
        <v>1</v>
      </c>
      <c r="P16" s="7">
        <v>1</v>
      </c>
      <c r="Q16">
        <v>1</v>
      </c>
      <c r="R16" s="7">
        <v>1</v>
      </c>
      <c r="S16">
        <f t="shared" si="14"/>
        <v>3</v>
      </c>
      <c r="T16">
        <f t="shared" si="1"/>
        <v>3</v>
      </c>
      <c r="U16">
        <f t="shared" si="1"/>
        <v>3</v>
      </c>
      <c r="V16">
        <f t="shared" si="1"/>
        <v>3</v>
      </c>
      <c r="W16">
        <f t="shared" si="1"/>
        <v>3</v>
      </c>
      <c r="X16">
        <f t="shared" si="1"/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f t="shared" ca="1" si="15"/>
        <v>406</v>
      </c>
      <c r="AF16">
        <f t="shared" ca="1" si="2"/>
        <v>504</v>
      </c>
      <c r="AG16">
        <f t="shared" ca="1" si="2"/>
        <v>304</v>
      </c>
      <c r="AH16">
        <f t="shared" ca="1" si="2"/>
        <v>204</v>
      </c>
      <c r="AI16">
        <f t="shared" ca="1" si="2"/>
        <v>303</v>
      </c>
      <c r="AJ16">
        <f t="shared" ca="1" si="2"/>
        <v>504</v>
      </c>
      <c r="AL16">
        <v>602</v>
      </c>
      <c r="AN16" s="4">
        <v>8</v>
      </c>
      <c r="AO16">
        <v>6</v>
      </c>
      <c r="AP16">
        <f t="shared" si="23"/>
        <v>3</v>
      </c>
      <c r="AQ16">
        <f t="shared" si="24"/>
        <v>1157</v>
      </c>
      <c r="AR16">
        <f t="shared" si="3"/>
        <v>575.10697674418611</v>
      </c>
      <c r="AT16" s="6">
        <v>14</v>
      </c>
      <c r="AU16" s="1">
        <f t="shared" si="16"/>
        <v>264.96000000000004</v>
      </c>
      <c r="AW16">
        <v>30</v>
      </c>
      <c r="AX16" s="2">
        <v>4</v>
      </c>
      <c r="AY16" s="7"/>
      <c r="AZ16">
        <v>4032</v>
      </c>
      <c r="BA16">
        <v>336</v>
      </c>
      <c r="BB16">
        <v>87.6</v>
      </c>
      <c r="BC16">
        <v>3456</v>
      </c>
      <c r="BD16" s="1">
        <v>288</v>
      </c>
      <c r="BE16">
        <v>82.8</v>
      </c>
      <c r="BF16" s="9">
        <v>3456</v>
      </c>
      <c r="BG16">
        <v>288</v>
      </c>
      <c r="BH16">
        <v>82.8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P16">
        <v>1206011</v>
      </c>
      <c r="BR16">
        <v>1206011</v>
      </c>
      <c r="BS16">
        <v>1304013</v>
      </c>
      <c r="BT16">
        <v>1304013</v>
      </c>
      <c r="BU16">
        <v>1504013</v>
      </c>
      <c r="BV16">
        <v>1403011</v>
      </c>
      <c r="BW16">
        <v>1403011</v>
      </c>
      <c r="BX16" s="10" t="b">
        <f t="shared" si="17"/>
        <v>1</v>
      </c>
      <c r="BY16" s="10" t="b">
        <f t="shared" si="18"/>
        <v>1</v>
      </c>
      <c r="BZ16" s="10" t="b">
        <f t="shared" si="19"/>
        <v>1</v>
      </c>
      <c r="CA16" s="10" t="b">
        <f t="shared" si="20"/>
        <v>1</v>
      </c>
      <c r="CB16" s="10" t="b">
        <f t="shared" si="21"/>
        <v>1</v>
      </c>
      <c r="CC16" s="10" t="b">
        <f t="shared" si="22"/>
        <v>1</v>
      </c>
    </row>
    <row r="17" spans="1:81" x14ac:dyDescent="0.15">
      <c r="A17" s="3">
        <v>206</v>
      </c>
      <c r="B17" s="4">
        <v>8</v>
      </c>
      <c r="C17" t="str">
        <f t="shared" ca="1" si="5"/>
        <v>1403013,1503013,1504013,1206012,1304012,1205012</v>
      </c>
      <c r="D17" t="str">
        <f t="shared" si="6"/>
        <v>1,1,1,1,1,1</v>
      </c>
      <c r="E17" t="str">
        <f t="shared" si="7"/>
        <v>4,4,4,4,4,4</v>
      </c>
      <c r="F17">
        <v>3</v>
      </c>
      <c r="G17">
        <f t="shared" ca="1" si="8"/>
        <v>1403013</v>
      </c>
      <c r="H17">
        <f t="shared" ca="1" si="9"/>
        <v>1503013</v>
      </c>
      <c r="I17">
        <f t="shared" ca="1" si="10"/>
        <v>1504013</v>
      </c>
      <c r="J17">
        <f t="shared" ca="1" si="11"/>
        <v>1206012</v>
      </c>
      <c r="K17">
        <f t="shared" ca="1" si="12"/>
        <v>1304012</v>
      </c>
      <c r="L17">
        <f t="shared" ca="1" si="13"/>
        <v>1205012</v>
      </c>
      <c r="M17" s="2">
        <v>1</v>
      </c>
      <c r="N17" s="7">
        <v>1</v>
      </c>
      <c r="O17">
        <v>1</v>
      </c>
      <c r="P17" s="7">
        <v>1</v>
      </c>
      <c r="Q17">
        <v>1</v>
      </c>
      <c r="R17" s="7">
        <v>1</v>
      </c>
      <c r="S17">
        <f t="shared" si="14"/>
        <v>4</v>
      </c>
      <c r="T17">
        <f t="shared" si="1"/>
        <v>4</v>
      </c>
      <c r="U17">
        <f t="shared" si="1"/>
        <v>4</v>
      </c>
      <c r="V17">
        <f t="shared" si="1"/>
        <v>4</v>
      </c>
      <c r="W17">
        <f t="shared" si="1"/>
        <v>4</v>
      </c>
      <c r="X17">
        <f t="shared" si="1"/>
        <v>4</v>
      </c>
      <c r="Y17">
        <v>3</v>
      </c>
      <c r="Z17">
        <v>3</v>
      </c>
      <c r="AA17">
        <v>3</v>
      </c>
      <c r="AB17">
        <v>2</v>
      </c>
      <c r="AC17">
        <v>2</v>
      </c>
      <c r="AD17">
        <v>2</v>
      </c>
      <c r="AE17">
        <f t="shared" ca="1" si="15"/>
        <v>403</v>
      </c>
      <c r="AF17">
        <f t="shared" ca="1" si="2"/>
        <v>503</v>
      </c>
      <c r="AG17">
        <f t="shared" ca="1" si="2"/>
        <v>504</v>
      </c>
      <c r="AH17">
        <f t="shared" ca="1" si="2"/>
        <v>206</v>
      </c>
      <c r="AI17">
        <f t="shared" ca="1" si="2"/>
        <v>304</v>
      </c>
      <c r="AJ17">
        <f t="shared" ca="1" si="2"/>
        <v>205</v>
      </c>
      <c r="AL17">
        <v>203</v>
      </c>
      <c r="AN17" s="4">
        <v>8</v>
      </c>
      <c r="AO17">
        <v>6</v>
      </c>
      <c r="AP17">
        <f t="shared" si="23"/>
        <v>4</v>
      </c>
      <c r="AQ17">
        <f t="shared" si="24"/>
        <v>1246</v>
      </c>
      <c r="AR17">
        <f t="shared" si="3"/>
        <v>584.22325581395341</v>
      </c>
      <c r="AT17" s="6">
        <v>15</v>
      </c>
      <c r="AU17" s="1">
        <f t="shared" si="16"/>
        <v>269.15999999999997</v>
      </c>
      <c r="AW17">
        <v>30</v>
      </c>
      <c r="AX17" s="2">
        <v>4</v>
      </c>
      <c r="AY17" s="7"/>
      <c r="AZ17">
        <v>4032</v>
      </c>
      <c r="BA17">
        <v>336</v>
      </c>
      <c r="BB17">
        <v>87.6</v>
      </c>
      <c r="BC17">
        <v>3456</v>
      </c>
      <c r="BD17" s="1">
        <v>288</v>
      </c>
      <c r="BE17">
        <v>82.8</v>
      </c>
      <c r="BF17" s="9">
        <v>3456</v>
      </c>
      <c r="BG17">
        <v>288</v>
      </c>
      <c r="BH17">
        <v>82.8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P17">
        <v>1406011</v>
      </c>
      <c r="BR17">
        <v>1504013</v>
      </c>
      <c r="BS17">
        <v>1405012</v>
      </c>
      <c r="BT17">
        <v>1204012</v>
      </c>
      <c r="BU17">
        <v>1304013</v>
      </c>
      <c r="BV17">
        <v>1303013</v>
      </c>
      <c r="BW17">
        <v>1406011</v>
      </c>
      <c r="BX17" s="10" t="b">
        <f t="shared" si="17"/>
        <v>1</v>
      </c>
      <c r="BY17" s="10" t="b">
        <f t="shared" si="18"/>
        <v>1</v>
      </c>
      <c r="BZ17" s="10" t="b">
        <f t="shared" si="19"/>
        <v>1</v>
      </c>
      <c r="CA17" s="10" t="b">
        <f t="shared" si="20"/>
        <v>1</v>
      </c>
      <c r="CB17" s="10" t="b">
        <f t="shared" si="21"/>
        <v>1</v>
      </c>
      <c r="CC17" s="10" t="b">
        <f t="shared" si="22"/>
        <v>1</v>
      </c>
    </row>
    <row r="18" spans="1:81" x14ac:dyDescent="0.15">
      <c r="A18" s="3">
        <v>207</v>
      </c>
      <c r="B18" s="4">
        <v>8</v>
      </c>
      <c r="C18" t="str">
        <f t="shared" ca="1" si="5"/>
        <v>1405013,1503013,1404013,1204012,1406012,1204012</v>
      </c>
      <c r="D18" t="str">
        <f t="shared" si="6"/>
        <v>1,1,1,1,1,1</v>
      </c>
      <c r="E18" t="str">
        <f t="shared" si="7"/>
        <v>4,4,4,4,4,4</v>
      </c>
      <c r="F18">
        <v>3</v>
      </c>
      <c r="G18">
        <f t="shared" ca="1" si="8"/>
        <v>1405013</v>
      </c>
      <c r="H18">
        <f t="shared" ca="1" si="9"/>
        <v>1503013</v>
      </c>
      <c r="I18">
        <f t="shared" ca="1" si="10"/>
        <v>1404013</v>
      </c>
      <c r="J18">
        <f t="shared" ca="1" si="11"/>
        <v>1204012</v>
      </c>
      <c r="K18">
        <f t="shared" ca="1" si="12"/>
        <v>1406012</v>
      </c>
      <c r="L18">
        <f t="shared" ca="1" si="13"/>
        <v>1204012</v>
      </c>
      <c r="M18" s="2">
        <v>1</v>
      </c>
      <c r="N18" s="7">
        <v>1</v>
      </c>
      <c r="O18">
        <v>1</v>
      </c>
      <c r="P18" s="7">
        <v>1</v>
      </c>
      <c r="Q18">
        <v>1</v>
      </c>
      <c r="R18" s="7">
        <v>1</v>
      </c>
      <c r="S18">
        <f t="shared" si="14"/>
        <v>4</v>
      </c>
      <c r="T18">
        <f t="shared" si="14"/>
        <v>4</v>
      </c>
      <c r="U18">
        <f t="shared" si="14"/>
        <v>4</v>
      </c>
      <c r="V18">
        <f t="shared" si="14"/>
        <v>4</v>
      </c>
      <c r="W18">
        <f t="shared" si="14"/>
        <v>4</v>
      </c>
      <c r="X18">
        <f t="shared" si="14"/>
        <v>4</v>
      </c>
      <c r="Y18">
        <v>3</v>
      </c>
      <c r="Z18">
        <v>3</v>
      </c>
      <c r="AA18">
        <v>3</v>
      </c>
      <c r="AB18">
        <v>2</v>
      </c>
      <c r="AC18">
        <v>2</v>
      </c>
      <c r="AD18">
        <v>2</v>
      </c>
      <c r="AE18">
        <f t="shared" ca="1" si="15"/>
        <v>405</v>
      </c>
      <c r="AF18">
        <f t="shared" ca="1" si="15"/>
        <v>503</v>
      </c>
      <c r="AG18">
        <f t="shared" ca="1" si="15"/>
        <v>404</v>
      </c>
      <c r="AH18">
        <f t="shared" ca="1" si="15"/>
        <v>204</v>
      </c>
      <c r="AI18">
        <f t="shared" ca="1" si="15"/>
        <v>406</v>
      </c>
      <c r="AJ18">
        <f t="shared" ca="1" si="15"/>
        <v>204</v>
      </c>
      <c r="AL18">
        <v>204</v>
      </c>
      <c r="AN18" s="4">
        <v>8</v>
      </c>
      <c r="AO18">
        <v>6</v>
      </c>
      <c r="AP18">
        <f t="shared" si="23"/>
        <v>4</v>
      </c>
      <c r="AQ18">
        <f t="shared" si="24"/>
        <v>1246</v>
      </c>
      <c r="AR18">
        <f t="shared" si="3"/>
        <v>584.22325581395341</v>
      </c>
      <c r="AT18" s="6">
        <v>15</v>
      </c>
      <c r="AU18" s="1">
        <f t="shared" si="16"/>
        <v>269.15999999999997</v>
      </c>
      <c r="AW18">
        <v>30</v>
      </c>
      <c r="AX18" s="2">
        <v>4</v>
      </c>
      <c r="AY18" s="7"/>
      <c r="AZ18">
        <v>4032</v>
      </c>
      <c r="BA18">
        <v>336</v>
      </c>
      <c r="BB18">
        <v>87.6</v>
      </c>
      <c r="BC18">
        <v>3456</v>
      </c>
      <c r="BD18">
        <v>288</v>
      </c>
      <c r="BE18">
        <v>82.8</v>
      </c>
      <c r="BF18" s="9">
        <v>3456</v>
      </c>
      <c r="BG18">
        <v>288</v>
      </c>
      <c r="BH18">
        <v>82.8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P18">
        <v>1205012</v>
      </c>
      <c r="BR18">
        <v>1203011</v>
      </c>
      <c r="BS18">
        <v>1204012</v>
      </c>
      <c r="BT18">
        <v>1206011</v>
      </c>
      <c r="BU18">
        <v>1206011</v>
      </c>
      <c r="BV18">
        <v>1403011</v>
      </c>
      <c r="BW18">
        <v>1203011</v>
      </c>
      <c r="BX18" s="10" t="b">
        <f t="shared" si="17"/>
        <v>1</v>
      </c>
      <c r="BY18" s="10" t="b">
        <f t="shared" si="18"/>
        <v>1</v>
      </c>
      <c r="BZ18" s="10" t="b">
        <f t="shared" si="19"/>
        <v>1</v>
      </c>
      <c r="CA18" s="10" t="b">
        <f t="shared" si="20"/>
        <v>1</v>
      </c>
      <c r="CB18" s="10" t="b">
        <f t="shared" si="21"/>
        <v>1</v>
      </c>
      <c r="CC18" s="10" t="b">
        <f t="shared" si="22"/>
        <v>1</v>
      </c>
    </row>
    <row r="19" spans="1:81" x14ac:dyDescent="0.15">
      <c r="A19" s="3">
        <v>208</v>
      </c>
      <c r="B19" s="4">
        <v>8</v>
      </c>
      <c r="C19" t="str">
        <f t="shared" ca="1" si="5"/>
        <v>1204013,1406013,1504013,1406012,1504012,1304012</v>
      </c>
      <c r="D19" t="str">
        <f t="shared" si="6"/>
        <v>1,1,1,1,1,1</v>
      </c>
      <c r="E19" t="str">
        <f t="shared" si="7"/>
        <v>4,4,4,4,4,4</v>
      </c>
      <c r="F19">
        <v>3</v>
      </c>
      <c r="G19">
        <f t="shared" ca="1" si="8"/>
        <v>1204013</v>
      </c>
      <c r="H19">
        <f t="shared" ca="1" si="9"/>
        <v>1406013</v>
      </c>
      <c r="I19">
        <f t="shared" ca="1" si="10"/>
        <v>1504013</v>
      </c>
      <c r="J19">
        <f t="shared" ca="1" si="11"/>
        <v>1406012</v>
      </c>
      <c r="K19">
        <f t="shared" ca="1" si="12"/>
        <v>1504012</v>
      </c>
      <c r="L19">
        <f t="shared" ca="1" si="13"/>
        <v>1304012</v>
      </c>
      <c r="M19" s="2">
        <v>1</v>
      </c>
      <c r="N19" s="7">
        <v>1</v>
      </c>
      <c r="O19">
        <v>1</v>
      </c>
      <c r="P19" s="7">
        <v>1</v>
      </c>
      <c r="Q19">
        <v>1</v>
      </c>
      <c r="R19" s="7">
        <v>1</v>
      </c>
      <c r="S19">
        <f t="shared" si="14"/>
        <v>4</v>
      </c>
      <c r="T19">
        <f t="shared" si="14"/>
        <v>4</v>
      </c>
      <c r="U19">
        <f t="shared" si="14"/>
        <v>4</v>
      </c>
      <c r="V19">
        <f t="shared" si="14"/>
        <v>4</v>
      </c>
      <c r="W19">
        <f t="shared" si="14"/>
        <v>4</v>
      </c>
      <c r="X19">
        <f t="shared" si="14"/>
        <v>4</v>
      </c>
      <c r="Y19">
        <v>3</v>
      </c>
      <c r="Z19">
        <v>3</v>
      </c>
      <c r="AA19">
        <v>3</v>
      </c>
      <c r="AB19">
        <v>2</v>
      </c>
      <c r="AC19">
        <v>2</v>
      </c>
      <c r="AD19">
        <v>2</v>
      </c>
      <c r="AE19">
        <f t="shared" ca="1" si="15"/>
        <v>204</v>
      </c>
      <c r="AF19">
        <f t="shared" ca="1" si="15"/>
        <v>406</v>
      </c>
      <c r="AG19">
        <f t="shared" ca="1" si="15"/>
        <v>504</v>
      </c>
      <c r="AH19">
        <f t="shared" ca="1" si="15"/>
        <v>406</v>
      </c>
      <c r="AI19">
        <f t="shared" ca="1" si="15"/>
        <v>504</v>
      </c>
      <c r="AJ19">
        <f t="shared" ca="1" si="15"/>
        <v>304</v>
      </c>
      <c r="AL19">
        <v>205</v>
      </c>
      <c r="AN19" s="4">
        <v>8</v>
      </c>
      <c r="AO19">
        <v>6</v>
      </c>
      <c r="AP19">
        <f t="shared" si="23"/>
        <v>4</v>
      </c>
      <c r="AQ19">
        <f t="shared" si="24"/>
        <v>1246</v>
      </c>
      <c r="AR19">
        <f t="shared" si="3"/>
        <v>593.33953488372094</v>
      </c>
      <c r="AT19" s="6">
        <v>16</v>
      </c>
      <c r="AU19" s="1">
        <f t="shared" si="16"/>
        <v>273.36</v>
      </c>
      <c r="AW19">
        <v>30</v>
      </c>
      <c r="AX19" s="2">
        <v>4</v>
      </c>
      <c r="AY19" s="7"/>
      <c r="AZ19">
        <v>4032</v>
      </c>
      <c r="BA19">
        <v>336</v>
      </c>
      <c r="BB19">
        <v>87.6</v>
      </c>
      <c r="BC19">
        <v>3456</v>
      </c>
      <c r="BD19">
        <v>288</v>
      </c>
      <c r="BE19">
        <v>82.8</v>
      </c>
      <c r="BF19" s="9">
        <v>3456</v>
      </c>
      <c r="BG19">
        <v>288</v>
      </c>
      <c r="BH19">
        <v>82.8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P19">
        <v>1405012</v>
      </c>
      <c r="BR19">
        <v>1503013</v>
      </c>
      <c r="BS19">
        <v>1404012</v>
      </c>
      <c r="BT19">
        <v>1205012</v>
      </c>
      <c r="BU19">
        <v>1206011</v>
      </c>
      <c r="BV19">
        <v>1503013</v>
      </c>
      <c r="BW19">
        <v>1304013</v>
      </c>
      <c r="BX19" s="10" t="b">
        <f t="shared" si="17"/>
        <v>1</v>
      </c>
      <c r="BY19" s="10" t="b">
        <f t="shared" si="18"/>
        <v>1</v>
      </c>
      <c r="BZ19" s="10" t="b">
        <f t="shared" si="19"/>
        <v>1</v>
      </c>
      <c r="CA19" s="10" t="b">
        <f t="shared" si="20"/>
        <v>1</v>
      </c>
      <c r="CB19" s="10" t="b">
        <f t="shared" si="21"/>
        <v>1</v>
      </c>
      <c r="CC19" s="10" t="b">
        <f t="shared" si="22"/>
        <v>1</v>
      </c>
    </row>
    <row r="20" spans="1:81" x14ac:dyDescent="0.15">
      <c r="A20" s="3">
        <v>209</v>
      </c>
      <c r="B20" s="4">
        <v>8</v>
      </c>
      <c r="C20" t="str">
        <f t="shared" ca="1" si="5"/>
        <v>1405013,1206013,1406013,1405012,1504012,1203012</v>
      </c>
      <c r="D20" t="str">
        <f t="shared" si="6"/>
        <v>1,1,1,1,1,1</v>
      </c>
      <c r="E20" t="str">
        <f t="shared" si="7"/>
        <v>4,4,4,4,4,4</v>
      </c>
      <c r="F20">
        <v>3</v>
      </c>
      <c r="G20">
        <f t="shared" ca="1" si="8"/>
        <v>1405013</v>
      </c>
      <c r="H20">
        <f t="shared" ca="1" si="9"/>
        <v>1206013</v>
      </c>
      <c r="I20">
        <f t="shared" ca="1" si="10"/>
        <v>1406013</v>
      </c>
      <c r="J20">
        <f t="shared" ca="1" si="11"/>
        <v>1405012</v>
      </c>
      <c r="K20">
        <f t="shared" ca="1" si="12"/>
        <v>1504012</v>
      </c>
      <c r="L20">
        <f t="shared" ca="1" si="13"/>
        <v>1203012</v>
      </c>
      <c r="M20" s="2">
        <v>1</v>
      </c>
      <c r="N20" s="7">
        <v>1</v>
      </c>
      <c r="O20">
        <v>1</v>
      </c>
      <c r="P20" s="7">
        <v>1</v>
      </c>
      <c r="Q20">
        <v>1</v>
      </c>
      <c r="R20" s="7">
        <v>1</v>
      </c>
      <c r="S20">
        <f t="shared" si="14"/>
        <v>4</v>
      </c>
      <c r="T20">
        <f t="shared" si="14"/>
        <v>4</v>
      </c>
      <c r="U20">
        <f t="shared" si="14"/>
        <v>4</v>
      </c>
      <c r="V20">
        <f t="shared" si="14"/>
        <v>4</v>
      </c>
      <c r="W20">
        <f t="shared" si="14"/>
        <v>4</v>
      </c>
      <c r="X20">
        <f t="shared" si="14"/>
        <v>4</v>
      </c>
      <c r="Y20">
        <v>3</v>
      </c>
      <c r="Z20">
        <v>3</v>
      </c>
      <c r="AA20">
        <v>3</v>
      </c>
      <c r="AB20">
        <v>2</v>
      </c>
      <c r="AC20">
        <v>2</v>
      </c>
      <c r="AD20">
        <v>2</v>
      </c>
      <c r="AE20">
        <f t="shared" ca="1" si="15"/>
        <v>405</v>
      </c>
      <c r="AF20">
        <f t="shared" ca="1" si="15"/>
        <v>206</v>
      </c>
      <c r="AG20">
        <f t="shared" ca="1" si="15"/>
        <v>406</v>
      </c>
      <c r="AH20">
        <f t="shared" ca="1" si="15"/>
        <v>405</v>
      </c>
      <c r="AI20">
        <f t="shared" ca="1" si="15"/>
        <v>504</v>
      </c>
      <c r="AJ20">
        <f t="shared" ca="1" si="15"/>
        <v>203</v>
      </c>
      <c r="AL20">
        <v>206</v>
      </c>
      <c r="AN20" s="4">
        <v>8</v>
      </c>
      <c r="AO20">
        <v>6</v>
      </c>
      <c r="AP20">
        <f t="shared" si="23"/>
        <v>4</v>
      </c>
      <c r="AQ20">
        <f t="shared" si="24"/>
        <v>1246</v>
      </c>
      <c r="AR20">
        <f t="shared" si="3"/>
        <v>593.33953488372094</v>
      </c>
      <c r="AT20" s="6">
        <v>16</v>
      </c>
      <c r="AU20" s="1">
        <f t="shared" si="16"/>
        <v>273.36</v>
      </c>
      <c r="AW20">
        <v>30</v>
      </c>
      <c r="AX20" s="2">
        <v>4</v>
      </c>
      <c r="AY20" s="7"/>
      <c r="AZ20">
        <v>4032</v>
      </c>
      <c r="BA20">
        <v>336</v>
      </c>
      <c r="BB20">
        <v>87.6</v>
      </c>
      <c r="BC20">
        <v>3456</v>
      </c>
      <c r="BD20">
        <v>288</v>
      </c>
      <c r="BE20">
        <v>82.8</v>
      </c>
      <c r="BF20" s="9">
        <v>3456</v>
      </c>
      <c r="BG20">
        <v>288</v>
      </c>
      <c r="BH20">
        <v>82.8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P20">
        <v>1204012</v>
      </c>
      <c r="BR20">
        <v>1404012</v>
      </c>
      <c r="BS20">
        <v>1206011</v>
      </c>
      <c r="BT20">
        <v>1504013</v>
      </c>
      <c r="BU20">
        <v>1504013</v>
      </c>
      <c r="BV20">
        <v>1206011</v>
      </c>
      <c r="BW20">
        <v>1406011</v>
      </c>
      <c r="BX20" s="10" t="b">
        <f t="shared" si="17"/>
        <v>1</v>
      </c>
      <c r="BY20" s="10" t="b">
        <f t="shared" si="18"/>
        <v>1</v>
      </c>
      <c r="BZ20" s="10" t="b">
        <f t="shared" si="19"/>
        <v>1</v>
      </c>
      <c r="CA20" s="10" t="b">
        <f t="shared" si="20"/>
        <v>1</v>
      </c>
      <c r="CB20" s="10" t="b">
        <f t="shared" si="21"/>
        <v>1</v>
      </c>
      <c r="CC20" s="10" t="b">
        <f t="shared" si="22"/>
        <v>1</v>
      </c>
    </row>
    <row r="21" spans="1:81" x14ac:dyDescent="0.15">
      <c r="A21" s="3">
        <v>210</v>
      </c>
      <c r="B21" s="4">
        <v>8</v>
      </c>
      <c r="C21" t="str">
        <f t="shared" ca="1" si="5"/>
        <v>1304013,1504013,1503013,1304012,1504012,1204012</v>
      </c>
      <c r="D21" t="str">
        <f t="shared" si="6"/>
        <v>1,1,1,1,1,1</v>
      </c>
      <c r="E21" t="str">
        <f t="shared" si="7"/>
        <v>5,5,5,5,5,5</v>
      </c>
      <c r="F21">
        <v>3</v>
      </c>
      <c r="G21">
        <f t="shared" ca="1" si="8"/>
        <v>1304013</v>
      </c>
      <c r="H21">
        <f t="shared" ca="1" si="9"/>
        <v>1504013</v>
      </c>
      <c r="I21">
        <f t="shared" ca="1" si="10"/>
        <v>1503013</v>
      </c>
      <c r="J21">
        <f t="shared" ca="1" si="11"/>
        <v>1304012</v>
      </c>
      <c r="K21">
        <f t="shared" ca="1" si="12"/>
        <v>1504012</v>
      </c>
      <c r="L21">
        <f t="shared" ca="1" si="13"/>
        <v>1204012</v>
      </c>
      <c r="M21" s="2">
        <v>1</v>
      </c>
      <c r="N21" s="7">
        <v>1</v>
      </c>
      <c r="O21">
        <v>1</v>
      </c>
      <c r="P21" s="7">
        <v>1</v>
      </c>
      <c r="Q21">
        <v>1</v>
      </c>
      <c r="R21" s="7">
        <v>1</v>
      </c>
      <c r="S21">
        <f t="shared" si="14"/>
        <v>5</v>
      </c>
      <c r="T21">
        <f t="shared" si="14"/>
        <v>5</v>
      </c>
      <c r="U21">
        <f t="shared" si="14"/>
        <v>5</v>
      </c>
      <c r="V21">
        <f t="shared" si="14"/>
        <v>5</v>
      </c>
      <c r="W21">
        <f t="shared" si="14"/>
        <v>5</v>
      </c>
      <c r="X21">
        <f t="shared" si="14"/>
        <v>5</v>
      </c>
      <c r="Y21">
        <v>3</v>
      </c>
      <c r="Z21">
        <v>3</v>
      </c>
      <c r="AA21">
        <v>3</v>
      </c>
      <c r="AB21">
        <v>2</v>
      </c>
      <c r="AC21">
        <v>2</v>
      </c>
      <c r="AD21">
        <v>2</v>
      </c>
      <c r="AE21">
        <f t="shared" ca="1" si="15"/>
        <v>304</v>
      </c>
      <c r="AF21">
        <f t="shared" ca="1" si="15"/>
        <v>504</v>
      </c>
      <c r="AG21">
        <f t="shared" ca="1" si="15"/>
        <v>503</v>
      </c>
      <c r="AH21">
        <f t="shared" ca="1" si="15"/>
        <v>304</v>
      </c>
      <c r="AI21">
        <f t="shared" ca="1" si="15"/>
        <v>504</v>
      </c>
      <c r="AJ21">
        <f t="shared" ca="1" si="15"/>
        <v>204</v>
      </c>
      <c r="AL21">
        <v>303</v>
      </c>
      <c r="AN21" s="4">
        <v>8</v>
      </c>
      <c r="AO21">
        <v>6</v>
      </c>
      <c r="AP21">
        <f t="shared" si="23"/>
        <v>5</v>
      </c>
      <c r="AQ21">
        <f t="shared" si="24"/>
        <v>1335</v>
      </c>
      <c r="AR21">
        <f t="shared" si="3"/>
        <v>751.73938144329907</v>
      </c>
      <c r="AT21" s="6">
        <v>16</v>
      </c>
      <c r="AU21" s="1">
        <f t="shared" si="16"/>
        <v>347.23200000000003</v>
      </c>
      <c r="AW21">
        <v>30</v>
      </c>
      <c r="AX21" s="2">
        <v>4</v>
      </c>
      <c r="AY21" s="7"/>
      <c r="AZ21">
        <v>5846.4</v>
      </c>
      <c r="BA21">
        <v>487.2</v>
      </c>
      <c r="BB21">
        <v>127.6</v>
      </c>
      <c r="BC21">
        <v>5011.2</v>
      </c>
      <c r="BD21">
        <v>417.6</v>
      </c>
      <c r="BE21">
        <v>121.8</v>
      </c>
      <c r="BF21" s="9">
        <v>5011.2</v>
      </c>
      <c r="BG21">
        <v>417.6</v>
      </c>
      <c r="BH21">
        <v>121.8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P21">
        <v>1404012</v>
      </c>
      <c r="BR21">
        <v>1203011</v>
      </c>
      <c r="BS21">
        <v>1404012</v>
      </c>
      <c r="BT21">
        <v>1503013</v>
      </c>
      <c r="BU21">
        <v>1406011</v>
      </c>
      <c r="BV21">
        <v>1405012</v>
      </c>
      <c r="BW21">
        <v>1403011</v>
      </c>
      <c r="BX21" s="10" t="b">
        <f t="shared" si="17"/>
        <v>1</v>
      </c>
      <c r="BY21" s="10" t="b">
        <f t="shared" si="18"/>
        <v>1</v>
      </c>
      <c r="BZ21" s="10" t="b">
        <f t="shared" si="19"/>
        <v>1</v>
      </c>
      <c r="CA21" s="10" t="b">
        <f t="shared" si="20"/>
        <v>1</v>
      </c>
      <c r="CB21" s="10" t="b">
        <f t="shared" si="21"/>
        <v>1</v>
      </c>
      <c r="CC21" s="10" t="b">
        <f t="shared" si="22"/>
        <v>1</v>
      </c>
    </row>
    <row r="22" spans="1:81" x14ac:dyDescent="0.15">
      <c r="A22" s="3">
        <v>301</v>
      </c>
      <c r="B22" s="4">
        <v>10</v>
      </c>
      <c r="C22" t="str">
        <f t="shared" ca="1" si="5"/>
        <v>1403013,1404013,1205013,1404012,1503012,1503012</v>
      </c>
      <c r="D22" t="str">
        <f t="shared" si="6"/>
        <v>1,1,1,1,1,1</v>
      </c>
      <c r="E22" t="str">
        <f t="shared" si="7"/>
        <v>5,5,5,5,5,5</v>
      </c>
      <c r="F22">
        <v>2</v>
      </c>
      <c r="G22">
        <f t="shared" ca="1" si="8"/>
        <v>1403013</v>
      </c>
      <c r="H22">
        <f t="shared" ca="1" si="9"/>
        <v>1404013</v>
      </c>
      <c r="I22">
        <f t="shared" ca="1" si="10"/>
        <v>1205013</v>
      </c>
      <c r="J22">
        <f t="shared" ca="1" si="11"/>
        <v>1404012</v>
      </c>
      <c r="K22">
        <f t="shared" ca="1" si="12"/>
        <v>1503012</v>
      </c>
      <c r="L22">
        <f t="shared" ca="1" si="13"/>
        <v>1503012</v>
      </c>
      <c r="M22" s="2">
        <v>1</v>
      </c>
      <c r="N22" s="7">
        <v>1</v>
      </c>
      <c r="O22">
        <v>1</v>
      </c>
      <c r="P22" s="7">
        <v>1</v>
      </c>
      <c r="Q22">
        <v>1</v>
      </c>
      <c r="R22" s="7">
        <v>1</v>
      </c>
      <c r="S22">
        <f t="shared" si="14"/>
        <v>5</v>
      </c>
      <c r="T22">
        <f t="shared" si="14"/>
        <v>5</v>
      </c>
      <c r="U22">
        <f t="shared" si="14"/>
        <v>5</v>
      </c>
      <c r="V22">
        <f t="shared" si="14"/>
        <v>5</v>
      </c>
      <c r="W22">
        <f t="shared" si="14"/>
        <v>5</v>
      </c>
      <c r="X22">
        <f t="shared" si="14"/>
        <v>5</v>
      </c>
      <c r="Y22">
        <v>3</v>
      </c>
      <c r="Z22">
        <v>3</v>
      </c>
      <c r="AA22">
        <v>3</v>
      </c>
      <c r="AB22">
        <v>2</v>
      </c>
      <c r="AC22">
        <v>2</v>
      </c>
      <c r="AD22">
        <v>2</v>
      </c>
      <c r="AE22">
        <f t="shared" ca="1" si="15"/>
        <v>403</v>
      </c>
      <c r="AF22">
        <f t="shared" ca="1" si="15"/>
        <v>404</v>
      </c>
      <c r="AG22">
        <f t="shared" ca="1" si="15"/>
        <v>205</v>
      </c>
      <c r="AH22">
        <f t="shared" ca="1" si="15"/>
        <v>404</v>
      </c>
      <c r="AI22">
        <f t="shared" ca="1" si="15"/>
        <v>503</v>
      </c>
      <c r="AJ22">
        <f t="shared" ca="1" si="15"/>
        <v>503</v>
      </c>
      <c r="AL22">
        <v>304</v>
      </c>
      <c r="AN22" s="4">
        <v>10</v>
      </c>
      <c r="AO22">
        <v>6</v>
      </c>
      <c r="AP22">
        <f t="shared" si="23"/>
        <v>5</v>
      </c>
      <c r="AQ22">
        <f t="shared" si="24"/>
        <v>1335</v>
      </c>
      <c r="AR22">
        <f t="shared" si="3"/>
        <v>760.83216494845374</v>
      </c>
      <c r="AT22" s="6">
        <v>17</v>
      </c>
      <c r="AU22" s="1">
        <f t="shared" si="16"/>
        <v>351.43200000000002</v>
      </c>
      <c r="AW22">
        <v>30</v>
      </c>
      <c r="AX22" s="2">
        <v>4</v>
      </c>
      <c r="AY22" s="7"/>
      <c r="AZ22">
        <v>5846.4</v>
      </c>
      <c r="BA22">
        <v>487.2</v>
      </c>
      <c r="BB22">
        <v>127.6</v>
      </c>
      <c r="BC22">
        <v>5011.2</v>
      </c>
      <c r="BD22">
        <v>417.6</v>
      </c>
      <c r="BE22">
        <v>121.8</v>
      </c>
      <c r="BF22" s="9">
        <v>5011.2</v>
      </c>
      <c r="BG22">
        <v>417.6</v>
      </c>
      <c r="BH22">
        <v>121.8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P22">
        <v>1303013</v>
      </c>
      <c r="BR22">
        <v>1405012</v>
      </c>
      <c r="BS22">
        <v>1403011</v>
      </c>
      <c r="BT22">
        <v>1503013</v>
      </c>
      <c r="BU22">
        <v>1405012</v>
      </c>
      <c r="BV22">
        <v>1206011</v>
      </c>
      <c r="BW22">
        <v>1203011</v>
      </c>
      <c r="BX22" s="10" t="b">
        <f t="shared" si="17"/>
        <v>1</v>
      </c>
      <c r="BY22" s="10" t="b">
        <f t="shared" si="18"/>
        <v>1</v>
      </c>
      <c r="BZ22" s="10" t="b">
        <f t="shared" si="19"/>
        <v>1</v>
      </c>
      <c r="CA22" s="10" t="b">
        <f t="shared" si="20"/>
        <v>1</v>
      </c>
      <c r="CB22" s="10" t="b">
        <f t="shared" si="21"/>
        <v>1</v>
      </c>
      <c r="CC22" s="10" t="b">
        <f t="shared" si="22"/>
        <v>1</v>
      </c>
    </row>
    <row r="23" spans="1:81" x14ac:dyDescent="0.15">
      <c r="A23" s="3">
        <v>302</v>
      </c>
      <c r="B23" s="4">
        <v>10</v>
      </c>
      <c r="C23" t="str">
        <f t="shared" ca="1" si="5"/>
        <v>1203013,1504013,1404013,1304012,1203012,1204012</v>
      </c>
      <c r="D23" t="str">
        <f t="shared" si="6"/>
        <v>1,1,1,1,1,1</v>
      </c>
      <c r="E23" t="str">
        <f t="shared" si="7"/>
        <v>5,5,5,5,5,5</v>
      </c>
      <c r="F23">
        <v>2</v>
      </c>
      <c r="G23">
        <f t="shared" ca="1" si="8"/>
        <v>1203013</v>
      </c>
      <c r="H23">
        <f t="shared" ca="1" si="9"/>
        <v>1504013</v>
      </c>
      <c r="I23">
        <f t="shared" ca="1" si="10"/>
        <v>1404013</v>
      </c>
      <c r="J23">
        <f t="shared" ca="1" si="11"/>
        <v>1304012</v>
      </c>
      <c r="K23">
        <f t="shared" ca="1" si="12"/>
        <v>1203012</v>
      </c>
      <c r="L23">
        <f t="shared" ca="1" si="13"/>
        <v>1204012</v>
      </c>
      <c r="M23" s="2">
        <v>1</v>
      </c>
      <c r="N23" s="7">
        <v>1</v>
      </c>
      <c r="O23">
        <v>1</v>
      </c>
      <c r="P23" s="7">
        <v>1</v>
      </c>
      <c r="Q23">
        <v>1</v>
      </c>
      <c r="R23" s="7">
        <v>1</v>
      </c>
      <c r="S23">
        <f t="shared" si="14"/>
        <v>5</v>
      </c>
      <c r="T23">
        <f t="shared" si="14"/>
        <v>5</v>
      </c>
      <c r="U23">
        <f t="shared" si="14"/>
        <v>5</v>
      </c>
      <c r="V23">
        <f t="shared" si="14"/>
        <v>5</v>
      </c>
      <c r="W23">
        <f t="shared" si="14"/>
        <v>5</v>
      </c>
      <c r="X23">
        <f t="shared" si="14"/>
        <v>5</v>
      </c>
      <c r="Y23">
        <v>3</v>
      </c>
      <c r="Z23">
        <v>3</v>
      </c>
      <c r="AA23">
        <v>3</v>
      </c>
      <c r="AB23">
        <v>2</v>
      </c>
      <c r="AC23">
        <v>2</v>
      </c>
      <c r="AD23">
        <v>2</v>
      </c>
      <c r="AE23">
        <f t="shared" ca="1" si="15"/>
        <v>203</v>
      </c>
      <c r="AF23">
        <f t="shared" ca="1" si="15"/>
        <v>504</v>
      </c>
      <c r="AG23">
        <f t="shared" ca="1" si="15"/>
        <v>404</v>
      </c>
      <c r="AH23">
        <f t="shared" ca="1" si="15"/>
        <v>304</v>
      </c>
      <c r="AI23">
        <f t="shared" ca="1" si="15"/>
        <v>203</v>
      </c>
      <c r="AJ23">
        <f t="shared" ca="1" si="15"/>
        <v>204</v>
      </c>
      <c r="AL23">
        <v>403</v>
      </c>
      <c r="AN23" s="4">
        <v>10</v>
      </c>
      <c r="AO23">
        <v>6</v>
      </c>
      <c r="AP23">
        <f t="shared" si="23"/>
        <v>5</v>
      </c>
      <c r="AQ23">
        <f t="shared" si="24"/>
        <v>1335</v>
      </c>
      <c r="AR23">
        <f t="shared" si="3"/>
        <v>760.83216494845374</v>
      </c>
      <c r="AT23" s="6">
        <v>17</v>
      </c>
      <c r="AU23" s="1">
        <f t="shared" si="16"/>
        <v>351.43200000000002</v>
      </c>
      <c r="AW23">
        <v>30</v>
      </c>
      <c r="AX23" s="2">
        <v>4</v>
      </c>
      <c r="AY23" s="7"/>
      <c r="AZ23">
        <v>5846.4</v>
      </c>
      <c r="BA23">
        <v>487.2</v>
      </c>
      <c r="BB23">
        <v>127.6</v>
      </c>
      <c r="BC23">
        <v>5011.2</v>
      </c>
      <c r="BD23">
        <v>417.6</v>
      </c>
      <c r="BE23">
        <v>121.8</v>
      </c>
      <c r="BF23" s="9">
        <v>5011.2</v>
      </c>
      <c r="BG23">
        <v>417.6</v>
      </c>
      <c r="BH23">
        <v>121.8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P23">
        <v>1304013</v>
      </c>
      <c r="BR23">
        <v>1503013</v>
      </c>
      <c r="BS23">
        <v>1206011</v>
      </c>
      <c r="BT23">
        <v>1303013</v>
      </c>
      <c r="BU23">
        <v>1405012</v>
      </c>
      <c r="BV23">
        <v>1303013</v>
      </c>
      <c r="BW23">
        <v>1504013</v>
      </c>
      <c r="BX23" s="10" t="b">
        <f t="shared" si="17"/>
        <v>1</v>
      </c>
      <c r="BY23" s="10" t="b">
        <f t="shared" si="18"/>
        <v>1</v>
      </c>
      <c r="BZ23" s="10" t="b">
        <f t="shared" si="19"/>
        <v>1</v>
      </c>
      <c r="CA23" s="10" t="b">
        <f t="shared" si="20"/>
        <v>1</v>
      </c>
      <c r="CB23" s="10" t="b">
        <f t="shared" si="21"/>
        <v>1</v>
      </c>
      <c r="CC23" s="10" t="b">
        <f t="shared" si="22"/>
        <v>1</v>
      </c>
    </row>
    <row r="24" spans="1:81" x14ac:dyDescent="0.15">
      <c r="A24" s="3">
        <v>303</v>
      </c>
      <c r="B24" s="4">
        <v>10</v>
      </c>
      <c r="C24" t="str">
        <f t="shared" ca="1" si="5"/>
        <v>1205013,1406013,1206013,1206012,1503012,1303012</v>
      </c>
      <c r="D24" t="str">
        <f t="shared" si="6"/>
        <v>1,1,1,1,1,1</v>
      </c>
      <c r="E24" t="str">
        <f t="shared" si="7"/>
        <v>6,6,6,6,6,6</v>
      </c>
      <c r="F24">
        <v>2</v>
      </c>
      <c r="G24">
        <f t="shared" ca="1" si="8"/>
        <v>1205013</v>
      </c>
      <c r="H24">
        <f t="shared" ca="1" si="9"/>
        <v>1406013</v>
      </c>
      <c r="I24">
        <f t="shared" ca="1" si="10"/>
        <v>1206013</v>
      </c>
      <c r="J24">
        <f t="shared" ca="1" si="11"/>
        <v>1206012</v>
      </c>
      <c r="K24">
        <f t="shared" ca="1" si="12"/>
        <v>1503012</v>
      </c>
      <c r="L24">
        <f t="shared" ca="1" si="13"/>
        <v>1303012</v>
      </c>
      <c r="M24" s="2">
        <v>1</v>
      </c>
      <c r="N24" s="7">
        <v>1</v>
      </c>
      <c r="O24">
        <v>1</v>
      </c>
      <c r="P24" s="7">
        <v>1</v>
      </c>
      <c r="Q24">
        <v>1</v>
      </c>
      <c r="R24" s="7">
        <v>1</v>
      </c>
      <c r="S24">
        <f t="shared" si="14"/>
        <v>6</v>
      </c>
      <c r="T24">
        <f t="shared" si="14"/>
        <v>6</v>
      </c>
      <c r="U24">
        <f t="shared" si="14"/>
        <v>6</v>
      </c>
      <c r="V24">
        <f t="shared" si="14"/>
        <v>6</v>
      </c>
      <c r="W24">
        <f t="shared" si="14"/>
        <v>6</v>
      </c>
      <c r="X24">
        <f t="shared" si="14"/>
        <v>6</v>
      </c>
      <c r="Y24">
        <v>3</v>
      </c>
      <c r="Z24">
        <v>3</v>
      </c>
      <c r="AA24">
        <v>3</v>
      </c>
      <c r="AB24">
        <v>2</v>
      </c>
      <c r="AC24">
        <v>2</v>
      </c>
      <c r="AD24">
        <v>2</v>
      </c>
      <c r="AE24">
        <f t="shared" ca="1" si="15"/>
        <v>205</v>
      </c>
      <c r="AF24">
        <f t="shared" ca="1" si="15"/>
        <v>406</v>
      </c>
      <c r="AG24">
        <f t="shared" ca="1" si="15"/>
        <v>206</v>
      </c>
      <c r="AH24">
        <f t="shared" ca="1" si="15"/>
        <v>206</v>
      </c>
      <c r="AI24">
        <f t="shared" ca="1" si="15"/>
        <v>503</v>
      </c>
      <c r="AJ24">
        <f t="shared" ca="1" si="15"/>
        <v>303</v>
      </c>
      <c r="AL24">
        <v>404</v>
      </c>
      <c r="AN24" s="4">
        <v>10</v>
      </c>
      <c r="AO24">
        <v>6</v>
      </c>
      <c r="AP24">
        <f t="shared" si="23"/>
        <v>6</v>
      </c>
      <c r="AQ24">
        <f t="shared" si="24"/>
        <v>1424</v>
      </c>
      <c r="AR24">
        <f t="shared" si="3"/>
        <v>769.92494845360818</v>
      </c>
      <c r="AT24" s="6">
        <v>18</v>
      </c>
      <c r="AU24" s="1">
        <f t="shared" si="16"/>
        <v>355.63200000000001</v>
      </c>
      <c r="AW24">
        <v>30</v>
      </c>
      <c r="AX24" s="2">
        <v>4</v>
      </c>
      <c r="AY24" s="7"/>
      <c r="AZ24">
        <v>5846.4</v>
      </c>
      <c r="BA24">
        <v>487.2</v>
      </c>
      <c r="BB24">
        <v>127.6</v>
      </c>
      <c r="BC24">
        <v>5011.2</v>
      </c>
      <c r="BD24">
        <v>417.6</v>
      </c>
      <c r="BE24">
        <v>121.8</v>
      </c>
      <c r="BF24" s="9">
        <v>5011.2</v>
      </c>
      <c r="BG24">
        <v>417.6</v>
      </c>
      <c r="BH24">
        <v>121.8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P24">
        <v>1503013</v>
      </c>
      <c r="BR24">
        <v>1204012</v>
      </c>
      <c r="BS24">
        <v>1203011</v>
      </c>
      <c r="BT24">
        <v>1204012</v>
      </c>
      <c r="BU24">
        <v>1303013</v>
      </c>
      <c r="BV24">
        <v>1203011</v>
      </c>
      <c r="BW24">
        <v>1405012</v>
      </c>
      <c r="BX24" s="10" t="b">
        <f t="shared" si="17"/>
        <v>1</v>
      </c>
      <c r="BY24" s="10" t="b">
        <f t="shared" si="18"/>
        <v>1</v>
      </c>
      <c r="BZ24" s="10" t="b">
        <f t="shared" si="19"/>
        <v>1</v>
      </c>
      <c r="CA24" s="10" t="b">
        <f t="shared" si="20"/>
        <v>1</v>
      </c>
      <c r="CB24" s="10" t="b">
        <f t="shared" si="21"/>
        <v>1</v>
      </c>
      <c r="CC24" s="10" t="b">
        <f t="shared" si="22"/>
        <v>1</v>
      </c>
    </row>
    <row r="25" spans="1:81" x14ac:dyDescent="0.15">
      <c r="A25" s="3">
        <v>304</v>
      </c>
      <c r="B25" s="4">
        <v>10</v>
      </c>
      <c r="C25" t="str">
        <f t="shared" ca="1" si="5"/>
        <v>1205013,1405013,1204013,1204012,1405012,1303012</v>
      </c>
      <c r="D25" t="str">
        <f t="shared" si="6"/>
        <v>1,1,1,1,1,1</v>
      </c>
      <c r="E25" t="str">
        <f t="shared" si="7"/>
        <v>6,6,6,6,6,6</v>
      </c>
      <c r="F25">
        <v>2</v>
      </c>
      <c r="G25">
        <f t="shared" ca="1" si="8"/>
        <v>1205013</v>
      </c>
      <c r="H25">
        <f t="shared" ca="1" si="9"/>
        <v>1405013</v>
      </c>
      <c r="I25">
        <f t="shared" ca="1" si="10"/>
        <v>1204013</v>
      </c>
      <c r="J25">
        <f t="shared" ca="1" si="11"/>
        <v>1204012</v>
      </c>
      <c r="K25">
        <f t="shared" ca="1" si="12"/>
        <v>1405012</v>
      </c>
      <c r="L25">
        <f t="shared" ca="1" si="13"/>
        <v>1303012</v>
      </c>
      <c r="M25" s="2">
        <v>1</v>
      </c>
      <c r="N25" s="7">
        <v>1</v>
      </c>
      <c r="O25">
        <v>1</v>
      </c>
      <c r="P25" s="7">
        <v>1</v>
      </c>
      <c r="Q25">
        <v>1</v>
      </c>
      <c r="R25" s="7">
        <v>1</v>
      </c>
      <c r="S25">
        <f t="shared" si="14"/>
        <v>6</v>
      </c>
      <c r="T25">
        <f t="shared" si="14"/>
        <v>6</v>
      </c>
      <c r="U25">
        <f t="shared" si="14"/>
        <v>6</v>
      </c>
      <c r="V25">
        <f t="shared" si="14"/>
        <v>6</v>
      </c>
      <c r="W25">
        <f t="shared" si="14"/>
        <v>6</v>
      </c>
      <c r="X25">
        <f t="shared" si="14"/>
        <v>6</v>
      </c>
      <c r="Y25">
        <v>3</v>
      </c>
      <c r="Z25">
        <v>3</v>
      </c>
      <c r="AA25">
        <v>3</v>
      </c>
      <c r="AB25">
        <v>2</v>
      </c>
      <c r="AC25">
        <v>2</v>
      </c>
      <c r="AD25">
        <v>2</v>
      </c>
      <c r="AE25">
        <f t="shared" ca="1" si="15"/>
        <v>205</v>
      </c>
      <c r="AF25">
        <f t="shared" ca="1" si="15"/>
        <v>405</v>
      </c>
      <c r="AG25">
        <f t="shared" ca="1" si="15"/>
        <v>204</v>
      </c>
      <c r="AH25">
        <f t="shared" ca="1" si="15"/>
        <v>204</v>
      </c>
      <c r="AI25">
        <f t="shared" ca="1" si="15"/>
        <v>405</v>
      </c>
      <c r="AJ25">
        <f t="shared" ca="1" si="15"/>
        <v>303</v>
      </c>
      <c r="AL25">
        <v>405</v>
      </c>
      <c r="AN25" s="4">
        <v>10</v>
      </c>
      <c r="AO25">
        <v>6</v>
      </c>
      <c r="AP25">
        <f t="shared" si="23"/>
        <v>6</v>
      </c>
      <c r="AQ25">
        <f t="shared" si="24"/>
        <v>1424</v>
      </c>
      <c r="AR25">
        <f t="shared" si="3"/>
        <v>769.92494845360818</v>
      </c>
      <c r="AT25" s="6">
        <v>18</v>
      </c>
      <c r="AU25" s="1">
        <f t="shared" si="16"/>
        <v>355.63200000000001</v>
      </c>
      <c r="AW25">
        <v>30</v>
      </c>
      <c r="AX25" s="2">
        <v>4</v>
      </c>
      <c r="AY25" s="7"/>
      <c r="AZ25">
        <v>5846.4</v>
      </c>
      <c r="BA25">
        <v>487.2</v>
      </c>
      <c r="BB25">
        <v>127.6</v>
      </c>
      <c r="BC25">
        <v>5011.2</v>
      </c>
      <c r="BD25">
        <v>417.6</v>
      </c>
      <c r="BE25">
        <v>121.8</v>
      </c>
      <c r="BF25" s="9">
        <v>5011.2</v>
      </c>
      <c r="BG25">
        <v>417.6</v>
      </c>
      <c r="BH25">
        <v>121.8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P25">
        <v>1504013</v>
      </c>
      <c r="BR25">
        <v>1405012</v>
      </c>
      <c r="BS25">
        <v>1206011</v>
      </c>
      <c r="BT25">
        <v>1503013</v>
      </c>
      <c r="BU25">
        <v>1403011</v>
      </c>
      <c r="BV25">
        <v>1206011</v>
      </c>
      <c r="BW25">
        <v>1304013</v>
      </c>
      <c r="BX25" s="10" t="b">
        <f t="shared" si="17"/>
        <v>1</v>
      </c>
      <c r="BY25" s="10" t="b">
        <f t="shared" si="18"/>
        <v>1</v>
      </c>
      <c r="BZ25" s="10" t="b">
        <f t="shared" si="19"/>
        <v>1</v>
      </c>
      <c r="CA25" s="10" t="b">
        <f t="shared" si="20"/>
        <v>1</v>
      </c>
      <c r="CB25" s="10" t="b">
        <f t="shared" si="21"/>
        <v>1</v>
      </c>
      <c r="CC25" s="10" t="b">
        <f t="shared" si="22"/>
        <v>1</v>
      </c>
    </row>
    <row r="26" spans="1:81" x14ac:dyDescent="0.15">
      <c r="A26" s="5">
        <v>305</v>
      </c>
      <c r="B26" s="4">
        <v>10</v>
      </c>
      <c r="C26" t="str">
        <f t="shared" ca="1" si="5"/>
        <v>1403012,1404012,1504012,1304013,1203013,1503013</v>
      </c>
      <c r="D26" t="str">
        <f t="shared" si="6"/>
        <v>1,1,1,1,1,1</v>
      </c>
      <c r="E26" t="str">
        <f t="shared" si="7"/>
        <v>8,8,8,8,8,8</v>
      </c>
      <c r="F26">
        <v>2</v>
      </c>
      <c r="G26">
        <f t="shared" ca="1" si="8"/>
        <v>1403012</v>
      </c>
      <c r="H26">
        <f t="shared" ca="1" si="9"/>
        <v>1404012</v>
      </c>
      <c r="I26">
        <f t="shared" ca="1" si="10"/>
        <v>1504012</v>
      </c>
      <c r="J26">
        <f t="shared" ca="1" si="11"/>
        <v>1304013</v>
      </c>
      <c r="K26">
        <f t="shared" ca="1" si="12"/>
        <v>1203013</v>
      </c>
      <c r="L26">
        <f t="shared" ca="1" si="13"/>
        <v>1503013</v>
      </c>
      <c r="M26" s="2">
        <v>1</v>
      </c>
      <c r="N26" s="7">
        <v>1</v>
      </c>
      <c r="O26">
        <v>1</v>
      </c>
      <c r="P26" s="7">
        <v>1</v>
      </c>
      <c r="Q26">
        <v>1</v>
      </c>
      <c r="R26" s="7">
        <v>1</v>
      </c>
      <c r="S26">
        <f t="shared" si="14"/>
        <v>8</v>
      </c>
      <c r="T26">
        <f t="shared" si="14"/>
        <v>8</v>
      </c>
      <c r="U26">
        <f t="shared" si="14"/>
        <v>8</v>
      </c>
      <c r="V26">
        <f t="shared" si="14"/>
        <v>8</v>
      </c>
      <c r="W26">
        <f t="shared" si="14"/>
        <v>8</v>
      </c>
      <c r="X26">
        <f t="shared" si="14"/>
        <v>8</v>
      </c>
      <c r="Y26">
        <v>2</v>
      </c>
      <c r="Z26">
        <v>2</v>
      </c>
      <c r="AA26">
        <v>2</v>
      </c>
      <c r="AB26">
        <v>3</v>
      </c>
      <c r="AC26">
        <v>3</v>
      </c>
      <c r="AD26">
        <v>3</v>
      </c>
      <c r="AE26">
        <f t="shared" ca="1" si="15"/>
        <v>403</v>
      </c>
      <c r="AF26">
        <f t="shared" ca="1" si="15"/>
        <v>404</v>
      </c>
      <c r="AG26">
        <f t="shared" ca="1" si="15"/>
        <v>504</v>
      </c>
      <c r="AH26">
        <f t="shared" ca="1" si="15"/>
        <v>304</v>
      </c>
      <c r="AI26">
        <f t="shared" ca="1" si="15"/>
        <v>203</v>
      </c>
      <c r="AJ26">
        <f t="shared" ca="1" si="15"/>
        <v>503</v>
      </c>
      <c r="AL26">
        <v>406</v>
      </c>
      <c r="AN26" s="4">
        <v>15</v>
      </c>
      <c r="AO26">
        <v>6</v>
      </c>
      <c r="AP26">
        <f t="shared" si="23"/>
        <v>8</v>
      </c>
      <c r="AQ26">
        <f t="shared" si="24"/>
        <v>1602</v>
      </c>
      <c r="AR26">
        <f t="shared" si="3"/>
        <v>1030.5983651226159</v>
      </c>
      <c r="AT26" s="6">
        <v>19</v>
      </c>
      <c r="AU26" s="1">
        <f t="shared" si="16"/>
        <v>476.76</v>
      </c>
      <c r="AW26">
        <v>30</v>
      </c>
      <c r="AX26" s="2">
        <v>5</v>
      </c>
      <c r="AY26" s="7"/>
      <c r="AZ26">
        <v>6625.92</v>
      </c>
      <c r="BA26">
        <v>552.16</v>
      </c>
      <c r="BB26">
        <v>145</v>
      </c>
      <c r="BC26">
        <v>5679.36</v>
      </c>
      <c r="BD26">
        <v>473.28</v>
      </c>
      <c r="BE26">
        <v>139.19999999999999</v>
      </c>
      <c r="BF26" s="9">
        <v>5679.36</v>
      </c>
      <c r="BG26">
        <v>473.28</v>
      </c>
      <c r="BH26">
        <v>139.19999999999999</v>
      </c>
      <c r="BI26">
        <v>5679.36</v>
      </c>
      <c r="BJ26">
        <v>473.28</v>
      </c>
      <c r="BK26">
        <v>139.19999999999999</v>
      </c>
      <c r="BL26">
        <v>0</v>
      </c>
      <c r="BM26">
        <v>0</v>
      </c>
      <c r="BN26">
        <v>0</v>
      </c>
      <c r="BP26">
        <v>1101011</v>
      </c>
      <c r="BR26">
        <v>1304013</v>
      </c>
      <c r="BS26">
        <v>1406011</v>
      </c>
      <c r="BT26">
        <v>1503013</v>
      </c>
      <c r="BU26">
        <v>1206011</v>
      </c>
      <c r="BV26">
        <v>1404012</v>
      </c>
      <c r="BW26">
        <v>1504013</v>
      </c>
      <c r="BX26" s="10" t="b">
        <f t="shared" si="17"/>
        <v>1</v>
      </c>
      <c r="BY26" s="10" t="b">
        <f t="shared" si="18"/>
        <v>1</v>
      </c>
      <c r="BZ26" s="10" t="b">
        <f t="shared" si="19"/>
        <v>1</v>
      </c>
      <c r="CA26" s="10" t="b">
        <f t="shared" si="20"/>
        <v>1</v>
      </c>
      <c r="CB26" s="10" t="b">
        <f t="shared" si="21"/>
        <v>1</v>
      </c>
      <c r="CC26" s="10" t="b">
        <f t="shared" si="22"/>
        <v>1</v>
      </c>
    </row>
    <row r="27" spans="1:81" x14ac:dyDescent="0.15">
      <c r="A27" s="5">
        <v>306</v>
      </c>
      <c r="B27" s="4">
        <v>10</v>
      </c>
      <c r="C27" t="str">
        <f t="shared" ca="1" si="5"/>
        <v>1203012,1403012,1206012,1403013,1303013,1403013</v>
      </c>
      <c r="D27" t="str">
        <f t="shared" si="6"/>
        <v>1,1,1,1,1,1</v>
      </c>
      <c r="E27" t="str">
        <f t="shared" si="7"/>
        <v>8,8,8,8,8,8</v>
      </c>
      <c r="F27">
        <v>2</v>
      </c>
      <c r="G27">
        <f t="shared" ca="1" si="8"/>
        <v>1203012</v>
      </c>
      <c r="H27">
        <f t="shared" ca="1" si="9"/>
        <v>1403012</v>
      </c>
      <c r="I27">
        <f t="shared" ca="1" si="10"/>
        <v>1206012</v>
      </c>
      <c r="J27">
        <f t="shared" ca="1" si="11"/>
        <v>1403013</v>
      </c>
      <c r="K27">
        <f t="shared" ca="1" si="12"/>
        <v>1303013</v>
      </c>
      <c r="L27">
        <f t="shared" ca="1" si="13"/>
        <v>1403013</v>
      </c>
      <c r="M27" s="2">
        <v>1</v>
      </c>
      <c r="N27" s="7">
        <v>1</v>
      </c>
      <c r="O27">
        <v>1</v>
      </c>
      <c r="P27" s="7">
        <v>1</v>
      </c>
      <c r="Q27">
        <v>1</v>
      </c>
      <c r="R27" s="7">
        <v>1</v>
      </c>
      <c r="S27">
        <f t="shared" si="14"/>
        <v>8</v>
      </c>
      <c r="T27">
        <f t="shared" si="14"/>
        <v>8</v>
      </c>
      <c r="U27">
        <f t="shared" si="14"/>
        <v>8</v>
      </c>
      <c r="V27">
        <f t="shared" si="14"/>
        <v>8</v>
      </c>
      <c r="W27">
        <f t="shared" si="14"/>
        <v>8</v>
      </c>
      <c r="X27">
        <f t="shared" si="14"/>
        <v>8</v>
      </c>
      <c r="Y27">
        <v>2</v>
      </c>
      <c r="Z27">
        <v>2</v>
      </c>
      <c r="AA27">
        <v>2</v>
      </c>
      <c r="AB27">
        <v>3</v>
      </c>
      <c r="AC27">
        <v>3</v>
      </c>
      <c r="AD27">
        <v>3</v>
      </c>
      <c r="AE27">
        <f t="shared" ca="1" si="15"/>
        <v>203</v>
      </c>
      <c r="AF27">
        <f t="shared" ca="1" si="15"/>
        <v>403</v>
      </c>
      <c r="AG27">
        <f t="shared" ca="1" si="15"/>
        <v>206</v>
      </c>
      <c r="AH27">
        <f t="shared" ca="1" si="15"/>
        <v>403</v>
      </c>
      <c r="AI27">
        <f t="shared" ca="1" si="15"/>
        <v>303</v>
      </c>
      <c r="AJ27">
        <f t="shared" ca="1" si="15"/>
        <v>403</v>
      </c>
      <c r="AL27">
        <v>503</v>
      </c>
      <c r="AN27" s="4">
        <v>10</v>
      </c>
      <c r="AO27">
        <v>6</v>
      </c>
      <c r="AP27">
        <f t="shared" si="23"/>
        <v>8</v>
      </c>
      <c r="AQ27">
        <f t="shared" si="24"/>
        <v>1602</v>
      </c>
      <c r="AR27">
        <f t="shared" si="3"/>
        <v>1030.5983651226159</v>
      </c>
      <c r="AT27" s="6">
        <v>19</v>
      </c>
      <c r="AU27" s="1">
        <f t="shared" si="16"/>
        <v>476.76</v>
      </c>
      <c r="AW27">
        <v>30</v>
      </c>
      <c r="AX27" s="2">
        <v>5</v>
      </c>
      <c r="AY27" s="7"/>
      <c r="AZ27">
        <v>6625.92</v>
      </c>
      <c r="BA27">
        <v>552.16</v>
      </c>
      <c r="BB27">
        <v>145</v>
      </c>
      <c r="BC27">
        <v>5679.36</v>
      </c>
      <c r="BD27">
        <v>473.28</v>
      </c>
      <c r="BE27">
        <v>139.19999999999999</v>
      </c>
      <c r="BF27" s="9">
        <v>5679.36</v>
      </c>
      <c r="BG27">
        <v>473.28</v>
      </c>
      <c r="BH27">
        <v>139.19999999999999</v>
      </c>
      <c r="BI27">
        <v>5679.36</v>
      </c>
      <c r="BJ27">
        <v>473.28</v>
      </c>
      <c r="BK27">
        <v>139.19999999999999</v>
      </c>
      <c r="BL27">
        <v>0</v>
      </c>
      <c r="BM27">
        <v>0</v>
      </c>
      <c r="BN27">
        <v>0</v>
      </c>
      <c r="BP27">
        <v>1101012</v>
      </c>
      <c r="BR27">
        <v>1503013</v>
      </c>
      <c r="BS27">
        <v>1205012</v>
      </c>
      <c r="BT27">
        <v>1404012</v>
      </c>
      <c r="BU27">
        <v>1206011</v>
      </c>
      <c r="BV27">
        <v>1304013</v>
      </c>
      <c r="BW27">
        <v>1204012</v>
      </c>
      <c r="BX27" s="10" t="b">
        <f t="shared" si="17"/>
        <v>1</v>
      </c>
      <c r="BY27" s="10" t="b">
        <f t="shared" si="18"/>
        <v>1</v>
      </c>
      <c r="BZ27" s="10" t="b">
        <f t="shared" si="19"/>
        <v>1</v>
      </c>
      <c r="CA27" s="10" t="b">
        <f t="shared" si="20"/>
        <v>1</v>
      </c>
      <c r="CB27" s="10" t="b">
        <f t="shared" si="21"/>
        <v>1</v>
      </c>
      <c r="CC27" s="10" t="b">
        <f t="shared" si="22"/>
        <v>1</v>
      </c>
    </row>
    <row r="28" spans="1:81" x14ac:dyDescent="0.15">
      <c r="A28" s="5">
        <v>307</v>
      </c>
      <c r="B28" s="4">
        <v>10</v>
      </c>
      <c r="C28" t="str">
        <f t="shared" ca="1" si="5"/>
        <v>1303012,1206012,1403012,1205013,1303013,1304013</v>
      </c>
      <c r="D28" t="str">
        <f t="shared" si="6"/>
        <v>1,1,1,1,1,1</v>
      </c>
      <c r="E28" t="str">
        <f t="shared" si="7"/>
        <v>8,8,8,8,8,8</v>
      </c>
      <c r="F28">
        <v>2</v>
      </c>
      <c r="G28">
        <f t="shared" ca="1" si="8"/>
        <v>1303012</v>
      </c>
      <c r="H28">
        <f t="shared" ca="1" si="9"/>
        <v>1206012</v>
      </c>
      <c r="I28">
        <f t="shared" ca="1" si="10"/>
        <v>1403012</v>
      </c>
      <c r="J28">
        <f t="shared" ca="1" si="11"/>
        <v>1205013</v>
      </c>
      <c r="K28">
        <f t="shared" ca="1" si="12"/>
        <v>1303013</v>
      </c>
      <c r="L28">
        <f t="shared" ca="1" si="13"/>
        <v>1304013</v>
      </c>
      <c r="M28" s="2">
        <v>1</v>
      </c>
      <c r="N28" s="7">
        <v>1</v>
      </c>
      <c r="O28">
        <v>1</v>
      </c>
      <c r="P28" s="7">
        <v>1</v>
      </c>
      <c r="Q28">
        <v>1</v>
      </c>
      <c r="R28" s="7">
        <v>1</v>
      </c>
      <c r="S28">
        <f t="shared" si="14"/>
        <v>8</v>
      </c>
      <c r="T28">
        <f t="shared" si="14"/>
        <v>8</v>
      </c>
      <c r="U28">
        <f t="shared" si="14"/>
        <v>8</v>
      </c>
      <c r="V28">
        <f t="shared" si="14"/>
        <v>8</v>
      </c>
      <c r="W28">
        <f t="shared" si="14"/>
        <v>8</v>
      </c>
      <c r="X28">
        <f t="shared" si="14"/>
        <v>8</v>
      </c>
      <c r="Y28">
        <v>2</v>
      </c>
      <c r="Z28">
        <v>2</v>
      </c>
      <c r="AA28">
        <v>2</v>
      </c>
      <c r="AB28">
        <v>3</v>
      </c>
      <c r="AC28">
        <v>3</v>
      </c>
      <c r="AD28">
        <v>3</v>
      </c>
      <c r="AE28">
        <f t="shared" ca="1" si="15"/>
        <v>303</v>
      </c>
      <c r="AF28">
        <f t="shared" ca="1" si="15"/>
        <v>206</v>
      </c>
      <c r="AG28">
        <f t="shared" ca="1" si="15"/>
        <v>403</v>
      </c>
      <c r="AH28">
        <f t="shared" ca="1" si="15"/>
        <v>205</v>
      </c>
      <c r="AI28">
        <f t="shared" ca="1" si="15"/>
        <v>303</v>
      </c>
      <c r="AJ28">
        <f t="shared" ca="1" si="15"/>
        <v>304</v>
      </c>
      <c r="AL28">
        <v>504</v>
      </c>
      <c r="AN28" s="4">
        <v>10</v>
      </c>
      <c r="AO28">
        <v>6</v>
      </c>
      <c r="AP28">
        <f t="shared" si="23"/>
        <v>8</v>
      </c>
      <c r="AQ28">
        <f t="shared" si="24"/>
        <v>1602</v>
      </c>
      <c r="AR28">
        <f t="shared" si="3"/>
        <v>1039.6773841961854</v>
      </c>
      <c r="AT28" s="6">
        <v>20</v>
      </c>
      <c r="AU28" s="1">
        <f t="shared" si="16"/>
        <v>480.96</v>
      </c>
      <c r="AW28">
        <v>30</v>
      </c>
      <c r="AX28" s="2">
        <v>5</v>
      </c>
      <c r="AY28" s="7"/>
      <c r="AZ28">
        <v>6625.92</v>
      </c>
      <c r="BA28">
        <v>552.16</v>
      </c>
      <c r="BB28">
        <v>145</v>
      </c>
      <c r="BC28">
        <v>5679.36</v>
      </c>
      <c r="BD28">
        <v>473.28</v>
      </c>
      <c r="BE28">
        <v>139.19999999999999</v>
      </c>
      <c r="BF28" s="9">
        <v>5679.36</v>
      </c>
      <c r="BG28">
        <v>473.28</v>
      </c>
      <c r="BH28">
        <v>139.19999999999999</v>
      </c>
      <c r="BI28">
        <v>5679.36</v>
      </c>
      <c r="BJ28">
        <v>473.28</v>
      </c>
      <c r="BK28">
        <v>139.19999999999999</v>
      </c>
      <c r="BL28">
        <v>0</v>
      </c>
      <c r="BM28">
        <v>0</v>
      </c>
      <c r="BN28">
        <v>0</v>
      </c>
      <c r="BP28">
        <v>1101013</v>
      </c>
      <c r="BR28">
        <v>1205012</v>
      </c>
      <c r="BS28">
        <v>1203011</v>
      </c>
      <c r="BT28">
        <v>1406011</v>
      </c>
      <c r="BU28">
        <v>1504013</v>
      </c>
      <c r="BV28">
        <v>1206011</v>
      </c>
      <c r="BW28">
        <v>1504013</v>
      </c>
      <c r="BX28" s="10" t="b">
        <f t="shared" si="17"/>
        <v>1</v>
      </c>
      <c r="BY28" s="10" t="b">
        <f t="shared" si="18"/>
        <v>1</v>
      </c>
      <c r="BZ28" s="10" t="b">
        <f t="shared" si="19"/>
        <v>1</v>
      </c>
      <c r="CA28" s="10" t="b">
        <f t="shared" si="20"/>
        <v>1</v>
      </c>
      <c r="CB28" s="10" t="b">
        <f t="shared" si="21"/>
        <v>1</v>
      </c>
      <c r="CC28" s="10" t="b">
        <f t="shared" si="22"/>
        <v>1</v>
      </c>
    </row>
    <row r="29" spans="1:81" x14ac:dyDescent="0.15">
      <c r="A29" s="5">
        <v>308</v>
      </c>
      <c r="B29" s="4">
        <v>10</v>
      </c>
      <c r="C29" t="str">
        <f t="shared" ca="1" si="5"/>
        <v>1203012,1204012,1404012,1303013,1206013,1403013</v>
      </c>
      <c r="D29" t="str">
        <f t="shared" si="6"/>
        <v>1,1,1,1,1,1</v>
      </c>
      <c r="E29" t="str">
        <f t="shared" si="7"/>
        <v>8,8,8,8,8,8</v>
      </c>
      <c r="F29">
        <v>2</v>
      </c>
      <c r="G29">
        <f t="shared" ca="1" si="8"/>
        <v>1203012</v>
      </c>
      <c r="H29">
        <f t="shared" ca="1" si="9"/>
        <v>1204012</v>
      </c>
      <c r="I29">
        <f t="shared" ca="1" si="10"/>
        <v>1404012</v>
      </c>
      <c r="J29">
        <f t="shared" ca="1" si="11"/>
        <v>1303013</v>
      </c>
      <c r="K29">
        <f t="shared" ca="1" si="12"/>
        <v>1206013</v>
      </c>
      <c r="L29">
        <f t="shared" ca="1" si="13"/>
        <v>1403013</v>
      </c>
      <c r="M29" s="2">
        <v>1</v>
      </c>
      <c r="N29" s="7">
        <v>1</v>
      </c>
      <c r="O29">
        <v>1</v>
      </c>
      <c r="P29" s="7">
        <v>1</v>
      </c>
      <c r="Q29">
        <v>1</v>
      </c>
      <c r="R29" s="7">
        <v>1</v>
      </c>
      <c r="S29">
        <f t="shared" si="14"/>
        <v>8</v>
      </c>
      <c r="T29">
        <f t="shared" si="14"/>
        <v>8</v>
      </c>
      <c r="U29">
        <f t="shared" si="14"/>
        <v>8</v>
      </c>
      <c r="V29">
        <f t="shared" si="14"/>
        <v>8</v>
      </c>
      <c r="W29">
        <f t="shared" si="14"/>
        <v>8</v>
      </c>
      <c r="X29">
        <f t="shared" si="14"/>
        <v>8</v>
      </c>
      <c r="Y29">
        <v>2</v>
      </c>
      <c r="Z29">
        <v>2</v>
      </c>
      <c r="AA29">
        <v>2</v>
      </c>
      <c r="AB29">
        <v>3</v>
      </c>
      <c r="AC29">
        <v>3</v>
      </c>
      <c r="AD29">
        <v>3</v>
      </c>
      <c r="AE29">
        <f t="shared" ca="1" si="15"/>
        <v>203</v>
      </c>
      <c r="AF29">
        <f t="shared" ca="1" si="15"/>
        <v>204</v>
      </c>
      <c r="AG29">
        <f t="shared" ca="1" si="15"/>
        <v>404</v>
      </c>
      <c r="AH29">
        <f t="shared" ca="1" si="15"/>
        <v>303</v>
      </c>
      <c r="AI29">
        <f t="shared" ca="1" si="15"/>
        <v>206</v>
      </c>
      <c r="AJ29">
        <f t="shared" ca="1" si="15"/>
        <v>403</v>
      </c>
      <c r="AL29">
        <v>101</v>
      </c>
      <c r="AN29" s="4">
        <v>10</v>
      </c>
      <c r="AO29">
        <v>6</v>
      </c>
      <c r="AP29">
        <f t="shared" si="23"/>
        <v>8</v>
      </c>
      <c r="AQ29">
        <f t="shared" si="24"/>
        <v>1602</v>
      </c>
      <c r="AR29">
        <f t="shared" si="3"/>
        <v>1039.6773841961854</v>
      </c>
      <c r="AT29" s="6">
        <v>20</v>
      </c>
      <c r="AU29" s="1">
        <f t="shared" si="16"/>
        <v>480.96</v>
      </c>
      <c r="AW29">
        <v>30</v>
      </c>
      <c r="AX29" s="2">
        <v>5</v>
      </c>
      <c r="AY29" s="7"/>
      <c r="AZ29">
        <v>6625.92</v>
      </c>
      <c r="BA29">
        <v>552.16</v>
      </c>
      <c r="BB29">
        <v>145</v>
      </c>
      <c r="BC29">
        <v>5679.36</v>
      </c>
      <c r="BD29">
        <v>473.28</v>
      </c>
      <c r="BE29">
        <v>139.19999999999999</v>
      </c>
      <c r="BF29" s="9">
        <v>5679.36</v>
      </c>
      <c r="BG29">
        <v>473.28</v>
      </c>
      <c r="BH29">
        <v>139.19999999999999</v>
      </c>
      <c r="BI29">
        <v>5679.36</v>
      </c>
      <c r="BJ29">
        <v>473.28</v>
      </c>
      <c r="BK29">
        <v>139.19999999999999</v>
      </c>
      <c r="BL29">
        <v>0</v>
      </c>
      <c r="BM29">
        <v>0</v>
      </c>
      <c r="BN29">
        <v>0</v>
      </c>
      <c r="BP29">
        <v>1101014</v>
      </c>
      <c r="BR29">
        <v>1304013</v>
      </c>
      <c r="BS29">
        <v>1206011</v>
      </c>
      <c r="BT29">
        <v>1303013</v>
      </c>
      <c r="BU29">
        <v>1504013</v>
      </c>
      <c r="BV29">
        <v>1504013</v>
      </c>
      <c r="BW29">
        <v>1206011</v>
      </c>
      <c r="BX29" s="10" t="b">
        <f t="shared" si="17"/>
        <v>1</v>
      </c>
      <c r="BY29" s="10" t="b">
        <f t="shared" si="18"/>
        <v>1</v>
      </c>
      <c r="BZ29" s="10" t="b">
        <f t="shared" si="19"/>
        <v>1</v>
      </c>
      <c r="CA29" s="10" t="b">
        <f t="shared" si="20"/>
        <v>1</v>
      </c>
      <c r="CB29" s="10" t="b">
        <f t="shared" si="21"/>
        <v>1</v>
      </c>
      <c r="CC29" s="10" t="b">
        <f t="shared" si="22"/>
        <v>1</v>
      </c>
    </row>
    <row r="30" spans="1:81" x14ac:dyDescent="0.15">
      <c r="A30" s="5">
        <v>309</v>
      </c>
      <c r="B30" s="4">
        <v>10</v>
      </c>
      <c r="C30" t="str">
        <f t="shared" ca="1" si="5"/>
        <v>1203012,1203012,1303012,1403013,1404013,1403013</v>
      </c>
      <c r="D30" t="str">
        <f t="shared" si="6"/>
        <v>1,1,1,1,1,1</v>
      </c>
      <c r="E30" t="str">
        <f t="shared" si="7"/>
        <v>8,8,8,8,8,8</v>
      </c>
      <c r="F30">
        <v>2</v>
      </c>
      <c r="G30">
        <f t="shared" ca="1" si="8"/>
        <v>1203012</v>
      </c>
      <c r="H30">
        <f t="shared" ca="1" si="9"/>
        <v>1203012</v>
      </c>
      <c r="I30">
        <f t="shared" ca="1" si="10"/>
        <v>1303012</v>
      </c>
      <c r="J30">
        <f t="shared" ca="1" si="11"/>
        <v>1403013</v>
      </c>
      <c r="K30">
        <f t="shared" ca="1" si="12"/>
        <v>1404013</v>
      </c>
      <c r="L30">
        <f t="shared" ca="1" si="13"/>
        <v>1403013</v>
      </c>
      <c r="M30" s="2">
        <v>1</v>
      </c>
      <c r="N30" s="7">
        <v>1</v>
      </c>
      <c r="O30">
        <v>1</v>
      </c>
      <c r="P30" s="7">
        <v>1</v>
      </c>
      <c r="Q30">
        <v>1</v>
      </c>
      <c r="R30" s="7">
        <v>1</v>
      </c>
      <c r="S30">
        <f t="shared" si="14"/>
        <v>8</v>
      </c>
      <c r="T30">
        <f t="shared" si="14"/>
        <v>8</v>
      </c>
      <c r="U30">
        <f t="shared" si="14"/>
        <v>8</v>
      </c>
      <c r="V30">
        <f t="shared" si="14"/>
        <v>8</v>
      </c>
      <c r="W30">
        <f t="shared" si="14"/>
        <v>8</v>
      </c>
      <c r="X30">
        <f t="shared" si="14"/>
        <v>8</v>
      </c>
      <c r="Y30">
        <v>2</v>
      </c>
      <c r="Z30">
        <v>2</v>
      </c>
      <c r="AA30">
        <v>2</v>
      </c>
      <c r="AB30">
        <v>3</v>
      </c>
      <c r="AC30">
        <v>3</v>
      </c>
      <c r="AD30">
        <v>3</v>
      </c>
      <c r="AE30">
        <f t="shared" ca="1" si="15"/>
        <v>203</v>
      </c>
      <c r="AF30">
        <f t="shared" ca="1" si="15"/>
        <v>203</v>
      </c>
      <c r="AG30">
        <f t="shared" ca="1" si="15"/>
        <v>303</v>
      </c>
      <c r="AH30">
        <f t="shared" ca="1" si="15"/>
        <v>403</v>
      </c>
      <c r="AI30">
        <f t="shared" ca="1" si="15"/>
        <v>404</v>
      </c>
      <c r="AJ30">
        <f t="shared" ca="1" si="15"/>
        <v>403</v>
      </c>
      <c r="AL30">
        <v>102</v>
      </c>
      <c r="AN30" s="4">
        <v>10</v>
      </c>
      <c r="AO30">
        <v>6</v>
      </c>
      <c r="AP30">
        <f t="shared" si="23"/>
        <v>8</v>
      </c>
      <c r="AQ30">
        <f t="shared" si="24"/>
        <v>1602</v>
      </c>
      <c r="AR30">
        <f t="shared" si="3"/>
        <v>1048.7564032697549</v>
      </c>
      <c r="AT30" s="6">
        <v>21</v>
      </c>
      <c r="AU30" s="1">
        <f t="shared" si="16"/>
        <v>485.15999999999997</v>
      </c>
      <c r="AW30">
        <v>30</v>
      </c>
      <c r="AX30" s="2">
        <v>5</v>
      </c>
      <c r="AY30" s="7"/>
      <c r="AZ30">
        <v>6625.92</v>
      </c>
      <c r="BA30">
        <v>552.16</v>
      </c>
      <c r="BB30">
        <v>145</v>
      </c>
      <c r="BC30">
        <v>5679.36</v>
      </c>
      <c r="BD30">
        <v>473.28</v>
      </c>
      <c r="BE30">
        <v>139.19999999999999</v>
      </c>
      <c r="BF30" s="9">
        <v>5679.36</v>
      </c>
      <c r="BG30">
        <v>473.28</v>
      </c>
      <c r="BH30">
        <v>139.19999999999999</v>
      </c>
      <c r="BI30">
        <v>5679.36</v>
      </c>
      <c r="BJ30">
        <v>473.28</v>
      </c>
      <c r="BK30">
        <v>139.19999999999999</v>
      </c>
      <c r="BL30">
        <v>0</v>
      </c>
      <c r="BM30">
        <v>0</v>
      </c>
      <c r="BN30">
        <v>0</v>
      </c>
      <c r="BP30">
        <v>1101015</v>
      </c>
      <c r="BR30">
        <v>1504013</v>
      </c>
      <c r="BS30">
        <v>1206011</v>
      </c>
      <c r="BT30">
        <v>1205012</v>
      </c>
      <c r="BU30">
        <v>1304013</v>
      </c>
      <c r="BV30">
        <v>1503013</v>
      </c>
      <c r="BW30">
        <v>1204012</v>
      </c>
      <c r="BX30" s="10" t="b">
        <f t="shared" si="17"/>
        <v>1</v>
      </c>
      <c r="BY30" s="10" t="b">
        <f t="shared" si="18"/>
        <v>1</v>
      </c>
      <c r="BZ30" s="10" t="b">
        <f t="shared" si="19"/>
        <v>1</v>
      </c>
      <c r="CA30" s="10" t="b">
        <f t="shared" si="20"/>
        <v>1</v>
      </c>
      <c r="CB30" s="10" t="b">
        <f t="shared" si="21"/>
        <v>1</v>
      </c>
      <c r="CC30" s="10" t="b">
        <f t="shared" si="22"/>
        <v>1</v>
      </c>
    </row>
    <row r="31" spans="1:81" x14ac:dyDescent="0.15">
      <c r="A31" s="5">
        <v>310</v>
      </c>
      <c r="B31" s="4">
        <v>10</v>
      </c>
      <c r="C31" t="str">
        <f t="shared" ca="1" si="5"/>
        <v>1205012,1205012,1206012,1404013,1504013,1503013</v>
      </c>
      <c r="D31" t="str">
        <f t="shared" si="6"/>
        <v>1,1,1,1,1,1</v>
      </c>
      <c r="E31" t="str">
        <f t="shared" si="7"/>
        <v>9,9,9,9,9,9</v>
      </c>
      <c r="F31">
        <v>2</v>
      </c>
      <c r="G31">
        <f t="shared" ca="1" si="8"/>
        <v>1205012</v>
      </c>
      <c r="H31">
        <f t="shared" ca="1" si="9"/>
        <v>1205012</v>
      </c>
      <c r="I31">
        <f t="shared" ca="1" si="10"/>
        <v>1206012</v>
      </c>
      <c r="J31">
        <f t="shared" ca="1" si="11"/>
        <v>1404013</v>
      </c>
      <c r="K31">
        <f t="shared" ca="1" si="12"/>
        <v>1504013</v>
      </c>
      <c r="L31">
        <f t="shared" ca="1" si="13"/>
        <v>1503013</v>
      </c>
      <c r="M31" s="2">
        <v>1</v>
      </c>
      <c r="N31" s="7">
        <v>1</v>
      </c>
      <c r="O31">
        <v>1</v>
      </c>
      <c r="P31" s="7">
        <v>1</v>
      </c>
      <c r="Q31">
        <v>1</v>
      </c>
      <c r="R31" s="7">
        <v>1</v>
      </c>
      <c r="S31">
        <f t="shared" si="14"/>
        <v>9</v>
      </c>
      <c r="T31">
        <f t="shared" si="14"/>
        <v>9</v>
      </c>
      <c r="U31">
        <f t="shared" si="14"/>
        <v>9</v>
      </c>
      <c r="V31">
        <f t="shared" si="14"/>
        <v>9</v>
      </c>
      <c r="W31">
        <f t="shared" si="14"/>
        <v>9</v>
      </c>
      <c r="X31">
        <f t="shared" si="14"/>
        <v>9</v>
      </c>
      <c r="Y31">
        <v>2</v>
      </c>
      <c r="Z31">
        <v>2</v>
      </c>
      <c r="AA31">
        <v>2</v>
      </c>
      <c r="AB31">
        <v>3</v>
      </c>
      <c r="AC31">
        <v>3</v>
      </c>
      <c r="AD31">
        <v>3</v>
      </c>
      <c r="AE31">
        <f t="shared" ca="1" si="15"/>
        <v>205</v>
      </c>
      <c r="AF31">
        <f t="shared" ca="1" si="15"/>
        <v>205</v>
      </c>
      <c r="AG31">
        <f t="shared" ca="1" si="15"/>
        <v>206</v>
      </c>
      <c r="AH31">
        <f t="shared" ca="1" si="15"/>
        <v>404</v>
      </c>
      <c r="AI31">
        <f t="shared" ca="1" si="15"/>
        <v>504</v>
      </c>
      <c r="AJ31">
        <f t="shared" ca="1" si="15"/>
        <v>503</v>
      </c>
      <c r="AN31" s="4">
        <v>15</v>
      </c>
      <c r="AO31">
        <v>6</v>
      </c>
      <c r="AP31">
        <f t="shared" si="23"/>
        <v>9</v>
      </c>
      <c r="AQ31">
        <f t="shared" si="24"/>
        <v>1691</v>
      </c>
      <c r="AR31">
        <f t="shared" si="3"/>
        <v>1115.4331457160727</v>
      </c>
      <c r="AT31" s="6">
        <v>21</v>
      </c>
      <c r="AU31" s="1">
        <f t="shared" si="16"/>
        <v>516.48</v>
      </c>
      <c r="AW31">
        <v>30</v>
      </c>
      <c r="AX31" s="2">
        <v>5</v>
      </c>
      <c r="AY31" s="7"/>
      <c r="AZ31">
        <v>7210.56</v>
      </c>
      <c r="BA31">
        <v>600.88</v>
      </c>
      <c r="BB31">
        <v>158.05000000000001</v>
      </c>
      <c r="BC31">
        <v>6180.48</v>
      </c>
      <c r="BD31">
        <v>515.04</v>
      </c>
      <c r="BE31">
        <v>152.25</v>
      </c>
      <c r="BF31" s="9">
        <v>6180.48</v>
      </c>
      <c r="BG31">
        <v>515.04</v>
      </c>
      <c r="BH31">
        <v>152.25</v>
      </c>
      <c r="BI31">
        <v>6180.48</v>
      </c>
      <c r="BJ31">
        <v>515.04</v>
      </c>
      <c r="BK31">
        <v>152.25</v>
      </c>
      <c r="BL31">
        <v>0</v>
      </c>
      <c r="BM31">
        <v>0</v>
      </c>
      <c r="BN31">
        <v>0</v>
      </c>
      <c r="BP31">
        <v>1102011</v>
      </c>
      <c r="BR31">
        <v>1303013</v>
      </c>
      <c r="BS31">
        <v>1204012</v>
      </c>
      <c r="BT31">
        <v>1203011</v>
      </c>
      <c r="BU31">
        <v>1205012</v>
      </c>
      <c r="BV31">
        <v>1503013</v>
      </c>
      <c r="BW31">
        <v>1403011</v>
      </c>
      <c r="BX31" s="10" t="b">
        <f t="shared" si="17"/>
        <v>1</v>
      </c>
      <c r="BY31" s="10" t="b">
        <f t="shared" si="18"/>
        <v>1</v>
      </c>
      <c r="BZ31" s="10" t="b">
        <f t="shared" si="19"/>
        <v>1</v>
      </c>
      <c r="CA31" s="10" t="b">
        <f t="shared" si="20"/>
        <v>1</v>
      </c>
      <c r="CB31" s="10" t="b">
        <f t="shared" si="21"/>
        <v>1</v>
      </c>
      <c r="CC31" s="10" t="b">
        <f t="shared" si="22"/>
        <v>1</v>
      </c>
    </row>
    <row r="32" spans="1:81" x14ac:dyDescent="0.15">
      <c r="A32" s="5">
        <v>311</v>
      </c>
      <c r="B32" s="4">
        <v>10</v>
      </c>
      <c r="C32" t="str">
        <f t="shared" ca="1" si="5"/>
        <v>1204011,1203011,1503011,1303012,1503012,1406012</v>
      </c>
      <c r="D32" t="str">
        <f t="shared" si="6"/>
        <v>1,1,1,1,1,1</v>
      </c>
      <c r="E32" t="str">
        <f t="shared" si="7"/>
        <v>9,9,9,9,9,9</v>
      </c>
      <c r="F32">
        <v>2</v>
      </c>
      <c r="G32">
        <f t="shared" ca="1" si="8"/>
        <v>1204011</v>
      </c>
      <c r="H32">
        <f t="shared" ca="1" si="9"/>
        <v>1203011</v>
      </c>
      <c r="I32">
        <f t="shared" ca="1" si="10"/>
        <v>1503011</v>
      </c>
      <c r="J32">
        <f t="shared" ca="1" si="11"/>
        <v>1303012</v>
      </c>
      <c r="K32">
        <f t="shared" ca="1" si="12"/>
        <v>1503012</v>
      </c>
      <c r="L32">
        <f t="shared" ca="1" si="13"/>
        <v>1406012</v>
      </c>
      <c r="M32" s="2">
        <v>1</v>
      </c>
      <c r="N32" s="7">
        <v>1</v>
      </c>
      <c r="O32">
        <v>1</v>
      </c>
      <c r="P32" s="7">
        <v>1</v>
      </c>
      <c r="Q32">
        <v>1</v>
      </c>
      <c r="R32" s="7">
        <v>1</v>
      </c>
      <c r="S32">
        <f t="shared" si="14"/>
        <v>9</v>
      </c>
      <c r="T32">
        <f t="shared" si="14"/>
        <v>9</v>
      </c>
      <c r="U32">
        <f t="shared" si="14"/>
        <v>9</v>
      </c>
      <c r="V32">
        <f t="shared" si="14"/>
        <v>9</v>
      </c>
      <c r="W32">
        <f t="shared" si="14"/>
        <v>9</v>
      </c>
      <c r="X32">
        <f t="shared" si="14"/>
        <v>9</v>
      </c>
      <c r="Y32">
        <v>1</v>
      </c>
      <c r="Z32">
        <v>1</v>
      </c>
      <c r="AA32">
        <v>1</v>
      </c>
      <c r="AB32">
        <v>2</v>
      </c>
      <c r="AC32">
        <v>2</v>
      </c>
      <c r="AD32">
        <v>2</v>
      </c>
      <c r="AE32">
        <f t="shared" ca="1" si="15"/>
        <v>204</v>
      </c>
      <c r="AF32">
        <f t="shared" ca="1" si="15"/>
        <v>203</v>
      </c>
      <c r="AG32">
        <f t="shared" ca="1" si="15"/>
        <v>503</v>
      </c>
      <c r="AH32">
        <f t="shared" ca="1" si="15"/>
        <v>303</v>
      </c>
      <c r="AI32">
        <f t="shared" ca="1" si="15"/>
        <v>503</v>
      </c>
      <c r="AJ32">
        <f t="shared" ca="1" si="15"/>
        <v>406</v>
      </c>
      <c r="AN32" s="4">
        <v>10</v>
      </c>
      <c r="AO32">
        <v>6</v>
      </c>
      <c r="AP32">
        <f t="shared" si="23"/>
        <v>9</v>
      </c>
      <c r="AQ32">
        <f t="shared" si="24"/>
        <v>1691</v>
      </c>
      <c r="AR32">
        <f t="shared" si="3"/>
        <v>1124.5038148843025</v>
      </c>
      <c r="AT32" s="6">
        <v>22</v>
      </c>
      <c r="AU32" s="1">
        <f t="shared" si="16"/>
        <v>520.67999999999995</v>
      </c>
      <c r="AW32">
        <v>30</v>
      </c>
      <c r="AX32" s="2">
        <v>5</v>
      </c>
      <c r="AY32" s="7"/>
      <c r="AZ32">
        <v>7210.56</v>
      </c>
      <c r="BA32">
        <v>600.88</v>
      </c>
      <c r="BB32">
        <v>158.05000000000001</v>
      </c>
      <c r="BC32">
        <v>6180.48</v>
      </c>
      <c r="BD32">
        <v>515.04</v>
      </c>
      <c r="BE32">
        <v>152.25</v>
      </c>
      <c r="BF32" s="9">
        <v>6180.48</v>
      </c>
      <c r="BG32">
        <v>515.04</v>
      </c>
      <c r="BH32">
        <v>152.25</v>
      </c>
      <c r="BI32">
        <v>6180.48</v>
      </c>
      <c r="BJ32">
        <v>515.04</v>
      </c>
      <c r="BK32">
        <v>152.25</v>
      </c>
      <c r="BL32">
        <v>0</v>
      </c>
      <c r="BM32">
        <v>0</v>
      </c>
      <c r="BN32">
        <v>0</v>
      </c>
      <c r="BP32">
        <v>1102012</v>
      </c>
      <c r="BR32">
        <v>1304013</v>
      </c>
      <c r="BS32">
        <v>1205012</v>
      </c>
      <c r="BT32">
        <v>1504013</v>
      </c>
      <c r="BU32">
        <v>1204012</v>
      </c>
      <c r="BV32">
        <v>1303013</v>
      </c>
      <c r="BW32">
        <v>1404012</v>
      </c>
      <c r="BX32" s="10" t="b">
        <f t="shared" si="17"/>
        <v>1</v>
      </c>
      <c r="BY32" s="10" t="b">
        <f t="shared" si="18"/>
        <v>1</v>
      </c>
      <c r="BZ32" s="10" t="b">
        <f t="shared" si="19"/>
        <v>1</v>
      </c>
      <c r="CA32" s="10" t="b">
        <f t="shared" si="20"/>
        <v>1</v>
      </c>
      <c r="CB32" s="10" t="b">
        <f t="shared" si="21"/>
        <v>1</v>
      </c>
      <c r="CC32" s="10" t="b">
        <f t="shared" si="22"/>
        <v>1</v>
      </c>
    </row>
    <row r="33" spans="1:81" x14ac:dyDescent="0.15">
      <c r="A33" s="5">
        <v>312</v>
      </c>
      <c r="B33" s="4">
        <v>10</v>
      </c>
      <c r="C33" t="str">
        <f t="shared" ca="1" si="5"/>
        <v>1204011,1405011,1406011,1206012,1304012,1203012</v>
      </c>
      <c r="D33" t="str">
        <f t="shared" si="6"/>
        <v>1,1,1,1,1,1</v>
      </c>
      <c r="E33" t="str">
        <f t="shared" si="7"/>
        <v>9,9,9,9,9,9</v>
      </c>
      <c r="F33">
        <v>2</v>
      </c>
      <c r="G33">
        <f t="shared" ca="1" si="8"/>
        <v>1204011</v>
      </c>
      <c r="H33">
        <f t="shared" ca="1" si="9"/>
        <v>1405011</v>
      </c>
      <c r="I33">
        <f t="shared" ca="1" si="10"/>
        <v>1406011</v>
      </c>
      <c r="J33">
        <f t="shared" ca="1" si="11"/>
        <v>1206012</v>
      </c>
      <c r="K33">
        <f t="shared" ca="1" si="12"/>
        <v>1304012</v>
      </c>
      <c r="L33">
        <f t="shared" ca="1" si="13"/>
        <v>1203012</v>
      </c>
      <c r="M33" s="2">
        <v>1</v>
      </c>
      <c r="N33" s="7">
        <v>1</v>
      </c>
      <c r="O33">
        <v>1</v>
      </c>
      <c r="P33" s="7">
        <v>1</v>
      </c>
      <c r="Q33">
        <v>1</v>
      </c>
      <c r="R33" s="7">
        <v>1</v>
      </c>
      <c r="S33">
        <f t="shared" si="14"/>
        <v>9</v>
      </c>
      <c r="T33">
        <f t="shared" si="14"/>
        <v>9</v>
      </c>
      <c r="U33">
        <f t="shared" si="14"/>
        <v>9</v>
      </c>
      <c r="V33">
        <f t="shared" si="14"/>
        <v>9</v>
      </c>
      <c r="W33">
        <f t="shared" si="14"/>
        <v>9</v>
      </c>
      <c r="X33">
        <f t="shared" si="14"/>
        <v>9</v>
      </c>
      <c r="Y33">
        <v>1</v>
      </c>
      <c r="Z33">
        <v>1</v>
      </c>
      <c r="AA33">
        <v>1</v>
      </c>
      <c r="AB33">
        <v>2</v>
      </c>
      <c r="AC33">
        <v>2</v>
      </c>
      <c r="AD33">
        <v>2</v>
      </c>
      <c r="AE33">
        <f t="shared" ca="1" si="15"/>
        <v>204</v>
      </c>
      <c r="AF33">
        <f t="shared" ca="1" si="15"/>
        <v>405</v>
      </c>
      <c r="AG33">
        <f t="shared" ca="1" si="15"/>
        <v>406</v>
      </c>
      <c r="AH33">
        <f t="shared" ca="1" si="15"/>
        <v>206</v>
      </c>
      <c r="AI33">
        <f t="shared" ca="1" si="15"/>
        <v>304</v>
      </c>
      <c r="AJ33">
        <f t="shared" ca="1" si="15"/>
        <v>203</v>
      </c>
      <c r="AN33" s="4">
        <v>10</v>
      </c>
      <c r="AO33">
        <v>6</v>
      </c>
      <c r="AP33">
        <f t="shared" si="23"/>
        <v>9</v>
      </c>
      <c r="AQ33">
        <f t="shared" si="24"/>
        <v>1691</v>
      </c>
      <c r="AR33">
        <f t="shared" si="3"/>
        <v>1124.5038148843025</v>
      </c>
      <c r="AT33" s="6">
        <v>22</v>
      </c>
      <c r="AU33" s="1">
        <f t="shared" si="16"/>
        <v>520.67999999999995</v>
      </c>
      <c r="AW33">
        <v>30</v>
      </c>
      <c r="AX33" s="2">
        <v>5</v>
      </c>
      <c r="AY33" s="7"/>
      <c r="AZ33">
        <v>7210.56</v>
      </c>
      <c r="BA33">
        <v>600.88</v>
      </c>
      <c r="BB33">
        <v>158.05000000000001</v>
      </c>
      <c r="BC33">
        <v>6180.48</v>
      </c>
      <c r="BD33">
        <v>515.04</v>
      </c>
      <c r="BE33">
        <v>152.25</v>
      </c>
      <c r="BF33" s="9">
        <v>6180.48</v>
      </c>
      <c r="BG33">
        <v>515.04</v>
      </c>
      <c r="BH33">
        <v>152.25</v>
      </c>
      <c r="BI33">
        <v>6180.48</v>
      </c>
      <c r="BJ33">
        <v>515.04</v>
      </c>
      <c r="BK33">
        <v>152.25</v>
      </c>
      <c r="BL33">
        <v>0</v>
      </c>
      <c r="BM33">
        <v>0</v>
      </c>
      <c r="BN33">
        <v>0</v>
      </c>
      <c r="BP33">
        <v>1102013</v>
      </c>
      <c r="BR33">
        <v>1403011</v>
      </c>
      <c r="BS33">
        <v>1206011</v>
      </c>
      <c r="BT33">
        <v>1403011</v>
      </c>
      <c r="BU33">
        <v>1203011</v>
      </c>
      <c r="BV33">
        <v>1205012</v>
      </c>
      <c r="BW33">
        <v>1403011</v>
      </c>
      <c r="BX33" s="10" t="b">
        <f t="shared" si="17"/>
        <v>1</v>
      </c>
      <c r="BY33" s="10" t="b">
        <f t="shared" si="18"/>
        <v>1</v>
      </c>
      <c r="BZ33" s="10" t="b">
        <f t="shared" si="19"/>
        <v>1</v>
      </c>
      <c r="CA33" s="10" t="b">
        <f t="shared" si="20"/>
        <v>1</v>
      </c>
      <c r="CB33" s="10" t="b">
        <f t="shared" si="21"/>
        <v>1</v>
      </c>
      <c r="CC33" s="10" t="b">
        <f t="shared" si="22"/>
        <v>1</v>
      </c>
    </row>
    <row r="34" spans="1:81" x14ac:dyDescent="0.15">
      <c r="A34" s="5">
        <v>313</v>
      </c>
      <c r="B34" s="4">
        <v>10</v>
      </c>
      <c r="C34" t="str">
        <f t="shared" ca="1" si="5"/>
        <v>1405011,1403011,1304011,1303012,1405012,1504012</v>
      </c>
      <c r="D34" t="str">
        <f t="shared" si="6"/>
        <v>1,1,1,1,1,1</v>
      </c>
      <c r="E34" t="str">
        <f t="shared" si="7"/>
        <v>9,9,9,9,9,9</v>
      </c>
      <c r="F34">
        <v>2</v>
      </c>
      <c r="G34">
        <f t="shared" ca="1" si="8"/>
        <v>1405011</v>
      </c>
      <c r="H34">
        <f t="shared" ca="1" si="9"/>
        <v>1403011</v>
      </c>
      <c r="I34">
        <f t="shared" ca="1" si="10"/>
        <v>1304011</v>
      </c>
      <c r="J34">
        <f t="shared" ca="1" si="11"/>
        <v>1303012</v>
      </c>
      <c r="K34">
        <f t="shared" ca="1" si="12"/>
        <v>1405012</v>
      </c>
      <c r="L34">
        <f t="shared" ca="1" si="13"/>
        <v>1504012</v>
      </c>
      <c r="M34" s="2">
        <v>1</v>
      </c>
      <c r="N34" s="7">
        <v>1</v>
      </c>
      <c r="O34">
        <v>1</v>
      </c>
      <c r="P34" s="7">
        <v>1</v>
      </c>
      <c r="Q34">
        <v>1</v>
      </c>
      <c r="R34" s="7">
        <v>1</v>
      </c>
      <c r="S34">
        <f t="shared" si="14"/>
        <v>9</v>
      </c>
      <c r="T34">
        <f t="shared" si="14"/>
        <v>9</v>
      </c>
      <c r="U34">
        <f t="shared" si="14"/>
        <v>9</v>
      </c>
      <c r="V34">
        <f t="shared" si="14"/>
        <v>9</v>
      </c>
      <c r="W34">
        <f t="shared" si="14"/>
        <v>9</v>
      </c>
      <c r="X34">
        <f t="shared" si="14"/>
        <v>9</v>
      </c>
      <c r="Y34">
        <v>1</v>
      </c>
      <c r="Z34">
        <v>1</v>
      </c>
      <c r="AA34">
        <v>1</v>
      </c>
      <c r="AB34">
        <v>2</v>
      </c>
      <c r="AC34">
        <v>2</v>
      </c>
      <c r="AD34">
        <v>2</v>
      </c>
      <c r="AE34">
        <f t="shared" ca="1" si="15"/>
        <v>405</v>
      </c>
      <c r="AF34">
        <f t="shared" ca="1" si="15"/>
        <v>403</v>
      </c>
      <c r="AG34">
        <f t="shared" ca="1" si="15"/>
        <v>304</v>
      </c>
      <c r="AH34">
        <f t="shared" ca="1" si="15"/>
        <v>303</v>
      </c>
      <c r="AI34">
        <f t="shared" ca="1" si="15"/>
        <v>405</v>
      </c>
      <c r="AJ34">
        <f t="shared" ca="1" si="15"/>
        <v>504</v>
      </c>
      <c r="AN34" s="4">
        <v>10</v>
      </c>
      <c r="AO34">
        <v>6</v>
      </c>
      <c r="AP34">
        <f t="shared" si="23"/>
        <v>9</v>
      </c>
      <c r="AQ34">
        <f t="shared" si="24"/>
        <v>1691</v>
      </c>
      <c r="AR34">
        <f t="shared" si="3"/>
        <v>1133.5744840525329</v>
      </c>
      <c r="AT34" s="6">
        <v>23</v>
      </c>
      <c r="AU34" s="1">
        <f t="shared" si="16"/>
        <v>524.88</v>
      </c>
      <c r="AW34">
        <v>30</v>
      </c>
      <c r="AX34" s="2">
        <v>6</v>
      </c>
      <c r="AY34" s="7"/>
      <c r="AZ34">
        <v>7210.56</v>
      </c>
      <c r="BA34">
        <v>600.88</v>
      </c>
      <c r="BB34">
        <v>158.05000000000001</v>
      </c>
      <c r="BC34">
        <v>6180.48</v>
      </c>
      <c r="BD34">
        <v>515.04</v>
      </c>
      <c r="BE34">
        <v>152.25</v>
      </c>
      <c r="BF34" s="9">
        <v>6180.48</v>
      </c>
      <c r="BG34">
        <v>515.04</v>
      </c>
      <c r="BH34">
        <v>152.25</v>
      </c>
      <c r="BI34">
        <v>6180.48</v>
      </c>
      <c r="BJ34">
        <v>515.04</v>
      </c>
      <c r="BK34">
        <v>152.25</v>
      </c>
      <c r="BL34">
        <v>0</v>
      </c>
      <c r="BM34">
        <v>0</v>
      </c>
      <c r="BN34">
        <v>0</v>
      </c>
      <c r="BP34">
        <v>1102014</v>
      </c>
      <c r="BR34">
        <v>1206011</v>
      </c>
      <c r="BS34">
        <v>1404012</v>
      </c>
      <c r="BT34">
        <v>1503013</v>
      </c>
      <c r="BU34">
        <v>1406011</v>
      </c>
      <c r="BV34">
        <v>1404012</v>
      </c>
      <c r="BW34">
        <v>1304013</v>
      </c>
      <c r="BX34" s="10" t="b">
        <f t="shared" si="17"/>
        <v>1</v>
      </c>
      <c r="BY34" s="10" t="b">
        <f t="shared" si="18"/>
        <v>1</v>
      </c>
      <c r="BZ34" s="10" t="b">
        <f t="shared" si="19"/>
        <v>1</v>
      </c>
      <c r="CA34" s="10" t="b">
        <f t="shared" si="20"/>
        <v>1</v>
      </c>
      <c r="CB34" s="10" t="b">
        <f t="shared" si="21"/>
        <v>1</v>
      </c>
      <c r="CC34" s="10" t="b">
        <f t="shared" si="22"/>
        <v>1</v>
      </c>
    </row>
    <row r="35" spans="1:81" x14ac:dyDescent="0.15">
      <c r="A35" s="5">
        <v>314</v>
      </c>
      <c r="B35" s="4">
        <v>10</v>
      </c>
      <c r="C35" t="str">
        <f t="shared" ca="1" si="5"/>
        <v>1504011,1303011,1406011,1206012,1403012,1503012</v>
      </c>
      <c r="D35" t="str">
        <f t="shared" si="6"/>
        <v>1,1,1,1,1,1</v>
      </c>
      <c r="E35" t="str">
        <f t="shared" si="7"/>
        <v>9,9,9,9,9,9</v>
      </c>
      <c r="F35">
        <v>2</v>
      </c>
      <c r="G35">
        <f t="shared" ca="1" si="8"/>
        <v>1504011</v>
      </c>
      <c r="H35">
        <f t="shared" ca="1" si="9"/>
        <v>1303011</v>
      </c>
      <c r="I35">
        <f t="shared" ca="1" si="10"/>
        <v>1406011</v>
      </c>
      <c r="J35">
        <f t="shared" ca="1" si="11"/>
        <v>1206012</v>
      </c>
      <c r="K35">
        <f t="shared" ca="1" si="12"/>
        <v>1403012</v>
      </c>
      <c r="L35">
        <f t="shared" ca="1" si="13"/>
        <v>1503012</v>
      </c>
      <c r="M35" s="2">
        <v>1</v>
      </c>
      <c r="N35" s="7">
        <v>1</v>
      </c>
      <c r="O35">
        <v>1</v>
      </c>
      <c r="P35" s="7">
        <v>1</v>
      </c>
      <c r="Q35">
        <v>1</v>
      </c>
      <c r="R35" s="7">
        <v>1</v>
      </c>
      <c r="S35">
        <f t="shared" si="14"/>
        <v>9</v>
      </c>
      <c r="T35">
        <f t="shared" si="14"/>
        <v>9</v>
      </c>
      <c r="U35">
        <f t="shared" si="14"/>
        <v>9</v>
      </c>
      <c r="V35">
        <f t="shared" si="14"/>
        <v>9</v>
      </c>
      <c r="W35">
        <f t="shared" si="14"/>
        <v>9</v>
      </c>
      <c r="X35">
        <f t="shared" si="14"/>
        <v>9</v>
      </c>
      <c r="Y35">
        <v>1</v>
      </c>
      <c r="Z35">
        <v>1</v>
      </c>
      <c r="AA35">
        <v>1</v>
      </c>
      <c r="AB35">
        <v>2</v>
      </c>
      <c r="AC35">
        <v>2</v>
      </c>
      <c r="AD35">
        <v>2</v>
      </c>
      <c r="AE35">
        <f t="shared" ca="1" si="15"/>
        <v>504</v>
      </c>
      <c r="AF35">
        <f t="shared" ca="1" si="15"/>
        <v>303</v>
      </c>
      <c r="AG35">
        <f t="shared" ca="1" si="15"/>
        <v>406</v>
      </c>
      <c r="AH35">
        <f t="shared" ca="1" si="15"/>
        <v>206</v>
      </c>
      <c r="AI35">
        <f t="shared" ca="1" si="15"/>
        <v>403</v>
      </c>
      <c r="AJ35">
        <f t="shared" ca="1" si="15"/>
        <v>503</v>
      </c>
      <c r="AN35" s="4">
        <v>10</v>
      </c>
      <c r="AO35">
        <v>6</v>
      </c>
      <c r="AP35">
        <f t="shared" si="23"/>
        <v>9</v>
      </c>
      <c r="AQ35">
        <f t="shared" si="24"/>
        <v>1691</v>
      </c>
      <c r="AR35">
        <f t="shared" si="3"/>
        <v>1133.5744840525329</v>
      </c>
      <c r="AT35" s="6">
        <v>23</v>
      </c>
      <c r="AU35" s="1">
        <f t="shared" si="16"/>
        <v>524.88</v>
      </c>
      <c r="AW35">
        <v>30</v>
      </c>
      <c r="AX35" s="2">
        <v>6</v>
      </c>
      <c r="AY35" s="7"/>
      <c r="AZ35">
        <v>7210.56</v>
      </c>
      <c r="BA35">
        <v>600.88</v>
      </c>
      <c r="BB35">
        <v>158.05000000000001</v>
      </c>
      <c r="BC35">
        <v>6180.48</v>
      </c>
      <c r="BD35">
        <v>515.04</v>
      </c>
      <c r="BE35">
        <v>152.25</v>
      </c>
      <c r="BF35" s="9">
        <v>6180.48</v>
      </c>
      <c r="BG35">
        <v>515.04</v>
      </c>
      <c r="BH35">
        <v>152.25</v>
      </c>
      <c r="BI35">
        <v>6180.48</v>
      </c>
      <c r="BJ35">
        <v>515.04</v>
      </c>
      <c r="BK35">
        <v>152.25</v>
      </c>
      <c r="BL35">
        <v>0</v>
      </c>
      <c r="BM35">
        <v>0</v>
      </c>
      <c r="BN35">
        <v>0</v>
      </c>
      <c r="BP35">
        <v>1102015</v>
      </c>
      <c r="BR35">
        <v>1403011</v>
      </c>
      <c r="BS35">
        <v>1203011</v>
      </c>
      <c r="BT35">
        <v>1503013</v>
      </c>
      <c r="BU35">
        <v>1403011</v>
      </c>
      <c r="BV35">
        <v>1303013</v>
      </c>
      <c r="BW35">
        <v>1406011</v>
      </c>
      <c r="BX35" s="10" t="b">
        <f t="shared" si="17"/>
        <v>1</v>
      </c>
      <c r="BY35" s="10" t="b">
        <f t="shared" si="18"/>
        <v>1</v>
      </c>
      <c r="BZ35" s="10" t="b">
        <f t="shared" si="19"/>
        <v>1</v>
      </c>
      <c r="CA35" s="10" t="b">
        <f t="shared" si="20"/>
        <v>1</v>
      </c>
      <c r="CB35" s="10" t="b">
        <f t="shared" si="21"/>
        <v>1</v>
      </c>
      <c r="CC35" s="10" t="b">
        <f t="shared" si="22"/>
        <v>1</v>
      </c>
    </row>
    <row r="36" spans="1:81" x14ac:dyDescent="0.15">
      <c r="A36" s="5">
        <v>315</v>
      </c>
      <c r="B36" s="4">
        <v>10</v>
      </c>
      <c r="C36" t="str">
        <f t="shared" ca="1" si="5"/>
        <v>1205011,1403011,1303011,1206012,1503012,1303012</v>
      </c>
      <c r="D36" t="str">
        <f t="shared" si="6"/>
        <v>1,1,1,1,1,1</v>
      </c>
      <c r="E36" t="str">
        <f t="shared" si="7"/>
        <v>12,12,12,12,12,12</v>
      </c>
      <c r="F36">
        <v>2</v>
      </c>
      <c r="G36">
        <f t="shared" ca="1" si="8"/>
        <v>1205011</v>
      </c>
      <c r="H36">
        <f t="shared" ca="1" si="9"/>
        <v>1403011</v>
      </c>
      <c r="I36">
        <f t="shared" ca="1" si="10"/>
        <v>1303011</v>
      </c>
      <c r="J36">
        <f t="shared" ca="1" si="11"/>
        <v>1206012</v>
      </c>
      <c r="K36">
        <f t="shared" ca="1" si="12"/>
        <v>1503012</v>
      </c>
      <c r="L36">
        <f t="shared" ca="1" si="13"/>
        <v>1303012</v>
      </c>
      <c r="M36" s="2">
        <v>1</v>
      </c>
      <c r="N36" s="7">
        <v>1</v>
      </c>
      <c r="O36">
        <v>1</v>
      </c>
      <c r="P36" s="7">
        <v>1</v>
      </c>
      <c r="Q36">
        <v>1</v>
      </c>
      <c r="R36" s="7">
        <v>1</v>
      </c>
      <c r="S36">
        <f t="shared" si="14"/>
        <v>12</v>
      </c>
      <c r="T36">
        <f t="shared" si="14"/>
        <v>12</v>
      </c>
      <c r="U36">
        <f t="shared" si="14"/>
        <v>12</v>
      </c>
      <c r="V36">
        <f t="shared" si="14"/>
        <v>12</v>
      </c>
      <c r="W36">
        <f t="shared" si="14"/>
        <v>12</v>
      </c>
      <c r="X36">
        <f t="shared" si="14"/>
        <v>12</v>
      </c>
      <c r="Y36">
        <v>1</v>
      </c>
      <c r="Z36">
        <v>1</v>
      </c>
      <c r="AA36">
        <v>1</v>
      </c>
      <c r="AB36">
        <v>2</v>
      </c>
      <c r="AC36">
        <v>2</v>
      </c>
      <c r="AD36">
        <v>2</v>
      </c>
      <c r="AE36">
        <f t="shared" ca="1" si="15"/>
        <v>205</v>
      </c>
      <c r="AF36">
        <f t="shared" ca="1" si="15"/>
        <v>403</v>
      </c>
      <c r="AG36">
        <f t="shared" ca="1" si="15"/>
        <v>303</v>
      </c>
      <c r="AH36">
        <f t="shared" ca="1" si="15"/>
        <v>206</v>
      </c>
      <c r="AI36">
        <f t="shared" ca="1" si="15"/>
        <v>503</v>
      </c>
      <c r="AJ36">
        <f t="shared" ca="1" si="15"/>
        <v>303</v>
      </c>
      <c r="AN36" s="4">
        <v>15</v>
      </c>
      <c r="AO36">
        <v>6</v>
      </c>
      <c r="AP36">
        <f t="shared" si="23"/>
        <v>12</v>
      </c>
      <c r="AQ36">
        <f t="shared" si="24"/>
        <v>1958</v>
      </c>
      <c r="AR36">
        <f t="shared" si="3"/>
        <v>1388.3338728323699</v>
      </c>
      <c r="AT36" s="6">
        <v>24</v>
      </c>
      <c r="AU36" s="1">
        <f t="shared" si="16"/>
        <v>643.34400000000005</v>
      </c>
      <c r="AW36">
        <v>30</v>
      </c>
      <c r="AX36" s="2">
        <v>6</v>
      </c>
      <c r="AZ36">
        <v>7795.2</v>
      </c>
      <c r="BA36">
        <v>649.6</v>
      </c>
      <c r="BB36">
        <v>171.1</v>
      </c>
      <c r="BC36">
        <v>6681.6</v>
      </c>
      <c r="BD36">
        <v>556.79999999999995</v>
      </c>
      <c r="BE36">
        <v>165.3</v>
      </c>
      <c r="BF36" s="9">
        <v>6681.6</v>
      </c>
      <c r="BG36">
        <v>556.79999999999995</v>
      </c>
      <c r="BH36">
        <v>165.3</v>
      </c>
      <c r="BI36">
        <v>6681.6</v>
      </c>
      <c r="BJ36">
        <v>556.79999999999995</v>
      </c>
      <c r="BK36">
        <v>165.3</v>
      </c>
      <c r="BL36">
        <v>5529.6</v>
      </c>
      <c r="BM36">
        <v>460.8</v>
      </c>
      <c r="BN36">
        <v>136.80000000000001</v>
      </c>
      <c r="BR36">
        <v>1405012</v>
      </c>
      <c r="BS36">
        <v>1406011</v>
      </c>
      <c r="BT36">
        <v>1404012</v>
      </c>
      <c r="BU36">
        <v>1405012</v>
      </c>
      <c r="BV36">
        <v>1203011</v>
      </c>
      <c r="BW36">
        <v>1406011</v>
      </c>
      <c r="BX36" s="10" t="b">
        <f t="shared" si="17"/>
        <v>1</v>
      </c>
      <c r="BY36" s="10" t="b">
        <f t="shared" si="18"/>
        <v>1</v>
      </c>
      <c r="BZ36" s="10" t="b">
        <f t="shared" si="19"/>
        <v>1</v>
      </c>
      <c r="CA36" s="10" t="b">
        <f t="shared" si="20"/>
        <v>1</v>
      </c>
      <c r="CB36" s="10" t="b">
        <f t="shared" si="21"/>
        <v>1</v>
      </c>
      <c r="CC36" s="10" t="b">
        <f t="shared" si="22"/>
        <v>1</v>
      </c>
    </row>
    <row r="37" spans="1:81" x14ac:dyDescent="0.15">
      <c r="A37" s="6">
        <v>401</v>
      </c>
      <c r="B37" s="4">
        <v>12</v>
      </c>
      <c r="C37" t="str">
        <f t="shared" ca="1" si="5"/>
        <v>1304011,1206011,1205011,1403012,1206012,1304012</v>
      </c>
      <c r="D37" t="str">
        <f t="shared" si="6"/>
        <v>1,1,1,1,1,1</v>
      </c>
      <c r="E37" t="str">
        <f t="shared" si="7"/>
        <v>14,14,14,14,14,14</v>
      </c>
      <c r="F37">
        <v>1</v>
      </c>
      <c r="G37">
        <f t="shared" ca="1" si="8"/>
        <v>1304011</v>
      </c>
      <c r="H37">
        <f t="shared" ca="1" si="9"/>
        <v>1206011</v>
      </c>
      <c r="I37">
        <f t="shared" ca="1" si="10"/>
        <v>1205011</v>
      </c>
      <c r="J37">
        <f t="shared" ca="1" si="11"/>
        <v>1403012</v>
      </c>
      <c r="K37">
        <f t="shared" ca="1" si="12"/>
        <v>1206012</v>
      </c>
      <c r="L37">
        <f t="shared" ca="1" si="13"/>
        <v>1304012</v>
      </c>
      <c r="M37" s="2">
        <v>1</v>
      </c>
      <c r="N37" s="7">
        <v>1</v>
      </c>
      <c r="O37">
        <v>1</v>
      </c>
      <c r="P37" s="7">
        <v>1</v>
      </c>
      <c r="Q37">
        <v>1</v>
      </c>
      <c r="R37" s="7">
        <v>1</v>
      </c>
      <c r="S37">
        <f t="shared" si="14"/>
        <v>14</v>
      </c>
      <c r="T37">
        <f t="shared" si="14"/>
        <v>14</v>
      </c>
      <c r="U37">
        <f t="shared" si="14"/>
        <v>14</v>
      </c>
      <c r="V37">
        <f t="shared" si="14"/>
        <v>14</v>
      </c>
      <c r="W37">
        <f t="shared" si="14"/>
        <v>14</v>
      </c>
      <c r="X37">
        <f t="shared" si="14"/>
        <v>14</v>
      </c>
      <c r="Y37" s="2">
        <v>1</v>
      </c>
      <c r="Z37" s="2">
        <v>1</v>
      </c>
      <c r="AA37" s="2">
        <v>1</v>
      </c>
      <c r="AB37" s="2">
        <v>2</v>
      </c>
      <c r="AC37" s="2">
        <v>2</v>
      </c>
      <c r="AD37" s="2">
        <v>2</v>
      </c>
      <c r="AE37">
        <f ca="1">INDEX($AL$17:$AL$28,RANDBETWEEN(1,12))</f>
        <v>304</v>
      </c>
      <c r="AF37">
        <f t="shared" ref="AF37:AJ52" ca="1" si="25">INDEX($AL$17:$AL$28,RANDBETWEEN(1,12))</f>
        <v>206</v>
      </c>
      <c r="AG37">
        <f t="shared" ca="1" si="25"/>
        <v>205</v>
      </c>
      <c r="AH37">
        <f t="shared" ca="1" si="25"/>
        <v>403</v>
      </c>
      <c r="AI37">
        <f t="shared" ca="1" si="25"/>
        <v>206</v>
      </c>
      <c r="AJ37">
        <f t="shared" ca="1" si="25"/>
        <v>304</v>
      </c>
      <c r="AN37" s="4">
        <v>10</v>
      </c>
      <c r="AO37">
        <v>6</v>
      </c>
      <c r="AP37">
        <f t="shared" si="23"/>
        <v>14</v>
      </c>
      <c r="AQ37">
        <f t="shared" si="24"/>
        <v>2136</v>
      </c>
      <c r="AR37">
        <f t="shared" si="3"/>
        <v>1576.2176493256266</v>
      </c>
      <c r="AT37" s="6">
        <v>24</v>
      </c>
      <c r="AU37" s="1">
        <f t="shared" si="16"/>
        <v>626.06400000000008</v>
      </c>
      <c r="AW37">
        <v>35</v>
      </c>
      <c r="AX37" s="2">
        <v>6</v>
      </c>
      <c r="AZ37">
        <v>7795.2</v>
      </c>
      <c r="BA37">
        <v>649.6</v>
      </c>
      <c r="BB37">
        <v>171.1</v>
      </c>
      <c r="BC37">
        <v>6681.6</v>
      </c>
      <c r="BD37">
        <v>556.79999999999995</v>
      </c>
      <c r="BE37">
        <v>165.3</v>
      </c>
      <c r="BF37" s="9">
        <v>6681.6</v>
      </c>
      <c r="BG37">
        <v>556.79999999999995</v>
      </c>
      <c r="BH37">
        <v>165.3</v>
      </c>
      <c r="BI37">
        <v>5529.6</v>
      </c>
      <c r="BJ37">
        <v>460.8</v>
      </c>
      <c r="BK37">
        <v>136.80000000000001</v>
      </c>
      <c r="BL37">
        <v>5529.6</v>
      </c>
      <c r="BM37">
        <v>460.8</v>
      </c>
      <c r="BN37">
        <v>136.80000000000001</v>
      </c>
      <c r="BR37">
        <v>1204012</v>
      </c>
      <c r="BS37">
        <v>1205012</v>
      </c>
      <c r="BT37">
        <v>1303013</v>
      </c>
      <c r="BU37">
        <v>1405012</v>
      </c>
      <c r="BV37">
        <v>1406011</v>
      </c>
      <c r="BW37">
        <v>1405012</v>
      </c>
      <c r="BX37" s="10" t="b">
        <f t="shared" si="17"/>
        <v>1</v>
      </c>
      <c r="BY37" s="10" t="b">
        <f t="shared" si="18"/>
        <v>1</v>
      </c>
      <c r="BZ37" s="10" t="b">
        <f t="shared" si="19"/>
        <v>1</v>
      </c>
      <c r="CA37" s="10" t="b">
        <f t="shared" si="20"/>
        <v>1</v>
      </c>
      <c r="CB37" s="10" t="b">
        <f t="shared" si="21"/>
        <v>1</v>
      </c>
      <c r="CC37" s="10" t="b">
        <f t="shared" si="22"/>
        <v>1</v>
      </c>
    </row>
    <row r="38" spans="1:81" x14ac:dyDescent="0.15">
      <c r="A38" s="6">
        <v>402</v>
      </c>
      <c r="B38" s="4">
        <v>12</v>
      </c>
      <c r="C38" t="str">
        <f t="shared" ca="1" si="5"/>
        <v>1205011,1403011,1206011,1204012,1406012,1403012</v>
      </c>
      <c r="D38" t="str">
        <f t="shared" si="6"/>
        <v>1,1,1,1,1,1</v>
      </c>
      <c r="E38" t="str">
        <f t="shared" si="7"/>
        <v>14,14,14,14,14,14</v>
      </c>
      <c r="F38">
        <v>1</v>
      </c>
      <c r="G38">
        <f t="shared" ca="1" si="8"/>
        <v>1205011</v>
      </c>
      <c r="H38">
        <f t="shared" ca="1" si="9"/>
        <v>1403011</v>
      </c>
      <c r="I38">
        <f t="shared" ca="1" si="10"/>
        <v>1206011</v>
      </c>
      <c r="J38">
        <f t="shared" ca="1" si="11"/>
        <v>1204012</v>
      </c>
      <c r="K38">
        <f t="shared" ca="1" si="12"/>
        <v>1406012</v>
      </c>
      <c r="L38">
        <f t="shared" ca="1" si="13"/>
        <v>1403012</v>
      </c>
      <c r="M38" s="2">
        <v>1</v>
      </c>
      <c r="N38" s="7">
        <v>1</v>
      </c>
      <c r="O38">
        <v>1</v>
      </c>
      <c r="P38" s="7">
        <v>1</v>
      </c>
      <c r="Q38">
        <v>1</v>
      </c>
      <c r="R38" s="7">
        <v>1</v>
      </c>
      <c r="S38">
        <f t="shared" si="14"/>
        <v>14</v>
      </c>
      <c r="T38">
        <f t="shared" si="14"/>
        <v>14</v>
      </c>
      <c r="U38">
        <f t="shared" si="14"/>
        <v>14</v>
      </c>
      <c r="V38">
        <f t="shared" si="14"/>
        <v>14</v>
      </c>
      <c r="W38">
        <f t="shared" si="14"/>
        <v>14</v>
      </c>
      <c r="X38">
        <f t="shared" si="14"/>
        <v>14</v>
      </c>
      <c r="Y38" s="2">
        <v>1</v>
      </c>
      <c r="Z38" s="2">
        <v>1</v>
      </c>
      <c r="AA38" s="2">
        <v>1</v>
      </c>
      <c r="AB38" s="2">
        <v>2</v>
      </c>
      <c r="AC38" s="2">
        <v>2</v>
      </c>
      <c r="AD38" s="2">
        <v>2</v>
      </c>
      <c r="AE38">
        <f t="shared" ca="1" si="15"/>
        <v>205</v>
      </c>
      <c r="AF38">
        <f t="shared" ca="1" si="25"/>
        <v>403</v>
      </c>
      <c r="AG38">
        <f t="shared" ca="1" si="25"/>
        <v>206</v>
      </c>
      <c r="AH38">
        <f t="shared" ca="1" si="25"/>
        <v>204</v>
      </c>
      <c r="AI38">
        <f t="shared" ca="1" si="25"/>
        <v>406</v>
      </c>
      <c r="AJ38">
        <f t="shared" ca="1" si="25"/>
        <v>403</v>
      </c>
      <c r="AN38" s="4">
        <v>10</v>
      </c>
      <c r="AO38">
        <v>6</v>
      </c>
      <c r="AP38">
        <f t="shared" si="23"/>
        <v>14</v>
      </c>
      <c r="AQ38">
        <f t="shared" si="24"/>
        <v>2136</v>
      </c>
      <c r="AR38">
        <f t="shared" si="3"/>
        <v>1586.7918304431598</v>
      </c>
      <c r="AT38" s="6">
        <v>25</v>
      </c>
      <c r="AU38" s="1">
        <f t="shared" si="16"/>
        <v>630.26400000000001</v>
      </c>
      <c r="AW38">
        <v>35</v>
      </c>
      <c r="AX38" s="2">
        <v>6</v>
      </c>
      <c r="AZ38">
        <v>7795.2</v>
      </c>
      <c r="BA38">
        <v>649.6</v>
      </c>
      <c r="BB38">
        <v>171.1</v>
      </c>
      <c r="BC38">
        <v>6681.6</v>
      </c>
      <c r="BD38">
        <v>556.79999999999995</v>
      </c>
      <c r="BE38">
        <v>165.3</v>
      </c>
      <c r="BF38" s="9">
        <v>6681.6</v>
      </c>
      <c r="BG38">
        <v>556.79999999999995</v>
      </c>
      <c r="BH38">
        <v>165.3</v>
      </c>
      <c r="BI38">
        <v>5529.6</v>
      </c>
      <c r="BJ38">
        <v>460.8</v>
      </c>
      <c r="BK38">
        <v>136.80000000000001</v>
      </c>
      <c r="BL38">
        <v>5529.6</v>
      </c>
      <c r="BM38">
        <v>460.8</v>
      </c>
      <c r="BN38">
        <v>136.80000000000001</v>
      </c>
      <c r="BR38">
        <v>1404012</v>
      </c>
      <c r="BS38">
        <v>1406011</v>
      </c>
      <c r="BT38">
        <v>1303013</v>
      </c>
      <c r="BU38">
        <v>1405012</v>
      </c>
      <c r="BV38">
        <v>1304013</v>
      </c>
      <c r="BW38">
        <v>1405012</v>
      </c>
      <c r="BX38" s="10" t="b">
        <f t="shared" si="17"/>
        <v>1</v>
      </c>
      <c r="BY38" s="10" t="b">
        <f t="shared" si="18"/>
        <v>1</v>
      </c>
      <c r="BZ38" s="10" t="b">
        <f t="shared" si="19"/>
        <v>1</v>
      </c>
      <c r="CA38" s="10" t="b">
        <f t="shared" si="20"/>
        <v>1</v>
      </c>
      <c r="CB38" s="10" t="b">
        <f t="shared" si="21"/>
        <v>1</v>
      </c>
      <c r="CC38" s="10" t="b">
        <f t="shared" si="22"/>
        <v>1</v>
      </c>
    </row>
    <row r="39" spans="1:81" x14ac:dyDescent="0.15">
      <c r="A39" s="6">
        <v>403</v>
      </c>
      <c r="B39" s="4">
        <v>12</v>
      </c>
      <c r="C39" t="str">
        <f t="shared" ca="1" si="5"/>
        <v>1206011,1406011,1304011,1203012,1304012,1406012</v>
      </c>
      <c r="D39" t="str">
        <f t="shared" si="6"/>
        <v>1,1,1,1,1,1</v>
      </c>
      <c r="E39" t="str">
        <f t="shared" si="7"/>
        <v>14,14,14,14,14,14</v>
      </c>
      <c r="F39">
        <v>1</v>
      </c>
      <c r="G39">
        <f t="shared" ca="1" si="8"/>
        <v>1206011</v>
      </c>
      <c r="H39">
        <f t="shared" ca="1" si="9"/>
        <v>1406011</v>
      </c>
      <c r="I39">
        <f t="shared" ca="1" si="10"/>
        <v>1304011</v>
      </c>
      <c r="J39">
        <f t="shared" ca="1" si="11"/>
        <v>1203012</v>
      </c>
      <c r="K39">
        <f t="shared" ca="1" si="12"/>
        <v>1304012</v>
      </c>
      <c r="L39">
        <f t="shared" ca="1" si="13"/>
        <v>1406012</v>
      </c>
      <c r="M39" s="2">
        <v>1</v>
      </c>
      <c r="N39" s="7">
        <v>1</v>
      </c>
      <c r="O39">
        <v>1</v>
      </c>
      <c r="P39" s="7">
        <v>1</v>
      </c>
      <c r="Q39">
        <v>1</v>
      </c>
      <c r="R39" s="7">
        <v>1</v>
      </c>
      <c r="S39">
        <f t="shared" si="14"/>
        <v>14</v>
      </c>
      <c r="T39">
        <f t="shared" si="14"/>
        <v>14</v>
      </c>
      <c r="U39">
        <f t="shared" si="14"/>
        <v>14</v>
      </c>
      <c r="V39">
        <f t="shared" si="14"/>
        <v>14</v>
      </c>
      <c r="W39">
        <f t="shared" si="14"/>
        <v>14</v>
      </c>
      <c r="X39">
        <f t="shared" si="14"/>
        <v>14</v>
      </c>
      <c r="Y39" s="2">
        <v>1</v>
      </c>
      <c r="Z39" s="2">
        <v>1</v>
      </c>
      <c r="AA39" s="2">
        <v>1</v>
      </c>
      <c r="AB39" s="2">
        <v>2</v>
      </c>
      <c r="AC39" s="2">
        <v>2</v>
      </c>
      <c r="AD39" s="2">
        <v>2</v>
      </c>
      <c r="AE39">
        <f t="shared" ref="AE39:AJ69" ca="1" si="26">INDEX($AL$17:$AL$28,RANDBETWEEN(1,12))</f>
        <v>206</v>
      </c>
      <c r="AF39">
        <f t="shared" ca="1" si="25"/>
        <v>406</v>
      </c>
      <c r="AG39">
        <f t="shared" ca="1" si="25"/>
        <v>304</v>
      </c>
      <c r="AH39">
        <f t="shared" ca="1" si="25"/>
        <v>203</v>
      </c>
      <c r="AI39">
        <f t="shared" ca="1" si="25"/>
        <v>304</v>
      </c>
      <c r="AJ39">
        <f t="shared" ca="1" si="25"/>
        <v>406</v>
      </c>
      <c r="AN39" s="4">
        <v>10</v>
      </c>
      <c r="AO39">
        <v>6</v>
      </c>
      <c r="AP39">
        <f t="shared" si="23"/>
        <v>14</v>
      </c>
      <c r="AQ39">
        <f t="shared" si="24"/>
        <v>2136</v>
      </c>
      <c r="AR39">
        <f t="shared" si="3"/>
        <v>1586.7918304431598</v>
      </c>
      <c r="AT39" s="6">
        <v>25</v>
      </c>
      <c r="AU39" s="1">
        <f t="shared" si="16"/>
        <v>630.26400000000001</v>
      </c>
      <c r="AW39">
        <v>35</v>
      </c>
      <c r="AX39" s="2">
        <v>6</v>
      </c>
      <c r="AZ39">
        <v>7795.2</v>
      </c>
      <c r="BA39">
        <v>649.6</v>
      </c>
      <c r="BB39">
        <v>171.1</v>
      </c>
      <c r="BC39">
        <v>6681.6</v>
      </c>
      <c r="BD39">
        <v>556.79999999999995</v>
      </c>
      <c r="BE39">
        <v>165.3</v>
      </c>
      <c r="BF39" s="9">
        <v>6681.6</v>
      </c>
      <c r="BG39">
        <v>556.79999999999995</v>
      </c>
      <c r="BH39">
        <v>165.3</v>
      </c>
      <c r="BI39">
        <v>5529.6</v>
      </c>
      <c r="BJ39">
        <v>460.8</v>
      </c>
      <c r="BK39">
        <v>136.80000000000001</v>
      </c>
      <c r="BL39">
        <v>5529.6</v>
      </c>
      <c r="BM39">
        <v>460.8</v>
      </c>
      <c r="BN39">
        <v>136.80000000000001</v>
      </c>
      <c r="BR39">
        <v>1303013</v>
      </c>
      <c r="BS39">
        <v>1406011</v>
      </c>
      <c r="BT39">
        <v>1406011</v>
      </c>
      <c r="BU39">
        <v>1203011</v>
      </c>
      <c r="BV39">
        <v>1206011</v>
      </c>
      <c r="BW39">
        <v>1206011</v>
      </c>
      <c r="BX39" s="10" t="b">
        <f t="shared" si="17"/>
        <v>1</v>
      </c>
      <c r="BY39" s="10" t="b">
        <f t="shared" si="18"/>
        <v>1</v>
      </c>
      <c r="BZ39" s="10" t="b">
        <f t="shared" si="19"/>
        <v>1</v>
      </c>
      <c r="CA39" s="10" t="b">
        <f t="shared" si="20"/>
        <v>1</v>
      </c>
      <c r="CB39" s="10" t="b">
        <f t="shared" si="21"/>
        <v>1</v>
      </c>
      <c r="CC39" s="10" t="b">
        <f t="shared" si="22"/>
        <v>1</v>
      </c>
    </row>
    <row r="40" spans="1:81" x14ac:dyDescent="0.15">
      <c r="A40" s="6">
        <v>404</v>
      </c>
      <c r="B40" s="4">
        <v>12</v>
      </c>
      <c r="C40" t="str">
        <f t="shared" ca="1" si="5"/>
        <v>1205011,1204011,1503011,1303012,1406012,1205012</v>
      </c>
      <c r="D40" t="str">
        <f t="shared" si="6"/>
        <v>1,1,1,1,1,1</v>
      </c>
      <c r="E40" t="str">
        <f t="shared" si="7"/>
        <v>14,14,14,14,14,14</v>
      </c>
      <c r="F40">
        <v>1</v>
      </c>
      <c r="G40">
        <f t="shared" ca="1" si="8"/>
        <v>1205011</v>
      </c>
      <c r="H40">
        <f t="shared" ca="1" si="9"/>
        <v>1204011</v>
      </c>
      <c r="I40">
        <f t="shared" ca="1" si="10"/>
        <v>1503011</v>
      </c>
      <c r="J40">
        <f t="shared" ca="1" si="11"/>
        <v>1303012</v>
      </c>
      <c r="K40">
        <f t="shared" ca="1" si="12"/>
        <v>1406012</v>
      </c>
      <c r="L40">
        <f t="shared" ca="1" si="13"/>
        <v>1205012</v>
      </c>
      <c r="M40" s="2">
        <v>1</v>
      </c>
      <c r="N40" s="7">
        <v>1</v>
      </c>
      <c r="O40">
        <v>1</v>
      </c>
      <c r="P40" s="7">
        <v>1</v>
      </c>
      <c r="Q40">
        <v>1</v>
      </c>
      <c r="R40" s="7">
        <v>1</v>
      </c>
      <c r="S40">
        <f t="shared" si="14"/>
        <v>14</v>
      </c>
      <c r="T40">
        <f t="shared" si="14"/>
        <v>14</v>
      </c>
      <c r="U40">
        <f t="shared" si="14"/>
        <v>14</v>
      </c>
      <c r="V40">
        <f t="shared" si="14"/>
        <v>14</v>
      </c>
      <c r="W40">
        <f t="shared" si="14"/>
        <v>14</v>
      </c>
      <c r="X40">
        <f t="shared" si="14"/>
        <v>14</v>
      </c>
      <c r="Y40" s="2">
        <v>1</v>
      </c>
      <c r="Z40" s="2">
        <v>1</v>
      </c>
      <c r="AA40" s="2">
        <v>1</v>
      </c>
      <c r="AB40" s="2">
        <v>2</v>
      </c>
      <c r="AC40" s="2">
        <v>2</v>
      </c>
      <c r="AD40" s="2">
        <v>2</v>
      </c>
      <c r="AE40">
        <f t="shared" ca="1" si="26"/>
        <v>205</v>
      </c>
      <c r="AF40">
        <f t="shared" ca="1" si="25"/>
        <v>204</v>
      </c>
      <c r="AG40">
        <f t="shared" ca="1" si="25"/>
        <v>503</v>
      </c>
      <c r="AH40">
        <f t="shared" ca="1" si="25"/>
        <v>303</v>
      </c>
      <c r="AI40">
        <f t="shared" ca="1" si="25"/>
        <v>406</v>
      </c>
      <c r="AJ40">
        <f t="shared" ca="1" si="25"/>
        <v>205</v>
      </c>
      <c r="AN40" s="4">
        <v>10</v>
      </c>
      <c r="AO40">
        <v>6</v>
      </c>
      <c r="AP40">
        <f t="shared" si="23"/>
        <v>14</v>
      </c>
      <c r="AQ40">
        <f t="shared" si="24"/>
        <v>2136</v>
      </c>
      <c r="AR40">
        <f t="shared" si="3"/>
        <v>1597.3660115606936</v>
      </c>
      <c r="AT40" s="6">
        <v>26</v>
      </c>
      <c r="AU40" s="1">
        <f t="shared" si="16"/>
        <v>634.46399999999994</v>
      </c>
      <c r="AW40">
        <v>35</v>
      </c>
      <c r="AX40" s="2">
        <v>6</v>
      </c>
      <c r="AZ40">
        <v>7795.2</v>
      </c>
      <c r="BA40">
        <v>649.6</v>
      </c>
      <c r="BB40">
        <v>171.1</v>
      </c>
      <c r="BC40">
        <v>6681.6</v>
      </c>
      <c r="BD40">
        <v>556.79999999999995</v>
      </c>
      <c r="BE40">
        <v>165.3</v>
      </c>
      <c r="BF40" s="9">
        <v>6681.6</v>
      </c>
      <c r="BG40">
        <v>556.79999999999995</v>
      </c>
      <c r="BH40">
        <v>165.3</v>
      </c>
      <c r="BI40">
        <v>5529.6</v>
      </c>
      <c r="BJ40">
        <v>460.8</v>
      </c>
      <c r="BK40">
        <v>136.80000000000001</v>
      </c>
      <c r="BL40">
        <v>5529.6</v>
      </c>
      <c r="BM40">
        <v>460.8</v>
      </c>
      <c r="BN40">
        <v>136.80000000000001</v>
      </c>
      <c r="BR40">
        <v>1205012</v>
      </c>
      <c r="BS40">
        <v>1204012</v>
      </c>
      <c r="BT40">
        <v>1404012</v>
      </c>
      <c r="BU40">
        <v>1206011</v>
      </c>
      <c r="BV40">
        <v>1406011</v>
      </c>
      <c r="BW40">
        <v>1504013</v>
      </c>
      <c r="BX40" s="10" t="b">
        <f t="shared" si="17"/>
        <v>1</v>
      </c>
      <c r="BY40" s="10" t="b">
        <f t="shared" si="18"/>
        <v>1</v>
      </c>
      <c r="BZ40" s="10" t="b">
        <f t="shared" si="19"/>
        <v>1</v>
      </c>
      <c r="CA40" s="10" t="b">
        <f t="shared" si="20"/>
        <v>1</v>
      </c>
      <c r="CB40" s="10" t="b">
        <f t="shared" si="21"/>
        <v>1</v>
      </c>
      <c r="CC40" s="10" t="b">
        <f t="shared" si="22"/>
        <v>1</v>
      </c>
    </row>
    <row r="41" spans="1:81" x14ac:dyDescent="0.15">
      <c r="A41" s="6">
        <v>405</v>
      </c>
      <c r="B41" s="4">
        <v>12</v>
      </c>
      <c r="C41" t="str">
        <f t="shared" ca="1" si="5"/>
        <v>1205011,1206011,1304011,1406012,1203012,1406012</v>
      </c>
      <c r="D41" t="str">
        <f t="shared" si="6"/>
        <v>1,1,1,1,1,1</v>
      </c>
      <c r="E41" t="str">
        <f t="shared" si="7"/>
        <v>18,18,18,18,18,18</v>
      </c>
      <c r="F41">
        <v>1</v>
      </c>
      <c r="G41">
        <f t="shared" ca="1" si="8"/>
        <v>1205011</v>
      </c>
      <c r="H41">
        <f t="shared" ca="1" si="9"/>
        <v>1206011</v>
      </c>
      <c r="I41">
        <f t="shared" ca="1" si="10"/>
        <v>1304011</v>
      </c>
      <c r="J41">
        <f t="shared" ca="1" si="11"/>
        <v>1406012</v>
      </c>
      <c r="K41">
        <f t="shared" ca="1" si="12"/>
        <v>1203012</v>
      </c>
      <c r="L41">
        <f t="shared" ca="1" si="13"/>
        <v>1406012</v>
      </c>
      <c r="M41" s="2">
        <v>1</v>
      </c>
      <c r="N41" s="7">
        <v>1</v>
      </c>
      <c r="O41">
        <v>1</v>
      </c>
      <c r="P41" s="7">
        <v>1</v>
      </c>
      <c r="Q41">
        <v>1</v>
      </c>
      <c r="R41" s="7">
        <v>1</v>
      </c>
      <c r="S41">
        <f t="shared" si="14"/>
        <v>18</v>
      </c>
      <c r="T41">
        <f t="shared" si="14"/>
        <v>18</v>
      </c>
      <c r="U41">
        <f t="shared" si="14"/>
        <v>18</v>
      </c>
      <c r="V41">
        <f t="shared" si="14"/>
        <v>18</v>
      </c>
      <c r="W41">
        <f t="shared" si="14"/>
        <v>18</v>
      </c>
      <c r="X41">
        <f t="shared" si="14"/>
        <v>18</v>
      </c>
      <c r="Y41" s="2">
        <v>1</v>
      </c>
      <c r="Z41" s="2">
        <v>1</v>
      </c>
      <c r="AA41" s="2">
        <v>1</v>
      </c>
      <c r="AB41" s="2">
        <v>2</v>
      </c>
      <c r="AC41" s="2">
        <v>2</v>
      </c>
      <c r="AD41" s="2">
        <v>2</v>
      </c>
      <c r="AE41">
        <f t="shared" ca="1" si="26"/>
        <v>205</v>
      </c>
      <c r="AF41">
        <f t="shared" ca="1" si="25"/>
        <v>206</v>
      </c>
      <c r="AG41">
        <f t="shared" ca="1" si="25"/>
        <v>304</v>
      </c>
      <c r="AH41">
        <f t="shared" ca="1" si="25"/>
        <v>406</v>
      </c>
      <c r="AI41">
        <f t="shared" ca="1" si="25"/>
        <v>203</v>
      </c>
      <c r="AJ41">
        <f t="shared" ca="1" si="25"/>
        <v>406</v>
      </c>
      <c r="AN41" s="4">
        <v>15</v>
      </c>
      <c r="AO41">
        <v>6</v>
      </c>
      <c r="AP41">
        <f t="shared" si="23"/>
        <v>18</v>
      </c>
      <c r="AQ41">
        <f t="shared" si="24"/>
        <v>2492</v>
      </c>
      <c r="AR41">
        <f t="shared" si="3"/>
        <v>1979.4455191637633</v>
      </c>
      <c r="AT41" s="6">
        <v>26</v>
      </c>
      <c r="AU41" s="1">
        <f t="shared" si="16"/>
        <v>743.15519999999992</v>
      </c>
      <c r="AW41">
        <v>35</v>
      </c>
      <c r="AX41" s="2">
        <v>6</v>
      </c>
      <c r="AZ41">
        <v>9576.9599999999991</v>
      </c>
      <c r="BA41">
        <v>798.08</v>
      </c>
      <c r="BB41">
        <v>189.95</v>
      </c>
      <c r="BC41">
        <v>8379.84</v>
      </c>
      <c r="BD41">
        <v>698.32</v>
      </c>
      <c r="BE41">
        <v>184.15</v>
      </c>
      <c r="BF41" s="9">
        <v>8379.84</v>
      </c>
      <c r="BG41">
        <v>698.32</v>
      </c>
      <c r="BH41">
        <v>184.15</v>
      </c>
      <c r="BI41">
        <v>7182.72</v>
      </c>
      <c r="BJ41">
        <v>598.55999999999995</v>
      </c>
      <c r="BK41">
        <v>178.35</v>
      </c>
      <c r="BL41">
        <v>5944.32</v>
      </c>
      <c r="BM41">
        <v>495.36</v>
      </c>
      <c r="BN41">
        <v>147.6</v>
      </c>
      <c r="BR41">
        <v>1504013</v>
      </c>
      <c r="BS41">
        <v>1406011</v>
      </c>
      <c r="BT41">
        <v>1504013</v>
      </c>
      <c r="BU41">
        <v>1204012</v>
      </c>
      <c r="BV41">
        <v>1303013</v>
      </c>
      <c r="BW41">
        <v>1206011</v>
      </c>
      <c r="BX41" s="10" t="b">
        <f t="shared" si="17"/>
        <v>1</v>
      </c>
      <c r="BY41" s="10" t="b">
        <f t="shared" si="18"/>
        <v>1</v>
      </c>
      <c r="BZ41" s="10" t="b">
        <f t="shared" si="19"/>
        <v>1</v>
      </c>
      <c r="CA41" s="10" t="b">
        <f t="shared" si="20"/>
        <v>1</v>
      </c>
      <c r="CB41" s="10" t="b">
        <f t="shared" si="21"/>
        <v>1</v>
      </c>
      <c r="CC41" s="10" t="b">
        <f t="shared" si="22"/>
        <v>1</v>
      </c>
    </row>
    <row r="42" spans="1:81" x14ac:dyDescent="0.15">
      <c r="A42" s="6">
        <v>406</v>
      </c>
      <c r="B42" s="4">
        <v>12</v>
      </c>
      <c r="C42" t="str">
        <f t="shared" ca="1" si="5"/>
        <v>1203011,1404011,1303011,1303011,1504011,1203011</v>
      </c>
      <c r="D42" t="str">
        <f t="shared" si="6"/>
        <v>1,1,1,1,1,1</v>
      </c>
      <c r="E42" t="str">
        <f t="shared" si="7"/>
        <v>18,18,18,18,18,18</v>
      </c>
      <c r="F42">
        <v>1</v>
      </c>
      <c r="G42">
        <f t="shared" ca="1" si="8"/>
        <v>1203011</v>
      </c>
      <c r="H42">
        <f t="shared" ca="1" si="9"/>
        <v>1404011</v>
      </c>
      <c r="I42">
        <f t="shared" ca="1" si="10"/>
        <v>1303011</v>
      </c>
      <c r="J42">
        <f t="shared" ca="1" si="11"/>
        <v>1303011</v>
      </c>
      <c r="K42">
        <f t="shared" ca="1" si="12"/>
        <v>1504011</v>
      </c>
      <c r="L42">
        <f t="shared" ca="1" si="13"/>
        <v>1203011</v>
      </c>
      <c r="M42" s="2">
        <v>1</v>
      </c>
      <c r="N42" s="7">
        <v>1</v>
      </c>
      <c r="O42">
        <v>1</v>
      </c>
      <c r="P42" s="7">
        <v>1</v>
      </c>
      <c r="Q42">
        <v>1</v>
      </c>
      <c r="R42" s="7">
        <v>1</v>
      </c>
      <c r="S42">
        <f t="shared" si="14"/>
        <v>18</v>
      </c>
      <c r="T42">
        <f t="shared" si="14"/>
        <v>18</v>
      </c>
      <c r="U42">
        <f t="shared" si="14"/>
        <v>18</v>
      </c>
      <c r="V42">
        <f t="shared" si="14"/>
        <v>18</v>
      </c>
      <c r="W42">
        <f t="shared" si="14"/>
        <v>18</v>
      </c>
      <c r="X42">
        <f t="shared" si="14"/>
        <v>18</v>
      </c>
      <c r="Y42" s="2">
        <v>1</v>
      </c>
      <c r="Z42" s="2">
        <v>1</v>
      </c>
      <c r="AA42" s="2">
        <v>1</v>
      </c>
      <c r="AB42" s="2">
        <v>1</v>
      </c>
      <c r="AC42" s="2">
        <v>1</v>
      </c>
      <c r="AD42" s="2">
        <v>1</v>
      </c>
      <c r="AE42">
        <f t="shared" ca="1" si="26"/>
        <v>203</v>
      </c>
      <c r="AF42">
        <f t="shared" ca="1" si="25"/>
        <v>404</v>
      </c>
      <c r="AG42">
        <f t="shared" ca="1" si="25"/>
        <v>303</v>
      </c>
      <c r="AH42">
        <f t="shared" ca="1" si="25"/>
        <v>303</v>
      </c>
      <c r="AI42">
        <f t="shared" ca="1" si="25"/>
        <v>504</v>
      </c>
      <c r="AJ42">
        <f t="shared" ca="1" si="25"/>
        <v>203</v>
      </c>
      <c r="AN42" s="4">
        <v>10</v>
      </c>
      <c r="AO42">
        <v>6</v>
      </c>
      <c r="AP42">
        <f t="shared" si="23"/>
        <v>18</v>
      </c>
      <c r="AQ42">
        <f t="shared" si="24"/>
        <v>2492</v>
      </c>
      <c r="AR42">
        <f t="shared" si="3"/>
        <v>1953.5788695652166</v>
      </c>
      <c r="AT42" s="6">
        <v>27</v>
      </c>
      <c r="AU42" s="1">
        <f t="shared" si="16"/>
        <v>733.58879999999988</v>
      </c>
      <c r="AW42">
        <v>35</v>
      </c>
      <c r="AX42" s="2">
        <v>6</v>
      </c>
      <c r="AZ42">
        <v>9354.24</v>
      </c>
      <c r="BA42">
        <v>779.52</v>
      </c>
      <c r="BB42">
        <v>185.6</v>
      </c>
      <c r="BC42">
        <v>8184.96</v>
      </c>
      <c r="BD42">
        <v>682.08</v>
      </c>
      <c r="BE42">
        <v>179.8</v>
      </c>
      <c r="BF42" s="9">
        <v>8184.96</v>
      </c>
      <c r="BG42">
        <v>682.08</v>
      </c>
      <c r="BH42">
        <v>179.8</v>
      </c>
      <c r="BI42">
        <v>7015.68</v>
      </c>
      <c r="BJ42">
        <v>584.64</v>
      </c>
      <c r="BK42">
        <v>174</v>
      </c>
      <c r="BL42">
        <v>5806.08</v>
      </c>
      <c r="BM42">
        <v>483.84</v>
      </c>
      <c r="BN42">
        <v>144</v>
      </c>
      <c r="BR42">
        <v>1204012</v>
      </c>
      <c r="BS42">
        <v>1304013</v>
      </c>
      <c r="BT42">
        <v>1503013</v>
      </c>
      <c r="BU42">
        <v>1404012</v>
      </c>
      <c r="BV42">
        <v>1504013</v>
      </c>
      <c r="BW42">
        <v>1303013</v>
      </c>
      <c r="BX42" s="10" t="b">
        <f t="shared" si="17"/>
        <v>1</v>
      </c>
      <c r="BY42" s="10" t="b">
        <f t="shared" si="18"/>
        <v>1</v>
      </c>
      <c r="BZ42" s="10" t="b">
        <f t="shared" si="19"/>
        <v>1</v>
      </c>
      <c r="CA42" s="10" t="b">
        <f t="shared" si="20"/>
        <v>1</v>
      </c>
      <c r="CB42" s="10" t="b">
        <f t="shared" si="21"/>
        <v>1</v>
      </c>
      <c r="CC42" s="10" t="b">
        <f t="shared" si="22"/>
        <v>1</v>
      </c>
    </row>
    <row r="43" spans="1:81" x14ac:dyDescent="0.15">
      <c r="A43" s="6">
        <v>407</v>
      </c>
      <c r="B43" s="4">
        <v>12</v>
      </c>
      <c r="C43" t="str">
        <f t="shared" ca="1" si="5"/>
        <v>1205011,1504011,1504011,1206011,1503011,1303011</v>
      </c>
      <c r="D43" t="str">
        <f t="shared" si="6"/>
        <v>1,1,1,1,1,1</v>
      </c>
      <c r="E43" t="str">
        <f t="shared" si="7"/>
        <v>18,18,18,18,18,18</v>
      </c>
      <c r="F43">
        <v>1</v>
      </c>
      <c r="G43">
        <f t="shared" ca="1" si="8"/>
        <v>1205011</v>
      </c>
      <c r="H43">
        <f t="shared" ca="1" si="9"/>
        <v>1504011</v>
      </c>
      <c r="I43">
        <f t="shared" ca="1" si="10"/>
        <v>1504011</v>
      </c>
      <c r="J43">
        <f t="shared" ca="1" si="11"/>
        <v>1206011</v>
      </c>
      <c r="K43">
        <f t="shared" ca="1" si="12"/>
        <v>1503011</v>
      </c>
      <c r="L43">
        <f t="shared" ca="1" si="13"/>
        <v>1303011</v>
      </c>
      <c r="M43" s="2">
        <v>1</v>
      </c>
      <c r="N43" s="7">
        <v>1</v>
      </c>
      <c r="O43">
        <v>1</v>
      </c>
      <c r="P43" s="7">
        <v>1</v>
      </c>
      <c r="Q43">
        <v>1</v>
      </c>
      <c r="R43" s="7">
        <v>1</v>
      </c>
      <c r="S43">
        <f t="shared" si="14"/>
        <v>18</v>
      </c>
      <c r="T43">
        <f t="shared" si="14"/>
        <v>18</v>
      </c>
      <c r="U43">
        <f t="shared" si="14"/>
        <v>18</v>
      </c>
      <c r="V43">
        <f t="shared" si="14"/>
        <v>18</v>
      </c>
      <c r="W43">
        <f t="shared" si="14"/>
        <v>18</v>
      </c>
      <c r="X43">
        <f t="shared" si="14"/>
        <v>18</v>
      </c>
      <c r="Y43" s="2">
        <v>1</v>
      </c>
      <c r="Z43" s="2">
        <v>1</v>
      </c>
      <c r="AA43" s="2">
        <v>1</v>
      </c>
      <c r="AB43" s="2">
        <v>1</v>
      </c>
      <c r="AC43" s="2">
        <v>1</v>
      </c>
      <c r="AD43" s="2">
        <v>1</v>
      </c>
      <c r="AE43">
        <f t="shared" ca="1" si="26"/>
        <v>205</v>
      </c>
      <c r="AF43">
        <f t="shared" ca="1" si="25"/>
        <v>504</v>
      </c>
      <c r="AG43">
        <f t="shared" ca="1" si="25"/>
        <v>504</v>
      </c>
      <c r="AH43">
        <f t="shared" ca="1" si="25"/>
        <v>206</v>
      </c>
      <c r="AI43">
        <f t="shared" ca="1" si="25"/>
        <v>503</v>
      </c>
      <c r="AJ43">
        <f t="shared" ca="1" si="25"/>
        <v>303</v>
      </c>
      <c r="AN43" s="4">
        <v>10</v>
      </c>
      <c r="AO43">
        <v>6</v>
      </c>
      <c r="AP43">
        <f t="shared" si="23"/>
        <v>18</v>
      </c>
      <c r="AQ43">
        <f t="shared" si="24"/>
        <v>2492</v>
      </c>
      <c r="AR43">
        <f t="shared" si="3"/>
        <v>1953.5788695652166</v>
      </c>
      <c r="AT43" s="6">
        <v>27</v>
      </c>
      <c r="AU43" s="1">
        <f t="shared" si="16"/>
        <v>733.58879999999988</v>
      </c>
      <c r="AW43">
        <v>35</v>
      </c>
      <c r="AX43" s="2">
        <v>6</v>
      </c>
      <c r="AZ43">
        <v>9354.24</v>
      </c>
      <c r="BA43">
        <v>779.52</v>
      </c>
      <c r="BB43">
        <v>185.6</v>
      </c>
      <c r="BC43">
        <v>8184.96</v>
      </c>
      <c r="BD43">
        <v>682.08</v>
      </c>
      <c r="BE43">
        <v>179.8</v>
      </c>
      <c r="BF43" s="9">
        <v>8184.96</v>
      </c>
      <c r="BG43">
        <v>682.08</v>
      </c>
      <c r="BH43">
        <v>179.8</v>
      </c>
      <c r="BI43">
        <v>7015.68</v>
      </c>
      <c r="BJ43">
        <v>584.64</v>
      </c>
      <c r="BK43">
        <v>174</v>
      </c>
      <c r="BL43">
        <v>5806.08</v>
      </c>
      <c r="BM43">
        <v>483.84</v>
      </c>
      <c r="BN43">
        <v>144</v>
      </c>
      <c r="BR43">
        <v>1403011</v>
      </c>
      <c r="BS43">
        <v>1503013</v>
      </c>
      <c r="BT43">
        <v>1204012</v>
      </c>
      <c r="BU43">
        <v>1405012</v>
      </c>
      <c r="BV43">
        <v>1403011</v>
      </c>
      <c r="BW43">
        <v>1203011</v>
      </c>
      <c r="BX43" s="10" t="b">
        <f t="shared" si="17"/>
        <v>1</v>
      </c>
      <c r="BY43" s="10" t="b">
        <f t="shared" si="18"/>
        <v>1</v>
      </c>
      <c r="BZ43" s="10" t="b">
        <f t="shared" si="19"/>
        <v>1</v>
      </c>
      <c r="CA43" s="10" t="b">
        <f t="shared" si="20"/>
        <v>1</v>
      </c>
      <c r="CB43" s="10" t="b">
        <f t="shared" si="21"/>
        <v>1</v>
      </c>
      <c r="CC43" s="10" t="b">
        <f t="shared" si="22"/>
        <v>1</v>
      </c>
    </row>
    <row r="44" spans="1:81" x14ac:dyDescent="0.15">
      <c r="A44" s="6">
        <v>408</v>
      </c>
      <c r="B44" s="4">
        <v>12</v>
      </c>
      <c r="C44" t="str">
        <f t="shared" ca="1" si="5"/>
        <v>1203011,1504011,1203011,1503011,1205011,1406011</v>
      </c>
      <c r="D44" t="str">
        <f t="shared" si="6"/>
        <v>1,1,1,1,1,1</v>
      </c>
      <c r="E44" t="str">
        <f t="shared" si="7"/>
        <v>18,18,18,18,18,18</v>
      </c>
      <c r="F44">
        <v>1</v>
      </c>
      <c r="G44">
        <f t="shared" ca="1" si="8"/>
        <v>1203011</v>
      </c>
      <c r="H44">
        <f t="shared" ca="1" si="9"/>
        <v>1504011</v>
      </c>
      <c r="I44">
        <f t="shared" ca="1" si="10"/>
        <v>1203011</v>
      </c>
      <c r="J44">
        <f t="shared" ca="1" si="11"/>
        <v>1503011</v>
      </c>
      <c r="K44">
        <f t="shared" ca="1" si="12"/>
        <v>1205011</v>
      </c>
      <c r="L44">
        <f t="shared" ca="1" si="13"/>
        <v>1406011</v>
      </c>
      <c r="M44" s="2">
        <v>1</v>
      </c>
      <c r="N44" s="7">
        <v>1</v>
      </c>
      <c r="O44">
        <v>1</v>
      </c>
      <c r="P44" s="7">
        <v>1</v>
      </c>
      <c r="Q44">
        <v>1</v>
      </c>
      <c r="R44" s="7">
        <v>1</v>
      </c>
      <c r="S44">
        <f t="shared" si="14"/>
        <v>18</v>
      </c>
      <c r="T44">
        <f t="shared" si="14"/>
        <v>18</v>
      </c>
      <c r="U44">
        <f t="shared" si="14"/>
        <v>18</v>
      </c>
      <c r="V44">
        <f t="shared" si="14"/>
        <v>18</v>
      </c>
      <c r="W44">
        <f t="shared" si="14"/>
        <v>18</v>
      </c>
      <c r="X44">
        <f t="shared" si="14"/>
        <v>18</v>
      </c>
      <c r="Y44" s="2">
        <v>1</v>
      </c>
      <c r="Z44" s="2">
        <v>1</v>
      </c>
      <c r="AA44" s="2">
        <v>1</v>
      </c>
      <c r="AB44" s="2">
        <v>1</v>
      </c>
      <c r="AC44" s="2">
        <v>1</v>
      </c>
      <c r="AD44" s="2">
        <v>1</v>
      </c>
      <c r="AE44">
        <f t="shared" ca="1" si="26"/>
        <v>203</v>
      </c>
      <c r="AF44">
        <f t="shared" ca="1" si="25"/>
        <v>504</v>
      </c>
      <c r="AG44">
        <f t="shared" ca="1" si="25"/>
        <v>203</v>
      </c>
      <c r="AH44">
        <f t="shared" ca="1" si="25"/>
        <v>503</v>
      </c>
      <c r="AI44">
        <f t="shared" ca="1" si="25"/>
        <v>205</v>
      </c>
      <c r="AJ44">
        <f t="shared" ca="1" si="25"/>
        <v>406</v>
      </c>
      <c r="AN44" s="4">
        <v>10</v>
      </c>
      <c r="AO44">
        <v>6</v>
      </c>
      <c r="AP44">
        <f t="shared" si="23"/>
        <v>18</v>
      </c>
      <c r="AQ44">
        <f t="shared" si="24"/>
        <v>2492</v>
      </c>
      <c r="AR44">
        <f t="shared" si="3"/>
        <v>1953.5788695652166</v>
      </c>
      <c r="AT44" s="6">
        <v>27</v>
      </c>
      <c r="AU44" s="1">
        <f t="shared" si="16"/>
        <v>733.58879999999988</v>
      </c>
      <c r="AW44">
        <v>35</v>
      </c>
      <c r="AX44" s="2">
        <v>6</v>
      </c>
      <c r="AZ44">
        <v>9354.24</v>
      </c>
      <c r="BA44">
        <v>779.52</v>
      </c>
      <c r="BB44">
        <v>185.6</v>
      </c>
      <c r="BC44">
        <v>8184.96</v>
      </c>
      <c r="BD44">
        <v>682.08</v>
      </c>
      <c r="BE44">
        <v>179.8</v>
      </c>
      <c r="BF44" s="9">
        <v>8184.96</v>
      </c>
      <c r="BG44">
        <v>682.08</v>
      </c>
      <c r="BH44">
        <v>179.8</v>
      </c>
      <c r="BI44">
        <v>7015.68</v>
      </c>
      <c r="BJ44">
        <v>584.64</v>
      </c>
      <c r="BK44">
        <v>174</v>
      </c>
      <c r="BL44">
        <v>5806.08</v>
      </c>
      <c r="BM44">
        <v>483.84</v>
      </c>
      <c r="BN44">
        <v>144</v>
      </c>
      <c r="BR44">
        <v>1205012</v>
      </c>
      <c r="BS44">
        <v>1206011</v>
      </c>
      <c r="BT44">
        <v>1204012</v>
      </c>
      <c r="BU44">
        <v>1205012</v>
      </c>
      <c r="BV44">
        <v>1205012</v>
      </c>
      <c r="BW44">
        <v>1403011</v>
      </c>
      <c r="BX44" s="10" t="b">
        <f t="shared" si="17"/>
        <v>1</v>
      </c>
      <c r="BY44" s="10" t="b">
        <f t="shared" si="18"/>
        <v>1</v>
      </c>
      <c r="BZ44" s="10" t="b">
        <f t="shared" si="19"/>
        <v>1</v>
      </c>
      <c r="CA44" s="10" t="b">
        <f t="shared" si="20"/>
        <v>1</v>
      </c>
      <c r="CB44" s="10" t="b">
        <f t="shared" si="21"/>
        <v>1</v>
      </c>
      <c r="CC44" s="10" t="b">
        <f t="shared" si="22"/>
        <v>1</v>
      </c>
    </row>
    <row r="45" spans="1:81" x14ac:dyDescent="0.15">
      <c r="A45" s="6">
        <v>409</v>
      </c>
      <c r="B45" s="4">
        <v>12</v>
      </c>
      <c r="C45" t="str">
        <f t="shared" ca="1" si="5"/>
        <v>1404011,1504011,1503011,1504011,1303011,1504011</v>
      </c>
      <c r="D45" t="str">
        <f t="shared" si="6"/>
        <v>1,1,1,1,1,1</v>
      </c>
      <c r="E45" t="str">
        <f t="shared" si="7"/>
        <v>18,18,18,18,18,18</v>
      </c>
      <c r="F45">
        <v>1</v>
      </c>
      <c r="G45">
        <f t="shared" ca="1" si="8"/>
        <v>1404011</v>
      </c>
      <c r="H45">
        <f t="shared" ca="1" si="9"/>
        <v>1504011</v>
      </c>
      <c r="I45">
        <f t="shared" ca="1" si="10"/>
        <v>1503011</v>
      </c>
      <c r="J45">
        <f t="shared" ca="1" si="11"/>
        <v>1504011</v>
      </c>
      <c r="K45">
        <f t="shared" ca="1" si="12"/>
        <v>1303011</v>
      </c>
      <c r="L45">
        <f t="shared" ca="1" si="13"/>
        <v>1504011</v>
      </c>
      <c r="M45" s="2">
        <v>1</v>
      </c>
      <c r="N45" s="7">
        <v>1</v>
      </c>
      <c r="O45">
        <v>1</v>
      </c>
      <c r="P45" s="7">
        <v>1</v>
      </c>
      <c r="Q45">
        <v>1</v>
      </c>
      <c r="R45" s="7">
        <v>1</v>
      </c>
      <c r="S45">
        <f t="shared" si="14"/>
        <v>18</v>
      </c>
      <c r="T45">
        <f t="shared" si="14"/>
        <v>18</v>
      </c>
      <c r="U45">
        <f t="shared" si="14"/>
        <v>18</v>
      </c>
      <c r="V45">
        <f t="shared" si="14"/>
        <v>18</v>
      </c>
      <c r="W45">
        <f t="shared" si="14"/>
        <v>18</v>
      </c>
      <c r="X45">
        <f t="shared" si="14"/>
        <v>18</v>
      </c>
      <c r="Y45" s="2">
        <v>1</v>
      </c>
      <c r="Z45" s="2">
        <v>1</v>
      </c>
      <c r="AA45" s="2">
        <v>1</v>
      </c>
      <c r="AB45" s="2">
        <v>1</v>
      </c>
      <c r="AC45" s="2">
        <v>1</v>
      </c>
      <c r="AD45" s="2">
        <v>1</v>
      </c>
      <c r="AE45">
        <f t="shared" ca="1" si="26"/>
        <v>404</v>
      </c>
      <c r="AF45">
        <f t="shared" ca="1" si="25"/>
        <v>504</v>
      </c>
      <c r="AG45">
        <f t="shared" ca="1" si="25"/>
        <v>503</v>
      </c>
      <c r="AH45">
        <f t="shared" ca="1" si="25"/>
        <v>504</v>
      </c>
      <c r="AI45">
        <f t="shared" ca="1" si="25"/>
        <v>303</v>
      </c>
      <c r="AJ45">
        <f t="shared" ca="1" si="25"/>
        <v>504</v>
      </c>
      <c r="AN45" s="4">
        <v>10</v>
      </c>
      <c r="AO45">
        <v>6</v>
      </c>
      <c r="AP45">
        <f t="shared" si="23"/>
        <v>18</v>
      </c>
      <c r="AQ45">
        <f t="shared" si="24"/>
        <v>2492</v>
      </c>
      <c r="AR45">
        <f t="shared" si="3"/>
        <v>2011.4713043478257</v>
      </c>
      <c r="AT45" s="6">
        <v>28</v>
      </c>
      <c r="AU45" s="1">
        <f t="shared" si="16"/>
        <v>755.32799999999997</v>
      </c>
      <c r="AW45">
        <v>35</v>
      </c>
      <c r="AX45" s="2">
        <v>6</v>
      </c>
      <c r="AY45" s="7"/>
      <c r="AZ45">
        <v>9354.24</v>
      </c>
      <c r="BA45">
        <v>779.52</v>
      </c>
      <c r="BB45">
        <v>185.6</v>
      </c>
      <c r="BC45">
        <v>8184.96</v>
      </c>
      <c r="BD45">
        <v>682.08</v>
      </c>
      <c r="BE45">
        <v>179.8</v>
      </c>
      <c r="BF45" s="9">
        <v>8184.96</v>
      </c>
      <c r="BG45">
        <v>682.08</v>
      </c>
      <c r="BH45">
        <v>179.8</v>
      </c>
      <c r="BI45">
        <v>8184.96</v>
      </c>
      <c r="BJ45">
        <v>682.08</v>
      </c>
      <c r="BK45">
        <v>179.8</v>
      </c>
      <c r="BL45">
        <v>5806.08</v>
      </c>
      <c r="BM45">
        <v>483.84</v>
      </c>
      <c r="BN45">
        <v>144</v>
      </c>
      <c r="BR45">
        <v>1405012</v>
      </c>
      <c r="BS45">
        <v>1205012</v>
      </c>
      <c r="BT45">
        <v>1204012</v>
      </c>
      <c r="BU45">
        <v>1404012</v>
      </c>
      <c r="BV45">
        <v>1406011</v>
      </c>
      <c r="BW45">
        <v>1503013</v>
      </c>
      <c r="BX45" s="10" t="b">
        <f t="shared" si="17"/>
        <v>1</v>
      </c>
      <c r="BY45" s="10" t="b">
        <f t="shared" si="18"/>
        <v>1</v>
      </c>
      <c r="BZ45" s="10" t="b">
        <f t="shared" si="19"/>
        <v>1</v>
      </c>
      <c r="CA45" s="10" t="b">
        <f t="shared" si="20"/>
        <v>1</v>
      </c>
      <c r="CB45" s="10" t="b">
        <f t="shared" si="21"/>
        <v>1</v>
      </c>
      <c r="CC45" s="10" t="b">
        <f t="shared" si="22"/>
        <v>1</v>
      </c>
    </row>
    <row r="46" spans="1:81" x14ac:dyDescent="0.15">
      <c r="A46" s="6">
        <v>410</v>
      </c>
      <c r="B46" s="4">
        <v>12</v>
      </c>
      <c r="C46" t="str">
        <f t="shared" ca="1" si="5"/>
        <v>1504011,1406011,1404011,1404011,1203011,1404011</v>
      </c>
      <c r="D46" t="str">
        <f t="shared" si="6"/>
        <v>1,1,1,1,1,1</v>
      </c>
      <c r="E46" t="str">
        <f t="shared" si="7"/>
        <v>20,20,20,20,20,20</v>
      </c>
      <c r="F46">
        <v>1</v>
      </c>
      <c r="G46">
        <f t="shared" ca="1" si="8"/>
        <v>1504011</v>
      </c>
      <c r="H46">
        <f t="shared" ca="1" si="9"/>
        <v>1406011</v>
      </c>
      <c r="I46">
        <f t="shared" ca="1" si="10"/>
        <v>1404011</v>
      </c>
      <c r="J46">
        <f t="shared" ca="1" si="11"/>
        <v>1404011</v>
      </c>
      <c r="K46">
        <f t="shared" ca="1" si="12"/>
        <v>1203011</v>
      </c>
      <c r="L46">
        <f t="shared" ca="1" si="13"/>
        <v>1404011</v>
      </c>
      <c r="M46" s="2">
        <v>1</v>
      </c>
      <c r="N46" s="7">
        <v>1</v>
      </c>
      <c r="O46">
        <v>1</v>
      </c>
      <c r="P46" s="7">
        <v>1</v>
      </c>
      <c r="Q46">
        <v>1</v>
      </c>
      <c r="R46" s="7">
        <v>1</v>
      </c>
      <c r="S46">
        <f t="shared" si="14"/>
        <v>20</v>
      </c>
      <c r="T46">
        <f t="shared" si="14"/>
        <v>20</v>
      </c>
      <c r="U46">
        <f t="shared" si="14"/>
        <v>20</v>
      </c>
      <c r="V46">
        <f t="shared" si="14"/>
        <v>20</v>
      </c>
      <c r="W46">
        <f t="shared" si="14"/>
        <v>20</v>
      </c>
      <c r="X46">
        <f t="shared" si="14"/>
        <v>20</v>
      </c>
      <c r="Y46" s="2">
        <v>1</v>
      </c>
      <c r="Z46" s="2">
        <v>1</v>
      </c>
      <c r="AA46" s="2">
        <v>1</v>
      </c>
      <c r="AB46" s="2">
        <v>1</v>
      </c>
      <c r="AC46" s="2">
        <v>1</v>
      </c>
      <c r="AD46" s="2">
        <v>1</v>
      </c>
      <c r="AE46">
        <f t="shared" ca="1" si="26"/>
        <v>504</v>
      </c>
      <c r="AF46">
        <f t="shared" ca="1" si="25"/>
        <v>406</v>
      </c>
      <c r="AG46">
        <f t="shared" ca="1" si="25"/>
        <v>404</v>
      </c>
      <c r="AH46">
        <f t="shared" ca="1" si="25"/>
        <v>404</v>
      </c>
      <c r="AI46">
        <f t="shared" ca="1" si="25"/>
        <v>203</v>
      </c>
      <c r="AJ46">
        <f t="shared" ca="1" si="25"/>
        <v>404</v>
      </c>
      <c r="AN46" s="4">
        <v>15</v>
      </c>
      <c r="AO46">
        <v>6</v>
      </c>
      <c r="AP46">
        <f t="shared" si="23"/>
        <v>20</v>
      </c>
      <c r="AQ46">
        <f t="shared" si="24"/>
        <v>2670</v>
      </c>
      <c r="AR46">
        <f t="shared" si="3"/>
        <v>2125.992704203014</v>
      </c>
      <c r="AT46" s="6">
        <v>28</v>
      </c>
      <c r="AU46" s="1">
        <f t="shared" si="16"/>
        <v>797.88000000000011</v>
      </c>
      <c r="AW46">
        <v>35</v>
      </c>
      <c r="AX46" s="2">
        <v>6</v>
      </c>
      <c r="AY46" s="7"/>
      <c r="AZ46">
        <v>10022.4</v>
      </c>
      <c r="BA46">
        <v>835.2</v>
      </c>
      <c r="BB46">
        <v>198.65</v>
      </c>
      <c r="BC46">
        <v>8769.6</v>
      </c>
      <c r="BD46">
        <v>730.8</v>
      </c>
      <c r="BE46">
        <v>192.85</v>
      </c>
      <c r="BF46" s="9">
        <v>8769.6</v>
      </c>
      <c r="BG46">
        <v>730.8</v>
      </c>
      <c r="BH46">
        <v>192.85</v>
      </c>
      <c r="BI46">
        <v>8769.6</v>
      </c>
      <c r="BJ46">
        <v>730.8</v>
      </c>
      <c r="BK46">
        <v>192.85</v>
      </c>
      <c r="BL46">
        <v>6220.8</v>
      </c>
      <c r="BM46">
        <v>518.4</v>
      </c>
      <c r="BN46">
        <v>154.80000000000001</v>
      </c>
      <c r="BR46">
        <v>1403011</v>
      </c>
      <c r="BS46">
        <v>1403011</v>
      </c>
      <c r="BT46">
        <v>1404012</v>
      </c>
      <c r="BU46">
        <v>1204012</v>
      </c>
      <c r="BV46">
        <v>1503013</v>
      </c>
      <c r="BW46">
        <v>1503013</v>
      </c>
      <c r="BX46" s="10" t="b">
        <f t="shared" si="17"/>
        <v>1</v>
      </c>
      <c r="BY46" s="10" t="b">
        <f t="shared" si="18"/>
        <v>1</v>
      </c>
      <c r="BZ46" s="10" t="b">
        <f t="shared" si="19"/>
        <v>1</v>
      </c>
      <c r="CA46" s="10" t="b">
        <f t="shared" si="20"/>
        <v>1</v>
      </c>
      <c r="CB46" s="10" t="b">
        <f t="shared" si="21"/>
        <v>1</v>
      </c>
      <c r="CC46" s="10" t="b">
        <f t="shared" si="22"/>
        <v>1</v>
      </c>
    </row>
    <row r="47" spans="1:81" x14ac:dyDescent="0.15">
      <c r="A47" s="6">
        <v>411</v>
      </c>
      <c r="B47" s="4">
        <v>12</v>
      </c>
      <c r="C47" t="str">
        <f t="shared" ca="1" si="5"/>
        <v>1403011,1206011,1304011,1204015,1406015,1404015</v>
      </c>
      <c r="D47" t="str">
        <f t="shared" si="6"/>
        <v>1,1,1,1,1,1</v>
      </c>
      <c r="E47" t="str">
        <f t="shared" si="7"/>
        <v>20,20,20,20,20,20</v>
      </c>
      <c r="F47">
        <v>1</v>
      </c>
      <c r="G47">
        <f t="shared" ca="1" si="8"/>
        <v>1403011</v>
      </c>
      <c r="H47">
        <f t="shared" ca="1" si="9"/>
        <v>1206011</v>
      </c>
      <c r="I47">
        <f t="shared" ca="1" si="10"/>
        <v>1304011</v>
      </c>
      <c r="J47">
        <f t="shared" ca="1" si="11"/>
        <v>1204015</v>
      </c>
      <c r="K47">
        <f t="shared" ca="1" si="12"/>
        <v>1406015</v>
      </c>
      <c r="L47">
        <f t="shared" ca="1" si="13"/>
        <v>1404015</v>
      </c>
      <c r="M47" s="2">
        <v>1</v>
      </c>
      <c r="N47" s="7">
        <v>1</v>
      </c>
      <c r="O47">
        <v>1</v>
      </c>
      <c r="P47" s="7">
        <v>1</v>
      </c>
      <c r="Q47">
        <v>1</v>
      </c>
      <c r="R47" s="7">
        <v>1</v>
      </c>
      <c r="S47">
        <f t="shared" si="14"/>
        <v>20</v>
      </c>
      <c r="T47">
        <f t="shared" si="14"/>
        <v>20</v>
      </c>
      <c r="U47">
        <f t="shared" si="14"/>
        <v>20</v>
      </c>
      <c r="V47">
        <f t="shared" si="14"/>
        <v>20</v>
      </c>
      <c r="W47">
        <f t="shared" si="14"/>
        <v>20</v>
      </c>
      <c r="X47">
        <f t="shared" si="14"/>
        <v>20</v>
      </c>
      <c r="Y47" s="2">
        <v>1</v>
      </c>
      <c r="Z47" s="2">
        <v>1</v>
      </c>
      <c r="AA47" s="2">
        <v>1</v>
      </c>
      <c r="AB47" s="2">
        <v>5</v>
      </c>
      <c r="AC47" s="2">
        <v>5</v>
      </c>
      <c r="AD47" s="2">
        <v>5</v>
      </c>
      <c r="AE47">
        <f t="shared" ca="1" si="26"/>
        <v>403</v>
      </c>
      <c r="AF47">
        <f t="shared" ca="1" si="25"/>
        <v>206</v>
      </c>
      <c r="AG47">
        <f t="shared" ca="1" si="25"/>
        <v>304</v>
      </c>
      <c r="AH47">
        <f t="shared" ca="1" si="25"/>
        <v>204</v>
      </c>
      <c r="AI47">
        <f t="shared" ca="1" si="25"/>
        <v>406</v>
      </c>
      <c r="AJ47">
        <f t="shared" ca="1" si="25"/>
        <v>404</v>
      </c>
      <c r="AN47" s="4">
        <v>10</v>
      </c>
      <c r="AO47">
        <v>6</v>
      </c>
      <c r="AP47">
        <f t="shared" si="23"/>
        <v>20</v>
      </c>
      <c r="AQ47">
        <f t="shared" si="24"/>
        <v>2670</v>
      </c>
      <c r="AR47">
        <f t="shared" si="3"/>
        <v>2125.992704203014</v>
      </c>
      <c r="AT47" s="6">
        <v>28</v>
      </c>
      <c r="AU47" s="1">
        <f t="shared" si="16"/>
        <v>797.88000000000011</v>
      </c>
      <c r="AW47">
        <v>35</v>
      </c>
      <c r="AX47" s="2">
        <v>6</v>
      </c>
      <c r="AY47" s="7"/>
      <c r="AZ47">
        <v>10022.4</v>
      </c>
      <c r="BA47">
        <v>835.2</v>
      </c>
      <c r="BB47">
        <v>198.65</v>
      </c>
      <c r="BC47">
        <v>8769.6</v>
      </c>
      <c r="BD47">
        <v>730.8</v>
      </c>
      <c r="BE47">
        <v>192.85</v>
      </c>
      <c r="BF47" s="9">
        <v>8769.6</v>
      </c>
      <c r="BG47">
        <v>730.8</v>
      </c>
      <c r="BH47">
        <v>192.85</v>
      </c>
      <c r="BI47">
        <v>8769.6</v>
      </c>
      <c r="BJ47">
        <v>730.8</v>
      </c>
      <c r="BK47">
        <v>192.85</v>
      </c>
      <c r="BL47">
        <v>6220.8</v>
      </c>
      <c r="BM47">
        <v>518.4</v>
      </c>
      <c r="BN47">
        <v>154.80000000000001</v>
      </c>
      <c r="BR47">
        <v>1204012</v>
      </c>
      <c r="BS47">
        <v>1406011</v>
      </c>
      <c r="BT47">
        <v>1404012</v>
      </c>
      <c r="BU47">
        <v>1403011</v>
      </c>
      <c r="BV47">
        <v>1404012</v>
      </c>
      <c r="BW47">
        <v>1503013</v>
      </c>
      <c r="BX47" s="10" t="b">
        <f t="shared" si="17"/>
        <v>1</v>
      </c>
      <c r="BY47" s="10" t="b">
        <f t="shared" si="18"/>
        <v>1</v>
      </c>
      <c r="BZ47" s="10" t="b">
        <f t="shared" si="19"/>
        <v>1</v>
      </c>
      <c r="CA47" s="10" t="b">
        <f t="shared" si="20"/>
        <v>1</v>
      </c>
      <c r="CB47" s="10" t="b">
        <f t="shared" si="21"/>
        <v>1</v>
      </c>
      <c r="CC47" s="10" t="b">
        <f t="shared" si="22"/>
        <v>1</v>
      </c>
    </row>
    <row r="48" spans="1:81" x14ac:dyDescent="0.15">
      <c r="A48" s="6">
        <v>412</v>
      </c>
      <c r="B48" s="4">
        <v>12</v>
      </c>
      <c r="C48" t="str">
        <f t="shared" ca="1" si="5"/>
        <v>1405011,1405011,1406011,1204015,1205015,1406015</v>
      </c>
      <c r="D48" t="str">
        <f t="shared" si="6"/>
        <v>1,1,1,1,1,1</v>
      </c>
      <c r="E48" t="str">
        <f t="shared" si="7"/>
        <v>20,20,20,20,20,20</v>
      </c>
      <c r="F48">
        <v>1</v>
      </c>
      <c r="G48">
        <f t="shared" ca="1" si="8"/>
        <v>1405011</v>
      </c>
      <c r="H48">
        <f t="shared" ca="1" si="9"/>
        <v>1405011</v>
      </c>
      <c r="I48">
        <f t="shared" ca="1" si="10"/>
        <v>1406011</v>
      </c>
      <c r="J48">
        <f t="shared" ca="1" si="11"/>
        <v>1204015</v>
      </c>
      <c r="K48">
        <f t="shared" ca="1" si="12"/>
        <v>1205015</v>
      </c>
      <c r="L48">
        <f t="shared" ca="1" si="13"/>
        <v>1406015</v>
      </c>
      <c r="M48" s="2">
        <v>1</v>
      </c>
      <c r="N48" s="7">
        <v>1</v>
      </c>
      <c r="O48">
        <v>1</v>
      </c>
      <c r="P48" s="7">
        <v>1</v>
      </c>
      <c r="Q48">
        <v>1</v>
      </c>
      <c r="R48" s="7">
        <v>1</v>
      </c>
      <c r="S48">
        <f t="shared" si="14"/>
        <v>20</v>
      </c>
      <c r="T48">
        <f t="shared" si="14"/>
        <v>20</v>
      </c>
      <c r="U48">
        <f t="shared" si="14"/>
        <v>20</v>
      </c>
      <c r="V48">
        <f t="shared" si="14"/>
        <v>20</v>
      </c>
      <c r="W48">
        <f t="shared" si="14"/>
        <v>20</v>
      </c>
      <c r="X48">
        <f t="shared" si="14"/>
        <v>20</v>
      </c>
      <c r="Y48" s="2">
        <v>1</v>
      </c>
      <c r="Z48" s="2">
        <v>1</v>
      </c>
      <c r="AA48" s="2">
        <v>1</v>
      </c>
      <c r="AB48" s="2">
        <v>5</v>
      </c>
      <c r="AC48" s="2">
        <v>5</v>
      </c>
      <c r="AD48" s="2">
        <v>5</v>
      </c>
      <c r="AE48">
        <f t="shared" ca="1" si="26"/>
        <v>405</v>
      </c>
      <c r="AF48">
        <f t="shared" ca="1" si="25"/>
        <v>405</v>
      </c>
      <c r="AG48">
        <f t="shared" ca="1" si="25"/>
        <v>406</v>
      </c>
      <c r="AH48">
        <f t="shared" ca="1" si="25"/>
        <v>204</v>
      </c>
      <c r="AI48">
        <f t="shared" ca="1" si="25"/>
        <v>205</v>
      </c>
      <c r="AJ48">
        <f t="shared" ca="1" si="25"/>
        <v>406</v>
      </c>
      <c r="AN48" s="4">
        <v>10</v>
      </c>
      <c r="AO48">
        <v>6</v>
      </c>
      <c r="AP48">
        <f t="shared" si="23"/>
        <v>20</v>
      </c>
      <c r="AQ48">
        <f t="shared" si="24"/>
        <v>2670</v>
      </c>
      <c r="AR48">
        <f t="shared" si="3"/>
        <v>2137.1838223632044</v>
      </c>
      <c r="AT48" s="6">
        <v>29</v>
      </c>
      <c r="AU48" s="1">
        <f t="shared" si="16"/>
        <v>802.08000000000015</v>
      </c>
      <c r="AW48">
        <v>35</v>
      </c>
      <c r="AX48" s="2">
        <v>6</v>
      </c>
      <c r="AY48" s="7"/>
      <c r="AZ48">
        <v>10022.4</v>
      </c>
      <c r="BA48">
        <v>835.2</v>
      </c>
      <c r="BB48">
        <v>198.65</v>
      </c>
      <c r="BC48">
        <v>8769.6</v>
      </c>
      <c r="BD48">
        <v>730.8</v>
      </c>
      <c r="BE48">
        <v>192.85</v>
      </c>
      <c r="BF48" s="9">
        <v>8769.6</v>
      </c>
      <c r="BG48">
        <v>730.8</v>
      </c>
      <c r="BH48">
        <v>192.85</v>
      </c>
      <c r="BI48">
        <v>8769.6</v>
      </c>
      <c r="BJ48">
        <v>730.8</v>
      </c>
      <c r="BK48">
        <v>192.85</v>
      </c>
      <c r="BL48">
        <v>6220.8</v>
      </c>
      <c r="BM48">
        <v>518.4</v>
      </c>
      <c r="BN48">
        <v>154.80000000000001</v>
      </c>
      <c r="BR48">
        <v>1504013</v>
      </c>
      <c r="BS48">
        <v>1405012</v>
      </c>
      <c r="BT48">
        <v>1503013</v>
      </c>
      <c r="BU48">
        <v>1503013</v>
      </c>
      <c r="BV48">
        <v>1303013</v>
      </c>
      <c r="BW48">
        <v>1504013</v>
      </c>
      <c r="BX48" s="10" t="b">
        <f t="shared" si="17"/>
        <v>1</v>
      </c>
      <c r="BY48" s="10" t="b">
        <f t="shared" si="18"/>
        <v>1</v>
      </c>
      <c r="BZ48" s="10" t="b">
        <f t="shared" si="19"/>
        <v>1</v>
      </c>
      <c r="CA48" s="10" t="b">
        <f t="shared" si="20"/>
        <v>1</v>
      </c>
      <c r="CB48" s="10" t="b">
        <f t="shared" si="21"/>
        <v>1</v>
      </c>
      <c r="CC48" s="10" t="b">
        <f t="shared" si="22"/>
        <v>1</v>
      </c>
    </row>
    <row r="49" spans="1:81" x14ac:dyDescent="0.15">
      <c r="A49" s="6">
        <v>413</v>
      </c>
      <c r="B49" s="4">
        <v>12</v>
      </c>
      <c r="C49" t="str">
        <f t="shared" ca="1" si="5"/>
        <v>1404011,1405011,1404011,1503015,1203015,1304015</v>
      </c>
      <c r="D49" t="str">
        <f t="shared" si="6"/>
        <v>1,1,1,1,1,1</v>
      </c>
      <c r="E49" t="str">
        <f t="shared" si="7"/>
        <v>20,20,20,20,20,20</v>
      </c>
      <c r="F49">
        <v>1</v>
      </c>
      <c r="G49">
        <f t="shared" ca="1" si="8"/>
        <v>1404011</v>
      </c>
      <c r="H49">
        <f t="shared" ca="1" si="9"/>
        <v>1405011</v>
      </c>
      <c r="I49">
        <f t="shared" ca="1" si="10"/>
        <v>1404011</v>
      </c>
      <c r="J49">
        <f t="shared" ca="1" si="11"/>
        <v>1503015</v>
      </c>
      <c r="K49">
        <f t="shared" ca="1" si="12"/>
        <v>1203015</v>
      </c>
      <c r="L49">
        <f t="shared" ca="1" si="13"/>
        <v>1304015</v>
      </c>
      <c r="M49" s="2">
        <v>1</v>
      </c>
      <c r="N49" s="7">
        <v>1</v>
      </c>
      <c r="O49">
        <v>1</v>
      </c>
      <c r="P49" s="7">
        <v>1</v>
      </c>
      <c r="Q49">
        <v>1</v>
      </c>
      <c r="R49" s="7">
        <v>1</v>
      </c>
      <c r="S49">
        <f t="shared" si="14"/>
        <v>20</v>
      </c>
      <c r="T49">
        <f t="shared" si="14"/>
        <v>20</v>
      </c>
      <c r="U49">
        <f t="shared" si="14"/>
        <v>20</v>
      </c>
      <c r="V49">
        <f t="shared" si="14"/>
        <v>20</v>
      </c>
      <c r="W49">
        <f t="shared" si="14"/>
        <v>20</v>
      </c>
      <c r="X49">
        <f t="shared" si="14"/>
        <v>20</v>
      </c>
      <c r="Y49" s="2">
        <v>1</v>
      </c>
      <c r="Z49" s="2">
        <v>1</v>
      </c>
      <c r="AA49" s="2">
        <v>1</v>
      </c>
      <c r="AB49" s="2">
        <v>5</v>
      </c>
      <c r="AC49" s="2">
        <v>5</v>
      </c>
      <c r="AD49" s="2">
        <v>5</v>
      </c>
      <c r="AE49">
        <f t="shared" ca="1" si="26"/>
        <v>404</v>
      </c>
      <c r="AF49">
        <f t="shared" ca="1" si="25"/>
        <v>405</v>
      </c>
      <c r="AG49">
        <f t="shared" ca="1" si="25"/>
        <v>404</v>
      </c>
      <c r="AH49">
        <f t="shared" ca="1" si="25"/>
        <v>503</v>
      </c>
      <c r="AI49">
        <f t="shared" ca="1" si="25"/>
        <v>203</v>
      </c>
      <c r="AJ49">
        <f t="shared" ca="1" si="25"/>
        <v>304</v>
      </c>
      <c r="AN49" s="4">
        <v>10</v>
      </c>
      <c r="AO49">
        <v>6</v>
      </c>
      <c r="AP49">
        <f t="shared" si="23"/>
        <v>20</v>
      </c>
      <c r="AQ49">
        <f t="shared" si="24"/>
        <v>2670</v>
      </c>
      <c r="AR49">
        <f t="shared" si="3"/>
        <v>2137.1838223632044</v>
      </c>
      <c r="AT49" s="6">
        <v>29</v>
      </c>
      <c r="AU49" s="1">
        <f t="shared" si="16"/>
        <v>802.08000000000015</v>
      </c>
      <c r="AW49">
        <v>35</v>
      </c>
      <c r="AX49" s="2">
        <v>6</v>
      </c>
      <c r="AY49" s="7"/>
      <c r="AZ49">
        <v>10022.4</v>
      </c>
      <c r="BA49">
        <v>835.2</v>
      </c>
      <c r="BB49">
        <v>198.65</v>
      </c>
      <c r="BC49">
        <v>8769.6</v>
      </c>
      <c r="BD49">
        <v>730.8</v>
      </c>
      <c r="BE49">
        <v>192.85</v>
      </c>
      <c r="BF49" s="9">
        <v>8769.6</v>
      </c>
      <c r="BG49">
        <v>730.8</v>
      </c>
      <c r="BH49">
        <v>192.85</v>
      </c>
      <c r="BI49">
        <v>8769.6</v>
      </c>
      <c r="BJ49">
        <v>730.8</v>
      </c>
      <c r="BK49">
        <v>192.85</v>
      </c>
      <c r="BL49">
        <v>6220.8</v>
      </c>
      <c r="BM49">
        <v>518.4</v>
      </c>
      <c r="BN49">
        <v>154.80000000000001</v>
      </c>
      <c r="BR49">
        <v>1204012</v>
      </c>
      <c r="BS49">
        <v>1303013</v>
      </c>
      <c r="BT49">
        <v>1304013</v>
      </c>
      <c r="BU49">
        <v>1404012</v>
      </c>
      <c r="BV49">
        <v>1503013</v>
      </c>
      <c r="BW49">
        <v>1206011</v>
      </c>
      <c r="BX49" s="10" t="b">
        <f t="shared" si="17"/>
        <v>1</v>
      </c>
      <c r="BY49" s="10" t="b">
        <f t="shared" si="18"/>
        <v>1</v>
      </c>
      <c r="BZ49" s="10" t="b">
        <f t="shared" si="19"/>
        <v>1</v>
      </c>
      <c r="CA49" s="10" t="b">
        <f t="shared" si="20"/>
        <v>1</v>
      </c>
      <c r="CB49" s="10" t="b">
        <f t="shared" si="21"/>
        <v>1</v>
      </c>
      <c r="CC49" s="10" t="b">
        <f t="shared" si="22"/>
        <v>1</v>
      </c>
    </row>
    <row r="50" spans="1:81" x14ac:dyDescent="0.15">
      <c r="A50" s="6">
        <v>414</v>
      </c>
      <c r="B50" s="4">
        <v>12</v>
      </c>
      <c r="C50" t="str">
        <f t="shared" ca="1" si="5"/>
        <v>1303011,1204011,1304011,1203015,1206015,1503015</v>
      </c>
      <c r="D50" t="str">
        <f t="shared" si="6"/>
        <v>1,1,1,1,1,1</v>
      </c>
      <c r="E50" t="str">
        <f t="shared" si="7"/>
        <v>20,20,20,20,20,20</v>
      </c>
      <c r="F50">
        <v>1</v>
      </c>
      <c r="G50">
        <f t="shared" ca="1" si="8"/>
        <v>1303011</v>
      </c>
      <c r="H50">
        <f t="shared" ca="1" si="9"/>
        <v>1204011</v>
      </c>
      <c r="I50">
        <f t="shared" ca="1" si="10"/>
        <v>1304011</v>
      </c>
      <c r="J50">
        <f t="shared" ca="1" si="11"/>
        <v>1203015</v>
      </c>
      <c r="K50">
        <f t="shared" ca="1" si="12"/>
        <v>1206015</v>
      </c>
      <c r="L50">
        <f t="shared" ca="1" si="13"/>
        <v>1503015</v>
      </c>
      <c r="M50" s="2">
        <v>1</v>
      </c>
      <c r="N50" s="7">
        <v>1</v>
      </c>
      <c r="O50">
        <v>1</v>
      </c>
      <c r="P50" s="7">
        <v>1</v>
      </c>
      <c r="Q50">
        <v>1</v>
      </c>
      <c r="R50" s="7">
        <v>1</v>
      </c>
      <c r="S50">
        <f t="shared" si="14"/>
        <v>20</v>
      </c>
      <c r="T50">
        <f t="shared" si="14"/>
        <v>20</v>
      </c>
      <c r="U50">
        <f t="shared" si="14"/>
        <v>20</v>
      </c>
      <c r="V50">
        <f t="shared" si="14"/>
        <v>20</v>
      </c>
      <c r="W50">
        <f t="shared" si="14"/>
        <v>20</v>
      </c>
      <c r="X50">
        <f t="shared" si="14"/>
        <v>20</v>
      </c>
      <c r="Y50" s="2">
        <v>1</v>
      </c>
      <c r="Z50" s="2">
        <v>1</v>
      </c>
      <c r="AA50" s="2">
        <v>1</v>
      </c>
      <c r="AB50" s="2">
        <v>5</v>
      </c>
      <c r="AC50" s="2">
        <v>5</v>
      </c>
      <c r="AD50" s="2">
        <v>5</v>
      </c>
      <c r="AE50">
        <f t="shared" ca="1" si="26"/>
        <v>303</v>
      </c>
      <c r="AF50">
        <f t="shared" ca="1" si="25"/>
        <v>204</v>
      </c>
      <c r="AG50">
        <f t="shared" ca="1" si="25"/>
        <v>304</v>
      </c>
      <c r="AH50">
        <f t="shared" ca="1" si="25"/>
        <v>203</v>
      </c>
      <c r="AI50">
        <f t="shared" ca="1" si="25"/>
        <v>206</v>
      </c>
      <c r="AJ50">
        <f t="shared" ca="1" si="25"/>
        <v>503</v>
      </c>
      <c r="AN50" s="4">
        <v>10</v>
      </c>
      <c r="AO50">
        <v>6</v>
      </c>
      <c r="AP50">
        <f t="shared" si="23"/>
        <v>20</v>
      </c>
      <c r="AQ50">
        <f t="shared" si="24"/>
        <v>2670</v>
      </c>
      <c r="AR50">
        <f t="shared" si="3"/>
        <v>2137.1838223632044</v>
      </c>
      <c r="AT50" s="6">
        <v>29</v>
      </c>
      <c r="AU50" s="1">
        <f t="shared" si="16"/>
        <v>802.08000000000015</v>
      </c>
      <c r="AW50">
        <v>35</v>
      </c>
      <c r="AX50" s="2">
        <v>6</v>
      </c>
      <c r="AY50" s="7"/>
      <c r="AZ50">
        <v>10022.4</v>
      </c>
      <c r="BA50">
        <v>835.2</v>
      </c>
      <c r="BB50">
        <v>198.65</v>
      </c>
      <c r="BC50">
        <v>8769.6</v>
      </c>
      <c r="BD50">
        <v>730.8</v>
      </c>
      <c r="BE50">
        <v>192.85</v>
      </c>
      <c r="BF50" s="9">
        <v>8769.6</v>
      </c>
      <c r="BG50">
        <v>730.8</v>
      </c>
      <c r="BH50">
        <v>192.85</v>
      </c>
      <c r="BI50">
        <v>8769.6</v>
      </c>
      <c r="BJ50">
        <v>730.8</v>
      </c>
      <c r="BK50">
        <v>192.85</v>
      </c>
      <c r="BL50">
        <v>6220.8</v>
      </c>
      <c r="BM50">
        <v>518.4</v>
      </c>
      <c r="BN50">
        <v>154.80000000000001</v>
      </c>
      <c r="BR50">
        <v>1205012</v>
      </c>
      <c r="BS50">
        <v>1206011</v>
      </c>
      <c r="BT50">
        <v>1204012</v>
      </c>
      <c r="BU50">
        <v>1205012</v>
      </c>
      <c r="BV50">
        <v>1205012</v>
      </c>
      <c r="BW50">
        <v>1206011</v>
      </c>
      <c r="BX50" s="10" t="b">
        <f t="shared" si="17"/>
        <v>1</v>
      </c>
      <c r="BY50" s="10" t="b">
        <f t="shared" si="18"/>
        <v>1</v>
      </c>
      <c r="BZ50" s="10" t="b">
        <f t="shared" si="19"/>
        <v>1</v>
      </c>
      <c r="CA50" s="10" t="b">
        <f t="shared" si="20"/>
        <v>1</v>
      </c>
      <c r="CB50" s="10" t="b">
        <f t="shared" si="21"/>
        <v>1</v>
      </c>
      <c r="CC50" s="10" t="b">
        <f t="shared" si="22"/>
        <v>1</v>
      </c>
    </row>
    <row r="51" spans="1:81" x14ac:dyDescent="0.15">
      <c r="A51" s="6">
        <v>415</v>
      </c>
      <c r="B51" s="4">
        <v>12</v>
      </c>
      <c r="C51" t="str">
        <f t="shared" ca="1" si="5"/>
        <v>1503011,1404011,1205011,1206015,1503015,1404015</v>
      </c>
      <c r="D51" t="str">
        <f t="shared" si="6"/>
        <v>1,1,1,1,1,1</v>
      </c>
      <c r="E51" t="str">
        <f t="shared" si="7"/>
        <v>22,22,22,22,22,22</v>
      </c>
      <c r="F51">
        <v>1</v>
      </c>
      <c r="G51">
        <f t="shared" ca="1" si="8"/>
        <v>1503011</v>
      </c>
      <c r="H51">
        <f t="shared" ca="1" si="9"/>
        <v>1404011</v>
      </c>
      <c r="I51">
        <f t="shared" ca="1" si="10"/>
        <v>1205011</v>
      </c>
      <c r="J51">
        <f t="shared" ca="1" si="11"/>
        <v>1206015</v>
      </c>
      <c r="K51">
        <f t="shared" ca="1" si="12"/>
        <v>1503015</v>
      </c>
      <c r="L51">
        <f t="shared" ca="1" si="13"/>
        <v>1404015</v>
      </c>
      <c r="M51" s="2">
        <v>1</v>
      </c>
      <c r="N51" s="7">
        <v>1</v>
      </c>
      <c r="O51">
        <v>1</v>
      </c>
      <c r="P51" s="7">
        <v>1</v>
      </c>
      <c r="Q51">
        <v>1</v>
      </c>
      <c r="R51" s="7">
        <v>1</v>
      </c>
      <c r="S51">
        <f t="shared" si="14"/>
        <v>22</v>
      </c>
      <c r="T51">
        <f t="shared" si="14"/>
        <v>22</v>
      </c>
      <c r="U51">
        <f t="shared" si="14"/>
        <v>22</v>
      </c>
      <c r="V51">
        <f t="shared" si="14"/>
        <v>22</v>
      </c>
      <c r="W51">
        <f t="shared" si="14"/>
        <v>22</v>
      </c>
      <c r="X51">
        <f t="shared" si="14"/>
        <v>22</v>
      </c>
      <c r="Y51" s="2">
        <v>1</v>
      </c>
      <c r="Z51" s="2">
        <v>1</v>
      </c>
      <c r="AA51" s="2">
        <v>1</v>
      </c>
      <c r="AB51" s="2">
        <v>5</v>
      </c>
      <c r="AC51" s="2">
        <v>5</v>
      </c>
      <c r="AD51" s="2">
        <v>5</v>
      </c>
      <c r="AE51">
        <f t="shared" ca="1" si="26"/>
        <v>503</v>
      </c>
      <c r="AF51">
        <f t="shared" ca="1" si="25"/>
        <v>404</v>
      </c>
      <c r="AG51">
        <f t="shared" ca="1" si="25"/>
        <v>205</v>
      </c>
      <c r="AH51">
        <f t="shared" ca="1" si="25"/>
        <v>206</v>
      </c>
      <c r="AI51">
        <f t="shared" ca="1" si="25"/>
        <v>503</v>
      </c>
      <c r="AJ51">
        <f t="shared" ca="1" si="25"/>
        <v>404</v>
      </c>
      <c r="AN51" s="4">
        <v>15</v>
      </c>
      <c r="AO51">
        <v>6</v>
      </c>
      <c r="AP51">
        <f t="shared" si="23"/>
        <v>22</v>
      </c>
      <c r="AQ51">
        <f t="shared" si="24"/>
        <v>2848</v>
      </c>
      <c r="AR51">
        <f t="shared" si="3"/>
        <v>2318.1580720023803</v>
      </c>
      <c r="AT51" s="6">
        <v>30</v>
      </c>
      <c r="AU51" s="1">
        <f t="shared" si="16"/>
        <v>869.56799999999998</v>
      </c>
      <c r="AW51">
        <v>35</v>
      </c>
      <c r="AX51" s="2">
        <v>6</v>
      </c>
      <c r="AZ51">
        <v>10690.56</v>
      </c>
      <c r="BA51">
        <v>890.88</v>
      </c>
      <c r="BB51">
        <v>211.7</v>
      </c>
      <c r="BC51">
        <v>9354.24</v>
      </c>
      <c r="BD51">
        <v>779.52</v>
      </c>
      <c r="BE51">
        <v>205.9</v>
      </c>
      <c r="BF51" s="9">
        <v>9354.24</v>
      </c>
      <c r="BG51">
        <v>779.52</v>
      </c>
      <c r="BH51">
        <v>205.9</v>
      </c>
      <c r="BI51">
        <v>9354.24</v>
      </c>
      <c r="BJ51">
        <v>779.52</v>
      </c>
      <c r="BK51">
        <v>205.9</v>
      </c>
      <c r="BL51">
        <v>8017.92</v>
      </c>
      <c r="BM51">
        <v>668.16</v>
      </c>
      <c r="BN51">
        <v>200.1</v>
      </c>
      <c r="BR51">
        <v>1304013</v>
      </c>
      <c r="BS51">
        <v>1203011</v>
      </c>
      <c r="BT51">
        <v>1503013</v>
      </c>
      <c r="BU51">
        <v>1304013</v>
      </c>
      <c r="BV51">
        <v>1203011</v>
      </c>
      <c r="BW51">
        <v>1403011</v>
      </c>
      <c r="BX51" s="10" t="b">
        <f t="shared" si="17"/>
        <v>1</v>
      </c>
      <c r="BY51" s="10" t="b">
        <f t="shared" si="18"/>
        <v>1</v>
      </c>
      <c r="BZ51" s="10" t="b">
        <f t="shared" si="19"/>
        <v>1</v>
      </c>
      <c r="CA51" s="10" t="b">
        <f t="shared" si="20"/>
        <v>1</v>
      </c>
      <c r="CB51" s="10" t="b">
        <f t="shared" si="21"/>
        <v>1</v>
      </c>
      <c r="CC51" s="10" t="b">
        <f t="shared" si="22"/>
        <v>1</v>
      </c>
    </row>
    <row r="52" spans="1:81" x14ac:dyDescent="0.15">
      <c r="A52" s="6">
        <v>416</v>
      </c>
      <c r="B52" s="4">
        <v>15</v>
      </c>
      <c r="C52" t="str">
        <f t="shared" ca="1" si="5"/>
        <v>1405011,1405011,1303011,1206015,1406015,1303015</v>
      </c>
      <c r="D52" t="str">
        <f t="shared" si="6"/>
        <v>1,1,1,1,1,1</v>
      </c>
      <c r="E52" t="str">
        <f t="shared" si="7"/>
        <v>21,21,21,21,21,21</v>
      </c>
      <c r="F52">
        <v>5</v>
      </c>
      <c r="G52">
        <f t="shared" ca="1" si="8"/>
        <v>1405011</v>
      </c>
      <c r="H52">
        <f t="shared" ca="1" si="9"/>
        <v>1405011</v>
      </c>
      <c r="I52">
        <f t="shared" ca="1" si="10"/>
        <v>1303011</v>
      </c>
      <c r="J52">
        <f t="shared" ca="1" si="11"/>
        <v>1206015</v>
      </c>
      <c r="K52">
        <f t="shared" ca="1" si="12"/>
        <v>1406015</v>
      </c>
      <c r="L52">
        <f t="shared" ca="1" si="13"/>
        <v>1303015</v>
      </c>
      <c r="M52" s="2">
        <v>1</v>
      </c>
      <c r="N52" s="7">
        <v>1</v>
      </c>
      <c r="O52">
        <v>1</v>
      </c>
      <c r="P52" s="7">
        <v>1</v>
      </c>
      <c r="Q52">
        <v>1</v>
      </c>
      <c r="R52" s="7">
        <v>1</v>
      </c>
      <c r="S52">
        <f t="shared" si="14"/>
        <v>21</v>
      </c>
      <c r="T52">
        <f t="shared" si="14"/>
        <v>21</v>
      </c>
      <c r="U52">
        <f t="shared" si="14"/>
        <v>21</v>
      </c>
      <c r="V52">
        <f t="shared" si="14"/>
        <v>21</v>
      </c>
      <c r="W52">
        <f t="shared" si="14"/>
        <v>21</v>
      </c>
      <c r="X52">
        <f t="shared" si="14"/>
        <v>21</v>
      </c>
      <c r="Y52" s="2">
        <v>1</v>
      </c>
      <c r="Z52" s="2">
        <v>1</v>
      </c>
      <c r="AA52" s="2">
        <v>1</v>
      </c>
      <c r="AB52" s="2">
        <v>5</v>
      </c>
      <c r="AC52" s="2">
        <v>5</v>
      </c>
      <c r="AD52" s="2">
        <v>5</v>
      </c>
      <c r="AE52">
        <f t="shared" ca="1" si="26"/>
        <v>405</v>
      </c>
      <c r="AF52">
        <f t="shared" ca="1" si="25"/>
        <v>405</v>
      </c>
      <c r="AG52">
        <f t="shared" ca="1" si="25"/>
        <v>303</v>
      </c>
      <c r="AH52">
        <f t="shared" ca="1" si="25"/>
        <v>206</v>
      </c>
      <c r="AI52">
        <f t="shared" ca="1" si="25"/>
        <v>406</v>
      </c>
      <c r="AJ52">
        <f t="shared" ca="1" si="25"/>
        <v>303</v>
      </c>
      <c r="AN52" s="4">
        <v>12</v>
      </c>
      <c r="AO52">
        <v>6</v>
      </c>
      <c r="AP52">
        <f t="shared" si="23"/>
        <v>21</v>
      </c>
      <c r="AQ52">
        <f t="shared" si="24"/>
        <v>2759</v>
      </c>
      <c r="AR52">
        <f t="shared" si="3"/>
        <v>2278.833018380677</v>
      </c>
      <c r="AT52" s="6">
        <v>30</v>
      </c>
      <c r="AU52" s="1">
        <f t="shared" si="16"/>
        <v>854.95199999999988</v>
      </c>
      <c r="AW52">
        <v>35</v>
      </c>
      <c r="AX52" s="2">
        <v>6</v>
      </c>
      <c r="AZ52">
        <v>10467.84</v>
      </c>
      <c r="BA52">
        <v>872.32</v>
      </c>
      <c r="BB52">
        <v>207.35</v>
      </c>
      <c r="BC52">
        <v>9159.36</v>
      </c>
      <c r="BD52">
        <v>763.28</v>
      </c>
      <c r="BE52">
        <v>201.55</v>
      </c>
      <c r="BF52" s="9">
        <v>9159.36</v>
      </c>
      <c r="BG52">
        <v>763.28</v>
      </c>
      <c r="BH52">
        <v>201.55</v>
      </c>
      <c r="BI52">
        <v>9159.36</v>
      </c>
      <c r="BJ52">
        <v>763.28</v>
      </c>
      <c r="BK52">
        <v>201.55</v>
      </c>
      <c r="BL52">
        <v>7850.88</v>
      </c>
      <c r="BM52">
        <v>654.24</v>
      </c>
      <c r="BN52">
        <v>195.75</v>
      </c>
      <c r="BR52">
        <v>1503013</v>
      </c>
      <c r="BS52">
        <v>1303013</v>
      </c>
      <c r="BT52">
        <v>1205012</v>
      </c>
      <c r="BU52">
        <v>1206011</v>
      </c>
      <c r="BV52">
        <v>1303013</v>
      </c>
      <c r="BW52">
        <v>1503013</v>
      </c>
      <c r="BX52" s="10" t="b">
        <f t="shared" si="17"/>
        <v>1</v>
      </c>
      <c r="BY52" s="10" t="b">
        <f t="shared" si="18"/>
        <v>1</v>
      </c>
      <c r="BZ52" s="10" t="b">
        <f t="shared" si="19"/>
        <v>1</v>
      </c>
      <c r="CA52" s="10" t="b">
        <f t="shared" si="20"/>
        <v>1</v>
      </c>
      <c r="CB52" s="10" t="b">
        <f t="shared" si="21"/>
        <v>1</v>
      </c>
      <c r="CC52" s="10" t="b">
        <f t="shared" si="22"/>
        <v>1</v>
      </c>
    </row>
    <row r="53" spans="1:81" x14ac:dyDescent="0.15">
      <c r="A53" s="6">
        <v>417</v>
      </c>
      <c r="B53" s="4">
        <v>15</v>
      </c>
      <c r="C53" t="str">
        <f t="shared" ca="1" si="5"/>
        <v>1303011,1203011,1203011,1204015,1406015,1405015</v>
      </c>
      <c r="D53" t="str">
        <f t="shared" si="6"/>
        <v>1,1,1,1,1,1</v>
      </c>
      <c r="E53" t="str">
        <f t="shared" si="7"/>
        <v>21,21,21,21,21,21</v>
      </c>
      <c r="F53">
        <v>5</v>
      </c>
      <c r="G53">
        <f t="shared" ca="1" si="8"/>
        <v>1303011</v>
      </c>
      <c r="H53">
        <f t="shared" ca="1" si="9"/>
        <v>1203011</v>
      </c>
      <c r="I53">
        <f t="shared" ca="1" si="10"/>
        <v>1203011</v>
      </c>
      <c r="J53">
        <f t="shared" ca="1" si="11"/>
        <v>1204015</v>
      </c>
      <c r="K53">
        <f t="shared" ca="1" si="12"/>
        <v>1406015</v>
      </c>
      <c r="L53">
        <f t="shared" ca="1" si="13"/>
        <v>1405015</v>
      </c>
      <c r="M53" s="2">
        <v>1</v>
      </c>
      <c r="N53" s="7">
        <v>1</v>
      </c>
      <c r="O53">
        <v>1</v>
      </c>
      <c r="P53" s="7">
        <v>1</v>
      </c>
      <c r="Q53">
        <v>1</v>
      </c>
      <c r="R53" s="7">
        <v>1</v>
      </c>
      <c r="S53">
        <f t="shared" si="14"/>
        <v>21</v>
      </c>
      <c r="T53">
        <f t="shared" si="14"/>
        <v>21</v>
      </c>
      <c r="U53">
        <f t="shared" si="14"/>
        <v>21</v>
      </c>
      <c r="V53">
        <f t="shared" si="14"/>
        <v>21</v>
      </c>
      <c r="W53">
        <f t="shared" si="14"/>
        <v>21</v>
      </c>
      <c r="X53">
        <f t="shared" si="14"/>
        <v>21</v>
      </c>
      <c r="Y53" s="2">
        <v>1</v>
      </c>
      <c r="Z53" s="2">
        <v>1</v>
      </c>
      <c r="AA53" s="2">
        <v>1</v>
      </c>
      <c r="AB53" s="2">
        <v>5</v>
      </c>
      <c r="AC53" s="2">
        <v>5</v>
      </c>
      <c r="AD53" s="2">
        <v>5</v>
      </c>
      <c r="AE53">
        <f t="shared" ca="1" si="26"/>
        <v>303</v>
      </c>
      <c r="AF53">
        <f t="shared" ca="1" si="26"/>
        <v>203</v>
      </c>
      <c r="AG53">
        <f t="shared" ca="1" si="26"/>
        <v>203</v>
      </c>
      <c r="AH53">
        <f t="shared" ca="1" si="26"/>
        <v>204</v>
      </c>
      <c r="AI53">
        <f t="shared" ca="1" si="26"/>
        <v>406</v>
      </c>
      <c r="AJ53">
        <f t="shared" ca="1" si="26"/>
        <v>405</v>
      </c>
      <c r="AN53" s="4">
        <v>12</v>
      </c>
      <c r="AO53">
        <v>6</v>
      </c>
      <c r="AP53">
        <f t="shared" si="23"/>
        <v>21</v>
      </c>
      <c r="AQ53">
        <f t="shared" si="24"/>
        <v>2759</v>
      </c>
      <c r="AR53">
        <f t="shared" si="3"/>
        <v>2278.833018380677</v>
      </c>
      <c r="AT53" s="6">
        <v>30</v>
      </c>
      <c r="AU53" s="1">
        <f t="shared" si="16"/>
        <v>854.95199999999988</v>
      </c>
      <c r="AW53">
        <v>35</v>
      </c>
      <c r="AX53" s="2">
        <v>6</v>
      </c>
      <c r="AZ53">
        <v>10467.84</v>
      </c>
      <c r="BA53">
        <v>872.32</v>
      </c>
      <c r="BB53">
        <v>207.35</v>
      </c>
      <c r="BC53">
        <v>9159.36</v>
      </c>
      <c r="BD53">
        <v>763.28</v>
      </c>
      <c r="BE53">
        <v>201.55</v>
      </c>
      <c r="BF53" s="9">
        <v>9159.36</v>
      </c>
      <c r="BG53">
        <v>763.28</v>
      </c>
      <c r="BH53">
        <v>201.55</v>
      </c>
      <c r="BI53">
        <v>9159.36</v>
      </c>
      <c r="BJ53">
        <v>763.28</v>
      </c>
      <c r="BK53">
        <v>201.55</v>
      </c>
      <c r="BL53">
        <v>7850.88</v>
      </c>
      <c r="BM53">
        <v>654.24</v>
      </c>
      <c r="BN53">
        <v>195.75</v>
      </c>
      <c r="BR53">
        <v>1404012</v>
      </c>
      <c r="BS53">
        <v>1504013</v>
      </c>
      <c r="BT53">
        <v>1403011</v>
      </c>
      <c r="BU53">
        <v>1503013</v>
      </c>
      <c r="BV53">
        <v>1205012</v>
      </c>
      <c r="BW53">
        <v>1403011</v>
      </c>
      <c r="BX53" s="10" t="b">
        <f t="shared" si="17"/>
        <v>1</v>
      </c>
      <c r="BY53" s="10" t="b">
        <f t="shared" si="18"/>
        <v>1</v>
      </c>
      <c r="BZ53" s="10" t="b">
        <f t="shared" si="19"/>
        <v>1</v>
      </c>
      <c r="CA53" s="10" t="b">
        <f t="shared" si="20"/>
        <v>1</v>
      </c>
      <c r="CB53" s="10" t="b">
        <f t="shared" si="21"/>
        <v>1</v>
      </c>
      <c r="CC53" s="10" t="b">
        <f t="shared" si="22"/>
        <v>1</v>
      </c>
    </row>
    <row r="54" spans="1:81" x14ac:dyDescent="0.15">
      <c r="A54" s="6">
        <v>418</v>
      </c>
      <c r="B54" s="4">
        <v>15</v>
      </c>
      <c r="C54" t="str">
        <f t="shared" ca="1" si="5"/>
        <v>1403011,1203011,1204011,1406015,1205015,1204015</v>
      </c>
      <c r="D54" t="str">
        <f t="shared" si="6"/>
        <v>1,1,1,1,1,1</v>
      </c>
      <c r="E54" t="str">
        <f t="shared" si="7"/>
        <v>21,21,21,21,21,21</v>
      </c>
      <c r="F54">
        <v>5</v>
      </c>
      <c r="G54">
        <f t="shared" ca="1" si="8"/>
        <v>1403011</v>
      </c>
      <c r="H54">
        <f t="shared" ca="1" si="9"/>
        <v>1203011</v>
      </c>
      <c r="I54">
        <f t="shared" ca="1" si="10"/>
        <v>1204011</v>
      </c>
      <c r="J54">
        <f t="shared" ca="1" si="11"/>
        <v>1406015</v>
      </c>
      <c r="K54">
        <f t="shared" ca="1" si="12"/>
        <v>1205015</v>
      </c>
      <c r="L54">
        <f t="shared" ca="1" si="13"/>
        <v>1204015</v>
      </c>
      <c r="M54" s="2">
        <v>1</v>
      </c>
      <c r="N54" s="7">
        <v>1</v>
      </c>
      <c r="O54">
        <v>1</v>
      </c>
      <c r="P54" s="7">
        <v>1</v>
      </c>
      <c r="Q54">
        <v>1</v>
      </c>
      <c r="R54" s="7">
        <v>1</v>
      </c>
      <c r="S54">
        <f t="shared" si="14"/>
        <v>21</v>
      </c>
      <c r="T54">
        <f t="shared" si="14"/>
        <v>21</v>
      </c>
      <c r="U54">
        <f t="shared" si="14"/>
        <v>21</v>
      </c>
      <c r="V54">
        <f t="shared" si="14"/>
        <v>21</v>
      </c>
      <c r="W54">
        <f t="shared" si="14"/>
        <v>21</v>
      </c>
      <c r="X54">
        <f t="shared" si="14"/>
        <v>21</v>
      </c>
      <c r="Y54" s="2">
        <v>1</v>
      </c>
      <c r="Z54" s="2">
        <v>1</v>
      </c>
      <c r="AA54" s="2">
        <v>1</v>
      </c>
      <c r="AB54" s="2">
        <v>5</v>
      </c>
      <c r="AC54" s="2">
        <v>5</v>
      </c>
      <c r="AD54" s="2">
        <v>5</v>
      </c>
      <c r="AE54">
        <f t="shared" ca="1" si="26"/>
        <v>403</v>
      </c>
      <c r="AF54">
        <f t="shared" ca="1" si="26"/>
        <v>203</v>
      </c>
      <c r="AG54">
        <f t="shared" ca="1" si="26"/>
        <v>204</v>
      </c>
      <c r="AH54">
        <f t="shared" ca="1" si="26"/>
        <v>406</v>
      </c>
      <c r="AI54">
        <f t="shared" ca="1" si="26"/>
        <v>205</v>
      </c>
      <c r="AJ54">
        <f t="shared" ca="1" si="26"/>
        <v>204</v>
      </c>
      <c r="AN54" s="4">
        <v>12</v>
      </c>
      <c r="AO54">
        <v>6</v>
      </c>
      <c r="AP54">
        <f t="shared" si="23"/>
        <v>21</v>
      </c>
      <c r="AQ54">
        <f t="shared" si="24"/>
        <v>2759</v>
      </c>
      <c r="AR54">
        <f t="shared" si="3"/>
        <v>2290.0279143247758</v>
      </c>
      <c r="AT54" s="6">
        <v>31</v>
      </c>
      <c r="AU54" s="1">
        <f t="shared" si="16"/>
        <v>859.15199999999993</v>
      </c>
      <c r="AW54">
        <v>35</v>
      </c>
      <c r="AX54" s="2">
        <v>6</v>
      </c>
      <c r="AZ54">
        <v>10467.84</v>
      </c>
      <c r="BA54">
        <v>872.32</v>
      </c>
      <c r="BB54">
        <v>207.35</v>
      </c>
      <c r="BC54">
        <v>9159.36</v>
      </c>
      <c r="BD54">
        <v>763.28</v>
      </c>
      <c r="BE54">
        <v>201.55</v>
      </c>
      <c r="BF54" s="9">
        <v>9159.36</v>
      </c>
      <c r="BG54">
        <v>763.28</v>
      </c>
      <c r="BH54">
        <v>201.55</v>
      </c>
      <c r="BI54">
        <v>9159.36</v>
      </c>
      <c r="BJ54">
        <v>763.28</v>
      </c>
      <c r="BK54">
        <v>201.55</v>
      </c>
      <c r="BL54">
        <v>7850.88</v>
      </c>
      <c r="BM54">
        <v>654.24</v>
      </c>
      <c r="BN54">
        <v>195.75</v>
      </c>
      <c r="BR54">
        <v>1204012</v>
      </c>
      <c r="BS54">
        <v>1205012</v>
      </c>
      <c r="BT54">
        <v>1206011</v>
      </c>
      <c r="BU54">
        <v>1503013</v>
      </c>
      <c r="BV54">
        <v>1204012</v>
      </c>
      <c r="BW54">
        <v>1303013</v>
      </c>
      <c r="BX54" s="10" t="b">
        <f t="shared" si="17"/>
        <v>1</v>
      </c>
      <c r="BY54" s="10" t="b">
        <f t="shared" si="18"/>
        <v>1</v>
      </c>
      <c r="BZ54" s="10" t="b">
        <f t="shared" si="19"/>
        <v>1</v>
      </c>
      <c r="CA54" s="10" t="b">
        <f t="shared" si="20"/>
        <v>1</v>
      </c>
      <c r="CB54" s="10" t="b">
        <f t="shared" si="21"/>
        <v>1</v>
      </c>
      <c r="CC54" s="10" t="b">
        <f t="shared" si="22"/>
        <v>1</v>
      </c>
    </row>
    <row r="55" spans="1:81" x14ac:dyDescent="0.15">
      <c r="A55" s="6">
        <v>419</v>
      </c>
      <c r="B55" s="4">
        <v>15</v>
      </c>
      <c r="C55" t="str">
        <f t="shared" ca="1" si="5"/>
        <v>1404011,1504011,1406011,1303015,1404015,1503015</v>
      </c>
      <c r="D55" t="str">
        <f t="shared" si="6"/>
        <v>1,1,1,1,1,1</v>
      </c>
      <c r="E55" t="str">
        <f t="shared" si="7"/>
        <v>21,21,21,21,21,21</v>
      </c>
      <c r="F55">
        <v>5</v>
      </c>
      <c r="G55">
        <f t="shared" ca="1" si="8"/>
        <v>1404011</v>
      </c>
      <c r="H55">
        <f t="shared" ca="1" si="9"/>
        <v>1504011</v>
      </c>
      <c r="I55">
        <f t="shared" ca="1" si="10"/>
        <v>1406011</v>
      </c>
      <c r="J55">
        <f t="shared" ca="1" si="11"/>
        <v>1303015</v>
      </c>
      <c r="K55">
        <f t="shared" ca="1" si="12"/>
        <v>1404015</v>
      </c>
      <c r="L55">
        <f t="shared" ca="1" si="13"/>
        <v>1503015</v>
      </c>
      <c r="M55" s="2">
        <v>1</v>
      </c>
      <c r="N55" s="7">
        <v>1</v>
      </c>
      <c r="O55">
        <v>1</v>
      </c>
      <c r="P55" s="7">
        <v>1</v>
      </c>
      <c r="Q55">
        <v>1</v>
      </c>
      <c r="R55" s="7">
        <v>1</v>
      </c>
      <c r="S55">
        <f t="shared" si="14"/>
        <v>21</v>
      </c>
      <c r="T55">
        <f t="shared" si="14"/>
        <v>21</v>
      </c>
      <c r="U55">
        <f t="shared" si="14"/>
        <v>21</v>
      </c>
      <c r="V55">
        <f t="shared" si="14"/>
        <v>21</v>
      </c>
      <c r="W55">
        <f t="shared" si="14"/>
        <v>21</v>
      </c>
      <c r="X55">
        <f t="shared" si="14"/>
        <v>21</v>
      </c>
      <c r="Y55" s="2">
        <v>1</v>
      </c>
      <c r="Z55" s="2">
        <v>1</v>
      </c>
      <c r="AA55" s="2">
        <v>1</v>
      </c>
      <c r="AB55" s="2">
        <v>5</v>
      </c>
      <c r="AC55" s="2">
        <v>5</v>
      </c>
      <c r="AD55" s="2">
        <v>5</v>
      </c>
      <c r="AE55">
        <f t="shared" ca="1" si="26"/>
        <v>404</v>
      </c>
      <c r="AF55">
        <f t="shared" ca="1" si="26"/>
        <v>504</v>
      </c>
      <c r="AG55">
        <f t="shared" ca="1" si="26"/>
        <v>406</v>
      </c>
      <c r="AH55">
        <f t="shared" ca="1" si="26"/>
        <v>303</v>
      </c>
      <c r="AI55">
        <f t="shared" ca="1" si="26"/>
        <v>404</v>
      </c>
      <c r="AJ55">
        <f t="shared" ca="1" si="26"/>
        <v>503</v>
      </c>
      <c r="AN55" s="4">
        <v>12</v>
      </c>
      <c r="AO55">
        <v>6</v>
      </c>
      <c r="AP55">
        <f t="shared" si="23"/>
        <v>21</v>
      </c>
      <c r="AQ55">
        <f t="shared" si="24"/>
        <v>2759</v>
      </c>
      <c r="AR55">
        <f t="shared" si="3"/>
        <v>2290.0279143247758</v>
      </c>
      <c r="AT55" s="6">
        <v>31</v>
      </c>
      <c r="AU55" s="1">
        <f t="shared" si="16"/>
        <v>859.15199999999993</v>
      </c>
      <c r="AW55">
        <v>35</v>
      </c>
      <c r="AX55" s="2">
        <v>6</v>
      </c>
      <c r="AY55" s="7"/>
      <c r="AZ55">
        <v>10467.84</v>
      </c>
      <c r="BA55">
        <v>872.32</v>
      </c>
      <c r="BB55">
        <v>207.35</v>
      </c>
      <c r="BC55">
        <v>9159.36</v>
      </c>
      <c r="BD55">
        <v>763.28</v>
      </c>
      <c r="BE55">
        <v>201.55</v>
      </c>
      <c r="BF55" s="9">
        <v>9159.36</v>
      </c>
      <c r="BG55">
        <v>763.28</v>
      </c>
      <c r="BH55">
        <v>201.55</v>
      </c>
      <c r="BI55">
        <v>9159.36</v>
      </c>
      <c r="BJ55">
        <v>763.28</v>
      </c>
      <c r="BK55">
        <v>201.55</v>
      </c>
      <c r="BL55">
        <v>7850.88</v>
      </c>
      <c r="BM55">
        <v>654.24</v>
      </c>
      <c r="BN55">
        <v>195.75</v>
      </c>
      <c r="BR55">
        <v>1504013</v>
      </c>
      <c r="BS55">
        <v>1504013</v>
      </c>
      <c r="BT55">
        <v>1204012</v>
      </c>
      <c r="BU55">
        <v>1206011</v>
      </c>
      <c r="BV55">
        <v>1206011</v>
      </c>
      <c r="BW55">
        <v>1206011</v>
      </c>
      <c r="BX55" s="10" t="b">
        <f t="shared" si="17"/>
        <v>1</v>
      </c>
      <c r="BY55" s="10" t="b">
        <f t="shared" si="18"/>
        <v>1</v>
      </c>
      <c r="BZ55" s="10" t="b">
        <f t="shared" si="19"/>
        <v>1</v>
      </c>
      <c r="CA55" s="10" t="b">
        <f t="shared" si="20"/>
        <v>1</v>
      </c>
      <c r="CB55" s="10" t="b">
        <f t="shared" si="21"/>
        <v>1</v>
      </c>
      <c r="CC55" s="10" t="b">
        <f t="shared" si="22"/>
        <v>1</v>
      </c>
    </row>
    <row r="56" spans="1:81" x14ac:dyDescent="0.15">
      <c r="A56" s="6">
        <v>420</v>
      </c>
      <c r="B56" s="4">
        <v>15</v>
      </c>
      <c r="C56" t="str">
        <f t="shared" ca="1" si="5"/>
        <v>1303011,1404011,1205011,1405015,1206015,1203015</v>
      </c>
      <c r="D56" t="str">
        <f t="shared" si="6"/>
        <v>1,1,1,1,1,1</v>
      </c>
      <c r="E56" t="str">
        <f t="shared" si="7"/>
        <v>26,26,26,26,26,26</v>
      </c>
      <c r="F56">
        <v>5</v>
      </c>
      <c r="G56">
        <f t="shared" ca="1" si="8"/>
        <v>1303011</v>
      </c>
      <c r="H56">
        <f t="shared" ca="1" si="9"/>
        <v>1404011</v>
      </c>
      <c r="I56">
        <f t="shared" ca="1" si="10"/>
        <v>1205011</v>
      </c>
      <c r="J56">
        <f t="shared" ca="1" si="11"/>
        <v>1405015</v>
      </c>
      <c r="K56">
        <f t="shared" ca="1" si="12"/>
        <v>1206015</v>
      </c>
      <c r="L56">
        <f t="shared" ca="1" si="13"/>
        <v>1203015</v>
      </c>
      <c r="M56" s="2">
        <v>1</v>
      </c>
      <c r="N56" s="7">
        <v>1</v>
      </c>
      <c r="O56">
        <v>1</v>
      </c>
      <c r="P56" s="7">
        <v>1</v>
      </c>
      <c r="Q56">
        <v>1</v>
      </c>
      <c r="R56" s="7">
        <v>1</v>
      </c>
      <c r="S56">
        <f t="shared" si="14"/>
        <v>26</v>
      </c>
      <c r="T56">
        <f t="shared" si="14"/>
        <v>26</v>
      </c>
      <c r="U56">
        <f t="shared" si="14"/>
        <v>26</v>
      </c>
      <c r="V56">
        <f t="shared" si="14"/>
        <v>26</v>
      </c>
      <c r="W56">
        <f t="shared" si="14"/>
        <v>26</v>
      </c>
      <c r="X56">
        <f t="shared" si="14"/>
        <v>26</v>
      </c>
      <c r="Y56" s="2">
        <v>1</v>
      </c>
      <c r="Z56" s="2">
        <v>1</v>
      </c>
      <c r="AA56" s="2">
        <v>1</v>
      </c>
      <c r="AB56" s="2">
        <v>5</v>
      </c>
      <c r="AC56" s="2">
        <v>5</v>
      </c>
      <c r="AD56" s="2">
        <v>5</v>
      </c>
      <c r="AE56">
        <f t="shared" ca="1" si="26"/>
        <v>303</v>
      </c>
      <c r="AF56">
        <f t="shared" ca="1" si="26"/>
        <v>404</v>
      </c>
      <c r="AG56">
        <f t="shared" ca="1" si="26"/>
        <v>205</v>
      </c>
      <c r="AH56">
        <f t="shared" ca="1" si="26"/>
        <v>405</v>
      </c>
      <c r="AI56">
        <f t="shared" ca="1" si="26"/>
        <v>206</v>
      </c>
      <c r="AJ56">
        <f t="shared" ca="1" si="26"/>
        <v>203</v>
      </c>
      <c r="AN56" s="4">
        <v>18</v>
      </c>
      <c r="AO56">
        <v>6</v>
      </c>
      <c r="AP56">
        <f t="shared" si="23"/>
        <v>26</v>
      </c>
      <c r="AQ56">
        <f t="shared" si="24"/>
        <v>3204</v>
      </c>
      <c r="AR56">
        <f t="shared" si="3"/>
        <v>2688.0000000000005</v>
      </c>
      <c r="AT56" s="6">
        <v>32</v>
      </c>
      <c r="AU56" s="1">
        <f t="shared" si="16"/>
        <v>1008</v>
      </c>
      <c r="AW56">
        <v>35</v>
      </c>
      <c r="AX56" s="2">
        <v>6</v>
      </c>
      <c r="AY56" s="7"/>
      <c r="AZ56">
        <v>12672</v>
      </c>
      <c r="BA56">
        <v>1056</v>
      </c>
      <c r="BB56">
        <v>250.8</v>
      </c>
      <c r="BC56">
        <v>11088</v>
      </c>
      <c r="BD56">
        <v>924</v>
      </c>
      <c r="BE56">
        <v>244.2</v>
      </c>
      <c r="BF56" s="9">
        <v>11088</v>
      </c>
      <c r="BG56">
        <v>924</v>
      </c>
      <c r="BH56">
        <v>244.2</v>
      </c>
      <c r="BI56">
        <v>11088</v>
      </c>
      <c r="BJ56">
        <v>924</v>
      </c>
      <c r="BK56">
        <v>244.2</v>
      </c>
      <c r="BL56">
        <v>9504</v>
      </c>
      <c r="BM56">
        <v>792</v>
      </c>
      <c r="BN56">
        <v>237.6</v>
      </c>
      <c r="BR56">
        <v>1205012</v>
      </c>
      <c r="BS56">
        <v>1503013</v>
      </c>
      <c r="BT56">
        <v>1406011</v>
      </c>
      <c r="BU56">
        <v>1406011</v>
      </c>
      <c r="BV56">
        <v>1206011</v>
      </c>
      <c r="BW56">
        <v>1204012</v>
      </c>
      <c r="BX56" s="10" t="b">
        <f t="shared" si="17"/>
        <v>1</v>
      </c>
      <c r="BY56" s="10" t="b">
        <f t="shared" si="18"/>
        <v>1</v>
      </c>
      <c r="BZ56" s="10" t="b">
        <f t="shared" si="19"/>
        <v>1</v>
      </c>
      <c r="CA56" s="10" t="b">
        <f t="shared" si="20"/>
        <v>1</v>
      </c>
      <c r="CB56" s="10" t="b">
        <f t="shared" si="21"/>
        <v>1</v>
      </c>
      <c r="CC56" s="10" t="b">
        <f t="shared" si="22"/>
        <v>1</v>
      </c>
    </row>
    <row r="57" spans="1:81" x14ac:dyDescent="0.15">
      <c r="A57" s="6">
        <v>501</v>
      </c>
      <c r="B57" s="4">
        <v>15</v>
      </c>
      <c r="C57" t="str">
        <f t="shared" ca="1" si="5"/>
        <v>1206011,1303011,1406011,1504015,1304015,1206015</v>
      </c>
      <c r="D57" t="str">
        <f t="shared" si="6"/>
        <v>1,1,1,1,1,1</v>
      </c>
      <c r="E57" t="str">
        <f t="shared" si="7"/>
        <v>28,28,28,28,28,28</v>
      </c>
      <c r="F57">
        <v>5</v>
      </c>
      <c r="G57">
        <f t="shared" ca="1" si="8"/>
        <v>1206011</v>
      </c>
      <c r="H57">
        <f t="shared" ca="1" si="9"/>
        <v>1303011</v>
      </c>
      <c r="I57">
        <f t="shared" ca="1" si="10"/>
        <v>1406011</v>
      </c>
      <c r="J57">
        <f t="shared" ca="1" si="11"/>
        <v>1504015</v>
      </c>
      <c r="K57">
        <f t="shared" ca="1" si="12"/>
        <v>1304015</v>
      </c>
      <c r="L57">
        <f t="shared" ca="1" si="13"/>
        <v>1206015</v>
      </c>
      <c r="M57" s="2">
        <v>1</v>
      </c>
      <c r="N57" s="7">
        <v>1</v>
      </c>
      <c r="O57">
        <v>1</v>
      </c>
      <c r="P57" s="7">
        <v>1</v>
      </c>
      <c r="Q57">
        <v>1</v>
      </c>
      <c r="R57" s="7">
        <v>1</v>
      </c>
      <c r="S57">
        <f t="shared" si="14"/>
        <v>28</v>
      </c>
      <c r="T57">
        <f t="shared" si="14"/>
        <v>28</v>
      </c>
      <c r="U57">
        <f t="shared" si="14"/>
        <v>28</v>
      </c>
      <c r="V57">
        <f t="shared" si="14"/>
        <v>28</v>
      </c>
      <c r="W57">
        <f t="shared" si="14"/>
        <v>28</v>
      </c>
      <c r="X57">
        <f t="shared" si="14"/>
        <v>28</v>
      </c>
      <c r="Y57" s="2">
        <v>1</v>
      </c>
      <c r="Z57" s="2">
        <v>1</v>
      </c>
      <c r="AA57" s="2">
        <v>1</v>
      </c>
      <c r="AB57" s="2">
        <v>5</v>
      </c>
      <c r="AC57" s="2">
        <v>5</v>
      </c>
      <c r="AD57" s="2">
        <v>5</v>
      </c>
      <c r="AE57">
        <f t="shared" ca="1" si="26"/>
        <v>206</v>
      </c>
      <c r="AF57">
        <f t="shared" ca="1" si="26"/>
        <v>303</v>
      </c>
      <c r="AG57">
        <f t="shared" ca="1" si="26"/>
        <v>406</v>
      </c>
      <c r="AH57">
        <f t="shared" ca="1" si="26"/>
        <v>504</v>
      </c>
      <c r="AI57">
        <f t="shared" ca="1" si="26"/>
        <v>304</v>
      </c>
      <c r="AJ57">
        <f t="shared" ca="1" si="26"/>
        <v>206</v>
      </c>
      <c r="AN57" s="4">
        <v>12</v>
      </c>
      <c r="AO57">
        <v>6</v>
      </c>
      <c r="AP57">
        <f t="shared" si="23"/>
        <v>28</v>
      </c>
      <c r="AQ57">
        <f t="shared" si="24"/>
        <v>3382</v>
      </c>
      <c r="AR57">
        <f t="shared" si="3"/>
        <v>2896.457142857143</v>
      </c>
      <c r="AT57" s="6">
        <v>32</v>
      </c>
      <c r="AU57" s="1">
        <f t="shared" si="16"/>
        <v>950.4</v>
      </c>
      <c r="AW57">
        <v>40</v>
      </c>
      <c r="AX57" s="2">
        <v>6</v>
      </c>
      <c r="AY57" s="7"/>
      <c r="AZ57">
        <v>12672</v>
      </c>
      <c r="BA57">
        <v>1056</v>
      </c>
      <c r="BB57">
        <v>250.8</v>
      </c>
      <c r="BC57">
        <v>11088</v>
      </c>
      <c r="BD57">
        <v>924</v>
      </c>
      <c r="BE57">
        <v>244.2</v>
      </c>
      <c r="BF57" s="9">
        <v>9744</v>
      </c>
      <c r="BG57">
        <v>812</v>
      </c>
      <c r="BH57">
        <v>214.6</v>
      </c>
      <c r="BI57">
        <v>9744</v>
      </c>
      <c r="BJ57">
        <v>812</v>
      </c>
      <c r="BK57">
        <v>214.6</v>
      </c>
      <c r="BL57">
        <v>8352</v>
      </c>
      <c r="BM57">
        <v>696</v>
      </c>
      <c r="BN57">
        <v>208.8</v>
      </c>
      <c r="BR57">
        <v>1503013</v>
      </c>
      <c r="BS57">
        <v>1406011</v>
      </c>
      <c r="BT57">
        <v>1204012</v>
      </c>
      <c r="BU57">
        <v>1205012</v>
      </c>
      <c r="BV57">
        <v>1504013</v>
      </c>
      <c r="BW57">
        <v>1204012</v>
      </c>
      <c r="BX57" s="10" t="b">
        <f t="shared" si="17"/>
        <v>1</v>
      </c>
      <c r="BY57" s="10" t="b">
        <f t="shared" si="18"/>
        <v>1</v>
      </c>
      <c r="BZ57" s="10" t="b">
        <f t="shared" si="19"/>
        <v>1</v>
      </c>
      <c r="CA57" s="10" t="b">
        <f t="shared" si="20"/>
        <v>1</v>
      </c>
      <c r="CB57" s="10" t="b">
        <f t="shared" si="21"/>
        <v>1</v>
      </c>
      <c r="CC57" s="10" t="b">
        <f t="shared" si="22"/>
        <v>1</v>
      </c>
    </row>
    <row r="58" spans="1:81" x14ac:dyDescent="0.15">
      <c r="A58" s="6">
        <v>502</v>
      </c>
      <c r="B58" s="4">
        <v>15</v>
      </c>
      <c r="C58" t="str">
        <f t="shared" ca="1" si="5"/>
        <v>1403011,1206011,1406011,1503015,1303015,1303015</v>
      </c>
      <c r="D58" t="str">
        <f t="shared" si="6"/>
        <v>1,1,1,1,1,1</v>
      </c>
      <c r="E58" t="str">
        <f t="shared" si="7"/>
        <v>28,28,28,28,28,28</v>
      </c>
      <c r="F58">
        <v>5</v>
      </c>
      <c r="G58">
        <f t="shared" ca="1" si="8"/>
        <v>1403011</v>
      </c>
      <c r="H58">
        <f t="shared" ca="1" si="9"/>
        <v>1206011</v>
      </c>
      <c r="I58">
        <f t="shared" ca="1" si="10"/>
        <v>1406011</v>
      </c>
      <c r="J58">
        <f t="shared" ca="1" si="11"/>
        <v>1503015</v>
      </c>
      <c r="K58">
        <f t="shared" ca="1" si="12"/>
        <v>1303015</v>
      </c>
      <c r="L58">
        <f t="shared" ca="1" si="13"/>
        <v>1303015</v>
      </c>
      <c r="M58" s="2">
        <v>1</v>
      </c>
      <c r="N58" s="7">
        <v>1</v>
      </c>
      <c r="O58">
        <v>1</v>
      </c>
      <c r="P58" s="7">
        <v>1</v>
      </c>
      <c r="Q58">
        <v>1</v>
      </c>
      <c r="R58" s="7">
        <v>1</v>
      </c>
      <c r="S58">
        <f t="shared" ref="S58:X100" si="27">$AP58</f>
        <v>28</v>
      </c>
      <c r="T58">
        <f t="shared" si="27"/>
        <v>28</v>
      </c>
      <c r="U58">
        <f t="shared" si="27"/>
        <v>28</v>
      </c>
      <c r="V58">
        <f t="shared" si="27"/>
        <v>28</v>
      </c>
      <c r="W58">
        <f t="shared" si="27"/>
        <v>28</v>
      </c>
      <c r="X58">
        <f t="shared" si="27"/>
        <v>28</v>
      </c>
      <c r="Y58" s="2">
        <v>1</v>
      </c>
      <c r="Z58" s="2">
        <v>1</v>
      </c>
      <c r="AA58" s="2">
        <v>1</v>
      </c>
      <c r="AB58" s="2">
        <v>5</v>
      </c>
      <c r="AC58" s="2">
        <v>5</v>
      </c>
      <c r="AD58" s="2">
        <v>5</v>
      </c>
      <c r="AE58">
        <f t="shared" ca="1" si="26"/>
        <v>403</v>
      </c>
      <c r="AF58">
        <f t="shared" ca="1" si="26"/>
        <v>206</v>
      </c>
      <c r="AG58">
        <f t="shared" ca="1" si="26"/>
        <v>406</v>
      </c>
      <c r="AH58">
        <f t="shared" ca="1" si="26"/>
        <v>503</v>
      </c>
      <c r="AI58">
        <f t="shared" ca="1" si="26"/>
        <v>303</v>
      </c>
      <c r="AJ58">
        <f t="shared" ca="1" si="26"/>
        <v>303</v>
      </c>
      <c r="AN58" s="4">
        <v>12</v>
      </c>
      <c r="AO58">
        <v>6</v>
      </c>
      <c r="AP58">
        <f t="shared" si="23"/>
        <v>28</v>
      </c>
      <c r="AQ58">
        <f t="shared" si="24"/>
        <v>3382</v>
      </c>
      <c r="AR58">
        <f t="shared" si="3"/>
        <v>2896.457142857143</v>
      </c>
      <c r="AT58" s="6">
        <v>32</v>
      </c>
      <c r="AU58" s="1">
        <f t="shared" si="16"/>
        <v>950.4</v>
      </c>
      <c r="AW58">
        <v>40</v>
      </c>
      <c r="AX58" s="2">
        <v>6</v>
      </c>
      <c r="AY58" s="7"/>
      <c r="AZ58">
        <v>12672</v>
      </c>
      <c r="BA58">
        <v>1056</v>
      </c>
      <c r="BB58">
        <v>250.8</v>
      </c>
      <c r="BC58">
        <v>11088</v>
      </c>
      <c r="BD58">
        <v>924</v>
      </c>
      <c r="BE58">
        <v>244.2</v>
      </c>
      <c r="BF58" s="9">
        <v>9744</v>
      </c>
      <c r="BG58">
        <v>812</v>
      </c>
      <c r="BH58">
        <v>214.6</v>
      </c>
      <c r="BI58">
        <v>9744</v>
      </c>
      <c r="BJ58">
        <v>812</v>
      </c>
      <c r="BK58">
        <v>214.6</v>
      </c>
      <c r="BL58">
        <v>8352</v>
      </c>
      <c r="BM58">
        <v>696</v>
      </c>
      <c r="BN58">
        <v>208.8</v>
      </c>
      <c r="BR58">
        <v>1204012</v>
      </c>
      <c r="BS58">
        <v>1504013</v>
      </c>
      <c r="BT58">
        <v>1504013</v>
      </c>
      <c r="BU58">
        <v>1206011</v>
      </c>
      <c r="BV58">
        <v>1403011</v>
      </c>
      <c r="BW58">
        <v>1504013</v>
      </c>
      <c r="BX58" s="10" t="b">
        <f t="shared" si="17"/>
        <v>1</v>
      </c>
      <c r="BY58" s="10" t="b">
        <f t="shared" si="18"/>
        <v>1</v>
      </c>
      <c r="BZ58" s="10" t="b">
        <f t="shared" si="19"/>
        <v>1</v>
      </c>
      <c r="CA58" s="10" t="b">
        <f t="shared" si="20"/>
        <v>1</v>
      </c>
      <c r="CB58" s="10" t="b">
        <f t="shared" si="21"/>
        <v>1</v>
      </c>
      <c r="CC58" s="10" t="b">
        <f t="shared" si="22"/>
        <v>1</v>
      </c>
    </row>
    <row r="59" spans="1:81" x14ac:dyDescent="0.15">
      <c r="A59" s="6">
        <v>503</v>
      </c>
      <c r="B59" s="4">
        <v>15</v>
      </c>
      <c r="C59" t="str">
        <f t="shared" ca="1" si="5"/>
        <v>1206015,1404015,1403015,1504015,1503015,1204015</v>
      </c>
      <c r="D59" t="str">
        <f t="shared" si="6"/>
        <v>1,1,1,1,1,1</v>
      </c>
      <c r="E59" t="str">
        <f t="shared" si="7"/>
        <v>28,28,28,28,28,28</v>
      </c>
      <c r="F59">
        <v>5</v>
      </c>
      <c r="G59">
        <f t="shared" ca="1" si="8"/>
        <v>1206015</v>
      </c>
      <c r="H59">
        <f t="shared" ca="1" si="9"/>
        <v>1404015</v>
      </c>
      <c r="I59">
        <f t="shared" ca="1" si="10"/>
        <v>1403015</v>
      </c>
      <c r="J59">
        <f t="shared" ca="1" si="11"/>
        <v>1504015</v>
      </c>
      <c r="K59">
        <f t="shared" ca="1" si="12"/>
        <v>1503015</v>
      </c>
      <c r="L59">
        <f t="shared" ca="1" si="13"/>
        <v>1204015</v>
      </c>
      <c r="M59" s="2">
        <v>1</v>
      </c>
      <c r="N59" s="7">
        <v>1</v>
      </c>
      <c r="O59">
        <v>1</v>
      </c>
      <c r="P59" s="7">
        <v>1</v>
      </c>
      <c r="Q59">
        <v>1</v>
      </c>
      <c r="R59" s="7">
        <v>1</v>
      </c>
      <c r="S59">
        <f t="shared" si="27"/>
        <v>28</v>
      </c>
      <c r="T59">
        <f t="shared" si="27"/>
        <v>28</v>
      </c>
      <c r="U59">
        <f t="shared" si="27"/>
        <v>28</v>
      </c>
      <c r="V59">
        <f t="shared" si="27"/>
        <v>28</v>
      </c>
      <c r="W59">
        <f t="shared" si="27"/>
        <v>28</v>
      </c>
      <c r="X59">
        <f t="shared" si="27"/>
        <v>28</v>
      </c>
      <c r="Y59" s="2">
        <v>5</v>
      </c>
      <c r="Z59" s="2">
        <v>5</v>
      </c>
      <c r="AA59" s="2">
        <v>5</v>
      </c>
      <c r="AB59" s="2">
        <v>5</v>
      </c>
      <c r="AC59" s="2">
        <v>5</v>
      </c>
      <c r="AD59" s="2">
        <v>5</v>
      </c>
      <c r="AE59">
        <f t="shared" ca="1" si="26"/>
        <v>206</v>
      </c>
      <c r="AF59">
        <f t="shared" ca="1" si="26"/>
        <v>404</v>
      </c>
      <c r="AG59">
        <f t="shared" ca="1" si="26"/>
        <v>403</v>
      </c>
      <c r="AH59">
        <f t="shared" ca="1" si="26"/>
        <v>504</v>
      </c>
      <c r="AI59">
        <f t="shared" ca="1" si="26"/>
        <v>503</v>
      </c>
      <c r="AJ59">
        <f t="shared" ca="1" si="26"/>
        <v>204</v>
      </c>
      <c r="AN59" s="4">
        <v>12</v>
      </c>
      <c r="AO59">
        <v>6</v>
      </c>
      <c r="AP59">
        <f t="shared" si="23"/>
        <v>28</v>
      </c>
      <c r="AQ59">
        <f t="shared" si="24"/>
        <v>3382</v>
      </c>
      <c r="AR59">
        <f t="shared" si="3"/>
        <v>2909.2571428571432</v>
      </c>
      <c r="AT59" s="6">
        <v>33</v>
      </c>
      <c r="AU59" s="1">
        <f t="shared" si="16"/>
        <v>954.6</v>
      </c>
      <c r="AW59">
        <v>40</v>
      </c>
      <c r="AX59" s="2">
        <v>6</v>
      </c>
      <c r="AY59" s="7"/>
      <c r="AZ59">
        <v>12672</v>
      </c>
      <c r="BA59">
        <v>1056</v>
      </c>
      <c r="BB59">
        <v>250.8</v>
      </c>
      <c r="BC59">
        <v>11088</v>
      </c>
      <c r="BD59">
        <v>924</v>
      </c>
      <c r="BE59">
        <v>244.2</v>
      </c>
      <c r="BF59" s="9">
        <v>9744</v>
      </c>
      <c r="BG59">
        <v>812</v>
      </c>
      <c r="BH59">
        <v>214.6</v>
      </c>
      <c r="BI59">
        <v>9744</v>
      </c>
      <c r="BJ59">
        <v>812</v>
      </c>
      <c r="BK59">
        <v>214.6</v>
      </c>
      <c r="BL59">
        <v>8352</v>
      </c>
      <c r="BM59">
        <v>696</v>
      </c>
      <c r="BN59">
        <v>208.8</v>
      </c>
      <c r="BR59">
        <v>1204012</v>
      </c>
      <c r="BS59">
        <v>1206011</v>
      </c>
      <c r="BT59">
        <v>1503013</v>
      </c>
      <c r="BU59">
        <v>1406011</v>
      </c>
      <c r="BV59">
        <v>1503013</v>
      </c>
      <c r="BW59">
        <v>1206011</v>
      </c>
      <c r="BX59" s="10" t="b">
        <f t="shared" si="17"/>
        <v>1</v>
      </c>
      <c r="BY59" s="10" t="b">
        <f t="shared" si="18"/>
        <v>1</v>
      </c>
      <c r="BZ59" s="10" t="b">
        <f t="shared" si="19"/>
        <v>1</v>
      </c>
      <c r="CA59" s="10" t="b">
        <f t="shared" si="20"/>
        <v>1</v>
      </c>
      <c r="CB59" s="10" t="b">
        <f t="shared" si="21"/>
        <v>1</v>
      </c>
      <c r="CC59" s="10" t="b">
        <f t="shared" si="22"/>
        <v>1</v>
      </c>
    </row>
    <row r="60" spans="1:81" x14ac:dyDescent="0.15">
      <c r="A60" s="6">
        <v>504</v>
      </c>
      <c r="B60" s="4">
        <v>15</v>
      </c>
      <c r="C60" t="str">
        <f t="shared" ca="1" si="5"/>
        <v>1503015,1203015,1204015,1205015,1504015,1205015</v>
      </c>
      <c r="D60" t="str">
        <f t="shared" si="6"/>
        <v>1,1,1,1,1,1</v>
      </c>
      <c r="E60" t="str">
        <f t="shared" si="7"/>
        <v>28,28,28,28,28,28</v>
      </c>
      <c r="F60">
        <v>5</v>
      </c>
      <c r="G60">
        <f t="shared" ca="1" si="8"/>
        <v>1503015</v>
      </c>
      <c r="H60">
        <f t="shared" ca="1" si="9"/>
        <v>1203015</v>
      </c>
      <c r="I60">
        <f t="shared" ca="1" si="10"/>
        <v>1204015</v>
      </c>
      <c r="J60">
        <f t="shared" ca="1" si="11"/>
        <v>1205015</v>
      </c>
      <c r="K60">
        <f t="shared" ca="1" si="12"/>
        <v>1504015</v>
      </c>
      <c r="L60">
        <f t="shared" ca="1" si="13"/>
        <v>1205015</v>
      </c>
      <c r="M60" s="2">
        <v>1</v>
      </c>
      <c r="N60" s="7">
        <v>1</v>
      </c>
      <c r="O60">
        <v>1</v>
      </c>
      <c r="P60" s="7">
        <v>1</v>
      </c>
      <c r="Q60">
        <v>1</v>
      </c>
      <c r="R60" s="7">
        <v>1</v>
      </c>
      <c r="S60">
        <f t="shared" si="27"/>
        <v>28</v>
      </c>
      <c r="T60">
        <f t="shared" si="27"/>
        <v>28</v>
      </c>
      <c r="U60">
        <f t="shared" si="27"/>
        <v>28</v>
      </c>
      <c r="V60">
        <f t="shared" si="27"/>
        <v>28</v>
      </c>
      <c r="W60">
        <f t="shared" si="27"/>
        <v>28</v>
      </c>
      <c r="X60">
        <f t="shared" si="27"/>
        <v>28</v>
      </c>
      <c r="Y60" s="2">
        <v>5</v>
      </c>
      <c r="Z60" s="2">
        <v>5</v>
      </c>
      <c r="AA60" s="2">
        <v>5</v>
      </c>
      <c r="AB60" s="2">
        <v>5</v>
      </c>
      <c r="AC60" s="2">
        <v>5</v>
      </c>
      <c r="AD60" s="2">
        <v>5</v>
      </c>
      <c r="AE60">
        <f t="shared" ca="1" si="26"/>
        <v>503</v>
      </c>
      <c r="AF60">
        <f t="shared" ca="1" si="26"/>
        <v>203</v>
      </c>
      <c r="AG60">
        <f t="shared" ca="1" si="26"/>
        <v>204</v>
      </c>
      <c r="AH60">
        <f t="shared" ca="1" si="26"/>
        <v>205</v>
      </c>
      <c r="AI60">
        <f t="shared" ca="1" si="26"/>
        <v>504</v>
      </c>
      <c r="AJ60">
        <f t="shared" ca="1" si="26"/>
        <v>205</v>
      </c>
      <c r="AN60" s="4">
        <v>12</v>
      </c>
      <c r="AO60">
        <v>6</v>
      </c>
      <c r="AP60">
        <f t="shared" si="23"/>
        <v>28</v>
      </c>
      <c r="AQ60">
        <f t="shared" si="24"/>
        <v>3382</v>
      </c>
      <c r="AR60">
        <f t="shared" si="3"/>
        <v>2909.2571428571432</v>
      </c>
      <c r="AT60" s="6">
        <v>33</v>
      </c>
      <c r="AU60" s="1">
        <f t="shared" si="16"/>
        <v>954.6</v>
      </c>
      <c r="AW60">
        <v>40</v>
      </c>
      <c r="AX60" s="2">
        <v>6</v>
      </c>
      <c r="AY60" s="7"/>
      <c r="AZ60">
        <v>12672</v>
      </c>
      <c r="BA60">
        <v>1056</v>
      </c>
      <c r="BB60">
        <v>250.8</v>
      </c>
      <c r="BC60">
        <v>11088</v>
      </c>
      <c r="BD60">
        <v>924</v>
      </c>
      <c r="BE60">
        <v>244.2</v>
      </c>
      <c r="BF60" s="9">
        <v>9744</v>
      </c>
      <c r="BG60">
        <v>812</v>
      </c>
      <c r="BH60">
        <v>214.6</v>
      </c>
      <c r="BI60">
        <v>9744</v>
      </c>
      <c r="BJ60">
        <v>812</v>
      </c>
      <c r="BK60">
        <v>214.6</v>
      </c>
      <c r="BL60">
        <v>8352</v>
      </c>
      <c r="BM60">
        <v>696</v>
      </c>
      <c r="BN60">
        <v>208.8</v>
      </c>
      <c r="BR60">
        <v>1503013</v>
      </c>
      <c r="BS60">
        <v>1406011</v>
      </c>
      <c r="BT60">
        <v>1205012</v>
      </c>
      <c r="BU60">
        <v>1304013</v>
      </c>
      <c r="BV60">
        <v>1503013</v>
      </c>
      <c r="BW60">
        <v>1503013</v>
      </c>
      <c r="BX60" s="10" t="b">
        <f t="shared" si="17"/>
        <v>1</v>
      </c>
      <c r="BY60" s="10" t="b">
        <f t="shared" si="18"/>
        <v>1</v>
      </c>
      <c r="BZ60" s="10" t="b">
        <f t="shared" si="19"/>
        <v>1</v>
      </c>
      <c r="CA60" s="10" t="b">
        <f t="shared" si="20"/>
        <v>1</v>
      </c>
      <c r="CB60" s="10" t="b">
        <f t="shared" si="21"/>
        <v>1</v>
      </c>
      <c r="CC60" s="10" t="b">
        <f t="shared" si="22"/>
        <v>1</v>
      </c>
    </row>
    <row r="61" spans="1:81" x14ac:dyDescent="0.15">
      <c r="A61" s="6">
        <v>505</v>
      </c>
      <c r="B61" s="4">
        <v>15</v>
      </c>
      <c r="C61" t="str">
        <f t="shared" ca="1" si="5"/>
        <v>1405015,1405015,1403015,1403015,1303015,1504015</v>
      </c>
      <c r="D61" t="str">
        <f t="shared" si="6"/>
        <v>1,1,1,1,1,1</v>
      </c>
      <c r="E61" t="str">
        <f t="shared" si="7"/>
        <v>29,29,29,29,29,29</v>
      </c>
      <c r="F61">
        <v>5</v>
      </c>
      <c r="G61">
        <f t="shared" ca="1" si="8"/>
        <v>1405015</v>
      </c>
      <c r="H61">
        <f t="shared" ca="1" si="9"/>
        <v>1405015</v>
      </c>
      <c r="I61">
        <f t="shared" ca="1" si="10"/>
        <v>1403015</v>
      </c>
      <c r="J61">
        <f t="shared" ca="1" si="11"/>
        <v>1403015</v>
      </c>
      <c r="K61">
        <f t="shared" ca="1" si="12"/>
        <v>1303015</v>
      </c>
      <c r="L61">
        <f t="shared" ca="1" si="13"/>
        <v>1504015</v>
      </c>
      <c r="M61" s="2">
        <v>1</v>
      </c>
      <c r="N61" s="7">
        <v>1</v>
      </c>
      <c r="O61">
        <v>1</v>
      </c>
      <c r="P61" s="7">
        <v>1</v>
      </c>
      <c r="Q61">
        <v>1</v>
      </c>
      <c r="R61" s="7">
        <v>1</v>
      </c>
      <c r="S61">
        <f t="shared" si="27"/>
        <v>29</v>
      </c>
      <c r="T61">
        <f t="shared" si="27"/>
        <v>29</v>
      </c>
      <c r="U61">
        <f t="shared" si="27"/>
        <v>29</v>
      </c>
      <c r="V61">
        <f t="shared" si="27"/>
        <v>29</v>
      </c>
      <c r="W61">
        <f t="shared" si="27"/>
        <v>29</v>
      </c>
      <c r="X61">
        <f t="shared" si="27"/>
        <v>29</v>
      </c>
      <c r="Y61" s="2">
        <v>5</v>
      </c>
      <c r="Z61" s="2">
        <v>5</v>
      </c>
      <c r="AA61" s="2">
        <v>5</v>
      </c>
      <c r="AB61" s="2">
        <v>5</v>
      </c>
      <c r="AC61" s="2">
        <v>5</v>
      </c>
      <c r="AD61" s="2">
        <v>5</v>
      </c>
      <c r="AE61">
        <f t="shared" ca="1" si="26"/>
        <v>405</v>
      </c>
      <c r="AF61">
        <f t="shared" ca="1" si="26"/>
        <v>405</v>
      </c>
      <c r="AG61">
        <f t="shared" ca="1" si="26"/>
        <v>403</v>
      </c>
      <c r="AH61">
        <f t="shared" ca="1" si="26"/>
        <v>403</v>
      </c>
      <c r="AI61">
        <f t="shared" ca="1" si="26"/>
        <v>303</v>
      </c>
      <c r="AJ61">
        <f t="shared" ca="1" si="26"/>
        <v>504</v>
      </c>
      <c r="AN61" s="4">
        <v>18</v>
      </c>
      <c r="AO61">
        <v>6</v>
      </c>
      <c r="AP61">
        <f t="shared" si="23"/>
        <v>29</v>
      </c>
      <c r="AQ61">
        <f t="shared" si="24"/>
        <v>3471</v>
      </c>
      <c r="AR61">
        <f t="shared" si="3"/>
        <v>3004.436823303105</v>
      </c>
      <c r="AT61" s="6">
        <v>33</v>
      </c>
      <c r="AU61" s="1">
        <f t="shared" si="16"/>
        <v>985.56</v>
      </c>
      <c r="AW61">
        <v>40</v>
      </c>
      <c r="AX61" s="2">
        <v>6</v>
      </c>
      <c r="AZ61">
        <v>13178.88</v>
      </c>
      <c r="BA61">
        <v>1098.24</v>
      </c>
      <c r="BB61">
        <v>260.7</v>
      </c>
      <c r="BC61">
        <v>11531.52</v>
      </c>
      <c r="BD61">
        <v>960.96</v>
      </c>
      <c r="BE61">
        <v>254.1</v>
      </c>
      <c r="BF61" s="9">
        <v>10133.76</v>
      </c>
      <c r="BG61">
        <v>844.48</v>
      </c>
      <c r="BH61">
        <v>223.3</v>
      </c>
      <c r="BI61">
        <v>10133.76</v>
      </c>
      <c r="BJ61">
        <v>844.48</v>
      </c>
      <c r="BK61">
        <v>223.3</v>
      </c>
      <c r="BL61">
        <v>8686.08</v>
      </c>
      <c r="BM61">
        <v>723.84</v>
      </c>
      <c r="BN61">
        <v>217.5</v>
      </c>
      <c r="BR61">
        <v>1206011</v>
      </c>
      <c r="BS61">
        <v>1303013</v>
      </c>
      <c r="BT61">
        <v>1405012</v>
      </c>
      <c r="BU61">
        <v>1504013</v>
      </c>
      <c r="BV61">
        <v>1206011</v>
      </c>
      <c r="BW61">
        <v>1404012</v>
      </c>
      <c r="BX61" s="10" t="b">
        <f t="shared" si="17"/>
        <v>1</v>
      </c>
      <c r="BY61" s="10" t="b">
        <f t="shared" si="18"/>
        <v>1</v>
      </c>
      <c r="BZ61" s="10" t="b">
        <f t="shared" si="19"/>
        <v>1</v>
      </c>
      <c r="CA61" s="10" t="b">
        <f t="shared" si="20"/>
        <v>1</v>
      </c>
      <c r="CB61" s="10" t="b">
        <f t="shared" si="21"/>
        <v>1</v>
      </c>
      <c r="CC61" s="10" t="b">
        <f t="shared" si="22"/>
        <v>1</v>
      </c>
    </row>
    <row r="62" spans="1:81" x14ac:dyDescent="0.15">
      <c r="A62" s="6">
        <v>506</v>
      </c>
      <c r="B62" s="4">
        <v>15</v>
      </c>
      <c r="C62" t="str">
        <f t="shared" ca="1" si="5"/>
        <v>1403015,1203015,1405015,1404015,1406015,1405015</v>
      </c>
      <c r="D62" t="str">
        <f t="shared" si="6"/>
        <v>1,1,1,1,1,1</v>
      </c>
      <c r="E62" t="str">
        <f t="shared" si="7"/>
        <v>29,29,29,29,29,29</v>
      </c>
      <c r="F62">
        <v>5</v>
      </c>
      <c r="G62">
        <f t="shared" ca="1" si="8"/>
        <v>1403015</v>
      </c>
      <c r="H62">
        <f t="shared" ca="1" si="9"/>
        <v>1203015</v>
      </c>
      <c r="I62">
        <f t="shared" ca="1" si="10"/>
        <v>1405015</v>
      </c>
      <c r="J62">
        <f t="shared" ca="1" si="11"/>
        <v>1404015</v>
      </c>
      <c r="K62">
        <f t="shared" ca="1" si="12"/>
        <v>1406015</v>
      </c>
      <c r="L62">
        <f t="shared" ca="1" si="13"/>
        <v>1405015</v>
      </c>
      <c r="M62" s="2">
        <v>1</v>
      </c>
      <c r="N62" s="7">
        <v>1</v>
      </c>
      <c r="O62">
        <v>1</v>
      </c>
      <c r="P62" s="7">
        <v>1</v>
      </c>
      <c r="Q62">
        <v>1</v>
      </c>
      <c r="R62" s="7">
        <v>1</v>
      </c>
      <c r="S62">
        <f t="shared" si="27"/>
        <v>29</v>
      </c>
      <c r="T62">
        <f t="shared" si="27"/>
        <v>29</v>
      </c>
      <c r="U62">
        <f t="shared" si="27"/>
        <v>29</v>
      </c>
      <c r="V62">
        <f t="shared" si="27"/>
        <v>29</v>
      </c>
      <c r="W62">
        <f t="shared" si="27"/>
        <v>29</v>
      </c>
      <c r="X62">
        <f t="shared" si="27"/>
        <v>29</v>
      </c>
      <c r="Y62" s="2">
        <v>5</v>
      </c>
      <c r="Z62" s="2">
        <v>5</v>
      </c>
      <c r="AA62" s="2">
        <v>5</v>
      </c>
      <c r="AB62" s="2">
        <v>5</v>
      </c>
      <c r="AC62" s="2">
        <v>5</v>
      </c>
      <c r="AD62" s="2">
        <v>5</v>
      </c>
      <c r="AE62">
        <f t="shared" ca="1" si="26"/>
        <v>403</v>
      </c>
      <c r="AF62">
        <f t="shared" ca="1" si="26"/>
        <v>203</v>
      </c>
      <c r="AG62">
        <f t="shared" ca="1" si="26"/>
        <v>405</v>
      </c>
      <c r="AH62">
        <f t="shared" ca="1" si="26"/>
        <v>404</v>
      </c>
      <c r="AI62">
        <f t="shared" ca="1" si="26"/>
        <v>406</v>
      </c>
      <c r="AJ62">
        <f t="shared" ca="1" si="26"/>
        <v>405</v>
      </c>
      <c r="AN62" s="4">
        <v>12</v>
      </c>
      <c r="AO62">
        <v>6</v>
      </c>
      <c r="AP62">
        <f t="shared" si="23"/>
        <v>29</v>
      </c>
      <c r="AQ62">
        <f t="shared" si="24"/>
        <v>3471</v>
      </c>
      <c r="AR62">
        <f t="shared" si="3"/>
        <v>3017.2403407529541</v>
      </c>
      <c r="AT62" s="6">
        <v>34</v>
      </c>
      <c r="AU62" s="1">
        <f t="shared" si="16"/>
        <v>989.76</v>
      </c>
      <c r="AW62">
        <v>40</v>
      </c>
      <c r="AX62" s="2">
        <v>6</v>
      </c>
      <c r="AZ62">
        <v>13178.88</v>
      </c>
      <c r="BA62">
        <v>1098.24</v>
      </c>
      <c r="BB62">
        <v>260.7</v>
      </c>
      <c r="BC62">
        <v>11531.52</v>
      </c>
      <c r="BD62">
        <v>960.96</v>
      </c>
      <c r="BE62">
        <v>254.1</v>
      </c>
      <c r="BF62" s="9">
        <v>10133.76</v>
      </c>
      <c r="BG62">
        <v>844.48</v>
      </c>
      <c r="BH62">
        <v>223.3</v>
      </c>
      <c r="BI62">
        <v>10133.76</v>
      </c>
      <c r="BJ62">
        <v>844.48</v>
      </c>
      <c r="BK62">
        <v>223.3</v>
      </c>
      <c r="BL62">
        <v>8686.08</v>
      </c>
      <c r="BM62">
        <v>723.84</v>
      </c>
      <c r="BN62">
        <v>217.5</v>
      </c>
      <c r="BR62">
        <v>1206011</v>
      </c>
      <c r="BS62">
        <v>1303013</v>
      </c>
      <c r="BT62">
        <v>1504013</v>
      </c>
      <c r="BU62">
        <v>1205012</v>
      </c>
      <c r="BV62">
        <v>1503013</v>
      </c>
      <c r="BW62">
        <v>1405012</v>
      </c>
      <c r="BX62" s="10" t="b">
        <f t="shared" si="17"/>
        <v>1</v>
      </c>
      <c r="BY62" s="10" t="b">
        <f t="shared" si="18"/>
        <v>1</v>
      </c>
      <c r="BZ62" s="10" t="b">
        <f t="shared" si="19"/>
        <v>1</v>
      </c>
      <c r="CA62" s="10" t="b">
        <f t="shared" si="20"/>
        <v>1</v>
      </c>
      <c r="CB62" s="10" t="b">
        <f t="shared" si="21"/>
        <v>1</v>
      </c>
      <c r="CC62" s="10" t="b">
        <f t="shared" si="22"/>
        <v>1</v>
      </c>
    </row>
    <row r="63" spans="1:81" x14ac:dyDescent="0.15">
      <c r="A63" s="6">
        <v>507</v>
      </c>
      <c r="B63" s="4">
        <v>15</v>
      </c>
      <c r="C63" t="str">
        <f t="shared" ca="1" si="5"/>
        <v>1403015,1203015,1205015,1504015,1303015,1503015</v>
      </c>
      <c r="D63" t="str">
        <f t="shared" si="6"/>
        <v>1,1,1,1,1,1</v>
      </c>
      <c r="E63" t="str">
        <f t="shared" si="7"/>
        <v>29,29,29,29,29,29</v>
      </c>
      <c r="F63">
        <v>5</v>
      </c>
      <c r="G63">
        <f t="shared" ca="1" si="8"/>
        <v>1403015</v>
      </c>
      <c r="H63">
        <f t="shared" ca="1" si="9"/>
        <v>1203015</v>
      </c>
      <c r="I63">
        <f t="shared" ca="1" si="10"/>
        <v>1205015</v>
      </c>
      <c r="J63">
        <f t="shared" ca="1" si="11"/>
        <v>1504015</v>
      </c>
      <c r="K63">
        <f t="shared" ca="1" si="12"/>
        <v>1303015</v>
      </c>
      <c r="L63">
        <f t="shared" ca="1" si="13"/>
        <v>1503015</v>
      </c>
      <c r="M63" s="2">
        <v>1</v>
      </c>
      <c r="N63" s="7">
        <v>1</v>
      </c>
      <c r="O63">
        <v>1</v>
      </c>
      <c r="P63" s="7">
        <v>1</v>
      </c>
      <c r="Q63">
        <v>1</v>
      </c>
      <c r="R63" s="7">
        <v>1</v>
      </c>
      <c r="S63">
        <f t="shared" si="27"/>
        <v>29</v>
      </c>
      <c r="T63">
        <f t="shared" si="27"/>
        <v>29</v>
      </c>
      <c r="U63">
        <f t="shared" si="27"/>
        <v>29</v>
      </c>
      <c r="V63">
        <f t="shared" si="27"/>
        <v>29</v>
      </c>
      <c r="W63">
        <f t="shared" si="27"/>
        <v>29</v>
      </c>
      <c r="X63">
        <f t="shared" si="27"/>
        <v>29</v>
      </c>
      <c r="Y63" s="2">
        <v>5</v>
      </c>
      <c r="Z63" s="2">
        <v>5</v>
      </c>
      <c r="AA63" s="2">
        <v>5</v>
      </c>
      <c r="AB63" s="2">
        <v>5</v>
      </c>
      <c r="AC63" s="2">
        <v>5</v>
      </c>
      <c r="AD63" s="2">
        <v>5</v>
      </c>
      <c r="AE63">
        <f t="shared" ca="1" si="26"/>
        <v>403</v>
      </c>
      <c r="AF63">
        <f t="shared" ca="1" si="26"/>
        <v>203</v>
      </c>
      <c r="AG63">
        <f t="shared" ca="1" si="26"/>
        <v>205</v>
      </c>
      <c r="AH63">
        <f t="shared" ca="1" si="26"/>
        <v>504</v>
      </c>
      <c r="AI63">
        <f t="shared" ca="1" si="26"/>
        <v>303</v>
      </c>
      <c r="AJ63">
        <f t="shared" ca="1" si="26"/>
        <v>503</v>
      </c>
      <c r="AN63" s="4">
        <v>12</v>
      </c>
      <c r="AO63">
        <v>6</v>
      </c>
      <c r="AP63">
        <f t="shared" si="23"/>
        <v>29</v>
      </c>
      <c r="AQ63">
        <f t="shared" si="24"/>
        <v>3471</v>
      </c>
      <c r="AR63">
        <f t="shared" si="3"/>
        <v>3017.2403407529541</v>
      </c>
      <c r="AT63" s="6">
        <v>34</v>
      </c>
      <c r="AU63" s="1">
        <f t="shared" si="16"/>
        <v>989.76</v>
      </c>
      <c r="AW63">
        <v>40</v>
      </c>
      <c r="AX63" s="2">
        <v>6</v>
      </c>
      <c r="AZ63">
        <v>13178.88</v>
      </c>
      <c r="BA63">
        <v>1098.24</v>
      </c>
      <c r="BB63">
        <v>260.7</v>
      </c>
      <c r="BC63">
        <v>11531.52</v>
      </c>
      <c r="BD63">
        <v>960.96</v>
      </c>
      <c r="BE63">
        <v>254.1</v>
      </c>
      <c r="BF63" s="9">
        <v>10133.76</v>
      </c>
      <c r="BG63">
        <v>844.48</v>
      </c>
      <c r="BH63">
        <v>223.3</v>
      </c>
      <c r="BI63">
        <v>10133.76</v>
      </c>
      <c r="BJ63">
        <v>844.48</v>
      </c>
      <c r="BK63">
        <v>223.3</v>
      </c>
      <c r="BL63">
        <v>8686.08</v>
      </c>
      <c r="BM63">
        <v>723.84</v>
      </c>
      <c r="BN63">
        <v>217.5</v>
      </c>
      <c r="BR63">
        <v>1404012</v>
      </c>
      <c r="BS63">
        <v>1204012</v>
      </c>
      <c r="BT63">
        <v>1205012</v>
      </c>
      <c r="BU63">
        <v>1304013</v>
      </c>
      <c r="BV63">
        <v>1303013</v>
      </c>
      <c r="BW63">
        <v>1304013</v>
      </c>
      <c r="BX63" s="10" t="b">
        <f t="shared" si="17"/>
        <v>1</v>
      </c>
      <c r="BY63" s="10" t="b">
        <f t="shared" si="18"/>
        <v>1</v>
      </c>
      <c r="BZ63" s="10" t="b">
        <f t="shared" si="19"/>
        <v>1</v>
      </c>
      <c r="CA63" s="10" t="b">
        <f t="shared" si="20"/>
        <v>1</v>
      </c>
      <c r="CB63" s="10" t="b">
        <f t="shared" si="21"/>
        <v>1</v>
      </c>
      <c r="CC63" s="10" t="b">
        <f t="shared" si="22"/>
        <v>1</v>
      </c>
    </row>
    <row r="64" spans="1:81" x14ac:dyDescent="0.15">
      <c r="A64" s="6">
        <v>508</v>
      </c>
      <c r="B64" s="4">
        <v>15</v>
      </c>
      <c r="C64" t="str">
        <f t="shared" ca="1" si="5"/>
        <v>1406014,1203014,1303014,1404015,1403015,1504015</v>
      </c>
      <c r="D64" t="str">
        <f t="shared" si="6"/>
        <v>1,1,1,1,1,1</v>
      </c>
      <c r="E64" t="str">
        <f t="shared" si="7"/>
        <v>29,29,29,29,29,29</v>
      </c>
      <c r="F64">
        <v>5</v>
      </c>
      <c r="G64">
        <f t="shared" ca="1" si="8"/>
        <v>1406014</v>
      </c>
      <c r="H64">
        <f t="shared" ca="1" si="9"/>
        <v>1203014</v>
      </c>
      <c r="I64">
        <f t="shared" ca="1" si="10"/>
        <v>1303014</v>
      </c>
      <c r="J64">
        <f t="shared" ca="1" si="11"/>
        <v>1404015</v>
      </c>
      <c r="K64">
        <f t="shared" ca="1" si="12"/>
        <v>1403015</v>
      </c>
      <c r="L64">
        <f t="shared" ca="1" si="13"/>
        <v>1504015</v>
      </c>
      <c r="M64" s="2">
        <v>1</v>
      </c>
      <c r="N64" s="7">
        <v>1</v>
      </c>
      <c r="O64">
        <v>1</v>
      </c>
      <c r="P64" s="7">
        <v>1</v>
      </c>
      <c r="Q64">
        <v>1</v>
      </c>
      <c r="R64" s="7">
        <v>1</v>
      </c>
      <c r="S64">
        <f t="shared" si="27"/>
        <v>29</v>
      </c>
      <c r="T64">
        <f t="shared" si="27"/>
        <v>29</v>
      </c>
      <c r="U64">
        <f t="shared" si="27"/>
        <v>29</v>
      </c>
      <c r="V64">
        <f t="shared" si="27"/>
        <v>29</v>
      </c>
      <c r="W64">
        <f t="shared" si="27"/>
        <v>29</v>
      </c>
      <c r="X64">
        <f t="shared" si="27"/>
        <v>29</v>
      </c>
      <c r="Y64" s="2">
        <v>4</v>
      </c>
      <c r="Z64" s="2">
        <v>4</v>
      </c>
      <c r="AA64" s="2">
        <v>4</v>
      </c>
      <c r="AB64" s="2">
        <v>5</v>
      </c>
      <c r="AC64" s="2">
        <v>5</v>
      </c>
      <c r="AD64" s="2">
        <v>5</v>
      </c>
      <c r="AE64">
        <f t="shared" ca="1" si="26"/>
        <v>406</v>
      </c>
      <c r="AF64">
        <f t="shared" ca="1" si="26"/>
        <v>203</v>
      </c>
      <c r="AG64">
        <f t="shared" ca="1" si="26"/>
        <v>303</v>
      </c>
      <c r="AH64">
        <f t="shared" ca="1" si="26"/>
        <v>404</v>
      </c>
      <c r="AI64">
        <f t="shared" ca="1" si="26"/>
        <v>403</v>
      </c>
      <c r="AJ64">
        <f t="shared" ca="1" si="26"/>
        <v>504</v>
      </c>
      <c r="AN64" s="4">
        <v>12</v>
      </c>
      <c r="AO64">
        <v>6</v>
      </c>
      <c r="AP64">
        <f t="shared" si="23"/>
        <v>29</v>
      </c>
      <c r="AQ64">
        <f t="shared" si="24"/>
        <v>3471</v>
      </c>
      <c r="AR64">
        <f t="shared" si="3"/>
        <v>3017.2403407529541</v>
      </c>
      <c r="AT64" s="6">
        <v>34</v>
      </c>
      <c r="AU64" s="1">
        <f t="shared" si="16"/>
        <v>989.76</v>
      </c>
      <c r="AW64">
        <v>40</v>
      </c>
      <c r="AX64" s="2">
        <v>6</v>
      </c>
      <c r="AZ64">
        <v>13178.88</v>
      </c>
      <c r="BA64">
        <v>1098.24</v>
      </c>
      <c r="BB64">
        <v>260.7</v>
      </c>
      <c r="BC64">
        <v>11531.52</v>
      </c>
      <c r="BD64">
        <v>960.96</v>
      </c>
      <c r="BE64">
        <v>254.1</v>
      </c>
      <c r="BF64" s="9">
        <v>10133.76</v>
      </c>
      <c r="BG64">
        <v>844.48</v>
      </c>
      <c r="BH64">
        <v>223.3</v>
      </c>
      <c r="BI64">
        <v>10133.76</v>
      </c>
      <c r="BJ64">
        <v>844.48</v>
      </c>
      <c r="BK64">
        <v>223.3</v>
      </c>
      <c r="BL64">
        <v>8686.08</v>
      </c>
      <c r="BM64">
        <v>723.84</v>
      </c>
      <c r="BN64">
        <v>217.5</v>
      </c>
      <c r="BR64">
        <v>1504013</v>
      </c>
      <c r="BS64">
        <v>1206011</v>
      </c>
      <c r="BT64">
        <v>1203011</v>
      </c>
      <c r="BU64">
        <v>1304013</v>
      </c>
      <c r="BV64">
        <v>1503013</v>
      </c>
      <c r="BW64">
        <v>1206011</v>
      </c>
      <c r="BX64" s="10" t="b">
        <f t="shared" si="17"/>
        <v>1</v>
      </c>
      <c r="BY64" s="10" t="b">
        <f t="shared" si="18"/>
        <v>1</v>
      </c>
      <c r="BZ64" s="10" t="b">
        <f t="shared" si="19"/>
        <v>1</v>
      </c>
      <c r="CA64" s="10" t="b">
        <f t="shared" si="20"/>
        <v>1</v>
      </c>
      <c r="CB64" s="10" t="b">
        <f t="shared" si="21"/>
        <v>1</v>
      </c>
      <c r="CC64" s="10" t="b">
        <f t="shared" si="22"/>
        <v>1</v>
      </c>
    </row>
    <row r="65" spans="1:81" x14ac:dyDescent="0.15">
      <c r="A65" s="6">
        <v>509</v>
      </c>
      <c r="B65" s="4">
        <v>15</v>
      </c>
      <c r="C65" t="str">
        <f t="shared" ca="1" si="5"/>
        <v>1405014,1205014,1206014,1203015,1203015,1205015</v>
      </c>
      <c r="D65" t="str">
        <f t="shared" si="6"/>
        <v>1,1,1,1,1,1</v>
      </c>
      <c r="E65" t="str">
        <f t="shared" si="7"/>
        <v>29,29,29,29,29,29</v>
      </c>
      <c r="F65">
        <v>5</v>
      </c>
      <c r="G65">
        <f t="shared" ca="1" si="8"/>
        <v>1405014</v>
      </c>
      <c r="H65">
        <f t="shared" ca="1" si="9"/>
        <v>1205014</v>
      </c>
      <c r="I65">
        <f t="shared" ca="1" si="10"/>
        <v>1206014</v>
      </c>
      <c r="J65">
        <f t="shared" ca="1" si="11"/>
        <v>1203015</v>
      </c>
      <c r="K65">
        <f t="shared" ca="1" si="12"/>
        <v>1203015</v>
      </c>
      <c r="L65">
        <f t="shared" ca="1" si="13"/>
        <v>1205015</v>
      </c>
      <c r="M65" s="2">
        <v>1</v>
      </c>
      <c r="N65" s="7">
        <v>1</v>
      </c>
      <c r="O65">
        <v>1</v>
      </c>
      <c r="P65" s="7">
        <v>1</v>
      </c>
      <c r="Q65">
        <v>1</v>
      </c>
      <c r="R65" s="7">
        <v>1</v>
      </c>
      <c r="S65">
        <f t="shared" si="27"/>
        <v>29</v>
      </c>
      <c r="T65">
        <f t="shared" si="27"/>
        <v>29</v>
      </c>
      <c r="U65">
        <f t="shared" si="27"/>
        <v>29</v>
      </c>
      <c r="V65">
        <f t="shared" si="27"/>
        <v>29</v>
      </c>
      <c r="W65">
        <f t="shared" si="27"/>
        <v>29</v>
      </c>
      <c r="X65">
        <f t="shared" si="27"/>
        <v>29</v>
      </c>
      <c r="Y65" s="2">
        <v>4</v>
      </c>
      <c r="Z65" s="2">
        <v>4</v>
      </c>
      <c r="AA65" s="2">
        <v>4</v>
      </c>
      <c r="AB65" s="2">
        <v>5</v>
      </c>
      <c r="AC65" s="2">
        <v>5</v>
      </c>
      <c r="AD65" s="2">
        <v>5</v>
      </c>
      <c r="AE65">
        <f t="shared" ca="1" si="26"/>
        <v>405</v>
      </c>
      <c r="AF65">
        <f t="shared" ca="1" si="26"/>
        <v>205</v>
      </c>
      <c r="AG65">
        <f t="shared" ca="1" si="26"/>
        <v>206</v>
      </c>
      <c r="AH65">
        <f t="shared" ca="1" si="26"/>
        <v>203</v>
      </c>
      <c r="AI65">
        <f t="shared" ca="1" si="26"/>
        <v>203</v>
      </c>
      <c r="AJ65">
        <f t="shared" ca="1" si="26"/>
        <v>205</v>
      </c>
      <c r="AN65" s="4">
        <v>12</v>
      </c>
      <c r="AO65">
        <v>6</v>
      </c>
      <c r="AP65">
        <f t="shared" si="23"/>
        <v>29</v>
      </c>
      <c r="AQ65">
        <f t="shared" si="24"/>
        <v>3471</v>
      </c>
      <c r="AR65">
        <f t="shared" si="3"/>
        <v>3030.0438582028023</v>
      </c>
      <c r="AT65" s="6">
        <v>35</v>
      </c>
      <c r="AU65" s="1">
        <f t="shared" si="16"/>
        <v>993.95999999999992</v>
      </c>
      <c r="AW65">
        <v>40</v>
      </c>
      <c r="AX65" s="2">
        <v>6</v>
      </c>
      <c r="AZ65">
        <v>13178.88</v>
      </c>
      <c r="BA65">
        <v>1098.24</v>
      </c>
      <c r="BB65">
        <v>260.7</v>
      </c>
      <c r="BC65">
        <v>11531.52</v>
      </c>
      <c r="BD65">
        <v>960.96</v>
      </c>
      <c r="BE65">
        <v>254.1</v>
      </c>
      <c r="BF65" s="9">
        <v>10133.76</v>
      </c>
      <c r="BG65">
        <v>844.48</v>
      </c>
      <c r="BH65">
        <v>223.3</v>
      </c>
      <c r="BI65">
        <v>10133.76</v>
      </c>
      <c r="BJ65">
        <v>844.48</v>
      </c>
      <c r="BK65">
        <v>223.3</v>
      </c>
      <c r="BL65">
        <v>8686.08</v>
      </c>
      <c r="BM65">
        <v>723.84</v>
      </c>
      <c r="BN65">
        <v>217.5</v>
      </c>
      <c r="BR65">
        <v>1404012</v>
      </c>
      <c r="BS65">
        <v>1404012</v>
      </c>
      <c r="BT65">
        <v>1406011</v>
      </c>
      <c r="BU65">
        <v>1403011</v>
      </c>
      <c r="BV65">
        <v>1304013</v>
      </c>
      <c r="BW65">
        <v>1504013</v>
      </c>
      <c r="BX65" s="10" t="b">
        <f t="shared" si="17"/>
        <v>1</v>
      </c>
      <c r="BY65" s="10" t="b">
        <f t="shared" si="18"/>
        <v>1</v>
      </c>
      <c r="BZ65" s="10" t="b">
        <f t="shared" si="19"/>
        <v>1</v>
      </c>
      <c r="CA65" s="10" t="b">
        <f t="shared" si="20"/>
        <v>1</v>
      </c>
      <c r="CB65" s="10" t="b">
        <f t="shared" si="21"/>
        <v>1</v>
      </c>
      <c r="CC65" s="10" t="b">
        <f t="shared" si="22"/>
        <v>1</v>
      </c>
    </row>
    <row r="66" spans="1:81" x14ac:dyDescent="0.15">
      <c r="A66" s="6">
        <v>510</v>
      </c>
      <c r="B66" s="4">
        <v>15</v>
      </c>
      <c r="C66" t="str">
        <f t="shared" ca="1" si="5"/>
        <v>1405014,1205014,1206014,1206015,1504015,1204015</v>
      </c>
      <c r="D66" t="str">
        <f t="shared" si="6"/>
        <v>1,1,1,1,1,1</v>
      </c>
      <c r="E66" t="str">
        <f t="shared" si="7"/>
        <v>30,30,30,30,30,30</v>
      </c>
      <c r="F66">
        <v>5</v>
      </c>
      <c r="G66">
        <f t="shared" ca="1" si="8"/>
        <v>1405014</v>
      </c>
      <c r="H66">
        <f t="shared" ca="1" si="9"/>
        <v>1205014</v>
      </c>
      <c r="I66">
        <f t="shared" ca="1" si="10"/>
        <v>1206014</v>
      </c>
      <c r="J66">
        <f t="shared" ca="1" si="11"/>
        <v>1206015</v>
      </c>
      <c r="K66">
        <f t="shared" ca="1" si="12"/>
        <v>1504015</v>
      </c>
      <c r="L66">
        <f t="shared" ca="1" si="13"/>
        <v>1204015</v>
      </c>
      <c r="M66" s="2">
        <v>1</v>
      </c>
      <c r="N66" s="7">
        <v>1</v>
      </c>
      <c r="O66">
        <v>1</v>
      </c>
      <c r="P66" s="7">
        <v>1</v>
      </c>
      <c r="Q66">
        <v>1</v>
      </c>
      <c r="R66" s="7">
        <v>1</v>
      </c>
      <c r="S66">
        <f t="shared" si="27"/>
        <v>30</v>
      </c>
      <c r="T66">
        <f t="shared" si="27"/>
        <v>30</v>
      </c>
      <c r="U66">
        <f t="shared" si="27"/>
        <v>30</v>
      </c>
      <c r="V66">
        <f t="shared" si="27"/>
        <v>30</v>
      </c>
      <c r="W66">
        <f t="shared" si="27"/>
        <v>30</v>
      </c>
      <c r="X66">
        <f t="shared" si="27"/>
        <v>30</v>
      </c>
      <c r="Y66" s="2">
        <v>4</v>
      </c>
      <c r="Z66" s="2">
        <v>4</v>
      </c>
      <c r="AA66" s="2">
        <v>4</v>
      </c>
      <c r="AB66" s="2">
        <v>5</v>
      </c>
      <c r="AC66" s="2">
        <v>5</v>
      </c>
      <c r="AD66" s="2">
        <v>5</v>
      </c>
      <c r="AE66">
        <f t="shared" ca="1" si="26"/>
        <v>405</v>
      </c>
      <c r="AF66">
        <f t="shared" ca="1" si="26"/>
        <v>205</v>
      </c>
      <c r="AG66">
        <f t="shared" ca="1" si="26"/>
        <v>206</v>
      </c>
      <c r="AH66">
        <f t="shared" ca="1" si="26"/>
        <v>206</v>
      </c>
      <c r="AI66">
        <f t="shared" ca="1" si="26"/>
        <v>504</v>
      </c>
      <c r="AJ66">
        <f t="shared" ca="1" si="26"/>
        <v>204</v>
      </c>
      <c r="AN66" s="4">
        <v>18</v>
      </c>
      <c r="AO66">
        <v>6</v>
      </c>
      <c r="AP66">
        <f t="shared" si="23"/>
        <v>30</v>
      </c>
      <c r="AQ66">
        <f t="shared" si="24"/>
        <v>3560</v>
      </c>
      <c r="AR66">
        <f t="shared" ref="AR66:AR129" si="28">AU66*(1-1/(1+BA66/(BB66*5)))*AW66/AO66</f>
        <v>3125.219269454738</v>
      </c>
      <c r="AT66" s="6">
        <v>35</v>
      </c>
      <c r="AU66" s="1">
        <f t="shared" si="16"/>
        <v>1024.92</v>
      </c>
      <c r="AW66">
        <v>40</v>
      </c>
      <c r="AX66" s="2">
        <v>6</v>
      </c>
      <c r="AZ66">
        <v>13685.76</v>
      </c>
      <c r="BA66">
        <v>1140.48</v>
      </c>
      <c r="BB66">
        <v>270.60000000000002</v>
      </c>
      <c r="BC66">
        <v>11975.04</v>
      </c>
      <c r="BD66">
        <v>997.92</v>
      </c>
      <c r="BE66">
        <v>264</v>
      </c>
      <c r="BF66" s="9">
        <v>10523.52</v>
      </c>
      <c r="BG66">
        <v>876.96</v>
      </c>
      <c r="BH66">
        <v>232</v>
      </c>
      <c r="BI66">
        <v>10523.52</v>
      </c>
      <c r="BJ66">
        <v>876.96</v>
      </c>
      <c r="BK66">
        <v>232</v>
      </c>
      <c r="BL66">
        <v>9020.16</v>
      </c>
      <c r="BM66">
        <v>751.68</v>
      </c>
      <c r="BN66">
        <v>226.2</v>
      </c>
      <c r="BR66">
        <v>1206011</v>
      </c>
      <c r="BS66">
        <v>1503013</v>
      </c>
      <c r="BT66">
        <v>1206011</v>
      </c>
      <c r="BU66">
        <v>1504013</v>
      </c>
      <c r="BV66">
        <v>1406011</v>
      </c>
      <c r="BW66">
        <v>1206011</v>
      </c>
      <c r="BX66" s="10" t="b">
        <f t="shared" si="17"/>
        <v>1</v>
      </c>
      <c r="BY66" s="10" t="b">
        <f t="shared" si="18"/>
        <v>1</v>
      </c>
      <c r="BZ66" s="10" t="b">
        <f t="shared" si="19"/>
        <v>1</v>
      </c>
      <c r="CA66" s="10" t="b">
        <f t="shared" si="20"/>
        <v>1</v>
      </c>
      <c r="CB66" s="10" t="b">
        <f t="shared" si="21"/>
        <v>1</v>
      </c>
      <c r="CC66" s="10" t="b">
        <f t="shared" si="22"/>
        <v>1</v>
      </c>
    </row>
    <row r="67" spans="1:81" x14ac:dyDescent="0.15">
      <c r="A67" s="6">
        <v>511</v>
      </c>
      <c r="B67" s="4">
        <v>15</v>
      </c>
      <c r="C67" t="str">
        <f t="shared" ref="C67:C130" ca="1" si="29">G67&amp;","&amp;H67&amp;","&amp;I67&amp;","&amp;J67&amp;","&amp;K67&amp;","&amp;L67</f>
        <v>1204014,1203014,1206014,1303015,1304015,1406015</v>
      </c>
      <c r="D67" t="str">
        <f t="shared" ref="D67:D130" si="30">M67&amp;","&amp;N67&amp;","&amp;O67&amp;","&amp;P67&amp;","&amp;Q67&amp;","&amp;R67</f>
        <v>1,1,1,1,1,1</v>
      </c>
      <c r="E67" t="str">
        <f t="shared" ref="E67:E130" si="31">S67&amp;","&amp;T67&amp;","&amp;U67&amp;","&amp;V67&amp;","&amp;W67&amp;","&amp;X67</f>
        <v>30,30,30,30,30,30</v>
      </c>
      <c r="F67">
        <v>5</v>
      </c>
      <c r="G67">
        <f t="shared" ref="G67:G130" ca="1" si="32">M67*1000000+AE67*1000+M67*10+Y67</f>
        <v>1204014</v>
      </c>
      <c r="H67">
        <f t="shared" ref="H67:H130" ca="1" si="33">N67*1000000+AF67*1000+N67*10+Z67</f>
        <v>1203014</v>
      </c>
      <c r="I67">
        <f t="shared" ref="I67:I130" ca="1" si="34">O67*1000000+AG67*1000+O67*10+AA67</f>
        <v>1206014</v>
      </c>
      <c r="J67">
        <f t="shared" ref="J67:J130" ca="1" si="35">P67*1000000+AH67*1000+P67*10+AB67</f>
        <v>1303015</v>
      </c>
      <c r="K67">
        <f t="shared" ref="K67:K130" ca="1" si="36">Q67*1000000+AI67*1000+Q67*10+AC67</f>
        <v>1304015</v>
      </c>
      <c r="L67">
        <f t="shared" ref="L67:L130" ca="1" si="37">R67*1000000+AJ67*1000+R67*10+AD67</f>
        <v>1406015</v>
      </c>
      <c r="M67" s="2">
        <v>1</v>
      </c>
      <c r="N67" s="7">
        <v>1</v>
      </c>
      <c r="O67">
        <v>1</v>
      </c>
      <c r="P67" s="7">
        <v>1</v>
      </c>
      <c r="Q67">
        <v>1</v>
      </c>
      <c r="R67" s="7">
        <v>1</v>
      </c>
      <c r="S67">
        <f t="shared" si="27"/>
        <v>30</v>
      </c>
      <c r="T67">
        <f t="shared" si="27"/>
        <v>30</v>
      </c>
      <c r="U67">
        <f t="shared" si="27"/>
        <v>30</v>
      </c>
      <c r="V67">
        <f t="shared" si="27"/>
        <v>30</v>
      </c>
      <c r="W67">
        <f t="shared" si="27"/>
        <v>30</v>
      </c>
      <c r="X67">
        <f t="shared" si="27"/>
        <v>30</v>
      </c>
      <c r="Y67" s="2">
        <v>4</v>
      </c>
      <c r="Z67" s="2">
        <v>4</v>
      </c>
      <c r="AA67" s="2">
        <v>4</v>
      </c>
      <c r="AB67" s="2">
        <v>5</v>
      </c>
      <c r="AC67" s="2">
        <v>5</v>
      </c>
      <c r="AD67" s="2">
        <v>5</v>
      </c>
      <c r="AE67">
        <f t="shared" ca="1" si="26"/>
        <v>204</v>
      </c>
      <c r="AF67">
        <f t="shared" ca="1" si="26"/>
        <v>203</v>
      </c>
      <c r="AG67">
        <f t="shared" ca="1" si="26"/>
        <v>206</v>
      </c>
      <c r="AH67">
        <f t="shared" ca="1" si="26"/>
        <v>303</v>
      </c>
      <c r="AI67">
        <f t="shared" ca="1" si="26"/>
        <v>304</v>
      </c>
      <c r="AJ67">
        <f t="shared" ca="1" si="26"/>
        <v>406</v>
      </c>
      <c r="AN67" s="4">
        <v>12</v>
      </c>
      <c r="AO67">
        <v>6</v>
      </c>
      <c r="AP67">
        <f t="shared" si="23"/>
        <v>30</v>
      </c>
      <c r="AQ67">
        <f t="shared" si="24"/>
        <v>3560</v>
      </c>
      <c r="AR67">
        <f t="shared" si="28"/>
        <v>3125.219269454738</v>
      </c>
      <c r="AT67" s="6">
        <v>35</v>
      </c>
      <c r="AU67" s="1">
        <f t="shared" ref="AU67:AU130" si="38">42+4.2*AT67+(BA67+BD67+BG67+BJ67+BM67)*0.18</f>
        <v>1024.92</v>
      </c>
      <c r="AW67">
        <v>40</v>
      </c>
      <c r="AX67" s="2">
        <v>6</v>
      </c>
      <c r="AZ67">
        <v>13685.76</v>
      </c>
      <c r="BA67">
        <v>1140.48</v>
      </c>
      <c r="BB67">
        <v>270.60000000000002</v>
      </c>
      <c r="BC67">
        <v>11975.04</v>
      </c>
      <c r="BD67">
        <v>997.92</v>
      </c>
      <c r="BE67">
        <v>264</v>
      </c>
      <c r="BF67" s="9">
        <v>10523.52</v>
      </c>
      <c r="BG67">
        <v>876.96</v>
      </c>
      <c r="BH67">
        <v>232</v>
      </c>
      <c r="BI67">
        <v>10523.52</v>
      </c>
      <c r="BJ67">
        <v>876.96</v>
      </c>
      <c r="BK67">
        <v>232</v>
      </c>
      <c r="BL67">
        <v>9020.16</v>
      </c>
      <c r="BM67">
        <v>751.68</v>
      </c>
      <c r="BN67">
        <v>226.2</v>
      </c>
      <c r="BR67">
        <v>1503013</v>
      </c>
      <c r="BS67">
        <v>1203011</v>
      </c>
      <c r="BT67">
        <v>1303013</v>
      </c>
      <c r="BU67">
        <v>1405012</v>
      </c>
      <c r="BV67">
        <v>1504013</v>
      </c>
      <c r="BW67">
        <v>1304013</v>
      </c>
      <c r="BX67" s="10" t="b">
        <f t="shared" ref="BX67:BX130" si="39">IF(BR67&lt;&gt;"",IF(ISERROR(MATCH(INT(BR67),$BP$2:$BP$35,0))=FALSE,TRUE),"")</f>
        <v>1</v>
      </c>
      <c r="BY67" s="10" t="b">
        <f t="shared" ref="BY67:BY130" si="40">IF(BS67&lt;&gt;"",IF(ISERROR(MATCH(INT(BS67),$BP$2:$BP$35,0))=FALSE,TRUE),"")</f>
        <v>1</v>
      </c>
      <c r="BZ67" s="10" t="b">
        <f t="shared" ref="BZ67:BZ130" si="41">IF(BT67&lt;&gt;"",IF(ISERROR(MATCH(INT(BT67),$BP$2:$BP$35,0))=FALSE,TRUE),"")</f>
        <v>1</v>
      </c>
      <c r="CA67" s="10" t="b">
        <f t="shared" ref="CA67:CA130" si="42">IF(BU67&lt;&gt;"",IF(ISERROR(MATCH(INT(BU67),$BP$2:$BP$35,0))=FALSE,TRUE),"")</f>
        <v>1</v>
      </c>
      <c r="CB67" s="10" t="b">
        <f t="shared" ref="CB67:CB130" si="43">IF(BV67&lt;&gt;"",IF(ISERROR(MATCH(INT(BV67),$BP$2:$BP$35,0))=FALSE,TRUE),"")</f>
        <v>1</v>
      </c>
      <c r="CC67" s="10" t="b">
        <f t="shared" ref="CC67:CC130" si="44">IF(BW67&lt;&gt;"",IF(ISERROR(MATCH(INT(BW67),$BP$2:$BP$35,0))=FALSE,TRUE),"")</f>
        <v>1</v>
      </c>
    </row>
    <row r="68" spans="1:81" x14ac:dyDescent="0.15">
      <c r="A68" s="6">
        <v>512</v>
      </c>
      <c r="B68" s="4">
        <v>15</v>
      </c>
      <c r="C68" t="str">
        <f t="shared" ca="1" si="29"/>
        <v>1203014,1406014,1404014,1303015,1204015,1503015</v>
      </c>
      <c r="D68" t="str">
        <f t="shared" si="30"/>
        <v>1,1,1,1,1,1</v>
      </c>
      <c r="E68" t="str">
        <f t="shared" si="31"/>
        <v>30,30,30,30,30,30</v>
      </c>
      <c r="F68">
        <v>5</v>
      </c>
      <c r="G68">
        <f t="shared" ca="1" si="32"/>
        <v>1203014</v>
      </c>
      <c r="H68">
        <f t="shared" ca="1" si="33"/>
        <v>1406014</v>
      </c>
      <c r="I68">
        <f t="shared" ca="1" si="34"/>
        <v>1404014</v>
      </c>
      <c r="J68">
        <f t="shared" ca="1" si="35"/>
        <v>1303015</v>
      </c>
      <c r="K68">
        <f t="shared" ca="1" si="36"/>
        <v>1204015</v>
      </c>
      <c r="L68">
        <f t="shared" ca="1" si="37"/>
        <v>1503015</v>
      </c>
      <c r="M68" s="2">
        <v>1</v>
      </c>
      <c r="N68" s="7">
        <v>1</v>
      </c>
      <c r="O68">
        <v>1</v>
      </c>
      <c r="P68" s="7">
        <v>1</v>
      </c>
      <c r="Q68">
        <v>1</v>
      </c>
      <c r="R68" s="7">
        <v>1</v>
      </c>
      <c r="S68">
        <f t="shared" si="27"/>
        <v>30</v>
      </c>
      <c r="T68">
        <f t="shared" si="27"/>
        <v>30</v>
      </c>
      <c r="U68">
        <f t="shared" si="27"/>
        <v>30</v>
      </c>
      <c r="V68">
        <f t="shared" si="27"/>
        <v>30</v>
      </c>
      <c r="W68">
        <f t="shared" si="27"/>
        <v>30</v>
      </c>
      <c r="X68">
        <f t="shared" si="27"/>
        <v>30</v>
      </c>
      <c r="Y68" s="2">
        <v>4</v>
      </c>
      <c r="Z68" s="2">
        <v>4</v>
      </c>
      <c r="AA68" s="2">
        <v>4</v>
      </c>
      <c r="AB68" s="2">
        <v>5</v>
      </c>
      <c r="AC68" s="2">
        <v>5</v>
      </c>
      <c r="AD68" s="2">
        <v>5</v>
      </c>
      <c r="AE68">
        <f t="shared" ca="1" si="26"/>
        <v>203</v>
      </c>
      <c r="AF68">
        <f t="shared" ca="1" si="26"/>
        <v>406</v>
      </c>
      <c r="AG68">
        <f t="shared" ca="1" si="26"/>
        <v>404</v>
      </c>
      <c r="AH68">
        <f t="shared" ca="1" si="26"/>
        <v>303</v>
      </c>
      <c r="AI68">
        <f t="shared" ca="1" si="26"/>
        <v>204</v>
      </c>
      <c r="AJ68">
        <f t="shared" ca="1" si="26"/>
        <v>503</v>
      </c>
      <c r="AN68" s="4">
        <v>12</v>
      </c>
      <c r="AO68">
        <v>6</v>
      </c>
      <c r="AP68">
        <f t="shared" ref="AP68:AP131" si="45">FLOOR((AR68-192)/96,1)</f>
        <v>30</v>
      </c>
      <c r="AQ68">
        <f t="shared" ref="AQ68:AQ131" si="46">$AQ$2+$AQ$2/10*AP68</f>
        <v>3560</v>
      </c>
      <c r="AR68">
        <f t="shared" si="28"/>
        <v>3125.219269454738</v>
      </c>
      <c r="AT68" s="6">
        <v>35</v>
      </c>
      <c r="AU68" s="1">
        <f t="shared" si="38"/>
        <v>1024.92</v>
      </c>
      <c r="AW68">
        <v>40</v>
      </c>
      <c r="AX68" s="2">
        <v>6</v>
      </c>
      <c r="AZ68">
        <v>13685.76</v>
      </c>
      <c r="BA68">
        <v>1140.48</v>
      </c>
      <c r="BB68">
        <v>270.60000000000002</v>
      </c>
      <c r="BC68">
        <v>11975.04</v>
      </c>
      <c r="BD68">
        <v>997.92</v>
      </c>
      <c r="BE68">
        <v>264</v>
      </c>
      <c r="BF68" s="9">
        <v>10523.52</v>
      </c>
      <c r="BG68">
        <v>876.96</v>
      </c>
      <c r="BH68">
        <v>232</v>
      </c>
      <c r="BI68">
        <v>10523.52</v>
      </c>
      <c r="BJ68">
        <v>876.96</v>
      </c>
      <c r="BK68">
        <v>232</v>
      </c>
      <c r="BL68">
        <v>9020.16</v>
      </c>
      <c r="BM68">
        <v>751.68</v>
      </c>
      <c r="BN68">
        <v>226.2</v>
      </c>
      <c r="BR68">
        <v>1303013</v>
      </c>
      <c r="BS68">
        <v>1304013</v>
      </c>
      <c r="BT68">
        <v>1403011</v>
      </c>
      <c r="BU68">
        <v>1303013</v>
      </c>
      <c r="BV68">
        <v>1303013</v>
      </c>
      <c r="BW68">
        <v>1203011</v>
      </c>
      <c r="BX68" s="10" t="b">
        <f t="shared" si="39"/>
        <v>1</v>
      </c>
      <c r="BY68" s="10" t="b">
        <f t="shared" si="40"/>
        <v>1</v>
      </c>
      <c r="BZ68" s="10" t="b">
        <f t="shared" si="41"/>
        <v>1</v>
      </c>
      <c r="CA68" s="10" t="b">
        <f t="shared" si="42"/>
        <v>1</v>
      </c>
      <c r="CB68" s="10" t="b">
        <f t="shared" si="43"/>
        <v>1</v>
      </c>
      <c r="CC68" s="10" t="b">
        <f t="shared" si="44"/>
        <v>1</v>
      </c>
    </row>
    <row r="69" spans="1:81" x14ac:dyDescent="0.15">
      <c r="A69" s="6">
        <v>513</v>
      </c>
      <c r="B69" s="4">
        <v>15</v>
      </c>
      <c r="C69" t="str">
        <f t="shared" ca="1" si="29"/>
        <v>1206014,1504014,1404014,1204015,1504015,1503015</v>
      </c>
      <c r="D69" t="str">
        <f t="shared" si="30"/>
        <v>1,1,1,1,1,1</v>
      </c>
      <c r="E69" t="str">
        <f t="shared" si="31"/>
        <v>30,30,30,30,30,30</v>
      </c>
      <c r="F69">
        <v>5</v>
      </c>
      <c r="G69">
        <f t="shared" ca="1" si="32"/>
        <v>1206014</v>
      </c>
      <c r="H69">
        <f t="shared" ca="1" si="33"/>
        <v>1504014</v>
      </c>
      <c r="I69">
        <f t="shared" ca="1" si="34"/>
        <v>1404014</v>
      </c>
      <c r="J69">
        <f t="shared" ca="1" si="35"/>
        <v>1204015</v>
      </c>
      <c r="K69">
        <f t="shared" ca="1" si="36"/>
        <v>1504015</v>
      </c>
      <c r="L69">
        <f t="shared" ca="1" si="37"/>
        <v>1503015</v>
      </c>
      <c r="M69" s="2">
        <v>1</v>
      </c>
      <c r="N69" s="7">
        <v>1</v>
      </c>
      <c r="O69">
        <v>1</v>
      </c>
      <c r="P69" s="7">
        <v>1</v>
      </c>
      <c r="Q69">
        <v>1</v>
      </c>
      <c r="R69" s="7">
        <v>1</v>
      </c>
      <c r="S69">
        <f t="shared" si="27"/>
        <v>30</v>
      </c>
      <c r="T69">
        <f t="shared" si="27"/>
        <v>30</v>
      </c>
      <c r="U69">
        <f t="shared" si="27"/>
        <v>30</v>
      </c>
      <c r="V69">
        <f t="shared" si="27"/>
        <v>30</v>
      </c>
      <c r="W69">
        <f t="shared" si="27"/>
        <v>30</v>
      </c>
      <c r="X69">
        <f t="shared" si="27"/>
        <v>30</v>
      </c>
      <c r="Y69" s="2">
        <v>4</v>
      </c>
      <c r="Z69" s="2">
        <v>4</v>
      </c>
      <c r="AA69" s="2">
        <v>4</v>
      </c>
      <c r="AB69" s="2">
        <v>5</v>
      </c>
      <c r="AC69" s="2">
        <v>5</v>
      </c>
      <c r="AD69" s="2">
        <v>5</v>
      </c>
      <c r="AE69">
        <f t="shared" ca="1" si="26"/>
        <v>206</v>
      </c>
      <c r="AF69">
        <f t="shared" ca="1" si="26"/>
        <v>504</v>
      </c>
      <c r="AG69">
        <f t="shared" ca="1" si="26"/>
        <v>404</v>
      </c>
      <c r="AH69">
        <f t="shared" ca="1" si="26"/>
        <v>204</v>
      </c>
      <c r="AI69">
        <f t="shared" ca="1" si="26"/>
        <v>504</v>
      </c>
      <c r="AJ69">
        <f t="shared" ca="1" si="26"/>
        <v>503</v>
      </c>
      <c r="AN69" s="4">
        <v>12</v>
      </c>
      <c r="AO69">
        <v>6</v>
      </c>
      <c r="AP69">
        <f t="shared" si="45"/>
        <v>30</v>
      </c>
      <c r="AQ69">
        <f t="shared" si="46"/>
        <v>3560</v>
      </c>
      <c r="AR69">
        <f t="shared" si="28"/>
        <v>3138.026045526733</v>
      </c>
      <c r="AT69" s="6">
        <v>36</v>
      </c>
      <c r="AU69" s="1">
        <f t="shared" si="38"/>
        <v>1029.1199999999999</v>
      </c>
      <c r="AW69">
        <v>40</v>
      </c>
      <c r="AX69" s="2">
        <v>6</v>
      </c>
      <c r="AZ69">
        <v>13685.76</v>
      </c>
      <c r="BA69">
        <v>1140.48</v>
      </c>
      <c r="BB69">
        <v>270.60000000000002</v>
      </c>
      <c r="BC69">
        <v>11975.04</v>
      </c>
      <c r="BD69">
        <v>997.92</v>
      </c>
      <c r="BE69">
        <v>264</v>
      </c>
      <c r="BF69" s="9">
        <v>10523.52</v>
      </c>
      <c r="BG69">
        <v>876.96</v>
      </c>
      <c r="BH69">
        <v>232</v>
      </c>
      <c r="BI69">
        <v>10523.52</v>
      </c>
      <c r="BJ69">
        <v>876.96</v>
      </c>
      <c r="BK69">
        <v>232</v>
      </c>
      <c r="BL69">
        <v>9020.16</v>
      </c>
      <c r="BM69">
        <v>751.68</v>
      </c>
      <c r="BN69">
        <v>226.2</v>
      </c>
      <c r="BR69">
        <v>1304013</v>
      </c>
      <c r="BS69">
        <v>1205012</v>
      </c>
      <c r="BT69">
        <v>1203011</v>
      </c>
      <c r="BU69">
        <v>1304013</v>
      </c>
      <c r="BV69">
        <v>1204012</v>
      </c>
      <c r="BW69">
        <v>1503013</v>
      </c>
      <c r="BX69" s="10" t="b">
        <f t="shared" si="39"/>
        <v>1</v>
      </c>
      <c r="BY69" s="10" t="b">
        <f t="shared" si="40"/>
        <v>1</v>
      </c>
      <c r="BZ69" s="10" t="b">
        <f t="shared" si="41"/>
        <v>1</v>
      </c>
      <c r="CA69" s="10" t="b">
        <f t="shared" si="42"/>
        <v>1</v>
      </c>
      <c r="CB69" s="10" t="b">
        <f t="shared" si="43"/>
        <v>1</v>
      </c>
      <c r="CC69" s="10" t="b">
        <f t="shared" si="44"/>
        <v>1</v>
      </c>
    </row>
    <row r="70" spans="1:81" x14ac:dyDescent="0.15">
      <c r="A70" s="6">
        <v>514</v>
      </c>
      <c r="B70" s="4">
        <v>15</v>
      </c>
      <c r="C70" t="str">
        <f t="shared" ca="1" si="29"/>
        <v>1406014,1504014,1503014,1204015,1403015,1205015</v>
      </c>
      <c r="D70" t="str">
        <f t="shared" si="30"/>
        <v>1,1,1,1,1,1</v>
      </c>
      <c r="E70" t="str">
        <f t="shared" si="31"/>
        <v>30,30,30,30,30,30</v>
      </c>
      <c r="F70">
        <v>5</v>
      </c>
      <c r="G70">
        <f t="shared" ca="1" si="32"/>
        <v>1406014</v>
      </c>
      <c r="H70">
        <f t="shared" ca="1" si="33"/>
        <v>1504014</v>
      </c>
      <c r="I70">
        <f t="shared" ca="1" si="34"/>
        <v>1503014</v>
      </c>
      <c r="J70">
        <f t="shared" ca="1" si="35"/>
        <v>1204015</v>
      </c>
      <c r="K70">
        <f t="shared" ca="1" si="36"/>
        <v>1403015</v>
      </c>
      <c r="L70">
        <f t="shared" ca="1" si="37"/>
        <v>1205015</v>
      </c>
      <c r="M70" s="2">
        <v>1</v>
      </c>
      <c r="N70" s="7">
        <v>1</v>
      </c>
      <c r="O70">
        <v>1</v>
      </c>
      <c r="P70" s="7">
        <v>1</v>
      </c>
      <c r="Q70">
        <v>1</v>
      </c>
      <c r="R70" s="7">
        <v>1</v>
      </c>
      <c r="S70">
        <f t="shared" si="27"/>
        <v>30</v>
      </c>
      <c r="T70">
        <f t="shared" si="27"/>
        <v>30</v>
      </c>
      <c r="U70">
        <f t="shared" si="27"/>
        <v>30</v>
      </c>
      <c r="V70">
        <f t="shared" si="27"/>
        <v>30</v>
      </c>
      <c r="W70">
        <f t="shared" si="27"/>
        <v>30</v>
      </c>
      <c r="X70">
        <f t="shared" si="27"/>
        <v>30</v>
      </c>
      <c r="Y70" s="2">
        <v>4</v>
      </c>
      <c r="Z70" s="2">
        <v>4</v>
      </c>
      <c r="AA70" s="2">
        <v>4</v>
      </c>
      <c r="AB70" s="2">
        <v>5</v>
      </c>
      <c r="AC70" s="2">
        <v>5</v>
      </c>
      <c r="AD70" s="2">
        <v>5</v>
      </c>
      <c r="AE70">
        <f ca="1">INDEX($AL$17:$AL$28,RANDBETWEEN(1,12))</f>
        <v>406</v>
      </c>
      <c r="AF70">
        <f t="shared" ref="AF70:AJ71" ca="1" si="47">INDEX($AL$17:$AL$28,RANDBETWEEN(1,12))</f>
        <v>504</v>
      </c>
      <c r="AG70">
        <f t="shared" ca="1" si="47"/>
        <v>503</v>
      </c>
      <c r="AH70">
        <f t="shared" ca="1" si="47"/>
        <v>204</v>
      </c>
      <c r="AI70">
        <f t="shared" ca="1" si="47"/>
        <v>403</v>
      </c>
      <c r="AJ70">
        <f t="shared" ca="1" si="47"/>
        <v>205</v>
      </c>
      <c r="AN70" s="4">
        <v>12</v>
      </c>
      <c r="AO70">
        <v>6</v>
      </c>
      <c r="AP70">
        <f t="shared" si="45"/>
        <v>30</v>
      </c>
      <c r="AQ70">
        <f t="shared" si="46"/>
        <v>3560</v>
      </c>
      <c r="AR70">
        <f t="shared" si="28"/>
        <v>3138.026045526733</v>
      </c>
      <c r="AT70" s="6">
        <v>36</v>
      </c>
      <c r="AU70" s="1">
        <f t="shared" si="38"/>
        <v>1029.1199999999999</v>
      </c>
      <c r="AW70">
        <v>40</v>
      </c>
      <c r="AX70" s="2">
        <v>6</v>
      </c>
      <c r="AZ70">
        <v>13685.76</v>
      </c>
      <c r="BA70">
        <v>1140.48</v>
      </c>
      <c r="BB70">
        <v>270.60000000000002</v>
      </c>
      <c r="BC70">
        <v>11975.04</v>
      </c>
      <c r="BD70">
        <v>997.92</v>
      </c>
      <c r="BE70">
        <v>264</v>
      </c>
      <c r="BF70" s="9">
        <v>10523.52</v>
      </c>
      <c r="BG70">
        <v>876.96</v>
      </c>
      <c r="BH70">
        <v>232</v>
      </c>
      <c r="BI70">
        <v>10523.52</v>
      </c>
      <c r="BJ70">
        <v>876.96</v>
      </c>
      <c r="BK70">
        <v>232</v>
      </c>
      <c r="BL70">
        <v>9020.16</v>
      </c>
      <c r="BM70">
        <v>751.68</v>
      </c>
      <c r="BN70">
        <v>226.2</v>
      </c>
      <c r="BR70">
        <v>1203011</v>
      </c>
      <c r="BS70">
        <v>1406011</v>
      </c>
      <c r="BT70">
        <v>1404012</v>
      </c>
      <c r="BU70">
        <v>1504013</v>
      </c>
      <c r="BV70">
        <v>1504013</v>
      </c>
      <c r="BW70">
        <v>1206011</v>
      </c>
      <c r="BX70" s="10" t="b">
        <f t="shared" si="39"/>
        <v>1</v>
      </c>
      <c r="BY70" s="10" t="b">
        <f t="shared" si="40"/>
        <v>1</v>
      </c>
      <c r="BZ70" s="10" t="b">
        <f t="shared" si="41"/>
        <v>1</v>
      </c>
      <c r="CA70" s="10" t="b">
        <f t="shared" si="42"/>
        <v>1</v>
      </c>
      <c r="CB70" s="10" t="b">
        <f t="shared" si="43"/>
        <v>1</v>
      </c>
      <c r="CC70" s="10" t="b">
        <f t="shared" si="44"/>
        <v>1</v>
      </c>
    </row>
    <row r="71" spans="1:81" x14ac:dyDescent="0.15">
      <c r="A71" s="6">
        <v>515</v>
      </c>
      <c r="B71" s="4">
        <v>15</v>
      </c>
      <c r="C71" t="str">
        <f t="shared" ca="1" si="29"/>
        <v>1204014,1406014,1404014,1504015,1204015,1403015</v>
      </c>
      <c r="D71" t="str">
        <f t="shared" si="30"/>
        <v>1,1,1,1,1,1</v>
      </c>
      <c r="E71" t="str">
        <f t="shared" si="31"/>
        <v>33,33,33,33,33,33</v>
      </c>
      <c r="F71">
        <v>5</v>
      </c>
      <c r="G71">
        <f t="shared" ca="1" si="32"/>
        <v>1204014</v>
      </c>
      <c r="H71">
        <f t="shared" ca="1" si="33"/>
        <v>1406014</v>
      </c>
      <c r="I71">
        <f t="shared" ca="1" si="34"/>
        <v>1404014</v>
      </c>
      <c r="J71">
        <f t="shared" ca="1" si="35"/>
        <v>1504015</v>
      </c>
      <c r="K71">
        <f t="shared" ca="1" si="36"/>
        <v>1204015</v>
      </c>
      <c r="L71">
        <f t="shared" ca="1" si="37"/>
        <v>1403015</v>
      </c>
      <c r="M71" s="2">
        <v>1</v>
      </c>
      <c r="N71" s="7">
        <v>1</v>
      </c>
      <c r="O71">
        <v>1</v>
      </c>
      <c r="P71" s="7">
        <v>1</v>
      </c>
      <c r="Q71">
        <v>1</v>
      </c>
      <c r="R71" s="7">
        <v>1</v>
      </c>
      <c r="S71">
        <f t="shared" si="27"/>
        <v>33</v>
      </c>
      <c r="T71">
        <f t="shared" si="27"/>
        <v>33</v>
      </c>
      <c r="U71">
        <f t="shared" si="27"/>
        <v>33</v>
      </c>
      <c r="V71">
        <f t="shared" si="27"/>
        <v>33</v>
      </c>
      <c r="W71">
        <f t="shared" si="27"/>
        <v>33</v>
      </c>
      <c r="X71">
        <f t="shared" si="27"/>
        <v>33</v>
      </c>
      <c r="Y71" s="2">
        <v>4</v>
      </c>
      <c r="Z71" s="2">
        <v>4</v>
      </c>
      <c r="AA71" s="2">
        <v>4</v>
      </c>
      <c r="AB71" s="2">
        <v>5</v>
      </c>
      <c r="AC71" s="2">
        <v>5</v>
      </c>
      <c r="AD71" s="2">
        <v>5</v>
      </c>
      <c r="AE71">
        <f t="shared" ref="AE71" ca="1" si="48">INDEX($AL$17:$AL$28,RANDBETWEEN(1,12))</f>
        <v>204</v>
      </c>
      <c r="AF71">
        <f t="shared" ca="1" si="47"/>
        <v>406</v>
      </c>
      <c r="AG71">
        <f t="shared" ca="1" si="47"/>
        <v>404</v>
      </c>
      <c r="AH71">
        <f t="shared" ca="1" si="47"/>
        <v>504</v>
      </c>
      <c r="AI71">
        <f t="shared" ca="1" si="47"/>
        <v>204</v>
      </c>
      <c r="AJ71">
        <f t="shared" ca="1" si="47"/>
        <v>403</v>
      </c>
      <c r="AN71" s="4">
        <v>20</v>
      </c>
      <c r="AO71">
        <v>6</v>
      </c>
      <c r="AP71">
        <f t="shared" si="45"/>
        <v>33</v>
      </c>
      <c r="AQ71">
        <f t="shared" si="46"/>
        <v>3827</v>
      </c>
      <c r="AR71">
        <f t="shared" si="28"/>
        <v>3385.6822833801384</v>
      </c>
      <c r="AT71" s="6">
        <v>36</v>
      </c>
      <c r="AU71" s="1">
        <f t="shared" si="38"/>
        <v>1110.0768</v>
      </c>
      <c r="AW71">
        <v>40</v>
      </c>
      <c r="AX71" s="2">
        <v>6</v>
      </c>
      <c r="AZ71">
        <v>14192.64</v>
      </c>
      <c r="BA71">
        <v>1182.72</v>
      </c>
      <c r="BB71">
        <v>280.5</v>
      </c>
      <c r="BC71">
        <v>14192.64</v>
      </c>
      <c r="BD71">
        <v>1182.72</v>
      </c>
      <c r="BE71">
        <v>280.5</v>
      </c>
      <c r="BF71" s="9">
        <v>10913.28</v>
      </c>
      <c r="BG71">
        <v>909.44</v>
      </c>
      <c r="BH71">
        <v>240.7</v>
      </c>
      <c r="BI71">
        <v>10913.28</v>
      </c>
      <c r="BJ71">
        <v>909.44</v>
      </c>
      <c r="BK71">
        <v>240.7</v>
      </c>
      <c r="BL71">
        <v>10913.28</v>
      </c>
      <c r="BM71">
        <v>909.44</v>
      </c>
      <c r="BN71">
        <v>240.7</v>
      </c>
      <c r="BR71">
        <v>1504013</v>
      </c>
      <c r="BS71">
        <v>1205012</v>
      </c>
      <c r="BT71">
        <v>1203011</v>
      </c>
      <c r="BU71">
        <v>1404012</v>
      </c>
      <c r="BV71">
        <v>1203011</v>
      </c>
      <c r="BW71">
        <v>1204012</v>
      </c>
      <c r="BX71" s="10" t="b">
        <f t="shared" si="39"/>
        <v>1</v>
      </c>
      <c r="BY71" s="10" t="b">
        <f t="shared" si="40"/>
        <v>1</v>
      </c>
      <c r="BZ71" s="10" t="b">
        <f t="shared" si="41"/>
        <v>1</v>
      </c>
      <c r="CA71" s="10" t="b">
        <f t="shared" si="42"/>
        <v>1</v>
      </c>
      <c r="CB71" s="10" t="b">
        <f t="shared" si="43"/>
        <v>1</v>
      </c>
      <c r="CC71" s="10" t="b">
        <f t="shared" si="44"/>
        <v>1</v>
      </c>
    </row>
    <row r="72" spans="1:81" x14ac:dyDescent="0.15">
      <c r="A72" s="6">
        <v>516</v>
      </c>
      <c r="B72" s="4">
        <v>18</v>
      </c>
      <c r="C72" t="str">
        <f t="shared" ca="1" si="29"/>
        <v>1504014,1405014,1101014,1205015,1503015,1403015</v>
      </c>
      <c r="D72" t="str">
        <f t="shared" si="30"/>
        <v>1,1,1,1,1,1</v>
      </c>
      <c r="E72" t="str">
        <f t="shared" si="31"/>
        <v>33,33,33,33,33,33</v>
      </c>
      <c r="F72">
        <v>4</v>
      </c>
      <c r="G72">
        <f t="shared" ca="1" si="32"/>
        <v>1504014</v>
      </c>
      <c r="H72">
        <f t="shared" ca="1" si="33"/>
        <v>1405014</v>
      </c>
      <c r="I72">
        <f t="shared" ca="1" si="34"/>
        <v>1101014</v>
      </c>
      <c r="J72">
        <f t="shared" ca="1" si="35"/>
        <v>1205015</v>
      </c>
      <c r="K72">
        <f t="shared" ca="1" si="36"/>
        <v>1503015</v>
      </c>
      <c r="L72">
        <f t="shared" ca="1" si="37"/>
        <v>1403015</v>
      </c>
      <c r="M72" s="2">
        <v>1</v>
      </c>
      <c r="N72" s="7">
        <v>1</v>
      </c>
      <c r="O72">
        <v>1</v>
      </c>
      <c r="P72" s="7">
        <v>1</v>
      </c>
      <c r="Q72">
        <v>1</v>
      </c>
      <c r="R72" s="7">
        <v>1</v>
      </c>
      <c r="S72">
        <f t="shared" si="27"/>
        <v>33</v>
      </c>
      <c r="T72">
        <f t="shared" si="27"/>
        <v>33</v>
      </c>
      <c r="U72">
        <f t="shared" si="27"/>
        <v>33</v>
      </c>
      <c r="V72">
        <f t="shared" si="27"/>
        <v>33</v>
      </c>
      <c r="W72">
        <f t="shared" si="27"/>
        <v>33</v>
      </c>
      <c r="X72">
        <f t="shared" si="27"/>
        <v>33</v>
      </c>
      <c r="Y72" s="2">
        <v>4</v>
      </c>
      <c r="Z72" s="2">
        <v>4</v>
      </c>
      <c r="AA72" s="2">
        <v>4</v>
      </c>
      <c r="AB72" s="2">
        <v>5</v>
      </c>
      <c r="AC72" s="2">
        <v>5</v>
      </c>
      <c r="AD72" s="2">
        <v>5</v>
      </c>
      <c r="AE72">
        <f ca="1">INDEX($AL$17:$AL$30,RANDBETWEEN(1,14))</f>
        <v>504</v>
      </c>
      <c r="AF72">
        <f t="shared" ref="AF72:AJ87" ca="1" si="49">INDEX($AL$17:$AL$30,RANDBETWEEN(1,14))</f>
        <v>405</v>
      </c>
      <c r="AG72">
        <f t="shared" ca="1" si="49"/>
        <v>101</v>
      </c>
      <c r="AH72">
        <f t="shared" ca="1" si="49"/>
        <v>205</v>
      </c>
      <c r="AI72">
        <f t="shared" ca="1" si="49"/>
        <v>503</v>
      </c>
      <c r="AJ72">
        <f t="shared" ca="1" si="49"/>
        <v>403</v>
      </c>
      <c r="AN72" s="4">
        <v>12</v>
      </c>
      <c r="AO72">
        <v>6</v>
      </c>
      <c r="AP72">
        <f t="shared" si="45"/>
        <v>33</v>
      </c>
      <c r="AQ72">
        <f t="shared" si="46"/>
        <v>3827</v>
      </c>
      <c r="AR72">
        <f t="shared" si="28"/>
        <v>3385.6822833801384</v>
      </c>
      <c r="AT72" s="6">
        <v>36</v>
      </c>
      <c r="AU72" s="1">
        <f t="shared" si="38"/>
        <v>1110.0768</v>
      </c>
      <c r="AW72">
        <v>40</v>
      </c>
      <c r="AX72" s="2">
        <v>6</v>
      </c>
      <c r="AZ72">
        <v>14192.64</v>
      </c>
      <c r="BA72">
        <v>1182.72</v>
      </c>
      <c r="BB72">
        <v>280.5</v>
      </c>
      <c r="BC72">
        <v>14192.64</v>
      </c>
      <c r="BD72">
        <v>1182.72</v>
      </c>
      <c r="BE72">
        <v>280.5</v>
      </c>
      <c r="BF72" s="9">
        <v>10913.28</v>
      </c>
      <c r="BG72">
        <v>909.44</v>
      </c>
      <c r="BH72">
        <v>240.7</v>
      </c>
      <c r="BI72">
        <v>10913.28</v>
      </c>
      <c r="BJ72">
        <v>909.44</v>
      </c>
      <c r="BK72">
        <v>240.7</v>
      </c>
      <c r="BL72">
        <v>10913.28</v>
      </c>
      <c r="BM72">
        <v>909.44</v>
      </c>
      <c r="BN72">
        <v>240.7</v>
      </c>
      <c r="BR72">
        <v>1504013</v>
      </c>
      <c r="BS72">
        <v>1304013</v>
      </c>
      <c r="BT72">
        <v>1404012</v>
      </c>
      <c r="BU72">
        <v>1101015</v>
      </c>
      <c r="BV72">
        <v>1204012</v>
      </c>
      <c r="BW72">
        <v>1403011</v>
      </c>
      <c r="BX72" s="10" t="b">
        <f t="shared" si="39"/>
        <v>1</v>
      </c>
      <c r="BY72" s="10" t="b">
        <f t="shared" si="40"/>
        <v>1</v>
      </c>
      <c r="BZ72" s="10" t="b">
        <f t="shared" si="41"/>
        <v>1</v>
      </c>
      <c r="CA72" s="10" t="b">
        <f t="shared" si="42"/>
        <v>1</v>
      </c>
      <c r="CB72" s="10" t="b">
        <f t="shared" si="43"/>
        <v>1</v>
      </c>
      <c r="CC72" s="10" t="b">
        <f t="shared" si="44"/>
        <v>1</v>
      </c>
    </row>
    <row r="73" spans="1:81" x14ac:dyDescent="0.15">
      <c r="A73" s="6">
        <v>517</v>
      </c>
      <c r="B73" s="4">
        <v>18</v>
      </c>
      <c r="C73" t="str">
        <f t="shared" ca="1" si="29"/>
        <v>1503014,1405014,1403014,1504015,1205015,1206015</v>
      </c>
      <c r="D73" t="str">
        <f t="shared" si="30"/>
        <v>1,1,1,1,1,1</v>
      </c>
      <c r="E73" t="str">
        <f t="shared" si="31"/>
        <v>33,33,33,33,33,33</v>
      </c>
      <c r="F73">
        <v>4</v>
      </c>
      <c r="G73">
        <f t="shared" ca="1" si="32"/>
        <v>1503014</v>
      </c>
      <c r="H73">
        <f t="shared" ca="1" si="33"/>
        <v>1405014</v>
      </c>
      <c r="I73">
        <f t="shared" ca="1" si="34"/>
        <v>1403014</v>
      </c>
      <c r="J73">
        <f t="shared" ca="1" si="35"/>
        <v>1504015</v>
      </c>
      <c r="K73">
        <f t="shared" ca="1" si="36"/>
        <v>1205015</v>
      </c>
      <c r="L73">
        <f t="shared" ca="1" si="37"/>
        <v>1206015</v>
      </c>
      <c r="M73" s="2">
        <v>1</v>
      </c>
      <c r="N73" s="7">
        <v>1</v>
      </c>
      <c r="O73">
        <v>1</v>
      </c>
      <c r="P73" s="7">
        <v>1</v>
      </c>
      <c r="Q73">
        <v>1</v>
      </c>
      <c r="R73" s="7">
        <v>1</v>
      </c>
      <c r="S73">
        <f t="shared" si="27"/>
        <v>33</v>
      </c>
      <c r="T73">
        <f t="shared" si="27"/>
        <v>33</v>
      </c>
      <c r="U73">
        <f t="shared" si="27"/>
        <v>33</v>
      </c>
      <c r="V73">
        <f t="shared" si="27"/>
        <v>33</v>
      </c>
      <c r="W73">
        <f t="shared" si="27"/>
        <v>33</v>
      </c>
      <c r="X73">
        <f t="shared" si="27"/>
        <v>33</v>
      </c>
      <c r="Y73" s="2">
        <v>4</v>
      </c>
      <c r="Z73" s="2">
        <v>4</v>
      </c>
      <c r="AA73" s="2">
        <v>4</v>
      </c>
      <c r="AB73" s="2">
        <v>5</v>
      </c>
      <c r="AC73" s="2">
        <v>5</v>
      </c>
      <c r="AD73" s="2">
        <v>5</v>
      </c>
      <c r="AE73">
        <f t="shared" ref="AE73:AJ127" ca="1" si="50">INDEX($AL$17:$AL$30,RANDBETWEEN(1,14))</f>
        <v>503</v>
      </c>
      <c r="AF73">
        <f t="shared" ca="1" si="49"/>
        <v>405</v>
      </c>
      <c r="AG73">
        <f t="shared" ca="1" si="49"/>
        <v>403</v>
      </c>
      <c r="AH73">
        <f t="shared" ca="1" si="49"/>
        <v>504</v>
      </c>
      <c r="AI73">
        <f t="shared" ca="1" si="49"/>
        <v>205</v>
      </c>
      <c r="AJ73">
        <f t="shared" ca="1" si="49"/>
        <v>206</v>
      </c>
      <c r="AN73" s="4">
        <v>12</v>
      </c>
      <c r="AO73">
        <v>6</v>
      </c>
      <c r="AP73">
        <f t="shared" si="45"/>
        <v>33</v>
      </c>
      <c r="AQ73">
        <f t="shared" si="46"/>
        <v>3827</v>
      </c>
      <c r="AR73">
        <f t="shared" si="28"/>
        <v>3398.4920868011245</v>
      </c>
      <c r="AT73" s="6">
        <v>37</v>
      </c>
      <c r="AU73" s="1">
        <f t="shared" si="38"/>
        <v>1114.2768000000001</v>
      </c>
      <c r="AW73">
        <v>40</v>
      </c>
      <c r="AX73" s="2">
        <v>6</v>
      </c>
      <c r="AZ73">
        <v>14192.64</v>
      </c>
      <c r="BA73">
        <v>1182.72</v>
      </c>
      <c r="BB73">
        <v>280.5</v>
      </c>
      <c r="BC73">
        <v>14192.64</v>
      </c>
      <c r="BD73">
        <v>1182.72</v>
      </c>
      <c r="BE73">
        <v>280.5</v>
      </c>
      <c r="BF73" s="9">
        <v>10913.28</v>
      </c>
      <c r="BG73">
        <v>909.44</v>
      </c>
      <c r="BH73">
        <v>240.7</v>
      </c>
      <c r="BI73">
        <v>10913.28</v>
      </c>
      <c r="BJ73">
        <v>909.44</v>
      </c>
      <c r="BK73">
        <v>240.7</v>
      </c>
      <c r="BL73">
        <v>10913.28</v>
      </c>
      <c r="BM73">
        <v>909.44</v>
      </c>
      <c r="BN73">
        <v>240.7</v>
      </c>
      <c r="BR73">
        <v>1504013</v>
      </c>
      <c r="BS73">
        <v>1504013</v>
      </c>
      <c r="BT73">
        <v>1203011</v>
      </c>
      <c r="BU73">
        <v>1404012</v>
      </c>
      <c r="BV73">
        <v>1206011</v>
      </c>
      <c r="BW73">
        <v>1102015</v>
      </c>
      <c r="BX73" s="10" t="b">
        <f t="shared" si="39"/>
        <v>1</v>
      </c>
      <c r="BY73" s="10" t="b">
        <f t="shared" si="40"/>
        <v>1</v>
      </c>
      <c r="BZ73" s="10" t="b">
        <f t="shared" si="41"/>
        <v>1</v>
      </c>
      <c r="CA73" s="10" t="b">
        <f t="shared" si="42"/>
        <v>1</v>
      </c>
      <c r="CB73" s="10" t="b">
        <f t="shared" si="43"/>
        <v>1</v>
      </c>
      <c r="CC73" s="10" t="b">
        <f t="shared" si="44"/>
        <v>1</v>
      </c>
    </row>
    <row r="74" spans="1:81" x14ac:dyDescent="0.15">
      <c r="A74" s="6">
        <v>518</v>
      </c>
      <c r="B74" s="4">
        <v>18</v>
      </c>
      <c r="C74" t="str">
        <f t="shared" ca="1" si="29"/>
        <v>1102014,1504014,1205014,1503015,1304015,1101015</v>
      </c>
      <c r="D74" t="str">
        <f t="shared" si="30"/>
        <v>1,1,1,1,1,1</v>
      </c>
      <c r="E74" t="str">
        <f t="shared" si="31"/>
        <v>33,33,33,33,33,33</v>
      </c>
      <c r="F74">
        <v>4</v>
      </c>
      <c r="G74">
        <f t="shared" ca="1" si="32"/>
        <v>1102014</v>
      </c>
      <c r="H74">
        <f t="shared" ca="1" si="33"/>
        <v>1504014</v>
      </c>
      <c r="I74">
        <f t="shared" ca="1" si="34"/>
        <v>1205014</v>
      </c>
      <c r="J74">
        <f t="shared" ca="1" si="35"/>
        <v>1503015</v>
      </c>
      <c r="K74">
        <f t="shared" ca="1" si="36"/>
        <v>1304015</v>
      </c>
      <c r="L74">
        <f t="shared" ca="1" si="37"/>
        <v>1101015</v>
      </c>
      <c r="M74" s="2">
        <v>1</v>
      </c>
      <c r="N74" s="7">
        <v>1</v>
      </c>
      <c r="O74">
        <v>1</v>
      </c>
      <c r="P74" s="7">
        <v>1</v>
      </c>
      <c r="Q74">
        <v>1</v>
      </c>
      <c r="R74" s="7">
        <v>1</v>
      </c>
      <c r="S74">
        <f t="shared" si="27"/>
        <v>33</v>
      </c>
      <c r="T74">
        <f t="shared" si="27"/>
        <v>33</v>
      </c>
      <c r="U74">
        <f t="shared" si="27"/>
        <v>33</v>
      </c>
      <c r="V74">
        <f t="shared" si="27"/>
        <v>33</v>
      </c>
      <c r="W74">
        <f t="shared" si="27"/>
        <v>33</v>
      </c>
      <c r="X74">
        <f t="shared" si="27"/>
        <v>33</v>
      </c>
      <c r="Y74" s="2">
        <v>4</v>
      </c>
      <c r="Z74" s="2">
        <v>4</v>
      </c>
      <c r="AA74" s="2">
        <v>4</v>
      </c>
      <c r="AB74" s="2">
        <v>5</v>
      </c>
      <c r="AC74" s="2">
        <v>5</v>
      </c>
      <c r="AD74" s="2">
        <v>5</v>
      </c>
      <c r="AE74">
        <f t="shared" ca="1" si="50"/>
        <v>102</v>
      </c>
      <c r="AF74">
        <f t="shared" ca="1" si="49"/>
        <v>504</v>
      </c>
      <c r="AG74">
        <f t="shared" ca="1" si="49"/>
        <v>205</v>
      </c>
      <c r="AH74">
        <f t="shared" ca="1" si="49"/>
        <v>503</v>
      </c>
      <c r="AI74">
        <f t="shared" ca="1" si="49"/>
        <v>304</v>
      </c>
      <c r="AJ74">
        <f t="shared" ca="1" si="49"/>
        <v>101</v>
      </c>
      <c r="AN74" s="4">
        <v>12</v>
      </c>
      <c r="AO74">
        <v>6</v>
      </c>
      <c r="AP74">
        <f t="shared" si="45"/>
        <v>33</v>
      </c>
      <c r="AQ74">
        <f t="shared" si="46"/>
        <v>3827</v>
      </c>
      <c r="AR74">
        <f t="shared" si="28"/>
        <v>3398.4920868011245</v>
      </c>
      <c r="AT74" s="6">
        <v>37</v>
      </c>
      <c r="AU74" s="1">
        <f t="shared" si="38"/>
        <v>1114.2768000000001</v>
      </c>
      <c r="AW74">
        <v>40</v>
      </c>
      <c r="AX74" s="2">
        <v>6</v>
      </c>
      <c r="AZ74">
        <v>14192.64</v>
      </c>
      <c r="BA74">
        <v>1182.72</v>
      </c>
      <c r="BB74">
        <v>280.5</v>
      </c>
      <c r="BC74">
        <v>14192.64</v>
      </c>
      <c r="BD74">
        <v>1182.72</v>
      </c>
      <c r="BE74">
        <v>280.5</v>
      </c>
      <c r="BF74" s="9">
        <v>10913.28</v>
      </c>
      <c r="BG74">
        <v>909.44</v>
      </c>
      <c r="BH74">
        <v>240.7</v>
      </c>
      <c r="BI74">
        <v>10913.28</v>
      </c>
      <c r="BJ74">
        <v>909.44</v>
      </c>
      <c r="BK74">
        <v>240.7</v>
      </c>
      <c r="BL74">
        <v>10913.28</v>
      </c>
      <c r="BM74">
        <v>909.44</v>
      </c>
      <c r="BN74">
        <v>240.7</v>
      </c>
      <c r="BR74">
        <v>1101014</v>
      </c>
      <c r="BS74">
        <v>1101014</v>
      </c>
      <c r="BT74">
        <v>1206011</v>
      </c>
      <c r="BU74">
        <v>1203011</v>
      </c>
      <c r="BV74">
        <v>1403011</v>
      </c>
      <c r="BW74">
        <v>1303013</v>
      </c>
      <c r="BX74" s="10" t="b">
        <f t="shared" si="39"/>
        <v>1</v>
      </c>
      <c r="BY74" s="10" t="b">
        <f t="shared" si="40"/>
        <v>1</v>
      </c>
      <c r="BZ74" s="10" t="b">
        <f t="shared" si="41"/>
        <v>1</v>
      </c>
      <c r="CA74" s="10" t="b">
        <f t="shared" si="42"/>
        <v>1</v>
      </c>
      <c r="CB74" s="10" t="b">
        <f t="shared" si="43"/>
        <v>1</v>
      </c>
      <c r="CC74" s="10" t="b">
        <f t="shared" si="44"/>
        <v>1</v>
      </c>
    </row>
    <row r="75" spans="1:81" x14ac:dyDescent="0.15">
      <c r="A75" s="6">
        <v>519</v>
      </c>
      <c r="B75" s="4">
        <v>18</v>
      </c>
      <c r="C75" t="str">
        <f t="shared" ca="1" si="29"/>
        <v>1304014,1403014,1205014,1204015,1304015,1406015</v>
      </c>
      <c r="D75" t="str">
        <f t="shared" si="30"/>
        <v>1,1,1,1,1,1</v>
      </c>
      <c r="E75" t="str">
        <f t="shared" si="31"/>
        <v>33,33,33,33,33,33</v>
      </c>
      <c r="F75">
        <v>4</v>
      </c>
      <c r="G75">
        <f t="shared" ca="1" si="32"/>
        <v>1304014</v>
      </c>
      <c r="H75">
        <f t="shared" ca="1" si="33"/>
        <v>1403014</v>
      </c>
      <c r="I75">
        <f t="shared" ca="1" si="34"/>
        <v>1205014</v>
      </c>
      <c r="J75">
        <f t="shared" ca="1" si="35"/>
        <v>1204015</v>
      </c>
      <c r="K75">
        <f t="shared" ca="1" si="36"/>
        <v>1304015</v>
      </c>
      <c r="L75">
        <f t="shared" ca="1" si="37"/>
        <v>1406015</v>
      </c>
      <c r="M75" s="2">
        <v>1</v>
      </c>
      <c r="N75" s="7">
        <v>1</v>
      </c>
      <c r="O75">
        <v>1</v>
      </c>
      <c r="P75" s="7">
        <v>1</v>
      </c>
      <c r="Q75">
        <v>1</v>
      </c>
      <c r="R75" s="7">
        <v>1</v>
      </c>
      <c r="S75">
        <f t="shared" si="27"/>
        <v>33</v>
      </c>
      <c r="T75">
        <f t="shared" si="27"/>
        <v>33</v>
      </c>
      <c r="U75">
        <f t="shared" si="27"/>
        <v>33</v>
      </c>
      <c r="V75">
        <f t="shared" si="27"/>
        <v>33</v>
      </c>
      <c r="W75">
        <f t="shared" si="27"/>
        <v>33</v>
      </c>
      <c r="X75">
        <f t="shared" si="27"/>
        <v>33</v>
      </c>
      <c r="Y75" s="2">
        <v>4</v>
      </c>
      <c r="Z75" s="2">
        <v>4</v>
      </c>
      <c r="AA75" s="2">
        <v>4</v>
      </c>
      <c r="AB75" s="2">
        <v>5</v>
      </c>
      <c r="AC75" s="2">
        <v>5</v>
      </c>
      <c r="AD75" s="2">
        <v>5</v>
      </c>
      <c r="AE75">
        <f t="shared" ca="1" si="50"/>
        <v>304</v>
      </c>
      <c r="AF75">
        <f t="shared" ca="1" si="49"/>
        <v>403</v>
      </c>
      <c r="AG75">
        <f t="shared" ca="1" si="49"/>
        <v>205</v>
      </c>
      <c r="AH75">
        <f t="shared" ca="1" si="49"/>
        <v>204</v>
      </c>
      <c r="AI75">
        <f t="shared" ca="1" si="49"/>
        <v>304</v>
      </c>
      <c r="AJ75">
        <f t="shared" ca="1" si="49"/>
        <v>406</v>
      </c>
      <c r="AN75" s="4">
        <v>12</v>
      </c>
      <c r="AO75">
        <v>6</v>
      </c>
      <c r="AP75">
        <f t="shared" si="45"/>
        <v>33</v>
      </c>
      <c r="AQ75">
        <f t="shared" si="46"/>
        <v>3827</v>
      </c>
      <c r="AR75">
        <f t="shared" si="28"/>
        <v>3398.4920868011245</v>
      </c>
      <c r="AT75" s="6">
        <v>37</v>
      </c>
      <c r="AU75" s="1">
        <f t="shared" si="38"/>
        <v>1114.2768000000001</v>
      </c>
      <c r="AW75">
        <v>40</v>
      </c>
      <c r="AX75" s="2">
        <v>6</v>
      </c>
      <c r="AZ75">
        <v>14192.64</v>
      </c>
      <c r="BA75">
        <v>1182.72</v>
      </c>
      <c r="BB75">
        <v>280.5</v>
      </c>
      <c r="BC75">
        <v>14192.64</v>
      </c>
      <c r="BD75">
        <v>1182.72</v>
      </c>
      <c r="BE75">
        <v>280.5</v>
      </c>
      <c r="BF75">
        <v>10913.28</v>
      </c>
      <c r="BG75">
        <v>909.44</v>
      </c>
      <c r="BH75">
        <v>240.7</v>
      </c>
      <c r="BI75">
        <v>10913.28</v>
      </c>
      <c r="BJ75">
        <v>909.44</v>
      </c>
      <c r="BK75">
        <v>240.7</v>
      </c>
      <c r="BL75">
        <v>10913.28</v>
      </c>
      <c r="BM75">
        <v>909.44</v>
      </c>
      <c r="BN75">
        <v>240.7</v>
      </c>
      <c r="BR75">
        <v>1503013</v>
      </c>
      <c r="BS75">
        <v>1206011</v>
      </c>
      <c r="BT75">
        <v>1206011</v>
      </c>
      <c r="BU75">
        <v>1204012</v>
      </c>
      <c r="BV75">
        <v>1304013</v>
      </c>
      <c r="BW75">
        <v>1206011</v>
      </c>
      <c r="BX75" s="10" t="b">
        <f t="shared" si="39"/>
        <v>1</v>
      </c>
      <c r="BY75" s="10" t="b">
        <f t="shared" si="40"/>
        <v>1</v>
      </c>
      <c r="BZ75" s="10" t="b">
        <f t="shared" si="41"/>
        <v>1</v>
      </c>
      <c r="CA75" s="10" t="b">
        <f t="shared" si="42"/>
        <v>1</v>
      </c>
      <c r="CB75" s="10" t="b">
        <f t="shared" si="43"/>
        <v>1</v>
      </c>
      <c r="CC75" s="10" t="b">
        <f t="shared" si="44"/>
        <v>1</v>
      </c>
    </row>
    <row r="76" spans="1:81" x14ac:dyDescent="0.15">
      <c r="A76" s="6">
        <v>520</v>
      </c>
      <c r="B76" s="4">
        <v>18</v>
      </c>
      <c r="C76" t="str">
        <f t="shared" ca="1" si="29"/>
        <v>1404014,1406014,1101014,1204015,1403015,1403015</v>
      </c>
      <c r="D76" t="str">
        <f t="shared" si="30"/>
        <v>1,1,1,1,1,1</v>
      </c>
      <c r="E76" t="str">
        <f t="shared" si="31"/>
        <v>35,35,35,35,35,35</v>
      </c>
      <c r="F76">
        <v>4</v>
      </c>
      <c r="G76">
        <f t="shared" ca="1" si="32"/>
        <v>1404014</v>
      </c>
      <c r="H76">
        <f t="shared" ca="1" si="33"/>
        <v>1406014</v>
      </c>
      <c r="I76">
        <f t="shared" ca="1" si="34"/>
        <v>1101014</v>
      </c>
      <c r="J76">
        <f t="shared" ca="1" si="35"/>
        <v>1204015</v>
      </c>
      <c r="K76">
        <f t="shared" ca="1" si="36"/>
        <v>1403015</v>
      </c>
      <c r="L76">
        <f t="shared" ca="1" si="37"/>
        <v>1403015</v>
      </c>
      <c r="M76" s="2">
        <v>1</v>
      </c>
      <c r="N76" s="7">
        <v>1</v>
      </c>
      <c r="O76">
        <v>1</v>
      </c>
      <c r="P76" s="7">
        <v>1</v>
      </c>
      <c r="Q76">
        <v>1</v>
      </c>
      <c r="R76" s="7">
        <v>1</v>
      </c>
      <c r="S76">
        <f t="shared" si="27"/>
        <v>35</v>
      </c>
      <c r="T76">
        <f t="shared" si="27"/>
        <v>35</v>
      </c>
      <c r="U76">
        <f t="shared" si="27"/>
        <v>35</v>
      </c>
      <c r="V76">
        <f t="shared" si="27"/>
        <v>35</v>
      </c>
      <c r="W76">
        <f t="shared" si="27"/>
        <v>35</v>
      </c>
      <c r="X76">
        <f t="shared" si="27"/>
        <v>35</v>
      </c>
      <c r="Y76" s="2">
        <v>4</v>
      </c>
      <c r="Z76" s="2">
        <v>4</v>
      </c>
      <c r="AA76" s="2">
        <v>4</v>
      </c>
      <c r="AB76" s="2">
        <v>5</v>
      </c>
      <c r="AC76" s="2">
        <v>5</v>
      </c>
      <c r="AD76" s="2">
        <v>5</v>
      </c>
      <c r="AE76">
        <f t="shared" ca="1" si="50"/>
        <v>404</v>
      </c>
      <c r="AF76">
        <f t="shared" ca="1" si="49"/>
        <v>406</v>
      </c>
      <c r="AG76">
        <f t="shared" ca="1" si="49"/>
        <v>101</v>
      </c>
      <c r="AH76">
        <f t="shared" ca="1" si="49"/>
        <v>204</v>
      </c>
      <c r="AI76">
        <f t="shared" ca="1" si="49"/>
        <v>403</v>
      </c>
      <c r="AJ76">
        <f t="shared" ca="1" si="49"/>
        <v>403</v>
      </c>
      <c r="AN76" s="4">
        <v>18</v>
      </c>
      <c r="AO76">
        <v>6</v>
      </c>
      <c r="AP76">
        <f t="shared" si="45"/>
        <v>35</v>
      </c>
      <c r="AQ76">
        <f t="shared" si="46"/>
        <v>4005</v>
      </c>
      <c r="AR76">
        <f t="shared" si="28"/>
        <v>3570.4754240631169</v>
      </c>
      <c r="AT76" s="6">
        <v>37</v>
      </c>
      <c r="AU76" s="1">
        <f t="shared" si="38"/>
        <v>1170.4080000000001</v>
      </c>
      <c r="AW76">
        <v>40</v>
      </c>
      <c r="AX76" s="2">
        <v>6</v>
      </c>
      <c r="AZ76">
        <v>14699.52</v>
      </c>
      <c r="BA76">
        <v>1224.96</v>
      </c>
      <c r="BB76">
        <v>290.39999999999998</v>
      </c>
      <c r="BC76">
        <v>14699.52</v>
      </c>
      <c r="BD76">
        <v>1224.96</v>
      </c>
      <c r="BE76">
        <v>290.39999999999998</v>
      </c>
      <c r="BF76">
        <v>12862.08</v>
      </c>
      <c r="BG76">
        <v>1071.8399999999999</v>
      </c>
      <c r="BH76">
        <v>283.8</v>
      </c>
      <c r="BI76">
        <v>11303.04</v>
      </c>
      <c r="BJ76">
        <v>941.92</v>
      </c>
      <c r="BK76">
        <v>249.4</v>
      </c>
      <c r="BL76">
        <v>11303.04</v>
      </c>
      <c r="BM76">
        <v>941.92</v>
      </c>
      <c r="BN76">
        <v>249.4</v>
      </c>
      <c r="BR76">
        <v>1406011</v>
      </c>
      <c r="BS76">
        <v>1404012</v>
      </c>
      <c r="BT76">
        <v>1303013</v>
      </c>
      <c r="BU76">
        <v>1404012</v>
      </c>
      <c r="BV76">
        <v>1503013</v>
      </c>
      <c r="BW76">
        <v>1102015</v>
      </c>
      <c r="BX76" s="10" t="b">
        <f t="shared" si="39"/>
        <v>1</v>
      </c>
      <c r="BY76" s="10" t="b">
        <f t="shared" si="40"/>
        <v>1</v>
      </c>
      <c r="BZ76" s="10" t="b">
        <f t="shared" si="41"/>
        <v>1</v>
      </c>
      <c r="CA76" s="10" t="b">
        <f t="shared" si="42"/>
        <v>1</v>
      </c>
      <c r="CB76" s="10" t="b">
        <f t="shared" si="43"/>
        <v>1</v>
      </c>
      <c r="CC76" s="10" t="b">
        <f t="shared" si="44"/>
        <v>1</v>
      </c>
    </row>
    <row r="77" spans="1:81" x14ac:dyDescent="0.15">
      <c r="A77" s="6">
        <v>521</v>
      </c>
      <c r="B77" s="4">
        <v>18</v>
      </c>
      <c r="C77" t="str">
        <f t="shared" ca="1" si="29"/>
        <v>1403014,1503014,1203014,1304015,1203015,1403015</v>
      </c>
      <c r="D77" t="str">
        <f t="shared" si="30"/>
        <v>1,1,1,1,1,1</v>
      </c>
      <c r="E77" t="str">
        <f t="shared" si="31"/>
        <v>35,35,35,35,35,35</v>
      </c>
      <c r="F77">
        <v>4</v>
      </c>
      <c r="G77">
        <f t="shared" ca="1" si="32"/>
        <v>1403014</v>
      </c>
      <c r="H77">
        <f t="shared" ca="1" si="33"/>
        <v>1503014</v>
      </c>
      <c r="I77">
        <f t="shared" ca="1" si="34"/>
        <v>1203014</v>
      </c>
      <c r="J77">
        <f t="shared" ca="1" si="35"/>
        <v>1304015</v>
      </c>
      <c r="K77">
        <f t="shared" ca="1" si="36"/>
        <v>1203015</v>
      </c>
      <c r="L77">
        <f t="shared" ca="1" si="37"/>
        <v>1403015</v>
      </c>
      <c r="M77" s="2">
        <v>1</v>
      </c>
      <c r="N77" s="7">
        <v>1</v>
      </c>
      <c r="O77">
        <v>1</v>
      </c>
      <c r="P77" s="7">
        <v>1</v>
      </c>
      <c r="Q77">
        <v>1</v>
      </c>
      <c r="R77" s="7">
        <v>1</v>
      </c>
      <c r="S77">
        <f t="shared" si="27"/>
        <v>35</v>
      </c>
      <c r="T77">
        <f t="shared" si="27"/>
        <v>35</v>
      </c>
      <c r="U77">
        <f t="shared" si="27"/>
        <v>35</v>
      </c>
      <c r="V77">
        <f t="shared" si="27"/>
        <v>35</v>
      </c>
      <c r="W77">
        <f t="shared" si="27"/>
        <v>35</v>
      </c>
      <c r="X77">
        <f t="shared" si="27"/>
        <v>35</v>
      </c>
      <c r="Y77" s="2">
        <v>4</v>
      </c>
      <c r="Z77" s="2">
        <v>4</v>
      </c>
      <c r="AA77" s="2">
        <v>4</v>
      </c>
      <c r="AB77" s="2">
        <v>5</v>
      </c>
      <c r="AC77" s="2">
        <v>5</v>
      </c>
      <c r="AD77" s="2">
        <v>5</v>
      </c>
      <c r="AE77">
        <f t="shared" ca="1" si="50"/>
        <v>403</v>
      </c>
      <c r="AF77">
        <f t="shared" ca="1" si="49"/>
        <v>503</v>
      </c>
      <c r="AG77">
        <f t="shared" ca="1" si="49"/>
        <v>203</v>
      </c>
      <c r="AH77">
        <f t="shared" ca="1" si="49"/>
        <v>304</v>
      </c>
      <c r="AI77">
        <f t="shared" ca="1" si="49"/>
        <v>203</v>
      </c>
      <c r="AJ77">
        <f t="shared" ca="1" si="49"/>
        <v>403</v>
      </c>
      <c r="AN77" s="4">
        <v>12</v>
      </c>
      <c r="AO77">
        <v>6</v>
      </c>
      <c r="AP77">
        <f t="shared" si="45"/>
        <v>35</v>
      </c>
      <c r="AQ77">
        <f t="shared" si="46"/>
        <v>4005</v>
      </c>
      <c r="AR77">
        <f t="shared" si="28"/>
        <v>3583.2880473372775</v>
      </c>
      <c r="AT77" s="6">
        <v>38</v>
      </c>
      <c r="AU77" s="1">
        <f t="shared" si="38"/>
        <v>1174.6079999999999</v>
      </c>
      <c r="AW77">
        <v>40</v>
      </c>
      <c r="AX77" s="2">
        <v>6</v>
      </c>
      <c r="AZ77">
        <v>14699.52</v>
      </c>
      <c r="BA77">
        <v>1224.96</v>
      </c>
      <c r="BB77">
        <v>290.39999999999998</v>
      </c>
      <c r="BC77">
        <v>14699.52</v>
      </c>
      <c r="BD77">
        <v>1224.96</v>
      </c>
      <c r="BE77">
        <v>290.39999999999998</v>
      </c>
      <c r="BF77">
        <v>12862.08</v>
      </c>
      <c r="BG77">
        <v>1071.8399999999999</v>
      </c>
      <c r="BH77">
        <v>283.8</v>
      </c>
      <c r="BI77">
        <v>11303.04</v>
      </c>
      <c r="BJ77">
        <v>941.92</v>
      </c>
      <c r="BK77">
        <v>249.4</v>
      </c>
      <c r="BL77">
        <v>11303.04</v>
      </c>
      <c r="BM77">
        <v>941.92</v>
      </c>
      <c r="BN77">
        <v>249.4</v>
      </c>
      <c r="BR77">
        <v>1403011</v>
      </c>
      <c r="BS77">
        <v>1406011</v>
      </c>
      <c r="BT77">
        <v>1304013</v>
      </c>
      <c r="BU77">
        <v>1206011</v>
      </c>
      <c r="BV77">
        <v>1304013</v>
      </c>
      <c r="BW77">
        <v>1102011</v>
      </c>
      <c r="BX77" s="10" t="b">
        <f t="shared" si="39"/>
        <v>1</v>
      </c>
      <c r="BY77" s="10" t="b">
        <f t="shared" si="40"/>
        <v>1</v>
      </c>
      <c r="BZ77" s="10" t="b">
        <f t="shared" si="41"/>
        <v>1</v>
      </c>
      <c r="CA77" s="10" t="b">
        <f t="shared" si="42"/>
        <v>1</v>
      </c>
      <c r="CB77" s="10" t="b">
        <f t="shared" si="43"/>
        <v>1</v>
      </c>
      <c r="CC77" s="10" t="b">
        <f t="shared" si="44"/>
        <v>1</v>
      </c>
    </row>
    <row r="78" spans="1:81" x14ac:dyDescent="0.15">
      <c r="A78" s="6">
        <v>522</v>
      </c>
      <c r="B78" s="4">
        <v>18</v>
      </c>
      <c r="C78" t="str">
        <f t="shared" ca="1" si="29"/>
        <v>1304014,1406014,1102014,1403015,1203015,1206015</v>
      </c>
      <c r="D78" t="str">
        <f t="shared" si="30"/>
        <v>1,1,1,1,1,1</v>
      </c>
      <c r="E78" t="str">
        <f t="shared" si="31"/>
        <v>35,35,35,35,35,35</v>
      </c>
      <c r="F78">
        <v>4</v>
      </c>
      <c r="G78">
        <f t="shared" ca="1" si="32"/>
        <v>1304014</v>
      </c>
      <c r="H78">
        <f t="shared" ca="1" si="33"/>
        <v>1406014</v>
      </c>
      <c r="I78">
        <f t="shared" ca="1" si="34"/>
        <v>1102014</v>
      </c>
      <c r="J78">
        <f t="shared" ca="1" si="35"/>
        <v>1403015</v>
      </c>
      <c r="K78">
        <f t="shared" ca="1" si="36"/>
        <v>1203015</v>
      </c>
      <c r="L78">
        <f t="shared" ca="1" si="37"/>
        <v>1206015</v>
      </c>
      <c r="M78" s="2">
        <v>1</v>
      </c>
      <c r="N78" s="7">
        <v>1</v>
      </c>
      <c r="O78">
        <v>1</v>
      </c>
      <c r="P78" s="7">
        <v>1</v>
      </c>
      <c r="Q78">
        <v>1</v>
      </c>
      <c r="R78" s="7">
        <v>1</v>
      </c>
      <c r="S78">
        <f t="shared" si="27"/>
        <v>35</v>
      </c>
      <c r="T78">
        <f t="shared" si="27"/>
        <v>35</v>
      </c>
      <c r="U78">
        <f t="shared" si="27"/>
        <v>35</v>
      </c>
      <c r="V78">
        <f t="shared" si="27"/>
        <v>35</v>
      </c>
      <c r="W78">
        <f t="shared" si="27"/>
        <v>35</v>
      </c>
      <c r="X78">
        <f t="shared" si="27"/>
        <v>35</v>
      </c>
      <c r="Y78" s="2">
        <v>4</v>
      </c>
      <c r="Z78" s="2">
        <v>4</v>
      </c>
      <c r="AA78" s="2">
        <v>4</v>
      </c>
      <c r="AB78" s="2">
        <v>5</v>
      </c>
      <c r="AC78" s="2">
        <v>5</v>
      </c>
      <c r="AD78" s="2">
        <v>5</v>
      </c>
      <c r="AE78">
        <f t="shared" ca="1" si="50"/>
        <v>304</v>
      </c>
      <c r="AF78">
        <f t="shared" ca="1" si="49"/>
        <v>406</v>
      </c>
      <c r="AG78">
        <f t="shared" ca="1" si="49"/>
        <v>102</v>
      </c>
      <c r="AH78">
        <f t="shared" ca="1" si="49"/>
        <v>403</v>
      </c>
      <c r="AI78">
        <f t="shared" ca="1" si="49"/>
        <v>203</v>
      </c>
      <c r="AJ78">
        <f t="shared" ca="1" si="49"/>
        <v>206</v>
      </c>
      <c r="AN78" s="4">
        <v>12</v>
      </c>
      <c r="AO78">
        <v>6</v>
      </c>
      <c r="AP78">
        <f t="shared" si="45"/>
        <v>35</v>
      </c>
      <c r="AQ78">
        <f t="shared" si="46"/>
        <v>4005</v>
      </c>
      <c r="AR78">
        <f t="shared" si="28"/>
        <v>3583.2880473372775</v>
      </c>
      <c r="AT78" s="6">
        <v>38</v>
      </c>
      <c r="AU78" s="1">
        <f t="shared" si="38"/>
        <v>1174.6079999999999</v>
      </c>
      <c r="AW78">
        <v>40</v>
      </c>
      <c r="AX78" s="2">
        <v>6</v>
      </c>
      <c r="AZ78">
        <v>14699.52</v>
      </c>
      <c r="BA78">
        <v>1224.96</v>
      </c>
      <c r="BB78">
        <v>290.39999999999998</v>
      </c>
      <c r="BC78">
        <v>14699.52</v>
      </c>
      <c r="BD78">
        <v>1224.96</v>
      </c>
      <c r="BE78">
        <v>290.39999999999998</v>
      </c>
      <c r="BF78">
        <v>12862.08</v>
      </c>
      <c r="BG78">
        <v>1071.8399999999999</v>
      </c>
      <c r="BH78">
        <v>283.8</v>
      </c>
      <c r="BI78">
        <v>11303.04</v>
      </c>
      <c r="BJ78">
        <v>941.92</v>
      </c>
      <c r="BK78">
        <v>249.4</v>
      </c>
      <c r="BL78">
        <v>11303.04</v>
      </c>
      <c r="BM78">
        <v>941.92</v>
      </c>
      <c r="BN78">
        <v>249.4</v>
      </c>
      <c r="BR78">
        <v>1102014</v>
      </c>
      <c r="BS78">
        <v>1504013</v>
      </c>
      <c r="BT78">
        <v>1101014</v>
      </c>
      <c r="BU78">
        <v>1206011</v>
      </c>
      <c r="BV78">
        <v>1405012</v>
      </c>
      <c r="BW78">
        <v>1101011</v>
      </c>
      <c r="BX78" s="10" t="b">
        <f t="shared" si="39"/>
        <v>1</v>
      </c>
      <c r="BY78" s="10" t="b">
        <f t="shared" si="40"/>
        <v>1</v>
      </c>
      <c r="BZ78" s="10" t="b">
        <f t="shared" si="41"/>
        <v>1</v>
      </c>
      <c r="CA78" s="10" t="b">
        <f t="shared" si="42"/>
        <v>1</v>
      </c>
      <c r="CB78" s="10" t="b">
        <f t="shared" si="43"/>
        <v>1</v>
      </c>
      <c r="CC78" s="10" t="b">
        <f t="shared" si="44"/>
        <v>1</v>
      </c>
    </row>
    <row r="79" spans="1:81" x14ac:dyDescent="0.15">
      <c r="A79" s="6">
        <v>523</v>
      </c>
      <c r="B79" s="4">
        <v>18</v>
      </c>
      <c r="C79" t="str">
        <f t="shared" ca="1" si="29"/>
        <v>1303014,1206014,1204014,1404011,1503011,1203011</v>
      </c>
      <c r="D79" t="str">
        <f t="shared" si="30"/>
        <v>1,1,1,1,1,1</v>
      </c>
      <c r="E79" t="str">
        <f t="shared" si="31"/>
        <v>35,35,35,35,35,35</v>
      </c>
      <c r="F79">
        <v>4</v>
      </c>
      <c r="G79">
        <f t="shared" ca="1" si="32"/>
        <v>1303014</v>
      </c>
      <c r="H79">
        <f t="shared" ca="1" si="33"/>
        <v>1206014</v>
      </c>
      <c r="I79">
        <f t="shared" ca="1" si="34"/>
        <v>1204014</v>
      </c>
      <c r="J79">
        <f t="shared" ca="1" si="35"/>
        <v>1404011</v>
      </c>
      <c r="K79">
        <f t="shared" ca="1" si="36"/>
        <v>1503011</v>
      </c>
      <c r="L79">
        <f t="shared" ca="1" si="37"/>
        <v>1203011</v>
      </c>
      <c r="M79" s="2">
        <v>1</v>
      </c>
      <c r="N79" s="7">
        <v>1</v>
      </c>
      <c r="O79">
        <v>1</v>
      </c>
      <c r="P79" s="7">
        <v>1</v>
      </c>
      <c r="Q79">
        <v>1</v>
      </c>
      <c r="R79" s="7">
        <v>1</v>
      </c>
      <c r="S79">
        <f t="shared" si="27"/>
        <v>35</v>
      </c>
      <c r="T79">
        <f t="shared" si="27"/>
        <v>35</v>
      </c>
      <c r="U79">
        <f t="shared" si="27"/>
        <v>35</v>
      </c>
      <c r="V79">
        <f t="shared" si="27"/>
        <v>35</v>
      </c>
      <c r="W79">
        <f t="shared" si="27"/>
        <v>35</v>
      </c>
      <c r="X79">
        <f t="shared" si="27"/>
        <v>35</v>
      </c>
      <c r="Y79" s="2">
        <v>4</v>
      </c>
      <c r="Z79" s="2">
        <v>4</v>
      </c>
      <c r="AA79" s="2">
        <v>4</v>
      </c>
      <c r="AB79" s="2">
        <v>1</v>
      </c>
      <c r="AC79" s="2">
        <v>1</v>
      </c>
      <c r="AD79" s="2">
        <v>1</v>
      </c>
      <c r="AE79">
        <f t="shared" ca="1" si="50"/>
        <v>303</v>
      </c>
      <c r="AF79">
        <f t="shared" ca="1" si="49"/>
        <v>206</v>
      </c>
      <c r="AG79">
        <f t="shared" ca="1" si="49"/>
        <v>204</v>
      </c>
      <c r="AH79">
        <f t="shared" ca="1" si="49"/>
        <v>404</v>
      </c>
      <c r="AI79">
        <f t="shared" ca="1" si="49"/>
        <v>503</v>
      </c>
      <c r="AJ79">
        <f t="shared" ca="1" si="49"/>
        <v>203</v>
      </c>
      <c r="AN79" s="4">
        <v>12</v>
      </c>
      <c r="AO79">
        <v>6</v>
      </c>
      <c r="AP79">
        <f t="shared" si="45"/>
        <v>35</v>
      </c>
      <c r="AQ79">
        <f t="shared" si="46"/>
        <v>4005</v>
      </c>
      <c r="AR79">
        <f t="shared" si="28"/>
        <v>3583.2880473372775</v>
      </c>
      <c r="AT79" s="6">
        <v>38</v>
      </c>
      <c r="AU79" s="1">
        <f t="shared" si="38"/>
        <v>1174.6079999999999</v>
      </c>
      <c r="AW79">
        <v>40</v>
      </c>
      <c r="AX79" s="2">
        <v>6</v>
      </c>
      <c r="AZ79">
        <v>14699.52</v>
      </c>
      <c r="BA79">
        <v>1224.96</v>
      </c>
      <c r="BB79">
        <v>290.39999999999998</v>
      </c>
      <c r="BC79">
        <v>14699.52</v>
      </c>
      <c r="BD79">
        <v>1224.96</v>
      </c>
      <c r="BE79">
        <v>290.39999999999998</v>
      </c>
      <c r="BF79">
        <v>12862.08</v>
      </c>
      <c r="BG79">
        <v>1071.8399999999999</v>
      </c>
      <c r="BH79">
        <v>283.8</v>
      </c>
      <c r="BI79">
        <v>11303.04</v>
      </c>
      <c r="BJ79">
        <v>941.92</v>
      </c>
      <c r="BK79">
        <v>249.4</v>
      </c>
      <c r="BL79">
        <v>11303.04</v>
      </c>
      <c r="BM79">
        <v>941.92</v>
      </c>
      <c r="BN79">
        <v>249.4</v>
      </c>
      <c r="BR79">
        <v>1504013</v>
      </c>
      <c r="BS79">
        <v>1205012</v>
      </c>
      <c r="BT79">
        <v>1406011</v>
      </c>
      <c r="BU79">
        <v>1405012</v>
      </c>
      <c r="BV79">
        <v>1304013</v>
      </c>
      <c r="BW79">
        <v>1504013</v>
      </c>
      <c r="BX79" s="10" t="b">
        <f t="shared" si="39"/>
        <v>1</v>
      </c>
      <c r="BY79" s="10" t="b">
        <f t="shared" si="40"/>
        <v>1</v>
      </c>
      <c r="BZ79" s="10" t="b">
        <f t="shared" si="41"/>
        <v>1</v>
      </c>
      <c r="CA79" s="10" t="b">
        <f t="shared" si="42"/>
        <v>1</v>
      </c>
      <c r="CB79" s="10" t="b">
        <f t="shared" si="43"/>
        <v>1</v>
      </c>
      <c r="CC79" s="10" t="b">
        <f t="shared" si="44"/>
        <v>1</v>
      </c>
    </row>
    <row r="80" spans="1:81" x14ac:dyDescent="0.15">
      <c r="A80" s="6">
        <v>524</v>
      </c>
      <c r="B80" s="4">
        <v>18</v>
      </c>
      <c r="C80" t="str">
        <f t="shared" ca="1" si="29"/>
        <v>1303014,1404014,1404014,1304011,1204011,1206011</v>
      </c>
      <c r="D80" t="str">
        <f t="shared" si="30"/>
        <v>1,1,1,1,1,1</v>
      </c>
      <c r="E80" t="str">
        <f t="shared" si="31"/>
        <v>35,35,35,35,35,35</v>
      </c>
      <c r="F80">
        <v>4</v>
      </c>
      <c r="G80">
        <f t="shared" ca="1" si="32"/>
        <v>1303014</v>
      </c>
      <c r="H80">
        <f t="shared" ca="1" si="33"/>
        <v>1404014</v>
      </c>
      <c r="I80">
        <f t="shared" ca="1" si="34"/>
        <v>1404014</v>
      </c>
      <c r="J80">
        <f t="shared" ca="1" si="35"/>
        <v>1304011</v>
      </c>
      <c r="K80">
        <f t="shared" ca="1" si="36"/>
        <v>1204011</v>
      </c>
      <c r="L80">
        <f t="shared" ca="1" si="37"/>
        <v>1206011</v>
      </c>
      <c r="M80" s="2">
        <v>1</v>
      </c>
      <c r="N80" s="7">
        <v>1</v>
      </c>
      <c r="O80">
        <v>1</v>
      </c>
      <c r="P80" s="7">
        <v>1</v>
      </c>
      <c r="Q80">
        <v>1</v>
      </c>
      <c r="R80" s="7">
        <v>1</v>
      </c>
      <c r="S80">
        <f t="shared" si="27"/>
        <v>35</v>
      </c>
      <c r="T80">
        <f t="shared" si="27"/>
        <v>35</v>
      </c>
      <c r="U80">
        <f t="shared" si="27"/>
        <v>35</v>
      </c>
      <c r="V80">
        <f t="shared" si="27"/>
        <v>35</v>
      </c>
      <c r="W80">
        <f t="shared" si="27"/>
        <v>35</v>
      </c>
      <c r="X80">
        <f t="shared" si="27"/>
        <v>35</v>
      </c>
      <c r="Y80" s="2">
        <v>4</v>
      </c>
      <c r="Z80" s="2">
        <v>4</v>
      </c>
      <c r="AA80" s="2">
        <v>4</v>
      </c>
      <c r="AB80" s="2">
        <v>1</v>
      </c>
      <c r="AC80" s="2">
        <v>1</v>
      </c>
      <c r="AD80" s="2">
        <v>1</v>
      </c>
      <c r="AE80">
        <f t="shared" ca="1" si="50"/>
        <v>303</v>
      </c>
      <c r="AF80">
        <f t="shared" ca="1" si="49"/>
        <v>404</v>
      </c>
      <c r="AG80">
        <f t="shared" ca="1" si="49"/>
        <v>404</v>
      </c>
      <c r="AH80">
        <f t="shared" ca="1" si="49"/>
        <v>304</v>
      </c>
      <c r="AI80">
        <f t="shared" ca="1" si="49"/>
        <v>204</v>
      </c>
      <c r="AJ80">
        <f t="shared" ca="1" si="49"/>
        <v>206</v>
      </c>
      <c r="AN80" s="4">
        <v>12</v>
      </c>
      <c r="AO80">
        <v>6</v>
      </c>
      <c r="AP80">
        <f t="shared" si="45"/>
        <v>35</v>
      </c>
      <c r="AQ80">
        <f t="shared" si="46"/>
        <v>4005</v>
      </c>
      <c r="AR80">
        <f t="shared" si="28"/>
        <v>3583.2880473372775</v>
      </c>
      <c r="AT80" s="6">
        <v>38</v>
      </c>
      <c r="AU80" s="1">
        <f t="shared" si="38"/>
        <v>1174.6079999999999</v>
      </c>
      <c r="AW80">
        <v>40</v>
      </c>
      <c r="AX80" s="2">
        <v>6</v>
      </c>
      <c r="AZ80">
        <v>14699.52</v>
      </c>
      <c r="BA80">
        <v>1224.96</v>
      </c>
      <c r="BB80">
        <v>290.39999999999998</v>
      </c>
      <c r="BC80">
        <v>14699.52</v>
      </c>
      <c r="BD80">
        <v>1224.96</v>
      </c>
      <c r="BE80">
        <v>290.39999999999998</v>
      </c>
      <c r="BF80">
        <v>12862.08</v>
      </c>
      <c r="BG80">
        <v>1071.8399999999999</v>
      </c>
      <c r="BH80">
        <v>283.8</v>
      </c>
      <c r="BI80">
        <v>11303.04</v>
      </c>
      <c r="BJ80">
        <v>941.92</v>
      </c>
      <c r="BK80">
        <v>249.4</v>
      </c>
      <c r="BL80">
        <v>11303.04</v>
      </c>
      <c r="BM80">
        <v>941.92</v>
      </c>
      <c r="BN80">
        <v>249.4</v>
      </c>
      <c r="BR80">
        <v>1204012</v>
      </c>
      <c r="BS80">
        <v>1102014</v>
      </c>
      <c r="BT80">
        <v>1303013</v>
      </c>
      <c r="BU80">
        <v>1102011</v>
      </c>
      <c r="BV80">
        <v>1405012</v>
      </c>
      <c r="BW80">
        <v>1403011</v>
      </c>
      <c r="BX80" s="10" t="b">
        <f t="shared" si="39"/>
        <v>1</v>
      </c>
      <c r="BY80" s="10" t="b">
        <f t="shared" si="40"/>
        <v>1</v>
      </c>
      <c r="BZ80" s="10" t="b">
        <f t="shared" si="41"/>
        <v>1</v>
      </c>
      <c r="CA80" s="10" t="b">
        <f t="shared" si="42"/>
        <v>1</v>
      </c>
      <c r="CB80" s="10" t="b">
        <f t="shared" si="43"/>
        <v>1</v>
      </c>
      <c r="CC80" s="10" t="b">
        <f t="shared" si="44"/>
        <v>1</v>
      </c>
    </row>
    <row r="81" spans="1:81" x14ac:dyDescent="0.15">
      <c r="A81" s="6">
        <v>525</v>
      </c>
      <c r="B81" s="4">
        <v>18</v>
      </c>
      <c r="C81" t="str">
        <f t="shared" ca="1" si="29"/>
        <v>1304014,1203014,1404014,1206011,1406011,1404011</v>
      </c>
      <c r="D81" t="str">
        <f t="shared" si="30"/>
        <v>1,1,1,1,1,1</v>
      </c>
      <c r="E81" t="str">
        <f t="shared" si="31"/>
        <v>38,38,38,38,38,38</v>
      </c>
      <c r="F81">
        <v>4</v>
      </c>
      <c r="G81">
        <f t="shared" ca="1" si="32"/>
        <v>1304014</v>
      </c>
      <c r="H81">
        <f t="shared" ca="1" si="33"/>
        <v>1203014</v>
      </c>
      <c r="I81">
        <f t="shared" ca="1" si="34"/>
        <v>1404014</v>
      </c>
      <c r="J81">
        <f t="shared" ca="1" si="35"/>
        <v>1206011</v>
      </c>
      <c r="K81">
        <f t="shared" ca="1" si="36"/>
        <v>1406011</v>
      </c>
      <c r="L81">
        <f t="shared" ca="1" si="37"/>
        <v>1404011</v>
      </c>
      <c r="M81" s="2">
        <v>1</v>
      </c>
      <c r="N81" s="7">
        <v>1</v>
      </c>
      <c r="O81">
        <v>1</v>
      </c>
      <c r="P81" s="7">
        <v>1</v>
      </c>
      <c r="Q81">
        <v>1</v>
      </c>
      <c r="R81" s="7">
        <v>1</v>
      </c>
      <c r="S81">
        <f t="shared" si="27"/>
        <v>38</v>
      </c>
      <c r="T81">
        <f t="shared" si="27"/>
        <v>38</v>
      </c>
      <c r="U81">
        <f t="shared" si="27"/>
        <v>38</v>
      </c>
      <c r="V81">
        <f t="shared" si="27"/>
        <v>38</v>
      </c>
      <c r="W81">
        <f t="shared" si="27"/>
        <v>38</v>
      </c>
      <c r="X81">
        <f t="shared" si="27"/>
        <v>38</v>
      </c>
      <c r="Y81" s="2">
        <v>4</v>
      </c>
      <c r="Z81" s="2">
        <v>4</v>
      </c>
      <c r="AA81" s="2">
        <v>4</v>
      </c>
      <c r="AB81" s="2">
        <v>1</v>
      </c>
      <c r="AC81" s="2">
        <v>1</v>
      </c>
      <c r="AD81" s="2">
        <v>1</v>
      </c>
      <c r="AE81">
        <f t="shared" ca="1" si="50"/>
        <v>304</v>
      </c>
      <c r="AF81">
        <f t="shared" ca="1" si="49"/>
        <v>203</v>
      </c>
      <c r="AG81">
        <f t="shared" ca="1" si="49"/>
        <v>404</v>
      </c>
      <c r="AH81">
        <f t="shared" ca="1" si="49"/>
        <v>206</v>
      </c>
      <c r="AI81">
        <f t="shared" ca="1" si="49"/>
        <v>406</v>
      </c>
      <c r="AJ81">
        <f t="shared" ca="1" si="49"/>
        <v>404</v>
      </c>
      <c r="AN81" s="4">
        <v>18</v>
      </c>
      <c r="AO81">
        <v>6</v>
      </c>
      <c r="AP81">
        <f t="shared" si="45"/>
        <v>38</v>
      </c>
      <c r="AQ81">
        <f t="shared" si="46"/>
        <v>4272</v>
      </c>
      <c r="AR81">
        <f t="shared" si="28"/>
        <v>3846.8470083432653</v>
      </c>
      <c r="AT81" s="6">
        <v>39</v>
      </c>
      <c r="AU81" s="1">
        <f t="shared" si="38"/>
        <v>1260.7439999999999</v>
      </c>
      <c r="AW81">
        <v>40</v>
      </c>
      <c r="AX81" s="2">
        <v>6</v>
      </c>
      <c r="AZ81">
        <v>15206.4</v>
      </c>
      <c r="BA81">
        <v>1267.2</v>
      </c>
      <c r="BB81">
        <v>300.3</v>
      </c>
      <c r="BC81">
        <v>15206.4</v>
      </c>
      <c r="BD81">
        <v>1267.2</v>
      </c>
      <c r="BE81">
        <v>300.3</v>
      </c>
      <c r="BF81">
        <v>13305.6</v>
      </c>
      <c r="BG81">
        <v>1108.8</v>
      </c>
      <c r="BH81">
        <v>293.7</v>
      </c>
      <c r="BI81">
        <v>13305.6</v>
      </c>
      <c r="BJ81">
        <v>1108.8</v>
      </c>
      <c r="BK81">
        <v>293.7</v>
      </c>
      <c r="BL81">
        <v>13305.6</v>
      </c>
      <c r="BM81">
        <v>1108.8</v>
      </c>
      <c r="BN81">
        <v>293.7</v>
      </c>
      <c r="BR81">
        <v>1503013</v>
      </c>
      <c r="BS81">
        <v>1403011</v>
      </c>
      <c r="BT81">
        <v>1503013</v>
      </c>
      <c r="BU81">
        <v>1503013</v>
      </c>
      <c r="BV81">
        <v>1101011</v>
      </c>
      <c r="BW81">
        <v>1503013</v>
      </c>
      <c r="BX81" s="10" t="b">
        <f t="shared" si="39"/>
        <v>1</v>
      </c>
      <c r="BY81" s="10" t="b">
        <f t="shared" si="40"/>
        <v>1</v>
      </c>
      <c r="BZ81" s="10" t="b">
        <f t="shared" si="41"/>
        <v>1</v>
      </c>
      <c r="CA81" s="10" t="b">
        <f t="shared" si="42"/>
        <v>1</v>
      </c>
      <c r="CB81" s="10" t="b">
        <f t="shared" si="43"/>
        <v>1</v>
      </c>
      <c r="CC81" s="10" t="b">
        <f t="shared" si="44"/>
        <v>1</v>
      </c>
    </row>
    <row r="82" spans="1:81" x14ac:dyDescent="0.15">
      <c r="A82" s="6">
        <v>601</v>
      </c>
      <c r="B82" s="4">
        <v>18</v>
      </c>
      <c r="C82" t="str">
        <f t="shared" ca="1" si="29"/>
        <v>1206014,1303014,1304014,1303011,1504011,1204011</v>
      </c>
      <c r="D82" t="str">
        <f t="shared" si="30"/>
        <v>1,1,1,1,1,1</v>
      </c>
      <c r="E82" t="str">
        <f t="shared" si="31"/>
        <v>43,43,43,43,43,43</v>
      </c>
      <c r="F82">
        <v>4</v>
      </c>
      <c r="G82">
        <f t="shared" ca="1" si="32"/>
        <v>1206014</v>
      </c>
      <c r="H82">
        <f t="shared" ca="1" si="33"/>
        <v>1303014</v>
      </c>
      <c r="I82">
        <f t="shared" ca="1" si="34"/>
        <v>1304014</v>
      </c>
      <c r="J82">
        <f t="shared" ca="1" si="35"/>
        <v>1303011</v>
      </c>
      <c r="K82">
        <f t="shared" ca="1" si="36"/>
        <v>1504011</v>
      </c>
      <c r="L82">
        <f t="shared" ca="1" si="37"/>
        <v>1204011</v>
      </c>
      <c r="M82" s="2">
        <v>1</v>
      </c>
      <c r="N82" s="7">
        <v>1</v>
      </c>
      <c r="O82">
        <v>1</v>
      </c>
      <c r="P82" s="7">
        <v>1</v>
      </c>
      <c r="Q82">
        <v>1</v>
      </c>
      <c r="R82" s="7">
        <v>1</v>
      </c>
      <c r="S82">
        <f t="shared" si="27"/>
        <v>43</v>
      </c>
      <c r="T82">
        <f t="shared" si="27"/>
        <v>43</v>
      </c>
      <c r="U82">
        <f t="shared" si="27"/>
        <v>43</v>
      </c>
      <c r="V82">
        <f t="shared" si="27"/>
        <v>43</v>
      </c>
      <c r="W82">
        <f t="shared" si="27"/>
        <v>43</v>
      </c>
      <c r="X82">
        <f t="shared" si="27"/>
        <v>43</v>
      </c>
      <c r="Y82" s="2">
        <v>4</v>
      </c>
      <c r="Z82" s="2">
        <v>4</v>
      </c>
      <c r="AA82" s="2">
        <v>4</v>
      </c>
      <c r="AB82" s="2">
        <v>1</v>
      </c>
      <c r="AC82" s="2">
        <v>1</v>
      </c>
      <c r="AD82" s="2">
        <v>1</v>
      </c>
      <c r="AE82">
        <f t="shared" ca="1" si="50"/>
        <v>206</v>
      </c>
      <c r="AF82">
        <f t="shared" ca="1" si="49"/>
        <v>303</v>
      </c>
      <c r="AG82">
        <f t="shared" ca="1" si="49"/>
        <v>304</v>
      </c>
      <c r="AH82">
        <f t="shared" ca="1" si="49"/>
        <v>303</v>
      </c>
      <c r="AI82">
        <f t="shared" ca="1" si="49"/>
        <v>504</v>
      </c>
      <c r="AJ82">
        <f t="shared" ca="1" si="49"/>
        <v>204</v>
      </c>
      <c r="AN82" s="4">
        <v>12</v>
      </c>
      <c r="AO82">
        <v>6</v>
      </c>
      <c r="AP82">
        <f t="shared" si="45"/>
        <v>43</v>
      </c>
      <c r="AQ82">
        <f t="shared" si="46"/>
        <v>4717</v>
      </c>
      <c r="AR82">
        <f t="shared" si="28"/>
        <v>4327.7028843861726</v>
      </c>
      <c r="AT82" s="6">
        <v>39</v>
      </c>
      <c r="AU82" s="1">
        <f t="shared" si="38"/>
        <v>1260.7439999999999</v>
      </c>
      <c r="AW82">
        <v>45</v>
      </c>
      <c r="AX82" s="2">
        <v>6</v>
      </c>
      <c r="AZ82">
        <v>15206.4</v>
      </c>
      <c r="BA82">
        <v>1267.2</v>
      </c>
      <c r="BB82">
        <v>300.3</v>
      </c>
      <c r="BC82">
        <v>15206.4</v>
      </c>
      <c r="BD82">
        <v>1267.2</v>
      </c>
      <c r="BE82">
        <v>300.3</v>
      </c>
      <c r="BF82">
        <v>13305.6</v>
      </c>
      <c r="BG82">
        <v>1108.8</v>
      </c>
      <c r="BH82">
        <v>293.7</v>
      </c>
      <c r="BI82">
        <v>13305.6</v>
      </c>
      <c r="BJ82">
        <v>1108.8</v>
      </c>
      <c r="BK82">
        <v>293.7</v>
      </c>
      <c r="BL82">
        <v>13305.6</v>
      </c>
      <c r="BM82">
        <v>1108.8</v>
      </c>
      <c r="BN82">
        <v>293.7</v>
      </c>
      <c r="BR82">
        <v>1504013</v>
      </c>
      <c r="BS82">
        <v>1203011</v>
      </c>
      <c r="BT82">
        <v>1204012</v>
      </c>
      <c r="BU82">
        <v>1403011</v>
      </c>
      <c r="BV82">
        <v>1406011</v>
      </c>
      <c r="BW82">
        <v>1203011</v>
      </c>
      <c r="BX82" s="10" t="b">
        <f t="shared" si="39"/>
        <v>1</v>
      </c>
      <c r="BY82" s="10" t="b">
        <f t="shared" si="40"/>
        <v>1</v>
      </c>
      <c r="BZ82" s="10" t="b">
        <f t="shared" si="41"/>
        <v>1</v>
      </c>
      <c r="CA82" s="10" t="b">
        <f t="shared" si="42"/>
        <v>1</v>
      </c>
      <c r="CB82" s="10" t="b">
        <f t="shared" si="43"/>
        <v>1</v>
      </c>
      <c r="CC82" s="10" t="b">
        <f t="shared" si="44"/>
        <v>1</v>
      </c>
    </row>
    <row r="83" spans="1:81" x14ac:dyDescent="0.15">
      <c r="A83" s="6">
        <v>602</v>
      </c>
      <c r="B83" s="4">
        <v>18</v>
      </c>
      <c r="C83" t="str">
        <f t="shared" ca="1" si="29"/>
        <v>1204014,1304014,1404014,1404011,1205011,1503011</v>
      </c>
      <c r="D83" t="str">
        <f t="shared" si="30"/>
        <v>1,1,1,1,1,1</v>
      </c>
      <c r="E83" t="str">
        <f t="shared" si="31"/>
        <v>43,43,43,43,43,43</v>
      </c>
      <c r="F83">
        <v>4</v>
      </c>
      <c r="G83">
        <f t="shared" ca="1" si="32"/>
        <v>1204014</v>
      </c>
      <c r="H83">
        <f t="shared" ca="1" si="33"/>
        <v>1304014</v>
      </c>
      <c r="I83">
        <f t="shared" ca="1" si="34"/>
        <v>1404014</v>
      </c>
      <c r="J83">
        <f t="shared" ca="1" si="35"/>
        <v>1404011</v>
      </c>
      <c r="K83">
        <f t="shared" ca="1" si="36"/>
        <v>1205011</v>
      </c>
      <c r="L83">
        <f t="shared" ca="1" si="37"/>
        <v>1503011</v>
      </c>
      <c r="M83" s="2">
        <v>1</v>
      </c>
      <c r="N83" s="7">
        <v>1</v>
      </c>
      <c r="O83">
        <v>1</v>
      </c>
      <c r="P83" s="7">
        <v>1</v>
      </c>
      <c r="Q83">
        <v>1</v>
      </c>
      <c r="R83" s="7">
        <v>1</v>
      </c>
      <c r="S83">
        <f t="shared" si="27"/>
        <v>43</v>
      </c>
      <c r="T83">
        <f t="shared" si="27"/>
        <v>43</v>
      </c>
      <c r="U83">
        <f t="shared" si="27"/>
        <v>43</v>
      </c>
      <c r="V83">
        <f t="shared" si="27"/>
        <v>43</v>
      </c>
      <c r="W83">
        <f t="shared" si="27"/>
        <v>43</v>
      </c>
      <c r="X83">
        <f t="shared" si="27"/>
        <v>43</v>
      </c>
      <c r="Y83" s="2">
        <v>4</v>
      </c>
      <c r="Z83" s="2">
        <v>4</v>
      </c>
      <c r="AA83" s="2">
        <v>4</v>
      </c>
      <c r="AB83" s="2">
        <v>1</v>
      </c>
      <c r="AC83" s="2">
        <v>1</v>
      </c>
      <c r="AD83" s="2">
        <v>1</v>
      </c>
      <c r="AE83">
        <f t="shared" ca="1" si="50"/>
        <v>204</v>
      </c>
      <c r="AF83">
        <f t="shared" ca="1" si="49"/>
        <v>304</v>
      </c>
      <c r="AG83">
        <f t="shared" ca="1" si="49"/>
        <v>404</v>
      </c>
      <c r="AH83">
        <f t="shared" ca="1" si="49"/>
        <v>404</v>
      </c>
      <c r="AI83">
        <f t="shared" ca="1" si="49"/>
        <v>205</v>
      </c>
      <c r="AJ83">
        <f t="shared" ca="1" si="49"/>
        <v>503</v>
      </c>
      <c r="AN83" s="4">
        <v>12</v>
      </c>
      <c r="AO83">
        <v>6</v>
      </c>
      <c r="AP83">
        <f t="shared" si="45"/>
        <v>43</v>
      </c>
      <c r="AQ83">
        <f t="shared" si="46"/>
        <v>4717</v>
      </c>
      <c r="AR83">
        <f t="shared" si="28"/>
        <v>4327.7028843861726</v>
      </c>
      <c r="AT83" s="6">
        <v>39</v>
      </c>
      <c r="AU83" s="1">
        <f t="shared" si="38"/>
        <v>1260.7439999999999</v>
      </c>
      <c r="AW83">
        <v>45</v>
      </c>
      <c r="AX83" s="2">
        <v>6</v>
      </c>
      <c r="AZ83">
        <v>15206.4</v>
      </c>
      <c r="BA83">
        <v>1267.2</v>
      </c>
      <c r="BB83">
        <v>300.3</v>
      </c>
      <c r="BC83">
        <v>15206.4</v>
      </c>
      <c r="BD83">
        <v>1267.2</v>
      </c>
      <c r="BE83">
        <v>300.3</v>
      </c>
      <c r="BF83">
        <v>13305.6</v>
      </c>
      <c r="BG83">
        <v>1108.8</v>
      </c>
      <c r="BH83">
        <v>293.7</v>
      </c>
      <c r="BI83">
        <v>13305.6</v>
      </c>
      <c r="BJ83">
        <v>1108.8</v>
      </c>
      <c r="BK83">
        <v>293.7</v>
      </c>
      <c r="BL83">
        <v>13305.6</v>
      </c>
      <c r="BM83">
        <v>1108.8</v>
      </c>
      <c r="BN83">
        <v>293.7</v>
      </c>
      <c r="BR83">
        <v>1504013</v>
      </c>
      <c r="BS83">
        <v>1404012</v>
      </c>
      <c r="BT83">
        <v>1504013</v>
      </c>
      <c r="BU83">
        <v>1204012</v>
      </c>
      <c r="BV83">
        <v>1503013</v>
      </c>
      <c r="BW83">
        <v>1203011</v>
      </c>
      <c r="BX83" s="10" t="b">
        <f t="shared" si="39"/>
        <v>1</v>
      </c>
      <c r="BY83" s="10" t="b">
        <f t="shared" si="40"/>
        <v>1</v>
      </c>
      <c r="BZ83" s="10" t="b">
        <f t="shared" si="41"/>
        <v>1</v>
      </c>
      <c r="CA83" s="10" t="b">
        <f t="shared" si="42"/>
        <v>1</v>
      </c>
      <c r="CB83" s="10" t="b">
        <f t="shared" si="43"/>
        <v>1</v>
      </c>
      <c r="CC83" s="10" t="b">
        <f t="shared" si="44"/>
        <v>1</v>
      </c>
    </row>
    <row r="84" spans="1:81" x14ac:dyDescent="0.15">
      <c r="A84" s="6">
        <v>603</v>
      </c>
      <c r="B84" s="4">
        <v>18</v>
      </c>
      <c r="C84" t="str">
        <f t="shared" ca="1" si="29"/>
        <v>1206014,1206014,1403014,1206011,1405011,1504011</v>
      </c>
      <c r="D84" t="str">
        <f t="shared" si="30"/>
        <v>1,1,1,1,1,1</v>
      </c>
      <c r="E84" t="str">
        <f t="shared" si="31"/>
        <v>43,43,43,43,43,43</v>
      </c>
      <c r="F84">
        <v>4</v>
      </c>
      <c r="G84">
        <f t="shared" ca="1" si="32"/>
        <v>1206014</v>
      </c>
      <c r="H84">
        <f t="shared" ca="1" si="33"/>
        <v>1206014</v>
      </c>
      <c r="I84">
        <f t="shared" ca="1" si="34"/>
        <v>1403014</v>
      </c>
      <c r="J84">
        <f t="shared" ca="1" si="35"/>
        <v>1206011</v>
      </c>
      <c r="K84">
        <f t="shared" ca="1" si="36"/>
        <v>1405011</v>
      </c>
      <c r="L84">
        <f t="shared" ca="1" si="37"/>
        <v>1504011</v>
      </c>
      <c r="M84" s="2">
        <v>1</v>
      </c>
      <c r="N84" s="7">
        <v>1</v>
      </c>
      <c r="O84">
        <v>1</v>
      </c>
      <c r="P84" s="7">
        <v>1</v>
      </c>
      <c r="Q84">
        <v>1</v>
      </c>
      <c r="R84" s="7">
        <v>1</v>
      </c>
      <c r="S84">
        <f t="shared" si="27"/>
        <v>43</v>
      </c>
      <c r="T84">
        <f t="shared" si="27"/>
        <v>43</v>
      </c>
      <c r="U84">
        <f t="shared" si="27"/>
        <v>43</v>
      </c>
      <c r="V84">
        <f t="shared" si="27"/>
        <v>43</v>
      </c>
      <c r="W84">
        <f t="shared" si="27"/>
        <v>43</v>
      </c>
      <c r="X84">
        <f t="shared" si="27"/>
        <v>43</v>
      </c>
      <c r="Y84" s="2">
        <v>4</v>
      </c>
      <c r="Z84" s="2">
        <v>4</v>
      </c>
      <c r="AA84" s="2">
        <v>4</v>
      </c>
      <c r="AB84" s="2">
        <v>1</v>
      </c>
      <c r="AC84" s="2">
        <v>1</v>
      </c>
      <c r="AD84" s="2">
        <v>1</v>
      </c>
      <c r="AE84">
        <f t="shared" ca="1" si="50"/>
        <v>206</v>
      </c>
      <c r="AF84">
        <f t="shared" ca="1" si="49"/>
        <v>206</v>
      </c>
      <c r="AG84">
        <f t="shared" ca="1" si="49"/>
        <v>403</v>
      </c>
      <c r="AH84">
        <f t="shared" ca="1" si="49"/>
        <v>206</v>
      </c>
      <c r="AI84">
        <f t="shared" ca="1" si="49"/>
        <v>405</v>
      </c>
      <c r="AJ84">
        <f t="shared" ca="1" si="49"/>
        <v>504</v>
      </c>
      <c r="AN84" s="4">
        <v>12</v>
      </c>
      <c r="AO84">
        <v>6</v>
      </c>
      <c r="AP84">
        <f t="shared" si="45"/>
        <v>43</v>
      </c>
      <c r="AQ84">
        <f t="shared" si="46"/>
        <v>4717</v>
      </c>
      <c r="AR84">
        <f t="shared" si="28"/>
        <v>4327.7028843861726</v>
      </c>
      <c r="AT84" s="6">
        <v>39</v>
      </c>
      <c r="AU84" s="1">
        <f t="shared" si="38"/>
        <v>1260.7439999999999</v>
      </c>
      <c r="AW84">
        <v>45</v>
      </c>
      <c r="AX84" s="2">
        <v>6</v>
      </c>
      <c r="AZ84">
        <v>15206.4</v>
      </c>
      <c r="BA84">
        <v>1267.2</v>
      </c>
      <c r="BB84">
        <v>300.3</v>
      </c>
      <c r="BC84">
        <v>15206.4</v>
      </c>
      <c r="BD84">
        <v>1267.2</v>
      </c>
      <c r="BE84">
        <v>300.3</v>
      </c>
      <c r="BF84">
        <v>13305.6</v>
      </c>
      <c r="BG84">
        <v>1108.8</v>
      </c>
      <c r="BH84">
        <v>293.7</v>
      </c>
      <c r="BI84">
        <v>13305.6</v>
      </c>
      <c r="BJ84">
        <v>1108.8</v>
      </c>
      <c r="BK84">
        <v>293.7</v>
      </c>
      <c r="BL84">
        <v>13305.6</v>
      </c>
      <c r="BM84">
        <v>1108.8</v>
      </c>
      <c r="BN84">
        <v>293.7</v>
      </c>
      <c r="BR84">
        <v>1504013</v>
      </c>
      <c r="BS84">
        <v>1206011</v>
      </c>
      <c r="BT84">
        <v>1303013</v>
      </c>
      <c r="BU84">
        <v>1204012</v>
      </c>
      <c r="BV84">
        <v>1101013</v>
      </c>
      <c r="BW84">
        <v>1503013</v>
      </c>
      <c r="BX84" s="10" t="b">
        <f t="shared" si="39"/>
        <v>1</v>
      </c>
      <c r="BY84" s="10" t="b">
        <f t="shared" si="40"/>
        <v>1</v>
      </c>
      <c r="BZ84" s="10" t="b">
        <f t="shared" si="41"/>
        <v>1</v>
      </c>
      <c r="CA84" s="10" t="b">
        <f t="shared" si="42"/>
        <v>1</v>
      </c>
      <c r="CB84" s="10" t="b">
        <f t="shared" si="43"/>
        <v>1</v>
      </c>
      <c r="CC84" s="10" t="b">
        <f t="shared" si="44"/>
        <v>1</v>
      </c>
    </row>
    <row r="85" spans="1:81" x14ac:dyDescent="0.15">
      <c r="A85" s="6">
        <v>604</v>
      </c>
      <c r="B85" s="4">
        <v>18</v>
      </c>
      <c r="C85" t="str">
        <f t="shared" ca="1" si="29"/>
        <v>1406014,1304014,1206014,1406013,1504013,1303013</v>
      </c>
      <c r="D85" t="str">
        <f t="shared" si="30"/>
        <v>1,1,1,1,1,1</v>
      </c>
      <c r="E85" t="str">
        <f t="shared" si="31"/>
        <v>43,43,43,43,43,43</v>
      </c>
      <c r="F85">
        <v>4</v>
      </c>
      <c r="G85">
        <f t="shared" ca="1" si="32"/>
        <v>1406014</v>
      </c>
      <c r="H85">
        <f t="shared" ca="1" si="33"/>
        <v>1304014</v>
      </c>
      <c r="I85">
        <f t="shared" ca="1" si="34"/>
        <v>1206014</v>
      </c>
      <c r="J85">
        <f t="shared" ca="1" si="35"/>
        <v>1406013</v>
      </c>
      <c r="K85">
        <f t="shared" ca="1" si="36"/>
        <v>1504013</v>
      </c>
      <c r="L85">
        <f t="shared" ca="1" si="37"/>
        <v>1303013</v>
      </c>
      <c r="M85" s="2">
        <v>1</v>
      </c>
      <c r="N85" s="7">
        <v>1</v>
      </c>
      <c r="O85">
        <v>1</v>
      </c>
      <c r="P85" s="7">
        <v>1</v>
      </c>
      <c r="Q85">
        <v>1</v>
      </c>
      <c r="R85" s="7">
        <v>1</v>
      </c>
      <c r="S85">
        <f t="shared" si="27"/>
        <v>43</v>
      </c>
      <c r="T85">
        <f t="shared" si="27"/>
        <v>43</v>
      </c>
      <c r="U85">
        <f t="shared" si="27"/>
        <v>43</v>
      </c>
      <c r="V85">
        <f t="shared" si="27"/>
        <v>43</v>
      </c>
      <c r="W85">
        <f t="shared" si="27"/>
        <v>43</v>
      </c>
      <c r="X85">
        <f t="shared" si="27"/>
        <v>43</v>
      </c>
      <c r="Y85" s="2">
        <v>4</v>
      </c>
      <c r="Z85" s="2">
        <v>4</v>
      </c>
      <c r="AA85" s="2">
        <v>4</v>
      </c>
      <c r="AB85" s="2">
        <v>3</v>
      </c>
      <c r="AC85" s="2">
        <v>3</v>
      </c>
      <c r="AD85" s="2">
        <v>3</v>
      </c>
      <c r="AE85">
        <f t="shared" ca="1" si="50"/>
        <v>406</v>
      </c>
      <c r="AF85">
        <f t="shared" ca="1" si="49"/>
        <v>304</v>
      </c>
      <c r="AG85">
        <f t="shared" ca="1" si="49"/>
        <v>206</v>
      </c>
      <c r="AH85">
        <f t="shared" ca="1" si="49"/>
        <v>406</v>
      </c>
      <c r="AI85">
        <f t="shared" ca="1" si="49"/>
        <v>504</v>
      </c>
      <c r="AJ85">
        <f t="shared" ca="1" si="49"/>
        <v>303</v>
      </c>
      <c r="AN85" s="4">
        <v>12</v>
      </c>
      <c r="AO85">
        <v>6</v>
      </c>
      <c r="AP85">
        <f t="shared" si="45"/>
        <v>43</v>
      </c>
      <c r="AQ85">
        <f t="shared" si="46"/>
        <v>4717</v>
      </c>
      <c r="AR85">
        <f t="shared" si="28"/>
        <v>4342.120047675804</v>
      </c>
      <c r="AT85" s="6">
        <v>40</v>
      </c>
      <c r="AU85" s="1">
        <f t="shared" si="38"/>
        <v>1264.944</v>
      </c>
      <c r="AW85">
        <v>45</v>
      </c>
      <c r="AX85" s="2">
        <v>6</v>
      </c>
      <c r="AZ85">
        <v>15206.4</v>
      </c>
      <c r="BA85">
        <v>1267.2</v>
      </c>
      <c r="BB85">
        <v>300.3</v>
      </c>
      <c r="BC85">
        <v>15206.4</v>
      </c>
      <c r="BD85">
        <v>1267.2</v>
      </c>
      <c r="BE85">
        <v>300.3</v>
      </c>
      <c r="BF85">
        <v>13305.6</v>
      </c>
      <c r="BG85">
        <v>1108.8</v>
      </c>
      <c r="BH85">
        <v>293.7</v>
      </c>
      <c r="BI85">
        <v>13305.6</v>
      </c>
      <c r="BJ85">
        <v>1108.8</v>
      </c>
      <c r="BK85">
        <v>293.7</v>
      </c>
      <c r="BL85">
        <v>13305.6</v>
      </c>
      <c r="BM85">
        <v>1108.8</v>
      </c>
      <c r="BN85">
        <v>293.7</v>
      </c>
      <c r="BR85">
        <v>1203011</v>
      </c>
      <c r="BS85">
        <v>1101014</v>
      </c>
      <c r="BT85">
        <v>1405012</v>
      </c>
      <c r="BU85">
        <v>1204012</v>
      </c>
      <c r="BV85">
        <v>1405012</v>
      </c>
      <c r="BW85">
        <v>1206011</v>
      </c>
      <c r="BX85" s="10" t="b">
        <f t="shared" si="39"/>
        <v>1</v>
      </c>
      <c r="BY85" s="10" t="b">
        <f t="shared" si="40"/>
        <v>1</v>
      </c>
      <c r="BZ85" s="10" t="b">
        <f t="shared" si="41"/>
        <v>1</v>
      </c>
      <c r="CA85" s="10" t="b">
        <f t="shared" si="42"/>
        <v>1</v>
      </c>
      <c r="CB85" s="10" t="b">
        <f t="shared" si="43"/>
        <v>1</v>
      </c>
      <c r="CC85" s="10" t="b">
        <f t="shared" si="44"/>
        <v>1</v>
      </c>
    </row>
    <row r="86" spans="1:81" x14ac:dyDescent="0.15">
      <c r="A86" s="6">
        <v>605</v>
      </c>
      <c r="B86" s="4">
        <v>18</v>
      </c>
      <c r="C86" t="str">
        <f t="shared" ca="1" si="29"/>
        <v>1304014,1404014,1101014,1203013,1504013,1405013</v>
      </c>
      <c r="D86" t="str">
        <f t="shared" si="30"/>
        <v>1,1,1,1,1,1</v>
      </c>
      <c r="E86" t="str">
        <f t="shared" si="31"/>
        <v>44,44,44,44,44,44</v>
      </c>
      <c r="F86">
        <v>4</v>
      </c>
      <c r="G86">
        <f t="shared" ca="1" si="32"/>
        <v>1304014</v>
      </c>
      <c r="H86">
        <f t="shared" ca="1" si="33"/>
        <v>1404014</v>
      </c>
      <c r="I86">
        <f t="shared" ca="1" si="34"/>
        <v>1101014</v>
      </c>
      <c r="J86">
        <f t="shared" ca="1" si="35"/>
        <v>1203013</v>
      </c>
      <c r="K86">
        <f t="shared" ca="1" si="36"/>
        <v>1504013</v>
      </c>
      <c r="L86">
        <f t="shared" ca="1" si="37"/>
        <v>1405013</v>
      </c>
      <c r="M86" s="2">
        <v>1</v>
      </c>
      <c r="N86" s="7">
        <v>1</v>
      </c>
      <c r="O86">
        <v>1</v>
      </c>
      <c r="P86" s="7">
        <v>1</v>
      </c>
      <c r="Q86">
        <v>1</v>
      </c>
      <c r="R86" s="7">
        <v>1</v>
      </c>
      <c r="S86">
        <f t="shared" si="27"/>
        <v>44</v>
      </c>
      <c r="T86">
        <f t="shared" si="27"/>
        <v>44</v>
      </c>
      <c r="U86">
        <f t="shared" si="27"/>
        <v>44</v>
      </c>
      <c r="V86">
        <f t="shared" si="27"/>
        <v>44</v>
      </c>
      <c r="W86">
        <f t="shared" si="27"/>
        <v>44</v>
      </c>
      <c r="X86">
        <f t="shared" si="27"/>
        <v>44</v>
      </c>
      <c r="Y86" s="2">
        <v>4</v>
      </c>
      <c r="Z86" s="2">
        <v>4</v>
      </c>
      <c r="AA86" s="2">
        <v>4</v>
      </c>
      <c r="AB86" s="2">
        <v>3</v>
      </c>
      <c r="AC86" s="2">
        <v>3</v>
      </c>
      <c r="AD86" s="2">
        <v>3</v>
      </c>
      <c r="AE86">
        <f t="shared" ca="1" si="50"/>
        <v>304</v>
      </c>
      <c r="AF86">
        <f t="shared" ca="1" si="49"/>
        <v>404</v>
      </c>
      <c r="AG86">
        <f t="shared" ca="1" si="49"/>
        <v>101</v>
      </c>
      <c r="AH86">
        <f t="shared" ca="1" si="49"/>
        <v>203</v>
      </c>
      <c r="AI86">
        <f t="shared" ca="1" si="49"/>
        <v>504</v>
      </c>
      <c r="AJ86">
        <f t="shared" ca="1" si="49"/>
        <v>405</v>
      </c>
      <c r="AN86" s="4">
        <v>18</v>
      </c>
      <c r="AO86">
        <v>6</v>
      </c>
      <c r="AP86">
        <f t="shared" si="45"/>
        <v>44</v>
      </c>
      <c r="AQ86">
        <f t="shared" si="46"/>
        <v>4806</v>
      </c>
      <c r="AR86">
        <f t="shared" si="28"/>
        <v>4463.6868814028612</v>
      </c>
      <c r="AT86" s="6">
        <v>40</v>
      </c>
      <c r="AU86" s="1">
        <f t="shared" si="38"/>
        <v>1300.1088000000002</v>
      </c>
      <c r="AW86">
        <v>45</v>
      </c>
      <c r="AX86" s="2">
        <v>6</v>
      </c>
      <c r="AZ86">
        <v>15713.28</v>
      </c>
      <c r="BA86">
        <v>1309.44</v>
      </c>
      <c r="BB86">
        <v>310.2</v>
      </c>
      <c r="BC86">
        <v>15713.28</v>
      </c>
      <c r="BD86">
        <v>1309.44</v>
      </c>
      <c r="BE86">
        <v>310.2</v>
      </c>
      <c r="BF86">
        <v>13749.12</v>
      </c>
      <c r="BG86">
        <v>1145.76</v>
      </c>
      <c r="BH86">
        <v>303.60000000000002</v>
      </c>
      <c r="BI86">
        <v>13749.12</v>
      </c>
      <c r="BJ86">
        <v>1145.76</v>
      </c>
      <c r="BK86">
        <v>303.60000000000002</v>
      </c>
      <c r="BL86">
        <v>13749.12</v>
      </c>
      <c r="BM86">
        <v>1145.76</v>
      </c>
      <c r="BN86">
        <v>303.60000000000002</v>
      </c>
      <c r="BR86">
        <v>1406011</v>
      </c>
      <c r="BS86">
        <v>1504013</v>
      </c>
      <c r="BT86">
        <v>1403011</v>
      </c>
      <c r="BU86">
        <v>1204012</v>
      </c>
      <c r="BV86">
        <v>1204012</v>
      </c>
      <c r="BW86">
        <v>1503013</v>
      </c>
      <c r="BX86" s="10" t="b">
        <f t="shared" si="39"/>
        <v>1</v>
      </c>
      <c r="BY86" s="10" t="b">
        <f t="shared" si="40"/>
        <v>1</v>
      </c>
      <c r="BZ86" s="10" t="b">
        <f t="shared" si="41"/>
        <v>1</v>
      </c>
      <c r="CA86" s="10" t="b">
        <f t="shared" si="42"/>
        <v>1</v>
      </c>
      <c r="CB86" s="10" t="b">
        <f t="shared" si="43"/>
        <v>1</v>
      </c>
      <c r="CC86" s="10" t="b">
        <f t="shared" si="44"/>
        <v>1</v>
      </c>
    </row>
    <row r="87" spans="1:81" x14ac:dyDescent="0.15">
      <c r="A87" s="6">
        <v>606</v>
      </c>
      <c r="B87" s="4">
        <v>18</v>
      </c>
      <c r="C87" t="str">
        <f t="shared" ca="1" si="29"/>
        <v>1203014,1206014,1405014,1406013,1205013,1203013</v>
      </c>
      <c r="D87" t="str">
        <f t="shared" si="30"/>
        <v>1,1,1,1,1,1</v>
      </c>
      <c r="E87" t="str">
        <f t="shared" si="31"/>
        <v>43,43,43,43,43,43</v>
      </c>
      <c r="F87">
        <v>4</v>
      </c>
      <c r="G87">
        <f t="shared" ca="1" si="32"/>
        <v>1203014</v>
      </c>
      <c r="H87">
        <f t="shared" ca="1" si="33"/>
        <v>1206014</v>
      </c>
      <c r="I87">
        <f t="shared" ca="1" si="34"/>
        <v>1405014</v>
      </c>
      <c r="J87">
        <f t="shared" ca="1" si="35"/>
        <v>1406013</v>
      </c>
      <c r="K87">
        <f t="shared" ca="1" si="36"/>
        <v>1205013</v>
      </c>
      <c r="L87">
        <f t="shared" ca="1" si="37"/>
        <v>1203013</v>
      </c>
      <c r="M87" s="2">
        <v>1</v>
      </c>
      <c r="N87" s="7">
        <v>1</v>
      </c>
      <c r="O87">
        <v>1</v>
      </c>
      <c r="P87" s="7">
        <v>1</v>
      </c>
      <c r="Q87">
        <v>1</v>
      </c>
      <c r="R87" s="7">
        <v>1</v>
      </c>
      <c r="S87">
        <f t="shared" si="27"/>
        <v>43</v>
      </c>
      <c r="T87">
        <f t="shared" si="27"/>
        <v>43</v>
      </c>
      <c r="U87">
        <f t="shared" si="27"/>
        <v>43</v>
      </c>
      <c r="V87">
        <f t="shared" si="27"/>
        <v>43</v>
      </c>
      <c r="W87">
        <f t="shared" si="27"/>
        <v>43</v>
      </c>
      <c r="X87">
        <f t="shared" si="27"/>
        <v>43</v>
      </c>
      <c r="Y87" s="2">
        <v>4</v>
      </c>
      <c r="Z87" s="2">
        <v>4</v>
      </c>
      <c r="AA87" s="2">
        <v>4</v>
      </c>
      <c r="AB87" s="2">
        <v>3</v>
      </c>
      <c r="AC87" s="2">
        <v>3</v>
      </c>
      <c r="AD87" s="2">
        <v>3</v>
      </c>
      <c r="AE87">
        <f t="shared" ca="1" si="50"/>
        <v>203</v>
      </c>
      <c r="AF87">
        <f t="shared" ca="1" si="49"/>
        <v>206</v>
      </c>
      <c r="AG87">
        <f t="shared" ca="1" si="49"/>
        <v>405</v>
      </c>
      <c r="AH87">
        <f t="shared" ca="1" si="49"/>
        <v>406</v>
      </c>
      <c r="AI87">
        <f t="shared" ca="1" si="49"/>
        <v>205</v>
      </c>
      <c r="AJ87">
        <f t="shared" ca="1" si="49"/>
        <v>203</v>
      </c>
      <c r="AN87" s="4">
        <v>12</v>
      </c>
      <c r="AO87">
        <v>6</v>
      </c>
      <c r="AP87">
        <f t="shared" si="45"/>
        <v>43</v>
      </c>
      <c r="AQ87">
        <f t="shared" si="46"/>
        <v>4717</v>
      </c>
      <c r="AR87">
        <f t="shared" si="28"/>
        <v>4402.9045599718602</v>
      </c>
      <c r="AT87" s="6">
        <v>40</v>
      </c>
      <c r="AU87" s="1">
        <f t="shared" si="38"/>
        <v>1282.5264</v>
      </c>
      <c r="AW87">
        <v>45</v>
      </c>
      <c r="AX87" s="2">
        <v>6</v>
      </c>
      <c r="AZ87">
        <v>15459.84</v>
      </c>
      <c r="BA87">
        <v>1288.32</v>
      </c>
      <c r="BB87">
        <v>305.25</v>
      </c>
      <c r="BC87">
        <v>15459.84</v>
      </c>
      <c r="BD87">
        <v>1288.32</v>
      </c>
      <c r="BE87">
        <v>305.25</v>
      </c>
      <c r="BF87">
        <v>13527.36</v>
      </c>
      <c r="BG87">
        <v>1127.28</v>
      </c>
      <c r="BH87">
        <v>298.64999999999998</v>
      </c>
      <c r="BI87">
        <v>13527.36</v>
      </c>
      <c r="BJ87">
        <v>1127.28</v>
      </c>
      <c r="BK87">
        <v>298.64999999999998</v>
      </c>
      <c r="BL87">
        <v>13527.36</v>
      </c>
      <c r="BM87">
        <v>1127.28</v>
      </c>
      <c r="BN87">
        <v>298.64999999999998</v>
      </c>
      <c r="BR87">
        <v>1206011</v>
      </c>
      <c r="BS87">
        <v>1206011</v>
      </c>
      <c r="BT87">
        <v>1503013</v>
      </c>
      <c r="BU87">
        <v>1204012</v>
      </c>
      <c r="BV87">
        <v>1504013</v>
      </c>
      <c r="BW87">
        <v>1101013</v>
      </c>
      <c r="BX87" s="10" t="b">
        <f t="shared" si="39"/>
        <v>1</v>
      </c>
      <c r="BY87" s="10" t="b">
        <f t="shared" si="40"/>
        <v>1</v>
      </c>
      <c r="BZ87" s="10" t="b">
        <f t="shared" si="41"/>
        <v>1</v>
      </c>
      <c r="CA87" s="10" t="b">
        <f t="shared" si="42"/>
        <v>1</v>
      </c>
      <c r="CB87" s="10" t="b">
        <f t="shared" si="43"/>
        <v>1</v>
      </c>
      <c r="CC87" s="10" t="b">
        <f t="shared" si="44"/>
        <v>1</v>
      </c>
    </row>
    <row r="88" spans="1:81" x14ac:dyDescent="0.15">
      <c r="A88" s="6">
        <v>607</v>
      </c>
      <c r="B88" s="4">
        <v>18</v>
      </c>
      <c r="C88" t="str">
        <f t="shared" ca="1" si="29"/>
        <v>1405014,1102014,1304014,1206013,1204013,1204013</v>
      </c>
      <c r="D88" t="str">
        <f t="shared" si="30"/>
        <v>1,1,1,1,1,1</v>
      </c>
      <c r="E88" t="str">
        <f t="shared" si="31"/>
        <v>43,43,43,43,43,43</v>
      </c>
      <c r="F88">
        <v>4</v>
      </c>
      <c r="G88">
        <f t="shared" ca="1" si="32"/>
        <v>1405014</v>
      </c>
      <c r="H88">
        <f t="shared" ca="1" si="33"/>
        <v>1102014</v>
      </c>
      <c r="I88">
        <f t="shared" ca="1" si="34"/>
        <v>1304014</v>
      </c>
      <c r="J88">
        <f t="shared" ca="1" si="35"/>
        <v>1206013</v>
      </c>
      <c r="K88">
        <f t="shared" ca="1" si="36"/>
        <v>1204013</v>
      </c>
      <c r="L88">
        <f t="shared" ca="1" si="37"/>
        <v>1204013</v>
      </c>
      <c r="M88" s="2">
        <v>1</v>
      </c>
      <c r="N88" s="7">
        <v>1</v>
      </c>
      <c r="O88">
        <v>1</v>
      </c>
      <c r="P88" s="7">
        <v>1</v>
      </c>
      <c r="Q88">
        <v>1</v>
      </c>
      <c r="R88" s="7">
        <v>1</v>
      </c>
      <c r="S88">
        <f t="shared" si="27"/>
        <v>43</v>
      </c>
      <c r="T88">
        <f t="shared" si="27"/>
        <v>43</v>
      </c>
      <c r="U88">
        <f t="shared" si="27"/>
        <v>43</v>
      </c>
      <c r="V88">
        <f t="shared" si="27"/>
        <v>43</v>
      </c>
      <c r="W88">
        <f t="shared" si="27"/>
        <v>43</v>
      </c>
      <c r="X88">
        <f t="shared" si="27"/>
        <v>43</v>
      </c>
      <c r="Y88" s="2">
        <v>4</v>
      </c>
      <c r="Z88" s="2">
        <v>4</v>
      </c>
      <c r="AA88" s="2">
        <v>4</v>
      </c>
      <c r="AB88" s="2">
        <v>3</v>
      </c>
      <c r="AC88" s="2">
        <v>3</v>
      </c>
      <c r="AD88" s="2">
        <v>3</v>
      </c>
      <c r="AE88">
        <f t="shared" ca="1" si="50"/>
        <v>405</v>
      </c>
      <c r="AF88">
        <f t="shared" ca="1" si="50"/>
        <v>102</v>
      </c>
      <c r="AG88">
        <f t="shared" ca="1" si="50"/>
        <v>304</v>
      </c>
      <c r="AH88">
        <f t="shared" ca="1" si="50"/>
        <v>206</v>
      </c>
      <c r="AI88">
        <f t="shared" ca="1" si="50"/>
        <v>204</v>
      </c>
      <c r="AJ88">
        <f t="shared" ca="1" si="50"/>
        <v>204</v>
      </c>
      <c r="AN88" s="4">
        <v>12</v>
      </c>
      <c r="AO88">
        <v>6</v>
      </c>
      <c r="AP88">
        <f t="shared" si="45"/>
        <v>43</v>
      </c>
      <c r="AQ88">
        <f t="shared" si="46"/>
        <v>4717</v>
      </c>
      <c r="AR88">
        <f t="shared" si="28"/>
        <v>4402.9045599718602</v>
      </c>
      <c r="AT88" s="6">
        <v>40</v>
      </c>
      <c r="AU88" s="1">
        <f t="shared" si="38"/>
        <v>1282.5264</v>
      </c>
      <c r="AW88">
        <v>45</v>
      </c>
      <c r="AX88" s="2">
        <v>6</v>
      </c>
      <c r="AZ88">
        <v>15459.84</v>
      </c>
      <c r="BA88">
        <v>1288.32</v>
      </c>
      <c r="BB88">
        <v>305.25</v>
      </c>
      <c r="BC88">
        <v>15459.84</v>
      </c>
      <c r="BD88">
        <v>1288.32</v>
      </c>
      <c r="BE88">
        <v>305.25</v>
      </c>
      <c r="BF88">
        <v>13527.36</v>
      </c>
      <c r="BG88">
        <v>1127.28</v>
      </c>
      <c r="BH88">
        <v>298.64999999999998</v>
      </c>
      <c r="BI88">
        <v>13527.36</v>
      </c>
      <c r="BJ88">
        <v>1127.28</v>
      </c>
      <c r="BK88">
        <v>298.64999999999998</v>
      </c>
      <c r="BL88">
        <v>13527.36</v>
      </c>
      <c r="BM88">
        <v>1127.28</v>
      </c>
      <c r="BN88">
        <v>298.64999999999998</v>
      </c>
      <c r="BR88">
        <v>1504013</v>
      </c>
      <c r="BS88">
        <v>1504013</v>
      </c>
      <c r="BT88">
        <v>1405012</v>
      </c>
      <c r="BU88">
        <v>1304013</v>
      </c>
      <c r="BV88">
        <v>1303013</v>
      </c>
      <c r="BW88">
        <v>1404012</v>
      </c>
      <c r="BX88" s="10" t="b">
        <f t="shared" si="39"/>
        <v>1</v>
      </c>
      <c r="BY88" s="10" t="b">
        <f t="shared" si="40"/>
        <v>1</v>
      </c>
      <c r="BZ88" s="10" t="b">
        <f t="shared" si="41"/>
        <v>1</v>
      </c>
      <c r="CA88" s="10" t="b">
        <f t="shared" si="42"/>
        <v>1</v>
      </c>
      <c r="CB88" s="10" t="b">
        <f t="shared" si="43"/>
        <v>1</v>
      </c>
      <c r="CC88" s="10" t="b">
        <f t="shared" si="44"/>
        <v>1</v>
      </c>
    </row>
    <row r="89" spans="1:81" x14ac:dyDescent="0.15">
      <c r="A89" s="6">
        <v>608</v>
      </c>
      <c r="B89" s="4">
        <v>18</v>
      </c>
      <c r="C89" t="str">
        <f t="shared" ca="1" si="29"/>
        <v>1203014,1503014,1102014,1205013,1101013,1504013</v>
      </c>
      <c r="D89" t="str">
        <f t="shared" si="30"/>
        <v>1,1,1,1,1,1</v>
      </c>
      <c r="E89" t="str">
        <f t="shared" si="31"/>
        <v>44,44,44,44,44,44</v>
      </c>
      <c r="F89">
        <v>4</v>
      </c>
      <c r="G89">
        <f t="shared" ca="1" si="32"/>
        <v>1203014</v>
      </c>
      <c r="H89">
        <f t="shared" ca="1" si="33"/>
        <v>1503014</v>
      </c>
      <c r="I89">
        <f t="shared" ca="1" si="34"/>
        <v>1102014</v>
      </c>
      <c r="J89">
        <f t="shared" ca="1" si="35"/>
        <v>1205013</v>
      </c>
      <c r="K89">
        <f t="shared" ca="1" si="36"/>
        <v>1101013</v>
      </c>
      <c r="L89">
        <f t="shared" ca="1" si="37"/>
        <v>1504013</v>
      </c>
      <c r="M89" s="2">
        <v>1</v>
      </c>
      <c r="N89" s="7">
        <v>1</v>
      </c>
      <c r="O89">
        <v>1</v>
      </c>
      <c r="P89" s="7">
        <v>1</v>
      </c>
      <c r="Q89">
        <v>1</v>
      </c>
      <c r="R89" s="7">
        <v>1</v>
      </c>
      <c r="S89">
        <f t="shared" si="27"/>
        <v>44</v>
      </c>
      <c r="T89">
        <f t="shared" si="27"/>
        <v>44</v>
      </c>
      <c r="U89">
        <f t="shared" si="27"/>
        <v>44</v>
      </c>
      <c r="V89">
        <f t="shared" si="27"/>
        <v>44</v>
      </c>
      <c r="W89">
        <f t="shared" si="27"/>
        <v>44</v>
      </c>
      <c r="X89">
        <f t="shared" si="27"/>
        <v>44</v>
      </c>
      <c r="Y89" s="2">
        <v>4</v>
      </c>
      <c r="Z89" s="2">
        <v>4</v>
      </c>
      <c r="AA89" s="2">
        <v>4</v>
      </c>
      <c r="AB89" s="2">
        <v>3</v>
      </c>
      <c r="AC89" s="2">
        <v>3</v>
      </c>
      <c r="AD89" s="2">
        <v>3</v>
      </c>
      <c r="AE89">
        <f t="shared" ca="1" si="50"/>
        <v>203</v>
      </c>
      <c r="AF89">
        <f t="shared" ca="1" si="50"/>
        <v>503</v>
      </c>
      <c r="AG89">
        <f t="shared" ca="1" si="50"/>
        <v>102</v>
      </c>
      <c r="AH89">
        <f t="shared" ca="1" si="50"/>
        <v>205</v>
      </c>
      <c r="AI89">
        <f t="shared" ca="1" si="50"/>
        <v>101</v>
      </c>
      <c r="AJ89">
        <f t="shared" ca="1" si="50"/>
        <v>504</v>
      </c>
      <c r="AN89" s="4">
        <v>12</v>
      </c>
      <c r="AO89">
        <v>6</v>
      </c>
      <c r="AP89">
        <f t="shared" si="45"/>
        <v>44</v>
      </c>
      <c r="AQ89">
        <f t="shared" si="46"/>
        <v>4806</v>
      </c>
      <c r="AR89">
        <f t="shared" si="28"/>
        <v>4417.3231319029192</v>
      </c>
      <c r="AT89" s="6">
        <v>41</v>
      </c>
      <c r="AU89" s="1">
        <f t="shared" si="38"/>
        <v>1286.7264</v>
      </c>
      <c r="AW89">
        <v>45</v>
      </c>
      <c r="AX89" s="2">
        <v>6</v>
      </c>
      <c r="AZ89">
        <v>15459.84</v>
      </c>
      <c r="BA89">
        <v>1288.32</v>
      </c>
      <c r="BB89">
        <v>305.25</v>
      </c>
      <c r="BC89">
        <v>15459.84</v>
      </c>
      <c r="BD89">
        <v>1288.32</v>
      </c>
      <c r="BE89">
        <v>305.25</v>
      </c>
      <c r="BF89">
        <v>13527.36</v>
      </c>
      <c r="BG89">
        <v>1127.28</v>
      </c>
      <c r="BH89">
        <v>298.64999999999998</v>
      </c>
      <c r="BI89">
        <v>13527.36</v>
      </c>
      <c r="BJ89">
        <v>1127.28</v>
      </c>
      <c r="BK89">
        <v>298.64999999999998</v>
      </c>
      <c r="BL89">
        <v>13527.36</v>
      </c>
      <c r="BM89">
        <v>1127.28</v>
      </c>
      <c r="BN89">
        <v>298.64999999999998</v>
      </c>
      <c r="BR89">
        <v>1206011</v>
      </c>
      <c r="BS89">
        <v>1504013</v>
      </c>
      <c r="BT89">
        <v>1404012</v>
      </c>
      <c r="BU89">
        <v>1504013</v>
      </c>
      <c r="BV89">
        <v>1101013</v>
      </c>
      <c r="BW89">
        <v>1403011</v>
      </c>
      <c r="BX89" s="10" t="b">
        <f t="shared" si="39"/>
        <v>1</v>
      </c>
      <c r="BY89" s="10" t="b">
        <f t="shared" si="40"/>
        <v>1</v>
      </c>
      <c r="BZ89" s="10" t="b">
        <f t="shared" si="41"/>
        <v>1</v>
      </c>
      <c r="CA89" s="10" t="b">
        <f t="shared" si="42"/>
        <v>1</v>
      </c>
      <c r="CB89" s="10" t="b">
        <f t="shared" si="43"/>
        <v>1</v>
      </c>
      <c r="CC89" s="10" t="b">
        <f t="shared" si="44"/>
        <v>1</v>
      </c>
    </row>
    <row r="90" spans="1:81" x14ac:dyDescent="0.15">
      <c r="A90" s="6">
        <v>609</v>
      </c>
      <c r="B90" s="4">
        <v>18</v>
      </c>
      <c r="C90" t="str">
        <f t="shared" ca="1" si="29"/>
        <v>1101014,1205014,1205014,1405013,1206013,1304013</v>
      </c>
      <c r="D90" t="str">
        <f t="shared" si="30"/>
        <v>1,1,1,1,1,1</v>
      </c>
      <c r="E90" t="str">
        <f t="shared" si="31"/>
        <v>44,44,44,44,44,44</v>
      </c>
      <c r="F90">
        <v>4</v>
      </c>
      <c r="G90">
        <f t="shared" ca="1" si="32"/>
        <v>1101014</v>
      </c>
      <c r="H90">
        <f t="shared" ca="1" si="33"/>
        <v>1205014</v>
      </c>
      <c r="I90">
        <f t="shared" ca="1" si="34"/>
        <v>1205014</v>
      </c>
      <c r="J90">
        <f t="shared" ca="1" si="35"/>
        <v>1405013</v>
      </c>
      <c r="K90">
        <f t="shared" ca="1" si="36"/>
        <v>1206013</v>
      </c>
      <c r="L90">
        <f t="shared" ca="1" si="37"/>
        <v>1304013</v>
      </c>
      <c r="M90" s="2">
        <v>1</v>
      </c>
      <c r="N90" s="7">
        <v>1</v>
      </c>
      <c r="O90">
        <v>1</v>
      </c>
      <c r="P90" s="7">
        <v>1</v>
      </c>
      <c r="Q90">
        <v>1</v>
      </c>
      <c r="R90" s="7">
        <v>1</v>
      </c>
      <c r="S90">
        <f t="shared" si="27"/>
        <v>44</v>
      </c>
      <c r="T90">
        <f t="shared" si="27"/>
        <v>44</v>
      </c>
      <c r="U90">
        <f t="shared" si="27"/>
        <v>44</v>
      </c>
      <c r="V90">
        <f t="shared" si="27"/>
        <v>44</v>
      </c>
      <c r="W90">
        <f t="shared" si="27"/>
        <v>44</v>
      </c>
      <c r="X90">
        <f t="shared" si="27"/>
        <v>44</v>
      </c>
      <c r="Y90" s="2">
        <v>4</v>
      </c>
      <c r="Z90" s="2">
        <v>4</v>
      </c>
      <c r="AA90" s="2">
        <v>4</v>
      </c>
      <c r="AB90" s="2">
        <v>3</v>
      </c>
      <c r="AC90" s="2">
        <v>3</v>
      </c>
      <c r="AD90" s="2">
        <v>3</v>
      </c>
      <c r="AE90">
        <f t="shared" ca="1" si="50"/>
        <v>101</v>
      </c>
      <c r="AF90">
        <f t="shared" ca="1" si="50"/>
        <v>205</v>
      </c>
      <c r="AG90">
        <f t="shared" ca="1" si="50"/>
        <v>205</v>
      </c>
      <c r="AH90">
        <f t="shared" ca="1" si="50"/>
        <v>405</v>
      </c>
      <c r="AI90">
        <f t="shared" ca="1" si="50"/>
        <v>206</v>
      </c>
      <c r="AJ90">
        <f t="shared" ca="1" si="50"/>
        <v>304</v>
      </c>
      <c r="AN90" s="4">
        <v>12</v>
      </c>
      <c r="AO90">
        <v>6</v>
      </c>
      <c r="AP90">
        <f t="shared" si="45"/>
        <v>44</v>
      </c>
      <c r="AQ90">
        <f t="shared" si="46"/>
        <v>4806</v>
      </c>
      <c r="AR90">
        <f t="shared" si="28"/>
        <v>4417.3231319029192</v>
      </c>
      <c r="AT90" s="6">
        <v>41</v>
      </c>
      <c r="AU90" s="1">
        <f t="shared" si="38"/>
        <v>1286.7264</v>
      </c>
      <c r="AW90">
        <v>45</v>
      </c>
      <c r="AX90" s="2">
        <v>6</v>
      </c>
      <c r="AZ90">
        <v>15459.84</v>
      </c>
      <c r="BA90">
        <v>1288.32</v>
      </c>
      <c r="BB90">
        <v>305.25</v>
      </c>
      <c r="BC90">
        <v>15459.84</v>
      </c>
      <c r="BD90">
        <v>1288.32</v>
      </c>
      <c r="BE90">
        <v>305.25</v>
      </c>
      <c r="BF90">
        <v>13527.36</v>
      </c>
      <c r="BG90">
        <v>1127.28</v>
      </c>
      <c r="BH90">
        <v>298.64999999999998</v>
      </c>
      <c r="BI90">
        <v>13527.36</v>
      </c>
      <c r="BJ90">
        <v>1127.28</v>
      </c>
      <c r="BK90">
        <v>298.64999999999998</v>
      </c>
      <c r="BL90">
        <v>13527.36</v>
      </c>
      <c r="BM90">
        <v>1127.28</v>
      </c>
      <c r="BN90">
        <v>298.64999999999998</v>
      </c>
      <c r="BR90">
        <v>1503013</v>
      </c>
      <c r="BS90">
        <v>1101013</v>
      </c>
      <c r="BT90">
        <v>1204012</v>
      </c>
      <c r="BU90">
        <v>1405012</v>
      </c>
      <c r="BV90">
        <v>1403011</v>
      </c>
      <c r="BW90">
        <v>1504013</v>
      </c>
      <c r="BX90" s="10" t="b">
        <f t="shared" si="39"/>
        <v>1</v>
      </c>
      <c r="BY90" s="10" t="b">
        <f t="shared" si="40"/>
        <v>1</v>
      </c>
      <c r="BZ90" s="10" t="b">
        <f t="shared" si="41"/>
        <v>1</v>
      </c>
      <c r="CA90" s="10" t="b">
        <f t="shared" si="42"/>
        <v>1</v>
      </c>
      <c r="CB90" s="10" t="b">
        <f t="shared" si="43"/>
        <v>1</v>
      </c>
      <c r="CC90" s="10" t="b">
        <f t="shared" si="44"/>
        <v>1</v>
      </c>
    </row>
    <row r="91" spans="1:81" x14ac:dyDescent="0.15">
      <c r="A91" s="6">
        <v>610</v>
      </c>
      <c r="B91" s="4">
        <v>18</v>
      </c>
      <c r="C91" t="str">
        <f t="shared" ca="1" si="29"/>
        <v>1504014,1403014,1504014,1404013,1304013,1203013</v>
      </c>
      <c r="D91" t="str">
        <f t="shared" si="30"/>
        <v>1,1,1,1,1,1</v>
      </c>
      <c r="E91" t="str">
        <f t="shared" si="31"/>
        <v>46,46,46,46,46,46</v>
      </c>
      <c r="F91">
        <v>4</v>
      </c>
      <c r="G91">
        <f t="shared" ca="1" si="32"/>
        <v>1504014</v>
      </c>
      <c r="H91">
        <f t="shared" ca="1" si="33"/>
        <v>1403014</v>
      </c>
      <c r="I91">
        <f t="shared" ca="1" si="34"/>
        <v>1504014</v>
      </c>
      <c r="J91">
        <f t="shared" ca="1" si="35"/>
        <v>1404013</v>
      </c>
      <c r="K91">
        <f t="shared" ca="1" si="36"/>
        <v>1304013</v>
      </c>
      <c r="L91">
        <f t="shared" ca="1" si="37"/>
        <v>1203013</v>
      </c>
      <c r="M91" s="2">
        <v>1</v>
      </c>
      <c r="N91" s="7">
        <v>1</v>
      </c>
      <c r="O91">
        <v>1</v>
      </c>
      <c r="P91" s="7">
        <v>1</v>
      </c>
      <c r="Q91">
        <v>1</v>
      </c>
      <c r="R91" s="7">
        <v>1</v>
      </c>
      <c r="S91">
        <f t="shared" si="27"/>
        <v>46</v>
      </c>
      <c r="T91">
        <f t="shared" si="27"/>
        <v>46</v>
      </c>
      <c r="U91">
        <f t="shared" si="27"/>
        <v>46</v>
      </c>
      <c r="V91">
        <f t="shared" si="27"/>
        <v>46</v>
      </c>
      <c r="W91">
        <f t="shared" si="27"/>
        <v>46</v>
      </c>
      <c r="X91">
        <f t="shared" si="27"/>
        <v>46</v>
      </c>
      <c r="Y91" s="2">
        <v>4</v>
      </c>
      <c r="Z91" s="2">
        <v>4</v>
      </c>
      <c r="AA91" s="2">
        <v>4</v>
      </c>
      <c r="AB91" s="2">
        <v>3</v>
      </c>
      <c r="AC91" s="2">
        <v>3</v>
      </c>
      <c r="AD91" s="2">
        <v>3</v>
      </c>
      <c r="AE91">
        <f t="shared" ca="1" si="50"/>
        <v>504</v>
      </c>
      <c r="AF91">
        <f t="shared" ca="1" si="50"/>
        <v>403</v>
      </c>
      <c r="AG91">
        <f t="shared" ca="1" si="50"/>
        <v>504</v>
      </c>
      <c r="AH91">
        <f t="shared" ca="1" si="50"/>
        <v>404</v>
      </c>
      <c r="AI91">
        <f t="shared" ca="1" si="50"/>
        <v>304</v>
      </c>
      <c r="AJ91">
        <f t="shared" ca="1" si="50"/>
        <v>203</v>
      </c>
      <c r="AN91" s="4">
        <v>20</v>
      </c>
      <c r="AO91">
        <v>6</v>
      </c>
      <c r="AP91">
        <f t="shared" si="45"/>
        <v>46</v>
      </c>
      <c r="AQ91">
        <f t="shared" si="46"/>
        <v>4984</v>
      </c>
      <c r="AR91">
        <f t="shared" si="28"/>
        <v>4641.6830830021572</v>
      </c>
      <c r="AT91" s="6">
        <v>41</v>
      </c>
      <c r="AU91" s="1">
        <f t="shared" si="38"/>
        <v>1351.8288</v>
      </c>
      <c r="AW91">
        <v>45</v>
      </c>
      <c r="AX91" s="2">
        <v>6</v>
      </c>
      <c r="AZ91">
        <v>15966.72</v>
      </c>
      <c r="BA91">
        <v>1330.56</v>
      </c>
      <c r="BB91">
        <v>315.14999999999998</v>
      </c>
      <c r="BC91">
        <v>15966.72</v>
      </c>
      <c r="BD91">
        <v>1330.56</v>
      </c>
      <c r="BE91">
        <v>315.14999999999998</v>
      </c>
      <c r="BF91">
        <v>15966.72</v>
      </c>
      <c r="BG91">
        <v>1330.56</v>
      </c>
      <c r="BH91">
        <v>315.14999999999998</v>
      </c>
      <c r="BI91">
        <v>13970.88</v>
      </c>
      <c r="BJ91">
        <v>1164.24</v>
      </c>
      <c r="BK91">
        <v>308.55</v>
      </c>
      <c r="BL91">
        <v>13970.88</v>
      </c>
      <c r="BM91">
        <v>1164.24</v>
      </c>
      <c r="BN91">
        <v>308.55</v>
      </c>
      <c r="BR91">
        <v>1503013</v>
      </c>
      <c r="BS91">
        <v>1101013</v>
      </c>
      <c r="BT91">
        <v>1102013</v>
      </c>
      <c r="BU91">
        <v>1405012</v>
      </c>
      <c r="BV91">
        <v>1406011</v>
      </c>
      <c r="BW91">
        <v>1303013</v>
      </c>
      <c r="BX91" s="10" t="b">
        <f t="shared" si="39"/>
        <v>1</v>
      </c>
      <c r="BY91" s="10" t="b">
        <f t="shared" si="40"/>
        <v>1</v>
      </c>
      <c r="BZ91" s="10" t="b">
        <f t="shared" si="41"/>
        <v>1</v>
      </c>
      <c r="CA91" s="10" t="b">
        <f t="shared" si="42"/>
        <v>1</v>
      </c>
      <c r="CB91" s="10" t="b">
        <f t="shared" si="43"/>
        <v>1</v>
      </c>
      <c r="CC91" s="10" t="b">
        <f t="shared" si="44"/>
        <v>1</v>
      </c>
    </row>
    <row r="92" spans="1:81" x14ac:dyDescent="0.15">
      <c r="A92" s="6">
        <v>611</v>
      </c>
      <c r="B92" s="4">
        <v>20</v>
      </c>
      <c r="C92" t="str">
        <f t="shared" ca="1" si="29"/>
        <v>1206013,1304013,1304013,1203013,1304013,1304013</v>
      </c>
      <c r="D92" t="str">
        <f t="shared" si="30"/>
        <v>1,1,1,1,1,1</v>
      </c>
      <c r="E92" t="str">
        <f t="shared" si="31"/>
        <v>45,45,45,45,45,45</v>
      </c>
      <c r="F92">
        <v>3</v>
      </c>
      <c r="G92">
        <f t="shared" ca="1" si="32"/>
        <v>1206013</v>
      </c>
      <c r="H92">
        <f t="shared" ca="1" si="33"/>
        <v>1304013</v>
      </c>
      <c r="I92">
        <f t="shared" ca="1" si="34"/>
        <v>1304013</v>
      </c>
      <c r="J92">
        <f t="shared" ca="1" si="35"/>
        <v>1203013</v>
      </c>
      <c r="K92">
        <f t="shared" ca="1" si="36"/>
        <v>1304013</v>
      </c>
      <c r="L92">
        <f t="shared" ca="1" si="37"/>
        <v>1304013</v>
      </c>
      <c r="M92" s="2">
        <v>1</v>
      </c>
      <c r="N92" s="7">
        <v>1</v>
      </c>
      <c r="O92">
        <v>1</v>
      </c>
      <c r="P92" s="7">
        <v>1</v>
      </c>
      <c r="Q92">
        <v>1</v>
      </c>
      <c r="R92" s="7">
        <v>1</v>
      </c>
      <c r="S92">
        <f t="shared" si="27"/>
        <v>45</v>
      </c>
      <c r="T92">
        <f t="shared" si="27"/>
        <v>45</v>
      </c>
      <c r="U92">
        <f t="shared" si="27"/>
        <v>45</v>
      </c>
      <c r="V92">
        <f t="shared" si="27"/>
        <v>45</v>
      </c>
      <c r="W92">
        <f t="shared" si="27"/>
        <v>45</v>
      </c>
      <c r="X92">
        <f t="shared" si="27"/>
        <v>45</v>
      </c>
      <c r="Y92" s="2">
        <v>3</v>
      </c>
      <c r="Z92" s="2">
        <v>3</v>
      </c>
      <c r="AA92" s="2">
        <v>3</v>
      </c>
      <c r="AB92" s="2">
        <v>3</v>
      </c>
      <c r="AC92" s="2">
        <v>3</v>
      </c>
      <c r="AD92" s="2">
        <v>3</v>
      </c>
      <c r="AE92">
        <f t="shared" ca="1" si="50"/>
        <v>206</v>
      </c>
      <c r="AF92">
        <f t="shared" ca="1" si="50"/>
        <v>304</v>
      </c>
      <c r="AG92">
        <f t="shared" ca="1" si="50"/>
        <v>304</v>
      </c>
      <c r="AH92">
        <f t="shared" ca="1" si="50"/>
        <v>203</v>
      </c>
      <c r="AI92">
        <f t="shared" ca="1" si="50"/>
        <v>304</v>
      </c>
      <c r="AJ92">
        <f t="shared" ca="1" si="50"/>
        <v>304</v>
      </c>
      <c r="AN92" s="4">
        <v>15</v>
      </c>
      <c r="AO92">
        <v>6</v>
      </c>
      <c r="AP92">
        <f t="shared" si="45"/>
        <v>45</v>
      </c>
      <c r="AQ92">
        <f t="shared" si="46"/>
        <v>4895</v>
      </c>
      <c r="AR92">
        <f t="shared" si="28"/>
        <v>4579.2606035994459</v>
      </c>
      <c r="AT92" s="6">
        <v>41</v>
      </c>
      <c r="AU92" s="1">
        <f t="shared" si="38"/>
        <v>1333.7712000000001</v>
      </c>
      <c r="AW92">
        <v>45</v>
      </c>
      <c r="AX92" s="2">
        <v>6</v>
      </c>
      <c r="AZ92">
        <v>15713.28</v>
      </c>
      <c r="BA92">
        <v>1309.44</v>
      </c>
      <c r="BB92">
        <v>310.2</v>
      </c>
      <c r="BC92">
        <v>15713.28</v>
      </c>
      <c r="BD92">
        <v>1309.44</v>
      </c>
      <c r="BE92">
        <v>310.2</v>
      </c>
      <c r="BF92">
        <v>15713.28</v>
      </c>
      <c r="BG92">
        <v>1309.44</v>
      </c>
      <c r="BH92">
        <v>310.2</v>
      </c>
      <c r="BI92">
        <v>13749.12</v>
      </c>
      <c r="BJ92">
        <v>1145.76</v>
      </c>
      <c r="BK92">
        <v>303.60000000000002</v>
      </c>
      <c r="BL92">
        <v>13749.12</v>
      </c>
      <c r="BM92">
        <v>1145.76</v>
      </c>
      <c r="BN92">
        <v>303.60000000000002</v>
      </c>
      <c r="BR92">
        <v>1205012</v>
      </c>
      <c r="BS92">
        <v>1101013</v>
      </c>
      <c r="BT92">
        <v>1403011</v>
      </c>
      <c r="BU92">
        <v>1206011</v>
      </c>
      <c r="BV92">
        <v>1206011</v>
      </c>
      <c r="BW92">
        <v>1205012</v>
      </c>
      <c r="BX92" s="10" t="b">
        <f t="shared" si="39"/>
        <v>1</v>
      </c>
      <c r="BY92" s="10" t="b">
        <f t="shared" si="40"/>
        <v>1</v>
      </c>
      <c r="BZ92" s="10" t="b">
        <f t="shared" si="41"/>
        <v>1</v>
      </c>
      <c r="CA92" s="10" t="b">
        <f t="shared" si="42"/>
        <v>1</v>
      </c>
      <c r="CB92" s="10" t="b">
        <f t="shared" si="43"/>
        <v>1</v>
      </c>
      <c r="CC92" s="10" t="b">
        <f t="shared" si="44"/>
        <v>1</v>
      </c>
    </row>
    <row r="93" spans="1:81" x14ac:dyDescent="0.15">
      <c r="A93" s="6">
        <v>612</v>
      </c>
      <c r="B93" s="4">
        <v>20</v>
      </c>
      <c r="C93" t="str">
        <f t="shared" ca="1" si="29"/>
        <v>1405013,1203013,1203013,1205013,1403013,1203013</v>
      </c>
      <c r="D93" t="str">
        <f t="shared" si="30"/>
        <v>1,1,1,1,1,1</v>
      </c>
      <c r="E93" t="str">
        <f t="shared" si="31"/>
        <v>45,45,45,45,45,45</v>
      </c>
      <c r="F93">
        <v>3</v>
      </c>
      <c r="G93">
        <f t="shared" ca="1" si="32"/>
        <v>1405013</v>
      </c>
      <c r="H93">
        <f t="shared" ca="1" si="33"/>
        <v>1203013</v>
      </c>
      <c r="I93">
        <f t="shared" ca="1" si="34"/>
        <v>1203013</v>
      </c>
      <c r="J93">
        <f t="shared" ca="1" si="35"/>
        <v>1205013</v>
      </c>
      <c r="K93">
        <f t="shared" ca="1" si="36"/>
        <v>1403013</v>
      </c>
      <c r="L93">
        <f t="shared" ca="1" si="37"/>
        <v>1203013</v>
      </c>
      <c r="M93" s="2">
        <v>1</v>
      </c>
      <c r="N93" s="7">
        <v>1</v>
      </c>
      <c r="O93">
        <v>1</v>
      </c>
      <c r="P93" s="7">
        <v>1</v>
      </c>
      <c r="Q93">
        <v>1</v>
      </c>
      <c r="R93" s="7">
        <v>1</v>
      </c>
      <c r="S93">
        <f t="shared" si="27"/>
        <v>45</v>
      </c>
      <c r="T93">
        <f t="shared" si="27"/>
        <v>45</v>
      </c>
      <c r="U93">
        <f t="shared" si="27"/>
        <v>45</v>
      </c>
      <c r="V93">
        <f t="shared" si="27"/>
        <v>45</v>
      </c>
      <c r="W93">
        <f t="shared" si="27"/>
        <v>45</v>
      </c>
      <c r="X93">
        <f t="shared" si="27"/>
        <v>45</v>
      </c>
      <c r="Y93" s="2">
        <v>3</v>
      </c>
      <c r="Z93" s="2">
        <v>3</v>
      </c>
      <c r="AA93" s="2">
        <v>3</v>
      </c>
      <c r="AB93" s="2">
        <v>3</v>
      </c>
      <c r="AC93" s="2">
        <v>3</v>
      </c>
      <c r="AD93" s="2">
        <v>3</v>
      </c>
      <c r="AE93">
        <f t="shared" ca="1" si="50"/>
        <v>405</v>
      </c>
      <c r="AF93">
        <f t="shared" ca="1" si="50"/>
        <v>203</v>
      </c>
      <c r="AG93">
        <f t="shared" ca="1" si="50"/>
        <v>203</v>
      </c>
      <c r="AH93">
        <f t="shared" ca="1" si="50"/>
        <v>205</v>
      </c>
      <c r="AI93">
        <f t="shared" ca="1" si="50"/>
        <v>403</v>
      </c>
      <c r="AJ93">
        <f t="shared" ca="1" si="50"/>
        <v>203</v>
      </c>
      <c r="AN93" s="4">
        <v>15</v>
      </c>
      <c r="AO93">
        <v>6</v>
      </c>
      <c r="AP93">
        <f t="shared" si="45"/>
        <v>45</v>
      </c>
      <c r="AQ93">
        <f t="shared" si="46"/>
        <v>4895</v>
      </c>
      <c r="AR93">
        <f t="shared" si="28"/>
        <v>4593.6805389940009</v>
      </c>
      <c r="AT93" s="6">
        <v>42</v>
      </c>
      <c r="AU93" s="1">
        <f t="shared" si="38"/>
        <v>1337.9712000000002</v>
      </c>
      <c r="AW93">
        <v>45</v>
      </c>
      <c r="AX93" s="2">
        <v>6</v>
      </c>
      <c r="AZ93">
        <v>15713.28</v>
      </c>
      <c r="BA93">
        <v>1309.44</v>
      </c>
      <c r="BB93">
        <v>310.2</v>
      </c>
      <c r="BC93">
        <v>15713.28</v>
      </c>
      <c r="BD93">
        <v>1309.44</v>
      </c>
      <c r="BE93">
        <v>310.2</v>
      </c>
      <c r="BF93">
        <v>15713.28</v>
      </c>
      <c r="BG93">
        <v>1309.44</v>
      </c>
      <c r="BH93">
        <v>310.2</v>
      </c>
      <c r="BI93">
        <v>13749.12</v>
      </c>
      <c r="BJ93">
        <v>1145.76</v>
      </c>
      <c r="BK93">
        <v>303.60000000000002</v>
      </c>
      <c r="BL93">
        <v>13749.12</v>
      </c>
      <c r="BM93">
        <v>1145.76</v>
      </c>
      <c r="BN93">
        <v>303.60000000000002</v>
      </c>
      <c r="BR93">
        <v>1504013</v>
      </c>
      <c r="BS93">
        <v>1405012</v>
      </c>
      <c r="BT93">
        <v>1102013</v>
      </c>
      <c r="BU93">
        <v>1102013</v>
      </c>
      <c r="BV93">
        <v>1102013</v>
      </c>
      <c r="BW93">
        <v>1101013</v>
      </c>
      <c r="BX93" s="10" t="b">
        <f t="shared" si="39"/>
        <v>1</v>
      </c>
      <c r="BY93" s="10" t="b">
        <f t="shared" si="40"/>
        <v>1</v>
      </c>
      <c r="BZ93" s="10" t="b">
        <f t="shared" si="41"/>
        <v>1</v>
      </c>
      <c r="CA93" s="10" t="b">
        <f t="shared" si="42"/>
        <v>1</v>
      </c>
      <c r="CB93" s="10" t="b">
        <f t="shared" si="43"/>
        <v>1</v>
      </c>
      <c r="CC93" s="10" t="b">
        <f t="shared" si="44"/>
        <v>1</v>
      </c>
    </row>
    <row r="94" spans="1:81" x14ac:dyDescent="0.15">
      <c r="A94" s="6">
        <v>613</v>
      </c>
      <c r="B94" s="4">
        <v>20</v>
      </c>
      <c r="C94" t="str">
        <f t="shared" ca="1" si="29"/>
        <v>1303013,1304013,1203013,1205013,1304013,1205013</v>
      </c>
      <c r="D94" t="str">
        <f t="shared" si="30"/>
        <v>1,1,1,1,1,1</v>
      </c>
      <c r="E94" t="str">
        <f t="shared" si="31"/>
        <v>45,45,45,45,45,45</v>
      </c>
      <c r="F94">
        <v>3</v>
      </c>
      <c r="G94">
        <f t="shared" ca="1" si="32"/>
        <v>1303013</v>
      </c>
      <c r="H94">
        <f t="shared" ca="1" si="33"/>
        <v>1304013</v>
      </c>
      <c r="I94">
        <f t="shared" ca="1" si="34"/>
        <v>1203013</v>
      </c>
      <c r="J94">
        <f t="shared" ca="1" si="35"/>
        <v>1205013</v>
      </c>
      <c r="K94">
        <f t="shared" ca="1" si="36"/>
        <v>1304013</v>
      </c>
      <c r="L94">
        <f t="shared" ca="1" si="37"/>
        <v>1205013</v>
      </c>
      <c r="M94" s="2">
        <v>1</v>
      </c>
      <c r="N94" s="7">
        <v>1</v>
      </c>
      <c r="O94">
        <v>1</v>
      </c>
      <c r="P94" s="7">
        <v>1</v>
      </c>
      <c r="Q94">
        <v>1</v>
      </c>
      <c r="R94" s="7">
        <v>1</v>
      </c>
      <c r="S94">
        <f t="shared" si="27"/>
        <v>45</v>
      </c>
      <c r="T94">
        <f t="shared" si="27"/>
        <v>45</v>
      </c>
      <c r="U94">
        <f t="shared" si="27"/>
        <v>45</v>
      </c>
      <c r="V94">
        <f t="shared" si="27"/>
        <v>45</v>
      </c>
      <c r="W94">
        <f t="shared" si="27"/>
        <v>45</v>
      </c>
      <c r="X94">
        <f t="shared" si="27"/>
        <v>45</v>
      </c>
      <c r="Y94" s="2">
        <v>3</v>
      </c>
      <c r="Z94" s="2">
        <v>3</v>
      </c>
      <c r="AA94" s="2">
        <v>3</v>
      </c>
      <c r="AB94" s="2">
        <v>3</v>
      </c>
      <c r="AC94" s="2">
        <v>3</v>
      </c>
      <c r="AD94" s="2">
        <v>3</v>
      </c>
      <c r="AE94">
        <f t="shared" ca="1" si="50"/>
        <v>303</v>
      </c>
      <c r="AF94">
        <f t="shared" ca="1" si="50"/>
        <v>304</v>
      </c>
      <c r="AG94">
        <f t="shared" ca="1" si="50"/>
        <v>203</v>
      </c>
      <c r="AH94">
        <f t="shared" ca="1" si="50"/>
        <v>205</v>
      </c>
      <c r="AI94">
        <f t="shared" ca="1" si="50"/>
        <v>304</v>
      </c>
      <c r="AJ94">
        <f t="shared" ca="1" si="50"/>
        <v>205</v>
      </c>
      <c r="AN94" s="4">
        <v>15</v>
      </c>
      <c r="AO94">
        <v>6</v>
      </c>
      <c r="AP94">
        <f t="shared" si="45"/>
        <v>45</v>
      </c>
      <c r="AQ94">
        <f t="shared" si="46"/>
        <v>4895</v>
      </c>
      <c r="AR94">
        <f t="shared" si="28"/>
        <v>4593.6805389940009</v>
      </c>
      <c r="AT94" s="6">
        <v>42</v>
      </c>
      <c r="AU94" s="1">
        <f t="shared" si="38"/>
        <v>1337.9712000000002</v>
      </c>
      <c r="AW94">
        <v>45</v>
      </c>
      <c r="AX94" s="2">
        <v>6</v>
      </c>
      <c r="AZ94">
        <v>15713.28</v>
      </c>
      <c r="BA94">
        <v>1309.44</v>
      </c>
      <c r="BB94">
        <v>310.2</v>
      </c>
      <c r="BC94">
        <v>15713.28</v>
      </c>
      <c r="BD94">
        <v>1309.44</v>
      </c>
      <c r="BE94">
        <v>310.2</v>
      </c>
      <c r="BF94">
        <v>15713.28</v>
      </c>
      <c r="BG94">
        <v>1309.44</v>
      </c>
      <c r="BH94">
        <v>310.2</v>
      </c>
      <c r="BI94">
        <v>13749.12</v>
      </c>
      <c r="BJ94">
        <v>1145.76</v>
      </c>
      <c r="BK94">
        <v>303.60000000000002</v>
      </c>
      <c r="BL94">
        <v>13749.12</v>
      </c>
      <c r="BM94">
        <v>1145.76</v>
      </c>
      <c r="BN94">
        <v>303.60000000000002</v>
      </c>
      <c r="BR94">
        <v>1404012</v>
      </c>
      <c r="BS94">
        <v>1203011</v>
      </c>
      <c r="BT94">
        <v>1206011</v>
      </c>
      <c r="BU94">
        <v>1304013</v>
      </c>
      <c r="BV94">
        <v>1101013</v>
      </c>
      <c r="BW94">
        <v>1102013</v>
      </c>
      <c r="BX94" s="10" t="b">
        <f t="shared" si="39"/>
        <v>1</v>
      </c>
      <c r="BY94" s="10" t="b">
        <f t="shared" si="40"/>
        <v>1</v>
      </c>
      <c r="BZ94" s="10" t="b">
        <f t="shared" si="41"/>
        <v>1</v>
      </c>
      <c r="CA94" s="10" t="b">
        <f t="shared" si="42"/>
        <v>1</v>
      </c>
      <c r="CB94" s="10" t="b">
        <f t="shared" si="43"/>
        <v>1</v>
      </c>
      <c r="CC94" s="10" t="b">
        <f t="shared" si="44"/>
        <v>1</v>
      </c>
    </row>
    <row r="95" spans="1:81" x14ac:dyDescent="0.15">
      <c r="A95" s="6">
        <v>614</v>
      </c>
      <c r="B95" s="4">
        <v>20</v>
      </c>
      <c r="C95" t="str">
        <f t="shared" ca="1" si="29"/>
        <v>1406013,1503013,1203013,1504013,1203013,1403013</v>
      </c>
      <c r="D95" t="str">
        <f t="shared" si="30"/>
        <v>1,1,1,1,1,1</v>
      </c>
      <c r="E95" t="str">
        <f t="shared" si="31"/>
        <v>45,45,45,45,45,45</v>
      </c>
      <c r="F95">
        <v>3</v>
      </c>
      <c r="G95">
        <f t="shared" ca="1" si="32"/>
        <v>1406013</v>
      </c>
      <c r="H95">
        <f t="shared" ca="1" si="33"/>
        <v>1503013</v>
      </c>
      <c r="I95">
        <f t="shared" ca="1" si="34"/>
        <v>1203013</v>
      </c>
      <c r="J95">
        <f t="shared" ca="1" si="35"/>
        <v>1504013</v>
      </c>
      <c r="K95">
        <f t="shared" ca="1" si="36"/>
        <v>1203013</v>
      </c>
      <c r="L95">
        <f t="shared" ca="1" si="37"/>
        <v>1403013</v>
      </c>
      <c r="M95" s="2">
        <v>1</v>
      </c>
      <c r="N95" s="7">
        <v>1</v>
      </c>
      <c r="O95">
        <v>1</v>
      </c>
      <c r="P95" s="7">
        <v>1</v>
      </c>
      <c r="Q95">
        <v>1</v>
      </c>
      <c r="R95" s="7">
        <v>1</v>
      </c>
      <c r="S95">
        <f t="shared" si="27"/>
        <v>45</v>
      </c>
      <c r="T95">
        <f t="shared" si="27"/>
        <v>45</v>
      </c>
      <c r="U95">
        <f t="shared" si="27"/>
        <v>45</v>
      </c>
      <c r="V95">
        <f t="shared" si="27"/>
        <v>45</v>
      </c>
      <c r="W95">
        <f t="shared" si="27"/>
        <v>45</v>
      </c>
      <c r="X95">
        <f t="shared" si="27"/>
        <v>45</v>
      </c>
      <c r="Y95" s="2">
        <v>3</v>
      </c>
      <c r="Z95" s="2">
        <v>3</v>
      </c>
      <c r="AA95" s="2">
        <v>3</v>
      </c>
      <c r="AB95" s="2">
        <v>3</v>
      </c>
      <c r="AC95" s="2">
        <v>3</v>
      </c>
      <c r="AD95" s="2">
        <v>3</v>
      </c>
      <c r="AE95">
        <f t="shared" ca="1" si="50"/>
        <v>406</v>
      </c>
      <c r="AF95">
        <f t="shared" ca="1" si="50"/>
        <v>503</v>
      </c>
      <c r="AG95">
        <f t="shared" ca="1" si="50"/>
        <v>203</v>
      </c>
      <c r="AH95">
        <f t="shared" ca="1" si="50"/>
        <v>504</v>
      </c>
      <c r="AI95">
        <f t="shared" ca="1" si="50"/>
        <v>203</v>
      </c>
      <c r="AJ95">
        <f t="shared" ca="1" si="50"/>
        <v>403</v>
      </c>
      <c r="AN95" s="4">
        <v>15</v>
      </c>
      <c r="AO95">
        <v>6</v>
      </c>
      <c r="AP95">
        <f t="shared" si="45"/>
        <v>45</v>
      </c>
      <c r="AQ95">
        <f t="shared" si="46"/>
        <v>4895</v>
      </c>
      <c r="AR95">
        <f t="shared" si="28"/>
        <v>4593.6805389940009</v>
      </c>
      <c r="AT95" s="6">
        <v>42</v>
      </c>
      <c r="AU95" s="1">
        <f t="shared" si="38"/>
        <v>1337.9712000000002</v>
      </c>
      <c r="AW95">
        <v>45</v>
      </c>
      <c r="AX95" s="2">
        <v>6</v>
      </c>
      <c r="AZ95">
        <v>15713.28</v>
      </c>
      <c r="BA95">
        <v>1309.44</v>
      </c>
      <c r="BB95">
        <v>310.2</v>
      </c>
      <c r="BC95">
        <v>15713.28</v>
      </c>
      <c r="BD95">
        <v>1309.44</v>
      </c>
      <c r="BE95">
        <v>310.2</v>
      </c>
      <c r="BF95">
        <v>15713.28</v>
      </c>
      <c r="BG95">
        <v>1309.44</v>
      </c>
      <c r="BH95">
        <v>310.2</v>
      </c>
      <c r="BI95">
        <v>13749.12</v>
      </c>
      <c r="BJ95">
        <v>1145.76</v>
      </c>
      <c r="BK95">
        <v>303.60000000000002</v>
      </c>
      <c r="BL95">
        <v>13749.12</v>
      </c>
      <c r="BM95">
        <v>1145.76</v>
      </c>
      <c r="BN95">
        <v>303.60000000000002</v>
      </c>
      <c r="BR95">
        <v>1204012</v>
      </c>
      <c r="BS95">
        <v>1205012</v>
      </c>
      <c r="BT95">
        <v>1205012</v>
      </c>
      <c r="BU95">
        <v>1102012</v>
      </c>
      <c r="BV95">
        <v>1204012</v>
      </c>
      <c r="BW95">
        <v>1404012</v>
      </c>
      <c r="BX95" s="10" t="b">
        <f t="shared" si="39"/>
        <v>1</v>
      </c>
      <c r="BY95" s="10" t="b">
        <f t="shared" si="40"/>
        <v>1</v>
      </c>
      <c r="BZ95" s="10" t="b">
        <f t="shared" si="41"/>
        <v>1</v>
      </c>
      <c r="CA95" s="10" t="b">
        <f t="shared" si="42"/>
        <v>1</v>
      </c>
      <c r="CB95" s="10" t="b">
        <f t="shared" si="43"/>
        <v>1</v>
      </c>
      <c r="CC95" s="10" t="b">
        <f t="shared" si="44"/>
        <v>1</v>
      </c>
    </row>
    <row r="96" spans="1:81" x14ac:dyDescent="0.15">
      <c r="A96" s="6">
        <v>615</v>
      </c>
      <c r="B96" s="4">
        <v>20</v>
      </c>
      <c r="C96" t="str">
        <f t="shared" ca="1" si="29"/>
        <v>1406013,1404013,1406013,1504013,1504013,1102013</v>
      </c>
      <c r="D96" t="str">
        <f t="shared" si="30"/>
        <v>1,1,1,1,1,1</v>
      </c>
      <c r="E96" t="str">
        <f t="shared" si="31"/>
        <v>47,47,47,47,47,47</v>
      </c>
      <c r="F96">
        <v>3</v>
      </c>
      <c r="G96">
        <f t="shared" ca="1" si="32"/>
        <v>1406013</v>
      </c>
      <c r="H96">
        <f t="shared" ca="1" si="33"/>
        <v>1404013</v>
      </c>
      <c r="I96">
        <f t="shared" ca="1" si="34"/>
        <v>1406013</v>
      </c>
      <c r="J96">
        <f t="shared" ca="1" si="35"/>
        <v>1504013</v>
      </c>
      <c r="K96">
        <f t="shared" ca="1" si="36"/>
        <v>1504013</v>
      </c>
      <c r="L96">
        <f t="shared" ca="1" si="37"/>
        <v>1102013</v>
      </c>
      <c r="M96" s="2">
        <v>1</v>
      </c>
      <c r="N96" s="7">
        <v>1</v>
      </c>
      <c r="O96">
        <v>1</v>
      </c>
      <c r="P96" s="7">
        <v>1</v>
      </c>
      <c r="Q96">
        <v>1</v>
      </c>
      <c r="R96" s="7">
        <v>1</v>
      </c>
      <c r="S96">
        <f t="shared" si="27"/>
        <v>47</v>
      </c>
      <c r="T96">
        <f t="shared" si="27"/>
        <v>47</v>
      </c>
      <c r="U96">
        <f t="shared" si="27"/>
        <v>47</v>
      </c>
      <c r="V96">
        <f t="shared" si="27"/>
        <v>47</v>
      </c>
      <c r="W96">
        <f t="shared" si="27"/>
        <v>47</v>
      </c>
      <c r="X96">
        <f t="shared" si="27"/>
        <v>47</v>
      </c>
      <c r="Y96" s="2">
        <v>3</v>
      </c>
      <c r="Z96" s="2">
        <v>3</v>
      </c>
      <c r="AA96" s="2">
        <v>3</v>
      </c>
      <c r="AB96" s="2">
        <v>3</v>
      </c>
      <c r="AC96" s="2">
        <v>3</v>
      </c>
      <c r="AD96" s="2">
        <v>3</v>
      </c>
      <c r="AE96">
        <f t="shared" ca="1" si="50"/>
        <v>406</v>
      </c>
      <c r="AF96">
        <f t="shared" ca="1" si="50"/>
        <v>404</v>
      </c>
      <c r="AG96">
        <f t="shared" ca="1" si="50"/>
        <v>406</v>
      </c>
      <c r="AH96">
        <f t="shared" ca="1" si="50"/>
        <v>504</v>
      </c>
      <c r="AI96">
        <f t="shared" ca="1" si="50"/>
        <v>504</v>
      </c>
      <c r="AJ96">
        <f t="shared" ca="1" si="50"/>
        <v>102</v>
      </c>
      <c r="AN96" s="4">
        <v>25</v>
      </c>
      <c r="AO96">
        <v>6</v>
      </c>
      <c r="AP96">
        <f t="shared" si="45"/>
        <v>47</v>
      </c>
      <c r="AQ96">
        <f t="shared" si="46"/>
        <v>5073</v>
      </c>
      <c r="AR96">
        <f t="shared" si="28"/>
        <v>4718.5260684104633</v>
      </c>
      <c r="AT96" s="6">
        <v>42</v>
      </c>
      <c r="AU96" s="1">
        <f t="shared" si="38"/>
        <v>1374.0864000000001</v>
      </c>
      <c r="AW96">
        <v>45</v>
      </c>
      <c r="AX96" s="2">
        <v>6</v>
      </c>
      <c r="AZ96">
        <v>16220.16</v>
      </c>
      <c r="BA96">
        <v>1351.68</v>
      </c>
      <c r="BB96">
        <v>320.10000000000002</v>
      </c>
      <c r="BC96">
        <v>16220.16</v>
      </c>
      <c r="BD96">
        <v>1351.68</v>
      </c>
      <c r="BE96">
        <v>320.10000000000002</v>
      </c>
      <c r="BF96">
        <v>16220.16</v>
      </c>
      <c r="BG96">
        <v>1351.68</v>
      </c>
      <c r="BH96">
        <v>320.10000000000002</v>
      </c>
      <c r="BI96">
        <v>14192.64</v>
      </c>
      <c r="BJ96">
        <v>1182.72</v>
      </c>
      <c r="BK96">
        <v>313.5</v>
      </c>
      <c r="BL96">
        <v>14192.64</v>
      </c>
      <c r="BM96">
        <v>1182.72</v>
      </c>
      <c r="BN96">
        <v>313.5</v>
      </c>
      <c r="BR96">
        <v>1504013</v>
      </c>
      <c r="BS96">
        <v>1406011</v>
      </c>
      <c r="BT96">
        <v>1406011</v>
      </c>
      <c r="BU96">
        <v>1203011</v>
      </c>
      <c r="BV96">
        <v>1203011</v>
      </c>
      <c r="BW96">
        <v>1405012</v>
      </c>
      <c r="BX96" s="10" t="b">
        <f t="shared" si="39"/>
        <v>1</v>
      </c>
      <c r="BY96" s="10" t="b">
        <f t="shared" si="40"/>
        <v>1</v>
      </c>
      <c r="BZ96" s="10" t="b">
        <f t="shared" si="41"/>
        <v>1</v>
      </c>
      <c r="CA96" s="10" t="b">
        <f t="shared" si="42"/>
        <v>1</v>
      </c>
      <c r="CB96" s="10" t="b">
        <f t="shared" si="43"/>
        <v>1</v>
      </c>
      <c r="CC96" s="10" t="b">
        <f t="shared" si="44"/>
        <v>1</v>
      </c>
    </row>
    <row r="97" spans="1:81" x14ac:dyDescent="0.15">
      <c r="A97" s="6">
        <v>616</v>
      </c>
      <c r="B97" s="4">
        <v>20</v>
      </c>
      <c r="C97" t="str">
        <f t="shared" ca="1" si="29"/>
        <v>1504013,1504013,1403012,1304012,1405011,1203011</v>
      </c>
      <c r="D97" t="str">
        <f t="shared" si="30"/>
        <v>1,1,1,1,1,1</v>
      </c>
      <c r="E97" t="str">
        <f t="shared" si="31"/>
        <v>46,46,46,46,46,46</v>
      </c>
      <c r="F97">
        <v>3</v>
      </c>
      <c r="G97">
        <f t="shared" ca="1" si="32"/>
        <v>1504013</v>
      </c>
      <c r="H97">
        <f t="shared" ca="1" si="33"/>
        <v>1504013</v>
      </c>
      <c r="I97">
        <f t="shared" ca="1" si="34"/>
        <v>1403012</v>
      </c>
      <c r="J97">
        <f t="shared" ca="1" si="35"/>
        <v>1304012</v>
      </c>
      <c r="K97">
        <f t="shared" ca="1" si="36"/>
        <v>1405011</v>
      </c>
      <c r="L97">
        <f t="shared" ca="1" si="37"/>
        <v>1203011</v>
      </c>
      <c r="M97" s="2">
        <v>1</v>
      </c>
      <c r="N97" s="7">
        <v>1</v>
      </c>
      <c r="O97">
        <v>1</v>
      </c>
      <c r="P97" s="7">
        <v>1</v>
      </c>
      <c r="Q97">
        <v>1</v>
      </c>
      <c r="R97" s="7">
        <v>1</v>
      </c>
      <c r="S97">
        <f t="shared" si="27"/>
        <v>46</v>
      </c>
      <c r="T97">
        <f t="shared" si="27"/>
        <v>46</v>
      </c>
      <c r="U97">
        <f t="shared" si="27"/>
        <v>46</v>
      </c>
      <c r="V97">
        <f t="shared" si="27"/>
        <v>46</v>
      </c>
      <c r="W97">
        <f t="shared" si="27"/>
        <v>46</v>
      </c>
      <c r="X97">
        <f t="shared" si="27"/>
        <v>46</v>
      </c>
      <c r="Y97" s="2">
        <v>3</v>
      </c>
      <c r="Z97" s="2">
        <v>3</v>
      </c>
      <c r="AA97" s="2">
        <v>2</v>
      </c>
      <c r="AB97" s="2">
        <v>2</v>
      </c>
      <c r="AC97" s="2">
        <v>1</v>
      </c>
      <c r="AD97" s="2">
        <v>1</v>
      </c>
      <c r="AE97">
        <f t="shared" ca="1" si="50"/>
        <v>504</v>
      </c>
      <c r="AF97">
        <f t="shared" ca="1" si="50"/>
        <v>504</v>
      </c>
      <c r="AG97">
        <f t="shared" ca="1" si="50"/>
        <v>403</v>
      </c>
      <c r="AH97">
        <f t="shared" ca="1" si="50"/>
        <v>304</v>
      </c>
      <c r="AI97">
        <f t="shared" ca="1" si="50"/>
        <v>405</v>
      </c>
      <c r="AJ97">
        <f t="shared" ca="1" si="50"/>
        <v>203</v>
      </c>
      <c r="AN97" s="4">
        <v>15</v>
      </c>
      <c r="AO97">
        <v>6</v>
      </c>
      <c r="AP97">
        <f t="shared" si="45"/>
        <v>46</v>
      </c>
      <c r="AQ97">
        <f t="shared" si="46"/>
        <v>4984</v>
      </c>
      <c r="AR97">
        <f t="shared" si="28"/>
        <v>4670.525594640626</v>
      </c>
      <c r="AT97" s="6">
        <v>43</v>
      </c>
      <c r="AU97" s="1">
        <f t="shared" si="38"/>
        <v>1360.2287999999999</v>
      </c>
      <c r="AW97">
        <v>45</v>
      </c>
      <c r="AX97" s="2">
        <v>6</v>
      </c>
      <c r="AZ97">
        <v>15966.72</v>
      </c>
      <c r="BA97">
        <v>1330.56</v>
      </c>
      <c r="BB97">
        <v>315.14999999999998</v>
      </c>
      <c r="BC97">
        <v>15966.72</v>
      </c>
      <c r="BD97">
        <v>1330.56</v>
      </c>
      <c r="BE97">
        <v>315.14999999999998</v>
      </c>
      <c r="BF97">
        <v>15966.72</v>
      </c>
      <c r="BG97">
        <v>1330.56</v>
      </c>
      <c r="BH97">
        <v>315.14999999999998</v>
      </c>
      <c r="BI97">
        <v>13970.88</v>
      </c>
      <c r="BJ97">
        <v>1164.24</v>
      </c>
      <c r="BK97">
        <v>308.55</v>
      </c>
      <c r="BL97">
        <v>13970.88</v>
      </c>
      <c r="BM97">
        <v>1164.24</v>
      </c>
      <c r="BN97">
        <v>308.55</v>
      </c>
      <c r="BR97">
        <v>1406011</v>
      </c>
      <c r="BS97">
        <v>1406011</v>
      </c>
      <c r="BT97">
        <v>1406011</v>
      </c>
      <c r="BU97">
        <v>1504013</v>
      </c>
      <c r="BV97">
        <v>1206011</v>
      </c>
      <c r="BW97">
        <v>1304013</v>
      </c>
      <c r="BX97" s="10" t="b">
        <f t="shared" si="39"/>
        <v>1</v>
      </c>
      <c r="BY97" s="10" t="b">
        <f t="shared" si="40"/>
        <v>1</v>
      </c>
      <c r="BZ97" s="10" t="b">
        <f t="shared" si="41"/>
        <v>1</v>
      </c>
      <c r="CA97" s="10" t="b">
        <f t="shared" si="42"/>
        <v>1</v>
      </c>
      <c r="CB97" s="10" t="b">
        <f t="shared" si="43"/>
        <v>1</v>
      </c>
      <c r="CC97" s="10" t="b">
        <f t="shared" si="44"/>
        <v>1</v>
      </c>
    </row>
    <row r="98" spans="1:81" x14ac:dyDescent="0.15">
      <c r="A98" s="6">
        <v>617</v>
      </c>
      <c r="B98" s="4">
        <v>20</v>
      </c>
      <c r="C98" t="str">
        <f t="shared" ca="1" si="29"/>
        <v>1203013,1404013,1303012,1405012,1101011,1503011</v>
      </c>
      <c r="D98" t="str">
        <f t="shared" si="30"/>
        <v>1,1,1,1,1,1</v>
      </c>
      <c r="E98" t="str">
        <f t="shared" si="31"/>
        <v>46,46,46,46,46,46</v>
      </c>
      <c r="F98">
        <v>3</v>
      </c>
      <c r="G98">
        <f t="shared" ca="1" si="32"/>
        <v>1203013</v>
      </c>
      <c r="H98">
        <f t="shared" ca="1" si="33"/>
        <v>1404013</v>
      </c>
      <c r="I98">
        <f t="shared" ca="1" si="34"/>
        <v>1303012</v>
      </c>
      <c r="J98">
        <f t="shared" ca="1" si="35"/>
        <v>1405012</v>
      </c>
      <c r="K98">
        <f t="shared" ca="1" si="36"/>
        <v>1101011</v>
      </c>
      <c r="L98">
        <f t="shared" ca="1" si="37"/>
        <v>1503011</v>
      </c>
      <c r="M98" s="2">
        <v>1</v>
      </c>
      <c r="N98" s="7">
        <v>1</v>
      </c>
      <c r="O98">
        <v>1</v>
      </c>
      <c r="P98" s="7">
        <v>1</v>
      </c>
      <c r="Q98">
        <v>1</v>
      </c>
      <c r="R98" s="7">
        <v>1</v>
      </c>
      <c r="S98">
        <f t="shared" si="27"/>
        <v>46</v>
      </c>
      <c r="T98">
        <f t="shared" si="27"/>
        <v>46</v>
      </c>
      <c r="U98">
        <f t="shared" si="27"/>
        <v>46</v>
      </c>
      <c r="V98">
        <f t="shared" si="27"/>
        <v>46</v>
      </c>
      <c r="W98">
        <f t="shared" si="27"/>
        <v>46</v>
      </c>
      <c r="X98">
        <f t="shared" si="27"/>
        <v>46</v>
      </c>
      <c r="Y98" s="2">
        <v>3</v>
      </c>
      <c r="Z98" s="2">
        <v>3</v>
      </c>
      <c r="AA98" s="2">
        <v>2</v>
      </c>
      <c r="AB98" s="2">
        <v>2</v>
      </c>
      <c r="AC98" s="2">
        <v>1</v>
      </c>
      <c r="AD98" s="2">
        <v>1</v>
      </c>
      <c r="AE98">
        <f t="shared" ca="1" si="50"/>
        <v>203</v>
      </c>
      <c r="AF98">
        <f t="shared" ca="1" si="50"/>
        <v>404</v>
      </c>
      <c r="AG98">
        <f t="shared" ca="1" si="50"/>
        <v>303</v>
      </c>
      <c r="AH98">
        <f t="shared" ca="1" si="50"/>
        <v>405</v>
      </c>
      <c r="AI98">
        <f t="shared" ca="1" si="50"/>
        <v>101</v>
      </c>
      <c r="AJ98">
        <f t="shared" ca="1" si="50"/>
        <v>503</v>
      </c>
      <c r="AN98" s="4">
        <v>15</v>
      </c>
      <c r="AO98">
        <v>6</v>
      </c>
      <c r="AP98">
        <f t="shared" si="45"/>
        <v>46</v>
      </c>
      <c r="AQ98">
        <f t="shared" si="46"/>
        <v>4984</v>
      </c>
      <c r="AR98">
        <f t="shared" si="28"/>
        <v>4670.525594640626</v>
      </c>
      <c r="AT98" s="6">
        <v>43</v>
      </c>
      <c r="AU98" s="1">
        <f t="shared" si="38"/>
        <v>1360.2287999999999</v>
      </c>
      <c r="AW98">
        <v>45</v>
      </c>
      <c r="AX98" s="2">
        <v>6</v>
      </c>
      <c r="AZ98">
        <v>15966.72</v>
      </c>
      <c r="BA98">
        <v>1330.56</v>
      </c>
      <c r="BB98">
        <v>315.14999999999998</v>
      </c>
      <c r="BC98">
        <v>15966.72</v>
      </c>
      <c r="BD98">
        <v>1330.56</v>
      </c>
      <c r="BE98">
        <v>315.14999999999998</v>
      </c>
      <c r="BF98">
        <v>15966.72</v>
      </c>
      <c r="BG98">
        <v>1330.56</v>
      </c>
      <c r="BH98">
        <v>315.14999999999998</v>
      </c>
      <c r="BI98">
        <v>13970.88</v>
      </c>
      <c r="BJ98">
        <v>1164.24</v>
      </c>
      <c r="BK98">
        <v>308.55</v>
      </c>
      <c r="BL98">
        <v>13970.88</v>
      </c>
      <c r="BM98">
        <v>1164.24</v>
      </c>
      <c r="BN98">
        <v>308.55</v>
      </c>
      <c r="BR98">
        <v>1403011</v>
      </c>
      <c r="BS98">
        <v>1405012</v>
      </c>
      <c r="BT98">
        <v>1503013</v>
      </c>
      <c r="BU98">
        <v>1503013</v>
      </c>
      <c r="BV98">
        <v>1404012</v>
      </c>
      <c r="BW98">
        <v>1203011</v>
      </c>
      <c r="BX98" s="10" t="b">
        <f t="shared" si="39"/>
        <v>1</v>
      </c>
      <c r="BY98" s="10" t="b">
        <f t="shared" si="40"/>
        <v>1</v>
      </c>
      <c r="BZ98" s="10" t="b">
        <f t="shared" si="41"/>
        <v>1</v>
      </c>
      <c r="CA98" s="10" t="b">
        <f t="shared" si="42"/>
        <v>1</v>
      </c>
      <c r="CB98" s="10" t="b">
        <f t="shared" si="43"/>
        <v>1</v>
      </c>
      <c r="CC98" s="10" t="b">
        <f t="shared" si="44"/>
        <v>1</v>
      </c>
    </row>
    <row r="99" spans="1:81" x14ac:dyDescent="0.15">
      <c r="A99" s="6">
        <v>618</v>
      </c>
      <c r="B99" s="4">
        <v>20</v>
      </c>
      <c r="C99" t="str">
        <f t="shared" ca="1" si="29"/>
        <v>1101013,1504013,1406012,1203012,1403011,1404011</v>
      </c>
      <c r="D99" t="str">
        <f t="shared" si="30"/>
        <v>1,1,1,1,1,1</v>
      </c>
      <c r="E99" t="str">
        <f t="shared" si="31"/>
        <v>46,46,46,46,46,46</v>
      </c>
      <c r="F99">
        <v>3</v>
      </c>
      <c r="G99">
        <f t="shared" ca="1" si="32"/>
        <v>1101013</v>
      </c>
      <c r="H99">
        <f t="shared" ca="1" si="33"/>
        <v>1504013</v>
      </c>
      <c r="I99">
        <f t="shared" ca="1" si="34"/>
        <v>1406012</v>
      </c>
      <c r="J99">
        <f t="shared" ca="1" si="35"/>
        <v>1203012</v>
      </c>
      <c r="K99">
        <f t="shared" ca="1" si="36"/>
        <v>1403011</v>
      </c>
      <c r="L99">
        <f t="shared" ca="1" si="37"/>
        <v>1404011</v>
      </c>
      <c r="M99" s="2">
        <v>1</v>
      </c>
      <c r="N99" s="7">
        <v>1</v>
      </c>
      <c r="O99">
        <v>1</v>
      </c>
      <c r="P99" s="7">
        <v>1</v>
      </c>
      <c r="Q99">
        <v>1</v>
      </c>
      <c r="R99" s="7">
        <v>1</v>
      </c>
      <c r="S99">
        <f t="shared" si="27"/>
        <v>46</v>
      </c>
      <c r="T99">
        <f t="shared" si="27"/>
        <v>46</v>
      </c>
      <c r="U99">
        <f t="shared" si="27"/>
        <v>46</v>
      </c>
      <c r="V99">
        <f t="shared" si="27"/>
        <v>46</v>
      </c>
      <c r="W99">
        <f t="shared" si="27"/>
        <v>46</v>
      </c>
      <c r="X99">
        <f t="shared" si="27"/>
        <v>46</v>
      </c>
      <c r="Y99" s="2">
        <v>3</v>
      </c>
      <c r="Z99" s="2">
        <v>3</v>
      </c>
      <c r="AA99" s="2">
        <v>2</v>
      </c>
      <c r="AB99" s="2">
        <v>2</v>
      </c>
      <c r="AC99" s="2">
        <v>1</v>
      </c>
      <c r="AD99" s="2">
        <v>1</v>
      </c>
      <c r="AE99">
        <f t="shared" ca="1" si="50"/>
        <v>101</v>
      </c>
      <c r="AF99">
        <f t="shared" ca="1" si="50"/>
        <v>504</v>
      </c>
      <c r="AG99">
        <f t="shared" ca="1" si="50"/>
        <v>406</v>
      </c>
      <c r="AH99">
        <f t="shared" ca="1" si="50"/>
        <v>203</v>
      </c>
      <c r="AI99">
        <f t="shared" ca="1" si="50"/>
        <v>403</v>
      </c>
      <c r="AJ99">
        <f t="shared" ca="1" si="50"/>
        <v>404</v>
      </c>
      <c r="AN99" s="4">
        <v>15</v>
      </c>
      <c r="AO99">
        <v>6</v>
      </c>
      <c r="AP99">
        <f t="shared" si="45"/>
        <v>46</v>
      </c>
      <c r="AQ99">
        <f t="shared" si="46"/>
        <v>4984</v>
      </c>
      <c r="AR99">
        <f t="shared" si="28"/>
        <v>4670.525594640626</v>
      </c>
      <c r="AT99" s="6">
        <v>43</v>
      </c>
      <c r="AU99" s="1">
        <f t="shared" si="38"/>
        <v>1360.2287999999999</v>
      </c>
      <c r="AW99">
        <v>45</v>
      </c>
      <c r="AX99" s="2">
        <v>6</v>
      </c>
      <c r="AZ99">
        <v>15966.72</v>
      </c>
      <c r="BA99">
        <v>1330.56</v>
      </c>
      <c r="BB99">
        <v>315.14999999999998</v>
      </c>
      <c r="BC99">
        <v>15966.72</v>
      </c>
      <c r="BD99">
        <v>1330.56</v>
      </c>
      <c r="BE99">
        <v>315.14999999999998</v>
      </c>
      <c r="BF99">
        <v>15966.72</v>
      </c>
      <c r="BG99">
        <v>1330.56</v>
      </c>
      <c r="BH99">
        <v>315.14999999999998</v>
      </c>
      <c r="BI99">
        <v>13970.88</v>
      </c>
      <c r="BJ99">
        <v>1164.24</v>
      </c>
      <c r="BK99">
        <v>308.55</v>
      </c>
      <c r="BL99">
        <v>13970.88</v>
      </c>
      <c r="BM99">
        <v>1164.24</v>
      </c>
      <c r="BN99">
        <v>308.55</v>
      </c>
      <c r="BR99">
        <v>1504013</v>
      </c>
      <c r="BS99">
        <v>1406011</v>
      </c>
      <c r="BT99">
        <v>1504013</v>
      </c>
      <c r="BU99">
        <v>1403011</v>
      </c>
      <c r="BV99">
        <v>1404012</v>
      </c>
      <c r="BW99">
        <v>1203011</v>
      </c>
      <c r="BX99" s="10" t="b">
        <f t="shared" si="39"/>
        <v>1</v>
      </c>
      <c r="BY99" s="10" t="b">
        <f t="shared" si="40"/>
        <v>1</v>
      </c>
      <c r="BZ99" s="10" t="b">
        <f t="shared" si="41"/>
        <v>1</v>
      </c>
      <c r="CA99" s="10" t="b">
        <f t="shared" si="42"/>
        <v>1</v>
      </c>
      <c r="CB99" s="10" t="b">
        <f t="shared" si="43"/>
        <v>1</v>
      </c>
      <c r="CC99" s="10" t="b">
        <f t="shared" si="44"/>
        <v>1</v>
      </c>
    </row>
    <row r="100" spans="1:81" x14ac:dyDescent="0.15">
      <c r="A100" s="6">
        <v>619</v>
      </c>
      <c r="B100" s="4">
        <v>20</v>
      </c>
      <c r="C100" t="str">
        <f t="shared" ca="1" si="29"/>
        <v>1205013,1304013,1203012,1304012,1101011,1405011</v>
      </c>
      <c r="D100" t="str">
        <f t="shared" si="30"/>
        <v>1,1,1,1,1,1</v>
      </c>
      <c r="E100" t="str">
        <f t="shared" si="31"/>
        <v>46,46,46,46,46,46</v>
      </c>
      <c r="F100">
        <v>3</v>
      </c>
      <c r="G100">
        <f t="shared" ca="1" si="32"/>
        <v>1205013</v>
      </c>
      <c r="H100">
        <f t="shared" ca="1" si="33"/>
        <v>1304013</v>
      </c>
      <c r="I100">
        <f t="shared" ca="1" si="34"/>
        <v>1203012</v>
      </c>
      <c r="J100">
        <f t="shared" ca="1" si="35"/>
        <v>1304012</v>
      </c>
      <c r="K100">
        <f t="shared" ca="1" si="36"/>
        <v>1101011</v>
      </c>
      <c r="L100">
        <f t="shared" ca="1" si="37"/>
        <v>1405011</v>
      </c>
      <c r="M100" s="2">
        <v>1</v>
      </c>
      <c r="N100" s="7">
        <v>1</v>
      </c>
      <c r="O100">
        <v>1</v>
      </c>
      <c r="P100" s="7">
        <v>1</v>
      </c>
      <c r="Q100">
        <v>1</v>
      </c>
      <c r="R100" s="7">
        <v>1</v>
      </c>
      <c r="S100">
        <f t="shared" si="27"/>
        <v>46</v>
      </c>
      <c r="T100">
        <f t="shared" si="27"/>
        <v>46</v>
      </c>
      <c r="U100">
        <f t="shared" si="27"/>
        <v>46</v>
      </c>
      <c r="V100">
        <f t="shared" ref="T100:X151" si="51">$AP100</f>
        <v>46</v>
      </c>
      <c r="W100">
        <f t="shared" si="51"/>
        <v>46</v>
      </c>
      <c r="X100">
        <f t="shared" si="51"/>
        <v>46</v>
      </c>
      <c r="Y100" s="2">
        <v>3</v>
      </c>
      <c r="Z100" s="2">
        <v>3</v>
      </c>
      <c r="AA100" s="2">
        <v>2</v>
      </c>
      <c r="AB100" s="2">
        <v>2</v>
      </c>
      <c r="AC100" s="2">
        <v>1</v>
      </c>
      <c r="AD100" s="2">
        <v>1</v>
      </c>
      <c r="AE100">
        <f t="shared" ca="1" si="50"/>
        <v>205</v>
      </c>
      <c r="AF100">
        <f t="shared" ca="1" si="50"/>
        <v>304</v>
      </c>
      <c r="AG100">
        <f t="shared" ca="1" si="50"/>
        <v>203</v>
      </c>
      <c r="AH100">
        <f t="shared" ca="1" si="50"/>
        <v>304</v>
      </c>
      <c r="AI100">
        <f t="shared" ca="1" si="50"/>
        <v>101</v>
      </c>
      <c r="AJ100">
        <f t="shared" ca="1" si="50"/>
        <v>405</v>
      </c>
      <c r="AN100" s="4">
        <v>15</v>
      </c>
      <c r="AO100">
        <v>6</v>
      </c>
      <c r="AP100">
        <f t="shared" si="45"/>
        <v>46</v>
      </c>
      <c r="AQ100">
        <f t="shared" si="46"/>
        <v>4984</v>
      </c>
      <c r="AR100">
        <f t="shared" si="28"/>
        <v>4670.525594640626</v>
      </c>
      <c r="AT100" s="6">
        <v>43</v>
      </c>
      <c r="AU100" s="1">
        <f t="shared" si="38"/>
        <v>1360.2287999999999</v>
      </c>
      <c r="AW100">
        <v>45</v>
      </c>
      <c r="AX100" s="2">
        <v>6</v>
      </c>
      <c r="AZ100">
        <v>15966.72</v>
      </c>
      <c r="BA100">
        <v>1330.56</v>
      </c>
      <c r="BB100">
        <v>315.14999999999998</v>
      </c>
      <c r="BC100">
        <v>15966.72</v>
      </c>
      <c r="BD100">
        <v>1330.56</v>
      </c>
      <c r="BE100">
        <v>315.14999999999998</v>
      </c>
      <c r="BF100">
        <v>15966.72</v>
      </c>
      <c r="BG100">
        <v>1330.56</v>
      </c>
      <c r="BH100">
        <v>315.14999999999998</v>
      </c>
      <c r="BI100">
        <v>13970.88</v>
      </c>
      <c r="BJ100">
        <v>1164.24</v>
      </c>
      <c r="BK100">
        <v>308.55</v>
      </c>
      <c r="BL100">
        <v>13970.88</v>
      </c>
      <c r="BM100">
        <v>1164.24</v>
      </c>
      <c r="BN100">
        <v>308.55</v>
      </c>
      <c r="BR100">
        <v>1304013</v>
      </c>
      <c r="BS100">
        <v>1504013</v>
      </c>
      <c r="BT100">
        <v>1405012</v>
      </c>
      <c r="BU100">
        <v>1503013</v>
      </c>
      <c r="BV100">
        <v>1304013</v>
      </c>
      <c r="BW100">
        <v>1304013</v>
      </c>
      <c r="BX100" s="10" t="b">
        <f t="shared" si="39"/>
        <v>1</v>
      </c>
      <c r="BY100" s="10" t="b">
        <f t="shared" si="40"/>
        <v>1</v>
      </c>
      <c r="BZ100" s="10" t="b">
        <f t="shared" si="41"/>
        <v>1</v>
      </c>
      <c r="CA100" s="10" t="b">
        <f t="shared" si="42"/>
        <v>1</v>
      </c>
      <c r="CB100" s="10" t="b">
        <f t="shared" si="43"/>
        <v>1</v>
      </c>
      <c r="CC100" s="10" t="b">
        <f t="shared" si="44"/>
        <v>1</v>
      </c>
    </row>
    <row r="101" spans="1:81" x14ac:dyDescent="0.15">
      <c r="A101" s="6">
        <v>620</v>
      </c>
      <c r="B101" s="4">
        <v>20</v>
      </c>
      <c r="C101" t="str">
        <f t="shared" ca="1" si="29"/>
        <v>1204013,1403013,1503012,1303012,1204011,1203011</v>
      </c>
      <c r="D101" t="str">
        <f t="shared" si="30"/>
        <v>1,1,1,1,1,1</v>
      </c>
      <c r="E101" t="str">
        <f t="shared" si="31"/>
        <v>49,49,49,49,49,49</v>
      </c>
      <c r="F101">
        <v>3</v>
      </c>
      <c r="G101">
        <f t="shared" ca="1" si="32"/>
        <v>1204013</v>
      </c>
      <c r="H101">
        <f t="shared" ca="1" si="33"/>
        <v>1403013</v>
      </c>
      <c r="I101">
        <f t="shared" ca="1" si="34"/>
        <v>1503012</v>
      </c>
      <c r="J101">
        <f t="shared" ca="1" si="35"/>
        <v>1303012</v>
      </c>
      <c r="K101">
        <f t="shared" ca="1" si="36"/>
        <v>1204011</v>
      </c>
      <c r="L101">
        <f t="shared" ca="1" si="37"/>
        <v>1203011</v>
      </c>
      <c r="M101" s="2">
        <v>1</v>
      </c>
      <c r="N101" s="7">
        <v>1</v>
      </c>
      <c r="O101">
        <v>1</v>
      </c>
      <c r="P101" s="7">
        <v>1</v>
      </c>
      <c r="Q101">
        <v>1</v>
      </c>
      <c r="R101" s="7">
        <v>1</v>
      </c>
      <c r="S101">
        <f t="shared" ref="S101:S164" si="52">$AP101</f>
        <v>49</v>
      </c>
      <c r="T101">
        <f t="shared" si="51"/>
        <v>49</v>
      </c>
      <c r="U101">
        <f t="shared" si="51"/>
        <v>49</v>
      </c>
      <c r="V101">
        <f t="shared" si="51"/>
        <v>49</v>
      </c>
      <c r="W101">
        <f t="shared" si="51"/>
        <v>49</v>
      </c>
      <c r="X101">
        <f t="shared" si="51"/>
        <v>49</v>
      </c>
      <c r="Y101" s="2">
        <v>3</v>
      </c>
      <c r="Z101" s="2">
        <v>3</v>
      </c>
      <c r="AA101" s="2">
        <v>2</v>
      </c>
      <c r="AB101" s="2">
        <v>2</v>
      </c>
      <c r="AC101" s="2">
        <v>1</v>
      </c>
      <c r="AD101" s="2">
        <v>1</v>
      </c>
      <c r="AE101">
        <f t="shared" ca="1" si="50"/>
        <v>204</v>
      </c>
      <c r="AF101">
        <f t="shared" ca="1" si="50"/>
        <v>403</v>
      </c>
      <c r="AG101">
        <f t="shared" ca="1" si="50"/>
        <v>503</v>
      </c>
      <c r="AH101">
        <f t="shared" ca="1" si="50"/>
        <v>303</v>
      </c>
      <c r="AI101">
        <f t="shared" ca="1" si="50"/>
        <v>204</v>
      </c>
      <c r="AJ101">
        <f t="shared" ca="1" si="50"/>
        <v>203</v>
      </c>
      <c r="AN101" s="4">
        <v>25</v>
      </c>
      <c r="AO101">
        <v>6</v>
      </c>
      <c r="AP101">
        <f t="shared" si="45"/>
        <v>49</v>
      </c>
      <c r="AQ101">
        <f t="shared" si="46"/>
        <v>5251</v>
      </c>
      <c r="AR101">
        <f t="shared" si="28"/>
        <v>4979.9311431049437</v>
      </c>
      <c r="AT101" s="6">
        <v>44</v>
      </c>
      <c r="AU101" s="1">
        <f t="shared" si="38"/>
        <v>1449.9648</v>
      </c>
      <c r="AW101">
        <v>45</v>
      </c>
      <c r="AX101" s="2">
        <v>6</v>
      </c>
      <c r="AZ101">
        <v>16727.04</v>
      </c>
      <c r="BA101">
        <v>1393.92</v>
      </c>
      <c r="BB101">
        <v>330</v>
      </c>
      <c r="BC101">
        <v>16727.04</v>
      </c>
      <c r="BD101">
        <v>1393.92</v>
      </c>
      <c r="BE101">
        <v>330</v>
      </c>
      <c r="BF101">
        <v>16727.04</v>
      </c>
      <c r="BG101">
        <v>1393.92</v>
      </c>
      <c r="BH101">
        <v>330</v>
      </c>
      <c r="BI101">
        <v>16727.04</v>
      </c>
      <c r="BJ101">
        <v>1393.92</v>
      </c>
      <c r="BK101">
        <v>330</v>
      </c>
      <c r="BL101">
        <v>14636.16</v>
      </c>
      <c r="BM101">
        <v>1219.68</v>
      </c>
      <c r="BN101">
        <v>323.39999999999998</v>
      </c>
      <c r="BR101">
        <v>1203011</v>
      </c>
      <c r="BS101">
        <v>1503013</v>
      </c>
      <c r="BT101">
        <v>1403011</v>
      </c>
      <c r="BU101">
        <v>1206011</v>
      </c>
      <c r="BV101">
        <v>1203011</v>
      </c>
      <c r="BW101">
        <v>1303013</v>
      </c>
      <c r="BX101" s="10" t="b">
        <f t="shared" si="39"/>
        <v>1</v>
      </c>
      <c r="BY101" s="10" t="b">
        <f t="shared" si="40"/>
        <v>1</v>
      </c>
      <c r="BZ101" s="10" t="b">
        <f t="shared" si="41"/>
        <v>1</v>
      </c>
      <c r="CA101" s="10" t="b">
        <f t="shared" si="42"/>
        <v>1</v>
      </c>
      <c r="CB101" s="10" t="b">
        <f t="shared" si="43"/>
        <v>1</v>
      </c>
      <c r="CC101" s="10" t="b">
        <f t="shared" si="44"/>
        <v>1</v>
      </c>
    </row>
    <row r="102" spans="1:81" x14ac:dyDescent="0.15">
      <c r="A102" s="6">
        <v>621</v>
      </c>
      <c r="B102" s="4">
        <v>20</v>
      </c>
      <c r="C102" t="str">
        <f t="shared" ca="1" si="29"/>
        <v>1403013,1102013,1404012,1504012,1503011,1504011</v>
      </c>
      <c r="D102" t="str">
        <f t="shared" si="30"/>
        <v>1,1,1,1,1,1</v>
      </c>
      <c r="E102" t="str">
        <f t="shared" si="31"/>
        <v>49,49,49,49,49,49</v>
      </c>
      <c r="F102">
        <v>3</v>
      </c>
      <c r="G102">
        <f t="shared" ca="1" si="32"/>
        <v>1403013</v>
      </c>
      <c r="H102">
        <f t="shared" ca="1" si="33"/>
        <v>1102013</v>
      </c>
      <c r="I102">
        <f t="shared" ca="1" si="34"/>
        <v>1404012</v>
      </c>
      <c r="J102">
        <f t="shared" ca="1" si="35"/>
        <v>1504012</v>
      </c>
      <c r="K102">
        <f t="shared" ca="1" si="36"/>
        <v>1503011</v>
      </c>
      <c r="L102">
        <f t="shared" ca="1" si="37"/>
        <v>1504011</v>
      </c>
      <c r="M102" s="2">
        <v>1</v>
      </c>
      <c r="N102" s="7">
        <v>1</v>
      </c>
      <c r="O102">
        <v>1</v>
      </c>
      <c r="P102" s="7">
        <v>1</v>
      </c>
      <c r="Q102">
        <v>1</v>
      </c>
      <c r="R102" s="7">
        <v>1</v>
      </c>
      <c r="S102">
        <f t="shared" si="52"/>
        <v>49</v>
      </c>
      <c r="T102">
        <f t="shared" si="51"/>
        <v>49</v>
      </c>
      <c r="U102">
        <f t="shared" si="51"/>
        <v>49</v>
      </c>
      <c r="V102">
        <f t="shared" si="51"/>
        <v>49</v>
      </c>
      <c r="W102">
        <f t="shared" si="51"/>
        <v>49</v>
      </c>
      <c r="X102">
        <f t="shared" si="51"/>
        <v>49</v>
      </c>
      <c r="Y102" s="2">
        <v>3</v>
      </c>
      <c r="Z102" s="2">
        <v>3</v>
      </c>
      <c r="AA102" s="2">
        <v>2</v>
      </c>
      <c r="AB102" s="2">
        <v>2</v>
      </c>
      <c r="AC102" s="2">
        <v>1</v>
      </c>
      <c r="AD102" s="2">
        <v>1</v>
      </c>
      <c r="AE102">
        <f t="shared" ca="1" si="50"/>
        <v>403</v>
      </c>
      <c r="AF102">
        <f t="shared" ca="1" si="50"/>
        <v>102</v>
      </c>
      <c r="AG102">
        <f t="shared" ca="1" si="50"/>
        <v>404</v>
      </c>
      <c r="AH102">
        <f t="shared" ca="1" si="50"/>
        <v>504</v>
      </c>
      <c r="AI102">
        <f t="shared" ca="1" si="50"/>
        <v>503</v>
      </c>
      <c r="AJ102">
        <f t="shared" ca="1" si="50"/>
        <v>504</v>
      </c>
      <c r="AN102" s="4">
        <v>15</v>
      </c>
      <c r="AO102">
        <v>6</v>
      </c>
      <c r="AP102">
        <f t="shared" si="45"/>
        <v>49</v>
      </c>
      <c r="AQ102">
        <f t="shared" si="46"/>
        <v>5251</v>
      </c>
      <c r="AR102">
        <f t="shared" si="28"/>
        <v>4915.8699394606492</v>
      </c>
      <c r="AT102" s="6">
        <v>44</v>
      </c>
      <c r="AU102" s="1">
        <f t="shared" si="38"/>
        <v>1431.4319999999998</v>
      </c>
      <c r="AW102">
        <v>45</v>
      </c>
      <c r="AX102" s="2">
        <v>6</v>
      </c>
      <c r="AZ102">
        <v>16473.599999999999</v>
      </c>
      <c r="BA102">
        <v>1372.8</v>
      </c>
      <c r="BB102">
        <v>325.05</v>
      </c>
      <c r="BC102">
        <v>16473.599999999999</v>
      </c>
      <c r="BD102">
        <v>1372.8</v>
      </c>
      <c r="BE102">
        <v>325.05</v>
      </c>
      <c r="BF102">
        <v>16473.599999999999</v>
      </c>
      <c r="BG102">
        <v>1372.8</v>
      </c>
      <c r="BH102">
        <v>325.05</v>
      </c>
      <c r="BI102">
        <v>16473.599999999999</v>
      </c>
      <c r="BJ102">
        <v>1372.8</v>
      </c>
      <c r="BK102">
        <v>325.05</v>
      </c>
      <c r="BL102">
        <v>14414.4</v>
      </c>
      <c r="BM102">
        <v>1201.2</v>
      </c>
      <c r="BN102">
        <v>318.45</v>
      </c>
      <c r="BR102">
        <v>1405012</v>
      </c>
      <c r="BS102">
        <v>1101013</v>
      </c>
      <c r="BT102">
        <v>1403011</v>
      </c>
      <c r="BU102">
        <v>1404012</v>
      </c>
      <c r="BV102">
        <v>1304013</v>
      </c>
      <c r="BW102">
        <v>1205012</v>
      </c>
      <c r="BX102" s="10" t="b">
        <f t="shared" si="39"/>
        <v>1</v>
      </c>
      <c r="BY102" s="10" t="b">
        <f t="shared" si="40"/>
        <v>1</v>
      </c>
      <c r="BZ102" s="10" t="b">
        <f t="shared" si="41"/>
        <v>1</v>
      </c>
      <c r="CA102" s="10" t="b">
        <f t="shared" si="42"/>
        <v>1</v>
      </c>
      <c r="CB102" s="10" t="b">
        <f t="shared" si="43"/>
        <v>1</v>
      </c>
      <c r="CC102" s="10" t="b">
        <f t="shared" si="44"/>
        <v>1</v>
      </c>
    </row>
    <row r="103" spans="1:81" x14ac:dyDescent="0.15">
      <c r="A103" s="6">
        <v>622</v>
      </c>
      <c r="B103" s="4">
        <v>20</v>
      </c>
      <c r="C103" t="str">
        <f t="shared" ca="1" si="29"/>
        <v>1304013,1303013,1504012,1205012,1102011,1304011</v>
      </c>
      <c r="D103" t="str">
        <f t="shared" si="30"/>
        <v>1,1,1,1,1,1</v>
      </c>
      <c r="E103" t="str">
        <f t="shared" si="31"/>
        <v>49,49,49,49,49,49</v>
      </c>
      <c r="F103">
        <v>3</v>
      </c>
      <c r="G103">
        <f t="shared" ca="1" si="32"/>
        <v>1304013</v>
      </c>
      <c r="H103">
        <f t="shared" ca="1" si="33"/>
        <v>1303013</v>
      </c>
      <c r="I103">
        <f t="shared" ca="1" si="34"/>
        <v>1504012</v>
      </c>
      <c r="J103">
        <f t="shared" ca="1" si="35"/>
        <v>1205012</v>
      </c>
      <c r="K103">
        <f t="shared" ca="1" si="36"/>
        <v>1102011</v>
      </c>
      <c r="L103">
        <f t="shared" ca="1" si="37"/>
        <v>1304011</v>
      </c>
      <c r="M103" s="2">
        <v>1</v>
      </c>
      <c r="N103" s="7">
        <v>1</v>
      </c>
      <c r="O103">
        <v>1</v>
      </c>
      <c r="P103" s="7">
        <v>1</v>
      </c>
      <c r="Q103">
        <v>1</v>
      </c>
      <c r="R103" s="7">
        <v>1</v>
      </c>
      <c r="S103">
        <f t="shared" si="52"/>
        <v>49</v>
      </c>
      <c r="T103">
        <f t="shared" si="51"/>
        <v>49</v>
      </c>
      <c r="U103">
        <f t="shared" si="51"/>
        <v>49</v>
      </c>
      <c r="V103">
        <f t="shared" si="51"/>
        <v>49</v>
      </c>
      <c r="W103">
        <f t="shared" si="51"/>
        <v>49</v>
      </c>
      <c r="X103">
        <f t="shared" si="51"/>
        <v>49</v>
      </c>
      <c r="Y103" s="2">
        <v>3</v>
      </c>
      <c r="Z103" s="2">
        <v>3</v>
      </c>
      <c r="AA103" s="2">
        <v>2</v>
      </c>
      <c r="AB103" s="2">
        <v>2</v>
      </c>
      <c r="AC103" s="2">
        <v>1</v>
      </c>
      <c r="AD103" s="2">
        <v>1</v>
      </c>
      <c r="AE103">
        <f t="shared" ca="1" si="50"/>
        <v>304</v>
      </c>
      <c r="AF103">
        <f t="shared" ca="1" si="50"/>
        <v>303</v>
      </c>
      <c r="AG103">
        <f t="shared" ca="1" si="50"/>
        <v>504</v>
      </c>
      <c r="AH103">
        <f t="shared" ca="1" si="50"/>
        <v>205</v>
      </c>
      <c r="AI103">
        <f t="shared" ca="1" si="50"/>
        <v>102</v>
      </c>
      <c r="AJ103">
        <f t="shared" ca="1" si="50"/>
        <v>304</v>
      </c>
      <c r="AN103" s="4">
        <v>15</v>
      </c>
      <c r="AO103">
        <v>6</v>
      </c>
      <c r="AP103">
        <f t="shared" si="45"/>
        <v>49</v>
      </c>
      <c r="AQ103">
        <f t="shared" si="46"/>
        <v>5251</v>
      </c>
      <c r="AR103">
        <f t="shared" si="28"/>
        <v>4915.8699394606492</v>
      </c>
      <c r="AT103" s="6">
        <v>44</v>
      </c>
      <c r="AU103" s="1">
        <f t="shared" si="38"/>
        <v>1431.4319999999998</v>
      </c>
      <c r="AW103">
        <v>45</v>
      </c>
      <c r="AX103" s="2">
        <v>6</v>
      </c>
      <c r="AZ103">
        <v>16473.599999999999</v>
      </c>
      <c r="BA103">
        <v>1372.8</v>
      </c>
      <c r="BB103">
        <v>325.05</v>
      </c>
      <c r="BC103">
        <v>16473.599999999999</v>
      </c>
      <c r="BD103">
        <v>1372.8</v>
      </c>
      <c r="BE103">
        <v>325.05</v>
      </c>
      <c r="BF103">
        <v>16473.599999999999</v>
      </c>
      <c r="BG103">
        <v>1372.8</v>
      </c>
      <c r="BH103">
        <v>325.05</v>
      </c>
      <c r="BI103">
        <v>16473.599999999999</v>
      </c>
      <c r="BJ103">
        <v>1372.8</v>
      </c>
      <c r="BK103">
        <v>325.05</v>
      </c>
      <c r="BL103">
        <v>14414.4</v>
      </c>
      <c r="BM103">
        <v>1201.2</v>
      </c>
      <c r="BN103">
        <v>318.45</v>
      </c>
      <c r="BR103">
        <v>1504013</v>
      </c>
      <c r="BS103">
        <v>1205012</v>
      </c>
      <c r="BT103">
        <v>1403011</v>
      </c>
      <c r="BU103">
        <v>1303013</v>
      </c>
      <c r="BV103">
        <v>1403011</v>
      </c>
      <c r="BW103">
        <v>1206011</v>
      </c>
      <c r="BX103" s="10" t="b">
        <f t="shared" si="39"/>
        <v>1</v>
      </c>
      <c r="BY103" s="10" t="b">
        <f t="shared" si="40"/>
        <v>1</v>
      </c>
      <c r="BZ103" s="10" t="b">
        <f t="shared" si="41"/>
        <v>1</v>
      </c>
      <c r="CA103" s="10" t="b">
        <f t="shared" si="42"/>
        <v>1</v>
      </c>
      <c r="CB103" s="10" t="b">
        <f t="shared" si="43"/>
        <v>1</v>
      </c>
      <c r="CC103" s="10" t="b">
        <f t="shared" si="44"/>
        <v>1</v>
      </c>
    </row>
    <row r="104" spans="1:81" x14ac:dyDescent="0.15">
      <c r="A104" s="6">
        <v>623</v>
      </c>
      <c r="B104" s="4">
        <v>20</v>
      </c>
      <c r="C104" t="str">
        <f t="shared" ca="1" si="29"/>
        <v>1205013,1204013,1404012,1404012,1203011,1304011</v>
      </c>
      <c r="D104" t="str">
        <f t="shared" si="30"/>
        <v>1,1,1,1,1,1</v>
      </c>
      <c r="E104" t="str">
        <f t="shared" si="31"/>
        <v>49,49,49,49,49,49</v>
      </c>
      <c r="F104">
        <v>3</v>
      </c>
      <c r="G104">
        <f t="shared" ca="1" si="32"/>
        <v>1205013</v>
      </c>
      <c r="H104">
        <f t="shared" ca="1" si="33"/>
        <v>1204013</v>
      </c>
      <c r="I104">
        <f t="shared" ca="1" si="34"/>
        <v>1404012</v>
      </c>
      <c r="J104">
        <f t="shared" ca="1" si="35"/>
        <v>1404012</v>
      </c>
      <c r="K104">
        <f t="shared" ca="1" si="36"/>
        <v>1203011</v>
      </c>
      <c r="L104">
        <f t="shared" ca="1" si="37"/>
        <v>1304011</v>
      </c>
      <c r="M104" s="2">
        <v>1</v>
      </c>
      <c r="N104" s="7">
        <v>1</v>
      </c>
      <c r="O104">
        <v>1</v>
      </c>
      <c r="P104" s="7">
        <v>1</v>
      </c>
      <c r="Q104">
        <v>1</v>
      </c>
      <c r="R104" s="7">
        <v>1</v>
      </c>
      <c r="S104">
        <f t="shared" si="52"/>
        <v>49</v>
      </c>
      <c r="T104">
        <f t="shared" si="51"/>
        <v>49</v>
      </c>
      <c r="U104">
        <f t="shared" si="51"/>
        <v>49</v>
      </c>
      <c r="V104">
        <f t="shared" si="51"/>
        <v>49</v>
      </c>
      <c r="W104">
        <f t="shared" si="51"/>
        <v>49</v>
      </c>
      <c r="X104">
        <f t="shared" si="51"/>
        <v>49</v>
      </c>
      <c r="Y104" s="2">
        <v>3</v>
      </c>
      <c r="Z104" s="2">
        <v>3</v>
      </c>
      <c r="AA104" s="2">
        <v>2</v>
      </c>
      <c r="AB104" s="2">
        <v>2</v>
      </c>
      <c r="AC104" s="2">
        <v>1</v>
      </c>
      <c r="AD104" s="2">
        <v>1</v>
      </c>
      <c r="AE104">
        <f t="shared" ca="1" si="50"/>
        <v>205</v>
      </c>
      <c r="AF104">
        <f t="shared" ca="1" si="50"/>
        <v>204</v>
      </c>
      <c r="AG104">
        <f t="shared" ca="1" si="50"/>
        <v>404</v>
      </c>
      <c r="AH104">
        <f t="shared" ca="1" si="50"/>
        <v>404</v>
      </c>
      <c r="AI104">
        <f t="shared" ca="1" si="50"/>
        <v>203</v>
      </c>
      <c r="AJ104">
        <f t="shared" ca="1" si="50"/>
        <v>304</v>
      </c>
      <c r="AN104" s="4">
        <v>15</v>
      </c>
      <c r="AO104">
        <v>6</v>
      </c>
      <c r="AP104">
        <f t="shared" si="45"/>
        <v>49</v>
      </c>
      <c r="AQ104">
        <f t="shared" si="46"/>
        <v>5251</v>
      </c>
      <c r="AR104">
        <f t="shared" si="28"/>
        <v>4915.8699394606492</v>
      </c>
      <c r="AT104" s="6">
        <v>44</v>
      </c>
      <c r="AU104" s="1">
        <f t="shared" si="38"/>
        <v>1431.4319999999998</v>
      </c>
      <c r="AW104">
        <v>45</v>
      </c>
      <c r="AX104" s="2">
        <v>6</v>
      </c>
      <c r="AZ104">
        <v>16473.599999999999</v>
      </c>
      <c r="BA104">
        <v>1372.8</v>
      </c>
      <c r="BB104">
        <v>325.05</v>
      </c>
      <c r="BC104">
        <v>16473.599999999999</v>
      </c>
      <c r="BD104">
        <v>1372.8</v>
      </c>
      <c r="BE104">
        <v>325.05</v>
      </c>
      <c r="BF104">
        <v>16473.599999999999</v>
      </c>
      <c r="BG104">
        <v>1372.8</v>
      </c>
      <c r="BH104">
        <v>325.05</v>
      </c>
      <c r="BI104">
        <v>16473.599999999999</v>
      </c>
      <c r="BJ104">
        <v>1372.8</v>
      </c>
      <c r="BK104">
        <v>325.05</v>
      </c>
      <c r="BL104">
        <v>14414.4</v>
      </c>
      <c r="BM104">
        <v>1201.2</v>
      </c>
      <c r="BN104">
        <v>318.45</v>
      </c>
      <c r="BR104">
        <v>1406011</v>
      </c>
      <c r="BS104">
        <v>1303013</v>
      </c>
      <c r="BT104">
        <v>1406011</v>
      </c>
      <c r="BU104">
        <v>1303013</v>
      </c>
      <c r="BV104">
        <v>1203011</v>
      </c>
      <c r="BW104">
        <v>1204012</v>
      </c>
      <c r="BX104" s="10" t="b">
        <f t="shared" si="39"/>
        <v>1</v>
      </c>
      <c r="BY104" s="10" t="b">
        <f t="shared" si="40"/>
        <v>1</v>
      </c>
      <c r="BZ104" s="10" t="b">
        <f t="shared" si="41"/>
        <v>1</v>
      </c>
      <c r="CA104" s="10" t="b">
        <f t="shared" si="42"/>
        <v>1</v>
      </c>
      <c r="CB104" s="10" t="b">
        <f t="shared" si="43"/>
        <v>1</v>
      </c>
      <c r="CC104" s="10" t="b">
        <f t="shared" si="44"/>
        <v>1</v>
      </c>
    </row>
    <row r="105" spans="1:81" x14ac:dyDescent="0.15">
      <c r="A105" s="6">
        <v>624</v>
      </c>
      <c r="B105" s="4">
        <v>20</v>
      </c>
      <c r="C105" t="str">
        <f t="shared" ca="1" si="29"/>
        <v>1203013,1503013,1403012,1304012,1503011,1406011</v>
      </c>
      <c r="D105" t="str">
        <f t="shared" si="30"/>
        <v>1,1,1,1,1,1</v>
      </c>
      <c r="E105" t="str">
        <f t="shared" si="31"/>
        <v>49,49,49,49,49,49</v>
      </c>
      <c r="F105">
        <v>3</v>
      </c>
      <c r="G105">
        <f t="shared" ca="1" si="32"/>
        <v>1203013</v>
      </c>
      <c r="H105">
        <f t="shared" ca="1" si="33"/>
        <v>1503013</v>
      </c>
      <c r="I105">
        <f t="shared" ca="1" si="34"/>
        <v>1403012</v>
      </c>
      <c r="J105">
        <f t="shared" ca="1" si="35"/>
        <v>1304012</v>
      </c>
      <c r="K105">
        <f t="shared" ca="1" si="36"/>
        <v>1503011</v>
      </c>
      <c r="L105">
        <f t="shared" ca="1" si="37"/>
        <v>1406011</v>
      </c>
      <c r="M105" s="2">
        <v>1</v>
      </c>
      <c r="N105" s="7">
        <v>1</v>
      </c>
      <c r="O105">
        <v>1</v>
      </c>
      <c r="P105" s="7">
        <v>1</v>
      </c>
      <c r="Q105">
        <v>1</v>
      </c>
      <c r="R105" s="7">
        <v>1</v>
      </c>
      <c r="S105">
        <f t="shared" si="52"/>
        <v>49</v>
      </c>
      <c r="T105">
        <f t="shared" si="51"/>
        <v>49</v>
      </c>
      <c r="U105">
        <f t="shared" si="51"/>
        <v>49</v>
      </c>
      <c r="V105">
        <f t="shared" si="51"/>
        <v>49</v>
      </c>
      <c r="W105">
        <f t="shared" si="51"/>
        <v>49</v>
      </c>
      <c r="X105">
        <f t="shared" si="51"/>
        <v>49</v>
      </c>
      <c r="Y105" s="2">
        <v>3</v>
      </c>
      <c r="Z105" s="2">
        <v>3</v>
      </c>
      <c r="AA105" s="2">
        <v>2</v>
      </c>
      <c r="AB105" s="2">
        <v>2</v>
      </c>
      <c r="AC105" s="2">
        <v>1</v>
      </c>
      <c r="AD105" s="2">
        <v>1</v>
      </c>
      <c r="AE105">
        <f t="shared" ca="1" si="50"/>
        <v>203</v>
      </c>
      <c r="AF105">
        <f t="shared" ca="1" si="50"/>
        <v>503</v>
      </c>
      <c r="AG105">
        <f t="shared" ca="1" si="50"/>
        <v>403</v>
      </c>
      <c r="AH105">
        <f t="shared" ca="1" si="50"/>
        <v>304</v>
      </c>
      <c r="AI105">
        <f t="shared" ca="1" si="50"/>
        <v>503</v>
      </c>
      <c r="AJ105">
        <f t="shared" ca="1" si="50"/>
        <v>406</v>
      </c>
      <c r="AN105" s="4">
        <v>15</v>
      </c>
      <c r="AO105">
        <v>6</v>
      </c>
      <c r="AP105">
        <f t="shared" si="45"/>
        <v>49</v>
      </c>
      <c r="AQ105">
        <f t="shared" si="46"/>
        <v>5251</v>
      </c>
      <c r="AR105">
        <f t="shared" si="28"/>
        <v>4930.2937149146946</v>
      </c>
      <c r="AT105" s="6">
        <v>45</v>
      </c>
      <c r="AU105" s="1">
        <f t="shared" si="38"/>
        <v>1435.6319999999998</v>
      </c>
      <c r="AW105">
        <v>45</v>
      </c>
      <c r="AX105" s="2">
        <v>6</v>
      </c>
      <c r="AZ105">
        <v>16473.599999999999</v>
      </c>
      <c r="BA105">
        <v>1372.8</v>
      </c>
      <c r="BB105">
        <v>325.05</v>
      </c>
      <c r="BC105">
        <v>16473.599999999999</v>
      </c>
      <c r="BD105">
        <v>1372.8</v>
      </c>
      <c r="BE105">
        <v>325.05</v>
      </c>
      <c r="BF105">
        <v>16473.599999999999</v>
      </c>
      <c r="BG105">
        <v>1372.8</v>
      </c>
      <c r="BH105">
        <v>325.05</v>
      </c>
      <c r="BI105">
        <v>16473.599999999999</v>
      </c>
      <c r="BJ105">
        <v>1372.8</v>
      </c>
      <c r="BK105">
        <v>325.05</v>
      </c>
      <c r="BL105">
        <v>14414.4</v>
      </c>
      <c r="BM105">
        <v>1201.2</v>
      </c>
      <c r="BN105">
        <v>318.45</v>
      </c>
      <c r="BR105">
        <v>1204012</v>
      </c>
      <c r="BS105">
        <v>1403011</v>
      </c>
      <c r="BT105">
        <v>1203011</v>
      </c>
      <c r="BU105">
        <v>1403011</v>
      </c>
      <c r="BV105">
        <v>1205012</v>
      </c>
      <c r="BW105">
        <v>1204012</v>
      </c>
      <c r="BX105" s="10" t="b">
        <f t="shared" si="39"/>
        <v>1</v>
      </c>
      <c r="BY105" s="10" t="b">
        <f t="shared" si="40"/>
        <v>1</v>
      </c>
      <c r="BZ105" s="10" t="b">
        <f t="shared" si="41"/>
        <v>1</v>
      </c>
      <c r="CA105" s="10" t="b">
        <f t="shared" si="42"/>
        <v>1</v>
      </c>
      <c r="CB105" s="10" t="b">
        <f t="shared" si="43"/>
        <v>1</v>
      </c>
      <c r="CC105" s="10" t="b">
        <f t="shared" si="44"/>
        <v>1</v>
      </c>
    </row>
    <row r="106" spans="1:81" x14ac:dyDescent="0.15">
      <c r="A106" s="6">
        <v>625</v>
      </c>
      <c r="B106" s="4">
        <v>20</v>
      </c>
      <c r="C106" t="str">
        <f t="shared" ca="1" si="29"/>
        <v>1101013,1205013,1206013,1406015,1206015,1204015</v>
      </c>
      <c r="D106" t="str">
        <f t="shared" si="30"/>
        <v>1,1,1,1,1,1</v>
      </c>
      <c r="E106" t="str">
        <f t="shared" si="31"/>
        <v>51,51,51,51,51,51</v>
      </c>
      <c r="F106">
        <v>3</v>
      </c>
      <c r="G106">
        <f t="shared" ca="1" si="32"/>
        <v>1101013</v>
      </c>
      <c r="H106">
        <f t="shared" ca="1" si="33"/>
        <v>1205013</v>
      </c>
      <c r="I106">
        <f t="shared" ca="1" si="34"/>
        <v>1206013</v>
      </c>
      <c r="J106">
        <f t="shared" ca="1" si="35"/>
        <v>1406015</v>
      </c>
      <c r="K106">
        <f t="shared" ca="1" si="36"/>
        <v>1206015</v>
      </c>
      <c r="L106">
        <f t="shared" ca="1" si="37"/>
        <v>1204015</v>
      </c>
      <c r="M106" s="2">
        <v>1</v>
      </c>
      <c r="N106" s="7">
        <v>1</v>
      </c>
      <c r="O106">
        <v>1</v>
      </c>
      <c r="P106" s="7">
        <v>1</v>
      </c>
      <c r="Q106">
        <v>1</v>
      </c>
      <c r="R106" s="7">
        <v>1</v>
      </c>
      <c r="S106">
        <f t="shared" si="52"/>
        <v>51</v>
      </c>
      <c r="T106">
        <f t="shared" si="51"/>
        <v>51</v>
      </c>
      <c r="U106">
        <f t="shared" si="51"/>
        <v>51</v>
      </c>
      <c r="V106">
        <f t="shared" si="51"/>
        <v>51</v>
      </c>
      <c r="W106">
        <f t="shared" si="51"/>
        <v>51</v>
      </c>
      <c r="X106">
        <f t="shared" si="51"/>
        <v>51</v>
      </c>
      <c r="Y106" s="2">
        <v>3</v>
      </c>
      <c r="Z106" s="2">
        <v>3</v>
      </c>
      <c r="AA106" s="2">
        <v>3</v>
      </c>
      <c r="AB106" s="2">
        <v>5</v>
      </c>
      <c r="AC106" s="2">
        <v>5</v>
      </c>
      <c r="AD106" s="2">
        <v>5</v>
      </c>
      <c r="AE106">
        <f t="shared" ca="1" si="50"/>
        <v>101</v>
      </c>
      <c r="AF106">
        <f t="shared" ca="1" si="50"/>
        <v>205</v>
      </c>
      <c r="AG106">
        <f t="shared" ca="1" si="50"/>
        <v>206</v>
      </c>
      <c r="AH106">
        <f t="shared" ca="1" si="50"/>
        <v>406</v>
      </c>
      <c r="AI106">
        <f t="shared" ca="1" si="50"/>
        <v>206</v>
      </c>
      <c r="AJ106">
        <f t="shared" ca="1" si="50"/>
        <v>204</v>
      </c>
      <c r="AN106" s="4">
        <v>25</v>
      </c>
      <c r="AO106">
        <v>6</v>
      </c>
      <c r="AP106">
        <f t="shared" si="45"/>
        <v>51</v>
      </c>
      <c r="AQ106">
        <f t="shared" si="46"/>
        <v>5429</v>
      </c>
      <c r="AR106">
        <f t="shared" si="28"/>
        <v>5122.4752953062516</v>
      </c>
      <c r="AT106" s="6">
        <v>45</v>
      </c>
      <c r="AU106" s="1">
        <f t="shared" si="38"/>
        <v>1491.2304000000001</v>
      </c>
      <c r="AW106">
        <v>45</v>
      </c>
      <c r="AX106" s="2">
        <v>6</v>
      </c>
      <c r="AZ106">
        <v>17233.919999999998</v>
      </c>
      <c r="BA106">
        <v>1436.16</v>
      </c>
      <c r="BB106">
        <v>339.9</v>
      </c>
      <c r="BC106">
        <v>17233.919999999998</v>
      </c>
      <c r="BD106">
        <v>1436.16</v>
      </c>
      <c r="BE106">
        <v>339.9</v>
      </c>
      <c r="BF106">
        <v>17233.919999999998</v>
      </c>
      <c r="BG106">
        <v>1436.16</v>
      </c>
      <c r="BH106">
        <v>339.9</v>
      </c>
      <c r="BI106">
        <v>17233.919999999998</v>
      </c>
      <c r="BJ106">
        <v>1436.16</v>
      </c>
      <c r="BK106">
        <v>339.9</v>
      </c>
      <c r="BL106">
        <v>15079.68</v>
      </c>
      <c r="BM106">
        <v>1256.6400000000001</v>
      </c>
      <c r="BN106">
        <v>333.3</v>
      </c>
      <c r="BR106">
        <v>1303013</v>
      </c>
      <c r="BS106">
        <v>1406011</v>
      </c>
      <c r="BT106">
        <v>1404012</v>
      </c>
      <c r="BU106">
        <v>1101015</v>
      </c>
      <c r="BV106">
        <v>1404012</v>
      </c>
      <c r="BW106">
        <v>1403011</v>
      </c>
      <c r="BX106" s="10" t="b">
        <f t="shared" si="39"/>
        <v>1</v>
      </c>
      <c r="BY106" s="10" t="b">
        <f t="shared" si="40"/>
        <v>1</v>
      </c>
      <c r="BZ106" s="10" t="b">
        <f t="shared" si="41"/>
        <v>1</v>
      </c>
      <c r="CA106" s="10" t="b">
        <f t="shared" si="42"/>
        <v>1</v>
      </c>
      <c r="CB106" s="10" t="b">
        <f t="shared" si="43"/>
        <v>1</v>
      </c>
      <c r="CC106" s="10" t="b">
        <f t="shared" si="44"/>
        <v>1</v>
      </c>
    </row>
    <row r="107" spans="1:81" x14ac:dyDescent="0.15">
      <c r="A107" s="6">
        <v>626</v>
      </c>
      <c r="B107" s="4">
        <v>20</v>
      </c>
      <c r="C107" t="str">
        <f t="shared" ca="1" si="29"/>
        <v>1403013,1303013,1503013,1405015,1203015,1303015</v>
      </c>
      <c r="D107" t="str">
        <f t="shared" si="30"/>
        <v>1,1,1,1,1,1</v>
      </c>
      <c r="E107" t="str">
        <f t="shared" si="31"/>
        <v>50,50,50,50,50,50</v>
      </c>
      <c r="F107">
        <v>3</v>
      </c>
      <c r="G107">
        <f t="shared" ca="1" si="32"/>
        <v>1403013</v>
      </c>
      <c r="H107">
        <f t="shared" ca="1" si="33"/>
        <v>1303013</v>
      </c>
      <c r="I107">
        <f t="shared" ca="1" si="34"/>
        <v>1503013</v>
      </c>
      <c r="J107">
        <f t="shared" ca="1" si="35"/>
        <v>1405015</v>
      </c>
      <c r="K107">
        <f t="shared" ca="1" si="36"/>
        <v>1203015</v>
      </c>
      <c r="L107">
        <f t="shared" ca="1" si="37"/>
        <v>1303015</v>
      </c>
      <c r="M107" s="2">
        <v>1</v>
      </c>
      <c r="N107" s="7">
        <v>1</v>
      </c>
      <c r="O107">
        <v>1</v>
      </c>
      <c r="P107" s="7">
        <v>1</v>
      </c>
      <c r="Q107">
        <v>1</v>
      </c>
      <c r="R107" s="7">
        <v>1</v>
      </c>
      <c r="S107">
        <f t="shared" si="52"/>
        <v>50</v>
      </c>
      <c r="T107">
        <f t="shared" si="51"/>
        <v>50</v>
      </c>
      <c r="U107">
        <f t="shared" si="51"/>
        <v>50</v>
      </c>
      <c r="V107">
        <f t="shared" si="51"/>
        <v>50</v>
      </c>
      <c r="W107">
        <f t="shared" si="51"/>
        <v>50</v>
      </c>
      <c r="X107">
        <f t="shared" si="51"/>
        <v>50</v>
      </c>
      <c r="Y107" s="2">
        <v>3</v>
      </c>
      <c r="Z107" s="2">
        <v>3</v>
      </c>
      <c r="AA107" s="2">
        <v>3</v>
      </c>
      <c r="AB107" s="2">
        <v>5</v>
      </c>
      <c r="AC107" s="2">
        <v>5</v>
      </c>
      <c r="AD107" s="2">
        <v>5</v>
      </c>
      <c r="AE107">
        <f t="shared" ca="1" si="50"/>
        <v>403</v>
      </c>
      <c r="AF107">
        <f t="shared" ca="1" si="50"/>
        <v>303</v>
      </c>
      <c r="AG107">
        <f t="shared" ca="1" si="50"/>
        <v>503</v>
      </c>
      <c r="AH107">
        <f t="shared" ca="1" si="50"/>
        <v>405</v>
      </c>
      <c r="AI107">
        <f t="shared" ca="1" si="50"/>
        <v>203</v>
      </c>
      <c r="AJ107">
        <f t="shared" ca="1" si="50"/>
        <v>303</v>
      </c>
      <c r="AN107" s="4">
        <v>15</v>
      </c>
      <c r="AO107">
        <v>6</v>
      </c>
      <c r="AP107">
        <f t="shared" si="45"/>
        <v>50</v>
      </c>
      <c r="AQ107">
        <f t="shared" si="46"/>
        <v>5340</v>
      </c>
      <c r="AR107">
        <f t="shared" si="28"/>
        <v>5058.4166203140021</v>
      </c>
      <c r="AT107" s="6">
        <v>45</v>
      </c>
      <c r="AU107" s="1">
        <f t="shared" si="38"/>
        <v>1472.6976</v>
      </c>
      <c r="AW107">
        <v>45</v>
      </c>
      <c r="AX107" s="2">
        <v>6</v>
      </c>
      <c r="AZ107">
        <v>16980.48</v>
      </c>
      <c r="BA107">
        <v>1415.04</v>
      </c>
      <c r="BB107">
        <v>334.95</v>
      </c>
      <c r="BC107">
        <v>16980.48</v>
      </c>
      <c r="BD107">
        <v>1415.04</v>
      </c>
      <c r="BE107">
        <v>334.95</v>
      </c>
      <c r="BF107">
        <v>16980.48</v>
      </c>
      <c r="BG107">
        <v>1415.04</v>
      </c>
      <c r="BH107">
        <v>334.95</v>
      </c>
      <c r="BI107">
        <v>16980.48</v>
      </c>
      <c r="BJ107">
        <v>1415.04</v>
      </c>
      <c r="BK107">
        <v>334.95</v>
      </c>
      <c r="BL107">
        <v>14857.92</v>
      </c>
      <c r="BM107">
        <v>1238.1600000000001</v>
      </c>
      <c r="BN107">
        <v>328.35</v>
      </c>
      <c r="BR107">
        <v>1203011</v>
      </c>
      <c r="BS107">
        <v>1403011</v>
      </c>
      <c r="BT107">
        <v>1206011</v>
      </c>
      <c r="BU107">
        <v>1404012</v>
      </c>
      <c r="BV107">
        <v>1206011</v>
      </c>
      <c r="BW107">
        <v>1206011</v>
      </c>
      <c r="BX107" s="10" t="b">
        <f t="shared" si="39"/>
        <v>1</v>
      </c>
      <c r="BY107" s="10" t="b">
        <f t="shared" si="40"/>
        <v>1</v>
      </c>
      <c r="BZ107" s="10" t="b">
        <f t="shared" si="41"/>
        <v>1</v>
      </c>
      <c r="CA107" s="10" t="b">
        <f t="shared" si="42"/>
        <v>1</v>
      </c>
      <c r="CB107" s="10" t="b">
        <f t="shared" si="43"/>
        <v>1</v>
      </c>
      <c r="CC107" s="10" t="b">
        <f t="shared" si="44"/>
        <v>1</v>
      </c>
    </row>
    <row r="108" spans="1:81" x14ac:dyDescent="0.15">
      <c r="A108" s="6">
        <v>627</v>
      </c>
      <c r="B108" s="4">
        <v>20</v>
      </c>
      <c r="C108" t="str">
        <f t="shared" ca="1" si="29"/>
        <v>1503013,1503013,1405013,1303015,1102015,1403015</v>
      </c>
      <c r="D108" t="str">
        <f t="shared" si="30"/>
        <v>1,1,1,1,1,1</v>
      </c>
      <c r="E108" t="str">
        <f t="shared" si="31"/>
        <v>50,50,50,50,50,50</v>
      </c>
      <c r="F108">
        <v>3</v>
      </c>
      <c r="G108">
        <f t="shared" ca="1" si="32"/>
        <v>1503013</v>
      </c>
      <c r="H108">
        <f t="shared" ca="1" si="33"/>
        <v>1503013</v>
      </c>
      <c r="I108">
        <f t="shared" ca="1" si="34"/>
        <v>1405013</v>
      </c>
      <c r="J108">
        <f t="shared" ca="1" si="35"/>
        <v>1303015</v>
      </c>
      <c r="K108">
        <f t="shared" ca="1" si="36"/>
        <v>1102015</v>
      </c>
      <c r="L108">
        <f t="shared" ca="1" si="37"/>
        <v>1403015</v>
      </c>
      <c r="M108" s="2">
        <v>1</v>
      </c>
      <c r="N108" s="7">
        <v>1</v>
      </c>
      <c r="O108">
        <v>1</v>
      </c>
      <c r="P108" s="7">
        <v>1</v>
      </c>
      <c r="Q108">
        <v>1</v>
      </c>
      <c r="R108" s="7">
        <v>1</v>
      </c>
      <c r="S108">
        <f t="shared" si="52"/>
        <v>50</v>
      </c>
      <c r="T108">
        <f t="shared" si="51"/>
        <v>50</v>
      </c>
      <c r="U108">
        <f t="shared" si="51"/>
        <v>50</v>
      </c>
      <c r="V108">
        <f t="shared" si="51"/>
        <v>50</v>
      </c>
      <c r="W108">
        <f t="shared" si="51"/>
        <v>50</v>
      </c>
      <c r="X108">
        <f t="shared" si="51"/>
        <v>50</v>
      </c>
      <c r="Y108" s="2">
        <v>3</v>
      </c>
      <c r="Z108" s="2">
        <v>3</v>
      </c>
      <c r="AA108" s="2">
        <v>3</v>
      </c>
      <c r="AB108" s="2">
        <v>5</v>
      </c>
      <c r="AC108" s="2">
        <v>5</v>
      </c>
      <c r="AD108" s="2">
        <v>5</v>
      </c>
      <c r="AE108">
        <f t="shared" ca="1" si="50"/>
        <v>503</v>
      </c>
      <c r="AF108">
        <f t="shared" ca="1" si="50"/>
        <v>503</v>
      </c>
      <c r="AG108">
        <f t="shared" ca="1" si="50"/>
        <v>405</v>
      </c>
      <c r="AH108">
        <f t="shared" ca="1" si="50"/>
        <v>303</v>
      </c>
      <c r="AI108">
        <f t="shared" ca="1" si="50"/>
        <v>102</v>
      </c>
      <c r="AJ108">
        <f t="shared" ca="1" si="50"/>
        <v>403</v>
      </c>
      <c r="AN108" s="4">
        <v>15</v>
      </c>
      <c r="AO108">
        <v>6</v>
      </c>
      <c r="AP108">
        <f t="shared" si="45"/>
        <v>50</v>
      </c>
      <c r="AQ108">
        <f t="shared" si="46"/>
        <v>5340</v>
      </c>
      <c r="AR108">
        <f t="shared" si="28"/>
        <v>5058.4166203140021</v>
      </c>
      <c r="AT108" s="6">
        <v>45</v>
      </c>
      <c r="AU108" s="1">
        <f t="shared" si="38"/>
        <v>1472.6976</v>
      </c>
      <c r="AW108">
        <v>45</v>
      </c>
      <c r="AX108" s="2">
        <v>6</v>
      </c>
      <c r="AZ108">
        <v>16980.48</v>
      </c>
      <c r="BA108">
        <v>1415.04</v>
      </c>
      <c r="BB108">
        <v>334.95</v>
      </c>
      <c r="BC108">
        <v>16980.48</v>
      </c>
      <c r="BD108">
        <v>1415.04</v>
      </c>
      <c r="BE108">
        <v>334.95</v>
      </c>
      <c r="BF108">
        <v>16980.48</v>
      </c>
      <c r="BG108">
        <v>1415.04</v>
      </c>
      <c r="BH108">
        <v>334.95</v>
      </c>
      <c r="BI108">
        <v>16980.48</v>
      </c>
      <c r="BJ108">
        <v>1415.04</v>
      </c>
      <c r="BK108">
        <v>334.95</v>
      </c>
      <c r="BL108">
        <v>14857.92</v>
      </c>
      <c r="BM108">
        <v>1238.1600000000001</v>
      </c>
      <c r="BN108">
        <v>328.35</v>
      </c>
      <c r="BR108">
        <v>1101013</v>
      </c>
      <c r="BS108">
        <v>1102013</v>
      </c>
      <c r="BT108">
        <v>1404012</v>
      </c>
      <c r="BU108">
        <v>1304013</v>
      </c>
      <c r="BV108">
        <v>1303013</v>
      </c>
      <c r="BW108">
        <v>1205012</v>
      </c>
      <c r="BX108" s="10" t="b">
        <f t="shared" si="39"/>
        <v>1</v>
      </c>
      <c r="BY108" s="10" t="b">
        <f t="shared" si="40"/>
        <v>1</v>
      </c>
      <c r="BZ108" s="10" t="b">
        <f t="shared" si="41"/>
        <v>1</v>
      </c>
      <c r="CA108" s="10" t="b">
        <f t="shared" si="42"/>
        <v>1</v>
      </c>
      <c r="CB108" s="10" t="b">
        <f t="shared" si="43"/>
        <v>1</v>
      </c>
      <c r="CC108" s="10" t="b">
        <f t="shared" si="44"/>
        <v>1</v>
      </c>
    </row>
    <row r="109" spans="1:81" x14ac:dyDescent="0.15">
      <c r="A109" s="6">
        <v>628</v>
      </c>
      <c r="B109" s="4">
        <v>20</v>
      </c>
      <c r="C109" t="str">
        <f t="shared" ca="1" si="29"/>
        <v>1405013,1204013,1205013,1304015,1503015,1303015</v>
      </c>
      <c r="D109" t="str">
        <f t="shared" si="30"/>
        <v>1,1,1,1,1,1</v>
      </c>
      <c r="E109" t="str">
        <f t="shared" si="31"/>
        <v>49,49,49,49,49,49</v>
      </c>
      <c r="F109">
        <v>3</v>
      </c>
      <c r="G109">
        <f t="shared" ca="1" si="32"/>
        <v>1405013</v>
      </c>
      <c r="H109">
        <f t="shared" ca="1" si="33"/>
        <v>1204013</v>
      </c>
      <c r="I109">
        <f t="shared" ca="1" si="34"/>
        <v>1205013</v>
      </c>
      <c r="J109">
        <f t="shared" ca="1" si="35"/>
        <v>1304015</v>
      </c>
      <c r="K109">
        <f t="shared" ca="1" si="36"/>
        <v>1503015</v>
      </c>
      <c r="L109">
        <f t="shared" ca="1" si="37"/>
        <v>1303015</v>
      </c>
      <c r="M109" s="2">
        <v>1</v>
      </c>
      <c r="N109" s="7">
        <v>1</v>
      </c>
      <c r="O109">
        <v>1</v>
      </c>
      <c r="P109" s="7">
        <v>1</v>
      </c>
      <c r="Q109">
        <v>1</v>
      </c>
      <c r="R109" s="7">
        <v>1</v>
      </c>
      <c r="S109">
        <f t="shared" si="52"/>
        <v>49</v>
      </c>
      <c r="T109">
        <f t="shared" si="51"/>
        <v>49</v>
      </c>
      <c r="U109">
        <f t="shared" si="51"/>
        <v>49</v>
      </c>
      <c r="V109">
        <f t="shared" si="51"/>
        <v>49</v>
      </c>
      <c r="W109">
        <f t="shared" si="51"/>
        <v>49</v>
      </c>
      <c r="X109">
        <f t="shared" si="51"/>
        <v>49</v>
      </c>
      <c r="Y109" s="2">
        <v>3</v>
      </c>
      <c r="Z109" s="2">
        <v>3</v>
      </c>
      <c r="AA109" s="2">
        <v>3</v>
      </c>
      <c r="AB109" s="2">
        <v>5</v>
      </c>
      <c r="AC109" s="2">
        <v>5</v>
      </c>
      <c r="AD109" s="2">
        <v>5</v>
      </c>
      <c r="AE109">
        <f t="shared" ca="1" si="50"/>
        <v>405</v>
      </c>
      <c r="AF109">
        <f t="shared" ca="1" si="50"/>
        <v>204</v>
      </c>
      <c r="AG109">
        <f t="shared" ca="1" si="50"/>
        <v>205</v>
      </c>
      <c r="AH109">
        <f t="shared" ca="1" si="50"/>
        <v>304</v>
      </c>
      <c r="AI109">
        <f t="shared" ca="1" si="50"/>
        <v>503</v>
      </c>
      <c r="AJ109">
        <f t="shared" ca="1" si="50"/>
        <v>303</v>
      </c>
      <c r="AN109" s="4">
        <v>15</v>
      </c>
      <c r="AO109">
        <v>6</v>
      </c>
      <c r="AP109">
        <f t="shared" si="45"/>
        <v>49</v>
      </c>
      <c r="AQ109">
        <f t="shared" si="46"/>
        <v>5251</v>
      </c>
      <c r="AR109">
        <f t="shared" si="28"/>
        <v>4963.4843396347324</v>
      </c>
      <c r="AT109" s="6">
        <v>46</v>
      </c>
      <c r="AU109" s="1">
        <f t="shared" si="38"/>
        <v>1445.0591999999999</v>
      </c>
      <c r="AW109">
        <v>45</v>
      </c>
      <c r="AX109" s="2">
        <v>6</v>
      </c>
      <c r="AZ109">
        <v>16980.48</v>
      </c>
      <c r="BA109">
        <v>1415.04</v>
      </c>
      <c r="BB109">
        <v>334.95</v>
      </c>
      <c r="BC109">
        <v>16980.48</v>
      </c>
      <c r="BD109">
        <v>1415.04</v>
      </c>
      <c r="BE109">
        <v>334.95</v>
      </c>
      <c r="BF109">
        <v>16980.48</v>
      </c>
      <c r="BG109">
        <v>1415.04</v>
      </c>
      <c r="BH109">
        <v>334.95</v>
      </c>
      <c r="BI109">
        <v>14857.92</v>
      </c>
      <c r="BJ109">
        <v>1238.1600000000001</v>
      </c>
      <c r="BK109">
        <v>328.35</v>
      </c>
      <c r="BL109">
        <v>14857.92</v>
      </c>
      <c r="BM109">
        <v>1238.1600000000001</v>
      </c>
      <c r="BN109">
        <v>328.35</v>
      </c>
      <c r="BR109">
        <v>1404012</v>
      </c>
      <c r="BS109">
        <v>1504013</v>
      </c>
      <c r="BT109">
        <v>1205012</v>
      </c>
      <c r="BU109">
        <v>1101015</v>
      </c>
      <c r="BV109">
        <v>1204012</v>
      </c>
      <c r="BW109">
        <v>1101015</v>
      </c>
      <c r="BX109" s="10" t="b">
        <f t="shared" si="39"/>
        <v>1</v>
      </c>
      <c r="BY109" s="10" t="b">
        <f t="shared" si="40"/>
        <v>1</v>
      </c>
      <c r="BZ109" s="10" t="b">
        <f t="shared" si="41"/>
        <v>1</v>
      </c>
      <c r="CA109" s="10" t="b">
        <f t="shared" si="42"/>
        <v>1</v>
      </c>
      <c r="CB109" s="10" t="b">
        <f t="shared" si="43"/>
        <v>1</v>
      </c>
      <c r="CC109" s="10" t="b">
        <f t="shared" si="44"/>
        <v>1</v>
      </c>
    </row>
    <row r="110" spans="1:81" x14ac:dyDescent="0.15">
      <c r="A110" s="6">
        <v>629</v>
      </c>
      <c r="B110" s="4">
        <v>20</v>
      </c>
      <c r="C110" t="str">
        <f t="shared" ca="1" si="29"/>
        <v>1405013,1404013,1203013,1101015,1405015,1101015</v>
      </c>
      <c r="D110" t="str">
        <f t="shared" si="30"/>
        <v>1,1,1,1,1,1</v>
      </c>
      <c r="E110" t="str">
        <f t="shared" si="31"/>
        <v>50,50,50,50,50,50</v>
      </c>
      <c r="F110">
        <v>3</v>
      </c>
      <c r="G110">
        <f t="shared" ca="1" si="32"/>
        <v>1405013</v>
      </c>
      <c r="H110">
        <f t="shared" ca="1" si="33"/>
        <v>1404013</v>
      </c>
      <c r="I110">
        <f t="shared" ca="1" si="34"/>
        <v>1203013</v>
      </c>
      <c r="J110">
        <f t="shared" ca="1" si="35"/>
        <v>1101015</v>
      </c>
      <c r="K110">
        <f t="shared" ca="1" si="36"/>
        <v>1405015</v>
      </c>
      <c r="L110">
        <f t="shared" ca="1" si="37"/>
        <v>1101015</v>
      </c>
      <c r="M110" s="2">
        <v>1</v>
      </c>
      <c r="N110" s="7">
        <v>1</v>
      </c>
      <c r="O110">
        <v>1</v>
      </c>
      <c r="P110" s="7">
        <v>1</v>
      </c>
      <c r="Q110">
        <v>1</v>
      </c>
      <c r="R110" s="7">
        <v>1</v>
      </c>
      <c r="S110">
        <f t="shared" si="52"/>
        <v>50</v>
      </c>
      <c r="T110">
        <f t="shared" si="51"/>
        <v>50</v>
      </c>
      <c r="U110">
        <f t="shared" si="51"/>
        <v>50</v>
      </c>
      <c r="V110">
        <f t="shared" si="51"/>
        <v>50</v>
      </c>
      <c r="W110">
        <f t="shared" si="51"/>
        <v>50</v>
      </c>
      <c r="X110">
        <f t="shared" si="51"/>
        <v>50</v>
      </c>
      <c r="Y110" s="2">
        <v>3</v>
      </c>
      <c r="Z110" s="2">
        <v>3</v>
      </c>
      <c r="AA110" s="2">
        <v>3</v>
      </c>
      <c r="AB110" s="2">
        <v>5</v>
      </c>
      <c r="AC110" s="2">
        <v>5</v>
      </c>
      <c r="AD110" s="2">
        <v>5</v>
      </c>
      <c r="AE110">
        <f t="shared" ca="1" si="50"/>
        <v>405</v>
      </c>
      <c r="AF110">
        <f t="shared" ca="1" si="50"/>
        <v>404</v>
      </c>
      <c r="AG110">
        <f t="shared" ca="1" si="50"/>
        <v>203</v>
      </c>
      <c r="AH110">
        <f t="shared" ca="1" si="50"/>
        <v>101</v>
      </c>
      <c r="AI110">
        <f t="shared" ca="1" si="50"/>
        <v>405</v>
      </c>
      <c r="AJ110">
        <f t="shared" ca="1" si="50"/>
        <v>101</v>
      </c>
      <c r="AN110" s="4">
        <v>15</v>
      </c>
      <c r="AO110">
        <v>6</v>
      </c>
      <c r="AP110">
        <f t="shared" si="45"/>
        <v>50</v>
      </c>
      <c r="AQ110">
        <f t="shared" si="46"/>
        <v>5340</v>
      </c>
      <c r="AR110">
        <f t="shared" si="28"/>
        <v>5072.8427657801985</v>
      </c>
      <c r="AT110" s="6">
        <v>46</v>
      </c>
      <c r="AU110" s="1">
        <f t="shared" si="38"/>
        <v>1476.8976</v>
      </c>
      <c r="AW110">
        <v>45</v>
      </c>
      <c r="AX110" s="2">
        <v>6</v>
      </c>
      <c r="AZ110">
        <v>16980.48</v>
      </c>
      <c r="BA110">
        <v>1415.04</v>
      </c>
      <c r="BB110">
        <v>334.95</v>
      </c>
      <c r="BC110">
        <v>16980.48</v>
      </c>
      <c r="BD110">
        <v>1415.04</v>
      </c>
      <c r="BE110">
        <v>334.95</v>
      </c>
      <c r="BF110">
        <v>16980.48</v>
      </c>
      <c r="BG110">
        <v>1415.04</v>
      </c>
      <c r="BH110">
        <v>334.95</v>
      </c>
      <c r="BI110">
        <v>16980.48</v>
      </c>
      <c r="BJ110">
        <v>1415.04</v>
      </c>
      <c r="BK110">
        <v>334.95</v>
      </c>
      <c r="BL110">
        <v>14857.92</v>
      </c>
      <c r="BM110">
        <v>1238.1600000000001</v>
      </c>
      <c r="BN110">
        <v>328.35</v>
      </c>
      <c r="BR110">
        <v>1203011</v>
      </c>
      <c r="BS110">
        <v>1406011</v>
      </c>
      <c r="BT110">
        <v>1403011</v>
      </c>
      <c r="BU110">
        <v>1102015</v>
      </c>
      <c r="BV110">
        <v>1403011</v>
      </c>
      <c r="BW110">
        <v>1304013</v>
      </c>
      <c r="BX110" s="10" t="b">
        <f t="shared" si="39"/>
        <v>1</v>
      </c>
      <c r="BY110" s="10" t="b">
        <f t="shared" si="40"/>
        <v>1</v>
      </c>
      <c r="BZ110" s="10" t="b">
        <f t="shared" si="41"/>
        <v>1</v>
      </c>
      <c r="CA110" s="10" t="b">
        <f t="shared" si="42"/>
        <v>1</v>
      </c>
      <c r="CB110" s="10" t="b">
        <f t="shared" si="43"/>
        <v>1</v>
      </c>
      <c r="CC110" s="10" t="b">
        <f t="shared" si="44"/>
        <v>1</v>
      </c>
    </row>
    <row r="111" spans="1:81" x14ac:dyDescent="0.15">
      <c r="A111" s="6">
        <v>630</v>
      </c>
      <c r="B111" s="4">
        <v>20</v>
      </c>
      <c r="C111" t="str">
        <f t="shared" ca="1" si="29"/>
        <v>1304013,1405013,1303013,1504015,1405015,1504015</v>
      </c>
      <c r="D111" t="str">
        <f t="shared" si="30"/>
        <v>1,1,1,1,1,1</v>
      </c>
      <c r="E111" t="str">
        <f t="shared" si="31"/>
        <v>54,54,54,54,54,54</v>
      </c>
      <c r="F111">
        <v>3</v>
      </c>
      <c r="G111">
        <f t="shared" ca="1" si="32"/>
        <v>1304013</v>
      </c>
      <c r="H111">
        <f t="shared" ca="1" si="33"/>
        <v>1405013</v>
      </c>
      <c r="I111">
        <f t="shared" ca="1" si="34"/>
        <v>1303013</v>
      </c>
      <c r="J111">
        <f t="shared" ca="1" si="35"/>
        <v>1504015</v>
      </c>
      <c r="K111">
        <f t="shared" ca="1" si="36"/>
        <v>1405015</v>
      </c>
      <c r="L111">
        <f t="shared" ca="1" si="37"/>
        <v>1504015</v>
      </c>
      <c r="M111" s="2">
        <v>1</v>
      </c>
      <c r="N111" s="7">
        <v>1</v>
      </c>
      <c r="O111">
        <v>1</v>
      </c>
      <c r="P111" s="7">
        <v>1</v>
      </c>
      <c r="Q111">
        <v>1</v>
      </c>
      <c r="R111" s="7">
        <v>1</v>
      </c>
      <c r="S111">
        <f t="shared" si="52"/>
        <v>54</v>
      </c>
      <c r="T111">
        <f t="shared" si="51"/>
        <v>54</v>
      </c>
      <c r="U111">
        <f t="shared" si="51"/>
        <v>54</v>
      </c>
      <c r="V111">
        <f t="shared" si="51"/>
        <v>54</v>
      </c>
      <c r="W111">
        <f t="shared" si="51"/>
        <v>54</v>
      </c>
      <c r="X111">
        <f t="shared" si="51"/>
        <v>54</v>
      </c>
      <c r="Y111" s="2">
        <v>3</v>
      </c>
      <c r="Z111" s="2">
        <v>3</v>
      </c>
      <c r="AA111" s="2">
        <v>3</v>
      </c>
      <c r="AB111" s="2">
        <v>5</v>
      </c>
      <c r="AC111" s="2">
        <v>5</v>
      </c>
      <c r="AD111" s="2">
        <v>5</v>
      </c>
      <c r="AE111">
        <f t="shared" ca="1" si="50"/>
        <v>304</v>
      </c>
      <c r="AF111">
        <f t="shared" ca="1" si="50"/>
        <v>405</v>
      </c>
      <c r="AG111">
        <f t="shared" ca="1" si="50"/>
        <v>303</v>
      </c>
      <c r="AH111">
        <f t="shared" ca="1" si="50"/>
        <v>504</v>
      </c>
      <c r="AI111">
        <f t="shared" ca="1" si="50"/>
        <v>405</v>
      </c>
      <c r="AJ111">
        <f t="shared" ca="1" si="50"/>
        <v>504</v>
      </c>
      <c r="AN111" s="4">
        <v>25</v>
      </c>
      <c r="AO111">
        <v>6</v>
      </c>
      <c r="AP111">
        <f t="shared" si="45"/>
        <v>54</v>
      </c>
      <c r="AQ111">
        <f t="shared" si="46"/>
        <v>5696</v>
      </c>
      <c r="AR111">
        <f t="shared" si="28"/>
        <v>5393.7276073619641</v>
      </c>
      <c r="AT111" s="6">
        <v>47</v>
      </c>
      <c r="AU111" s="1">
        <f t="shared" si="38"/>
        <v>1569.96</v>
      </c>
      <c r="AW111">
        <v>45</v>
      </c>
      <c r="AX111" s="2">
        <v>6</v>
      </c>
      <c r="AZ111">
        <v>17740.8</v>
      </c>
      <c r="BA111">
        <v>1478.4</v>
      </c>
      <c r="BB111">
        <v>349.8</v>
      </c>
      <c r="BC111">
        <v>17740.8</v>
      </c>
      <c r="BD111">
        <v>1478.4</v>
      </c>
      <c r="BE111">
        <v>349.8</v>
      </c>
      <c r="BF111">
        <v>17740.8</v>
      </c>
      <c r="BG111">
        <v>1478.4</v>
      </c>
      <c r="BH111">
        <v>349.8</v>
      </c>
      <c r="BI111">
        <v>17740.8</v>
      </c>
      <c r="BJ111">
        <v>1478.4</v>
      </c>
      <c r="BK111">
        <v>349.8</v>
      </c>
      <c r="BL111">
        <v>17740.8</v>
      </c>
      <c r="BM111">
        <v>1478.4</v>
      </c>
      <c r="BN111">
        <v>349.8</v>
      </c>
      <c r="BR111">
        <v>1403011</v>
      </c>
      <c r="BS111">
        <v>1204012</v>
      </c>
      <c r="BT111">
        <v>1304013</v>
      </c>
      <c r="BU111">
        <v>1404012</v>
      </c>
      <c r="BV111">
        <v>1203011</v>
      </c>
      <c r="BW111">
        <v>1405012</v>
      </c>
      <c r="BX111" s="10" t="b">
        <f t="shared" si="39"/>
        <v>1</v>
      </c>
      <c r="BY111" s="10" t="b">
        <f t="shared" si="40"/>
        <v>1</v>
      </c>
      <c r="BZ111" s="10" t="b">
        <f t="shared" si="41"/>
        <v>1</v>
      </c>
      <c r="CA111" s="10" t="b">
        <f t="shared" si="42"/>
        <v>1</v>
      </c>
      <c r="CB111" s="10" t="b">
        <f t="shared" si="43"/>
        <v>1</v>
      </c>
      <c r="CC111" s="10" t="b">
        <f t="shared" si="44"/>
        <v>1</v>
      </c>
    </row>
    <row r="112" spans="1:81" x14ac:dyDescent="0.15">
      <c r="A112" s="6">
        <v>701</v>
      </c>
      <c r="B112" s="4">
        <v>25</v>
      </c>
      <c r="C112" t="str">
        <f t="shared" ca="1" si="29"/>
        <v>1406013,1504013,1206013,1206015,1406015,1102015</v>
      </c>
      <c r="D112" t="str">
        <f t="shared" si="30"/>
        <v>1,1,1,1,1,1</v>
      </c>
      <c r="E112" t="str">
        <f t="shared" si="31"/>
        <v>54,54,54,54,54,54</v>
      </c>
      <c r="G112">
        <f t="shared" ca="1" si="32"/>
        <v>1406013</v>
      </c>
      <c r="H112">
        <f t="shared" ca="1" si="33"/>
        <v>1504013</v>
      </c>
      <c r="I112">
        <f t="shared" ca="1" si="34"/>
        <v>1206013</v>
      </c>
      <c r="J112">
        <f t="shared" ca="1" si="35"/>
        <v>1206015</v>
      </c>
      <c r="K112">
        <f t="shared" ca="1" si="36"/>
        <v>1406015</v>
      </c>
      <c r="L112">
        <f t="shared" ca="1" si="37"/>
        <v>1102015</v>
      </c>
      <c r="M112" s="2">
        <v>1</v>
      </c>
      <c r="N112" s="7">
        <v>1</v>
      </c>
      <c r="O112">
        <v>1</v>
      </c>
      <c r="P112" s="7">
        <v>1</v>
      </c>
      <c r="Q112">
        <v>1</v>
      </c>
      <c r="R112" s="7">
        <v>1</v>
      </c>
      <c r="S112">
        <f t="shared" si="52"/>
        <v>54</v>
      </c>
      <c r="T112">
        <f t="shared" si="51"/>
        <v>54</v>
      </c>
      <c r="U112">
        <f t="shared" si="51"/>
        <v>54</v>
      </c>
      <c r="V112">
        <f t="shared" si="51"/>
        <v>54</v>
      </c>
      <c r="W112">
        <f t="shared" si="51"/>
        <v>54</v>
      </c>
      <c r="X112">
        <f t="shared" si="51"/>
        <v>54</v>
      </c>
      <c r="Y112" s="2">
        <v>3</v>
      </c>
      <c r="Z112" s="2">
        <v>3</v>
      </c>
      <c r="AA112" s="2">
        <v>3</v>
      </c>
      <c r="AB112" s="2">
        <v>5</v>
      </c>
      <c r="AC112" s="2">
        <v>5</v>
      </c>
      <c r="AD112" s="2">
        <v>5</v>
      </c>
      <c r="AE112">
        <f t="shared" ca="1" si="50"/>
        <v>406</v>
      </c>
      <c r="AF112">
        <f t="shared" ca="1" si="50"/>
        <v>504</v>
      </c>
      <c r="AG112">
        <f t="shared" ca="1" si="50"/>
        <v>206</v>
      </c>
      <c r="AH112">
        <f t="shared" ca="1" si="50"/>
        <v>206</v>
      </c>
      <c r="AI112">
        <f t="shared" ca="1" si="50"/>
        <v>406</v>
      </c>
      <c r="AJ112">
        <f t="shared" ca="1" si="50"/>
        <v>102</v>
      </c>
      <c r="AN112" s="4">
        <v>15</v>
      </c>
      <c r="AO112">
        <v>6</v>
      </c>
      <c r="AP112">
        <f t="shared" si="45"/>
        <v>54</v>
      </c>
      <c r="AQ112">
        <f t="shared" si="46"/>
        <v>5696</v>
      </c>
      <c r="AR112">
        <f t="shared" si="28"/>
        <v>5393.7276073619641</v>
      </c>
      <c r="AT112" s="6">
        <v>47</v>
      </c>
      <c r="AU112" s="1">
        <f t="shared" si="38"/>
        <v>1569.96</v>
      </c>
      <c r="AW112">
        <v>45</v>
      </c>
      <c r="AX112" s="2">
        <v>6</v>
      </c>
      <c r="AZ112">
        <v>17740.8</v>
      </c>
      <c r="BA112">
        <v>1478.4</v>
      </c>
      <c r="BB112">
        <v>349.8</v>
      </c>
      <c r="BC112">
        <v>17740.8</v>
      </c>
      <c r="BD112">
        <v>1478.4</v>
      </c>
      <c r="BE112">
        <v>349.8</v>
      </c>
      <c r="BF112">
        <v>17740.8</v>
      </c>
      <c r="BG112">
        <v>1478.4</v>
      </c>
      <c r="BH112">
        <v>349.8</v>
      </c>
      <c r="BI112">
        <v>17740.8</v>
      </c>
      <c r="BJ112">
        <v>1478.4</v>
      </c>
      <c r="BK112">
        <v>349.8</v>
      </c>
      <c r="BL112">
        <v>17740.8</v>
      </c>
      <c r="BM112">
        <v>1478.4</v>
      </c>
      <c r="BN112">
        <v>349.8</v>
      </c>
      <c r="BR112">
        <v>1303013</v>
      </c>
      <c r="BS112">
        <v>1504013</v>
      </c>
      <c r="BT112">
        <v>1403011</v>
      </c>
      <c r="BU112">
        <v>1205012</v>
      </c>
      <c r="BV112">
        <v>1404012</v>
      </c>
      <c r="BW112">
        <v>1405012</v>
      </c>
      <c r="BX112" s="10" t="b">
        <f t="shared" si="39"/>
        <v>1</v>
      </c>
      <c r="BY112" s="10" t="b">
        <f t="shared" si="40"/>
        <v>1</v>
      </c>
      <c r="BZ112" s="10" t="b">
        <f t="shared" si="41"/>
        <v>1</v>
      </c>
      <c r="CA112" s="10" t="b">
        <f t="shared" si="42"/>
        <v>1</v>
      </c>
      <c r="CB112" s="10" t="b">
        <f t="shared" si="43"/>
        <v>1</v>
      </c>
      <c r="CC112" s="10" t="b">
        <f t="shared" si="44"/>
        <v>1</v>
      </c>
    </row>
    <row r="113" spans="1:81" x14ac:dyDescent="0.15">
      <c r="A113" s="6">
        <v>702</v>
      </c>
      <c r="B113" s="4">
        <v>25</v>
      </c>
      <c r="C113" t="str">
        <f t="shared" ca="1" si="29"/>
        <v>1304013,1304013,1504013,1304015,1205015,1503015</v>
      </c>
      <c r="D113" t="str">
        <f t="shared" si="30"/>
        <v>1,1,1,1,1,1</v>
      </c>
      <c r="E113" t="str">
        <f t="shared" si="31"/>
        <v>54,54,54,54,54,54</v>
      </c>
      <c r="G113">
        <f t="shared" ca="1" si="32"/>
        <v>1304013</v>
      </c>
      <c r="H113">
        <f t="shared" ca="1" si="33"/>
        <v>1304013</v>
      </c>
      <c r="I113">
        <f t="shared" ca="1" si="34"/>
        <v>1504013</v>
      </c>
      <c r="J113">
        <f t="shared" ca="1" si="35"/>
        <v>1304015</v>
      </c>
      <c r="K113">
        <f t="shared" ca="1" si="36"/>
        <v>1205015</v>
      </c>
      <c r="L113">
        <f t="shared" ca="1" si="37"/>
        <v>1503015</v>
      </c>
      <c r="M113" s="2">
        <v>1</v>
      </c>
      <c r="N113" s="7">
        <v>1</v>
      </c>
      <c r="O113">
        <v>1</v>
      </c>
      <c r="P113" s="7">
        <v>1</v>
      </c>
      <c r="Q113">
        <v>1</v>
      </c>
      <c r="R113" s="7">
        <v>1</v>
      </c>
      <c r="S113">
        <f t="shared" si="52"/>
        <v>54</v>
      </c>
      <c r="T113">
        <f t="shared" si="51"/>
        <v>54</v>
      </c>
      <c r="U113">
        <f t="shared" si="51"/>
        <v>54</v>
      </c>
      <c r="V113">
        <f t="shared" si="51"/>
        <v>54</v>
      </c>
      <c r="W113">
        <f t="shared" si="51"/>
        <v>54</v>
      </c>
      <c r="X113">
        <f t="shared" si="51"/>
        <v>54</v>
      </c>
      <c r="Y113" s="2">
        <v>3</v>
      </c>
      <c r="Z113" s="2">
        <v>3</v>
      </c>
      <c r="AA113" s="2">
        <v>3</v>
      </c>
      <c r="AB113" s="2">
        <v>5</v>
      </c>
      <c r="AC113" s="2">
        <v>5</v>
      </c>
      <c r="AD113" s="2">
        <v>5</v>
      </c>
      <c r="AE113">
        <f t="shared" ca="1" si="50"/>
        <v>304</v>
      </c>
      <c r="AF113">
        <f t="shared" ca="1" si="50"/>
        <v>304</v>
      </c>
      <c r="AG113">
        <f t="shared" ca="1" si="50"/>
        <v>504</v>
      </c>
      <c r="AH113">
        <f t="shared" ca="1" si="50"/>
        <v>304</v>
      </c>
      <c r="AI113">
        <f t="shared" ca="1" si="50"/>
        <v>205</v>
      </c>
      <c r="AJ113">
        <f t="shared" ca="1" si="50"/>
        <v>503</v>
      </c>
      <c r="AN113" s="4">
        <v>15</v>
      </c>
      <c r="AO113">
        <v>6</v>
      </c>
      <c r="AP113">
        <f t="shared" si="45"/>
        <v>54</v>
      </c>
      <c r="AQ113">
        <f t="shared" si="46"/>
        <v>5696</v>
      </c>
      <c r="AR113">
        <f t="shared" si="28"/>
        <v>5393.7276073619641</v>
      </c>
      <c r="AT113" s="6">
        <v>47</v>
      </c>
      <c r="AU113" s="1">
        <f t="shared" si="38"/>
        <v>1569.96</v>
      </c>
      <c r="AW113">
        <v>45</v>
      </c>
      <c r="AX113" s="2">
        <v>6</v>
      </c>
      <c r="AZ113">
        <v>17740.8</v>
      </c>
      <c r="BA113">
        <v>1478.4</v>
      </c>
      <c r="BB113">
        <v>349.8</v>
      </c>
      <c r="BC113">
        <v>17740.8</v>
      </c>
      <c r="BD113">
        <v>1478.4</v>
      </c>
      <c r="BE113">
        <v>349.8</v>
      </c>
      <c r="BF113">
        <v>17740.8</v>
      </c>
      <c r="BG113">
        <v>1478.4</v>
      </c>
      <c r="BH113">
        <v>349.8</v>
      </c>
      <c r="BI113">
        <v>17740.8</v>
      </c>
      <c r="BJ113">
        <v>1478.4</v>
      </c>
      <c r="BK113">
        <v>349.8</v>
      </c>
      <c r="BL113">
        <v>17740.8</v>
      </c>
      <c r="BM113">
        <v>1478.4</v>
      </c>
      <c r="BN113">
        <v>349.8</v>
      </c>
      <c r="BR113">
        <v>1204012</v>
      </c>
      <c r="BS113">
        <v>1102013</v>
      </c>
      <c r="BT113">
        <v>1303013</v>
      </c>
      <c r="BU113">
        <v>1206011</v>
      </c>
      <c r="BV113">
        <v>1206011</v>
      </c>
      <c r="BW113">
        <v>1404012</v>
      </c>
      <c r="BX113" s="10" t="b">
        <f t="shared" si="39"/>
        <v>1</v>
      </c>
      <c r="BY113" s="10" t="b">
        <f t="shared" si="40"/>
        <v>1</v>
      </c>
      <c r="BZ113" s="10" t="b">
        <f t="shared" si="41"/>
        <v>1</v>
      </c>
      <c r="CA113" s="10" t="b">
        <f t="shared" si="42"/>
        <v>1</v>
      </c>
      <c r="CB113" s="10" t="b">
        <f t="shared" si="43"/>
        <v>1</v>
      </c>
      <c r="CC113" s="10" t="b">
        <f t="shared" si="44"/>
        <v>1</v>
      </c>
    </row>
    <row r="114" spans="1:81" x14ac:dyDescent="0.15">
      <c r="A114" s="6">
        <v>703</v>
      </c>
      <c r="B114" s="4">
        <v>25</v>
      </c>
      <c r="C114" t="str">
        <f t="shared" ca="1" si="29"/>
        <v>1303013,1503013,1405013,1102015,1403015,1405015</v>
      </c>
      <c r="D114" t="str">
        <f t="shared" si="30"/>
        <v>1,1,1,1,1,1</v>
      </c>
      <c r="E114" t="str">
        <f t="shared" si="31"/>
        <v>54,54,54,54,54,54</v>
      </c>
      <c r="G114">
        <f t="shared" ca="1" si="32"/>
        <v>1303013</v>
      </c>
      <c r="H114">
        <f t="shared" ca="1" si="33"/>
        <v>1503013</v>
      </c>
      <c r="I114">
        <f t="shared" ca="1" si="34"/>
        <v>1405013</v>
      </c>
      <c r="J114">
        <f t="shared" ca="1" si="35"/>
        <v>1102015</v>
      </c>
      <c r="K114">
        <f t="shared" ca="1" si="36"/>
        <v>1403015</v>
      </c>
      <c r="L114">
        <f t="shared" ca="1" si="37"/>
        <v>1405015</v>
      </c>
      <c r="M114" s="2">
        <v>1</v>
      </c>
      <c r="N114" s="7">
        <v>1</v>
      </c>
      <c r="O114">
        <v>1</v>
      </c>
      <c r="P114" s="7">
        <v>1</v>
      </c>
      <c r="Q114">
        <v>1</v>
      </c>
      <c r="R114" s="7">
        <v>1</v>
      </c>
      <c r="S114">
        <f t="shared" si="52"/>
        <v>54</v>
      </c>
      <c r="T114">
        <f t="shared" si="51"/>
        <v>54</v>
      </c>
      <c r="U114">
        <f t="shared" si="51"/>
        <v>54</v>
      </c>
      <c r="V114">
        <f t="shared" si="51"/>
        <v>54</v>
      </c>
      <c r="W114">
        <f t="shared" si="51"/>
        <v>54</v>
      </c>
      <c r="X114">
        <f t="shared" si="51"/>
        <v>54</v>
      </c>
      <c r="Y114" s="2">
        <v>3</v>
      </c>
      <c r="Z114" s="2">
        <v>3</v>
      </c>
      <c r="AA114" s="2">
        <v>3</v>
      </c>
      <c r="AB114" s="2">
        <v>5</v>
      </c>
      <c r="AC114" s="2">
        <v>5</v>
      </c>
      <c r="AD114" s="2">
        <v>5</v>
      </c>
      <c r="AE114">
        <f t="shared" ca="1" si="50"/>
        <v>303</v>
      </c>
      <c r="AF114">
        <f t="shared" ca="1" si="50"/>
        <v>503</v>
      </c>
      <c r="AG114">
        <f t="shared" ca="1" si="50"/>
        <v>405</v>
      </c>
      <c r="AH114">
        <f t="shared" ca="1" si="50"/>
        <v>102</v>
      </c>
      <c r="AI114">
        <f t="shared" ca="1" si="50"/>
        <v>403</v>
      </c>
      <c r="AJ114">
        <f t="shared" ca="1" si="50"/>
        <v>405</v>
      </c>
      <c r="AN114" s="4">
        <v>15</v>
      </c>
      <c r="AO114">
        <v>6</v>
      </c>
      <c r="AP114">
        <f t="shared" si="45"/>
        <v>54</v>
      </c>
      <c r="AQ114">
        <f t="shared" si="46"/>
        <v>5696</v>
      </c>
      <c r="AR114">
        <f t="shared" si="28"/>
        <v>5393.7276073619641</v>
      </c>
      <c r="AT114" s="6">
        <v>47</v>
      </c>
      <c r="AU114" s="1">
        <f t="shared" si="38"/>
        <v>1569.96</v>
      </c>
      <c r="AW114">
        <v>45</v>
      </c>
      <c r="AX114" s="2">
        <v>6</v>
      </c>
      <c r="AZ114">
        <v>17740.8</v>
      </c>
      <c r="BA114">
        <v>1478.4</v>
      </c>
      <c r="BB114">
        <v>349.8</v>
      </c>
      <c r="BC114">
        <v>17740.8</v>
      </c>
      <c r="BD114">
        <v>1478.4</v>
      </c>
      <c r="BE114">
        <v>349.8</v>
      </c>
      <c r="BF114">
        <v>17740.8</v>
      </c>
      <c r="BG114">
        <v>1478.4</v>
      </c>
      <c r="BH114">
        <v>349.8</v>
      </c>
      <c r="BI114">
        <v>17740.8</v>
      </c>
      <c r="BJ114">
        <v>1478.4</v>
      </c>
      <c r="BK114">
        <v>349.8</v>
      </c>
      <c r="BL114">
        <v>17740.8</v>
      </c>
      <c r="BM114">
        <v>1478.4</v>
      </c>
      <c r="BN114">
        <v>349.8</v>
      </c>
      <c r="BR114">
        <v>1403011</v>
      </c>
      <c r="BS114">
        <v>1205012</v>
      </c>
      <c r="BT114">
        <v>1303013</v>
      </c>
      <c r="BU114">
        <v>1406011</v>
      </c>
      <c r="BV114">
        <v>1102015</v>
      </c>
      <c r="BW114">
        <v>1205012</v>
      </c>
      <c r="BX114" s="10" t="b">
        <f t="shared" si="39"/>
        <v>1</v>
      </c>
      <c r="BY114" s="10" t="b">
        <f t="shared" si="40"/>
        <v>1</v>
      </c>
      <c r="BZ114" s="10" t="b">
        <f t="shared" si="41"/>
        <v>1</v>
      </c>
      <c r="CA114" s="10" t="b">
        <f t="shared" si="42"/>
        <v>1</v>
      </c>
      <c r="CB114" s="10" t="b">
        <f t="shared" si="43"/>
        <v>1</v>
      </c>
      <c r="CC114" s="10" t="b">
        <f t="shared" si="44"/>
        <v>1</v>
      </c>
    </row>
    <row r="115" spans="1:81" x14ac:dyDescent="0.15">
      <c r="A115" s="6">
        <v>704</v>
      </c>
      <c r="B115" s="4">
        <v>25</v>
      </c>
      <c r="C115" t="str">
        <f t="shared" ca="1" si="29"/>
        <v>1503013,1304013,1404013,1304015,1503015,1504015</v>
      </c>
      <c r="D115" t="str">
        <f t="shared" si="30"/>
        <v>1,1,1,1,1,1</v>
      </c>
      <c r="E115" t="str">
        <f t="shared" si="31"/>
        <v>54,54,54,54,54,54</v>
      </c>
      <c r="G115">
        <f t="shared" ca="1" si="32"/>
        <v>1503013</v>
      </c>
      <c r="H115">
        <f t="shared" ca="1" si="33"/>
        <v>1304013</v>
      </c>
      <c r="I115">
        <f t="shared" ca="1" si="34"/>
        <v>1404013</v>
      </c>
      <c r="J115">
        <f t="shared" ca="1" si="35"/>
        <v>1304015</v>
      </c>
      <c r="K115">
        <f t="shared" ca="1" si="36"/>
        <v>1503015</v>
      </c>
      <c r="L115">
        <f t="shared" ca="1" si="37"/>
        <v>1504015</v>
      </c>
      <c r="M115" s="2">
        <v>1</v>
      </c>
      <c r="N115" s="7">
        <v>1</v>
      </c>
      <c r="O115">
        <v>1</v>
      </c>
      <c r="P115" s="7">
        <v>1</v>
      </c>
      <c r="Q115">
        <v>1</v>
      </c>
      <c r="R115" s="7">
        <v>1</v>
      </c>
      <c r="S115">
        <f t="shared" si="52"/>
        <v>54</v>
      </c>
      <c r="T115">
        <f t="shared" si="51"/>
        <v>54</v>
      </c>
      <c r="U115">
        <f t="shared" si="51"/>
        <v>54</v>
      </c>
      <c r="V115">
        <f t="shared" si="51"/>
        <v>54</v>
      </c>
      <c r="W115">
        <f t="shared" si="51"/>
        <v>54</v>
      </c>
      <c r="X115">
        <f t="shared" si="51"/>
        <v>54</v>
      </c>
      <c r="Y115" s="2">
        <v>3</v>
      </c>
      <c r="Z115" s="2">
        <v>3</v>
      </c>
      <c r="AA115" s="2">
        <v>3</v>
      </c>
      <c r="AB115" s="2">
        <v>5</v>
      </c>
      <c r="AC115" s="2">
        <v>5</v>
      </c>
      <c r="AD115" s="2">
        <v>5</v>
      </c>
      <c r="AE115">
        <f t="shared" ca="1" si="50"/>
        <v>503</v>
      </c>
      <c r="AF115">
        <f t="shared" ca="1" si="50"/>
        <v>304</v>
      </c>
      <c r="AG115">
        <f t="shared" ca="1" si="50"/>
        <v>404</v>
      </c>
      <c r="AH115">
        <f t="shared" ca="1" si="50"/>
        <v>304</v>
      </c>
      <c r="AI115">
        <f t="shared" ca="1" si="50"/>
        <v>503</v>
      </c>
      <c r="AJ115">
        <f t="shared" ca="1" si="50"/>
        <v>504</v>
      </c>
      <c r="AN115" s="4">
        <v>15</v>
      </c>
      <c r="AO115">
        <v>6</v>
      </c>
      <c r="AP115">
        <f t="shared" si="45"/>
        <v>54</v>
      </c>
      <c r="AQ115">
        <f t="shared" si="46"/>
        <v>5696</v>
      </c>
      <c r="AR115">
        <f t="shared" si="28"/>
        <v>5393.7276073619641</v>
      </c>
      <c r="AT115" s="6">
        <v>47</v>
      </c>
      <c r="AU115" s="1">
        <f t="shared" si="38"/>
        <v>1569.96</v>
      </c>
      <c r="AW115">
        <v>45</v>
      </c>
      <c r="AX115" s="2">
        <v>6</v>
      </c>
      <c r="AZ115">
        <v>17740.8</v>
      </c>
      <c r="BA115">
        <v>1478.4</v>
      </c>
      <c r="BB115">
        <v>349.8</v>
      </c>
      <c r="BC115">
        <v>17740.8</v>
      </c>
      <c r="BD115">
        <v>1478.4</v>
      </c>
      <c r="BE115">
        <v>349.8</v>
      </c>
      <c r="BF115">
        <v>17740.8</v>
      </c>
      <c r="BG115">
        <v>1478.4</v>
      </c>
      <c r="BH115">
        <v>349.8</v>
      </c>
      <c r="BI115">
        <v>17740.8</v>
      </c>
      <c r="BJ115">
        <v>1478.4</v>
      </c>
      <c r="BK115">
        <v>349.8</v>
      </c>
      <c r="BL115">
        <v>17740.8</v>
      </c>
      <c r="BM115">
        <v>1478.4</v>
      </c>
      <c r="BN115">
        <v>349.8</v>
      </c>
      <c r="BR115">
        <v>1205012</v>
      </c>
      <c r="BS115">
        <v>1204012</v>
      </c>
      <c r="BT115">
        <v>1404012</v>
      </c>
      <c r="BU115">
        <v>1404012</v>
      </c>
      <c r="BV115">
        <v>1102015</v>
      </c>
      <c r="BW115">
        <v>1404012</v>
      </c>
      <c r="BX115" s="10" t="b">
        <f t="shared" si="39"/>
        <v>1</v>
      </c>
      <c r="BY115" s="10" t="b">
        <f t="shared" si="40"/>
        <v>1</v>
      </c>
      <c r="BZ115" s="10" t="b">
        <f t="shared" si="41"/>
        <v>1</v>
      </c>
      <c r="CA115" s="10" t="b">
        <f t="shared" si="42"/>
        <v>1</v>
      </c>
      <c r="CB115" s="10" t="b">
        <f t="shared" si="43"/>
        <v>1</v>
      </c>
      <c r="CC115" s="10" t="b">
        <f t="shared" si="44"/>
        <v>1</v>
      </c>
    </row>
    <row r="116" spans="1:81" x14ac:dyDescent="0.15">
      <c r="A116" s="6">
        <v>705</v>
      </c>
      <c r="B116" s="4">
        <v>25</v>
      </c>
      <c r="C116" t="str">
        <f t="shared" ca="1" si="29"/>
        <v>1203013,1206013,1101013,1304015,1406015,1303015</v>
      </c>
      <c r="D116" t="str">
        <f t="shared" si="30"/>
        <v>1,1,1,1,1,1</v>
      </c>
      <c r="E116" t="str">
        <f t="shared" si="31"/>
        <v>61,61,61,61,61,61</v>
      </c>
      <c r="G116">
        <f t="shared" ca="1" si="32"/>
        <v>1203013</v>
      </c>
      <c r="H116">
        <f t="shared" ca="1" si="33"/>
        <v>1206013</v>
      </c>
      <c r="I116">
        <f t="shared" ca="1" si="34"/>
        <v>1101013</v>
      </c>
      <c r="J116">
        <f t="shared" ca="1" si="35"/>
        <v>1304015</v>
      </c>
      <c r="K116">
        <f t="shared" ca="1" si="36"/>
        <v>1406015</v>
      </c>
      <c r="L116">
        <f t="shared" ca="1" si="37"/>
        <v>1303015</v>
      </c>
      <c r="M116" s="2">
        <v>1</v>
      </c>
      <c r="N116" s="7">
        <v>1</v>
      </c>
      <c r="O116">
        <v>1</v>
      </c>
      <c r="P116" s="7">
        <v>1</v>
      </c>
      <c r="Q116">
        <v>1</v>
      </c>
      <c r="R116" s="7">
        <v>1</v>
      </c>
      <c r="S116">
        <f t="shared" si="52"/>
        <v>61</v>
      </c>
      <c r="T116">
        <f t="shared" si="51"/>
        <v>61</v>
      </c>
      <c r="U116">
        <f t="shared" si="51"/>
        <v>61</v>
      </c>
      <c r="V116">
        <f t="shared" si="51"/>
        <v>61</v>
      </c>
      <c r="W116">
        <f t="shared" si="51"/>
        <v>61</v>
      </c>
      <c r="X116">
        <f t="shared" si="51"/>
        <v>61</v>
      </c>
      <c r="Y116" s="2">
        <v>3</v>
      </c>
      <c r="Z116" s="2">
        <v>3</v>
      </c>
      <c r="AA116" s="2">
        <v>3</v>
      </c>
      <c r="AB116" s="2">
        <v>5</v>
      </c>
      <c r="AC116" s="2">
        <v>5</v>
      </c>
      <c r="AD116" s="2">
        <v>5</v>
      </c>
      <c r="AE116">
        <f t="shared" ca="1" si="50"/>
        <v>203</v>
      </c>
      <c r="AF116">
        <f t="shared" ca="1" si="50"/>
        <v>206</v>
      </c>
      <c r="AG116">
        <f t="shared" ca="1" si="50"/>
        <v>101</v>
      </c>
      <c r="AH116">
        <f t="shared" ca="1" si="50"/>
        <v>304</v>
      </c>
      <c r="AI116">
        <f t="shared" ca="1" si="50"/>
        <v>406</v>
      </c>
      <c r="AJ116">
        <f t="shared" ca="1" si="50"/>
        <v>303</v>
      </c>
      <c r="AN116" s="4">
        <v>25</v>
      </c>
      <c r="AO116">
        <v>6</v>
      </c>
      <c r="AP116">
        <f t="shared" si="45"/>
        <v>61</v>
      </c>
      <c r="AQ116">
        <f t="shared" si="46"/>
        <v>6319</v>
      </c>
      <c r="AR116">
        <f t="shared" si="28"/>
        <v>6100.770552147239</v>
      </c>
      <c r="AT116" s="6">
        <v>48</v>
      </c>
      <c r="AU116" s="1">
        <f t="shared" si="38"/>
        <v>1775.7599999999998</v>
      </c>
      <c r="AW116">
        <v>45</v>
      </c>
      <c r="AX116" s="2">
        <v>6</v>
      </c>
      <c r="AZ116">
        <v>20428.8</v>
      </c>
      <c r="BA116">
        <v>1702.4</v>
      </c>
      <c r="BB116">
        <v>402.8</v>
      </c>
      <c r="BC116">
        <v>20428.8</v>
      </c>
      <c r="BD116">
        <v>1702.4</v>
      </c>
      <c r="BE116">
        <v>402.8</v>
      </c>
      <c r="BF116">
        <v>20428.8</v>
      </c>
      <c r="BG116">
        <v>1702.4</v>
      </c>
      <c r="BH116">
        <v>402.8</v>
      </c>
      <c r="BI116">
        <v>20428.8</v>
      </c>
      <c r="BJ116">
        <v>1702.4</v>
      </c>
      <c r="BK116">
        <v>402.8</v>
      </c>
      <c r="BL116">
        <v>20428.8</v>
      </c>
      <c r="BM116">
        <v>1702.4</v>
      </c>
      <c r="BN116">
        <v>402.8</v>
      </c>
      <c r="BR116">
        <v>1304013</v>
      </c>
      <c r="BS116">
        <v>1405012</v>
      </c>
      <c r="BT116">
        <v>1405012</v>
      </c>
      <c r="BU116">
        <v>1406011</v>
      </c>
      <c r="BV116">
        <v>1204012</v>
      </c>
      <c r="BW116">
        <v>1304013</v>
      </c>
      <c r="BX116" s="10" t="b">
        <f t="shared" si="39"/>
        <v>1</v>
      </c>
      <c r="BY116" s="10" t="b">
        <f t="shared" si="40"/>
        <v>1</v>
      </c>
      <c r="BZ116" s="10" t="b">
        <f t="shared" si="41"/>
        <v>1</v>
      </c>
      <c r="CA116" s="10" t="b">
        <f t="shared" si="42"/>
        <v>1</v>
      </c>
      <c r="CB116" s="10" t="b">
        <f t="shared" si="43"/>
        <v>1</v>
      </c>
      <c r="CC116" s="10" t="b">
        <f t="shared" si="44"/>
        <v>1</v>
      </c>
    </row>
    <row r="117" spans="1:81" x14ac:dyDescent="0.15">
      <c r="A117" s="6">
        <v>706</v>
      </c>
      <c r="B117" s="4">
        <v>25</v>
      </c>
      <c r="C117" t="str">
        <f t="shared" ca="1" si="29"/>
        <v>1204013,1503013,1405013,1403015,1206015,1404015</v>
      </c>
      <c r="D117" t="str">
        <f t="shared" si="30"/>
        <v>1,1,1,1,1,1</v>
      </c>
      <c r="E117" t="str">
        <f t="shared" si="31"/>
        <v>61,61,61,61,61,61</v>
      </c>
      <c r="G117">
        <f t="shared" ca="1" si="32"/>
        <v>1204013</v>
      </c>
      <c r="H117">
        <f t="shared" ca="1" si="33"/>
        <v>1503013</v>
      </c>
      <c r="I117">
        <f t="shared" ca="1" si="34"/>
        <v>1405013</v>
      </c>
      <c r="J117">
        <f t="shared" ca="1" si="35"/>
        <v>1403015</v>
      </c>
      <c r="K117">
        <f t="shared" ca="1" si="36"/>
        <v>1206015</v>
      </c>
      <c r="L117">
        <f t="shared" ca="1" si="37"/>
        <v>1404015</v>
      </c>
      <c r="M117" s="2">
        <v>1</v>
      </c>
      <c r="N117" s="7">
        <v>1</v>
      </c>
      <c r="O117">
        <v>1</v>
      </c>
      <c r="P117" s="7">
        <v>1</v>
      </c>
      <c r="Q117">
        <v>1</v>
      </c>
      <c r="R117" s="7">
        <v>1</v>
      </c>
      <c r="S117">
        <f t="shared" si="52"/>
        <v>61</v>
      </c>
      <c r="T117">
        <f t="shared" si="51"/>
        <v>61</v>
      </c>
      <c r="U117">
        <f t="shared" si="51"/>
        <v>61</v>
      </c>
      <c r="V117">
        <f t="shared" si="51"/>
        <v>61</v>
      </c>
      <c r="W117">
        <f t="shared" si="51"/>
        <v>61</v>
      </c>
      <c r="X117">
        <f t="shared" si="51"/>
        <v>61</v>
      </c>
      <c r="Y117" s="2">
        <v>3</v>
      </c>
      <c r="Z117" s="2">
        <v>3</v>
      </c>
      <c r="AA117" s="2">
        <v>3</v>
      </c>
      <c r="AB117" s="2">
        <v>5</v>
      </c>
      <c r="AC117" s="2">
        <v>5</v>
      </c>
      <c r="AD117" s="2">
        <v>5</v>
      </c>
      <c r="AE117">
        <f t="shared" ca="1" si="50"/>
        <v>204</v>
      </c>
      <c r="AF117">
        <f t="shared" ca="1" si="50"/>
        <v>503</v>
      </c>
      <c r="AG117">
        <f t="shared" ca="1" si="50"/>
        <v>405</v>
      </c>
      <c r="AH117">
        <f t="shared" ca="1" si="50"/>
        <v>403</v>
      </c>
      <c r="AI117">
        <f t="shared" ca="1" si="50"/>
        <v>206</v>
      </c>
      <c r="AJ117">
        <f t="shared" ca="1" si="50"/>
        <v>404</v>
      </c>
      <c r="AN117" s="4">
        <v>15</v>
      </c>
      <c r="AO117">
        <v>6</v>
      </c>
      <c r="AP117">
        <f t="shared" si="45"/>
        <v>61</v>
      </c>
      <c r="AQ117">
        <f t="shared" si="46"/>
        <v>6319</v>
      </c>
      <c r="AR117">
        <f t="shared" si="28"/>
        <v>6100.770552147239</v>
      </c>
      <c r="AT117" s="6">
        <v>48</v>
      </c>
      <c r="AU117" s="1">
        <f t="shared" si="38"/>
        <v>1775.7599999999998</v>
      </c>
      <c r="AW117">
        <v>45</v>
      </c>
      <c r="AX117" s="2">
        <v>6</v>
      </c>
      <c r="AZ117">
        <v>20428.8</v>
      </c>
      <c r="BA117">
        <v>1702.4</v>
      </c>
      <c r="BB117">
        <v>402.8</v>
      </c>
      <c r="BC117">
        <v>20428.8</v>
      </c>
      <c r="BD117">
        <v>1702.4</v>
      </c>
      <c r="BE117">
        <v>402.8</v>
      </c>
      <c r="BF117">
        <v>20428.8</v>
      </c>
      <c r="BG117">
        <v>1702.4</v>
      </c>
      <c r="BH117">
        <v>402.8</v>
      </c>
      <c r="BI117">
        <v>20428.8</v>
      </c>
      <c r="BJ117">
        <v>1702.4</v>
      </c>
      <c r="BK117">
        <v>402.8</v>
      </c>
      <c r="BL117">
        <v>20428.8</v>
      </c>
      <c r="BM117">
        <v>1702.4</v>
      </c>
      <c r="BN117">
        <v>402.8</v>
      </c>
      <c r="BR117">
        <v>1404012</v>
      </c>
      <c r="BS117">
        <v>1404012</v>
      </c>
      <c r="BT117">
        <v>1304013</v>
      </c>
      <c r="BU117">
        <v>1304013</v>
      </c>
      <c r="BV117">
        <v>1404012</v>
      </c>
      <c r="BW117">
        <v>1204012</v>
      </c>
      <c r="BX117" s="10" t="b">
        <f t="shared" si="39"/>
        <v>1</v>
      </c>
      <c r="BY117" s="10" t="b">
        <f t="shared" si="40"/>
        <v>1</v>
      </c>
      <c r="BZ117" s="10" t="b">
        <f t="shared" si="41"/>
        <v>1</v>
      </c>
      <c r="CA117" s="10" t="b">
        <f t="shared" si="42"/>
        <v>1</v>
      </c>
      <c r="CB117" s="10" t="b">
        <f t="shared" si="43"/>
        <v>1</v>
      </c>
      <c r="CC117" s="10" t="b">
        <f t="shared" si="44"/>
        <v>1</v>
      </c>
    </row>
    <row r="118" spans="1:81" x14ac:dyDescent="0.15">
      <c r="A118" s="6">
        <v>707</v>
      </c>
      <c r="B118" s="4">
        <v>25</v>
      </c>
      <c r="C118" t="str">
        <f t="shared" ca="1" si="29"/>
        <v>1404014,1504014,1404014,1303015,1304015,1403015</v>
      </c>
      <c r="D118" t="str">
        <f t="shared" si="30"/>
        <v>1,1,1,1,1,1</v>
      </c>
      <c r="E118" t="str">
        <f t="shared" si="31"/>
        <v>61,61,61,61,61,61</v>
      </c>
      <c r="G118">
        <f t="shared" ca="1" si="32"/>
        <v>1404014</v>
      </c>
      <c r="H118">
        <f t="shared" ca="1" si="33"/>
        <v>1504014</v>
      </c>
      <c r="I118">
        <f t="shared" ca="1" si="34"/>
        <v>1404014</v>
      </c>
      <c r="J118">
        <f t="shared" ca="1" si="35"/>
        <v>1303015</v>
      </c>
      <c r="K118">
        <f t="shared" ca="1" si="36"/>
        <v>1304015</v>
      </c>
      <c r="L118">
        <f t="shared" ca="1" si="37"/>
        <v>1403015</v>
      </c>
      <c r="M118" s="2">
        <v>1</v>
      </c>
      <c r="N118" s="7">
        <v>1</v>
      </c>
      <c r="O118">
        <v>1</v>
      </c>
      <c r="P118" s="7">
        <v>1</v>
      </c>
      <c r="Q118">
        <v>1</v>
      </c>
      <c r="R118" s="7">
        <v>1</v>
      </c>
      <c r="S118">
        <f t="shared" si="52"/>
        <v>61</v>
      </c>
      <c r="T118">
        <f t="shared" si="51"/>
        <v>61</v>
      </c>
      <c r="U118">
        <f t="shared" si="51"/>
        <v>61</v>
      </c>
      <c r="V118">
        <f t="shared" si="51"/>
        <v>61</v>
      </c>
      <c r="W118">
        <f t="shared" si="51"/>
        <v>61</v>
      </c>
      <c r="X118">
        <f t="shared" si="51"/>
        <v>61</v>
      </c>
      <c r="Y118" s="2">
        <v>4</v>
      </c>
      <c r="Z118" s="2">
        <v>4</v>
      </c>
      <c r="AA118" s="2">
        <v>4</v>
      </c>
      <c r="AB118" s="2">
        <v>5</v>
      </c>
      <c r="AC118" s="2">
        <v>5</v>
      </c>
      <c r="AD118" s="2">
        <v>5</v>
      </c>
      <c r="AE118">
        <f t="shared" ca="1" si="50"/>
        <v>404</v>
      </c>
      <c r="AF118">
        <f t="shared" ca="1" si="50"/>
        <v>504</v>
      </c>
      <c r="AG118">
        <f t="shared" ca="1" si="50"/>
        <v>404</v>
      </c>
      <c r="AH118">
        <f t="shared" ca="1" si="50"/>
        <v>303</v>
      </c>
      <c r="AI118">
        <f t="shared" ca="1" si="50"/>
        <v>304</v>
      </c>
      <c r="AJ118">
        <f t="shared" ca="1" si="50"/>
        <v>403</v>
      </c>
      <c r="AN118" s="4">
        <v>15</v>
      </c>
      <c r="AO118">
        <v>6</v>
      </c>
      <c r="AP118">
        <f t="shared" si="45"/>
        <v>61</v>
      </c>
      <c r="AQ118">
        <f t="shared" si="46"/>
        <v>6319</v>
      </c>
      <c r="AR118">
        <f t="shared" si="28"/>
        <v>6100.770552147239</v>
      </c>
      <c r="AT118" s="6">
        <v>48</v>
      </c>
      <c r="AU118" s="1">
        <f t="shared" si="38"/>
        <v>1775.7599999999998</v>
      </c>
      <c r="AW118">
        <v>45</v>
      </c>
      <c r="AX118" s="2">
        <v>6</v>
      </c>
      <c r="AZ118">
        <v>20428.8</v>
      </c>
      <c r="BA118">
        <v>1702.4</v>
      </c>
      <c r="BB118">
        <v>402.8</v>
      </c>
      <c r="BC118">
        <v>20428.8</v>
      </c>
      <c r="BD118">
        <v>1702.4</v>
      </c>
      <c r="BE118">
        <v>402.8</v>
      </c>
      <c r="BF118">
        <v>20428.8</v>
      </c>
      <c r="BG118">
        <v>1702.4</v>
      </c>
      <c r="BH118">
        <v>402.8</v>
      </c>
      <c r="BI118">
        <v>20428.8</v>
      </c>
      <c r="BJ118">
        <v>1702.4</v>
      </c>
      <c r="BK118">
        <v>402.8</v>
      </c>
      <c r="BL118">
        <v>20428.8</v>
      </c>
      <c r="BM118">
        <v>1702.4</v>
      </c>
      <c r="BN118">
        <v>402.8</v>
      </c>
      <c r="BR118">
        <v>1404012</v>
      </c>
      <c r="BS118">
        <v>1503013</v>
      </c>
      <c r="BT118">
        <v>1405012</v>
      </c>
      <c r="BU118">
        <v>1404012</v>
      </c>
      <c r="BV118">
        <v>1503013</v>
      </c>
      <c r="BW118">
        <v>1206011</v>
      </c>
      <c r="BX118" s="10" t="b">
        <f t="shared" si="39"/>
        <v>1</v>
      </c>
      <c r="BY118" s="10" t="b">
        <f t="shared" si="40"/>
        <v>1</v>
      </c>
      <c r="BZ118" s="10" t="b">
        <f t="shared" si="41"/>
        <v>1</v>
      </c>
      <c r="CA118" s="10" t="b">
        <f t="shared" si="42"/>
        <v>1</v>
      </c>
      <c r="CB118" s="10" t="b">
        <f t="shared" si="43"/>
        <v>1</v>
      </c>
      <c r="CC118" s="10" t="b">
        <f t="shared" si="44"/>
        <v>1</v>
      </c>
    </row>
    <row r="119" spans="1:81" x14ac:dyDescent="0.15">
      <c r="A119" s="6">
        <v>708</v>
      </c>
      <c r="B119" s="4">
        <v>25</v>
      </c>
      <c r="C119" t="str">
        <f t="shared" ca="1" si="29"/>
        <v>1503014,1503014,1504014,1204015,1206015,1504015</v>
      </c>
      <c r="D119" t="str">
        <f t="shared" si="30"/>
        <v>1,1,1,1,1,1</v>
      </c>
      <c r="E119" t="str">
        <f t="shared" si="31"/>
        <v>61,61,61,61,61,61</v>
      </c>
      <c r="G119">
        <f t="shared" ca="1" si="32"/>
        <v>1503014</v>
      </c>
      <c r="H119">
        <f t="shared" ca="1" si="33"/>
        <v>1503014</v>
      </c>
      <c r="I119">
        <f t="shared" ca="1" si="34"/>
        <v>1504014</v>
      </c>
      <c r="J119">
        <f t="shared" ca="1" si="35"/>
        <v>1204015</v>
      </c>
      <c r="K119">
        <f t="shared" ca="1" si="36"/>
        <v>1206015</v>
      </c>
      <c r="L119">
        <f t="shared" ca="1" si="37"/>
        <v>1504015</v>
      </c>
      <c r="M119" s="2">
        <v>1</v>
      </c>
      <c r="N119" s="7">
        <v>1</v>
      </c>
      <c r="O119">
        <v>1</v>
      </c>
      <c r="P119" s="7">
        <v>1</v>
      </c>
      <c r="Q119">
        <v>1</v>
      </c>
      <c r="R119" s="7">
        <v>1</v>
      </c>
      <c r="S119">
        <f t="shared" si="52"/>
        <v>61</v>
      </c>
      <c r="T119">
        <f t="shared" si="51"/>
        <v>61</v>
      </c>
      <c r="U119">
        <f t="shared" si="51"/>
        <v>61</v>
      </c>
      <c r="V119">
        <f t="shared" si="51"/>
        <v>61</v>
      </c>
      <c r="W119">
        <f t="shared" si="51"/>
        <v>61</v>
      </c>
      <c r="X119">
        <f t="shared" si="51"/>
        <v>61</v>
      </c>
      <c r="Y119" s="2">
        <v>4</v>
      </c>
      <c r="Z119" s="2">
        <v>4</v>
      </c>
      <c r="AA119" s="2">
        <v>4</v>
      </c>
      <c r="AB119" s="2">
        <v>5</v>
      </c>
      <c r="AC119" s="2">
        <v>5</v>
      </c>
      <c r="AD119" s="2">
        <v>5</v>
      </c>
      <c r="AE119">
        <f t="shared" ca="1" si="50"/>
        <v>503</v>
      </c>
      <c r="AF119">
        <f t="shared" ca="1" si="50"/>
        <v>503</v>
      </c>
      <c r="AG119">
        <f t="shared" ca="1" si="50"/>
        <v>504</v>
      </c>
      <c r="AH119">
        <f t="shared" ca="1" si="50"/>
        <v>204</v>
      </c>
      <c r="AI119">
        <f t="shared" ca="1" si="50"/>
        <v>206</v>
      </c>
      <c r="AJ119">
        <f t="shared" ca="1" si="50"/>
        <v>504</v>
      </c>
      <c r="AN119" s="4">
        <v>15</v>
      </c>
      <c r="AO119">
        <v>6</v>
      </c>
      <c r="AP119">
        <f t="shared" si="45"/>
        <v>61</v>
      </c>
      <c r="AQ119">
        <f t="shared" si="46"/>
        <v>6319</v>
      </c>
      <c r="AR119">
        <f t="shared" si="28"/>
        <v>6100.770552147239</v>
      </c>
      <c r="AT119" s="6">
        <v>48</v>
      </c>
      <c r="AU119" s="1">
        <f t="shared" si="38"/>
        <v>1775.7599999999998</v>
      </c>
      <c r="AW119">
        <v>45</v>
      </c>
      <c r="AX119" s="2">
        <v>6</v>
      </c>
      <c r="AZ119">
        <v>20428.8</v>
      </c>
      <c r="BA119">
        <v>1702.4</v>
      </c>
      <c r="BB119">
        <v>402.8</v>
      </c>
      <c r="BC119">
        <v>20428.8</v>
      </c>
      <c r="BD119">
        <v>1702.4</v>
      </c>
      <c r="BE119">
        <v>402.8</v>
      </c>
      <c r="BF119">
        <v>20428.8</v>
      </c>
      <c r="BG119">
        <v>1702.4</v>
      </c>
      <c r="BH119">
        <v>402.8</v>
      </c>
      <c r="BI119">
        <v>20428.8</v>
      </c>
      <c r="BJ119">
        <v>1702.4</v>
      </c>
      <c r="BK119">
        <v>402.8</v>
      </c>
      <c r="BL119">
        <v>20428.8</v>
      </c>
      <c r="BM119">
        <v>1702.4</v>
      </c>
      <c r="BN119">
        <v>402.8</v>
      </c>
      <c r="BR119">
        <v>1406011</v>
      </c>
      <c r="BS119">
        <v>1404012</v>
      </c>
      <c r="BT119">
        <v>1303013</v>
      </c>
      <c r="BU119">
        <v>1206011</v>
      </c>
      <c r="BV119">
        <v>1303013</v>
      </c>
      <c r="BW119">
        <v>1203011</v>
      </c>
      <c r="BX119" s="10" t="b">
        <f t="shared" si="39"/>
        <v>1</v>
      </c>
      <c r="BY119" s="10" t="b">
        <f t="shared" si="40"/>
        <v>1</v>
      </c>
      <c r="BZ119" s="10" t="b">
        <f t="shared" si="41"/>
        <v>1</v>
      </c>
      <c r="CA119" s="10" t="b">
        <f t="shared" si="42"/>
        <v>1</v>
      </c>
      <c r="CB119" s="10" t="b">
        <f t="shared" si="43"/>
        <v>1</v>
      </c>
      <c r="CC119" s="10" t="b">
        <f t="shared" si="44"/>
        <v>1</v>
      </c>
    </row>
    <row r="120" spans="1:81" x14ac:dyDescent="0.15">
      <c r="A120" s="6">
        <v>709</v>
      </c>
      <c r="B120" s="4">
        <v>25</v>
      </c>
      <c r="C120" t="str">
        <f t="shared" ca="1" si="29"/>
        <v>1206014,1504014,1304014,1203015,1203015,1406015</v>
      </c>
      <c r="D120" t="str">
        <f t="shared" si="30"/>
        <v>1,1,1,1,1,1</v>
      </c>
      <c r="E120" t="str">
        <f t="shared" si="31"/>
        <v>61,61,61,61,61,61</v>
      </c>
      <c r="G120">
        <f t="shared" ca="1" si="32"/>
        <v>1206014</v>
      </c>
      <c r="H120">
        <f t="shared" ca="1" si="33"/>
        <v>1504014</v>
      </c>
      <c r="I120">
        <f t="shared" ca="1" si="34"/>
        <v>1304014</v>
      </c>
      <c r="J120">
        <f t="shared" ca="1" si="35"/>
        <v>1203015</v>
      </c>
      <c r="K120">
        <f t="shared" ca="1" si="36"/>
        <v>1203015</v>
      </c>
      <c r="L120">
        <f t="shared" ca="1" si="37"/>
        <v>1406015</v>
      </c>
      <c r="M120" s="2">
        <v>1</v>
      </c>
      <c r="N120" s="7">
        <v>1</v>
      </c>
      <c r="O120">
        <v>1</v>
      </c>
      <c r="P120" s="7">
        <v>1</v>
      </c>
      <c r="Q120">
        <v>1</v>
      </c>
      <c r="R120" s="7">
        <v>1</v>
      </c>
      <c r="S120">
        <f t="shared" si="52"/>
        <v>61</v>
      </c>
      <c r="T120">
        <f t="shared" si="51"/>
        <v>61</v>
      </c>
      <c r="U120">
        <f t="shared" si="51"/>
        <v>61</v>
      </c>
      <c r="V120">
        <f t="shared" si="51"/>
        <v>61</v>
      </c>
      <c r="W120">
        <f t="shared" si="51"/>
        <v>61</v>
      </c>
      <c r="X120">
        <f t="shared" si="51"/>
        <v>61</v>
      </c>
      <c r="Y120" s="2">
        <v>4</v>
      </c>
      <c r="Z120" s="2">
        <v>4</v>
      </c>
      <c r="AA120" s="2">
        <v>4</v>
      </c>
      <c r="AB120" s="2">
        <v>5</v>
      </c>
      <c r="AC120" s="2">
        <v>5</v>
      </c>
      <c r="AD120" s="2">
        <v>5</v>
      </c>
      <c r="AE120">
        <f t="shared" ca="1" si="50"/>
        <v>206</v>
      </c>
      <c r="AF120">
        <f t="shared" ca="1" si="50"/>
        <v>504</v>
      </c>
      <c r="AG120">
        <f t="shared" ca="1" si="50"/>
        <v>304</v>
      </c>
      <c r="AH120">
        <f t="shared" ca="1" si="50"/>
        <v>203</v>
      </c>
      <c r="AI120">
        <f t="shared" ca="1" si="50"/>
        <v>203</v>
      </c>
      <c r="AJ120">
        <f t="shared" ca="1" si="50"/>
        <v>406</v>
      </c>
      <c r="AN120" s="4">
        <v>15</v>
      </c>
      <c r="AO120">
        <v>6</v>
      </c>
      <c r="AP120">
        <f t="shared" si="45"/>
        <v>61</v>
      </c>
      <c r="AQ120">
        <f t="shared" si="46"/>
        <v>6319</v>
      </c>
      <c r="AR120">
        <f t="shared" si="28"/>
        <v>6100.770552147239</v>
      </c>
      <c r="AT120" s="6">
        <v>48</v>
      </c>
      <c r="AU120" s="1">
        <f t="shared" si="38"/>
        <v>1775.7599999999998</v>
      </c>
      <c r="AW120">
        <v>45</v>
      </c>
      <c r="AX120" s="2">
        <v>6</v>
      </c>
      <c r="AZ120">
        <v>20428.8</v>
      </c>
      <c r="BA120">
        <v>1702.4</v>
      </c>
      <c r="BB120">
        <v>402.8</v>
      </c>
      <c r="BC120">
        <v>20428.8</v>
      </c>
      <c r="BD120">
        <v>1702.4</v>
      </c>
      <c r="BE120">
        <v>402.8</v>
      </c>
      <c r="BF120">
        <v>20428.8</v>
      </c>
      <c r="BG120">
        <v>1702.4</v>
      </c>
      <c r="BH120">
        <v>402.8</v>
      </c>
      <c r="BI120">
        <v>20428.8</v>
      </c>
      <c r="BJ120">
        <v>1702.4</v>
      </c>
      <c r="BK120">
        <v>402.8</v>
      </c>
      <c r="BL120">
        <v>20428.8</v>
      </c>
      <c r="BM120">
        <v>1702.4</v>
      </c>
      <c r="BN120">
        <v>402.8</v>
      </c>
      <c r="BR120">
        <v>1204012</v>
      </c>
      <c r="BS120">
        <v>1205012</v>
      </c>
      <c r="BT120">
        <v>1206011</v>
      </c>
      <c r="BU120">
        <v>1404012</v>
      </c>
      <c r="BV120">
        <v>1405012</v>
      </c>
      <c r="BW120">
        <v>1204012</v>
      </c>
      <c r="BX120" s="10" t="b">
        <f t="shared" si="39"/>
        <v>1</v>
      </c>
      <c r="BY120" s="10" t="b">
        <f t="shared" si="40"/>
        <v>1</v>
      </c>
      <c r="BZ120" s="10" t="b">
        <f t="shared" si="41"/>
        <v>1</v>
      </c>
      <c r="CA120" s="10" t="b">
        <f t="shared" si="42"/>
        <v>1</v>
      </c>
      <c r="CB120" s="10" t="b">
        <f t="shared" si="43"/>
        <v>1</v>
      </c>
      <c r="CC120" s="10" t="b">
        <f t="shared" si="44"/>
        <v>1</v>
      </c>
    </row>
    <row r="121" spans="1:81" x14ac:dyDescent="0.15">
      <c r="A121" s="6">
        <v>710</v>
      </c>
      <c r="B121" s="4">
        <v>25</v>
      </c>
      <c r="C121" t="str">
        <f t="shared" ca="1" si="29"/>
        <v>1101014,1503014,1205014,1204015,1205015,1304015</v>
      </c>
      <c r="D121" t="str">
        <f t="shared" si="30"/>
        <v>1,1,1,1,1,1</v>
      </c>
      <c r="E121" t="str">
        <f t="shared" si="31"/>
        <v>63,63,63,63,63,63</v>
      </c>
      <c r="G121">
        <f t="shared" ca="1" si="32"/>
        <v>1101014</v>
      </c>
      <c r="H121">
        <f t="shared" ca="1" si="33"/>
        <v>1503014</v>
      </c>
      <c r="I121">
        <f t="shared" ca="1" si="34"/>
        <v>1205014</v>
      </c>
      <c r="J121">
        <f t="shared" ca="1" si="35"/>
        <v>1204015</v>
      </c>
      <c r="K121">
        <f t="shared" ca="1" si="36"/>
        <v>1205015</v>
      </c>
      <c r="L121">
        <f t="shared" ca="1" si="37"/>
        <v>1304015</v>
      </c>
      <c r="M121" s="2">
        <v>1</v>
      </c>
      <c r="N121" s="7">
        <v>1</v>
      </c>
      <c r="O121">
        <v>1</v>
      </c>
      <c r="P121" s="7">
        <v>1</v>
      </c>
      <c r="Q121">
        <v>1</v>
      </c>
      <c r="R121" s="7">
        <v>1</v>
      </c>
      <c r="S121">
        <f t="shared" si="52"/>
        <v>63</v>
      </c>
      <c r="T121">
        <f t="shared" si="51"/>
        <v>63</v>
      </c>
      <c r="U121">
        <f t="shared" si="51"/>
        <v>63</v>
      </c>
      <c r="V121">
        <f t="shared" si="51"/>
        <v>63</v>
      </c>
      <c r="W121">
        <f t="shared" si="51"/>
        <v>63</v>
      </c>
      <c r="X121">
        <f t="shared" si="51"/>
        <v>63</v>
      </c>
      <c r="Y121" s="2">
        <v>4</v>
      </c>
      <c r="Z121" s="2">
        <v>4</v>
      </c>
      <c r="AA121" s="2">
        <v>4</v>
      </c>
      <c r="AB121" s="2">
        <v>5</v>
      </c>
      <c r="AC121" s="2">
        <v>5</v>
      </c>
      <c r="AD121" s="2">
        <v>5</v>
      </c>
      <c r="AE121">
        <f t="shared" ca="1" si="50"/>
        <v>101</v>
      </c>
      <c r="AF121">
        <f t="shared" ca="1" si="50"/>
        <v>503</v>
      </c>
      <c r="AG121">
        <f t="shared" ca="1" si="50"/>
        <v>205</v>
      </c>
      <c r="AH121">
        <f t="shared" ca="1" si="50"/>
        <v>204</v>
      </c>
      <c r="AI121">
        <f t="shared" ca="1" si="50"/>
        <v>205</v>
      </c>
      <c r="AJ121">
        <f t="shared" ca="1" si="50"/>
        <v>304</v>
      </c>
      <c r="AN121" s="4">
        <v>25</v>
      </c>
      <c r="AO121">
        <v>6</v>
      </c>
      <c r="AP121">
        <f t="shared" si="45"/>
        <v>63</v>
      </c>
      <c r="AQ121">
        <f t="shared" si="46"/>
        <v>6497</v>
      </c>
      <c r="AR121">
        <f t="shared" si="28"/>
        <v>6266.4859972161466</v>
      </c>
      <c r="AT121" s="6">
        <v>49</v>
      </c>
      <c r="AU121" s="1">
        <f t="shared" si="38"/>
        <v>1823.7360000000001</v>
      </c>
      <c r="AW121">
        <v>45</v>
      </c>
      <c r="AX121" s="2">
        <v>6</v>
      </c>
      <c r="AZ121">
        <v>21012.48</v>
      </c>
      <c r="BA121">
        <v>1751.04</v>
      </c>
      <c r="BB121">
        <v>414.2</v>
      </c>
      <c r="BC121">
        <v>21012.48</v>
      </c>
      <c r="BD121">
        <v>1751.04</v>
      </c>
      <c r="BE121">
        <v>414.2</v>
      </c>
      <c r="BF121">
        <v>21012.48</v>
      </c>
      <c r="BG121">
        <v>1751.04</v>
      </c>
      <c r="BH121">
        <v>414.2</v>
      </c>
      <c r="BI121">
        <v>21012.48</v>
      </c>
      <c r="BJ121">
        <v>1751.04</v>
      </c>
      <c r="BK121">
        <v>414.2</v>
      </c>
      <c r="BL121">
        <v>21012.48</v>
      </c>
      <c r="BM121">
        <v>1751.04</v>
      </c>
      <c r="BN121">
        <v>414.2</v>
      </c>
      <c r="BR121">
        <v>1303013</v>
      </c>
      <c r="BS121">
        <v>1504013</v>
      </c>
      <c r="BT121">
        <v>1206011</v>
      </c>
      <c r="BU121">
        <v>1206011</v>
      </c>
      <c r="BV121">
        <v>1204012</v>
      </c>
      <c r="BW121">
        <v>1303013</v>
      </c>
      <c r="BX121" s="10" t="b">
        <f t="shared" si="39"/>
        <v>1</v>
      </c>
      <c r="BY121" s="10" t="b">
        <f t="shared" si="40"/>
        <v>1</v>
      </c>
      <c r="BZ121" s="10" t="b">
        <f t="shared" si="41"/>
        <v>1</v>
      </c>
      <c r="CA121" s="10" t="b">
        <f t="shared" si="42"/>
        <v>1</v>
      </c>
      <c r="CB121" s="10" t="b">
        <f t="shared" si="43"/>
        <v>1</v>
      </c>
      <c r="CC121" s="10" t="b">
        <f t="shared" si="44"/>
        <v>1</v>
      </c>
    </row>
    <row r="122" spans="1:81" x14ac:dyDescent="0.15">
      <c r="A122" s="6">
        <v>711</v>
      </c>
      <c r="B122" s="4">
        <v>25</v>
      </c>
      <c r="C122" t="str">
        <f t="shared" ca="1" si="29"/>
        <v>1206014,1102014,1504014,1503015,1504015,1304015</v>
      </c>
      <c r="D122" t="str">
        <f t="shared" si="30"/>
        <v>1,1,1,1,1,1</v>
      </c>
      <c r="E122" t="str">
        <f t="shared" si="31"/>
        <v>62,62,62,62,62,62</v>
      </c>
      <c r="G122">
        <f t="shared" ca="1" si="32"/>
        <v>1206014</v>
      </c>
      <c r="H122">
        <f t="shared" ca="1" si="33"/>
        <v>1102014</v>
      </c>
      <c r="I122">
        <f t="shared" ca="1" si="34"/>
        <v>1504014</v>
      </c>
      <c r="J122">
        <f t="shared" ca="1" si="35"/>
        <v>1503015</v>
      </c>
      <c r="K122">
        <f t="shared" ca="1" si="36"/>
        <v>1504015</v>
      </c>
      <c r="L122">
        <f t="shared" ca="1" si="37"/>
        <v>1304015</v>
      </c>
      <c r="M122" s="2">
        <v>1</v>
      </c>
      <c r="N122" s="7">
        <v>1</v>
      </c>
      <c r="O122">
        <v>1</v>
      </c>
      <c r="P122" s="7">
        <v>1</v>
      </c>
      <c r="Q122">
        <v>1</v>
      </c>
      <c r="R122" s="7">
        <v>1</v>
      </c>
      <c r="S122">
        <f t="shared" si="52"/>
        <v>62</v>
      </c>
      <c r="T122">
        <f t="shared" si="51"/>
        <v>62</v>
      </c>
      <c r="U122">
        <f t="shared" si="51"/>
        <v>62</v>
      </c>
      <c r="V122">
        <f t="shared" si="51"/>
        <v>62</v>
      </c>
      <c r="W122">
        <f t="shared" si="51"/>
        <v>62</v>
      </c>
      <c r="X122">
        <f t="shared" si="51"/>
        <v>62</v>
      </c>
      <c r="Y122" s="2">
        <v>4</v>
      </c>
      <c r="Z122" s="2">
        <v>4</v>
      </c>
      <c r="AA122" s="2">
        <v>4</v>
      </c>
      <c r="AB122" s="2">
        <v>5</v>
      </c>
      <c r="AC122" s="2">
        <v>5</v>
      </c>
      <c r="AD122" s="2">
        <v>5</v>
      </c>
      <c r="AE122">
        <f t="shared" ca="1" si="50"/>
        <v>206</v>
      </c>
      <c r="AF122">
        <f t="shared" ca="1" si="50"/>
        <v>102</v>
      </c>
      <c r="AG122">
        <f t="shared" ca="1" si="50"/>
        <v>504</v>
      </c>
      <c r="AH122">
        <f t="shared" ca="1" si="50"/>
        <v>503</v>
      </c>
      <c r="AI122">
        <f t="shared" ca="1" si="50"/>
        <v>504</v>
      </c>
      <c r="AJ122">
        <f t="shared" ca="1" si="50"/>
        <v>304</v>
      </c>
      <c r="AN122" s="4">
        <v>15</v>
      </c>
      <c r="AO122">
        <v>6</v>
      </c>
      <c r="AP122">
        <f t="shared" si="45"/>
        <v>62</v>
      </c>
      <c r="AQ122">
        <f t="shared" si="46"/>
        <v>6408</v>
      </c>
      <c r="AR122">
        <f t="shared" si="28"/>
        <v>6190.8438189333601</v>
      </c>
      <c r="AT122" s="6">
        <v>49</v>
      </c>
      <c r="AU122" s="1">
        <f t="shared" si="38"/>
        <v>1801.848</v>
      </c>
      <c r="AW122">
        <v>45</v>
      </c>
      <c r="AX122" s="2">
        <v>6</v>
      </c>
      <c r="AZ122">
        <v>20720.64</v>
      </c>
      <c r="BA122">
        <v>1726.72</v>
      </c>
      <c r="BB122">
        <v>408.5</v>
      </c>
      <c r="BC122">
        <v>20720.64</v>
      </c>
      <c r="BD122">
        <v>1726.72</v>
      </c>
      <c r="BE122">
        <v>408.5</v>
      </c>
      <c r="BF122">
        <v>20720.64</v>
      </c>
      <c r="BG122">
        <v>1726.72</v>
      </c>
      <c r="BH122">
        <v>408.5</v>
      </c>
      <c r="BI122">
        <v>20720.64</v>
      </c>
      <c r="BJ122">
        <v>1726.72</v>
      </c>
      <c r="BK122">
        <v>408.5</v>
      </c>
      <c r="BL122">
        <v>20720.64</v>
      </c>
      <c r="BM122">
        <v>1726.72</v>
      </c>
      <c r="BN122">
        <v>408.5</v>
      </c>
      <c r="BR122">
        <v>1206011</v>
      </c>
      <c r="BS122">
        <v>1102012</v>
      </c>
      <c r="BT122">
        <v>1206011</v>
      </c>
      <c r="BU122">
        <v>1102013</v>
      </c>
      <c r="BV122">
        <v>1403011</v>
      </c>
      <c r="BW122">
        <v>1404012</v>
      </c>
      <c r="BX122" s="10" t="b">
        <f t="shared" si="39"/>
        <v>1</v>
      </c>
      <c r="BY122" s="10" t="b">
        <f t="shared" si="40"/>
        <v>1</v>
      </c>
      <c r="BZ122" s="10" t="b">
        <f t="shared" si="41"/>
        <v>1</v>
      </c>
      <c r="CA122" s="10" t="b">
        <f t="shared" si="42"/>
        <v>1</v>
      </c>
      <c r="CB122" s="10" t="b">
        <f t="shared" si="43"/>
        <v>1</v>
      </c>
      <c r="CC122" s="10" t="b">
        <f t="shared" si="44"/>
        <v>1</v>
      </c>
    </row>
    <row r="123" spans="1:81" x14ac:dyDescent="0.15">
      <c r="A123" s="6">
        <v>712</v>
      </c>
      <c r="B123" s="4">
        <v>25</v>
      </c>
      <c r="C123" t="str">
        <f t="shared" ca="1" si="29"/>
        <v>1205014,1405014,1303014,1204015,1403015,1304015</v>
      </c>
      <c r="D123" t="str">
        <f t="shared" si="30"/>
        <v>1,1,1,1,1,1</v>
      </c>
      <c r="E123" t="str">
        <f t="shared" si="31"/>
        <v>62,62,62,62,62,62</v>
      </c>
      <c r="G123">
        <f t="shared" ca="1" si="32"/>
        <v>1205014</v>
      </c>
      <c r="H123">
        <f t="shared" ca="1" si="33"/>
        <v>1405014</v>
      </c>
      <c r="I123">
        <f t="shared" ca="1" si="34"/>
        <v>1303014</v>
      </c>
      <c r="J123">
        <f t="shared" ca="1" si="35"/>
        <v>1204015</v>
      </c>
      <c r="K123">
        <f t="shared" ca="1" si="36"/>
        <v>1403015</v>
      </c>
      <c r="L123">
        <f t="shared" ca="1" si="37"/>
        <v>1304015</v>
      </c>
      <c r="M123" s="2">
        <v>1</v>
      </c>
      <c r="N123" s="7">
        <v>1</v>
      </c>
      <c r="O123">
        <v>1</v>
      </c>
      <c r="P123" s="7">
        <v>1</v>
      </c>
      <c r="Q123">
        <v>1</v>
      </c>
      <c r="R123" s="7">
        <v>1</v>
      </c>
      <c r="S123">
        <f t="shared" si="52"/>
        <v>62</v>
      </c>
      <c r="T123">
        <f t="shared" si="51"/>
        <v>62</v>
      </c>
      <c r="U123">
        <f t="shared" si="51"/>
        <v>62</v>
      </c>
      <c r="V123">
        <f t="shared" si="51"/>
        <v>62</v>
      </c>
      <c r="W123">
        <f t="shared" si="51"/>
        <v>62</v>
      </c>
      <c r="X123">
        <f t="shared" si="51"/>
        <v>62</v>
      </c>
      <c r="Y123" s="2">
        <v>4</v>
      </c>
      <c r="Z123" s="2">
        <v>4</v>
      </c>
      <c r="AA123" s="2">
        <v>4</v>
      </c>
      <c r="AB123" s="2">
        <v>5</v>
      </c>
      <c r="AC123" s="2">
        <v>5</v>
      </c>
      <c r="AD123" s="2">
        <v>5</v>
      </c>
      <c r="AE123">
        <f t="shared" ca="1" si="50"/>
        <v>205</v>
      </c>
      <c r="AF123">
        <f t="shared" ca="1" si="50"/>
        <v>405</v>
      </c>
      <c r="AG123">
        <f t="shared" ca="1" si="50"/>
        <v>303</v>
      </c>
      <c r="AH123">
        <f t="shared" ca="1" si="50"/>
        <v>204</v>
      </c>
      <c r="AI123">
        <f t="shared" ca="1" si="50"/>
        <v>403</v>
      </c>
      <c r="AJ123">
        <f t="shared" ca="1" si="50"/>
        <v>304</v>
      </c>
      <c r="AN123" s="4">
        <v>15</v>
      </c>
      <c r="AO123">
        <v>6</v>
      </c>
      <c r="AP123">
        <f t="shared" si="45"/>
        <v>62</v>
      </c>
      <c r="AQ123">
        <f t="shared" si="46"/>
        <v>6408</v>
      </c>
      <c r="AR123">
        <f t="shared" si="28"/>
        <v>6190.8438189333601</v>
      </c>
      <c r="AT123" s="6">
        <v>49</v>
      </c>
      <c r="AU123" s="1">
        <f t="shared" si="38"/>
        <v>1801.848</v>
      </c>
      <c r="AW123">
        <v>45</v>
      </c>
      <c r="AX123" s="2">
        <v>6</v>
      </c>
      <c r="AZ123">
        <v>20720.64</v>
      </c>
      <c r="BA123">
        <v>1726.72</v>
      </c>
      <c r="BB123">
        <v>408.5</v>
      </c>
      <c r="BC123">
        <v>20720.64</v>
      </c>
      <c r="BD123">
        <v>1726.72</v>
      </c>
      <c r="BE123">
        <v>408.5</v>
      </c>
      <c r="BF123">
        <v>20720.64</v>
      </c>
      <c r="BG123">
        <v>1726.72</v>
      </c>
      <c r="BH123">
        <v>408.5</v>
      </c>
      <c r="BI123">
        <v>20720.64</v>
      </c>
      <c r="BJ123">
        <v>1726.72</v>
      </c>
      <c r="BK123">
        <v>408.5</v>
      </c>
      <c r="BL123">
        <v>20720.64</v>
      </c>
      <c r="BM123">
        <v>1726.72</v>
      </c>
      <c r="BN123">
        <v>408.5</v>
      </c>
      <c r="BR123">
        <v>1403011</v>
      </c>
      <c r="BS123">
        <v>1102012</v>
      </c>
      <c r="BT123">
        <v>1405012</v>
      </c>
      <c r="BU123">
        <v>1206011</v>
      </c>
      <c r="BV123">
        <v>1406011</v>
      </c>
      <c r="BW123">
        <v>1503013</v>
      </c>
      <c r="BX123" s="10" t="b">
        <f t="shared" si="39"/>
        <v>1</v>
      </c>
      <c r="BY123" s="10" t="b">
        <f t="shared" si="40"/>
        <v>1</v>
      </c>
      <c r="BZ123" s="10" t="b">
        <f t="shared" si="41"/>
        <v>1</v>
      </c>
      <c r="CA123" s="10" t="b">
        <f t="shared" si="42"/>
        <v>1</v>
      </c>
      <c r="CB123" s="10" t="b">
        <f t="shared" si="43"/>
        <v>1</v>
      </c>
      <c r="CC123" s="10" t="b">
        <f t="shared" si="44"/>
        <v>1</v>
      </c>
    </row>
    <row r="124" spans="1:81" x14ac:dyDescent="0.15">
      <c r="A124" s="6">
        <v>713</v>
      </c>
      <c r="B124" s="4">
        <v>25</v>
      </c>
      <c r="C124" t="str">
        <f t="shared" ca="1" si="29"/>
        <v>1204012,1303012,1204013,1504013,1204015,1405015</v>
      </c>
      <c r="D124" t="str">
        <f t="shared" si="30"/>
        <v>1,1,1,1,1,1</v>
      </c>
      <c r="E124" t="str">
        <f t="shared" si="31"/>
        <v>62,62,62,62,62,62</v>
      </c>
      <c r="G124">
        <f t="shared" ca="1" si="32"/>
        <v>1204012</v>
      </c>
      <c r="H124">
        <f t="shared" ca="1" si="33"/>
        <v>1303012</v>
      </c>
      <c r="I124">
        <f t="shared" ca="1" si="34"/>
        <v>1204013</v>
      </c>
      <c r="J124">
        <f t="shared" ca="1" si="35"/>
        <v>1504013</v>
      </c>
      <c r="K124">
        <f t="shared" ca="1" si="36"/>
        <v>1204015</v>
      </c>
      <c r="L124">
        <f t="shared" ca="1" si="37"/>
        <v>1405015</v>
      </c>
      <c r="M124" s="2">
        <v>1</v>
      </c>
      <c r="N124" s="7">
        <v>1</v>
      </c>
      <c r="O124">
        <v>1</v>
      </c>
      <c r="P124" s="7">
        <v>1</v>
      </c>
      <c r="Q124">
        <v>1</v>
      </c>
      <c r="R124" s="7">
        <v>1</v>
      </c>
      <c r="S124">
        <f t="shared" si="52"/>
        <v>62</v>
      </c>
      <c r="T124">
        <f t="shared" si="51"/>
        <v>62</v>
      </c>
      <c r="U124">
        <f t="shared" si="51"/>
        <v>62</v>
      </c>
      <c r="V124">
        <f t="shared" si="51"/>
        <v>62</v>
      </c>
      <c r="W124">
        <f t="shared" si="51"/>
        <v>62</v>
      </c>
      <c r="X124">
        <f t="shared" si="51"/>
        <v>62</v>
      </c>
      <c r="Y124" s="2">
        <v>2</v>
      </c>
      <c r="Z124" s="2">
        <v>2</v>
      </c>
      <c r="AA124" s="2">
        <v>3</v>
      </c>
      <c r="AB124" s="2">
        <v>3</v>
      </c>
      <c r="AC124" s="2">
        <v>5</v>
      </c>
      <c r="AD124" s="2">
        <v>5</v>
      </c>
      <c r="AE124">
        <f t="shared" ca="1" si="50"/>
        <v>204</v>
      </c>
      <c r="AF124">
        <f t="shared" ca="1" si="50"/>
        <v>303</v>
      </c>
      <c r="AG124">
        <f t="shared" ca="1" si="50"/>
        <v>204</v>
      </c>
      <c r="AH124">
        <f t="shared" ca="1" si="50"/>
        <v>504</v>
      </c>
      <c r="AI124">
        <f t="shared" ca="1" si="50"/>
        <v>204</v>
      </c>
      <c r="AJ124">
        <f t="shared" ca="1" si="50"/>
        <v>405</v>
      </c>
      <c r="AN124" s="4">
        <v>15</v>
      </c>
      <c r="AO124">
        <v>6</v>
      </c>
      <c r="AP124">
        <f t="shared" si="45"/>
        <v>62</v>
      </c>
      <c r="AQ124">
        <f t="shared" si="46"/>
        <v>6408</v>
      </c>
      <c r="AR124">
        <f t="shared" si="28"/>
        <v>6190.8438189333601</v>
      </c>
      <c r="AT124" s="6">
        <v>49</v>
      </c>
      <c r="AU124" s="1">
        <f t="shared" si="38"/>
        <v>1801.848</v>
      </c>
      <c r="AW124">
        <v>45</v>
      </c>
      <c r="AX124" s="2">
        <v>6</v>
      </c>
      <c r="AZ124">
        <v>20720.64</v>
      </c>
      <c r="BA124">
        <v>1726.72</v>
      </c>
      <c r="BB124">
        <v>408.5</v>
      </c>
      <c r="BC124">
        <v>20720.64</v>
      </c>
      <c r="BD124">
        <v>1726.72</v>
      </c>
      <c r="BE124">
        <v>408.5</v>
      </c>
      <c r="BF124">
        <v>20720.64</v>
      </c>
      <c r="BG124">
        <v>1726.72</v>
      </c>
      <c r="BH124">
        <v>408.5</v>
      </c>
      <c r="BI124">
        <v>20720.64</v>
      </c>
      <c r="BJ124">
        <v>1726.72</v>
      </c>
      <c r="BK124">
        <v>408.5</v>
      </c>
      <c r="BL124">
        <v>20720.64</v>
      </c>
      <c r="BM124">
        <v>1726.72</v>
      </c>
      <c r="BN124">
        <v>408.5</v>
      </c>
      <c r="BR124">
        <v>1404012</v>
      </c>
      <c r="BS124">
        <v>1503013</v>
      </c>
      <c r="BT124">
        <v>1101013</v>
      </c>
      <c r="BU124">
        <v>1406011</v>
      </c>
      <c r="BV124">
        <v>1304013</v>
      </c>
      <c r="BW124">
        <v>1205012</v>
      </c>
      <c r="BX124" s="10" t="b">
        <f t="shared" si="39"/>
        <v>1</v>
      </c>
      <c r="BY124" s="10" t="b">
        <f t="shared" si="40"/>
        <v>1</v>
      </c>
      <c r="BZ124" s="10" t="b">
        <f t="shared" si="41"/>
        <v>1</v>
      </c>
      <c r="CA124" s="10" t="b">
        <f t="shared" si="42"/>
        <v>1</v>
      </c>
      <c r="CB124" s="10" t="b">
        <f t="shared" si="43"/>
        <v>1</v>
      </c>
      <c r="CC124" s="10" t="b">
        <f t="shared" si="44"/>
        <v>1</v>
      </c>
    </row>
    <row r="125" spans="1:81" x14ac:dyDescent="0.15">
      <c r="A125" s="6">
        <v>714</v>
      </c>
      <c r="B125" s="4">
        <v>25</v>
      </c>
      <c r="C125" t="str">
        <f t="shared" ca="1" si="29"/>
        <v>1504012,1206012,1205013,1303013,1304015,1203015</v>
      </c>
      <c r="D125" t="str">
        <f t="shared" si="30"/>
        <v>1,1,1,1,1,1</v>
      </c>
      <c r="E125" t="str">
        <f t="shared" si="31"/>
        <v>62,62,62,62,62,62</v>
      </c>
      <c r="G125">
        <f t="shared" ca="1" si="32"/>
        <v>1504012</v>
      </c>
      <c r="H125">
        <f t="shared" ca="1" si="33"/>
        <v>1206012</v>
      </c>
      <c r="I125">
        <f t="shared" ca="1" si="34"/>
        <v>1205013</v>
      </c>
      <c r="J125">
        <f t="shared" ca="1" si="35"/>
        <v>1303013</v>
      </c>
      <c r="K125">
        <f t="shared" ca="1" si="36"/>
        <v>1304015</v>
      </c>
      <c r="L125">
        <f t="shared" ca="1" si="37"/>
        <v>1203015</v>
      </c>
      <c r="M125" s="2">
        <v>1</v>
      </c>
      <c r="N125" s="7">
        <v>1</v>
      </c>
      <c r="O125">
        <v>1</v>
      </c>
      <c r="P125" s="7">
        <v>1</v>
      </c>
      <c r="Q125">
        <v>1</v>
      </c>
      <c r="R125" s="7">
        <v>1</v>
      </c>
      <c r="S125">
        <f t="shared" si="52"/>
        <v>62</v>
      </c>
      <c r="T125">
        <f t="shared" si="51"/>
        <v>62</v>
      </c>
      <c r="U125">
        <f t="shared" si="51"/>
        <v>62</v>
      </c>
      <c r="V125">
        <f t="shared" si="51"/>
        <v>62</v>
      </c>
      <c r="W125">
        <f t="shared" si="51"/>
        <v>62</v>
      </c>
      <c r="X125">
        <f t="shared" si="51"/>
        <v>62</v>
      </c>
      <c r="Y125" s="2">
        <v>2</v>
      </c>
      <c r="Z125" s="2">
        <v>2</v>
      </c>
      <c r="AA125" s="2">
        <v>3</v>
      </c>
      <c r="AB125" s="2">
        <v>3</v>
      </c>
      <c r="AC125" s="2">
        <v>5</v>
      </c>
      <c r="AD125" s="2">
        <v>5</v>
      </c>
      <c r="AE125">
        <f t="shared" ca="1" si="50"/>
        <v>504</v>
      </c>
      <c r="AF125">
        <f t="shared" ca="1" si="50"/>
        <v>206</v>
      </c>
      <c r="AG125">
        <f t="shared" ca="1" si="50"/>
        <v>205</v>
      </c>
      <c r="AH125">
        <f t="shared" ca="1" si="50"/>
        <v>303</v>
      </c>
      <c r="AI125">
        <f t="shared" ca="1" si="50"/>
        <v>304</v>
      </c>
      <c r="AJ125">
        <f t="shared" ca="1" si="50"/>
        <v>203</v>
      </c>
      <c r="AN125" s="4">
        <v>15</v>
      </c>
      <c r="AO125">
        <v>6</v>
      </c>
      <c r="AP125">
        <f t="shared" si="45"/>
        <v>62</v>
      </c>
      <c r="AQ125">
        <f t="shared" si="46"/>
        <v>6408</v>
      </c>
      <c r="AR125">
        <f t="shared" si="28"/>
        <v>6190.8438189333601</v>
      </c>
      <c r="AT125" s="6">
        <v>49</v>
      </c>
      <c r="AU125" s="1">
        <f t="shared" si="38"/>
        <v>1801.848</v>
      </c>
      <c r="AW125">
        <v>45</v>
      </c>
      <c r="AX125" s="2">
        <v>6</v>
      </c>
      <c r="AZ125">
        <v>20720.64</v>
      </c>
      <c r="BA125">
        <v>1726.72</v>
      </c>
      <c r="BB125">
        <v>408.5</v>
      </c>
      <c r="BC125">
        <v>20720.64</v>
      </c>
      <c r="BD125">
        <v>1726.72</v>
      </c>
      <c r="BE125">
        <v>408.5</v>
      </c>
      <c r="BF125">
        <v>20720.64</v>
      </c>
      <c r="BG125">
        <v>1726.72</v>
      </c>
      <c r="BH125">
        <v>408.5</v>
      </c>
      <c r="BI125">
        <v>20720.64</v>
      </c>
      <c r="BJ125">
        <v>1726.72</v>
      </c>
      <c r="BK125">
        <v>408.5</v>
      </c>
      <c r="BL125">
        <v>20720.64</v>
      </c>
      <c r="BM125">
        <v>1726.72</v>
      </c>
      <c r="BN125">
        <v>408.5</v>
      </c>
      <c r="BR125">
        <v>1406011</v>
      </c>
      <c r="BS125">
        <v>1205012</v>
      </c>
      <c r="BT125">
        <v>1504013</v>
      </c>
      <c r="BU125">
        <v>1204012</v>
      </c>
      <c r="BV125">
        <v>1406011</v>
      </c>
      <c r="BW125">
        <v>1204012</v>
      </c>
      <c r="BX125" s="10" t="b">
        <f t="shared" si="39"/>
        <v>1</v>
      </c>
      <c r="BY125" s="10" t="b">
        <f t="shared" si="40"/>
        <v>1</v>
      </c>
      <c r="BZ125" s="10" t="b">
        <f t="shared" si="41"/>
        <v>1</v>
      </c>
      <c r="CA125" s="10" t="b">
        <f t="shared" si="42"/>
        <v>1</v>
      </c>
      <c r="CB125" s="10" t="b">
        <f t="shared" si="43"/>
        <v>1</v>
      </c>
      <c r="CC125" s="10" t="b">
        <f t="shared" si="44"/>
        <v>1</v>
      </c>
    </row>
    <row r="126" spans="1:81" x14ac:dyDescent="0.15">
      <c r="A126" s="6">
        <v>715</v>
      </c>
      <c r="B126" s="4">
        <v>25</v>
      </c>
      <c r="C126" t="str">
        <f t="shared" ca="1" si="29"/>
        <v>1101012,1206012,1203013,1203013,1203015,1404015</v>
      </c>
      <c r="D126" t="str">
        <f t="shared" si="30"/>
        <v>1,1,1,1,1,1</v>
      </c>
      <c r="E126" t="str">
        <f t="shared" si="31"/>
        <v>64,64,64,64,64,64</v>
      </c>
      <c r="G126">
        <f t="shared" ca="1" si="32"/>
        <v>1101012</v>
      </c>
      <c r="H126">
        <f t="shared" ca="1" si="33"/>
        <v>1206012</v>
      </c>
      <c r="I126">
        <f t="shared" ca="1" si="34"/>
        <v>1203013</v>
      </c>
      <c r="J126">
        <f t="shared" ca="1" si="35"/>
        <v>1203013</v>
      </c>
      <c r="K126">
        <f t="shared" ca="1" si="36"/>
        <v>1203015</v>
      </c>
      <c r="L126">
        <f t="shared" ca="1" si="37"/>
        <v>1404015</v>
      </c>
      <c r="M126" s="2">
        <v>1</v>
      </c>
      <c r="N126" s="7">
        <v>1</v>
      </c>
      <c r="O126">
        <v>1</v>
      </c>
      <c r="P126" s="7">
        <v>1</v>
      </c>
      <c r="Q126">
        <v>1</v>
      </c>
      <c r="R126" s="7">
        <v>1</v>
      </c>
      <c r="S126">
        <f t="shared" si="52"/>
        <v>64</v>
      </c>
      <c r="T126">
        <f t="shared" si="51"/>
        <v>64</v>
      </c>
      <c r="U126">
        <f t="shared" si="51"/>
        <v>64</v>
      </c>
      <c r="V126">
        <f t="shared" si="51"/>
        <v>64</v>
      </c>
      <c r="W126">
        <f t="shared" si="51"/>
        <v>64</v>
      </c>
      <c r="X126">
        <f t="shared" si="51"/>
        <v>64</v>
      </c>
      <c r="Y126" s="2">
        <v>2</v>
      </c>
      <c r="Z126" s="2">
        <v>2</v>
      </c>
      <c r="AA126" s="2">
        <v>3</v>
      </c>
      <c r="AB126" s="2">
        <v>3</v>
      </c>
      <c r="AC126" s="2">
        <v>5</v>
      </c>
      <c r="AD126" s="2">
        <v>5</v>
      </c>
      <c r="AE126">
        <f t="shared" ca="1" si="50"/>
        <v>101</v>
      </c>
      <c r="AF126">
        <f t="shared" ca="1" si="50"/>
        <v>206</v>
      </c>
      <c r="AG126">
        <f t="shared" ca="1" si="50"/>
        <v>203</v>
      </c>
      <c r="AH126">
        <f t="shared" ca="1" si="50"/>
        <v>203</v>
      </c>
      <c r="AI126">
        <f t="shared" ca="1" si="50"/>
        <v>203</v>
      </c>
      <c r="AJ126">
        <f t="shared" ca="1" si="50"/>
        <v>404</v>
      </c>
      <c r="AN126" s="4">
        <v>25</v>
      </c>
      <c r="AO126">
        <v>6</v>
      </c>
      <c r="AP126">
        <f t="shared" si="45"/>
        <v>64</v>
      </c>
      <c r="AQ126">
        <f t="shared" si="46"/>
        <v>6586</v>
      </c>
      <c r="AR126">
        <f t="shared" si="28"/>
        <v>6356.5590820829648</v>
      </c>
      <c r="AT126" s="6">
        <v>50</v>
      </c>
      <c r="AU126" s="1">
        <f t="shared" si="38"/>
        <v>1849.8239999999998</v>
      </c>
      <c r="AW126">
        <v>45</v>
      </c>
      <c r="AX126" s="2">
        <v>6</v>
      </c>
      <c r="AZ126">
        <v>21304.32</v>
      </c>
      <c r="BA126">
        <v>1775.36</v>
      </c>
      <c r="BB126">
        <v>419.9</v>
      </c>
      <c r="BC126">
        <v>21304.32</v>
      </c>
      <c r="BD126">
        <v>1775.36</v>
      </c>
      <c r="BE126">
        <v>419.9</v>
      </c>
      <c r="BF126">
        <v>21304.32</v>
      </c>
      <c r="BG126">
        <v>1775.36</v>
      </c>
      <c r="BH126">
        <v>419.9</v>
      </c>
      <c r="BI126">
        <v>21304.32</v>
      </c>
      <c r="BJ126">
        <v>1775.36</v>
      </c>
      <c r="BK126">
        <v>419.9</v>
      </c>
      <c r="BL126">
        <v>21304.32</v>
      </c>
      <c r="BM126">
        <v>1775.36</v>
      </c>
      <c r="BN126">
        <v>419.9</v>
      </c>
      <c r="BR126">
        <v>1205012</v>
      </c>
      <c r="BS126">
        <v>1204012</v>
      </c>
      <c r="BT126">
        <v>1504013</v>
      </c>
      <c r="BU126">
        <v>1405012</v>
      </c>
      <c r="BV126">
        <v>1504013</v>
      </c>
      <c r="BW126">
        <v>1204012</v>
      </c>
      <c r="BX126" s="10" t="b">
        <f t="shared" si="39"/>
        <v>1</v>
      </c>
      <c r="BY126" s="10" t="b">
        <f t="shared" si="40"/>
        <v>1</v>
      </c>
      <c r="BZ126" s="10" t="b">
        <f t="shared" si="41"/>
        <v>1</v>
      </c>
      <c r="CA126" s="10" t="b">
        <f t="shared" si="42"/>
        <v>1</v>
      </c>
      <c r="CB126" s="10" t="b">
        <f t="shared" si="43"/>
        <v>1</v>
      </c>
      <c r="CC126" s="10" t="b">
        <f t="shared" si="44"/>
        <v>1</v>
      </c>
    </row>
    <row r="127" spans="1:81" x14ac:dyDescent="0.15">
      <c r="A127" s="6">
        <v>716</v>
      </c>
      <c r="B127" s="4">
        <v>25</v>
      </c>
      <c r="C127" t="str">
        <f t="shared" ca="1" si="29"/>
        <v>1204012,1504012,1101013,1503013,1101015,1303015</v>
      </c>
      <c r="D127" t="str">
        <f t="shared" si="30"/>
        <v>1,1,1,1,1,1</v>
      </c>
      <c r="E127" t="str">
        <f t="shared" si="31"/>
        <v>63,63,63,63,63,63</v>
      </c>
      <c r="G127">
        <f t="shared" ca="1" si="32"/>
        <v>1204012</v>
      </c>
      <c r="H127">
        <f t="shared" ca="1" si="33"/>
        <v>1504012</v>
      </c>
      <c r="I127">
        <f t="shared" ca="1" si="34"/>
        <v>1101013</v>
      </c>
      <c r="J127">
        <f t="shared" ca="1" si="35"/>
        <v>1503013</v>
      </c>
      <c r="K127">
        <f t="shared" ca="1" si="36"/>
        <v>1101015</v>
      </c>
      <c r="L127">
        <f t="shared" ca="1" si="37"/>
        <v>1303015</v>
      </c>
      <c r="M127" s="2">
        <v>1</v>
      </c>
      <c r="N127" s="7">
        <v>1</v>
      </c>
      <c r="O127">
        <v>1</v>
      </c>
      <c r="P127" s="7">
        <v>1</v>
      </c>
      <c r="Q127">
        <v>1</v>
      </c>
      <c r="R127" s="7">
        <v>1</v>
      </c>
      <c r="S127">
        <f t="shared" si="52"/>
        <v>63</v>
      </c>
      <c r="T127">
        <f t="shared" si="51"/>
        <v>63</v>
      </c>
      <c r="U127">
        <f t="shared" si="51"/>
        <v>63</v>
      </c>
      <c r="V127">
        <f t="shared" si="51"/>
        <v>63</v>
      </c>
      <c r="W127">
        <f t="shared" si="51"/>
        <v>63</v>
      </c>
      <c r="X127">
        <f t="shared" si="51"/>
        <v>63</v>
      </c>
      <c r="Y127" s="2">
        <v>2</v>
      </c>
      <c r="Z127" s="2">
        <v>2</v>
      </c>
      <c r="AA127" s="2">
        <v>3</v>
      </c>
      <c r="AB127" s="2">
        <v>3</v>
      </c>
      <c r="AC127" s="2">
        <v>5</v>
      </c>
      <c r="AD127" s="2">
        <v>5</v>
      </c>
      <c r="AE127">
        <f t="shared" ca="1" si="50"/>
        <v>204</v>
      </c>
      <c r="AF127">
        <f t="shared" ca="1" si="50"/>
        <v>504</v>
      </c>
      <c r="AG127">
        <f t="shared" ca="1" si="50"/>
        <v>101</v>
      </c>
      <c r="AH127">
        <f t="shared" ca="1" si="50"/>
        <v>503</v>
      </c>
      <c r="AI127">
        <f t="shared" ca="1" si="50"/>
        <v>101</v>
      </c>
      <c r="AJ127">
        <f t="shared" ca="1" si="50"/>
        <v>303</v>
      </c>
      <c r="AN127" s="4">
        <v>15</v>
      </c>
      <c r="AO127">
        <v>6</v>
      </c>
      <c r="AP127">
        <f t="shared" si="45"/>
        <v>63</v>
      </c>
      <c r="AQ127">
        <f t="shared" si="46"/>
        <v>6497</v>
      </c>
      <c r="AR127">
        <f t="shared" si="28"/>
        <v>6280.9174945317172</v>
      </c>
      <c r="AT127" s="6">
        <v>50</v>
      </c>
      <c r="AU127" s="1">
        <f t="shared" si="38"/>
        <v>1827.9360000000001</v>
      </c>
      <c r="AW127">
        <v>45</v>
      </c>
      <c r="AX127" s="2">
        <v>6</v>
      </c>
      <c r="AZ127">
        <v>21012.48</v>
      </c>
      <c r="BA127">
        <v>1751.04</v>
      </c>
      <c r="BB127">
        <v>414.2</v>
      </c>
      <c r="BC127">
        <v>21012.48</v>
      </c>
      <c r="BD127">
        <v>1751.04</v>
      </c>
      <c r="BE127">
        <v>414.2</v>
      </c>
      <c r="BF127">
        <v>21012.48</v>
      </c>
      <c r="BG127">
        <v>1751.04</v>
      </c>
      <c r="BH127">
        <v>414.2</v>
      </c>
      <c r="BI127">
        <v>21012.48</v>
      </c>
      <c r="BJ127">
        <v>1751.04</v>
      </c>
      <c r="BK127">
        <v>414.2</v>
      </c>
      <c r="BL127">
        <v>21012.48</v>
      </c>
      <c r="BM127">
        <v>1751.04</v>
      </c>
      <c r="BN127">
        <v>414.2</v>
      </c>
      <c r="BR127">
        <v>1101012</v>
      </c>
      <c r="BS127">
        <v>1206011</v>
      </c>
      <c r="BT127">
        <v>1204012</v>
      </c>
      <c r="BU127">
        <v>1102013</v>
      </c>
      <c r="BV127">
        <v>1205012</v>
      </c>
      <c r="BW127">
        <v>1204012</v>
      </c>
      <c r="BX127" s="10" t="b">
        <f t="shared" si="39"/>
        <v>1</v>
      </c>
      <c r="BY127" s="10" t="b">
        <f t="shared" si="40"/>
        <v>1</v>
      </c>
      <c r="BZ127" s="10" t="b">
        <f t="shared" si="41"/>
        <v>1</v>
      </c>
      <c r="CA127" s="10" t="b">
        <f t="shared" si="42"/>
        <v>1</v>
      </c>
      <c r="CB127" s="10" t="b">
        <f t="shared" si="43"/>
        <v>1</v>
      </c>
      <c r="CC127" s="10" t="b">
        <f t="shared" si="44"/>
        <v>1</v>
      </c>
    </row>
    <row r="128" spans="1:81" x14ac:dyDescent="0.15">
      <c r="A128" s="6">
        <v>717</v>
      </c>
      <c r="B128" s="4">
        <v>25</v>
      </c>
      <c r="C128" t="str">
        <f t="shared" ca="1" si="29"/>
        <v>1303012,1504012,1405013,1303013,1203015,1403015</v>
      </c>
      <c r="D128" t="str">
        <f t="shared" si="30"/>
        <v>1,1,1,1,1,1</v>
      </c>
      <c r="E128" t="str">
        <f t="shared" si="31"/>
        <v>63,63,63,63,63,63</v>
      </c>
      <c r="G128">
        <f t="shared" ca="1" si="32"/>
        <v>1303012</v>
      </c>
      <c r="H128">
        <f t="shared" ca="1" si="33"/>
        <v>1504012</v>
      </c>
      <c r="I128">
        <f t="shared" ca="1" si="34"/>
        <v>1405013</v>
      </c>
      <c r="J128">
        <f t="shared" ca="1" si="35"/>
        <v>1303013</v>
      </c>
      <c r="K128">
        <f t="shared" ca="1" si="36"/>
        <v>1203015</v>
      </c>
      <c r="L128">
        <f t="shared" ca="1" si="37"/>
        <v>1403015</v>
      </c>
      <c r="M128" s="2">
        <v>1</v>
      </c>
      <c r="N128" s="7">
        <v>1</v>
      </c>
      <c r="O128">
        <v>1</v>
      </c>
      <c r="P128" s="7">
        <v>1</v>
      </c>
      <c r="Q128">
        <v>1</v>
      </c>
      <c r="R128" s="7">
        <v>1</v>
      </c>
      <c r="S128">
        <f t="shared" si="52"/>
        <v>63</v>
      </c>
      <c r="T128">
        <f t="shared" si="51"/>
        <v>63</v>
      </c>
      <c r="U128">
        <f t="shared" si="51"/>
        <v>63</v>
      </c>
      <c r="V128">
        <f t="shared" si="51"/>
        <v>63</v>
      </c>
      <c r="W128">
        <f t="shared" si="51"/>
        <v>63</v>
      </c>
      <c r="X128">
        <f t="shared" si="51"/>
        <v>63</v>
      </c>
      <c r="Y128" s="2">
        <v>2</v>
      </c>
      <c r="Z128" s="2">
        <v>2</v>
      </c>
      <c r="AA128" s="2">
        <v>3</v>
      </c>
      <c r="AB128" s="2">
        <v>3</v>
      </c>
      <c r="AC128" s="2">
        <v>5</v>
      </c>
      <c r="AD128" s="2">
        <v>5</v>
      </c>
      <c r="AE128">
        <f t="shared" ref="AE128:AJ170" ca="1" si="53">INDEX($AL$17:$AL$30,RANDBETWEEN(1,14))</f>
        <v>303</v>
      </c>
      <c r="AF128">
        <f t="shared" ca="1" si="53"/>
        <v>504</v>
      </c>
      <c r="AG128">
        <f t="shared" ca="1" si="53"/>
        <v>405</v>
      </c>
      <c r="AH128">
        <f t="shared" ca="1" si="53"/>
        <v>303</v>
      </c>
      <c r="AI128">
        <f t="shared" ca="1" si="53"/>
        <v>203</v>
      </c>
      <c r="AJ128">
        <f t="shared" ca="1" si="53"/>
        <v>403</v>
      </c>
      <c r="AN128" s="4">
        <v>15</v>
      </c>
      <c r="AO128">
        <v>6</v>
      </c>
      <c r="AP128">
        <f t="shared" si="45"/>
        <v>63</v>
      </c>
      <c r="AQ128">
        <f t="shared" si="46"/>
        <v>6497</v>
      </c>
      <c r="AR128">
        <f t="shared" si="28"/>
        <v>6280.9174945317172</v>
      </c>
      <c r="AT128" s="6">
        <v>50</v>
      </c>
      <c r="AU128" s="1">
        <f t="shared" si="38"/>
        <v>1827.9360000000001</v>
      </c>
      <c r="AW128">
        <v>45</v>
      </c>
      <c r="AX128" s="2">
        <v>6</v>
      </c>
      <c r="AZ128">
        <v>21012.48</v>
      </c>
      <c r="BA128">
        <v>1751.04</v>
      </c>
      <c r="BB128">
        <v>414.2</v>
      </c>
      <c r="BC128">
        <v>21012.48</v>
      </c>
      <c r="BD128">
        <v>1751.04</v>
      </c>
      <c r="BE128">
        <v>414.2</v>
      </c>
      <c r="BF128">
        <v>21012.48</v>
      </c>
      <c r="BG128">
        <v>1751.04</v>
      </c>
      <c r="BH128">
        <v>414.2</v>
      </c>
      <c r="BI128">
        <v>21012.48</v>
      </c>
      <c r="BJ128">
        <v>1751.04</v>
      </c>
      <c r="BK128">
        <v>414.2</v>
      </c>
      <c r="BL128">
        <v>21012.48</v>
      </c>
      <c r="BM128">
        <v>1751.04</v>
      </c>
      <c r="BN128">
        <v>414.2</v>
      </c>
      <c r="BR128">
        <v>1101012</v>
      </c>
      <c r="BS128">
        <v>1101012</v>
      </c>
      <c r="BT128">
        <v>1205012</v>
      </c>
      <c r="BU128">
        <v>1405012</v>
      </c>
      <c r="BV128">
        <v>1203011</v>
      </c>
      <c r="BW128">
        <v>1406011</v>
      </c>
      <c r="BX128" s="10" t="b">
        <f t="shared" si="39"/>
        <v>1</v>
      </c>
      <c r="BY128" s="10" t="b">
        <f t="shared" si="40"/>
        <v>1</v>
      </c>
      <c r="BZ128" s="10" t="b">
        <f t="shared" si="41"/>
        <v>1</v>
      </c>
      <c r="CA128" s="10" t="b">
        <f t="shared" si="42"/>
        <v>1</v>
      </c>
      <c r="CB128" s="10" t="b">
        <f t="shared" si="43"/>
        <v>1</v>
      </c>
      <c r="CC128" s="10" t="b">
        <f t="shared" si="44"/>
        <v>1</v>
      </c>
    </row>
    <row r="129" spans="1:81" x14ac:dyDescent="0.15">
      <c r="A129" s="6">
        <v>718</v>
      </c>
      <c r="B129" s="4">
        <v>25</v>
      </c>
      <c r="C129" t="str">
        <f t="shared" ca="1" si="29"/>
        <v>1406012,1101012,1504013,1405013,1304015,1403015</v>
      </c>
      <c r="D129" t="str">
        <f t="shared" si="30"/>
        <v>1,1,1,1,1,1</v>
      </c>
      <c r="E129" t="str">
        <f t="shared" si="31"/>
        <v>63,63,63,63,63,63</v>
      </c>
      <c r="G129">
        <f t="shared" ca="1" si="32"/>
        <v>1406012</v>
      </c>
      <c r="H129">
        <f t="shared" ca="1" si="33"/>
        <v>1101012</v>
      </c>
      <c r="I129">
        <f t="shared" ca="1" si="34"/>
        <v>1504013</v>
      </c>
      <c r="J129">
        <f t="shared" ca="1" si="35"/>
        <v>1405013</v>
      </c>
      <c r="K129">
        <f t="shared" ca="1" si="36"/>
        <v>1304015</v>
      </c>
      <c r="L129">
        <f t="shared" ca="1" si="37"/>
        <v>1403015</v>
      </c>
      <c r="M129" s="2">
        <v>1</v>
      </c>
      <c r="N129" s="7">
        <v>1</v>
      </c>
      <c r="O129">
        <v>1</v>
      </c>
      <c r="P129" s="7">
        <v>1</v>
      </c>
      <c r="Q129">
        <v>1</v>
      </c>
      <c r="R129" s="7">
        <v>1</v>
      </c>
      <c r="S129">
        <f t="shared" si="52"/>
        <v>63</v>
      </c>
      <c r="T129">
        <f t="shared" si="51"/>
        <v>63</v>
      </c>
      <c r="U129">
        <f t="shared" si="51"/>
        <v>63</v>
      </c>
      <c r="V129">
        <f t="shared" si="51"/>
        <v>63</v>
      </c>
      <c r="W129">
        <f t="shared" si="51"/>
        <v>63</v>
      </c>
      <c r="X129">
        <f t="shared" si="51"/>
        <v>63</v>
      </c>
      <c r="Y129" s="2">
        <v>2</v>
      </c>
      <c r="Z129" s="2">
        <v>2</v>
      </c>
      <c r="AA129" s="2">
        <v>3</v>
      </c>
      <c r="AB129" s="2">
        <v>3</v>
      </c>
      <c r="AC129" s="2">
        <v>5</v>
      </c>
      <c r="AD129" s="2">
        <v>5</v>
      </c>
      <c r="AE129">
        <f t="shared" ca="1" si="53"/>
        <v>406</v>
      </c>
      <c r="AF129">
        <f t="shared" ca="1" si="53"/>
        <v>101</v>
      </c>
      <c r="AG129">
        <f t="shared" ca="1" si="53"/>
        <v>504</v>
      </c>
      <c r="AH129">
        <f t="shared" ca="1" si="53"/>
        <v>405</v>
      </c>
      <c r="AI129">
        <f t="shared" ca="1" si="53"/>
        <v>304</v>
      </c>
      <c r="AJ129">
        <f t="shared" ca="1" si="53"/>
        <v>403</v>
      </c>
      <c r="AN129" s="4">
        <v>15</v>
      </c>
      <c r="AO129">
        <v>6</v>
      </c>
      <c r="AP129">
        <f t="shared" si="45"/>
        <v>63</v>
      </c>
      <c r="AQ129">
        <f t="shared" si="46"/>
        <v>6497</v>
      </c>
      <c r="AR129">
        <f t="shared" si="28"/>
        <v>6280.9174945317172</v>
      </c>
      <c r="AT129" s="6">
        <v>50</v>
      </c>
      <c r="AU129" s="1">
        <f t="shared" si="38"/>
        <v>1827.9360000000001</v>
      </c>
      <c r="AW129">
        <v>45</v>
      </c>
      <c r="AX129" s="2">
        <v>6</v>
      </c>
      <c r="AZ129">
        <v>21012.48</v>
      </c>
      <c r="BA129">
        <v>1751.04</v>
      </c>
      <c r="BB129">
        <v>414.2</v>
      </c>
      <c r="BC129">
        <v>21012.48</v>
      </c>
      <c r="BD129">
        <v>1751.04</v>
      </c>
      <c r="BE129">
        <v>414.2</v>
      </c>
      <c r="BF129">
        <v>21012.48</v>
      </c>
      <c r="BG129">
        <v>1751.04</v>
      </c>
      <c r="BH129">
        <v>414.2</v>
      </c>
      <c r="BI129">
        <v>21012.48</v>
      </c>
      <c r="BJ129">
        <v>1751.04</v>
      </c>
      <c r="BK129">
        <v>414.2</v>
      </c>
      <c r="BL129">
        <v>21012.48</v>
      </c>
      <c r="BM129">
        <v>1751.04</v>
      </c>
      <c r="BN129">
        <v>414.2</v>
      </c>
      <c r="BR129">
        <v>1503013</v>
      </c>
      <c r="BS129">
        <v>1403011</v>
      </c>
      <c r="BT129">
        <v>1204012</v>
      </c>
      <c r="BU129">
        <v>1206011</v>
      </c>
      <c r="BV129">
        <v>1405012</v>
      </c>
      <c r="BW129">
        <v>1404012</v>
      </c>
      <c r="BX129" s="10" t="b">
        <f t="shared" si="39"/>
        <v>1</v>
      </c>
      <c r="BY129" s="10" t="b">
        <f t="shared" si="40"/>
        <v>1</v>
      </c>
      <c r="BZ129" s="10" t="b">
        <f t="shared" si="41"/>
        <v>1</v>
      </c>
      <c r="CA129" s="10" t="b">
        <f t="shared" si="42"/>
        <v>1</v>
      </c>
      <c r="CB129" s="10" t="b">
        <f t="shared" si="43"/>
        <v>1</v>
      </c>
      <c r="CC129" s="10" t="b">
        <f t="shared" si="44"/>
        <v>1</v>
      </c>
    </row>
    <row r="130" spans="1:81" x14ac:dyDescent="0.15">
      <c r="A130" s="6">
        <v>719</v>
      </c>
      <c r="B130" s="4">
        <v>25</v>
      </c>
      <c r="C130" t="str">
        <f t="shared" ca="1" si="29"/>
        <v>1503012,1101012,1205013,1204013,1304015,1101015</v>
      </c>
      <c r="D130" t="str">
        <f t="shared" si="30"/>
        <v>1,1,1,1,1,1</v>
      </c>
      <c r="E130" t="str">
        <f t="shared" si="31"/>
        <v>63,63,63,63,63,63</v>
      </c>
      <c r="G130">
        <f t="shared" ca="1" si="32"/>
        <v>1503012</v>
      </c>
      <c r="H130">
        <f t="shared" ca="1" si="33"/>
        <v>1101012</v>
      </c>
      <c r="I130">
        <f t="shared" ca="1" si="34"/>
        <v>1205013</v>
      </c>
      <c r="J130">
        <f t="shared" ca="1" si="35"/>
        <v>1204013</v>
      </c>
      <c r="K130">
        <f t="shared" ca="1" si="36"/>
        <v>1304015</v>
      </c>
      <c r="L130">
        <f t="shared" ca="1" si="37"/>
        <v>1101015</v>
      </c>
      <c r="M130" s="2">
        <v>1</v>
      </c>
      <c r="N130" s="7">
        <v>1</v>
      </c>
      <c r="O130">
        <v>1</v>
      </c>
      <c r="P130" s="7">
        <v>1</v>
      </c>
      <c r="Q130">
        <v>1</v>
      </c>
      <c r="R130" s="7">
        <v>1</v>
      </c>
      <c r="S130">
        <f t="shared" si="52"/>
        <v>63</v>
      </c>
      <c r="T130">
        <f t="shared" si="51"/>
        <v>63</v>
      </c>
      <c r="U130">
        <f t="shared" si="51"/>
        <v>63</v>
      </c>
      <c r="V130">
        <f t="shared" si="51"/>
        <v>63</v>
      </c>
      <c r="W130">
        <f t="shared" si="51"/>
        <v>63</v>
      </c>
      <c r="X130">
        <f t="shared" si="51"/>
        <v>63</v>
      </c>
      <c r="Y130" s="2">
        <v>2</v>
      </c>
      <c r="Z130" s="2">
        <v>2</v>
      </c>
      <c r="AA130" s="2">
        <v>3</v>
      </c>
      <c r="AB130" s="2">
        <v>3</v>
      </c>
      <c r="AC130" s="2">
        <v>5</v>
      </c>
      <c r="AD130" s="2">
        <v>5</v>
      </c>
      <c r="AE130">
        <f t="shared" ca="1" si="53"/>
        <v>503</v>
      </c>
      <c r="AF130">
        <f t="shared" ca="1" si="53"/>
        <v>101</v>
      </c>
      <c r="AG130">
        <f t="shared" ca="1" si="53"/>
        <v>205</v>
      </c>
      <c r="AH130">
        <f t="shared" ca="1" si="53"/>
        <v>204</v>
      </c>
      <c r="AI130">
        <f t="shared" ca="1" si="53"/>
        <v>304</v>
      </c>
      <c r="AJ130">
        <f t="shared" ca="1" si="53"/>
        <v>101</v>
      </c>
      <c r="AN130" s="4">
        <v>15</v>
      </c>
      <c r="AO130">
        <v>6</v>
      </c>
      <c r="AP130">
        <f t="shared" si="45"/>
        <v>63</v>
      </c>
      <c r="AQ130">
        <f t="shared" si="46"/>
        <v>6497</v>
      </c>
      <c r="AR130">
        <f t="shared" ref="AR130:AR193" si="54">AU130*(1-1/(1+BA130/(BB130*5)))*AW130/AO130</f>
        <v>6280.9174945317172</v>
      </c>
      <c r="AT130" s="6">
        <v>50</v>
      </c>
      <c r="AU130" s="1">
        <f t="shared" si="38"/>
        <v>1827.9360000000001</v>
      </c>
      <c r="AW130">
        <v>45</v>
      </c>
      <c r="AX130" s="2">
        <v>6</v>
      </c>
      <c r="AZ130">
        <v>21012.48</v>
      </c>
      <c r="BA130">
        <v>1751.04</v>
      </c>
      <c r="BB130">
        <v>414.2</v>
      </c>
      <c r="BC130">
        <v>21012.48</v>
      </c>
      <c r="BD130">
        <v>1751.04</v>
      </c>
      <c r="BE130">
        <v>414.2</v>
      </c>
      <c r="BF130">
        <v>21012.48</v>
      </c>
      <c r="BG130">
        <v>1751.04</v>
      </c>
      <c r="BH130">
        <v>414.2</v>
      </c>
      <c r="BI130">
        <v>21012.48</v>
      </c>
      <c r="BJ130">
        <v>1751.04</v>
      </c>
      <c r="BK130">
        <v>414.2</v>
      </c>
      <c r="BL130">
        <v>21012.48</v>
      </c>
      <c r="BM130">
        <v>1751.04</v>
      </c>
      <c r="BN130">
        <v>414.2</v>
      </c>
      <c r="BR130">
        <v>1204012</v>
      </c>
      <c r="BS130">
        <v>1404012</v>
      </c>
      <c r="BT130">
        <v>1204012</v>
      </c>
      <c r="BU130">
        <v>1102015</v>
      </c>
      <c r="BV130">
        <v>1304013</v>
      </c>
      <c r="BW130">
        <v>1406011</v>
      </c>
      <c r="BX130" s="10" t="b">
        <f t="shared" si="39"/>
        <v>1</v>
      </c>
      <c r="BY130" s="10" t="b">
        <f t="shared" si="40"/>
        <v>1</v>
      </c>
      <c r="BZ130" s="10" t="b">
        <f t="shared" si="41"/>
        <v>1</v>
      </c>
      <c r="CA130" s="10" t="b">
        <f t="shared" si="42"/>
        <v>1</v>
      </c>
      <c r="CB130" s="10" t="b">
        <f t="shared" si="43"/>
        <v>1</v>
      </c>
      <c r="CC130" s="10" t="b">
        <f t="shared" si="44"/>
        <v>1</v>
      </c>
    </row>
    <row r="131" spans="1:81" x14ac:dyDescent="0.15">
      <c r="A131" s="6">
        <v>720</v>
      </c>
      <c r="B131" s="4">
        <v>25</v>
      </c>
      <c r="C131" t="str">
        <f t="shared" ref="C131:C194" ca="1" si="55">G131&amp;","&amp;H131&amp;","&amp;I131&amp;","&amp;J131&amp;","&amp;K131&amp;","&amp;L131</f>
        <v>1503011,1304011,1503011,1504015,1403015,1405015</v>
      </c>
      <c r="D131" t="str">
        <f t="shared" ref="D131:D194" si="56">M131&amp;","&amp;N131&amp;","&amp;O131&amp;","&amp;P131&amp;","&amp;Q131&amp;","&amp;R131</f>
        <v>1,1,1,1,1,1</v>
      </c>
      <c r="E131" t="str">
        <f t="shared" ref="E131:E194" si="57">S131&amp;","&amp;T131&amp;","&amp;U131&amp;","&amp;V131&amp;","&amp;W131&amp;","&amp;X131</f>
        <v>65,65,65,65,65,65</v>
      </c>
      <c r="G131">
        <f t="shared" ref="G131:G194" ca="1" si="58">M131*1000000+AE131*1000+M131*10+Y131</f>
        <v>1503011</v>
      </c>
      <c r="H131">
        <f t="shared" ref="H131:H194" ca="1" si="59">N131*1000000+AF131*1000+N131*10+Z131</f>
        <v>1304011</v>
      </c>
      <c r="I131">
        <f t="shared" ref="I131:I194" ca="1" si="60">O131*1000000+AG131*1000+O131*10+AA131</f>
        <v>1503011</v>
      </c>
      <c r="J131">
        <f t="shared" ref="J131:J194" ca="1" si="61">P131*1000000+AH131*1000+P131*10+AB131</f>
        <v>1504015</v>
      </c>
      <c r="K131">
        <f t="shared" ref="K131:K194" ca="1" si="62">Q131*1000000+AI131*1000+Q131*10+AC131</f>
        <v>1403015</v>
      </c>
      <c r="L131">
        <f t="shared" ref="L131:L194" ca="1" si="63">R131*1000000+AJ131*1000+R131*10+AD131</f>
        <v>1405015</v>
      </c>
      <c r="M131" s="2">
        <v>1</v>
      </c>
      <c r="N131" s="7">
        <v>1</v>
      </c>
      <c r="O131">
        <v>1</v>
      </c>
      <c r="P131" s="7">
        <v>1</v>
      </c>
      <c r="Q131">
        <v>1</v>
      </c>
      <c r="R131" s="7">
        <v>1</v>
      </c>
      <c r="S131">
        <f t="shared" si="52"/>
        <v>65</v>
      </c>
      <c r="T131">
        <f t="shared" si="51"/>
        <v>65</v>
      </c>
      <c r="U131">
        <f t="shared" si="51"/>
        <v>65</v>
      </c>
      <c r="V131">
        <f t="shared" si="51"/>
        <v>65</v>
      </c>
      <c r="W131">
        <f t="shared" si="51"/>
        <v>65</v>
      </c>
      <c r="X131">
        <f t="shared" si="51"/>
        <v>65</v>
      </c>
      <c r="Y131" s="2">
        <v>1</v>
      </c>
      <c r="Z131" s="2">
        <v>1</v>
      </c>
      <c r="AA131" s="2">
        <v>1</v>
      </c>
      <c r="AB131" s="2">
        <v>5</v>
      </c>
      <c r="AC131" s="2">
        <v>5</v>
      </c>
      <c r="AD131" s="2">
        <v>5</v>
      </c>
      <c r="AE131">
        <f t="shared" ca="1" si="53"/>
        <v>503</v>
      </c>
      <c r="AF131">
        <f t="shared" ca="1" si="53"/>
        <v>304</v>
      </c>
      <c r="AG131">
        <f t="shared" ca="1" si="53"/>
        <v>503</v>
      </c>
      <c r="AH131">
        <f t="shared" ca="1" si="53"/>
        <v>504</v>
      </c>
      <c r="AI131">
        <f t="shared" ca="1" si="53"/>
        <v>403</v>
      </c>
      <c r="AJ131">
        <f t="shared" ca="1" si="53"/>
        <v>405</v>
      </c>
      <c r="AN131" s="4">
        <v>25</v>
      </c>
      <c r="AO131">
        <v>6</v>
      </c>
      <c r="AP131">
        <f t="shared" si="45"/>
        <v>65</v>
      </c>
      <c r="AQ131">
        <f t="shared" si="46"/>
        <v>6675</v>
      </c>
      <c r="AR131">
        <f t="shared" si="54"/>
        <v>6446.6325696594422</v>
      </c>
      <c r="AT131" s="6">
        <v>51</v>
      </c>
      <c r="AU131" s="1">
        <f t="shared" ref="AU131:AU194" si="64">42+4.2*AT131+(BA131+BD131+BG131+BJ131+BM131)*0.18</f>
        <v>1875.9119999999998</v>
      </c>
      <c r="AW131">
        <v>45</v>
      </c>
      <c r="AX131" s="2">
        <v>6</v>
      </c>
      <c r="AZ131">
        <v>21596.16</v>
      </c>
      <c r="BA131">
        <v>1799.68</v>
      </c>
      <c r="BB131">
        <v>425.6</v>
      </c>
      <c r="BC131">
        <v>21596.16</v>
      </c>
      <c r="BD131">
        <v>1799.68</v>
      </c>
      <c r="BE131">
        <v>425.6</v>
      </c>
      <c r="BF131">
        <v>21596.16</v>
      </c>
      <c r="BG131">
        <v>1799.68</v>
      </c>
      <c r="BH131">
        <v>425.6</v>
      </c>
      <c r="BI131">
        <v>21596.16</v>
      </c>
      <c r="BJ131">
        <v>1799.68</v>
      </c>
      <c r="BK131">
        <v>425.6</v>
      </c>
      <c r="BL131">
        <v>21596.16</v>
      </c>
      <c r="BM131">
        <v>1799.68</v>
      </c>
      <c r="BN131">
        <v>425.6</v>
      </c>
      <c r="BR131">
        <v>1203011</v>
      </c>
      <c r="BS131">
        <v>1204012</v>
      </c>
      <c r="BT131">
        <v>1403011</v>
      </c>
      <c r="BU131">
        <v>1406011</v>
      </c>
      <c r="BV131">
        <v>1303013</v>
      </c>
      <c r="BW131">
        <v>1304013</v>
      </c>
      <c r="BX131" s="10" t="b">
        <f t="shared" ref="BX131:BX194" si="65">IF(BR131&lt;&gt;"",IF(ISERROR(MATCH(INT(BR131),$BP$2:$BP$35,0))=FALSE,TRUE),"")</f>
        <v>1</v>
      </c>
      <c r="BY131" s="10" t="b">
        <f t="shared" ref="BY131:BY194" si="66">IF(BS131&lt;&gt;"",IF(ISERROR(MATCH(INT(BS131),$BP$2:$BP$35,0))=FALSE,TRUE),"")</f>
        <v>1</v>
      </c>
      <c r="BZ131" s="10" t="b">
        <f t="shared" ref="BZ131:BZ194" si="67">IF(BT131&lt;&gt;"",IF(ISERROR(MATCH(INT(BT131),$BP$2:$BP$35,0))=FALSE,TRUE),"")</f>
        <v>1</v>
      </c>
      <c r="CA131" s="10" t="b">
        <f t="shared" ref="CA131:CA194" si="68">IF(BU131&lt;&gt;"",IF(ISERROR(MATCH(INT(BU131),$BP$2:$BP$35,0))=FALSE,TRUE),"")</f>
        <v>1</v>
      </c>
      <c r="CB131" s="10" t="b">
        <f t="shared" ref="CB131:CB194" si="69">IF(BV131&lt;&gt;"",IF(ISERROR(MATCH(INT(BV131),$BP$2:$BP$35,0))=FALSE,TRUE),"")</f>
        <v>1</v>
      </c>
      <c r="CC131" s="10" t="b">
        <f t="shared" ref="CC131:CC194" si="70">IF(BW131&lt;&gt;"",IF(ISERROR(MATCH(INT(BW131),$BP$2:$BP$35,0))=FALSE,TRUE),"")</f>
        <v>1</v>
      </c>
    </row>
    <row r="132" spans="1:81" x14ac:dyDescent="0.15">
      <c r="A132" s="6">
        <v>721</v>
      </c>
      <c r="B132" s="4">
        <v>25</v>
      </c>
      <c r="C132" t="str">
        <f t="shared" ca="1" si="55"/>
        <v>1204011,1403011,1206011,1101015,1102015,1101015</v>
      </c>
      <c r="D132" t="str">
        <f t="shared" si="56"/>
        <v>1,1,1,1,1,1</v>
      </c>
      <c r="E132" t="str">
        <f t="shared" si="57"/>
        <v>64,64,64,64,64,64</v>
      </c>
      <c r="G132">
        <f t="shared" ca="1" si="58"/>
        <v>1204011</v>
      </c>
      <c r="H132">
        <f t="shared" ca="1" si="59"/>
        <v>1403011</v>
      </c>
      <c r="I132">
        <f t="shared" ca="1" si="60"/>
        <v>1206011</v>
      </c>
      <c r="J132">
        <f t="shared" ca="1" si="61"/>
        <v>1101015</v>
      </c>
      <c r="K132">
        <f t="shared" ca="1" si="62"/>
        <v>1102015</v>
      </c>
      <c r="L132">
        <f t="shared" ca="1" si="63"/>
        <v>1101015</v>
      </c>
      <c r="M132" s="2">
        <v>1</v>
      </c>
      <c r="N132" s="7">
        <v>1</v>
      </c>
      <c r="O132">
        <v>1</v>
      </c>
      <c r="P132" s="7">
        <v>1</v>
      </c>
      <c r="Q132">
        <v>1</v>
      </c>
      <c r="R132" s="7">
        <v>1</v>
      </c>
      <c r="S132">
        <f t="shared" si="52"/>
        <v>64</v>
      </c>
      <c r="T132">
        <f t="shared" si="51"/>
        <v>64</v>
      </c>
      <c r="U132">
        <f t="shared" si="51"/>
        <v>64</v>
      </c>
      <c r="V132">
        <f t="shared" si="51"/>
        <v>64</v>
      </c>
      <c r="W132">
        <f t="shared" si="51"/>
        <v>64</v>
      </c>
      <c r="X132">
        <f t="shared" si="51"/>
        <v>64</v>
      </c>
      <c r="Y132" s="2">
        <v>1</v>
      </c>
      <c r="Z132" s="2">
        <v>1</v>
      </c>
      <c r="AA132" s="2">
        <v>1</v>
      </c>
      <c r="AB132" s="2">
        <v>5</v>
      </c>
      <c r="AC132" s="2">
        <v>5</v>
      </c>
      <c r="AD132" s="2">
        <v>5</v>
      </c>
      <c r="AE132">
        <f t="shared" ca="1" si="53"/>
        <v>204</v>
      </c>
      <c r="AF132">
        <f t="shared" ca="1" si="53"/>
        <v>403</v>
      </c>
      <c r="AG132">
        <f t="shared" ca="1" si="53"/>
        <v>206</v>
      </c>
      <c r="AH132">
        <f t="shared" ca="1" si="53"/>
        <v>101</v>
      </c>
      <c r="AI132">
        <f t="shared" ca="1" si="53"/>
        <v>102</v>
      </c>
      <c r="AJ132">
        <f t="shared" ca="1" si="53"/>
        <v>101</v>
      </c>
      <c r="AN132" s="4">
        <v>15</v>
      </c>
      <c r="AO132">
        <v>6</v>
      </c>
      <c r="AP132">
        <f t="shared" ref="AP132:AP195" si="71">FLOOR((AR132-192)/96,1)</f>
        <v>64</v>
      </c>
      <c r="AQ132">
        <f t="shared" ref="AQ132:AQ195" si="72">$AQ$2+$AQ$2/10*AP132</f>
        <v>6586</v>
      </c>
      <c r="AR132">
        <f t="shared" si="54"/>
        <v>6370.9915622241824</v>
      </c>
      <c r="AT132" s="6">
        <v>51</v>
      </c>
      <c r="AU132" s="1">
        <f t="shared" si="64"/>
        <v>1854.0239999999999</v>
      </c>
      <c r="AW132">
        <v>45</v>
      </c>
      <c r="AX132" s="2">
        <v>6</v>
      </c>
      <c r="AZ132">
        <v>21304.32</v>
      </c>
      <c r="BA132">
        <v>1775.36</v>
      </c>
      <c r="BB132">
        <v>419.9</v>
      </c>
      <c r="BC132">
        <v>21304.32</v>
      </c>
      <c r="BD132">
        <v>1775.36</v>
      </c>
      <c r="BE132">
        <v>419.9</v>
      </c>
      <c r="BF132">
        <v>21304.32</v>
      </c>
      <c r="BG132">
        <v>1775.36</v>
      </c>
      <c r="BH132">
        <v>419.9</v>
      </c>
      <c r="BI132">
        <v>21304.32</v>
      </c>
      <c r="BJ132">
        <v>1775.36</v>
      </c>
      <c r="BK132">
        <v>419.9</v>
      </c>
      <c r="BL132">
        <v>21304.32</v>
      </c>
      <c r="BM132">
        <v>1775.36</v>
      </c>
      <c r="BN132">
        <v>419.9</v>
      </c>
      <c r="BR132">
        <v>1203011</v>
      </c>
      <c r="BS132">
        <v>1101011</v>
      </c>
      <c r="BT132">
        <v>1205012</v>
      </c>
      <c r="BU132">
        <v>1101015</v>
      </c>
      <c r="BV132">
        <v>1503013</v>
      </c>
      <c r="BW132">
        <v>1102015</v>
      </c>
      <c r="BX132" s="10" t="b">
        <f t="shared" si="65"/>
        <v>1</v>
      </c>
      <c r="BY132" s="10" t="b">
        <f t="shared" si="66"/>
        <v>1</v>
      </c>
      <c r="BZ132" s="10" t="b">
        <f t="shared" si="67"/>
        <v>1</v>
      </c>
      <c r="CA132" s="10" t="b">
        <f t="shared" si="68"/>
        <v>1</v>
      </c>
      <c r="CB132" s="10" t="b">
        <f t="shared" si="69"/>
        <v>1</v>
      </c>
      <c r="CC132" s="10" t="b">
        <f t="shared" si="70"/>
        <v>1</v>
      </c>
    </row>
    <row r="133" spans="1:81" x14ac:dyDescent="0.15">
      <c r="A133" s="6">
        <v>722</v>
      </c>
      <c r="B133" s="4">
        <v>25</v>
      </c>
      <c r="C133" t="str">
        <f t="shared" ca="1" si="55"/>
        <v>1303011,1404011,1101011,1303015,1206015,1503015</v>
      </c>
      <c r="D133" t="str">
        <f t="shared" si="56"/>
        <v>1,1,1,1,1,1</v>
      </c>
      <c r="E133" t="str">
        <f t="shared" si="57"/>
        <v>64,64,64,64,64,64</v>
      </c>
      <c r="G133">
        <f t="shared" ca="1" si="58"/>
        <v>1303011</v>
      </c>
      <c r="H133">
        <f t="shared" ca="1" si="59"/>
        <v>1404011</v>
      </c>
      <c r="I133">
        <f t="shared" ca="1" si="60"/>
        <v>1101011</v>
      </c>
      <c r="J133">
        <f t="shared" ca="1" si="61"/>
        <v>1303015</v>
      </c>
      <c r="K133">
        <f t="shared" ca="1" si="62"/>
        <v>1206015</v>
      </c>
      <c r="L133">
        <f t="shared" ca="1" si="63"/>
        <v>1503015</v>
      </c>
      <c r="M133" s="2">
        <v>1</v>
      </c>
      <c r="N133" s="7">
        <v>1</v>
      </c>
      <c r="O133">
        <v>1</v>
      </c>
      <c r="P133" s="7">
        <v>1</v>
      </c>
      <c r="Q133">
        <v>1</v>
      </c>
      <c r="R133" s="7">
        <v>1</v>
      </c>
      <c r="S133">
        <f t="shared" si="52"/>
        <v>64</v>
      </c>
      <c r="T133">
        <f t="shared" si="51"/>
        <v>64</v>
      </c>
      <c r="U133">
        <f t="shared" si="51"/>
        <v>64</v>
      </c>
      <c r="V133">
        <f t="shared" si="51"/>
        <v>64</v>
      </c>
      <c r="W133">
        <f t="shared" si="51"/>
        <v>64</v>
      </c>
      <c r="X133">
        <f t="shared" si="51"/>
        <v>64</v>
      </c>
      <c r="Y133" s="2">
        <v>1</v>
      </c>
      <c r="Z133" s="2">
        <v>1</v>
      </c>
      <c r="AA133" s="2">
        <v>1</v>
      </c>
      <c r="AB133" s="2">
        <v>5</v>
      </c>
      <c r="AC133" s="2">
        <v>5</v>
      </c>
      <c r="AD133" s="2">
        <v>5</v>
      </c>
      <c r="AE133">
        <f t="shared" ca="1" si="53"/>
        <v>303</v>
      </c>
      <c r="AF133">
        <f t="shared" ca="1" si="53"/>
        <v>404</v>
      </c>
      <c r="AG133">
        <f t="shared" ca="1" si="53"/>
        <v>101</v>
      </c>
      <c r="AH133">
        <f t="shared" ca="1" si="53"/>
        <v>303</v>
      </c>
      <c r="AI133">
        <f t="shared" ca="1" si="53"/>
        <v>206</v>
      </c>
      <c r="AJ133">
        <f t="shared" ca="1" si="53"/>
        <v>503</v>
      </c>
      <c r="AN133" s="4">
        <v>15</v>
      </c>
      <c r="AO133">
        <v>6</v>
      </c>
      <c r="AP133">
        <f t="shared" si="71"/>
        <v>64</v>
      </c>
      <c r="AQ133">
        <f t="shared" si="72"/>
        <v>6586</v>
      </c>
      <c r="AR133">
        <f t="shared" si="54"/>
        <v>6370.9915622241824</v>
      </c>
      <c r="AT133" s="6">
        <v>51</v>
      </c>
      <c r="AU133" s="1">
        <f t="shared" si="64"/>
        <v>1854.0239999999999</v>
      </c>
      <c r="AW133">
        <v>45</v>
      </c>
      <c r="AX133" s="2">
        <v>6</v>
      </c>
      <c r="AZ133">
        <v>21304.32</v>
      </c>
      <c r="BA133">
        <v>1775.36</v>
      </c>
      <c r="BB133">
        <v>419.9</v>
      </c>
      <c r="BC133">
        <v>21304.32</v>
      </c>
      <c r="BD133">
        <v>1775.36</v>
      </c>
      <c r="BE133">
        <v>419.9</v>
      </c>
      <c r="BF133">
        <v>21304.32</v>
      </c>
      <c r="BG133">
        <v>1775.36</v>
      </c>
      <c r="BH133">
        <v>419.9</v>
      </c>
      <c r="BI133">
        <v>21304.32</v>
      </c>
      <c r="BJ133">
        <v>1775.36</v>
      </c>
      <c r="BK133">
        <v>419.9</v>
      </c>
      <c r="BL133">
        <v>21304.32</v>
      </c>
      <c r="BM133">
        <v>1775.36</v>
      </c>
      <c r="BN133">
        <v>419.9</v>
      </c>
      <c r="BR133">
        <v>1406011</v>
      </c>
      <c r="BS133">
        <v>1504013</v>
      </c>
      <c r="BT133">
        <v>1206011</v>
      </c>
      <c r="BU133">
        <v>1206011</v>
      </c>
      <c r="BV133">
        <v>1206011</v>
      </c>
      <c r="BW133">
        <v>1203011</v>
      </c>
      <c r="BX133" s="10" t="b">
        <f t="shared" si="65"/>
        <v>1</v>
      </c>
      <c r="BY133" s="10" t="b">
        <f t="shared" si="66"/>
        <v>1</v>
      </c>
      <c r="BZ133" s="10" t="b">
        <f t="shared" si="67"/>
        <v>1</v>
      </c>
      <c r="CA133" s="10" t="b">
        <f t="shared" si="68"/>
        <v>1</v>
      </c>
      <c r="CB133" s="10" t="b">
        <f t="shared" si="69"/>
        <v>1</v>
      </c>
      <c r="CC133" s="10" t="b">
        <f t="shared" si="70"/>
        <v>1</v>
      </c>
    </row>
    <row r="134" spans="1:81" x14ac:dyDescent="0.15">
      <c r="A134" s="6">
        <v>723</v>
      </c>
      <c r="B134" s="4">
        <v>25</v>
      </c>
      <c r="C134" t="str">
        <f t="shared" ca="1" si="55"/>
        <v>1206011,1206011,1102011,1205015,1204015,1504015</v>
      </c>
      <c r="D134" t="str">
        <f t="shared" si="56"/>
        <v>1,1,1,1,1,1</v>
      </c>
      <c r="E134" t="str">
        <f t="shared" si="57"/>
        <v>64,64,64,64,64,64</v>
      </c>
      <c r="G134">
        <f t="shared" ca="1" si="58"/>
        <v>1206011</v>
      </c>
      <c r="H134">
        <f t="shared" ca="1" si="59"/>
        <v>1206011</v>
      </c>
      <c r="I134">
        <f t="shared" ca="1" si="60"/>
        <v>1102011</v>
      </c>
      <c r="J134">
        <f t="shared" ca="1" si="61"/>
        <v>1205015</v>
      </c>
      <c r="K134">
        <f t="shared" ca="1" si="62"/>
        <v>1204015</v>
      </c>
      <c r="L134">
        <f t="shared" ca="1" si="63"/>
        <v>1504015</v>
      </c>
      <c r="M134" s="2">
        <v>1</v>
      </c>
      <c r="N134" s="7">
        <v>1</v>
      </c>
      <c r="O134">
        <v>1</v>
      </c>
      <c r="P134" s="7">
        <v>1</v>
      </c>
      <c r="Q134">
        <v>1</v>
      </c>
      <c r="R134" s="7">
        <v>1</v>
      </c>
      <c r="S134">
        <f t="shared" si="52"/>
        <v>64</v>
      </c>
      <c r="T134">
        <f t="shared" si="51"/>
        <v>64</v>
      </c>
      <c r="U134">
        <f t="shared" si="51"/>
        <v>64</v>
      </c>
      <c r="V134">
        <f t="shared" si="51"/>
        <v>64</v>
      </c>
      <c r="W134">
        <f t="shared" si="51"/>
        <v>64</v>
      </c>
      <c r="X134">
        <f t="shared" si="51"/>
        <v>64</v>
      </c>
      <c r="Y134" s="2">
        <v>1</v>
      </c>
      <c r="Z134" s="2">
        <v>1</v>
      </c>
      <c r="AA134" s="2">
        <v>1</v>
      </c>
      <c r="AB134" s="2">
        <v>5</v>
      </c>
      <c r="AC134" s="2">
        <v>5</v>
      </c>
      <c r="AD134" s="2">
        <v>5</v>
      </c>
      <c r="AE134">
        <f t="shared" ca="1" si="53"/>
        <v>206</v>
      </c>
      <c r="AF134">
        <f t="shared" ca="1" si="53"/>
        <v>206</v>
      </c>
      <c r="AG134">
        <f t="shared" ca="1" si="53"/>
        <v>102</v>
      </c>
      <c r="AH134">
        <f t="shared" ca="1" si="53"/>
        <v>205</v>
      </c>
      <c r="AI134">
        <f t="shared" ca="1" si="53"/>
        <v>204</v>
      </c>
      <c r="AJ134">
        <f t="shared" ca="1" si="53"/>
        <v>504</v>
      </c>
      <c r="AN134" s="4">
        <v>15</v>
      </c>
      <c r="AO134">
        <v>6</v>
      </c>
      <c r="AP134">
        <f t="shared" si="71"/>
        <v>64</v>
      </c>
      <c r="AQ134">
        <f t="shared" si="72"/>
        <v>6586</v>
      </c>
      <c r="AR134">
        <f t="shared" si="54"/>
        <v>6370.9915622241824</v>
      </c>
      <c r="AT134" s="6">
        <v>51</v>
      </c>
      <c r="AU134" s="1">
        <f t="shared" si="64"/>
        <v>1854.0239999999999</v>
      </c>
      <c r="AW134">
        <v>45</v>
      </c>
      <c r="AX134" s="2">
        <v>6</v>
      </c>
      <c r="AZ134">
        <v>21304.32</v>
      </c>
      <c r="BA134">
        <v>1775.36</v>
      </c>
      <c r="BB134">
        <v>419.9</v>
      </c>
      <c r="BC134">
        <v>21304.32</v>
      </c>
      <c r="BD134">
        <v>1775.36</v>
      </c>
      <c r="BE134">
        <v>419.9</v>
      </c>
      <c r="BF134">
        <v>21304.32</v>
      </c>
      <c r="BG134">
        <v>1775.36</v>
      </c>
      <c r="BH134">
        <v>419.9</v>
      </c>
      <c r="BI134">
        <v>21304.32</v>
      </c>
      <c r="BJ134">
        <v>1775.36</v>
      </c>
      <c r="BK134">
        <v>419.9</v>
      </c>
      <c r="BL134">
        <v>21304.32</v>
      </c>
      <c r="BM134">
        <v>1775.36</v>
      </c>
      <c r="BN134">
        <v>419.9</v>
      </c>
      <c r="BR134">
        <v>1102011</v>
      </c>
      <c r="BS134">
        <v>1206011</v>
      </c>
      <c r="BT134">
        <v>1406011</v>
      </c>
      <c r="BU134">
        <v>1102015</v>
      </c>
      <c r="BV134">
        <v>1101015</v>
      </c>
      <c r="BW134">
        <v>1205012</v>
      </c>
      <c r="BX134" s="10" t="b">
        <f t="shared" si="65"/>
        <v>1</v>
      </c>
      <c r="BY134" s="10" t="b">
        <f t="shared" si="66"/>
        <v>1</v>
      </c>
      <c r="BZ134" s="10" t="b">
        <f t="shared" si="67"/>
        <v>1</v>
      </c>
      <c r="CA134" s="10" t="b">
        <f t="shared" si="68"/>
        <v>1</v>
      </c>
      <c r="CB134" s="10" t="b">
        <f t="shared" si="69"/>
        <v>1</v>
      </c>
      <c r="CC134" s="10" t="b">
        <f t="shared" si="70"/>
        <v>1</v>
      </c>
    </row>
    <row r="135" spans="1:81" x14ac:dyDescent="0.15">
      <c r="A135" s="6">
        <v>724</v>
      </c>
      <c r="B135" s="4">
        <v>25</v>
      </c>
      <c r="C135" t="str">
        <f t="shared" ca="1" si="55"/>
        <v>1503011,1102011,1206011,1205015,1204015,1503015</v>
      </c>
      <c r="D135" t="str">
        <f t="shared" si="56"/>
        <v>1,1,1,1,1,1</v>
      </c>
      <c r="E135" t="str">
        <f t="shared" si="57"/>
        <v>64,64,64,64,64,64</v>
      </c>
      <c r="G135">
        <f t="shared" ca="1" si="58"/>
        <v>1503011</v>
      </c>
      <c r="H135">
        <f t="shared" ca="1" si="59"/>
        <v>1102011</v>
      </c>
      <c r="I135">
        <f t="shared" ca="1" si="60"/>
        <v>1206011</v>
      </c>
      <c r="J135">
        <f t="shared" ca="1" si="61"/>
        <v>1205015</v>
      </c>
      <c r="K135">
        <f t="shared" ca="1" si="62"/>
        <v>1204015</v>
      </c>
      <c r="L135">
        <f t="shared" ca="1" si="63"/>
        <v>1503015</v>
      </c>
      <c r="M135" s="2">
        <v>1</v>
      </c>
      <c r="N135" s="7">
        <v>1</v>
      </c>
      <c r="O135">
        <v>1</v>
      </c>
      <c r="P135" s="7">
        <v>1</v>
      </c>
      <c r="Q135">
        <v>1</v>
      </c>
      <c r="R135" s="7">
        <v>1</v>
      </c>
      <c r="S135">
        <f t="shared" si="52"/>
        <v>64</v>
      </c>
      <c r="T135">
        <f t="shared" si="51"/>
        <v>64</v>
      </c>
      <c r="U135">
        <f t="shared" si="51"/>
        <v>64</v>
      </c>
      <c r="V135">
        <f t="shared" si="51"/>
        <v>64</v>
      </c>
      <c r="W135">
        <f t="shared" si="51"/>
        <v>64</v>
      </c>
      <c r="X135">
        <f t="shared" si="51"/>
        <v>64</v>
      </c>
      <c r="Y135" s="2">
        <v>1</v>
      </c>
      <c r="Z135" s="2">
        <v>1</v>
      </c>
      <c r="AA135" s="2">
        <v>1</v>
      </c>
      <c r="AB135" s="2">
        <v>5</v>
      </c>
      <c r="AC135" s="2">
        <v>5</v>
      </c>
      <c r="AD135" s="2">
        <v>5</v>
      </c>
      <c r="AE135">
        <f t="shared" ca="1" si="53"/>
        <v>503</v>
      </c>
      <c r="AF135">
        <f t="shared" ca="1" si="53"/>
        <v>102</v>
      </c>
      <c r="AG135">
        <f t="shared" ca="1" si="53"/>
        <v>206</v>
      </c>
      <c r="AH135">
        <f t="shared" ca="1" si="53"/>
        <v>205</v>
      </c>
      <c r="AI135">
        <f t="shared" ca="1" si="53"/>
        <v>204</v>
      </c>
      <c r="AJ135">
        <f t="shared" ca="1" si="53"/>
        <v>503</v>
      </c>
      <c r="AN135" s="4">
        <v>15</v>
      </c>
      <c r="AO135">
        <v>6</v>
      </c>
      <c r="AP135">
        <f t="shared" si="71"/>
        <v>64</v>
      </c>
      <c r="AQ135">
        <f t="shared" si="72"/>
        <v>6586</v>
      </c>
      <c r="AR135">
        <f t="shared" si="54"/>
        <v>6370.9915622241824</v>
      </c>
      <c r="AT135" s="6">
        <v>51</v>
      </c>
      <c r="AU135" s="1">
        <f t="shared" si="64"/>
        <v>1854.0239999999999</v>
      </c>
      <c r="AW135">
        <v>45</v>
      </c>
      <c r="AX135" s="2">
        <v>6</v>
      </c>
      <c r="AZ135">
        <v>21304.32</v>
      </c>
      <c r="BA135">
        <v>1775.36</v>
      </c>
      <c r="BB135">
        <v>419.9</v>
      </c>
      <c r="BC135">
        <v>21304.32</v>
      </c>
      <c r="BD135">
        <v>1775.36</v>
      </c>
      <c r="BE135">
        <v>419.9</v>
      </c>
      <c r="BF135">
        <v>21304.32</v>
      </c>
      <c r="BG135">
        <v>1775.36</v>
      </c>
      <c r="BH135">
        <v>419.9</v>
      </c>
      <c r="BI135">
        <v>21304.32</v>
      </c>
      <c r="BJ135">
        <v>1775.36</v>
      </c>
      <c r="BK135">
        <v>419.9</v>
      </c>
      <c r="BL135">
        <v>21304.32</v>
      </c>
      <c r="BM135">
        <v>1775.36</v>
      </c>
      <c r="BN135">
        <v>419.9</v>
      </c>
      <c r="BR135">
        <v>1303013</v>
      </c>
      <c r="BS135">
        <v>1504013</v>
      </c>
      <c r="BT135">
        <v>1303013</v>
      </c>
      <c r="BU135">
        <v>1304013</v>
      </c>
      <c r="BV135">
        <v>1205012</v>
      </c>
      <c r="BW135">
        <v>1205012</v>
      </c>
      <c r="BX135" s="10" t="b">
        <f t="shared" si="65"/>
        <v>1</v>
      </c>
      <c r="BY135" s="10" t="b">
        <f t="shared" si="66"/>
        <v>1</v>
      </c>
      <c r="BZ135" s="10" t="b">
        <f t="shared" si="67"/>
        <v>1</v>
      </c>
      <c r="CA135" s="10" t="b">
        <f t="shared" si="68"/>
        <v>1</v>
      </c>
      <c r="CB135" s="10" t="b">
        <f t="shared" si="69"/>
        <v>1</v>
      </c>
      <c r="CC135" s="10" t="b">
        <f t="shared" si="70"/>
        <v>1</v>
      </c>
    </row>
    <row r="136" spans="1:81" x14ac:dyDescent="0.15">
      <c r="A136" s="6">
        <v>725</v>
      </c>
      <c r="B136" s="4">
        <v>25</v>
      </c>
      <c r="C136" t="str">
        <f t="shared" ca="1" si="55"/>
        <v>1504011,1206011,1406011,1304015,1204015,1304015</v>
      </c>
      <c r="D136" t="str">
        <f t="shared" si="56"/>
        <v>1,1,1,1,1,1</v>
      </c>
      <c r="E136" t="str">
        <f t="shared" si="57"/>
        <v>66,66,66,66,66,66</v>
      </c>
      <c r="G136">
        <f t="shared" ca="1" si="58"/>
        <v>1504011</v>
      </c>
      <c r="H136">
        <f t="shared" ca="1" si="59"/>
        <v>1206011</v>
      </c>
      <c r="I136">
        <f t="shared" ca="1" si="60"/>
        <v>1406011</v>
      </c>
      <c r="J136">
        <f t="shared" ca="1" si="61"/>
        <v>1304015</v>
      </c>
      <c r="K136">
        <f t="shared" ca="1" si="62"/>
        <v>1204015</v>
      </c>
      <c r="L136">
        <f t="shared" ca="1" si="63"/>
        <v>1304015</v>
      </c>
      <c r="M136" s="2">
        <v>1</v>
      </c>
      <c r="N136" s="7">
        <v>1</v>
      </c>
      <c r="O136">
        <v>1</v>
      </c>
      <c r="P136" s="7">
        <v>1</v>
      </c>
      <c r="Q136">
        <v>1</v>
      </c>
      <c r="R136" s="7">
        <v>1</v>
      </c>
      <c r="S136">
        <f t="shared" si="52"/>
        <v>66</v>
      </c>
      <c r="T136">
        <f t="shared" si="51"/>
        <v>66</v>
      </c>
      <c r="U136">
        <f t="shared" si="51"/>
        <v>66</v>
      </c>
      <c r="V136">
        <f t="shared" si="51"/>
        <v>66</v>
      </c>
      <c r="W136">
        <f t="shared" si="51"/>
        <v>66</v>
      </c>
      <c r="X136">
        <f t="shared" si="51"/>
        <v>66</v>
      </c>
      <c r="Y136" s="2">
        <v>1</v>
      </c>
      <c r="Z136" s="2">
        <v>1</v>
      </c>
      <c r="AA136" s="2">
        <v>1</v>
      </c>
      <c r="AB136" s="2">
        <v>5</v>
      </c>
      <c r="AC136" s="2">
        <v>5</v>
      </c>
      <c r="AD136" s="2">
        <v>5</v>
      </c>
      <c r="AE136">
        <f t="shared" ca="1" si="53"/>
        <v>504</v>
      </c>
      <c r="AF136">
        <f t="shared" ca="1" si="53"/>
        <v>206</v>
      </c>
      <c r="AG136">
        <f t="shared" ca="1" si="53"/>
        <v>406</v>
      </c>
      <c r="AH136">
        <f t="shared" ca="1" si="53"/>
        <v>304</v>
      </c>
      <c r="AI136">
        <f t="shared" ca="1" si="53"/>
        <v>204</v>
      </c>
      <c r="AJ136">
        <f t="shared" ca="1" si="53"/>
        <v>304</v>
      </c>
      <c r="AN136" s="4">
        <v>25</v>
      </c>
      <c r="AO136">
        <v>6</v>
      </c>
      <c r="AP136">
        <f t="shared" si="71"/>
        <v>66</v>
      </c>
      <c r="AQ136">
        <f t="shared" si="72"/>
        <v>6764</v>
      </c>
      <c r="AR136">
        <f t="shared" si="54"/>
        <v>6536.7064439140813</v>
      </c>
      <c r="AT136" s="6">
        <v>52</v>
      </c>
      <c r="AU136" s="1">
        <f t="shared" si="64"/>
        <v>1902</v>
      </c>
      <c r="AW136">
        <v>45</v>
      </c>
      <c r="AX136" s="2">
        <v>6</v>
      </c>
      <c r="AZ136">
        <v>21888</v>
      </c>
      <c r="BA136">
        <v>1824</v>
      </c>
      <c r="BB136">
        <v>431.3</v>
      </c>
      <c r="BC136">
        <v>21888</v>
      </c>
      <c r="BD136">
        <v>1824</v>
      </c>
      <c r="BE136">
        <v>431.3</v>
      </c>
      <c r="BF136">
        <v>21888</v>
      </c>
      <c r="BG136">
        <v>1824</v>
      </c>
      <c r="BH136">
        <v>431.3</v>
      </c>
      <c r="BI136">
        <v>21888</v>
      </c>
      <c r="BJ136">
        <v>1824</v>
      </c>
      <c r="BK136">
        <v>431.3</v>
      </c>
      <c r="BL136">
        <v>21888</v>
      </c>
      <c r="BM136">
        <v>1824</v>
      </c>
      <c r="BN136">
        <v>431.3</v>
      </c>
      <c r="BR136">
        <v>1102011</v>
      </c>
      <c r="BS136">
        <v>1406011</v>
      </c>
      <c r="BT136">
        <v>1206011</v>
      </c>
      <c r="BU136">
        <v>1406011</v>
      </c>
      <c r="BV136">
        <v>1203011</v>
      </c>
      <c r="BW136">
        <v>1406011</v>
      </c>
      <c r="BX136" s="10" t="b">
        <f t="shared" si="65"/>
        <v>1</v>
      </c>
      <c r="BY136" s="10" t="b">
        <f t="shared" si="66"/>
        <v>1</v>
      </c>
      <c r="BZ136" s="10" t="b">
        <f t="shared" si="67"/>
        <v>1</v>
      </c>
      <c r="CA136" s="10" t="b">
        <f t="shared" si="68"/>
        <v>1</v>
      </c>
      <c r="CB136" s="10" t="b">
        <f t="shared" si="69"/>
        <v>1</v>
      </c>
      <c r="CC136" s="10" t="b">
        <f t="shared" si="70"/>
        <v>1</v>
      </c>
    </row>
    <row r="137" spans="1:81" x14ac:dyDescent="0.15">
      <c r="A137" s="6">
        <v>726</v>
      </c>
      <c r="B137" s="4">
        <v>25</v>
      </c>
      <c r="C137" t="str">
        <f t="shared" ca="1" si="55"/>
        <v>1406011,1206011,1205011,1504015,1503015,1102015</v>
      </c>
      <c r="D137" t="str">
        <f t="shared" si="56"/>
        <v>1,1,1,1,1,1</v>
      </c>
      <c r="E137" t="str">
        <f t="shared" si="57"/>
        <v>65,65,65,65,65,65</v>
      </c>
      <c r="G137">
        <f t="shared" ca="1" si="58"/>
        <v>1406011</v>
      </c>
      <c r="H137">
        <f t="shared" ca="1" si="59"/>
        <v>1206011</v>
      </c>
      <c r="I137">
        <f t="shared" ca="1" si="60"/>
        <v>1205011</v>
      </c>
      <c r="J137">
        <f t="shared" ca="1" si="61"/>
        <v>1504015</v>
      </c>
      <c r="K137">
        <f t="shared" ca="1" si="62"/>
        <v>1503015</v>
      </c>
      <c r="L137">
        <f t="shared" ca="1" si="63"/>
        <v>1102015</v>
      </c>
      <c r="M137" s="2">
        <v>1</v>
      </c>
      <c r="N137" s="7">
        <v>1</v>
      </c>
      <c r="O137">
        <v>1</v>
      </c>
      <c r="P137" s="7">
        <v>1</v>
      </c>
      <c r="Q137">
        <v>1</v>
      </c>
      <c r="R137" s="7">
        <v>1</v>
      </c>
      <c r="S137">
        <f t="shared" si="52"/>
        <v>65</v>
      </c>
      <c r="T137">
        <f t="shared" si="51"/>
        <v>65</v>
      </c>
      <c r="U137">
        <f t="shared" si="51"/>
        <v>65</v>
      </c>
      <c r="V137">
        <f t="shared" si="51"/>
        <v>65</v>
      </c>
      <c r="W137">
        <f t="shared" si="51"/>
        <v>65</v>
      </c>
      <c r="X137">
        <f t="shared" si="51"/>
        <v>65</v>
      </c>
      <c r="Y137">
        <v>1</v>
      </c>
      <c r="Z137">
        <v>1</v>
      </c>
      <c r="AA137">
        <v>1</v>
      </c>
      <c r="AB137">
        <v>5</v>
      </c>
      <c r="AC137">
        <v>5</v>
      </c>
      <c r="AD137">
        <v>5</v>
      </c>
      <c r="AE137">
        <f t="shared" ca="1" si="53"/>
        <v>406</v>
      </c>
      <c r="AF137">
        <f t="shared" ca="1" si="53"/>
        <v>206</v>
      </c>
      <c r="AG137">
        <f t="shared" ca="1" si="53"/>
        <v>205</v>
      </c>
      <c r="AH137">
        <f t="shared" ca="1" si="53"/>
        <v>504</v>
      </c>
      <c r="AI137">
        <f t="shared" ca="1" si="53"/>
        <v>503</v>
      </c>
      <c r="AJ137">
        <f t="shared" ca="1" si="53"/>
        <v>102</v>
      </c>
      <c r="AN137" s="4">
        <v>15</v>
      </c>
      <c r="AO137">
        <v>6</v>
      </c>
      <c r="AP137">
        <f t="shared" si="71"/>
        <v>65</v>
      </c>
      <c r="AQ137">
        <f t="shared" si="72"/>
        <v>6675</v>
      </c>
      <c r="AR137">
        <f t="shared" si="54"/>
        <v>6461.066006191948</v>
      </c>
      <c r="AT137" s="6">
        <v>52</v>
      </c>
      <c r="AU137" s="1">
        <f t="shared" si="64"/>
        <v>1880.1119999999996</v>
      </c>
      <c r="AW137">
        <v>45</v>
      </c>
      <c r="AX137" s="2">
        <v>6</v>
      </c>
      <c r="AZ137">
        <v>21596.16</v>
      </c>
      <c r="BA137">
        <v>1799.68</v>
      </c>
      <c r="BB137">
        <v>425.6</v>
      </c>
      <c r="BC137">
        <v>21596.16</v>
      </c>
      <c r="BD137">
        <v>1799.68</v>
      </c>
      <c r="BE137">
        <v>425.6</v>
      </c>
      <c r="BF137">
        <v>21596.16</v>
      </c>
      <c r="BG137">
        <v>1799.68</v>
      </c>
      <c r="BH137">
        <v>425.6</v>
      </c>
      <c r="BI137">
        <v>21596.16</v>
      </c>
      <c r="BJ137">
        <v>1799.68</v>
      </c>
      <c r="BK137">
        <v>425.6</v>
      </c>
      <c r="BL137">
        <v>21596.16</v>
      </c>
      <c r="BM137">
        <v>1799.68</v>
      </c>
      <c r="BN137">
        <v>425.6</v>
      </c>
      <c r="BR137">
        <v>1404012</v>
      </c>
      <c r="BS137">
        <v>1504013</v>
      </c>
      <c r="BT137">
        <v>1406011</v>
      </c>
      <c r="BU137">
        <v>1206011</v>
      </c>
      <c r="BV137">
        <v>1205012</v>
      </c>
      <c r="BW137">
        <v>1101015</v>
      </c>
      <c r="BX137" s="10" t="b">
        <f t="shared" si="65"/>
        <v>1</v>
      </c>
      <c r="BY137" s="10" t="b">
        <f t="shared" si="66"/>
        <v>1</v>
      </c>
      <c r="BZ137" s="10" t="b">
        <f t="shared" si="67"/>
        <v>1</v>
      </c>
      <c r="CA137" s="10" t="b">
        <f t="shared" si="68"/>
        <v>1</v>
      </c>
      <c r="CB137" s="10" t="b">
        <f t="shared" si="69"/>
        <v>1</v>
      </c>
      <c r="CC137" s="10" t="b">
        <f t="shared" si="70"/>
        <v>1</v>
      </c>
    </row>
    <row r="138" spans="1:81" x14ac:dyDescent="0.15">
      <c r="A138" s="6">
        <v>727</v>
      </c>
      <c r="B138" s="4">
        <v>25</v>
      </c>
      <c r="C138" t="str">
        <f t="shared" ca="1" si="55"/>
        <v>1406011,1406011,1102011,1203015,1304015,1205015</v>
      </c>
      <c r="D138" t="str">
        <f t="shared" si="56"/>
        <v>1,1,1,1,1,1</v>
      </c>
      <c r="E138" t="str">
        <f t="shared" si="57"/>
        <v>65,65,65,65,65,65</v>
      </c>
      <c r="G138">
        <f t="shared" ca="1" si="58"/>
        <v>1406011</v>
      </c>
      <c r="H138">
        <f t="shared" ca="1" si="59"/>
        <v>1406011</v>
      </c>
      <c r="I138">
        <f t="shared" ca="1" si="60"/>
        <v>1102011</v>
      </c>
      <c r="J138">
        <f t="shared" ca="1" si="61"/>
        <v>1203015</v>
      </c>
      <c r="K138">
        <f t="shared" ca="1" si="62"/>
        <v>1304015</v>
      </c>
      <c r="L138">
        <f t="shared" ca="1" si="63"/>
        <v>1205015</v>
      </c>
      <c r="M138" s="2">
        <v>1</v>
      </c>
      <c r="N138" s="7">
        <v>1</v>
      </c>
      <c r="O138">
        <v>1</v>
      </c>
      <c r="P138" s="7">
        <v>1</v>
      </c>
      <c r="Q138">
        <v>1</v>
      </c>
      <c r="R138" s="7">
        <v>1</v>
      </c>
      <c r="S138">
        <f t="shared" si="52"/>
        <v>65</v>
      </c>
      <c r="T138">
        <f t="shared" si="51"/>
        <v>65</v>
      </c>
      <c r="U138">
        <f t="shared" si="51"/>
        <v>65</v>
      </c>
      <c r="V138">
        <f t="shared" si="51"/>
        <v>65</v>
      </c>
      <c r="W138">
        <f t="shared" si="51"/>
        <v>65</v>
      </c>
      <c r="X138">
        <f t="shared" si="51"/>
        <v>65</v>
      </c>
      <c r="Y138">
        <v>1</v>
      </c>
      <c r="Z138">
        <v>1</v>
      </c>
      <c r="AA138">
        <v>1</v>
      </c>
      <c r="AB138">
        <v>5</v>
      </c>
      <c r="AC138">
        <v>5</v>
      </c>
      <c r="AD138">
        <v>5</v>
      </c>
      <c r="AE138">
        <f t="shared" ca="1" si="53"/>
        <v>406</v>
      </c>
      <c r="AF138">
        <f t="shared" ca="1" si="53"/>
        <v>406</v>
      </c>
      <c r="AG138">
        <f t="shared" ca="1" si="53"/>
        <v>102</v>
      </c>
      <c r="AH138">
        <f t="shared" ca="1" si="53"/>
        <v>203</v>
      </c>
      <c r="AI138">
        <f t="shared" ca="1" si="53"/>
        <v>304</v>
      </c>
      <c r="AJ138">
        <f t="shared" ca="1" si="53"/>
        <v>205</v>
      </c>
      <c r="AN138" s="4">
        <v>15</v>
      </c>
      <c r="AO138">
        <v>6</v>
      </c>
      <c r="AP138">
        <f t="shared" si="71"/>
        <v>65</v>
      </c>
      <c r="AQ138">
        <f t="shared" si="72"/>
        <v>6675</v>
      </c>
      <c r="AR138">
        <f t="shared" si="54"/>
        <v>6461.066006191948</v>
      </c>
      <c r="AT138" s="6">
        <v>52</v>
      </c>
      <c r="AU138" s="1">
        <f t="shared" si="64"/>
        <v>1880.1119999999996</v>
      </c>
      <c r="AW138">
        <v>45</v>
      </c>
      <c r="AX138" s="2">
        <v>6</v>
      </c>
      <c r="AZ138">
        <v>21596.16</v>
      </c>
      <c r="BA138">
        <v>1799.68</v>
      </c>
      <c r="BB138">
        <v>425.6</v>
      </c>
      <c r="BC138">
        <v>21596.16</v>
      </c>
      <c r="BD138">
        <v>1799.68</v>
      </c>
      <c r="BE138">
        <v>425.6</v>
      </c>
      <c r="BF138">
        <v>21596.16</v>
      </c>
      <c r="BG138">
        <v>1799.68</v>
      </c>
      <c r="BH138">
        <v>425.6</v>
      </c>
      <c r="BI138">
        <v>21596.16</v>
      </c>
      <c r="BJ138">
        <v>1799.68</v>
      </c>
      <c r="BK138">
        <v>425.6</v>
      </c>
      <c r="BL138">
        <v>21596.16</v>
      </c>
      <c r="BM138">
        <v>1799.68</v>
      </c>
      <c r="BN138">
        <v>425.6</v>
      </c>
      <c r="BR138">
        <v>1403011</v>
      </c>
      <c r="BS138">
        <v>1304013</v>
      </c>
      <c r="BT138">
        <v>1102011</v>
      </c>
      <c r="BU138">
        <v>1406011</v>
      </c>
      <c r="BV138">
        <v>1403011</v>
      </c>
      <c r="BW138">
        <v>1206011</v>
      </c>
      <c r="BX138" s="10" t="b">
        <f t="shared" si="65"/>
        <v>1</v>
      </c>
      <c r="BY138" s="10" t="b">
        <f t="shared" si="66"/>
        <v>1</v>
      </c>
      <c r="BZ138" s="10" t="b">
        <f t="shared" si="67"/>
        <v>1</v>
      </c>
      <c r="CA138" s="10" t="b">
        <f t="shared" si="68"/>
        <v>1</v>
      </c>
      <c r="CB138" s="10" t="b">
        <f t="shared" si="69"/>
        <v>1</v>
      </c>
      <c r="CC138" s="10" t="b">
        <f t="shared" si="70"/>
        <v>1</v>
      </c>
    </row>
    <row r="139" spans="1:81" x14ac:dyDescent="0.15">
      <c r="A139" s="6">
        <v>728</v>
      </c>
      <c r="B139" s="4">
        <v>25</v>
      </c>
      <c r="C139" t="str">
        <f t="shared" ca="1" si="55"/>
        <v>1406011,1504011,1304011,1503015,1503015,1206015</v>
      </c>
      <c r="D139" t="str">
        <f t="shared" si="56"/>
        <v>1,1,1,1,1,1</v>
      </c>
      <c r="E139" t="str">
        <f t="shared" si="57"/>
        <v>65,65,65,65,65,65</v>
      </c>
      <c r="G139">
        <f t="shared" ca="1" si="58"/>
        <v>1406011</v>
      </c>
      <c r="H139">
        <f t="shared" ca="1" si="59"/>
        <v>1504011</v>
      </c>
      <c r="I139">
        <f t="shared" ca="1" si="60"/>
        <v>1304011</v>
      </c>
      <c r="J139">
        <f t="shared" ca="1" si="61"/>
        <v>1503015</v>
      </c>
      <c r="K139">
        <f t="shared" ca="1" si="62"/>
        <v>1503015</v>
      </c>
      <c r="L139">
        <f t="shared" ca="1" si="63"/>
        <v>1206015</v>
      </c>
      <c r="M139" s="2">
        <v>1</v>
      </c>
      <c r="N139" s="7">
        <v>1</v>
      </c>
      <c r="O139">
        <v>1</v>
      </c>
      <c r="P139" s="7">
        <v>1</v>
      </c>
      <c r="Q139">
        <v>1</v>
      </c>
      <c r="R139" s="7">
        <v>1</v>
      </c>
      <c r="S139">
        <f t="shared" si="52"/>
        <v>65</v>
      </c>
      <c r="T139">
        <f t="shared" si="51"/>
        <v>65</v>
      </c>
      <c r="U139">
        <f t="shared" si="51"/>
        <v>65</v>
      </c>
      <c r="V139">
        <f t="shared" si="51"/>
        <v>65</v>
      </c>
      <c r="W139">
        <f t="shared" si="51"/>
        <v>65</v>
      </c>
      <c r="X139">
        <f t="shared" si="51"/>
        <v>65</v>
      </c>
      <c r="Y139">
        <v>1</v>
      </c>
      <c r="Z139">
        <v>1</v>
      </c>
      <c r="AA139">
        <v>1</v>
      </c>
      <c r="AB139">
        <v>5</v>
      </c>
      <c r="AC139">
        <v>5</v>
      </c>
      <c r="AD139">
        <v>5</v>
      </c>
      <c r="AE139">
        <f t="shared" ca="1" si="53"/>
        <v>406</v>
      </c>
      <c r="AF139">
        <f t="shared" ca="1" si="53"/>
        <v>504</v>
      </c>
      <c r="AG139">
        <f t="shared" ca="1" si="53"/>
        <v>304</v>
      </c>
      <c r="AH139">
        <f t="shared" ca="1" si="53"/>
        <v>503</v>
      </c>
      <c r="AI139">
        <f t="shared" ca="1" si="53"/>
        <v>503</v>
      </c>
      <c r="AJ139">
        <f t="shared" ca="1" si="53"/>
        <v>206</v>
      </c>
      <c r="AN139" s="4">
        <v>15</v>
      </c>
      <c r="AO139">
        <v>6</v>
      </c>
      <c r="AP139">
        <f t="shared" si="71"/>
        <v>65</v>
      </c>
      <c r="AQ139">
        <f t="shared" si="72"/>
        <v>6675</v>
      </c>
      <c r="AR139">
        <f t="shared" si="54"/>
        <v>6461.066006191948</v>
      </c>
      <c r="AT139" s="6">
        <v>52</v>
      </c>
      <c r="AU139" s="1">
        <f t="shared" si="64"/>
        <v>1880.1119999999996</v>
      </c>
      <c r="AW139">
        <v>45</v>
      </c>
      <c r="AX139" s="2">
        <v>6</v>
      </c>
      <c r="AZ139">
        <v>21596.16</v>
      </c>
      <c r="BA139">
        <v>1799.68</v>
      </c>
      <c r="BB139">
        <v>425.6</v>
      </c>
      <c r="BC139">
        <v>21596.16</v>
      </c>
      <c r="BD139">
        <v>1799.68</v>
      </c>
      <c r="BE139">
        <v>425.6</v>
      </c>
      <c r="BF139">
        <v>21596.16</v>
      </c>
      <c r="BG139">
        <v>1799.68</v>
      </c>
      <c r="BH139">
        <v>425.6</v>
      </c>
      <c r="BI139">
        <v>21596.16</v>
      </c>
      <c r="BJ139">
        <v>1799.68</v>
      </c>
      <c r="BK139">
        <v>425.6</v>
      </c>
      <c r="BL139">
        <v>21596.16</v>
      </c>
      <c r="BM139">
        <v>1799.68</v>
      </c>
      <c r="BN139">
        <v>425.6</v>
      </c>
      <c r="BR139">
        <v>1303013</v>
      </c>
      <c r="BS139">
        <v>1405012</v>
      </c>
      <c r="BT139">
        <v>1406011</v>
      </c>
      <c r="BU139">
        <v>1304013</v>
      </c>
      <c r="BV139">
        <v>1403011</v>
      </c>
      <c r="BW139">
        <v>1205012</v>
      </c>
      <c r="BX139" s="10" t="b">
        <f t="shared" si="65"/>
        <v>1</v>
      </c>
      <c r="BY139" s="10" t="b">
        <f t="shared" si="66"/>
        <v>1</v>
      </c>
      <c r="BZ139" s="10" t="b">
        <f t="shared" si="67"/>
        <v>1</v>
      </c>
      <c r="CA139" s="10" t="b">
        <f t="shared" si="68"/>
        <v>1</v>
      </c>
      <c r="CB139" s="10" t="b">
        <f t="shared" si="69"/>
        <v>1</v>
      </c>
      <c r="CC139" s="10" t="b">
        <f t="shared" si="70"/>
        <v>1</v>
      </c>
    </row>
    <row r="140" spans="1:81" x14ac:dyDescent="0.15">
      <c r="A140" s="6">
        <v>729</v>
      </c>
      <c r="B140" s="4">
        <v>25</v>
      </c>
      <c r="C140" t="str">
        <f t="shared" ca="1" si="55"/>
        <v>1303011,1204011,1206011,1504015,1206015,1504015</v>
      </c>
      <c r="D140" t="str">
        <f t="shared" si="56"/>
        <v>1,1,1,1,1,1</v>
      </c>
      <c r="E140" t="str">
        <f t="shared" si="57"/>
        <v>65,65,65,65,65,65</v>
      </c>
      <c r="G140">
        <f t="shared" ca="1" si="58"/>
        <v>1303011</v>
      </c>
      <c r="H140">
        <f t="shared" ca="1" si="59"/>
        <v>1204011</v>
      </c>
      <c r="I140">
        <f t="shared" ca="1" si="60"/>
        <v>1206011</v>
      </c>
      <c r="J140">
        <f t="shared" ca="1" si="61"/>
        <v>1504015</v>
      </c>
      <c r="K140">
        <f t="shared" ca="1" si="62"/>
        <v>1206015</v>
      </c>
      <c r="L140">
        <f t="shared" ca="1" si="63"/>
        <v>1504015</v>
      </c>
      <c r="M140" s="2">
        <v>1</v>
      </c>
      <c r="N140" s="7">
        <v>1</v>
      </c>
      <c r="O140">
        <v>1</v>
      </c>
      <c r="P140" s="7">
        <v>1</v>
      </c>
      <c r="Q140">
        <v>1</v>
      </c>
      <c r="R140" s="7">
        <v>1</v>
      </c>
      <c r="S140">
        <f t="shared" si="52"/>
        <v>65</v>
      </c>
      <c r="T140">
        <f t="shared" si="51"/>
        <v>65</v>
      </c>
      <c r="U140">
        <f t="shared" si="51"/>
        <v>65</v>
      </c>
      <c r="V140">
        <f t="shared" si="51"/>
        <v>65</v>
      </c>
      <c r="W140">
        <f t="shared" si="51"/>
        <v>65</v>
      </c>
      <c r="X140">
        <f t="shared" si="51"/>
        <v>65</v>
      </c>
      <c r="Y140">
        <v>1</v>
      </c>
      <c r="Z140">
        <v>1</v>
      </c>
      <c r="AA140">
        <v>1</v>
      </c>
      <c r="AB140">
        <v>5</v>
      </c>
      <c r="AC140">
        <v>5</v>
      </c>
      <c r="AD140">
        <v>5</v>
      </c>
      <c r="AE140">
        <f t="shared" ca="1" si="53"/>
        <v>303</v>
      </c>
      <c r="AF140">
        <f t="shared" ca="1" si="53"/>
        <v>204</v>
      </c>
      <c r="AG140">
        <f t="shared" ca="1" si="53"/>
        <v>206</v>
      </c>
      <c r="AH140">
        <f t="shared" ca="1" si="53"/>
        <v>504</v>
      </c>
      <c r="AI140">
        <f t="shared" ca="1" si="53"/>
        <v>206</v>
      </c>
      <c r="AJ140">
        <f t="shared" ca="1" si="53"/>
        <v>504</v>
      </c>
      <c r="AN140" s="4">
        <v>15</v>
      </c>
      <c r="AO140">
        <v>6</v>
      </c>
      <c r="AP140">
        <f t="shared" si="71"/>
        <v>65</v>
      </c>
      <c r="AQ140">
        <f t="shared" si="72"/>
        <v>6675</v>
      </c>
      <c r="AR140">
        <f t="shared" si="54"/>
        <v>6461.066006191948</v>
      </c>
      <c r="AT140" s="6">
        <v>52</v>
      </c>
      <c r="AU140" s="1">
        <f t="shared" si="64"/>
        <v>1880.1119999999996</v>
      </c>
      <c r="AW140">
        <v>45</v>
      </c>
      <c r="AX140" s="2">
        <v>6</v>
      </c>
      <c r="AZ140">
        <v>21596.16</v>
      </c>
      <c r="BA140">
        <v>1799.68</v>
      </c>
      <c r="BB140">
        <v>425.6</v>
      </c>
      <c r="BC140">
        <v>21596.16</v>
      </c>
      <c r="BD140">
        <v>1799.68</v>
      </c>
      <c r="BE140">
        <v>425.6</v>
      </c>
      <c r="BF140">
        <v>21596.16</v>
      </c>
      <c r="BG140">
        <v>1799.68</v>
      </c>
      <c r="BH140">
        <v>425.6</v>
      </c>
      <c r="BI140">
        <v>21596.16</v>
      </c>
      <c r="BJ140">
        <v>1799.68</v>
      </c>
      <c r="BK140">
        <v>425.6</v>
      </c>
      <c r="BL140">
        <v>21596.16</v>
      </c>
      <c r="BM140">
        <v>1799.68</v>
      </c>
      <c r="BN140">
        <v>425.6</v>
      </c>
      <c r="BR140">
        <v>1403011</v>
      </c>
      <c r="BS140">
        <v>1403011</v>
      </c>
      <c r="BT140">
        <v>1204012</v>
      </c>
      <c r="BU140">
        <v>1406011</v>
      </c>
      <c r="BV140">
        <v>1406011</v>
      </c>
      <c r="BW140">
        <v>1405012</v>
      </c>
      <c r="BX140" s="10" t="b">
        <f t="shared" si="65"/>
        <v>1</v>
      </c>
      <c r="BY140" s="10" t="b">
        <f t="shared" si="66"/>
        <v>1</v>
      </c>
      <c r="BZ140" s="10" t="b">
        <f t="shared" si="67"/>
        <v>1</v>
      </c>
      <c r="CA140" s="10" t="b">
        <f t="shared" si="68"/>
        <v>1</v>
      </c>
      <c r="CB140" s="10" t="b">
        <f t="shared" si="69"/>
        <v>1</v>
      </c>
      <c r="CC140" s="10" t="b">
        <f t="shared" si="70"/>
        <v>1</v>
      </c>
    </row>
    <row r="141" spans="1:81" x14ac:dyDescent="0.15">
      <c r="A141" s="6">
        <v>730</v>
      </c>
      <c r="B141" s="4">
        <v>25</v>
      </c>
      <c r="C141" t="str">
        <f t="shared" ca="1" si="55"/>
        <v>1303011,1203011,1406011,1405013,1405013,1503013</v>
      </c>
      <c r="D141" t="str">
        <f t="shared" si="56"/>
        <v>1,1,1,1,1,1</v>
      </c>
      <c r="E141" t="str">
        <f t="shared" si="57"/>
        <v>67,67,67,67,67,67</v>
      </c>
      <c r="G141">
        <f t="shared" ca="1" si="58"/>
        <v>1303011</v>
      </c>
      <c r="H141">
        <f t="shared" ca="1" si="59"/>
        <v>1203011</v>
      </c>
      <c r="I141">
        <f t="shared" ca="1" si="60"/>
        <v>1406011</v>
      </c>
      <c r="J141">
        <f t="shared" ca="1" si="61"/>
        <v>1405013</v>
      </c>
      <c r="K141">
        <f t="shared" ca="1" si="62"/>
        <v>1405013</v>
      </c>
      <c r="L141">
        <f t="shared" ca="1" si="63"/>
        <v>1503013</v>
      </c>
      <c r="M141" s="2">
        <v>1</v>
      </c>
      <c r="N141" s="7">
        <v>1</v>
      </c>
      <c r="O141">
        <v>1</v>
      </c>
      <c r="P141" s="7">
        <v>1</v>
      </c>
      <c r="Q141">
        <v>1</v>
      </c>
      <c r="R141" s="7">
        <v>1</v>
      </c>
      <c r="S141">
        <f t="shared" si="52"/>
        <v>67</v>
      </c>
      <c r="T141">
        <f t="shared" si="51"/>
        <v>67</v>
      </c>
      <c r="U141">
        <f t="shared" si="51"/>
        <v>67</v>
      </c>
      <c r="V141">
        <f t="shared" si="51"/>
        <v>67</v>
      </c>
      <c r="W141">
        <f t="shared" si="51"/>
        <v>67</v>
      </c>
      <c r="X141">
        <f t="shared" si="51"/>
        <v>67</v>
      </c>
      <c r="Y141">
        <v>1</v>
      </c>
      <c r="Z141">
        <v>1</v>
      </c>
      <c r="AA141">
        <v>1</v>
      </c>
      <c r="AB141">
        <v>3</v>
      </c>
      <c r="AC141">
        <v>3</v>
      </c>
      <c r="AD141">
        <v>3</v>
      </c>
      <c r="AE141">
        <f t="shared" ca="1" si="53"/>
        <v>303</v>
      </c>
      <c r="AF141">
        <f t="shared" ca="1" si="53"/>
        <v>203</v>
      </c>
      <c r="AG141">
        <f t="shared" ca="1" si="53"/>
        <v>406</v>
      </c>
      <c r="AH141">
        <f t="shared" ca="1" si="53"/>
        <v>405</v>
      </c>
      <c r="AI141">
        <f t="shared" ca="1" si="53"/>
        <v>405</v>
      </c>
      <c r="AJ141">
        <f t="shared" ca="1" si="53"/>
        <v>503</v>
      </c>
      <c r="AN141" s="4">
        <v>25</v>
      </c>
      <c r="AO141">
        <v>6</v>
      </c>
      <c r="AP141">
        <f t="shared" si="71"/>
        <v>67</v>
      </c>
      <c r="AQ141">
        <f t="shared" si="72"/>
        <v>6853</v>
      </c>
      <c r="AR141">
        <f t="shared" si="54"/>
        <v>6702.419135125082</v>
      </c>
      <c r="AT141" s="6">
        <v>53</v>
      </c>
      <c r="AU141" s="1">
        <f t="shared" si="64"/>
        <v>1949.9760000000001</v>
      </c>
      <c r="AW141">
        <v>45</v>
      </c>
      <c r="AX141" s="2">
        <v>6</v>
      </c>
      <c r="AZ141">
        <v>22471.68</v>
      </c>
      <c r="BA141">
        <v>1872.64</v>
      </c>
      <c r="BB141">
        <v>442.7</v>
      </c>
      <c r="BC141">
        <v>22471.68</v>
      </c>
      <c r="BD141">
        <v>1872.64</v>
      </c>
      <c r="BE141">
        <v>442.7</v>
      </c>
      <c r="BF141">
        <v>22471.68</v>
      </c>
      <c r="BG141">
        <v>1872.64</v>
      </c>
      <c r="BH141">
        <v>442.7</v>
      </c>
      <c r="BI141">
        <v>22471.68</v>
      </c>
      <c r="BJ141">
        <v>1872.64</v>
      </c>
      <c r="BK141">
        <v>442.7</v>
      </c>
      <c r="BL141">
        <v>22471.68</v>
      </c>
      <c r="BM141">
        <v>1872.64</v>
      </c>
      <c r="BN141">
        <v>442.7</v>
      </c>
      <c r="BR141">
        <v>1405012</v>
      </c>
      <c r="BS141">
        <v>1405012</v>
      </c>
      <c r="BT141">
        <v>1406011</v>
      </c>
      <c r="BU141">
        <v>1503013</v>
      </c>
      <c r="BV141">
        <v>1203011</v>
      </c>
      <c r="BW141">
        <v>1204012</v>
      </c>
      <c r="BX141" s="10" t="b">
        <f t="shared" si="65"/>
        <v>1</v>
      </c>
      <c r="BY141" s="10" t="b">
        <f t="shared" si="66"/>
        <v>1</v>
      </c>
      <c r="BZ141" s="10" t="b">
        <f t="shared" si="67"/>
        <v>1</v>
      </c>
      <c r="CA141" s="10" t="b">
        <f t="shared" si="68"/>
        <v>1</v>
      </c>
      <c r="CB141" s="10" t="b">
        <f t="shared" si="69"/>
        <v>1</v>
      </c>
      <c r="CC141" s="10" t="b">
        <f t="shared" si="70"/>
        <v>1</v>
      </c>
    </row>
    <row r="142" spans="1:81" x14ac:dyDescent="0.15">
      <c r="A142" s="6">
        <v>731</v>
      </c>
      <c r="B142" s="4">
        <v>25</v>
      </c>
      <c r="C142" t="str">
        <f t="shared" ca="1" si="55"/>
        <v>1404011,1404011,1203011,1204013,1503013,1503013</v>
      </c>
      <c r="D142" t="str">
        <f t="shared" si="56"/>
        <v>1,1,1,1,1,1</v>
      </c>
      <c r="E142" t="str">
        <f t="shared" si="57"/>
        <v>67,67,67,67,67,67</v>
      </c>
      <c r="G142">
        <f t="shared" ca="1" si="58"/>
        <v>1404011</v>
      </c>
      <c r="H142">
        <f t="shared" ca="1" si="59"/>
        <v>1404011</v>
      </c>
      <c r="I142">
        <f t="shared" ca="1" si="60"/>
        <v>1203011</v>
      </c>
      <c r="J142">
        <f t="shared" ca="1" si="61"/>
        <v>1204013</v>
      </c>
      <c r="K142">
        <f t="shared" ca="1" si="62"/>
        <v>1503013</v>
      </c>
      <c r="L142">
        <f t="shared" ca="1" si="63"/>
        <v>1503013</v>
      </c>
      <c r="M142" s="2">
        <v>1</v>
      </c>
      <c r="N142" s="7">
        <v>1</v>
      </c>
      <c r="O142">
        <v>1</v>
      </c>
      <c r="P142" s="7">
        <v>1</v>
      </c>
      <c r="Q142">
        <v>1</v>
      </c>
      <c r="R142" s="7">
        <v>1</v>
      </c>
      <c r="S142">
        <f t="shared" si="52"/>
        <v>67</v>
      </c>
      <c r="T142">
        <f t="shared" si="51"/>
        <v>67</v>
      </c>
      <c r="U142">
        <f t="shared" si="51"/>
        <v>67</v>
      </c>
      <c r="V142">
        <f t="shared" si="51"/>
        <v>67</v>
      </c>
      <c r="W142">
        <f t="shared" si="51"/>
        <v>67</v>
      </c>
      <c r="X142">
        <f t="shared" si="51"/>
        <v>67</v>
      </c>
      <c r="Y142">
        <v>1</v>
      </c>
      <c r="Z142">
        <v>1</v>
      </c>
      <c r="AA142">
        <v>1</v>
      </c>
      <c r="AB142">
        <v>3</v>
      </c>
      <c r="AC142">
        <v>3</v>
      </c>
      <c r="AD142">
        <v>3</v>
      </c>
      <c r="AE142">
        <f t="shared" ca="1" si="53"/>
        <v>404</v>
      </c>
      <c r="AF142">
        <f t="shared" ca="1" si="53"/>
        <v>404</v>
      </c>
      <c r="AG142">
        <f t="shared" ca="1" si="53"/>
        <v>203</v>
      </c>
      <c r="AH142">
        <f t="shared" ca="1" si="53"/>
        <v>204</v>
      </c>
      <c r="AI142">
        <f t="shared" ca="1" si="53"/>
        <v>503</v>
      </c>
      <c r="AJ142">
        <f t="shared" ca="1" si="53"/>
        <v>503</v>
      </c>
      <c r="AN142" s="4">
        <v>15</v>
      </c>
      <c r="AO142">
        <v>6</v>
      </c>
      <c r="AP142">
        <f t="shared" si="71"/>
        <v>67</v>
      </c>
      <c r="AQ142">
        <f t="shared" si="72"/>
        <v>6853</v>
      </c>
      <c r="AR142">
        <f t="shared" si="54"/>
        <v>6626.7806896551738</v>
      </c>
      <c r="AT142" s="6">
        <v>53</v>
      </c>
      <c r="AU142" s="1">
        <f t="shared" si="64"/>
        <v>1928.0880000000002</v>
      </c>
      <c r="AW142">
        <v>45</v>
      </c>
      <c r="AX142" s="2">
        <v>6</v>
      </c>
      <c r="AZ142">
        <v>22179.84</v>
      </c>
      <c r="BA142">
        <v>1848.32</v>
      </c>
      <c r="BB142">
        <v>437</v>
      </c>
      <c r="BC142">
        <v>22179.84</v>
      </c>
      <c r="BD142">
        <v>1848.32</v>
      </c>
      <c r="BE142">
        <v>437</v>
      </c>
      <c r="BF142">
        <v>22179.84</v>
      </c>
      <c r="BG142">
        <v>1848.32</v>
      </c>
      <c r="BH142">
        <v>437</v>
      </c>
      <c r="BI142">
        <v>22179.84</v>
      </c>
      <c r="BJ142">
        <v>1848.32</v>
      </c>
      <c r="BK142">
        <v>437</v>
      </c>
      <c r="BL142">
        <v>22179.84</v>
      </c>
      <c r="BM142">
        <v>1848.32</v>
      </c>
      <c r="BN142">
        <v>437</v>
      </c>
      <c r="BR142">
        <v>1404012</v>
      </c>
      <c r="BS142">
        <v>1204012</v>
      </c>
      <c r="BT142">
        <v>1204012</v>
      </c>
      <c r="BU142">
        <v>1204012</v>
      </c>
      <c r="BV142">
        <v>1504013</v>
      </c>
      <c r="BW142">
        <v>1403011</v>
      </c>
      <c r="BX142" s="10" t="b">
        <f t="shared" si="65"/>
        <v>1</v>
      </c>
      <c r="BY142" s="10" t="b">
        <f t="shared" si="66"/>
        <v>1</v>
      </c>
      <c r="BZ142" s="10" t="b">
        <f t="shared" si="67"/>
        <v>1</v>
      </c>
      <c r="CA142" s="10" t="b">
        <f t="shared" si="68"/>
        <v>1</v>
      </c>
      <c r="CB142" s="10" t="b">
        <f t="shared" si="69"/>
        <v>1</v>
      </c>
      <c r="CC142" s="10" t="b">
        <f t="shared" si="70"/>
        <v>1</v>
      </c>
    </row>
    <row r="143" spans="1:81" x14ac:dyDescent="0.15">
      <c r="A143" s="6">
        <v>732</v>
      </c>
      <c r="B143" s="4">
        <v>25</v>
      </c>
      <c r="C143" t="str">
        <f t="shared" ca="1" si="55"/>
        <v>1406011,1406011,1405011,1403013,1203013,1403013</v>
      </c>
      <c r="D143" t="str">
        <f t="shared" si="56"/>
        <v>1,1,1,1,1,1</v>
      </c>
      <c r="E143" t="str">
        <f t="shared" si="57"/>
        <v>67,67,67,67,67,67</v>
      </c>
      <c r="G143">
        <f t="shared" ca="1" si="58"/>
        <v>1406011</v>
      </c>
      <c r="H143">
        <f t="shared" ca="1" si="59"/>
        <v>1406011</v>
      </c>
      <c r="I143">
        <f t="shared" ca="1" si="60"/>
        <v>1405011</v>
      </c>
      <c r="J143">
        <f t="shared" ca="1" si="61"/>
        <v>1403013</v>
      </c>
      <c r="K143">
        <f t="shared" ca="1" si="62"/>
        <v>1203013</v>
      </c>
      <c r="L143">
        <f t="shared" ca="1" si="63"/>
        <v>1403013</v>
      </c>
      <c r="M143" s="2">
        <v>1</v>
      </c>
      <c r="N143" s="7">
        <v>1</v>
      </c>
      <c r="O143">
        <v>1</v>
      </c>
      <c r="P143" s="7">
        <v>1</v>
      </c>
      <c r="Q143">
        <v>1</v>
      </c>
      <c r="R143" s="7">
        <v>1</v>
      </c>
      <c r="S143">
        <f t="shared" si="52"/>
        <v>67</v>
      </c>
      <c r="T143">
        <f t="shared" si="51"/>
        <v>67</v>
      </c>
      <c r="U143">
        <f t="shared" si="51"/>
        <v>67</v>
      </c>
      <c r="V143">
        <f t="shared" si="51"/>
        <v>67</v>
      </c>
      <c r="W143">
        <f t="shared" si="51"/>
        <v>67</v>
      </c>
      <c r="X143">
        <f t="shared" si="51"/>
        <v>67</v>
      </c>
      <c r="Y143">
        <v>1</v>
      </c>
      <c r="Z143">
        <v>1</v>
      </c>
      <c r="AA143">
        <v>1</v>
      </c>
      <c r="AB143">
        <v>3</v>
      </c>
      <c r="AC143">
        <v>3</v>
      </c>
      <c r="AD143">
        <v>3</v>
      </c>
      <c r="AE143">
        <f t="shared" ca="1" si="53"/>
        <v>406</v>
      </c>
      <c r="AF143">
        <f t="shared" ca="1" si="53"/>
        <v>406</v>
      </c>
      <c r="AG143">
        <f t="shared" ca="1" si="53"/>
        <v>405</v>
      </c>
      <c r="AH143">
        <f t="shared" ca="1" si="53"/>
        <v>403</v>
      </c>
      <c r="AI143">
        <f t="shared" ca="1" si="53"/>
        <v>203</v>
      </c>
      <c r="AJ143">
        <f t="shared" ca="1" si="53"/>
        <v>403</v>
      </c>
      <c r="AN143" s="4">
        <v>15</v>
      </c>
      <c r="AO143">
        <v>6</v>
      </c>
      <c r="AP143">
        <f t="shared" si="71"/>
        <v>67</v>
      </c>
      <c r="AQ143">
        <f t="shared" si="72"/>
        <v>6853</v>
      </c>
      <c r="AR143">
        <f t="shared" si="54"/>
        <v>6626.7806896551738</v>
      </c>
      <c r="AT143" s="6">
        <v>53</v>
      </c>
      <c r="AU143" s="1">
        <f t="shared" si="64"/>
        <v>1928.0880000000002</v>
      </c>
      <c r="AW143">
        <v>45</v>
      </c>
      <c r="AX143" s="2">
        <v>6</v>
      </c>
      <c r="AZ143">
        <v>22179.84</v>
      </c>
      <c r="BA143">
        <v>1848.32</v>
      </c>
      <c r="BB143">
        <v>437</v>
      </c>
      <c r="BC143">
        <v>22179.84</v>
      </c>
      <c r="BD143">
        <v>1848.32</v>
      </c>
      <c r="BE143">
        <v>437</v>
      </c>
      <c r="BF143">
        <v>22179.84</v>
      </c>
      <c r="BG143">
        <v>1848.32</v>
      </c>
      <c r="BH143">
        <v>437</v>
      </c>
      <c r="BI143">
        <v>22179.84</v>
      </c>
      <c r="BJ143">
        <v>1848.32</v>
      </c>
      <c r="BK143">
        <v>437</v>
      </c>
      <c r="BL143">
        <v>22179.84</v>
      </c>
      <c r="BM143">
        <v>1848.32</v>
      </c>
      <c r="BN143">
        <v>437</v>
      </c>
      <c r="BR143">
        <v>1406011</v>
      </c>
      <c r="BS143">
        <v>1304013</v>
      </c>
      <c r="BT143">
        <v>1405012</v>
      </c>
      <c r="BU143">
        <v>1503013</v>
      </c>
      <c r="BV143">
        <v>1203011</v>
      </c>
      <c r="BW143">
        <v>1404012</v>
      </c>
      <c r="BX143" s="10" t="b">
        <f t="shared" si="65"/>
        <v>1</v>
      </c>
      <c r="BY143" s="10" t="b">
        <f t="shared" si="66"/>
        <v>1</v>
      </c>
      <c r="BZ143" s="10" t="b">
        <f t="shared" si="67"/>
        <v>1</v>
      </c>
      <c r="CA143" s="10" t="b">
        <f t="shared" si="68"/>
        <v>1</v>
      </c>
      <c r="CB143" s="10" t="b">
        <f t="shared" si="69"/>
        <v>1</v>
      </c>
      <c r="CC143" s="10" t="b">
        <f t="shared" si="70"/>
        <v>1</v>
      </c>
    </row>
    <row r="144" spans="1:81" x14ac:dyDescent="0.15">
      <c r="A144" s="6">
        <v>733</v>
      </c>
      <c r="B144" s="4">
        <v>25</v>
      </c>
      <c r="C144" t="str">
        <f t="shared" ca="1" si="55"/>
        <v>1206011,1203011,1205011,1405013,1504013,1206013</v>
      </c>
      <c r="D144" t="str">
        <f t="shared" si="56"/>
        <v>1,1,1,1,1,1</v>
      </c>
      <c r="E144" t="str">
        <f t="shared" si="57"/>
        <v>67,67,67,67,67,67</v>
      </c>
      <c r="G144">
        <f t="shared" ca="1" si="58"/>
        <v>1206011</v>
      </c>
      <c r="H144">
        <f t="shared" ca="1" si="59"/>
        <v>1203011</v>
      </c>
      <c r="I144">
        <f t="shared" ca="1" si="60"/>
        <v>1205011</v>
      </c>
      <c r="J144">
        <f t="shared" ca="1" si="61"/>
        <v>1405013</v>
      </c>
      <c r="K144">
        <f t="shared" ca="1" si="62"/>
        <v>1504013</v>
      </c>
      <c r="L144">
        <f t="shared" ca="1" si="63"/>
        <v>1206013</v>
      </c>
      <c r="M144" s="2">
        <v>1</v>
      </c>
      <c r="N144" s="7">
        <v>1</v>
      </c>
      <c r="O144">
        <v>1</v>
      </c>
      <c r="P144" s="7">
        <v>1</v>
      </c>
      <c r="Q144">
        <v>1</v>
      </c>
      <c r="R144" s="7">
        <v>1</v>
      </c>
      <c r="S144">
        <f t="shared" si="52"/>
        <v>67</v>
      </c>
      <c r="T144">
        <f t="shared" si="51"/>
        <v>67</v>
      </c>
      <c r="U144">
        <f t="shared" si="51"/>
        <v>67</v>
      </c>
      <c r="V144">
        <f t="shared" si="51"/>
        <v>67</v>
      </c>
      <c r="W144">
        <f t="shared" si="51"/>
        <v>67</v>
      </c>
      <c r="X144">
        <f t="shared" si="51"/>
        <v>67</v>
      </c>
      <c r="Y144">
        <v>1</v>
      </c>
      <c r="Z144">
        <v>1</v>
      </c>
      <c r="AA144">
        <v>1</v>
      </c>
      <c r="AB144">
        <v>3</v>
      </c>
      <c r="AC144">
        <v>3</v>
      </c>
      <c r="AD144">
        <v>3</v>
      </c>
      <c r="AE144">
        <f t="shared" ca="1" si="53"/>
        <v>206</v>
      </c>
      <c r="AF144">
        <f t="shared" ca="1" si="53"/>
        <v>203</v>
      </c>
      <c r="AG144">
        <f t="shared" ca="1" si="53"/>
        <v>205</v>
      </c>
      <c r="AH144">
        <f t="shared" ca="1" si="53"/>
        <v>405</v>
      </c>
      <c r="AI144">
        <f t="shared" ca="1" si="53"/>
        <v>504</v>
      </c>
      <c r="AJ144">
        <f t="shared" ca="1" si="53"/>
        <v>206</v>
      </c>
      <c r="AN144" s="4">
        <v>15</v>
      </c>
      <c r="AO144">
        <v>6</v>
      </c>
      <c r="AP144">
        <f t="shared" si="71"/>
        <v>67</v>
      </c>
      <c r="AQ144">
        <f t="shared" si="72"/>
        <v>6853</v>
      </c>
      <c r="AR144">
        <f t="shared" si="54"/>
        <v>6626.7806896551738</v>
      </c>
      <c r="AT144" s="6">
        <v>53</v>
      </c>
      <c r="AU144" s="1">
        <f t="shared" si="64"/>
        <v>1928.0880000000002</v>
      </c>
      <c r="AW144">
        <v>45</v>
      </c>
      <c r="AX144" s="2">
        <v>6</v>
      </c>
      <c r="AZ144">
        <v>22179.84</v>
      </c>
      <c r="BA144">
        <v>1848.32</v>
      </c>
      <c r="BB144">
        <v>437</v>
      </c>
      <c r="BC144">
        <v>22179.84</v>
      </c>
      <c r="BD144">
        <v>1848.32</v>
      </c>
      <c r="BE144">
        <v>437</v>
      </c>
      <c r="BF144">
        <v>22179.84</v>
      </c>
      <c r="BG144">
        <v>1848.32</v>
      </c>
      <c r="BH144">
        <v>437</v>
      </c>
      <c r="BI144">
        <v>22179.84</v>
      </c>
      <c r="BJ144">
        <v>1848.32</v>
      </c>
      <c r="BK144">
        <v>437</v>
      </c>
      <c r="BL144">
        <v>22179.84</v>
      </c>
      <c r="BM144">
        <v>1848.32</v>
      </c>
      <c r="BN144">
        <v>437</v>
      </c>
      <c r="BR144">
        <v>1403011</v>
      </c>
      <c r="BS144">
        <v>1204012</v>
      </c>
      <c r="BT144">
        <v>1503013</v>
      </c>
      <c r="BU144">
        <v>1304013</v>
      </c>
      <c r="BV144">
        <v>1102013</v>
      </c>
      <c r="BW144">
        <v>1404012</v>
      </c>
      <c r="BX144" s="10" t="b">
        <f t="shared" si="65"/>
        <v>1</v>
      </c>
      <c r="BY144" s="10" t="b">
        <f t="shared" si="66"/>
        <v>1</v>
      </c>
      <c r="BZ144" s="10" t="b">
        <f t="shared" si="67"/>
        <v>1</v>
      </c>
      <c r="CA144" s="10" t="b">
        <f t="shared" si="68"/>
        <v>1</v>
      </c>
      <c r="CB144" s="10" t="b">
        <f t="shared" si="69"/>
        <v>1</v>
      </c>
      <c r="CC144" s="10" t="b">
        <f t="shared" si="70"/>
        <v>1</v>
      </c>
    </row>
    <row r="145" spans="1:81" x14ac:dyDescent="0.15">
      <c r="A145" s="6">
        <v>734</v>
      </c>
      <c r="B145" s="4">
        <v>25</v>
      </c>
      <c r="C145" t="str">
        <f t="shared" ca="1" si="55"/>
        <v>1403011,1204011,1404011,1101013,1101013,1203013</v>
      </c>
      <c r="D145" t="str">
        <f t="shared" si="56"/>
        <v>1,1,1,1,1,1</v>
      </c>
      <c r="E145" t="str">
        <f t="shared" si="57"/>
        <v>67,67,67,67,67,67</v>
      </c>
      <c r="G145">
        <f t="shared" ca="1" si="58"/>
        <v>1403011</v>
      </c>
      <c r="H145">
        <f t="shared" ca="1" si="59"/>
        <v>1204011</v>
      </c>
      <c r="I145">
        <f t="shared" ca="1" si="60"/>
        <v>1404011</v>
      </c>
      <c r="J145">
        <f t="shared" ca="1" si="61"/>
        <v>1101013</v>
      </c>
      <c r="K145">
        <f t="shared" ca="1" si="62"/>
        <v>1101013</v>
      </c>
      <c r="L145">
        <f t="shared" ca="1" si="63"/>
        <v>1203013</v>
      </c>
      <c r="M145" s="2">
        <v>1</v>
      </c>
      <c r="N145" s="7">
        <v>1</v>
      </c>
      <c r="O145">
        <v>1</v>
      </c>
      <c r="P145" s="7">
        <v>1</v>
      </c>
      <c r="Q145">
        <v>1</v>
      </c>
      <c r="R145" s="7">
        <v>1</v>
      </c>
      <c r="S145">
        <f t="shared" si="52"/>
        <v>67</v>
      </c>
      <c r="T145">
        <f t="shared" si="51"/>
        <v>67</v>
      </c>
      <c r="U145">
        <f t="shared" si="51"/>
        <v>67</v>
      </c>
      <c r="V145">
        <f t="shared" si="51"/>
        <v>67</v>
      </c>
      <c r="W145">
        <f t="shared" si="51"/>
        <v>67</v>
      </c>
      <c r="X145">
        <f t="shared" si="51"/>
        <v>67</v>
      </c>
      <c r="Y145">
        <v>1</v>
      </c>
      <c r="Z145">
        <v>1</v>
      </c>
      <c r="AA145">
        <v>1</v>
      </c>
      <c r="AB145">
        <v>3</v>
      </c>
      <c r="AC145">
        <v>3</v>
      </c>
      <c r="AD145">
        <v>3</v>
      </c>
      <c r="AE145">
        <f t="shared" ca="1" si="53"/>
        <v>403</v>
      </c>
      <c r="AF145">
        <f t="shared" ca="1" si="53"/>
        <v>204</v>
      </c>
      <c r="AG145">
        <f t="shared" ca="1" si="53"/>
        <v>404</v>
      </c>
      <c r="AH145">
        <f t="shared" ca="1" si="53"/>
        <v>101</v>
      </c>
      <c r="AI145">
        <f t="shared" ca="1" si="53"/>
        <v>101</v>
      </c>
      <c r="AJ145">
        <f t="shared" ca="1" si="53"/>
        <v>203</v>
      </c>
      <c r="AN145" s="4">
        <v>15</v>
      </c>
      <c r="AO145">
        <v>6</v>
      </c>
      <c r="AP145">
        <f t="shared" si="71"/>
        <v>67</v>
      </c>
      <c r="AQ145">
        <f t="shared" si="72"/>
        <v>6853</v>
      </c>
      <c r="AR145">
        <f t="shared" si="54"/>
        <v>6626.7806896551738</v>
      </c>
      <c r="AT145" s="6">
        <v>53</v>
      </c>
      <c r="AU145" s="1">
        <f t="shared" si="64"/>
        <v>1928.0880000000002</v>
      </c>
      <c r="AW145">
        <v>45</v>
      </c>
      <c r="AX145" s="2">
        <v>6</v>
      </c>
      <c r="AZ145">
        <v>22179.84</v>
      </c>
      <c r="BA145">
        <v>1848.32</v>
      </c>
      <c r="BB145">
        <v>437</v>
      </c>
      <c r="BC145">
        <v>22179.84</v>
      </c>
      <c r="BD145">
        <v>1848.32</v>
      </c>
      <c r="BE145">
        <v>437</v>
      </c>
      <c r="BF145">
        <v>22179.84</v>
      </c>
      <c r="BG145">
        <v>1848.32</v>
      </c>
      <c r="BH145">
        <v>437</v>
      </c>
      <c r="BI145">
        <v>22179.84</v>
      </c>
      <c r="BJ145">
        <v>1848.32</v>
      </c>
      <c r="BK145">
        <v>437</v>
      </c>
      <c r="BL145">
        <v>22179.84</v>
      </c>
      <c r="BM145">
        <v>1848.32</v>
      </c>
      <c r="BN145">
        <v>437</v>
      </c>
      <c r="BR145">
        <v>1204012</v>
      </c>
      <c r="BS145">
        <v>1504013</v>
      </c>
      <c r="BT145">
        <v>1504013</v>
      </c>
      <c r="BU145">
        <v>1504013</v>
      </c>
      <c r="BV145">
        <v>1304013</v>
      </c>
      <c r="BW145">
        <v>1504013</v>
      </c>
      <c r="BX145" s="10" t="b">
        <f t="shared" si="65"/>
        <v>1</v>
      </c>
      <c r="BY145" s="10" t="b">
        <f t="shared" si="66"/>
        <v>1</v>
      </c>
      <c r="BZ145" s="10" t="b">
        <f t="shared" si="67"/>
        <v>1</v>
      </c>
      <c r="CA145" s="10" t="b">
        <f t="shared" si="68"/>
        <v>1</v>
      </c>
      <c r="CB145" s="10" t="b">
        <f t="shared" si="69"/>
        <v>1</v>
      </c>
      <c r="CC145" s="10" t="b">
        <f t="shared" si="70"/>
        <v>1</v>
      </c>
    </row>
    <row r="146" spans="1:81" x14ac:dyDescent="0.15">
      <c r="A146" s="6">
        <v>735</v>
      </c>
      <c r="B146" s="4">
        <v>25</v>
      </c>
      <c r="C146" t="str">
        <f t="shared" ca="1" si="55"/>
        <v>1304011,1405011,1205012,1102012,1303013,1203013</v>
      </c>
      <c r="D146" t="str">
        <f t="shared" si="56"/>
        <v>1,1,1,1,1,1</v>
      </c>
      <c r="E146" t="str">
        <f t="shared" si="57"/>
        <v>70,70,70,70,70,70</v>
      </c>
      <c r="G146">
        <f t="shared" ca="1" si="58"/>
        <v>1304011</v>
      </c>
      <c r="H146">
        <f t="shared" ca="1" si="59"/>
        <v>1405011</v>
      </c>
      <c r="I146">
        <f t="shared" ca="1" si="60"/>
        <v>1205012</v>
      </c>
      <c r="J146">
        <f t="shared" ca="1" si="61"/>
        <v>1102012</v>
      </c>
      <c r="K146">
        <f t="shared" ca="1" si="62"/>
        <v>1303013</v>
      </c>
      <c r="L146">
        <f t="shared" ca="1" si="63"/>
        <v>1203013</v>
      </c>
      <c r="M146" s="2">
        <v>1</v>
      </c>
      <c r="N146" s="7">
        <v>1</v>
      </c>
      <c r="O146">
        <v>1</v>
      </c>
      <c r="P146" s="7">
        <v>1</v>
      </c>
      <c r="Q146">
        <v>1</v>
      </c>
      <c r="R146" s="7">
        <v>1</v>
      </c>
      <c r="S146">
        <f t="shared" si="52"/>
        <v>70</v>
      </c>
      <c r="T146">
        <f t="shared" si="51"/>
        <v>70</v>
      </c>
      <c r="U146">
        <f t="shared" si="51"/>
        <v>70</v>
      </c>
      <c r="V146">
        <f t="shared" si="51"/>
        <v>70</v>
      </c>
      <c r="W146">
        <f t="shared" si="51"/>
        <v>70</v>
      </c>
      <c r="X146">
        <f t="shared" si="51"/>
        <v>70</v>
      </c>
      <c r="Y146">
        <v>1</v>
      </c>
      <c r="Z146">
        <v>1</v>
      </c>
      <c r="AA146">
        <v>2</v>
      </c>
      <c r="AB146">
        <v>2</v>
      </c>
      <c r="AC146">
        <v>3</v>
      </c>
      <c r="AD146">
        <v>3</v>
      </c>
      <c r="AE146">
        <f t="shared" ca="1" si="53"/>
        <v>304</v>
      </c>
      <c r="AF146">
        <f t="shared" ca="1" si="53"/>
        <v>405</v>
      </c>
      <c r="AG146">
        <f t="shared" ca="1" si="53"/>
        <v>205</v>
      </c>
      <c r="AH146">
        <f t="shared" ca="1" si="53"/>
        <v>102</v>
      </c>
      <c r="AI146">
        <f t="shared" ca="1" si="53"/>
        <v>303</v>
      </c>
      <c r="AJ146">
        <f t="shared" ca="1" si="53"/>
        <v>203</v>
      </c>
      <c r="AN146" s="4">
        <v>25</v>
      </c>
      <c r="AO146">
        <v>6</v>
      </c>
      <c r="AP146">
        <f t="shared" si="71"/>
        <v>70</v>
      </c>
      <c r="AQ146">
        <f t="shared" si="72"/>
        <v>7120</v>
      </c>
      <c r="AR146">
        <f t="shared" si="54"/>
        <v>6943.7650850492391</v>
      </c>
      <c r="AT146" s="6">
        <v>54</v>
      </c>
      <c r="AU146" s="1">
        <f t="shared" si="64"/>
        <v>2019.84</v>
      </c>
      <c r="AW146">
        <v>45</v>
      </c>
      <c r="AX146" s="2">
        <v>6</v>
      </c>
      <c r="AZ146">
        <v>23347.200000000001</v>
      </c>
      <c r="BA146">
        <v>1945.6</v>
      </c>
      <c r="BB146">
        <v>459.8</v>
      </c>
      <c r="BC146">
        <v>23347.200000000001</v>
      </c>
      <c r="BD146">
        <v>1945.6</v>
      </c>
      <c r="BE146">
        <v>459.8</v>
      </c>
      <c r="BF146">
        <v>23347.200000000001</v>
      </c>
      <c r="BG146">
        <v>1945.6</v>
      </c>
      <c r="BH146">
        <v>459.8</v>
      </c>
      <c r="BI146">
        <v>23347.200000000001</v>
      </c>
      <c r="BJ146">
        <v>1945.6</v>
      </c>
      <c r="BK146">
        <v>459.8</v>
      </c>
      <c r="BL146">
        <v>23347.200000000001</v>
      </c>
      <c r="BM146">
        <v>1945.6</v>
      </c>
      <c r="BN146">
        <v>459.8</v>
      </c>
      <c r="BR146">
        <v>1303013</v>
      </c>
      <c r="BS146">
        <v>1303013</v>
      </c>
      <c r="BT146">
        <v>1303013</v>
      </c>
      <c r="BU146">
        <v>1102012</v>
      </c>
      <c r="BV146">
        <v>1206011</v>
      </c>
      <c r="BW146">
        <v>1102013</v>
      </c>
      <c r="BX146" s="10" t="b">
        <f t="shared" si="65"/>
        <v>1</v>
      </c>
      <c r="BY146" s="10" t="b">
        <f t="shared" si="66"/>
        <v>1</v>
      </c>
      <c r="BZ146" s="10" t="b">
        <f t="shared" si="67"/>
        <v>1</v>
      </c>
      <c r="CA146" s="10" t="b">
        <f t="shared" si="68"/>
        <v>1</v>
      </c>
      <c r="CB146" s="10" t="b">
        <f t="shared" si="69"/>
        <v>1</v>
      </c>
      <c r="CC146" s="10" t="b">
        <f t="shared" si="70"/>
        <v>1</v>
      </c>
    </row>
    <row r="147" spans="1:81" x14ac:dyDescent="0.15">
      <c r="A147" s="6">
        <v>801</v>
      </c>
      <c r="B147" s="4">
        <v>25</v>
      </c>
      <c r="C147" t="str">
        <f t="shared" ca="1" si="55"/>
        <v>1303011,1205011,1406012,1503012,1503013,1303013</v>
      </c>
      <c r="D147" t="str">
        <f t="shared" si="56"/>
        <v>1,1,1,1,1,1</v>
      </c>
      <c r="E147" t="str">
        <f t="shared" si="57"/>
        <v>78,78,78,78,78,78</v>
      </c>
      <c r="G147">
        <f t="shared" ca="1" si="58"/>
        <v>1303011</v>
      </c>
      <c r="H147">
        <f t="shared" ca="1" si="59"/>
        <v>1205011</v>
      </c>
      <c r="I147">
        <f t="shared" ca="1" si="60"/>
        <v>1406012</v>
      </c>
      <c r="J147">
        <f t="shared" ca="1" si="61"/>
        <v>1503012</v>
      </c>
      <c r="K147">
        <f t="shared" ca="1" si="62"/>
        <v>1503013</v>
      </c>
      <c r="L147">
        <f t="shared" ca="1" si="63"/>
        <v>1303013</v>
      </c>
      <c r="M147" s="2">
        <v>1</v>
      </c>
      <c r="N147" s="7">
        <v>1</v>
      </c>
      <c r="O147">
        <v>1</v>
      </c>
      <c r="P147" s="7">
        <v>1</v>
      </c>
      <c r="Q147">
        <v>1</v>
      </c>
      <c r="R147" s="7">
        <v>1</v>
      </c>
      <c r="S147">
        <f t="shared" si="52"/>
        <v>78</v>
      </c>
      <c r="T147">
        <f t="shared" si="51"/>
        <v>78</v>
      </c>
      <c r="U147">
        <f t="shared" si="51"/>
        <v>78</v>
      </c>
      <c r="V147">
        <f t="shared" si="51"/>
        <v>78</v>
      </c>
      <c r="W147">
        <f t="shared" si="51"/>
        <v>78</v>
      </c>
      <c r="X147">
        <f t="shared" si="51"/>
        <v>78</v>
      </c>
      <c r="Y147">
        <v>1</v>
      </c>
      <c r="Z147">
        <v>1</v>
      </c>
      <c r="AA147">
        <v>2</v>
      </c>
      <c r="AB147">
        <v>2</v>
      </c>
      <c r="AC147">
        <v>3</v>
      </c>
      <c r="AD147">
        <v>3</v>
      </c>
      <c r="AE147">
        <f t="shared" ca="1" si="53"/>
        <v>303</v>
      </c>
      <c r="AF147">
        <f t="shared" ca="1" si="53"/>
        <v>205</v>
      </c>
      <c r="AG147">
        <f t="shared" ca="1" si="53"/>
        <v>406</v>
      </c>
      <c r="AH147">
        <f t="shared" ca="1" si="53"/>
        <v>503</v>
      </c>
      <c r="AI147">
        <f t="shared" ca="1" si="53"/>
        <v>503</v>
      </c>
      <c r="AJ147">
        <f t="shared" ca="1" si="53"/>
        <v>303</v>
      </c>
      <c r="AN147" s="4">
        <v>15</v>
      </c>
      <c r="AO147">
        <v>6</v>
      </c>
      <c r="AP147">
        <f t="shared" si="71"/>
        <v>78</v>
      </c>
      <c r="AQ147">
        <f t="shared" si="72"/>
        <v>7832</v>
      </c>
      <c r="AR147">
        <f t="shared" si="54"/>
        <v>7715.294538943599</v>
      </c>
      <c r="AT147" s="6">
        <v>54</v>
      </c>
      <c r="AU147" s="1">
        <f t="shared" si="64"/>
        <v>2019.84</v>
      </c>
      <c r="AW147">
        <v>50</v>
      </c>
      <c r="AX147" s="2">
        <v>6</v>
      </c>
      <c r="AZ147">
        <v>23347.200000000001</v>
      </c>
      <c r="BA147">
        <v>1945.6</v>
      </c>
      <c r="BB147">
        <v>459.8</v>
      </c>
      <c r="BC147">
        <v>23347.200000000001</v>
      </c>
      <c r="BD147">
        <v>1945.6</v>
      </c>
      <c r="BE147">
        <v>459.8</v>
      </c>
      <c r="BF147">
        <v>23347.200000000001</v>
      </c>
      <c r="BG147">
        <v>1945.6</v>
      </c>
      <c r="BH147">
        <v>459.8</v>
      </c>
      <c r="BI147">
        <v>23347.200000000001</v>
      </c>
      <c r="BJ147">
        <v>1945.6</v>
      </c>
      <c r="BK147">
        <v>459.8</v>
      </c>
      <c r="BL147">
        <v>23347.200000000001</v>
      </c>
      <c r="BM147">
        <v>1945.6</v>
      </c>
      <c r="BN147">
        <v>459.8</v>
      </c>
      <c r="BR147">
        <v>1503013</v>
      </c>
      <c r="BS147">
        <v>1206011</v>
      </c>
      <c r="BT147">
        <v>1204012</v>
      </c>
      <c r="BU147">
        <v>1205012</v>
      </c>
      <c r="BV147">
        <v>1405012</v>
      </c>
      <c r="BW147">
        <v>1503013</v>
      </c>
      <c r="BX147" s="10" t="b">
        <f t="shared" si="65"/>
        <v>1</v>
      </c>
      <c r="BY147" s="10" t="b">
        <f t="shared" si="66"/>
        <v>1</v>
      </c>
      <c r="BZ147" s="10" t="b">
        <f t="shared" si="67"/>
        <v>1</v>
      </c>
      <c r="CA147" s="10" t="b">
        <f t="shared" si="68"/>
        <v>1</v>
      </c>
      <c r="CB147" s="10" t="b">
        <f t="shared" si="69"/>
        <v>1</v>
      </c>
      <c r="CC147" s="10" t="b">
        <f t="shared" si="70"/>
        <v>1</v>
      </c>
    </row>
    <row r="148" spans="1:81" x14ac:dyDescent="0.15">
      <c r="A148" s="6">
        <v>802</v>
      </c>
      <c r="B148" s="4">
        <v>25</v>
      </c>
      <c r="C148" t="str">
        <f t="shared" ca="1" si="55"/>
        <v>1206011,1205011,1503012,1205012,1102013,1204013</v>
      </c>
      <c r="D148" t="str">
        <f t="shared" si="56"/>
        <v>1,1,1,1,1,1</v>
      </c>
      <c r="E148" t="str">
        <f t="shared" si="57"/>
        <v>78,78,78,78,78,78</v>
      </c>
      <c r="G148">
        <f t="shared" ca="1" si="58"/>
        <v>1206011</v>
      </c>
      <c r="H148">
        <f t="shared" ca="1" si="59"/>
        <v>1205011</v>
      </c>
      <c r="I148">
        <f t="shared" ca="1" si="60"/>
        <v>1503012</v>
      </c>
      <c r="J148">
        <f t="shared" ca="1" si="61"/>
        <v>1205012</v>
      </c>
      <c r="K148">
        <f t="shared" ca="1" si="62"/>
        <v>1102013</v>
      </c>
      <c r="L148">
        <f t="shared" ca="1" si="63"/>
        <v>1204013</v>
      </c>
      <c r="M148" s="2">
        <v>1</v>
      </c>
      <c r="N148" s="7">
        <v>1</v>
      </c>
      <c r="O148">
        <v>1</v>
      </c>
      <c r="P148" s="7">
        <v>1</v>
      </c>
      <c r="Q148">
        <v>1</v>
      </c>
      <c r="R148" s="7">
        <v>1</v>
      </c>
      <c r="S148">
        <f t="shared" si="52"/>
        <v>78</v>
      </c>
      <c r="T148">
        <f t="shared" si="51"/>
        <v>78</v>
      </c>
      <c r="U148">
        <f t="shared" si="51"/>
        <v>78</v>
      </c>
      <c r="V148">
        <f t="shared" si="51"/>
        <v>78</v>
      </c>
      <c r="W148">
        <f t="shared" si="51"/>
        <v>78</v>
      </c>
      <c r="X148">
        <f t="shared" si="51"/>
        <v>78</v>
      </c>
      <c r="Y148">
        <v>1</v>
      </c>
      <c r="Z148">
        <v>1</v>
      </c>
      <c r="AA148">
        <v>2</v>
      </c>
      <c r="AB148">
        <v>2</v>
      </c>
      <c r="AC148">
        <v>3</v>
      </c>
      <c r="AD148">
        <v>3</v>
      </c>
      <c r="AE148">
        <f t="shared" ca="1" si="53"/>
        <v>206</v>
      </c>
      <c r="AF148">
        <f t="shared" ca="1" si="53"/>
        <v>205</v>
      </c>
      <c r="AG148">
        <f t="shared" ca="1" si="53"/>
        <v>503</v>
      </c>
      <c r="AH148">
        <f t="shared" ca="1" si="53"/>
        <v>205</v>
      </c>
      <c r="AI148">
        <f t="shared" ca="1" si="53"/>
        <v>102</v>
      </c>
      <c r="AJ148">
        <f t="shared" ca="1" si="53"/>
        <v>204</v>
      </c>
      <c r="AN148" s="4">
        <v>15</v>
      </c>
      <c r="AO148">
        <v>6</v>
      </c>
      <c r="AP148">
        <f t="shared" si="71"/>
        <v>78</v>
      </c>
      <c r="AQ148">
        <f t="shared" si="72"/>
        <v>7832</v>
      </c>
      <c r="AR148">
        <f t="shared" si="54"/>
        <v>7715.294538943599</v>
      </c>
      <c r="AT148" s="6">
        <v>54</v>
      </c>
      <c r="AU148" s="1">
        <f t="shared" si="64"/>
        <v>2019.84</v>
      </c>
      <c r="AW148">
        <v>50</v>
      </c>
      <c r="AX148" s="2">
        <v>6</v>
      </c>
      <c r="AZ148">
        <v>23347.200000000001</v>
      </c>
      <c r="BA148">
        <v>1945.6</v>
      </c>
      <c r="BB148">
        <v>459.8</v>
      </c>
      <c r="BC148">
        <v>23347.200000000001</v>
      </c>
      <c r="BD148">
        <v>1945.6</v>
      </c>
      <c r="BE148">
        <v>459.8</v>
      </c>
      <c r="BF148">
        <v>23347.200000000001</v>
      </c>
      <c r="BG148">
        <v>1945.6</v>
      </c>
      <c r="BH148">
        <v>459.8</v>
      </c>
      <c r="BI148">
        <v>23347.200000000001</v>
      </c>
      <c r="BJ148">
        <v>1945.6</v>
      </c>
      <c r="BK148">
        <v>459.8</v>
      </c>
      <c r="BL148">
        <v>23347.200000000001</v>
      </c>
      <c r="BM148">
        <v>1945.6</v>
      </c>
      <c r="BN148">
        <v>459.8</v>
      </c>
      <c r="BR148">
        <v>1203011</v>
      </c>
      <c r="BS148">
        <v>1405012</v>
      </c>
      <c r="BT148">
        <v>1205012</v>
      </c>
      <c r="BU148">
        <v>1403011</v>
      </c>
      <c r="BV148">
        <v>1101013</v>
      </c>
      <c r="BW148">
        <v>1403011</v>
      </c>
      <c r="BX148" s="10" t="b">
        <f t="shared" si="65"/>
        <v>1</v>
      </c>
      <c r="BY148" s="10" t="b">
        <f t="shared" si="66"/>
        <v>1</v>
      </c>
      <c r="BZ148" s="10" t="b">
        <f t="shared" si="67"/>
        <v>1</v>
      </c>
      <c r="CA148" s="10" t="b">
        <f t="shared" si="68"/>
        <v>1</v>
      </c>
      <c r="CB148" s="10" t="b">
        <f t="shared" si="69"/>
        <v>1</v>
      </c>
      <c r="CC148" s="10" t="b">
        <f t="shared" si="70"/>
        <v>1</v>
      </c>
    </row>
    <row r="149" spans="1:81" x14ac:dyDescent="0.15">
      <c r="A149" s="6">
        <v>803</v>
      </c>
      <c r="B149" s="4">
        <v>25</v>
      </c>
      <c r="C149" t="str">
        <f t="shared" ca="1" si="55"/>
        <v>1303011,1203011,1303012,1504012,1303013,1406013</v>
      </c>
      <c r="D149" t="str">
        <f t="shared" si="56"/>
        <v>1,1,1,1,1,1</v>
      </c>
      <c r="E149" t="str">
        <f t="shared" si="57"/>
        <v>78,78,78,78,78,78</v>
      </c>
      <c r="G149">
        <f t="shared" ca="1" si="58"/>
        <v>1303011</v>
      </c>
      <c r="H149">
        <f t="shared" ca="1" si="59"/>
        <v>1203011</v>
      </c>
      <c r="I149">
        <f t="shared" ca="1" si="60"/>
        <v>1303012</v>
      </c>
      <c r="J149">
        <f t="shared" ca="1" si="61"/>
        <v>1504012</v>
      </c>
      <c r="K149">
        <f t="shared" ca="1" si="62"/>
        <v>1303013</v>
      </c>
      <c r="L149">
        <f t="shared" ca="1" si="63"/>
        <v>1406013</v>
      </c>
      <c r="M149" s="2">
        <v>1</v>
      </c>
      <c r="N149" s="7">
        <v>1</v>
      </c>
      <c r="O149">
        <v>1</v>
      </c>
      <c r="P149" s="7">
        <v>1</v>
      </c>
      <c r="Q149">
        <v>1</v>
      </c>
      <c r="R149" s="7">
        <v>1</v>
      </c>
      <c r="S149">
        <f t="shared" si="52"/>
        <v>78</v>
      </c>
      <c r="T149">
        <f t="shared" si="51"/>
        <v>78</v>
      </c>
      <c r="U149">
        <f t="shared" si="51"/>
        <v>78</v>
      </c>
      <c r="V149">
        <f t="shared" si="51"/>
        <v>78</v>
      </c>
      <c r="W149">
        <f t="shared" si="51"/>
        <v>78</v>
      </c>
      <c r="X149">
        <f t="shared" si="51"/>
        <v>78</v>
      </c>
      <c r="Y149">
        <v>1</v>
      </c>
      <c r="Z149">
        <v>1</v>
      </c>
      <c r="AA149">
        <v>2</v>
      </c>
      <c r="AB149">
        <v>2</v>
      </c>
      <c r="AC149">
        <v>3</v>
      </c>
      <c r="AD149">
        <v>3</v>
      </c>
      <c r="AE149">
        <f t="shared" ca="1" si="53"/>
        <v>303</v>
      </c>
      <c r="AF149">
        <f t="shared" ca="1" si="53"/>
        <v>203</v>
      </c>
      <c r="AG149">
        <f t="shared" ca="1" si="53"/>
        <v>303</v>
      </c>
      <c r="AH149">
        <f t="shared" ca="1" si="53"/>
        <v>504</v>
      </c>
      <c r="AI149">
        <f t="shared" ca="1" si="53"/>
        <v>303</v>
      </c>
      <c r="AJ149">
        <f t="shared" ca="1" si="53"/>
        <v>406</v>
      </c>
      <c r="AN149" s="4">
        <v>15</v>
      </c>
      <c r="AO149">
        <v>6</v>
      </c>
      <c r="AP149">
        <f t="shared" si="71"/>
        <v>78</v>
      </c>
      <c r="AQ149">
        <f t="shared" si="72"/>
        <v>7832</v>
      </c>
      <c r="AR149">
        <f t="shared" si="54"/>
        <v>7715.294538943599</v>
      </c>
      <c r="AT149" s="6">
        <v>54</v>
      </c>
      <c r="AU149" s="1">
        <f t="shared" si="64"/>
        <v>2019.84</v>
      </c>
      <c r="AW149">
        <v>50</v>
      </c>
      <c r="AX149" s="2">
        <v>6</v>
      </c>
      <c r="AZ149">
        <v>23347.200000000001</v>
      </c>
      <c r="BA149">
        <v>1945.6</v>
      </c>
      <c r="BB149">
        <v>459.8</v>
      </c>
      <c r="BC149">
        <v>23347.200000000001</v>
      </c>
      <c r="BD149">
        <v>1945.6</v>
      </c>
      <c r="BE149">
        <v>459.8</v>
      </c>
      <c r="BF149">
        <v>23347.200000000001</v>
      </c>
      <c r="BG149">
        <v>1945.6</v>
      </c>
      <c r="BH149">
        <v>459.8</v>
      </c>
      <c r="BI149">
        <v>23347.200000000001</v>
      </c>
      <c r="BJ149">
        <v>1945.6</v>
      </c>
      <c r="BK149">
        <v>459.8</v>
      </c>
      <c r="BL149">
        <v>23347.200000000001</v>
      </c>
      <c r="BM149">
        <v>1945.6</v>
      </c>
      <c r="BN149">
        <v>459.8</v>
      </c>
      <c r="BR149">
        <v>1206011</v>
      </c>
      <c r="BS149">
        <v>1102011</v>
      </c>
      <c r="BT149">
        <v>1101012</v>
      </c>
      <c r="BU149">
        <v>1102012</v>
      </c>
      <c r="BV149">
        <v>1304013</v>
      </c>
      <c r="BW149">
        <v>1102013</v>
      </c>
      <c r="BX149" s="10" t="b">
        <f t="shared" si="65"/>
        <v>1</v>
      </c>
      <c r="BY149" s="10" t="b">
        <f t="shared" si="66"/>
        <v>1</v>
      </c>
      <c r="BZ149" s="10" t="b">
        <f t="shared" si="67"/>
        <v>1</v>
      </c>
      <c r="CA149" s="10" t="b">
        <f t="shared" si="68"/>
        <v>1</v>
      </c>
      <c r="CB149" s="10" t="b">
        <f t="shared" si="69"/>
        <v>1</v>
      </c>
      <c r="CC149" s="10" t="b">
        <f t="shared" si="70"/>
        <v>1</v>
      </c>
    </row>
    <row r="150" spans="1:81" x14ac:dyDescent="0.15">
      <c r="A150" s="6">
        <v>804</v>
      </c>
      <c r="B150" s="4">
        <v>25</v>
      </c>
      <c r="C150" t="str">
        <f t="shared" ca="1" si="55"/>
        <v>1102011,1101011,1205012,1404012,1203013,1503013</v>
      </c>
      <c r="D150" t="str">
        <f t="shared" si="56"/>
        <v>1,1,1,1,1,1</v>
      </c>
      <c r="E150" t="str">
        <f t="shared" si="57"/>
        <v>78,78,78,78,78,78</v>
      </c>
      <c r="G150">
        <f t="shared" ca="1" si="58"/>
        <v>1102011</v>
      </c>
      <c r="H150">
        <f t="shared" ca="1" si="59"/>
        <v>1101011</v>
      </c>
      <c r="I150">
        <f t="shared" ca="1" si="60"/>
        <v>1205012</v>
      </c>
      <c r="J150">
        <f t="shared" ca="1" si="61"/>
        <v>1404012</v>
      </c>
      <c r="K150">
        <f t="shared" ca="1" si="62"/>
        <v>1203013</v>
      </c>
      <c r="L150">
        <f t="shared" ca="1" si="63"/>
        <v>1503013</v>
      </c>
      <c r="M150" s="2">
        <v>1</v>
      </c>
      <c r="N150" s="7">
        <v>1</v>
      </c>
      <c r="O150">
        <v>1</v>
      </c>
      <c r="P150" s="7">
        <v>1</v>
      </c>
      <c r="Q150">
        <v>1</v>
      </c>
      <c r="R150" s="7">
        <v>1</v>
      </c>
      <c r="S150">
        <f t="shared" si="52"/>
        <v>78</v>
      </c>
      <c r="T150">
        <f t="shared" si="51"/>
        <v>78</v>
      </c>
      <c r="U150">
        <f t="shared" si="51"/>
        <v>78</v>
      </c>
      <c r="V150">
        <f t="shared" si="51"/>
        <v>78</v>
      </c>
      <c r="W150">
        <f t="shared" si="51"/>
        <v>78</v>
      </c>
      <c r="X150">
        <f t="shared" si="51"/>
        <v>78</v>
      </c>
      <c r="Y150">
        <v>1</v>
      </c>
      <c r="Z150">
        <v>1</v>
      </c>
      <c r="AA150">
        <v>2</v>
      </c>
      <c r="AB150">
        <v>2</v>
      </c>
      <c r="AC150">
        <v>3</v>
      </c>
      <c r="AD150">
        <v>3</v>
      </c>
      <c r="AE150">
        <f t="shared" ca="1" si="53"/>
        <v>102</v>
      </c>
      <c r="AF150">
        <f t="shared" ca="1" si="53"/>
        <v>101</v>
      </c>
      <c r="AG150">
        <f t="shared" ca="1" si="53"/>
        <v>205</v>
      </c>
      <c r="AH150">
        <f t="shared" ca="1" si="53"/>
        <v>404</v>
      </c>
      <c r="AI150">
        <f t="shared" ca="1" si="53"/>
        <v>203</v>
      </c>
      <c r="AJ150">
        <f t="shared" ca="1" si="53"/>
        <v>503</v>
      </c>
      <c r="AN150" s="4">
        <v>15</v>
      </c>
      <c r="AO150">
        <v>6</v>
      </c>
      <c r="AP150">
        <f t="shared" si="71"/>
        <v>78</v>
      </c>
      <c r="AQ150">
        <f t="shared" si="72"/>
        <v>7832</v>
      </c>
      <c r="AR150">
        <f t="shared" si="54"/>
        <v>7715.294538943599</v>
      </c>
      <c r="AT150" s="6">
        <v>54</v>
      </c>
      <c r="AU150" s="1">
        <f t="shared" si="64"/>
        <v>2019.84</v>
      </c>
      <c r="AW150">
        <v>50</v>
      </c>
      <c r="AX150" s="2">
        <v>6</v>
      </c>
      <c r="AZ150">
        <v>23347.200000000001</v>
      </c>
      <c r="BA150">
        <v>1945.6</v>
      </c>
      <c r="BB150">
        <v>459.8</v>
      </c>
      <c r="BC150">
        <v>23347.200000000001</v>
      </c>
      <c r="BD150">
        <v>1945.6</v>
      </c>
      <c r="BE150">
        <v>459.8</v>
      </c>
      <c r="BF150">
        <v>23347.200000000001</v>
      </c>
      <c r="BG150">
        <v>1945.6</v>
      </c>
      <c r="BH150">
        <v>459.8</v>
      </c>
      <c r="BI150">
        <v>23347.200000000001</v>
      </c>
      <c r="BJ150">
        <v>1945.6</v>
      </c>
      <c r="BK150">
        <v>459.8</v>
      </c>
      <c r="BL150">
        <v>23347.200000000001</v>
      </c>
      <c r="BM150">
        <v>1945.6</v>
      </c>
      <c r="BN150">
        <v>459.8</v>
      </c>
      <c r="BR150">
        <v>1403011</v>
      </c>
      <c r="BS150">
        <v>1204012</v>
      </c>
      <c r="BT150">
        <v>1204012</v>
      </c>
      <c r="BU150">
        <v>1404012</v>
      </c>
      <c r="BV150">
        <v>1204012</v>
      </c>
      <c r="BW150">
        <v>1404012</v>
      </c>
      <c r="BX150" s="10" t="b">
        <f t="shared" si="65"/>
        <v>1</v>
      </c>
      <c r="BY150" s="10" t="b">
        <f t="shared" si="66"/>
        <v>1</v>
      </c>
      <c r="BZ150" s="10" t="b">
        <f t="shared" si="67"/>
        <v>1</v>
      </c>
      <c r="CA150" s="10" t="b">
        <f t="shared" si="68"/>
        <v>1</v>
      </c>
      <c r="CB150" s="10" t="b">
        <f t="shared" si="69"/>
        <v>1</v>
      </c>
      <c r="CC150" s="10" t="b">
        <f t="shared" si="70"/>
        <v>1</v>
      </c>
    </row>
    <row r="151" spans="1:81" x14ac:dyDescent="0.15">
      <c r="A151" s="6">
        <v>805</v>
      </c>
      <c r="B151" s="4">
        <v>25</v>
      </c>
      <c r="C151" t="str">
        <f t="shared" ca="1" si="55"/>
        <v>1504011,1101011,1406012,1405012,1504013,1206013</v>
      </c>
      <c r="D151" t="str">
        <f t="shared" si="56"/>
        <v>1,1,1,1,1,1</v>
      </c>
      <c r="E151" t="str">
        <f t="shared" si="57"/>
        <v>80,80,80,80,80,80</v>
      </c>
      <c r="G151">
        <f t="shared" ca="1" si="58"/>
        <v>1504011</v>
      </c>
      <c r="H151">
        <f t="shared" ca="1" si="59"/>
        <v>1101011</v>
      </c>
      <c r="I151">
        <f t="shared" ca="1" si="60"/>
        <v>1406012</v>
      </c>
      <c r="J151">
        <f t="shared" ca="1" si="61"/>
        <v>1405012</v>
      </c>
      <c r="K151">
        <f t="shared" ca="1" si="62"/>
        <v>1504013</v>
      </c>
      <c r="L151">
        <f t="shared" ca="1" si="63"/>
        <v>1206013</v>
      </c>
      <c r="M151" s="2">
        <v>1</v>
      </c>
      <c r="N151" s="7">
        <v>1</v>
      </c>
      <c r="O151">
        <v>1</v>
      </c>
      <c r="P151" s="7">
        <v>1</v>
      </c>
      <c r="Q151">
        <v>1</v>
      </c>
      <c r="R151" s="7">
        <v>1</v>
      </c>
      <c r="S151">
        <f t="shared" si="52"/>
        <v>80</v>
      </c>
      <c r="T151">
        <f t="shared" si="51"/>
        <v>80</v>
      </c>
      <c r="U151">
        <f t="shared" si="51"/>
        <v>80</v>
      </c>
      <c r="V151">
        <f t="shared" ref="T151:X202" si="73">$AP151</f>
        <v>80</v>
      </c>
      <c r="W151">
        <f t="shared" si="73"/>
        <v>80</v>
      </c>
      <c r="X151">
        <f t="shared" si="73"/>
        <v>80</v>
      </c>
      <c r="Y151">
        <v>1</v>
      </c>
      <c r="Z151">
        <v>1</v>
      </c>
      <c r="AA151">
        <v>2</v>
      </c>
      <c r="AB151">
        <v>2</v>
      </c>
      <c r="AC151">
        <v>3</v>
      </c>
      <c r="AD151">
        <v>3</v>
      </c>
      <c r="AE151">
        <f t="shared" ca="1" si="53"/>
        <v>504</v>
      </c>
      <c r="AF151">
        <f t="shared" ca="1" si="53"/>
        <v>101</v>
      </c>
      <c r="AG151">
        <f t="shared" ca="1" si="53"/>
        <v>406</v>
      </c>
      <c r="AH151">
        <f t="shared" ca="1" si="53"/>
        <v>405</v>
      </c>
      <c r="AI151">
        <f t="shared" ca="1" si="53"/>
        <v>504</v>
      </c>
      <c r="AJ151">
        <f t="shared" ca="1" si="53"/>
        <v>206</v>
      </c>
      <c r="AN151" s="4">
        <v>25</v>
      </c>
      <c r="AO151">
        <v>6</v>
      </c>
      <c r="AP151">
        <f t="shared" si="71"/>
        <v>80</v>
      </c>
      <c r="AQ151">
        <f t="shared" si="72"/>
        <v>8010</v>
      </c>
      <c r="AR151">
        <f t="shared" si="54"/>
        <v>7899.4135569531782</v>
      </c>
      <c r="AT151" s="6">
        <v>55</v>
      </c>
      <c r="AU151" s="1">
        <f t="shared" si="64"/>
        <v>2067.8159999999998</v>
      </c>
      <c r="AW151">
        <v>50</v>
      </c>
      <c r="AX151" s="2">
        <v>6</v>
      </c>
      <c r="AZ151">
        <v>23930.880000000001</v>
      </c>
      <c r="BA151">
        <v>1994.24</v>
      </c>
      <c r="BB151">
        <v>471.2</v>
      </c>
      <c r="BC151">
        <v>23930.880000000001</v>
      </c>
      <c r="BD151">
        <v>1994.24</v>
      </c>
      <c r="BE151">
        <v>471.2</v>
      </c>
      <c r="BF151">
        <v>23930.880000000001</v>
      </c>
      <c r="BG151">
        <v>1994.24</v>
      </c>
      <c r="BH151">
        <v>471.2</v>
      </c>
      <c r="BI151">
        <v>23930.880000000001</v>
      </c>
      <c r="BJ151">
        <v>1994.24</v>
      </c>
      <c r="BK151">
        <v>471.2</v>
      </c>
      <c r="BL151">
        <v>23930.880000000001</v>
      </c>
      <c r="BM151">
        <v>1994.24</v>
      </c>
      <c r="BN151">
        <v>471.2</v>
      </c>
      <c r="BR151">
        <v>1304013</v>
      </c>
      <c r="BS151">
        <v>1304013</v>
      </c>
      <c r="BT151">
        <v>1206011</v>
      </c>
      <c r="BU151">
        <v>1101012</v>
      </c>
      <c r="BV151">
        <v>1406011</v>
      </c>
      <c r="BW151">
        <v>1101013</v>
      </c>
      <c r="BX151" s="10" t="b">
        <f t="shared" si="65"/>
        <v>1</v>
      </c>
      <c r="BY151" s="10" t="b">
        <f t="shared" si="66"/>
        <v>1</v>
      </c>
      <c r="BZ151" s="10" t="b">
        <f t="shared" si="67"/>
        <v>1</v>
      </c>
      <c r="CA151" s="10" t="b">
        <f t="shared" si="68"/>
        <v>1</v>
      </c>
      <c r="CB151" s="10" t="b">
        <f t="shared" si="69"/>
        <v>1</v>
      </c>
      <c r="CC151" s="10" t="b">
        <f t="shared" si="70"/>
        <v>1</v>
      </c>
    </row>
    <row r="152" spans="1:81" x14ac:dyDescent="0.15">
      <c r="A152" s="6">
        <v>806</v>
      </c>
      <c r="B152" s="4">
        <v>25</v>
      </c>
      <c r="C152" t="str">
        <f t="shared" ca="1" si="55"/>
        <v>1406011,1203011,1204012,1102012,1205013,1101013</v>
      </c>
      <c r="D152" t="str">
        <f t="shared" si="56"/>
        <v>1,1,1,1,1,1</v>
      </c>
      <c r="E152" t="str">
        <f t="shared" si="57"/>
        <v>79,79,79,79,79,79</v>
      </c>
      <c r="G152">
        <f t="shared" ca="1" si="58"/>
        <v>1406011</v>
      </c>
      <c r="H152">
        <f t="shared" ca="1" si="59"/>
        <v>1203011</v>
      </c>
      <c r="I152">
        <f t="shared" ca="1" si="60"/>
        <v>1204012</v>
      </c>
      <c r="J152">
        <f t="shared" ca="1" si="61"/>
        <v>1102012</v>
      </c>
      <c r="K152">
        <f t="shared" ca="1" si="62"/>
        <v>1205013</v>
      </c>
      <c r="L152">
        <f t="shared" ca="1" si="63"/>
        <v>1101013</v>
      </c>
      <c r="M152" s="2">
        <v>1</v>
      </c>
      <c r="N152" s="7">
        <v>1</v>
      </c>
      <c r="O152">
        <v>1</v>
      </c>
      <c r="P152" s="7">
        <v>1</v>
      </c>
      <c r="Q152">
        <v>1</v>
      </c>
      <c r="R152" s="7">
        <v>1</v>
      </c>
      <c r="S152">
        <f t="shared" si="52"/>
        <v>79</v>
      </c>
      <c r="T152">
        <f t="shared" si="73"/>
        <v>79</v>
      </c>
      <c r="U152">
        <f t="shared" si="73"/>
        <v>79</v>
      </c>
      <c r="V152">
        <f t="shared" si="73"/>
        <v>79</v>
      </c>
      <c r="W152">
        <f t="shared" si="73"/>
        <v>79</v>
      </c>
      <c r="X152">
        <f t="shared" si="73"/>
        <v>79</v>
      </c>
      <c r="Y152">
        <v>1</v>
      </c>
      <c r="Z152">
        <v>1</v>
      </c>
      <c r="AA152">
        <v>2</v>
      </c>
      <c r="AB152">
        <v>2</v>
      </c>
      <c r="AC152">
        <v>3</v>
      </c>
      <c r="AD152">
        <v>3</v>
      </c>
      <c r="AE152">
        <f t="shared" ca="1" si="53"/>
        <v>406</v>
      </c>
      <c r="AF152">
        <f t="shared" ca="1" si="53"/>
        <v>203</v>
      </c>
      <c r="AG152">
        <f t="shared" ca="1" si="53"/>
        <v>204</v>
      </c>
      <c r="AH152">
        <f t="shared" ca="1" si="53"/>
        <v>102</v>
      </c>
      <c r="AI152">
        <f t="shared" ca="1" si="53"/>
        <v>205</v>
      </c>
      <c r="AJ152">
        <f t="shared" ca="1" si="53"/>
        <v>101</v>
      </c>
      <c r="AN152" s="4">
        <v>15</v>
      </c>
      <c r="AO152">
        <v>6</v>
      </c>
      <c r="AP152">
        <f t="shared" si="71"/>
        <v>79</v>
      </c>
      <c r="AQ152">
        <f t="shared" si="72"/>
        <v>7921</v>
      </c>
      <c r="AR152">
        <f t="shared" si="54"/>
        <v>7815.3762136351588</v>
      </c>
      <c r="AT152" s="6">
        <v>55</v>
      </c>
      <c r="AU152" s="1">
        <f t="shared" si="64"/>
        <v>2045.9280000000001</v>
      </c>
      <c r="AW152">
        <v>50</v>
      </c>
      <c r="AX152" s="2">
        <v>6</v>
      </c>
      <c r="AZ152">
        <v>23639.040000000001</v>
      </c>
      <c r="BA152">
        <v>1969.92</v>
      </c>
      <c r="BB152">
        <v>465.5</v>
      </c>
      <c r="BC152">
        <v>23639.040000000001</v>
      </c>
      <c r="BD152">
        <v>1969.92</v>
      </c>
      <c r="BE152">
        <v>465.5</v>
      </c>
      <c r="BF152">
        <v>23639.040000000001</v>
      </c>
      <c r="BG152">
        <v>1969.92</v>
      </c>
      <c r="BH152">
        <v>465.5</v>
      </c>
      <c r="BI152">
        <v>23639.040000000001</v>
      </c>
      <c r="BJ152">
        <v>1969.92</v>
      </c>
      <c r="BK152">
        <v>465.5</v>
      </c>
      <c r="BL152">
        <v>23639.040000000001</v>
      </c>
      <c r="BM152">
        <v>1969.92</v>
      </c>
      <c r="BN152">
        <v>465.5</v>
      </c>
      <c r="BR152">
        <v>1303013</v>
      </c>
      <c r="BS152">
        <v>1101011</v>
      </c>
      <c r="BT152">
        <v>1303013</v>
      </c>
      <c r="BU152">
        <v>1503013</v>
      </c>
      <c r="BV152">
        <v>1304013</v>
      </c>
      <c r="BW152">
        <v>1405012</v>
      </c>
      <c r="BX152" s="10" t="b">
        <f t="shared" si="65"/>
        <v>1</v>
      </c>
      <c r="BY152" s="10" t="b">
        <f t="shared" si="66"/>
        <v>1</v>
      </c>
      <c r="BZ152" s="10" t="b">
        <f t="shared" si="67"/>
        <v>1</v>
      </c>
      <c r="CA152" s="10" t="b">
        <f t="shared" si="68"/>
        <v>1</v>
      </c>
      <c r="CB152" s="10" t="b">
        <f t="shared" si="69"/>
        <v>1</v>
      </c>
      <c r="CC152" s="10" t="b">
        <f t="shared" si="70"/>
        <v>1</v>
      </c>
    </row>
    <row r="153" spans="1:81" x14ac:dyDescent="0.15">
      <c r="A153" s="6">
        <v>807</v>
      </c>
      <c r="B153" s="4">
        <v>25</v>
      </c>
      <c r="C153" t="str">
        <f t="shared" ca="1" si="55"/>
        <v>1403011,1304011,1101012,1102012,1503013,1406013</v>
      </c>
      <c r="D153" t="str">
        <f t="shared" si="56"/>
        <v>1,1,1,1,1,1</v>
      </c>
      <c r="E153" t="str">
        <f t="shared" si="57"/>
        <v>79,79,79,79,79,79</v>
      </c>
      <c r="G153">
        <f t="shared" ca="1" si="58"/>
        <v>1403011</v>
      </c>
      <c r="H153">
        <f t="shared" ca="1" si="59"/>
        <v>1304011</v>
      </c>
      <c r="I153">
        <f t="shared" ca="1" si="60"/>
        <v>1101012</v>
      </c>
      <c r="J153">
        <f t="shared" ca="1" si="61"/>
        <v>1102012</v>
      </c>
      <c r="K153">
        <f t="shared" ca="1" si="62"/>
        <v>1503013</v>
      </c>
      <c r="L153">
        <f t="shared" ca="1" si="63"/>
        <v>1406013</v>
      </c>
      <c r="M153" s="2">
        <v>1</v>
      </c>
      <c r="N153" s="7">
        <v>1</v>
      </c>
      <c r="O153">
        <v>1</v>
      </c>
      <c r="P153" s="7">
        <v>1</v>
      </c>
      <c r="Q153">
        <v>1</v>
      </c>
      <c r="R153" s="7">
        <v>1</v>
      </c>
      <c r="S153">
        <f t="shared" si="52"/>
        <v>79</v>
      </c>
      <c r="T153">
        <f t="shared" si="73"/>
        <v>79</v>
      </c>
      <c r="U153">
        <f t="shared" si="73"/>
        <v>79</v>
      </c>
      <c r="V153">
        <f t="shared" si="73"/>
        <v>79</v>
      </c>
      <c r="W153">
        <f t="shared" si="73"/>
        <v>79</v>
      </c>
      <c r="X153">
        <f t="shared" si="73"/>
        <v>79</v>
      </c>
      <c r="Y153">
        <v>1</v>
      </c>
      <c r="Z153">
        <v>1</v>
      </c>
      <c r="AA153">
        <v>2</v>
      </c>
      <c r="AB153">
        <v>2</v>
      </c>
      <c r="AC153">
        <v>3</v>
      </c>
      <c r="AD153">
        <v>3</v>
      </c>
      <c r="AE153">
        <f t="shared" ca="1" si="53"/>
        <v>403</v>
      </c>
      <c r="AF153">
        <f t="shared" ca="1" si="53"/>
        <v>304</v>
      </c>
      <c r="AG153">
        <f t="shared" ca="1" si="53"/>
        <v>101</v>
      </c>
      <c r="AH153">
        <f t="shared" ca="1" si="53"/>
        <v>102</v>
      </c>
      <c r="AI153">
        <f t="shared" ca="1" si="53"/>
        <v>503</v>
      </c>
      <c r="AJ153">
        <f t="shared" ca="1" si="53"/>
        <v>406</v>
      </c>
      <c r="AN153" s="4">
        <v>15</v>
      </c>
      <c r="AO153">
        <v>6</v>
      </c>
      <c r="AP153">
        <f t="shared" si="71"/>
        <v>79</v>
      </c>
      <c r="AQ153">
        <f t="shared" si="72"/>
        <v>7921</v>
      </c>
      <c r="AR153">
        <f t="shared" si="54"/>
        <v>7815.3762136351588</v>
      </c>
      <c r="AT153" s="6">
        <v>55</v>
      </c>
      <c r="AU153" s="1">
        <f t="shared" si="64"/>
        <v>2045.9280000000001</v>
      </c>
      <c r="AW153">
        <v>50</v>
      </c>
      <c r="AX153" s="2">
        <v>6</v>
      </c>
      <c r="AZ153">
        <v>23639.040000000001</v>
      </c>
      <c r="BA153">
        <v>1969.92</v>
      </c>
      <c r="BB153">
        <v>465.5</v>
      </c>
      <c r="BC153">
        <v>23639.040000000001</v>
      </c>
      <c r="BD153">
        <v>1969.92</v>
      </c>
      <c r="BE153">
        <v>465.5</v>
      </c>
      <c r="BF153">
        <v>23639.040000000001</v>
      </c>
      <c r="BG153">
        <v>1969.92</v>
      </c>
      <c r="BH153">
        <v>465.5</v>
      </c>
      <c r="BI153">
        <v>23639.040000000001</v>
      </c>
      <c r="BJ153">
        <v>1969.92</v>
      </c>
      <c r="BK153">
        <v>465.5</v>
      </c>
      <c r="BL153">
        <v>23639.040000000001</v>
      </c>
      <c r="BM153">
        <v>1969.92</v>
      </c>
      <c r="BN153">
        <v>465.5</v>
      </c>
      <c r="BR153">
        <v>1102011</v>
      </c>
      <c r="BS153">
        <v>1206011</v>
      </c>
      <c r="BT153">
        <v>1405012</v>
      </c>
      <c r="BU153">
        <v>1203011</v>
      </c>
      <c r="BV153">
        <v>1303013</v>
      </c>
      <c r="BW153">
        <v>1203011</v>
      </c>
      <c r="BX153" s="10" t="b">
        <f t="shared" si="65"/>
        <v>1</v>
      </c>
      <c r="BY153" s="10" t="b">
        <f t="shared" si="66"/>
        <v>1</v>
      </c>
      <c r="BZ153" s="10" t="b">
        <f t="shared" si="67"/>
        <v>1</v>
      </c>
      <c r="CA153" s="10" t="b">
        <f t="shared" si="68"/>
        <v>1</v>
      </c>
      <c r="CB153" s="10" t="b">
        <f t="shared" si="69"/>
        <v>1</v>
      </c>
      <c r="CC153" s="10" t="b">
        <f t="shared" si="70"/>
        <v>1</v>
      </c>
    </row>
    <row r="154" spans="1:81" x14ac:dyDescent="0.15">
      <c r="A154" s="6">
        <v>808</v>
      </c>
      <c r="B154" s="4">
        <v>25</v>
      </c>
      <c r="C154" t="str">
        <f t="shared" ca="1" si="55"/>
        <v>1204011,1406011,1203012,1204012,1304013,1504013</v>
      </c>
      <c r="D154" t="str">
        <f t="shared" si="56"/>
        <v>1,1,1,1,1,1</v>
      </c>
      <c r="E154" t="str">
        <f t="shared" si="57"/>
        <v>79,79,79,79,79,79</v>
      </c>
      <c r="G154">
        <f t="shared" ca="1" si="58"/>
        <v>1204011</v>
      </c>
      <c r="H154">
        <f t="shared" ca="1" si="59"/>
        <v>1406011</v>
      </c>
      <c r="I154">
        <f t="shared" ca="1" si="60"/>
        <v>1203012</v>
      </c>
      <c r="J154">
        <f t="shared" ca="1" si="61"/>
        <v>1204012</v>
      </c>
      <c r="K154">
        <f t="shared" ca="1" si="62"/>
        <v>1304013</v>
      </c>
      <c r="L154">
        <f t="shared" ca="1" si="63"/>
        <v>1504013</v>
      </c>
      <c r="M154" s="2">
        <v>1</v>
      </c>
      <c r="N154" s="7">
        <v>1</v>
      </c>
      <c r="O154">
        <v>1</v>
      </c>
      <c r="P154" s="7">
        <v>1</v>
      </c>
      <c r="Q154">
        <v>1</v>
      </c>
      <c r="R154" s="7">
        <v>1</v>
      </c>
      <c r="S154">
        <f t="shared" si="52"/>
        <v>79</v>
      </c>
      <c r="T154">
        <f t="shared" si="73"/>
        <v>79</v>
      </c>
      <c r="U154">
        <f t="shared" si="73"/>
        <v>79</v>
      </c>
      <c r="V154">
        <f t="shared" si="73"/>
        <v>79</v>
      </c>
      <c r="W154">
        <f t="shared" si="73"/>
        <v>79</v>
      </c>
      <c r="X154">
        <f t="shared" si="73"/>
        <v>79</v>
      </c>
      <c r="Y154">
        <v>1</v>
      </c>
      <c r="Z154">
        <v>1</v>
      </c>
      <c r="AA154">
        <v>2</v>
      </c>
      <c r="AB154">
        <v>2</v>
      </c>
      <c r="AC154">
        <v>3</v>
      </c>
      <c r="AD154">
        <v>3</v>
      </c>
      <c r="AE154">
        <f t="shared" ca="1" si="53"/>
        <v>204</v>
      </c>
      <c r="AF154">
        <f t="shared" ca="1" si="53"/>
        <v>406</v>
      </c>
      <c r="AG154">
        <f t="shared" ca="1" si="53"/>
        <v>203</v>
      </c>
      <c r="AH154">
        <f t="shared" ca="1" si="53"/>
        <v>204</v>
      </c>
      <c r="AI154">
        <f t="shared" ca="1" si="53"/>
        <v>304</v>
      </c>
      <c r="AJ154">
        <f t="shared" ca="1" si="53"/>
        <v>504</v>
      </c>
      <c r="AN154" s="4">
        <v>15</v>
      </c>
      <c r="AO154">
        <v>6</v>
      </c>
      <c r="AP154">
        <f t="shared" si="71"/>
        <v>79</v>
      </c>
      <c r="AQ154">
        <f t="shared" si="72"/>
        <v>7921</v>
      </c>
      <c r="AR154">
        <f t="shared" si="54"/>
        <v>7815.3762136351588</v>
      </c>
      <c r="AT154" s="6">
        <v>55</v>
      </c>
      <c r="AU154" s="1">
        <f t="shared" si="64"/>
        <v>2045.9280000000001</v>
      </c>
      <c r="AW154">
        <v>50</v>
      </c>
      <c r="AX154" s="2">
        <v>6</v>
      </c>
      <c r="AZ154">
        <v>23639.040000000001</v>
      </c>
      <c r="BA154">
        <v>1969.92</v>
      </c>
      <c r="BB154">
        <v>465.5</v>
      </c>
      <c r="BC154">
        <v>23639.040000000001</v>
      </c>
      <c r="BD154">
        <v>1969.92</v>
      </c>
      <c r="BE154">
        <v>465.5</v>
      </c>
      <c r="BF154">
        <v>23639.040000000001</v>
      </c>
      <c r="BG154">
        <v>1969.92</v>
      </c>
      <c r="BH154">
        <v>465.5</v>
      </c>
      <c r="BI154">
        <v>23639.040000000001</v>
      </c>
      <c r="BJ154">
        <v>1969.92</v>
      </c>
      <c r="BK154">
        <v>465.5</v>
      </c>
      <c r="BL154">
        <v>23639.040000000001</v>
      </c>
      <c r="BM154">
        <v>1969.92</v>
      </c>
      <c r="BN154">
        <v>465.5</v>
      </c>
      <c r="BR154">
        <v>1503013</v>
      </c>
      <c r="BS154">
        <v>1205012</v>
      </c>
      <c r="BT154">
        <v>1404012</v>
      </c>
      <c r="BU154">
        <v>1206011</v>
      </c>
      <c r="BV154">
        <v>1101012</v>
      </c>
      <c r="BW154">
        <v>1504013</v>
      </c>
      <c r="BX154" s="10" t="b">
        <f t="shared" si="65"/>
        <v>1</v>
      </c>
      <c r="BY154" s="10" t="b">
        <f t="shared" si="66"/>
        <v>1</v>
      </c>
      <c r="BZ154" s="10" t="b">
        <f t="shared" si="67"/>
        <v>1</v>
      </c>
      <c r="CA154" s="10" t="b">
        <f t="shared" si="68"/>
        <v>1</v>
      </c>
      <c r="CB154" s="10" t="b">
        <f t="shared" si="69"/>
        <v>1</v>
      </c>
      <c r="CC154" s="10" t="b">
        <f t="shared" si="70"/>
        <v>1</v>
      </c>
    </row>
    <row r="155" spans="1:81" x14ac:dyDescent="0.15">
      <c r="A155" s="6">
        <v>809</v>
      </c>
      <c r="B155" s="4">
        <v>25</v>
      </c>
      <c r="C155" t="str">
        <f t="shared" ca="1" si="55"/>
        <v>1304011,1102011,1406012,1404012,1406013,1203013</v>
      </c>
      <c r="D155" t="str">
        <f t="shared" si="56"/>
        <v>1,1,1,1,1,1</v>
      </c>
      <c r="E155" t="str">
        <f t="shared" si="57"/>
        <v>79,79,79,79,79,79</v>
      </c>
      <c r="G155">
        <f t="shared" ca="1" si="58"/>
        <v>1304011</v>
      </c>
      <c r="H155">
        <f t="shared" ca="1" si="59"/>
        <v>1102011</v>
      </c>
      <c r="I155">
        <f t="shared" ca="1" si="60"/>
        <v>1406012</v>
      </c>
      <c r="J155">
        <f t="shared" ca="1" si="61"/>
        <v>1404012</v>
      </c>
      <c r="K155">
        <f t="shared" ca="1" si="62"/>
        <v>1406013</v>
      </c>
      <c r="L155">
        <f t="shared" ca="1" si="63"/>
        <v>1203013</v>
      </c>
      <c r="M155" s="2">
        <v>1</v>
      </c>
      <c r="N155" s="7">
        <v>1</v>
      </c>
      <c r="O155">
        <v>1</v>
      </c>
      <c r="P155" s="7">
        <v>1</v>
      </c>
      <c r="Q155">
        <v>1</v>
      </c>
      <c r="R155" s="7">
        <v>1</v>
      </c>
      <c r="S155">
        <f t="shared" si="52"/>
        <v>79</v>
      </c>
      <c r="T155">
        <f t="shared" si="73"/>
        <v>79</v>
      </c>
      <c r="U155">
        <f t="shared" si="73"/>
        <v>79</v>
      </c>
      <c r="V155">
        <f t="shared" si="73"/>
        <v>79</v>
      </c>
      <c r="W155">
        <f t="shared" si="73"/>
        <v>79</v>
      </c>
      <c r="X155">
        <f t="shared" si="73"/>
        <v>79</v>
      </c>
      <c r="Y155">
        <v>1</v>
      </c>
      <c r="Z155">
        <v>1</v>
      </c>
      <c r="AA155">
        <v>2</v>
      </c>
      <c r="AB155">
        <v>2</v>
      </c>
      <c r="AC155">
        <v>3</v>
      </c>
      <c r="AD155">
        <v>3</v>
      </c>
      <c r="AE155">
        <f t="shared" ca="1" si="53"/>
        <v>304</v>
      </c>
      <c r="AF155">
        <f t="shared" ca="1" si="53"/>
        <v>102</v>
      </c>
      <c r="AG155">
        <f t="shared" ca="1" si="53"/>
        <v>406</v>
      </c>
      <c r="AH155">
        <f t="shared" ca="1" si="53"/>
        <v>404</v>
      </c>
      <c r="AI155">
        <f t="shared" ca="1" si="53"/>
        <v>406</v>
      </c>
      <c r="AJ155">
        <f t="shared" ca="1" si="53"/>
        <v>203</v>
      </c>
      <c r="AN155" s="4">
        <v>15</v>
      </c>
      <c r="AO155">
        <v>6</v>
      </c>
      <c r="AP155">
        <f t="shared" si="71"/>
        <v>79</v>
      </c>
      <c r="AQ155">
        <f t="shared" si="72"/>
        <v>7921</v>
      </c>
      <c r="AR155">
        <f t="shared" si="54"/>
        <v>7815.3762136351588</v>
      </c>
      <c r="AT155" s="6">
        <v>55</v>
      </c>
      <c r="AU155" s="1">
        <f t="shared" si="64"/>
        <v>2045.9280000000001</v>
      </c>
      <c r="AW155">
        <v>50</v>
      </c>
      <c r="AX155" s="2">
        <v>6</v>
      </c>
      <c r="AZ155">
        <v>23639.040000000001</v>
      </c>
      <c r="BA155">
        <v>1969.92</v>
      </c>
      <c r="BB155">
        <v>465.5</v>
      </c>
      <c r="BC155">
        <v>23639.040000000001</v>
      </c>
      <c r="BD155">
        <v>1969.92</v>
      </c>
      <c r="BE155">
        <v>465.5</v>
      </c>
      <c r="BF155">
        <v>23639.040000000001</v>
      </c>
      <c r="BG155">
        <v>1969.92</v>
      </c>
      <c r="BH155">
        <v>465.5</v>
      </c>
      <c r="BI155">
        <v>23639.040000000001</v>
      </c>
      <c r="BJ155">
        <v>1969.92</v>
      </c>
      <c r="BK155">
        <v>465.5</v>
      </c>
      <c r="BL155">
        <v>23639.040000000001</v>
      </c>
      <c r="BM155">
        <v>1969.92</v>
      </c>
      <c r="BN155">
        <v>465.5</v>
      </c>
      <c r="BR155">
        <v>1205012</v>
      </c>
      <c r="BS155">
        <v>1503013</v>
      </c>
      <c r="BT155">
        <v>1206011</v>
      </c>
      <c r="BU155">
        <v>1403011</v>
      </c>
      <c r="BV155">
        <v>1504013</v>
      </c>
      <c r="BW155">
        <v>1406011</v>
      </c>
      <c r="BX155" s="10" t="b">
        <f t="shared" si="65"/>
        <v>1</v>
      </c>
      <c r="BY155" s="10" t="b">
        <f t="shared" si="66"/>
        <v>1</v>
      </c>
      <c r="BZ155" s="10" t="b">
        <f t="shared" si="67"/>
        <v>1</v>
      </c>
      <c r="CA155" s="10" t="b">
        <f t="shared" si="68"/>
        <v>1</v>
      </c>
      <c r="CB155" s="10" t="b">
        <f t="shared" si="69"/>
        <v>1</v>
      </c>
      <c r="CC155" s="10" t="b">
        <f t="shared" si="70"/>
        <v>1</v>
      </c>
    </row>
    <row r="156" spans="1:81" x14ac:dyDescent="0.15">
      <c r="A156" s="6">
        <v>810</v>
      </c>
      <c r="B156" s="4">
        <v>25</v>
      </c>
      <c r="C156" t="str">
        <f t="shared" ca="1" si="55"/>
        <v>1205011,1405011,1504012,1303012,1503012,1304012</v>
      </c>
      <c r="D156" t="str">
        <f t="shared" si="56"/>
        <v>1,1,1,1,1,1</v>
      </c>
      <c r="E156" t="str">
        <f t="shared" si="57"/>
        <v>81,81,81,81,81,81</v>
      </c>
      <c r="G156">
        <f t="shared" ca="1" si="58"/>
        <v>1205011</v>
      </c>
      <c r="H156">
        <f t="shared" ca="1" si="59"/>
        <v>1405011</v>
      </c>
      <c r="I156">
        <f t="shared" ca="1" si="60"/>
        <v>1504012</v>
      </c>
      <c r="J156">
        <f t="shared" ca="1" si="61"/>
        <v>1303012</v>
      </c>
      <c r="K156">
        <f t="shared" ca="1" si="62"/>
        <v>1503012</v>
      </c>
      <c r="L156">
        <f t="shared" ca="1" si="63"/>
        <v>1304012</v>
      </c>
      <c r="M156" s="2">
        <v>1</v>
      </c>
      <c r="N156" s="7">
        <v>1</v>
      </c>
      <c r="O156">
        <v>1</v>
      </c>
      <c r="P156" s="7">
        <v>1</v>
      </c>
      <c r="Q156">
        <v>1</v>
      </c>
      <c r="R156" s="7">
        <v>1</v>
      </c>
      <c r="S156">
        <f t="shared" si="52"/>
        <v>81</v>
      </c>
      <c r="T156">
        <f t="shared" si="73"/>
        <v>81</v>
      </c>
      <c r="U156">
        <f t="shared" si="73"/>
        <v>81</v>
      </c>
      <c r="V156">
        <f t="shared" si="73"/>
        <v>81</v>
      </c>
      <c r="W156">
        <f t="shared" si="73"/>
        <v>81</v>
      </c>
      <c r="X156">
        <f t="shared" si="73"/>
        <v>81</v>
      </c>
      <c r="Y156">
        <v>1</v>
      </c>
      <c r="Z156">
        <v>1</v>
      </c>
      <c r="AA156">
        <v>2</v>
      </c>
      <c r="AB156">
        <v>2</v>
      </c>
      <c r="AC156">
        <v>2</v>
      </c>
      <c r="AD156">
        <v>2</v>
      </c>
      <c r="AE156">
        <f t="shared" ca="1" si="53"/>
        <v>205</v>
      </c>
      <c r="AF156">
        <f t="shared" ca="1" si="53"/>
        <v>405</v>
      </c>
      <c r="AG156">
        <f t="shared" ca="1" si="53"/>
        <v>504</v>
      </c>
      <c r="AH156">
        <f t="shared" ca="1" si="53"/>
        <v>303</v>
      </c>
      <c r="AI156">
        <f t="shared" ca="1" si="53"/>
        <v>503</v>
      </c>
      <c r="AJ156">
        <f t="shared" ca="1" si="53"/>
        <v>304</v>
      </c>
      <c r="AN156" s="4">
        <v>25</v>
      </c>
      <c r="AO156">
        <v>6</v>
      </c>
      <c r="AP156">
        <f t="shared" si="71"/>
        <v>81</v>
      </c>
      <c r="AQ156">
        <f t="shared" si="72"/>
        <v>8099</v>
      </c>
      <c r="AR156">
        <f t="shared" si="54"/>
        <v>7999.4951583671345</v>
      </c>
      <c r="AT156" s="6">
        <v>56</v>
      </c>
      <c r="AU156" s="1">
        <f t="shared" si="64"/>
        <v>2093.9039999999995</v>
      </c>
      <c r="AW156">
        <v>50</v>
      </c>
      <c r="AX156" s="2">
        <v>6</v>
      </c>
      <c r="AZ156">
        <v>24222.720000000001</v>
      </c>
      <c r="BA156">
        <v>2018.56</v>
      </c>
      <c r="BB156">
        <v>476.9</v>
      </c>
      <c r="BC156">
        <v>24222.720000000001</v>
      </c>
      <c r="BD156">
        <v>2018.56</v>
      </c>
      <c r="BE156">
        <v>476.9</v>
      </c>
      <c r="BF156">
        <v>24222.720000000001</v>
      </c>
      <c r="BG156">
        <v>2018.56</v>
      </c>
      <c r="BH156">
        <v>476.9</v>
      </c>
      <c r="BI156">
        <v>24222.720000000001</v>
      </c>
      <c r="BJ156">
        <v>2018.56</v>
      </c>
      <c r="BK156">
        <v>476.9</v>
      </c>
      <c r="BL156">
        <v>24222.720000000001</v>
      </c>
      <c r="BM156">
        <v>2018.56</v>
      </c>
      <c r="BN156">
        <v>476.9</v>
      </c>
      <c r="BR156">
        <v>1204012</v>
      </c>
      <c r="BS156">
        <v>1206011</v>
      </c>
      <c r="BT156">
        <v>1503013</v>
      </c>
      <c r="BU156">
        <v>1206011</v>
      </c>
      <c r="BV156">
        <v>1204012</v>
      </c>
      <c r="BW156">
        <v>1503013</v>
      </c>
      <c r="BX156" s="10" t="b">
        <f t="shared" si="65"/>
        <v>1</v>
      </c>
      <c r="BY156" s="10" t="b">
        <f t="shared" si="66"/>
        <v>1</v>
      </c>
      <c r="BZ156" s="10" t="b">
        <f t="shared" si="67"/>
        <v>1</v>
      </c>
      <c r="CA156" s="10" t="b">
        <f t="shared" si="68"/>
        <v>1</v>
      </c>
      <c r="CB156" s="10" t="b">
        <f t="shared" si="69"/>
        <v>1</v>
      </c>
      <c r="CC156" s="10" t="b">
        <f t="shared" si="70"/>
        <v>1</v>
      </c>
    </row>
    <row r="157" spans="1:81" x14ac:dyDescent="0.15">
      <c r="A157" s="6">
        <v>811</v>
      </c>
      <c r="B157" s="4">
        <v>25</v>
      </c>
      <c r="C157" t="str">
        <f t="shared" ca="1" si="55"/>
        <v>1404011,1203011,1205011,1102012,1503012,1204012</v>
      </c>
      <c r="D157" t="str">
        <f t="shared" si="56"/>
        <v>1,1,1,1,1,1</v>
      </c>
      <c r="E157" t="str">
        <f t="shared" si="57"/>
        <v>80,80,80,80,80,80</v>
      </c>
      <c r="G157">
        <f t="shared" ca="1" si="58"/>
        <v>1404011</v>
      </c>
      <c r="H157">
        <f t="shared" ca="1" si="59"/>
        <v>1203011</v>
      </c>
      <c r="I157">
        <f t="shared" ca="1" si="60"/>
        <v>1205011</v>
      </c>
      <c r="J157">
        <f t="shared" ca="1" si="61"/>
        <v>1102012</v>
      </c>
      <c r="K157">
        <f t="shared" ca="1" si="62"/>
        <v>1503012</v>
      </c>
      <c r="L157">
        <f t="shared" ca="1" si="63"/>
        <v>1204012</v>
      </c>
      <c r="M157" s="2">
        <v>1</v>
      </c>
      <c r="N157" s="7">
        <v>1</v>
      </c>
      <c r="O157">
        <v>1</v>
      </c>
      <c r="P157" s="7">
        <v>1</v>
      </c>
      <c r="Q157">
        <v>1</v>
      </c>
      <c r="R157" s="7">
        <v>1</v>
      </c>
      <c r="S157">
        <f t="shared" si="52"/>
        <v>80</v>
      </c>
      <c r="T157">
        <f t="shared" si="73"/>
        <v>80</v>
      </c>
      <c r="U157">
        <f t="shared" si="73"/>
        <v>80</v>
      </c>
      <c r="V157">
        <f t="shared" si="73"/>
        <v>80</v>
      </c>
      <c r="W157">
        <f t="shared" si="73"/>
        <v>80</v>
      </c>
      <c r="X157">
        <f t="shared" si="73"/>
        <v>80</v>
      </c>
      <c r="Y157">
        <v>1</v>
      </c>
      <c r="Z157">
        <v>1</v>
      </c>
      <c r="AA157">
        <v>1</v>
      </c>
      <c r="AB157">
        <v>2</v>
      </c>
      <c r="AC157">
        <v>2</v>
      </c>
      <c r="AD157">
        <v>2</v>
      </c>
      <c r="AE157">
        <f t="shared" ca="1" si="53"/>
        <v>404</v>
      </c>
      <c r="AF157">
        <f t="shared" ca="1" si="53"/>
        <v>203</v>
      </c>
      <c r="AG157">
        <f t="shared" ca="1" si="53"/>
        <v>205</v>
      </c>
      <c r="AH157">
        <f t="shared" ca="1" si="53"/>
        <v>102</v>
      </c>
      <c r="AI157">
        <f t="shared" ca="1" si="53"/>
        <v>503</v>
      </c>
      <c r="AJ157">
        <f t="shared" ca="1" si="53"/>
        <v>204</v>
      </c>
      <c r="AN157" s="4">
        <v>15</v>
      </c>
      <c r="AO157">
        <v>6</v>
      </c>
      <c r="AP157">
        <f t="shared" si="71"/>
        <v>80</v>
      </c>
      <c r="AQ157">
        <f t="shared" si="72"/>
        <v>8010</v>
      </c>
      <c r="AR157">
        <f t="shared" si="54"/>
        <v>7915.4582809224312</v>
      </c>
      <c r="AT157" s="6">
        <v>56</v>
      </c>
      <c r="AU157" s="1">
        <f t="shared" si="64"/>
        <v>2072.0160000000001</v>
      </c>
      <c r="AW157">
        <v>50</v>
      </c>
      <c r="AX157" s="2">
        <v>6</v>
      </c>
      <c r="AZ157">
        <v>23930.880000000001</v>
      </c>
      <c r="BA157">
        <v>1994.24</v>
      </c>
      <c r="BB157">
        <v>471.2</v>
      </c>
      <c r="BC157">
        <v>23930.880000000001</v>
      </c>
      <c r="BD157">
        <v>1994.24</v>
      </c>
      <c r="BE157">
        <v>471.2</v>
      </c>
      <c r="BF157">
        <v>23930.880000000001</v>
      </c>
      <c r="BG157">
        <v>1994.24</v>
      </c>
      <c r="BH157">
        <v>471.2</v>
      </c>
      <c r="BI157">
        <v>23930.880000000001</v>
      </c>
      <c r="BJ157">
        <v>1994.24</v>
      </c>
      <c r="BK157">
        <v>471.2</v>
      </c>
      <c r="BL157">
        <v>23930.880000000001</v>
      </c>
      <c r="BM157">
        <v>1994.24</v>
      </c>
      <c r="BN157">
        <v>471.2</v>
      </c>
      <c r="BR157">
        <v>1403011</v>
      </c>
      <c r="BS157">
        <v>1405012</v>
      </c>
      <c r="BT157">
        <v>1406011</v>
      </c>
      <c r="BU157">
        <v>1101012</v>
      </c>
      <c r="BV157">
        <v>1504013</v>
      </c>
      <c r="BW157">
        <v>1405012</v>
      </c>
      <c r="BX157" s="10" t="b">
        <f t="shared" si="65"/>
        <v>1</v>
      </c>
      <c r="BY157" s="10" t="b">
        <f t="shared" si="66"/>
        <v>1</v>
      </c>
      <c r="BZ157" s="10" t="b">
        <f t="shared" si="67"/>
        <v>1</v>
      </c>
      <c r="CA157" s="10" t="b">
        <f t="shared" si="68"/>
        <v>1</v>
      </c>
      <c r="CB157" s="10" t="b">
        <f t="shared" si="69"/>
        <v>1</v>
      </c>
      <c r="CC157" s="10" t="b">
        <f t="shared" si="70"/>
        <v>1</v>
      </c>
    </row>
    <row r="158" spans="1:81" x14ac:dyDescent="0.15">
      <c r="A158" s="6">
        <v>812</v>
      </c>
      <c r="B158" s="4">
        <v>25</v>
      </c>
      <c r="C158" t="str">
        <f t="shared" ca="1" si="55"/>
        <v>1504011,1503011,1102011,1204012,1205012,1404012</v>
      </c>
      <c r="D158" t="str">
        <f t="shared" si="56"/>
        <v>1,1,1,1,1,1</v>
      </c>
      <c r="E158" t="str">
        <f t="shared" si="57"/>
        <v>80,80,80,80,80,80</v>
      </c>
      <c r="G158">
        <f t="shared" ca="1" si="58"/>
        <v>1504011</v>
      </c>
      <c r="H158">
        <f t="shared" ca="1" si="59"/>
        <v>1503011</v>
      </c>
      <c r="I158">
        <f t="shared" ca="1" si="60"/>
        <v>1102011</v>
      </c>
      <c r="J158">
        <f t="shared" ca="1" si="61"/>
        <v>1204012</v>
      </c>
      <c r="K158">
        <f t="shared" ca="1" si="62"/>
        <v>1205012</v>
      </c>
      <c r="L158">
        <f t="shared" ca="1" si="63"/>
        <v>1404012</v>
      </c>
      <c r="M158" s="2">
        <v>1</v>
      </c>
      <c r="N158" s="7">
        <v>1</v>
      </c>
      <c r="O158">
        <v>1</v>
      </c>
      <c r="P158" s="7">
        <v>1</v>
      </c>
      <c r="Q158">
        <v>1</v>
      </c>
      <c r="R158" s="7">
        <v>1</v>
      </c>
      <c r="S158">
        <f t="shared" si="52"/>
        <v>80</v>
      </c>
      <c r="T158">
        <f t="shared" si="73"/>
        <v>80</v>
      </c>
      <c r="U158">
        <f t="shared" si="73"/>
        <v>80</v>
      </c>
      <c r="V158">
        <f t="shared" si="73"/>
        <v>80</v>
      </c>
      <c r="W158">
        <f t="shared" si="73"/>
        <v>80</v>
      </c>
      <c r="X158">
        <f t="shared" si="73"/>
        <v>80</v>
      </c>
      <c r="Y158">
        <v>1</v>
      </c>
      <c r="Z158">
        <v>1</v>
      </c>
      <c r="AA158">
        <v>1</v>
      </c>
      <c r="AB158">
        <v>2</v>
      </c>
      <c r="AC158">
        <v>2</v>
      </c>
      <c r="AD158">
        <v>2</v>
      </c>
      <c r="AE158">
        <f t="shared" ca="1" si="53"/>
        <v>504</v>
      </c>
      <c r="AF158">
        <f t="shared" ca="1" si="53"/>
        <v>503</v>
      </c>
      <c r="AG158">
        <f t="shared" ca="1" si="53"/>
        <v>102</v>
      </c>
      <c r="AH158">
        <f t="shared" ca="1" si="53"/>
        <v>204</v>
      </c>
      <c r="AI158">
        <f t="shared" ca="1" si="53"/>
        <v>205</v>
      </c>
      <c r="AJ158">
        <f t="shared" ca="1" si="53"/>
        <v>404</v>
      </c>
      <c r="AN158" s="4">
        <v>15</v>
      </c>
      <c r="AO158">
        <v>6</v>
      </c>
      <c r="AP158">
        <f t="shared" si="71"/>
        <v>80</v>
      </c>
      <c r="AQ158">
        <f t="shared" si="72"/>
        <v>8010</v>
      </c>
      <c r="AR158">
        <f t="shared" si="54"/>
        <v>7915.4582809224312</v>
      </c>
      <c r="AT158" s="6">
        <v>56</v>
      </c>
      <c r="AU158" s="1">
        <f t="shared" si="64"/>
        <v>2072.0160000000001</v>
      </c>
      <c r="AW158">
        <v>50</v>
      </c>
      <c r="AX158" s="2">
        <v>6</v>
      </c>
      <c r="AZ158">
        <v>23930.880000000001</v>
      </c>
      <c r="BA158">
        <v>1994.24</v>
      </c>
      <c r="BB158">
        <v>471.2</v>
      </c>
      <c r="BC158">
        <v>23930.880000000001</v>
      </c>
      <c r="BD158">
        <v>1994.24</v>
      </c>
      <c r="BE158">
        <v>471.2</v>
      </c>
      <c r="BF158">
        <v>23930.880000000001</v>
      </c>
      <c r="BG158">
        <v>1994.24</v>
      </c>
      <c r="BH158">
        <v>471.2</v>
      </c>
      <c r="BI158">
        <v>23930.880000000001</v>
      </c>
      <c r="BJ158">
        <v>1994.24</v>
      </c>
      <c r="BK158">
        <v>471.2</v>
      </c>
      <c r="BL158">
        <v>23930.880000000001</v>
      </c>
      <c r="BM158">
        <v>1994.24</v>
      </c>
      <c r="BN158">
        <v>471.2</v>
      </c>
      <c r="BR158">
        <v>1102011</v>
      </c>
      <c r="BS158">
        <v>1102011</v>
      </c>
      <c r="BT158">
        <v>1503013</v>
      </c>
      <c r="BU158">
        <v>1203011</v>
      </c>
      <c r="BV158">
        <v>1102012</v>
      </c>
      <c r="BW158">
        <v>1503013</v>
      </c>
      <c r="BX158" s="10" t="b">
        <f t="shared" si="65"/>
        <v>1</v>
      </c>
      <c r="BY158" s="10" t="b">
        <f t="shared" si="66"/>
        <v>1</v>
      </c>
      <c r="BZ158" s="10" t="b">
        <f t="shared" si="67"/>
        <v>1</v>
      </c>
      <c r="CA158" s="10" t="b">
        <f t="shared" si="68"/>
        <v>1</v>
      </c>
      <c r="CB158" s="10" t="b">
        <f t="shared" si="69"/>
        <v>1</v>
      </c>
      <c r="CC158" s="10" t="b">
        <f t="shared" si="70"/>
        <v>1</v>
      </c>
    </row>
    <row r="159" spans="1:81" x14ac:dyDescent="0.15">
      <c r="A159" s="6">
        <v>813</v>
      </c>
      <c r="B159" s="4">
        <v>25</v>
      </c>
      <c r="C159" t="str">
        <f t="shared" ca="1" si="55"/>
        <v>1203011,1504011,1405011,1406012,1405012,1403012</v>
      </c>
      <c r="D159" t="str">
        <f t="shared" si="56"/>
        <v>1,1,1,1,1,1</v>
      </c>
      <c r="E159" t="str">
        <f t="shared" si="57"/>
        <v>80,80,80,80,80,80</v>
      </c>
      <c r="G159">
        <f t="shared" ca="1" si="58"/>
        <v>1203011</v>
      </c>
      <c r="H159">
        <f t="shared" ca="1" si="59"/>
        <v>1504011</v>
      </c>
      <c r="I159">
        <f t="shared" ca="1" si="60"/>
        <v>1405011</v>
      </c>
      <c r="J159">
        <f t="shared" ca="1" si="61"/>
        <v>1406012</v>
      </c>
      <c r="K159">
        <f t="shared" ca="1" si="62"/>
        <v>1405012</v>
      </c>
      <c r="L159">
        <f t="shared" ca="1" si="63"/>
        <v>1403012</v>
      </c>
      <c r="M159" s="2">
        <v>1</v>
      </c>
      <c r="N159" s="7">
        <v>1</v>
      </c>
      <c r="O159">
        <v>1</v>
      </c>
      <c r="P159" s="7">
        <v>1</v>
      </c>
      <c r="Q159">
        <v>1</v>
      </c>
      <c r="R159" s="7">
        <v>1</v>
      </c>
      <c r="S159">
        <f t="shared" si="52"/>
        <v>80</v>
      </c>
      <c r="T159">
        <f t="shared" si="73"/>
        <v>80</v>
      </c>
      <c r="U159">
        <f t="shared" si="73"/>
        <v>80</v>
      </c>
      <c r="V159">
        <f t="shared" si="73"/>
        <v>80</v>
      </c>
      <c r="W159">
        <f t="shared" si="73"/>
        <v>80</v>
      </c>
      <c r="X159">
        <f t="shared" si="73"/>
        <v>80</v>
      </c>
      <c r="Y159">
        <v>1</v>
      </c>
      <c r="Z159">
        <v>1</v>
      </c>
      <c r="AA159">
        <v>1</v>
      </c>
      <c r="AB159">
        <v>2</v>
      </c>
      <c r="AC159">
        <v>2</v>
      </c>
      <c r="AD159">
        <v>2</v>
      </c>
      <c r="AE159">
        <f t="shared" ca="1" si="53"/>
        <v>203</v>
      </c>
      <c r="AF159">
        <f t="shared" ca="1" si="53"/>
        <v>504</v>
      </c>
      <c r="AG159">
        <f t="shared" ca="1" si="53"/>
        <v>405</v>
      </c>
      <c r="AH159">
        <f t="shared" ca="1" si="53"/>
        <v>406</v>
      </c>
      <c r="AI159">
        <f t="shared" ca="1" si="53"/>
        <v>405</v>
      </c>
      <c r="AJ159">
        <f t="shared" ca="1" si="53"/>
        <v>403</v>
      </c>
      <c r="AN159" s="4">
        <v>15</v>
      </c>
      <c r="AO159">
        <v>6</v>
      </c>
      <c r="AP159">
        <f t="shared" si="71"/>
        <v>80</v>
      </c>
      <c r="AQ159">
        <f t="shared" si="72"/>
        <v>8010</v>
      </c>
      <c r="AR159">
        <f t="shared" si="54"/>
        <v>7915.4582809224312</v>
      </c>
      <c r="AT159" s="6">
        <v>56</v>
      </c>
      <c r="AU159" s="1">
        <f t="shared" si="64"/>
        <v>2072.0160000000001</v>
      </c>
      <c r="AW159">
        <v>50</v>
      </c>
      <c r="AX159" s="2">
        <v>6</v>
      </c>
      <c r="AZ159">
        <v>23930.880000000001</v>
      </c>
      <c r="BA159">
        <v>1994.24</v>
      </c>
      <c r="BB159">
        <v>471.2</v>
      </c>
      <c r="BC159">
        <v>23930.880000000001</v>
      </c>
      <c r="BD159">
        <v>1994.24</v>
      </c>
      <c r="BE159">
        <v>471.2</v>
      </c>
      <c r="BF159">
        <v>23930.880000000001</v>
      </c>
      <c r="BG159">
        <v>1994.24</v>
      </c>
      <c r="BH159">
        <v>471.2</v>
      </c>
      <c r="BI159">
        <v>23930.880000000001</v>
      </c>
      <c r="BJ159">
        <v>1994.24</v>
      </c>
      <c r="BK159">
        <v>471.2</v>
      </c>
      <c r="BL159">
        <v>23930.880000000001</v>
      </c>
      <c r="BM159">
        <v>1994.24</v>
      </c>
      <c r="BN159">
        <v>471.2</v>
      </c>
      <c r="BR159">
        <v>1101011</v>
      </c>
      <c r="BS159">
        <v>1206011</v>
      </c>
      <c r="BT159">
        <v>1404012</v>
      </c>
      <c r="BU159">
        <v>1205012</v>
      </c>
      <c r="BV159">
        <v>1404012</v>
      </c>
      <c r="BW159">
        <v>1304013</v>
      </c>
      <c r="BX159" s="10" t="b">
        <f t="shared" si="65"/>
        <v>1</v>
      </c>
      <c r="BY159" s="10" t="b">
        <f t="shared" si="66"/>
        <v>1</v>
      </c>
      <c r="BZ159" s="10" t="b">
        <f t="shared" si="67"/>
        <v>1</v>
      </c>
      <c r="CA159" s="10" t="b">
        <f t="shared" si="68"/>
        <v>1</v>
      </c>
      <c r="CB159" s="10" t="b">
        <f t="shared" si="69"/>
        <v>1</v>
      </c>
      <c r="CC159" s="10" t="b">
        <f t="shared" si="70"/>
        <v>1</v>
      </c>
    </row>
    <row r="160" spans="1:81" x14ac:dyDescent="0.15">
      <c r="A160" s="6">
        <v>814</v>
      </c>
      <c r="B160" s="4">
        <v>25</v>
      </c>
      <c r="C160" t="str">
        <f t="shared" ca="1" si="55"/>
        <v>1403011,1102011,1101011,1504012,1405012,1203012</v>
      </c>
      <c r="D160" t="str">
        <f t="shared" si="56"/>
        <v>1,1,1,1,1,1</v>
      </c>
      <c r="E160" t="str">
        <f t="shared" si="57"/>
        <v>80,80,80,80,80,80</v>
      </c>
      <c r="G160">
        <f t="shared" ca="1" si="58"/>
        <v>1403011</v>
      </c>
      <c r="H160">
        <f t="shared" ca="1" si="59"/>
        <v>1102011</v>
      </c>
      <c r="I160">
        <f t="shared" ca="1" si="60"/>
        <v>1101011</v>
      </c>
      <c r="J160">
        <f t="shared" ca="1" si="61"/>
        <v>1504012</v>
      </c>
      <c r="K160">
        <f t="shared" ca="1" si="62"/>
        <v>1405012</v>
      </c>
      <c r="L160">
        <f t="shared" ca="1" si="63"/>
        <v>1203012</v>
      </c>
      <c r="M160" s="2">
        <v>1</v>
      </c>
      <c r="N160" s="7">
        <v>1</v>
      </c>
      <c r="O160">
        <v>1</v>
      </c>
      <c r="P160" s="7">
        <v>1</v>
      </c>
      <c r="Q160">
        <v>1</v>
      </c>
      <c r="R160" s="7">
        <v>1</v>
      </c>
      <c r="S160">
        <f t="shared" si="52"/>
        <v>80</v>
      </c>
      <c r="T160">
        <f t="shared" si="73"/>
        <v>80</v>
      </c>
      <c r="U160">
        <f t="shared" si="73"/>
        <v>80</v>
      </c>
      <c r="V160">
        <f t="shared" si="73"/>
        <v>80</v>
      </c>
      <c r="W160">
        <f t="shared" si="73"/>
        <v>80</v>
      </c>
      <c r="X160">
        <f t="shared" si="73"/>
        <v>80</v>
      </c>
      <c r="Y160">
        <v>1</v>
      </c>
      <c r="Z160">
        <v>1</v>
      </c>
      <c r="AA160">
        <v>1</v>
      </c>
      <c r="AB160">
        <v>2</v>
      </c>
      <c r="AC160">
        <v>2</v>
      </c>
      <c r="AD160">
        <v>2</v>
      </c>
      <c r="AE160">
        <f t="shared" ca="1" si="53"/>
        <v>403</v>
      </c>
      <c r="AF160">
        <f t="shared" ca="1" si="53"/>
        <v>102</v>
      </c>
      <c r="AG160">
        <f t="shared" ca="1" si="53"/>
        <v>101</v>
      </c>
      <c r="AH160">
        <f t="shared" ca="1" si="53"/>
        <v>504</v>
      </c>
      <c r="AI160">
        <f t="shared" ca="1" si="53"/>
        <v>405</v>
      </c>
      <c r="AJ160">
        <f t="shared" ca="1" si="53"/>
        <v>203</v>
      </c>
      <c r="AN160" s="4">
        <v>15</v>
      </c>
      <c r="AO160">
        <v>6</v>
      </c>
      <c r="AP160">
        <f t="shared" si="71"/>
        <v>80</v>
      </c>
      <c r="AQ160">
        <f t="shared" si="72"/>
        <v>8010</v>
      </c>
      <c r="AR160">
        <f t="shared" si="54"/>
        <v>7915.4582809224312</v>
      </c>
      <c r="AT160" s="6">
        <v>56</v>
      </c>
      <c r="AU160" s="1">
        <f t="shared" si="64"/>
        <v>2072.0160000000001</v>
      </c>
      <c r="AW160">
        <v>50</v>
      </c>
      <c r="AX160" s="2">
        <v>6</v>
      </c>
      <c r="AZ160">
        <v>23930.880000000001</v>
      </c>
      <c r="BA160">
        <v>1994.24</v>
      </c>
      <c r="BB160">
        <v>471.2</v>
      </c>
      <c r="BC160">
        <v>23930.880000000001</v>
      </c>
      <c r="BD160">
        <v>1994.24</v>
      </c>
      <c r="BE160">
        <v>471.2</v>
      </c>
      <c r="BF160">
        <v>23930.880000000001</v>
      </c>
      <c r="BG160">
        <v>1994.24</v>
      </c>
      <c r="BH160">
        <v>471.2</v>
      </c>
      <c r="BI160">
        <v>23930.880000000001</v>
      </c>
      <c r="BJ160">
        <v>1994.24</v>
      </c>
      <c r="BK160">
        <v>471.2</v>
      </c>
      <c r="BL160">
        <v>23930.880000000001</v>
      </c>
      <c r="BM160">
        <v>1994.24</v>
      </c>
      <c r="BN160">
        <v>471.2</v>
      </c>
      <c r="BR160">
        <v>1102011</v>
      </c>
      <c r="BS160">
        <v>1204012</v>
      </c>
      <c r="BT160">
        <v>1504013</v>
      </c>
      <c r="BU160">
        <v>1203011</v>
      </c>
      <c r="BV160">
        <v>1204012</v>
      </c>
      <c r="BW160">
        <v>1206011</v>
      </c>
      <c r="BX160" s="10" t="b">
        <f t="shared" si="65"/>
        <v>1</v>
      </c>
      <c r="BY160" s="10" t="b">
        <f t="shared" si="66"/>
        <v>1</v>
      </c>
      <c r="BZ160" s="10" t="b">
        <f t="shared" si="67"/>
        <v>1</v>
      </c>
      <c r="CA160" s="10" t="b">
        <f t="shared" si="68"/>
        <v>1</v>
      </c>
      <c r="CB160" s="10" t="b">
        <f t="shared" si="69"/>
        <v>1</v>
      </c>
      <c r="CC160" s="10" t="b">
        <f t="shared" si="70"/>
        <v>1</v>
      </c>
    </row>
    <row r="161" spans="1:81" x14ac:dyDescent="0.15">
      <c r="A161" s="6">
        <v>815</v>
      </c>
      <c r="B161" s="4">
        <v>25</v>
      </c>
      <c r="C161" t="str">
        <f t="shared" ca="1" si="55"/>
        <v>1101011,1203011,1504011,1203012,1504012,1206012</v>
      </c>
      <c r="D161" t="str">
        <f t="shared" si="56"/>
        <v>1,1,1,1,1,1</v>
      </c>
      <c r="E161" t="str">
        <f t="shared" si="57"/>
        <v>82,82,82,82,82,82</v>
      </c>
      <c r="G161">
        <f t="shared" ca="1" si="58"/>
        <v>1101011</v>
      </c>
      <c r="H161">
        <f t="shared" ca="1" si="59"/>
        <v>1203011</v>
      </c>
      <c r="I161">
        <f t="shared" ca="1" si="60"/>
        <v>1504011</v>
      </c>
      <c r="J161">
        <f t="shared" ca="1" si="61"/>
        <v>1203012</v>
      </c>
      <c r="K161">
        <f t="shared" ca="1" si="62"/>
        <v>1504012</v>
      </c>
      <c r="L161">
        <f t="shared" ca="1" si="63"/>
        <v>1206012</v>
      </c>
      <c r="M161" s="2">
        <v>1</v>
      </c>
      <c r="N161" s="7">
        <v>1</v>
      </c>
      <c r="O161">
        <v>1</v>
      </c>
      <c r="P161" s="7">
        <v>1</v>
      </c>
      <c r="Q161">
        <v>1</v>
      </c>
      <c r="R161" s="7">
        <v>1</v>
      </c>
      <c r="S161">
        <f t="shared" si="52"/>
        <v>82</v>
      </c>
      <c r="T161">
        <f t="shared" si="73"/>
        <v>82</v>
      </c>
      <c r="U161">
        <f t="shared" si="73"/>
        <v>82</v>
      </c>
      <c r="V161">
        <f t="shared" si="73"/>
        <v>82</v>
      </c>
      <c r="W161">
        <f t="shared" si="73"/>
        <v>82</v>
      </c>
      <c r="X161">
        <f t="shared" si="73"/>
        <v>82</v>
      </c>
      <c r="Y161">
        <v>1</v>
      </c>
      <c r="Z161">
        <v>1</v>
      </c>
      <c r="AA161">
        <v>1</v>
      </c>
      <c r="AB161">
        <v>2</v>
      </c>
      <c r="AC161">
        <v>2</v>
      </c>
      <c r="AD161">
        <v>2</v>
      </c>
      <c r="AE161">
        <f t="shared" ca="1" si="53"/>
        <v>101</v>
      </c>
      <c r="AF161">
        <f t="shared" ca="1" si="53"/>
        <v>203</v>
      </c>
      <c r="AG161">
        <f t="shared" ca="1" si="53"/>
        <v>504</v>
      </c>
      <c r="AH161">
        <f t="shared" ca="1" si="53"/>
        <v>203</v>
      </c>
      <c r="AI161">
        <f t="shared" ca="1" si="53"/>
        <v>504</v>
      </c>
      <c r="AJ161">
        <f t="shared" ca="1" si="53"/>
        <v>206</v>
      </c>
      <c r="AN161" s="4">
        <v>25</v>
      </c>
      <c r="AO161">
        <v>6</v>
      </c>
      <c r="AP161">
        <f t="shared" si="71"/>
        <v>82</v>
      </c>
      <c r="AQ161">
        <f t="shared" si="72"/>
        <v>8188</v>
      </c>
      <c r="AR161">
        <f t="shared" si="54"/>
        <v>8099.5771448064143</v>
      </c>
      <c r="AT161" s="6">
        <v>57</v>
      </c>
      <c r="AU161" s="1">
        <f t="shared" si="64"/>
        <v>2119.9920000000002</v>
      </c>
      <c r="AW161">
        <v>50</v>
      </c>
      <c r="AX161" s="2">
        <v>6</v>
      </c>
      <c r="AZ161">
        <v>24514.560000000001</v>
      </c>
      <c r="BA161">
        <v>2042.88</v>
      </c>
      <c r="BB161">
        <v>482.6</v>
      </c>
      <c r="BC161">
        <v>24514.560000000001</v>
      </c>
      <c r="BD161">
        <v>2042.88</v>
      </c>
      <c r="BE161">
        <v>482.6</v>
      </c>
      <c r="BF161">
        <v>24514.560000000001</v>
      </c>
      <c r="BG161">
        <v>2042.88</v>
      </c>
      <c r="BH161">
        <v>482.6</v>
      </c>
      <c r="BI161">
        <v>24514.560000000001</v>
      </c>
      <c r="BJ161">
        <v>2042.88</v>
      </c>
      <c r="BK161">
        <v>482.6</v>
      </c>
      <c r="BL161">
        <v>24514.560000000001</v>
      </c>
      <c r="BM161">
        <v>2042.88</v>
      </c>
      <c r="BN161">
        <v>482.6</v>
      </c>
      <c r="BR161">
        <v>1101011</v>
      </c>
      <c r="BS161">
        <v>1101011</v>
      </c>
      <c r="BT161">
        <v>1206011</v>
      </c>
      <c r="BU161">
        <v>1101012</v>
      </c>
      <c r="BV161">
        <v>1404012</v>
      </c>
      <c r="BW161">
        <v>1503013</v>
      </c>
      <c r="BX161" s="10" t="b">
        <f t="shared" si="65"/>
        <v>1</v>
      </c>
      <c r="BY161" s="10" t="b">
        <f t="shared" si="66"/>
        <v>1</v>
      </c>
      <c r="BZ161" s="10" t="b">
        <f t="shared" si="67"/>
        <v>1</v>
      </c>
      <c r="CA161" s="10" t="b">
        <f t="shared" si="68"/>
        <v>1</v>
      </c>
      <c r="CB161" s="10" t="b">
        <f t="shared" si="69"/>
        <v>1</v>
      </c>
      <c r="CC161" s="10" t="b">
        <f t="shared" si="70"/>
        <v>1</v>
      </c>
    </row>
    <row r="162" spans="1:81" x14ac:dyDescent="0.15">
      <c r="A162" s="6">
        <v>816</v>
      </c>
      <c r="B162" s="4">
        <v>30</v>
      </c>
      <c r="C162" t="str">
        <f t="shared" ca="1" si="55"/>
        <v>1406011,1206011,1403011,1101012,1204012,1204012</v>
      </c>
      <c r="D162" t="str">
        <f t="shared" si="56"/>
        <v>1,1,1,1,1,1</v>
      </c>
      <c r="E162" t="str">
        <f t="shared" si="57"/>
        <v>81,81,81,81,81,81</v>
      </c>
      <c r="G162">
        <f t="shared" ca="1" si="58"/>
        <v>1406011</v>
      </c>
      <c r="H162">
        <f t="shared" ca="1" si="59"/>
        <v>1206011</v>
      </c>
      <c r="I162">
        <f t="shared" ca="1" si="60"/>
        <v>1403011</v>
      </c>
      <c r="J162">
        <f t="shared" ca="1" si="61"/>
        <v>1101012</v>
      </c>
      <c r="K162">
        <f t="shared" ca="1" si="62"/>
        <v>1204012</v>
      </c>
      <c r="L162">
        <f t="shared" ca="1" si="63"/>
        <v>1204012</v>
      </c>
      <c r="M162" s="2">
        <v>1</v>
      </c>
      <c r="N162" s="7">
        <v>1</v>
      </c>
      <c r="O162">
        <v>1</v>
      </c>
      <c r="P162" s="7">
        <v>1</v>
      </c>
      <c r="Q162">
        <v>1</v>
      </c>
      <c r="R162" s="7">
        <v>1</v>
      </c>
      <c r="S162">
        <f t="shared" si="52"/>
        <v>81</v>
      </c>
      <c r="T162">
        <f t="shared" si="73"/>
        <v>81</v>
      </c>
      <c r="U162">
        <f t="shared" si="73"/>
        <v>81</v>
      </c>
      <c r="V162">
        <f t="shared" si="73"/>
        <v>81</v>
      </c>
      <c r="W162">
        <f t="shared" si="73"/>
        <v>81</v>
      </c>
      <c r="X162">
        <f t="shared" si="73"/>
        <v>81</v>
      </c>
      <c r="Y162">
        <v>1</v>
      </c>
      <c r="Z162">
        <v>1</v>
      </c>
      <c r="AA162">
        <v>1</v>
      </c>
      <c r="AB162">
        <v>2</v>
      </c>
      <c r="AC162">
        <v>2</v>
      </c>
      <c r="AD162">
        <v>2</v>
      </c>
      <c r="AE162">
        <f t="shared" ca="1" si="53"/>
        <v>406</v>
      </c>
      <c r="AF162">
        <f t="shared" ca="1" si="53"/>
        <v>206</v>
      </c>
      <c r="AG162">
        <f t="shared" ca="1" si="53"/>
        <v>403</v>
      </c>
      <c r="AH162">
        <f t="shared" ca="1" si="53"/>
        <v>101</v>
      </c>
      <c r="AI162">
        <f t="shared" ca="1" si="53"/>
        <v>204</v>
      </c>
      <c r="AJ162">
        <f t="shared" ca="1" si="53"/>
        <v>204</v>
      </c>
      <c r="AN162" s="4">
        <v>15</v>
      </c>
      <c r="AO162">
        <v>6</v>
      </c>
      <c r="AP162">
        <f t="shared" si="71"/>
        <v>81</v>
      </c>
      <c r="AQ162">
        <f t="shared" si="72"/>
        <v>8099</v>
      </c>
      <c r="AR162">
        <f t="shared" si="54"/>
        <v>8015.540726676446</v>
      </c>
      <c r="AT162" s="6">
        <v>57</v>
      </c>
      <c r="AU162" s="1">
        <f t="shared" si="64"/>
        <v>2098.1039999999998</v>
      </c>
      <c r="AW162">
        <v>50</v>
      </c>
      <c r="AX162" s="2">
        <v>6</v>
      </c>
      <c r="AZ162">
        <v>24222.720000000001</v>
      </c>
      <c r="BA162">
        <v>2018.56</v>
      </c>
      <c r="BB162">
        <v>476.9</v>
      </c>
      <c r="BC162">
        <v>24222.720000000001</v>
      </c>
      <c r="BD162">
        <v>2018.56</v>
      </c>
      <c r="BE162">
        <v>476.9</v>
      </c>
      <c r="BF162">
        <v>24222.720000000001</v>
      </c>
      <c r="BG162">
        <v>2018.56</v>
      </c>
      <c r="BH162">
        <v>476.9</v>
      </c>
      <c r="BI162">
        <v>24222.720000000001</v>
      </c>
      <c r="BJ162">
        <v>2018.56</v>
      </c>
      <c r="BK162">
        <v>476.9</v>
      </c>
      <c r="BL162">
        <v>24222.720000000001</v>
      </c>
      <c r="BM162">
        <v>2018.56</v>
      </c>
      <c r="BN162">
        <v>476.9</v>
      </c>
      <c r="BR162">
        <v>1203011</v>
      </c>
      <c r="BS162">
        <v>1303013</v>
      </c>
      <c r="BT162">
        <v>1203011</v>
      </c>
      <c r="BU162">
        <v>1304013</v>
      </c>
      <c r="BV162">
        <v>1303013</v>
      </c>
      <c r="BW162">
        <v>1406011</v>
      </c>
      <c r="BX162" s="10" t="b">
        <f t="shared" si="65"/>
        <v>1</v>
      </c>
      <c r="BY162" s="10" t="b">
        <f t="shared" si="66"/>
        <v>1</v>
      </c>
      <c r="BZ162" s="10" t="b">
        <f t="shared" si="67"/>
        <v>1</v>
      </c>
      <c r="CA162" s="10" t="b">
        <f t="shared" si="68"/>
        <v>1</v>
      </c>
      <c r="CB162" s="10" t="b">
        <f t="shared" si="69"/>
        <v>1</v>
      </c>
      <c r="CC162" s="10" t="b">
        <f t="shared" si="70"/>
        <v>1</v>
      </c>
    </row>
    <row r="163" spans="1:81" x14ac:dyDescent="0.15">
      <c r="A163" s="6">
        <v>817</v>
      </c>
      <c r="B163" s="4">
        <v>30</v>
      </c>
      <c r="C163" t="str">
        <f t="shared" ca="1" si="55"/>
        <v>1101011,1405011,1206011,1203012,1203012,1205012</v>
      </c>
      <c r="D163" t="str">
        <f t="shared" si="56"/>
        <v>1,1,1,1,1,1</v>
      </c>
      <c r="E163" t="str">
        <f t="shared" si="57"/>
        <v>81,81,81,81,81,81</v>
      </c>
      <c r="G163">
        <f t="shared" ca="1" si="58"/>
        <v>1101011</v>
      </c>
      <c r="H163">
        <f t="shared" ca="1" si="59"/>
        <v>1405011</v>
      </c>
      <c r="I163">
        <f t="shared" ca="1" si="60"/>
        <v>1206011</v>
      </c>
      <c r="J163">
        <f t="shared" ca="1" si="61"/>
        <v>1203012</v>
      </c>
      <c r="K163">
        <f t="shared" ca="1" si="62"/>
        <v>1203012</v>
      </c>
      <c r="L163">
        <f t="shared" ca="1" si="63"/>
        <v>1205012</v>
      </c>
      <c r="M163" s="2">
        <v>1</v>
      </c>
      <c r="N163" s="7">
        <v>1</v>
      </c>
      <c r="O163">
        <v>1</v>
      </c>
      <c r="P163" s="7">
        <v>1</v>
      </c>
      <c r="Q163">
        <v>1</v>
      </c>
      <c r="R163" s="7">
        <v>1</v>
      </c>
      <c r="S163">
        <f t="shared" si="52"/>
        <v>81</v>
      </c>
      <c r="T163">
        <f t="shared" si="73"/>
        <v>81</v>
      </c>
      <c r="U163">
        <f t="shared" si="73"/>
        <v>81</v>
      </c>
      <c r="V163">
        <f t="shared" si="73"/>
        <v>81</v>
      </c>
      <c r="W163">
        <f t="shared" si="73"/>
        <v>81</v>
      </c>
      <c r="X163">
        <f t="shared" si="73"/>
        <v>81</v>
      </c>
      <c r="Y163">
        <v>1</v>
      </c>
      <c r="Z163">
        <v>1</v>
      </c>
      <c r="AA163">
        <v>1</v>
      </c>
      <c r="AB163">
        <v>2</v>
      </c>
      <c r="AC163">
        <v>2</v>
      </c>
      <c r="AD163">
        <v>2</v>
      </c>
      <c r="AE163">
        <f t="shared" ca="1" si="53"/>
        <v>101</v>
      </c>
      <c r="AF163">
        <f t="shared" ca="1" si="53"/>
        <v>405</v>
      </c>
      <c r="AG163">
        <f t="shared" ca="1" si="53"/>
        <v>206</v>
      </c>
      <c r="AH163">
        <f t="shared" ca="1" si="53"/>
        <v>203</v>
      </c>
      <c r="AI163">
        <f t="shared" ca="1" si="53"/>
        <v>203</v>
      </c>
      <c r="AJ163">
        <f t="shared" ca="1" si="53"/>
        <v>205</v>
      </c>
      <c r="AN163" s="4">
        <v>15</v>
      </c>
      <c r="AO163">
        <v>6</v>
      </c>
      <c r="AP163">
        <f t="shared" si="71"/>
        <v>81</v>
      </c>
      <c r="AQ163">
        <f t="shared" si="72"/>
        <v>8099</v>
      </c>
      <c r="AR163">
        <f t="shared" si="54"/>
        <v>8015.540726676446</v>
      </c>
      <c r="AT163" s="6">
        <v>57</v>
      </c>
      <c r="AU163" s="1">
        <f t="shared" si="64"/>
        <v>2098.1039999999998</v>
      </c>
      <c r="AW163">
        <v>50</v>
      </c>
      <c r="AX163" s="2">
        <v>6</v>
      </c>
      <c r="AZ163">
        <v>24222.720000000001</v>
      </c>
      <c r="BA163">
        <v>2018.56</v>
      </c>
      <c r="BB163">
        <v>476.9</v>
      </c>
      <c r="BC163">
        <v>24222.720000000001</v>
      </c>
      <c r="BD163">
        <v>2018.56</v>
      </c>
      <c r="BE163">
        <v>476.9</v>
      </c>
      <c r="BF163">
        <v>24222.720000000001</v>
      </c>
      <c r="BG163">
        <v>2018.56</v>
      </c>
      <c r="BH163">
        <v>476.9</v>
      </c>
      <c r="BI163">
        <v>24222.720000000001</v>
      </c>
      <c r="BJ163">
        <v>2018.56</v>
      </c>
      <c r="BK163">
        <v>476.9</v>
      </c>
      <c r="BL163">
        <v>24222.720000000001</v>
      </c>
      <c r="BM163">
        <v>2018.56</v>
      </c>
      <c r="BN163">
        <v>476.9</v>
      </c>
      <c r="BR163">
        <v>1204012</v>
      </c>
      <c r="BS163">
        <v>1504013</v>
      </c>
      <c r="BT163">
        <v>1204012</v>
      </c>
      <c r="BU163">
        <v>1204012</v>
      </c>
      <c r="BV163">
        <v>1503013</v>
      </c>
      <c r="BW163">
        <v>1405012</v>
      </c>
      <c r="BX163" s="10" t="b">
        <f t="shared" si="65"/>
        <v>1</v>
      </c>
      <c r="BY163" s="10" t="b">
        <f t="shared" si="66"/>
        <v>1</v>
      </c>
      <c r="BZ163" s="10" t="b">
        <f t="shared" si="67"/>
        <v>1</v>
      </c>
      <c r="CA163" s="10" t="b">
        <f t="shared" si="68"/>
        <v>1</v>
      </c>
      <c r="CB163" s="10" t="b">
        <f t="shared" si="69"/>
        <v>1</v>
      </c>
      <c r="CC163" s="10" t="b">
        <f t="shared" si="70"/>
        <v>1</v>
      </c>
    </row>
    <row r="164" spans="1:81" x14ac:dyDescent="0.15">
      <c r="A164" s="6">
        <v>818</v>
      </c>
      <c r="B164" s="4">
        <v>30</v>
      </c>
      <c r="C164" t="str">
        <f t="shared" ca="1" si="55"/>
        <v>1303011,1203011,1101011,1205012,1403012,1406012</v>
      </c>
      <c r="D164" t="str">
        <f t="shared" si="56"/>
        <v>1,1,1,1,1,1</v>
      </c>
      <c r="E164" t="str">
        <f t="shared" si="57"/>
        <v>81,81,81,81,81,81</v>
      </c>
      <c r="G164">
        <f t="shared" ca="1" si="58"/>
        <v>1303011</v>
      </c>
      <c r="H164">
        <f t="shared" ca="1" si="59"/>
        <v>1203011</v>
      </c>
      <c r="I164">
        <f t="shared" ca="1" si="60"/>
        <v>1101011</v>
      </c>
      <c r="J164">
        <f t="shared" ca="1" si="61"/>
        <v>1205012</v>
      </c>
      <c r="K164">
        <f t="shared" ca="1" si="62"/>
        <v>1403012</v>
      </c>
      <c r="L164">
        <f t="shared" ca="1" si="63"/>
        <v>1406012</v>
      </c>
      <c r="M164" s="2">
        <v>1</v>
      </c>
      <c r="N164" s="7">
        <v>1</v>
      </c>
      <c r="O164">
        <v>1</v>
      </c>
      <c r="P164" s="7">
        <v>1</v>
      </c>
      <c r="Q164">
        <v>1</v>
      </c>
      <c r="R164" s="7">
        <v>1</v>
      </c>
      <c r="S164">
        <f t="shared" si="52"/>
        <v>81</v>
      </c>
      <c r="T164">
        <f t="shared" si="73"/>
        <v>81</v>
      </c>
      <c r="U164">
        <f t="shared" si="73"/>
        <v>81</v>
      </c>
      <c r="V164">
        <f t="shared" si="73"/>
        <v>81</v>
      </c>
      <c r="W164">
        <f t="shared" si="73"/>
        <v>81</v>
      </c>
      <c r="X164">
        <f t="shared" si="73"/>
        <v>81</v>
      </c>
      <c r="Y164">
        <v>1</v>
      </c>
      <c r="Z164">
        <v>1</v>
      </c>
      <c r="AA164">
        <v>1</v>
      </c>
      <c r="AB164">
        <v>2</v>
      </c>
      <c r="AC164">
        <v>2</v>
      </c>
      <c r="AD164">
        <v>2</v>
      </c>
      <c r="AE164">
        <f t="shared" ca="1" si="53"/>
        <v>303</v>
      </c>
      <c r="AF164">
        <f t="shared" ca="1" si="53"/>
        <v>203</v>
      </c>
      <c r="AG164">
        <f t="shared" ca="1" si="53"/>
        <v>101</v>
      </c>
      <c r="AH164">
        <f t="shared" ca="1" si="53"/>
        <v>205</v>
      </c>
      <c r="AI164">
        <f t="shared" ca="1" si="53"/>
        <v>403</v>
      </c>
      <c r="AJ164">
        <f t="shared" ca="1" si="53"/>
        <v>406</v>
      </c>
      <c r="AN164" s="4">
        <v>15</v>
      </c>
      <c r="AO164">
        <v>6</v>
      </c>
      <c r="AP164">
        <f t="shared" si="71"/>
        <v>81</v>
      </c>
      <c r="AQ164">
        <f t="shared" si="72"/>
        <v>8099</v>
      </c>
      <c r="AR164">
        <f t="shared" si="54"/>
        <v>8015.540726676446</v>
      </c>
      <c r="AT164" s="6">
        <v>57</v>
      </c>
      <c r="AU164" s="1">
        <f t="shared" si="64"/>
        <v>2098.1039999999998</v>
      </c>
      <c r="AW164">
        <v>50</v>
      </c>
      <c r="AX164" s="2">
        <v>6</v>
      </c>
      <c r="AZ164">
        <v>24222.720000000001</v>
      </c>
      <c r="BA164">
        <v>2018.56</v>
      </c>
      <c r="BB164">
        <v>476.9</v>
      </c>
      <c r="BC164">
        <v>24222.720000000001</v>
      </c>
      <c r="BD164">
        <v>2018.56</v>
      </c>
      <c r="BE164">
        <v>476.9</v>
      </c>
      <c r="BF164">
        <v>24222.720000000001</v>
      </c>
      <c r="BG164">
        <v>2018.56</v>
      </c>
      <c r="BH164">
        <v>476.9</v>
      </c>
      <c r="BI164">
        <v>24222.720000000001</v>
      </c>
      <c r="BJ164">
        <v>2018.56</v>
      </c>
      <c r="BK164">
        <v>476.9</v>
      </c>
      <c r="BL164">
        <v>24222.720000000001</v>
      </c>
      <c r="BM164">
        <v>2018.56</v>
      </c>
      <c r="BN164">
        <v>476.9</v>
      </c>
      <c r="BR164">
        <v>1504013</v>
      </c>
      <c r="BS164">
        <v>1406011</v>
      </c>
      <c r="BT164">
        <v>1403011</v>
      </c>
      <c r="BU164">
        <v>1405012</v>
      </c>
      <c r="BV164">
        <v>1206011</v>
      </c>
      <c r="BW164">
        <v>1403011</v>
      </c>
      <c r="BX164" s="10" t="b">
        <f t="shared" si="65"/>
        <v>1</v>
      </c>
      <c r="BY164" s="10" t="b">
        <f t="shared" si="66"/>
        <v>1</v>
      </c>
      <c r="BZ164" s="10" t="b">
        <f t="shared" si="67"/>
        <v>1</v>
      </c>
      <c r="CA164" s="10" t="b">
        <f t="shared" si="68"/>
        <v>1</v>
      </c>
      <c r="CB164" s="10" t="b">
        <f t="shared" si="69"/>
        <v>1</v>
      </c>
      <c r="CC164" s="10" t="b">
        <f t="shared" si="70"/>
        <v>1</v>
      </c>
    </row>
    <row r="165" spans="1:81" x14ac:dyDescent="0.15">
      <c r="A165" s="6">
        <v>819</v>
      </c>
      <c r="B165" s="4">
        <v>30</v>
      </c>
      <c r="C165" t="str">
        <f t="shared" ca="1" si="55"/>
        <v>1503011,1503011,1504011,1204012,1303012,1406012</v>
      </c>
      <c r="D165" t="str">
        <f t="shared" si="56"/>
        <v>1,1,1,1,1,1</v>
      </c>
      <c r="E165" t="str">
        <f t="shared" si="57"/>
        <v>81,81,81,81,81,81</v>
      </c>
      <c r="G165">
        <f t="shared" ca="1" si="58"/>
        <v>1503011</v>
      </c>
      <c r="H165">
        <f t="shared" ca="1" si="59"/>
        <v>1503011</v>
      </c>
      <c r="I165">
        <f t="shared" ca="1" si="60"/>
        <v>1504011</v>
      </c>
      <c r="J165">
        <f t="shared" ca="1" si="61"/>
        <v>1204012</v>
      </c>
      <c r="K165">
        <f t="shared" ca="1" si="62"/>
        <v>1303012</v>
      </c>
      <c r="L165">
        <f t="shared" ca="1" si="63"/>
        <v>1406012</v>
      </c>
      <c r="M165" s="2">
        <v>1</v>
      </c>
      <c r="N165" s="7">
        <v>1</v>
      </c>
      <c r="O165">
        <v>1</v>
      </c>
      <c r="P165" s="7">
        <v>1</v>
      </c>
      <c r="Q165">
        <v>1</v>
      </c>
      <c r="R165" s="7">
        <v>1</v>
      </c>
      <c r="S165">
        <f t="shared" ref="S165:S228" si="74">$AP165</f>
        <v>81</v>
      </c>
      <c r="T165">
        <f t="shared" si="73"/>
        <v>81</v>
      </c>
      <c r="U165">
        <f t="shared" si="73"/>
        <v>81</v>
      </c>
      <c r="V165">
        <f t="shared" si="73"/>
        <v>81</v>
      </c>
      <c r="W165">
        <f t="shared" si="73"/>
        <v>81</v>
      </c>
      <c r="X165">
        <f t="shared" si="73"/>
        <v>81</v>
      </c>
      <c r="Y165">
        <v>1</v>
      </c>
      <c r="Z165">
        <v>1</v>
      </c>
      <c r="AA165">
        <v>1</v>
      </c>
      <c r="AB165">
        <v>2</v>
      </c>
      <c r="AC165">
        <v>2</v>
      </c>
      <c r="AD165">
        <v>2</v>
      </c>
      <c r="AE165">
        <f t="shared" ca="1" si="53"/>
        <v>503</v>
      </c>
      <c r="AF165">
        <f t="shared" ca="1" si="53"/>
        <v>503</v>
      </c>
      <c r="AG165">
        <f t="shared" ca="1" si="53"/>
        <v>504</v>
      </c>
      <c r="AH165">
        <f t="shared" ca="1" si="53"/>
        <v>204</v>
      </c>
      <c r="AI165">
        <f t="shared" ca="1" si="53"/>
        <v>303</v>
      </c>
      <c r="AJ165">
        <f t="shared" ca="1" si="53"/>
        <v>406</v>
      </c>
      <c r="AN165" s="4">
        <v>15</v>
      </c>
      <c r="AO165">
        <v>6</v>
      </c>
      <c r="AP165">
        <f t="shared" si="71"/>
        <v>81</v>
      </c>
      <c r="AQ165">
        <f t="shared" si="72"/>
        <v>8099</v>
      </c>
      <c r="AR165">
        <f t="shared" si="54"/>
        <v>8015.540726676446</v>
      </c>
      <c r="AT165" s="6">
        <v>57</v>
      </c>
      <c r="AU165" s="1">
        <f t="shared" si="64"/>
        <v>2098.1039999999998</v>
      </c>
      <c r="AW165">
        <v>50</v>
      </c>
      <c r="AX165" s="2">
        <v>6</v>
      </c>
      <c r="AZ165">
        <v>24222.720000000001</v>
      </c>
      <c r="BA165">
        <v>2018.56</v>
      </c>
      <c r="BB165">
        <v>476.9</v>
      </c>
      <c r="BC165">
        <v>24222.720000000001</v>
      </c>
      <c r="BD165">
        <v>2018.56</v>
      </c>
      <c r="BE165">
        <v>476.9</v>
      </c>
      <c r="BF165">
        <v>24222.720000000001</v>
      </c>
      <c r="BG165">
        <v>2018.56</v>
      </c>
      <c r="BH165">
        <v>476.9</v>
      </c>
      <c r="BI165">
        <v>24222.720000000001</v>
      </c>
      <c r="BJ165">
        <v>2018.56</v>
      </c>
      <c r="BK165">
        <v>476.9</v>
      </c>
      <c r="BL165">
        <v>24222.720000000001</v>
      </c>
      <c r="BM165">
        <v>2018.56</v>
      </c>
      <c r="BN165">
        <v>476.9</v>
      </c>
      <c r="BR165">
        <v>1304013</v>
      </c>
      <c r="BS165">
        <v>1405012</v>
      </c>
      <c r="BT165">
        <v>1504013</v>
      </c>
      <c r="BU165">
        <v>1404012</v>
      </c>
      <c r="BV165">
        <v>1503013</v>
      </c>
      <c r="BW165">
        <v>1406011</v>
      </c>
      <c r="BX165" s="10" t="b">
        <f t="shared" si="65"/>
        <v>1</v>
      </c>
      <c r="BY165" s="10" t="b">
        <f t="shared" si="66"/>
        <v>1</v>
      </c>
      <c r="BZ165" s="10" t="b">
        <f t="shared" si="67"/>
        <v>1</v>
      </c>
      <c r="CA165" s="10" t="b">
        <f t="shared" si="68"/>
        <v>1</v>
      </c>
      <c r="CB165" s="10" t="b">
        <f t="shared" si="69"/>
        <v>1</v>
      </c>
      <c r="CC165" s="10" t="b">
        <f t="shared" si="70"/>
        <v>1</v>
      </c>
    </row>
    <row r="166" spans="1:81" x14ac:dyDescent="0.15">
      <c r="A166" s="6">
        <v>820</v>
      </c>
      <c r="B166" s="4">
        <v>30</v>
      </c>
      <c r="C166" t="str">
        <f t="shared" ca="1" si="55"/>
        <v>1403011,1404011,1102011,1403012,1405012,1102012</v>
      </c>
      <c r="D166" t="str">
        <f t="shared" si="56"/>
        <v>1,1,1,1,1,1</v>
      </c>
      <c r="E166" t="str">
        <f t="shared" si="57"/>
        <v>83,83,83,83,83,83</v>
      </c>
      <c r="G166">
        <f t="shared" ca="1" si="58"/>
        <v>1403011</v>
      </c>
      <c r="H166">
        <f t="shared" ca="1" si="59"/>
        <v>1404011</v>
      </c>
      <c r="I166">
        <f t="shared" ca="1" si="60"/>
        <v>1102011</v>
      </c>
      <c r="J166">
        <f t="shared" ca="1" si="61"/>
        <v>1403012</v>
      </c>
      <c r="K166">
        <f t="shared" ca="1" si="62"/>
        <v>1405012</v>
      </c>
      <c r="L166">
        <f t="shared" ca="1" si="63"/>
        <v>1102012</v>
      </c>
      <c r="M166" s="2">
        <v>1</v>
      </c>
      <c r="N166" s="7">
        <v>1</v>
      </c>
      <c r="O166">
        <v>1</v>
      </c>
      <c r="P166" s="7">
        <v>1</v>
      </c>
      <c r="Q166">
        <v>1</v>
      </c>
      <c r="R166" s="7">
        <v>1</v>
      </c>
      <c r="S166">
        <f t="shared" si="74"/>
        <v>83</v>
      </c>
      <c r="T166">
        <f t="shared" si="73"/>
        <v>83</v>
      </c>
      <c r="U166">
        <f t="shared" si="73"/>
        <v>83</v>
      </c>
      <c r="V166">
        <f t="shared" si="73"/>
        <v>83</v>
      </c>
      <c r="W166">
        <f t="shared" si="73"/>
        <v>83</v>
      </c>
      <c r="X166">
        <f t="shared" si="73"/>
        <v>83</v>
      </c>
      <c r="Y166">
        <v>1</v>
      </c>
      <c r="Z166">
        <v>1</v>
      </c>
      <c r="AA166">
        <v>1</v>
      </c>
      <c r="AB166">
        <v>2</v>
      </c>
      <c r="AC166">
        <v>2</v>
      </c>
      <c r="AD166">
        <v>2</v>
      </c>
      <c r="AE166">
        <f t="shared" ca="1" si="53"/>
        <v>403</v>
      </c>
      <c r="AF166">
        <f t="shared" ca="1" si="53"/>
        <v>404</v>
      </c>
      <c r="AG166">
        <f t="shared" ca="1" si="53"/>
        <v>102</v>
      </c>
      <c r="AH166">
        <f t="shared" ca="1" si="53"/>
        <v>403</v>
      </c>
      <c r="AI166">
        <f t="shared" ca="1" si="53"/>
        <v>405</v>
      </c>
      <c r="AJ166">
        <f t="shared" ca="1" si="53"/>
        <v>102</v>
      </c>
      <c r="AN166" s="4">
        <v>25</v>
      </c>
      <c r="AO166">
        <v>6</v>
      </c>
      <c r="AP166">
        <f t="shared" si="71"/>
        <v>83</v>
      </c>
      <c r="AQ166">
        <f t="shared" si="72"/>
        <v>8277</v>
      </c>
      <c r="AR166">
        <f t="shared" si="54"/>
        <v>8199.6595027391468</v>
      </c>
      <c r="AT166" s="6">
        <v>58</v>
      </c>
      <c r="AU166" s="1">
        <f t="shared" si="64"/>
        <v>2146.08</v>
      </c>
      <c r="AW166">
        <v>50</v>
      </c>
      <c r="AX166" s="2">
        <v>6</v>
      </c>
      <c r="AZ166">
        <v>24806.400000000001</v>
      </c>
      <c r="BA166">
        <v>2067.1999999999998</v>
      </c>
      <c r="BB166">
        <v>488.3</v>
      </c>
      <c r="BC166">
        <v>24806.400000000001</v>
      </c>
      <c r="BD166">
        <v>2067.1999999999998</v>
      </c>
      <c r="BE166">
        <v>488.3</v>
      </c>
      <c r="BF166">
        <v>24806.400000000001</v>
      </c>
      <c r="BG166">
        <v>2067.1999999999998</v>
      </c>
      <c r="BH166">
        <v>488.3</v>
      </c>
      <c r="BI166">
        <v>24806.400000000001</v>
      </c>
      <c r="BJ166">
        <v>2067.1999999999998</v>
      </c>
      <c r="BK166">
        <v>488.3</v>
      </c>
      <c r="BL166">
        <v>24806.400000000001</v>
      </c>
      <c r="BM166">
        <v>2067.1999999999998</v>
      </c>
      <c r="BN166">
        <v>488.3</v>
      </c>
      <c r="BR166">
        <v>1204012</v>
      </c>
      <c r="BS166">
        <v>1405012</v>
      </c>
      <c r="BT166">
        <v>1406011</v>
      </c>
      <c r="BU166">
        <v>1206011</v>
      </c>
      <c r="BV166">
        <v>1206011</v>
      </c>
      <c r="BW166">
        <v>1102012</v>
      </c>
      <c r="BX166" s="10" t="b">
        <f t="shared" si="65"/>
        <v>1</v>
      </c>
      <c r="BY166" s="10" t="b">
        <f t="shared" si="66"/>
        <v>1</v>
      </c>
      <c r="BZ166" s="10" t="b">
        <f t="shared" si="67"/>
        <v>1</v>
      </c>
      <c r="CA166" s="10" t="b">
        <f t="shared" si="68"/>
        <v>1</v>
      </c>
      <c r="CB166" s="10" t="b">
        <f t="shared" si="69"/>
        <v>1</v>
      </c>
      <c r="CC166" s="10" t="b">
        <f t="shared" si="70"/>
        <v>1</v>
      </c>
    </row>
    <row r="167" spans="1:81" x14ac:dyDescent="0.15">
      <c r="A167" s="6">
        <v>821</v>
      </c>
      <c r="B167" s="4">
        <v>30</v>
      </c>
      <c r="C167" t="str">
        <f t="shared" ca="1" si="55"/>
        <v>1101011,1504011,1404011,1304012,1206012,1404012</v>
      </c>
      <c r="D167" t="str">
        <f t="shared" si="56"/>
        <v>1,1,1,1,1,1</v>
      </c>
      <c r="E167" t="str">
        <f t="shared" si="57"/>
        <v>82,82,82,82,82,82</v>
      </c>
      <c r="G167">
        <f t="shared" ca="1" si="58"/>
        <v>1101011</v>
      </c>
      <c r="H167">
        <f t="shared" ca="1" si="59"/>
        <v>1504011</v>
      </c>
      <c r="I167">
        <f t="shared" ca="1" si="60"/>
        <v>1404011</v>
      </c>
      <c r="J167">
        <f t="shared" ca="1" si="61"/>
        <v>1304012</v>
      </c>
      <c r="K167">
        <f t="shared" ca="1" si="62"/>
        <v>1206012</v>
      </c>
      <c r="L167">
        <f t="shared" ca="1" si="63"/>
        <v>1404012</v>
      </c>
      <c r="M167" s="2">
        <v>1</v>
      </c>
      <c r="N167" s="7">
        <v>1</v>
      </c>
      <c r="O167">
        <v>1</v>
      </c>
      <c r="P167" s="7">
        <v>1</v>
      </c>
      <c r="Q167">
        <v>1</v>
      </c>
      <c r="R167" s="7">
        <v>1</v>
      </c>
      <c r="S167">
        <f t="shared" si="74"/>
        <v>82</v>
      </c>
      <c r="T167">
        <f t="shared" si="73"/>
        <v>82</v>
      </c>
      <c r="U167">
        <f t="shared" si="73"/>
        <v>82</v>
      </c>
      <c r="V167">
        <f t="shared" si="73"/>
        <v>82</v>
      </c>
      <c r="W167">
        <f t="shared" si="73"/>
        <v>82</v>
      </c>
      <c r="X167">
        <f t="shared" si="73"/>
        <v>82</v>
      </c>
      <c r="Y167">
        <v>1</v>
      </c>
      <c r="Z167">
        <v>1</v>
      </c>
      <c r="AA167">
        <v>1</v>
      </c>
      <c r="AB167">
        <v>2</v>
      </c>
      <c r="AC167">
        <v>2</v>
      </c>
      <c r="AD167">
        <v>2</v>
      </c>
      <c r="AE167">
        <f t="shared" ca="1" si="53"/>
        <v>101</v>
      </c>
      <c r="AF167">
        <f t="shared" ca="1" si="53"/>
        <v>504</v>
      </c>
      <c r="AG167">
        <f t="shared" ca="1" si="53"/>
        <v>404</v>
      </c>
      <c r="AH167">
        <f t="shared" ca="1" si="53"/>
        <v>304</v>
      </c>
      <c r="AI167">
        <f t="shared" ca="1" si="53"/>
        <v>206</v>
      </c>
      <c r="AJ167">
        <f t="shared" ca="1" si="53"/>
        <v>404</v>
      </c>
      <c r="AN167" s="4">
        <v>15</v>
      </c>
      <c r="AO167">
        <v>6</v>
      </c>
      <c r="AP167">
        <f t="shared" si="71"/>
        <v>82</v>
      </c>
      <c r="AQ167">
        <f t="shared" si="72"/>
        <v>8188</v>
      </c>
      <c r="AR167">
        <f t="shared" si="54"/>
        <v>8115.6235374381722</v>
      </c>
      <c r="AT167" s="6">
        <v>58</v>
      </c>
      <c r="AU167" s="1">
        <f t="shared" si="64"/>
        <v>2124.192</v>
      </c>
      <c r="AW167">
        <v>50</v>
      </c>
      <c r="AX167" s="2">
        <v>6</v>
      </c>
      <c r="AZ167">
        <v>24514.560000000001</v>
      </c>
      <c r="BA167">
        <v>2042.88</v>
      </c>
      <c r="BB167">
        <v>482.6</v>
      </c>
      <c r="BC167">
        <v>24514.560000000001</v>
      </c>
      <c r="BD167">
        <v>2042.88</v>
      </c>
      <c r="BE167">
        <v>482.6</v>
      </c>
      <c r="BF167">
        <v>24514.560000000001</v>
      </c>
      <c r="BG167">
        <v>2042.88</v>
      </c>
      <c r="BH167">
        <v>482.6</v>
      </c>
      <c r="BI167">
        <v>24514.560000000001</v>
      </c>
      <c r="BJ167">
        <v>2042.88</v>
      </c>
      <c r="BK167">
        <v>482.6</v>
      </c>
      <c r="BL167">
        <v>24514.560000000001</v>
      </c>
      <c r="BM167">
        <v>2042.88</v>
      </c>
      <c r="BN167">
        <v>482.6</v>
      </c>
      <c r="BR167">
        <v>1206011</v>
      </c>
      <c r="BS167">
        <v>1406011</v>
      </c>
      <c r="BT167">
        <v>1101012</v>
      </c>
      <c r="BU167">
        <v>1203011</v>
      </c>
      <c r="BV167">
        <v>1404012</v>
      </c>
      <c r="BW167">
        <v>1304013</v>
      </c>
      <c r="BX167" s="10" t="b">
        <f t="shared" si="65"/>
        <v>1</v>
      </c>
      <c r="BY167" s="10" t="b">
        <f t="shared" si="66"/>
        <v>1</v>
      </c>
      <c r="BZ167" s="10" t="b">
        <f t="shared" si="67"/>
        <v>1</v>
      </c>
      <c r="CA167" s="10" t="b">
        <f t="shared" si="68"/>
        <v>1</v>
      </c>
      <c r="CB167" s="10" t="b">
        <f t="shared" si="69"/>
        <v>1</v>
      </c>
      <c r="CC167" s="10" t="b">
        <f t="shared" si="70"/>
        <v>1</v>
      </c>
    </row>
    <row r="168" spans="1:81" x14ac:dyDescent="0.15">
      <c r="A168" s="6">
        <v>822</v>
      </c>
      <c r="B168" s="4">
        <v>30</v>
      </c>
      <c r="C168" t="str">
        <f t="shared" ca="1" si="55"/>
        <v>1403011,1404011,1303011,1204012,1203012,1102012</v>
      </c>
      <c r="D168" t="str">
        <f t="shared" si="56"/>
        <v>1,1,1,1,1,1</v>
      </c>
      <c r="E168" t="str">
        <f t="shared" si="57"/>
        <v>82,82,82,82,82,82</v>
      </c>
      <c r="G168">
        <f t="shared" ca="1" si="58"/>
        <v>1403011</v>
      </c>
      <c r="H168">
        <f t="shared" ca="1" si="59"/>
        <v>1404011</v>
      </c>
      <c r="I168">
        <f t="shared" ca="1" si="60"/>
        <v>1303011</v>
      </c>
      <c r="J168">
        <f t="shared" ca="1" si="61"/>
        <v>1204012</v>
      </c>
      <c r="K168">
        <f t="shared" ca="1" si="62"/>
        <v>1203012</v>
      </c>
      <c r="L168">
        <f t="shared" ca="1" si="63"/>
        <v>1102012</v>
      </c>
      <c r="M168" s="2">
        <v>1</v>
      </c>
      <c r="N168" s="7">
        <v>1</v>
      </c>
      <c r="O168">
        <v>1</v>
      </c>
      <c r="P168" s="7">
        <v>1</v>
      </c>
      <c r="Q168">
        <v>1</v>
      </c>
      <c r="R168" s="7">
        <v>1</v>
      </c>
      <c r="S168">
        <f t="shared" si="74"/>
        <v>82</v>
      </c>
      <c r="T168">
        <f t="shared" si="73"/>
        <v>82</v>
      </c>
      <c r="U168">
        <f t="shared" si="73"/>
        <v>82</v>
      </c>
      <c r="V168">
        <f t="shared" si="73"/>
        <v>82</v>
      </c>
      <c r="W168">
        <f t="shared" si="73"/>
        <v>82</v>
      </c>
      <c r="X168">
        <f t="shared" si="73"/>
        <v>82</v>
      </c>
      <c r="Y168">
        <v>1</v>
      </c>
      <c r="Z168">
        <v>1</v>
      </c>
      <c r="AA168">
        <v>1</v>
      </c>
      <c r="AB168">
        <v>2</v>
      </c>
      <c r="AC168">
        <v>2</v>
      </c>
      <c r="AD168">
        <v>2</v>
      </c>
      <c r="AE168">
        <f t="shared" ca="1" si="53"/>
        <v>403</v>
      </c>
      <c r="AF168">
        <f t="shared" ca="1" si="53"/>
        <v>404</v>
      </c>
      <c r="AG168">
        <f t="shared" ca="1" si="53"/>
        <v>303</v>
      </c>
      <c r="AH168">
        <f t="shared" ca="1" si="53"/>
        <v>204</v>
      </c>
      <c r="AI168">
        <f t="shared" ca="1" si="53"/>
        <v>203</v>
      </c>
      <c r="AJ168">
        <f t="shared" ca="1" si="53"/>
        <v>102</v>
      </c>
      <c r="AN168" s="4">
        <v>15</v>
      </c>
      <c r="AO168">
        <v>6</v>
      </c>
      <c r="AP168">
        <f t="shared" si="71"/>
        <v>82</v>
      </c>
      <c r="AQ168">
        <f t="shared" si="72"/>
        <v>8188</v>
      </c>
      <c r="AR168">
        <f t="shared" si="54"/>
        <v>8115.6235374381722</v>
      </c>
      <c r="AT168" s="6">
        <v>58</v>
      </c>
      <c r="AU168" s="1">
        <f t="shared" si="64"/>
        <v>2124.192</v>
      </c>
      <c r="AW168">
        <v>50</v>
      </c>
      <c r="AX168" s="2">
        <v>6</v>
      </c>
      <c r="AZ168">
        <v>24514.560000000001</v>
      </c>
      <c r="BA168">
        <v>2042.88</v>
      </c>
      <c r="BB168">
        <v>482.6</v>
      </c>
      <c r="BC168">
        <v>24514.560000000001</v>
      </c>
      <c r="BD168">
        <v>2042.88</v>
      </c>
      <c r="BE168">
        <v>482.6</v>
      </c>
      <c r="BF168">
        <v>24514.560000000001</v>
      </c>
      <c r="BG168">
        <v>2042.88</v>
      </c>
      <c r="BH168">
        <v>482.6</v>
      </c>
      <c r="BI168">
        <v>24514.560000000001</v>
      </c>
      <c r="BJ168">
        <v>2042.88</v>
      </c>
      <c r="BK168">
        <v>482.6</v>
      </c>
      <c r="BL168">
        <v>24514.560000000001</v>
      </c>
      <c r="BM168">
        <v>2042.88</v>
      </c>
      <c r="BN168">
        <v>482.6</v>
      </c>
      <c r="BR168">
        <v>1101011</v>
      </c>
      <c r="BS168">
        <v>1504013</v>
      </c>
      <c r="BT168">
        <v>1303013</v>
      </c>
      <c r="BU168">
        <v>1303013</v>
      </c>
      <c r="BV168">
        <v>1503013</v>
      </c>
      <c r="BW168">
        <v>1303013</v>
      </c>
      <c r="BX168" s="10" t="b">
        <f t="shared" si="65"/>
        <v>1</v>
      </c>
      <c r="BY168" s="10" t="b">
        <f t="shared" si="66"/>
        <v>1</v>
      </c>
      <c r="BZ168" s="10" t="b">
        <f t="shared" si="67"/>
        <v>1</v>
      </c>
      <c r="CA168" s="10" t="b">
        <f t="shared" si="68"/>
        <v>1</v>
      </c>
      <c r="CB168" s="10" t="b">
        <f t="shared" si="69"/>
        <v>1</v>
      </c>
      <c r="CC168" s="10" t="b">
        <f t="shared" si="70"/>
        <v>1</v>
      </c>
    </row>
    <row r="169" spans="1:81" x14ac:dyDescent="0.15">
      <c r="A169" s="6">
        <v>823</v>
      </c>
      <c r="B169" s="4">
        <v>30</v>
      </c>
      <c r="C169" t="str">
        <f t="shared" ca="1" si="55"/>
        <v>1101011,1206011,1102012,1403012,1203013,1504013</v>
      </c>
      <c r="D169" t="str">
        <f t="shared" si="56"/>
        <v>1,1,1,1,1,1</v>
      </c>
      <c r="E169" t="str">
        <f t="shared" si="57"/>
        <v>82,82,82,82,82,82</v>
      </c>
      <c r="G169">
        <f t="shared" ca="1" si="58"/>
        <v>1101011</v>
      </c>
      <c r="H169">
        <f t="shared" ca="1" si="59"/>
        <v>1206011</v>
      </c>
      <c r="I169">
        <f t="shared" ca="1" si="60"/>
        <v>1102012</v>
      </c>
      <c r="J169">
        <f t="shared" ca="1" si="61"/>
        <v>1403012</v>
      </c>
      <c r="K169">
        <f t="shared" ca="1" si="62"/>
        <v>1203013</v>
      </c>
      <c r="L169">
        <f t="shared" ca="1" si="63"/>
        <v>1504013</v>
      </c>
      <c r="M169" s="2">
        <v>1</v>
      </c>
      <c r="N169" s="7">
        <v>1</v>
      </c>
      <c r="O169">
        <v>1</v>
      </c>
      <c r="P169" s="7">
        <v>1</v>
      </c>
      <c r="Q169">
        <v>1</v>
      </c>
      <c r="R169" s="7">
        <v>1</v>
      </c>
      <c r="S169">
        <f t="shared" si="74"/>
        <v>82</v>
      </c>
      <c r="T169">
        <f t="shared" si="73"/>
        <v>82</v>
      </c>
      <c r="U169">
        <f t="shared" si="73"/>
        <v>82</v>
      </c>
      <c r="V169">
        <f t="shared" si="73"/>
        <v>82</v>
      </c>
      <c r="W169">
        <f t="shared" si="73"/>
        <v>82</v>
      </c>
      <c r="X169">
        <f t="shared" si="73"/>
        <v>82</v>
      </c>
      <c r="Y169">
        <v>1</v>
      </c>
      <c r="Z169">
        <v>1</v>
      </c>
      <c r="AA169">
        <v>2</v>
      </c>
      <c r="AB169">
        <v>2</v>
      </c>
      <c r="AC169">
        <v>3</v>
      </c>
      <c r="AD169">
        <v>3</v>
      </c>
      <c r="AE169">
        <f t="shared" ca="1" si="53"/>
        <v>101</v>
      </c>
      <c r="AF169">
        <f t="shared" ca="1" si="53"/>
        <v>206</v>
      </c>
      <c r="AG169">
        <f t="shared" ca="1" si="53"/>
        <v>102</v>
      </c>
      <c r="AH169">
        <f t="shared" ca="1" si="53"/>
        <v>403</v>
      </c>
      <c r="AI169">
        <f t="shared" ca="1" si="53"/>
        <v>203</v>
      </c>
      <c r="AJ169">
        <f t="shared" ca="1" si="53"/>
        <v>504</v>
      </c>
      <c r="AN169" s="4">
        <v>15</v>
      </c>
      <c r="AO169">
        <v>6</v>
      </c>
      <c r="AP169">
        <f t="shared" si="71"/>
        <v>82</v>
      </c>
      <c r="AQ169">
        <f t="shared" si="72"/>
        <v>8188</v>
      </c>
      <c r="AR169">
        <f t="shared" si="54"/>
        <v>8115.6235374381722</v>
      </c>
      <c r="AT169" s="6">
        <v>58</v>
      </c>
      <c r="AU169" s="1">
        <f t="shared" si="64"/>
        <v>2124.192</v>
      </c>
      <c r="AW169">
        <v>50</v>
      </c>
      <c r="AX169" s="2">
        <v>6</v>
      </c>
      <c r="AZ169">
        <v>24514.560000000001</v>
      </c>
      <c r="BA169">
        <v>2042.88</v>
      </c>
      <c r="BB169">
        <v>482.6</v>
      </c>
      <c r="BC169">
        <v>24514.560000000001</v>
      </c>
      <c r="BD169">
        <v>2042.88</v>
      </c>
      <c r="BE169">
        <v>482.6</v>
      </c>
      <c r="BF169">
        <v>24514.560000000001</v>
      </c>
      <c r="BG169">
        <v>2042.88</v>
      </c>
      <c r="BH169">
        <v>482.6</v>
      </c>
      <c r="BI169">
        <v>24514.560000000001</v>
      </c>
      <c r="BJ169">
        <v>2042.88</v>
      </c>
      <c r="BK169">
        <v>482.6</v>
      </c>
      <c r="BL169">
        <v>24514.560000000001</v>
      </c>
      <c r="BM169">
        <v>2042.88</v>
      </c>
      <c r="BN169">
        <v>482.6</v>
      </c>
      <c r="BR169">
        <v>1203011</v>
      </c>
      <c r="BS169">
        <v>1403011</v>
      </c>
      <c r="BT169">
        <v>1205012</v>
      </c>
      <c r="BU169">
        <v>1204012</v>
      </c>
      <c r="BV169">
        <v>1204012</v>
      </c>
      <c r="BW169">
        <v>1102013</v>
      </c>
      <c r="BX169" s="10" t="b">
        <f t="shared" si="65"/>
        <v>1</v>
      </c>
      <c r="BY169" s="10" t="b">
        <f t="shared" si="66"/>
        <v>1</v>
      </c>
      <c r="BZ169" s="10" t="b">
        <f t="shared" si="67"/>
        <v>1</v>
      </c>
      <c r="CA169" s="10" t="b">
        <f t="shared" si="68"/>
        <v>1</v>
      </c>
      <c r="CB169" s="10" t="b">
        <f t="shared" si="69"/>
        <v>1</v>
      </c>
      <c r="CC169" s="10" t="b">
        <f t="shared" si="70"/>
        <v>1</v>
      </c>
    </row>
    <row r="170" spans="1:81" x14ac:dyDescent="0.15">
      <c r="A170" s="6">
        <v>824</v>
      </c>
      <c r="B170" s="4">
        <v>30</v>
      </c>
      <c r="C170" t="str">
        <f t="shared" ca="1" si="55"/>
        <v>1405011,1405011,1405012,1204012,1503013,1101013</v>
      </c>
      <c r="D170" t="str">
        <f t="shared" si="56"/>
        <v>1,1,1,1,1,1</v>
      </c>
      <c r="E170" t="str">
        <f t="shared" si="57"/>
        <v>82,82,82,82,82,82</v>
      </c>
      <c r="G170">
        <f t="shared" ca="1" si="58"/>
        <v>1405011</v>
      </c>
      <c r="H170">
        <f t="shared" ca="1" si="59"/>
        <v>1405011</v>
      </c>
      <c r="I170">
        <f t="shared" ca="1" si="60"/>
        <v>1405012</v>
      </c>
      <c r="J170">
        <f t="shared" ca="1" si="61"/>
        <v>1204012</v>
      </c>
      <c r="K170">
        <f t="shared" ca="1" si="62"/>
        <v>1503013</v>
      </c>
      <c r="L170">
        <f t="shared" ca="1" si="63"/>
        <v>1101013</v>
      </c>
      <c r="M170" s="2">
        <v>1</v>
      </c>
      <c r="N170" s="7">
        <v>1</v>
      </c>
      <c r="O170">
        <v>1</v>
      </c>
      <c r="P170" s="7">
        <v>1</v>
      </c>
      <c r="Q170">
        <v>1</v>
      </c>
      <c r="R170" s="7">
        <v>1</v>
      </c>
      <c r="S170">
        <f t="shared" si="74"/>
        <v>82</v>
      </c>
      <c r="T170">
        <f t="shared" si="73"/>
        <v>82</v>
      </c>
      <c r="U170">
        <f t="shared" si="73"/>
        <v>82</v>
      </c>
      <c r="V170">
        <f t="shared" si="73"/>
        <v>82</v>
      </c>
      <c r="W170">
        <f t="shared" si="73"/>
        <v>82</v>
      </c>
      <c r="X170">
        <f t="shared" si="73"/>
        <v>82</v>
      </c>
      <c r="Y170">
        <v>1</v>
      </c>
      <c r="Z170">
        <v>1</v>
      </c>
      <c r="AA170">
        <v>2</v>
      </c>
      <c r="AB170">
        <v>2</v>
      </c>
      <c r="AC170">
        <v>3</v>
      </c>
      <c r="AD170">
        <v>3</v>
      </c>
      <c r="AE170">
        <f t="shared" ca="1" si="53"/>
        <v>405</v>
      </c>
      <c r="AF170">
        <f t="shared" ca="1" si="53"/>
        <v>405</v>
      </c>
      <c r="AG170">
        <f t="shared" ca="1" si="53"/>
        <v>405</v>
      </c>
      <c r="AH170">
        <f t="shared" ref="AF170:AJ221" ca="1" si="75">INDEX($AL$17:$AL$30,RANDBETWEEN(1,14))</f>
        <v>204</v>
      </c>
      <c r="AI170">
        <f t="shared" ca="1" si="75"/>
        <v>503</v>
      </c>
      <c r="AJ170">
        <f t="shared" ca="1" si="75"/>
        <v>101</v>
      </c>
      <c r="AN170" s="4">
        <v>15</v>
      </c>
      <c r="AO170">
        <v>6</v>
      </c>
      <c r="AP170">
        <f t="shared" si="71"/>
        <v>82</v>
      </c>
      <c r="AQ170">
        <f t="shared" si="72"/>
        <v>8188</v>
      </c>
      <c r="AR170">
        <f t="shared" si="54"/>
        <v>8115.6235374381722</v>
      </c>
      <c r="AT170" s="6">
        <v>58</v>
      </c>
      <c r="AU170" s="1">
        <f t="shared" si="64"/>
        <v>2124.192</v>
      </c>
      <c r="AW170">
        <v>50</v>
      </c>
      <c r="AX170" s="2">
        <v>6</v>
      </c>
      <c r="AZ170">
        <v>24514.560000000001</v>
      </c>
      <c r="BA170">
        <v>2042.88</v>
      </c>
      <c r="BB170">
        <v>482.6</v>
      </c>
      <c r="BC170">
        <v>24514.560000000001</v>
      </c>
      <c r="BD170">
        <v>2042.88</v>
      </c>
      <c r="BE170">
        <v>482.6</v>
      </c>
      <c r="BF170">
        <v>24514.560000000001</v>
      </c>
      <c r="BG170">
        <v>2042.88</v>
      </c>
      <c r="BH170">
        <v>482.6</v>
      </c>
      <c r="BI170">
        <v>24514.560000000001</v>
      </c>
      <c r="BJ170">
        <v>2042.88</v>
      </c>
      <c r="BK170">
        <v>482.6</v>
      </c>
      <c r="BL170">
        <v>24514.560000000001</v>
      </c>
      <c r="BM170">
        <v>2042.88</v>
      </c>
      <c r="BN170">
        <v>482.6</v>
      </c>
      <c r="BR170">
        <v>1101011</v>
      </c>
      <c r="BS170">
        <v>1503013</v>
      </c>
      <c r="BT170">
        <v>1204012</v>
      </c>
      <c r="BU170">
        <v>1101012</v>
      </c>
      <c r="BV170">
        <v>1203011</v>
      </c>
      <c r="BW170">
        <v>1503013</v>
      </c>
      <c r="BX170" s="10" t="b">
        <f t="shared" si="65"/>
        <v>1</v>
      </c>
      <c r="BY170" s="10" t="b">
        <f t="shared" si="66"/>
        <v>1</v>
      </c>
      <c r="BZ170" s="10" t="b">
        <f t="shared" si="67"/>
        <v>1</v>
      </c>
      <c r="CA170" s="10" t="b">
        <f t="shared" si="68"/>
        <v>1</v>
      </c>
      <c r="CB170" s="10" t="b">
        <f t="shared" si="69"/>
        <v>1</v>
      </c>
      <c r="CC170" s="10" t="b">
        <f t="shared" si="70"/>
        <v>1</v>
      </c>
    </row>
    <row r="171" spans="1:81" x14ac:dyDescent="0.15">
      <c r="A171" s="6">
        <v>825</v>
      </c>
      <c r="B171" s="4">
        <v>30</v>
      </c>
      <c r="C171" t="str">
        <f t="shared" ca="1" si="55"/>
        <v>1503011,1206011,1504012,1206012,1503013,1203013</v>
      </c>
      <c r="D171" t="str">
        <f t="shared" si="56"/>
        <v>1,1,1,1,1,1</v>
      </c>
      <c r="E171" t="str">
        <f t="shared" si="57"/>
        <v>84,84,84,84,84,84</v>
      </c>
      <c r="G171">
        <f t="shared" ca="1" si="58"/>
        <v>1503011</v>
      </c>
      <c r="H171">
        <f t="shared" ca="1" si="59"/>
        <v>1206011</v>
      </c>
      <c r="I171">
        <f t="shared" ca="1" si="60"/>
        <v>1504012</v>
      </c>
      <c r="J171">
        <f t="shared" ca="1" si="61"/>
        <v>1206012</v>
      </c>
      <c r="K171">
        <f t="shared" ca="1" si="62"/>
        <v>1503013</v>
      </c>
      <c r="L171">
        <f t="shared" ca="1" si="63"/>
        <v>1203013</v>
      </c>
      <c r="M171" s="2">
        <v>1</v>
      </c>
      <c r="N171" s="7">
        <v>1</v>
      </c>
      <c r="O171">
        <v>1</v>
      </c>
      <c r="P171" s="7">
        <v>1</v>
      </c>
      <c r="Q171">
        <v>1</v>
      </c>
      <c r="R171" s="7">
        <v>1</v>
      </c>
      <c r="S171">
        <f t="shared" si="74"/>
        <v>84</v>
      </c>
      <c r="T171">
        <f t="shared" si="73"/>
        <v>84</v>
      </c>
      <c r="U171">
        <f t="shared" si="73"/>
        <v>84</v>
      </c>
      <c r="V171">
        <f t="shared" si="73"/>
        <v>84</v>
      </c>
      <c r="W171">
        <f t="shared" si="73"/>
        <v>84</v>
      </c>
      <c r="X171">
        <f t="shared" si="73"/>
        <v>84</v>
      </c>
      <c r="Y171">
        <v>1</v>
      </c>
      <c r="Z171">
        <v>1</v>
      </c>
      <c r="AA171">
        <v>2</v>
      </c>
      <c r="AB171">
        <v>2</v>
      </c>
      <c r="AC171">
        <v>3</v>
      </c>
      <c r="AD171">
        <v>3</v>
      </c>
      <c r="AE171">
        <f t="shared" ref="AE171:AE234" ca="1" si="76">INDEX($AL$17:$AL$30,RANDBETWEEN(1,14))</f>
        <v>503</v>
      </c>
      <c r="AF171">
        <f t="shared" ca="1" si="75"/>
        <v>206</v>
      </c>
      <c r="AG171">
        <f t="shared" ca="1" si="75"/>
        <v>504</v>
      </c>
      <c r="AH171">
        <f t="shared" ca="1" si="75"/>
        <v>206</v>
      </c>
      <c r="AI171">
        <f t="shared" ca="1" si="75"/>
        <v>503</v>
      </c>
      <c r="AJ171">
        <f t="shared" ca="1" si="75"/>
        <v>203</v>
      </c>
      <c r="AN171" s="4">
        <v>25</v>
      </c>
      <c r="AO171">
        <v>6</v>
      </c>
      <c r="AP171">
        <f t="shared" si="71"/>
        <v>84</v>
      </c>
      <c r="AQ171">
        <f t="shared" si="72"/>
        <v>8366</v>
      </c>
      <c r="AR171">
        <f t="shared" si="54"/>
        <v>8299.742219260248</v>
      </c>
      <c r="AT171" s="6">
        <v>59</v>
      </c>
      <c r="AU171" s="1">
        <f t="shared" si="64"/>
        <v>2172.1680000000001</v>
      </c>
      <c r="AW171">
        <v>50</v>
      </c>
      <c r="AX171" s="2">
        <v>6</v>
      </c>
      <c r="AZ171">
        <v>25098.240000000002</v>
      </c>
      <c r="BA171">
        <v>2091.52</v>
      </c>
      <c r="BB171">
        <v>494</v>
      </c>
      <c r="BC171">
        <v>25098.240000000002</v>
      </c>
      <c r="BD171">
        <v>2091.52</v>
      </c>
      <c r="BE171">
        <v>494</v>
      </c>
      <c r="BF171">
        <v>25098.240000000002</v>
      </c>
      <c r="BG171">
        <v>2091.52</v>
      </c>
      <c r="BH171">
        <v>494</v>
      </c>
      <c r="BI171">
        <v>25098.240000000002</v>
      </c>
      <c r="BJ171">
        <v>2091.52</v>
      </c>
      <c r="BK171">
        <v>494</v>
      </c>
      <c r="BL171">
        <v>25098.240000000002</v>
      </c>
      <c r="BM171">
        <v>2091.52</v>
      </c>
      <c r="BN171">
        <v>494</v>
      </c>
      <c r="BR171">
        <v>1304013</v>
      </c>
      <c r="BS171">
        <v>1404012</v>
      </c>
      <c r="BT171">
        <v>1405012</v>
      </c>
      <c r="BU171">
        <v>1503013</v>
      </c>
      <c r="BV171">
        <v>1303013</v>
      </c>
      <c r="BW171">
        <v>1303013</v>
      </c>
      <c r="BX171" s="10" t="b">
        <f t="shared" si="65"/>
        <v>1</v>
      </c>
      <c r="BY171" s="10" t="b">
        <f t="shared" si="66"/>
        <v>1</v>
      </c>
      <c r="BZ171" s="10" t="b">
        <f t="shared" si="67"/>
        <v>1</v>
      </c>
      <c r="CA171" s="10" t="b">
        <f t="shared" si="68"/>
        <v>1</v>
      </c>
      <c r="CB171" s="10" t="b">
        <f t="shared" si="69"/>
        <v>1</v>
      </c>
      <c r="CC171" s="10" t="b">
        <f t="shared" si="70"/>
        <v>1</v>
      </c>
    </row>
    <row r="172" spans="1:81" x14ac:dyDescent="0.15">
      <c r="A172" s="6">
        <v>826</v>
      </c>
      <c r="B172" s="4">
        <v>30</v>
      </c>
      <c r="C172" t="str">
        <f t="shared" ca="1" si="55"/>
        <v>1303011,1504011,1406012,1304012,1404013,1406013</v>
      </c>
      <c r="D172" t="str">
        <f t="shared" si="56"/>
        <v>1,1,1,1,1,1</v>
      </c>
      <c r="E172" t="str">
        <f t="shared" si="57"/>
        <v>83,83,83,83,83,83</v>
      </c>
      <c r="G172">
        <f t="shared" ca="1" si="58"/>
        <v>1303011</v>
      </c>
      <c r="H172">
        <f t="shared" ca="1" si="59"/>
        <v>1504011</v>
      </c>
      <c r="I172">
        <f t="shared" ca="1" si="60"/>
        <v>1406012</v>
      </c>
      <c r="J172">
        <f t="shared" ca="1" si="61"/>
        <v>1304012</v>
      </c>
      <c r="K172">
        <f t="shared" ca="1" si="62"/>
        <v>1404013</v>
      </c>
      <c r="L172">
        <f t="shared" ca="1" si="63"/>
        <v>1406013</v>
      </c>
      <c r="M172" s="2">
        <v>1</v>
      </c>
      <c r="N172" s="7">
        <v>1</v>
      </c>
      <c r="O172">
        <v>1</v>
      </c>
      <c r="P172" s="7">
        <v>1</v>
      </c>
      <c r="Q172">
        <v>1</v>
      </c>
      <c r="R172" s="7">
        <v>1</v>
      </c>
      <c r="S172">
        <f t="shared" si="74"/>
        <v>83</v>
      </c>
      <c r="T172">
        <f t="shared" si="73"/>
        <v>83</v>
      </c>
      <c r="U172">
        <f t="shared" si="73"/>
        <v>83</v>
      </c>
      <c r="V172">
        <f t="shared" si="73"/>
        <v>83</v>
      </c>
      <c r="W172">
        <f t="shared" si="73"/>
        <v>83</v>
      </c>
      <c r="X172">
        <f t="shared" si="73"/>
        <v>83</v>
      </c>
      <c r="Y172">
        <v>1</v>
      </c>
      <c r="Z172">
        <v>1</v>
      </c>
      <c r="AA172">
        <v>2</v>
      </c>
      <c r="AB172">
        <v>2</v>
      </c>
      <c r="AC172">
        <v>3</v>
      </c>
      <c r="AD172">
        <v>3</v>
      </c>
      <c r="AE172">
        <f t="shared" ca="1" si="76"/>
        <v>303</v>
      </c>
      <c r="AF172">
        <f t="shared" ca="1" si="75"/>
        <v>504</v>
      </c>
      <c r="AG172">
        <f t="shared" ca="1" si="75"/>
        <v>406</v>
      </c>
      <c r="AH172">
        <f t="shared" ca="1" si="75"/>
        <v>304</v>
      </c>
      <c r="AI172">
        <f t="shared" ca="1" si="75"/>
        <v>404</v>
      </c>
      <c r="AJ172">
        <f t="shared" ca="1" si="75"/>
        <v>406</v>
      </c>
      <c r="AN172" s="4">
        <v>15</v>
      </c>
      <c r="AO172">
        <v>6</v>
      </c>
      <c r="AP172">
        <f t="shared" si="71"/>
        <v>83</v>
      </c>
      <c r="AQ172">
        <f t="shared" si="72"/>
        <v>8277</v>
      </c>
      <c r="AR172">
        <f t="shared" si="54"/>
        <v>8215.7067003792672</v>
      </c>
      <c r="AT172" s="6">
        <v>59</v>
      </c>
      <c r="AU172" s="1">
        <f t="shared" si="64"/>
        <v>2150.2800000000002</v>
      </c>
      <c r="AW172">
        <v>50</v>
      </c>
      <c r="AX172" s="2">
        <v>6</v>
      </c>
      <c r="AZ172">
        <v>24806.400000000001</v>
      </c>
      <c r="BA172">
        <v>2067.1999999999998</v>
      </c>
      <c r="BB172">
        <v>488.3</v>
      </c>
      <c r="BC172">
        <v>24806.400000000001</v>
      </c>
      <c r="BD172">
        <v>2067.1999999999998</v>
      </c>
      <c r="BE172">
        <v>488.3</v>
      </c>
      <c r="BF172">
        <v>24806.400000000001</v>
      </c>
      <c r="BG172">
        <v>2067.1999999999998</v>
      </c>
      <c r="BH172">
        <v>488.3</v>
      </c>
      <c r="BI172">
        <v>24806.400000000001</v>
      </c>
      <c r="BJ172">
        <v>2067.1999999999998</v>
      </c>
      <c r="BK172">
        <v>488.3</v>
      </c>
      <c r="BL172">
        <v>24806.400000000001</v>
      </c>
      <c r="BM172">
        <v>2067.1999999999998</v>
      </c>
      <c r="BN172">
        <v>488.3</v>
      </c>
      <c r="BR172">
        <v>1205012</v>
      </c>
      <c r="BS172">
        <v>1102011</v>
      </c>
      <c r="BT172">
        <v>1102012</v>
      </c>
      <c r="BU172">
        <v>1503013</v>
      </c>
      <c r="BV172">
        <v>1206011</v>
      </c>
      <c r="BW172">
        <v>1205012</v>
      </c>
      <c r="BX172" s="10" t="b">
        <f t="shared" si="65"/>
        <v>1</v>
      </c>
      <c r="BY172" s="10" t="b">
        <f t="shared" si="66"/>
        <v>1</v>
      </c>
      <c r="BZ172" s="10" t="b">
        <f t="shared" si="67"/>
        <v>1</v>
      </c>
      <c r="CA172" s="10" t="b">
        <f t="shared" si="68"/>
        <v>1</v>
      </c>
      <c r="CB172" s="10" t="b">
        <f t="shared" si="69"/>
        <v>1</v>
      </c>
      <c r="CC172" s="10" t="b">
        <f t="shared" si="70"/>
        <v>1</v>
      </c>
    </row>
    <row r="173" spans="1:81" x14ac:dyDescent="0.15">
      <c r="A173" s="6">
        <v>827</v>
      </c>
      <c r="B173" s="4">
        <v>30</v>
      </c>
      <c r="C173" t="str">
        <f t="shared" ca="1" si="55"/>
        <v>1204011,1204011,1403012,1205012,1406013,1406013</v>
      </c>
      <c r="D173" t="str">
        <f t="shared" si="56"/>
        <v>1,1,1,1,1,1</v>
      </c>
      <c r="E173" t="str">
        <f t="shared" si="57"/>
        <v>83,83,83,83,83,83</v>
      </c>
      <c r="G173">
        <f t="shared" ca="1" si="58"/>
        <v>1204011</v>
      </c>
      <c r="H173">
        <f t="shared" ca="1" si="59"/>
        <v>1204011</v>
      </c>
      <c r="I173">
        <f t="shared" ca="1" si="60"/>
        <v>1403012</v>
      </c>
      <c r="J173">
        <f t="shared" ca="1" si="61"/>
        <v>1205012</v>
      </c>
      <c r="K173">
        <f t="shared" ca="1" si="62"/>
        <v>1406013</v>
      </c>
      <c r="L173">
        <f t="shared" ca="1" si="63"/>
        <v>1406013</v>
      </c>
      <c r="M173" s="2">
        <v>1</v>
      </c>
      <c r="N173" s="7">
        <v>1</v>
      </c>
      <c r="O173">
        <v>1</v>
      </c>
      <c r="P173" s="7">
        <v>1</v>
      </c>
      <c r="Q173">
        <v>1</v>
      </c>
      <c r="R173" s="7">
        <v>1</v>
      </c>
      <c r="S173">
        <f t="shared" si="74"/>
        <v>83</v>
      </c>
      <c r="T173">
        <f t="shared" si="73"/>
        <v>83</v>
      </c>
      <c r="U173">
        <f t="shared" si="73"/>
        <v>83</v>
      </c>
      <c r="V173">
        <f t="shared" si="73"/>
        <v>83</v>
      </c>
      <c r="W173">
        <f t="shared" si="73"/>
        <v>83</v>
      </c>
      <c r="X173">
        <f t="shared" si="73"/>
        <v>83</v>
      </c>
      <c r="Y173">
        <v>1</v>
      </c>
      <c r="Z173">
        <v>1</v>
      </c>
      <c r="AA173">
        <v>2</v>
      </c>
      <c r="AB173">
        <v>2</v>
      </c>
      <c r="AC173">
        <v>3</v>
      </c>
      <c r="AD173">
        <v>3</v>
      </c>
      <c r="AE173">
        <f t="shared" ca="1" si="76"/>
        <v>204</v>
      </c>
      <c r="AF173">
        <f t="shared" ca="1" si="75"/>
        <v>204</v>
      </c>
      <c r="AG173">
        <f t="shared" ca="1" si="75"/>
        <v>403</v>
      </c>
      <c r="AH173">
        <f t="shared" ca="1" si="75"/>
        <v>205</v>
      </c>
      <c r="AI173">
        <f t="shared" ca="1" si="75"/>
        <v>406</v>
      </c>
      <c r="AJ173">
        <f t="shared" ca="1" si="75"/>
        <v>406</v>
      </c>
      <c r="AN173" s="4">
        <v>15</v>
      </c>
      <c r="AO173">
        <v>6</v>
      </c>
      <c r="AP173">
        <f t="shared" si="71"/>
        <v>83</v>
      </c>
      <c r="AQ173">
        <f t="shared" si="72"/>
        <v>8277</v>
      </c>
      <c r="AR173">
        <f t="shared" si="54"/>
        <v>8215.7067003792672</v>
      </c>
      <c r="AT173" s="6">
        <v>59</v>
      </c>
      <c r="AU173" s="1">
        <f t="shared" si="64"/>
        <v>2150.2800000000002</v>
      </c>
      <c r="AW173">
        <v>50</v>
      </c>
      <c r="AX173" s="2">
        <v>6</v>
      </c>
      <c r="AZ173">
        <v>24806.400000000001</v>
      </c>
      <c r="BA173">
        <v>2067.1999999999998</v>
      </c>
      <c r="BB173">
        <v>488.3</v>
      </c>
      <c r="BC173">
        <v>24806.400000000001</v>
      </c>
      <c r="BD173">
        <v>2067.1999999999998</v>
      </c>
      <c r="BE173">
        <v>488.3</v>
      </c>
      <c r="BF173">
        <v>24806.400000000001</v>
      </c>
      <c r="BG173">
        <v>2067.1999999999998</v>
      </c>
      <c r="BH173">
        <v>488.3</v>
      </c>
      <c r="BI173">
        <v>24806.400000000001</v>
      </c>
      <c r="BJ173">
        <v>2067.1999999999998</v>
      </c>
      <c r="BK173">
        <v>488.3</v>
      </c>
      <c r="BL173">
        <v>24806.400000000001</v>
      </c>
      <c r="BM173">
        <v>2067.1999999999998</v>
      </c>
      <c r="BN173">
        <v>488.3</v>
      </c>
      <c r="BR173">
        <v>1504013</v>
      </c>
      <c r="BS173">
        <v>1405012</v>
      </c>
      <c r="BT173">
        <v>1406011</v>
      </c>
      <c r="BU173">
        <v>1102012</v>
      </c>
      <c r="BV173">
        <v>1205012</v>
      </c>
      <c r="BW173">
        <v>1203011</v>
      </c>
      <c r="BX173" s="10" t="b">
        <f t="shared" si="65"/>
        <v>1</v>
      </c>
      <c r="BY173" s="10" t="b">
        <f t="shared" si="66"/>
        <v>1</v>
      </c>
      <c r="BZ173" s="10" t="b">
        <f t="shared" si="67"/>
        <v>1</v>
      </c>
      <c r="CA173" s="10" t="b">
        <f t="shared" si="68"/>
        <v>1</v>
      </c>
      <c r="CB173" s="10" t="b">
        <f t="shared" si="69"/>
        <v>1</v>
      </c>
      <c r="CC173" s="10" t="b">
        <f t="shared" si="70"/>
        <v>1</v>
      </c>
    </row>
    <row r="174" spans="1:81" x14ac:dyDescent="0.15">
      <c r="A174" s="6">
        <v>828</v>
      </c>
      <c r="B174" s="4">
        <v>30</v>
      </c>
      <c r="C174" t="str">
        <f t="shared" ca="1" si="55"/>
        <v>1203011,1205011,1304012,1303012,1406013,1405013</v>
      </c>
      <c r="D174" t="str">
        <f t="shared" si="56"/>
        <v>1,1,1,1,1,1</v>
      </c>
      <c r="E174" t="str">
        <f t="shared" si="57"/>
        <v>83,83,83,83,83,83</v>
      </c>
      <c r="G174">
        <f t="shared" ca="1" si="58"/>
        <v>1203011</v>
      </c>
      <c r="H174">
        <f t="shared" ca="1" si="59"/>
        <v>1205011</v>
      </c>
      <c r="I174">
        <f t="shared" ca="1" si="60"/>
        <v>1304012</v>
      </c>
      <c r="J174">
        <f t="shared" ca="1" si="61"/>
        <v>1303012</v>
      </c>
      <c r="K174">
        <f t="shared" ca="1" si="62"/>
        <v>1406013</v>
      </c>
      <c r="L174">
        <f t="shared" ca="1" si="63"/>
        <v>1405013</v>
      </c>
      <c r="M174" s="2">
        <v>1</v>
      </c>
      <c r="N174" s="7">
        <v>1</v>
      </c>
      <c r="O174">
        <v>1</v>
      </c>
      <c r="P174" s="7">
        <v>1</v>
      </c>
      <c r="Q174">
        <v>1</v>
      </c>
      <c r="R174" s="7">
        <v>1</v>
      </c>
      <c r="S174">
        <f t="shared" si="74"/>
        <v>83</v>
      </c>
      <c r="T174">
        <f t="shared" si="73"/>
        <v>83</v>
      </c>
      <c r="U174">
        <f t="shared" si="73"/>
        <v>83</v>
      </c>
      <c r="V174">
        <f t="shared" si="73"/>
        <v>83</v>
      </c>
      <c r="W174">
        <f t="shared" si="73"/>
        <v>83</v>
      </c>
      <c r="X174">
        <f t="shared" si="73"/>
        <v>83</v>
      </c>
      <c r="Y174">
        <v>1</v>
      </c>
      <c r="Z174">
        <v>1</v>
      </c>
      <c r="AA174">
        <v>2</v>
      </c>
      <c r="AB174">
        <v>2</v>
      </c>
      <c r="AC174">
        <v>3</v>
      </c>
      <c r="AD174">
        <v>3</v>
      </c>
      <c r="AE174">
        <f t="shared" ca="1" si="76"/>
        <v>203</v>
      </c>
      <c r="AF174">
        <f t="shared" ca="1" si="75"/>
        <v>205</v>
      </c>
      <c r="AG174">
        <f t="shared" ca="1" si="75"/>
        <v>304</v>
      </c>
      <c r="AH174">
        <f t="shared" ca="1" si="75"/>
        <v>303</v>
      </c>
      <c r="AI174">
        <f t="shared" ca="1" si="75"/>
        <v>406</v>
      </c>
      <c r="AJ174">
        <f t="shared" ca="1" si="75"/>
        <v>405</v>
      </c>
      <c r="AN174" s="4">
        <v>15</v>
      </c>
      <c r="AO174">
        <v>6</v>
      </c>
      <c r="AP174">
        <f t="shared" si="71"/>
        <v>83</v>
      </c>
      <c r="AQ174">
        <f t="shared" si="72"/>
        <v>8277</v>
      </c>
      <c r="AR174">
        <f t="shared" si="54"/>
        <v>8215.7067003792672</v>
      </c>
      <c r="AT174" s="6">
        <v>59</v>
      </c>
      <c r="AU174" s="1">
        <f t="shared" si="64"/>
        <v>2150.2800000000002</v>
      </c>
      <c r="AW174">
        <v>50</v>
      </c>
      <c r="AX174" s="2">
        <v>6</v>
      </c>
      <c r="AZ174">
        <v>24806.400000000001</v>
      </c>
      <c r="BA174">
        <v>2067.1999999999998</v>
      </c>
      <c r="BB174">
        <v>488.3</v>
      </c>
      <c r="BC174">
        <v>24806.400000000001</v>
      </c>
      <c r="BD174">
        <v>2067.1999999999998</v>
      </c>
      <c r="BE174">
        <v>488.3</v>
      </c>
      <c r="BF174">
        <v>24806.400000000001</v>
      </c>
      <c r="BG174">
        <v>2067.1999999999998</v>
      </c>
      <c r="BH174">
        <v>488.3</v>
      </c>
      <c r="BI174">
        <v>24806.400000000001</v>
      </c>
      <c r="BJ174">
        <v>2067.1999999999998</v>
      </c>
      <c r="BK174">
        <v>488.3</v>
      </c>
      <c r="BL174">
        <v>24806.400000000001</v>
      </c>
      <c r="BM174">
        <v>2067.1999999999998</v>
      </c>
      <c r="BN174">
        <v>488.3</v>
      </c>
      <c r="BR174">
        <v>1503013</v>
      </c>
      <c r="BS174">
        <v>1304013</v>
      </c>
      <c r="BT174">
        <v>1206011</v>
      </c>
      <c r="BU174">
        <v>1503013</v>
      </c>
      <c r="BV174">
        <v>1101013</v>
      </c>
      <c r="BW174">
        <v>1503013</v>
      </c>
      <c r="BX174" s="10" t="b">
        <f t="shared" si="65"/>
        <v>1</v>
      </c>
      <c r="BY174" s="10" t="b">
        <f t="shared" si="66"/>
        <v>1</v>
      </c>
      <c r="BZ174" s="10" t="b">
        <f t="shared" si="67"/>
        <v>1</v>
      </c>
      <c r="CA174" s="10" t="b">
        <f t="shared" si="68"/>
        <v>1</v>
      </c>
      <c r="CB174" s="10" t="b">
        <f t="shared" si="69"/>
        <v>1</v>
      </c>
      <c r="CC174" s="10" t="b">
        <f t="shared" si="70"/>
        <v>1</v>
      </c>
    </row>
    <row r="175" spans="1:81" x14ac:dyDescent="0.15">
      <c r="A175" s="6">
        <v>829</v>
      </c>
      <c r="B175" s="4">
        <v>30</v>
      </c>
      <c r="C175" t="str">
        <f t="shared" ca="1" si="55"/>
        <v>1406011,1102011,1406012,1406012,1405013,1406013</v>
      </c>
      <c r="D175" t="str">
        <f t="shared" si="56"/>
        <v>1,1,1,1,1,1</v>
      </c>
      <c r="E175" t="str">
        <f t="shared" si="57"/>
        <v>83,83,83,83,83,83</v>
      </c>
      <c r="G175">
        <f t="shared" ca="1" si="58"/>
        <v>1406011</v>
      </c>
      <c r="H175">
        <f t="shared" ca="1" si="59"/>
        <v>1102011</v>
      </c>
      <c r="I175">
        <f t="shared" ca="1" si="60"/>
        <v>1406012</v>
      </c>
      <c r="J175">
        <f t="shared" ca="1" si="61"/>
        <v>1406012</v>
      </c>
      <c r="K175">
        <f t="shared" ca="1" si="62"/>
        <v>1405013</v>
      </c>
      <c r="L175">
        <f t="shared" ca="1" si="63"/>
        <v>1406013</v>
      </c>
      <c r="M175" s="2">
        <v>1</v>
      </c>
      <c r="N175" s="7">
        <v>1</v>
      </c>
      <c r="O175">
        <v>1</v>
      </c>
      <c r="P175" s="7">
        <v>1</v>
      </c>
      <c r="Q175">
        <v>1</v>
      </c>
      <c r="R175" s="7">
        <v>1</v>
      </c>
      <c r="S175">
        <f t="shared" si="74"/>
        <v>83</v>
      </c>
      <c r="T175">
        <f t="shared" si="73"/>
        <v>83</v>
      </c>
      <c r="U175">
        <f t="shared" si="73"/>
        <v>83</v>
      </c>
      <c r="V175">
        <f t="shared" si="73"/>
        <v>83</v>
      </c>
      <c r="W175">
        <f t="shared" si="73"/>
        <v>83</v>
      </c>
      <c r="X175">
        <f t="shared" si="73"/>
        <v>83</v>
      </c>
      <c r="Y175">
        <v>1</v>
      </c>
      <c r="Z175">
        <v>1</v>
      </c>
      <c r="AA175">
        <v>2</v>
      </c>
      <c r="AB175">
        <v>2</v>
      </c>
      <c r="AC175">
        <v>3</v>
      </c>
      <c r="AD175">
        <v>3</v>
      </c>
      <c r="AE175">
        <f t="shared" ca="1" si="76"/>
        <v>406</v>
      </c>
      <c r="AF175">
        <f t="shared" ca="1" si="75"/>
        <v>102</v>
      </c>
      <c r="AG175">
        <f t="shared" ca="1" si="75"/>
        <v>406</v>
      </c>
      <c r="AH175">
        <f t="shared" ca="1" si="75"/>
        <v>406</v>
      </c>
      <c r="AI175">
        <f t="shared" ca="1" si="75"/>
        <v>405</v>
      </c>
      <c r="AJ175">
        <f t="shared" ca="1" si="75"/>
        <v>406</v>
      </c>
      <c r="AN175" s="4">
        <v>15</v>
      </c>
      <c r="AO175">
        <v>6</v>
      </c>
      <c r="AP175">
        <f t="shared" si="71"/>
        <v>83</v>
      </c>
      <c r="AQ175">
        <f t="shared" si="72"/>
        <v>8277</v>
      </c>
      <c r="AR175">
        <f t="shared" si="54"/>
        <v>8215.7067003792672</v>
      </c>
      <c r="AT175" s="6">
        <v>59</v>
      </c>
      <c r="AU175" s="1">
        <f t="shared" si="64"/>
        <v>2150.2800000000002</v>
      </c>
      <c r="AW175">
        <v>50</v>
      </c>
      <c r="AX175" s="2">
        <v>6</v>
      </c>
      <c r="AZ175">
        <v>24806.400000000001</v>
      </c>
      <c r="BA175">
        <v>2067.1999999999998</v>
      </c>
      <c r="BB175">
        <v>488.3</v>
      </c>
      <c r="BC175">
        <v>24806.400000000001</v>
      </c>
      <c r="BD175">
        <v>2067.1999999999998</v>
      </c>
      <c r="BE175">
        <v>488.3</v>
      </c>
      <c r="BF175">
        <v>24806.400000000001</v>
      </c>
      <c r="BG175">
        <v>2067.1999999999998</v>
      </c>
      <c r="BH175">
        <v>488.3</v>
      </c>
      <c r="BI175">
        <v>24806.400000000001</v>
      </c>
      <c r="BJ175">
        <v>2067.1999999999998</v>
      </c>
      <c r="BK175">
        <v>488.3</v>
      </c>
      <c r="BL175">
        <v>24806.400000000001</v>
      </c>
      <c r="BM175">
        <v>2067.1999999999998</v>
      </c>
      <c r="BN175">
        <v>488.3</v>
      </c>
      <c r="BR175">
        <v>1303013</v>
      </c>
      <c r="BS175">
        <v>1203011</v>
      </c>
      <c r="BT175">
        <v>1303013</v>
      </c>
      <c r="BU175">
        <v>1405012</v>
      </c>
      <c r="BV175">
        <v>1206011</v>
      </c>
      <c r="BW175">
        <v>1503013</v>
      </c>
      <c r="BX175" s="10" t="b">
        <f t="shared" si="65"/>
        <v>1</v>
      </c>
      <c r="BY175" s="10" t="b">
        <f t="shared" si="66"/>
        <v>1</v>
      </c>
      <c r="BZ175" s="10" t="b">
        <f t="shared" si="67"/>
        <v>1</v>
      </c>
      <c r="CA175" s="10" t="b">
        <f t="shared" si="68"/>
        <v>1</v>
      </c>
      <c r="CB175" s="10" t="b">
        <f t="shared" si="69"/>
        <v>1</v>
      </c>
      <c r="CC175" s="10" t="b">
        <f t="shared" si="70"/>
        <v>1</v>
      </c>
    </row>
    <row r="176" spans="1:81" x14ac:dyDescent="0.15">
      <c r="A176" s="6">
        <v>830</v>
      </c>
      <c r="B176" s="4">
        <v>30</v>
      </c>
      <c r="C176" t="str">
        <f t="shared" ca="1" si="55"/>
        <v>1406011,1304011,1504012,1206012,1503013,1203013</v>
      </c>
      <c r="D176" t="str">
        <f t="shared" si="56"/>
        <v>1,1,1,1,1,1</v>
      </c>
      <c r="E176" t="str">
        <f t="shared" si="57"/>
        <v>85,85,85,85,85,85</v>
      </c>
      <c r="G176">
        <f t="shared" ca="1" si="58"/>
        <v>1406011</v>
      </c>
      <c r="H176">
        <f t="shared" ca="1" si="59"/>
        <v>1304011</v>
      </c>
      <c r="I176">
        <f t="shared" ca="1" si="60"/>
        <v>1504012</v>
      </c>
      <c r="J176">
        <f t="shared" ca="1" si="61"/>
        <v>1206012</v>
      </c>
      <c r="K176">
        <f t="shared" ca="1" si="62"/>
        <v>1503013</v>
      </c>
      <c r="L176">
        <f t="shared" ca="1" si="63"/>
        <v>1203013</v>
      </c>
      <c r="M176" s="2">
        <v>1</v>
      </c>
      <c r="N176" s="7">
        <v>1</v>
      </c>
      <c r="O176">
        <v>1</v>
      </c>
      <c r="P176" s="7">
        <v>1</v>
      </c>
      <c r="Q176">
        <v>1</v>
      </c>
      <c r="R176" s="7">
        <v>1</v>
      </c>
      <c r="S176">
        <f t="shared" si="74"/>
        <v>85</v>
      </c>
      <c r="T176">
        <f t="shared" si="73"/>
        <v>85</v>
      </c>
      <c r="U176">
        <f t="shared" si="73"/>
        <v>85</v>
      </c>
      <c r="V176">
        <f t="shared" si="73"/>
        <v>85</v>
      </c>
      <c r="W176">
        <f t="shared" si="73"/>
        <v>85</v>
      </c>
      <c r="X176">
        <f t="shared" si="73"/>
        <v>85</v>
      </c>
      <c r="Y176">
        <v>1</v>
      </c>
      <c r="Z176">
        <v>1</v>
      </c>
      <c r="AA176">
        <v>2</v>
      </c>
      <c r="AB176">
        <v>2</v>
      </c>
      <c r="AC176">
        <v>3</v>
      </c>
      <c r="AD176">
        <v>3</v>
      </c>
      <c r="AE176">
        <f t="shared" ca="1" si="76"/>
        <v>406</v>
      </c>
      <c r="AF176">
        <f t="shared" ca="1" si="75"/>
        <v>304</v>
      </c>
      <c r="AG176">
        <f t="shared" ca="1" si="75"/>
        <v>504</v>
      </c>
      <c r="AH176">
        <f t="shared" ca="1" si="75"/>
        <v>206</v>
      </c>
      <c r="AI176">
        <f t="shared" ca="1" si="75"/>
        <v>503</v>
      </c>
      <c r="AJ176">
        <f t="shared" ca="1" si="75"/>
        <v>203</v>
      </c>
      <c r="AN176" s="4">
        <v>25</v>
      </c>
      <c r="AO176">
        <v>6</v>
      </c>
      <c r="AP176">
        <f t="shared" si="71"/>
        <v>85</v>
      </c>
      <c r="AQ176">
        <f t="shared" si="72"/>
        <v>8455</v>
      </c>
      <c r="AR176">
        <f t="shared" si="54"/>
        <v>8399.8252820555081</v>
      </c>
      <c r="AT176" s="6">
        <v>60</v>
      </c>
      <c r="AU176" s="1">
        <f t="shared" si="64"/>
        <v>2198.2560000000003</v>
      </c>
      <c r="AW176">
        <v>50</v>
      </c>
      <c r="AX176" s="2">
        <v>6</v>
      </c>
      <c r="AZ176">
        <v>25390.080000000002</v>
      </c>
      <c r="BA176">
        <v>2115.84</v>
      </c>
      <c r="BB176">
        <v>499.7</v>
      </c>
      <c r="BC176">
        <v>25390.080000000002</v>
      </c>
      <c r="BD176">
        <v>2115.84</v>
      </c>
      <c r="BE176">
        <v>499.7</v>
      </c>
      <c r="BF176">
        <v>25390.080000000002</v>
      </c>
      <c r="BG176">
        <v>2115.84</v>
      </c>
      <c r="BH176">
        <v>499.7</v>
      </c>
      <c r="BI176">
        <v>25390.080000000002</v>
      </c>
      <c r="BJ176">
        <v>2115.84</v>
      </c>
      <c r="BK176">
        <v>499.7</v>
      </c>
      <c r="BL176">
        <v>25390.080000000002</v>
      </c>
      <c r="BM176">
        <v>2115.84</v>
      </c>
      <c r="BN176">
        <v>499.7</v>
      </c>
      <c r="BR176">
        <v>1504013</v>
      </c>
      <c r="BS176">
        <v>1206011</v>
      </c>
      <c r="BT176">
        <v>1504013</v>
      </c>
      <c r="BU176">
        <v>1203011</v>
      </c>
      <c r="BV176">
        <v>1405012</v>
      </c>
      <c r="BW176">
        <v>1204012</v>
      </c>
      <c r="BX176" s="10" t="b">
        <f t="shared" si="65"/>
        <v>1</v>
      </c>
      <c r="BY176" s="10" t="b">
        <f t="shared" si="66"/>
        <v>1</v>
      </c>
      <c r="BZ176" s="10" t="b">
        <f t="shared" si="67"/>
        <v>1</v>
      </c>
      <c r="CA176" s="10" t="b">
        <f t="shared" si="68"/>
        <v>1</v>
      </c>
      <c r="CB176" s="10" t="b">
        <f t="shared" si="69"/>
        <v>1</v>
      </c>
      <c r="CC176" s="10" t="b">
        <f t="shared" si="70"/>
        <v>1</v>
      </c>
    </row>
    <row r="177" spans="1:81" x14ac:dyDescent="0.15">
      <c r="A177" s="6">
        <v>831</v>
      </c>
      <c r="B177" s="4">
        <v>30</v>
      </c>
      <c r="C177" t="str">
        <f t="shared" ca="1" si="55"/>
        <v>1206011,1102011,1404012,1204012,1504013,1405013</v>
      </c>
      <c r="D177" t="str">
        <f t="shared" si="56"/>
        <v>1,1,1,1,1,1</v>
      </c>
      <c r="E177" t="str">
        <f t="shared" si="57"/>
        <v>84,84,84,84,84,84</v>
      </c>
      <c r="G177">
        <f t="shared" ca="1" si="58"/>
        <v>1206011</v>
      </c>
      <c r="H177">
        <f t="shared" ca="1" si="59"/>
        <v>1102011</v>
      </c>
      <c r="I177">
        <f t="shared" ca="1" si="60"/>
        <v>1404012</v>
      </c>
      <c r="J177">
        <f t="shared" ca="1" si="61"/>
        <v>1204012</v>
      </c>
      <c r="K177">
        <f t="shared" ca="1" si="62"/>
        <v>1504013</v>
      </c>
      <c r="L177">
        <f t="shared" ca="1" si="63"/>
        <v>1405013</v>
      </c>
      <c r="M177" s="2">
        <v>1</v>
      </c>
      <c r="N177" s="7">
        <v>1</v>
      </c>
      <c r="O177">
        <v>1</v>
      </c>
      <c r="P177" s="7">
        <v>1</v>
      </c>
      <c r="Q177">
        <v>1</v>
      </c>
      <c r="R177" s="7">
        <v>1</v>
      </c>
      <c r="S177">
        <f t="shared" si="74"/>
        <v>84</v>
      </c>
      <c r="T177">
        <f t="shared" si="73"/>
        <v>84</v>
      </c>
      <c r="U177">
        <f t="shared" si="73"/>
        <v>84</v>
      </c>
      <c r="V177">
        <f t="shared" si="73"/>
        <v>84</v>
      </c>
      <c r="W177">
        <f t="shared" si="73"/>
        <v>84</v>
      </c>
      <c r="X177">
        <f t="shared" si="73"/>
        <v>84</v>
      </c>
      <c r="Y177">
        <v>1</v>
      </c>
      <c r="Z177">
        <v>1</v>
      </c>
      <c r="AA177">
        <v>2</v>
      </c>
      <c r="AB177">
        <v>2</v>
      </c>
      <c r="AC177">
        <v>3</v>
      </c>
      <c r="AD177">
        <v>3</v>
      </c>
      <c r="AE177">
        <f t="shared" ca="1" si="76"/>
        <v>206</v>
      </c>
      <c r="AF177">
        <f t="shared" ca="1" si="75"/>
        <v>102</v>
      </c>
      <c r="AG177">
        <f t="shared" ca="1" si="75"/>
        <v>404</v>
      </c>
      <c r="AH177">
        <f t="shared" ca="1" si="75"/>
        <v>204</v>
      </c>
      <c r="AI177">
        <f t="shared" ca="1" si="75"/>
        <v>504</v>
      </c>
      <c r="AJ177">
        <f t="shared" ca="1" si="75"/>
        <v>405</v>
      </c>
      <c r="AN177" s="4">
        <v>15</v>
      </c>
      <c r="AO177">
        <v>6</v>
      </c>
      <c r="AP177">
        <f t="shared" si="71"/>
        <v>84</v>
      </c>
      <c r="AQ177">
        <f t="shared" si="72"/>
        <v>8366</v>
      </c>
      <c r="AR177">
        <f t="shared" si="54"/>
        <v>8315.7902032655784</v>
      </c>
      <c r="AT177" s="6">
        <v>60</v>
      </c>
      <c r="AU177" s="1">
        <f t="shared" si="64"/>
        <v>2176.3679999999999</v>
      </c>
      <c r="AW177">
        <v>50</v>
      </c>
      <c r="AX177" s="2">
        <v>6</v>
      </c>
      <c r="AZ177">
        <v>25098.240000000002</v>
      </c>
      <c r="BA177">
        <v>2091.52</v>
      </c>
      <c r="BB177">
        <v>494</v>
      </c>
      <c r="BC177">
        <v>25098.240000000002</v>
      </c>
      <c r="BD177">
        <v>2091.52</v>
      </c>
      <c r="BE177">
        <v>494</v>
      </c>
      <c r="BF177">
        <v>25098.240000000002</v>
      </c>
      <c r="BG177">
        <v>2091.52</v>
      </c>
      <c r="BH177">
        <v>494</v>
      </c>
      <c r="BI177">
        <v>25098.240000000002</v>
      </c>
      <c r="BJ177">
        <v>2091.52</v>
      </c>
      <c r="BK177">
        <v>494</v>
      </c>
      <c r="BL177">
        <v>25098.240000000002</v>
      </c>
      <c r="BM177">
        <v>2091.52</v>
      </c>
      <c r="BN177">
        <v>494</v>
      </c>
      <c r="BR177">
        <v>1102011</v>
      </c>
      <c r="BS177">
        <v>1303013</v>
      </c>
      <c r="BT177">
        <v>1403011</v>
      </c>
      <c r="BU177">
        <v>1405012</v>
      </c>
      <c r="BV177">
        <v>1206011</v>
      </c>
      <c r="BW177">
        <v>1503013</v>
      </c>
      <c r="BX177" s="10" t="b">
        <f t="shared" si="65"/>
        <v>1</v>
      </c>
      <c r="BY177" s="10" t="b">
        <f t="shared" si="66"/>
        <v>1</v>
      </c>
      <c r="BZ177" s="10" t="b">
        <f t="shared" si="67"/>
        <v>1</v>
      </c>
      <c r="CA177" s="10" t="b">
        <f t="shared" si="68"/>
        <v>1</v>
      </c>
      <c r="CB177" s="10" t="b">
        <f t="shared" si="69"/>
        <v>1</v>
      </c>
      <c r="CC177" s="10" t="b">
        <f t="shared" si="70"/>
        <v>1</v>
      </c>
    </row>
    <row r="178" spans="1:81" x14ac:dyDescent="0.15">
      <c r="A178" s="6">
        <v>832</v>
      </c>
      <c r="B178" s="4">
        <v>30</v>
      </c>
      <c r="C178" t="str">
        <f t="shared" ca="1" si="55"/>
        <v>1303011,1405011,1304012,1102012,1403013,1504013</v>
      </c>
      <c r="D178" t="str">
        <f t="shared" si="56"/>
        <v>1,1,1,1,1,1</v>
      </c>
      <c r="E178" t="str">
        <f t="shared" si="57"/>
        <v>84,84,84,84,84,84</v>
      </c>
      <c r="G178">
        <f t="shared" ca="1" si="58"/>
        <v>1303011</v>
      </c>
      <c r="H178">
        <f t="shared" ca="1" si="59"/>
        <v>1405011</v>
      </c>
      <c r="I178">
        <f t="shared" ca="1" si="60"/>
        <v>1304012</v>
      </c>
      <c r="J178">
        <f t="shared" ca="1" si="61"/>
        <v>1102012</v>
      </c>
      <c r="K178">
        <f t="shared" ca="1" si="62"/>
        <v>1403013</v>
      </c>
      <c r="L178">
        <f t="shared" ca="1" si="63"/>
        <v>1504013</v>
      </c>
      <c r="M178" s="2">
        <v>1</v>
      </c>
      <c r="N178" s="7">
        <v>1</v>
      </c>
      <c r="O178">
        <v>1</v>
      </c>
      <c r="P178" s="7">
        <v>1</v>
      </c>
      <c r="Q178">
        <v>1</v>
      </c>
      <c r="R178" s="7">
        <v>1</v>
      </c>
      <c r="S178">
        <f t="shared" si="74"/>
        <v>84</v>
      </c>
      <c r="T178">
        <f t="shared" si="73"/>
        <v>84</v>
      </c>
      <c r="U178">
        <f t="shared" si="73"/>
        <v>84</v>
      </c>
      <c r="V178">
        <f t="shared" si="73"/>
        <v>84</v>
      </c>
      <c r="W178">
        <f t="shared" si="73"/>
        <v>84</v>
      </c>
      <c r="X178">
        <f t="shared" si="73"/>
        <v>84</v>
      </c>
      <c r="Y178">
        <v>1</v>
      </c>
      <c r="Z178">
        <v>1</v>
      </c>
      <c r="AA178">
        <v>2</v>
      </c>
      <c r="AB178">
        <v>2</v>
      </c>
      <c r="AC178">
        <v>3</v>
      </c>
      <c r="AD178">
        <v>3</v>
      </c>
      <c r="AE178">
        <f t="shared" ca="1" si="76"/>
        <v>303</v>
      </c>
      <c r="AF178">
        <f t="shared" ca="1" si="75"/>
        <v>405</v>
      </c>
      <c r="AG178">
        <f t="shared" ca="1" si="75"/>
        <v>304</v>
      </c>
      <c r="AH178">
        <f t="shared" ca="1" si="75"/>
        <v>102</v>
      </c>
      <c r="AI178">
        <f t="shared" ca="1" si="75"/>
        <v>403</v>
      </c>
      <c r="AJ178">
        <f t="shared" ca="1" si="75"/>
        <v>504</v>
      </c>
      <c r="AN178" s="4">
        <v>15</v>
      </c>
      <c r="AO178">
        <v>6</v>
      </c>
      <c r="AP178">
        <f t="shared" si="71"/>
        <v>84</v>
      </c>
      <c r="AQ178">
        <f t="shared" si="72"/>
        <v>8366</v>
      </c>
      <c r="AR178">
        <f t="shared" si="54"/>
        <v>8315.7902032655784</v>
      </c>
      <c r="AT178" s="6">
        <v>60</v>
      </c>
      <c r="AU178" s="1">
        <f t="shared" si="64"/>
        <v>2176.3679999999999</v>
      </c>
      <c r="AW178">
        <v>50</v>
      </c>
      <c r="AX178" s="2">
        <v>6</v>
      </c>
      <c r="AZ178">
        <v>25098.240000000002</v>
      </c>
      <c r="BA178">
        <v>2091.52</v>
      </c>
      <c r="BB178">
        <v>494</v>
      </c>
      <c r="BC178">
        <v>25098.240000000002</v>
      </c>
      <c r="BD178">
        <v>2091.52</v>
      </c>
      <c r="BE178">
        <v>494</v>
      </c>
      <c r="BF178">
        <v>25098.240000000002</v>
      </c>
      <c r="BG178">
        <v>2091.52</v>
      </c>
      <c r="BH178">
        <v>494</v>
      </c>
      <c r="BI178">
        <v>25098.240000000002</v>
      </c>
      <c r="BJ178">
        <v>2091.52</v>
      </c>
      <c r="BK178">
        <v>494</v>
      </c>
      <c r="BL178">
        <v>25098.240000000002</v>
      </c>
      <c r="BM178">
        <v>2091.52</v>
      </c>
      <c r="BN178">
        <v>494</v>
      </c>
      <c r="BR178">
        <v>1503013</v>
      </c>
      <c r="BS178">
        <v>1303013</v>
      </c>
      <c r="BT178">
        <v>1303013</v>
      </c>
      <c r="BU178">
        <v>1206011</v>
      </c>
      <c r="BV178">
        <v>1204012</v>
      </c>
      <c r="BW178">
        <v>1404012</v>
      </c>
      <c r="BX178" s="10" t="b">
        <f t="shared" si="65"/>
        <v>1</v>
      </c>
      <c r="BY178" s="10" t="b">
        <f t="shared" si="66"/>
        <v>1</v>
      </c>
      <c r="BZ178" s="10" t="b">
        <f t="shared" si="67"/>
        <v>1</v>
      </c>
      <c r="CA178" s="10" t="b">
        <f t="shared" si="68"/>
        <v>1</v>
      </c>
      <c r="CB178" s="10" t="b">
        <f t="shared" si="69"/>
        <v>1</v>
      </c>
      <c r="CC178" s="10" t="b">
        <f t="shared" si="70"/>
        <v>1</v>
      </c>
    </row>
    <row r="179" spans="1:81" x14ac:dyDescent="0.15">
      <c r="A179" s="6">
        <v>833</v>
      </c>
      <c r="B179" s="4">
        <v>30</v>
      </c>
      <c r="C179" t="str">
        <f t="shared" ca="1" si="55"/>
        <v>1204011,1203011,1101012,1503012,1206013,1204013</v>
      </c>
      <c r="D179" t="str">
        <f t="shared" si="56"/>
        <v>1,1,1,1,1,1</v>
      </c>
      <c r="E179" t="str">
        <f t="shared" si="57"/>
        <v>84,84,84,84,84,84</v>
      </c>
      <c r="G179">
        <f t="shared" ca="1" si="58"/>
        <v>1204011</v>
      </c>
      <c r="H179">
        <f t="shared" ca="1" si="59"/>
        <v>1203011</v>
      </c>
      <c r="I179">
        <f t="shared" ca="1" si="60"/>
        <v>1101012</v>
      </c>
      <c r="J179">
        <f t="shared" ca="1" si="61"/>
        <v>1503012</v>
      </c>
      <c r="K179">
        <f t="shared" ca="1" si="62"/>
        <v>1206013</v>
      </c>
      <c r="L179">
        <f t="shared" ca="1" si="63"/>
        <v>1204013</v>
      </c>
      <c r="M179" s="2">
        <v>1</v>
      </c>
      <c r="N179" s="7">
        <v>1</v>
      </c>
      <c r="O179">
        <v>1</v>
      </c>
      <c r="P179" s="7">
        <v>1</v>
      </c>
      <c r="Q179">
        <v>1</v>
      </c>
      <c r="R179" s="7">
        <v>1</v>
      </c>
      <c r="S179">
        <f t="shared" si="74"/>
        <v>84</v>
      </c>
      <c r="T179">
        <f t="shared" si="73"/>
        <v>84</v>
      </c>
      <c r="U179">
        <f t="shared" si="73"/>
        <v>84</v>
      </c>
      <c r="V179">
        <f t="shared" si="73"/>
        <v>84</v>
      </c>
      <c r="W179">
        <f t="shared" si="73"/>
        <v>84</v>
      </c>
      <c r="X179">
        <f t="shared" si="73"/>
        <v>84</v>
      </c>
      <c r="Y179">
        <v>1</v>
      </c>
      <c r="Z179">
        <v>1</v>
      </c>
      <c r="AA179">
        <v>2</v>
      </c>
      <c r="AB179">
        <v>2</v>
      </c>
      <c r="AC179">
        <v>3</v>
      </c>
      <c r="AD179">
        <v>3</v>
      </c>
      <c r="AE179">
        <f t="shared" ca="1" si="76"/>
        <v>204</v>
      </c>
      <c r="AF179">
        <f t="shared" ca="1" si="75"/>
        <v>203</v>
      </c>
      <c r="AG179">
        <f t="shared" ca="1" si="75"/>
        <v>101</v>
      </c>
      <c r="AH179">
        <f t="shared" ca="1" si="75"/>
        <v>503</v>
      </c>
      <c r="AI179">
        <f t="shared" ca="1" si="75"/>
        <v>206</v>
      </c>
      <c r="AJ179">
        <f t="shared" ca="1" si="75"/>
        <v>204</v>
      </c>
      <c r="AN179" s="4">
        <v>15</v>
      </c>
      <c r="AO179">
        <v>6</v>
      </c>
      <c r="AP179">
        <f t="shared" si="71"/>
        <v>84</v>
      </c>
      <c r="AQ179">
        <f t="shared" si="72"/>
        <v>8366</v>
      </c>
      <c r="AR179">
        <f t="shared" si="54"/>
        <v>8315.7902032655784</v>
      </c>
      <c r="AT179" s="6">
        <v>60</v>
      </c>
      <c r="AU179" s="1">
        <f t="shared" si="64"/>
        <v>2176.3679999999999</v>
      </c>
      <c r="AW179">
        <v>50</v>
      </c>
      <c r="AX179" s="2">
        <v>6</v>
      </c>
      <c r="AZ179">
        <v>25098.240000000002</v>
      </c>
      <c r="BA179">
        <v>2091.52</v>
      </c>
      <c r="BB179">
        <v>494</v>
      </c>
      <c r="BC179">
        <v>25098.240000000002</v>
      </c>
      <c r="BD179">
        <v>2091.52</v>
      </c>
      <c r="BE179">
        <v>494</v>
      </c>
      <c r="BF179">
        <v>25098.240000000002</v>
      </c>
      <c r="BG179">
        <v>2091.52</v>
      </c>
      <c r="BH179">
        <v>494</v>
      </c>
      <c r="BI179">
        <v>25098.240000000002</v>
      </c>
      <c r="BJ179">
        <v>2091.52</v>
      </c>
      <c r="BK179">
        <v>494</v>
      </c>
      <c r="BL179">
        <v>25098.240000000002</v>
      </c>
      <c r="BM179">
        <v>2091.52</v>
      </c>
      <c r="BN179">
        <v>494</v>
      </c>
      <c r="BR179">
        <v>1406011</v>
      </c>
      <c r="BS179">
        <v>1204012</v>
      </c>
      <c r="BT179">
        <v>1203011</v>
      </c>
      <c r="BU179">
        <v>1102012</v>
      </c>
      <c r="BV179">
        <v>1304013</v>
      </c>
      <c r="BW179">
        <v>1304013</v>
      </c>
      <c r="BX179" s="10" t="b">
        <f t="shared" si="65"/>
        <v>1</v>
      </c>
      <c r="BY179" s="10" t="b">
        <f t="shared" si="66"/>
        <v>1</v>
      </c>
      <c r="BZ179" s="10" t="b">
        <f t="shared" si="67"/>
        <v>1</v>
      </c>
      <c r="CA179" s="10" t="b">
        <f t="shared" si="68"/>
        <v>1</v>
      </c>
      <c r="CB179" s="10" t="b">
        <f t="shared" si="69"/>
        <v>1</v>
      </c>
      <c r="CC179" s="10" t="b">
        <f t="shared" si="70"/>
        <v>1</v>
      </c>
    </row>
    <row r="180" spans="1:81" x14ac:dyDescent="0.15">
      <c r="A180" s="6">
        <v>834</v>
      </c>
      <c r="B180" s="4">
        <v>30</v>
      </c>
      <c r="C180" t="str">
        <f t="shared" ca="1" si="55"/>
        <v>1405011,1404011,1404012,1102012,1206013,1204013</v>
      </c>
      <c r="D180" t="str">
        <f t="shared" si="56"/>
        <v>1,1,1,1,1,1</v>
      </c>
      <c r="E180" t="str">
        <f t="shared" si="57"/>
        <v>84,84,84,84,84,84</v>
      </c>
      <c r="G180">
        <f t="shared" ca="1" si="58"/>
        <v>1405011</v>
      </c>
      <c r="H180">
        <f t="shared" ca="1" si="59"/>
        <v>1404011</v>
      </c>
      <c r="I180">
        <f t="shared" ca="1" si="60"/>
        <v>1404012</v>
      </c>
      <c r="J180">
        <f t="shared" ca="1" si="61"/>
        <v>1102012</v>
      </c>
      <c r="K180">
        <f t="shared" ca="1" si="62"/>
        <v>1206013</v>
      </c>
      <c r="L180">
        <f t="shared" ca="1" si="63"/>
        <v>1204013</v>
      </c>
      <c r="M180" s="2">
        <v>1</v>
      </c>
      <c r="N180" s="7">
        <v>1</v>
      </c>
      <c r="O180">
        <v>1</v>
      </c>
      <c r="P180" s="7">
        <v>1</v>
      </c>
      <c r="Q180">
        <v>1</v>
      </c>
      <c r="R180" s="7">
        <v>1</v>
      </c>
      <c r="S180">
        <f t="shared" si="74"/>
        <v>84</v>
      </c>
      <c r="T180">
        <f t="shared" si="73"/>
        <v>84</v>
      </c>
      <c r="U180">
        <f t="shared" si="73"/>
        <v>84</v>
      </c>
      <c r="V180">
        <f t="shared" si="73"/>
        <v>84</v>
      </c>
      <c r="W180">
        <f t="shared" si="73"/>
        <v>84</v>
      </c>
      <c r="X180">
        <f t="shared" si="73"/>
        <v>84</v>
      </c>
      <c r="Y180">
        <v>1</v>
      </c>
      <c r="Z180">
        <v>1</v>
      </c>
      <c r="AA180">
        <v>2</v>
      </c>
      <c r="AB180">
        <v>2</v>
      </c>
      <c r="AC180">
        <v>3</v>
      </c>
      <c r="AD180">
        <v>3</v>
      </c>
      <c r="AE180">
        <f t="shared" ca="1" si="76"/>
        <v>405</v>
      </c>
      <c r="AF180">
        <f t="shared" ca="1" si="75"/>
        <v>404</v>
      </c>
      <c r="AG180">
        <f t="shared" ca="1" si="75"/>
        <v>404</v>
      </c>
      <c r="AH180">
        <f t="shared" ca="1" si="75"/>
        <v>102</v>
      </c>
      <c r="AI180">
        <f t="shared" ca="1" si="75"/>
        <v>206</v>
      </c>
      <c r="AJ180">
        <f t="shared" ca="1" si="75"/>
        <v>204</v>
      </c>
      <c r="AN180" s="4">
        <v>15</v>
      </c>
      <c r="AO180">
        <v>6</v>
      </c>
      <c r="AP180">
        <f t="shared" si="71"/>
        <v>84</v>
      </c>
      <c r="AQ180">
        <f t="shared" si="72"/>
        <v>8366</v>
      </c>
      <c r="AR180">
        <f t="shared" si="54"/>
        <v>8315.7902032655784</v>
      </c>
      <c r="AT180" s="6">
        <v>60</v>
      </c>
      <c r="AU180" s="1">
        <f t="shared" si="64"/>
        <v>2176.3679999999999</v>
      </c>
      <c r="AW180">
        <v>50</v>
      </c>
      <c r="AX180" s="2">
        <v>6</v>
      </c>
      <c r="AZ180">
        <v>25098.240000000002</v>
      </c>
      <c r="BA180">
        <v>2091.52</v>
      </c>
      <c r="BB180">
        <v>494</v>
      </c>
      <c r="BC180">
        <v>25098.240000000002</v>
      </c>
      <c r="BD180">
        <v>2091.52</v>
      </c>
      <c r="BE180">
        <v>494</v>
      </c>
      <c r="BF180">
        <v>25098.240000000002</v>
      </c>
      <c r="BG180">
        <v>2091.52</v>
      </c>
      <c r="BH180">
        <v>494</v>
      </c>
      <c r="BI180">
        <v>25098.240000000002</v>
      </c>
      <c r="BJ180">
        <v>2091.52</v>
      </c>
      <c r="BK180">
        <v>494</v>
      </c>
      <c r="BL180">
        <v>25098.240000000002</v>
      </c>
      <c r="BM180">
        <v>2091.52</v>
      </c>
      <c r="BN180">
        <v>494</v>
      </c>
      <c r="BR180">
        <v>1406011</v>
      </c>
      <c r="BS180">
        <v>1101011</v>
      </c>
      <c r="BT180">
        <v>1404012</v>
      </c>
      <c r="BU180">
        <v>1404012</v>
      </c>
      <c r="BV180">
        <v>1405012</v>
      </c>
      <c r="BW180">
        <v>1102013</v>
      </c>
      <c r="BX180" s="10" t="b">
        <f t="shared" si="65"/>
        <v>1</v>
      </c>
      <c r="BY180" s="10" t="b">
        <f t="shared" si="66"/>
        <v>1</v>
      </c>
      <c r="BZ180" s="10" t="b">
        <f t="shared" si="67"/>
        <v>1</v>
      </c>
      <c r="CA180" s="10" t="b">
        <f t="shared" si="68"/>
        <v>1</v>
      </c>
      <c r="CB180" s="10" t="b">
        <f t="shared" si="69"/>
        <v>1</v>
      </c>
      <c r="CC180" s="10" t="b">
        <f t="shared" si="70"/>
        <v>1</v>
      </c>
    </row>
    <row r="181" spans="1:81" x14ac:dyDescent="0.15">
      <c r="A181" s="6">
        <v>835</v>
      </c>
      <c r="B181" s="4">
        <v>30</v>
      </c>
      <c r="C181" t="str">
        <f t="shared" ca="1" si="55"/>
        <v>1403011,1203011,1406012,1206012,1205013,1102013</v>
      </c>
      <c r="D181" t="str">
        <f t="shared" si="56"/>
        <v>1,1,1,1,1,1</v>
      </c>
      <c r="E181" t="str">
        <f t="shared" si="57"/>
        <v>86,86,86,86,86,86</v>
      </c>
      <c r="G181">
        <f t="shared" ca="1" si="58"/>
        <v>1403011</v>
      </c>
      <c r="H181">
        <f t="shared" ca="1" si="59"/>
        <v>1203011</v>
      </c>
      <c r="I181">
        <f t="shared" ca="1" si="60"/>
        <v>1406012</v>
      </c>
      <c r="J181">
        <f t="shared" ca="1" si="61"/>
        <v>1206012</v>
      </c>
      <c r="K181">
        <f t="shared" ca="1" si="62"/>
        <v>1205013</v>
      </c>
      <c r="L181">
        <f t="shared" ca="1" si="63"/>
        <v>1102013</v>
      </c>
      <c r="M181" s="2">
        <v>1</v>
      </c>
      <c r="N181" s="7">
        <v>1</v>
      </c>
      <c r="O181">
        <v>1</v>
      </c>
      <c r="P181" s="7">
        <v>1</v>
      </c>
      <c r="Q181">
        <v>1</v>
      </c>
      <c r="R181" s="7">
        <v>1</v>
      </c>
      <c r="S181">
        <f t="shared" si="74"/>
        <v>86</v>
      </c>
      <c r="T181">
        <f t="shared" si="73"/>
        <v>86</v>
      </c>
      <c r="U181">
        <f t="shared" si="73"/>
        <v>86</v>
      </c>
      <c r="V181">
        <f t="shared" si="73"/>
        <v>86</v>
      </c>
      <c r="W181">
        <f t="shared" si="73"/>
        <v>86</v>
      </c>
      <c r="X181">
        <f t="shared" si="73"/>
        <v>86</v>
      </c>
      <c r="Y181">
        <v>1</v>
      </c>
      <c r="Z181">
        <v>1</v>
      </c>
      <c r="AA181">
        <v>2</v>
      </c>
      <c r="AB181">
        <v>2</v>
      </c>
      <c r="AC181">
        <v>3</v>
      </c>
      <c r="AD181">
        <v>3</v>
      </c>
      <c r="AE181">
        <f t="shared" ca="1" si="76"/>
        <v>403</v>
      </c>
      <c r="AF181">
        <f t="shared" ca="1" si="75"/>
        <v>203</v>
      </c>
      <c r="AG181">
        <f t="shared" ca="1" si="75"/>
        <v>406</v>
      </c>
      <c r="AH181">
        <f t="shared" ca="1" si="75"/>
        <v>206</v>
      </c>
      <c r="AI181">
        <f t="shared" ca="1" si="75"/>
        <v>205</v>
      </c>
      <c r="AJ181">
        <f t="shared" ca="1" si="75"/>
        <v>102</v>
      </c>
      <c r="AN181" s="4">
        <v>25</v>
      </c>
      <c r="AO181">
        <v>6</v>
      </c>
      <c r="AP181">
        <f t="shared" si="71"/>
        <v>86</v>
      </c>
      <c r="AQ181">
        <f t="shared" si="72"/>
        <v>8544</v>
      </c>
      <c r="AR181">
        <f t="shared" si="54"/>
        <v>8499.9086793681799</v>
      </c>
      <c r="AT181" s="6">
        <v>61</v>
      </c>
      <c r="AU181" s="1">
        <f t="shared" si="64"/>
        <v>2224.3439999999996</v>
      </c>
      <c r="AW181">
        <v>50</v>
      </c>
      <c r="AX181" s="2">
        <v>6</v>
      </c>
      <c r="AZ181">
        <v>25681.919999999998</v>
      </c>
      <c r="BA181">
        <v>2140.16</v>
      </c>
      <c r="BB181">
        <v>505.4</v>
      </c>
      <c r="BC181">
        <v>25681.919999999998</v>
      </c>
      <c r="BD181">
        <v>2140.16</v>
      </c>
      <c r="BE181">
        <v>505.4</v>
      </c>
      <c r="BF181">
        <v>25681.919999999998</v>
      </c>
      <c r="BG181">
        <v>2140.16</v>
      </c>
      <c r="BH181">
        <v>505.4</v>
      </c>
      <c r="BI181">
        <v>25681.919999999998</v>
      </c>
      <c r="BJ181">
        <v>2140.16</v>
      </c>
      <c r="BK181">
        <v>505.4</v>
      </c>
      <c r="BL181">
        <v>25681.919999999998</v>
      </c>
      <c r="BM181">
        <v>2140.16</v>
      </c>
      <c r="BN181">
        <v>505.4</v>
      </c>
      <c r="BR181">
        <v>1205012</v>
      </c>
      <c r="BS181">
        <v>1404012</v>
      </c>
      <c r="BT181">
        <v>1102012</v>
      </c>
      <c r="BU181">
        <v>1206011</v>
      </c>
      <c r="BV181">
        <v>1403011</v>
      </c>
      <c r="BW181">
        <v>1206011</v>
      </c>
      <c r="BX181" s="10" t="b">
        <f t="shared" si="65"/>
        <v>1</v>
      </c>
      <c r="BY181" s="10" t="b">
        <f t="shared" si="66"/>
        <v>1</v>
      </c>
      <c r="BZ181" s="10" t="b">
        <f t="shared" si="67"/>
        <v>1</v>
      </c>
      <c r="CA181" s="10" t="b">
        <f t="shared" si="68"/>
        <v>1</v>
      </c>
      <c r="CB181" s="10" t="b">
        <f t="shared" si="69"/>
        <v>1</v>
      </c>
      <c r="CC181" s="10" t="b">
        <f t="shared" si="70"/>
        <v>1</v>
      </c>
    </row>
    <row r="182" spans="1:81" x14ac:dyDescent="0.15">
      <c r="A182" s="6">
        <v>836</v>
      </c>
      <c r="B182" s="4">
        <v>30</v>
      </c>
      <c r="C182" t="str">
        <f t="shared" ca="1" si="55"/>
        <v>1304011,1504011,1204012,1203012,1203013,1405013</v>
      </c>
      <c r="D182" t="str">
        <f t="shared" si="56"/>
        <v>1,1,1,1,1,1</v>
      </c>
      <c r="E182" t="str">
        <f t="shared" si="57"/>
        <v>85,85,85,85,85,85</v>
      </c>
      <c r="G182">
        <f t="shared" ca="1" si="58"/>
        <v>1304011</v>
      </c>
      <c r="H182">
        <f t="shared" ca="1" si="59"/>
        <v>1504011</v>
      </c>
      <c r="I182">
        <f t="shared" ca="1" si="60"/>
        <v>1204012</v>
      </c>
      <c r="J182">
        <f t="shared" ca="1" si="61"/>
        <v>1203012</v>
      </c>
      <c r="K182">
        <f t="shared" ca="1" si="62"/>
        <v>1203013</v>
      </c>
      <c r="L182">
        <f t="shared" ca="1" si="63"/>
        <v>1405013</v>
      </c>
      <c r="M182" s="2">
        <v>1</v>
      </c>
      <c r="N182" s="7">
        <v>1</v>
      </c>
      <c r="O182">
        <v>1</v>
      </c>
      <c r="P182" s="7">
        <v>1</v>
      </c>
      <c r="Q182">
        <v>1</v>
      </c>
      <c r="R182" s="7">
        <v>1</v>
      </c>
      <c r="S182">
        <f t="shared" si="74"/>
        <v>85</v>
      </c>
      <c r="T182">
        <f t="shared" si="73"/>
        <v>85</v>
      </c>
      <c r="U182">
        <f t="shared" si="73"/>
        <v>85</v>
      </c>
      <c r="V182">
        <f t="shared" si="73"/>
        <v>85</v>
      </c>
      <c r="W182">
        <f t="shared" si="73"/>
        <v>85</v>
      </c>
      <c r="X182">
        <f t="shared" si="73"/>
        <v>85</v>
      </c>
      <c r="Y182">
        <v>1</v>
      </c>
      <c r="Z182">
        <v>1</v>
      </c>
      <c r="AA182">
        <v>2</v>
      </c>
      <c r="AB182">
        <v>2</v>
      </c>
      <c r="AC182">
        <v>3</v>
      </c>
      <c r="AD182">
        <v>3</v>
      </c>
      <c r="AE182">
        <f t="shared" ca="1" si="76"/>
        <v>304</v>
      </c>
      <c r="AF182">
        <f t="shared" ca="1" si="75"/>
        <v>504</v>
      </c>
      <c r="AG182">
        <f t="shared" ca="1" si="75"/>
        <v>204</v>
      </c>
      <c r="AH182">
        <f t="shared" ca="1" si="75"/>
        <v>203</v>
      </c>
      <c r="AI182">
        <f t="shared" ca="1" si="75"/>
        <v>203</v>
      </c>
      <c r="AJ182">
        <f t="shared" ca="1" si="75"/>
        <v>405</v>
      </c>
      <c r="AN182" s="4">
        <v>15</v>
      </c>
      <c r="AO182">
        <v>6</v>
      </c>
      <c r="AP182">
        <f t="shared" si="71"/>
        <v>85</v>
      </c>
      <c r="AQ182">
        <f t="shared" si="72"/>
        <v>8455</v>
      </c>
      <c r="AR182">
        <f t="shared" si="54"/>
        <v>8415.8740344231246</v>
      </c>
      <c r="AT182" s="6">
        <v>61</v>
      </c>
      <c r="AU182" s="1">
        <f t="shared" si="64"/>
        <v>2202.4560000000001</v>
      </c>
      <c r="AW182">
        <v>50</v>
      </c>
      <c r="AX182" s="2">
        <v>6</v>
      </c>
      <c r="AZ182">
        <v>25390.080000000002</v>
      </c>
      <c r="BA182">
        <v>2115.84</v>
      </c>
      <c r="BB182">
        <v>499.7</v>
      </c>
      <c r="BC182">
        <v>25390.080000000002</v>
      </c>
      <c r="BD182">
        <v>2115.84</v>
      </c>
      <c r="BE182">
        <v>499.7</v>
      </c>
      <c r="BF182">
        <v>25390.080000000002</v>
      </c>
      <c r="BG182">
        <v>2115.84</v>
      </c>
      <c r="BH182">
        <v>499.7</v>
      </c>
      <c r="BI182">
        <v>25390.080000000002</v>
      </c>
      <c r="BJ182">
        <v>2115.84</v>
      </c>
      <c r="BK182">
        <v>499.7</v>
      </c>
      <c r="BL182">
        <v>25390.080000000002</v>
      </c>
      <c r="BM182">
        <v>2115.84</v>
      </c>
      <c r="BN182">
        <v>499.7</v>
      </c>
      <c r="BR182">
        <v>1406011</v>
      </c>
      <c r="BS182">
        <v>1102011</v>
      </c>
      <c r="BT182">
        <v>1304013</v>
      </c>
      <c r="BU182">
        <v>1405012</v>
      </c>
      <c r="BV182">
        <v>1405012</v>
      </c>
      <c r="BW182">
        <v>1206011</v>
      </c>
      <c r="BX182" s="10" t="b">
        <f t="shared" si="65"/>
        <v>1</v>
      </c>
      <c r="BY182" s="10" t="b">
        <f t="shared" si="66"/>
        <v>1</v>
      </c>
      <c r="BZ182" s="10" t="b">
        <f t="shared" si="67"/>
        <v>1</v>
      </c>
      <c r="CA182" s="10" t="b">
        <f t="shared" si="68"/>
        <v>1</v>
      </c>
      <c r="CB182" s="10" t="b">
        <f t="shared" si="69"/>
        <v>1</v>
      </c>
      <c r="CC182" s="10" t="b">
        <f t="shared" si="70"/>
        <v>1</v>
      </c>
    </row>
    <row r="183" spans="1:81" x14ac:dyDescent="0.15">
      <c r="A183" s="6">
        <v>837</v>
      </c>
      <c r="B183" s="4">
        <v>30</v>
      </c>
      <c r="C183" t="str">
        <f t="shared" ca="1" si="55"/>
        <v>1504011,1203011,1504012,1203012,1206013,1204013</v>
      </c>
      <c r="D183" t="str">
        <f t="shared" si="56"/>
        <v>1,1,1,1,1,1</v>
      </c>
      <c r="E183" t="str">
        <f t="shared" si="57"/>
        <v>85,85,85,85,85,85</v>
      </c>
      <c r="G183">
        <f t="shared" ca="1" si="58"/>
        <v>1504011</v>
      </c>
      <c r="H183">
        <f t="shared" ca="1" si="59"/>
        <v>1203011</v>
      </c>
      <c r="I183">
        <f t="shared" ca="1" si="60"/>
        <v>1504012</v>
      </c>
      <c r="J183">
        <f t="shared" ca="1" si="61"/>
        <v>1203012</v>
      </c>
      <c r="K183">
        <f t="shared" ca="1" si="62"/>
        <v>1206013</v>
      </c>
      <c r="L183">
        <f t="shared" ca="1" si="63"/>
        <v>1204013</v>
      </c>
      <c r="M183" s="2">
        <v>1</v>
      </c>
      <c r="N183" s="7">
        <v>1</v>
      </c>
      <c r="O183">
        <v>1</v>
      </c>
      <c r="P183" s="7">
        <v>1</v>
      </c>
      <c r="Q183">
        <v>1</v>
      </c>
      <c r="R183" s="7">
        <v>1</v>
      </c>
      <c r="S183">
        <f t="shared" si="74"/>
        <v>85</v>
      </c>
      <c r="T183">
        <f t="shared" si="73"/>
        <v>85</v>
      </c>
      <c r="U183">
        <f t="shared" si="73"/>
        <v>85</v>
      </c>
      <c r="V183">
        <f t="shared" si="73"/>
        <v>85</v>
      </c>
      <c r="W183">
        <f t="shared" si="73"/>
        <v>85</v>
      </c>
      <c r="X183">
        <f t="shared" si="73"/>
        <v>85</v>
      </c>
      <c r="Y183">
        <v>1</v>
      </c>
      <c r="Z183">
        <v>1</v>
      </c>
      <c r="AA183">
        <v>2</v>
      </c>
      <c r="AB183">
        <v>2</v>
      </c>
      <c r="AC183">
        <v>3</v>
      </c>
      <c r="AD183">
        <v>3</v>
      </c>
      <c r="AE183">
        <f t="shared" ca="1" si="76"/>
        <v>504</v>
      </c>
      <c r="AF183">
        <f t="shared" ca="1" si="75"/>
        <v>203</v>
      </c>
      <c r="AG183">
        <f t="shared" ca="1" si="75"/>
        <v>504</v>
      </c>
      <c r="AH183">
        <f t="shared" ca="1" si="75"/>
        <v>203</v>
      </c>
      <c r="AI183">
        <f t="shared" ca="1" si="75"/>
        <v>206</v>
      </c>
      <c r="AJ183">
        <f t="shared" ca="1" si="75"/>
        <v>204</v>
      </c>
      <c r="AN183" s="4">
        <v>15</v>
      </c>
      <c r="AO183">
        <v>6</v>
      </c>
      <c r="AP183">
        <f t="shared" si="71"/>
        <v>85</v>
      </c>
      <c r="AQ183">
        <f t="shared" si="72"/>
        <v>8455</v>
      </c>
      <c r="AR183">
        <f t="shared" si="54"/>
        <v>8415.8740344231246</v>
      </c>
      <c r="AT183" s="6">
        <v>61</v>
      </c>
      <c r="AU183" s="1">
        <f t="shared" si="64"/>
        <v>2202.4560000000001</v>
      </c>
      <c r="AW183">
        <v>50</v>
      </c>
      <c r="AX183" s="2">
        <v>6</v>
      </c>
      <c r="AZ183">
        <v>25390.080000000002</v>
      </c>
      <c r="BA183">
        <v>2115.84</v>
      </c>
      <c r="BB183">
        <v>499.7</v>
      </c>
      <c r="BC183">
        <v>25390.080000000002</v>
      </c>
      <c r="BD183">
        <v>2115.84</v>
      </c>
      <c r="BE183">
        <v>499.7</v>
      </c>
      <c r="BF183">
        <v>25390.080000000002</v>
      </c>
      <c r="BG183">
        <v>2115.84</v>
      </c>
      <c r="BH183">
        <v>499.7</v>
      </c>
      <c r="BI183">
        <v>25390.080000000002</v>
      </c>
      <c r="BJ183">
        <v>2115.84</v>
      </c>
      <c r="BK183">
        <v>499.7</v>
      </c>
      <c r="BL183">
        <v>25390.080000000002</v>
      </c>
      <c r="BM183">
        <v>2115.84</v>
      </c>
      <c r="BN183">
        <v>499.7</v>
      </c>
      <c r="BR183">
        <v>1101011</v>
      </c>
      <c r="BS183">
        <v>1405012</v>
      </c>
      <c r="BT183">
        <v>1204012</v>
      </c>
      <c r="BU183">
        <v>1206011</v>
      </c>
      <c r="BV183">
        <v>1303013</v>
      </c>
      <c r="BW183">
        <v>1503013</v>
      </c>
      <c r="BX183" s="10" t="b">
        <f t="shared" si="65"/>
        <v>1</v>
      </c>
      <c r="BY183" s="10" t="b">
        <f t="shared" si="66"/>
        <v>1</v>
      </c>
      <c r="BZ183" s="10" t="b">
        <f t="shared" si="67"/>
        <v>1</v>
      </c>
      <c r="CA183" s="10" t="b">
        <f t="shared" si="68"/>
        <v>1</v>
      </c>
      <c r="CB183" s="10" t="b">
        <f t="shared" si="69"/>
        <v>1</v>
      </c>
      <c r="CC183" s="10" t="b">
        <f t="shared" si="70"/>
        <v>1</v>
      </c>
    </row>
    <row r="184" spans="1:81" x14ac:dyDescent="0.15">
      <c r="A184" s="6">
        <v>838</v>
      </c>
      <c r="B184" s="4">
        <v>30</v>
      </c>
      <c r="C184" t="str">
        <f t="shared" ca="1" si="55"/>
        <v>1101011,1405011,1504012,1403012,1102013,1503013</v>
      </c>
      <c r="D184" t="str">
        <f t="shared" si="56"/>
        <v>1,1,1,1,1,1</v>
      </c>
      <c r="E184" t="str">
        <f t="shared" si="57"/>
        <v>85,85,85,85,85,85</v>
      </c>
      <c r="G184">
        <f t="shared" ca="1" si="58"/>
        <v>1101011</v>
      </c>
      <c r="H184">
        <f t="shared" ca="1" si="59"/>
        <v>1405011</v>
      </c>
      <c r="I184">
        <f t="shared" ca="1" si="60"/>
        <v>1504012</v>
      </c>
      <c r="J184">
        <f t="shared" ca="1" si="61"/>
        <v>1403012</v>
      </c>
      <c r="K184">
        <f t="shared" ca="1" si="62"/>
        <v>1102013</v>
      </c>
      <c r="L184">
        <f t="shared" ca="1" si="63"/>
        <v>1503013</v>
      </c>
      <c r="M184" s="2">
        <v>1</v>
      </c>
      <c r="N184" s="7">
        <v>1</v>
      </c>
      <c r="O184">
        <v>1</v>
      </c>
      <c r="P184" s="7">
        <v>1</v>
      </c>
      <c r="Q184">
        <v>1</v>
      </c>
      <c r="R184" s="7">
        <v>1</v>
      </c>
      <c r="S184">
        <f t="shared" si="74"/>
        <v>85</v>
      </c>
      <c r="T184">
        <f t="shared" si="73"/>
        <v>85</v>
      </c>
      <c r="U184">
        <f t="shared" si="73"/>
        <v>85</v>
      </c>
      <c r="V184">
        <f t="shared" si="73"/>
        <v>85</v>
      </c>
      <c r="W184">
        <f t="shared" si="73"/>
        <v>85</v>
      </c>
      <c r="X184">
        <f t="shared" si="73"/>
        <v>85</v>
      </c>
      <c r="Y184">
        <v>1</v>
      </c>
      <c r="Z184">
        <v>1</v>
      </c>
      <c r="AA184">
        <v>2</v>
      </c>
      <c r="AB184">
        <v>2</v>
      </c>
      <c r="AC184">
        <v>3</v>
      </c>
      <c r="AD184">
        <v>3</v>
      </c>
      <c r="AE184">
        <f t="shared" ca="1" si="76"/>
        <v>101</v>
      </c>
      <c r="AF184">
        <f t="shared" ca="1" si="75"/>
        <v>405</v>
      </c>
      <c r="AG184">
        <f t="shared" ca="1" si="75"/>
        <v>504</v>
      </c>
      <c r="AH184">
        <f t="shared" ca="1" si="75"/>
        <v>403</v>
      </c>
      <c r="AI184">
        <f t="shared" ca="1" si="75"/>
        <v>102</v>
      </c>
      <c r="AJ184">
        <f t="shared" ca="1" si="75"/>
        <v>503</v>
      </c>
      <c r="AN184" s="4">
        <v>15</v>
      </c>
      <c r="AO184">
        <v>6</v>
      </c>
      <c r="AP184">
        <f t="shared" si="71"/>
        <v>85</v>
      </c>
      <c r="AQ184">
        <f t="shared" si="72"/>
        <v>8455</v>
      </c>
      <c r="AR184">
        <f t="shared" si="54"/>
        <v>8415.8740344231246</v>
      </c>
      <c r="AT184" s="6">
        <v>61</v>
      </c>
      <c r="AU184" s="1">
        <f t="shared" si="64"/>
        <v>2202.4560000000001</v>
      </c>
      <c r="AW184">
        <v>50</v>
      </c>
      <c r="AX184" s="2">
        <v>6</v>
      </c>
      <c r="AZ184">
        <v>25390.080000000002</v>
      </c>
      <c r="BA184">
        <v>2115.84</v>
      </c>
      <c r="BB184">
        <v>499.7</v>
      </c>
      <c r="BC184">
        <v>25390.080000000002</v>
      </c>
      <c r="BD184">
        <v>2115.84</v>
      </c>
      <c r="BE184">
        <v>499.7</v>
      </c>
      <c r="BF184">
        <v>25390.080000000002</v>
      </c>
      <c r="BG184">
        <v>2115.84</v>
      </c>
      <c r="BH184">
        <v>499.7</v>
      </c>
      <c r="BI184">
        <v>25390.080000000002</v>
      </c>
      <c r="BJ184">
        <v>2115.84</v>
      </c>
      <c r="BK184">
        <v>499.7</v>
      </c>
      <c r="BL184">
        <v>25390.080000000002</v>
      </c>
      <c r="BM184">
        <v>2115.84</v>
      </c>
      <c r="BN184">
        <v>499.7</v>
      </c>
      <c r="BR184">
        <v>1303013</v>
      </c>
      <c r="BS184">
        <v>1403011</v>
      </c>
      <c r="BT184">
        <v>1205012</v>
      </c>
      <c r="BU184">
        <v>1204012</v>
      </c>
      <c r="BV184">
        <v>1205012</v>
      </c>
      <c r="BW184">
        <v>1405012</v>
      </c>
      <c r="BX184" s="10" t="b">
        <f t="shared" si="65"/>
        <v>1</v>
      </c>
      <c r="BY184" s="10" t="b">
        <f t="shared" si="66"/>
        <v>1</v>
      </c>
      <c r="BZ184" s="10" t="b">
        <f t="shared" si="67"/>
        <v>1</v>
      </c>
      <c r="CA184" s="10" t="b">
        <f t="shared" si="68"/>
        <v>1</v>
      </c>
      <c r="CB184" s="10" t="b">
        <f t="shared" si="69"/>
        <v>1</v>
      </c>
      <c r="CC184" s="10" t="b">
        <f t="shared" si="70"/>
        <v>1</v>
      </c>
    </row>
    <row r="185" spans="1:81" x14ac:dyDescent="0.15">
      <c r="A185" s="6">
        <v>839</v>
      </c>
      <c r="B185" s="4">
        <v>30</v>
      </c>
      <c r="C185" t="str">
        <f t="shared" ca="1" si="55"/>
        <v>1205011,1405011,1102012,1406012,1304013,1403013</v>
      </c>
      <c r="D185" t="str">
        <f t="shared" si="56"/>
        <v>1,1,1,1,1,1</v>
      </c>
      <c r="E185" t="str">
        <f t="shared" si="57"/>
        <v>85,85,85,85,85,85</v>
      </c>
      <c r="G185">
        <f t="shared" ca="1" si="58"/>
        <v>1205011</v>
      </c>
      <c r="H185">
        <f t="shared" ca="1" si="59"/>
        <v>1405011</v>
      </c>
      <c r="I185">
        <f t="shared" ca="1" si="60"/>
        <v>1102012</v>
      </c>
      <c r="J185">
        <f t="shared" ca="1" si="61"/>
        <v>1406012</v>
      </c>
      <c r="K185">
        <f t="shared" ca="1" si="62"/>
        <v>1304013</v>
      </c>
      <c r="L185">
        <f t="shared" ca="1" si="63"/>
        <v>1403013</v>
      </c>
      <c r="M185" s="2">
        <v>1</v>
      </c>
      <c r="N185" s="7">
        <v>1</v>
      </c>
      <c r="O185">
        <v>1</v>
      </c>
      <c r="P185" s="7">
        <v>1</v>
      </c>
      <c r="Q185">
        <v>1</v>
      </c>
      <c r="R185" s="7">
        <v>1</v>
      </c>
      <c r="S185">
        <f t="shared" si="74"/>
        <v>85</v>
      </c>
      <c r="T185">
        <f t="shared" si="73"/>
        <v>85</v>
      </c>
      <c r="U185">
        <f t="shared" si="73"/>
        <v>85</v>
      </c>
      <c r="V185">
        <f t="shared" si="73"/>
        <v>85</v>
      </c>
      <c r="W185">
        <f t="shared" si="73"/>
        <v>85</v>
      </c>
      <c r="X185">
        <f t="shared" si="73"/>
        <v>85</v>
      </c>
      <c r="Y185">
        <v>1</v>
      </c>
      <c r="Z185">
        <v>1</v>
      </c>
      <c r="AA185">
        <v>2</v>
      </c>
      <c r="AB185">
        <v>2</v>
      </c>
      <c r="AC185">
        <v>3</v>
      </c>
      <c r="AD185">
        <v>3</v>
      </c>
      <c r="AE185">
        <f t="shared" ca="1" si="76"/>
        <v>205</v>
      </c>
      <c r="AF185">
        <f t="shared" ca="1" si="75"/>
        <v>405</v>
      </c>
      <c r="AG185">
        <f t="shared" ca="1" si="75"/>
        <v>102</v>
      </c>
      <c r="AH185">
        <f t="shared" ca="1" si="75"/>
        <v>406</v>
      </c>
      <c r="AI185">
        <f t="shared" ca="1" si="75"/>
        <v>304</v>
      </c>
      <c r="AJ185">
        <f t="shared" ca="1" si="75"/>
        <v>403</v>
      </c>
      <c r="AN185" s="4">
        <v>15</v>
      </c>
      <c r="AO185">
        <v>6</v>
      </c>
      <c r="AP185">
        <f t="shared" si="71"/>
        <v>85</v>
      </c>
      <c r="AQ185">
        <f t="shared" si="72"/>
        <v>8455</v>
      </c>
      <c r="AR185">
        <f t="shared" si="54"/>
        <v>8415.8740344231246</v>
      </c>
      <c r="AT185" s="6">
        <v>61</v>
      </c>
      <c r="AU185" s="1">
        <f t="shared" si="64"/>
        <v>2202.4560000000001</v>
      </c>
      <c r="AW185">
        <v>50</v>
      </c>
      <c r="AX185" s="2">
        <v>6</v>
      </c>
      <c r="AZ185">
        <v>25390.080000000002</v>
      </c>
      <c r="BA185">
        <v>2115.84</v>
      </c>
      <c r="BB185">
        <v>499.7</v>
      </c>
      <c r="BC185">
        <v>25390.080000000002</v>
      </c>
      <c r="BD185">
        <v>2115.84</v>
      </c>
      <c r="BE185">
        <v>499.7</v>
      </c>
      <c r="BF185">
        <v>25390.080000000002</v>
      </c>
      <c r="BG185">
        <v>2115.84</v>
      </c>
      <c r="BH185">
        <v>499.7</v>
      </c>
      <c r="BI185">
        <v>25390.080000000002</v>
      </c>
      <c r="BJ185">
        <v>2115.84</v>
      </c>
      <c r="BK185">
        <v>499.7</v>
      </c>
      <c r="BL185">
        <v>25390.080000000002</v>
      </c>
      <c r="BM185">
        <v>2115.84</v>
      </c>
      <c r="BN185">
        <v>499.7</v>
      </c>
      <c r="BR185">
        <v>1204012</v>
      </c>
      <c r="BS185">
        <v>1205012</v>
      </c>
      <c r="BT185">
        <v>1205012</v>
      </c>
      <c r="BU185">
        <v>1504013</v>
      </c>
      <c r="BV185">
        <v>1206011</v>
      </c>
      <c r="BW185">
        <v>1203011</v>
      </c>
      <c r="BX185" s="10" t="b">
        <f t="shared" si="65"/>
        <v>1</v>
      </c>
      <c r="BY185" s="10" t="b">
        <f t="shared" si="66"/>
        <v>1</v>
      </c>
      <c r="BZ185" s="10" t="b">
        <f t="shared" si="67"/>
        <v>1</v>
      </c>
      <c r="CA185" s="10" t="b">
        <f t="shared" si="68"/>
        <v>1</v>
      </c>
      <c r="CB185" s="10" t="b">
        <f t="shared" si="69"/>
        <v>1</v>
      </c>
      <c r="CC185" s="10" t="b">
        <f t="shared" si="70"/>
        <v>1</v>
      </c>
    </row>
    <row r="186" spans="1:81" x14ac:dyDescent="0.15">
      <c r="A186" s="6">
        <v>840</v>
      </c>
      <c r="B186" s="4">
        <v>30</v>
      </c>
      <c r="C186" t="str">
        <f t="shared" ca="1" si="55"/>
        <v>1203011,1403011,1504012,1204012,1504013,1304013</v>
      </c>
      <c r="D186" t="str">
        <f t="shared" si="56"/>
        <v>1,1,1,1,1,1</v>
      </c>
      <c r="E186" t="str">
        <f t="shared" si="57"/>
        <v>98,98,98,98,98,98</v>
      </c>
      <c r="G186">
        <f t="shared" ca="1" si="58"/>
        <v>1203011</v>
      </c>
      <c r="H186">
        <f t="shared" ca="1" si="59"/>
        <v>1403011</v>
      </c>
      <c r="I186">
        <f t="shared" ca="1" si="60"/>
        <v>1504012</v>
      </c>
      <c r="J186">
        <f t="shared" ca="1" si="61"/>
        <v>1204012</v>
      </c>
      <c r="K186">
        <f t="shared" ca="1" si="62"/>
        <v>1504013</v>
      </c>
      <c r="L186">
        <f t="shared" ca="1" si="63"/>
        <v>1304013</v>
      </c>
      <c r="M186" s="2">
        <v>1</v>
      </c>
      <c r="N186" s="7">
        <v>1</v>
      </c>
      <c r="O186">
        <v>1</v>
      </c>
      <c r="P186" s="7">
        <v>1</v>
      </c>
      <c r="Q186">
        <v>1</v>
      </c>
      <c r="R186" s="7">
        <v>1</v>
      </c>
      <c r="S186">
        <f t="shared" si="74"/>
        <v>98</v>
      </c>
      <c r="T186">
        <f t="shared" si="73"/>
        <v>98</v>
      </c>
      <c r="U186">
        <f t="shared" si="73"/>
        <v>98</v>
      </c>
      <c r="V186">
        <f t="shared" si="73"/>
        <v>98</v>
      </c>
      <c r="W186">
        <f t="shared" si="73"/>
        <v>98</v>
      </c>
      <c r="X186">
        <f t="shared" si="73"/>
        <v>98</v>
      </c>
      <c r="Y186">
        <v>1</v>
      </c>
      <c r="Z186">
        <v>1</v>
      </c>
      <c r="AA186">
        <v>2</v>
      </c>
      <c r="AB186">
        <v>2</v>
      </c>
      <c r="AC186">
        <v>3</v>
      </c>
      <c r="AD186">
        <v>3</v>
      </c>
      <c r="AE186">
        <f t="shared" ca="1" si="76"/>
        <v>203</v>
      </c>
      <c r="AF186">
        <f t="shared" ca="1" si="75"/>
        <v>403</v>
      </c>
      <c r="AG186">
        <f t="shared" ca="1" si="75"/>
        <v>504</v>
      </c>
      <c r="AH186">
        <f t="shared" ca="1" si="75"/>
        <v>204</v>
      </c>
      <c r="AI186">
        <f t="shared" ca="1" si="75"/>
        <v>504</v>
      </c>
      <c r="AJ186">
        <f t="shared" ca="1" si="75"/>
        <v>304</v>
      </c>
      <c r="AN186" s="4">
        <v>25</v>
      </c>
      <c r="AO186">
        <v>6</v>
      </c>
      <c r="AP186">
        <f t="shared" si="71"/>
        <v>98</v>
      </c>
      <c r="AQ186">
        <f t="shared" si="72"/>
        <v>9612</v>
      </c>
      <c r="AR186">
        <f t="shared" si="54"/>
        <v>9674.5987261146511</v>
      </c>
      <c r="AT186" s="6">
        <v>62</v>
      </c>
      <c r="AU186" s="1">
        <f t="shared" si="64"/>
        <v>2531.52</v>
      </c>
      <c r="AW186">
        <v>50</v>
      </c>
      <c r="AX186" s="2">
        <v>6</v>
      </c>
      <c r="AZ186">
        <v>29721.599999999999</v>
      </c>
      <c r="BA186">
        <v>2476.8000000000002</v>
      </c>
      <c r="BB186">
        <v>584.79999999999995</v>
      </c>
      <c r="BC186">
        <v>29721.599999999999</v>
      </c>
      <c r="BD186">
        <v>2476.8000000000002</v>
      </c>
      <c r="BE186">
        <v>584.79999999999995</v>
      </c>
      <c r="BF186">
        <v>29721.599999999999</v>
      </c>
      <c r="BG186">
        <v>2476.8000000000002</v>
      </c>
      <c r="BH186">
        <v>584.79999999999995</v>
      </c>
      <c r="BI186">
        <v>29721.599999999999</v>
      </c>
      <c r="BJ186">
        <v>2476.8000000000002</v>
      </c>
      <c r="BK186">
        <v>584.79999999999995</v>
      </c>
      <c r="BL186">
        <v>29721.599999999999</v>
      </c>
      <c r="BM186">
        <v>2476.8000000000002</v>
      </c>
      <c r="BN186">
        <v>584.79999999999995</v>
      </c>
      <c r="BR186">
        <v>1405012</v>
      </c>
      <c r="BS186">
        <v>1406011</v>
      </c>
      <c r="BT186">
        <v>1405012</v>
      </c>
      <c r="BU186">
        <v>1101012</v>
      </c>
      <c r="BV186">
        <v>1204012</v>
      </c>
      <c r="BW186">
        <v>1205012</v>
      </c>
      <c r="BX186" s="10" t="b">
        <f t="shared" si="65"/>
        <v>1</v>
      </c>
      <c r="BY186" s="10" t="b">
        <f t="shared" si="66"/>
        <v>1</v>
      </c>
      <c r="BZ186" s="10" t="b">
        <f t="shared" si="67"/>
        <v>1</v>
      </c>
      <c r="CA186" s="10" t="b">
        <f t="shared" si="68"/>
        <v>1</v>
      </c>
      <c r="CB186" s="10" t="b">
        <f t="shared" si="69"/>
        <v>1</v>
      </c>
      <c r="CC186" s="10" t="b">
        <f t="shared" si="70"/>
        <v>1</v>
      </c>
    </row>
    <row r="187" spans="1:81" x14ac:dyDescent="0.15">
      <c r="A187" s="6">
        <v>901</v>
      </c>
      <c r="B187" s="4">
        <v>30</v>
      </c>
      <c r="C187" t="str">
        <f t="shared" ca="1" si="55"/>
        <v>1204011,1102011,1404012,1404012,1204013,1204013</v>
      </c>
      <c r="D187" t="str">
        <f t="shared" si="56"/>
        <v>1,1,1,1,1,1</v>
      </c>
      <c r="E187" t="str">
        <f t="shared" si="57"/>
        <v>98,98,98,98,98,98</v>
      </c>
      <c r="G187">
        <f t="shared" ca="1" si="58"/>
        <v>1204011</v>
      </c>
      <c r="H187">
        <f t="shared" ca="1" si="59"/>
        <v>1102011</v>
      </c>
      <c r="I187">
        <f t="shared" ca="1" si="60"/>
        <v>1404012</v>
      </c>
      <c r="J187">
        <f t="shared" ca="1" si="61"/>
        <v>1404012</v>
      </c>
      <c r="K187">
        <f t="shared" ca="1" si="62"/>
        <v>1204013</v>
      </c>
      <c r="L187">
        <f t="shared" ca="1" si="63"/>
        <v>1204013</v>
      </c>
      <c r="M187" s="2">
        <v>1</v>
      </c>
      <c r="N187" s="7">
        <v>1</v>
      </c>
      <c r="O187">
        <v>1</v>
      </c>
      <c r="P187" s="7">
        <v>1</v>
      </c>
      <c r="Q187">
        <v>1</v>
      </c>
      <c r="R187" s="7">
        <v>1</v>
      </c>
      <c r="S187">
        <f t="shared" si="74"/>
        <v>98</v>
      </c>
      <c r="T187">
        <f t="shared" si="73"/>
        <v>98</v>
      </c>
      <c r="U187">
        <f t="shared" si="73"/>
        <v>98</v>
      </c>
      <c r="V187">
        <f t="shared" si="73"/>
        <v>98</v>
      </c>
      <c r="W187">
        <f t="shared" si="73"/>
        <v>98</v>
      </c>
      <c r="X187">
        <f t="shared" si="73"/>
        <v>98</v>
      </c>
      <c r="Y187">
        <v>1</v>
      </c>
      <c r="Z187">
        <v>1</v>
      </c>
      <c r="AA187">
        <v>2</v>
      </c>
      <c r="AB187">
        <v>2</v>
      </c>
      <c r="AC187">
        <v>3</v>
      </c>
      <c r="AD187">
        <v>3</v>
      </c>
      <c r="AE187">
        <f t="shared" ca="1" si="76"/>
        <v>204</v>
      </c>
      <c r="AF187">
        <f t="shared" ca="1" si="75"/>
        <v>102</v>
      </c>
      <c r="AG187">
        <f t="shared" ca="1" si="75"/>
        <v>404</v>
      </c>
      <c r="AH187">
        <f t="shared" ca="1" si="75"/>
        <v>404</v>
      </c>
      <c r="AI187">
        <f t="shared" ca="1" si="75"/>
        <v>204</v>
      </c>
      <c r="AJ187">
        <f t="shared" ca="1" si="75"/>
        <v>204</v>
      </c>
      <c r="AN187" s="4">
        <v>15</v>
      </c>
      <c r="AO187">
        <v>6</v>
      </c>
      <c r="AP187">
        <f t="shared" si="71"/>
        <v>98</v>
      </c>
      <c r="AQ187">
        <f t="shared" si="72"/>
        <v>9612</v>
      </c>
      <c r="AR187">
        <f t="shared" si="54"/>
        <v>9674.5987261146511</v>
      </c>
      <c r="AT187" s="6">
        <v>62</v>
      </c>
      <c r="AU187" s="1">
        <f t="shared" si="64"/>
        <v>2531.52</v>
      </c>
      <c r="AW187">
        <v>50</v>
      </c>
      <c r="AX187" s="2">
        <v>6</v>
      </c>
      <c r="AZ187">
        <v>29721.599999999999</v>
      </c>
      <c r="BA187">
        <v>2476.8000000000002</v>
      </c>
      <c r="BB187">
        <v>584.79999999999995</v>
      </c>
      <c r="BC187">
        <v>29721.599999999999</v>
      </c>
      <c r="BD187">
        <v>2476.8000000000002</v>
      </c>
      <c r="BE187">
        <v>584.79999999999995</v>
      </c>
      <c r="BF187">
        <v>29721.599999999999</v>
      </c>
      <c r="BG187">
        <v>2476.8000000000002</v>
      </c>
      <c r="BH187">
        <v>584.79999999999995</v>
      </c>
      <c r="BI187">
        <v>29721.599999999999</v>
      </c>
      <c r="BJ187">
        <v>2476.8000000000002</v>
      </c>
      <c r="BK187">
        <v>584.79999999999995</v>
      </c>
      <c r="BL187">
        <v>29721.599999999999</v>
      </c>
      <c r="BM187">
        <v>2476.8000000000002</v>
      </c>
      <c r="BN187">
        <v>584.79999999999995</v>
      </c>
      <c r="BR187">
        <v>1404012</v>
      </c>
      <c r="BS187">
        <v>1203011</v>
      </c>
      <c r="BT187">
        <v>1406011</v>
      </c>
      <c r="BU187">
        <v>1404012</v>
      </c>
      <c r="BV187">
        <v>1404012</v>
      </c>
      <c r="BW187">
        <v>1303013</v>
      </c>
      <c r="BX187" s="10" t="b">
        <f t="shared" si="65"/>
        <v>1</v>
      </c>
      <c r="BY187" s="10" t="b">
        <f t="shared" si="66"/>
        <v>1</v>
      </c>
      <c r="BZ187" s="10" t="b">
        <f t="shared" si="67"/>
        <v>1</v>
      </c>
      <c r="CA187" s="10" t="b">
        <f t="shared" si="68"/>
        <v>1</v>
      </c>
      <c r="CB187" s="10" t="b">
        <f t="shared" si="69"/>
        <v>1</v>
      </c>
      <c r="CC187" s="10" t="b">
        <f t="shared" si="70"/>
        <v>1</v>
      </c>
    </row>
    <row r="188" spans="1:81" x14ac:dyDescent="0.15">
      <c r="A188" s="6">
        <v>902</v>
      </c>
      <c r="B188" s="4">
        <v>30</v>
      </c>
      <c r="C188" t="str">
        <f t="shared" ca="1" si="55"/>
        <v>1206011,1405011,1203012,1304012,1304013,1404013</v>
      </c>
      <c r="D188" t="str">
        <f t="shared" si="56"/>
        <v>1,1,1,1,1,1</v>
      </c>
      <c r="E188" t="str">
        <f t="shared" si="57"/>
        <v>98,98,98,98,98,98</v>
      </c>
      <c r="G188">
        <f t="shared" ca="1" si="58"/>
        <v>1206011</v>
      </c>
      <c r="H188">
        <f t="shared" ca="1" si="59"/>
        <v>1405011</v>
      </c>
      <c r="I188">
        <f t="shared" ca="1" si="60"/>
        <v>1203012</v>
      </c>
      <c r="J188">
        <f t="shared" ca="1" si="61"/>
        <v>1304012</v>
      </c>
      <c r="K188">
        <f t="shared" ca="1" si="62"/>
        <v>1304013</v>
      </c>
      <c r="L188">
        <f t="shared" ca="1" si="63"/>
        <v>1404013</v>
      </c>
      <c r="M188" s="2">
        <v>1</v>
      </c>
      <c r="N188" s="7">
        <v>1</v>
      </c>
      <c r="O188">
        <v>1</v>
      </c>
      <c r="P188" s="7">
        <v>1</v>
      </c>
      <c r="Q188">
        <v>1</v>
      </c>
      <c r="R188" s="7">
        <v>1</v>
      </c>
      <c r="S188">
        <f t="shared" si="74"/>
        <v>98</v>
      </c>
      <c r="T188">
        <f t="shared" si="73"/>
        <v>98</v>
      </c>
      <c r="U188">
        <f t="shared" si="73"/>
        <v>98</v>
      </c>
      <c r="V188">
        <f t="shared" si="73"/>
        <v>98</v>
      </c>
      <c r="W188">
        <f t="shared" si="73"/>
        <v>98</v>
      </c>
      <c r="X188">
        <f t="shared" si="73"/>
        <v>98</v>
      </c>
      <c r="Y188">
        <v>1</v>
      </c>
      <c r="Z188">
        <v>1</v>
      </c>
      <c r="AA188">
        <v>2</v>
      </c>
      <c r="AB188">
        <v>2</v>
      </c>
      <c r="AC188">
        <v>3</v>
      </c>
      <c r="AD188">
        <v>3</v>
      </c>
      <c r="AE188">
        <f t="shared" ca="1" si="76"/>
        <v>206</v>
      </c>
      <c r="AF188">
        <f t="shared" ca="1" si="75"/>
        <v>405</v>
      </c>
      <c r="AG188">
        <f t="shared" ca="1" si="75"/>
        <v>203</v>
      </c>
      <c r="AH188">
        <f t="shared" ca="1" si="75"/>
        <v>304</v>
      </c>
      <c r="AI188">
        <f t="shared" ca="1" si="75"/>
        <v>304</v>
      </c>
      <c r="AJ188">
        <f t="shared" ca="1" si="75"/>
        <v>404</v>
      </c>
      <c r="AN188" s="4">
        <v>15</v>
      </c>
      <c r="AO188">
        <v>6</v>
      </c>
      <c r="AP188">
        <f t="shared" si="71"/>
        <v>98</v>
      </c>
      <c r="AQ188">
        <f t="shared" si="72"/>
        <v>9612</v>
      </c>
      <c r="AR188">
        <f t="shared" si="54"/>
        <v>9674.5987261146511</v>
      </c>
      <c r="AT188" s="6">
        <v>62</v>
      </c>
      <c r="AU188" s="1">
        <f t="shared" si="64"/>
        <v>2531.52</v>
      </c>
      <c r="AW188">
        <v>50</v>
      </c>
      <c r="AX188" s="2">
        <v>6</v>
      </c>
      <c r="AZ188">
        <v>29721.599999999999</v>
      </c>
      <c r="BA188">
        <v>2476.8000000000002</v>
      </c>
      <c r="BB188">
        <v>584.79999999999995</v>
      </c>
      <c r="BC188">
        <v>29721.599999999999</v>
      </c>
      <c r="BD188">
        <v>2476.8000000000002</v>
      </c>
      <c r="BE188">
        <v>584.79999999999995</v>
      </c>
      <c r="BF188">
        <v>29721.599999999999</v>
      </c>
      <c r="BG188">
        <v>2476.8000000000002</v>
      </c>
      <c r="BH188">
        <v>584.79999999999995</v>
      </c>
      <c r="BI188">
        <v>29721.599999999999</v>
      </c>
      <c r="BJ188">
        <v>2476.8000000000002</v>
      </c>
      <c r="BK188">
        <v>584.79999999999995</v>
      </c>
      <c r="BL188">
        <v>29721.599999999999</v>
      </c>
      <c r="BM188">
        <v>2476.8000000000002</v>
      </c>
      <c r="BN188">
        <v>584.79999999999995</v>
      </c>
      <c r="BR188">
        <v>1504013</v>
      </c>
      <c r="BS188">
        <v>1405012</v>
      </c>
      <c r="BT188">
        <v>1403011</v>
      </c>
      <c r="BU188">
        <v>1504013</v>
      </c>
      <c r="BV188">
        <v>1203011</v>
      </c>
      <c r="BW188">
        <v>1503013</v>
      </c>
      <c r="BX188" s="10" t="b">
        <f t="shared" si="65"/>
        <v>1</v>
      </c>
      <c r="BY188" s="10" t="b">
        <f t="shared" si="66"/>
        <v>1</v>
      </c>
      <c r="BZ188" s="10" t="b">
        <f t="shared" si="67"/>
        <v>1</v>
      </c>
      <c r="CA188" s="10" t="b">
        <f t="shared" si="68"/>
        <v>1</v>
      </c>
      <c r="CB188" s="10" t="b">
        <f t="shared" si="69"/>
        <v>1</v>
      </c>
      <c r="CC188" s="10" t="b">
        <f t="shared" si="70"/>
        <v>1</v>
      </c>
    </row>
    <row r="189" spans="1:81" x14ac:dyDescent="0.15">
      <c r="A189" s="6">
        <v>903</v>
      </c>
      <c r="B189" s="4">
        <v>30</v>
      </c>
      <c r="C189" t="str">
        <f t="shared" ca="1" si="55"/>
        <v>1404011,1504011,1304012,1206012,1206013,1403013</v>
      </c>
      <c r="D189" t="str">
        <f t="shared" si="56"/>
        <v>1,1,1,1,1,1</v>
      </c>
      <c r="E189" t="str">
        <f t="shared" si="57"/>
        <v>98,98,98,98,98,98</v>
      </c>
      <c r="G189">
        <f t="shared" ca="1" si="58"/>
        <v>1404011</v>
      </c>
      <c r="H189">
        <f t="shared" ca="1" si="59"/>
        <v>1504011</v>
      </c>
      <c r="I189">
        <f t="shared" ca="1" si="60"/>
        <v>1304012</v>
      </c>
      <c r="J189">
        <f t="shared" ca="1" si="61"/>
        <v>1206012</v>
      </c>
      <c r="K189">
        <f t="shared" ca="1" si="62"/>
        <v>1206013</v>
      </c>
      <c r="L189">
        <f t="shared" ca="1" si="63"/>
        <v>1403013</v>
      </c>
      <c r="M189" s="2">
        <v>1</v>
      </c>
      <c r="N189" s="7">
        <v>1</v>
      </c>
      <c r="O189">
        <v>1</v>
      </c>
      <c r="P189" s="7">
        <v>1</v>
      </c>
      <c r="Q189">
        <v>1</v>
      </c>
      <c r="R189" s="7">
        <v>1</v>
      </c>
      <c r="S189">
        <f t="shared" si="74"/>
        <v>98</v>
      </c>
      <c r="T189">
        <f t="shared" si="73"/>
        <v>98</v>
      </c>
      <c r="U189">
        <f t="shared" si="73"/>
        <v>98</v>
      </c>
      <c r="V189">
        <f t="shared" si="73"/>
        <v>98</v>
      </c>
      <c r="W189">
        <f t="shared" si="73"/>
        <v>98</v>
      </c>
      <c r="X189">
        <f t="shared" si="73"/>
        <v>98</v>
      </c>
      <c r="Y189">
        <v>1</v>
      </c>
      <c r="Z189">
        <v>1</v>
      </c>
      <c r="AA189">
        <v>2</v>
      </c>
      <c r="AB189">
        <v>2</v>
      </c>
      <c r="AC189">
        <v>3</v>
      </c>
      <c r="AD189">
        <v>3</v>
      </c>
      <c r="AE189">
        <f t="shared" ca="1" si="76"/>
        <v>404</v>
      </c>
      <c r="AF189">
        <f t="shared" ca="1" si="75"/>
        <v>504</v>
      </c>
      <c r="AG189">
        <f t="shared" ca="1" si="75"/>
        <v>304</v>
      </c>
      <c r="AH189">
        <f t="shared" ca="1" si="75"/>
        <v>206</v>
      </c>
      <c r="AI189">
        <f t="shared" ca="1" si="75"/>
        <v>206</v>
      </c>
      <c r="AJ189">
        <f t="shared" ca="1" si="75"/>
        <v>403</v>
      </c>
      <c r="AN189" s="4">
        <v>15</v>
      </c>
      <c r="AO189">
        <v>6</v>
      </c>
      <c r="AP189">
        <f t="shared" si="71"/>
        <v>98</v>
      </c>
      <c r="AQ189">
        <f t="shared" si="72"/>
        <v>9612</v>
      </c>
      <c r="AR189">
        <f t="shared" si="54"/>
        <v>9674.5987261146511</v>
      </c>
      <c r="AT189" s="6">
        <v>62</v>
      </c>
      <c r="AU189" s="1">
        <f t="shared" si="64"/>
        <v>2531.52</v>
      </c>
      <c r="AW189">
        <v>50</v>
      </c>
      <c r="AX189" s="2">
        <v>6</v>
      </c>
      <c r="AZ189">
        <v>29721.599999999999</v>
      </c>
      <c r="BA189">
        <v>2476.8000000000002</v>
      </c>
      <c r="BB189">
        <v>584.79999999999995</v>
      </c>
      <c r="BC189">
        <v>29721.599999999999</v>
      </c>
      <c r="BD189">
        <v>2476.8000000000002</v>
      </c>
      <c r="BE189">
        <v>584.79999999999995</v>
      </c>
      <c r="BF189">
        <v>29721.599999999999</v>
      </c>
      <c r="BG189">
        <v>2476.8000000000002</v>
      </c>
      <c r="BH189">
        <v>584.79999999999995</v>
      </c>
      <c r="BI189">
        <v>29721.599999999999</v>
      </c>
      <c r="BJ189">
        <v>2476.8000000000002</v>
      </c>
      <c r="BK189">
        <v>584.79999999999995</v>
      </c>
      <c r="BL189">
        <v>29721.599999999999</v>
      </c>
      <c r="BM189">
        <v>2476.8000000000002</v>
      </c>
      <c r="BN189">
        <v>584.79999999999995</v>
      </c>
      <c r="BR189">
        <v>1404012</v>
      </c>
      <c r="BS189">
        <v>1203011</v>
      </c>
      <c r="BT189">
        <v>1203011</v>
      </c>
      <c r="BU189">
        <v>1102012</v>
      </c>
      <c r="BV189">
        <v>1203011</v>
      </c>
      <c r="BW189">
        <v>1404012</v>
      </c>
      <c r="BX189" s="10" t="b">
        <f t="shared" si="65"/>
        <v>1</v>
      </c>
      <c r="BY189" s="10" t="b">
        <f t="shared" si="66"/>
        <v>1</v>
      </c>
      <c r="BZ189" s="10" t="b">
        <f t="shared" si="67"/>
        <v>1</v>
      </c>
      <c r="CA189" s="10" t="b">
        <f t="shared" si="68"/>
        <v>1</v>
      </c>
      <c r="CB189" s="10" t="b">
        <f t="shared" si="69"/>
        <v>1</v>
      </c>
      <c r="CC189" s="10" t="b">
        <f t="shared" si="70"/>
        <v>1</v>
      </c>
    </row>
    <row r="190" spans="1:81" x14ac:dyDescent="0.15">
      <c r="A190" s="6">
        <v>904</v>
      </c>
      <c r="B190" s="4">
        <v>30</v>
      </c>
      <c r="C190" t="str">
        <f t="shared" ca="1" si="55"/>
        <v>1403011,1304011,1205012,1303012,1303013,1204013</v>
      </c>
      <c r="D190" t="str">
        <f t="shared" si="56"/>
        <v>1,1,1,1,1,1</v>
      </c>
      <c r="E190" t="str">
        <f t="shared" si="57"/>
        <v>98,98,98,98,98,98</v>
      </c>
      <c r="G190">
        <f t="shared" ca="1" si="58"/>
        <v>1403011</v>
      </c>
      <c r="H190">
        <f t="shared" ca="1" si="59"/>
        <v>1304011</v>
      </c>
      <c r="I190">
        <f t="shared" ca="1" si="60"/>
        <v>1205012</v>
      </c>
      <c r="J190">
        <f t="shared" ca="1" si="61"/>
        <v>1303012</v>
      </c>
      <c r="K190">
        <f t="shared" ca="1" si="62"/>
        <v>1303013</v>
      </c>
      <c r="L190">
        <f t="shared" ca="1" si="63"/>
        <v>1204013</v>
      </c>
      <c r="M190" s="2">
        <v>1</v>
      </c>
      <c r="N190" s="7">
        <v>1</v>
      </c>
      <c r="O190">
        <v>1</v>
      </c>
      <c r="P190" s="7">
        <v>1</v>
      </c>
      <c r="Q190">
        <v>1</v>
      </c>
      <c r="R190" s="7">
        <v>1</v>
      </c>
      <c r="S190">
        <f t="shared" si="74"/>
        <v>98</v>
      </c>
      <c r="T190">
        <f t="shared" si="73"/>
        <v>98</v>
      </c>
      <c r="U190">
        <f t="shared" si="73"/>
        <v>98</v>
      </c>
      <c r="V190">
        <f t="shared" si="73"/>
        <v>98</v>
      </c>
      <c r="W190">
        <f t="shared" si="73"/>
        <v>98</v>
      </c>
      <c r="X190">
        <f t="shared" si="73"/>
        <v>98</v>
      </c>
      <c r="Y190">
        <v>1</v>
      </c>
      <c r="Z190">
        <v>1</v>
      </c>
      <c r="AA190">
        <v>2</v>
      </c>
      <c r="AB190">
        <v>2</v>
      </c>
      <c r="AC190">
        <v>3</v>
      </c>
      <c r="AD190">
        <v>3</v>
      </c>
      <c r="AE190">
        <f t="shared" ca="1" si="76"/>
        <v>403</v>
      </c>
      <c r="AF190">
        <f t="shared" ca="1" si="75"/>
        <v>304</v>
      </c>
      <c r="AG190">
        <f t="shared" ca="1" si="75"/>
        <v>205</v>
      </c>
      <c r="AH190">
        <f t="shared" ca="1" si="75"/>
        <v>303</v>
      </c>
      <c r="AI190">
        <f t="shared" ca="1" si="75"/>
        <v>303</v>
      </c>
      <c r="AJ190">
        <f t="shared" ca="1" si="75"/>
        <v>204</v>
      </c>
      <c r="AN190" s="4">
        <v>15</v>
      </c>
      <c r="AO190">
        <v>6</v>
      </c>
      <c r="AP190">
        <f t="shared" si="71"/>
        <v>98</v>
      </c>
      <c r="AQ190">
        <f t="shared" si="72"/>
        <v>9612</v>
      </c>
      <c r="AR190">
        <f t="shared" si="54"/>
        <v>9674.5987261146511</v>
      </c>
      <c r="AT190" s="6">
        <v>62</v>
      </c>
      <c r="AU190" s="1">
        <f t="shared" si="64"/>
        <v>2531.52</v>
      </c>
      <c r="AW190">
        <v>50</v>
      </c>
      <c r="AX190" s="2">
        <v>6</v>
      </c>
      <c r="AZ190">
        <v>29721.599999999999</v>
      </c>
      <c r="BA190">
        <v>2476.8000000000002</v>
      </c>
      <c r="BB190">
        <v>584.79999999999995</v>
      </c>
      <c r="BC190">
        <v>29721.599999999999</v>
      </c>
      <c r="BD190">
        <v>2476.8000000000002</v>
      </c>
      <c r="BE190">
        <v>584.79999999999995</v>
      </c>
      <c r="BF190">
        <v>29721.599999999999</v>
      </c>
      <c r="BG190">
        <v>2476.8000000000002</v>
      </c>
      <c r="BH190">
        <v>584.79999999999995</v>
      </c>
      <c r="BI190">
        <v>29721.599999999999</v>
      </c>
      <c r="BJ190">
        <v>2476.8000000000002</v>
      </c>
      <c r="BK190">
        <v>584.79999999999995</v>
      </c>
      <c r="BL190">
        <v>29721.599999999999</v>
      </c>
      <c r="BM190">
        <v>2476.8000000000002</v>
      </c>
      <c r="BN190">
        <v>584.79999999999995</v>
      </c>
      <c r="BR190">
        <v>1205012</v>
      </c>
      <c r="BS190">
        <v>1504013</v>
      </c>
      <c r="BT190">
        <v>1206011</v>
      </c>
      <c r="BU190">
        <v>1303013</v>
      </c>
      <c r="BV190">
        <v>1504013</v>
      </c>
      <c r="BW190">
        <v>1405012</v>
      </c>
      <c r="BX190" s="10" t="b">
        <f t="shared" si="65"/>
        <v>1</v>
      </c>
      <c r="BY190" s="10" t="b">
        <f t="shared" si="66"/>
        <v>1</v>
      </c>
      <c r="BZ190" s="10" t="b">
        <f t="shared" si="67"/>
        <v>1</v>
      </c>
      <c r="CA190" s="10" t="b">
        <f t="shared" si="68"/>
        <v>1</v>
      </c>
      <c r="CB190" s="10" t="b">
        <f t="shared" si="69"/>
        <v>1</v>
      </c>
      <c r="CC190" s="10" t="b">
        <f t="shared" si="70"/>
        <v>1</v>
      </c>
    </row>
    <row r="191" spans="1:81" x14ac:dyDescent="0.15">
      <c r="A191" s="6">
        <v>905</v>
      </c>
      <c r="B191" s="4">
        <v>30</v>
      </c>
      <c r="C191" t="str">
        <f t="shared" ca="1" si="55"/>
        <v>1504011,1205011,1205012,1101012,1206013,1102013</v>
      </c>
      <c r="D191" t="str">
        <f t="shared" si="56"/>
        <v>1,1,1,1,1,1</v>
      </c>
      <c r="E191" t="str">
        <f t="shared" si="57"/>
        <v>100,100,100,100,100,100</v>
      </c>
      <c r="G191">
        <f t="shared" ca="1" si="58"/>
        <v>1504011</v>
      </c>
      <c r="H191">
        <f t="shared" ca="1" si="59"/>
        <v>1205011</v>
      </c>
      <c r="I191">
        <f t="shared" ca="1" si="60"/>
        <v>1205012</v>
      </c>
      <c r="J191">
        <f t="shared" ca="1" si="61"/>
        <v>1101012</v>
      </c>
      <c r="K191">
        <f t="shared" ca="1" si="62"/>
        <v>1206013</v>
      </c>
      <c r="L191">
        <f t="shared" ca="1" si="63"/>
        <v>1102013</v>
      </c>
      <c r="M191" s="2">
        <v>1</v>
      </c>
      <c r="N191" s="7">
        <v>1</v>
      </c>
      <c r="O191">
        <v>1</v>
      </c>
      <c r="P191" s="7">
        <v>1</v>
      </c>
      <c r="Q191">
        <v>1</v>
      </c>
      <c r="R191" s="7">
        <v>1</v>
      </c>
      <c r="S191">
        <f t="shared" si="74"/>
        <v>100</v>
      </c>
      <c r="T191">
        <f t="shared" si="73"/>
        <v>100</v>
      </c>
      <c r="U191">
        <f t="shared" si="73"/>
        <v>100</v>
      </c>
      <c r="V191">
        <f t="shared" si="73"/>
        <v>100</v>
      </c>
      <c r="W191">
        <f t="shared" si="73"/>
        <v>100</v>
      </c>
      <c r="X191">
        <f t="shared" si="73"/>
        <v>100</v>
      </c>
      <c r="Y191">
        <v>1</v>
      </c>
      <c r="Z191">
        <v>1</v>
      </c>
      <c r="AA191">
        <v>2</v>
      </c>
      <c r="AB191">
        <v>2</v>
      </c>
      <c r="AC191">
        <v>3</v>
      </c>
      <c r="AD191">
        <v>3</v>
      </c>
      <c r="AE191">
        <f t="shared" ca="1" si="76"/>
        <v>504</v>
      </c>
      <c r="AF191">
        <f t="shared" ca="1" si="75"/>
        <v>205</v>
      </c>
      <c r="AG191">
        <f t="shared" ca="1" si="75"/>
        <v>205</v>
      </c>
      <c r="AH191">
        <f t="shared" ca="1" si="75"/>
        <v>101</v>
      </c>
      <c r="AI191">
        <f t="shared" ca="1" si="75"/>
        <v>206</v>
      </c>
      <c r="AJ191">
        <f t="shared" ca="1" si="75"/>
        <v>102</v>
      </c>
      <c r="AN191" s="4">
        <v>25</v>
      </c>
      <c r="AO191">
        <v>6</v>
      </c>
      <c r="AP191">
        <f t="shared" si="71"/>
        <v>100</v>
      </c>
      <c r="AQ191">
        <f t="shared" si="72"/>
        <v>9790</v>
      </c>
      <c r="AR191">
        <f t="shared" si="54"/>
        <v>9864.7619878485748</v>
      </c>
      <c r="AT191" s="6">
        <v>62</v>
      </c>
      <c r="AU191" s="1">
        <f t="shared" si="64"/>
        <v>2581.056</v>
      </c>
      <c r="AW191">
        <v>50</v>
      </c>
      <c r="AX191" s="2">
        <v>6</v>
      </c>
      <c r="AZ191">
        <v>30382.080000000002</v>
      </c>
      <c r="BA191">
        <v>2531.84</v>
      </c>
      <c r="BB191">
        <v>597.70000000000005</v>
      </c>
      <c r="BC191">
        <v>30382.080000000002</v>
      </c>
      <c r="BD191">
        <v>2531.84</v>
      </c>
      <c r="BE191">
        <v>597.70000000000005</v>
      </c>
      <c r="BF191">
        <v>30382.080000000002</v>
      </c>
      <c r="BG191">
        <v>2531.84</v>
      </c>
      <c r="BH191">
        <v>597.70000000000005</v>
      </c>
      <c r="BI191">
        <v>30382.080000000002</v>
      </c>
      <c r="BJ191">
        <v>2531.84</v>
      </c>
      <c r="BK191">
        <v>597.70000000000005</v>
      </c>
      <c r="BL191">
        <v>30382.080000000002</v>
      </c>
      <c r="BM191">
        <v>2531.84</v>
      </c>
      <c r="BN191">
        <v>597.70000000000005</v>
      </c>
      <c r="BR191">
        <v>1405012</v>
      </c>
      <c r="BS191">
        <v>1206011</v>
      </c>
      <c r="BT191">
        <v>1504013</v>
      </c>
      <c r="BU191">
        <v>1102011</v>
      </c>
      <c r="BV191">
        <v>1304013</v>
      </c>
      <c r="BW191">
        <v>1304013</v>
      </c>
      <c r="BX191" s="10" t="b">
        <f t="shared" si="65"/>
        <v>1</v>
      </c>
      <c r="BY191" s="10" t="b">
        <f t="shared" si="66"/>
        <v>1</v>
      </c>
      <c r="BZ191" s="10" t="b">
        <f t="shared" si="67"/>
        <v>1</v>
      </c>
      <c r="CA191" s="10" t="b">
        <f t="shared" si="68"/>
        <v>1</v>
      </c>
      <c r="CB191" s="10" t="b">
        <f t="shared" si="69"/>
        <v>1</v>
      </c>
      <c r="CC191" s="10" t="b">
        <f t="shared" si="70"/>
        <v>1</v>
      </c>
    </row>
    <row r="192" spans="1:81" x14ac:dyDescent="0.15">
      <c r="A192" s="6">
        <v>906</v>
      </c>
      <c r="B192">
        <v>30</v>
      </c>
      <c r="C192" t="str">
        <f t="shared" ca="1" si="55"/>
        <v>1304013,1204013,1203013,1101011,1403011,1304011</v>
      </c>
      <c r="D192" t="str">
        <f t="shared" si="56"/>
        <v>1,1,1,1,1,1</v>
      </c>
      <c r="E192" t="str">
        <f t="shared" si="57"/>
        <v>99,99,99,99,99,99</v>
      </c>
      <c r="G192">
        <f t="shared" ca="1" si="58"/>
        <v>1304013</v>
      </c>
      <c r="H192">
        <f t="shared" ca="1" si="59"/>
        <v>1204013</v>
      </c>
      <c r="I192">
        <f t="shared" ca="1" si="60"/>
        <v>1203013</v>
      </c>
      <c r="J192">
        <f t="shared" ca="1" si="61"/>
        <v>1101011</v>
      </c>
      <c r="K192">
        <f t="shared" ca="1" si="62"/>
        <v>1403011</v>
      </c>
      <c r="L192">
        <f t="shared" ca="1" si="63"/>
        <v>1304011</v>
      </c>
      <c r="M192" s="2">
        <v>1</v>
      </c>
      <c r="N192" s="7">
        <v>1</v>
      </c>
      <c r="O192">
        <v>1</v>
      </c>
      <c r="P192" s="7">
        <v>1</v>
      </c>
      <c r="Q192">
        <v>1</v>
      </c>
      <c r="R192" s="7">
        <v>1</v>
      </c>
      <c r="S192">
        <f t="shared" si="74"/>
        <v>99</v>
      </c>
      <c r="T192">
        <f t="shared" si="73"/>
        <v>99</v>
      </c>
      <c r="U192">
        <f t="shared" si="73"/>
        <v>99</v>
      </c>
      <c r="V192">
        <f t="shared" si="73"/>
        <v>99</v>
      </c>
      <c r="W192">
        <f t="shared" si="73"/>
        <v>99</v>
      </c>
      <c r="X192">
        <f t="shared" si="73"/>
        <v>99</v>
      </c>
      <c r="Y192">
        <v>3</v>
      </c>
      <c r="Z192">
        <v>3</v>
      </c>
      <c r="AA192">
        <v>3</v>
      </c>
      <c r="AB192">
        <v>1</v>
      </c>
      <c r="AC192">
        <v>1</v>
      </c>
      <c r="AD192">
        <v>1</v>
      </c>
      <c r="AE192">
        <f t="shared" ca="1" si="76"/>
        <v>304</v>
      </c>
      <c r="AF192">
        <f t="shared" ca="1" si="75"/>
        <v>204</v>
      </c>
      <c r="AG192">
        <f t="shared" ca="1" si="75"/>
        <v>203</v>
      </c>
      <c r="AH192">
        <f t="shared" ca="1" si="75"/>
        <v>101</v>
      </c>
      <c r="AI192">
        <f t="shared" ca="1" si="75"/>
        <v>403</v>
      </c>
      <c r="AJ192">
        <f t="shared" ca="1" si="75"/>
        <v>304</v>
      </c>
      <c r="AN192" s="4">
        <v>15</v>
      </c>
      <c r="AO192">
        <v>6</v>
      </c>
      <c r="AP192">
        <f t="shared" si="71"/>
        <v>99</v>
      </c>
      <c r="AQ192">
        <f t="shared" si="72"/>
        <v>9701</v>
      </c>
      <c r="AR192">
        <f t="shared" si="54"/>
        <v>9769.6808882589194</v>
      </c>
      <c r="AT192">
        <v>62</v>
      </c>
      <c r="AU192" s="1">
        <f t="shared" si="64"/>
        <v>2556.288</v>
      </c>
      <c r="AW192">
        <v>50</v>
      </c>
      <c r="AX192" s="2">
        <v>6</v>
      </c>
      <c r="AZ192">
        <v>30051.84</v>
      </c>
      <c r="BA192">
        <v>2504.3200000000002</v>
      </c>
      <c r="BB192">
        <v>591.25</v>
      </c>
      <c r="BC192">
        <v>30051.84</v>
      </c>
      <c r="BD192">
        <v>2504.3200000000002</v>
      </c>
      <c r="BE192">
        <v>591.25</v>
      </c>
      <c r="BF192">
        <v>30051.84</v>
      </c>
      <c r="BG192">
        <v>2504.3200000000002</v>
      </c>
      <c r="BH192">
        <v>591.25</v>
      </c>
      <c r="BI192">
        <v>30051.84</v>
      </c>
      <c r="BJ192">
        <v>2504.3200000000002</v>
      </c>
      <c r="BK192">
        <v>591.25</v>
      </c>
      <c r="BL192">
        <v>30051.84</v>
      </c>
      <c r="BM192">
        <v>2504.3200000000002</v>
      </c>
      <c r="BN192">
        <v>591.25</v>
      </c>
      <c r="BR192">
        <v>1101013</v>
      </c>
      <c r="BS192">
        <v>1204012</v>
      </c>
      <c r="BT192">
        <v>1406011</v>
      </c>
      <c r="BU192">
        <v>1504013</v>
      </c>
      <c r="BV192">
        <v>1203011</v>
      </c>
      <c r="BW192">
        <v>1504013</v>
      </c>
      <c r="BX192" s="10" t="b">
        <f t="shared" si="65"/>
        <v>1</v>
      </c>
      <c r="BY192" s="10" t="b">
        <f t="shared" si="66"/>
        <v>1</v>
      </c>
      <c r="BZ192" s="10" t="b">
        <f t="shared" si="67"/>
        <v>1</v>
      </c>
      <c r="CA192" s="10" t="b">
        <f t="shared" si="68"/>
        <v>1</v>
      </c>
      <c r="CB192" s="10" t="b">
        <f t="shared" si="69"/>
        <v>1</v>
      </c>
      <c r="CC192" s="10" t="b">
        <f t="shared" si="70"/>
        <v>1</v>
      </c>
    </row>
    <row r="193" spans="1:81" x14ac:dyDescent="0.15">
      <c r="A193" s="6">
        <v>907</v>
      </c>
      <c r="B193">
        <v>30</v>
      </c>
      <c r="C193" t="str">
        <f t="shared" ca="1" si="55"/>
        <v>1403013,1406013,1404013,1205011,1203011,1203011</v>
      </c>
      <c r="D193" t="str">
        <f t="shared" si="56"/>
        <v>1,1,1,1,1,1</v>
      </c>
      <c r="E193" t="str">
        <f t="shared" si="57"/>
        <v>99,99,99,99,99,99</v>
      </c>
      <c r="G193">
        <f t="shared" ca="1" si="58"/>
        <v>1403013</v>
      </c>
      <c r="H193">
        <f t="shared" ca="1" si="59"/>
        <v>1406013</v>
      </c>
      <c r="I193">
        <f t="shared" ca="1" si="60"/>
        <v>1404013</v>
      </c>
      <c r="J193">
        <f t="shared" ca="1" si="61"/>
        <v>1205011</v>
      </c>
      <c r="K193">
        <f t="shared" ca="1" si="62"/>
        <v>1203011</v>
      </c>
      <c r="L193">
        <f t="shared" ca="1" si="63"/>
        <v>1203011</v>
      </c>
      <c r="M193" s="2">
        <v>1</v>
      </c>
      <c r="N193" s="7">
        <v>1</v>
      </c>
      <c r="O193">
        <v>1</v>
      </c>
      <c r="P193" s="7">
        <v>1</v>
      </c>
      <c r="Q193">
        <v>1</v>
      </c>
      <c r="R193" s="7">
        <v>1</v>
      </c>
      <c r="S193">
        <f t="shared" si="74"/>
        <v>99</v>
      </c>
      <c r="T193">
        <f t="shared" si="73"/>
        <v>99</v>
      </c>
      <c r="U193">
        <f t="shared" si="73"/>
        <v>99</v>
      </c>
      <c r="V193">
        <f t="shared" si="73"/>
        <v>99</v>
      </c>
      <c r="W193">
        <f t="shared" si="73"/>
        <v>99</v>
      </c>
      <c r="X193">
        <f t="shared" si="73"/>
        <v>99</v>
      </c>
      <c r="Y193">
        <v>3</v>
      </c>
      <c r="Z193">
        <v>3</v>
      </c>
      <c r="AA193">
        <v>3</v>
      </c>
      <c r="AB193">
        <v>1</v>
      </c>
      <c r="AC193">
        <v>1</v>
      </c>
      <c r="AD193">
        <v>1</v>
      </c>
      <c r="AE193">
        <f t="shared" ca="1" si="76"/>
        <v>403</v>
      </c>
      <c r="AF193">
        <f t="shared" ca="1" si="75"/>
        <v>406</v>
      </c>
      <c r="AG193">
        <f t="shared" ca="1" si="75"/>
        <v>404</v>
      </c>
      <c r="AH193">
        <f t="shared" ca="1" si="75"/>
        <v>205</v>
      </c>
      <c r="AI193">
        <f t="shared" ca="1" si="75"/>
        <v>203</v>
      </c>
      <c r="AJ193">
        <f t="shared" ca="1" si="75"/>
        <v>203</v>
      </c>
      <c r="AN193" s="4">
        <v>15</v>
      </c>
      <c r="AO193">
        <v>6</v>
      </c>
      <c r="AP193">
        <f t="shared" si="71"/>
        <v>99</v>
      </c>
      <c r="AQ193">
        <f t="shared" si="72"/>
        <v>9701</v>
      </c>
      <c r="AR193">
        <f t="shared" si="54"/>
        <v>9785.7325458697542</v>
      </c>
      <c r="AT193">
        <v>63</v>
      </c>
      <c r="AU193" s="1">
        <f t="shared" si="64"/>
        <v>2560.4879999999998</v>
      </c>
      <c r="AW193">
        <v>50</v>
      </c>
      <c r="AX193" s="2">
        <v>6</v>
      </c>
      <c r="AZ193">
        <v>30051.84</v>
      </c>
      <c r="BA193">
        <v>2504.3200000000002</v>
      </c>
      <c r="BB193">
        <v>591.25</v>
      </c>
      <c r="BC193">
        <v>30051.84</v>
      </c>
      <c r="BD193">
        <v>2504.3200000000002</v>
      </c>
      <c r="BE193">
        <v>591.25</v>
      </c>
      <c r="BF193">
        <v>30051.84</v>
      </c>
      <c r="BG193">
        <v>2504.3200000000002</v>
      </c>
      <c r="BH193">
        <v>591.25</v>
      </c>
      <c r="BI193">
        <v>30051.84</v>
      </c>
      <c r="BJ193">
        <v>2504.3200000000002</v>
      </c>
      <c r="BK193">
        <v>591.25</v>
      </c>
      <c r="BL193">
        <v>30051.84</v>
      </c>
      <c r="BM193">
        <v>2504.3200000000002</v>
      </c>
      <c r="BN193">
        <v>591.25</v>
      </c>
      <c r="BR193">
        <v>1404012</v>
      </c>
      <c r="BS193">
        <v>1206011</v>
      </c>
      <c r="BT193">
        <v>1101013</v>
      </c>
      <c r="BU193">
        <v>1404012</v>
      </c>
      <c r="BV193">
        <v>1204012</v>
      </c>
      <c r="BW193">
        <v>1205012</v>
      </c>
      <c r="BX193" s="10" t="b">
        <f t="shared" si="65"/>
        <v>1</v>
      </c>
      <c r="BY193" s="10" t="b">
        <f t="shared" si="66"/>
        <v>1</v>
      </c>
      <c r="BZ193" s="10" t="b">
        <f t="shared" si="67"/>
        <v>1</v>
      </c>
      <c r="CA193" s="10" t="b">
        <f t="shared" si="68"/>
        <v>1</v>
      </c>
      <c r="CB193" s="10" t="b">
        <f t="shared" si="69"/>
        <v>1</v>
      </c>
      <c r="CC193" s="10" t="b">
        <f t="shared" si="70"/>
        <v>1</v>
      </c>
    </row>
    <row r="194" spans="1:81" x14ac:dyDescent="0.15">
      <c r="A194" s="6">
        <v>908</v>
      </c>
      <c r="B194">
        <v>30</v>
      </c>
      <c r="C194" t="str">
        <f t="shared" ca="1" si="55"/>
        <v>1503013,1503013,1203013,1204011,1205011,1205011</v>
      </c>
      <c r="D194" t="str">
        <f t="shared" si="56"/>
        <v>1,1,1,1,1,1</v>
      </c>
      <c r="E194" t="str">
        <f t="shared" si="57"/>
        <v>99,99,99,99,99,99</v>
      </c>
      <c r="G194">
        <f t="shared" ca="1" si="58"/>
        <v>1503013</v>
      </c>
      <c r="H194">
        <f t="shared" ca="1" si="59"/>
        <v>1503013</v>
      </c>
      <c r="I194">
        <f t="shared" ca="1" si="60"/>
        <v>1203013</v>
      </c>
      <c r="J194">
        <f t="shared" ca="1" si="61"/>
        <v>1204011</v>
      </c>
      <c r="K194">
        <f t="shared" ca="1" si="62"/>
        <v>1205011</v>
      </c>
      <c r="L194">
        <f t="shared" ca="1" si="63"/>
        <v>1205011</v>
      </c>
      <c r="M194" s="2">
        <v>1</v>
      </c>
      <c r="N194" s="7">
        <v>1</v>
      </c>
      <c r="O194">
        <v>1</v>
      </c>
      <c r="P194" s="7">
        <v>1</v>
      </c>
      <c r="Q194">
        <v>1</v>
      </c>
      <c r="R194" s="7">
        <v>1</v>
      </c>
      <c r="S194">
        <f t="shared" si="74"/>
        <v>99</v>
      </c>
      <c r="T194">
        <f t="shared" si="73"/>
        <v>99</v>
      </c>
      <c r="U194">
        <f t="shared" si="73"/>
        <v>99</v>
      </c>
      <c r="V194">
        <f t="shared" si="73"/>
        <v>99</v>
      </c>
      <c r="W194">
        <f t="shared" si="73"/>
        <v>99</v>
      </c>
      <c r="X194">
        <f t="shared" si="73"/>
        <v>99</v>
      </c>
      <c r="Y194">
        <v>3</v>
      </c>
      <c r="Z194">
        <v>3</v>
      </c>
      <c r="AA194">
        <v>3</v>
      </c>
      <c r="AB194">
        <v>1</v>
      </c>
      <c r="AC194">
        <v>1</v>
      </c>
      <c r="AD194">
        <v>1</v>
      </c>
      <c r="AE194">
        <f t="shared" ca="1" si="76"/>
        <v>503</v>
      </c>
      <c r="AF194">
        <f t="shared" ca="1" si="75"/>
        <v>503</v>
      </c>
      <c r="AG194">
        <f t="shared" ca="1" si="75"/>
        <v>203</v>
      </c>
      <c r="AH194">
        <f t="shared" ca="1" si="75"/>
        <v>204</v>
      </c>
      <c r="AI194">
        <f t="shared" ca="1" si="75"/>
        <v>205</v>
      </c>
      <c r="AJ194">
        <f t="shared" ca="1" si="75"/>
        <v>205</v>
      </c>
      <c r="AN194" s="4">
        <v>15</v>
      </c>
      <c r="AO194">
        <v>6</v>
      </c>
      <c r="AP194">
        <f t="shared" si="71"/>
        <v>99</v>
      </c>
      <c r="AQ194">
        <f t="shared" si="72"/>
        <v>9701</v>
      </c>
      <c r="AR194">
        <f t="shared" ref="AR194:AR257" si="77">AU194*(1-1/(1+BA194/(BB194*5)))*AW194/AO194</f>
        <v>9785.7325458697542</v>
      </c>
      <c r="AT194">
        <v>63</v>
      </c>
      <c r="AU194" s="1">
        <f t="shared" si="64"/>
        <v>2560.4879999999998</v>
      </c>
      <c r="AW194">
        <v>50</v>
      </c>
      <c r="AX194" s="2">
        <v>6</v>
      </c>
      <c r="AZ194">
        <v>30051.84</v>
      </c>
      <c r="BA194">
        <v>2504.3200000000002</v>
      </c>
      <c r="BB194">
        <v>591.25</v>
      </c>
      <c r="BC194">
        <v>30051.84</v>
      </c>
      <c r="BD194">
        <v>2504.3200000000002</v>
      </c>
      <c r="BE194">
        <v>591.25</v>
      </c>
      <c r="BF194">
        <v>30051.84</v>
      </c>
      <c r="BG194">
        <v>2504.3200000000002</v>
      </c>
      <c r="BH194">
        <v>591.25</v>
      </c>
      <c r="BI194">
        <v>30051.84</v>
      </c>
      <c r="BJ194">
        <v>2504.3200000000002</v>
      </c>
      <c r="BK194">
        <v>591.25</v>
      </c>
      <c r="BL194">
        <v>30051.84</v>
      </c>
      <c r="BM194">
        <v>2504.3200000000002</v>
      </c>
      <c r="BN194">
        <v>591.25</v>
      </c>
      <c r="BR194">
        <v>1303013</v>
      </c>
      <c r="BS194">
        <v>1404012</v>
      </c>
      <c r="BT194">
        <v>1102013</v>
      </c>
      <c r="BU194">
        <v>1101011</v>
      </c>
      <c r="BV194">
        <v>1403011</v>
      </c>
      <c r="BW194">
        <v>1304013</v>
      </c>
      <c r="BX194" s="10" t="b">
        <f t="shared" si="65"/>
        <v>1</v>
      </c>
      <c r="BY194" s="10" t="b">
        <f t="shared" si="66"/>
        <v>1</v>
      </c>
      <c r="BZ194" s="10" t="b">
        <f t="shared" si="67"/>
        <v>1</v>
      </c>
      <c r="CA194" s="10" t="b">
        <f t="shared" si="68"/>
        <v>1</v>
      </c>
      <c r="CB194" s="10" t="b">
        <f t="shared" si="69"/>
        <v>1</v>
      </c>
      <c r="CC194" s="10" t="b">
        <f t="shared" si="70"/>
        <v>1</v>
      </c>
    </row>
    <row r="195" spans="1:81" x14ac:dyDescent="0.15">
      <c r="A195" s="6">
        <v>909</v>
      </c>
      <c r="B195">
        <v>30</v>
      </c>
      <c r="C195" t="str">
        <f t="shared" ref="C195:C258" ca="1" si="78">G195&amp;","&amp;H195&amp;","&amp;I195&amp;","&amp;J195&amp;","&amp;K195&amp;","&amp;L195</f>
        <v>1205013,1503013,1503013,1403011,1503011,1101011</v>
      </c>
      <c r="D195" t="str">
        <f t="shared" ref="D195:D258" si="79">M195&amp;","&amp;N195&amp;","&amp;O195&amp;","&amp;P195&amp;","&amp;Q195&amp;","&amp;R195</f>
        <v>1,1,1,1,1,1</v>
      </c>
      <c r="E195" t="str">
        <f t="shared" ref="E195:E258" si="80">S195&amp;","&amp;T195&amp;","&amp;U195&amp;","&amp;V195&amp;","&amp;W195&amp;","&amp;X195</f>
        <v>99,99,99,99,99,99</v>
      </c>
      <c r="G195">
        <f t="shared" ref="G195:G258" ca="1" si="81">M195*1000000+AE195*1000+M195*10+Y195</f>
        <v>1205013</v>
      </c>
      <c r="H195">
        <f t="shared" ref="H195:H258" ca="1" si="82">N195*1000000+AF195*1000+N195*10+Z195</f>
        <v>1503013</v>
      </c>
      <c r="I195">
        <f t="shared" ref="I195:I258" ca="1" si="83">O195*1000000+AG195*1000+O195*10+AA195</f>
        <v>1503013</v>
      </c>
      <c r="J195">
        <f t="shared" ref="J195:J258" ca="1" si="84">P195*1000000+AH195*1000+P195*10+AB195</f>
        <v>1403011</v>
      </c>
      <c r="K195">
        <f t="shared" ref="K195:K258" ca="1" si="85">Q195*1000000+AI195*1000+Q195*10+AC195</f>
        <v>1503011</v>
      </c>
      <c r="L195">
        <f t="shared" ref="L195:L258" ca="1" si="86">R195*1000000+AJ195*1000+R195*10+AD195</f>
        <v>1101011</v>
      </c>
      <c r="M195" s="2">
        <v>1</v>
      </c>
      <c r="N195" s="7">
        <v>1</v>
      </c>
      <c r="O195">
        <v>1</v>
      </c>
      <c r="P195" s="7">
        <v>1</v>
      </c>
      <c r="Q195">
        <v>1</v>
      </c>
      <c r="R195" s="7">
        <v>1</v>
      </c>
      <c r="S195">
        <f t="shared" si="74"/>
        <v>99</v>
      </c>
      <c r="T195">
        <f t="shared" si="73"/>
        <v>99</v>
      </c>
      <c r="U195">
        <f t="shared" si="73"/>
        <v>99</v>
      </c>
      <c r="V195">
        <f t="shared" si="73"/>
        <v>99</v>
      </c>
      <c r="W195">
        <f t="shared" si="73"/>
        <v>99</v>
      </c>
      <c r="X195">
        <f t="shared" si="73"/>
        <v>99</v>
      </c>
      <c r="Y195">
        <v>3</v>
      </c>
      <c r="Z195">
        <v>3</v>
      </c>
      <c r="AA195">
        <v>3</v>
      </c>
      <c r="AB195">
        <v>1</v>
      </c>
      <c r="AC195">
        <v>1</v>
      </c>
      <c r="AD195">
        <v>1</v>
      </c>
      <c r="AE195">
        <f t="shared" ca="1" si="76"/>
        <v>205</v>
      </c>
      <c r="AF195">
        <f t="shared" ca="1" si="75"/>
        <v>503</v>
      </c>
      <c r="AG195">
        <f t="shared" ca="1" si="75"/>
        <v>503</v>
      </c>
      <c r="AH195">
        <f t="shared" ca="1" si="75"/>
        <v>403</v>
      </c>
      <c r="AI195">
        <f t="shared" ca="1" si="75"/>
        <v>503</v>
      </c>
      <c r="AJ195">
        <f t="shared" ca="1" si="75"/>
        <v>101</v>
      </c>
      <c r="AN195" s="4">
        <v>15</v>
      </c>
      <c r="AO195">
        <v>6</v>
      </c>
      <c r="AP195">
        <f t="shared" si="71"/>
        <v>99</v>
      </c>
      <c r="AQ195">
        <f t="shared" si="72"/>
        <v>9701</v>
      </c>
      <c r="AR195">
        <f t="shared" si="77"/>
        <v>9785.7325458697542</v>
      </c>
      <c r="AT195">
        <v>63</v>
      </c>
      <c r="AU195" s="1">
        <f t="shared" ref="AU195:AU258" si="87">42+4.2*AT195+(BA195+BD195+BG195+BJ195+BM195)*0.18</f>
        <v>2560.4879999999998</v>
      </c>
      <c r="AW195">
        <v>50</v>
      </c>
      <c r="AX195" s="2">
        <v>6</v>
      </c>
      <c r="AZ195">
        <v>30051.84</v>
      </c>
      <c r="BA195">
        <v>2504.3200000000002</v>
      </c>
      <c r="BB195">
        <v>591.25</v>
      </c>
      <c r="BC195">
        <v>30051.84</v>
      </c>
      <c r="BD195">
        <v>2504.3200000000002</v>
      </c>
      <c r="BE195">
        <v>591.25</v>
      </c>
      <c r="BF195">
        <v>30051.84</v>
      </c>
      <c r="BG195">
        <v>2504.3200000000002</v>
      </c>
      <c r="BH195">
        <v>591.25</v>
      </c>
      <c r="BI195">
        <v>30051.84</v>
      </c>
      <c r="BJ195">
        <v>2504.3200000000002</v>
      </c>
      <c r="BK195">
        <v>591.25</v>
      </c>
      <c r="BL195">
        <v>30051.84</v>
      </c>
      <c r="BM195">
        <v>2504.3200000000002</v>
      </c>
      <c r="BN195">
        <v>591.25</v>
      </c>
      <c r="BR195">
        <v>1304013</v>
      </c>
      <c r="BS195">
        <v>1206011</v>
      </c>
      <c r="BT195">
        <v>1405012</v>
      </c>
      <c r="BU195">
        <v>1303013</v>
      </c>
      <c r="BV195">
        <v>1304013</v>
      </c>
      <c r="BW195">
        <v>1504013</v>
      </c>
      <c r="BX195" s="10" t="b">
        <f t="shared" ref="BX195:BX258" si="88">IF(BR195&lt;&gt;"",IF(ISERROR(MATCH(INT(BR195),$BP$2:$BP$35,0))=FALSE,TRUE),"")</f>
        <v>1</v>
      </c>
      <c r="BY195" s="10" t="b">
        <f t="shared" ref="BY195:BY258" si="89">IF(BS195&lt;&gt;"",IF(ISERROR(MATCH(INT(BS195),$BP$2:$BP$35,0))=FALSE,TRUE),"")</f>
        <v>1</v>
      </c>
      <c r="BZ195" s="10" t="b">
        <f t="shared" ref="BZ195:BZ258" si="90">IF(BT195&lt;&gt;"",IF(ISERROR(MATCH(INT(BT195),$BP$2:$BP$35,0))=FALSE,TRUE),"")</f>
        <v>1</v>
      </c>
      <c r="CA195" s="10" t="b">
        <f t="shared" ref="CA195:CA258" si="91">IF(BU195&lt;&gt;"",IF(ISERROR(MATCH(INT(BU195),$BP$2:$BP$35,0))=FALSE,TRUE),"")</f>
        <v>1</v>
      </c>
      <c r="CB195" s="10" t="b">
        <f t="shared" ref="CB195:CB258" si="92">IF(BV195&lt;&gt;"",IF(ISERROR(MATCH(INT(BV195),$BP$2:$BP$35,0))=FALSE,TRUE),"")</f>
        <v>1</v>
      </c>
      <c r="CC195" s="10" t="b">
        <f t="shared" ref="CC195:CC258" si="93">IF(BW195&lt;&gt;"",IF(ISERROR(MATCH(INT(BW195),$BP$2:$BP$35,0))=FALSE,TRUE),"")</f>
        <v>1</v>
      </c>
    </row>
    <row r="196" spans="1:81" x14ac:dyDescent="0.15">
      <c r="A196" s="6">
        <v>910</v>
      </c>
      <c r="B196">
        <v>30</v>
      </c>
      <c r="C196" t="str">
        <f t="shared" ca="1" si="78"/>
        <v>1102013,1204013,1406013,1303011,1504011,1204011</v>
      </c>
      <c r="D196" t="str">
        <f t="shared" si="79"/>
        <v>1,1,1,1,1,1</v>
      </c>
      <c r="E196" t="str">
        <f t="shared" si="80"/>
        <v>101,101,101,101,101,101</v>
      </c>
      <c r="G196">
        <f t="shared" ca="1" si="81"/>
        <v>1102013</v>
      </c>
      <c r="H196">
        <f t="shared" ca="1" si="82"/>
        <v>1204013</v>
      </c>
      <c r="I196">
        <f t="shared" ca="1" si="83"/>
        <v>1406013</v>
      </c>
      <c r="J196">
        <f t="shared" ca="1" si="84"/>
        <v>1303011</v>
      </c>
      <c r="K196">
        <f t="shared" ca="1" si="85"/>
        <v>1504011</v>
      </c>
      <c r="L196">
        <f t="shared" ca="1" si="86"/>
        <v>1204011</v>
      </c>
      <c r="M196" s="2">
        <v>1</v>
      </c>
      <c r="N196" s="7">
        <v>1</v>
      </c>
      <c r="O196">
        <v>1</v>
      </c>
      <c r="P196" s="7">
        <v>1</v>
      </c>
      <c r="Q196">
        <v>1</v>
      </c>
      <c r="R196" s="7">
        <v>1</v>
      </c>
      <c r="S196">
        <f t="shared" si="74"/>
        <v>101</v>
      </c>
      <c r="T196">
        <f t="shared" si="73"/>
        <v>101</v>
      </c>
      <c r="U196">
        <f t="shared" si="73"/>
        <v>101</v>
      </c>
      <c r="V196">
        <f t="shared" si="73"/>
        <v>101</v>
      </c>
      <c r="W196">
        <f t="shared" si="73"/>
        <v>101</v>
      </c>
      <c r="X196">
        <f t="shared" si="73"/>
        <v>101</v>
      </c>
      <c r="Y196">
        <v>3</v>
      </c>
      <c r="Z196">
        <v>3</v>
      </c>
      <c r="AA196">
        <v>3</v>
      </c>
      <c r="AB196">
        <v>1</v>
      </c>
      <c r="AC196">
        <v>1</v>
      </c>
      <c r="AD196">
        <v>1</v>
      </c>
      <c r="AE196">
        <f t="shared" ca="1" si="76"/>
        <v>102</v>
      </c>
      <c r="AF196">
        <f t="shared" ca="1" si="75"/>
        <v>204</v>
      </c>
      <c r="AG196">
        <f t="shared" ca="1" si="75"/>
        <v>406</v>
      </c>
      <c r="AH196">
        <f t="shared" ca="1" si="75"/>
        <v>303</v>
      </c>
      <c r="AI196">
        <f t="shared" ca="1" si="75"/>
        <v>504</v>
      </c>
      <c r="AJ196">
        <f t="shared" ca="1" si="75"/>
        <v>204</v>
      </c>
      <c r="AN196" s="4">
        <v>25</v>
      </c>
      <c r="AO196">
        <v>6</v>
      </c>
      <c r="AP196">
        <f t="shared" ref="AP196:AP259" si="94">FLOOR((AR196-192)/96,1)</f>
        <v>101</v>
      </c>
      <c r="AQ196">
        <f t="shared" ref="AQ196:AQ259" si="95">$AQ$2+$AQ$2/10*AP196</f>
        <v>9879</v>
      </c>
      <c r="AR196">
        <f t="shared" si="77"/>
        <v>9975.8950759035215</v>
      </c>
      <c r="AT196">
        <v>63</v>
      </c>
      <c r="AU196" s="1">
        <f t="shared" si="87"/>
        <v>2610.0239999999999</v>
      </c>
      <c r="AW196">
        <v>50</v>
      </c>
      <c r="AX196" s="2">
        <v>6</v>
      </c>
      <c r="AZ196">
        <v>30712.32</v>
      </c>
      <c r="BA196">
        <v>2559.36</v>
      </c>
      <c r="BB196">
        <v>604.15</v>
      </c>
      <c r="BC196">
        <v>30712.32</v>
      </c>
      <c r="BD196">
        <v>2559.36</v>
      </c>
      <c r="BE196">
        <v>604.15</v>
      </c>
      <c r="BF196">
        <v>30712.32</v>
      </c>
      <c r="BG196">
        <v>2559.36</v>
      </c>
      <c r="BH196">
        <v>604.15</v>
      </c>
      <c r="BI196">
        <v>30712.32</v>
      </c>
      <c r="BJ196">
        <v>2559.36</v>
      </c>
      <c r="BK196">
        <v>604.15</v>
      </c>
      <c r="BL196">
        <v>30712.32</v>
      </c>
      <c r="BM196">
        <v>2559.36</v>
      </c>
      <c r="BN196">
        <v>604.15</v>
      </c>
      <c r="BR196">
        <v>1503013</v>
      </c>
      <c r="BS196">
        <v>1406011</v>
      </c>
      <c r="BT196">
        <v>1403011</v>
      </c>
      <c r="BU196">
        <v>1101013</v>
      </c>
      <c r="BV196">
        <v>1304013</v>
      </c>
      <c r="BW196">
        <v>1504013</v>
      </c>
      <c r="BX196" s="10" t="b">
        <f t="shared" si="88"/>
        <v>1</v>
      </c>
      <c r="BY196" s="10" t="b">
        <f t="shared" si="89"/>
        <v>1</v>
      </c>
      <c r="BZ196" s="10" t="b">
        <f t="shared" si="90"/>
        <v>1</v>
      </c>
      <c r="CA196" s="10" t="b">
        <f t="shared" si="91"/>
        <v>1</v>
      </c>
      <c r="CB196" s="10" t="b">
        <f t="shared" si="92"/>
        <v>1</v>
      </c>
      <c r="CC196" s="10" t="b">
        <f t="shared" si="93"/>
        <v>1</v>
      </c>
    </row>
    <row r="197" spans="1:81" x14ac:dyDescent="0.15">
      <c r="A197" s="6">
        <v>911</v>
      </c>
      <c r="B197">
        <v>30</v>
      </c>
      <c r="C197" t="str">
        <f t="shared" ca="1" si="78"/>
        <v>1406013,1205013,1205013,1204013,1406013,1303013</v>
      </c>
      <c r="D197" t="str">
        <f t="shared" si="79"/>
        <v>1,1,1,1,1,1</v>
      </c>
      <c r="E197" t="str">
        <f t="shared" si="80"/>
        <v>100,100,100,100,100,100</v>
      </c>
      <c r="G197">
        <f t="shared" ca="1" si="81"/>
        <v>1406013</v>
      </c>
      <c r="H197">
        <f t="shared" ca="1" si="82"/>
        <v>1205013</v>
      </c>
      <c r="I197">
        <f t="shared" ca="1" si="83"/>
        <v>1205013</v>
      </c>
      <c r="J197">
        <f t="shared" ca="1" si="84"/>
        <v>1204013</v>
      </c>
      <c r="K197">
        <f t="shared" ca="1" si="85"/>
        <v>1406013</v>
      </c>
      <c r="L197">
        <f t="shared" ca="1" si="86"/>
        <v>1303013</v>
      </c>
      <c r="M197" s="2">
        <v>1</v>
      </c>
      <c r="N197" s="7">
        <v>1</v>
      </c>
      <c r="O197">
        <v>1</v>
      </c>
      <c r="P197" s="7">
        <v>1</v>
      </c>
      <c r="Q197">
        <v>1</v>
      </c>
      <c r="R197" s="7">
        <v>1</v>
      </c>
      <c r="S197">
        <f t="shared" si="74"/>
        <v>100</v>
      </c>
      <c r="T197">
        <f t="shared" si="73"/>
        <v>100</v>
      </c>
      <c r="U197">
        <f t="shared" si="73"/>
        <v>100</v>
      </c>
      <c r="V197">
        <f t="shared" si="73"/>
        <v>100</v>
      </c>
      <c r="W197">
        <f t="shared" si="73"/>
        <v>100</v>
      </c>
      <c r="X197">
        <f t="shared" si="73"/>
        <v>100</v>
      </c>
      <c r="Y197">
        <v>3</v>
      </c>
      <c r="Z197">
        <v>3</v>
      </c>
      <c r="AA197">
        <v>3</v>
      </c>
      <c r="AB197">
        <v>3</v>
      </c>
      <c r="AC197">
        <v>3</v>
      </c>
      <c r="AD197">
        <v>3</v>
      </c>
      <c r="AE197">
        <f t="shared" ca="1" si="76"/>
        <v>406</v>
      </c>
      <c r="AF197">
        <f t="shared" ca="1" si="75"/>
        <v>205</v>
      </c>
      <c r="AG197">
        <f t="shared" ca="1" si="75"/>
        <v>205</v>
      </c>
      <c r="AH197">
        <f t="shared" ca="1" si="75"/>
        <v>204</v>
      </c>
      <c r="AI197">
        <f t="shared" ca="1" si="75"/>
        <v>406</v>
      </c>
      <c r="AJ197">
        <f t="shared" ca="1" si="75"/>
        <v>303</v>
      </c>
      <c r="AN197" s="4">
        <v>15</v>
      </c>
      <c r="AO197">
        <v>6</v>
      </c>
      <c r="AP197">
        <f t="shared" si="94"/>
        <v>100</v>
      </c>
      <c r="AQ197">
        <f t="shared" si="95"/>
        <v>9790</v>
      </c>
      <c r="AR197">
        <f t="shared" si="77"/>
        <v>9880.8143324505345</v>
      </c>
      <c r="AT197">
        <v>63</v>
      </c>
      <c r="AU197" s="1">
        <f t="shared" si="87"/>
        <v>2585.2559999999999</v>
      </c>
      <c r="AW197">
        <v>50</v>
      </c>
      <c r="AX197" s="2">
        <v>6</v>
      </c>
      <c r="AZ197">
        <v>30382.080000000002</v>
      </c>
      <c r="BA197">
        <v>2531.84</v>
      </c>
      <c r="BB197">
        <v>597.70000000000005</v>
      </c>
      <c r="BC197">
        <v>30382.080000000002</v>
      </c>
      <c r="BD197">
        <v>2531.84</v>
      </c>
      <c r="BE197">
        <v>597.70000000000005</v>
      </c>
      <c r="BF197">
        <v>30382.080000000002</v>
      </c>
      <c r="BG197">
        <v>2531.84</v>
      </c>
      <c r="BH197">
        <v>597.70000000000005</v>
      </c>
      <c r="BI197">
        <v>30382.080000000002</v>
      </c>
      <c r="BJ197">
        <v>2531.84</v>
      </c>
      <c r="BK197">
        <v>597.70000000000005</v>
      </c>
      <c r="BL197">
        <v>30382.080000000002</v>
      </c>
      <c r="BM197">
        <v>2531.84</v>
      </c>
      <c r="BN197">
        <v>597.70000000000005</v>
      </c>
      <c r="BR197">
        <v>1204012</v>
      </c>
      <c r="BS197">
        <v>1406011</v>
      </c>
      <c r="BT197">
        <v>1403011</v>
      </c>
      <c r="BU197">
        <v>1206011</v>
      </c>
      <c r="BV197">
        <v>1206011</v>
      </c>
      <c r="BW197">
        <v>1204012</v>
      </c>
      <c r="BX197" s="10" t="b">
        <f t="shared" si="88"/>
        <v>1</v>
      </c>
      <c r="BY197" s="10" t="b">
        <f t="shared" si="89"/>
        <v>1</v>
      </c>
      <c r="BZ197" s="10" t="b">
        <f t="shared" si="90"/>
        <v>1</v>
      </c>
      <c r="CA197" s="10" t="b">
        <f t="shared" si="91"/>
        <v>1</v>
      </c>
      <c r="CB197" s="10" t="b">
        <f t="shared" si="92"/>
        <v>1</v>
      </c>
      <c r="CC197" s="10" t="b">
        <f t="shared" si="93"/>
        <v>1</v>
      </c>
    </row>
    <row r="198" spans="1:81" x14ac:dyDescent="0.15">
      <c r="A198" s="6">
        <v>912</v>
      </c>
      <c r="B198">
        <v>30</v>
      </c>
      <c r="C198" t="str">
        <f t="shared" ca="1" si="78"/>
        <v>1504013,1403013,1403013,1403013,1304013,1102013</v>
      </c>
      <c r="D198" t="str">
        <f t="shared" si="79"/>
        <v>1,1,1,1,1,1</v>
      </c>
      <c r="E198" t="str">
        <f t="shared" si="80"/>
        <v>100,100,100,100,100,100</v>
      </c>
      <c r="G198">
        <f t="shared" ca="1" si="81"/>
        <v>1504013</v>
      </c>
      <c r="H198">
        <f t="shared" ca="1" si="82"/>
        <v>1403013</v>
      </c>
      <c r="I198">
        <f t="shared" ca="1" si="83"/>
        <v>1403013</v>
      </c>
      <c r="J198">
        <f t="shared" ca="1" si="84"/>
        <v>1403013</v>
      </c>
      <c r="K198">
        <f t="shared" ca="1" si="85"/>
        <v>1304013</v>
      </c>
      <c r="L198">
        <f t="shared" ca="1" si="86"/>
        <v>1102013</v>
      </c>
      <c r="M198" s="2">
        <v>1</v>
      </c>
      <c r="N198" s="7">
        <v>1</v>
      </c>
      <c r="O198">
        <v>1</v>
      </c>
      <c r="P198" s="7">
        <v>1</v>
      </c>
      <c r="Q198">
        <v>1</v>
      </c>
      <c r="R198" s="7">
        <v>1</v>
      </c>
      <c r="S198">
        <f t="shared" si="74"/>
        <v>100</v>
      </c>
      <c r="T198">
        <f t="shared" si="73"/>
        <v>100</v>
      </c>
      <c r="U198">
        <f t="shared" si="73"/>
        <v>100</v>
      </c>
      <c r="V198">
        <f t="shared" si="73"/>
        <v>100</v>
      </c>
      <c r="W198">
        <f t="shared" si="73"/>
        <v>100</v>
      </c>
      <c r="X198">
        <f t="shared" si="73"/>
        <v>100</v>
      </c>
      <c r="Y198">
        <v>3</v>
      </c>
      <c r="Z198">
        <v>3</v>
      </c>
      <c r="AA198">
        <v>3</v>
      </c>
      <c r="AB198">
        <v>3</v>
      </c>
      <c r="AC198">
        <v>3</v>
      </c>
      <c r="AD198">
        <v>3</v>
      </c>
      <c r="AE198">
        <f t="shared" ca="1" si="76"/>
        <v>504</v>
      </c>
      <c r="AF198">
        <f t="shared" ca="1" si="75"/>
        <v>403</v>
      </c>
      <c r="AG198">
        <f t="shared" ca="1" si="75"/>
        <v>403</v>
      </c>
      <c r="AH198">
        <f t="shared" ca="1" si="75"/>
        <v>403</v>
      </c>
      <c r="AI198">
        <f t="shared" ca="1" si="75"/>
        <v>304</v>
      </c>
      <c r="AJ198">
        <f t="shared" ca="1" si="75"/>
        <v>102</v>
      </c>
      <c r="AN198" s="4">
        <v>15</v>
      </c>
      <c r="AO198">
        <v>6</v>
      </c>
      <c r="AP198">
        <f t="shared" si="94"/>
        <v>100</v>
      </c>
      <c r="AQ198">
        <f t="shared" si="95"/>
        <v>9790</v>
      </c>
      <c r="AR198">
        <f t="shared" si="77"/>
        <v>9880.8143324505345</v>
      </c>
      <c r="AT198">
        <v>63</v>
      </c>
      <c r="AU198" s="1">
        <f t="shared" si="87"/>
        <v>2585.2559999999999</v>
      </c>
      <c r="AW198">
        <v>50</v>
      </c>
      <c r="AX198" s="2">
        <v>6</v>
      </c>
      <c r="AZ198">
        <v>30382.080000000002</v>
      </c>
      <c r="BA198">
        <v>2531.84</v>
      </c>
      <c r="BB198">
        <v>597.70000000000005</v>
      </c>
      <c r="BC198">
        <v>30382.080000000002</v>
      </c>
      <c r="BD198">
        <v>2531.84</v>
      </c>
      <c r="BE198">
        <v>597.70000000000005</v>
      </c>
      <c r="BF198">
        <v>30382.080000000002</v>
      </c>
      <c r="BG198">
        <v>2531.84</v>
      </c>
      <c r="BH198">
        <v>597.70000000000005</v>
      </c>
      <c r="BI198">
        <v>30382.080000000002</v>
      </c>
      <c r="BJ198">
        <v>2531.84</v>
      </c>
      <c r="BK198">
        <v>597.70000000000005</v>
      </c>
      <c r="BL198">
        <v>30382.080000000002</v>
      </c>
      <c r="BM198">
        <v>2531.84</v>
      </c>
      <c r="BN198">
        <v>597.70000000000005</v>
      </c>
      <c r="BR198">
        <v>1205012</v>
      </c>
      <c r="BS198">
        <v>1303013</v>
      </c>
      <c r="BT198">
        <v>1404012</v>
      </c>
      <c r="BU198">
        <v>1204012</v>
      </c>
      <c r="BV198">
        <v>1101013</v>
      </c>
      <c r="BW198">
        <v>1403011</v>
      </c>
      <c r="BX198" s="10" t="b">
        <f t="shared" si="88"/>
        <v>1</v>
      </c>
      <c r="BY198" s="10" t="b">
        <f t="shared" si="89"/>
        <v>1</v>
      </c>
      <c r="BZ198" s="10" t="b">
        <f t="shared" si="90"/>
        <v>1</v>
      </c>
      <c r="CA198" s="10" t="b">
        <f t="shared" si="91"/>
        <v>1</v>
      </c>
      <c r="CB198" s="10" t="b">
        <f t="shared" si="92"/>
        <v>1</v>
      </c>
      <c r="CC198" s="10" t="b">
        <f t="shared" si="93"/>
        <v>1</v>
      </c>
    </row>
    <row r="199" spans="1:81" x14ac:dyDescent="0.15">
      <c r="A199" s="6">
        <v>913</v>
      </c>
      <c r="B199">
        <v>30</v>
      </c>
      <c r="C199" t="str">
        <f t="shared" ca="1" si="78"/>
        <v>1405013,1304013,1504013,1203013,1203013,1403013</v>
      </c>
      <c r="D199" t="str">
        <f t="shared" si="79"/>
        <v>1,1,1,1,1,1</v>
      </c>
      <c r="E199" t="str">
        <f t="shared" si="80"/>
        <v>101,101,101,101,101,101</v>
      </c>
      <c r="G199">
        <f t="shared" ca="1" si="81"/>
        <v>1405013</v>
      </c>
      <c r="H199">
        <f t="shared" ca="1" si="82"/>
        <v>1304013</v>
      </c>
      <c r="I199">
        <f t="shared" ca="1" si="83"/>
        <v>1504013</v>
      </c>
      <c r="J199">
        <f t="shared" ca="1" si="84"/>
        <v>1203013</v>
      </c>
      <c r="K199">
        <f t="shared" ca="1" si="85"/>
        <v>1203013</v>
      </c>
      <c r="L199">
        <f t="shared" ca="1" si="86"/>
        <v>1403013</v>
      </c>
      <c r="M199" s="2">
        <v>1</v>
      </c>
      <c r="N199" s="7">
        <v>1</v>
      </c>
      <c r="O199">
        <v>1</v>
      </c>
      <c r="P199" s="7">
        <v>1</v>
      </c>
      <c r="Q199">
        <v>1</v>
      </c>
      <c r="R199" s="7">
        <v>1</v>
      </c>
      <c r="S199">
        <f t="shared" si="74"/>
        <v>101</v>
      </c>
      <c r="T199">
        <f t="shared" si="73"/>
        <v>101</v>
      </c>
      <c r="U199">
        <f t="shared" si="73"/>
        <v>101</v>
      </c>
      <c r="V199">
        <f t="shared" si="73"/>
        <v>101</v>
      </c>
      <c r="W199">
        <f t="shared" si="73"/>
        <v>101</v>
      </c>
      <c r="X199">
        <f t="shared" si="73"/>
        <v>101</v>
      </c>
      <c r="Y199">
        <v>3</v>
      </c>
      <c r="Z199">
        <v>3</v>
      </c>
      <c r="AA199">
        <v>3</v>
      </c>
      <c r="AB199">
        <v>3</v>
      </c>
      <c r="AC199">
        <v>3</v>
      </c>
      <c r="AD199">
        <v>3</v>
      </c>
      <c r="AE199">
        <f t="shared" ca="1" si="76"/>
        <v>405</v>
      </c>
      <c r="AF199">
        <f t="shared" ca="1" si="75"/>
        <v>304</v>
      </c>
      <c r="AG199">
        <f t="shared" ca="1" si="75"/>
        <v>504</v>
      </c>
      <c r="AH199">
        <f t="shared" ca="1" si="75"/>
        <v>203</v>
      </c>
      <c r="AI199">
        <f t="shared" ca="1" si="75"/>
        <v>203</v>
      </c>
      <c r="AJ199">
        <f t="shared" ca="1" si="75"/>
        <v>403</v>
      </c>
      <c r="AN199" s="4">
        <v>15</v>
      </c>
      <c r="AO199">
        <v>6</v>
      </c>
      <c r="AP199">
        <f t="shared" si="94"/>
        <v>101</v>
      </c>
      <c r="AQ199">
        <f t="shared" si="95"/>
        <v>9879</v>
      </c>
      <c r="AR199">
        <f t="shared" si="77"/>
        <v>9896.8666770524997</v>
      </c>
      <c r="AT199">
        <v>64</v>
      </c>
      <c r="AU199" s="1">
        <f t="shared" si="87"/>
        <v>2589.4560000000001</v>
      </c>
      <c r="AW199">
        <v>50</v>
      </c>
      <c r="AX199" s="2">
        <v>6</v>
      </c>
      <c r="AZ199">
        <v>30382.080000000002</v>
      </c>
      <c r="BA199">
        <v>2531.84</v>
      </c>
      <c r="BB199">
        <v>597.70000000000005</v>
      </c>
      <c r="BC199">
        <v>30382.080000000002</v>
      </c>
      <c r="BD199">
        <v>2531.84</v>
      </c>
      <c r="BE199">
        <v>597.70000000000005</v>
      </c>
      <c r="BF199">
        <v>30382.080000000002</v>
      </c>
      <c r="BG199">
        <v>2531.84</v>
      </c>
      <c r="BH199">
        <v>597.70000000000005</v>
      </c>
      <c r="BI199">
        <v>30382.080000000002</v>
      </c>
      <c r="BJ199">
        <v>2531.84</v>
      </c>
      <c r="BK199">
        <v>597.70000000000005</v>
      </c>
      <c r="BL199">
        <v>30382.080000000002</v>
      </c>
      <c r="BM199">
        <v>2531.84</v>
      </c>
      <c r="BN199">
        <v>597.70000000000005</v>
      </c>
      <c r="BR199">
        <v>1503013</v>
      </c>
      <c r="BS199">
        <v>1101013</v>
      </c>
      <c r="BT199">
        <v>1406011</v>
      </c>
      <c r="BU199">
        <v>1504013</v>
      </c>
      <c r="BV199">
        <v>1404012</v>
      </c>
      <c r="BW199">
        <v>1101013</v>
      </c>
      <c r="BX199" s="10" t="b">
        <f t="shared" si="88"/>
        <v>1</v>
      </c>
      <c r="BY199" s="10" t="b">
        <f t="shared" si="89"/>
        <v>1</v>
      </c>
      <c r="BZ199" s="10" t="b">
        <f t="shared" si="90"/>
        <v>1</v>
      </c>
      <c r="CA199" s="10" t="b">
        <f t="shared" si="91"/>
        <v>1</v>
      </c>
      <c r="CB199" s="10" t="b">
        <f t="shared" si="92"/>
        <v>1</v>
      </c>
      <c r="CC199" s="10" t="b">
        <f t="shared" si="93"/>
        <v>1</v>
      </c>
    </row>
    <row r="200" spans="1:81" x14ac:dyDescent="0.15">
      <c r="A200" s="6">
        <v>914</v>
      </c>
      <c r="B200">
        <v>30</v>
      </c>
      <c r="C200" t="str">
        <f t="shared" ca="1" si="78"/>
        <v>1504013,1203013,1205013,1304013,1203013,1403013</v>
      </c>
      <c r="D200" t="str">
        <f t="shared" si="79"/>
        <v>1,1,1,1,1,1</v>
      </c>
      <c r="E200" t="str">
        <f t="shared" si="80"/>
        <v>101,101,101,101,101,101</v>
      </c>
      <c r="G200">
        <f t="shared" ca="1" si="81"/>
        <v>1504013</v>
      </c>
      <c r="H200">
        <f t="shared" ca="1" si="82"/>
        <v>1203013</v>
      </c>
      <c r="I200">
        <f t="shared" ca="1" si="83"/>
        <v>1205013</v>
      </c>
      <c r="J200">
        <f t="shared" ca="1" si="84"/>
        <v>1304013</v>
      </c>
      <c r="K200">
        <f t="shared" ca="1" si="85"/>
        <v>1203013</v>
      </c>
      <c r="L200">
        <f t="shared" ca="1" si="86"/>
        <v>1403013</v>
      </c>
      <c r="M200" s="2">
        <v>1</v>
      </c>
      <c r="N200" s="7">
        <v>1</v>
      </c>
      <c r="O200">
        <v>1</v>
      </c>
      <c r="P200" s="7">
        <v>1</v>
      </c>
      <c r="Q200">
        <v>1</v>
      </c>
      <c r="R200" s="7">
        <v>1</v>
      </c>
      <c r="S200">
        <f t="shared" si="74"/>
        <v>101</v>
      </c>
      <c r="T200">
        <f t="shared" si="73"/>
        <v>101</v>
      </c>
      <c r="U200">
        <f t="shared" si="73"/>
        <v>101</v>
      </c>
      <c r="V200">
        <f t="shared" si="73"/>
        <v>101</v>
      </c>
      <c r="W200">
        <f t="shared" si="73"/>
        <v>101</v>
      </c>
      <c r="X200">
        <f t="shared" si="73"/>
        <v>101</v>
      </c>
      <c r="Y200">
        <v>3</v>
      </c>
      <c r="Z200">
        <v>3</v>
      </c>
      <c r="AA200">
        <v>3</v>
      </c>
      <c r="AB200">
        <v>3</v>
      </c>
      <c r="AC200">
        <v>3</v>
      </c>
      <c r="AD200">
        <v>3</v>
      </c>
      <c r="AE200">
        <f t="shared" ca="1" si="76"/>
        <v>504</v>
      </c>
      <c r="AF200">
        <f t="shared" ca="1" si="75"/>
        <v>203</v>
      </c>
      <c r="AG200">
        <f t="shared" ca="1" si="75"/>
        <v>205</v>
      </c>
      <c r="AH200">
        <f t="shared" ca="1" si="75"/>
        <v>304</v>
      </c>
      <c r="AI200">
        <f t="shared" ca="1" si="75"/>
        <v>203</v>
      </c>
      <c r="AJ200">
        <f t="shared" ca="1" si="75"/>
        <v>403</v>
      </c>
      <c r="AN200" s="4">
        <v>15</v>
      </c>
      <c r="AO200">
        <v>6</v>
      </c>
      <c r="AP200">
        <f t="shared" si="94"/>
        <v>101</v>
      </c>
      <c r="AQ200">
        <f t="shared" si="95"/>
        <v>9879</v>
      </c>
      <c r="AR200">
        <f t="shared" si="77"/>
        <v>9896.8666770524997</v>
      </c>
      <c r="AT200">
        <v>64</v>
      </c>
      <c r="AU200" s="1">
        <f t="shared" si="87"/>
        <v>2589.4560000000001</v>
      </c>
      <c r="AW200">
        <v>50</v>
      </c>
      <c r="AX200" s="2">
        <v>6</v>
      </c>
      <c r="AZ200">
        <v>30382.080000000002</v>
      </c>
      <c r="BA200">
        <v>2531.84</v>
      </c>
      <c r="BB200">
        <v>597.70000000000005</v>
      </c>
      <c r="BC200">
        <v>30382.080000000002</v>
      </c>
      <c r="BD200">
        <v>2531.84</v>
      </c>
      <c r="BE200">
        <v>597.70000000000005</v>
      </c>
      <c r="BF200">
        <v>30382.080000000002</v>
      </c>
      <c r="BG200">
        <v>2531.84</v>
      </c>
      <c r="BH200">
        <v>597.70000000000005</v>
      </c>
      <c r="BI200">
        <v>30382.080000000002</v>
      </c>
      <c r="BJ200">
        <v>2531.84</v>
      </c>
      <c r="BK200">
        <v>597.70000000000005</v>
      </c>
      <c r="BL200">
        <v>30382.080000000002</v>
      </c>
      <c r="BM200">
        <v>2531.84</v>
      </c>
      <c r="BN200">
        <v>597.70000000000005</v>
      </c>
      <c r="BR200">
        <v>1206011</v>
      </c>
      <c r="BS200">
        <v>1102013</v>
      </c>
      <c r="BT200">
        <v>1406011</v>
      </c>
      <c r="BU200">
        <v>1204012</v>
      </c>
      <c r="BV200">
        <v>1404012</v>
      </c>
      <c r="BW200">
        <v>1102013</v>
      </c>
      <c r="BX200" s="10" t="b">
        <f t="shared" si="88"/>
        <v>1</v>
      </c>
      <c r="BY200" s="10" t="b">
        <f t="shared" si="89"/>
        <v>1</v>
      </c>
      <c r="BZ200" s="10" t="b">
        <f t="shared" si="90"/>
        <v>1</v>
      </c>
      <c r="CA200" s="10" t="b">
        <f t="shared" si="91"/>
        <v>1</v>
      </c>
      <c r="CB200" s="10" t="b">
        <f t="shared" si="92"/>
        <v>1</v>
      </c>
      <c r="CC200" s="10" t="b">
        <f t="shared" si="93"/>
        <v>1</v>
      </c>
    </row>
    <row r="201" spans="1:81" x14ac:dyDescent="0.15">
      <c r="A201" s="6">
        <v>915</v>
      </c>
      <c r="B201">
        <v>30</v>
      </c>
      <c r="C201" t="str">
        <f t="shared" ca="1" si="78"/>
        <v>1101013,1304013,1205013,1503013,1504013,1403013</v>
      </c>
      <c r="D201" t="str">
        <f t="shared" si="79"/>
        <v>1,1,1,1,1,1</v>
      </c>
      <c r="E201" t="str">
        <f t="shared" si="80"/>
        <v>103,103,103,103,103,103</v>
      </c>
      <c r="G201">
        <f t="shared" ca="1" si="81"/>
        <v>1101013</v>
      </c>
      <c r="H201">
        <f t="shared" ca="1" si="82"/>
        <v>1304013</v>
      </c>
      <c r="I201">
        <f t="shared" ca="1" si="83"/>
        <v>1205013</v>
      </c>
      <c r="J201">
        <f t="shared" ca="1" si="84"/>
        <v>1503013</v>
      </c>
      <c r="K201">
        <f t="shared" ca="1" si="85"/>
        <v>1504013</v>
      </c>
      <c r="L201">
        <f t="shared" ca="1" si="86"/>
        <v>1403013</v>
      </c>
      <c r="M201" s="2">
        <v>1</v>
      </c>
      <c r="N201" s="7">
        <v>1</v>
      </c>
      <c r="O201">
        <v>1</v>
      </c>
      <c r="P201" s="7">
        <v>1</v>
      </c>
      <c r="Q201">
        <v>1</v>
      </c>
      <c r="R201" s="7">
        <v>1</v>
      </c>
      <c r="S201">
        <f t="shared" si="74"/>
        <v>103</v>
      </c>
      <c r="T201">
        <f t="shared" si="73"/>
        <v>103</v>
      </c>
      <c r="U201">
        <f t="shared" si="73"/>
        <v>103</v>
      </c>
      <c r="V201">
        <f t="shared" si="73"/>
        <v>103</v>
      </c>
      <c r="W201">
        <f t="shared" si="73"/>
        <v>103</v>
      </c>
      <c r="X201">
        <f t="shared" si="73"/>
        <v>103</v>
      </c>
      <c r="Y201">
        <v>3</v>
      </c>
      <c r="Z201">
        <v>3</v>
      </c>
      <c r="AA201">
        <v>3</v>
      </c>
      <c r="AB201">
        <v>3</v>
      </c>
      <c r="AC201">
        <v>3</v>
      </c>
      <c r="AD201">
        <v>3</v>
      </c>
      <c r="AE201">
        <f t="shared" ca="1" si="76"/>
        <v>101</v>
      </c>
      <c r="AF201">
        <f t="shared" ca="1" si="75"/>
        <v>304</v>
      </c>
      <c r="AG201">
        <f t="shared" ca="1" si="75"/>
        <v>205</v>
      </c>
      <c r="AH201">
        <f t="shared" ca="1" si="75"/>
        <v>503</v>
      </c>
      <c r="AI201">
        <f t="shared" ca="1" si="75"/>
        <v>504</v>
      </c>
      <c r="AJ201">
        <f t="shared" ca="1" si="75"/>
        <v>403</v>
      </c>
      <c r="AN201" s="4">
        <v>25</v>
      </c>
      <c r="AO201">
        <v>6</v>
      </c>
      <c r="AP201">
        <f t="shared" si="94"/>
        <v>103</v>
      </c>
      <c r="AQ201">
        <f t="shared" si="95"/>
        <v>10057</v>
      </c>
      <c r="AR201">
        <f t="shared" si="77"/>
        <v>10087.028484293993</v>
      </c>
      <c r="AT201">
        <v>64</v>
      </c>
      <c r="AU201" s="1">
        <f t="shared" si="87"/>
        <v>2638.9920000000002</v>
      </c>
      <c r="AW201">
        <v>50</v>
      </c>
      <c r="AX201" s="2">
        <v>6</v>
      </c>
      <c r="AZ201">
        <v>31042.560000000001</v>
      </c>
      <c r="BA201">
        <v>2586.88</v>
      </c>
      <c r="BB201">
        <v>610.6</v>
      </c>
      <c r="BC201">
        <v>31042.560000000001</v>
      </c>
      <c r="BD201">
        <v>2586.88</v>
      </c>
      <c r="BE201">
        <v>610.6</v>
      </c>
      <c r="BF201">
        <v>31042.560000000001</v>
      </c>
      <c r="BG201">
        <v>2586.88</v>
      </c>
      <c r="BH201">
        <v>610.6</v>
      </c>
      <c r="BI201">
        <v>31042.560000000001</v>
      </c>
      <c r="BJ201">
        <v>2586.88</v>
      </c>
      <c r="BK201">
        <v>610.6</v>
      </c>
      <c r="BL201">
        <v>31042.560000000001</v>
      </c>
      <c r="BM201">
        <v>2586.88</v>
      </c>
      <c r="BN201">
        <v>610.6</v>
      </c>
      <c r="BR201">
        <v>1303013</v>
      </c>
      <c r="BS201">
        <v>1403011</v>
      </c>
      <c r="BT201">
        <v>1503013</v>
      </c>
      <c r="BU201">
        <v>1206011</v>
      </c>
      <c r="BV201">
        <v>1206011</v>
      </c>
      <c r="BW201">
        <v>1204012</v>
      </c>
      <c r="BX201" s="10" t="b">
        <f t="shared" si="88"/>
        <v>1</v>
      </c>
      <c r="BY201" s="10" t="b">
        <f t="shared" si="89"/>
        <v>1</v>
      </c>
      <c r="BZ201" s="10" t="b">
        <f t="shared" si="90"/>
        <v>1</v>
      </c>
      <c r="CA201" s="10" t="b">
        <f t="shared" si="91"/>
        <v>1</v>
      </c>
      <c r="CB201" s="10" t="b">
        <f t="shared" si="92"/>
        <v>1</v>
      </c>
      <c r="CC201" s="10" t="b">
        <f t="shared" si="93"/>
        <v>1</v>
      </c>
    </row>
    <row r="202" spans="1:81" x14ac:dyDescent="0.15">
      <c r="A202" s="6">
        <v>916</v>
      </c>
      <c r="B202">
        <v>30</v>
      </c>
      <c r="C202" t="str">
        <f t="shared" ca="1" si="78"/>
        <v>1206013,1205013,1206013,1303013,1504013,1203013</v>
      </c>
      <c r="D202" t="str">
        <f t="shared" si="79"/>
        <v>1,1,1,1,1,1</v>
      </c>
      <c r="E202" t="str">
        <f t="shared" si="80"/>
        <v>102,102,102,102,102,102</v>
      </c>
      <c r="G202">
        <f t="shared" ca="1" si="81"/>
        <v>1206013</v>
      </c>
      <c r="H202">
        <f t="shared" ca="1" si="82"/>
        <v>1205013</v>
      </c>
      <c r="I202">
        <f t="shared" ca="1" si="83"/>
        <v>1206013</v>
      </c>
      <c r="J202">
        <f t="shared" ca="1" si="84"/>
        <v>1303013</v>
      </c>
      <c r="K202">
        <f t="shared" ca="1" si="85"/>
        <v>1504013</v>
      </c>
      <c r="L202">
        <f t="shared" ca="1" si="86"/>
        <v>1203013</v>
      </c>
      <c r="M202" s="2">
        <v>1</v>
      </c>
      <c r="N202" s="7">
        <v>1</v>
      </c>
      <c r="O202">
        <v>1</v>
      </c>
      <c r="P202" s="7">
        <v>1</v>
      </c>
      <c r="Q202">
        <v>1</v>
      </c>
      <c r="R202" s="7">
        <v>1</v>
      </c>
      <c r="S202">
        <f t="shared" si="74"/>
        <v>102</v>
      </c>
      <c r="T202">
        <f t="shared" si="73"/>
        <v>102</v>
      </c>
      <c r="U202">
        <f t="shared" si="73"/>
        <v>102</v>
      </c>
      <c r="V202">
        <f t="shared" ref="T202:X253" si="96">$AP202</f>
        <v>102</v>
      </c>
      <c r="W202">
        <f t="shared" si="96"/>
        <v>102</v>
      </c>
      <c r="X202">
        <f t="shared" si="96"/>
        <v>102</v>
      </c>
      <c r="Y202">
        <v>3</v>
      </c>
      <c r="Z202">
        <v>3</v>
      </c>
      <c r="AA202">
        <v>3</v>
      </c>
      <c r="AB202">
        <v>3</v>
      </c>
      <c r="AC202">
        <v>3</v>
      </c>
      <c r="AD202">
        <v>3</v>
      </c>
      <c r="AE202">
        <f t="shared" ca="1" si="76"/>
        <v>206</v>
      </c>
      <c r="AF202">
        <f t="shared" ca="1" si="75"/>
        <v>205</v>
      </c>
      <c r="AG202">
        <f t="shared" ca="1" si="75"/>
        <v>206</v>
      </c>
      <c r="AH202">
        <f t="shared" ca="1" si="75"/>
        <v>303</v>
      </c>
      <c r="AI202">
        <f t="shared" ca="1" si="75"/>
        <v>504</v>
      </c>
      <c r="AJ202">
        <f t="shared" ca="1" si="75"/>
        <v>203</v>
      </c>
      <c r="AN202" s="4">
        <v>15</v>
      </c>
      <c r="AO202">
        <v>6</v>
      </c>
      <c r="AP202">
        <f t="shared" si="94"/>
        <v>102</v>
      </c>
      <c r="AQ202">
        <f t="shared" si="95"/>
        <v>9968</v>
      </c>
      <c r="AR202">
        <f t="shared" si="77"/>
        <v>9991.9480927795321</v>
      </c>
      <c r="AT202">
        <v>64</v>
      </c>
      <c r="AU202" s="1">
        <f t="shared" si="87"/>
        <v>2614.2240000000002</v>
      </c>
      <c r="AW202">
        <v>50</v>
      </c>
      <c r="AX202" s="2">
        <v>6</v>
      </c>
      <c r="AZ202">
        <v>30712.32</v>
      </c>
      <c r="BA202">
        <v>2559.36</v>
      </c>
      <c r="BB202">
        <v>604.15</v>
      </c>
      <c r="BC202">
        <v>30712.32</v>
      </c>
      <c r="BD202">
        <v>2559.36</v>
      </c>
      <c r="BE202">
        <v>604.15</v>
      </c>
      <c r="BF202">
        <v>30712.32</v>
      </c>
      <c r="BG202">
        <v>2559.36</v>
      </c>
      <c r="BH202">
        <v>604.15</v>
      </c>
      <c r="BI202">
        <v>30712.32</v>
      </c>
      <c r="BJ202">
        <v>2559.36</v>
      </c>
      <c r="BK202">
        <v>604.15</v>
      </c>
      <c r="BL202">
        <v>30712.32</v>
      </c>
      <c r="BM202">
        <v>2559.36</v>
      </c>
      <c r="BN202">
        <v>604.15</v>
      </c>
      <c r="BR202">
        <v>1405012</v>
      </c>
      <c r="BS202">
        <v>1403011</v>
      </c>
      <c r="BT202">
        <v>1204012</v>
      </c>
      <c r="BU202">
        <v>1403011</v>
      </c>
      <c r="BV202">
        <v>1404012</v>
      </c>
      <c r="BW202">
        <v>1403011</v>
      </c>
      <c r="BX202" s="10" t="b">
        <f t="shared" si="88"/>
        <v>1</v>
      </c>
      <c r="BY202" s="10" t="b">
        <f t="shared" si="89"/>
        <v>1</v>
      </c>
      <c r="BZ202" s="10" t="b">
        <f t="shared" si="90"/>
        <v>1</v>
      </c>
      <c r="CA202" s="10" t="b">
        <f t="shared" si="91"/>
        <v>1</v>
      </c>
      <c r="CB202" s="10" t="b">
        <f t="shared" si="92"/>
        <v>1</v>
      </c>
      <c r="CC202" s="10" t="b">
        <f t="shared" si="93"/>
        <v>1</v>
      </c>
    </row>
    <row r="203" spans="1:81" x14ac:dyDescent="0.15">
      <c r="A203" s="6">
        <v>917</v>
      </c>
      <c r="B203">
        <v>30</v>
      </c>
      <c r="C203" t="str">
        <f t="shared" ca="1" si="78"/>
        <v>1205013,1503013,1204013,1504013,1504013,1205013</v>
      </c>
      <c r="D203" t="str">
        <f t="shared" si="79"/>
        <v>1,1,1,1,1,1</v>
      </c>
      <c r="E203" t="str">
        <f t="shared" si="80"/>
        <v>102,102,102,102,102,102</v>
      </c>
      <c r="G203">
        <f t="shared" ca="1" si="81"/>
        <v>1205013</v>
      </c>
      <c r="H203">
        <f t="shared" ca="1" si="82"/>
        <v>1503013</v>
      </c>
      <c r="I203">
        <f t="shared" ca="1" si="83"/>
        <v>1204013</v>
      </c>
      <c r="J203">
        <f t="shared" ca="1" si="84"/>
        <v>1504013</v>
      </c>
      <c r="K203">
        <f t="shared" ca="1" si="85"/>
        <v>1504013</v>
      </c>
      <c r="L203">
        <f t="shared" ca="1" si="86"/>
        <v>1205013</v>
      </c>
      <c r="M203" s="2">
        <v>1</v>
      </c>
      <c r="N203" s="7">
        <v>1</v>
      </c>
      <c r="O203">
        <v>1</v>
      </c>
      <c r="P203" s="7">
        <v>1</v>
      </c>
      <c r="Q203">
        <v>1</v>
      </c>
      <c r="R203" s="7">
        <v>1</v>
      </c>
      <c r="S203">
        <f t="shared" si="74"/>
        <v>102</v>
      </c>
      <c r="T203">
        <f t="shared" si="96"/>
        <v>102</v>
      </c>
      <c r="U203">
        <f t="shared" si="96"/>
        <v>102</v>
      </c>
      <c r="V203">
        <f t="shared" si="96"/>
        <v>102</v>
      </c>
      <c r="W203">
        <f t="shared" si="96"/>
        <v>102</v>
      </c>
      <c r="X203">
        <f t="shared" si="96"/>
        <v>102</v>
      </c>
      <c r="Y203">
        <v>3</v>
      </c>
      <c r="Z203">
        <v>3</v>
      </c>
      <c r="AA203">
        <v>3</v>
      </c>
      <c r="AB203">
        <v>3</v>
      </c>
      <c r="AC203">
        <v>3</v>
      </c>
      <c r="AD203">
        <v>3</v>
      </c>
      <c r="AE203">
        <f t="shared" ca="1" si="76"/>
        <v>205</v>
      </c>
      <c r="AF203">
        <f t="shared" ca="1" si="75"/>
        <v>503</v>
      </c>
      <c r="AG203">
        <f t="shared" ca="1" si="75"/>
        <v>204</v>
      </c>
      <c r="AH203">
        <f t="shared" ca="1" si="75"/>
        <v>504</v>
      </c>
      <c r="AI203">
        <f t="shared" ca="1" si="75"/>
        <v>504</v>
      </c>
      <c r="AJ203">
        <f t="shared" ca="1" si="75"/>
        <v>205</v>
      </c>
      <c r="AN203" s="4">
        <v>15</v>
      </c>
      <c r="AO203">
        <v>6</v>
      </c>
      <c r="AP203">
        <f t="shared" si="94"/>
        <v>102</v>
      </c>
      <c r="AQ203">
        <f t="shared" si="95"/>
        <v>9968</v>
      </c>
      <c r="AR203">
        <f t="shared" si="77"/>
        <v>9991.9480927795321</v>
      </c>
      <c r="AT203">
        <v>64</v>
      </c>
      <c r="AU203" s="1">
        <f t="shared" si="87"/>
        <v>2614.2240000000002</v>
      </c>
      <c r="AW203">
        <v>50</v>
      </c>
      <c r="AX203" s="2">
        <v>6</v>
      </c>
      <c r="AZ203">
        <v>30712.32</v>
      </c>
      <c r="BA203">
        <v>2559.36</v>
      </c>
      <c r="BB203">
        <v>604.15</v>
      </c>
      <c r="BC203">
        <v>30712.32</v>
      </c>
      <c r="BD203">
        <v>2559.36</v>
      </c>
      <c r="BE203">
        <v>604.15</v>
      </c>
      <c r="BF203">
        <v>30712.32</v>
      </c>
      <c r="BG203">
        <v>2559.36</v>
      </c>
      <c r="BH203">
        <v>604.15</v>
      </c>
      <c r="BI203">
        <v>30712.32</v>
      </c>
      <c r="BJ203">
        <v>2559.36</v>
      </c>
      <c r="BK203">
        <v>604.15</v>
      </c>
      <c r="BL203">
        <v>30712.32</v>
      </c>
      <c r="BM203">
        <v>2559.36</v>
      </c>
      <c r="BN203">
        <v>604.15</v>
      </c>
      <c r="BR203">
        <v>1102013</v>
      </c>
      <c r="BS203">
        <v>1204012</v>
      </c>
      <c r="BT203">
        <v>1406011</v>
      </c>
      <c r="BU203">
        <v>1204012</v>
      </c>
      <c r="BV203">
        <v>1203011</v>
      </c>
      <c r="BW203">
        <v>1303013</v>
      </c>
      <c r="BX203" s="10" t="b">
        <f t="shared" si="88"/>
        <v>1</v>
      </c>
      <c r="BY203" s="10" t="b">
        <f t="shared" si="89"/>
        <v>1</v>
      </c>
      <c r="BZ203" s="10" t="b">
        <f t="shared" si="90"/>
        <v>1</v>
      </c>
      <c r="CA203" s="10" t="b">
        <f t="shared" si="91"/>
        <v>1</v>
      </c>
      <c r="CB203" s="10" t="b">
        <f t="shared" si="92"/>
        <v>1</v>
      </c>
      <c r="CC203" s="10" t="b">
        <f t="shared" si="93"/>
        <v>1</v>
      </c>
    </row>
    <row r="204" spans="1:81" x14ac:dyDescent="0.15">
      <c r="A204" s="6">
        <v>918</v>
      </c>
      <c r="B204">
        <v>30</v>
      </c>
      <c r="C204" t="str">
        <f t="shared" ca="1" si="78"/>
        <v>1304013,1102013,1403013,1404013,1303013,1101013</v>
      </c>
      <c r="D204" t="str">
        <f t="shared" si="79"/>
        <v>1,1,1,1,1,1</v>
      </c>
      <c r="E204" t="str">
        <f t="shared" si="80"/>
        <v>102,102,102,102,102,102</v>
      </c>
      <c r="G204">
        <f t="shared" ca="1" si="81"/>
        <v>1304013</v>
      </c>
      <c r="H204">
        <f t="shared" ca="1" si="82"/>
        <v>1102013</v>
      </c>
      <c r="I204">
        <f t="shared" ca="1" si="83"/>
        <v>1403013</v>
      </c>
      <c r="J204">
        <f t="shared" ca="1" si="84"/>
        <v>1404013</v>
      </c>
      <c r="K204">
        <f t="shared" ca="1" si="85"/>
        <v>1303013</v>
      </c>
      <c r="L204">
        <f t="shared" ca="1" si="86"/>
        <v>1101013</v>
      </c>
      <c r="M204" s="2">
        <v>1</v>
      </c>
      <c r="N204" s="7">
        <v>1</v>
      </c>
      <c r="O204">
        <v>1</v>
      </c>
      <c r="P204" s="7">
        <v>1</v>
      </c>
      <c r="Q204">
        <v>1</v>
      </c>
      <c r="R204" s="7">
        <v>1</v>
      </c>
      <c r="S204">
        <f t="shared" si="74"/>
        <v>102</v>
      </c>
      <c r="T204">
        <f t="shared" si="96"/>
        <v>102</v>
      </c>
      <c r="U204">
        <f t="shared" si="96"/>
        <v>102</v>
      </c>
      <c r="V204">
        <f t="shared" si="96"/>
        <v>102</v>
      </c>
      <c r="W204">
        <f t="shared" si="96"/>
        <v>102</v>
      </c>
      <c r="X204">
        <f t="shared" si="96"/>
        <v>102</v>
      </c>
      <c r="Y204">
        <v>3</v>
      </c>
      <c r="Z204">
        <v>3</v>
      </c>
      <c r="AA204">
        <v>3</v>
      </c>
      <c r="AB204">
        <v>3</v>
      </c>
      <c r="AC204">
        <v>3</v>
      </c>
      <c r="AD204">
        <v>3</v>
      </c>
      <c r="AE204">
        <f t="shared" ca="1" si="76"/>
        <v>304</v>
      </c>
      <c r="AF204">
        <f t="shared" ca="1" si="75"/>
        <v>102</v>
      </c>
      <c r="AG204">
        <f t="shared" ca="1" si="75"/>
        <v>403</v>
      </c>
      <c r="AH204">
        <f t="shared" ca="1" si="75"/>
        <v>404</v>
      </c>
      <c r="AI204">
        <f t="shared" ca="1" si="75"/>
        <v>303</v>
      </c>
      <c r="AJ204">
        <f t="shared" ca="1" si="75"/>
        <v>101</v>
      </c>
      <c r="AN204" s="4">
        <v>15</v>
      </c>
      <c r="AO204">
        <v>6</v>
      </c>
      <c r="AP204">
        <f t="shared" si="94"/>
        <v>102</v>
      </c>
      <c r="AQ204">
        <f t="shared" si="95"/>
        <v>9968</v>
      </c>
      <c r="AR204">
        <f t="shared" si="77"/>
        <v>9991.9480927795321</v>
      </c>
      <c r="AT204">
        <v>64</v>
      </c>
      <c r="AU204" s="1">
        <f t="shared" si="87"/>
        <v>2614.2240000000002</v>
      </c>
      <c r="AW204">
        <v>50</v>
      </c>
      <c r="AX204" s="2">
        <v>6</v>
      </c>
      <c r="AZ204">
        <v>30712.32</v>
      </c>
      <c r="BA204">
        <v>2559.36</v>
      </c>
      <c r="BB204">
        <v>604.15</v>
      </c>
      <c r="BC204">
        <v>30712.32</v>
      </c>
      <c r="BD204">
        <v>2559.36</v>
      </c>
      <c r="BE204">
        <v>604.15</v>
      </c>
      <c r="BF204">
        <v>30712.32</v>
      </c>
      <c r="BG204">
        <v>2559.36</v>
      </c>
      <c r="BH204">
        <v>604.15</v>
      </c>
      <c r="BI204">
        <v>30712.32</v>
      </c>
      <c r="BJ204">
        <v>2559.36</v>
      </c>
      <c r="BK204">
        <v>604.15</v>
      </c>
      <c r="BL204">
        <v>30712.32</v>
      </c>
      <c r="BM204">
        <v>2559.36</v>
      </c>
      <c r="BN204">
        <v>604.15</v>
      </c>
      <c r="BR204">
        <v>1206011</v>
      </c>
      <c r="BS204">
        <v>1303013</v>
      </c>
      <c r="BT204">
        <v>1205012</v>
      </c>
      <c r="BU204">
        <v>1101013</v>
      </c>
      <c r="BV204">
        <v>1403011</v>
      </c>
      <c r="BW204">
        <v>1203011</v>
      </c>
      <c r="BX204" s="10" t="b">
        <f t="shared" si="88"/>
        <v>1</v>
      </c>
      <c r="BY204" s="10" t="b">
        <f t="shared" si="89"/>
        <v>1</v>
      </c>
      <c r="BZ204" s="10" t="b">
        <f t="shared" si="90"/>
        <v>1</v>
      </c>
      <c r="CA204" s="10" t="b">
        <f t="shared" si="91"/>
        <v>1</v>
      </c>
      <c r="CB204" s="10" t="b">
        <f t="shared" si="92"/>
        <v>1</v>
      </c>
      <c r="CC204" s="10" t="b">
        <f t="shared" si="93"/>
        <v>1</v>
      </c>
    </row>
    <row r="205" spans="1:81" x14ac:dyDescent="0.15">
      <c r="A205" s="6">
        <v>919</v>
      </c>
      <c r="B205">
        <v>30</v>
      </c>
      <c r="C205" t="str">
        <f t="shared" ca="1" si="78"/>
        <v>1205013,1403013,1304013,1406013,1303013,1406013</v>
      </c>
      <c r="D205" t="str">
        <f t="shared" si="79"/>
        <v>1,1,1,1,1,1</v>
      </c>
      <c r="E205" t="str">
        <f t="shared" si="80"/>
        <v>102,102,102,102,102,102</v>
      </c>
      <c r="G205">
        <f t="shared" ca="1" si="81"/>
        <v>1205013</v>
      </c>
      <c r="H205">
        <f t="shared" ca="1" si="82"/>
        <v>1403013</v>
      </c>
      <c r="I205">
        <f t="shared" ca="1" si="83"/>
        <v>1304013</v>
      </c>
      <c r="J205">
        <f t="shared" ca="1" si="84"/>
        <v>1406013</v>
      </c>
      <c r="K205">
        <f t="shared" ca="1" si="85"/>
        <v>1303013</v>
      </c>
      <c r="L205">
        <f t="shared" ca="1" si="86"/>
        <v>1406013</v>
      </c>
      <c r="M205" s="2">
        <v>1</v>
      </c>
      <c r="N205" s="7">
        <v>1</v>
      </c>
      <c r="O205">
        <v>1</v>
      </c>
      <c r="P205" s="7">
        <v>1</v>
      </c>
      <c r="Q205">
        <v>1</v>
      </c>
      <c r="R205" s="7">
        <v>1</v>
      </c>
      <c r="S205">
        <f t="shared" si="74"/>
        <v>102</v>
      </c>
      <c r="T205">
        <f t="shared" si="96"/>
        <v>102</v>
      </c>
      <c r="U205">
        <f t="shared" si="96"/>
        <v>102</v>
      </c>
      <c r="V205">
        <f t="shared" si="96"/>
        <v>102</v>
      </c>
      <c r="W205">
        <f t="shared" si="96"/>
        <v>102</v>
      </c>
      <c r="X205">
        <f t="shared" si="96"/>
        <v>102</v>
      </c>
      <c r="Y205">
        <v>3</v>
      </c>
      <c r="Z205">
        <v>3</v>
      </c>
      <c r="AA205">
        <v>3</v>
      </c>
      <c r="AB205">
        <v>3</v>
      </c>
      <c r="AC205">
        <v>3</v>
      </c>
      <c r="AD205">
        <v>3</v>
      </c>
      <c r="AE205">
        <f t="shared" ca="1" si="76"/>
        <v>205</v>
      </c>
      <c r="AF205">
        <f t="shared" ca="1" si="75"/>
        <v>403</v>
      </c>
      <c r="AG205">
        <f t="shared" ca="1" si="75"/>
        <v>304</v>
      </c>
      <c r="AH205">
        <f t="shared" ca="1" si="75"/>
        <v>406</v>
      </c>
      <c r="AI205">
        <f t="shared" ca="1" si="75"/>
        <v>303</v>
      </c>
      <c r="AJ205">
        <f t="shared" ca="1" si="75"/>
        <v>406</v>
      </c>
      <c r="AN205" s="4">
        <v>15</v>
      </c>
      <c r="AO205">
        <v>6</v>
      </c>
      <c r="AP205">
        <f t="shared" si="94"/>
        <v>102</v>
      </c>
      <c r="AQ205">
        <f t="shared" si="95"/>
        <v>9968</v>
      </c>
      <c r="AR205">
        <f t="shared" si="77"/>
        <v>10008.001109655544</v>
      </c>
      <c r="AT205">
        <v>65</v>
      </c>
      <c r="AU205" s="1">
        <f t="shared" si="87"/>
        <v>2618.424</v>
      </c>
      <c r="AW205">
        <v>50</v>
      </c>
      <c r="AX205" s="2">
        <v>6</v>
      </c>
      <c r="AZ205">
        <v>30712.32</v>
      </c>
      <c r="BA205">
        <v>2559.36</v>
      </c>
      <c r="BB205">
        <v>604.15</v>
      </c>
      <c r="BC205">
        <v>30712.32</v>
      </c>
      <c r="BD205">
        <v>2559.36</v>
      </c>
      <c r="BE205">
        <v>604.15</v>
      </c>
      <c r="BF205">
        <v>30712.32</v>
      </c>
      <c r="BG205">
        <v>2559.36</v>
      </c>
      <c r="BH205">
        <v>604.15</v>
      </c>
      <c r="BI205">
        <v>30712.32</v>
      </c>
      <c r="BJ205">
        <v>2559.36</v>
      </c>
      <c r="BK205">
        <v>604.15</v>
      </c>
      <c r="BL205">
        <v>30712.32</v>
      </c>
      <c r="BM205">
        <v>2559.36</v>
      </c>
      <c r="BN205">
        <v>604.15</v>
      </c>
      <c r="BR205">
        <v>1403011</v>
      </c>
      <c r="BS205">
        <v>1101013</v>
      </c>
      <c r="BT205">
        <v>1303013</v>
      </c>
      <c r="BU205">
        <v>1504013</v>
      </c>
      <c r="BV205">
        <v>1203011</v>
      </c>
      <c r="BW205">
        <v>1503013</v>
      </c>
      <c r="BX205" s="10" t="b">
        <f t="shared" si="88"/>
        <v>1</v>
      </c>
      <c r="BY205" s="10" t="b">
        <f t="shared" si="89"/>
        <v>1</v>
      </c>
      <c r="BZ205" s="10" t="b">
        <f t="shared" si="90"/>
        <v>1</v>
      </c>
      <c r="CA205" s="10" t="b">
        <f t="shared" si="91"/>
        <v>1</v>
      </c>
      <c r="CB205" s="10" t="b">
        <f t="shared" si="92"/>
        <v>1</v>
      </c>
      <c r="CC205" s="10" t="b">
        <f t="shared" si="93"/>
        <v>1</v>
      </c>
    </row>
    <row r="206" spans="1:81" x14ac:dyDescent="0.15">
      <c r="A206" s="6">
        <v>920</v>
      </c>
      <c r="B206">
        <v>30</v>
      </c>
      <c r="C206" t="str">
        <f t="shared" ca="1" si="78"/>
        <v>1205013,1101013,1204013,1101013,1503013,1405013</v>
      </c>
      <c r="D206" t="str">
        <f t="shared" si="79"/>
        <v>1,1,1,1,1,1</v>
      </c>
      <c r="E206" t="str">
        <f t="shared" si="80"/>
        <v>104,104,104,104,104,104</v>
      </c>
      <c r="G206">
        <f t="shared" ca="1" si="81"/>
        <v>1205013</v>
      </c>
      <c r="H206">
        <f t="shared" ca="1" si="82"/>
        <v>1101013</v>
      </c>
      <c r="I206">
        <f t="shared" ca="1" si="83"/>
        <v>1204013</v>
      </c>
      <c r="J206">
        <f t="shared" ca="1" si="84"/>
        <v>1101013</v>
      </c>
      <c r="K206">
        <f t="shared" ca="1" si="85"/>
        <v>1503013</v>
      </c>
      <c r="L206">
        <f t="shared" ca="1" si="86"/>
        <v>1405013</v>
      </c>
      <c r="M206" s="2">
        <v>1</v>
      </c>
      <c r="N206" s="7">
        <v>1</v>
      </c>
      <c r="O206">
        <v>1</v>
      </c>
      <c r="P206" s="7">
        <v>1</v>
      </c>
      <c r="Q206">
        <v>1</v>
      </c>
      <c r="R206" s="7">
        <v>1</v>
      </c>
      <c r="S206">
        <f t="shared" si="74"/>
        <v>104</v>
      </c>
      <c r="T206">
        <f t="shared" si="96"/>
        <v>104</v>
      </c>
      <c r="U206">
        <f t="shared" si="96"/>
        <v>104</v>
      </c>
      <c r="V206">
        <f t="shared" si="96"/>
        <v>104</v>
      </c>
      <c r="W206">
        <f t="shared" si="96"/>
        <v>104</v>
      </c>
      <c r="X206">
        <f t="shared" si="96"/>
        <v>104</v>
      </c>
      <c r="Y206">
        <v>3</v>
      </c>
      <c r="Z206">
        <v>3</v>
      </c>
      <c r="AA206">
        <v>3</v>
      </c>
      <c r="AB206">
        <v>3</v>
      </c>
      <c r="AC206">
        <v>3</v>
      </c>
      <c r="AD206">
        <v>3</v>
      </c>
      <c r="AE206">
        <f t="shared" ca="1" si="76"/>
        <v>205</v>
      </c>
      <c r="AF206">
        <f t="shared" ca="1" si="75"/>
        <v>101</v>
      </c>
      <c r="AG206">
        <f t="shared" ca="1" si="75"/>
        <v>204</v>
      </c>
      <c r="AH206">
        <f t="shared" ca="1" si="75"/>
        <v>101</v>
      </c>
      <c r="AI206">
        <f t="shared" ca="1" si="75"/>
        <v>503</v>
      </c>
      <c r="AJ206">
        <f t="shared" ca="1" si="75"/>
        <v>405</v>
      </c>
      <c r="AM206">
        <v>1</v>
      </c>
      <c r="AN206" s="4">
        <v>25</v>
      </c>
      <c r="AO206">
        <v>6</v>
      </c>
      <c r="AP206">
        <f t="shared" si="94"/>
        <v>104</v>
      </c>
      <c r="AQ206">
        <f t="shared" si="95"/>
        <v>10146</v>
      </c>
      <c r="AR206">
        <f t="shared" si="77"/>
        <v>10198.162202942287</v>
      </c>
      <c r="AT206">
        <v>65</v>
      </c>
      <c r="AU206" s="1">
        <f t="shared" si="87"/>
        <v>2667.96</v>
      </c>
      <c r="AW206">
        <v>50</v>
      </c>
      <c r="AX206" s="2">
        <v>6</v>
      </c>
      <c r="AZ206">
        <v>31372.799999999999</v>
      </c>
      <c r="BA206">
        <v>2614.4</v>
      </c>
      <c r="BB206">
        <v>617.04999999999995</v>
      </c>
      <c r="BC206">
        <v>31372.799999999999</v>
      </c>
      <c r="BD206">
        <v>2614.4</v>
      </c>
      <c r="BE206">
        <v>617.04999999999995</v>
      </c>
      <c r="BF206">
        <v>31372.799999999999</v>
      </c>
      <c r="BG206">
        <v>2614.4</v>
      </c>
      <c r="BH206">
        <v>617.04999999999995</v>
      </c>
      <c r="BI206">
        <v>31372.799999999999</v>
      </c>
      <c r="BJ206">
        <v>2614.4</v>
      </c>
      <c r="BK206">
        <v>617.04999999999995</v>
      </c>
      <c r="BL206">
        <v>31372.799999999999</v>
      </c>
      <c r="BM206">
        <v>2614.4</v>
      </c>
      <c r="BN206">
        <v>617.04999999999995</v>
      </c>
      <c r="BR206">
        <v>1101013</v>
      </c>
      <c r="BS206">
        <v>1101013</v>
      </c>
      <c r="BT206">
        <v>1101013</v>
      </c>
      <c r="BU206">
        <v>1504013</v>
      </c>
      <c r="BV206">
        <v>1304013</v>
      </c>
      <c r="BW206">
        <v>1405012</v>
      </c>
      <c r="BX206" s="10" t="b">
        <f t="shared" si="88"/>
        <v>1</v>
      </c>
      <c r="BY206" s="10" t="b">
        <f t="shared" si="89"/>
        <v>1</v>
      </c>
      <c r="BZ206" s="10" t="b">
        <f t="shared" si="90"/>
        <v>1</v>
      </c>
      <c r="CA206" s="10" t="b">
        <f t="shared" si="91"/>
        <v>1</v>
      </c>
      <c r="CB206" s="10" t="b">
        <f t="shared" si="92"/>
        <v>1</v>
      </c>
      <c r="CC206" s="10" t="b">
        <f t="shared" si="93"/>
        <v>1</v>
      </c>
    </row>
    <row r="207" spans="1:81" x14ac:dyDescent="0.15">
      <c r="A207" s="6">
        <v>921</v>
      </c>
      <c r="B207">
        <v>30</v>
      </c>
      <c r="C207" t="str">
        <f t="shared" ca="1" si="78"/>
        <v>1504013,1205013,1205013,1504012,1504012,1204012</v>
      </c>
      <c r="D207" t="str">
        <f t="shared" si="79"/>
        <v>1,1,1,1,1,1</v>
      </c>
      <c r="E207" t="str">
        <f t="shared" si="80"/>
        <v>103,103,103,103,103,103</v>
      </c>
      <c r="G207">
        <f t="shared" ca="1" si="81"/>
        <v>1504013</v>
      </c>
      <c r="H207">
        <f t="shared" ca="1" si="82"/>
        <v>1205013</v>
      </c>
      <c r="I207">
        <f t="shared" ca="1" si="83"/>
        <v>1205013</v>
      </c>
      <c r="J207">
        <f t="shared" ca="1" si="84"/>
        <v>1504012</v>
      </c>
      <c r="K207">
        <f t="shared" ca="1" si="85"/>
        <v>1504012</v>
      </c>
      <c r="L207">
        <f t="shared" ca="1" si="86"/>
        <v>1204012</v>
      </c>
      <c r="M207" s="2">
        <v>1</v>
      </c>
      <c r="N207" s="7">
        <v>1</v>
      </c>
      <c r="O207">
        <v>1</v>
      </c>
      <c r="P207" s="7">
        <v>1</v>
      </c>
      <c r="Q207">
        <v>1</v>
      </c>
      <c r="R207" s="7">
        <v>1</v>
      </c>
      <c r="S207">
        <f t="shared" si="74"/>
        <v>103</v>
      </c>
      <c r="T207">
        <f t="shared" si="96"/>
        <v>103</v>
      </c>
      <c r="U207">
        <f t="shared" si="96"/>
        <v>103</v>
      </c>
      <c r="V207">
        <f t="shared" si="96"/>
        <v>103</v>
      </c>
      <c r="W207">
        <f t="shared" si="96"/>
        <v>103</v>
      </c>
      <c r="X207">
        <f t="shared" si="96"/>
        <v>103</v>
      </c>
      <c r="Y207">
        <v>3</v>
      </c>
      <c r="Z207">
        <v>3</v>
      </c>
      <c r="AA207">
        <v>3</v>
      </c>
      <c r="AB207">
        <v>2</v>
      </c>
      <c r="AC207">
        <v>2</v>
      </c>
      <c r="AD207">
        <v>2</v>
      </c>
      <c r="AE207">
        <f t="shared" ca="1" si="76"/>
        <v>504</v>
      </c>
      <c r="AF207">
        <f t="shared" ca="1" si="75"/>
        <v>205</v>
      </c>
      <c r="AG207">
        <f t="shared" ca="1" si="75"/>
        <v>205</v>
      </c>
      <c r="AH207">
        <f t="shared" ca="1" si="75"/>
        <v>504</v>
      </c>
      <c r="AI207">
        <f t="shared" ca="1" si="75"/>
        <v>504</v>
      </c>
      <c r="AJ207">
        <f t="shared" ca="1" si="75"/>
        <v>204</v>
      </c>
      <c r="AM207">
        <v>2</v>
      </c>
      <c r="AN207" s="4">
        <v>15</v>
      </c>
      <c r="AO207">
        <v>6</v>
      </c>
      <c r="AP207">
        <f t="shared" si="94"/>
        <v>103</v>
      </c>
      <c r="AQ207">
        <f t="shared" si="95"/>
        <v>10057</v>
      </c>
      <c r="AR207">
        <f t="shared" si="77"/>
        <v>10103.082159194879</v>
      </c>
      <c r="AT207">
        <v>65</v>
      </c>
      <c r="AU207" s="1">
        <f t="shared" si="87"/>
        <v>2643.192</v>
      </c>
      <c r="AW207">
        <v>50</v>
      </c>
      <c r="AX207" s="2">
        <v>6</v>
      </c>
      <c r="AZ207">
        <v>31042.560000000001</v>
      </c>
      <c r="BA207">
        <v>2586.88</v>
      </c>
      <c r="BB207">
        <v>610.6</v>
      </c>
      <c r="BC207">
        <v>31042.560000000001</v>
      </c>
      <c r="BD207">
        <v>2586.88</v>
      </c>
      <c r="BE207">
        <v>610.6</v>
      </c>
      <c r="BF207">
        <v>31042.560000000001</v>
      </c>
      <c r="BG207">
        <v>2586.88</v>
      </c>
      <c r="BH207">
        <v>610.6</v>
      </c>
      <c r="BI207">
        <v>31042.560000000001</v>
      </c>
      <c r="BJ207">
        <v>2586.88</v>
      </c>
      <c r="BK207">
        <v>610.6</v>
      </c>
      <c r="BL207">
        <v>31042.560000000001</v>
      </c>
      <c r="BM207">
        <v>2586.88</v>
      </c>
      <c r="BN207">
        <v>610.6</v>
      </c>
      <c r="BR207">
        <v>1204012</v>
      </c>
      <c r="BS207">
        <v>1206011</v>
      </c>
      <c r="BT207">
        <v>1404012</v>
      </c>
      <c r="BU207">
        <v>1403011</v>
      </c>
      <c r="BV207">
        <v>1304013</v>
      </c>
      <c r="BW207">
        <v>1203011</v>
      </c>
      <c r="BX207" s="10" t="b">
        <f t="shared" si="88"/>
        <v>1</v>
      </c>
      <c r="BY207" s="10" t="b">
        <f t="shared" si="89"/>
        <v>1</v>
      </c>
      <c r="BZ207" s="10" t="b">
        <f t="shared" si="90"/>
        <v>1</v>
      </c>
      <c r="CA207" s="10" t="b">
        <f t="shared" si="91"/>
        <v>1</v>
      </c>
      <c r="CB207" s="10" t="b">
        <f t="shared" si="92"/>
        <v>1</v>
      </c>
      <c r="CC207" s="10" t="b">
        <f t="shared" si="93"/>
        <v>1</v>
      </c>
    </row>
    <row r="208" spans="1:81" x14ac:dyDescent="0.15">
      <c r="A208" s="6">
        <v>922</v>
      </c>
      <c r="B208">
        <v>30</v>
      </c>
      <c r="C208" t="str">
        <f t="shared" ca="1" si="78"/>
        <v>1303013,1503013,1101013,1101012,1206012,1203012</v>
      </c>
      <c r="D208" t="str">
        <f t="shared" si="79"/>
        <v>1,1,1,1,1,1</v>
      </c>
      <c r="E208" t="str">
        <f t="shared" si="80"/>
        <v>103,103,103,103,103,103</v>
      </c>
      <c r="G208">
        <f t="shared" ca="1" si="81"/>
        <v>1303013</v>
      </c>
      <c r="H208">
        <f t="shared" ca="1" si="82"/>
        <v>1503013</v>
      </c>
      <c r="I208">
        <f t="shared" ca="1" si="83"/>
        <v>1101013</v>
      </c>
      <c r="J208">
        <f t="shared" ca="1" si="84"/>
        <v>1101012</v>
      </c>
      <c r="K208">
        <f t="shared" ca="1" si="85"/>
        <v>1206012</v>
      </c>
      <c r="L208">
        <f t="shared" ca="1" si="86"/>
        <v>1203012</v>
      </c>
      <c r="M208" s="2">
        <v>1</v>
      </c>
      <c r="N208" s="7">
        <v>1</v>
      </c>
      <c r="O208">
        <v>1</v>
      </c>
      <c r="P208" s="7">
        <v>1</v>
      </c>
      <c r="Q208">
        <v>1</v>
      </c>
      <c r="R208" s="7">
        <v>1</v>
      </c>
      <c r="S208">
        <f t="shared" si="74"/>
        <v>103</v>
      </c>
      <c r="T208">
        <f t="shared" si="96"/>
        <v>103</v>
      </c>
      <c r="U208">
        <f t="shared" si="96"/>
        <v>103</v>
      </c>
      <c r="V208">
        <f t="shared" si="96"/>
        <v>103</v>
      </c>
      <c r="W208">
        <f t="shared" si="96"/>
        <v>103</v>
      </c>
      <c r="X208">
        <f t="shared" si="96"/>
        <v>103</v>
      </c>
      <c r="Y208">
        <v>3</v>
      </c>
      <c r="Z208">
        <v>3</v>
      </c>
      <c r="AA208">
        <v>3</v>
      </c>
      <c r="AB208">
        <v>2</v>
      </c>
      <c r="AC208">
        <v>2</v>
      </c>
      <c r="AD208">
        <v>2</v>
      </c>
      <c r="AE208">
        <f t="shared" ca="1" si="76"/>
        <v>303</v>
      </c>
      <c r="AF208">
        <f t="shared" ca="1" si="75"/>
        <v>503</v>
      </c>
      <c r="AG208">
        <f t="shared" ca="1" si="75"/>
        <v>101</v>
      </c>
      <c r="AH208">
        <f t="shared" ca="1" si="75"/>
        <v>101</v>
      </c>
      <c r="AI208">
        <f t="shared" ca="1" si="75"/>
        <v>206</v>
      </c>
      <c r="AJ208">
        <f t="shared" ca="1" si="75"/>
        <v>203</v>
      </c>
      <c r="AM208">
        <v>3</v>
      </c>
      <c r="AN208" s="4">
        <v>15</v>
      </c>
      <c r="AO208">
        <v>6</v>
      </c>
      <c r="AP208">
        <f t="shared" si="94"/>
        <v>103</v>
      </c>
      <c r="AQ208">
        <f t="shared" si="95"/>
        <v>10057</v>
      </c>
      <c r="AR208">
        <f t="shared" si="77"/>
        <v>10103.082159194879</v>
      </c>
      <c r="AT208">
        <v>65</v>
      </c>
      <c r="AU208" s="1">
        <f t="shared" si="87"/>
        <v>2643.192</v>
      </c>
      <c r="AW208">
        <v>50</v>
      </c>
      <c r="AX208" s="2">
        <v>6</v>
      </c>
      <c r="AZ208">
        <v>31042.560000000001</v>
      </c>
      <c r="BA208">
        <v>2586.88</v>
      </c>
      <c r="BB208">
        <v>610.6</v>
      </c>
      <c r="BC208">
        <v>31042.560000000001</v>
      </c>
      <c r="BD208">
        <v>2586.88</v>
      </c>
      <c r="BE208">
        <v>610.6</v>
      </c>
      <c r="BF208">
        <v>31042.560000000001</v>
      </c>
      <c r="BG208">
        <v>2586.88</v>
      </c>
      <c r="BH208">
        <v>610.6</v>
      </c>
      <c r="BI208">
        <v>31042.560000000001</v>
      </c>
      <c r="BJ208">
        <v>2586.88</v>
      </c>
      <c r="BK208">
        <v>610.6</v>
      </c>
      <c r="BL208">
        <v>31042.560000000001</v>
      </c>
      <c r="BM208">
        <v>2586.88</v>
      </c>
      <c r="BN208">
        <v>610.6</v>
      </c>
      <c r="BR208">
        <v>1304013</v>
      </c>
      <c r="BS208">
        <v>1404012</v>
      </c>
      <c r="BT208">
        <v>1405012</v>
      </c>
      <c r="BU208">
        <v>1204012</v>
      </c>
      <c r="BV208">
        <v>1404012</v>
      </c>
      <c r="BW208">
        <v>1206011</v>
      </c>
      <c r="BX208" s="10" t="b">
        <f t="shared" si="88"/>
        <v>1</v>
      </c>
      <c r="BY208" s="10" t="b">
        <f t="shared" si="89"/>
        <v>1</v>
      </c>
      <c r="BZ208" s="10" t="b">
        <f t="shared" si="90"/>
        <v>1</v>
      </c>
      <c r="CA208" s="10" t="b">
        <f t="shared" si="91"/>
        <v>1</v>
      </c>
      <c r="CB208" s="10" t="b">
        <f t="shared" si="92"/>
        <v>1</v>
      </c>
      <c r="CC208" s="10" t="b">
        <f t="shared" si="93"/>
        <v>1</v>
      </c>
    </row>
    <row r="209" spans="1:81" x14ac:dyDescent="0.15">
      <c r="A209" s="6">
        <v>923</v>
      </c>
      <c r="B209">
        <v>30</v>
      </c>
      <c r="C209" t="str">
        <f t="shared" ca="1" si="78"/>
        <v>1102013,1101013,1102013,1101012,1303012,1405012</v>
      </c>
      <c r="D209" t="str">
        <f t="shared" si="79"/>
        <v>1,1,1,1,1,1</v>
      </c>
      <c r="E209" t="str">
        <f t="shared" si="80"/>
        <v>103,103,103,103,103,103</v>
      </c>
      <c r="G209">
        <f t="shared" ca="1" si="81"/>
        <v>1102013</v>
      </c>
      <c r="H209">
        <f t="shared" ca="1" si="82"/>
        <v>1101013</v>
      </c>
      <c r="I209">
        <f t="shared" ca="1" si="83"/>
        <v>1102013</v>
      </c>
      <c r="J209">
        <f t="shared" ca="1" si="84"/>
        <v>1101012</v>
      </c>
      <c r="K209">
        <f t="shared" ca="1" si="85"/>
        <v>1303012</v>
      </c>
      <c r="L209">
        <f t="shared" ca="1" si="86"/>
        <v>1405012</v>
      </c>
      <c r="M209" s="2">
        <v>1</v>
      </c>
      <c r="N209" s="7">
        <v>1</v>
      </c>
      <c r="O209">
        <v>1</v>
      </c>
      <c r="P209" s="7">
        <v>1</v>
      </c>
      <c r="Q209">
        <v>1</v>
      </c>
      <c r="R209" s="7">
        <v>1</v>
      </c>
      <c r="S209">
        <f t="shared" si="74"/>
        <v>103</v>
      </c>
      <c r="T209">
        <f t="shared" si="96"/>
        <v>103</v>
      </c>
      <c r="U209">
        <f t="shared" si="96"/>
        <v>103</v>
      </c>
      <c r="V209">
        <f t="shared" si="96"/>
        <v>103</v>
      </c>
      <c r="W209">
        <f t="shared" si="96"/>
        <v>103</v>
      </c>
      <c r="X209">
        <f t="shared" si="96"/>
        <v>103</v>
      </c>
      <c r="Y209">
        <v>3</v>
      </c>
      <c r="Z209">
        <v>3</v>
      </c>
      <c r="AA209">
        <v>3</v>
      </c>
      <c r="AB209">
        <v>2</v>
      </c>
      <c r="AC209">
        <v>2</v>
      </c>
      <c r="AD209">
        <v>2</v>
      </c>
      <c r="AE209">
        <f t="shared" ca="1" si="76"/>
        <v>102</v>
      </c>
      <c r="AF209">
        <f t="shared" ca="1" si="75"/>
        <v>101</v>
      </c>
      <c r="AG209">
        <f t="shared" ca="1" si="75"/>
        <v>102</v>
      </c>
      <c r="AH209">
        <f t="shared" ca="1" si="75"/>
        <v>101</v>
      </c>
      <c r="AI209">
        <f t="shared" ca="1" si="75"/>
        <v>303</v>
      </c>
      <c r="AJ209">
        <f t="shared" ca="1" si="75"/>
        <v>405</v>
      </c>
      <c r="AM209">
        <v>1</v>
      </c>
      <c r="AN209" s="4">
        <v>15</v>
      </c>
      <c r="AO209">
        <v>6</v>
      </c>
      <c r="AP209">
        <f t="shared" si="94"/>
        <v>103</v>
      </c>
      <c r="AQ209">
        <f t="shared" si="95"/>
        <v>10057</v>
      </c>
      <c r="AR209">
        <f t="shared" si="77"/>
        <v>10103.082159194879</v>
      </c>
      <c r="AT209">
        <v>65</v>
      </c>
      <c r="AU209" s="1">
        <f t="shared" si="87"/>
        <v>2643.192</v>
      </c>
      <c r="AW209">
        <v>50</v>
      </c>
      <c r="AX209" s="2">
        <v>6</v>
      </c>
      <c r="AZ209">
        <v>31042.560000000001</v>
      </c>
      <c r="BA209">
        <v>2586.88</v>
      </c>
      <c r="BB209">
        <v>610.6</v>
      </c>
      <c r="BC209">
        <v>31042.560000000001</v>
      </c>
      <c r="BD209">
        <v>2586.88</v>
      </c>
      <c r="BE209">
        <v>610.6</v>
      </c>
      <c r="BF209">
        <v>31042.560000000001</v>
      </c>
      <c r="BG209">
        <v>2586.88</v>
      </c>
      <c r="BH209">
        <v>610.6</v>
      </c>
      <c r="BI209">
        <v>31042.560000000001</v>
      </c>
      <c r="BJ209">
        <v>2586.88</v>
      </c>
      <c r="BK209">
        <v>610.6</v>
      </c>
      <c r="BL209">
        <v>31042.560000000001</v>
      </c>
      <c r="BM209">
        <v>2586.88</v>
      </c>
      <c r="BN209">
        <v>610.6</v>
      </c>
      <c r="BR209">
        <v>1101013</v>
      </c>
      <c r="BS209">
        <v>1204012</v>
      </c>
      <c r="BT209">
        <v>1503013</v>
      </c>
      <c r="BU209">
        <v>1303013</v>
      </c>
      <c r="BV209">
        <v>1303013</v>
      </c>
      <c r="BW209">
        <v>1404012</v>
      </c>
      <c r="BX209" s="10" t="b">
        <f t="shared" si="88"/>
        <v>1</v>
      </c>
      <c r="BY209" s="10" t="b">
        <f t="shared" si="89"/>
        <v>1</v>
      </c>
      <c r="BZ209" s="10" t="b">
        <f t="shared" si="90"/>
        <v>1</v>
      </c>
      <c r="CA209" s="10" t="b">
        <f t="shared" si="91"/>
        <v>1</v>
      </c>
      <c r="CB209" s="10" t="b">
        <f t="shared" si="92"/>
        <v>1</v>
      </c>
      <c r="CC209" s="10" t="b">
        <f t="shared" si="93"/>
        <v>1</v>
      </c>
    </row>
    <row r="210" spans="1:81" x14ac:dyDescent="0.15">
      <c r="A210" s="6">
        <v>924</v>
      </c>
      <c r="B210">
        <v>30</v>
      </c>
      <c r="C210" t="str">
        <f t="shared" ca="1" si="78"/>
        <v>1206013,1406013,1303013,1101012,1205012,1304012</v>
      </c>
      <c r="D210" t="str">
        <f t="shared" si="79"/>
        <v>1,1,1,1,1,1</v>
      </c>
      <c r="E210" t="str">
        <f t="shared" si="80"/>
        <v>103,103,103,103,103,103</v>
      </c>
      <c r="G210">
        <f t="shared" ca="1" si="81"/>
        <v>1206013</v>
      </c>
      <c r="H210">
        <f t="shared" ca="1" si="82"/>
        <v>1406013</v>
      </c>
      <c r="I210">
        <f t="shared" ca="1" si="83"/>
        <v>1303013</v>
      </c>
      <c r="J210">
        <f t="shared" ca="1" si="84"/>
        <v>1101012</v>
      </c>
      <c r="K210">
        <f t="shared" ca="1" si="85"/>
        <v>1205012</v>
      </c>
      <c r="L210">
        <f t="shared" ca="1" si="86"/>
        <v>1304012</v>
      </c>
      <c r="M210" s="2">
        <v>1</v>
      </c>
      <c r="N210" s="7">
        <v>1</v>
      </c>
      <c r="O210">
        <v>1</v>
      </c>
      <c r="P210" s="7">
        <v>1</v>
      </c>
      <c r="Q210">
        <v>1</v>
      </c>
      <c r="R210" s="7">
        <v>1</v>
      </c>
      <c r="S210">
        <f t="shared" si="74"/>
        <v>103</v>
      </c>
      <c r="T210">
        <f t="shared" si="96"/>
        <v>103</v>
      </c>
      <c r="U210">
        <f t="shared" si="96"/>
        <v>103</v>
      </c>
      <c r="V210">
        <f t="shared" si="96"/>
        <v>103</v>
      </c>
      <c r="W210">
        <f t="shared" si="96"/>
        <v>103</v>
      </c>
      <c r="X210">
        <f t="shared" si="96"/>
        <v>103</v>
      </c>
      <c r="Y210">
        <v>3</v>
      </c>
      <c r="Z210">
        <v>3</v>
      </c>
      <c r="AA210">
        <v>3</v>
      </c>
      <c r="AB210">
        <v>2</v>
      </c>
      <c r="AC210">
        <v>2</v>
      </c>
      <c r="AD210">
        <v>2</v>
      </c>
      <c r="AE210">
        <f t="shared" ca="1" si="76"/>
        <v>206</v>
      </c>
      <c r="AF210">
        <f t="shared" ca="1" si="75"/>
        <v>406</v>
      </c>
      <c r="AG210">
        <f t="shared" ca="1" si="75"/>
        <v>303</v>
      </c>
      <c r="AH210">
        <f t="shared" ca="1" si="75"/>
        <v>101</v>
      </c>
      <c r="AI210">
        <f t="shared" ca="1" si="75"/>
        <v>205</v>
      </c>
      <c r="AJ210">
        <f t="shared" ca="1" si="75"/>
        <v>304</v>
      </c>
      <c r="AM210">
        <v>2</v>
      </c>
      <c r="AN210" s="4">
        <v>15</v>
      </c>
      <c r="AO210">
        <v>6</v>
      </c>
      <c r="AP210">
        <f t="shared" si="94"/>
        <v>103</v>
      </c>
      <c r="AQ210">
        <f t="shared" si="95"/>
        <v>10057</v>
      </c>
      <c r="AR210">
        <f t="shared" si="77"/>
        <v>10103.082159194879</v>
      </c>
      <c r="AT210">
        <v>65</v>
      </c>
      <c r="AU210" s="1">
        <f t="shared" si="87"/>
        <v>2643.192</v>
      </c>
      <c r="AW210">
        <v>50</v>
      </c>
      <c r="AX210" s="2">
        <v>6</v>
      </c>
      <c r="AZ210">
        <v>31042.560000000001</v>
      </c>
      <c r="BA210">
        <v>2586.88</v>
      </c>
      <c r="BB210">
        <v>610.6</v>
      </c>
      <c r="BC210">
        <v>31042.560000000001</v>
      </c>
      <c r="BD210">
        <v>2586.88</v>
      </c>
      <c r="BE210">
        <v>610.6</v>
      </c>
      <c r="BF210">
        <v>31042.560000000001</v>
      </c>
      <c r="BG210">
        <v>2586.88</v>
      </c>
      <c r="BH210">
        <v>610.6</v>
      </c>
      <c r="BI210">
        <v>31042.560000000001</v>
      </c>
      <c r="BJ210">
        <v>2586.88</v>
      </c>
      <c r="BK210">
        <v>610.6</v>
      </c>
      <c r="BL210">
        <v>31042.560000000001</v>
      </c>
      <c r="BM210">
        <v>2586.88</v>
      </c>
      <c r="BN210">
        <v>610.6</v>
      </c>
      <c r="BR210">
        <v>1101013</v>
      </c>
      <c r="BS210">
        <v>1303013</v>
      </c>
      <c r="BT210">
        <v>1303013</v>
      </c>
      <c r="BU210">
        <v>1504013</v>
      </c>
      <c r="BV210">
        <v>1101012</v>
      </c>
      <c r="BW210">
        <v>1204012</v>
      </c>
      <c r="BX210" s="10" t="b">
        <f t="shared" si="88"/>
        <v>1</v>
      </c>
      <c r="BY210" s="10" t="b">
        <f t="shared" si="89"/>
        <v>1</v>
      </c>
      <c r="BZ210" s="10" t="b">
        <f t="shared" si="90"/>
        <v>1</v>
      </c>
      <c r="CA210" s="10" t="b">
        <f t="shared" si="91"/>
        <v>1</v>
      </c>
      <c r="CB210" s="10" t="b">
        <f t="shared" si="92"/>
        <v>1</v>
      </c>
      <c r="CC210" s="10" t="b">
        <f t="shared" si="93"/>
        <v>1</v>
      </c>
    </row>
    <row r="211" spans="1:81" x14ac:dyDescent="0.15">
      <c r="A211" s="6">
        <v>925</v>
      </c>
      <c r="B211">
        <v>30</v>
      </c>
      <c r="C211" t="str">
        <f t="shared" ca="1" si="78"/>
        <v>1206013,1504013,1102013,1504012,1504012,1101012</v>
      </c>
      <c r="D211" t="str">
        <f t="shared" si="79"/>
        <v>1,1,1,1,1,1</v>
      </c>
      <c r="E211" t="str">
        <f t="shared" si="80"/>
        <v>105,105,105,105,105,105</v>
      </c>
      <c r="G211">
        <f t="shared" ca="1" si="81"/>
        <v>1206013</v>
      </c>
      <c r="H211">
        <f t="shared" ca="1" si="82"/>
        <v>1504013</v>
      </c>
      <c r="I211">
        <f t="shared" ca="1" si="83"/>
        <v>1102013</v>
      </c>
      <c r="J211">
        <f t="shared" ca="1" si="84"/>
        <v>1504012</v>
      </c>
      <c r="K211">
        <f t="shared" ca="1" si="85"/>
        <v>1504012</v>
      </c>
      <c r="L211">
        <f t="shared" ca="1" si="86"/>
        <v>1101012</v>
      </c>
      <c r="M211" s="2">
        <v>1</v>
      </c>
      <c r="N211" s="7">
        <v>1</v>
      </c>
      <c r="O211">
        <v>1</v>
      </c>
      <c r="P211" s="7">
        <v>1</v>
      </c>
      <c r="Q211">
        <v>1</v>
      </c>
      <c r="R211" s="7">
        <v>1</v>
      </c>
      <c r="S211">
        <f t="shared" si="74"/>
        <v>105</v>
      </c>
      <c r="T211">
        <f t="shared" si="96"/>
        <v>105</v>
      </c>
      <c r="U211">
        <f t="shared" si="96"/>
        <v>105</v>
      </c>
      <c r="V211">
        <f t="shared" si="96"/>
        <v>105</v>
      </c>
      <c r="W211">
        <f t="shared" si="96"/>
        <v>105</v>
      </c>
      <c r="X211">
        <f t="shared" si="96"/>
        <v>105</v>
      </c>
      <c r="Y211">
        <v>3</v>
      </c>
      <c r="Z211">
        <v>3</v>
      </c>
      <c r="AA211">
        <v>3</v>
      </c>
      <c r="AB211">
        <v>2</v>
      </c>
      <c r="AC211">
        <v>2</v>
      </c>
      <c r="AD211">
        <v>2</v>
      </c>
      <c r="AE211">
        <f t="shared" ca="1" si="76"/>
        <v>206</v>
      </c>
      <c r="AF211">
        <f t="shared" ca="1" si="75"/>
        <v>504</v>
      </c>
      <c r="AG211">
        <f t="shared" ca="1" si="75"/>
        <v>102</v>
      </c>
      <c r="AH211">
        <f t="shared" ca="1" si="75"/>
        <v>504</v>
      </c>
      <c r="AI211">
        <f t="shared" ca="1" si="75"/>
        <v>504</v>
      </c>
      <c r="AJ211">
        <f t="shared" ca="1" si="75"/>
        <v>101</v>
      </c>
      <c r="AM211">
        <v>3</v>
      </c>
      <c r="AN211" s="4">
        <v>25</v>
      </c>
      <c r="AO211">
        <v>6</v>
      </c>
      <c r="AP211">
        <f t="shared" si="94"/>
        <v>105</v>
      </c>
      <c r="AQ211">
        <f t="shared" si="95"/>
        <v>10235</v>
      </c>
      <c r="AR211">
        <f t="shared" si="77"/>
        <v>10309.296222189039</v>
      </c>
      <c r="AT211">
        <v>66</v>
      </c>
      <c r="AU211" s="1">
        <f t="shared" si="87"/>
        <v>2696.9279999999999</v>
      </c>
      <c r="AW211">
        <v>50</v>
      </c>
      <c r="AX211" s="2">
        <v>6</v>
      </c>
      <c r="AZ211">
        <v>31703.040000000001</v>
      </c>
      <c r="BA211">
        <v>2641.92</v>
      </c>
      <c r="BB211">
        <v>623.5</v>
      </c>
      <c r="BC211">
        <v>31703.040000000001</v>
      </c>
      <c r="BD211">
        <v>2641.92</v>
      </c>
      <c r="BE211">
        <v>623.5</v>
      </c>
      <c r="BF211">
        <v>31703.040000000001</v>
      </c>
      <c r="BG211">
        <v>2641.92</v>
      </c>
      <c r="BH211">
        <v>623.5</v>
      </c>
      <c r="BI211">
        <v>31703.040000000001</v>
      </c>
      <c r="BJ211">
        <v>2641.92</v>
      </c>
      <c r="BK211">
        <v>623.5</v>
      </c>
      <c r="BL211">
        <v>31703.040000000001</v>
      </c>
      <c r="BM211">
        <v>2641.92</v>
      </c>
      <c r="BN211">
        <v>623.5</v>
      </c>
      <c r="BR211">
        <v>1403011</v>
      </c>
      <c r="BS211">
        <v>1303013</v>
      </c>
      <c r="BT211">
        <v>1504013</v>
      </c>
      <c r="BU211">
        <v>1203011</v>
      </c>
      <c r="BV211">
        <v>1403011</v>
      </c>
      <c r="BW211">
        <v>1504013</v>
      </c>
      <c r="BX211" s="10" t="b">
        <f t="shared" si="88"/>
        <v>1</v>
      </c>
      <c r="BY211" s="10" t="b">
        <f t="shared" si="89"/>
        <v>1</v>
      </c>
      <c r="BZ211" s="10" t="b">
        <f t="shared" si="90"/>
        <v>1</v>
      </c>
      <c r="CA211" s="10" t="b">
        <f t="shared" si="91"/>
        <v>1</v>
      </c>
      <c r="CB211" s="10" t="b">
        <f t="shared" si="92"/>
        <v>1</v>
      </c>
      <c r="CC211" s="10" t="b">
        <f t="shared" si="93"/>
        <v>1</v>
      </c>
    </row>
    <row r="212" spans="1:81" x14ac:dyDescent="0.15">
      <c r="A212" s="6">
        <v>926</v>
      </c>
      <c r="B212">
        <v>30</v>
      </c>
      <c r="C212" t="str">
        <f t="shared" ca="1" si="78"/>
        <v>1204013,1403013,1406013,1405012,1405012,1205012</v>
      </c>
      <c r="D212" t="str">
        <f t="shared" si="79"/>
        <v>1,1,1,1,1,1</v>
      </c>
      <c r="E212" t="str">
        <f t="shared" si="80"/>
        <v>104,104,104,104,104,104</v>
      </c>
      <c r="G212">
        <f t="shared" ca="1" si="81"/>
        <v>1204013</v>
      </c>
      <c r="H212">
        <f t="shared" ca="1" si="82"/>
        <v>1403013</v>
      </c>
      <c r="I212">
        <f t="shared" ca="1" si="83"/>
        <v>1406013</v>
      </c>
      <c r="J212">
        <f t="shared" ca="1" si="84"/>
        <v>1405012</v>
      </c>
      <c r="K212">
        <f t="shared" ca="1" si="85"/>
        <v>1405012</v>
      </c>
      <c r="L212">
        <f t="shared" ca="1" si="86"/>
        <v>1205012</v>
      </c>
      <c r="M212" s="2">
        <v>1</v>
      </c>
      <c r="N212" s="7">
        <v>1</v>
      </c>
      <c r="O212">
        <v>1</v>
      </c>
      <c r="P212" s="7">
        <v>1</v>
      </c>
      <c r="Q212">
        <v>1</v>
      </c>
      <c r="R212" s="7">
        <v>1</v>
      </c>
      <c r="S212">
        <f t="shared" si="74"/>
        <v>104</v>
      </c>
      <c r="T212">
        <f t="shared" si="96"/>
        <v>104</v>
      </c>
      <c r="U212">
        <f t="shared" si="96"/>
        <v>104</v>
      </c>
      <c r="V212">
        <f t="shared" si="96"/>
        <v>104</v>
      </c>
      <c r="W212">
        <f t="shared" si="96"/>
        <v>104</v>
      </c>
      <c r="X212">
        <f t="shared" si="96"/>
        <v>104</v>
      </c>
      <c r="Y212">
        <v>3</v>
      </c>
      <c r="Z212">
        <v>3</v>
      </c>
      <c r="AA212">
        <v>3</v>
      </c>
      <c r="AB212">
        <v>2</v>
      </c>
      <c r="AC212">
        <v>2</v>
      </c>
      <c r="AD212">
        <v>2</v>
      </c>
      <c r="AE212">
        <f t="shared" ca="1" si="76"/>
        <v>204</v>
      </c>
      <c r="AF212">
        <f t="shared" ca="1" si="75"/>
        <v>403</v>
      </c>
      <c r="AG212">
        <f t="shared" ca="1" si="75"/>
        <v>406</v>
      </c>
      <c r="AH212">
        <f t="shared" ca="1" si="75"/>
        <v>405</v>
      </c>
      <c r="AI212">
        <f t="shared" ca="1" si="75"/>
        <v>405</v>
      </c>
      <c r="AJ212">
        <f t="shared" ca="1" si="75"/>
        <v>205</v>
      </c>
      <c r="AM212">
        <v>1</v>
      </c>
      <c r="AN212" s="4">
        <v>15</v>
      </c>
      <c r="AO212">
        <v>6</v>
      </c>
      <c r="AP212">
        <f t="shared" si="94"/>
        <v>104</v>
      </c>
      <c r="AQ212">
        <f t="shared" si="95"/>
        <v>10146</v>
      </c>
      <c r="AR212">
        <f t="shared" si="77"/>
        <v>10214.216522067145</v>
      </c>
      <c r="AT212">
        <v>66</v>
      </c>
      <c r="AU212" s="1">
        <f t="shared" si="87"/>
        <v>2672.16</v>
      </c>
      <c r="AW212">
        <v>50</v>
      </c>
      <c r="AX212" s="2">
        <v>6</v>
      </c>
      <c r="AZ212">
        <v>31372.799999999999</v>
      </c>
      <c r="BA212">
        <v>2614.4</v>
      </c>
      <c r="BB212">
        <v>617.04999999999995</v>
      </c>
      <c r="BC212">
        <v>31372.799999999999</v>
      </c>
      <c r="BD212">
        <v>2614.4</v>
      </c>
      <c r="BE212">
        <v>617.04999999999995</v>
      </c>
      <c r="BF212">
        <v>31372.799999999999</v>
      </c>
      <c r="BG212">
        <v>2614.4</v>
      </c>
      <c r="BH212">
        <v>617.04999999999995</v>
      </c>
      <c r="BI212">
        <v>31372.799999999999</v>
      </c>
      <c r="BJ212">
        <v>2614.4</v>
      </c>
      <c r="BK212">
        <v>617.04999999999995</v>
      </c>
      <c r="BL212">
        <v>31372.799999999999</v>
      </c>
      <c r="BM212">
        <v>2614.4</v>
      </c>
      <c r="BN212">
        <v>617.04999999999995</v>
      </c>
      <c r="BR212">
        <v>1304013</v>
      </c>
      <c r="BS212">
        <v>1205012</v>
      </c>
      <c r="BT212">
        <v>1206011</v>
      </c>
      <c r="BU212">
        <v>1503013</v>
      </c>
      <c r="BV212">
        <v>1101012</v>
      </c>
      <c r="BW212">
        <v>1404012</v>
      </c>
      <c r="BX212" s="10" t="b">
        <f t="shared" si="88"/>
        <v>1</v>
      </c>
      <c r="BY212" s="10" t="b">
        <f t="shared" si="89"/>
        <v>1</v>
      </c>
      <c r="BZ212" s="10" t="b">
        <f t="shared" si="90"/>
        <v>1</v>
      </c>
      <c r="CA212" s="10" t="b">
        <f t="shared" si="91"/>
        <v>1</v>
      </c>
      <c r="CB212" s="10" t="b">
        <f t="shared" si="92"/>
        <v>1</v>
      </c>
      <c r="CC212" s="10" t="b">
        <f t="shared" si="93"/>
        <v>1</v>
      </c>
    </row>
    <row r="213" spans="1:81" x14ac:dyDescent="0.15">
      <c r="A213" s="6">
        <v>927</v>
      </c>
      <c r="B213">
        <v>30</v>
      </c>
      <c r="C213" t="str">
        <f t="shared" ca="1" si="78"/>
        <v>1102013,1405013,1304013,1102012,1303012,1406012</v>
      </c>
      <c r="D213" t="str">
        <f t="shared" si="79"/>
        <v>1,1,1,1,1,1</v>
      </c>
      <c r="E213" t="str">
        <f t="shared" si="80"/>
        <v>104,104,104,104,104,104</v>
      </c>
      <c r="G213">
        <f t="shared" ca="1" si="81"/>
        <v>1102013</v>
      </c>
      <c r="H213">
        <f t="shared" ca="1" si="82"/>
        <v>1405013</v>
      </c>
      <c r="I213">
        <f t="shared" ca="1" si="83"/>
        <v>1304013</v>
      </c>
      <c r="J213">
        <f t="shared" ca="1" si="84"/>
        <v>1102012</v>
      </c>
      <c r="K213">
        <f t="shared" ca="1" si="85"/>
        <v>1303012</v>
      </c>
      <c r="L213">
        <f t="shared" ca="1" si="86"/>
        <v>1406012</v>
      </c>
      <c r="M213" s="2">
        <v>1</v>
      </c>
      <c r="N213" s="7">
        <v>1</v>
      </c>
      <c r="O213">
        <v>1</v>
      </c>
      <c r="P213" s="7">
        <v>1</v>
      </c>
      <c r="Q213">
        <v>1</v>
      </c>
      <c r="R213" s="7">
        <v>1</v>
      </c>
      <c r="S213">
        <f t="shared" si="74"/>
        <v>104</v>
      </c>
      <c r="T213">
        <f t="shared" si="96"/>
        <v>104</v>
      </c>
      <c r="U213">
        <f t="shared" si="96"/>
        <v>104</v>
      </c>
      <c r="V213">
        <f t="shared" si="96"/>
        <v>104</v>
      </c>
      <c r="W213">
        <f t="shared" si="96"/>
        <v>104</v>
      </c>
      <c r="X213">
        <f t="shared" si="96"/>
        <v>104</v>
      </c>
      <c r="Y213">
        <v>3</v>
      </c>
      <c r="Z213">
        <v>3</v>
      </c>
      <c r="AA213">
        <v>3</v>
      </c>
      <c r="AB213">
        <v>2</v>
      </c>
      <c r="AC213">
        <v>2</v>
      </c>
      <c r="AD213">
        <v>2</v>
      </c>
      <c r="AE213">
        <f t="shared" ca="1" si="76"/>
        <v>102</v>
      </c>
      <c r="AF213">
        <f t="shared" ca="1" si="75"/>
        <v>405</v>
      </c>
      <c r="AG213">
        <f t="shared" ca="1" si="75"/>
        <v>304</v>
      </c>
      <c r="AH213">
        <f t="shared" ca="1" si="75"/>
        <v>102</v>
      </c>
      <c r="AI213">
        <f t="shared" ca="1" si="75"/>
        <v>303</v>
      </c>
      <c r="AJ213">
        <f t="shared" ca="1" si="75"/>
        <v>406</v>
      </c>
      <c r="AM213">
        <v>2</v>
      </c>
      <c r="AN213" s="4">
        <v>15</v>
      </c>
      <c r="AO213">
        <v>6</v>
      </c>
      <c r="AP213">
        <f t="shared" si="94"/>
        <v>104</v>
      </c>
      <c r="AQ213">
        <f t="shared" si="95"/>
        <v>10146</v>
      </c>
      <c r="AR213">
        <f t="shared" si="77"/>
        <v>10214.216522067145</v>
      </c>
      <c r="AT213">
        <v>66</v>
      </c>
      <c r="AU213" s="1">
        <f t="shared" si="87"/>
        <v>2672.16</v>
      </c>
      <c r="AW213">
        <v>50</v>
      </c>
      <c r="AX213" s="2">
        <v>6</v>
      </c>
      <c r="AZ213">
        <v>31372.799999999999</v>
      </c>
      <c r="BA213">
        <v>2614.4</v>
      </c>
      <c r="BB213">
        <v>617.04999999999995</v>
      </c>
      <c r="BC213">
        <v>31372.799999999999</v>
      </c>
      <c r="BD213">
        <v>2614.4</v>
      </c>
      <c r="BE213">
        <v>617.04999999999995</v>
      </c>
      <c r="BF213">
        <v>31372.799999999999</v>
      </c>
      <c r="BG213">
        <v>2614.4</v>
      </c>
      <c r="BH213">
        <v>617.04999999999995</v>
      </c>
      <c r="BI213">
        <v>31372.799999999999</v>
      </c>
      <c r="BJ213">
        <v>2614.4</v>
      </c>
      <c r="BK213">
        <v>617.04999999999995</v>
      </c>
      <c r="BL213">
        <v>31372.799999999999</v>
      </c>
      <c r="BM213">
        <v>2614.4</v>
      </c>
      <c r="BN213">
        <v>617.04999999999995</v>
      </c>
      <c r="BR213">
        <v>1303013</v>
      </c>
      <c r="BS213">
        <v>1405012</v>
      </c>
      <c r="BT213">
        <v>1403011</v>
      </c>
      <c r="BU213">
        <v>1101012</v>
      </c>
      <c r="BV213">
        <v>1206011</v>
      </c>
      <c r="BW213">
        <v>1304013</v>
      </c>
      <c r="BX213" s="10" t="b">
        <f t="shared" si="88"/>
        <v>1</v>
      </c>
      <c r="BY213" s="10" t="b">
        <f t="shared" si="89"/>
        <v>1</v>
      </c>
      <c r="BZ213" s="10" t="b">
        <f t="shared" si="90"/>
        <v>1</v>
      </c>
      <c r="CA213" s="10" t="b">
        <f t="shared" si="91"/>
        <v>1</v>
      </c>
      <c r="CB213" s="10" t="b">
        <f t="shared" si="92"/>
        <v>1</v>
      </c>
      <c r="CC213" s="10" t="b">
        <f t="shared" si="93"/>
        <v>1</v>
      </c>
    </row>
    <row r="214" spans="1:81" x14ac:dyDescent="0.15">
      <c r="A214" s="6">
        <v>928</v>
      </c>
      <c r="B214">
        <v>30</v>
      </c>
      <c r="C214" t="str">
        <f t="shared" ca="1" si="78"/>
        <v>1406013,1102013,1406013,1204012,1303012,1102012</v>
      </c>
      <c r="D214" t="str">
        <f t="shared" si="79"/>
        <v>1,1,1,1,1,1</v>
      </c>
      <c r="E214" t="str">
        <f t="shared" si="80"/>
        <v>104,104,104,104,104,104</v>
      </c>
      <c r="G214">
        <f t="shared" ca="1" si="81"/>
        <v>1406013</v>
      </c>
      <c r="H214">
        <f t="shared" ca="1" si="82"/>
        <v>1102013</v>
      </c>
      <c r="I214">
        <f t="shared" ca="1" si="83"/>
        <v>1406013</v>
      </c>
      <c r="J214">
        <f t="shared" ca="1" si="84"/>
        <v>1204012</v>
      </c>
      <c r="K214">
        <f t="shared" ca="1" si="85"/>
        <v>1303012</v>
      </c>
      <c r="L214">
        <f t="shared" ca="1" si="86"/>
        <v>1102012</v>
      </c>
      <c r="M214" s="2">
        <v>1</v>
      </c>
      <c r="N214" s="7">
        <v>1</v>
      </c>
      <c r="O214">
        <v>1</v>
      </c>
      <c r="P214" s="7">
        <v>1</v>
      </c>
      <c r="Q214">
        <v>1</v>
      </c>
      <c r="R214" s="7">
        <v>1</v>
      </c>
      <c r="S214">
        <f t="shared" si="74"/>
        <v>104</v>
      </c>
      <c r="T214">
        <f t="shared" si="96"/>
        <v>104</v>
      </c>
      <c r="U214">
        <f t="shared" si="96"/>
        <v>104</v>
      </c>
      <c r="V214">
        <f t="shared" si="96"/>
        <v>104</v>
      </c>
      <c r="W214">
        <f t="shared" si="96"/>
        <v>104</v>
      </c>
      <c r="X214">
        <f t="shared" si="96"/>
        <v>104</v>
      </c>
      <c r="Y214">
        <v>3</v>
      </c>
      <c r="Z214">
        <v>3</v>
      </c>
      <c r="AA214">
        <v>3</v>
      </c>
      <c r="AB214">
        <v>2</v>
      </c>
      <c r="AC214">
        <v>2</v>
      </c>
      <c r="AD214">
        <v>2</v>
      </c>
      <c r="AE214">
        <f t="shared" ca="1" si="76"/>
        <v>406</v>
      </c>
      <c r="AF214">
        <f t="shared" ca="1" si="75"/>
        <v>102</v>
      </c>
      <c r="AG214">
        <f t="shared" ca="1" si="75"/>
        <v>406</v>
      </c>
      <c r="AH214">
        <f t="shared" ca="1" si="75"/>
        <v>204</v>
      </c>
      <c r="AI214">
        <f t="shared" ca="1" si="75"/>
        <v>303</v>
      </c>
      <c r="AJ214">
        <f t="shared" ca="1" si="75"/>
        <v>102</v>
      </c>
      <c r="AM214">
        <v>3</v>
      </c>
      <c r="AN214" s="4">
        <v>15</v>
      </c>
      <c r="AO214">
        <v>6</v>
      </c>
      <c r="AP214">
        <f t="shared" si="94"/>
        <v>104</v>
      </c>
      <c r="AQ214">
        <f t="shared" si="95"/>
        <v>10146</v>
      </c>
      <c r="AR214">
        <f t="shared" si="77"/>
        <v>10214.216522067145</v>
      </c>
      <c r="AT214">
        <v>66</v>
      </c>
      <c r="AU214" s="1">
        <f t="shared" si="87"/>
        <v>2672.16</v>
      </c>
      <c r="AW214">
        <v>50</v>
      </c>
      <c r="AX214" s="2">
        <v>6</v>
      </c>
      <c r="AZ214">
        <v>31372.799999999999</v>
      </c>
      <c r="BA214">
        <v>2614.4</v>
      </c>
      <c r="BB214">
        <v>617.04999999999995</v>
      </c>
      <c r="BC214">
        <v>31372.799999999999</v>
      </c>
      <c r="BD214">
        <v>2614.4</v>
      </c>
      <c r="BE214">
        <v>617.04999999999995</v>
      </c>
      <c r="BF214">
        <v>31372.799999999999</v>
      </c>
      <c r="BG214">
        <v>2614.4</v>
      </c>
      <c r="BH214">
        <v>617.04999999999995</v>
      </c>
      <c r="BI214">
        <v>31372.799999999999</v>
      </c>
      <c r="BJ214">
        <v>2614.4</v>
      </c>
      <c r="BK214">
        <v>617.04999999999995</v>
      </c>
      <c r="BL214">
        <v>31372.799999999999</v>
      </c>
      <c r="BM214">
        <v>2614.4</v>
      </c>
      <c r="BN214">
        <v>617.04999999999995</v>
      </c>
      <c r="BR214">
        <v>1405012</v>
      </c>
      <c r="BS214">
        <v>1303013</v>
      </c>
      <c r="BT214">
        <v>1404012</v>
      </c>
      <c r="BU214">
        <v>1101012</v>
      </c>
      <c r="BV214">
        <v>1205012</v>
      </c>
      <c r="BW214">
        <v>1203011</v>
      </c>
      <c r="BX214" s="10" t="b">
        <f t="shared" si="88"/>
        <v>1</v>
      </c>
      <c r="BY214" s="10" t="b">
        <f t="shared" si="89"/>
        <v>1</v>
      </c>
      <c r="BZ214" s="10" t="b">
        <f t="shared" si="90"/>
        <v>1</v>
      </c>
      <c r="CA214" s="10" t="b">
        <f t="shared" si="91"/>
        <v>1</v>
      </c>
      <c r="CB214" s="10" t="b">
        <f t="shared" si="92"/>
        <v>1</v>
      </c>
      <c r="CC214" s="10" t="b">
        <f t="shared" si="93"/>
        <v>1</v>
      </c>
    </row>
    <row r="215" spans="1:81" x14ac:dyDescent="0.15">
      <c r="A215" s="6">
        <v>929</v>
      </c>
      <c r="B215">
        <v>30</v>
      </c>
      <c r="C215" t="str">
        <f t="shared" ca="1" si="78"/>
        <v>1304013,1405013,1304013,1102012,1405012,1204012</v>
      </c>
      <c r="D215" t="str">
        <f t="shared" si="79"/>
        <v>1,1,1,1,1,1</v>
      </c>
      <c r="E215" t="str">
        <f t="shared" si="80"/>
        <v>104,104,104,104,104,104</v>
      </c>
      <c r="G215">
        <f t="shared" ca="1" si="81"/>
        <v>1304013</v>
      </c>
      <c r="H215">
        <f t="shared" ca="1" si="82"/>
        <v>1405013</v>
      </c>
      <c r="I215">
        <f t="shared" ca="1" si="83"/>
        <v>1304013</v>
      </c>
      <c r="J215">
        <f t="shared" ca="1" si="84"/>
        <v>1102012</v>
      </c>
      <c r="K215">
        <f t="shared" ca="1" si="85"/>
        <v>1405012</v>
      </c>
      <c r="L215">
        <f t="shared" ca="1" si="86"/>
        <v>1204012</v>
      </c>
      <c r="M215" s="2">
        <v>1</v>
      </c>
      <c r="N215" s="7">
        <v>1</v>
      </c>
      <c r="O215">
        <v>1</v>
      </c>
      <c r="P215" s="7">
        <v>1</v>
      </c>
      <c r="Q215">
        <v>1</v>
      </c>
      <c r="R215" s="7">
        <v>1</v>
      </c>
      <c r="S215">
        <f t="shared" si="74"/>
        <v>104</v>
      </c>
      <c r="T215">
        <f t="shared" si="96"/>
        <v>104</v>
      </c>
      <c r="U215">
        <f t="shared" si="96"/>
        <v>104</v>
      </c>
      <c r="V215">
        <f t="shared" si="96"/>
        <v>104</v>
      </c>
      <c r="W215">
        <f t="shared" si="96"/>
        <v>104</v>
      </c>
      <c r="X215">
        <f t="shared" si="96"/>
        <v>104</v>
      </c>
      <c r="Y215">
        <v>3</v>
      </c>
      <c r="Z215">
        <v>3</v>
      </c>
      <c r="AA215">
        <v>3</v>
      </c>
      <c r="AB215">
        <v>2</v>
      </c>
      <c r="AC215">
        <v>2</v>
      </c>
      <c r="AD215">
        <v>2</v>
      </c>
      <c r="AE215">
        <f t="shared" ca="1" si="76"/>
        <v>304</v>
      </c>
      <c r="AF215">
        <f t="shared" ca="1" si="75"/>
        <v>405</v>
      </c>
      <c r="AG215">
        <f t="shared" ca="1" si="75"/>
        <v>304</v>
      </c>
      <c r="AH215">
        <f t="shared" ca="1" si="75"/>
        <v>102</v>
      </c>
      <c r="AI215">
        <f t="shared" ca="1" si="75"/>
        <v>405</v>
      </c>
      <c r="AJ215">
        <f t="shared" ca="1" si="75"/>
        <v>204</v>
      </c>
      <c r="AM215">
        <v>1</v>
      </c>
      <c r="AN215" s="4">
        <v>15</v>
      </c>
      <c r="AO215">
        <v>6</v>
      </c>
      <c r="AP215">
        <f t="shared" si="94"/>
        <v>104</v>
      </c>
      <c r="AQ215">
        <f t="shared" si="95"/>
        <v>10146</v>
      </c>
      <c r="AR215">
        <f t="shared" si="77"/>
        <v>10214.216522067145</v>
      </c>
      <c r="AT215">
        <v>66</v>
      </c>
      <c r="AU215" s="1">
        <f t="shared" si="87"/>
        <v>2672.16</v>
      </c>
      <c r="AW215">
        <v>50</v>
      </c>
      <c r="AX215" s="2">
        <v>6</v>
      </c>
      <c r="AZ215">
        <v>31372.799999999999</v>
      </c>
      <c r="BA215">
        <v>2614.4</v>
      </c>
      <c r="BB215">
        <v>617.04999999999995</v>
      </c>
      <c r="BC215">
        <v>31372.799999999999</v>
      </c>
      <c r="BD215">
        <v>2614.4</v>
      </c>
      <c r="BE215">
        <v>617.04999999999995</v>
      </c>
      <c r="BF215">
        <v>31372.799999999999</v>
      </c>
      <c r="BG215">
        <v>2614.4</v>
      </c>
      <c r="BH215">
        <v>617.04999999999995</v>
      </c>
      <c r="BI215">
        <v>31372.799999999999</v>
      </c>
      <c r="BJ215">
        <v>2614.4</v>
      </c>
      <c r="BK215">
        <v>617.04999999999995</v>
      </c>
      <c r="BL215">
        <v>31372.799999999999</v>
      </c>
      <c r="BM215">
        <v>2614.4</v>
      </c>
      <c r="BN215">
        <v>617.04999999999995</v>
      </c>
      <c r="BR215">
        <v>1205012</v>
      </c>
      <c r="BS215">
        <v>1101012</v>
      </c>
      <c r="BT215">
        <v>1102012</v>
      </c>
      <c r="BU215">
        <v>1203011</v>
      </c>
      <c r="BV215">
        <v>1204012</v>
      </c>
      <c r="BW215">
        <v>1206011</v>
      </c>
      <c r="BX215" s="10" t="b">
        <f t="shared" si="88"/>
        <v>1</v>
      </c>
      <c r="BY215" s="10" t="b">
        <f t="shared" si="89"/>
        <v>1</v>
      </c>
      <c r="BZ215" s="10" t="b">
        <f t="shared" si="90"/>
        <v>1</v>
      </c>
      <c r="CA215" s="10" t="b">
        <f t="shared" si="91"/>
        <v>1</v>
      </c>
      <c r="CB215" s="10" t="b">
        <f t="shared" si="92"/>
        <v>1</v>
      </c>
      <c r="CC215" s="10" t="b">
        <f t="shared" si="93"/>
        <v>1</v>
      </c>
    </row>
    <row r="216" spans="1:81" x14ac:dyDescent="0.15">
      <c r="A216" s="6">
        <v>930</v>
      </c>
      <c r="B216">
        <v>30</v>
      </c>
      <c r="C216" t="str">
        <f t="shared" ca="1" si="78"/>
        <v>1101012,1205012,1206012,1101012,1204012,1206012</v>
      </c>
      <c r="D216" t="str">
        <f t="shared" si="79"/>
        <v>1,1,1,1,1,1</v>
      </c>
      <c r="E216" t="str">
        <f t="shared" si="80"/>
        <v>106,106,106,106,106,106</v>
      </c>
      <c r="G216">
        <f t="shared" ca="1" si="81"/>
        <v>1101012</v>
      </c>
      <c r="H216">
        <f t="shared" ca="1" si="82"/>
        <v>1205012</v>
      </c>
      <c r="I216">
        <f t="shared" ca="1" si="83"/>
        <v>1206012</v>
      </c>
      <c r="J216">
        <f t="shared" ca="1" si="84"/>
        <v>1101012</v>
      </c>
      <c r="K216">
        <f t="shared" ca="1" si="85"/>
        <v>1204012</v>
      </c>
      <c r="L216">
        <f t="shared" ca="1" si="86"/>
        <v>1206012</v>
      </c>
      <c r="M216" s="2">
        <v>1</v>
      </c>
      <c r="N216" s="7">
        <v>1</v>
      </c>
      <c r="O216">
        <v>1</v>
      </c>
      <c r="P216" s="7">
        <v>1</v>
      </c>
      <c r="Q216">
        <v>1</v>
      </c>
      <c r="R216" s="7">
        <v>1</v>
      </c>
      <c r="S216">
        <f t="shared" si="74"/>
        <v>106</v>
      </c>
      <c r="T216">
        <f t="shared" si="96"/>
        <v>106</v>
      </c>
      <c r="U216">
        <f t="shared" si="96"/>
        <v>106</v>
      </c>
      <c r="V216">
        <f t="shared" si="96"/>
        <v>106</v>
      </c>
      <c r="W216">
        <f t="shared" si="96"/>
        <v>106</v>
      </c>
      <c r="X216">
        <f t="shared" si="96"/>
        <v>106</v>
      </c>
      <c r="Y216">
        <v>2</v>
      </c>
      <c r="Z216">
        <v>2</v>
      </c>
      <c r="AA216">
        <v>2</v>
      </c>
      <c r="AB216">
        <v>2</v>
      </c>
      <c r="AC216">
        <v>2</v>
      </c>
      <c r="AD216">
        <v>2</v>
      </c>
      <c r="AE216">
        <f t="shared" ca="1" si="76"/>
        <v>101</v>
      </c>
      <c r="AF216">
        <f t="shared" ca="1" si="75"/>
        <v>205</v>
      </c>
      <c r="AG216">
        <f t="shared" ca="1" si="75"/>
        <v>206</v>
      </c>
      <c r="AH216">
        <f t="shared" ca="1" si="75"/>
        <v>101</v>
      </c>
      <c r="AI216">
        <f t="shared" ca="1" si="75"/>
        <v>204</v>
      </c>
      <c r="AJ216">
        <f t="shared" ca="1" si="75"/>
        <v>206</v>
      </c>
      <c r="AM216">
        <v>2</v>
      </c>
      <c r="AN216" s="4">
        <v>25</v>
      </c>
      <c r="AO216">
        <v>6</v>
      </c>
      <c r="AP216">
        <f t="shared" si="94"/>
        <v>106</v>
      </c>
      <c r="AQ216">
        <f t="shared" si="95"/>
        <v>10324</v>
      </c>
      <c r="AR216">
        <f t="shared" si="77"/>
        <v>10404.374964900613</v>
      </c>
      <c r="AT216">
        <v>66</v>
      </c>
      <c r="AU216" s="1">
        <f t="shared" si="87"/>
        <v>2721.6959999999999</v>
      </c>
      <c r="AW216">
        <v>50</v>
      </c>
      <c r="AX216" s="2">
        <v>6</v>
      </c>
      <c r="AZ216">
        <v>32033.279999999999</v>
      </c>
      <c r="BA216">
        <v>2669.44</v>
      </c>
      <c r="BB216">
        <v>629.95000000000005</v>
      </c>
      <c r="BC216">
        <v>32033.279999999999</v>
      </c>
      <c r="BD216">
        <v>2669.44</v>
      </c>
      <c r="BE216">
        <v>629.95000000000005</v>
      </c>
      <c r="BF216">
        <v>32033.279999999999</v>
      </c>
      <c r="BG216">
        <v>2669.44</v>
      </c>
      <c r="BH216">
        <v>629.95000000000005</v>
      </c>
      <c r="BI216">
        <v>32033.279999999999</v>
      </c>
      <c r="BJ216">
        <v>2669.44</v>
      </c>
      <c r="BK216">
        <v>629.95000000000005</v>
      </c>
      <c r="BL216">
        <v>32033.279999999999</v>
      </c>
      <c r="BM216">
        <v>2669.44</v>
      </c>
      <c r="BN216">
        <v>629.95000000000005</v>
      </c>
      <c r="BR216">
        <v>1406011</v>
      </c>
      <c r="BS216">
        <v>1406011</v>
      </c>
      <c r="BT216">
        <v>1102012</v>
      </c>
      <c r="BU216">
        <v>1205012</v>
      </c>
      <c r="BV216">
        <v>1503013</v>
      </c>
      <c r="BW216">
        <v>1204012</v>
      </c>
      <c r="BX216" s="10" t="b">
        <f t="shared" si="88"/>
        <v>1</v>
      </c>
      <c r="BY216" s="10" t="b">
        <f t="shared" si="89"/>
        <v>1</v>
      </c>
      <c r="BZ216" s="10" t="b">
        <f t="shared" si="90"/>
        <v>1</v>
      </c>
      <c r="CA216" s="10" t="b">
        <f t="shared" si="91"/>
        <v>1</v>
      </c>
      <c r="CB216" s="10" t="b">
        <f t="shared" si="92"/>
        <v>1</v>
      </c>
      <c r="CC216" s="10" t="b">
        <f t="shared" si="93"/>
        <v>1</v>
      </c>
    </row>
    <row r="217" spans="1:81" x14ac:dyDescent="0.15">
      <c r="A217" s="6">
        <v>931</v>
      </c>
      <c r="B217">
        <v>30</v>
      </c>
      <c r="C217" t="str">
        <f t="shared" ca="1" si="78"/>
        <v>1102012,1405012,1406012,1504012,1203012,1303012</v>
      </c>
      <c r="D217" t="str">
        <f t="shared" si="79"/>
        <v>1,1,1,1,1,1</v>
      </c>
      <c r="E217" t="str">
        <f t="shared" si="80"/>
        <v>105,105,105,105,105,105</v>
      </c>
      <c r="G217">
        <f t="shared" ca="1" si="81"/>
        <v>1102012</v>
      </c>
      <c r="H217">
        <f t="shared" ca="1" si="82"/>
        <v>1405012</v>
      </c>
      <c r="I217">
        <f t="shared" ca="1" si="83"/>
        <v>1406012</v>
      </c>
      <c r="J217">
        <f t="shared" ca="1" si="84"/>
        <v>1504012</v>
      </c>
      <c r="K217">
        <f t="shared" ca="1" si="85"/>
        <v>1203012</v>
      </c>
      <c r="L217">
        <f t="shared" ca="1" si="86"/>
        <v>1303012</v>
      </c>
      <c r="M217" s="2">
        <v>1</v>
      </c>
      <c r="N217" s="7">
        <v>1</v>
      </c>
      <c r="O217">
        <v>1</v>
      </c>
      <c r="P217" s="7">
        <v>1</v>
      </c>
      <c r="Q217">
        <v>1</v>
      </c>
      <c r="R217" s="7">
        <v>1</v>
      </c>
      <c r="S217">
        <f t="shared" si="74"/>
        <v>105</v>
      </c>
      <c r="T217">
        <f t="shared" si="96"/>
        <v>105</v>
      </c>
      <c r="U217">
        <f t="shared" si="96"/>
        <v>105</v>
      </c>
      <c r="V217">
        <f t="shared" si="96"/>
        <v>105</v>
      </c>
      <c r="W217">
        <f t="shared" si="96"/>
        <v>105</v>
      </c>
      <c r="X217">
        <f t="shared" si="96"/>
        <v>105</v>
      </c>
      <c r="Y217">
        <v>2</v>
      </c>
      <c r="Z217">
        <v>2</v>
      </c>
      <c r="AA217">
        <v>2</v>
      </c>
      <c r="AB217">
        <v>2</v>
      </c>
      <c r="AC217">
        <v>2</v>
      </c>
      <c r="AD217">
        <v>2</v>
      </c>
      <c r="AE217">
        <f t="shared" ca="1" si="76"/>
        <v>102</v>
      </c>
      <c r="AF217">
        <f t="shared" ca="1" si="75"/>
        <v>405</v>
      </c>
      <c r="AG217">
        <f t="shared" ca="1" si="75"/>
        <v>406</v>
      </c>
      <c r="AH217">
        <f t="shared" ca="1" si="75"/>
        <v>504</v>
      </c>
      <c r="AI217">
        <f t="shared" ca="1" si="75"/>
        <v>203</v>
      </c>
      <c r="AJ217">
        <f t="shared" ca="1" si="75"/>
        <v>303</v>
      </c>
      <c r="AM217">
        <v>3</v>
      </c>
      <c r="AN217" s="4">
        <v>15</v>
      </c>
      <c r="AO217">
        <v>6</v>
      </c>
      <c r="AP217">
        <f t="shared" si="94"/>
        <v>105</v>
      </c>
      <c r="AQ217">
        <f t="shared" si="95"/>
        <v>10235</v>
      </c>
      <c r="AR217">
        <f t="shared" si="77"/>
        <v>10325.351172166642</v>
      </c>
      <c r="AT217">
        <v>67</v>
      </c>
      <c r="AU217" s="1">
        <f t="shared" si="87"/>
        <v>2701.1280000000002</v>
      </c>
      <c r="AW217">
        <v>50</v>
      </c>
      <c r="AX217" s="2">
        <v>6</v>
      </c>
      <c r="AZ217">
        <v>31703.040000000001</v>
      </c>
      <c r="BA217">
        <v>2641.92</v>
      </c>
      <c r="BB217">
        <v>623.5</v>
      </c>
      <c r="BC217">
        <v>31703.040000000001</v>
      </c>
      <c r="BD217">
        <v>2641.92</v>
      </c>
      <c r="BE217">
        <v>623.5</v>
      </c>
      <c r="BF217">
        <v>31703.040000000001</v>
      </c>
      <c r="BG217">
        <v>2641.92</v>
      </c>
      <c r="BH217">
        <v>623.5</v>
      </c>
      <c r="BI217">
        <v>31703.040000000001</v>
      </c>
      <c r="BJ217">
        <v>2641.92</v>
      </c>
      <c r="BK217">
        <v>623.5</v>
      </c>
      <c r="BL217">
        <v>31703.040000000001</v>
      </c>
      <c r="BM217">
        <v>2641.92</v>
      </c>
      <c r="BN217">
        <v>623.5</v>
      </c>
      <c r="BR217">
        <v>1503013</v>
      </c>
      <c r="BS217">
        <v>1304013</v>
      </c>
      <c r="BT217">
        <v>1406011</v>
      </c>
      <c r="BU217">
        <v>1203011</v>
      </c>
      <c r="BV217">
        <v>1406011</v>
      </c>
      <c r="BW217">
        <v>1303013</v>
      </c>
      <c r="BX217" s="10" t="b">
        <f t="shared" si="88"/>
        <v>1</v>
      </c>
      <c r="BY217" s="10" t="b">
        <f t="shared" si="89"/>
        <v>1</v>
      </c>
      <c r="BZ217" s="10" t="b">
        <f t="shared" si="90"/>
        <v>1</v>
      </c>
      <c r="CA217" s="10" t="b">
        <f t="shared" si="91"/>
        <v>1</v>
      </c>
      <c r="CB217" s="10" t="b">
        <f t="shared" si="92"/>
        <v>1</v>
      </c>
      <c r="CC217" s="10" t="b">
        <f t="shared" si="93"/>
        <v>1</v>
      </c>
    </row>
    <row r="218" spans="1:81" x14ac:dyDescent="0.15">
      <c r="A218" s="6">
        <v>932</v>
      </c>
      <c r="B218">
        <v>30</v>
      </c>
      <c r="C218" t="str">
        <f t="shared" ca="1" si="78"/>
        <v>1404012,1403012,1303012,1405012,1102012,1205012</v>
      </c>
      <c r="D218" t="str">
        <f t="shared" si="79"/>
        <v>1,1,1,1,1,1</v>
      </c>
      <c r="E218" t="str">
        <f t="shared" si="80"/>
        <v>105,105,105,105,105,105</v>
      </c>
      <c r="G218">
        <f t="shared" ca="1" si="81"/>
        <v>1404012</v>
      </c>
      <c r="H218">
        <f t="shared" ca="1" si="82"/>
        <v>1403012</v>
      </c>
      <c r="I218">
        <f t="shared" ca="1" si="83"/>
        <v>1303012</v>
      </c>
      <c r="J218">
        <f t="shared" ca="1" si="84"/>
        <v>1405012</v>
      </c>
      <c r="K218">
        <f t="shared" ca="1" si="85"/>
        <v>1102012</v>
      </c>
      <c r="L218">
        <f t="shared" ca="1" si="86"/>
        <v>1205012</v>
      </c>
      <c r="M218" s="2">
        <v>1</v>
      </c>
      <c r="N218" s="7">
        <v>1</v>
      </c>
      <c r="O218">
        <v>1</v>
      </c>
      <c r="P218" s="7">
        <v>1</v>
      </c>
      <c r="Q218">
        <v>1</v>
      </c>
      <c r="R218" s="7">
        <v>1</v>
      </c>
      <c r="S218">
        <f t="shared" si="74"/>
        <v>105</v>
      </c>
      <c r="T218">
        <f t="shared" si="96"/>
        <v>105</v>
      </c>
      <c r="U218">
        <f t="shared" si="96"/>
        <v>105</v>
      </c>
      <c r="V218">
        <f t="shared" si="96"/>
        <v>105</v>
      </c>
      <c r="W218">
        <f t="shared" si="96"/>
        <v>105</v>
      </c>
      <c r="X218">
        <f t="shared" si="96"/>
        <v>105</v>
      </c>
      <c r="Y218">
        <v>2</v>
      </c>
      <c r="Z218">
        <v>2</v>
      </c>
      <c r="AA218">
        <v>2</v>
      </c>
      <c r="AB218">
        <v>2</v>
      </c>
      <c r="AC218">
        <v>2</v>
      </c>
      <c r="AD218">
        <v>2</v>
      </c>
      <c r="AE218">
        <f t="shared" ca="1" si="76"/>
        <v>404</v>
      </c>
      <c r="AF218">
        <f t="shared" ca="1" si="75"/>
        <v>403</v>
      </c>
      <c r="AG218">
        <f t="shared" ca="1" si="75"/>
        <v>303</v>
      </c>
      <c r="AH218">
        <f t="shared" ca="1" si="75"/>
        <v>405</v>
      </c>
      <c r="AI218">
        <f t="shared" ca="1" si="75"/>
        <v>102</v>
      </c>
      <c r="AJ218">
        <f t="shared" ca="1" si="75"/>
        <v>205</v>
      </c>
      <c r="AM218">
        <v>1</v>
      </c>
      <c r="AN218" s="4">
        <v>15</v>
      </c>
      <c r="AO218">
        <v>6</v>
      </c>
      <c r="AP218">
        <f t="shared" si="94"/>
        <v>105</v>
      </c>
      <c r="AQ218">
        <f t="shared" si="95"/>
        <v>10235</v>
      </c>
      <c r="AR218">
        <f t="shared" si="77"/>
        <v>10325.351172166642</v>
      </c>
      <c r="AT218">
        <v>67</v>
      </c>
      <c r="AU218" s="1">
        <f t="shared" si="87"/>
        <v>2701.1280000000002</v>
      </c>
      <c r="AW218">
        <v>50</v>
      </c>
      <c r="AX218" s="2">
        <v>6</v>
      </c>
      <c r="AZ218">
        <v>31703.040000000001</v>
      </c>
      <c r="BA218">
        <v>2641.92</v>
      </c>
      <c r="BB218">
        <v>623.5</v>
      </c>
      <c r="BC218">
        <v>31703.040000000001</v>
      </c>
      <c r="BD218">
        <v>2641.92</v>
      </c>
      <c r="BE218">
        <v>623.5</v>
      </c>
      <c r="BF218">
        <v>31703.040000000001</v>
      </c>
      <c r="BG218">
        <v>2641.92</v>
      </c>
      <c r="BH218">
        <v>623.5</v>
      </c>
      <c r="BI218">
        <v>31703.040000000001</v>
      </c>
      <c r="BJ218">
        <v>2641.92</v>
      </c>
      <c r="BK218">
        <v>623.5</v>
      </c>
      <c r="BL218">
        <v>31703.040000000001</v>
      </c>
      <c r="BM218">
        <v>2641.92</v>
      </c>
      <c r="BN218">
        <v>623.5</v>
      </c>
      <c r="BR218">
        <v>1403011</v>
      </c>
      <c r="BS218">
        <v>1405012</v>
      </c>
      <c r="BT218">
        <v>1205012</v>
      </c>
      <c r="BU218">
        <v>1303013</v>
      </c>
      <c r="BV218">
        <v>1204012</v>
      </c>
      <c r="BW218">
        <v>1205012</v>
      </c>
      <c r="BX218" s="10" t="b">
        <f t="shared" si="88"/>
        <v>1</v>
      </c>
      <c r="BY218" s="10" t="b">
        <f t="shared" si="89"/>
        <v>1</v>
      </c>
      <c r="BZ218" s="10" t="b">
        <f t="shared" si="90"/>
        <v>1</v>
      </c>
      <c r="CA218" s="10" t="b">
        <f t="shared" si="91"/>
        <v>1</v>
      </c>
      <c r="CB218" s="10" t="b">
        <f t="shared" si="92"/>
        <v>1</v>
      </c>
      <c r="CC218" s="10" t="b">
        <f t="shared" si="93"/>
        <v>1</v>
      </c>
    </row>
    <row r="219" spans="1:81" x14ac:dyDescent="0.15">
      <c r="A219" s="6">
        <v>933</v>
      </c>
      <c r="B219">
        <v>30</v>
      </c>
      <c r="C219" t="str">
        <f t="shared" ca="1" si="78"/>
        <v>1303012,1206012,1304012,1304012,1303012,1304012</v>
      </c>
      <c r="D219" t="str">
        <f t="shared" si="79"/>
        <v>1,1,1,1,1,1</v>
      </c>
      <c r="E219" t="str">
        <f t="shared" si="80"/>
        <v>105,105,105,105,105,105</v>
      </c>
      <c r="G219">
        <f t="shared" ca="1" si="81"/>
        <v>1303012</v>
      </c>
      <c r="H219">
        <f t="shared" ca="1" si="82"/>
        <v>1206012</v>
      </c>
      <c r="I219">
        <f t="shared" ca="1" si="83"/>
        <v>1304012</v>
      </c>
      <c r="J219">
        <f t="shared" ca="1" si="84"/>
        <v>1304012</v>
      </c>
      <c r="K219">
        <f t="shared" ca="1" si="85"/>
        <v>1303012</v>
      </c>
      <c r="L219">
        <f t="shared" ca="1" si="86"/>
        <v>1304012</v>
      </c>
      <c r="M219" s="2">
        <v>1</v>
      </c>
      <c r="N219" s="7">
        <v>1</v>
      </c>
      <c r="O219">
        <v>1</v>
      </c>
      <c r="P219" s="7">
        <v>1</v>
      </c>
      <c r="Q219">
        <v>1</v>
      </c>
      <c r="R219" s="7">
        <v>1</v>
      </c>
      <c r="S219">
        <f t="shared" si="74"/>
        <v>105</v>
      </c>
      <c r="T219">
        <f t="shared" si="96"/>
        <v>105</v>
      </c>
      <c r="U219">
        <f t="shared" si="96"/>
        <v>105</v>
      </c>
      <c r="V219">
        <f t="shared" si="96"/>
        <v>105</v>
      </c>
      <c r="W219">
        <f t="shared" si="96"/>
        <v>105</v>
      </c>
      <c r="X219">
        <f t="shared" si="96"/>
        <v>105</v>
      </c>
      <c r="Y219">
        <v>2</v>
      </c>
      <c r="Z219">
        <v>2</v>
      </c>
      <c r="AA219">
        <v>2</v>
      </c>
      <c r="AB219">
        <v>2</v>
      </c>
      <c r="AC219">
        <v>2</v>
      </c>
      <c r="AD219">
        <v>2</v>
      </c>
      <c r="AE219">
        <f t="shared" ca="1" si="76"/>
        <v>303</v>
      </c>
      <c r="AF219">
        <f t="shared" ca="1" si="75"/>
        <v>206</v>
      </c>
      <c r="AG219">
        <f t="shared" ca="1" si="75"/>
        <v>304</v>
      </c>
      <c r="AH219">
        <f t="shared" ca="1" si="75"/>
        <v>304</v>
      </c>
      <c r="AI219">
        <f t="shared" ca="1" si="75"/>
        <v>303</v>
      </c>
      <c r="AJ219">
        <f t="shared" ca="1" si="75"/>
        <v>304</v>
      </c>
      <c r="AM219">
        <v>2</v>
      </c>
      <c r="AN219" s="4">
        <v>15</v>
      </c>
      <c r="AO219">
        <v>6</v>
      </c>
      <c r="AP219">
        <f t="shared" si="94"/>
        <v>105</v>
      </c>
      <c r="AQ219">
        <f t="shared" si="95"/>
        <v>10235</v>
      </c>
      <c r="AR219">
        <f t="shared" si="77"/>
        <v>10325.351172166642</v>
      </c>
      <c r="AT219">
        <v>67</v>
      </c>
      <c r="AU219" s="1">
        <f t="shared" si="87"/>
        <v>2701.1280000000002</v>
      </c>
      <c r="AW219">
        <v>50</v>
      </c>
      <c r="AX219" s="2">
        <v>6</v>
      </c>
      <c r="AZ219">
        <v>31703.040000000001</v>
      </c>
      <c r="BA219">
        <v>2641.92</v>
      </c>
      <c r="BB219">
        <v>623.5</v>
      </c>
      <c r="BC219">
        <v>31703.040000000001</v>
      </c>
      <c r="BD219">
        <v>2641.92</v>
      </c>
      <c r="BE219">
        <v>623.5</v>
      </c>
      <c r="BF219">
        <v>31703.040000000001</v>
      </c>
      <c r="BG219">
        <v>2641.92</v>
      </c>
      <c r="BH219">
        <v>623.5</v>
      </c>
      <c r="BI219">
        <v>31703.040000000001</v>
      </c>
      <c r="BJ219">
        <v>2641.92</v>
      </c>
      <c r="BK219">
        <v>623.5</v>
      </c>
      <c r="BL219">
        <v>31703.040000000001</v>
      </c>
      <c r="BM219">
        <v>2641.92</v>
      </c>
      <c r="BN219">
        <v>623.5</v>
      </c>
      <c r="BR219">
        <v>1503013</v>
      </c>
      <c r="BS219">
        <v>1403011</v>
      </c>
      <c r="BT219">
        <v>1204012</v>
      </c>
      <c r="BU219">
        <v>1206011</v>
      </c>
      <c r="BV219">
        <v>1503013</v>
      </c>
      <c r="BW219">
        <v>1203011</v>
      </c>
      <c r="BX219" s="10" t="b">
        <f t="shared" si="88"/>
        <v>1</v>
      </c>
      <c r="BY219" s="10" t="b">
        <f t="shared" si="89"/>
        <v>1</v>
      </c>
      <c r="BZ219" s="10" t="b">
        <f t="shared" si="90"/>
        <v>1</v>
      </c>
      <c r="CA219" s="10" t="b">
        <f t="shared" si="91"/>
        <v>1</v>
      </c>
      <c r="CB219" s="10" t="b">
        <f t="shared" si="92"/>
        <v>1</v>
      </c>
      <c r="CC219" s="10" t="b">
        <f t="shared" si="93"/>
        <v>1</v>
      </c>
    </row>
    <row r="220" spans="1:81" x14ac:dyDescent="0.15">
      <c r="A220" s="6">
        <v>934</v>
      </c>
      <c r="B220">
        <v>30</v>
      </c>
      <c r="C220" t="str">
        <f t="shared" ca="1" si="78"/>
        <v>1203012,1204012,1206012,1206012,1504012,1303012</v>
      </c>
      <c r="D220" t="str">
        <f t="shared" si="79"/>
        <v>1,1,1,1,1,1</v>
      </c>
      <c r="E220" t="str">
        <f t="shared" si="80"/>
        <v>105,105,105,105,105,105</v>
      </c>
      <c r="G220">
        <f t="shared" ca="1" si="81"/>
        <v>1203012</v>
      </c>
      <c r="H220">
        <f t="shared" ca="1" si="82"/>
        <v>1204012</v>
      </c>
      <c r="I220">
        <f t="shared" ca="1" si="83"/>
        <v>1206012</v>
      </c>
      <c r="J220">
        <f t="shared" ca="1" si="84"/>
        <v>1206012</v>
      </c>
      <c r="K220">
        <f t="shared" ca="1" si="85"/>
        <v>1504012</v>
      </c>
      <c r="L220">
        <f t="shared" ca="1" si="86"/>
        <v>1303012</v>
      </c>
      <c r="M220" s="2">
        <v>1</v>
      </c>
      <c r="N220" s="7">
        <v>1</v>
      </c>
      <c r="O220">
        <v>1</v>
      </c>
      <c r="P220" s="7">
        <v>1</v>
      </c>
      <c r="Q220">
        <v>1</v>
      </c>
      <c r="R220" s="7">
        <v>1</v>
      </c>
      <c r="S220">
        <f t="shared" si="74"/>
        <v>105</v>
      </c>
      <c r="T220">
        <f t="shared" si="96"/>
        <v>105</v>
      </c>
      <c r="U220">
        <f t="shared" si="96"/>
        <v>105</v>
      </c>
      <c r="V220">
        <f t="shared" si="96"/>
        <v>105</v>
      </c>
      <c r="W220">
        <f t="shared" si="96"/>
        <v>105</v>
      </c>
      <c r="X220">
        <f t="shared" si="96"/>
        <v>105</v>
      </c>
      <c r="Y220">
        <v>2</v>
      </c>
      <c r="Z220">
        <v>2</v>
      </c>
      <c r="AA220">
        <v>2</v>
      </c>
      <c r="AB220">
        <v>2</v>
      </c>
      <c r="AC220">
        <v>2</v>
      </c>
      <c r="AD220">
        <v>2</v>
      </c>
      <c r="AE220">
        <f t="shared" ca="1" si="76"/>
        <v>203</v>
      </c>
      <c r="AF220">
        <f t="shared" ca="1" si="75"/>
        <v>204</v>
      </c>
      <c r="AG220">
        <f t="shared" ca="1" si="75"/>
        <v>206</v>
      </c>
      <c r="AH220">
        <f t="shared" ca="1" si="75"/>
        <v>206</v>
      </c>
      <c r="AI220">
        <f t="shared" ca="1" si="75"/>
        <v>504</v>
      </c>
      <c r="AJ220">
        <f t="shared" ca="1" si="75"/>
        <v>303</v>
      </c>
      <c r="AM220">
        <v>3</v>
      </c>
      <c r="AN220" s="4">
        <v>15</v>
      </c>
      <c r="AO220">
        <v>6</v>
      </c>
      <c r="AP220">
        <f t="shared" si="94"/>
        <v>105</v>
      </c>
      <c r="AQ220">
        <f t="shared" si="95"/>
        <v>10235</v>
      </c>
      <c r="AR220">
        <f t="shared" si="77"/>
        <v>10325.351172166642</v>
      </c>
      <c r="AT220">
        <v>67</v>
      </c>
      <c r="AU220" s="1">
        <f t="shared" si="87"/>
        <v>2701.1280000000002</v>
      </c>
      <c r="AW220">
        <v>50</v>
      </c>
      <c r="AX220" s="2">
        <v>6</v>
      </c>
      <c r="AZ220">
        <v>31703.040000000001</v>
      </c>
      <c r="BA220">
        <v>2641.92</v>
      </c>
      <c r="BB220">
        <v>623.5</v>
      </c>
      <c r="BC220">
        <v>31703.040000000001</v>
      </c>
      <c r="BD220">
        <v>2641.92</v>
      </c>
      <c r="BE220">
        <v>623.5</v>
      </c>
      <c r="BF220">
        <v>31703.040000000001</v>
      </c>
      <c r="BG220">
        <v>2641.92</v>
      </c>
      <c r="BH220">
        <v>623.5</v>
      </c>
      <c r="BI220">
        <v>31703.040000000001</v>
      </c>
      <c r="BJ220">
        <v>2641.92</v>
      </c>
      <c r="BK220">
        <v>623.5</v>
      </c>
      <c r="BL220">
        <v>31703.040000000001</v>
      </c>
      <c r="BM220">
        <v>2641.92</v>
      </c>
      <c r="BN220">
        <v>623.5</v>
      </c>
      <c r="BR220">
        <v>1503013</v>
      </c>
      <c r="BS220">
        <v>1405012</v>
      </c>
      <c r="BT220">
        <v>1206011</v>
      </c>
      <c r="BU220">
        <v>1203011</v>
      </c>
      <c r="BV220">
        <v>1504013</v>
      </c>
      <c r="BW220">
        <v>1204012</v>
      </c>
      <c r="BX220" s="10" t="b">
        <f t="shared" si="88"/>
        <v>1</v>
      </c>
      <c r="BY220" s="10" t="b">
        <f t="shared" si="89"/>
        <v>1</v>
      </c>
      <c r="BZ220" s="10" t="b">
        <f t="shared" si="90"/>
        <v>1</v>
      </c>
      <c r="CA220" s="10" t="b">
        <f t="shared" si="91"/>
        <v>1</v>
      </c>
      <c r="CB220" s="10" t="b">
        <f t="shared" si="92"/>
        <v>1</v>
      </c>
      <c r="CC220" s="10" t="b">
        <f t="shared" si="93"/>
        <v>1</v>
      </c>
    </row>
    <row r="221" spans="1:81" x14ac:dyDescent="0.15">
      <c r="A221" s="6">
        <v>935</v>
      </c>
      <c r="B221">
        <v>30</v>
      </c>
      <c r="C221" t="str">
        <f t="shared" ca="1" si="78"/>
        <v>1405012,1102012,1503012,1403012,1205012,1404012</v>
      </c>
      <c r="D221" t="str">
        <f t="shared" si="79"/>
        <v>1,1,1,1,1,1</v>
      </c>
      <c r="E221" t="str">
        <f t="shared" si="80"/>
        <v>107,107,107,107,107,107</v>
      </c>
      <c r="G221">
        <f t="shared" ca="1" si="81"/>
        <v>1405012</v>
      </c>
      <c r="H221">
        <f t="shared" ca="1" si="82"/>
        <v>1102012</v>
      </c>
      <c r="I221">
        <f t="shared" ca="1" si="83"/>
        <v>1503012</v>
      </c>
      <c r="J221">
        <f t="shared" ca="1" si="84"/>
        <v>1403012</v>
      </c>
      <c r="K221">
        <f t="shared" ca="1" si="85"/>
        <v>1205012</v>
      </c>
      <c r="L221">
        <f t="shared" ca="1" si="86"/>
        <v>1404012</v>
      </c>
      <c r="M221" s="2">
        <v>1</v>
      </c>
      <c r="N221" s="7">
        <v>1</v>
      </c>
      <c r="O221">
        <v>1</v>
      </c>
      <c r="P221" s="7">
        <v>1</v>
      </c>
      <c r="Q221">
        <v>1</v>
      </c>
      <c r="R221" s="7">
        <v>1</v>
      </c>
      <c r="S221">
        <f t="shared" si="74"/>
        <v>107</v>
      </c>
      <c r="T221">
        <f t="shared" si="96"/>
        <v>107</v>
      </c>
      <c r="U221">
        <f t="shared" si="96"/>
        <v>107</v>
      </c>
      <c r="V221">
        <f t="shared" si="96"/>
        <v>107</v>
      </c>
      <c r="W221">
        <f t="shared" si="96"/>
        <v>107</v>
      </c>
      <c r="X221">
        <f t="shared" si="96"/>
        <v>107</v>
      </c>
      <c r="Y221">
        <v>2</v>
      </c>
      <c r="Z221">
        <v>2</v>
      </c>
      <c r="AA221">
        <v>2</v>
      </c>
      <c r="AB221">
        <v>2</v>
      </c>
      <c r="AC221">
        <v>2</v>
      </c>
      <c r="AD221">
        <v>2</v>
      </c>
      <c r="AE221">
        <f t="shared" ca="1" si="76"/>
        <v>405</v>
      </c>
      <c r="AF221">
        <f t="shared" ca="1" si="75"/>
        <v>102</v>
      </c>
      <c r="AG221">
        <f t="shared" ca="1" si="75"/>
        <v>503</v>
      </c>
      <c r="AH221">
        <f t="shared" ref="AF221:AJ272" ca="1" si="97">INDEX($AL$17:$AL$30,RANDBETWEEN(1,14))</f>
        <v>403</v>
      </c>
      <c r="AI221">
        <f t="shared" ca="1" si="97"/>
        <v>205</v>
      </c>
      <c r="AJ221">
        <f t="shared" ca="1" si="97"/>
        <v>404</v>
      </c>
      <c r="AM221">
        <v>1</v>
      </c>
      <c r="AN221" s="4">
        <v>25</v>
      </c>
      <c r="AO221">
        <v>6</v>
      </c>
      <c r="AP221">
        <f t="shared" si="94"/>
        <v>107</v>
      </c>
      <c r="AQ221">
        <f t="shared" si="95"/>
        <v>10413</v>
      </c>
      <c r="AR221">
        <f t="shared" si="77"/>
        <v>10515.508952603863</v>
      </c>
      <c r="AT221">
        <v>67</v>
      </c>
      <c r="AU221" s="1">
        <f t="shared" si="87"/>
        <v>2750.6639999999998</v>
      </c>
      <c r="AW221">
        <v>50</v>
      </c>
      <c r="AX221" s="2">
        <v>6</v>
      </c>
      <c r="AZ221">
        <v>32363.52</v>
      </c>
      <c r="BA221">
        <v>2696.96</v>
      </c>
      <c r="BB221">
        <v>636.4</v>
      </c>
      <c r="BC221">
        <v>32363.52</v>
      </c>
      <c r="BD221">
        <v>2696.96</v>
      </c>
      <c r="BE221">
        <v>636.4</v>
      </c>
      <c r="BF221">
        <v>32363.52</v>
      </c>
      <c r="BG221">
        <v>2696.96</v>
      </c>
      <c r="BH221">
        <v>636.4</v>
      </c>
      <c r="BI221">
        <v>32363.52</v>
      </c>
      <c r="BJ221">
        <v>2696.96</v>
      </c>
      <c r="BK221">
        <v>636.4</v>
      </c>
      <c r="BL221">
        <v>32363.52</v>
      </c>
      <c r="BM221">
        <v>2696.96</v>
      </c>
      <c r="BN221">
        <v>636.4</v>
      </c>
      <c r="BR221">
        <v>1303013</v>
      </c>
      <c r="BS221">
        <v>1205012</v>
      </c>
      <c r="BT221">
        <v>1406011</v>
      </c>
      <c r="BU221">
        <v>1203011</v>
      </c>
      <c r="BV221">
        <v>1304013</v>
      </c>
      <c r="BW221">
        <v>1205012</v>
      </c>
      <c r="BX221" s="10" t="b">
        <f t="shared" si="88"/>
        <v>1</v>
      </c>
      <c r="BY221" s="10" t="b">
        <f t="shared" si="89"/>
        <v>1</v>
      </c>
      <c r="BZ221" s="10" t="b">
        <f t="shared" si="90"/>
        <v>1</v>
      </c>
      <c r="CA221" s="10" t="b">
        <f t="shared" si="91"/>
        <v>1</v>
      </c>
      <c r="CB221" s="10" t="b">
        <f t="shared" si="92"/>
        <v>1</v>
      </c>
      <c r="CC221" s="10" t="b">
        <f t="shared" si="93"/>
        <v>1</v>
      </c>
    </row>
    <row r="222" spans="1:81" x14ac:dyDescent="0.15">
      <c r="A222" s="6">
        <v>936</v>
      </c>
      <c r="B222">
        <v>30</v>
      </c>
      <c r="C222" t="str">
        <f t="shared" ca="1" si="78"/>
        <v>1204011,1101011,1504011,1405012,1206012,1101012</v>
      </c>
      <c r="D222" t="str">
        <f t="shared" si="79"/>
        <v>1,1,1,1,1,1</v>
      </c>
      <c r="E222" t="str">
        <f t="shared" si="80"/>
        <v>106,106,106,106,106,106</v>
      </c>
      <c r="G222">
        <f t="shared" ca="1" si="81"/>
        <v>1204011</v>
      </c>
      <c r="H222">
        <f t="shared" ca="1" si="82"/>
        <v>1101011</v>
      </c>
      <c r="I222">
        <f t="shared" ca="1" si="83"/>
        <v>1504011</v>
      </c>
      <c r="J222">
        <f t="shared" ca="1" si="84"/>
        <v>1405012</v>
      </c>
      <c r="K222">
        <f t="shared" ca="1" si="85"/>
        <v>1206012</v>
      </c>
      <c r="L222">
        <f t="shared" ca="1" si="86"/>
        <v>1101012</v>
      </c>
      <c r="M222" s="2">
        <v>1</v>
      </c>
      <c r="N222" s="7">
        <v>1</v>
      </c>
      <c r="O222">
        <v>1</v>
      </c>
      <c r="P222" s="7">
        <v>1</v>
      </c>
      <c r="Q222">
        <v>1</v>
      </c>
      <c r="R222" s="7">
        <v>1</v>
      </c>
      <c r="S222">
        <f t="shared" si="74"/>
        <v>106</v>
      </c>
      <c r="T222">
        <f t="shared" si="96"/>
        <v>106</v>
      </c>
      <c r="U222">
        <f t="shared" si="96"/>
        <v>106</v>
      </c>
      <c r="V222">
        <f t="shared" si="96"/>
        <v>106</v>
      </c>
      <c r="W222">
        <f t="shared" si="96"/>
        <v>106</v>
      </c>
      <c r="X222">
        <f t="shared" si="96"/>
        <v>106</v>
      </c>
      <c r="Y222">
        <v>1</v>
      </c>
      <c r="Z222">
        <v>1</v>
      </c>
      <c r="AA222">
        <v>1</v>
      </c>
      <c r="AB222">
        <v>2</v>
      </c>
      <c r="AC222">
        <v>2</v>
      </c>
      <c r="AD222">
        <v>2</v>
      </c>
      <c r="AE222">
        <f t="shared" ca="1" si="76"/>
        <v>204</v>
      </c>
      <c r="AF222">
        <f t="shared" ca="1" si="97"/>
        <v>101</v>
      </c>
      <c r="AG222">
        <f t="shared" ca="1" si="97"/>
        <v>504</v>
      </c>
      <c r="AH222">
        <f t="shared" ca="1" si="97"/>
        <v>405</v>
      </c>
      <c r="AI222">
        <f t="shared" ca="1" si="97"/>
        <v>206</v>
      </c>
      <c r="AJ222">
        <f t="shared" ca="1" si="97"/>
        <v>101</v>
      </c>
      <c r="AM222">
        <v>2</v>
      </c>
      <c r="AN222" s="4">
        <v>15</v>
      </c>
      <c r="AO222">
        <v>6</v>
      </c>
      <c r="AP222">
        <f t="shared" si="94"/>
        <v>106</v>
      </c>
      <c r="AQ222">
        <f t="shared" si="95"/>
        <v>10324</v>
      </c>
      <c r="AR222">
        <f t="shared" si="77"/>
        <v>10420.430532771743</v>
      </c>
      <c r="AT222">
        <v>67</v>
      </c>
      <c r="AU222" s="1">
        <f t="shared" si="87"/>
        <v>2725.8960000000002</v>
      </c>
      <c r="AW222">
        <v>50</v>
      </c>
      <c r="AX222" s="2">
        <v>6</v>
      </c>
      <c r="AZ222">
        <v>32033.279999999999</v>
      </c>
      <c r="BA222">
        <v>2669.44</v>
      </c>
      <c r="BB222">
        <v>629.95000000000005</v>
      </c>
      <c r="BC222">
        <v>32033.279999999999</v>
      </c>
      <c r="BD222">
        <v>2669.44</v>
      </c>
      <c r="BE222">
        <v>629.95000000000005</v>
      </c>
      <c r="BF222">
        <v>32033.279999999999</v>
      </c>
      <c r="BG222">
        <v>2669.44</v>
      </c>
      <c r="BH222">
        <v>629.95000000000005</v>
      </c>
      <c r="BI222">
        <v>32033.279999999999</v>
      </c>
      <c r="BJ222">
        <v>2669.44</v>
      </c>
      <c r="BK222">
        <v>629.95000000000005</v>
      </c>
      <c r="BL222">
        <v>32033.279999999999</v>
      </c>
      <c r="BM222">
        <v>2669.44</v>
      </c>
      <c r="BN222">
        <v>629.95000000000005</v>
      </c>
      <c r="BR222">
        <v>1206011</v>
      </c>
      <c r="BS222">
        <v>1303013</v>
      </c>
      <c r="BT222">
        <v>1303013</v>
      </c>
      <c r="BU222">
        <v>1406011</v>
      </c>
      <c r="BV222">
        <v>1404012</v>
      </c>
      <c r="BW222">
        <v>1304013</v>
      </c>
      <c r="BX222" s="10" t="b">
        <f t="shared" si="88"/>
        <v>1</v>
      </c>
      <c r="BY222" s="10" t="b">
        <f t="shared" si="89"/>
        <v>1</v>
      </c>
      <c r="BZ222" s="10" t="b">
        <f t="shared" si="90"/>
        <v>1</v>
      </c>
      <c r="CA222" s="10" t="b">
        <f t="shared" si="91"/>
        <v>1</v>
      </c>
      <c r="CB222" s="10" t="b">
        <f t="shared" si="92"/>
        <v>1</v>
      </c>
      <c r="CC222" s="10" t="b">
        <f t="shared" si="93"/>
        <v>1</v>
      </c>
    </row>
    <row r="223" spans="1:81" x14ac:dyDescent="0.15">
      <c r="A223" s="6">
        <v>937</v>
      </c>
      <c r="B223">
        <v>30</v>
      </c>
      <c r="C223" t="str">
        <f t="shared" ca="1" si="78"/>
        <v>1503011,1503011,1404011,1404012,1203012,1205012</v>
      </c>
      <c r="D223" t="str">
        <f t="shared" si="79"/>
        <v>1,1,1,1,1,1</v>
      </c>
      <c r="E223" t="str">
        <f t="shared" si="80"/>
        <v>106,106,106,106,106,106</v>
      </c>
      <c r="G223">
        <f t="shared" ca="1" si="81"/>
        <v>1503011</v>
      </c>
      <c r="H223">
        <f t="shared" ca="1" si="82"/>
        <v>1503011</v>
      </c>
      <c r="I223">
        <f t="shared" ca="1" si="83"/>
        <v>1404011</v>
      </c>
      <c r="J223">
        <f t="shared" ca="1" si="84"/>
        <v>1404012</v>
      </c>
      <c r="K223">
        <f t="shared" ca="1" si="85"/>
        <v>1203012</v>
      </c>
      <c r="L223">
        <f t="shared" ca="1" si="86"/>
        <v>1205012</v>
      </c>
      <c r="M223" s="2">
        <v>1</v>
      </c>
      <c r="N223" s="7">
        <v>1</v>
      </c>
      <c r="O223">
        <v>1</v>
      </c>
      <c r="P223" s="7">
        <v>1</v>
      </c>
      <c r="Q223">
        <v>1</v>
      </c>
      <c r="R223" s="7">
        <v>1</v>
      </c>
      <c r="S223">
        <f t="shared" si="74"/>
        <v>106</v>
      </c>
      <c r="T223">
        <f t="shared" si="96"/>
        <v>106</v>
      </c>
      <c r="U223">
        <f t="shared" si="96"/>
        <v>106</v>
      </c>
      <c r="V223">
        <f t="shared" si="96"/>
        <v>106</v>
      </c>
      <c r="W223">
        <f t="shared" si="96"/>
        <v>106</v>
      </c>
      <c r="X223">
        <f t="shared" si="96"/>
        <v>106</v>
      </c>
      <c r="Y223">
        <v>1</v>
      </c>
      <c r="Z223">
        <v>1</v>
      </c>
      <c r="AA223">
        <v>1</v>
      </c>
      <c r="AB223">
        <v>2</v>
      </c>
      <c r="AC223">
        <v>2</v>
      </c>
      <c r="AD223">
        <v>2</v>
      </c>
      <c r="AE223">
        <f t="shared" ca="1" si="76"/>
        <v>503</v>
      </c>
      <c r="AF223">
        <f t="shared" ca="1" si="97"/>
        <v>503</v>
      </c>
      <c r="AG223">
        <f t="shared" ca="1" si="97"/>
        <v>404</v>
      </c>
      <c r="AH223">
        <f t="shared" ca="1" si="97"/>
        <v>404</v>
      </c>
      <c r="AI223">
        <f t="shared" ca="1" si="97"/>
        <v>203</v>
      </c>
      <c r="AJ223">
        <f t="shared" ca="1" si="97"/>
        <v>205</v>
      </c>
      <c r="AM223">
        <v>3</v>
      </c>
      <c r="AN223" s="4">
        <v>15</v>
      </c>
      <c r="AO223">
        <v>6</v>
      </c>
      <c r="AP223">
        <f t="shared" si="94"/>
        <v>106</v>
      </c>
      <c r="AQ223">
        <f t="shared" si="95"/>
        <v>10324</v>
      </c>
      <c r="AR223">
        <f t="shared" si="77"/>
        <v>10420.430532771743</v>
      </c>
      <c r="AT223">
        <v>67</v>
      </c>
      <c r="AU223" s="1">
        <f t="shared" si="87"/>
        <v>2725.8960000000002</v>
      </c>
      <c r="AW223">
        <v>50</v>
      </c>
      <c r="AX223" s="2">
        <v>6</v>
      </c>
      <c r="AZ223">
        <v>32033.279999999999</v>
      </c>
      <c r="BA223">
        <v>2669.44</v>
      </c>
      <c r="BB223">
        <v>629.95000000000005</v>
      </c>
      <c r="BC223">
        <v>32033.279999999999</v>
      </c>
      <c r="BD223">
        <v>2669.44</v>
      </c>
      <c r="BE223">
        <v>629.95000000000005</v>
      </c>
      <c r="BF223">
        <v>32033.279999999999</v>
      </c>
      <c r="BG223">
        <v>2669.44</v>
      </c>
      <c r="BH223">
        <v>629.95000000000005</v>
      </c>
      <c r="BI223">
        <v>32033.279999999999</v>
      </c>
      <c r="BJ223">
        <v>2669.44</v>
      </c>
      <c r="BK223">
        <v>629.95000000000005</v>
      </c>
      <c r="BL223">
        <v>32033.279999999999</v>
      </c>
      <c r="BM223">
        <v>2669.44</v>
      </c>
      <c r="BN223">
        <v>629.95000000000005</v>
      </c>
      <c r="BR223">
        <v>1102011</v>
      </c>
      <c r="BS223">
        <v>1405012</v>
      </c>
      <c r="BT223">
        <v>1303013</v>
      </c>
      <c r="BU223">
        <v>1503013</v>
      </c>
      <c r="BV223">
        <v>1101012</v>
      </c>
      <c r="BW223">
        <v>1204012</v>
      </c>
      <c r="BX223" s="10" t="b">
        <f t="shared" si="88"/>
        <v>1</v>
      </c>
      <c r="BY223" s="10" t="b">
        <f t="shared" si="89"/>
        <v>1</v>
      </c>
      <c r="BZ223" s="10" t="b">
        <f t="shared" si="90"/>
        <v>1</v>
      </c>
      <c r="CA223" s="10" t="b">
        <f t="shared" si="91"/>
        <v>1</v>
      </c>
      <c r="CB223" s="10" t="b">
        <f t="shared" si="92"/>
        <v>1</v>
      </c>
      <c r="CC223" s="10" t="b">
        <f t="shared" si="93"/>
        <v>1</v>
      </c>
    </row>
    <row r="224" spans="1:81" x14ac:dyDescent="0.15">
      <c r="A224" s="6">
        <v>938</v>
      </c>
      <c r="B224">
        <v>30</v>
      </c>
      <c r="C224" t="str">
        <f t="shared" ca="1" si="78"/>
        <v>1304011,1504011,1205011,1303012,1304012,1503012</v>
      </c>
      <c r="D224" t="str">
        <f t="shared" si="79"/>
        <v>1,1,1,1,1,1</v>
      </c>
      <c r="E224" t="str">
        <f t="shared" si="80"/>
        <v>106,106,106,106,106,106</v>
      </c>
      <c r="G224">
        <f t="shared" ca="1" si="81"/>
        <v>1304011</v>
      </c>
      <c r="H224">
        <f t="shared" ca="1" si="82"/>
        <v>1504011</v>
      </c>
      <c r="I224">
        <f t="shared" ca="1" si="83"/>
        <v>1205011</v>
      </c>
      <c r="J224">
        <f t="shared" ca="1" si="84"/>
        <v>1303012</v>
      </c>
      <c r="K224">
        <f t="shared" ca="1" si="85"/>
        <v>1304012</v>
      </c>
      <c r="L224">
        <f t="shared" ca="1" si="86"/>
        <v>1503012</v>
      </c>
      <c r="M224" s="2">
        <v>1</v>
      </c>
      <c r="N224" s="7">
        <v>1</v>
      </c>
      <c r="O224">
        <v>1</v>
      </c>
      <c r="P224" s="7">
        <v>1</v>
      </c>
      <c r="Q224">
        <v>1</v>
      </c>
      <c r="R224" s="7">
        <v>1</v>
      </c>
      <c r="S224">
        <f t="shared" si="74"/>
        <v>106</v>
      </c>
      <c r="T224">
        <f t="shared" si="96"/>
        <v>106</v>
      </c>
      <c r="U224">
        <f t="shared" si="96"/>
        <v>106</v>
      </c>
      <c r="V224">
        <f t="shared" si="96"/>
        <v>106</v>
      </c>
      <c r="W224">
        <f t="shared" si="96"/>
        <v>106</v>
      </c>
      <c r="X224">
        <f t="shared" si="96"/>
        <v>106</v>
      </c>
      <c r="Y224">
        <v>1</v>
      </c>
      <c r="Z224">
        <v>1</v>
      </c>
      <c r="AA224">
        <v>1</v>
      </c>
      <c r="AB224">
        <v>2</v>
      </c>
      <c r="AC224">
        <v>2</v>
      </c>
      <c r="AD224">
        <v>2</v>
      </c>
      <c r="AE224">
        <f t="shared" ca="1" si="76"/>
        <v>304</v>
      </c>
      <c r="AF224">
        <f t="shared" ca="1" si="97"/>
        <v>504</v>
      </c>
      <c r="AG224">
        <f t="shared" ca="1" si="97"/>
        <v>205</v>
      </c>
      <c r="AH224">
        <f t="shared" ca="1" si="97"/>
        <v>303</v>
      </c>
      <c r="AI224">
        <f t="shared" ca="1" si="97"/>
        <v>304</v>
      </c>
      <c r="AJ224">
        <f t="shared" ca="1" si="97"/>
        <v>503</v>
      </c>
      <c r="AM224">
        <v>1</v>
      </c>
      <c r="AN224" s="4">
        <v>15</v>
      </c>
      <c r="AO224">
        <v>6</v>
      </c>
      <c r="AP224">
        <f t="shared" si="94"/>
        <v>106</v>
      </c>
      <c r="AQ224">
        <f t="shared" si="95"/>
        <v>10324</v>
      </c>
      <c r="AR224">
        <f t="shared" si="77"/>
        <v>10436.486100642873</v>
      </c>
      <c r="AT224">
        <v>68</v>
      </c>
      <c r="AU224" s="1">
        <f t="shared" si="87"/>
        <v>2730.096</v>
      </c>
      <c r="AW224">
        <v>50</v>
      </c>
      <c r="AX224" s="2">
        <v>6</v>
      </c>
      <c r="AZ224">
        <v>32033.279999999999</v>
      </c>
      <c r="BA224">
        <v>2669.44</v>
      </c>
      <c r="BB224">
        <v>629.95000000000005</v>
      </c>
      <c r="BC224">
        <v>32033.279999999999</v>
      </c>
      <c r="BD224">
        <v>2669.44</v>
      </c>
      <c r="BE224">
        <v>629.95000000000005</v>
      </c>
      <c r="BF224">
        <v>32033.279999999999</v>
      </c>
      <c r="BG224">
        <v>2669.44</v>
      </c>
      <c r="BH224">
        <v>629.95000000000005</v>
      </c>
      <c r="BI224">
        <v>32033.279999999999</v>
      </c>
      <c r="BJ224">
        <v>2669.44</v>
      </c>
      <c r="BK224">
        <v>629.95000000000005</v>
      </c>
      <c r="BL224">
        <v>32033.279999999999</v>
      </c>
      <c r="BM224">
        <v>2669.44</v>
      </c>
      <c r="BN224">
        <v>629.95000000000005</v>
      </c>
      <c r="BR224">
        <v>1405012</v>
      </c>
      <c r="BS224">
        <v>1406011</v>
      </c>
      <c r="BT224">
        <v>1205012</v>
      </c>
      <c r="BU224">
        <v>1204012</v>
      </c>
      <c r="BV224">
        <v>1503013</v>
      </c>
      <c r="BW224">
        <v>1206011</v>
      </c>
      <c r="BX224" s="10" t="b">
        <f t="shared" si="88"/>
        <v>1</v>
      </c>
      <c r="BY224" s="10" t="b">
        <f t="shared" si="89"/>
        <v>1</v>
      </c>
      <c r="BZ224" s="10" t="b">
        <f t="shared" si="90"/>
        <v>1</v>
      </c>
      <c r="CA224" s="10" t="b">
        <f t="shared" si="91"/>
        <v>1</v>
      </c>
      <c r="CB224" s="10" t="b">
        <f t="shared" si="92"/>
        <v>1</v>
      </c>
      <c r="CC224" s="10" t="b">
        <f t="shared" si="93"/>
        <v>1</v>
      </c>
    </row>
    <row r="225" spans="1:81" x14ac:dyDescent="0.15">
      <c r="A225" s="6">
        <v>939</v>
      </c>
      <c r="B225">
        <v>30</v>
      </c>
      <c r="C225" t="str">
        <f t="shared" ca="1" si="78"/>
        <v>1303011,1101011,1504011,1404012,1203012,1503012</v>
      </c>
      <c r="D225" t="str">
        <f t="shared" si="79"/>
        <v>1,1,1,1,1,1</v>
      </c>
      <c r="E225" t="str">
        <f t="shared" si="80"/>
        <v>106,106,106,106,106,106</v>
      </c>
      <c r="G225">
        <f t="shared" ca="1" si="81"/>
        <v>1303011</v>
      </c>
      <c r="H225">
        <f t="shared" ca="1" si="82"/>
        <v>1101011</v>
      </c>
      <c r="I225">
        <f t="shared" ca="1" si="83"/>
        <v>1504011</v>
      </c>
      <c r="J225">
        <f t="shared" ca="1" si="84"/>
        <v>1404012</v>
      </c>
      <c r="K225">
        <f t="shared" ca="1" si="85"/>
        <v>1203012</v>
      </c>
      <c r="L225">
        <f t="shared" ca="1" si="86"/>
        <v>1503012</v>
      </c>
      <c r="M225" s="2">
        <v>1</v>
      </c>
      <c r="N225" s="7">
        <v>1</v>
      </c>
      <c r="O225">
        <v>1</v>
      </c>
      <c r="P225" s="7">
        <v>1</v>
      </c>
      <c r="Q225">
        <v>1</v>
      </c>
      <c r="R225" s="7">
        <v>1</v>
      </c>
      <c r="S225">
        <f t="shared" si="74"/>
        <v>106</v>
      </c>
      <c r="T225">
        <f t="shared" si="96"/>
        <v>106</v>
      </c>
      <c r="U225">
        <f t="shared" si="96"/>
        <v>106</v>
      </c>
      <c r="V225">
        <f t="shared" si="96"/>
        <v>106</v>
      </c>
      <c r="W225">
        <f t="shared" si="96"/>
        <v>106</v>
      </c>
      <c r="X225">
        <f t="shared" si="96"/>
        <v>106</v>
      </c>
      <c r="Y225">
        <v>1</v>
      </c>
      <c r="Z225">
        <v>1</v>
      </c>
      <c r="AA225">
        <v>1</v>
      </c>
      <c r="AB225">
        <v>2</v>
      </c>
      <c r="AC225">
        <v>2</v>
      </c>
      <c r="AD225">
        <v>2</v>
      </c>
      <c r="AE225">
        <f t="shared" ca="1" si="76"/>
        <v>303</v>
      </c>
      <c r="AF225">
        <f t="shared" ca="1" si="97"/>
        <v>101</v>
      </c>
      <c r="AG225">
        <f t="shared" ca="1" si="97"/>
        <v>504</v>
      </c>
      <c r="AH225">
        <f t="shared" ca="1" si="97"/>
        <v>404</v>
      </c>
      <c r="AI225">
        <f t="shared" ca="1" si="97"/>
        <v>203</v>
      </c>
      <c r="AJ225">
        <f t="shared" ca="1" si="97"/>
        <v>503</v>
      </c>
      <c r="AM225">
        <v>2</v>
      </c>
      <c r="AN225" s="4">
        <v>15</v>
      </c>
      <c r="AO225">
        <v>6</v>
      </c>
      <c r="AP225">
        <f t="shared" si="94"/>
        <v>106</v>
      </c>
      <c r="AQ225">
        <f t="shared" si="95"/>
        <v>10324</v>
      </c>
      <c r="AR225">
        <f t="shared" si="77"/>
        <v>10436.486100642873</v>
      </c>
      <c r="AT225">
        <v>68</v>
      </c>
      <c r="AU225" s="1">
        <f t="shared" si="87"/>
        <v>2730.096</v>
      </c>
      <c r="AW225">
        <v>50</v>
      </c>
      <c r="AX225" s="2">
        <v>6</v>
      </c>
      <c r="AZ225">
        <v>32033.279999999999</v>
      </c>
      <c r="BA225">
        <v>2669.44</v>
      </c>
      <c r="BB225">
        <v>629.95000000000005</v>
      </c>
      <c r="BC225">
        <v>32033.279999999999</v>
      </c>
      <c r="BD225">
        <v>2669.44</v>
      </c>
      <c r="BE225">
        <v>629.95000000000005</v>
      </c>
      <c r="BF225">
        <v>32033.279999999999</v>
      </c>
      <c r="BG225">
        <v>2669.44</v>
      </c>
      <c r="BH225">
        <v>629.95000000000005</v>
      </c>
      <c r="BI225">
        <v>32033.279999999999</v>
      </c>
      <c r="BJ225">
        <v>2669.44</v>
      </c>
      <c r="BK225">
        <v>629.95000000000005</v>
      </c>
      <c r="BL225">
        <v>32033.279999999999</v>
      </c>
      <c r="BM225">
        <v>2669.44</v>
      </c>
      <c r="BN225">
        <v>629.95000000000005</v>
      </c>
      <c r="BR225">
        <v>1101011</v>
      </c>
      <c r="BS225">
        <v>1203011</v>
      </c>
      <c r="BT225">
        <v>1303013</v>
      </c>
      <c r="BU225">
        <v>1403011</v>
      </c>
      <c r="BV225">
        <v>1504013</v>
      </c>
      <c r="BW225">
        <v>1503013</v>
      </c>
      <c r="BX225" s="10" t="b">
        <f t="shared" si="88"/>
        <v>1</v>
      </c>
      <c r="BY225" s="10" t="b">
        <f t="shared" si="89"/>
        <v>1</v>
      </c>
      <c r="BZ225" s="10" t="b">
        <f t="shared" si="90"/>
        <v>1</v>
      </c>
      <c r="CA225" s="10" t="b">
        <f t="shared" si="91"/>
        <v>1</v>
      </c>
      <c r="CB225" s="10" t="b">
        <f t="shared" si="92"/>
        <v>1</v>
      </c>
      <c r="CC225" s="10" t="b">
        <f t="shared" si="93"/>
        <v>1</v>
      </c>
    </row>
    <row r="226" spans="1:81" x14ac:dyDescent="0.15">
      <c r="A226" s="6">
        <v>940</v>
      </c>
      <c r="B226">
        <v>30</v>
      </c>
      <c r="C226" t="str">
        <f t="shared" ca="1" si="78"/>
        <v>1303011,1206011,1204011,1206012,1206012,1204012</v>
      </c>
      <c r="D226" t="str">
        <f t="shared" si="79"/>
        <v>1,1,1,1,1,1</v>
      </c>
      <c r="E226" t="str">
        <f t="shared" si="80"/>
        <v>108,108,108,108,108,108</v>
      </c>
      <c r="G226">
        <f t="shared" ca="1" si="81"/>
        <v>1303011</v>
      </c>
      <c r="H226">
        <f t="shared" ca="1" si="82"/>
        <v>1206011</v>
      </c>
      <c r="I226">
        <f t="shared" ca="1" si="83"/>
        <v>1204011</v>
      </c>
      <c r="J226">
        <f t="shared" ca="1" si="84"/>
        <v>1206012</v>
      </c>
      <c r="K226">
        <f t="shared" ca="1" si="85"/>
        <v>1206012</v>
      </c>
      <c r="L226">
        <f t="shared" ca="1" si="86"/>
        <v>1204012</v>
      </c>
      <c r="M226" s="2">
        <v>1</v>
      </c>
      <c r="N226" s="7">
        <v>1</v>
      </c>
      <c r="O226">
        <v>1</v>
      </c>
      <c r="P226" s="7">
        <v>1</v>
      </c>
      <c r="Q226">
        <v>1</v>
      </c>
      <c r="R226" s="7">
        <v>1</v>
      </c>
      <c r="S226">
        <f t="shared" si="74"/>
        <v>108</v>
      </c>
      <c r="T226">
        <f t="shared" si="96"/>
        <v>108</v>
      </c>
      <c r="U226">
        <f t="shared" si="96"/>
        <v>108</v>
      </c>
      <c r="V226">
        <f t="shared" si="96"/>
        <v>108</v>
      </c>
      <c r="W226">
        <f t="shared" si="96"/>
        <v>108</v>
      </c>
      <c r="X226">
        <f t="shared" si="96"/>
        <v>108</v>
      </c>
      <c r="Y226">
        <v>1</v>
      </c>
      <c r="Z226">
        <v>1</v>
      </c>
      <c r="AA226">
        <v>1</v>
      </c>
      <c r="AB226">
        <v>2</v>
      </c>
      <c r="AC226">
        <v>2</v>
      </c>
      <c r="AD226">
        <v>2</v>
      </c>
      <c r="AE226">
        <f t="shared" ca="1" si="76"/>
        <v>303</v>
      </c>
      <c r="AF226">
        <f t="shared" ca="1" si="97"/>
        <v>206</v>
      </c>
      <c r="AG226">
        <f t="shared" ca="1" si="97"/>
        <v>204</v>
      </c>
      <c r="AH226">
        <f t="shared" ca="1" si="97"/>
        <v>206</v>
      </c>
      <c r="AI226">
        <f t="shared" ca="1" si="97"/>
        <v>206</v>
      </c>
      <c r="AJ226">
        <f t="shared" ca="1" si="97"/>
        <v>204</v>
      </c>
      <c r="AM226">
        <v>3</v>
      </c>
      <c r="AN226" s="4">
        <v>25</v>
      </c>
      <c r="AO226">
        <v>6</v>
      </c>
      <c r="AP226">
        <f t="shared" si="94"/>
        <v>108</v>
      </c>
      <c r="AQ226">
        <f t="shared" si="95"/>
        <v>10502</v>
      </c>
      <c r="AR226">
        <f t="shared" si="77"/>
        <v>10626.643226413726</v>
      </c>
      <c r="AT226">
        <v>68</v>
      </c>
      <c r="AU226" s="1">
        <f t="shared" si="87"/>
        <v>2779.6319999999996</v>
      </c>
      <c r="AW226">
        <v>50</v>
      </c>
      <c r="AX226" s="2">
        <v>6</v>
      </c>
      <c r="AZ226">
        <v>32693.759999999998</v>
      </c>
      <c r="BA226">
        <v>2724.48</v>
      </c>
      <c r="BB226">
        <v>642.85</v>
      </c>
      <c r="BC226">
        <v>32693.759999999998</v>
      </c>
      <c r="BD226">
        <v>2724.48</v>
      </c>
      <c r="BE226">
        <v>642.85</v>
      </c>
      <c r="BF226">
        <v>32693.759999999998</v>
      </c>
      <c r="BG226">
        <v>2724.48</v>
      </c>
      <c r="BH226">
        <v>642.85</v>
      </c>
      <c r="BI226">
        <v>32693.759999999998</v>
      </c>
      <c r="BJ226">
        <v>2724.48</v>
      </c>
      <c r="BK226">
        <v>642.85</v>
      </c>
      <c r="BL226">
        <v>32693.759999999998</v>
      </c>
      <c r="BM226">
        <v>2724.48</v>
      </c>
      <c r="BN226">
        <v>642.85</v>
      </c>
      <c r="BR226">
        <v>1404012</v>
      </c>
      <c r="BS226">
        <v>1101011</v>
      </c>
      <c r="BT226">
        <v>1204012</v>
      </c>
      <c r="BU226">
        <v>1404012</v>
      </c>
      <c r="BV226">
        <v>1101012</v>
      </c>
      <c r="BW226">
        <v>1304013</v>
      </c>
      <c r="BX226" s="10" t="b">
        <f t="shared" si="88"/>
        <v>1</v>
      </c>
      <c r="BY226" s="10" t="b">
        <f t="shared" si="89"/>
        <v>1</v>
      </c>
      <c r="BZ226" s="10" t="b">
        <f t="shared" si="90"/>
        <v>1</v>
      </c>
      <c r="CA226" s="10" t="b">
        <f t="shared" si="91"/>
        <v>1</v>
      </c>
      <c r="CB226" s="10" t="b">
        <f t="shared" si="92"/>
        <v>1</v>
      </c>
      <c r="CC226" s="10" t="b">
        <f t="shared" si="93"/>
        <v>1</v>
      </c>
    </row>
    <row r="227" spans="1:81" x14ac:dyDescent="0.15">
      <c r="A227" s="6">
        <v>941</v>
      </c>
      <c r="B227">
        <v>30</v>
      </c>
      <c r="C227" t="str">
        <f t="shared" ca="1" si="78"/>
        <v>1304011,1101011,1203011,1406012,1404012,1205012</v>
      </c>
      <c r="D227" t="str">
        <f t="shared" si="79"/>
        <v>1,1,1,1,1,1</v>
      </c>
      <c r="E227" t="str">
        <f t="shared" si="80"/>
        <v>107,107,107,107,107,107</v>
      </c>
      <c r="G227">
        <f t="shared" ca="1" si="81"/>
        <v>1304011</v>
      </c>
      <c r="H227">
        <f t="shared" ca="1" si="82"/>
        <v>1101011</v>
      </c>
      <c r="I227">
        <f t="shared" ca="1" si="83"/>
        <v>1203011</v>
      </c>
      <c r="J227">
        <f t="shared" ca="1" si="84"/>
        <v>1406012</v>
      </c>
      <c r="K227">
        <f t="shared" ca="1" si="85"/>
        <v>1404012</v>
      </c>
      <c r="L227">
        <f t="shared" ca="1" si="86"/>
        <v>1205012</v>
      </c>
      <c r="M227" s="2">
        <v>1</v>
      </c>
      <c r="N227" s="7">
        <v>1</v>
      </c>
      <c r="O227">
        <v>1</v>
      </c>
      <c r="P227" s="7">
        <v>1</v>
      </c>
      <c r="Q227">
        <v>1</v>
      </c>
      <c r="R227" s="7">
        <v>1</v>
      </c>
      <c r="S227">
        <f t="shared" si="74"/>
        <v>107</v>
      </c>
      <c r="T227">
        <f t="shared" si="96"/>
        <v>107</v>
      </c>
      <c r="U227">
        <f t="shared" si="96"/>
        <v>107</v>
      </c>
      <c r="V227">
        <f t="shared" si="96"/>
        <v>107</v>
      </c>
      <c r="W227">
        <f t="shared" si="96"/>
        <v>107</v>
      </c>
      <c r="X227">
        <f t="shared" si="96"/>
        <v>107</v>
      </c>
      <c r="Y227" s="2">
        <v>1</v>
      </c>
      <c r="Z227" s="2">
        <v>1</v>
      </c>
      <c r="AA227" s="2">
        <v>1</v>
      </c>
      <c r="AB227" s="2">
        <v>2</v>
      </c>
      <c r="AC227" s="2">
        <v>2</v>
      </c>
      <c r="AD227" s="2">
        <v>2</v>
      </c>
      <c r="AE227">
        <f t="shared" ca="1" si="76"/>
        <v>304</v>
      </c>
      <c r="AF227">
        <f t="shared" ca="1" si="97"/>
        <v>101</v>
      </c>
      <c r="AG227">
        <f t="shared" ca="1" si="97"/>
        <v>203</v>
      </c>
      <c r="AH227">
        <f t="shared" ca="1" si="97"/>
        <v>406</v>
      </c>
      <c r="AI227">
        <f t="shared" ca="1" si="97"/>
        <v>404</v>
      </c>
      <c r="AJ227">
        <f t="shared" ca="1" si="97"/>
        <v>205</v>
      </c>
      <c r="AM227">
        <v>1</v>
      </c>
      <c r="AN227" s="4">
        <v>15</v>
      </c>
      <c r="AO227">
        <v>6</v>
      </c>
      <c r="AP227">
        <f t="shared" si="94"/>
        <v>107</v>
      </c>
      <c r="AQ227">
        <f t="shared" si="95"/>
        <v>10413</v>
      </c>
      <c r="AR227">
        <f t="shared" si="77"/>
        <v>10531.565125804564</v>
      </c>
      <c r="AT227">
        <v>68</v>
      </c>
      <c r="AU227" s="1">
        <f t="shared" si="87"/>
        <v>2754.8639999999996</v>
      </c>
      <c r="AW227">
        <v>50</v>
      </c>
      <c r="AX227" s="2">
        <v>6</v>
      </c>
      <c r="AZ227">
        <v>32363.52</v>
      </c>
      <c r="BA227">
        <v>2696.96</v>
      </c>
      <c r="BB227">
        <v>636.4</v>
      </c>
      <c r="BC227">
        <v>32363.52</v>
      </c>
      <c r="BD227">
        <v>2696.96</v>
      </c>
      <c r="BE227">
        <v>636.4</v>
      </c>
      <c r="BF227">
        <v>32363.52</v>
      </c>
      <c r="BG227">
        <v>2696.96</v>
      </c>
      <c r="BH227">
        <v>636.4</v>
      </c>
      <c r="BI227">
        <v>32363.52</v>
      </c>
      <c r="BJ227">
        <v>2696.96</v>
      </c>
      <c r="BK227">
        <v>636.4</v>
      </c>
      <c r="BL227">
        <v>32363.52</v>
      </c>
      <c r="BM227">
        <v>2696.96</v>
      </c>
      <c r="BN227">
        <v>636.4</v>
      </c>
      <c r="BR227">
        <v>1102011</v>
      </c>
      <c r="BS227">
        <v>1304013</v>
      </c>
      <c r="BT227">
        <v>1503013</v>
      </c>
      <c r="BU227">
        <v>1102012</v>
      </c>
      <c r="BV227">
        <v>1403011</v>
      </c>
      <c r="BW227">
        <v>1404012</v>
      </c>
      <c r="BX227" s="10" t="b">
        <f t="shared" si="88"/>
        <v>1</v>
      </c>
      <c r="BY227" s="10" t="b">
        <f t="shared" si="89"/>
        <v>1</v>
      </c>
      <c r="BZ227" s="10" t="b">
        <f t="shared" si="90"/>
        <v>1</v>
      </c>
      <c r="CA227" s="10" t="b">
        <f t="shared" si="91"/>
        <v>1</v>
      </c>
      <c r="CB227" s="10" t="b">
        <f t="shared" si="92"/>
        <v>1</v>
      </c>
      <c r="CC227" s="10" t="b">
        <f t="shared" si="93"/>
        <v>1</v>
      </c>
    </row>
    <row r="228" spans="1:81" x14ac:dyDescent="0.15">
      <c r="A228" s="6">
        <v>942</v>
      </c>
      <c r="B228">
        <v>30</v>
      </c>
      <c r="C228" t="str">
        <f t="shared" ca="1" si="78"/>
        <v>1404011,1204011,1404011,1101012,1102012,1406012</v>
      </c>
      <c r="D228" t="str">
        <f t="shared" si="79"/>
        <v>1,1,1,1,1,1</v>
      </c>
      <c r="E228" t="str">
        <f t="shared" si="80"/>
        <v>107,107,107,107,107,107</v>
      </c>
      <c r="G228">
        <f t="shared" ca="1" si="81"/>
        <v>1404011</v>
      </c>
      <c r="H228">
        <f t="shared" ca="1" si="82"/>
        <v>1204011</v>
      </c>
      <c r="I228">
        <f t="shared" ca="1" si="83"/>
        <v>1404011</v>
      </c>
      <c r="J228">
        <f t="shared" ca="1" si="84"/>
        <v>1101012</v>
      </c>
      <c r="K228">
        <f t="shared" ca="1" si="85"/>
        <v>1102012</v>
      </c>
      <c r="L228">
        <f t="shared" ca="1" si="86"/>
        <v>1406012</v>
      </c>
      <c r="M228" s="2">
        <v>1</v>
      </c>
      <c r="N228" s="7">
        <v>1</v>
      </c>
      <c r="O228">
        <v>1</v>
      </c>
      <c r="P228" s="7">
        <v>1</v>
      </c>
      <c r="Q228">
        <v>1</v>
      </c>
      <c r="R228" s="7">
        <v>1</v>
      </c>
      <c r="S228">
        <f t="shared" si="74"/>
        <v>107</v>
      </c>
      <c r="T228">
        <f t="shared" si="96"/>
        <v>107</v>
      </c>
      <c r="U228">
        <f t="shared" si="96"/>
        <v>107</v>
      </c>
      <c r="V228">
        <f t="shared" si="96"/>
        <v>107</v>
      </c>
      <c r="W228">
        <f t="shared" si="96"/>
        <v>107</v>
      </c>
      <c r="X228">
        <f t="shared" si="96"/>
        <v>107</v>
      </c>
      <c r="Y228" s="2">
        <v>1</v>
      </c>
      <c r="Z228" s="2">
        <v>1</v>
      </c>
      <c r="AA228" s="2">
        <v>1</v>
      </c>
      <c r="AB228" s="2">
        <v>2</v>
      </c>
      <c r="AC228" s="2">
        <v>2</v>
      </c>
      <c r="AD228" s="2">
        <v>2</v>
      </c>
      <c r="AE228">
        <f t="shared" ca="1" si="76"/>
        <v>404</v>
      </c>
      <c r="AF228">
        <f t="shared" ca="1" si="97"/>
        <v>204</v>
      </c>
      <c r="AG228">
        <f t="shared" ca="1" si="97"/>
        <v>404</v>
      </c>
      <c r="AH228">
        <f t="shared" ca="1" si="97"/>
        <v>101</v>
      </c>
      <c r="AI228">
        <f t="shared" ca="1" si="97"/>
        <v>102</v>
      </c>
      <c r="AJ228">
        <f t="shared" ca="1" si="97"/>
        <v>406</v>
      </c>
      <c r="AM228">
        <v>2</v>
      </c>
      <c r="AN228" s="4">
        <v>15</v>
      </c>
      <c r="AO228">
        <v>6</v>
      </c>
      <c r="AP228">
        <f t="shared" si="94"/>
        <v>107</v>
      </c>
      <c r="AQ228">
        <f t="shared" si="95"/>
        <v>10413</v>
      </c>
      <c r="AR228">
        <f t="shared" si="77"/>
        <v>10531.565125804564</v>
      </c>
      <c r="AT228">
        <v>68</v>
      </c>
      <c r="AU228" s="1">
        <f t="shared" si="87"/>
        <v>2754.8639999999996</v>
      </c>
      <c r="AW228">
        <v>50</v>
      </c>
      <c r="AX228" s="2">
        <v>6</v>
      </c>
      <c r="AZ228">
        <v>32363.52</v>
      </c>
      <c r="BA228">
        <v>2696.96</v>
      </c>
      <c r="BB228">
        <v>636.4</v>
      </c>
      <c r="BC228">
        <v>32363.52</v>
      </c>
      <c r="BD228">
        <v>2696.96</v>
      </c>
      <c r="BE228">
        <v>636.4</v>
      </c>
      <c r="BF228">
        <v>32363.52</v>
      </c>
      <c r="BG228">
        <v>2696.96</v>
      </c>
      <c r="BH228">
        <v>636.4</v>
      </c>
      <c r="BI228">
        <v>32363.52</v>
      </c>
      <c r="BJ228">
        <v>2696.96</v>
      </c>
      <c r="BK228">
        <v>636.4</v>
      </c>
      <c r="BL228">
        <v>32363.52</v>
      </c>
      <c r="BM228">
        <v>2696.96</v>
      </c>
      <c r="BN228">
        <v>636.4</v>
      </c>
      <c r="BR228">
        <v>1204012</v>
      </c>
      <c r="BS228">
        <v>1403011</v>
      </c>
      <c r="BT228">
        <v>1304013</v>
      </c>
      <c r="BU228">
        <v>1204012</v>
      </c>
      <c r="BV228">
        <v>1303013</v>
      </c>
      <c r="BW228">
        <v>1204012</v>
      </c>
      <c r="BX228" s="10" t="b">
        <f t="shared" si="88"/>
        <v>1</v>
      </c>
      <c r="BY228" s="10" t="b">
        <f t="shared" si="89"/>
        <v>1</v>
      </c>
      <c r="BZ228" s="10" t="b">
        <f t="shared" si="90"/>
        <v>1</v>
      </c>
      <c r="CA228" s="10" t="b">
        <f t="shared" si="91"/>
        <v>1</v>
      </c>
      <c r="CB228" s="10" t="b">
        <f t="shared" si="92"/>
        <v>1</v>
      </c>
      <c r="CC228" s="10" t="b">
        <f t="shared" si="93"/>
        <v>1</v>
      </c>
    </row>
    <row r="229" spans="1:81" x14ac:dyDescent="0.15">
      <c r="A229" s="6">
        <v>943</v>
      </c>
      <c r="B229">
        <v>30</v>
      </c>
      <c r="C229" t="str">
        <f t="shared" ca="1" si="78"/>
        <v>1304011,1205011,1404011,1304012,1204012,1403012</v>
      </c>
      <c r="D229" t="str">
        <f t="shared" si="79"/>
        <v>1,1,1,1,1,1</v>
      </c>
      <c r="E229" t="str">
        <f t="shared" si="80"/>
        <v>107,107,107,107,107,107</v>
      </c>
      <c r="G229">
        <f t="shared" ca="1" si="81"/>
        <v>1304011</v>
      </c>
      <c r="H229">
        <f t="shared" ca="1" si="82"/>
        <v>1205011</v>
      </c>
      <c r="I229">
        <f t="shared" ca="1" si="83"/>
        <v>1404011</v>
      </c>
      <c r="J229">
        <f t="shared" ca="1" si="84"/>
        <v>1304012</v>
      </c>
      <c r="K229">
        <f t="shared" ca="1" si="85"/>
        <v>1204012</v>
      </c>
      <c r="L229">
        <f t="shared" ca="1" si="86"/>
        <v>1403012</v>
      </c>
      <c r="M229" s="2">
        <v>1</v>
      </c>
      <c r="N229" s="7">
        <v>1</v>
      </c>
      <c r="O229">
        <v>1</v>
      </c>
      <c r="P229" s="7">
        <v>1</v>
      </c>
      <c r="Q229">
        <v>1</v>
      </c>
      <c r="R229" s="7">
        <v>1</v>
      </c>
      <c r="S229">
        <f t="shared" ref="S229:S292" si="98">$AP229</f>
        <v>107</v>
      </c>
      <c r="T229">
        <f t="shared" si="96"/>
        <v>107</v>
      </c>
      <c r="U229">
        <f t="shared" si="96"/>
        <v>107</v>
      </c>
      <c r="V229">
        <f t="shared" si="96"/>
        <v>107</v>
      </c>
      <c r="W229">
        <f t="shared" si="96"/>
        <v>107</v>
      </c>
      <c r="X229">
        <f t="shared" si="96"/>
        <v>107</v>
      </c>
      <c r="Y229" s="2">
        <v>1</v>
      </c>
      <c r="Z229" s="2">
        <v>1</v>
      </c>
      <c r="AA229" s="2">
        <v>1</v>
      </c>
      <c r="AB229" s="2">
        <v>2</v>
      </c>
      <c r="AC229" s="2">
        <v>2</v>
      </c>
      <c r="AD229" s="2">
        <v>2</v>
      </c>
      <c r="AE229">
        <f t="shared" ca="1" si="76"/>
        <v>304</v>
      </c>
      <c r="AF229">
        <f t="shared" ca="1" si="97"/>
        <v>205</v>
      </c>
      <c r="AG229">
        <f t="shared" ca="1" si="97"/>
        <v>404</v>
      </c>
      <c r="AH229">
        <f t="shared" ca="1" si="97"/>
        <v>304</v>
      </c>
      <c r="AI229">
        <f t="shared" ca="1" si="97"/>
        <v>204</v>
      </c>
      <c r="AJ229">
        <f t="shared" ca="1" si="97"/>
        <v>403</v>
      </c>
      <c r="AM229">
        <v>3</v>
      </c>
      <c r="AN229" s="4">
        <v>15</v>
      </c>
      <c r="AO229">
        <v>6</v>
      </c>
      <c r="AP229">
        <f t="shared" si="94"/>
        <v>107</v>
      </c>
      <c r="AQ229">
        <f t="shared" si="95"/>
        <v>10413</v>
      </c>
      <c r="AR229">
        <f t="shared" si="77"/>
        <v>10531.565125804564</v>
      </c>
      <c r="AT229">
        <v>68</v>
      </c>
      <c r="AU229" s="1">
        <f t="shared" si="87"/>
        <v>2754.8639999999996</v>
      </c>
      <c r="AW229">
        <v>50</v>
      </c>
      <c r="AX229" s="2">
        <v>6</v>
      </c>
      <c r="AZ229">
        <v>32363.52</v>
      </c>
      <c r="BA229">
        <v>2696.96</v>
      </c>
      <c r="BB229">
        <v>636.4</v>
      </c>
      <c r="BC229">
        <v>32363.52</v>
      </c>
      <c r="BD229">
        <v>2696.96</v>
      </c>
      <c r="BE229">
        <v>636.4</v>
      </c>
      <c r="BF229">
        <v>32363.52</v>
      </c>
      <c r="BG229">
        <v>2696.96</v>
      </c>
      <c r="BH229">
        <v>636.4</v>
      </c>
      <c r="BI229">
        <v>32363.52</v>
      </c>
      <c r="BJ229">
        <v>2696.96</v>
      </c>
      <c r="BK229">
        <v>636.4</v>
      </c>
      <c r="BL229">
        <v>32363.52</v>
      </c>
      <c r="BM229">
        <v>2696.96</v>
      </c>
      <c r="BN229">
        <v>636.4</v>
      </c>
      <c r="BR229">
        <v>1203011</v>
      </c>
      <c r="BS229">
        <v>1304013</v>
      </c>
      <c r="BT229">
        <v>1503013</v>
      </c>
      <c r="BU229">
        <v>1102012</v>
      </c>
      <c r="BV229">
        <v>1205012</v>
      </c>
      <c r="BW229">
        <v>1304013</v>
      </c>
      <c r="BX229" s="10" t="b">
        <f t="shared" si="88"/>
        <v>1</v>
      </c>
      <c r="BY229" s="10" t="b">
        <f t="shared" si="89"/>
        <v>1</v>
      </c>
      <c r="BZ229" s="10" t="b">
        <f t="shared" si="90"/>
        <v>1</v>
      </c>
      <c r="CA229" s="10" t="b">
        <f t="shared" si="91"/>
        <v>1</v>
      </c>
      <c r="CB229" s="10" t="b">
        <f t="shared" si="92"/>
        <v>1</v>
      </c>
      <c r="CC229" s="10" t="b">
        <f t="shared" si="93"/>
        <v>1</v>
      </c>
    </row>
    <row r="230" spans="1:81" x14ac:dyDescent="0.15">
      <c r="A230" s="6">
        <v>944</v>
      </c>
      <c r="B230">
        <v>30</v>
      </c>
      <c r="C230" t="str">
        <f t="shared" ca="1" si="78"/>
        <v>1403011,1405011,1503011,1405012,1504012,1504012</v>
      </c>
      <c r="D230" t="str">
        <f t="shared" si="79"/>
        <v>1,1,1,1,1,1</v>
      </c>
      <c r="E230" t="str">
        <f t="shared" si="80"/>
        <v>107,107,107,107,107,107</v>
      </c>
      <c r="G230">
        <f t="shared" ca="1" si="81"/>
        <v>1403011</v>
      </c>
      <c r="H230">
        <f t="shared" ca="1" si="82"/>
        <v>1405011</v>
      </c>
      <c r="I230">
        <f t="shared" ca="1" si="83"/>
        <v>1503011</v>
      </c>
      <c r="J230">
        <f t="shared" ca="1" si="84"/>
        <v>1405012</v>
      </c>
      <c r="K230">
        <f t="shared" ca="1" si="85"/>
        <v>1504012</v>
      </c>
      <c r="L230">
        <f t="shared" ca="1" si="86"/>
        <v>1504012</v>
      </c>
      <c r="M230" s="2">
        <v>1</v>
      </c>
      <c r="N230" s="7">
        <v>1</v>
      </c>
      <c r="O230">
        <v>1</v>
      </c>
      <c r="P230" s="7">
        <v>1</v>
      </c>
      <c r="Q230">
        <v>1</v>
      </c>
      <c r="R230" s="7">
        <v>1</v>
      </c>
      <c r="S230">
        <f t="shared" si="98"/>
        <v>107</v>
      </c>
      <c r="T230">
        <f t="shared" si="96"/>
        <v>107</v>
      </c>
      <c r="U230">
        <f t="shared" si="96"/>
        <v>107</v>
      </c>
      <c r="V230">
        <f t="shared" si="96"/>
        <v>107</v>
      </c>
      <c r="W230">
        <f t="shared" si="96"/>
        <v>107</v>
      </c>
      <c r="X230">
        <f t="shared" si="96"/>
        <v>107</v>
      </c>
      <c r="Y230" s="2">
        <v>1</v>
      </c>
      <c r="Z230" s="2">
        <v>1</v>
      </c>
      <c r="AA230" s="2">
        <v>1</v>
      </c>
      <c r="AB230" s="2">
        <v>2</v>
      </c>
      <c r="AC230" s="2">
        <v>2</v>
      </c>
      <c r="AD230" s="2">
        <v>2</v>
      </c>
      <c r="AE230">
        <f t="shared" ca="1" si="76"/>
        <v>403</v>
      </c>
      <c r="AF230">
        <f t="shared" ca="1" si="97"/>
        <v>405</v>
      </c>
      <c r="AG230">
        <f t="shared" ca="1" si="97"/>
        <v>503</v>
      </c>
      <c r="AH230">
        <f t="shared" ca="1" si="97"/>
        <v>405</v>
      </c>
      <c r="AI230">
        <f t="shared" ca="1" si="97"/>
        <v>504</v>
      </c>
      <c r="AJ230">
        <f t="shared" ca="1" si="97"/>
        <v>504</v>
      </c>
      <c r="AM230">
        <v>1</v>
      </c>
      <c r="AN230" s="4">
        <v>15</v>
      </c>
      <c r="AO230">
        <v>6</v>
      </c>
      <c r="AP230">
        <f t="shared" si="94"/>
        <v>107</v>
      </c>
      <c r="AQ230">
        <f t="shared" si="95"/>
        <v>10413</v>
      </c>
      <c r="AR230">
        <f t="shared" si="77"/>
        <v>10531.565125804564</v>
      </c>
      <c r="AT230">
        <v>68</v>
      </c>
      <c r="AU230" s="1">
        <f t="shared" si="87"/>
        <v>2754.8639999999996</v>
      </c>
      <c r="AW230">
        <v>50</v>
      </c>
      <c r="AX230" s="2">
        <v>6</v>
      </c>
      <c r="AZ230">
        <v>32363.52</v>
      </c>
      <c r="BA230">
        <v>2696.96</v>
      </c>
      <c r="BB230">
        <v>636.4</v>
      </c>
      <c r="BC230">
        <v>32363.52</v>
      </c>
      <c r="BD230">
        <v>2696.96</v>
      </c>
      <c r="BE230">
        <v>636.4</v>
      </c>
      <c r="BF230">
        <v>32363.52</v>
      </c>
      <c r="BG230">
        <v>2696.96</v>
      </c>
      <c r="BH230">
        <v>636.4</v>
      </c>
      <c r="BI230">
        <v>32363.52</v>
      </c>
      <c r="BJ230">
        <v>2696.96</v>
      </c>
      <c r="BK230">
        <v>636.4</v>
      </c>
      <c r="BL230">
        <v>32363.52</v>
      </c>
      <c r="BM230">
        <v>2696.96</v>
      </c>
      <c r="BN230">
        <v>636.4</v>
      </c>
      <c r="BR230">
        <v>1403011</v>
      </c>
      <c r="BS230">
        <v>1404012</v>
      </c>
      <c r="BT230">
        <v>1406011</v>
      </c>
      <c r="BU230">
        <v>1405012</v>
      </c>
      <c r="BV230">
        <v>1403011</v>
      </c>
      <c r="BW230">
        <v>1203011</v>
      </c>
      <c r="BX230" s="10" t="b">
        <f t="shared" si="88"/>
        <v>1</v>
      </c>
      <c r="BY230" s="10" t="b">
        <f t="shared" si="89"/>
        <v>1</v>
      </c>
      <c r="BZ230" s="10" t="b">
        <f t="shared" si="90"/>
        <v>1</v>
      </c>
      <c r="CA230" s="10" t="b">
        <f t="shared" si="91"/>
        <v>1</v>
      </c>
      <c r="CB230" s="10" t="b">
        <f t="shared" si="92"/>
        <v>1</v>
      </c>
      <c r="CC230" s="10" t="b">
        <f t="shared" si="93"/>
        <v>1</v>
      </c>
    </row>
    <row r="231" spans="1:81" x14ac:dyDescent="0.15">
      <c r="A231" s="6">
        <v>945</v>
      </c>
      <c r="B231">
        <v>30</v>
      </c>
      <c r="C231" t="str">
        <f t="shared" ca="1" si="78"/>
        <v>1205011,1303011,1503011,1206012,1405012,1102012</v>
      </c>
      <c r="D231" t="str">
        <f t="shared" si="79"/>
        <v>1,1,1,1,1,1</v>
      </c>
      <c r="E231" t="str">
        <f t="shared" si="80"/>
        <v>109,109,109,109,109,109</v>
      </c>
      <c r="G231">
        <f t="shared" ca="1" si="81"/>
        <v>1205011</v>
      </c>
      <c r="H231">
        <f t="shared" ca="1" si="82"/>
        <v>1303011</v>
      </c>
      <c r="I231">
        <f t="shared" ca="1" si="83"/>
        <v>1503011</v>
      </c>
      <c r="J231">
        <f t="shared" ca="1" si="84"/>
        <v>1206012</v>
      </c>
      <c r="K231">
        <f t="shared" ca="1" si="85"/>
        <v>1405012</v>
      </c>
      <c r="L231">
        <f t="shared" ca="1" si="86"/>
        <v>1102012</v>
      </c>
      <c r="M231" s="2">
        <v>1</v>
      </c>
      <c r="N231" s="7">
        <v>1</v>
      </c>
      <c r="O231">
        <v>1</v>
      </c>
      <c r="P231" s="7">
        <v>1</v>
      </c>
      <c r="Q231">
        <v>1</v>
      </c>
      <c r="R231" s="7">
        <v>1</v>
      </c>
      <c r="S231">
        <f t="shared" si="98"/>
        <v>109</v>
      </c>
      <c r="T231">
        <f t="shared" si="96"/>
        <v>109</v>
      </c>
      <c r="U231">
        <f t="shared" si="96"/>
        <v>109</v>
      </c>
      <c r="V231">
        <f t="shared" si="96"/>
        <v>109</v>
      </c>
      <c r="W231">
        <f t="shared" si="96"/>
        <v>109</v>
      </c>
      <c r="X231">
        <f t="shared" si="96"/>
        <v>109</v>
      </c>
      <c r="Y231" s="2">
        <v>1</v>
      </c>
      <c r="Z231" s="2">
        <v>1</v>
      </c>
      <c r="AA231" s="2">
        <v>1</v>
      </c>
      <c r="AB231" s="2">
        <v>2</v>
      </c>
      <c r="AC231" s="2">
        <v>2</v>
      </c>
      <c r="AD231" s="2">
        <v>2</v>
      </c>
      <c r="AE231">
        <f t="shared" ca="1" si="76"/>
        <v>205</v>
      </c>
      <c r="AF231">
        <f t="shared" ca="1" si="97"/>
        <v>303</v>
      </c>
      <c r="AG231">
        <f t="shared" ca="1" si="97"/>
        <v>503</v>
      </c>
      <c r="AH231">
        <f t="shared" ca="1" si="97"/>
        <v>206</v>
      </c>
      <c r="AI231">
        <f t="shared" ca="1" si="97"/>
        <v>405</v>
      </c>
      <c r="AJ231">
        <f t="shared" ca="1" si="97"/>
        <v>102</v>
      </c>
      <c r="AM231">
        <v>2</v>
      </c>
      <c r="AN231" s="4">
        <v>25</v>
      </c>
      <c r="AO231">
        <v>6</v>
      </c>
      <c r="AP231">
        <f t="shared" si="94"/>
        <v>109</v>
      </c>
      <c r="AQ231">
        <f t="shared" si="95"/>
        <v>10591</v>
      </c>
      <c r="AR231">
        <f t="shared" si="77"/>
        <v>10737.777777777777</v>
      </c>
      <c r="AT231">
        <v>69</v>
      </c>
      <c r="AU231" s="1">
        <f t="shared" si="87"/>
        <v>2808.6</v>
      </c>
      <c r="AW231">
        <v>50</v>
      </c>
      <c r="AX231" s="2">
        <v>6</v>
      </c>
      <c r="AZ231">
        <v>33024</v>
      </c>
      <c r="BA231">
        <v>2752</v>
      </c>
      <c r="BB231">
        <v>649.29999999999995</v>
      </c>
      <c r="BC231">
        <v>33024</v>
      </c>
      <c r="BD231">
        <v>2752</v>
      </c>
      <c r="BE231">
        <v>649.29999999999995</v>
      </c>
      <c r="BF231">
        <v>33024</v>
      </c>
      <c r="BG231">
        <v>2752</v>
      </c>
      <c r="BH231">
        <v>649.29999999999995</v>
      </c>
      <c r="BI231">
        <v>33024</v>
      </c>
      <c r="BJ231">
        <v>2752</v>
      </c>
      <c r="BK231">
        <v>649.29999999999995</v>
      </c>
      <c r="BL231">
        <v>33024</v>
      </c>
      <c r="BM231">
        <v>2752</v>
      </c>
      <c r="BN231">
        <v>649.29999999999995</v>
      </c>
      <c r="BR231">
        <v>1406011</v>
      </c>
      <c r="BS231">
        <v>1406011</v>
      </c>
      <c r="BT231">
        <v>1102011</v>
      </c>
      <c r="BU231">
        <v>1102011</v>
      </c>
      <c r="BV231">
        <v>1205012</v>
      </c>
      <c r="BW231">
        <v>1205012</v>
      </c>
      <c r="BX231" s="10" t="b">
        <f t="shared" si="88"/>
        <v>1</v>
      </c>
      <c r="BY231" s="10" t="b">
        <f t="shared" si="89"/>
        <v>1</v>
      </c>
      <c r="BZ231" s="10" t="b">
        <f t="shared" si="90"/>
        <v>1</v>
      </c>
      <c r="CA231" s="10" t="b">
        <f t="shared" si="91"/>
        <v>1</v>
      </c>
      <c r="CB231" s="10" t="b">
        <f t="shared" si="92"/>
        <v>1</v>
      </c>
      <c r="CC231" s="10" t="b">
        <f t="shared" si="93"/>
        <v>1</v>
      </c>
    </row>
    <row r="232" spans="1:81" x14ac:dyDescent="0.15">
      <c r="A232" s="6">
        <v>1001</v>
      </c>
      <c r="B232">
        <v>30</v>
      </c>
      <c r="C232" t="str">
        <f t="shared" ca="1" si="78"/>
        <v>1102011,1406011,1206011,1403011,1406011,1406011</v>
      </c>
      <c r="D232" t="str">
        <f t="shared" si="79"/>
        <v>1,1,1,1,1,1</v>
      </c>
      <c r="E232" t="str">
        <f t="shared" si="80"/>
        <v>109,109,109,109,109,109</v>
      </c>
      <c r="G232">
        <f t="shared" ca="1" si="81"/>
        <v>1102011</v>
      </c>
      <c r="H232">
        <f t="shared" ca="1" si="82"/>
        <v>1406011</v>
      </c>
      <c r="I232">
        <f t="shared" ca="1" si="83"/>
        <v>1206011</v>
      </c>
      <c r="J232">
        <f t="shared" ca="1" si="84"/>
        <v>1403011</v>
      </c>
      <c r="K232">
        <f t="shared" ca="1" si="85"/>
        <v>1406011</v>
      </c>
      <c r="L232">
        <f t="shared" ca="1" si="86"/>
        <v>1406011</v>
      </c>
      <c r="M232" s="2">
        <v>1</v>
      </c>
      <c r="N232" s="7">
        <v>1</v>
      </c>
      <c r="O232">
        <v>1</v>
      </c>
      <c r="P232" s="7">
        <v>1</v>
      </c>
      <c r="Q232">
        <v>1</v>
      </c>
      <c r="R232" s="7">
        <v>1</v>
      </c>
      <c r="S232">
        <f t="shared" si="98"/>
        <v>109</v>
      </c>
      <c r="T232">
        <f t="shared" si="96"/>
        <v>109</v>
      </c>
      <c r="U232">
        <f t="shared" si="96"/>
        <v>109</v>
      </c>
      <c r="V232">
        <f t="shared" si="96"/>
        <v>109</v>
      </c>
      <c r="W232">
        <f t="shared" si="96"/>
        <v>109</v>
      </c>
      <c r="X232">
        <f t="shared" si="96"/>
        <v>109</v>
      </c>
      <c r="Y232" s="2">
        <v>1</v>
      </c>
      <c r="Z232" s="2">
        <v>1</v>
      </c>
      <c r="AA232" s="2">
        <v>1</v>
      </c>
      <c r="AB232" s="2">
        <v>1</v>
      </c>
      <c r="AC232" s="2">
        <v>1</v>
      </c>
      <c r="AD232" s="2">
        <v>1</v>
      </c>
      <c r="AE232">
        <f t="shared" ca="1" si="76"/>
        <v>102</v>
      </c>
      <c r="AF232">
        <f t="shared" ca="1" si="97"/>
        <v>406</v>
      </c>
      <c r="AG232">
        <f t="shared" ca="1" si="97"/>
        <v>206</v>
      </c>
      <c r="AH232">
        <f t="shared" ca="1" si="97"/>
        <v>403</v>
      </c>
      <c r="AI232">
        <f t="shared" ca="1" si="97"/>
        <v>406</v>
      </c>
      <c r="AJ232">
        <f t="shared" ca="1" si="97"/>
        <v>406</v>
      </c>
      <c r="AM232">
        <v>3</v>
      </c>
      <c r="AN232" s="4">
        <v>15</v>
      </c>
      <c r="AO232">
        <v>6</v>
      </c>
      <c r="AP232">
        <f t="shared" si="94"/>
        <v>109</v>
      </c>
      <c r="AQ232">
        <f t="shared" si="95"/>
        <v>10591</v>
      </c>
      <c r="AR232">
        <f t="shared" si="77"/>
        <v>10737.777777777777</v>
      </c>
      <c r="AT232">
        <v>69</v>
      </c>
      <c r="AU232" s="1">
        <f t="shared" si="87"/>
        <v>2808.6</v>
      </c>
      <c r="AW232">
        <v>50</v>
      </c>
      <c r="AX232" s="2">
        <v>6</v>
      </c>
      <c r="AZ232">
        <v>33024</v>
      </c>
      <c r="BA232">
        <v>2752</v>
      </c>
      <c r="BB232">
        <v>649.29999999999995</v>
      </c>
      <c r="BC232">
        <v>33024</v>
      </c>
      <c r="BD232">
        <v>2752</v>
      </c>
      <c r="BE232">
        <v>649.29999999999995</v>
      </c>
      <c r="BF232">
        <v>33024</v>
      </c>
      <c r="BG232">
        <v>2752</v>
      </c>
      <c r="BH232">
        <v>649.29999999999995</v>
      </c>
      <c r="BI232">
        <v>33024</v>
      </c>
      <c r="BJ232">
        <v>2752</v>
      </c>
      <c r="BK232">
        <v>649.29999999999995</v>
      </c>
      <c r="BL232">
        <v>33024</v>
      </c>
      <c r="BM232">
        <v>2752</v>
      </c>
      <c r="BN232">
        <v>649.29999999999995</v>
      </c>
      <c r="BR232">
        <v>1204012</v>
      </c>
      <c r="BS232">
        <v>1206011</v>
      </c>
      <c r="BT232">
        <v>1205012</v>
      </c>
      <c r="BU232">
        <v>1406011</v>
      </c>
      <c r="BV232">
        <v>1303013</v>
      </c>
      <c r="BW232">
        <v>1405012</v>
      </c>
      <c r="BX232" s="10" t="b">
        <f t="shared" si="88"/>
        <v>1</v>
      </c>
      <c r="BY232" s="10" t="b">
        <f t="shared" si="89"/>
        <v>1</v>
      </c>
      <c r="BZ232" s="10" t="b">
        <f t="shared" si="90"/>
        <v>1</v>
      </c>
      <c r="CA232" s="10" t="b">
        <f t="shared" si="91"/>
        <v>1</v>
      </c>
      <c r="CB232" s="10" t="b">
        <f t="shared" si="92"/>
        <v>1</v>
      </c>
      <c r="CC232" s="10" t="b">
        <f t="shared" si="93"/>
        <v>1</v>
      </c>
    </row>
    <row r="233" spans="1:81" x14ac:dyDescent="0.15">
      <c r="A233" s="6">
        <v>1002</v>
      </c>
      <c r="B233">
        <v>30</v>
      </c>
      <c r="C233" t="str">
        <f t="shared" ca="1" si="78"/>
        <v>1403011,1403011,1205011,1203011,1503011,1404011</v>
      </c>
      <c r="D233" t="str">
        <f t="shared" si="79"/>
        <v>1,1,1,1,1,1</v>
      </c>
      <c r="E233" t="str">
        <f t="shared" si="80"/>
        <v>109,109,109,109,109,109</v>
      </c>
      <c r="G233">
        <f t="shared" ca="1" si="81"/>
        <v>1403011</v>
      </c>
      <c r="H233">
        <f t="shared" ca="1" si="82"/>
        <v>1403011</v>
      </c>
      <c r="I233">
        <f t="shared" ca="1" si="83"/>
        <v>1205011</v>
      </c>
      <c r="J233">
        <f t="shared" ca="1" si="84"/>
        <v>1203011</v>
      </c>
      <c r="K233">
        <f t="shared" ca="1" si="85"/>
        <v>1503011</v>
      </c>
      <c r="L233">
        <f t="shared" ca="1" si="86"/>
        <v>1404011</v>
      </c>
      <c r="M233" s="2">
        <v>1</v>
      </c>
      <c r="N233" s="7">
        <v>1</v>
      </c>
      <c r="O233">
        <v>1</v>
      </c>
      <c r="P233" s="7">
        <v>1</v>
      </c>
      <c r="Q233">
        <v>1</v>
      </c>
      <c r="R233" s="7">
        <v>1</v>
      </c>
      <c r="S233">
        <f t="shared" si="98"/>
        <v>109</v>
      </c>
      <c r="T233">
        <f t="shared" si="96"/>
        <v>109</v>
      </c>
      <c r="U233">
        <f t="shared" si="96"/>
        <v>109</v>
      </c>
      <c r="V233">
        <f t="shared" si="96"/>
        <v>109</v>
      </c>
      <c r="W233">
        <f t="shared" si="96"/>
        <v>109</v>
      </c>
      <c r="X233">
        <f t="shared" si="96"/>
        <v>109</v>
      </c>
      <c r="Y233" s="2">
        <v>1</v>
      </c>
      <c r="Z233" s="2">
        <v>1</v>
      </c>
      <c r="AA233" s="2">
        <v>1</v>
      </c>
      <c r="AB233" s="2">
        <v>1</v>
      </c>
      <c r="AC233" s="2">
        <v>1</v>
      </c>
      <c r="AD233" s="2">
        <v>1</v>
      </c>
      <c r="AE233">
        <f t="shared" ca="1" si="76"/>
        <v>403</v>
      </c>
      <c r="AF233">
        <f t="shared" ca="1" si="97"/>
        <v>403</v>
      </c>
      <c r="AG233">
        <f t="shared" ca="1" si="97"/>
        <v>205</v>
      </c>
      <c r="AH233">
        <f t="shared" ca="1" si="97"/>
        <v>203</v>
      </c>
      <c r="AI233">
        <f t="shared" ca="1" si="97"/>
        <v>503</v>
      </c>
      <c r="AJ233">
        <f t="shared" ca="1" si="97"/>
        <v>404</v>
      </c>
      <c r="AM233">
        <v>1</v>
      </c>
      <c r="AN233" s="4">
        <v>15</v>
      </c>
      <c r="AO233">
        <v>6</v>
      </c>
      <c r="AP233">
        <f t="shared" si="94"/>
        <v>109</v>
      </c>
      <c r="AQ233">
        <f t="shared" si="95"/>
        <v>10591</v>
      </c>
      <c r="AR233">
        <f t="shared" si="77"/>
        <v>10737.777777777777</v>
      </c>
      <c r="AT233">
        <v>69</v>
      </c>
      <c r="AU233" s="1">
        <f t="shared" si="87"/>
        <v>2808.6</v>
      </c>
      <c r="AW233">
        <v>50</v>
      </c>
      <c r="AX233" s="2">
        <v>6</v>
      </c>
      <c r="AZ233">
        <v>33024</v>
      </c>
      <c r="BA233">
        <v>2752</v>
      </c>
      <c r="BB233">
        <v>649.29999999999995</v>
      </c>
      <c r="BC233">
        <v>33024</v>
      </c>
      <c r="BD233">
        <v>2752</v>
      </c>
      <c r="BE233">
        <v>649.29999999999995</v>
      </c>
      <c r="BF233">
        <v>33024</v>
      </c>
      <c r="BG233">
        <v>2752</v>
      </c>
      <c r="BH233">
        <v>649.29999999999995</v>
      </c>
      <c r="BI233">
        <v>33024</v>
      </c>
      <c r="BJ233">
        <v>2752</v>
      </c>
      <c r="BK233">
        <v>649.29999999999995</v>
      </c>
      <c r="BL233">
        <v>33024</v>
      </c>
      <c r="BM233">
        <v>2752</v>
      </c>
      <c r="BN233">
        <v>649.29999999999995</v>
      </c>
      <c r="BR233">
        <v>1404012</v>
      </c>
      <c r="BS233">
        <v>1102011</v>
      </c>
      <c r="BT233">
        <v>1203011</v>
      </c>
      <c r="BU233">
        <v>1404012</v>
      </c>
      <c r="BV233">
        <v>1405012</v>
      </c>
      <c r="BW233">
        <v>1504013</v>
      </c>
      <c r="BX233" s="10" t="b">
        <f t="shared" si="88"/>
        <v>1</v>
      </c>
      <c r="BY233" s="10" t="b">
        <f t="shared" si="89"/>
        <v>1</v>
      </c>
      <c r="BZ233" s="10" t="b">
        <f t="shared" si="90"/>
        <v>1</v>
      </c>
      <c r="CA233" s="10" t="b">
        <f t="shared" si="91"/>
        <v>1</v>
      </c>
      <c r="CB233" s="10" t="b">
        <f t="shared" si="92"/>
        <v>1</v>
      </c>
      <c r="CC233" s="10" t="b">
        <f t="shared" si="93"/>
        <v>1</v>
      </c>
    </row>
    <row r="234" spans="1:81" x14ac:dyDescent="0.15">
      <c r="A234" s="6">
        <v>1003</v>
      </c>
      <c r="B234">
        <v>30</v>
      </c>
      <c r="C234" t="str">
        <f t="shared" ca="1" si="78"/>
        <v>1101011,1406011,1101011,1504011,1405011,1205011</v>
      </c>
      <c r="D234" t="str">
        <f t="shared" si="79"/>
        <v>1,1,1,1,1,1</v>
      </c>
      <c r="E234" t="str">
        <f t="shared" si="80"/>
        <v>109,109,109,109,109,109</v>
      </c>
      <c r="G234">
        <f t="shared" ca="1" si="81"/>
        <v>1101011</v>
      </c>
      <c r="H234">
        <f t="shared" ca="1" si="82"/>
        <v>1406011</v>
      </c>
      <c r="I234">
        <f t="shared" ca="1" si="83"/>
        <v>1101011</v>
      </c>
      <c r="J234">
        <f t="shared" ca="1" si="84"/>
        <v>1504011</v>
      </c>
      <c r="K234">
        <f t="shared" ca="1" si="85"/>
        <v>1405011</v>
      </c>
      <c r="L234">
        <f t="shared" ca="1" si="86"/>
        <v>1205011</v>
      </c>
      <c r="M234" s="2">
        <v>1</v>
      </c>
      <c r="N234" s="7">
        <v>1</v>
      </c>
      <c r="O234">
        <v>1</v>
      </c>
      <c r="P234" s="7">
        <v>1</v>
      </c>
      <c r="Q234">
        <v>1</v>
      </c>
      <c r="R234" s="7">
        <v>1</v>
      </c>
      <c r="S234">
        <f t="shared" si="98"/>
        <v>109</v>
      </c>
      <c r="T234">
        <f t="shared" si="96"/>
        <v>109</v>
      </c>
      <c r="U234">
        <f t="shared" si="96"/>
        <v>109</v>
      </c>
      <c r="V234">
        <f t="shared" si="96"/>
        <v>109</v>
      </c>
      <c r="W234">
        <f t="shared" si="96"/>
        <v>109</v>
      </c>
      <c r="X234">
        <f t="shared" si="96"/>
        <v>109</v>
      </c>
      <c r="Y234" s="2">
        <v>1</v>
      </c>
      <c r="Z234" s="2">
        <v>1</v>
      </c>
      <c r="AA234" s="2">
        <v>1</v>
      </c>
      <c r="AB234" s="2">
        <v>1</v>
      </c>
      <c r="AC234" s="2">
        <v>1</v>
      </c>
      <c r="AD234" s="2">
        <v>1</v>
      </c>
      <c r="AE234">
        <f t="shared" ca="1" si="76"/>
        <v>101</v>
      </c>
      <c r="AF234">
        <f t="shared" ca="1" si="97"/>
        <v>406</v>
      </c>
      <c r="AG234">
        <f t="shared" ca="1" si="97"/>
        <v>101</v>
      </c>
      <c r="AH234">
        <f t="shared" ca="1" si="97"/>
        <v>504</v>
      </c>
      <c r="AI234">
        <f t="shared" ca="1" si="97"/>
        <v>405</v>
      </c>
      <c r="AJ234">
        <f t="shared" ca="1" si="97"/>
        <v>205</v>
      </c>
      <c r="AM234">
        <v>2</v>
      </c>
      <c r="AN234" s="4">
        <v>15</v>
      </c>
      <c r="AO234">
        <v>6</v>
      </c>
      <c r="AP234">
        <f t="shared" si="94"/>
        <v>109</v>
      </c>
      <c r="AQ234">
        <f t="shared" si="95"/>
        <v>10591</v>
      </c>
      <c r="AR234">
        <f t="shared" si="77"/>
        <v>10737.777777777777</v>
      </c>
      <c r="AT234">
        <v>69</v>
      </c>
      <c r="AU234" s="1">
        <f t="shared" si="87"/>
        <v>2808.6</v>
      </c>
      <c r="AW234">
        <v>50</v>
      </c>
      <c r="AX234" s="2">
        <v>6</v>
      </c>
      <c r="AZ234">
        <v>33024</v>
      </c>
      <c r="BA234">
        <v>2752</v>
      </c>
      <c r="BB234">
        <v>649.29999999999995</v>
      </c>
      <c r="BC234">
        <v>33024</v>
      </c>
      <c r="BD234">
        <v>2752</v>
      </c>
      <c r="BE234">
        <v>649.29999999999995</v>
      </c>
      <c r="BF234">
        <v>33024</v>
      </c>
      <c r="BG234">
        <v>2752</v>
      </c>
      <c r="BH234">
        <v>649.29999999999995</v>
      </c>
      <c r="BI234">
        <v>33024</v>
      </c>
      <c r="BJ234">
        <v>2752</v>
      </c>
      <c r="BK234">
        <v>649.29999999999995</v>
      </c>
      <c r="BL234">
        <v>33024</v>
      </c>
      <c r="BM234">
        <v>2752</v>
      </c>
      <c r="BN234">
        <v>649.29999999999995</v>
      </c>
      <c r="BR234">
        <v>1101011</v>
      </c>
      <c r="BS234">
        <v>1504013</v>
      </c>
      <c r="BT234">
        <v>1404012</v>
      </c>
      <c r="BU234">
        <v>1303013</v>
      </c>
      <c r="BV234">
        <v>1406011</v>
      </c>
      <c r="BW234">
        <v>1102011</v>
      </c>
      <c r="BX234" s="10" t="b">
        <f t="shared" si="88"/>
        <v>1</v>
      </c>
      <c r="BY234" s="10" t="b">
        <f t="shared" si="89"/>
        <v>1</v>
      </c>
      <c r="BZ234" s="10" t="b">
        <f t="shared" si="90"/>
        <v>1</v>
      </c>
      <c r="CA234" s="10" t="b">
        <f t="shared" si="91"/>
        <v>1</v>
      </c>
      <c r="CB234" s="10" t="b">
        <f t="shared" si="92"/>
        <v>1</v>
      </c>
      <c r="CC234" s="10" t="b">
        <f t="shared" si="93"/>
        <v>1</v>
      </c>
    </row>
    <row r="235" spans="1:81" x14ac:dyDescent="0.15">
      <c r="A235" s="6">
        <v>1004</v>
      </c>
      <c r="B235">
        <v>30</v>
      </c>
      <c r="C235" t="str">
        <f t="shared" ca="1" si="78"/>
        <v>1304011,1101011,1303011,1204011,1303011,1503011</v>
      </c>
      <c r="D235" t="str">
        <f t="shared" si="79"/>
        <v>1,1,1,1,1,1</v>
      </c>
      <c r="E235" t="str">
        <f t="shared" si="80"/>
        <v>109,109,109,109,109,109</v>
      </c>
      <c r="G235">
        <f t="shared" ca="1" si="81"/>
        <v>1304011</v>
      </c>
      <c r="H235">
        <f t="shared" ca="1" si="82"/>
        <v>1101011</v>
      </c>
      <c r="I235">
        <f t="shared" ca="1" si="83"/>
        <v>1303011</v>
      </c>
      <c r="J235">
        <f t="shared" ca="1" si="84"/>
        <v>1204011</v>
      </c>
      <c r="K235">
        <f t="shared" ca="1" si="85"/>
        <v>1303011</v>
      </c>
      <c r="L235">
        <f t="shared" ca="1" si="86"/>
        <v>1503011</v>
      </c>
      <c r="M235" s="2">
        <v>1</v>
      </c>
      <c r="N235" s="7">
        <v>1</v>
      </c>
      <c r="O235">
        <v>1</v>
      </c>
      <c r="P235" s="7">
        <v>1</v>
      </c>
      <c r="Q235">
        <v>1</v>
      </c>
      <c r="R235" s="7">
        <v>1</v>
      </c>
      <c r="S235">
        <f t="shared" si="98"/>
        <v>109</v>
      </c>
      <c r="T235">
        <f t="shared" si="96"/>
        <v>109</v>
      </c>
      <c r="U235">
        <f t="shared" si="96"/>
        <v>109</v>
      </c>
      <c r="V235">
        <f t="shared" si="96"/>
        <v>109</v>
      </c>
      <c r="W235">
        <f t="shared" si="96"/>
        <v>109</v>
      </c>
      <c r="X235">
        <f t="shared" si="96"/>
        <v>109</v>
      </c>
      <c r="Y235" s="2">
        <v>1</v>
      </c>
      <c r="Z235" s="2">
        <v>1</v>
      </c>
      <c r="AA235" s="2">
        <v>1</v>
      </c>
      <c r="AB235" s="2">
        <v>1</v>
      </c>
      <c r="AC235" s="2">
        <v>1</v>
      </c>
      <c r="AD235" s="2">
        <v>1</v>
      </c>
      <c r="AE235">
        <f t="shared" ref="AE235:AE298" ca="1" si="99">INDEX($AL$17:$AL$30,RANDBETWEEN(1,14))</f>
        <v>304</v>
      </c>
      <c r="AF235">
        <f t="shared" ca="1" si="97"/>
        <v>101</v>
      </c>
      <c r="AG235">
        <f t="shared" ca="1" si="97"/>
        <v>303</v>
      </c>
      <c r="AH235">
        <f t="shared" ca="1" si="97"/>
        <v>204</v>
      </c>
      <c r="AI235">
        <f t="shared" ca="1" si="97"/>
        <v>303</v>
      </c>
      <c r="AJ235">
        <f t="shared" ca="1" si="97"/>
        <v>503</v>
      </c>
      <c r="AM235">
        <v>3</v>
      </c>
      <c r="AN235" s="4">
        <v>15</v>
      </c>
      <c r="AO235">
        <v>6</v>
      </c>
      <c r="AP235">
        <f t="shared" si="94"/>
        <v>109</v>
      </c>
      <c r="AQ235">
        <f t="shared" si="95"/>
        <v>10591</v>
      </c>
      <c r="AR235">
        <f t="shared" si="77"/>
        <v>10737.777777777777</v>
      </c>
      <c r="AT235">
        <v>69</v>
      </c>
      <c r="AU235" s="1">
        <f t="shared" si="87"/>
        <v>2808.6</v>
      </c>
      <c r="AW235">
        <v>50</v>
      </c>
      <c r="AX235" s="2">
        <v>6</v>
      </c>
      <c r="AZ235">
        <v>33024</v>
      </c>
      <c r="BA235">
        <v>2752</v>
      </c>
      <c r="BB235">
        <v>649.29999999999995</v>
      </c>
      <c r="BC235">
        <v>33024</v>
      </c>
      <c r="BD235">
        <v>2752</v>
      </c>
      <c r="BE235">
        <v>649.29999999999995</v>
      </c>
      <c r="BF235">
        <v>33024</v>
      </c>
      <c r="BG235">
        <v>2752</v>
      </c>
      <c r="BH235">
        <v>649.29999999999995</v>
      </c>
      <c r="BI235">
        <v>33024</v>
      </c>
      <c r="BJ235">
        <v>2752</v>
      </c>
      <c r="BK235">
        <v>649.29999999999995</v>
      </c>
      <c r="BL235">
        <v>33024</v>
      </c>
      <c r="BM235">
        <v>2752</v>
      </c>
      <c r="BN235">
        <v>649.29999999999995</v>
      </c>
      <c r="BR235">
        <v>1303013</v>
      </c>
      <c r="BS235">
        <v>1102011</v>
      </c>
      <c r="BT235">
        <v>1304013</v>
      </c>
      <c r="BU235">
        <v>1102015</v>
      </c>
      <c r="BV235">
        <v>1406011</v>
      </c>
      <c r="BW235">
        <v>1504013</v>
      </c>
      <c r="BX235" s="10" t="b">
        <f t="shared" si="88"/>
        <v>1</v>
      </c>
      <c r="BY235" s="10" t="b">
        <f t="shared" si="89"/>
        <v>1</v>
      </c>
      <c r="BZ235" s="10" t="b">
        <f t="shared" si="90"/>
        <v>1</v>
      </c>
      <c r="CA235" s="10" t="b">
        <f t="shared" si="91"/>
        <v>1</v>
      </c>
      <c r="CB235" s="10" t="b">
        <f t="shared" si="92"/>
        <v>1</v>
      </c>
      <c r="CC235" s="10" t="b">
        <f t="shared" si="93"/>
        <v>1</v>
      </c>
    </row>
    <row r="236" spans="1:81" x14ac:dyDescent="0.15">
      <c r="A236" s="6">
        <v>1005</v>
      </c>
      <c r="B236">
        <v>30</v>
      </c>
      <c r="C236" t="str">
        <f t="shared" ca="1" si="78"/>
        <v>1303011,1204011,1101011,1204011,1205011,1203011</v>
      </c>
      <c r="D236" t="str">
        <f t="shared" si="79"/>
        <v>1,1,1,1,1,1</v>
      </c>
      <c r="E236" t="str">
        <f t="shared" si="80"/>
        <v>110,110,110,110,110,110</v>
      </c>
      <c r="G236">
        <f t="shared" ca="1" si="81"/>
        <v>1303011</v>
      </c>
      <c r="H236">
        <f t="shared" ca="1" si="82"/>
        <v>1204011</v>
      </c>
      <c r="I236">
        <f t="shared" ca="1" si="83"/>
        <v>1101011</v>
      </c>
      <c r="J236">
        <f t="shared" ca="1" si="84"/>
        <v>1204011</v>
      </c>
      <c r="K236">
        <f t="shared" ca="1" si="85"/>
        <v>1205011</v>
      </c>
      <c r="L236">
        <f t="shared" ca="1" si="86"/>
        <v>1203011</v>
      </c>
      <c r="M236" s="2">
        <v>1</v>
      </c>
      <c r="N236" s="7">
        <v>1</v>
      </c>
      <c r="O236">
        <v>1</v>
      </c>
      <c r="P236" s="7">
        <v>1</v>
      </c>
      <c r="Q236">
        <v>1</v>
      </c>
      <c r="R236" s="7">
        <v>1</v>
      </c>
      <c r="S236">
        <f t="shared" si="98"/>
        <v>110</v>
      </c>
      <c r="T236">
        <f t="shared" si="96"/>
        <v>110</v>
      </c>
      <c r="U236">
        <f t="shared" si="96"/>
        <v>110</v>
      </c>
      <c r="V236">
        <f t="shared" si="96"/>
        <v>110</v>
      </c>
      <c r="W236">
        <f t="shared" si="96"/>
        <v>110</v>
      </c>
      <c r="X236">
        <f t="shared" si="96"/>
        <v>110</v>
      </c>
      <c r="Y236" s="2">
        <v>1</v>
      </c>
      <c r="Z236" s="2">
        <v>1</v>
      </c>
      <c r="AA236" s="2">
        <v>1</v>
      </c>
      <c r="AB236" s="2">
        <v>1</v>
      </c>
      <c r="AC236" s="2">
        <v>1</v>
      </c>
      <c r="AD236" s="2">
        <v>1</v>
      </c>
      <c r="AE236">
        <f t="shared" ca="1" si="99"/>
        <v>303</v>
      </c>
      <c r="AF236">
        <f t="shared" ca="1" si="97"/>
        <v>204</v>
      </c>
      <c r="AG236">
        <f t="shared" ca="1" si="97"/>
        <v>101</v>
      </c>
      <c r="AH236">
        <f t="shared" ca="1" si="97"/>
        <v>204</v>
      </c>
      <c r="AI236">
        <f t="shared" ca="1" si="97"/>
        <v>205</v>
      </c>
      <c r="AJ236">
        <f t="shared" ca="1" si="97"/>
        <v>203</v>
      </c>
      <c r="AM236">
        <v>1</v>
      </c>
      <c r="AN236" s="4">
        <v>25</v>
      </c>
      <c r="AO236">
        <v>6</v>
      </c>
      <c r="AP236">
        <f t="shared" si="94"/>
        <v>110</v>
      </c>
      <c r="AQ236">
        <f t="shared" si="95"/>
        <v>10680</v>
      </c>
      <c r="AR236">
        <f t="shared" si="77"/>
        <v>10832.854680956776</v>
      </c>
      <c r="AT236">
        <v>69</v>
      </c>
      <c r="AU236" s="1">
        <f t="shared" si="87"/>
        <v>2833.3679999999999</v>
      </c>
      <c r="AW236">
        <v>50</v>
      </c>
      <c r="AX236" s="2">
        <v>6</v>
      </c>
      <c r="AZ236">
        <v>33354.239999999998</v>
      </c>
      <c r="BA236">
        <v>2779.52</v>
      </c>
      <c r="BB236">
        <v>655.75</v>
      </c>
      <c r="BC236">
        <v>33354.239999999998</v>
      </c>
      <c r="BD236">
        <v>2779.52</v>
      </c>
      <c r="BE236">
        <v>655.75</v>
      </c>
      <c r="BF236">
        <v>33354.239999999998</v>
      </c>
      <c r="BG236">
        <v>2779.52</v>
      </c>
      <c r="BH236">
        <v>655.75</v>
      </c>
      <c r="BI236">
        <v>33354.239999999998</v>
      </c>
      <c r="BJ236">
        <v>2779.52</v>
      </c>
      <c r="BK236">
        <v>655.75</v>
      </c>
      <c r="BL236">
        <v>33354.239999999998</v>
      </c>
      <c r="BM236">
        <v>2779.52</v>
      </c>
      <c r="BN236">
        <v>655.75</v>
      </c>
      <c r="BR236">
        <v>1403011</v>
      </c>
      <c r="BS236">
        <v>1404012</v>
      </c>
      <c r="BT236">
        <v>1203011</v>
      </c>
      <c r="BU236">
        <v>1101015</v>
      </c>
      <c r="BV236">
        <v>1405012</v>
      </c>
      <c r="BW236">
        <v>1206011</v>
      </c>
      <c r="BX236" s="10" t="b">
        <f t="shared" si="88"/>
        <v>1</v>
      </c>
      <c r="BY236" s="10" t="b">
        <f t="shared" si="89"/>
        <v>1</v>
      </c>
      <c r="BZ236" s="10" t="b">
        <f t="shared" si="90"/>
        <v>1</v>
      </c>
      <c r="CA236" s="10" t="b">
        <f t="shared" si="91"/>
        <v>1</v>
      </c>
      <c r="CB236" s="10" t="b">
        <f t="shared" si="92"/>
        <v>1</v>
      </c>
      <c r="CC236" s="10" t="b">
        <f t="shared" si="93"/>
        <v>1</v>
      </c>
    </row>
    <row r="237" spans="1:81" x14ac:dyDescent="0.15">
      <c r="A237" s="6">
        <v>1006</v>
      </c>
      <c r="B237">
        <v>30</v>
      </c>
      <c r="C237" t="str">
        <f t="shared" ca="1" si="78"/>
        <v>1102011,1205011,1204011,1205015,1102015,1406015</v>
      </c>
      <c r="D237" t="str">
        <f t="shared" si="79"/>
        <v>1,1,1,1,1,1</v>
      </c>
      <c r="E237" t="str">
        <f t="shared" si="80"/>
        <v>109,109,109,109,109,109</v>
      </c>
      <c r="G237">
        <f t="shared" ca="1" si="81"/>
        <v>1102011</v>
      </c>
      <c r="H237">
        <f t="shared" ca="1" si="82"/>
        <v>1205011</v>
      </c>
      <c r="I237">
        <f t="shared" ca="1" si="83"/>
        <v>1204011</v>
      </c>
      <c r="J237">
        <f t="shared" ca="1" si="84"/>
        <v>1205015</v>
      </c>
      <c r="K237">
        <f t="shared" ca="1" si="85"/>
        <v>1102015</v>
      </c>
      <c r="L237">
        <f t="shared" ca="1" si="86"/>
        <v>1406015</v>
      </c>
      <c r="M237" s="2">
        <v>1</v>
      </c>
      <c r="N237" s="7">
        <v>1</v>
      </c>
      <c r="O237">
        <v>1</v>
      </c>
      <c r="P237" s="7">
        <v>1</v>
      </c>
      <c r="Q237">
        <v>1</v>
      </c>
      <c r="R237" s="7">
        <v>1</v>
      </c>
      <c r="S237">
        <f t="shared" si="98"/>
        <v>109</v>
      </c>
      <c r="T237">
        <f t="shared" si="96"/>
        <v>109</v>
      </c>
      <c r="U237">
        <f t="shared" si="96"/>
        <v>109</v>
      </c>
      <c r="V237">
        <f t="shared" si="96"/>
        <v>109</v>
      </c>
      <c r="W237">
        <f t="shared" si="96"/>
        <v>109</v>
      </c>
      <c r="X237">
        <f t="shared" si="96"/>
        <v>109</v>
      </c>
      <c r="Y237" s="2">
        <v>1</v>
      </c>
      <c r="Z237" s="2">
        <v>1</v>
      </c>
      <c r="AA237" s="2">
        <v>1</v>
      </c>
      <c r="AB237" s="2">
        <v>5</v>
      </c>
      <c r="AC237" s="2">
        <v>5</v>
      </c>
      <c r="AD237" s="2">
        <v>5</v>
      </c>
      <c r="AE237">
        <f t="shared" ca="1" si="99"/>
        <v>102</v>
      </c>
      <c r="AF237">
        <f t="shared" ca="1" si="97"/>
        <v>205</v>
      </c>
      <c r="AG237">
        <f t="shared" ca="1" si="97"/>
        <v>204</v>
      </c>
      <c r="AH237">
        <f t="shared" ca="1" si="97"/>
        <v>205</v>
      </c>
      <c r="AI237">
        <f t="shared" ca="1" si="97"/>
        <v>102</v>
      </c>
      <c r="AJ237">
        <f t="shared" ca="1" si="97"/>
        <v>406</v>
      </c>
      <c r="AM237">
        <v>2</v>
      </c>
      <c r="AN237" s="4">
        <v>15</v>
      </c>
      <c r="AO237">
        <v>6</v>
      </c>
      <c r="AP237">
        <f t="shared" si="94"/>
        <v>109</v>
      </c>
      <c r="AQ237">
        <f t="shared" si="95"/>
        <v>10591</v>
      </c>
      <c r="AR237">
        <f t="shared" si="77"/>
        <v>10737.777777777777</v>
      </c>
      <c r="AT237">
        <v>69</v>
      </c>
      <c r="AU237" s="1">
        <f t="shared" si="87"/>
        <v>2808.6</v>
      </c>
      <c r="AW237">
        <v>50</v>
      </c>
      <c r="AX237" s="2">
        <v>6</v>
      </c>
      <c r="AZ237">
        <v>33024</v>
      </c>
      <c r="BA237">
        <v>2752</v>
      </c>
      <c r="BB237">
        <v>649.29999999999995</v>
      </c>
      <c r="BC237">
        <v>33024</v>
      </c>
      <c r="BD237">
        <v>2752</v>
      </c>
      <c r="BE237">
        <v>649.29999999999995</v>
      </c>
      <c r="BF237">
        <v>33024</v>
      </c>
      <c r="BG237">
        <v>2752</v>
      </c>
      <c r="BH237">
        <v>649.29999999999995</v>
      </c>
      <c r="BI237">
        <v>33024</v>
      </c>
      <c r="BJ237">
        <v>2752</v>
      </c>
      <c r="BK237">
        <v>649.29999999999995</v>
      </c>
      <c r="BL237">
        <v>33024</v>
      </c>
      <c r="BM237">
        <v>2752</v>
      </c>
      <c r="BN237">
        <v>649.29999999999995</v>
      </c>
      <c r="BR237">
        <v>1304013</v>
      </c>
      <c r="BS237">
        <v>1204012</v>
      </c>
      <c r="BT237">
        <v>1503013</v>
      </c>
      <c r="BU237">
        <v>1101015</v>
      </c>
      <c r="BV237">
        <v>1102015</v>
      </c>
      <c r="BW237">
        <v>1503013</v>
      </c>
      <c r="BX237" s="10" t="b">
        <f t="shared" si="88"/>
        <v>1</v>
      </c>
      <c r="BY237" s="10" t="b">
        <f t="shared" si="89"/>
        <v>1</v>
      </c>
      <c r="BZ237" s="10" t="b">
        <f t="shared" si="90"/>
        <v>1</v>
      </c>
      <c r="CA237" s="10" t="b">
        <f t="shared" si="91"/>
        <v>1</v>
      </c>
      <c r="CB237" s="10" t="b">
        <f t="shared" si="92"/>
        <v>1</v>
      </c>
      <c r="CC237" s="10" t="b">
        <f t="shared" si="93"/>
        <v>1</v>
      </c>
    </row>
    <row r="238" spans="1:81" x14ac:dyDescent="0.15">
      <c r="A238" s="6">
        <v>1007</v>
      </c>
      <c r="B238">
        <v>30</v>
      </c>
      <c r="C238" t="str">
        <f t="shared" ca="1" si="78"/>
        <v>1405011,1304011,1304011,1405015,1206015,1304015</v>
      </c>
      <c r="D238" t="str">
        <f t="shared" si="79"/>
        <v>1,1,1,1,1,1</v>
      </c>
      <c r="E238" t="str">
        <f t="shared" si="80"/>
        <v>110,110,110,110,110,110</v>
      </c>
      <c r="G238">
        <f t="shared" ca="1" si="81"/>
        <v>1405011</v>
      </c>
      <c r="H238">
        <f t="shared" ca="1" si="82"/>
        <v>1304011</v>
      </c>
      <c r="I238">
        <f t="shared" ca="1" si="83"/>
        <v>1304011</v>
      </c>
      <c r="J238">
        <f t="shared" ca="1" si="84"/>
        <v>1405015</v>
      </c>
      <c r="K238">
        <f t="shared" ca="1" si="85"/>
        <v>1206015</v>
      </c>
      <c r="L238">
        <f t="shared" ca="1" si="86"/>
        <v>1304015</v>
      </c>
      <c r="M238" s="2">
        <v>1</v>
      </c>
      <c r="N238" s="7">
        <v>1</v>
      </c>
      <c r="O238">
        <v>1</v>
      </c>
      <c r="P238" s="7">
        <v>1</v>
      </c>
      <c r="Q238">
        <v>1</v>
      </c>
      <c r="R238" s="7">
        <v>1</v>
      </c>
      <c r="S238">
        <f t="shared" si="98"/>
        <v>110</v>
      </c>
      <c r="T238">
        <f t="shared" si="96"/>
        <v>110</v>
      </c>
      <c r="U238">
        <f t="shared" si="96"/>
        <v>110</v>
      </c>
      <c r="V238">
        <f t="shared" si="96"/>
        <v>110</v>
      </c>
      <c r="W238">
        <f t="shared" si="96"/>
        <v>110</v>
      </c>
      <c r="X238">
        <f t="shared" si="96"/>
        <v>110</v>
      </c>
      <c r="Y238" s="2">
        <v>1</v>
      </c>
      <c r="Z238" s="2">
        <v>1</v>
      </c>
      <c r="AA238" s="2">
        <v>1</v>
      </c>
      <c r="AB238" s="2">
        <v>5</v>
      </c>
      <c r="AC238" s="2">
        <v>5</v>
      </c>
      <c r="AD238" s="2">
        <v>5</v>
      </c>
      <c r="AE238">
        <f t="shared" ca="1" si="99"/>
        <v>405</v>
      </c>
      <c r="AF238">
        <f t="shared" ca="1" si="97"/>
        <v>304</v>
      </c>
      <c r="AG238">
        <f t="shared" ca="1" si="97"/>
        <v>304</v>
      </c>
      <c r="AH238">
        <f t="shared" ca="1" si="97"/>
        <v>405</v>
      </c>
      <c r="AI238">
        <f t="shared" ca="1" si="97"/>
        <v>206</v>
      </c>
      <c r="AJ238">
        <f t="shared" ca="1" si="97"/>
        <v>304</v>
      </c>
      <c r="AM238">
        <v>3</v>
      </c>
      <c r="AN238" s="4">
        <v>15</v>
      </c>
      <c r="AO238">
        <v>6</v>
      </c>
      <c r="AP238">
        <f t="shared" si="94"/>
        <v>110</v>
      </c>
      <c r="AQ238">
        <f t="shared" si="95"/>
        <v>10680</v>
      </c>
      <c r="AR238">
        <f t="shared" si="77"/>
        <v>10753.835125448028</v>
      </c>
      <c r="AT238">
        <v>70</v>
      </c>
      <c r="AU238" s="1">
        <f t="shared" si="87"/>
        <v>2812.7999999999997</v>
      </c>
      <c r="AW238">
        <v>50</v>
      </c>
      <c r="AX238" s="2">
        <v>6</v>
      </c>
      <c r="AZ238">
        <v>33024</v>
      </c>
      <c r="BA238">
        <v>2752</v>
      </c>
      <c r="BB238">
        <v>649.29999999999995</v>
      </c>
      <c r="BC238">
        <v>33024</v>
      </c>
      <c r="BD238">
        <v>2752</v>
      </c>
      <c r="BE238">
        <v>649.29999999999995</v>
      </c>
      <c r="BF238">
        <v>33024</v>
      </c>
      <c r="BG238">
        <v>2752</v>
      </c>
      <c r="BH238">
        <v>649.29999999999995</v>
      </c>
      <c r="BI238">
        <v>33024</v>
      </c>
      <c r="BJ238">
        <v>2752</v>
      </c>
      <c r="BK238">
        <v>649.29999999999995</v>
      </c>
      <c r="BL238">
        <v>33024</v>
      </c>
      <c r="BM238">
        <v>2752</v>
      </c>
      <c r="BN238">
        <v>649.29999999999995</v>
      </c>
      <c r="BR238">
        <v>1403011</v>
      </c>
      <c r="BS238">
        <v>1203011</v>
      </c>
      <c r="BT238">
        <v>1102011</v>
      </c>
      <c r="BU238">
        <v>1205012</v>
      </c>
      <c r="BV238">
        <v>1204012</v>
      </c>
      <c r="BW238">
        <v>1304013</v>
      </c>
      <c r="BX238" s="10" t="b">
        <f t="shared" si="88"/>
        <v>1</v>
      </c>
      <c r="BY238" s="10" t="b">
        <f t="shared" si="89"/>
        <v>1</v>
      </c>
      <c r="BZ238" s="10" t="b">
        <f t="shared" si="90"/>
        <v>1</v>
      </c>
      <c r="CA238" s="10" t="b">
        <f t="shared" si="91"/>
        <v>1</v>
      </c>
      <c r="CB238" s="10" t="b">
        <f t="shared" si="92"/>
        <v>1</v>
      </c>
      <c r="CC238" s="10" t="b">
        <f t="shared" si="93"/>
        <v>1</v>
      </c>
    </row>
    <row r="239" spans="1:81" x14ac:dyDescent="0.15">
      <c r="A239" s="6">
        <v>1008</v>
      </c>
      <c r="B239">
        <v>30</v>
      </c>
      <c r="C239" t="str">
        <f t="shared" ca="1" si="78"/>
        <v>1405011,1404011,1204011,1405015,1403015,1503015</v>
      </c>
      <c r="D239" t="str">
        <f t="shared" si="79"/>
        <v>1,1,1,1,1,1</v>
      </c>
      <c r="E239" t="str">
        <f t="shared" si="80"/>
        <v>110,110,110,110,110,110</v>
      </c>
      <c r="G239">
        <f t="shared" ca="1" si="81"/>
        <v>1405011</v>
      </c>
      <c r="H239">
        <f t="shared" ca="1" si="82"/>
        <v>1404011</v>
      </c>
      <c r="I239">
        <f t="shared" ca="1" si="83"/>
        <v>1204011</v>
      </c>
      <c r="J239">
        <f t="shared" ca="1" si="84"/>
        <v>1405015</v>
      </c>
      <c r="K239">
        <f t="shared" ca="1" si="85"/>
        <v>1403015</v>
      </c>
      <c r="L239">
        <f t="shared" ca="1" si="86"/>
        <v>1503015</v>
      </c>
      <c r="M239" s="2">
        <v>1</v>
      </c>
      <c r="N239" s="7">
        <v>1</v>
      </c>
      <c r="O239">
        <v>1</v>
      </c>
      <c r="P239" s="7">
        <v>1</v>
      </c>
      <c r="Q239">
        <v>1</v>
      </c>
      <c r="R239" s="7">
        <v>1</v>
      </c>
      <c r="S239">
        <f t="shared" si="98"/>
        <v>110</v>
      </c>
      <c r="T239">
        <f t="shared" si="96"/>
        <v>110</v>
      </c>
      <c r="U239">
        <f t="shared" si="96"/>
        <v>110</v>
      </c>
      <c r="V239">
        <f t="shared" si="96"/>
        <v>110</v>
      </c>
      <c r="W239">
        <f t="shared" si="96"/>
        <v>110</v>
      </c>
      <c r="X239">
        <f t="shared" si="96"/>
        <v>110</v>
      </c>
      <c r="Y239" s="2">
        <v>1</v>
      </c>
      <c r="Z239" s="2">
        <v>1</v>
      </c>
      <c r="AA239" s="2">
        <v>1</v>
      </c>
      <c r="AB239" s="2">
        <v>5</v>
      </c>
      <c r="AC239" s="2">
        <v>5</v>
      </c>
      <c r="AD239" s="2">
        <v>5</v>
      </c>
      <c r="AE239">
        <f t="shared" ca="1" si="99"/>
        <v>405</v>
      </c>
      <c r="AF239">
        <f t="shared" ca="1" si="97"/>
        <v>404</v>
      </c>
      <c r="AG239">
        <f t="shared" ca="1" si="97"/>
        <v>204</v>
      </c>
      <c r="AH239">
        <f t="shared" ca="1" si="97"/>
        <v>405</v>
      </c>
      <c r="AI239">
        <f t="shared" ca="1" si="97"/>
        <v>403</v>
      </c>
      <c r="AJ239">
        <f t="shared" ca="1" si="97"/>
        <v>503</v>
      </c>
      <c r="AM239">
        <v>1</v>
      </c>
      <c r="AN239" s="4">
        <v>15</v>
      </c>
      <c r="AO239">
        <v>6</v>
      </c>
      <c r="AP239">
        <f t="shared" si="94"/>
        <v>110</v>
      </c>
      <c r="AQ239">
        <f t="shared" si="95"/>
        <v>10680</v>
      </c>
      <c r="AR239">
        <f t="shared" si="77"/>
        <v>10753.835125448028</v>
      </c>
      <c r="AT239">
        <v>70</v>
      </c>
      <c r="AU239" s="1">
        <f t="shared" si="87"/>
        <v>2812.7999999999997</v>
      </c>
      <c r="AW239">
        <v>50</v>
      </c>
      <c r="AX239" s="2">
        <v>6</v>
      </c>
      <c r="AZ239">
        <v>33024</v>
      </c>
      <c r="BA239">
        <v>2752</v>
      </c>
      <c r="BB239">
        <v>649.29999999999995</v>
      </c>
      <c r="BC239">
        <v>33024</v>
      </c>
      <c r="BD239">
        <v>2752</v>
      </c>
      <c r="BE239">
        <v>649.29999999999995</v>
      </c>
      <c r="BF239">
        <v>33024</v>
      </c>
      <c r="BG239">
        <v>2752</v>
      </c>
      <c r="BH239">
        <v>649.29999999999995</v>
      </c>
      <c r="BI239">
        <v>33024</v>
      </c>
      <c r="BJ239">
        <v>2752</v>
      </c>
      <c r="BK239">
        <v>649.29999999999995</v>
      </c>
      <c r="BL239">
        <v>33024</v>
      </c>
      <c r="BM239">
        <v>2752</v>
      </c>
      <c r="BN239">
        <v>649.29999999999995</v>
      </c>
      <c r="BR239">
        <v>1304013</v>
      </c>
      <c r="BS239">
        <v>1206011</v>
      </c>
      <c r="BT239">
        <v>1404012</v>
      </c>
      <c r="BU239">
        <v>1102015</v>
      </c>
      <c r="BV239">
        <v>1206011</v>
      </c>
      <c r="BW239">
        <v>1204012</v>
      </c>
      <c r="BX239" s="10" t="b">
        <f t="shared" si="88"/>
        <v>1</v>
      </c>
      <c r="BY239" s="10" t="b">
        <f t="shared" si="89"/>
        <v>1</v>
      </c>
      <c r="BZ239" s="10" t="b">
        <f t="shared" si="90"/>
        <v>1</v>
      </c>
      <c r="CA239" s="10" t="b">
        <f t="shared" si="91"/>
        <v>1</v>
      </c>
      <c r="CB239" s="10" t="b">
        <f t="shared" si="92"/>
        <v>1</v>
      </c>
      <c r="CC239" s="10" t="b">
        <f t="shared" si="93"/>
        <v>1</v>
      </c>
    </row>
    <row r="240" spans="1:81" x14ac:dyDescent="0.15">
      <c r="A240" s="6">
        <v>1009</v>
      </c>
      <c r="B240">
        <v>30</v>
      </c>
      <c r="C240" t="str">
        <f t="shared" ca="1" si="78"/>
        <v>1503011,1205011,1203011,1204015,1405015,1406015</v>
      </c>
      <c r="D240" t="str">
        <f t="shared" si="79"/>
        <v>1,1,1,1,1,1</v>
      </c>
      <c r="E240" t="str">
        <f t="shared" si="80"/>
        <v>110,110,110,110,110,110</v>
      </c>
      <c r="G240">
        <f t="shared" ca="1" si="81"/>
        <v>1503011</v>
      </c>
      <c r="H240">
        <f t="shared" ca="1" si="82"/>
        <v>1205011</v>
      </c>
      <c r="I240">
        <f t="shared" ca="1" si="83"/>
        <v>1203011</v>
      </c>
      <c r="J240">
        <f t="shared" ca="1" si="84"/>
        <v>1204015</v>
      </c>
      <c r="K240">
        <f t="shared" ca="1" si="85"/>
        <v>1405015</v>
      </c>
      <c r="L240">
        <f t="shared" ca="1" si="86"/>
        <v>1406015</v>
      </c>
      <c r="M240" s="2">
        <v>1</v>
      </c>
      <c r="N240" s="7">
        <v>1</v>
      </c>
      <c r="O240">
        <v>1</v>
      </c>
      <c r="P240" s="7">
        <v>1</v>
      </c>
      <c r="Q240">
        <v>1</v>
      </c>
      <c r="R240" s="7">
        <v>1</v>
      </c>
      <c r="S240">
        <f t="shared" si="98"/>
        <v>110</v>
      </c>
      <c r="T240">
        <f t="shared" si="96"/>
        <v>110</v>
      </c>
      <c r="U240">
        <f t="shared" si="96"/>
        <v>110</v>
      </c>
      <c r="V240">
        <f t="shared" si="96"/>
        <v>110</v>
      </c>
      <c r="W240">
        <f t="shared" si="96"/>
        <v>110</v>
      </c>
      <c r="X240">
        <f t="shared" si="96"/>
        <v>110</v>
      </c>
      <c r="Y240" s="2">
        <v>1</v>
      </c>
      <c r="Z240" s="2">
        <v>1</v>
      </c>
      <c r="AA240" s="2">
        <v>1</v>
      </c>
      <c r="AB240" s="2">
        <v>5</v>
      </c>
      <c r="AC240" s="2">
        <v>5</v>
      </c>
      <c r="AD240" s="2">
        <v>5</v>
      </c>
      <c r="AE240">
        <f t="shared" ca="1" si="99"/>
        <v>503</v>
      </c>
      <c r="AF240">
        <f t="shared" ca="1" si="97"/>
        <v>205</v>
      </c>
      <c r="AG240">
        <f t="shared" ca="1" si="97"/>
        <v>203</v>
      </c>
      <c r="AH240">
        <f t="shared" ca="1" si="97"/>
        <v>204</v>
      </c>
      <c r="AI240">
        <f t="shared" ca="1" si="97"/>
        <v>405</v>
      </c>
      <c r="AJ240">
        <f t="shared" ca="1" si="97"/>
        <v>406</v>
      </c>
      <c r="AM240">
        <v>2</v>
      </c>
      <c r="AN240" s="4">
        <v>15</v>
      </c>
      <c r="AO240">
        <v>6</v>
      </c>
      <c r="AP240">
        <f t="shared" si="94"/>
        <v>110</v>
      </c>
      <c r="AQ240">
        <f t="shared" si="95"/>
        <v>10680</v>
      </c>
      <c r="AR240">
        <f t="shared" si="77"/>
        <v>10753.835125448028</v>
      </c>
      <c r="AT240">
        <v>70</v>
      </c>
      <c r="AU240" s="1">
        <f t="shared" si="87"/>
        <v>2812.7999999999997</v>
      </c>
      <c r="AW240">
        <v>50</v>
      </c>
      <c r="AX240" s="2">
        <v>6</v>
      </c>
      <c r="AZ240">
        <v>33024</v>
      </c>
      <c r="BA240">
        <v>2752</v>
      </c>
      <c r="BB240">
        <v>649.29999999999995</v>
      </c>
      <c r="BC240">
        <v>33024</v>
      </c>
      <c r="BD240">
        <v>2752</v>
      </c>
      <c r="BE240">
        <v>649.29999999999995</v>
      </c>
      <c r="BF240">
        <v>33024</v>
      </c>
      <c r="BG240">
        <v>2752</v>
      </c>
      <c r="BH240">
        <v>649.29999999999995</v>
      </c>
      <c r="BI240">
        <v>33024</v>
      </c>
      <c r="BJ240">
        <v>2752</v>
      </c>
      <c r="BK240">
        <v>649.29999999999995</v>
      </c>
      <c r="BL240">
        <v>33024</v>
      </c>
      <c r="BM240">
        <v>2752</v>
      </c>
      <c r="BN240">
        <v>649.29999999999995</v>
      </c>
      <c r="BR240">
        <v>1303013</v>
      </c>
      <c r="BS240">
        <v>1102011</v>
      </c>
      <c r="BT240">
        <v>1102011</v>
      </c>
      <c r="BU240">
        <v>1101015</v>
      </c>
      <c r="BV240">
        <v>1203011</v>
      </c>
      <c r="BW240">
        <v>1504013</v>
      </c>
      <c r="BX240" s="10" t="b">
        <f t="shared" si="88"/>
        <v>1</v>
      </c>
      <c r="BY240" s="10" t="b">
        <f t="shared" si="89"/>
        <v>1</v>
      </c>
      <c r="BZ240" s="10" t="b">
        <f t="shared" si="90"/>
        <v>1</v>
      </c>
      <c r="CA240" s="10" t="b">
        <f t="shared" si="91"/>
        <v>1</v>
      </c>
      <c r="CB240" s="10" t="b">
        <f t="shared" si="92"/>
        <v>1</v>
      </c>
      <c r="CC240" s="10" t="b">
        <f t="shared" si="93"/>
        <v>1</v>
      </c>
    </row>
    <row r="241" spans="1:81" x14ac:dyDescent="0.15">
      <c r="A241" s="6">
        <v>1010</v>
      </c>
      <c r="B241">
        <v>30</v>
      </c>
      <c r="C241" t="str">
        <f t="shared" ca="1" si="78"/>
        <v>1303011,1403011,1504011,1303015,1406015,1101015</v>
      </c>
      <c r="D241" t="str">
        <f t="shared" si="79"/>
        <v>1,1,1,1,1,1</v>
      </c>
      <c r="E241" t="str">
        <f t="shared" si="80"/>
        <v>111,111,111,111,111,111</v>
      </c>
      <c r="G241">
        <f t="shared" ca="1" si="81"/>
        <v>1303011</v>
      </c>
      <c r="H241">
        <f t="shared" ca="1" si="82"/>
        <v>1403011</v>
      </c>
      <c r="I241">
        <f t="shared" ca="1" si="83"/>
        <v>1504011</v>
      </c>
      <c r="J241">
        <f t="shared" ca="1" si="84"/>
        <v>1303015</v>
      </c>
      <c r="K241">
        <f t="shared" ca="1" si="85"/>
        <v>1406015</v>
      </c>
      <c r="L241">
        <f t="shared" ca="1" si="86"/>
        <v>1101015</v>
      </c>
      <c r="M241" s="2">
        <v>1</v>
      </c>
      <c r="N241" s="7">
        <v>1</v>
      </c>
      <c r="O241">
        <v>1</v>
      </c>
      <c r="P241" s="7">
        <v>1</v>
      </c>
      <c r="Q241">
        <v>1</v>
      </c>
      <c r="R241" s="7">
        <v>1</v>
      </c>
      <c r="S241">
        <f t="shared" si="98"/>
        <v>111</v>
      </c>
      <c r="T241">
        <f t="shared" si="96"/>
        <v>111</v>
      </c>
      <c r="U241">
        <f t="shared" si="96"/>
        <v>111</v>
      </c>
      <c r="V241">
        <f t="shared" si="96"/>
        <v>111</v>
      </c>
      <c r="W241">
        <f t="shared" si="96"/>
        <v>111</v>
      </c>
      <c r="X241">
        <f t="shared" si="96"/>
        <v>111</v>
      </c>
      <c r="Y241" s="2">
        <v>1</v>
      </c>
      <c r="Z241" s="2">
        <v>1</v>
      </c>
      <c r="AA241" s="2">
        <v>1</v>
      </c>
      <c r="AB241" s="2">
        <v>5</v>
      </c>
      <c r="AC241" s="2">
        <v>5</v>
      </c>
      <c r="AD241" s="2">
        <v>5</v>
      </c>
      <c r="AE241">
        <f t="shared" ca="1" si="99"/>
        <v>303</v>
      </c>
      <c r="AF241">
        <f t="shared" ca="1" si="97"/>
        <v>403</v>
      </c>
      <c r="AG241">
        <f t="shared" ca="1" si="97"/>
        <v>504</v>
      </c>
      <c r="AH241">
        <f t="shared" ca="1" si="97"/>
        <v>303</v>
      </c>
      <c r="AI241">
        <f t="shared" ca="1" si="97"/>
        <v>406</v>
      </c>
      <c r="AJ241">
        <f t="shared" ca="1" si="97"/>
        <v>101</v>
      </c>
      <c r="AM241">
        <v>3</v>
      </c>
      <c r="AN241" s="4">
        <v>25</v>
      </c>
      <c r="AO241">
        <v>6</v>
      </c>
      <c r="AP241">
        <f t="shared" si="94"/>
        <v>111</v>
      </c>
      <c r="AQ241">
        <f t="shared" si="95"/>
        <v>10769</v>
      </c>
      <c r="AR241">
        <f t="shared" si="77"/>
        <v>10943.989204385718</v>
      </c>
      <c r="AT241">
        <v>70</v>
      </c>
      <c r="AU241" s="1">
        <f t="shared" si="87"/>
        <v>2862.3360000000002</v>
      </c>
      <c r="AW241">
        <v>50</v>
      </c>
      <c r="AX241" s="2">
        <v>6</v>
      </c>
      <c r="AZ241">
        <v>33684.480000000003</v>
      </c>
      <c r="BA241">
        <v>2807.04</v>
      </c>
      <c r="BB241">
        <v>662.2</v>
      </c>
      <c r="BC241">
        <v>33684.480000000003</v>
      </c>
      <c r="BD241">
        <v>2807.04</v>
      </c>
      <c r="BE241">
        <v>662.2</v>
      </c>
      <c r="BF241">
        <v>33684.480000000003</v>
      </c>
      <c r="BG241">
        <v>2807.04</v>
      </c>
      <c r="BH241">
        <v>662.2</v>
      </c>
      <c r="BI241">
        <v>33684.480000000003</v>
      </c>
      <c r="BJ241">
        <v>2807.04</v>
      </c>
      <c r="BK241">
        <v>662.2</v>
      </c>
      <c r="BL241">
        <v>33684.480000000003</v>
      </c>
      <c r="BM241">
        <v>2807.04</v>
      </c>
      <c r="BN241">
        <v>662.2</v>
      </c>
      <c r="BR241">
        <v>1204012</v>
      </c>
      <c r="BS241">
        <v>1206011</v>
      </c>
      <c r="BT241">
        <v>1304013</v>
      </c>
      <c r="BU241">
        <v>1206011</v>
      </c>
      <c r="BV241">
        <v>1406011</v>
      </c>
      <c r="BW241">
        <v>1504013</v>
      </c>
      <c r="BX241" s="10" t="b">
        <f t="shared" si="88"/>
        <v>1</v>
      </c>
      <c r="BY241" s="10" t="b">
        <f t="shared" si="89"/>
        <v>1</v>
      </c>
      <c r="BZ241" s="10" t="b">
        <f t="shared" si="90"/>
        <v>1</v>
      </c>
      <c r="CA241" s="10" t="b">
        <f t="shared" si="91"/>
        <v>1</v>
      </c>
      <c r="CB241" s="10" t="b">
        <f t="shared" si="92"/>
        <v>1</v>
      </c>
      <c r="CC241" s="10" t="b">
        <f t="shared" si="93"/>
        <v>1</v>
      </c>
    </row>
    <row r="242" spans="1:81" x14ac:dyDescent="0.15">
      <c r="A242" s="6">
        <v>1011</v>
      </c>
      <c r="B242">
        <v>30</v>
      </c>
      <c r="C242" t="str">
        <f t="shared" ca="1" si="78"/>
        <v>1101011,1205011,1204011,1404015,1303015,1206015</v>
      </c>
      <c r="D242" t="str">
        <f t="shared" si="79"/>
        <v>1,1,1,1,1,1</v>
      </c>
      <c r="E242" t="str">
        <f t="shared" si="80"/>
        <v>111,111,111,111,111,111</v>
      </c>
      <c r="G242">
        <f t="shared" ca="1" si="81"/>
        <v>1101011</v>
      </c>
      <c r="H242">
        <f t="shared" ca="1" si="82"/>
        <v>1205011</v>
      </c>
      <c r="I242">
        <f t="shared" ca="1" si="83"/>
        <v>1204011</v>
      </c>
      <c r="J242">
        <f t="shared" ca="1" si="84"/>
        <v>1404015</v>
      </c>
      <c r="K242">
        <f t="shared" ca="1" si="85"/>
        <v>1303015</v>
      </c>
      <c r="L242">
        <f t="shared" ca="1" si="86"/>
        <v>1206015</v>
      </c>
      <c r="M242" s="2">
        <v>1</v>
      </c>
      <c r="N242" s="7">
        <v>1</v>
      </c>
      <c r="O242">
        <v>1</v>
      </c>
      <c r="P242" s="7">
        <v>1</v>
      </c>
      <c r="Q242">
        <v>1</v>
      </c>
      <c r="R242" s="7">
        <v>1</v>
      </c>
      <c r="S242">
        <f t="shared" si="98"/>
        <v>111</v>
      </c>
      <c r="T242">
        <f t="shared" si="96"/>
        <v>111</v>
      </c>
      <c r="U242">
        <f t="shared" si="96"/>
        <v>111</v>
      </c>
      <c r="V242">
        <f t="shared" si="96"/>
        <v>111</v>
      </c>
      <c r="W242">
        <f t="shared" si="96"/>
        <v>111</v>
      </c>
      <c r="X242">
        <f t="shared" si="96"/>
        <v>111</v>
      </c>
      <c r="Y242" s="2">
        <v>1</v>
      </c>
      <c r="Z242" s="2">
        <v>1</v>
      </c>
      <c r="AA242" s="2">
        <v>1</v>
      </c>
      <c r="AB242" s="2">
        <v>5</v>
      </c>
      <c r="AC242" s="2">
        <v>5</v>
      </c>
      <c r="AD242" s="2">
        <v>5</v>
      </c>
      <c r="AE242">
        <f t="shared" ca="1" si="99"/>
        <v>101</v>
      </c>
      <c r="AF242">
        <f t="shared" ca="1" si="97"/>
        <v>205</v>
      </c>
      <c r="AG242">
        <f t="shared" ca="1" si="97"/>
        <v>204</v>
      </c>
      <c r="AH242">
        <f t="shared" ca="1" si="97"/>
        <v>404</v>
      </c>
      <c r="AI242">
        <f t="shared" ca="1" si="97"/>
        <v>303</v>
      </c>
      <c r="AJ242">
        <f t="shared" ca="1" si="97"/>
        <v>206</v>
      </c>
      <c r="AM242">
        <v>1</v>
      </c>
      <c r="AN242" s="4">
        <v>15</v>
      </c>
      <c r="AO242">
        <v>6</v>
      </c>
      <c r="AP242">
        <f t="shared" si="94"/>
        <v>111</v>
      </c>
      <c r="AQ242">
        <f t="shared" si="95"/>
        <v>10769</v>
      </c>
      <c r="AR242">
        <f t="shared" si="77"/>
        <v>10848.912598481085</v>
      </c>
      <c r="AT242">
        <v>70</v>
      </c>
      <c r="AU242" s="1">
        <f t="shared" si="87"/>
        <v>2837.5679999999998</v>
      </c>
      <c r="AW242">
        <v>50</v>
      </c>
      <c r="AX242" s="2">
        <v>6</v>
      </c>
      <c r="AZ242">
        <v>33354.239999999998</v>
      </c>
      <c r="BA242">
        <v>2779.52</v>
      </c>
      <c r="BB242">
        <v>655.75</v>
      </c>
      <c r="BC242">
        <v>33354.239999999998</v>
      </c>
      <c r="BD242">
        <v>2779.52</v>
      </c>
      <c r="BE242">
        <v>655.75</v>
      </c>
      <c r="BF242">
        <v>33354.239999999998</v>
      </c>
      <c r="BG242">
        <v>2779.52</v>
      </c>
      <c r="BH242">
        <v>655.75</v>
      </c>
      <c r="BI242">
        <v>33354.239999999998</v>
      </c>
      <c r="BJ242">
        <v>2779.52</v>
      </c>
      <c r="BK242">
        <v>655.75</v>
      </c>
      <c r="BL242">
        <v>33354.239999999998</v>
      </c>
      <c r="BM242">
        <v>2779.52</v>
      </c>
      <c r="BN242">
        <v>655.75</v>
      </c>
      <c r="BR242">
        <v>1204012</v>
      </c>
      <c r="BS242">
        <v>1304013</v>
      </c>
      <c r="BT242">
        <v>1102011</v>
      </c>
      <c r="BU242">
        <v>1205012</v>
      </c>
      <c r="BV242">
        <v>1204012</v>
      </c>
      <c r="BW242">
        <v>1102015</v>
      </c>
      <c r="BX242" s="10" t="b">
        <f t="shared" si="88"/>
        <v>1</v>
      </c>
      <c r="BY242" s="10" t="b">
        <f t="shared" si="89"/>
        <v>1</v>
      </c>
      <c r="BZ242" s="10" t="b">
        <f t="shared" si="90"/>
        <v>1</v>
      </c>
      <c r="CA242" s="10" t="b">
        <f t="shared" si="91"/>
        <v>1</v>
      </c>
      <c r="CB242" s="10" t="b">
        <f t="shared" si="92"/>
        <v>1</v>
      </c>
      <c r="CC242" s="10" t="b">
        <f t="shared" si="93"/>
        <v>1</v>
      </c>
    </row>
    <row r="243" spans="1:81" x14ac:dyDescent="0.15">
      <c r="A243" s="6">
        <v>1012</v>
      </c>
      <c r="B243">
        <v>30</v>
      </c>
      <c r="C243" t="str">
        <f t="shared" ca="1" si="78"/>
        <v>1204011,1206011,1101011,1403015,1504015,1203015</v>
      </c>
      <c r="D243" t="str">
        <f t="shared" si="79"/>
        <v>1,1,1,1,1,1</v>
      </c>
      <c r="E243" t="str">
        <f t="shared" si="80"/>
        <v>111,111,111,111,111,111</v>
      </c>
      <c r="G243">
        <f t="shared" ca="1" si="81"/>
        <v>1204011</v>
      </c>
      <c r="H243">
        <f t="shared" ca="1" si="82"/>
        <v>1206011</v>
      </c>
      <c r="I243">
        <f t="shared" ca="1" si="83"/>
        <v>1101011</v>
      </c>
      <c r="J243">
        <f t="shared" ca="1" si="84"/>
        <v>1403015</v>
      </c>
      <c r="K243">
        <f t="shared" ca="1" si="85"/>
        <v>1504015</v>
      </c>
      <c r="L243">
        <f t="shared" ca="1" si="86"/>
        <v>1203015</v>
      </c>
      <c r="M243" s="2">
        <v>1</v>
      </c>
      <c r="N243" s="7">
        <v>1</v>
      </c>
      <c r="O243">
        <v>1</v>
      </c>
      <c r="P243" s="7">
        <v>1</v>
      </c>
      <c r="Q243">
        <v>1</v>
      </c>
      <c r="R243" s="7">
        <v>1</v>
      </c>
      <c r="S243">
        <f t="shared" si="98"/>
        <v>111</v>
      </c>
      <c r="T243">
        <f t="shared" si="96"/>
        <v>111</v>
      </c>
      <c r="U243">
        <f t="shared" si="96"/>
        <v>111</v>
      </c>
      <c r="V243">
        <f t="shared" si="96"/>
        <v>111</v>
      </c>
      <c r="W243">
        <f t="shared" si="96"/>
        <v>111</v>
      </c>
      <c r="X243">
        <f t="shared" si="96"/>
        <v>111</v>
      </c>
      <c r="Y243" s="2">
        <v>1</v>
      </c>
      <c r="Z243" s="2">
        <v>1</v>
      </c>
      <c r="AA243" s="2">
        <v>1</v>
      </c>
      <c r="AB243" s="2">
        <v>5</v>
      </c>
      <c r="AC243" s="2">
        <v>5</v>
      </c>
      <c r="AD243" s="2">
        <v>5</v>
      </c>
      <c r="AE243">
        <f t="shared" ca="1" si="99"/>
        <v>204</v>
      </c>
      <c r="AF243">
        <f t="shared" ca="1" si="97"/>
        <v>206</v>
      </c>
      <c r="AG243">
        <f t="shared" ca="1" si="97"/>
        <v>101</v>
      </c>
      <c r="AH243">
        <f t="shared" ca="1" si="97"/>
        <v>403</v>
      </c>
      <c r="AI243">
        <f t="shared" ca="1" si="97"/>
        <v>504</v>
      </c>
      <c r="AJ243">
        <f t="shared" ca="1" si="97"/>
        <v>203</v>
      </c>
      <c r="AM243">
        <v>2</v>
      </c>
      <c r="AN243" s="4">
        <v>15</v>
      </c>
      <c r="AO243">
        <v>6</v>
      </c>
      <c r="AP243">
        <f t="shared" si="94"/>
        <v>111</v>
      </c>
      <c r="AQ243">
        <f t="shared" si="95"/>
        <v>10769</v>
      </c>
      <c r="AR243">
        <f t="shared" si="77"/>
        <v>10848.912598481085</v>
      </c>
      <c r="AT243">
        <v>70</v>
      </c>
      <c r="AU243" s="1">
        <f t="shared" si="87"/>
        <v>2837.5679999999998</v>
      </c>
      <c r="AW243">
        <v>50</v>
      </c>
      <c r="AX243" s="2">
        <v>6</v>
      </c>
      <c r="AZ243">
        <v>33354.239999999998</v>
      </c>
      <c r="BA243">
        <v>2779.52</v>
      </c>
      <c r="BB243">
        <v>655.75</v>
      </c>
      <c r="BC243">
        <v>33354.239999999998</v>
      </c>
      <c r="BD243">
        <v>2779.52</v>
      </c>
      <c r="BE243">
        <v>655.75</v>
      </c>
      <c r="BF243">
        <v>33354.239999999998</v>
      </c>
      <c r="BG243">
        <v>2779.52</v>
      </c>
      <c r="BH243">
        <v>655.75</v>
      </c>
      <c r="BI243">
        <v>33354.239999999998</v>
      </c>
      <c r="BJ243">
        <v>2779.52</v>
      </c>
      <c r="BK243">
        <v>655.75</v>
      </c>
      <c r="BL243">
        <v>33354.239999999998</v>
      </c>
      <c r="BM243">
        <v>2779.52</v>
      </c>
      <c r="BN243">
        <v>655.75</v>
      </c>
      <c r="BR243">
        <v>1405012</v>
      </c>
      <c r="BS243">
        <v>1203011</v>
      </c>
      <c r="BT243">
        <v>1503013</v>
      </c>
      <c r="BU243">
        <v>1406011</v>
      </c>
      <c r="BV243">
        <v>1102015</v>
      </c>
      <c r="BW243">
        <v>1404012</v>
      </c>
      <c r="BX243" s="10" t="b">
        <f t="shared" si="88"/>
        <v>1</v>
      </c>
      <c r="BY243" s="10" t="b">
        <f t="shared" si="89"/>
        <v>1</v>
      </c>
      <c r="BZ243" s="10" t="b">
        <f t="shared" si="90"/>
        <v>1</v>
      </c>
      <c r="CA243" s="10" t="b">
        <f t="shared" si="91"/>
        <v>1</v>
      </c>
      <c r="CB243" s="10" t="b">
        <f t="shared" si="92"/>
        <v>1</v>
      </c>
      <c r="CC243" s="10" t="b">
        <f t="shared" si="93"/>
        <v>1</v>
      </c>
    </row>
    <row r="244" spans="1:81" x14ac:dyDescent="0.15">
      <c r="A244" s="6">
        <v>1013</v>
      </c>
      <c r="B244">
        <v>30</v>
      </c>
      <c r="C244" t="str">
        <f t="shared" ca="1" si="78"/>
        <v>1203011,1304011,1203011,1503015,1404015,1205015</v>
      </c>
      <c r="D244" t="str">
        <f t="shared" si="79"/>
        <v>1,1,1,1,1,1</v>
      </c>
      <c r="E244" t="str">
        <f t="shared" si="80"/>
        <v>111,111,111,111,111,111</v>
      </c>
      <c r="G244">
        <f t="shared" ca="1" si="81"/>
        <v>1203011</v>
      </c>
      <c r="H244">
        <f t="shared" ca="1" si="82"/>
        <v>1304011</v>
      </c>
      <c r="I244">
        <f t="shared" ca="1" si="83"/>
        <v>1203011</v>
      </c>
      <c r="J244">
        <f t="shared" ca="1" si="84"/>
        <v>1503015</v>
      </c>
      <c r="K244">
        <f t="shared" ca="1" si="85"/>
        <v>1404015</v>
      </c>
      <c r="L244">
        <f t="shared" ca="1" si="86"/>
        <v>1205015</v>
      </c>
      <c r="M244" s="2">
        <v>1</v>
      </c>
      <c r="N244" s="7">
        <v>1</v>
      </c>
      <c r="O244">
        <v>1</v>
      </c>
      <c r="P244" s="7">
        <v>1</v>
      </c>
      <c r="Q244">
        <v>1</v>
      </c>
      <c r="R244" s="7">
        <v>1</v>
      </c>
      <c r="S244">
        <f t="shared" si="98"/>
        <v>111</v>
      </c>
      <c r="T244">
        <f t="shared" si="96"/>
        <v>111</v>
      </c>
      <c r="U244">
        <f t="shared" si="96"/>
        <v>111</v>
      </c>
      <c r="V244">
        <f t="shared" si="96"/>
        <v>111</v>
      </c>
      <c r="W244">
        <f t="shared" si="96"/>
        <v>111</v>
      </c>
      <c r="X244">
        <f t="shared" si="96"/>
        <v>111</v>
      </c>
      <c r="Y244" s="2">
        <v>1</v>
      </c>
      <c r="Z244" s="2">
        <v>1</v>
      </c>
      <c r="AA244" s="2">
        <v>1</v>
      </c>
      <c r="AB244" s="2">
        <v>5</v>
      </c>
      <c r="AC244" s="2">
        <v>5</v>
      </c>
      <c r="AD244" s="2">
        <v>5</v>
      </c>
      <c r="AE244">
        <f t="shared" ca="1" si="99"/>
        <v>203</v>
      </c>
      <c r="AF244">
        <f t="shared" ca="1" si="97"/>
        <v>304</v>
      </c>
      <c r="AG244">
        <f t="shared" ca="1" si="97"/>
        <v>203</v>
      </c>
      <c r="AH244">
        <f t="shared" ca="1" si="97"/>
        <v>503</v>
      </c>
      <c r="AI244">
        <f t="shared" ca="1" si="97"/>
        <v>404</v>
      </c>
      <c r="AJ244">
        <f t="shared" ca="1" si="97"/>
        <v>205</v>
      </c>
      <c r="AM244">
        <v>3</v>
      </c>
      <c r="AN244" s="4">
        <v>15</v>
      </c>
      <c r="AO244">
        <v>6</v>
      </c>
      <c r="AP244">
        <f t="shared" si="94"/>
        <v>111</v>
      </c>
      <c r="AQ244">
        <f t="shared" si="95"/>
        <v>10769</v>
      </c>
      <c r="AR244">
        <f t="shared" si="77"/>
        <v>10848.912598481085</v>
      </c>
      <c r="AT244">
        <v>70</v>
      </c>
      <c r="AU244" s="1">
        <f t="shared" si="87"/>
        <v>2837.5679999999998</v>
      </c>
      <c r="AW244">
        <v>50</v>
      </c>
      <c r="AX244" s="2">
        <v>6</v>
      </c>
      <c r="AZ244">
        <v>33354.239999999998</v>
      </c>
      <c r="BA244">
        <v>2779.52</v>
      </c>
      <c r="BB244">
        <v>655.75</v>
      </c>
      <c r="BC244">
        <v>33354.239999999998</v>
      </c>
      <c r="BD244">
        <v>2779.52</v>
      </c>
      <c r="BE244">
        <v>655.75</v>
      </c>
      <c r="BF244">
        <v>33354.239999999998</v>
      </c>
      <c r="BG244">
        <v>2779.52</v>
      </c>
      <c r="BH244">
        <v>655.75</v>
      </c>
      <c r="BI244">
        <v>33354.239999999998</v>
      </c>
      <c r="BJ244">
        <v>2779.52</v>
      </c>
      <c r="BK244">
        <v>655.75</v>
      </c>
      <c r="BL244">
        <v>33354.239999999998</v>
      </c>
      <c r="BM244">
        <v>2779.52</v>
      </c>
      <c r="BN244">
        <v>655.75</v>
      </c>
      <c r="BR244">
        <v>1205012</v>
      </c>
      <c r="BS244">
        <v>1102011</v>
      </c>
      <c r="BT244">
        <v>1303013</v>
      </c>
      <c r="BU244">
        <v>1205012</v>
      </c>
      <c r="BV244">
        <v>1404012</v>
      </c>
      <c r="BW244">
        <v>1206011</v>
      </c>
      <c r="BX244" s="10" t="b">
        <f t="shared" si="88"/>
        <v>1</v>
      </c>
      <c r="BY244" s="10" t="b">
        <f t="shared" si="89"/>
        <v>1</v>
      </c>
      <c r="BZ244" s="10" t="b">
        <f t="shared" si="90"/>
        <v>1</v>
      </c>
      <c r="CA244" s="10" t="b">
        <f t="shared" si="91"/>
        <v>1</v>
      </c>
      <c r="CB244" s="10" t="b">
        <f t="shared" si="92"/>
        <v>1</v>
      </c>
      <c r="CC244" s="10" t="b">
        <f t="shared" si="93"/>
        <v>1</v>
      </c>
    </row>
    <row r="245" spans="1:81" x14ac:dyDescent="0.15">
      <c r="A245" s="6">
        <v>1014</v>
      </c>
      <c r="B245">
        <v>30</v>
      </c>
      <c r="C245" t="str">
        <f t="shared" ca="1" si="78"/>
        <v>1205011,1406011,1102011,1205015,1405015,1404015</v>
      </c>
      <c r="D245" t="str">
        <f t="shared" si="79"/>
        <v>1,1,1,1,1,1</v>
      </c>
      <c r="E245" t="str">
        <f t="shared" si="80"/>
        <v>111,111,111,111,111,111</v>
      </c>
      <c r="G245">
        <f t="shared" ca="1" si="81"/>
        <v>1205011</v>
      </c>
      <c r="H245">
        <f t="shared" ca="1" si="82"/>
        <v>1406011</v>
      </c>
      <c r="I245">
        <f t="shared" ca="1" si="83"/>
        <v>1102011</v>
      </c>
      <c r="J245">
        <f t="shared" ca="1" si="84"/>
        <v>1205015</v>
      </c>
      <c r="K245">
        <f t="shared" ca="1" si="85"/>
        <v>1405015</v>
      </c>
      <c r="L245">
        <f t="shared" ca="1" si="86"/>
        <v>1404015</v>
      </c>
      <c r="M245" s="2">
        <v>1</v>
      </c>
      <c r="N245" s="7">
        <v>1</v>
      </c>
      <c r="O245">
        <v>1</v>
      </c>
      <c r="P245" s="7">
        <v>1</v>
      </c>
      <c r="Q245">
        <v>1</v>
      </c>
      <c r="R245" s="7">
        <v>1</v>
      </c>
      <c r="S245">
        <f t="shared" si="98"/>
        <v>111</v>
      </c>
      <c r="T245">
        <f t="shared" si="96"/>
        <v>111</v>
      </c>
      <c r="U245">
        <f t="shared" si="96"/>
        <v>111</v>
      </c>
      <c r="V245">
        <f t="shared" si="96"/>
        <v>111</v>
      </c>
      <c r="W245">
        <f t="shared" si="96"/>
        <v>111</v>
      </c>
      <c r="X245">
        <f t="shared" si="96"/>
        <v>111</v>
      </c>
      <c r="Y245" s="2">
        <v>1</v>
      </c>
      <c r="Z245" s="2">
        <v>1</v>
      </c>
      <c r="AA245" s="2">
        <v>1</v>
      </c>
      <c r="AB245" s="2">
        <v>5</v>
      </c>
      <c r="AC245" s="2">
        <v>5</v>
      </c>
      <c r="AD245" s="2">
        <v>5</v>
      </c>
      <c r="AE245">
        <f t="shared" ca="1" si="99"/>
        <v>205</v>
      </c>
      <c r="AF245">
        <f t="shared" ca="1" si="97"/>
        <v>406</v>
      </c>
      <c r="AG245">
        <f t="shared" ca="1" si="97"/>
        <v>102</v>
      </c>
      <c r="AH245">
        <f t="shared" ca="1" si="97"/>
        <v>205</v>
      </c>
      <c r="AI245">
        <f t="shared" ca="1" si="97"/>
        <v>405</v>
      </c>
      <c r="AJ245">
        <f t="shared" ca="1" si="97"/>
        <v>404</v>
      </c>
      <c r="AM245">
        <v>1</v>
      </c>
      <c r="AN245" s="4">
        <v>15</v>
      </c>
      <c r="AO245">
        <v>6</v>
      </c>
      <c r="AP245">
        <f t="shared" si="94"/>
        <v>111</v>
      </c>
      <c r="AQ245">
        <f t="shared" si="95"/>
        <v>10769</v>
      </c>
      <c r="AR245">
        <f t="shared" si="77"/>
        <v>10864.970516005395</v>
      </c>
      <c r="AT245">
        <v>71</v>
      </c>
      <c r="AU245" s="1">
        <f t="shared" si="87"/>
        <v>2841.7679999999996</v>
      </c>
      <c r="AW245">
        <v>50</v>
      </c>
      <c r="AX245" s="2">
        <v>6</v>
      </c>
      <c r="AZ245">
        <v>33354.239999999998</v>
      </c>
      <c r="BA245">
        <v>2779.52</v>
      </c>
      <c r="BB245">
        <v>655.75</v>
      </c>
      <c r="BC245">
        <v>33354.239999999998</v>
      </c>
      <c r="BD245">
        <v>2779.52</v>
      </c>
      <c r="BE245">
        <v>655.75</v>
      </c>
      <c r="BF245">
        <v>33354.239999999998</v>
      </c>
      <c r="BG245">
        <v>2779.52</v>
      </c>
      <c r="BH245">
        <v>655.75</v>
      </c>
      <c r="BI245">
        <v>33354.239999999998</v>
      </c>
      <c r="BJ245">
        <v>2779.52</v>
      </c>
      <c r="BK245">
        <v>655.75</v>
      </c>
      <c r="BL245">
        <v>33354.239999999998</v>
      </c>
      <c r="BM245">
        <v>2779.52</v>
      </c>
      <c r="BN245">
        <v>655.75</v>
      </c>
      <c r="BR245">
        <v>1206011</v>
      </c>
      <c r="BS245">
        <v>1206011</v>
      </c>
      <c r="BT245">
        <v>1205012</v>
      </c>
      <c r="BU245">
        <v>1406011</v>
      </c>
      <c r="BV245">
        <v>1404012</v>
      </c>
      <c r="BW245">
        <v>1403011</v>
      </c>
      <c r="BX245" s="10" t="b">
        <f t="shared" si="88"/>
        <v>1</v>
      </c>
      <c r="BY245" s="10" t="b">
        <f t="shared" si="89"/>
        <v>1</v>
      </c>
      <c r="BZ245" s="10" t="b">
        <f t="shared" si="90"/>
        <v>1</v>
      </c>
      <c r="CA245" s="10" t="b">
        <f t="shared" si="91"/>
        <v>1</v>
      </c>
      <c r="CB245" s="10" t="b">
        <f t="shared" si="92"/>
        <v>1</v>
      </c>
      <c r="CC245" s="10" t="b">
        <f t="shared" si="93"/>
        <v>1</v>
      </c>
    </row>
    <row r="246" spans="1:81" x14ac:dyDescent="0.15">
      <c r="A246" s="6">
        <v>1015</v>
      </c>
      <c r="B246">
        <v>30</v>
      </c>
      <c r="C246" t="str">
        <f t="shared" ca="1" si="78"/>
        <v>1405011,1205011,1206011,1203015,1203015,1101015</v>
      </c>
      <c r="D246" t="str">
        <f t="shared" si="79"/>
        <v>1,1,1,1,1,1</v>
      </c>
      <c r="E246" t="str">
        <f t="shared" si="80"/>
        <v>113,113,113,113,113,113</v>
      </c>
      <c r="G246">
        <f t="shared" ca="1" si="81"/>
        <v>1405011</v>
      </c>
      <c r="H246">
        <f t="shared" ca="1" si="82"/>
        <v>1205011</v>
      </c>
      <c r="I246">
        <f t="shared" ca="1" si="83"/>
        <v>1206011</v>
      </c>
      <c r="J246">
        <f t="shared" ca="1" si="84"/>
        <v>1203015</v>
      </c>
      <c r="K246">
        <f t="shared" ca="1" si="85"/>
        <v>1203015</v>
      </c>
      <c r="L246">
        <f t="shared" ca="1" si="86"/>
        <v>1101015</v>
      </c>
      <c r="M246" s="2">
        <v>1</v>
      </c>
      <c r="N246" s="7">
        <v>1</v>
      </c>
      <c r="O246">
        <v>1</v>
      </c>
      <c r="P246" s="7">
        <v>1</v>
      </c>
      <c r="Q246">
        <v>1</v>
      </c>
      <c r="R246" s="7">
        <v>1</v>
      </c>
      <c r="S246">
        <f t="shared" si="98"/>
        <v>113</v>
      </c>
      <c r="T246">
        <f t="shared" si="96"/>
        <v>113</v>
      </c>
      <c r="U246">
        <f t="shared" si="96"/>
        <v>113</v>
      </c>
      <c r="V246">
        <f t="shared" si="96"/>
        <v>113</v>
      </c>
      <c r="W246">
        <f t="shared" si="96"/>
        <v>113</v>
      </c>
      <c r="X246">
        <f t="shared" si="96"/>
        <v>113</v>
      </c>
      <c r="Y246" s="2">
        <v>1</v>
      </c>
      <c r="Z246" s="2">
        <v>1</v>
      </c>
      <c r="AA246" s="2">
        <v>1</v>
      </c>
      <c r="AB246" s="2">
        <v>5</v>
      </c>
      <c r="AC246" s="2">
        <v>5</v>
      </c>
      <c r="AD246" s="2">
        <v>5</v>
      </c>
      <c r="AE246">
        <f t="shared" ca="1" si="99"/>
        <v>405</v>
      </c>
      <c r="AF246">
        <f t="shared" ca="1" si="97"/>
        <v>205</v>
      </c>
      <c r="AG246">
        <f t="shared" ca="1" si="97"/>
        <v>206</v>
      </c>
      <c r="AH246">
        <f t="shared" ca="1" si="97"/>
        <v>203</v>
      </c>
      <c r="AI246">
        <f t="shared" ca="1" si="97"/>
        <v>203</v>
      </c>
      <c r="AJ246">
        <f t="shared" ca="1" si="97"/>
        <v>101</v>
      </c>
      <c r="AM246">
        <v>2</v>
      </c>
      <c r="AN246" s="4">
        <v>25</v>
      </c>
      <c r="AO246">
        <v>6</v>
      </c>
      <c r="AP246">
        <f t="shared" si="94"/>
        <v>113</v>
      </c>
      <c r="AQ246">
        <f t="shared" si="95"/>
        <v>10947</v>
      </c>
      <c r="AR246">
        <f t="shared" si="77"/>
        <v>11055.12399248277</v>
      </c>
      <c r="AT246">
        <v>71</v>
      </c>
      <c r="AU246" s="1">
        <f t="shared" si="87"/>
        <v>2891.3039999999996</v>
      </c>
      <c r="AW246">
        <v>50</v>
      </c>
      <c r="AX246" s="2">
        <v>6</v>
      </c>
      <c r="AZ246">
        <v>34014.720000000001</v>
      </c>
      <c r="BA246">
        <v>2834.56</v>
      </c>
      <c r="BB246">
        <v>668.65</v>
      </c>
      <c r="BC246">
        <v>34014.720000000001</v>
      </c>
      <c r="BD246">
        <v>2834.56</v>
      </c>
      <c r="BE246">
        <v>668.65</v>
      </c>
      <c r="BF246">
        <v>34014.720000000001</v>
      </c>
      <c r="BG246">
        <v>2834.56</v>
      </c>
      <c r="BH246">
        <v>668.65</v>
      </c>
      <c r="BI246">
        <v>34014.720000000001</v>
      </c>
      <c r="BJ246">
        <v>2834.56</v>
      </c>
      <c r="BK246">
        <v>668.65</v>
      </c>
      <c r="BL246">
        <v>34014.720000000001</v>
      </c>
      <c r="BM246">
        <v>2834.56</v>
      </c>
      <c r="BN246">
        <v>668.65</v>
      </c>
      <c r="BR246">
        <v>1403011</v>
      </c>
      <c r="BS246">
        <v>1404012</v>
      </c>
      <c r="BT246">
        <v>1404012</v>
      </c>
      <c r="BU246">
        <v>1101015</v>
      </c>
      <c r="BV246">
        <v>1405012</v>
      </c>
      <c r="BW246">
        <v>1303013</v>
      </c>
      <c r="BX246" s="10" t="b">
        <f t="shared" si="88"/>
        <v>1</v>
      </c>
      <c r="BY246" s="10" t="b">
        <f t="shared" si="89"/>
        <v>1</v>
      </c>
      <c r="BZ246" s="10" t="b">
        <f t="shared" si="90"/>
        <v>1</v>
      </c>
      <c r="CA246" s="10" t="b">
        <f t="shared" si="91"/>
        <v>1</v>
      </c>
      <c r="CB246" s="10" t="b">
        <f t="shared" si="92"/>
        <v>1</v>
      </c>
      <c r="CC246" s="10" t="b">
        <f t="shared" si="93"/>
        <v>1</v>
      </c>
    </row>
    <row r="247" spans="1:81" x14ac:dyDescent="0.15">
      <c r="A247" s="6">
        <v>1016</v>
      </c>
      <c r="B247">
        <v>30</v>
      </c>
      <c r="C247" t="str">
        <f t="shared" ca="1" si="78"/>
        <v>1101011,1504011,1403011,1101015,1403015,1203015</v>
      </c>
      <c r="D247" t="str">
        <f t="shared" si="79"/>
        <v>1,1,1,1,1,1</v>
      </c>
      <c r="E247" t="str">
        <f t="shared" si="80"/>
        <v>112,112,112,112,112,112</v>
      </c>
      <c r="G247">
        <f t="shared" ca="1" si="81"/>
        <v>1101011</v>
      </c>
      <c r="H247">
        <f t="shared" ca="1" si="82"/>
        <v>1504011</v>
      </c>
      <c r="I247">
        <f t="shared" ca="1" si="83"/>
        <v>1403011</v>
      </c>
      <c r="J247">
        <f t="shared" ca="1" si="84"/>
        <v>1101015</v>
      </c>
      <c r="K247">
        <f t="shared" ca="1" si="85"/>
        <v>1403015</v>
      </c>
      <c r="L247">
        <f t="shared" ca="1" si="86"/>
        <v>1203015</v>
      </c>
      <c r="M247" s="2">
        <v>1</v>
      </c>
      <c r="N247" s="7">
        <v>1</v>
      </c>
      <c r="O247">
        <v>1</v>
      </c>
      <c r="P247" s="7">
        <v>1</v>
      </c>
      <c r="Q247">
        <v>1</v>
      </c>
      <c r="R247" s="7">
        <v>1</v>
      </c>
      <c r="S247">
        <f t="shared" si="98"/>
        <v>112</v>
      </c>
      <c r="T247">
        <f t="shared" si="96"/>
        <v>112</v>
      </c>
      <c r="U247">
        <f t="shared" si="96"/>
        <v>112</v>
      </c>
      <c r="V247">
        <f t="shared" si="96"/>
        <v>112</v>
      </c>
      <c r="W247">
        <f t="shared" si="96"/>
        <v>112</v>
      </c>
      <c r="X247">
        <f t="shared" si="96"/>
        <v>112</v>
      </c>
      <c r="Y247" s="2">
        <v>1</v>
      </c>
      <c r="Z247" s="2">
        <v>1</v>
      </c>
      <c r="AA247" s="2">
        <v>1</v>
      </c>
      <c r="AB247" s="2">
        <v>5</v>
      </c>
      <c r="AC247" s="2">
        <v>5</v>
      </c>
      <c r="AD247" s="2">
        <v>5</v>
      </c>
      <c r="AE247">
        <f t="shared" ca="1" si="99"/>
        <v>101</v>
      </c>
      <c r="AF247">
        <f t="shared" ca="1" si="97"/>
        <v>504</v>
      </c>
      <c r="AG247">
        <f t="shared" ca="1" si="97"/>
        <v>403</v>
      </c>
      <c r="AH247">
        <f t="shared" ca="1" si="97"/>
        <v>101</v>
      </c>
      <c r="AI247">
        <f t="shared" ca="1" si="97"/>
        <v>403</v>
      </c>
      <c r="AJ247">
        <f t="shared" ca="1" si="97"/>
        <v>203</v>
      </c>
      <c r="AM247">
        <v>3</v>
      </c>
      <c r="AN247" s="4">
        <v>15</v>
      </c>
      <c r="AO247">
        <v>6</v>
      </c>
      <c r="AP247">
        <f t="shared" si="94"/>
        <v>112</v>
      </c>
      <c r="AQ247">
        <f t="shared" si="95"/>
        <v>10858</v>
      </c>
      <c r="AR247">
        <f t="shared" si="77"/>
        <v>10960.047680629745</v>
      </c>
      <c r="AT247">
        <v>71</v>
      </c>
      <c r="AU247" s="1">
        <f t="shared" si="87"/>
        <v>2866.5360000000001</v>
      </c>
      <c r="AW247">
        <v>50</v>
      </c>
      <c r="AX247" s="2">
        <v>6</v>
      </c>
      <c r="AZ247">
        <v>33684.480000000003</v>
      </c>
      <c r="BA247">
        <v>2807.04</v>
      </c>
      <c r="BB247">
        <v>662.2</v>
      </c>
      <c r="BC247">
        <v>33684.480000000003</v>
      </c>
      <c r="BD247">
        <v>2807.04</v>
      </c>
      <c r="BE247">
        <v>662.2</v>
      </c>
      <c r="BF247">
        <v>33684.480000000003</v>
      </c>
      <c r="BG247">
        <v>2807.04</v>
      </c>
      <c r="BH247">
        <v>662.2</v>
      </c>
      <c r="BI247">
        <v>33684.480000000003</v>
      </c>
      <c r="BJ247">
        <v>2807.04</v>
      </c>
      <c r="BK247">
        <v>662.2</v>
      </c>
      <c r="BL247">
        <v>33684.480000000003</v>
      </c>
      <c r="BM247">
        <v>2807.04</v>
      </c>
      <c r="BN247">
        <v>662.2</v>
      </c>
      <c r="BR247">
        <v>1303013</v>
      </c>
      <c r="BS247">
        <v>1206011</v>
      </c>
      <c r="BT247">
        <v>1204012</v>
      </c>
      <c r="BU247">
        <v>1406011</v>
      </c>
      <c r="BV247">
        <v>1405012</v>
      </c>
      <c r="BW247">
        <v>1203011</v>
      </c>
      <c r="BX247" s="10" t="b">
        <f t="shared" si="88"/>
        <v>1</v>
      </c>
      <c r="BY247" s="10" t="b">
        <f t="shared" si="89"/>
        <v>1</v>
      </c>
      <c r="BZ247" s="10" t="b">
        <f t="shared" si="90"/>
        <v>1</v>
      </c>
      <c r="CA247" s="10" t="b">
        <f t="shared" si="91"/>
        <v>1</v>
      </c>
      <c r="CB247" s="10" t="b">
        <f t="shared" si="92"/>
        <v>1</v>
      </c>
      <c r="CC247" s="10" t="b">
        <f t="shared" si="93"/>
        <v>1</v>
      </c>
    </row>
    <row r="248" spans="1:81" x14ac:dyDescent="0.15">
      <c r="A248" s="6">
        <v>1017</v>
      </c>
      <c r="B248">
        <v>30</v>
      </c>
      <c r="C248" t="str">
        <f t="shared" ca="1" si="78"/>
        <v>1205011,1504011,1504011,1203015,1204015,1204015</v>
      </c>
      <c r="D248" t="str">
        <f t="shared" si="79"/>
        <v>1,1,1,1,1,1</v>
      </c>
      <c r="E248" t="str">
        <f t="shared" si="80"/>
        <v>112,112,112,112,112,112</v>
      </c>
      <c r="G248">
        <f t="shared" ca="1" si="81"/>
        <v>1205011</v>
      </c>
      <c r="H248">
        <f t="shared" ca="1" si="82"/>
        <v>1504011</v>
      </c>
      <c r="I248">
        <f t="shared" ca="1" si="83"/>
        <v>1504011</v>
      </c>
      <c r="J248">
        <f t="shared" ca="1" si="84"/>
        <v>1203015</v>
      </c>
      <c r="K248">
        <f t="shared" ca="1" si="85"/>
        <v>1204015</v>
      </c>
      <c r="L248">
        <f t="shared" ca="1" si="86"/>
        <v>1204015</v>
      </c>
      <c r="M248" s="2">
        <v>1</v>
      </c>
      <c r="N248" s="7">
        <v>1</v>
      </c>
      <c r="O248">
        <v>1</v>
      </c>
      <c r="P248" s="7">
        <v>1</v>
      </c>
      <c r="Q248">
        <v>1</v>
      </c>
      <c r="R248" s="7">
        <v>1</v>
      </c>
      <c r="S248">
        <f t="shared" si="98"/>
        <v>112</v>
      </c>
      <c r="T248">
        <f t="shared" si="96"/>
        <v>112</v>
      </c>
      <c r="U248">
        <f t="shared" si="96"/>
        <v>112</v>
      </c>
      <c r="V248">
        <f t="shared" si="96"/>
        <v>112</v>
      </c>
      <c r="W248">
        <f t="shared" si="96"/>
        <v>112</v>
      </c>
      <c r="X248">
        <f t="shared" si="96"/>
        <v>112</v>
      </c>
      <c r="Y248" s="2">
        <v>1</v>
      </c>
      <c r="Z248" s="2">
        <v>1</v>
      </c>
      <c r="AA248" s="2">
        <v>1</v>
      </c>
      <c r="AB248" s="2">
        <v>5</v>
      </c>
      <c r="AC248" s="2">
        <v>5</v>
      </c>
      <c r="AD248" s="2">
        <v>5</v>
      </c>
      <c r="AE248">
        <f t="shared" ca="1" si="99"/>
        <v>205</v>
      </c>
      <c r="AF248">
        <f t="shared" ca="1" si="97"/>
        <v>504</v>
      </c>
      <c r="AG248">
        <f t="shared" ca="1" si="97"/>
        <v>504</v>
      </c>
      <c r="AH248">
        <f t="shared" ca="1" si="97"/>
        <v>203</v>
      </c>
      <c r="AI248">
        <f t="shared" ca="1" si="97"/>
        <v>204</v>
      </c>
      <c r="AJ248">
        <f t="shared" ca="1" si="97"/>
        <v>204</v>
      </c>
      <c r="AM248">
        <v>1</v>
      </c>
      <c r="AN248" s="4">
        <v>15</v>
      </c>
      <c r="AO248">
        <v>6</v>
      </c>
      <c r="AP248">
        <f t="shared" si="94"/>
        <v>112</v>
      </c>
      <c r="AQ248">
        <f t="shared" si="95"/>
        <v>10858</v>
      </c>
      <c r="AR248">
        <f t="shared" si="77"/>
        <v>10960.047680629745</v>
      </c>
      <c r="AT248">
        <v>71</v>
      </c>
      <c r="AU248" s="1">
        <f t="shared" si="87"/>
        <v>2866.5360000000001</v>
      </c>
      <c r="AW248">
        <v>50</v>
      </c>
      <c r="AX248" s="2">
        <v>6</v>
      </c>
      <c r="AZ248">
        <v>33684.480000000003</v>
      </c>
      <c r="BA248">
        <v>2807.04</v>
      </c>
      <c r="BB248">
        <v>662.2</v>
      </c>
      <c r="BC248">
        <v>33684.480000000003</v>
      </c>
      <c r="BD248">
        <v>2807.04</v>
      </c>
      <c r="BE248">
        <v>662.2</v>
      </c>
      <c r="BF248">
        <v>33684.480000000003</v>
      </c>
      <c r="BG248">
        <v>2807.04</v>
      </c>
      <c r="BH248">
        <v>662.2</v>
      </c>
      <c r="BI248">
        <v>33684.480000000003</v>
      </c>
      <c r="BJ248">
        <v>2807.04</v>
      </c>
      <c r="BK248">
        <v>662.2</v>
      </c>
      <c r="BL248">
        <v>33684.480000000003</v>
      </c>
      <c r="BM248">
        <v>2807.04</v>
      </c>
      <c r="BN248">
        <v>662.2</v>
      </c>
      <c r="BR248">
        <v>1102015</v>
      </c>
      <c r="BS248">
        <v>1101015</v>
      </c>
      <c r="BT248">
        <v>1504013</v>
      </c>
      <c r="BU248">
        <v>1403011</v>
      </c>
      <c r="BV248">
        <v>1503013</v>
      </c>
      <c r="BW248">
        <v>1206011</v>
      </c>
      <c r="BX248" s="10" t="b">
        <f t="shared" si="88"/>
        <v>1</v>
      </c>
      <c r="BY248" s="10" t="b">
        <f t="shared" si="89"/>
        <v>1</v>
      </c>
      <c r="BZ248" s="10" t="b">
        <f t="shared" si="90"/>
        <v>1</v>
      </c>
      <c r="CA248" s="10" t="b">
        <f t="shared" si="91"/>
        <v>1</v>
      </c>
      <c r="CB248" s="10" t="b">
        <f t="shared" si="92"/>
        <v>1</v>
      </c>
      <c r="CC248" s="10" t="b">
        <f t="shared" si="93"/>
        <v>1</v>
      </c>
    </row>
    <row r="249" spans="1:81" x14ac:dyDescent="0.15">
      <c r="A249" s="6">
        <v>1018</v>
      </c>
      <c r="B249">
        <v>30</v>
      </c>
      <c r="C249" t="str">
        <f t="shared" ca="1" si="78"/>
        <v>1304015,1405015,1404015,1102015,1403015,1206015</v>
      </c>
      <c r="D249" t="str">
        <f t="shared" si="79"/>
        <v>1,1,1,1,1,1</v>
      </c>
      <c r="E249" t="str">
        <f t="shared" si="80"/>
        <v>112,112,112,112,112,112</v>
      </c>
      <c r="G249">
        <f t="shared" ca="1" si="81"/>
        <v>1304015</v>
      </c>
      <c r="H249">
        <f t="shared" ca="1" si="82"/>
        <v>1405015</v>
      </c>
      <c r="I249">
        <f t="shared" ca="1" si="83"/>
        <v>1404015</v>
      </c>
      <c r="J249">
        <f t="shared" ca="1" si="84"/>
        <v>1102015</v>
      </c>
      <c r="K249">
        <f t="shared" ca="1" si="85"/>
        <v>1403015</v>
      </c>
      <c r="L249">
        <f t="shared" ca="1" si="86"/>
        <v>1206015</v>
      </c>
      <c r="M249" s="2">
        <v>1</v>
      </c>
      <c r="N249" s="7">
        <v>1</v>
      </c>
      <c r="O249">
        <v>1</v>
      </c>
      <c r="P249" s="7">
        <v>1</v>
      </c>
      <c r="Q249">
        <v>1</v>
      </c>
      <c r="R249" s="7">
        <v>1</v>
      </c>
      <c r="S249">
        <f t="shared" si="98"/>
        <v>112</v>
      </c>
      <c r="T249">
        <f t="shared" si="96"/>
        <v>112</v>
      </c>
      <c r="U249">
        <f t="shared" si="96"/>
        <v>112</v>
      </c>
      <c r="V249">
        <f t="shared" si="96"/>
        <v>112</v>
      </c>
      <c r="W249">
        <f t="shared" si="96"/>
        <v>112</v>
      </c>
      <c r="X249">
        <f t="shared" si="96"/>
        <v>112</v>
      </c>
      <c r="Y249" s="2">
        <v>5</v>
      </c>
      <c r="Z249" s="2">
        <v>5</v>
      </c>
      <c r="AA249" s="2">
        <v>5</v>
      </c>
      <c r="AB249" s="2">
        <v>5</v>
      </c>
      <c r="AC249" s="2">
        <v>5</v>
      </c>
      <c r="AD249" s="2">
        <v>5</v>
      </c>
      <c r="AE249">
        <f t="shared" ca="1" si="99"/>
        <v>304</v>
      </c>
      <c r="AF249">
        <f t="shared" ca="1" si="97"/>
        <v>405</v>
      </c>
      <c r="AG249">
        <f t="shared" ca="1" si="97"/>
        <v>404</v>
      </c>
      <c r="AH249">
        <f t="shared" ca="1" si="97"/>
        <v>102</v>
      </c>
      <c r="AI249">
        <f t="shared" ca="1" si="97"/>
        <v>403</v>
      </c>
      <c r="AJ249">
        <f t="shared" ca="1" si="97"/>
        <v>206</v>
      </c>
      <c r="AM249">
        <v>2</v>
      </c>
      <c r="AN249" s="4">
        <v>15</v>
      </c>
      <c r="AO249">
        <v>6</v>
      </c>
      <c r="AP249">
        <f t="shared" si="94"/>
        <v>112</v>
      </c>
      <c r="AQ249">
        <f t="shared" si="95"/>
        <v>10858</v>
      </c>
      <c r="AR249">
        <f t="shared" si="77"/>
        <v>10960.047680629745</v>
      </c>
      <c r="AT249">
        <v>71</v>
      </c>
      <c r="AU249" s="1">
        <f t="shared" si="87"/>
        <v>2866.5360000000001</v>
      </c>
      <c r="AW249">
        <v>50</v>
      </c>
      <c r="AX249" s="2">
        <v>6</v>
      </c>
      <c r="AZ249">
        <v>33684.480000000003</v>
      </c>
      <c r="BA249">
        <v>2807.04</v>
      </c>
      <c r="BB249">
        <v>662.2</v>
      </c>
      <c r="BC249">
        <v>33684.480000000003</v>
      </c>
      <c r="BD249">
        <v>2807.04</v>
      </c>
      <c r="BE249">
        <v>662.2</v>
      </c>
      <c r="BF249">
        <v>33684.480000000003</v>
      </c>
      <c r="BG249">
        <v>2807.04</v>
      </c>
      <c r="BH249">
        <v>662.2</v>
      </c>
      <c r="BI249">
        <v>33684.480000000003</v>
      </c>
      <c r="BJ249">
        <v>2807.04</v>
      </c>
      <c r="BK249">
        <v>662.2</v>
      </c>
      <c r="BL249">
        <v>33684.480000000003</v>
      </c>
      <c r="BM249">
        <v>2807.04</v>
      </c>
      <c r="BN249">
        <v>662.2</v>
      </c>
      <c r="BR249">
        <v>1102015</v>
      </c>
      <c r="BS249">
        <v>1504013</v>
      </c>
      <c r="BT249">
        <v>1206011</v>
      </c>
      <c r="BU249">
        <v>1101015</v>
      </c>
      <c r="BV249">
        <v>1102015</v>
      </c>
      <c r="BW249">
        <v>1404012</v>
      </c>
      <c r="BX249" s="10" t="b">
        <f t="shared" si="88"/>
        <v>1</v>
      </c>
      <c r="BY249" s="10" t="b">
        <f t="shared" si="89"/>
        <v>1</v>
      </c>
      <c r="BZ249" s="10" t="b">
        <f t="shared" si="90"/>
        <v>1</v>
      </c>
      <c r="CA249" s="10" t="b">
        <f t="shared" si="91"/>
        <v>1</v>
      </c>
      <c r="CB249" s="10" t="b">
        <f t="shared" si="92"/>
        <v>1</v>
      </c>
      <c r="CC249" s="10" t="b">
        <f t="shared" si="93"/>
        <v>1</v>
      </c>
    </row>
    <row r="250" spans="1:81" x14ac:dyDescent="0.15">
      <c r="A250" s="6">
        <v>1019</v>
      </c>
      <c r="B250">
        <v>30</v>
      </c>
      <c r="C250" t="str">
        <f t="shared" ca="1" si="78"/>
        <v>1404015,1404015,1205015,1304015,1204015,1406015</v>
      </c>
      <c r="D250" t="str">
        <f t="shared" si="79"/>
        <v>1,1,1,1,1,1</v>
      </c>
      <c r="E250" t="str">
        <f t="shared" si="80"/>
        <v>112,112,112,112,112,112</v>
      </c>
      <c r="G250">
        <f t="shared" ca="1" si="81"/>
        <v>1404015</v>
      </c>
      <c r="H250">
        <f t="shared" ca="1" si="82"/>
        <v>1404015</v>
      </c>
      <c r="I250">
        <f t="shared" ca="1" si="83"/>
        <v>1205015</v>
      </c>
      <c r="J250">
        <f t="shared" ca="1" si="84"/>
        <v>1304015</v>
      </c>
      <c r="K250">
        <f t="shared" ca="1" si="85"/>
        <v>1204015</v>
      </c>
      <c r="L250">
        <f t="shared" ca="1" si="86"/>
        <v>1406015</v>
      </c>
      <c r="M250" s="2">
        <v>1</v>
      </c>
      <c r="N250" s="7">
        <v>1</v>
      </c>
      <c r="O250">
        <v>1</v>
      </c>
      <c r="P250" s="7">
        <v>1</v>
      </c>
      <c r="Q250">
        <v>1</v>
      </c>
      <c r="R250" s="7">
        <v>1</v>
      </c>
      <c r="S250">
        <f t="shared" si="98"/>
        <v>112</v>
      </c>
      <c r="T250">
        <f t="shared" si="96"/>
        <v>112</v>
      </c>
      <c r="U250">
        <f t="shared" si="96"/>
        <v>112</v>
      </c>
      <c r="V250">
        <f t="shared" si="96"/>
        <v>112</v>
      </c>
      <c r="W250">
        <f t="shared" si="96"/>
        <v>112</v>
      </c>
      <c r="X250">
        <f t="shared" si="96"/>
        <v>112</v>
      </c>
      <c r="Y250" s="2">
        <v>5</v>
      </c>
      <c r="Z250" s="2">
        <v>5</v>
      </c>
      <c r="AA250" s="2">
        <v>5</v>
      </c>
      <c r="AB250" s="2">
        <v>5</v>
      </c>
      <c r="AC250" s="2">
        <v>5</v>
      </c>
      <c r="AD250" s="2">
        <v>5</v>
      </c>
      <c r="AE250">
        <f t="shared" ca="1" si="99"/>
        <v>404</v>
      </c>
      <c r="AF250">
        <f t="shared" ca="1" si="97"/>
        <v>404</v>
      </c>
      <c r="AG250">
        <f t="shared" ca="1" si="97"/>
        <v>205</v>
      </c>
      <c r="AH250">
        <f t="shared" ca="1" si="97"/>
        <v>304</v>
      </c>
      <c r="AI250">
        <f t="shared" ca="1" si="97"/>
        <v>204</v>
      </c>
      <c r="AJ250">
        <f t="shared" ca="1" si="97"/>
        <v>406</v>
      </c>
      <c r="AM250">
        <v>3</v>
      </c>
      <c r="AN250" s="4">
        <v>15</v>
      </c>
      <c r="AO250">
        <v>6</v>
      </c>
      <c r="AP250">
        <f t="shared" si="94"/>
        <v>112</v>
      </c>
      <c r="AQ250">
        <f t="shared" si="95"/>
        <v>10858</v>
      </c>
      <c r="AR250">
        <f t="shared" si="77"/>
        <v>10960.047680629745</v>
      </c>
      <c r="AT250">
        <v>71</v>
      </c>
      <c r="AU250" s="1">
        <f t="shared" si="87"/>
        <v>2866.5360000000001</v>
      </c>
      <c r="AW250">
        <v>50</v>
      </c>
      <c r="AX250" s="2">
        <v>6</v>
      </c>
      <c r="AZ250">
        <v>33684.480000000003</v>
      </c>
      <c r="BA250">
        <v>2807.04</v>
      </c>
      <c r="BB250">
        <v>662.2</v>
      </c>
      <c r="BC250">
        <v>33684.480000000003</v>
      </c>
      <c r="BD250">
        <v>2807.04</v>
      </c>
      <c r="BE250">
        <v>662.2</v>
      </c>
      <c r="BF250">
        <v>33684.480000000003</v>
      </c>
      <c r="BG250">
        <v>2807.04</v>
      </c>
      <c r="BH250">
        <v>662.2</v>
      </c>
      <c r="BI250">
        <v>33684.480000000003</v>
      </c>
      <c r="BJ250">
        <v>2807.04</v>
      </c>
      <c r="BK250">
        <v>662.2</v>
      </c>
      <c r="BL250">
        <v>33684.480000000003</v>
      </c>
      <c r="BM250">
        <v>2807.04</v>
      </c>
      <c r="BN250">
        <v>662.2</v>
      </c>
      <c r="BR250">
        <v>1403011</v>
      </c>
      <c r="BS250">
        <v>1303013</v>
      </c>
      <c r="BT250">
        <v>1406011</v>
      </c>
      <c r="BU250">
        <v>1203011</v>
      </c>
      <c r="BV250">
        <v>1203011</v>
      </c>
      <c r="BW250">
        <v>1304013</v>
      </c>
      <c r="BX250" s="10" t="b">
        <f t="shared" si="88"/>
        <v>1</v>
      </c>
      <c r="BY250" s="10" t="b">
        <f t="shared" si="89"/>
        <v>1</v>
      </c>
      <c r="BZ250" s="10" t="b">
        <f t="shared" si="90"/>
        <v>1</v>
      </c>
      <c r="CA250" s="10" t="b">
        <f t="shared" si="91"/>
        <v>1</v>
      </c>
      <c r="CB250" s="10" t="b">
        <f t="shared" si="92"/>
        <v>1</v>
      </c>
      <c r="CC250" s="10" t="b">
        <f t="shared" si="93"/>
        <v>1</v>
      </c>
    </row>
    <row r="251" spans="1:81" x14ac:dyDescent="0.15">
      <c r="A251" s="6">
        <v>1020</v>
      </c>
      <c r="B251">
        <v>30</v>
      </c>
      <c r="C251" t="str">
        <f t="shared" ca="1" si="78"/>
        <v>1205015,1503015,1405015,1101015,1102015,1404015</v>
      </c>
      <c r="D251" t="str">
        <f t="shared" si="79"/>
        <v>1,1,1,1,1,1</v>
      </c>
      <c r="E251" t="str">
        <f t="shared" si="80"/>
        <v>114,114,114,114,114,114</v>
      </c>
      <c r="G251">
        <f t="shared" ca="1" si="81"/>
        <v>1205015</v>
      </c>
      <c r="H251">
        <f t="shared" ca="1" si="82"/>
        <v>1503015</v>
      </c>
      <c r="I251">
        <f t="shared" ca="1" si="83"/>
        <v>1405015</v>
      </c>
      <c r="J251">
        <f t="shared" ca="1" si="84"/>
        <v>1101015</v>
      </c>
      <c r="K251">
        <f t="shared" ca="1" si="85"/>
        <v>1102015</v>
      </c>
      <c r="L251">
        <f t="shared" ca="1" si="86"/>
        <v>1404015</v>
      </c>
      <c r="M251" s="2">
        <v>1</v>
      </c>
      <c r="N251" s="7">
        <v>1</v>
      </c>
      <c r="O251">
        <v>1</v>
      </c>
      <c r="P251" s="7">
        <v>1</v>
      </c>
      <c r="Q251">
        <v>1</v>
      </c>
      <c r="R251" s="7">
        <v>1</v>
      </c>
      <c r="S251">
        <f t="shared" si="98"/>
        <v>114</v>
      </c>
      <c r="T251">
        <f t="shared" si="96"/>
        <v>114</v>
      </c>
      <c r="U251">
        <f t="shared" si="96"/>
        <v>114</v>
      </c>
      <c r="V251">
        <f t="shared" si="96"/>
        <v>114</v>
      </c>
      <c r="W251">
        <f t="shared" si="96"/>
        <v>114</v>
      </c>
      <c r="X251">
        <f t="shared" si="96"/>
        <v>114</v>
      </c>
      <c r="Y251" s="2">
        <v>5</v>
      </c>
      <c r="Z251" s="2">
        <v>5</v>
      </c>
      <c r="AA251" s="2">
        <v>5</v>
      </c>
      <c r="AB251" s="2">
        <v>5</v>
      </c>
      <c r="AC251" s="2">
        <v>5</v>
      </c>
      <c r="AD251" s="2">
        <v>5</v>
      </c>
      <c r="AE251">
        <f t="shared" ca="1" si="99"/>
        <v>205</v>
      </c>
      <c r="AF251">
        <f t="shared" ca="1" si="97"/>
        <v>503</v>
      </c>
      <c r="AG251">
        <f t="shared" ca="1" si="97"/>
        <v>405</v>
      </c>
      <c r="AH251">
        <f t="shared" ca="1" si="97"/>
        <v>101</v>
      </c>
      <c r="AI251">
        <f t="shared" ca="1" si="97"/>
        <v>102</v>
      </c>
      <c r="AJ251">
        <f t="shared" ca="1" si="97"/>
        <v>404</v>
      </c>
      <c r="AM251">
        <v>1</v>
      </c>
      <c r="AN251" s="4">
        <v>25</v>
      </c>
      <c r="AO251">
        <v>6</v>
      </c>
      <c r="AP251">
        <f t="shared" si="94"/>
        <v>114</v>
      </c>
      <c r="AQ251">
        <f t="shared" si="95"/>
        <v>11036</v>
      </c>
      <c r="AR251">
        <f t="shared" si="77"/>
        <v>11150.199476078864</v>
      </c>
      <c r="AT251">
        <v>71</v>
      </c>
      <c r="AU251" s="1">
        <f t="shared" si="87"/>
        <v>2916.0719999999997</v>
      </c>
      <c r="AW251">
        <v>50</v>
      </c>
      <c r="AX251" s="2">
        <v>6</v>
      </c>
      <c r="AZ251">
        <v>34344.959999999999</v>
      </c>
      <c r="BA251">
        <v>2862.08</v>
      </c>
      <c r="BB251">
        <v>675.1</v>
      </c>
      <c r="BC251">
        <v>34344.959999999999</v>
      </c>
      <c r="BD251">
        <v>2862.08</v>
      </c>
      <c r="BE251">
        <v>675.1</v>
      </c>
      <c r="BF251">
        <v>34344.959999999999</v>
      </c>
      <c r="BG251">
        <v>2862.08</v>
      </c>
      <c r="BH251">
        <v>675.1</v>
      </c>
      <c r="BI251">
        <v>34344.959999999999</v>
      </c>
      <c r="BJ251">
        <v>2862.08</v>
      </c>
      <c r="BK251">
        <v>675.1</v>
      </c>
      <c r="BL251">
        <v>34344.959999999999</v>
      </c>
      <c r="BM251">
        <v>2862.08</v>
      </c>
      <c r="BN251">
        <v>675.1</v>
      </c>
      <c r="BR251">
        <v>1206011</v>
      </c>
      <c r="BS251">
        <v>1101015</v>
      </c>
      <c r="BT251">
        <v>1303013</v>
      </c>
      <c r="BU251">
        <v>1304013</v>
      </c>
      <c r="BV251">
        <v>1206011</v>
      </c>
      <c r="BW251">
        <v>1404012</v>
      </c>
      <c r="BX251" s="10" t="b">
        <f t="shared" si="88"/>
        <v>1</v>
      </c>
      <c r="BY251" s="10" t="b">
        <f t="shared" si="89"/>
        <v>1</v>
      </c>
      <c r="BZ251" s="10" t="b">
        <f t="shared" si="90"/>
        <v>1</v>
      </c>
      <c r="CA251" s="10" t="b">
        <f t="shared" si="91"/>
        <v>1</v>
      </c>
      <c r="CB251" s="10" t="b">
        <f t="shared" si="92"/>
        <v>1</v>
      </c>
      <c r="CC251" s="10" t="b">
        <f t="shared" si="93"/>
        <v>1</v>
      </c>
    </row>
    <row r="252" spans="1:81" x14ac:dyDescent="0.15">
      <c r="A252" s="6">
        <v>1021</v>
      </c>
      <c r="B252">
        <v>30</v>
      </c>
      <c r="C252" t="str">
        <f t="shared" ca="1" si="78"/>
        <v>1303015,1101015,1503015,1404015,1405015,1101015</v>
      </c>
      <c r="D252" t="str">
        <f t="shared" si="79"/>
        <v>1,1,1,1,1,1</v>
      </c>
      <c r="E252" t="str">
        <f t="shared" si="80"/>
        <v>113,113,113,113,113,113</v>
      </c>
      <c r="G252">
        <f t="shared" ca="1" si="81"/>
        <v>1303015</v>
      </c>
      <c r="H252">
        <f t="shared" ca="1" si="82"/>
        <v>1101015</v>
      </c>
      <c r="I252">
        <f t="shared" ca="1" si="83"/>
        <v>1503015</v>
      </c>
      <c r="J252">
        <f t="shared" ca="1" si="84"/>
        <v>1404015</v>
      </c>
      <c r="K252">
        <f t="shared" ca="1" si="85"/>
        <v>1405015</v>
      </c>
      <c r="L252">
        <f t="shared" ca="1" si="86"/>
        <v>1101015</v>
      </c>
      <c r="M252" s="2">
        <v>1</v>
      </c>
      <c r="N252" s="7">
        <v>1</v>
      </c>
      <c r="O252">
        <v>1</v>
      </c>
      <c r="P252" s="7">
        <v>1</v>
      </c>
      <c r="Q252">
        <v>1</v>
      </c>
      <c r="R252" s="7">
        <v>1</v>
      </c>
      <c r="S252">
        <f t="shared" si="98"/>
        <v>113</v>
      </c>
      <c r="T252">
        <f t="shared" si="96"/>
        <v>113</v>
      </c>
      <c r="U252">
        <f t="shared" si="96"/>
        <v>113</v>
      </c>
      <c r="V252">
        <f t="shared" si="96"/>
        <v>113</v>
      </c>
      <c r="W252">
        <f t="shared" si="96"/>
        <v>113</v>
      </c>
      <c r="X252">
        <f t="shared" si="96"/>
        <v>113</v>
      </c>
      <c r="Y252" s="2">
        <v>5</v>
      </c>
      <c r="Z252" s="2">
        <v>5</v>
      </c>
      <c r="AA252" s="2">
        <v>5</v>
      </c>
      <c r="AB252" s="2">
        <v>5</v>
      </c>
      <c r="AC252" s="2">
        <v>5</v>
      </c>
      <c r="AD252" s="2">
        <v>5</v>
      </c>
      <c r="AE252">
        <f t="shared" ca="1" si="99"/>
        <v>303</v>
      </c>
      <c r="AF252">
        <f t="shared" ca="1" si="97"/>
        <v>101</v>
      </c>
      <c r="AG252">
        <f t="shared" ca="1" si="97"/>
        <v>503</v>
      </c>
      <c r="AH252">
        <f t="shared" ca="1" si="97"/>
        <v>404</v>
      </c>
      <c r="AI252">
        <f t="shared" ca="1" si="97"/>
        <v>405</v>
      </c>
      <c r="AJ252">
        <f t="shared" ca="1" si="97"/>
        <v>101</v>
      </c>
      <c r="AM252">
        <v>2</v>
      </c>
      <c r="AN252" s="4">
        <v>15</v>
      </c>
      <c r="AO252">
        <v>6</v>
      </c>
      <c r="AP252">
        <f t="shared" si="94"/>
        <v>113</v>
      </c>
      <c r="AQ252">
        <f t="shared" si="95"/>
        <v>10947</v>
      </c>
      <c r="AR252">
        <f t="shared" si="77"/>
        <v>11071.183016635345</v>
      </c>
      <c r="AT252">
        <v>72</v>
      </c>
      <c r="AU252" s="1">
        <f t="shared" si="87"/>
        <v>2895.5039999999999</v>
      </c>
      <c r="AW252">
        <v>50</v>
      </c>
      <c r="AX252" s="2">
        <v>6</v>
      </c>
      <c r="AZ252">
        <v>34014.720000000001</v>
      </c>
      <c r="BA252">
        <v>2834.56</v>
      </c>
      <c r="BB252">
        <v>668.65</v>
      </c>
      <c r="BC252">
        <v>34014.720000000001</v>
      </c>
      <c r="BD252">
        <v>2834.56</v>
      </c>
      <c r="BE252">
        <v>668.65</v>
      </c>
      <c r="BF252">
        <v>34014.720000000001</v>
      </c>
      <c r="BG252">
        <v>2834.56</v>
      </c>
      <c r="BH252">
        <v>668.65</v>
      </c>
      <c r="BI252">
        <v>34014.720000000001</v>
      </c>
      <c r="BJ252">
        <v>2834.56</v>
      </c>
      <c r="BK252">
        <v>668.65</v>
      </c>
      <c r="BL252">
        <v>34014.720000000001</v>
      </c>
      <c r="BM252">
        <v>2834.56</v>
      </c>
      <c r="BN252">
        <v>668.65</v>
      </c>
      <c r="BR252">
        <v>1101014</v>
      </c>
      <c r="BS252">
        <v>1404012</v>
      </c>
      <c r="BT252">
        <v>1303013</v>
      </c>
      <c r="BU252">
        <v>1503013</v>
      </c>
      <c r="BV252">
        <v>1204012</v>
      </c>
      <c r="BW252">
        <v>1304013</v>
      </c>
      <c r="BX252" s="10" t="b">
        <f t="shared" si="88"/>
        <v>1</v>
      </c>
      <c r="BY252" s="10" t="b">
        <f t="shared" si="89"/>
        <v>1</v>
      </c>
      <c r="BZ252" s="10" t="b">
        <f t="shared" si="90"/>
        <v>1</v>
      </c>
      <c r="CA252" s="10" t="b">
        <f t="shared" si="91"/>
        <v>1</v>
      </c>
      <c r="CB252" s="10" t="b">
        <f t="shared" si="92"/>
        <v>1</v>
      </c>
      <c r="CC252" s="10" t="b">
        <f t="shared" si="93"/>
        <v>1</v>
      </c>
    </row>
    <row r="253" spans="1:81" x14ac:dyDescent="0.15">
      <c r="A253" s="6">
        <v>1022</v>
      </c>
      <c r="B253">
        <v>30</v>
      </c>
      <c r="C253" t="str">
        <f t="shared" ca="1" si="78"/>
        <v>1504015,1102015,1203015,1206015,1203015,1406015</v>
      </c>
      <c r="D253" t="str">
        <f t="shared" si="79"/>
        <v>1,1,1,1,1,1</v>
      </c>
      <c r="E253" t="str">
        <f t="shared" si="80"/>
        <v>113,113,113,113,113,113</v>
      </c>
      <c r="G253">
        <f t="shared" ca="1" si="81"/>
        <v>1504015</v>
      </c>
      <c r="H253">
        <f t="shared" ca="1" si="82"/>
        <v>1102015</v>
      </c>
      <c r="I253">
        <f t="shared" ca="1" si="83"/>
        <v>1203015</v>
      </c>
      <c r="J253">
        <f t="shared" ca="1" si="84"/>
        <v>1206015</v>
      </c>
      <c r="K253">
        <f t="shared" ca="1" si="85"/>
        <v>1203015</v>
      </c>
      <c r="L253">
        <f t="shared" ca="1" si="86"/>
        <v>1406015</v>
      </c>
      <c r="M253" s="2">
        <v>1</v>
      </c>
      <c r="N253" s="7">
        <v>1</v>
      </c>
      <c r="O253">
        <v>1</v>
      </c>
      <c r="P253" s="7">
        <v>1</v>
      </c>
      <c r="Q253">
        <v>1</v>
      </c>
      <c r="R253" s="7">
        <v>1</v>
      </c>
      <c r="S253">
        <f t="shared" si="98"/>
        <v>113</v>
      </c>
      <c r="T253">
        <f t="shared" si="96"/>
        <v>113</v>
      </c>
      <c r="U253">
        <f t="shared" si="96"/>
        <v>113</v>
      </c>
      <c r="V253">
        <f t="shared" ref="T253:X304" si="100">$AP253</f>
        <v>113</v>
      </c>
      <c r="W253">
        <f t="shared" si="100"/>
        <v>113</v>
      </c>
      <c r="X253">
        <f t="shared" si="100"/>
        <v>113</v>
      </c>
      <c r="Y253" s="2">
        <v>5</v>
      </c>
      <c r="Z253" s="2">
        <v>5</v>
      </c>
      <c r="AA253" s="2">
        <v>5</v>
      </c>
      <c r="AB253" s="2">
        <v>5</v>
      </c>
      <c r="AC253" s="2">
        <v>5</v>
      </c>
      <c r="AD253" s="2">
        <v>5</v>
      </c>
      <c r="AE253">
        <f t="shared" ca="1" si="99"/>
        <v>504</v>
      </c>
      <c r="AF253">
        <f t="shared" ca="1" si="97"/>
        <v>102</v>
      </c>
      <c r="AG253">
        <f t="shared" ca="1" si="97"/>
        <v>203</v>
      </c>
      <c r="AH253">
        <f t="shared" ca="1" si="97"/>
        <v>206</v>
      </c>
      <c r="AI253">
        <f t="shared" ca="1" si="97"/>
        <v>203</v>
      </c>
      <c r="AJ253">
        <f t="shared" ca="1" si="97"/>
        <v>406</v>
      </c>
      <c r="AM253">
        <v>3</v>
      </c>
      <c r="AN253" s="4">
        <v>15</v>
      </c>
      <c r="AO253">
        <v>6</v>
      </c>
      <c r="AP253">
        <f t="shared" si="94"/>
        <v>113</v>
      </c>
      <c r="AQ253">
        <f t="shared" si="95"/>
        <v>10947</v>
      </c>
      <c r="AR253">
        <f t="shared" si="77"/>
        <v>11071.183016635345</v>
      </c>
      <c r="AT253">
        <v>72</v>
      </c>
      <c r="AU253" s="1">
        <f t="shared" si="87"/>
        <v>2895.5039999999999</v>
      </c>
      <c r="AW253">
        <v>50</v>
      </c>
      <c r="AX253" s="2">
        <v>6</v>
      </c>
      <c r="AZ253">
        <v>34014.720000000001</v>
      </c>
      <c r="BA253">
        <v>2834.56</v>
      </c>
      <c r="BB253">
        <v>668.65</v>
      </c>
      <c r="BC253">
        <v>34014.720000000001</v>
      </c>
      <c r="BD253">
        <v>2834.56</v>
      </c>
      <c r="BE253">
        <v>668.65</v>
      </c>
      <c r="BF253">
        <v>34014.720000000001</v>
      </c>
      <c r="BG253">
        <v>2834.56</v>
      </c>
      <c r="BH253">
        <v>668.65</v>
      </c>
      <c r="BI253">
        <v>34014.720000000001</v>
      </c>
      <c r="BJ253">
        <v>2834.56</v>
      </c>
      <c r="BK253">
        <v>668.65</v>
      </c>
      <c r="BL253">
        <v>34014.720000000001</v>
      </c>
      <c r="BM253">
        <v>2834.56</v>
      </c>
      <c r="BN253">
        <v>668.65</v>
      </c>
      <c r="BR253">
        <v>1304013</v>
      </c>
      <c r="BS253">
        <v>1503013</v>
      </c>
      <c r="BT253">
        <v>1203011</v>
      </c>
      <c r="BU253">
        <v>1504013</v>
      </c>
      <c r="BV253">
        <v>1203011</v>
      </c>
      <c r="BW253">
        <v>1102015</v>
      </c>
      <c r="BX253" s="10" t="b">
        <f t="shared" si="88"/>
        <v>1</v>
      </c>
      <c r="BY253" s="10" t="b">
        <f t="shared" si="89"/>
        <v>1</v>
      </c>
      <c r="BZ253" s="10" t="b">
        <f t="shared" si="90"/>
        <v>1</v>
      </c>
      <c r="CA253" s="10" t="b">
        <f t="shared" si="91"/>
        <v>1</v>
      </c>
      <c r="CB253" s="10" t="b">
        <f t="shared" si="92"/>
        <v>1</v>
      </c>
      <c r="CC253" s="10" t="b">
        <f t="shared" si="93"/>
        <v>1</v>
      </c>
    </row>
    <row r="254" spans="1:81" x14ac:dyDescent="0.15">
      <c r="A254" s="6">
        <v>1023</v>
      </c>
      <c r="B254">
        <v>30</v>
      </c>
      <c r="C254" t="str">
        <f t="shared" ca="1" si="78"/>
        <v>1303014,1101014,1204014,1404015,1204015,1206015</v>
      </c>
      <c r="D254" t="str">
        <f t="shared" si="79"/>
        <v>1,1,1,1,1,1</v>
      </c>
      <c r="E254" t="str">
        <f t="shared" si="80"/>
        <v>113,113,113,113,113,113</v>
      </c>
      <c r="G254">
        <f t="shared" ca="1" si="81"/>
        <v>1303014</v>
      </c>
      <c r="H254">
        <f t="shared" ca="1" si="82"/>
        <v>1101014</v>
      </c>
      <c r="I254">
        <f t="shared" ca="1" si="83"/>
        <v>1204014</v>
      </c>
      <c r="J254">
        <f t="shared" ca="1" si="84"/>
        <v>1404015</v>
      </c>
      <c r="K254">
        <f t="shared" ca="1" si="85"/>
        <v>1204015</v>
      </c>
      <c r="L254">
        <f t="shared" ca="1" si="86"/>
        <v>1206015</v>
      </c>
      <c r="M254" s="2">
        <v>1</v>
      </c>
      <c r="N254" s="7">
        <v>1</v>
      </c>
      <c r="O254">
        <v>1</v>
      </c>
      <c r="P254" s="7">
        <v>1</v>
      </c>
      <c r="Q254">
        <v>1</v>
      </c>
      <c r="R254" s="7">
        <v>1</v>
      </c>
      <c r="S254">
        <f t="shared" si="98"/>
        <v>113</v>
      </c>
      <c r="T254">
        <f t="shared" si="100"/>
        <v>113</v>
      </c>
      <c r="U254">
        <f t="shared" si="100"/>
        <v>113</v>
      </c>
      <c r="V254">
        <f t="shared" si="100"/>
        <v>113</v>
      </c>
      <c r="W254">
        <f t="shared" si="100"/>
        <v>113</v>
      </c>
      <c r="X254">
        <f t="shared" si="100"/>
        <v>113</v>
      </c>
      <c r="Y254" s="2">
        <v>4</v>
      </c>
      <c r="Z254" s="2">
        <v>4</v>
      </c>
      <c r="AA254" s="2">
        <v>4</v>
      </c>
      <c r="AB254" s="2">
        <v>5</v>
      </c>
      <c r="AC254" s="2">
        <v>5</v>
      </c>
      <c r="AD254" s="2">
        <v>5</v>
      </c>
      <c r="AE254">
        <f t="shared" ca="1" si="99"/>
        <v>303</v>
      </c>
      <c r="AF254">
        <f t="shared" ca="1" si="97"/>
        <v>101</v>
      </c>
      <c r="AG254">
        <f t="shared" ca="1" si="97"/>
        <v>204</v>
      </c>
      <c r="AH254">
        <f t="shared" ca="1" si="97"/>
        <v>404</v>
      </c>
      <c r="AI254">
        <f t="shared" ca="1" si="97"/>
        <v>204</v>
      </c>
      <c r="AJ254">
        <f t="shared" ca="1" si="97"/>
        <v>206</v>
      </c>
      <c r="AM254">
        <v>1</v>
      </c>
      <c r="AN254" s="4">
        <v>15</v>
      </c>
      <c r="AO254">
        <v>6</v>
      </c>
      <c r="AP254">
        <f t="shared" si="94"/>
        <v>113</v>
      </c>
      <c r="AQ254">
        <f t="shared" si="95"/>
        <v>10947</v>
      </c>
      <c r="AR254">
        <f t="shared" si="77"/>
        <v>11071.183016635345</v>
      </c>
      <c r="AT254">
        <v>72</v>
      </c>
      <c r="AU254" s="1">
        <f t="shared" si="87"/>
        <v>2895.5039999999999</v>
      </c>
      <c r="AW254">
        <v>50</v>
      </c>
      <c r="AX254" s="2">
        <v>6</v>
      </c>
      <c r="AZ254">
        <v>34014.720000000001</v>
      </c>
      <c r="BA254">
        <v>2834.56</v>
      </c>
      <c r="BB254">
        <v>668.65</v>
      </c>
      <c r="BC254">
        <v>34014.720000000001</v>
      </c>
      <c r="BD254">
        <v>2834.56</v>
      </c>
      <c r="BE254">
        <v>668.65</v>
      </c>
      <c r="BF254">
        <v>34014.720000000001</v>
      </c>
      <c r="BG254">
        <v>2834.56</v>
      </c>
      <c r="BH254">
        <v>668.65</v>
      </c>
      <c r="BI254">
        <v>34014.720000000001</v>
      </c>
      <c r="BJ254">
        <v>2834.56</v>
      </c>
      <c r="BK254">
        <v>668.65</v>
      </c>
      <c r="BL254">
        <v>34014.720000000001</v>
      </c>
      <c r="BM254">
        <v>2834.56</v>
      </c>
      <c r="BN254">
        <v>668.65</v>
      </c>
      <c r="BR254">
        <v>1101014</v>
      </c>
      <c r="BS254">
        <v>1101014</v>
      </c>
      <c r="BT254">
        <v>1406011</v>
      </c>
      <c r="BU254">
        <v>1403011</v>
      </c>
      <c r="BV254">
        <v>1101015</v>
      </c>
      <c r="BW254">
        <v>1405012</v>
      </c>
      <c r="BX254" s="10" t="b">
        <f t="shared" si="88"/>
        <v>1</v>
      </c>
      <c r="BY254" s="10" t="b">
        <f t="shared" si="89"/>
        <v>1</v>
      </c>
      <c r="BZ254" s="10" t="b">
        <f t="shared" si="90"/>
        <v>1</v>
      </c>
      <c r="CA254" s="10" t="b">
        <f t="shared" si="91"/>
        <v>1</v>
      </c>
      <c r="CB254" s="10" t="b">
        <f t="shared" si="92"/>
        <v>1</v>
      </c>
      <c r="CC254" s="10" t="b">
        <f t="shared" si="93"/>
        <v>1</v>
      </c>
    </row>
    <row r="255" spans="1:81" x14ac:dyDescent="0.15">
      <c r="A255" s="6">
        <v>1024</v>
      </c>
      <c r="B255">
        <v>30</v>
      </c>
      <c r="C255" t="str">
        <f t="shared" ca="1" si="78"/>
        <v>1406014,1205014,1406014,1503015,1406015,1504015</v>
      </c>
      <c r="D255" t="str">
        <f t="shared" si="79"/>
        <v>1,1,1,1,1,1</v>
      </c>
      <c r="E255" t="str">
        <f t="shared" si="80"/>
        <v>113,113,113,113,113,113</v>
      </c>
      <c r="G255">
        <f t="shared" ca="1" si="81"/>
        <v>1406014</v>
      </c>
      <c r="H255">
        <f t="shared" ca="1" si="82"/>
        <v>1205014</v>
      </c>
      <c r="I255">
        <f t="shared" ca="1" si="83"/>
        <v>1406014</v>
      </c>
      <c r="J255">
        <f t="shared" ca="1" si="84"/>
        <v>1503015</v>
      </c>
      <c r="K255">
        <f t="shared" ca="1" si="85"/>
        <v>1406015</v>
      </c>
      <c r="L255">
        <f t="shared" ca="1" si="86"/>
        <v>1504015</v>
      </c>
      <c r="M255" s="2">
        <v>1</v>
      </c>
      <c r="N255" s="7">
        <v>1</v>
      </c>
      <c r="O255">
        <v>1</v>
      </c>
      <c r="P255" s="7">
        <v>1</v>
      </c>
      <c r="Q255">
        <v>1</v>
      </c>
      <c r="R255" s="7">
        <v>1</v>
      </c>
      <c r="S255">
        <f t="shared" si="98"/>
        <v>113</v>
      </c>
      <c r="T255">
        <f t="shared" si="100"/>
        <v>113</v>
      </c>
      <c r="U255">
        <f t="shared" si="100"/>
        <v>113</v>
      </c>
      <c r="V255">
        <f t="shared" si="100"/>
        <v>113</v>
      </c>
      <c r="W255">
        <f t="shared" si="100"/>
        <v>113</v>
      </c>
      <c r="X255">
        <f t="shared" si="100"/>
        <v>113</v>
      </c>
      <c r="Y255" s="2">
        <v>4</v>
      </c>
      <c r="Z255" s="2">
        <v>4</v>
      </c>
      <c r="AA255" s="2">
        <v>4</v>
      </c>
      <c r="AB255" s="2">
        <v>5</v>
      </c>
      <c r="AC255" s="2">
        <v>5</v>
      </c>
      <c r="AD255" s="2">
        <v>5</v>
      </c>
      <c r="AE255">
        <f t="shared" ca="1" si="99"/>
        <v>406</v>
      </c>
      <c r="AF255">
        <f t="shared" ca="1" si="97"/>
        <v>205</v>
      </c>
      <c r="AG255">
        <f t="shared" ca="1" si="97"/>
        <v>406</v>
      </c>
      <c r="AH255">
        <f t="shared" ca="1" si="97"/>
        <v>503</v>
      </c>
      <c r="AI255">
        <f t="shared" ca="1" si="97"/>
        <v>406</v>
      </c>
      <c r="AJ255">
        <f t="shared" ca="1" si="97"/>
        <v>504</v>
      </c>
      <c r="AM255">
        <v>2</v>
      </c>
      <c r="AN255" s="4">
        <v>15</v>
      </c>
      <c r="AO255">
        <v>6</v>
      </c>
      <c r="AP255">
        <f t="shared" si="94"/>
        <v>113</v>
      </c>
      <c r="AQ255">
        <f t="shared" si="95"/>
        <v>10947</v>
      </c>
      <c r="AR255">
        <f t="shared" si="77"/>
        <v>11071.183016635345</v>
      </c>
      <c r="AT255">
        <v>72</v>
      </c>
      <c r="AU255" s="1">
        <f t="shared" si="87"/>
        <v>2895.5039999999999</v>
      </c>
      <c r="AW255">
        <v>50</v>
      </c>
      <c r="AX255" s="2">
        <v>6</v>
      </c>
      <c r="AZ255">
        <v>34014.720000000001</v>
      </c>
      <c r="BA255">
        <v>2834.56</v>
      </c>
      <c r="BB255">
        <v>668.65</v>
      </c>
      <c r="BC255">
        <v>34014.720000000001</v>
      </c>
      <c r="BD255">
        <v>2834.56</v>
      </c>
      <c r="BE255">
        <v>668.65</v>
      </c>
      <c r="BF255">
        <v>34014.720000000001</v>
      </c>
      <c r="BG255">
        <v>2834.56</v>
      </c>
      <c r="BH255">
        <v>668.65</v>
      </c>
      <c r="BI255">
        <v>34014.720000000001</v>
      </c>
      <c r="BJ255">
        <v>2834.56</v>
      </c>
      <c r="BK255">
        <v>668.65</v>
      </c>
      <c r="BL255">
        <v>34014.720000000001</v>
      </c>
      <c r="BM255">
        <v>2834.56</v>
      </c>
      <c r="BN255">
        <v>668.65</v>
      </c>
      <c r="BR255">
        <v>1203011</v>
      </c>
      <c r="BS255">
        <v>1204012</v>
      </c>
      <c r="BT255">
        <v>1205012</v>
      </c>
      <c r="BU255">
        <v>1404012</v>
      </c>
      <c r="BV255">
        <v>1204012</v>
      </c>
      <c r="BW255">
        <v>1101015</v>
      </c>
      <c r="BX255" s="10" t="b">
        <f t="shared" si="88"/>
        <v>1</v>
      </c>
      <c r="BY255" s="10" t="b">
        <f t="shared" si="89"/>
        <v>1</v>
      </c>
      <c r="BZ255" s="10" t="b">
        <f t="shared" si="90"/>
        <v>1</v>
      </c>
      <c r="CA255" s="10" t="b">
        <f t="shared" si="91"/>
        <v>1</v>
      </c>
      <c r="CB255" s="10" t="b">
        <f t="shared" si="92"/>
        <v>1</v>
      </c>
      <c r="CC255" s="10" t="b">
        <f t="shared" si="93"/>
        <v>1</v>
      </c>
    </row>
    <row r="256" spans="1:81" x14ac:dyDescent="0.15">
      <c r="A256" s="6">
        <v>1025</v>
      </c>
      <c r="B256">
        <v>30</v>
      </c>
      <c r="C256" t="str">
        <f t="shared" ca="1" si="78"/>
        <v>1404014,1403014,1203014,1503015,1102015,1205015</v>
      </c>
      <c r="D256" t="str">
        <f t="shared" si="79"/>
        <v>1,1,1,1,1,1</v>
      </c>
      <c r="E256" t="str">
        <f t="shared" si="80"/>
        <v>115,115,115,115,115,115</v>
      </c>
      <c r="G256">
        <f t="shared" ca="1" si="81"/>
        <v>1404014</v>
      </c>
      <c r="H256">
        <f t="shared" ca="1" si="82"/>
        <v>1403014</v>
      </c>
      <c r="I256">
        <f t="shared" ca="1" si="83"/>
        <v>1203014</v>
      </c>
      <c r="J256">
        <f t="shared" ca="1" si="84"/>
        <v>1503015</v>
      </c>
      <c r="K256">
        <f t="shared" ca="1" si="85"/>
        <v>1102015</v>
      </c>
      <c r="L256">
        <f t="shared" ca="1" si="86"/>
        <v>1205015</v>
      </c>
      <c r="M256" s="2">
        <v>1</v>
      </c>
      <c r="N256" s="7">
        <v>1</v>
      </c>
      <c r="O256">
        <v>1</v>
      </c>
      <c r="P256" s="7">
        <v>1</v>
      </c>
      <c r="Q256">
        <v>1</v>
      </c>
      <c r="R256" s="7">
        <v>1</v>
      </c>
      <c r="S256">
        <f t="shared" si="98"/>
        <v>115</v>
      </c>
      <c r="T256">
        <f t="shared" si="100"/>
        <v>115</v>
      </c>
      <c r="U256">
        <f t="shared" si="100"/>
        <v>115</v>
      </c>
      <c r="V256">
        <f t="shared" si="100"/>
        <v>115</v>
      </c>
      <c r="W256">
        <f t="shared" si="100"/>
        <v>115</v>
      </c>
      <c r="X256">
        <f t="shared" si="100"/>
        <v>115</v>
      </c>
      <c r="Y256" s="2">
        <v>4</v>
      </c>
      <c r="Z256" s="2">
        <v>4</v>
      </c>
      <c r="AA256" s="2">
        <v>4</v>
      </c>
      <c r="AB256" s="2">
        <v>5</v>
      </c>
      <c r="AC256" s="2">
        <v>5</v>
      </c>
      <c r="AD256" s="2">
        <v>5</v>
      </c>
      <c r="AE256">
        <f t="shared" ca="1" si="99"/>
        <v>404</v>
      </c>
      <c r="AF256">
        <f t="shared" ca="1" si="97"/>
        <v>403</v>
      </c>
      <c r="AG256">
        <f t="shared" ca="1" si="97"/>
        <v>203</v>
      </c>
      <c r="AH256">
        <f t="shared" ca="1" si="97"/>
        <v>503</v>
      </c>
      <c r="AI256">
        <f t="shared" ca="1" si="97"/>
        <v>102</v>
      </c>
      <c r="AJ256">
        <f t="shared" ca="1" si="97"/>
        <v>205</v>
      </c>
      <c r="AM256">
        <v>3</v>
      </c>
      <c r="AN256" s="4">
        <v>25</v>
      </c>
      <c r="AO256">
        <v>6</v>
      </c>
      <c r="AP256">
        <f t="shared" si="94"/>
        <v>115</v>
      </c>
      <c r="AQ256">
        <f t="shared" si="95"/>
        <v>11125</v>
      </c>
      <c r="AR256">
        <f t="shared" si="77"/>
        <v>11261.334243769204</v>
      </c>
      <c r="AT256">
        <v>72</v>
      </c>
      <c r="AU256" s="1">
        <f t="shared" si="87"/>
        <v>2945.04</v>
      </c>
      <c r="AW256">
        <v>50</v>
      </c>
      <c r="AX256" s="2">
        <v>6</v>
      </c>
      <c r="AZ256">
        <v>34675.199999999997</v>
      </c>
      <c r="BA256">
        <v>2889.6</v>
      </c>
      <c r="BB256">
        <v>681.55</v>
      </c>
      <c r="BC256">
        <v>34675.199999999997</v>
      </c>
      <c r="BD256">
        <v>2889.6</v>
      </c>
      <c r="BE256">
        <v>681.55</v>
      </c>
      <c r="BF256">
        <v>34675.199999999997</v>
      </c>
      <c r="BG256">
        <v>2889.6</v>
      </c>
      <c r="BH256">
        <v>681.55</v>
      </c>
      <c r="BI256">
        <v>34675.199999999997</v>
      </c>
      <c r="BJ256">
        <v>2889.6</v>
      </c>
      <c r="BK256">
        <v>681.55</v>
      </c>
      <c r="BL256">
        <v>34675.199999999997</v>
      </c>
      <c r="BM256">
        <v>2889.6</v>
      </c>
      <c r="BN256">
        <v>681.55</v>
      </c>
      <c r="BR256">
        <v>1203011</v>
      </c>
      <c r="BS256">
        <v>1206011</v>
      </c>
      <c r="BT256">
        <v>1101014</v>
      </c>
      <c r="BU256">
        <v>1504013</v>
      </c>
      <c r="BV256">
        <v>1303013</v>
      </c>
      <c r="BW256">
        <v>1101015</v>
      </c>
      <c r="BX256" s="10" t="b">
        <f t="shared" si="88"/>
        <v>1</v>
      </c>
      <c r="BY256" s="10" t="b">
        <f t="shared" si="89"/>
        <v>1</v>
      </c>
      <c r="BZ256" s="10" t="b">
        <f t="shared" si="90"/>
        <v>1</v>
      </c>
      <c r="CA256" s="10" t="b">
        <f t="shared" si="91"/>
        <v>1</v>
      </c>
      <c r="CB256" s="10" t="b">
        <f t="shared" si="92"/>
        <v>1</v>
      </c>
      <c r="CC256" s="10" t="b">
        <f t="shared" si="93"/>
        <v>1</v>
      </c>
    </row>
    <row r="257" spans="1:81" x14ac:dyDescent="0.15">
      <c r="A257" s="6">
        <v>1026</v>
      </c>
      <c r="B257">
        <v>30</v>
      </c>
      <c r="C257" t="str">
        <f t="shared" ca="1" si="78"/>
        <v>1304014,1206014,1405014,1404015,1503015,1304015</v>
      </c>
      <c r="D257" t="str">
        <f t="shared" si="79"/>
        <v>1,1,1,1,1,1</v>
      </c>
      <c r="E257" t="str">
        <f t="shared" si="80"/>
        <v>114,114,114,114,114,114</v>
      </c>
      <c r="G257">
        <f t="shared" ca="1" si="81"/>
        <v>1304014</v>
      </c>
      <c r="H257">
        <f t="shared" ca="1" si="82"/>
        <v>1206014</v>
      </c>
      <c r="I257">
        <f t="shared" ca="1" si="83"/>
        <v>1405014</v>
      </c>
      <c r="J257">
        <f t="shared" ca="1" si="84"/>
        <v>1404015</v>
      </c>
      <c r="K257">
        <f t="shared" ca="1" si="85"/>
        <v>1503015</v>
      </c>
      <c r="L257">
        <f t="shared" ca="1" si="86"/>
        <v>1304015</v>
      </c>
      <c r="M257" s="2">
        <v>1</v>
      </c>
      <c r="N257" s="7">
        <v>1</v>
      </c>
      <c r="O257">
        <v>1</v>
      </c>
      <c r="P257" s="7">
        <v>1</v>
      </c>
      <c r="Q257">
        <v>1</v>
      </c>
      <c r="R257" s="7">
        <v>1</v>
      </c>
      <c r="S257">
        <f t="shared" si="98"/>
        <v>114</v>
      </c>
      <c r="T257">
        <f t="shared" si="100"/>
        <v>114</v>
      </c>
      <c r="U257">
        <f t="shared" si="100"/>
        <v>114</v>
      </c>
      <c r="V257">
        <f t="shared" si="100"/>
        <v>114</v>
      </c>
      <c r="W257">
        <f t="shared" si="100"/>
        <v>114</v>
      </c>
      <c r="X257">
        <f t="shared" si="100"/>
        <v>114</v>
      </c>
      <c r="Y257" s="2">
        <v>4</v>
      </c>
      <c r="Z257" s="2">
        <v>4</v>
      </c>
      <c r="AA257" s="2">
        <v>4</v>
      </c>
      <c r="AB257" s="2">
        <v>5</v>
      </c>
      <c r="AC257" s="2">
        <v>5</v>
      </c>
      <c r="AD257" s="2">
        <v>5</v>
      </c>
      <c r="AE257">
        <f t="shared" ca="1" si="99"/>
        <v>304</v>
      </c>
      <c r="AF257">
        <f t="shared" ca="1" si="97"/>
        <v>206</v>
      </c>
      <c r="AG257">
        <f t="shared" ca="1" si="97"/>
        <v>405</v>
      </c>
      <c r="AH257">
        <f t="shared" ca="1" si="97"/>
        <v>404</v>
      </c>
      <c r="AI257">
        <f t="shared" ca="1" si="97"/>
        <v>503</v>
      </c>
      <c r="AJ257">
        <f t="shared" ca="1" si="97"/>
        <v>304</v>
      </c>
      <c r="AM257">
        <v>1</v>
      </c>
      <c r="AN257" s="4">
        <v>15</v>
      </c>
      <c r="AO257">
        <v>6</v>
      </c>
      <c r="AP257">
        <f t="shared" si="94"/>
        <v>114</v>
      </c>
      <c r="AQ257">
        <f t="shared" si="95"/>
        <v>11036</v>
      </c>
      <c r="AR257">
        <f t="shared" si="77"/>
        <v>11166.259037639596</v>
      </c>
      <c r="AT257">
        <v>72</v>
      </c>
      <c r="AU257" s="1">
        <f t="shared" si="87"/>
        <v>2920.2719999999999</v>
      </c>
      <c r="AW257">
        <v>50</v>
      </c>
      <c r="AX257" s="2">
        <v>6</v>
      </c>
      <c r="AZ257">
        <v>34344.959999999999</v>
      </c>
      <c r="BA257">
        <v>2862.08</v>
      </c>
      <c r="BB257">
        <v>675.1</v>
      </c>
      <c r="BC257">
        <v>34344.959999999999</v>
      </c>
      <c r="BD257">
        <v>2862.08</v>
      </c>
      <c r="BE257">
        <v>675.1</v>
      </c>
      <c r="BF257">
        <v>34344.959999999999</v>
      </c>
      <c r="BG257">
        <v>2862.08</v>
      </c>
      <c r="BH257">
        <v>675.1</v>
      </c>
      <c r="BI257">
        <v>34344.959999999999</v>
      </c>
      <c r="BJ257">
        <v>2862.08</v>
      </c>
      <c r="BK257">
        <v>675.1</v>
      </c>
      <c r="BL257">
        <v>34344.959999999999</v>
      </c>
      <c r="BM257">
        <v>2862.08</v>
      </c>
      <c r="BN257">
        <v>675.1</v>
      </c>
      <c r="BR257">
        <v>1405012</v>
      </c>
      <c r="BS257">
        <v>1403011</v>
      </c>
      <c r="BT257">
        <v>1204012</v>
      </c>
      <c r="BU257">
        <v>1303013</v>
      </c>
      <c r="BV257">
        <v>1403011</v>
      </c>
      <c r="BW257">
        <v>1203011</v>
      </c>
      <c r="BX257" s="10" t="b">
        <f t="shared" si="88"/>
        <v>1</v>
      </c>
      <c r="BY257" s="10" t="b">
        <f t="shared" si="89"/>
        <v>1</v>
      </c>
      <c r="BZ257" s="10" t="b">
        <f t="shared" si="90"/>
        <v>1</v>
      </c>
      <c r="CA257" s="10" t="b">
        <f t="shared" si="91"/>
        <v>1</v>
      </c>
      <c r="CB257" s="10" t="b">
        <f t="shared" si="92"/>
        <v>1</v>
      </c>
      <c r="CC257" s="10" t="b">
        <f t="shared" si="93"/>
        <v>1</v>
      </c>
    </row>
    <row r="258" spans="1:81" x14ac:dyDescent="0.15">
      <c r="A258" s="6">
        <v>1027</v>
      </c>
      <c r="B258">
        <v>30</v>
      </c>
      <c r="C258" t="str">
        <f t="shared" ca="1" si="78"/>
        <v>1405014,1203014,1102014,1406015,1303015,1403015</v>
      </c>
      <c r="D258" t="str">
        <f t="shared" si="79"/>
        <v>1,1,1,1,1,1</v>
      </c>
      <c r="E258" t="str">
        <f t="shared" si="80"/>
        <v>114,114,114,114,114,114</v>
      </c>
      <c r="G258">
        <f t="shared" ca="1" si="81"/>
        <v>1405014</v>
      </c>
      <c r="H258">
        <f t="shared" ca="1" si="82"/>
        <v>1203014</v>
      </c>
      <c r="I258">
        <f t="shared" ca="1" si="83"/>
        <v>1102014</v>
      </c>
      <c r="J258">
        <f t="shared" ca="1" si="84"/>
        <v>1406015</v>
      </c>
      <c r="K258">
        <f t="shared" ca="1" si="85"/>
        <v>1303015</v>
      </c>
      <c r="L258">
        <f t="shared" ca="1" si="86"/>
        <v>1403015</v>
      </c>
      <c r="M258" s="2">
        <v>1</v>
      </c>
      <c r="N258" s="7">
        <v>1</v>
      </c>
      <c r="O258">
        <v>1</v>
      </c>
      <c r="P258" s="7">
        <v>1</v>
      </c>
      <c r="Q258">
        <v>1</v>
      </c>
      <c r="R258" s="7">
        <v>1</v>
      </c>
      <c r="S258">
        <f t="shared" si="98"/>
        <v>114</v>
      </c>
      <c r="T258">
        <f t="shared" si="100"/>
        <v>114</v>
      </c>
      <c r="U258">
        <f t="shared" si="100"/>
        <v>114</v>
      </c>
      <c r="V258">
        <f t="shared" si="100"/>
        <v>114</v>
      </c>
      <c r="W258">
        <f t="shared" si="100"/>
        <v>114</v>
      </c>
      <c r="X258">
        <f t="shared" si="100"/>
        <v>114</v>
      </c>
      <c r="Y258" s="2">
        <v>4</v>
      </c>
      <c r="Z258" s="2">
        <v>4</v>
      </c>
      <c r="AA258" s="2">
        <v>4</v>
      </c>
      <c r="AB258" s="2">
        <v>5</v>
      </c>
      <c r="AC258" s="2">
        <v>5</v>
      </c>
      <c r="AD258" s="2">
        <v>5</v>
      </c>
      <c r="AE258">
        <f t="shared" ca="1" si="99"/>
        <v>405</v>
      </c>
      <c r="AF258">
        <f t="shared" ca="1" si="97"/>
        <v>203</v>
      </c>
      <c r="AG258">
        <f t="shared" ca="1" si="97"/>
        <v>102</v>
      </c>
      <c r="AH258">
        <f t="shared" ca="1" si="97"/>
        <v>406</v>
      </c>
      <c r="AI258">
        <f t="shared" ca="1" si="97"/>
        <v>303</v>
      </c>
      <c r="AJ258">
        <f t="shared" ca="1" si="97"/>
        <v>403</v>
      </c>
      <c r="AM258">
        <v>2</v>
      </c>
      <c r="AN258" s="4">
        <v>15</v>
      </c>
      <c r="AO258">
        <v>6</v>
      </c>
      <c r="AP258">
        <f t="shared" si="94"/>
        <v>114</v>
      </c>
      <c r="AQ258">
        <f t="shared" si="95"/>
        <v>11036</v>
      </c>
      <c r="AR258">
        <f t="shared" ref="AR258:AR321" si="101">AU258*(1-1/(1+BA258/(BB258*5)))*AW258/AO258</f>
        <v>11166.259037639596</v>
      </c>
      <c r="AT258">
        <v>72</v>
      </c>
      <c r="AU258" s="1">
        <f t="shared" si="87"/>
        <v>2920.2719999999999</v>
      </c>
      <c r="AW258">
        <v>50</v>
      </c>
      <c r="AX258" s="2">
        <v>6</v>
      </c>
      <c r="AZ258">
        <v>34344.959999999999</v>
      </c>
      <c r="BA258">
        <v>2862.08</v>
      </c>
      <c r="BB258">
        <v>675.1</v>
      </c>
      <c r="BC258">
        <v>34344.959999999999</v>
      </c>
      <c r="BD258">
        <v>2862.08</v>
      </c>
      <c r="BE258">
        <v>675.1</v>
      </c>
      <c r="BF258">
        <v>34344.959999999999</v>
      </c>
      <c r="BG258">
        <v>2862.08</v>
      </c>
      <c r="BH258">
        <v>675.1</v>
      </c>
      <c r="BI258">
        <v>34344.959999999999</v>
      </c>
      <c r="BJ258">
        <v>2862.08</v>
      </c>
      <c r="BK258">
        <v>675.1</v>
      </c>
      <c r="BL258">
        <v>34344.959999999999</v>
      </c>
      <c r="BM258">
        <v>2862.08</v>
      </c>
      <c r="BN258">
        <v>675.1</v>
      </c>
      <c r="BR258">
        <v>1206011</v>
      </c>
      <c r="BS258">
        <v>1101014</v>
      </c>
      <c r="BT258">
        <v>1203011</v>
      </c>
      <c r="BU258">
        <v>1101015</v>
      </c>
      <c r="BV258">
        <v>1504013</v>
      </c>
      <c r="BW258">
        <v>1404012</v>
      </c>
      <c r="BX258" s="10" t="b">
        <f t="shared" si="88"/>
        <v>1</v>
      </c>
      <c r="BY258" s="10" t="b">
        <f t="shared" si="89"/>
        <v>1</v>
      </c>
      <c r="BZ258" s="10" t="b">
        <f t="shared" si="90"/>
        <v>1</v>
      </c>
      <c r="CA258" s="10" t="b">
        <f t="shared" si="91"/>
        <v>1</v>
      </c>
      <c r="CB258" s="10" t="b">
        <f t="shared" si="92"/>
        <v>1</v>
      </c>
      <c r="CC258" s="10" t="b">
        <f t="shared" si="93"/>
        <v>1</v>
      </c>
    </row>
    <row r="259" spans="1:81" x14ac:dyDescent="0.15">
      <c r="A259" s="6">
        <v>1028</v>
      </c>
      <c r="B259">
        <v>30</v>
      </c>
      <c r="C259" t="str">
        <f t="shared" ref="C259:C322" ca="1" si="102">G259&amp;","&amp;H259&amp;","&amp;I259&amp;","&amp;J259&amp;","&amp;K259&amp;","&amp;L259</f>
        <v>1204014,1101014,1206014,1101015,1102015,1205015</v>
      </c>
      <c r="D259" t="str">
        <f t="shared" ref="D259:D322" si="103">M259&amp;","&amp;N259&amp;","&amp;O259&amp;","&amp;P259&amp;","&amp;Q259&amp;","&amp;R259</f>
        <v>1,1,1,1,1,1</v>
      </c>
      <c r="E259" t="str">
        <f t="shared" ref="E259:E322" si="104">S259&amp;","&amp;T259&amp;","&amp;U259&amp;","&amp;V259&amp;","&amp;W259&amp;","&amp;X259</f>
        <v>114,114,114,114,114,114</v>
      </c>
      <c r="G259">
        <f t="shared" ref="G259:G322" ca="1" si="105">M259*1000000+AE259*1000+M259*10+Y259</f>
        <v>1204014</v>
      </c>
      <c r="H259">
        <f t="shared" ref="H259:H322" ca="1" si="106">N259*1000000+AF259*1000+N259*10+Z259</f>
        <v>1101014</v>
      </c>
      <c r="I259">
        <f t="shared" ref="I259:I322" ca="1" si="107">O259*1000000+AG259*1000+O259*10+AA259</f>
        <v>1206014</v>
      </c>
      <c r="J259">
        <f t="shared" ref="J259:J322" ca="1" si="108">P259*1000000+AH259*1000+P259*10+AB259</f>
        <v>1101015</v>
      </c>
      <c r="K259">
        <f t="shared" ref="K259:K322" ca="1" si="109">Q259*1000000+AI259*1000+Q259*10+AC259</f>
        <v>1102015</v>
      </c>
      <c r="L259">
        <f t="shared" ref="L259:L322" ca="1" si="110">R259*1000000+AJ259*1000+R259*10+AD259</f>
        <v>1205015</v>
      </c>
      <c r="M259" s="2">
        <v>1</v>
      </c>
      <c r="N259" s="7">
        <v>1</v>
      </c>
      <c r="O259">
        <v>1</v>
      </c>
      <c r="P259" s="7">
        <v>1</v>
      </c>
      <c r="Q259">
        <v>1</v>
      </c>
      <c r="R259" s="7">
        <v>1</v>
      </c>
      <c r="S259">
        <f t="shared" si="98"/>
        <v>114</v>
      </c>
      <c r="T259">
        <f t="shared" si="100"/>
        <v>114</v>
      </c>
      <c r="U259">
        <f t="shared" si="100"/>
        <v>114</v>
      </c>
      <c r="V259">
        <f t="shared" si="100"/>
        <v>114</v>
      </c>
      <c r="W259">
        <f t="shared" si="100"/>
        <v>114</v>
      </c>
      <c r="X259">
        <f t="shared" si="100"/>
        <v>114</v>
      </c>
      <c r="Y259" s="2">
        <v>4</v>
      </c>
      <c r="Z259" s="2">
        <v>4</v>
      </c>
      <c r="AA259" s="2">
        <v>4</v>
      </c>
      <c r="AB259" s="2">
        <v>5</v>
      </c>
      <c r="AC259" s="2">
        <v>5</v>
      </c>
      <c r="AD259" s="2">
        <v>5</v>
      </c>
      <c r="AE259">
        <f t="shared" ca="1" si="99"/>
        <v>204</v>
      </c>
      <c r="AF259">
        <f t="shared" ca="1" si="97"/>
        <v>101</v>
      </c>
      <c r="AG259">
        <f t="shared" ca="1" si="97"/>
        <v>206</v>
      </c>
      <c r="AH259">
        <f t="shared" ca="1" si="97"/>
        <v>101</v>
      </c>
      <c r="AI259">
        <f t="shared" ca="1" si="97"/>
        <v>102</v>
      </c>
      <c r="AJ259">
        <f t="shared" ca="1" si="97"/>
        <v>205</v>
      </c>
      <c r="AM259">
        <v>3</v>
      </c>
      <c r="AN259" s="4">
        <v>15</v>
      </c>
      <c r="AO259">
        <v>6</v>
      </c>
      <c r="AP259">
        <f t="shared" si="94"/>
        <v>114</v>
      </c>
      <c r="AQ259">
        <f t="shared" si="95"/>
        <v>11036</v>
      </c>
      <c r="AR259">
        <f t="shared" si="101"/>
        <v>11166.259037639596</v>
      </c>
      <c r="AT259">
        <v>72</v>
      </c>
      <c r="AU259" s="1">
        <f t="shared" ref="AU259:AU322" si="111">42+4.2*AT259+(BA259+BD259+BG259+BJ259+BM259)*0.18</f>
        <v>2920.2719999999999</v>
      </c>
      <c r="AW259">
        <v>50</v>
      </c>
      <c r="AX259" s="2">
        <v>6</v>
      </c>
      <c r="AZ259">
        <v>34344.959999999999</v>
      </c>
      <c r="BA259">
        <v>2862.08</v>
      </c>
      <c r="BB259">
        <v>675.1</v>
      </c>
      <c r="BC259">
        <v>34344.959999999999</v>
      </c>
      <c r="BD259">
        <v>2862.08</v>
      </c>
      <c r="BE259">
        <v>675.1</v>
      </c>
      <c r="BF259">
        <v>34344.959999999999</v>
      </c>
      <c r="BG259">
        <v>2862.08</v>
      </c>
      <c r="BH259">
        <v>675.1</v>
      </c>
      <c r="BI259">
        <v>34344.959999999999</v>
      </c>
      <c r="BJ259">
        <v>2862.08</v>
      </c>
      <c r="BK259">
        <v>675.1</v>
      </c>
      <c r="BL259">
        <v>34344.959999999999</v>
      </c>
      <c r="BM259">
        <v>2862.08</v>
      </c>
      <c r="BN259">
        <v>675.1</v>
      </c>
      <c r="BR259">
        <v>1404012</v>
      </c>
      <c r="BS259">
        <v>1406011</v>
      </c>
      <c r="BT259">
        <v>1101014</v>
      </c>
      <c r="BU259">
        <v>1102015</v>
      </c>
      <c r="BV259">
        <v>1503013</v>
      </c>
      <c r="BW259">
        <v>1102015</v>
      </c>
      <c r="BX259" s="10" t="b">
        <f t="shared" ref="BX259:BX322" si="112">IF(BR259&lt;&gt;"",IF(ISERROR(MATCH(INT(BR259),$BP$2:$BP$35,0))=FALSE,TRUE),"")</f>
        <v>1</v>
      </c>
      <c r="BY259" s="10" t="b">
        <f t="shared" ref="BY259:BY322" si="113">IF(BS259&lt;&gt;"",IF(ISERROR(MATCH(INT(BS259),$BP$2:$BP$35,0))=FALSE,TRUE),"")</f>
        <v>1</v>
      </c>
      <c r="BZ259" s="10" t="b">
        <f t="shared" ref="BZ259:BZ322" si="114">IF(BT259&lt;&gt;"",IF(ISERROR(MATCH(INT(BT259),$BP$2:$BP$35,0))=FALSE,TRUE),"")</f>
        <v>1</v>
      </c>
      <c r="CA259" s="10" t="b">
        <f t="shared" ref="CA259:CA322" si="115">IF(BU259&lt;&gt;"",IF(ISERROR(MATCH(INT(BU259),$BP$2:$BP$35,0))=FALSE,TRUE),"")</f>
        <v>1</v>
      </c>
      <c r="CB259" s="10" t="b">
        <f t="shared" ref="CB259:CB322" si="116">IF(BV259&lt;&gt;"",IF(ISERROR(MATCH(INT(BV259),$BP$2:$BP$35,0))=FALSE,TRUE),"")</f>
        <v>1</v>
      </c>
      <c r="CC259" s="10" t="b">
        <f t="shared" ref="CC259:CC322" si="117">IF(BW259&lt;&gt;"",IF(ISERROR(MATCH(INT(BW259),$BP$2:$BP$35,0))=FALSE,TRUE),"")</f>
        <v>1</v>
      </c>
    </row>
    <row r="260" spans="1:81" x14ac:dyDescent="0.15">
      <c r="A260" s="6">
        <v>1029</v>
      </c>
      <c r="B260">
        <v>30</v>
      </c>
      <c r="C260" t="str">
        <f t="shared" ca="1" si="102"/>
        <v>1205014,1203014,1101014,1304015,1504015,1101015</v>
      </c>
      <c r="D260" t="str">
        <f t="shared" si="103"/>
        <v>1,1,1,1,1,1</v>
      </c>
      <c r="E260" t="str">
        <f t="shared" si="104"/>
        <v>114,114,114,114,114,114</v>
      </c>
      <c r="G260">
        <f t="shared" ca="1" si="105"/>
        <v>1205014</v>
      </c>
      <c r="H260">
        <f t="shared" ca="1" si="106"/>
        <v>1203014</v>
      </c>
      <c r="I260">
        <f t="shared" ca="1" si="107"/>
        <v>1101014</v>
      </c>
      <c r="J260">
        <f t="shared" ca="1" si="108"/>
        <v>1304015</v>
      </c>
      <c r="K260">
        <f t="shared" ca="1" si="109"/>
        <v>1504015</v>
      </c>
      <c r="L260">
        <f t="shared" ca="1" si="110"/>
        <v>1101015</v>
      </c>
      <c r="M260" s="2">
        <v>1</v>
      </c>
      <c r="N260" s="7">
        <v>1</v>
      </c>
      <c r="O260">
        <v>1</v>
      </c>
      <c r="P260" s="7">
        <v>1</v>
      </c>
      <c r="Q260">
        <v>1</v>
      </c>
      <c r="R260" s="7">
        <v>1</v>
      </c>
      <c r="S260">
        <f t="shared" si="98"/>
        <v>114</v>
      </c>
      <c r="T260">
        <f t="shared" si="100"/>
        <v>114</v>
      </c>
      <c r="U260">
        <f t="shared" si="100"/>
        <v>114</v>
      </c>
      <c r="V260">
        <f t="shared" si="100"/>
        <v>114</v>
      </c>
      <c r="W260">
        <f t="shared" si="100"/>
        <v>114</v>
      </c>
      <c r="X260">
        <f t="shared" si="100"/>
        <v>114</v>
      </c>
      <c r="Y260" s="2">
        <v>4</v>
      </c>
      <c r="Z260" s="2">
        <v>4</v>
      </c>
      <c r="AA260" s="2">
        <v>4</v>
      </c>
      <c r="AB260" s="2">
        <v>5</v>
      </c>
      <c r="AC260" s="2">
        <v>5</v>
      </c>
      <c r="AD260" s="2">
        <v>5</v>
      </c>
      <c r="AE260">
        <f t="shared" ca="1" si="99"/>
        <v>205</v>
      </c>
      <c r="AF260">
        <f t="shared" ca="1" si="97"/>
        <v>203</v>
      </c>
      <c r="AG260">
        <f t="shared" ca="1" si="97"/>
        <v>101</v>
      </c>
      <c r="AH260">
        <f t="shared" ca="1" si="97"/>
        <v>304</v>
      </c>
      <c r="AI260">
        <f t="shared" ca="1" si="97"/>
        <v>504</v>
      </c>
      <c r="AJ260">
        <f t="shared" ca="1" si="97"/>
        <v>101</v>
      </c>
      <c r="AM260">
        <v>1</v>
      </c>
      <c r="AN260" s="4">
        <v>15</v>
      </c>
      <c r="AO260">
        <v>6</v>
      </c>
      <c r="AP260">
        <f t="shared" ref="AP260:AP323" si="118">FLOOR((AR260-192)/96,1)</f>
        <v>114</v>
      </c>
      <c r="AQ260">
        <f t="shared" ref="AQ260:AQ323" si="119">$AQ$2+$AQ$2/10*AP260</f>
        <v>11036</v>
      </c>
      <c r="AR260">
        <f t="shared" si="101"/>
        <v>11182.318599200329</v>
      </c>
      <c r="AT260">
        <v>73</v>
      </c>
      <c r="AU260" s="1">
        <f t="shared" si="111"/>
        <v>2924.4719999999998</v>
      </c>
      <c r="AW260">
        <v>50</v>
      </c>
      <c r="AX260" s="2">
        <v>6</v>
      </c>
      <c r="AZ260">
        <v>34344.959999999999</v>
      </c>
      <c r="BA260">
        <v>2862.08</v>
      </c>
      <c r="BB260">
        <v>675.1</v>
      </c>
      <c r="BC260">
        <v>34344.959999999999</v>
      </c>
      <c r="BD260">
        <v>2862.08</v>
      </c>
      <c r="BE260">
        <v>675.1</v>
      </c>
      <c r="BF260">
        <v>34344.959999999999</v>
      </c>
      <c r="BG260">
        <v>2862.08</v>
      </c>
      <c r="BH260">
        <v>675.1</v>
      </c>
      <c r="BI260">
        <v>34344.959999999999</v>
      </c>
      <c r="BJ260">
        <v>2862.08</v>
      </c>
      <c r="BK260">
        <v>675.1</v>
      </c>
      <c r="BL260">
        <v>34344.959999999999</v>
      </c>
      <c r="BM260">
        <v>2862.08</v>
      </c>
      <c r="BN260">
        <v>675.1</v>
      </c>
      <c r="BR260">
        <v>1304013</v>
      </c>
      <c r="BS260">
        <v>1206011</v>
      </c>
      <c r="BT260">
        <v>1405012</v>
      </c>
      <c r="BU260">
        <v>1403011</v>
      </c>
      <c r="BV260">
        <v>1404012</v>
      </c>
      <c r="BW260">
        <v>1205012</v>
      </c>
      <c r="BX260" s="10" t="b">
        <f t="shared" si="112"/>
        <v>1</v>
      </c>
      <c r="BY260" s="10" t="b">
        <f t="shared" si="113"/>
        <v>1</v>
      </c>
      <c r="BZ260" s="10" t="b">
        <f t="shared" si="114"/>
        <v>1</v>
      </c>
      <c r="CA260" s="10" t="b">
        <f t="shared" si="115"/>
        <v>1</v>
      </c>
      <c r="CB260" s="10" t="b">
        <f t="shared" si="116"/>
        <v>1</v>
      </c>
      <c r="CC260" s="10" t="b">
        <f t="shared" si="117"/>
        <v>1</v>
      </c>
    </row>
    <row r="261" spans="1:81" x14ac:dyDescent="0.15">
      <c r="A261" s="6">
        <v>1030</v>
      </c>
      <c r="B261">
        <v>30</v>
      </c>
      <c r="C261" t="str">
        <f t="shared" ca="1" si="102"/>
        <v>1206014,1504014,1406014,1203015,1206015,1403015</v>
      </c>
      <c r="D261" t="str">
        <f t="shared" si="103"/>
        <v>1,1,1,1,1,1</v>
      </c>
      <c r="E261" t="str">
        <f t="shared" si="104"/>
        <v>116,116,116,116,116,116</v>
      </c>
      <c r="G261">
        <f t="shared" ca="1" si="105"/>
        <v>1206014</v>
      </c>
      <c r="H261">
        <f t="shared" ca="1" si="106"/>
        <v>1504014</v>
      </c>
      <c r="I261">
        <f t="shared" ca="1" si="107"/>
        <v>1406014</v>
      </c>
      <c r="J261">
        <f t="shared" ca="1" si="108"/>
        <v>1203015</v>
      </c>
      <c r="K261">
        <f t="shared" ca="1" si="109"/>
        <v>1206015</v>
      </c>
      <c r="L261">
        <f t="shared" ca="1" si="110"/>
        <v>1403015</v>
      </c>
      <c r="M261" s="2">
        <v>1</v>
      </c>
      <c r="N261" s="7">
        <v>1</v>
      </c>
      <c r="O261">
        <v>1</v>
      </c>
      <c r="P261" s="7">
        <v>1</v>
      </c>
      <c r="Q261">
        <v>1</v>
      </c>
      <c r="R261" s="7">
        <v>1</v>
      </c>
      <c r="S261">
        <f t="shared" si="98"/>
        <v>116</v>
      </c>
      <c r="T261">
        <f t="shared" si="100"/>
        <v>116</v>
      </c>
      <c r="U261">
        <f t="shared" si="100"/>
        <v>116</v>
      </c>
      <c r="V261">
        <f t="shared" si="100"/>
        <v>116</v>
      </c>
      <c r="W261">
        <f t="shared" si="100"/>
        <v>116</v>
      </c>
      <c r="X261">
        <f t="shared" si="100"/>
        <v>116</v>
      </c>
      <c r="Y261" s="2">
        <v>4</v>
      </c>
      <c r="Z261" s="2">
        <v>4</v>
      </c>
      <c r="AA261" s="2">
        <v>4</v>
      </c>
      <c r="AB261" s="2">
        <v>5</v>
      </c>
      <c r="AC261" s="2">
        <v>5</v>
      </c>
      <c r="AD261" s="2">
        <v>5</v>
      </c>
      <c r="AE261">
        <f t="shared" ca="1" si="99"/>
        <v>206</v>
      </c>
      <c r="AF261">
        <f t="shared" ca="1" si="97"/>
        <v>504</v>
      </c>
      <c r="AG261">
        <f t="shared" ca="1" si="97"/>
        <v>406</v>
      </c>
      <c r="AH261">
        <f t="shared" ca="1" si="97"/>
        <v>203</v>
      </c>
      <c r="AI261">
        <f t="shared" ca="1" si="97"/>
        <v>206</v>
      </c>
      <c r="AJ261">
        <f t="shared" ca="1" si="97"/>
        <v>403</v>
      </c>
      <c r="AM261">
        <v>2</v>
      </c>
      <c r="AN261" s="4">
        <v>25</v>
      </c>
      <c r="AO261">
        <v>6</v>
      </c>
      <c r="AP261">
        <f t="shared" si="118"/>
        <v>116</v>
      </c>
      <c r="AQ261">
        <f t="shared" si="119"/>
        <v>11214</v>
      </c>
      <c r="AR261">
        <f t="shared" si="101"/>
        <v>11372.469264069261</v>
      </c>
      <c r="AT261">
        <v>73</v>
      </c>
      <c r="AU261" s="1">
        <f t="shared" si="111"/>
        <v>2974.0079999999994</v>
      </c>
      <c r="AW261">
        <v>50</v>
      </c>
      <c r="AX261" s="2">
        <v>6</v>
      </c>
      <c r="AZ261">
        <v>35005.440000000002</v>
      </c>
      <c r="BA261">
        <v>2917.12</v>
      </c>
      <c r="BB261">
        <v>688</v>
      </c>
      <c r="BC261">
        <v>35005.440000000002</v>
      </c>
      <c r="BD261">
        <v>2917.12</v>
      </c>
      <c r="BE261">
        <v>688</v>
      </c>
      <c r="BF261">
        <v>35005.440000000002</v>
      </c>
      <c r="BG261">
        <v>2917.12</v>
      </c>
      <c r="BH261">
        <v>688</v>
      </c>
      <c r="BI261">
        <v>35005.440000000002</v>
      </c>
      <c r="BJ261">
        <v>2917.12</v>
      </c>
      <c r="BK261">
        <v>688</v>
      </c>
      <c r="BL261">
        <v>35005.440000000002</v>
      </c>
      <c r="BM261">
        <v>2917.12</v>
      </c>
      <c r="BN261">
        <v>688</v>
      </c>
      <c r="BR261">
        <v>1203011</v>
      </c>
      <c r="BS261">
        <v>1403011</v>
      </c>
      <c r="BT261">
        <v>1303013</v>
      </c>
      <c r="BU261">
        <v>1406011</v>
      </c>
      <c r="BV261">
        <v>1303013</v>
      </c>
      <c r="BW261">
        <v>1206011</v>
      </c>
      <c r="BX261" s="10" t="b">
        <f t="shared" si="112"/>
        <v>1</v>
      </c>
      <c r="BY261" s="10" t="b">
        <f t="shared" si="113"/>
        <v>1</v>
      </c>
      <c r="BZ261" s="10" t="b">
        <f t="shared" si="114"/>
        <v>1</v>
      </c>
      <c r="CA261" s="10" t="b">
        <f t="shared" si="115"/>
        <v>1</v>
      </c>
      <c r="CB261" s="10" t="b">
        <f t="shared" si="116"/>
        <v>1</v>
      </c>
      <c r="CC261" s="10" t="b">
        <f t="shared" si="117"/>
        <v>1</v>
      </c>
    </row>
    <row r="262" spans="1:81" x14ac:dyDescent="0.15">
      <c r="A262" s="6">
        <v>1031</v>
      </c>
      <c r="B262">
        <v>30</v>
      </c>
      <c r="C262" t="str">
        <f t="shared" ca="1" si="102"/>
        <v>1403014,1304014,1304014,1405015,1204015,1102015</v>
      </c>
      <c r="D262" t="str">
        <f t="shared" si="103"/>
        <v>1,1,1,1,1,1</v>
      </c>
      <c r="E262" t="str">
        <f t="shared" si="104"/>
        <v>115,115,115,115,115,115</v>
      </c>
      <c r="G262">
        <f t="shared" ca="1" si="105"/>
        <v>1403014</v>
      </c>
      <c r="H262">
        <f t="shared" ca="1" si="106"/>
        <v>1304014</v>
      </c>
      <c r="I262">
        <f t="shared" ca="1" si="107"/>
        <v>1304014</v>
      </c>
      <c r="J262">
        <f t="shared" ca="1" si="108"/>
        <v>1405015</v>
      </c>
      <c r="K262">
        <f t="shared" ca="1" si="109"/>
        <v>1204015</v>
      </c>
      <c r="L262">
        <f t="shared" ca="1" si="110"/>
        <v>1102015</v>
      </c>
      <c r="M262" s="2">
        <v>1</v>
      </c>
      <c r="N262" s="7">
        <v>1</v>
      </c>
      <c r="O262">
        <v>1</v>
      </c>
      <c r="P262" s="7">
        <v>1</v>
      </c>
      <c r="Q262">
        <v>1</v>
      </c>
      <c r="R262" s="7">
        <v>1</v>
      </c>
      <c r="S262">
        <f t="shared" si="98"/>
        <v>115</v>
      </c>
      <c r="T262">
        <f t="shared" si="100"/>
        <v>115</v>
      </c>
      <c r="U262">
        <f t="shared" si="100"/>
        <v>115</v>
      </c>
      <c r="V262">
        <f t="shared" si="100"/>
        <v>115</v>
      </c>
      <c r="W262">
        <f t="shared" si="100"/>
        <v>115</v>
      </c>
      <c r="X262">
        <f t="shared" si="100"/>
        <v>115</v>
      </c>
      <c r="Y262" s="2">
        <v>4</v>
      </c>
      <c r="Z262" s="2">
        <v>4</v>
      </c>
      <c r="AA262" s="2">
        <v>4</v>
      </c>
      <c r="AB262" s="2">
        <v>5</v>
      </c>
      <c r="AC262" s="2">
        <v>5</v>
      </c>
      <c r="AD262" s="2">
        <v>5</v>
      </c>
      <c r="AE262">
        <f t="shared" ca="1" si="99"/>
        <v>403</v>
      </c>
      <c r="AF262">
        <f t="shared" ca="1" si="97"/>
        <v>304</v>
      </c>
      <c r="AG262">
        <f t="shared" ca="1" si="97"/>
        <v>304</v>
      </c>
      <c r="AH262">
        <f t="shared" ca="1" si="97"/>
        <v>405</v>
      </c>
      <c r="AI262">
        <f t="shared" ca="1" si="97"/>
        <v>204</v>
      </c>
      <c r="AJ262">
        <f t="shared" ca="1" si="97"/>
        <v>102</v>
      </c>
      <c r="AM262">
        <v>3</v>
      </c>
      <c r="AN262" s="4">
        <v>15</v>
      </c>
      <c r="AO262">
        <v>6</v>
      </c>
      <c r="AP262">
        <f t="shared" si="118"/>
        <v>115</v>
      </c>
      <c r="AQ262">
        <f t="shared" si="119"/>
        <v>11125</v>
      </c>
      <c r="AR262">
        <f t="shared" si="101"/>
        <v>11277.3943325367</v>
      </c>
      <c r="AT262">
        <v>73</v>
      </c>
      <c r="AU262" s="1">
        <f t="shared" si="111"/>
        <v>2949.24</v>
      </c>
      <c r="AW262">
        <v>50</v>
      </c>
      <c r="AX262" s="2">
        <v>6</v>
      </c>
      <c r="AZ262">
        <v>34675.199999999997</v>
      </c>
      <c r="BA262">
        <v>2889.6</v>
      </c>
      <c r="BB262">
        <v>681.55</v>
      </c>
      <c r="BC262">
        <v>34675.199999999997</v>
      </c>
      <c r="BD262">
        <v>2889.6</v>
      </c>
      <c r="BE262">
        <v>681.55</v>
      </c>
      <c r="BF262">
        <v>34675.199999999997</v>
      </c>
      <c r="BG262">
        <v>2889.6</v>
      </c>
      <c r="BH262">
        <v>681.55</v>
      </c>
      <c r="BI262">
        <v>34675.199999999997</v>
      </c>
      <c r="BJ262">
        <v>2889.6</v>
      </c>
      <c r="BK262">
        <v>681.55</v>
      </c>
      <c r="BL262">
        <v>34675.199999999997</v>
      </c>
      <c r="BM262">
        <v>2889.6</v>
      </c>
      <c r="BN262">
        <v>681.55</v>
      </c>
      <c r="BR262">
        <v>1403011</v>
      </c>
      <c r="BS262">
        <v>1504013</v>
      </c>
      <c r="BT262">
        <v>1406011</v>
      </c>
      <c r="BU262">
        <v>1101015</v>
      </c>
      <c r="BV262">
        <v>1204012</v>
      </c>
      <c r="BW262">
        <v>1303013</v>
      </c>
      <c r="BX262" s="10" t="b">
        <f t="shared" si="112"/>
        <v>1</v>
      </c>
      <c r="BY262" s="10" t="b">
        <f t="shared" si="113"/>
        <v>1</v>
      </c>
      <c r="BZ262" s="10" t="b">
        <f t="shared" si="114"/>
        <v>1</v>
      </c>
      <c r="CA262" s="10" t="b">
        <f t="shared" si="115"/>
        <v>1</v>
      </c>
      <c r="CB262" s="10" t="b">
        <f t="shared" si="116"/>
        <v>1</v>
      </c>
      <c r="CC262" s="10" t="b">
        <f t="shared" si="117"/>
        <v>1</v>
      </c>
    </row>
    <row r="263" spans="1:81" x14ac:dyDescent="0.15">
      <c r="A263" s="6">
        <v>1032</v>
      </c>
      <c r="B263">
        <v>30</v>
      </c>
      <c r="C263" t="str">
        <f t="shared" ca="1" si="102"/>
        <v>1206014,1405014,1205014,1503015,1203015,1504015</v>
      </c>
      <c r="D263" t="str">
        <f t="shared" si="103"/>
        <v>1,1,1,1,1,1</v>
      </c>
      <c r="E263" t="str">
        <f t="shared" si="104"/>
        <v>115,115,115,115,115,115</v>
      </c>
      <c r="G263">
        <f t="shared" ca="1" si="105"/>
        <v>1206014</v>
      </c>
      <c r="H263">
        <f t="shared" ca="1" si="106"/>
        <v>1405014</v>
      </c>
      <c r="I263">
        <f t="shared" ca="1" si="107"/>
        <v>1205014</v>
      </c>
      <c r="J263">
        <f t="shared" ca="1" si="108"/>
        <v>1503015</v>
      </c>
      <c r="K263">
        <f t="shared" ca="1" si="109"/>
        <v>1203015</v>
      </c>
      <c r="L263">
        <f t="shared" ca="1" si="110"/>
        <v>1504015</v>
      </c>
      <c r="M263" s="2">
        <v>1</v>
      </c>
      <c r="N263" s="7">
        <v>1</v>
      </c>
      <c r="O263">
        <v>1</v>
      </c>
      <c r="P263" s="7">
        <v>1</v>
      </c>
      <c r="Q263">
        <v>1</v>
      </c>
      <c r="R263" s="7">
        <v>1</v>
      </c>
      <c r="S263">
        <f t="shared" si="98"/>
        <v>115</v>
      </c>
      <c r="T263">
        <f t="shared" si="100"/>
        <v>115</v>
      </c>
      <c r="U263">
        <f t="shared" si="100"/>
        <v>115</v>
      </c>
      <c r="V263">
        <f t="shared" si="100"/>
        <v>115</v>
      </c>
      <c r="W263">
        <f t="shared" si="100"/>
        <v>115</v>
      </c>
      <c r="X263">
        <f t="shared" si="100"/>
        <v>115</v>
      </c>
      <c r="Y263" s="2">
        <v>4</v>
      </c>
      <c r="Z263" s="2">
        <v>4</v>
      </c>
      <c r="AA263" s="2">
        <v>4</v>
      </c>
      <c r="AB263" s="2">
        <v>5</v>
      </c>
      <c r="AC263" s="2">
        <v>5</v>
      </c>
      <c r="AD263" s="2">
        <v>5</v>
      </c>
      <c r="AE263">
        <f t="shared" ca="1" si="99"/>
        <v>206</v>
      </c>
      <c r="AF263">
        <f t="shared" ca="1" si="97"/>
        <v>405</v>
      </c>
      <c r="AG263">
        <f t="shared" ca="1" si="97"/>
        <v>205</v>
      </c>
      <c r="AH263">
        <f t="shared" ca="1" si="97"/>
        <v>503</v>
      </c>
      <c r="AI263">
        <f t="shared" ca="1" si="97"/>
        <v>203</v>
      </c>
      <c r="AJ263">
        <f t="shared" ca="1" si="97"/>
        <v>504</v>
      </c>
      <c r="AM263">
        <v>1</v>
      </c>
      <c r="AN263" s="4">
        <v>15</v>
      </c>
      <c r="AO263">
        <v>6</v>
      </c>
      <c r="AP263">
        <f t="shared" si="118"/>
        <v>115</v>
      </c>
      <c r="AQ263">
        <f t="shared" si="119"/>
        <v>11125</v>
      </c>
      <c r="AR263">
        <f t="shared" si="101"/>
        <v>11277.3943325367</v>
      </c>
      <c r="AT263">
        <v>73</v>
      </c>
      <c r="AU263" s="1">
        <f t="shared" si="111"/>
        <v>2949.24</v>
      </c>
      <c r="AW263">
        <v>50</v>
      </c>
      <c r="AX263" s="2">
        <v>6</v>
      </c>
      <c r="AZ263">
        <v>34675.199999999997</v>
      </c>
      <c r="BA263">
        <v>2889.6</v>
      </c>
      <c r="BB263">
        <v>681.55</v>
      </c>
      <c r="BC263">
        <v>34675.199999999997</v>
      </c>
      <c r="BD263">
        <v>2889.6</v>
      </c>
      <c r="BE263">
        <v>681.55</v>
      </c>
      <c r="BF263">
        <v>34675.199999999997</v>
      </c>
      <c r="BG263">
        <v>2889.6</v>
      </c>
      <c r="BH263">
        <v>681.55</v>
      </c>
      <c r="BI263">
        <v>34675.199999999997</v>
      </c>
      <c r="BJ263">
        <v>2889.6</v>
      </c>
      <c r="BK263">
        <v>681.55</v>
      </c>
      <c r="BL263">
        <v>34675.199999999997</v>
      </c>
      <c r="BM263">
        <v>2889.6</v>
      </c>
      <c r="BN263">
        <v>681.55</v>
      </c>
      <c r="BR263">
        <v>1102014</v>
      </c>
      <c r="BS263">
        <v>1102014</v>
      </c>
      <c r="BT263">
        <v>1304013</v>
      </c>
      <c r="BU263">
        <v>1404012</v>
      </c>
      <c r="BV263">
        <v>1101015</v>
      </c>
      <c r="BW263">
        <v>1303013</v>
      </c>
      <c r="BX263" s="10" t="b">
        <f t="shared" si="112"/>
        <v>1</v>
      </c>
      <c r="BY263" s="10" t="b">
        <f t="shared" si="113"/>
        <v>1</v>
      </c>
      <c r="BZ263" s="10" t="b">
        <f t="shared" si="114"/>
        <v>1</v>
      </c>
      <c r="CA263" s="10" t="b">
        <f t="shared" si="115"/>
        <v>1</v>
      </c>
      <c r="CB263" s="10" t="b">
        <f t="shared" si="116"/>
        <v>1</v>
      </c>
      <c r="CC263" s="10" t="b">
        <f t="shared" si="117"/>
        <v>1</v>
      </c>
    </row>
    <row r="264" spans="1:81" x14ac:dyDescent="0.15">
      <c r="A264" s="6">
        <v>1033</v>
      </c>
      <c r="B264">
        <v>30</v>
      </c>
      <c r="C264" t="str">
        <f t="shared" ca="1" si="102"/>
        <v>1304014,1404014,1303014,1304015,1404015,1203015</v>
      </c>
      <c r="D264" t="str">
        <f t="shared" si="103"/>
        <v>1,1,1,1,1,1</v>
      </c>
      <c r="E264" t="str">
        <f t="shared" si="104"/>
        <v>115,115,115,115,115,115</v>
      </c>
      <c r="G264">
        <f t="shared" ca="1" si="105"/>
        <v>1304014</v>
      </c>
      <c r="H264">
        <f t="shared" ca="1" si="106"/>
        <v>1404014</v>
      </c>
      <c r="I264">
        <f t="shared" ca="1" si="107"/>
        <v>1303014</v>
      </c>
      <c r="J264">
        <f t="shared" ca="1" si="108"/>
        <v>1304015</v>
      </c>
      <c r="K264">
        <f t="shared" ca="1" si="109"/>
        <v>1404015</v>
      </c>
      <c r="L264">
        <f t="shared" ca="1" si="110"/>
        <v>1203015</v>
      </c>
      <c r="M264" s="2">
        <v>1</v>
      </c>
      <c r="N264" s="7">
        <v>1</v>
      </c>
      <c r="O264">
        <v>1</v>
      </c>
      <c r="P264" s="7">
        <v>1</v>
      </c>
      <c r="Q264">
        <v>1</v>
      </c>
      <c r="R264" s="7">
        <v>1</v>
      </c>
      <c r="S264">
        <f t="shared" si="98"/>
        <v>115</v>
      </c>
      <c r="T264">
        <f t="shared" si="100"/>
        <v>115</v>
      </c>
      <c r="U264">
        <f t="shared" si="100"/>
        <v>115</v>
      </c>
      <c r="V264">
        <f t="shared" si="100"/>
        <v>115</v>
      </c>
      <c r="W264">
        <f t="shared" si="100"/>
        <v>115</v>
      </c>
      <c r="X264">
        <f t="shared" si="100"/>
        <v>115</v>
      </c>
      <c r="Y264" s="2">
        <v>4</v>
      </c>
      <c r="Z264" s="2">
        <v>4</v>
      </c>
      <c r="AA264" s="2">
        <v>4</v>
      </c>
      <c r="AB264" s="2">
        <v>5</v>
      </c>
      <c r="AC264" s="2">
        <v>5</v>
      </c>
      <c r="AD264" s="2">
        <v>5</v>
      </c>
      <c r="AE264">
        <f t="shared" ca="1" si="99"/>
        <v>304</v>
      </c>
      <c r="AF264">
        <f t="shared" ca="1" si="97"/>
        <v>404</v>
      </c>
      <c r="AG264">
        <f t="shared" ca="1" si="97"/>
        <v>303</v>
      </c>
      <c r="AH264">
        <f t="shared" ca="1" si="97"/>
        <v>304</v>
      </c>
      <c r="AI264">
        <f t="shared" ca="1" si="97"/>
        <v>404</v>
      </c>
      <c r="AJ264">
        <f t="shared" ca="1" si="97"/>
        <v>203</v>
      </c>
      <c r="AM264">
        <v>2</v>
      </c>
      <c r="AN264" s="4">
        <v>15</v>
      </c>
      <c r="AO264">
        <v>6</v>
      </c>
      <c r="AP264">
        <f t="shared" si="118"/>
        <v>115</v>
      </c>
      <c r="AQ264">
        <f t="shared" si="119"/>
        <v>11125</v>
      </c>
      <c r="AR264">
        <f t="shared" si="101"/>
        <v>11277.3943325367</v>
      </c>
      <c r="AT264">
        <v>73</v>
      </c>
      <c r="AU264" s="1">
        <f t="shared" si="111"/>
        <v>2949.24</v>
      </c>
      <c r="AW264">
        <v>50</v>
      </c>
      <c r="AX264" s="2">
        <v>6</v>
      </c>
      <c r="AZ264">
        <v>34675.199999999997</v>
      </c>
      <c r="BA264">
        <v>2889.6</v>
      </c>
      <c r="BB264">
        <v>681.55</v>
      </c>
      <c r="BC264">
        <v>34675.199999999997</v>
      </c>
      <c r="BD264">
        <v>2889.6</v>
      </c>
      <c r="BE264">
        <v>681.55</v>
      </c>
      <c r="BF264">
        <v>34675.199999999997</v>
      </c>
      <c r="BG264">
        <v>2889.6</v>
      </c>
      <c r="BH264">
        <v>681.55</v>
      </c>
      <c r="BI264">
        <v>34675.199999999997</v>
      </c>
      <c r="BJ264">
        <v>2889.6</v>
      </c>
      <c r="BK264">
        <v>681.55</v>
      </c>
      <c r="BL264">
        <v>34675.199999999997</v>
      </c>
      <c r="BM264">
        <v>2889.6</v>
      </c>
      <c r="BN264">
        <v>681.55</v>
      </c>
      <c r="BR264">
        <v>1303013</v>
      </c>
      <c r="BS264">
        <v>1206011</v>
      </c>
      <c r="BT264">
        <v>1406011</v>
      </c>
      <c r="BU264">
        <v>1102015</v>
      </c>
      <c r="BV264">
        <v>1503013</v>
      </c>
      <c r="BW264">
        <v>1503013</v>
      </c>
      <c r="BX264" s="10" t="b">
        <f t="shared" si="112"/>
        <v>1</v>
      </c>
      <c r="BY264" s="10" t="b">
        <f t="shared" si="113"/>
        <v>1</v>
      </c>
      <c r="BZ264" s="10" t="b">
        <f t="shared" si="114"/>
        <v>1</v>
      </c>
      <c r="CA264" s="10" t="b">
        <f t="shared" si="115"/>
        <v>1</v>
      </c>
      <c r="CB264" s="10" t="b">
        <f t="shared" si="116"/>
        <v>1</v>
      </c>
      <c r="CC264" s="10" t="b">
        <f t="shared" si="117"/>
        <v>1</v>
      </c>
    </row>
    <row r="265" spans="1:81" x14ac:dyDescent="0.15">
      <c r="A265" s="6">
        <v>1034</v>
      </c>
      <c r="B265">
        <v>30</v>
      </c>
      <c r="C265" t="str">
        <f t="shared" ca="1" si="102"/>
        <v>1405014,1404014,1102014,1205015,1102015,1204015</v>
      </c>
      <c r="D265" t="str">
        <f t="shared" si="103"/>
        <v>1,1,1,1,1,1</v>
      </c>
      <c r="E265" t="str">
        <f t="shared" si="104"/>
        <v>115,115,115,115,115,115</v>
      </c>
      <c r="G265">
        <f t="shared" ca="1" si="105"/>
        <v>1405014</v>
      </c>
      <c r="H265">
        <f t="shared" ca="1" si="106"/>
        <v>1404014</v>
      </c>
      <c r="I265">
        <f t="shared" ca="1" si="107"/>
        <v>1102014</v>
      </c>
      <c r="J265">
        <f t="shared" ca="1" si="108"/>
        <v>1205015</v>
      </c>
      <c r="K265">
        <f t="shared" ca="1" si="109"/>
        <v>1102015</v>
      </c>
      <c r="L265">
        <f t="shared" ca="1" si="110"/>
        <v>1204015</v>
      </c>
      <c r="M265" s="2">
        <v>1</v>
      </c>
      <c r="N265" s="7">
        <v>1</v>
      </c>
      <c r="O265">
        <v>1</v>
      </c>
      <c r="P265" s="7">
        <v>1</v>
      </c>
      <c r="Q265">
        <v>1</v>
      </c>
      <c r="R265" s="7">
        <v>1</v>
      </c>
      <c r="S265">
        <f t="shared" si="98"/>
        <v>115</v>
      </c>
      <c r="T265">
        <f t="shared" si="100"/>
        <v>115</v>
      </c>
      <c r="U265">
        <f t="shared" si="100"/>
        <v>115</v>
      </c>
      <c r="V265">
        <f t="shared" si="100"/>
        <v>115</v>
      </c>
      <c r="W265">
        <f t="shared" si="100"/>
        <v>115</v>
      </c>
      <c r="X265">
        <f t="shared" si="100"/>
        <v>115</v>
      </c>
      <c r="Y265" s="2">
        <v>4</v>
      </c>
      <c r="Z265" s="2">
        <v>4</v>
      </c>
      <c r="AA265" s="2">
        <v>4</v>
      </c>
      <c r="AB265" s="2">
        <v>5</v>
      </c>
      <c r="AC265" s="2">
        <v>5</v>
      </c>
      <c r="AD265" s="2">
        <v>5</v>
      </c>
      <c r="AE265">
        <f t="shared" ca="1" si="99"/>
        <v>405</v>
      </c>
      <c r="AF265">
        <f t="shared" ca="1" si="97"/>
        <v>404</v>
      </c>
      <c r="AG265">
        <f t="shared" ca="1" si="97"/>
        <v>102</v>
      </c>
      <c r="AH265">
        <f t="shared" ca="1" si="97"/>
        <v>205</v>
      </c>
      <c r="AI265">
        <f t="shared" ca="1" si="97"/>
        <v>102</v>
      </c>
      <c r="AJ265">
        <f t="shared" ca="1" si="97"/>
        <v>204</v>
      </c>
      <c r="AM265">
        <v>3</v>
      </c>
      <c r="AN265" s="4">
        <v>15</v>
      </c>
      <c r="AO265">
        <v>6</v>
      </c>
      <c r="AP265">
        <f t="shared" si="118"/>
        <v>115</v>
      </c>
      <c r="AQ265">
        <f t="shared" si="119"/>
        <v>11125</v>
      </c>
      <c r="AR265">
        <f t="shared" si="101"/>
        <v>11277.3943325367</v>
      </c>
      <c r="AT265">
        <v>73</v>
      </c>
      <c r="AU265" s="1">
        <f t="shared" si="111"/>
        <v>2949.24</v>
      </c>
      <c r="AW265">
        <v>50</v>
      </c>
      <c r="AX265" s="2">
        <v>6</v>
      </c>
      <c r="AZ265">
        <v>34675.199999999997</v>
      </c>
      <c r="BA265">
        <v>2889.6</v>
      </c>
      <c r="BB265">
        <v>681.55</v>
      </c>
      <c r="BC265">
        <v>34675.199999999997</v>
      </c>
      <c r="BD265">
        <v>2889.6</v>
      </c>
      <c r="BE265">
        <v>681.55</v>
      </c>
      <c r="BF265">
        <v>34675.199999999997</v>
      </c>
      <c r="BG265">
        <v>2889.6</v>
      </c>
      <c r="BH265">
        <v>681.55</v>
      </c>
      <c r="BI265">
        <v>34675.199999999997</v>
      </c>
      <c r="BJ265">
        <v>2889.6</v>
      </c>
      <c r="BK265">
        <v>681.55</v>
      </c>
      <c r="BL265">
        <v>34675.199999999997</v>
      </c>
      <c r="BM265">
        <v>2889.6</v>
      </c>
      <c r="BN265">
        <v>681.55</v>
      </c>
      <c r="BR265">
        <v>1404012</v>
      </c>
      <c r="BS265">
        <v>1102014</v>
      </c>
      <c r="BT265">
        <v>1504013</v>
      </c>
      <c r="BU265">
        <v>1203011</v>
      </c>
      <c r="BV265">
        <v>1102015</v>
      </c>
      <c r="BW265">
        <v>1206011</v>
      </c>
      <c r="BX265" s="10" t="b">
        <f t="shared" si="112"/>
        <v>1</v>
      </c>
      <c r="BY265" s="10" t="b">
        <f t="shared" si="113"/>
        <v>1</v>
      </c>
      <c r="BZ265" s="10" t="b">
        <f t="shared" si="114"/>
        <v>1</v>
      </c>
      <c r="CA265" s="10" t="b">
        <f t="shared" si="115"/>
        <v>1</v>
      </c>
      <c r="CB265" s="10" t="b">
        <f t="shared" si="116"/>
        <v>1</v>
      </c>
      <c r="CC265" s="10" t="b">
        <f t="shared" si="117"/>
        <v>1</v>
      </c>
    </row>
    <row r="266" spans="1:81" x14ac:dyDescent="0.15">
      <c r="A266" s="6">
        <v>1035</v>
      </c>
      <c r="B266">
        <v>30</v>
      </c>
      <c r="C266" t="str">
        <f t="shared" ca="1" si="102"/>
        <v>1406014,1102014,1206014,1405015,1404015,1503015</v>
      </c>
      <c r="D266" t="str">
        <f t="shared" si="103"/>
        <v>1,1,1,1,1,1</v>
      </c>
      <c r="E266" t="str">
        <f t="shared" si="104"/>
        <v>117,117,117,117,117,117</v>
      </c>
      <c r="G266">
        <f t="shared" ca="1" si="105"/>
        <v>1406014</v>
      </c>
      <c r="H266">
        <f t="shared" ca="1" si="106"/>
        <v>1102014</v>
      </c>
      <c r="I266">
        <f t="shared" ca="1" si="107"/>
        <v>1206014</v>
      </c>
      <c r="J266">
        <f t="shared" ca="1" si="108"/>
        <v>1405015</v>
      </c>
      <c r="K266">
        <f t="shared" ca="1" si="109"/>
        <v>1404015</v>
      </c>
      <c r="L266">
        <f t="shared" ca="1" si="110"/>
        <v>1503015</v>
      </c>
      <c r="M266" s="2">
        <v>1</v>
      </c>
      <c r="N266" s="7">
        <v>1</v>
      </c>
      <c r="O266">
        <v>1</v>
      </c>
      <c r="P266" s="7">
        <v>1</v>
      </c>
      <c r="Q266">
        <v>1</v>
      </c>
      <c r="R266" s="7">
        <v>1</v>
      </c>
      <c r="S266">
        <f t="shared" si="98"/>
        <v>117</v>
      </c>
      <c r="T266">
        <f t="shared" si="100"/>
        <v>117</v>
      </c>
      <c r="U266">
        <f t="shared" si="100"/>
        <v>117</v>
      </c>
      <c r="V266">
        <f t="shared" si="100"/>
        <v>117</v>
      </c>
      <c r="W266">
        <f t="shared" si="100"/>
        <v>117</v>
      </c>
      <c r="X266">
        <f t="shared" si="100"/>
        <v>117</v>
      </c>
      <c r="Y266" s="2">
        <v>4</v>
      </c>
      <c r="Z266" s="2">
        <v>4</v>
      </c>
      <c r="AA266" s="2">
        <v>4</v>
      </c>
      <c r="AB266" s="2">
        <v>5</v>
      </c>
      <c r="AC266" s="2">
        <v>5</v>
      </c>
      <c r="AD266" s="2">
        <v>5</v>
      </c>
      <c r="AE266">
        <f t="shared" ca="1" si="99"/>
        <v>406</v>
      </c>
      <c r="AF266">
        <f t="shared" ca="1" si="97"/>
        <v>102</v>
      </c>
      <c r="AG266">
        <f t="shared" ca="1" si="97"/>
        <v>206</v>
      </c>
      <c r="AH266">
        <f t="shared" ca="1" si="97"/>
        <v>405</v>
      </c>
      <c r="AI266">
        <f t="shared" ca="1" si="97"/>
        <v>404</v>
      </c>
      <c r="AJ266">
        <f t="shared" ca="1" si="97"/>
        <v>503</v>
      </c>
      <c r="AM266">
        <v>1</v>
      </c>
      <c r="AN266" s="4">
        <v>25</v>
      </c>
      <c r="AO266">
        <v>6</v>
      </c>
      <c r="AP266">
        <f t="shared" si="118"/>
        <v>117</v>
      </c>
      <c r="AQ266">
        <f t="shared" si="119"/>
        <v>11303</v>
      </c>
      <c r="AR266">
        <f t="shared" si="101"/>
        <v>11467.543416203176</v>
      </c>
      <c r="AT266">
        <v>73</v>
      </c>
      <c r="AU266" s="1">
        <f t="shared" si="111"/>
        <v>2998.7759999999998</v>
      </c>
      <c r="AW266">
        <v>50</v>
      </c>
      <c r="AX266" s="2">
        <v>6</v>
      </c>
      <c r="AZ266">
        <v>35335.68</v>
      </c>
      <c r="BA266">
        <v>2944.64</v>
      </c>
      <c r="BB266">
        <v>694.45</v>
      </c>
      <c r="BC266">
        <v>35335.68</v>
      </c>
      <c r="BD266">
        <v>2944.64</v>
      </c>
      <c r="BE266">
        <v>694.45</v>
      </c>
      <c r="BF266">
        <v>35335.68</v>
      </c>
      <c r="BG266">
        <v>2944.64</v>
      </c>
      <c r="BH266">
        <v>694.45</v>
      </c>
      <c r="BI266">
        <v>35335.68</v>
      </c>
      <c r="BJ266">
        <v>2944.64</v>
      </c>
      <c r="BK266">
        <v>694.45</v>
      </c>
      <c r="BL266">
        <v>35335.68</v>
      </c>
      <c r="BM266">
        <v>2944.64</v>
      </c>
      <c r="BN266">
        <v>694.45</v>
      </c>
      <c r="BR266">
        <v>1101014</v>
      </c>
      <c r="BS266">
        <v>1406011</v>
      </c>
      <c r="BT266">
        <v>1205012</v>
      </c>
      <c r="BU266">
        <v>1205012</v>
      </c>
      <c r="BV266">
        <v>1101015</v>
      </c>
      <c r="BW266">
        <v>1405012</v>
      </c>
      <c r="BX266" s="10" t="b">
        <f t="shared" si="112"/>
        <v>1</v>
      </c>
      <c r="BY266" s="10" t="b">
        <f t="shared" si="113"/>
        <v>1</v>
      </c>
      <c r="BZ266" s="10" t="b">
        <f t="shared" si="114"/>
        <v>1</v>
      </c>
      <c r="CA266" s="10" t="b">
        <f t="shared" si="115"/>
        <v>1</v>
      </c>
      <c r="CB266" s="10" t="b">
        <f t="shared" si="116"/>
        <v>1</v>
      </c>
      <c r="CC266" s="10" t="b">
        <f t="shared" si="117"/>
        <v>1</v>
      </c>
    </row>
    <row r="267" spans="1:81" x14ac:dyDescent="0.15">
      <c r="A267" s="6">
        <v>1036</v>
      </c>
      <c r="B267">
        <v>30</v>
      </c>
      <c r="C267" t="str">
        <f t="shared" ca="1" si="102"/>
        <v>1102014,1303014,1504014,1204015,1303015,1204015</v>
      </c>
      <c r="D267" t="str">
        <f t="shared" si="103"/>
        <v>1,1,1,1,1,1</v>
      </c>
      <c r="E267" t="str">
        <f t="shared" si="104"/>
        <v>116,116,116,116,116,116</v>
      </c>
      <c r="G267">
        <f t="shared" ca="1" si="105"/>
        <v>1102014</v>
      </c>
      <c r="H267">
        <f t="shared" ca="1" si="106"/>
        <v>1303014</v>
      </c>
      <c r="I267">
        <f t="shared" ca="1" si="107"/>
        <v>1504014</v>
      </c>
      <c r="J267">
        <f t="shared" ca="1" si="108"/>
        <v>1204015</v>
      </c>
      <c r="K267">
        <f t="shared" ca="1" si="109"/>
        <v>1303015</v>
      </c>
      <c r="L267">
        <f t="shared" ca="1" si="110"/>
        <v>1204015</v>
      </c>
      <c r="M267" s="2">
        <v>1</v>
      </c>
      <c r="N267" s="7">
        <v>1</v>
      </c>
      <c r="O267">
        <v>1</v>
      </c>
      <c r="P267" s="7">
        <v>1</v>
      </c>
      <c r="Q267">
        <v>1</v>
      </c>
      <c r="R267" s="7">
        <v>1</v>
      </c>
      <c r="S267">
        <f t="shared" si="98"/>
        <v>116</v>
      </c>
      <c r="T267">
        <f t="shared" si="100"/>
        <v>116</v>
      </c>
      <c r="U267">
        <f t="shared" si="100"/>
        <v>116</v>
      </c>
      <c r="V267">
        <f t="shared" si="100"/>
        <v>116</v>
      </c>
      <c r="W267">
        <f t="shared" si="100"/>
        <v>116</v>
      </c>
      <c r="X267">
        <f t="shared" si="100"/>
        <v>116</v>
      </c>
      <c r="Y267" s="2">
        <v>4</v>
      </c>
      <c r="Z267" s="2">
        <v>4</v>
      </c>
      <c r="AA267" s="2">
        <v>4</v>
      </c>
      <c r="AB267" s="2">
        <v>5</v>
      </c>
      <c r="AC267" s="2">
        <v>5</v>
      </c>
      <c r="AD267" s="2">
        <v>5</v>
      </c>
      <c r="AE267">
        <f t="shared" ca="1" si="99"/>
        <v>102</v>
      </c>
      <c r="AF267">
        <f t="shared" ca="1" si="97"/>
        <v>303</v>
      </c>
      <c r="AG267">
        <f t="shared" ca="1" si="97"/>
        <v>504</v>
      </c>
      <c r="AH267">
        <f t="shared" ca="1" si="97"/>
        <v>204</v>
      </c>
      <c r="AI267">
        <f t="shared" ca="1" si="97"/>
        <v>303</v>
      </c>
      <c r="AJ267">
        <f t="shared" ca="1" si="97"/>
        <v>204</v>
      </c>
      <c r="AM267">
        <v>2</v>
      </c>
      <c r="AN267" s="4">
        <v>15</v>
      </c>
      <c r="AO267">
        <v>6</v>
      </c>
      <c r="AP267">
        <f t="shared" si="118"/>
        <v>116</v>
      </c>
      <c r="AQ267">
        <f t="shared" si="119"/>
        <v>11214</v>
      </c>
      <c r="AR267">
        <f t="shared" si="101"/>
        <v>11388.529870129869</v>
      </c>
      <c r="AT267">
        <v>74</v>
      </c>
      <c r="AU267" s="1">
        <f t="shared" si="111"/>
        <v>2978.2079999999996</v>
      </c>
      <c r="AW267">
        <v>50</v>
      </c>
      <c r="AX267" s="2">
        <v>6</v>
      </c>
      <c r="AZ267">
        <v>35005.440000000002</v>
      </c>
      <c r="BA267">
        <v>2917.12</v>
      </c>
      <c r="BB267">
        <v>688</v>
      </c>
      <c r="BC267">
        <v>35005.440000000002</v>
      </c>
      <c r="BD267">
        <v>2917.12</v>
      </c>
      <c r="BE267">
        <v>688</v>
      </c>
      <c r="BF267">
        <v>35005.440000000002</v>
      </c>
      <c r="BG267">
        <v>2917.12</v>
      </c>
      <c r="BH267">
        <v>688</v>
      </c>
      <c r="BI267">
        <v>35005.440000000002</v>
      </c>
      <c r="BJ267">
        <v>2917.12</v>
      </c>
      <c r="BK267">
        <v>688</v>
      </c>
      <c r="BL267">
        <v>35005.440000000002</v>
      </c>
      <c r="BM267">
        <v>2917.12</v>
      </c>
      <c r="BN267">
        <v>688</v>
      </c>
      <c r="BR267">
        <v>1303013</v>
      </c>
      <c r="BS267">
        <v>1406011</v>
      </c>
      <c r="BT267">
        <v>1403011</v>
      </c>
      <c r="BU267">
        <v>1504013</v>
      </c>
      <c r="BV267">
        <v>1503013</v>
      </c>
      <c r="BW267">
        <v>1304013</v>
      </c>
      <c r="BX267" s="10" t="b">
        <f t="shared" si="112"/>
        <v>1</v>
      </c>
      <c r="BY267" s="10" t="b">
        <f t="shared" si="113"/>
        <v>1</v>
      </c>
      <c r="BZ267" s="10" t="b">
        <f t="shared" si="114"/>
        <v>1</v>
      </c>
      <c r="CA267" s="10" t="b">
        <f t="shared" si="115"/>
        <v>1</v>
      </c>
      <c r="CB267" s="10" t="b">
        <f t="shared" si="116"/>
        <v>1</v>
      </c>
      <c r="CC267" s="10" t="b">
        <f t="shared" si="117"/>
        <v>1</v>
      </c>
    </row>
    <row r="268" spans="1:81" x14ac:dyDescent="0.15">
      <c r="A268" s="6">
        <v>1037</v>
      </c>
      <c r="B268">
        <v>30</v>
      </c>
      <c r="C268" t="str">
        <f t="shared" ca="1" si="102"/>
        <v>1404014,1206014,1503014,1101015,1303015,1406015</v>
      </c>
      <c r="D268" t="str">
        <f t="shared" si="103"/>
        <v>1,1,1,1,1,1</v>
      </c>
      <c r="E268" t="str">
        <f t="shared" si="104"/>
        <v>116,116,116,116,116,116</v>
      </c>
      <c r="G268">
        <f t="shared" ca="1" si="105"/>
        <v>1404014</v>
      </c>
      <c r="H268">
        <f t="shared" ca="1" si="106"/>
        <v>1206014</v>
      </c>
      <c r="I268">
        <f t="shared" ca="1" si="107"/>
        <v>1503014</v>
      </c>
      <c r="J268">
        <f t="shared" ca="1" si="108"/>
        <v>1101015</v>
      </c>
      <c r="K268">
        <f t="shared" ca="1" si="109"/>
        <v>1303015</v>
      </c>
      <c r="L268">
        <f t="shared" ca="1" si="110"/>
        <v>1406015</v>
      </c>
      <c r="M268" s="2">
        <v>1</v>
      </c>
      <c r="N268" s="7">
        <v>1</v>
      </c>
      <c r="O268">
        <v>1</v>
      </c>
      <c r="P268" s="7">
        <v>1</v>
      </c>
      <c r="Q268">
        <v>1</v>
      </c>
      <c r="R268" s="7">
        <v>1</v>
      </c>
      <c r="S268">
        <f t="shared" si="98"/>
        <v>116</v>
      </c>
      <c r="T268">
        <f t="shared" si="100"/>
        <v>116</v>
      </c>
      <c r="U268">
        <f t="shared" si="100"/>
        <v>116</v>
      </c>
      <c r="V268">
        <f t="shared" si="100"/>
        <v>116</v>
      </c>
      <c r="W268">
        <f t="shared" si="100"/>
        <v>116</v>
      </c>
      <c r="X268">
        <f t="shared" si="100"/>
        <v>116</v>
      </c>
      <c r="Y268" s="2">
        <v>4</v>
      </c>
      <c r="Z268" s="2">
        <v>4</v>
      </c>
      <c r="AA268" s="2">
        <v>4</v>
      </c>
      <c r="AB268" s="2">
        <v>5</v>
      </c>
      <c r="AC268" s="2">
        <v>5</v>
      </c>
      <c r="AD268" s="2">
        <v>5</v>
      </c>
      <c r="AE268">
        <f t="shared" ca="1" si="99"/>
        <v>404</v>
      </c>
      <c r="AF268">
        <f t="shared" ca="1" si="97"/>
        <v>206</v>
      </c>
      <c r="AG268">
        <f t="shared" ca="1" si="97"/>
        <v>503</v>
      </c>
      <c r="AH268">
        <f t="shared" ca="1" si="97"/>
        <v>101</v>
      </c>
      <c r="AI268">
        <f t="shared" ca="1" si="97"/>
        <v>303</v>
      </c>
      <c r="AJ268">
        <f t="shared" ca="1" si="97"/>
        <v>406</v>
      </c>
      <c r="AM268">
        <v>3</v>
      </c>
      <c r="AN268" s="4">
        <v>15</v>
      </c>
      <c r="AO268">
        <v>6</v>
      </c>
      <c r="AP268">
        <f t="shared" si="118"/>
        <v>116</v>
      </c>
      <c r="AQ268">
        <f t="shared" si="119"/>
        <v>11214</v>
      </c>
      <c r="AR268">
        <f t="shared" si="101"/>
        <v>11388.529870129869</v>
      </c>
      <c r="AT268">
        <v>74</v>
      </c>
      <c r="AU268" s="1">
        <f t="shared" si="111"/>
        <v>2978.2079999999996</v>
      </c>
      <c r="AW268">
        <v>50</v>
      </c>
      <c r="AX268" s="2">
        <v>6</v>
      </c>
      <c r="AZ268">
        <v>35005.440000000002</v>
      </c>
      <c r="BA268">
        <v>2917.12</v>
      </c>
      <c r="BB268">
        <v>688</v>
      </c>
      <c r="BC268">
        <v>35005.440000000002</v>
      </c>
      <c r="BD268">
        <v>2917.12</v>
      </c>
      <c r="BE268">
        <v>688</v>
      </c>
      <c r="BF268">
        <v>35005.440000000002</v>
      </c>
      <c r="BG268">
        <v>2917.12</v>
      </c>
      <c r="BH268">
        <v>688</v>
      </c>
      <c r="BI268">
        <v>35005.440000000002</v>
      </c>
      <c r="BJ268">
        <v>2917.12</v>
      </c>
      <c r="BK268">
        <v>688</v>
      </c>
      <c r="BL268">
        <v>35005.440000000002</v>
      </c>
      <c r="BM268">
        <v>2917.12</v>
      </c>
      <c r="BN268">
        <v>688</v>
      </c>
      <c r="BR268">
        <v>1203011</v>
      </c>
      <c r="BS268">
        <v>1406011</v>
      </c>
      <c r="BT268">
        <v>1405012</v>
      </c>
      <c r="BU268">
        <v>1204012</v>
      </c>
      <c r="BV268">
        <v>1206011</v>
      </c>
      <c r="BW268">
        <v>1504013</v>
      </c>
      <c r="BX268" s="10" t="b">
        <f t="shared" si="112"/>
        <v>1</v>
      </c>
      <c r="BY268" s="10" t="b">
        <f t="shared" si="113"/>
        <v>1</v>
      </c>
      <c r="BZ268" s="10" t="b">
        <f t="shared" si="114"/>
        <v>1</v>
      </c>
      <c r="CA268" s="10" t="b">
        <f t="shared" si="115"/>
        <v>1</v>
      </c>
      <c r="CB268" s="10" t="b">
        <f t="shared" si="116"/>
        <v>1</v>
      </c>
      <c r="CC268" s="10" t="b">
        <f t="shared" si="117"/>
        <v>1</v>
      </c>
    </row>
    <row r="269" spans="1:81" x14ac:dyDescent="0.15">
      <c r="A269" s="6">
        <v>1038</v>
      </c>
      <c r="B269">
        <v>30</v>
      </c>
      <c r="C269" t="str">
        <f t="shared" ca="1" si="102"/>
        <v>1503014,1503014,1404014,1403011,1403011,1503011</v>
      </c>
      <c r="D269" t="str">
        <f t="shared" si="103"/>
        <v>1,1,1,1,1,1</v>
      </c>
      <c r="E269" t="str">
        <f t="shared" si="104"/>
        <v>116,116,116,116,116,116</v>
      </c>
      <c r="G269">
        <f t="shared" ca="1" si="105"/>
        <v>1503014</v>
      </c>
      <c r="H269">
        <f t="shared" ca="1" si="106"/>
        <v>1503014</v>
      </c>
      <c r="I269">
        <f t="shared" ca="1" si="107"/>
        <v>1404014</v>
      </c>
      <c r="J269">
        <f t="shared" ca="1" si="108"/>
        <v>1403011</v>
      </c>
      <c r="K269">
        <f t="shared" ca="1" si="109"/>
        <v>1403011</v>
      </c>
      <c r="L269">
        <f t="shared" ca="1" si="110"/>
        <v>1503011</v>
      </c>
      <c r="M269" s="2">
        <v>1</v>
      </c>
      <c r="N269" s="7">
        <v>1</v>
      </c>
      <c r="O269">
        <v>1</v>
      </c>
      <c r="P269" s="7">
        <v>1</v>
      </c>
      <c r="Q269">
        <v>1</v>
      </c>
      <c r="R269" s="7">
        <v>1</v>
      </c>
      <c r="S269">
        <f t="shared" si="98"/>
        <v>116</v>
      </c>
      <c r="T269">
        <f t="shared" si="100"/>
        <v>116</v>
      </c>
      <c r="U269">
        <f t="shared" si="100"/>
        <v>116</v>
      </c>
      <c r="V269">
        <f t="shared" si="100"/>
        <v>116</v>
      </c>
      <c r="W269">
        <f t="shared" si="100"/>
        <v>116</v>
      </c>
      <c r="X269">
        <f t="shared" si="100"/>
        <v>116</v>
      </c>
      <c r="Y269" s="2">
        <v>4</v>
      </c>
      <c r="Z269" s="2">
        <v>4</v>
      </c>
      <c r="AA269" s="2">
        <v>4</v>
      </c>
      <c r="AB269" s="2">
        <v>1</v>
      </c>
      <c r="AC269" s="2">
        <v>1</v>
      </c>
      <c r="AD269" s="2">
        <v>1</v>
      </c>
      <c r="AE269">
        <f t="shared" ca="1" si="99"/>
        <v>503</v>
      </c>
      <c r="AF269">
        <f t="shared" ca="1" si="97"/>
        <v>503</v>
      </c>
      <c r="AG269">
        <f t="shared" ca="1" si="97"/>
        <v>404</v>
      </c>
      <c r="AH269">
        <f t="shared" ca="1" si="97"/>
        <v>403</v>
      </c>
      <c r="AI269">
        <f t="shared" ca="1" si="97"/>
        <v>403</v>
      </c>
      <c r="AJ269">
        <f t="shared" ca="1" si="97"/>
        <v>503</v>
      </c>
      <c r="AM269">
        <v>1</v>
      </c>
      <c r="AN269" s="4">
        <v>15</v>
      </c>
      <c r="AO269">
        <v>6</v>
      </c>
      <c r="AP269">
        <f t="shared" si="118"/>
        <v>116</v>
      </c>
      <c r="AQ269">
        <f t="shared" si="119"/>
        <v>11214</v>
      </c>
      <c r="AR269">
        <f t="shared" si="101"/>
        <v>11388.529870129869</v>
      </c>
      <c r="AT269">
        <v>74</v>
      </c>
      <c r="AU269" s="1">
        <f t="shared" si="111"/>
        <v>2978.2079999999996</v>
      </c>
      <c r="AW269">
        <v>50</v>
      </c>
      <c r="AX269" s="2">
        <v>6</v>
      </c>
      <c r="AZ269">
        <v>35005.440000000002</v>
      </c>
      <c r="BA269">
        <v>2917.12</v>
      </c>
      <c r="BB269">
        <v>688</v>
      </c>
      <c r="BC269">
        <v>35005.440000000002</v>
      </c>
      <c r="BD269">
        <v>2917.12</v>
      </c>
      <c r="BE269">
        <v>688</v>
      </c>
      <c r="BF269">
        <v>35005.440000000002</v>
      </c>
      <c r="BG269">
        <v>2917.12</v>
      </c>
      <c r="BH269">
        <v>688</v>
      </c>
      <c r="BI269">
        <v>35005.440000000002</v>
      </c>
      <c r="BJ269">
        <v>2917.12</v>
      </c>
      <c r="BK269">
        <v>688</v>
      </c>
      <c r="BL269">
        <v>35005.440000000002</v>
      </c>
      <c r="BM269">
        <v>2917.12</v>
      </c>
      <c r="BN269">
        <v>688</v>
      </c>
      <c r="BR269">
        <v>1405012</v>
      </c>
      <c r="BS269">
        <v>1204012</v>
      </c>
      <c r="BT269">
        <v>1102014</v>
      </c>
      <c r="BU269">
        <v>1504013</v>
      </c>
      <c r="BV269">
        <v>1203011</v>
      </c>
      <c r="BW269">
        <v>1504013</v>
      </c>
      <c r="BX269" s="10" t="b">
        <f t="shared" si="112"/>
        <v>1</v>
      </c>
      <c r="BY269" s="10" t="b">
        <f t="shared" si="113"/>
        <v>1</v>
      </c>
      <c r="BZ269" s="10" t="b">
        <f t="shared" si="114"/>
        <v>1</v>
      </c>
      <c r="CA269" s="10" t="b">
        <f t="shared" si="115"/>
        <v>1</v>
      </c>
      <c r="CB269" s="10" t="b">
        <f t="shared" si="116"/>
        <v>1</v>
      </c>
      <c r="CC269" s="10" t="b">
        <f t="shared" si="117"/>
        <v>1</v>
      </c>
    </row>
    <row r="270" spans="1:81" x14ac:dyDescent="0.15">
      <c r="A270" s="6">
        <v>1039</v>
      </c>
      <c r="B270">
        <v>30</v>
      </c>
      <c r="C270" t="str">
        <f t="shared" ca="1" si="102"/>
        <v>1404014,1206014,1504014,1204011,1404011,1406011</v>
      </c>
      <c r="D270" t="str">
        <f t="shared" si="103"/>
        <v>1,1,1,1,1,1</v>
      </c>
      <c r="E270" t="str">
        <f t="shared" si="104"/>
        <v>116,116,116,116,116,116</v>
      </c>
      <c r="G270">
        <f t="shared" ca="1" si="105"/>
        <v>1404014</v>
      </c>
      <c r="H270">
        <f t="shared" ca="1" si="106"/>
        <v>1206014</v>
      </c>
      <c r="I270">
        <f t="shared" ca="1" si="107"/>
        <v>1504014</v>
      </c>
      <c r="J270">
        <f t="shared" ca="1" si="108"/>
        <v>1204011</v>
      </c>
      <c r="K270">
        <f t="shared" ca="1" si="109"/>
        <v>1404011</v>
      </c>
      <c r="L270">
        <f t="shared" ca="1" si="110"/>
        <v>1406011</v>
      </c>
      <c r="M270" s="2">
        <v>1</v>
      </c>
      <c r="N270" s="7">
        <v>1</v>
      </c>
      <c r="O270">
        <v>1</v>
      </c>
      <c r="P270" s="7">
        <v>1</v>
      </c>
      <c r="Q270">
        <v>1</v>
      </c>
      <c r="R270" s="7">
        <v>1</v>
      </c>
      <c r="S270">
        <f t="shared" si="98"/>
        <v>116</v>
      </c>
      <c r="T270">
        <f t="shared" si="100"/>
        <v>116</v>
      </c>
      <c r="U270">
        <f t="shared" si="100"/>
        <v>116</v>
      </c>
      <c r="V270">
        <f t="shared" si="100"/>
        <v>116</v>
      </c>
      <c r="W270">
        <f t="shared" si="100"/>
        <v>116</v>
      </c>
      <c r="X270">
        <f t="shared" si="100"/>
        <v>116</v>
      </c>
      <c r="Y270" s="2">
        <v>4</v>
      </c>
      <c r="Z270" s="2">
        <v>4</v>
      </c>
      <c r="AA270" s="2">
        <v>4</v>
      </c>
      <c r="AB270" s="2">
        <v>1</v>
      </c>
      <c r="AC270" s="2">
        <v>1</v>
      </c>
      <c r="AD270" s="2">
        <v>1</v>
      </c>
      <c r="AE270">
        <f t="shared" ca="1" si="99"/>
        <v>404</v>
      </c>
      <c r="AF270">
        <f t="shared" ca="1" si="97"/>
        <v>206</v>
      </c>
      <c r="AG270">
        <f t="shared" ca="1" si="97"/>
        <v>504</v>
      </c>
      <c r="AH270">
        <f t="shared" ca="1" si="97"/>
        <v>204</v>
      </c>
      <c r="AI270">
        <f t="shared" ca="1" si="97"/>
        <v>404</v>
      </c>
      <c r="AJ270">
        <f t="shared" ca="1" si="97"/>
        <v>406</v>
      </c>
      <c r="AM270">
        <v>2</v>
      </c>
      <c r="AN270" s="4">
        <v>15</v>
      </c>
      <c r="AO270">
        <v>6</v>
      </c>
      <c r="AP270">
        <f t="shared" si="118"/>
        <v>116</v>
      </c>
      <c r="AQ270">
        <f t="shared" si="119"/>
        <v>11214</v>
      </c>
      <c r="AR270">
        <f t="shared" si="101"/>
        <v>11388.529870129869</v>
      </c>
      <c r="AT270">
        <v>74</v>
      </c>
      <c r="AU270" s="1">
        <f t="shared" si="111"/>
        <v>2978.2079999999996</v>
      </c>
      <c r="AW270">
        <v>50</v>
      </c>
      <c r="AX270" s="2">
        <v>6</v>
      </c>
      <c r="AZ270">
        <v>35005.440000000002</v>
      </c>
      <c r="BA270">
        <v>2917.12</v>
      </c>
      <c r="BB270">
        <v>688</v>
      </c>
      <c r="BC270">
        <v>35005.440000000002</v>
      </c>
      <c r="BD270">
        <v>2917.12</v>
      </c>
      <c r="BE270">
        <v>688</v>
      </c>
      <c r="BF270">
        <v>35005.440000000002</v>
      </c>
      <c r="BG270">
        <v>2917.12</v>
      </c>
      <c r="BH270">
        <v>688</v>
      </c>
      <c r="BI270">
        <v>35005.440000000002</v>
      </c>
      <c r="BJ270">
        <v>2917.12</v>
      </c>
      <c r="BK270">
        <v>688</v>
      </c>
      <c r="BL270">
        <v>35005.440000000002</v>
      </c>
      <c r="BM270">
        <v>2917.12</v>
      </c>
      <c r="BN270">
        <v>688</v>
      </c>
      <c r="BR270">
        <v>1303013</v>
      </c>
      <c r="BS270">
        <v>1503013</v>
      </c>
      <c r="BT270">
        <v>1205012</v>
      </c>
      <c r="BU270">
        <v>1206011</v>
      </c>
      <c r="BV270">
        <v>1504013</v>
      </c>
      <c r="BW270">
        <v>1405012</v>
      </c>
      <c r="BX270" s="10" t="b">
        <f t="shared" si="112"/>
        <v>1</v>
      </c>
      <c r="BY270" s="10" t="b">
        <f t="shared" si="113"/>
        <v>1</v>
      </c>
      <c r="BZ270" s="10" t="b">
        <f t="shared" si="114"/>
        <v>1</v>
      </c>
      <c r="CA270" s="10" t="b">
        <f t="shared" si="115"/>
        <v>1</v>
      </c>
      <c r="CB270" s="10" t="b">
        <f t="shared" si="116"/>
        <v>1</v>
      </c>
      <c r="CC270" s="10" t="b">
        <f t="shared" si="117"/>
        <v>1</v>
      </c>
    </row>
    <row r="271" spans="1:81" x14ac:dyDescent="0.15">
      <c r="A271" s="6">
        <v>1040</v>
      </c>
      <c r="B271">
        <v>30</v>
      </c>
      <c r="C271" t="str">
        <f t="shared" ca="1" si="102"/>
        <v>1304014,1203014,1504014,1203011,1403011,1203011</v>
      </c>
      <c r="D271" t="str">
        <f t="shared" si="103"/>
        <v>1,1,1,1,1,1</v>
      </c>
      <c r="E271" t="str">
        <f t="shared" si="104"/>
        <v>118,118,118,118,118,118</v>
      </c>
      <c r="G271">
        <f t="shared" ca="1" si="105"/>
        <v>1304014</v>
      </c>
      <c r="H271">
        <f t="shared" ca="1" si="106"/>
        <v>1203014</v>
      </c>
      <c r="I271">
        <f t="shared" ca="1" si="107"/>
        <v>1504014</v>
      </c>
      <c r="J271">
        <f t="shared" ca="1" si="108"/>
        <v>1203011</v>
      </c>
      <c r="K271">
        <f t="shared" ca="1" si="109"/>
        <v>1403011</v>
      </c>
      <c r="L271">
        <f t="shared" ca="1" si="110"/>
        <v>1203011</v>
      </c>
      <c r="M271" s="2">
        <v>1</v>
      </c>
      <c r="N271" s="7">
        <v>1</v>
      </c>
      <c r="O271">
        <v>1</v>
      </c>
      <c r="P271" s="7">
        <v>1</v>
      </c>
      <c r="Q271">
        <v>1</v>
      </c>
      <c r="R271" s="7">
        <v>1</v>
      </c>
      <c r="S271">
        <f t="shared" si="98"/>
        <v>118</v>
      </c>
      <c r="T271">
        <f t="shared" si="100"/>
        <v>118</v>
      </c>
      <c r="U271">
        <f t="shared" si="100"/>
        <v>118</v>
      </c>
      <c r="V271">
        <f t="shared" si="100"/>
        <v>118</v>
      </c>
      <c r="W271">
        <f t="shared" si="100"/>
        <v>118</v>
      </c>
      <c r="X271">
        <f t="shared" si="100"/>
        <v>118</v>
      </c>
      <c r="Y271" s="2">
        <v>4</v>
      </c>
      <c r="Z271" s="2">
        <v>4</v>
      </c>
      <c r="AA271" s="2">
        <v>4</v>
      </c>
      <c r="AB271" s="2">
        <v>1</v>
      </c>
      <c r="AC271" s="2">
        <v>1</v>
      </c>
      <c r="AD271" s="2">
        <v>1</v>
      </c>
      <c r="AE271">
        <f t="shared" ca="1" si="99"/>
        <v>304</v>
      </c>
      <c r="AF271">
        <f t="shared" ca="1" si="97"/>
        <v>203</v>
      </c>
      <c r="AG271">
        <f t="shared" ca="1" si="97"/>
        <v>504</v>
      </c>
      <c r="AH271">
        <f t="shared" ca="1" si="97"/>
        <v>203</v>
      </c>
      <c r="AI271">
        <f t="shared" ca="1" si="97"/>
        <v>403</v>
      </c>
      <c r="AJ271">
        <f t="shared" ca="1" si="97"/>
        <v>203</v>
      </c>
      <c r="AM271">
        <v>3</v>
      </c>
      <c r="AN271" s="4">
        <v>25</v>
      </c>
      <c r="AO271">
        <v>6</v>
      </c>
      <c r="AP271">
        <f t="shared" si="118"/>
        <v>118</v>
      </c>
      <c r="AQ271">
        <f t="shared" si="119"/>
        <v>11392</v>
      </c>
      <c r="AR271">
        <f t="shared" si="101"/>
        <v>11578.678422520252</v>
      </c>
      <c r="AT271">
        <v>74</v>
      </c>
      <c r="AU271" s="1">
        <f t="shared" si="111"/>
        <v>3027.7440000000001</v>
      </c>
      <c r="AW271">
        <v>50</v>
      </c>
      <c r="AX271" s="2">
        <v>6</v>
      </c>
      <c r="AZ271">
        <v>35665.919999999998</v>
      </c>
      <c r="BA271">
        <v>2972.16</v>
      </c>
      <c r="BB271">
        <v>700.9</v>
      </c>
      <c r="BC271">
        <v>35665.919999999998</v>
      </c>
      <c r="BD271">
        <v>2972.16</v>
      </c>
      <c r="BE271">
        <v>700.9</v>
      </c>
      <c r="BF271">
        <v>35665.919999999998</v>
      </c>
      <c r="BG271">
        <v>2972.16</v>
      </c>
      <c r="BH271">
        <v>700.9</v>
      </c>
      <c r="BI271">
        <v>35665.919999999998</v>
      </c>
      <c r="BJ271">
        <v>2972.16</v>
      </c>
      <c r="BK271">
        <v>700.9</v>
      </c>
      <c r="BL271">
        <v>35665.919999999998</v>
      </c>
      <c r="BM271">
        <v>2972.16</v>
      </c>
      <c r="BN271">
        <v>700.9</v>
      </c>
      <c r="BR271">
        <v>1304013</v>
      </c>
      <c r="BS271">
        <v>1503013</v>
      </c>
      <c r="BT271">
        <v>1303013</v>
      </c>
      <c r="BU271">
        <v>1406011</v>
      </c>
      <c r="BV271">
        <v>1405012</v>
      </c>
      <c r="BW271">
        <v>1404012</v>
      </c>
      <c r="BX271" s="10" t="b">
        <f t="shared" si="112"/>
        <v>1</v>
      </c>
      <c r="BY271" s="10" t="b">
        <f t="shared" si="113"/>
        <v>1</v>
      </c>
      <c r="BZ271" s="10" t="b">
        <f t="shared" si="114"/>
        <v>1</v>
      </c>
      <c r="CA271" s="10" t="b">
        <f t="shared" si="115"/>
        <v>1</v>
      </c>
      <c r="CB271" s="10" t="b">
        <f t="shared" si="116"/>
        <v>1</v>
      </c>
      <c r="CC271" s="10" t="b">
        <f t="shared" si="117"/>
        <v>1</v>
      </c>
    </row>
    <row r="272" spans="1:81" x14ac:dyDescent="0.15">
      <c r="A272" s="6">
        <v>1041</v>
      </c>
      <c r="B272">
        <v>30</v>
      </c>
      <c r="C272" t="str">
        <f t="shared" ca="1" si="102"/>
        <v>1204014,1203014,1504014,1404011,1303011,1403011</v>
      </c>
      <c r="D272" t="str">
        <f t="shared" si="103"/>
        <v>1,1,1,1,1,1</v>
      </c>
      <c r="E272" t="str">
        <f t="shared" si="104"/>
        <v>117,117,117,117,117,117</v>
      </c>
      <c r="G272">
        <f t="shared" ca="1" si="105"/>
        <v>1204014</v>
      </c>
      <c r="H272">
        <f t="shared" ca="1" si="106"/>
        <v>1203014</v>
      </c>
      <c r="I272">
        <f t="shared" ca="1" si="107"/>
        <v>1504014</v>
      </c>
      <c r="J272">
        <f t="shared" ca="1" si="108"/>
        <v>1404011</v>
      </c>
      <c r="K272">
        <f t="shared" ca="1" si="109"/>
        <v>1303011</v>
      </c>
      <c r="L272">
        <f t="shared" ca="1" si="110"/>
        <v>1403011</v>
      </c>
      <c r="M272" s="2">
        <v>1</v>
      </c>
      <c r="N272" s="7">
        <v>1</v>
      </c>
      <c r="O272">
        <v>1</v>
      </c>
      <c r="P272" s="7">
        <v>1</v>
      </c>
      <c r="Q272">
        <v>1</v>
      </c>
      <c r="R272" s="7">
        <v>1</v>
      </c>
      <c r="S272">
        <f t="shared" si="98"/>
        <v>117</v>
      </c>
      <c r="T272">
        <f t="shared" si="100"/>
        <v>117</v>
      </c>
      <c r="U272">
        <f t="shared" si="100"/>
        <v>117</v>
      </c>
      <c r="V272">
        <f t="shared" si="100"/>
        <v>117</v>
      </c>
      <c r="W272">
        <f t="shared" si="100"/>
        <v>117</v>
      </c>
      <c r="X272">
        <f t="shared" si="100"/>
        <v>117</v>
      </c>
      <c r="Y272" s="2">
        <v>4</v>
      </c>
      <c r="Z272" s="2">
        <v>4</v>
      </c>
      <c r="AA272" s="2">
        <v>4</v>
      </c>
      <c r="AB272" s="2">
        <v>1</v>
      </c>
      <c r="AC272" s="2">
        <v>1</v>
      </c>
      <c r="AD272" s="2">
        <v>1</v>
      </c>
      <c r="AE272">
        <f t="shared" ca="1" si="99"/>
        <v>204</v>
      </c>
      <c r="AF272">
        <f t="shared" ca="1" si="97"/>
        <v>203</v>
      </c>
      <c r="AG272">
        <f t="shared" ca="1" si="97"/>
        <v>504</v>
      </c>
      <c r="AH272">
        <f t="shared" ref="AF272:AJ323" ca="1" si="120">INDEX($AL$17:$AL$30,RANDBETWEEN(1,14))</f>
        <v>404</v>
      </c>
      <c r="AI272">
        <f t="shared" ca="1" si="120"/>
        <v>303</v>
      </c>
      <c r="AJ272">
        <f t="shared" ca="1" si="120"/>
        <v>403</v>
      </c>
      <c r="AM272">
        <v>1</v>
      </c>
      <c r="AN272" s="4">
        <v>15</v>
      </c>
      <c r="AO272">
        <v>6</v>
      </c>
      <c r="AP272">
        <f t="shared" si="118"/>
        <v>117</v>
      </c>
      <c r="AQ272">
        <f t="shared" si="119"/>
        <v>11303</v>
      </c>
      <c r="AR272">
        <f t="shared" si="101"/>
        <v>11483.60452992026</v>
      </c>
      <c r="AT272">
        <v>74</v>
      </c>
      <c r="AU272" s="1">
        <f t="shared" si="111"/>
        <v>3002.9760000000001</v>
      </c>
      <c r="AW272">
        <v>50</v>
      </c>
      <c r="AX272" s="2">
        <v>6</v>
      </c>
      <c r="AZ272">
        <v>35335.68</v>
      </c>
      <c r="BA272">
        <v>2944.64</v>
      </c>
      <c r="BB272">
        <v>694.45</v>
      </c>
      <c r="BC272">
        <v>35335.68</v>
      </c>
      <c r="BD272">
        <v>2944.64</v>
      </c>
      <c r="BE272">
        <v>694.45</v>
      </c>
      <c r="BF272">
        <v>35335.68</v>
      </c>
      <c r="BG272">
        <v>2944.64</v>
      </c>
      <c r="BH272">
        <v>694.45</v>
      </c>
      <c r="BI272">
        <v>35335.68</v>
      </c>
      <c r="BJ272">
        <v>2944.64</v>
      </c>
      <c r="BK272">
        <v>694.45</v>
      </c>
      <c r="BL272">
        <v>35335.68</v>
      </c>
      <c r="BM272">
        <v>2944.64</v>
      </c>
      <c r="BN272">
        <v>694.45</v>
      </c>
      <c r="BR272">
        <v>1503013</v>
      </c>
      <c r="BS272">
        <v>1303013</v>
      </c>
      <c r="BT272">
        <v>1403011</v>
      </c>
      <c r="BU272">
        <v>1404012</v>
      </c>
      <c r="BV272">
        <v>1203011</v>
      </c>
      <c r="BW272">
        <v>1406011</v>
      </c>
      <c r="BX272" s="10" t="b">
        <f t="shared" si="112"/>
        <v>1</v>
      </c>
      <c r="BY272" s="10" t="b">
        <f t="shared" si="113"/>
        <v>1</v>
      </c>
      <c r="BZ272" s="10" t="b">
        <f t="shared" si="114"/>
        <v>1</v>
      </c>
      <c r="CA272" s="10" t="b">
        <f t="shared" si="115"/>
        <v>1</v>
      </c>
      <c r="CB272" s="10" t="b">
        <f t="shared" si="116"/>
        <v>1</v>
      </c>
      <c r="CC272" s="10" t="b">
        <f t="shared" si="117"/>
        <v>1</v>
      </c>
    </row>
    <row r="273" spans="1:81" x14ac:dyDescent="0.15">
      <c r="A273" s="6">
        <v>1042</v>
      </c>
      <c r="B273">
        <v>30</v>
      </c>
      <c r="C273" t="str">
        <f t="shared" ca="1" si="102"/>
        <v>1102014,1503014,1102014,1206011,1205011,1205011</v>
      </c>
      <c r="D273" t="str">
        <f t="shared" si="103"/>
        <v>1,1,1,1,1,1</v>
      </c>
      <c r="E273" t="str">
        <f t="shared" si="104"/>
        <v>117,117,117,117,117,117</v>
      </c>
      <c r="G273">
        <f t="shared" ca="1" si="105"/>
        <v>1102014</v>
      </c>
      <c r="H273">
        <f t="shared" ca="1" si="106"/>
        <v>1503014</v>
      </c>
      <c r="I273">
        <f t="shared" ca="1" si="107"/>
        <v>1102014</v>
      </c>
      <c r="J273">
        <f t="shared" ca="1" si="108"/>
        <v>1206011</v>
      </c>
      <c r="K273">
        <f t="shared" ca="1" si="109"/>
        <v>1205011</v>
      </c>
      <c r="L273">
        <f t="shared" ca="1" si="110"/>
        <v>1205011</v>
      </c>
      <c r="M273" s="2">
        <v>1</v>
      </c>
      <c r="N273" s="7">
        <v>1</v>
      </c>
      <c r="O273">
        <v>1</v>
      </c>
      <c r="P273" s="7">
        <v>1</v>
      </c>
      <c r="Q273">
        <v>1</v>
      </c>
      <c r="R273" s="7">
        <v>1</v>
      </c>
      <c r="S273">
        <f t="shared" si="98"/>
        <v>117</v>
      </c>
      <c r="T273">
        <f t="shared" si="100"/>
        <v>117</v>
      </c>
      <c r="U273">
        <f t="shared" si="100"/>
        <v>117</v>
      </c>
      <c r="V273">
        <f t="shared" si="100"/>
        <v>117</v>
      </c>
      <c r="W273">
        <f t="shared" si="100"/>
        <v>117</v>
      </c>
      <c r="X273">
        <f t="shared" si="100"/>
        <v>117</v>
      </c>
      <c r="Y273" s="2">
        <v>4</v>
      </c>
      <c r="Z273" s="2">
        <v>4</v>
      </c>
      <c r="AA273" s="2">
        <v>4</v>
      </c>
      <c r="AB273" s="2">
        <v>1</v>
      </c>
      <c r="AC273" s="2">
        <v>1</v>
      </c>
      <c r="AD273" s="2">
        <v>1</v>
      </c>
      <c r="AE273">
        <f t="shared" ca="1" si="99"/>
        <v>102</v>
      </c>
      <c r="AF273">
        <f t="shared" ca="1" si="120"/>
        <v>503</v>
      </c>
      <c r="AG273">
        <f t="shared" ca="1" si="120"/>
        <v>102</v>
      </c>
      <c r="AH273">
        <f t="shared" ca="1" si="120"/>
        <v>206</v>
      </c>
      <c r="AI273">
        <f t="shared" ca="1" si="120"/>
        <v>205</v>
      </c>
      <c r="AJ273">
        <f t="shared" ca="1" si="120"/>
        <v>205</v>
      </c>
      <c r="AM273">
        <v>2</v>
      </c>
      <c r="AN273" s="4">
        <v>15</v>
      </c>
      <c r="AO273">
        <v>6</v>
      </c>
      <c r="AP273">
        <f t="shared" si="118"/>
        <v>117</v>
      </c>
      <c r="AQ273">
        <f t="shared" si="119"/>
        <v>11303</v>
      </c>
      <c r="AR273">
        <f t="shared" si="101"/>
        <v>11483.60452992026</v>
      </c>
      <c r="AT273">
        <v>74</v>
      </c>
      <c r="AU273" s="1">
        <f t="shared" si="111"/>
        <v>3002.9760000000001</v>
      </c>
      <c r="AW273">
        <v>50</v>
      </c>
      <c r="AX273" s="2">
        <v>6</v>
      </c>
      <c r="AZ273">
        <v>35335.68</v>
      </c>
      <c r="BA273">
        <v>2944.64</v>
      </c>
      <c r="BB273">
        <v>694.45</v>
      </c>
      <c r="BC273">
        <v>35335.68</v>
      </c>
      <c r="BD273">
        <v>2944.64</v>
      </c>
      <c r="BE273">
        <v>694.45</v>
      </c>
      <c r="BF273">
        <v>35335.68</v>
      </c>
      <c r="BG273">
        <v>2944.64</v>
      </c>
      <c r="BH273">
        <v>694.45</v>
      </c>
      <c r="BI273">
        <v>35335.68</v>
      </c>
      <c r="BJ273">
        <v>2944.64</v>
      </c>
      <c r="BK273">
        <v>694.45</v>
      </c>
      <c r="BL273">
        <v>35335.68</v>
      </c>
      <c r="BM273">
        <v>2944.64</v>
      </c>
      <c r="BN273">
        <v>694.45</v>
      </c>
      <c r="BR273">
        <v>1101014</v>
      </c>
      <c r="BS273">
        <v>1405012</v>
      </c>
      <c r="BT273">
        <v>1205012</v>
      </c>
      <c r="BU273">
        <v>1504013</v>
      </c>
      <c r="BV273">
        <v>1304013</v>
      </c>
      <c r="BW273">
        <v>1403011</v>
      </c>
      <c r="BX273" s="10" t="b">
        <f t="shared" si="112"/>
        <v>1</v>
      </c>
      <c r="BY273" s="10" t="b">
        <f t="shared" si="113"/>
        <v>1</v>
      </c>
      <c r="BZ273" s="10" t="b">
        <f t="shared" si="114"/>
        <v>1</v>
      </c>
      <c r="CA273" s="10" t="b">
        <f t="shared" si="115"/>
        <v>1</v>
      </c>
      <c r="CB273" s="10" t="b">
        <f t="shared" si="116"/>
        <v>1</v>
      </c>
      <c r="CC273" s="10" t="b">
        <f t="shared" si="117"/>
        <v>1</v>
      </c>
    </row>
    <row r="274" spans="1:81" x14ac:dyDescent="0.15">
      <c r="A274" s="6">
        <v>1043</v>
      </c>
      <c r="B274">
        <v>30</v>
      </c>
      <c r="C274" t="str">
        <f t="shared" ca="1" si="102"/>
        <v>1503014,1404014,1102014,1204011,1204011,1503011</v>
      </c>
      <c r="D274" t="str">
        <f t="shared" si="103"/>
        <v>1,1,1,1,1,1</v>
      </c>
      <c r="E274" t="str">
        <f t="shared" si="104"/>
        <v>117,117,117,117,117,117</v>
      </c>
      <c r="G274">
        <f t="shared" ca="1" si="105"/>
        <v>1503014</v>
      </c>
      <c r="H274">
        <f t="shared" ca="1" si="106"/>
        <v>1404014</v>
      </c>
      <c r="I274">
        <f t="shared" ca="1" si="107"/>
        <v>1102014</v>
      </c>
      <c r="J274">
        <f t="shared" ca="1" si="108"/>
        <v>1204011</v>
      </c>
      <c r="K274">
        <f t="shared" ca="1" si="109"/>
        <v>1204011</v>
      </c>
      <c r="L274">
        <f t="shared" ca="1" si="110"/>
        <v>1503011</v>
      </c>
      <c r="M274" s="2">
        <v>1</v>
      </c>
      <c r="N274" s="7">
        <v>1</v>
      </c>
      <c r="O274">
        <v>1</v>
      </c>
      <c r="P274" s="7">
        <v>1</v>
      </c>
      <c r="Q274">
        <v>1</v>
      </c>
      <c r="R274" s="7">
        <v>1</v>
      </c>
      <c r="S274">
        <f t="shared" si="98"/>
        <v>117</v>
      </c>
      <c r="T274">
        <f t="shared" si="100"/>
        <v>117</v>
      </c>
      <c r="U274">
        <f t="shared" si="100"/>
        <v>117</v>
      </c>
      <c r="V274">
        <f t="shared" si="100"/>
        <v>117</v>
      </c>
      <c r="W274">
        <f t="shared" si="100"/>
        <v>117</v>
      </c>
      <c r="X274">
        <f t="shared" si="100"/>
        <v>117</v>
      </c>
      <c r="Y274" s="2">
        <v>4</v>
      </c>
      <c r="Z274" s="2">
        <v>4</v>
      </c>
      <c r="AA274" s="2">
        <v>4</v>
      </c>
      <c r="AB274" s="2">
        <v>1</v>
      </c>
      <c r="AC274" s="2">
        <v>1</v>
      </c>
      <c r="AD274" s="2">
        <v>1</v>
      </c>
      <c r="AE274">
        <f t="shared" ca="1" si="99"/>
        <v>503</v>
      </c>
      <c r="AF274">
        <f t="shared" ca="1" si="120"/>
        <v>404</v>
      </c>
      <c r="AG274">
        <f t="shared" ca="1" si="120"/>
        <v>102</v>
      </c>
      <c r="AH274">
        <f t="shared" ca="1" si="120"/>
        <v>204</v>
      </c>
      <c r="AI274">
        <f t="shared" ca="1" si="120"/>
        <v>204</v>
      </c>
      <c r="AJ274">
        <f t="shared" ca="1" si="120"/>
        <v>503</v>
      </c>
      <c r="AM274">
        <v>3</v>
      </c>
      <c r="AN274" s="4">
        <v>15</v>
      </c>
      <c r="AO274">
        <v>6</v>
      </c>
      <c r="AP274">
        <f t="shared" si="118"/>
        <v>117</v>
      </c>
      <c r="AQ274">
        <f t="shared" si="119"/>
        <v>11303</v>
      </c>
      <c r="AR274">
        <f t="shared" si="101"/>
        <v>11499.66564363734</v>
      </c>
      <c r="AT274">
        <v>75</v>
      </c>
      <c r="AU274" s="1">
        <f t="shared" si="111"/>
        <v>3007.1759999999999</v>
      </c>
      <c r="AW274">
        <v>50</v>
      </c>
      <c r="AX274" s="2">
        <v>6</v>
      </c>
      <c r="AZ274">
        <v>35335.68</v>
      </c>
      <c r="BA274">
        <v>2944.64</v>
      </c>
      <c r="BB274">
        <v>694.45</v>
      </c>
      <c r="BC274">
        <v>35335.68</v>
      </c>
      <c r="BD274">
        <v>2944.64</v>
      </c>
      <c r="BE274">
        <v>694.45</v>
      </c>
      <c r="BF274">
        <v>35335.68</v>
      </c>
      <c r="BG274">
        <v>2944.64</v>
      </c>
      <c r="BH274">
        <v>694.45</v>
      </c>
      <c r="BI274">
        <v>35335.68</v>
      </c>
      <c r="BJ274">
        <v>2944.64</v>
      </c>
      <c r="BK274">
        <v>694.45</v>
      </c>
      <c r="BL274">
        <v>35335.68</v>
      </c>
      <c r="BM274">
        <v>2944.64</v>
      </c>
      <c r="BN274">
        <v>694.45</v>
      </c>
      <c r="BR274">
        <v>1303013</v>
      </c>
      <c r="BS274">
        <v>1303013</v>
      </c>
      <c r="BT274">
        <v>1503013</v>
      </c>
      <c r="BU274">
        <v>1101013</v>
      </c>
      <c r="BV274">
        <v>1504013</v>
      </c>
      <c r="BW274">
        <v>1504013</v>
      </c>
      <c r="BX274" s="10" t="b">
        <f t="shared" si="112"/>
        <v>1</v>
      </c>
      <c r="BY274" s="10" t="b">
        <f t="shared" si="113"/>
        <v>1</v>
      </c>
      <c r="BZ274" s="10" t="b">
        <f t="shared" si="114"/>
        <v>1</v>
      </c>
      <c r="CA274" s="10" t="b">
        <f t="shared" si="115"/>
        <v>1</v>
      </c>
      <c r="CB274" s="10" t="b">
        <f t="shared" si="116"/>
        <v>1</v>
      </c>
      <c r="CC274" s="10" t="b">
        <f t="shared" si="117"/>
        <v>1</v>
      </c>
    </row>
    <row r="275" spans="1:81" x14ac:dyDescent="0.15">
      <c r="A275" s="6">
        <v>1044</v>
      </c>
      <c r="B275">
        <v>30</v>
      </c>
      <c r="C275" t="str">
        <f t="shared" ca="1" si="102"/>
        <v>1406014,1503014,1403014,1405013,1102013,1503013</v>
      </c>
      <c r="D275" t="str">
        <f t="shared" si="103"/>
        <v>1,1,1,1,1,1</v>
      </c>
      <c r="E275" t="str">
        <f t="shared" si="104"/>
        <v>117,117,117,117,117,117</v>
      </c>
      <c r="G275">
        <f t="shared" ca="1" si="105"/>
        <v>1406014</v>
      </c>
      <c r="H275">
        <f t="shared" ca="1" si="106"/>
        <v>1503014</v>
      </c>
      <c r="I275">
        <f t="shared" ca="1" si="107"/>
        <v>1403014</v>
      </c>
      <c r="J275">
        <f t="shared" ca="1" si="108"/>
        <v>1405013</v>
      </c>
      <c r="K275">
        <f t="shared" ca="1" si="109"/>
        <v>1102013</v>
      </c>
      <c r="L275">
        <f t="shared" ca="1" si="110"/>
        <v>1503013</v>
      </c>
      <c r="M275" s="2">
        <v>1</v>
      </c>
      <c r="N275" s="7">
        <v>1</v>
      </c>
      <c r="O275">
        <v>1</v>
      </c>
      <c r="P275" s="7">
        <v>1</v>
      </c>
      <c r="Q275">
        <v>1</v>
      </c>
      <c r="R275" s="7">
        <v>1</v>
      </c>
      <c r="S275">
        <f t="shared" si="98"/>
        <v>117</v>
      </c>
      <c r="T275">
        <f t="shared" si="100"/>
        <v>117</v>
      </c>
      <c r="U275">
        <f t="shared" si="100"/>
        <v>117</v>
      </c>
      <c r="V275">
        <f t="shared" si="100"/>
        <v>117</v>
      </c>
      <c r="W275">
        <f t="shared" si="100"/>
        <v>117</v>
      </c>
      <c r="X275">
        <f t="shared" si="100"/>
        <v>117</v>
      </c>
      <c r="Y275" s="2">
        <v>4</v>
      </c>
      <c r="Z275" s="2">
        <v>4</v>
      </c>
      <c r="AA275" s="2">
        <v>4</v>
      </c>
      <c r="AB275" s="2">
        <v>3</v>
      </c>
      <c r="AC275" s="2">
        <v>3</v>
      </c>
      <c r="AD275" s="2">
        <v>3</v>
      </c>
      <c r="AE275">
        <f t="shared" ca="1" si="99"/>
        <v>406</v>
      </c>
      <c r="AF275">
        <f t="shared" ca="1" si="120"/>
        <v>503</v>
      </c>
      <c r="AG275">
        <f t="shared" ca="1" si="120"/>
        <v>403</v>
      </c>
      <c r="AH275">
        <f t="shared" ca="1" si="120"/>
        <v>405</v>
      </c>
      <c r="AI275">
        <f t="shared" ca="1" si="120"/>
        <v>102</v>
      </c>
      <c r="AJ275">
        <f t="shared" ca="1" si="120"/>
        <v>503</v>
      </c>
      <c r="AM275">
        <v>1</v>
      </c>
      <c r="AN275" s="4">
        <v>15</v>
      </c>
      <c r="AO275">
        <v>6</v>
      </c>
      <c r="AP275">
        <f t="shared" si="118"/>
        <v>117</v>
      </c>
      <c r="AQ275">
        <f t="shared" si="119"/>
        <v>11303</v>
      </c>
      <c r="AR275">
        <f t="shared" si="101"/>
        <v>11499.66564363734</v>
      </c>
      <c r="AT275">
        <v>75</v>
      </c>
      <c r="AU275" s="1">
        <f t="shared" si="111"/>
        <v>3007.1759999999999</v>
      </c>
      <c r="AW275">
        <v>50</v>
      </c>
      <c r="AX275" s="2">
        <v>6</v>
      </c>
      <c r="AZ275">
        <v>35335.68</v>
      </c>
      <c r="BA275">
        <v>2944.64</v>
      </c>
      <c r="BB275">
        <v>694.45</v>
      </c>
      <c r="BC275">
        <v>35335.68</v>
      </c>
      <c r="BD275">
        <v>2944.64</v>
      </c>
      <c r="BE275">
        <v>694.45</v>
      </c>
      <c r="BF275">
        <v>35335.68</v>
      </c>
      <c r="BG275">
        <v>2944.64</v>
      </c>
      <c r="BH275">
        <v>694.45</v>
      </c>
      <c r="BI275">
        <v>35335.68</v>
      </c>
      <c r="BJ275">
        <v>2944.64</v>
      </c>
      <c r="BK275">
        <v>694.45</v>
      </c>
      <c r="BL275">
        <v>35335.68</v>
      </c>
      <c r="BM275">
        <v>2944.64</v>
      </c>
      <c r="BN275">
        <v>694.45</v>
      </c>
      <c r="BR275">
        <v>1206011</v>
      </c>
      <c r="BS275">
        <v>1304013</v>
      </c>
      <c r="BT275">
        <v>1406011</v>
      </c>
      <c r="BU275">
        <v>1405012</v>
      </c>
      <c r="BV275">
        <v>1206011</v>
      </c>
      <c r="BW275">
        <v>1203011</v>
      </c>
      <c r="BX275" s="10" t="b">
        <f t="shared" si="112"/>
        <v>1</v>
      </c>
      <c r="BY275" s="10" t="b">
        <f t="shared" si="113"/>
        <v>1</v>
      </c>
      <c r="BZ275" s="10" t="b">
        <f t="shared" si="114"/>
        <v>1</v>
      </c>
      <c r="CA275" s="10" t="b">
        <f t="shared" si="115"/>
        <v>1</v>
      </c>
      <c r="CB275" s="10" t="b">
        <f t="shared" si="116"/>
        <v>1</v>
      </c>
      <c r="CC275" s="10" t="b">
        <f t="shared" si="117"/>
        <v>1</v>
      </c>
    </row>
    <row r="276" spans="1:81" x14ac:dyDescent="0.15">
      <c r="A276" s="6">
        <v>1045</v>
      </c>
      <c r="B276">
        <v>30</v>
      </c>
      <c r="C276" t="str">
        <f t="shared" ca="1" si="102"/>
        <v>1504014,1303014,1203014,1406013,1403013,1403013</v>
      </c>
      <c r="D276" t="str">
        <f t="shared" si="103"/>
        <v>1,1,1,1,1,1</v>
      </c>
      <c r="E276" t="str">
        <f t="shared" si="104"/>
        <v>119,119,119,119,119,119</v>
      </c>
      <c r="G276">
        <f t="shared" ca="1" si="105"/>
        <v>1504014</v>
      </c>
      <c r="H276">
        <f t="shared" ca="1" si="106"/>
        <v>1303014</v>
      </c>
      <c r="I276">
        <f t="shared" ca="1" si="107"/>
        <v>1203014</v>
      </c>
      <c r="J276">
        <f t="shared" ca="1" si="108"/>
        <v>1406013</v>
      </c>
      <c r="K276">
        <f t="shared" ca="1" si="109"/>
        <v>1403013</v>
      </c>
      <c r="L276">
        <f t="shared" ca="1" si="110"/>
        <v>1403013</v>
      </c>
      <c r="M276" s="2">
        <v>1</v>
      </c>
      <c r="N276" s="7">
        <v>1</v>
      </c>
      <c r="O276">
        <v>1</v>
      </c>
      <c r="P276" s="7">
        <v>1</v>
      </c>
      <c r="Q276">
        <v>1</v>
      </c>
      <c r="R276" s="7">
        <v>1</v>
      </c>
      <c r="S276">
        <f t="shared" si="98"/>
        <v>119</v>
      </c>
      <c r="T276">
        <f t="shared" si="100"/>
        <v>119</v>
      </c>
      <c r="U276">
        <f t="shared" si="100"/>
        <v>119</v>
      </c>
      <c r="V276">
        <f t="shared" si="100"/>
        <v>119</v>
      </c>
      <c r="W276">
        <f t="shared" si="100"/>
        <v>119</v>
      </c>
      <c r="X276">
        <f t="shared" si="100"/>
        <v>119</v>
      </c>
      <c r="Y276" s="2">
        <v>4</v>
      </c>
      <c r="Z276" s="2">
        <v>4</v>
      </c>
      <c r="AA276" s="2">
        <v>4</v>
      </c>
      <c r="AB276" s="2">
        <v>3</v>
      </c>
      <c r="AC276" s="2">
        <v>3</v>
      </c>
      <c r="AD276" s="2">
        <v>3</v>
      </c>
      <c r="AE276">
        <f t="shared" ca="1" si="99"/>
        <v>504</v>
      </c>
      <c r="AF276">
        <f t="shared" ca="1" si="120"/>
        <v>303</v>
      </c>
      <c r="AG276">
        <f t="shared" ca="1" si="120"/>
        <v>203</v>
      </c>
      <c r="AH276">
        <f t="shared" ca="1" si="120"/>
        <v>406</v>
      </c>
      <c r="AI276">
        <f t="shared" ca="1" si="120"/>
        <v>403</v>
      </c>
      <c r="AJ276">
        <f t="shared" ca="1" si="120"/>
        <v>403</v>
      </c>
      <c r="AM276">
        <v>2</v>
      </c>
      <c r="AN276" s="4">
        <v>25</v>
      </c>
      <c r="AO276">
        <v>6</v>
      </c>
      <c r="AP276">
        <f t="shared" si="118"/>
        <v>119</v>
      </c>
      <c r="AQ276">
        <f t="shared" si="119"/>
        <v>11481</v>
      </c>
      <c r="AR276">
        <f t="shared" si="101"/>
        <v>11689.813670153279</v>
      </c>
      <c r="AT276">
        <v>75</v>
      </c>
      <c r="AU276" s="1">
        <f t="shared" si="111"/>
        <v>3056.712</v>
      </c>
      <c r="AW276">
        <v>50</v>
      </c>
      <c r="AX276" s="2">
        <v>6</v>
      </c>
      <c r="AZ276">
        <v>35996.160000000003</v>
      </c>
      <c r="BA276">
        <v>2999.68</v>
      </c>
      <c r="BB276">
        <v>707.35</v>
      </c>
      <c r="BC276">
        <v>35996.160000000003</v>
      </c>
      <c r="BD276">
        <v>2999.68</v>
      </c>
      <c r="BE276">
        <v>707.35</v>
      </c>
      <c r="BF276">
        <v>35996.160000000003</v>
      </c>
      <c r="BG276">
        <v>2999.68</v>
      </c>
      <c r="BH276">
        <v>707.35</v>
      </c>
      <c r="BI276">
        <v>35996.160000000003</v>
      </c>
      <c r="BJ276">
        <v>2999.68</v>
      </c>
      <c r="BK276">
        <v>707.35</v>
      </c>
      <c r="BL276">
        <v>35996.160000000003</v>
      </c>
      <c r="BM276">
        <v>2999.68</v>
      </c>
      <c r="BN276">
        <v>707.35</v>
      </c>
      <c r="BR276">
        <v>1405012</v>
      </c>
      <c r="BS276">
        <v>1204012</v>
      </c>
      <c r="BT276">
        <v>1303013</v>
      </c>
      <c r="BU276">
        <v>1101013</v>
      </c>
      <c r="BV276">
        <v>1206011</v>
      </c>
      <c r="BW276">
        <v>1503013</v>
      </c>
      <c r="BX276" s="10" t="b">
        <f t="shared" si="112"/>
        <v>1</v>
      </c>
      <c r="BY276" s="10" t="b">
        <f t="shared" si="113"/>
        <v>1</v>
      </c>
      <c r="BZ276" s="10" t="b">
        <f t="shared" si="114"/>
        <v>1</v>
      </c>
      <c r="CA276" s="10" t="b">
        <f t="shared" si="115"/>
        <v>1</v>
      </c>
      <c r="CB276" s="10" t="b">
        <f t="shared" si="116"/>
        <v>1</v>
      </c>
      <c r="CC276" s="10" t="b">
        <f t="shared" si="117"/>
        <v>1</v>
      </c>
    </row>
    <row r="277" spans="1:81" x14ac:dyDescent="0.15">
      <c r="A277" s="6">
        <v>1046</v>
      </c>
      <c r="B277">
        <v>30</v>
      </c>
      <c r="C277" t="str">
        <f t="shared" ca="1" si="102"/>
        <v>1203014,1206014,1404014,1504013,1304013,1203013</v>
      </c>
      <c r="D277" t="str">
        <f t="shared" si="103"/>
        <v>1,1,1,1,1,1</v>
      </c>
      <c r="E277" t="str">
        <f t="shared" si="104"/>
        <v>118,118,118,118,118,118</v>
      </c>
      <c r="G277">
        <f t="shared" ca="1" si="105"/>
        <v>1203014</v>
      </c>
      <c r="H277">
        <f t="shared" ca="1" si="106"/>
        <v>1206014</v>
      </c>
      <c r="I277">
        <f t="shared" ca="1" si="107"/>
        <v>1404014</v>
      </c>
      <c r="J277">
        <f t="shared" ca="1" si="108"/>
        <v>1504013</v>
      </c>
      <c r="K277">
        <f t="shared" ca="1" si="109"/>
        <v>1304013</v>
      </c>
      <c r="L277">
        <f t="shared" ca="1" si="110"/>
        <v>1203013</v>
      </c>
      <c r="M277" s="2">
        <v>1</v>
      </c>
      <c r="N277" s="7">
        <v>1</v>
      </c>
      <c r="O277">
        <v>1</v>
      </c>
      <c r="P277" s="7">
        <v>1</v>
      </c>
      <c r="Q277">
        <v>1</v>
      </c>
      <c r="R277" s="7">
        <v>1</v>
      </c>
      <c r="S277">
        <f t="shared" si="98"/>
        <v>118</v>
      </c>
      <c r="T277">
        <f t="shared" si="100"/>
        <v>118</v>
      </c>
      <c r="U277">
        <f t="shared" si="100"/>
        <v>118</v>
      </c>
      <c r="V277">
        <f t="shared" si="100"/>
        <v>118</v>
      </c>
      <c r="W277">
        <f t="shared" si="100"/>
        <v>118</v>
      </c>
      <c r="X277">
        <f t="shared" si="100"/>
        <v>118</v>
      </c>
      <c r="Y277" s="2">
        <v>4</v>
      </c>
      <c r="Z277" s="2">
        <v>4</v>
      </c>
      <c r="AA277" s="2">
        <v>4</v>
      </c>
      <c r="AB277" s="2">
        <v>3</v>
      </c>
      <c r="AC277" s="2">
        <v>3</v>
      </c>
      <c r="AD277" s="2">
        <v>3</v>
      </c>
      <c r="AE277">
        <f t="shared" ca="1" si="99"/>
        <v>203</v>
      </c>
      <c r="AF277">
        <f t="shared" ca="1" si="120"/>
        <v>206</v>
      </c>
      <c r="AG277">
        <f t="shared" ca="1" si="120"/>
        <v>404</v>
      </c>
      <c r="AH277">
        <f t="shared" ca="1" si="120"/>
        <v>504</v>
      </c>
      <c r="AI277">
        <f t="shared" ca="1" si="120"/>
        <v>304</v>
      </c>
      <c r="AJ277">
        <f t="shared" ca="1" si="120"/>
        <v>203</v>
      </c>
      <c r="AM277">
        <v>3</v>
      </c>
      <c r="AN277" s="4">
        <v>15</v>
      </c>
      <c r="AO277">
        <v>6</v>
      </c>
      <c r="AP277">
        <f t="shared" si="118"/>
        <v>118</v>
      </c>
      <c r="AQ277">
        <f t="shared" si="119"/>
        <v>11392</v>
      </c>
      <c r="AR277">
        <f t="shared" si="101"/>
        <v>11594.740034523971</v>
      </c>
      <c r="AT277">
        <v>75</v>
      </c>
      <c r="AU277" s="1">
        <f t="shared" si="111"/>
        <v>3031.944</v>
      </c>
      <c r="AW277">
        <v>50</v>
      </c>
      <c r="AX277" s="2">
        <v>6</v>
      </c>
      <c r="AZ277">
        <v>35665.919999999998</v>
      </c>
      <c r="BA277">
        <v>2972.16</v>
      </c>
      <c r="BB277">
        <v>700.9</v>
      </c>
      <c r="BC277">
        <v>35665.919999999998</v>
      </c>
      <c r="BD277">
        <v>2972.16</v>
      </c>
      <c r="BE277">
        <v>700.9</v>
      </c>
      <c r="BF277">
        <v>35665.919999999998</v>
      </c>
      <c r="BG277">
        <v>2972.16</v>
      </c>
      <c r="BH277">
        <v>700.9</v>
      </c>
      <c r="BI277">
        <v>35665.919999999998</v>
      </c>
      <c r="BJ277">
        <v>2972.16</v>
      </c>
      <c r="BK277">
        <v>700.9</v>
      </c>
      <c r="BL277">
        <v>35665.919999999998</v>
      </c>
      <c r="BM277">
        <v>2972.16</v>
      </c>
      <c r="BN277">
        <v>700.9</v>
      </c>
      <c r="BR277">
        <v>1205012</v>
      </c>
      <c r="BS277">
        <v>1206011</v>
      </c>
      <c r="BT277">
        <v>1206011</v>
      </c>
      <c r="BU277">
        <v>1405012</v>
      </c>
      <c r="BV277">
        <v>1205012</v>
      </c>
      <c r="BW277">
        <v>1304013</v>
      </c>
      <c r="BX277" s="10" t="b">
        <f t="shared" si="112"/>
        <v>1</v>
      </c>
      <c r="BY277" s="10" t="b">
        <f t="shared" si="113"/>
        <v>1</v>
      </c>
      <c r="BZ277" s="10" t="b">
        <f t="shared" si="114"/>
        <v>1</v>
      </c>
      <c r="CA277" s="10" t="b">
        <f t="shared" si="115"/>
        <v>1</v>
      </c>
      <c r="CB277" s="10" t="b">
        <f t="shared" si="116"/>
        <v>1</v>
      </c>
      <c r="CC277" s="10" t="b">
        <f t="shared" si="117"/>
        <v>1</v>
      </c>
    </row>
    <row r="278" spans="1:81" x14ac:dyDescent="0.15">
      <c r="A278" s="6">
        <v>1047</v>
      </c>
      <c r="B278">
        <v>30</v>
      </c>
      <c r="C278" t="str">
        <f t="shared" ca="1" si="102"/>
        <v>1205014,1101014,1503014,1205013,1206013,1406013</v>
      </c>
      <c r="D278" t="str">
        <f t="shared" si="103"/>
        <v>1,1,1,1,1,1</v>
      </c>
      <c r="E278" t="str">
        <f t="shared" si="104"/>
        <v>118,118,118,118,118,118</v>
      </c>
      <c r="G278">
        <f t="shared" ca="1" si="105"/>
        <v>1205014</v>
      </c>
      <c r="H278">
        <f t="shared" ca="1" si="106"/>
        <v>1101014</v>
      </c>
      <c r="I278">
        <f t="shared" ca="1" si="107"/>
        <v>1503014</v>
      </c>
      <c r="J278">
        <f t="shared" ca="1" si="108"/>
        <v>1205013</v>
      </c>
      <c r="K278">
        <f t="shared" ca="1" si="109"/>
        <v>1206013</v>
      </c>
      <c r="L278">
        <f t="shared" ca="1" si="110"/>
        <v>1406013</v>
      </c>
      <c r="M278" s="2">
        <v>1</v>
      </c>
      <c r="N278" s="7">
        <v>1</v>
      </c>
      <c r="O278">
        <v>1</v>
      </c>
      <c r="P278" s="7">
        <v>1</v>
      </c>
      <c r="Q278">
        <v>1</v>
      </c>
      <c r="R278" s="7">
        <v>1</v>
      </c>
      <c r="S278">
        <f t="shared" si="98"/>
        <v>118</v>
      </c>
      <c r="T278">
        <f t="shared" si="100"/>
        <v>118</v>
      </c>
      <c r="U278">
        <f t="shared" si="100"/>
        <v>118</v>
      </c>
      <c r="V278">
        <f t="shared" si="100"/>
        <v>118</v>
      </c>
      <c r="W278">
        <f t="shared" si="100"/>
        <v>118</v>
      </c>
      <c r="X278">
        <f t="shared" si="100"/>
        <v>118</v>
      </c>
      <c r="Y278" s="2">
        <v>4</v>
      </c>
      <c r="Z278" s="2">
        <v>4</v>
      </c>
      <c r="AA278" s="2">
        <v>4</v>
      </c>
      <c r="AB278" s="2">
        <v>3</v>
      </c>
      <c r="AC278" s="2">
        <v>3</v>
      </c>
      <c r="AD278" s="2">
        <v>3</v>
      </c>
      <c r="AE278">
        <f t="shared" ca="1" si="99"/>
        <v>205</v>
      </c>
      <c r="AF278">
        <f t="shared" ca="1" si="120"/>
        <v>101</v>
      </c>
      <c r="AG278">
        <f t="shared" ca="1" si="120"/>
        <v>503</v>
      </c>
      <c r="AH278">
        <f t="shared" ca="1" si="120"/>
        <v>205</v>
      </c>
      <c r="AI278">
        <f t="shared" ca="1" si="120"/>
        <v>206</v>
      </c>
      <c r="AJ278">
        <f t="shared" ca="1" si="120"/>
        <v>406</v>
      </c>
      <c r="AM278">
        <v>1</v>
      </c>
      <c r="AN278" s="4">
        <v>15</v>
      </c>
      <c r="AO278">
        <v>6</v>
      </c>
      <c r="AP278">
        <f t="shared" si="118"/>
        <v>118</v>
      </c>
      <c r="AQ278">
        <f t="shared" si="119"/>
        <v>11392</v>
      </c>
      <c r="AR278">
        <f t="shared" si="101"/>
        <v>11594.740034523971</v>
      </c>
      <c r="AT278">
        <v>75</v>
      </c>
      <c r="AU278" s="1">
        <f t="shared" si="111"/>
        <v>3031.944</v>
      </c>
      <c r="AW278">
        <v>50</v>
      </c>
      <c r="AX278" s="2">
        <v>6</v>
      </c>
      <c r="AZ278">
        <v>35665.919999999998</v>
      </c>
      <c r="BA278">
        <v>2972.16</v>
      </c>
      <c r="BB278">
        <v>700.9</v>
      </c>
      <c r="BC278">
        <v>35665.919999999998</v>
      </c>
      <c r="BD278">
        <v>2972.16</v>
      </c>
      <c r="BE278">
        <v>700.9</v>
      </c>
      <c r="BF278">
        <v>35665.919999999998</v>
      </c>
      <c r="BG278">
        <v>2972.16</v>
      </c>
      <c r="BH278">
        <v>700.9</v>
      </c>
      <c r="BI278">
        <v>35665.919999999998</v>
      </c>
      <c r="BJ278">
        <v>2972.16</v>
      </c>
      <c r="BK278">
        <v>700.9</v>
      </c>
      <c r="BL278">
        <v>35665.919999999998</v>
      </c>
      <c r="BM278">
        <v>2972.16</v>
      </c>
      <c r="BN278">
        <v>700.9</v>
      </c>
      <c r="BR278">
        <v>1304013</v>
      </c>
      <c r="BS278">
        <v>1303013</v>
      </c>
      <c r="BT278">
        <v>1405012</v>
      </c>
      <c r="BU278">
        <v>1404012</v>
      </c>
      <c r="BV278">
        <v>1205012</v>
      </c>
      <c r="BW278">
        <v>1405012</v>
      </c>
      <c r="BX278" s="10" t="b">
        <f t="shared" si="112"/>
        <v>1</v>
      </c>
      <c r="BY278" s="10" t="b">
        <f t="shared" si="113"/>
        <v>1</v>
      </c>
      <c r="BZ278" s="10" t="b">
        <f t="shared" si="114"/>
        <v>1</v>
      </c>
      <c r="CA278" s="10" t="b">
        <f t="shared" si="115"/>
        <v>1</v>
      </c>
      <c r="CB278" s="10" t="b">
        <f t="shared" si="116"/>
        <v>1</v>
      </c>
      <c r="CC278" s="10" t="b">
        <f t="shared" si="117"/>
        <v>1</v>
      </c>
    </row>
    <row r="279" spans="1:81" x14ac:dyDescent="0.15">
      <c r="A279" s="6">
        <v>1048</v>
      </c>
      <c r="B279">
        <v>30</v>
      </c>
      <c r="C279" t="str">
        <f t="shared" ca="1" si="102"/>
        <v>1304014,1304014,1405014,1303013,1404013,1405013</v>
      </c>
      <c r="D279" t="str">
        <f t="shared" si="103"/>
        <v>1,1,1,1,1,1</v>
      </c>
      <c r="E279" t="str">
        <f t="shared" si="104"/>
        <v>118,118,118,118,118,118</v>
      </c>
      <c r="G279">
        <f t="shared" ca="1" si="105"/>
        <v>1304014</v>
      </c>
      <c r="H279">
        <f t="shared" ca="1" si="106"/>
        <v>1304014</v>
      </c>
      <c r="I279">
        <f t="shared" ca="1" si="107"/>
        <v>1405014</v>
      </c>
      <c r="J279">
        <f t="shared" ca="1" si="108"/>
        <v>1303013</v>
      </c>
      <c r="K279">
        <f t="shared" ca="1" si="109"/>
        <v>1404013</v>
      </c>
      <c r="L279">
        <f t="shared" ca="1" si="110"/>
        <v>1405013</v>
      </c>
      <c r="M279" s="2">
        <v>1</v>
      </c>
      <c r="N279" s="7">
        <v>1</v>
      </c>
      <c r="O279">
        <v>1</v>
      </c>
      <c r="P279" s="7">
        <v>1</v>
      </c>
      <c r="Q279">
        <v>1</v>
      </c>
      <c r="R279" s="7">
        <v>1</v>
      </c>
      <c r="S279">
        <f t="shared" si="98"/>
        <v>118</v>
      </c>
      <c r="T279">
        <f t="shared" si="100"/>
        <v>118</v>
      </c>
      <c r="U279">
        <f t="shared" si="100"/>
        <v>118</v>
      </c>
      <c r="V279">
        <f t="shared" si="100"/>
        <v>118</v>
      </c>
      <c r="W279">
        <f t="shared" si="100"/>
        <v>118</v>
      </c>
      <c r="X279">
        <f t="shared" si="100"/>
        <v>118</v>
      </c>
      <c r="Y279" s="2">
        <v>4</v>
      </c>
      <c r="Z279" s="2">
        <v>4</v>
      </c>
      <c r="AA279" s="2">
        <v>4</v>
      </c>
      <c r="AB279" s="2">
        <v>3</v>
      </c>
      <c r="AC279" s="2">
        <v>3</v>
      </c>
      <c r="AD279" s="2">
        <v>3</v>
      </c>
      <c r="AE279">
        <f t="shared" ca="1" si="99"/>
        <v>304</v>
      </c>
      <c r="AF279">
        <f t="shared" ca="1" si="120"/>
        <v>304</v>
      </c>
      <c r="AG279">
        <f t="shared" ca="1" si="120"/>
        <v>405</v>
      </c>
      <c r="AH279">
        <f t="shared" ca="1" si="120"/>
        <v>303</v>
      </c>
      <c r="AI279">
        <f t="shared" ca="1" si="120"/>
        <v>404</v>
      </c>
      <c r="AJ279">
        <f t="shared" ca="1" si="120"/>
        <v>405</v>
      </c>
      <c r="AM279">
        <v>2</v>
      </c>
      <c r="AN279" s="4">
        <v>15</v>
      </c>
      <c r="AO279">
        <v>6</v>
      </c>
      <c r="AP279">
        <f t="shared" si="118"/>
        <v>118</v>
      </c>
      <c r="AQ279">
        <f t="shared" si="119"/>
        <v>11392</v>
      </c>
      <c r="AR279">
        <f t="shared" si="101"/>
        <v>11594.740034523971</v>
      </c>
      <c r="AT279">
        <v>75</v>
      </c>
      <c r="AU279" s="1">
        <f t="shared" si="111"/>
        <v>3031.944</v>
      </c>
      <c r="AW279">
        <v>50</v>
      </c>
      <c r="AX279" s="2">
        <v>6</v>
      </c>
      <c r="AZ279">
        <v>35665.919999999998</v>
      </c>
      <c r="BA279">
        <v>2972.16</v>
      </c>
      <c r="BB279">
        <v>700.9</v>
      </c>
      <c r="BC279">
        <v>35665.919999999998</v>
      </c>
      <c r="BD279">
        <v>2972.16</v>
      </c>
      <c r="BE279">
        <v>700.9</v>
      </c>
      <c r="BF279">
        <v>35665.919999999998</v>
      </c>
      <c r="BG279">
        <v>2972.16</v>
      </c>
      <c r="BH279">
        <v>700.9</v>
      </c>
      <c r="BI279">
        <v>35665.919999999998</v>
      </c>
      <c r="BJ279">
        <v>2972.16</v>
      </c>
      <c r="BK279">
        <v>700.9</v>
      </c>
      <c r="BL279">
        <v>35665.919999999998</v>
      </c>
      <c r="BM279">
        <v>2972.16</v>
      </c>
      <c r="BN279">
        <v>700.9</v>
      </c>
      <c r="BR279">
        <v>1504013</v>
      </c>
      <c r="BS279">
        <v>1206011</v>
      </c>
      <c r="BT279">
        <v>1101014</v>
      </c>
      <c r="BU279">
        <v>1404012</v>
      </c>
      <c r="BV279">
        <v>1304013</v>
      </c>
      <c r="BW279">
        <v>1205012</v>
      </c>
      <c r="BX279" s="10" t="b">
        <f t="shared" si="112"/>
        <v>1</v>
      </c>
      <c r="BY279" s="10" t="b">
        <f t="shared" si="113"/>
        <v>1</v>
      </c>
      <c r="BZ279" s="10" t="b">
        <f t="shared" si="114"/>
        <v>1</v>
      </c>
      <c r="CA279" s="10" t="b">
        <f t="shared" si="115"/>
        <v>1</v>
      </c>
      <c r="CB279" s="10" t="b">
        <f t="shared" si="116"/>
        <v>1</v>
      </c>
      <c r="CC279" s="10" t="b">
        <f t="shared" si="117"/>
        <v>1</v>
      </c>
    </row>
    <row r="280" spans="1:81" x14ac:dyDescent="0.15">
      <c r="A280" s="6">
        <v>1049</v>
      </c>
      <c r="B280">
        <v>30</v>
      </c>
      <c r="C280" t="str">
        <f t="shared" ca="1" si="102"/>
        <v>1406014,1403014,1101014,1503013,1504013,1206013</v>
      </c>
      <c r="D280" t="str">
        <f t="shared" si="103"/>
        <v>1,1,1,1,1,1</v>
      </c>
      <c r="E280" t="str">
        <f t="shared" si="104"/>
        <v>118,118,118,118,118,118</v>
      </c>
      <c r="G280">
        <f t="shared" ca="1" si="105"/>
        <v>1406014</v>
      </c>
      <c r="H280">
        <f t="shared" ca="1" si="106"/>
        <v>1403014</v>
      </c>
      <c r="I280">
        <f t="shared" ca="1" si="107"/>
        <v>1101014</v>
      </c>
      <c r="J280">
        <f t="shared" ca="1" si="108"/>
        <v>1503013</v>
      </c>
      <c r="K280">
        <f t="shared" ca="1" si="109"/>
        <v>1504013</v>
      </c>
      <c r="L280">
        <f t="shared" ca="1" si="110"/>
        <v>1206013</v>
      </c>
      <c r="M280" s="2">
        <v>1</v>
      </c>
      <c r="N280" s="7">
        <v>1</v>
      </c>
      <c r="O280">
        <v>1</v>
      </c>
      <c r="P280" s="7">
        <v>1</v>
      </c>
      <c r="Q280">
        <v>1</v>
      </c>
      <c r="R280" s="7">
        <v>1</v>
      </c>
      <c r="S280">
        <f t="shared" si="98"/>
        <v>118</v>
      </c>
      <c r="T280">
        <f t="shared" si="100"/>
        <v>118</v>
      </c>
      <c r="U280">
        <f t="shared" si="100"/>
        <v>118</v>
      </c>
      <c r="V280">
        <f t="shared" si="100"/>
        <v>118</v>
      </c>
      <c r="W280">
        <f t="shared" si="100"/>
        <v>118</v>
      </c>
      <c r="X280">
        <f t="shared" si="100"/>
        <v>118</v>
      </c>
      <c r="Y280" s="2">
        <v>4</v>
      </c>
      <c r="Z280" s="2">
        <v>4</v>
      </c>
      <c r="AA280" s="2">
        <v>4</v>
      </c>
      <c r="AB280" s="2">
        <v>3</v>
      </c>
      <c r="AC280" s="2">
        <v>3</v>
      </c>
      <c r="AD280" s="2">
        <v>3</v>
      </c>
      <c r="AE280">
        <f t="shared" ca="1" si="99"/>
        <v>406</v>
      </c>
      <c r="AF280">
        <f t="shared" ca="1" si="120"/>
        <v>403</v>
      </c>
      <c r="AG280">
        <f t="shared" ca="1" si="120"/>
        <v>101</v>
      </c>
      <c r="AH280">
        <f t="shared" ca="1" si="120"/>
        <v>503</v>
      </c>
      <c r="AI280">
        <f t="shared" ca="1" si="120"/>
        <v>504</v>
      </c>
      <c r="AJ280">
        <f t="shared" ca="1" si="120"/>
        <v>206</v>
      </c>
      <c r="AM280">
        <v>3</v>
      </c>
      <c r="AN280" s="4">
        <v>15</v>
      </c>
      <c r="AO280">
        <v>6</v>
      </c>
      <c r="AP280">
        <f t="shared" si="118"/>
        <v>118</v>
      </c>
      <c r="AQ280">
        <f t="shared" si="119"/>
        <v>11392</v>
      </c>
      <c r="AR280">
        <f t="shared" si="101"/>
        <v>11594.740034523971</v>
      </c>
      <c r="AT280">
        <v>75</v>
      </c>
      <c r="AU280" s="1">
        <f t="shared" si="111"/>
        <v>3031.944</v>
      </c>
      <c r="AW280">
        <v>50</v>
      </c>
      <c r="AX280" s="2">
        <v>6</v>
      </c>
      <c r="AZ280">
        <v>35665.919999999998</v>
      </c>
      <c r="BA280">
        <v>2972.16</v>
      </c>
      <c r="BB280">
        <v>700.9</v>
      </c>
      <c r="BC280">
        <v>35665.919999999998</v>
      </c>
      <c r="BD280">
        <v>2972.16</v>
      </c>
      <c r="BE280">
        <v>700.9</v>
      </c>
      <c r="BF280">
        <v>35665.919999999998</v>
      </c>
      <c r="BG280">
        <v>2972.16</v>
      </c>
      <c r="BH280">
        <v>700.9</v>
      </c>
      <c r="BI280">
        <v>35665.919999999998</v>
      </c>
      <c r="BJ280">
        <v>2972.16</v>
      </c>
      <c r="BK280">
        <v>700.9</v>
      </c>
      <c r="BL280">
        <v>35665.919999999998</v>
      </c>
      <c r="BM280">
        <v>2972.16</v>
      </c>
      <c r="BN280">
        <v>700.9</v>
      </c>
      <c r="BR280">
        <v>1403011</v>
      </c>
      <c r="BS280">
        <v>1205012</v>
      </c>
      <c r="BT280">
        <v>1403011</v>
      </c>
      <c r="BU280">
        <v>1101013</v>
      </c>
      <c r="BV280">
        <v>1101013</v>
      </c>
      <c r="BW280">
        <v>1406011</v>
      </c>
      <c r="BX280" s="10" t="b">
        <f t="shared" si="112"/>
        <v>1</v>
      </c>
      <c r="BY280" s="10" t="b">
        <f t="shared" si="113"/>
        <v>1</v>
      </c>
      <c r="BZ280" s="10" t="b">
        <f t="shared" si="114"/>
        <v>1</v>
      </c>
      <c r="CA280" s="10" t="b">
        <f t="shared" si="115"/>
        <v>1</v>
      </c>
      <c r="CB280" s="10" t="b">
        <f t="shared" si="116"/>
        <v>1</v>
      </c>
      <c r="CC280" s="10" t="b">
        <f t="shared" si="117"/>
        <v>1</v>
      </c>
    </row>
    <row r="281" spans="1:81" x14ac:dyDescent="0.15">
      <c r="A281" s="6">
        <v>1050</v>
      </c>
      <c r="B281">
        <v>30</v>
      </c>
      <c r="C281" t="str">
        <f t="shared" ca="1" si="102"/>
        <v>1504014,1403014,1406014,1403013,1205013,1405013</v>
      </c>
      <c r="D281" t="str">
        <f t="shared" si="103"/>
        <v>1,1,1,1,1,1</v>
      </c>
      <c r="E281" t="str">
        <f t="shared" si="104"/>
        <v>120,120,120,120,120,120</v>
      </c>
      <c r="G281">
        <f t="shared" ca="1" si="105"/>
        <v>1504014</v>
      </c>
      <c r="H281">
        <f t="shared" ca="1" si="106"/>
        <v>1403014</v>
      </c>
      <c r="I281">
        <f t="shared" ca="1" si="107"/>
        <v>1406014</v>
      </c>
      <c r="J281">
        <f t="shared" ca="1" si="108"/>
        <v>1403013</v>
      </c>
      <c r="K281">
        <f t="shared" ca="1" si="109"/>
        <v>1205013</v>
      </c>
      <c r="L281">
        <f t="shared" ca="1" si="110"/>
        <v>1405013</v>
      </c>
      <c r="M281" s="2">
        <v>1</v>
      </c>
      <c r="N281" s="7">
        <v>1</v>
      </c>
      <c r="O281">
        <v>1</v>
      </c>
      <c r="P281" s="7">
        <v>1</v>
      </c>
      <c r="Q281">
        <v>1</v>
      </c>
      <c r="R281" s="7">
        <v>1</v>
      </c>
      <c r="S281">
        <f t="shared" si="98"/>
        <v>120</v>
      </c>
      <c r="T281">
        <f t="shared" si="100"/>
        <v>120</v>
      </c>
      <c r="U281">
        <f t="shared" si="100"/>
        <v>120</v>
      </c>
      <c r="V281">
        <f t="shared" si="100"/>
        <v>120</v>
      </c>
      <c r="W281">
        <f t="shared" si="100"/>
        <v>120</v>
      </c>
      <c r="X281">
        <f t="shared" si="100"/>
        <v>120</v>
      </c>
      <c r="Y281" s="2">
        <v>4</v>
      </c>
      <c r="Z281" s="2">
        <v>4</v>
      </c>
      <c r="AA281" s="2">
        <v>4</v>
      </c>
      <c r="AB281" s="2">
        <v>3</v>
      </c>
      <c r="AC281" s="2">
        <v>3</v>
      </c>
      <c r="AD281" s="2">
        <v>3</v>
      </c>
      <c r="AE281">
        <f t="shared" ca="1" si="99"/>
        <v>504</v>
      </c>
      <c r="AF281">
        <f t="shared" ca="1" si="120"/>
        <v>403</v>
      </c>
      <c r="AG281">
        <f t="shared" ca="1" si="120"/>
        <v>406</v>
      </c>
      <c r="AH281">
        <f t="shared" ca="1" si="120"/>
        <v>403</v>
      </c>
      <c r="AI281">
        <f t="shared" ca="1" si="120"/>
        <v>205</v>
      </c>
      <c r="AJ281">
        <f t="shared" ca="1" si="120"/>
        <v>405</v>
      </c>
      <c r="AM281">
        <v>1</v>
      </c>
      <c r="AN281" s="4">
        <v>25</v>
      </c>
      <c r="AO281">
        <v>6</v>
      </c>
      <c r="AP281">
        <f t="shared" si="118"/>
        <v>120</v>
      </c>
      <c r="AQ281">
        <f t="shared" si="119"/>
        <v>11570</v>
      </c>
      <c r="AR281">
        <f t="shared" si="101"/>
        <v>11800.949152542373</v>
      </c>
      <c r="AT281">
        <v>76</v>
      </c>
      <c r="AU281" s="1">
        <f t="shared" si="111"/>
        <v>3085.68</v>
      </c>
      <c r="AW281">
        <v>50</v>
      </c>
      <c r="AX281" s="2">
        <v>6</v>
      </c>
      <c r="AZ281">
        <v>36326.400000000001</v>
      </c>
      <c r="BA281">
        <v>3027.2</v>
      </c>
      <c r="BB281">
        <v>713.8</v>
      </c>
      <c r="BC281">
        <v>36326.400000000001</v>
      </c>
      <c r="BD281">
        <v>3027.2</v>
      </c>
      <c r="BE281">
        <v>713.8</v>
      </c>
      <c r="BF281">
        <v>36326.400000000001</v>
      </c>
      <c r="BG281">
        <v>3027.2</v>
      </c>
      <c r="BH281">
        <v>713.8</v>
      </c>
      <c r="BI281">
        <v>36326.400000000001</v>
      </c>
      <c r="BJ281">
        <v>3027.2</v>
      </c>
      <c r="BK281">
        <v>713.8</v>
      </c>
      <c r="BL281">
        <v>36326.400000000001</v>
      </c>
      <c r="BM281">
        <v>3027.2</v>
      </c>
      <c r="BN281">
        <v>713.8</v>
      </c>
      <c r="BR281">
        <v>1504013</v>
      </c>
      <c r="BS281">
        <v>1101013</v>
      </c>
      <c r="BT281">
        <v>1101013</v>
      </c>
      <c r="BU281">
        <v>1504013</v>
      </c>
      <c r="BV281">
        <v>1503013</v>
      </c>
      <c r="BW281">
        <v>1204012</v>
      </c>
      <c r="BX281" s="10" t="b">
        <f t="shared" si="112"/>
        <v>1</v>
      </c>
      <c r="BY281" s="10" t="b">
        <f t="shared" si="113"/>
        <v>1</v>
      </c>
      <c r="BZ281" s="10" t="b">
        <f t="shared" si="114"/>
        <v>1</v>
      </c>
      <c r="CA281" s="10" t="b">
        <f t="shared" si="115"/>
        <v>1</v>
      </c>
      <c r="CB281" s="10" t="b">
        <f t="shared" si="116"/>
        <v>1</v>
      </c>
      <c r="CC281" s="10" t="b">
        <f t="shared" si="117"/>
        <v>1</v>
      </c>
    </row>
    <row r="282" spans="1:81" x14ac:dyDescent="0.15">
      <c r="A282" s="6">
        <v>10101</v>
      </c>
      <c r="B282">
        <v>30</v>
      </c>
      <c r="C282" t="str">
        <f t="shared" ca="1" si="102"/>
        <v>1404013,1102013,1102013,1206013,1406013,1206013</v>
      </c>
      <c r="D282" t="str">
        <f t="shared" si="103"/>
        <v>1,1,1,1,1,1</v>
      </c>
      <c r="E282" t="str">
        <f t="shared" si="104"/>
        <v>120,120,120,120,120,120</v>
      </c>
      <c r="G282">
        <f t="shared" ca="1" si="105"/>
        <v>1404013</v>
      </c>
      <c r="H282">
        <f t="shared" ca="1" si="106"/>
        <v>1102013</v>
      </c>
      <c r="I282">
        <f t="shared" ca="1" si="107"/>
        <v>1102013</v>
      </c>
      <c r="J282">
        <f t="shared" ca="1" si="108"/>
        <v>1206013</v>
      </c>
      <c r="K282">
        <f t="shared" ca="1" si="109"/>
        <v>1406013</v>
      </c>
      <c r="L282">
        <f t="shared" ca="1" si="110"/>
        <v>1206013</v>
      </c>
      <c r="M282" s="2">
        <v>1</v>
      </c>
      <c r="N282" s="7">
        <v>1</v>
      </c>
      <c r="O282">
        <v>1</v>
      </c>
      <c r="P282" s="7">
        <v>1</v>
      </c>
      <c r="Q282">
        <v>1</v>
      </c>
      <c r="R282" s="7">
        <v>1</v>
      </c>
      <c r="S282">
        <f t="shared" si="98"/>
        <v>120</v>
      </c>
      <c r="T282">
        <f t="shared" si="100"/>
        <v>120</v>
      </c>
      <c r="U282">
        <f t="shared" si="100"/>
        <v>120</v>
      </c>
      <c r="V282">
        <f t="shared" si="100"/>
        <v>120</v>
      </c>
      <c r="W282">
        <f t="shared" si="100"/>
        <v>120</v>
      </c>
      <c r="X282">
        <f t="shared" si="100"/>
        <v>120</v>
      </c>
      <c r="Y282" s="2">
        <v>3</v>
      </c>
      <c r="Z282" s="2">
        <v>3</v>
      </c>
      <c r="AA282" s="2">
        <v>3</v>
      </c>
      <c r="AB282" s="2">
        <v>3</v>
      </c>
      <c r="AC282" s="2">
        <v>3</v>
      </c>
      <c r="AD282" s="2">
        <v>3</v>
      </c>
      <c r="AE282">
        <f t="shared" ca="1" si="99"/>
        <v>404</v>
      </c>
      <c r="AF282">
        <f t="shared" ca="1" si="120"/>
        <v>102</v>
      </c>
      <c r="AG282">
        <f t="shared" ca="1" si="120"/>
        <v>102</v>
      </c>
      <c r="AH282">
        <f t="shared" ca="1" si="120"/>
        <v>206</v>
      </c>
      <c r="AI282">
        <f t="shared" ca="1" si="120"/>
        <v>406</v>
      </c>
      <c r="AJ282">
        <f t="shared" ca="1" si="120"/>
        <v>206</v>
      </c>
      <c r="AM282">
        <v>2</v>
      </c>
      <c r="AN282" s="4">
        <v>15</v>
      </c>
      <c r="AO282">
        <v>6</v>
      </c>
      <c r="AP282">
        <f t="shared" si="118"/>
        <v>120</v>
      </c>
      <c r="AQ282">
        <f t="shared" si="119"/>
        <v>11570</v>
      </c>
      <c r="AR282">
        <f t="shared" si="101"/>
        <v>11803.519165580183</v>
      </c>
      <c r="AT282">
        <v>76.16</v>
      </c>
      <c r="AU282" s="1">
        <f t="shared" si="111"/>
        <v>3086.3519999999999</v>
      </c>
      <c r="AW282">
        <v>50</v>
      </c>
      <c r="AX282" s="2">
        <v>6</v>
      </c>
      <c r="AZ282">
        <v>36326.400000000001</v>
      </c>
      <c r="BA282">
        <v>3027.2</v>
      </c>
      <c r="BB282">
        <v>713.8</v>
      </c>
      <c r="BC282">
        <v>36326.400000000001</v>
      </c>
      <c r="BD282">
        <v>3027.2</v>
      </c>
      <c r="BE282">
        <v>713.8</v>
      </c>
      <c r="BF282">
        <v>36326.400000000001</v>
      </c>
      <c r="BG282">
        <v>3027.2</v>
      </c>
      <c r="BH282">
        <v>713.8</v>
      </c>
      <c r="BI282">
        <v>36326.400000000001</v>
      </c>
      <c r="BJ282">
        <v>3027.2</v>
      </c>
      <c r="BK282">
        <v>713.8</v>
      </c>
      <c r="BL282">
        <v>36326.400000000001</v>
      </c>
      <c r="BM282">
        <v>3027.2</v>
      </c>
      <c r="BN282">
        <v>713.8</v>
      </c>
      <c r="BR282">
        <v>1102013</v>
      </c>
      <c r="BS282">
        <v>1203011</v>
      </c>
      <c r="BT282">
        <v>1504013</v>
      </c>
      <c r="BU282">
        <v>1403011</v>
      </c>
      <c r="BV282">
        <v>1406011</v>
      </c>
      <c r="BW282">
        <v>1406011</v>
      </c>
      <c r="BX282" s="10" t="b">
        <f t="shared" si="112"/>
        <v>1</v>
      </c>
      <c r="BY282" s="10" t="b">
        <f t="shared" si="113"/>
        <v>1</v>
      </c>
      <c r="BZ282" s="10" t="b">
        <f t="shared" si="114"/>
        <v>1</v>
      </c>
      <c r="CA282" s="10" t="b">
        <f t="shared" si="115"/>
        <v>1</v>
      </c>
      <c r="CB282" s="10" t="b">
        <f t="shared" si="116"/>
        <v>1</v>
      </c>
      <c r="CC282" s="10" t="b">
        <f t="shared" si="117"/>
        <v>1</v>
      </c>
    </row>
    <row r="283" spans="1:81" x14ac:dyDescent="0.15">
      <c r="A283" s="6">
        <v>10102</v>
      </c>
      <c r="B283">
        <v>30</v>
      </c>
      <c r="C283" t="str">
        <f t="shared" ca="1" si="102"/>
        <v>1303013,1205013,1203013,1504013,1304013,1403013</v>
      </c>
      <c r="D283" t="str">
        <f t="shared" si="103"/>
        <v>1,1,1,1,1,1</v>
      </c>
      <c r="E283" t="str">
        <f t="shared" si="104"/>
        <v>120,120,120,120,120,120</v>
      </c>
      <c r="G283">
        <f t="shared" ca="1" si="105"/>
        <v>1303013</v>
      </c>
      <c r="H283">
        <f t="shared" ca="1" si="106"/>
        <v>1205013</v>
      </c>
      <c r="I283">
        <f t="shared" ca="1" si="107"/>
        <v>1203013</v>
      </c>
      <c r="J283">
        <f t="shared" ca="1" si="108"/>
        <v>1504013</v>
      </c>
      <c r="K283">
        <f t="shared" ca="1" si="109"/>
        <v>1304013</v>
      </c>
      <c r="L283">
        <f t="shared" ca="1" si="110"/>
        <v>1403013</v>
      </c>
      <c r="M283" s="2">
        <v>1</v>
      </c>
      <c r="N283" s="7">
        <v>1</v>
      </c>
      <c r="O283">
        <v>1</v>
      </c>
      <c r="P283" s="7">
        <v>1</v>
      </c>
      <c r="Q283">
        <v>1</v>
      </c>
      <c r="R283" s="7">
        <v>1</v>
      </c>
      <c r="S283">
        <f t="shared" si="98"/>
        <v>120</v>
      </c>
      <c r="T283">
        <f t="shared" si="100"/>
        <v>120</v>
      </c>
      <c r="U283">
        <f t="shared" si="100"/>
        <v>120</v>
      </c>
      <c r="V283">
        <f t="shared" si="100"/>
        <v>120</v>
      </c>
      <c r="W283">
        <f t="shared" si="100"/>
        <v>120</v>
      </c>
      <c r="X283">
        <f t="shared" si="100"/>
        <v>120</v>
      </c>
      <c r="Y283" s="2">
        <v>3</v>
      </c>
      <c r="Z283" s="2">
        <v>3</v>
      </c>
      <c r="AA283" s="2">
        <v>3</v>
      </c>
      <c r="AB283" s="2">
        <v>3</v>
      </c>
      <c r="AC283" s="2">
        <v>3</v>
      </c>
      <c r="AD283" s="2">
        <v>3</v>
      </c>
      <c r="AE283">
        <f t="shared" ca="1" si="99"/>
        <v>303</v>
      </c>
      <c r="AF283">
        <f t="shared" ca="1" si="120"/>
        <v>205</v>
      </c>
      <c r="AG283">
        <f t="shared" ca="1" si="120"/>
        <v>203</v>
      </c>
      <c r="AH283">
        <f t="shared" ca="1" si="120"/>
        <v>504</v>
      </c>
      <c r="AI283">
        <f t="shared" ca="1" si="120"/>
        <v>304</v>
      </c>
      <c r="AJ283">
        <f t="shared" ca="1" si="120"/>
        <v>403</v>
      </c>
      <c r="AM283">
        <v>3</v>
      </c>
      <c r="AN283" s="4">
        <v>15</v>
      </c>
      <c r="AO283">
        <v>6</v>
      </c>
      <c r="AP283">
        <f t="shared" si="118"/>
        <v>120</v>
      </c>
      <c r="AQ283">
        <f t="shared" si="119"/>
        <v>11570</v>
      </c>
      <c r="AR283">
        <f t="shared" si="101"/>
        <v>11806.089178617991</v>
      </c>
      <c r="AT283">
        <v>76.319999999999993</v>
      </c>
      <c r="AU283" s="1">
        <f t="shared" si="111"/>
        <v>3087.0239999999999</v>
      </c>
      <c r="AW283">
        <v>50</v>
      </c>
      <c r="AX283" s="2">
        <v>6</v>
      </c>
      <c r="AZ283">
        <v>36326.400000000001</v>
      </c>
      <c r="BA283">
        <v>3027.2</v>
      </c>
      <c r="BB283">
        <v>713.8</v>
      </c>
      <c r="BC283">
        <v>36326.400000000001</v>
      </c>
      <c r="BD283">
        <v>3027.2</v>
      </c>
      <c r="BE283">
        <v>713.8</v>
      </c>
      <c r="BF283">
        <v>36326.400000000001</v>
      </c>
      <c r="BG283">
        <v>3027.2</v>
      </c>
      <c r="BH283">
        <v>713.8</v>
      </c>
      <c r="BI283">
        <v>36326.400000000001</v>
      </c>
      <c r="BJ283">
        <v>3027.2</v>
      </c>
      <c r="BK283">
        <v>713.8</v>
      </c>
      <c r="BL283">
        <v>36326.400000000001</v>
      </c>
      <c r="BM283">
        <v>3027.2</v>
      </c>
      <c r="BN283">
        <v>713.8</v>
      </c>
      <c r="BR283">
        <v>1102013</v>
      </c>
      <c r="BS283">
        <v>1504013</v>
      </c>
      <c r="BT283">
        <v>1206011</v>
      </c>
      <c r="BU283">
        <v>1205012</v>
      </c>
      <c r="BV283">
        <v>1503013</v>
      </c>
      <c r="BW283">
        <v>1503013</v>
      </c>
      <c r="BX283" s="10" t="b">
        <f t="shared" si="112"/>
        <v>1</v>
      </c>
      <c r="BY283" s="10" t="b">
        <f t="shared" si="113"/>
        <v>1</v>
      </c>
      <c r="BZ283" s="10" t="b">
        <f t="shared" si="114"/>
        <v>1</v>
      </c>
      <c r="CA283" s="10" t="b">
        <f t="shared" si="115"/>
        <v>1</v>
      </c>
      <c r="CB283" s="10" t="b">
        <f t="shared" si="116"/>
        <v>1</v>
      </c>
      <c r="CC283" s="10" t="b">
        <f t="shared" si="117"/>
        <v>1</v>
      </c>
    </row>
    <row r="284" spans="1:81" x14ac:dyDescent="0.15">
      <c r="A284" s="6">
        <v>10103</v>
      </c>
      <c r="B284">
        <v>30</v>
      </c>
      <c r="C284" t="str">
        <f t="shared" ca="1" si="102"/>
        <v>1405013,1204013,1403013,1303013,1304013,1406013</v>
      </c>
      <c r="D284" t="str">
        <f t="shared" si="103"/>
        <v>1,1,1,1,1,1</v>
      </c>
      <c r="E284" t="str">
        <f t="shared" si="104"/>
        <v>121,121,121,121,121,121</v>
      </c>
      <c r="G284">
        <f t="shared" ca="1" si="105"/>
        <v>1405013</v>
      </c>
      <c r="H284">
        <f t="shared" ca="1" si="106"/>
        <v>1204013</v>
      </c>
      <c r="I284">
        <f t="shared" ca="1" si="107"/>
        <v>1403013</v>
      </c>
      <c r="J284">
        <f t="shared" ca="1" si="108"/>
        <v>1303013</v>
      </c>
      <c r="K284">
        <f t="shared" ca="1" si="109"/>
        <v>1304013</v>
      </c>
      <c r="L284">
        <f t="shared" ca="1" si="110"/>
        <v>1406013</v>
      </c>
      <c r="M284" s="2">
        <v>1</v>
      </c>
      <c r="N284" s="7">
        <v>1</v>
      </c>
      <c r="O284">
        <v>1</v>
      </c>
      <c r="P284" s="7">
        <v>1</v>
      </c>
      <c r="Q284">
        <v>1</v>
      </c>
      <c r="R284" s="7">
        <v>1</v>
      </c>
      <c r="S284">
        <f t="shared" si="98"/>
        <v>121</v>
      </c>
      <c r="T284">
        <f t="shared" si="100"/>
        <v>121</v>
      </c>
      <c r="U284">
        <f t="shared" si="100"/>
        <v>121</v>
      </c>
      <c r="V284">
        <f t="shared" si="100"/>
        <v>121</v>
      </c>
      <c r="W284">
        <f t="shared" si="100"/>
        <v>121</v>
      </c>
      <c r="X284">
        <f t="shared" si="100"/>
        <v>121</v>
      </c>
      <c r="Y284" s="2">
        <v>3</v>
      </c>
      <c r="Z284" s="2">
        <v>3</v>
      </c>
      <c r="AA284" s="2">
        <v>3</v>
      </c>
      <c r="AB284" s="2">
        <v>3</v>
      </c>
      <c r="AC284" s="2">
        <v>3</v>
      </c>
      <c r="AD284" s="2">
        <v>3</v>
      </c>
      <c r="AE284">
        <f t="shared" ca="1" si="99"/>
        <v>405</v>
      </c>
      <c r="AF284">
        <f t="shared" ca="1" si="120"/>
        <v>204</v>
      </c>
      <c r="AG284">
        <f t="shared" ca="1" si="120"/>
        <v>403</v>
      </c>
      <c r="AH284">
        <f t="shared" ca="1" si="120"/>
        <v>303</v>
      </c>
      <c r="AI284">
        <f t="shared" ca="1" si="120"/>
        <v>304</v>
      </c>
      <c r="AJ284">
        <f t="shared" ca="1" si="120"/>
        <v>406</v>
      </c>
      <c r="AM284">
        <v>1</v>
      </c>
      <c r="AN284" s="4">
        <v>15</v>
      </c>
      <c r="AO284">
        <v>6</v>
      </c>
      <c r="AP284">
        <f t="shared" si="118"/>
        <v>121</v>
      </c>
      <c r="AQ284">
        <f t="shared" si="119"/>
        <v>11659</v>
      </c>
      <c r="AR284">
        <f t="shared" si="101"/>
        <v>11808.659191655801</v>
      </c>
      <c r="AT284">
        <v>76.48</v>
      </c>
      <c r="AU284" s="1">
        <f t="shared" si="111"/>
        <v>3087.6959999999999</v>
      </c>
      <c r="AW284">
        <v>50</v>
      </c>
      <c r="AX284" s="2">
        <v>6</v>
      </c>
      <c r="AZ284">
        <v>36326.400000000001</v>
      </c>
      <c r="BA284">
        <v>3027.2</v>
      </c>
      <c r="BB284">
        <v>713.8</v>
      </c>
      <c r="BC284">
        <v>36326.400000000001</v>
      </c>
      <c r="BD284">
        <v>3027.2</v>
      </c>
      <c r="BE284">
        <v>713.8</v>
      </c>
      <c r="BF284">
        <v>36326.400000000001</v>
      </c>
      <c r="BG284">
        <v>3027.2</v>
      </c>
      <c r="BH284">
        <v>713.8</v>
      </c>
      <c r="BI284">
        <v>36326.400000000001</v>
      </c>
      <c r="BJ284">
        <v>3027.2</v>
      </c>
      <c r="BK284">
        <v>713.8</v>
      </c>
      <c r="BL284">
        <v>36326.400000000001</v>
      </c>
      <c r="BM284">
        <v>3027.2</v>
      </c>
      <c r="BN284">
        <v>713.8</v>
      </c>
      <c r="BR284">
        <v>1102013</v>
      </c>
      <c r="BS284">
        <v>1303013</v>
      </c>
      <c r="BT284">
        <v>1205012</v>
      </c>
      <c r="BU284">
        <v>1204012</v>
      </c>
      <c r="BV284">
        <v>1503013</v>
      </c>
      <c r="BW284">
        <v>1404012</v>
      </c>
      <c r="BX284" s="10" t="b">
        <f t="shared" si="112"/>
        <v>1</v>
      </c>
      <c r="BY284" s="10" t="b">
        <f t="shared" si="113"/>
        <v>1</v>
      </c>
      <c r="BZ284" s="10" t="b">
        <f t="shared" si="114"/>
        <v>1</v>
      </c>
      <c r="CA284" s="10" t="b">
        <f t="shared" si="115"/>
        <v>1</v>
      </c>
      <c r="CB284" s="10" t="b">
        <f t="shared" si="116"/>
        <v>1</v>
      </c>
      <c r="CC284" s="10" t="b">
        <f t="shared" si="117"/>
        <v>1</v>
      </c>
    </row>
    <row r="285" spans="1:81" x14ac:dyDescent="0.15">
      <c r="A285" s="6">
        <v>10104</v>
      </c>
      <c r="B285">
        <v>30</v>
      </c>
      <c r="C285" t="str">
        <f t="shared" ca="1" si="102"/>
        <v>1406013,1205013,1404013,1205013,1303013,1203013</v>
      </c>
      <c r="D285" t="str">
        <f t="shared" si="103"/>
        <v>1,1,1,1,1,1</v>
      </c>
      <c r="E285" t="str">
        <f t="shared" si="104"/>
        <v>121,121,121,121,121,121</v>
      </c>
      <c r="G285">
        <f t="shared" ca="1" si="105"/>
        <v>1406013</v>
      </c>
      <c r="H285">
        <f t="shared" ca="1" si="106"/>
        <v>1205013</v>
      </c>
      <c r="I285">
        <f t="shared" ca="1" si="107"/>
        <v>1404013</v>
      </c>
      <c r="J285">
        <f t="shared" ca="1" si="108"/>
        <v>1205013</v>
      </c>
      <c r="K285">
        <f t="shared" ca="1" si="109"/>
        <v>1303013</v>
      </c>
      <c r="L285">
        <f t="shared" ca="1" si="110"/>
        <v>1203013</v>
      </c>
      <c r="M285" s="2">
        <v>1</v>
      </c>
      <c r="N285" s="7">
        <v>1</v>
      </c>
      <c r="O285">
        <v>1</v>
      </c>
      <c r="P285" s="7">
        <v>1</v>
      </c>
      <c r="Q285">
        <v>1</v>
      </c>
      <c r="R285" s="7">
        <v>1</v>
      </c>
      <c r="S285">
        <f t="shared" si="98"/>
        <v>121</v>
      </c>
      <c r="T285">
        <f t="shared" si="100"/>
        <v>121</v>
      </c>
      <c r="U285">
        <f t="shared" si="100"/>
        <v>121</v>
      </c>
      <c r="V285">
        <f t="shared" si="100"/>
        <v>121</v>
      </c>
      <c r="W285">
        <f t="shared" si="100"/>
        <v>121</v>
      </c>
      <c r="X285">
        <f t="shared" si="100"/>
        <v>121</v>
      </c>
      <c r="Y285" s="2">
        <v>3</v>
      </c>
      <c r="Z285" s="2">
        <v>3</v>
      </c>
      <c r="AA285" s="2">
        <v>3</v>
      </c>
      <c r="AB285" s="2">
        <v>3</v>
      </c>
      <c r="AC285" s="2">
        <v>3</v>
      </c>
      <c r="AD285" s="2">
        <v>3</v>
      </c>
      <c r="AE285">
        <f t="shared" ca="1" si="99"/>
        <v>406</v>
      </c>
      <c r="AF285">
        <f t="shared" ca="1" si="120"/>
        <v>205</v>
      </c>
      <c r="AG285">
        <f t="shared" ca="1" si="120"/>
        <v>404</v>
      </c>
      <c r="AH285">
        <f t="shared" ca="1" si="120"/>
        <v>205</v>
      </c>
      <c r="AI285">
        <f t="shared" ca="1" si="120"/>
        <v>303</v>
      </c>
      <c r="AJ285">
        <f t="shared" ca="1" si="120"/>
        <v>203</v>
      </c>
      <c r="AM285">
        <v>2</v>
      </c>
      <c r="AN285" s="4">
        <v>15</v>
      </c>
      <c r="AO285">
        <v>6</v>
      </c>
      <c r="AP285">
        <f t="shared" si="118"/>
        <v>121</v>
      </c>
      <c r="AQ285">
        <f t="shared" si="119"/>
        <v>11659</v>
      </c>
      <c r="AR285">
        <f t="shared" si="101"/>
        <v>11811.229204693611</v>
      </c>
      <c r="AT285">
        <v>76.64</v>
      </c>
      <c r="AU285" s="1">
        <f t="shared" si="111"/>
        <v>3088.3679999999999</v>
      </c>
      <c r="AW285">
        <v>50</v>
      </c>
      <c r="AX285" s="2">
        <v>6</v>
      </c>
      <c r="AZ285">
        <v>36326.400000000001</v>
      </c>
      <c r="BA285">
        <v>3027.2</v>
      </c>
      <c r="BB285">
        <v>713.8</v>
      </c>
      <c r="BC285">
        <v>36326.400000000001</v>
      </c>
      <c r="BD285">
        <v>3027.2</v>
      </c>
      <c r="BE285">
        <v>713.8</v>
      </c>
      <c r="BF285">
        <v>36326.400000000001</v>
      </c>
      <c r="BG285">
        <v>3027.2</v>
      </c>
      <c r="BH285">
        <v>713.8</v>
      </c>
      <c r="BI285">
        <v>36326.400000000001</v>
      </c>
      <c r="BJ285">
        <v>3027.2</v>
      </c>
      <c r="BK285">
        <v>713.8</v>
      </c>
      <c r="BL285">
        <v>36326.400000000001</v>
      </c>
      <c r="BM285">
        <v>3027.2</v>
      </c>
      <c r="BN285">
        <v>713.8</v>
      </c>
      <c r="BR285">
        <v>1504013</v>
      </c>
      <c r="BS285">
        <v>1503013</v>
      </c>
      <c r="BT285">
        <v>1404012</v>
      </c>
      <c r="BU285">
        <v>1303013</v>
      </c>
      <c r="BV285">
        <v>1304013</v>
      </c>
      <c r="BW285">
        <v>1102011</v>
      </c>
      <c r="BX285" s="10" t="b">
        <f t="shared" si="112"/>
        <v>1</v>
      </c>
      <c r="BY285" s="10" t="b">
        <f t="shared" si="113"/>
        <v>1</v>
      </c>
      <c r="BZ285" s="10" t="b">
        <f t="shared" si="114"/>
        <v>1</v>
      </c>
      <c r="CA285" s="10" t="b">
        <f t="shared" si="115"/>
        <v>1</v>
      </c>
      <c r="CB285" s="10" t="b">
        <f t="shared" si="116"/>
        <v>1</v>
      </c>
      <c r="CC285" s="10" t="b">
        <f t="shared" si="117"/>
        <v>1</v>
      </c>
    </row>
    <row r="286" spans="1:81" x14ac:dyDescent="0.15">
      <c r="A286" s="6">
        <v>10105</v>
      </c>
      <c r="B286">
        <v>30</v>
      </c>
      <c r="C286" t="str">
        <f t="shared" ca="1" si="102"/>
        <v>1303013,1102013,1405013,1102013,1405013,1405013</v>
      </c>
      <c r="D286" t="str">
        <f t="shared" si="103"/>
        <v>1,1,1,1,1,1</v>
      </c>
      <c r="E286" t="str">
        <f t="shared" si="104"/>
        <v>154,154,154,154,154,154</v>
      </c>
      <c r="G286">
        <f t="shared" ca="1" si="105"/>
        <v>1303013</v>
      </c>
      <c r="H286">
        <f t="shared" ca="1" si="106"/>
        <v>1102013</v>
      </c>
      <c r="I286">
        <f t="shared" ca="1" si="107"/>
        <v>1405013</v>
      </c>
      <c r="J286">
        <f t="shared" ca="1" si="108"/>
        <v>1102013</v>
      </c>
      <c r="K286">
        <f t="shared" ca="1" si="109"/>
        <v>1405013</v>
      </c>
      <c r="L286">
        <f t="shared" ca="1" si="110"/>
        <v>1405013</v>
      </c>
      <c r="M286" s="2">
        <v>1</v>
      </c>
      <c r="N286" s="7">
        <v>1</v>
      </c>
      <c r="O286">
        <v>1</v>
      </c>
      <c r="P286" s="7">
        <v>1</v>
      </c>
      <c r="Q286">
        <v>1</v>
      </c>
      <c r="R286" s="7">
        <v>1</v>
      </c>
      <c r="S286">
        <f t="shared" si="98"/>
        <v>154</v>
      </c>
      <c r="T286">
        <f t="shared" si="100"/>
        <v>154</v>
      </c>
      <c r="U286">
        <f t="shared" si="100"/>
        <v>154</v>
      </c>
      <c r="V286">
        <f t="shared" si="100"/>
        <v>154</v>
      </c>
      <c r="W286">
        <f t="shared" si="100"/>
        <v>154</v>
      </c>
      <c r="X286">
        <f t="shared" si="100"/>
        <v>154</v>
      </c>
      <c r="Y286" s="2">
        <v>3</v>
      </c>
      <c r="Z286" s="2">
        <v>3</v>
      </c>
      <c r="AA286" s="2">
        <v>3</v>
      </c>
      <c r="AB286" s="2">
        <v>3</v>
      </c>
      <c r="AC286" s="2">
        <v>3</v>
      </c>
      <c r="AD286" s="2">
        <v>3</v>
      </c>
      <c r="AE286">
        <f t="shared" ca="1" si="99"/>
        <v>303</v>
      </c>
      <c r="AF286">
        <f t="shared" ca="1" si="120"/>
        <v>102</v>
      </c>
      <c r="AG286">
        <f t="shared" ca="1" si="120"/>
        <v>405</v>
      </c>
      <c r="AH286">
        <f t="shared" ca="1" si="120"/>
        <v>102</v>
      </c>
      <c r="AI286">
        <f t="shared" ca="1" si="120"/>
        <v>405</v>
      </c>
      <c r="AJ286">
        <f t="shared" ca="1" si="120"/>
        <v>405</v>
      </c>
      <c r="AM286">
        <v>3</v>
      </c>
      <c r="AN286" s="4">
        <v>25</v>
      </c>
      <c r="AO286">
        <v>6</v>
      </c>
      <c r="AP286">
        <f t="shared" si="118"/>
        <v>154</v>
      </c>
      <c r="AQ286">
        <f t="shared" si="119"/>
        <v>14596</v>
      </c>
      <c r="AR286">
        <f t="shared" si="101"/>
        <v>15022.764705882351</v>
      </c>
      <c r="AT286">
        <v>76.8</v>
      </c>
      <c r="AU286" s="1">
        <f t="shared" si="111"/>
        <v>3714.72</v>
      </c>
      <c r="AW286">
        <v>50</v>
      </c>
      <c r="AX286" s="2">
        <v>6</v>
      </c>
      <c r="AZ286">
        <v>44668.800000000003</v>
      </c>
      <c r="BA286">
        <v>3722.4</v>
      </c>
      <c r="BB286">
        <v>789.6</v>
      </c>
      <c r="BC286">
        <v>44668.800000000003</v>
      </c>
      <c r="BD286">
        <v>3722.4</v>
      </c>
      <c r="BE286">
        <v>789.6</v>
      </c>
      <c r="BF286">
        <v>44668.800000000003</v>
      </c>
      <c r="BG286">
        <v>3722.4</v>
      </c>
      <c r="BH286">
        <v>789.6</v>
      </c>
      <c r="BI286">
        <v>44668.800000000003</v>
      </c>
      <c r="BJ286">
        <v>3722.4</v>
      </c>
      <c r="BK286">
        <v>789.6</v>
      </c>
      <c r="BL286">
        <v>44668.800000000003</v>
      </c>
      <c r="BM286">
        <v>3722.4</v>
      </c>
      <c r="BN286">
        <v>789.6</v>
      </c>
      <c r="BR286">
        <v>1102013</v>
      </c>
      <c r="BS286">
        <v>1102013</v>
      </c>
      <c r="BT286">
        <v>1304013</v>
      </c>
      <c r="BU286">
        <v>1203011</v>
      </c>
      <c r="BV286">
        <v>1304013</v>
      </c>
      <c r="BW286">
        <v>1203011</v>
      </c>
      <c r="BX286" s="10" t="b">
        <f t="shared" si="112"/>
        <v>1</v>
      </c>
      <c r="BY286" s="10" t="b">
        <f t="shared" si="113"/>
        <v>1</v>
      </c>
      <c r="BZ286" s="10" t="b">
        <f t="shared" si="114"/>
        <v>1</v>
      </c>
      <c r="CA286" s="10" t="b">
        <f t="shared" si="115"/>
        <v>1</v>
      </c>
      <c r="CB286" s="10" t="b">
        <f t="shared" si="116"/>
        <v>1</v>
      </c>
      <c r="CC286" s="10" t="b">
        <f t="shared" si="117"/>
        <v>1</v>
      </c>
    </row>
    <row r="287" spans="1:81" x14ac:dyDescent="0.15">
      <c r="A287" s="6">
        <v>10106</v>
      </c>
      <c r="B287">
        <v>30</v>
      </c>
      <c r="C287" t="str">
        <f t="shared" ca="1" si="102"/>
        <v>1405013,1403013,1403012,1304012,1404011,1403011</v>
      </c>
      <c r="D287" t="str">
        <f t="shared" si="103"/>
        <v>1,1,1,1,1,1</v>
      </c>
      <c r="E287" t="str">
        <f t="shared" si="104"/>
        <v>154,154,154,154,154,154</v>
      </c>
      <c r="G287">
        <f t="shared" ca="1" si="105"/>
        <v>1405013</v>
      </c>
      <c r="H287">
        <f t="shared" ca="1" si="106"/>
        <v>1403013</v>
      </c>
      <c r="I287">
        <f t="shared" ca="1" si="107"/>
        <v>1403012</v>
      </c>
      <c r="J287">
        <f t="shared" ca="1" si="108"/>
        <v>1304012</v>
      </c>
      <c r="K287">
        <f t="shared" ca="1" si="109"/>
        <v>1404011</v>
      </c>
      <c r="L287">
        <f t="shared" ca="1" si="110"/>
        <v>1403011</v>
      </c>
      <c r="M287" s="2">
        <v>1</v>
      </c>
      <c r="N287" s="7">
        <v>1</v>
      </c>
      <c r="O287">
        <v>1</v>
      </c>
      <c r="P287" s="7">
        <v>1</v>
      </c>
      <c r="Q287">
        <v>1</v>
      </c>
      <c r="R287" s="7">
        <v>1</v>
      </c>
      <c r="S287">
        <f t="shared" si="98"/>
        <v>154</v>
      </c>
      <c r="T287">
        <f t="shared" si="100"/>
        <v>154</v>
      </c>
      <c r="U287">
        <f t="shared" si="100"/>
        <v>154</v>
      </c>
      <c r="V287">
        <f t="shared" si="100"/>
        <v>154</v>
      </c>
      <c r="W287">
        <f t="shared" si="100"/>
        <v>154</v>
      </c>
      <c r="X287">
        <f t="shared" si="100"/>
        <v>154</v>
      </c>
      <c r="Y287" s="2">
        <v>3</v>
      </c>
      <c r="Z287" s="2">
        <v>3</v>
      </c>
      <c r="AA287" s="2">
        <v>2</v>
      </c>
      <c r="AB287" s="2">
        <v>2</v>
      </c>
      <c r="AC287" s="2">
        <v>1</v>
      </c>
      <c r="AD287" s="2">
        <v>1</v>
      </c>
      <c r="AE287">
        <f t="shared" ca="1" si="99"/>
        <v>405</v>
      </c>
      <c r="AF287">
        <f t="shared" ca="1" si="120"/>
        <v>403</v>
      </c>
      <c r="AG287">
        <f t="shared" ca="1" si="120"/>
        <v>403</v>
      </c>
      <c r="AH287">
        <f t="shared" ca="1" si="120"/>
        <v>304</v>
      </c>
      <c r="AI287">
        <f t="shared" ca="1" si="120"/>
        <v>404</v>
      </c>
      <c r="AJ287">
        <f t="shared" ca="1" si="120"/>
        <v>403</v>
      </c>
      <c r="AM287">
        <v>1</v>
      </c>
      <c r="AN287" s="4">
        <v>15</v>
      </c>
      <c r="AO287">
        <v>6</v>
      </c>
      <c r="AP287">
        <f t="shared" si="118"/>
        <v>154</v>
      </c>
      <c r="AQ287">
        <f t="shared" si="119"/>
        <v>14596</v>
      </c>
      <c r="AR287">
        <f t="shared" si="101"/>
        <v>15025.482352941173</v>
      </c>
      <c r="AT287">
        <v>76.959999999999994</v>
      </c>
      <c r="AU287" s="1">
        <f t="shared" si="111"/>
        <v>3715.3919999999998</v>
      </c>
      <c r="AW287">
        <v>50</v>
      </c>
      <c r="AX287" s="2">
        <v>6</v>
      </c>
      <c r="AZ287">
        <v>44668.800000000003</v>
      </c>
      <c r="BA287">
        <v>3722.4</v>
      </c>
      <c r="BB287">
        <v>789.6</v>
      </c>
      <c r="BC287">
        <v>44668.800000000003</v>
      </c>
      <c r="BD287">
        <v>3722.4</v>
      </c>
      <c r="BE287">
        <v>789.6</v>
      </c>
      <c r="BF287">
        <v>44668.800000000003</v>
      </c>
      <c r="BG287">
        <v>3722.4</v>
      </c>
      <c r="BH287">
        <v>789.6</v>
      </c>
      <c r="BI287">
        <v>44668.800000000003</v>
      </c>
      <c r="BJ287">
        <v>3722.4</v>
      </c>
      <c r="BK287">
        <v>789.6</v>
      </c>
      <c r="BL287">
        <v>44668.800000000003</v>
      </c>
      <c r="BM287">
        <v>3722.4</v>
      </c>
      <c r="BN287">
        <v>789.6</v>
      </c>
      <c r="BR287">
        <v>1403011</v>
      </c>
      <c r="BS287">
        <v>1203011</v>
      </c>
      <c r="BT287">
        <v>1203011</v>
      </c>
      <c r="BU287">
        <v>1304013</v>
      </c>
      <c r="BV287">
        <v>1404012</v>
      </c>
      <c r="BW287">
        <v>1101011</v>
      </c>
      <c r="BX287" s="10" t="b">
        <f t="shared" si="112"/>
        <v>1</v>
      </c>
      <c r="BY287" s="10" t="b">
        <f t="shared" si="113"/>
        <v>1</v>
      </c>
      <c r="BZ287" s="10" t="b">
        <f t="shared" si="114"/>
        <v>1</v>
      </c>
      <c r="CA287" s="10" t="b">
        <f t="shared" si="115"/>
        <v>1</v>
      </c>
      <c r="CB287" s="10" t="b">
        <f t="shared" si="116"/>
        <v>1</v>
      </c>
      <c r="CC287" s="10" t="b">
        <f t="shared" si="117"/>
        <v>1</v>
      </c>
    </row>
    <row r="288" spans="1:81" x14ac:dyDescent="0.15">
      <c r="A288" s="6">
        <v>10107</v>
      </c>
      <c r="B288">
        <v>30</v>
      </c>
      <c r="C288" t="str">
        <f t="shared" ca="1" si="102"/>
        <v>1102013,1204013,1403012,1304012,1404011,1404011</v>
      </c>
      <c r="D288" t="str">
        <f t="shared" si="103"/>
        <v>1,1,1,1,1,1</v>
      </c>
      <c r="E288" t="str">
        <f t="shared" si="104"/>
        <v>154,154,154,154,154,154</v>
      </c>
      <c r="G288">
        <f t="shared" ca="1" si="105"/>
        <v>1102013</v>
      </c>
      <c r="H288">
        <f t="shared" ca="1" si="106"/>
        <v>1204013</v>
      </c>
      <c r="I288">
        <f t="shared" ca="1" si="107"/>
        <v>1403012</v>
      </c>
      <c r="J288">
        <f t="shared" ca="1" si="108"/>
        <v>1304012</v>
      </c>
      <c r="K288">
        <f t="shared" ca="1" si="109"/>
        <v>1404011</v>
      </c>
      <c r="L288">
        <f t="shared" ca="1" si="110"/>
        <v>1404011</v>
      </c>
      <c r="M288" s="2">
        <v>1</v>
      </c>
      <c r="N288" s="7">
        <v>1</v>
      </c>
      <c r="O288">
        <v>1</v>
      </c>
      <c r="P288" s="7">
        <v>1</v>
      </c>
      <c r="Q288">
        <v>1</v>
      </c>
      <c r="R288" s="7">
        <v>1</v>
      </c>
      <c r="S288">
        <f t="shared" si="98"/>
        <v>154</v>
      </c>
      <c r="T288">
        <f t="shared" si="100"/>
        <v>154</v>
      </c>
      <c r="U288">
        <f t="shared" si="100"/>
        <v>154</v>
      </c>
      <c r="V288">
        <f t="shared" si="100"/>
        <v>154</v>
      </c>
      <c r="W288">
        <f t="shared" si="100"/>
        <v>154</v>
      </c>
      <c r="X288">
        <f t="shared" si="100"/>
        <v>154</v>
      </c>
      <c r="Y288" s="2">
        <v>3</v>
      </c>
      <c r="Z288" s="2">
        <v>3</v>
      </c>
      <c r="AA288" s="2">
        <v>2</v>
      </c>
      <c r="AB288" s="2">
        <v>2</v>
      </c>
      <c r="AC288" s="2">
        <v>1</v>
      </c>
      <c r="AD288" s="2">
        <v>1</v>
      </c>
      <c r="AE288">
        <f t="shared" ca="1" si="99"/>
        <v>102</v>
      </c>
      <c r="AF288">
        <f t="shared" ca="1" si="120"/>
        <v>204</v>
      </c>
      <c r="AG288">
        <f t="shared" ca="1" si="120"/>
        <v>403</v>
      </c>
      <c r="AH288">
        <f t="shared" ca="1" si="120"/>
        <v>304</v>
      </c>
      <c r="AI288">
        <f t="shared" ca="1" si="120"/>
        <v>404</v>
      </c>
      <c r="AJ288">
        <f t="shared" ca="1" si="120"/>
        <v>404</v>
      </c>
      <c r="AM288">
        <v>2</v>
      </c>
      <c r="AN288" s="4">
        <v>15</v>
      </c>
      <c r="AO288">
        <v>6</v>
      </c>
      <c r="AP288">
        <f t="shared" si="118"/>
        <v>154</v>
      </c>
      <c r="AQ288">
        <f t="shared" si="119"/>
        <v>14596</v>
      </c>
      <c r="AR288">
        <f t="shared" si="101"/>
        <v>15028.199999999997</v>
      </c>
      <c r="AT288">
        <v>77.12</v>
      </c>
      <c r="AU288" s="1">
        <f t="shared" si="111"/>
        <v>3716.0639999999999</v>
      </c>
      <c r="AW288">
        <v>50</v>
      </c>
      <c r="AX288" s="2">
        <v>6</v>
      </c>
      <c r="AZ288">
        <v>44668.800000000003</v>
      </c>
      <c r="BA288">
        <v>3722.4</v>
      </c>
      <c r="BB288">
        <v>789.6</v>
      </c>
      <c r="BC288">
        <v>44668.800000000003</v>
      </c>
      <c r="BD288">
        <v>3722.4</v>
      </c>
      <c r="BE288">
        <v>789.6</v>
      </c>
      <c r="BF288">
        <v>44668.800000000003</v>
      </c>
      <c r="BG288">
        <v>3722.4</v>
      </c>
      <c r="BH288">
        <v>789.6</v>
      </c>
      <c r="BI288">
        <v>44668.800000000003</v>
      </c>
      <c r="BJ288">
        <v>3722.4</v>
      </c>
      <c r="BK288">
        <v>789.6</v>
      </c>
      <c r="BL288">
        <v>44668.800000000003</v>
      </c>
      <c r="BM288">
        <v>3722.4</v>
      </c>
      <c r="BN288">
        <v>789.6</v>
      </c>
      <c r="BR288">
        <v>1102013</v>
      </c>
      <c r="BS288">
        <v>1303013</v>
      </c>
      <c r="BT288">
        <v>1206011</v>
      </c>
      <c r="BU288">
        <v>1101012</v>
      </c>
      <c r="BV288">
        <v>1404012</v>
      </c>
      <c r="BW288">
        <v>1406011</v>
      </c>
      <c r="BX288" s="10" t="b">
        <f t="shared" si="112"/>
        <v>1</v>
      </c>
      <c r="BY288" s="10" t="b">
        <f t="shared" si="113"/>
        <v>1</v>
      </c>
      <c r="BZ288" s="10" t="b">
        <f t="shared" si="114"/>
        <v>1</v>
      </c>
      <c r="CA288" s="10" t="b">
        <f t="shared" si="115"/>
        <v>1</v>
      </c>
      <c r="CB288" s="10" t="b">
        <f t="shared" si="116"/>
        <v>1</v>
      </c>
      <c r="CC288" s="10" t="b">
        <f t="shared" si="117"/>
        <v>1</v>
      </c>
    </row>
    <row r="289" spans="1:81" x14ac:dyDescent="0.15">
      <c r="A289" s="6">
        <v>10108</v>
      </c>
      <c r="B289">
        <v>30</v>
      </c>
      <c r="C289" t="str">
        <f t="shared" ca="1" si="102"/>
        <v>1404013,1203013,1204012,1406012,1404011,1303011</v>
      </c>
      <c r="D289" t="str">
        <f t="shared" si="103"/>
        <v>1,1,1,1,1,1</v>
      </c>
      <c r="E289" t="str">
        <f t="shared" si="104"/>
        <v>154,154,154,154,154,154</v>
      </c>
      <c r="G289">
        <f t="shared" ca="1" si="105"/>
        <v>1404013</v>
      </c>
      <c r="H289">
        <f t="shared" ca="1" si="106"/>
        <v>1203013</v>
      </c>
      <c r="I289">
        <f t="shared" ca="1" si="107"/>
        <v>1204012</v>
      </c>
      <c r="J289">
        <f t="shared" ca="1" si="108"/>
        <v>1406012</v>
      </c>
      <c r="K289">
        <f t="shared" ca="1" si="109"/>
        <v>1404011</v>
      </c>
      <c r="L289">
        <f t="shared" ca="1" si="110"/>
        <v>1303011</v>
      </c>
      <c r="M289" s="2">
        <v>1</v>
      </c>
      <c r="N289" s="7">
        <v>1</v>
      </c>
      <c r="O289">
        <v>1</v>
      </c>
      <c r="P289" s="7">
        <v>1</v>
      </c>
      <c r="Q289">
        <v>1</v>
      </c>
      <c r="R289" s="7">
        <v>1</v>
      </c>
      <c r="S289">
        <f t="shared" si="98"/>
        <v>154</v>
      </c>
      <c r="T289">
        <f t="shared" si="100"/>
        <v>154</v>
      </c>
      <c r="U289">
        <f t="shared" si="100"/>
        <v>154</v>
      </c>
      <c r="V289">
        <f t="shared" si="100"/>
        <v>154</v>
      </c>
      <c r="W289">
        <f t="shared" si="100"/>
        <v>154</v>
      </c>
      <c r="X289">
        <f t="shared" si="100"/>
        <v>154</v>
      </c>
      <c r="Y289" s="2">
        <v>3</v>
      </c>
      <c r="Z289" s="2">
        <v>3</v>
      </c>
      <c r="AA289" s="2">
        <v>2</v>
      </c>
      <c r="AB289" s="2">
        <v>2</v>
      </c>
      <c r="AC289" s="2">
        <v>1</v>
      </c>
      <c r="AD289" s="2">
        <v>1</v>
      </c>
      <c r="AE289">
        <f t="shared" ca="1" si="99"/>
        <v>404</v>
      </c>
      <c r="AF289">
        <f t="shared" ca="1" si="120"/>
        <v>203</v>
      </c>
      <c r="AG289">
        <f t="shared" ca="1" si="120"/>
        <v>204</v>
      </c>
      <c r="AH289">
        <f t="shared" ca="1" si="120"/>
        <v>406</v>
      </c>
      <c r="AI289">
        <f t="shared" ca="1" si="120"/>
        <v>404</v>
      </c>
      <c r="AJ289">
        <f t="shared" ca="1" si="120"/>
        <v>303</v>
      </c>
      <c r="AM289">
        <v>3</v>
      </c>
      <c r="AN289" s="4">
        <v>15</v>
      </c>
      <c r="AO289">
        <v>6</v>
      </c>
      <c r="AP289">
        <f t="shared" si="118"/>
        <v>154</v>
      </c>
      <c r="AQ289">
        <f t="shared" si="119"/>
        <v>14596</v>
      </c>
      <c r="AR289">
        <f t="shared" si="101"/>
        <v>15030.917647058821</v>
      </c>
      <c r="AT289">
        <v>77.28</v>
      </c>
      <c r="AU289" s="1">
        <f t="shared" si="111"/>
        <v>3716.7359999999999</v>
      </c>
      <c r="AW289">
        <v>50</v>
      </c>
      <c r="AX289" s="2">
        <v>6</v>
      </c>
      <c r="AZ289">
        <v>44668.800000000003</v>
      </c>
      <c r="BA289">
        <v>3722.4</v>
      </c>
      <c r="BB289">
        <v>789.6</v>
      </c>
      <c r="BC289">
        <v>44668.800000000003</v>
      </c>
      <c r="BD289">
        <v>3722.4</v>
      </c>
      <c r="BE289">
        <v>789.6</v>
      </c>
      <c r="BF289">
        <v>44668.800000000003</v>
      </c>
      <c r="BG289">
        <v>3722.4</v>
      </c>
      <c r="BH289">
        <v>789.6</v>
      </c>
      <c r="BI289">
        <v>44668.800000000003</v>
      </c>
      <c r="BJ289">
        <v>3722.4</v>
      </c>
      <c r="BK289">
        <v>789.6</v>
      </c>
      <c r="BL289">
        <v>44668.800000000003</v>
      </c>
      <c r="BM289">
        <v>3722.4</v>
      </c>
      <c r="BN289">
        <v>789.6</v>
      </c>
      <c r="BR289">
        <v>1204012</v>
      </c>
      <c r="BS289">
        <v>1503013</v>
      </c>
      <c r="BT289">
        <v>1503013</v>
      </c>
      <c r="BU289">
        <v>1206011</v>
      </c>
      <c r="BV289">
        <v>1405012</v>
      </c>
      <c r="BW289">
        <v>1101011</v>
      </c>
      <c r="BX289" s="10" t="b">
        <f t="shared" si="112"/>
        <v>1</v>
      </c>
      <c r="BY289" s="10" t="b">
        <f t="shared" si="113"/>
        <v>1</v>
      </c>
      <c r="BZ289" s="10" t="b">
        <f t="shared" si="114"/>
        <v>1</v>
      </c>
      <c r="CA289" s="10" t="b">
        <f t="shared" si="115"/>
        <v>1</v>
      </c>
      <c r="CB289" s="10" t="b">
        <f t="shared" si="116"/>
        <v>1</v>
      </c>
      <c r="CC289" s="10" t="b">
        <f t="shared" si="117"/>
        <v>1</v>
      </c>
    </row>
    <row r="290" spans="1:81" x14ac:dyDescent="0.15">
      <c r="A290" s="6">
        <v>10109</v>
      </c>
      <c r="B290">
        <v>30</v>
      </c>
      <c r="C290" t="str">
        <f t="shared" ca="1" si="102"/>
        <v>1206013,1304013,1204012,1205012,1204011,1204011</v>
      </c>
      <c r="D290" t="str">
        <f t="shared" si="103"/>
        <v>1,1,1,1,1,1</v>
      </c>
      <c r="E290" t="str">
        <f t="shared" si="104"/>
        <v>154,154,154,154,154,154</v>
      </c>
      <c r="G290">
        <f t="shared" ca="1" si="105"/>
        <v>1206013</v>
      </c>
      <c r="H290">
        <f t="shared" ca="1" si="106"/>
        <v>1304013</v>
      </c>
      <c r="I290">
        <f t="shared" ca="1" si="107"/>
        <v>1204012</v>
      </c>
      <c r="J290">
        <f t="shared" ca="1" si="108"/>
        <v>1205012</v>
      </c>
      <c r="K290">
        <f t="shared" ca="1" si="109"/>
        <v>1204011</v>
      </c>
      <c r="L290">
        <f t="shared" ca="1" si="110"/>
        <v>1204011</v>
      </c>
      <c r="M290" s="2">
        <v>1</v>
      </c>
      <c r="N290" s="7">
        <v>1</v>
      </c>
      <c r="O290">
        <v>1</v>
      </c>
      <c r="P290" s="7">
        <v>1</v>
      </c>
      <c r="Q290">
        <v>1</v>
      </c>
      <c r="R290" s="7">
        <v>1</v>
      </c>
      <c r="S290">
        <f t="shared" si="98"/>
        <v>154</v>
      </c>
      <c r="T290">
        <f t="shared" si="100"/>
        <v>154</v>
      </c>
      <c r="U290">
        <f t="shared" si="100"/>
        <v>154</v>
      </c>
      <c r="V290">
        <f t="shared" si="100"/>
        <v>154</v>
      </c>
      <c r="W290">
        <f t="shared" si="100"/>
        <v>154</v>
      </c>
      <c r="X290">
        <f t="shared" si="100"/>
        <v>154</v>
      </c>
      <c r="Y290" s="2">
        <v>3</v>
      </c>
      <c r="Z290" s="2">
        <v>3</v>
      </c>
      <c r="AA290" s="2">
        <v>2</v>
      </c>
      <c r="AB290" s="2">
        <v>2</v>
      </c>
      <c r="AC290" s="2">
        <v>1</v>
      </c>
      <c r="AD290" s="2">
        <v>1</v>
      </c>
      <c r="AE290">
        <f t="shared" ca="1" si="99"/>
        <v>206</v>
      </c>
      <c r="AF290">
        <f t="shared" ca="1" si="120"/>
        <v>304</v>
      </c>
      <c r="AG290">
        <f t="shared" ca="1" si="120"/>
        <v>204</v>
      </c>
      <c r="AH290">
        <f t="shared" ca="1" si="120"/>
        <v>205</v>
      </c>
      <c r="AI290">
        <f t="shared" ca="1" si="120"/>
        <v>204</v>
      </c>
      <c r="AJ290">
        <f t="shared" ca="1" si="120"/>
        <v>204</v>
      </c>
      <c r="AM290">
        <v>1</v>
      </c>
      <c r="AN290" s="4">
        <v>15</v>
      </c>
      <c r="AO290">
        <v>6</v>
      </c>
      <c r="AP290">
        <f t="shared" si="118"/>
        <v>154</v>
      </c>
      <c r="AQ290">
        <f t="shared" si="119"/>
        <v>14596</v>
      </c>
      <c r="AR290">
        <f t="shared" si="101"/>
        <v>15033.635294117645</v>
      </c>
      <c r="AT290">
        <v>77.44</v>
      </c>
      <c r="AU290" s="1">
        <f t="shared" si="111"/>
        <v>3717.4079999999999</v>
      </c>
      <c r="AW290">
        <v>50</v>
      </c>
      <c r="AX290" s="2">
        <v>6</v>
      </c>
      <c r="AZ290">
        <v>44668.800000000003</v>
      </c>
      <c r="BA290">
        <v>3722.4</v>
      </c>
      <c r="BB290">
        <v>789.6</v>
      </c>
      <c r="BC290">
        <v>44668.800000000003</v>
      </c>
      <c r="BD290">
        <v>3722.4</v>
      </c>
      <c r="BE290">
        <v>789.6</v>
      </c>
      <c r="BF290">
        <v>44668.800000000003</v>
      </c>
      <c r="BG290">
        <v>3722.4</v>
      </c>
      <c r="BH290">
        <v>789.6</v>
      </c>
      <c r="BI290">
        <v>44668.800000000003</v>
      </c>
      <c r="BJ290">
        <v>3722.4</v>
      </c>
      <c r="BK290">
        <v>789.6</v>
      </c>
      <c r="BL290">
        <v>44668.800000000003</v>
      </c>
      <c r="BM290">
        <v>3722.4</v>
      </c>
      <c r="BN290">
        <v>789.6</v>
      </c>
      <c r="BR290">
        <v>1303013</v>
      </c>
      <c r="BS290">
        <v>1204012</v>
      </c>
      <c r="BT290">
        <v>1203011</v>
      </c>
      <c r="BU290">
        <v>1101012</v>
      </c>
      <c r="BV290">
        <v>1204012</v>
      </c>
      <c r="BW290">
        <v>1406011</v>
      </c>
      <c r="BX290" s="10" t="b">
        <f t="shared" si="112"/>
        <v>1</v>
      </c>
      <c r="BY290" s="10" t="b">
        <f t="shared" si="113"/>
        <v>1</v>
      </c>
      <c r="BZ290" s="10" t="b">
        <f t="shared" si="114"/>
        <v>1</v>
      </c>
      <c r="CA290" s="10" t="b">
        <f t="shared" si="115"/>
        <v>1</v>
      </c>
      <c r="CB290" s="10" t="b">
        <f t="shared" si="116"/>
        <v>1</v>
      </c>
      <c r="CC290" s="10" t="b">
        <f t="shared" si="117"/>
        <v>1</v>
      </c>
    </row>
    <row r="291" spans="1:81" x14ac:dyDescent="0.15">
      <c r="A291" s="6">
        <v>10110</v>
      </c>
      <c r="B291">
        <v>30</v>
      </c>
      <c r="C291" t="str">
        <f t="shared" ca="1" si="102"/>
        <v>1205013,1303013,1204012,1404012,1405011,1404011</v>
      </c>
      <c r="D291" t="str">
        <f t="shared" si="103"/>
        <v>1,1,1,1,1,1</v>
      </c>
      <c r="E291" t="str">
        <f t="shared" si="104"/>
        <v>157,157,157,157,157,157</v>
      </c>
      <c r="G291">
        <f t="shared" ca="1" si="105"/>
        <v>1205013</v>
      </c>
      <c r="H291">
        <f t="shared" ca="1" si="106"/>
        <v>1303013</v>
      </c>
      <c r="I291">
        <f t="shared" ca="1" si="107"/>
        <v>1204012</v>
      </c>
      <c r="J291">
        <f t="shared" ca="1" si="108"/>
        <v>1404012</v>
      </c>
      <c r="K291">
        <f t="shared" ca="1" si="109"/>
        <v>1405011</v>
      </c>
      <c r="L291">
        <f t="shared" ca="1" si="110"/>
        <v>1404011</v>
      </c>
      <c r="M291" s="2">
        <v>1</v>
      </c>
      <c r="N291" s="7">
        <v>1</v>
      </c>
      <c r="O291">
        <v>1</v>
      </c>
      <c r="P291" s="7">
        <v>1</v>
      </c>
      <c r="Q291">
        <v>1</v>
      </c>
      <c r="R291" s="7">
        <v>1</v>
      </c>
      <c r="S291">
        <f t="shared" si="98"/>
        <v>157</v>
      </c>
      <c r="T291">
        <f t="shared" si="100"/>
        <v>157</v>
      </c>
      <c r="U291">
        <f t="shared" si="100"/>
        <v>157</v>
      </c>
      <c r="V291">
        <f t="shared" si="100"/>
        <v>157</v>
      </c>
      <c r="W291">
        <f t="shared" si="100"/>
        <v>157</v>
      </c>
      <c r="X291">
        <f t="shared" si="100"/>
        <v>157</v>
      </c>
      <c r="Y291" s="2">
        <v>3</v>
      </c>
      <c r="Z291" s="2">
        <v>3</v>
      </c>
      <c r="AA291" s="2">
        <v>2</v>
      </c>
      <c r="AB291" s="2">
        <v>2</v>
      </c>
      <c r="AC291" s="2">
        <v>1</v>
      </c>
      <c r="AD291" s="2">
        <v>1</v>
      </c>
      <c r="AE291">
        <f t="shared" ca="1" si="99"/>
        <v>205</v>
      </c>
      <c r="AF291">
        <f t="shared" ca="1" si="120"/>
        <v>303</v>
      </c>
      <c r="AG291">
        <f t="shared" ca="1" si="120"/>
        <v>204</v>
      </c>
      <c r="AH291">
        <f t="shared" ca="1" si="120"/>
        <v>404</v>
      </c>
      <c r="AI291">
        <f t="shared" ca="1" si="120"/>
        <v>405</v>
      </c>
      <c r="AJ291">
        <f t="shared" ca="1" si="120"/>
        <v>404</v>
      </c>
      <c r="AM291">
        <v>2</v>
      </c>
      <c r="AN291" s="4">
        <v>25</v>
      </c>
      <c r="AO291">
        <v>6</v>
      </c>
      <c r="AP291">
        <f t="shared" si="118"/>
        <v>157</v>
      </c>
      <c r="AQ291">
        <f t="shared" si="119"/>
        <v>14863</v>
      </c>
      <c r="AR291">
        <f t="shared" si="101"/>
        <v>15285.196966413869</v>
      </c>
      <c r="AT291">
        <v>77.599999999999994</v>
      </c>
      <c r="AU291" s="1">
        <f t="shared" si="111"/>
        <v>3778.9920000000002</v>
      </c>
      <c r="AW291">
        <v>50</v>
      </c>
      <c r="AX291" s="2">
        <v>6</v>
      </c>
      <c r="AZ291">
        <v>45480.959999999999</v>
      </c>
      <c r="BA291">
        <v>3790.08</v>
      </c>
      <c r="BB291">
        <v>803.7</v>
      </c>
      <c r="BC291">
        <v>45480.959999999999</v>
      </c>
      <c r="BD291">
        <v>3790.08</v>
      </c>
      <c r="BE291">
        <v>803.7</v>
      </c>
      <c r="BF291">
        <v>45480.959999999999</v>
      </c>
      <c r="BG291">
        <v>3790.08</v>
      </c>
      <c r="BH291">
        <v>803.7</v>
      </c>
      <c r="BI291">
        <v>45480.959999999999</v>
      </c>
      <c r="BJ291">
        <v>3790.08</v>
      </c>
      <c r="BK291">
        <v>803.7</v>
      </c>
      <c r="BL291">
        <v>45480.959999999999</v>
      </c>
      <c r="BM291">
        <v>3790.08</v>
      </c>
      <c r="BN291">
        <v>803.7</v>
      </c>
      <c r="BR291">
        <v>1206011</v>
      </c>
      <c r="BS291">
        <v>1304013</v>
      </c>
      <c r="BT291">
        <v>1101012</v>
      </c>
      <c r="BU291">
        <v>1102012</v>
      </c>
      <c r="BV291">
        <v>1303013</v>
      </c>
      <c r="BW291">
        <v>1504013</v>
      </c>
      <c r="BX291" s="10" t="b">
        <f t="shared" si="112"/>
        <v>1</v>
      </c>
      <c r="BY291" s="10" t="b">
        <f t="shared" si="113"/>
        <v>1</v>
      </c>
      <c r="BZ291" s="10" t="b">
        <f t="shared" si="114"/>
        <v>1</v>
      </c>
      <c r="CA291" s="10" t="b">
        <f t="shared" si="115"/>
        <v>1</v>
      </c>
      <c r="CB291" s="10" t="b">
        <f t="shared" si="116"/>
        <v>1</v>
      </c>
      <c r="CC291" s="10" t="b">
        <f t="shared" si="117"/>
        <v>1</v>
      </c>
    </row>
    <row r="292" spans="1:81" x14ac:dyDescent="0.15">
      <c r="A292" s="6">
        <v>10111</v>
      </c>
      <c r="B292">
        <v>30</v>
      </c>
      <c r="C292" t="str">
        <f t="shared" ca="1" si="102"/>
        <v>1503013,1101013,1504012,1206012,1406011,1406011</v>
      </c>
      <c r="D292" t="str">
        <f t="shared" si="103"/>
        <v>1,1,1,1,1,1</v>
      </c>
      <c r="E292" t="str">
        <f t="shared" si="104"/>
        <v>155,155,155,155,155,155</v>
      </c>
      <c r="G292">
        <f t="shared" ca="1" si="105"/>
        <v>1503013</v>
      </c>
      <c r="H292">
        <f t="shared" ca="1" si="106"/>
        <v>1101013</v>
      </c>
      <c r="I292">
        <f t="shared" ca="1" si="107"/>
        <v>1504012</v>
      </c>
      <c r="J292">
        <f t="shared" ca="1" si="108"/>
        <v>1206012</v>
      </c>
      <c r="K292">
        <f t="shared" ca="1" si="109"/>
        <v>1406011</v>
      </c>
      <c r="L292">
        <f t="shared" ca="1" si="110"/>
        <v>1406011</v>
      </c>
      <c r="M292" s="2">
        <v>1</v>
      </c>
      <c r="N292" s="7">
        <v>1</v>
      </c>
      <c r="O292">
        <v>1</v>
      </c>
      <c r="P292" s="7">
        <v>1</v>
      </c>
      <c r="Q292">
        <v>1</v>
      </c>
      <c r="R292" s="7">
        <v>1</v>
      </c>
      <c r="S292">
        <f t="shared" si="98"/>
        <v>155</v>
      </c>
      <c r="T292">
        <f t="shared" si="100"/>
        <v>155</v>
      </c>
      <c r="U292">
        <f t="shared" si="100"/>
        <v>155</v>
      </c>
      <c r="V292">
        <f t="shared" si="100"/>
        <v>155</v>
      </c>
      <c r="W292">
        <f t="shared" si="100"/>
        <v>155</v>
      </c>
      <c r="X292">
        <f t="shared" si="100"/>
        <v>155</v>
      </c>
      <c r="Y292" s="2">
        <v>3</v>
      </c>
      <c r="Z292" s="2">
        <v>3</v>
      </c>
      <c r="AA292" s="2">
        <v>2</v>
      </c>
      <c r="AB292" s="2">
        <v>2</v>
      </c>
      <c r="AC292" s="2">
        <v>1</v>
      </c>
      <c r="AD292" s="2">
        <v>1</v>
      </c>
      <c r="AE292">
        <f t="shared" ca="1" si="99"/>
        <v>503</v>
      </c>
      <c r="AF292">
        <f t="shared" ca="1" si="120"/>
        <v>101</v>
      </c>
      <c r="AG292">
        <f t="shared" ca="1" si="120"/>
        <v>504</v>
      </c>
      <c r="AH292">
        <f t="shared" ca="1" si="120"/>
        <v>206</v>
      </c>
      <c r="AI292">
        <f t="shared" ca="1" si="120"/>
        <v>406</v>
      </c>
      <c r="AJ292">
        <f t="shared" ca="1" si="120"/>
        <v>406</v>
      </c>
      <c r="AM292">
        <v>3</v>
      </c>
      <c r="AN292" s="4">
        <v>15</v>
      </c>
      <c r="AO292">
        <v>6</v>
      </c>
      <c r="AP292">
        <f t="shared" si="118"/>
        <v>155</v>
      </c>
      <c r="AQ292">
        <f t="shared" si="119"/>
        <v>14685</v>
      </c>
      <c r="AR292">
        <f t="shared" si="101"/>
        <v>15163.493824011659</v>
      </c>
      <c r="AT292">
        <v>77.760000000000005</v>
      </c>
      <c r="AU292" s="1">
        <f t="shared" si="111"/>
        <v>3749.2079999999996</v>
      </c>
      <c r="AW292">
        <v>50</v>
      </c>
      <c r="AX292" s="2">
        <v>6</v>
      </c>
      <c r="AZ292">
        <v>45074.879999999997</v>
      </c>
      <c r="BA292">
        <v>3756.24</v>
      </c>
      <c r="BB292">
        <v>796.65</v>
      </c>
      <c r="BC292">
        <v>45074.879999999997</v>
      </c>
      <c r="BD292">
        <v>3756.24</v>
      </c>
      <c r="BE292">
        <v>796.65</v>
      </c>
      <c r="BF292">
        <v>45074.879999999997</v>
      </c>
      <c r="BG292">
        <v>3756.24</v>
      </c>
      <c r="BH292">
        <v>796.65</v>
      </c>
      <c r="BI292">
        <v>45074.879999999997</v>
      </c>
      <c r="BJ292">
        <v>3756.24</v>
      </c>
      <c r="BK292">
        <v>796.65</v>
      </c>
      <c r="BL292">
        <v>45074.879999999997</v>
      </c>
      <c r="BM292">
        <v>3756.24</v>
      </c>
      <c r="BN292">
        <v>796.65</v>
      </c>
      <c r="BR292">
        <v>1405012</v>
      </c>
      <c r="BS292">
        <v>1504013</v>
      </c>
      <c r="BT292">
        <v>1406011</v>
      </c>
      <c r="BU292">
        <v>1303013</v>
      </c>
      <c r="BV292">
        <v>1101011</v>
      </c>
      <c r="BW292">
        <v>1404012</v>
      </c>
      <c r="BX292" s="10" t="b">
        <f t="shared" si="112"/>
        <v>1</v>
      </c>
      <c r="BY292" s="10" t="b">
        <f t="shared" si="113"/>
        <v>1</v>
      </c>
      <c r="BZ292" s="10" t="b">
        <f t="shared" si="114"/>
        <v>1</v>
      </c>
      <c r="CA292" s="10" t="b">
        <f t="shared" si="115"/>
        <v>1</v>
      </c>
      <c r="CB292" s="10" t="b">
        <f t="shared" si="116"/>
        <v>1</v>
      </c>
      <c r="CC292" s="10" t="b">
        <f t="shared" si="117"/>
        <v>1</v>
      </c>
    </row>
    <row r="293" spans="1:81" x14ac:dyDescent="0.15">
      <c r="A293" s="6">
        <v>10112</v>
      </c>
      <c r="B293">
        <v>30</v>
      </c>
      <c r="C293" t="str">
        <f t="shared" ca="1" si="102"/>
        <v>1101013,1303013,1404012,1102012,1503011,1102011</v>
      </c>
      <c r="D293" t="str">
        <f t="shared" si="103"/>
        <v>1,1,1,1,1,1</v>
      </c>
      <c r="E293" t="str">
        <f t="shared" si="104"/>
        <v>155,155,155,155,155,155</v>
      </c>
      <c r="G293">
        <f t="shared" ca="1" si="105"/>
        <v>1101013</v>
      </c>
      <c r="H293">
        <f t="shared" ca="1" si="106"/>
        <v>1303013</v>
      </c>
      <c r="I293">
        <f t="shared" ca="1" si="107"/>
        <v>1404012</v>
      </c>
      <c r="J293">
        <f t="shared" ca="1" si="108"/>
        <v>1102012</v>
      </c>
      <c r="K293">
        <f t="shared" ca="1" si="109"/>
        <v>1503011</v>
      </c>
      <c r="L293">
        <f t="shared" ca="1" si="110"/>
        <v>1102011</v>
      </c>
      <c r="M293" s="2">
        <v>1</v>
      </c>
      <c r="N293" s="7">
        <v>1</v>
      </c>
      <c r="O293">
        <v>1</v>
      </c>
      <c r="P293" s="7">
        <v>1</v>
      </c>
      <c r="Q293">
        <v>1</v>
      </c>
      <c r="R293" s="7">
        <v>1</v>
      </c>
      <c r="S293">
        <f t="shared" ref="S293:S356" si="121">$AP293</f>
        <v>155</v>
      </c>
      <c r="T293">
        <f t="shared" si="100"/>
        <v>155</v>
      </c>
      <c r="U293">
        <f t="shared" si="100"/>
        <v>155</v>
      </c>
      <c r="V293">
        <f t="shared" si="100"/>
        <v>155</v>
      </c>
      <c r="W293">
        <f t="shared" si="100"/>
        <v>155</v>
      </c>
      <c r="X293">
        <f t="shared" si="100"/>
        <v>155</v>
      </c>
      <c r="Y293" s="2">
        <v>3</v>
      </c>
      <c r="Z293" s="2">
        <v>3</v>
      </c>
      <c r="AA293" s="2">
        <v>2</v>
      </c>
      <c r="AB293" s="2">
        <v>2</v>
      </c>
      <c r="AC293" s="2">
        <v>1</v>
      </c>
      <c r="AD293" s="2">
        <v>1</v>
      </c>
      <c r="AE293">
        <f t="shared" ca="1" si="99"/>
        <v>101</v>
      </c>
      <c r="AF293">
        <f t="shared" ca="1" si="120"/>
        <v>303</v>
      </c>
      <c r="AG293">
        <f t="shared" ca="1" si="120"/>
        <v>404</v>
      </c>
      <c r="AH293">
        <f t="shared" ca="1" si="120"/>
        <v>102</v>
      </c>
      <c r="AI293">
        <f t="shared" ca="1" si="120"/>
        <v>503</v>
      </c>
      <c r="AJ293">
        <f t="shared" ca="1" si="120"/>
        <v>102</v>
      </c>
      <c r="AM293">
        <v>1</v>
      </c>
      <c r="AN293" s="4">
        <v>15</v>
      </c>
      <c r="AO293">
        <v>6</v>
      </c>
      <c r="AP293">
        <f t="shared" si="118"/>
        <v>155</v>
      </c>
      <c r="AQ293">
        <f t="shared" si="119"/>
        <v>14685</v>
      </c>
      <c r="AR293">
        <f t="shared" si="101"/>
        <v>15166.211696119512</v>
      </c>
      <c r="AT293">
        <v>77.92</v>
      </c>
      <c r="AU293" s="1">
        <f t="shared" si="111"/>
        <v>3749.8799999999997</v>
      </c>
      <c r="AW293">
        <v>50</v>
      </c>
      <c r="AX293" s="2">
        <v>6</v>
      </c>
      <c r="AZ293">
        <v>45074.879999999997</v>
      </c>
      <c r="BA293">
        <v>3756.24</v>
      </c>
      <c r="BB293">
        <v>796.65</v>
      </c>
      <c r="BC293">
        <v>45074.879999999997</v>
      </c>
      <c r="BD293">
        <v>3756.24</v>
      </c>
      <c r="BE293">
        <v>796.65</v>
      </c>
      <c r="BF293">
        <v>45074.879999999997</v>
      </c>
      <c r="BG293">
        <v>3756.24</v>
      </c>
      <c r="BH293">
        <v>796.65</v>
      </c>
      <c r="BI293">
        <v>45074.879999999997</v>
      </c>
      <c r="BJ293">
        <v>3756.24</v>
      </c>
      <c r="BK293">
        <v>796.65</v>
      </c>
      <c r="BL293">
        <v>45074.879999999997</v>
      </c>
      <c r="BM293">
        <v>3756.24</v>
      </c>
      <c r="BN293">
        <v>796.65</v>
      </c>
      <c r="BR293">
        <v>1101013</v>
      </c>
      <c r="BS293">
        <v>1203011</v>
      </c>
      <c r="BT293">
        <v>1406011</v>
      </c>
      <c r="BU293">
        <v>1403011</v>
      </c>
      <c r="BV293">
        <v>1503013</v>
      </c>
      <c r="BW293">
        <v>1406011</v>
      </c>
      <c r="BX293" s="10" t="b">
        <f t="shared" si="112"/>
        <v>1</v>
      </c>
      <c r="BY293" s="10" t="b">
        <f t="shared" si="113"/>
        <v>1</v>
      </c>
      <c r="BZ293" s="10" t="b">
        <f t="shared" si="114"/>
        <v>1</v>
      </c>
      <c r="CA293" s="10" t="b">
        <f t="shared" si="115"/>
        <v>1</v>
      </c>
      <c r="CB293" s="10" t="b">
        <f t="shared" si="116"/>
        <v>1</v>
      </c>
      <c r="CC293" s="10" t="b">
        <f t="shared" si="117"/>
        <v>1</v>
      </c>
    </row>
    <row r="294" spans="1:81" x14ac:dyDescent="0.15">
      <c r="A294" s="6">
        <v>10113</v>
      </c>
      <c r="B294">
        <v>30</v>
      </c>
      <c r="C294" t="str">
        <f t="shared" ca="1" si="102"/>
        <v>1304013,1303013,1304012,1304012,1102011,1403011</v>
      </c>
      <c r="D294" t="str">
        <f t="shared" si="103"/>
        <v>1,1,1,1,1,1</v>
      </c>
      <c r="E294" t="str">
        <f t="shared" si="104"/>
        <v>156,156,156,156,156,156</v>
      </c>
      <c r="G294">
        <f t="shared" ca="1" si="105"/>
        <v>1304013</v>
      </c>
      <c r="H294">
        <f t="shared" ca="1" si="106"/>
        <v>1303013</v>
      </c>
      <c r="I294">
        <f t="shared" ca="1" si="107"/>
        <v>1304012</v>
      </c>
      <c r="J294">
        <f t="shared" ca="1" si="108"/>
        <v>1304012</v>
      </c>
      <c r="K294">
        <f t="shared" ca="1" si="109"/>
        <v>1102011</v>
      </c>
      <c r="L294">
        <f t="shared" ca="1" si="110"/>
        <v>1403011</v>
      </c>
      <c r="M294" s="2">
        <v>1</v>
      </c>
      <c r="N294" s="7">
        <v>1</v>
      </c>
      <c r="O294">
        <v>1</v>
      </c>
      <c r="P294" s="7">
        <v>1</v>
      </c>
      <c r="Q294">
        <v>1</v>
      </c>
      <c r="R294" s="7">
        <v>1</v>
      </c>
      <c r="S294">
        <f t="shared" si="121"/>
        <v>156</v>
      </c>
      <c r="T294">
        <f t="shared" si="100"/>
        <v>156</v>
      </c>
      <c r="U294">
        <f t="shared" si="100"/>
        <v>156</v>
      </c>
      <c r="V294">
        <f t="shared" si="100"/>
        <v>156</v>
      </c>
      <c r="W294">
        <f t="shared" si="100"/>
        <v>156</v>
      </c>
      <c r="X294">
        <f t="shared" si="100"/>
        <v>156</v>
      </c>
      <c r="Y294" s="2">
        <v>3</v>
      </c>
      <c r="Z294" s="2">
        <v>3</v>
      </c>
      <c r="AA294" s="2">
        <v>2</v>
      </c>
      <c r="AB294" s="2">
        <v>2</v>
      </c>
      <c r="AC294" s="2">
        <v>1</v>
      </c>
      <c r="AD294" s="2">
        <v>1</v>
      </c>
      <c r="AE294">
        <f t="shared" ca="1" si="99"/>
        <v>304</v>
      </c>
      <c r="AF294">
        <f t="shared" ca="1" si="120"/>
        <v>303</v>
      </c>
      <c r="AG294">
        <f t="shared" ca="1" si="120"/>
        <v>304</v>
      </c>
      <c r="AH294">
        <f t="shared" ca="1" si="120"/>
        <v>304</v>
      </c>
      <c r="AI294">
        <f t="shared" ca="1" si="120"/>
        <v>102</v>
      </c>
      <c r="AJ294">
        <f t="shared" ca="1" si="120"/>
        <v>403</v>
      </c>
      <c r="AM294">
        <v>2</v>
      </c>
      <c r="AN294" s="4">
        <v>15</v>
      </c>
      <c r="AO294">
        <v>6</v>
      </c>
      <c r="AP294">
        <f t="shared" si="118"/>
        <v>156</v>
      </c>
      <c r="AQ294">
        <f t="shared" si="119"/>
        <v>14774</v>
      </c>
      <c r="AR294">
        <f t="shared" si="101"/>
        <v>15168.929568227364</v>
      </c>
      <c r="AT294">
        <v>78.08</v>
      </c>
      <c r="AU294" s="1">
        <f t="shared" si="111"/>
        <v>3750.5519999999997</v>
      </c>
      <c r="AW294">
        <v>50</v>
      </c>
      <c r="AX294" s="2">
        <v>6</v>
      </c>
      <c r="AZ294">
        <v>45074.879999999997</v>
      </c>
      <c r="BA294">
        <v>3756.24</v>
      </c>
      <c r="BB294">
        <v>796.65</v>
      </c>
      <c r="BC294">
        <v>45074.879999999997</v>
      </c>
      <c r="BD294">
        <v>3756.24</v>
      </c>
      <c r="BE294">
        <v>796.65</v>
      </c>
      <c r="BF294">
        <v>45074.879999999997</v>
      </c>
      <c r="BG294">
        <v>3756.24</v>
      </c>
      <c r="BH294">
        <v>796.65</v>
      </c>
      <c r="BI294">
        <v>45074.879999999997</v>
      </c>
      <c r="BJ294">
        <v>3756.24</v>
      </c>
      <c r="BK294">
        <v>796.65</v>
      </c>
      <c r="BL294">
        <v>45074.879999999997</v>
      </c>
      <c r="BM294">
        <v>3756.24</v>
      </c>
      <c r="BN294">
        <v>796.65</v>
      </c>
      <c r="BR294">
        <v>1406011</v>
      </c>
      <c r="BS294">
        <v>1503013</v>
      </c>
      <c r="BT294">
        <v>1203011</v>
      </c>
      <c r="BU294">
        <v>1204012</v>
      </c>
      <c r="BV294">
        <v>1203011</v>
      </c>
      <c r="BW294">
        <v>1303013</v>
      </c>
      <c r="BX294" s="10" t="b">
        <f t="shared" si="112"/>
        <v>1</v>
      </c>
      <c r="BY294" s="10" t="b">
        <f t="shared" si="113"/>
        <v>1</v>
      </c>
      <c r="BZ294" s="10" t="b">
        <f t="shared" si="114"/>
        <v>1</v>
      </c>
      <c r="CA294" s="10" t="b">
        <f t="shared" si="115"/>
        <v>1</v>
      </c>
      <c r="CB294" s="10" t="b">
        <f t="shared" si="116"/>
        <v>1</v>
      </c>
      <c r="CC294" s="10" t="b">
        <f t="shared" si="117"/>
        <v>1</v>
      </c>
    </row>
    <row r="295" spans="1:81" x14ac:dyDescent="0.15">
      <c r="A295" s="6">
        <v>10114</v>
      </c>
      <c r="B295">
        <v>30</v>
      </c>
      <c r="C295" t="str">
        <f t="shared" ca="1" si="102"/>
        <v>1405013,1203013,1304012,1102012,1403011,1101011</v>
      </c>
      <c r="D295" t="str">
        <f t="shared" si="103"/>
        <v>1,1,1,1,1,1</v>
      </c>
      <c r="E295" t="str">
        <f t="shared" si="104"/>
        <v>156,156,156,156,156,156</v>
      </c>
      <c r="G295">
        <f t="shared" ca="1" si="105"/>
        <v>1405013</v>
      </c>
      <c r="H295">
        <f t="shared" ca="1" si="106"/>
        <v>1203013</v>
      </c>
      <c r="I295">
        <f t="shared" ca="1" si="107"/>
        <v>1304012</v>
      </c>
      <c r="J295">
        <f t="shared" ca="1" si="108"/>
        <v>1102012</v>
      </c>
      <c r="K295">
        <f t="shared" ca="1" si="109"/>
        <v>1403011</v>
      </c>
      <c r="L295">
        <f t="shared" ca="1" si="110"/>
        <v>1101011</v>
      </c>
      <c r="M295" s="2">
        <v>1</v>
      </c>
      <c r="N295" s="7">
        <v>1</v>
      </c>
      <c r="O295">
        <v>1</v>
      </c>
      <c r="P295" s="7">
        <v>1</v>
      </c>
      <c r="Q295">
        <v>1</v>
      </c>
      <c r="R295" s="7">
        <v>1</v>
      </c>
      <c r="S295">
        <f t="shared" si="121"/>
        <v>156</v>
      </c>
      <c r="T295">
        <f t="shared" si="100"/>
        <v>156</v>
      </c>
      <c r="U295">
        <f t="shared" si="100"/>
        <v>156</v>
      </c>
      <c r="V295">
        <f t="shared" si="100"/>
        <v>156</v>
      </c>
      <c r="W295">
        <f t="shared" si="100"/>
        <v>156</v>
      </c>
      <c r="X295">
        <f t="shared" si="100"/>
        <v>156</v>
      </c>
      <c r="Y295" s="2">
        <v>3</v>
      </c>
      <c r="Z295" s="2">
        <v>3</v>
      </c>
      <c r="AA295" s="2">
        <v>2</v>
      </c>
      <c r="AB295" s="2">
        <v>2</v>
      </c>
      <c r="AC295" s="2">
        <v>1</v>
      </c>
      <c r="AD295" s="2">
        <v>1</v>
      </c>
      <c r="AE295">
        <f t="shared" ca="1" si="99"/>
        <v>405</v>
      </c>
      <c r="AF295">
        <f t="shared" ca="1" si="120"/>
        <v>203</v>
      </c>
      <c r="AG295">
        <f t="shared" ca="1" si="120"/>
        <v>304</v>
      </c>
      <c r="AH295">
        <f t="shared" ca="1" si="120"/>
        <v>102</v>
      </c>
      <c r="AI295">
        <f t="shared" ca="1" si="120"/>
        <v>403</v>
      </c>
      <c r="AJ295">
        <f t="shared" ca="1" si="120"/>
        <v>101</v>
      </c>
      <c r="AM295">
        <v>3</v>
      </c>
      <c r="AN295" s="4">
        <v>15</v>
      </c>
      <c r="AO295">
        <v>6</v>
      </c>
      <c r="AP295">
        <f t="shared" si="118"/>
        <v>156</v>
      </c>
      <c r="AQ295">
        <f t="shared" si="119"/>
        <v>14774</v>
      </c>
      <c r="AR295">
        <f t="shared" si="101"/>
        <v>15171.647440335217</v>
      </c>
      <c r="AT295">
        <v>78.239999999999995</v>
      </c>
      <c r="AU295" s="1">
        <f t="shared" si="111"/>
        <v>3751.2239999999997</v>
      </c>
      <c r="AW295">
        <v>50</v>
      </c>
      <c r="AX295" s="2">
        <v>6</v>
      </c>
      <c r="AZ295">
        <v>45074.879999999997</v>
      </c>
      <c r="BA295">
        <v>3756.24</v>
      </c>
      <c r="BB295">
        <v>796.65</v>
      </c>
      <c r="BC295">
        <v>45074.879999999997</v>
      </c>
      <c r="BD295">
        <v>3756.24</v>
      </c>
      <c r="BE295">
        <v>796.65</v>
      </c>
      <c r="BF295">
        <v>45074.879999999997</v>
      </c>
      <c r="BG295">
        <v>3756.24</v>
      </c>
      <c r="BH295">
        <v>796.65</v>
      </c>
      <c r="BI295">
        <v>45074.879999999997</v>
      </c>
      <c r="BJ295">
        <v>3756.24</v>
      </c>
      <c r="BK295">
        <v>796.65</v>
      </c>
      <c r="BL295">
        <v>45074.879999999997</v>
      </c>
      <c r="BM295">
        <v>3756.24</v>
      </c>
      <c r="BN295">
        <v>796.65</v>
      </c>
      <c r="BR295">
        <v>1405012</v>
      </c>
      <c r="BS295">
        <v>1404012</v>
      </c>
      <c r="BT295">
        <v>1406011</v>
      </c>
      <c r="BU295">
        <v>1304013</v>
      </c>
      <c r="BV295">
        <v>1102015</v>
      </c>
      <c r="BW295">
        <v>1102015</v>
      </c>
      <c r="BX295" s="10" t="b">
        <f t="shared" si="112"/>
        <v>1</v>
      </c>
      <c r="BY295" s="10" t="b">
        <f t="shared" si="113"/>
        <v>1</v>
      </c>
      <c r="BZ295" s="10" t="b">
        <f t="shared" si="114"/>
        <v>1</v>
      </c>
      <c r="CA295" s="10" t="b">
        <f t="shared" si="115"/>
        <v>1</v>
      </c>
      <c r="CB295" s="10" t="b">
        <f t="shared" si="116"/>
        <v>1</v>
      </c>
      <c r="CC295" s="10" t="b">
        <f t="shared" si="117"/>
        <v>1</v>
      </c>
    </row>
    <row r="296" spans="1:81" x14ac:dyDescent="0.15">
      <c r="A296" s="6">
        <v>10115</v>
      </c>
      <c r="B296">
        <v>30</v>
      </c>
      <c r="C296" t="str">
        <f t="shared" ca="1" si="102"/>
        <v>1102013,1203013,1304013,1204015,1203015,1403015</v>
      </c>
      <c r="D296" t="str">
        <f t="shared" si="103"/>
        <v>1,1,1,1,1,1</v>
      </c>
      <c r="E296" t="str">
        <f t="shared" si="104"/>
        <v>158,158,158,158,158,158</v>
      </c>
      <c r="G296">
        <f t="shared" ca="1" si="105"/>
        <v>1102013</v>
      </c>
      <c r="H296">
        <f t="shared" ca="1" si="106"/>
        <v>1203013</v>
      </c>
      <c r="I296">
        <f t="shared" ca="1" si="107"/>
        <v>1304013</v>
      </c>
      <c r="J296">
        <f t="shared" ca="1" si="108"/>
        <v>1204015</v>
      </c>
      <c r="K296">
        <f t="shared" ca="1" si="109"/>
        <v>1203015</v>
      </c>
      <c r="L296">
        <f t="shared" ca="1" si="110"/>
        <v>1403015</v>
      </c>
      <c r="M296" s="2">
        <v>1</v>
      </c>
      <c r="N296" s="7">
        <v>1</v>
      </c>
      <c r="O296">
        <v>1</v>
      </c>
      <c r="P296" s="7">
        <v>1</v>
      </c>
      <c r="Q296">
        <v>1</v>
      </c>
      <c r="R296" s="7">
        <v>1</v>
      </c>
      <c r="S296">
        <f t="shared" si="121"/>
        <v>158</v>
      </c>
      <c r="T296">
        <f t="shared" si="100"/>
        <v>158</v>
      </c>
      <c r="U296">
        <f t="shared" si="100"/>
        <v>158</v>
      </c>
      <c r="V296">
        <f t="shared" si="100"/>
        <v>158</v>
      </c>
      <c r="W296">
        <f t="shared" si="100"/>
        <v>158</v>
      </c>
      <c r="X296">
        <f t="shared" si="100"/>
        <v>158</v>
      </c>
      <c r="Y296" s="2">
        <v>3</v>
      </c>
      <c r="Z296" s="2">
        <v>3</v>
      </c>
      <c r="AA296" s="2">
        <v>3</v>
      </c>
      <c r="AB296" s="2">
        <v>5</v>
      </c>
      <c r="AC296" s="2">
        <v>5</v>
      </c>
      <c r="AD296" s="2">
        <v>5</v>
      </c>
      <c r="AE296">
        <f t="shared" ca="1" si="99"/>
        <v>102</v>
      </c>
      <c r="AF296">
        <f t="shared" ca="1" si="120"/>
        <v>203</v>
      </c>
      <c r="AG296">
        <f t="shared" ca="1" si="120"/>
        <v>304</v>
      </c>
      <c r="AH296">
        <f t="shared" ca="1" si="120"/>
        <v>204</v>
      </c>
      <c r="AI296">
        <f t="shared" ca="1" si="120"/>
        <v>203</v>
      </c>
      <c r="AJ296">
        <f t="shared" ca="1" si="120"/>
        <v>403</v>
      </c>
      <c r="AM296">
        <v>1</v>
      </c>
      <c r="AN296" s="4">
        <v>25</v>
      </c>
      <c r="AO296">
        <v>6</v>
      </c>
      <c r="AP296">
        <f t="shared" si="118"/>
        <v>158</v>
      </c>
      <c r="AQ296">
        <f t="shared" si="119"/>
        <v>14952</v>
      </c>
      <c r="AR296">
        <f t="shared" si="101"/>
        <v>15423.207589045998</v>
      </c>
      <c r="AT296">
        <v>78.400000000000006</v>
      </c>
      <c r="AU296" s="1">
        <f t="shared" si="111"/>
        <v>3812.808</v>
      </c>
      <c r="AW296">
        <v>50</v>
      </c>
      <c r="AX296" s="2">
        <v>6</v>
      </c>
      <c r="AZ296">
        <v>45887.040000000001</v>
      </c>
      <c r="BA296">
        <v>3823.92</v>
      </c>
      <c r="BB296">
        <v>810.75</v>
      </c>
      <c r="BC296">
        <v>45887.040000000001</v>
      </c>
      <c r="BD296">
        <v>3823.92</v>
      </c>
      <c r="BE296">
        <v>810.75</v>
      </c>
      <c r="BF296">
        <v>45887.040000000001</v>
      </c>
      <c r="BG296">
        <v>3823.92</v>
      </c>
      <c r="BH296">
        <v>810.75</v>
      </c>
      <c r="BI296">
        <v>45887.040000000001</v>
      </c>
      <c r="BJ296">
        <v>3823.92</v>
      </c>
      <c r="BK296">
        <v>810.75</v>
      </c>
      <c r="BL296">
        <v>45887.040000000001</v>
      </c>
      <c r="BM296">
        <v>3823.92</v>
      </c>
      <c r="BN296">
        <v>810.75</v>
      </c>
      <c r="BR296">
        <v>1102013</v>
      </c>
      <c r="BS296">
        <v>1504013</v>
      </c>
      <c r="BT296">
        <v>1304013</v>
      </c>
      <c r="BU296">
        <v>1204012</v>
      </c>
      <c r="BV296">
        <v>1504013</v>
      </c>
      <c r="BW296">
        <v>1304013</v>
      </c>
      <c r="BX296" s="10" t="b">
        <f t="shared" si="112"/>
        <v>1</v>
      </c>
      <c r="BY296" s="10" t="b">
        <f t="shared" si="113"/>
        <v>1</v>
      </c>
      <c r="BZ296" s="10" t="b">
        <f t="shared" si="114"/>
        <v>1</v>
      </c>
      <c r="CA296" s="10" t="b">
        <f t="shared" si="115"/>
        <v>1</v>
      </c>
      <c r="CB296" s="10" t="b">
        <f t="shared" si="116"/>
        <v>1</v>
      </c>
      <c r="CC296" s="10" t="b">
        <f t="shared" si="117"/>
        <v>1</v>
      </c>
    </row>
    <row r="297" spans="1:81" x14ac:dyDescent="0.15">
      <c r="A297" s="6">
        <v>10116</v>
      </c>
      <c r="B297">
        <v>30</v>
      </c>
      <c r="C297" t="str">
        <f t="shared" ca="1" si="102"/>
        <v>1405013,1403013,1304013,1206015,1403015,1102015</v>
      </c>
      <c r="D297" t="str">
        <f t="shared" si="103"/>
        <v>1,1,1,1,1,1</v>
      </c>
      <c r="E297" t="str">
        <f t="shared" si="104"/>
        <v>157,157,157,157,157,157</v>
      </c>
      <c r="G297">
        <f t="shared" ca="1" si="105"/>
        <v>1405013</v>
      </c>
      <c r="H297">
        <f t="shared" ca="1" si="106"/>
        <v>1403013</v>
      </c>
      <c r="I297">
        <f t="shared" ca="1" si="107"/>
        <v>1304013</v>
      </c>
      <c r="J297">
        <f t="shared" ca="1" si="108"/>
        <v>1206015</v>
      </c>
      <c r="K297">
        <f t="shared" ca="1" si="109"/>
        <v>1403015</v>
      </c>
      <c r="L297">
        <f t="shared" ca="1" si="110"/>
        <v>1102015</v>
      </c>
      <c r="M297" s="2">
        <v>1</v>
      </c>
      <c r="N297" s="7">
        <v>1</v>
      </c>
      <c r="O297">
        <v>1</v>
      </c>
      <c r="P297" s="7">
        <v>1</v>
      </c>
      <c r="Q297">
        <v>1</v>
      </c>
      <c r="R297" s="7">
        <v>1</v>
      </c>
      <c r="S297">
        <f t="shared" si="121"/>
        <v>157</v>
      </c>
      <c r="T297">
        <f t="shared" si="100"/>
        <v>157</v>
      </c>
      <c r="U297">
        <f t="shared" si="100"/>
        <v>157</v>
      </c>
      <c r="V297">
        <f t="shared" si="100"/>
        <v>157</v>
      </c>
      <c r="W297">
        <f t="shared" si="100"/>
        <v>157</v>
      </c>
      <c r="X297">
        <f t="shared" si="100"/>
        <v>157</v>
      </c>
      <c r="Y297" s="2">
        <v>3</v>
      </c>
      <c r="Z297" s="2">
        <v>3</v>
      </c>
      <c r="AA297" s="2">
        <v>3</v>
      </c>
      <c r="AB297" s="2">
        <v>5</v>
      </c>
      <c r="AC297" s="2">
        <v>5</v>
      </c>
      <c r="AD297" s="2">
        <v>5</v>
      </c>
      <c r="AE297">
        <f t="shared" ca="1" si="99"/>
        <v>405</v>
      </c>
      <c r="AF297">
        <f t="shared" ca="1" si="120"/>
        <v>403</v>
      </c>
      <c r="AG297">
        <f t="shared" ca="1" si="120"/>
        <v>304</v>
      </c>
      <c r="AH297">
        <f t="shared" ca="1" si="120"/>
        <v>206</v>
      </c>
      <c r="AI297">
        <f t="shared" ca="1" si="120"/>
        <v>403</v>
      </c>
      <c r="AJ297">
        <f t="shared" ca="1" si="120"/>
        <v>102</v>
      </c>
      <c r="AM297">
        <v>2</v>
      </c>
      <c r="AN297" s="4">
        <v>15</v>
      </c>
      <c r="AO297">
        <v>6</v>
      </c>
      <c r="AP297">
        <f t="shared" si="118"/>
        <v>157</v>
      </c>
      <c r="AQ297">
        <f t="shared" si="119"/>
        <v>14863</v>
      </c>
      <c r="AR297">
        <f t="shared" si="101"/>
        <v>15301.505525460459</v>
      </c>
      <c r="AT297">
        <v>78.56</v>
      </c>
      <c r="AU297" s="1">
        <f t="shared" si="111"/>
        <v>3783.0240000000003</v>
      </c>
      <c r="AW297">
        <v>50</v>
      </c>
      <c r="AX297" s="2">
        <v>6</v>
      </c>
      <c r="AZ297">
        <v>45480.959999999999</v>
      </c>
      <c r="BA297">
        <v>3790.08</v>
      </c>
      <c r="BB297">
        <v>803.7</v>
      </c>
      <c r="BC297">
        <v>45480.959999999999</v>
      </c>
      <c r="BD297">
        <v>3790.08</v>
      </c>
      <c r="BE297">
        <v>803.7</v>
      </c>
      <c r="BF297">
        <v>45480.959999999999</v>
      </c>
      <c r="BG297">
        <v>3790.08</v>
      </c>
      <c r="BH297">
        <v>803.7</v>
      </c>
      <c r="BI297">
        <v>45480.959999999999</v>
      </c>
      <c r="BJ297">
        <v>3790.08</v>
      </c>
      <c r="BK297">
        <v>803.7</v>
      </c>
      <c r="BL297">
        <v>45480.959999999999</v>
      </c>
      <c r="BM297">
        <v>3790.08</v>
      </c>
      <c r="BN297">
        <v>803.7</v>
      </c>
      <c r="BR297">
        <v>1504013</v>
      </c>
      <c r="BS297">
        <v>1406011</v>
      </c>
      <c r="BT297">
        <v>1101013</v>
      </c>
      <c r="BU297">
        <v>1204012</v>
      </c>
      <c r="BV297">
        <v>1204012</v>
      </c>
      <c r="BW297">
        <v>1203011</v>
      </c>
      <c r="BX297" s="10" t="b">
        <f t="shared" si="112"/>
        <v>1</v>
      </c>
      <c r="BY297" s="10" t="b">
        <f t="shared" si="113"/>
        <v>1</v>
      </c>
      <c r="BZ297" s="10" t="b">
        <f t="shared" si="114"/>
        <v>1</v>
      </c>
      <c r="CA297" s="10" t="b">
        <f t="shared" si="115"/>
        <v>1</v>
      </c>
      <c r="CB297" s="10" t="b">
        <f t="shared" si="116"/>
        <v>1</v>
      </c>
      <c r="CC297" s="10" t="b">
        <f t="shared" si="117"/>
        <v>1</v>
      </c>
    </row>
    <row r="298" spans="1:81" x14ac:dyDescent="0.15">
      <c r="A298" s="6">
        <v>10117</v>
      </c>
      <c r="B298">
        <v>30</v>
      </c>
      <c r="C298" t="str">
        <f t="shared" ca="1" si="102"/>
        <v>1304013,1101013,1404013,1403015,1203015,1101015</v>
      </c>
      <c r="D298" t="str">
        <f t="shared" si="103"/>
        <v>1,1,1,1,1,1</v>
      </c>
      <c r="E298" t="str">
        <f t="shared" si="104"/>
        <v>157,157,157,157,157,157</v>
      </c>
      <c r="G298">
        <f t="shared" ca="1" si="105"/>
        <v>1304013</v>
      </c>
      <c r="H298">
        <f t="shared" ca="1" si="106"/>
        <v>1101013</v>
      </c>
      <c r="I298">
        <f t="shared" ca="1" si="107"/>
        <v>1404013</v>
      </c>
      <c r="J298">
        <f t="shared" ca="1" si="108"/>
        <v>1403015</v>
      </c>
      <c r="K298">
        <f t="shared" ca="1" si="109"/>
        <v>1203015</v>
      </c>
      <c r="L298">
        <f t="shared" ca="1" si="110"/>
        <v>1101015</v>
      </c>
      <c r="M298" s="2">
        <v>1</v>
      </c>
      <c r="N298" s="7">
        <v>1</v>
      </c>
      <c r="O298">
        <v>1</v>
      </c>
      <c r="P298" s="7">
        <v>1</v>
      </c>
      <c r="Q298">
        <v>1</v>
      </c>
      <c r="R298" s="7">
        <v>1</v>
      </c>
      <c r="S298">
        <f t="shared" si="121"/>
        <v>157</v>
      </c>
      <c r="T298">
        <f t="shared" si="100"/>
        <v>157</v>
      </c>
      <c r="U298">
        <f t="shared" si="100"/>
        <v>157</v>
      </c>
      <c r="V298">
        <f t="shared" si="100"/>
        <v>157</v>
      </c>
      <c r="W298">
        <f t="shared" si="100"/>
        <v>157</v>
      </c>
      <c r="X298">
        <f t="shared" si="100"/>
        <v>157</v>
      </c>
      <c r="Y298" s="2">
        <v>3</v>
      </c>
      <c r="Z298" s="2">
        <v>3</v>
      </c>
      <c r="AA298" s="2">
        <v>3</v>
      </c>
      <c r="AB298" s="2">
        <v>5</v>
      </c>
      <c r="AC298" s="2">
        <v>5</v>
      </c>
      <c r="AD298" s="2">
        <v>5</v>
      </c>
      <c r="AE298">
        <f t="shared" ca="1" si="99"/>
        <v>304</v>
      </c>
      <c r="AF298">
        <f t="shared" ca="1" si="120"/>
        <v>101</v>
      </c>
      <c r="AG298">
        <f t="shared" ca="1" si="120"/>
        <v>404</v>
      </c>
      <c r="AH298">
        <f t="shared" ca="1" si="120"/>
        <v>403</v>
      </c>
      <c r="AI298">
        <f t="shared" ca="1" si="120"/>
        <v>203</v>
      </c>
      <c r="AJ298">
        <f t="shared" ca="1" si="120"/>
        <v>101</v>
      </c>
      <c r="AM298">
        <v>3</v>
      </c>
      <c r="AN298" s="4">
        <v>15</v>
      </c>
      <c r="AO298">
        <v>6</v>
      </c>
      <c r="AP298">
        <f t="shared" si="118"/>
        <v>157</v>
      </c>
      <c r="AQ298">
        <f t="shared" si="119"/>
        <v>14863</v>
      </c>
      <c r="AR298">
        <f t="shared" si="101"/>
        <v>15304.223618634887</v>
      </c>
      <c r="AT298">
        <v>78.72</v>
      </c>
      <c r="AU298" s="1">
        <f t="shared" si="111"/>
        <v>3783.6959999999999</v>
      </c>
      <c r="AW298">
        <v>50</v>
      </c>
      <c r="AX298" s="2">
        <v>6</v>
      </c>
      <c r="AZ298">
        <v>45480.959999999999</v>
      </c>
      <c r="BA298">
        <v>3790.08</v>
      </c>
      <c r="BB298">
        <v>803.7</v>
      </c>
      <c r="BC298">
        <v>45480.959999999999</v>
      </c>
      <c r="BD298">
        <v>3790.08</v>
      </c>
      <c r="BE298">
        <v>803.7</v>
      </c>
      <c r="BF298">
        <v>45480.959999999999</v>
      </c>
      <c r="BG298">
        <v>3790.08</v>
      </c>
      <c r="BH298">
        <v>803.7</v>
      </c>
      <c r="BI298">
        <v>45480.959999999999</v>
      </c>
      <c r="BJ298">
        <v>3790.08</v>
      </c>
      <c r="BK298">
        <v>803.7</v>
      </c>
      <c r="BL298">
        <v>45480.959999999999</v>
      </c>
      <c r="BM298">
        <v>3790.08</v>
      </c>
      <c r="BN298">
        <v>803.7</v>
      </c>
      <c r="BR298">
        <v>1102013</v>
      </c>
      <c r="BS298">
        <v>1204012</v>
      </c>
      <c r="BT298">
        <v>1204012</v>
      </c>
      <c r="BU298">
        <v>1303013</v>
      </c>
      <c r="BV298">
        <v>1205012</v>
      </c>
      <c r="BW298">
        <v>1102015</v>
      </c>
      <c r="BX298" s="10" t="b">
        <f t="shared" si="112"/>
        <v>1</v>
      </c>
      <c r="BY298" s="10" t="b">
        <f t="shared" si="113"/>
        <v>1</v>
      </c>
      <c r="BZ298" s="10" t="b">
        <f t="shared" si="114"/>
        <v>1</v>
      </c>
      <c r="CA298" s="10" t="b">
        <f t="shared" si="115"/>
        <v>1</v>
      </c>
      <c r="CB298" s="10" t="b">
        <f t="shared" si="116"/>
        <v>1</v>
      </c>
      <c r="CC298" s="10" t="b">
        <f t="shared" si="117"/>
        <v>1</v>
      </c>
    </row>
    <row r="299" spans="1:81" x14ac:dyDescent="0.15">
      <c r="A299" s="6">
        <v>10118</v>
      </c>
      <c r="B299">
        <v>30</v>
      </c>
      <c r="C299" t="str">
        <f t="shared" ca="1" si="102"/>
        <v>1504013,1303013,1504013,1303015,1204015,1204015</v>
      </c>
      <c r="D299" t="str">
        <f t="shared" si="103"/>
        <v>1,1,1,1,1,1</v>
      </c>
      <c r="E299" t="str">
        <f t="shared" si="104"/>
        <v>157,157,157,157,157,157</v>
      </c>
      <c r="G299">
        <f t="shared" ca="1" si="105"/>
        <v>1504013</v>
      </c>
      <c r="H299">
        <f t="shared" ca="1" si="106"/>
        <v>1303013</v>
      </c>
      <c r="I299">
        <f t="shared" ca="1" si="107"/>
        <v>1504013</v>
      </c>
      <c r="J299">
        <f t="shared" ca="1" si="108"/>
        <v>1303015</v>
      </c>
      <c r="K299">
        <f t="shared" ca="1" si="109"/>
        <v>1204015</v>
      </c>
      <c r="L299">
        <f t="shared" ca="1" si="110"/>
        <v>1204015</v>
      </c>
      <c r="M299" s="2">
        <v>1</v>
      </c>
      <c r="N299" s="7">
        <v>1</v>
      </c>
      <c r="O299">
        <v>1</v>
      </c>
      <c r="P299" s="7">
        <v>1</v>
      </c>
      <c r="Q299">
        <v>1</v>
      </c>
      <c r="R299" s="7">
        <v>1</v>
      </c>
      <c r="S299">
        <f t="shared" si="121"/>
        <v>157</v>
      </c>
      <c r="T299">
        <f t="shared" si="100"/>
        <v>157</v>
      </c>
      <c r="U299">
        <f t="shared" si="100"/>
        <v>157</v>
      </c>
      <c r="V299">
        <f t="shared" si="100"/>
        <v>157</v>
      </c>
      <c r="W299">
        <f t="shared" si="100"/>
        <v>157</v>
      </c>
      <c r="X299">
        <f t="shared" si="100"/>
        <v>157</v>
      </c>
      <c r="Y299" s="2">
        <v>3</v>
      </c>
      <c r="Z299" s="2">
        <v>3</v>
      </c>
      <c r="AA299" s="2">
        <v>3</v>
      </c>
      <c r="AB299" s="2">
        <v>5</v>
      </c>
      <c r="AC299" s="2">
        <v>5</v>
      </c>
      <c r="AD299" s="2">
        <v>5</v>
      </c>
      <c r="AE299">
        <f t="shared" ref="AE299:AE362" ca="1" si="122">INDEX($AL$17:$AL$30,RANDBETWEEN(1,14))</f>
        <v>504</v>
      </c>
      <c r="AF299">
        <f t="shared" ca="1" si="120"/>
        <v>303</v>
      </c>
      <c r="AG299">
        <f t="shared" ca="1" si="120"/>
        <v>504</v>
      </c>
      <c r="AH299">
        <f t="shared" ca="1" si="120"/>
        <v>303</v>
      </c>
      <c r="AI299">
        <f t="shared" ca="1" si="120"/>
        <v>204</v>
      </c>
      <c r="AJ299">
        <f t="shared" ca="1" si="120"/>
        <v>204</v>
      </c>
      <c r="AM299">
        <v>1</v>
      </c>
      <c r="AN299" s="4">
        <v>15</v>
      </c>
      <c r="AO299">
        <v>6</v>
      </c>
      <c r="AP299">
        <f t="shared" si="118"/>
        <v>157</v>
      </c>
      <c r="AQ299">
        <f t="shared" si="119"/>
        <v>14863</v>
      </c>
      <c r="AR299">
        <f t="shared" si="101"/>
        <v>15306.941711809319</v>
      </c>
      <c r="AT299">
        <v>78.88</v>
      </c>
      <c r="AU299" s="1">
        <f t="shared" si="111"/>
        <v>3784.3679999999999</v>
      </c>
      <c r="AW299">
        <v>50</v>
      </c>
      <c r="AX299" s="2">
        <v>6</v>
      </c>
      <c r="AZ299">
        <v>45480.959999999999</v>
      </c>
      <c r="BA299">
        <v>3790.08</v>
      </c>
      <c r="BB299">
        <v>803.7</v>
      </c>
      <c r="BC299">
        <v>45480.959999999999</v>
      </c>
      <c r="BD299">
        <v>3790.08</v>
      </c>
      <c r="BE299">
        <v>803.7</v>
      </c>
      <c r="BF299">
        <v>45480.959999999999</v>
      </c>
      <c r="BG299">
        <v>3790.08</v>
      </c>
      <c r="BH299">
        <v>803.7</v>
      </c>
      <c r="BI299">
        <v>45480.959999999999</v>
      </c>
      <c r="BJ299">
        <v>3790.08</v>
      </c>
      <c r="BK299">
        <v>803.7</v>
      </c>
      <c r="BL299">
        <v>45480.959999999999</v>
      </c>
      <c r="BM299">
        <v>3790.08</v>
      </c>
      <c r="BN299">
        <v>803.7</v>
      </c>
      <c r="BR299">
        <v>1403011</v>
      </c>
      <c r="BS299">
        <v>1101013</v>
      </c>
      <c r="BT299">
        <v>1203011</v>
      </c>
      <c r="BU299">
        <v>1304013</v>
      </c>
      <c r="BV299">
        <v>1206011</v>
      </c>
      <c r="BW299">
        <v>1102015</v>
      </c>
      <c r="BX299" s="10" t="b">
        <f t="shared" si="112"/>
        <v>1</v>
      </c>
      <c r="BY299" s="10" t="b">
        <f t="shared" si="113"/>
        <v>1</v>
      </c>
      <c r="BZ299" s="10" t="b">
        <f t="shared" si="114"/>
        <v>1</v>
      </c>
      <c r="CA299" s="10" t="b">
        <f t="shared" si="115"/>
        <v>1</v>
      </c>
      <c r="CB299" s="10" t="b">
        <f t="shared" si="116"/>
        <v>1</v>
      </c>
      <c r="CC299" s="10" t="b">
        <f t="shared" si="117"/>
        <v>1</v>
      </c>
    </row>
    <row r="300" spans="1:81" x14ac:dyDescent="0.15">
      <c r="A300" s="6">
        <v>10119</v>
      </c>
      <c r="B300">
        <v>30</v>
      </c>
      <c r="C300" t="str">
        <f t="shared" ca="1" si="102"/>
        <v>1101013,1504013,1102013,1405015,1206015,1303015</v>
      </c>
      <c r="D300" t="str">
        <f t="shared" si="103"/>
        <v>1,1,1,1,1,1</v>
      </c>
      <c r="E300" t="str">
        <f t="shared" si="104"/>
        <v>157,157,157,157,157,157</v>
      </c>
      <c r="G300">
        <f t="shared" ca="1" si="105"/>
        <v>1101013</v>
      </c>
      <c r="H300">
        <f t="shared" ca="1" si="106"/>
        <v>1504013</v>
      </c>
      <c r="I300">
        <f t="shared" ca="1" si="107"/>
        <v>1102013</v>
      </c>
      <c r="J300">
        <f t="shared" ca="1" si="108"/>
        <v>1405015</v>
      </c>
      <c r="K300">
        <f t="shared" ca="1" si="109"/>
        <v>1206015</v>
      </c>
      <c r="L300">
        <f t="shared" ca="1" si="110"/>
        <v>1303015</v>
      </c>
      <c r="M300" s="2">
        <v>1</v>
      </c>
      <c r="N300" s="7">
        <v>1</v>
      </c>
      <c r="O300">
        <v>1</v>
      </c>
      <c r="P300" s="7">
        <v>1</v>
      </c>
      <c r="Q300">
        <v>1</v>
      </c>
      <c r="R300" s="7">
        <v>1</v>
      </c>
      <c r="S300">
        <f t="shared" si="121"/>
        <v>157</v>
      </c>
      <c r="T300">
        <f t="shared" si="100"/>
        <v>157</v>
      </c>
      <c r="U300">
        <f t="shared" si="100"/>
        <v>157</v>
      </c>
      <c r="V300">
        <f t="shared" si="100"/>
        <v>157</v>
      </c>
      <c r="W300">
        <f t="shared" si="100"/>
        <v>157</v>
      </c>
      <c r="X300">
        <f t="shared" si="100"/>
        <v>157</v>
      </c>
      <c r="Y300" s="2">
        <v>3</v>
      </c>
      <c r="Z300" s="2">
        <v>3</v>
      </c>
      <c r="AA300" s="2">
        <v>3</v>
      </c>
      <c r="AB300" s="2">
        <v>5</v>
      </c>
      <c r="AC300" s="2">
        <v>5</v>
      </c>
      <c r="AD300" s="2">
        <v>5</v>
      </c>
      <c r="AE300">
        <f t="shared" ca="1" si="122"/>
        <v>101</v>
      </c>
      <c r="AF300">
        <f t="shared" ca="1" si="120"/>
        <v>504</v>
      </c>
      <c r="AG300">
        <f t="shared" ca="1" si="120"/>
        <v>102</v>
      </c>
      <c r="AH300">
        <f t="shared" ca="1" si="120"/>
        <v>405</v>
      </c>
      <c r="AI300">
        <f t="shared" ca="1" si="120"/>
        <v>206</v>
      </c>
      <c r="AJ300">
        <f t="shared" ca="1" si="120"/>
        <v>303</v>
      </c>
      <c r="AM300">
        <v>2</v>
      </c>
      <c r="AN300" s="4">
        <v>15</v>
      </c>
      <c r="AO300">
        <v>6</v>
      </c>
      <c r="AP300">
        <f t="shared" si="118"/>
        <v>157</v>
      </c>
      <c r="AQ300">
        <f t="shared" si="119"/>
        <v>14863</v>
      </c>
      <c r="AR300">
        <f t="shared" si="101"/>
        <v>15309.65980498375</v>
      </c>
      <c r="AT300">
        <v>79.040000000000006</v>
      </c>
      <c r="AU300" s="1">
        <f t="shared" si="111"/>
        <v>3785.04</v>
      </c>
      <c r="AW300">
        <v>50</v>
      </c>
      <c r="AX300" s="2">
        <v>6</v>
      </c>
      <c r="AZ300">
        <v>45480.959999999999</v>
      </c>
      <c r="BA300">
        <v>3790.08</v>
      </c>
      <c r="BB300">
        <v>803.7</v>
      </c>
      <c r="BC300">
        <v>45480.959999999999</v>
      </c>
      <c r="BD300">
        <v>3790.08</v>
      </c>
      <c r="BE300">
        <v>803.7</v>
      </c>
      <c r="BF300">
        <v>45480.959999999999</v>
      </c>
      <c r="BG300">
        <v>3790.08</v>
      </c>
      <c r="BH300">
        <v>803.7</v>
      </c>
      <c r="BI300">
        <v>45480.959999999999</v>
      </c>
      <c r="BJ300">
        <v>3790.08</v>
      </c>
      <c r="BK300">
        <v>803.7</v>
      </c>
      <c r="BL300">
        <v>45480.959999999999</v>
      </c>
      <c r="BM300">
        <v>3790.08</v>
      </c>
      <c r="BN300">
        <v>803.7</v>
      </c>
      <c r="BR300">
        <v>1206011</v>
      </c>
      <c r="BS300">
        <v>1204012</v>
      </c>
      <c r="BT300">
        <v>1101013</v>
      </c>
      <c r="BU300">
        <v>1101015</v>
      </c>
      <c r="BV300">
        <v>1406011</v>
      </c>
      <c r="BW300">
        <v>1403011</v>
      </c>
      <c r="BX300" s="10" t="b">
        <f t="shared" si="112"/>
        <v>1</v>
      </c>
      <c r="BY300" s="10" t="b">
        <f t="shared" si="113"/>
        <v>1</v>
      </c>
      <c r="BZ300" s="10" t="b">
        <f t="shared" si="114"/>
        <v>1</v>
      </c>
      <c r="CA300" s="10" t="b">
        <f t="shared" si="115"/>
        <v>1</v>
      </c>
      <c r="CB300" s="10" t="b">
        <f t="shared" si="116"/>
        <v>1</v>
      </c>
      <c r="CC300" s="10" t="b">
        <f t="shared" si="117"/>
        <v>1</v>
      </c>
    </row>
    <row r="301" spans="1:81" x14ac:dyDescent="0.15">
      <c r="A301" s="6">
        <v>10120</v>
      </c>
      <c r="B301">
        <v>30</v>
      </c>
      <c r="C301" t="str">
        <f t="shared" ca="1" si="102"/>
        <v>1303013,1404013,1204013,1504015,1403015,1206015</v>
      </c>
      <c r="D301" t="str">
        <f t="shared" si="103"/>
        <v>1,1,1,1,1,1</v>
      </c>
      <c r="E301" t="str">
        <f t="shared" si="104"/>
        <v>160,160,160,160,160,160</v>
      </c>
      <c r="G301">
        <f t="shared" ca="1" si="105"/>
        <v>1303013</v>
      </c>
      <c r="H301">
        <f t="shared" ca="1" si="106"/>
        <v>1404013</v>
      </c>
      <c r="I301">
        <f t="shared" ca="1" si="107"/>
        <v>1204013</v>
      </c>
      <c r="J301">
        <f t="shared" ca="1" si="108"/>
        <v>1504015</v>
      </c>
      <c r="K301">
        <f t="shared" ca="1" si="109"/>
        <v>1403015</v>
      </c>
      <c r="L301">
        <f t="shared" ca="1" si="110"/>
        <v>1206015</v>
      </c>
      <c r="M301" s="2">
        <v>1</v>
      </c>
      <c r="N301" s="7">
        <v>1</v>
      </c>
      <c r="O301">
        <v>1</v>
      </c>
      <c r="P301" s="7">
        <v>1</v>
      </c>
      <c r="Q301">
        <v>1</v>
      </c>
      <c r="R301" s="7">
        <v>1</v>
      </c>
      <c r="S301">
        <f t="shared" si="121"/>
        <v>160</v>
      </c>
      <c r="T301">
        <f t="shared" si="100"/>
        <v>160</v>
      </c>
      <c r="U301">
        <f t="shared" si="100"/>
        <v>160</v>
      </c>
      <c r="V301">
        <f t="shared" si="100"/>
        <v>160</v>
      </c>
      <c r="W301">
        <f t="shared" si="100"/>
        <v>160</v>
      </c>
      <c r="X301">
        <f t="shared" si="100"/>
        <v>160</v>
      </c>
      <c r="Y301" s="2">
        <v>3</v>
      </c>
      <c r="Z301" s="2">
        <v>3</v>
      </c>
      <c r="AA301" s="2">
        <v>3</v>
      </c>
      <c r="AB301" s="2">
        <v>5</v>
      </c>
      <c r="AC301" s="2">
        <v>5</v>
      </c>
      <c r="AD301" s="2">
        <v>5</v>
      </c>
      <c r="AE301">
        <f t="shared" ca="1" si="122"/>
        <v>303</v>
      </c>
      <c r="AF301">
        <f t="shared" ca="1" si="120"/>
        <v>404</v>
      </c>
      <c r="AG301">
        <f t="shared" ca="1" si="120"/>
        <v>204</v>
      </c>
      <c r="AH301">
        <f t="shared" ca="1" si="120"/>
        <v>504</v>
      </c>
      <c r="AI301">
        <f t="shared" ca="1" si="120"/>
        <v>403</v>
      </c>
      <c r="AJ301">
        <f t="shared" ca="1" si="120"/>
        <v>206</v>
      </c>
      <c r="AM301">
        <v>3</v>
      </c>
      <c r="AN301" s="4">
        <v>25</v>
      </c>
      <c r="AO301">
        <v>6</v>
      </c>
      <c r="AP301">
        <f t="shared" si="118"/>
        <v>160</v>
      </c>
      <c r="AQ301">
        <f t="shared" si="119"/>
        <v>15130</v>
      </c>
      <c r="AR301">
        <f t="shared" si="101"/>
        <v>15561.21845280341</v>
      </c>
      <c r="AT301">
        <v>79.2</v>
      </c>
      <c r="AU301" s="1">
        <f t="shared" si="111"/>
        <v>3846.6240000000003</v>
      </c>
      <c r="AW301">
        <v>50</v>
      </c>
      <c r="AX301" s="2">
        <v>6</v>
      </c>
      <c r="AZ301">
        <v>46293.120000000003</v>
      </c>
      <c r="BA301">
        <v>3857.76</v>
      </c>
      <c r="BB301">
        <v>817.8</v>
      </c>
      <c r="BC301">
        <v>46293.120000000003</v>
      </c>
      <c r="BD301">
        <v>3857.76</v>
      </c>
      <c r="BE301">
        <v>817.8</v>
      </c>
      <c r="BF301">
        <v>46293.120000000003</v>
      </c>
      <c r="BG301">
        <v>3857.76</v>
      </c>
      <c r="BH301">
        <v>817.8</v>
      </c>
      <c r="BI301">
        <v>46293.120000000003</v>
      </c>
      <c r="BJ301">
        <v>3857.76</v>
      </c>
      <c r="BK301">
        <v>817.8</v>
      </c>
      <c r="BL301">
        <v>46293.120000000003</v>
      </c>
      <c r="BM301">
        <v>3857.76</v>
      </c>
      <c r="BN301">
        <v>817.8</v>
      </c>
      <c r="BR301">
        <v>1102013</v>
      </c>
      <c r="BS301">
        <v>1101013</v>
      </c>
      <c r="BT301">
        <v>1204012</v>
      </c>
      <c r="BU301">
        <v>1102015</v>
      </c>
      <c r="BV301">
        <v>1206011</v>
      </c>
      <c r="BW301">
        <v>1303013</v>
      </c>
      <c r="BX301" s="10" t="b">
        <f t="shared" si="112"/>
        <v>1</v>
      </c>
      <c r="BY301" s="10" t="b">
        <f t="shared" si="113"/>
        <v>1</v>
      </c>
      <c r="BZ301" s="10" t="b">
        <f t="shared" si="114"/>
        <v>1</v>
      </c>
      <c r="CA301" s="10" t="b">
        <f t="shared" si="115"/>
        <v>1</v>
      </c>
      <c r="CB301" s="10" t="b">
        <f t="shared" si="116"/>
        <v>1</v>
      </c>
      <c r="CC301" s="10" t="b">
        <f t="shared" si="117"/>
        <v>1</v>
      </c>
    </row>
    <row r="302" spans="1:81" x14ac:dyDescent="0.15">
      <c r="A302" s="6">
        <v>10121</v>
      </c>
      <c r="B302">
        <v>30</v>
      </c>
      <c r="C302" t="str">
        <f t="shared" ca="1" si="102"/>
        <v>1102013,1404013,1405013,1101015,1406015,1203015</v>
      </c>
      <c r="D302" t="str">
        <f t="shared" si="103"/>
        <v>1,1,1,1,1,1</v>
      </c>
      <c r="E302" t="str">
        <f t="shared" si="104"/>
        <v>158,158,158,158,158,158</v>
      </c>
      <c r="G302">
        <f t="shared" ca="1" si="105"/>
        <v>1102013</v>
      </c>
      <c r="H302">
        <f t="shared" ca="1" si="106"/>
        <v>1404013</v>
      </c>
      <c r="I302">
        <f t="shared" ca="1" si="107"/>
        <v>1405013</v>
      </c>
      <c r="J302">
        <f t="shared" ca="1" si="108"/>
        <v>1101015</v>
      </c>
      <c r="K302">
        <f t="shared" ca="1" si="109"/>
        <v>1406015</v>
      </c>
      <c r="L302">
        <f t="shared" ca="1" si="110"/>
        <v>1203015</v>
      </c>
      <c r="M302" s="2">
        <v>1</v>
      </c>
      <c r="N302" s="7">
        <v>1</v>
      </c>
      <c r="O302">
        <v>1</v>
      </c>
      <c r="P302" s="7">
        <v>1</v>
      </c>
      <c r="Q302">
        <v>1</v>
      </c>
      <c r="R302" s="7">
        <v>1</v>
      </c>
      <c r="S302">
        <f t="shared" si="121"/>
        <v>158</v>
      </c>
      <c r="T302">
        <f t="shared" si="100"/>
        <v>158</v>
      </c>
      <c r="U302">
        <f t="shared" si="100"/>
        <v>158</v>
      </c>
      <c r="V302">
        <f t="shared" si="100"/>
        <v>158</v>
      </c>
      <c r="W302">
        <f t="shared" si="100"/>
        <v>158</v>
      </c>
      <c r="X302">
        <f t="shared" si="100"/>
        <v>158</v>
      </c>
      <c r="Y302" s="2">
        <v>3</v>
      </c>
      <c r="Z302" s="2">
        <v>3</v>
      </c>
      <c r="AA302" s="2">
        <v>3</v>
      </c>
      <c r="AB302" s="2">
        <v>5</v>
      </c>
      <c r="AC302" s="2">
        <v>5</v>
      </c>
      <c r="AD302" s="2">
        <v>5</v>
      </c>
      <c r="AE302">
        <f t="shared" ca="1" si="122"/>
        <v>102</v>
      </c>
      <c r="AF302">
        <f t="shared" ca="1" si="120"/>
        <v>404</v>
      </c>
      <c r="AG302">
        <f t="shared" ca="1" si="120"/>
        <v>405</v>
      </c>
      <c r="AH302">
        <f t="shared" ca="1" si="120"/>
        <v>101</v>
      </c>
      <c r="AI302">
        <f t="shared" ca="1" si="120"/>
        <v>406</v>
      </c>
      <c r="AJ302">
        <f t="shared" ca="1" si="120"/>
        <v>203</v>
      </c>
      <c r="AM302">
        <v>1</v>
      </c>
      <c r="AN302" s="4">
        <v>15</v>
      </c>
      <c r="AO302">
        <v>6</v>
      </c>
      <c r="AP302">
        <f t="shared" si="118"/>
        <v>158</v>
      </c>
      <c r="AQ302">
        <f t="shared" si="119"/>
        <v>14952</v>
      </c>
      <c r="AR302">
        <f t="shared" si="101"/>
        <v>15439.517451226056</v>
      </c>
      <c r="AT302">
        <v>79.36</v>
      </c>
      <c r="AU302" s="1">
        <f t="shared" si="111"/>
        <v>3816.8399999999997</v>
      </c>
      <c r="AW302">
        <v>50</v>
      </c>
      <c r="AX302" s="2">
        <v>6</v>
      </c>
      <c r="AZ302">
        <v>45887.040000000001</v>
      </c>
      <c r="BA302">
        <v>3823.92</v>
      </c>
      <c r="BB302">
        <v>810.75</v>
      </c>
      <c r="BC302">
        <v>45887.040000000001</v>
      </c>
      <c r="BD302">
        <v>3823.92</v>
      </c>
      <c r="BE302">
        <v>810.75</v>
      </c>
      <c r="BF302">
        <v>45887.040000000001</v>
      </c>
      <c r="BG302">
        <v>3823.92</v>
      </c>
      <c r="BH302">
        <v>810.75</v>
      </c>
      <c r="BI302">
        <v>45887.040000000001</v>
      </c>
      <c r="BJ302">
        <v>3823.92</v>
      </c>
      <c r="BK302">
        <v>810.75</v>
      </c>
      <c r="BL302">
        <v>45887.040000000001</v>
      </c>
      <c r="BM302">
        <v>3823.92</v>
      </c>
      <c r="BN302">
        <v>810.75</v>
      </c>
      <c r="BR302">
        <v>1203011</v>
      </c>
      <c r="BS302">
        <v>1205012</v>
      </c>
      <c r="BT302">
        <v>1405012</v>
      </c>
      <c r="BU302">
        <v>1101015</v>
      </c>
      <c r="BV302">
        <v>1303013</v>
      </c>
      <c r="BW302">
        <v>1303013</v>
      </c>
      <c r="BX302" s="10" t="b">
        <f t="shared" si="112"/>
        <v>1</v>
      </c>
      <c r="BY302" s="10" t="b">
        <f t="shared" si="113"/>
        <v>1</v>
      </c>
      <c r="BZ302" s="10" t="b">
        <f t="shared" si="114"/>
        <v>1</v>
      </c>
      <c r="CA302" s="10" t="b">
        <f t="shared" si="115"/>
        <v>1</v>
      </c>
      <c r="CB302" s="10" t="b">
        <f t="shared" si="116"/>
        <v>1</v>
      </c>
      <c r="CC302" s="10" t="b">
        <f t="shared" si="117"/>
        <v>1</v>
      </c>
    </row>
    <row r="303" spans="1:81" x14ac:dyDescent="0.15">
      <c r="A303" s="6">
        <v>10122</v>
      </c>
      <c r="B303">
        <v>30</v>
      </c>
      <c r="C303" t="str">
        <f t="shared" ca="1" si="102"/>
        <v>1204013,1503013,1203013,1303015,1203015,1206015</v>
      </c>
      <c r="D303" t="str">
        <f t="shared" si="103"/>
        <v>1,1,1,1,1,1</v>
      </c>
      <c r="E303" t="str">
        <f t="shared" si="104"/>
        <v>158,158,158,158,158,158</v>
      </c>
      <c r="G303">
        <f t="shared" ca="1" si="105"/>
        <v>1204013</v>
      </c>
      <c r="H303">
        <f t="shared" ca="1" si="106"/>
        <v>1503013</v>
      </c>
      <c r="I303">
        <f t="shared" ca="1" si="107"/>
        <v>1203013</v>
      </c>
      <c r="J303">
        <f t="shared" ca="1" si="108"/>
        <v>1303015</v>
      </c>
      <c r="K303">
        <f t="shared" ca="1" si="109"/>
        <v>1203015</v>
      </c>
      <c r="L303">
        <f t="shared" ca="1" si="110"/>
        <v>1206015</v>
      </c>
      <c r="M303" s="2">
        <v>1</v>
      </c>
      <c r="N303" s="7">
        <v>1</v>
      </c>
      <c r="O303">
        <v>1</v>
      </c>
      <c r="P303" s="7">
        <v>1</v>
      </c>
      <c r="Q303">
        <v>1</v>
      </c>
      <c r="R303" s="7">
        <v>1</v>
      </c>
      <c r="S303">
        <f t="shared" si="121"/>
        <v>158</v>
      </c>
      <c r="T303">
        <f t="shared" si="100"/>
        <v>158</v>
      </c>
      <c r="U303">
        <f t="shared" si="100"/>
        <v>158</v>
      </c>
      <c r="V303">
        <f t="shared" si="100"/>
        <v>158</v>
      </c>
      <c r="W303">
        <f t="shared" si="100"/>
        <v>158</v>
      </c>
      <c r="X303">
        <f t="shared" si="100"/>
        <v>158</v>
      </c>
      <c r="Y303" s="2">
        <v>3</v>
      </c>
      <c r="Z303" s="2">
        <v>3</v>
      </c>
      <c r="AA303" s="2">
        <v>3</v>
      </c>
      <c r="AB303" s="2">
        <v>5</v>
      </c>
      <c r="AC303" s="2">
        <v>5</v>
      </c>
      <c r="AD303" s="2">
        <v>5</v>
      </c>
      <c r="AE303">
        <f t="shared" ca="1" si="122"/>
        <v>204</v>
      </c>
      <c r="AF303">
        <f t="shared" ca="1" si="120"/>
        <v>503</v>
      </c>
      <c r="AG303">
        <f t="shared" ca="1" si="120"/>
        <v>203</v>
      </c>
      <c r="AH303">
        <f t="shared" ca="1" si="120"/>
        <v>303</v>
      </c>
      <c r="AI303">
        <f t="shared" ca="1" si="120"/>
        <v>203</v>
      </c>
      <c r="AJ303">
        <f t="shared" ca="1" si="120"/>
        <v>206</v>
      </c>
      <c r="AM303">
        <v>2</v>
      </c>
      <c r="AN303" s="4">
        <v>15</v>
      </c>
      <c r="AO303">
        <v>6</v>
      </c>
      <c r="AP303">
        <f t="shared" si="118"/>
        <v>158</v>
      </c>
      <c r="AQ303">
        <f t="shared" si="119"/>
        <v>14952</v>
      </c>
      <c r="AR303">
        <f t="shared" si="101"/>
        <v>15442.235761589402</v>
      </c>
      <c r="AT303">
        <v>79.52</v>
      </c>
      <c r="AU303" s="1">
        <f t="shared" si="111"/>
        <v>3817.5119999999997</v>
      </c>
      <c r="AW303">
        <v>50</v>
      </c>
      <c r="AX303" s="2">
        <v>6</v>
      </c>
      <c r="AZ303">
        <v>45887.040000000001</v>
      </c>
      <c r="BA303">
        <v>3823.92</v>
      </c>
      <c r="BB303">
        <v>810.75</v>
      </c>
      <c r="BC303">
        <v>45887.040000000001</v>
      </c>
      <c r="BD303">
        <v>3823.92</v>
      </c>
      <c r="BE303">
        <v>810.75</v>
      </c>
      <c r="BF303">
        <v>45887.040000000001</v>
      </c>
      <c r="BG303">
        <v>3823.92</v>
      </c>
      <c r="BH303">
        <v>810.75</v>
      </c>
      <c r="BI303">
        <v>45887.040000000001</v>
      </c>
      <c r="BJ303">
        <v>3823.92</v>
      </c>
      <c r="BK303">
        <v>810.75</v>
      </c>
      <c r="BL303">
        <v>45887.040000000001</v>
      </c>
      <c r="BM303">
        <v>3823.92</v>
      </c>
      <c r="BN303">
        <v>810.75</v>
      </c>
      <c r="BR303">
        <v>1403011</v>
      </c>
      <c r="BS303">
        <v>1504013</v>
      </c>
      <c r="BT303">
        <v>1403011</v>
      </c>
      <c r="BU303">
        <v>1101015</v>
      </c>
      <c r="BV303">
        <v>1406011</v>
      </c>
      <c r="BW303">
        <v>1304013</v>
      </c>
      <c r="BX303" s="10" t="b">
        <f t="shared" si="112"/>
        <v>1</v>
      </c>
      <c r="BY303" s="10" t="b">
        <f t="shared" si="113"/>
        <v>1</v>
      </c>
      <c r="BZ303" s="10" t="b">
        <f t="shared" si="114"/>
        <v>1</v>
      </c>
      <c r="CA303" s="10" t="b">
        <f t="shared" si="115"/>
        <v>1</v>
      </c>
      <c r="CB303" s="10" t="b">
        <f t="shared" si="116"/>
        <v>1</v>
      </c>
      <c r="CC303" s="10" t="b">
        <f t="shared" si="117"/>
        <v>1</v>
      </c>
    </row>
    <row r="304" spans="1:81" x14ac:dyDescent="0.15">
      <c r="A304" s="6">
        <v>10123</v>
      </c>
      <c r="B304">
        <v>30</v>
      </c>
      <c r="C304" t="str">
        <f t="shared" ca="1" si="102"/>
        <v>1304013,1403013,1204013,1102015,1403015,1101015</v>
      </c>
      <c r="D304" t="str">
        <f t="shared" si="103"/>
        <v>1,1,1,1,1,1</v>
      </c>
      <c r="E304" t="str">
        <f t="shared" si="104"/>
        <v>158,158,158,158,158,158</v>
      </c>
      <c r="G304">
        <f t="shared" ca="1" si="105"/>
        <v>1304013</v>
      </c>
      <c r="H304">
        <f t="shared" ca="1" si="106"/>
        <v>1403013</v>
      </c>
      <c r="I304">
        <f t="shared" ca="1" si="107"/>
        <v>1204013</v>
      </c>
      <c r="J304">
        <f t="shared" ca="1" si="108"/>
        <v>1102015</v>
      </c>
      <c r="K304">
        <f t="shared" ca="1" si="109"/>
        <v>1403015</v>
      </c>
      <c r="L304">
        <f t="shared" ca="1" si="110"/>
        <v>1101015</v>
      </c>
      <c r="M304" s="2">
        <v>1</v>
      </c>
      <c r="N304" s="7">
        <v>1</v>
      </c>
      <c r="O304">
        <v>1</v>
      </c>
      <c r="P304" s="7">
        <v>1</v>
      </c>
      <c r="Q304">
        <v>1</v>
      </c>
      <c r="R304" s="7">
        <v>1</v>
      </c>
      <c r="S304">
        <f t="shared" si="121"/>
        <v>158</v>
      </c>
      <c r="T304">
        <f t="shared" si="100"/>
        <v>158</v>
      </c>
      <c r="U304">
        <f t="shared" si="100"/>
        <v>158</v>
      </c>
      <c r="V304">
        <f t="shared" ref="T304:X355" si="123">$AP304</f>
        <v>158</v>
      </c>
      <c r="W304">
        <f t="shared" si="123"/>
        <v>158</v>
      </c>
      <c r="X304">
        <f t="shared" si="123"/>
        <v>158</v>
      </c>
      <c r="Y304" s="2">
        <v>3</v>
      </c>
      <c r="Z304" s="2">
        <v>3</v>
      </c>
      <c r="AA304" s="2">
        <v>3</v>
      </c>
      <c r="AB304" s="2">
        <v>5</v>
      </c>
      <c r="AC304" s="2">
        <v>5</v>
      </c>
      <c r="AD304" s="2">
        <v>5</v>
      </c>
      <c r="AE304">
        <f t="shared" ca="1" si="122"/>
        <v>304</v>
      </c>
      <c r="AF304">
        <f t="shared" ca="1" si="120"/>
        <v>403</v>
      </c>
      <c r="AG304">
        <f t="shared" ca="1" si="120"/>
        <v>204</v>
      </c>
      <c r="AH304">
        <f t="shared" ca="1" si="120"/>
        <v>102</v>
      </c>
      <c r="AI304">
        <f t="shared" ca="1" si="120"/>
        <v>403</v>
      </c>
      <c r="AJ304">
        <f t="shared" ca="1" si="120"/>
        <v>101</v>
      </c>
      <c r="AM304">
        <v>3</v>
      </c>
      <c r="AN304" s="4">
        <v>15</v>
      </c>
      <c r="AO304">
        <v>6</v>
      </c>
      <c r="AP304">
        <f t="shared" si="118"/>
        <v>158</v>
      </c>
      <c r="AQ304">
        <f t="shared" si="119"/>
        <v>14952</v>
      </c>
      <c r="AR304">
        <f t="shared" si="101"/>
        <v>15444.954071952745</v>
      </c>
      <c r="AT304">
        <v>79.680000000000007</v>
      </c>
      <c r="AU304" s="1">
        <f t="shared" si="111"/>
        <v>3818.1839999999997</v>
      </c>
      <c r="AW304">
        <v>50</v>
      </c>
      <c r="AX304" s="2">
        <v>6</v>
      </c>
      <c r="AZ304">
        <v>45887.040000000001</v>
      </c>
      <c r="BA304">
        <v>3823.92</v>
      </c>
      <c r="BB304">
        <v>810.75</v>
      </c>
      <c r="BC304">
        <v>45887.040000000001</v>
      </c>
      <c r="BD304">
        <v>3823.92</v>
      </c>
      <c r="BE304">
        <v>810.75</v>
      </c>
      <c r="BF304">
        <v>45887.040000000001</v>
      </c>
      <c r="BG304">
        <v>3823.92</v>
      </c>
      <c r="BH304">
        <v>810.75</v>
      </c>
      <c r="BI304">
        <v>45887.040000000001</v>
      </c>
      <c r="BJ304">
        <v>3823.92</v>
      </c>
      <c r="BK304">
        <v>810.75</v>
      </c>
      <c r="BL304">
        <v>45887.040000000001</v>
      </c>
      <c r="BM304">
        <v>3823.92</v>
      </c>
      <c r="BN304">
        <v>810.75</v>
      </c>
      <c r="BR304">
        <v>1304013</v>
      </c>
      <c r="BS304">
        <v>1406011</v>
      </c>
      <c r="BT304">
        <v>1404012</v>
      </c>
      <c r="BU304">
        <v>1206011</v>
      </c>
      <c r="BV304">
        <v>1205012</v>
      </c>
      <c r="BW304">
        <v>1406011</v>
      </c>
      <c r="BX304" s="10" t="b">
        <f t="shared" si="112"/>
        <v>1</v>
      </c>
      <c r="BY304" s="10" t="b">
        <f t="shared" si="113"/>
        <v>1</v>
      </c>
      <c r="BZ304" s="10" t="b">
        <f t="shared" si="114"/>
        <v>1</v>
      </c>
      <c r="CA304" s="10" t="b">
        <f t="shared" si="115"/>
        <v>1</v>
      </c>
      <c r="CB304" s="10" t="b">
        <f t="shared" si="116"/>
        <v>1</v>
      </c>
      <c r="CC304" s="10" t="b">
        <f t="shared" si="117"/>
        <v>1</v>
      </c>
    </row>
    <row r="305" spans="1:81" x14ac:dyDescent="0.15">
      <c r="A305" s="6">
        <v>10124</v>
      </c>
      <c r="B305">
        <v>30</v>
      </c>
      <c r="C305" t="str">
        <f t="shared" ca="1" si="102"/>
        <v>1304013,1204013,1404013,1303015,1204015,1205015</v>
      </c>
      <c r="D305" t="str">
        <f t="shared" si="103"/>
        <v>1,1,1,1,1,1</v>
      </c>
      <c r="E305" t="str">
        <f t="shared" si="104"/>
        <v>158,158,158,158,158,158</v>
      </c>
      <c r="G305">
        <f t="shared" ca="1" si="105"/>
        <v>1304013</v>
      </c>
      <c r="H305">
        <f t="shared" ca="1" si="106"/>
        <v>1204013</v>
      </c>
      <c r="I305">
        <f t="shared" ca="1" si="107"/>
        <v>1404013</v>
      </c>
      <c r="J305">
        <f t="shared" ca="1" si="108"/>
        <v>1303015</v>
      </c>
      <c r="K305">
        <f t="shared" ca="1" si="109"/>
        <v>1204015</v>
      </c>
      <c r="L305">
        <f t="shared" ca="1" si="110"/>
        <v>1205015</v>
      </c>
      <c r="M305" s="2">
        <v>1</v>
      </c>
      <c r="N305" s="7">
        <v>1</v>
      </c>
      <c r="O305">
        <v>1</v>
      </c>
      <c r="P305" s="7">
        <v>1</v>
      </c>
      <c r="Q305">
        <v>1</v>
      </c>
      <c r="R305" s="7">
        <v>1</v>
      </c>
      <c r="S305">
        <f t="shared" si="121"/>
        <v>158</v>
      </c>
      <c r="T305">
        <f t="shared" si="123"/>
        <v>158</v>
      </c>
      <c r="U305">
        <f t="shared" si="123"/>
        <v>158</v>
      </c>
      <c r="V305">
        <f t="shared" si="123"/>
        <v>158</v>
      </c>
      <c r="W305">
        <f t="shared" si="123"/>
        <v>158</v>
      </c>
      <c r="X305">
        <f t="shared" si="123"/>
        <v>158</v>
      </c>
      <c r="Y305" s="2">
        <v>3</v>
      </c>
      <c r="Z305" s="2">
        <v>3</v>
      </c>
      <c r="AA305" s="2">
        <v>3</v>
      </c>
      <c r="AB305" s="2">
        <v>5</v>
      </c>
      <c r="AC305" s="2">
        <v>5</v>
      </c>
      <c r="AD305" s="2">
        <v>5</v>
      </c>
      <c r="AE305">
        <f t="shared" ca="1" si="122"/>
        <v>304</v>
      </c>
      <c r="AF305">
        <f t="shared" ca="1" si="120"/>
        <v>204</v>
      </c>
      <c r="AG305">
        <f t="shared" ca="1" si="120"/>
        <v>404</v>
      </c>
      <c r="AH305">
        <f t="shared" ca="1" si="120"/>
        <v>303</v>
      </c>
      <c r="AI305">
        <f t="shared" ca="1" si="120"/>
        <v>204</v>
      </c>
      <c r="AJ305">
        <f t="shared" ca="1" si="120"/>
        <v>205</v>
      </c>
      <c r="AM305">
        <v>1</v>
      </c>
      <c r="AN305" s="4">
        <v>15</v>
      </c>
      <c r="AO305">
        <v>6</v>
      </c>
      <c r="AP305">
        <f t="shared" si="118"/>
        <v>158</v>
      </c>
      <c r="AQ305">
        <f t="shared" si="119"/>
        <v>14952</v>
      </c>
      <c r="AR305">
        <f t="shared" si="101"/>
        <v>15447.672382316088</v>
      </c>
      <c r="AT305">
        <v>79.84</v>
      </c>
      <c r="AU305" s="1">
        <f t="shared" si="111"/>
        <v>3818.8559999999998</v>
      </c>
      <c r="AW305">
        <v>50</v>
      </c>
      <c r="AX305" s="2">
        <v>6</v>
      </c>
      <c r="AZ305">
        <v>45887.040000000001</v>
      </c>
      <c r="BA305">
        <v>3823.92</v>
      </c>
      <c r="BB305">
        <v>810.75</v>
      </c>
      <c r="BC305">
        <v>45887.040000000001</v>
      </c>
      <c r="BD305">
        <v>3823.92</v>
      </c>
      <c r="BE305">
        <v>810.75</v>
      </c>
      <c r="BF305">
        <v>45887.040000000001</v>
      </c>
      <c r="BG305">
        <v>3823.92</v>
      </c>
      <c r="BH305">
        <v>810.75</v>
      </c>
      <c r="BI305">
        <v>45887.040000000001</v>
      </c>
      <c r="BJ305">
        <v>3823.92</v>
      </c>
      <c r="BK305">
        <v>810.75</v>
      </c>
      <c r="BL305">
        <v>45887.040000000001</v>
      </c>
      <c r="BM305">
        <v>3823.92</v>
      </c>
      <c r="BN305">
        <v>810.75</v>
      </c>
      <c r="BR305">
        <v>1205012</v>
      </c>
      <c r="BS305">
        <v>1206011</v>
      </c>
      <c r="BT305">
        <v>1304013</v>
      </c>
      <c r="BU305">
        <v>1205012</v>
      </c>
      <c r="BV305">
        <v>1403011</v>
      </c>
      <c r="BW305">
        <v>1102015</v>
      </c>
      <c r="BX305" s="10" t="b">
        <f t="shared" si="112"/>
        <v>1</v>
      </c>
      <c r="BY305" s="10" t="b">
        <f t="shared" si="113"/>
        <v>1</v>
      </c>
      <c r="BZ305" s="10" t="b">
        <f t="shared" si="114"/>
        <v>1</v>
      </c>
      <c r="CA305" s="10" t="b">
        <f t="shared" si="115"/>
        <v>1</v>
      </c>
      <c r="CB305" s="10" t="b">
        <f t="shared" si="116"/>
        <v>1</v>
      </c>
      <c r="CC305" s="10" t="b">
        <f t="shared" si="117"/>
        <v>1</v>
      </c>
    </row>
    <row r="306" spans="1:81" x14ac:dyDescent="0.15">
      <c r="A306" s="6">
        <v>10125</v>
      </c>
      <c r="B306">
        <v>30</v>
      </c>
      <c r="C306" t="str">
        <f t="shared" ca="1" si="102"/>
        <v>1404013,1102013,1403013,1504015,1304015,1504015</v>
      </c>
      <c r="D306" t="str">
        <f t="shared" si="103"/>
        <v>1,1,1,1,1,1</v>
      </c>
      <c r="E306" t="str">
        <f t="shared" si="104"/>
        <v>161,161,161,161,161,161</v>
      </c>
      <c r="G306">
        <f t="shared" ca="1" si="105"/>
        <v>1404013</v>
      </c>
      <c r="H306">
        <f t="shared" ca="1" si="106"/>
        <v>1102013</v>
      </c>
      <c r="I306">
        <f t="shared" ca="1" si="107"/>
        <v>1403013</v>
      </c>
      <c r="J306">
        <f t="shared" ca="1" si="108"/>
        <v>1504015</v>
      </c>
      <c r="K306">
        <f t="shared" ca="1" si="109"/>
        <v>1304015</v>
      </c>
      <c r="L306">
        <f t="shared" ca="1" si="110"/>
        <v>1504015</v>
      </c>
      <c r="M306" s="2">
        <v>1</v>
      </c>
      <c r="N306" s="7">
        <v>1</v>
      </c>
      <c r="O306">
        <v>1</v>
      </c>
      <c r="P306" s="7">
        <v>1</v>
      </c>
      <c r="Q306">
        <v>1</v>
      </c>
      <c r="R306" s="7">
        <v>1</v>
      </c>
      <c r="S306">
        <f t="shared" si="121"/>
        <v>161</v>
      </c>
      <c r="T306">
        <f t="shared" si="123"/>
        <v>161</v>
      </c>
      <c r="U306">
        <f t="shared" si="123"/>
        <v>161</v>
      </c>
      <c r="V306">
        <f t="shared" si="123"/>
        <v>161</v>
      </c>
      <c r="W306">
        <f t="shared" si="123"/>
        <v>161</v>
      </c>
      <c r="X306">
        <f t="shared" si="123"/>
        <v>161</v>
      </c>
      <c r="Y306" s="2">
        <v>3</v>
      </c>
      <c r="Z306" s="2">
        <v>3</v>
      </c>
      <c r="AA306" s="2">
        <v>3</v>
      </c>
      <c r="AB306" s="2">
        <v>5</v>
      </c>
      <c r="AC306" s="2">
        <v>5</v>
      </c>
      <c r="AD306" s="2">
        <v>5</v>
      </c>
      <c r="AE306">
        <f t="shared" ca="1" si="122"/>
        <v>404</v>
      </c>
      <c r="AF306">
        <f t="shared" ca="1" si="120"/>
        <v>102</v>
      </c>
      <c r="AG306">
        <f t="shared" ca="1" si="120"/>
        <v>403</v>
      </c>
      <c r="AH306">
        <f t="shared" ca="1" si="120"/>
        <v>504</v>
      </c>
      <c r="AI306">
        <f t="shared" ca="1" si="120"/>
        <v>304</v>
      </c>
      <c r="AJ306">
        <f t="shared" ca="1" si="120"/>
        <v>504</v>
      </c>
      <c r="AM306">
        <v>2</v>
      </c>
      <c r="AN306" s="4">
        <v>25</v>
      </c>
      <c r="AO306">
        <v>6</v>
      </c>
      <c r="AP306">
        <f t="shared" si="118"/>
        <v>161</v>
      </c>
      <c r="AQ306">
        <f t="shared" si="119"/>
        <v>15219</v>
      </c>
      <c r="AR306">
        <f t="shared" si="101"/>
        <v>15699.229551451186</v>
      </c>
      <c r="AT306">
        <v>80</v>
      </c>
      <c r="AU306" s="1">
        <f t="shared" si="111"/>
        <v>3880.44</v>
      </c>
      <c r="AW306">
        <v>50</v>
      </c>
      <c r="AX306" s="2">
        <v>6</v>
      </c>
      <c r="AZ306">
        <v>46699.199999999997</v>
      </c>
      <c r="BA306">
        <v>3891.6</v>
      </c>
      <c r="BB306">
        <v>824.85</v>
      </c>
      <c r="BC306">
        <v>46699.199999999997</v>
      </c>
      <c r="BD306">
        <v>3891.6</v>
      </c>
      <c r="BE306">
        <v>824.85</v>
      </c>
      <c r="BF306">
        <v>46699.199999999997</v>
      </c>
      <c r="BG306">
        <v>3891.6</v>
      </c>
      <c r="BH306">
        <v>824.85</v>
      </c>
      <c r="BI306">
        <v>46699.199999999997</v>
      </c>
      <c r="BJ306">
        <v>3891.6</v>
      </c>
      <c r="BK306">
        <v>824.85</v>
      </c>
      <c r="BL306">
        <v>46699.199999999997</v>
      </c>
      <c r="BM306">
        <v>3891.6</v>
      </c>
      <c r="BN306">
        <v>824.85</v>
      </c>
      <c r="BR306">
        <v>1304013</v>
      </c>
      <c r="BS306">
        <v>1205012</v>
      </c>
      <c r="BT306">
        <v>1403011</v>
      </c>
      <c r="BU306">
        <v>1204012</v>
      </c>
      <c r="BV306">
        <v>1404012</v>
      </c>
      <c r="BW306">
        <v>1102015</v>
      </c>
      <c r="BX306" s="10" t="b">
        <f t="shared" si="112"/>
        <v>1</v>
      </c>
      <c r="BY306" s="10" t="b">
        <f t="shared" si="113"/>
        <v>1</v>
      </c>
      <c r="BZ306" s="10" t="b">
        <f t="shared" si="114"/>
        <v>1</v>
      </c>
      <c r="CA306" s="10" t="b">
        <f t="shared" si="115"/>
        <v>1</v>
      </c>
      <c r="CB306" s="10" t="b">
        <f t="shared" si="116"/>
        <v>1</v>
      </c>
      <c r="CC306" s="10" t="b">
        <f t="shared" si="117"/>
        <v>1</v>
      </c>
    </row>
    <row r="307" spans="1:81" x14ac:dyDescent="0.15">
      <c r="A307" s="6">
        <v>10126</v>
      </c>
      <c r="B307">
        <v>30</v>
      </c>
      <c r="C307" t="str">
        <f t="shared" ca="1" si="102"/>
        <v>1405013,1404013,1204013,1405015,1101015,1404015</v>
      </c>
      <c r="D307" t="str">
        <f t="shared" si="103"/>
        <v>1,1,1,1,1,1</v>
      </c>
      <c r="E307" t="str">
        <f t="shared" si="104"/>
        <v>160,160,160,160,160,160</v>
      </c>
      <c r="G307">
        <f t="shared" ca="1" si="105"/>
        <v>1405013</v>
      </c>
      <c r="H307">
        <f t="shared" ca="1" si="106"/>
        <v>1404013</v>
      </c>
      <c r="I307">
        <f t="shared" ca="1" si="107"/>
        <v>1204013</v>
      </c>
      <c r="J307">
        <f t="shared" ca="1" si="108"/>
        <v>1405015</v>
      </c>
      <c r="K307">
        <f t="shared" ca="1" si="109"/>
        <v>1101015</v>
      </c>
      <c r="L307">
        <f t="shared" ca="1" si="110"/>
        <v>1404015</v>
      </c>
      <c r="M307" s="2">
        <v>1</v>
      </c>
      <c r="N307" s="7">
        <v>1</v>
      </c>
      <c r="O307">
        <v>1</v>
      </c>
      <c r="P307" s="7">
        <v>1</v>
      </c>
      <c r="Q307">
        <v>1</v>
      </c>
      <c r="R307" s="7">
        <v>1</v>
      </c>
      <c r="S307">
        <f t="shared" si="121"/>
        <v>160</v>
      </c>
      <c r="T307">
        <f t="shared" si="123"/>
        <v>160</v>
      </c>
      <c r="U307">
        <f t="shared" si="123"/>
        <v>160</v>
      </c>
      <c r="V307">
        <f t="shared" si="123"/>
        <v>160</v>
      </c>
      <c r="W307">
        <f t="shared" si="123"/>
        <v>160</v>
      </c>
      <c r="X307">
        <f t="shared" si="123"/>
        <v>160</v>
      </c>
      <c r="Y307" s="2">
        <v>3</v>
      </c>
      <c r="Z307" s="2">
        <v>3</v>
      </c>
      <c r="AA307" s="2">
        <v>3</v>
      </c>
      <c r="AB307" s="2">
        <v>5</v>
      </c>
      <c r="AC307" s="2">
        <v>5</v>
      </c>
      <c r="AD307" s="2">
        <v>5</v>
      </c>
      <c r="AE307">
        <f t="shared" ca="1" si="122"/>
        <v>405</v>
      </c>
      <c r="AF307">
        <f t="shared" ca="1" si="120"/>
        <v>404</v>
      </c>
      <c r="AG307">
        <f t="shared" ca="1" si="120"/>
        <v>204</v>
      </c>
      <c r="AH307">
        <f t="shared" ca="1" si="120"/>
        <v>405</v>
      </c>
      <c r="AI307">
        <f t="shared" ca="1" si="120"/>
        <v>101</v>
      </c>
      <c r="AJ307">
        <f t="shared" ca="1" si="120"/>
        <v>404</v>
      </c>
      <c r="AM307">
        <v>3</v>
      </c>
      <c r="AN307" s="4">
        <v>15</v>
      </c>
      <c r="AO307">
        <v>6</v>
      </c>
      <c r="AP307">
        <f t="shared" si="118"/>
        <v>160</v>
      </c>
      <c r="AQ307">
        <f t="shared" si="119"/>
        <v>15130</v>
      </c>
      <c r="AR307">
        <f t="shared" si="101"/>
        <v>15577.529595457774</v>
      </c>
      <c r="AT307">
        <v>80.16</v>
      </c>
      <c r="AU307" s="1">
        <f t="shared" si="111"/>
        <v>3850.6560000000004</v>
      </c>
      <c r="AW307">
        <v>50</v>
      </c>
      <c r="AX307" s="2">
        <v>6</v>
      </c>
      <c r="AZ307">
        <v>46293.120000000003</v>
      </c>
      <c r="BA307">
        <v>3857.76</v>
      </c>
      <c r="BB307">
        <v>817.8</v>
      </c>
      <c r="BC307">
        <v>46293.120000000003</v>
      </c>
      <c r="BD307">
        <v>3857.76</v>
      </c>
      <c r="BE307">
        <v>817.8</v>
      </c>
      <c r="BF307">
        <v>46293.120000000003</v>
      </c>
      <c r="BG307">
        <v>3857.76</v>
      </c>
      <c r="BH307">
        <v>817.8</v>
      </c>
      <c r="BI307">
        <v>46293.120000000003</v>
      </c>
      <c r="BJ307">
        <v>3857.76</v>
      </c>
      <c r="BK307">
        <v>817.8</v>
      </c>
      <c r="BL307">
        <v>46293.120000000003</v>
      </c>
      <c r="BM307">
        <v>3857.76</v>
      </c>
      <c r="BN307">
        <v>817.8</v>
      </c>
      <c r="BR307">
        <v>1203011</v>
      </c>
      <c r="BS307">
        <v>1406011</v>
      </c>
      <c r="BT307">
        <v>1404012</v>
      </c>
      <c r="BU307">
        <v>1303013</v>
      </c>
      <c r="BV307">
        <v>1102015</v>
      </c>
      <c r="BW307">
        <v>1403011</v>
      </c>
      <c r="BX307" s="10" t="b">
        <f t="shared" si="112"/>
        <v>1</v>
      </c>
      <c r="BY307" s="10" t="b">
        <f t="shared" si="113"/>
        <v>1</v>
      </c>
      <c r="BZ307" s="10" t="b">
        <f t="shared" si="114"/>
        <v>1</v>
      </c>
      <c r="CA307" s="10" t="b">
        <f t="shared" si="115"/>
        <v>1</v>
      </c>
      <c r="CB307" s="10" t="b">
        <f t="shared" si="116"/>
        <v>1</v>
      </c>
      <c r="CC307" s="10" t="b">
        <f t="shared" si="117"/>
        <v>1</v>
      </c>
    </row>
    <row r="308" spans="1:81" x14ac:dyDescent="0.15">
      <c r="A308" s="6">
        <v>10127</v>
      </c>
      <c r="B308">
        <v>30</v>
      </c>
      <c r="C308" t="str">
        <f t="shared" ca="1" si="102"/>
        <v>1205014,1503014,1204014,1403015,1304015,1204015</v>
      </c>
      <c r="D308" t="str">
        <f t="shared" si="103"/>
        <v>1,1,1,1,1,1</v>
      </c>
      <c r="E308" t="str">
        <f t="shared" si="104"/>
        <v>160,160,160,160,160,160</v>
      </c>
      <c r="G308">
        <f t="shared" ca="1" si="105"/>
        <v>1205014</v>
      </c>
      <c r="H308">
        <f t="shared" ca="1" si="106"/>
        <v>1503014</v>
      </c>
      <c r="I308">
        <f t="shared" ca="1" si="107"/>
        <v>1204014</v>
      </c>
      <c r="J308">
        <f t="shared" ca="1" si="108"/>
        <v>1403015</v>
      </c>
      <c r="K308">
        <f t="shared" ca="1" si="109"/>
        <v>1304015</v>
      </c>
      <c r="L308">
        <f t="shared" ca="1" si="110"/>
        <v>1204015</v>
      </c>
      <c r="M308" s="2">
        <v>1</v>
      </c>
      <c r="N308" s="7">
        <v>1</v>
      </c>
      <c r="O308">
        <v>1</v>
      </c>
      <c r="P308" s="7">
        <v>1</v>
      </c>
      <c r="Q308">
        <v>1</v>
      </c>
      <c r="R308" s="7">
        <v>1</v>
      </c>
      <c r="S308">
        <f t="shared" si="121"/>
        <v>160</v>
      </c>
      <c r="T308">
        <f t="shared" si="123"/>
        <v>160</v>
      </c>
      <c r="U308">
        <f t="shared" si="123"/>
        <v>160</v>
      </c>
      <c r="V308">
        <f t="shared" si="123"/>
        <v>160</v>
      </c>
      <c r="W308">
        <f t="shared" si="123"/>
        <v>160</v>
      </c>
      <c r="X308">
        <f t="shared" si="123"/>
        <v>160</v>
      </c>
      <c r="Y308" s="2">
        <v>4</v>
      </c>
      <c r="Z308" s="2">
        <v>4</v>
      </c>
      <c r="AA308" s="2">
        <v>4</v>
      </c>
      <c r="AB308" s="2">
        <v>5</v>
      </c>
      <c r="AC308" s="2">
        <v>5</v>
      </c>
      <c r="AD308" s="2">
        <v>5</v>
      </c>
      <c r="AE308">
        <f t="shared" ca="1" si="122"/>
        <v>205</v>
      </c>
      <c r="AF308">
        <f t="shared" ca="1" si="120"/>
        <v>503</v>
      </c>
      <c r="AG308">
        <f t="shared" ca="1" si="120"/>
        <v>204</v>
      </c>
      <c r="AH308">
        <f t="shared" ca="1" si="120"/>
        <v>403</v>
      </c>
      <c r="AI308">
        <f t="shared" ca="1" si="120"/>
        <v>304</v>
      </c>
      <c r="AJ308">
        <f t="shared" ca="1" si="120"/>
        <v>204</v>
      </c>
      <c r="AM308">
        <v>1</v>
      </c>
      <c r="AN308" s="4">
        <v>15</v>
      </c>
      <c r="AO308">
        <v>6</v>
      </c>
      <c r="AP308">
        <f t="shared" si="118"/>
        <v>160</v>
      </c>
      <c r="AQ308">
        <f t="shared" si="119"/>
        <v>15130</v>
      </c>
      <c r="AR308">
        <f t="shared" si="101"/>
        <v>15580.248119233502</v>
      </c>
      <c r="AT308">
        <v>80.319999999999993</v>
      </c>
      <c r="AU308" s="1">
        <f t="shared" si="111"/>
        <v>3851.3280000000004</v>
      </c>
      <c r="AW308">
        <v>50</v>
      </c>
      <c r="AX308" s="2">
        <v>6</v>
      </c>
      <c r="AZ308">
        <v>46293.120000000003</v>
      </c>
      <c r="BA308">
        <v>3857.76</v>
      </c>
      <c r="BB308">
        <v>817.8</v>
      </c>
      <c r="BC308">
        <v>46293.120000000003</v>
      </c>
      <c r="BD308">
        <v>3857.76</v>
      </c>
      <c r="BE308">
        <v>817.8</v>
      </c>
      <c r="BF308">
        <v>46293.120000000003</v>
      </c>
      <c r="BG308">
        <v>3857.76</v>
      </c>
      <c r="BH308">
        <v>817.8</v>
      </c>
      <c r="BI308">
        <v>46293.120000000003</v>
      </c>
      <c r="BJ308">
        <v>3857.76</v>
      </c>
      <c r="BK308">
        <v>817.8</v>
      </c>
      <c r="BL308">
        <v>46293.120000000003</v>
      </c>
      <c r="BM308">
        <v>3857.76</v>
      </c>
      <c r="BN308">
        <v>817.8</v>
      </c>
      <c r="BR308">
        <v>1101014</v>
      </c>
      <c r="BS308">
        <v>1101014</v>
      </c>
      <c r="BT308">
        <v>1205012</v>
      </c>
      <c r="BU308">
        <v>1203011</v>
      </c>
      <c r="BV308">
        <v>1204012</v>
      </c>
      <c r="BW308">
        <v>1403011</v>
      </c>
      <c r="BX308" s="10" t="b">
        <f t="shared" si="112"/>
        <v>1</v>
      </c>
      <c r="BY308" s="10" t="b">
        <f t="shared" si="113"/>
        <v>1</v>
      </c>
      <c r="BZ308" s="10" t="b">
        <f t="shared" si="114"/>
        <v>1</v>
      </c>
      <c r="CA308" s="10" t="b">
        <f t="shared" si="115"/>
        <v>1</v>
      </c>
      <c r="CB308" s="10" t="b">
        <f t="shared" si="116"/>
        <v>1</v>
      </c>
      <c r="CC308" s="10" t="b">
        <f t="shared" si="117"/>
        <v>1</v>
      </c>
    </row>
    <row r="309" spans="1:81" x14ac:dyDescent="0.15">
      <c r="A309" s="6">
        <v>10128</v>
      </c>
      <c r="B309">
        <v>30</v>
      </c>
      <c r="C309" t="str">
        <f t="shared" ca="1" si="102"/>
        <v>1303014,1303014,1406014,1404015,1204015,1204015</v>
      </c>
      <c r="D309" t="str">
        <f t="shared" si="103"/>
        <v>1,1,1,1,1,1</v>
      </c>
      <c r="E309" t="str">
        <f t="shared" si="104"/>
        <v>160,160,160,160,160,160</v>
      </c>
      <c r="G309">
        <f t="shared" ca="1" si="105"/>
        <v>1303014</v>
      </c>
      <c r="H309">
        <f t="shared" ca="1" si="106"/>
        <v>1303014</v>
      </c>
      <c r="I309">
        <f t="shared" ca="1" si="107"/>
        <v>1406014</v>
      </c>
      <c r="J309">
        <f t="shared" ca="1" si="108"/>
        <v>1404015</v>
      </c>
      <c r="K309">
        <f t="shared" ca="1" si="109"/>
        <v>1204015</v>
      </c>
      <c r="L309">
        <f t="shared" ca="1" si="110"/>
        <v>1204015</v>
      </c>
      <c r="M309" s="2">
        <v>1</v>
      </c>
      <c r="N309" s="7">
        <v>1</v>
      </c>
      <c r="O309">
        <v>1</v>
      </c>
      <c r="P309" s="7">
        <v>1</v>
      </c>
      <c r="Q309">
        <v>1</v>
      </c>
      <c r="R309" s="7">
        <v>1</v>
      </c>
      <c r="S309">
        <f t="shared" si="121"/>
        <v>160</v>
      </c>
      <c r="T309">
        <f t="shared" si="123"/>
        <v>160</v>
      </c>
      <c r="U309">
        <f t="shared" si="123"/>
        <v>160</v>
      </c>
      <c r="V309">
        <f t="shared" si="123"/>
        <v>160</v>
      </c>
      <c r="W309">
        <f t="shared" si="123"/>
        <v>160</v>
      </c>
      <c r="X309">
        <f t="shared" si="123"/>
        <v>160</v>
      </c>
      <c r="Y309" s="2">
        <v>4</v>
      </c>
      <c r="Z309" s="2">
        <v>4</v>
      </c>
      <c r="AA309" s="2">
        <v>4</v>
      </c>
      <c r="AB309" s="2">
        <v>5</v>
      </c>
      <c r="AC309" s="2">
        <v>5</v>
      </c>
      <c r="AD309" s="2">
        <v>5</v>
      </c>
      <c r="AE309">
        <f t="shared" ca="1" si="122"/>
        <v>303</v>
      </c>
      <c r="AF309">
        <f t="shared" ca="1" si="120"/>
        <v>303</v>
      </c>
      <c r="AG309">
        <f t="shared" ca="1" si="120"/>
        <v>406</v>
      </c>
      <c r="AH309">
        <f t="shared" ca="1" si="120"/>
        <v>404</v>
      </c>
      <c r="AI309">
        <f t="shared" ca="1" si="120"/>
        <v>204</v>
      </c>
      <c r="AJ309">
        <f t="shared" ca="1" si="120"/>
        <v>204</v>
      </c>
      <c r="AM309">
        <v>2</v>
      </c>
      <c r="AN309" s="4">
        <v>15</v>
      </c>
      <c r="AO309">
        <v>6</v>
      </c>
      <c r="AP309">
        <f t="shared" si="118"/>
        <v>160</v>
      </c>
      <c r="AQ309">
        <f t="shared" si="119"/>
        <v>15130</v>
      </c>
      <c r="AR309">
        <f t="shared" si="101"/>
        <v>15582.966643009227</v>
      </c>
      <c r="AT309">
        <v>80.48</v>
      </c>
      <c r="AU309" s="1">
        <f t="shared" si="111"/>
        <v>3852.0000000000005</v>
      </c>
      <c r="AW309">
        <v>50</v>
      </c>
      <c r="AX309" s="2">
        <v>6</v>
      </c>
      <c r="AZ309">
        <v>46293.120000000003</v>
      </c>
      <c r="BA309">
        <v>3857.76</v>
      </c>
      <c r="BB309">
        <v>817.8</v>
      </c>
      <c r="BC309">
        <v>46293.120000000003</v>
      </c>
      <c r="BD309">
        <v>3857.76</v>
      </c>
      <c r="BE309">
        <v>817.8</v>
      </c>
      <c r="BF309">
        <v>46293.120000000003</v>
      </c>
      <c r="BG309">
        <v>3857.76</v>
      </c>
      <c r="BH309">
        <v>817.8</v>
      </c>
      <c r="BI309">
        <v>46293.120000000003</v>
      </c>
      <c r="BJ309">
        <v>3857.76</v>
      </c>
      <c r="BK309">
        <v>817.8</v>
      </c>
      <c r="BL309">
        <v>46293.120000000003</v>
      </c>
      <c r="BM309">
        <v>3857.76</v>
      </c>
      <c r="BN309">
        <v>817.8</v>
      </c>
      <c r="BR309">
        <v>1102014</v>
      </c>
      <c r="BS309">
        <v>1404012</v>
      </c>
      <c r="BT309">
        <v>1503013</v>
      </c>
      <c r="BU309">
        <v>1504013</v>
      </c>
      <c r="BV309">
        <v>1206011</v>
      </c>
      <c r="BW309">
        <v>1403011</v>
      </c>
      <c r="BX309" s="10" t="b">
        <f t="shared" si="112"/>
        <v>1</v>
      </c>
      <c r="BY309" s="10" t="b">
        <f t="shared" si="113"/>
        <v>1</v>
      </c>
      <c r="BZ309" s="10" t="b">
        <f t="shared" si="114"/>
        <v>1</v>
      </c>
      <c r="CA309" s="10" t="b">
        <f t="shared" si="115"/>
        <v>1</v>
      </c>
      <c r="CB309" s="10" t="b">
        <f t="shared" si="116"/>
        <v>1</v>
      </c>
      <c r="CC309" s="10" t="b">
        <f t="shared" si="117"/>
        <v>1</v>
      </c>
    </row>
    <row r="310" spans="1:81" x14ac:dyDescent="0.15">
      <c r="A310" s="6">
        <v>10129</v>
      </c>
      <c r="B310">
        <v>30</v>
      </c>
      <c r="C310" t="str">
        <f t="shared" ca="1" si="102"/>
        <v>1205014,1503014,1204014,1405015,1406015,1405015</v>
      </c>
      <c r="D310" t="str">
        <f t="shared" si="103"/>
        <v>1,1,1,1,1,1</v>
      </c>
      <c r="E310" t="str">
        <f t="shared" si="104"/>
        <v>160,160,160,160,160,160</v>
      </c>
      <c r="G310">
        <f t="shared" ca="1" si="105"/>
        <v>1205014</v>
      </c>
      <c r="H310">
        <f t="shared" ca="1" si="106"/>
        <v>1503014</v>
      </c>
      <c r="I310">
        <f t="shared" ca="1" si="107"/>
        <v>1204014</v>
      </c>
      <c r="J310">
        <f t="shared" ca="1" si="108"/>
        <v>1405015</v>
      </c>
      <c r="K310">
        <f t="shared" ca="1" si="109"/>
        <v>1406015</v>
      </c>
      <c r="L310">
        <f t="shared" ca="1" si="110"/>
        <v>1405015</v>
      </c>
      <c r="M310" s="2">
        <v>1</v>
      </c>
      <c r="N310" s="7">
        <v>1</v>
      </c>
      <c r="O310">
        <v>1</v>
      </c>
      <c r="P310" s="7">
        <v>1</v>
      </c>
      <c r="Q310">
        <v>1</v>
      </c>
      <c r="R310" s="7">
        <v>1</v>
      </c>
      <c r="S310">
        <f t="shared" si="121"/>
        <v>160</v>
      </c>
      <c r="T310">
        <f t="shared" si="123"/>
        <v>160</v>
      </c>
      <c r="U310">
        <f t="shared" si="123"/>
        <v>160</v>
      </c>
      <c r="V310">
        <f t="shared" si="123"/>
        <v>160</v>
      </c>
      <c r="W310">
        <f t="shared" si="123"/>
        <v>160</v>
      </c>
      <c r="X310">
        <f t="shared" si="123"/>
        <v>160</v>
      </c>
      <c r="Y310" s="2">
        <v>4</v>
      </c>
      <c r="Z310" s="2">
        <v>4</v>
      </c>
      <c r="AA310" s="2">
        <v>4</v>
      </c>
      <c r="AB310" s="2">
        <v>5</v>
      </c>
      <c r="AC310" s="2">
        <v>5</v>
      </c>
      <c r="AD310" s="2">
        <v>5</v>
      </c>
      <c r="AE310">
        <f t="shared" ca="1" si="122"/>
        <v>205</v>
      </c>
      <c r="AF310">
        <f t="shared" ca="1" si="120"/>
        <v>503</v>
      </c>
      <c r="AG310">
        <f t="shared" ca="1" si="120"/>
        <v>204</v>
      </c>
      <c r="AH310">
        <f t="shared" ca="1" si="120"/>
        <v>405</v>
      </c>
      <c r="AI310">
        <f t="shared" ca="1" si="120"/>
        <v>406</v>
      </c>
      <c r="AJ310">
        <f t="shared" ca="1" si="120"/>
        <v>405</v>
      </c>
      <c r="AM310">
        <v>3</v>
      </c>
      <c r="AN310" s="4">
        <v>15</v>
      </c>
      <c r="AO310">
        <v>6</v>
      </c>
      <c r="AP310">
        <f t="shared" si="118"/>
        <v>160</v>
      </c>
      <c r="AQ310">
        <f t="shared" si="119"/>
        <v>15130</v>
      </c>
      <c r="AR310">
        <f t="shared" si="101"/>
        <v>15585.685166784957</v>
      </c>
      <c r="AT310">
        <v>80.64</v>
      </c>
      <c r="AU310" s="1">
        <f t="shared" si="111"/>
        <v>3852.6720000000005</v>
      </c>
      <c r="AW310">
        <v>50</v>
      </c>
      <c r="AX310" s="2">
        <v>6</v>
      </c>
      <c r="AZ310">
        <v>46293.120000000003</v>
      </c>
      <c r="BA310">
        <v>3857.76</v>
      </c>
      <c r="BB310">
        <v>817.8</v>
      </c>
      <c r="BC310">
        <v>46293.120000000003</v>
      </c>
      <c r="BD310">
        <v>3857.76</v>
      </c>
      <c r="BE310">
        <v>817.8</v>
      </c>
      <c r="BF310">
        <v>46293.120000000003</v>
      </c>
      <c r="BG310">
        <v>3857.76</v>
      </c>
      <c r="BH310">
        <v>817.8</v>
      </c>
      <c r="BI310">
        <v>46293.120000000003</v>
      </c>
      <c r="BJ310">
        <v>3857.76</v>
      </c>
      <c r="BK310">
        <v>817.8</v>
      </c>
      <c r="BL310">
        <v>46293.120000000003</v>
      </c>
      <c r="BM310">
        <v>3857.76</v>
      </c>
      <c r="BN310">
        <v>817.8</v>
      </c>
      <c r="BR310">
        <v>1303013</v>
      </c>
      <c r="BS310">
        <v>1101014</v>
      </c>
      <c r="BT310">
        <v>1403011</v>
      </c>
      <c r="BU310">
        <v>1101015</v>
      </c>
      <c r="BV310">
        <v>1405012</v>
      </c>
      <c r="BW310">
        <v>1405012</v>
      </c>
      <c r="BX310" s="10" t="b">
        <f t="shared" si="112"/>
        <v>1</v>
      </c>
      <c r="BY310" s="10" t="b">
        <f t="shared" si="113"/>
        <v>1</v>
      </c>
      <c r="BZ310" s="10" t="b">
        <f t="shared" si="114"/>
        <v>1</v>
      </c>
      <c r="CA310" s="10" t="b">
        <f t="shared" si="115"/>
        <v>1</v>
      </c>
      <c r="CB310" s="10" t="b">
        <f t="shared" si="116"/>
        <v>1</v>
      </c>
      <c r="CC310" s="10" t="b">
        <f t="shared" si="117"/>
        <v>1</v>
      </c>
    </row>
    <row r="311" spans="1:81" x14ac:dyDescent="0.15">
      <c r="A311" s="6">
        <v>10130</v>
      </c>
      <c r="B311">
        <v>30</v>
      </c>
      <c r="C311" t="str">
        <f t="shared" ca="1" si="102"/>
        <v>1101014,1205014,1102014,1102015,1304015,1102015</v>
      </c>
      <c r="D311" t="str">
        <f t="shared" si="103"/>
        <v>1,1,1,1,1,1</v>
      </c>
      <c r="E311" t="str">
        <f t="shared" si="104"/>
        <v>162,162,162,162,162,162</v>
      </c>
      <c r="G311">
        <f t="shared" ca="1" si="105"/>
        <v>1101014</v>
      </c>
      <c r="H311">
        <f t="shared" ca="1" si="106"/>
        <v>1205014</v>
      </c>
      <c r="I311">
        <f t="shared" ca="1" si="107"/>
        <v>1102014</v>
      </c>
      <c r="J311">
        <f t="shared" ca="1" si="108"/>
        <v>1102015</v>
      </c>
      <c r="K311">
        <f t="shared" ca="1" si="109"/>
        <v>1304015</v>
      </c>
      <c r="L311">
        <f t="shared" ca="1" si="110"/>
        <v>1102015</v>
      </c>
      <c r="M311" s="2">
        <v>1</v>
      </c>
      <c r="N311" s="7">
        <v>1</v>
      </c>
      <c r="O311">
        <v>1</v>
      </c>
      <c r="P311" s="7">
        <v>1</v>
      </c>
      <c r="Q311">
        <v>1</v>
      </c>
      <c r="R311" s="7">
        <v>1</v>
      </c>
      <c r="S311">
        <f t="shared" si="121"/>
        <v>162</v>
      </c>
      <c r="T311">
        <f t="shared" si="123"/>
        <v>162</v>
      </c>
      <c r="U311">
        <f t="shared" si="123"/>
        <v>162</v>
      </c>
      <c r="V311">
        <f t="shared" si="123"/>
        <v>162</v>
      </c>
      <c r="W311">
        <f t="shared" si="123"/>
        <v>162</v>
      </c>
      <c r="X311">
        <f t="shared" si="123"/>
        <v>162</v>
      </c>
      <c r="Y311" s="2">
        <v>4</v>
      </c>
      <c r="Z311" s="2">
        <v>4</v>
      </c>
      <c r="AA311" s="2">
        <v>4</v>
      </c>
      <c r="AB311" s="2">
        <v>5</v>
      </c>
      <c r="AC311" s="2">
        <v>5</v>
      </c>
      <c r="AD311" s="2">
        <v>5</v>
      </c>
      <c r="AE311">
        <f t="shared" ca="1" si="122"/>
        <v>101</v>
      </c>
      <c r="AF311">
        <f t="shared" ca="1" si="120"/>
        <v>205</v>
      </c>
      <c r="AG311">
        <f t="shared" ca="1" si="120"/>
        <v>102</v>
      </c>
      <c r="AH311">
        <f t="shared" ca="1" si="120"/>
        <v>102</v>
      </c>
      <c r="AI311">
        <f t="shared" ca="1" si="120"/>
        <v>304</v>
      </c>
      <c r="AJ311">
        <f t="shared" ca="1" si="120"/>
        <v>102</v>
      </c>
      <c r="AM311">
        <v>1</v>
      </c>
      <c r="AN311" s="4">
        <v>25</v>
      </c>
      <c r="AO311">
        <v>6</v>
      </c>
      <c r="AP311">
        <f t="shared" si="118"/>
        <v>162</v>
      </c>
      <c r="AQ311">
        <f t="shared" si="119"/>
        <v>15308</v>
      </c>
      <c r="AR311">
        <f t="shared" si="101"/>
        <v>15837.240878967563</v>
      </c>
      <c r="AT311">
        <v>80.8</v>
      </c>
      <c r="AU311" s="1">
        <f t="shared" si="111"/>
        <v>3914.2560000000003</v>
      </c>
      <c r="AW311">
        <v>50</v>
      </c>
      <c r="AX311" s="2">
        <v>6</v>
      </c>
      <c r="AZ311">
        <v>47105.279999999999</v>
      </c>
      <c r="BA311">
        <v>3925.44</v>
      </c>
      <c r="BB311">
        <v>831.9</v>
      </c>
      <c r="BC311">
        <v>47105.279999999999</v>
      </c>
      <c r="BD311">
        <v>3925.44</v>
      </c>
      <c r="BE311">
        <v>831.9</v>
      </c>
      <c r="BF311">
        <v>47105.279999999999</v>
      </c>
      <c r="BG311">
        <v>3925.44</v>
      </c>
      <c r="BH311">
        <v>831.9</v>
      </c>
      <c r="BI311">
        <v>47105.279999999999</v>
      </c>
      <c r="BJ311">
        <v>3925.44</v>
      </c>
      <c r="BK311">
        <v>831.9</v>
      </c>
      <c r="BL311">
        <v>47105.279999999999</v>
      </c>
      <c r="BM311">
        <v>3925.44</v>
      </c>
      <c r="BN311">
        <v>831.9</v>
      </c>
      <c r="BR311">
        <v>1203011</v>
      </c>
      <c r="BS311">
        <v>1204012</v>
      </c>
      <c r="BT311">
        <v>1203011</v>
      </c>
      <c r="BU311">
        <v>1504013</v>
      </c>
      <c r="BV311">
        <v>1101015</v>
      </c>
      <c r="BW311">
        <v>1205012</v>
      </c>
      <c r="BX311" s="10" t="b">
        <f t="shared" si="112"/>
        <v>1</v>
      </c>
      <c r="BY311" s="10" t="b">
        <f t="shared" si="113"/>
        <v>1</v>
      </c>
      <c r="BZ311" s="10" t="b">
        <f t="shared" si="114"/>
        <v>1</v>
      </c>
      <c r="CA311" s="10" t="b">
        <f t="shared" si="115"/>
        <v>1</v>
      </c>
      <c r="CB311" s="10" t="b">
        <f t="shared" si="116"/>
        <v>1</v>
      </c>
      <c r="CC311" s="10" t="b">
        <f t="shared" si="117"/>
        <v>1</v>
      </c>
    </row>
    <row r="312" spans="1:81" x14ac:dyDescent="0.15">
      <c r="A312" s="6">
        <v>10131</v>
      </c>
      <c r="B312">
        <v>30</v>
      </c>
      <c r="C312" t="str">
        <f t="shared" ca="1" si="102"/>
        <v>1303014,1404014,1504014,1303015,1304015,1503015</v>
      </c>
      <c r="D312" t="str">
        <f t="shared" si="103"/>
        <v>1,1,1,1,1,1</v>
      </c>
      <c r="E312" t="str">
        <f t="shared" si="104"/>
        <v>161,161,161,161,161,161</v>
      </c>
      <c r="G312">
        <f t="shared" ca="1" si="105"/>
        <v>1303014</v>
      </c>
      <c r="H312">
        <f t="shared" ca="1" si="106"/>
        <v>1404014</v>
      </c>
      <c r="I312">
        <f t="shared" ca="1" si="107"/>
        <v>1504014</v>
      </c>
      <c r="J312">
        <f t="shared" ca="1" si="108"/>
        <v>1303015</v>
      </c>
      <c r="K312">
        <f t="shared" ca="1" si="109"/>
        <v>1304015</v>
      </c>
      <c r="L312">
        <f t="shared" ca="1" si="110"/>
        <v>1503015</v>
      </c>
      <c r="M312" s="2">
        <v>1</v>
      </c>
      <c r="N312" s="7">
        <v>1</v>
      </c>
      <c r="O312">
        <v>1</v>
      </c>
      <c r="P312" s="7">
        <v>1</v>
      </c>
      <c r="Q312">
        <v>1</v>
      </c>
      <c r="R312" s="7">
        <v>1</v>
      </c>
      <c r="S312">
        <f t="shared" si="121"/>
        <v>161</v>
      </c>
      <c r="T312">
        <f t="shared" si="123"/>
        <v>161</v>
      </c>
      <c r="U312">
        <f t="shared" si="123"/>
        <v>161</v>
      </c>
      <c r="V312">
        <f t="shared" si="123"/>
        <v>161</v>
      </c>
      <c r="W312">
        <f t="shared" si="123"/>
        <v>161</v>
      </c>
      <c r="X312">
        <f t="shared" si="123"/>
        <v>161</v>
      </c>
      <c r="Y312" s="2">
        <v>4</v>
      </c>
      <c r="Z312" s="2">
        <v>4</v>
      </c>
      <c r="AA312" s="2">
        <v>4</v>
      </c>
      <c r="AB312" s="2">
        <v>5</v>
      </c>
      <c r="AC312" s="2">
        <v>5</v>
      </c>
      <c r="AD312" s="2">
        <v>5</v>
      </c>
      <c r="AE312">
        <f t="shared" ca="1" si="122"/>
        <v>303</v>
      </c>
      <c r="AF312">
        <f t="shared" ca="1" si="120"/>
        <v>404</v>
      </c>
      <c r="AG312">
        <f t="shared" ca="1" si="120"/>
        <v>504</v>
      </c>
      <c r="AH312">
        <f t="shared" ca="1" si="120"/>
        <v>303</v>
      </c>
      <c r="AI312">
        <f t="shared" ca="1" si="120"/>
        <v>304</v>
      </c>
      <c r="AJ312">
        <f t="shared" ca="1" si="120"/>
        <v>503</v>
      </c>
      <c r="AM312">
        <v>2</v>
      </c>
      <c r="AN312" s="4">
        <v>15</v>
      </c>
      <c r="AO312">
        <v>6</v>
      </c>
      <c r="AP312">
        <f t="shared" si="118"/>
        <v>161</v>
      </c>
      <c r="AQ312">
        <f t="shared" si="119"/>
        <v>15219</v>
      </c>
      <c r="AR312">
        <f t="shared" si="101"/>
        <v>15715.541952506595</v>
      </c>
      <c r="AT312">
        <v>80.959999999999994</v>
      </c>
      <c r="AU312" s="1">
        <f t="shared" si="111"/>
        <v>3884.4720000000002</v>
      </c>
      <c r="AW312">
        <v>50</v>
      </c>
      <c r="AX312" s="2">
        <v>6</v>
      </c>
      <c r="AZ312">
        <v>46699.199999999997</v>
      </c>
      <c r="BA312">
        <v>3891.6</v>
      </c>
      <c r="BB312">
        <v>824.85</v>
      </c>
      <c r="BC312">
        <v>46699.199999999997</v>
      </c>
      <c r="BD312">
        <v>3891.6</v>
      </c>
      <c r="BE312">
        <v>824.85</v>
      </c>
      <c r="BF312">
        <v>46699.199999999997</v>
      </c>
      <c r="BG312">
        <v>3891.6</v>
      </c>
      <c r="BH312">
        <v>824.85</v>
      </c>
      <c r="BI312">
        <v>46699.199999999997</v>
      </c>
      <c r="BJ312">
        <v>3891.6</v>
      </c>
      <c r="BK312">
        <v>824.85</v>
      </c>
      <c r="BL312">
        <v>46699.199999999997</v>
      </c>
      <c r="BM312">
        <v>3891.6</v>
      </c>
      <c r="BN312">
        <v>824.85</v>
      </c>
      <c r="BR312">
        <v>1504013</v>
      </c>
      <c r="BS312">
        <v>1503013</v>
      </c>
      <c r="BT312">
        <v>1102013</v>
      </c>
      <c r="BU312">
        <v>1406011</v>
      </c>
      <c r="BV312">
        <v>1206011</v>
      </c>
      <c r="BW312">
        <v>1504013</v>
      </c>
      <c r="BX312" s="10" t="b">
        <f t="shared" si="112"/>
        <v>1</v>
      </c>
      <c r="BY312" s="10" t="b">
        <f t="shared" si="113"/>
        <v>1</v>
      </c>
      <c r="BZ312" s="10" t="b">
        <f t="shared" si="114"/>
        <v>1</v>
      </c>
      <c r="CA312" s="10" t="b">
        <f t="shared" si="115"/>
        <v>1</v>
      </c>
      <c r="CB312" s="10" t="b">
        <f t="shared" si="116"/>
        <v>1</v>
      </c>
      <c r="CC312" s="10" t="b">
        <f t="shared" si="117"/>
        <v>1</v>
      </c>
    </row>
    <row r="313" spans="1:81" x14ac:dyDescent="0.15">
      <c r="A313" s="6">
        <v>10132</v>
      </c>
      <c r="B313">
        <v>30</v>
      </c>
      <c r="C313" t="str">
        <f t="shared" ca="1" si="102"/>
        <v>1403014,1304014,1406014,1101015,1206015,1406015</v>
      </c>
      <c r="D313" t="str">
        <f t="shared" si="103"/>
        <v>1,1,1,1,1,1</v>
      </c>
      <c r="E313" t="str">
        <f t="shared" si="104"/>
        <v>161,161,161,161,161,161</v>
      </c>
      <c r="G313">
        <f t="shared" ca="1" si="105"/>
        <v>1403014</v>
      </c>
      <c r="H313">
        <f t="shared" ca="1" si="106"/>
        <v>1304014</v>
      </c>
      <c r="I313">
        <f t="shared" ca="1" si="107"/>
        <v>1406014</v>
      </c>
      <c r="J313">
        <f t="shared" ca="1" si="108"/>
        <v>1101015</v>
      </c>
      <c r="K313">
        <f t="shared" ca="1" si="109"/>
        <v>1206015</v>
      </c>
      <c r="L313">
        <f t="shared" ca="1" si="110"/>
        <v>1406015</v>
      </c>
      <c r="M313" s="2">
        <v>1</v>
      </c>
      <c r="N313" s="7">
        <v>1</v>
      </c>
      <c r="O313">
        <v>1</v>
      </c>
      <c r="P313" s="7">
        <v>1</v>
      </c>
      <c r="Q313">
        <v>1</v>
      </c>
      <c r="R313" s="7">
        <v>1</v>
      </c>
      <c r="S313">
        <f t="shared" si="121"/>
        <v>161</v>
      </c>
      <c r="T313">
        <f t="shared" si="123"/>
        <v>161</v>
      </c>
      <c r="U313">
        <f t="shared" si="123"/>
        <v>161</v>
      </c>
      <c r="V313">
        <f t="shared" si="123"/>
        <v>161</v>
      </c>
      <c r="W313">
        <f t="shared" si="123"/>
        <v>161</v>
      </c>
      <c r="X313">
        <f t="shared" si="123"/>
        <v>161</v>
      </c>
      <c r="Y313" s="2">
        <v>4</v>
      </c>
      <c r="Z313" s="2">
        <v>4</v>
      </c>
      <c r="AA313" s="2">
        <v>4</v>
      </c>
      <c r="AB313" s="2">
        <v>5</v>
      </c>
      <c r="AC313" s="2">
        <v>5</v>
      </c>
      <c r="AD313" s="2">
        <v>5</v>
      </c>
      <c r="AE313">
        <f t="shared" ca="1" si="122"/>
        <v>403</v>
      </c>
      <c r="AF313">
        <f t="shared" ca="1" si="120"/>
        <v>304</v>
      </c>
      <c r="AG313">
        <f t="shared" ca="1" si="120"/>
        <v>406</v>
      </c>
      <c r="AH313">
        <f t="shared" ca="1" si="120"/>
        <v>101</v>
      </c>
      <c r="AI313">
        <f t="shared" ca="1" si="120"/>
        <v>206</v>
      </c>
      <c r="AJ313">
        <f t="shared" ca="1" si="120"/>
        <v>406</v>
      </c>
      <c r="AM313">
        <v>3</v>
      </c>
      <c r="AN313" s="4">
        <v>15</v>
      </c>
      <c r="AO313">
        <v>6</v>
      </c>
      <c r="AP313">
        <f t="shared" si="118"/>
        <v>161</v>
      </c>
      <c r="AQ313">
        <f t="shared" si="119"/>
        <v>15219</v>
      </c>
      <c r="AR313">
        <f t="shared" si="101"/>
        <v>15718.260686015832</v>
      </c>
      <c r="AT313">
        <v>81.12</v>
      </c>
      <c r="AU313" s="1">
        <f t="shared" si="111"/>
        <v>3885.1440000000002</v>
      </c>
      <c r="AW313">
        <v>50</v>
      </c>
      <c r="AX313" s="2">
        <v>6</v>
      </c>
      <c r="AZ313">
        <v>46699.199999999997</v>
      </c>
      <c r="BA313">
        <v>3891.6</v>
      </c>
      <c r="BB313">
        <v>824.85</v>
      </c>
      <c r="BC313">
        <v>46699.199999999997</v>
      </c>
      <c r="BD313">
        <v>3891.6</v>
      </c>
      <c r="BE313">
        <v>824.85</v>
      </c>
      <c r="BF313">
        <v>46699.199999999997</v>
      </c>
      <c r="BG313">
        <v>3891.6</v>
      </c>
      <c r="BH313">
        <v>824.85</v>
      </c>
      <c r="BI313">
        <v>46699.199999999997</v>
      </c>
      <c r="BJ313">
        <v>3891.6</v>
      </c>
      <c r="BK313">
        <v>824.85</v>
      </c>
      <c r="BL313">
        <v>46699.199999999997</v>
      </c>
      <c r="BM313">
        <v>3891.6</v>
      </c>
      <c r="BN313">
        <v>824.85</v>
      </c>
      <c r="BR313">
        <v>1503013</v>
      </c>
      <c r="BS313">
        <v>1102012</v>
      </c>
      <c r="BT313">
        <v>1101013</v>
      </c>
      <c r="BU313">
        <v>1102013</v>
      </c>
      <c r="BV313">
        <v>1102015</v>
      </c>
      <c r="BW313">
        <v>1404012</v>
      </c>
      <c r="BX313" s="10" t="b">
        <f t="shared" si="112"/>
        <v>1</v>
      </c>
      <c r="BY313" s="10" t="b">
        <f t="shared" si="113"/>
        <v>1</v>
      </c>
      <c r="BZ313" s="10" t="b">
        <f t="shared" si="114"/>
        <v>1</v>
      </c>
      <c r="CA313" s="10" t="b">
        <f t="shared" si="115"/>
        <v>1</v>
      </c>
      <c r="CB313" s="10" t="b">
        <f t="shared" si="116"/>
        <v>1</v>
      </c>
      <c r="CC313" s="10" t="b">
        <f t="shared" si="117"/>
        <v>1</v>
      </c>
    </row>
    <row r="314" spans="1:81" x14ac:dyDescent="0.15">
      <c r="A314" s="6">
        <v>10133</v>
      </c>
      <c r="B314">
        <v>30</v>
      </c>
      <c r="C314" t="str">
        <f t="shared" ca="1" si="102"/>
        <v>1204012,1205012,1405013,1303013,1102015,1403015</v>
      </c>
      <c r="D314" t="str">
        <f t="shared" si="103"/>
        <v>1,1,1,1,1,1</v>
      </c>
      <c r="E314" t="str">
        <f t="shared" si="104"/>
        <v>161,161,161,161,161,161</v>
      </c>
      <c r="G314">
        <f t="shared" ca="1" si="105"/>
        <v>1204012</v>
      </c>
      <c r="H314">
        <f t="shared" ca="1" si="106"/>
        <v>1205012</v>
      </c>
      <c r="I314">
        <f t="shared" ca="1" si="107"/>
        <v>1405013</v>
      </c>
      <c r="J314">
        <f t="shared" ca="1" si="108"/>
        <v>1303013</v>
      </c>
      <c r="K314">
        <f t="shared" ca="1" si="109"/>
        <v>1102015</v>
      </c>
      <c r="L314">
        <f t="shared" ca="1" si="110"/>
        <v>1403015</v>
      </c>
      <c r="M314" s="2">
        <v>1</v>
      </c>
      <c r="N314" s="7">
        <v>1</v>
      </c>
      <c r="O314">
        <v>1</v>
      </c>
      <c r="P314" s="7">
        <v>1</v>
      </c>
      <c r="Q314">
        <v>1</v>
      </c>
      <c r="R314" s="7">
        <v>1</v>
      </c>
      <c r="S314">
        <f t="shared" si="121"/>
        <v>161</v>
      </c>
      <c r="T314">
        <f t="shared" si="123"/>
        <v>161</v>
      </c>
      <c r="U314">
        <f t="shared" si="123"/>
        <v>161</v>
      </c>
      <c r="V314">
        <f t="shared" si="123"/>
        <v>161</v>
      </c>
      <c r="W314">
        <f t="shared" si="123"/>
        <v>161</v>
      </c>
      <c r="X314">
        <f t="shared" si="123"/>
        <v>161</v>
      </c>
      <c r="Y314" s="2">
        <v>2</v>
      </c>
      <c r="Z314" s="2">
        <v>2</v>
      </c>
      <c r="AA314" s="2">
        <v>3</v>
      </c>
      <c r="AB314" s="2">
        <v>3</v>
      </c>
      <c r="AC314" s="2">
        <v>5</v>
      </c>
      <c r="AD314" s="2">
        <v>5</v>
      </c>
      <c r="AE314">
        <f t="shared" ca="1" si="122"/>
        <v>204</v>
      </c>
      <c r="AF314">
        <f t="shared" ca="1" si="120"/>
        <v>205</v>
      </c>
      <c r="AG314">
        <f t="shared" ca="1" si="120"/>
        <v>405</v>
      </c>
      <c r="AH314">
        <f t="shared" ca="1" si="120"/>
        <v>303</v>
      </c>
      <c r="AI314">
        <f t="shared" ca="1" si="120"/>
        <v>102</v>
      </c>
      <c r="AJ314">
        <f t="shared" ca="1" si="120"/>
        <v>403</v>
      </c>
      <c r="AM314">
        <v>1</v>
      </c>
      <c r="AN314" s="4">
        <v>15</v>
      </c>
      <c r="AO314">
        <v>6</v>
      </c>
      <c r="AP314">
        <f t="shared" si="118"/>
        <v>161</v>
      </c>
      <c r="AQ314">
        <f t="shared" si="119"/>
        <v>15219</v>
      </c>
      <c r="AR314">
        <f t="shared" si="101"/>
        <v>15720.979419525065</v>
      </c>
      <c r="AT314">
        <v>81.28</v>
      </c>
      <c r="AU314" s="1">
        <f t="shared" si="111"/>
        <v>3885.8160000000003</v>
      </c>
      <c r="AW314">
        <v>50</v>
      </c>
      <c r="AX314" s="2">
        <v>6</v>
      </c>
      <c r="AZ314">
        <v>46699.199999999997</v>
      </c>
      <c r="BA314">
        <v>3891.6</v>
      </c>
      <c r="BB314">
        <v>824.85</v>
      </c>
      <c r="BC314">
        <v>46699.199999999997</v>
      </c>
      <c r="BD314">
        <v>3891.6</v>
      </c>
      <c r="BE314">
        <v>824.85</v>
      </c>
      <c r="BF314">
        <v>46699.199999999997</v>
      </c>
      <c r="BG314">
        <v>3891.6</v>
      </c>
      <c r="BH314">
        <v>824.85</v>
      </c>
      <c r="BI314">
        <v>46699.199999999997</v>
      </c>
      <c r="BJ314">
        <v>3891.6</v>
      </c>
      <c r="BK314">
        <v>824.85</v>
      </c>
      <c r="BL314">
        <v>46699.199999999997</v>
      </c>
      <c r="BM314">
        <v>3891.6</v>
      </c>
      <c r="BN314">
        <v>824.85</v>
      </c>
      <c r="BR314">
        <v>1102012</v>
      </c>
      <c r="BS314">
        <v>1303013</v>
      </c>
      <c r="BT314">
        <v>1206011</v>
      </c>
      <c r="BU314">
        <v>1102013</v>
      </c>
      <c r="BV314">
        <v>1102015</v>
      </c>
      <c r="BW314">
        <v>1203011</v>
      </c>
      <c r="BX314" s="10" t="b">
        <f t="shared" si="112"/>
        <v>1</v>
      </c>
      <c r="BY314" s="10" t="b">
        <f t="shared" si="113"/>
        <v>1</v>
      </c>
      <c r="BZ314" s="10" t="b">
        <f t="shared" si="114"/>
        <v>1</v>
      </c>
      <c r="CA314" s="10" t="b">
        <f t="shared" si="115"/>
        <v>1</v>
      </c>
      <c r="CB314" s="10" t="b">
        <f t="shared" si="116"/>
        <v>1</v>
      </c>
      <c r="CC314" s="10" t="b">
        <f t="shared" si="117"/>
        <v>1</v>
      </c>
    </row>
    <row r="315" spans="1:81" x14ac:dyDescent="0.15">
      <c r="A315" s="6">
        <v>10134</v>
      </c>
      <c r="B315">
        <v>30</v>
      </c>
      <c r="C315" t="str">
        <f t="shared" ca="1" si="102"/>
        <v>1101012,1503012,1204013,1404013,1405015,1405015</v>
      </c>
      <c r="D315" t="str">
        <f t="shared" si="103"/>
        <v>1,1,1,1,1,1</v>
      </c>
      <c r="E315" t="str">
        <f t="shared" si="104"/>
        <v>161,161,161,161,161,161</v>
      </c>
      <c r="G315">
        <f t="shared" ca="1" si="105"/>
        <v>1101012</v>
      </c>
      <c r="H315">
        <f t="shared" ca="1" si="106"/>
        <v>1503012</v>
      </c>
      <c r="I315">
        <f t="shared" ca="1" si="107"/>
        <v>1204013</v>
      </c>
      <c r="J315">
        <f t="shared" ca="1" si="108"/>
        <v>1404013</v>
      </c>
      <c r="K315">
        <f t="shared" ca="1" si="109"/>
        <v>1405015</v>
      </c>
      <c r="L315">
        <f t="shared" ca="1" si="110"/>
        <v>1405015</v>
      </c>
      <c r="M315" s="2">
        <v>1</v>
      </c>
      <c r="N315" s="7">
        <v>1</v>
      </c>
      <c r="O315">
        <v>1</v>
      </c>
      <c r="P315" s="7">
        <v>1</v>
      </c>
      <c r="Q315">
        <v>1</v>
      </c>
      <c r="R315" s="7">
        <v>1</v>
      </c>
      <c r="S315">
        <f t="shared" si="121"/>
        <v>161</v>
      </c>
      <c r="T315">
        <f t="shared" si="123"/>
        <v>161</v>
      </c>
      <c r="U315">
        <f t="shared" si="123"/>
        <v>161</v>
      </c>
      <c r="V315">
        <f t="shared" si="123"/>
        <v>161</v>
      </c>
      <c r="W315">
        <f t="shared" si="123"/>
        <v>161</v>
      </c>
      <c r="X315">
        <f t="shared" si="123"/>
        <v>161</v>
      </c>
      <c r="Y315" s="2">
        <v>2</v>
      </c>
      <c r="Z315" s="2">
        <v>2</v>
      </c>
      <c r="AA315" s="2">
        <v>3</v>
      </c>
      <c r="AB315" s="2">
        <v>3</v>
      </c>
      <c r="AC315" s="2">
        <v>5</v>
      </c>
      <c r="AD315" s="2">
        <v>5</v>
      </c>
      <c r="AE315">
        <f t="shared" ca="1" si="122"/>
        <v>101</v>
      </c>
      <c r="AF315">
        <f t="shared" ca="1" si="120"/>
        <v>503</v>
      </c>
      <c r="AG315">
        <f t="shared" ca="1" si="120"/>
        <v>204</v>
      </c>
      <c r="AH315">
        <f t="shared" ca="1" si="120"/>
        <v>404</v>
      </c>
      <c r="AI315">
        <f t="shared" ca="1" si="120"/>
        <v>405</v>
      </c>
      <c r="AJ315">
        <f t="shared" ca="1" si="120"/>
        <v>405</v>
      </c>
      <c r="AM315">
        <v>2</v>
      </c>
      <c r="AN315" s="4">
        <v>15</v>
      </c>
      <c r="AO315">
        <v>6</v>
      </c>
      <c r="AP315">
        <f t="shared" si="118"/>
        <v>161</v>
      </c>
      <c r="AQ315">
        <f t="shared" si="119"/>
        <v>15219</v>
      </c>
      <c r="AR315">
        <f t="shared" si="101"/>
        <v>15723.698153034302</v>
      </c>
      <c r="AT315">
        <v>81.44</v>
      </c>
      <c r="AU315" s="1">
        <f t="shared" si="111"/>
        <v>3886.4880000000003</v>
      </c>
      <c r="AW315">
        <v>50</v>
      </c>
      <c r="AX315" s="2">
        <v>6</v>
      </c>
      <c r="AZ315">
        <v>46699.199999999997</v>
      </c>
      <c r="BA315">
        <v>3891.6</v>
      </c>
      <c r="BB315">
        <v>824.85</v>
      </c>
      <c r="BC315">
        <v>46699.199999999997</v>
      </c>
      <c r="BD315">
        <v>3891.6</v>
      </c>
      <c r="BE315">
        <v>824.85</v>
      </c>
      <c r="BF315">
        <v>46699.199999999997</v>
      </c>
      <c r="BG315">
        <v>3891.6</v>
      </c>
      <c r="BH315">
        <v>824.85</v>
      </c>
      <c r="BI315">
        <v>46699.199999999997</v>
      </c>
      <c r="BJ315">
        <v>3891.6</v>
      </c>
      <c r="BK315">
        <v>824.85</v>
      </c>
      <c r="BL315">
        <v>46699.199999999997</v>
      </c>
      <c r="BM315">
        <v>3891.6</v>
      </c>
      <c r="BN315">
        <v>824.85</v>
      </c>
      <c r="BR315">
        <v>1405012</v>
      </c>
      <c r="BS315">
        <v>1404012</v>
      </c>
      <c r="BT315">
        <v>1102013</v>
      </c>
      <c r="BU315">
        <v>1405012</v>
      </c>
      <c r="BV315">
        <v>1101015</v>
      </c>
      <c r="BW315">
        <v>1404012</v>
      </c>
      <c r="BX315" s="10" t="b">
        <f t="shared" si="112"/>
        <v>1</v>
      </c>
      <c r="BY315" s="10" t="b">
        <f t="shared" si="113"/>
        <v>1</v>
      </c>
      <c r="BZ315" s="10" t="b">
        <f t="shared" si="114"/>
        <v>1</v>
      </c>
      <c r="CA315" s="10" t="b">
        <f t="shared" si="115"/>
        <v>1</v>
      </c>
      <c r="CB315" s="10" t="b">
        <f t="shared" si="116"/>
        <v>1</v>
      </c>
      <c r="CC315" s="10" t="b">
        <f t="shared" si="117"/>
        <v>1</v>
      </c>
    </row>
    <row r="316" spans="1:81" x14ac:dyDescent="0.15">
      <c r="A316" s="6">
        <v>10135</v>
      </c>
      <c r="B316">
        <v>30</v>
      </c>
      <c r="C316" t="str">
        <f t="shared" ca="1" si="102"/>
        <v>1203012,1304012,1204013,1101013,1404015,1204015</v>
      </c>
      <c r="D316" t="str">
        <f t="shared" si="103"/>
        <v>1,1,1,1,1,1</v>
      </c>
      <c r="E316" t="str">
        <f t="shared" si="104"/>
        <v>164,164,164,164,164,164</v>
      </c>
      <c r="G316">
        <f t="shared" ca="1" si="105"/>
        <v>1203012</v>
      </c>
      <c r="H316">
        <f t="shared" ca="1" si="106"/>
        <v>1304012</v>
      </c>
      <c r="I316">
        <f t="shared" ca="1" si="107"/>
        <v>1204013</v>
      </c>
      <c r="J316">
        <f t="shared" ca="1" si="108"/>
        <v>1101013</v>
      </c>
      <c r="K316">
        <f t="shared" ca="1" si="109"/>
        <v>1404015</v>
      </c>
      <c r="L316">
        <f t="shared" ca="1" si="110"/>
        <v>1204015</v>
      </c>
      <c r="M316" s="2">
        <v>1</v>
      </c>
      <c r="N316" s="7">
        <v>1</v>
      </c>
      <c r="O316">
        <v>1</v>
      </c>
      <c r="P316" s="7">
        <v>1</v>
      </c>
      <c r="Q316">
        <v>1</v>
      </c>
      <c r="R316" s="7">
        <v>1</v>
      </c>
      <c r="S316">
        <f t="shared" si="121"/>
        <v>164</v>
      </c>
      <c r="T316">
        <f t="shared" si="123"/>
        <v>164</v>
      </c>
      <c r="U316">
        <f t="shared" si="123"/>
        <v>164</v>
      </c>
      <c r="V316">
        <f t="shared" si="123"/>
        <v>164</v>
      </c>
      <c r="W316">
        <f t="shared" si="123"/>
        <v>164</v>
      </c>
      <c r="X316">
        <f t="shared" si="123"/>
        <v>164</v>
      </c>
      <c r="Y316" s="2">
        <v>2</v>
      </c>
      <c r="Z316" s="2">
        <v>2</v>
      </c>
      <c r="AA316" s="2">
        <v>3</v>
      </c>
      <c r="AB316" s="2">
        <v>3</v>
      </c>
      <c r="AC316" s="2">
        <v>5</v>
      </c>
      <c r="AD316" s="2">
        <v>5</v>
      </c>
      <c r="AE316">
        <f t="shared" ca="1" si="122"/>
        <v>203</v>
      </c>
      <c r="AF316">
        <f t="shared" ca="1" si="120"/>
        <v>304</v>
      </c>
      <c r="AG316">
        <f t="shared" ca="1" si="120"/>
        <v>204</v>
      </c>
      <c r="AH316">
        <f t="shared" ca="1" si="120"/>
        <v>101</v>
      </c>
      <c r="AI316">
        <f t="shared" ca="1" si="120"/>
        <v>404</v>
      </c>
      <c r="AJ316">
        <f t="shared" ca="1" si="120"/>
        <v>204</v>
      </c>
      <c r="AM316">
        <v>3</v>
      </c>
      <c r="AN316" s="4">
        <v>25</v>
      </c>
      <c r="AO316">
        <v>6</v>
      </c>
      <c r="AP316">
        <f t="shared" si="118"/>
        <v>164</v>
      </c>
      <c r="AQ316">
        <f t="shared" si="119"/>
        <v>15486</v>
      </c>
      <c r="AR316">
        <f t="shared" si="101"/>
        <v>15975.252429534847</v>
      </c>
      <c r="AT316">
        <v>81.599999999999994</v>
      </c>
      <c r="AU316" s="1">
        <f t="shared" si="111"/>
        <v>3948.0720000000001</v>
      </c>
      <c r="AW316">
        <v>50</v>
      </c>
      <c r="AX316" s="2">
        <v>6</v>
      </c>
      <c r="AZ316">
        <v>47511.360000000001</v>
      </c>
      <c r="BA316">
        <v>3959.28</v>
      </c>
      <c r="BB316">
        <v>838.95</v>
      </c>
      <c r="BC316">
        <v>47511.360000000001</v>
      </c>
      <c r="BD316">
        <v>3959.28</v>
      </c>
      <c r="BE316">
        <v>838.95</v>
      </c>
      <c r="BF316">
        <v>47511.360000000001</v>
      </c>
      <c r="BG316">
        <v>3959.28</v>
      </c>
      <c r="BH316">
        <v>838.95</v>
      </c>
      <c r="BI316">
        <v>47511.360000000001</v>
      </c>
      <c r="BJ316">
        <v>3959.28</v>
      </c>
      <c r="BK316">
        <v>838.95</v>
      </c>
      <c r="BL316">
        <v>47511.360000000001</v>
      </c>
      <c r="BM316">
        <v>3959.28</v>
      </c>
      <c r="BN316">
        <v>838.95</v>
      </c>
      <c r="BR316">
        <v>1303013</v>
      </c>
      <c r="BS316">
        <v>1403011</v>
      </c>
      <c r="BT316">
        <v>1203011</v>
      </c>
      <c r="BU316">
        <v>1204012</v>
      </c>
      <c r="BV316">
        <v>1303013</v>
      </c>
      <c r="BW316">
        <v>1204012</v>
      </c>
      <c r="BX316" s="10" t="b">
        <f t="shared" si="112"/>
        <v>1</v>
      </c>
      <c r="BY316" s="10" t="b">
        <f t="shared" si="113"/>
        <v>1</v>
      </c>
      <c r="BZ316" s="10" t="b">
        <f t="shared" si="114"/>
        <v>1</v>
      </c>
      <c r="CA316" s="10" t="b">
        <f t="shared" si="115"/>
        <v>1</v>
      </c>
      <c r="CB316" s="10" t="b">
        <f t="shared" si="116"/>
        <v>1</v>
      </c>
      <c r="CC316" s="10" t="b">
        <f t="shared" si="117"/>
        <v>1</v>
      </c>
    </row>
    <row r="317" spans="1:81" x14ac:dyDescent="0.15">
      <c r="A317" s="6">
        <v>10136</v>
      </c>
      <c r="B317">
        <v>30</v>
      </c>
      <c r="C317" t="str">
        <f t="shared" ca="1" si="102"/>
        <v>1404012,1203012,1203013,1504013,1405015,1203015</v>
      </c>
      <c r="D317" t="str">
        <f t="shared" si="103"/>
        <v>1,1,1,1,1,1</v>
      </c>
      <c r="E317" t="str">
        <f t="shared" si="104"/>
        <v>163,163,163,163,163,163</v>
      </c>
      <c r="G317">
        <f t="shared" ca="1" si="105"/>
        <v>1404012</v>
      </c>
      <c r="H317">
        <f t="shared" ca="1" si="106"/>
        <v>1203012</v>
      </c>
      <c r="I317">
        <f t="shared" ca="1" si="107"/>
        <v>1203013</v>
      </c>
      <c r="J317">
        <f t="shared" ca="1" si="108"/>
        <v>1504013</v>
      </c>
      <c r="K317">
        <f t="shared" ca="1" si="109"/>
        <v>1405015</v>
      </c>
      <c r="L317">
        <f t="shared" ca="1" si="110"/>
        <v>1203015</v>
      </c>
      <c r="M317" s="2">
        <v>1</v>
      </c>
      <c r="N317" s="7">
        <v>1</v>
      </c>
      <c r="O317">
        <v>1</v>
      </c>
      <c r="P317" s="7">
        <v>1</v>
      </c>
      <c r="Q317">
        <v>1</v>
      </c>
      <c r="R317" s="7">
        <v>1</v>
      </c>
      <c r="S317">
        <f t="shared" si="121"/>
        <v>163</v>
      </c>
      <c r="T317">
        <f t="shared" si="123"/>
        <v>163</v>
      </c>
      <c r="U317">
        <f t="shared" si="123"/>
        <v>163</v>
      </c>
      <c r="V317">
        <f t="shared" si="123"/>
        <v>163</v>
      </c>
      <c r="W317">
        <f t="shared" si="123"/>
        <v>163</v>
      </c>
      <c r="X317">
        <f t="shared" si="123"/>
        <v>163</v>
      </c>
      <c r="Y317" s="2">
        <v>2</v>
      </c>
      <c r="Z317" s="2">
        <v>2</v>
      </c>
      <c r="AA317" s="2">
        <v>3</v>
      </c>
      <c r="AB317" s="2">
        <v>3</v>
      </c>
      <c r="AC317" s="2">
        <v>5</v>
      </c>
      <c r="AD317" s="2">
        <v>5</v>
      </c>
      <c r="AE317">
        <f t="shared" ca="1" si="122"/>
        <v>404</v>
      </c>
      <c r="AF317">
        <f t="shared" ca="1" si="120"/>
        <v>203</v>
      </c>
      <c r="AG317">
        <f t="shared" ca="1" si="120"/>
        <v>203</v>
      </c>
      <c r="AH317">
        <f t="shared" ca="1" si="120"/>
        <v>504</v>
      </c>
      <c r="AI317">
        <f t="shared" ca="1" si="120"/>
        <v>405</v>
      </c>
      <c r="AJ317">
        <f t="shared" ca="1" si="120"/>
        <v>203</v>
      </c>
      <c r="AM317">
        <v>1</v>
      </c>
      <c r="AN317" s="4">
        <v>15</v>
      </c>
      <c r="AO317">
        <v>6</v>
      </c>
      <c r="AP317">
        <f t="shared" si="118"/>
        <v>163</v>
      </c>
      <c r="AQ317">
        <f t="shared" si="119"/>
        <v>15397</v>
      </c>
      <c r="AR317">
        <f t="shared" si="101"/>
        <v>15853.554516916642</v>
      </c>
      <c r="AT317">
        <v>81.760000000000005</v>
      </c>
      <c r="AU317" s="1">
        <f t="shared" si="111"/>
        <v>3918.2880000000005</v>
      </c>
      <c r="AW317">
        <v>50</v>
      </c>
      <c r="AX317" s="2">
        <v>6</v>
      </c>
      <c r="AZ317">
        <v>47105.279999999999</v>
      </c>
      <c r="BA317">
        <v>3925.44</v>
      </c>
      <c r="BB317">
        <v>831.9</v>
      </c>
      <c r="BC317">
        <v>47105.279999999999</v>
      </c>
      <c r="BD317">
        <v>3925.44</v>
      </c>
      <c r="BE317">
        <v>831.9</v>
      </c>
      <c r="BF317">
        <v>47105.279999999999</v>
      </c>
      <c r="BG317">
        <v>3925.44</v>
      </c>
      <c r="BH317">
        <v>831.9</v>
      </c>
      <c r="BI317">
        <v>47105.279999999999</v>
      </c>
      <c r="BJ317">
        <v>3925.44</v>
      </c>
      <c r="BK317">
        <v>831.9</v>
      </c>
      <c r="BL317">
        <v>47105.279999999999</v>
      </c>
      <c r="BM317">
        <v>3925.44</v>
      </c>
      <c r="BN317">
        <v>831.9</v>
      </c>
      <c r="BR317">
        <v>1203011</v>
      </c>
      <c r="BS317">
        <v>1504013</v>
      </c>
      <c r="BT317">
        <v>1102013</v>
      </c>
      <c r="BU317">
        <v>1101013</v>
      </c>
      <c r="BV317">
        <v>1503013</v>
      </c>
      <c r="BW317">
        <v>1404012</v>
      </c>
      <c r="BX317" s="10" t="b">
        <f t="shared" si="112"/>
        <v>1</v>
      </c>
      <c r="BY317" s="10" t="b">
        <f t="shared" si="113"/>
        <v>1</v>
      </c>
      <c r="BZ317" s="10" t="b">
        <f t="shared" si="114"/>
        <v>1</v>
      </c>
      <c r="CA317" s="10" t="b">
        <f t="shared" si="115"/>
        <v>1</v>
      </c>
      <c r="CB317" s="10" t="b">
        <f t="shared" si="116"/>
        <v>1</v>
      </c>
      <c r="CC317" s="10" t="b">
        <f t="shared" si="117"/>
        <v>1</v>
      </c>
    </row>
    <row r="318" spans="1:81" x14ac:dyDescent="0.15">
      <c r="A318" s="6">
        <v>10137</v>
      </c>
      <c r="B318">
        <v>30</v>
      </c>
      <c r="C318" t="str">
        <f t="shared" ca="1" si="102"/>
        <v>1406012,1206012,1503013,1304013,1503015,1206015</v>
      </c>
      <c r="D318" t="str">
        <f t="shared" si="103"/>
        <v>1,1,1,1,1,1</v>
      </c>
      <c r="E318" t="str">
        <f t="shared" si="104"/>
        <v>163,163,163,163,163,163</v>
      </c>
      <c r="G318">
        <f t="shared" ca="1" si="105"/>
        <v>1406012</v>
      </c>
      <c r="H318">
        <f t="shared" ca="1" si="106"/>
        <v>1206012</v>
      </c>
      <c r="I318">
        <f t="shared" ca="1" si="107"/>
        <v>1503013</v>
      </c>
      <c r="J318">
        <f t="shared" ca="1" si="108"/>
        <v>1304013</v>
      </c>
      <c r="K318">
        <f t="shared" ca="1" si="109"/>
        <v>1503015</v>
      </c>
      <c r="L318">
        <f t="shared" ca="1" si="110"/>
        <v>1206015</v>
      </c>
      <c r="M318" s="2">
        <v>1</v>
      </c>
      <c r="N318" s="7">
        <v>1</v>
      </c>
      <c r="O318">
        <v>1</v>
      </c>
      <c r="P318" s="7">
        <v>1</v>
      </c>
      <c r="Q318">
        <v>1</v>
      </c>
      <c r="R318" s="7">
        <v>1</v>
      </c>
      <c r="S318">
        <f t="shared" si="121"/>
        <v>163</v>
      </c>
      <c r="T318">
        <f t="shared" si="123"/>
        <v>163</v>
      </c>
      <c r="U318">
        <f t="shared" si="123"/>
        <v>163</v>
      </c>
      <c r="V318">
        <f t="shared" si="123"/>
        <v>163</v>
      </c>
      <c r="W318">
        <f t="shared" si="123"/>
        <v>163</v>
      </c>
      <c r="X318">
        <f t="shared" si="123"/>
        <v>163</v>
      </c>
      <c r="Y318" s="2">
        <v>2</v>
      </c>
      <c r="Z318" s="2">
        <v>2</v>
      </c>
      <c r="AA318" s="2">
        <v>3</v>
      </c>
      <c r="AB318" s="2">
        <v>3</v>
      </c>
      <c r="AC318" s="2">
        <v>5</v>
      </c>
      <c r="AD318" s="2">
        <v>5</v>
      </c>
      <c r="AE318">
        <f t="shared" ca="1" si="122"/>
        <v>406</v>
      </c>
      <c r="AF318">
        <f t="shared" ca="1" si="120"/>
        <v>206</v>
      </c>
      <c r="AG318">
        <f t="shared" ca="1" si="120"/>
        <v>503</v>
      </c>
      <c r="AH318">
        <f t="shared" ca="1" si="120"/>
        <v>304</v>
      </c>
      <c r="AI318">
        <f t="shared" ca="1" si="120"/>
        <v>503</v>
      </c>
      <c r="AJ318">
        <f t="shared" ca="1" si="120"/>
        <v>206</v>
      </c>
      <c r="AM318">
        <v>2</v>
      </c>
      <c r="AN318" s="4">
        <v>15</v>
      </c>
      <c r="AO318">
        <v>6</v>
      </c>
      <c r="AP318">
        <f t="shared" si="118"/>
        <v>163</v>
      </c>
      <c r="AQ318">
        <f t="shared" si="119"/>
        <v>15397</v>
      </c>
      <c r="AR318">
        <f t="shared" si="101"/>
        <v>15856.273456574818</v>
      </c>
      <c r="AT318">
        <v>81.92</v>
      </c>
      <c r="AU318" s="1">
        <f t="shared" si="111"/>
        <v>3918.96</v>
      </c>
      <c r="AW318">
        <v>50</v>
      </c>
      <c r="AX318" s="2">
        <v>6</v>
      </c>
      <c r="AZ318">
        <v>47105.279999999999</v>
      </c>
      <c r="BA318">
        <v>3925.44</v>
      </c>
      <c r="BB318">
        <v>831.9</v>
      </c>
      <c r="BC318">
        <v>47105.279999999999</v>
      </c>
      <c r="BD318">
        <v>3925.44</v>
      </c>
      <c r="BE318">
        <v>831.9</v>
      </c>
      <c r="BF318">
        <v>47105.279999999999</v>
      </c>
      <c r="BG318">
        <v>3925.44</v>
      </c>
      <c r="BH318">
        <v>831.9</v>
      </c>
      <c r="BI318">
        <v>47105.279999999999</v>
      </c>
      <c r="BJ318">
        <v>3925.44</v>
      </c>
      <c r="BK318">
        <v>831.9</v>
      </c>
      <c r="BL318">
        <v>47105.279999999999</v>
      </c>
      <c r="BM318">
        <v>3925.44</v>
      </c>
      <c r="BN318">
        <v>831.9</v>
      </c>
      <c r="BR318">
        <v>1504013</v>
      </c>
      <c r="BS318">
        <v>1205012</v>
      </c>
      <c r="BT318">
        <v>1304013</v>
      </c>
      <c r="BU318">
        <v>1405012</v>
      </c>
      <c r="BV318">
        <v>1102015</v>
      </c>
      <c r="BW318">
        <v>1403011</v>
      </c>
      <c r="BX318" s="10" t="b">
        <f t="shared" si="112"/>
        <v>1</v>
      </c>
      <c r="BY318" s="10" t="b">
        <f t="shared" si="113"/>
        <v>1</v>
      </c>
      <c r="BZ318" s="10" t="b">
        <f t="shared" si="114"/>
        <v>1</v>
      </c>
      <c r="CA318" s="10" t="b">
        <f t="shared" si="115"/>
        <v>1</v>
      </c>
      <c r="CB318" s="10" t="b">
        <f t="shared" si="116"/>
        <v>1</v>
      </c>
      <c r="CC318" s="10" t="b">
        <f t="shared" si="117"/>
        <v>1</v>
      </c>
    </row>
    <row r="319" spans="1:81" x14ac:dyDescent="0.15">
      <c r="A319" s="6">
        <v>10138</v>
      </c>
      <c r="B319">
        <v>30</v>
      </c>
      <c r="C319" t="str">
        <f t="shared" ca="1" si="102"/>
        <v>1504012,1204012,1504013,1206013,1101015,1405015</v>
      </c>
      <c r="D319" t="str">
        <f t="shared" si="103"/>
        <v>1,1,1,1,1,1</v>
      </c>
      <c r="E319" t="str">
        <f t="shared" si="104"/>
        <v>163,163,163,163,163,163</v>
      </c>
      <c r="G319">
        <f t="shared" ca="1" si="105"/>
        <v>1504012</v>
      </c>
      <c r="H319">
        <f t="shared" ca="1" si="106"/>
        <v>1204012</v>
      </c>
      <c r="I319">
        <f t="shared" ca="1" si="107"/>
        <v>1504013</v>
      </c>
      <c r="J319">
        <f t="shared" ca="1" si="108"/>
        <v>1206013</v>
      </c>
      <c r="K319">
        <f t="shared" ca="1" si="109"/>
        <v>1101015</v>
      </c>
      <c r="L319">
        <f t="shared" ca="1" si="110"/>
        <v>1405015</v>
      </c>
      <c r="M319" s="2">
        <v>1</v>
      </c>
      <c r="N319" s="7">
        <v>1</v>
      </c>
      <c r="O319">
        <v>1</v>
      </c>
      <c r="P319" s="7">
        <v>1</v>
      </c>
      <c r="Q319">
        <v>1</v>
      </c>
      <c r="R319" s="7">
        <v>1</v>
      </c>
      <c r="S319">
        <f t="shared" si="121"/>
        <v>163</v>
      </c>
      <c r="T319">
        <f t="shared" si="123"/>
        <v>163</v>
      </c>
      <c r="U319">
        <f t="shared" si="123"/>
        <v>163</v>
      </c>
      <c r="V319">
        <f t="shared" si="123"/>
        <v>163</v>
      </c>
      <c r="W319">
        <f t="shared" si="123"/>
        <v>163</v>
      </c>
      <c r="X319">
        <f t="shared" si="123"/>
        <v>163</v>
      </c>
      <c r="Y319" s="2">
        <v>2</v>
      </c>
      <c r="Z319" s="2">
        <v>2</v>
      </c>
      <c r="AA319" s="2">
        <v>3</v>
      </c>
      <c r="AB319" s="2">
        <v>3</v>
      </c>
      <c r="AC319" s="2">
        <v>5</v>
      </c>
      <c r="AD319" s="2">
        <v>5</v>
      </c>
      <c r="AE319">
        <f t="shared" ca="1" si="122"/>
        <v>504</v>
      </c>
      <c r="AF319">
        <f t="shared" ca="1" si="120"/>
        <v>204</v>
      </c>
      <c r="AG319">
        <f t="shared" ca="1" si="120"/>
        <v>504</v>
      </c>
      <c r="AH319">
        <f t="shared" ca="1" si="120"/>
        <v>206</v>
      </c>
      <c r="AI319">
        <f t="shared" ca="1" si="120"/>
        <v>101</v>
      </c>
      <c r="AJ319">
        <f t="shared" ca="1" si="120"/>
        <v>405</v>
      </c>
      <c r="AM319">
        <v>3</v>
      </c>
      <c r="AN319" s="4">
        <v>15</v>
      </c>
      <c r="AO319">
        <v>6</v>
      </c>
      <c r="AP319">
        <f t="shared" si="118"/>
        <v>163</v>
      </c>
      <c r="AQ319">
        <f t="shared" si="119"/>
        <v>15397</v>
      </c>
      <c r="AR319">
        <f t="shared" si="101"/>
        <v>15858.992396232998</v>
      </c>
      <c r="AT319">
        <v>82.08</v>
      </c>
      <c r="AU319" s="1">
        <f t="shared" si="111"/>
        <v>3919.6320000000001</v>
      </c>
      <c r="AW319">
        <v>50</v>
      </c>
      <c r="AX319" s="2">
        <v>6</v>
      </c>
      <c r="AZ319">
        <v>47105.279999999999</v>
      </c>
      <c r="BA319">
        <v>3925.44</v>
      </c>
      <c r="BB319">
        <v>831.9</v>
      </c>
      <c r="BC319">
        <v>47105.279999999999</v>
      </c>
      <c r="BD319">
        <v>3925.44</v>
      </c>
      <c r="BE319">
        <v>831.9</v>
      </c>
      <c r="BF319">
        <v>47105.279999999999</v>
      </c>
      <c r="BG319">
        <v>3925.44</v>
      </c>
      <c r="BH319">
        <v>831.9</v>
      </c>
      <c r="BI319">
        <v>47105.279999999999</v>
      </c>
      <c r="BJ319">
        <v>3925.44</v>
      </c>
      <c r="BK319">
        <v>831.9</v>
      </c>
      <c r="BL319">
        <v>47105.279999999999</v>
      </c>
      <c r="BM319">
        <v>3925.44</v>
      </c>
      <c r="BN319">
        <v>831.9</v>
      </c>
      <c r="BR319">
        <v>1303013</v>
      </c>
      <c r="BS319">
        <v>1102011</v>
      </c>
      <c r="BT319">
        <v>1503013</v>
      </c>
      <c r="BU319">
        <v>1203011</v>
      </c>
      <c r="BV319">
        <v>1404012</v>
      </c>
      <c r="BW319">
        <v>1406011</v>
      </c>
      <c r="BX319" s="10" t="b">
        <f t="shared" si="112"/>
        <v>1</v>
      </c>
      <c r="BY319" s="10" t="b">
        <f t="shared" si="113"/>
        <v>1</v>
      </c>
      <c r="BZ319" s="10" t="b">
        <f t="shared" si="114"/>
        <v>1</v>
      </c>
      <c r="CA319" s="10" t="b">
        <f t="shared" si="115"/>
        <v>1</v>
      </c>
      <c r="CB319" s="10" t="b">
        <f t="shared" si="116"/>
        <v>1</v>
      </c>
      <c r="CC319" s="10" t="b">
        <f t="shared" si="117"/>
        <v>1</v>
      </c>
    </row>
    <row r="320" spans="1:81" x14ac:dyDescent="0.15">
      <c r="A320" s="6">
        <v>10139</v>
      </c>
      <c r="B320">
        <v>30</v>
      </c>
      <c r="C320" t="str">
        <f t="shared" ca="1" si="102"/>
        <v>1206012,1303012,1203013,1406013,1304015,1303015</v>
      </c>
      <c r="D320" t="str">
        <f t="shared" si="103"/>
        <v>1,1,1,1,1,1</v>
      </c>
      <c r="E320" t="str">
        <f t="shared" si="104"/>
        <v>163,163,163,163,163,163</v>
      </c>
      <c r="G320">
        <f t="shared" ca="1" si="105"/>
        <v>1206012</v>
      </c>
      <c r="H320">
        <f t="shared" ca="1" si="106"/>
        <v>1303012</v>
      </c>
      <c r="I320">
        <f t="shared" ca="1" si="107"/>
        <v>1203013</v>
      </c>
      <c r="J320">
        <f t="shared" ca="1" si="108"/>
        <v>1406013</v>
      </c>
      <c r="K320">
        <f t="shared" ca="1" si="109"/>
        <v>1304015</v>
      </c>
      <c r="L320">
        <f t="shared" ca="1" si="110"/>
        <v>1303015</v>
      </c>
      <c r="M320" s="2">
        <v>1</v>
      </c>
      <c r="N320" s="7">
        <v>1</v>
      </c>
      <c r="O320">
        <v>1</v>
      </c>
      <c r="P320" s="7">
        <v>1</v>
      </c>
      <c r="Q320">
        <v>1</v>
      </c>
      <c r="R320" s="7">
        <v>1</v>
      </c>
      <c r="S320">
        <f t="shared" si="121"/>
        <v>163</v>
      </c>
      <c r="T320">
        <f t="shared" si="123"/>
        <v>163</v>
      </c>
      <c r="U320">
        <f t="shared" si="123"/>
        <v>163</v>
      </c>
      <c r="V320">
        <f t="shared" si="123"/>
        <v>163</v>
      </c>
      <c r="W320">
        <f t="shared" si="123"/>
        <v>163</v>
      </c>
      <c r="X320">
        <f t="shared" si="123"/>
        <v>163</v>
      </c>
      <c r="Y320" s="2">
        <v>2</v>
      </c>
      <c r="Z320" s="2">
        <v>2</v>
      </c>
      <c r="AA320" s="2">
        <v>3</v>
      </c>
      <c r="AB320" s="2">
        <v>3</v>
      </c>
      <c r="AC320" s="2">
        <v>5</v>
      </c>
      <c r="AD320" s="2">
        <v>5</v>
      </c>
      <c r="AE320">
        <f t="shared" ca="1" si="122"/>
        <v>206</v>
      </c>
      <c r="AF320">
        <f t="shared" ca="1" si="120"/>
        <v>303</v>
      </c>
      <c r="AG320">
        <f t="shared" ca="1" si="120"/>
        <v>203</v>
      </c>
      <c r="AH320">
        <f t="shared" ca="1" si="120"/>
        <v>406</v>
      </c>
      <c r="AI320">
        <f t="shared" ca="1" si="120"/>
        <v>304</v>
      </c>
      <c r="AJ320">
        <f t="shared" ca="1" si="120"/>
        <v>303</v>
      </c>
      <c r="AM320">
        <v>1</v>
      </c>
      <c r="AN320" s="4">
        <v>15</v>
      </c>
      <c r="AO320">
        <v>6</v>
      </c>
      <c r="AP320">
        <f t="shared" si="118"/>
        <v>163</v>
      </c>
      <c r="AQ320">
        <f t="shared" si="119"/>
        <v>15397</v>
      </c>
      <c r="AR320">
        <f t="shared" si="101"/>
        <v>15861.711335891176</v>
      </c>
      <c r="AT320">
        <v>82.24</v>
      </c>
      <c r="AU320" s="1">
        <f t="shared" si="111"/>
        <v>3920.3040000000001</v>
      </c>
      <c r="AW320">
        <v>50</v>
      </c>
      <c r="AX320" s="2">
        <v>6</v>
      </c>
      <c r="AZ320">
        <v>47105.279999999999</v>
      </c>
      <c r="BA320">
        <v>3925.44</v>
      </c>
      <c r="BB320">
        <v>831.9</v>
      </c>
      <c r="BC320">
        <v>47105.279999999999</v>
      </c>
      <c r="BD320">
        <v>3925.44</v>
      </c>
      <c r="BE320">
        <v>831.9</v>
      </c>
      <c r="BF320">
        <v>47105.279999999999</v>
      </c>
      <c r="BG320">
        <v>3925.44</v>
      </c>
      <c r="BH320">
        <v>831.9</v>
      </c>
      <c r="BI320">
        <v>47105.279999999999</v>
      </c>
      <c r="BJ320">
        <v>3925.44</v>
      </c>
      <c r="BK320">
        <v>831.9</v>
      </c>
      <c r="BL320">
        <v>47105.279999999999</v>
      </c>
      <c r="BM320">
        <v>3925.44</v>
      </c>
      <c r="BN320">
        <v>831.9</v>
      </c>
      <c r="BR320">
        <v>1304013</v>
      </c>
      <c r="BS320">
        <v>1304013</v>
      </c>
      <c r="BT320">
        <v>1101011</v>
      </c>
      <c r="BU320">
        <v>1304013</v>
      </c>
      <c r="BV320">
        <v>1406011</v>
      </c>
      <c r="BW320">
        <v>1503013</v>
      </c>
      <c r="BX320" s="10" t="b">
        <f t="shared" si="112"/>
        <v>1</v>
      </c>
      <c r="BY320" s="10" t="b">
        <f t="shared" si="113"/>
        <v>1</v>
      </c>
      <c r="BZ320" s="10" t="b">
        <f t="shared" si="114"/>
        <v>1</v>
      </c>
      <c r="CA320" s="10" t="b">
        <f t="shared" si="115"/>
        <v>1</v>
      </c>
      <c r="CB320" s="10" t="b">
        <f t="shared" si="116"/>
        <v>1</v>
      </c>
      <c r="CC320" s="10" t="b">
        <f t="shared" si="117"/>
        <v>1</v>
      </c>
    </row>
    <row r="321" spans="1:81" x14ac:dyDescent="0.15">
      <c r="A321" s="6">
        <v>10140</v>
      </c>
      <c r="B321">
        <v>30</v>
      </c>
      <c r="C321" t="str">
        <f t="shared" ca="1" si="102"/>
        <v>1101011,1101011,1204011,1504015,1203015,1304015</v>
      </c>
      <c r="D321" t="str">
        <f t="shared" si="103"/>
        <v>1,1,1,1,1,1</v>
      </c>
      <c r="E321" t="str">
        <f t="shared" si="104"/>
        <v>165,165,165,165,165,165</v>
      </c>
      <c r="G321">
        <f t="shared" ca="1" si="105"/>
        <v>1101011</v>
      </c>
      <c r="H321">
        <f t="shared" ca="1" si="106"/>
        <v>1101011</v>
      </c>
      <c r="I321">
        <f t="shared" ca="1" si="107"/>
        <v>1204011</v>
      </c>
      <c r="J321">
        <f t="shared" ca="1" si="108"/>
        <v>1504015</v>
      </c>
      <c r="K321">
        <f t="shared" ca="1" si="109"/>
        <v>1203015</v>
      </c>
      <c r="L321">
        <f t="shared" ca="1" si="110"/>
        <v>1304015</v>
      </c>
      <c r="M321" s="2">
        <v>1</v>
      </c>
      <c r="N321" s="7">
        <v>1</v>
      </c>
      <c r="O321">
        <v>1</v>
      </c>
      <c r="P321" s="7">
        <v>1</v>
      </c>
      <c r="Q321">
        <v>1</v>
      </c>
      <c r="R321" s="7">
        <v>1</v>
      </c>
      <c r="S321">
        <f t="shared" si="121"/>
        <v>165</v>
      </c>
      <c r="T321">
        <f t="shared" si="123"/>
        <v>165</v>
      </c>
      <c r="U321">
        <f t="shared" si="123"/>
        <v>165</v>
      </c>
      <c r="V321">
        <f t="shared" si="123"/>
        <v>165</v>
      </c>
      <c r="W321">
        <f t="shared" si="123"/>
        <v>165</v>
      </c>
      <c r="X321">
        <f t="shared" si="123"/>
        <v>165</v>
      </c>
      <c r="Y321" s="2">
        <v>1</v>
      </c>
      <c r="Z321" s="2">
        <v>1</v>
      </c>
      <c r="AA321" s="2">
        <v>1</v>
      </c>
      <c r="AB321" s="2">
        <v>5</v>
      </c>
      <c r="AC321" s="2">
        <v>5</v>
      </c>
      <c r="AD321" s="2">
        <v>5</v>
      </c>
      <c r="AE321">
        <f t="shared" ca="1" si="122"/>
        <v>101</v>
      </c>
      <c r="AF321">
        <f t="shared" ca="1" si="120"/>
        <v>101</v>
      </c>
      <c r="AG321">
        <f t="shared" ca="1" si="120"/>
        <v>204</v>
      </c>
      <c r="AH321">
        <f t="shared" ca="1" si="120"/>
        <v>504</v>
      </c>
      <c r="AI321">
        <f t="shared" ca="1" si="120"/>
        <v>203</v>
      </c>
      <c r="AJ321">
        <f t="shared" ca="1" si="120"/>
        <v>304</v>
      </c>
      <c r="AM321">
        <v>2</v>
      </c>
      <c r="AN321" s="4">
        <v>25</v>
      </c>
      <c r="AO321">
        <v>6</v>
      </c>
      <c r="AP321">
        <f t="shared" si="118"/>
        <v>165</v>
      </c>
      <c r="AQ321">
        <f t="shared" si="119"/>
        <v>15575</v>
      </c>
      <c r="AR321">
        <f t="shared" si="101"/>
        <v>16113.26419753086</v>
      </c>
      <c r="AT321">
        <v>82.4</v>
      </c>
      <c r="AU321" s="1">
        <f t="shared" si="111"/>
        <v>3981.8879999999995</v>
      </c>
      <c r="AW321">
        <v>50</v>
      </c>
      <c r="AX321" s="2">
        <v>6</v>
      </c>
      <c r="AZ321">
        <v>47917.440000000002</v>
      </c>
      <c r="BA321">
        <v>3993.12</v>
      </c>
      <c r="BB321">
        <v>846</v>
      </c>
      <c r="BC321">
        <v>47917.440000000002</v>
      </c>
      <c r="BD321">
        <v>3993.12</v>
      </c>
      <c r="BE321">
        <v>846</v>
      </c>
      <c r="BF321">
        <v>47917.440000000002</v>
      </c>
      <c r="BG321">
        <v>3993.12</v>
      </c>
      <c r="BH321">
        <v>846</v>
      </c>
      <c r="BI321">
        <v>47917.440000000002</v>
      </c>
      <c r="BJ321">
        <v>3993.12</v>
      </c>
      <c r="BK321">
        <v>846</v>
      </c>
      <c r="BL321">
        <v>47917.440000000002</v>
      </c>
      <c r="BM321">
        <v>3993.12</v>
      </c>
      <c r="BN321">
        <v>846</v>
      </c>
      <c r="BR321">
        <v>1406011</v>
      </c>
      <c r="BS321">
        <v>1503013</v>
      </c>
      <c r="BT321">
        <v>1101011</v>
      </c>
      <c r="BU321">
        <v>1403011</v>
      </c>
      <c r="BV321">
        <v>1405012</v>
      </c>
      <c r="BW321">
        <v>1503013</v>
      </c>
      <c r="BX321" s="10" t="b">
        <f t="shared" si="112"/>
        <v>1</v>
      </c>
      <c r="BY321" s="10" t="b">
        <f t="shared" si="113"/>
        <v>1</v>
      </c>
      <c r="BZ321" s="10" t="b">
        <f t="shared" si="114"/>
        <v>1</v>
      </c>
      <c r="CA321" s="10" t="b">
        <f t="shared" si="115"/>
        <v>1</v>
      </c>
      <c r="CB321" s="10" t="b">
        <f t="shared" si="116"/>
        <v>1</v>
      </c>
      <c r="CC321" s="10" t="b">
        <f t="shared" si="117"/>
        <v>1</v>
      </c>
    </row>
    <row r="322" spans="1:81" x14ac:dyDescent="0.15">
      <c r="A322" s="6">
        <v>10141</v>
      </c>
      <c r="B322">
        <v>30</v>
      </c>
      <c r="C322" t="str">
        <f t="shared" ca="1" si="102"/>
        <v>1303011,1504011,1205011,1304015,1504015,1406015</v>
      </c>
      <c r="D322" t="str">
        <f t="shared" si="103"/>
        <v>1,1,1,1,1,1</v>
      </c>
      <c r="E322" t="str">
        <f t="shared" si="104"/>
        <v>164,164,164,164,164,164</v>
      </c>
      <c r="G322">
        <f t="shared" ca="1" si="105"/>
        <v>1303011</v>
      </c>
      <c r="H322">
        <f t="shared" ca="1" si="106"/>
        <v>1504011</v>
      </c>
      <c r="I322">
        <f t="shared" ca="1" si="107"/>
        <v>1205011</v>
      </c>
      <c r="J322">
        <f t="shared" ca="1" si="108"/>
        <v>1304015</v>
      </c>
      <c r="K322">
        <f t="shared" ca="1" si="109"/>
        <v>1504015</v>
      </c>
      <c r="L322">
        <f t="shared" ca="1" si="110"/>
        <v>1406015</v>
      </c>
      <c r="M322" s="2">
        <v>1</v>
      </c>
      <c r="N322" s="7">
        <v>1</v>
      </c>
      <c r="O322">
        <v>1</v>
      </c>
      <c r="P322" s="7">
        <v>1</v>
      </c>
      <c r="Q322">
        <v>1</v>
      </c>
      <c r="R322" s="7">
        <v>1</v>
      </c>
      <c r="S322">
        <f t="shared" si="121"/>
        <v>164</v>
      </c>
      <c r="T322">
        <f t="shared" si="123"/>
        <v>164</v>
      </c>
      <c r="U322">
        <f t="shared" si="123"/>
        <v>164</v>
      </c>
      <c r="V322">
        <f t="shared" si="123"/>
        <v>164</v>
      </c>
      <c r="W322">
        <f t="shared" si="123"/>
        <v>164</v>
      </c>
      <c r="X322">
        <f t="shared" si="123"/>
        <v>164</v>
      </c>
      <c r="Y322" s="2">
        <v>1</v>
      </c>
      <c r="Z322" s="2">
        <v>1</v>
      </c>
      <c r="AA322" s="2">
        <v>1</v>
      </c>
      <c r="AB322" s="2">
        <v>5</v>
      </c>
      <c r="AC322" s="2">
        <v>5</v>
      </c>
      <c r="AD322" s="2">
        <v>5</v>
      </c>
      <c r="AE322">
        <f t="shared" ca="1" si="122"/>
        <v>303</v>
      </c>
      <c r="AF322">
        <f t="shared" ca="1" si="120"/>
        <v>504</v>
      </c>
      <c r="AG322">
        <f t="shared" ca="1" si="120"/>
        <v>205</v>
      </c>
      <c r="AH322">
        <f t="shared" ca="1" si="120"/>
        <v>304</v>
      </c>
      <c r="AI322">
        <f t="shared" ca="1" si="120"/>
        <v>504</v>
      </c>
      <c r="AJ322">
        <f t="shared" ca="1" si="120"/>
        <v>406</v>
      </c>
      <c r="AM322">
        <v>3</v>
      </c>
      <c r="AN322" s="4">
        <v>15</v>
      </c>
      <c r="AO322">
        <v>6</v>
      </c>
      <c r="AP322">
        <f t="shared" si="118"/>
        <v>164</v>
      </c>
      <c r="AQ322">
        <f t="shared" si="119"/>
        <v>15486</v>
      </c>
      <c r="AR322">
        <f t="shared" ref="AR322:AR385" si="124">AU322*(1-1/(1+BA322/(BB322*5)))*AW322/AO322</f>
        <v>15991.567283416915</v>
      </c>
      <c r="AT322">
        <v>82.56</v>
      </c>
      <c r="AU322" s="1">
        <f t="shared" si="111"/>
        <v>3952.1040000000003</v>
      </c>
      <c r="AW322">
        <v>50</v>
      </c>
      <c r="AX322" s="2">
        <v>6</v>
      </c>
      <c r="AZ322">
        <v>47511.360000000001</v>
      </c>
      <c r="BA322">
        <v>3959.28</v>
      </c>
      <c r="BB322">
        <v>838.95</v>
      </c>
      <c r="BC322">
        <v>47511.360000000001</v>
      </c>
      <c r="BD322">
        <v>3959.28</v>
      </c>
      <c r="BE322">
        <v>838.95</v>
      </c>
      <c r="BF322">
        <v>47511.360000000001</v>
      </c>
      <c r="BG322">
        <v>3959.28</v>
      </c>
      <c r="BH322">
        <v>838.95</v>
      </c>
      <c r="BI322">
        <v>47511.360000000001</v>
      </c>
      <c r="BJ322">
        <v>3959.28</v>
      </c>
      <c r="BK322">
        <v>838.95</v>
      </c>
      <c r="BL322">
        <v>47511.360000000001</v>
      </c>
      <c r="BM322">
        <v>3959.28</v>
      </c>
      <c r="BN322">
        <v>838.95</v>
      </c>
      <c r="BR322">
        <v>1204012</v>
      </c>
      <c r="BS322">
        <v>1504013</v>
      </c>
      <c r="BT322">
        <v>1204012</v>
      </c>
      <c r="BU322">
        <v>1205012</v>
      </c>
      <c r="BV322">
        <v>1406011</v>
      </c>
      <c r="BW322">
        <v>1504013</v>
      </c>
      <c r="BX322" s="10" t="b">
        <f t="shared" si="112"/>
        <v>1</v>
      </c>
      <c r="BY322" s="10" t="b">
        <f t="shared" si="113"/>
        <v>1</v>
      </c>
      <c r="BZ322" s="10" t="b">
        <f t="shared" si="114"/>
        <v>1</v>
      </c>
      <c r="CA322" s="10" t="b">
        <f t="shared" si="115"/>
        <v>1</v>
      </c>
      <c r="CB322" s="10" t="b">
        <f t="shared" si="116"/>
        <v>1</v>
      </c>
      <c r="CC322" s="10" t="b">
        <f t="shared" si="117"/>
        <v>1</v>
      </c>
    </row>
    <row r="323" spans="1:81" x14ac:dyDescent="0.15">
      <c r="A323" s="6">
        <v>10142</v>
      </c>
      <c r="B323">
        <v>30</v>
      </c>
      <c r="C323" t="str">
        <f t="shared" ref="C323:C386" ca="1" si="125">G323&amp;","&amp;H323&amp;","&amp;I323&amp;","&amp;J323&amp;","&amp;K323&amp;","&amp;L323</f>
        <v>1503011,1102011,1206011,1205015,1204015,1504015</v>
      </c>
      <c r="D323" t="str">
        <f t="shared" ref="D323:D386" si="126">M323&amp;","&amp;N323&amp;","&amp;O323&amp;","&amp;P323&amp;","&amp;Q323&amp;","&amp;R323</f>
        <v>1,1,1,1,1,1</v>
      </c>
      <c r="E323" t="str">
        <f t="shared" ref="E323:E386" si="127">S323&amp;","&amp;T323&amp;","&amp;U323&amp;","&amp;V323&amp;","&amp;W323&amp;","&amp;X323</f>
        <v>164,164,164,164,164,164</v>
      </c>
      <c r="G323">
        <f t="shared" ref="G323:G386" ca="1" si="128">M323*1000000+AE323*1000+M323*10+Y323</f>
        <v>1503011</v>
      </c>
      <c r="H323">
        <f t="shared" ref="H323:H386" ca="1" si="129">N323*1000000+AF323*1000+N323*10+Z323</f>
        <v>1102011</v>
      </c>
      <c r="I323">
        <f t="shared" ref="I323:I386" ca="1" si="130">O323*1000000+AG323*1000+O323*10+AA323</f>
        <v>1206011</v>
      </c>
      <c r="J323">
        <f t="shared" ref="J323:J386" ca="1" si="131">P323*1000000+AH323*1000+P323*10+AB323</f>
        <v>1205015</v>
      </c>
      <c r="K323">
        <f t="shared" ref="K323:K386" ca="1" si="132">Q323*1000000+AI323*1000+Q323*10+AC323</f>
        <v>1204015</v>
      </c>
      <c r="L323">
        <f t="shared" ref="L323:L386" ca="1" si="133">R323*1000000+AJ323*1000+R323*10+AD323</f>
        <v>1504015</v>
      </c>
      <c r="M323" s="2">
        <v>1</v>
      </c>
      <c r="N323" s="7">
        <v>1</v>
      </c>
      <c r="O323">
        <v>1</v>
      </c>
      <c r="P323" s="7">
        <v>1</v>
      </c>
      <c r="Q323">
        <v>1</v>
      </c>
      <c r="R323" s="7">
        <v>1</v>
      </c>
      <c r="S323">
        <f t="shared" si="121"/>
        <v>164</v>
      </c>
      <c r="T323">
        <f t="shared" si="123"/>
        <v>164</v>
      </c>
      <c r="U323">
        <f t="shared" si="123"/>
        <v>164</v>
      </c>
      <c r="V323">
        <f t="shared" si="123"/>
        <v>164</v>
      </c>
      <c r="W323">
        <f t="shared" si="123"/>
        <v>164</v>
      </c>
      <c r="X323">
        <f t="shared" si="123"/>
        <v>164</v>
      </c>
      <c r="Y323" s="2">
        <v>1</v>
      </c>
      <c r="Z323" s="2">
        <v>1</v>
      </c>
      <c r="AA323" s="2">
        <v>1</v>
      </c>
      <c r="AB323" s="2">
        <v>5</v>
      </c>
      <c r="AC323" s="2">
        <v>5</v>
      </c>
      <c r="AD323" s="2">
        <v>5</v>
      </c>
      <c r="AE323">
        <f t="shared" ca="1" si="122"/>
        <v>503</v>
      </c>
      <c r="AF323">
        <f t="shared" ca="1" si="120"/>
        <v>102</v>
      </c>
      <c r="AG323">
        <f t="shared" ca="1" si="120"/>
        <v>206</v>
      </c>
      <c r="AH323">
        <f t="shared" ref="AF323:AJ374" ca="1" si="134">INDEX($AL$17:$AL$30,RANDBETWEEN(1,14))</f>
        <v>205</v>
      </c>
      <c r="AI323">
        <f t="shared" ca="1" si="134"/>
        <v>204</v>
      </c>
      <c r="AJ323">
        <f t="shared" ca="1" si="134"/>
        <v>504</v>
      </c>
      <c r="AM323">
        <v>1</v>
      </c>
      <c r="AN323" s="4">
        <v>15</v>
      </c>
      <c r="AO323">
        <v>6</v>
      </c>
      <c r="AP323">
        <f t="shared" si="118"/>
        <v>164</v>
      </c>
      <c r="AQ323">
        <f t="shared" si="119"/>
        <v>15486</v>
      </c>
      <c r="AR323">
        <f t="shared" si="124"/>
        <v>15994.286425730592</v>
      </c>
      <c r="AT323">
        <v>82.72</v>
      </c>
      <c r="AU323" s="1">
        <f t="shared" ref="AU323:AU386" si="135">42+4.2*AT323+(BA323+BD323+BG323+BJ323+BM323)*0.18</f>
        <v>3952.7760000000003</v>
      </c>
      <c r="AW323">
        <v>50</v>
      </c>
      <c r="AX323" s="2">
        <v>6</v>
      </c>
      <c r="AZ323">
        <v>47511.360000000001</v>
      </c>
      <c r="BA323">
        <v>3959.28</v>
      </c>
      <c r="BB323">
        <v>838.95</v>
      </c>
      <c r="BC323">
        <v>47511.360000000001</v>
      </c>
      <c r="BD323">
        <v>3959.28</v>
      </c>
      <c r="BE323">
        <v>838.95</v>
      </c>
      <c r="BF323">
        <v>47511.360000000001</v>
      </c>
      <c r="BG323">
        <v>3959.28</v>
      </c>
      <c r="BH323">
        <v>838.95</v>
      </c>
      <c r="BI323">
        <v>47511.360000000001</v>
      </c>
      <c r="BJ323">
        <v>3959.28</v>
      </c>
      <c r="BK323">
        <v>838.95</v>
      </c>
      <c r="BL323">
        <v>47511.360000000001</v>
      </c>
      <c r="BM323">
        <v>3959.28</v>
      </c>
      <c r="BN323">
        <v>838.95</v>
      </c>
      <c r="BR323">
        <v>1403011</v>
      </c>
      <c r="BS323">
        <v>1205012</v>
      </c>
      <c r="BT323">
        <v>1206011</v>
      </c>
      <c r="BU323">
        <v>1206011</v>
      </c>
      <c r="BV323">
        <v>1101015</v>
      </c>
      <c r="BW323">
        <v>1403011</v>
      </c>
      <c r="BX323" s="10" t="b">
        <f t="shared" ref="BX323:BX386" si="136">IF(BR323&lt;&gt;"",IF(ISERROR(MATCH(INT(BR323),$BP$2:$BP$35,0))=FALSE,TRUE),"")</f>
        <v>1</v>
      </c>
      <c r="BY323" s="10" t="b">
        <f t="shared" ref="BY323:BY386" si="137">IF(BS323&lt;&gt;"",IF(ISERROR(MATCH(INT(BS323),$BP$2:$BP$35,0))=FALSE,TRUE),"")</f>
        <v>1</v>
      </c>
      <c r="BZ323" s="10" t="b">
        <f t="shared" ref="BZ323:BZ386" si="138">IF(BT323&lt;&gt;"",IF(ISERROR(MATCH(INT(BT323),$BP$2:$BP$35,0))=FALSE,TRUE),"")</f>
        <v>1</v>
      </c>
      <c r="CA323" s="10" t="b">
        <f t="shared" ref="CA323:CA386" si="139">IF(BU323&lt;&gt;"",IF(ISERROR(MATCH(INT(BU323),$BP$2:$BP$35,0))=FALSE,TRUE),"")</f>
        <v>1</v>
      </c>
      <c r="CB323" s="10" t="b">
        <f t="shared" ref="CB323:CB386" si="140">IF(BV323&lt;&gt;"",IF(ISERROR(MATCH(INT(BV323),$BP$2:$BP$35,0))=FALSE,TRUE),"")</f>
        <v>1</v>
      </c>
      <c r="CC323" s="10" t="b">
        <f t="shared" ref="CC323:CC386" si="141">IF(BW323&lt;&gt;"",IF(ISERROR(MATCH(INT(BW323),$BP$2:$BP$35,0))=FALSE,TRUE),"")</f>
        <v>1</v>
      </c>
    </row>
    <row r="324" spans="1:81" x14ac:dyDescent="0.15">
      <c r="A324" s="6">
        <v>10143</v>
      </c>
      <c r="B324">
        <v>30</v>
      </c>
      <c r="C324" t="str">
        <f t="shared" ca="1" si="125"/>
        <v>1203011,1405011,1504011,1102015,1303015,1101015</v>
      </c>
      <c r="D324" t="str">
        <f t="shared" si="126"/>
        <v>1,1,1,1,1,1</v>
      </c>
      <c r="E324" t="str">
        <f t="shared" si="127"/>
        <v>164,164,164,164,164,164</v>
      </c>
      <c r="G324">
        <f t="shared" ca="1" si="128"/>
        <v>1203011</v>
      </c>
      <c r="H324">
        <f t="shared" ca="1" si="129"/>
        <v>1405011</v>
      </c>
      <c r="I324">
        <f t="shared" ca="1" si="130"/>
        <v>1504011</v>
      </c>
      <c r="J324">
        <f t="shared" ca="1" si="131"/>
        <v>1102015</v>
      </c>
      <c r="K324">
        <f t="shared" ca="1" si="132"/>
        <v>1303015</v>
      </c>
      <c r="L324">
        <f t="shared" ca="1" si="133"/>
        <v>1101015</v>
      </c>
      <c r="M324" s="2">
        <v>1</v>
      </c>
      <c r="N324" s="7">
        <v>1</v>
      </c>
      <c r="O324">
        <v>1</v>
      </c>
      <c r="P324" s="7">
        <v>1</v>
      </c>
      <c r="Q324">
        <v>1</v>
      </c>
      <c r="R324" s="7">
        <v>1</v>
      </c>
      <c r="S324">
        <f t="shared" si="121"/>
        <v>164</v>
      </c>
      <c r="T324">
        <f t="shared" si="123"/>
        <v>164</v>
      </c>
      <c r="U324">
        <f t="shared" si="123"/>
        <v>164</v>
      </c>
      <c r="V324">
        <f t="shared" si="123"/>
        <v>164</v>
      </c>
      <c r="W324">
        <f t="shared" si="123"/>
        <v>164</v>
      </c>
      <c r="X324">
        <f t="shared" si="123"/>
        <v>164</v>
      </c>
      <c r="Y324" s="2">
        <v>1</v>
      </c>
      <c r="Z324" s="2">
        <v>1</v>
      </c>
      <c r="AA324" s="2">
        <v>1</v>
      </c>
      <c r="AB324" s="2">
        <v>5</v>
      </c>
      <c r="AC324" s="2">
        <v>5</v>
      </c>
      <c r="AD324" s="2">
        <v>5</v>
      </c>
      <c r="AE324">
        <f t="shared" ca="1" si="122"/>
        <v>203</v>
      </c>
      <c r="AF324">
        <f t="shared" ca="1" si="134"/>
        <v>405</v>
      </c>
      <c r="AG324">
        <f t="shared" ca="1" si="134"/>
        <v>504</v>
      </c>
      <c r="AH324">
        <f t="shared" ca="1" si="134"/>
        <v>102</v>
      </c>
      <c r="AI324">
        <f t="shared" ca="1" si="134"/>
        <v>303</v>
      </c>
      <c r="AJ324">
        <f t="shared" ca="1" si="134"/>
        <v>101</v>
      </c>
      <c r="AM324">
        <v>2</v>
      </c>
      <c r="AN324" s="4">
        <v>15</v>
      </c>
      <c r="AO324">
        <v>6</v>
      </c>
      <c r="AP324">
        <f t="shared" ref="AP324:AP387" si="142">FLOOR((AR324-192)/96,1)</f>
        <v>164</v>
      </c>
      <c r="AQ324">
        <f t="shared" ref="AQ324:AQ387" si="143">$AQ$2+$AQ$2/10*AP324</f>
        <v>15486</v>
      </c>
      <c r="AR324">
        <f t="shared" si="124"/>
        <v>15997.005568044269</v>
      </c>
      <c r="AT324">
        <v>82.88</v>
      </c>
      <c r="AU324" s="1">
        <f t="shared" si="135"/>
        <v>3953.4480000000003</v>
      </c>
      <c r="AW324">
        <v>50</v>
      </c>
      <c r="AX324" s="2">
        <v>6</v>
      </c>
      <c r="AZ324">
        <v>47511.360000000001</v>
      </c>
      <c r="BA324">
        <v>3959.28</v>
      </c>
      <c r="BB324">
        <v>838.95</v>
      </c>
      <c r="BC324">
        <v>47511.360000000001</v>
      </c>
      <c r="BD324">
        <v>3959.28</v>
      </c>
      <c r="BE324">
        <v>838.95</v>
      </c>
      <c r="BF324">
        <v>47511.360000000001</v>
      </c>
      <c r="BG324">
        <v>3959.28</v>
      </c>
      <c r="BH324">
        <v>838.95</v>
      </c>
      <c r="BI324">
        <v>47511.360000000001</v>
      </c>
      <c r="BJ324">
        <v>3959.28</v>
      </c>
      <c r="BK324">
        <v>838.95</v>
      </c>
      <c r="BL324">
        <v>47511.360000000001</v>
      </c>
      <c r="BM324">
        <v>3959.28</v>
      </c>
      <c r="BN324">
        <v>838.95</v>
      </c>
      <c r="BR324">
        <v>1304013</v>
      </c>
      <c r="BS324">
        <v>1404012</v>
      </c>
      <c r="BT324">
        <v>1403011</v>
      </c>
      <c r="BU324">
        <v>1304013</v>
      </c>
      <c r="BV324">
        <v>1204012</v>
      </c>
      <c r="BW324">
        <v>1405012</v>
      </c>
      <c r="BX324" s="10" t="b">
        <f t="shared" si="136"/>
        <v>1</v>
      </c>
      <c r="BY324" s="10" t="b">
        <f t="shared" si="137"/>
        <v>1</v>
      </c>
      <c r="BZ324" s="10" t="b">
        <f t="shared" si="138"/>
        <v>1</v>
      </c>
      <c r="CA324" s="10" t="b">
        <f t="shared" si="139"/>
        <v>1</v>
      </c>
      <c r="CB324" s="10" t="b">
        <f t="shared" si="140"/>
        <v>1</v>
      </c>
      <c r="CC324" s="10" t="b">
        <f t="shared" si="141"/>
        <v>1</v>
      </c>
    </row>
    <row r="325" spans="1:81" x14ac:dyDescent="0.15">
      <c r="A325" s="6">
        <v>10144</v>
      </c>
      <c r="B325">
        <v>30</v>
      </c>
      <c r="C325" t="str">
        <f t="shared" ca="1" si="125"/>
        <v>1204011,1102011,1203011,1203015,1206015,1206015</v>
      </c>
      <c r="D325" t="str">
        <f t="shared" si="126"/>
        <v>1,1,1,1,1,1</v>
      </c>
      <c r="E325" t="str">
        <f t="shared" si="127"/>
        <v>164,164,164,164,164,164</v>
      </c>
      <c r="G325">
        <f t="shared" ca="1" si="128"/>
        <v>1204011</v>
      </c>
      <c r="H325">
        <f t="shared" ca="1" si="129"/>
        <v>1102011</v>
      </c>
      <c r="I325">
        <f t="shared" ca="1" si="130"/>
        <v>1203011</v>
      </c>
      <c r="J325">
        <f t="shared" ca="1" si="131"/>
        <v>1203015</v>
      </c>
      <c r="K325">
        <f t="shared" ca="1" si="132"/>
        <v>1206015</v>
      </c>
      <c r="L325">
        <f t="shared" ca="1" si="133"/>
        <v>1206015</v>
      </c>
      <c r="M325" s="2">
        <v>1</v>
      </c>
      <c r="N325" s="7">
        <v>1</v>
      </c>
      <c r="O325">
        <v>1</v>
      </c>
      <c r="P325" s="7">
        <v>1</v>
      </c>
      <c r="Q325">
        <v>1</v>
      </c>
      <c r="R325" s="7">
        <v>1</v>
      </c>
      <c r="S325">
        <f t="shared" si="121"/>
        <v>164</v>
      </c>
      <c r="T325">
        <f t="shared" si="123"/>
        <v>164</v>
      </c>
      <c r="U325">
        <f t="shared" si="123"/>
        <v>164</v>
      </c>
      <c r="V325">
        <f t="shared" si="123"/>
        <v>164</v>
      </c>
      <c r="W325">
        <f t="shared" si="123"/>
        <v>164</v>
      </c>
      <c r="X325">
        <f t="shared" si="123"/>
        <v>164</v>
      </c>
      <c r="Y325" s="2">
        <v>1</v>
      </c>
      <c r="Z325" s="2">
        <v>1</v>
      </c>
      <c r="AA325" s="2">
        <v>1</v>
      </c>
      <c r="AB325" s="2">
        <v>5</v>
      </c>
      <c r="AC325" s="2">
        <v>5</v>
      </c>
      <c r="AD325" s="2">
        <v>5</v>
      </c>
      <c r="AE325">
        <f t="shared" ca="1" si="122"/>
        <v>204</v>
      </c>
      <c r="AF325">
        <f t="shared" ca="1" si="134"/>
        <v>102</v>
      </c>
      <c r="AG325">
        <f t="shared" ca="1" si="134"/>
        <v>203</v>
      </c>
      <c r="AH325">
        <f t="shared" ca="1" si="134"/>
        <v>203</v>
      </c>
      <c r="AI325">
        <f t="shared" ca="1" si="134"/>
        <v>206</v>
      </c>
      <c r="AJ325">
        <f t="shared" ca="1" si="134"/>
        <v>206</v>
      </c>
      <c r="AM325">
        <v>3</v>
      </c>
      <c r="AN325" s="4">
        <v>15</v>
      </c>
      <c r="AO325">
        <v>6</v>
      </c>
      <c r="AP325">
        <f t="shared" si="142"/>
        <v>164</v>
      </c>
      <c r="AQ325">
        <f t="shared" si="143"/>
        <v>15486</v>
      </c>
      <c r="AR325">
        <f t="shared" si="124"/>
        <v>15999.724710357948</v>
      </c>
      <c r="AT325">
        <v>83.04</v>
      </c>
      <c r="AU325" s="1">
        <f t="shared" si="135"/>
        <v>3954.1200000000003</v>
      </c>
      <c r="AW325">
        <v>50</v>
      </c>
      <c r="AX325" s="2">
        <v>6</v>
      </c>
      <c r="AZ325">
        <v>47511.360000000001</v>
      </c>
      <c r="BA325">
        <v>3959.28</v>
      </c>
      <c r="BB325">
        <v>838.95</v>
      </c>
      <c r="BC325">
        <v>47511.360000000001</v>
      </c>
      <c r="BD325">
        <v>3959.28</v>
      </c>
      <c r="BE325">
        <v>838.95</v>
      </c>
      <c r="BF325">
        <v>47511.360000000001</v>
      </c>
      <c r="BG325">
        <v>3959.28</v>
      </c>
      <c r="BH325">
        <v>838.95</v>
      </c>
      <c r="BI325">
        <v>47511.360000000001</v>
      </c>
      <c r="BJ325">
        <v>3959.28</v>
      </c>
      <c r="BK325">
        <v>838.95</v>
      </c>
      <c r="BL325">
        <v>47511.360000000001</v>
      </c>
      <c r="BM325">
        <v>3959.28</v>
      </c>
      <c r="BN325">
        <v>838.95</v>
      </c>
      <c r="BR325">
        <v>1304013</v>
      </c>
      <c r="BS325">
        <v>1504013</v>
      </c>
      <c r="BT325">
        <v>1403011</v>
      </c>
      <c r="BU325">
        <v>1303013</v>
      </c>
      <c r="BV325">
        <v>1206011</v>
      </c>
      <c r="BW325">
        <v>1102015</v>
      </c>
      <c r="BX325" s="10" t="b">
        <f t="shared" si="136"/>
        <v>1</v>
      </c>
      <c r="BY325" s="10" t="b">
        <f t="shared" si="137"/>
        <v>1</v>
      </c>
      <c r="BZ325" s="10" t="b">
        <f t="shared" si="138"/>
        <v>1</v>
      </c>
      <c r="CA325" s="10" t="b">
        <f t="shared" si="139"/>
        <v>1</v>
      </c>
      <c r="CB325" s="10" t="b">
        <f t="shared" si="140"/>
        <v>1</v>
      </c>
      <c r="CC325" s="10" t="b">
        <f t="shared" si="141"/>
        <v>1</v>
      </c>
    </row>
    <row r="326" spans="1:81" x14ac:dyDescent="0.15">
      <c r="A326" s="6">
        <v>10145</v>
      </c>
      <c r="B326">
        <v>30</v>
      </c>
      <c r="C326" t="str">
        <f t="shared" ca="1" si="125"/>
        <v>1503011,1303011,1404011,1102015,1304015,1404015</v>
      </c>
      <c r="D326" t="str">
        <f t="shared" si="126"/>
        <v>1,1,1,1,1,1</v>
      </c>
      <c r="E326" t="str">
        <f t="shared" si="127"/>
        <v>167,167,167,167,167,167</v>
      </c>
      <c r="G326">
        <f t="shared" ca="1" si="128"/>
        <v>1503011</v>
      </c>
      <c r="H326">
        <f t="shared" ca="1" si="129"/>
        <v>1303011</v>
      </c>
      <c r="I326">
        <f t="shared" ca="1" si="130"/>
        <v>1404011</v>
      </c>
      <c r="J326">
        <f t="shared" ca="1" si="131"/>
        <v>1102015</v>
      </c>
      <c r="K326">
        <f t="shared" ca="1" si="132"/>
        <v>1304015</v>
      </c>
      <c r="L326">
        <f t="shared" ca="1" si="133"/>
        <v>1404015</v>
      </c>
      <c r="M326" s="2">
        <v>1</v>
      </c>
      <c r="N326" s="7">
        <v>1</v>
      </c>
      <c r="O326">
        <v>1</v>
      </c>
      <c r="P326" s="7">
        <v>1</v>
      </c>
      <c r="Q326">
        <v>1</v>
      </c>
      <c r="R326" s="7">
        <v>1</v>
      </c>
      <c r="S326">
        <f t="shared" si="121"/>
        <v>167</v>
      </c>
      <c r="T326">
        <f t="shared" si="123"/>
        <v>167</v>
      </c>
      <c r="U326">
        <f t="shared" si="123"/>
        <v>167</v>
      </c>
      <c r="V326">
        <f t="shared" si="123"/>
        <v>167</v>
      </c>
      <c r="W326">
        <f t="shared" si="123"/>
        <v>167</v>
      </c>
      <c r="X326">
        <f t="shared" si="123"/>
        <v>167</v>
      </c>
      <c r="Y326" s="2">
        <v>1</v>
      </c>
      <c r="Z326" s="2">
        <v>1</v>
      </c>
      <c r="AA326" s="2">
        <v>1</v>
      </c>
      <c r="AB326" s="2">
        <v>5</v>
      </c>
      <c r="AC326" s="2">
        <v>5</v>
      </c>
      <c r="AD326" s="2">
        <v>5</v>
      </c>
      <c r="AE326">
        <f t="shared" ca="1" si="122"/>
        <v>503</v>
      </c>
      <c r="AF326">
        <f t="shared" ca="1" si="134"/>
        <v>303</v>
      </c>
      <c r="AG326">
        <f t="shared" ca="1" si="134"/>
        <v>404</v>
      </c>
      <c r="AH326">
        <f t="shared" ca="1" si="134"/>
        <v>102</v>
      </c>
      <c r="AI326">
        <f t="shared" ca="1" si="134"/>
        <v>304</v>
      </c>
      <c r="AJ326">
        <f t="shared" ca="1" si="134"/>
        <v>404</v>
      </c>
      <c r="AM326">
        <v>1</v>
      </c>
      <c r="AN326" s="4">
        <v>25</v>
      </c>
      <c r="AO326">
        <v>6</v>
      </c>
      <c r="AP326">
        <f t="shared" si="142"/>
        <v>167</v>
      </c>
      <c r="AQ326">
        <f t="shared" si="143"/>
        <v>15753</v>
      </c>
      <c r="AR326">
        <f t="shared" si="124"/>
        <v>16251.276177520829</v>
      </c>
      <c r="AT326">
        <v>83.2</v>
      </c>
      <c r="AU326" s="1">
        <f t="shared" si="135"/>
        <v>4015.7039999999997</v>
      </c>
      <c r="AW326">
        <v>50</v>
      </c>
      <c r="AX326" s="2">
        <v>6</v>
      </c>
      <c r="AZ326">
        <v>48323.519999999997</v>
      </c>
      <c r="BA326">
        <v>4026.96</v>
      </c>
      <c r="BB326">
        <v>853.05</v>
      </c>
      <c r="BC326">
        <v>48323.519999999997</v>
      </c>
      <c r="BD326">
        <v>4026.96</v>
      </c>
      <c r="BE326">
        <v>853.05</v>
      </c>
      <c r="BF326">
        <v>48323.519999999997</v>
      </c>
      <c r="BG326">
        <v>4026.96</v>
      </c>
      <c r="BH326">
        <v>853.05</v>
      </c>
      <c r="BI326">
        <v>48323.519999999997</v>
      </c>
      <c r="BJ326">
        <v>4026.96</v>
      </c>
      <c r="BK326">
        <v>853.05</v>
      </c>
      <c r="BL326">
        <v>48323.519999999997</v>
      </c>
      <c r="BM326">
        <v>4026.96</v>
      </c>
      <c r="BN326">
        <v>853.05</v>
      </c>
      <c r="BR326">
        <v>1102011</v>
      </c>
      <c r="BS326">
        <v>1503013</v>
      </c>
      <c r="BT326">
        <v>1303013</v>
      </c>
      <c r="BU326">
        <v>1101015</v>
      </c>
      <c r="BV326">
        <v>1205012</v>
      </c>
      <c r="BW326">
        <v>1504013</v>
      </c>
      <c r="BX326" s="10" t="b">
        <f t="shared" si="136"/>
        <v>1</v>
      </c>
      <c r="BY326" s="10" t="b">
        <f t="shared" si="137"/>
        <v>1</v>
      </c>
      <c r="BZ326" s="10" t="b">
        <f t="shared" si="138"/>
        <v>1</v>
      </c>
      <c r="CA326" s="10" t="b">
        <f t="shared" si="139"/>
        <v>1</v>
      </c>
      <c r="CB326" s="10" t="b">
        <f t="shared" si="140"/>
        <v>1</v>
      </c>
      <c r="CC326" s="10" t="b">
        <f t="shared" si="141"/>
        <v>1</v>
      </c>
    </row>
    <row r="327" spans="1:81" x14ac:dyDescent="0.15">
      <c r="A327" s="6">
        <v>10146</v>
      </c>
      <c r="B327">
        <v>30</v>
      </c>
      <c r="C327" t="str">
        <f t="shared" ca="1" si="125"/>
        <v>1205011,1304011,1406011,1304015,1102015,1406015</v>
      </c>
      <c r="D327" t="str">
        <f t="shared" si="126"/>
        <v>1,1,1,1,1,1</v>
      </c>
      <c r="E327" t="str">
        <f t="shared" si="127"/>
        <v>166,166,166,166,166,166</v>
      </c>
      <c r="G327">
        <f t="shared" ca="1" si="128"/>
        <v>1205011</v>
      </c>
      <c r="H327">
        <f t="shared" ca="1" si="129"/>
        <v>1304011</v>
      </c>
      <c r="I327">
        <f t="shared" ca="1" si="130"/>
        <v>1406011</v>
      </c>
      <c r="J327">
        <f t="shared" ca="1" si="131"/>
        <v>1304015</v>
      </c>
      <c r="K327">
        <f t="shared" ca="1" si="132"/>
        <v>1102015</v>
      </c>
      <c r="L327">
        <f t="shared" ca="1" si="133"/>
        <v>1406015</v>
      </c>
      <c r="M327" s="2">
        <v>1</v>
      </c>
      <c r="N327" s="7">
        <v>1</v>
      </c>
      <c r="O327">
        <v>1</v>
      </c>
      <c r="P327" s="7">
        <v>1</v>
      </c>
      <c r="Q327">
        <v>1</v>
      </c>
      <c r="R327" s="7">
        <v>1</v>
      </c>
      <c r="S327">
        <f t="shared" si="121"/>
        <v>166</v>
      </c>
      <c r="T327">
        <f t="shared" si="123"/>
        <v>166</v>
      </c>
      <c r="U327">
        <f t="shared" si="123"/>
        <v>166</v>
      </c>
      <c r="V327">
        <f t="shared" si="123"/>
        <v>166</v>
      </c>
      <c r="W327">
        <f t="shared" si="123"/>
        <v>166</v>
      </c>
      <c r="X327">
        <f t="shared" si="123"/>
        <v>166</v>
      </c>
      <c r="Y327">
        <v>1</v>
      </c>
      <c r="Z327">
        <v>1</v>
      </c>
      <c r="AA327">
        <v>1</v>
      </c>
      <c r="AB327">
        <v>5</v>
      </c>
      <c r="AC327">
        <v>5</v>
      </c>
      <c r="AD327">
        <v>5</v>
      </c>
      <c r="AE327">
        <f t="shared" ca="1" si="122"/>
        <v>205</v>
      </c>
      <c r="AF327">
        <f t="shared" ca="1" si="134"/>
        <v>304</v>
      </c>
      <c r="AG327">
        <f t="shared" ca="1" si="134"/>
        <v>406</v>
      </c>
      <c r="AH327">
        <f t="shared" ca="1" si="134"/>
        <v>304</v>
      </c>
      <c r="AI327">
        <f t="shared" ca="1" si="134"/>
        <v>102</v>
      </c>
      <c r="AJ327">
        <f t="shared" ca="1" si="134"/>
        <v>406</v>
      </c>
      <c r="AM327">
        <v>2</v>
      </c>
      <c r="AN327" s="4">
        <v>15</v>
      </c>
      <c r="AO327">
        <v>6</v>
      </c>
      <c r="AP327">
        <f t="shared" si="142"/>
        <v>166</v>
      </c>
      <c r="AQ327">
        <f t="shared" si="143"/>
        <v>15664</v>
      </c>
      <c r="AR327">
        <f t="shared" si="124"/>
        <v>16129.58024691358</v>
      </c>
      <c r="AT327">
        <v>83.36</v>
      </c>
      <c r="AU327" s="1">
        <f t="shared" si="135"/>
        <v>3985.9199999999996</v>
      </c>
      <c r="AW327">
        <v>50</v>
      </c>
      <c r="AX327" s="2">
        <v>6</v>
      </c>
      <c r="AZ327">
        <v>47917.440000000002</v>
      </c>
      <c r="BA327">
        <v>3993.12</v>
      </c>
      <c r="BB327">
        <v>846</v>
      </c>
      <c r="BC327">
        <v>47917.440000000002</v>
      </c>
      <c r="BD327">
        <v>3993.12</v>
      </c>
      <c r="BE327">
        <v>846</v>
      </c>
      <c r="BF327">
        <v>47917.440000000002</v>
      </c>
      <c r="BG327">
        <v>3993.12</v>
      </c>
      <c r="BH327">
        <v>846</v>
      </c>
      <c r="BI327">
        <v>47917.440000000002</v>
      </c>
      <c r="BJ327">
        <v>3993.12</v>
      </c>
      <c r="BK327">
        <v>846</v>
      </c>
      <c r="BL327">
        <v>47917.440000000002</v>
      </c>
      <c r="BM327">
        <v>3993.12</v>
      </c>
      <c r="BN327">
        <v>846</v>
      </c>
      <c r="BR327">
        <v>1304013</v>
      </c>
      <c r="BS327">
        <v>1404012</v>
      </c>
      <c r="BT327">
        <v>1101011</v>
      </c>
      <c r="BU327">
        <v>1503013</v>
      </c>
      <c r="BV327">
        <v>1101015</v>
      </c>
      <c r="BW327">
        <v>1203011</v>
      </c>
      <c r="BX327" s="10" t="b">
        <f t="shared" si="136"/>
        <v>1</v>
      </c>
      <c r="BY327" s="10" t="b">
        <f t="shared" si="137"/>
        <v>1</v>
      </c>
      <c r="BZ327" s="10" t="b">
        <f t="shared" si="138"/>
        <v>1</v>
      </c>
      <c r="CA327" s="10" t="b">
        <f t="shared" si="139"/>
        <v>1</v>
      </c>
      <c r="CB327" s="10" t="b">
        <f t="shared" si="140"/>
        <v>1</v>
      </c>
      <c r="CC327" s="10" t="b">
        <f t="shared" si="141"/>
        <v>1</v>
      </c>
    </row>
    <row r="328" spans="1:81" x14ac:dyDescent="0.15">
      <c r="A328" s="6">
        <v>10147</v>
      </c>
      <c r="B328">
        <v>30</v>
      </c>
      <c r="C328" t="str">
        <f t="shared" ca="1" si="125"/>
        <v>1406011,1206011,1206011,1304015,1406015,1206015</v>
      </c>
      <c r="D328" t="str">
        <f t="shared" si="126"/>
        <v>1,1,1,1,1,1</v>
      </c>
      <c r="E328" t="str">
        <f t="shared" si="127"/>
        <v>166,166,166,166,166,166</v>
      </c>
      <c r="G328">
        <f t="shared" ca="1" si="128"/>
        <v>1406011</v>
      </c>
      <c r="H328">
        <f t="shared" ca="1" si="129"/>
        <v>1206011</v>
      </c>
      <c r="I328">
        <f t="shared" ca="1" si="130"/>
        <v>1206011</v>
      </c>
      <c r="J328">
        <f t="shared" ca="1" si="131"/>
        <v>1304015</v>
      </c>
      <c r="K328">
        <f t="shared" ca="1" si="132"/>
        <v>1406015</v>
      </c>
      <c r="L328">
        <f t="shared" ca="1" si="133"/>
        <v>1206015</v>
      </c>
      <c r="M328" s="2">
        <v>1</v>
      </c>
      <c r="N328" s="7">
        <v>1</v>
      </c>
      <c r="O328">
        <v>1</v>
      </c>
      <c r="P328" s="7">
        <v>1</v>
      </c>
      <c r="Q328">
        <v>1</v>
      </c>
      <c r="R328" s="7">
        <v>1</v>
      </c>
      <c r="S328">
        <f t="shared" si="121"/>
        <v>166</v>
      </c>
      <c r="T328">
        <f t="shared" si="123"/>
        <v>166</v>
      </c>
      <c r="U328">
        <f t="shared" si="123"/>
        <v>166</v>
      </c>
      <c r="V328">
        <f t="shared" si="123"/>
        <v>166</v>
      </c>
      <c r="W328">
        <f t="shared" si="123"/>
        <v>166</v>
      </c>
      <c r="X328">
        <f t="shared" si="123"/>
        <v>166</v>
      </c>
      <c r="Y328">
        <v>1</v>
      </c>
      <c r="Z328">
        <v>1</v>
      </c>
      <c r="AA328">
        <v>1</v>
      </c>
      <c r="AB328">
        <v>5</v>
      </c>
      <c r="AC328">
        <v>5</v>
      </c>
      <c r="AD328">
        <v>5</v>
      </c>
      <c r="AE328">
        <f t="shared" ca="1" si="122"/>
        <v>406</v>
      </c>
      <c r="AF328">
        <f t="shared" ca="1" si="134"/>
        <v>206</v>
      </c>
      <c r="AG328">
        <f t="shared" ca="1" si="134"/>
        <v>206</v>
      </c>
      <c r="AH328">
        <f t="shared" ca="1" si="134"/>
        <v>304</v>
      </c>
      <c r="AI328">
        <f t="shared" ca="1" si="134"/>
        <v>406</v>
      </c>
      <c r="AJ328">
        <f t="shared" ca="1" si="134"/>
        <v>206</v>
      </c>
      <c r="AM328">
        <v>3</v>
      </c>
      <c r="AN328" s="4">
        <v>15</v>
      </c>
      <c r="AO328">
        <v>6</v>
      </c>
      <c r="AP328">
        <f t="shared" si="142"/>
        <v>166</v>
      </c>
      <c r="AQ328">
        <f t="shared" si="143"/>
        <v>15664</v>
      </c>
      <c r="AR328">
        <f t="shared" si="124"/>
        <v>16132.299588477365</v>
      </c>
      <c r="AT328">
        <v>83.52</v>
      </c>
      <c r="AU328" s="1">
        <f t="shared" si="135"/>
        <v>3986.5919999999996</v>
      </c>
      <c r="AW328">
        <v>50</v>
      </c>
      <c r="AX328" s="2">
        <v>6</v>
      </c>
      <c r="AZ328">
        <v>47917.440000000002</v>
      </c>
      <c r="BA328">
        <v>3993.12</v>
      </c>
      <c r="BB328">
        <v>846</v>
      </c>
      <c r="BC328">
        <v>47917.440000000002</v>
      </c>
      <c r="BD328">
        <v>3993.12</v>
      </c>
      <c r="BE328">
        <v>846</v>
      </c>
      <c r="BF328">
        <v>47917.440000000002</v>
      </c>
      <c r="BG328">
        <v>3993.12</v>
      </c>
      <c r="BH328">
        <v>846</v>
      </c>
      <c r="BI328">
        <v>47917.440000000002</v>
      </c>
      <c r="BJ328">
        <v>3993.12</v>
      </c>
      <c r="BK328">
        <v>846</v>
      </c>
      <c r="BL328">
        <v>47917.440000000002</v>
      </c>
      <c r="BM328">
        <v>3993.12</v>
      </c>
      <c r="BN328">
        <v>846</v>
      </c>
      <c r="BR328">
        <v>1102011</v>
      </c>
      <c r="BS328">
        <v>1503013</v>
      </c>
      <c r="BT328">
        <v>1206011</v>
      </c>
      <c r="BU328">
        <v>1205012</v>
      </c>
      <c r="BV328">
        <v>1503013</v>
      </c>
      <c r="BW328">
        <v>1504013</v>
      </c>
      <c r="BX328" s="10" t="b">
        <f t="shared" si="136"/>
        <v>1</v>
      </c>
      <c r="BY328" s="10" t="b">
        <f t="shared" si="137"/>
        <v>1</v>
      </c>
      <c r="BZ328" s="10" t="b">
        <f t="shared" si="138"/>
        <v>1</v>
      </c>
      <c r="CA328" s="10" t="b">
        <f t="shared" si="139"/>
        <v>1</v>
      </c>
      <c r="CB328" s="10" t="b">
        <f t="shared" si="140"/>
        <v>1</v>
      </c>
      <c r="CC328" s="10" t="b">
        <f t="shared" si="141"/>
        <v>1</v>
      </c>
    </row>
    <row r="329" spans="1:81" x14ac:dyDescent="0.15">
      <c r="A329" s="6">
        <v>10148</v>
      </c>
      <c r="B329">
        <v>30</v>
      </c>
      <c r="C329" t="str">
        <f t="shared" ca="1" si="125"/>
        <v>1203011,1504011,1405011,1206015,1503015,1406015</v>
      </c>
      <c r="D329" t="str">
        <f t="shared" si="126"/>
        <v>1,1,1,1,1,1</v>
      </c>
      <c r="E329" t="str">
        <f t="shared" si="127"/>
        <v>166,166,166,166,166,166</v>
      </c>
      <c r="G329">
        <f t="shared" ca="1" si="128"/>
        <v>1203011</v>
      </c>
      <c r="H329">
        <f t="shared" ca="1" si="129"/>
        <v>1504011</v>
      </c>
      <c r="I329">
        <f t="shared" ca="1" si="130"/>
        <v>1405011</v>
      </c>
      <c r="J329">
        <f t="shared" ca="1" si="131"/>
        <v>1206015</v>
      </c>
      <c r="K329">
        <f t="shared" ca="1" si="132"/>
        <v>1503015</v>
      </c>
      <c r="L329">
        <f t="shared" ca="1" si="133"/>
        <v>1406015</v>
      </c>
      <c r="M329" s="2">
        <v>1</v>
      </c>
      <c r="N329" s="7">
        <v>1</v>
      </c>
      <c r="O329">
        <v>1</v>
      </c>
      <c r="P329" s="7">
        <v>1</v>
      </c>
      <c r="Q329">
        <v>1</v>
      </c>
      <c r="R329" s="7">
        <v>1</v>
      </c>
      <c r="S329">
        <f t="shared" si="121"/>
        <v>166</v>
      </c>
      <c r="T329">
        <f t="shared" si="123"/>
        <v>166</v>
      </c>
      <c r="U329">
        <f t="shared" si="123"/>
        <v>166</v>
      </c>
      <c r="V329">
        <f t="shared" si="123"/>
        <v>166</v>
      </c>
      <c r="W329">
        <f t="shared" si="123"/>
        <v>166</v>
      </c>
      <c r="X329">
        <f t="shared" si="123"/>
        <v>166</v>
      </c>
      <c r="Y329">
        <v>1</v>
      </c>
      <c r="Z329">
        <v>1</v>
      </c>
      <c r="AA329">
        <v>1</v>
      </c>
      <c r="AB329">
        <v>5</v>
      </c>
      <c r="AC329">
        <v>5</v>
      </c>
      <c r="AD329">
        <v>5</v>
      </c>
      <c r="AE329">
        <f t="shared" ca="1" si="122"/>
        <v>203</v>
      </c>
      <c r="AF329">
        <f t="shared" ca="1" si="134"/>
        <v>504</v>
      </c>
      <c r="AG329">
        <f t="shared" ca="1" si="134"/>
        <v>405</v>
      </c>
      <c r="AH329">
        <f t="shared" ca="1" si="134"/>
        <v>206</v>
      </c>
      <c r="AI329">
        <f t="shared" ca="1" si="134"/>
        <v>503</v>
      </c>
      <c r="AJ329">
        <f t="shared" ca="1" si="134"/>
        <v>406</v>
      </c>
      <c r="AM329">
        <v>1</v>
      </c>
      <c r="AN329" s="4">
        <v>15</v>
      </c>
      <c r="AO329">
        <v>6</v>
      </c>
      <c r="AP329">
        <f t="shared" si="142"/>
        <v>166</v>
      </c>
      <c r="AQ329">
        <f t="shared" si="143"/>
        <v>15664</v>
      </c>
      <c r="AR329">
        <f t="shared" si="124"/>
        <v>16135.018930041151</v>
      </c>
      <c r="AT329">
        <v>83.68</v>
      </c>
      <c r="AU329" s="1">
        <f t="shared" si="135"/>
        <v>3987.2639999999997</v>
      </c>
      <c r="AW329">
        <v>50</v>
      </c>
      <c r="AX329" s="2">
        <v>6</v>
      </c>
      <c r="AZ329">
        <v>47917.440000000002</v>
      </c>
      <c r="BA329">
        <v>3993.12</v>
      </c>
      <c r="BB329">
        <v>846</v>
      </c>
      <c r="BC329">
        <v>47917.440000000002</v>
      </c>
      <c r="BD329">
        <v>3993.12</v>
      </c>
      <c r="BE329">
        <v>846</v>
      </c>
      <c r="BF329">
        <v>47917.440000000002</v>
      </c>
      <c r="BG329">
        <v>3993.12</v>
      </c>
      <c r="BH329">
        <v>846</v>
      </c>
      <c r="BI329">
        <v>47917.440000000002</v>
      </c>
      <c r="BJ329">
        <v>3993.12</v>
      </c>
      <c r="BK329">
        <v>846</v>
      </c>
      <c r="BL329">
        <v>47917.440000000002</v>
      </c>
      <c r="BM329">
        <v>3993.12</v>
      </c>
      <c r="BN329">
        <v>846</v>
      </c>
      <c r="BR329">
        <v>1206011</v>
      </c>
      <c r="BS329">
        <v>1206011</v>
      </c>
      <c r="BT329">
        <v>1403011</v>
      </c>
      <c r="BU329">
        <v>1204012</v>
      </c>
      <c r="BV329">
        <v>1303013</v>
      </c>
      <c r="BW329">
        <v>1504013</v>
      </c>
      <c r="BX329" s="10" t="b">
        <f t="shared" si="136"/>
        <v>1</v>
      </c>
      <c r="BY329" s="10" t="b">
        <f t="shared" si="137"/>
        <v>1</v>
      </c>
      <c r="BZ329" s="10" t="b">
        <f t="shared" si="138"/>
        <v>1</v>
      </c>
      <c r="CA329" s="10" t="b">
        <f t="shared" si="139"/>
        <v>1</v>
      </c>
      <c r="CB329" s="10" t="b">
        <f t="shared" si="140"/>
        <v>1</v>
      </c>
      <c r="CC329" s="10" t="b">
        <f t="shared" si="141"/>
        <v>1</v>
      </c>
    </row>
    <row r="330" spans="1:81" x14ac:dyDescent="0.15">
      <c r="A330" s="6">
        <v>10149</v>
      </c>
      <c r="B330">
        <v>30</v>
      </c>
      <c r="C330" t="str">
        <f t="shared" ca="1" si="125"/>
        <v>1406011,1203011,1203011,1101015,1304015,1204015</v>
      </c>
      <c r="D330" t="str">
        <f t="shared" si="126"/>
        <v>1,1,1,1,1,1</v>
      </c>
      <c r="E330" t="str">
        <f t="shared" si="127"/>
        <v>166,166,166,166,166,166</v>
      </c>
      <c r="G330">
        <f t="shared" ca="1" si="128"/>
        <v>1406011</v>
      </c>
      <c r="H330">
        <f t="shared" ca="1" si="129"/>
        <v>1203011</v>
      </c>
      <c r="I330">
        <f t="shared" ca="1" si="130"/>
        <v>1203011</v>
      </c>
      <c r="J330">
        <f t="shared" ca="1" si="131"/>
        <v>1101015</v>
      </c>
      <c r="K330">
        <f t="shared" ca="1" si="132"/>
        <v>1304015</v>
      </c>
      <c r="L330">
        <f t="shared" ca="1" si="133"/>
        <v>1204015</v>
      </c>
      <c r="M330" s="2">
        <v>1</v>
      </c>
      <c r="N330" s="7">
        <v>1</v>
      </c>
      <c r="O330">
        <v>1</v>
      </c>
      <c r="P330" s="7">
        <v>1</v>
      </c>
      <c r="Q330">
        <v>1</v>
      </c>
      <c r="R330" s="7">
        <v>1</v>
      </c>
      <c r="S330">
        <f t="shared" si="121"/>
        <v>166</v>
      </c>
      <c r="T330">
        <f t="shared" si="123"/>
        <v>166</v>
      </c>
      <c r="U330">
        <f t="shared" si="123"/>
        <v>166</v>
      </c>
      <c r="V330">
        <f t="shared" si="123"/>
        <v>166</v>
      </c>
      <c r="W330">
        <f t="shared" si="123"/>
        <v>166</v>
      </c>
      <c r="X330">
        <f t="shared" si="123"/>
        <v>166</v>
      </c>
      <c r="Y330">
        <v>1</v>
      </c>
      <c r="Z330">
        <v>1</v>
      </c>
      <c r="AA330">
        <v>1</v>
      </c>
      <c r="AB330">
        <v>5</v>
      </c>
      <c r="AC330">
        <v>5</v>
      </c>
      <c r="AD330">
        <v>5</v>
      </c>
      <c r="AE330">
        <f t="shared" ca="1" si="122"/>
        <v>406</v>
      </c>
      <c r="AF330">
        <f t="shared" ca="1" si="134"/>
        <v>203</v>
      </c>
      <c r="AG330">
        <f t="shared" ca="1" si="134"/>
        <v>203</v>
      </c>
      <c r="AH330">
        <f t="shared" ca="1" si="134"/>
        <v>101</v>
      </c>
      <c r="AI330">
        <f t="shared" ca="1" si="134"/>
        <v>304</v>
      </c>
      <c r="AJ330">
        <f t="shared" ca="1" si="134"/>
        <v>204</v>
      </c>
      <c r="AM330">
        <v>2</v>
      </c>
      <c r="AN330" s="4">
        <v>15</v>
      </c>
      <c r="AO330">
        <v>6</v>
      </c>
      <c r="AP330">
        <f t="shared" si="142"/>
        <v>166</v>
      </c>
      <c r="AQ330">
        <f t="shared" si="143"/>
        <v>15664</v>
      </c>
      <c r="AR330">
        <f t="shared" si="124"/>
        <v>16137.738271604938</v>
      </c>
      <c r="AT330">
        <v>83.84</v>
      </c>
      <c r="AU330" s="1">
        <f t="shared" si="135"/>
        <v>3987.9359999999997</v>
      </c>
      <c r="AW330">
        <v>50</v>
      </c>
      <c r="AX330" s="2">
        <v>6</v>
      </c>
      <c r="AZ330">
        <v>47917.440000000002</v>
      </c>
      <c r="BA330">
        <v>3993.12</v>
      </c>
      <c r="BB330">
        <v>846</v>
      </c>
      <c r="BC330">
        <v>47917.440000000002</v>
      </c>
      <c r="BD330">
        <v>3993.12</v>
      </c>
      <c r="BE330">
        <v>846</v>
      </c>
      <c r="BF330">
        <v>47917.440000000002</v>
      </c>
      <c r="BG330">
        <v>3993.12</v>
      </c>
      <c r="BH330">
        <v>846</v>
      </c>
      <c r="BI330">
        <v>47917.440000000002</v>
      </c>
      <c r="BJ330">
        <v>3993.12</v>
      </c>
      <c r="BK330">
        <v>846</v>
      </c>
      <c r="BL330">
        <v>47917.440000000002</v>
      </c>
      <c r="BM330">
        <v>3993.12</v>
      </c>
      <c r="BN330">
        <v>846</v>
      </c>
      <c r="BR330">
        <v>1404012</v>
      </c>
      <c r="BS330">
        <v>1102011</v>
      </c>
      <c r="BT330">
        <v>1102011</v>
      </c>
      <c r="BU330">
        <v>1101013</v>
      </c>
      <c r="BV330">
        <v>1206011</v>
      </c>
      <c r="BW330">
        <v>1102013</v>
      </c>
      <c r="BX330" s="10" t="b">
        <f t="shared" si="136"/>
        <v>1</v>
      </c>
      <c r="BY330" s="10" t="b">
        <f t="shared" si="137"/>
        <v>1</v>
      </c>
      <c r="BZ330" s="10" t="b">
        <f t="shared" si="138"/>
        <v>1</v>
      </c>
      <c r="CA330" s="10" t="b">
        <f t="shared" si="139"/>
        <v>1</v>
      </c>
      <c r="CB330" s="10" t="b">
        <f t="shared" si="140"/>
        <v>1</v>
      </c>
      <c r="CC330" s="10" t="b">
        <f t="shared" si="141"/>
        <v>1</v>
      </c>
    </row>
    <row r="331" spans="1:81" x14ac:dyDescent="0.15">
      <c r="A331" s="6">
        <v>10150</v>
      </c>
      <c r="B331">
        <v>30</v>
      </c>
      <c r="C331" t="str">
        <f t="shared" ca="1" si="125"/>
        <v>1304011,1303011,1404011,1404013,1204013,1205013</v>
      </c>
      <c r="D331" t="str">
        <f t="shared" si="126"/>
        <v>1,1,1,1,1,1</v>
      </c>
      <c r="E331" t="str">
        <f t="shared" si="127"/>
        <v>168,168,168,168,168,168</v>
      </c>
      <c r="G331">
        <f t="shared" ca="1" si="128"/>
        <v>1304011</v>
      </c>
      <c r="H331">
        <f t="shared" ca="1" si="129"/>
        <v>1303011</v>
      </c>
      <c r="I331">
        <f t="shared" ca="1" si="130"/>
        <v>1404011</v>
      </c>
      <c r="J331">
        <f t="shared" ca="1" si="131"/>
        <v>1404013</v>
      </c>
      <c r="K331">
        <f t="shared" ca="1" si="132"/>
        <v>1204013</v>
      </c>
      <c r="L331">
        <f t="shared" ca="1" si="133"/>
        <v>1205013</v>
      </c>
      <c r="M331" s="2">
        <v>1</v>
      </c>
      <c r="N331" s="7">
        <v>1</v>
      </c>
      <c r="O331">
        <v>1</v>
      </c>
      <c r="P331" s="7">
        <v>1</v>
      </c>
      <c r="Q331">
        <v>1</v>
      </c>
      <c r="R331" s="7">
        <v>1</v>
      </c>
      <c r="S331">
        <f t="shared" si="121"/>
        <v>168</v>
      </c>
      <c r="T331">
        <f t="shared" si="123"/>
        <v>168</v>
      </c>
      <c r="U331">
        <f t="shared" si="123"/>
        <v>168</v>
      </c>
      <c r="V331">
        <f t="shared" si="123"/>
        <v>168</v>
      </c>
      <c r="W331">
        <f t="shared" si="123"/>
        <v>168</v>
      </c>
      <c r="X331">
        <f t="shared" si="123"/>
        <v>168</v>
      </c>
      <c r="Y331">
        <v>1</v>
      </c>
      <c r="Z331">
        <v>1</v>
      </c>
      <c r="AA331">
        <v>1</v>
      </c>
      <c r="AB331">
        <v>3</v>
      </c>
      <c r="AC331">
        <v>3</v>
      </c>
      <c r="AD331">
        <v>3</v>
      </c>
      <c r="AE331">
        <f t="shared" ca="1" si="122"/>
        <v>304</v>
      </c>
      <c r="AF331">
        <f t="shared" ca="1" si="134"/>
        <v>303</v>
      </c>
      <c r="AG331">
        <f t="shared" ca="1" si="134"/>
        <v>404</v>
      </c>
      <c r="AH331">
        <f t="shared" ca="1" si="134"/>
        <v>404</v>
      </c>
      <c r="AI331">
        <f t="shared" ca="1" si="134"/>
        <v>204</v>
      </c>
      <c r="AJ331">
        <f t="shared" ca="1" si="134"/>
        <v>205</v>
      </c>
      <c r="AM331">
        <v>3</v>
      </c>
      <c r="AN331" s="4">
        <v>25</v>
      </c>
      <c r="AO331">
        <v>6</v>
      </c>
      <c r="AP331">
        <f t="shared" si="142"/>
        <v>168</v>
      </c>
      <c r="AQ331">
        <f t="shared" si="143"/>
        <v>15842</v>
      </c>
      <c r="AR331">
        <f t="shared" si="124"/>
        <v>16389.288364249576</v>
      </c>
      <c r="AT331">
        <v>84</v>
      </c>
      <c r="AU331" s="1">
        <f t="shared" si="135"/>
        <v>4049.52</v>
      </c>
      <c r="AW331">
        <v>50</v>
      </c>
      <c r="AX331" s="2">
        <v>6</v>
      </c>
      <c r="AZ331">
        <v>48729.599999999999</v>
      </c>
      <c r="BA331">
        <v>4060.8</v>
      </c>
      <c r="BB331">
        <v>860.1</v>
      </c>
      <c r="BC331">
        <v>48729.599999999999</v>
      </c>
      <c r="BD331">
        <v>4060.8</v>
      </c>
      <c r="BE331">
        <v>860.1</v>
      </c>
      <c r="BF331">
        <v>48729.599999999999</v>
      </c>
      <c r="BG331">
        <v>4060.8</v>
      </c>
      <c r="BH331">
        <v>860.1</v>
      </c>
      <c r="BI331">
        <v>48729.599999999999</v>
      </c>
      <c r="BJ331">
        <v>4060.8</v>
      </c>
      <c r="BK331">
        <v>860.1</v>
      </c>
      <c r="BL331">
        <v>48729.599999999999</v>
      </c>
      <c r="BM331">
        <v>4060.8</v>
      </c>
      <c r="BN331">
        <v>860.1</v>
      </c>
      <c r="BR331">
        <v>1203011</v>
      </c>
      <c r="BS331">
        <v>1405012</v>
      </c>
      <c r="BT331">
        <v>1206011</v>
      </c>
      <c r="BU331">
        <v>1304013</v>
      </c>
      <c r="BV331">
        <v>1405012</v>
      </c>
      <c r="BW331">
        <v>1102013</v>
      </c>
      <c r="BX331" s="10" t="b">
        <f t="shared" si="136"/>
        <v>1</v>
      </c>
      <c r="BY331" s="10" t="b">
        <f t="shared" si="137"/>
        <v>1</v>
      </c>
      <c r="BZ331" s="10" t="b">
        <f t="shared" si="138"/>
        <v>1</v>
      </c>
      <c r="CA331" s="10" t="b">
        <f t="shared" si="139"/>
        <v>1</v>
      </c>
      <c r="CB331" s="10" t="b">
        <f t="shared" si="140"/>
        <v>1</v>
      </c>
      <c r="CC331" s="10" t="b">
        <f t="shared" si="141"/>
        <v>1</v>
      </c>
    </row>
    <row r="332" spans="1:81" x14ac:dyDescent="0.15">
      <c r="A332" s="6">
        <v>10201</v>
      </c>
      <c r="B332">
        <v>30</v>
      </c>
      <c r="C332" t="str">
        <f t="shared" ca="1" si="125"/>
        <v>1101011,1504011,1205011,1405013,1102013,1405013</v>
      </c>
      <c r="D332" t="str">
        <f t="shared" si="126"/>
        <v>1,1,1,1,1,1</v>
      </c>
      <c r="E332" t="str">
        <f t="shared" si="127"/>
        <v>168,168,168,168,168,168</v>
      </c>
      <c r="G332">
        <f t="shared" ca="1" si="128"/>
        <v>1101011</v>
      </c>
      <c r="H332">
        <f t="shared" ca="1" si="129"/>
        <v>1504011</v>
      </c>
      <c r="I332">
        <f t="shared" ca="1" si="130"/>
        <v>1205011</v>
      </c>
      <c r="J332">
        <f t="shared" ca="1" si="131"/>
        <v>1405013</v>
      </c>
      <c r="K332">
        <f t="shared" ca="1" si="132"/>
        <v>1102013</v>
      </c>
      <c r="L332">
        <f t="shared" ca="1" si="133"/>
        <v>1405013</v>
      </c>
      <c r="M332" s="2">
        <v>1</v>
      </c>
      <c r="N332" s="7">
        <v>1</v>
      </c>
      <c r="O332">
        <v>1</v>
      </c>
      <c r="P332" s="7">
        <v>1</v>
      </c>
      <c r="Q332">
        <v>1</v>
      </c>
      <c r="R332" s="7">
        <v>1</v>
      </c>
      <c r="S332">
        <f t="shared" si="121"/>
        <v>168</v>
      </c>
      <c r="T332">
        <f t="shared" si="123"/>
        <v>168</v>
      </c>
      <c r="U332">
        <f t="shared" si="123"/>
        <v>168</v>
      </c>
      <c r="V332">
        <f t="shared" si="123"/>
        <v>168</v>
      </c>
      <c r="W332">
        <f t="shared" si="123"/>
        <v>168</v>
      </c>
      <c r="X332">
        <f t="shared" si="123"/>
        <v>168</v>
      </c>
      <c r="Y332">
        <v>1</v>
      </c>
      <c r="Z332">
        <v>1</v>
      </c>
      <c r="AA332">
        <v>1</v>
      </c>
      <c r="AB332">
        <v>3</v>
      </c>
      <c r="AC332">
        <v>3</v>
      </c>
      <c r="AD332">
        <v>3</v>
      </c>
      <c r="AE332">
        <f t="shared" ca="1" si="122"/>
        <v>101</v>
      </c>
      <c r="AF332">
        <f t="shared" ca="1" si="134"/>
        <v>504</v>
      </c>
      <c r="AG332">
        <f t="shared" ca="1" si="134"/>
        <v>205</v>
      </c>
      <c r="AH332">
        <f t="shared" ca="1" si="134"/>
        <v>405</v>
      </c>
      <c r="AI332">
        <f t="shared" ca="1" si="134"/>
        <v>102</v>
      </c>
      <c r="AJ332">
        <f t="shared" ca="1" si="134"/>
        <v>405</v>
      </c>
      <c r="AM332">
        <v>1</v>
      </c>
      <c r="AN332" s="4">
        <v>15</v>
      </c>
      <c r="AO332">
        <v>6</v>
      </c>
      <c r="AP332">
        <f t="shared" si="142"/>
        <v>168</v>
      </c>
      <c r="AQ332">
        <f t="shared" si="143"/>
        <v>15842</v>
      </c>
      <c r="AR332">
        <f t="shared" si="124"/>
        <v>16391.668128161888</v>
      </c>
      <c r="AT332">
        <v>84.14</v>
      </c>
      <c r="AU332" s="1">
        <f t="shared" si="135"/>
        <v>4050.1079999999997</v>
      </c>
      <c r="AW332">
        <v>50</v>
      </c>
      <c r="AX332" s="2">
        <v>6</v>
      </c>
      <c r="AZ332">
        <v>48729.599999999999</v>
      </c>
      <c r="BA332">
        <v>4060.8</v>
      </c>
      <c r="BB332">
        <v>860.1</v>
      </c>
      <c r="BC332">
        <v>48729.599999999999</v>
      </c>
      <c r="BD332">
        <v>4060.8</v>
      </c>
      <c r="BE332">
        <v>860.1</v>
      </c>
      <c r="BF332">
        <v>48729.599999999999</v>
      </c>
      <c r="BG332">
        <v>4060.8</v>
      </c>
      <c r="BH332">
        <v>860.1</v>
      </c>
      <c r="BI332">
        <v>48729.599999999999</v>
      </c>
      <c r="BJ332">
        <v>4060.8</v>
      </c>
      <c r="BK332">
        <v>860.1</v>
      </c>
      <c r="BL332">
        <v>48729.599999999999</v>
      </c>
      <c r="BM332">
        <v>4060.8</v>
      </c>
      <c r="BN332">
        <v>860.1</v>
      </c>
      <c r="BR332">
        <v>1404012</v>
      </c>
      <c r="BS332">
        <v>1205012</v>
      </c>
      <c r="BT332">
        <v>1405012</v>
      </c>
      <c r="BU332">
        <v>1303013</v>
      </c>
      <c r="BV332">
        <v>1405012</v>
      </c>
      <c r="BW332">
        <v>1304013</v>
      </c>
      <c r="BX332" s="10" t="b">
        <f t="shared" si="136"/>
        <v>1</v>
      </c>
      <c r="BY332" s="10" t="b">
        <f t="shared" si="137"/>
        <v>1</v>
      </c>
      <c r="BZ332" s="10" t="b">
        <f t="shared" si="138"/>
        <v>1</v>
      </c>
      <c r="CA332" s="10" t="b">
        <f t="shared" si="139"/>
        <v>1</v>
      </c>
      <c r="CB332" s="10" t="b">
        <f t="shared" si="140"/>
        <v>1</v>
      </c>
      <c r="CC332" s="10" t="b">
        <f t="shared" si="141"/>
        <v>1</v>
      </c>
    </row>
    <row r="333" spans="1:81" x14ac:dyDescent="0.15">
      <c r="A333" s="6">
        <v>10202</v>
      </c>
      <c r="B333">
        <v>30</v>
      </c>
      <c r="C333" t="str">
        <f t="shared" ca="1" si="125"/>
        <v>1403011,1405011,1504011,1406013,1206013,1206013</v>
      </c>
      <c r="D333" t="str">
        <f t="shared" si="126"/>
        <v>1,1,1,1,1,1</v>
      </c>
      <c r="E333" t="str">
        <f t="shared" si="127"/>
        <v>168,168,168,168,168,168</v>
      </c>
      <c r="G333">
        <f t="shared" ca="1" si="128"/>
        <v>1403011</v>
      </c>
      <c r="H333">
        <f t="shared" ca="1" si="129"/>
        <v>1405011</v>
      </c>
      <c r="I333">
        <f t="shared" ca="1" si="130"/>
        <v>1504011</v>
      </c>
      <c r="J333">
        <f t="shared" ca="1" si="131"/>
        <v>1406013</v>
      </c>
      <c r="K333">
        <f t="shared" ca="1" si="132"/>
        <v>1206013</v>
      </c>
      <c r="L333">
        <f t="shared" ca="1" si="133"/>
        <v>1206013</v>
      </c>
      <c r="M333" s="2">
        <v>1</v>
      </c>
      <c r="N333" s="7">
        <v>1</v>
      </c>
      <c r="O333">
        <v>1</v>
      </c>
      <c r="P333" s="7">
        <v>1</v>
      </c>
      <c r="Q333">
        <v>1</v>
      </c>
      <c r="R333" s="7">
        <v>1</v>
      </c>
      <c r="S333">
        <f t="shared" si="121"/>
        <v>168</v>
      </c>
      <c r="T333">
        <f t="shared" si="123"/>
        <v>168</v>
      </c>
      <c r="U333">
        <f t="shared" si="123"/>
        <v>168</v>
      </c>
      <c r="V333">
        <f t="shared" si="123"/>
        <v>168</v>
      </c>
      <c r="W333">
        <f t="shared" si="123"/>
        <v>168</v>
      </c>
      <c r="X333">
        <f t="shared" si="123"/>
        <v>168</v>
      </c>
      <c r="Y333">
        <v>1</v>
      </c>
      <c r="Z333">
        <v>1</v>
      </c>
      <c r="AA333">
        <v>1</v>
      </c>
      <c r="AB333">
        <v>3</v>
      </c>
      <c r="AC333">
        <v>3</v>
      </c>
      <c r="AD333">
        <v>3</v>
      </c>
      <c r="AE333">
        <f t="shared" ca="1" si="122"/>
        <v>403</v>
      </c>
      <c r="AF333">
        <f t="shared" ca="1" si="134"/>
        <v>405</v>
      </c>
      <c r="AG333">
        <f t="shared" ca="1" si="134"/>
        <v>504</v>
      </c>
      <c r="AH333">
        <f t="shared" ca="1" si="134"/>
        <v>406</v>
      </c>
      <c r="AI333">
        <f t="shared" ca="1" si="134"/>
        <v>206</v>
      </c>
      <c r="AJ333">
        <f t="shared" ca="1" si="134"/>
        <v>206</v>
      </c>
      <c r="AM333">
        <v>2</v>
      </c>
      <c r="AN333" s="4">
        <v>15</v>
      </c>
      <c r="AO333">
        <v>6</v>
      </c>
      <c r="AP333">
        <f t="shared" si="142"/>
        <v>168</v>
      </c>
      <c r="AQ333">
        <f t="shared" si="143"/>
        <v>15842</v>
      </c>
      <c r="AR333">
        <f t="shared" si="124"/>
        <v>16394.047892074199</v>
      </c>
      <c r="AT333">
        <v>84.28</v>
      </c>
      <c r="AU333" s="1">
        <f t="shared" si="135"/>
        <v>4050.6959999999999</v>
      </c>
      <c r="AW333">
        <v>50</v>
      </c>
      <c r="AX333" s="2">
        <v>6</v>
      </c>
      <c r="AZ333">
        <v>48729.599999999999</v>
      </c>
      <c r="BA333">
        <v>4060.8</v>
      </c>
      <c r="BB333">
        <v>860.1</v>
      </c>
      <c r="BC333">
        <v>48729.599999999999</v>
      </c>
      <c r="BD333">
        <v>4060.8</v>
      </c>
      <c r="BE333">
        <v>860.1</v>
      </c>
      <c r="BF333">
        <v>48729.599999999999</v>
      </c>
      <c r="BG333">
        <v>4060.8</v>
      </c>
      <c r="BH333">
        <v>860.1</v>
      </c>
      <c r="BI333">
        <v>48729.599999999999</v>
      </c>
      <c r="BJ333">
        <v>4060.8</v>
      </c>
      <c r="BK333">
        <v>860.1</v>
      </c>
      <c r="BL333">
        <v>48729.599999999999</v>
      </c>
      <c r="BM333">
        <v>4060.8</v>
      </c>
      <c r="BN333">
        <v>860.1</v>
      </c>
      <c r="BR333">
        <v>1504013</v>
      </c>
      <c r="BS333">
        <v>1504013</v>
      </c>
      <c r="BT333">
        <v>1504013</v>
      </c>
      <c r="BU333">
        <v>1406011</v>
      </c>
      <c r="BV333">
        <v>1206011</v>
      </c>
      <c r="BW333">
        <v>1204012</v>
      </c>
      <c r="BX333" s="10" t="b">
        <f t="shared" si="136"/>
        <v>1</v>
      </c>
      <c r="BY333" s="10" t="b">
        <f t="shared" si="137"/>
        <v>1</v>
      </c>
      <c r="BZ333" s="10" t="b">
        <f t="shared" si="138"/>
        <v>1</v>
      </c>
      <c r="CA333" s="10" t="b">
        <f t="shared" si="139"/>
        <v>1</v>
      </c>
      <c r="CB333" s="10" t="b">
        <f t="shared" si="140"/>
        <v>1</v>
      </c>
      <c r="CC333" s="10" t="b">
        <f t="shared" si="141"/>
        <v>1</v>
      </c>
    </row>
    <row r="334" spans="1:81" x14ac:dyDescent="0.15">
      <c r="A334" s="6">
        <v>10203</v>
      </c>
      <c r="B334">
        <v>30</v>
      </c>
      <c r="C334" t="str">
        <f t="shared" ca="1" si="125"/>
        <v>1204011,1406011,1503011,1102013,1405013,1403013</v>
      </c>
      <c r="D334" t="str">
        <f t="shared" si="126"/>
        <v>1,1,1,1,1,1</v>
      </c>
      <c r="E334" t="str">
        <f t="shared" si="127"/>
        <v>168,168,168,168,168,168</v>
      </c>
      <c r="G334">
        <f t="shared" ca="1" si="128"/>
        <v>1204011</v>
      </c>
      <c r="H334">
        <f t="shared" ca="1" si="129"/>
        <v>1406011</v>
      </c>
      <c r="I334">
        <f t="shared" ca="1" si="130"/>
        <v>1503011</v>
      </c>
      <c r="J334">
        <f t="shared" ca="1" si="131"/>
        <v>1102013</v>
      </c>
      <c r="K334">
        <f t="shared" ca="1" si="132"/>
        <v>1405013</v>
      </c>
      <c r="L334">
        <f t="shared" ca="1" si="133"/>
        <v>1403013</v>
      </c>
      <c r="M334" s="2">
        <v>1</v>
      </c>
      <c r="N334" s="7">
        <v>1</v>
      </c>
      <c r="O334">
        <v>1</v>
      </c>
      <c r="P334" s="7">
        <v>1</v>
      </c>
      <c r="Q334">
        <v>1</v>
      </c>
      <c r="R334" s="7">
        <v>1</v>
      </c>
      <c r="S334">
        <f t="shared" si="121"/>
        <v>168</v>
      </c>
      <c r="T334">
        <f t="shared" si="123"/>
        <v>168</v>
      </c>
      <c r="U334">
        <f t="shared" si="123"/>
        <v>168</v>
      </c>
      <c r="V334">
        <f t="shared" si="123"/>
        <v>168</v>
      </c>
      <c r="W334">
        <f t="shared" si="123"/>
        <v>168</v>
      </c>
      <c r="X334">
        <f t="shared" si="123"/>
        <v>168</v>
      </c>
      <c r="Y334">
        <v>1</v>
      </c>
      <c r="Z334">
        <v>1</v>
      </c>
      <c r="AA334">
        <v>1</v>
      </c>
      <c r="AB334">
        <v>3</v>
      </c>
      <c r="AC334">
        <v>3</v>
      </c>
      <c r="AD334">
        <v>3</v>
      </c>
      <c r="AE334">
        <f t="shared" ca="1" si="122"/>
        <v>204</v>
      </c>
      <c r="AF334">
        <f t="shared" ca="1" si="134"/>
        <v>406</v>
      </c>
      <c r="AG334">
        <f t="shared" ca="1" si="134"/>
        <v>503</v>
      </c>
      <c r="AH334">
        <f t="shared" ca="1" si="134"/>
        <v>102</v>
      </c>
      <c r="AI334">
        <f t="shared" ca="1" si="134"/>
        <v>405</v>
      </c>
      <c r="AJ334">
        <f t="shared" ca="1" si="134"/>
        <v>403</v>
      </c>
      <c r="AM334">
        <v>3</v>
      </c>
      <c r="AN334" s="4">
        <v>15</v>
      </c>
      <c r="AO334">
        <v>6</v>
      </c>
      <c r="AP334">
        <f t="shared" si="142"/>
        <v>168</v>
      </c>
      <c r="AQ334">
        <f t="shared" si="143"/>
        <v>15842</v>
      </c>
      <c r="AR334">
        <f t="shared" si="124"/>
        <v>16396.427655986507</v>
      </c>
      <c r="AT334">
        <v>84.42</v>
      </c>
      <c r="AU334" s="1">
        <f t="shared" si="135"/>
        <v>4051.2839999999997</v>
      </c>
      <c r="AW334">
        <v>50</v>
      </c>
      <c r="AX334" s="2">
        <v>6</v>
      </c>
      <c r="AZ334">
        <v>48729.599999999999</v>
      </c>
      <c r="BA334">
        <v>4060.8</v>
      </c>
      <c r="BB334">
        <v>860.1</v>
      </c>
      <c r="BC334">
        <v>48729.599999999999</v>
      </c>
      <c r="BD334">
        <v>4060.8</v>
      </c>
      <c r="BE334">
        <v>860.1</v>
      </c>
      <c r="BF334">
        <v>48729.599999999999</v>
      </c>
      <c r="BG334">
        <v>4060.8</v>
      </c>
      <c r="BH334">
        <v>860.1</v>
      </c>
      <c r="BI334">
        <v>48729.599999999999</v>
      </c>
      <c r="BJ334">
        <v>4060.8</v>
      </c>
      <c r="BK334">
        <v>860.1</v>
      </c>
      <c r="BL334">
        <v>48729.599999999999</v>
      </c>
      <c r="BM334">
        <v>4060.8</v>
      </c>
      <c r="BN334">
        <v>860.1</v>
      </c>
      <c r="BR334">
        <v>1303013</v>
      </c>
      <c r="BS334">
        <v>1101011</v>
      </c>
      <c r="BT334">
        <v>1206011</v>
      </c>
      <c r="BU334">
        <v>1205012</v>
      </c>
      <c r="BV334">
        <v>1403011</v>
      </c>
      <c r="BW334">
        <v>1102013</v>
      </c>
      <c r="BX334" s="10" t="b">
        <f t="shared" si="136"/>
        <v>1</v>
      </c>
      <c r="BY334" s="10" t="b">
        <f t="shared" si="137"/>
        <v>1</v>
      </c>
      <c r="BZ334" s="10" t="b">
        <f t="shared" si="138"/>
        <v>1</v>
      </c>
      <c r="CA334" s="10" t="b">
        <f t="shared" si="139"/>
        <v>1</v>
      </c>
      <c r="CB334" s="10" t="b">
        <f t="shared" si="140"/>
        <v>1</v>
      </c>
      <c r="CC334" s="10" t="b">
        <f t="shared" si="141"/>
        <v>1</v>
      </c>
    </row>
    <row r="335" spans="1:81" x14ac:dyDescent="0.15">
      <c r="A335" s="6">
        <v>10204</v>
      </c>
      <c r="B335">
        <v>30</v>
      </c>
      <c r="C335" t="str">
        <f t="shared" ca="1" si="125"/>
        <v>1406011,1101011,1503011,1303013,1204013,1503013</v>
      </c>
      <c r="D335" t="str">
        <f t="shared" si="126"/>
        <v>1,1,1,1,1,1</v>
      </c>
      <c r="E335" t="str">
        <f t="shared" si="127"/>
        <v>168,168,168,168,168,168</v>
      </c>
      <c r="G335">
        <f t="shared" ca="1" si="128"/>
        <v>1406011</v>
      </c>
      <c r="H335">
        <f t="shared" ca="1" si="129"/>
        <v>1101011</v>
      </c>
      <c r="I335">
        <f t="shared" ca="1" si="130"/>
        <v>1503011</v>
      </c>
      <c r="J335">
        <f t="shared" ca="1" si="131"/>
        <v>1303013</v>
      </c>
      <c r="K335">
        <f t="shared" ca="1" si="132"/>
        <v>1204013</v>
      </c>
      <c r="L335">
        <f t="shared" ca="1" si="133"/>
        <v>1503013</v>
      </c>
      <c r="M335" s="2">
        <v>1</v>
      </c>
      <c r="N335" s="7">
        <v>1</v>
      </c>
      <c r="O335">
        <v>1</v>
      </c>
      <c r="P335" s="7">
        <v>1</v>
      </c>
      <c r="Q335">
        <v>1</v>
      </c>
      <c r="R335" s="7">
        <v>1</v>
      </c>
      <c r="S335">
        <f t="shared" si="121"/>
        <v>168</v>
      </c>
      <c r="T335">
        <f t="shared" si="123"/>
        <v>168</v>
      </c>
      <c r="U335">
        <f t="shared" si="123"/>
        <v>168</v>
      </c>
      <c r="V335">
        <f t="shared" si="123"/>
        <v>168</v>
      </c>
      <c r="W335">
        <f t="shared" si="123"/>
        <v>168</v>
      </c>
      <c r="X335">
        <f t="shared" si="123"/>
        <v>168</v>
      </c>
      <c r="Y335">
        <v>1</v>
      </c>
      <c r="Z335">
        <v>1</v>
      </c>
      <c r="AA335">
        <v>1</v>
      </c>
      <c r="AB335">
        <v>3</v>
      </c>
      <c r="AC335">
        <v>3</v>
      </c>
      <c r="AD335">
        <v>3</v>
      </c>
      <c r="AE335">
        <f t="shared" ca="1" si="122"/>
        <v>406</v>
      </c>
      <c r="AF335">
        <f t="shared" ca="1" si="134"/>
        <v>101</v>
      </c>
      <c r="AG335">
        <f t="shared" ca="1" si="134"/>
        <v>503</v>
      </c>
      <c r="AH335">
        <f t="shared" ca="1" si="134"/>
        <v>303</v>
      </c>
      <c r="AI335">
        <f t="shared" ca="1" si="134"/>
        <v>204</v>
      </c>
      <c r="AJ335">
        <f t="shared" ca="1" si="134"/>
        <v>503</v>
      </c>
      <c r="AM335">
        <v>1</v>
      </c>
      <c r="AN335" s="4">
        <v>15</v>
      </c>
      <c r="AO335">
        <v>6</v>
      </c>
      <c r="AP335">
        <f t="shared" si="142"/>
        <v>168</v>
      </c>
      <c r="AQ335">
        <f t="shared" si="143"/>
        <v>15842</v>
      </c>
      <c r="AR335">
        <f t="shared" si="124"/>
        <v>16398.807419898822</v>
      </c>
      <c r="AT335">
        <v>84.56</v>
      </c>
      <c r="AU335" s="1">
        <f t="shared" si="135"/>
        <v>4051.8719999999998</v>
      </c>
      <c r="AW335">
        <v>50</v>
      </c>
      <c r="AX335" s="2">
        <v>6</v>
      </c>
      <c r="AZ335">
        <v>48729.599999999999</v>
      </c>
      <c r="BA335">
        <v>4060.8</v>
      </c>
      <c r="BB335">
        <v>860.1</v>
      </c>
      <c r="BC335">
        <v>48729.599999999999</v>
      </c>
      <c r="BD335">
        <v>4060.8</v>
      </c>
      <c r="BE335">
        <v>860.1</v>
      </c>
      <c r="BF335">
        <v>48729.599999999999</v>
      </c>
      <c r="BG335">
        <v>4060.8</v>
      </c>
      <c r="BH335">
        <v>860.1</v>
      </c>
      <c r="BI335">
        <v>48729.599999999999</v>
      </c>
      <c r="BJ335">
        <v>4060.8</v>
      </c>
      <c r="BK335">
        <v>860.1</v>
      </c>
      <c r="BL335">
        <v>48729.599999999999</v>
      </c>
      <c r="BM335">
        <v>4060.8</v>
      </c>
      <c r="BN335">
        <v>860.1</v>
      </c>
      <c r="BR335">
        <v>1503013</v>
      </c>
      <c r="BS335">
        <v>1102011</v>
      </c>
      <c r="BT335">
        <v>1205012</v>
      </c>
      <c r="BU335">
        <v>1406011</v>
      </c>
      <c r="BV335">
        <v>1102013</v>
      </c>
      <c r="BW335">
        <v>1203011</v>
      </c>
      <c r="BX335" s="10" t="b">
        <f t="shared" si="136"/>
        <v>1</v>
      </c>
      <c r="BY335" s="10" t="b">
        <f t="shared" si="137"/>
        <v>1</v>
      </c>
      <c r="BZ335" s="10" t="b">
        <f t="shared" si="138"/>
        <v>1</v>
      </c>
      <c r="CA335" s="10" t="b">
        <f t="shared" si="139"/>
        <v>1</v>
      </c>
      <c r="CB335" s="10" t="b">
        <f t="shared" si="140"/>
        <v>1</v>
      </c>
      <c r="CC335" s="10" t="b">
        <f t="shared" si="141"/>
        <v>1</v>
      </c>
    </row>
    <row r="336" spans="1:81" x14ac:dyDescent="0.15">
      <c r="A336" s="6">
        <v>10205</v>
      </c>
      <c r="B336">
        <v>30</v>
      </c>
      <c r="C336" t="str">
        <f t="shared" ca="1" si="125"/>
        <v>1404011,1204011,1406012,1503012,1503013,1101013</v>
      </c>
      <c r="D336" t="str">
        <f t="shared" si="126"/>
        <v>1,1,1,1,1,1</v>
      </c>
      <c r="E336" t="str">
        <f t="shared" si="127"/>
        <v>170,170,170,170,170,170</v>
      </c>
      <c r="G336">
        <f t="shared" ca="1" si="128"/>
        <v>1404011</v>
      </c>
      <c r="H336">
        <f t="shared" ca="1" si="129"/>
        <v>1204011</v>
      </c>
      <c r="I336">
        <f t="shared" ca="1" si="130"/>
        <v>1406012</v>
      </c>
      <c r="J336">
        <f t="shared" ca="1" si="131"/>
        <v>1503012</v>
      </c>
      <c r="K336">
        <f t="shared" ca="1" si="132"/>
        <v>1503013</v>
      </c>
      <c r="L336">
        <f t="shared" ca="1" si="133"/>
        <v>1101013</v>
      </c>
      <c r="M336" s="2">
        <v>1</v>
      </c>
      <c r="N336" s="7">
        <v>1</v>
      </c>
      <c r="O336">
        <v>1</v>
      </c>
      <c r="P336" s="7">
        <v>1</v>
      </c>
      <c r="Q336">
        <v>1</v>
      </c>
      <c r="R336" s="7">
        <v>1</v>
      </c>
      <c r="S336">
        <f t="shared" si="121"/>
        <v>170</v>
      </c>
      <c r="T336">
        <f t="shared" si="123"/>
        <v>170</v>
      </c>
      <c r="U336">
        <f t="shared" si="123"/>
        <v>170</v>
      </c>
      <c r="V336">
        <f t="shared" si="123"/>
        <v>170</v>
      </c>
      <c r="W336">
        <f t="shared" si="123"/>
        <v>170</v>
      </c>
      <c r="X336">
        <f t="shared" si="123"/>
        <v>170</v>
      </c>
      <c r="Y336">
        <v>1</v>
      </c>
      <c r="Z336">
        <v>1</v>
      </c>
      <c r="AA336">
        <v>2</v>
      </c>
      <c r="AB336">
        <v>2</v>
      </c>
      <c r="AC336">
        <v>3</v>
      </c>
      <c r="AD336">
        <v>3</v>
      </c>
      <c r="AE336">
        <f t="shared" ca="1" si="122"/>
        <v>404</v>
      </c>
      <c r="AF336">
        <f t="shared" ca="1" si="134"/>
        <v>204</v>
      </c>
      <c r="AG336">
        <f t="shared" ca="1" si="134"/>
        <v>406</v>
      </c>
      <c r="AH336">
        <f t="shared" ca="1" si="134"/>
        <v>503</v>
      </c>
      <c r="AI336">
        <f t="shared" ca="1" si="134"/>
        <v>503</v>
      </c>
      <c r="AJ336">
        <f t="shared" ca="1" si="134"/>
        <v>101</v>
      </c>
      <c r="AM336">
        <v>2</v>
      </c>
      <c r="AN336" s="4">
        <v>25</v>
      </c>
      <c r="AO336">
        <v>6</v>
      </c>
      <c r="AP336">
        <f t="shared" si="142"/>
        <v>170</v>
      </c>
      <c r="AQ336">
        <f t="shared" si="143"/>
        <v>16020</v>
      </c>
      <c r="AR336">
        <f t="shared" si="124"/>
        <v>16525.600802809833</v>
      </c>
      <c r="AT336">
        <v>84.7</v>
      </c>
      <c r="AU336" s="1">
        <f t="shared" si="135"/>
        <v>4082.9160000000002</v>
      </c>
      <c r="AW336">
        <v>50</v>
      </c>
      <c r="AX336" s="2">
        <v>6</v>
      </c>
      <c r="AZ336">
        <v>49135.68</v>
      </c>
      <c r="BA336">
        <v>4094.64</v>
      </c>
      <c r="BB336">
        <v>867.15</v>
      </c>
      <c r="BC336">
        <v>49135.68</v>
      </c>
      <c r="BD336">
        <v>4094.64</v>
      </c>
      <c r="BE336">
        <v>867.15</v>
      </c>
      <c r="BF336">
        <v>49135.68</v>
      </c>
      <c r="BG336">
        <v>4094.64</v>
      </c>
      <c r="BH336">
        <v>867.15</v>
      </c>
      <c r="BI336">
        <v>49135.68</v>
      </c>
      <c r="BJ336">
        <v>4094.64</v>
      </c>
      <c r="BK336">
        <v>867.15</v>
      </c>
      <c r="BL336">
        <v>49135.68</v>
      </c>
      <c r="BM336">
        <v>4094.64</v>
      </c>
      <c r="BN336">
        <v>867.15</v>
      </c>
      <c r="BR336">
        <v>1403011</v>
      </c>
      <c r="BS336">
        <v>1403011</v>
      </c>
      <c r="BT336">
        <v>1101012</v>
      </c>
      <c r="BU336">
        <v>1405012</v>
      </c>
      <c r="BV336">
        <v>1205012</v>
      </c>
      <c r="BW336">
        <v>1304013</v>
      </c>
      <c r="BX336" s="10" t="b">
        <f t="shared" si="136"/>
        <v>1</v>
      </c>
      <c r="BY336" s="10" t="b">
        <f t="shared" si="137"/>
        <v>1</v>
      </c>
      <c r="BZ336" s="10" t="b">
        <f t="shared" si="138"/>
        <v>1</v>
      </c>
      <c r="CA336" s="10" t="b">
        <f t="shared" si="139"/>
        <v>1</v>
      </c>
      <c r="CB336" s="10" t="b">
        <f t="shared" si="140"/>
        <v>1</v>
      </c>
      <c r="CC336" s="10" t="b">
        <f t="shared" si="141"/>
        <v>1</v>
      </c>
    </row>
    <row r="337" spans="1:81" x14ac:dyDescent="0.15">
      <c r="A337" s="6">
        <v>10206</v>
      </c>
      <c r="B337">
        <v>30</v>
      </c>
      <c r="C337" t="str">
        <f t="shared" ca="1" si="125"/>
        <v>1406011,1101011,1203012,1405012,1203013,1206013</v>
      </c>
      <c r="D337" t="str">
        <f t="shared" si="126"/>
        <v>1,1,1,1,1,1</v>
      </c>
      <c r="E337" t="str">
        <f t="shared" si="127"/>
        <v>170,170,170,170,170,170</v>
      </c>
      <c r="G337">
        <f t="shared" ca="1" si="128"/>
        <v>1406011</v>
      </c>
      <c r="H337">
        <f t="shared" ca="1" si="129"/>
        <v>1101011</v>
      </c>
      <c r="I337">
        <f t="shared" ca="1" si="130"/>
        <v>1203012</v>
      </c>
      <c r="J337">
        <f t="shared" ca="1" si="131"/>
        <v>1405012</v>
      </c>
      <c r="K337">
        <f t="shared" ca="1" si="132"/>
        <v>1203013</v>
      </c>
      <c r="L337">
        <f t="shared" ca="1" si="133"/>
        <v>1206013</v>
      </c>
      <c r="M337" s="2">
        <v>1</v>
      </c>
      <c r="N337" s="7">
        <v>1</v>
      </c>
      <c r="O337">
        <v>1</v>
      </c>
      <c r="P337" s="7">
        <v>1</v>
      </c>
      <c r="Q337">
        <v>1</v>
      </c>
      <c r="R337" s="7">
        <v>1</v>
      </c>
      <c r="S337">
        <f t="shared" si="121"/>
        <v>170</v>
      </c>
      <c r="T337">
        <f t="shared" si="123"/>
        <v>170</v>
      </c>
      <c r="U337">
        <f t="shared" si="123"/>
        <v>170</v>
      </c>
      <c r="V337">
        <f t="shared" si="123"/>
        <v>170</v>
      </c>
      <c r="W337">
        <f t="shared" si="123"/>
        <v>170</v>
      </c>
      <c r="X337">
        <f t="shared" si="123"/>
        <v>170</v>
      </c>
      <c r="Y337">
        <v>1</v>
      </c>
      <c r="Z337">
        <v>1</v>
      </c>
      <c r="AA337">
        <v>2</v>
      </c>
      <c r="AB337">
        <v>2</v>
      </c>
      <c r="AC337">
        <v>3</v>
      </c>
      <c r="AD337">
        <v>3</v>
      </c>
      <c r="AE337">
        <f t="shared" ca="1" si="122"/>
        <v>406</v>
      </c>
      <c r="AF337">
        <f t="shared" ca="1" si="134"/>
        <v>101</v>
      </c>
      <c r="AG337">
        <f t="shared" ca="1" si="134"/>
        <v>203</v>
      </c>
      <c r="AH337">
        <f t="shared" ca="1" si="134"/>
        <v>405</v>
      </c>
      <c r="AI337">
        <f t="shared" ca="1" si="134"/>
        <v>203</v>
      </c>
      <c r="AJ337">
        <f t="shared" ca="1" si="134"/>
        <v>206</v>
      </c>
      <c r="AM337">
        <v>3</v>
      </c>
      <c r="AN337" s="4">
        <v>15</v>
      </c>
      <c r="AO337">
        <v>6</v>
      </c>
      <c r="AP337">
        <f t="shared" si="142"/>
        <v>170</v>
      </c>
      <c r="AQ337">
        <f t="shared" si="143"/>
        <v>16020</v>
      </c>
      <c r="AR337">
        <f t="shared" si="124"/>
        <v>16527.980732563974</v>
      </c>
      <c r="AT337">
        <v>84.84</v>
      </c>
      <c r="AU337" s="1">
        <f t="shared" si="135"/>
        <v>4083.5039999999999</v>
      </c>
      <c r="AW337">
        <v>50</v>
      </c>
      <c r="AX337" s="2">
        <v>6</v>
      </c>
      <c r="AZ337">
        <v>49135.68</v>
      </c>
      <c r="BA337">
        <v>4094.64</v>
      </c>
      <c r="BB337">
        <v>867.15</v>
      </c>
      <c r="BC337">
        <v>49135.68</v>
      </c>
      <c r="BD337">
        <v>4094.64</v>
      </c>
      <c r="BE337">
        <v>867.15</v>
      </c>
      <c r="BF337">
        <v>49135.68</v>
      </c>
      <c r="BG337">
        <v>4094.64</v>
      </c>
      <c r="BH337">
        <v>867.15</v>
      </c>
      <c r="BI337">
        <v>49135.68</v>
      </c>
      <c r="BJ337">
        <v>4094.64</v>
      </c>
      <c r="BK337">
        <v>867.15</v>
      </c>
      <c r="BL337">
        <v>49135.68</v>
      </c>
      <c r="BM337">
        <v>4094.64</v>
      </c>
      <c r="BN337">
        <v>867.15</v>
      </c>
      <c r="BR337">
        <v>1203011</v>
      </c>
      <c r="BS337">
        <v>1504013</v>
      </c>
      <c r="BT337">
        <v>1206011</v>
      </c>
      <c r="BU337">
        <v>1203011</v>
      </c>
      <c r="BV337">
        <v>1205012</v>
      </c>
      <c r="BW337">
        <v>1101013</v>
      </c>
      <c r="BX337" s="10" t="b">
        <f t="shared" si="136"/>
        <v>1</v>
      </c>
      <c r="BY337" s="10" t="b">
        <f t="shared" si="137"/>
        <v>1</v>
      </c>
      <c r="BZ337" s="10" t="b">
        <f t="shared" si="138"/>
        <v>1</v>
      </c>
      <c r="CA337" s="10" t="b">
        <f t="shared" si="139"/>
        <v>1</v>
      </c>
      <c r="CB337" s="10" t="b">
        <f t="shared" si="140"/>
        <v>1</v>
      </c>
      <c r="CC337" s="10" t="b">
        <f t="shared" si="141"/>
        <v>1</v>
      </c>
    </row>
    <row r="338" spans="1:81" x14ac:dyDescent="0.15">
      <c r="A338" s="6">
        <v>10207</v>
      </c>
      <c r="B338">
        <v>30</v>
      </c>
      <c r="C338" t="str">
        <f t="shared" ca="1" si="125"/>
        <v>1404011,1406011,1303012,1204012,1403013,1403013</v>
      </c>
      <c r="D338" t="str">
        <f t="shared" si="126"/>
        <v>1,1,1,1,1,1</v>
      </c>
      <c r="E338" t="str">
        <f t="shared" si="127"/>
        <v>170,170,170,170,170,170</v>
      </c>
      <c r="G338">
        <f t="shared" ca="1" si="128"/>
        <v>1404011</v>
      </c>
      <c r="H338">
        <f t="shared" ca="1" si="129"/>
        <v>1406011</v>
      </c>
      <c r="I338">
        <f t="shared" ca="1" si="130"/>
        <v>1303012</v>
      </c>
      <c r="J338">
        <f t="shared" ca="1" si="131"/>
        <v>1204012</v>
      </c>
      <c r="K338">
        <f t="shared" ca="1" si="132"/>
        <v>1403013</v>
      </c>
      <c r="L338">
        <f t="shared" ca="1" si="133"/>
        <v>1403013</v>
      </c>
      <c r="M338" s="2">
        <v>1</v>
      </c>
      <c r="N338" s="7">
        <v>1</v>
      </c>
      <c r="O338">
        <v>1</v>
      </c>
      <c r="P338" s="7">
        <v>1</v>
      </c>
      <c r="Q338">
        <v>1</v>
      </c>
      <c r="R338" s="7">
        <v>1</v>
      </c>
      <c r="S338">
        <f t="shared" si="121"/>
        <v>170</v>
      </c>
      <c r="T338">
        <f t="shared" si="123"/>
        <v>170</v>
      </c>
      <c r="U338">
        <f t="shared" si="123"/>
        <v>170</v>
      </c>
      <c r="V338">
        <f t="shared" si="123"/>
        <v>170</v>
      </c>
      <c r="W338">
        <f t="shared" si="123"/>
        <v>170</v>
      </c>
      <c r="X338">
        <f t="shared" si="123"/>
        <v>170</v>
      </c>
      <c r="Y338">
        <v>1</v>
      </c>
      <c r="Z338">
        <v>1</v>
      </c>
      <c r="AA338">
        <v>2</v>
      </c>
      <c r="AB338">
        <v>2</v>
      </c>
      <c r="AC338">
        <v>3</v>
      </c>
      <c r="AD338">
        <v>3</v>
      </c>
      <c r="AE338">
        <f t="shared" ca="1" si="122"/>
        <v>404</v>
      </c>
      <c r="AF338">
        <f t="shared" ca="1" si="134"/>
        <v>406</v>
      </c>
      <c r="AG338">
        <f t="shared" ca="1" si="134"/>
        <v>303</v>
      </c>
      <c r="AH338">
        <f t="shared" ca="1" si="134"/>
        <v>204</v>
      </c>
      <c r="AI338">
        <f t="shared" ca="1" si="134"/>
        <v>403</v>
      </c>
      <c r="AJ338">
        <f t="shared" ca="1" si="134"/>
        <v>403</v>
      </c>
      <c r="AM338">
        <v>1</v>
      </c>
      <c r="AN338" s="4">
        <v>15</v>
      </c>
      <c r="AO338">
        <v>6</v>
      </c>
      <c r="AP338">
        <f t="shared" si="142"/>
        <v>170</v>
      </c>
      <c r="AQ338">
        <f t="shared" si="143"/>
        <v>16020</v>
      </c>
      <c r="AR338">
        <f t="shared" si="124"/>
        <v>16530.360662318115</v>
      </c>
      <c r="AT338">
        <v>84.98</v>
      </c>
      <c r="AU338" s="1">
        <f t="shared" si="135"/>
        <v>4084.0920000000001</v>
      </c>
      <c r="AW338">
        <v>50</v>
      </c>
      <c r="AX338" s="2">
        <v>6</v>
      </c>
      <c r="AZ338">
        <v>49135.68</v>
      </c>
      <c r="BA338">
        <v>4094.64</v>
      </c>
      <c r="BB338">
        <v>867.15</v>
      </c>
      <c r="BC338">
        <v>49135.68</v>
      </c>
      <c r="BD338">
        <v>4094.64</v>
      </c>
      <c r="BE338">
        <v>867.15</v>
      </c>
      <c r="BF338">
        <v>49135.68</v>
      </c>
      <c r="BG338">
        <v>4094.64</v>
      </c>
      <c r="BH338">
        <v>867.15</v>
      </c>
      <c r="BI338">
        <v>49135.68</v>
      </c>
      <c r="BJ338">
        <v>4094.64</v>
      </c>
      <c r="BK338">
        <v>867.15</v>
      </c>
      <c r="BL338">
        <v>49135.68</v>
      </c>
      <c r="BM338">
        <v>4094.64</v>
      </c>
      <c r="BN338">
        <v>867.15</v>
      </c>
      <c r="BR338">
        <v>1101011</v>
      </c>
      <c r="BS338">
        <v>1102011</v>
      </c>
      <c r="BT338">
        <v>1504013</v>
      </c>
      <c r="BU338">
        <v>1406011</v>
      </c>
      <c r="BV338">
        <v>1206011</v>
      </c>
      <c r="BW338">
        <v>1205012</v>
      </c>
      <c r="BX338" s="10" t="b">
        <f t="shared" si="136"/>
        <v>1</v>
      </c>
      <c r="BY338" s="10" t="b">
        <f t="shared" si="137"/>
        <v>1</v>
      </c>
      <c r="BZ338" s="10" t="b">
        <f t="shared" si="138"/>
        <v>1</v>
      </c>
      <c r="CA338" s="10" t="b">
        <f t="shared" si="139"/>
        <v>1</v>
      </c>
      <c r="CB338" s="10" t="b">
        <f t="shared" si="140"/>
        <v>1</v>
      </c>
      <c r="CC338" s="10" t="b">
        <f t="shared" si="141"/>
        <v>1</v>
      </c>
    </row>
    <row r="339" spans="1:81" x14ac:dyDescent="0.15">
      <c r="A339" s="6">
        <v>10208</v>
      </c>
      <c r="B339">
        <v>30</v>
      </c>
      <c r="C339" t="str">
        <f t="shared" ca="1" si="125"/>
        <v>1403011,1503011,1101012,1405012,1204013,1204013</v>
      </c>
      <c r="D339" t="str">
        <f t="shared" si="126"/>
        <v>1,1,1,1,1,1</v>
      </c>
      <c r="E339" t="str">
        <f t="shared" si="127"/>
        <v>170,170,170,170,170,170</v>
      </c>
      <c r="G339">
        <f t="shared" ca="1" si="128"/>
        <v>1403011</v>
      </c>
      <c r="H339">
        <f t="shared" ca="1" si="129"/>
        <v>1503011</v>
      </c>
      <c r="I339">
        <f t="shared" ca="1" si="130"/>
        <v>1101012</v>
      </c>
      <c r="J339">
        <f t="shared" ca="1" si="131"/>
        <v>1405012</v>
      </c>
      <c r="K339">
        <f t="shared" ca="1" si="132"/>
        <v>1204013</v>
      </c>
      <c r="L339">
        <f t="shared" ca="1" si="133"/>
        <v>1204013</v>
      </c>
      <c r="M339" s="2">
        <v>1</v>
      </c>
      <c r="N339" s="7">
        <v>1</v>
      </c>
      <c r="O339">
        <v>1</v>
      </c>
      <c r="P339" s="7">
        <v>1</v>
      </c>
      <c r="Q339">
        <v>1</v>
      </c>
      <c r="R339" s="7">
        <v>1</v>
      </c>
      <c r="S339">
        <f t="shared" si="121"/>
        <v>170</v>
      </c>
      <c r="T339">
        <f t="shared" si="123"/>
        <v>170</v>
      </c>
      <c r="U339">
        <f t="shared" si="123"/>
        <v>170</v>
      </c>
      <c r="V339">
        <f t="shared" si="123"/>
        <v>170</v>
      </c>
      <c r="W339">
        <f t="shared" si="123"/>
        <v>170</v>
      </c>
      <c r="X339">
        <f t="shared" si="123"/>
        <v>170</v>
      </c>
      <c r="Y339">
        <v>1</v>
      </c>
      <c r="Z339">
        <v>1</v>
      </c>
      <c r="AA339">
        <v>2</v>
      </c>
      <c r="AB339">
        <v>2</v>
      </c>
      <c r="AC339">
        <v>3</v>
      </c>
      <c r="AD339">
        <v>3</v>
      </c>
      <c r="AE339">
        <f t="shared" ca="1" si="122"/>
        <v>403</v>
      </c>
      <c r="AF339">
        <f t="shared" ca="1" si="134"/>
        <v>503</v>
      </c>
      <c r="AG339">
        <f t="shared" ca="1" si="134"/>
        <v>101</v>
      </c>
      <c r="AH339">
        <f t="shared" ca="1" si="134"/>
        <v>405</v>
      </c>
      <c r="AI339">
        <f t="shared" ca="1" si="134"/>
        <v>204</v>
      </c>
      <c r="AJ339">
        <f t="shared" ca="1" si="134"/>
        <v>204</v>
      </c>
      <c r="AM339">
        <v>2</v>
      </c>
      <c r="AN339" s="4">
        <v>15</v>
      </c>
      <c r="AO339">
        <v>6</v>
      </c>
      <c r="AP339">
        <f t="shared" si="142"/>
        <v>170</v>
      </c>
      <c r="AQ339">
        <f t="shared" si="143"/>
        <v>16020</v>
      </c>
      <c r="AR339">
        <f t="shared" si="124"/>
        <v>16532.740592072252</v>
      </c>
      <c r="AT339">
        <v>85.12</v>
      </c>
      <c r="AU339" s="1">
        <f t="shared" si="135"/>
        <v>4084.68</v>
      </c>
      <c r="AW339">
        <v>50</v>
      </c>
      <c r="AX339" s="2">
        <v>6</v>
      </c>
      <c r="AZ339">
        <v>49135.68</v>
      </c>
      <c r="BA339">
        <v>4094.64</v>
      </c>
      <c r="BB339">
        <v>867.15</v>
      </c>
      <c r="BC339">
        <v>49135.68</v>
      </c>
      <c r="BD339">
        <v>4094.64</v>
      </c>
      <c r="BE339">
        <v>867.15</v>
      </c>
      <c r="BF339">
        <v>49135.68</v>
      </c>
      <c r="BG339">
        <v>4094.64</v>
      </c>
      <c r="BH339">
        <v>867.15</v>
      </c>
      <c r="BI339">
        <v>49135.68</v>
      </c>
      <c r="BJ339">
        <v>4094.64</v>
      </c>
      <c r="BK339">
        <v>867.15</v>
      </c>
      <c r="BL339">
        <v>49135.68</v>
      </c>
      <c r="BM339">
        <v>4094.64</v>
      </c>
      <c r="BN339">
        <v>867.15</v>
      </c>
      <c r="BR339">
        <v>1101011</v>
      </c>
      <c r="BS339">
        <v>1504013</v>
      </c>
      <c r="BT339">
        <v>1403011</v>
      </c>
      <c r="BU339">
        <v>1404012</v>
      </c>
      <c r="BV339">
        <v>1406011</v>
      </c>
      <c r="BW339">
        <v>1303013</v>
      </c>
      <c r="BX339" s="10" t="b">
        <f t="shared" si="136"/>
        <v>1</v>
      </c>
      <c r="BY339" s="10" t="b">
        <f t="shared" si="137"/>
        <v>1</v>
      </c>
      <c r="BZ339" s="10" t="b">
        <f t="shared" si="138"/>
        <v>1</v>
      </c>
      <c r="CA339" s="10" t="b">
        <f t="shared" si="139"/>
        <v>1</v>
      </c>
      <c r="CB339" s="10" t="b">
        <f t="shared" si="140"/>
        <v>1</v>
      </c>
      <c r="CC339" s="10" t="b">
        <f t="shared" si="141"/>
        <v>1</v>
      </c>
    </row>
    <row r="340" spans="1:81" x14ac:dyDescent="0.15">
      <c r="A340" s="6">
        <v>10209</v>
      </c>
      <c r="B340">
        <v>30</v>
      </c>
      <c r="C340" t="str">
        <f t="shared" ca="1" si="125"/>
        <v>1405011,1205011,1406012,1205012,1206013,1204013</v>
      </c>
      <c r="D340" t="str">
        <f t="shared" si="126"/>
        <v>1,1,1,1,1,1</v>
      </c>
      <c r="E340" t="str">
        <f t="shared" si="127"/>
        <v>170,170,170,170,170,170</v>
      </c>
      <c r="G340">
        <f t="shared" ca="1" si="128"/>
        <v>1405011</v>
      </c>
      <c r="H340">
        <f t="shared" ca="1" si="129"/>
        <v>1205011</v>
      </c>
      <c r="I340">
        <f t="shared" ca="1" si="130"/>
        <v>1406012</v>
      </c>
      <c r="J340">
        <f t="shared" ca="1" si="131"/>
        <v>1205012</v>
      </c>
      <c r="K340">
        <f t="shared" ca="1" si="132"/>
        <v>1206013</v>
      </c>
      <c r="L340">
        <f t="shared" ca="1" si="133"/>
        <v>1204013</v>
      </c>
      <c r="M340" s="2">
        <v>1</v>
      </c>
      <c r="N340" s="7">
        <v>1</v>
      </c>
      <c r="O340">
        <v>1</v>
      </c>
      <c r="P340" s="7">
        <v>1</v>
      </c>
      <c r="Q340">
        <v>1</v>
      </c>
      <c r="R340" s="7">
        <v>1</v>
      </c>
      <c r="S340">
        <f t="shared" si="121"/>
        <v>170</v>
      </c>
      <c r="T340">
        <f t="shared" si="123"/>
        <v>170</v>
      </c>
      <c r="U340">
        <f t="shared" si="123"/>
        <v>170</v>
      </c>
      <c r="V340">
        <f t="shared" si="123"/>
        <v>170</v>
      </c>
      <c r="W340">
        <f t="shared" si="123"/>
        <v>170</v>
      </c>
      <c r="X340">
        <f t="shared" si="123"/>
        <v>170</v>
      </c>
      <c r="Y340">
        <v>1</v>
      </c>
      <c r="Z340">
        <v>1</v>
      </c>
      <c r="AA340">
        <v>2</v>
      </c>
      <c r="AB340">
        <v>2</v>
      </c>
      <c r="AC340">
        <v>3</v>
      </c>
      <c r="AD340">
        <v>3</v>
      </c>
      <c r="AE340">
        <f t="shared" ca="1" si="122"/>
        <v>405</v>
      </c>
      <c r="AF340">
        <f t="shared" ca="1" si="134"/>
        <v>205</v>
      </c>
      <c r="AG340">
        <f t="shared" ca="1" si="134"/>
        <v>406</v>
      </c>
      <c r="AH340">
        <f t="shared" ca="1" si="134"/>
        <v>205</v>
      </c>
      <c r="AI340">
        <f t="shared" ca="1" si="134"/>
        <v>206</v>
      </c>
      <c r="AJ340">
        <f t="shared" ca="1" si="134"/>
        <v>204</v>
      </c>
      <c r="AM340">
        <v>3</v>
      </c>
      <c r="AN340" s="4">
        <v>15</v>
      </c>
      <c r="AO340">
        <v>6</v>
      </c>
      <c r="AP340">
        <f t="shared" si="142"/>
        <v>170</v>
      </c>
      <c r="AQ340">
        <f t="shared" si="143"/>
        <v>16020</v>
      </c>
      <c r="AR340">
        <f t="shared" si="124"/>
        <v>16535.120521826393</v>
      </c>
      <c r="AT340">
        <v>85.26</v>
      </c>
      <c r="AU340" s="1">
        <f t="shared" si="135"/>
        <v>4085.268</v>
      </c>
      <c r="AW340">
        <v>50</v>
      </c>
      <c r="AX340" s="2">
        <v>6</v>
      </c>
      <c r="AZ340">
        <v>49135.68</v>
      </c>
      <c r="BA340">
        <v>4094.64</v>
      </c>
      <c r="BB340">
        <v>867.15</v>
      </c>
      <c r="BC340">
        <v>49135.68</v>
      </c>
      <c r="BD340">
        <v>4094.64</v>
      </c>
      <c r="BE340">
        <v>867.15</v>
      </c>
      <c r="BF340">
        <v>49135.68</v>
      </c>
      <c r="BG340">
        <v>4094.64</v>
      </c>
      <c r="BH340">
        <v>867.15</v>
      </c>
      <c r="BI340">
        <v>49135.68</v>
      </c>
      <c r="BJ340">
        <v>4094.64</v>
      </c>
      <c r="BK340">
        <v>867.15</v>
      </c>
      <c r="BL340">
        <v>49135.68</v>
      </c>
      <c r="BM340">
        <v>4094.64</v>
      </c>
      <c r="BN340">
        <v>867.15</v>
      </c>
      <c r="BR340">
        <v>1405012</v>
      </c>
      <c r="BS340">
        <v>1403011</v>
      </c>
      <c r="BT340">
        <v>1203011</v>
      </c>
      <c r="BU340">
        <v>1304013</v>
      </c>
      <c r="BV340">
        <v>1504013</v>
      </c>
      <c r="BW340">
        <v>1503013</v>
      </c>
      <c r="BX340" s="10" t="b">
        <f t="shared" si="136"/>
        <v>1</v>
      </c>
      <c r="BY340" s="10" t="b">
        <f t="shared" si="137"/>
        <v>1</v>
      </c>
      <c r="BZ340" s="10" t="b">
        <f t="shared" si="138"/>
        <v>1</v>
      </c>
      <c r="CA340" s="10" t="b">
        <f t="shared" si="139"/>
        <v>1</v>
      </c>
      <c r="CB340" s="10" t="b">
        <f t="shared" si="140"/>
        <v>1</v>
      </c>
      <c r="CC340" s="10" t="b">
        <f t="shared" si="141"/>
        <v>1</v>
      </c>
    </row>
    <row r="341" spans="1:81" x14ac:dyDescent="0.15">
      <c r="A341" s="6">
        <v>10210</v>
      </c>
      <c r="B341">
        <v>30</v>
      </c>
      <c r="C341" t="str">
        <f t="shared" ca="1" si="125"/>
        <v>1102011,1405011,1102012,1405012,1405013,1304013</v>
      </c>
      <c r="D341" t="str">
        <f t="shared" si="126"/>
        <v>1,1,1,1,1,1</v>
      </c>
      <c r="E341" t="str">
        <f t="shared" si="127"/>
        <v>171,171,171,171,171,171</v>
      </c>
      <c r="G341">
        <f t="shared" ca="1" si="128"/>
        <v>1102011</v>
      </c>
      <c r="H341">
        <f t="shared" ca="1" si="129"/>
        <v>1405011</v>
      </c>
      <c r="I341">
        <f t="shared" ca="1" si="130"/>
        <v>1102012</v>
      </c>
      <c r="J341">
        <f t="shared" ca="1" si="131"/>
        <v>1405012</v>
      </c>
      <c r="K341">
        <f t="shared" ca="1" si="132"/>
        <v>1405013</v>
      </c>
      <c r="L341">
        <f t="shared" ca="1" si="133"/>
        <v>1304013</v>
      </c>
      <c r="M341" s="2">
        <v>1</v>
      </c>
      <c r="N341" s="7">
        <v>1</v>
      </c>
      <c r="O341">
        <v>1</v>
      </c>
      <c r="P341" s="7">
        <v>1</v>
      </c>
      <c r="Q341">
        <v>1</v>
      </c>
      <c r="R341" s="7">
        <v>1</v>
      </c>
      <c r="S341">
        <f t="shared" si="121"/>
        <v>171</v>
      </c>
      <c r="T341">
        <f t="shared" si="123"/>
        <v>171</v>
      </c>
      <c r="U341">
        <f t="shared" si="123"/>
        <v>171</v>
      </c>
      <c r="V341">
        <f t="shared" si="123"/>
        <v>171</v>
      </c>
      <c r="W341">
        <f t="shared" si="123"/>
        <v>171</v>
      </c>
      <c r="X341">
        <f t="shared" si="123"/>
        <v>171</v>
      </c>
      <c r="Y341">
        <v>1</v>
      </c>
      <c r="Z341">
        <v>1</v>
      </c>
      <c r="AA341">
        <v>2</v>
      </c>
      <c r="AB341">
        <v>2</v>
      </c>
      <c r="AC341">
        <v>3</v>
      </c>
      <c r="AD341">
        <v>3</v>
      </c>
      <c r="AE341">
        <f t="shared" ca="1" si="122"/>
        <v>102</v>
      </c>
      <c r="AF341">
        <f t="shared" ca="1" si="134"/>
        <v>405</v>
      </c>
      <c r="AG341">
        <f t="shared" ca="1" si="134"/>
        <v>102</v>
      </c>
      <c r="AH341">
        <f t="shared" ca="1" si="134"/>
        <v>405</v>
      </c>
      <c r="AI341">
        <f t="shared" ca="1" si="134"/>
        <v>405</v>
      </c>
      <c r="AJ341">
        <f t="shared" ca="1" si="134"/>
        <v>304</v>
      </c>
      <c r="AM341">
        <v>1</v>
      </c>
      <c r="AN341" s="4">
        <v>25</v>
      </c>
      <c r="AO341">
        <v>6</v>
      </c>
      <c r="AP341">
        <f t="shared" si="142"/>
        <v>171</v>
      </c>
      <c r="AQ341">
        <f t="shared" si="143"/>
        <v>16109</v>
      </c>
      <c r="AR341">
        <f t="shared" si="124"/>
        <v>16661.913205043129</v>
      </c>
      <c r="AT341">
        <v>85.4</v>
      </c>
      <c r="AU341" s="1">
        <f t="shared" si="135"/>
        <v>4116.3119999999999</v>
      </c>
      <c r="AW341">
        <v>50</v>
      </c>
      <c r="AX341" s="2">
        <v>6</v>
      </c>
      <c r="AZ341">
        <v>49541.760000000002</v>
      </c>
      <c r="BA341">
        <v>4128.4799999999996</v>
      </c>
      <c r="BB341">
        <v>874.2</v>
      </c>
      <c r="BC341">
        <v>49541.760000000002</v>
      </c>
      <c r="BD341">
        <v>4128.4799999999996</v>
      </c>
      <c r="BE341">
        <v>874.2</v>
      </c>
      <c r="BF341">
        <v>49541.760000000002</v>
      </c>
      <c r="BG341">
        <v>4128.4799999999996</v>
      </c>
      <c r="BH341">
        <v>874.2</v>
      </c>
      <c r="BI341">
        <v>49541.760000000002</v>
      </c>
      <c r="BJ341">
        <v>4128.4799999999996</v>
      </c>
      <c r="BK341">
        <v>874.2</v>
      </c>
      <c r="BL341">
        <v>49541.760000000002</v>
      </c>
      <c r="BM341">
        <v>4128.4799999999996</v>
      </c>
      <c r="BN341">
        <v>874.2</v>
      </c>
      <c r="BR341">
        <v>1102011</v>
      </c>
      <c r="BS341">
        <v>1405012</v>
      </c>
      <c r="BT341">
        <v>1204012</v>
      </c>
      <c r="BU341">
        <v>1403011</v>
      </c>
      <c r="BV341">
        <v>1504013</v>
      </c>
      <c r="BW341">
        <v>1206011</v>
      </c>
      <c r="BX341" s="10" t="b">
        <f t="shared" si="136"/>
        <v>1</v>
      </c>
      <c r="BY341" s="10" t="b">
        <f t="shared" si="137"/>
        <v>1</v>
      </c>
      <c r="BZ341" s="10" t="b">
        <f t="shared" si="138"/>
        <v>1</v>
      </c>
      <c r="CA341" s="10" t="b">
        <f t="shared" si="139"/>
        <v>1</v>
      </c>
      <c r="CB341" s="10" t="b">
        <f t="shared" si="140"/>
        <v>1</v>
      </c>
      <c r="CC341" s="10" t="b">
        <f t="shared" si="141"/>
        <v>1</v>
      </c>
    </row>
    <row r="342" spans="1:81" x14ac:dyDescent="0.15">
      <c r="A342" s="6">
        <v>10211</v>
      </c>
      <c r="B342">
        <v>30</v>
      </c>
      <c r="C342" t="str">
        <f t="shared" ca="1" si="125"/>
        <v>1203011,1203011,1203012,1405012,1304013,1303013</v>
      </c>
      <c r="D342" t="str">
        <f t="shared" si="126"/>
        <v>1,1,1,1,1,1</v>
      </c>
      <c r="E342" t="str">
        <f t="shared" si="127"/>
        <v>171,171,171,171,171,171</v>
      </c>
      <c r="G342">
        <f t="shared" ca="1" si="128"/>
        <v>1203011</v>
      </c>
      <c r="H342">
        <f t="shared" ca="1" si="129"/>
        <v>1203011</v>
      </c>
      <c r="I342">
        <f t="shared" ca="1" si="130"/>
        <v>1203012</v>
      </c>
      <c r="J342">
        <f t="shared" ca="1" si="131"/>
        <v>1405012</v>
      </c>
      <c r="K342">
        <f t="shared" ca="1" si="132"/>
        <v>1304013</v>
      </c>
      <c r="L342">
        <f t="shared" ca="1" si="133"/>
        <v>1303013</v>
      </c>
      <c r="M342" s="2">
        <v>1</v>
      </c>
      <c r="N342" s="7">
        <v>1</v>
      </c>
      <c r="O342">
        <v>1</v>
      </c>
      <c r="P342" s="7">
        <v>1</v>
      </c>
      <c r="Q342">
        <v>1</v>
      </c>
      <c r="R342" s="7">
        <v>1</v>
      </c>
      <c r="S342">
        <f t="shared" si="121"/>
        <v>171</v>
      </c>
      <c r="T342">
        <f t="shared" si="123"/>
        <v>171</v>
      </c>
      <c r="U342">
        <f t="shared" si="123"/>
        <v>171</v>
      </c>
      <c r="V342">
        <f t="shared" si="123"/>
        <v>171</v>
      </c>
      <c r="W342">
        <f t="shared" si="123"/>
        <v>171</v>
      </c>
      <c r="X342">
        <f t="shared" si="123"/>
        <v>171</v>
      </c>
      <c r="Y342">
        <v>1</v>
      </c>
      <c r="Z342">
        <v>1</v>
      </c>
      <c r="AA342">
        <v>2</v>
      </c>
      <c r="AB342">
        <v>2</v>
      </c>
      <c r="AC342">
        <v>3</v>
      </c>
      <c r="AD342">
        <v>3</v>
      </c>
      <c r="AE342">
        <f t="shared" ca="1" si="122"/>
        <v>203</v>
      </c>
      <c r="AF342">
        <f t="shared" ca="1" si="134"/>
        <v>203</v>
      </c>
      <c r="AG342">
        <f t="shared" ca="1" si="134"/>
        <v>203</v>
      </c>
      <c r="AH342">
        <f t="shared" ca="1" si="134"/>
        <v>405</v>
      </c>
      <c r="AI342">
        <f t="shared" ca="1" si="134"/>
        <v>304</v>
      </c>
      <c r="AJ342">
        <f t="shared" ca="1" si="134"/>
        <v>303</v>
      </c>
      <c r="AM342">
        <v>2</v>
      </c>
      <c r="AN342" s="4">
        <v>15</v>
      </c>
      <c r="AO342">
        <v>6</v>
      </c>
      <c r="AP342">
        <f t="shared" si="142"/>
        <v>171</v>
      </c>
      <c r="AQ342">
        <f t="shared" si="143"/>
        <v>16109</v>
      </c>
      <c r="AR342">
        <f t="shared" si="124"/>
        <v>16664.293297942928</v>
      </c>
      <c r="AT342">
        <v>85.54</v>
      </c>
      <c r="AU342" s="1">
        <f t="shared" si="135"/>
        <v>4116.8999999999996</v>
      </c>
      <c r="AW342">
        <v>50</v>
      </c>
      <c r="AX342" s="2">
        <v>6</v>
      </c>
      <c r="AZ342">
        <v>49541.760000000002</v>
      </c>
      <c r="BA342">
        <v>4128.4799999999996</v>
      </c>
      <c r="BB342">
        <v>874.2</v>
      </c>
      <c r="BC342">
        <v>49541.760000000002</v>
      </c>
      <c r="BD342">
        <v>4128.4799999999996</v>
      </c>
      <c r="BE342">
        <v>874.2</v>
      </c>
      <c r="BF342">
        <v>49541.760000000002</v>
      </c>
      <c r="BG342">
        <v>4128.4799999999996</v>
      </c>
      <c r="BH342">
        <v>874.2</v>
      </c>
      <c r="BI342">
        <v>49541.760000000002</v>
      </c>
      <c r="BJ342">
        <v>4128.4799999999996</v>
      </c>
      <c r="BK342">
        <v>874.2</v>
      </c>
      <c r="BL342">
        <v>49541.760000000002</v>
      </c>
      <c r="BM342">
        <v>4128.4799999999996</v>
      </c>
      <c r="BN342">
        <v>874.2</v>
      </c>
      <c r="BR342">
        <v>1101011</v>
      </c>
      <c r="BS342">
        <v>1503013</v>
      </c>
      <c r="BT342">
        <v>1204012</v>
      </c>
      <c r="BU342">
        <v>1406011</v>
      </c>
      <c r="BV342">
        <v>1405012</v>
      </c>
      <c r="BW342">
        <v>1503013</v>
      </c>
      <c r="BX342" s="10" t="b">
        <f t="shared" si="136"/>
        <v>1</v>
      </c>
      <c r="BY342" s="10" t="b">
        <f t="shared" si="137"/>
        <v>1</v>
      </c>
      <c r="BZ342" s="10" t="b">
        <f t="shared" si="138"/>
        <v>1</v>
      </c>
      <c r="CA342" s="10" t="b">
        <f t="shared" si="139"/>
        <v>1</v>
      </c>
      <c r="CB342" s="10" t="b">
        <f t="shared" si="140"/>
        <v>1</v>
      </c>
      <c r="CC342" s="10" t="b">
        <f t="shared" si="141"/>
        <v>1</v>
      </c>
    </row>
    <row r="343" spans="1:81" x14ac:dyDescent="0.15">
      <c r="A343" s="6">
        <v>10212</v>
      </c>
      <c r="B343">
        <v>30</v>
      </c>
      <c r="C343" t="str">
        <f t="shared" ca="1" si="125"/>
        <v>1403011,1101011,1205012,1406012,1203013,1204013</v>
      </c>
      <c r="D343" t="str">
        <f t="shared" si="126"/>
        <v>1,1,1,1,1,1</v>
      </c>
      <c r="E343" t="str">
        <f t="shared" si="127"/>
        <v>171,171,171,171,171,171</v>
      </c>
      <c r="G343">
        <f t="shared" ca="1" si="128"/>
        <v>1403011</v>
      </c>
      <c r="H343">
        <f t="shared" ca="1" si="129"/>
        <v>1101011</v>
      </c>
      <c r="I343">
        <f t="shared" ca="1" si="130"/>
        <v>1205012</v>
      </c>
      <c r="J343">
        <f t="shared" ca="1" si="131"/>
        <v>1406012</v>
      </c>
      <c r="K343">
        <f t="shared" ca="1" si="132"/>
        <v>1203013</v>
      </c>
      <c r="L343">
        <f t="shared" ca="1" si="133"/>
        <v>1204013</v>
      </c>
      <c r="M343" s="2">
        <v>1</v>
      </c>
      <c r="N343" s="7">
        <v>1</v>
      </c>
      <c r="O343">
        <v>1</v>
      </c>
      <c r="P343" s="7">
        <v>1</v>
      </c>
      <c r="Q343">
        <v>1</v>
      </c>
      <c r="R343" s="7">
        <v>1</v>
      </c>
      <c r="S343">
        <f t="shared" si="121"/>
        <v>171</v>
      </c>
      <c r="T343">
        <f t="shared" si="123"/>
        <v>171</v>
      </c>
      <c r="U343">
        <f t="shared" si="123"/>
        <v>171</v>
      </c>
      <c r="V343">
        <f t="shared" si="123"/>
        <v>171</v>
      </c>
      <c r="W343">
        <f t="shared" si="123"/>
        <v>171</v>
      </c>
      <c r="X343">
        <f t="shared" si="123"/>
        <v>171</v>
      </c>
      <c r="Y343">
        <v>1</v>
      </c>
      <c r="Z343">
        <v>1</v>
      </c>
      <c r="AA343">
        <v>2</v>
      </c>
      <c r="AB343">
        <v>2</v>
      </c>
      <c r="AC343">
        <v>3</v>
      </c>
      <c r="AD343">
        <v>3</v>
      </c>
      <c r="AE343">
        <f t="shared" ca="1" si="122"/>
        <v>403</v>
      </c>
      <c r="AF343">
        <f t="shared" ca="1" si="134"/>
        <v>101</v>
      </c>
      <c r="AG343">
        <f t="shared" ca="1" si="134"/>
        <v>205</v>
      </c>
      <c r="AH343">
        <f t="shared" ca="1" si="134"/>
        <v>406</v>
      </c>
      <c r="AI343">
        <f t="shared" ca="1" si="134"/>
        <v>203</v>
      </c>
      <c r="AJ343">
        <f t="shared" ca="1" si="134"/>
        <v>204</v>
      </c>
      <c r="AM343">
        <v>3</v>
      </c>
      <c r="AN343" s="4">
        <v>15</v>
      </c>
      <c r="AO343">
        <v>6</v>
      </c>
      <c r="AP343">
        <f t="shared" si="142"/>
        <v>171</v>
      </c>
      <c r="AQ343">
        <f t="shared" si="143"/>
        <v>16109</v>
      </c>
      <c r="AR343">
        <f t="shared" si="124"/>
        <v>16666.67339084273</v>
      </c>
      <c r="AT343">
        <v>85.68</v>
      </c>
      <c r="AU343" s="1">
        <f t="shared" si="135"/>
        <v>4117.4879999999994</v>
      </c>
      <c r="AW343">
        <v>50</v>
      </c>
      <c r="AX343" s="2">
        <v>6</v>
      </c>
      <c r="AZ343">
        <v>49541.760000000002</v>
      </c>
      <c r="BA343">
        <v>4128.4799999999996</v>
      </c>
      <c r="BB343">
        <v>874.2</v>
      </c>
      <c r="BC343">
        <v>49541.760000000002</v>
      </c>
      <c r="BD343">
        <v>4128.4799999999996</v>
      </c>
      <c r="BE343">
        <v>874.2</v>
      </c>
      <c r="BF343">
        <v>49541.760000000002</v>
      </c>
      <c r="BG343">
        <v>4128.4799999999996</v>
      </c>
      <c r="BH343">
        <v>874.2</v>
      </c>
      <c r="BI343">
        <v>49541.760000000002</v>
      </c>
      <c r="BJ343">
        <v>4128.4799999999996</v>
      </c>
      <c r="BK343">
        <v>874.2</v>
      </c>
      <c r="BL343">
        <v>49541.760000000002</v>
      </c>
      <c r="BM343">
        <v>4128.4799999999996</v>
      </c>
      <c r="BN343">
        <v>874.2</v>
      </c>
      <c r="BR343">
        <v>1503013</v>
      </c>
      <c r="BS343">
        <v>1102011</v>
      </c>
      <c r="BT343">
        <v>1205012</v>
      </c>
      <c r="BU343">
        <v>1204012</v>
      </c>
      <c r="BV343">
        <v>1101013</v>
      </c>
      <c r="BW343">
        <v>1503013</v>
      </c>
      <c r="BX343" s="10" t="b">
        <f t="shared" si="136"/>
        <v>1</v>
      </c>
      <c r="BY343" s="10" t="b">
        <f t="shared" si="137"/>
        <v>1</v>
      </c>
      <c r="BZ343" s="10" t="b">
        <f t="shared" si="138"/>
        <v>1</v>
      </c>
      <c r="CA343" s="10" t="b">
        <f t="shared" si="139"/>
        <v>1</v>
      </c>
      <c r="CB343" s="10" t="b">
        <f t="shared" si="140"/>
        <v>1</v>
      </c>
      <c r="CC343" s="10" t="b">
        <f t="shared" si="141"/>
        <v>1</v>
      </c>
    </row>
    <row r="344" spans="1:81" x14ac:dyDescent="0.15">
      <c r="A344" s="6">
        <v>10213</v>
      </c>
      <c r="B344">
        <v>30</v>
      </c>
      <c r="C344" t="str">
        <f t="shared" ca="1" si="125"/>
        <v>1405011,1503011,1204012,1206012,1102013,1406013</v>
      </c>
      <c r="D344" t="str">
        <f t="shared" si="126"/>
        <v>1,1,1,1,1,1</v>
      </c>
      <c r="E344" t="str">
        <f t="shared" si="127"/>
        <v>171,171,171,171,171,171</v>
      </c>
      <c r="G344">
        <f t="shared" ca="1" si="128"/>
        <v>1405011</v>
      </c>
      <c r="H344">
        <f t="shared" ca="1" si="129"/>
        <v>1503011</v>
      </c>
      <c r="I344">
        <f t="shared" ca="1" si="130"/>
        <v>1204012</v>
      </c>
      <c r="J344">
        <f t="shared" ca="1" si="131"/>
        <v>1206012</v>
      </c>
      <c r="K344">
        <f t="shared" ca="1" si="132"/>
        <v>1102013</v>
      </c>
      <c r="L344">
        <f t="shared" ca="1" si="133"/>
        <v>1406013</v>
      </c>
      <c r="M344" s="2">
        <v>1</v>
      </c>
      <c r="N344" s="7">
        <v>1</v>
      </c>
      <c r="O344">
        <v>1</v>
      </c>
      <c r="P344" s="7">
        <v>1</v>
      </c>
      <c r="Q344">
        <v>1</v>
      </c>
      <c r="R344" s="7">
        <v>1</v>
      </c>
      <c r="S344">
        <f t="shared" si="121"/>
        <v>171</v>
      </c>
      <c r="T344">
        <f t="shared" si="123"/>
        <v>171</v>
      </c>
      <c r="U344">
        <f t="shared" si="123"/>
        <v>171</v>
      </c>
      <c r="V344">
        <f t="shared" si="123"/>
        <v>171</v>
      </c>
      <c r="W344">
        <f t="shared" si="123"/>
        <v>171</v>
      </c>
      <c r="X344">
        <f t="shared" si="123"/>
        <v>171</v>
      </c>
      <c r="Y344">
        <v>1</v>
      </c>
      <c r="Z344">
        <v>1</v>
      </c>
      <c r="AA344">
        <v>2</v>
      </c>
      <c r="AB344">
        <v>2</v>
      </c>
      <c r="AC344">
        <v>3</v>
      </c>
      <c r="AD344">
        <v>3</v>
      </c>
      <c r="AE344">
        <f t="shared" ca="1" si="122"/>
        <v>405</v>
      </c>
      <c r="AF344">
        <f t="shared" ca="1" si="134"/>
        <v>503</v>
      </c>
      <c r="AG344">
        <f t="shared" ca="1" si="134"/>
        <v>204</v>
      </c>
      <c r="AH344">
        <f t="shared" ca="1" si="134"/>
        <v>206</v>
      </c>
      <c r="AI344">
        <f t="shared" ca="1" si="134"/>
        <v>102</v>
      </c>
      <c r="AJ344">
        <f t="shared" ca="1" si="134"/>
        <v>406</v>
      </c>
      <c r="AM344">
        <v>1</v>
      </c>
      <c r="AN344" s="4">
        <v>15</v>
      </c>
      <c r="AO344">
        <v>6</v>
      </c>
      <c r="AP344">
        <f t="shared" si="142"/>
        <v>171</v>
      </c>
      <c r="AQ344">
        <f t="shared" si="143"/>
        <v>16109</v>
      </c>
      <c r="AR344">
        <f t="shared" si="124"/>
        <v>16669.053483742529</v>
      </c>
      <c r="AT344">
        <v>85.82</v>
      </c>
      <c r="AU344" s="1">
        <f t="shared" si="135"/>
        <v>4118.0759999999991</v>
      </c>
      <c r="AW344">
        <v>50</v>
      </c>
      <c r="AX344" s="2">
        <v>6</v>
      </c>
      <c r="AZ344">
        <v>49541.760000000002</v>
      </c>
      <c r="BA344">
        <v>4128.4799999999996</v>
      </c>
      <c r="BB344">
        <v>874.2</v>
      </c>
      <c r="BC344">
        <v>49541.760000000002</v>
      </c>
      <c r="BD344">
        <v>4128.4799999999996</v>
      </c>
      <c r="BE344">
        <v>874.2</v>
      </c>
      <c r="BF344">
        <v>49541.760000000002</v>
      </c>
      <c r="BG344">
        <v>4128.4799999999996</v>
      </c>
      <c r="BH344">
        <v>874.2</v>
      </c>
      <c r="BI344">
        <v>49541.760000000002</v>
      </c>
      <c r="BJ344">
        <v>4128.4799999999996</v>
      </c>
      <c r="BK344">
        <v>874.2</v>
      </c>
      <c r="BL344">
        <v>49541.760000000002</v>
      </c>
      <c r="BM344">
        <v>4128.4799999999996</v>
      </c>
      <c r="BN344">
        <v>874.2</v>
      </c>
      <c r="BR344">
        <v>1503013</v>
      </c>
      <c r="BS344">
        <v>1403011</v>
      </c>
      <c r="BT344">
        <v>1303013</v>
      </c>
      <c r="BU344">
        <v>1203011</v>
      </c>
      <c r="BV344">
        <v>1206011</v>
      </c>
      <c r="BW344">
        <v>1503013</v>
      </c>
      <c r="BX344" s="10" t="b">
        <f t="shared" si="136"/>
        <v>1</v>
      </c>
      <c r="BY344" s="10" t="b">
        <f t="shared" si="137"/>
        <v>1</v>
      </c>
      <c r="BZ344" s="10" t="b">
        <f t="shared" si="138"/>
        <v>1</v>
      </c>
      <c r="CA344" s="10" t="b">
        <f t="shared" si="139"/>
        <v>1</v>
      </c>
      <c r="CB344" s="10" t="b">
        <f t="shared" si="140"/>
        <v>1</v>
      </c>
      <c r="CC344" s="10" t="b">
        <f t="shared" si="141"/>
        <v>1</v>
      </c>
    </row>
    <row r="345" spans="1:81" x14ac:dyDescent="0.15">
      <c r="A345" s="6">
        <v>10214</v>
      </c>
      <c r="B345">
        <v>30</v>
      </c>
      <c r="C345" t="str">
        <f t="shared" ca="1" si="125"/>
        <v>1405011,1503011,1206012,1504012,1304013,1406013</v>
      </c>
      <c r="D345" t="str">
        <f t="shared" si="126"/>
        <v>1,1,1,1,1,1</v>
      </c>
      <c r="E345" t="str">
        <f t="shared" si="127"/>
        <v>171,171,171,171,171,171</v>
      </c>
      <c r="G345">
        <f t="shared" ca="1" si="128"/>
        <v>1405011</v>
      </c>
      <c r="H345">
        <f t="shared" ca="1" si="129"/>
        <v>1503011</v>
      </c>
      <c r="I345">
        <f t="shared" ca="1" si="130"/>
        <v>1206012</v>
      </c>
      <c r="J345">
        <f t="shared" ca="1" si="131"/>
        <v>1504012</v>
      </c>
      <c r="K345">
        <f t="shared" ca="1" si="132"/>
        <v>1304013</v>
      </c>
      <c r="L345">
        <f t="shared" ca="1" si="133"/>
        <v>1406013</v>
      </c>
      <c r="M345" s="2">
        <v>1</v>
      </c>
      <c r="N345" s="7">
        <v>1</v>
      </c>
      <c r="O345">
        <v>1</v>
      </c>
      <c r="P345" s="7">
        <v>1</v>
      </c>
      <c r="Q345">
        <v>1</v>
      </c>
      <c r="R345" s="7">
        <v>1</v>
      </c>
      <c r="S345">
        <f t="shared" si="121"/>
        <v>171</v>
      </c>
      <c r="T345">
        <f t="shared" si="123"/>
        <v>171</v>
      </c>
      <c r="U345">
        <f t="shared" si="123"/>
        <v>171</v>
      </c>
      <c r="V345">
        <f t="shared" si="123"/>
        <v>171</v>
      </c>
      <c r="W345">
        <f t="shared" si="123"/>
        <v>171</v>
      </c>
      <c r="X345">
        <f t="shared" si="123"/>
        <v>171</v>
      </c>
      <c r="Y345">
        <v>1</v>
      </c>
      <c r="Z345">
        <v>1</v>
      </c>
      <c r="AA345">
        <v>2</v>
      </c>
      <c r="AB345">
        <v>2</v>
      </c>
      <c r="AC345">
        <v>3</v>
      </c>
      <c r="AD345">
        <v>3</v>
      </c>
      <c r="AE345">
        <f t="shared" ca="1" si="122"/>
        <v>405</v>
      </c>
      <c r="AF345">
        <f t="shared" ca="1" si="134"/>
        <v>503</v>
      </c>
      <c r="AG345">
        <f t="shared" ca="1" si="134"/>
        <v>206</v>
      </c>
      <c r="AH345">
        <f t="shared" ca="1" si="134"/>
        <v>504</v>
      </c>
      <c r="AI345">
        <f t="shared" ca="1" si="134"/>
        <v>304</v>
      </c>
      <c r="AJ345">
        <f t="shared" ca="1" si="134"/>
        <v>406</v>
      </c>
      <c r="AM345">
        <v>2</v>
      </c>
      <c r="AN345" s="4">
        <v>15</v>
      </c>
      <c r="AO345">
        <v>6</v>
      </c>
      <c r="AP345">
        <f t="shared" si="142"/>
        <v>171</v>
      </c>
      <c r="AQ345">
        <f t="shared" si="143"/>
        <v>16109</v>
      </c>
      <c r="AR345">
        <f t="shared" si="124"/>
        <v>16671.433576642332</v>
      </c>
      <c r="AT345">
        <v>85.96</v>
      </c>
      <c r="AU345" s="1">
        <f t="shared" si="135"/>
        <v>4118.6639999999998</v>
      </c>
      <c r="AW345">
        <v>50</v>
      </c>
      <c r="AX345" s="2">
        <v>6</v>
      </c>
      <c r="AZ345">
        <v>49541.760000000002</v>
      </c>
      <c r="BA345">
        <v>4128.4799999999996</v>
      </c>
      <c r="BB345">
        <v>874.2</v>
      </c>
      <c r="BC345">
        <v>49541.760000000002</v>
      </c>
      <c r="BD345">
        <v>4128.4799999999996</v>
      </c>
      <c r="BE345">
        <v>874.2</v>
      </c>
      <c r="BF345">
        <v>49541.760000000002</v>
      </c>
      <c r="BG345">
        <v>4128.4799999999996</v>
      </c>
      <c r="BH345">
        <v>874.2</v>
      </c>
      <c r="BI345">
        <v>49541.760000000002</v>
      </c>
      <c r="BJ345">
        <v>4128.4799999999996</v>
      </c>
      <c r="BK345">
        <v>874.2</v>
      </c>
      <c r="BL345">
        <v>49541.760000000002</v>
      </c>
      <c r="BM345">
        <v>4128.4799999999996</v>
      </c>
      <c r="BN345">
        <v>874.2</v>
      </c>
      <c r="BR345">
        <v>1206011</v>
      </c>
      <c r="BS345">
        <v>1204012</v>
      </c>
      <c r="BT345">
        <v>1403011</v>
      </c>
      <c r="BU345">
        <v>1102012</v>
      </c>
      <c r="BV345">
        <v>1406011</v>
      </c>
      <c r="BW345">
        <v>1403011</v>
      </c>
      <c r="BX345" s="10" t="b">
        <f t="shared" si="136"/>
        <v>1</v>
      </c>
      <c r="BY345" s="10" t="b">
        <f t="shared" si="137"/>
        <v>1</v>
      </c>
      <c r="BZ345" s="10" t="b">
        <f t="shared" si="138"/>
        <v>1</v>
      </c>
      <c r="CA345" s="10" t="b">
        <f t="shared" si="139"/>
        <v>1</v>
      </c>
      <c r="CB345" s="10" t="b">
        <f t="shared" si="140"/>
        <v>1</v>
      </c>
      <c r="CC345" s="10" t="b">
        <f t="shared" si="141"/>
        <v>1</v>
      </c>
    </row>
    <row r="346" spans="1:81" x14ac:dyDescent="0.15">
      <c r="A346" s="6">
        <v>10215</v>
      </c>
      <c r="B346">
        <v>30</v>
      </c>
      <c r="C346" t="str">
        <f t="shared" ca="1" si="125"/>
        <v>1406011,1204011,1403012,1503012,1101012,1102012</v>
      </c>
      <c r="D346" t="str">
        <f t="shared" si="126"/>
        <v>1,1,1,1,1,1</v>
      </c>
      <c r="E346" t="str">
        <f t="shared" si="127"/>
        <v>172,172,172,172,172,172</v>
      </c>
      <c r="G346">
        <f t="shared" ca="1" si="128"/>
        <v>1406011</v>
      </c>
      <c r="H346">
        <f t="shared" ca="1" si="129"/>
        <v>1204011</v>
      </c>
      <c r="I346">
        <f t="shared" ca="1" si="130"/>
        <v>1403012</v>
      </c>
      <c r="J346">
        <f t="shared" ca="1" si="131"/>
        <v>1503012</v>
      </c>
      <c r="K346">
        <f t="shared" ca="1" si="132"/>
        <v>1101012</v>
      </c>
      <c r="L346">
        <f t="shared" ca="1" si="133"/>
        <v>1102012</v>
      </c>
      <c r="M346" s="2">
        <v>1</v>
      </c>
      <c r="N346" s="7">
        <v>1</v>
      </c>
      <c r="O346">
        <v>1</v>
      </c>
      <c r="P346" s="7">
        <v>1</v>
      </c>
      <c r="Q346">
        <v>1</v>
      </c>
      <c r="R346" s="7">
        <v>1</v>
      </c>
      <c r="S346">
        <f t="shared" si="121"/>
        <v>172</v>
      </c>
      <c r="T346">
        <f t="shared" si="123"/>
        <v>172</v>
      </c>
      <c r="U346">
        <f t="shared" si="123"/>
        <v>172</v>
      </c>
      <c r="V346">
        <f t="shared" si="123"/>
        <v>172</v>
      </c>
      <c r="W346">
        <f t="shared" si="123"/>
        <v>172</v>
      </c>
      <c r="X346">
        <f t="shared" si="123"/>
        <v>172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f t="shared" ca="1" si="122"/>
        <v>406</v>
      </c>
      <c r="AF346">
        <f t="shared" ca="1" si="134"/>
        <v>204</v>
      </c>
      <c r="AG346">
        <f t="shared" ca="1" si="134"/>
        <v>403</v>
      </c>
      <c r="AH346">
        <f t="shared" ca="1" si="134"/>
        <v>503</v>
      </c>
      <c r="AI346">
        <f t="shared" ca="1" si="134"/>
        <v>101</v>
      </c>
      <c r="AJ346">
        <f t="shared" ca="1" si="134"/>
        <v>102</v>
      </c>
      <c r="AM346">
        <v>3</v>
      </c>
      <c r="AN346" s="4">
        <v>25</v>
      </c>
      <c r="AO346">
        <v>6</v>
      </c>
      <c r="AP346">
        <f t="shared" si="142"/>
        <v>172</v>
      </c>
      <c r="AQ346">
        <f t="shared" si="143"/>
        <v>16198</v>
      </c>
      <c r="AR346">
        <f t="shared" si="124"/>
        <v>16798.225571828199</v>
      </c>
      <c r="AT346">
        <v>86.1</v>
      </c>
      <c r="AU346" s="1">
        <f t="shared" si="135"/>
        <v>4149.7079999999996</v>
      </c>
      <c r="AW346">
        <v>50</v>
      </c>
      <c r="AX346" s="2">
        <v>6</v>
      </c>
      <c r="AZ346">
        <v>49947.839999999997</v>
      </c>
      <c r="BA346">
        <v>4162.32</v>
      </c>
      <c r="BB346">
        <v>881.25</v>
      </c>
      <c r="BC346">
        <v>49947.839999999997</v>
      </c>
      <c r="BD346">
        <v>4162.32</v>
      </c>
      <c r="BE346">
        <v>881.25</v>
      </c>
      <c r="BF346">
        <v>49947.839999999997</v>
      </c>
      <c r="BG346">
        <v>4162.32</v>
      </c>
      <c r="BH346">
        <v>881.25</v>
      </c>
      <c r="BI346">
        <v>49947.839999999997</v>
      </c>
      <c r="BJ346">
        <v>4162.32</v>
      </c>
      <c r="BK346">
        <v>881.25</v>
      </c>
      <c r="BL346">
        <v>49947.839999999997</v>
      </c>
      <c r="BM346">
        <v>4162.32</v>
      </c>
      <c r="BN346">
        <v>881.25</v>
      </c>
      <c r="BR346">
        <v>1303013</v>
      </c>
      <c r="BS346">
        <v>1304013</v>
      </c>
      <c r="BT346">
        <v>1303013</v>
      </c>
      <c r="BU346">
        <v>1303013</v>
      </c>
      <c r="BV346">
        <v>1405012</v>
      </c>
      <c r="BW346">
        <v>1206011</v>
      </c>
      <c r="BX346" s="10" t="b">
        <f t="shared" si="136"/>
        <v>1</v>
      </c>
      <c r="BY346" s="10" t="b">
        <f t="shared" si="137"/>
        <v>1</v>
      </c>
      <c r="BZ346" s="10" t="b">
        <f t="shared" si="138"/>
        <v>1</v>
      </c>
      <c r="CA346" s="10" t="b">
        <f t="shared" si="139"/>
        <v>1</v>
      </c>
      <c r="CB346" s="10" t="b">
        <f t="shared" si="140"/>
        <v>1</v>
      </c>
      <c r="CC346" s="10" t="b">
        <f t="shared" si="141"/>
        <v>1</v>
      </c>
    </row>
    <row r="347" spans="1:81" x14ac:dyDescent="0.15">
      <c r="A347" s="6">
        <v>10216</v>
      </c>
      <c r="B347">
        <v>30</v>
      </c>
      <c r="C347" t="str">
        <f t="shared" ca="1" si="125"/>
        <v>1303011,1403011,1303011,1504012,1406012,1101012</v>
      </c>
      <c r="D347" t="str">
        <f t="shared" si="126"/>
        <v>1,1,1,1,1,1</v>
      </c>
      <c r="E347" t="str">
        <f t="shared" si="127"/>
        <v>173,173,173,173,173,173</v>
      </c>
      <c r="G347">
        <f t="shared" ca="1" si="128"/>
        <v>1303011</v>
      </c>
      <c r="H347">
        <f t="shared" ca="1" si="129"/>
        <v>1403011</v>
      </c>
      <c r="I347">
        <f t="shared" ca="1" si="130"/>
        <v>1303011</v>
      </c>
      <c r="J347">
        <f t="shared" ca="1" si="131"/>
        <v>1504012</v>
      </c>
      <c r="K347">
        <f t="shared" ca="1" si="132"/>
        <v>1406012</v>
      </c>
      <c r="L347">
        <f t="shared" ca="1" si="133"/>
        <v>1101012</v>
      </c>
      <c r="M347" s="2">
        <v>1</v>
      </c>
      <c r="N347" s="7">
        <v>1</v>
      </c>
      <c r="O347">
        <v>1</v>
      </c>
      <c r="P347" s="7">
        <v>1</v>
      </c>
      <c r="Q347">
        <v>1</v>
      </c>
      <c r="R347" s="7">
        <v>1</v>
      </c>
      <c r="S347">
        <f t="shared" si="121"/>
        <v>173</v>
      </c>
      <c r="T347">
        <f t="shared" si="123"/>
        <v>173</v>
      </c>
      <c r="U347">
        <f t="shared" si="123"/>
        <v>173</v>
      </c>
      <c r="V347">
        <f t="shared" si="123"/>
        <v>173</v>
      </c>
      <c r="W347">
        <f t="shared" si="123"/>
        <v>173</v>
      </c>
      <c r="X347">
        <f t="shared" si="123"/>
        <v>173</v>
      </c>
      <c r="Y347">
        <v>1</v>
      </c>
      <c r="Z347">
        <v>1</v>
      </c>
      <c r="AA347">
        <v>1</v>
      </c>
      <c r="AB347">
        <v>2</v>
      </c>
      <c r="AC347">
        <v>2</v>
      </c>
      <c r="AD347">
        <v>2</v>
      </c>
      <c r="AE347">
        <f t="shared" ca="1" si="122"/>
        <v>303</v>
      </c>
      <c r="AF347">
        <f t="shared" ca="1" si="134"/>
        <v>403</v>
      </c>
      <c r="AG347">
        <f t="shared" ca="1" si="134"/>
        <v>303</v>
      </c>
      <c r="AH347">
        <f t="shared" ca="1" si="134"/>
        <v>504</v>
      </c>
      <c r="AI347">
        <f t="shared" ca="1" si="134"/>
        <v>406</v>
      </c>
      <c r="AJ347">
        <f t="shared" ca="1" si="134"/>
        <v>101</v>
      </c>
      <c r="AM347">
        <v>1</v>
      </c>
      <c r="AN347" s="4">
        <v>15</v>
      </c>
      <c r="AO347">
        <v>6</v>
      </c>
      <c r="AP347">
        <f t="shared" si="142"/>
        <v>173</v>
      </c>
      <c r="AQ347">
        <f t="shared" si="143"/>
        <v>16287</v>
      </c>
      <c r="AR347">
        <f t="shared" si="124"/>
        <v>16800.605825242714</v>
      </c>
      <c r="AT347">
        <v>86.24</v>
      </c>
      <c r="AU347" s="1">
        <f t="shared" si="135"/>
        <v>4150.2959999999994</v>
      </c>
      <c r="AW347">
        <v>50</v>
      </c>
      <c r="AX347" s="2">
        <v>6</v>
      </c>
      <c r="AZ347">
        <v>49947.839999999997</v>
      </c>
      <c r="BA347">
        <v>4162.32</v>
      </c>
      <c r="BB347">
        <v>881.25</v>
      </c>
      <c r="BC347">
        <v>49947.839999999997</v>
      </c>
      <c r="BD347">
        <v>4162.32</v>
      </c>
      <c r="BE347">
        <v>881.25</v>
      </c>
      <c r="BF347">
        <v>49947.839999999997</v>
      </c>
      <c r="BG347">
        <v>4162.32</v>
      </c>
      <c r="BH347">
        <v>881.25</v>
      </c>
      <c r="BI347">
        <v>49947.839999999997</v>
      </c>
      <c r="BJ347">
        <v>4162.32</v>
      </c>
      <c r="BK347">
        <v>881.25</v>
      </c>
      <c r="BL347">
        <v>49947.839999999997</v>
      </c>
      <c r="BM347">
        <v>4162.32</v>
      </c>
      <c r="BN347">
        <v>881.25</v>
      </c>
      <c r="BR347">
        <v>1403011</v>
      </c>
      <c r="BS347">
        <v>1304013</v>
      </c>
      <c r="BT347">
        <v>1101011</v>
      </c>
      <c r="BU347">
        <v>1404012</v>
      </c>
      <c r="BV347">
        <v>1304013</v>
      </c>
      <c r="BW347">
        <v>1404012</v>
      </c>
      <c r="BX347" s="10" t="b">
        <f t="shared" si="136"/>
        <v>1</v>
      </c>
      <c r="BY347" s="10" t="b">
        <f t="shared" si="137"/>
        <v>1</v>
      </c>
      <c r="BZ347" s="10" t="b">
        <f t="shared" si="138"/>
        <v>1</v>
      </c>
      <c r="CA347" s="10" t="b">
        <f t="shared" si="139"/>
        <v>1</v>
      </c>
      <c r="CB347" s="10" t="b">
        <f t="shared" si="140"/>
        <v>1</v>
      </c>
      <c r="CC347" s="10" t="b">
        <f t="shared" si="141"/>
        <v>1</v>
      </c>
    </row>
    <row r="348" spans="1:81" x14ac:dyDescent="0.15">
      <c r="A348" s="6">
        <v>10217</v>
      </c>
      <c r="B348">
        <v>30</v>
      </c>
      <c r="C348" t="str">
        <f t="shared" ca="1" si="125"/>
        <v>1403011,1204011,1303011,1102012,1205012,1101012</v>
      </c>
      <c r="D348" t="str">
        <f t="shared" si="126"/>
        <v>1,1,1,1,1,1</v>
      </c>
      <c r="E348" t="str">
        <f t="shared" si="127"/>
        <v>173,173,173,173,173,173</v>
      </c>
      <c r="G348">
        <f t="shared" ca="1" si="128"/>
        <v>1403011</v>
      </c>
      <c r="H348">
        <f t="shared" ca="1" si="129"/>
        <v>1204011</v>
      </c>
      <c r="I348">
        <f t="shared" ca="1" si="130"/>
        <v>1303011</v>
      </c>
      <c r="J348">
        <f t="shared" ca="1" si="131"/>
        <v>1102012</v>
      </c>
      <c r="K348">
        <f t="shared" ca="1" si="132"/>
        <v>1205012</v>
      </c>
      <c r="L348">
        <f t="shared" ca="1" si="133"/>
        <v>1101012</v>
      </c>
      <c r="M348" s="2">
        <v>1</v>
      </c>
      <c r="N348" s="7">
        <v>1</v>
      </c>
      <c r="O348">
        <v>1</v>
      </c>
      <c r="P348" s="7">
        <v>1</v>
      </c>
      <c r="Q348">
        <v>1</v>
      </c>
      <c r="R348" s="7">
        <v>1</v>
      </c>
      <c r="S348">
        <f t="shared" si="121"/>
        <v>173</v>
      </c>
      <c r="T348">
        <f t="shared" si="123"/>
        <v>173</v>
      </c>
      <c r="U348">
        <f t="shared" si="123"/>
        <v>173</v>
      </c>
      <c r="V348">
        <f t="shared" si="123"/>
        <v>173</v>
      </c>
      <c r="W348">
        <f t="shared" si="123"/>
        <v>173</v>
      </c>
      <c r="X348">
        <f t="shared" si="123"/>
        <v>173</v>
      </c>
      <c r="Y348">
        <v>1</v>
      </c>
      <c r="Z348">
        <v>1</v>
      </c>
      <c r="AA348">
        <v>1</v>
      </c>
      <c r="AB348">
        <v>2</v>
      </c>
      <c r="AC348">
        <v>2</v>
      </c>
      <c r="AD348">
        <v>2</v>
      </c>
      <c r="AE348">
        <f t="shared" ca="1" si="122"/>
        <v>403</v>
      </c>
      <c r="AF348">
        <f t="shared" ca="1" si="134"/>
        <v>204</v>
      </c>
      <c r="AG348">
        <f t="shared" ca="1" si="134"/>
        <v>303</v>
      </c>
      <c r="AH348">
        <f t="shared" ca="1" si="134"/>
        <v>102</v>
      </c>
      <c r="AI348">
        <f t="shared" ca="1" si="134"/>
        <v>205</v>
      </c>
      <c r="AJ348">
        <f t="shared" ca="1" si="134"/>
        <v>101</v>
      </c>
      <c r="AM348">
        <v>2</v>
      </c>
      <c r="AN348" s="4">
        <v>15</v>
      </c>
      <c r="AO348">
        <v>6</v>
      </c>
      <c r="AP348">
        <f t="shared" si="142"/>
        <v>173</v>
      </c>
      <c r="AQ348">
        <f t="shared" si="143"/>
        <v>16287</v>
      </c>
      <c r="AR348">
        <f t="shared" si="124"/>
        <v>16802.986078657232</v>
      </c>
      <c r="AT348">
        <v>86.38</v>
      </c>
      <c r="AU348" s="1">
        <f t="shared" si="135"/>
        <v>4150.884</v>
      </c>
      <c r="AW348">
        <v>50</v>
      </c>
      <c r="AX348" s="2">
        <v>6</v>
      </c>
      <c r="AZ348">
        <v>49947.839999999997</v>
      </c>
      <c r="BA348">
        <v>4162.32</v>
      </c>
      <c r="BB348">
        <v>881.25</v>
      </c>
      <c r="BC348">
        <v>49947.839999999997</v>
      </c>
      <c r="BD348">
        <v>4162.32</v>
      </c>
      <c r="BE348">
        <v>881.25</v>
      </c>
      <c r="BF348">
        <v>49947.839999999997</v>
      </c>
      <c r="BG348">
        <v>4162.32</v>
      </c>
      <c r="BH348">
        <v>881.25</v>
      </c>
      <c r="BI348">
        <v>49947.839999999997</v>
      </c>
      <c r="BJ348">
        <v>4162.32</v>
      </c>
      <c r="BK348">
        <v>881.25</v>
      </c>
      <c r="BL348">
        <v>49947.839999999997</v>
      </c>
      <c r="BM348">
        <v>4162.32</v>
      </c>
      <c r="BN348">
        <v>881.25</v>
      </c>
      <c r="BR348">
        <v>1206011</v>
      </c>
      <c r="BS348">
        <v>1101011</v>
      </c>
      <c r="BT348">
        <v>1504013</v>
      </c>
      <c r="BU348">
        <v>1403011</v>
      </c>
      <c r="BV348">
        <v>1404012</v>
      </c>
      <c r="BW348">
        <v>1504013</v>
      </c>
      <c r="BX348" s="10" t="b">
        <f t="shared" si="136"/>
        <v>1</v>
      </c>
      <c r="BY348" s="10" t="b">
        <f t="shared" si="137"/>
        <v>1</v>
      </c>
      <c r="BZ348" s="10" t="b">
        <f t="shared" si="138"/>
        <v>1</v>
      </c>
      <c r="CA348" s="10" t="b">
        <f t="shared" si="139"/>
        <v>1</v>
      </c>
      <c r="CB348" s="10" t="b">
        <f t="shared" si="140"/>
        <v>1</v>
      </c>
      <c r="CC348" s="10" t="b">
        <f t="shared" si="141"/>
        <v>1</v>
      </c>
    </row>
    <row r="349" spans="1:81" x14ac:dyDescent="0.15">
      <c r="A349" s="6">
        <v>10218</v>
      </c>
      <c r="B349">
        <v>30</v>
      </c>
      <c r="C349" t="str">
        <f t="shared" ca="1" si="125"/>
        <v>1304011,1101011,1101011,1206012,1204012,1406012</v>
      </c>
      <c r="D349" t="str">
        <f t="shared" si="126"/>
        <v>1,1,1,1,1,1</v>
      </c>
      <c r="E349" t="str">
        <f t="shared" si="127"/>
        <v>173,173,173,173,173,173</v>
      </c>
      <c r="G349">
        <f t="shared" ca="1" si="128"/>
        <v>1304011</v>
      </c>
      <c r="H349">
        <f t="shared" ca="1" si="129"/>
        <v>1101011</v>
      </c>
      <c r="I349">
        <f t="shared" ca="1" si="130"/>
        <v>1101011</v>
      </c>
      <c r="J349">
        <f t="shared" ca="1" si="131"/>
        <v>1206012</v>
      </c>
      <c r="K349">
        <f t="shared" ca="1" si="132"/>
        <v>1204012</v>
      </c>
      <c r="L349">
        <f t="shared" ca="1" si="133"/>
        <v>1406012</v>
      </c>
      <c r="M349" s="2">
        <v>1</v>
      </c>
      <c r="N349" s="7">
        <v>1</v>
      </c>
      <c r="O349">
        <v>1</v>
      </c>
      <c r="P349" s="7">
        <v>1</v>
      </c>
      <c r="Q349">
        <v>1</v>
      </c>
      <c r="R349" s="7">
        <v>1</v>
      </c>
      <c r="S349">
        <f t="shared" si="121"/>
        <v>173</v>
      </c>
      <c r="T349">
        <f t="shared" si="123"/>
        <v>173</v>
      </c>
      <c r="U349">
        <f t="shared" si="123"/>
        <v>173</v>
      </c>
      <c r="V349">
        <f t="shared" si="123"/>
        <v>173</v>
      </c>
      <c r="W349">
        <f t="shared" si="123"/>
        <v>173</v>
      </c>
      <c r="X349">
        <f t="shared" si="123"/>
        <v>173</v>
      </c>
      <c r="Y349">
        <v>1</v>
      </c>
      <c r="Z349">
        <v>1</v>
      </c>
      <c r="AA349">
        <v>1</v>
      </c>
      <c r="AB349">
        <v>2</v>
      </c>
      <c r="AC349">
        <v>2</v>
      </c>
      <c r="AD349">
        <v>2</v>
      </c>
      <c r="AE349">
        <f t="shared" ca="1" si="122"/>
        <v>304</v>
      </c>
      <c r="AF349">
        <f t="shared" ca="1" si="134"/>
        <v>101</v>
      </c>
      <c r="AG349">
        <f t="shared" ca="1" si="134"/>
        <v>101</v>
      </c>
      <c r="AH349">
        <f t="shared" ca="1" si="134"/>
        <v>206</v>
      </c>
      <c r="AI349">
        <f t="shared" ca="1" si="134"/>
        <v>204</v>
      </c>
      <c r="AJ349">
        <f t="shared" ca="1" si="134"/>
        <v>406</v>
      </c>
      <c r="AM349">
        <v>3</v>
      </c>
      <c r="AN349" s="4">
        <v>15</v>
      </c>
      <c r="AO349">
        <v>6</v>
      </c>
      <c r="AP349">
        <f t="shared" si="142"/>
        <v>173</v>
      </c>
      <c r="AQ349">
        <f t="shared" si="143"/>
        <v>16287</v>
      </c>
      <c r="AR349">
        <f t="shared" si="124"/>
        <v>16805.366332071742</v>
      </c>
      <c r="AT349">
        <v>86.52</v>
      </c>
      <c r="AU349" s="1">
        <f t="shared" si="135"/>
        <v>4151.4719999999998</v>
      </c>
      <c r="AW349">
        <v>50</v>
      </c>
      <c r="AX349" s="2">
        <v>6</v>
      </c>
      <c r="AZ349">
        <v>49947.839999999997</v>
      </c>
      <c r="BA349">
        <v>4162.32</v>
      </c>
      <c r="BB349">
        <v>881.25</v>
      </c>
      <c r="BC349">
        <v>49947.839999999997</v>
      </c>
      <c r="BD349">
        <v>4162.32</v>
      </c>
      <c r="BE349">
        <v>881.25</v>
      </c>
      <c r="BF349">
        <v>49947.839999999997</v>
      </c>
      <c r="BG349">
        <v>4162.32</v>
      </c>
      <c r="BH349">
        <v>881.25</v>
      </c>
      <c r="BI349">
        <v>49947.839999999997</v>
      </c>
      <c r="BJ349">
        <v>4162.32</v>
      </c>
      <c r="BK349">
        <v>881.25</v>
      </c>
      <c r="BL349">
        <v>49947.839999999997</v>
      </c>
      <c r="BM349">
        <v>4162.32</v>
      </c>
      <c r="BN349">
        <v>881.25</v>
      </c>
      <c r="BR349">
        <v>1503013</v>
      </c>
      <c r="BS349">
        <v>1102011</v>
      </c>
      <c r="BT349">
        <v>1205012</v>
      </c>
      <c r="BU349">
        <v>1504013</v>
      </c>
      <c r="BV349">
        <v>1304013</v>
      </c>
      <c r="BW349">
        <v>1206011</v>
      </c>
      <c r="BX349" s="10" t="b">
        <f t="shared" si="136"/>
        <v>1</v>
      </c>
      <c r="BY349" s="10" t="b">
        <f t="shared" si="137"/>
        <v>1</v>
      </c>
      <c r="BZ349" s="10" t="b">
        <f t="shared" si="138"/>
        <v>1</v>
      </c>
      <c r="CA349" s="10" t="b">
        <f t="shared" si="139"/>
        <v>1</v>
      </c>
      <c r="CB349" s="10" t="b">
        <f t="shared" si="140"/>
        <v>1</v>
      </c>
      <c r="CC349" s="10" t="b">
        <f t="shared" si="141"/>
        <v>1</v>
      </c>
    </row>
    <row r="350" spans="1:81" x14ac:dyDescent="0.15">
      <c r="A350" s="6">
        <v>10219</v>
      </c>
      <c r="B350">
        <v>30</v>
      </c>
      <c r="C350" t="str">
        <f t="shared" ca="1" si="125"/>
        <v>1102011,1503011,1102011,1206012,1205012,1406012</v>
      </c>
      <c r="D350" t="str">
        <f t="shared" si="126"/>
        <v>1,1,1,1,1,1</v>
      </c>
      <c r="E350" t="str">
        <f t="shared" si="127"/>
        <v>173,173,173,173,173,173</v>
      </c>
      <c r="G350">
        <f t="shared" ca="1" si="128"/>
        <v>1102011</v>
      </c>
      <c r="H350">
        <f t="shared" ca="1" si="129"/>
        <v>1503011</v>
      </c>
      <c r="I350">
        <f t="shared" ca="1" si="130"/>
        <v>1102011</v>
      </c>
      <c r="J350">
        <f t="shared" ca="1" si="131"/>
        <v>1206012</v>
      </c>
      <c r="K350">
        <f t="shared" ca="1" si="132"/>
        <v>1205012</v>
      </c>
      <c r="L350">
        <f t="shared" ca="1" si="133"/>
        <v>1406012</v>
      </c>
      <c r="M350" s="2">
        <v>1</v>
      </c>
      <c r="N350" s="7">
        <v>1</v>
      </c>
      <c r="O350">
        <v>1</v>
      </c>
      <c r="P350" s="7">
        <v>1</v>
      </c>
      <c r="Q350">
        <v>1</v>
      </c>
      <c r="R350" s="7">
        <v>1</v>
      </c>
      <c r="S350">
        <f t="shared" si="121"/>
        <v>173</v>
      </c>
      <c r="T350">
        <f t="shared" si="123"/>
        <v>173</v>
      </c>
      <c r="U350">
        <f t="shared" si="123"/>
        <v>173</v>
      </c>
      <c r="V350">
        <f t="shared" si="123"/>
        <v>173</v>
      </c>
      <c r="W350">
        <f t="shared" si="123"/>
        <v>173</v>
      </c>
      <c r="X350">
        <f t="shared" si="123"/>
        <v>173</v>
      </c>
      <c r="Y350">
        <v>1</v>
      </c>
      <c r="Z350">
        <v>1</v>
      </c>
      <c r="AA350">
        <v>1</v>
      </c>
      <c r="AB350">
        <v>2</v>
      </c>
      <c r="AC350">
        <v>2</v>
      </c>
      <c r="AD350">
        <v>2</v>
      </c>
      <c r="AE350">
        <f t="shared" ca="1" si="122"/>
        <v>102</v>
      </c>
      <c r="AF350">
        <f t="shared" ca="1" si="134"/>
        <v>503</v>
      </c>
      <c r="AG350">
        <f t="shared" ca="1" si="134"/>
        <v>102</v>
      </c>
      <c r="AH350">
        <f t="shared" ca="1" si="134"/>
        <v>206</v>
      </c>
      <c r="AI350">
        <f t="shared" ca="1" si="134"/>
        <v>205</v>
      </c>
      <c r="AJ350">
        <f t="shared" ca="1" si="134"/>
        <v>406</v>
      </c>
      <c r="AM350">
        <v>1</v>
      </c>
      <c r="AN350" s="4">
        <v>15</v>
      </c>
      <c r="AO350">
        <v>6</v>
      </c>
      <c r="AP350">
        <f t="shared" si="142"/>
        <v>173</v>
      </c>
      <c r="AQ350">
        <f t="shared" si="143"/>
        <v>16287</v>
      </c>
      <c r="AR350">
        <f t="shared" si="124"/>
        <v>16807.746585486257</v>
      </c>
      <c r="AT350">
        <v>86.66</v>
      </c>
      <c r="AU350" s="1">
        <f t="shared" si="135"/>
        <v>4152.0599999999995</v>
      </c>
      <c r="AW350">
        <v>50</v>
      </c>
      <c r="AX350" s="2">
        <v>6</v>
      </c>
      <c r="AZ350">
        <v>49947.839999999997</v>
      </c>
      <c r="BA350">
        <v>4162.32</v>
      </c>
      <c r="BB350">
        <v>881.25</v>
      </c>
      <c r="BC350">
        <v>49947.839999999997</v>
      </c>
      <c r="BD350">
        <v>4162.32</v>
      </c>
      <c r="BE350">
        <v>881.25</v>
      </c>
      <c r="BF350">
        <v>49947.839999999997</v>
      </c>
      <c r="BG350">
        <v>4162.32</v>
      </c>
      <c r="BH350">
        <v>881.25</v>
      </c>
      <c r="BI350">
        <v>49947.839999999997</v>
      </c>
      <c r="BJ350">
        <v>4162.32</v>
      </c>
      <c r="BK350">
        <v>881.25</v>
      </c>
      <c r="BL350">
        <v>49947.839999999997</v>
      </c>
      <c r="BM350">
        <v>4162.32</v>
      </c>
      <c r="BN350">
        <v>881.25</v>
      </c>
      <c r="BR350">
        <v>1204012</v>
      </c>
      <c r="BS350">
        <v>1205012</v>
      </c>
      <c r="BT350">
        <v>1203011</v>
      </c>
      <c r="BU350">
        <v>1504013</v>
      </c>
      <c r="BV350">
        <v>1203011</v>
      </c>
      <c r="BW350">
        <v>1204012</v>
      </c>
      <c r="BX350" s="10" t="b">
        <f t="shared" si="136"/>
        <v>1</v>
      </c>
      <c r="BY350" s="10" t="b">
        <f t="shared" si="137"/>
        <v>1</v>
      </c>
      <c r="BZ350" s="10" t="b">
        <f t="shared" si="138"/>
        <v>1</v>
      </c>
      <c r="CA350" s="10" t="b">
        <f t="shared" si="139"/>
        <v>1</v>
      </c>
      <c r="CB350" s="10" t="b">
        <f t="shared" si="140"/>
        <v>1</v>
      </c>
      <c r="CC350" s="10" t="b">
        <f t="shared" si="141"/>
        <v>1</v>
      </c>
    </row>
    <row r="351" spans="1:81" x14ac:dyDescent="0.15">
      <c r="A351" s="6">
        <v>10220</v>
      </c>
      <c r="B351">
        <v>30</v>
      </c>
      <c r="C351" t="str">
        <f t="shared" ca="1" si="125"/>
        <v>1405011,1303011,1205011,1203012,1203012,1503012</v>
      </c>
      <c r="D351" t="str">
        <f t="shared" si="126"/>
        <v>1,1,1,1,1,1</v>
      </c>
      <c r="E351" t="str">
        <f t="shared" si="127"/>
        <v>174,174,174,174,174,174</v>
      </c>
      <c r="G351">
        <f t="shared" ca="1" si="128"/>
        <v>1405011</v>
      </c>
      <c r="H351">
        <f t="shared" ca="1" si="129"/>
        <v>1303011</v>
      </c>
      <c r="I351">
        <f t="shared" ca="1" si="130"/>
        <v>1205011</v>
      </c>
      <c r="J351">
        <f t="shared" ca="1" si="131"/>
        <v>1203012</v>
      </c>
      <c r="K351">
        <f t="shared" ca="1" si="132"/>
        <v>1203012</v>
      </c>
      <c r="L351">
        <f t="shared" ca="1" si="133"/>
        <v>1503012</v>
      </c>
      <c r="M351" s="2">
        <v>1</v>
      </c>
      <c r="N351" s="7">
        <v>1</v>
      </c>
      <c r="O351">
        <v>1</v>
      </c>
      <c r="P351" s="7">
        <v>1</v>
      </c>
      <c r="Q351">
        <v>1</v>
      </c>
      <c r="R351" s="7">
        <v>1</v>
      </c>
      <c r="S351">
        <f t="shared" si="121"/>
        <v>174</v>
      </c>
      <c r="T351">
        <f t="shared" si="123"/>
        <v>174</v>
      </c>
      <c r="U351">
        <f t="shared" si="123"/>
        <v>174</v>
      </c>
      <c r="V351">
        <f t="shared" si="123"/>
        <v>174</v>
      </c>
      <c r="W351">
        <f t="shared" si="123"/>
        <v>174</v>
      </c>
      <c r="X351">
        <f t="shared" si="123"/>
        <v>174</v>
      </c>
      <c r="Y351">
        <v>1</v>
      </c>
      <c r="Z351">
        <v>1</v>
      </c>
      <c r="AA351">
        <v>1</v>
      </c>
      <c r="AB351">
        <v>2</v>
      </c>
      <c r="AC351">
        <v>2</v>
      </c>
      <c r="AD351">
        <v>2</v>
      </c>
      <c r="AE351">
        <f t="shared" ca="1" si="122"/>
        <v>405</v>
      </c>
      <c r="AF351">
        <f t="shared" ca="1" si="134"/>
        <v>303</v>
      </c>
      <c r="AG351">
        <f t="shared" ca="1" si="134"/>
        <v>205</v>
      </c>
      <c r="AH351">
        <f t="shared" ca="1" si="134"/>
        <v>203</v>
      </c>
      <c r="AI351">
        <f t="shared" ca="1" si="134"/>
        <v>203</v>
      </c>
      <c r="AJ351">
        <f t="shared" ca="1" si="134"/>
        <v>503</v>
      </c>
      <c r="AM351">
        <v>2</v>
      </c>
      <c r="AN351" s="4">
        <v>25</v>
      </c>
      <c r="AO351">
        <v>6</v>
      </c>
      <c r="AP351">
        <f t="shared" si="142"/>
        <v>174</v>
      </c>
      <c r="AQ351">
        <f t="shared" si="143"/>
        <v>16376</v>
      </c>
      <c r="AR351">
        <f t="shared" si="124"/>
        <v>16934.537904015673</v>
      </c>
      <c r="AT351">
        <v>86.8</v>
      </c>
      <c r="AU351" s="1">
        <f t="shared" si="135"/>
        <v>4183.1040000000003</v>
      </c>
      <c r="AW351">
        <v>50</v>
      </c>
      <c r="AX351" s="2">
        <v>6</v>
      </c>
      <c r="AZ351">
        <v>50353.919999999998</v>
      </c>
      <c r="BA351">
        <v>4196.16</v>
      </c>
      <c r="BB351">
        <v>888.3</v>
      </c>
      <c r="BC351">
        <v>50353.919999999998</v>
      </c>
      <c r="BD351">
        <v>4196.16</v>
      </c>
      <c r="BE351">
        <v>888.3</v>
      </c>
      <c r="BF351">
        <v>50353.919999999998</v>
      </c>
      <c r="BG351">
        <v>4196.16</v>
      </c>
      <c r="BH351">
        <v>888.3</v>
      </c>
      <c r="BI351">
        <v>50353.919999999998</v>
      </c>
      <c r="BJ351">
        <v>4196.16</v>
      </c>
      <c r="BK351">
        <v>888.3</v>
      </c>
      <c r="BL351">
        <v>50353.919999999998</v>
      </c>
      <c r="BM351">
        <v>4196.16</v>
      </c>
      <c r="BN351">
        <v>888.3</v>
      </c>
      <c r="BR351">
        <v>1204012</v>
      </c>
      <c r="BS351">
        <v>1303013</v>
      </c>
      <c r="BT351">
        <v>1404012</v>
      </c>
      <c r="BU351">
        <v>1101012</v>
      </c>
      <c r="BV351">
        <v>1503013</v>
      </c>
      <c r="BW351">
        <v>1303013</v>
      </c>
      <c r="BX351" s="10" t="b">
        <f t="shared" si="136"/>
        <v>1</v>
      </c>
      <c r="BY351" s="10" t="b">
        <f t="shared" si="137"/>
        <v>1</v>
      </c>
      <c r="BZ351" s="10" t="b">
        <f t="shared" si="138"/>
        <v>1</v>
      </c>
      <c r="CA351" s="10" t="b">
        <f t="shared" si="139"/>
        <v>1</v>
      </c>
      <c r="CB351" s="10" t="b">
        <f t="shared" si="140"/>
        <v>1</v>
      </c>
      <c r="CC351" s="10" t="b">
        <f t="shared" si="141"/>
        <v>1</v>
      </c>
    </row>
    <row r="352" spans="1:81" x14ac:dyDescent="0.15">
      <c r="A352" s="6">
        <v>10221</v>
      </c>
      <c r="B352">
        <v>30</v>
      </c>
      <c r="C352" t="str">
        <f t="shared" ca="1" si="125"/>
        <v>1206011,1303011,1205011,1404012,1102012,1303012</v>
      </c>
      <c r="D352" t="str">
        <f t="shared" si="126"/>
        <v>1,1,1,1,1,1</v>
      </c>
      <c r="E352" t="str">
        <f t="shared" si="127"/>
        <v>174,174,174,174,174,174</v>
      </c>
      <c r="G352">
        <f t="shared" ca="1" si="128"/>
        <v>1206011</v>
      </c>
      <c r="H352">
        <f t="shared" ca="1" si="129"/>
        <v>1303011</v>
      </c>
      <c r="I352">
        <f t="shared" ca="1" si="130"/>
        <v>1205011</v>
      </c>
      <c r="J352">
        <f t="shared" ca="1" si="131"/>
        <v>1404012</v>
      </c>
      <c r="K352">
        <f t="shared" ca="1" si="132"/>
        <v>1102012</v>
      </c>
      <c r="L352">
        <f t="shared" ca="1" si="133"/>
        <v>1303012</v>
      </c>
      <c r="M352" s="2">
        <v>1</v>
      </c>
      <c r="N352" s="7">
        <v>1</v>
      </c>
      <c r="O352">
        <v>1</v>
      </c>
      <c r="P352" s="7">
        <v>1</v>
      </c>
      <c r="Q352">
        <v>1</v>
      </c>
      <c r="R352" s="7">
        <v>1</v>
      </c>
      <c r="S352">
        <f t="shared" si="121"/>
        <v>174</v>
      </c>
      <c r="T352">
        <f t="shared" si="123"/>
        <v>174</v>
      </c>
      <c r="U352">
        <f t="shared" si="123"/>
        <v>174</v>
      </c>
      <c r="V352">
        <f t="shared" si="123"/>
        <v>174</v>
      </c>
      <c r="W352">
        <f t="shared" si="123"/>
        <v>174</v>
      </c>
      <c r="X352">
        <f t="shared" si="123"/>
        <v>174</v>
      </c>
      <c r="Y352">
        <v>1</v>
      </c>
      <c r="Z352">
        <v>1</v>
      </c>
      <c r="AA352">
        <v>1</v>
      </c>
      <c r="AB352">
        <v>2</v>
      </c>
      <c r="AC352">
        <v>2</v>
      </c>
      <c r="AD352">
        <v>2</v>
      </c>
      <c r="AE352">
        <f t="shared" ca="1" si="122"/>
        <v>206</v>
      </c>
      <c r="AF352">
        <f t="shared" ca="1" si="134"/>
        <v>303</v>
      </c>
      <c r="AG352">
        <f t="shared" ca="1" si="134"/>
        <v>205</v>
      </c>
      <c r="AH352">
        <f t="shared" ca="1" si="134"/>
        <v>404</v>
      </c>
      <c r="AI352">
        <f t="shared" ca="1" si="134"/>
        <v>102</v>
      </c>
      <c r="AJ352">
        <f t="shared" ca="1" si="134"/>
        <v>303</v>
      </c>
      <c r="AM352">
        <v>3</v>
      </c>
      <c r="AN352" s="4">
        <v>15</v>
      </c>
      <c r="AO352">
        <v>6</v>
      </c>
      <c r="AP352">
        <f t="shared" si="142"/>
        <v>174</v>
      </c>
      <c r="AQ352">
        <f t="shared" si="143"/>
        <v>16376</v>
      </c>
      <c r="AR352">
        <f t="shared" si="124"/>
        <v>16936.918315377079</v>
      </c>
      <c r="AT352">
        <v>86.94</v>
      </c>
      <c r="AU352" s="1">
        <f t="shared" si="135"/>
        <v>4183.692</v>
      </c>
      <c r="AW352">
        <v>50</v>
      </c>
      <c r="AX352" s="2">
        <v>6</v>
      </c>
      <c r="AZ352">
        <v>50353.919999999998</v>
      </c>
      <c r="BA352">
        <v>4196.16</v>
      </c>
      <c r="BB352">
        <v>888.3</v>
      </c>
      <c r="BC352">
        <v>50353.919999999998</v>
      </c>
      <c r="BD352">
        <v>4196.16</v>
      </c>
      <c r="BE352">
        <v>888.3</v>
      </c>
      <c r="BF352">
        <v>50353.919999999998</v>
      </c>
      <c r="BG352">
        <v>4196.16</v>
      </c>
      <c r="BH352">
        <v>888.3</v>
      </c>
      <c r="BI352">
        <v>50353.919999999998</v>
      </c>
      <c r="BJ352">
        <v>4196.16</v>
      </c>
      <c r="BK352">
        <v>888.3</v>
      </c>
      <c r="BL352">
        <v>50353.919999999998</v>
      </c>
      <c r="BM352">
        <v>4196.16</v>
      </c>
      <c r="BN352">
        <v>888.3</v>
      </c>
      <c r="BR352">
        <v>1504013</v>
      </c>
      <c r="BS352">
        <v>1102011</v>
      </c>
      <c r="BT352">
        <v>1205012</v>
      </c>
      <c r="BU352">
        <v>1206011</v>
      </c>
      <c r="BV352">
        <v>1504013</v>
      </c>
      <c r="BW352">
        <v>1405012</v>
      </c>
      <c r="BX352" s="10" t="b">
        <f t="shared" si="136"/>
        <v>1</v>
      </c>
      <c r="BY352" s="10" t="b">
        <f t="shared" si="137"/>
        <v>1</v>
      </c>
      <c r="BZ352" s="10" t="b">
        <f t="shared" si="138"/>
        <v>1</v>
      </c>
      <c r="CA352" s="10" t="b">
        <f t="shared" si="139"/>
        <v>1</v>
      </c>
      <c r="CB352" s="10" t="b">
        <f t="shared" si="140"/>
        <v>1</v>
      </c>
      <c r="CC352" s="10" t="b">
        <f t="shared" si="141"/>
        <v>1</v>
      </c>
    </row>
    <row r="353" spans="1:81" x14ac:dyDescent="0.15">
      <c r="A353" s="6">
        <v>10222</v>
      </c>
      <c r="B353">
        <v>30</v>
      </c>
      <c r="C353" t="str">
        <f t="shared" ca="1" si="125"/>
        <v>1102011,1303011,1504011,1206012,1205012,1102012</v>
      </c>
      <c r="D353" t="str">
        <f t="shared" si="126"/>
        <v>1,1,1,1,1,1</v>
      </c>
      <c r="E353" t="str">
        <f t="shared" si="127"/>
        <v>174,174,174,174,174,174</v>
      </c>
      <c r="G353">
        <f t="shared" ca="1" si="128"/>
        <v>1102011</v>
      </c>
      <c r="H353">
        <f t="shared" ca="1" si="129"/>
        <v>1303011</v>
      </c>
      <c r="I353">
        <f t="shared" ca="1" si="130"/>
        <v>1504011</v>
      </c>
      <c r="J353">
        <f t="shared" ca="1" si="131"/>
        <v>1206012</v>
      </c>
      <c r="K353">
        <f t="shared" ca="1" si="132"/>
        <v>1205012</v>
      </c>
      <c r="L353">
        <f t="shared" ca="1" si="133"/>
        <v>1102012</v>
      </c>
      <c r="M353" s="2">
        <v>1</v>
      </c>
      <c r="N353" s="7">
        <v>1</v>
      </c>
      <c r="O353">
        <v>1</v>
      </c>
      <c r="P353" s="7">
        <v>1</v>
      </c>
      <c r="Q353">
        <v>1</v>
      </c>
      <c r="R353" s="7">
        <v>1</v>
      </c>
      <c r="S353">
        <f t="shared" si="121"/>
        <v>174</v>
      </c>
      <c r="T353">
        <f t="shared" si="123"/>
        <v>174</v>
      </c>
      <c r="U353">
        <f t="shared" si="123"/>
        <v>174</v>
      </c>
      <c r="V353">
        <f t="shared" si="123"/>
        <v>174</v>
      </c>
      <c r="W353">
        <f t="shared" si="123"/>
        <v>174</v>
      </c>
      <c r="X353">
        <f t="shared" si="123"/>
        <v>174</v>
      </c>
      <c r="Y353">
        <v>1</v>
      </c>
      <c r="Z353">
        <v>1</v>
      </c>
      <c r="AA353">
        <v>1</v>
      </c>
      <c r="AB353">
        <v>2</v>
      </c>
      <c r="AC353">
        <v>2</v>
      </c>
      <c r="AD353">
        <v>2</v>
      </c>
      <c r="AE353">
        <f t="shared" ca="1" si="122"/>
        <v>102</v>
      </c>
      <c r="AF353">
        <f t="shared" ca="1" si="134"/>
        <v>303</v>
      </c>
      <c r="AG353">
        <f t="shared" ca="1" si="134"/>
        <v>504</v>
      </c>
      <c r="AH353">
        <f t="shared" ca="1" si="134"/>
        <v>206</v>
      </c>
      <c r="AI353">
        <f t="shared" ca="1" si="134"/>
        <v>205</v>
      </c>
      <c r="AJ353">
        <f t="shared" ca="1" si="134"/>
        <v>102</v>
      </c>
      <c r="AM353">
        <v>1</v>
      </c>
      <c r="AN353" s="4">
        <v>15</v>
      </c>
      <c r="AO353">
        <v>6</v>
      </c>
      <c r="AP353">
        <f t="shared" si="142"/>
        <v>174</v>
      </c>
      <c r="AQ353">
        <f t="shared" si="143"/>
        <v>16376</v>
      </c>
      <c r="AR353">
        <f t="shared" si="124"/>
        <v>16939.298726738489</v>
      </c>
      <c r="AT353">
        <v>87.08</v>
      </c>
      <c r="AU353" s="1">
        <f t="shared" si="135"/>
        <v>4184.28</v>
      </c>
      <c r="AW353">
        <v>50</v>
      </c>
      <c r="AX353" s="2">
        <v>6</v>
      </c>
      <c r="AZ353">
        <v>50353.919999999998</v>
      </c>
      <c r="BA353">
        <v>4196.16</v>
      </c>
      <c r="BB353">
        <v>888.3</v>
      </c>
      <c r="BC353">
        <v>50353.919999999998</v>
      </c>
      <c r="BD353">
        <v>4196.16</v>
      </c>
      <c r="BE353">
        <v>888.3</v>
      </c>
      <c r="BF353">
        <v>50353.919999999998</v>
      </c>
      <c r="BG353">
        <v>4196.16</v>
      </c>
      <c r="BH353">
        <v>888.3</v>
      </c>
      <c r="BI353">
        <v>50353.919999999998</v>
      </c>
      <c r="BJ353">
        <v>4196.16</v>
      </c>
      <c r="BK353">
        <v>888.3</v>
      </c>
      <c r="BL353">
        <v>50353.919999999998</v>
      </c>
      <c r="BM353">
        <v>4196.16</v>
      </c>
      <c r="BN353">
        <v>888.3</v>
      </c>
      <c r="BR353">
        <v>1205012</v>
      </c>
      <c r="BS353">
        <v>1504013</v>
      </c>
      <c r="BT353">
        <v>1503013</v>
      </c>
      <c r="BU353">
        <v>1303013</v>
      </c>
      <c r="BV353">
        <v>1303013</v>
      </c>
      <c r="BW353">
        <v>1503013</v>
      </c>
      <c r="BX353" s="10" t="b">
        <f t="shared" si="136"/>
        <v>1</v>
      </c>
      <c r="BY353" s="10" t="b">
        <f t="shared" si="137"/>
        <v>1</v>
      </c>
      <c r="BZ353" s="10" t="b">
        <f t="shared" si="138"/>
        <v>1</v>
      </c>
      <c r="CA353" s="10" t="b">
        <f t="shared" si="139"/>
        <v>1</v>
      </c>
      <c r="CB353" s="10" t="b">
        <f t="shared" si="140"/>
        <v>1</v>
      </c>
      <c r="CC353" s="10" t="b">
        <f t="shared" si="141"/>
        <v>1</v>
      </c>
    </row>
    <row r="354" spans="1:81" x14ac:dyDescent="0.15">
      <c r="A354" s="6">
        <v>10223</v>
      </c>
      <c r="B354">
        <v>30</v>
      </c>
      <c r="C354" t="str">
        <f t="shared" ca="1" si="125"/>
        <v>1205011,1406011,1405011,1304012,1406012,1203012</v>
      </c>
      <c r="D354" t="str">
        <f t="shared" si="126"/>
        <v>1,1,1,1,1,1</v>
      </c>
      <c r="E354" t="str">
        <f t="shared" si="127"/>
        <v>174,174,174,174,174,174</v>
      </c>
      <c r="G354">
        <f t="shared" ca="1" si="128"/>
        <v>1205011</v>
      </c>
      <c r="H354">
        <f t="shared" ca="1" si="129"/>
        <v>1406011</v>
      </c>
      <c r="I354">
        <f t="shared" ca="1" si="130"/>
        <v>1405011</v>
      </c>
      <c r="J354">
        <f t="shared" ca="1" si="131"/>
        <v>1304012</v>
      </c>
      <c r="K354">
        <f t="shared" ca="1" si="132"/>
        <v>1406012</v>
      </c>
      <c r="L354">
        <f t="shared" ca="1" si="133"/>
        <v>1203012</v>
      </c>
      <c r="M354" s="2">
        <v>1</v>
      </c>
      <c r="N354" s="7">
        <v>1</v>
      </c>
      <c r="O354">
        <v>1</v>
      </c>
      <c r="P354" s="7">
        <v>1</v>
      </c>
      <c r="Q354">
        <v>1</v>
      </c>
      <c r="R354" s="7">
        <v>1</v>
      </c>
      <c r="S354">
        <f t="shared" si="121"/>
        <v>174</v>
      </c>
      <c r="T354">
        <f t="shared" si="123"/>
        <v>174</v>
      </c>
      <c r="U354">
        <f t="shared" si="123"/>
        <v>174</v>
      </c>
      <c r="V354">
        <f t="shared" si="123"/>
        <v>174</v>
      </c>
      <c r="W354">
        <f t="shared" si="123"/>
        <v>174</v>
      </c>
      <c r="X354">
        <f t="shared" si="123"/>
        <v>174</v>
      </c>
      <c r="Y354">
        <v>1</v>
      </c>
      <c r="Z354">
        <v>1</v>
      </c>
      <c r="AA354">
        <v>1</v>
      </c>
      <c r="AB354">
        <v>2</v>
      </c>
      <c r="AC354">
        <v>2</v>
      </c>
      <c r="AD354">
        <v>2</v>
      </c>
      <c r="AE354">
        <f t="shared" ca="1" si="122"/>
        <v>205</v>
      </c>
      <c r="AF354">
        <f t="shared" ca="1" si="134"/>
        <v>406</v>
      </c>
      <c r="AG354">
        <f t="shared" ca="1" si="134"/>
        <v>405</v>
      </c>
      <c r="AH354">
        <f t="shared" ca="1" si="134"/>
        <v>304</v>
      </c>
      <c r="AI354">
        <f t="shared" ca="1" si="134"/>
        <v>406</v>
      </c>
      <c r="AJ354">
        <f t="shared" ca="1" si="134"/>
        <v>203</v>
      </c>
      <c r="AM354">
        <v>2</v>
      </c>
      <c r="AN354" s="4">
        <v>15</v>
      </c>
      <c r="AO354">
        <v>6</v>
      </c>
      <c r="AP354">
        <f t="shared" si="142"/>
        <v>174</v>
      </c>
      <c r="AQ354">
        <f t="shared" si="143"/>
        <v>16376</v>
      </c>
      <c r="AR354">
        <f t="shared" si="124"/>
        <v>16941.679138099898</v>
      </c>
      <c r="AT354">
        <v>87.22</v>
      </c>
      <c r="AU354" s="1">
        <f t="shared" si="135"/>
        <v>4184.8679999999995</v>
      </c>
      <c r="AW354">
        <v>50</v>
      </c>
      <c r="AX354" s="2">
        <v>6</v>
      </c>
      <c r="AZ354">
        <v>50353.919999999998</v>
      </c>
      <c r="BA354">
        <v>4196.16</v>
      </c>
      <c r="BB354">
        <v>888.3</v>
      </c>
      <c r="BC354">
        <v>50353.919999999998</v>
      </c>
      <c r="BD354">
        <v>4196.16</v>
      </c>
      <c r="BE354">
        <v>888.3</v>
      </c>
      <c r="BF354">
        <v>50353.919999999998</v>
      </c>
      <c r="BG354">
        <v>4196.16</v>
      </c>
      <c r="BH354">
        <v>888.3</v>
      </c>
      <c r="BI354">
        <v>50353.919999999998</v>
      </c>
      <c r="BJ354">
        <v>4196.16</v>
      </c>
      <c r="BK354">
        <v>888.3</v>
      </c>
      <c r="BL354">
        <v>50353.919999999998</v>
      </c>
      <c r="BM354">
        <v>4196.16</v>
      </c>
      <c r="BN354">
        <v>888.3</v>
      </c>
      <c r="BR354">
        <v>1101011</v>
      </c>
      <c r="BS354">
        <v>1102011</v>
      </c>
      <c r="BT354">
        <v>1205012</v>
      </c>
      <c r="BU354">
        <v>1504013</v>
      </c>
      <c r="BV354">
        <v>1404012</v>
      </c>
      <c r="BW354">
        <v>1102012</v>
      </c>
      <c r="BX354" s="10" t="b">
        <f t="shared" si="136"/>
        <v>1</v>
      </c>
      <c r="BY354" s="10" t="b">
        <f t="shared" si="137"/>
        <v>1</v>
      </c>
      <c r="BZ354" s="10" t="b">
        <f t="shared" si="138"/>
        <v>1</v>
      </c>
      <c r="CA354" s="10" t="b">
        <f t="shared" si="139"/>
        <v>1</v>
      </c>
      <c r="CB354" s="10" t="b">
        <f t="shared" si="140"/>
        <v>1</v>
      </c>
      <c r="CC354" s="10" t="b">
        <f t="shared" si="141"/>
        <v>1</v>
      </c>
    </row>
    <row r="355" spans="1:81" x14ac:dyDescent="0.15">
      <c r="A355" s="6">
        <v>10224</v>
      </c>
      <c r="B355">
        <v>30</v>
      </c>
      <c r="C355" t="str">
        <f t="shared" ca="1" si="125"/>
        <v>1204011,1504011,1404011,1203012,1406012,1205012</v>
      </c>
      <c r="D355" t="str">
        <f t="shared" si="126"/>
        <v>1,1,1,1,1,1</v>
      </c>
      <c r="E355" t="str">
        <f t="shared" si="127"/>
        <v>174,174,174,174,174,174</v>
      </c>
      <c r="G355">
        <f t="shared" ca="1" si="128"/>
        <v>1204011</v>
      </c>
      <c r="H355">
        <f t="shared" ca="1" si="129"/>
        <v>1504011</v>
      </c>
      <c r="I355">
        <f t="shared" ca="1" si="130"/>
        <v>1404011</v>
      </c>
      <c r="J355">
        <f t="shared" ca="1" si="131"/>
        <v>1203012</v>
      </c>
      <c r="K355">
        <f t="shared" ca="1" si="132"/>
        <v>1406012</v>
      </c>
      <c r="L355">
        <f t="shared" ca="1" si="133"/>
        <v>1205012</v>
      </c>
      <c r="M355" s="2">
        <v>1</v>
      </c>
      <c r="N355" s="7">
        <v>1</v>
      </c>
      <c r="O355">
        <v>1</v>
      </c>
      <c r="P355" s="7">
        <v>1</v>
      </c>
      <c r="Q355">
        <v>1</v>
      </c>
      <c r="R355" s="7">
        <v>1</v>
      </c>
      <c r="S355">
        <f t="shared" si="121"/>
        <v>174</v>
      </c>
      <c r="T355">
        <f t="shared" si="123"/>
        <v>174</v>
      </c>
      <c r="U355">
        <f t="shared" si="123"/>
        <v>174</v>
      </c>
      <c r="V355">
        <f t="shared" ref="T355:X406" si="144">$AP355</f>
        <v>174</v>
      </c>
      <c r="W355">
        <f t="shared" si="144"/>
        <v>174</v>
      </c>
      <c r="X355">
        <f t="shared" si="144"/>
        <v>174</v>
      </c>
      <c r="Y355">
        <v>1</v>
      </c>
      <c r="Z355">
        <v>1</v>
      </c>
      <c r="AA355">
        <v>1</v>
      </c>
      <c r="AB355">
        <v>2</v>
      </c>
      <c r="AC355">
        <v>2</v>
      </c>
      <c r="AD355">
        <v>2</v>
      </c>
      <c r="AE355">
        <f t="shared" ca="1" si="122"/>
        <v>204</v>
      </c>
      <c r="AF355">
        <f t="shared" ca="1" si="134"/>
        <v>504</v>
      </c>
      <c r="AG355">
        <f t="shared" ca="1" si="134"/>
        <v>404</v>
      </c>
      <c r="AH355">
        <f t="shared" ca="1" si="134"/>
        <v>203</v>
      </c>
      <c r="AI355">
        <f t="shared" ca="1" si="134"/>
        <v>406</v>
      </c>
      <c r="AJ355">
        <f t="shared" ca="1" si="134"/>
        <v>205</v>
      </c>
      <c r="AM355">
        <v>3</v>
      </c>
      <c r="AN355" s="4">
        <v>15</v>
      </c>
      <c r="AO355">
        <v>6</v>
      </c>
      <c r="AP355">
        <f t="shared" si="142"/>
        <v>174</v>
      </c>
      <c r="AQ355">
        <f t="shared" si="143"/>
        <v>16376</v>
      </c>
      <c r="AR355">
        <f t="shared" si="124"/>
        <v>16944.059549461312</v>
      </c>
      <c r="AT355">
        <v>87.36</v>
      </c>
      <c r="AU355" s="1">
        <f t="shared" si="135"/>
        <v>4185.4560000000001</v>
      </c>
      <c r="AW355">
        <v>50</v>
      </c>
      <c r="AX355" s="2">
        <v>6</v>
      </c>
      <c r="AZ355">
        <v>50353.919999999998</v>
      </c>
      <c r="BA355">
        <v>4196.16</v>
      </c>
      <c r="BB355">
        <v>888.3</v>
      </c>
      <c r="BC355">
        <v>50353.919999999998</v>
      </c>
      <c r="BD355">
        <v>4196.16</v>
      </c>
      <c r="BE355">
        <v>888.3</v>
      </c>
      <c r="BF355">
        <v>50353.919999999998</v>
      </c>
      <c r="BG355">
        <v>4196.16</v>
      </c>
      <c r="BH355">
        <v>888.3</v>
      </c>
      <c r="BI355">
        <v>50353.919999999998</v>
      </c>
      <c r="BJ355">
        <v>4196.16</v>
      </c>
      <c r="BK355">
        <v>888.3</v>
      </c>
      <c r="BL355">
        <v>50353.919999999998</v>
      </c>
      <c r="BM355">
        <v>4196.16</v>
      </c>
      <c r="BN355">
        <v>888.3</v>
      </c>
      <c r="BR355">
        <v>1206011</v>
      </c>
      <c r="BS355">
        <v>1102011</v>
      </c>
      <c r="BT355">
        <v>1304013</v>
      </c>
      <c r="BU355">
        <v>1405012</v>
      </c>
      <c r="BV355">
        <v>1304013</v>
      </c>
      <c r="BW355">
        <v>1203011</v>
      </c>
      <c r="BX355" s="10" t="b">
        <f t="shared" si="136"/>
        <v>1</v>
      </c>
      <c r="BY355" s="10" t="b">
        <f t="shared" si="137"/>
        <v>1</v>
      </c>
      <c r="BZ355" s="10" t="b">
        <f t="shared" si="138"/>
        <v>1</v>
      </c>
      <c r="CA355" s="10" t="b">
        <f t="shared" si="139"/>
        <v>1</v>
      </c>
      <c r="CB355" s="10" t="b">
        <f t="shared" si="140"/>
        <v>1</v>
      </c>
      <c r="CC355" s="10" t="b">
        <f t="shared" si="141"/>
        <v>1</v>
      </c>
    </row>
    <row r="356" spans="1:81" x14ac:dyDescent="0.15">
      <c r="A356" s="6">
        <v>10225</v>
      </c>
      <c r="B356">
        <v>30</v>
      </c>
      <c r="C356" t="str">
        <f t="shared" ca="1" si="125"/>
        <v>1101011,1504011,1203011,1102012,1206012,1206012</v>
      </c>
      <c r="D356" t="str">
        <f t="shared" si="126"/>
        <v>1,1,1,1,1,1</v>
      </c>
      <c r="E356" t="str">
        <f t="shared" si="127"/>
        <v>175,175,175,175,175,175</v>
      </c>
      <c r="G356">
        <f t="shared" ca="1" si="128"/>
        <v>1101011</v>
      </c>
      <c r="H356">
        <f t="shared" ca="1" si="129"/>
        <v>1504011</v>
      </c>
      <c r="I356">
        <f t="shared" ca="1" si="130"/>
        <v>1203011</v>
      </c>
      <c r="J356">
        <f t="shared" ca="1" si="131"/>
        <v>1102012</v>
      </c>
      <c r="K356">
        <f t="shared" ca="1" si="132"/>
        <v>1206012</v>
      </c>
      <c r="L356">
        <f t="shared" ca="1" si="133"/>
        <v>1206012</v>
      </c>
      <c r="M356" s="2">
        <v>1</v>
      </c>
      <c r="N356" s="7">
        <v>1</v>
      </c>
      <c r="O356">
        <v>1</v>
      </c>
      <c r="P356" s="7">
        <v>1</v>
      </c>
      <c r="Q356">
        <v>1</v>
      </c>
      <c r="R356" s="7">
        <v>1</v>
      </c>
      <c r="S356">
        <f t="shared" si="121"/>
        <v>175</v>
      </c>
      <c r="T356">
        <f t="shared" si="144"/>
        <v>175</v>
      </c>
      <c r="U356">
        <f t="shared" si="144"/>
        <v>175</v>
      </c>
      <c r="V356">
        <f t="shared" si="144"/>
        <v>175</v>
      </c>
      <c r="W356">
        <f t="shared" si="144"/>
        <v>175</v>
      </c>
      <c r="X356">
        <f t="shared" si="144"/>
        <v>175</v>
      </c>
      <c r="Y356">
        <v>1</v>
      </c>
      <c r="Z356">
        <v>1</v>
      </c>
      <c r="AA356">
        <v>1</v>
      </c>
      <c r="AB356">
        <v>2</v>
      </c>
      <c r="AC356">
        <v>2</v>
      </c>
      <c r="AD356">
        <v>2</v>
      </c>
      <c r="AE356">
        <f t="shared" ca="1" si="122"/>
        <v>101</v>
      </c>
      <c r="AF356">
        <f t="shared" ca="1" si="134"/>
        <v>504</v>
      </c>
      <c r="AG356">
        <f t="shared" ca="1" si="134"/>
        <v>203</v>
      </c>
      <c r="AH356">
        <f t="shared" ca="1" si="134"/>
        <v>102</v>
      </c>
      <c r="AI356">
        <f t="shared" ca="1" si="134"/>
        <v>206</v>
      </c>
      <c r="AJ356">
        <f t="shared" ca="1" si="134"/>
        <v>206</v>
      </c>
      <c r="AM356">
        <v>1</v>
      </c>
      <c r="AN356" s="4">
        <v>25</v>
      </c>
      <c r="AO356">
        <v>6</v>
      </c>
      <c r="AP356">
        <f t="shared" si="142"/>
        <v>175</v>
      </c>
      <c r="AQ356">
        <f t="shared" si="143"/>
        <v>16465</v>
      </c>
      <c r="AR356">
        <f t="shared" si="124"/>
        <v>17070.850202429148</v>
      </c>
      <c r="AT356">
        <v>87.5</v>
      </c>
      <c r="AU356" s="1">
        <f t="shared" si="135"/>
        <v>4216.5</v>
      </c>
      <c r="AW356">
        <v>50</v>
      </c>
      <c r="AX356" s="2">
        <v>6</v>
      </c>
      <c r="AZ356">
        <v>50760</v>
      </c>
      <c r="BA356">
        <v>4230</v>
      </c>
      <c r="BB356">
        <v>895.35</v>
      </c>
      <c r="BC356">
        <v>50760</v>
      </c>
      <c r="BD356">
        <v>4230</v>
      </c>
      <c r="BE356">
        <v>895.35</v>
      </c>
      <c r="BF356">
        <v>50760</v>
      </c>
      <c r="BG356">
        <v>4230</v>
      </c>
      <c r="BH356">
        <v>895.35</v>
      </c>
      <c r="BI356">
        <v>50760</v>
      </c>
      <c r="BJ356">
        <v>4230</v>
      </c>
      <c r="BK356">
        <v>895.35</v>
      </c>
      <c r="BL356">
        <v>50760</v>
      </c>
      <c r="BM356">
        <v>4230</v>
      </c>
      <c r="BN356">
        <v>895.35</v>
      </c>
      <c r="BR356">
        <v>1403011</v>
      </c>
      <c r="BS356">
        <v>1203011</v>
      </c>
      <c r="BT356">
        <v>1205012</v>
      </c>
      <c r="BU356">
        <v>1304013</v>
      </c>
      <c r="BV356">
        <v>1503013</v>
      </c>
      <c r="BW356">
        <v>1404012</v>
      </c>
      <c r="BX356" s="10" t="b">
        <f t="shared" si="136"/>
        <v>1</v>
      </c>
      <c r="BY356" s="10" t="b">
        <f t="shared" si="137"/>
        <v>1</v>
      </c>
      <c r="BZ356" s="10" t="b">
        <f t="shared" si="138"/>
        <v>1</v>
      </c>
      <c r="CA356" s="10" t="b">
        <f t="shared" si="139"/>
        <v>1</v>
      </c>
      <c r="CB356" s="10" t="b">
        <f t="shared" si="140"/>
        <v>1</v>
      </c>
      <c r="CC356" s="10" t="b">
        <f t="shared" si="141"/>
        <v>1</v>
      </c>
    </row>
    <row r="357" spans="1:81" x14ac:dyDescent="0.15">
      <c r="A357" s="6">
        <v>10226</v>
      </c>
      <c r="B357">
        <v>30</v>
      </c>
      <c r="C357" t="str">
        <f t="shared" ca="1" si="125"/>
        <v>1404011,1102011,1303011,1204012,1101012,1405012</v>
      </c>
      <c r="D357" t="str">
        <f t="shared" si="126"/>
        <v>1,1,1,1,1,1</v>
      </c>
      <c r="E357" t="str">
        <f t="shared" si="127"/>
        <v>175,175,175,175,175,175</v>
      </c>
      <c r="G357">
        <f t="shared" ca="1" si="128"/>
        <v>1404011</v>
      </c>
      <c r="H357">
        <f t="shared" ca="1" si="129"/>
        <v>1102011</v>
      </c>
      <c r="I357">
        <f t="shared" ca="1" si="130"/>
        <v>1303011</v>
      </c>
      <c r="J357">
        <f t="shared" ca="1" si="131"/>
        <v>1204012</v>
      </c>
      <c r="K357">
        <f t="shared" ca="1" si="132"/>
        <v>1101012</v>
      </c>
      <c r="L357">
        <f t="shared" ca="1" si="133"/>
        <v>1405012</v>
      </c>
      <c r="M357" s="2">
        <v>1</v>
      </c>
      <c r="N357" s="7">
        <v>1</v>
      </c>
      <c r="O357">
        <v>1</v>
      </c>
      <c r="P357" s="7">
        <v>1</v>
      </c>
      <c r="Q357">
        <v>1</v>
      </c>
      <c r="R357" s="7">
        <v>1</v>
      </c>
      <c r="S357">
        <f t="shared" ref="S357:S420" si="145">$AP357</f>
        <v>175</v>
      </c>
      <c r="T357">
        <f t="shared" si="144"/>
        <v>175</v>
      </c>
      <c r="U357">
        <f t="shared" si="144"/>
        <v>175</v>
      </c>
      <c r="V357">
        <f t="shared" si="144"/>
        <v>175</v>
      </c>
      <c r="W357">
        <f t="shared" si="144"/>
        <v>175</v>
      </c>
      <c r="X357">
        <f t="shared" si="144"/>
        <v>175</v>
      </c>
      <c r="Y357">
        <v>1</v>
      </c>
      <c r="Z357">
        <v>1</v>
      </c>
      <c r="AA357">
        <v>1</v>
      </c>
      <c r="AB357">
        <v>2</v>
      </c>
      <c r="AC357">
        <v>2</v>
      </c>
      <c r="AD357">
        <v>2</v>
      </c>
      <c r="AE357">
        <f t="shared" ca="1" si="122"/>
        <v>404</v>
      </c>
      <c r="AF357">
        <f t="shared" ca="1" si="134"/>
        <v>102</v>
      </c>
      <c r="AG357">
        <f t="shared" ca="1" si="134"/>
        <v>303</v>
      </c>
      <c r="AH357">
        <f t="shared" ca="1" si="134"/>
        <v>204</v>
      </c>
      <c r="AI357">
        <f t="shared" ca="1" si="134"/>
        <v>101</v>
      </c>
      <c r="AJ357">
        <f t="shared" ca="1" si="134"/>
        <v>405</v>
      </c>
      <c r="AM357">
        <v>2</v>
      </c>
      <c r="AN357" s="4">
        <v>15</v>
      </c>
      <c r="AO357">
        <v>6</v>
      </c>
      <c r="AP357">
        <f t="shared" si="142"/>
        <v>175</v>
      </c>
      <c r="AQ357">
        <f t="shared" si="143"/>
        <v>16465</v>
      </c>
      <c r="AR357">
        <f t="shared" si="124"/>
        <v>17073.23076923077</v>
      </c>
      <c r="AT357">
        <v>87.64</v>
      </c>
      <c r="AU357" s="1">
        <f t="shared" si="135"/>
        <v>4217.0879999999997</v>
      </c>
      <c r="AW357">
        <v>50</v>
      </c>
      <c r="AX357" s="2">
        <v>6</v>
      </c>
      <c r="AZ357">
        <v>50760</v>
      </c>
      <c r="BA357">
        <v>4230</v>
      </c>
      <c r="BB357">
        <v>895.35</v>
      </c>
      <c r="BC357">
        <v>50760</v>
      </c>
      <c r="BD357">
        <v>4230</v>
      </c>
      <c r="BE357">
        <v>895.35</v>
      </c>
      <c r="BF357">
        <v>50760</v>
      </c>
      <c r="BG357">
        <v>4230</v>
      </c>
      <c r="BH357">
        <v>895.35</v>
      </c>
      <c r="BI357">
        <v>50760</v>
      </c>
      <c r="BJ357">
        <v>4230</v>
      </c>
      <c r="BK357">
        <v>895.35</v>
      </c>
      <c r="BL357">
        <v>50760</v>
      </c>
      <c r="BM357">
        <v>4230</v>
      </c>
      <c r="BN357">
        <v>895.35</v>
      </c>
      <c r="BR357">
        <v>1304013</v>
      </c>
      <c r="BS357">
        <v>1405012</v>
      </c>
      <c r="BT357">
        <v>1304013</v>
      </c>
      <c r="BU357">
        <v>1404012</v>
      </c>
      <c r="BV357">
        <v>1404012</v>
      </c>
      <c r="BW357">
        <v>1303013</v>
      </c>
      <c r="BX357" s="10" t="b">
        <f t="shared" si="136"/>
        <v>1</v>
      </c>
      <c r="BY357" s="10" t="b">
        <f t="shared" si="137"/>
        <v>1</v>
      </c>
      <c r="BZ357" s="10" t="b">
        <f t="shared" si="138"/>
        <v>1</v>
      </c>
      <c r="CA357" s="10" t="b">
        <f t="shared" si="139"/>
        <v>1</v>
      </c>
      <c r="CB357" s="10" t="b">
        <f t="shared" si="140"/>
        <v>1</v>
      </c>
      <c r="CC357" s="10" t="b">
        <f t="shared" si="141"/>
        <v>1</v>
      </c>
    </row>
    <row r="358" spans="1:81" x14ac:dyDescent="0.15">
      <c r="A358" s="6">
        <v>10227</v>
      </c>
      <c r="B358">
        <v>30</v>
      </c>
      <c r="C358" t="str">
        <f t="shared" ca="1" si="125"/>
        <v>1404011,1503011,1503011,1403012,1205012,1101012</v>
      </c>
      <c r="D358" t="str">
        <f t="shared" si="126"/>
        <v>1,1,1,1,1,1</v>
      </c>
      <c r="E358" t="str">
        <f t="shared" si="127"/>
        <v>175,175,175,175,175,175</v>
      </c>
      <c r="G358">
        <f t="shared" ca="1" si="128"/>
        <v>1404011</v>
      </c>
      <c r="H358">
        <f t="shared" ca="1" si="129"/>
        <v>1503011</v>
      </c>
      <c r="I358">
        <f t="shared" ca="1" si="130"/>
        <v>1503011</v>
      </c>
      <c r="J358">
        <f t="shared" ca="1" si="131"/>
        <v>1403012</v>
      </c>
      <c r="K358">
        <f t="shared" ca="1" si="132"/>
        <v>1205012</v>
      </c>
      <c r="L358">
        <f t="shared" ca="1" si="133"/>
        <v>1101012</v>
      </c>
      <c r="M358" s="2">
        <v>1</v>
      </c>
      <c r="N358" s="7">
        <v>1</v>
      </c>
      <c r="O358">
        <v>1</v>
      </c>
      <c r="P358" s="7">
        <v>1</v>
      </c>
      <c r="Q358">
        <v>1</v>
      </c>
      <c r="R358" s="7">
        <v>1</v>
      </c>
      <c r="S358">
        <f t="shared" si="145"/>
        <v>175</v>
      </c>
      <c r="T358">
        <f t="shared" si="144"/>
        <v>175</v>
      </c>
      <c r="U358">
        <f t="shared" si="144"/>
        <v>175</v>
      </c>
      <c r="V358">
        <f t="shared" si="144"/>
        <v>175</v>
      </c>
      <c r="W358">
        <f t="shared" si="144"/>
        <v>175</v>
      </c>
      <c r="X358">
        <f t="shared" si="144"/>
        <v>175</v>
      </c>
      <c r="Y358">
        <v>1</v>
      </c>
      <c r="Z358">
        <v>1</v>
      </c>
      <c r="AA358">
        <v>1</v>
      </c>
      <c r="AB358">
        <v>2</v>
      </c>
      <c r="AC358">
        <v>2</v>
      </c>
      <c r="AD358">
        <v>2</v>
      </c>
      <c r="AE358">
        <f t="shared" ca="1" si="122"/>
        <v>404</v>
      </c>
      <c r="AF358">
        <f t="shared" ca="1" si="134"/>
        <v>503</v>
      </c>
      <c r="AG358">
        <f t="shared" ca="1" si="134"/>
        <v>503</v>
      </c>
      <c r="AH358">
        <f t="shared" ca="1" si="134"/>
        <v>403</v>
      </c>
      <c r="AI358">
        <f t="shared" ca="1" si="134"/>
        <v>205</v>
      </c>
      <c r="AJ358">
        <f t="shared" ca="1" si="134"/>
        <v>101</v>
      </c>
      <c r="AM358">
        <v>3</v>
      </c>
      <c r="AN358" s="4">
        <v>15</v>
      </c>
      <c r="AO358">
        <v>6</v>
      </c>
      <c r="AP358">
        <f t="shared" si="142"/>
        <v>175</v>
      </c>
      <c r="AQ358">
        <f t="shared" si="143"/>
        <v>16465</v>
      </c>
      <c r="AR358">
        <f t="shared" si="124"/>
        <v>17075.611336032391</v>
      </c>
      <c r="AT358">
        <v>87.78</v>
      </c>
      <c r="AU358" s="1">
        <f t="shared" si="135"/>
        <v>4217.6760000000004</v>
      </c>
      <c r="AW358">
        <v>50</v>
      </c>
      <c r="AX358" s="2">
        <v>6</v>
      </c>
      <c r="AZ358">
        <v>50760</v>
      </c>
      <c r="BA358">
        <v>4230</v>
      </c>
      <c r="BB358">
        <v>895.35</v>
      </c>
      <c r="BC358">
        <v>50760</v>
      </c>
      <c r="BD358">
        <v>4230</v>
      </c>
      <c r="BE358">
        <v>895.35</v>
      </c>
      <c r="BF358">
        <v>50760</v>
      </c>
      <c r="BG358">
        <v>4230</v>
      </c>
      <c r="BH358">
        <v>895.35</v>
      </c>
      <c r="BI358">
        <v>50760</v>
      </c>
      <c r="BJ358">
        <v>4230</v>
      </c>
      <c r="BK358">
        <v>895.35</v>
      </c>
      <c r="BL358">
        <v>50760</v>
      </c>
      <c r="BM358">
        <v>4230</v>
      </c>
      <c r="BN358">
        <v>895.35</v>
      </c>
      <c r="BR358">
        <v>1203011</v>
      </c>
      <c r="BS358">
        <v>1504013</v>
      </c>
      <c r="BT358">
        <v>1403011</v>
      </c>
      <c r="BU358">
        <v>1406011</v>
      </c>
      <c r="BV358">
        <v>1101013</v>
      </c>
      <c r="BW358">
        <v>1101013</v>
      </c>
      <c r="BX358" s="10" t="b">
        <f t="shared" si="136"/>
        <v>1</v>
      </c>
      <c r="BY358" s="10" t="b">
        <f t="shared" si="137"/>
        <v>1</v>
      </c>
      <c r="BZ358" s="10" t="b">
        <f t="shared" si="138"/>
        <v>1</v>
      </c>
      <c r="CA358" s="10" t="b">
        <f t="shared" si="139"/>
        <v>1</v>
      </c>
      <c r="CB358" s="10" t="b">
        <f t="shared" si="140"/>
        <v>1</v>
      </c>
      <c r="CC358" s="10" t="b">
        <f t="shared" si="141"/>
        <v>1</v>
      </c>
    </row>
    <row r="359" spans="1:81" x14ac:dyDescent="0.15">
      <c r="A359" s="6">
        <v>10228</v>
      </c>
      <c r="B359">
        <v>30</v>
      </c>
      <c r="C359" t="str">
        <f t="shared" ca="1" si="125"/>
        <v>1206011,1204011,1304012,1205012,1504013,1503013</v>
      </c>
      <c r="D359" t="str">
        <f t="shared" si="126"/>
        <v>1,1,1,1,1,1</v>
      </c>
      <c r="E359" t="str">
        <f t="shared" si="127"/>
        <v>175,175,175,175,175,175</v>
      </c>
      <c r="G359">
        <f t="shared" ca="1" si="128"/>
        <v>1206011</v>
      </c>
      <c r="H359">
        <f t="shared" ca="1" si="129"/>
        <v>1204011</v>
      </c>
      <c r="I359">
        <f t="shared" ca="1" si="130"/>
        <v>1304012</v>
      </c>
      <c r="J359">
        <f t="shared" ca="1" si="131"/>
        <v>1205012</v>
      </c>
      <c r="K359">
        <f t="shared" ca="1" si="132"/>
        <v>1504013</v>
      </c>
      <c r="L359">
        <f t="shared" ca="1" si="133"/>
        <v>1503013</v>
      </c>
      <c r="M359" s="2">
        <v>1</v>
      </c>
      <c r="N359" s="7">
        <v>1</v>
      </c>
      <c r="O359">
        <v>1</v>
      </c>
      <c r="P359" s="7">
        <v>1</v>
      </c>
      <c r="Q359">
        <v>1</v>
      </c>
      <c r="R359" s="7">
        <v>1</v>
      </c>
      <c r="S359">
        <f t="shared" si="145"/>
        <v>175</v>
      </c>
      <c r="T359">
        <f t="shared" si="144"/>
        <v>175</v>
      </c>
      <c r="U359">
        <f t="shared" si="144"/>
        <v>175</v>
      </c>
      <c r="V359">
        <f t="shared" si="144"/>
        <v>175</v>
      </c>
      <c r="W359">
        <f t="shared" si="144"/>
        <v>175</v>
      </c>
      <c r="X359">
        <f t="shared" si="144"/>
        <v>175</v>
      </c>
      <c r="Y359">
        <v>1</v>
      </c>
      <c r="Z359">
        <v>1</v>
      </c>
      <c r="AA359">
        <v>2</v>
      </c>
      <c r="AB359">
        <v>2</v>
      </c>
      <c r="AC359">
        <v>3</v>
      </c>
      <c r="AD359">
        <v>3</v>
      </c>
      <c r="AE359">
        <f t="shared" ca="1" si="122"/>
        <v>206</v>
      </c>
      <c r="AF359">
        <f t="shared" ca="1" si="134"/>
        <v>204</v>
      </c>
      <c r="AG359">
        <f t="shared" ca="1" si="134"/>
        <v>304</v>
      </c>
      <c r="AH359">
        <f t="shared" ca="1" si="134"/>
        <v>205</v>
      </c>
      <c r="AI359">
        <f t="shared" ca="1" si="134"/>
        <v>504</v>
      </c>
      <c r="AJ359">
        <f t="shared" ca="1" si="134"/>
        <v>503</v>
      </c>
      <c r="AM359">
        <v>1</v>
      </c>
      <c r="AN359" s="4">
        <v>15</v>
      </c>
      <c r="AO359">
        <v>6</v>
      </c>
      <c r="AP359">
        <f t="shared" si="142"/>
        <v>175</v>
      </c>
      <c r="AQ359">
        <f t="shared" si="143"/>
        <v>16465</v>
      </c>
      <c r="AR359">
        <f t="shared" si="124"/>
        <v>17077.991902834012</v>
      </c>
      <c r="AT359">
        <v>87.92</v>
      </c>
      <c r="AU359" s="1">
        <f t="shared" si="135"/>
        <v>4218.2640000000001</v>
      </c>
      <c r="AW359">
        <v>50</v>
      </c>
      <c r="AX359" s="2">
        <v>6</v>
      </c>
      <c r="AZ359">
        <v>50760</v>
      </c>
      <c r="BA359">
        <v>4230</v>
      </c>
      <c r="BB359">
        <v>895.35</v>
      </c>
      <c r="BC359">
        <v>50760</v>
      </c>
      <c r="BD359">
        <v>4230</v>
      </c>
      <c r="BE359">
        <v>895.35</v>
      </c>
      <c r="BF359">
        <v>50760</v>
      </c>
      <c r="BG359">
        <v>4230</v>
      </c>
      <c r="BH359">
        <v>895.35</v>
      </c>
      <c r="BI359">
        <v>50760</v>
      </c>
      <c r="BJ359">
        <v>4230</v>
      </c>
      <c r="BK359">
        <v>895.35</v>
      </c>
      <c r="BL359">
        <v>50760</v>
      </c>
      <c r="BM359">
        <v>4230</v>
      </c>
      <c r="BN359">
        <v>895.35</v>
      </c>
      <c r="BR359">
        <v>1206011</v>
      </c>
      <c r="BS359">
        <v>1101011</v>
      </c>
      <c r="BT359">
        <v>1101012</v>
      </c>
      <c r="BU359">
        <v>1205012</v>
      </c>
      <c r="BV359">
        <v>1504013</v>
      </c>
      <c r="BW359">
        <v>1203011</v>
      </c>
      <c r="BX359" s="10" t="b">
        <f t="shared" si="136"/>
        <v>1</v>
      </c>
      <c r="BY359" s="10" t="b">
        <f t="shared" si="137"/>
        <v>1</v>
      </c>
      <c r="BZ359" s="10" t="b">
        <f t="shared" si="138"/>
        <v>1</v>
      </c>
      <c r="CA359" s="10" t="b">
        <f t="shared" si="139"/>
        <v>1</v>
      </c>
      <c r="CB359" s="10" t="b">
        <f t="shared" si="140"/>
        <v>1</v>
      </c>
      <c r="CC359" s="10" t="b">
        <f t="shared" si="141"/>
        <v>1</v>
      </c>
    </row>
    <row r="360" spans="1:81" x14ac:dyDescent="0.15">
      <c r="A360" s="6">
        <v>10229</v>
      </c>
      <c r="B360">
        <v>30</v>
      </c>
      <c r="C360" t="str">
        <f t="shared" ca="1" si="125"/>
        <v>1403011,1406011,1405012,1206012,1404013,1503013</v>
      </c>
      <c r="D360" t="str">
        <f t="shared" si="126"/>
        <v>1,1,1,1,1,1</v>
      </c>
      <c r="E360" t="str">
        <f t="shared" si="127"/>
        <v>175,175,175,175,175,175</v>
      </c>
      <c r="G360">
        <f t="shared" ca="1" si="128"/>
        <v>1403011</v>
      </c>
      <c r="H360">
        <f t="shared" ca="1" si="129"/>
        <v>1406011</v>
      </c>
      <c r="I360">
        <f t="shared" ca="1" si="130"/>
        <v>1405012</v>
      </c>
      <c r="J360">
        <f t="shared" ca="1" si="131"/>
        <v>1206012</v>
      </c>
      <c r="K360">
        <f t="shared" ca="1" si="132"/>
        <v>1404013</v>
      </c>
      <c r="L360">
        <f t="shared" ca="1" si="133"/>
        <v>1503013</v>
      </c>
      <c r="M360" s="2">
        <v>1</v>
      </c>
      <c r="N360" s="7">
        <v>1</v>
      </c>
      <c r="O360">
        <v>1</v>
      </c>
      <c r="P360" s="7">
        <v>1</v>
      </c>
      <c r="Q360">
        <v>1</v>
      </c>
      <c r="R360" s="7">
        <v>1</v>
      </c>
      <c r="S360">
        <f t="shared" si="145"/>
        <v>175</v>
      </c>
      <c r="T360">
        <f t="shared" si="144"/>
        <v>175</v>
      </c>
      <c r="U360">
        <f t="shared" si="144"/>
        <v>175</v>
      </c>
      <c r="V360">
        <f t="shared" si="144"/>
        <v>175</v>
      </c>
      <c r="W360">
        <f t="shared" si="144"/>
        <v>175</v>
      </c>
      <c r="X360">
        <f t="shared" si="144"/>
        <v>175</v>
      </c>
      <c r="Y360">
        <v>1</v>
      </c>
      <c r="Z360">
        <v>1</v>
      </c>
      <c r="AA360">
        <v>2</v>
      </c>
      <c r="AB360">
        <v>2</v>
      </c>
      <c r="AC360">
        <v>3</v>
      </c>
      <c r="AD360">
        <v>3</v>
      </c>
      <c r="AE360">
        <f t="shared" ca="1" si="122"/>
        <v>403</v>
      </c>
      <c r="AF360">
        <f t="shared" ca="1" si="134"/>
        <v>406</v>
      </c>
      <c r="AG360">
        <f t="shared" ca="1" si="134"/>
        <v>405</v>
      </c>
      <c r="AH360">
        <f t="shared" ca="1" si="134"/>
        <v>206</v>
      </c>
      <c r="AI360">
        <f t="shared" ca="1" si="134"/>
        <v>404</v>
      </c>
      <c r="AJ360">
        <f t="shared" ca="1" si="134"/>
        <v>503</v>
      </c>
      <c r="AM360">
        <v>2</v>
      </c>
      <c r="AN360" s="4">
        <v>15</v>
      </c>
      <c r="AO360">
        <v>6</v>
      </c>
      <c r="AP360">
        <f t="shared" si="142"/>
        <v>175</v>
      </c>
      <c r="AQ360">
        <f t="shared" si="143"/>
        <v>16465</v>
      </c>
      <c r="AR360">
        <f t="shared" si="124"/>
        <v>17080.372469635626</v>
      </c>
      <c r="AT360">
        <v>88.06</v>
      </c>
      <c r="AU360" s="1">
        <f t="shared" si="135"/>
        <v>4218.8519999999999</v>
      </c>
      <c r="AW360">
        <v>50</v>
      </c>
      <c r="AX360" s="2">
        <v>6</v>
      </c>
      <c r="AZ360">
        <v>50760</v>
      </c>
      <c r="BA360">
        <v>4230</v>
      </c>
      <c r="BB360">
        <v>895.35</v>
      </c>
      <c r="BC360">
        <v>50760</v>
      </c>
      <c r="BD360">
        <v>4230</v>
      </c>
      <c r="BE360">
        <v>895.35</v>
      </c>
      <c r="BF360">
        <v>50760</v>
      </c>
      <c r="BG360">
        <v>4230</v>
      </c>
      <c r="BH360">
        <v>895.35</v>
      </c>
      <c r="BI360">
        <v>50760</v>
      </c>
      <c r="BJ360">
        <v>4230</v>
      </c>
      <c r="BK360">
        <v>895.35</v>
      </c>
      <c r="BL360">
        <v>50760</v>
      </c>
      <c r="BM360">
        <v>4230</v>
      </c>
      <c r="BN360">
        <v>895.35</v>
      </c>
      <c r="BR360">
        <v>1204012</v>
      </c>
      <c r="BS360">
        <v>1406011</v>
      </c>
      <c r="BT360">
        <v>1303013</v>
      </c>
      <c r="BU360">
        <v>1404012</v>
      </c>
      <c r="BV360">
        <v>1405012</v>
      </c>
      <c r="BW360">
        <v>1404012</v>
      </c>
      <c r="BX360" s="10" t="b">
        <f t="shared" si="136"/>
        <v>1</v>
      </c>
      <c r="BY360" s="10" t="b">
        <f t="shared" si="137"/>
        <v>1</v>
      </c>
      <c r="BZ360" s="10" t="b">
        <f t="shared" si="138"/>
        <v>1</v>
      </c>
      <c r="CA360" s="10" t="b">
        <f t="shared" si="139"/>
        <v>1</v>
      </c>
      <c r="CB360" s="10" t="b">
        <f t="shared" si="140"/>
        <v>1</v>
      </c>
      <c r="CC360" s="10" t="b">
        <f t="shared" si="141"/>
        <v>1</v>
      </c>
    </row>
    <row r="361" spans="1:81" x14ac:dyDescent="0.15">
      <c r="A361" s="6">
        <v>10230</v>
      </c>
      <c r="B361">
        <v>30</v>
      </c>
      <c r="C361" t="str">
        <f t="shared" ca="1" si="125"/>
        <v>1503011,1204011,1204012,1503012,1405013,1303013</v>
      </c>
      <c r="D361" t="str">
        <f t="shared" si="126"/>
        <v>1,1,1,1,1,1</v>
      </c>
      <c r="E361" t="str">
        <f t="shared" si="127"/>
        <v>177,177,177,177,177,177</v>
      </c>
      <c r="G361">
        <f t="shared" ca="1" si="128"/>
        <v>1503011</v>
      </c>
      <c r="H361">
        <f t="shared" ca="1" si="129"/>
        <v>1204011</v>
      </c>
      <c r="I361">
        <f t="shared" ca="1" si="130"/>
        <v>1204012</v>
      </c>
      <c r="J361">
        <f t="shared" ca="1" si="131"/>
        <v>1503012</v>
      </c>
      <c r="K361">
        <f t="shared" ca="1" si="132"/>
        <v>1405013</v>
      </c>
      <c r="L361">
        <f t="shared" ca="1" si="133"/>
        <v>1303013</v>
      </c>
      <c r="M361" s="2">
        <v>1</v>
      </c>
      <c r="N361" s="7">
        <v>1</v>
      </c>
      <c r="O361">
        <v>1</v>
      </c>
      <c r="P361" s="7">
        <v>1</v>
      </c>
      <c r="Q361">
        <v>1</v>
      </c>
      <c r="R361" s="7">
        <v>1</v>
      </c>
      <c r="S361">
        <f t="shared" si="145"/>
        <v>177</v>
      </c>
      <c r="T361">
        <f t="shared" si="144"/>
        <v>177</v>
      </c>
      <c r="U361">
        <f t="shared" si="144"/>
        <v>177</v>
      </c>
      <c r="V361">
        <f t="shared" si="144"/>
        <v>177</v>
      </c>
      <c r="W361">
        <f t="shared" si="144"/>
        <v>177</v>
      </c>
      <c r="X361">
        <f t="shared" si="144"/>
        <v>177</v>
      </c>
      <c r="Y361">
        <v>1</v>
      </c>
      <c r="Z361">
        <v>1</v>
      </c>
      <c r="AA361">
        <v>2</v>
      </c>
      <c r="AB361">
        <v>2</v>
      </c>
      <c r="AC361">
        <v>3</v>
      </c>
      <c r="AD361">
        <v>3</v>
      </c>
      <c r="AE361">
        <f t="shared" ca="1" si="122"/>
        <v>503</v>
      </c>
      <c r="AF361">
        <f t="shared" ca="1" si="134"/>
        <v>204</v>
      </c>
      <c r="AG361">
        <f t="shared" ca="1" si="134"/>
        <v>204</v>
      </c>
      <c r="AH361">
        <f t="shared" ca="1" si="134"/>
        <v>503</v>
      </c>
      <c r="AI361">
        <f t="shared" ca="1" si="134"/>
        <v>405</v>
      </c>
      <c r="AJ361">
        <f t="shared" ca="1" si="134"/>
        <v>303</v>
      </c>
      <c r="AM361">
        <v>3</v>
      </c>
      <c r="AN361" s="4">
        <v>25</v>
      </c>
      <c r="AO361">
        <v>6</v>
      </c>
      <c r="AP361">
        <f t="shared" si="142"/>
        <v>177</v>
      </c>
      <c r="AQ361">
        <f t="shared" si="143"/>
        <v>16643</v>
      </c>
      <c r="AR361">
        <f t="shared" si="124"/>
        <v>17207.162467866328</v>
      </c>
      <c r="AT361">
        <v>88.2</v>
      </c>
      <c r="AU361" s="1">
        <f t="shared" si="135"/>
        <v>4249.8960000000006</v>
      </c>
      <c r="AW361">
        <v>50</v>
      </c>
      <c r="AX361" s="2">
        <v>6</v>
      </c>
      <c r="AZ361">
        <v>51166.080000000002</v>
      </c>
      <c r="BA361">
        <v>4263.84</v>
      </c>
      <c r="BB361">
        <v>902.4</v>
      </c>
      <c r="BC361">
        <v>51166.080000000002</v>
      </c>
      <c r="BD361">
        <v>4263.84</v>
      </c>
      <c r="BE361">
        <v>902.4</v>
      </c>
      <c r="BF361">
        <v>51166.080000000002</v>
      </c>
      <c r="BG361">
        <v>4263.84</v>
      </c>
      <c r="BH361">
        <v>902.4</v>
      </c>
      <c r="BI361">
        <v>51166.080000000002</v>
      </c>
      <c r="BJ361">
        <v>4263.84</v>
      </c>
      <c r="BK361">
        <v>902.4</v>
      </c>
      <c r="BL361">
        <v>51166.080000000002</v>
      </c>
      <c r="BM361">
        <v>4263.84</v>
      </c>
      <c r="BN361">
        <v>902.4</v>
      </c>
      <c r="BR361">
        <v>1303013</v>
      </c>
      <c r="BS361">
        <v>1403011</v>
      </c>
      <c r="BT361">
        <v>1206011</v>
      </c>
      <c r="BU361">
        <v>1406011</v>
      </c>
      <c r="BV361">
        <v>1303013</v>
      </c>
      <c r="BW361">
        <v>1101013</v>
      </c>
      <c r="BX361" s="10" t="b">
        <f t="shared" si="136"/>
        <v>1</v>
      </c>
      <c r="BY361" s="10" t="b">
        <f t="shared" si="137"/>
        <v>1</v>
      </c>
      <c r="BZ361" s="10" t="b">
        <f t="shared" si="138"/>
        <v>1</v>
      </c>
      <c r="CA361" s="10" t="b">
        <f t="shared" si="139"/>
        <v>1</v>
      </c>
      <c r="CB361" s="10" t="b">
        <f t="shared" si="140"/>
        <v>1</v>
      </c>
      <c r="CC361" s="10" t="b">
        <f t="shared" si="141"/>
        <v>1</v>
      </c>
    </row>
    <row r="362" spans="1:81" x14ac:dyDescent="0.15">
      <c r="A362" s="6">
        <v>10231</v>
      </c>
      <c r="B362">
        <v>30</v>
      </c>
      <c r="C362" t="str">
        <f t="shared" ca="1" si="125"/>
        <v>1406011,1406011,1405012,1404012,1303013,1504013</v>
      </c>
      <c r="D362" t="str">
        <f t="shared" si="126"/>
        <v>1,1,1,1,1,1</v>
      </c>
      <c r="E362" t="str">
        <f t="shared" si="127"/>
        <v>177,177,177,177,177,177</v>
      </c>
      <c r="G362">
        <f t="shared" ca="1" si="128"/>
        <v>1406011</v>
      </c>
      <c r="H362">
        <f t="shared" ca="1" si="129"/>
        <v>1406011</v>
      </c>
      <c r="I362">
        <f t="shared" ca="1" si="130"/>
        <v>1405012</v>
      </c>
      <c r="J362">
        <f t="shared" ca="1" si="131"/>
        <v>1404012</v>
      </c>
      <c r="K362">
        <f t="shared" ca="1" si="132"/>
        <v>1303013</v>
      </c>
      <c r="L362">
        <f t="shared" ca="1" si="133"/>
        <v>1504013</v>
      </c>
      <c r="M362" s="2">
        <v>1</v>
      </c>
      <c r="N362" s="7">
        <v>1</v>
      </c>
      <c r="O362">
        <v>1</v>
      </c>
      <c r="P362" s="7">
        <v>1</v>
      </c>
      <c r="Q362">
        <v>1</v>
      </c>
      <c r="R362" s="7">
        <v>1</v>
      </c>
      <c r="S362">
        <f t="shared" si="145"/>
        <v>177</v>
      </c>
      <c r="T362">
        <f t="shared" si="144"/>
        <v>177</v>
      </c>
      <c r="U362">
        <f t="shared" si="144"/>
        <v>177</v>
      </c>
      <c r="V362">
        <f t="shared" si="144"/>
        <v>177</v>
      </c>
      <c r="W362">
        <f t="shared" si="144"/>
        <v>177</v>
      </c>
      <c r="X362">
        <f t="shared" si="144"/>
        <v>177</v>
      </c>
      <c r="Y362">
        <v>1</v>
      </c>
      <c r="Z362">
        <v>1</v>
      </c>
      <c r="AA362">
        <v>2</v>
      </c>
      <c r="AB362">
        <v>2</v>
      </c>
      <c r="AC362">
        <v>3</v>
      </c>
      <c r="AD362">
        <v>3</v>
      </c>
      <c r="AE362">
        <f t="shared" ca="1" si="122"/>
        <v>406</v>
      </c>
      <c r="AF362">
        <f t="shared" ca="1" si="134"/>
        <v>406</v>
      </c>
      <c r="AG362">
        <f t="shared" ca="1" si="134"/>
        <v>405</v>
      </c>
      <c r="AH362">
        <f t="shared" ca="1" si="134"/>
        <v>404</v>
      </c>
      <c r="AI362">
        <f t="shared" ca="1" si="134"/>
        <v>303</v>
      </c>
      <c r="AJ362">
        <f t="shared" ca="1" si="134"/>
        <v>504</v>
      </c>
      <c r="AM362">
        <v>1</v>
      </c>
      <c r="AN362" s="4">
        <v>15</v>
      </c>
      <c r="AO362">
        <v>6</v>
      </c>
      <c r="AP362">
        <f t="shared" si="142"/>
        <v>177</v>
      </c>
      <c r="AQ362">
        <f t="shared" si="143"/>
        <v>16643</v>
      </c>
      <c r="AR362">
        <f t="shared" si="124"/>
        <v>17209.543187660671</v>
      </c>
      <c r="AT362">
        <v>88.34</v>
      </c>
      <c r="AU362" s="1">
        <f t="shared" si="135"/>
        <v>4250.4840000000004</v>
      </c>
      <c r="AW362">
        <v>50</v>
      </c>
      <c r="AX362" s="2">
        <v>6</v>
      </c>
      <c r="AZ362">
        <v>51166.080000000002</v>
      </c>
      <c r="BA362">
        <v>4263.84</v>
      </c>
      <c r="BB362">
        <v>902.4</v>
      </c>
      <c r="BC362">
        <v>51166.080000000002</v>
      </c>
      <c r="BD362">
        <v>4263.84</v>
      </c>
      <c r="BE362">
        <v>902.4</v>
      </c>
      <c r="BF362">
        <v>51166.080000000002</v>
      </c>
      <c r="BG362">
        <v>4263.84</v>
      </c>
      <c r="BH362">
        <v>902.4</v>
      </c>
      <c r="BI362">
        <v>51166.080000000002</v>
      </c>
      <c r="BJ362">
        <v>4263.84</v>
      </c>
      <c r="BK362">
        <v>902.4</v>
      </c>
      <c r="BL362">
        <v>51166.080000000002</v>
      </c>
      <c r="BM362">
        <v>4263.84</v>
      </c>
      <c r="BN362">
        <v>902.4</v>
      </c>
      <c r="BR362">
        <v>1304013</v>
      </c>
      <c r="BS362">
        <v>1205012</v>
      </c>
      <c r="BT362">
        <v>1204012</v>
      </c>
      <c r="BU362">
        <v>1404012</v>
      </c>
      <c r="BV362">
        <v>1304013</v>
      </c>
      <c r="BW362">
        <v>1204012</v>
      </c>
      <c r="BX362" s="10" t="b">
        <f t="shared" si="136"/>
        <v>1</v>
      </c>
      <c r="BY362" s="10" t="b">
        <f t="shared" si="137"/>
        <v>1</v>
      </c>
      <c r="BZ362" s="10" t="b">
        <f t="shared" si="138"/>
        <v>1</v>
      </c>
      <c r="CA362" s="10" t="b">
        <f t="shared" si="139"/>
        <v>1</v>
      </c>
      <c r="CB362" s="10" t="b">
        <f t="shared" si="140"/>
        <v>1</v>
      </c>
      <c r="CC362" s="10" t="b">
        <f t="shared" si="141"/>
        <v>1</v>
      </c>
    </row>
    <row r="363" spans="1:81" x14ac:dyDescent="0.15">
      <c r="A363" s="6">
        <v>10232</v>
      </c>
      <c r="B363">
        <v>30</v>
      </c>
      <c r="C363" t="str">
        <f t="shared" ca="1" si="125"/>
        <v>1102011,1303011,1503012,1503012,1504013,1403013</v>
      </c>
      <c r="D363" t="str">
        <f t="shared" si="126"/>
        <v>1,1,1,1,1,1</v>
      </c>
      <c r="E363" t="str">
        <f t="shared" si="127"/>
        <v>177,177,177,177,177,177</v>
      </c>
      <c r="G363">
        <f t="shared" ca="1" si="128"/>
        <v>1102011</v>
      </c>
      <c r="H363">
        <f t="shared" ca="1" si="129"/>
        <v>1303011</v>
      </c>
      <c r="I363">
        <f t="shared" ca="1" si="130"/>
        <v>1503012</v>
      </c>
      <c r="J363">
        <f t="shared" ca="1" si="131"/>
        <v>1503012</v>
      </c>
      <c r="K363">
        <f t="shared" ca="1" si="132"/>
        <v>1504013</v>
      </c>
      <c r="L363">
        <f t="shared" ca="1" si="133"/>
        <v>1403013</v>
      </c>
      <c r="M363" s="2">
        <v>1</v>
      </c>
      <c r="N363" s="7">
        <v>1</v>
      </c>
      <c r="O363">
        <v>1</v>
      </c>
      <c r="P363" s="7">
        <v>1</v>
      </c>
      <c r="Q363">
        <v>1</v>
      </c>
      <c r="R363" s="7">
        <v>1</v>
      </c>
      <c r="S363">
        <f t="shared" si="145"/>
        <v>177</v>
      </c>
      <c r="T363">
        <f t="shared" si="144"/>
        <v>177</v>
      </c>
      <c r="U363">
        <f t="shared" si="144"/>
        <v>177</v>
      </c>
      <c r="V363">
        <f t="shared" si="144"/>
        <v>177</v>
      </c>
      <c r="W363">
        <f t="shared" si="144"/>
        <v>177</v>
      </c>
      <c r="X363">
        <f t="shared" si="144"/>
        <v>177</v>
      </c>
      <c r="Y363">
        <v>1</v>
      </c>
      <c r="Z363">
        <v>1</v>
      </c>
      <c r="AA363">
        <v>2</v>
      </c>
      <c r="AB363">
        <v>2</v>
      </c>
      <c r="AC363">
        <v>3</v>
      </c>
      <c r="AD363">
        <v>3</v>
      </c>
      <c r="AE363">
        <f t="shared" ref="AE363:AE426" ca="1" si="146">INDEX($AL$17:$AL$30,RANDBETWEEN(1,14))</f>
        <v>102</v>
      </c>
      <c r="AF363">
        <f t="shared" ca="1" si="134"/>
        <v>303</v>
      </c>
      <c r="AG363">
        <f t="shared" ca="1" si="134"/>
        <v>503</v>
      </c>
      <c r="AH363">
        <f t="shared" ca="1" si="134"/>
        <v>503</v>
      </c>
      <c r="AI363">
        <f t="shared" ca="1" si="134"/>
        <v>504</v>
      </c>
      <c r="AJ363">
        <f t="shared" ca="1" si="134"/>
        <v>403</v>
      </c>
      <c r="AM363">
        <v>2</v>
      </c>
      <c r="AN363" s="4">
        <v>15</v>
      </c>
      <c r="AO363">
        <v>6</v>
      </c>
      <c r="AP363">
        <f t="shared" si="142"/>
        <v>177</v>
      </c>
      <c r="AQ363">
        <f t="shared" si="143"/>
        <v>16643</v>
      </c>
      <c r="AR363">
        <f t="shared" si="124"/>
        <v>17211.923907455013</v>
      </c>
      <c r="AT363">
        <v>88.48</v>
      </c>
      <c r="AU363" s="1">
        <f t="shared" si="135"/>
        <v>4251.0720000000001</v>
      </c>
      <c r="AW363">
        <v>50</v>
      </c>
      <c r="AX363" s="2">
        <v>6</v>
      </c>
      <c r="AZ363">
        <v>51166.080000000002</v>
      </c>
      <c r="BA363">
        <v>4263.84</v>
      </c>
      <c r="BB363">
        <v>902.4</v>
      </c>
      <c r="BC363">
        <v>51166.080000000002</v>
      </c>
      <c r="BD363">
        <v>4263.84</v>
      </c>
      <c r="BE363">
        <v>902.4</v>
      </c>
      <c r="BF363">
        <v>51166.080000000002</v>
      </c>
      <c r="BG363">
        <v>4263.84</v>
      </c>
      <c r="BH363">
        <v>902.4</v>
      </c>
      <c r="BI363">
        <v>51166.080000000002</v>
      </c>
      <c r="BJ363">
        <v>4263.84</v>
      </c>
      <c r="BK363">
        <v>902.4</v>
      </c>
      <c r="BL363">
        <v>51166.080000000002</v>
      </c>
      <c r="BM363">
        <v>4263.84</v>
      </c>
      <c r="BN363">
        <v>902.4</v>
      </c>
      <c r="BR363">
        <v>1101011</v>
      </c>
      <c r="BS363">
        <v>1504013</v>
      </c>
      <c r="BT363">
        <v>1503013</v>
      </c>
      <c r="BU363">
        <v>1503013</v>
      </c>
      <c r="BV363">
        <v>1102013</v>
      </c>
      <c r="BW363">
        <v>1206011</v>
      </c>
      <c r="BX363" s="10" t="b">
        <f t="shared" si="136"/>
        <v>1</v>
      </c>
      <c r="BY363" s="10" t="b">
        <f t="shared" si="137"/>
        <v>1</v>
      </c>
      <c r="BZ363" s="10" t="b">
        <f t="shared" si="138"/>
        <v>1</v>
      </c>
      <c r="CA363" s="10" t="b">
        <f t="shared" si="139"/>
        <v>1</v>
      </c>
      <c r="CB363" s="10" t="b">
        <f t="shared" si="140"/>
        <v>1</v>
      </c>
      <c r="CC363" s="10" t="b">
        <f t="shared" si="141"/>
        <v>1</v>
      </c>
    </row>
    <row r="364" spans="1:81" x14ac:dyDescent="0.15">
      <c r="A364" s="6">
        <v>10233</v>
      </c>
      <c r="B364">
        <v>30</v>
      </c>
      <c r="C364" t="str">
        <f t="shared" ca="1" si="125"/>
        <v>1504011,1102011,1404012,1206012,1406013,1403013</v>
      </c>
      <c r="D364" t="str">
        <f t="shared" si="126"/>
        <v>1,1,1,1,1,1</v>
      </c>
      <c r="E364" t="str">
        <f t="shared" si="127"/>
        <v>177,177,177,177,177,177</v>
      </c>
      <c r="G364">
        <f t="shared" ca="1" si="128"/>
        <v>1504011</v>
      </c>
      <c r="H364">
        <f t="shared" ca="1" si="129"/>
        <v>1102011</v>
      </c>
      <c r="I364">
        <f t="shared" ca="1" si="130"/>
        <v>1404012</v>
      </c>
      <c r="J364">
        <f t="shared" ca="1" si="131"/>
        <v>1206012</v>
      </c>
      <c r="K364">
        <f t="shared" ca="1" si="132"/>
        <v>1406013</v>
      </c>
      <c r="L364">
        <f t="shared" ca="1" si="133"/>
        <v>1403013</v>
      </c>
      <c r="M364" s="2">
        <v>1</v>
      </c>
      <c r="N364" s="7">
        <v>1</v>
      </c>
      <c r="O364">
        <v>1</v>
      </c>
      <c r="P364" s="7">
        <v>1</v>
      </c>
      <c r="Q364">
        <v>1</v>
      </c>
      <c r="R364" s="7">
        <v>1</v>
      </c>
      <c r="S364">
        <f t="shared" si="145"/>
        <v>177</v>
      </c>
      <c r="T364">
        <f t="shared" si="144"/>
        <v>177</v>
      </c>
      <c r="U364">
        <f t="shared" si="144"/>
        <v>177</v>
      </c>
      <c r="V364">
        <f t="shared" si="144"/>
        <v>177</v>
      </c>
      <c r="W364">
        <f t="shared" si="144"/>
        <v>177</v>
      </c>
      <c r="X364">
        <f t="shared" si="144"/>
        <v>177</v>
      </c>
      <c r="Y364">
        <v>1</v>
      </c>
      <c r="Z364">
        <v>1</v>
      </c>
      <c r="AA364">
        <v>2</v>
      </c>
      <c r="AB364">
        <v>2</v>
      </c>
      <c r="AC364">
        <v>3</v>
      </c>
      <c r="AD364">
        <v>3</v>
      </c>
      <c r="AE364">
        <f t="shared" ca="1" si="146"/>
        <v>504</v>
      </c>
      <c r="AF364">
        <f t="shared" ca="1" si="134"/>
        <v>102</v>
      </c>
      <c r="AG364">
        <f t="shared" ca="1" si="134"/>
        <v>404</v>
      </c>
      <c r="AH364">
        <f t="shared" ca="1" si="134"/>
        <v>206</v>
      </c>
      <c r="AI364">
        <f t="shared" ca="1" si="134"/>
        <v>406</v>
      </c>
      <c r="AJ364">
        <f t="shared" ca="1" si="134"/>
        <v>403</v>
      </c>
      <c r="AM364">
        <v>3</v>
      </c>
      <c r="AN364" s="4">
        <v>15</v>
      </c>
      <c r="AO364">
        <v>6</v>
      </c>
      <c r="AP364">
        <f t="shared" si="142"/>
        <v>177</v>
      </c>
      <c r="AQ364">
        <f t="shared" si="143"/>
        <v>16643</v>
      </c>
      <c r="AR364">
        <f t="shared" si="124"/>
        <v>17214.304627249359</v>
      </c>
      <c r="AT364">
        <v>88.62</v>
      </c>
      <c r="AU364" s="1">
        <f t="shared" si="135"/>
        <v>4251.66</v>
      </c>
      <c r="AW364">
        <v>50</v>
      </c>
      <c r="AX364" s="2">
        <v>6</v>
      </c>
      <c r="AZ364">
        <v>51166.080000000002</v>
      </c>
      <c r="BA364">
        <v>4263.84</v>
      </c>
      <c r="BB364">
        <v>902.4</v>
      </c>
      <c r="BC364">
        <v>51166.080000000002</v>
      </c>
      <c r="BD364">
        <v>4263.84</v>
      </c>
      <c r="BE364">
        <v>902.4</v>
      </c>
      <c r="BF364">
        <v>51166.080000000002</v>
      </c>
      <c r="BG364">
        <v>4263.84</v>
      </c>
      <c r="BH364">
        <v>902.4</v>
      </c>
      <c r="BI364">
        <v>51166.080000000002</v>
      </c>
      <c r="BJ364">
        <v>4263.84</v>
      </c>
      <c r="BK364">
        <v>902.4</v>
      </c>
      <c r="BL364">
        <v>51166.080000000002</v>
      </c>
      <c r="BM364">
        <v>4263.84</v>
      </c>
      <c r="BN364">
        <v>902.4</v>
      </c>
      <c r="BR364">
        <v>1101011</v>
      </c>
      <c r="BS364">
        <v>1303013</v>
      </c>
      <c r="BT364">
        <v>1405012</v>
      </c>
      <c r="BU364">
        <v>1101012</v>
      </c>
      <c r="BV364">
        <v>1405012</v>
      </c>
      <c r="BW364">
        <v>1404012</v>
      </c>
      <c r="BX364" s="10" t="b">
        <f t="shared" si="136"/>
        <v>1</v>
      </c>
      <c r="BY364" s="10" t="b">
        <f t="shared" si="137"/>
        <v>1</v>
      </c>
      <c r="BZ364" s="10" t="b">
        <f t="shared" si="138"/>
        <v>1</v>
      </c>
      <c r="CA364" s="10" t="b">
        <f t="shared" si="139"/>
        <v>1</v>
      </c>
      <c r="CB364" s="10" t="b">
        <f t="shared" si="140"/>
        <v>1</v>
      </c>
      <c r="CC364" s="10" t="b">
        <f t="shared" si="141"/>
        <v>1</v>
      </c>
    </row>
    <row r="365" spans="1:81" x14ac:dyDescent="0.15">
      <c r="A365" s="6">
        <v>10234</v>
      </c>
      <c r="B365">
        <v>30</v>
      </c>
      <c r="C365" t="str">
        <f t="shared" ca="1" si="125"/>
        <v>1303011,1304011,1203012,1504012,1205013,1503013</v>
      </c>
      <c r="D365" t="str">
        <f t="shared" si="126"/>
        <v>1,1,1,1,1,1</v>
      </c>
      <c r="E365" t="str">
        <f t="shared" si="127"/>
        <v>177,177,177,177,177,177</v>
      </c>
      <c r="G365">
        <f t="shared" ca="1" si="128"/>
        <v>1303011</v>
      </c>
      <c r="H365">
        <f t="shared" ca="1" si="129"/>
        <v>1304011</v>
      </c>
      <c r="I365">
        <f t="shared" ca="1" si="130"/>
        <v>1203012</v>
      </c>
      <c r="J365">
        <f t="shared" ca="1" si="131"/>
        <v>1504012</v>
      </c>
      <c r="K365">
        <f t="shared" ca="1" si="132"/>
        <v>1205013</v>
      </c>
      <c r="L365">
        <f t="shared" ca="1" si="133"/>
        <v>1503013</v>
      </c>
      <c r="M365" s="2">
        <v>1</v>
      </c>
      <c r="N365" s="7">
        <v>1</v>
      </c>
      <c r="O365">
        <v>1</v>
      </c>
      <c r="P365" s="7">
        <v>1</v>
      </c>
      <c r="Q365">
        <v>1</v>
      </c>
      <c r="R365" s="7">
        <v>1</v>
      </c>
      <c r="S365">
        <f t="shared" si="145"/>
        <v>177</v>
      </c>
      <c r="T365">
        <f t="shared" si="144"/>
        <v>177</v>
      </c>
      <c r="U365">
        <f t="shared" si="144"/>
        <v>177</v>
      </c>
      <c r="V365">
        <f t="shared" si="144"/>
        <v>177</v>
      </c>
      <c r="W365">
        <f t="shared" si="144"/>
        <v>177</v>
      </c>
      <c r="X365">
        <f t="shared" si="144"/>
        <v>177</v>
      </c>
      <c r="Y365">
        <v>1</v>
      </c>
      <c r="Z365">
        <v>1</v>
      </c>
      <c r="AA365">
        <v>2</v>
      </c>
      <c r="AB365">
        <v>2</v>
      </c>
      <c r="AC365">
        <v>3</v>
      </c>
      <c r="AD365">
        <v>3</v>
      </c>
      <c r="AE365">
        <f t="shared" ca="1" si="146"/>
        <v>303</v>
      </c>
      <c r="AF365">
        <f t="shared" ca="1" si="134"/>
        <v>304</v>
      </c>
      <c r="AG365">
        <f t="shared" ca="1" si="134"/>
        <v>203</v>
      </c>
      <c r="AH365">
        <f t="shared" ca="1" si="134"/>
        <v>504</v>
      </c>
      <c r="AI365">
        <f t="shared" ca="1" si="134"/>
        <v>205</v>
      </c>
      <c r="AJ365">
        <f t="shared" ca="1" si="134"/>
        <v>503</v>
      </c>
      <c r="AM365">
        <v>1</v>
      </c>
      <c r="AN365" s="4">
        <v>15</v>
      </c>
      <c r="AO365">
        <v>6</v>
      </c>
      <c r="AP365">
        <f t="shared" si="142"/>
        <v>177</v>
      </c>
      <c r="AQ365">
        <f t="shared" si="143"/>
        <v>16643</v>
      </c>
      <c r="AR365">
        <f t="shared" si="124"/>
        <v>17216.685347043705</v>
      </c>
      <c r="AT365">
        <v>88.76</v>
      </c>
      <c r="AU365" s="1">
        <f t="shared" si="135"/>
        <v>4252.2480000000005</v>
      </c>
      <c r="AW365">
        <v>50</v>
      </c>
      <c r="AX365" s="2">
        <v>6</v>
      </c>
      <c r="AZ365">
        <v>51166.080000000002</v>
      </c>
      <c r="BA365">
        <v>4263.84</v>
      </c>
      <c r="BB365">
        <v>902.4</v>
      </c>
      <c r="BC365">
        <v>51166.080000000002</v>
      </c>
      <c r="BD365">
        <v>4263.84</v>
      </c>
      <c r="BE365">
        <v>902.4</v>
      </c>
      <c r="BF365">
        <v>51166.080000000002</v>
      </c>
      <c r="BG365">
        <v>4263.84</v>
      </c>
      <c r="BH365">
        <v>902.4</v>
      </c>
      <c r="BI365">
        <v>51166.080000000002</v>
      </c>
      <c r="BJ365">
        <v>4263.84</v>
      </c>
      <c r="BK365">
        <v>902.4</v>
      </c>
      <c r="BL365">
        <v>51166.080000000002</v>
      </c>
      <c r="BM365">
        <v>4263.84</v>
      </c>
      <c r="BN365">
        <v>902.4</v>
      </c>
      <c r="BR365">
        <v>1304013</v>
      </c>
      <c r="BS365">
        <v>1504013</v>
      </c>
      <c r="BT365">
        <v>1504013</v>
      </c>
      <c r="BU365">
        <v>1405012</v>
      </c>
      <c r="BV365">
        <v>1205012</v>
      </c>
      <c r="BW365">
        <v>1206011</v>
      </c>
      <c r="BX365" s="10" t="b">
        <f t="shared" si="136"/>
        <v>1</v>
      </c>
      <c r="BY365" s="10" t="b">
        <f t="shared" si="137"/>
        <v>1</v>
      </c>
      <c r="BZ365" s="10" t="b">
        <f t="shared" si="138"/>
        <v>1</v>
      </c>
      <c r="CA365" s="10" t="b">
        <f t="shared" si="139"/>
        <v>1</v>
      </c>
      <c r="CB365" s="10" t="b">
        <f t="shared" si="140"/>
        <v>1</v>
      </c>
      <c r="CC365" s="10" t="b">
        <f t="shared" si="141"/>
        <v>1</v>
      </c>
    </row>
    <row r="366" spans="1:81" x14ac:dyDescent="0.15">
      <c r="A366" s="6">
        <v>10235</v>
      </c>
      <c r="B366">
        <v>30</v>
      </c>
      <c r="C366" t="str">
        <f t="shared" ca="1" si="125"/>
        <v>1403011,1204011,1504012,1406012,1504013,1204013</v>
      </c>
      <c r="D366" t="str">
        <f t="shared" si="126"/>
        <v>1,1,1,1,1,1</v>
      </c>
      <c r="E366" t="str">
        <f t="shared" si="127"/>
        <v>178,178,178,178,178,178</v>
      </c>
      <c r="G366">
        <f t="shared" ca="1" si="128"/>
        <v>1403011</v>
      </c>
      <c r="H366">
        <f t="shared" ca="1" si="129"/>
        <v>1204011</v>
      </c>
      <c r="I366">
        <f t="shared" ca="1" si="130"/>
        <v>1504012</v>
      </c>
      <c r="J366">
        <f t="shared" ca="1" si="131"/>
        <v>1406012</v>
      </c>
      <c r="K366">
        <f t="shared" ca="1" si="132"/>
        <v>1504013</v>
      </c>
      <c r="L366">
        <f t="shared" ca="1" si="133"/>
        <v>1204013</v>
      </c>
      <c r="M366" s="2">
        <v>1</v>
      </c>
      <c r="N366" s="7">
        <v>1</v>
      </c>
      <c r="O366">
        <v>1</v>
      </c>
      <c r="P366" s="7">
        <v>1</v>
      </c>
      <c r="Q366">
        <v>1</v>
      </c>
      <c r="R366" s="7">
        <v>1</v>
      </c>
      <c r="S366">
        <f t="shared" si="145"/>
        <v>178</v>
      </c>
      <c r="T366">
        <f t="shared" si="144"/>
        <v>178</v>
      </c>
      <c r="U366">
        <f t="shared" si="144"/>
        <v>178</v>
      </c>
      <c r="V366">
        <f t="shared" si="144"/>
        <v>178</v>
      </c>
      <c r="W366">
        <f t="shared" si="144"/>
        <v>178</v>
      </c>
      <c r="X366">
        <f t="shared" si="144"/>
        <v>178</v>
      </c>
      <c r="Y366">
        <v>1</v>
      </c>
      <c r="Z366">
        <v>1</v>
      </c>
      <c r="AA366">
        <v>2</v>
      </c>
      <c r="AB366">
        <v>2</v>
      </c>
      <c r="AC366">
        <v>3</v>
      </c>
      <c r="AD366">
        <v>3</v>
      </c>
      <c r="AE366">
        <f t="shared" ca="1" si="146"/>
        <v>403</v>
      </c>
      <c r="AF366">
        <f t="shared" ca="1" si="134"/>
        <v>204</v>
      </c>
      <c r="AG366">
        <f t="shared" ca="1" si="134"/>
        <v>504</v>
      </c>
      <c r="AH366">
        <f t="shared" ca="1" si="134"/>
        <v>406</v>
      </c>
      <c r="AI366">
        <f t="shared" ca="1" si="134"/>
        <v>504</v>
      </c>
      <c r="AJ366">
        <f t="shared" ca="1" si="134"/>
        <v>204</v>
      </c>
      <c r="AM366">
        <v>2</v>
      </c>
      <c r="AN366" s="4">
        <v>25</v>
      </c>
      <c r="AO366">
        <v>6</v>
      </c>
      <c r="AP366">
        <f t="shared" si="142"/>
        <v>178</v>
      </c>
      <c r="AQ366">
        <f t="shared" si="143"/>
        <v>16732</v>
      </c>
      <c r="AR366">
        <f t="shared" si="124"/>
        <v>17343.474701099953</v>
      </c>
      <c r="AT366">
        <v>88.9</v>
      </c>
      <c r="AU366" s="1">
        <f t="shared" si="135"/>
        <v>4283.2920000000004</v>
      </c>
      <c r="AW366">
        <v>50</v>
      </c>
      <c r="AX366" s="2">
        <v>6</v>
      </c>
      <c r="AZ366">
        <v>51572.160000000003</v>
      </c>
      <c r="BA366">
        <v>4297.68</v>
      </c>
      <c r="BB366">
        <v>909.45</v>
      </c>
      <c r="BC366">
        <v>51572.160000000003</v>
      </c>
      <c r="BD366">
        <v>4297.68</v>
      </c>
      <c r="BE366">
        <v>909.45</v>
      </c>
      <c r="BF366">
        <v>51572.160000000003</v>
      </c>
      <c r="BG366">
        <v>4297.68</v>
      </c>
      <c r="BH366">
        <v>909.45</v>
      </c>
      <c r="BI366">
        <v>51572.160000000003</v>
      </c>
      <c r="BJ366">
        <v>4297.68</v>
      </c>
      <c r="BK366">
        <v>909.45</v>
      </c>
      <c r="BL366">
        <v>51572.160000000003</v>
      </c>
      <c r="BM366">
        <v>4297.68</v>
      </c>
      <c r="BN366">
        <v>909.45</v>
      </c>
      <c r="BR366">
        <v>1405012</v>
      </c>
      <c r="BS366">
        <v>1303013</v>
      </c>
      <c r="BT366">
        <v>1204012</v>
      </c>
      <c r="BU366">
        <v>1304013</v>
      </c>
      <c r="BV366">
        <v>1102013</v>
      </c>
      <c r="BW366">
        <v>1204012</v>
      </c>
      <c r="BX366" s="10" t="b">
        <f t="shared" si="136"/>
        <v>1</v>
      </c>
      <c r="BY366" s="10" t="b">
        <f t="shared" si="137"/>
        <v>1</v>
      </c>
      <c r="BZ366" s="10" t="b">
        <f t="shared" si="138"/>
        <v>1</v>
      </c>
      <c r="CA366" s="10" t="b">
        <f t="shared" si="139"/>
        <v>1</v>
      </c>
      <c r="CB366" s="10" t="b">
        <f t="shared" si="140"/>
        <v>1</v>
      </c>
      <c r="CC366" s="10" t="b">
        <f t="shared" si="141"/>
        <v>1</v>
      </c>
    </row>
    <row r="367" spans="1:81" x14ac:dyDescent="0.15">
      <c r="A367" s="6">
        <v>10236</v>
      </c>
      <c r="B367">
        <v>30</v>
      </c>
      <c r="C367" t="str">
        <f t="shared" ca="1" si="125"/>
        <v>1303011,1304011,1503012,1404012,1404013,1406013</v>
      </c>
      <c r="D367" t="str">
        <f t="shared" si="126"/>
        <v>1,1,1,1,1,1</v>
      </c>
      <c r="E367" t="str">
        <f t="shared" si="127"/>
        <v>178,178,178,178,178,178</v>
      </c>
      <c r="G367">
        <f t="shared" ca="1" si="128"/>
        <v>1303011</v>
      </c>
      <c r="H367">
        <f t="shared" ca="1" si="129"/>
        <v>1304011</v>
      </c>
      <c r="I367">
        <f t="shared" ca="1" si="130"/>
        <v>1503012</v>
      </c>
      <c r="J367">
        <f t="shared" ca="1" si="131"/>
        <v>1404012</v>
      </c>
      <c r="K367">
        <f t="shared" ca="1" si="132"/>
        <v>1404013</v>
      </c>
      <c r="L367">
        <f t="shared" ca="1" si="133"/>
        <v>1406013</v>
      </c>
      <c r="M367" s="2">
        <v>1</v>
      </c>
      <c r="N367" s="7">
        <v>1</v>
      </c>
      <c r="O367">
        <v>1</v>
      </c>
      <c r="P367" s="7">
        <v>1</v>
      </c>
      <c r="Q367">
        <v>1</v>
      </c>
      <c r="R367" s="7">
        <v>1</v>
      </c>
      <c r="S367">
        <f t="shared" si="145"/>
        <v>178</v>
      </c>
      <c r="T367">
        <f t="shared" si="144"/>
        <v>178</v>
      </c>
      <c r="U367">
        <f t="shared" si="144"/>
        <v>178</v>
      </c>
      <c r="V367">
        <f t="shared" si="144"/>
        <v>178</v>
      </c>
      <c r="W367">
        <f t="shared" si="144"/>
        <v>178</v>
      </c>
      <c r="X367">
        <f t="shared" si="144"/>
        <v>178</v>
      </c>
      <c r="Y367">
        <v>1</v>
      </c>
      <c r="Z367">
        <v>1</v>
      </c>
      <c r="AA367">
        <v>2</v>
      </c>
      <c r="AB367">
        <v>2</v>
      </c>
      <c r="AC367">
        <v>3</v>
      </c>
      <c r="AD367">
        <v>3</v>
      </c>
      <c r="AE367">
        <f t="shared" ca="1" si="146"/>
        <v>303</v>
      </c>
      <c r="AF367">
        <f t="shared" ca="1" si="134"/>
        <v>304</v>
      </c>
      <c r="AG367">
        <f t="shared" ca="1" si="134"/>
        <v>503</v>
      </c>
      <c r="AH367">
        <f t="shared" ca="1" si="134"/>
        <v>404</v>
      </c>
      <c r="AI367">
        <f t="shared" ca="1" si="134"/>
        <v>404</v>
      </c>
      <c r="AJ367">
        <f t="shared" ca="1" si="134"/>
        <v>406</v>
      </c>
      <c r="AM367">
        <v>3</v>
      </c>
      <c r="AN367" s="4">
        <v>15</v>
      </c>
      <c r="AO367">
        <v>6</v>
      </c>
      <c r="AP367">
        <f t="shared" si="142"/>
        <v>178</v>
      </c>
      <c r="AQ367">
        <f t="shared" si="143"/>
        <v>16732</v>
      </c>
      <c r="AR367">
        <f t="shared" si="124"/>
        <v>17345.855571496893</v>
      </c>
      <c r="AT367">
        <v>89.04</v>
      </c>
      <c r="AU367" s="1">
        <f t="shared" si="135"/>
        <v>4283.88</v>
      </c>
      <c r="AW367">
        <v>50</v>
      </c>
      <c r="AX367" s="2">
        <v>6</v>
      </c>
      <c r="AZ367">
        <v>51572.160000000003</v>
      </c>
      <c r="BA367">
        <v>4297.68</v>
      </c>
      <c r="BB367">
        <v>909.45</v>
      </c>
      <c r="BC367">
        <v>51572.160000000003</v>
      </c>
      <c r="BD367">
        <v>4297.68</v>
      </c>
      <c r="BE367">
        <v>909.45</v>
      </c>
      <c r="BF367">
        <v>51572.160000000003</v>
      </c>
      <c r="BG367">
        <v>4297.68</v>
      </c>
      <c r="BH367">
        <v>909.45</v>
      </c>
      <c r="BI367">
        <v>51572.160000000003</v>
      </c>
      <c r="BJ367">
        <v>4297.68</v>
      </c>
      <c r="BK367">
        <v>909.45</v>
      </c>
      <c r="BL367">
        <v>51572.160000000003</v>
      </c>
      <c r="BM367">
        <v>4297.68</v>
      </c>
      <c r="BN367">
        <v>909.45</v>
      </c>
      <c r="BR367">
        <v>1304013</v>
      </c>
      <c r="BS367">
        <v>1204012</v>
      </c>
      <c r="BT367">
        <v>1203011</v>
      </c>
      <c r="BU367">
        <v>1404012</v>
      </c>
      <c r="BV367">
        <v>1206011</v>
      </c>
      <c r="BW367">
        <v>1405012</v>
      </c>
      <c r="BX367" s="10" t="b">
        <f t="shared" si="136"/>
        <v>1</v>
      </c>
      <c r="BY367" s="10" t="b">
        <f t="shared" si="137"/>
        <v>1</v>
      </c>
      <c r="BZ367" s="10" t="b">
        <f t="shared" si="138"/>
        <v>1</v>
      </c>
      <c r="CA367" s="10" t="b">
        <f t="shared" si="139"/>
        <v>1</v>
      </c>
      <c r="CB367" s="10" t="b">
        <f t="shared" si="140"/>
        <v>1</v>
      </c>
      <c r="CC367" s="10" t="b">
        <f t="shared" si="141"/>
        <v>1</v>
      </c>
    </row>
    <row r="368" spans="1:81" x14ac:dyDescent="0.15">
      <c r="A368" s="6">
        <v>10237</v>
      </c>
      <c r="B368">
        <v>30</v>
      </c>
      <c r="C368" t="str">
        <f t="shared" ca="1" si="125"/>
        <v>1206011,1203011,1404012,1304012,1405013,1303013</v>
      </c>
      <c r="D368" t="str">
        <f t="shared" si="126"/>
        <v>1,1,1,1,1,1</v>
      </c>
      <c r="E368" t="str">
        <f t="shared" si="127"/>
        <v>178,178,178,178,178,178</v>
      </c>
      <c r="G368">
        <f t="shared" ca="1" si="128"/>
        <v>1206011</v>
      </c>
      <c r="H368">
        <f t="shared" ca="1" si="129"/>
        <v>1203011</v>
      </c>
      <c r="I368">
        <f t="shared" ca="1" si="130"/>
        <v>1404012</v>
      </c>
      <c r="J368">
        <f t="shared" ca="1" si="131"/>
        <v>1304012</v>
      </c>
      <c r="K368">
        <f t="shared" ca="1" si="132"/>
        <v>1405013</v>
      </c>
      <c r="L368">
        <f t="shared" ca="1" si="133"/>
        <v>1303013</v>
      </c>
      <c r="M368" s="2">
        <v>1</v>
      </c>
      <c r="N368" s="7">
        <v>1</v>
      </c>
      <c r="O368">
        <v>1</v>
      </c>
      <c r="P368" s="7">
        <v>1</v>
      </c>
      <c r="Q368">
        <v>1</v>
      </c>
      <c r="R368" s="7">
        <v>1</v>
      </c>
      <c r="S368">
        <f t="shared" si="145"/>
        <v>178</v>
      </c>
      <c r="T368">
        <f t="shared" si="144"/>
        <v>178</v>
      </c>
      <c r="U368">
        <f t="shared" si="144"/>
        <v>178</v>
      </c>
      <c r="V368">
        <f t="shared" si="144"/>
        <v>178</v>
      </c>
      <c r="W368">
        <f t="shared" si="144"/>
        <v>178</v>
      </c>
      <c r="X368">
        <f t="shared" si="144"/>
        <v>178</v>
      </c>
      <c r="Y368">
        <v>1</v>
      </c>
      <c r="Z368">
        <v>1</v>
      </c>
      <c r="AA368">
        <v>2</v>
      </c>
      <c r="AB368">
        <v>2</v>
      </c>
      <c r="AC368">
        <v>3</v>
      </c>
      <c r="AD368">
        <v>3</v>
      </c>
      <c r="AE368">
        <f t="shared" ca="1" si="146"/>
        <v>206</v>
      </c>
      <c r="AF368">
        <f t="shared" ca="1" si="134"/>
        <v>203</v>
      </c>
      <c r="AG368">
        <f t="shared" ca="1" si="134"/>
        <v>404</v>
      </c>
      <c r="AH368">
        <f t="shared" ca="1" si="134"/>
        <v>304</v>
      </c>
      <c r="AI368">
        <f t="shared" ca="1" si="134"/>
        <v>405</v>
      </c>
      <c r="AJ368">
        <f t="shared" ca="1" si="134"/>
        <v>303</v>
      </c>
      <c r="AM368">
        <v>1</v>
      </c>
      <c r="AN368" s="4">
        <v>15</v>
      </c>
      <c r="AO368">
        <v>6</v>
      </c>
      <c r="AP368">
        <f t="shared" si="142"/>
        <v>178</v>
      </c>
      <c r="AQ368">
        <f t="shared" si="143"/>
        <v>16732</v>
      </c>
      <c r="AR368">
        <f t="shared" si="124"/>
        <v>17348.23644189383</v>
      </c>
      <c r="AT368">
        <v>89.18</v>
      </c>
      <c r="AU368" s="1">
        <f t="shared" si="135"/>
        <v>4284.4680000000008</v>
      </c>
      <c r="AW368">
        <v>50</v>
      </c>
      <c r="AX368" s="2">
        <v>6</v>
      </c>
      <c r="AZ368">
        <v>51572.160000000003</v>
      </c>
      <c r="BA368">
        <v>4297.68</v>
      </c>
      <c r="BB368">
        <v>909.45</v>
      </c>
      <c r="BC368">
        <v>51572.160000000003</v>
      </c>
      <c r="BD368">
        <v>4297.68</v>
      </c>
      <c r="BE368">
        <v>909.45</v>
      </c>
      <c r="BF368">
        <v>51572.160000000003</v>
      </c>
      <c r="BG368">
        <v>4297.68</v>
      </c>
      <c r="BH368">
        <v>909.45</v>
      </c>
      <c r="BI368">
        <v>51572.160000000003</v>
      </c>
      <c r="BJ368">
        <v>4297.68</v>
      </c>
      <c r="BK368">
        <v>909.45</v>
      </c>
      <c r="BL368">
        <v>51572.160000000003</v>
      </c>
      <c r="BM368">
        <v>4297.68</v>
      </c>
      <c r="BN368">
        <v>909.45</v>
      </c>
      <c r="BR368">
        <v>1204012</v>
      </c>
      <c r="BS368">
        <v>1204012</v>
      </c>
      <c r="BT368">
        <v>1503013</v>
      </c>
      <c r="BU368">
        <v>1404012</v>
      </c>
      <c r="BV368">
        <v>1206011</v>
      </c>
      <c r="BW368">
        <v>1205012</v>
      </c>
      <c r="BX368" s="10" t="b">
        <f t="shared" si="136"/>
        <v>1</v>
      </c>
      <c r="BY368" s="10" t="b">
        <f t="shared" si="137"/>
        <v>1</v>
      </c>
      <c r="BZ368" s="10" t="b">
        <f t="shared" si="138"/>
        <v>1</v>
      </c>
      <c r="CA368" s="10" t="b">
        <f t="shared" si="139"/>
        <v>1</v>
      </c>
      <c r="CB368" s="10" t="b">
        <f t="shared" si="140"/>
        <v>1</v>
      </c>
      <c r="CC368" s="10" t="b">
        <f t="shared" si="141"/>
        <v>1</v>
      </c>
    </row>
    <row r="369" spans="1:81" x14ac:dyDescent="0.15">
      <c r="A369" s="6">
        <v>10238</v>
      </c>
      <c r="B369">
        <v>30</v>
      </c>
      <c r="C369" t="str">
        <f t="shared" ca="1" si="125"/>
        <v>1405011,1102011,1205012,1303012,1406013,1206013</v>
      </c>
      <c r="D369" t="str">
        <f t="shared" si="126"/>
        <v>1,1,1,1,1,1</v>
      </c>
      <c r="E369" t="str">
        <f t="shared" si="127"/>
        <v>178,178,178,178,178,178</v>
      </c>
      <c r="G369">
        <f t="shared" ca="1" si="128"/>
        <v>1405011</v>
      </c>
      <c r="H369">
        <f t="shared" ca="1" si="129"/>
        <v>1102011</v>
      </c>
      <c r="I369">
        <f t="shared" ca="1" si="130"/>
        <v>1205012</v>
      </c>
      <c r="J369">
        <f t="shared" ca="1" si="131"/>
        <v>1303012</v>
      </c>
      <c r="K369">
        <f t="shared" ca="1" si="132"/>
        <v>1406013</v>
      </c>
      <c r="L369">
        <f t="shared" ca="1" si="133"/>
        <v>1206013</v>
      </c>
      <c r="M369" s="2">
        <v>1</v>
      </c>
      <c r="N369" s="7">
        <v>1</v>
      </c>
      <c r="O369">
        <v>1</v>
      </c>
      <c r="P369" s="7">
        <v>1</v>
      </c>
      <c r="Q369">
        <v>1</v>
      </c>
      <c r="R369" s="7">
        <v>1</v>
      </c>
      <c r="S369">
        <f t="shared" si="145"/>
        <v>178</v>
      </c>
      <c r="T369">
        <f t="shared" si="144"/>
        <v>178</v>
      </c>
      <c r="U369">
        <f t="shared" si="144"/>
        <v>178</v>
      </c>
      <c r="V369">
        <f t="shared" si="144"/>
        <v>178</v>
      </c>
      <c r="W369">
        <f t="shared" si="144"/>
        <v>178</v>
      </c>
      <c r="X369">
        <f t="shared" si="144"/>
        <v>178</v>
      </c>
      <c r="Y369">
        <v>1</v>
      </c>
      <c r="Z369">
        <v>1</v>
      </c>
      <c r="AA369">
        <v>2</v>
      </c>
      <c r="AB369">
        <v>2</v>
      </c>
      <c r="AC369">
        <v>3</v>
      </c>
      <c r="AD369">
        <v>3</v>
      </c>
      <c r="AE369">
        <f t="shared" ca="1" si="146"/>
        <v>405</v>
      </c>
      <c r="AF369">
        <f t="shared" ca="1" si="134"/>
        <v>102</v>
      </c>
      <c r="AG369">
        <f t="shared" ca="1" si="134"/>
        <v>205</v>
      </c>
      <c r="AH369">
        <f t="shared" ca="1" si="134"/>
        <v>303</v>
      </c>
      <c r="AI369">
        <f t="shared" ca="1" si="134"/>
        <v>406</v>
      </c>
      <c r="AJ369">
        <f t="shared" ca="1" si="134"/>
        <v>206</v>
      </c>
      <c r="AM369">
        <v>2</v>
      </c>
      <c r="AN369" s="4">
        <v>15</v>
      </c>
      <c r="AO369">
        <v>6</v>
      </c>
      <c r="AP369">
        <f t="shared" si="142"/>
        <v>178</v>
      </c>
      <c r="AQ369">
        <f t="shared" si="143"/>
        <v>16732</v>
      </c>
      <c r="AR369">
        <f t="shared" si="124"/>
        <v>17350.617312290771</v>
      </c>
      <c r="AT369">
        <v>89.32</v>
      </c>
      <c r="AU369" s="1">
        <f t="shared" si="135"/>
        <v>4285.0560000000005</v>
      </c>
      <c r="AW369">
        <v>50</v>
      </c>
      <c r="AX369" s="2">
        <v>6</v>
      </c>
      <c r="AZ369">
        <v>51572.160000000003</v>
      </c>
      <c r="BA369">
        <v>4297.68</v>
      </c>
      <c r="BB369">
        <v>909.45</v>
      </c>
      <c r="BC369">
        <v>51572.160000000003</v>
      </c>
      <c r="BD369">
        <v>4297.68</v>
      </c>
      <c r="BE369">
        <v>909.45</v>
      </c>
      <c r="BF369">
        <v>51572.160000000003</v>
      </c>
      <c r="BG369">
        <v>4297.68</v>
      </c>
      <c r="BH369">
        <v>909.45</v>
      </c>
      <c r="BI369">
        <v>51572.160000000003</v>
      </c>
      <c r="BJ369">
        <v>4297.68</v>
      </c>
      <c r="BK369">
        <v>909.45</v>
      </c>
      <c r="BL369">
        <v>51572.160000000003</v>
      </c>
      <c r="BM369">
        <v>4297.68</v>
      </c>
      <c r="BN369">
        <v>909.45</v>
      </c>
      <c r="BR369">
        <v>1403011</v>
      </c>
      <c r="BS369">
        <v>1404012</v>
      </c>
      <c r="BT369">
        <v>1206011</v>
      </c>
      <c r="BU369">
        <v>1304013</v>
      </c>
      <c r="BV369">
        <v>1101013</v>
      </c>
      <c r="BW369">
        <v>1405012</v>
      </c>
      <c r="BX369" s="10" t="b">
        <f t="shared" si="136"/>
        <v>1</v>
      </c>
      <c r="BY369" s="10" t="b">
        <f t="shared" si="137"/>
        <v>1</v>
      </c>
      <c r="BZ369" s="10" t="b">
        <f t="shared" si="138"/>
        <v>1</v>
      </c>
      <c r="CA369" s="10" t="b">
        <f t="shared" si="139"/>
        <v>1</v>
      </c>
      <c r="CB369" s="10" t="b">
        <f t="shared" si="140"/>
        <v>1</v>
      </c>
      <c r="CC369" s="10" t="b">
        <f t="shared" si="141"/>
        <v>1</v>
      </c>
    </row>
    <row r="370" spans="1:81" x14ac:dyDescent="0.15">
      <c r="A370" s="6">
        <v>10239</v>
      </c>
      <c r="B370">
        <v>30</v>
      </c>
      <c r="C370" t="str">
        <f t="shared" ca="1" si="125"/>
        <v>1406011,1205011,1304012,1206012,1206013,1102013</v>
      </c>
      <c r="D370" t="str">
        <f t="shared" si="126"/>
        <v>1,1,1,1,1,1</v>
      </c>
      <c r="E370" t="str">
        <f t="shared" si="127"/>
        <v>178,178,178,178,178,178</v>
      </c>
      <c r="G370">
        <f t="shared" ca="1" si="128"/>
        <v>1406011</v>
      </c>
      <c r="H370">
        <f t="shared" ca="1" si="129"/>
        <v>1205011</v>
      </c>
      <c r="I370">
        <f t="shared" ca="1" si="130"/>
        <v>1304012</v>
      </c>
      <c r="J370">
        <f t="shared" ca="1" si="131"/>
        <v>1206012</v>
      </c>
      <c r="K370">
        <f t="shared" ca="1" si="132"/>
        <v>1206013</v>
      </c>
      <c r="L370">
        <f t="shared" ca="1" si="133"/>
        <v>1102013</v>
      </c>
      <c r="M370" s="2">
        <v>1</v>
      </c>
      <c r="N370" s="7">
        <v>1</v>
      </c>
      <c r="O370">
        <v>1</v>
      </c>
      <c r="P370" s="7">
        <v>1</v>
      </c>
      <c r="Q370">
        <v>1</v>
      </c>
      <c r="R370" s="7">
        <v>1</v>
      </c>
      <c r="S370">
        <f t="shared" si="145"/>
        <v>178</v>
      </c>
      <c r="T370">
        <f t="shared" si="144"/>
        <v>178</v>
      </c>
      <c r="U370">
        <f t="shared" si="144"/>
        <v>178</v>
      </c>
      <c r="V370">
        <f t="shared" si="144"/>
        <v>178</v>
      </c>
      <c r="W370">
        <f t="shared" si="144"/>
        <v>178</v>
      </c>
      <c r="X370">
        <f t="shared" si="144"/>
        <v>178</v>
      </c>
      <c r="Y370">
        <v>1</v>
      </c>
      <c r="Z370">
        <v>1</v>
      </c>
      <c r="AA370">
        <v>2</v>
      </c>
      <c r="AB370">
        <v>2</v>
      </c>
      <c r="AC370">
        <v>3</v>
      </c>
      <c r="AD370">
        <v>3</v>
      </c>
      <c r="AE370">
        <f t="shared" ca="1" si="146"/>
        <v>406</v>
      </c>
      <c r="AF370">
        <f t="shared" ca="1" si="134"/>
        <v>205</v>
      </c>
      <c r="AG370">
        <f t="shared" ca="1" si="134"/>
        <v>304</v>
      </c>
      <c r="AH370">
        <f t="shared" ca="1" si="134"/>
        <v>206</v>
      </c>
      <c r="AI370">
        <f t="shared" ca="1" si="134"/>
        <v>206</v>
      </c>
      <c r="AJ370">
        <f t="shared" ca="1" si="134"/>
        <v>102</v>
      </c>
      <c r="AM370">
        <v>3</v>
      </c>
      <c r="AN370" s="4">
        <v>15</v>
      </c>
      <c r="AO370">
        <v>6</v>
      </c>
      <c r="AP370">
        <f t="shared" si="142"/>
        <v>178</v>
      </c>
      <c r="AQ370">
        <f t="shared" si="143"/>
        <v>16732</v>
      </c>
      <c r="AR370">
        <f t="shared" si="124"/>
        <v>17352.998182687708</v>
      </c>
      <c r="AT370">
        <v>89.46</v>
      </c>
      <c r="AU370" s="1">
        <f t="shared" si="135"/>
        <v>4285.6440000000002</v>
      </c>
      <c r="AW370">
        <v>50</v>
      </c>
      <c r="AX370" s="2">
        <v>6</v>
      </c>
      <c r="AZ370">
        <v>51572.160000000003</v>
      </c>
      <c r="BA370">
        <v>4297.68</v>
      </c>
      <c r="BB370">
        <v>909.45</v>
      </c>
      <c r="BC370">
        <v>51572.160000000003</v>
      </c>
      <c r="BD370">
        <v>4297.68</v>
      </c>
      <c r="BE370">
        <v>909.45</v>
      </c>
      <c r="BF370">
        <v>51572.160000000003</v>
      </c>
      <c r="BG370">
        <v>4297.68</v>
      </c>
      <c r="BH370">
        <v>909.45</v>
      </c>
      <c r="BI370">
        <v>51572.160000000003</v>
      </c>
      <c r="BJ370">
        <v>4297.68</v>
      </c>
      <c r="BK370">
        <v>909.45</v>
      </c>
      <c r="BL370">
        <v>51572.160000000003</v>
      </c>
      <c r="BM370">
        <v>4297.68</v>
      </c>
      <c r="BN370">
        <v>909.45</v>
      </c>
      <c r="BR370">
        <v>1403011</v>
      </c>
      <c r="BS370">
        <v>1204012</v>
      </c>
      <c r="BT370">
        <v>1503013</v>
      </c>
      <c r="BU370">
        <v>1102012</v>
      </c>
      <c r="BV370">
        <v>1206011</v>
      </c>
      <c r="BW370">
        <v>1304013</v>
      </c>
      <c r="BX370" s="10" t="b">
        <f t="shared" si="136"/>
        <v>1</v>
      </c>
      <c r="BY370" s="10" t="b">
        <f t="shared" si="137"/>
        <v>1</v>
      </c>
      <c r="BZ370" s="10" t="b">
        <f t="shared" si="138"/>
        <v>1</v>
      </c>
      <c r="CA370" s="10" t="b">
        <f t="shared" si="139"/>
        <v>1</v>
      </c>
      <c r="CB370" s="10" t="b">
        <f t="shared" si="140"/>
        <v>1</v>
      </c>
      <c r="CC370" s="10" t="b">
        <f t="shared" si="141"/>
        <v>1</v>
      </c>
    </row>
    <row r="371" spans="1:81" x14ac:dyDescent="0.15">
      <c r="A371" s="6">
        <v>10240</v>
      </c>
      <c r="B371">
        <v>30</v>
      </c>
      <c r="C371" t="str">
        <f t="shared" ca="1" si="125"/>
        <v>1403011,1404011,1206012,1102012,1405013,1304013</v>
      </c>
      <c r="D371" t="str">
        <f t="shared" si="126"/>
        <v>1,1,1,1,1,1</v>
      </c>
      <c r="E371" t="str">
        <f t="shared" si="127"/>
        <v>180,180,180,180,180,180</v>
      </c>
      <c r="G371">
        <f t="shared" ca="1" si="128"/>
        <v>1403011</v>
      </c>
      <c r="H371">
        <f t="shared" ca="1" si="129"/>
        <v>1404011</v>
      </c>
      <c r="I371">
        <f t="shared" ca="1" si="130"/>
        <v>1206012</v>
      </c>
      <c r="J371">
        <f t="shared" ca="1" si="131"/>
        <v>1102012</v>
      </c>
      <c r="K371">
        <f t="shared" ca="1" si="132"/>
        <v>1405013</v>
      </c>
      <c r="L371">
        <f t="shared" ca="1" si="133"/>
        <v>1304013</v>
      </c>
      <c r="M371" s="2">
        <v>1</v>
      </c>
      <c r="N371" s="7">
        <v>1</v>
      </c>
      <c r="O371">
        <v>1</v>
      </c>
      <c r="P371" s="7">
        <v>1</v>
      </c>
      <c r="Q371">
        <v>1</v>
      </c>
      <c r="R371" s="7">
        <v>1</v>
      </c>
      <c r="S371">
        <f t="shared" si="145"/>
        <v>180</v>
      </c>
      <c r="T371">
        <f t="shared" si="144"/>
        <v>180</v>
      </c>
      <c r="U371">
        <f t="shared" si="144"/>
        <v>180</v>
      </c>
      <c r="V371">
        <f t="shared" si="144"/>
        <v>180</v>
      </c>
      <c r="W371">
        <f t="shared" si="144"/>
        <v>180</v>
      </c>
      <c r="X371">
        <f t="shared" si="144"/>
        <v>180</v>
      </c>
      <c r="Y371">
        <v>1</v>
      </c>
      <c r="Z371">
        <v>1</v>
      </c>
      <c r="AA371">
        <v>2</v>
      </c>
      <c r="AB371">
        <v>2</v>
      </c>
      <c r="AC371">
        <v>3</v>
      </c>
      <c r="AD371">
        <v>3</v>
      </c>
      <c r="AE371">
        <f t="shared" ca="1" si="146"/>
        <v>403</v>
      </c>
      <c r="AF371">
        <f t="shared" ca="1" si="134"/>
        <v>404</v>
      </c>
      <c r="AG371">
        <f t="shared" ca="1" si="134"/>
        <v>206</v>
      </c>
      <c r="AH371">
        <f t="shared" ca="1" si="134"/>
        <v>102</v>
      </c>
      <c r="AI371">
        <f t="shared" ca="1" si="134"/>
        <v>405</v>
      </c>
      <c r="AJ371">
        <f t="shared" ca="1" si="134"/>
        <v>304</v>
      </c>
      <c r="AM371">
        <v>1</v>
      </c>
      <c r="AN371" s="4">
        <v>25</v>
      </c>
      <c r="AO371">
        <v>6</v>
      </c>
      <c r="AP371">
        <f t="shared" si="142"/>
        <v>180</v>
      </c>
      <c r="AQ371">
        <f t="shared" si="143"/>
        <v>16910</v>
      </c>
      <c r="AR371">
        <f t="shared" si="124"/>
        <v>17479.786902878834</v>
      </c>
      <c r="AT371">
        <v>89.6</v>
      </c>
      <c r="AU371" s="1">
        <f t="shared" si="135"/>
        <v>4316.6880000000001</v>
      </c>
      <c r="AW371">
        <v>50</v>
      </c>
      <c r="AX371" s="2">
        <v>6</v>
      </c>
      <c r="AZ371">
        <v>51978.239999999998</v>
      </c>
      <c r="BA371">
        <v>4331.5200000000004</v>
      </c>
      <c r="BB371">
        <v>916.5</v>
      </c>
      <c r="BC371">
        <v>51978.239999999998</v>
      </c>
      <c r="BD371">
        <v>4331.5200000000004</v>
      </c>
      <c r="BE371">
        <v>916.5</v>
      </c>
      <c r="BF371">
        <v>51978.239999999998</v>
      </c>
      <c r="BG371">
        <v>4331.5200000000004</v>
      </c>
      <c r="BH371">
        <v>916.5</v>
      </c>
      <c r="BI371">
        <v>51978.239999999998</v>
      </c>
      <c r="BJ371">
        <v>4331.5200000000004</v>
      </c>
      <c r="BK371">
        <v>916.5</v>
      </c>
      <c r="BL371">
        <v>51978.239999999998</v>
      </c>
      <c r="BM371">
        <v>4331.5200000000004</v>
      </c>
      <c r="BN371">
        <v>916.5</v>
      </c>
      <c r="BR371">
        <v>1204012</v>
      </c>
      <c r="BS371">
        <v>1303013</v>
      </c>
      <c r="BT371">
        <v>1303013</v>
      </c>
      <c r="BU371">
        <v>1203011</v>
      </c>
      <c r="BV371">
        <v>1403011</v>
      </c>
      <c r="BW371">
        <v>1102013</v>
      </c>
      <c r="BX371" s="10" t="b">
        <f t="shared" si="136"/>
        <v>1</v>
      </c>
      <c r="BY371" s="10" t="b">
        <f t="shared" si="137"/>
        <v>1</v>
      </c>
      <c r="BZ371" s="10" t="b">
        <f t="shared" si="138"/>
        <v>1</v>
      </c>
      <c r="CA371" s="10" t="b">
        <f t="shared" si="139"/>
        <v>1</v>
      </c>
      <c r="CB371" s="10" t="b">
        <f t="shared" si="140"/>
        <v>1</v>
      </c>
      <c r="CC371" s="10" t="b">
        <f t="shared" si="141"/>
        <v>1</v>
      </c>
    </row>
    <row r="372" spans="1:81" x14ac:dyDescent="0.15">
      <c r="A372" s="6">
        <v>10241</v>
      </c>
      <c r="B372">
        <v>30</v>
      </c>
      <c r="C372" t="str">
        <f t="shared" ca="1" si="125"/>
        <v>1503011,1405011,1204012,1504012,1204013,1101013</v>
      </c>
      <c r="D372" t="str">
        <f t="shared" si="126"/>
        <v>1,1,1,1,1,1</v>
      </c>
      <c r="E372" t="str">
        <f t="shared" si="127"/>
        <v>180,180,180,180,180,180</v>
      </c>
      <c r="G372">
        <f t="shared" ca="1" si="128"/>
        <v>1503011</v>
      </c>
      <c r="H372">
        <f t="shared" ca="1" si="129"/>
        <v>1405011</v>
      </c>
      <c r="I372">
        <f t="shared" ca="1" si="130"/>
        <v>1204012</v>
      </c>
      <c r="J372">
        <f t="shared" ca="1" si="131"/>
        <v>1504012</v>
      </c>
      <c r="K372">
        <f t="shared" ca="1" si="132"/>
        <v>1204013</v>
      </c>
      <c r="L372">
        <f t="shared" ca="1" si="133"/>
        <v>1101013</v>
      </c>
      <c r="M372" s="2">
        <v>1</v>
      </c>
      <c r="N372" s="7">
        <v>1</v>
      </c>
      <c r="O372">
        <v>1</v>
      </c>
      <c r="P372" s="7">
        <v>1</v>
      </c>
      <c r="Q372">
        <v>1</v>
      </c>
      <c r="R372" s="7">
        <v>1</v>
      </c>
      <c r="S372">
        <f t="shared" si="145"/>
        <v>180</v>
      </c>
      <c r="T372">
        <f t="shared" si="144"/>
        <v>180</v>
      </c>
      <c r="U372">
        <f t="shared" si="144"/>
        <v>180</v>
      </c>
      <c r="V372">
        <f t="shared" si="144"/>
        <v>180</v>
      </c>
      <c r="W372">
        <f t="shared" si="144"/>
        <v>180</v>
      </c>
      <c r="X372">
        <f t="shared" si="144"/>
        <v>180</v>
      </c>
      <c r="Y372">
        <v>1</v>
      </c>
      <c r="Z372">
        <v>1</v>
      </c>
      <c r="AA372">
        <v>2</v>
      </c>
      <c r="AB372">
        <v>2</v>
      </c>
      <c r="AC372">
        <v>3</v>
      </c>
      <c r="AD372">
        <v>3</v>
      </c>
      <c r="AE372">
        <f t="shared" ca="1" si="146"/>
        <v>503</v>
      </c>
      <c r="AF372">
        <f t="shared" ca="1" si="134"/>
        <v>405</v>
      </c>
      <c r="AG372">
        <f t="shared" ca="1" si="134"/>
        <v>204</v>
      </c>
      <c r="AH372">
        <f t="shared" ca="1" si="134"/>
        <v>504</v>
      </c>
      <c r="AI372">
        <f t="shared" ca="1" si="134"/>
        <v>204</v>
      </c>
      <c r="AJ372">
        <f t="shared" ca="1" si="134"/>
        <v>101</v>
      </c>
      <c r="AM372">
        <v>2</v>
      </c>
      <c r="AN372" s="4">
        <v>15</v>
      </c>
      <c r="AO372">
        <v>6</v>
      </c>
      <c r="AP372">
        <f t="shared" si="142"/>
        <v>180</v>
      </c>
      <c r="AQ372">
        <f t="shared" si="143"/>
        <v>16910</v>
      </c>
      <c r="AR372">
        <f t="shared" si="124"/>
        <v>17482.167921543816</v>
      </c>
      <c r="AT372">
        <v>89.74</v>
      </c>
      <c r="AU372" s="1">
        <f t="shared" si="135"/>
        <v>4317.2760000000007</v>
      </c>
      <c r="AW372">
        <v>50</v>
      </c>
      <c r="AX372" s="2">
        <v>6</v>
      </c>
      <c r="AZ372">
        <v>51978.239999999998</v>
      </c>
      <c r="BA372">
        <v>4331.5200000000004</v>
      </c>
      <c r="BB372">
        <v>916.5</v>
      </c>
      <c r="BC372">
        <v>51978.239999999998</v>
      </c>
      <c r="BD372">
        <v>4331.5200000000004</v>
      </c>
      <c r="BE372">
        <v>916.5</v>
      </c>
      <c r="BF372">
        <v>51978.239999999998</v>
      </c>
      <c r="BG372">
        <v>4331.5200000000004</v>
      </c>
      <c r="BH372">
        <v>916.5</v>
      </c>
      <c r="BI372">
        <v>51978.239999999998</v>
      </c>
      <c r="BJ372">
        <v>4331.5200000000004</v>
      </c>
      <c r="BK372">
        <v>916.5</v>
      </c>
      <c r="BL372">
        <v>51978.239999999998</v>
      </c>
      <c r="BM372">
        <v>4331.5200000000004</v>
      </c>
      <c r="BN372">
        <v>916.5</v>
      </c>
      <c r="BR372">
        <v>1206011</v>
      </c>
      <c r="BS372">
        <v>1203011</v>
      </c>
      <c r="BT372">
        <v>1404012</v>
      </c>
      <c r="BU372">
        <v>1204012</v>
      </c>
      <c r="BV372">
        <v>1206011</v>
      </c>
      <c r="BW372">
        <v>1205012</v>
      </c>
      <c r="BX372" s="10" t="b">
        <f t="shared" si="136"/>
        <v>1</v>
      </c>
      <c r="BY372" s="10" t="b">
        <f t="shared" si="137"/>
        <v>1</v>
      </c>
      <c r="BZ372" s="10" t="b">
        <f t="shared" si="138"/>
        <v>1</v>
      </c>
      <c r="CA372" s="10" t="b">
        <f t="shared" si="139"/>
        <v>1</v>
      </c>
      <c r="CB372" s="10" t="b">
        <f t="shared" si="140"/>
        <v>1</v>
      </c>
      <c r="CC372" s="10" t="b">
        <f t="shared" si="141"/>
        <v>1</v>
      </c>
    </row>
    <row r="373" spans="1:81" x14ac:dyDescent="0.15">
      <c r="A373" s="6">
        <v>10242</v>
      </c>
      <c r="B373">
        <v>30</v>
      </c>
      <c r="C373" t="str">
        <f t="shared" ca="1" si="125"/>
        <v>1405011,1406011,1403012,1404012,1303013,1405013</v>
      </c>
      <c r="D373" t="str">
        <f t="shared" si="126"/>
        <v>1,1,1,1,1,1</v>
      </c>
      <c r="E373" t="str">
        <f t="shared" si="127"/>
        <v>180,180,180,180,180,180</v>
      </c>
      <c r="G373">
        <f t="shared" ca="1" si="128"/>
        <v>1405011</v>
      </c>
      <c r="H373">
        <f t="shared" ca="1" si="129"/>
        <v>1406011</v>
      </c>
      <c r="I373">
        <f t="shared" ca="1" si="130"/>
        <v>1403012</v>
      </c>
      <c r="J373">
        <f t="shared" ca="1" si="131"/>
        <v>1404012</v>
      </c>
      <c r="K373">
        <f t="shared" ca="1" si="132"/>
        <v>1303013</v>
      </c>
      <c r="L373">
        <f t="shared" ca="1" si="133"/>
        <v>1405013</v>
      </c>
      <c r="M373" s="2">
        <v>1</v>
      </c>
      <c r="N373" s="7">
        <v>1</v>
      </c>
      <c r="O373">
        <v>1</v>
      </c>
      <c r="P373" s="7">
        <v>1</v>
      </c>
      <c r="Q373">
        <v>1</v>
      </c>
      <c r="R373" s="7">
        <v>1</v>
      </c>
      <c r="S373">
        <f t="shared" si="145"/>
        <v>180</v>
      </c>
      <c r="T373">
        <f t="shared" si="144"/>
        <v>180</v>
      </c>
      <c r="U373">
        <f t="shared" si="144"/>
        <v>180</v>
      </c>
      <c r="V373">
        <f t="shared" si="144"/>
        <v>180</v>
      </c>
      <c r="W373">
        <f t="shared" si="144"/>
        <v>180</v>
      </c>
      <c r="X373">
        <f t="shared" si="144"/>
        <v>180</v>
      </c>
      <c r="Y373">
        <v>1</v>
      </c>
      <c r="Z373">
        <v>1</v>
      </c>
      <c r="AA373">
        <v>2</v>
      </c>
      <c r="AB373">
        <v>2</v>
      </c>
      <c r="AC373">
        <v>3</v>
      </c>
      <c r="AD373">
        <v>3</v>
      </c>
      <c r="AE373">
        <f t="shared" ca="1" si="146"/>
        <v>405</v>
      </c>
      <c r="AF373">
        <f t="shared" ca="1" si="134"/>
        <v>406</v>
      </c>
      <c r="AG373">
        <f t="shared" ca="1" si="134"/>
        <v>403</v>
      </c>
      <c r="AH373">
        <f t="shared" ca="1" si="134"/>
        <v>404</v>
      </c>
      <c r="AI373">
        <f t="shared" ca="1" si="134"/>
        <v>303</v>
      </c>
      <c r="AJ373">
        <f t="shared" ca="1" si="134"/>
        <v>405</v>
      </c>
      <c r="AM373">
        <v>3</v>
      </c>
      <c r="AN373" s="4">
        <v>15</v>
      </c>
      <c r="AO373">
        <v>6</v>
      </c>
      <c r="AP373">
        <f t="shared" si="142"/>
        <v>180</v>
      </c>
      <c r="AQ373">
        <f t="shared" si="143"/>
        <v>16910</v>
      </c>
      <c r="AR373">
        <f t="shared" si="124"/>
        <v>17484.548940208795</v>
      </c>
      <c r="AT373">
        <v>89.88</v>
      </c>
      <c r="AU373" s="1">
        <f t="shared" si="135"/>
        <v>4317.8640000000005</v>
      </c>
      <c r="AW373">
        <v>50</v>
      </c>
      <c r="AX373" s="2">
        <v>6</v>
      </c>
      <c r="AZ373">
        <v>51978.239999999998</v>
      </c>
      <c r="BA373">
        <v>4331.5200000000004</v>
      </c>
      <c r="BB373">
        <v>916.5</v>
      </c>
      <c r="BC373">
        <v>51978.239999999998</v>
      </c>
      <c r="BD373">
        <v>4331.5200000000004</v>
      </c>
      <c r="BE373">
        <v>916.5</v>
      </c>
      <c r="BF373">
        <v>51978.239999999998</v>
      </c>
      <c r="BG373">
        <v>4331.5200000000004</v>
      </c>
      <c r="BH373">
        <v>916.5</v>
      </c>
      <c r="BI373">
        <v>51978.239999999998</v>
      </c>
      <c r="BJ373">
        <v>4331.5200000000004</v>
      </c>
      <c r="BK373">
        <v>916.5</v>
      </c>
      <c r="BL373">
        <v>51978.239999999998</v>
      </c>
      <c r="BM373">
        <v>4331.5200000000004</v>
      </c>
      <c r="BN373">
        <v>916.5</v>
      </c>
      <c r="BR373">
        <v>1503013</v>
      </c>
      <c r="BS373">
        <v>1304013</v>
      </c>
      <c r="BT373">
        <v>1406011</v>
      </c>
      <c r="BU373">
        <v>1403011</v>
      </c>
      <c r="BV373">
        <v>1406011</v>
      </c>
      <c r="BW373">
        <v>1102013</v>
      </c>
      <c r="BX373" s="10" t="b">
        <f t="shared" si="136"/>
        <v>1</v>
      </c>
      <c r="BY373" s="10" t="b">
        <f t="shared" si="137"/>
        <v>1</v>
      </c>
      <c r="BZ373" s="10" t="b">
        <f t="shared" si="138"/>
        <v>1</v>
      </c>
      <c r="CA373" s="10" t="b">
        <f t="shared" si="139"/>
        <v>1</v>
      </c>
      <c r="CB373" s="10" t="b">
        <f t="shared" si="140"/>
        <v>1</v>
      </c>
      <c r="CC373" s="10" t="b">
        <f t="shared" si="141"/>
        <v>1</v>
      </c>
    </row>
    <row r="374" spans="1:81" x14ac:dyDescent="0.15">
      <c r="A374" s="6">
        <v>10243</v>
      </c>
      <c r="B374">
        <v>30</v>
      </c>
      <c r="C374" t="str">
        <f t="shared" ca="1" si="125"/>
        <v>1204011,1203011,1406012,1406012,1205013,1101013</v>
      </c>
      <c r="D374" t="str">
        <f t="shared" si="126"/>
        <v>1,1,1,1,1,1</v>
      </c>
      <c r="E374" t="str">
        <f t="shared" si="127"/>
        <v>180,180,180,180,180,180</v>
      </c>
      <c r="G374">
        <f t="shared" ca="1" si="128"/>
        <v>1204011</v>
      </c>
      <c r="H374">
        <f t="shared" ca="1" si="129"/>
        <v>1203011</v>
      </c>
      <c r="I374">
        <f t="shared" ca="1" si="130"/>
        <v>1406012</v>
      </c>
      <c r="J374">
        <f t="shared" ca="1" si="131"/>
        <v>1406012</v>
      </c>
      <c r="K374">
        <f t="shared" ca="1" si="132"/>
        <v>1205013</v>
      </c>
      <c r="L374">
        <f t="shared" ca="1" si="133"/>
        <v>1101013</v>
      </c>
      <c r="M374" s="2">
        <v>1</v>
      </c>
      <c r="N374" s="7">
        <v>1</v>
      </c>
      <c r="O374">
        <v>1</v>
      </c>
      <c r="P374" s="7">
        <v>1</v>
      </c>
      <c r="Q374">
        <v>1</v>
      </c>
      <c r="R374" s="7">
        <v>1</v>
      </c>
      <c r="S374">
        <f t="shared" si="145"/>
        <v>180</v>
      </c>
      <c r="T374">
        <f t="shared" si="144"/>
        <v>180</v>
      </c>
      <c r="U374">
        <f t="shared" si="144"/>
        <v>180</v>
      </c>
      <c r="V374">
        <f t="shared" si="144"/>
        <v>180</v>
      </c>
      <c r="W374">
        <f t="shared" si="144"/>
        <v>180</v>
      </c>
      <c r="X374">
        <f t="shared" si="144"/>
        <v>180</v>
      </c>
      <c r="Y374">
        <v>1</v>
      </c>
      <c r="Z374">
        <v>1</v>
      </c>
      <c r="AA374">
        <v>2</v>
      </c>
      <c r="AB374">
        <v>2</v>
      </c>
      <c r="AC374">
        <v>3</v>
      </c>
      <c r="AD374">
        <v>3</v>
      </c>
      <c r="AE374">
        <f t="shared" ca="1" si="146"/>
        <v>204</v>
      </c>
      <c r="AF374">
        <f t="shared" ca="1" si="134"/>
        <v>203</v>
      </c>
      <c r="AG374">
        <f t="shared" ca="1" si="134"/>
        <v>406</v>
      </c>
      <c r="AH374">
        <f t="shared" ref="AF374:AJ425" ca="1" si="147">INDEX($AL$17:$AL$30,RANDBETWEEN(1,14))</f>
        <v>406</v>
      </c>
      <c r="AI374">
        <f t="shared" ca="1" si="147"/>
        <v>205</v>
      </c>
      <c r="AJ374">
        <f t="shared" ca="1" si="147"/>
        <v>101</v>
      </c>
      <c r="AM374">
        <v>1</v>
      </c>
      <c r="AN374" s="4">
        <v>15</v>
      </c>
      <c r="AO374">
        <v>6</v>
      </c>
      <c r="AP374">
        <f t="shared" si="142"/>
        <v>180</v>
      </c>
      <c r="AQ374">
        <f t="shared" si="143"/>
        <v>16910</v>
      </c>
      <c r="AR374">
        <f t="shared" si="124"/>
        <v>17486.929958873774</v>
      </c>
      <c r="AT374">
        <v>90.02</v>
      </c>
      <c r="AU374" s="1">
        <f t="shared" si="135"/>
        <v>4318.4520000000002</v>
      </c>
      <c r="AW374">
        <v>50</v>
      </c>
      <c r="AX374" s="2">
        <v>6</v>
      </c>
      <c r="AZ374">
        <v>51978.239999999998</v>
      </c>
      <c r="BA374">
        <v>4331.5200000000004</v>
      </c>
      <c r="BB374">
        <v>916.5</v>
      </c>
      <c r="BC374">
        <v>51978.239999999998</v>
      </c>
      <c r="BD374">
        <v>4331.5200000000004</v>
      </c>
      <c r="BE374">
        <v>916.5</v>
      </c>
      <c r="BF374">
        <v>51978.239999999998</v>
      </c>
      <c r="BG374">
        <v>4331.5200000000004</v>
      </c>
      <c r="BH374">
        <v>916.5</v>
      </c>
      <c r="BI374">
        <v>51978.239999999998</v>
      </c>
      <c r="BJ374">
        <v>4331.5200000000004</v>
      </c>
      <c r="BK374">
        <v>916.5</v>
      </c>
      <c r="BL374">
        <v>51978.239999999998</v>
      </c>
      <c r="BM374">
        <v>4331.5200000000004</v>
      </c>
      <c r="BN374">
        <v>916.5</v>
      </c>
      <c r="BR374">
        <v>1503013</v>
      </c>
      <c r="BS374">
        <v>1404012</v>
      </c>
      <c r="BT374">
        <v>1406011</v>
      </c>
      <c r="BU374">
        <v>1206011</v>
      </c>
      <c r="BV374">
        <v>1304013</v>
      </c>
      <c r="BW374">
        <v>1205012</v>
      </c>
      <c r="BX374" s="10" t="b">
        <f t="shared" si="136"/>
        <v>1</v>
      </c>
      <c r="BY374" s="10" t="b">
        <f t="shared" si="137"/>
        <v>1</v>
      </c>
      <c r="BZ374" s="10" t="b">
        <f t="shared" si="138"/>
        <v>1</v>
      </c>
      <c r="CA374" s="10" t="b">
        <f t="shared" si="139"/>
        <v>1</v>
      </c>
      <c r="CB374" s="10" t="b">
        <f t="shared" si="140"/>
        <v>1</v>
      </c>
      <c r="CC374" s="10" t="b">
        <f t="shared" si="141"/>
        <v>1</v>
      </c>
    </row>
    <row r="375" spans="1:81" x14ac:dyDescent="0.15">
      <c r="A375" s="6">
        <v>10244</v>
      </c>
      <c r="B375">
        <v>30</v>
      </c>
      <c r="C375" t="str">
        <f t="shared" ca="1" si="125"/>
        <v>1303011,1303011,1403012,1504012,1404013,1504013</v>
      </c>
      <c r="D375" t="str">
        <f t="shared" si="126"/>
        <v>1,1,1,1,1,1</v>
      </c>
      <c r="E375" t="str">
        <f t="shared" si="127"/>
        <v>180,180,180,180,180,180</v>
      </c>
      <c r="G375">
        <f t="shared" ca="1" si="128"/>
        <v>1303011</v>
      </c>
      <c r="H375">
        <f t="shared" ca="1" si="129"/>
        <v>1303011</v>
      </c>
      <c r="I375">
        <f t="shared" ca="1" si="130"/>
        <v>1403012</v>
      </c>
      <c r="J375">
        <f t="shared" ca="1" si="131"/>
        <v>1504012</v>
      </c>
      <c r="K375">
        <f t="shared" ca="1" si="132"/>
        <v>1404013</v>
      </c>
      <c r="L375">
        <f t="shared" ca="1" si="133"/>
        <v>1504013</v>
      </c>
      <c r="M375" s="2">
        <v>1</v>
      </c>
      <c r="N375" s="7">
        <v>1</v>
      </c>
      <c r="O375">
        <v>1</v>
      </c>
      <c r="P375" s="7">
        <v>1</v>
      </c>
      <c r="Q375">
        <v>1</v>
      </c>
      <c r="R375" s="7">
        <v>1</v>
      </c>
      <c r="S375">
        <f t="shared" si="145"/>
        <v>180</v>
      </c>
      <c r="T375">
        <f t="shared" si="144"/>
        <v>180</v>
      </c>
      <c r="U375">
        <f t="shared" si="144"/>
        <v>180</v>
      </c>
      <c r="V375">
        <f t="shared" si="144"/>
        <v>180</v>
      </c>
      <c r="W375">
        <f t="shared" si="144"/>
        <v>180</v>
      </c>
      <c r="X375">
        <f t="shared" si="144"/>
        <v>180</v>
      </c>
      <c r="Y375">
        <v>1</v>
      </c>
      <c r="Z375">
        <v>1</v>
      </c>
      <c r="AA375">
        <v>2</v>
      </c>
      <c r="AB375">
        <v>2</v>
      </c>
      <c r="AC375">
        <v>3</v>
      </c>
      <c r="AD375">
        <v>3</v>
      </c>
      <c r="AE375">
        <f t="shared" ca="1" si="146"/>
        <v>303</v>
      </c>
      <c r="AF375">
        <f t="shared" ca="1" si="147"/>
        <v>303</v>
      </c>
      <c r="AG375">
        <f t="shared" ca="1" si="147"/>
        <v>403</v>
      </c>
      <c r="AH375">
        <f t="shared" ca="1" si="147"/>
        <v>504</v>
      </c>
      <c r="AI375">
        <f t="shared" ca="1" si="147"/>
        <v>404</v>
      </c>
      <c r="AJ375">
        <f t="shared" ca="1" si="147"/>
        <v>504</v>
      </c>
      <c r="AM375">
        <v>2</v>
      </c>
      <c r="AN375" s="4">
        <v>15</v>
      </c>
      <c r="AO375">
        <v>6</v>
      </c>
      <c r="AP375">
        <f t="shared" si="142"/>
        <v>180</v>
      </c>
      <c r="AQ375">
        <f t="shared" si="143"/>
        <v>16910</v>
      </c>
      <c r="AR375">
        <f t="shared" si="124"/>
        <v>17489.310977538757</v>
      </c>
      <c r="AT375">
        <v>90.16</v>
      </c>
      <c r="AU375" s="1">
        <f t="shared" si="135"/>
        <v>4319.0400000000009</v>
      </c>
      <c r="AW375">
        <v>50</v>
      </c>
      <c r="AX375" s="2">
        <v>6</v>
      </c>
      <c r="AZ375">
        <v>51978.239999999998</v>
      </c>
      <c r="BA375">
        <v>4331.5200000000004</v>
      </c>
      <c r="BB375">
        <v>916.5</v>
      </c>
      <c r="BC375">
        <v>51978.239999999998</v>
      </c>
      <c r="BD375">
        <v>4331.5200000000004</v>
      </c>
      <c r="BE375">
        <v>916.5</v>
      </c>
      <c r="BF375">
        <v>51978.239999999998</v>
      </c>
      <c r="BG375">
        <v>4331.5200000000004</v>
      </c>
      <c r="BH375">
        <v>916.5</v>
      </c>
      <c r="BI375">
        <v>51978.239999999998</v>
      </c>
      <c r="BJ375">
        <v>4331.5200000000004</v>
      </c>
      <c r="BK375">
        <v>916.5</v>
      </c>
      <c r="BL375">
        <v>51978.239999999998</v>
      </c>
      <c r="BM375">
        <v>4331.5200000000004</v>
      </c>
      <c r="BN375">
        <v>916.5</v>
      </c>
      <c r="BR375">
        <v>1304013</v>
      </c>
      <c r="BS375">
        <v>1504013</v>
      </c>
      <c r="BT375">
        <v>1205012</v>
      </c>
      <c r="BU375">
        <v>1405012</v>
      </c>
      <c r="BV375">
        <v>1204012</v>
      </c>
      <c r="BW375">
        <v>1304013</v>
      </c>
      <c r="BX375" s="10" t="b">
        <f t="shared" si="136"/>
        <v>1</v>
      </c>
      <c r="BY375" s="10" t="b">
        <f t="shared" si="137"/>
        <v>1</v>
      </c>
      <c r="BZ375" s="10" t="b">
        <f t="shared" si="138"/>
        <v>1</v>
      </c>
      <c r="CA375" s="10" t="b">
        <f t="shared" si="139"/>
        <v>1</v>
      </c>
      <c r="CB375" s="10" t="b">
        <f t="shared" si="140"/>
        <v>1</v>
      </c>
      <c r="CC375" s="10" t="b">
        <f t="shared" si="141"/>
        <v>1</v>
      </c>
    </row>
    <row r="376" spans="1:81" x14ac:dyDescent="0.15">
      <c r="A376" s="6">
        <v>10245</v>
      </c>
      <c r="B376">
        <v>30</v>
      </c>
      <c r="C376" t="str">
        <f t="shared" ca="1" si="125"/>
        <v>1304011,1204011,1403012,1403012,1205013,1101013</v>
      </c>
      <c r="D376" t="str">
        <f t="shared" si="126"/>
        <v>1,1,1,1,1,1</v>
      </c>
      <c r="E376" t="str">
        <f t="shared" si="127"/>
        <v>181,181,181,181,181,181</v>
      </c>
      <c r="G376">
        <f t="shared" ca="1" si="128"/>
        <v>1304011</v>
      </c>
      <c r="H376">
        <f t="shared" ca="1" si="129"/>
        <v>1204011</v>
      </c>
      <c r="I376">
        <f t="shared" ca="1" si="130"/>
        <v>1403012</v>
      </c>
      <c r="J376">
        <f t="shared" ca="1" si="131"/>
        <v>1403012</v>
      </c>
      <c r="K376">
        <f t="shared" ca="1" si="132"/>
        <v>1205013</v>
      </c>
      <c r="L376">
        <f t="shared" ca="1" si="133"/>
        <v>1101013</v>
      </c>
      <c r="M376" s="2">
        <v>1</v>
      </c>
      <c r="N376" s="7">
        <v>1</v>
      </c>
      <c r="O376">
        <v>1</v>
      </c>
      <c r="P376" s="7">
        <v>1</v>
      </c>
      <c r="Q376">
        <v>1</v>
      </c>
      <c r="R376" s="7">
        <v>1</v>
      </c>
      <c r="S376">
        <f t="shared" si="145"/>
        <v>181</v>
      </c>
      <c r="T376">
        <f t="shared" si="144"/>
        <v>181</v>
      </c>
      <c r="U376">
        <f t="shared" si="144"/>
        <v>181</v>
      </c>
      <c r="V376">
        <f t="shared" si="144"/>
        <v>181</v>
      </c>
      <c r="W376">
        <f t="shared" si="144"/>
        <v>181</v>
      </c>
      <c r="X376">
        <f t="shared" si="144"/>
        <v>181</v>
      </c>
      <c r="Y376">
        <v>1</v>
      </c>
      <c r="Z376">
        <v>1</v>
      </c>
      <c r="AA376">
        <v>2</v>
      </c>
      <c r="AB376">
        <v>2</v>
      </c>
      <c r="AC376">
        <v>3</v>
      </c>
      <c r="AD376">
        <v>3</v>
      </c>
      <c r="AE376">
        <f t="shared" ca="1" si="146"/>
        <v>304</v>
      </c>
      <c r="AF376">
        <f t="shared" ca="1" si="147"/>
        <v>204</v>
      </c>
      <c r="AG376">
        <f t="shared" ca="1" si="147"/>
        <v>403</v>
      </c>
      <c r="AH376">
        <f t="shared" ca="1" si="147"/>
        <v>403</v>
      </c>
      <c r="AI376">
        <f t="shared" ca="1" si="147"/>
        <v>205</v>
      </c>
      <c r="AJ376">
        <f t="shared" ca="1" si="147"/>
        <v>101</v>
      </c>
      <c r="AM376">
        <v>3</v>
      </c>
      <c r="AN376" s="4">
        <v>25</v>
      </c>
      <c r="AO376">
        <v>6</v>
      </c>
      <c r="AP376">
        <f t="shared" si="142"/>
        <v>181</v>
      </c>
      <c r="AQ376">
        <f t="shared" si="143"/>
        <v>16999</v>
      </c>
      <c r="AR376">
        <f t="shared" si="124"/>
        <v>17616.099073928737</v>
      </c>
      <c r="AT376">
        <v>90.3</v>
      </c>
      <c r="AU376" s="1">
        <f t="shared" si="135"/>
        <v>4350.0839999999998</v>
      </c>
      <c r="AW376">
        <v>50</v>
      </c>
      <c r="AX376" s="2">
        <v>6</v>
      </c>
      <c r="AZ376">
        <v>52384.32</v>
      </c>
      <c r="BA376">
        <v>4365.3599999999997</v>
      </c>
      <c r="BB376">
        <v>923.55</v>
      </c>
      <c r="BC376">
        <v>52384.32</v>
      </c>
      <c r="BD376">
        <v>4365.3599999999997</v>
      </c>
      <c r="BE376">
        <v>923.55</v>
      </c>
      <c r="BF376">
        <v>52384.32</v>
      </c>
      <c r="BG376">
        <v>4365.3599999999997</v>
      </c>
      <c r="BH376">
        <v>923.55</v>
      </c>
      <c r="BI376">
        <v>52384.32</v>
      </c>
      <c r="BJ376">
        <v>4365.3599999999997</v>
      </c>
      <c r="BK376">
        <v>923.55</v>
      </c>
      <c r="BL376">
        <v>52384.32</v>
      </c>
      <c r="BM376">
        <v>4365.3599999999997</v>
      </c>
      <c r="BN376">
        <v>923.55</v>
      </c>
      <c r="BR376">
        <v>1406011</v>
      </c>
      <c r="BS376">
        <v>1403011</v>
      </c>
      <c r="BT376">
        <v>1504013</v>
      </c>
      <c r="BU376">
        <v>1304013</v>
      </c>
      <c r="BV376">
        <v>1101013</v>
      </c>
      <c r="BW376">
        <v>1504013</v>
      </c>
      <c r="BX376" s="10" t="b">
        <f t="shared" si="136"/>
        <v>1</v>
      </c>
      <c r="BY376" s="10" t="b">
        <f t="shared" si="137"/>
        <v>1</v>
      </c>
      <c r="BZ376" s="10" t="b">
        <f t="shared" si="138"/>
        <v>1</v>
      </c>
      <c r="CA376" s="10" t="b">
        <f t="shared" si="139"/>
        <v>1</v>
      </c>
      <c r="CB376" s="10" t="b">
        <f t="shared" si="140"/>
        <v>1</v>
      </c>
      <c r="CC376" s="10" t="b">
        <f t="shared" si="141"/>
        <v>1</v>
      </c>
    </row>
    <row r="377" spans="1:81" x14ac:dyDescent="0.15">
      <c r="A377" s="6">
        <v>10246</v>
      </c>
      <c r="B377">
        <v>30</v>
      </c>
      <c r="C377" t="str">
        <f t="shared" ca="1" si="125"/>
        <v>1102011,1205011,1405012,1404012,1503013,1405013</v>
      </c>
      <c r="D377" t="str">
        <f t="shared" si="126"/>
        <v>1,1,1,1,1,1</v>
      </c>
      <c r="E377" t="str">
        <f t="shared" si="127"/>
        <v>181,181,181,181,181,181</v>
      </c>
      <c r="G377">
        <f t="shared" ca="1" si="128"/>
        <v>1102011</v>
      </c>
      <c r="H377">
        <f t="shared" ca="1" si="129"/>
        <v>1205011</v>
      </c>
      <c r="I377">
        <f t="shared" ca="1" si="130"/>
        <v>1405012</v>
      </c>
      <c r="J377">
        <f t="shared" ca="1" si="131"/>
        <v>1404012</v>
      </c>
      <c r="K377">
        <f t="shared" ca="1" si="132"/>
        <v>1503013</v>
      </c>
      <c r="L377">
        <f t="shared" ca="1" si="133"/>
        <v>1405013</v>
      </c>
      <c r="M377" s="2">
        <v>1</v>
      </c>
      <c r="N377" s="7">
        <v>1</v>
      </c>
      <c r="O377">
        <v>1</v>
      </c>
      <c r="P377" s="7">
        <v>1</v>
      </c>
      <c r="Q377">
        <v>1</v>
      </c>
      <c r="R377" s="7">
        <v>1</v>
      </c>
      <c r="S377">
        <f t="shared" si="145"/>
        <v>181</v>
      </c>
      <c r="T377">
        <f t="shared" si="144"/>
        <v>181</v>
      </c>
      <c r="U377">
        <f t="shared" si="144"/>
        <v>181</v>
      </c>
      <c r="V377">
        <f t="shared" si="144"/>
        <v>181</v>
      </c>
      <c r="W377">
        <f t="shared" si="144"/>
        <v>181</v>
      </c>
      <c r="X377">
        <f t="shared" si="144"/>
        <v>181</v>
      </c>
      <c r="Y377">
        <v>1</v>
      </c>
      <c r="Z377">
        <v>1</v>
      </c>
      <c r="AA377">
        <v>2</v>
      </c>
      <c r="AB377">
        <v>2</v>
      </c>
      <c r="AC377">
        <v>3</v>
      </c>
      <c r="AD377">
        <v>3</v>
      </c>
      <c r="AE377">
        <f t="shared" ca="1" si="146"/>
        <v>102</v>
      </c>
      <c r="AF377">
        <f t="shared" ca="1" si="147"/>
        <v>205</v>
      </c>
      <c r="AG377">
        <f t="shared" ca="1" si="147"/>
        <v>405</v>
      </c>
      <c r="AH377">
        <f t="shared" ca="1" si="147"/>
        <v>404</v>
      </c>
      <c r="AI377">
        <f t="shared" ca="1" si="147"/>
        <v>503</v>
      </c>
      <c r="AJ377">
        <f t="shared" ca="1" si="147"/>
        <v>405</v>
      </c>
      <c r="AM377">
        <v>1</v>
      </c>
      <c r="AN377" s="4">
        <v>15</v>
      </c>
      <c r="AO377">
        <v>6</v>
      </c>
      <c r="AP377">
        <f t="shared" si="142"/>
        <v>181</v>
      </c>
      <c r="AQ377">
        <f t="shared" si="143"/>
        <v>16999</v>
      </c>
      <c r="AR377">
        <f t="shared" si="124"/>
        <v>17618.480238581065</v>
      </c>
      <c r="AT377">
        <v>90.44</v>
      </c>
      <c r="AU377" s="1">
        <f t="shared" si="135"/>
        <v>4350.6719999999996</v>
      </c>
      <c r="AW377">
        <v>50</v>
      </c>
      <c r="AX377" s="2">
        <v>6</v>
      </c>
      <c r="AZ377">
        <v>52384.32</v>
      </c>
      <c r="BA377">
        <v>4365.3599999999997</v>
      </c>
      <c r="BB377">
        <v>923.55</v>
      </c>
      <c r="BC377">
        <v>52384.32</v>
      </c>
      <c r="BD377">
        <v>4365.3599999999997</v>
      </c>
      <c r="BE377">
        <v>923.55</v>
      </c>
      <c r="BF377">
        <v>52384.32</v>
      </c>
      <c r="BG377">
        <v>4365.3599999999997</v>
      </c>
      <c r="BH377">
        <v>923.55</v>
      </c>
      <c r="BI377">
        <v>52384.32</v>
      </c>
      <c r="BJ377">
        <v>4365.3599999999997</v>
      </c>
      <c r="BK377">
        <v>923.55</v>
      </c>
      <c r="BL377">
        <v>52384.32</v>
      </c>
      <c r="BM377">
        <v>4365.3599999999997</v>
      </c>
      <c r="BN377">
        <v>923.55</v>
      </c>
      <c r="BR377">
        <v>1204012</v>
      </c>
      <c r="BS377">
        <v>1404012</v>
      </c>
      <c r="BT377">
        <v>1303013</v>
      </c>
      <c r="BU377">
        <v>1406011</v>
      </c>
      <c r="BV377">
        <v>1102013</v>
      </c>
      <c r="BW377">
        <v>1406011</v>
      </c>
      <c r="BX377" s="10" t="b">
        <f t="shared" si="136"/>
        <v>1</v>
      </c>
      <c r="BY377" s="10" t="b">
        <f t="shared" si="137"/>
        <v>1</v>
      </c>
      <c r="BZ377" s="10" t="b">
        <f t="shared" si="138"/>
        <v>1</v>
      </c>
      <c r="CA377" s="10" t="b">
        <f t="shared" si="139"/>
        <v>1</v>
      </c>
      <c r="CB377" s="10" t="b">
        <f t="shared" si="140"/>
        <v>1</v>
      </c>
      <c r="CC377" s="10" t="b">
        <f t="shared" si="141"/>
        <v>1</v>
      </c>
    </row>
    <row r="378" spans="1:81" x14ac:dyDescent="0.15">
      <c r="A378" s="6">
        <v>10247</v>
      </c>
      <c r="B378">
        <v>30</v>
      </c>
      <c r="C378" t="str">
        <f t="shared" ca="1" si="125"/>
        <v>1406011,1503011,1206012,1204012,1404013,1504013</v>
      </c>
      <c r="D378" t="str">
        <f t="shared" si="126"/>
        <v>1,1,1,1,1,1</v>
      </c>
      <c r="E378" t="str">
        <f t="shared" si="127"/>
        <v>181,181,181,181,181,181</v>
      </c>
      <c r="G378">
        <f t="shared" ca="1" si="128"/>
        <v>1406011</v>
      </c>
      <c r="H378">
        <f t="shared" ca="1" si="129"/>
        <v>1503011</v>
      </c>
      <c r="I378">
        <f t="shared" ca="1" si="130"/>
        <v>1206012</v>
      </c>
      <c r="J378">
        <f t="shared" ca="1" si="131"/>
        <v>1204012</v>
      </c>
      <c r="K378">
        <f t="shared" ca="1" si="132"/>
        <v>1404013</v>
      </c>
      <c r="L378">
        <f t="shared" ca="1" si="133"/>
        <v>1504013</v>
      </c>
      <c r="M378" s="2">
        <v>1</v>
      </c>
      <c r="N378" s="7">
        <v>1</v>
      </c>
      <c r="O378">
        <v>1</v>
      </c>
      <c r="P378" s="7">
        <v>1</v>
      </c>
      <c r="Q378">
        <v>1</v>
      </c>
      <c r="R378" s="7">
        <v>1</v>
      </c>
      <c r="S378">
        <f t="shared" si="145"/>
        <v>181</v>
      </c>
      <c r="T378">
        <f t="shared" si="144"/>
        <v>181</v>
      </c>
      <c r="U378">
        <f t="shared" si="144"/>
        <v>181</v>
      </c>
      <c r="V378">
        <f t="shared" si="144"/>
        <v>181</v>
      </c>
      <c r="W378">
        <f t="shared" si="144"/>
        <v>181</v>
      </c>
      <c r="X378">
        <f t="shared" si="144"/>
        <v>181</v>
      </c>
      <c r="Y378">
        <v>1</v>
      </c>
      <c r="Z378">
        <v>1</v>
      </c>
      <c r="AA378">
        <v>2</v>
      </c>
      <c r="AB378">
        <v>2</v>
      </c>
      <c r="AC378">
        <v>3</v>
      </c>
      <c r="AD378">
        <v>3</v>
      </c>
      <c r="AE378">
        <f t="shared" ca="1" si="146"/>
        <v>406</v>
      </c>
      <c r="AF378">
        <f t="shared" ca="1" si="147"/>
        <v>503</v>
      </c>
      <c r="AG378">
        <f t="shared" ca="1" si="147"/>
        <v>206</v>
      </c>
      <c r="AH378">
        <f t="shared" ca="1" si="147"/>
        <v>204</v>
      </c>
      <c r="AI378">
        <f t="shared" ca="1" si="147"/>
        <v>404</v>
      </c>
      <c r="AJ378">
        <f t="shared" ca="1" si="147"/>
        <v>504</v>
      </c>
      <c r="AM378">
        <v>2</v>
      </c>
      <c r="AN378" s="4">
        <v>15</v>
      </c>
      <c r="AO378">
        <v>6</v>
      </c>
      <c r="AP378">
        <f t="shared" si="142"/>
        <v>181</v>
      </c>
      <c r="AQ378">
        <f t="shared" si="143"/>
        <v>16999</v>
      </c>
      <c r="AR378">
        <f t="shared" si="124"/>
        <v>17620.861403233397</v>
      </c>
      <c r="AT378">
        <v>90.58</v>
      </c>
      <c r="AU378" s="1">
        <f t="shared" si="135"/>
        <v>4351.2599999999993</v>
      </c>
      <c r="AW378">
        <v>50</v>
      </c>
      <c r="AX378" s="2">
        <v>6</v>
      </c>
      <c r="AZ378">
        <v>52384.32</v>
      </c>
      <c r="BA378">
        <v>4365.3599999999997</v>
      </c>
      <c r="BB378">
        <v>923.55</v>
      </c>
      <c r="BC378">
        <v>52384.32</v>
      </c>
      <c r="BD378">
        <v>4365.3599999999997</v>
      </c>
      <c r="BE378">
        <v>923.55</v>
      </c>
      <c r="BF378">
        <v>52384.32</v>
      </c>
      <c r="BG378">
        <v>4365.3599999999997</v>
      </c>
      <c r="BH378">
        <v>923.55</v>
      </c>
      <c r="BI378">
        <v>52384.32</v>
      </c>
      <c r="BJ378">
        <v>4365.3599999999997</v>
      </c>
      <c r="BK378">
        <v>923.55</v>
      </c>
      <c r="BL378">
        <v>52384.32</v>
      </c>
      <c r="BM378">
        <v>4365.3599999999997</v>
      </c>
      <c r="BN378">
        <v>923.55</v>
      </c>
      <c r="BR378">
        <v>1503013</v>
      </c>
      <c r="BS378">
        <v>1503013</v>
      </c>
      <c r="BT378">
        <v>1304013</v>
      </c>
      <c r="BU378">
        <v>1405012</v>
      </c>
      <c r="BV378">
        <v>1406011</v>
      </c>
      <c r="BW378">
        <v>1204012</v>
      </c>
      <c r="BX378" s="10" t="b">
        <f t="shared" si="136"/>
        <v>1</v>
      </c>
      <c r="BY378" s="10" t="b">
        <f t="shared" si="137"/>
        <v>1</v>
      </c>
      <c r="BZ378" s="10" t="b">
        <f t="shared" si="138"/>
        <v>1</v>
      </c>
      <c r="CA378" s="10" t="b">
        <f t="shared" si="139"/>
        <v>1</v>
      </c>
      <c r="CB378" s="10" t="b">
        <f t="shared" si="140"/>
        <v>1</v>
      </c>
      <c r="CC378" s="10" t="b">
        <f t="shared" si="141"/>
        <v>1</v>
      </c>
    </row>
    <row r="379" spans="1:81" x14ac:dyDescent="0.15">
      <c r="A379" s="6">
        <v>10248</v>
      </c>
      <c r="B379">
        <v>30</v>
      </c>
      <c r="C379" t="str">
        <f t="shared" ca="1" si="125"/>
        <v>1403011,1101011,1303012,1206012,1205013,1404013</v>
      </c>
      <c r="D379" t="str">
        <f t="shared" si="126"/>
        <v>1,1,1,1,1,1</v>
      </c>
      <c r="E379" t="str">
        <f t="shared" si="127"/>
        <v>181,181,181,181,181,181</v>
      </c>
      <c r="G379">
        <f t="shared" ca="1" si="128"/>
        <v>1403011</v>
      </c>
      <c r="H379">
        <f t="shared" ca="1" si="129"/>
        <v>1101011</v>
      </c>
      <c r="I379">
        <f t="shared" ca="1" si="130"/>
        <v>1303012</v>
      </c>
      <c r="J379">
        <f t="shared" ca="1" si="131"/>
        <v>1206012</v>
      </c>
      <c r="K379">
        <f t="shared" ca="1" si="132"/>
        <v>1205013</v>
      </c>
      <c r="L379">
        <f t="shared" ca="1" si="133"/>
        <v>1404013</v>
      </c>
      <c r="M379" s="2">
        <v>1</v>
      </c>
      <c r="N379" s="7">
        <v>1</v>
      </c>
      <c r="O379">
        <v>1</v>
      </c>
      <c r="P379" s="7">
        <v>1</v>
      </c>
      <c r="Q379">
        <v>1</v>
      </c>
      <c r="R379" s="7">
        <v>1</v>
      </c>
      <c r="S379">
        <f t="shared" si="145"/>
        <v>181</v>
      </c>
      <c r="T379">
        <f t="shared" si="144"/>
        <v>181</v>
      </c>
      <c r="U379">
        <f t="shared" si="144"/>
        <v>181</v>
      </c>
      <c r="V379">
        <f t="shared" si="144"/>
        <v>181</v>
      </c>
      <c r="W379">
        <f t="shared" si="144"/>
        <v>181</v>
      </c>
      <c r="X379">
        <f t="shared" si="144"/>
        <v>181</v>
      </c>
      <c r="Y379">
        <v>1</v>
      </c>
      <c r="Z379">
        <v>1</v>
      </c>
      <c r="AA379">
        <v>2</v>
      </c>
      <c r="AB379">
        <v>2</v>
      </c>
      <c r="AC379">
        <v>3</v>
      </c>
      <c r="AD379">
        <v>3</v>
      </c>
      <c r="AE379">
        <f t="shared" ca="1" si="146"/>
        <v>403</v>
      </c>
      <c r="AF379">
        <f t="shared" ca="1" si="147"/>
        <v>101</v>
      </c>
      <c r="AG379">
        <f t="shared" ca="1" si="147"/>
        <v>303</v>
      </c>
      <c r="AH379">
        <f t="shared" ca="1" si="147"/>
        <v>206</v>
      </c>
      <c r="AI379">
        <f t="shared" ca="1" si="147"/>
        <v>205</v>
      </c>
      <c r="AJ379">
        <f t="shared" ca="1" si="147"/>
        <v>404</v>
      </c>
      <c r="AM379">
        <v>3</v>
      </c>
      <c r="AN379" s="4">
        <v>15</v>
      </c>
      <c r="AO379">
        <v>6</v>
      </c>
      <c r="AP379">
        <f t="shared" si="142"/>
        <v>181</v>
      </c>
      <c r="AQ379">
        <f t="shared" si="143"/>
        <v>16999</v>
      </c>
      <c r="AR379">
        <f t="shared" si="124"/>
        <v>17623.242567885729</v>
      </c>
      <c r="AT379">
        <v>90.72</v>
      </c>
      <c r="AU379" s="1">
        <f t="shared" si="135"/>
        <v>4351.848</v>
      </c>
      <c r="AW379">
        <v>50</v>
      </c>
      <c r="AX379" s="2">
        <v>6</v>
      </c>
      <c r="AZ379">
        <v>52384.32</v>
      </c>
      <c r="BA379">
        <v>4365.3599999999997</v>
      </c>
      <c r="BB379">
        <v>923.55</v>
      </c>
      <c r="BC379">
        <v>52384.32</v>
      </c>
      <c r="BD379">
        <v>4365.3599999999997</v>
      </c>
      <c r="BE379">
        <v>923.55</v>
      </c>
      <c r="BF379">
        <v>52384.32</v>
      </c>
      <c r="BG379">
        <v>4365.3599999999997</v>
      </c>
      <c r="BH379">
        <v>923.55</v>
      </c>
      <c r="BI379">
        <v>52384.32</v>
      </c>
      <c r="BJ379">
        <v>4365.3599999999997</v>
      </c>
      <c r="BK379">
        <v>923.55</v>
      </c>
      <c r="BL379">
        <v>52384.32</v>
      </c>
      <c r="BM379">
        <v>4365.3599999999997</v>
      </c>
      <c r="BN379">
        <v>923.55</v>
      </c>
      <c r="BR379">
        <v>1205012</v>
      </c>
      <c r="BS379">
        <v>1406011</v>
      </c>
      <c r="BT379">
        <v>1503013</v>
      </c>
      <c r="BU379">
        <v>1304013</v>
      </c>
      <c r="BV379">
        <v>1205012</v>
      </c>
      <c r="BW379">
        <v>1403011</v>
      </c>
      <c r="BX379" s="10" t="b">
        <f t="shared" si="136"/>
        <v>1</v>
      </c>
      <c r="BY379" s="10" t="b">
        <f t="shared" si="137"/>
        <v>1</v>
      </c>
      <c r="BZ379" s="10" t="b">
        <f t="shared" si="138"/>
        <v>1</v>
      </c>
      <c r="CA379" s="10" t="b">
        <f t="shared" si="139"/>
        <v>1</v>
      </c>
      <c r="CB379" s="10" t="b">
        <f t="shared" si="140"/>
        <v>1</v>
      </c>
      <c r="CC379" s="10" t="b">
        <f t="shared" si="141"/>
        <v>1</v>
      </c>
    </row>
    <row r="380" spans="1:81" x14ac:dyDescent="0.15">
      <c r="A380" s="6">
        <v>10249</v>
      </c>
      <c r="B380">
        <v>30</v>
      </c>
      <c r="C380" t="str">
        <f t="shared" ca="1" si="125"/>
        <v>1101011,1206011,1403012,1503012,1205013,1206013</v>
      </c>
      <c r="D380" t="str">
        <f t="shared" si="126"/>
        <v>1,1,1,1,1,1</v>
      </c>
      <c r="E380" t="str">
        <f t="shared" si="127"/>
        <v>181,181,181,181,181,181</v>
      </c>
      <c r="G380">
        <f t="shared" ca="1" si="128"/>
        <v>1101011</v>
      </c>
      <c r="H380">
        <f t="shared" ca="1" si="129"/>
        <v>1206011</v>
      </c>
      <c r="I380">
        <f t="shared" ca="1" si="130"/>
        <v>1403012</v>
      </c>
      <c r="J380">
        <f t="shared" ca="1" si="131"/>
        <v>1503012</v>
      </c>
      <c r="K380">
        <f t="shared" ca="1" si="132"/>
        <v>1205013</v>
      </c>
      <c r="L380">
        <f t="shared" ca="1" si="133"/>
        <v>1206013</v>
      </c>
      <c r="M380" s="2">
        <v>1</v>
      </c>
      <c r="N380" s="7">
        <v>1</v>
      </c>
      <c r="O380">
        <v>1</v>
      </c>
      <c r="P380" s="7">
        <v>1</v>
      </c>
      <c r="Q380">
        <v>1</v>
      </c>
      <c r="R380" s="7">
        <v>1</v>
      </c>
      <c r="S380">
        <f t="shared" si="145"/>
        <v>181</v>
      </c>
      <c r="T380">
        <f t="shared" si="144"/>
        <v>181</v>
      </c>
      <c r="U380">
        <f t="shared" si="144"/>
        <v>181</v>
      </c>
      <c r="V380">
        <f t="shared" si="144"/>
        <v>181</v>
      </c>
      <c r="W380">
        <f t="shared" si="144"/>
        <v>181</v>
      </c>
      <c r="X380">
        <f t="shared" si="144"/>
        <v>181</v>
      </c>
      <c r="Y380">
        <v>1</v>
      </c>
      <c r="Z380">
        <v>1</v>
      </c>
      <c r="AA380">
        <v>2</v>
      </c>
      <c r="AB380">
        <v>2</v>
      </c>
      <c r="AC380">
        <v>3</v>
      </c>
      <c r="AD380">
        <v>3</v>
      </c>
      <c r="AE380">
        <f t="shared" ca="1" si="146"/>
        <v>101</v>
      </c>
      <c r="AF380">
        <f t="shared" ca="1" si="147"/>
        <v>206</v>
      </c>
      <c r="AG380">
        <f t="shared" ca="1" si="147"/>
        <v>403</v>
      </c>
      <c r="AH380">
        <f t="shared" ca="1" si="147"/>
        <v>503</v>
      </c>
      <c r="AI380">
        <f t="shared" ca="1" si="147"/>
        <v>205</v>
      </c>
      <c r="AJ380">
        <f t="shared" ca="1" si="147"/>
        <v>206</v>
      </c>
      <c r="AM380">
        <v>1</v>
      </c>
      <c r="AN380" s="4">
        <v>15</v>
      </c>
      <c r="AO380">
        <v>6</v>
      </c>
      <c r="AP380">
        <f t="shared" si="142"/>
        <v>181</v>
      </c>
      <c r="AQ380">
        <f t="shared" si="143"/>
        <v>16999</v>
      </c>
      <c r="AR380">
        <f t="shared" si="124"/>
        <v>17625.623732538061</v>
      </c>
      <c r="AT380">
        <v>90.86</v>
      </c>
      <c r="AU380" s="1">
        <f t="shared" si="135"/>
        <v>4352.4359999999997</v>
      </c>
      <c r="AW380">
        <v>50</v>
      </c>
      <c r="AX380" s="2">
        <v>6</v>
      </c>
      <c r="AZ380">
        <v>52384.32</v>
      </c>
      <c r="BA380">
        <v>4365.3599999999997</v>
      </c>
      <c r="BB380">
        <v>923.55</v>
      </c>
      <c r="BC380">
        <v>52384.32</v>
      </c>
      <c r="BD380">
        <v>4365.3599999999997</v>
      </c>
      <c r="BE380">
        <v>923.55</v>
      </c>
      <c r="BF380">
        <v>52384.32</v>
      </c>
      <c r="BG380">
        <v>4365.3599999999997</v>
      </c>
      <c r="BH380">
        <v>923.55</v>
      </c>
      <c r="BI380">
        <v>52384.32</v>
      </c>
      <c r="BJ380">
        <v>4365.3599999999997</v>
      </c>
      <c r="BK380">
        <v>923.55</v>
      </c>
      <c r="BL380">
        <v>52384.32</v>
      </c>
      <c r="BM380">
        <v>4365.3599999999997</v>
      </c>
      <c r="BN380">
        <v>923.55</v>
      </c>
      <c r="BR380">
        <v>1403011</v>
      </c>
      <c r="BS380">
        <v>1503013</v>
      </c>
      <c r="BT380">
        <v>1203011</v>
      </c>
      <c r="BU380">
        <v>1504013</v>
      </c>
      <c r="BV380">
        <v>1203011</v>
      </c>
      <c r="BW380">
        <v>1206011</v>
      </c>
      <c r="BX380" s="10" t="b">
        <f t="shared" si="136"/>
        <v>1</v>
      </c>
      <c r="BY380" s="10" t="b">
        <f t="shared" si="137"/>
        <v>1</v>
      </c>
      <c r="BZ380" s="10" t="b">
        <f t="shared" si="138"/>
        <v>1</v>
      </c>
      <c r="CA380" s="10" t="b">
        <f t="shared" si="139"/>
        <v>1</v>
      </c>
      <c r="CB380" s="10" t="b">
        <f t="shared" si="140"/>
        <v>1</v>
      </c>
      <c r="CC380" s="10" t="b">
        <f t="shared" si="141"/>
        <v>1</v>
      </c>
    </row>
    <row r="381" spans="1:81" x14ac:dyDescent="0.15">
      <c r="A381" s="6">
        <v>10250</v>
      </c>
      <c r="B381">
        <v>30</v>
      </c>
      <c r="C381" t="str">
        <f t="shared" ca="1" si="125"/>
        <v>1204011,1404011,1101012,1303012,1205013,1304013</v>
      </c>
      <c r="D381" t="str">
        <f t="shared" si="126"/>
        <v>1,1,1,1,1,1</v>
      </c>
      <c r="E381" t="str">
        <f t="shared" si="127"/>
        <v>182,182,182,182,182,182</v>
      </c>
      <c r="G381">
        <f t="shared" ca="1" si="128"/>
        <v>1204011</v>
      </c>
      <c r="H381">
        <f t="shared" ca="1" si="129"/>
        <v>1404011</v>
      </c>
      <c r="I381">
        <f t="shared" ca="1" si="130"/>
        <v>1101012</v>
      </c>
      <c r="J381">
        <f t="shared" ca="1" si="131"/>
        <v>1303012</v>
      </c>
      <c r="K381">
        <f t="shared" ca="1" si="132"/>
        <v>1205013</v>
      </c>
      <c r="L381">
        <f t="shared" ca="1" si="133"/>
        <v>1304013</v>
      </c>
      <c r="M381" s="2">
        <v>1</v>
      </c>
      <c r="N381" s="7">
        <v>1</v>
      </c>
      <c r="O381">
        <v>1</v>
      </c>
      <c r="P381" s="7">
        <v>1</v>
      </c>
      <c r="Q381">
        <v>1</v>
      </c>
      <c r="R381" s="7">
        <v>1</v>
      </c>
      <c r="S381">
        <f t="shared" si="145"/>
        <v>182</v>
      </c>
      <c r="T381">
        <f t="shared" si="144"/>
        <v>182</v>
      </c>
      <c r="U381">
        <f t="shared" si="144"/>
        <v>182</v>
      </c>
      <c r="V381">
        <f t="shared" si="144"/>
        <v>182</v>
      </c>
      <c r="W381">
        <f t="shared" si="144"/>
        <v>182</v>
      </c>
      <c r="X381">
        <f t="shared" si="144"/>
        <v>182</v>
      </c>
      <c r="Y381">
        <v>1</v>
      </c>
      <c r="Z381">
        <v>1</v>
      </c>
      <c r="AA381">
        <v>2</v>
      </c>
      <c r="AB381">
        <v>2</v>
      </c>
      <c r="AC381">
        <v>3</v>
      </c>
      <c r="AD381">
        <v>3</v>
      </c>
      <c r="AE381">
        <f t="shared" ca="1" si="146"/>
        <v>204</v>
      </c>
      <c r="AF381">
        <f t="shared" ca="1" si="147"/>
        <v>404</v>
      </c>
      <c r="AG381">
        <f t="shared" ca="1" si="147"/>
        <v>101</v>
      </c>
      <c r="AH381">
        <f t="shared" ca="1" si="147"/>
        <v>303</v>
      </c>
      <c r="AI381">
        <f t="shared" ca="1" si="147"/>
        <v>205</v>
      </c>
      <c r="AJ381">
        <f t="shared" ca="1" si="147"/>
        <v>304</v>
      </c>
      <c r="AM381">
        <v>2</v>
      </c>
      <c r="AN381" s="4">
        <v>25</v>
      </c>
      <c r="AO381">
        <v>6</v>
      </c>
      <c r="AP381">
        <f t="shared" si="142"/>
        <v>182</v>
      </c>
      <c r="AQ381">
        <f t="shared" si="143"/>
        <v>17088</v>
      </c>
      <c r="AR381">
        <f t="shared" si="124"/>
        <v>17752.411214953267</v>
      </c>
      <c r="AT381">
        <v>91</v>
      </c>
      <c r="AU381" s="1">
        <f t="shared" si="135"/>
        <v>4383.4799999999996</v>
      </c>
      <c r="AW381">
        <v>50</v>
      </c>
      <c r="AX381" s="2">
        <v>6</v>
      </c>
      <c r="AZ381">
        <v>52790.400000000001</v>
      </c>
      <c r="BA381">
        <v>4399.2</v>
      </c>
      <c r="BB381">
        <v>930.6</v>
      </c>
      <c r="BC381">
        <v>52790.400000000001</v>
      </c>
      <c r="BD381">
        <v>4399.2</v>
      </c>
      <c r="BE381">
        <v>930.6</v>
      </c>
      <c r="BF381">
        <v>52790.400000000001</v>
      </c>
      <c r="BG381">
        <v>4399.2</v>
      </c>
      <c r="BH381">
        <v>930.6</v>
      </c>
      <c r="BI381">
        <v>52790.400000000001</v>
      </c>
      <c r="BJ381">
        <v>4399.2</v>
      </c>
      <c r="BK381">
        <v>930.6</v>
      </c>
      <c r="BL381">
        <v>52790.400000000001</v>
      </c>
      <c r="BM381">
        <v>4399.2</v>
      </c>
      <c r="BN381">
        <v>930.6</v>
      </c>
      <c r="BR381">
        <v>1404012</v>
      </c>
      <c r="BS381">
        <v>1101011</v>
      </c>
      <c r="BT381">
        <v>1404012</v>
      </c>
      <c r="BU381">
        <v>1504013</v>
      </c>
      <c r="BV381">
        <v>1205012</v>
      </c>
      <c r="BW381">
        <v>1205012</v>
      </c>
      <c r="BX381" s="10" t="b">
        <f t="shared" si="136"/>
        <v>1</v>
      </c>
      <c r="BY381" s="10" t="b">
        <f t="shared" si="137"/>
        <v>1</v>
      </c>
      <c r="BZ381" s="10" t="b">
        <f t="shared" si="138"/>
        <v>1</v>
      </c>
      <c r="CA381" s="10" t="b">
        <f t="shared" si="139"/>
        <v>1</v>
      </c>
      <c r="CB381" s="10" t="b">
        <f t="shared" si="140"/>
        <v>1</v>
      </c>
      <c r="CC381" s="10" t="b">
        <f t="shared" si="141"/>
        <v>1</v>
      </c>
    </row>
    <row r="382" spans="1:81" x14ac:dyDescent="0.15">
      <c r="A382" s="6">
        <v>10301</v>
      </c>
      <c r="B382">
        <v>30</v>
      </c>
      <c r="C382" t="str">
        <f t="shared" ca="1" si="125"/>
        <v>1405011,1405011,1405012,1205012,1403013,1203013</v>
      </c>
      <c r="D382" t="str">
        <f t="shared" si="126"/>
        <v>1,1,1,1,1,1</v>
      </c>
      <c r="E382" t="str">
        <f t="shared" si="127"/>
        <v>211,211,211,211,211,211</v>
      </c>
      <c r="G382">
        <f t="shared" ca="1" si="128"/>
        <v>1405011</v>
      </c>
      <c r="H382">
        <f t="shared" ca="1" si="129"/>
        <v>1405011</v>
      </c>
      <c r="I382">
        <f t="shared" ca="1" si="130"/>
        <v>1405012</v>
      </c>
      <c r="J382">
        <f t="shared" ca="1" si="131"/>
        <v>1205012</v>
      </c>
      <c r="K382">
        <f t="shared" ca="1" si="132"/>
        <v>1403013</v>
      </c>
      <c r="L382">
        <f t="shared" ca="1" si="133"/>
        <v>1203013</v>
      </c>
      <c r="M382" s="2">
        <v>1</v>
      </c>
      <c r="N382" s="7">
        <v>1</v>
      </c>
      <c r="O382">
        <v>1</v>
      </c>
      <c r="P382" s="7">
        <v>1</v>
      </c>
      <c r="Q382">
        <v>1</v>
      </c>
      <c r="R382" s="7">
        <v>1</v>
      </c>
      <c r="S382">
        <f t="shared" si="145"/>
        <v>211</v>
      </c>
      <c r="T382">
        <f t="shared" si="144"/>
        <v>211</v>
      </c>
      <c r="U382">
        <f t="shared" si="144"/>
        <v>211</v>
      </c>
      <c r="V382">
        <f t="shared" si="144"/>
        <v>211</v>
      </c>
      <c r="W382">
        <f t="shared" si="144"/>
        <v>211</v>
      </c>
      <c r="X382">
        <f t="shared" si="144"/>
        <v>211</v>
      </c>
      <c r="Y382">
        <v>1</v>
      </c>
      <c r="Z382">
        <v>1</v>
      </c>
      <c r="AA382">
        <v>2</v>
      </c>
      <c r="AB382">
        <v>2</v>
      </c>
      <c r="AC382">
        <v>3</v>
      </c>
      <c r="AD382">
        <v>3</v>
      </c>
      <c r="AE382">
        <f t="shared" ca="1" si="146"/>
        <v>405</v>
      </c>
      <c r="AF382">
        <f t="shared" ca="1" si="147"/>
        <v>405</v>
      </c>
      <c r="AG382">
        <f t="shared" ca="1" si="147"/>
        <v>405</v>
      </c>
      <c r="AH382">
        <f t="shared" ca="1" si="147"/>
        <v>205</v>
      </c>
      <c r="AI382">
        <f t="shared" ca="1" si="147"/>
        <v>403</v>
      </c>
      <c r="AJ382">
        <f t="shared" ca="1" si="147"/>
        <v>203</v>
      </c>
      <c r="AM382">
        <v>3</v>
      </c>
      <c r="AN382" s="4">
        <v>15</v>
      </c>
      <c r="AO382">
        <v>6</v>
      </c>
      <c r="AP382">
        <f t="shared" si="142"/>
        <v>211</v>
      </c>
      <c r="AQ382">
        <f t="shared" si="143"/>
        <v>19669</v>
      </c>
      <c r="AR382">
        <f t="shared" si="124"/>
        <v>20494.423529411764</v>
      </c>
      <c r="AT382">
        <v>91.16</v>
      </c>
      <c r="AU382" s="1">
        <f t="shared" si="135"/>
        <v>4824.0720000000001</v>
      </c>
      <c r="AW382">
        <v>50</v>
      </c>
      <c r="AX382" s="2">
        <v>6</v>
      </c>
      <c r="AZ382">
        <v>58656</v>
      </c>
      <c r="BA382">
        <v>4888</v>
      </c>
      <c r="BB382">
        <v>940</v>
      </c>
      <c r="BC382">
        <v>58656</v>
      </c>
      <c r="BD382">
        <v>4888</v>
      </c>
      <c r="BE382">
        <v>940</v>
      </c>
      <c r="BF382">
        <v>58656</v>
      </c>
      <c r="BG382">
        <v>4888</v>
      </c>
      <c r="BH382">
        <v>940</v>
      </c>
      <c r="BI382">
        <v>58656</v>
      </c>
      <c r="BJ382">
        <v>4888</v>
      </c>
      <c r="BK382">
        <v>940</v>
      </c>
      <c r="BL382">
        <v>58656</v>
      </c>
      <c r="BM382">
        <v>4888</v>
      </c>
      <c r="BN382">
        <v>940</v>
      </c>
      <c r="BR382">
        <v>1304013</v>
      </c>
      <c r="BS382">
        <v>1203011</v>
      </c>
      <c r="BT382">
        <v>1304013</v>
      </c>
      <c r="BU382">
        <v>1403011</v>
      </c>
      <c r="BV382">
        <v>1303013</v>
      </c>
      <c r="BW382">
        <v>1304013</v>
      </c>
      <c r="BX382" s="10" t="b">
        <f t="shared" si="136"/>
        <v>1</v>
      </c>
      <c r="BY382" s="10" t="b">
        <f t="shared" si="137"/>
        <v>1</v>
      </c>
      <c r="BZ382" s="10" t="b">
        <f t="shared" si="138"/>
        <v>1</v>
      </c>
      <c r="CA382" s="10" t="b">
        <f t="shared" si="139"/>
        <v>1</v>
      </c>
      <c r="CB382" s="10" t="b">
        <f t="shared" si="140"/>
        <v>1</v>
      </c>
      <c r="CC382" s="10" t="b">
        <f t="shared" si="141"/>
        <v>1</v>
      </c>
    </row>
    <row r="383" spans="1:81" x14ac:dyDescent="0.15">
      <c r="A383" s="6">
        <v>10302</v>
      </c>
      <c r="B383">
        <v>30</v>
      </c>
      <c r="C383" t="str">
        <f t="shared" ca="1" si="125"/>
        <v>1406011,1206011,1504012,1205012,1503013,1405013</v>
      </c>
      <c r="D383" t="str">
        <f t="shared" si="126"/>
        <v>1,1,1,1,1,1</v>
      </c>
      <c r="E383" t="str">
        <f t="shared" si="127"/>
        <v>211,211,211,211,211,211</v>
      </c>
      <c r="G383">
        <f t="shared" ca="1" si="128"/>
        <v>1406011</v>
      </c>
      <c r="H383">
        <f t="shared" ca="1" si="129"/>
        <v>1206011</v>
      </c>
      <c r="I383">
        <f t="shared" ca="1" si="130"/>
        <v>1504012</v>
      </c>
      <c r="J383">
        <f t="shared" ca="1" si="131"/>
        <v>1205012</v>
      </c>
      <c r="K383">
        <f t="shared" ca="1" si="132"/>
        <v>1503013</v>
      </c>
      <c r="L383">
        <f t="shared" ca="1" si="133"/>
        <v>1405013</v>
      </c>
      <c r="M383" s="2">
        <v>1</v>
      </c>
      <c r="N383" s="7">
        <v>1</v>
      </c>
      <c r="O383">
        <v>1</v>
      </c>
      <c r="P383" s="7">
        <v>1</v>
      </c>
      <c r="Q383">
        <v>1</v>
      </c>
      <c r="R383" s="7">
        <v>1</v>
      </c>
      <c r="S383">
        <f t="shared" si="145"/>
        <v>211</v>
      </c>
      <c r="T383">
        <f t="shared" si="144"/>
        <v>211</v>
      </c>
      <c r="U383">
        <f t="shared" si="144"/>
        <v>211</v>
      </c>
      <c r="V383">
        <f t="shared" si="144"/>
        <v>211</v>
      </c>
      <c r="W383">
        <f t="shared" si="144"/>
        <v>211</v>
      </c>
      <c r="X383">
        <f t="shared" si="144"/>
        <v>211</v>
      </c>
      <c r="Y383">
        <v>1</v>
      </c>
      <c r="Z383">
        <v>1</v>
      </c>
      <c r="AA383">
        <v>2</v>
      </c>
      <c r="AB383">
        <v>2</v>
      </c>
      <c r="AC383">
        <v>3</v>
      </c>
      <c r="AD383">
        <v>3</v>
      </c>
      <c r="AE383">
        <f t="shared" ca="1" si="146"/>
        <v>406</v>
      </c>
      <c r="AF383">
        <f t="shared" ca="1" si="147"/>
        <v>206</v>
      </c>
      <c r="AG383">
        <f t="shared" ca="1" si="147"/>
        <v>504</v>
      </c>
      <c r="AH383">
        <f t="shared" ca="1" si="147"/>
        <v>205</v>
      </c>
      <c r="AI383">
        <f t="shared" ca="1" si="147"/>
        <v>503</v>
      </c>
      <c r="AJ383">
        <f t="shared" ca="1" si="147"/>
        <v>405</v>
      </c>
      <c r="AM383">
        <v>1</v>
      </c>
      <c r="AN383" s="4">
        <v>15</v>
      </c>
      <c r="AO383">
        <v>6</v>
      </c>
      <c r="AP383">
        <f t="shared" si="142"/>
        <v>211</v>
      </c>
      <c r="AQ383">
        <f t="shared" si="143"/>
        <v>19669</v>
      </c>
      <c r="AR383">
        <f t="shared" si="124"/>
        <v>20497.278431372546</v>
      </c>
      <c r="AT383">
        <v>91.32</v>
      </c>
      <c r="AU383" s="1">
        <f t="shared" si="135"/>
        <v>4824.7439999999997</v>
      </c>
      <c r="AW383">
        <v>50</v>
      </c>
      <c r="AX383" s="2">
        <v>6</v>
      </c>
      <c r="AZ383">
        <v>58656</v>
      </c>
      <c r="BA383">
        <v>4888</v>
      </c>
      <c r="BB383">
        <v>940</v>
      </c>
      <c r="BC383">
        <v>58656</v>
      </c>
      <c r="BD383">
        <v>4888</v>
      </c>
      <c r="BE383">
        <v>940</v>
      </c>
      <c r="BF383">
        <v>58656</v>
      </c>
      <c r="BG383">
        <v>4888</v>
      </c>
      <c r="BH383">
        <v>940</v>
      </c>
      <c r="BI383">
        <v>58656</v>
      </c>
      <c r="BJ383">
        <v>4888</v>
      </c>
      <c r="BK383">
        <v>940</v>
      </c>
      <c r="BL383">
        <v>58656</v>
      </c>
      <c r="BM383">
        <v>4888</v>
      </c>
      <c r="BN383">
        <v>940</v>
      </c>
      <c r="BR383">
        <v>1405012</v>
      </c>
      <c r="BS383">
        <v>1203011</v>
      </c>
      <c r="BT383">
        <v>1303013</v>
      </c>
      <c r="BU383">
        <v>1303013</v>
      </c>
      <c r="BV383">
        <v>1102013</v>
      </c>
      <c r="BW383">
        <v>1206011</v>
      </c>
      <c r="BX383" s="10" t="b">
        <f t="shared" si="136"/>
        <v>1</v>
      </c>
      <c r="BY383" s="10" t="b">
        <f t="shared" si="137"/>
        <v>1</v>
      </c>
      <c r="BZ383" s="10" t="b">
        <f t="shared" si="138"/>
        <v>1</v>
      </c>
      <c r="CA383" s="10" t="b">
        <f t="shared" si="139"/>
        <v>1</v>
      </c>
      <c r="CB383" s="10" t="b">
        <f t="shared" si="140"/>
        <v>1</v>
      </c>
      <c r="CC383" s="10" t="b">
        <f t="shared" si="141"/>
        <v>1</v>
      </c>
    </row>
    <row r="384" spans="1:81" x14ac:dyDescent="0.15">
      <c r="A384" s="6">
        <v>10303</v>
      </c>
      <c r="B384">
        <v>30</v>
      </c>
      <c r="C384" t="str">
        <f t="shared" ca="1" si="125"/>
        <v>1203011,1102011,1203012,1203012,1205013,1205013</v>
      </c>
      <c r="D384" t="str">
        <f t="shared" si="126"/>
        <v>1,1,1,1,1,1</v>
      </c>
      <c r="E384" t="str">
        <f t="shared" si="127"/>
        <v>211,211,211,211,211,211</v>
      </c>
      <c r="G384">
        <f t="shared" ca="1" si="128"/>
        <v>1203011</v>
      </c>
      <c r="H384">
        <f t="shared" ca="1" si="129"/>
        <v>1102011</v>
      </c>
      <c r="I384">
        <f t="shared" ca="1" si="130"/>
        <v>1203012</v>
      </c>
      <c r="J384">
        <f t="shared" ca="1" si="131"/>
        <v>1203012</v>
      </c>
      <c r="K384">
        <f t="shared" ca="1" si="132"/>
        <v>1205013</v>
      </c>
      <c r="L384">
        <f t="shared" ca="1" si="133"/>
        <v>1205013</v>
      </c>
      <c r="M384" s="2">
        <v>1</v>
      </c>
      <c r="N384" s="7">
        <v>1</v>
      </c>
      <c r="O384">
        <v>1</v>
      </c>
      <c r="P384" s="7">
        <v>1</v>
      </c>
      <c r="Q384">
        <v>1</v>
      </c>
      <c r="R384" s="7">
        <v>1</v>
      </c>
      <c r="S384">
        <f t="shared" si="145"/>
        <v>211</v>
      </c>
      <c r="T384">
        <f t="shared" si="144"/>
        <v>211</v>
      </c>
      <c r="U384">
        <f t="shared" si="144"/>
        <v>211</v>
      </c>
      <c r="V384">
        <f t="shared" si="144"/>
        <v>211</v>
      </c>
      <c r="W384">
        <f t="shared" si="144"/>
        <v>211</v>
      </c>
      <c r="X384">
        <f t="shared" si="144"/>
        <v>211</v>
      </c>
      <c r="Y384">
        <v>1</v>
      </c>
      <c r="Z384">
        <v>1</v>
      </c>
      <c r="AA384">
        <v>2</v>
      </c>
      <c r="AB384">
        <v>2</v>
      </c>
      <c r="AC384">
        <v>3</v>
      </c>
      <c r="AD384">
        <v>3</v>
      </c>
      <c r="AE384">
        <f t="shared" ca="1" si="146"/>
        <v>203</v>
      </c>
      <c r="AF384">
        <f t="shared" ca="1" si="147"/>
        <v>102</v>
      </c>
      <c r="AG384">
        <f t="shared" ca="1" si="147"/>
        <v>203</v>
      </c>
      <c r="AH384">
        <f t="shared" ca="1" si="147"/>
        <v>203</v>
      </c>
      <c r="AI384">
        <f t="shared" ca="1" si="147"/>
        <v>205</v>
      </c>
      <c r="AJ384">
        <f t="shared" ca="1" si="147"/>
        <v>205</v>
      </c>
      <c r="AM384">
        <v>2</v>
      </c>
      <c r="AN384" s="4">
        <v>15</v>
      </c>
      <c r="AO384">
        <v>6</v>
      </c>
      <c r="AP384">
        <f t="shared" si="142"/>
        <v>211</v>
      </c>
      <c r="AQ384">
        <f t="shared" si="143"/>
        <v>19669</v>
      </c>
      <c r="AR384">
        <f t="shared" si="124"/>
        <v>20500.133333333335</v>
      </c>
      <c r="AT384">
        <v>91.48</v>
      </c>
      <c r="AU384" s="1">
        <f t="shared" si="135"/>
        <v>4825.4160000000002</v>
      </c>
      <c r="AW384">
        <v>50</v>
      </c>
      <c r="AX384" s="2">
        <v>6</v>
      </c>
      <c r="AZ384">
        <v>58656</v>
      </c>
      <c r="BA384">
        <v>4888</v>
      </c>
      <c r="BB384">
        <v>940</v>
      </c>
      <c r="BC384">
        <v>58656</v>
      </c>
      <c r="BD384">
        <v>4888</v>
      </c>
      <c r="BE384">
        <v>940</v>
      </c>
      <c r="BF384">
        <v>58656</v>
      </c>
      <c r="BG384">
        <v>4888</v>
      </c>
      <c r="BH384">
        <v>940</v>
      </c>
      <c r="BI384">
        <v>58656</v>
      </c>
      <c r="BJ384">
        <v>4888</v>
      </c>
      <c r="BK384">
        <v>940</v>
      </c>
      <c r="BL384">
        <v>58656</v>
      </c>
      <c r="BM384">
        <v>4888</v>
      </c>
      <c r="BN384">
        <v>940</v>
      </c>
      <c r="BR384">
        <v>1205012</v>
      </c>
      <c r="BS384">
        <v>1503013</v>
      </c>
      <c r="BT384">
        <v>1405012</v>
      </c>
      <c r="BU384">
        <v>1303013</v>
      </c>
      <c r="BV384">
        <v>1504013</v>
      </c>
      <c r="BW384">
        <v>1404012</v>
      </c>
      <c r="BX384" s="10" t="b">
        <f t="shared" si="136"/>
        <v>1</v>
      </c>
      <c r="BY384" s="10" t="b">
        <f t="shared" si="137"/>
        <v>1</v>
      </c>
      <c r="BZ384" s="10" t="b">
        <f t="shared" si="138"/>
        <v>1</v>
      </c>
      <c r="CA384" s="10" t="b">
        <f t="shared" si="139"/>
        <v>1</v>
      </c>
      <c r="CB384" s="10" t="b">
        <f t="shared" si="140"/>
        <v>1</v>
      </c>
      <c r="CC384" s="10" t="b">
        <f t="shared" si="141"/>
        <v>1</v>
      </c>
    </row>
    <row r="385" spans="1:81" x14ac:dyDescent="0.15">
      <c r="A385" s="6">
        <v>10304</v>
      </c>
      <c r="B385">
        <v>30</v>
      </c>
      <c r="C385" t="str">
        <f t="shared" ca="1" si="125"/>
        <v>1503011,1405011,1503012,1404012,1504013,1204013</v>
      </c>
      <c r="D385" t="str">
        <f t="shared" si="126"/>
        <v>1,1,1,1,1,1</v>
      </c>
      <c r="E385" t="str">
        <f t="shared" si="127"/>
        <v>211,211,211,211,211,211</v>
      </c>
      <c r="G385">
        <f t="shared" ca="1" si="128"/>
        <v>1503011</v>
      </c>
      <c r="H385">
        <f t="shared" ca="1" si="129"/>
        <v>1405011</v>
      </c>
      <c r="I385">
        <f t="shared" ca="1" si="130"/>
        <v>1503012</v>
      </c>
      <c r="J385">
        <f t="shared" ca="1" si="131"/>
        <v>1404012</v>
      </c>
      <c r="K385">
        <f t="shared" ca="1" si="132"/>
        <v>1504013</v>
      </c>
      <c r="L385">
        <f t="shared" ca="1" si="133"/>
        <v>1204013</v>
      </c>
      <c r="M385" s="2">
        <v>1</v>
      </c>
      <c r="N385" s="7">
        <v>1</v>
      </c>
      <c r="O385">
        <v>1</v>
      </c>
      <c r="P385" s="7">
        <v>1</v>
      </c>
      <c r="Q385">
        <v>1</v>
      </c>
      <c r="R385" s="7">
        <v>1</v>
      </c>
      <c r="S385">
        <f t="shared" si="145"/>
        <v>211</v>
      </c>
      <c r="T385">
        <f t="shared" si="144"/>
        <v>211</v>
      </c>
      <c r="U385">
        <f t="shared" si="144"/>
        <v>211</v>
      </c>
      <c r="V385">
        <f t="shared" si="144"/>
        <v>211</v>
      </c>
      <c r="W385">
        <f t="shared" si="144"/>
        <v>211</v>
      </c>
      <c r="X385">
        <f t="shared" si="144"/>
        <v>211</v>
      </c>
      <c r="Y385">
        <v>1</v>
      </c>
      <c r="Z385">
        <v>1</v>
      </c>
      <c r="AA385">
        <v>2</v>
      </c>
      <c r="AB385">
        <v>2</v>
      </c>
      <c r="AC385">
        <v>3</v>
      </c>
      <c r="AD385">
        <v>3</v>
      </c>
      <c r="AE385">
        <f t="shared" ca="1" si="146"/>
        <v>503</v>
      </c>
      <c r="AF385">
        <f t="shared" ca="1" si="147"/>
        <v>405</v>
      </c>
      <c r="AG385">
        <f t="shared" ca="1" si="147"/>
        <v>503</v>
      </c>
      <c r="AH385">
        <f t="shared" ca="1" si="147"/>
        <v>404</v>
      </c>
      <c r="AI385">
        <f t="shared" ca="1" si="147"/>
        <v>504</v>
      </c>
      <c r="AJ385">
        <f t="shared" ca="1" si="147"/>
        <v>204</v>
      </c>
      <c r="AM385">
        <v>3</v>
      </c>
      <c r="AN385" s="4">
        <v>15</v>
      </c>
      <c r="AO385">
        <v>6</v>
      </c>
      <c r="AP385">
        <f t="shared" si="142"/>
        <v>211</v>
      </c>
      <c r="AQ385">
        <f t="shared" si="143"/>
        <v>19669</v>
      </c>
      <c r="AR385">
        <f t="shared" si="124"/>
        <v>20502.988235294113</v>
      </c>
      <c r="AT385">
        <v>91.64</v>
      </c>
      <c r="AU385" s="1">
        <f t="shared" si="135"/>
        <v>4826.0879999999997</v>
      </c>
      <c r="AW385">
        <v>50</v>
      </c>
      <c r="AX385" s="2">
        <v>6</v>
      </c>
      <c r="AZ385">
        <v>58656</v>
      </c>
      <c r="BA385">
        <v>4888</v>
      </c>
      <c r="BB385">
        <v>940</v>
      </c>
      <c r="BC385">
        <v>58656</v>
      </c>
      <c r="BD385">
        <v>4888</v>
      </c>
      <c r="BE385">
        <v>940</v>
      </c>
      <c r="BF385">
        <v>58656</v>
      </c>
      <c r="BG385">
        <v>4888</v>
      </c>
      <c r="BH385">
        <v>940</v>
      </c>
      <c r="BI385">
        <v>58656</v>
      </c>
      <c r="BJ385">
        <v>4888</v>
      </c>
      <c r="BK385">
        <v>940</v>
      </c>
      <c r="BL385">
        <v>58656</v>
      </c>
      <c r="BM385">
        <v>4888</v>
      </c>
      <c r="BN385">
        <v>940</v>
      </c>
      <c r="BR385">
        <v>1205012</v>
      </c>
      <c r="BS385">
        <v>1205012</v>
      </c>
      <c r="BT385">
        <v>1206011</v>
      </c>
      <c r="BU385">
        <v>1503013</v>
      </c>
      <c r="BV385">
        <v>1304013</v>
      </c>
      <c r="BW385">
        <v>1205012</v>
      </c>
      <c r="BX385" s="10" t="b">
        <f t="shared" si="136"/>
        <v>1</v>
      </c>
      <c r="BY385" s="10" t="b">
        <f t="shared" si="137"/>
        <v>1</v>
      </c>
      <c r="BZ385" s="10" t="b">
        <f t="shared" si="138"/>
        <v>1</v>
      </c>
      <c r="CA385" s="10" t="b">
        <f t="shared" si="139"/>
        <v>1</v>
      </c>
      <c r="CB385" s="10" t="b">
        <f t="shared" si="140"/>
        <v>1</v>
      </c>
      <c r="CC385" s="10" t="b">
        <f t="shared" si="141"/>
        <v>1</v>
      </c>
    </row>
    <row r="386" spans="1:81" x14ac:dyDescent="0.15">
      <c r="A386" s="6">
        <v>10305</v>
      </c>
      <c r="B386">
        <v>30</v>
      </c>
      <c r="C386" t="str">
        <f t="shared" ca="1" si="125"/>
        <v>1304011,1206011,1503012,1203012,1101013,1204013</v>
      </c>
      <c r="D386" t="str">
        <f t="shared" si="126"/>
        <v>1,1,1,1,1,1</v>
      </c>
      <c r="E386" t="str">
        <f t="shared" si="127"/>
        <v>213,213,213,213,213,213</v>
      </c>
      <c r="G386">
        <f t="shared" ca="1" si="128"/>
        <v>1304011</v>
      </c>
      <c r="H386">
        <f t="shared" ca="1" si="129"/>
        <v>1206011</v>
      </c>
      <c r="I386">
        <f t="shared" ca="1" si="130"/>
        <v>1503012</v>
      </c>
      <c r="J386">
        <f t="shared" ca="1" si="131"/>
        <v>1203012</v>
      </c>
      <c r="K386">
        <f t="shared" ca="1" si="132"/>
        <v>1101013</v>
      </c>
      <c r="L386">
        <f t="shared" ca="1" si="133"/>
        <v>1204013</v>
      </c>
      <c r="M386" s="2">
        <v>1</v>
      </c>
      <c r="N386" s="7">
        <v>1</v>
      </c>
      <c r="O386">
        <v>1</v>
      </c>
      <c r="P386" s="7">
        <v>1</v>
      </c>
      <c r="Q386">
        <v>1</v>
      </c>
      <c r="R386" s="7">
        <v>1</v>
      </c>
      <c r="S386">
        <f t="shared" si="145"/>
        <v>213</v>
      </c>
      <c r="T386">
        <f t="shared" si="144"/>
        <v>213</v>
      </c>
      <c r="U386">
        <f t="shared" si="144"/>
        <v>213</v>
      </c>
      <c r="V386">
        <f t="shared" si="144"/>
        <v>213</v>
      </c>
      <c r="W386">
        <f t="shared" si="144"/>
        <v>213</v>
      </c>
      <c r="X386">
        <f t="shared" si="144"/>
        <v>213</v>
      </c>
      <c r="Y386">
        <v>1</v>
      </c>
      <c r="Z386">
        <v>1</v>
      </c>
      <c r="AA386">
        <v>2</v>
      </c>
      <c r="AB386">
        <v>2</v>
      </c>
      <c r="AC386">
        <v>3</v>
      </c>
      <c r="AD386">
        <v>3</v>
      </c>
      <c r="AE386">
        <f t="shared" ca="1" si="146"/>
        <v>304</v>
      </c>
      <c r="AF386">
        <f t="shared" ca="1" si="147"/>
        <v>206</v>
      </c>
      <c r="AG386">
        <f t="shared" ca="1" si="147"/>
        <v>503</v>
      </c>
      <c r="AH386">
        <f t="shared" ca="1" si="147"/>
        <v>203</v>
      </c>
      <c r="AI386">
        <f t="shared" ca="1" si="147"/>
        <v>101</v>
      </c>
      <c r="AJ386">
        <f t="shared" ca="1" si="147"/>
        <v>204</v>
      </c>
      <c r="AM386">
        <v>1</v>
      </c>
      <c r="AN386" s="4">
        <v>25</v>
      </c>
      <c r="AO386">
        <v>6</v>
      </c>
      <c r="AP386">
        <f t="shared" si="142"/>
        <v>213</v>
      </c>
      <c r="AQ386">
        <f t="shared" si="143"/>
        <v>19847</v>
      </c>
      <c r="AR386">
        <f t="shared" ref="AR386:AR449" si="148">AU386*(1-1/(1+BA386/(BB386*5)))*AW386/AO386</f>
        <v>20651.539771345178</v>
      </c>
      <c r="AT386">
        <v>91.8</v>
      </c>
      <c r="AU386" s="1">
        <f t="shared" si="135"/>
        <v>4860.6000000000004</v>
      </c>
      <c r="AW386">
        <v>50</v>
      </c>
      <c r="AX386" s="2">
        <v>6</v>
      </c>
      <c r="AZ386">
        <v>59107.199999999997</v>
      </c>
      <c r="BA386">
        <v>4925.6000000000004</v>
      </c>
      <c r="BB386">
        <v>947.05</v>
      </c>
      <c r="BC386">
        <v>59107.199999999997</v>
      </c>
      <c r="BD386">
        <v>4925.6000000000004</v>
      </c>
      <c r="BE386">
        <v>947.05</v>
      </c>
      <c r="BF386">
        <v>59107.199999999997</v>
      </c>
      <c r="BG386">
        <v>4925.6000000000004</v>
      </c>
      <c r="BH386">
        <v>947.05</v>
      </c>
      <c r="BI386">
        <v>59107.199999999997</v>
      </c>
      <c r="BJ386">
        <v>4925.6000000000004</v>
      </c>
      <c r="BK386">
        <v>947.05</v>
      </c>
      <c r="BL386">
        <v>59107.199999999997</v>
      </c>
      <c r="BM386">
        <v>4925.6000000000004</v>
      </c>
      <c r="BN386">
        <v>947.05</v>
      </c>
      <c r="BR386">
        <v>1206011</v>
      </c>
      <c r="BS386">
        <v>1204012</v>
      </c>
      <c r="BT386">
        <v>1205012</v>
      </c>
      <c r="BU386">
        <v>1503013</v>
      </c>
      <c r="BV386">
        <v>1405012</v>
      </c>
      <c r="BW386">
        <v>1405012</v>
      </c>
      <c r="BX386" s="10" t="b">
        <f t="shared" si="136"/>
        <v>1</v>
      </c>
      <c r="BY386" s="10" t="b">
        <f t="shared" si="137"/>
        <v>1</v>
      </c>
      <c r="BZ386" s="10" t="b">
        <f t="shared" si="138"/>
        <v>1</v>
      </c>
      <c r="CA386" s="10" t="b">
        <f t="shared" si="139"/>
        <v>1</v>
      </c>
      <c r="CB386" s="10" t="b">
        <f t="shared" si="140"/>
        <v>1</v>
      </c>
      <c r="CC386" s="10" t="b">
        <f t="shared" si="141"/>
        <v>1</v>
      </c>
    </row>
    <row r="387" spans="1:81" x14ac:dyDescent="0.15">
      <c r="A387" s="6">
        <v>10306</v>
      </c>
      <c r="B387">
        <v>30</v>
      </c>
      <c r="C387" t="str">
        <f t="shared" ref="C387:C450" ca="1" si="149">G387&amp;","&amp;H387&amp;","&amp;I387&amp;","&amp;J387&amp;","&amp;K387&amp;","&amp;L387</f>
        <v>1303011,1204011,1205012,1206012,1503013,1204013</v>
      </c>
      <c r="D387" t="str">
        <f t="shared" ref="D387:D450" si="150">M387&amp;","&amp;N387&amp;","&amp;O387&amp;","&amp;P387&amp;","&amp;Q387&amp;","&amp;R387</f>
        <v>1,1,1,1,1,1</v>
      </c>
      <c r="E387" t="str">
        <f t="shared" ref="E387:E450" si="151">S387&amp;","&amp;T387&amp;","&amp;U387&amp;","&amp;V387&amp;","&amp;W387&amp;","&amp;X387</f>
        <v>213,213,213,213,213,213</v>
      </c>
      <c r="G387">
        <f t="shared" ref="G387:G450" ca="1" si="152">M387*1000000+AE387*1000+M387*10+Y387</f>
        <v>1303011</v>
      </c>
      <c r="H387">
        <f t="shared" ref="H387:H450" ca="1" si="153">N387*1000000+AF387*1000+N387*10+Z387</f>
        <v>1204011</v>
      </c>
      <c r="I387">
        <f t="shared" ref="I387:I450" ca="1" si="154">O387*1000000+AG387*1000+O387*10+AA387</f>
        <v>1205012</v>
      </c>
      <c r="J387">
        <f t="shared" ref="J387:J450" ca="1" si="155">P387*1000000+AH387*1000+P387*10+AB387</f>
        <v>1206012</v>
      </c>
      <c r="K387">
        <f t="shared" ref="K387:K450" ca="1" si="156">Q387*1000000+AI387*1000+Q387*10+AC387</f>
        <v>1503013</v>
      </c>
      <c r="L387">
        <f t="shared" ref="L387:L450" ca="1" si="157">R387*1000000+AJ387*1000+R387*10+AD387</f>
        <v>1204013</v>
      </c>
      <c r="M387" s="2">
        <v>1</v>
      </c>
      <c r="N387" s="7">
        <v>1</v>
      </c>
      <c r="O387">
        <v>1</v>
      </c>
      <c r="P387" s="7">
        <v>1</v>
      </c>
      <c r="Q387">
        <v>1</v>
      </c>
      <c r="R387" s="7">
        <v>1</v>
      </c>
      <c r="S387">
        <f t="shared" si="145"/>
        <v>213</v>
      </c>
      <c r="T387">
        <f t="shared" si="144"/>
        <v>213</v>
      </c>
      <c r="U387">
        <f t="shared" si="144"/>
        <v>213</v>
      </c>
      <c r="V387">
        <f t="shared" si="144"/>
        <v>213</v>
      </c>
      <c r="W387">
        <f t="shared" si="144"/>
        <v>213</v>
      </c>
      <c r="X387">
        <f t="shared" si="144"/>
        <v>213</v>
      </c>
      <c r="Y387">
        <v>1</v>
      </c>
      <c r="Z387">
        <v>1</v>
      </c>
      <c r="AA387">
        <v>2</v>
      </c>
      <c r="AB387">
        <v>2</v>
      </c>
      <c r="AC387">
        <v>3</v>
      </c>
      <c r="AD387">
        <v>3</v>
      </c>
      <c r="AE387">
        <f t="shared" ca="1" si="146"/>
        <v>303</v>
      </c>
      <c r="AF387">
        <f t="shared" ca="1" si="147"/>
        <v>204</v>
      </c>
      <c r="AG387">
        <f t="shared" ca="1" si="147"/>
        <v>205</v>
      </c>
      <c r="AH387">
        <f t="shared" ca="1" si="147"/>
        <v>206</v>
      </c>
      <c r="AI387">
        <f t="shared" ca="1" si="147"/>
        <v>503</v>
      </c>
      <c r="AJ387">
        <f t="shared" ca="1" si="147"/>
        <v>204</v>
      </c>
      <c r="AM387">
        <v>2</v>
      </c>
      <c r="AN387" s="4">
        <v>15</v>
      </c>
      <c r="AO387">
        <v>6</v>
      </c>
      <c r="AP387">
        <f t="shared" si="142"/>
        <v>213</v>
      </c>
      <c r="AQ387">
        <f t="shared" si="143"/>
        <v>19847</v>
      </c>
      <c r="AR387">
        <f t="shared" si="148"/>
        <v>20654.394940403796</v>
      </c>
      <c r="AT387">
        <v>91.96</v>
      </c>
      <c r="AU387" s="1">
        <f t="shared" ref="AU387:AU450" si="158">42+4.2*AT387+(BA387+BD387+BG387+BJ387+BM387)*0.18</f>
        <v>4861.2719999999999</v>
      </c>
      <c r="AW387">
        <v>50</v>
      </c>
      <c r="AX387" s="2">
        <v>6</v>
      </c>
      <c r="AZ387">
        <v>59107.199999999997</v>
      </c>
      <c r="BA387">
        <v>4925.6000000000004</v>
      </c>
      <c r="BB387">
        <v>947.05</v>
      </c>
      <c r="BC387">
        <v>59107.199999999997</v>
      </c>
      <c r="BD387">
        <v>4925.6000000000004</v>
      </c>
      <c r="BE387">
        <v>947.05</v>
      </c>
      <c r="BF387">
        <v>59107.199999999997</v>
      </c>
      <c r="BG387">
        <v>4925.6000000000004</v>
      </c>
      <c r="BH387">
        <v>947.05</v>
      </c>
      <c r="BI387">
        <v>59107.199999999997</v>
      </c>
      <c r="BJ387">
        <v>4925.6000000000004</v>
      </c>
      <c r="BK387">
        <v>947.05</v>
      </c>
      <c r="BL387">
        <v>59107.199999999997</v>
      </c>
      <c r="BM387">
        <v>4925.6000000000004</v>
      </c>
      <c r="BN387">
        <v>947.05</v>
      </c>
      <c r="BR387">
        <v>1205012</v>
      </c>
      <c r="BS387">
        <v>1504013</v>
      </c>
      <c r="BT387">
        <v>1205012</v>
      </c>
      <c r="BU387">
        <v>1405012</v>
      </c>
      <c r="BV387">
        <v>1406011</v>
      </c>
      <c r="BW387">
        <v>1503013</v>
      </c>
      <c r="BX387" s="10" t="b">
        <f t="shared" ref="BX387:BX450" si="159">IF(BR387&lt;&gt;"",IF(ISERROR(MATCH(INT(BR387),$BP$2:$BP$35,0))=FALSE,TRUE),"")</f>
        <v>1</v>
      </c>
      <c r="BY387" s="10" t="b">
        <f t="shared" ref="BY387:BY450" si="160">IF(BS387&lt;&gt;"",IF(ISERROR(MATCH(INT(BS387),$BP$2:$BP$35,0))=FALSE,TRUE),"")</f>
        <v>1</v>
      </c>
      <c r="BZ387" s="10" t="b">
        <f t="shared" ref="BZ387:BZ450" si="161">IF(BT387&lt;&gt;"",IF(ISERROR(MATCH(INT(BT387),$BP$2:$BP$35,0))=FALSE,TRUE),"")</f>
        <v>1</v>
      </c>
      <c r="CA387" s="10" t="b">
        <f t="shared" ref="CA387:CA450" si="162">IF(BU387&lt;&gt;"",IF(ISERROR(MATCH(INT(BU387),$BP$2:$BP$35,0))=FALSE,TRUE),"")</f>
        <v>1</v>
      </c>
      <c r="CB387" s="10" t="b">
        <f t="shared" ref="CB387:CB450" si="163">IF(BV387&lt;&gt;"",IF(ISERROR(MATCH(INT(BV387),$BP$2:$BP$35,0))=FALSE,TRUE),"")</f>
        <v>1</v>
      </c>
      <c r="CC387" s="10" t="b">
        <f t="shared" ref="CC387:CC450" si="164">IF(BW387&lt;&gt;"",IF(ISERROR(MATCH(INT(BW387),$BP$2:$BP$35,0))=FALSE,TRUE),"")</f>
        <v>1</v>
      </c>
    </row>
    <row r="388" spans="1:81" x14ac:dyDescent="0.15">
      <c r="A388" s="6">
        <v>10307</v>
      </c>
      <c r="B388">
        <v>30</v>
      </c>
      <c r="C388" t="str">
        <f t="shared" ca="1" si="149"/>
        <v>1205011,1403011,1404012,1204012,1503013,1203013</v>
      </c>
      <c r="D388" t="str">
        <f t="shared" si="150"/>
        <v>1,1,1,1,1,1</v>
      </c>
      <c r="E388" t="str">
        <f t="shared" si="151"/>
        <v>213,213,213,213,213,213</v>
      </c>
      <c r="G388">
        <f t="shared" ca="1" si="152"/>
        <v>1205011</v>
      </c>
      <c r="H388">
        <f t="shared" ca="1" si="153"/>
        <v>1403011</v>
      </c>
      <c r="I388">
        <f t="shared" ca="1" si="154"/>
        <v>1404012</v>
      </c>
      <c r="J388">
        <f t="shared" ca="1" si="155"/>
        <v>1204012</v>
      </c>
      <c r="K388">
        <f t="shared" ca="1" si="156"/>
        <v>1503013</v>
      </c>
      <c r="L388">
        <f t="shared" ca="1" si="157"/>
        <v>1203013</v>
      </c>
      <c r="M388" s="2">
        <v>1</v>
      </c>
      <c r="N388" s="7">
        <v>1</v>
      </c>
      <c r="O388">
        <v>1</v>
      </c>
      <c r="P388" s="7">
        <v>1</v>
      </c>
      <c r="Q388">
        <v>1</v>
      </c>
      <c r="R388" s="7">
        <v>1</v>
      </c>
      <c r="S388">
        <f t="shared" si="145"/>
        <v>213</v>
      </c>
      <c r="T388">
        <f t="shared" si="144"/>
        <v>213</v>
      </c>
      <c r="U388">
        <f t="shared" si="144"/>
        <v>213</v>
      </c>
      <c r="V388">
        <f t="shared" si="144"/>
        <v>213</v>
      </c>
      <c r="W388">
        <f t="shared" si="144"/>
        <v>213</v>
      </c>
      <c r="X388">
        <f t="shared" si="144"/>
        <v>213</v>
      </c>
      <c r="Y388">
        <v>1</v>
      </c>
      <c r="Z388">
        <v>1</v>
      </c>
      <c r="AA388">
        <v>2</v>
      </c>
      <c r="AB388">
        <v>2</v>
      </c>
      <c r="AC388">
        <v>3</v>
      </c>
      <c r="AD388">
        <v>3</v>
      </c>
      <c r="AE388">
        <f t="shared" ca="1" si="146"/>
        <v>205</v>
      </c>
      <c r="AF388">
        <f t="shared" ca="1" si="147"/>
        <v>403</v>
      </c>
      <c r="AG388">
        <f t="shared" ca="1" si="147"/>
        <v>404</v>
      </c>
      <c r="AH388">
        <f t="shared" ca="1" si="147"/>
        <v>204</v>
      </c>
      <c r="AI388">
        <f t="shared" ca="1" si="147"/>
        <v>503</v>
      </c>
      <c r="AJ388">
        <f t="shared" ca="1" si="147"/>
        <v>203</v>
      </c>
      <c r="AM388">
        <v>3</v>
      </c>
      <c r="AN388" s="4">
        <v>15</v>
      </c>
      <c r="AO388">
        <v>6</v>
      </c>
      <c r="AP388">
        <f t="shared" ref="AP388:AP451" si="165">FLOOR((AR388-192)/96,1)</f>
        <v>213</v>
      </c>
      <c r="AQ388">
        <f t="shared" ref="AQ388:AQ451" si="166">$AQ$2+$AQ$2/10*AP388</f>
        <v>19847</v>
      </c>
      <c r="AR388">
        <f t="shared" si="148"/>
        <v>20657.25010946242</v>
      </c>
      <c r="AT388">
        <v>92.12</v>
      </c>
      <c r="AU388" s="1">
        <f t="shared" si="158"/>
        <v>4861.9440000000004</v>
      </c>
      <c r="AW388">
        <v>50</v>
      </c>
      <c r="AX388" s="2">
        <v>6</v>
      </c>
      <c r="AZ388">
        <v>59107.199999999997</v>
      </c>
      <c r="BA388">
        <v>4925.6000000000004</v>
      </c>
      <c r="BB388">
        <v>947.05</v>
      </c>
      <c r="BC388">
        <v>59107.199999999997</v>
      </c>
      <c r="BD388">
        <v>4925.6000000000004</v>
      </c>
      <c r="BE388">
        <v>947.05</v>
      </c>
      <c r="BF388">
        <v>59107.199999999997</v>
      </c>
      <c r="BG388">
        <v>4925.6000000000004</v>
      </c>
      <c r="BH388">
        <v>947.05</v>
      </c>
      <c r="BI388">
        <v>59107.199999999997</v>
      </c>
      <c r="BJ388">
        <v>4925.6000000000004</v>
      </c>
      <c r="BK388">
        <v>947.05</v>
      </c>
      <c r="BL388">
        <v>59107.199999999997</v>
      </c>
      <c r="BM388">
        <v>4925.6000000000004</v>
      </c>
      <c r="BN388">
        <v>947.05</v>
      </c>
      <c r="BR388">
        <v>1304013</v>
      </c>
      <c r="BS388">
        <v>1304013</v>
      </c>
      <c r="BT388">
        <v>1403011</v>
      </c>
      <c r="BU388">
        <v>1503013</v>
      </c>
      <c r="BV388">
        <v>1204012</v>
      </c>
      <c r="BW388">
        <v>1406011</v>
      </c>
      <c r="BX388" s="10" t="b">
        <f t="shared" si="159"/>
        <v>1</v>
      </c>
      <c r="BY388" s="10" t="b">
        <f t="shared" si="160"/>
        <v>1</v>
      </c>
      <c r="BZ388" s="10" t="b">
        <f t="shared" si="161"/>
        <v>1</v>
      </c>
      <c r="CA388" s="10" t="b">
        <f t="shared" si="162"/>
        <v>1</v>
      </c>
      <c r="CB388" s="10" t="b">
        <f t="shared" si="163"/>
        <v>1</v>
      </c>
      <c r="CC388" s="10" t="b">
        <f t="shared" si="164"/>
        <v>1</v>
      </c>
    </row>
    <row r="389" spans="1:81" x14ac:dyDescent="0.15">
      <c r="A389" s="6">
        <v>10308</v>
      </c>
      <c r="B389">
        <v>30</v>
      </c>
      <c r="C389" t="str">
        <f t="shared" ca="1" si="149"/>
        <v>1504011,1303011,1405012,1503012,1101013,1205013</v>
      </c>
      <c r="D389" t="str">
        <f t="shared" si="150"/>
        <v>1,1,1,1,1,1</v>
      </c>
      <c r="E389" t="str">
        <f t="shared" si="151"/>
        <v>213,213,213,213,213,213</v>
      </c>
      <c r="G389">
        <f t="shared" ca="1" si="152"/>
        <v>1504011</v>
      </c>
      <c r="H389">
        <f t="shared" ca="1" si="153"/>
        <v>1303011</v>
      </c>
      <c r="I389">
        <f t="shared" ca="1" si="154"/>
        <v>1405012</v>
      </c>
      <c r="J389">
        <f t="shared" ca="1" si="155"/>
        <v>1503012</v>
      </c>
      <c r="K389">
        <f t="shared" ca="1" si="156"/>
        <v>1101013</v>
      </c>
      <c r="L389">
        <f t="shared" ca="1" si="157"/>
        <v>1205013</v>
      </c>
      <c r="M389" s="2">
        <v>1</v>
      </c>
      <c r="N389" s="7">
        <v>1</v>
      </c>
      <c r="O389">
        <v>1</v>
      </c>
      <c r="P389" s="7">
        <v>1</v>
      </c>
      <c r="Q389">
        <v>1</v>
      </c>
      <c r="R389" s="7">
        <v>1</v>
      </c>
      <c r="S389">
        <f t="shared" si="145"/>
        <v>213</v>
      </c>
      <c r="T389">
        <f t="shared" si="144"/>
        <v>213</v>
      </c>
      <c r="U389">
        <f t="shared" si="144"/>
        <v>213</v>
      </c>
      <c r="V389">
        <f t="shared" si="144"/>
        <v>213</v>
      </c>
      <c r="W389">
        <f t="shared" si="144"/>
        <v>213</v>
      </c>
      <c r="X389">
        <f t="shared" si="144"/>
        <v>213</v>
      </c>
      <c r="Y389">
        <v>1</v>
      </c>
      <c r="Z389">
        <v>1</v>
      </c>
      <c r="AA389">
        <v>2</v>
      </c>
      <c r="AB389">
        <v>2</v>
      </c>
      <c r="AC389">
        <v>3</v>
      </c>
      <c r="AD389">
        <v>3</v>
      </c>
      <c r="AE389">
        <f t="shared" ca="1" si="146"/>
        <v>504</v>
      </c>
      <c r="AF389">
        <f t="shared" ca="1" si="147"/>
        <v>303</v>
      </c>
      <c r="AG389">
        <f t="shared" ca="1" si="147"/>
        <v>405</v>
      </c>
      <c r="AH389">
        <f t="shared" ca="1" si="147"/>
        <v>503</v>
      </c>
      <c r="AI389">
        <f t="shared" ca="1" si="147"/>
        <v>101</v>
      </c>
      <c r="AJ389">
        <f t="shared" ca="1" si="147"/>
        <v>205</v>
      </c>
      <c r="AM389">
        <v>1</v>
      </c>
      <c r="AN389" s="4">
        <v>15</v>
      </c>
      <c r="AO389">
        <v>6</v>
      </c>
      <c r="AP389">
        <f t="shared" si="165"/>
        <v>213</v>
      </c>
      <c r="AQ389">
        <f t="shared" si="166"/>
        <v>19847</v>
      </c>
      <c r="AR389">
        <f t="shared" si="148"/>
        <v>20660.105278521041</v>
      </c>
      <c r="AT389">
        <v>92.28</v>
      </c>
      <c r="AU389" s="1">
        <f t="shared" si="158"/>
        <v>4862.616</v>
      </c>
      <c r="AW389">
        <v>50</v>
      </c>
      <c r="AX389" s="2">
        <v>6</v>
      </c>
      <c r="AZ389">
        <v>59107.199999999997</v>
      </c>
      <c r="BA389">
        <v>4925.6000000000004</v>
      </c>
      <c r="BB389">
        <v>947.05</v>
      </c>
      <c r="BC389">
        <v>59107.199999999997</v>
      </c>
      <c r="BD389">
        <v>4925.6000000000004</v>
      </c>
      <c r="BE389">
        <v>947.05</v>
      </c>
      <c r="BF389">
        <v>59107.199999999997</v>
      </c>
      <c r="BG389">
        <v>4925.6000000000004</v>
      </c>
      <c r="BH389">
        <v>947.05</v>
      </c>
      <c r="BI389">
        <v>59107.199999999997</v>
      </c>
      <c r="BJ389">
        <v>4925.6000000000004</v>
      </c>
      <c r="BK389">
        <v>947.05</v>
      </c>
      <c r="BL389">
        <v>59107.199999999997</v>
      </c>
      <c r="BM389">
        <v>4925.6000000000004</v>
      </c>
      <c r="BN389">
        <v>947.05</v>
      </c>
      <c r="BR389">
        <v>1403011</v>
      </c>
      <c r="BS389">
        <v>1101011</v>
      </c>
      <c r="BT389">
        <v>1303013</v>
      </c>
      <c r="BU389">
        <v>1101012</v>
      </c>
      <c r="BV389">
        <v>1206011</v>
      </c>
      <c r="BW389">
        <v>1203011</v>
      </c>
      <c r="BX389" s="10" t="b">
        <f t="shared" si="159"/>
        <v>1</v>
      </c>
      <c r="BY389" s="10" t="b">
        <f t="shared" si="160"/>
        <v>1</v>
      </c>
      <c r="BZ389" s="10" t="b">
        <f t="shared" si="161"/>
        <v>1</v>
      </c>
      <c r="CA389" s="10" t="b">
        <f t="shared" si="162"/>
        <v>1</v>
      </c>
      <c r="CB389" s="10" t="b">
        <f t="shared" si="163"/>
        <v>1</v>
      </c>
      <c r="CC389" s="10" t="b">
        <f t="shared" si="164"/>
        <v>1</v>
      </c>
    </row>
    <row r="390" spans="1:81" x14ac:dyDescent="0.15">
      <c r="A390" s="6">
        <v>10309</v>
      </c>
      <c r="B390">
        <v>30</v>
      </c>
      <c r="C390" t="str">
        <f t="shared" ca="1" si="149"/>
        <v>1204011,1203011,1304012,1203012,1203013,1204013</v>
      </c>
      <c r="D390" t="str">
        <f t="shared" si="150"/>
        <v>1,1,1,1,1,1</v>
      </c>
      <c r="E390" t="str">
        <f t="shared" si="151"/>
        <v>213,213,213,213,213,213</v>
      </c>
      <c r="G390">
        <f t="shared" ca="1" si="152"/>
        <v>1204011</v>
      </c>
      <c r="H390">
        <f t="shared" ca="1" si="153"/>
        <v>1203011</v>
      </c>
      <c r="I390">
        <f t="shared" ca="1" si="154"/>
        <v>1304012</v>
      </c>
      <c r="J390">
        <f t="shared" ca="1" si="155"/>
        <v>1203012</v>
      </c>
      <c r="K390">
        <f t="shared" ca="1" si="156"/>
        <v>1203013</v>
      </c>
      <c r="L390">
        <f t="shared" ca="1" si="157"/>
        <v>1204013</v>
      </c>
      <c r="M390" s="2">
        <v>1</v>
      </c>
      <c r="N390" s="7">
        <v>1</v>
      </c>
      <c r="O390">
        <v>1</v>
      </c>
      <c r="P390" s="7">
        <v>1</v>
      </c>
      <c r="Q390">
        <v>1</v>
      </c>
      <c r="R390" s="7">
        <v>1</v>
      </c>
      <c r="S390">
        <f t="shared" si="145"/>
        <v>213</v>
      </c>
      <c r="T390">
        <f t="shared" si="144"/>
        <v>213</v>
      </c>
      <c r="U390">
        <f t="shared" si="144"/>
        <v>213</v>
      </c>
      <c r="V390">
        <f t="shared" si="144"/>
        <v>213</v>
      </c>
      <c r="W390">
        <f t="shared" si="144"/>
        <v>213</v>
      </c>
      <c r="X390">
        <f t="shared" si="144"/>
        <v>213</v>
      </c>
      <c r="Y390">
        <v>1</v>
      </c>
      <c r="Z390">
        <v>1</v>
      </c>
      <c r="AA390">
        <v>2</v>
      </c>
      <c r="AB390">
        <v>2</v>
      </c>
      <c r="AC390">
        <v>3</v>
      </c>
      <c r="AD390">
        <v>3</v>
      </c>
      <c r="AE390">
        <f t="shared" ca="1" si="146"/>
        <v>204</v>
      </c>
      <c r="AF390">
        <f t="shared" ca="1" si="147"/>
        <v>203</v>
      </c>
      <c r="AG390">
        <f t="shared" ca="1" si="147"/>
        <v>304</v>
      </c>
      <c r="AH390">
        <f t="shared" ca="1" si="147"/>
        <v>203</v>
      </c>
      <c r="AI390">
        <f t="shared" ca="1" si="147"/>
        <v>203</v>
      </c>
      <c r="AJ390">
        <f t="shared" ca="1" si="147"/>
        <v>204</v>
      </c>
      <c r="AM390">
        <v>2</v>
      </c>
      <c r="AN390" s="4">
        <v>15</v>
      </c>
      <c r="AO390">
        <v>6</v>
      </c>
      <c r="AP390">
        <f t="shared" si="165"/>
        <v>213</v>
      </c>
      <c r="AQ390">
        <f t="shared" si="166"/>
        <v>19847</v>
      </c>
      <c r="AR390">
        <f t="shared" si="148"/>
        <v>20662.960447579662</v>
      </c>
      <c r="AT390">
        <v>92.44</v>
      </c>
      <c r="AU390" s="1">
        <f t="shared" si="158"/>
        <v>4863.2879999999996</v>
      </c>
      <c r="AW390">
        <v>50</v>
      </c>
      <c r="AX390" s="2">
        <v>6</v>
      </c>
      <c r="AZ390">
        <v>59107.199999999997</v>
      </c>
      <c r="BA390">
        <v>4925.6000000000004</v>
      </c>
      <c r="BB390">
        <v>947.05</v>
      </c>
      <c r="BC390">
        <v>59107.199999999997</v>
      </c>
      <c r="BD390">
        <v>4925.6000000000004</v>
      </c>
      <c r="BE390">
        <v>947.05</v>
      </c>
      <c r="BF390">
        <v>59107.199999999997</v>
      </c>
      <c r="BG390">
        <v>4925.6000000000004</v>
      </c>
      <c r="BH390">
        <v>947.05</v>
      </c>
      <c r="BI390">
        <v>59107.199999999997</v>
      </c>
      <c r="BJ390">
        <v>4925.6000000000004</v>
      </c>
      <c r="BK390">
        <v>947.05</v>
      </c>
      <c r="BL390">
        <v>59107.199999999997</v>
      </c>
      <c r="BM390">
        <v>4925.6000000000004</v>
      </c>
      <c r="BN390">
        <v>947.05</v>
      </c>
      <c r="BR390">
        <v>1204012</v>
      </c>
      <c r="BS390">
        <v>1504013</v>
      </c>
      <c r="BT390">
        <v>1304013</v>
      </c>
      <c r="BU390">
        <v>1503013</v>
      </c>
      <c r="BV390">
        <v>1503013</v>
      </c>
      <c r="BW390">
        <v>1405012</v>
      </c>
      <c r="BX390" s="10" t="b">
        <f t="shared" si="159"/>
        <v>1</v>
      </c>
      <c r="BY390" s="10" t="b">
        <f t="shared" si="160"/>
        <v>1</v>
      </c>
      <c r="BZ390" s="10" t="b">
        <f t="shared" si="161"/>
        <v>1</v>
      </c>
      <c r="CA390" s="10" t="b">
        <f t="shared" si="162"/>
        <v>1</v>
      </c>
      <c r="CB390" s="10" t="b">
        <f t="shared" si="163"/>
        <v>1</v>
      </c>
      <c r="CC390" s="10" t="b">
        <f t="shared" si="164"/>
        <v>1</v>
      </c>
    </row>
    <row r="391" spans="1:81" x14ac:dyDescent="0.15">
      <c r="A391" s="6">
        <v>10310</v>
      </c>
      <c r="B391">
        <v>30</v>
      </c>
      <c r="C391" t="str">
        <f t="shared" ca="1" si="149"/>
        <v>1406011,1203011,1206012,1304012,1405013,1206013</v>
      </c>
      <c r="D391" t="str">
        <f t="shared" si="150"/>
        <v>1,1,1,1,1,1</v>
      </c>
      <c r="E391" t="str">
        <f t="shared" si="151"/>
        <v>214,214,214,214,214,214</v>
      </c>
      <c r="G391">
        <f t="shared" ca="1" si="152"/>
        <v>1406011</v>
      </c>
      <c r="H391">
        <f t="shared" ca="1" si="153"/>
        <v>1203011</v>
      </c>
      <c r="I391">
        <f t="shared" ca="1" si="154"/>
        <v>1206012</v>
      </c>
      <c r="J391">
        <f t="shared" ca="1" si="155"/>
        <v>1304012</v>
      </c>
      <c r="K391">
        <f t="shared" ca="1" si="156"/>
        <v>1405013</v>
      </c>
      <c r="L391">
        <f t="shared" ca="1" si="157"/>
        <v>1206013</v>
      </c>
      <c r="M391" s="2">
        <v>1</v>
      </c>
      <c r="N391" s="7">
        <v>1</v>
      </c>
      <c r="O391">
        <v>1</v>
      </c>
      <c r="P391" s="7">
        <v>1</v>
      </c>
      <c r="Q391">
        <v>1</v>
      </c>
      <c r="R391" s="7">
        <v>1</v>
      </c>
      <c r="S391">
        <f t="shared" si="145"/>
        <v>214</v>
      </c>
      <c r="T391">
        <f t="shared" si="144"/>
        <v>214</v>
      </c>
      <c r="U391">
        <f t="shared" si="144"/>
        <v>214</v>
      </c>
      <c r="V391">
        <f t="shared" si="144"/>
        <v>214</v>
      </c>
      <c r="W391">
        <f t="shared" si="144"/>
        <v>214</v>
      </c>
      <c r="X391">
        <f t="shared" si="144"/>
        <v>214</v>
      </c>
      <c r="Y391">
        <v>1</v>
      </c>
      <c r="Z391">
        <v>1</v>
      </c>
      <c r="AA391">
        <v>2</v>
      </c>
      <c r="AB391">
        <v>2</v>
      </c>
      <c r="AC391">
        <v>3</v>
      </c>
      <c r="AD391">
        <v>3</v>
      </c>
      <c r="AE391">
        <f t="shared" ca="1" si="146"/>
        <v>406</v>
      </c>
      <c r="AF391">
        <f t="shared" ca="1" si="147"/>
        <v>203</v>
      </c>
      <c r="AG391">
        <f t="shared" ca="1" si="147"/>
        <v>206</v>
      </c>
      <c r="AH391">
        <f t="shared" ca="1" si="147"/>
        <v>304</v>
      </c>
      <c r="AI391">
        <f t="shared" ca="1" si="147"/>
        <v>405</v>
      </c>
      <c r="AJ391">
        <f t="shared" ca="1" si="147"/>
        <v>206</v>
      </c>
      <c r="AM391">
        <v>3</v>
      </c>
      <c r="AN391" s="4">
        <v>25</v>
      </c>
      <c r="AO391">
        <v>6</v>
      </c>
      <c r="AP391">
        <f t="shared" si="165"/>
        <v>214</v>
      </c>
      <c r="AQ391">
        <f t="shared" si="166"/>
        <v>19936</v>
      </c>
      <c r="AR391">
        <f t="shared" si="148"/>
        <v>20811.511347175277</v>
      </c>
      <c r="AT391">
        <v>92.6</v>
      </c>
      <c r="AU391" s="1">
        <f t="shared" si="158"/>
        <v>4897.8</v>
      </c>
      <c r="AW391">
        <v>50</v>
      </c>
      <c r="AX391" s="2">
        <v>6</v>
      </c>
      <c r="AZ391">
        <v>59558.400000000001</v>
      </c>
      <c r="BA391">
        <v>4963.2</v>
      </c>
      <c r="BB391">
        <v>954.1</v>
      </c>
      <c r="BC391">
        <v>59558.400000000001</v>
      </c>
      <c r="BD391">
        <v>4963.2</v>
      </c>
      <c r="BE391">
        <v>954.1</v>
      </c>
      <c r="BF391">
        <v>59558.400000000001</v>
      </c>
      <c r="BG391">
        <v>4963.2</v>
      </c>
      <c r="BH391">
        <v>954.1</v>
      </c>
      <c r="BI391">
        <v>59558.400000000001</v>
      </c>
      <c r="BJ391">
        <v>4963.2</v>
      </c>
      <c r="BK391">
        <v>954.1</v>
      </c>
      <c r="BL391">
        <v>59558.400000000001</v>
      </c>
      <c r="BM391">
        <v>4963.2</v>
      </c>
      <c r="BN391">
        <v>954.1</v>
      </c>
      <c r="BR391">
        <v>1205012</v>
      </c>
      <c r="BS391">
        <v>1303013</v>
      </c>
      <c r="BT391">
        <v>1205012</v>
      </c>
      <c r="BU391">
        <v>1203011</v>
      </c>
      <c r="BV391">
        <v>1102013</v>
      </c>
      <c r="BW391">
        <v>1504013</v>
      </c>
      <c r="BX391" s="10" t="b">
        <f t="shared" si="159"/>
        <v>1</v>
      </c>
      <c r="BY391" s="10" t="b">
        <f t="shared" si="160"/>
        <v>1</v>
      </c>
      <c r="BZ391" s="10" t="b">
        <f t="shared" si="161"/>
        <v>1</v>
      </c>
      <c r="CA391" s="10" t="b">
        <f t="shared" si="162"/>
        <v>1</v>
      </c>
      <c r="CB391" s="10" t="b">
        <f t="shared" si="163"/>
        <v>1</v>
      </c>
      <c r="CC391" s="10" t="b">
        <f t="shared" si="164"/>
        <v>1</v>
      </c>
    </row>
    <row r="392" spans="1:81" x14ac:dyDescent="0.15">
      <c r="A392" s="6">
        <v>10311</v>
      </c>
      <c r="B392">
        <v>30</v>
      </c>
      <c r="C392" t="str">
        <f t="shared" ca="1" si="149"/>
        <v>1406011,1205011,1205012,1504012,1101013,1102013</v>
      </c>
      <c r="D392" t="str">
        <f t="shared" si="150"/>
        <v>1,1,1,1,1,1</v>
      </c>
      <c r="E392" t="str">
        <f t="shared" si="151"/>
        <v>214,214,214,214,214,214</v>
      </c>
      <c r="G392">
        <f t="shared" ca="1" si="152"/>
        <v>1406011</v>
      </c>
      <c r="H392">
        <f t="shared" ca="1" si="153"/>
        <v>1205011</v>
      </c>
      <c r="I392">
        <f t="shared" ca="1" si="154"/>
        <v>1205012</v>
      </c>
      <c r="J392">
        <f t="shared" ca="1" si="155"/>
        <v>1504012</v>
      </c>
      <c r="K392">
        <f t="shared" ca="1" si="156"/>
        <v>1101013</v>
      </c>
      <c r="L392">
        <f t="shared" ca="1" si="157"/>
        <v>1102013</v>
      </c>
      <c r="M392" s="2">
        <v>1</v>
      </c>
      <c r="N392" s="7">
        <v>1</v>
      </c>
      <c r="O392">
        <v>1</v>
      </c>
      <c r="P392" s="7">
        <v>1</v>
      </c>
      <c r="Q392">
        <v>1</v>
      </c>
      <c r="R392" s="7">
        <v>1</v>
      </c>
      <c r="S392">
        <f t="shared" si="145"/>
        <v>214</v>
      </c>
      <c r="T392">
        <f t="shared" si="144"/>
        <v>214</v>
      </c>
      <c r="U392">
        <f t="shared" si="144"/>
        <v>214</v>
      </c>
      <c r="V392">
        <f t="shared" si="144"/>
        <v>214</v>
      </c>
      <c r="W392">
        <f t="shared" si="144"/>
        <v>214</v>
      </c>
      <c r="X392">
        <f t="shared" si="144"/>
        <v>214</v>
      </c>
      <c r="Y392">
        <v>1</v>
      </c>
      <c r="Z392">
        <v>1</v>
      </c>
      <c r="AA392">
        <v>2</v>
      </c>
      <c r="AB392">
        <v>2</v>
      </c>
      <c r="AC392">
        <v>3</v>
      </c>
      <c r="AD392">
        <v>3</v>
      </c>
      <c r="AE392">
        <f t="shared" ca="1" si="146"/>
        <v>406</v>
      </c>
      <c r="AF392">
        <f t="shared" ca="1" si="147"/>
        <v>205</v>
      </c>
      <c r="AG392">
        <f t="shared" ca="1" si="147"/>
        <v>205</v>
      </c>
      <c r="AH392">
        <f t="shared" ca="1" si="147"/>
        <v>504</v>
      </c>
      <c r="AI392">
        <f t="shared" ca="1" si="147"/>
        <v>101</v>
      </c>
      <c r="AJ392">
        <f t="shared" ca="1" si="147"/>
        <v>102</v>
      </c>
      <c r="AM392">
        <v>1</v>
      </c>
      <c r="AN392" s="4">
        <v>15</v>
      </c>
      <c r="AO392">
        <v>6</v>
      </c>
      <c r="AP392">
        <f t="shared" si="165"/>
        <v>214</v>
      </c>
      <c r="AQ392">
        <f t="shared" si="166"/>
        <v>19936</v>
      </c>
      <c r="AR392">
        <f t="shared" si="148"/>
        <v>20814.366779333654</v>
      </c>
      <c r="AT392">
        <v>92.76</v>
      </c>
      <c r="AU392" s="1">
        <f t="shared" si="158"/>
        <v>4898.4719999999998</v>
      </c>
      <c r="AW392">
        <v>50</v>
      </c>
      <c r="AX392" s="2">
        <v>6</v>
      </c>
      <c r="AZ392">
        <v>59558.400000000001</v>
      </c>
      <c r="BA392">
        <v>4963.2</v>
      </c>
      <c r="BB392">
        <v>954.1</v>
      </c>
      <c r="BC392">
        <v>59558.400000000001</v>
      </c>
      <c r="BD392">
        <v>4963.2</v>
      </c>
      <c r="BE392">
        <v>954.1</v>
      </c>
      <c r="BF392">
        <v>59558.400000000001</v>
      </c>
      <c r="BG392">
        <v>4963.2</v>
      </c>
      <c r="BH392">
        <v>954.1</v>
      </c>
      <c r="BI392">
        <v>59558.400000000001</v>
      </c>
      <c r="BJ392">
        <v>4963.2</v>
      </c>
      <c r="BK392">
        <v>954.1</v>
      </c>
      <c r="BL392">
        <v>59558.400000000001</v>
      </c>
      <c r="BM392">
        <v>4963.2</v>
      </c>
      <c r="BN392">
        <v>954.1</v>
      </c>
      <c r="BR392">
        <v>1405012</v>
      </c>
      <c r="BS392">
        <v>1404012</v>
      </c>
      <c r="BT392">
        <v>1101012</v>
      </c>
      <c r="BU392">
        <v>1404012</v>
      </c>
      <c r="BV392">
        <v>1204012</v>
      </c>
      <c r="BW392">
        <v>1406011</v>
      </c>
      <c r="BX392" s="10" t="b">
        <f t="shared" si="159"/>
        <v>1</v>
      </c>
      <c r="BY392" s="10" t="b">
        <f t="shared" si="160"/>
        <v>1</v>
      </c>
      <c r="BZ392" s="10" t="b">
        <f t="shared" si="161"/>
        <v>1</v>
      </c>
      <c r="CA392" s="10" t="b">
        <f t="shared" si="162"/>
        <v>1</v>
      </c>
      <c r="CB392" s="10" t="b">
        <f t="shared" si="163"/>
        <v>1</v>
      </c>
      <c r="CC392" s="10" t="b">
        <f t="shared" si="164"/>
        <v>1</v>
      </c>
    </row>
    <row r="393" spans="1:81" x14ac:dyDescent="0.15">
      <c r="A393" s="6">
        <v>10312</v>
      </c>
      <c r="B393">
        <v>30</v>
      </c>
      <c r="C393" t="str">
        <f t="shared" ca="1" si="149"/>
        <v>1304011,1403011,1304012,1504012,1304013,1205013</v>
      </c>
      <c r="D393" t="str">
        <f t="shared" si="150"/>
        <v>1,1,1,1,1,1</v>
      </c>
      <c r="E393" t="str">
        <f t="shared" si="151"/>
        <v>214,214,214,214,214,214</v>
      </c>
      <c r="G393">
        <f t="shared" ca="1" si="152"/>
        <v>1304011</v>
      </c>
      <c r="H393">
        <f t="shared" ca="1" si="153"/>
        <v>1403011</v>
      </c>
      <c r="I393">
        <f t="shared" ca="1" si="154"/>
        <v>1304012</v>
      </c>
      <c r="J393">
        <f t="shared" ca="1" si="155"/>
        <v>1504012</v>
      </c>
      <c r="K393">
        <f t="shared" ca="1" si="156"/>
        <v>1304013</v>
      </c>
      <c r="L393">
        <f t="shared" ca="1" si="157"/>
        <v>1205013</v>
      </c>
      <c r="M393" s="2">
        <v>1</v>
      </c>
      <c r="N393" s="7">
        <v>1</v>
      </c>
      <c r="O393">
        <v>1</v>
      </c>
      <c r="P393" s="7">
        <v>1</v>
      </c>
      <c r="Q393">
        <v>1</v>
      </c>
      <c r="R393" s="7">
        <v>1</v>
      </c>
      <c r="S393">
        <f t="shared" si="145"/>
        <v>214</v>
      </c>
      <c r="T393">
        <f t="shared" si="144"/>
        <v>214</v>
      </c>
      <c r="U393">
        <f t="shared" si="144"/>
        <v>214</v>
      </c>
      <c r="V393">
        <f t="shared" si="144"/>
        <v>214</v>
      </c>
      <c r="W393">
        <f t="shared" si="144"/>
        <v>214</v>
      </c>
      <c r="X393">
        <f t="shared" si="144"/>
        <v>214</v>
      </c>
      <c r="Y393">
        <v>1</v>
      </c>
      <c r="Z393">
        <v>1</v>
      </c>
      <c r="AA393">
        <v>2</v>
      </c>
      <c r="AB393">
        <v>2</v>
      </c>
      <c r="AC393">
        <v>3</v>
      </c>
      <c r="AD393">
        <v>3</v>
      </c>
      <c r="AE393">
        <f t="shared" ca="1" si="146"/>
        <v>304</v>
      </c>
      <c r="AF393">
        <f t="shared" ca="1" si="147"/>
        <v>403</v>
      </c>
      <c r="AG393">
        <f t="shared" ca="1" si="147"/>
        <v>304</v>
      </c>
      <c r="AH393">
        <f t="shared" ca="1" si="147"/>
        <v>504</v>
      </c>
      <c r="AI393">
        <f t="shared" ca="1" si="147"/>
        <v>304</v>
      </c>
      <c r="AJ393">
        <f t="shared" ca="1" si="147"/>
        <v>205</v>
      </c>
      <c r="AM393">
        <v>2</v>
      </c>
      <c r="AN393" s="4">
        <v>15</v>
      </c>
      <c r="AO393">
        <v>6</v>
      </c>
      <c r="AP393">
        <f t="shared" si="165"/>
        <v>214</v>
      </c>
      <c r="AQ393">
        <f t="shared" si="166"/>
        <v>19936</v>
      </c>
      <c r="AR393">
        <f t="shared" si="148"/>
        <v>20817.222211492033</v>
      </c>
      <c r="AT393">
        <v>92.92</v>
      </c>
      <c r="AU393" s="1">
        <f t="shared" si="158"/>
        <v>4899.1440000000002</v>
      </c>
      <c r="AW393">
        <v>50</v>
      </c>
      <c r="AX393" s="2">
        <v>6</v>
      </c>
      <c r="AZ393">
        <v>59558.400000000001</v>
      </c>
      <c r="BA393">
        <v>4963.2</v>
      </c>
      <c r="BB393">
        <v>954.1</v>
      </c>
      <c r="BC393">
        <v>59558.400000000001</v>
      </c>
      <c r="BD393">
        <v>4963.2</v>
      </c>
      <c r="BE393">
        <v>954.1</v>
      </c>
      <c r="BF393">
        <v>59558.400000000001</v>
      </c>
      <c r="BG393">
        <v>4963.2</v>
      </c>
      <c r="BH393">
        <v>954.1</v>
      </c>
      <c r="BI393">
        <v>59558.400000000001</v>
      </c>
      <c r="BJ393">
        <v>4963.2</v>
      </c>
      <c r="BK393">
        <v>954.1</v>
      </c>
      <c r="BL393">
        <v>59558.400000000001</v>
      </c>
      <c r="BM393">
        <v>4963.2</v>
      </c>
      <c r="BN393">
        <v>954.1</v>
      </c>
      <c r="BR393">
        <v>1404012</v>
      </c>
      <c r="BS393">
        <v>1503013</v>
      </c>
      <c r="BT393">
        <v>1403011</v>
      </c>
      <c r="BU393">
        <v>1205012</v>
      </c>
      <c r="BV393">
        <v>1206011</v>
      </c>
      <c r="BW393">
        <v>1204012</v>
      </c>
      <c r="BX393" s="10" t="b">
        <f t="shared" si="159"/>
        <v>1</v>
      </c>
      <c r="BY393" s="10" t="b">
        <f t="shared" si="160"/>
        <v>1</v>
      </c>
      <c r="BZ393" s="10" t="b">
        <f t="shared" si="161"/>
        <v>1</v>
      </c>
      <c r="CA393" s="10" t="b">
        <f t="shared" si="162"/>
        <v>1</v>
      </c>
      <c r="CB393" s="10" t="b">
        <f t="shared" si="163"/>
        <v>1</v>
      </c>
      <c r="CC393" s="10" t="b">
        <f t="shared" si="164"/>
        <v>1</v>
      </c>
    </row>
    <row r="394" spans="1:81" x14ac:dyDescent="0.15">
      <c r="A394" s="6">
        <v>10313</v>
      </c>
      <c r="B394">
        <v>30</v>
      </c>
      <c r="C394" t="str">
        <f t="shared" ca="1" si="149"/>
        <v>1203011,1101011,1504012,1404012,1101013,1102013</v>
      </c>
      <c r="D394" t="str">
        <f t="shared" si="150"/>
        <v>1,1,1,1,1,1</v>
      </c>
      <c r="E394" t="str">
        <f t="shared" si="151"/>
        <v>214,214,214,214,214,214</v>
      </c>
      <c r="G394">
        <f t="shared" ca="1" si="152"/>
        <v>1203011</v>
      </c>
      <c r="H394">
        <f t="shared" ca="1" si="153"/>
        <v>1101011</v>
      </c>
      <c r="I394">
        <f t="shared" ca="1" si="154"/>
        <v>1504012</v>
      </c>
      <c r="J394">
        <f t="shared" ca="1" si="155"/>
        <v>1404012</v>
      </c>
      <c r="K394">
        <f t="shared" ca="1" si="156"/>
        <v>1101013</v>
      </c>
      <c r="L394">
        <f t="shared" ca="1" si="157"/>
        <v>1102013</v>
      </c>
      <c r="M394" s="2">
        <v>1</v>
      </c>
      <c r="N394" s="7">
        <v>1</v>
      </c>
      <c r="O394">
        <v>1</v>
      </c>
      <c r="P394" s="7">
        <v>1</v>
      </c>
      <c r="Q394">
        <v>1</v>
      </c>
      <c r="R394" s="7">
        <v>1</v>
      </c>
      <c r="S394">
        <f t="shared" si="145"/>
        <v>214</v>
      </c>
      <c r="T394">
        <f t="shared" si="144"/>
        <v>214</v>
      </c>
      <c r="U394">
        <f t="shared" si="144"/>
        <v>214</v>
      </c>
      <c r="V394">
        <f t="shared" si="144"/>
        <v>214</v>
      </c>
      <c r="W394">
        <f t="shared" si="144"/>
        <v>214</v>
      </c>
      <c r="X394">
        <f t="shared" si="144"/>
        <v>214</v>
      </c>
      <c r="Y394">
        <v>1</v>
      </c>
      <c r="Z394">
        <v>1</v>
      </c>
      <c r="AA394">
        <v>2</v>
      </c>
      <c r="AB394">
        <v>2</v>
      </c>
      <c r="AC394">
        <v>3</v>
      </c>
      <c r="AD394">
        <v>3</v>
      </c>
      <c r="AE394">
        <f t="shared" ca="1" si="146"/>
        <v>203</v>
      </c>
      <c r="AF394">
        <f t="shared" ca="1" si="147"/>
        <v>101</v>
      </c>
      <c r="AG394">
        <f t="shared" ca="1" si="147"/>
        <v>504</v>
      </c>
      <c r="AH394">
        <f t="shared" ca="1" si="147"/>
        <v>404</v>
      </c>
      <c r="AI394">
        <f t="shared" ca="1" si="147"/>
        <v>101</v>
      </c>
      <c r="AJ394">
        <f t="shared" ca="1" si="147"/>
        <v>102</v>
      </c>
      <c r="AM394">
        <v>3</v>
      </c>
      <c r="AN394" s="4">
        <v>15</v>
      </c>
      <c r="AO394">
        <v>6</v>
      </c>
      <c r="AP394">
        <f t="shared" si="165"/>
        <v>214</v>
      </c>
      <c r="AQ394">
        <f t="shared" si="166"/>
        <v>19936</v>
      </c>
      <c r="AR394">
        <f t="shared" si="148"/>
        <v>20820.077643650409</v>
      </c>
      <c r="AT394">
        <v>93.08</v>
      </c>
      <c r="AU394" s="1">
        <f t="shared" si="158"/>
        <v>4899.8159999999998</v>
      </c>
      <c r="AW394">
        <v>50</v>
      </c>
      <c r="AX394" s="2">
        <v>6</v>
      </c>
      <c r="AZ394">
        <v>59558.400000000001</v>
      </c>
      <c r="BA394">
        <v>4963.2</v>
      </c>
      <c r="BB394">
        <v>954.1</v>
      </c>
      <c r="BC394">
        <v>59558.400000000001</v>
      </c>
      <c r="BD394">
        <v>4963.2</v>
      </c>
      <c r="BE394">
        <v>954.1</v>
      </c>
      <c r="BF394">
        <v>59558.400000000001</v>
      </c>
      <c r="BG394">
        <v>4963.2</v>
      </c>
      <c r="BH394">
        <v>954.1</v>
      </c>
      <c r="BI394">
        <v>59558.400000000001</v>
      </c>
      <c r="BJ394">
        <v>4963.2</v>
      </c>
      <c r="BK394">
        <v>954.1</v>
      </c>
      <c r="BL394">
        <v>59558.400000000001</v>
      </c>
      <c r="BM394">
        <v>4963.2</v>
      </c>
      <c r="BN394">
        <v>954.1</v>
      </c>
      <c r="BR394">
        <v>1303013</v>
      </c>
      <c r="BS394">
        <v>1504013</v>
      </c>
      <c r="BT394">
        <v>1406011</v>
      </c>
      <c r="BU394">
        <v>1405012</v>
      </c>
      <c r="BV394">
        <v>1503013</v>
      </c>
      <c r="BW394">
        <v>1102013</v>
      </c>
      <c r="BX394" s="10" t="b">
        <f t="shared" si="159"/>
        <v>1</v>
      </c>
      <c r="BY394" s="10" t="b">
        <f t="shared" si="160"/>
        <v>1</v>
      </c>
      <c r="BZ394" s="10" t="b">
        <f t="shared" si="161"/>
        <v>1</v>
      </c>
      <c r="CA394" s="10" t="b">
        <f t="shared" si="162"/>
        <v>1</v>
      </c>
      <c r="CB394" s="10" t="b">
        <f t="shared" si="163"/>
        <v>1</v>
      </c>
      <c r="CC394" s="10" t="b">
        <f t="shared" si="164"/>
        <v>1</v>
      </c>
    </row>
    <row r="395" spans="1:81" x14ac:dyDescent="0.15">
      <c r="A395" s="6">
        <v>10314</v>
      </c>
      <c r="B395">
        <v>30</v>
      </c>
      <c r="C395" t="str">
        <f t="shared" ca="1" si="149"/>
        <v>1204011,1304011,1404012,1203012,1503013,1204013</v>
      </c>
      <c r="D395" t="str">
        <f t="shared" si="150"/>
        <v>1,1,1,1,1,1</v>
      </c>
      <c r="E395" t="str">
        <f t="shared" si="151"/>
        <v>214,214,214,214,214,214</v>
      </c>
      <c r="G395">
        <f t="shared" ca="1" si="152"/>
        <v>1204011</v>
      </c>
      <c r="H395">
        <f t="shared" ca="1" si="153"/>
        <v>1304011</v>
      </c>
      <c r="I395">
        <f t="shared" ca="1" si="154"/>
        <v>1404012</v>
      </c>
      <c r="J395">
        <f t="shared" ca="1" si="155"/>
        <v>1203012</v>
      </c>
      <c r="K395">
        <f t="shared" ca="1" si="156"/>
        <v>1503013</v>
      </c>
      <c r="L395">
        <f t="shared" ca="1" si="157"/>
        <v>1204013</v>
      </c>
      <c r="M395" s="2">
        <v>1</v>
      </c>
      <c r="N395" s="7">
        <v>1</v>
      </c>
      <c r="O395">
        <v>1</v>
      </c>
      <c r="P395" s="7">
        <v>1</v>
      </c>
      <c r="Q395">
        <v>1</v>
      </c>
      <c r="R395" s="7">
        <v>1</v>
      </c>
      <c r="S395">
        <f t="shared" si="145"/>
        <v>214</v>
      </c>
      <c r="T395">
        <f t="shared" si="144"/>
        <v>214</v>
      </c>
      <c r="U395">
        <f t="shared" si="144"/>
        <v>214</v>
      </c>
      <c r="V395">
        <f t="shared" si="144"/>
        <v>214</v>
      </c>
      <c r="W395">
        <f t="shared" si="144"/>
        <v>214</v>
      </c>
      <c r="X395">
        <f t="shared" si="144"/>
        <v>214</v>
      </c>
      <c r="Y395">
        <v>1</v>
      </c>
      <c r="Z395">
        <v>1</v>
      </c>
      <c r="AA395">
        <v>2</v>
      </c>
      <c r="AB395">
        <v>2</v>
      </c>
      <c r="AC395">
        <v>3</v>
      </c>
      <c r="AD395">
        <v>3</v>
      </c>
      <c r="AE395">
        <f t="shared" ca="1" si="146"/>
        <v>204</v>
      </c>
      <c r="AF395">
        <f t="shared" ca="1" si="147"/>
        <v>304</v>
      </c>
      <c r="AG395">
        <f t="shared" ca="1" si="147"/>
        <v>404</v>
      </c>
      <c r="AH395">
        <f t="shared" ca="1" si="147"/>
        <v>203</v>
      </c>
      <c r="AI395">
        <f t="shared" ca="1" si="147"/>
        <v>503</v>
      </c>
      <c r="AJ395">
        <f t="shared" ca="1" si="147"/>
        <v>204</v>
      </c>
      <c r="AM395">
        <v>1</v>
      </c>
      <c r="AN395" s="4">
        <v>15</v>
      </c>
      <c r="AO395">
        <v>6</v>
      </c>
      <c r="AP395">
        <f t="shared" si="165"/>
        <v>214</v>
      </c>
      <c r="AQ395">
        <f t="shared" si="166"/>
        <v>19936</v>
      </c>
      <c r="AR395">
        <f t="shared" si="148"/>
        <v>20822.933075808785</v>
      </c>
      <c r="AT395">
        <v>93.24</v>
      </c>
      <c r="AU395" s="1">
        <f t="shared" si="158"/>
        <v>4900.4880000000003</v>
      </c>
      <c r="AW395">
        <v>50</v>
      </c>
      <c r="AX395" s="2">
        <v>6</v>
      </c>
      <c r="AZ395">
        <v>59558.400000000001</v>
      </c>
      <c r="BA395">
        <v>4963.2</v>
      </c>
      <c r="BB395">
        <v>954.1</v>
      </c>
      <c r="BC395">
        <v>59558.400000000001</v>
      </c>
      <c r="BD395">
        <v>4963.2</v>
      </c>
      <c r="BE395">
        <v>954.1</v>
      </c>
      <c r="BF395">
        <v>59558.400000000001</v>
      </c>
      <c r="BG395">
        <v>4963.2</v>
      </c>
      <c r="BH395">
        <v>954.1</v>
      </c>
      <c r="BI395">
        <v>59558.400000000001</v>
      </c>
      <c r="BJ395">
        <v>4963.2</v>
      </c>
      <c r="BK395">
        <v>954.1</v>
      </c>
      <c r="BL395">
        <v>59558.400000000001</v>
      </c>
      <c r="BM395">
        <v>4963.2</v>
      </c>
      <c r="BN395">
        <v>954.1</v>
      </c>
      <c r="BR395">
        <v>1403011</v>
      </c>
      <c r="BS395">
        <v>1404012</v>
      </c>
      <c r="BT395">
        <v>1303013</v>
      </c>
      <c r="BU395">
        <v>1504013</v>
      </c>
      <c r="BV395">
        <v>1204012</v>
      </c>
      <c r="BW395">
        <v>1504013</v>
      </c>
      <c r="BX395" s="10" t="b">
        <f t="shared" si="159"/>
        <v>1</v>
      </c>
      <c r="BY395" s="10" t="b">
        <f t="shared" si="160"/>
        <v>1</v>
      </c>
      <c r="BZ395" s="10" t="b">
        <f t="shared" si="161"/>
        <v>1</v>
      </c>
      <c r="CA395" s="10" t="b">
        <f t="shared" si="162"/>
        <v>1</v>
      </c>
      <c r="CB395" s="10" t="b">
        <f t="shared" si="163"/>
        <v>1</v>
      </c>
      <c r="CC395" s="10" t="b">
        <f t="shared" si="164"/>
        <v>1</v>
      </c>
    </row>
    <row r="396" spans="1:81" x14ac:dyDescent="0.15">
      <c r="A396" s="6">
        <v>10315</v>
      </c>
      <c r="B396">
        <v>30</v>
      </c>
      <c r="C396" t="str">
        <f t="shared" ca="1" si="149"/>
        <v>1406011,1303011,1203012,1406012,1405013,1204013</v>
      </c>
      <c r="D396" t="str">
        <f t="shared" si="150"/>
        <v>1,1,1,1,1,1</v>
      </c>
      <c r="E396" t="str">
        <f t="shared" si="151"/>
        <v>216,216,216,216,216,216</v>
      </c>
      <c r="G396">
        <f t="shared" ca="1" si="152"/>
        <v>1406011</v>
      </c>
      <c r="H396">
        <f t="shared" ca="1" si="153"/>
        <v>1303011</v>
      </c>
      <c r="I396">
        <f t="shared" ca="1" si="154"/>
        <v>1203012</v>
      </c>
      <c r="J396">
        <f t="shared" ca="1" si="155"/>
        <v>1406012</v>
      </c>
      <c r="K396">
        <f t="shared" ca="1" si="156"/>
        <v>1405013</v>
      </c>
      <c r="L396">
        <f t="shared" ca="1" si="157"/>
        <v>1204013</v>
      </c>
      <c r="M396" s="2">
        <v>1</v>
      </c>
      <c r="N396" s="7">
        <v>1</v>
      </c>
      <c r="O396">
        <v>1</v>
      </c>
      <c r="P396" s="7">
        <v>1</v>
      </c>
      <c r="Q396">
        <v>1</v>
      </c>
      <c r="R396" s="7">
        <v>1</v>
      </c>
      <c r="S396">
        <f t="shared" si="145"/>
        <v>216</v>
      </c>
      <c r="T396">
        <f t="shared" si="144"/>
        <v>216</v>
      </c>
      <c r="U396">
        <f t="shared" si="144"/>
        <v>216</v>
      </c>
      <c r="V396">
        <f t="shared" si="144"/>
        <v>216</v>
      </c>
      <c r="W396">
        <f t="shared" si="144"/>
        <v>216</v>
      </c>
      <c r="X396">
        <f t="shared" si="144"/>
        <v>216</v>
      </c>
      <c r="Y396">
        <v>1</v>
      </c>
      <c r="Z396">
        <v>1</v>
      </c>
      <c r="AA396">
        <v>2</v>
      </c>
      <c r="AB396">
        <v>2</v>
      </c>
      <c r="AC396">
        <v>3</v>
      </c>
      <c r="AD396">
        <v>3</v>
      </c>
      <c r="AE396">
        <f t="shared" ca="1" si="146"/>
        <v>406</v>
      </c>
      <c r="AF396">
        <f t="shared" ca="1" si="147"/>
        <v>303</v>
      </c>
      <c r="AG396">
        <f t="shared" ca="1" si="147"/>
        <v>203</v>
      </c>
      <c r="AH396">
        <f t="shared" ca="1" si="147"/>
        <v>406</v>
      </c>
      <c r="AI396">
        <f t="shared" ca="1" si="147"/>
        <v>405</v>
      </c>
      <c r="AJ396">
        <f t="shared" ca="1" si="147"/>
        <v>204</v>
      </c>
      <c r="AM396">
        <v>2</v>
      </c>
      <c r="AN396" s="4">
        <v>25</v>
      </c>
      <c r="AO396">
        <v>6</v>
      </c>
      <c r="AP396">
        <f t="shared" si="165"/>
        <v>216</v>
      </c>
      <c r="AQ396">
        <f t="shared" si="166"/>
        <v>20114</v>
      </c>
      <c r="AR396">
        <f t="shared" si="148"/>
        <v>20971.483345315122</v>
      </c>
      <c r="AT396">
        <v>93.4</v>
      </c>
      <c r="AU396" s="1">
        <f t="shared" si="158"/>
        <v>4935</v>
      </c>
      <c r="AW396">
        <v>50</v>
      </c>
      <c r="AX396" s="2">
        <v>6</v>
      </c>
      <c r="AZ396">
        <v>60009.599999999999</v>
      </c>
      <c r="BA396">
        <v>5000.8</v>
      </c>
      <c r="BB396">
        <v>961.15</v>
      </c>
      <c r="BC396">
        <v>60009.599999999999</v>
      </c>
      <c r="BD396">
        <v>5000.8</v>
      </c>
      <c r="BE396">
        <v>961.15</v>
      </c>
      <c r="BF396">
        <v>60009.599999999999</v>
      </c>
      <c r="BG396">
        <v>5000.8</v>
      </c>
      <c r="BH396">
        <v>961.15</v>
      </c>
      <c r="BI396">
        <v>60009.599999999999</v>
      </c>
      <c r="BJ396">
        <v>5000.8</v>
      </c>
      <c r="BK396">
        <v>961.15</v>
      </c>
      <c r="BL396">
        <v>60009.599999999999</v>
      </c>
      <c r="BM396">
        <v>5000.8</v>
      </c>
      <c r="BN396">
        <v>961.15</v>
      </c>
      <c r="BR396">
        <v>1405012</v>
      </c>
      <c r="BS396">
        <v>1303013</v>
      </c>
      <c r="BT396">
        <v>1304013</v>
      </c>
      <c r="BU396">
        <v>1101012</v>
      </c>
      <c r="BV396">
        <v>1503013</v>
      </c>
      <c r="BW396">
        <v>1504013</v>
      </c>
      <c r="BX396" s="10" t="b">
        <f t="shared" si="159"/>
        <v>1</v>
      </c>
      <c r="BY396" s="10" t="b">
        <f t="shared" si="160"/>
        <v>1</v>
      </c>
      <c r="BZ396" s="10" t="b">
        <f t="shared" si="161"/>
        <v>1</v>
      </c>
      <c r="CA396" s="10" t="b">
        <f t="shared" si="162"/>
        <v>1</v>
      </c>
      <c r="CB396" s="10" t="b">
        <f t="shared" si="163"/>
        <v>1</v>
      </c>
      <c r="CC396" s="10" t="b">
        <f t="shared" si="164"/>
        <v>1</v>
      </c>
    </row>
    <row r="397" spans="1:81" x14ac:dyDescent="0.15">
      <c r="A397" s="6">
        <v>10316</v>
      </c>
      <c r="B397">
        <v>30</v>
      </c>
      <c r="C397" t="str">
        <f t="shared" ca="1" si="149"/>
        <v>1204011,1203011,1504012,1303012,1304013,1406013</v>
      </c>
      <c r="D397" t="str">
        <f t="shared" si="150"/>
        <v>1,1,1,1,1,1</v>
      </c>
      <c r="E397" t="str">
        <f t="shared" si="151"/>
        <v>216,216,216,216,216,216</v>
      </c>
      <c r="G397">
        <f t="shared" ca="1" si="152"/>
        <v>1204011</v>
      </c>
      <c r="H397">
        <f t="shared" ca="1" si="153"/>
        <v>1203011</v>
      </c>
      <c r="I397">
        <f t="shared" ca="1" si="154"/>
        <v>1504012</v>
      </c>
      <c r="J397">
        <f t="shared" ca="1" si="155"/>
        <v>1303012</v>
      </c>
      <c r="K397">
        <f t="shared" ca="1" si="156"/>
        <v>1304013</v>
      </c>
      <c r="L397">
        <f t="shared" ca="1" si="157"/>
        <v>1406013</v>
      </c>
      <c r="M397" s="2">
        <v>1</v>
      </c>
      <c r="N397" s="7">
        <v>1</v>
      </c>
      <c r="O397">
        <v>1</v>
      </c>
      <c r="P397" s="7">
        <v>1</v>
      </c>
      <c r="Q397">
        <v>1</v>
      </c>
      <c r="R397" s="7">
        <v>1</v>
      </c>
      <c r="S397">
        <f t="shared" si="145"/>
        <v>216</v>
      </c>
      <c r="T397">
        <f t="shared" si="144"/>
        <v>216</v>
      </c>
      <c r="U397">
        <f t="shared" si="144"/>
        <v>216</v>
      </c>
      <c r="V397">
        <f t="shared" si="144"/>
        <v>216</v>
      </c>
      <c r="W397">
        <f t="shared" si="144"/>
        <v>216</v>
      </c>
      <c r="X397">
        <f t="shared" si="144"/>
        <v>216</v>
      </c>
      <c r="Y397">
        <v>1</v>
      </c>
      <c r="Z397">
        <v>1</v>
      </c>
      <c r="AA397">
        <v>2</v>
      </c>
      <c r="AB397">
        <v>2</v>
      </c>
      <c r="AC397">
        <v>3</v>
      </c>
      <c r="AD397">
        <v>3</v>
      </c>
      <c r="AE397">
        <f t="shared" ca="1" si="146"/>
        <v>204</v>
      </c>
      <c r="AF397">
        <f t="shared" ca="1" si="147"/>
        <v>203</v>
      </c>
      <c r="AG397">
        <f t="shared" ca="1" si="147"/>
        <v>504</v>
      </c>
      <c r="AH397">
        <f t="shared" ca="1" si="147"/>
        <v>303</v>
      </c>
      <c r="AI397">
        <f t="shared" ca="1" si="147"/>
        <v>304</v>
      </c>
      <c r="AJ397">
        <f t="shared" ca="1" si="147"/>
        <v>406</v>
      </c>
      <c r="AM397">
        <v>3</v>
      </c>
      <c r="AN397" s="4">
        <v>15</v>
      </c>
      <c r="AO397">
        <v>6</v>
      </c>
      <c r="AP397">
        <f t="shared" si="165"/>
        <v>216</v>
      </c>
      <c r="AQ397">
        <f t="shared" si="166"/>
        <v>20114</v>
      </c>
      <c r="AR397">
        <f t="shared" si="148"/>
        <v>20974.339036664271</v>
      </c>
      <c r="AT397">
        <v>93.56</v>
      </c>
      <c r="AU397" s="1">
        <f t="shared" si="158"/>
        <v>4935.6720000000005</v>
      </c>
      <c r="AW397">
        <v>50</v>
      </c>
      <c r="AX397" s="2">
        <v>6</v>
      </c>
      <c r="AZ397">
        <v>60009.599999999999</v>
      </c>
      <c r="BA397">
        <v>5000.8</v>
      </c>
      <c r="BB397">
        <v>961.15</v>
      </c>
      <c r="BC397">
        <v>60009.599999999999</v>
      </c>
      <c r="BD397">
        <v>5000.8</v>
      </c>
      <c r="BE397">
        <v>961.15</v>
      </c>
      <c r="BF397">
        <v>60009.599999999999</v>
      </c>
      <c r="BG397">
        <v>5000.8</v>
      </c>
      <c r="BH397">
        <v>961.15</v>
      </c>
      <c r="BI397">
        <v>60009.599999999999</v>
      </c>
      <c r="BJ397">
        <v>5000.8</v>
      </c>
      <c r="BK397">
        <v>961.15</v>
      </c>
      <c r="BL397">
        <v>60009.599999999999</v>
      </c>
      <c r="BM397">
        <v>5000.8</v>
      </c>
      <c r="BN397">
        <v>961.15</v>
      </c>
      <c r="BR397">
        <v>1206011</v>
      </c>
      <c r="BS397">
        <v>1206011</v>
      </c>
      <c r="BT397">
        <v>1206011</v>
      </c>
      <c r="BU397">
        <v>1504013</v>
      </c>
      <c r="BV397">
        <v>1102013</v>
      </c>
      <c r="BW397">
        <v>1503013</v>
      </c>
      <c r="BX397" s="10" t="b">
        <f t="shared" si="159"/>
        <v>1</v>
      </c>
      <c r="BY397" s="10" t="b">
        <f t="shared" si="160"/>
        <v>1</v>
      </c>
      <c r="BZ397" s="10" t="b">
        <f t="shared" si="161"/>
        <v>1</v>
      </c>
      <c r="CA397" s="10" t="b">
        <f t="shared" si="162"/>
        <v>1</v>
      </c>
      <c r="CB397" s="10" t="b">
        <f t="shared" si="163"/>
        <v>1</v>
      </c>
      <c r="CC397" s="10" t="b">
        <f t="shared" si="164"/>
        <v>1</v>
      </c>
    </row>
    <row r="398" spans="1:81" x14ac:dyDescent="0.15">
      <c r="A398" s="6">
        <v>10317</v>
      </c>
      <c r="B398">
        <v>30</v>
      </c>
      <c r="C398" t="str">
        <f t="shared" ca="1" si="149"/>
        <v>1206011,1206011,1204012,1102012,1206013,1101013</v>
      </c>
      <c r="D398" t="str">
        <f t="shared" si="150"/>
        <v>1,1,1,1,1,1</v>
      </c>
      <c r="E398" t="str">
        <f t="shared" si="151"/>
        <v>216,216,216,216,216,216</v>
      </c>
      <c r="G398">
        <f t="shared" ca="1" si="152"/>
        <v>1206011</v>
      </c>
      <c r="H398">
        <f t="shared" ca="1" si="153"/>
        <v>1206011</v>
      </c>
      <c r="I398">
        <f t="shared" ca="1" si="154"/>
        <v>1204012</v>
      </c>
      <c r="J398">
        <f t="shared" ca="1" si="155"/>
        <v>1102012</v>
      </c>
      <c r="K398">
        <f t="shared" ca="1" si="156"/>
        <v>1206013</v>
      </c>
      <c r="L398">
        <f t="shared" ca="1" si="157"/>
        <v>1101013</v>
      </c>
      <c r="M398" s="2">
        <v>1</v>
      </c>
      <c r="N398" s="7">
        <v>1</v>
      </c>
      <c r="O398">
        <v>1</v>
      </c>
      <c r="P398" s="7">
        <v>1</v>
      </c>
      <c r="Q398">
        <v>1</v>
      </c>
      <c r="R398" s="7">
        <v>1</v>
      </c>
      <c r="S398">
        <f t="shared" si="145"/>
        <v>216</v>
      </c>
      <c r="T398">
        <f t="shared" si="144"/>
        <v>216</v>
      </c>
      <c r="U398">
        <f t="shared" si="144"/>
        <v>216</v>
      </c>
      <c r="V398">
        <f t="shared" si="144"/>
        <v>216</v>
      </c>
      <c r="W398">
        <f t="shared" si="144"/>
        <v>216</v>
      </c>
      <c r="X398">
        <f t="shared" si="144"/>
        <v>216</v>
      </c>
      <c r="Y398">
        <v>1</v>
      </c>
      <c r="Z398">
        <v>1</v>
      </c>
      <c r="AA398">
        <v>2</v>
      </c>
      <c r="AB398">
        <v>2</v>
      </c>
      <c r="AC398">
        <v>3</v>
      </c>
      <c r="AD398">
        <v>3</v>
      </c>
      <c r="AE398">
        <f t="shared" ca="1" si="146"/>
        <v>206</v>
      </c>
      <c r="AF398">
        <f t="shared" ca="1" si="147"/>
        <v>206</v>
      </c>
      <c r="AG398">
        <f t="shared" ca="1" si="147"/>
        <v>204</v>
      </c>
      <c r="AH398">
        <f t="shared" ca="1" si="147"/>
        <v>102</v>
      </c>
      <c r="AI398">
        <f t="shared" ca="1" si="147"/>
        <v>206</v>
      </c>
      <c r="AJ398">
        <f t="shared" ca="1" si="147"/>
        <v>101</v>
      </c>
      <c r="AM398">
        <v>1</v>
      </c>
      <c r="AN398" s="4">
        <v>15</v>
      </c>
      <c r="AO398">
        <v>6</v>
      </c>
      <c r="AP398">
        <f t="shared" si="165"/>
        <v>216</v>
      </c>
      <c r="AQ398">
        <f t="shared" si="166"/>
        <v>20114</v>
      </c>
      <c r="AR398">
        <f t="shared" si="148"/>
        <v>20977.194728013423</v>
      </c>
      <c r="AT398">
        <v>93.72</v>
      </c>
      <c r="AU398" s="1">
        <f t="shared" si="158"/>
        <v>4936.3440000000001</v>
      </c>
      <c r="AW398">
        <v>50</v>
      </c>
      <c r="AX398" s="2">
        <v>6</v>
      </c>
      <c r="AZ398">
        <v>60009.599999999999</v>
      </c>
      <c r="BA398">
        <v>5000.8</v>
      </c>
      <c r="BB398">
        <v>961.15</v>
      </c>
      <c r="BC398">
        <v>60009.599999999999</v>
      </c>
      <c r="BD398">
        <v>5000.8</v>
      </c>
      <c r="BE398">
        <v>961.15</v>
      </c>
      <c r="BF398">
        <v>60009.599999999999</v>
      </c>
      <c r="BG398">
        <v>5000.8</v>
      </c>
      <c r="BH398">
        <v>961.15</v>
      </c>
      <c r="BI398">
        <v>60009.599999999999</v>
      </c>
      <c r="BJ398">
        <v>5000.8</v>
      </c>
      <c r="BK398">
        <v>961.15</v>
      </c>
      <c r="BL398">
        <v>60009.599999999999</v>
      </c>
      <c r="BM398">
        <v>5000.8</v>
      </c>
      <c r="BN398">
        <v>961.15</v>
      </c>
      <c r="BR398">
        <v>1303013</v>
      </c>
      <c r="BS398">
        <v>1204012</v>
      </c>
      <c r="BT398">
        <v>1203011</v>
      </c>
      <c r="BU398">
        <v>1405012</v>
      </c>
      <c r="BV398">
        <v>1404012</v>
      </c>
      <c r="BW398">
        <v>1403011</v>
      </c>
      <c r="BX398" s="10" t="b">
        <f t="shared" si="159"/>
        <v>1</v>
      </c>
      <c r="BY398" s="10" t="b">
        <f t="shared" si="160"/>
        <v>1</v>
      </c>
      <c r="BZ398" s="10" t="b">
        <f t="shared" si="161"/>
        <v>1</v>
      </c>
      <c r="CA398" s="10" t="b">
        <f t="shared" si="162"/>
        <v>1</v>
      </c>
      <c r="CB398" s="10" t="b">
        <f t="shared" si="163"/>
        <v>1</v>
      </c>
      <c r="CC398" s="10" t="b">
        <f t="shared" si="164"/>
        <v>1</v>
      </c>
    </row>
    <row r="399" spans="1:81" x14ac:dyDescent="0.15">
      <c r="A399" s="6">
        <v>10318</v>
      </c>
      <c r="B399">
        <v>30</v>
      </c>
      <c r="C399" t="str">
        <f t="shared" ca="1" si="149"/>
        <v>1503011,1405011,1504012,1303012,1303013,1504013</v>
      </c>
      <c r="D399" t="str">
        <f t="shared" si="150"/>
        <v>1,1,1,1,1,1</v>
      </c>
      <c r="E399" t="str">
        <f t="shared" si="151"/>
        <v>216,216,216,216,216,216</v>
      </c>
      <c r="G399">
        <f t="shared" ca="1" si="152"/>
        <v>1503011</v>
      </c>
      <c r="H399">
        <f t="shared" ca="1" si="153"/>
        <v>1405011</v>
      </c>
      <c r="I399">
        <f t="shared" ca="1" si="154"/>
        <v>1504012</v>
      </c>
      <c r="J399">
        <f t="shared" ca="1" si="155"/>
        <v>1303012</v>
      </c>
      <c r="K399">
        <f t="shared" ca="1" si="156"/>
        <v>1303013</v>
      </c>
      <c r="L399">
        <f t="shared" ca="1" si="157"/>
        <v>1504013</v>
      </c>
      <c r="M399" s="2">
        <v>1</v>
      </c>
      <c r="N399" s="7">
        <v>1</v>
      </c>
      <c r="O399">
        <v>1</v>
      </c>
      <c r="P399" s="7">
        <v>1</v>
      </c>
      <c r="Q399">
        <v>1</v>
      </c>
      <c r="R399" s="7">
        <v>1</v>
      </c>
      <c r="S399">
        <f t="shared" si="145"/>
        <v>216</v>
      </c>
      <c r="T399">
        <f t="shared" si="144"/>
        <v>216</v>
      </c>
      <c r="U399">
        <f t="shared" si="144"/>
        <v>216</v>
      </c>
      <c r="V399">
        <f t="shared" si="144"/>
        <v>216</v>
      </c>
      <c r="W399">
        <f t="shared" si="144"/>
        <v>216</v>
      </c>
      <c r="X399">
        <f t="shared" si="144"/>
        <v>216</v>
      </c>
      <c r="Y399">
        <v>1</v>
      </c>
      <c r="Z399">
        <v>1</v>
      </c>
      <c r="AA399">
        <v>2</v>
      </c>
      <c r="AB399">
        <v>2</v>
      </c>
      <c r="AC399">
        <v>3</v>
      </c>
      <c r="AD399">
        <v>3</v>
      </c>
      <c r="AE399">
        <f t="shared" ca="1" si="146"/>
        <v>503</v>
      </c>
      <c r="AF399">
        <f t="shared" ca="1" si="147"/>
        <v>405</v>
      </c>
      <c r="AG399">
        <f t="shared" ca="1" si="147"/>
        <v>504</v>
      </c>
      <c r="AH399">
        <f t="shared" ca="1" si="147"/>
        <v>303</v>
      </c>
      <c r="AI399">
        <f t="shared" ca="1" si="147"/>
        <v>303</v>
      </c>
      <c r="AJ399">
        <f t="shared" ca="1" si="147"/>
        <v>504</v>
      </c>
      <c r="AM399">
        <v>2</v>
      </c>
      <c r="AN399" s="4">
        <v>15</v>
      </c>
      <c r="AO399">
        <v>6</v>
      </c>
      <c r="AP399">
        <f t="shared" si="165"/>
        <v>216</v>
      </c>
      <c r="AQ399">
        <f t="shared" si="166"/>
        <v>20114</v>
      </c>
      <c r="AR399">
        <f t="shared" si="148"/>
        <v>20980.050419362571</v>
      </c>
      <c r="AT399">
        <v>93.88</v>
      </c>
      <c r="AU399" s="1">
        <f t="shared" si="158"/>
        <v>4937.0160000000005</v>
      </c>
      <c r="AW399">
        <v>50</v>
      </c>
      <c r="AX399" s="2">
        <v>6</v>
      </c>
      <c r="AZ399">
        <v>60009.599999999999</v>
      </c>
      <c r="BA399">
        <v>5000.8</v>
      </c>
      <c r="BB399">
        <v>961.15</v>
      </c>
      <c r="BC399">
        <v>60009.599999999999</v>
      </c>
      <c r="BD399">
        <v>5000.8</v>
      </c>
      <c r="BE399">
        <v>961.15</v>
      </c>
      <c r="BF399">
        <v>60009.599999999999</v>
      </c>
      <c r="BG399">
        <v>5000.8</v>
      </c>
      <c r="BH399">
        <v>961.15</v>
      </c>
      <c r="BI399">
        <v>60009.599999999999</v>
      </c>
      <c r="BJ399">
        <v>5000.8</v>
      </c>
      <c r="BK399">
        <v>961.15</v>
      </c>
      <c r="BL399">
        <v>60009.599999999999</v>
      </c>
      <c r="BM399">
        <v>5000.8</v>
      </c>
      <c r="BN399">
        <v>961.15</v>
      </c>
      <c r="BR399">
        <v>1101011</v>
      </c>
      <c r="BS399">
        <v>1503013</v>
      </c>
      <c r="BT399">
        <v>1206011</v>
      </c>
      <c r="BU399">
        <v>1304013</v>
      </c>
      <c r="BV399">
        <v>1204012</v>
      </c>
      <c r="BW399">
        <v>1205012</v>
      </c>
      <c r="BX399" s="10" t="b">
        <f t="shared" si="159"/>
        <v>1</v>
      </c>
      <c r="BY399" s="10" t="b">
        <f t="shared" si="160"/>
        <v>1</v>
      </c>
      <c r="BZ399" s="10" t="b">
        <f t="shared" si="161"/>
        <v>1</v>
      </c>
      <c r="CA399" s="10" t="b">
        <f t="shared" si="162"/>
        <v>1</v>
      </c>
      <c r="CB399" s="10" t="b">
        <f t="shared" si="163"/>
        <v>1</v>
      </c>
      <c r="CC399" s="10" t="b">
        <f t="shared" si="164"/>
        <v>1</v>
      </c>
    </row>
    <row r="400" spans="1:81" x14ac:dyDescent="0.15">
      <c r="A400" s="6">
        <v>10319</v>
      </c>
      <c r="B400">
        <v>30</v>
      </c>
      <c r="C400" t="str">
        <f t="shared" ca="1" si="149"/>
        <v>1403011,1406011,1102012,1304012,1406013,1205013</v>
      </c>
      <c r="D400" t="str">
        <f t="shared" si="150"/>
        <v>1,1,1,1,1,1</v>
      </c>
      <c r="E400" t="str">
        <f t="shared" si="151"/>
        <v>216,216,216,216,216,216</v>
      </c>
      <c r="G400">
        <f t="shared" ca="1" si="152"/>
        <v>1403011</v>
      </c>
      <c r="H400">
        <f t="shared" ca="1" si="153"/>
        <v>1406011</v>
      </c>
      <c r="I400">
        <f t="shared" ca="1" si="154"/>
        <v>1102012</v>
      </c>
      <c r="J400">
        <f t="shared" ca="1" si="155"/>
        <v>1304012</v>
      </c>
      <c r="K400">
        <f t="shared" ca="1" si="156"/>
        <v>1406013</v>
      </c>
      <c r="L400">
        <f t="shared" ca="1" si="157"/>
        <v>1205013</v>
      </c>
      <c r="M400" s="2">
        <v>1</v>
      </c>
      <c r="N400" s="7">
        <v>1</v>
      </c>
      <c r="O400">
        <v>1</v>
      </c>
      <c r="P400" s="7">
        <v>1</v>
      </c>
      <c r="Q400">
        <v>1</v>
      </c>
      <c r="R400" s="7">
        <v>1</v>
      </c>
      <c r="S400">
        <f t="shared" si="145"/>
        <v>216</v>
      </c>
      <c r="T400">
        <f t="shared" si="144"/>
        <v>216</v>
      </c>
      <c r="U400">
        <f t="shared" si="144"/>
        <v>216</v>
      </c>
      <c r="V400">
        <f t="shared" si="144"/>
        <v>216</v>
      </c>
      <c r="W400">
        <f t="shared" si="144"/>
        <v>216</v>
      </c>
      <c r="X400">
        <f t="shared" si="144"/>
        <v>216</v>
      </c>
      <c r="Y400">
        <v>1</v>
      </c>
      <c r="Z400">
        <v>1</v>
      </c>
      <c r="AA400">
        <v>2</v>
      </c>
      <c r="AB400">
        <v>2</v>
      </c>
      <c r="AC400">
        <v>3</v>
      </c>
      <c r="AD400">
        <v>3</v>
      </c>
      <c r="AE400">
        <f t="shared" ca="1" si="146"/>
        <v>403</v>
      </c>
      <c r="AF400">
        <f t="shared" ca="1" si="147"/>
        <v>406</v>
      </c>
      <c r="AG400">
        <f t="shared" ca="1" si="147"/>
        <v>102</v>
      </c>
      <c r="AH400">
        <f t="shared" ca="1" si="147"/>
        <v>304</v>
      </c>
      <c r="AI400">
        <f t="shared" ca="1" si="147"/>
        <v>406</v>
      </c>
      <c r="AJ400">
        <f t="shared" ca="1" si="147"/>
        <v>205</v>
      </c>
      <c r="AM400">
        <v>3</v>
      </c>
      <c r="AN400" s="4">
        <v>15</v>
      </c>
      <c r="AO400">
        <v>6</v>
      </c>
      <c r="AP400">
        <f t="shared" si="165"/>
        <v>216</v>
      </c>
      <c r="AQ400">
        <f t="shared" si="166"/>
        <v>20114</v>
      </c>
      <c r="AR400">
        <f t="shared" si="148"/>
        <v>20982.90611071172</v>
      </c>
      <c r="AT400">
        <v>94.04</v>
      </c>
      <c r="AU400" s="1">
        <f t="shared" si="158"/>
        <v>4937.6880000000001</v>
      </c>
      <c r="AW400">
        <v>50</v>
      </c>
      <c r="AX400" s="2">
        <v>6</v>
      </c>
      <c r="AZ400">
        <v>60009.599999999999</v>
      </c>
      <c r="BA400">
        <v>5000.8</v>
      </c>
      <c r="BB400">
        <v>961.15</v>
      </c>
      <c r="BC400">
        <v>60009.599999999999</v>
      </c>
      <c r="BD400">
        <v>5000.8</v>
      </c>
      <c r="BE400">
        <v>961.15</v>
      </c>
      <c r="BF400">
        <v>60009.599999999999</v>
      </c>
      <c r="BG400">
        <v>5000.8</v>
      </c>
      <c r="BH400">
        <v>961.15</v>
      </c>
      <c r="BI400">
        <v>60009.599999999999</v>
      </c>
      <c r="BJ400">
        <v>5000.8</v>
      </c>
      <c r="BK400">
        <v>961.15</v>
      </c>
      <c r="BL400">
        <v>60009.599999999999</v>
      </c>
      <c r="BM400">
        <v>5000.8</v>
      </c>
      <c r="BN400">
        <v>961.15</v>
      </c>
      <c r="BR400">
        <v>1101011</v>
      </c>
      <c r="BS400">
        <v>1304013</v>
      </c>
      <c r="BT400">
        <v>1405012</v>
      </c>
      <c r="BU400">
        <v>1404012</v>
      </c>
      <c r="BV400">
        <v>1404012</v>
      </c>
      <c r="BW400">
        <v>1203011</v>
      </c>
      <c r="BX400" s="10" t="b">
        <f t="shared" si="159"/>
        <v>1</v>
      </c>
      <c r="BY400" s="10" t="b">
        <f t="shared" si="160"/>
        <v>1</v>
      </c>
      <c r="BZ400" s="10" t="b">
        <f t="shared" si="161"/>
        <v>1</v>
      </c>
      <c r="CA400" s="10" t="b">
        <f t="shared" si="162"/>
        <v>1</v>
      </c>
      <c r="CB400" s="10" t="b">
        <f t="shared" si="163"/>
        <v>1</v>
      </c>
      <c r="CC400" s="10" t="b">
        <f t="shared" si="164"/>
        <v>1</v>
      </c>
    </row>
    <row r="401" spans="1:81" x14ac:dyDescent="0.15">
      <c r="A401" s="6">
        <v>10320</v>
      </c>
      <c r="B401">
        <v>30</v>
      </c>
      <c r="C401" t="str">
        <f t="shared" ca="1" si="149"/>
        <v>1205011,1405011,1303012,1405012,1303013,1102013</v>
      </c>
      <c r="D401" t="str">
        <f t="shared" si="150"/>
        <v>1,1,1,1,1,1</v>
      </c>
      <c r="E401" t="str">
        <f t="shared" si="151"/>
        <v>218,218,218,218,218,218</v>
      </c>
      <c r="G401">
        <f t="shared" ca="1" si="152"/>
        <v>1205011</v>
      </c>
      <c r="H401">
        <f t="shared" ca="1" si="153"/>
        <v>1405011</v>
      </c>
      <c r="I401">
        <f t="shared" ca="1" si="154"/>
        <v>1303012</v>
      </c>
      <c r="J401">
        <f t="shared" ca="1" si="155"/>
        <v>1405012</v>
      </c>
      <c r="K401">
        <f t="shared" ca="1" si="156"/>
        <v>1303013</v>
      </c>
      <c r="L401">
        <f t="shared" ca="1" si="157"/>
        <v>1102013</v>
      </c>
      <c r="M401" s="2">
        <v>1</v>
      </c>
      <c r="N401" s="7">
        <v>1</v>
      </c>
      <c r="O401">
        <v>1</v>
      </c>
      <c r="P401" s="7">
        <v>1</v>
      </c>
      <c r="Q401">
        <v>1</v>
      </c>
      <c r="R401" s="7">
        <v>1</v>
      </c>
      <c r="S401">
        <f t="shared" si="145"/>
        <v>218</v>
      </c>
      <c r="T401">
        <f t="shared" si="144"/>
        <v>218</v>
      </c>
      <c r="U401">
        <f t="shared" si="144"/>
        <v>218</v>
      </c>
      <c r="V401">
        <f t="shared" si="144"/>
        <v>218</v>
      </c>
      <c r="W401">
        <f t="shared" si="144"/>
        <v>218</v>
      </c>
      <c r="X401">
        <f t="shared" si="144"/>
        <v>218</v>
      </c>
      <c r="Y401">
        <v>1</v>
      </c>
      <c r="Z401">
        <v>1</v>
      </c>
      <c r="AA401">
        <v>2</v>
      </c>
      <c r="AB401">
        <v>2</v>
      </c>
      <c r="AC401">
        <v>3</v>
      </c>
      <c r="AD401">
        <v>3</v>
      </c>
      <c r="AE401">
        <f t="shared" ca="1" si="146"/>
        <v>205</v>
      </c>
      <c r="AF401">
        <f t="shared" ca="1" si="147"/>
        <v>405</v>
      </c>
      <c r="AG401">
        <f t="shared" ca="1" si="147"/>
        <v>303</v>
      </c>
      <c r="AH401">
        <f t="shared" ca="1" si="147"/>
        <v>405</v>
      </c>
      <c r="AI401">
        <f t="shared" ca="1" si="147"/>
        <v>303</v>
      </c>
      <c r="AJ401">
        <f t="shared" ca="1" si="147"/>
        <v>102</v>
      </c>
      <c r="AM401">
        <v>1</v>
      </c>
      <c r="AN401" s="4">
        <v>25</v>
      </c>
      <c r="AO401">
        <v>6</v>
      </c>
      <c r="AP401">
        <f t="shared" si="165"/>
        <v>218</v>
      </c>
      <c r="AQ401">
        <f t="shared" si="166"/>
        <v>20292</v>
      </c>
      <c r="AR401">
        <f t="shared" si="148"/>
        <v>21131.455756422456</v>
      </c>
      <c r="AT401">
        <v>94.2</v>
      </c>
      <c r="AU401" s="1">
        <f t="shared" si="158"/>
        <v>4972.2</v>
      </c>
      <c r="AW401">
        <v>50</v>
      </c>
      <c r="AX401" s="2">
        <v>6</v>
      </c>
      <c r="AZ401">
        <v>60460.800000000003</v>
      </c>
      <c r="BA401">
        <v>5038.3999999999996</v>
      </c>
      <c r="BB401">
        <v>968.2</v>
      </c>
      <c r="BC401">
        <v>60460.800000000003</v>
      </c>
      <c r="BD401">
        <v>5038.3999999999996</v>
      </c>
      <c r="BE401">
        <v>968.2</v>
      </c>
      <c r="BF401">
        <v>60460.800000000003</v>
      </c>
      <c r="BG401">
        <v>5038.3999999999996</v>
      </c>
      <c r="BH401">
        <v>968.2</v>
      </c>
      <c r="BI401">
        <v>60460.800000000003</v>
      </c>
      <c r="BJ401">
        <v>5038.3999999999996</v>
      </c>
      <c r="BK401">
        <v>968.2</v>
      </c>
      <c r="BL401">
        <v>60460.800000000003</v>
      </c>
      <c r="BM401">
        <v>5038.3999999999996</v>
      </c>
      <c r="BN401">
        <v>968.2</v>
      </c>
      <c r="BR401">
        <v>1504013</v>
      </c>
      <c r="BS401">
        <v>1504013</v>
      </c>
      <c r="BT401">
        <v>1405012</v>
      </c>
      <c r="BU401">
        <v>1303013</v>
      </c>
      <c r="BV401">
        <v>1404012</v>
      </c>
      <c r="BW401">
        <v>1504013</v>
      </c>
      <c r="BX401" s="10" t="b">
        <f t="shared" si="159"/>
        <v>1</v>
      </c>
      <c r="BY401" s="10" t="b">
        <f t="shared" si="160"/>
        <v>1</v>
      </c>
      <c r="BZ401" s="10" t="b">
        <f t="shared" si="161"/>
        <v>1</v>
      </c>
      <c r="CA401" s="10" t="b">
        <f t="shared" si="162"/>
        <v>1</v>
      </c>
      <c r="CB401" s="10" t="b">
        <f t="shared" si="163"/>
        <v>1</v>
      </c>
      <c r="CC401" s="10" t="b">
        <f t="shared" si="164"/>
        <v>1</v>
      </c>
    </row>
    <row r="402" spans="1:81" x14ac:dyDescent="0.15">
      <c r="A402" s="6">
        <v>10321</v>
      </c>
      <c r="B402">
        <v>30</v>
      </c>
      <c r="C402" t="str">
        <f t="shared" ca="1" si="149"/>
        <v>1406011,1203011,1101012,1102012,1504013,1303013</v>
      </c>
      <c r="D402" t="str">
        <f t="shared" si="150"/>
        <v>1,1,1,1,1,1</v>
      </c>
      <c r="E402" t="str">
        <f t="shared" si="151"/>
        <v>218,218,218,218,218,218</v>
      </c>
      <c r="G402">
        <f t="shared" ca="1" si="152"/>
        <v>1406011</v>
      </c>
      <c r="H402">
        <f t="shared" ca="1" si="153"/>
        <v>1203011</v>
      </c>
      <c r="I402">
        <f t="shared" ca="1" si="154"/>
        <v>1101012</v>
      </c>
      <c r="J402">
        <f t="shared" ca="1" si="155"/>
        <v>1102012</v>
      </c>
      <c r="K402">
        <f t="shared" ca="1" si="156"/>
        <v>1504013</v>
      </c>
      <c r="L402">
        <f t="shared" ca="1" si="157"/>
        <v>1303013</v>
      </c>
      <c r="M402" s="2">
        <v>1</v>
      </c>
      <c r="N402" s="7">
        <v>1</v>
      </c>
      <c r="O402">
        <v>1</v>
      </c>
      <c r="P402" s="7">
        <v>1</v>
      </c>
      <c r="Q402">
        <v>1</v>
      </c>
      <c r="R402" s="7">
        <v>1</v>
      </c>
      <c r="S402">
        <f t="shared" si="145"/>
        <v>218</v>
      </c>
      <c r="T402">
        <f t="shared" si="144"/>
        <v>218</v>
      </c>
      <c r="U402">
        <f t="shared" si="144"/>
        <v>218</v>
      </c>
      <c r="V402">
        <f t="shared" si="144"/>
        <v>218</v>
      </c>
      <c r="W402">
        <f t="shared" si="144"/>
        <v>218</v>
      </c>
      <c r="X402">
        <f t="shared" si="144"/>
        <v>218</v>
      </c>
      <c r="Y402">
        <v>1</v>
      </c>
      <c r="Z402">
        <v>1</v>
      </c>
      <c r="AA402">
        <v>2</v>
      </c>
      <c r="AB402">
        <v>2</v>
      </c>
      <c r="AC402">
        <v>3</v>
      </c>
      <c r="AD402">
        <v>3</v>
      </c>
      <c r="AE402">
        <f t="shared" ca="1" si="146"/>
        <v>406</v>
      </c>
      <c r="AF402">
        <f t="shared" ca="1" si="147"/>
        <v>203</v>
      </c>
      <c r="AG402">
        <f t="shared" ca="1" si="147"/>
        <v>101</v>
      </c>
      <c r="AH402">
        <f t="shared" ca="1" si="147"/>
        <v>102</v>
      </c>
      <c r="AI402">
        <f t="shared" ca="1" si="147"/>
        <v>504</v>
      </c>
      <c r="AJ402">
        <f t="shared" ca="1" si="147"/>
        <v>303</v>
      </c>
      <c r="AM402">
        <v>2</v>
      </c>
      <c r="AN402" s="4">
        <v>15</v>
      </c>
      <c r="AO402">
        <v>6</v>
      </c>
      <c r="AP402">
        <f t="shared" si="165"/>
        <v>218</v>
      </c>
      <c r="AQ402">
        <f t="shared" si="166"/>
        <v>20292</v>
      </c>
      <c r="AR402">
        <f t="shared" si="148"/>
        <v>21134.311703139865</v>
      </c>
      <c r="AT402">
        <v>94.36</v>
      </c>
      <c r="AU402" s="1">
        <f t="shared" si="158"/>
        <v>4972.8719999999994</v>
      </c>
      <c r="AW402">
        <v>50</v>
      </c>
      <c r="AX402" s="2">
        <v>6</v>
      </c>
      <c r="AZ402">
        <v>60460.800000000003</v>
      </c>
      <c r="BA402">
        <v>5038.3999999999996</v>
      </c>
      <c r="BB402">
        <v>968.2</v>
      </c>
      <c r="BC402">
        <v>60460.800000000003</v>
      </c>
      <c r="BD402">
        <v>5038.3999999999996</v>
      </c>
      <c r="BE402">
        <v>968.2</v>
      </c>
      <c r="BF402">
        <v>60460.800000000003</v>
      </c>
      <c r="BG402">
        <v>5038.3999999999996</v>
      </c>
      <c r="BH402">
        <v>968.2</v>
      </c>
      <c r="BI402">
        <v>60460.800000000003</v>
      </c>
      <c r="BJ402">
        <v>5038.3999999999996</v>
      </c>
      <c r="BK402">
        <v>968.2</v>
      </c>
      <c r="BL402">
        <v>60460.800000000003</v>
      </c>
      <c r="BM402">
        <v>5038.3999999999996</v>
      </c>
      <c r="BN402">
        <v>968.2</v>
      </c>
      <c r="BR402">
        <v>1406011</v>
      </c>
      <c r="BS402">
        <v>1205012</v>
      </c>
      <c r="BT402">
        <v>1303013</v>
      </c>
      <c r="BU402">
        <v>1303013</v>
      </c>
      <c r="BV402">
        <v>1304013</v>
      </c>
      <c r="BW402">
        <v>1405012</v>
      </c>
      <c r="BX402" s="10" t="b">
        <f t="shared" si="159"/>
        <v>1</v>
      </c>
      <c r="BY402" s="10" t="b">
        <f t="shared" si="160"/>
        <v>1</v>
      </c>
      <c r="BZ402" s="10" t="b">
        <f t="shared" si="161"/>
        <v>1</v>
      </c>
      <c r="CA402" s="10" t="b">
        <f t="shared" si="162"/>
        <v>1</v>
      </c>
      <c r="CB402" s="10" t="b">
        <f t="shared" si="163"/>
        <v>1</v>
      </c>
      <c r="CC402" s="10" t="b">
        <f t="shared" si="164"/>
        <v>1</v>
      </c>
    </row>
    <row r="403" spans="1:81" x14ac:dyDescent="0.15">
      <c r="A403" s="6">
        <v>10322</v>
      </c>
      <c r="B403">
        <v>30</v>
      </c>
      <c r="C403" t="str">
        <f t="shared" ca="1" si="149"/>
        <v>1206011,1503011,1503012,1102012,1405013,1204013</v>
      </c>
      <c r="D403" t="str">
        <f t="shared" si="150"/>
        <v>1,1,1,1,1,1</v>
      </c>
      <c r="E403" t="str">
        <f t="shared" si="151"/>
        <v>218,218,218,218,218,218</v>
      </c>
      <c r="G403">
        <f t="shared" ca="1" si="152"/>
        <v>1206011</v>
      </c>
      <c r="H403">
        <f t="shared" ca="1" si="153"/>
        <v>1503011</v>
      </c>
      <c r="I403">
        <f t="shared" ca="1" si="154"/>
        <v>1503012</v>
      </c>
      <c r="J403">
        <f t="shared" ca="1" si="155"/>
        <v>1102012</v>
      </c>
      <c r="K403">
        <f t="shared" ca="1" si="156"/>
        <v>1405013</v>
      </c>
      <c r="L403">
        <f t="shared" ca="1" si="157"/>
        <v>1204013</v>
      </c>
      <c r="M403" s="2">
        <v>1</v>
      </c>
      <c r="N403" s="7">
        <v>1</v>
      </c>
      <c r="O403">
        <v>1</v>
      </c>
      <c r="P403" s="7">
        <v>1</v>
      </c>
      <c r="Q403">
        <v>1</v>
      </c>
      <c r="R403" s="7">
        <v>1</v>
      </c>
      <c r="S403">
        <f t="shared" si="145"/>
        <v>218</v>
      </c>
      <c r="T403">
        <f t="shared" si="144"/>
        <v>218</v>
      </c>
      <c r="U403">
        <f t="shared" si="144"/>
        <v>218</v>
      </c>
      <c r="V403">
        <f t="shared" si="144"/>
        <v>218</v>
      </c>
      <c r="W403">
        <f t="shared" si="144"/>
        <v>218</v>
      </c>
      <c r="X403">
        <f t="shared" si="144"/>
        <v>218</v>
      </c>
      <c r="Y403">
        <v>1</v>
      </c>
      <c r="Z403">
        <v>1</v>
      </c>
      <c r="AA403">
        <v>2</v>
      </c>
      <c r="AB403">
        <v>2</v>
      </c>
      <c r="AC403">
        <v>3</v>
      </c>
      <c r="AD403">
        <v>3</v>
      </c>
      <c r="AE403">
        <f t="shared" ca="1" si="146"/>
        <v>206</v>
      </c>
      <c r="AF403">
        <f t="shared" ca="1" si="147"/>
        <v>503</v>
      </c>
      <c r="AG403">
        <f t="shared" ca="1" si="147"/>
        <v>503</v>
      </c>
      <c r="AH403">
        <f t="shared" ca="1" si="147"/>
        <v>102</v>
      </c>
      <c r="AI403">
        <f t="shared" ca="1" si="147"/>
        <v>405</v>
      </c>
      <c r="AJ403">
        <f t="shared" ca="1" si="147"/>
        <v>204</v>
      </c>
      <c r="AM403">
        <v>3</v>
      </c>
      <c r="AN403" s="4">
        <v>15</v>
      </c>
      <c r="AO403">
        <v>6</v>
      </c>
      <c r="AP403">
        <f t="shared" si="165"/>
        <v>218</v>
      </c>
      <c r="AQ403">
        <f t="shared" si="166"/>
        <v>20292</v>
      </c>
      <c r="AR403">
        <f t="shared" si="148"/>
        <v>21137.167649857282</v>
      </c>
      <c r="AT403">
        <v>94.52</v>
      </c>
      <c r="AU403" s="1">
        <f t="shared" si="158"/>
        <v>4973.5439999999999</v>
      </c>
      <c r="AW403">
        <v>50</v>
      </c>
      <c r="AX403" s="2">
        <v>6</v>
      </c>
      <c r="AZ403">
        <v>60460.800000000003</v>
      </c>
      <c r="BA403">
        <v>5038.3999999999996</v>
      </c>
      <c r="BB403">
        <v>968.2</v>
      </c>
      <c r="BC403">
        <v>60460.800000000003</v>
      </c>
      <c r="BD403">
        <v>5038.3999999999996</v>
      </c>
      <c r="BE403">
        <v>968.2</v>
      </c>
      <c r="BF403">
        <v>60460.800000000003</v>
      </c>
      <c r="BG403">
        <v>5038.3999999999996</v>
      </c>
      <c r="BH403">
        <v>968.2</v>
      </c>
      <c r="BI403">
        <v>60460.800000000003</v>
      </c>
      <c r="BJ403">
        <v>5038.3999999999996</v>
      </c>
      <c r="BK403">
        <v>968.2</v>
      </c>
      <c r="BL403">
        <v>60460.800000000003</v>
      </c>
      <c r="BM403">
        <v>5038.3999999999996</v>
      </c>
      <c r="BN403">
        <v>968.2</v>
      </c>
      <c r="BR403">
        <v>1406011</v>
      </c>
      <c r="BS403">
        <v>1406011</v>
      </c>
      <c r="BT403">
        <v>1203011</v>
      </c>
      <c r="BU403">
        <v>1205012</v>
      </c>
      <c r="BV403">
        <v>1206011</v>
      </c>
      <c r="BW403">
        <v>1204012</v>
      </c>
      <c r="BX403" s="10" t="b">
        <f t="shared" si="159"/>
        <v>1</v>
      </c>
      <c r="BY403" s="10" t="b">
        <f t="shared" si="160"/>
        <v>1</v>
      </c>
      <c r="BZ403" s="10" t="b">
        <f t="shared" si="161"/>
        <v>1</v>
      </c>
      <c r="CA403" s="10" t="b">
        <f t="shared" si="162"/>
        <v>1</v>
      </c>
      <c r="CB403" s="10" t="b">
        <f t="shared" si="163"/>
        <v>1</v>
      </c>
      <c r="CC403" s="10" t="b">
        <f t="shared" si="164"/>
        <v>1</v>
      </c>
    </row>
    <row r="404" spans="1:81" x14ac:dyDescent="0.15">
      <c r="A404" s="6">
        <v>10323</v>
      </c>
      <c r="B404">
        <v>30</v>
      </c>
      <c r="C404" t="str">
        <f t="shared" ca="1" si="149"/>
        <v>1503011,1203011,1203012,1504012,1403013,1404013</v>
      </c>
      <c r="D404" t="str">
        <f t="shared" si="150"/>
        <v>1,1,1,1,1,1</v>
      </c>
      <c r="E404" t="str">
        <f t="shared" si="151"/>
        <v>218,218,218,218,218,218</v>
      </c>
      <c r="G404">
        <f t="shared" ca="1" si="152"/>
        <v>1503011</v>
      </c>
      <c r="H404">
        <f t="shared" ca="1" si="153"/>
        <v>1203011</v>
      </c>
      <c r="I404">
        <f t="shared" ca="1" si="154"/>
        <v>1203012</v>
      </c>
      <c r="J404">
        <f t="shared" ca="1" si="155"/>
        <v>1504012</v>
      </c>
      <c r="K404">
        <f t="shared" ca="1" si="156"/>
        <v>1403013</v>
      </c>
      <c r="L404">
        <f t="shared" ca="1" si="157"/>
        <v>1404013</v>
      </c>
      <c r="M404" s="2">
        <v>1</v>
      </c>
      <c r="N404" s="7">
        <v>1</v>
      </c>
      <c r="O404">
        <v>1</v>
      </c>
      <c r="P404" s="7">
        <v>1</v>
      </c>
      <c r="Q404">
        <v>1</v>
      </c>
      <c r="R404" s="7">
        <v>1</v>
      </c>
      <c r="S404">
        <f t="shared" si="145"/>
        <v>218</v>
      </c>
      <c r="T404">
        <f t="shared" si="144"/>
        <v>218</v>
      </c>
      <c r="U404">
        <f t="shared" si="144"/>
        <v>218</v>
      </c>
      <c r="V404">
        <f t="shared" si="144"/>
        <v>218</v>
      </c>
      <c r="W404">
        <f t="shared" si="144"/>
        <v>218</v>
      </c>
      <c r="X404">
        <f t="shared" si="144"/>
        <v>218</v>
      </c>
      <c r="Y404">
        <v>1</v>
      </c>
      <c r="Z404">
        <v>1</v>
      </c>
      <c r="AA404">
        <v>2</v>
      </c>
      <c r="AB404">
        <v>2</v>
      </c>
      <c r="AC404">
        <v>3</v>
      </c>
      <c r="AD404">
        <v>3</v>
      </c>
      <c r="AE404">
        <f t="shared" ca="1" si="146"/>
        <v>503</v>
      </c>
      <c r="AF404">
        <f t="shared" ca="1" si="147"/>
        <v>203</v>
      </c>
      <c r="AG404">
        <f t="shared" ca="1" si="147"/>
        <v>203</v>
      </c>
      <c r="AH404">
        <f t="shared" ca="1" si="147"/>
        <v>504</v>
      </c>
      <c r="AI404">
        <f t="shared" ca="1" si="147"/>
        <v>403</v>
      </c>
      <c r="AJ404">
        <f t="shared" ca="1" si="147"/>
        <v>404</v>
      </c>
      <c r="AM404">
        <v>1</v>
      </c>
      <c r="AN404" s="4">
        <v>15</v>
      </c>
      <c r="AO404">
        <v>6</v>
      </c>
      <c r="AP404">
        <f t="shared" si="165"/>
        <v>218</v>
      </c>
      <c r="AQ404">
        <f t="shared" si="166"/>
        <v>20292</v>
      </c>
      <c r="AR404">
        <f t="shared" si="148"/>
        <v>21140.023596574691</v>
      </c>
      <c r="AT404">
        <v>94.68</v>
      </c>
      <c r="AU404" s="1">
        <f t="shared" si="158"/>
        <v>4974.2159999999994</v>
      </c>
      <c r="AW404">
        <v>50</v>
      </c>
      <c r="AX404" s="2">
        <v>6</v>
      </c>
      <c r="AZ404">
        <v>60460.800000000003</v>
      </c>
      <c r="BA404">
        <v>5038.3999999999996</v>
      </c>
      <c r="BB404">
        <v>968.2</v>
      </c>
      <c r="BC404">
        <v>60460.800000000003</v>
      </c>
      <c r="BD404">
        <v>5038.3999999999996</v>
      </c>
      <c r="BE404">
        <v>968.2</v>
      </c>
      <c r="BF404">
        <v>60460.800000000003</v>
      </c>
      <c r="BG404">
        <v>5038.3999999999996</v>
      </c>
      <c r="BH404">
        <v>968.2</v>
      </c>
      <c r="BI404">
        <v>60460.800000000003</v>
      </c>
      <c r="BJ404">
        <v>5038.3999999999996</v>
      </c>
      <c r="BK404">
        <v>968.2</v>
      </c>
      <c r="BL404">
        <v>60460.800000000003</v>
      </c>
      <c r="BM404">
        <v>5038.3999999999996</v>
      </c>
      <c r="BN404">
        <v>968.2</v>
      </c>
      <c r="BR404">
        <v>1405012</v>
      </c>
      <c r="BS404">
        <v>1304013</v>
      </c>
      <c r="BT404">
        <v>1204012</v>
      </c>
      <c r="BU404">
        <v>1101012</v>
      </c>
      <c r="BV404">
        <v>1406011</v>
      </c>
      <c r="BW404">
        <v>1405012</v>
      </c>
      <c r="BX404" s="10" t="b">
        <f t="shared" si="159"/>
        <v>1</v>
      </c>
      <c r="BY404" s="10" t="b">
        <f t="shared" si="160"/>
        <v>1</v>
      </c>
      <c r="BZ404" s="10" t="b">
        <f t="shared" si="161"/>
        <v>1</v>
      </c>
      <c r="CA404" s="10" t="b">
        <f t="shared" si="162"/>
        <v>1</v>
      </c>
      <c r="CB404" s="10" t="b">
        <f t="shared" si="163"/>
        <v>1</v>
      </c>
      <c r="CC404" s="10" t="b">
        <f t="shared" si="164"/>
        <v>1</v>
      </c>
    </row>
    <row r="405" spans="1:81" x14ac:dyDescent="0.15">
      <c r="A405" s="6">
        <v>10324</v>
      </c>
      <c r="B405">
        <v>30</v>
      </c>
      <c r="C405" t="str">
        <f t="shared" ca="1" si="149"/>
        <v>1403011,1504011,1303012,1203012,1405013,1403013</v>
      </c>
      <c r="D405" t="str">
        <f t="shared" si="150"/>
        <v>1,1,1,1,1,1</v>
      </c>
      <c r="E405" t="str">
        <f t="shared" si="151"/>
        <v>218,218,218,218,218,218</v>
      </c>
      <c r="G405">
        <f t="shared" ca="1" si="152"/>
        <v>1403011</v>
      </c>
      <c r="H405">
        <f t="shared" ca="1" si="153"/>
        <v>1504011</v>
      </c>
      <c r="I405">
        <f t="shared" ca="1" si="154"/>
        <v>1303012</v>
      </c>
      <c r="J405">
        <f t="shared" ca="1" si="155"/>
        <v>1203012</v>
      </c>
      <c r="K405">
        <f t="shared" ca="1" si="156"/>
        <v>1405013</v>
      </c>
      <c r="L405">
        <f t="shared" ca="1" si="157"/>
        <v>1403013</v>
      </c>
      <c r="M405" s="2">
        <v>1</v>
      </c>
      <c r="N405" s="7">
        <v>1</v>
      </c>
      <c r="O405">
        <v>1</v>
      </c>
      <c r="P405" s="7">
        <v>1</v>
      </c>
      <c r="Q405">
        <v>1</v>
      </c>
      <c r="R405" s="7">
        <v>1</v>
      </c>
      <c r="S405">
        <f t="shared" si="145"/>
        <v>218</v>
      </c>
      <c r="T405">
        <f t="shared" si="144"/>
        <v>218</v>
      </c>
      <c r="U405">
        <f t="shared" si="144"/>
        <v>218</v>
      </c>
      <c r="V405">
        <f t="shared" si="144"/>
        <v>218</v>
      </c>
      <c r="W405">
        <f t="shared" si="144"/>
        <v>218</v>
      </c>
      <c r="X405">
        <f t="shared" si="144"/>
        <v>218</v>
      </c>
      <c r="Y405">
        <v>1</v>
      </c>
      <c r="Z405">
        <v>1</v>
      </c>
      <c r="AA405">
        <v>2</v>
      </c>
      <c r="AB405">
        <v>2</v>
      </c>
      <c r="AC405">
        <v>3</v>
      </c>
      <c r="AD405">
        <v>3</v>
      </c>
      <c r="AE405">
        <f t="shared" ca="1" si="146"/>
        <v>403</v>
      </c>
      <c r="AF405">
        <f t="shared" ca="1" si="147"/>
        <v>504</v>
      </c>
      <c r="AG405">
        <f t="shared" ca="1" si="147"/>
        <v>303</v>
      </c>
      <c r="AH405">
        <f t="shared" ca="1" si="147"/>
        <v>203</v>
      </c>
      <c r="AI405">
        <f t="shared" ca="1" si="147"/>
        <v>405</v>
      </c>
      <c r="AJ405">
        <f t="shared" ca="1" si="147"/>
        <v>403</v>
      </c>
      <c r="AM405">
        <v>2</v>
      </c>
      <c r="AN405" s="4">
        <v>15</v>
      </c>
      <c r="AO405">
        <v>6</v>
      </c>
      <c r="AP405">
        <f t="shared" si="165"/>
        <v>218</v>
      </c>
      <c r="AQ405">
        <f t="shared" si="166"/>
        <v>20292</v>
      </c>
      <c r="AR405">
        <f t="shared" si="148"/>
        <v>21142.879543292103</v>
      </c>
      <c r="AT405">
        <v>94.84</v>
      </c>
      <c r="AU405" s="1">
        <f t="shared" si="158"/>
        <v>4974.8879999999999</v>
      </c>
      <c r="AW405">
        <v>50</v>
      </c>
      <c r="AX405" s="2">
        <v>6</v>
      </c>
      <c r="AZ405">
        <v>60460.800000000003</v>
      </c>
      <c r="BA405">
        <v>5038.3999999999996</v>
      </c>
      <c r="BB405">
        <v>968.2</v>
      </c>
      <c r="BC405">
        <v>60460.800000000003</v>
      </c>
      <c r="BD405">
        <v>5038.3999999999996</v>
      </c>
      <c r="BE405">
        <v>968.2</v>
      </c>
      <c r="BF405">
        <v>60460.800000000003</v>
      </c>
      <c r="BG405">
        <v>5038.3999999999996</v>
      </c>
      <c r="BH405">
        <v>968.2</v>
      </c>
      <c r="BI405">
        <v>60460.800000000003</v>
      </c>
      <c r="BJ405">
        <v>5038.3999999999996</v>
      </c>
      <c r="BK405">
        <v>968.2</v>
      </c>
      <c r="BL405">
        <v>60460.800000000003</v>
      </c>
      <c r="BM405">
        <v>5038.3999999999996</v>
      </c>
      <c r="BN405">
        <v>968.2</v>
      </c>
      <c r="BR405">
        <v>1206011</v>
      </c>
      <c r="BS405">
        <v>1404012</v>
      </c>
      <c r="BT405">
        <v>1205012</v>
      </c>
      <c r="BU405">
        <v>1403011</v>
      </c>
      <c r="BV405">
        <v>1304013</v>
      </c>
      <c r="BW405">
        <v>1303013</v>
      </c>
      <c r="BX405" s="10" t="b">
        <f t="shared" si="159"/>
        <v>1</v>
      </c>
      <c r="BY405" s="10" t="b">
        <f t="shared" si="160"/>
        <v>1</v>
      </c>
      <c r="BZ405" s="10" t="b">
        <f t="shared" si="161"/>
        <v>1</v>
      </c>
      <c r="CA405" s="10" t="b">
        <f t="shared" si="162"/>
        <v>1</v>
      </c>
      <c r="CB405" s="10" t="b">
        <f t="shared" si="163"/>
        <v>1</v>
      </c>
      <c r="CC405" s="10" t="b">
        <f t="shared" si="164"/>
        <v>1</v>
      </c>
    </row>
    <row r="406" spans="1:81" x14ac:dyDescent="0.15">
      <c r="A406" s="6">
        <v>10325</v>
      </c>
      <c r="B406">
        <v>30</v>
      </c>
      <c r="C406" t="str">
        <f t="shared" ca="1" si="149"/>
        <v>1206011,1206011,1101012,1204012,1404013,1203013</v>
      </c>
      <c r="D406" t="str">
        <f t="shared" si="150"/>
        <v>1,1,1,1,1,1</v>
      </c>
      <c r="E406" t="str">
        <f t="shared" si="151"/>
        <v>219,219,219,219,219,219</v>
      </c>
      <c r="G406">
        <f t="shared" ca="1" si="152"/>
        <v>1206011</v>
      </c>
      <c r="H406">
        <f t="shared" ca="1" si="153"/>
        <v>1206011</v>
      </c>
      <c r="I406">
        <f t="shared" ca="1" si="154"/>
        <v>1101012</v>
      </c>
      <c r="J406">
        <f t="shared" ca="1" si="155"/>
        <v>1204012</v>
      </c>
      <c r="K406">
        <f t="shared" ca="1" si="156"/>
        <v>1404013</v>
      </c>
      <c r="L406">
        <f t="shared" ca="1" si="157"/>
        <v>1203013</v>
      </c>
      <c r="M406" s="2">
        <v>1</v>
      </c>
      <c r="N406" s="7">
        <v>1</v>
      </c>
      <c r="O406">
        <v>1</v>
      </c>
      <c r="P406" s="7">
        <v>1</v>
      </c>
      <c r="Q406">
        <v>1</v>
      </c>
      <c r="R406" s="7">
        <v>1</v>
      </c>
      <c r="S406">
        <f t="shared" si="145"/>
        <v>219</v>
      </c>
      <c r="T406">
        <f t="shared" si="144"/>
        <v>219</v>
      </c>
      <c r="U406">
        <f t="shared" si="144"/>
        <v>219</v>
      </c>
      <c r="V406">
        <f t="shared" ref="T406:X457" si="167">$AP406</f>
        <v>219</v>
      </c>
      <c r="W406">
        <f t="shared" si="167"/>
        <v>219</v>
      </c>
      <c r="X406">
        <f t="shared" si="167"/>
        <v>219</v>
      </c>
      <c r="Y406">
        <v>1</v>
      </c>
      <c r="Z406">
        <v>1</v>
      </c>
      <c r="AA406">
        <v>2</v>
      </c>
      <c r="AB406">
        <v>2</v>
      </c>
      <c r="AC406">
        <v>3</v>
      </c>
      <c r="AD406">
        <v>3</v>
      </c>
      <c r="AE406">
        <f t="shared" ca="1" si="146"/>
        <v>206</v>
      </c>
      <c r="AF406">
        <f t="shared" ca="1" si="147"/>
        <v>206</v>
      </c>
      <c r="AG406">
        <f t="shared" ca="1" si="147"/>
        <v>101</v>
      </c>
      <c r="AH406">
        <f t="shared" ca="1" si="147"/>
        <v>204</v>
      </c>
      <c r="AI406">
        <f t="shared" ca="1" si="147"/>
        <v>404</v>
      </c>
      <c r="AJ406">
        <f t="shared" ca="1" si="147"/>
        <v>203</v>
      </c>
      <c r="AM406">
        <v>3</v>
      </c>
      <c r="AN406" s="4">
        <v>25</v>
      </c>
      <c r="AO406">
        <v>6</v>
      </c>
      <c r="AP406">
        <f t="shared" si="165"/>
        <v>219</v>
      </c>
      <c r="AQ406">
        <f t="shared" si="166"/>
        <v>20381</v>
      </c>
      <c r="AR406">
        <f t="shared" si="148"/>
        <v>21291.428571428576</v>
      </c>
      <c r="AT406">
        <v>95</v>
      </c>
      <c r="AU406" s="1">
        <f t="shared" si="158"/>
        <v>5009.3999999999996</v>
      </c>
      <c r="AW406">
        <v>50</v>
      </c>
      <c r="AX406" s="2">
        <v>6</v>
      </c>
      <c r="AZ406">
        <v>60912</v>
      </c>
      <c r="BA406">
        <v>5076</v>
      </c>
      <c r="BB406">
        <v>975.25</v>
      </c>
      <c r="BC406">
        <v>60912</v>
      </c>
      <c r="BD406">
        <v>5076</v>
      </c>
      <c r="BE406">
        <v>975.25</v>
      </c>
      <c r="BF406">
        <v>60912</v>
      </c>
      <c r="BG406">
        <v>5076</v>
      </c>
      <c r="BH406">
        <v>975.25</v>
      </c>
      <c r="BI406">
        <v>60912</v>
      </c>
      <c r="BJ406">
        <v>5076</v>
      </c>
      <c r="BK406">
        <v>975.25</v>
      </c>
      <c r="BL406">
        <v>60912</v>
      </c>
      <c r="BM406">
        <v>5076</v>
      </c>
      <c r="BN406">
        <v>975.25</v>
      </c>
      <c r="BR406">
        <v>1205012</v>
      </c>
      <c r="BS406">
        <v>1101011</v>
      </c>
      <c r="BT406">
        <v>1203011</v>
      </c>
      <c r="BU406">
        <v>1504013</v>
      </c>
      <c r="BV406">
        <v>1102013</v>
      </c>
      <c r="BW406">
        <v>1304013</v>
      </c>
      <c r="BX406" s="10" t="b">
        <f t="shared" si="159"/>
        <v>1</v>
      </c>
      <c r="BY406" s="10" t="b">
        <f t="shared" si="160"/>
        <v>1</v>
      </c>
      <c r="BZ406" s="10" t="b">
        <f t="shared" si="161"/>
        <v>1</v>
      </c>
      <c r="CA406" s="10" t="b">
        <f t="shared" si="162"/>
        <v>1</v>
      </c>
      <c r="CB406" s="10" t="b">
        <f t="shared" si="163"/>
        <v>1</v>
      </c>
      <c r="CC406" s="10" t="b">
        <f t="shared" si="164"/>
        <v>1</v>
      </c>
    </row>
    <row r="407" spans="1:81" x14ac:dyDescent="0.15">
      <c r="A407" s="6">
        <v>10326</v>
      </c>
      <c r="B407">
        <v>30</v>
      </c>
      <c r="C407" t="str">
        <f t="shared" ca="1" si="149"/>
        <v>1303011,1403011,1102012,1404012,1404013,1101013</v>
      </c>
      <c r="D407" t="str">
        <f t="shared" si="150"/>
        <v>1,1,1,1,1,1</v>
      </c>
      <c r="E407" t="str">
        <f t="shared" si="151"/>
        <v>219,219,219,219,219,219</v>
      </c>
      <c r="G407">
        <f t="shared" ca="1" si="152"/>
        <v>1303011</v>
      </c>
      <c r="H407">
        <f t="shared" ca="1" si="153"/>
        <v>1403011</v>
      </c>
      <c r="I407">
        <f t="shared" ca="1" si="154"/>
        <v>1102012</v>
      </c>
      <c r="J407">
        <f t="shared" ca="1" si="155"/>
        <v>1404012</v>
      </c>
      <c r="K407">
        <f t="shared" ca="1" si="156"/>
        <v>1404013</v>
      </c>
      <c r="L407">
        <f t="shared" ca="1" si="157"/>
        <v>1101013</v>
      </c>
      <c r="M407" s="2">
        <v>1</v>
      </c>
      <c r="N407" s="7">
        <v>1</v>
      </c>
      <c r="O407">
        <v>1</v>
      </c>
      <c r="P407" s="7">
        <v>1</v>
      </c>
      <c r="Q407">
        <v>1</v>
      </c>
      <c r="R407" s="7">
        <v>1</v>
      </c>
      <c r="S407">
        <f t="shared" si="145"/>
        <v>219</v>
      </c>
      <c r="T407">
        <f t="shared" si="167"/>
        <v>219</v>
      </c>
      <c r="U407">
        <f t="shared" si="167"/>
        <v>219</v>
      </c>
      <c r="V407">
        <f t="shared" si="167"/>
        <v>219</v>
      </c>
      <c r="W407">
        <f t="shared" si="167"/>
        <v>219</v>
      </c>
      <c r="X407">
        <f t="shared" si="167"/>
        <v>219</v>
      </c>
      <c r="Y407">
        <v>1</v>
      </c>
      <c r="Z407">
        <v>1</v>
      </c>
      <c r="AA407">
        <v>2</v>
      </c>
      <c r="AB407">
        <v>2</v>
      </c>
      <c r="AC407">
        <v>3</v>
      </c>
      <c r="AD407">
        <v>3</v>
      </c>
      <c r="AE407">
        <f t="shared" ca="1" si="146"/>
        <v>303</v>
      </c>
      <c r="AF407">
        <f t="shared" ca="1" si="147"/>
        <v>403</v>
      </c>
      <c r="AG407">
        <f t="shared" ca="1" si="147"/>
        <v>102</v>
      </c>
      <c r="AH407">
        <f t="shared" ca="1" si="147"/>
        <v>404</v>
      </c>
      <c r="AI407">
        <f t="shared" ca="1" si="147"/>
        <v>404</v>
      </c>
      <c r="AJ407">
        <f t="shared" ca="1" si="147"/>
        <v>101</v>
      </c>
      <c r="AM407">
        <v>1</v>
      </c>
      <c r="AN407" s="4">
        <v>15</v>
      </c>
      <c r="AO407">
        <v>6</v>
      </c>
      <c r="AP407">
        <f t="shared" si="165"/>
        <v>219</v>
      </c>
      <c r="AQ407">
        <f t="shared" si="166"/>
        <v>20381</v>
      </c>
      <c r="AR407">
        <f t="shared" si="148"/>
        <v>21294.284769775684</v>
      </c>
      <c r="AT407">
        <v>95.16</v>
      </c>
      <c r="AU407" s="1">
        <f t="shared" si="158"/>
        <v>5010.0720000000001</v>
      </c>
      <c r="AW407">
        <v>50</v>
      </c>
      <c r="AX407" s="2">
        <v>6</v>
      </c>
      <c r="AZ407">
        <v>60912</v>
      </c>
      <c r="BA407">
        <v>5076</v>
      </c>
      <c r="BB407">
        <v>975.25</v>
      </c>
      <c r="BC407">
        <v>60912</v>
      </c>
      <c r="BD407">
        <v>5076</v>
      </c>
      <c r="BE407">
        <v>975.25</v>
      </c>
      <c r="BF407">
        <v>60912</v>
      </c>
      <c r="BG407">
        <v>5076</v>
      </c>
      <c r="BH407">
        <v>975.25</v>
      </c>
      <c r="BI407">
        <v>60912</v>
      </c>
      <c r="BJ407">
        <v>5076</v>
      </c>
      <c r="BK407">
        <v>975.25</v>
      </c>
      <c r="BL407">
        <v>60912</v>
      </c>
      <c r="BM407">
        <v>5076</v>
      </c>
      <c r="BN407">
        <v>975.25</v>
      </c>
      <c r="BR407">
        <v>1206011</v>
      </c>
      <c r="BS407">
        <v>1404012</v>
      </c>
      <c r="BT407">
        <v>1102012</v>
      </c>
      <c r="BU407">
        <v>1303013</v>
      </c>
      <c r="BV407">
        <v>1304013</v>
      </c>
      <c r="BW407">
        <v>1204012</v>
      </c>
      <c r="BX407" s="10" t="b">
        <f t="shared" si="159"/>
        <v>1</v>
      </c>
      <c r="BY407" s="10" t="b">
        <f t="shared" si="160"/>
        <v>1</v>
      </c>
      <c r="BZ407" s="10" t="b">
        <f t="shared" si="161"/>
        <v>1</v>
      </c>
      <c r="CA407" s="10" t="b">
        <f t="shared" si="162"/>
        <v>1</v>
      </c>
      <c r="CB407" s="10" t="b">
        <f t="shared" si="163"/>
        <v>1</v>
      </c>
      <c r="CC407" s="10" t="b">
        <f t="shared" si="164"/>
        <v>1</v>
      </c>
    </row>
    <row r="408" spans="1:81" x14ac:dyDescent="0.15">
      <c r="A408" s="6">
        <v>10327</v>
      </c>
      <c r="B408">
        <v>30</v>
      </c>
      <c r="C408" t="str">
        <f t="shared" ca="1" si="149"/>
        <v>1101011,1203011,1303012,1204012,1204013,1403013</v>
      </c>
      <c r="D408" t="str">
        <f t="shared" si="150"/>
        <v>1,1,1,1,1,1</v>
      </c>
      <c r="E408" t="str">
        <f t="shared" si="151"/>
        <v>219,219,219,219,219,219</v>
      </c>
      <c r="G408">
        <f t="shared" ca="1" si="152"/>
        <v>1101011</v>
      </c>
      <c r="H408">
        <f t="shared" ca="1" si="153"/>
        <v>1203011</v>
      </c>
      <c r="I408">
        <f t="shared" ca="1" si="154"/>
        <v>1303012</v>
      </c>
      <c r="J408">
        <f t="shared" ca="1" si="155"/>
        <v>1204012</v>
      </c>
      <c r="K408">
        <f t="shared" ca="1" si="156"/>
        <v>1204013</v>
      </c>
      <c r="L408">
        <f t="shared" ca="1" si="157"/>
        <v>1403013</v>
      </c>
      <c r="M408" s="2">
        <v>1</v>
      </c>
      <c r="N408" s="7">
        <v>1</v>
      </c>
      <c r="O408">
        <v>1</v>
      </c>
      <c r="P408" s="7">
        <v>1</v>
      </c>
      <c r="Q408">
        <v>1</v>
      </c>
      <c r="R408" s="7">
        <v>1</v>
      </c>
      <c r="S408">
        <f t="shared" si="145"/>
        <v>219</v>
      </c>
      <c r="T408">
        <f t="shared" si="167"/>
        <v>219</v>
      </c>
      <c r="U408">
        <f t="shared" si="167"/>
        <v>219</v>
      </c>
      <c r="V408">
        <f t="shared" si="167"/>
        <v>219</v>
      </c>
      <c r="W408">
        <f t="shared" si="167"/>
        <v>219</v>
      </c>
      <c r="X408">
        <f t="shared" si="167"/>
        <v>219</v>
      </c>
      <c r="Y408">
        <v>1</v>
      </c>
      <c r="Z408">
        <v>1</v>
      </c>
      <c r="AA408">
        <v>2</v>
      </c>
      <c r="AB408">
        <v>2</v>
      </c>
      <c r="AC408">
        <v>3</v>
      </c>
      <c r="AD408">
        <v>3</v>
      </c>
      <c r="AE408">
        <f t="shared" ca="1" si="146"/>
        <v>101</v>
      </c>
      <c r="AF408">
        <f t="shared" ca="1" si="147"/>
        <v>203</v>
      </c>
      <c r="AG408">
        <f t="shared" ca="1" si="147"/>
        <v>303</v>
      </c>
      <c r="AH408">
        <f t="shared" ca="1" si="147"/>
        <v>204</v>
      </c>
      <c r="AI408">
        <f t="shared" ca="1" si="147"/>
        <v>204</v>
      </c>
      <c r="AJ408">
        <f t="shared" ca="1" si="147"/>
        <v>403</v>
      </c>
      <c r="AM408">
        <v>2</v>
      </c>
      <c r="AN408" s="4">
        <v>15</v>
      </c>
      <c r="AO408">
        <v>6</v>
      </c>
      <c r="AP408">
        <f t="shared" si="165"/>
        <v>219</v>
      </c>
      <c r="AQ408">
        <f t="shared" si="166"/>
        <v>20381</v>
      </c>
      <c r="AR408">
        <f t="shared" si="148"/>
        <v>21297.140968122789</v>
      </c>
      <c r="AT408">
        <v>95.32</v>
      </c>
      <c r="AU408" s="1">
        <f t="shared" si="158"/>
        <v>5010.7439999999997</v>
      </c>
      <c r="AW408">
        <v>50</v>
      </c>
      <c r="AX408" s="2">
        <v>6</v>
      </c>
      <c r="AZ408">
        <v>60912</v>
      </c>
      <c r="BA408">
        <v>5076</v>
      </c>
      <c r="BB408">
        <v>975.25</v>
      </c>
      <c r="BC408">
        <v>60912</v>
      </c>
      <c r="BD408">
        <v>5076</v>
      </c>
      <c r="BE408">
        <v>975.25</v>
      </c>
      <c r="BF408">
        <v>60912</v>
      </c>
      <c r="BG408">
        <v>5076</v>
      </c>
      <c r="BH408">
        <v>975.25</v>
      </c>
      <c r="BI408">
        <v>60912</v>
      </c>
      <c r="BJ408">
        <v>5076</v>
      </c>
      <c r="BK408">
        <v>975.25</v>
      </c>
      <c r="BL408">
        <v>60912</v>
      </c>
      <c r="BM408">
        <v>5076</v>
      </c>
      <c r="BN408">
        <v>975.25</v>
      </c>
      <c r="BR408">
        <v>1404012</v>
      </c>
      <c r="BS408">
        <v>1406011</v>
      </c>
      <c r="BT408">
        <v>1203011</v>
      </c>
      <c r="BU408">
        <v>1304013</v>
      </c>
      <c r="BV408">
        <v>1203011</v>
      </c>
      <c r="BW408">
        <v>1504013</v>
      </c>
      <c r="BX408" s="10" t="b">
        <f t="shared" si="159"/>
        <v>1</v>
      </c>
      <c r="BY408" s="10" t="b">
        <f t="shared" si="160"/>
        <v>1</v>
      </c>
      <c r="BZ408" s="10" t="b">
        <f t="shared" si="161"/>
        <v>1</v>
      </c>
      <c r="CA408" s="10" t="b">
        <f t="shared" si="162"/>
        <v>1</v>
      </c>
      <c r="CB408" s="10" t="b">
        <f t="shared" si="163"/>
        <v>1</v>
      </c>
      <c r="CC408" s="10" t="b">
        <f t="shared" si="164"/>
        <v>1</v>
      </c>
    </row>
    <row r="409" spans="1:81" x14ac:dyDescent="0.15">
      <c r="A409" s="6">
        <v>10328</v>
      </c>
      <c r="B409">
        <v>30</v>
      </c>
      <c r="C409" t="str">
        <f t="shared" ca="1" si="149"/>
        <v>1503011,1203011,1303012,1503012,1203013,1303013</v>
      </c>
      <c r="D409" t="str">
        <f t="shared" si="150"/>
        <v>1,1,1,1,1,1</v>
      </c>
      <c r="E409" t="str">
        <f t="shared" si="151"/>
        <v>219,219,219,219,219,219</v>
      </c>
      <c r="G409">
        <f t="shared" ca="1" si="152"/>
        <v>1503011</v>
      </c>
      <c r="H409">
        <f t="shared" ca="1" si="153"/>
        <v>1203011</v>
      </c>
      <c r="I409">
        <f t="shared" ca="1" si="154"/>
        <v>1303012</v>
      </c>
      <c r="J409">
        <f t="shared" ca="1" si="155"/>
        <v>1503012</v>
      </c>
      <c r="K409">
        <f t="shared" ca="1" si="156"/>
        <v>1203013</v>
      </c>
      <c r="L409">
        <f t="shared" ca="1" si="157"/>
        <v>1303013</v>
      </c>
      <c r="M409" s="2">
        <v>1</v>
      </c>
      <c r="N409" s="7">
        <v>1</v>
      </c>
      <c r="O409">
        <v>1</v>
      </c>
      <c r="P409" s="7">
        <v>1</v>
      </c>
      <c r="Q409">
        <v>1</v>
      </c>
      <c r="R409" s="7">
        <v>1</v>
      </c>
      <c r="S409">
        <f t="shared" si="145"/>
        <v>219</v>
      </c>
      <c r="T409">
        <f t="shared" si="167"/>
        <v>219</v>
      </c>
      <c r="U409">
        <f t="shared" si="167"/>
        <v>219</v>
      </c>
      <c r="V409">
        <f t="shared" si="167"/>
        <v>219</v>
      </c>
      <c r="W409">
        <f t="shared" si="167"/>
        <v>219</v>
      </c>
      <c r="X409">
        <f t="shared" si="167"/>
        <v>219</v>
      </c>
      <c r="Y409">
        <v>1</v>
      </c>
      <c r="Z409">
        <v>1</v>
      </c>
      <c r="AA409">
        <v>2</v>
      </c>
      <c r="AB409">
        <v>2</v>
      </c>
      <c r="AC409">
        <v>3</v>
      </c>
      <c r="AD409">
        <v>3</v>
      </c>
      <c r="AE409">
        <f t="shared" ca="1" si="146"/>
        <v>503</v>
      </c>
      <c r="AF409">
        <f t="shared" ca="1" si="147"/>
        <v>203</v>
      </c>
      <c r="AG409">
        <f t="shared" ca="1" si="147"/>
        <v>303</v>
      </c>
      <c r="AH409">
        <f t="shared" ca="1" si="147"/>
        <v>503</v>
      </c>
      <c r="AI409">
        <f t="shared" ca="1" si="147"/>
        <v>203</v>
      </c>
      <c r="AJ409">
        <f t="shared" ca="1" si="147"/>
        <v>303</v>
      </c>
      <c r="AM409">
        <v>3</v>
      </c>
      <c r="AN409" s="4">
        <v>15</v>
      </c>
      <c r="AO409">
        <v>6</v>
      </c>
      <c r="AP409">
        <f t="shared" si="165"/>
        <v>219</v>
      </c>
      <c r="AQ409">
        <f t="shared" si="166"/>
        <v>20381</v>
      </c>
      <c r="AR409">
        <f t="shared" si="148"/>
        <v>21299.997166469893</v>
      </c>
      <c r="AT409">
        <v>95.48</v>
      </c>
      <c r="AU409" s="1">
        <f t="shared" si="158"/>
        <v>5011.4159999999993</v>
      </c>
      <c r="AW409">
        <v>50</v>
      </c>
      <c r="AX409" s="2">
        <v>6</v>
      </c>
      <c r="AZ409">
        <v>60912</v>
      </c>
      <c r="BA409">
        <v>5076</v>
      </c>
      <c r="BB409">
        <v>975.25</v>
      </c>
      <c r="BC409">
        <v>60912</v>
      </c>
      <c r="BD409">
        <v>5076</v>
      </c>
      <c r="BE409">
        <v>975.25</v>
      </c>
      <c r="BF409">
        <v>60912</v>
      </c>
      <c r="BG409">
        <v>5076</v>
      </c>
      <c r="BH409">
        <v>975.25</v>
      </c>
      <c r="BI409">
        <v>60912</v>
      </c>
      <c r="BJ409">
        <v>5076</v>
      </c>
      <c r="BK409">
        <v>975.25</v>
      </c>
      <c r="BL409">
        <v>60912</v>
      </c>
      <c r="BM409">
        <v>5076</v>
      </c>
      <c r="BN409">
        <v>975.25</v>
      </c>
      <c r="BR409">
        <v>1101011</v>
      </c>
      <c r="BS409">
        <v>1303013</v>
      </c>
      <c r="BT409">
        <v>1406011</v>
      </c>
      <c r="BU409">
        <v>1503013</v>
      </c>
      <c r="BV409">
        <v>1405012</v>
      </c>
      <c r="BW409">
        <v>1204012</v>
      </c>
      <c r="BX409" s="10" t="b">
        <f t="shared" si="159"/>
        <v>1</v>
      </c>
      <c r="BY409" s="10" t="b">
        <f t="shared" si="160"/>
        <v>1</v>
      </c>
      <c r="BZ409" s="10" t="b">
        <f t="shared" si="161"/>
        <v>1</v>
      </c>
      <c r="CA409" s="10" t="b">
        <f t="shared" si="162"/>
        <v>1</v>
      </c>
      <c r="CB409" s="10" t="b">
        <f t="shared" si="163"/>
        <v>1</v>
      </c>
      <c r="CC409" s="10" t="b">
        <f t="shared" si="164"/>
        <v>1</v>
      </c>
    </row>
    <row r="410" spans="1:81" x14ac:dyDescent="0.15">
      <c r="A410" s="6">
        <v>10329</v>
      </c>
      <c r="B410">
        <v>30</v>
      </c>
      <c r="C410" t="str">
        <f t="shared" ca="1" si="149"/>
        <v>1205011,1101011,1304012,1406012,1204013,1204013</v>
      </c>
      <c r="D410" t="str">
        <f t="shared" si="150"/>
        <v>1,1,1,1,1,1</v>
      </c>
      <c r="E410" t="str">
        <f t="shared" si="151"/>
        <v>219,219,219,219,219,219</v>
      </c>
      <c r="G410">
        <f t="shared" ca="1" si="152"/>
        <v>1205011</v>
      </c>
      <c r="H410">
        <f t="shared" ca="1" si="153"/>
        <v>1101011</v>
      </c>
      <c r="I410">
        <f t="shared" ca="1" si="154"/>
        <v>1304012</v>
      </c>
      <c r="J410">
        <f t="shared" ca="1" si="155"/>
        <v>1406012</v>
      </c>
      <c r="K410">
        <f t="shared" ca="1" si="156"/>
        <v>1204013</v>
      </c>
      <c r="L410">
        <f t="shared" ca="1" si="157"/>
        <v>1204013</v>
      </c>
      <c r="M410" s="2">
        <v>1</v>
      </c>
      <c r="N410" s="7">
        <v>1</v>
      </c>
      <c r="O410">
        <v>1</v>
      </c>
      <c r="P410" s="7">
        <v>1</v>
      </c>
      <c r="Q410">
        <v>1</v>
      </c>
      <c r="R410" s="7">
        <v>1</v>
      </c>
      <c r="S410">
        <f t="shared" si="145"/>
        <v>219</v>
      </c>
      <c r="T410">
        <f t="shared" si="167"/>
        <v>219</v>
      </c>
      <c r="U410">
        <f t="shared" si="167"/>
        <v>219</v>
      </c>
      <c r="V410">
        <f t="shared" si="167"/>
        <v>219</v>
      </c>
      <c r="W410">
        <f t="shared" si="167"/>
        <v>219</v>
      </c>
      <c r="X410">
        <f t="shared" si="167"/>
        <v>219</v>
      </c>
      <c r="Y410">
        <v>1</v>
      </c>
      <c r="Z410">
        <v>1</v>
      </c>
      <c r="AA410">
        <v>2</v>
      </c>
      <c r="AB410">
        <v>2</v>
      </c>
      <c r="AC410">
        <v>3</v>
      </c>
      <c r="AD410">
        <v>3</v>
      </c>
      <c r="AE410">
        <f t="shared" ca="1" si="146"/>
        <v>205</v>
      </c>
      <c r="AF410">
        <f t="shared" ca="1" si="147"/>
        <v>101</v>
      </c>
      <c r="AG410">
        <f t="shared" ca="1" si="147"/>
        <v>304</v>
      </c>
      <c r="AH410">
        <f t="shared" ca="1" si="147"/>
        <v>406</v>
      </c>
      <c r="AI410">
        <f t="shared" ca="1" si="147"/>
        <v>204</v>
      </c>
      <c r="AJ410">
        <f t="shared" ca="1" si="147"/>
        <v>204</v>
      </c>
      <c r="AM410">
        <v>1</v>
      </c>
      <c r="AN410" s="4">
        <v>15</v>
      </c>
      <c r="AO410">
        <v>6</v>
      </c>
      <c r="AP410">
        <f t="shared" si="165"/>
        <v>219</v>
      </c>
      <c r="AQ410">
        <f t="shared" si="166"/>
        <v>20381</v>
      </c>
      <c r="AR410">
        <f t="shared" si="148"/>
        <v>21302.853364817005</v>
      </c>
      <c r="AT410">
        <v>95.64</v>
      </c>
      <c r="AU410" s="1">
        <f t="shared" si="158"/>
        <v>5012.0879999999997</v>
      </c>
      <c r="AW410">
        <v>50</v>
      </c>
      <c r="AX410" s="2">
        <v>6</v>
      </c>
      <c r="AZ410">
        <v>60912</v>
      </c>
      <c r="BA410">
        <v>5076</v>
      </c>
      <c r="BB410">
        <v>975.25</v>
      </c>
      <c r="BC410">
        <v>60912</v>
      </c>
      <c r="BD410">
        <v>5076</v>
      </c>
      <c r="BE410">
        <v>975.25</v>
      </c>
      <c r="BF410">
        <v>60912</v>
      </c>
      <c r="BG410">
        <v>5076</v>
      </c>
      <c r="BH410">
        <v>975.25</v>
      </c>
      <c r="BI410">
        <v>60912</v>
      </c>
      <c r="BJ410">
        <v>5076</v>
      </c>
      <c r="BK410">
        <v>975.25</v>
      </c>
      <c r="BL410">
        <v>60912</v>
      </c>
      <c r="BM410">
        <v>5076</v>
      </c>
      <c r="BN410">
        <v>975.25</v>
      </c>
      <c r="BR410">
        <v>1206011</v>
      </c>
      <c r="BS410">
        <v>1204012</v>
      </c>
      <c r="BT410">
        <v>1405012</v>
      </c>
      <c r="BU410">
        <v>1203011</v>
      </c>
      <c r="BV410">
        <v>1102013</v>
      </c>
      <c r="BW410">
        <v>1203011</v>
      </c>
      <c r="BX410" s="10" t="b">
        <f t="shared" si="159"/>
        <v>1</v>
      </c>
      <c r="BY410" s="10" t="b">
        <f t="shared" si="160"/>
        <v>1</v>
      </c>
      <c r="BZ410" s="10" t="b">
        <f t="shared" si="161"/>
        <v>1</v>
      </c>
      <c r="CA410" s="10" t="b">
        <f t="shared" si="162"/>
        <v>1</v>
      </c>
      <c r="CB410" s="10" t="b">
        <f t="shared" si="163"/>
        <v>1</v>
      </c>
      <c r="CC410" s="10" t="b">
        <f t="shared" si="164"/>
        <v>1</v>
      </c>
    </row>
    <row r="411" spans="1:81" x14ac:dyDescent="0.15">
      <c r="A411" s="6">
        <v>10330</v>
      </c>
      <c r="B411">
        <v>30</v>
      </c>
      <c r="C411" t="str">
        <f t="shared" ca="1" si="149"/>
        <v>1304011,1101011,1503012,1206012,1403013,1101013</v>
      </c>
      <c r="D411" t="str">
        <f t="shared" si="150"/>
        <v>1,1,1,1,1,1</v>
      </c>
      <c r="E411" t="str">
        <f t="shared" si="151"/>
        <v>221,221,221,221,221,221</v>
      </c>
      <c r="G411">
        <f t="shared" ca="1" si="152"/>
        <v>1304011</v>
      </c>
      <c r="H411">
        <f t="shared" ca="1" si="153"/>
        <v>1101011</v>
      </c>
      <c r="I411">
        <f t="shared" ca="1" si="154"/>
        <v>1503012</v>
      </c>
      <c r="J411">
        <f t="shared" ca="1" si="155"/>
        <v>1206012</v>
      </c>
      <c r="K411">
        <f t="shared" ca="1" si="156"/>
        <v>1403013</v>
      </c>
      <c r="L411">
        <f t="shared" ca="1" si="157"/>
        <v>1101013</v>
      </c>
      <c r="M411" s="2">
        <v>1</v>
      </c>
      <c r="N411" s="7">
        <v>1</v>
      </c>
      <c r="O411">
        <v>1</v>
      </c>
      <c r="P411" s="7">
        <v>1</v>
      </c>
      <c r="Q411">
        <v>1</v>
      </c>
      <c r="R411" s="7">
        <v>1</v>
      </c>
      <c r="S411">
        <f t="shared" si="145"/>
        <v>221</v>
      </c>
      <c r="T411">
        <f t="shared" si="167"/>
        <v>221</v>
      </c>
      <c r="U411">
        <f t="shared" si="167"/>
        <v>221</v>
      </c>
      <c r="V411">
        <f t="shared" si="167"/>
        <v>221</v>
      </c>
      <c r="W411">
        <f t="shared" si="167"/>
        <v>221</v>
      </c>
      <c r="X411">
        <f t="shared" si="167"/>
        <v>221</v>
      </c>
      <c r="Y411">
        <v>1</v>
      </c>
      <c r="Z411">
        <v>1</v>
      </c>
      <c r="AA411">
        <v>2</v>
      </c>
      <c r="AB411">
        <v>2</v>
      </c>
      <c r="AC411">
        <v>3</v>
      </c>
      <c r="AD411">
        <v>3</v>
      </c>
      <c r="AE411">
        <f t="shared" ca="1" si="146"/>
        <v>304</v>
      </c>
      <c r="AF411">
        <f t="shared" ca="1" si="147"/>
        <v>101</v>
      </c>
      <c r="AG411">
        <f t="shared" ca="1" si="147"/>
        <v>503</v>
      </c>
      <c r="AH411">
        <f t="shared" ca="1" si="147"/>
        <v>206</v>
      </c>
      <c r="AI411">
        <f t="shared" ca="1" si="147"/>
        <v>403</v>
      </c>
      <c r="AJ411">
        <f t="shared" ca="1" si="147"/>
        <v>101</v>
      </c>
      <c r="AM411">
        <v>2</v>
      </c>
      <c r="AN411" s="4">
        <v>25</v>
      </c>
      <c r="AO411">
        <v>6</v>
      </c>
      <c r="AP411">
        <f t="shared" si="165"/>
        <v>221</v>
      </c>
      <c r="AQ411">
        <f t="shared" si="166"/>
        <v>20559</v>
      </c>
      <c r="AR411">
        <f t="shared" si="148"/>
        <v>21451.401781528359</v>
      </c>
      <c r="AT411">
        <v>95.8</v>
      </c>
      <c r="AU411" s="1">
        <f t="shared" si="158"/>
        <v>5046.5999999999995</v>
      </c>
      <c r="AW411">
        <v>50</v>
      </c>
      <c r="AX411" s="2">
        <v>6</v>
      </c>
      <c r="AZ411">
        <v>61363.199999999997</v>
      </c>
      <c r="BA411">
        <v>5113.6000000000004</v>
      </c>
      <c r="BB411">
        <v>982.3</v>
      </c>
      <c r="BC411">
        <v>61363.199999999997</v>
      </c>
      <c r="BD411">
        <v>5113.6000000000004</v>
      </c>
      <c r="BE411">
        <v>982.3</v>
      </c>
      <c r="BF411">
        <v>61363.199999999997</v>
      </c>
      <c r="BG411">
        <v>5113.6000000000004</v>
      </c>
      <c r="BH411">
        <v>982.3</v>
      </c>
      <c r="BI411">
        <v>61363.199999999997</v>
      </c>
      <c r="BJ411">
        <v>5113.6000000000004</v>
      </c>
      <c r="BK411">
        <v>982.3</v>
      </c>
      <c r="BL411">
        <v>61363.199999999997</v>
      </c>
      <c r="BM411">
        <v>5113.6000000000004</v>
      </c>
      <c r="BN411">
        <v>982.3</v>
      </c>
      <c r="BR411">
        <v>1205012</v>
      </c>
      <c r="BS411">
        <v>1504013</v>
      </c>
      <c r="BT411">
        <v>1101012</v>
      </c>
      <c r="BU411">
        <v>1303013</v>
      </c>
      <c r="BV411">
        <v>1504013</v>
      </c>
      <c r="BW411">
        <v>1205012</v>
      </c>
      <c r="BX411" s="10" t="b">
        <f t="shared" si="159"/>
        <v>1</v>
      </c>
      <c r="BY411" s="10" t="b">
        <f t="shared" si="160"/>
        <v>1</v>
      </c>
      <c r="BZ411" s="10" t="b">
        <f t="shared" si="161"/>
        <v>1</v>
      </c>
      <c r="CA411" s="10" t="b">
        <f t="shared" si="162"/>
        <v>1</v>
      </c>
      <c r="CB411" s="10" t="b">
        <f t="shared" si="163"/>
        <v>1</v>
      </c>
      <c r="CC411" s="10" t="b">
        <f t="shared" si="164"/>
        <v>1</v>
      </c>
    </row>
    <row r="412" spans="1:81" x14ac:dyDescent="0.15">
      <c r="A412" s="6">
        <v>10331</v>
      </c>
      <c r="B412">
        <v>30</v>
      </c>
      <c r="C412" t="str">
        <f t="shared" ca="1" si="149"/>
        <v>1205011,1205011,1205012,1504012,1404013,1203013</v>
      </c>
      <c r="D412" t="str">
        <f t="shared" si="150"/>
        <v>1,1,1,1,1,1</v>
      </c>
      <c r="E412" t="str">
        <f t="shared" si="151"/>
        <v>221,221,221,221,221,221</v>
      </c>
      <c r="G412">
        <f t="shared" ca="1" si="152"/>
        <v>1205011</v>
      </c>
      <c r="H412">
        <f t="shared" ca="1" si="153"/>
        <v>1205011</v>
      </c>
      <c r="I412">
        <f t="shared" ca="1" si="154"/>
        <v>1205012</v>
      </c>
      <c r="J412">
        <f t="shared" ca="1" si="155"/>
        <v>1504012</v>
      </c>
      <c r="K412">
        <f t="shared" ca="1" si="156"/>
        <v>1404013</v>
      </c>
      <c r="L412">
        <f t="shared" ca="1" si="157"/>
        <v>1203013</v>
      </c>
      <c r="M412" s="2">
        <v>1</v>
      </c>
      <c r="N412" s="7">
        <v>1</v>
      </c>
      <c r="O412">
        <v>1</v>
      </c>
      <c r="P412" s="7">
        <v>1</v>
      </c>
      <c r="Q412">
        <v>1</v>
      </c>
      <c r="R412" s="7">
        <v>1</v>
      </c>
      <c r="S412">
        <f t="shared" si="145"/>
        <v>221</v>
      </c>
      <c r="T412">
        <f t="shared" si="167"/>
        <v>221</v>
      </c>
      <c r="U412">
        <f t="shared" si="167"/>
        <v>221</v>
      </c>
      <c r="V412">
        <f t="shared" si="167"/>
        <v>221</v>
      </c>
      <c r="W412">
        <f t="shared" si="167"/>
        <v>221</v>
      </c>
      <c r="X412">
        <f t="shared" si="167"/>
        <v>221</v>
      </c>
      <c r="Y412">
        <v>1</v>
      </c>
      <c r="Z412">
        <v>1</v>
      </c>
      <c r="AA412">
        <v>2</v>
      </c>
      <c r="AB412">
        <v>2</v>
      </c>
      <c r="AC412">
        <v>3</v>
      </c>
      <c r="AD412">
        <v>3</v>
      </c>
      <c r="AE412">
        <f t="shared" ca="1" si="146"/>
        <v>205</v>
      </c>
      <c r="AF412">
        <f t="shared" ca="1" si="147"/>
        <v>205</v>
      </c>
      <c r="AG412">
        <f t="shared" ca="1" si="147"/>
        <v>205</v>
      </c>
      <c r="AH412">
        <f t="shared" ca="1" si="147"/>
        <v>504</v>
      </c>
      <c r="AI412">
        <f t="shared" ca="1" si="147"/>
        <v>404</v>
      </c>
      <c r="AJ412">
        <f t="shared" ca="1" si="147"/>
        <v>203</v>
      </c>
      <c r="AM412">
        <v>3</v>
      </c>
      <c r="AN412" s="4">
        <v>15</v>
      </c>
      <c r="AO412">
        <v>6</v>
      </c>
      <c r="AP412">
        <f t="shared" si="165"/>
        <v>221</v>
      </c>
      <c r="AQ412">
        <f t="shared" si="166"/>
        <v>20559</v>
      </c>
      <c r="AR412">
        <f t="shared" si="148"/>
        <v>21454.258227848099</v>
      </c>
      <c r="AT412">
        <v>95.96</v>
      </c>
      <c r="AU412" s="1">
        <f t="shared" si="158"/>
        <v>5047.2719999999999</v>
      </c>
      <c r="AW412">
        <v>50</v>
      </c>
      <c r="AX412" s="2">
        <v>6</v>
      </c>
      <c r="AZ412">
        <v>61363.199999999997</v>
      </c>
      <c r="BA412">
        <v>5113.6000000000004</v>
      </c>
      <c r="BB412">
        <v>982.3</v>
      </c>
      <c r="BC412">
        <v>61363.199999999997</v>
      </c>
      <c r="BD412">
        <v>5113.6000000000004</v>
      </c>
      <c r="BE412">
        <v>982.3</v>
      </c>
      <c r="BF412">
        <v>61363.199999999997</v>
      </c>
      <c r="BG412">
        <v>5113.6000000000004</v>
      </c>
      <c r="BH412">
        <v>982.3</v>
      </c>
      <c r="BI412">
        <v>61363.199999999997</v>
      </c>
      <c r="BJ412">
        <v>5113.6000000000004</v>
      </c>
      <c r="BK412">
        <v>982.3</v>
      </c>
      <c r="BL412">
        <v>61363.199999999997</v>
      </c>
      <c r="BM412">
        <v>5113.6000000000004</v>
      </c>
      <c r="BN412">
        <v>982.3</v>
      </c>
      <c r="BR412">
        <v>1406011</v>
      </c>
      <c r="BS412">
        <v>1205012</v>
      </c>
      <c r="BT412">
        <v>1102012</v>
      </c>
      <c r="BU412">
        <v>1503013</v>
      </c>
      <c r="BV412">
        <v>1403011</v>
      </c>
      <c r="BW412">
        <v>1504013</v>
      </c>
      <c r="BX412" s="10" t="b">
        <f t="shared" si="159"/>
        <v>1</v>
      </c>
      <c r="BY412" s="10" t="b">
        <f t="shared" si="160"/>
        <v>1</v>
      </c>
      <c r="BZ412" s="10" t="b">
        <f t="shared" si="161"/>
        <v>1</v>
      </c>
      <c r="CA412" s="10" t="b">
        <f t="shared" si="162"/>
        <v>1</v>
      </c>
      <c r="CB412" s="10" t="b">
        <f t="shared" si="163"/>
        <v>1</v>
      </c>
      <c r="CC412" s="10" t="b">
        <f t="shared" si="164"/>
        <v>1</v>
      </c>
    </row>
    <row r="413" spans="1:81" x14ac:dyDescent="0.15">
      <c r="A413" s="6">
        <v>10332</v>
      </c>
      <c r="B413">
        <v>30</v>
      </c>
      <c r="C413" t="str">
        <f t="shared" ca="1" si="149"/>
        <v>1304011,1403011,1304012,1205012,1504013,1405013</v>
      </c>
      <c r="D413" t="str">
        <f t="shared" si="150"/>
        <v>1,1,1,1,1,1</v>
      </c>
      <c r="E413" t="str">
        <f t="shared" si="151"/>
        <v>221,221,221,221,221,221</v>
      </c>
      <c r="G413">
        <f t="shared" ca="1" si="152"/>
        <v>1304011</v>
      </c>
      <c r="H413">
        <f t="shared" ca="1" si="153"/>
        <v>1403011</v>
      </c>
      <c r="I413">
        <f t="shared" ca="1" si="154"/>
        <v>1304012</v>
      </c>
      <c r="J413">
        <f t="shared" ca="1" si="155"/>
        <v>1205012</v>
      </c>
      <c r="K413">
        <f t="shared" ca="1" si="156"/>
        <v>1504013</v>
      </c>
      <c r="L413">
        <f t="shared" ca="1" si="157"/>
        <v>1405013</v>
      </c>
      <c r="M413" s="2">
        <v>1</v>
      </c>
      <c r="N413" s="7">
        <v>1</v>
      </c>
      <c r="O413">
        <v>1</v>
      </c>
      <c r="P413" s="7">
        <v>1</v>
      </c>
      <c r="Q413">
        <v>1</v>
      </c>
      <c r="R413" s="7">
        <v>1</v>
      </c>
      <c r="S413">
        <f t="shared" si="145"/>
        <v>221</v>
      </c>
      <c r="T413">
        <f t="shared" si="167"/>
        <v>221</v>
      </c>
      <c r="U413">
        <f t="shared" si="167"/>
        <v>221</v>
      </c>
      <c r="V413">
        <f t="shared" si="167"/>
        <v>221</v>
      </c>
      <c r="W413">
        <f t="shared" si="167"/>
        <v>221</v>
      </c>
      <c r="X413">
        <f t="shared" si="167"/>
        <v>221</v>
      </c>
      <c r="Y413">
        <v>1</v>
      </c>
      <c r="Z413">
        <v>1</v>
      </c>
      <c r="AA413">
        <v>2</v>
      </c>
      <c r="AB413">
        <v>2</v>
      </c>
      <c r="AC413">
        <v>3</v>
      </c>
      <c r="AD413">
        <v>3</v>
      </c>
      <c r="AE413">
        <f t="shared" ca="1" si="146"/>
        <v>304</v>
      </c>
      <c r="AF413">
        <f t="shared" ca="1" si="147"/>
        <v>403</v>
      </c>
      <c r="AG413">
        <f t="shared" ca="1" si="147"/>
        <v>304</v>
      </c>
      <c r="AH413">
        <f t="shared" ca="1" si="147"/>
        <v>205</v>
      </c>
      <c r="AI413">
        <f t="shared" ca="1" si="147"/>
        <v>504</v>
      </c>
      <c r="AJ413">
        <f t="shared" ca="1" si="147"/>
        <v>405</v>
      </c>
      <c r="AM413">
        <v>1</v>
      </c>
      <c r="AN413" s="4">
        <v>15</v>
      </c>
      <c r="AO413">
        <v>6</v>
      </c>
      <c r="AP413">
        <f t="shared" si="165"/>
        <v>221</v>
      </c>
      <c r="AQ413">
        <f t="shared" si="166"/>
        <v>20559</v>
      </c>
      <c r="AR413">
        <f t="shared" si="148"/>
        <v>21457.114674167835</v>
      </c>
      <c r="AT413">
        <v>96.12</v>
      </c>
      <c r="AU413" s="1">
        <f t="shared" si="158"/>
        <v>5047.9439999999995</v>
      </c>
      <c r="AW413">
        <v>50</v>
      </c>
      <c r="AX413" s="2">
        <v>6</v>
      </c>
      <c r="AZ413">
        <v>61363.199999999997</v>
      </c>
      <c r="BA413">
        <v>5113.6000000000004</v>
      </c>
      <c r="BB413">
        <v>982.3</v>
      </c>
      <c r="BC413">
        <v>61363.199999999997</v>
      </c>
      <c r="BD413">
        <v>5113.6000000000004</v>
      </c>
      <c r="BE413">
        <v>982.3</v>
      </c>
      <c r="BF413">
        <v>61363.199999999997</v>
      </c>
      <c r="BG413">
        <v>5113.6000000000004</v>
      </c>
      <c r="BH413">
        <v>982.3</v>
      </c>
      <c r="BI413">
        <v>61363.199999999997</v>
      </c>
      <c r="BJ413">
        <v>5113.6000000000004</v>
      </c>
      <c r="BK413">
        <v>982.3</v>
      </c>
      <c r="BL413">
        <v>61363.199999999997</v>
      </c>
      <c r="BM413">
        <v>5113.6000000000004</v>
      </c>
      <c r="BN413">
        <v>982.3</v>
      </c>
      <c r="BR413">
        <v>1503013</v>
      </c>
      <c r="BS413">
        <v>1304013</v>
      </c>
      <c r="BT413">
        <v>1102012</v>
      </c>
      <c r="BU413">
        <v>1303013</v>
      </c>
      <c r="BV413">
        <v>1403011</v>
      </c>
      <c r="BW413">
        <v>1405012</v>
      </c>
      <c r="BX413" s="10" t="b">
        <f t="shared" si="159"/>
        <v>1</v>
      </c>
      <c r="BY413" s="10" t="b">
        <f t="shared" si="160"/>
        <v>1</v>
      </c>
      <c r="BZ413" s="10" t="b">
        <f t="shared" si="161"/>
        <v>1</v>
      </c>
      <c r="CA413" s="10" t="b">
        <f t="shared" si="162"/>
        <v>1</v>
      </c>
      <c r="CB413" s="10" t="b">
        <f t="shared" si="163"/>
        <v>1</v>
      </c>
      <c r="CC413" s="10" t="b">
        <f t="shared" si="164"/>
        <v>1</v>
      </c>
    </row>
    <row r="414" spans="1:81" x14ac:dyDescent="0.15">
      <c r="A414" s="6">
        <v>10333</v>
      </c>
      <c r="B414">
        <v>30</v>
      </c>
      <c r="C414" t="str">
        <f t="shared" ca="1" si="149"/>
        <v>1403011,1205011,1204012,1403012,1206013,1204013</v>
      </c>
      <c r="D414" t="str">
        <f t="shared" si="150"/>
        <v>1,1,1,1,1,1</v>
      </c>
      <c r="E414" t="str">
        <f t="shared" si="151"/>
        <v>221,221,221,221,221,221</v>
      </c>
      <c r="G414">
        <f t="shared" ca="1" si="152"/>
        <v>1403011</v>
      </c>
      <c r="H414">
        <f t="shared" ca="1" si="153"/>
        <v>1205011</v>
      </c>
      <c r="I414">
        <f t="shared" ca="1" si="154"/>
        <v>1204012</v>
      </c>
      <c r="J414">
        <f t="shared" ca="1" si="155"/>
        <v>1403012</v>
      </c>
      <c r="K414">
        <f t="shared" ca="1" si="156"/>
        <v>1206013</v>
      </c>
      <c r="L414">
        <f t="shared" ca="1" si="157"/>
        <v>1204013</v>
      </c>
      <c r="M414" s="2">
        <v>1</v>
      </c>
      <c r="N414" s="7">
        <v>1</v>
      </c>
      <c r="O414">
        <v>1</v>
      </c>
      <c r="P414" s="7">
        <v>1</v>
      </c>
      <c r="Q414">
        <v>1</v>
      </c>
      <c r="R414" s="7">
        <v>1</v>
      </c>
      <c r="S414">
        <f t="shared" si="145"/>
        <v>221</v>
      </c>
      <c r="T414">
        <f t="shared" si="167"/>
        <v>221</v>
      </c>
      <c r="U414">
        <f t="shared" si="167"/>
        <v>221</v>
      </c>
      <c r="V414">
        <f t="shared" si="167"/>
        <v>221</v>
      </c>
      <c r="W414">
        <f t="shared" si="167"/>
        <v>221</v>
      </c>
      <c r="X414">
        <f t="shared" si="167"/>
        <v>221</v>
      </c>
      <c r="Y414">
        <v>1</v>
      </c>
      <c r="Z414">
        <v>1</v>
      </c>
      <c r="AA414">
        <v>2</v>
      </c>
      <c r="AB414">
        <v>2</v>
      </c>
      <c r="AC414">
        <v>3</v>
      </c>
      <c r="AD414">
        <v>3</v>
      </c>
      <c r="AE414">
        <f t="shared" ca="1" si="146"/>
        <v>403</v>
      </c>
      <c r="AF414">
        <f t="shared" ca="1" si="147"/>
        <v>205</v>
      </c>
      <c r="AG414">
        <f t="shared" ca="1" si="147"/>
        <v>204</v>
      </c>
      <c r="AH414">
        <f t="shared" ca="1" si="147"/>
        <v>403</v>
      </c>
      <c r="AI414">
        <f t="shared" ca="1" si="147"/>
        <v>206</v>
      </c>
      <c r="AJ414">
        <f t="shared" ca="1" si="147"/>
        <v>204</v>
      </c>
      <c r="AM414">
        <v>2</v>
      </c>
      <c r="AN414" s="4">
        <v>15</v>
      </c>
      <c r="AO414">
        <v>6</v>
      </c>
      <c r="AP414">
        <f t="shared" si="165"/>
        <v>221</v>
      </c>
      <c r="AQ414">
        <f t="shared" si="166"/>
        <v>20559</v>
      </c>
      <c r="AR414">
        <f t="shared" si="148"/>
        <v>21459.971120487575</v>
      </c>
      <c r="AT414">
        <v>96.28</v>
      </c>
      <c r="AU414" s="1">
        <f t="shared" si="158"/>
        <v>5048.616</v>
      </c>
      <c r="AW414">
        <v>50</v>
      </c>
      <c r="AX414" s="2">
        <v>6</v>
      </c>
      <c r="AZ414">
        <v>61363.199999999997</v>
      </c>
      <c r="BA414">
        <v>5113.6000000000004</v>
      </c>
      <c r="BB414">
        <v>982.3</v>
      </c>
      <c r="BC414">
        <v>61363.199999999997</v>
      </c>
      <c r="BD414">
        <v>5113.6000000000004</v>
      </c>
      <c r="BE414">
        <v>982.3</v>
      </c>
      <c r="BF414">
        <v>61363.199999999997</v>
      </c>
      <c r="BG414">
        <v>5113.6000000000004</v>
      </c>
      <c r="BH414">
        <v>982.3</v>
      </c>
      <c r="BI414">
        <v>61363.199999999997</v>
      </c>
      <c r="BJ414">
        <v>5113.6000000000004</v>
      </c>
      <c r="BK414">
        <v>982.3</v>
      </c>
      <c r="BL414">
        <v>61363.199999999997</v>
      </c>
      <c r="BM414">
        <v>5113.6000000000004</v>
      </c>
      <c r="BN414">
        <v>982.3</v>
      </c>
      <c r="BR414">
        <v>1206011</v>
      </c>
      <c r="BS414">
        <v>1102011</v>
      </c>
      <c r="BT414">
        <v>1403011</v>
      </c>
      <c r="BU414">
        <v>1102012</v>
      </c>
      <c r="BV414">
        <v>1504013</v>
      </c>
      <c r="BW414">
        <v>1504013</v>
      </c>
      <c r="BX414" s="10" t="b">
        <f t="shared" si="159"/>
        <v>1</v>
      </c>
      <c r="BY414" s="10" t="b">
        <f t="shared" si="160"/>
        <v>1</v>
      </c>
      <c r="BZ414" s="10" t="b">
        <f t="shared" si="161"/>
        <v>1</v>
      </c>
      <c r="CA414" s="10" t="b">
        <f t="shared" si="162"/>
        <v>1</v>
      </c>
      <c r="CB414" s="10" t="b">
        <f t="shared" si="163"/>
        <v>1</v>
      </c>
      <c r="CC414" s="10" t="b">
        <f t="shared" si="164"/>
        <v>1</v>
      </c>
    </row>
    <row r="415" spans="1:81" x14ac:dyDescent="0.15">
      <c r="A415" s="6">
        <v>10334</v>
      </c>
      <c r="B415">
        <v>30</v>
      </c>
      <c r="C415" t="str">
        <f t="shared" ca="1" si="149"/>
        <v>1205011,1203011,1304012,1303012,1504013,1101013</v>
      </c>
      <c r="D415" t="str">
        <f t="shared" si="150"/>
        <v>1,1,1,1,1,1</v>
      </c>
      <c r="E415" t="str">
        <f t="shared" si="151"/>
        <v>221,221,221,221,221,221</v>
      </c>
      <c r="G415">
        <f t="shared" ca="1" si="152"/>
        <v>1205011</v>
      </c>
      <c r="H415">
        <f t="shared" ca="1" si="153"/>
        <v>1203011</v>
      </c>
      <c r="I415">
        <f t="shared" ca="1" si="154"/>
        <v>1304012</v>
      </c>
      <c r="J415">
        <f t="shared" ca="1" si="155"/>
        <v>1303012</v>
      </c>
      <c r="K415">
        <f t="shared" ca="1" si="156"/>
        <v>1504013</v>
      </c>
      <c r="L415">
        <f t="shared" ca="1" si="157"/>
        <v>1101013</v>
      </c>
      <c r="M415" s="2">
        <v>1</v>
      </c>
      <c r="N415" s="7">
        <v>1</v>
      </c>
      <c r="O415">
        <v>1</v>
      </c>
      <c r="P415" s="7">
        <v>1</v>
      </c>
      <c r="Q415">
        <v>1</v>
      </c>
      <c r="R415" s="7">
        <v>1</v>
      </c>
      <c r="S415">
        <f t="shared" si="145"/>
        <v>221</v>
      </c>
      <c r="T415">
        <f t="shared" si="167"/>
        <v>221</v>
      </c>
      <c r="U415">
        <f t="shared" si="167"/>
        <v>221</v>
      </c>
      <c r="V415">
        <f t="shared" si="167"/>
        <v>221</v>
      </c>
      <c r="W415">
        <f t="shared" si="167"/>
        <v>221</v>
      </c>
      <c r="X415">
        <f t="shared" si="167"/>
        <v>221</v>
      </c>
      <c r="Y415">
        <v>1</v>
      </c>
      <c r="Z415">
        <v>1</v>
      </c>
      <c r="AA415">
        <v>2</v>
      </c>
      <c r="AB415">
        <v>2</v>
      </c>
      <c r="AC415">
        <v>3</v>
      </c>
      <c r="AD415">
        <v>3</v>
      </c>
      <c r="AE415">
        <f t="shared" ca="1" si="146"/>
        <v>205</v>
      </c>
      <c r="AF415">
        <f t="shared" ca="1" si="147"/>
        <v>203</v>
      </c>
      <c r="AG415">
        <f t="shared" ca="1" si="147"/>
        <v>304</v>
      </c>
      <c r="AH415">
        <f t="shared" ca="1" si="147"/>
        <v>303</v>
      </c>
      <c r="AI415">
        <f t="shared" ca="1" si="147"/>
        <v>504</v>
      </c>
      <c r="AJ415">
        <f t="shared" ca="1" si="147"/>
        <v>101</v>
      </c>
      <c r="AM415">
        <v>3</v>
      </c>
      <c r="AN415" s="4">
        <v>15</v>
      </c>
      <c r="AO415">
        <v>6</v>
      </c>
      <c r="AP415">
        <f t="shared" si="165"/>
        <v>221</v>
      </c>
      <c r="AQ415">
        <f t="shared" si="166"/>
        <v>20559</v>
      </c>
      <c r="AR415">
        <f t="shared" si="148"/>
        <v>21462.827566807311</v>
      </c>
      <c r="AT415">
        <v>96.44</v>
      </c>
      <c r="AU415" s="1">
        <f t="shared" si="158"/>
        <v>5049.2879999999996</v>
      </c>
      <c r="AW415">
        <v>50</v>
      </c>
      <c r="AX415" s="2">
        <v>6</v>
      </c>
      <c r="AZ415">
        <v>61363.199999999997</v>
      </c>
      <c r="BA415">
        <v>5113.6000000000004</v>
      </c>
      <c r="BB415">
        <v>982.3</v>
      </c>
      <c r="BC415">
        <v>61363.199999999997</v>
      </c>
      <c r="BD415">
        <v>5113.6000000000004</v>
      </c>
      <c r="BE415">
        <v>982.3</v>
      </c>
      <c r="BF415">
        <v>61363.199999999997</v>
      </c>
      <c r="BG415">
        <v>5113.6000000000004</v>
      </c>
      <c r="BH415">
        <v>982.3</v>
      </c>
      <c r="BI415">
        <v>61363.199999999997</v>
      </c>
      <c r="BJ415">
        <v>5113.6000000000004</v>
      </c>
      <c r="BK415">
        <v>982.3</v>
      </c>
      <c r="BL415">
        <v>61363.199999999997</v>
      </c>
      <c r="BM415">
        <v>5113.6000000000004</v>
      </c>
      <c r="BN415">
        <v>982.3</v>
      </c>
      <c r="BR415">
        <v>1205012</v>
      </c>
      <c r="BS415">
        <v>1204012</v>
      </c>
      <c r="BT415">
        <v>1405012</v>
      </c>
      <c r="BU415">
        <v>1203011</v>
      </c>
      <c r="BV415">
        <v>1303013</v>
      </c>
      <c r="BW415">
        <v>1102013</v>
      </c>
      <c r="BX415" s="10" t="b">
        <f t="shared" si="159"/>
        <v>1</v>
      </c>
      <c r="BY415" s="10" t="b">
        <f t="shared" si="160"/>
        <v>1</v>
      </c>
      <c r="BZ415" s="10" t="b">
        <f t="shared" si="161"/>
        <v>1</v>
      </c>
      <c r="CA415" s="10" t="b">
        <f t="shared" si="162"/>
        <v>1</v>
      </c>
      <c r="CB415" s="10" t="b">
        <f t="shared" si="163"/>
        <v>1</v>
      </c>
      <c r="CC415" s="10" t="b">
        <f t="shared" si="164"/>
        <v>1</v>
      </c>
    </row>
    <row r="416" spans="1:81" x14ac:dyDescent="0.15">
      <c r="A416" s="6">
        <v>10335</v>
      </c>
      <c r="B416">
        <v>30</v>
      </c>
      <c r="C416" t="str">
        <f t="shared" ca="1" si="149"/>
        <v>1504011,1204011,1206012,1203012,1102013,1403013</v>
      </c>
      <c r="D416" t="str">
        <f t="shared" si="150"/>
        <v>1,1,1,1,1,1</v>
      </c>
      <c r="E416" t="str">
        <f t="shared" si="151"/>
        <v>223,223,223,223,223,223</v>
      </c>
      <c r="G416">
        <f t="shared" ca="1" si="152"/>
        <v>1504011</v>
      </c>
      <c r="H416">
        <f t="shared" ca="1" si="153"/>
        <v>1204011</v>
      </c>
      <c r="I416">
        <f t="shared" ca="1" si="154"/>
        <v>1206012</v>
      </c>
      <c r="J416">
        <f t="shared" ca="1" si="155"/>
        <v>1203012</v>
      </c>
      <c r="K416">
        <f t="shared" ca="1" si="156"/>
        <v>1102013</v>
      </c>
      <c r="L416">
        <f t="shared" ca="1" si="157"/>
        <v>1403013</v>
      </c>
      <c r="M416" s="2">
        <v>1</v>
      </c>
      <c r="N416" s="7">
        <v>1</v>
      </c>
      <c r="O416">
        <v>1</v>
      </c>
      <c r="P416" s="7">
        <v>1</v>
      </c>
      <c r="Q416">
        <v>1</v>
      </c>
      <c r="R416" s="7">
        <v>1</v>
      </c>
      <c r="S416">
        <f t="shared" si="145"/>
        <v>223</v>
      </c>
      <c r="T416">
        <f t="shared" si="167"/>
        <v>223</v>
      </c>
      <c r="U416">
        <f t="shared" si="167"/>
        <v>223</v>
      </c>
      <c r="V416">
        <f t="shared" si="167"/>
        <v>223</v>
      </c>
      <c r="W416">
        <f t="shared" si="167"/>
        <v>223</v>
      </c>
      <c r="X416">
        <f t="shared" si="167"/>
        <v>223</v>
      </c>
      <c r="Y416">
        <v>1</v>
      </c>
      <c r="Z416">
        <v>1</v>
      </c>
      <c r="AA416">
        <v>2</v>
      </c>
      <c r="AB416">
        <v>2</v>
      </c>
      <c r="AC416">
        <v>3</v>
      </c>
      <c r="AD416">
        <v>3</v>
      </c>
      <c r="AE416">
        <f t="shared" ca="1" si="146"/>
        <v>504</v>
      </c>
      <c r="AF416">
        <f t="shared" ca="1" si="147"/>
        <v>204</v>
      </c>
      <c r="AG416">
        <f t="shared" ca="1" si="147"/>
        <v>206</v>
      </c>
      <c r="AH416">
        <f t="shared" ca="1" si="147"/>
        <v>203</v>
      </c>
      <c r="AI416">
        <f t="shared" ca="1" si="147"/>
        <v>102</v>
      </c>
      <c r="AJ416">
        <f t="shared" ca="1" si="147"/>
        <v>403</v>
      </c>
      <c r="AM416">
        <v>1</v>
      </c>
      <c r="AN416" s="4">
        <v>25</v>
      </c>
      <c r="AO416">
        <v>6</v>
      </c>
      <c r="AP416">
        <f t="shared" si="165"/>
        <v>223</v>
      </c>
      <c r="AQ416">
        <f t="shared" si="166"/>
        <v>20737</v>
      </c>
      <c r="AR416">
        <f t="shared" si="148"/>
        <v>21611.375378170822</v>
      </c>
      <c r="AT416">
        <v>96.6</v>
      </c>
      <c r="AU416" s="1">
        <f t="shared" si="158"/>
        <v>5083.8</v>
      </c>
      <c r="AW416">
        <v>50</v>
      </c>
      <c r="AX416" s="2">
        <v>6</v>
      </c>
      <c r="AZ416">
        <v>61814.400000000001</v>
      </c>
      <c r="BA416">
        <v>5151.2</v>
      </c>
      <c r="BB416">
        <v>989.35</v>
      </c>
      <c r="BC416">
        <v>61814.400000000001</v>
      </c>
      <c r="BD416">
        <v>5151.2</v>
      </c>
      <c r="BE416">
        <v>989.35</v>
      </c>
      <c r="BF416">
        <v>61814.400000000001</v>
      </c>
      <c r="BG416">
        <v>5151.2</v>
      </c>
      <c r="BH416">
        <v>989.35</v>
      </c>
      <c r="BI416">
        <v>61814.400000000001</v>
      </c>
      <c r="BJ416">
        <v>5151.2</v>
      </c>
      <c r="BK416">
        <v>989.35</v>
      </c>
      <c r="BL416">
        <v>61814.400000000001</v>
      </c>
      <c r="BM416">
        <v>5151.2</v>
      </c>
      <c r="BN416">
        <v>989.35</v>
      </c>
      <c r="BR416">
        <v>1303013</v>
      </c>
      <c r="BS416">
        <v>1102011</v>
      </c>
      <c r="BT416">
        <v>1203011</v>
      </c>
      <c r="BU416">
        <v>1206011</v>
      </c>
      <c r="BV416">
        <v>1303013</v>
      </c>
      <c r="BW416">
        <v>1303013</v>
      </c>
      <c r="BX416" s="10" t="b">
        <f t="shared" si="159"/>
        <v>1</v>
      </c>
      <c r="BY416" s="10" t="b">
        <f t="shared" si="160"/>
        <v>1</v>
      </c>
      <c r="BZ416" s="10" t="b">
        <f t="shared" si="161"/>
        <v>1</v>
      </c>
      <c r="CA416" s="10" t="b">
        <f t="shared" si="162"/>
        <v>1</v>
      </c>
      <c r="CB416" s="10" t="b">
        <f t="shared" si="163"/>
        <v>1</v>
      </c>
      <c r="CC416" s="10" t="b">
        <f t="shared" si="164"/>
        <v>1</v>
      </c>
    </row>
    <row r="417" spans="1:81" x14ac:dyDescent="0.15">
      <c r="A417" s="6">
        <v>10336</v>
      </c>
      <c r="B417">
        <v>30</v>
      </c>
      <c r="C417" t="str">
        <f t="shared" ca="1" si="149"/>
        <v>1303011,1503011,1404012,1304012,1203013,1206013</v>
      </c>
      <c r="D417" t="str">
        <f t="shared" si="150"/>
        <v>1,1,1,1,1,1</v>
      </c>
      <c r="E417" t="str">
        <f t="shared" si="151"/>
        <v>223,223,223,223,223,223</v>
      </c>
      <c r="G417">
        <f t="shared" ca="1" si="152"/>
        <v>1303011</v>
      </c>
      <c r="H417">
        <f t="shared" ca="1" si="153"/>
        <v>1503011</v>
      </c>
      <c r="I417">
        <f t="shared" ca="1" si="154"/>
        <v>1404012</v>
      </c>
      <c r="J417">
        <f t="shared" ca="1" si="155"/>
        <v>1304012</v>
      </c>
      <c r="K417">
        <f t="shared" ca="1" si="156"/>
        <v>1203013</v>
      </c>
      <c r="L417">
        <f t="shared" ca="1" si="157"/>
        <v>1206013</v>
      </c>
      <c r="M417" s="2">
        <v>1</v>
      </c>
      <c r="N417" s="7">
        <v>1</v>
      </c>
      <c r="O417">
        <v>1</v>
      </c>
      <c r="P417" s="7">
        <v>1</v>
      </c>
      <c r="Q417">
        <v>1</v>
      </c>
      <c r="R417" s="7">
        <v>1</v>
      </c>
      <c r="S417">
        <f t="shared" si="145"/>
        <v>223</v>
      </c>
      <c r="T417">
        <f t="shared" si="167"/>
        <v>223</v>
      </c>
      <c r="U417">
        <f t="shared" si="167"/>
        <v>223</v>
      </c>
      <c r="V417">
        <f t="shared" si="167"/>
        <v>223</v>
      </c>
      <c r="W417">
        <f t="shared" si="167"/>
        <v>223</v>
      </c>
      <c r="X417">
        <f t="shared" si="167"/>
        <v>223</v>
      </c>
      <c r="Y417">
        <v>1</v>
      </c>
      <c r="Z417">
        <v>1</v>
      </c>
      <c r="AA417">
        <v>2</v>
      </c>
      <c r="AB417">
        <v>2</v>
      </c>
      <c r="AC417">
        <v>3</v>
      </c>
      <c r="AD417">
        <v>3</v>
      </c>
      <c r="AE417">
        <f t="shared" ca="1" si="146"/>
        <v>303</v>
      </c>
      <c r="AF417">
        <f t="shared" ca="1" si="147"/>
        <v>503</v>
      </c>
      <c r="AG417">
        <f t="shared" ca="1" si="147"/>
        <v>404</v>
      </c>
      <c r="AH417">
        <f t="shared" ca="1" si="147"/>
        <v>304</v>
      </c>
      <c r="AI417">
        <f t="shared" ca="1" si="147"/>
        <v>203</v>
      </c>
      <c r="AJ417">
        <f t="shared" ca="1" si="147"/>
        <v>206</v>
      </c>
      <c r="AM417">
        <v>2</v>
      </c>
      <c r="AN417" s="4">
        <v>15</v>
      </c>
      <c r="AO417">
        <v>6</v>
      </c>
      <c r="AP417">
        <f t="shared" si="165"/>
        <v>223</v>
      </c>
      <c r="AQ417">
        <f t="shared" si="166"/>
        <v>20737</v>
      </c>
      <c r="AR417">
        <f t="shared" si="148"/>
        <v>21614.232068885267</v>
      </c>
      <c r="AT417">
        <v>96.76</v>
      </c>
      <c r="AU417" s="1">
        <f t="shared" si="158"/>
        <v>5084.4719999999998</v>
      </c>
      <c r="AW417">
        <v>50</v>
      </c>
      <c r="AX417" s="2">
        <v>6</v>
      </c>
      <c r="AZ417">
        <v>61814.400000000001</v>
      </c>
      <c r="BA417">
        <v>5151.2</v>
      </c>
      <c r="BB417">
        <v>989.35</v>
      </c>
      <c r="BC417">
        <v>61814.400000000001</v>
      </c>
      <c r="BD417">
        <v>5151.2</v>
      </c>
      <c r="BE417">
        <v>989.35</v>
      </c>
      <c r="BF417">
        <v>61814.400000000001</v>
      </c>
      <c r="BG417">
        <v>5151.2</v>
      </c>
      <c r="BH417">
        <v>989.35</v>
      </c>
      <c r="BI417">
        <v>61814.400000000001</v>
      </c>
      <c r="BJ417">
        <v>5151.2</v>
      </c>
      <c r="BK417">
        <v>989.35</v>
      </c>
      <c r="BL417">
        <v>61814.400000000001</v>
      </c>
      <c r="BM417">
        <v>5151.2</v>
      </c>
      <c r="BN417">
        <v>989.35</v>
      </c>
      <c r="BR417">
        <v>1406011</v>
      </c>
      <c r="BS417">
        <v>1205012</v>
      </c>
      <c r="BT417">
        <v>1406011</v>
      </c>
      <c r="BU417">
        <v>1405012</v>
      </c>
      <c r="BV417">
        <v>1205012</v>
      </c>
      <c r="BW417">
        <v>1303013</v>
      </c>
      <c r="BX417" s="10" t="b">
        <f t="shared" si="159"/>
        <v>1</v>
      </c>
      <c r="BY417" s="10" t="b">
        <f t="shared" si="160"/>
        <v>1</v>
      </c>
      <c r="BZ417" s="10" t="b">
        <f t="shared" si="161"/>
        <v>1</v>
      </c>
      <c r="CA417" s="10" t="b">
        <f t="shared" si="162"/>
        <v>1</v>
      </c>
      <c r="CB417" s="10" t="b">
        <f t="shared" si="163"/>
        <v>1</v>
      </c>
      <c r="CC417" s="10" t="b">
        <f t="shared" si="164"/>
        <v>1</v>
      </c>
    </row>
    <row r="418" spans="1:81" x14ac:dyDescent="0.15">
      <c r="A418" s="6">
        <v>10337</v>
      </c>
      <c r="B418">
        <v>30</v>
      </c>
      <c r="C418" t="str">
        <f t="shared" ca="1" si="149"/>
        <v>1403011,1303011,1303012,1204012,1404013,1403013</v>
      </c>
      <c r="D418" t="str">
        <f t="shared" si="150"/>
        <v>1,1,1,1,1,1</v>
      </c>
      <c r="E418" t="str">
        <f t="shared" si="151"/>
        <v>223,223,223,223,223,223</v>
      </c>
      <c r="G418">
        <f t="shared" ca="1" si="152"/>
        <v>1403011</v>
      </c>
      <c r="H418">
        <f t="shared" ca="1" si="153"/>
        <v>1303011</v>
      </c>
      <c r="I418">
        <f t="shared" ca="1" si="154"/>
        <v>1303012</v>
      </c>
      <c r="J418">
        <f t="shared" ca="1" si="155"/>
        <v>1204012</v>
      </c>
      <c r="K418">
        <f t="shared" ca="1" si="156"/>
        <v>1404013</v>
      </c>
      <c r="L418">
        <f t="shared" ca="1" si="157"/>
        <v>1403013</v>
      </c>
      <c r="M418" s="2">
        <v>1</v>
      </c>
      <c r="N418" s="7">
        <v>1</v>
      </c>
      <c r="O418">
        <v>1</v>
      </c>
      <c r="P418" s="7">
        <v>1</v>
      </c>
      <c r="Q418">
        <v>1</v>
      </c>
      <c r="R418" s="7">
        <v>1</v>
      </c>
      <c r="S418">
        <f t="shared" si="145"/>
        <v>223</v>
      </c>
      <c r="T418">
        <f t="shared" si="167"/>
        <v>223</v>
      </c>
      <c r="U418">
        <f t="shared" si="167"/>
        <v>223</v>
      </c>
      <c r="V418">
        <f t="shared" si="167"/>
        <v>223</v>
      </c>
      <c r="W418">
        <f t="shared" si="167"/>
        <v>223</v>
      </c>
      <c r="X418">
        <f t="shared" si="167"/>
        <v>223</v>
      </c>
      <c r="Y418">
        <v>1</v>
      </c>
      <c r="Z418">
        <v>1</v>
      </c>
      <c r="AA418">
        <v>2</v>
      </c>
      <c r="AB418">
        <v>2</v>
      </c>
      <c r="AC418">
        <v>3</v>
      </c>
      <c r="AD418">
        <v>3</v>
      </c>
      <c r="AE418">
        <f t="shared" ca="1" si="146"/>
        <v>403</v>
      </c>
      <c r="AF418">
        <f t="shared" ca="1" si="147"/>
        <v>303</v>
      </c>
      <c r="AG418">
        <f t="shared" ca="1" si="147"/>
        <v>303</v>
      </c>
      <c r="AH418">
        <f t="shared" ca="1" si="147"/>
        <v>204</v>
      </c>
      <c r="AI418">
        <f t="shared" ca="1" si="147"/>
        <v>404</v>
      </c>
      <c r="AJ418">
        <f t="shared" ca="1" si="147"/>
        <v>403</v>
      </c>
      <c r="AM418">
        <v>3</v>
      </c>
      <c r="AN418" s="4">
        <v>15</v>
      </c>
      <c r="AO418">
        <v>6</v>
      </c>
      <c r="AP418">
        <f t="shared" si="165"/>
        <v>223</v>
      </c>
      <c r="AQ418">
        <f t="shared" si="166"/>
        <v>20737</v>
      </c>
      <c r="AR418">
        <f t="shared" si="148"/>
        <v>21617.088759599723</v>
      </c>
      <c r="AT418">
        <v>96.92</v>
      </c>
      <c r="AU418" s="1">
        <f t="shared" si="158"/>
        <v>5085.1440000000002</v>
      </c>
      <c r="AW418">
        <v>50</v>
      </c>
      <c r="AX418" s="2">
        <v>6</v>
      </c>
      <c r="AZ418">
        <v>61814.400000000001</v>
      </c>
      <c r="BA418">
        <v>5151.2</v>
      </c>
      <c r="BB418">
        <v>989.35</v>
      </c>
      <c r="BC418">
        <v>61814.400000000001</v>
      </c>
      <c r="BD418">
        <v>5151.2</v>
      </c>
      <c r="BE418">
        <v>989.35</v>
      </c>
      <c r="BF418">
        <v>61814.400000000001</v>
      </c>
      <c r="BG418">
        <v>5151.2</v>
      </c>
      <c r="BH418">
        <v>989.35</v>
      </c>
      <c r="BI418">
        <v>61814.400000000001</v>
      </c>
      <c r="BJ418">
        <v>5151.2</v>
      </c>
      <c r="BK418">
        <v>989.35</v>
      </c>
      <c r="BL418">
        <v>61814.400000000001</v>
      </c>
      <c r="BM418">
        <v>5151.2</v>
      </c>
      <c r="BN418">
        <v>989.35</v>
      </c>
      <c r="BR418">
        <v>1102011</v>
      </c>
      <c r="BS418">
        <v>1406011</v>
      </c>
      <c r="BT418">
        <v>1303013</v>
      </c>
      <c r="BU418">
        <v>1101012</v>
      </c>
      <c r="BV418">
        <v>1206011</v>
      </c>
      <c r="BW418">
        <v>1304013</v>
      </c>
      <c r="BX418" s="10" t="b">
        <f t="shared" si="159"/>
        <v>1</v>
      </c>
      <c r="BY418" s="10" t="b">
        <f t="shared" si="160"/>
        <v>1</v>
      </c>
      <c r="BZ418" s="10" t="b">
        <f t="shared" si="161"/>
        <v>1</v>
      </c>
      <c r="CA418" s="10" t="b">
        <f t="shared" si="162"/>
        <v>1</v>
      </c>
      <c r="CB418" s="10" t="b">
        <f t="shared" si="163"/>
        <v>1</v>
      </c>
      <c r="CC418" s="10" t="b">
        <f t="shared" si="164"/>
        <v>1</v>
      </c>
    </row>
    <row r="419" spans="1:81" x14ac:dyDescent="0.15">
      <c r="A419" s="6">
        <v>10338</v>
      </c>
      <c r="B419">
        <v>30</v>
      </c>
      <c r="C419" t="str">
        <f t="shared" ca="1" si="149"/>
        <v>1303011,1303011,1205012,1503012,1304013,1206013</v>
      </c>
      <c r="D419" t="str">
        <f t="shared" si="150"/>
        <v>1,1,1,1,1,1</v>
      </c>
      <c r="E419" t="str">
        <f t="shared" si="151"/>
        <v>223,223,223,223,223,223</v>
      </c>
      <c r="G419">
        <f t="shared" ca="1" si="152"/>
        <v>1303011</v>
      </c>
      <c r="H419">
        <f t="shared" ca="1" si="153"/>
        <v>1303011</v>
      </c>
      <c r="I419">
        <f t="shared" ca="1" si="154"/>
        <v>1205012</v>
      </c>
      <c r="J419">
        <f t="shared" ca="1" si="155"/>
        <v>1503012</v>
      </c>
      <c r="K419">
        <f t="shared" ca="1" si="156"/>
        <v>1304013</v>
      </c>
      <c r="L419">
        <f t="shared" ca="1" si="157"/>
        <v>1206013</v>
      </c>
      <c r="M419" s="2">
        <v>1</v>
      </c>
      <c r="N419" s="7">
        <v>1</v>
      </c>
      <c r="O419">
        <v>1</v>
      </c>
      <c r="P419" s="7">
        <v>1</v>
      </c>
      <c r="Q419">
        <v>1</v>
      </c>
      <c r="R419" s="7">
        <v>1</v>
      </c>
      <c r="S419">
        <f t="shared" si="145"/>
        <v>223</v>
      </c>
      <c r="T419">
        <f t="shared" si="167"/>
        <v>223</v>
      </c>
      <c r="U419">
        <f t="shared" si="167"/>
        <v>223</v>
      </c>
      <c r="V419">
        <f t="shared" si="167"/>
        <v>223</v>
      </c>
      <c r="W419">
        <f t="shared" si="167"/>
        <v>223</v>
      </c>
      <c r="X419">
        <f t="shared" si="167"/>
        <v>223</v>
      </c>
      <c r="Y419">
        <v>1</v>
      </c>
      <c r="Z419">
        <v>1</v>
      </c>
      <c r="AA419">
        <v>2</v>
      </c>
      <c r="AB419">
        <v>2</v>
      </c>
      <c r="AC419">
        <v>3</v>
      </c>
      <c r="AD419">
        <v>3</v>
      </c>
      <c r="AE419">
        <f t="shared" ca="1" si="146"/>
        <v>303</v>
      </c>
      <c r="AF419">
        <f t="shared" ca="1" si="147"/>
        <v>303</v>
      </c>
      <c r="AG419">
        <f t="shared" ca="1" si="147"/>
        <v>205</v>
      </c>
      <c r="AH419">
        <f t="shared" ca="1" si="147"/>
        <v>503</v>
      </c>
      <c r="AI419">
        <f t="shared" ca="1" si="147"/>
        <v>304</v>
      </c>
      <c r="AJ419">
        <f t="shared" ca="1" si="147"/>
        <v>206</v>
      </c>
      <c r="AM419">
        <v>1</v>
      </c>
      <c r="AN419" s="4">
        <v>15</v>
      </c>
      <c r="AO419">
        <v>6</v>
      </c>
      <c r="AP419">
        <f t="shared" si="165"/>
        <v>223</v>
      </c>
      <c r="AQ419">
        <f t="shared" si="166"/>
        <v>20737</v>
      </c>
      <c r="AR419">
        <f t="shared" si="148"/>
        <v>21619.945450314171</v>
      </c>
      <c r="AT419">
        <v>97.08</v>
      </c>
      <c r="AU419" s="1">
        <f t="shared" si="158"/>
        <v>5085.8159999999998</v>
      </c>
      <c r="AW419">
        <v>50</v>
      </c>
      <c r="AX419" s="2">
        <v>6</v>
      </c>
      <c r="AZ419">
        <v>61814.400000000001</v>
      </c>
      <c r="BA419">
        <v>5151.2</v>
      </c>
      <c r="BB419">
        <v>989.35</v>
      </c>
      <c r="BC419">
        <v>61814.400000000001</v>
      </c>
      <c r="BD419">
        <v>5151.2</v>
      </c>
      <c r="BE419">
        <v>989.35</v>
      </c>
      <c r="BF419">
        <v>61814.400000000001</v>
      </c>
      <c r="BG419">
        <v>5151.2</v>
      </c>
      <c r="BH419">
        <v>989.35</v>
      </c>
      <c r="BI419">
        <v>61814.400000000001</v>
      </c>
      <c r="BJ419">
        <v>5151.2</v>
      </c>
      <c r="BK419">
        <v>989.35</v>
      </c>
      <c r="BL419">
        <v>61814.400000000001</v>
      </c>
      <c r="BM419">
        <v>5151.2</v>
      </c>
      <c r="BN419">
        <v>989.35</v>
      </c>
      <c r="BR419">
        <v>1405012</v>
      </c>
      <c r="BS419">
        <v>1303013</v>
      </c>
      <c r="BT419">
        <v>1203011</v>
      </c>
      <c r="BU419">
        <v>1102012</v>
      </c>
      <c r="BV419">
        <v>1101013</v>
      </c>
      <c r="BW419">
        <v>1206011</v>
      </c>
      <c r="BX419" s="10" t="b">
        <f t="shared" si="159"/>
        <v>1</v>
      </c>
      <c r="BY419" s="10" t="b">
        <f t="shared" si="160"/>
        <v>1</v>
      </c>
      <c r="BZ419" s="10" t="b">
        <f t="shared" si="161"/>
        <v>1</v>
      </c>
      <c r="CA419" s="10" t="b">
        <f t="shared" si="162"/>
        <v>1</v>
      </c>
      <c r="CB419" s="10" t="b">
        <f t="shared" si="163"/>
        <v>1</v>
      </c>
      <c r="CC419" s="10" t="b">
        <f t="shared" si="164"/>
        <v>1</v>
      </c>
    </row>
    <row r="420" spans="1:81" x14ac:dyDescent="0.15">
      <c r="A420" s="6">
        <v>10339</v>
      </c>
      <c r="B420">
        <v>30</v>
      </c>
      <c r="C420" t="str">
        <f t="shared" ca="1" si="149"/>
        <v>1504011,1405011,1504012,1504012,1503013,1503013</v>
      </c>
      <c r="D420" t="str">
        <f t="shared" si="150"/>
        <v>1,1,1,1,1,1</v>
      </c>
      <c r="E420" t="str">
        <f t="shared" si="151"/>
        <v>223,223,223,223,223,223</v>
      </c>
      <c r="G420">
        <f t="shared" ca="1" si="152"/>
        <v>1504011</v>
      </c>
      <c r="H420">
        <f t="shared" ca="1" si="153"/>
        <v>1405011</v>
      </c>
      <c r="I420">
        <f t="shared" ca="1" si="154"/>
        <v>1504012</v>
      </c>
      <c r="J420">
        <f t="shared" ca="1" si="155"/>
        <v>1504012</v>
      </c>
      <c r="K420">
        <f t="shared" ca="1" si="156"/>
        <v>1503013</v>
      </c>
      <c r="L420">
        <f t="shared" ca="1" si="157"/>
        <v>1503013</v>
      </c>
      <c r="M420" s="2">
        <v>1</v>
      </c>
      <c r="N420" s="7">
        <v>1</v>
      </c>
      <c r="O420">
        <v>1</v>
      </c>
      <c r="P420" s="7">
        <v>1</v>
      </c>
      <c r="Q420">
        <v>1</v>
      </c>
      <c r="R420" s="7">
        <v>1</v>
      </c>
      <c r="S420">
        <f t="shared" si="145"/>
        <v>223</v>
      </c>
      <c r="T420">
        <f t="shared" si="167"/>
        <v>223</v>
      </c>
      <c r="U420">
        <f t="shared" si="167"/>
        <v>223</v>
      </c>
      <c r="V420">
        <f t="shared" si="167"/>
        <v>223</v>
      </c>
      <c r="W420">
        <f t="shared" si="167"/>
        <v>223</v>
      </c>
      <c r="X420">
        <f t="shared" si="167"/>
        <v>223</v>
      </c>
      <c r="Y420">
        <v>1</v>
      </c>
      <c r="Z420">
        <v>1</v>
      </c>
      <c r="AA420">
        <v>2</v>
      </c>
      <c r="AB420">
        <v>2</v>
      </c>
      <c r="AC420">
        <v>3</v>
      </c>
      <c r="AD420">
        <v>3</v>
      </c>
      <c r="AE420">
        <f t="shared" ca="1" si="146"/>
        <v>504</v>
      </c>
      <c r="AF420">
        <f t="shared" ca="1" si="147"/>
        <v>405</v>
      </c>
      <c r="AG420">
        <f t="shared" ca="1" si="147"/>
        <v>504</v>
      </c>
      <c r="AH420">
        <f t="shared" ca="1" si="147"/>
        <v>504</v>
      </c>
      <c r="AI420">
        <f t="shared" ca="1" si="147"/>
        <v>503</v>
      </c>
      <c r="AJ420">
        <f t="shared" ca="1" si="147"/>
        <v>503</v>
      </c>
      <c r="AM420">
        <v>2</v>
      </c>
      <c r="AN420" s="4">
        <v>15</v>
      </c>
      <c r="AO420">
        <v>6</v>
      </c>
      <c r="AP420">
        <f t="shared" si="165"/>
        <v>223</v>
      </c>
      <c r="AQ420">
        <f t="shared" si="166"/>
        <v>20737</v>
      </c>
      <c r="AR420">
        <f t="shared" si="148"/>
        <v>21622.802141028631</v>
      </c>
      <c r="AT420">
        <v>97.24</v>
      </c>
      <c r="AU420" s="1">
        <f t="shared" si="158"/>
        <v>5086.4880000000003</v>
      </c>
      <c r="AW420">
        <v>50</v>
      </c>
      <c r="AX420" s="2">
        <v>6</v>
      </c>
      <c r="AZ420">
        <v>61814.400000000001</v>
      </c>
      <c r="BA420">
        <v>5151.2</v>
      </c>
      <c r="BB420">
        <v>989.35</v>
      </c>
      <c r="BC420">
        <v>61814.400000000001</v>
      </c>
      <c r="BD420">
        <v>5151.2</v>
      </c>
      <c r="BE420">
        <v>989.35</v>
      </c>
      <c r="BF420">
        <v>61814.400000000001</v>
      </c>
      <c r="BG420">
        <v>5151.2</v>
      </c>
      <c r="BH420">
        <v>989.35</v>
      </c>
      <c r="BI420">
        <v>61814.400000000001</v>
      </c>
      <c r="BJ420">
        <v>5151.2</v>
      </c>
      <c r="BK420">
        <v>989.35</v>
      </c>
      <c r="BL420">
        <v>61814.400000000001</v>
      </c>
      <c r="BM420">
        <v>5151.2</v>
      </c>
      <c r="BN420">
        <v>989.35</v>
      </c>
      <c r="BR420">
        <v>1403011</v>
      </c>
      <c r="BS420">
        <v>1206011</v>
      </c>
      <c r="BT420">
        <v>1206011</v>
      </c>
      <c r="BU420">
        <v>1101012</v>
      </c>
      <c r="BV420">
        <v>1503013</v>
      </c>
      <c r="BW420">
        <v>1203011</v>
      </c>
      <c r="BX420" s="10" t="b">
        <f t="shared" si="159"/>
        <v>1</v>
      </c>
      <c r="BY420" s="10" t="b">
        <f t="shared" si="160"/>
        <v>1</v>
      </c>
      <c r="BZ420" s="10" t="b">
        <f t="shared" si="161"/>
        <v>1</v>
      </c>
      <c r="CA420" s="10" t="b">
        <f t="shared" si="162"/>
        <v>1</v>
      </c>
      <c r="CB420" s="10" t="b">
        <f t="shared" si="163"/>
        <v>1</v>
      </c>
      <c r="CC420" s="10" t="b">
        <f t="shared" si="164"/>
        <v>1</v>
      </c>
    </row>
    <row r="421" spans="1:81" x14ac:dyDescent="0.15">
      <c r="A421" s="6">
        <v>10340</v>
      </c>
      <c r="B421">
        <v>30</v>
      </c>
      <c r="C421" t="str">
        <f t="shared" ca="1" si="149"/>
        <v>1404011,1503011,1304012,1503012,1101013,1101013</v>
      </c>
      <c r="D421" t="str">
        <f t="shared" si="150"/>
        <v>1,1,1,1,1,1</v>
      </c>
      <c r="E421" t="str">
        <f t="shared" si="151"/>
        <v>224,224,224,224,224,224</v>
      </c>
      <c r="G421">
        <f t="shared" ca="1" si="152"/>
        <v>1404011</v>
      </c>
      <c r="H421">
        <f t="shared" ca="1" si="153"/>
        <v>1503011</v>
      </c>
      <c r="I421">
        <f t="shared" ca="1" si="154"/>
        <v>1304012</v>
      </c>
      <c r="J421">
        <f t="shared" ca="1" si="155"/>
        <v>1503012</v>
      </c>
      <c r="K421">
        <f t="shared" ca="1" si="156"/>
        <v>1101013</v>
      </c>
      <c r="L421">
        <f t="shared" ca="1" si="157"/>
        <v>1101013</v>
      </c>
      <c r="M421" s="2">
        <v>1</v>
      </c>
      <c r="N421" s="7">
        <v>1</v>
      </c>
      <c r="O421">
        <v>1</v>
      </c>
      <c r="P421" s="7">
        <v>1</v>
      </c>
      <c r="Q421">
        <v>1</v>
      </c>
      <c r="R421" s="7">
        <v>1</v>
      </c>
      <c r="S421">
        <f t="shared" ref="S421:S484" si="168">$AP421</f>
        <v>224</v>
      </c>
      <c r="T421">
        <f t="shared" si="167"/>
        <v>224</v>
      </c>
      <c r="U421">
        <f t="shared" si="167"/>
        <v>224</v>
      </c>
      <c r="V421">
        <f t="shared" si="167"/>
        <v>224</v>
      </c>
      <c r="W421">
        <f t="shared" si="167"/>
        <v>224</v>
      </c>
      <c r="X421">
        <f t="shared" si="167"/>
        <v>224</v>
      </c>
      <c r="Y421">
        <v>1</v>
      </c>
      <c r="Z421">
        <v>1</v>
      </c>
      <c r="AA421">
        <v>2</v>
      </c>
      <c r="AB421">
        <v>2</v>
      </c>
      <c r="AC421">
        <v>3</v>
      </c>
      <c r="AD421">
        <v>3</v>
      </c>
      <c r="AE421">
        <f t="shared" ca="1" si="146"/>
        <v>404</v>
      </c>
      <c r="AF421">
        <f t="shared" ca="1" si="147"/>
        <v>503</v>
      </c>
      <c r="AG421">
        <f t="shared" ca="1" si="147"/>
        <v>304</v>
      </c>
      <c r="AH421">
        <f t="shared" ca="1" si="147"/>
        <v>503</v>
      </c>
      <c r="AI421">
        <f t="shared" ca="1" si="147"/>
        <v>101</v>
      </c>
      <c r="AJ421">
        <f t="shared" ca="1" si="147"/>
        <v>101</v>
      </c>
      <c r="AM421">
        <v>3</v>
      </c>
      <c r="AN421" s="4">
        <v>25</v>
      </c>
      <c r="AO421">
        <v>6</v>
      </c>
      <c r="AP421">
        <f t="shared" si="165"/>
        <v>224</v>
      </c>
      <c r="AQ421">
        <f t="shared" si="166"/>
        <v>20826</v>
      </c>
      <c r="AR421">
        <f t="shared" si="148"/>
        <v>21771.349353049911</v>
      </c>
      <c r="AT421">
        <v>97.4</v>
      </c>
      <c r="AU421" s="1">
        <f t="shared" si="158"/>
        <v>5121</v>
      </c>
      <c r="AW421">
        <v>50</v>
      </c>
      <c r="AX421" s="2">
        <v>6</v>
      </c>
      <c r="AZ421">
        <v>62265.599999999999</v>
      </c>
      <c r="BA421">
        <v>5188.8</v>
      </c>
      <c r="BB421">
        <v>996.4</v>
      </c>
      <c r="BC421">
        <v>62265.599999999999</v>
      </c>
      <c r="BD421">
        <v>5188.8</v>
      </c>
      <c r="BE421">
        <v>996.4</v>
      </c>
      <c r="BF421">
        <v>62265.599999999999</v>
      </c>
      <c r="BG421">
        <v>5188.8</v>
      </c>
      <c r="BH421">
        <v>996.4</v>
      </c>
      <c r="BI421">
        <v>62265.599999999999</v>
      </c>
      <c r="BJ421">
        <v>5188.8</v>
      </c>
      <c r="BK421">
        <v>996.4</v>
      </c>
      <c r="BL421">
        <v>62265.599999999999</v>
      </c>
      <c r="BM421">
        <v>5188.8</v>
      </c>
      <c r="BN421">
        <v>996.4</v>
      </c>
      <c r="BR421">
        <v>1504013</v>
      </c>
      <c r="BS421">
        <v>1101011</v>
      </c>
      <c r="BT421">
        <v>1405012</v>
      </c>
      <c r="BU421">
        <v>1303013</v>
      </c>
      <c r="BV421">
        <v>1203011</v>
      </c>
      <c r="BW421">
        <v>1203011</v>
      </c>
      <c r="BX421" s="10" t="b">
        <f t="shared" si="159"/>
        <v>1</v>
      </c>
      <c r="BY421" s="10" t="b">
        <f t="shared" si="160"/>
        <v>1</v>
      </c>
      <c r="BZ421" s="10" t="b">
        <f t="shared" si="161"/>
        <v>1</v>
      </c>
      <c r="CA421" s="10" t="b">
        <f t="shared" si="162"/>
        <v>1</v>
      </c>
      <c r="CB421" s="10" t="b">
        <f t="shared" si="163"/>
        <v>1</v>
      </c>
      <c r="CC421" s="10" t="b">
        <f t="shared" si="164"/>
        <v>1</v>
      </c>
    </row>
    <row r="422" spans="1:81" x14ac:dyDescent="0.15">
      <c r="A422" s="6">
        <v>10341</v>
      </c>
      <c r="B422">
        <v>30</v>
      </c>
      <c r="C422" t="str">
        <f t="shared" ca="1" si="149"/>
        <v>1304011,1404011,1504012,1503012,1102013,1405013</v>
      </c>
      <c r="D422" t="str">
        <f t="shared" si="150"/>
        <v>1,1,1,1,1,1</v>
      </c>
      <c r="E422" t="str">
        <f t="shared" si="151"/>
        <v>224,224,224,224,224,224</v>
      </c>
      <c r="G422">
        <f t="shared" ca="1" si="152"/>
        <v>1304011</v>
      </c>
      <c r="H422">
        <f t="shared" ca="1" si="153"/>
        <v>1404011</v>
      </c>
      <c r="I422">
        <f t="shared" ca="1" si="154"/>
        <v>1504012</v>
      </c>
      <c r="J422">
        <f t="shared" ca="1" si="155"/>
        <v>1503012</v>
      </c>
      <c r="K422">
        <f t="shared" ca="1" si="156"/>
        <v>1102013</v>
      </c>
      <c r="L422">
        <f t="shared" ca="1" si="157"/>
        <v>1405013</v>
      </c>
      <c r="M422" s="2">
        <v>1</v>
      </c>
      <c r="N422" s="7">
        <v>1</v>
      </c>
      <c r="O422">
        <v>1</v>
      </c>
      <c r="P422" s="7">
        <v>1</v>
      </c>
      <c r="Q422">
        <v>1</v>
      </c>
      <c r="R422" s="7">
        <v>1</v>
      </c>
      <c r="S422">
        <f t="shared" si="168"/>
        <v>224</v>
      </c>
      <c r="T422">
        <f t="shared" si="167"/>
        <v>224</v>
      </c>
      <c r="U422">
        <f t="shared" si="167"/>
        <v>224</v>
      </c>
      <c r="V422">
        <f t="shared" si="167"/>
        <v>224</v>
      </c>
      <c r="W422">
        <f t="shared" si="167"/>
        <v>224</v>
      </c>
      <c r="X422">
        <f t="shared" si="167"/>
        <v>224</v>
      </c>
      <c r="Y422">
        <v>1</v>
      </c>
      <c r="Z422">
        <v>1</v>
      </c>
      <c r="AA422">
        <v>2</v>
      </c>
      <c r="AB422">
        <v>2</v>
      </c>
      <c r="AC422">
        <v>3</v>
      </c>
      <c r="AD422">
        <v>3</v>
      </c>
      <c r="AE422">
        <f t="shared" ca="1" si="146"/>
        <v>304</v>
      </c>
      <c r="AF422">
        <f t="shared" ca="1" si="147"/>
        <v>404</v>
      </c>
      <c r="AG422">
        <f t="shared" ca="1" si="147"/>
        <v>504</v>
      </c>
      <c r="AH422">
        <f t="shared" ca="1" si="147"/>
        <v>503</v>
      </c>
      <c r="AI422">
        <f t="shared" ca="1" si="147"/>
        <v>102</v>
      </c>
      <c r="AJ422">
        <f t="shared" ca="1" si="147"/>
        <v>405</v>
      </c>
      <c r="AM422">
        <v>1</v>
      </c>
      <c r="AN422" s="4">
        <v>15</v>
      </c>
      <c r="AO422">
        <v>6</v>
      </c>
      <c r="AP422">
        <f t="shared" si="165"/>
        <v>224</v>
      </c>
      <c r="AQ422">
        <f t="shared" si="166"/>
        <v>20826</v>
      </c>
      <c r="AR422">
        <f t="shared" si="148"/>
        <v>21774.206284658045</v>
      </c>
      <c r="AT422">
        <v>97.56</v>
      </c>
      <c r="AU422" s="1">
        <f t="shared" si="158"/>
        <v>5121.6720000000005</v>
      </c>
      <c r="AW422">
        <v>50</v>
      </c>
      <c r="AX422" s="2">
        <v>6</v>
      </c>
      <c r="AZ422">
        <v>62265.599999999999</v>
      </c>
      <c r="BA422">
        <v>5188.8</v>
      </c>
      <c r="BB422">
        <v>996.4</v>
      </c>
      <c r="BC422">
        <v>62265.599999999999</v>
      </c>
      <c r="BD422">
        <v>5188.8</v>
      </c>
      <c r="BE422">
        <v>996.4</v>
      </c>
      <c r="BF422">
        <v>62265.599999999999</v>
      </c>
      <c r="BG422">
        <v>5188.8</v>
      </c>
      <c r="BH422">
        <v>996.4</v>
      </c>
      <c r="BI422">
        <v>62265.599999999999</v>
      </c>
      <c r="BJ422">
        <v>5188.8</v>
      </c>
      <c r="BK422">
        <v>996.4</v>
      </c>
      <c r="BL422">
        <v>62265.599999999999</v>
      </c>
      <c r="BM422">
        <v>5188.8</v>
      </c>
      <c r="BN422">
        <v>996.4</v>
      </c>
      <c r="BR422">
        <v>1303013</v>
      </c>
      <c r="BS422">
        <v>1205012</v>
      </c>
      <c r="BT422">
        <v>1206011</v>
      </c>
      <c r="BU422">
        <v>1404012</v>
      </c>
      <c r="BV422">
        <v>1203011</v>
      </c>
      <c r="BW422">
        <v>1303013</v>
      </c>
      <c r="BX422" s="10" t="b">
        <f t="shared" si="159"/>
        <v>1</v>
      </c>
      <c r="BY422" s="10" t="b">
        <f t="shared" si="160"/>
        <v>1</v>
      </c>
      <c r="BZ422" s="10" t="b">
        <f t="shared" si="161"/>
        <v>1</v>
      </c>
      <c r="CA422" s="10" t="b">
        <f t="shared" si="162"/>
        <v>1</v>
      </c>
      <c r="CB422" s="10" t="b">
        <f t="shared" si="163"/>
        <v>1</v>
      </c>
      <c r="CC422" s="10" t="b">
        <f t="shared" si="164"/>
        <v>1</v>
      </c>
    </row>
    <row r="423" spans="1:81" x14ac:dyDescent="0.15">
      <c r="A423" s="6">
        <v>10342</v>
      </c>
      <c r="B423">
        <v>30</v>
      </c>
      <c r="C423" t="str">
        <f t="shared" ca="1" si="149"/>
        <v>1403011,1503011,1204012,1406012,1405013,1102013</v>
      </c>
      <c r="D423" t="str">
        <f t="shared" si="150"/>
        <v>1,1,1,1,1,1</v>
      </c>
      <c r="E423" t="str">
        <f t="shared" si="151"/>
        <v>224,224,224,224,224,224</v>
      </c>
      <c r="G423">
        <f t="shared" ca="1" si="152"/>
        <v>1403011</v>
      </c>
      <c r="H423">
        <f t="shared" ca="1" si="153"/>
        <v>1503011</v>
      </c>
      <c r="I423">
        <f t="shared" ca="1" si="154"/>
        <v>1204012</v>
      </c>
      <c r="J423">
        <f t="shared" ca="1" si="155"/>
        <v>1406012</v>
      </c>
      <c r="K423">
        <f t="shared" ca="1" si="156"/>
        <v>1405013</v>
      </c>
      <c r="L423">
        <f t="shared" ca="1" si="157"/>
        <v>1102013</v>
      </c>
      <c r="M423" s="2">
        <v>1</v>
      </c>
      <c r="N423" s="7">
        <v>1</v>
      </c>
      <c r="O423">
        <v>1</v>
      </c>
      <c r="P423" s="7">
        <v>1</v>
      </c>
      <c r="Q423">
        <v>1</v>
      </c>
      <c r="R423" s="7">
        <v>1</v>
      </c>
      <c r="S423">
        <f t="shared" si="168"/>
        <v>224</v>
      </c>
      <c r="T423">
        <f t="shared" si="167"/>
        <v>224</v>
      </c>
      <c r="U423">
        <f t="shared" si="167"/>
        <v>224</v>
      </c>
      <c r="V423">
        <f t="shared" si="167"/>
        <v>224</v>
      </c>
      <c r="W423">
        <f t="shared" si="167"/>
        <v>224</v>
      </c>
      <c r="X423">
        <f t="shared" si="167"/>
        <v>224</v>
      </c>
      <c r="Y423">
        <v>1</v>
      </c>
      <c r="Z423">
        <v>1</v>
      </c>
      <c r="AA423">
        <v>2</v>
      </c>
      <c r="AB423">
        <v>2</v>
      </c>
      <c r="AC423">
        <v>3</v>
      </c>
      <c r="AD423">
        <v>3</v>
      </c>
      <c r="AE423">
        <f t="shared" ca="1" si="146"/>
        <v>403</v>
      </c>
      <c r="AF423">
        <f t="shared" ca="1" si="147"/>
        <v>503</v>
      </c>
      <c r="AG423">
        <f t="shared" ca="1" si="147"/>
        <v>204</v>
      </c>
      <c r="AH423">
        <f t="shared" ca="1" si="147"/>
        <v>406</v>
      </c>
      <c r="AI423">
        <f t="shared" ca="1" si="147"/>
        <v>405</v>
      </c>
      <c r="AJ423">
        <f t="shared" ca="1" si="147"/>
        <v>102</v>
      </c>
      <c r="AM423">
        <v>2</v>
      </c>
      <c r="AN423" s="4">
        <v>15</v>
      </c>
      <c r="AO423">
        <v>6</v>
      </c>
      <c r="AP423">
        <f t="shared" si="165"/>
        <v>224</v>
      </c>
      <c r="AQ423">
        <f t="shared" si="166"/>
        <v>20826</v>
      </c>
      <c r="AR423">
        <f t="shared" si="148"/>
        <v>21777.063216266175</v>
      </c>
      <c r="AT423">
        <v>97.72</v>
      </c>
      <c r="AU423" s="1">
        <f t="shared" si="158"/>
        <v>5122.3440000000001</v>
      </c>
      <c r="AW423">
        <v>50</v>
      </c>
      <c r="AX423" s="2">
        <v>6</v>
      </c>
      <c r="AZ423">
        <v>62265.599999999999</v>
      </c>
      <c r="BA423">
        <v>5188.8</v>
      </c>
      <c r="BB423">
        <v>996.4</v>
      </c>
      <c r="BC423">
        <v>62265.599999999999</v>
      </c>
      <c r="BD423">
        <v>5188.8</v>
      </c>
      <c r="BE423">
        <v>996.4</v>
      </c>
      <c r="BF423">
        <v>62265.599999999999</v>
      </c>
      <c r="BG423">
        <v>5188.8</v>
      </c>
      <c r="BH423">
        <v>996.4</v>
      </c>
      <c r="BI423">
        <v>62265.599999999999</v>
      </c>
      <c r="BJ423">
        <v>5188.8</v>
      </c>
      <c r="BK423">
        <v>996.4</v>
      </c>
      <c r="BL423">
        <v>62265.599999999999</v>
      </c>
      <c r="BM423">
        <v>5188.8</v>
      </c>
      <c r="BN423">
        <v>996.4</v>
      </c>
      <c r="BR423">
        <v>1101011</v>
      </c>
      <c r="BS423">
        <v>1504013</v>
      </c>
      <c r="BT423">
        <v>1303013</v>
      </c>
      <c r="BU423">
        <v>1204012</v>
      </c>
      <c r="BV423">
        <v>1503013</v>
      </c>
      <c r="BW423">
        <v>1304013</v>
      </c>
      <c r="BX423" s="10" t="b">
        <f t="shared" si="159"/>
        <v>1</v>
      </c>
      <c r="BY423" s="10" t="b">
        <f t="shared" si="160"/>
        <v>1</v>
      </c>
      <c r="BZ423" s="10" t="b">
        <f t="shared" si="161"/>
        <v>1</v>
      </c>
      <c r="CA423" s="10" t="b">
        <f t="shared" si="162"/>
        <v>1</v>
      </c>
      <c r="CB423" s="10" t="b">
        <f t="shared" si="163"/>
        <v>1</v>
      </c>
      <c r="CC423" s="10" t="b">
        <f t="shared" si="164"/>
        <v>1</v>
      </c>
    </row>
    <row r="424" spans="1:81" x14ac:dyDescent="0.15">
      <c r="A424" s="6">
        <v>10343</v>
      </c>
      <c r="B424">
        <v>30</v>
      </c>
      <c r="C424" t="str">
        <f t="shared" ca="1" si="149"/>
        <v>1403011,1304011,1203012,1304012,1101013,1205013</v>
      </c>
      <c r="D424" t="str">
        <f t="shared" si="150"/>
        <v>1,1,1,1,1,1</v>
      </c>
      <c r="E424" t="str">
        <f t="shared" si="151"/>
        <v>224,224,224,224,224,224</v>
      </c>
      <c r="G424">
        <f t="shared" ca="1" si="152"/>
        <v>1403011</v>
      </c>
      <c r="H424">
        <f t="shared" ca="1" si="153"/>
        <v>1304011</v>
      </c>
      <c r="I424">
        <f t="shared" ca="1" si="154"/>
        <v>1203012</v>
      </c>
      <c r="J424">
        <f t="shared" ca="1" si="155"/>
        <v>1304012</v>
      </c>
      <c r="K424">
        <f t="shared" ca="1" si="156"/>
        <v>1101013</v>
      </c>
      <c r="L424">
        <f t="shared" ca="1" si="157"/>
        <v>1205013</v>
      </c>
      <c r="M424" s="2">
        <v>1</v>
      </c>
      <c r="N424" s="7">
        <v>1</v>
      </c>
      <c r="O424">
        <v>1</v>
      </c>
      <c r="P424" s="7">
        <v>1</v>
      </c>
      <c r="Q424">
        <v>1</v>
      </c>
      <c r="R424" s="7">
        <v>1</v>
      </c>
      <c r="S424">
        <f t="shared" si="168"/>
        <v>224</v>
      </c>
      <c r="T424">
        <f t="shared" si="167"/>
        <v>224</v>
      </c>
      <c r="U424">
        <f t="shared" si="167"/>
        <v>224</v>
      </c>
      <c r="V424">
        <f t="shared" si="167"/>
        <v>224</v>
      </c>
      <c r="W424">
        <f t="shared" si="167"/>
        <v>224</v>
      </c>
      <c r="X424">
        <f t="shared" si="167"/>
        <v>224</v>
      </c>
      <c r="Y424">
        <v>1</v>
      </c>
      <c r="Z424">
        <v>1</v>
      </c>
      <c r="AA424">
        <v>2</v>
      </c>
      <c r="AB424">
        <v>2</v>
      </c>
      <c r="AC424">
        <v>3</v>
      </c>
      <c r="AD424">
        <v>3</v>
      </c>
      <c r="AE424">
        <f t="shared" ca="1" si="146"/>
        <v>403</v>
      </c>
      <c r="AF424">
        <f t="shared" ca="1" si="147"/>
        <v>304</v>
      </c>
      <c r="AG424">
        <f t="shared" ca="1" si="147"/>
        <v>203</v>
      </c>
      <c r="AH424">
        <f t="shared" ca="1" si="147"/>
        <v>304</v>
      </c>
      <c r="AI424">
        <f t="shared" ca="1" si="147"/>
        <v>101</v>
      </c>
      <c r="AJ424">
        <f t="shared" ca="1" si="147"/>
        <v>205</v>
      </c>
      <c r="AM424">
        <v>3</v>
      </c>
      <c r="AN424" s="4">
        <v>15</v>
      </c>
      <c r="AO424">
        <v>6</v>
      </c>
      <c r="AP424">
        <f t="shared" si="165"/>
        <v>224</v>
      </c>
      <c r="AQ424">
        <f t="shared" si="166"/>
        <v>20826</v>
      </c>
      <c r="AR424">
        <f t="shared" si="148"/>
        <v>21779.920147874305</v>
      </c>
      <c r="AT424">
        <v>97.88</v>
      </c>
      <c r="AU424" s="1">
        <f t="shared" si="158"/>
        <v>5123.0159999999996</v>
      </c>
      <c r="AW424">
        <v>50</v>
      </c>
      <c r="AX424" s="2">
        <v>6</v>
      </c>
      <c r="AZ424">
        <v>62265.599999999999</v>
      </c>
      <c r="BA424">
        <v>5188.8</v>
      </c>
      <c r="BB424">
        <v>996.4</v>
      </c>
      <c r="BC424">
        <v>62265.599999999999</v>
      </c>
      <c r="BD424">
        <v>5188.8</v>
      </c>
      <c r="BE424">
        <v>996.4</v>
      </c>
      <c r="BF424">
        <v>62265.599999999999</v>
      </c>
      <c r="BG424">
        <v>5188.8</v>
      </c>
      <c r="BH424">
        <v>996.4</v>
      </c>
      <c r="BI424">
        <v>62265.599999999999</v>
      </c>
      <c r="BJ424">
        <v>5188.8</v>
      </c>
      <c r="BK424">
        <v>996.4</v>
      </c>
      <c r="BL424">
        <v>62265.599999999999</v>
      </c>
      <c r="BM424">
        <v>5188.8</v>
      </c>
      <c r="BN424">
        <v>996.4</v>
      </c>
      <c r="BR424">
        <v>1303013</v>
      </c>
      <c r="BS424">
        <v>1304013</v>
      </c>
      <c r="BT424">
        <v>1406011</v>
      </c>
      <c r="BU424">
        <v>1404012</v>
      </c>
      <c r="BV424">
        <v>1405012</v>
      </c>
      <c r="BW424">
        <v>1404012</v>
      </c>
      <c r="BX424" s="10" t="b">
        <f t="shared" si="159"/>
        <v>1</v>
      </c>
      <c r="BY424" s="10" t="b">
        <f t="shared" si="160"/>
        <v>1</v>
      </c>
      <c r="BZ424" s="10" t="b">
        <f t="shared" si="161"/>
        <v>1</v>
      </c>
      <c r="CA424" s="10" t="b">
        <f t="shared" si="162"/>
        <v>1</v>
      </c>
      <c r="CB424" s="10" t="b">
        <f t="shared" si="163"/>
        <v>1</v>
      </c>
      <c r="CC424" s="10" t="b">
        <f t="shared" si="164"/>
        <v>1</v>
      </c>
    </row>
    <row r="425" spans="1:81" x14ac:dyDescent="0.15">
      <c r="A425" s="6">
        <v>10344</v>
      </c>
      <c r="B425">
        <v>30</v>
      </c>
      <c r="C425" t="str">
        <f t="shared" ca="1" si="149"/>
        <v>1206011,1405011,1405012,1504012,1504013,1503013</v>
      </c>
      <c r="D425" t="str">
        <f t="shared" si="150"/>
        <v>1,1,1,1,1,1</v>
      </c>
      <c r="E425" t="str">
        <f t="shared" si="151"/>
        <v>224,224,224,224,224,224</v>
      </c>
      <c r="G425">
        <f t="shared" ca="1" si="152"/>
        <v>1206011</v>
      </c>
      <c r="H425">
        <f t="shared" ca="1" si="153"/>
        <v>1405011</v>
      </c>
      <c r="I425">
        <f t="shared" ca="1" si="154"/>
        <v>1405012</v>
      </c>
      <c r="J425">
        <f t="shared" ca="1" si="155"/>
        <v>1504012</v>
      </c>
      <c r="K425">
        <f t="shared" ca="1" si="156"/>
        <v>1504013</v>
      </c>
      <c r="L425">
        <f t="shared" ca="1" si="157"/>
        <v>1503013</v>
      </c>
      <c r="M425" s="2">
        <v>1</v>
      </c>
      <c r="N425" s="7">
        <v>1</v>
      </c>
      <c r="O425">
        <v>1</v>
      </c>
      <c r="P425" s="7">
        <v>1</v>
      </c>
      <c r="Q425">
        <v>1</v>
      </c>
      <c r="R425" s="7">
        <v>1</v>
      </c>
      <c r="S425">
        <f t="shared" si="168"/>
        <v>224</v>
      </c>
      <c r="T425">
        <f t="shared" si="167"/>
        <v>224</v>
      </c>
      <c r="U425">
        <f t="shared" si="167"/>
        <v>224</v>
      </c>
      <c r="V425">
        <f t="shared" si="167"/>
        <v>224</v>
      </c>
      <c r="W425">
        <f t="shared" si="167"/>
        <v>224</v>
      </c>
      <c r="X425">
        <f t="shared" si="167"/>
        <v>224</v>
      </c>
      <c r="Y425">
        <v>1</v>
      </c>
      <c r="Z425">
        <v>1</v>
      </c>
      <c r="AA425">
        <v>2</v>
      </c>
      <c r="AB425">
        <v>2</v>
      </c>
      <c r="AC425">
        <v>3</v>
      </c>
      <c r="AD425">
        <v>3</v>
      </c>
      <c r="AE425">
        <f t="shared" ca="1" si="146"/>
        <v>206</v>
      </c>
      <c r="AF425">
        <f t="shared" ca="1" si="147"/>
        <v>405</v>
      </c>
      <c r="AG425">
        <f t="shared" ca="1" si="147"/>
        <v>405</v>
      </c>
      <c r="AH425">
        <f t="shared" ref="AF425:AJ476" ca="1" si="169">INDEX($AL$17:$AL$30,RANDBETWEEN(1,14))</f>
        <v>504</v>
      </c>
      <c r="AI425">
        <f t="shared" ca="1" si="169"/>
        <v>504</v>
      </c>
      <c r="AJ425">
        <f t="shared" ca="1" si="169"/>
        <v>503</v>
      </c>
      <c r="AM425">
        <v>1</v>
      </c>
      <c r="AN425" s="4">
        <v>15</v>
      </c>
      <c r="AO425">
        <v>6</v>
      </c>
      <c r="AP425">
        <f t="shared" si="165"/>
        <v>224</v>
      </c>
      <c r="AQ425">
        <f t="shared" si="166"/>
        <v>20826</v>
      </c>
      <c r="AR425">
        <f t="shared" si="148"/>
        <v>21782.777079482443</v>
      </c>
      <c r="AT425">
        <v>98.04</v>
      </c>
      <c r="AU425" s="1">
        <f t="shared" si="158"/>
        <v>5123.6880000000001</v>
      </c>
      <c r="AW425">
        <v>50</v>
      </c>
      <c r="AX425" s="2">
        <v>6</v>
      </c>
      <c r="AZ425">
        <v>62265.599999999999</v>
      </c>
      <c r="BA425">
        <v>5188.8</v>
      </c>
      <c r="BB425">
        <v>996.4</v>
      </c>
      <c r="BC425">
        <v>62265.599999999999</v>
      </c>
      <c r="BD425">
        <v>5188.8</v>
      </c>
      <c r="BE425">
        <v>996.4</v>
      </c>
      <c r="BF425">
        <v>62265.599999999999</v>
      </c>
      <c r="BG425">
        <v>5188.8</v>
      </c>
      <c r="BH425">
        <v>996.4</v>
      </c>
      <c r="BI425">
        <v>62265.599999999999</v>
      </c>
      <c r="BJ425">
        <v>5188.8</v>
      </c>
      <c r="BK425">
        <v>996.4</v>
      </c>
      <c r="BL425">
        <v>62265.599999999999</v>
      </c>
      <c r="BM425">
        <v>5188.8</v>
      </c>
      <c r="BN425">
        <v>996.4</v>
      </c>
      <c r="BR425">
        <v>1304013</v>
      </c>
      <c r="BS425">
        <v>1504013</v>
      </c>
      <c r="BT425">
        <v>1406011</v>
      </c>
      <c r="BU425">
        <v>1304013</v>
      </c>
      <c r="BV425">
        <v>1205012</v>
      </c>
      <c r="BW425">
        <v>1405012</v>
      </c>
      <c r="BX425" s="10" t="b">
        <f t="shared" si="159"/>
        <v>1</v>
      </c>
      <c r="BY425" s="10" t="b">
        <f t="shared" si="160"/>
        <v>1</v>
      </c>
      <c r="BZ425" s="10" t="b">
        <f t="shared" si="161"/>
        <v>1</v>
      </c>
      <c r="CA425" s="10" t="b">
        <f t="shared" si="162"/>
        <v>1</v>
      </c>
      <c r="CB425" s="10" t="b">
        <f t="shared" si="163"/>
        <v>1</v>
      </c>
      <c r="CC425" s="10" t="b">
        <f t="shared" si="164"/>
        <v>1</v>
      </c>
    </row>
    <row r="426" spans="1:81" x14ac:dyDescent="0.15">
      <c r="A426" s="6">
        <v>10345</v>
      </c>
      <c r="B426">
        <v>30</v>
      </c>
      <c r="C426" t="str">
        <f t="shared" ca="1" si="149"/>
        <v>1102011,1403011,1504012,1503012,1504013,1101013</v>
      </c>
      <c r="D426" t="str">
        <f t="shared" si="150"/>
        <v>1,1,1,1,1,1</v>
      </c>
      <c r="E426" t="str">
        <f t="shared" si="151"/>
        <v>226,226,226,226,226,226</v>
      </c>
      <c r="G426">
        <f t="shared" ca="1" si="152"/>
        <v>1102011</v>
      </c>
      <c r="H426">
        <f t="shared" ca="1" si="153"/>
        <v>1403011</v>
      </c>
      <c r="I426">
        <f t="shared" ca="1" si="154"/>
        <v>1504012</v>
      </c>
      <c r="J426">
        <f t="shared" ca="1" si="155"/>
        <v>1503012</v>
      </c>
      <c r="K426">
        <f t="shared" ca="1" si="156"/>
        <v>1504013</v>
      </c>
      <c r="L426">
        <f t="shared" ca="1" si="157"/>
        <v>1101013</v>
      </c>
      <c r="M426" s="2">
        <v>1</v>
      </c>
      <c r="N426" s="7">
        <v>1</v>
      </c>
      <c r="O426">
        <v>1</v>
      </c>
      <c r="P426" s="7">
        <v>1</v>
      </c>
      <c r="Q426">
        <v>1</v>
      </c>
      <c r="R426" s="7">
        <v>1</v>
      </c>
      <c r="S426">
        <f t="shared" si="168"/>
        <v>226</v>
      </c>
      <c r="T426">
        <f t="shared" si="167"/>
        <v>226</v>
      </c>
      <c r="U426">
        <f t="shared" si="167"/>
        <v>226</v>
      </c>
      <c r="V426">
        <f t="shared" si="167"/>
        <v>226</v>
      </c>
      <c r="W426">
        <f t="shared" si="167"/>
        <v>226</v>
      </c>
      <c r="X426">
        <f t="shared" si="167"/>
        <v>226</v>
      </c>
      <c r="Y426">
        <v>1</v>
      </c>
      <c r="Z426">
        <v>1</v>
      </c>
      <c r="AA426">
        <v>2</v>
      </c>
      <c r="AB426">
        <v>2</v>
      </c>
      <c r="AC426">
        <v>3</v>
      </c>
      <c r="AD426">
        <v>3</v>
      </c>
      <c r="AE426">
        <f t="shared" ca="1" si="146"/>
        <v>102</v>
      </c>
      <c r="AF426">
        <f t="shared" ca="1" si="169"/>
        <v>403</v>
      </c>
      <c r="AG426">
        <f t="shared" ca="1" si="169"/>
        <v>504</v>
      </c>
      <c r="AH426">
        <f t="shared" ca="1" si="169"/>
        <v>503</v>
      </c>
      <c r="AI426">
        <f t="shared" ca="1" si="169"/>
        <v>504</v>
      </c>
      <c r="AJ426">
        <f t="shared" ca="1" si="169"/>
        <v>101</v>
      </c>
      <c r="AM426">
        <v>2</v>
      </c>
      <c r="AN426" s="4">
        <v>25</v>
      </c>
      <c r="AO426">
        <v>6</v>
      </c>
      <c r="AP426">
        <f t="shared" si="165"/>
        <v>226</v>
      </c>
      <c r="AQ426">
        <f t="shared" si="166"/>
        <v>21004</v>
      </c>
      <c r="AR426">
        <f t="shared" si="148"/>
        <v>21931.323698095894</v>
      </c>
      <c r="AT426">
        <v>98.2</v>
      </c>
      <c r="AU426" s="1">
        <f t="shared" si="158"/>
        <v>5158.2000000000007</v>
      </c>
      <c r="AW426">
        <v>50</v>
      </c>
      <c r="AX426" s="2">
        <v>6</v>
      </c>
      <c r="AZ426">
        <v>62716.800000000003</v>
      </c>
      <c r="BA426">
        <v>5226.3999999999996</v>
      </c>
      <c r="BB426">
        <v>1003.45</v>
      </c>
      <c r="BC426">
        <v>62716.800000000003</v>
      </c>
      <c r="BD426">
        <v>5226.3999999999996</v>
      </c>
      <c r="BE426">
        <v>1003.45</v>
      </c>
      <c r="BF426">
        <v>62716.800000000003</v>
      </c>
      <c r="BG426">
        <v>5226.3999999999996</v>
      </c>
      <c r="BH426">
        <v>1003.45</v>
      </c>
      <c r="BI426">
        <v>62716.800000000003</v>
      </c>
      <c r="BJ426">
        <v>5226.3999999999996</v>
      </c>
      <c r="BK426">
        <v>1003.45</v>
      </c>
      <c r="BL426">
        <v>62716.800000000003</v>
      </c>
      <c r="BM426">
        <v>5226.3999999999996</v>
      </c>
      <c r="BN426">
        <v>1003.45</v>
      </c>
      <c r="BR426">
        <v>1503013</v>
      </c>
      <c r="BS426">
        <v>1205012</v>
      </c>
      <c r="BT426">
        <v>1304013</v>
      </c>
      <c r="BU426">
        <v>1404012</v>
      </c>
      <c r="BV426">
        <v>1405012</v>
      </c>
      <c r="BW426">
        <v>1404012</v>
      </c>
      <c r="BX426" s="10" t="b">
        <f t="shared" si="159"/>
        <v>1</v>
      </c>
      <c r="BY426" s="10" t="b">
        <f t="shared" si="160"/>
        <v>1</v>
      </c>
      <c r="BZ426" s="10" t="b">
        <f t="shared" si="161"/>
        <v>1</v>
      </c>
      <c r="CA426" s="10" t="b">
        <f t="shared" si="162"/>
        <v>1</v>
      </c>
      <c r="CB426" s="10" t="b">
        <f t="shared" si="163"/>
        <v>1</v>
      </c>
      <c r="CC426" s="10" t="b">
        <f t="shared" si="164"/>
        <v>1</v>
      </c>
    </row>
    <row r="427" spans="1:81" x14ac:dyDescent="0.15">
      <c r="A427" s="6">
        <v>10346</v>
      </c>
      <c r="B427">
        <v>30</v>
      </c>
      <c r="C427" t="str">
        <f t="shared" ca="1" si="149"/>
        <v>1303011,1303011,1403012,1203012,1204013,1205013</v>
      </c>
      <c r="D427" t="str">
        <f t="shared" si="150"/>
        <v>1,1,1,1,1,1</v>
      </c>
      <c r="E427" t="str">
        <f t="shared" si="151"/>
        <v>226,226,226,226,226,226</v>
      </c>
      <c r="G427">
        <f t="shared" ca="1" si="152"/>
        <v>1303011</v>
      </c>
      <c r="H427">
        <f t="shared" ca="1" si="153"/>
        <v>1303011</v>
      </c>
      <c r="I427">
        <f t="shared" ca="1" si="154"/>
        <v>1403012</v>
      </c>
      <c r="J427">
        <f t="shared" ca="1" si="155"/>
        <v>1203012</v>
      </c>
      <c r="K427">
        <f t="shared" ca="1" si="156"/>
        <v>1204013</v>
      </c>
      <c r="L427">
        <f t="shared" ca="1" si="157"/>
        <v>1205013</v>
      </c>
      <c r="M427" s="2">
        <v>1</v>
      </c>
      <c r="N427" s="7">
        <v>1</v>
      </c>
      <c r="O427">
        <v>1</v>
      </c>
      <c r="P427" s="7">
        <v>1</v>
      </c>
      <c r="Q427">
        <v>1</v>
      </c>
      <c r="R427" s="7">
        <v>1</v>
      </c>
      <c r="S427">
        <f t="shared" si="168"/>
        <v>226</v>
      </c>
      <c r="T427">
        <f t="shared" si="167"/>
        <v>226</v>
      </c>
      <c r="U427">
        <f t="shared" si="167"/>
        <v>226</v>
      </c>
      <c r="V427">
        <f t="shared" si="167"/>
        <v>226</v>
      </c>
      <c r="W427">
        <f t="shared" si="167"/>
        <v>226</v>
      </c>
      <c r="X427">
        <f t="shared" si="167"/>
        <v>226</v>
      </c>
      <c r="Y427">
        <v>1</v>
      </c>
      <c r="Z427">
        <v>1</v>
      </c>
      <c r="AA427">
        <v>2</v>
      </c>
      <c r="AB427">
        <v>2</v>
      </c>
      <c r="AC427">
        <v>3</v>
      </c>
      <c r="AD427">
        <v>3</v>
      </c>
      <c r="AE427">
        <f t="shared" ref="AE427:AE490" ca="1" si="170">INDEX($AL$17:$AL$30,RANDBETWEEN(1,14))</f>
        <v>303</v>
      </c>
      <c r="AF427">
        <f t="shared" ca="1" si="169"/>
        <v>303</v>
      </c>
      <c r="AG427">
        <f t="shared" ca="1" si="169"/>
        <v>403</v>
      </c>
      <c r="AH427">
        <f t="shared" ca="1" si="169"/>
        <v>203</v>
      </c>
      <c r="AI427">
        <f t="shared" ca="1" si="169"/>
        <v>204</v>
      </c>
      <c r="AJ427">
        <f t="shared" ca="1" si="169"/>
        <v>205</v>
      </c>
      <c r="AM427">
        <v>3</v>
      </c>
      <c r="AN427" s="4">
        <v>15</v>
      </c>
      <c r="AO427">
        <v>6</v>
      </c>
      <c r="AP427">
        <f t="shared" si="165"/>
        <v>226</v>
      </c>
      <c r="AQ427">
        <f t="shared" si="166"/>
        <v>21004</v>
      </c>
      <c r="AR427">
        <f t="shared" si="148"/>
        <v>21934.18086717137</v>
      </c>
      <c r="AT427">
        <v>98.36</v>
      </c>
      <c r="AU427" s="1">
        <f t="shared" si="158"/>
        <v>5158.8720000000003</v>
      </c>
      <c r="AW427">
        <v>50</v>
      </c>
      <c r="AX427" s="2">
        <v>6</v>
      </c>
      <c r="AZ427">
        <v>62716.800000000003</v>
      </c>
      <c r="BA427">
        <v>5226.3999999999996</v>
      </c>
      <c r="BB427">
        <v>1003.45</v>
      </c>
      <c r="BC427">
        <v>62716.800000000003</v>
      </c>
      <c r="BD427">
        <v>5226.3999999999996</v>
      </c>
      <c r="BE427">
        <v>1003.45</v>
      </c>
      <c r="BF427">
        <v>62716.800000000003</v>
      </c>
      <c r="BG427">
        <v>5226.3999999999996</v>
      </c>
      <c r="BH427">
        <v>1003.45</v>
      </c>
      <c r="BI427">
        <v>62716.800000000003</v>
      </c>
      <c r="BJ427">
        <v>5226.3999999999996</v>
      </c>
      <c r="BK427">
        <v>1003.45</v>
      </c>
      <c r="BL427">
        <v>62716.800000000003</v>
      </c>
      <c r="BM427">
        <v>5226.3999999999996</v>
      </c>
      <c r="BN427">
        <v>1003.45</v>
      </c>
      <c r="BR427">
        <v>1205012</v>
      </c>
      <c r="BS427">
        <v>1504013</v>
      </c>
      <c r="BT427">
        <v>1304013</v>
      </c>
      <c r="BU427">
        <v>1204012</v>
      </c>
      <c r="BV427">
        <v>1304013</v>
      </c>
      <c r="BW427">
        <v>1203011</v>
      </c>
      <c r="BX427" s="10" t="b">
        <f t="shared" si="159"/>
        <v>1</v>
      </c>
      <c r="BY427" s="10" t="b">
        <f t="shared" si="160"/>
        <v>1</v>
      </c>
      <c r="BZ427" s="10" t="b">
        <f t="shared" si="161"/>
        <v>1</v>
      </c>
      <c r="CA427" s="10" t="b">
        <f t="shared" si="162"/>
        <v>1</v>
      </c>
      <c r="CB427" s="10" t="b">
        <f t="shared" si="163"/>
        <v>1</v>
      </c>
      <c r="CC427" s="10" t="b">
        <f t="shared" si="164"/>
        <v>1</v>
      </c>
    </row>
    <row r="428" spans="1:81" x14ac:dyDescent="0.15">
      <c r="A428" s="6">
        <v>10347</v>
      </c>
      <c r="B428">
        <v>30</v>
      </c>
      <c r="C428" t="str">
        <f t="shared" ca="1" si="149"/>
        <v>1206011,1205011,1102012,1405012,1403013,1102013</v>
      </c>
      <c r="D428" t="str">
        <f t="shared" si="150"/>
        <v>1,1,1,1,1,1</v>
      </c>
      <c r="E428" t="str">
        <f t="shared" si="151"/>
        <v>226,226,226,226,226,226</v>
      </c>
      <c r="G428">
        <f t="shared" ca="1" si="152"/>
        <v>1206011</v>
      </c>
      <c r="H428">
        <f t="shared" ca="1" si="153"/>
        <v>1205011</v>
      </c>
      <c r="I428">
        <f t="shared" ca="1" si="154"/>
        <v>1102012</v>
      </c>
      <c r="J428">
        <f t="shared" ca="1" si="155"/>
        <v>1405012</v>
      </c>
      <c r="K428">
        <f t="shared" ca="1" si="156"/>
        <v>1403013</v>
      </c>
      <c r="L428">
        <f t="shared" ca="1" si="157"/>
        <v>1102013</v>
      </c>
      <c r="M428" s="2">
        <v>1</v>
      </c>
      <c r="N428" s="7">
        <v>1</v>
      </c>
      <c r="O428">
        <v>1</v>
      </c>
      <c r="P428" s="7">
        <v>1</v>
      </c>
      <c r="Q428">
        <v>1</v>
      </c>
      <c r="R428" s="7">
        <v>1</v>
      </c>
      <c r="S428">
        <f t="shared" si="168"/>
        <v>226</v>
      </c>
      <c r="T428">
        <f t="shared" si="167"/>
        <v>226</v>
      </c>
      <c r="U428">
        <f t="shared" si="167"/>
        <v>226</v>
      </c>
      <c r="V428">
        <f t="shared" si="167"/>
        <v>226</v>
      </c>
      <c r="W428">
        <f t="shared" si="167"/>
        <v>226</v>
      </c>
      <c r="X428">
        <f t="shared" si="167"/>
        <v>226</v>
      </c>
      <c r="Y428">
        <v>1</v>
      </c>
      <c r="Z428">
        <v>1</v>
      </c>
      <c r="AA428">
        <v>2</v>
      </c>
      <c r="AB428">
        <v>2</v>
      </c>
      <c r="AC428">
        <v>3</v>
      </c>
      <c r="AD428">
        <v>3</v>
      </c>
      <c r="AE428">
        <f t="shared" ca="1" si="170"/>
        <v>206</v>
      </c>
      <c r="AF428">
        <f t="shared" ca="1" si="169"/>
        <v>205</v>
      </c>
      <c r="AG428">
        <f t="shared" ca="1" si="169"/>
        <v>102</v>
      </c>
      <c r="AH428">
        <f t="shared" ca="1" si="169"/>
        <v>405</v>
      </c>
      <c r="AI428">
        <f t="shared" ca="1" si="169"/>
        <v>403</v>
      </c>
      <c r="AJ428">
        <f t="shared" ca="1" si="169"/>
        <v>102</v>
      </c>
      <c r="AM428">
        <v>1</v>
      </c>
      <c r="AN428" s="4">
        <v>15</v>
      </c>
      <c r="AO428">
        <v>6</v>
      </c>
      <c r="AP428">
        <f t="shared" si="165"/>
        <v>226</v>
      </c>
      <c r="AQ428">
        <f t="shared" si="166"/>
        <v>21004</v>
      </c>
      <c r="AR428">
        <f t="shared" si="148"/>
        <v>21937.038036246842</v>
      </c>
      <c r="AT428">
        <v>98.52</v>
      </c>
      <c r="AU428" s="1">
        <f t="shared" si="158"/>
        <v>5159.5439999999999</v>
      </c>
      <c r="AW428">
        <v>50</v>
      </c>
      <c r="AX428" s="2">
        <v>6</v>
      </c>
      <c r="AZ428">
        <v>62716.800000000003</v>
      </c>
      <c r="BA428">
        <v>5226.3999999999996</v>
      </c>
      <c r="BB428">
        <v>1003.45</v>
      </c>
      <c r="BC428">
        <v>62716.800000000003</v>
      </c>
      <c r="BD428">
        <v>5226.3999999999996</v>
      </c>
      <c r="BE428">
        <v>1003.45</v>
      </c>
      <c r="BF428">
        <v>62716.800000000003</v>
      </c>
      <c r="BG428">
        <v>5226.3999999999996</v>
      </c>
      <c r="BH428">
        <v>1003.45</v>
      </c>
      <c r="BI428">
        <v>62716.800000000003</v>
      </c>
      <c r="BJ428">
        <v>5226.3999999999996</v>
      </c>
      <c r="BK428">
        <v>1003.45</v>
      </c>
      <c r="BL428">
        <v>62716.800000000003</v>
      </c>
      <c r="BM428">
        <v>5226.3999999999996</v>
      </c>
      <c r="BN428">
        <v>1003.45</v>
      </c>
      <c r="BR428">
        <v>1203011</v>
      </c>
      <c r="BS428">
        <v>1304013</v>
      </c>
      <c r="BT428">
        <v>1205012</v>
      </c>
      <c r="BU428">
        <v>1206011</v>
      </c>
      <c r="BV428">
        <v>1503013</v>
      </c>
      <c r="BW428">
        <v>1203011</v>
      </c>
      <c r="BX428" s="10" t="b">
        <f t="shared" si="159"/>
        <v>1</v>
      </c>
      <c r="BY428" s="10" t="b">
        <f t="shared" si="160"/>
        <v>1</v>
      </c>
      <c r="BZ428" s="10" t="b">
        <f t="shared" si="161"/>
        <v>1</v>
      </c>
      <c r="CA428" s="10" t="b">
        <f t="shared" si="162"/>
        <v>1</v>
      </c>
      <c r="CB428" s="10" t="b">
        <f t="shared" si="163"/>
        <v>1</v>
      </c>
      <c r="CC428" s="10" t="b">
        <f t="shared" si="164"/>
        <v>1</v>
      </c>
    </row>
    <row r="429" spans="1:81" x14ac:dyDescent="0.15">
      <c r="A429" s="6">
        <v>10348</v>
      </c>
      <c r="B429">
        <v>30</v>
      </c>
      <c r="C429" t="str">
        <f t="shared" ca="1" si="149"/>
        <v>1303011,1102011,1206012,1203012,1303013,1304013</v>
      </c>
      <c r="D429" t="str">
        <f t="shared" si="150"/>
        <v>1,1,1,1,1,1</v>
      </c>
      <c r="E429" t="str">
        <f t="shared" si="151"/>
        <v>226,226,226,226,226,226</v>
      </c>
      <c r="G429">
        <f t="shared" ca="1" si="152"/>
        <v>1303011</v>
      </c>
      <c r="H429">
        <f t="shared" ca="1" si="153"/>
        <v>1102011</v>
      </c>
      <c r="I429">
        <f t="shared" ca="1" si="154"/>
        <v>1206012</v>
      </c>
      <c r="J429">
        <f t="shared" ca="1" si="155"/>
        <v>1203012</v>
      </c>
      <c r="K429">
        <f t="shared" ca="1" si="156"/>
        <v>1303013</v>
      </c>
      <c r="L429">
        <f t="shared" ca="1" si="157"/>
        <v>1304013</v>
      </c>
      <c r="M429" s="2">
        <v>1</v>
      </c>
      <c r="N429" s="7">
        <v>1</v>
      </c>
      <c r="O429">
        <v>1</v>
      </c>
      <c r="P429" s="7">
        <v>1</v>
      </c>
      <c r="Q429">
        <v>1</v>
      </c>
      <c r="R429" s="7">
        <v>1</v>
      </c>
      <c r="S429">
        <f t="shared" si="168"/>
        <v>226</v>
      </c>
      <c r="T429">
        <f t="shared" si="167"/>
        <v>226</v>
      </c>
      <c r="U429">
        <f t="shared" si="167"/>
        <v>226</v>
      </c>
      <c r="V429">
        <f t="shared" si="167"/>
        <v>226</v>
      </c>
      <c r="W429">
        <f t="shared" si="167"/>
        <v>226</v>
      </c>
      <c r="X429">
        <f t="shared" si="167"/>
        <v>226</v>
      </c>
      <c r="Y429">
        <v>1</v>
      </c>
      <c r="Z429">
        <v>1</v>
      </c>
      <c r="AA429">
        <v>2</v>
      </c>
      <c r="AB429">
        <v>2</v>
      </c>
      <c r="AC429">
        <v>3</v>
      </c>
      <c r="AD429">
        <v>3</v>
      </c>
      <c r="AE429">
        <f t="shared" ca="1" si="170"/>
        <v>303</v>
      </c>
      <c r="AF429">
        <f t="shared" ca="1" si="169"/>
        <v>102</v>
      </c>
      <c r="AG429">
        <f t="shared" ca="1" si="169"/>
        <v>206</v>
      </c>
      <c r="AH429">
        <f t="shared" ca="1" si="169"/>
        <v>203</v>
      </c>
      <c r="AI429">
        <f t="shared" ca="1" si="169"/>
        <v>303</v>
      </c>
      <c r="AJ429">
        <f t="shared" ca="1" si="169"/>
        <v>304</v>
      </c>
      <c r="AM429">
        <v>2</v>
      </c>
      <c r="AN429" s="4">
        <v>15</v>
      </c>
      <c r="AO429">
        <v>6</v>
      </c>
      <c r="AP429">
        <f t="shared" si="165"/>
        <v>226</v>
      </c>
      <c r="AQ429">
        <f t="shared" si="166"/>
        <v>21004</v>
      </c>
      <c r="AR429">
        <f t="shared" si="148"/>
        <v>21939.895205322318</v>
      </c>
      <c r="AT429">
        <v>98.68</v>
      </c>
      <c r="AU429" s="1">
        <f t="shared" si="158"/>
        <v>5160.2160000000003</v>
      </c>
      <c r="AW429">
        <v>50</v>
      </c>
      <c r="AX429" s="2">
        <v>6</v>
      </c>
      <c r="AZ429">
        <v>62716.800000000003</v>
      </c>
      <c r="BA429">
        <v>5226.3999999999996</v>
      </c>
      <c r="BB429">
        <v>1003.45</v>
      </c>
      <c r="BC429">
        <v>62716.800000000003</v>
      </c>
      <c r="BD429">
        <v>5226.3999999999996</v>
      </c>
      <c r="BE429">
        <v>1003.45</v>
      </c>
      <c r="BF429">
        <v>62716.800000000003</v>
      </c>
      <c r="BG429">
        <v>5226.3999999999996</v>
      </c>
      <c r="BH429">
        <v>1003.45</v>
      </c>
      <c r="BI429">
        <v>62716.800000000003</v>
      </c>
      <c r="BJ429">
        <v>5226.3999999999996</v>
      </c>
      <c r="BK429">
        <v>1003.45</v>
      </c>
      <c r="BL429">
        <v>62716.800000000003</v>
      </c>
      <c r="BM429">
        <v>5226.3999999999996</v>
      </c>
      <c r="BN429">
        <v>1003.45</v>
      </c>
      <c r="BR429">
        <v>1205012</v>
      </c>
      <c r="BS429">
        <v>1503013</v>
      </c>
      <c r="BT429">
        <v>1206011</v>
      </c>
      <c r="BU429">
        <v>1303013</v>
      </c>
      <c r="BV429">
        <v>1406011</v>
      </c>
      <c r="BW429">
        <v>1204012</v>
      </c>
      <c r="BX429" s="10" t="b">
        <f t="shared" si="159"/>
        <v>1</v>
      </c>
      <c r="BY429" s="10" t="b">
        <f t="shared" si="160"/>
        <v>1</v>
      </c>
      <c r="BZ429" s="10" t="b">
        <f t="shared" si="161"/>
        <v>1</v>
      </c>
      <c r="CA429" s="10" t="b">
        <f t="shared" si="162"/>
        <v>1</v>
      </c>
      <c r="CB429" s="10" t="b">
        <f t="shared" si="163"/>
        <v>1</v>
      </c>
      <c r="CC429" s="10" t="b">
        <f t="shared" si="164"/>
        <v>1</v>
      </c>
    </row>
    <row r="430" spans="1:81" x14ac:dyDescent="0.15">
      <c r="A430" s="6">
        <v>10349</v>
      </c>
      <c r="B430">
        <v>30</v>
      </c>
      <c r="C430" t="str">
        <f t="shared" ca="1" si="149"/>
        <v>1102011,1403011,1102012,1205012,1303013,1403013</v>
      </c>
      <c r="D430" t="str">
        <f t="shared" si="150"/>
        <v>1,1,1,1,1,1</v>
      </c>
      <c r="E430" t="str">
        <f t="shared" si="151"/>
        <v>226,226,226,226,226,226</v>
      </c>
      <c r="G430">
        <f t="shared" ca="1" si="152"/>
        <v>1102011</v>
      </c>
      <c r="H430">
        <f t="shared" ca="1" si="153"/>
        <v>1403011</v>
      </c>
      <c r="I430">
        <f t="shared" ca="1" si="154"/>
        <v>1102012</v>
      </c>
      <c r="J430">
        <f t="shared" ca="1" si="155"/>
        <v>1205012</v>
      </c>
      <c r="K430">
        <f t="shared" ca="1" si="156"/>
        <v>1303013</v>
      </c>
      <c r="L430">
        <f t="shared" ca="1" si="157"/>
        <v>1403013</v>
      </c>
      <c r="M430" s="2">
        <v>1</v>
      </c>
      <c r="N430" s="7">
        <v>1</v>
      </c>
      <c r="O430">
        <v>1</v>
      </c>
      <c r="P430" s="7">
        <v>1</v>
      </c>
      <c r="Q430">
        <v>1</v>
      </c>
      <c r="R430" s="7">
        <v>1</v>
      </c>
      <c r="S430">
        <f t="shared" si="168"/>
        <v>226</v>
      </c>
      <c r="T430">
        <f t="shared" si="167"/>
        <v>226</v>
      </c>
      <c r="U430">
        <f t="shared" si="167"/>
        <v>226</v>
      </c>
      <c r="V430">
        <f t="shared" si="167"/>
        <v>226</v>
      </c>
      <c r="W430">
        <f t="shared" si="167"/>
        <v>226</v>
      </c>
      <c r="X430">
        <f t="shared" si="167"/>
        <v>226</v>
      </c>
      <c r="Y430">
        <v>1</v>
      </c>
      <c r="Z430">
        <v>1</v>
      </c>
      <c r="AA430">
        <v>2</v>
      </c>
      <c r="AB430">
        <v>2</v>
      </c>
      <c r="AC430">
        <v>3</v>
      </c>
      <c r="AD430">
        <v>3</v>
      </c>
      <c r="AE430">
        <f t="shared" ca="1" si="170"/>
        <v>102</v>
      </c>
      <c r="AF430">
        <f t="shared" ca="1" si="169"/>
        <v>403</v>
      </c>
      <c r="AG430">
        <f t="shared" ca="1" si="169"/>
        <v>102</v>
      </c>
      <c r="AH430">
        <f t="shared" ca="1" si="169"/>
        <v>205</v>
      </c>
      <c r="AI430">
        <f t="shared" ca="1" si="169"/>
        <v>303</v>
      </c>
      <c r="AJ430">
        <f t="shared" ca="1" si="169"/>
        <v>403</v>
      </c>
      <c r="AM430">
        <v>3</v>
      </c>
      <c r="AN430" s="4">
        <v>15</v>
      </c>
      <c r="AO430">
        <v>6</v>
      </c>
      <c r="AP430">
        <f t="shared" si="165"/>
        <v>226</v>
      </c>
      <c r="AQ430">
        <f t="shared" si="166"/>
        <v>21004</v>
      </c>
      <c r="AR430">
        <f t="shared" si="148"/>
        <v>21942.752374397794</v>
      </c>
      <c r="AT430">
        <v>98.84</v>
      </c>
      <c r="AU430" s="1">
        <f t="shared" si="158"/>
        <v>5160.8879999999999</v>
      </c>
      <c r="AW430">
        <v>50</v>
      </c>
      <c r="AX430" s="2">
        <v>6</v>
      </c>
      <c r="AZ430">
        <v>62716.800000000003</v>
      </c>
      <c r="BA430">
        <v>5226.3999999999996</v>
      </c>
      <c r="BB430">
        <v>1003.45</v>
      </c>
      <c r="BC430">
        <v>62716.800000000003</v>
      </c>
      <c r="BD430">
        <v>5226.3999999999996</v>
      </c>
      <c r="BE430">
        <v>1003.45</v>
      </c>
      <c r="BF430">
        <v>62716.800000000003</v>
      </c>
      <c r="BG430">
        <v>5226.3999999999996</v>
      </c>
      <c r="BH430">
        <v>1003.45</v>
      </c>
      <c r="BI430">
        <v>62716.800000000003</v>
      </c>
      <c r="BJ430">
        <v>5226.3999999999996</v>
      </c>
      <c r="BK430">
        <v>1003.45</v>
      </c>
      <c r="BL430">
        <v>62716.800000000003</v>
      </c>
      <c r="BM430">
        <v>5226.3999999999996</v>
      </c>
      <c r="BN430">
        <v>1003.45</v>
      </c>
      <c r="BR430">
        <v>1102011</v>
      </c>
      <c r="BS430">
        <v>1203011</v>
      </c>
      <c r="BT430">
        <v>1503013</v>
      </c>
      <c r="BU430">
        <v>1406011</v>
      </c>
      <c r="BV430">
        <v>1303013</v>
      </c>
      <c r="BW430">
        <v>1503013</v>
      </c>
      <c r="BX430" s="10" t="b">
        <f t="shared" si="159"/>
        <v>1</v>
      </c>
      <c r="BY430" s="10" t="b">
        <f t="shared" si="160"/>
        <v>1</v>
      </c>
      <c r="BZ430" s="10" t="b">
        <f t="shared" si="161"/>
        <v>1</v>
      </c>
      <c r="CA430" s="10" t="b">
        <f t="shared" si="162"/>
        <v>1</v>
      </c>
      <c r="CB430" s="10" t="b">
        <f t="shared" si="163"/>
        <v>1</v>
      </c>
      <c r="CC430" s="10" t="b">
        <f t="shared" si="164"/>
        <v>1</v>
      </c>
    </row>
    <row r="431" spans="1:81" x14ac:dyDescent="0.15">
      <c r="A431" s="6">
        <v>10350</v>
      </c>
      <c r="B431">
        <v>30</v>
      </c>
      <c r="C431" t="str">
        <f t="shared" ca="1" si="149"/>
        <v>1504011,1205011,1206012,1205012,1101013,1405013</v>
      </c>
      <c r="D431" t="str">
        <f t="shared" si="150"/>
        <v>1,1,1,1,1,1</v>
      </c>
      <c r="E431" t="str">
        <f t="shared" si="151"/>
        <v>228,228,228,228,228,228</v>
      </c>
      <c r="G431">
        <f t="shared" ca="1" si="152"/>
        <v>1504011</v>
      </c>
      <c r="H431">
        <f t="shared" ca="1" si="153"/>
        <v>1205011</v>
      </c>
      <c r="I431">
        <f t="shared" ca="1" si="154"/>
        <v>1206012</v>
      </c>
      <c r="J431">
        <f t="shared" ca="1" si="155"/>
        <v>1205012</v>
      </c>
      <c r="K431">
        <f t="shared" ca="1" si="156"/>
        <v>1101013</v>
      </c>
      <c r="L431">
        <f t="shared" ca="1" si="157"/>
        <v>1405013</v>
      </c>
      <c r="M431" s="2">
        <v>1</v>
      </c>
      <c r="N431" s="7">
        <v>1</v>
      </c>
      <c r="O431">
        <v>1</v>
      </c>
      <c r="P431" s="7">
        <v>1</v>
      </c>
      <c r="Q431">
        <v>1</v>
      </c>
      <c r="R431" s="7">
        <v>1</v>
      </c>
      <c r="S431">
        <f t="shared" si="168"/>
        <v>228</v>
      </c>
      <c r="T431">
        <f t="shared" si="167"/>
        <v>228</v>
      </c>
      <c r="U431">
        <f t="shared" si="167"/>
        <v>228</v>
      </c>
      <c r="V431">
        <f t="shared" si="167"/>
        <v>228</v>
      </c>
      <c r="W431">
        <f t="shared" si="167"/>
        <v>228</v>
      </c>
      <c r="X431">
        <f t="shared" si="167"/>
        <v>228</v>
      </c>
      <c r="Y431">
        <v>1</v>
      </c>
      <c r="Z431">
        <v>1</v>
      </c>
      <c r="AA431">
        <v>2</v>
      </c>
      <c r="AB431">
        <v>2</v>
      </c>
      <c r="AC431">
        <v>3</v>
      </c>
      <c r="AD431">
        <v>3</v>
      </c>
      <c r="AE431">
        <f t="shared" ca="1" si="170"/>
        <v>504</v>
      </c>
      <c r="AF431">
        <f t="shared" ca="1" si="169"/>
        <v>205</v>
      </c>
      <c r="AG431">
        <f t="shared" ca="1" si="169"/>
        <v>206</v>
      </c>
      <c r="AH431">
        <f t="shared" ca="1" si="169"/>
        <v>205</v>
      </c>
      <c r="AI431">
        <f t="shared" ca="1" si="169"/>
        <v>101</v>
      </c>
      <c r="AJ431">
        <f t="shared" ca="1" si="169"/>
        <v>405</v>
      </c>
      <c r="AM431">
        <v>1</v>
      </c>
      <c r="AN431" s="4">
        <v>25</v>
      </c>
      <c r="AO431">
        <v>6</v>
      </c>
      <c r="AP431">
        <f t="shared" si="165"/>
        <v>228</v>
      </c>
      <c r="AQ431">
        <f t="shared" si="166"/>
        <v>21182</v>
      </c>
      <c r="AR431">
        <f t="shared" si="148"/>
        <v>22091.298405466965</v>
      </c>
      <c r="AT431">
        <v>99</v>
      </c>
      <c r="AU431" s="1">
        <f t="shared" si="158"/>
        <v>5195.3999999999996</v>
      </c>
      <c r="AW431">
        <v>50</v>
      </c>
      <c r="AX431" s="2">
        <v>6</v>
      </c>
      <c r="AZ431">
        <v>63168</v>
      </c>
      <c r="BA431">
        <v>5264</v>
      </c>
      <c r="BB431">
        <v>1010.5</v>
      </c>
      <c r="BC431">
        <v>63168</v>
      </c>
      <c r="BD431">
        <v>5264</v>
      </c>
      <c r="BE431">
        <v>1010.5</v>
      </c>
      <c r="BF431">
        <v>63168</v>
      </c>
      <c r="BG431">
        <v>5264</v>
      </c>
      <c r="BH431">
        <v>1010.5</v>
      </c>
      <c r="BI431">
        <v>63168</v>
      </c>
      <c r="BJ431">
        <v>5264</v>
      </c>
      <c r="BK431">
        <v>1010.5</v>
      </c>
      <c r="BL431">
        <v>63168</v>
      </c>
      <c r="BM431">
        <v>5264</v>
      </c>
      <c r="BN431">
        <v>1010.5</v>
      </c>
      <c r="BR431">
        <v>1204012</v>
      </c>
      <c r="BS431">
        <v>1101011</v>
      </c>
      <c r="BT431">
        <v>1304013</v>
      </c>
      <c r="BU431">
        <v>1101012</v>
      </c>
      <c r="BV431">
        <v>1205012</v>
      </c>
      <c r="BW431">
        <v>1101013</v>
      </c>
      <c r="BX431" s="10" t="b">
        <f t="shared" si="159"/>
        <v>1</v>
      </c>
      <c r="BY431" s="10" t="b">
        <f t="shared" si="160"/>
        <v>1</v>
      </c>
      <c r="BZ431" s="10" t="b">
        <f t="shared" si="161"/>
        <v>1</v>
      </c>
      <c r="CA431" s="10" t="b">
        <f t="shared" si="162"/>
        <v>1</v>
      </c>
      <c r="CB431" s="10" t="b">
        <f t="shared" si="163"/>
        <v>1</v>
      </c>
      <c r="CC431" s="10" t="b">
        <f t="shared" si="164"/>
        <v>1</v>
      </c>
    </row>
    <row r="432" spans="1:81" x14ac:dyDescent="0.15">
      <c r="A432" s="6">
        <v>10401</v>
      </c>
      <c r="B432">
        <v>30</v>
      </c>
      <c r="C432" t="str">
        <f t="shared" ca="1" si="149"/>
        <v>1406011,1203011,1504012,1503012,1303013,1504013</v>
      </c>
      <c r="D432" t="str">
        <f t="shared" si="150"/>
        <v>1,1,1,1,1,1</v>
      </c>
      <c r="E432" t="str">
        <f t="shared" si="151"/>
        <v>228,228,228,228,228,228</v>
      </c>
      <c r="G432">
        <f t="shared" ca="1" si="152"/>
        <v>1406011</v>
      </c>
      <c r="H432">
        <f t="shared" ca="1" si="153"/>
        <v>1203011</v>
      </c>
      <c r="I432">
        <f t="shared" ca="1" si="154"/>
        <v>1504012</v>
      </c>
      <c r="J432">
        <f t="shared" ca="1" si="155"/>
        <v>1503012</v>
      </c>
      <c r="K432">
        <f t="shared" ca="1" si="156"/>
        <v>1303013</v>
      </c>
      <c r="L432">
        <f t="shared" ca="1" si="157"/>
        <v>1504013</v>
      </c>
      <c r="M432" s="2">
        <v>1</v>
      </c>
      <c r="N432" s="7">
        <v>1</v>
      </c>
      <c r="O432">
        <v>1</v>
      </c>
      <c r="P432" s="7">
        <v>1</v>
      </c>
      <c r="Q432">
        <v>1</v>
      </c>
      <c r="R432" s="7">
        <v>1</v>
      </c>
      <c r="S432">
        <f t="shared" si="168"/>
        <v>228</v>
      </c>
      <c r="T432">
        <f t="shared" si="167"/>
        <v>228</v>
      </c>
      <c r="U432">
        <f t="shared" si="167"/>
        <v>228</v>
      </c>
      <c r="V432">
        <f t="shared" si="167"/>
        <v>228</v>
      </c>
      <c r="W432">
        <f t="shared" si="167"/>
        <v>228</v>
      </c>
      <c r="X432">
        <f t="shared" si="167"/>
        <v>228</v>
      </c>
      <c r="Y432">
        <v>1</v>
      </c>
      <c r="Z432">
        <v>1</v>
      </c>
      <c r="AA432">
        <v>2</v>
      </c>
      <c r="AB432">
        <v>2</v>
      </c>
      <c r="AC432">
        <v>3</v>
      </c>
      <c r="AD432">
        <v>3</v>
      </c>
      <c r="AE432">
        <f t="shared" ca="1" si="170"/>
        <v>406</v>
      </c>
      <c r="AF432">
        <f t="shared" ca="1" si="169"/>
        <v>203</v>
      </c>
      <c r="AG432">
        <f t="shared" ca="1" si="169"/>
        <v>504</v>
      </c>
      <c r="AH432">
        <f t="shared" ca="1" si="169"/>
        <v>503</v>
      </c>
      <c r="AI432">
        <f t="shared" ca="1" si="169"/>
        <v>303</v>
      </c>
      <c r="AJ432">
        <f t="shared" ca="1" si="169"/>
        <v>504</v>
      </c>
      <c r="AM432">
        <v>2</v>
      </c>
      <c r="AN432" s="4">
        <v>15</v>
      </c>
      <c r="AO432">
        <v>6</v>
      </c>
      <c r="AP432">
        <f t="shared" si="165"/>
        <v>228</v>
      </c>
      <c r="AQ432">
        <f t="shared" si="166"/>
        <v>21182</v>
      </c>
      <c r="AR432">
        <f t="shared" si="148"/>
        <v>22093.798633257396</v>
      </c>
      <c r="AT432">
        <v>99.14</v>
      </c>
      <c r="AU432" s="1">
        <f t="shared" si="158"/>
        <v>5195.9879999999994</v>
      </c>
      <c r="AW432">
        <v>50</v>
      </c>
      <c r="AX432" s="2">
        <v>6</v>
      </c>
      <c r="AZ432">
        <v>63168</v>
      </c>
      <c r="BA432">
        <v>5264</v>
      </c>
      <c r="BB432">
        <v>1010.5</v>
      </c>
      <c r="BC432">
        <v>63168</v>
      </c>
      <c r="BD432">
        <v>5264</v>
      </c>
      <c r="BE432">
        <v>1010.5</v>
      </c>
      <c r="BF432">
        <v>63168</v>
      </c>
      <c r="BG432">
        <v>5264</v>
      </c>
      <c r="BH432">
        <v>1010.5</v>
      </c>
      <c r="BI432">
        <v>63168</v>
      </c>
      <c r="BJ432">
        <v>5264</v>
      </c>
      <c r="BK432">
        <v>1010.5</v>
      </c>
      <c r="BL432">
        <v>63168</v>
      </c>
      <c r="BM432">
        <v>5264</v>
      </c>
      <c r="BN432">
        <v>1010.5</v>
      </c>
      <c r="BR432">
        <v>1504013</v>
      </c>
      <c r="BS432">
        <v>1204012</v>
      </c>
      <c r="BT432">
        <v>1101012</v>
      </c>
      <c r="BU432">
        <v>1203011</v>
      </c>
      <c r="BV432">
        <v>1403011</v>
      </c>
      <c r="BW432">
        <v>1503013</v>
      </c>
      <c r="BX432" s="10" t="b">
        <f t="shared" si="159"/>
        <v>1</v>
      </c>
      <c r="BY432" s="10" t="b">
        <f t="shared" si="160"/>
        <v>1</v>
      </c>
      <c r="BZ432" s="10" t="b">
        <f t="shared" si="161"/>
        <v>1</v>
      </c>
      <c r="CA432" s="10" t="b">
        <f t="shared" si="162"/>
        <v>1</v>
      </c>
      <c r="CB432" s="10" t="b">
        <f t="shared" si="163"/>
        <v>1</v>
      </c>
      <c r="CC432" s="10" t="b">
        <f t="shared" si="164"/>
        <v>1</v>
      </c>
    </row>
    <row r="433" spans="1:81" x14ac:dyDescent="0.15">
      <c r="A433" s="6">
        <v>10402</v>
      </c>
      <c r="B433">
        <v>30</v>
      </c>
      <c r="C433" t="str">
        <f t="shared" ca="1" si="149"/>
        <v>1303011,1405011,1101012,1206012,1504013,1304013</v>
      </c>
      <c r="D433" t="str">
        <f t="shared" si="150"/>
        <v>1,1,1,1,1,1</v>
      </c>
      <c r="E433" t="str">
        <f t="shared" si="151"/>
        <v>228,228,228,228,228,228</v>
      </c>
      <c r="G433">
        <f t="shared" ca="1" si="152"/>
        <v>1303011</v>
      </c>
      <c r="H433">
        <f t="shared" ca="1" si="153"/>
        <v>1405011</v>
      </c>
      <c r="I433">
        <f t="shared" ca="1" si="154"/>
        <v>1101012</v>
      </c>
      <c r="J433">
        <f t="shared" ca="1" si="155"/>
        <v>1206012</v>
      </c>
      <c r="K433">
        <f t="shared" ca="1" si="156"/>
        <v>1504013</v>
      </c>
      <c r="L433">
        <f t="shared" ca="1" si="157"/>
        <v>1304013</v>
      </c>
      <c r="M433" s="2">
        <v>1</v>
      </c>
      <c r="N433" s="7">
        <v>1</v>
      </c>
      <c r="O433">
        <v>1</v>
      </c>
      <c r="P433" s="7">
        <v>1</v>
      </c>
      <c r="Q433">
        <v>1</v>
      </c>
      <c r="R433" s="7">
        <v>1</v>
      </c>
      <c r="S433">
        <f t="shared" si="168"/>
        <v>228</v>
      </c>
      <c r="T433">
        <f t="shared" si="167"/>
        <v>228</v>
      </c>
      <c r="U433">
        <f t="shared" si="167"/>
        <v>228</v>
      </c>
      <c r="V433">
        <f t="shared" si="167"/>
        <v>228</v>
      </c>
      <c r="W433">
        <f t="shared" si="167"/>
        <v>228</v>
      </c>
      <c r="X433">
        <f t="shared" si="167"/>
        <v>228</v>
      </c>
      <c r="Y433">
        <v>1</v>
      </c>
      <c r="Z433">
        <v>1</v>
      </c>
      <c r="AA433">
        <v>2</v>
      </c>
      <c r="AB433">
        <v>2</v>
      </c>
      <c r="AC433">
        <v>3</v>
      </c>
      <c r="AD433">
        <v>3</v>
      </c>
      <c r="AE433">
        <f t="shared" ca="1" si="170"/>
        <v>303</v>
      </c>
      <c r="AF433">
        <f t="shared" ca="1" si="169"/>
        <v>405</v>
      </c>
      <c r="AG433">
        <f t="shared" ca="1" si="169"/>
        <v>101</v>
      </c>
      <c r="AH433">
        <f t="shared" ca="1" si="169"/>
        <v>206</v>
      </c>
      <c r="AI433">
        <f t="shared" ca="1" si="169"/>
        <v>504</v>
      </c>
      <c r="AJ433">
        <f t="shared" ca="1" si="169"/>
        <v>304</v>
      </c>
      <c r="AM433">
        <v>3</v>
      </c>
      <c r="AN433" s="4">
        <v>15</v>
      </c>
      <c r="AO433">
        <v>6</v>
      </c>
      <c r="AP433">
        <f t="shared" si="165"/>
        <v>228</v>
      </c>
      <c r="AQ433">
        <f t="shared" si="166"/>
        <v>21182</v>
      </c>
      <c r="AR433">
        <f t="shared" si="148"/>
        <v>22096.298861047831</v>
      </c>
      <c r="AT433">
        <v>99.28</v>
      </c>
      <c r="AU433" s="1">
        <f t="shared" si="158"/>
        <v>5196.5759999999991</v>
      </c>
      <c r="AW433">
        <v>50</v>
      </c>
      <c r="AX433" s="2">
        <v>6</v>
      </c>
      <c r="AZ433">
        <v>63168</v>
      </c>
      <c r="BA433">
        <v>5264</v>
      </c>
      <c r="BB433">
        <v>1010.5</v>
      </c>
      <c r="BC433">
        <v>63168</v>
      </c>
      <c r="BD433">
        <v>5264</v>
      </c>
      <c r="BE433">
        <v>1010.5</v>
      </c>
      <c r="BF433">
        <v>63168</v>
      </c>
      <c r="BG433">
        <v>5264</v>
      </c>
      <c r="BH433">
        <v>1010.5</v>
      </c>
      <c r="BI433">
        <v>63168</v>
      </c>
      <c r="BJ433">
        <v>5264</v>
      </c>
      <c r="BK433">
        <v>1010.5</v>
      </c>
      <c r="BL433">
        <v>63168</v>
      </c>
      <c r="BM433">
        <v>5264</v>
      </c>
      <c r="BN433">
        <v>1010.5</v>
      </c>
      <c r="BR433">
        <v>1304013</v>
      </c>
      <c r="BS433">
        <v>1206011</v>
      </c>
      <c r="BT433">
        <v>1102012</v>
      </c>
      <c r="BU433">
        <v>1503013</v>
      </c>
      <c r="BV433">
        <v>1406011</v>
      </c>
      <c r="BW433">
        <v>1503013</v>
      </c>
      <c r="BX433" s="10" t="b">
        <f t="shared" si="159"/>
        <v>1</v>
      </c>
      <c r="BY433" s="10" t="b">
        <f t="shared" si="160"/>
        <v>1</v>
      </c>
      <c r="BZ433" s="10" t="b">
        <f t="shared" si="161"/>
        <v>1</v>
      </c>
      <c r="CA433" s="10" t="b">
        <f t="shared" si="162"/>
        <v>1</v>
      </c>
      <c r="CB433" s="10" t="b">
        <f t="shared" si="163"/>
        <v>1</v>
      </c>
      <c r="CC433" s="10" t="b">
        <f t="shared" si="164"/>
        <v>1</v>
      </c>
    </row>
    <row r="434" spans="1:81" x14ac:dyDescent="0.15">
      <c r="A434" s="6">
        <v>10403</v>
      </c>
      <c r="B434">
        <v>30</v>
      </c>
      <c r="C434" t="str">
        <f t="shared" ca="1" si="149"/>
        <v>1504011,1503011,1205012,1303012,1406013,1503013</v>
      </c>
      <c r="D434" t="str">
        <f t="shared" si="150"/>
        <v>1,1,1,1,1,1</v>
      </c>
      <c r="E434" t="str">
        <f t="shared" si="151"/>
        <v>228,228,228,228,228,228</v>
      </c>
      <c r="G434">
        <f t="shared" ca="1" si="152"/>
        <v>1504011</v>
      </c>
      <c r="H434">
        <f t="shared" ca="1" si="153"/>
        <v>1503011</v>
      </c>
      <c r="I434">
        <f t="shared" ca="1" si="154"/>
        <v>1205012</v>
      </c>
      <c r="J434">
        <f t="shared" ca="1" si="155"/>
        <v>1303012</v>
      </c>
      <c r="K434">
        <f t="shared" ca="1" si="156"/>
        <v>1406013</v>
      </c>
      <c r="L434">
        <f t="shared" ca="1" si="157"/>
        <v>1503013</v>
      </c>
      <c r="M434" s="2">
        <v>1</v>
      </c>
      <c r="N434" s="7">
        <v>1</v>
      </c>
      <c r="O434">
        <v>1</v>
      </c>
      <c r="P434" s="7">
        <v>1</v>
      </c>
      <c r="Q434">
        <v>1</v>
      </c>
      <c r="R434" s="7">
        <v>1</v>
      </c>
      <c r="S434">
        <f t="shared" si="168"/>
        <v>228</v>
      </c>
      <c r="T434">
        <f t="shared" si="167"/>
        <v>228</v>
      </c>
      <c r="U434">
        <f t="shared" si="167"/>
        <v>228</v>
      </c>
      <c r="V434">
        <f t="shared" si="167"/>
        <v>228</v>
      </c>
      <c r="W434">
        <f t="shared" si="167"/>
        <v>228</v>
      </c>
      <c r="X434">
        <f t="shared" si="167"/>
        <v>228</v>
      </c>
      <c r="Y434">
        <v>1</v>
      </c>
      <c r="Z434">
        <v>1</v>
      </c>
      <c r="AA434">
        <v>2</v>
      </c>
      <c r="AB434">
        <v>2</v>
      </c>
      <c r="AC434">
        <v>3</v>
      </c>
      <c r="AD434">
        <v>3</v>
      </c>
      <c r="AE434">
        <f t="shared" ca="1" si="170"/>
        <v>504</v>
      </c>
      <c r="AF434">
        <f t="shared" ca="1" si="169"/>
        <v>503</v>
      </c>
      <c r="AG434">
        <f t="shared" ca="1" si="169"/>
        <v>205</v>
      </c>
      <c r="AH434">
        <f t="shared" ca="1" si="169"/>
        <v>303</v>
      </c>
      <c r="AI434">
        <f t="shared" ca="1" si="169"/>
        <v>406</v>
      </c>
      <c r="AJ434">
        <f t="shared" ca="1" si="169"/>
        <v>503</v>
      </c>
      <c r="AM434">
        <v>1</v>
      </c>
      <c r="AN434" s="4">
        <v>15</v>
      </c>
      <c r="AO434">
        <v>6</v>
      </c>
      <c r="AP434">
        <f t="shared" si="165"/>
        <v>228</v>
      </c>
      <c r="AQ434">
        <f t="shared" si="166"/>
        <v>21182</v>
      </c>
      <c r="AR434">
        <f t="shared" si="148"/>
        <v>22098.799088838263</v>
      </c>
      <c r="AT434">
        <v>99.42</v>
      </c>
      <c r="AU434" s="1">
        <f t="shared" si="158"/>
        <v>5197.1639999999998</v>
      </c>
      <c r="AW434">
        <v>50</v>
      </c>
      <c r="AX434" s="2">
        <v>6</v>
      </c>
      <c r="AZ434">
        <v>63168</v>
      </c>
      <c r="BA434">
        <v>5264</v>
      </c>
      <c r="BB434">
        <v>1010.5</v>
      </c>
      <c r="BC434">
        <v>63168</v>
      </c>
      <c r="BD434">
        <v>5264</v>
      </c>
      <c r="BE434">
        <v>1010.5</v>
      </c>
      <c r="BF434">
        <v>63168</v>
      </c>
      <c r="BG434">
        <v>5264</v>
      </c>
      <c r="BH434">
        <v>1010.5</v>
      </c>
      <c r="BI434">
        <v>63168</v>
      </c>
      <c r="BJ434">
        <v>5264</v>
      </c>
      <c r="BK434">
        <v>1010.5</v>
      </c>
      <c r="BL434">
        <v>63168</v>
      </c>
      <c r="BM434">
        <v>5264</v>
      </c>
      <c r="BN434">
        <v>1010.5</v>
      </c>
      <c r="BR434">
        <v>1406011</v>
      </c>
      <c r="BS434">
        <v>1304013</v>
      </c>
      <c r="BT434">
        <v>1404012</v>
      </c>
      <c r="BU434">
        <v>1404012</v>
      </c>
      <c r="BV434">
        <v>1504013</v>
      </c>
      <c r="BW434">
        <v>1203011</v>
      </c>
      <c r="BX434" s="10" t="b">
        <f t="shared" si="159"/>
        <v>1</v>
      </c>
      <c r="BY434" s="10" t="b">
        <f t="shared" si="160"/>
        <v>1</v>
      </c>
      <c r="BZ434" s="10" t="b">
        <f t="shared" si="161"/>
        <v>1</v>
      </c>
      <c r="CA434" s="10" t="b">
        <f t="shared" si="162"/>
        <v>1</v>
      </c>
      <c r="CB434" s="10" t="b">
        <f t="shared" si="163"/>
        <v>1</v>
      </c>
      <c r="CC434" s="10" t="b">
        <f t="shared" si="164"/>
        <v>1</v>
      </c>
    </row>
    <row r="435" spans="1:81" x14ac:dyDescent="0.15">
      <c r="A435" s="6">
        <v>10404</v>
      </c>
      <c r="B435">
        <v>30</v>
      </c>
      <c r="C435" t="str">
        <f t="shared" ca="1" si="149"/>
        <v>1406011,1406011,1404012,1403012,1303013,1405013</v>
      </c>
      <c r="D435" t="str">
        <f t="shared" si="150"/>
        <v>1,1,1,1,1,1</v>
      </c>
      <c r="E435" t="str">
        <f t="shared" si="151"/>
        <v>228,228,228,228,228,228</v>
      </c>
      <c r="G435">
        <f t="shared" ca="1" si="152"/>
        <v>1406011</v>
      </c>
      <c r="H435">
        <f t="shared" ca="1" si="153"/>
        <v>1406011</v>
      </c>
      <c r="I435">
        <f t="shared" ca="1" si="154"/>
        <v>1404012</v>
      </c>
      <c r="J435">
        <f t="shared" ca="1" si="155"/>
        <v>1403012</v>
      </c>
      <c r="K435">
        <f t="shared" ca="1" si="156"/>
        <v>1303013</v>
      </c>
      <c r="L435">
        <f t="shared" ca="1" si="157"/>
        <v>1405013</v>
      </c>
      <c r="M435" s="2">
        <v>1</v>
      </c>
      <c r="N435" s="7">
        <v>1</v>
      </c>
      <c r="O435">
        <v>1</v>
      </c>
      <c r="P435" s="7">
        <v>1</v>
      </c>
      <c r="Q435">
        <v>1</v>
      </c>
      <c r="R435" s="7">
        <v>1</v>
      </c>
      <c r="S435">
        <f t="shared" si="168"/>
        <v>228</v>
      </c>
      <c r="T435">
        <f t="shared" si="167"/>
        <v>228</v>
      </c>
      <c r="U435">
        <f t="shared" si="167"/>
        <v>228</v>
      </c>
      <c r="V435">
        <f t="shared" si="167"/>
        <v>228</v>
      </c>
      <c r="W435">
        <f t="shared" si="167"/>
        <v>228</v>
      </c>
      <c r="X435">
        <f t="shared" si="167"/>
        <v>228</v>
      </c>
      <c r="Y435">
        <v>1</v>
      </c>
      <c r="Z435">
        <v>1</v>
      </c>
      <c r="AA435">
        <v>2</v>
      </c>
      <c r="AB435">
        <v>2</v>
      </c>
      <c r="AC435">
        <v>3</v>
      </c>
      <c r="AD435">
        <v>3</v>
      </c>
      <c r="AE435">
        <f t="shared" ca="1" si="170"/>
        <v>406</v>
      </c>
      <c r="AF435">
        <f t="shared" ca="1" si="169"/>
        <v>406</v>
      </c>
      <c r="AG435">
        <f t="shared" ca="1" si="169"/>
        <v>404</v>
      </c>
      <c r="AH435">
        <f t="shared" ca="1" si="169"/>
        <v>403</v>
      </c>
      <c r="AI435">
        <f t="shared" ca="1" si="169"/>
        <v>303</v>
      </c>
      <c r="AJ435">
        <f t="shared" ca="1" si="169"/>
        <v>405</v>
      </c>
      <c r="AM435">
        <v>2</v>
      </c>
      <c r="AN435" s="4">
        <v>15</v>
      </c>
      <c r="AO435">
        <v>6</v>
      </c>
      <c r="AP435">
        <f t="shared" si="165"/>
        <v>228</v>
      </c>
      <c r="AQ435">
        <f t="shared" si="166"/>
        <v>21182</v>
      </c>
      <c r="AR435">
        <f t="shared" si="148"/>
        <v>22101.299316628701</v>
      </c>
      <c r="AT435">
        <v>99.56</v>
      </c>
      <c r="AU435" s="1">
        <f t="shared" si="158"/>
        <v>5197.7519999999995</v>
      </c>
      <c r="AW435">
        <v>50</v>
      </c>
      <c r="AX435" s="2">
        <v>6</v>
      </c>
      <c r="AZ435">
        <v>63168</v>
      </c>
      <c r="BA435">
        <v>5264</v>
      </c>
      <c r="BB435">
        <v>1010.5</v>
      </c>
      <c r="BC435">
        <v>63168</v>
      </c>
      <c r="BD435">
        <v>5264</v>
      </c>
      <c r="BE435">
        <v>1010.5</v>
      </c>
      <c r="BF435">
        <v>63168</v>
      </c>
      <c r="BG435">
        <v>5264</v>
      </c>
      <c r="BH435">
        <v>1010.5</v>
      </c>
      <c r="BI435">
        <v>63168</v>
      </c>
      <c r="BJ435">
        <v>5264</v>
      </c>
      <c r="BK435">
        <v>1010.5</v>
      </c>
      <c r="BL435">
        <v>63168</v>
      </c>
      <c r="BM435">
        <v>5264</v>
      </c>
      <c r="BN435">
        <v>1010.5</v>
      </c>
      <c r="BR435">
        <v>1503013</v>
      </c>
      <c r="BS435">
        <v>1504013</v>
      </c>
      <c r="BT435">
        <v>1204012</v>
      </c>
      <c r="BU435">
        <v>1303013</v>
      </c>
      <c r="BV435">
        <v>1303013</v>
      </c>
      <c r="BW435">
        <v>1204012</v>
      </c>
      <c r="BX435" s="10" t="b">
        <f t="shared" si="159"/>
        <v>1</v>
      </c>
      <c r="BY435" s="10" t="b">
        <f t="shared" si="160"/>
        <v>1</v>
      </c>
      <c r="BZ435" s="10" t="b">
        <f t="shared" si="161"/>
        <v>1</v>
      </c>
      <c r="CA435" s="10" t="b">
        <f t="shared" si="162"/>
        <v>1</v>
      </c>
      <c r="CB435" s="10" t="b">
        <f t="shared" si="163"/>
        <v>1</v>
      </c>
      <c r="CC435" s="10" t="b">
        <f t="shared" si="164"/>
        <v>1</v>
      </c>
    </row>
    <row r="436" spans="1:81" x14ac:dyDescent="0.15">
      <c r="A436" s="6">
        <v>10405</v>
      </c>
      <c r="B436">
        <v>30</v>
      </c>
      <c r="C436" t="str">
        <f t="shared" ca="1" si="149"/>
        <v>1503011,1404011,1206012,1406012,1206013,1304013</v>
      </c>
      <c r="D436" t="str">
        <f t="shared" si="150"/>
        <v>1,1,1,1,1,1</v>
      </c>
      <c r="E436" t="str">
        <f t="shared" si="151"/>
        <v>229,229,229,229,229,229</v>
      </c>
      <c r="G436">
        <f t="shared" ca="1" si="152"/>
        <v>1503011</v>
      </c>
      <c r="H436">
        <f t="shared" ca="1" si="153"/>
        <v>1404011</v>
      </c>
      <c r="I436">
        <f t="shared" ca="1" si="154"/>
        <v>1206012</v>
      </c>
      <c r="J436">
        <f t="shared" ca="1" si="155"/>
        <v>1406012</v>
      </c>
      <c r="K436">
        <f t="shared" ca="1" si="156"/>
        <v>1206013</v>
      </c>
      <c r="L436">
        <f t="shared" ca="1" si="157"/>
        <v>1304013</v>
      </c>
      <c r="M436" s="2">
        <v>1</v>
      </c>
      <c r="N436" s="7">
        <v>1</v>
      </c>
      <c r="O436">
        <v>1</v>
      </c>
      <c r="P436" s="7">
        <v>1</v>
      </c>
      <c r="Q436">
        <v>1</v>
      </c>
      <c r="R436" s="7">
        <v>1</v>
      </c>
      <c r="S436">
        <f t="shared" si="168"/>
        <v>229</v>
      </c>
      <c r="T436">
        <f t="shared" si="167"/>
        <v>229</v>
      </c>
      <c r="U436">
        <f t="shared" si="167"/>
        <v>229</v>
      </c>
      <c r="V436">
        <f t="shared" si="167"/>
        <v>229</v>
      </c>
      <c r="W436">
        <f t="shared" si="167"/>
        <v>229</v>
      </c>
      <c r="X436">
        <f t="shared" si="167"/>
        <v>229</v>
      </c>
      <c r="Y436">
        <v>1</v>
      </c>
      <c r="Z436">
        <v>1</v>
      </c>
      <c r="AA436">
        <v>2</v>
      </c>
      <c r="AB436">
        <v>2</v>
      </c>
      <c r="AC436">
        <v>3</v>
      </c>
      <c r="AD436">
        <v>3</v>
      </c>
      <c r="AE436">
        <f t="shared" ca="1" si="170"/>
        <v>503</v>
      </c>
      <c r="AF436">
        <f t="shared" ca="1" si="169"/>
        <v>404</v>
      </c>
      <c r="AG436">
        <f t="shared" ca="1" si="169"/>
        <v>206</v>
      </c>
      <c r="AH436">
        <f t="shared" ca="1" si="169"/>
        <v>406</v>
      </c>
      <c r="AI436">
        <f t="shared" ca="1" si="169"/>
        <v>206</v>
      </c>
      <c r="AJ436">
        <f t="shared" ca="1" si="169"/>
        <v>304</v>
      </c>
      <c r="AM436">
        <v>3</v>
      </c>
      <c r="AN436" s="4">
        <v>25</v>
      </c>
      <c r="AO436">
        <v>6</v>
      </c>
      <c r="AP436">
        <f t="shared" si="165"/>
        <v>229</v>
      </c>
      <c r="AQ436">
        <f t="shared" si="166"/>
        <v>21271</v>
      </c>
      <c r="AR436">
        <f t="shared" si="148"/>
        <v>22249.487446279119</v>
      </c>
      <c r="AT436">
        <v>99.7</v>
      </c>
      <c r="AU436" s="1">
        <f t="shared" si="158"/>
        <v>5232.1799999999994</v>
      </c>
      <c r="AW436">
        <v>50</v>
      </c>
      <c r="AX436" s="2">
        <v>6</v>
      </c>
      <c r="AZ436">
        <v>63619.199999999997</v>
      </c>
      <c r="BA436">
        <v>5301.6</v>
      </c>
      <c r="BB436">
        <v>1017.55</v>
      </c>
      <c r="BC436">
        <v>63619.199999999997</v>
      </c>
      <c r="BD436">
        <v>5301.6</v>
      </c>
      <c r="BE436">
        <v>1017.55</v>
      </c>
      <c r="BF436">
        <v>63619.199999999997</v>
      </c>
      <c r="BG436">
        <v>5301.6</v>
      </c>
      <c r="BH436">
        <v>1017.55</v>
      </c>
      <c r="BI436">
        <v>63619.199999999997</v>
      </c>
      <c r="BJ436">
        <v>5301.6</v>
      </c>
      <c r="BK436">
        <v>1017.55</v>
      </c>
      <c r="BL436">
        <v>63619.199999999997</v>
      </c>
      <c r="BM436">
        <v>5301.6</v>
      </c>
      <c r="BN436">
        <v>1017.55</v>
      </c>
      <c r="BR436">
        <v>1406011</v>
      </c>
      <c r="BS436">
        <v>1303013</v>
      </c>
      <c r="BT436">
        <v>1303013</v>
      </c>
      <c r="BU436">
        <v>1206011</v>
      </c>
      <c r="BV436">
        <v>1503013</v>
      </c>
      <c r="BW436">
        <v>1102013</v>
      </c>
      <c r="BX436" s="10" t="b">
        <f t="shared" si="159"/>
        <v>1</v>
      </c>
      <c r="BY436" s="10" t="b">
        <f t="shared" si="160"/>
        <v>1</v>
      </c>
      <c r="BZ436" s="10" t="b">
        <f t="shared" si="161"/>
        <v>1</v>
      </c>
      <c r="CA436" s="10" t="b">
        <f t="shared" si="162"/>
        <v>1</v>
      </c>
      <c r="CB436" s="10" t="b">
        <f t="shared" si="163"/>
        <v>1</v>
      </c>
      <c r="CC436" s="10" t="b">
        <f t="shared" si="164"/>
        <v>1</v>
      </c>
    </row>
    <row r="437" spans="1:81" x14ac:dyDescent="0.15">
      <c r="A437" s="6">
        <v>10406</v>
      </c>
      <c r="B437">
        <v>30</v>
      </c>
      <c r="C437" t="str">
        <f t="shared" ca="1" si="149"/>
        <v>1503011,1404011,1503012,1406012,1101013,1101013</v>
      </c>
      <c r="D437" t="str">
        <f t="shared" si="150"/>
        <v>1,1,1,1,1,1</v>
      </c>
      <c r="E437" t="str">
        <f t="shared" si="151"/>
        <v>229,229,229,229,229,229</v>
      </c>
      <c r="G437">
        <f t="shared" ca="1" si="152"/>
        <v>1503011</v>
      </c>
      <c r="H437">
        <f t="shared" ca="1" si="153"/>
        <v>1404011</v>
      </c>
      <c r="I437">
        <f t="shared" ca="1" si="154"/>
        <v>1503012</v>
      </c>
      <c r="J437">
        <f t="shared" ca="1" si="155"/>
        <v>1406012</v>
      </c>
      <c r="K437">
        <f t="shared" ca="1" si="156"/>
        <v>1101013</v>
      </c>
      <c r="L437">
        <f t="shared" ca="1" si="157"/>
        <v>1101013</v>
      </c>
      <c r="M437" s="2">
        <v>1</v>
      </c>
      <c r="N437" s="7">
        <v>1</v>
      </c>
      <c r="O437">
        <v>1</v>
      </c>
      <c r="P437" s="7">
        <v>1</v>
      </c>
      <c r="Q437">
        <v>1</v>
      </c>
      <c r="R437" s="7">
        <v>1</v>
      </c>
      <c r="S437">
        <f t="shared" si="168"/>
        <v>229</v>
      </c>
      <c r="T437">
        <f t="shared" si="167"/>
        <v>229</v>
      </c>
      <c r="U437">
        <f t="shared" si="167"/>
        <v>229</v>
      </c>
      <c r="V437">
        <f t="shared" si="167"/>
        <v>229</v>
      </c>
      <c r="W437">
        <f t="shared" si="167"/>
        <v>229</v>
      </c>
      <c r="X437">
        <f t="shared" si="167"/>
        <v>229</v>
      </c>
      <c r="Y437">
        <v>1</v>
      </c>
      <c r="Z437">
        <v>1</v>
      </c>
      <c r="AA437">
        <v>2</v>
      </c>
      <c r="AB437">
        <v>2</v>
      </c>
      <c r="AC437">
        <v>3</v>
      </c>
      <c r="AD437">
        <v>3</v>
      </c>
      <c r="AE437">
        <f t="shared" ca="1" si="170"/>
        <v>503</v>
      </c>
      <c r="AF437">
        <f t="shared" ca="1" si="169"/>
        <v>404</v>
      </c>
      <c r="AG437">
        <f t="shared" ca="1" si="169"/>
        <v>503</v>
      </c>
      <c r="AH437">
        <f t="shared" ca="1" si="169"/>
        <v>406</v>
      </c>
      <c r="AI437">
        <f t="shared" ca="1" si="169"/>
        <v>101</v>
      </c>
      <c r="AJ437">
        <f t="shared" ca="1" si="169"/>
        <v>101</v>
      </c>
      <c r="AM437">
        <v>1</v>
      </c>
      <c r="AN437" s="4">
        <v>15</v>
      </c>
      <c r="AO437">
        <v>6</v>
      </c>
      <c r="AP437">
        <f t="shared" si="165"/>
        <v>229</v>
      </c>
      <c r="AQ437">
        <f t="shared" si="166"/>
        <v>21271</v>
      </c>
      <c r="AR437">
        <f t="shared" si="148"/>
        <v>22251.987876046147</v>
      </c>
      <c r="AT437">
        <v>99.84</v>
      </c>
      <c r="AU437" s="1">
        <f t="shared" si="158"/>
        <v>5232.768</v>
      </c>
      <c r="AW437">
        <v>50</v>
      </c>
      <c r="AX437" s="2">
        <v>6</v>
      </c>
      <c r="AZ437">
        <v>63619.199999999997</v>
      </c>
      <c r="BA437">
        <v>5301.6</v>
      </c>
      <c r="BB437">
        <v>1017.55</v>
      </c>
      <c r="BC437">
        <v>63619.199999999997</v>
      </c>
      <c r="BD437">
        <v>5301.6</v>
      </c>
      <c r="BE437">
        <v>1017.55</v>
      </c>
      <c r="BF437">
        <v>63619.199999999997</v>
      </c>
      <c r="BG437">
        <v>5301.6</v>
      </c>
      <c r="BH437">
        <v>1017.55</v>
      </c>
      <c r="BI437">
        <v>63619.199999999997</v>
      </c>
      <c r="BJ437">
        <v>5301.6</v>
      </c>
      <c r="BK437">
        <v>1017.55</v>
      </c>
      <c r="BL437">
        <v>63619.199999999997</v>
      </c>
      <c r="BM437">
        <v>5301.6</v>
      </c>
      <c r="BN437">
        <v>1017.55</v>
      </c>
      <c r="BR437">
        <v>1504013</v>
      </c>
      <c r="BS437">
        <v>1405012</v>
      </c>
      <c r="BT437">
        <v>1203011</v>
      </c>
      <c r="BU437">
        <v>1206011</v>
      </c>
      <c r="BV437">
        <v>1204012</v>
      </c>
      <c r="BW437">
        <v>1206011</v>
      </c>
      <c r="BX437" s="10" t="b">
        <f t="shared" si="159"/>
        <v>1</v>
      </c>
      <c r="BY437" s="10" t="b">
        <f t="shared" si="160"/>
        <v>1</v>
      </c>
      <c r="BZ437" s="10" t="b">
        <f t="shared" si="161"/>
        <v>1</v>
      </c>
      <c r="CA437" s="10" t="b">
        <f t="shared" si="162"/>
        <v>1</v>
      </c>
      <c r="CB437" s="10" t="b">
        <f t="shared" si="163"/>
        <v>1</v>
      </c>
      <c r="CC437" s="10" t="b">
        <f t="shared" si="164"/>
        <v>1</v>
      </c>
    </row>
    <row r="438" spans="1:81" x14ac:dyDescent="0.15">
      <c r="A438" s="6">
        <v>10407</v>
      </c>
      <c r="B438">
        <v>30</v>
      </c>
      <c r="C438" t="str">
        <f t="shared" ca="1" si="149"/>
        <v>1101011,1405011,1503012,1404012,1101013,1303013</v>
      </c>
      <c r="D438" t="str">
        <f t="shared" si="150"/>
        <v>1,1,1,1,1,1</v>
      </c>
      <c r="E438" t="str">
        <f t="shared" si="151"/>
        <v>229,229,229,229,229,229</v>
      </c>
      <c r="G438">
        <f t="shared" ca="1" si="152"/>
        <v>1101011</v>
      </c>
      <c r="H438">
        <f t="shared" ca="1" si="153"/>
        <v>1405011</v>
      </c>
      <c r="I438">
        <f t="shared" ca="1" si="154"/>
        <v>1503012</v>
      </c>
      <c r="J438">
        <f t="shared" ca="1" si="155"/>
        <v>1404012</v>
      </c>
      <c r="K438">
        <f t="shared" ca="1" si="156"/>
        <v>1101013</v>
      </c>
      <c r="L438">
        <f t="shared" ca="1" si="157"/>
        <v>1303013</v>
      </c>
      <c r="M438" s="2">
        <v>1</v>
      </c>
      <c r="N438" s="7">
        <v>1</v>
      </c>
      <c r="O438">
        <v>1</v>
      </c>
      <c r="P438" s="7">
        <v>1</v>
      </c>
      <c r="Q438">
        <v>1</v>
      </c>
      <c r="R438" s="7">
        <v>1</v>
      </c>
      <c r="S438">
        <f t="shared" si="168"/>
        <v>229</v>
      </c>
      <c r="T438">
        <f t="shared" si="167"/>
        <v>229</v>
      </c>
      <c r="U438">
        <f t="shared" si="167"/>
        <v>229</v>
      </c>
      <c r="V438">
        <f t="shared" si="167"/>
        <v>229</v>
      </c>
      <c r="W438">
        <f t="shared" si="167"/>
        <v>229</v>
      </c>
      <c r="X438">
        <f t="shared" si="167"/>
        <v>229</v>
      </c>
      <c r="Y438">
        <v>1</v>
      </c>
      <c r="Z438">
        <v>1</v>
      </c>
      <c r="AA438">
        <v>2</v>
      </c>
      <c r="AB438">
        <v>2</v>
      </c>
      <c r="AC438">
        <v>3</v>
      </c>
      <c r="AD438">
        <v>3</v>
      </c>
      <c r="AE438">
        <f t="shared" ca="1" si="170"/>
        <v>101</v>
      </c>
      <c r="AF438">
        <f t="shared" ca="1" si="169"/>
        <v>405</v>
      </c>
      <c r="AG438">
        <f t="shared" ca="1" si="169"/>
        <v>503</v>
      </c>
      <c r="AH438">
        <f t="shared" ca="1" si="169"/>
        <v>404</v>
      </c>
      <c r="AI438">
        <f t="shared" ca="1" si="169"/>
        <v>101</v>
      </c>
      <c r="AJ438">
        <f t="shared" ca="1" si="169"/>
        <v>303</v>
      </c>
      <c r="AM438">
        <v>2</v>
      </c>
      <c r="AN438" s="4">
        <v>15</v>
      </c>
      <c r="AO438">
        <v>6</v>
      </c>
      <c r="AP438">
        <f t="shared" si="165"/>
        <v>229</v>
      </c>
      <c r="AQ438">
        <f t="shared" si="166"/>
        <v>21271</v>
      </c>
      <c r="AR438">
        <f t="shared" si="148"/>
        <v>22254.488305813167</v>
      </c>
      <c r="AT438">
        <v>99.98</v>
      </c>
      <c r="AU438" s="1">
        <f t="shared" si="158"/>
        <v>5233.3559999999998</v>
      </c>
      <c r="AW438">
        <v>50</v>
      </c>
      <c r="AX438" s="2">
        <v>6</v>
      </c>
      <c r="AZ438">
        <v>63619.199999999997</v>
      </c>
      <c r="BA438">
        <v>5301.6</v>
      </c>
      <c r="BB438">
        <v>1017.55</v>
      </c>
      <c r="BC438">
        <v>63619.199999999997</v>
      </c>
      <c r="BD438">
        <v>5301.6</v>
      </c>
      <c r="BE438">
        <v>1017.55</v>
      </c>
      <c r="BF438">
        <v>63619.199999999997</v>
      </c>
      <c r="BG438">
        <v>5301.6</v>
      </c>
      <c r="BH438">
        <v>1017.55</v>
      </c>
      <c r="BI438">
        <v>63619.199999999997</v>
      </c>
      <c r="BJ438">
        <v>5301.6</v>
      </c>
      <c r="BK438">
        <v>1017.55</v>
      </c>
      <c r="BL438">
        <v>63619.199999999997</v>
      </c>
      <c r="BM438">
        <v>5301.6</v>
      </c>
      <c r="BN438">
        <v>1017.55</v>
      </c>
      <c r="BR438">
        <v>1101011</v>
      </c>
      <c r="BS438">
        <v>1303013</v>
      </c>
      <c r="BT438">
        <v>1205012</v>
      </c>
      <c r="BU438">
        <v>1101012</v>
      </c>
      <c r="BV438">
        <v>1406011</v>
      </c>
      <c r="BW438">
        <v>1102013</v>
      </c>
      <c r="BX438" s="10" t="b">
        <f t="shared" si="159"/>
        <v>1</v>
      </c>
      <c r="BY438" s="10" t="b">
        <f t="shared" si="160"/>
        <v>1</v>
      </c>
      <c r="BZ438" s="10" t="b">
        <f t="shared" si="161"/>
        <v>1</v>
      </c>
      <c r="CA438" s="10" t="b">
        <f t="shared" si="162"/>
        <v>1</v>
      </c>
      <c r="CB438" s="10" t="b">
        <f t="shared" si="163"/>
        <v>1</v>
      </c>
      <c r="CC438" s="10" t="b">
        <f t="shared" si="164"/>
        <v>1</v>
      </c>
    </row>
    <row r="439" spans="1:81" x14ac:dyDescent="0.15">
      <c r="A439" s="6">
        <v>10408</v>
      </c>
      <c r="B439">
        <v>30</v>
      </c>
      <c r="C439" t="str">
        <f t="shared" ca="1" si="149"/>
        <v>1203011,1503011,1206012,1403012,1403013,1403013</v>
      </c>
      <c r="D439" t="str">
        <f t="shared" si="150"/>
        <v>1,1,1,1,1,1</v>
      </c>
      <c r="E439" t="str">
        <f t="shared" si="151"/>
        <v>229,229,229,229,229,229</v>
      </c>
      <c r="G439">
        <f t="shared" ca="1" si="152"/>
        <v>1203011</v>
      </c>
      <c r="H439">
        <f t="shared" ca="1" si="153"/>
        <v>1503011</v>
      </c>
      <c r="I439">
        <f t="shared" ca="1" si="154"/>
        <v>1206012</v>
      </c>
      <c r="J439">
        <f t="shared" ca="1" si="155"/>
        <v>1403012</v>
      </c>
      <c r="K439">
        <f t="shared" ca="1" si="156"/>
        <v>1403013</v>
      </c>
      <c r="L439">
        <f t="shared" ca="1" si="157"/>
        <v>1403013</v>
      </c>
      <c r="M439" s="2">
        <v>1</v>
      </c>
      <c r="N439" s="7">
        <v>1</v>
      </c>
      <c r="O439">
        <v>1</v>
      </c>
      <c r="P439" s="7">
        <v>1</v>
      </c>
      <c r="Q439">
        <v>1</v>
      </c>
      <c r="R439" s="7">
        <v>1</v>
      </c>
      <c r="S439">
        <f t="shared" si="168"/>
        <v>229</v>
      </c>
      <c r="T439">
        <f t="shared" si="167"/>
        <v>229</v>
      </c>
      <c r="U439">
        <f t="shared" si="167"/>
        <v>229</v>
      </c>
      <c r="V439">
        <f t="shared" si="167"/>
        <v>229</v>
      </c>
      <c r="W439">
        <f t="shared" si="167"/>
        <v>229</v>
      </c>
      <c r="X439">
        <f t="shared" si="167"/>
        <v>229</v>
      </c>
      <c r="Y439">
        <v>1</v>
      </c>
      <c r="Z439">
        <v>1</v>
      </c>
      <c r="AA439">
        <v>2</v>
      </c>
      <c r="AB439">
        <v>2</v>
      </c>
      <c r="AC439">
        <v>3</v>
      </c>
      <c r="AD439">
        <v>3</v>
      </c>
      <c r="AE439">
        <f t="shared" ca="1" si="170"/>
        <v>203</v>
      </c>
      <c r="AF439">
        <f t="shared" ca="1" si="169"/>
        <v>503</v>
      </c>
      <c r="AG439">
        <f t="shared" ca="1" si="169"/>
        <v>206</v>
      </c>
      <c r="AH439">
        <f t="shared" ca="1" si="169"/>
        <v>403</v>
      </c>
      <c r="AI439">
        <f t="shared" ca="1" si="169"/>
        <v>403</v>
      </c>
      <c r="AJ439">
        <f t="shared" ca="1" si="169"/>
        <v>403</v>
      </c>
      <c r="AM439">
        <v>3</v>
      </c>
      <c r="AN439" s="4">
        <v>15</v>
      </c>
      <c r="AO439">
        <v>6</v>
      </c>
      <c r="AP439">
        <f t="shared" si="165"/>
        <v>229</v>
      </c>
      <c r="AQ439">
        <f t="shared" si="166"/>
        <v>21271</v>
      </c>
      <c r="AR439">
        <f t="shared" si="148"/>
        <v>22256.988735580187</v>
      </c>
      <c r="AT439">
        <v>100.12</v>
      </c>
      <c r="AU439" s="1">
        <f t="shared" si="158"/>
        <v>5233.9439999999995</v>
      </c>
      <c r="AW439">
        <v>50</v>
      </c>
      <c r="AX439" s="2">
        <v>6</v>
      </c>
      <c r="AZ439">
        <v>63619.199999999997</v>
      </c>
      <c r="BA439">
        <v>5301.6</v>
      </c>
      <c r="BB439">
        <v>1017.55</v>
      </c>
      <c r="BC439">
        <v>63619.199999999997</v>
      </c>
      <c r="BD439">
        <v>5301.6</v>
      </c>
      <c r="BE439">
        <v>1017.55</v>
      </c>
      <c r="BF439">
        <v>63619.199999999997</v>
      </c>
      <c r="BG439">
        <v>5301.6</v>
      </c>
      <c r="BH439">
        <v>1017.55</v>
      </c>
      <c r="BI439">
        <v>63619.199999999997</v>
      </c>
      <c r="BJ439">
        <v>5301.6</v>
      </c>
      <c r="BK439">
        <v>1017.55</v>
      </c>
      <c r="BL439">
        <v>63619.199999999997</v>
      </c>
      <c r="BM439">
        <v>5301.6</v>
      </c>
      <c r="BN439">
        <v>1017.55</v>
      </c>
      <c r="BR439">
        <v>1102011</v>
      </c>
      <c r="BS439">
        <v>1303013</v>
      </c>
      <c r="BT439">
        <v>1203011</v>
      </c>
      <c r="BU439">
        <v>1406011</v>
      </c>
      <c r="BV439">
        <v>1102013</v>
      </c>
      <c r="BW439">
        <v>1303013</v>
      </c>
      <c r="BX439" s="10" t="b">
        <f t="shared" si="159"/>
        <v>1</v>
      </c>
      <c r="BY439" s="10" t="b">
        <f t="shared" si="160"/>
        <v>1</v>
      </c>
      <c r="BZ439" s="10" t="b">
        <f t="shared" si="161"/>
        <v>1</v>
      </c>
      <c r="CA439" s="10" t="b">
        <f t="shared" si="162"/>
        <v>1</v>
      </c>
      <c r="CB439" s="10" t="b">
        <f t="shared" si="163"/>
        <v>1</v>
      </c>
      <c r="CC439" s="10" t="b">
        <f t="shared" si="164"/>
        <v>1</v>
      </c>
    </row>
    <row r="440" spans="1:81" x14ac:dyDescent="0.15">
      <c r="A440" s="6">
        <v>10409</v>
      </c>
      <c r="B440">
        <v>30</v>
      </c>
      <c r="C440" t="str">
        <f t="shared" ca="1" si="149"/>
        <v>1304011,1203011,1403012,1504012,1503013,1206013</v>
      </c>
      <c r="D440" t="str">
        <f t="shared" si="150"/>
        <v>1,1,1,1,1,1</v>
      </c>
      <c r="E440" t="str">
        <f t="shared" si="151"/>
        <v>229,229,229,229,229,229</v>
      </c>
      <c r="G440">
        <f t="shared" ca="1" si="152"/>
        <v>1304011</v>
      </c>
      <c r="H440">
        <f t="shared" ca="1" si="153"/>
        <v>1203011</v>
      </c>
      <c r="I440">
        <f t="shared" ca="1" si="154"/>
        <v>1403012</v>
      </c>
      <c r="J440">
        <f t="shared" ca="1" si="155"/>
        <v>1504012</v>
      </c>
      <c r="K440">
        <f t="shared" ca="1" si="156"/>
        <v>1503013</v>
      </c>
      <c r="L440">
        <f t="shared" ca="1" si="157"/>
        <v>1206013</v>
      </c>
      <c r="M440" s="2">
        <v>1</v>
      </c>
      <c r="N440" s="7">
        <v>1</v>
      </c>
      <c r="O440">
        <v>1</v>
      </c>
      <c r="P440" s="7">
        <v>1</v>
      </c>
      <c r="Q440">
        <v>1</v>
      </c>
      <c r="R440" s="7">
        <v>1</v>
      </c>
      <c r="S440">
        <f t="shared" si="168"/>
        <v>229</v>
      </c>
      <c r="T440">
        <f t="shared" si="167"/>
        <v>229</v>
      </c>
      <c r="U440">
        <f t="shared" si="167"/>
        <v>229</v>
      </c>
      <c r="V440">
        <f t="shared" si="167"/>
        <v>229</v>
      </c>
      <c r="W440">
        <f t="shared" si="167"/>
        <v>229</v>
      </c>
      <c r="X440">
        <f t="shared" si="167"/>
        <v>229</v>
      </c>
      <c r="Y440">
        <v>1</v>
      </c>
      <c r="Z440">
        <v>1</v>
      </c>
      <c r="AA440">
        <v>2</v>
      </c>
      <c r="AB440">
        <v>2</v>
      </c>
      <c r="AC440">
        <v>3</v>
      </c>
      <c r="AD440">
        <v>3</v>
      </c>
      <c r="AE440">
        <f t="shared" ca="1" si="170"/>
        <v>304</v>
      </c>
      <c r="AF440">
        <f t="shared" ca="1" si="169"/>
        <v>203</v>
      </c>
      <c r="AG440">
        <f t="shared" ca="1" si="169"/>
        <v>403</v>
      </c>
      <c r="AH440">
        <f t="shared" ca="1" si="169"/>
        <v>504</v>
      </c>
      <c r="AI440">
        <f t="shared" ca="1" si="169"/>
        <v>503</v>
      </c>
      <c r="AJ440">
        <f t="shared" ca="1" si="169"/>
        <v>206</v>
      </c>
      <c r="AM440">
        <v>1</v>
      </c>
      <c r="AN440" s="4">
        <v>15</v>
      </c>
      <c r="AO440">
        <v>6</v>
      </c>
      <c r="AP440">
        <f t="shared" si="165"/>
        <v>229</v>
      </c>
      <c r="AQ440">
        <f t="shared" si="166"/>
        <v>21271</v>
      </c>
      <c r="AR440">
        <f t="shared" si="148"/>
        <v>22259.489165347204</v>
      </c>
      <c r="AT440">
        <v>100.26</v>
      </c>
      <c r="AU440" s="1">
        <f t="shared" si="158"/>
        <v>5234.5319999999992</v>
      </c>
      <c r="AW440">
        <v>50</v>
      </c>
      <c r="AX440" s="2">
        <v>6</v>
      </c>
      <c r="AZ440">
        <v>63619.199999999997</v>
      </c>
      <c r="BA440">
        <v>5301.6</v>
      </c>
      <c r="BB440">
        <v>1017.55</v>
      </c>
      <c r="BC440">
        <v>63619.199999999997</v>
      </c>
      <c r="BD440">
        <v>5301.6</v>
      </c>
      <c r="BE440">
        <v>1017.55</v>
      </c>
      <c r="BF440">
        <v>63619.199999999997</v>
      </c>
      <c r="BG440">
        <v>5301.6</v>
      </c>
      <c r="BH440">
        <v>1017.55</v>
      </c>
      <c r="BI440">
        <v>63619.199999999997</v>
      </c>
      <c r="BJ440">
        <v>5301.6</v>
      </c>
      <c r="BK440">
        <v>1017.55</v>
      </c>
      <c r="BL440">
        <v>63619.199999999997</v>
      </c>
      <c r="BM440">
        <v>5301.6</v>
      </c>
      <c r="BN440">
        <v>1017.55</v>
      </c>
      <c r="BR440">
        <v>1406011</v>
      </c>
      <c r="BS440">
        <v>1503013</v>
      </c>
      <c r="BT440">
        <v>1405012</v>
      </c>
      <c r="BU440">
        <v>1206011</v>
      </c>
      <c r="BV440">
        <v>1206011</v>
      </c>
      <c r="BW440">
        <v>1406011</v>
      </c>
      <c r="BX440" s="10" t="b">
        <f t="shared" si="159"/>
        <v>1</v>
      </c>
      <c r="BY440" s="10" t="b">
        <f t="shared" si="160"/>
        <v>1</v>
      </c>
      <c r="BZ440" s="10" t="b">
        <f t="shared" si="161"/>
        <v>1</v>
      </c>
      <c r="CA440" s="10" t="b">
        <f t="shared" si="162"/>
        <v>1</v>
      </c>
      <c r="CB440" s="10" t="b">
        <f t="shared" si="163"/>
        <v>1</v>
      </c>
      <c r="CC440" s="10" t="b">
        <f t="shared" si="164"/>
        <v>1</v>
      </c>
    </row>
    <row r="441" spans="1:81" x14ac:dyDescent="0.15">
      <c r="A441" s="6">
        <v>10410</v>
      </c>
      <c r="B441">
        <v>30</v>
      </c>
      <c r="C441" t="str">
        <f t="shared" ca="1" si="149"/>
        <v>1206011,1205011,1101012,1504012,1303013,1102013</v>
      </c>
      <c r="D441" t="str">
        <f t="shared" si="150"/>
        <v>1,1,1,1,1,1</v>
      </c>
      <c r="E441" t="str">
        <f t="shared" si="151"/>
        <v>231,231,231,231,231,231</v>
      </c>
      <c r="G441">
        <f t="shared" ca="1" si="152"/>
        <v>1206011</v>
      </c>
      <c r="H441">
        <f t="shared" ca="1" si="153"/>
        <v>1205011</v>
      </c>
      <c r="I441">
        <f t="shared" ca="1" si="154"/>
        <v>1101012</v>
      </c>
      <c r="J441">
        <f t="shared" ca="1" si="155"/>
        <v>1504012</v>
      </c>
      <c r="K441">
        <f t="shared" ca="1" si="156"/>
        <v>1303013</v>
      </c>
      <c r="L441">
        <f t="shared" ca="1" si="157"/>
        <v>1102013</v>
      </c>
      <c r="M441" s="2">
        <v>1</v>
      </c>
      <c r="N441" s="7">
        <v>1</v>
      </c>
      <c r="O441">
        <v>1</v>
      </c>
      <c r="P441" s="7">
        <v>1</v>
      </c>
      <c r="Q441">
        <v>1</v>
      </c>
      <c r="R441" s="7">
        <v>1</v>
      </c>
      <c r="S441">
        <f t="shared" si="168"/>
        <v>231</v>
      </c>
      <c r="T441">
        <f t="shared" si="167"/>
        <v>231</v>
      </c>
      <c r="U441">
        <f t="shared" si="167"/>
        <v>231</v>
      </c>
      <c r="V441">
        <f t="shared" si="167"/>
        <v>231</v>
      </c>
      <c r="W441">
        <f t="shared" si="167"/>
        <v>231</v>
      </c>
      <c r="X441">
        <f t="shared" si="167"/>
        <v>231</v>
      </c>
      <c r="Y441">
        <v>1</v>
      </c>
      <c r="Z441">
        <v>1</v>
      </c>
      <c r="AA441">
        <v>2</v>
      </c>
      <c r="AB441">
        <v>2</v>
      </c>
      <c r="AC441">
        <v>3</v>
      </c>
      <c r="AD441">
        <v>3</v>
      </c>
      <c r="AE441">
        <f t="shared" ca="1" si="170"/>
        <v>206</v>
      </c>
      <c r="AF441">
        <f t="shared" ca="1" si="169"/>
        <v>205</v>
      </c>
      <c r="AG441">
        <f t="shared" ca="1" si="169"/>
        <v>101</v>
      </c>
      <c r="AH441">
        <f t="shared" ca="1" si="169"/>
        <v>504</v>
      </c>
      <c r="AI441">
        <f t="shared" ca="1" si="169"/>
        <v>303</v>
      </c>
      <c r="AJ441">
        <f t="shared" ca="1" si="169"/>
        <v>102</v>
      </c>
      <c r="AM441">
        <v>2</v>
      </c>
      <c r="AN441" s="4">
        <v>25</v>
      </c>
      <c r="AO441">
        <v>6</v>
      </c>
      <c r="AP441">
        <f t="shared" si="165"/>
        <v>231</v>
      </c>
      <c r="AQ441">
        <f t="shared" si="166"/>
        <v>21449</v>
      </c>
      <c r="AR441">
        <f t="shared" si="148"/>
        <v>22407.676549865228</v>
      </c>
      <c r="AT441">
        <v>100.4</v>
      </c>
      <c r="AU441" s="1">
        <f t="shared" si="158"/>
        <v>5268.96</v>
      </c>
      <c r="AW441">
        <v>50</v>
      </c>
      <c r="AX441" s="2">
        <v>6</v>
      </c>
      <c r="AZ441">
        <v>64070.400000000001</v>
      </c>
      <c r="BA441">
        <v>5339.2</v>
      </c>
      <c r="BB441">
        <v>1024.5999999999999</v>
      </c>
      <c r="BC441">
        <v>64070.400000000001</v>
      </c>
      <c r="BD441">
        <v>5339.2</v>
      </c>
      <c r="BE441">
        <v>1024.5999999999999</v>
      </c>
      <c r="BF441">
        <v>64070.400000000001</v>
      </c>
      <c r="BG441">
        <v>5339.2</v>
      </c>
      <c r="BH441">
        <v>1024.5999999999999</v>
      </c>
      <c r="BI441">
        <v>64070.400000000001</v>
      </c>
      <c r="BJ441">
        <v>5339.2</v>
      </c>
      <c r="BK441">
        <v>1024.5999999999999</v>
      </c>
      <c r="BL441">
        <v>64070.400000000001</v>
      </c>
      <c r="BM441">
        <v>5339.2</v>
      </c>
      <c r="BN441">
        <v>1024.5999999999999</v>
      </c>
      <c r="BR441">
        <v>1102011</v>
      </c>
      <c r="BS441">
        <v>1204012</v>
      </c>
      <c r="BT441">
        <v>1204012</v>
      </c>
      <c r="BU441">
        <v>1403011</v>
      </c>
      <c r="BV441">
        <v>1101013</v>
      </c>
      <c r="BW441">
        <v>1406011</v>
      </c>
      <c r="BX441" s="10" t="b">
        <f t="shared" si="159"/>
        <v>1</v>
      </c>
      <c r="BY441" s="10" t="b">
        <f t="shared" si="160"/>
        <v>1</v>
      </c>
      <c r="BZ441" s="10" t="b">
        <f t="shared" si="161"/>
        <v>1</v>
      </c>
      <c r="CA441" s="10" t="b">
        <f t="shared" si="162"/>
        <v>1</v>
      </c>
      <c r="CB441" s="10" t="b">
        <f t="shared" si="163"/>
        <v>1</v>
      </c>
      <c r="CC441" s="10" t="b">
        <f t="shared" si="164"/>
        <v>1</v>
      </c>
    </row>
    <row r="442" spans="1:81" x14ac:dyDescent="0.15">
      <c r="A442" s="6">
        <v>10411</v>
      </c>
      <c r="B442">
        <v>30</v>
      </c>
      <c r="C442" t="str">
        <f t="shared" ca="1" si="149"/>
        <v>1404011,1204011,1405012,1303012,1406013,1303013</v>
      </c>
      <c r="D442" t="str">
        <f t="shared" si="150"/>
        <v>1,1,1,1,1,1</v>
      </c>
      <c r="E442" t="str">
        <f t="shared" si="151"/>
        <v>231,231,231,231,231,231</v>
      </c>
      <c r="G442">
        <f t="shared" ca="1" si="152"/>
        <v>1404011</v>
      </c>
      <c r="H442">
        <f t="shared" ca="1" si="153"/>
        <v>1204011</v>
      </c>
      <c r="I442">
        <f t="shared" ca="1" si="154"/>
        <v>1405012</v>
      </c>
      <c r="J442">
        <f t="shared" ca="1" si="155"/>
        <v>1303012</v>
      </c>
      <c r="K442">
        <f t="shared" ca="1" si="156"/>
        <v>1406013</v>
      </c>
      <c r="L442">
        <f t="shared" ca="1" si="157"/>
        <v>1303013</v>
      </c>
      <c r="M442" s="2">
        <v>1</v>
      </c>
      <c r="N442" s="7">
        <v>1</v>
      </c>
      <c r="O442">
        <v>1</v>
      </c>
      <c r="P442" s="7">
        <v>1</v>
      </c>
      <c r="Q442">
        <v>1</v>
      </c>
      <c r="R442" s="7">
        <v>1</v>
      </c>
      <c r="S442">
        <f t="shared" si="168"/>
        <v>231</v>
      </c>
      <c r="T442">
        <f t="shared" si="167"/>
        <v>231</v>
      </c>
      <c r="U442">
        <f t="shared" si="167"/>
        <v>231</v>
      </c>
      <c r="V442">
        <f t="shared" si="167"/>
        <v>231</v>
      </c>
      <c r="W442">
        <f t="shared" si="167"/>
        <v>231</v>
      </c>
      <c r="X442">
        <f t="shared" si="167"/>
        <v>231</v>
      </c>
      <c r="Y442">
        <v>1</v>
      </c>
      <c r="Z442">
        <v>1</v>
      </c>
      <c r="AA442">
        <v>2</v>
      </c>
      <c r="AB442">
        <v>2</v>
      </c>
      <c r="AC442">
        <v>3</v>
      </c>
      <c r="AD442">
        <v>3</v>
      </c>
      <c r="AE442">
        <f t="shared" ca="1" si="170"/>
        <v>404</v>
      </c>
      <c r="AF442">
        <f t="shared" ca="1" si="169"/>
        <v>204</v>
      </c>
      <c r="AG442">
        <f t="shared" ca="1" si="169"/>
        <v>405</v>
      </c>
      <c r="AH442">
        <f t="shared" ca="1" si="169"/>
        <v>303</v>
      </c>
      <c r="AI442">
        <f t="shared" ca="1" si="169"/>
        <v>406</v>
      </c>
      <c r="AJ442">
        <f t="shared" ca="1" si="169"/>
        <v>303</v>
      </c>
      <c r="AM442">
        <v>3</v>
      </c>
      <c r="AN442" s="4">
        <v>15</v>
      </c>
      <c r="AO442">
        <v>6</v>
      </c>
      <c r="AP442">
        <f t="shared" si="165"/>
        <v>231</v>
      </c>
      <c r="AQ442">
        <f t="shared" si="166"/>
        <v>21449</v>
      </c>
      <c r="AR442">
        <f t="shared" si="148"/>
        <v>22410.177178796046</v>
      </c>
      <c r="AT442">
        <v>100.54</v>
      </c>
      <c r="AU442" s="1">
        <f t="shared" si="158"/>
        <v>5269.5479999999998</v>
      </c>
      <c r="AW442">
        <v>50</v>
      </c>
      <c r="AX442" s="2">
        <v>6</v>
      </c>
      <c r="AZ442">
        <v>64070.400000000001</v>
      </c>
      <c r="BA442">
        <v>5339.2</v>
      </c>
      <c r="BB442">
        <v>1024.5999999999999</v>
      </c>
      <c r="BC442">
        <v>64070.400000000001</v>
      </c>
      <c r="BD442">
        <v>5339.2</v>
      </c>
      <c r="BE442">
        <v>1024.5999999999999</v>
      </c>
      <c r="BF442">
        <v>64070.400000000001</v>
      </c>
      <c r="BG442">
        <v>5339.2</v>
      </c>
      <c r="BH442">
        <v>1024.5999999999999</v>
      </c>
      <c r="BI442">
        <v>64070.400000000001</v>
      </c>
      <c r="BJ442">
        <v>5339.2</v>
      </c>
      <c r="BK442">
        <v>1024.5999999999999</v>
      </c>
      <c r="BL442">
        <v>64070.400000000001</v>
      </c>
      <c r="BM442">
        <v>5339.2</v>
      </c>
      <c r="BN442">
        <v>1024.5999999999999</v>
      </c>
      <c r="BR442">
        <v>1303013</v>
      </c>
      <c r="BS442">
        <v>1403011</v>
      </c>
      <c r="BT442">
        <v>1205012</v>
      </c>
      <c r="BU442">
        <v>1503013</v>
      </c>
      <c r="BV442">
        <v>1303013</v>
      </c>
      <c r="BW442">
        <v>1404012</v>
      </c>
      <c r="BX442" s="10" t="b">
        <f t="shared" si="159"/>
        <v>1</v>
      </c>
      <c r="BY442" s="10" t="b">
        <f t="shared" si="160"/>
        <v>1</v>
      </c>
      <c r="BZ442" s="10" t="b">
        <f t="shared" si="161"/>
        <v>1</v>
      </c>
      <c r="CA442" s="10" t="b">
        <f t="shared" si="162"/>
        <v>1</v>
      </c>
      <c r="CB442" s="10" t="b">
        <f t="shared" si="163"/>
        <v>1</v>
      </c>
      <c r="CC442" s="10" t="b">
        <f t="shared" si="164"/>
        <v>1</v>
      </c>
    </row>
    <row r="443" spans="1:81" x14ac:dyDescent="0.15">
      <c r="A443" s="6">
        <v>10412</v>
      </c>
      <c r="B443">
        <v>30</v>
      </c>
      <c r="C443" t="str">
        <f t="shared" ca="1" si="149"/>
        <v>1205011,1204011,1404012,1405012,1406013,1403013</v>
      </c>
      <c r="D443" t="str">
        <f t="shared" si="150"/>
        <v>1,1,1,1,1,1</v>
      </c>
      <c r="E443" t="str">
        <f t="shared" si="151"/>
        <v>231,231,231,231,231,231</v>
      </c>
      <c r="G443">
        <f t="shared" ca="1" si="152"/>
        <v>1205011</v>
      </c>
      <c r="H443">
        <f t="shared" ca="1" si="153"/>
        <v>1204011</v>
      </c>
      <c r="I443">
        <f t="shared" ca="1" si="154"/>
        <v>1404012</v>
      </c>
      <c r="J443">
        <f t="shared" ca="1" si="155"/>
        <v>1405012</v>
      </c>
      <c r="K443">
        <f t="shared" ca="1" si="156"/>
        <v>1406013</v>
      </c>
      <c r="L443">
        <f t="shared" ca="1" si="157"/>
        <v>1403013</v>
      </c>
      <c r="M443" s="2">
        <v>1</v>
      </c>
      <c r="N443" s="7">
        <v>1</v>
      </c>
      <c r="O443">
        <v>1</v>
      </c>
      <c r="P443" s="7">
        <v>1</v>
      </c>
      <c r="Q443">
        <v>1</v>
      </c>
      <c r="R443" s="7">
        <v>1</v>
      </c>
      <c r="S443">
        <f t="shared" si="168"/>
        <v>231</v>
      </c>
      <c r="T443">
        <f t="shared" si="167"/>
        <v>231</v>
      </c>
      <c r="U443">
        <f t="shared" si="167"/>
        <v>231</v>
      </c>
      <c r="V443">
        <f t="shared" si="167"/>
        <v>231</v>
      </c>
      <c r="W443">
        <f t="shared" si="167"/>
        <v>231</v>
      </c>
      <c r="X443">
        <f t="shared" si="167"/>
        <v>231</v>
      </c>
      <c r="Y443">
        <v>1</v>
      </c>
      <c r="Z443">
        <v>1</v>
      </c>
      <c r="AA443">
        <v>2</v>
      </c>
      <c r="AB443">
        <v>2</v>
      </c>
      <c r="AC443">
        <v>3</v>
      </c>
      <c r="AD443">
        <v>3</v>
      </c>
      <c r="AE443">
        <f t="shared" ca="1" si="170"/>
        <v>205</v>
      </c>
      <c r="AF443">
        <f t="shared" ca="1" si="169"/>
        <v>204</v>
      </c>
      <c r="AG443">
        <f t="shared" ca="1" si="169"/>
        <v>404</v>
      </c>
      <c r="AH443">
        <f t="shared" ca="1" si="169"/>
        <v>405</v>
      </c>
      <c r="AI443">
        <f t="shared" ca="1" si="169"/>
        <v>406</v>
      </c>
      <c r="AJ443">
        <f t="shared" ca="1" si="169"/>
        <v>403</v>
      </c>
      <c r="AM443">
        <v>1</v>
      </c>
      <c r="AN443" s="4">
        <v>15</v>
      </c>
      <c r="AO443">
        <v>6</v>
      </c>
      <c r="AP443">
        <f t="shared" si="165"/>
        <v>231</v>
      </c>
      <c r="AQ443">
        <f t="shared" si="166"/>
        <v>21449</v>
      </c>
      <c r="AR443">
        <f t="shared" si="148"/>
        <v>22412.677807726865</v>
      </c>
      <c r="AT443">
        <v>100.68</v>
      </c>
      <c r="AU443" s="1">
        <f t="shared" si="158"/>
        <v>5270.1359999999995</v>
      </c>
      <c r="AW443">
        <v>50</v>
      </c>
      <c r="AX443" s="2">
        <v>6</v>
      </c>
      <c r="AZ443">
        <v>64070.400000000001</v>
      </c>
      <c r="BA443">
        <v>5339.2</v>
      </c>
      <c r="BB443">
        <v>1024.5999999999999</v>
      </c>
      <c r="BC443">
        <v>64070.400000000001</v>
      </c>
      <c r="BD443">
        <v>5339.2</v>
      </c>
      <c r="BE443">
        <v>1024.5999999999999</v>
      </c>
      <c r="BF443">
        <v>64070.400000000001</v>
      </c>
      <c r="BG443">
        <v>5339.2</v>
      </c>
      <c r="BH443">
        <v>1024.5999999999999</v>
      </c>
      <c r="BI443">
        <v>64070.400000000001</v>
      </c>
      <c r="BJ443">
        <v>5339.2</v>
      </c>
      <c r="BK443">
        <v>1024.5999999999999</v>
      </c>
      <c r="BL443">
        <v>64070.400000000001</v>
      </c>
      <c r="BM443">
        <v>5339.2</v>
      </c>
      <c r="BN443">
        <v>1024.5999999999999</v>
      </c>
      <c r="BR443">
        <v>1204012</v>
      </c>
      <c r="BS443">
        <v>1404012</v>
      </c>
      <c r="BT443">
        <v>1205012</v>
      </c>
      <c r="BU443">
        <v>1303013</v>
      </c>
      <c r="BV443">
        <v>1206011</v>
      </c>
      <c r="BW443">
        <v>1404012</v>
      </c>
      <c r="BX443" s="10" t="b">
        <f t="shared" si="159"/>
        <v>1</v>
      </c>
      <c r="BY443" s="10" t="b">
        <f t="shared" si="160"/>
        <v>1</v>
      </c>
      <c r="BZ443" s="10" t="b">
        <f t="shared" si="161"/>
        <v>1</v>
      </c>
      <c r="CA443" s="10" t="b">
        <f t="shared" si="162"/>
        <v>1</v>
      </c>
      <c r="CB443" s="10" t="b">
        <f t="shared" si="163"/>
        <v>1</v>
      </c>
      <c r="CC443" s="10" t="b">
        <f t="shared" si="164"/>
        <v>1</v>
      </c>
    </row>
    <row r="444" spans="1:81" x14ac:dyDescent="0.15">
      <c r="A444" s="6">
        <v>10413</v>
      </c>
      <c r="B444">
        <v>30</v>
      </c>
      <c r="C444" t="str">
        <f t="shared" ca="1" si="149"/>
        <v>1101011,1404011,1206012,1504012,1204013,1404013</v>
      </c>
      <c r="D444" t="str">
        <f t="shared" si="150"/>
        <v>1,1,1,1,1,1</v>
      </c>
      <c r="E444" t="str">
        <f t="shared" si="151"/>
        <v>231,231,231,231,231,231</v>
      </c>
      <c r="G444">
        <f t="shared" ca="1" si="152"/>
        <v>1101011</v>
      </c>
      <c r="H444">
        <f t="shared" ca="1" si="153"/>
        <v>1404011</v>
      </c>
      <c r="I444">
        <f t="shared" ca="1" si="154"/>
        <v>1206012</v>
      </c>
      <c r="J444">
        <f t="shared" ca="1" si="155"/>
        <v>1504012</v>
      </c>
      <c r="K444">
        <f t="shared" ca="1" si="156"/>
        <v>1204013</v>
      </c>
      <c r="L444">
        <f t="shared" ca="1" si="157"/>
        <v>1404013</v>
      </c>
      <c r="M444" s="2">
        <v>1</v>
      </c>
      <c r="N444" s="7">
        <v>1</v>
      </c>
      <c r="O444">
        <v>1</v>
      </c>
      <c r="P444" s="7">
        <v>1</v>
      </c>
      <c r="Q444">
        <v>1</v>
      </c>
      <c r="R444" s="7">
        <v>1</v>
      </c>
      <c r="S444">
        <f t="shared" si="168"/>
        <v>231</v>
      </c>
      <c r="T444">
        <f t="shared" si="167"/>
        <v>231</v>
      </c>
      <c r="U444">
        <f t="shared" si="167"/>
        <v>231</v>
      </c>
      <c r="V444">
        <f t="shared" si="167"/>
        <v>231</v>
      </c>
      <c r="W444">
        <f t="shared" si="167"/>
        <v>231</v>
      </c>
      <c r="X444">
        <f t="shared" si="167"/>
        <v>231</v>
      </c>
      <c r="Y444">
        <v>1</v>
      </c>
      <c r="Z444">
        <v>1</v>
      </c>
      <c r="AA444">
        <v>2</v>
      </c>
      <c r="AB444">
        <v>2</v>
      </c>
      <c r="AC444">
        <v>3</v>
      </c>
      <c r="AD444">
        <v>3</v>
      </c>
      <c r="AE444">
        <f t="shared" ca="1" si="170"/>
        <v>101</v>
      </c>
      <c r="AF444">
        <f t="shared" ca="1" si="169"/>
        <v>404</v>
      </c>
      <c r="AG444">
        <f t="shared" ca="1" si="169"/>
        <v>206</v>
      </c>
      <c r="AH444">
        <f t="shared" ca="1" si="169"/>
        <v>504</v>
      </c>
      <c r="AI444">
        <f t="shared" ca="1" si="169"/>
        <v>204</v>
      </c>
      <c r="AJ444">
        <f t="shared" ca="1" si="169"/>
        <v>404</v>
      </c>
      <c r="AM444">
        <v>2</v>
      </c>
      <c r="AN444" s="4">
        <v>15</v>
      </c>
      <c r="AO444">
        <v>6</v>
      </c>
      <c r="AP444">
        <f t="shared" si="165"/>
        <v>231</v>
      </c>
      <c r="AQ444">
        <f t="shared" si="166"/>
        <v>21449</v>
      </c>
      <c r="AR444">
        <f t="shared" si="148"/>
        <v>22415.178436657679</v>
      </c>
      <c r="AT444">
        <v>100.82</v>
      </c>
      <c r="AU444" s="1">
        <f t="shared" si="158"/>
        <v>5270.7240000000002</v>
      </c>
      <c r="AW444">
        <v>50</v>
      </c>
      <c r="AX444" s="2">
        <v>6</v>
      </c>
      <c r="AZ444">
        <v>64070.400000000001</v>
      </c>
      <c r="BA444">
        <v>5339.2</v>
      </c>
      <c r="BB444">
        <v>1024.5999999999999</v>
      </c>
      <c r="BC444">
        <v>64070.400000000001</v>
      </c>
      <c r="BD444">
        <v>5339.2</v>
      </c>
      <c r="BE444">
        <v>1024.5999999999999</v>
      </c>
      <c r="BF444">
        <v>64070.400000000001</v>
      </c>
      <c r="BG444">
        <v>5339.2</v>
      </c>
      <c r="BH444">
        <v>1024.5999999999999</v>
      </c>
      <c r="BI444">
        <v>64070.400000000001</v>
      </c>
      <c r="BJ444">
        <v>5339.2</v>
      </c>
      <c r="BK444">
        <v>1024.5999999999999</v>
      </c>
      <c r="BL444">
        <v>64070.400000000001</v>
      </c>
      <c r="BM444">
        <v>5339.2</v>
      </c>
      <c r="BN444">
        <v>1024.5999999999999</v>
      </c>
      <c r="BR444">
        <v>1102011</v>
      </c>
      <c r="BS444">
        <v>1404012</v>
      </c>
      <c r="BT444">
        <v>1206011</v>
      </c>
      <c r="BU444">
        <v>1102012</v>
      </c>
      <c r="BV444">
        <v>1405012</v>
      </c>
      <c r="BW444">
        <v>1203011</v>
      </c>
      <c r="BX444" s="10" t="b">
        <f t="shared" si="159"/>
        <v>1</v>
      </c>
      <c r="BY444" s="10" t="b">
        <f t="shared" si="160"/>
        <v>1</v>
      </c>
      <c r="BZ444" s="10" t="b">
        <f t="shared" si="161"/>
        <v>1</v>
      </c>
      <c r="CA444" s="10" t="b">
        <f t="shared" si="162"/>
        <v>1</v>
      </c>
      <c r="CB444" s="10" t="b">
        <f t="shared" si="163"/>
        <v>1</v>
      </c>
      <c r="CC444" s="10" t="b">
        <f t="shared" si="164"/>
        <v>1</v>
      </c>
    </row>
    <row r="445" spans="1:81" x14ac:dyDescent="0.15">
      <c r="A445" s="6">
        <v>10414</v>
      </c>
      <c r="B445">
        <v>30</v>
      </c>
      <c r="C445" t="str">
        <f t="shared" ca="1" si="149"/>
        <v>1304011,1404011,1404012,1406012,1204013,1206013</v>
      </c>
      <c r="D445" t="str">
        <f t="shared" si="150"/>
        <v>1,1,1,1,1,1</v>
      </c>
      <c r="E445" t="str">
        <f t="shared" si="151"/>
        <v>231,231,231,231,231,231</v>
      </c>
      <c r="G445">
        <f t="shared" ca="1" si="152"/>
        <v>1304011</v>
      </c>
      <c r="H445">
        <f t="shared" ca="1" si="153"/>
        <v>1404011</v>
      </c>
      <c r="I445">
        <f t="shared" ca="1" si="154"/>
        <v>1404012</v>
      </c>
      <c r="J445">
        <f t="shared" ca="1" si="155"/>
        <v>1406012</v>
      </c>
      <c r="K445">
        <f t="shared" ca="1" si="156"/>
        <v>1204013</v>
      </c>
      <c r="L445">
        <f t="shared" ca="1" si="157"/>
        <v>1206013</v>
      </c>
      <c r="M445" s="2">
        <v>1</v>
      </c>
      <c r="N445" s="7">
        <v>1</v>
      </c>
      <c r="O445">
        <v>1</v>
      </c>
      <c r="P445" s="7">
        <v>1</v>
      </c>
      <c r="Q445">
        <v>1</v>
      </c>
      <c r="R445" s="7">
        <v>1</v>
      </c>
      <c r="S445">
        <f t="shared" si="168"/>
        <v>231</v>
      </c>
      <c r="T445">
        <f t="shared" si="167"/>
        <v>231</v>
      </c>
      <c r="U445">
        <f t="shared" si="167"/>
        <v>231</v>
      </c>
      <c r="V445">
        <f t="shared" si="167"/>
        <v>231</v>
      </c>
      <c r="W445">
        <f t="shared" si="167"/>
        <v>231</v>
      </c>
      <c r="X445">
        <f t="shared" si="167"/>
        <v>231</v>
      </c>
      <c r="Y445">
        <v>1</v>
      </c>
      <c r="Z445">
        <v>1</v>
      </c>
      <c r="AA445">
        <v>2</v>
      </c>
      <c r="AB445">
        <v>2</v>
      </c>
      <c r="AC445">
        <v>3</v>
      </c>
      <c r="AD445">
        <v>3</v>
      </c>
      <c r="AE445">
        <f t="shared" ca="1" si="170"/>
        <v>304</v>
      </c>
      <c r="AF445">
        <f t="shared" ca="1" si="169"/>
        <v>404</v>
      </c>
      <c r="AG445">
        <f t="shared" ca="1" si="169"/>
        <v>404</v>
      </c>
      <c r="AH445">
        <f t="shared" ca="1" si="169"/>
        <v>406</v>
      </c>
      <c r="AI445">
        <f t="shared" ca="1" si="169"/>
        <v>204</v>
      </c>
      <c r="AJ445">
        <f t="shared" ca="1" si="169"/>
        <v>206</v>
      </c>
      <c r="AM445">
        <v>3</v>
      </c>
      <c r="AN445" s="4">
        <v>15</v>
      </c>
      <c r="AO445">
        <v>6</v>
      </c>
      <c r="AP445">
        <f t="shared" si="165"/>
        <v>231</v>
      </c>
      <c r="AQ445">
        <f t="shared" si="166"/>
        <v>21449</v>
      </c>
      <c r="AR445">
        <f t="shared" si="148"/>
        <v>22417.679065588502</v>
      </c>
      <c r="AT445">
        <v>100.96</v>
      </c>
      <c r="AU445" s="1">
        <f t="shared" si="158"/>
        <v>5271.3119999999999</v>
      </c>
      <c r="AW445">
        <v>50</v>
      </c>
      <c r="AX445" s="2">
        <v>6</v>
      </c>
      <c r="AZ445">
        <v>64070.400000000001</v>
      </c>
      <c r="BA445">
        <v>5339.2</v>
      </c>
      <c r="BB445">
        <v>1024.5999999999999</v>
      </c>
      <c r="BC445">
        <v>64070.400000000001</v>
      </c>
      <c r="BD445">
        <v>5339.2</v>
      </c>
      <c r="BE445">
        <v>1024.5999999999999</v>
      </c>
      <c r="BF445">
        <v>64070.400000000001</v>
      </c>
      <c r="BG445">
        <v>5339.2</v>
      </c>
      <c r="BH445">
        <v>1024.5999999999999</v>
      </c>
      <c r="BI445">
        <v>64070.400000000001</v>
      </c>
      <c r="BJ445">
        <v>5339.2</v>
      </c>
      <c r="BK445">
        <v>1024.5999999999999</v>
      </c>
      <c r="BL445">
        <v>64070.400000000001</v>
      </c>
      <c r="BM445">
        <v>5339.2</v>
      </c>
      <c r="BN445">
        <v>1024.5999999999999</v>
      </c>
      <c r="BR445">
        <v>1406011</v>
      </c>
      <c r="BS445">
        <v>1205012</v>
      </c>
      <c r="BT445">
        <v>1406011</v>
      </c>
      <c r="BU445">
        <v>1203011</v>
      </c>
      <c r="BV445">
        <v>1303013</v>
      </c>
      <c r="BW445">
        <v>1203011</v>
      </c>
      <c r="BX445" s="10" t="b">
        <f t="shared" si="159"/>
        <v>1</v>
      </c>
      <c r="BY445" s="10" t="b">
        <f t="shared" si="160"/>
        <v>1</v>
      </c>
      <c r="BZ445" s="10" t="b">
        <f t="shared" si="161"/>
        <v>1</v>
      </c>
      <c r="CA445" s="10" t="b">
        <f t="shared" si="162"/>
        <v>1</v>
      </c>
      <c r="CB445" s="10" t="b">
        <f t="shared" si="163"/>
        <v>1</v>
      </c>
      <c r="CC445" s="10" t="b">
        <f t="shared" si="164"/>
        <v>1</v>
      </c>
    </row>
    <row r="446" spans="1:81" x14ac:dyDescent="0.15">
      <c r="A446" s="6">
        <v>10415</v>
      </c>
      <c r="B446">
        <v>30</v>
      </c>
      <c r="C446" t="str">
        <f t="shared" ca="1" si="149"/>
        <v>1205011,1503011,1303012,1206012,1503013,1204013</v>
      </c>
      <c r="D446" t="str">
        <f t="shared" si="150"/>
        <v>1,1,1,1,1,1</v>
      </c>
      <c r="E446" t="str">
        <f t="shared" si="151"/>
        <v>233,233,233,233,233,233</v>
      </c>
      <c r="G446">
        <f t="shared" ca="1" si="152"/>
        <v>1205011</v>
      </c>
      <c r="H446">
        <f t="shared" ca="1" si="153"/>
        <v>1503011</v>
      </c>
      <c r="I446">
        <f t="shared" ca="1" si="154"/>
        <v>1303012</v>
      </c>
      <c r="J446">
        <f t="shared" ca="1" si="155"/>
        <v>1206012</v>
      </c>
      <c r="K446">
        <f t="shared" ca="1" si="156"/>
        <v>1503013</v>
      </c>
      <c r="L446">
        <f t="shared" ca="1" si="157"/>
        <v>1204013</v>
      </c>
      <c r="M446" s="2">
        <v>1</v>
      </c>
      <c r="N446" s="7">
        <v>1</v>
      </c>
      <c r="O446">
        <v>1</v>
      </c>
      <c r="P446" s="7">
        <v>1</v>
      </c>
      <c r="Q446">
        <v>1</v>
      </c>
      <c r="R446" s="7">
        <v>1</v>
      </c>
      <c r="S446">
        <f t="shared" si="168"/>
        <v>233</v>
      </c>
      <c r="T446">
        <f t="shared" si="167"/>
        <v>233</v>
      </c>
      <c r="U446">
        <f t="shared" si="167"/>
        <v>233</v>
      </c>
      <c r="V446">
        <f t="shared" si="167"/>
        <v>233</v>
      </c>
      <c r="W446">
        <f t="shared" si="167"/>
        <v>233</v>
      </c>
      <c r="X446">
        <f t="shared" si="167"/>
        <v>233</v>
      </c>
      <c r="Y446">
        <v>1</v>
      </c>
      <c r="Z446">
        <v>1</v>
      </c>
      <c r="AA446">
        <v>2</v>
      </c>
      <c r="AB446">
        <v>2</v>
      </c>
      <c r="AC446">
        <v>3</v>
      </c>
      <c r="AD446">
        <v>3</v>
      </c>
      <c r="AE446">
        <f t="shared" ca="1" si="170"/>
        <v>205</v>
      </c>
      <c r="AF446">
        <f t="shared" ca="1" si="169"/>
        <v>503</v>
      </c>
      <c r="AG446">
        <f t="shared" ca="1" si="169"/>
        <v>303</v>
      </c>
      <c r="AH446">
        <f t="shared" ca="1" si="169"/>
        <v>206</v>
      </c>
      <c r="AI446">
        <f t="shared" ca="1" si="169"/>
        <v>503</v>
      </c>
      <c r="AJ446">
        <f t="shared" ca="1" si="169"/>
        <v>204</v>
      </c>
      <c r="AM446">
        <v>1</v>
      </c>
      <c r="AN446" s="4">
        <v>25</v>
      </c>
      <c r="AO446">
        <v>6</v>
      </c>
      <c r="AP446">
        <f t="shared" si="165"/>
        <v>233</v>
      </c>
      <c r="AQ446">
        <f t="shared" si="166"/>
        <v>21627</v>
      </c>
      <c r="AR446">
        <f t="shared" si="148"/>
        <v>22565.865714923038</v>
      </c>
      <c r="AT446">
        <v>101.1</v>
      </c>
      <c r="AU446" s="1">
        <f t="shared" si="158"/>
        <v>5305.74</v>
      </c>
      <c r="AW446">
        <v>50</v>
      </c>
      <c r="AX446" s="2">
        <v>6</v>
      </c>
      <c r="AZ446">
        <v>64521.599999999999</v>
      </c>
      <c r="BA446">
        <v>5376.8</v>
      </c>
      <c r="BB446">
        <v>1031.6500000000001</v>
      </c>
      <c r="BC446">
        <v>64521.599999999999</v>
      </c>
      <c r="BD446">
        <v>5376.8</v>
      </c>
      <c r="BE446">
        <v>1031.6500000000001</v>
      </c>
      <c r="BF446">
        <v>64521.599999999999</v>
      </c>
      <c r="BG446">
        <v>5376.8</v>
      </c>
      <c r="BH446">
        <v>1031.6500000000001</v>
      </c>
      <c r="BI446">
        <v>64521.599999999999</v>
      </c>
      <c r="BJ446">
        <v>5376.8</v>
      </c>
      <c r="BK446">
        <v>1031.6500000000001</v>
      </c>
      <c r="BL446">
        <v>64521.599999999999</v>
      </c>
      <c r="BM446">
        <v>5376.8</v>
      </c>
      <c r="BN446">
        <v>1031.6500000000001</v>
      </c>
      <c r="BR446">
        <v>1206011</v>
      </c>
      <c r="BS446">
        <v>1206011</v>
      </c>
      <c r="BT446">
        <v>1405012</v>
      </c>
      <c r="BU446">
        <v>1203011</v>
      </c>
      <c r="BV446">
        <v>1102013</v>
      </c>
      <c r="BW446">
        <v>1205012</v>
      </c>
      <c r="BX446" s="10" t="b">
        <f t="shared" si="159"/>
        <v>1</v>
      </c>
      <c r="BY446" s="10" t="b">
        <f t="shared" si="160"/>
        <v>1</v>
      </c>
      <c r="BZ446" s="10" t="b">
        <f t="shared" si="161"/>
        <v>1</v>
      </c>
      <c r="CA446" s="10" t="b">
        <f t="shared" si="162"/>
        <v>1</v>
      </c>
      <c r="CB446" s="10" t="b">
        <f t="shared" si="163"/>
        <v>1</v>
      </c>
      <c r="CC446" s="10" t="b">
        <f t="shared" si="164"/>
        <v>1</v>
      </c>
    </row>
    <row r="447" spans="1:81" x14ac:dyDescent="0.15">
      <c r="A447" s="6">
        <v>10416</v>
      </c>
      <c r="B447">
        <v>30</v>
      </c>
      <c r="C447" t="str">
        <f t="shared" ca="1" si="149"/>
        <v>1503011,1101011,1203012,1303012,1403013,1101013</v>
      </c>
      <c r="D447" t="str">
        <f t="shared" si="150"/>
        <v>1,1,1,1,1,1</v>
      </c>
      <c r="E447" t="str">
        <f t="shared" si="151"/>
        <v>233,233,233,233,233,233</v>
      </c>
      <c r="G447">
        <f t="shared" ca="1" si="152"/>
        <v>1503011</v>
      </c>
      <c r="H447">
        <f t="shared" ca="1" si="153"/>
        <v>1101011</v>
      </c>
      <c r="I447">
        <f t="shared" ca="1" si="154"/>
        <v>1203012</v>
      </c>
      <c r="J447">
        <f t="shared" ca="1" si="155"/>
        <v>1303012</v>
      </c>
      <c r="K447">
        <f t="shared" ca="1" si="156"/>
        <v>1403013</v>
      </c>
      <c r="L447">
        <f t="shared" ca="1" si="157"/>
        <v>1101013</v>
      </c>
      <c r="M447" s="2">
        <v>1</v>
      </c>
      <c r="N447" s="7">
        <v>1</v>
      </c>
      <c r="O447">
        <v>1</v>
      </c>
      <c r="P447" s="7">
        <v>1</v>
      </c>
      <c r="Q447">
        <v>1</v>
      </c>
      <c r="R447" s="7">
        <v>1</v>
      </c>
      <c r="S447">
        <f t="shared" si="168"/>
        <v>233</v>
      </c>
      <c r="T447">
        <f t="shared" si="167"/>
        <v>233</v>
      </c>
      <c r="U447">
        <f t="shared" si="167"/>
        <v>233</v>
      </c>
      <c r="V447">
        <f t="shared" si="167"/>
        <v>233</v>
      </c>
      <c r="W447">
        <f t="shared" si="167"/>
        <v>233</v>
      </c>
      <c r="X447">
        <f t="shared" si="167"/>
        <v>233</v>
      </c>
      <c r="Y447">
        <v>1</v>
      </c>
      <c r="Z447">
        <v>1</v>
      </c>
      <c r="AA447">
        <v>2</v>
      </c>
      <c r="AB447">
        <v>2</v>
      </c>
      <c r="AC447">
        <v>3</v>
      </c>
      <c r="AD447">
        <v>3</v>
      </c>
      <c r="AE447">
        <f t="shared" ca="1" si="170"/>
        <v>503</v>
      </c>
      <c r="AF447">
        <f t="shared" ca="1" si="169"/>
        <v>101</v>
      </c>
      <c r="AG447">
        <f t="shared" ca="1" si="169"/>
        <v>203</v>
      </c>
      <c r="AH447">
        <f t="shared" ca="1" si="169"/>
        <v>303</v>
      </c>
      <c r="AI447">
        <f t="shared" ca="1" si="169"/>
        <v>403</v>
      </c>
      <c r="AJ447">
        <f t="shared" ca="1" si="169"/>
        <v>101</v>
      </c>
      <c r="AM447">
        <v>2</v>
      </c>
      <c r="AN447" s="4">
        <v>15</v>
      </c>
      <c r="AO447">
        <v>6</v>
      </c>
      <c r="AP447">
        <f t="shared" si="165"/>
        <v>233</v>
      </c>
      <c r="AQ447">
        <f t="shared" si="166"/>
        <v>21627</v>
      </c>
      <c r="AR447">
        <f t="shared" si="148"/>
        <v>22568.366540263214</v>
      </c>
      <c r="AT447">
        <v>101.24</v>
      </c>
      <c r="AU447" s="1">
        <f t="shared" si="158"/>
        <v>5306.3279999999995</v>
      </c>
      <c r="AW447">
        <v>50</v>
      </c>
      <c r="AX447" s="2">
        <v>6</v>
      </c>
      <c r="AZ447">
        <v>64521.599999999999</v>
      </c>
      <c r="BA447">
        <v>5376.8</v>
      </c>
      <c r="BB447">
        <v>1031.6500000000001</v>
      </c>
      <c r="BC447">
        <v>64521.599999999999</v>
      </c>
      <c r="BD447">
        <v>5376.8</v>
      </c>
      <c r="BE447">
        <v>1031.6500000000001</v>
      </c>
      <c r="BF447">
        <v>64521.599999999999</v>
      </c>
      <c r="BG447">
        <v>5376.8</v>
      </c>
      <c r="BH447">
        <v>1031.6500000000001</v>
      </c>
      <c r="BI447">
        <v>64521.599999999999</v>
      </c>
      <c r="BJ447">
        <v>5376.8</v>
      </c>
      <c r="BK447">
        <v>1031.6500000000001</v>
      </c>
      <c r="BL447">
        <v>64521.599999999999</v>
      </c>
      <c r="BM447">
        <v>5376.8</v>
      </c>
      <c r="BN447">
        <v>1031.6500000000001</v>
      </c>
      <c r="BR447">
        <v>1101011</v>
      </c>
      <c r="BS447">
        <v>1304013</v>
      </c>
      <c r="BT447">
        <v>1405012</v>
      </c>
      <c r="BU447">
        <v>1304013</v>
      </c>
      <c r="BV447">
        <v>1102013</v>
      </c>
      <c r="BW447">
        <v>1503013</v>
      </c>
      <c r="BX447" s="10" t="b">
        <f t="shared" si="159"/>
        <v>1</v>
      </c>
      <c r="BY447" s="10" t="b">
        <f t="shared" si="160"/>
        <v>1</v>
      </c>
      <c r="BZ447" s="10" t="b">
        <f t="shared" si="161"/>
        <v>1</v>
      </c>
      <c r="CA447" s="10" t="b">
        <f t="shared" si="162"/>
        <v>1</v>
      </c>
      <c r="CB447" s="10" t="b">
        <f t="shared" si="163"/>
        <v>1</v>
      </c>
      <c r="CC447" s="10" t="b">
        <f t="shared" si="164"/>
        <v>1</v>
      </c>
    </row>
    <row r="448" spans="1:81" x14ac:dyDescent="0.15">
      <c r="A448" s="6">
        <v>10417</v>
      </c>
      <c r="B448">
        <v>30</v>
      </c>
      <c r="C448" t="str">
        <f t="shared" ca="1" si="149"/>
        <v>1204011,1102011,1304012,1206012,1404013,1206013</v>
      </c>
      <c r="D448" t="str">
        <f t="shared" si="150"/>
        <v>1,1,1,1,1,1</v>
      </c>
      <c r="E448" t="str">
        <f t="shared" si="151"/>
        <v>233,233,233,233,233,233</v>
      </c>
      <c r="G448">
        <f t="shared" ca="1" si="152"/>
        <v>1204011</v>
      </c>
      <c r="H448">
        <f t="shared" ca="1" si="153"/>
        <v>1102011</v>
      </c>
      <c r="I448">
        <f t="shared" ca="1" si="154"/>
        <v>1304012</v>
      </c>
      <c r="J448">
        <f t="shared" ca="1" si="155"/>
        <v>1206012</v>
      </c>
      <c r="K448">
        <f t="shared" ca="1" si="156"/>
        <v>1404013</v>
      </c>
      <c r="L448">
        <f t="shared" ca="1" si="157"/>
        <v>1206013</v>
      </c>
      <c r="M448" s="2">
        <v>1</v>
      </c>
      <c r="N448" s="7">
        <v>1</v>
      </c>
      <c r="O448">
        <v>1</v>
      </c>
      <c r="P448" s="7">
        <v>1</v>
      </c>
      <c r="Q448">
        <v>1</v>
      </c>
      <c r="R448" s="7">
        <v>1</v>
      </c>
      <c r="S448">
        <f t="shared" si="168"/>
        <v>233</v>
      </c>
      <c r="T448">
        <f t="shared" si="167"/>
        <v>233</v>
      </c>
      <c r="U448">
        <f t="shared" si="167"/>
        <v>233</v>
      </c>
      <c r="V448">
        <f t="shared" si="167"/>
        <v>233</v>
      </c>
      <c r="W448">
        <f t="shared" si="167"/>
        <v>233</v>
      </c>
      <c r="X448">
        <f t="shared" si="167"/>
        <v>233</v>
      </c>
      <c r="Y448">
        <v>1</v>
      </c>
      <c r="Z448">
        <v>1</v>
      </c>
      <c r="AA448">
        <v>2</v>
      </c>
      <c r="AB448">
        <v>2</v>
      </c>
      <c r="AC448">
        <v>3</v>
      </c>
      <c r="AD448">
        <v>3</v>
      </c>
      <c r="AE448">
        <f t="shared" ca="1" si="170"/>
        <v>204</v>
      </c>
      <c r="AF448">
        <f t="shared" ca="1" si="169"/>
        <v>102</v>
      </c>
      <c r="AG448">
        <f t="shared" ca="1" si="169"/>
        <v>304</v>
      </c>
      <c r="AH448">
        <f t="shared" ca="1" si="169"/>
        <v>206</v>
      </c>
      <c r="AI448">
        <f t="shared" ca="1" si="169"/>
        <v>404</v>
      </c>
      <c r="AJ448">
        <f t="shared" ca="1" si="169"/>
        <v>206</v>
      </c>
      <c r="AM448">
        <v>3</v>
      </c>
      <c r="AN448" s="4">
        <v>15</v>
      </c>
      <c r="AO448">
        <v>6</v>
      </c>
      <c r="AP448">
        <f t="shared" si="165"/>
        <v>233</v>
      </c>
      <c r="AQ448">
        <f t="shared" si="166"/>
        <v>21627</v>
      </c>
      <c r="AR448">
        <f t="shared" si="148"/>
        <v>22570.867365603382</v>
      </c>
      <c r="AT448">
        <v>101.38</v>
      </c>
      <c r="AU448" s="1">
        <f t="shared" si="158"/>
        <v>5306.9160000000002</v>
      </c>
      <c r="AW448">
        <v>50</v>
      </c>
      <c r="AX448" s="2">
        <v>6</v>
      </c>
      <c r="AZ448">
        <v>64521.599999999999</v>
      </c>
      <c r="BA448">
        <v>5376.8</v>
      </c>
      <c r="BB448">
        <v>1031.6500000000001</v>
      </c>
      <c r="BC448">
        <v>64521.599999999999</v>
      </c>
      <c r="BD448">
        <v>5376.8</v>
      </c>
      <c r="BE448">
        <v>1031.6500000000001</v>
      </c>
      <c r="BF448">
        <v>64521.599999999999</v>
      </c>
      <c r="BG448">
        <v>5376.8</v>
      </c>
      <c r="BH448">
        <v>1031.6500000000001</v>
      </c>
      <c r="BI448">
        <v>64521.599999999999</v>
      </c>
      <c r="BJ448">
        <v>5376.8</v>
      </c>
      <c r="BK448">
        <v>1031.6500000000001</v>
      </c>
      <c r="BL448">
        <v>64521.599999999999</v>
      </c>
      <c r="BM448">
        <v>5376.8</v>
      </c>
      <c r="BN448">
        <v>1031.6500000000001</v>
      </c>
      <c r="BR448">
        <v>1406011</v>
      </c>
      <c r="BS448">
        <v>1304013</v>
      </c>
      <c r="BT448">
        <v>1503013</v>
      </c>
      <c r="BU448">
        <v>1406011</v>
      </c>
      <c r="BV448">
        <v>1101013</v>
      </c>
      <c r="BW448">
        <v>1203011</v>
      </c>
      <c r="BX448" s="10" t="b">
        <f t="shared" si="159"/>
        <v>1</v>
      </c>
      <c r="BY448" s="10" t="b">
        <f t="shared" si="160"/>
        <v>1</v>
      </c>
      <c r="BZ448" s="10" t="b">
        <f t="shared" si="161"/>
        <v>1</v>
      </c>
      <c r="CA448" s="10" t="b">
        <f t="shared" si="162"/>
        <v>1</v>
      </c>
      <c r="CB448" s="10" t="b">
        <f t="shared" si="163"/>
        <v>1</v>
      </c>
      <c r="CC448" s="10" t="b">
        <f t="shared" si="164"/>
        <v>1</v>
      </c>
    </row>
    <row r="449" spans="1:81" x14ac:dyDescent="0.15">
      <c r="A449" s="6">
        <v>10418</v>
      </c>
      <c r="B449">
        <v>30</v>
      </c>
      <c r="C449" t="str">
        <f t="shared" ca="1" si="149"/>
        <v>1205011,1102011,1203012,1203012,1304013,1204013</v>
      </c>
      <c r="D449" t="str">
        <f t="shared" si="150"/>
        <v>1,1,1,1,1,1</v>
      </c>
      <c r="E449" t="str">
        <f t="shared" si="151"/>
        <v>233,233,233,233,233,233</v>
      </c>
      <c r="G449">
        <f t="shared" ca="1" si="152"/>
        <v>1205011</v>
      </c>
      <c r="H449">
        <f t="shared" ca="1" si="153"/>
        <v>1102011</v>
      </c>
      <c r="I449">
        <f t="shared" ca="1" si="154"/>
        <v>1203012</v>
      </c>
      <c r="J449">
        <f t="shared" ca="1" si="155"/>
        <v>1203012</v>
      </c>
      <c r="K449">
        <f t="shared" ca="1" si="156"/>
        <v>1304013</v>
      </c>
      <c r="L449">
        <f t="shared" ca="1" si="157"/>
        <v>1204013</v>
      </c>
      <c r="M449" s="2">
        <v>1</v>
      </c>
      <c r="N449" s="7">
        <v>1</v>
      </c>
      <c r="O449">
        <v>1</v>
      </c>
      <c r="P449" s="7">
        <v>1</v>
      </c>
      <c r="Q449">
        <v>1</v>
      </c>
      <c r="R449" s="7">
        <v>1</v>
      </c>
      <c r="S449">
        <f t="shared" si="168"/>
        <v>233</v>
      </c>
      <c r="T449">
        <f t="shared" si="167"/>
        <v>233</v>
      </c>
      <c r="U449">
        <f t="shared" si="167"/>
        <v>233</v>
      </c>
      <c r="V449">
        <f t="shared" si="167"/>
        <v>233</v>
      </c>
      <c r="W449">
        <f t="shared" si="167"/>
        <v>233</v>
      </c>
      <c r="X449">
        <f t="shared" si="167"/>
        <v>233</v>
      </c>
      <c r="Y449">
        <v>1</v>
      </c>
      <c r="Z449">
        <v>1</v>
      </c>
      <c r="AA449">
        <v>2</v>
      </c>
      <c r="AB449">
        <v>2</v>
      </c>
      <c r="AC449">
        <v>3</v>
      </c>
      <c r="AD449">
        <v>3</v>
      </c>
      <c r="AE449">
        <f t="shared" ca="1" si="170"/>
        <v>205</v>
      </c>
      <c r="AF449">
        <f t="shared" ca="1" si="169"/>
        <v>102</v>
      </c>
      <c r="AG449">
        <f t="shared" ca="1" si="169"/>
        <v>203</v>
      </c>
      <c r="AH449">
        <f t="shared" ca="1" si="169"/>
        <v>203</v>
      </c>
      <c r="AI449">
        <f t="shared" ca="1" si="169"/>
        <v>304</v>
      </c>
      <c r="AJ449">
        <f t="shared" ca="1" si="169"/>
        <v>204</v>
      </c>
      <c r="AM449">
        <v>1</v>
      </c>
      <c r="AN449" s="4">
        <v>15</v>
      </c>
      <c r="AO449">
        <v>6</v>
      </c>
      <c r="AP449">
        <f t="shared" si="165"/>
        <v>233</v>
      </c>
      <c r="AQ449">
        <f t="shared" si="166"/>
        <v>21627</v>
      </c>
      <c r="AR449">
        <f t="shared" si="148"/>
        <v>22573.368190943558</v>
      </c>
      <c r="AT449">
        <v>101.52</v>
      </c>
      <c r="AU449" s="1">
        <f t="shared" si="158"/>
        <v>5307.5039999999999</v>
      </c>
      <c r="AW449">
        <v>50</v>
      </c>
      <c r="AX449" s="2">
        <v>6</v>
      </c>
      <c r="AZ449">
        <v>64521.599999999999</v>
      </c>
      <c r="BA449">
        <v>5376.8</v>
      </c>
      <c r="BB449">
        <v>1031.6500000000001</v>
      </c>
      <c r="BC449">
        <v>64521.599999999999</v>
      </c>
      <c r="BD449">
        <v>5376.8</v>
      </c>
      <c r="BE449">
        <v>1031.6500000000001</v>
      </c>
      <c r="BF449">
        <v>64521.599999999999</v>
      </c>
      <c r="BG449">
        <v>5376.8</v>
      </c>
      <c r="BH449">
        <v>1031.6500000000001</v>
      </c>
      <c r="BI449">
        <v>64521.599999999999</v>
      </c>
      <c r="BJ449">
        <v>5376.8</v>
      </c>
      <c r="BK449">
        <v>1031.6500000000001</v>
      </c>
      <c r="BL449">
        <v>64521.599999999999</v>
      </c>
      <c r="BM449">
        <v>5376.8</v>
      </c>
      <c r="BN449">
        <v>1031.6500000000001</v>
      </c>
      <c r="BR449">
        <v>1303013</v>
      </c>
      <c r="BS449">
        <v>1504013</v>
      </c>
      <c r="BT449">
        <v>1404012</v>
      </c>
      <c r="BU449">
        <v>1304013</v>
      </c>
      <c r="BV449">
        <v>1204012</v>
      </c>
      <c r="BW449">
        <v>1206011</v>
      </c>
      <c r="BX449" s="10" t="b">
        <f t="shared" si="159"/>
        <v>1</v>
      </c>
      <c r="BY449" s="10" t="b">
        <f t="shared" si="160"/>
        <v>1</v>
      </c>
      <c r="BZ449" s="10" t="b">
        <f t="shared" si="161"/>
        <v>1</v>
      </c>
      <c r="CA449" s="10" t="b">
        <f t="shared" si="162"/>
        <v>1</v>
      </c>
      <c r="CB449" s="10" t="b">
        <f t="shared" si="163"/>
        <v>1</v>
      </c>
      <c r="CC449" s="10" t="b">
        <f t="shared" si="164"/>
        <v>1</v>
      </c>
    </row>
    <row r="450" spans="1:81" x14ac:dyDescent="0.15">
      <c r="A450" s="6">
        <v>10419</v>
      </c>
      <c r="B450">
        <v>30</v>
      </c>
      <c r="C450" t="str">
        <f t="shared" ca="1" si="149"/>
        <v>1304011,1205011,1303012,1504012,1304013,1403013</v>
      </c>
      <c r="D450" t="str">
        <f t="shared" si="150"/>
        <v>1,1,1,1,1,1</v>
      </c>
      <c r="E450" t="str">
        <f t="shared" si="151"/>
        <v>233,233,233,233,233,233</v>
      </c>
      <c r="G450">
        <f t="shared" ca="1" si="152"/>
        <v>1304011</v>
      </c>
      <c r="H450">
        <f t="shared" ca="1" si="153"/>
        <v>1205011</v>
      </c>
      <c r="I450">
        <f t="shared" ca="1" si="154"/>
        <v>1303012</v>
      </c>
      <c r="J450">
        <f t="shared" ca="1" si="155"/>
        <v>1504012</v>
      </c>
      <c r="K450">
        <f t="shared" ca="1" si="156"/>
        <v>1304013</v>
      </c>
      <c r="L450">
        <f t="shared" ca="1" si="157"/>
        <v>1403013</v>
      </c>
      <c r="M450" s="2">
        <v>1</v>
      </c>
      <c r="N450" s="7">
        <v>1</v>
      </c>
      <c r="O450">
        <v>1</v>
      </c>
      <c r="P450" s="7">
        <v>1</v>
      </c>
      <c r="Q450">
        <v>1</v>
      </c>
      <c r="R450" s="7">
        <v>1</v>
      </c>
      <c r="S450">
        <f t="shared" si="168"/>
        <v>233</v>
      </c>
      <c r="T450">
        <f t="shared" si="167"/>
        <v>233</v>
      </c>
      <c r="U450">
        <f t="shared" si="167"/>
        <v>233</v>
      </c>
      <c r="V450">
        <f t="shared" si="167"/>
        <v>233</v>
      </c>
      <c r="W450">
        <f t="shared" si="167"/>
        <v>233</v>
      </c>
      <c r="X450">
        <f t="shared" si="167"/>
        <v>233</v>
      </c>
      <c r="Y450">
        <v>1</v>
      </c>
      <c r="Z450">
        <v>1</v>
      </c>
      <c r="AA450">
        <v>2</v>
      </c>
      <c r="AB450">
        <v>2</v>
      </c>
      <c r="AC450">
        <v>3</v>
      </c>
      <c r="AD450">
        <v>3</v>
      </c>
      <c r="AE450">
        <f t="shared" ca="1" si="170"/>
        <v>304</v>
      </c>
      <c r="AF450">
        <f t="shared" ca="1" si="169"/>
        <v>205</v>
      </c>
      <c r="AG450">
        <f t="shared" ca="1" si="169"/>
        <v>303</v>
      </c>
      <c r="AH450">
        <f t="shared" ca="1" si="169"/>
        <v>504</v>
      </c>
      <c r="AI450">
        <f t="shared" ca="1" si="169"/>
        <v>304</v>
      </c>
      <c r="AJ450">
        <f t="shared" ca="1" si="169"/>
        <v>403</v>
      </c>
      <c r="AM450">
        <v>2</v>
      </c>
      <c r="AN450" s="4">
        <v>15</v>
      </c>
      <c r="AO450">
        <v>6</v>
      </c>
      <c r="AP450">
        <f t="shared" si="165"/>
        <v>233</v>
      </c>
      <c r="AQ450">
        <f t="shared" si="166"/>
        <v>21627</v>
      </c>
      <c r="AR450">
        <f t="shared" ref="AR450:AR513" si="171">AU450*(1-1/(1+BA450/(BB450*5)))*AW450/AO450</f>
        <v>22575.869016283734</v>
      </c>
      <c r="AT450">
        <v>101.66</v>
      </c>
      <c r="AU450" s="1">
        <f t="shared" si="158"/>
        <v>5308.0919999999996</v>
      </c>
      <c r="AW450">
        <v>50</v>
      </c>
      <c r="AX450" s="2">
        <v>6</v>
      </c>
      <c r="AZ450">
        <v>64521.599999999999</v>
      </c>
      <c r="BA450">
        <v>5376.8</v>
      </c>
      <c r="BB450">
        <v>1031.6500000000001</v>
      </c>
      <c r="BC450">
        <v>64521.599999999999</v>
      </c>
      <c r="BD450">
        <v>5376.8</v>
      </c>
      <c r="BE450">
        <v>1031.6500000000001</v>
      </c>
      <c r="BF450">
        <v>64521.599999999999</v>
      </c>
      <c r="BG450">
        <v>5376.8</v>
      </c>
      <c r="BH450">
        <v>1031.6500000000001</v>
      </c>
      <c r="BI450">
        <v>64521.599999999999</v>
      </c>
      <c r="BJ450">
        <v>5376.8</v>
      </c>
      <c r="BK450">
        <v>1031.6500000000001</v>
      </c>
      <c r="BL450">
        <v>64521.599999999999</v>
      </c>
      <c r="BM450">
        <v>5376.8</v>
      </c>
      <c r="BN450">
        <v>1031.6500000000001</v>
      </c>
      <c r="BR450">
        <v>1205012</v>
      </c>
      <c r="BS450">
        <v>1403011</v>
      </c>
      <c r="BT450">
        <v>1303013</v>
      </c>
      <c r="BU450">
        <v>1102012</v>
      </c>
      <c r="BV450">
        <v>1204012</v>
      </c>
      <c r="BW450">
        <v>1404012</v>
      </c>
      <c r="BX450" s="10" t="b">
        <f t="shared" si="159"/>
        <v>1</v>
      </c>
      <c r="BY450" s="10" t="b">
        <f t="shared" si="160"/>
        <v>1</v>
      </c>
      <c r="BZ450" s="10" t="b">
        <f t="shared" si="161"/>
        <v>1</v>
      </c>
      <c r="CA450" s="10" t="b">
        <f t="shared" si="162"/>
        <v>1</v>
      </c>
      <c r="CB450" s="10" t="b">
        <f t="shared" si="163"/>
        <v>1</v>
      </c>
      <c r="CC450" s="10" t="b">
        <f t="shared" si="164"/>
        <v>1</v>
      </c>
    </row>
    <row r="451" spans="1:81" x14ac:dyDescent="0.15">
      <c r="A451" s="6">
        <v>10420</v>
      </c>
      <c r="B451">
        <v>30</v>
      </c>
      <c r="C451" t="str">
        <f t="shared" ref="C451:C514" ca="1" si="172">G451&amp;","&amp;H451&amp;","&amp;I451&amp;","&amp;J451&amp;","&amp;K451&amp;","&amp;L451</f>
        <v>1403011,1203011,1403012,1205012,1406013,1503013</v>
      </c>
      <c r="D451" t="str">
        <f t="shared" ref="D451:D514" si="173">M451&amp;","&amp;N451&amp;","&amp;O451&amp;","&amp;P451&amp;","&amp;Q451&amp;","&amp;R451</f>
        <v>1,1,1,1,1,1</v>
      </c>
      <c r="E451" t="str">
        <f t="shared" ref="E451:E514" si="174">S451&amp;","&amp;T451&amp;","&amp;U451&amp;","&amp;V451&amp;","&amp;W451&amp;","&amp;X451</f>
        <v>234,234,234,234,234,234</v>
      </c>
      <c r="G451">
        <f t="shared" ref="G451:G514" ca="1" si="175">M451*1000000+AE451*1000+M451*10+Y451</f>
        <v>1403011</v>
      </c>
      <c r="H451">
        <f t="shared" ref="H451:H514" ca="1" si="176">N451*1000000+AF451*1000+N451*10+Z451</f>
        <v>1203011</v>
      </c>
      <c r="I451">
        <f t="shared" ref="I451:I514" ca="1" si="177">O451*1000000+AG451*1000+O451*10+AA451</f>
        <v>1403012</v>
      </c>
      <c r="J451">
        <f t="shared" ref="J451:J514" ca="1" si="178">P451*1000000+AH451*1000+P451*10+AB451</f>
        <v>1205012</v>
      </c>
      <c r="K451">
        <f t="shared" ref="K451:K514" ca="1" si="179">Q451*1000000+AI451*1000+Q451*10+AC451</f>
        <v>1406013</v>
      </c>
      <c r="L451">
        <f t="shared" ref="L451:L514" ca="1" si="180">R451*1000000+AJ451*1000+R451*10+AD451</f>
        <v>1503013</v>
      </c>
      <c r="M451" s="2">
        <v>1</v>
      </c>
      <c r="N451" s="7">
        <v>1</v>
      </c>
      <c r="O451">
        <v>1</v>
      </c>
      <c r="P451" s="7">
        <v>1</v>
      </c>
      <c r="Q451">
        <v>1</v>
      </c>
      <c r="R451" s="7">
        <v>1</v>
      </c>
      <c r="S451">
        <f t="shared" si="168"/>
        <v>234</v>
      </c>
      <c r="T451">
        <f t="shared" si="167"/>
        <v>234</v>
      </c>
      <c r="U451">
        <f t="shared" si="167"/>
        <v>234</v>
      </c>
      <c r="V451">
        <f t="shared" si="167"/>
        <v>234</v>
      </c>
      <c r="W451">
        <f t="shared" si="167"/>
        <v>234</v>
      </c>
      <c r="X451">
        <f t="shared" si="167"/>
        <v>234</v>
      </c>
      <c r="Y451">
        <v>1</v>
      </c>
      <c r="Z451">
        <v>1</v>
      </c>
      <c r="AA451">
        <v>2</v>
      </c>
      <c r="AB451">
        <v>2</v>
      </c>
      <c r="AC451">
        <v>3</v>
      </c>
      <c r="AD451">
        <v>3</v>
      </c>
      <c r="AE451">
        <f t="shared" ca="1" si="170"/>
        <v>403</v>
      </c>
      <c r="AF451">
        <f t="shared" ca="1" si="169"/>
        <v>203</v>
      </c>
      <c r="AG451">
        <f t="shared" ca="1" si="169"/>
        <v>403</v>
      </c>
      <c r="AH451">
        <f t="shared" ca="1" si="169"/>
        <v>205</v>
      </c>
      <c r="AI451">
        <f t="shared" ca="1" si="169"/>
        <v>406</v>
      </c>
      <c r="AJ451">
        <f t="shared" ca="1" si="169"/>
        <v>503</v>
      </c>
      <c r="AM451">
        <v>3</v>
      </c>
      <c r="AN451" s="4">
        <v>25</v>
      </c>
      <c r="AO451">
        <v>6</v>
      </c>
      <c r="AP451">
        <f t="shared" si="165"/>
        <v>234</v>
      </c>
      <c r="AQ451">
        <f t="shared" si="166"/>
        <v>21716</v>
      </c>
      <c r="AR451">
        <f t="shared" si="171"/>
        <v>22724.054940186092</v>
      </c>
      <c r="AT451">
        <v>101.8</v>
      </c>
      <c r="AU451" s="1">
        <f t="shared" ref="AU451:AU514" si="181">42+4.2*AT451+(BA451+BD451+BG451+BJ451+BM451)*0.18</f>
        <v>5342.52</v>
      </c>
      <c r="AW451">
        <v>50</v>
      </c>
      <c r="AX451" s="2">
        <v>6</v>
      </c>
      <c r="AZ451">
        <v>64972.800000000003</v>
      </c>
      <c r="BA451">
        <v>5414.4</v>
      </c>
      <c r="BB451">
        <v>1038.7</v>
      </c>
      <c r="BC451">
        <v>64972.800000000003</v>
      </c>
      <c r="BD451">
        <v>5414.4</v>
      </c>
      <c r="BE451">
        <v>1038.7</v>
      </c>
      <c r="BF451">
        <v>64972.800000000003</v>
      </c>
      <c r="BG451">
        <v>5414.4</v>
      </c>
      <c r="BH451">
        <v>1038.7</v>
      </c>
      <c r="BI451">
        <v>64972.800000000003</v>
      </c>
      <c r="BJ451">
        <v>5414.4</v>
      </c>
      <c r="BK451">
        <v>1038.7</v>
      </c>
      <c r="BL451">
        <v>64972.800000000003</v>
      </c>
      <c r="BM451">
        <v>5414.4</v>
      </c>
      <c r="BN451">
        <v>1038.7</v>
      </c>
      <c r="BR451">
        <v>1101011</v>
      </c>
      <c r="BS451">
        <v>1404012</v>
      </c>
      <c r="BT451">
        <v>1403011</v>
      </c>
      <c r="BU451">
        <v>1203011</v>
      </c>
      <c r="BV451">
        <v>1204012</v>
      </c>
      <c r="BW451">
        <v>1101013</v>
      </c>
      <c r="BX451" s="10" t="b">
        <f t="shared" ref="BX451:BX514" si="182">IF(BR451&lt;&gt;"",IF(ISERROR(MATCH(INT(BR451),$BP$2:$BP$35,0))=FALSE,TRUE),"")</f>
        <v>1</v>
      </c>
      <c r="BY451" s="10" t="b">
        <f t="shared" ref="BY451:BY514" si="183">IF(BS451&lt;&gt;"",IF(ISERROR(MATCH(INT(BS451),$BP$2:$BP$35,0))=FALSE,TRUE),"")</f>
        <v>1</v>
      </c>
      <c r="BZ451" s="10" t="b">
        <f t="shared" ref="BZ451:BZ514" si="184">IF(BT451&lt;&gt;"",IF(ISERROR(MATCH(INT(BT451),$BP$2:$BP$35,0))=FALSE,TRUE),"")</f>
        <v>1</v>
      </c>
      <c r="CA451" s="10" t="b">
        <f t="shared" ref="CA451:CA514" si="185">IF(BU451&lt;&gt;"",IF(ISERROR(MATCH(INT(BU451),$BP$2:$BP$35,0))=FALSE,TRUE),"")</f>
        <v>1</v>
      </c>
      <c r="CB451" s="10" t="b">
        <f t="shared" ref="CB451:CB514" si="186">IF(BV451&lt;&gt;"",IF(ISERROR(MATCH(INT(BV451),$BP$2:$BP$35,0))=FALSE,TRUE),"")</f>
        <v>1</v>
      </c>
      <c r="CC451" s="10" t="b">
        <f t="shared" ref="CC451:CC514" si="187">IF(BW451&lt;&gt;"",IF(ISERROR(MATCH(INT(BW451),$BP$2:$BP$35,0))=FALSE,TRUE),"")</f>
        <v>1</v>
      </c>
    </row>
    <row r="452" spans="1:81" x14ac:dyDescent="0.15">
      <c r="A452" s="6">
        <v>10421</v>
      </c>
      <c r="B452">
        <v>30</v>
      </c>
      <c r="C452" t="str">
        <f t="shared" ca="1" si="172"/>
        <v>1101011,1304011,1406012,1406012,1403013,1206013</v>
      </c>
      <c r="D452" t="str">
        <f t="shared" si="173"/>
        <v>1,1,1,1,1,1</v>
      </c>
      <c r="E452" t="str">
        <f t="shared" si="174"/>
        <v>234,234,234,234,234,234</v>
      </c>
      <c r="G452">
        <f t="shared" ca="1" si="175"/>
        <v>1101011</v>
      </c>
      <c r="H452">
        <f t="shared" ca="1" si="176"/>
        <v>1304011</v>
      </c>
      <c r="I452">
        <f t="shared" ca="1" si="177"/>
        <v>1406012</v>
      </c>
      <c r="J452">
        <f t="shared" ca="1" si="178"/>
        <v>1406012</v>
      </c>
      <c r="K452">
        <f t="shared" ca="1" si="179"/>
        <v>1403013</v>
      </c>
      <c r="L452">
        <f t="shared" ca="1" si="180"/>
        <v>1206013</v>
      </c>
      <c r="M452" s="2">
        <v>1</v>
      </c>
      <c r="N452" s="7">
        <v>1</v>
      </c>
      <c r="O452">
        <v>1</v>
      </c>
      <c r="P452" s="7">
        <v>1</v>
      </c>
      <c r="Q452">
        <v>1</v>
      </c>
      <c r="R452" s="7">
        <v>1</v>
      </c>
      <c r="S452">
        <f t="shared" si="168"/>
        <v>234</v>
      </c>
      <c r="T452">
        <f t="shared" si="167"/>
        <v>234</v>
      </c>
      <c r="U452">
        <f t="shared" si="167"/>
        <v>234</v>
      </c>
      <c r="V452">
        <f t="shared" si="167"/>
        <v>234</v>
      </c>
      <c r="W452">
        <f t="shared" si="167"/>
        <v>234</v>
      </c>
      <c r="X452">
        <f t="shared" si="167"/>
        <v>234</v>
      </c>
      <c r="Y452">
        <v>1</v>
      </c>
      <c r="Z452">
        <v>1</v>
      </c>
      <c r="AA452">
        <v>2</v>
      </c>
      <c r="AB452">
        <v>2</v>
      </c>
      <c r="AC452">
        <v>3</v>
      </c>
      <c r="AD452">
        <v>3</v>
      </c>
      <c r="AE452">
        <f t="shared" ca="1" si="170"/>
        <v>101</v>
      </c>
      <c r="AF452">
        <f t="shared" ca="1" si="169"/>
        <v>304</v>
      </c>
      <c r="AG452">
        <f t="shared" ca="1" si="169"/>
        <v>406</v>
      </c>
      <c r="AH452">
        <f t="shared" ca="1" si="169"/>
        <v>406</v>
      </c>
      <c r="AI452">
        <f t="shared" ca="1" si="169"/>
        <v>403</v>
      </c>
      <c r="AJ452">
        <f t="shared" ca="1" si="169"/>
        <v>206</v>
      </c>
      <c r="AM452">
        <v>1</v>
      </c>
      <c r="AN452" s="4">
        <v>15</v>
      </c>
      <c r="AO452">
        <v>6</v>
      </c>
      <c r="AP452">
        <f t="shared" ref="AP452:AP515" si="188">FLOOR((AR452-192)/96,1)</f>
        <v>234</v>
      </c>
      <c r="AQ452">
        <f t="shared" ref="AQ452:AQ515" si="189">$AQ$2+$AQ$2/10*AP452</f>
        <v>21716</v>
      </c>
      <c r="AR452">
        <f t="shared" si="171"/>
        <v>22726.555959237929</v>
      </c>
      <c r="AT452">
        <v>101.94</v>
      </c>
      <c r="AU452" s="1">
        <f t="shared" si="181"/>
        <v>5343.1080000000002</v>
      </c>
      <c r="AW452">
        <v>50</v>
      </c>
      <c r="AX452" s="2">
        <v>6</v>
      </c>
      <c r="AZ452">
        <v>64972.800000000003</v>
      </c>
      <c r="BA452">
        <v>5414.4</v>
      </c>
      <c r="BB452">
        <v>1038.7</v>
      </c>
      <c r="BC452">
        <v>64972.800000000003</v>
      </c>
      <c r="BD452">
        <v>5414.4</v>
      </c>
      <c r="BE452">
        <v>1038.7</v>
      </c>
      <c r="BF452">
        <v>64972.800000000003</v>
      </c>
      <c r="BG452">
        <v>5414.4</v>
      </c>
      <c r="BH452">
        <v>1038.7</v>
      </c>
      <c r="BI452">
        <v>64972.800000000003</v>
      </c>
      <c r="BJ452">
        <v>5414.4</v>
      </c>
      <c r="BK452">
        <v>1038.7</v>
      </c>
      <c r="BL452">
        <v>64972.800000000003</v>
      </c>
      <c r="BM452">
        <v>5414.4</v>
      </c>
      <c r="BN452">
        <v>1038.7</v>
      </c>
      <c r="BR452">
        <v>1403011</v>
      </c>
      <c r="BS452">
        <v>1203011</v>
      </c>
      <c r="BT452">
        <v>1403011</v>
      </c>
      <c r="BU452">
        <v>1503013</v>
      </c>
      <c r="BV452">
        <v>1406011</v>
      </c>
      <c r="BW452">
        <v>1404012</v>
      </c>
      <c r="BX452" s="10" t="b">
        <f t="shared" si="182"/>
        <v>1</v>
      </c>
      <c r="BY452" s="10" t="b">
        <f t="shared" si="183"/>
        <v>1</v>
      </c>
      <c r="BZ452" s="10" t="b">
        <f t="shared" si="184"/>
        <v>1</v>
      </c>
      <c r="CA452" s="10" t="b">
        <f t="shared" si="185"/>
        <v>1</v>
      </c>
      <c r="CB452" s="10" t="b">
        <f t="shared" si="186"/>
        <v>1</v>
      </c>
      <c r="CC452" s="10" t="b">
        <f t="shared" si="187"/>
        <v>1</v>
      </c>
    </row>
    <row r="453" spans="1:81" x14ac:dyDescent="0.15">
      <c r="A453" s="6">
        <v>10422</v>
      </c>
      <c r="B453">
        <v>30</v>
      </c>
      <c r="C453" t="str">
        <f t="shared" ca="1" si="172"/>
        <v>1203011,1203011,1404012,1304012,1102013,1403013</v>
      </c>
      <c r="D453" t="str">
        <f t="shared" si="173"/>
        <v>1,1,1,1,1,1</v>
      </c>
      <c r="E453" t="str">
        <f t="shared" si="174"/>
        <v>234,234,234,234,234,234</v>
      </c>
      <c r="G453">
        <f t="shared" ca="1" si="175"/>
        <v>1203011</v>
      </c>
      <c r="H453">
        <f t="shared" ca="1" si="176"/>
        <v>1203011</v>
      </c>
      <c r="I453">
        <f t="shared" ca="1" si="177"/>
        <v>1404012</v>
      </c>
      <c r="J453">
        <f t="shared" ca="1" si="178"/>
        <v>1304012</v>
      </c>
      <c r="K453">
        <f t="shared" ca="1" si="179"/>
        <v>1102013</v>
      </c>
      <c r="L453">
        <f t="shared" ca="1" si="180"/>
        <v>1403013</v>
      </c>
      <c r="M453" s="2">
        <v>1</v>
      </c>
      <c r="N453" s="7">
        <v>1</v>
      </c>
      <c r="O453">
        <v>1</v>
      </c>
      <c r="P453" s="7">
        <v>1</v>
      </c>
      <c r="Q453">
        <v>1</v>
      </c>
      <c r="R453" s="7">
        <v>1</v>
      </c>
      <c r="S453">
        <f t="shared" si="168"/>
        <v>234</v>
      </c>
      <c r="T453">
        <f t="shared" si="167"/>
        <v>234</v>
      </c>
      <c r="U453">
        <f t="shared" si="167"/>
        <v>234</v>
      </c>
      <c r="V453">
        <f t="shared" si="167"/>
        <v>234</v>
      </c>
      <c r="W453">
        <f t="shared" si="167"/>
        <v>234</v>
      </c>
      <c r="X453">
        <f t="shared" si="167"/>
        <v>234</v>
      </c>
      <c r="Y453">
        <v>1</v>
      </c>
      <c r="Z453">
        <v>1</v>
      </c>
      <c r="AA453">
        <v>2</v>
      </c>
      <c r="AB453">
        <v>2</v>
      </c>
      <c r="AC453">
        <v>3</v>
      </c>
      <c r="AD453">
        <v>3</v>
      </c>
      <c r="AE453">
        <f t="shared" ca="1" si="170"/>
        <v>203</v>
      </c>
      <c r="AF453">
        <f t="shared" ca="1" si="169"/>
        <v>203</v>
      </c>
      <c r="AG453">
        <f t="shared" ca="1" si="169"/>
        <v>404</v>
      </c>
      <c r="AH453">
        <f t="shared" ca="1" si="169"/>
        <v>304</v>
      </c>
      <c r="AI453">
        <f t="shared" ca="1" si="169"/>
        <v>102</v>
      </c>
      <c r="AJ453">
        <f t="shared" ca="1" si="169"/>
        <v>403</v>
      </c>
      <c r="AM453">
        <v>2</v>
      </c>
      <c r="AN453" s="4">
        <v>15</v>
      </c>
      <c r="AO453">
        <v>6</v>
      </c>
      <c r="AP453">
        <f t="shared" si="188"/>
        <v>234</v>
      </c>
      <c r="AQ453">
        <f t="shared" si="189"/>
        <v>21716</v>
      </c>
      <c r="AR453">
        <f t="shared" si="171"/>
        <v>22729.056978289762</v>
      </c>
      <c r="AT453">
        <v>102.08</v>
      </c>
      <c r="AU453" s="1">
        <f t="shared" si="181"/>
        <v>5343.6959999999999</v>
      </c>
      <c r="AW453">
        <v>50</v>
      </c>
      <c r="AX453" s="2">
        <v>6</v>
      </c>
      <c r="AZ453">
        <v>64972.800000000003</v>
      </c>
      <c r="BA453">
        <v>5414.4</v>
      </c>
      <c r="BB453">
        <v>1038.7</v>
      </c>
      <c r="BC453">
        <v>64972.800000000003</v>
      </c>
      <c r="BD453">
        <v>5414.4</v>
      </c>
      <c r="BE453">
        <v>1038.7</v>
      </c>
      <c r="BF453">
        <v>64972.800000000003</v>
      </c>
      <c r="BG453">
        <v>5414.4</v>
      </c>
      <c r="BH453">
        <v>1038.7</v>
      </c>
      <c r="BI453">
        <v>64972.800000000003</v>
      </c>
      <c r="BJ453">
        <v>5414.4</v>
      </c>
      <c r="BK453">
        <v>1038.7</v>
      </c>
      <c r="BL453">
        <v>64972.800000000003</v>
      </c>
      <c r="BM453">
        <v>5414.4</v>
      </c>
      <c r="BN453">
        <v>1038.7</v>
      </c>
      <c r="BR453">
        <v>1405012</v>
      </c>
      <c r="BS453">
        <v>1101011</v>
      </c>
      <c r="BT453">
        <v>1406011</v>
      </c>
      <c r="BU453">
        <v>1406011</v>
      </c>
      <c r="BV453">
        <v>1504013</v>
      </c>
      <c r="BW453">
        <v>1101013</v>
      </c>
      <c r="BX453" s="10" t="b">
        <f t="shared" si="182"/>
        <v>1</v>
      </c>
      <c r="BY453" s="10" t="b">
        <f t="shared" si="183"/>
        <v>1</v>
      </c>
      <c r="BZ453" s="10" t="b">
        <f t="shared" si="184"/>
        <v>1</v>
      </c>
      <c r="CA453" s="10" t="b">
        <f t="shared" si="185"/>
        <v>1</v>
      </c>
      <c r="CB453" s="10" t="b">
        <f t="shared" si="186"/>
        <v>1</v>
      </c>
      <c r="CC453" s="10" t="b">
        <f t="shared" si="187"/>
        <v>1</v>
      </c>
    </row>
    <row r="454" spans="1:81" x14ac:dyDescent="0.15">
      <c r="A454" s="6">
        <v>10423</v>
      </c>
      <c r="B454">
        <v>30</v>
      </c>
      <c r="C454" t="str">
        <f t="shared" ca="1" si="172"/>
        <v>1204011,1205011,1406012,1504012,1404013,1503013</v>
      </c>
      <c r="D454" t="str">
        <f t="shared" si="173"/>
        <v>1,1,1,1,1,1</v>
      </c>
      <c r="E454" t="str">
        <f t="shared" si="174"/>
        <v>234,234,234,234,234,234</v>
      </c>
      <c r="G454">
        <f t="shared" ca="1" si="175"/>
        <v>1204011</v>
      </c>
      <c r="H454">
        <f t="shared" ca="1" si="176"/>
        <v>1205011</v>
      </c>
      <c r="I454">
        <f t="shared" ca="1" si="177"/>
        <v>1406012</v>
      </c>
      <c r="J454">
        <f t="shared" ca="1" si="178"/>
        <v>1504012</v>
      </c>
      <c r="K454">
        <f t="shared" ca="1" si="179"/>
        <v>1404013</v>
      </c>
      <c r="L454">
        <f t="shared" ca="1" si="180"/>
        <v>1503013</v>
      </c>
      <c r="M454" s="2">
        <v>1</v>
      </c>
      <c r="N454" s="7">
        <v>1</v>
      </c>
      <c r="O454">
        <v>1</v>
      </c>
      <c r="P454" s="7">
        <v>1</v>
      </c>
      <c r="Q454">
        <v>1</v>
      </c>
      <c r="R454" s="7">
        <v>1</v>
      </c>
      <c r="S454">
        <f t="shared" si="168"/>
        <v>234</v>
      </c>
      <c r="T454">
        <f t="shared" si="167"/>
        <v>234</v>
      </c>
      <c r="U454">
        <f t="shared" si="167"/>
        <v>234</v>
      </c>
      <c r="V454">
        <f t="shared" si="167"/>
        <v>234</v>
      </c>
      <c r="W454">
        <f t="shared" si="167"/>
        <v>234</v>
      </c>
      <c r="X454">
        <f t="shared" si="167"/>
        <v>234</v>
      </c>
      <c r="Y454">
        <v>1</v>
      </c>
      <c r="Z454">
        <v>1</v>
      </c>
      <c r="AA454">
        <v>2</v>
      </c>
      <c r="AB454">
        <v>2</v>
      </c>
      <c r="AC454">
        <v>3</v>
      </c>
      <c r="AD454">
        <v>3</v>
      </c>
      <c r="AE454">
        <f t="shared" ca="1" si="170"/>
        <v>204</v>
      </c>
      <c r="AF454">
        <f t="shared" ca="1" si="169"/>
        <v>205</v>
      </c>
      <c r="AG454">
        <f t="shared" ca="1" si="169"/>
        <v>406</v>
      </c>
      <c r="AH454">
        <f t="shared" ca="1" si="169"/>
        <v>504</v>
      </c>
      <c r="AI454">
        <f t="shared" ca="1" si="169"/>
        <v>404</v>
      </c>
      <c r="AJ454">
        <f t="shared" ca="1" si="169"/>
        <v>503</v>
      </c>
      <c r="AM454">
        <v>3</v>
      </c>
      <c r="AN454" s="4">
        <v>15</v>
      </c>
      <c r="AO454">
        <v>6</v>
      </c>
      <c r="AP454">
        <f t="shared" si="188"/>
        <v>234</v>
      </c>
      <c r="AQ454">
        <f t="shared" si="189"/>
        <v>21716</v>
      </c>
      <c r="AR454">
        <f t="shared" si="171"/>
        <v>22731.557997341602</v>
      </c>
      <c r="AT454">
        <v>102.22</v>
      </c>
      <c r="AU454" s="1">
        <f t="shared" si="181"/>
        <v>5344.2839999999997</v>
      </c>
      <c r="AW454">
        <v>50</v>
      </c>
      <c r="AX454" s="2">
        <v>6</v>
      </c>
      <c r="AZ454">
        <v>64972.800000000003</v>
      </c>
      <c r="BA454">
        <v>5414.4</v>
      </c>
      <c r="BB454">
        <v>1038.7</v>
      </c>
      <c r="BC454">
        <v>64972.800000000003</v>
      </c>
      <c r="BD454">
        <v>5414.4</v>
      </c>
      <c r="BE454">
        <v>1038.7</v>
      </c>
      <c r="BF454">
        <v>64972.800000000003</v>
      </c>
      <c r="BG454">
        <v>5414.4</v>
      </c>
      <c r="BH454">
        <v>1038.7</v>
      </c>
      <c r="BI454">
        <v>64972.800000000003</v>
      </c>
      <c r="BJ454">
        <v>5414.4</v>
      </c>
      <c r="BK454">
        <v>1038.7</v>
      </c>
      <c r="BL454">
        <v>64972.800000000003</v>
      </c>
      <c r="BM454">
        <v>5414.4</v>
      </c>
      <c r="BN454">
        <v>1038.7</v>
      </c>
      <c r="BR454">
        <v>1102011</v>
      </c>
      <c r="BS454">
        <v>1203011</v>
      </c>
      <c r="BT454">
        <v>1101012</v>
      </c>
      <c r="BU454">
        <v>1101012</v>
      </c>
      <c r="BV454">
        <v>1205012</v>
      </c>
      <c r="BW454">
        <v>1204012</v>
      </c>
      <c r="BX454" s="10" t="b">
        <f t="shared" si="182"/>
        <v>1</v>
      </c>
      <c r="BY454" s="10" t="b">
        <f t="shared" si="183"/>
        <v>1</v>
      </c>
      <c r="BZ454" s="10" t="b">
        <f t="shared" si="184"/>
        <v>1</v>
      </c>
      <c r="CA454" s="10" t="b">
        <f t="shared" si="185"/>
        <v>1</v>
      </c>
      <c r="CB454" s="10" t="b">
        <f t="shared" si="186"/>
        <v>1</v>
      </c>
      <c r="CC454" s="10" t="b">
        <f t="shared" si="187"/>
        <v>1</v>
      </c>
    </row>
    <row r="455" spans="1:81" x14ac:dyDescent="0.15">
      <c r="A455" s="6">
        <v>10424</v>
      </c>
      <c r="B455">
        <v>30</v>
      </c>
      <c r="C455" t="str">
        <f t="shared" ca="1" si="172"/>
        <v>1404011,1101011,1504012,1102012,1205013,1404013</v>
      </c>
      <c r="D455" t="str">
        <f t="shared" si="173"/>
        <v>1,1,1,1,1,1</v>
      </c>
      <c r="E455" t="str">
        <f t="shared" si="174"/>
        <v>234,234,234,234,234,234</v>
      </c>
      <c r="G455">
        <f t="shared" ca="1" si="175"/>
        <v>1404011</v>
      </c>
      <c r="H455">
        <f t="shared" ca="1" si="176"/>
        <v>1101011</v>
      </c>
      <c r="I455">
        <f t="shared" ca="1" si="177"/>
        <v>1504012</v>
      </c>
      <c r="J455">
        <f t="shared" ca="1" si="178"/>
        <v>1102012</v>
      </c>
      <c r="K455">
        <f t="shared" ca="1" si="179"/>
        <v>1205013</v>
      </c>
      <c r="L455">
        <f t="shared" ca="1" si="180"/>
        <v>1404013</v>
      </c>
      <c r="M455" s="2">
        <v>1</v>
      </c>
      <c r="N455" s="7">
        <v>1</v>
      </c>
      <c r="O455">
        <v>1</v>
      </c>
      <c r="P455" s="7">
        <v>1</v>
      </c>
      <c r="Q455">
        <v>1</v>
      </c>
      <c r="R455" s="7">
        <v>1</v>
      </c>
      <c r="S455">
        <f t="shared" si="168"/>
        <v>234</v>
      </c>
      <c r="T455">
        <f t="shared" si="167"/>
        <v>234</v>
      </c>
      <c r="U455">
        <f t="shared" si="167"/>
        <v>234</v>
      </c>
      <c r="V455">
        <f t="shared" si="167"/>
        <v>234</v>
      </c>
      <c r="W455">
        <f t="shared" si="167"/>
        <v>234</v>
      </c>
      <c r="X455">
        <f t="shared" si="167"/>
        <v>234</v>
      </c>
      <c r="Y455">
        <v>1</v>
      </c>
      <c r="Z455">
        <v>1</v>
      </c>
      <c r="AA455">
        <v>2</v>
      </c>
      <c r="AB455">
        <v>2</v>
      </c>
      <c r="AC455">
        <v>3</v>
      </c>
      <c r="AD455">
        <v>3</v>
      </c>
      <c r="AE455">
        <f t="shared" ca="1" si="170"/>
        <v>404</v>
      </c>
      <c r="AF455">
        <f t="shared" ca="1" si="169"/>
        <v>101</v>
      </c>
      <c r="AG455">
        <f t="shared" ca="1" si="169"/>
        <v>504</v>
      </c>
      <c r="AH455">
        <f t="shared" ca="1" si="169"/>
        <v>102</v>
      </c>
      <c r="AI455">
        <f t="shared" ca="1" si="169"/>
        <v>205</v>
      </c>
      <c r="AJ455">
        <f t="shared" ca="1" si="169"/>
        <v>404</v>
      </c>
      <c r="AM455">
        <v>1</v>
      </c>
      <c r="AN455" s="4">
        <v>15</v>
      </c>
      <c r="AO455">
        <v>6</v>
      </c>
      <c r="AP455">
        <f t="shared" si="188"/>
        <v>234</v>
      </c>
      <c r="AQ455">
        <f t="shared" si="189"/>
        <v>21716</v>
      </c>
      <c r="AR455">
        <f t="shared" si="171"/>
        <v>22734.059016393443</v>
      </c>
      <c r="AT455">
        <v>102.36</v>
      </c>
      <c r="AU455" s="1">
        <f t="shared" si="181"/>
        <v>5344.8720000000003</v>
      </c>
      <c r="AW455">
        <v>50</v>
      </c>
      <c r="AX455" s="2">
        <v>6</v>
      </c>
      <c r="AZ455">
        <v>64972.800000000003</v>
      </c>
      <c r="BA455">
        <v>5414.4</v>
      </c>
      <c r="BB455">
        <v>1038.7</v>
      </c>
      <c r="BC455">
        <v>64972.800000000003</v>
      </c>
      <c r="BD455">
        <v>5414.4</v>
      </c>
      <c r="BE455">
        <v>1038.7</v>
      </c>
      <c r="BF455">
        <v>64972.800000000003</v>
      </c>
      <c r="BG455">
        <v>5414.4</v>
      </c>
      <c r="BH455">
        <v>1038.7</v>
      </c>
      <c r="BI455">
        <v>64972.800000000003</v>
      </c>
      <c r="BJ455">
        <v>5414.4</v>
      </c>
      <c r="BK455">
        <v>1038.7</v>
      </c>
      <c r="BL455">
        <v>64972.800000000003</v>
      </c>
      <c r="BM455">
        <v>5414.4</v>
      </c>
      <c r="BN455">
        <v>1038.7</v>
      </c>
      <c r="BR455">
        <v>1406011</v>
      </c>
      <c r="BS455">
        <v>1203011</v>
      </c>
      <c r="BT455">
        <v>1503013</v>
      </c>
      <c r="BU455">
        <v>1304013</v>
      </c>
      <c r="BV455">
        <v>1403011</v>
      </c>
      <c r="BW455">
        <v>1304013</v>
      </c>
      <c r="BX455" s="10" t="b">
        <f t="shared" si="182"/>
        <v>1</v>
      </c>
      <c r="BY455" s="10" t="b">
        <f t="shared" si="183"/>
        <v>1</v>
      </c>
      <c r="BZ455" s="10" t="b">
        <f t="shared" si="184"/>
        <v>1</v>
      </c>
      <c r="CA455" s="10" t="b">
        <f t="shared" si="185"/>
        <v>1</v>
      </c>
      <c r="CB455" s="10" t="b">
        <f t="shared" si="186"/>
        <v>1</v>
      </c>
      <c r="CC455" s="10" t="b">
        <f t="shared" si="187"/>
        <v>1</v>
      </c>
    </row>
    <row r="456" spans="1:81" x14ac:dyDescent="0.15">
      <c r="A456" s="6">
        <v>10425</v>
      </c>
      <c r="B456">
        <v>30</v>
      </c>
      <c r="C456" t="str">
        <f t="shared" ca="1" si="172"/>
        <v>1503011,1205011,1206012,1206012,1101013,1206013</v>
      </c>
      <c r="D456" t="str">
        <f t="shared" si="173"/>
        <v>1,1,1,1,1,1</v>
      </c>
      <c r="E456" t="str">
        <f t="shared" si="174"/>
        <v>236,236,236,236,236,236</v>
      </c>
      <c r="G456">
        <f t="shared" ca="1" si="175"/>
        <v>1503011</v>
      </c>
      <c r="H456">
        <f t="shared" ca="1" si="176"/>
        <v>1205011</v>
      </c>
      <c r="I456">
        <f t="shared" ca="1" si="177"/>
        <v>1206012</v>
      </c>
      <c r="J456">
        <f t="shared" ca="1" si="178"/>
        <v>1206012</v>
      </c>
      <c r="K456">
        <f t="shared" ca="1" si="179"/>
        <v>1101013</v>
      </c>
      <c r="L456">
        <f t="shared" ca="1" si="180"/>
        <v>1206013</v>
      </c>
      <c r="M456" s="2">
        <v>1</v>
      </c>
      <c r="N456" s="7">
        <v>1</v>
      </c>
      <c r="O456">
        <v>1</v>
      </c>
      <c r="P456" s="7">
        <v>1</v>
      </c>
      <c r="Q456">
        <v>1</v>
      </c>
      <c r="R456" s="7">
        <v>1</v>
      </c>
      <c r="S456">
        <f t="shared" si="168"/>
        <v>236</v>
      </c>
      <c r="T456">
        <f t="shared" si="167"/>
        <v>236</v>
      </c>
      <c r="U456">
        <f t="shared" si="167"/>
        <v>236</v>
      </c>
      <c r="V456">
        <f t="shared" si="167"/>
        <v>236</v>
      </c>
      <c r="W456">
        <f t="shared" si="167"/>
        <v>236</v>
      </c>
      <c r="X456">
        <f t="shared" si="167"/>
        <v>236</v>
      </c>
      <c r="Y456">
        <v>1</v>
      </c>
      <c r="Z456">
        <v>1</v>
      </c>
      <c r="AA456">
        <v>2</v>
      </c>
      <c r="AB456">
        <v>2</v>
      </c>
      <c r="AC456">
        <v>3</v>
      </c>
      <c r="AD456">
        <v>3</v>
      </c>
      <c r="AE456">
        <f t="shared" ca="1" si="170"/>
        <v>503</v>
      </c>
      <c r="AF456">
        <f t="shared" ca="1" si="169"/>
        <v>205</v>
      </c>
      <c r="AG456">
        <f t="shared" ca="1" si="169"/>
        <v>206</v>
      </c>
      <c r="AH456">
        <f t="shared" ca="1" si="169"/>
        <v>206</v>
      </c>
      <c r="AI456">
        <f t="shared" ca="1" si="169"/>
        <v>101</v>
      </c>
      <c r="AJ456">
        <f t="shared" ca="1" si="169"/>
        <v>206</v>
      </c>
      <c r="AM456">
        <v>2</v>
      </c>
      <c r="AN456" s="4">
        <v>25</v>
      </c>
      <c r="AO456">
        <v>6</v>
      </c>
      <c r="AP456">
        <f t="shared" si="188"/>
        <v>236</v>
      </c>
      <c r="AQ456">
        <f t="shared" si="189"/>
        <v>21894</v>
      </c>
      <c r="AR456">
        <f t="shared" si="171"/>
        <v>22882.244224422448</v>
      </c>
      <c r="AT456">
        <v>102.5</v>
      </c>
      <c r="AU456" s="1">
        <f t="shared" si="181"/>
        <v>5379.3</v>
      </c>
      <c r="AW456">
        <v>50</v>
      </c>
      <c r="AX456" s="2">
        <v>6</v>
      </c>
      <c r="AZ456">
        <v>65424</v>
      </c>
      <c r="BA456">
        <v>5452</v>
      </c>
      <c r="BB456">
        <v>1045.75</v>
      </c>
      <c r="BC456">
        <v>65424</v>
      </c>
      <c r="BD456">
        <v>5452</v>
      </c>
      <c r="BE456">
        <v>1045.75</v>
      </c>
      <c r="BF456">
        <v>65424</v>
      </c>
      <c r="BG456">
        <v>5452</v>
      </c>
      <c r="BH456">
        <v>1045.75</v>
      </c>
      <c r="BI456">
        <v>65424</v>
      </c>
      <c r="BJ456">
        <v>5452</v>
      </c>
      <c r="BK456">
        <v>1045.75</v>
      </c>
      <c r="BL456">
        <v>65424</v>
      </c>
      <c r="BM456">
        <v>5452</v>
      </c>
      <c r="BN456">
        <v>1045.75</v>
      </c>
      <c r="BR456">
        <v>1303013</v>
      </c>
      <c r="BS456">
        <v>1504013</v>
      </c>
      <c r="BT456">
        <v>1504013</v>
      </c>
      <c r="BU456">
        <v>1503013</v>
      </c>
      <c r="BV456">
        <v>1304013</v>
      </c>
      <c r="BW456">
        <v>1203011</v>
      </c>
      <c r="BX456" s="10" t="b">
        <f t="shared" si="182"/>
        <v>1</v>
      </c>
      <c r="BY456" s="10" t="b">
        <f t="shared" si="183"/>
        <v>1</v>
      </c>
      <c r="BZ456" s="10" t="b">
        <f t="shared" si="184"/>
        <v>1</v>
      </c>
      <c r="CA456" s="10" t="b">
        <f t="shared" si="185"/>
        <v>1</v>
      </c>
      <c r="CB456" s="10" t="b">
        <f t="shared" si="186"/>
        <v>1</v>
      </c>
      <c r="CC456" s="10" t="b">
        <f t="shared" si="187"/>
        <v>1</v>
      </c>
    </row>
    <row r="457" spans="1:81" x14ac:dyDescent="0.15">
      <c r="A457" s="6">
        <v>10426</v>
      </c>
      <c r="B457">
        <v>30</v>
      </c>
      <c r="C457" t="str">
        <f t="shared" ca="1" si="172"/>
        <v>1504011,1403011,1205012,1303012,1203013,1503013</v>
      </c>
      <c r="D457" t="str">
        <f t="shared" si="173"/>
        <v>1,1,1,1,1,1</v>
      </c>
      <c r="E457" t="str">
        <f t="shared" si="174"/>
        <v>236,236,236,236,236,236</v>
      </c>
      <c r="G457">
        <f t="shared" ca="1" si="175"/>
        <v>1504011</v>
      </c>
      <c r="H457">
        <f t="shared" ca="1" si="176"/>
        <v>1403011</v>
      </c>
      <c r="I457">
        <f t="shared" ca="1" si="177"/>
        <v>1205012</v>
      </c>
      <c r="J457">
        <f t="shared" ca="1" si="178"/>
        <v>1303012</v>
      </c>
      <c r="K457">
        <f t="shared" ca="1" si="179"/>
        <v>1203013</v>
      </c>
      <c r="L457">
        <f t="shared" ca="1" si="180"/>
        <v>1503013</v>
      </c>
      <c r="M457" s="2">
        <v>1</v>
      </c>
      <c r="N457" s="7">
        <v>1</v>
      </c>
      <c r="O457">
        <v>1</v>
      </c>
      <c r="P457" s="7">
        <v>1</v>
      </c>
      <c r="Q457">
        <v>1</v>
      </c>
      <c r="R457" s="7">
        <v>1</v>
      </c>
      <c r="S457">
        <f t="shared" si="168"/>
        <v>236</v>
      </c>
      <c r="T457">
        <f t="shared" si="167"/>
        <v>236</v>
      </c>
      <c r="U457">
        <f t="shared" si="167"/>
        <v>236</v>
      </c>
      <c r="V457">
        <f t="shared" ref="T457:X508" si="190">$AP457</f>
        <v>236</v>
      </c>
      <c r="W457">
        <f t="shared" si="190"/>
        <v>236</v>
      </c>
      <c r="X457">
        <f t="shared" si="190"/>
        <v>236</v>
      </c>
      <c r="Y457">
        <v>1</v>
      </c>
      <c r="Z457">
        <v>1</v>
      </c>
      <c r="AA457">
        <v>2</v>
      </c>
      <c r="AB457">
        <v>2</v>
      </c>
      <c r="AC457">
        <v>3</v>
      </c>
      <c r="AD457">
        <v>3</v>
      </c>
      <c r="AE457">
        <f t="shared" ca="1" si="170"/>
        <v>504</v>
      </c>
      <c r="AF457">
        <f t="shared" ca="1" si="169"/>
        <v>403</v>
      </c>
      <c r="AG457">
        <f t="shared" ca="1" si="169"/>
        <v>205</v>
      </c>
      <c r="AH457">
        <f t="shared" ca="1" si="169"/>
        <v>303</v>
      </c>
      <c r="AI457">
        <f t="shared" ca="1" si="169"/>
        <v>203</v>
      </c>
      <c r="AJ457">
        <f t="shared" ca="1" si="169"/>
        <v>503</v>
      </c>
      <c r="AM457">
        <v>3</v>
      </c>
      <c r="AN457" s="4">
        <v>15</v>
      </c>
      <c r="AO457">
        <v>6</v>
      </c>
      <c r="AP457">
        <f t="shared" si="188"/>
        <v>236</v>
      </c>
      <c r="AQ457">
        <f t="shared" si="189"/>
        <v>21894</v>
      </c>
      <c r="AR457">
        <f t="shared" si="171"/>
        <v>22884.745434543456</v>
      </c>
      <c r="AT457">
        <v>102.64</v>
      </c>
      <c r="AU457" s="1">
        <f t="shared" si="181"/>
        <v>5379.8879999999999</v>
      </c>
      <c r="AW457">
        <v>50</v>
      </c>
      <c r="AX457" s="2">
        <v>6</v>
      </c>
      <c r="AZ457">
        <v>65424</v>
      </c>
      <c r="BA457">
        <v>5452</v>
      </c>
      <c r="BB457">
        <v>1045.75</v>
      </c>
      <c r="BC457">
        <v>65424</v>
      </c>
      <c r="BD457">
        <v>5452</v>
      </c>
      <c r="BE457">
        <v>1045.75</v>
      </c>
      <c r="BF457">
        <v>65424</v>
      </c>
      <c r="BG457">
        <v>5452</v>
      </c>
      <c r="BH457">
        <v>1045.75</v>
      </c>
      <c r="BI457">
        <v>65424</v>
      </c>
      <c r="BJ457">
        <v>5452</v>
      </c>
      <c r="BK457">
        <v>1045.75</v>
      </c>
      <c r="BL457">
        <v>65424</v>
      </c>
      <c r="BM457">
        <v>5452</v>
      </c>
      <c r="BN457">
        <v>1045.75</v>
      </c>
      <c r="BR457">
        <v>1303013</v>
      </c>
      <c r="BS457">
        <v>1405012</v>
      </c>
      <c r="BT457">
        <v>1504013</v>
      </c>
      <c r="BU457">
        <v>1203011</v>
      </c>
      <c r="BV457">
        <v>1204012</v>
      </c>
      <c r="BW457">
        <v>1102013</v>
      </c>
      <c r="BX457" s="10" t="b">
        <f t="shared" si="182"/>
        <v>1</v>
      </c>
      <c r="BY457" s="10" t="b">
        <f t="shared" si="183"/>
        <v>1</v>
      </c>
      <c r="BZ457" s="10" t="b">
        <f t="shared" si="184"/>
        <v>1</v>
      </c>
      <c r="CA457" s="10" t="b">
        <f t="shared" si="185"/>
        <v>1</v>
      </c>
      <c r="CB457" s="10" t="b">
        <f t="shared" si="186"/>
        <v>1</v>
      </c>
      <c r="CC457" s="10" t="b">
        <f t="shared" si="187"/>
        <v>1</v>
      </c>
    </row>
    <row r="458" spans="1:81" x14ac:dyDescent="0.15">
      <c r="A458" s="6">
        <v>10427</v>
      </c>
      <c r="B458">
        <v>30</v>
      </c>
      <c r="C458" t="str">
        <f t="shared" ca="1" si="172"/>
        <v>1403011,1504011,1403012,1504012,1102013,1406013</v>
      </c>
      <c r="D458" t="str">
        <f t="shared" si="173"/>
        <v>1,1,1,1,1,1</v>
      </c>
      <c r="E458" t="str">
        <f t="shared" si="174"/>
        <v>236,236,236,236,236,236</v>
      </c>
      <c r="G458">
        <f t="shared" ca="1" si="175"/>
        <v>1403011</v>
      </c>
      <c r="H458">
        <f t="shared" ca="1" si="176"/>
        <v>1504011</v>
      </c>
      <c r="I458">
        <f t="shared" ca="1" si="177"/>
        <v>1403012</v>
      </c>
      <c r="J458">
        <f t="shared" ca="1" si="178"/>
        <v>1504012</v>
      </c>
      <c r="K458">
        <f t="shared" ca="1" si="179"/>
        <v>1102013</v>
      </c>
      <c r="L458">
        <f t="shared" ca="1" si="180"/>
        <v>1406013</v>
      </c>
      <c r="M458" s="2">
        <v>1</v>
      </c>
      <c r="N458" s="7">
        <v>1</v>
      </c>
      <c r="O458">
        <v>1</v>
      </c>
      <c r="P458" s="7">
        <v>1</v>
      </c>
      <c r="Q458">
        <v>1</v>
      </c>
      <c r="R458" s="7">
        <v>1</v>
      </c>
      <c r="S458">
        <f t="shared" si="168"/>
        <v>236</v>
      </c>
      <c r="T458">
        <f t="shared" si="190"/>
        <v>236</v>
      </c>
      <c r="U458">
        <f t="shared" si="190"/>
        <v>236</v>
      </c>
      <c r="V458">
        <f t="shared" si="190"/>
        <v>236</v>
      </c>
      <c r="W458">
        <f t="shared" si="190"/>
        <v>236</v>
      </c>
      <c r="X458">
        <f t="shared" si="190"/>
        <v>236</v>
      </c>
      <c r="Y458">
        <v>1</v>
      </c>
      <c r="Z458">
        <v>1</v>
      </c>
      <c r="AA458">
        <v>2</v>
      </c>
      <c r="AB458">
        <v>2</v>
      </c>
      <c r="AC458">
        <v>3</v>
      </c>
      <c r="AD458">
        <v>3</v>
      </c>
      <c r="AE458">
        <f t="shared" ca="1" si="170"/>
        <v>403</v>
      </c>
      <c r="AF458">
        <f t="shared" ca="1" si="169"/>
        <v>504</v>
      </c>
      <c r="AG458">
        <f t="shared" ca="1" si="169"/>
        <v>403</v>
      </c>
      <c r="AH458">
        <f t="shared" ca="1" si="169"/>
        <v>504</v>
      </c>
      <c r="AI458">
        <f t="shared" ca="1" si="169"/>
        <v>102</v>
      </c>
      <c r="AJ458">
        <f t="shared" ca="1" si="169"/>
        <v>406</v>
      </c>
      <c r="AM458">
        <v>1</v>
      </c>
      <c r="AN458" s="4">
        <v>15</v>
      </c>
      <c r="AO458">
        <v>6</v>
      </c>
      <c r="AP458">
        <f t="shared" si="188"/>
        <v>236</v>
      </c>
      <c r="AQ458">
        <f t="shared" si="189"/>
        <v>21894</v>
      </c>
      <c r="AR458">
        <f t="shared" si="171"/>
        <v>22887.246644664472</v>
      </c>
      <c r="AT458">
        <v>102.78</v>
      </c>
      <c r="AU458" s="1">
        <f t="shared" si="181"/>
        <v>5380.4760000000006</v>
      </c>
      <c r="AW458">
        <v>50</v>
      </c>
      <c r="AX458" s="2">
        <v>6</v>
      </c>
      <c r="AZ458">
        <v>65424</v>
      </c>
      <c r="BA458">
        <v>5452</v>
      </c>
      <c r="BB458">
        <v>1045.75</v>
      </c>
      <c r="BC458">
        <v>65424</v>
      </c>
      <c r="BD458">
        <v>5452</v>
      </c>
      <c r="BE458">
        <v>1045.75</v>
      </c>
      <c r="BF458">
        <v>65424</v>
      </c>
      <c r="BG458">
        <v>5452</v>
      </c>
      <c r="BH458">
        <v>1045.75</v>
      </c>
      <c r="BI458">
        <v>65424</v>
      </c>
      <c r="BJ458">
        <v>5452</v>
      </c>
      <c r="BK458">
        <v>1045.75</v>
      </c>
      <c r="BL458">
        <v>65424</v>
      </c>
      <c r="BM458">
        <v>5452</v>
      </c>
      <c r="BN458">
        <v>1045.75</v>
      </c>
      <c r="BR458">
        <v>1204012</v>
      </c>
      <c r="BS458">
        <v>1406011</v>
      </c>
      <c r="BT458">
        <v>1204012</v>
      </c>
      <c r="BU458">
        <v>1101012</v>
      </c>
      <c r="BV458">
        <v>1101013</v>
      </c>
      <c r="BW458">
        <v>1403011</v>
      </c>
      <c r="BX458" s="10" t="b">
        <f t="shared" si="182"/>
        <v>1</v>
      </c>
      <c r="BY458" s="10" t="b">
        <f t="shared" si="183"/>
        <v>1</v>
      </c>
      <c r="BZ458" s="10" t="b">
        <f t="shared" si="184"/>
        <v>1</v>
      </c>
      <c r="CA458" s="10" t="b">
        <f t="shared" si="185"/>
        <v>1</v>
      </c>
      <c r="CB458" s="10" t="b">
        <f t="shared" si="186"/>
        <v>1</v>
      </c>
      <c r="CC458" s="10" t="b">
        <f t="shared" si="187"/>
        <v>1</v>
      </c>
    </row>
    <row r="459" spans="1:81" x14ac:dyDescent="0.15">
      <c r="A459" s="6">
        <v>10428</v>
      </c>
      <c r="B459">
        <v>30</v>
      </c>
      <c r="C459" t="str">
        <f t="shared" ca="1" si="172"/>
        <v>1403011,1503011,1406012,1304012,1504013,1101013</v>
      </c>
      <c r="D459" t="str">
        <f t="shared" si="173"/>
        <v>1,1,1,1,1,1</v>
      </c>
      <c r="E459" t="str">
        <f t="shared" si="174"/>
        <v>236,236,236,236,236,236</v>
      </c>
      <c r="G459">
        <f t="shared" ca="1" si="175"/>
        <v>1403011</v>
      </c>
      <c r="H459">
        <f t="shared" ca="1" si="176"/>
        <v>1503011</v>
      </c>
      <c r="I459">
        <f t="shared" ca="1" si="177"/>
        <v>1406012</v>
      </c>
      <c r="J459">
        <f t="shared" ca="1" si="178"/>
        <v>1304012</v>
      </c>
      <c r="K459">
        <f t="shared" ca="1" si="179"/>
        <v>1504013</v>
      </c>
      <c r="L459">
        <f t="shared" ca="1" si="180"/>
        <v>1101013</v>
      </c>
      <c r="M459" s="2">
        <v>1</v>
      </c>
      <c r="N459" s="7">
        <v>1</v>
      </c>
      <c r="O459">
        <v>1</v>
      </c>
      <c r="P459" s="7">
        <v>1</v>
      </c>
      <c r="Q459">
        <v>1</v>
      </c>
      <c r="R459" s="7">
        <v>1</v>
      </c>
      <c r="S459">
        <f t="shared" si="168"/>
        <v>236</v>
      </c>
      <c r="T459">
        <f t="shared" si="190"/>
        <v>236</v>
      </c>
      <c r="U459">
        <f t="shared" si="190"/>
        <v>236</v>
      </c>
      <c r="V459">
        <f t="shared" si="190"/>
        <v>236</v>
      </c>
      <c r="W459">
        <f t="shared" si="190"/>
        <v>236</v>
      </c>
      <c r="X459">
        <f t="shared" si="190"/>
        <v>236</v>
      </c>
      <c r="Y459">
        <v>1</v>
      </c>
      <c r="Z459">
        <v>1</v>
      </c>
      <c r="AA459">
        <v>2</v>
      </c>
      <c r="AB459">
        <v>2</v>
      </c>
      <c r="AC459">
        <v>3</v>
      </c>
      <c r="AD459">
        <v>3</v>
      </c>
      <c r="AE459">
        <f t="shared" ca="1" si="170"/>
        <v>403</v>
      </c>
      <c r="AF459">
        <f t="shared" ca="1" si="169"/>
        <v>503</v>
      </c>
      <c r="AG459">
        <f t="shared" ca="1" si="169"/>
        <v>406</v>
      </c>
      <c r="AH459">
        <f t="shared" ca="1" si="169"/>
        <v>304</v>
      </c>
      <c r="AI459">
        <f t="shared" ca="1" si="169"/>
        <v>504</v>
      </c>
      <c r="AJ459">
        <f t="shared" ca="1" si="169"/>
        <v>101</v>
      </c>
      <c r="AM459">
        <v>2</v>
      </c>
      <c r="AN459" s="4">
        <v>15</v>
      </c>
      <c r="AO459">
        <v>6</v>
      </c>
      <c r="AP459">
        <f t="shared" si="188"/>
        <v>236</v>
      </c>
      <c r="AQ459">
        <f t="shared" si="189"/>
        <v>21894</v>
      </c>
      <c r="AR459">
        <f t="shared" si="171"/>
        <v>22889.747854785484</v>
      </c>
      <c r="AT459">
        <v>102.92</v>
      </c>
      <c r="AU459" s="1">
        <f t="shared" si="181"/>
        <v>5381.0640000000003</v>
      </c>
      <c r="AW459">
        <v>50</v>
      </c>
      <c r="AX459" s="2">
        <v>6</v>
      </c>
      <c r="AZ459">
        <v>65424</v>
      </c>
      <c r="BA459">
        <v>5452</v>
      </c>
      <c r="BB459">
        <v>1045.75</v>
      </c>
      <c r="BC459">
        <v>65424</v>
      </c>
      <c r="BD459">
        <v>5452</v>
      </c>
      <c r="BE459">
        <v>1045.75</v>
      </c>
      <c r="BF459">
        <v>65424</v>
      </c>
      <c r="BG459">
        <v>5452</v>
      </c>
      <c r="BH459">
        <v>1045.75</v>
      </c>
      <c r="BI459">
        <v>65424</v>
      </c>
      <c r="BJ459">
        <v>5452</v>
      </c>
      <c r="BK459">
        <v>1045.75</v>
      </c>
      <c r="BL459">
        <v>65424</v>
      </c>
      <c r="BM459">
        <v>5452</v>
      </c>
      <c r="BN459">
        <v>1045.75</v>
      </c>
      <c r="BR459">
        <v>1203011</v>
      </c>
      <c r="BS459">
        <v>1304013</v>
      </c>
      <c r="BT459">
        <v>1504013</v>
      </c>
      <c r="BU459">
        <v>1206011</v>
      </c>
      <c r="BV459">
        <v>1304013</v>
      </c>
      <c r="BW459">
        <v>1304013</v>
      </c>
      <c r="BX459" s="10" t="b">
        <f t="shared" si="182"/>
        <v>1</v>
      </c>
      <c r="BY459" s="10" t="b">
        <f t="shared" si="183"/>
        <v>1</v>
      </c>
      <c r="BZ459" s="10" t="b">
        <f t="shared" si="184"/>
        <v>1</v>
      </c>
      <c r="CA459" s="10" t="b">
        <f t="shared" si="185"/>
        <v>1</v>
      </c>
      <c r="CB459" s="10" t="b">
        <f t="shared" si="186"/>
        <v>1</v>
      </c>
      <c r="CC459" s="10" t="b">
        <f t="shared" si="187"/>
        <v>1</v>
      </c>
    </row>
    <row r="460" spans="1:81" x14ac:dyDescent="0.15">
      <c r="A460" s="6">
        <v>10429</v>
      </c>
      <c r="B460">
        <v>30</v>
      </c>
      <c r="C460" t="str">
        <f t="shared" ca="1" si="172"/>
        <v>1503011,1101011,1403012,1404012,1203013,1404013</v>
      </c>
      <c r="D460" t="str">
        <f t="shared" si="173"/>
        <v>1,1,1,1,1,1</v>
      </c>
      <c r="E460" t="str">
        <f t="shared" si="174"/>
        <v>236,236,236,236,236,236</v>
      </c>
      <c r="G460">
        <f t="shared" ca="1" si="175"/>
        <v>1503011</v>
      </c>
      <c r="H460">
        <f t="shared" ca="1" si="176"/>
        <v>1101011</v>
      </c>
      <c r="I460">
        <f t="shared" ca="1" si="177"/>
        <v>1403012</v>
      </c>
      <c r="J460">
        <f t="shared" ca="1" si="178"/>
        <v>1404012</v>
      </c>
      <c r="K460">
        <f t="shared" ca="1" si="179"/>
        <v>1203013</v>
      </c>
      <c r="L460">
        <f t="shared" ca="1" si="180"/>
        <v>1404013</v>
      </c>
      <c r="M460" s="2">
        <v>1</v>
      </c>
      <c r="N460" s="7">
        <v>1</v>
      </c>
      <c r="O460">
        <v>1</v>
      </c>
      <c r="P460" s="7">
        <v>1</v>
      </c>
      <c r="Q460">
        <v>1</v>
      </c>
      <c r="R460" s="7">
        <v>1</v>
      </c>
      <c r="S460">
        <f t="shared" si="168"/>
        <v>236</v>
      </c>
      <c r="T460">
        <f t="shared" si="190"/>
        <v>236</v>
      </c>
      <c r="U460">
        <f t="shared" si="190"/>
        <v>236</v>
      </c>
      <c r="V460">
        <f t="shared" si="190"/>
        <v>236</v>
      </c>
      <c r="W460">
        <f t="shared" si="190"/>
        <v>236</v>
      </c>
      <c r="X460">
        <f t="shared" si="190"/>
        <v>236</v>
      </c>
      <c r="Y460">
        <v>1</v>
      </c>
      <c r="Z460">
        <v>1</v>
      </c>
      <c r="AA460">
        <v>2</v>
      </c>
      <c r="AB460">
        <v>2</v>
      </c>
      <c r="AC460">
        <v>3</v>
      </c>
      <c r="AD460">
        <v>3</v>
      </c>
      <c r="AE460">
        <f t="shared" ca="1" si="170"/>
        <v>503</v>
      </c>
      <c r="AF460">
        <f t="shared" ca="1" si="169"/>
        <v>101</v>
      </c>
      <c r="AG460">
        <f t="shared" ca="1" si="169"/>
        <v>403</v>
      </c>
      <c r="AH460">
        <f t="shared" ca="1" si="169"/>
        <v>404</v>
      </c>
      <c r="AI460">
        <f t="shared" ca="1" si="169"/>
        <v>203</v>
      </c>
      <c r="AJ460">
        <f t="shared" ca="1" si="169"/>
        <v>404</v>
      </c>
      <c r="AM460">
        <v>3</v>
      </c>
      <c r="AN460" s="4">
        <v>15</v>
      </c>
      <c r="AO460">
        <v>6</v>
      </c>
      <c r="AP460">
        <f t="shared" si="188"/>
        <v>236</v>
      </c>
      <c r="AQ460">
        <f t="shared" si="189"/>
        <v>21894</v>
      </c>
      <c r="AR460">
        <f t="shared" si="171"/>
        <v>22892.249064906497</v>
      </c>
      <c r="AT460">
        <v>103.06</v>
      </c>
      <c r="AU460" s="1">
        <f t="shared" si="181"/>
        <v>5381.652</v>
      </c>
      <c r="AW460">
        <v>50</v>
      </c>
      <c r="AX460" s="2">
        <v>6</v>
      </c>
      <c r="AZ460">
        <v>65424</v>
      </c>
      <c r="BA460">
        <v>5452</v>
      </c>
      <c r="BB460">
        <v>1045.75</v>
      </c>
      <c r="BC460">
        <v>65424</v>
      </c>
      <c r="BD460">
        <v>5452</v>
      </c>
      <c r="BE460">
        <v>1045.75</v>
      </c>
      <c r="BF460">
        <v>65424</v>
      </c>
      <c r="BG460">
        <v>5452</v>
      </c>
      <c r="BH460">
        <v>1045.75</v>
      </c>
      <c r="BI460">
        <v>65424</v>
      </c>
      <c r="BJ460">
        <v>5452</v>
      </c>
      <c r="BK460">
        <v>1045.75</v>
      </c>
      <c r="BL460">
        <v>65424</v>
      </c>
      <c r="BM460">
        <v>5452</v>
      </c>
      <c r="BN460">
        <v>1045.75</v>
      </c>
      <c r="BR460">
        <v>1203011</v>
      </c>
      <c r="BS460">
        <v>1101011</v>
      </c>
      <c r="BT460">
        <v>1205012</v>
      </c>
      <c r="BU460">
        <v>1404012</v>
      </c>
      <c r="BV460">
        <v>1406011</v>
      </c>
      <c r="BW460">
        <v>1205012</v>
      </c>
      <c r="BX460" s="10" t="b">
        <f t="shared" si="182"/>
        <v>1</v>
      </c>
      <c r="BY460" s="10" t="b">
        <f t="shared" si="183"/>
        <v>1</v>
      </c>
      <c r="BZ460" s="10" t="b">
        <f t="shared" si="184"/>
        <v>1</v>
      </c>
      <c r="CA460" s="10" t="b">
        <f t="shared" si="185"/>
        <v>1</v>
      </c>
      <c r="CB460" s="10" t="b">
        <f t="shared" si="186"/>
        <v>1</v>
      </c>
      <c r="CC460" s="10" t="b">
        <f t="shared" si="187"/>
        <v>1</v>
      </c>
    </row>
    <row r="461" spans="1:81" x14ac:dyDescent="0.15">
      <c r="A461" s="6">
        <v>10430</v>
      </c>
      <c r="B461">
        <v>30</v>
      </c>
      <c r="C461" t="str">
        <f t="shared" ca="1" si="172"/>
        <v>1404011,1304011,1303012,1403012,1405013,1405013</v>
      </c>
      <c r="D461" t="str">
        <f t="shared" si="173"/>
        <v>1,1,1,1,1,1</v>
      </c>
      <c r="E461" t="str">
        <f t="shared" si="174"/>
        <v>238,238,238,238,238,238</v>
      </c>
      <c r="G461">
        <f t="shared" ca="1" si="175"/>
        <v>1404011</v>
      </c>
      <c r="H461">
        <f t="shared" ca="1" si="176"/>
        <v>1304011</v>
      </c>
      <c r="I461">
        <f t="shared" ca="1" si="177"/>
        <v>1303012</v>
      </c>
      <c r="J461">
        <f t="shared" ca="1" si="178"/>
        <v>1403012</v>
      </c>
      <c r="K461">
        <f t="shared" ca="1" si="179"/>
        <v>1405013</v>
      </c>
      <c r="L461">
        <f t="shared" ca="1" si="180"/>
        <v>1405013</v>
      </c>
      <c r="M461" s="2">
        <v>1</v>
      </c>
      <c r="N461" s="7">
        <v>1</v>
      </c>
      <c r="O461">
        <v>1</v>
      </c>
      <c r="P461" s="7">
        <v>1</v>
      </c>
      <c r="Q461">
        <v>1</v>
      </c>
      <c r="R461" s="7">
        <v>1</v>
      </c>
      <c r="S461">
        <f t="shared" si="168"/>
        <v>238</v>
      </c>
      <c r="T461">
        <f t="shared" si="190"/>
        <v>238</v>
      </c>
      <c r="U461">
        <f t="shared" si="190"/>
        <v>238</v>
      </c>
      <c r="V461">
        <f t="shared" si="190"/>
        <v>238</v>
      </c>
      <c r="W461">
        <f t="shared" si="190"/>
        <v>238</v>
      </c>
      <c r="X461">
        <f t="shared" si="190"/>
        <v>238</v>
      </c>
      <c r="Y461">
        <v>1</v>
      </c>
      <c r="Z461">
        <v>1</v>
      </c>
      <c r="AA461">
        <v>2</v>
      </c>
      <c r="AB461">
        <v>2</v>
      </c>
      <c r="AC461">
        <v>3</v>
      </c>
      <c r="AD461">
        <v>3</v>
      </c>
      <c r="AE461">
        <f t="shared" ca="1" si="170"/>
        <v>404</v>
      </c>
      <c r="AF461">
        <f t="shared" ca="1" si="169"/>
        <v>304</v>
      </c>
      <c r="AG461">
        <f t="shared" ca="1" si="169"/>
        <v>303</v>
      </c>
      <c r="AH461">
        <f t="shared" ca="1" si="169"/>
        <v>403</v>
      </c>
      <c r="AI461">
        <f t="shared" ca="1" si="169"/>
        <v>405</v>
      </c>
      <c r="AJ461">
        <f t="shared" ca="1" si="169"/>
        <v>405</v>
      </c>
      <c r="AM461">
        <v>1</v>
      </c>
      <c r="AN461" s="4">
        <v>25</v>
      </c>
      <c r="AO461">
        <v>6</v>
      </c>
      <c r="AP461">
        <f t="shared" si="188"/>
        <v>238</v>
      </c>
      <c r="AQ461">
        <f t="shared" si="189"/>
        <v>22072</v>
      </c>
      <c r="AR461">
        <f t="shared" si="171"/>
        <v>23040.433566433563</v>
      </c>
      <c r="AT461">
        <v>103.2</v>
      </c>
      <c r="AU461" s="1">
        <f t="shared" si="181"/>
        <v>5416.08</v>
      </c>
      <c r="AW461">
        <v>50</v>
      </c>
      <c r="AX461" s="2">
        <v>6</v>
      </c>
      <c r="AZ461">
        <v>65875.199999999997</v>
      </c>
      <c r="BA461">
        <v>5489.6</v>
      </c>
      <c r="BB461">
        <v>1052.8</v>
      </c>
      <c r="BC461">
        <v>65875.199999999997</v>
      </c>
      <c r="BD461">
        <v>5489.6</v>
      </c>
      <c r="BE461">
        <v>1052.8</v>
      </c>
      <c r="BF461">
        <v>65875.199999999997</v>
      </c>
      <c r="BG461">
        <v>5489.6</v>
      </c>
      <c r="BH461">
        <v>1052.8</v>
      </c>
      <c r="BI461">
        <v>65875.199999999997</v>
      </c>
      <c r="BJ461">
        <v>5489.6</v>
      </c>
      <c r="BK461">
        <v>1052.8</v>
      </c>
      <c r="BL461">
        <v>65875.199999999997</v>
      </c>
      <c r="BM461">
        <v>5489.6</v>
      </c>
      <c r="BN461">
        <v>1052.8</v>
      </c>
      <c r="BR461">
        <v>1406011</v>
      </c>
      <c r="BS461">
        <v>1504013</v>
      </c>
      <c r="BT461">
        <v>1403011</v>
      </c>
      <c r="BU461">
        <v>1304013</v>
      </c>
      <c r="BV461">
        <v>1101013</v>
      </c>
      <c r="BW461">
        <v>1206011</v>
      </c>
      <c r="BX461" s="10" t="b">
        <f t="shared" si="182"/>
        <v>1</v>
      </c>
      <c r="BY461" s="10" t="b">
        <f t="shared" si="183"/>
        <v>1</v>
      </c>
      <c r="BZ461" s="10" t="b">
        <f t="shared" si="184"/>
        <v>1</v>
      </c>
      <c r="CA461" s="10" t="b">
        <f t="shared" si="185"/>
        <v>1</v>
      </c>
      <c r="CB461" s="10" t="b">
        <f t="shared" si="186"/>
        <v>1</v>
      </c>
      <c r="CC461" s="10" t="b">
        <f t="shared" si="187"/>
        <v>1</v>
      </c>
    </row>
    <row r="462" spans="1:81" x14ac:dyDescent="0.15">
      <c r="A462" s="6">
        <v>10431</v>
      </c>
      <c r="B462">
        <v>30</v>
      </c>
      <c r="C462" t="str">
        <f t="shared" ca="1" si="172"/>
        <v>1504011,1203011,1206012,1304012,1205013,1405013</v>
      </c>
      <c r="D462" t="str">
        <f t="shared" si="173"/>
        <v>1,1,1,1,1,1</v>
      </c>
      <c r="E462" t="str">
        <f t="shared" si="174"/>
        <v>238,238,238,238,238,238</v>
      </c>
      <c r="G462">
        <f t="shared" ca="1" si="175"/>
        <v>1504011</v>
      </c>
      <c r="H462">
        <f t="shared" ca="1" si="176"/>
        <v>1203011</v>
      </c>
      <c r="I462">
        <f t="shared" ca="1" si="177"/>
        <v>1206012</v>
      </c>
      <c r="J462">
        <f t="shared" ca="1" si="178"/>
        <v>1304012</v>
      </c>
      <c r="K462">
        <f t="shared" ca="1" si="179"/>
        <v>1205013</v>
      </c>
      <c r="L462">
        <f t="shared" ca="1" si="180"/>
        <v>1405013</v>
      </c>
      <c r="M462" s="2">
        <v>1</v>
      </c>
      <c r="N462" s="7">
        <v>1</v>
      </c>
      <c r="O462">
        <v>1</v>
      </c>
      <c r="P462" s="7">
        <v>1</v>
      </c>
      <c r="Q462">
        <v>1</v>
      </c>
      <c r="R462" s="7">
        <v>1</v>
      </c>
      <c r="S462">
        <f t="shared" si="168"/>
        <v>238</v>
      </c>
      <c r="T462">
        <f t="shared" si="190"/>
        <v>238</v>
      </c>
      <c r="U462">
        <f t="shared" si="190"/>
        <v>238</v>
      </c>
      <c r="V462">
        <f t="shared" si="190"/>
        <v>238</v>
      </c>
      <c r="W462">
        <f t="shared" si="190"/>
        <v>238</v>
      </c>
      <c r="X462">
        <f t="shared" si="190"/>
        <v>238</v>
      </c>
      <c r="Y462">
        <v>1</v>
      </c>
      <c r="Z462">
        <v>1</v>
      </c>
      <c r="AA462">
        <v>2</v>
      </c>
      <c r="AB462">
        <v>2</v>
      </c>
      <c r="AC462">
        <v>3</v>
      </c>
      <c r="AD462">
        <v>3</v>
      </c>
      <c r="AE462">
        <f t="shared" ca="1" si="170"/>
        <v>504</v>
      </c>
      <c r="AF462">
        <f t="shared" ca="1" si="169"/>
        <v>203</v>
      </c>
      <c r="AG462">
        <f t="shared" ca="1" si="169"/>
        <v>206</v>
      </c>
      <c r="AH462">
        <f t="shared" ca="1" si="169"/>
        <v>304</v>
      </c>
      <c r="AI462">
        <f t="shared" ca="1" si="169"/>
        <v>205</v>
      </c>
      <c r="AJ462">
        <f t="shared" ca="1" si="169"/>
        <v>405</v>
      </c>
      <c r="AM462">
        <v>2</v>
      </c>
      <c r="AN462" s="4">
        <v>15</v>
      </c>
      <c r="AO462">
        <v>6</v>
      </c>
      <c r="AP462">
        <f t="shared" si="188"/>
        <v>238</v>
      </c>
      <c r="AQ462">
        <f t="shared" si="189"/>
        <v>22072</v>
      </c>
      <c r="AR462">
        <f t="shared" si="171"/>
        <v>23042.934965034961</v>
      </c>
      <c r="AT462">
        <v>103.34</v>
      </c>
      <c r="AU462" s="1">
        <f t="shared" si="181"/>
        <v>5416.6679999999997</v>
      </c>
      <c r="AW462">
        <v>50</v>
      </c>
      <c r="AX462" s="2">
        <v>6</v>
      </c>
      <c r="AZ462">
        <v>65875.199999999997</v>
      </c>
      <c r="BA462">
        <v>5489.6</v>
      </c>
      <c r="BB462">
        <v>1052.8</v>
      </c>
      <c r="BC462">
        <v>65875.199999999997</v>
      </c>
      <c r="BD462">
        <v>5489.6</v>
      </c>
      <c r="BE462">
        <v>1052.8</v>
      </c>
      <c r="BF462">
        <v>65875.199999999997</v>
      </c>
      <c r="BG462">
        <v>5489.6</v>
      </c>
      <c r="BH462">
        <v>1052.8</v>
      </c>
      <c r="BI462">
        <v>65875.199999999997</v>
      </c>
      <c r="BJ462">
        <v>5489.6</v>
      </c>
      <c r="BK462">
        <v>1052.8</v>
      </c>
      <c r="BL462">
        <v>65875.199999999997</v>
      </c>
      <c r="BM462">
        <v>5489.6</v>
      </c>
      <c r="BN462">
        <v>1052.8</v>
      </c>
      <c r="BR462">
        <v>1406011</v>
      </c>
      <c r="BS462">
        <v>1102011</v>
      </c>
      <c r="BT462">
        <v>1206011</v>
      </c>
      <c r="BU462">
        <v>1404012</v>
      </c>
      <c r="BV462">
        <v>1304013</v>
      </c>
      <c r="BW462">
        <v>1203011</v>
      </c>
      <c r="BX462" s="10" t="b">
        <f t="shared" si="182"/>
        <v>1</v>
      </c>
      <c r="BY462" s="10" t="b">
        <f t="shared" si="183"/>
        <v>1</v>
      </c>
      <c r="BZ462" s="10" t="b">
        <f t="shared" si="184"/>
        <v>1</v>
      </c>
      <c r="CA462" s="10" t="b">
        <f t="shared" si="185"/>
        <v>1</v>
      </c>
      <c r="CB462" s="10" t="b">
        <f t="shared" si="186"/>
        <v>1</v>
      </c>
      <c r="CC462" s="10" t="b">
        <f t="shared" si="187"/>
        <v>1</v>
      </c>
    </row>
    <row r="463" spans="1:81" x14ac:dyDescent="0.15">
      <c r="A463" s="6">
        <v>10432</v>
      </c>
      <c r="B463">
        <v>30</v>
      </c>
      <c r="C463" t="str">
        <f t="shared" ca="1" si="172"/>
        <v>1405011,1206011,1303012,1206012,1102013,1204013</v>
      </c>
      <c r="D463" t="str">
        <f t="shared" si="173"/>
        <v>1,1,1,1,1,1</v>
      </c>
      <c r="E463" t="str">
        <f t="shared" si="174"/>
        <v>238,238,238,238,238,238</v>
      </c>
      <c r="G463">
        <f t="shared" ca="1" si="175"/>
        <v>1405011</v>
      </c>
      <c r="H463">
        <f t="shared" ca="1" si="176"/>
        <v>1206011</v>
      </c>
      <c r="I463">
        <f t="shared" ca="1" si="177"/>
        <v>1303012</v>
      </c>
      <c r="J463">
        <f t="shared" ca="1" si="178"/>
        <v>1206012</v>
      </c>
      <c r="K463">
        <f t="shared" ca="1" si="179"/>
        <v>1102013</v>
      </c>
      <c r="L463">
        <f t="shared" ca="1" si="180"/>
        <v>1204013</v>
      </c>
      <c r="M463" s="2">
        <v>1</v>
      </c>
      <c r="N463" s="7">
        <v>1</v>
      </c>
      <c r="O463">
        <v>1</v>
      </c>
      <c r="P463" s="7">
        <v>1</v>
      </c>
      <c r="Q463">
        <v>1</v>
      </c>
      <c r="R463" s="7">
        <v>1</v>
      </c>
      <c r="S463">
        <f t="shared" si="168"/>
        <v>238</v>
      </c>
      <c r="T463">
        <f t="shared" si="190"/>
        <v>238</v>
      </c>
      <c r="U463">
        <f t="shared" si="190"/>
        <v>238</v>
      </c>
      <c r="V463">
        <f t="shared" si="190"/>
        <v>238</v>
      </c>
      <c r="W463">
        <f t="shared" si="190"/>
        <v>238</v>
      </c>
      <c r="X463">
        <f t="shared" si="190"/>
        <v>238</v>
      </c>
      <c r="Y463">
        <v>1</v>
      </c>
      <c r="Z463">
        <v>1</v>
      </c>
      <c r="AA463">
        <v>2</v>
      </c>
      <c r="AB463">
        <v>2</v>
      </c>
      <c r="AC463">
        <v>3</v>
      </c>
      <c r="AD463">
        <v>3</v>
      </c>
      <c r="AE463">
        <f t="shared" ca="1" si="170"/>
        <v>405</v>
      </c>
      <c r="AF463">
        <f t="shared" ca="1" si="169"/>
        <v>206</v>
      </c>
      <c r="AG463">
        <f t="shared" ca="1" si="169"/>
        <v>303</v>
      </c>
      <c r="AH463">
        <f t="shared" ca="1" si="169"/>
        <v>206</v>
      </c>
      <c r="AI463">
        <f t="shared" ca="1" si="169"/>
        <v>102</v>
      </c>
      <c r="AJ463">
        <f t="shared" ca="1" si="169"/>
        <v>204</v>
      </c>
      <c r="AM463">
        <v>3</v>
      </c>
      <c r="AN463" s="4">
        <v>15</v>
      </c>
      <c r="AO463">
        <v>6</v>
      </c>
      <c r="AP463">
        <f t="shared" si="188"/>
        <v>238</v>
      </c>
      <c r="AQ463">
        <f t="shared" si="189"/>
        <v>22072</v>
      </c>
      <c r="AR463">
        <f t="shared" si="171"/>
        <v>23045.436363636356</v>
      </c>
      <c r="AT463">
        <v>103.48</v>
      </c>
      <c r="AU463" s="1">
        <f t="shared" si="181"/>
        <v>5417.2559999999994</v>
      </c>
      <c r="AW463">
        <v>50</v>
      </c>
      <c r="AX463" s="2">
        <v>6</v>
      </c>
      <c r="AZ463">
        <v>65875.199999999997</v>
      </c>
      <c r="BA463">
        <v>5489.6</v>
      </c>
      <c r="BB463">
        <v>1052.8</v>
      </c>
      <c r="BC463">
        <v>65875.199999999997</v>
      </c>
      <c r="BD463">
        <v>5489.6</v>
      </c>
      <c r="BE463">
        <v>1052.8</v>
      </c>
      <c r="BF463">
        <v>65875.199999999997</v>
      </c>
      <c r="BG463">
        <v>5489.6</v>
      </c>
      <c r="BH463">
        <v>1052.8</v>
      </c>
      <c r="BI463">
        <v>65875.199999999997</v>
      </c>
      <c r="BJ463">
        <v>5489.6</v>
      </c>
      <c r="BK463">
        <v>1052.8</v>
      </c>
      <c r="BL463">
        <v>65875.199999999997</v>
      </c>
      <c r="BM463">
        <v>5489.6</v>
      </c>
      <c r="BN463">
        <v>1052.8</v>
      </c>
      <c r="BR463">
        <v>1304013</v>
      </c>
      <c r="BS463">
        <v>1203011</v>
      </c>
      <c r="BT463">
        <v>1206011</v>
      </c>
      <c r="BU463">
        <v>1503013</v>
      </c>
      <c r="BV463">
        <v>1203011</v>
      </c>
      <c r="BW463">
        <v>1102013</v>
      </c>
      <c r="BX463" s="10" t="b">
        <f t="shared" si="182"/>
        <v>1</v>
      </c>
      <c r="BY463" s="10" t="b">
        <f t="shared" si="183"/>
        <v>1</v>
      </c>
      <c r="BZ463" s="10" t="b">
        <f t="shared" si="184"/>
        <v>1</v>
      </c>
      <c r="CA463" s="10" t="b">
        <f t="shared" si="185"/>
        <v>1</v>
      </c>
      <c r="CB463" s="10" t="b">
        <f t="shared" si="186"/>
        <v>1</v>
      </c>
      <c r="CC463" s="10" t="b">
        <f t="shared" si="187"/>
        <v>1</v>
      </c>
    </row>
    <row r="464" spans="1:81" x14ac:dyDescent="0.15">
      <c r="A464" s="6">
        <v>10433</v>
      </c>
      <c r="B464">
        <v>30</v>
      </c>
      <c r="C464" t="str">
        <f t="shared" ca="1" si="172"/>
        <v>1204011,1304011,1303012,1101012,1303013,1403013</v>
      </c>
      <c r="D464" t="str">
        <f t="shared" si="173"/>
        <v>1,1,1,1,1,1</v>
      </c>
      <c r="E464" t="str">
        <f t="shared" si="174"/>
        <v>238,238,238,238,238,238</v>
      </c>
      <c r="G464">
        <f t="shared" ca="1" si="175"/>
        <v>1204011</v>
      </c>
      <c r="H464">
        <f t="shared" ca="1" si="176"/>
        <v>1304011</v>
      </c>
      <c r="I464">
        <f t="shared" ca="1" si="177"/>
        <v>1303012</v>
      </c>
      <c r="J464">
        <f t="shared" ca="1" si="178"/>
        <v>1101012</v>
      </c>
      <c r="K464">
        <f t="shared" ca="1" si="179"/>
        <v>1303013</v>
      </c>
      <c r="L464">
        <f t="shared" ca="1" si="180"/>
        <v>1403013</v>
      </c>
      <c r="M464" s="2">
        <v>1</v>
      </c>
      <c r="N464" s="7">
        <v>1</v>
      </c>
      <c r="O464">
        <v>1</v>
      </c>
      <c r="P464" s="7">
        <v>1</v>
      </c>
      <c r="Q464">
        <v>1</v>
      </c>
      <c r="R464" s="7">
        <v>1</v>
      </c>
      <c r="S464">
        <f t="shared" si="168"/>
        <v>238</v>
      </c>
      <c r="T464">
        <f t="shared" si="190"/>
        <v>238</v>
      </c>
      <c r="U464">
        <f t="shared" si="190"/>
        <v>238</v>
      </c>
      <c r="V464">
        <f t="shared" si="190"/>
        <v>238</v>
      </c>
      <c r="W464">
        <f t="shared" si="190"/>
        <v>238</v>
      </c>
      <c r="X464">
        <f t="shared" si="190"/>
        <v>238</v>
      </c>
      <c r="Y464">
        <v>1</v>
      </c>
      <c r="Z464">
        <v>1</v>
      </c>
      <c r="AA464">
        <v>2</v>
      </c>
      <c r="AB464">
        <v>2</v>
      </c>
      <c r="AC464">
        <v>3</v>
      </c>
      <c r="AD464">
        <v>3</v>
      </c>
      <c r="AE464">
        <f t="shared" ca="1" si="170"/>
        <v>204</v>
      </c>
      <c r="AF464">
        <f t="shared" ca="1" si="169"/>
        <v>304</v>
      </c>
      <c r="AG464">
        <f t="shared" ca="1" si="169"/>
        <v>303</v>
      </c>
      <c r="AH464">
        <f t="shared" ca="1" si="169"/>
        <v>101</v>
      </c>
      <c r="AI464">
        <f t="shared" ca="1" si="169"/>
        <v>303</v>
      </c>
      <c r="AJ464">
        <f t="shared" ca="1" si="169"/>
        <v>403</v>
      </c>
      <c r="AM464">
        <v>1</v>
      </c>
      <c r="AN464" s="4">
        <v>15</v>
      </c>
      <c r="AO464">
        <v>6</v>
      </c>
      <c r="AP464">
        <f t="shared" si="188"/>
        <v>238</v>
      </c>
      <c r="AQ464">
        <f t="shared" si="189"/>
        <v>22072</v>
      </c>
      <c r="AR464">
        <f t="shared" si="171"/>
        <v>23047.937762237754</v>
      </c>
      <c r="AT464">
        <v>103.62</v>
      </c>
      <c r="AU464" s="1">
        <f t="shared" si="181"/>
        <v>5417.8439999999991</v>
      </c>
      <c r="AW464">
        <v>50</v>
      </c>
      <c r="AX464" s="2">
        <v>6</v>
      </c>
      <c r="AZ464">
        <v>65875.199999999997</v>
      </c>
      <c r="BA464">
        <v>5489.6</v>
      </c>
      <c r="BB464">
        <v>1052.8</v>
      </c>
      <c r="BC464">
        <v>65875.199999999997</v>
      </c>
      <c r="BD464">
        <v>5489.6</v>
      </c>
      <c r="BE464">
        <v>1052.8</v>
      </c>
      <c r="BF464">
        <v>65875.199999999997</v>
      </c>
      <c r="BG464">
        <v>5489.6</v>
      </c>
      <c r="BH464">
        <v>1052.8</v>
      </c>
      <c r="BI464">
        <v>65875.199999999997</v>
      </c>
      <c r="BJ464">
        <v>5489.6</v>
      </c>
      <c r="BK464">
        <v>1052.8</v>
      </c>
      <c r="BL464">
        <v>65875.199999999997</v>
      </c>
      <c r="BM464">
        <v>5489.6</v>
      </c>
      <c r="BN464">
        <v>1052.8</v>
      </c>
      <c r="BR464">
        <v>1504013</v>
      </c>
      <c r="BS464">
        <v>1503013</v>
      </c>
      <c r="BT464">
        <v>1206011</v>
      </c>
      <c r="BU464">
        <v>1304013</v>
      </c>
      <c r="BV464">
        <v>1101013</v>
      </c>
      <c r="BW464">
        <v>1403011</v>
      </c>
      <c r="BX464" s="10" t="b">
        <f t="shared" si="182"/>
        <v>1</v>
      </c>
      <c r="BY464" s="10" t="b">
        <f t="shared" si="183"/>
        <v>1</v>
      </c>
      <c r="BZ464" s="10" t="b">
        <f t="shared" si="184"/>
        <v>1</v>
      </c>
      <c r="CA464" s="10" t="b">
        <f t="shared" si="185"/>
        <v>1</v>
      </c>
      <c r="CB464" s="10" t="b">
        <f t="shared" si="186"/>
        <v>1</v>
      </c>
      <c r="CC464" s="10" t="b">
        <f t="shared" si="187"/>
        <v>1</v>
      </c>
    </row>
    <row r="465" spans="1:81" x14ac:dyDescent="0.15">
      <c r="A465" s="6">
        <v>10434</v>
      </c>
      <c r="B465">
        <v>30</v>
      </c>
      <c r="C465" t="str">
        <f t="shared" ca="1" si="172"/>
        <v>1203011,1205011,1304012,1406012,1206013,1205013</v>
      </c>
      <c r="D465" t="str">
        <f t="shared" si="173"/>
        <v>1,1,1,1,1,1</v>
      </c>
      <c r="E465" t="str">
        <f t="shared" si="174"/>
        <v>238,238,238,238,238,238</v>
      </c>
      <c r="G465">
        <f t="shared" ca="1" si="175"/>
        <v>1203011</v>
      </c>
      <c r="H465">
        <f t="shared" ca="1" si="176"/>
        <v>1205011</v>
      </c>
      <c r="I465">
        <f t="shared" ca="1" si="177"/>
        <v>1304012</v>
      </c>
      <c r="J465">
        <f t="shared" ca="1" si="178"/>
        <v>1406012</v>
      </c>
      <c r="K465">
        <f t="shared" ca="1" si="179"/>
        <v>1206013</v>
      </c>
      <c r="L465">
        <f t="shared" ca="1" si="180"/>
        <v>1205013</v>
      </c>
      <c r="M465" s="2">
        <v>1</v>
      </c>
      <c r="N465" s="7">
        <v>1</v>
      </c>
      <c r="O465">
        <v>1</v>
      </c>
      <c r="P465" s="7">
        <v>1</v>
      </c>
      <c r="Q465">
        <v>1</v>
      </c>
      <c r="R465" s="7">
        <v>1</v>
      </c>
      <c r="S465">
        <f t="shared" si="168"/>
        <v>238</v>
      </c>
      <c r="T465">
        <f t="shared" si="190"/>
        <v>238</v>
      </c>
      <c r="U465">
        <f t="shared" si="190"/>
        <v>238</v>
      </c>
      <c r="V465">
        <f t="shared" si="190"/>
        <v>238</v>
      </c>
      <c r="W465">
        <f t="shared" si="190"/>
        <v>238</v>
      </c>
      <c r="X465">
        <f t="shared" si="190"/>
        <v>238</v>
      </c>
      <c r="Y465">
        <v>1</v>
      </c>
      <c r="Z465">
        <v>1</v>
      </c>
      <c r="AA465">
        <v>2</v>
      </c>
      <c r="AB465">
        <v>2</v>
      </c>
      <c r="AC465">
        <v>3</v>
      </c>
      <c r="AD465">
        <v>3</v>
      </c>
      <c r="AE465">
        <f t="shared" ca="1" si="170"/>
        <v>203</v>
      </c>
      <c r="AF465">
        <f t="shared" ca="1" si="169"/>
        <v>205</v>
      </c>
      <c r="AG465">
        <f t="shared" ca="1" si="169"/>
        <v>304</v>
      </c>
      <c r="AH465">
        <f t="shared" ca="1" si="169"/>
        <v>406</v>
      </c>
      <c r="AI465">
        <f t="shared" ca="1" si="169"/>
        <v>206</v>
      </c>
      <c r="AJ465">
        <f t="shared" ca="1" si="169"/>
        <v>205</v>
      </c>
      <c r="AM465">
        <v>2</v>
      </c>
      <c r="AN465" s="4">
        <v>15</v>
      </c>
      <c r="AO465">
        <v>6</v>
      </c>
      <c r="AP465">
        <f t="shared" si="188"/>
        <v>238</v>
      </c>
      <c r="AQ465">
        <f t="shared" si="189"/>
        <v>22072</v>
      </c>
      <c r="AR465">
        <f t="shared" si="171"/>
        <v>23050.439160839156</v>
      </c>
      <c r="AT465">
        <v>103.76</v>
      </c>
      <c r="AU465" s="1">
        <f t="shared" si="181"/>
        <v>5418.4319999999998</v>
      </c>
      <c r="AW465">
        <v>50</v>
      </c>
      <c r="AX465" s="2">
        <v>6</v>
      </c>
      <c r="AZ465">
        <v>65875.199999999997</v>
      </c>
      <c r="BA465">
        <v>5489.6</v>
      </c>
      <c r="BB465">
        <v>1052.8</v>
      </c>
      <c r="BC465">
        <v>65875.199999999997</v>
      </c>
      <c r="BD465">
        <v>5489.6</v>
      </c>
      <c r="BE465">
        <v>1052.8</v>
      </c>
      <c r="BF465">
        <v>65875.199999999997</v>
      </c>
      <c r="BG465">
        <v>5489.6</v>
      </c>
      <c r="BH465">
        <v>1052.8</v>
      </c>
      <c r="BI465">
        <v>65875.199999999997</v>
      </c>
      <c r="BJ465">
        <v>5489.6</v>
      </c>
      <c r="BK465">
        <v>1052.8</v>
      </c>
      <c r="BL465">
        <v>65875.199999999997</v>
      </c>
      <c r="BM465">
        <v>5489.6</v>
      </c>
      <c r="BN465">
        <v>1052.8</v>
      </c>
      <c r="BR465">
        <v>1504013</v>
      </c>
      <c r="BS465">
        <v>1102011</v>
      </c>
      <c r="BT465">
        <v>1303013</v>
      </c>
      <c r="BU465">
        <v>1304013</v>
      </c>
      <c r="BV465">
        <v>1205012</v>
      </c>
      <c r="BW465">
        <v>1203011</v>
      </c>
      <c r="BX465" s="10" t="b">
        <f t="shared" si="182"/>
        <v>1</v>
      </c>
      <c r="BY465" s="10" t="b">
        <f t="shared" si="183"/>
        <v>1</v>
      </c>
      <c r="BZ465" s="10" t="b">
        <f t="shared" si="184"/>
        <v>1</v>
      </c>
      <c r="CA465" s="10" t="b">
        <f t="shared" si="185"/>
        <v>1</v>
      </c>
      <c r="CB465" s="10" t="b">
        <f t="shared" si="186"/>
        <v>1</v>
      </c>
      <c r="CC465" s="10" t="b">
        <f t="shared" si="187"/>
        <v>1</v>
      </c>
    </row>
    <row r="466" spans="1:81" x14ac:dyDescent="0.15">
      <c r="A466" s="6">
        <v>10435</v>
      </c>
      <c r="B466">
        <v>30</v>
      </c>
      <c r="C466" t="str">
        <f t="shared" ca="1" si="172"/>
        <v>1406011,1101011,1404012,1204012,1503013,1205013</v>
      </c>
      <c r="D466" t="str">
        <f t="shared" si="173"/>
        <v>1,1,1,1,1,1</v>
      </c>
      <c r="E466" t="str">
        <f t="shared" si="174"/>
        <v>239,239,239,239,239,239</v>
      </c>
      <c r="G466">
        <f t="shared" ca="1" si="175"/>
        <v>1406011</v>
      </c>
      <c r="H466">
        <f t="shared" ca="1" si="176"/>
        <v>1101011</v>
      </c>
      <c r="I466">
        <f t="shared" ca="1" si="177"/>
        <v>1404012</v>
      </c>
      <c r="J466">
        <f t="shared" ca="1" si="178"/>
        <v>1204012</v>
      </c>
      <c r="K466">
        <f t="shared" ca="1" si="179"/>
        <v>1503013</v>
      </c>
      <c r="L466">
        <f t="shared" ca="1" si="180"/>
        <v>1205013</v>
      </c>
      <c r="M466" s="2">
        <v>1</v>
      </c>
      <c r="N466" s="7">
        <v>1</v>
      </c>
      <c r="O466">
        <v>1</v>
      </c>
      <c r="P466" s="7">
        <v>1</v>
      </c>
      <c r="Q466">
        <v>1</v>
      </c>
      <c r="R466" s="7">
        <v>1</v>
      </c>
      <c r="S466">
        <f t="shared" si="168"/>
        <v>239</v>
      </c>
      <c r="T466">
        <f t="shared" si="190"/>
        <v>239</v>
      </c>
      <c r="U466">
        <f t="shared" si="190"/>
        <v>239</v>
      </c>
      <c r="V466">
        <f t="shared" si="190"/>
        <v>239</v>
      </c>
      <c r="W466">
        <f t="shared" si="190"/>
        <v>239</v>
      </c>
      <c r="X466">
        <f t="shared" si="190"/>
        <v>239</v>
      </c>
      <c r="Y466">
        <v>1</v>
      </c>
      <c r="Z466">
        <v>1</v>
      </c>
      <c r="AA466">
        <v>2</v>
      </c>
      <c r="AB466">
        <v>2</v>
      </c>
      <c r="AC466">
        <v>3</v>
      </c>
      <c r="AD466">
        <v>3</v>
      </c>
      <c r="AE466">
        <f t="shared" ca="1" si="170"/>
        <v>406</v>
      </c>
      <c r="AF466">
        <f t="shared" ca="1" si="169"/>
        <v>101</v>
      </c>
      <c r="AG466">
        <f t="shared" ca="1" si="169"/>
        <v>404</v>
      </c>
      <c r="AH466">
        <f t="shared" ca="1" si="169"/>
        <v>204</v>
      </c>
      <c r="AI466">
        <f t="shared" ca="1" si="169"/>
        <v>503</v>
      </c>
      <c r="AJ466">
        <f t="shared" ca="1" si="169"/>
        <v>205</v>
      </c>
      <c r="AM466">
        <v>3</v>
      </c>
      <c r="AN466" s="4">
        <v>25</v>
      </c>
      <c r="AO466">
        <v>6</v>
      </c>
      <c r="AP466">
        <f t="shared" si="188"/>
        <v>239</v>
      </c>
      <c r="AQ466">
        <f t="shared" si="189"/>
        <v>22161</v>
      </c>
      <c r="AR466">
        <f t="shared" si="171"/>
        <v>23198.622965053179</v>
      </c>
      <c r="AT466">
        <v>103.9</v>
      </c>
      <c r="AU466" s="1">
        <f t="shared" si="181"/>
        <v>5452.86</v>
      </c>
      <c r="AW466">
        <v>50</v>
      </c>
      <c r="AX466" s="2">
        <v>6</v>
      </c>
      <c r="AZ466">
        <v>66326.399999999994</v>
      </c>
      <c r="BA466">
        <v>5527.2</v>
      </c>
      <c r="BB466">
        <v>1059.8499999999999</v>
      </c>
      <c r="BC466">
        <v>66326.399999999994</v>
      </c>
      <c r="BD466">
        <v>5527.2</v>
      </c>
      <c r="BE466">
        <v>1059.8499999999999</v>
      </c>
      <c r="BF466">
        <v>66326.399999999994</v>
      </c>
      <c r="BG466">
        <v>5527.2</v>
      </c>
      <c r="BH466">
        <v>1059.8499999999999</v>
      </c>
      <c r="BI466">
        <v>66326.399999999994</v>
      </c>
      <c r="BJ466">
        <v>5527.2</v>
      </c>
      <c r="BK466">
        <v>1059.8499999999999</v>
      </c>
      <c r="BL466">
        <v>66326.399999999994</v>
      </c>
      <c r="BM466">
        <v>5527.2</v>
      </c>
      <c r="BN466">
        <v>1059.8499999999999</v>
      </c>
      <c r="BR466">
        <v>1405012</v>
      </c>
      <c r="BS466">
        <v>1303013</v>
      </c>
      <c r="BT466">
        <v>1403011</v>
      </c>
      <c r="BU466">
        <v>1304013</v>
      </c>
      <c r="BV466">
        <v>1404012</v>
      </c>
      <c r="BW466">
        <v>1101013</v>
      </c>
      <c r="BX466" s="10" t="b">
        <f t="shared" si="182"/>
        <v>1</v>
      </c>
      <c r="BY466" s="10" t="b">
        <f t="shared" si="183"/>
        <v>1</v>
      </c>
      <c r="BZ466" s="10" t="b">
        <f t="shared" si="184"/>
        <v>1</v>
      </c>
      <c r="CA466" s="10" t="b">
        <f t="shared" si="185"/>
        <v>1</v>
      </c>
      <c r="CB466" s="10" t="b">
        <f t="shared" si="186"/>
        <v>1</v>
      </c>
      <c r="CC466" s="10" t="b">
        <f t="shared" si="187"/>
        <v>1</v>
      </c>
    </row>
    <row r="467" spans="1:81" x14ac:dyDescent="0.15">
      <c r="A467" s="6">
        <v>10436</v>
      </c>
      <c r="B467">
        <v>30</v>
      </c>
      <c r="C467" t="str">
        <f t="shared" ca="1" si="172"/>
        <v>1206011,1406011,1406012,1504012,1304013,1206013</v>
      </c>
      <c r="D467" t="str">
        <f t="shared" si="173"/>
        <v>1,1,1,1,1,1</v>
      </c>
      <c r="E467" t="str">
        <f t="shared" si="174"/>
        <v>239,239,239,239,239,239</v>
      </c>
      <c r="G467">
        <f t="shared" ca="1" si="175"/>
        <v>1206011</v>
      </c>
      <c r="H467">
        <f t="shared" ca="1" si="176"/>
        <v>1406011</v>
      </c>
      <c r="I467">
        <f t="shared" ca="1" si="177"/>
        <v>1406012</v>
      </c>
      <c r="J467">
        <f t="shared" ca="1" si="178"/>
        <v>1504012</v>
      </c>
      <c r="K467">
        <f t="shared" ca="1" si="179"/>
        <v>1304013</v>
      </c>
      <c r="L467">
        <f t="shared" ca="1" si="180"/>
        <v>1206013</v>
      </c>
      <c r="M467" s="2">
        <v>1</v>
      </c>
      <c r="N467" s="7">
        <v>1</v>
      </c>
      <c r="O467">
        <v>1</v>
      </c>
      <c r="P467" s="7">
        <v>1</v>
      </c>
      <c r="Q467">
        <v>1</v>
      </c>
      <c r="R467" s="7">
        <v>1</v>
      </c>
      <c r="S467">
        <f t="shared" si="168"/>
        <v>239</v>
      </c>
      <c r="T467">
        <f t="shared" si="190"/>
        <v>239</v>
      </c>
      <c r="U467">
        <f t="shared" si="190"/>
        <v>239</v>
      </c>
      <c r="V467">
        <f t="shared" si="190"/>
        <v>239</v>
      </c>
      <c r="W467">
        <f t="shared" si="190"/>
        <v>239</v>
      </c>
      <c r="X467">
        <f t="shared" si="190"/>
        <v>239</v>
      </c>
      <c r="Y467">
        <v>1</v>
      </c>
      <c r="Z467">
        <v>1</v>
      </c>
      <c r="AA467">
        <v>2</v>
      </c>
      <c r="AB467">
        <v>2</v>
      </c>
      <c r="AC467">
        <v>3</v>
      </c>
      <c r="AD467">
        <v>3</v>
      </c>
      <c r="AE467">
        <f t="shared" ca="1" si="170"/>
        <v>206</v>
      </c>
      <c r="AF467">
        <f t="shared" ca="1" si="169"/>
        <v>406</v>
      </c>
      <c r="AG467">
        <f t="shared" ca="1" si="169"/>
        <v>406</v>
      </c>
      <c r="AH467">
        <f t="shared" ca="1" si="169"/>
        <v>504</v>
      </c>
      <c r="AI467">
        <f t="shared" ca="1" si="169"/>
        <v>304</v>
      </c>
      <c r="AJ467">
        <f t="shared" ca="1" si="169"/>
        <v>206</v>
      </c>
      <c r="AM467">
        <v>1</v>
      </c>
      <c r="AN467" s="4">
        <v>15</v>
      </c>
      <c r="AO467">
        <v>6</v>
      </c>
      <c r="AP467">
        <f t="shared" si="188"/>
        <v>239</v>
      </c>
      <c r="AQ467">
        <f t="shared" si="189"/>
        <v>22161</v>
      </c>
      <c r="AR467">
        <f t="shared" si="171"/>
        <v>23201.124549598433</v>
      </c>
      <c r="AT467">
        <v>104.04</v>
      </c>
      <c r="AU467" s="1">
        <f t="shared" si="181"/>
        <v>5453.4479999999994</v>
      </c>
      <c r="AW467">
        <v>50</v>
      </c>
      <c r="AX467" s="2">
        <v>6</v>
      </c>
      <c r="AZ467">
        <v>66326.399999999994</v>
      </c>
      <c r="BA467">
        <v>5527.2</v>
      </c>
      <c r="BB467">
        <v>1059.8499999999999</v>
      </c>
      <c r="BC467">
        <v>66326.399999999994</v>
      </c>
      <c r="BD467">
        <v>5527.2</v>
      </c>
      <c r="BE467">
        <v>1059.8499999999999</v>
      </c>
      <c r="BF467">
        <v>66326.399999999994</v>
      </c>
      <c r="BG467">
        <v>5527.2</v>
      </c>
      <c r="BH467">
        <v>1059.8499999999999</v>
      </c>
      <c r="BI467">
        <v>66326.399999999994</v>
      </c>
      <c r="BJ467">
        <v>5527.2</v>
      </c>
      <c r="BK467">
        <v>1059.8499999999999</v>
      </c>
      <c r="BL467">
        <v>66326.399999999994</v>
      </c>
      <c r="BM467">
        <v>5527.2</v>
      </c>
      <c r="BN467">
        <v>1059.8499999999999</v>
      </c>
      <c r="BR467">
        <v>1102011</v>
      </c>
      <c r="BS467">
        <v>1504013</v>
      </c>
      <c r="BT467">
        <v>1102012</v>
      </c>
      <c r="BU467">
        <v>1403011</v>
      </c>
      <c r="BV467">
        <v>1406011</v>
      </c>
      <c r="BW467">
        <v>1303013</v>
      </c>
      <c r="BX467" s="10" t="b">
        <f t="shared" si="182"/>
        <v>1</v>
      </c>
      <c r="BY467" s="10" t="b">
        <f t="shared" si="183"/>
        <v>1</v>
      </c>
      <c r="BZ467" s="10" t="b">
        <f t="shared" si="184"/>
        <v>1</v>
      </c>
      <c r="CA467" s="10" t="b">
        <f t="shared" si="185"/>
        <v>1</v>
      </c>
      <c r="CB467" s="10" t="b">
        <f t="shared" si="186"/>
        <v>1</v>
      </c>
      <c r="CC467" s="10" t="b">
        <f t="shared" si="187"/>
        <v>1</v>
      </c>
    </row>
    <row r="468" spans="1:81" x14ac:dyDescent="0.15">
      <c r="A468" s="6">
        <v>10437</v>
      </c>
      <c r="B468">
        <v>30</v>
      </c>
      <c r="C468" t="str">
        <f t="shared" ca="1" si="172"/>
        <v>1303011,1204011,1404012,1206012,1503013,1504013</v>
      </c>
      <c r="D468" t="str">
        <f t="shared" si="173"/>
        <v>1,1,1,1,1,1</v>
      </c>
      <c r="E468" t="str">
        <f t="shared" si="174"/>
        <v>239,239,239,239,239,239</v>
      </c>
      <c r="G468">
        <f t="shared" ca="1" si="175"/>
        <v>1303011</v>
      </c>
      <c r="H468">
        <f t="shared" ca="1" si="176"/>
        <v>1204011</v>
      </c>
      <c r="I468">
        <f t="shared" ca="1" si="177"/>
        <v>1404012</v>
      </c>
      <c r="J468">
        <f t="shared" ca="1" si="178"/>
        <v>1206012</v>
      </c>
      <c r="K468">
        <f t="shared" ca="1" si="179"/>
        <v>1503013</v>
      </c>
      <c r="L468">
        <f t="shared" ca="1" si="180"/>
        <v>1504013</v>
      </c>
      <c r="M468" s="2">
        <v>1</v>
      </c>
      <c r="N468" s="7">
        <v>1</v>
      </c>
      <c r="O468">
        <v>1</v>
      </c>
      <c r="P468" s="7">
        <v>1</v>
      </c>
      <c r="Q468">
        <v>1</v>
      </c>
      <c r="R468" s="7">
        <v>1</v>
      </c>
      <c r="S468">
        <f t="shared" si="168"/>
        <v>239</v>
      </c>
      <c r="T468">
        <f t="shared" si="190"/>
        <v>239</v>
      </c>
      <c r="U468">
        <f t="shared" si="190"/>
        <v>239</v>
      </c>
      <c r="V468">
        <f t="shared" si="190"/>
        <v>239</v>
      </c>
      <c r="W468">
        <f t="shared" si="190"/>
        <v>239</v>
      </c>
      <c r="X468">
        <f t="shared" si="190"/>
        <v>239</v>
      </c>
      <c r="Y468">
        <v>1</v>
      </c>
      <c r="Z468">
        <v>1</v>
      </c>
      <c r="AA468">
        <v>2</v>
      </c>
      <c r="AB468">
        <v>2</v>
      </c>
      <c r="AC468">
        <v>3</v>
      </c>
      <c r="AD468">
        <v>3</v>
      </c>
      <c r="AE468">
        <f t="shared" ca="1" si="170"/>
        <v>303</v>
      </c>
      <c r="AF468">
        <f t="shared" ca="1" si="169"/>
        <v>204</v>
      </c>
      <c r="AG468">
        <f t="shared" ca="1" si="169"/>
        <v>404</v>
      </c>
      <c r="AH468">
        <f t="shared" ca="1" si="169"/>
        <v>206</v>
      </c>
      <c r="AI468">
        <f t="shared" ca="1" si="169"/>
        <v>503</v>
      </c>
      <c r="AJ468">
        <f t="shared" ca="1" si="169"/>
        <v>504</v>
      </c>
      <c r="AM468">
        <v>2</v>
      </c>
      <c r="AN468" s="4">
        <v>15</v>
      </c>
      <c r="AO468">
        <v>6</v>
      </c>
      <c r="AP468">
        <f t="shared" si="188"/>
        <v>239</v>
      </c>
      <c r="AQ468">
        <f t="shared" si="189"/>
        <v>22161</v>
      </c>
      <c r="AR468">
        <f t="shared" si="171"/>
        <v>23203.626134143695</v>
      </c>
      <c r="AT468">
        <v>104.18</v>
      </c>
      <c r="AU468" s="1">
        <f t="shared" si="181"/>
        <v>5454.0360000000001</v>
      </c>
      <c r="AW468">
        <v>50</v>
      </c>
      <c r="AX468" s="2">
        <v>6</v>
      </c>
      <c r="AZ468">
        <v>66326.399999999994</v>
      </c>
      <c r="BA468">
        <v>5527.2</v>
      </c>
      <c r="BB468">
        <v>1059.8499999999999</v>
      </c>
      <c r="BC468">
        <v>66326.399999999994</v>
      </c>
      <c r="BD468">
        <v>5527.2</v>
      </c>
      <c r="BE468">
        <v>1059.8499999999999</v>
      </c>
      <c r="BF468">
        <v>66326.399999999994</v>
      </c>
      <c r="BG468">
        <v>5527.2</v>
      </c>
      <c r="BH468">
        <v>1059.8499999999999</v>
      </c>
      <c r="BI468">
        <v>66326.399999999994</v>
      </c>
      <c r="BJ468">
        <v>5527.2</v>
      </c>
      <c r="BK468">
        <v>1059.8499999999999</v>
      </c>
      <c r="BL468">
        <v>66326.399999999994</v>
      </c>
      <c r="BM468">
        <v>5527.2</v>
      </c>
      <c r="BN468">
        <v>1059.8499999999999</v>
      </c>
      <c r="BR468">
        <v>1203011</v>
      </c>
      <c r="BS468">
        <v>1504013</v>
      </c>
      <c r="BT468">
        <v>1205012</v>
      </c>
      <c r="BU468">
        <v>1405012</v>
      </c>
      <c r="BV468">
        <v>1406011</v>
      </c>
      <c r="BW468">
        <v>1503013</v>
      </c>
      <c r="BX468" s="10" t="b">
        <f t="shared" si="182"/>
        <v>1</v>
      </c>
      <c r="BY468" s="10" t="b">
        <f t="shared" si="183"/>
        <v>1</v>
      </c>
      <c r="BZ468" s="10" t="b">
        <f t="shared" si="184"/>
        <v>1</v>
      </c>
      <c r="CA468" s="10" t="b">
        <f t="shared" si="185"/>
        <v>1</v>
      </c>
      <c r="CB468" s="10" t="b">
        <f t="shared" si="186"/>
        <v>1</v>
      </c>
      <c r="CC468" s="10" t="b">
        <f t="shared" si="187"/>
        <v>1</v>
      </c>
    </row>
    <row r="469" spans="1:81" x14ac:dyDescent="0.15">
      <c r="A469" s="6">
        <v>10438</v>
      </c>
      <c r="B469">
        <v>30</v>
      </c>
      <c r="C469" t="str">
        <f t="shared" ca="1" si="172"/>
        <v>1405011,1102011,1203012,1405012,1206013,1503013</v>
      </c>
      <c r="D469" t="str">
        <f t="shared" si="173"/>
        <v>1,1,1,1,1,1</v>
      </c>
      <c r="E469" t="str">
        <f t="shared" si="174"/>
        <v>239,239,239,239,239,239</v>
      </c>
      <c r="G469">
        <f t="shared" ca="1" si="175"/>
        <v>1405011</v>
      </c>
      <c r="H469">
        <f t="shared" ca="1" si="176"/>
        <v>1102011</v>
      </c>
      <c r="I469">
        <f t="shared" ca="1" si="177"/>
        <v>1203012</v>
      </c>
      <c r="J469">
        <f t="shared" ca="1" si="178"/>
        <v>1405012</v>
      </c>
      <c r="K469">
        <f t="shared" ca="1" si="179"/>
        <v>1206013</v>
      </c>
      <c r="L469">
        <f t="shared" ca="1" si="180"/>
        <v>1503013</v>
      </c>
      <c r="M469" s="2">
        <v>1</v>
      </c>
      <c r="N469" s="7">
        <v>1</v>
      </c>
      <c r="O469">
        <v>1</v>
      </c>
      <c r="P469" s="7">
        <v>1</v>
      </c>
      <c r="Q469">
        <v>1</v>
      </c>
      <c r="R469" s="7">
        <v>1</v>
      </c>
      <c r="S469">
        <f t="shared" si="168"/>
        <v>239</v>
      </c>
      <c r="T469">
        <f t="shared" si="190"/>
        <v>239</v>
      </c>
      <c r="U469">
        <f t="shared" si="190"/>
        <v>239</v>
      </c>
      <c r="V469">
        <f t="shared" si="190"/>
        <v>239</v>
      </c>
      <c r="W469">
        <f t="shared" si="190"/>
        <v>239</v>
      </c>
      <c r="X469">
        <f t="shared" si="190"/>
        <v>239</v>
      </c>
      <c r="Y469">
        <v>1</v>
      </c>
      <c r="Z469">
        <v>1</v>
      </c>
      <c r="AA469">
        <v>2</v>
      </c>
      <c r="AB469">
        <v>2</v>
      </c>
      <c r="AC469">
        <v>3</v>
      </c>
      <c r="AD469">
        <v>3</v>
      </c>
      <c r="AE469">
        <f t="shared" ca="1" si="170"/>
        <v>405</v>
      </c>
      <c r="AF469">
        <f t="shared" ca="1" si="169"/>
        <v>102</v>
      </c>
      <c r="AG469">
        <f t="shared" ca="1" si="169"/>
        <v>203</v>
      </c>
      <c r="AH469">
        <f t="shared" ca="1" si="169"/>
        <v>405</v>
      </c>
      <c r="AI469">
        <f t="shared" ca="1" si="169"/>
        <v>206</v>
      </c>
      <c r="AJ469">
        <f t="shared" ca="1" si="169"/>
        <v>503</v>
      </c>
      <c r="AM469">
        <v>3</v>
      </c>
      <c r="AN469" s="4">
        <v>15</v>
      </c>
      <c r="AO469">
        <v>6</v>
      </c>
      <c r="AP469">
        <f t="shared" si="188"/>
        <v>239</v>
      </c>
      <c r="AQ469">
        <f t="shared" si="189"/>
        <v>22161</v>
      </c>
      <c r="AR469">
        <f t="shared" si="171"/>
        <v>23206.127718688949</v>
      </c>
      <c r="AT469">
        <v>104.32</v>
      </c>
      <c r="AU469" s="1">
        <f t="shared" si="181"/>
        <v>5454.6239999999998</v>
      </c>
      <c r="AW469">
        <v>50</v>
      </c>
      <c r="AX469" s="2">
        <v>6</v>
      </c>
      <c r="AZ469">
        <v>66326.399999999994</v>
      </c>
      <c r="BA469">
        <v>5527.2</v>
      </c>
      <c r="BB469">
        <v>1059.8499999999999</v>
      </c>
      <c r="BC469">
        <v>66326.399999999994</v>
      </c>
      <c r="BD469">
        <v>5527.2</v>
      </c>
      <c r="BE469">
        <v>1059.8499999999999</v>
      </c>
      <c r="BF469">
        <v>66326.399999999994</v>
      </c>
      <c r="BG469">
        <v>5527.2</v>
      </c>
      <c r="BH469">
        <v>1059.8499999999999</v>
      </c>
      <c r="BI469">
        <v>66326.399999999994</v>
      </c>
      <c r="BJ469">
        <v>5527.2</v>
      </c>
      <c r="BK469">
        <v>1059.8499999999999</v>
      </c>
      <c r="BL469">
        <v>66326.399999999994</v>
      </c>
      <c r="BM469">
        <v>5527.2</v>
      </c>
      <c r="BN469">
        <v>1059.8499999999999</v>
      </c>
      <c r="BR469">
        <v>1102011</v>
      </c>
      <c r="BS469">
        <v>1404012</v>
      </c>
      <c r="BT469">
        <v>1206011</v>
      </c>
      <c r="BU469">
        <v>1205012</v>
      </c>
      <c r="BV469">
        <v>1101013</v>
      </c>
      <c r="BW469">
        <v>1404012</v>
      </c>
      <c r="BX469" s="10" t="b">
        <f t="shared" si="182"/>
        <v>1</v>
      </c>
      <c r="BY469" s="10" t="b">
        <f t="shared" si="183"/>
        <v>1</v>
      </c>
      <c r="BZ469" s="10" t="b">
        <f t="shared" si="184"/>
        <v>1</v>
      </c>
      <c r="CA469" s="10" t="b">
        <f t="shared" si="185"/>
        <v>1</v>
      </c>
      <c r="CB469" s="10" t="b">
        <f t="shared" si="186"/>
        <v>1</v>
      </c>
      <c r="CC469" s="10" t="b">
        <f t="shared" si="187"/>
        <v>1</v>
      </c>
    </row>
    <row r="470" spans="1:81" x14ac:dyDescent="0.15">
      <c r="A470" s="6">
        <v>10439</v>
      </c>
      <c r="B470">
        <v>30</v>
      </c>
      <c r="C470" t="str">
        <f t="shared" ca="1" si="172"/>
        <v>1504011,1403011,1403012,1405012,1206013,1303013</v>
      </c>
      <c r="D470" t="str">
        <f t="shared" si="173"/>
        <v>1,1,1,1,1,1</v>
      </c>
      <c r="E470" t="str">
        <f t="shared" si="174"/>
        <v>239,239,239,239,239,239</v>
      </c>
      <c r="G470">
        <f t="shared" ca="1" si="175"/>
        <v>1504011</v>
      </c>
      <c r="H470">
        <f t="shared" ca="1" si="176"/>
        <v>1403011</v>
      </c>
      <c r="I470">
        <f t="shared" ca="1" si="177"/>
        <v>1403012</v>
      </c>
      <c r="J470">
        <f t="shared" ca="1" si="178"/>
        <v>1405012</v>
      </c>
      <c r="K470">
        <f t="shared" ca="1" si="179"/>
        <v>1206013</v>
      </c>
      <c r="L470">
        <f t="shared" ca="1" si="180"/>
        <v>1303013</v>
      </c>
      <c r="M470" s="2">
        <v>1</v>
      </c>
      <c r="N470" s="7">
        <v>1</v>
      </c>
      <c r="O470">
        <v>1</v>
      </c>
      <c r="P470" s="7">
        <v>1</v>
      </c>
      <c r="Q470">
        <v>1</v>
      </c>
      <c r="R470" s="7">
        <v>1</v>
      </c>
      <c r="S470">
        <f t="shared" si="168"/>
        <v>239</v>
      </c>
      <c r="T470">
        <f t="shared" si="190"/>
        <v>239</v>
      </c>
      <c r="U470">
        <f t="shared" si="190"/>
        <v>239</v>
      </c>
      <c r="V470">
        <f t="shared" si="190"/>
        <v>239</v>
      </c>
      <c r="W470">
        <f t="shared" si="190"/>
        <v>239</v>
      </c>
      <c r="X470">
        <f t="shared" si="190"/>
        <v>239</v>
      </c>
      <c r="Y470">
        <v>1</v>
      </c>
      <c r="Z470">
        <v>1</v>
      </c>
      <c r="AA470">
        <v>2</v>
      </c>
      <c r="AB470">
        <v>2</v>
      </c>
      <c r="AC470">
        <v>3</v>
      </c>
      <c r="AD470">
        <v>3</v>
      </c>
      <c r="AE470">
        <f t="shared" ca="1" si="170"/>
        <v>504</v>
      </c>
      <c r="AF470">
        <f t="shared" ca="1" si="169"/>
        <v>403</v>
      </c>
      <c r="AG470">
        <f t="shared" ca="1" si="169"/>
        <v>403</v>
      </c>
      <c r="AH470">
        <f t="shared" ca="1" si="169"/>
        <v>405</v>
      </c>
      <c r="AI470">
        <f t="shared" ca="1" si="169"/>
        <v>206</v>
      </c>
      <c r="AJ470">
        <f t="shared" ca="1" si="169"/>
        <v>303</v>
      </c>
      <c r="AM470">
        <v>1</v>
      </c>
      <c r="AN470" s="4">
        <v>15</v>
      </c>
      <c r="AO470">
        <v>6</v>
      </c>
      <c r="AP470">
        <f t="shared" si="188"/>
        <v>239</v>
      </c>
      <c r="AQ470">
        <f t="shared" si="189"/>
        <v>22161</v>
      </c>
      <c r="AR470">
        <f t="shared" si="171"/>
        <v>23208.629303234207</v>
      </c>
      <c r="AT470">
        <v>104.46</v>
      </c>
      <c r="AU470" s="1">
        <f t="shared" si="181"/>
        <v>5455.2119999999995</v>
      </c>
      <c r="AW470">
        <v>50</v>
      </c>
      <c r="AX470" s="2">
        <v>6</v>
      </c>
      <c r="AZ470">
        <v>66326.399999999994</v>
      </c>
      <c r="BA470">
        <v>5527.2</v>
      </c>
      <c r="BB470">
        <v>1059.8499999999999</v>
      </c>
      <c r="BC470">
        <v>66326.399999999994</v>
      </c>
      <c r="BD470">
        <v>5527.2</v>
      </c>
      <c r="BE470">
        <v>1059.8499999999999</v>
      </c>
      <c r="BF470">
        <v>66326.399999999994</v>
      </c>
      <c r="BG470">
        <v>5527.2</v>
      </c>
      <c r="BH470">
        <v>1059.8499999999999</v>
      </c>
      <c r="BI470">
        <v>66326.399999999994</v>
      </c>
      <c r="BJ470">
        <v>5527.2</v>
      </c>
      <c r="BK470">
        <v>1059.8499999999999</v>
      </c>
      <c r="BL470">
        <v>66326.399999999994</v>
      </c>
      <c r="BM470">
        <v>5527.2</v>
      </c>
      <c r="BN470">
        <v>1059.8499999999999</v>
      </c>
      <c r="BR470">
        <v>1205012</v>
      </c>
      <c r="BS470">
        <v>1101011</v>
      </c>
      <c r="BT470">
        <v>1403011</v>
      </c>
      <c r="BU470">
        <v>1204012</v>
      </c>
      <c r="BV470">
        <v>1503013</v>
      </c>
      <c r="BW470">
        <v>1101013</v>
      </c>
      <c r="BX470" s="10" t="b">
        <f t="shared" si="182"/>
        <v>1</v>
      </c>
      <c r="BY470" s="10" t="b">
        <f t="shared" si="183"/>
        <v>1</v>
      </c>
      <c r="BZ470" s="10" t="b">
        <f t="shared" si="184"/>
        <v>1</v>
      </c>
      <c r="CA470" s="10" t="b">
        <f t="shared" si="185"/>
        <v>1</v>
      </c>
      <c r="CB470" s="10" t="b">
        <f t="shared" si="186"/>
        <v>1</v>
      </c>
      <c r="CC470" s="10" t="b">
        <f t="shared" si="187"/>
        <v>1</v>
      </c>
    </row>
    <row r="471" spans="1:81" x14ac:dyDescent="0.15">
      <c r="A471" s="6">
        <v>10440</v>
      </c>
      <c r="B471">
        <v>30</v>
      </c>
      <c r="C471" t="str">
        <f t="shared" ca="1" si="172"/>
        <v>1102011,1203011,1205012,1304012,1405013,1206013</v>
      </c>
      <c r="D471" t="str">
        <f t="shared" si="173"/>
        <v>1,1,1,1,1,1</v>
      </c>
      <c r="E471" t="str">
        <f t="shared" si="174"/>
        <v>241,241,241,241,241,241</v>
      </c>
      <c r="G471">
        <f t="shared" ca="1" si="175"/>
        <v>1102011</v>
      </c>
      <c r="H471">
        <f t="shared" ca="1" si="176"/>
        <v>1203011</v>
      </c>
      <c r="I471">
        <f t="shared" ca="1" si="177"/>
        <v>1205012</v>
      </c>
      <c r="J471">
        <f t="shared" ca="1" si="178"/>
        <v>1304012</v>
      </c>
      <c r="K471">
        <f t="shared" ca="1" si="179"/>
        <v>1405013</v>
      </c>
      <c r="L471">
        <f t="shared" ca="1" si="180"/>
        <v>1206013</v>
      </c>
      <c r="M471" s="2">
        <v>1</v>
      </c>
      <c r="N471" s="7">
        <v>1</v>
      </c>
      <c r="O471">
        <v>1</v>
      </c>
      <c r="P471" s="7">
        <v>1</v>
      </c>
      <c r="Q471">
        <v>1</v>
      </c>
      <c r="R471" s="7">
        <v>1</v>
      </c>
      <c r="S471">
        <f t="shared" si="168"/>
        <v>241</v>
      </c>
      <c r="T471">
        <f t="shared" si="190"/>
        <v>241</v>
      </c>
      <c r="U471">
        <f t="shared" si="190"/>
        <v>241</v>
      </c>
      <c r="V471">
        <f t="shared" si="190"/>
        <v>241</v>
      </c>
      <c r="W471">
        <f t="shared" si="190"/>
        <v>241</v>
      </c>
      <c r="X471">
        <f t="shared" si="190"/>
        <v>241</v>
      </c>
      <c r="Y471">
        <v>1</v>
      </c>
      <c r="Z471">
        <v>1</v>
      </c>
      <c r="AA471">
        <v>2</v>
      </c>
      <c r="AB471">
        <v>2</v>
      </c>
      <c r="AC471">
        <v>3</v>
      </c>
      <c r="AD471">
        <v>3</v>
      </c>
      <c r="AE471">
        <f t="shared" ca="1" si="170"/>
        <v>102</v>
      </c>
      <c r="AF471">
        <f t="shared" ca="1" si="169"/>
        <v>203</v>
      </c>
      <c r="AG471">
        <f t="shared" ca="1" si="169"/>
        <v>205</v>
      </c>
      <c r="AH471">
        <f t="shared" ca="1" si="169"/>
        <v>304</v>
      </c>
      <c r="AI471">
        <f t="shared" ca="1" si="169"/>
        <v>405</v>
      </c>
      <c r="AJ471">
        <f t="shared" ca="1" si="169"/>
        <v>206</v>
      </c>
      <c r="AM471">
        <v>2</v>
      </c>
      <c r="AN471" s="4">
        <v>25</v>
      </c>
      <c r="AO471">
        <v>6</v>
      </c>
      <c r="AP471">
        <f t="shared" si="188"/>
        <v>241</v>
      </c>
      <c r="AQ471">
        <f t="shared" si="189"/>
        <v>22339</v>
      </c>
      <c r="AR471">
        <f t="shared" si="171"/>
        <v>23356.812419146183</v>
      </c>
      <c r="AT471">
        <v>104.6</v>
      </c>
      <c r="AU471" s="1">
        <f t="shared" si="181"/>
        <v>5489.6399999999994</v>
      </c>
      <c r="AW471">
        <v>50</v>
      </c>
      <c r="AX471" s="2">
        <v>6</v>
      </c>
      <c r="AZ471">
        <v>66777.600000000006</v>
      </c>
      <c r="BA471">
        <v>5564.8</v>
      </c>
      <c r="BB471">
        <v>1066.9000000000001</v>
      </c>
      <c r="BC471">
        <v>66777.600000000006</v>
      </c>
      <c r="BD471">
        <v>5564.8</v>
      </c>
      <c r="BE471">
        <v>1066.9000000000001</v>
      </c>
      <c r="BF471">
        <v>66777.600000000006</v>
      </c>
      <c r="BG471">
        <v>5564.8</v>
      </c>
      <c r="BH471">
        <v>1066.9000000000001</v>
      </c>
      <c r="BI471">
        <v>66777.600000000006</v>
      </c>
      <c r="BJ471">
        <v>5564.8</v>
      </c>
      <c r="BK471">
        <v>1066.9000000000001</v>
      </c>
      <c r="BL471">
        <v>66777.600000000006</v>
      </c>
      <c r="BM471">
        <v>5564.8</v>
      </c>
      <c r="BN471">
        <v>1066.9000000000001</v>
      </c>
      <c r="BR471">
        <v>1203011</v>
      </c>
      <c r="BS471">
        <v>1304013</v>
      </c>
      <c r="BT471">
        <v>1303013</v>
      </c>
      <c r="BU471">
        <v>1405012</v>
      </c>
      <c r="BV471">
        <v>1406011</v>
      </c>
      <c r="BW471">
        <v>1203011</v>
      </c>
      <c r="BX471" s="10" t="b">
        <f t="shared" si="182"/>
        <v>1</v>
      </c>
      <c r="BY471" s="10" t="b">
        <f t="shared" si="183"/>
        <v>1</v>
      </c>
      <c r="BZ471" s="10" t="b">
        <f t="shared" si="184"/>
        <v>1</v>
      </c>
      <c r="CA471" s="10" t="b">
        <f t="shared" si="185"/>
        <v>1</v>
      </c>
      <c r="CB471" s="10" t="b">
        <f t="shared" si="186"/>
        <v>1</v>
      </c>
      <c r="CC471" s="10" t="b">
        <f t="shared" si="187"/>
        <v>1</v>
      </c>
    </row>
    <row r="472" spans="1:81" x14ac:dyDescent="0.15">
      <c r="A472" s="6">
        <v>10441</v>
      </c>
      <c r="B472">
        <v>30</v>
      </c>
      <c r="C472" t="str">
        <f t="shared" ca="1" si="172"/>
        <v>1303011,1101011,1102012,1204012,1405013,1304013</v>
      </c>
      <c r="D472" t="str">
        <f t="shared" si="173"/>
        <v>1,1,1,1,1,1</v>
      </c>
      <c r="E472" t="str">
        <f t="shared" si="174"/>
        <v>241,241,241,241,241,241</v>
      </c>
      <c r="G472">
        <f t="shared" ca="1" si="175"/>
        <v>1303011</v>
      </c>
      <c r="H472">
        <f t="shared" ca="1" si="176"/>
        <v>1101011</v>
      </c>
      <c r="I472">
        <f t="shared" ca="1" si="177"/>
        <v>1102012</v>
      </c>
      <c r="J472">
        <f t="shared" ca="1" si="178"/>
        <v>1204012</v>
      </c>
      <c r="K472">
        <f t="shared" ca="1" si="179"/>
        <v>1405013</v>
      </c>
      <c r="L472">
        <f t="shared" ca="1" si="180"/>
        <v>1304013</v>
      </c>
      <c r="M472" s="2">
        <v>1</v>
      </c>
      <c r="N472" s="7">
        <v>1</v>
      </c>
      <c r="O472">
        <v>1</v>
      </c>
      <c r="P472" s="7">
        <v>1</v>
      </c>
      <c r="Q472">
        <v>1</v>
      </c>
      <c r="R472" s="7">
        <v>1</v>
      </c>
      <c r="S472">
        <f t="shared" si="168"/>
        <v>241</v>
      </c>
      <c r="T472">
        <f t="shared" si="190"/>
        <v>241</v>
      </c>
      <c r="U472">
        <f t="shared" si="190"/>
        <v>241</v>
      </c>
      <c r="V472">
        <f t="shared" si="190"/>
        <v>241</v>
      </c>
      <c r="W472">
        <f t="shared" si="190"/>
        <v>241</v>
      </c>
      <c r="X472">
        <f t="shared" si="190"/>
        <v>241</v>
      </c>
      <c r="Y472">
        <v>1</v>
      </c>
      <c r="Z472">
        <v>1</v>
      </c>
      <c r="AA472">
        <v>2</v>
      </c>
      <c r="AB472">
        <v>2</v>
      </c>
      <c r="AC472">
        <v>3</v>
      </c>
      <c r="AD472">
        <v>3</v>
      </c>
      <c r="AE472">
        <f t="shared" ca="1" si="170"/>
        <v>303</v>
      </c>
      <c r="AF472">
        <f t="shared" ca="1" si="169"/>
        <v>101</v>
      </c>
      <c r="AG472">
        <f t="shared" ca="1" si="169"/>
        <v>102</v>
      </c>
      <c r="AH472">
        <f t="shared" ca="1" si="169"/>
        <v>204</v>
      </c>
      <c r="AI472">
        <f t="shared" ca="1" si="169"/>
        <v>405</v>
      </c>
      <c r="AJ472">
        <f t="shared" ca="1" si="169"/>
        <v>304</v>
      </c>
      <c r="AM472">
        <v>3</v>
      </c>
      <c r="AN472" s="4">
        <v>15</v>
      </c>
      <c r="AO472">
        <v>6</v>
      </c>
      <c r="AP472">
        <f t="shared" si="188"/>
        <v>241</v>
      </c>
      <c r="AQ472">
        <f t="shared" si="189"/>
        <v>22339</v>
      </c>
      <c r="AR472">
        <f t="shared" si="171"/>
        <v>23359.314187149637</v>
      </c>
      <c r="AT472">
        <v>104.74</v>
      </c>
      <c r="AU472" s="1">
        <f t="shared" si="181"/>
        <v>5490.2280000000001</v>
      </c>
      <c r="AW472">
        <v>50</v>
      </c>
      <c r="AX472" s="2">
        <v>6</v>
      </c>
      <c r="AZ472">
        <v>66777.600000000006</v>
      </c>
      <c r="BA472">
        <v>5564.8</v>
      </c>
      <c r="BB472">
        <v>1066.9000000000001</v>
      </c>
      <c r="BC472">
        <v>66777.600000000006</v>
      </c>
      <c r="BD472">
        <v>5564.8</v>
      </c>
      <c r="BE472">
        <v>1066.9000000000001</v>
      </c>
      <c r="BF472">
        <v>66777.600000000006</v>
      </c>
      <c r="BG472">
        <v>5564.8</v>
      </c>
      <c r="BH472">
        <v>1066.9000000000001</v>
      </c>
      <c r="BI472">
        <v>66777.600000000006</v>
      </c>
      <c r="BJ472">
        <v>5564.8</v>
      </c>
      <c r="BK472">
        <v>1066.9000000000001</v>
      </c>
      <c r="BL472">
        <v>66777.600000000006</v>
      </c>
      <c r="BM472">
        <v>5564.8</v>
      </c>
      <c r="BN472">
        <v>1066.9000000000001</v>
      </c>
      <c r="BR472">
        <v>1304013</v>
      </c>
      <c r="BS472">
        <v>1406011</v>
      </c>
      <c r="BT472">
        <v>1101012</v>
      </c>
      <c r="BU472">
        <v>1404012</v>
      </c>
      <c r="BV472">
        <v>1303013</v>
      </c>
      <c r="BW472">
        <v>1303013</v>
      </c>
      <c r="BX472" s="10" t="b">
        <f t="shared" si="182"/>
        <v>1</v>
      </c>
      <c r="BY472" s="10" t="b">
        <f t="shared" si="183"/>
        <v>1</v>
      </c>
      <c r="BZ472" s="10" t="b">
        <f t="shared" si="184"/>
        <v>1</v>
      </c>
      <c r="CA472" s="10" t="b">
        <f t="shared" si="185"/>
        <v>1</v>
      </c>
      <c r="CB472" s="10" t="b">
        <f t="shared" si="186"/>
        <v>1</v>
      </c>
      <c r="CC472" s="10" t="b">
        <f t="shared" si="187"/>
        <v>1</v>
      </c>
    </row>
    <row r="473" spans="1:81" x14ac:dyDescent="0.15">
      <c r="A473" s="6">
        <v>10442</v>
      </c>
      <c r="B473">
        <v>30</v>
      </c>
      <c r="C473" t="str">
        <f t="shared" ca="1" si="172"/>
        <v>1303011,1206011,1405012,1303012,1303013,1206013</v>
      </c>
      <c r="D473" t="str">
        <f t="shared" si="173"/>
        <v>1,1,1,1,1,1</v>
      </c>
      <c r="E473" t="str">
        <f t="shared" si="174"/>
        <v>241,241,241,241,241,241</v>
      </c>
      <c r="G473">
        <f t="shared" ca="1" si="175"/>
        <v>1303011</v>
      </c>
      <c r="H473">
        <f t="shared" ca="1" si="176"/>
        <v>1206011</v>
      </c>
      <c r="I473">
        <f t="shared" ca="1" si="177"/>
        <v>1405012</v>
      </c>
      <c r="J473">
        <f t="shared" ca="1" si="178"/>
        <v>1303012</v>
      </c>
      <c r="K473">
        <f t="shared" ca="1" si="179"/>
        <v>1303013</v>
      </c>
      <c r="L473">
        <f t="shared" ca="1" si="180"/>
        <v>1206013</v>
      </c>
      <c r="M473" s="2">
        <v>1</v>
      </c>
      <c r="N473" s="7">
        <v>1</v>
      </c>
      <c r="O473">
        <v>1</v>
      </c>
      <c r="P473" s="7">
        <v>1</v>
      </c>
      <c r="Q473">
        <v>1</v>
      </c>
      <c r="R473" s="7">
        <v>1</v>
      </c>
      <c r="S473">
        <f t="shared" si="168"/>
        <v>241</v>
      </c>
      <c r="T473">
        <f t="shared" si="190"/>
        <v>241</v>
      </c>
      <c r="U473">
        <f t="shared" si="190"/>
        <v>241</v>
      </c>
      <c r="V473">
        <f t="shared" si="190"/>
        <v>241</v>
      </c>
      <c r="W473">
        <f t="shared" si="190"/>
        <v>241</v>
      </c>
      <c r="X473">
        <f t="shared" si="190"/>
        <v>241</v>
      </c>
      <c r="Y473">
        <v>1</v>
      </c>
      <c r="Z473">
        <v>1</v>
      </c>
      <c r="AA473">
        <v>2</v>
      </c>
      <c r="AB473">
        <v>2</v>
      </c>
      <c r="AC473">
        <v>3</v>
      </c>
      <c r="AD473">
        <v>3</v>
      </c>
      <c r="AE473">
        <f t="shared" ca="1" si="170"/>
        <v>303</v>
      </c>
      <c r="AF473">
        <f t="shared" ca="1" si="169"/>
        <v>206</v>
      </c>
      <c r="AG473">
        <f t="shared" ca="1" si="169"/>
        <v>405</v>
      </c>
      <c r="AH473">
        <f t="shared" ca="1" si="169"/>
        <v>303</v>
      </c>
      <c r="AI473">
        <f t="shared" ca="1" si="169"/>
        <v>303</v>
      </c>
      <c r="AJ473">
        <f t="shared" ca="1" si="169"/>
        <v>206</v>
      </c>
      <c r="AM473">
        <v>1</v>
      </c>
      <c r="AN473" s="4">
        <v>15</v>
      </c>
      <c r="AO473">
        <v>6</v>
      </c>
      <c r="AP473">
        <f t="shared" si="188"/>
        <v>241</v>
      </c>
      <c r="AQ473">
        <f t="shared" si="189"/>
        <v>22339</v>
      </c>
      <c r="AR473">
        <f t="shared" si="171"/>
        <v>23361.815955153084</v>
      </c>
      <c r="AT473">
        <v>104.88</v>
      </c>
      <c r="AU473" s="1">
        <f t="shared" si="181"/>
        <v>5490.8159999999998</v>
      </c>
      <c r="AW473">
        <v>50</v>
      </c>
      <c r="AX473" s="2">
        <v>6</v>
      </c>
      <c r="AZ473">
        <v>66777.600000000006</v>
      </c>
      <c r="BA473">
        <v>5564.8</v>
      </c>
      <c r="BB473">
        <v>1066.9000000000001</v>
      </c>
      <c r="BC473">
        <v>66777.600000000006</v>
      </c>
      <c r="BD473">
        <v>5564.8</v>
      </c>
      <c r="BE473">
        <v>1066.9000000000001</v>
      </c>
      <c r="BF473">
        <v>66777.600000000006</v>
      </c>
      <c r="BG473">
        <v>5564.8</v>
      </c>
      <c r="BH473">
        <v>1066.9000000000001</v>
      </c>
      <c r="BI473">
        <v>66777.600000000006</v>
      </c>
      <c r="BJ473">
        <v>5564.8</v>
      </c>
      <c r="BK473">
        <v>1066.9000000000001</v>
      </c>
      <c r="BL473">
        <v>66777.600000000006</v>
      </c>
      <c r="BM473">
        <v>5564.8</v>
      </c>
      <c r="BN473">
        <v>1066.9000000000001</v>
      </c>
      <c r="BR473">
        <v>1304013</v>
      </c>
      <c r="BS473">
        <v>1206011</v>
      </c>
      <c r="BT473">
        <v>1303013</v>
      </c>
      <c r="BU473">
        <v>1404012</v>
      </c>
      <c r="BV473">
        <v>1205012</v>
      </c>
      <c r="BW473">
        <v>1102013</v>
      </c>
      <c r="BX473" s="10" t="b">
        <f t="shared" si="182"/>
        <v>1</v>
      </c>
      <c r="BY473" s="10" t="b">
        <f t="shared" si="183"/>
        <v>1</v>
      </c>
      <c r="BZ473" s="10" t="b">
        <f t="shared" si="184"/>
        <v>1</v>
      </c>
      <c r="CA473" s="10" t="b">
        <f t="shared" si="185"/>
        <v>1</v>
      </c>
      <c r="CB473" s="10" t="b">
        <f t="shared" si="186"/>
        <v>1</v>
      </c>
      <c r="CC473" s="10" t="b">
        <f t="shared" si="187"/>
        <v>1</v>
      </c>
    </row>
    <row r="474" spans="1:81" x14ac:dyDescent="0.15">
      <c r="A474" s="6">
        <v>10443</v>
      </c>
      <c r="B474">
        <v>30</v>
      </c>
      <c r="C474" t="str">
        <f t="shared" ca="1" si="172"/>
        <v>1204011,1204011,1204012,1205012,1204013,1203013</v>
      </c>
      <c r="D474" t="str">
        <f t="shared" si="173"/>
        <v>1,1,1,1,1,1</v>
      </c>
      <c r="E474" t="str">
        <f t="shared" si="174"/>
        <v>241,241,241,241,241,241</v>
      </c>
      <c r="G474">
        <f t="shared" ca="1" si="175"/>
        <v>1204011</v>
      </c>
      <c r="H474">
        <f t="shared" ca="1" si="176"/>
        <v>1204011</v>
      </c>
      <c r="I474">
        <f t="shared" ca="1" si="177"/>
        <v>1204012</v>
      </c>
      <c r="J474">
        <f t="shared" ca="1" si="178"/>
        <v>1205012</v>
      </c>
      <c r="K474">
        <f t="shared" ca="1" si="179"/>
        <v>1204013</v>
      </c>
      <c r="L474">
        <f t="shared" ca="1" si="180"/>
        <v>1203013</v>
      </c>
      <c r="M474" s="2">
        <v>1</v>
      </c>
      <c r="N474" s="7">
        <v>1</v>
      </c>
      <c r="O474">
        <v>1</v>
      </c>
      <c r="P474" s="7">
        <v>1</v>
      </c>
      <c r="Q474">
        <v>1</v>
      </c>
      <c r="R474" s="7">
        <v>1</v>
      </c>
      <c r="S474">
        <f t="shared" si="168"/>
        <v>241</v>
      </c>
      <c r="T474">
        <f t="shared" si="190"/>
        <v>241</v>
      </c>
      <c r="U474">
        <f t="shared" si="190"/>
        <v>241</v>
      </c>
      <c r="V474">
        <f t="shared" si="190"/>
        <v>241</v>
      </c>
      <c r="W474">
        <f t="shared" si="190"/>
        <v>241</v>
      </c>
      <c r="X474">
        <f t="shared" si="190"/>
        <v>241</v>
      </c>
      <c r="Y474">
        <v>1</v>
      </c>
      <c r="Z474">
        <v>1</v>
      </c>
      <c r="AA474">
        <v>2</v>
      </c>
      <c r="AB474">
        <v>2</v>
      </c>
      <c r="AC474">
        <v>3</v>
      </c>
      <c r="AD474">
        <v>3</v>
      </c>
      <c r="AE474">
        <f t="shared" ca="1" si="170"/>
        <v>204</v>
      </c>
      <c r="AF474">
        <f t="shared" ca="1" si="169"/>
        <v>204</v>
      </c>
      <c r="AG474">
        <f t="shared" ca="1" si="169"/>
        <v>204</v>
      </c>
      <c r="AH474">
        <f t="shared" ca="1" si="169"/>
        <v>205</v>
      </c>
      <c r="AI474">
        <f t="shared" ca="1" si="169"/>
        <v>204</v>
      </c>
      <c r="AJ474">
        <f t="shared" ca="1" si="169"/>
        <v>203</v>
      </c>
      <c r="AM474">
        <v>2</v>
      </c>
      <c r="AN474" s="4">
        <v>15</v>
      </c>
      <c r="AO474">
        <v>6</v>
      </c>
      <c r="AP474">
        <f t="shared" si="188"/>
        <v>241</v>
      </c>
      <c r="AQ474">
        <f t="shared" si="189"/>
        <v>22339</v>
      </c>
      <c r="AR474">
        <f t="shared" si="171"/>
        <v>23364.317723156535</v>
      </c>
      <c r="AT474">
        <v>105.02</v>
      </c>
      <c r="AU474" s="1">
        <f t="shared" si="181"/>
        <v>5491.4039999999995</v>
      </c>
      <c r="AW474">
        <v>50</v>
      </c>
      <c r="AX474" s="2">
        <v>6</v>
      </c>
      <c r="AZ474">
        <v>66777.600000000006</v>
      </c>
      <c r="BA474">
        <v>5564.8</v>
      </c>
      <c r="BB474">
        <v>1066.9000000000001</v>
      </c>
      <c r="BC474">
        <v>66777.600000000006</v>
      </c>
      <c r="BD474">
        <v>5564.8</v>
      </c>
      <c r="BE474">
        <v>1066.9000000000001</v>
      </c>
      <c r="BF474">
        <v>66777.600000000006</v>
      </c>
      <c r="BG474">
        <v>5564.8</v>
      </c>
      <c r="BH474">
        <v>1066.9000000000001</v>
      </c>
      <c r="BI474">
        <v>66777.600000000006</v>
      </c>
      <c r="BJ474">
        <v>5564.8</v>
      </c>
      <c r="BK474">
        <v>1066.9000000000001</v>
      </c>
      <c r="BL474">
        <v>66777.600000000006</v>
      </c>
      <c r="BM474">
        <v>5564.8</v>
      </c>
      <c r="BN474">
        <v>1066.9000000000001</v>
      </c>
      <c r="BR474">
        <v>1404012</v>
      </c>
      <c r="BS474">
        <v>1203011</v>
      </c>
      <c r="BT474">
        <v>1204012</v>
      </c>
      <c r="BU474">
        <v>1304013</v>
      </c>
      <c r="BV474">
        <v>1304013</v>
      </c>
      <c r="BW474">
        <v>1206011</v>
      </c>
      <c r="BX474" s="10" t="b">
        <f t="shared" si="182"/>
        <v>1</v>
      </c>
      <c r="BY474" s="10" t="b">
        <f t="shared" si="183"/>
        <v>1</v>
      </c>
      <c r="BZ474" s="10" t="b">
        <f t="shared" si="184"/>
        <v>1</v>
      </c>
      <c r="CA474" s="10" t="b">
        <f t="shared" si="185"/>
        <v>1</v>
      </c>
      <c r="CB474" s="10" t="b">
        <f t="shared" si="186"/>
        <v>1</v>
      </c>
      <c r="CC474" s="10" t="b">
        <f t="shared" si="187"/>
        <v>1</v>
      </c>
    </row>
    <row r="475" spans="1:81" x14ac:dyDescent="0.15">
      <c r="A475" s="6">
        <v>10444</v>
      </c>
      <c r="B475">
        <v>30</v>
      </c>
      <c r="C475" t="str">
        <f t="shared" ca="1" si="172"/>
        <v>1206011,1504011,1303012,1405012,1503013,1102013</v>
      </c>
      <c r="D475" t="str">
        <f t="shared" si="173"/>
        <v>1,1,1,1,1,1</v>
      </c>
      <c r="E475" t="str">
        <f t="shared" si="174"/>
        <v>241,241,241,241,241,241</v>
      </c>
      <c r="G475">
        <f t="shared" ca="1" si="175"/>
        <v>1206011</v>
      </c>
      <c r="H475">
        <f t="shared" ca="1" si="176"/>
        <v>1504011</v>
      </c>
      <c r="I475">
        <f t="shared" ca="1" si="177"/>
        <v>1303012</v>
      </c>
      <c r="J475">
        <f t="shared" ca="1" si="178"/>
        <v>1405012</v>
      </c>
      <c r="K475">
        <f t="shared" ca="1" si="179"/>
        <v>1503013</v>
      </c>
      <c r="L475">
        <f t="shared" ca="1" si="180"/>
        <v>1102013</v>
      </c>
      <c r="M475" s="2">
        <v>1</v>
      </c>
      <c r="N475" s="7">
        <v>1</v>
      </c>
      <c r="O475">
        <v>1</v>
      </c>
      <c r="P475" s="7">
        <v>1</v>
      </c>
      <c r="Q475">
        <v>1</v>
      </c>
      <c r="R475" s="7">
        <v>1</v>
      </c>
      <c r="S475">
        <f t="shared" si="168"/>
        <v>241</v>
      </c>
      <c r="T475">
        <f t="shared" si="190"/>
        <v>241</v>
      </c>
      <c r="U475">
        <f t="shared" si="190"/>
        <v>241</v>
      </c>
      <c r="V475">
        <f t="shared" si="190"/>
        <v>241</v>
      </c>
      <c r="W475">
        <f t="shared" si="190"/>
        <v>241</v>
      </c>
      <c r="X475">
        <f t="shared" si="190"/>
        <v>241</v>
      </c>
      <c r="Y475">
        <v>1</v>
      </c>
      <c r="Z475">
        <v>1</v>
      </c>
      <c r="AA475">
        <v>2</v>
      </c>
      <c r="AB475">
        <v>2</v>
      </c>
      <c r="AC475">
        <v>3</v>
      </c>
      <c r="AD475">
        <v>3</v>
      </c>
      <c r="AE475">
        <f t="shared" ca="1" si="170"/>
        <v>206</v>
      </c>
      <c r="AF475">
        <f t="shared" ca="1" si="169"/>
        <v>504</v>
      </c>
      <c r="AG475">
        <f t="shared" ca="1" si="169"/>
        <v>303</v>
      </c>
      <c r="AH475">
        <f t="shared" ca="1" si="169"/>
        <v>405</v>
      </c>
      <c r="AI475">
        <f t="shared" ca="1" si="169"/>
        <v>503</v>
      </c>
      <c r="AJ475">
        <f t="shared" ca="1" si="169"/>
        <v>102</v>
      </c>
      <c r="AM475">
        <v>3</v>
      </c>
      <c r="AN475" s="4">
        <v>15</v>
      </c>
      <c r="AO475">
        <v>6</v>
      </c>
      <c r="AP475">
        <f t="shared" si="188"/>
        <v>241</v>
      </c>
      <c r="AQ475">
        <f t="shared" si="189"/>
        <v>22339</v>
      </c>
      <c r="AR475">
        <f t="shared" si="171"/>
        <v>23366.819491159986</v>
      </c>
      <c r="AT475">
        <v>105.16</v>
      </c>
      <c r="AU475" s="1">
        <f t="shared" si="181"/>
        <v>5491.9920000000002</v>
      </c>
      <c r="AW475">
        <v>50</v>
      </c>
      <c r="AX475" s="2">
        <v>6</v>
      </c>
      <c r="AZ475">
        <v>66777.600000000006</v>
      </c>
      <c r="BA475">
        <v>5564.8</v>
      </c>
      <c r="BB475">
        <v>1066.9000000000001</v>
      </c>
      <c r="BC475">
        <v>66777.600000000006</v>
      </c>
      <c r="BD475">
        <v>5564.8</v>
      </c>
      <c r="BE475">
        <v>1066.9000000000001</v>
      </c>
      <c r="BF475">
        <v>66777.600000000006</v>
      </c>
      <c r="BG475">
        <v>5564.8</v>
      </c>
      <c r="BH475">
        <v>1066.9000000000001</v>
      </c>
      <c r="BI475">
        <v>66777.600000000006</v>
      </c>
      <c r="BJ475">
        <v>5564.8</v>
      </c>
      <c r="BK475">
        <v>1066.9000000000001</v>
      </c>
      <c r="BL475">
        <v>66777.600000000006</v>
      </c>
      <c r="BM475">
        <v>5564.8</v>
      </c>
      <c r="BN475">
        <v>1066.9000000000001</v>
      </c>
      <c r="BR475">
        <v>1504013</v>
      </c>
      <c r="BS475">
        <v>1403011</v>
      </c>
      <c r="BT475">
        <v>1205012</v>
      </c>
      <c r="BU475">
        <v>1102012</v>
      </c>
      <c r="BV475">
        <v>1405012</v>
      </c>
      <c r="BW475">
        <v>1102013</v>
      </c>
      <c r="BX475" s="10" t="b">
        <f t="shared" si="182"/>
        <v>1</v>
      </c>
      <c r="BY475" s="10" t="b">
        <f t="shared" si="183"/>
        <v>1</v>
      </c>
      <c r="BZ475" s="10" t="b">
        <f t="shared" si="184"/>
        <v>1</v>
      </c>
      <c r="CA475" s="10" t="b">
        <f t="shared" si="185"/>
        <v>1</v>
      </c>
      <c r="CB475" s="10" t="b">
        <f t="shared" si="186"/>
        <v>1</v>
      </c>
      <c r="CC475" s="10" t="b">
        <f t="shared" si="187"/>
        <v>1</v>
      </c>
    </row>
    <row r="476" spans="1:81" x14ac:dyDescent="0.15">
      <c r="A476" s="6">
        <v>10445</v>
      </c>
      <c r="B476">
        <v>30</v>
      </c>
      <c r="C476" t="str">
        <f t="shared" ca="1" si="172"/>
        <v>1504011,1101011,1503012,1205012,1101013,1206013</v>
      </c>
      <c r="D476" t="str">
        <f t="shared" si="173"/>
        <v>1,1,1,1,1,1</v>
      </c>
      <c r="E476" t="str">
        <f t="shared" si="174"/>
        <v>242,242,242,242,242,242</v>
      </c>
      <c r="G476">
        <f t="shared" ca="1" si="175"/>
        <v>1504011</v>
      </c>
      <c r="H476">
        <f t="shared" ca="1" si="176"/>
        <v>1101011</v>
      </c>
      <c r="I476">
        <f t="shared" ca="1" si="177"/>
        <v>1503012</v>
      </c>
      <c r="J476">
        <f t="shared" ca="1" si="178"/>
        <v>1205012</v>
      </c>
      <c r="K476">
        <f t="shared" ca="1" si="179"/>
        <v>1101013</v>
      </c>
      <c r="L476">
        <f t="shared" ca="1" si="180"/>
        <v>1206013</v>
      </c>
      <c r="M476" s="2">
        <v>1</v>
      </c>
      <c r="N476" s="7">
        <v>1</v>
      </c>
      <c r="O476">
        <v>1</v>
      </c>
      <c r="P476" s="7">
        <v>1</v>
      </c>
      <c r="Q476">
        <v>1</v>
      </c>
      <c r="R476" s="7">
        <v>1</v>
      </c>
      <c r="S476">
        <f t="shared" si="168"/>
        <v>242</v>
      </c>
      <c r="T476">
        <f t="shared" si="190"/>
        <v>242</v>
      </c>
      <c r="U476">
        <f t="shared" si="190"/>
        <v>242</v>
      </c>
      <c r="V476">
        <f t="shared" si="190"/>
        <v>242</v>
      </c>
      <c r="W476">
        <f t="shared" si="190"/>
        <v>242</v>
      </c>
      <c r="X476">
        <f t="shared" si="190"/>
        <v>242</v>
      </c>
      <c r="Y476">
        <v>1</v>
      </c>
      <c r="Z476">
        <v>1</v>
      </c>
      <c r="AA476">
        <v>2</v>
      </c>
      <c r="AB476">
        <v>2</v>
      </c>
      <c r="AC476">
        <v>3</v>
      </c>
      <c r="AD476">
        <v>3</v>
      </c>
      <c r="AE476">
        <f t="shared" ca="1" si="170"/>
        <v>504</v>
      </c>
      <c r="AF476">
        <f t="shared" ca="1" si="169"/>
        <v>101</v>
      </c>
      <c r="AG476">
        <f t="shared" ca="1" si="169"/>
        <v>503</v>
      </c>
      <c r="AH476">
        <f t="shared" ref="AF476:AJ527" ca="1" si="191">INDEX($AL$17:$AL$30,RANDBETWEEN(1,14))</f>
        <v>205</v>
      </c>
      <c r="AI476">
        <f t="shared" ca="1" si="191"/>
        <v>101</v>
      </c>
      <c r="AJ476">
        <f t="shared" ca="1" si="191"/>
        <v>206</v>
      </c>
      <c r="AM476">
        <v>1</v>
      </c>
      <c r="AN476" s="4">
        <v>25</v>
      </c>
      <c r="AO476">
        <v>6</v>
      </c>
      <c r="AP476">
        <f t="shared" si="188"/>
        <v>242</v>
      </c>
      <c r="AQ476">
        <f t="shared" si="189"/>
        <v>22428</v>
      </c>
      <c r="AR476">
        <f t="shared" si="171"/>
        <v>23515.001927607624</v>
      </c>
      <c r="AT476">
        <v>105.3</v>
      </c>
      <c r="AU476" s="1">
        <f t="shared" si="181"/>
        <v>5526.42</v>
      </c>
      <c r="AW476">
        <v>50</v>
      </c>
      <c r="AX476" s="2">
        <v>6</v>
      </c>
      <c r="AZ476">
        <v>67228.800000000003</v>
      </c>
      <c r="BA476">
        <v>5602.4</v>
      </c>
      <c r="BB476">
        <v>1073.95</v>
      </c>
      <c r="BC476">
        <v>67228.800000000003</v>
      </c>
      <c r="BD476">
        <v>5602.4</v>
      </c>
      <c r="BE476">
        <v>1073.95</v>
      </c>
      <c r="BF476">
        <v>67228.800000000003</v>
      </c>
      <c r="BG476">
        <v>5602.4</v>
      </c>
      <c r="BH476">
        <v>1073.95</v>
      </c>
      <c r="BI476">
        <v>67228.800000000003</v>
      </c>
      <c r="BJ476">
        <v>5602.4</v>
      </c>
      <c r="BK476">
        <v>1073.95</v>
      </c>
      <c r="BL476">
        <v>67228.800000000003</v>
      </c>
      <c r="BM476">
        <v>5602.4</v>
      </c>
      <c r="BN476">
        <v>1073.95</v>
      </c>
      <c r="BR476">
        <v>1504013</v>
      </c>
      <c r="BS476">
        <v>1404012</v>
      </c>
      <c r="BT476">
        <v>1303013</v>
      </c>
      <c r="BU476">
        <v>1203011</v>
      </c>
      <c r="BV476">
        <v>1204012</v>
      </c>
      <c r="BW476">
        <v>1206011</v>
      </c>
      <c r="BX476" s="10" t="b">
        <f t="shared" si="182"/>
        <v>1</v>
      </c>
      <c r="BY476" s="10" t="b">
        <f t="shared" si="183"/>
        <v>1</v>
      </c>
      <c r="BZ476" s="10" t="b">
        <f t="shared" si="184"/>
        <v>1</v>
      </c>
      <c r="CA476" s="10" t="b">
        <f t="shared" si="185"/>
        <v>1</v>
      </c>
      <c r="CB476" s="10" t="b">
        <f t="shared" si="186"/>
        <v>1</v>
      </c>
      <c r="CC476" s="10" t="b">
        <f t="shared" si="187"/>
        <v>1</v>
      </c>
    </row>
    <row r="477" spans="1:81" x14ac:dyDescent="0.15">
      <c r="A477" s="6">
        <v>10446</v>
      </c>
      <c r="B477">
        <v>30</v>
      </c>
      <c r="C477" t="str">
        <f t="shared" ca="1" si="172"/>
        <v>1404011,1406011,1206012,1304012,1206013,1102013</v>
      </c>
      <c r="D477" t="str">
        <f t="shared" si="173"/>
        <v>1,1,1,1,1,1</v>
      </c>
      <c r="E477" t="str">
        <f t="shared" si="174"/>
        <v>242,242,242,242,242,242</v>
      </c>
      <c r="G477">
        <f t="shared" ca="1" si="175"/>
        <v>1404011</v>
      </c>
      <c r="H477">
        <f t="shared" ca="1" si="176"/>
        <v>1406011</v>
      </c>
      <c r="I477">
        <f t="shared" ca="1" si="177"/>
        <v>1206012</v>
      </c>
      <c r="J477">
        <f t="shared" ca="1" si="178"/>
        <v>1304012</v>
      </c>
      <c r="K477">
        <f t="shared" ca="1" si="179"/>
        <v>1206013</v>
      </c>
      <c r="L477">
        <f t="shared" ca="1" si="180"/>
        <v>1102013</v>
      </c>
      <c r="M477" s="2">
        <v>1</v>
      </c>
      <c r="N477" s="7">
        <v>1</v>
      </c>
      <c r="O477">
        <v>1</v>
      </c>
      <c r="P477" s="7">
        <v>1</v>
      </c>
      <c r="Q477">
        <v>1</v>
      </c>
      <c r="R477" s="7">
        <v>1</v>
      </c>
      <c r="S477">
        <f t="shared" si="168"/>
        <v>242</v>
      </c>
      <c r="T477">
        <f t="shared" si="190"/>
        <v>242</v>
      </c>
      <c r="U477">
        <f t="shared" si="190"/>
        <v>242</v>
      </c>
      <c r="V477">
        <f t="shared" si="190"/>
        <v>242</v>
      </c>
      <c r="W477">
        <f t="shared" si="190"/>
        <v>242</v>
      </c>
      <c r="X477">
        <f t="shared" si="190"/>
        <v>242</v>
      </c>
      <c r="Y477">
        <v>1</v>
      </c>
      <c r="Z477">
        <v>1</v>
      </c>
      <c r="AA477">
        <v>2</v>
      </c>
      <c r="AB477">
        <v>2</v>
      </c>
      <c r="AC477">
        <v>3</v>
      </c>
      <c r="AD477">
        <v>3</v>
      </c>
      <c r="AE477">
        <f t="shared" ca="1" si="170"/>
        <v>404</v>
      </c>
      <c r="AF477">
        <f t="shared" ca="1" si="191"/>
        <v>406</v>
      </c>
      <c r="AG477">
        <f t="shared" ca="1" si="191"/>
        <v>206</v>
      </c>
      <c r="AH477">
        <f t="shared" ca="1" si="191"/>
        <v>304</v>
      </c>
      <c r="AI477">
        <f t="shared" ca="1" si="191"/>
        <v>206</v>
      </c>
      <c r="AJ477">
        <f t="shared" ca="1" si="191"/>
        <v>102</v>
      </c>
      <c r="AM477">
        <v>2</v>
      </c>
      <c r="AN477" s="4">
        <v>15</v>
      </c>
      <c r="AO477">
        <v>6</v>
      </c>
      <c r="AP477">
        <f t="shared" si="188"/>
        <v>242</v>
      </c>
      <c r="AQ477">
        <f t="shared" si="189"/>
        <v>22428</v>
      </c>
      <c r="AR477">
        <f t="shared" si="171"/>
        <v>23517.503876633113</v>
      </c>
      <c r="AT477">
        <v>105.44</v>
      </c>
      <c r="AU477" s="1">
        <f t="shared" si="181"/>
        <v>5527.0079999999998</v>
      </c>
      <c r="AW477">
        <v>50</v>
      </c>
      <c r="AX477" s="2">
        <v>6</v>
      </c>
      <c r="AZ477">
        <v>67228.800000000003</v>
      </c>
      <c r="BA477">
        <v>5602.4</v>
      </c>
      <c r="BB477">
        <v>1073.95</v>
      </c>
      <c r="BC477">
        <v>67228.800000000003</v>
      </c>
      <c r="BD477">
        <v>5602.4</v>
      </c>
      <c r="BE477">
        <v>1073.95</v>
      </c>
      <c r="BF477">
        <v>67228.800000000003</v>
      </c>
      <c r="BG477">
        <v>5602.4</v>
      </c>
      <c r="BH477">
        <v>1073.95</v>
      </c>
      <c r="BI477">
        <v>67228.800000000003</v>
      </c>
      <c r="BJ477">
        <v>5602.4</v>
      </c>
      <c r="BK477">
        <v>1073.95</v>
      </c>
      <c r="BL477">
        <v>67228.800000000003</v>
      </c>
      <c r="BM477">
        <v>5602.4</v>
      </c>
      <c r="BN477">
        <v>1073.95</v>
      </c>
      <c r="BR477">
        <v>1206011</v>
      </c>
      <c r="BS477">
        <v>1205012</v>
      </c>
      <c r="BT477">
        <v>1503013</v>
      </c>
      <c r="BU477">
        <v>1203011</v>
      </c>
      <c r="BV477">
        <v>1503013</v>
      </c>
      <c r="BW477">
        <v>1303013</v>
      </c>
      <c r="BX477" s="10" t="b">
        <f t="shared" si="182"/>
        <v>1</v>
      </c>
      <c r="BY477" s="10" t="b">
        <f t="shared" si="183"/>
        <v>1</v>
      </c>
      <c r="BZ477" s="10" t="b">
        <f t="shared" si="184"/>
        <v>1</v>
      </c>
      <c r="CA477" s="10" t="b">
        <f t="shared" si="185"/>
        <v>1</v>
      </c>
      <c r="CB477" s="10" t="b">
        <f t="shared" si="186"/>
        <v>1</v>
      </c>
      <c r="CC477" s="10" t="b">
        <f t="shared" si="187"/>
        <v>1</v>
      </c>
    </row>
    <row r="478" spans="1:81" x14ac:dyDescent="0.15">
      <c r="A478" s="6">
        <v>10447</v>
      </c>
      <c r="B478">
        <v>30</v>
      </c>
      <c r="C478" t="str">
        <f t="shared" ca="1" si="172"/>
        <v>1404011,1204011,1206012,1101012,1405013,1303013</v>
      </c>
      <c r="D478" t="str">
        <f t="shared" si="173"/>
        <v>1,1,1,1,1,1</v>
      </c>
      <c r="E478" t="str">
        <f t="shared" si="174"/>
        <v>243,243,243,243,243,243</v>
      </c>
      <c r="G478">
        <f t="shared" ca="1" si="175"/>
        <v>1404011</v>
      </c>
      <c r="H478">
        <f t="shared" ca="1" si="176"/>
        <v>1204011</v>
      </c>
      <c r="I478">
        <f t="shared" ca="1" si="177"/>
        <v>1206012</v>
      </c>
      <c r="J478">
        <f t="shared" ca="1" si="178"/>
        <v>1101012</v>
      </c>
      <c r="K478">
        <f t="shared" ca="1" si="179"/>
        <v>1405013</v>
      </c>
      <c r="L478">
        <f t="shared" ca="1" si="180"/>
        <v>1303013</v>
      </c>
      <c r="M478" s="2">
        <v>1</v>
      </c>
      <c r="N478" s="7">
        <v>1</v>
      </c>
      <c r="O478">
        <v>1</v>
      </c>
      <c r="P478" s="7">
        <v>1</v>
      </c>
      <c r="Q478">
        <v>1</v>
      </c>
      <c r="R478" s="7">
        <v>1</v>
      </c>
      <c r="S478">
        <f t="shared" si="168"/>
        <v>243</v>
      </c>
      <c r="T478">
        <f t="shared" si="190"/>
        <v>243</v>
      </c>
      <c r="U478">
        <f t="shared" si="190"/>
        <v>243</v>
      </c>
      <c r="V478">
        <f t="shared" si="190"/>
        <v>243</v>
      </c>
      <c r="W478">
        <f t="shared" si="190"/>
        <v>243</v>
      </c>
      <c r="X478">
        <f t="shared" si="190"/>
        <v>243</v>
      </c>
      <c r="Y478">
        <v>1</v>
      </c>
      <c r="Z478">
        <v>1</v>
      </c>
      <c r="AA478">
        <v>2</v>
      </c>
      <c r="AB478">
        <v>2</v>
      </c>
      <c r="AC478">
        <v>3</v>
      </c>
      <c r="AD478">
        <v>3</v>
      </c>
      <c r="AE478">
        <f t="shared" ca="1" si="170"/>
        <v>404</v>
      </c>
      <c r="AF478">
        <f t="shared" ca="1" si="191"/>
        <v>204</v>
      </c>
      <c r="AG478">
        <f t="shared" ca="1" si="191"/>
        <v>206</v>
      </c>
      <c r="AH478">
        <f t="shared" ca="1" si="191"/>
        <v>101</v>
      </c>
      <c r="AI478">
        <f t="shared" ca="1" si="191"/>
        <v>405</v>
      </c>
      <c r="AJ478">
        <f t="shared" ca="1" si="191"/>
        <v>303</v>
      </c>
      <c r="AM478">
        <v>3</v>
      </c>
      <c r="AN478" s="4">
        <v>15</v>
      </c>
      <c r="AO478">
        <v>6</v>
      </c>
      <c r="AP478">
        <f t="shared" si="188"/>
        <v>243</v>
      </c>
      <c r="AQ478">
        <f t="shared" si="189"/>
        <v>22517</v>
      </c>
      <c r="AR478">
        <f t="shared" si="171"/>
        <v>23520.005825658594</v>
      </c>
      <c r="AT478">
        <v>105.58</v>
      </c>
      <c r="AU478" s="1">
        <f t="shared" si="181"/>
        <v>5527.5959999999995</v>
      </c>
      <c r="AW478">
        <v>50</v>
      </c>
      <c r="AX478" s="2">
        <v>6</v>
      </c>
      <c r="AZ478">
        <v>67228.800000000003</v>
      </c>
      <c r="BA478">
        <v>5602.4</v>
      </c>
      <c r="BB478">
        <v>1073.95</v>
      </c>
      <c r="BC478">
        <v>67228.800000000003</v>
      </c>
      <c r="BD478">
        <v>5602.4</v>
      </c>
      <c r="BE478">
        <v>1073.95</v>
      </c>
      <c r="BF478">
        <v>67228.800000000003</v>
      </c>
      <c r="BG478">
        <v>5602.4</v>
      </c>
      <c r="BH478">
        <v>1073.95</v>
      </c>
      <c r="BI478">
        <v>67228.800000000003</v>
      </c>
      <c r="BJ478">
        <v>5602.4</v>
      </c>
      <c r="BK478">
        <v>1073.95</v>
      </c>
      <c r="BL478">
        <v>67228.800000000003</v>
      </c>
      <c r="BM478">
        <v>5602.4</v>
      </c>
      <c r="BN478">
        <v>1073.95</v>
      </c>
      <c r="BR478">
        <v>1504013</v>
      </c>
      <c r="BS478">
        <v>1101011</v>
      </c>
      <c r="BT478">
        <v>1406011</v>
      </c>
      <c r="BU478">
        <v>1102012</v>
      </c>
      <c r="BV478">
        <v>1303013</v>
      </c>
      <c r="BW478">
        <v>1303013</v>
      </c>
      <c r="BX478" s="10" t="b">
        <f t="shared" si="182"/>
        <v>1</v>
      </c>
      <c r="BY478" s="10" t="b">
        <f t="shared" si="183"/>
        <v>1</v>
      </c>
      <c r="BZ478" s="10" t="b">
        <f t="shared" si="184"/>
        <v>1</v>
      </c>
      <c r="CA478" s="10" t="b">
        <f t="shared" si="185"/>
        <v>1</v>
      </c>
      <c r="CB478" s="10" t="b">
        <f t="shared" si="186"/>
        <v>1</v>
      </c>
      <c r="CC478" s="10" t="b">
        <f t="shared" si="187"/>
        <v>1</v>
      </c>
    </row>
    <row r="479" spans="1:81" x14ac:dyDescent="0.15">
      <c r="A479" s="6">
        <v>10448</v>
      </c>
      <c r="B479">
        <v>30</v>
      </c>
      <c r="C479" t="str">
        <f t="shared" ca="1" si="172"/>
        <v>1206011,1503011,1405012,1405012,1405013,1303013</v>
      </c>
      <c r="D479" t="str">
        <f t="shared" si="173"/>
        <v>1,1,1,1,1,1</v>
      </c>
      <c r="E479" t="str">
        <f t="shared" si="174"/>
        <v>243,243,243,243,243,243</v>
      </c>
      <c r="G479">
        <f t="shared" ca="1" si="175"/>
        <v>1206011</v>
      </c>
      <c r="H479">
        <f t="shared" ca="1" si="176"/>
        <v>1503011</v>
      </c>
      <c r="I479">
        <f t="shared" ca="1" si="177"/>
        <v>1405012</v>
      </c>
      <c r="J479">
        <f t="shared" ca="1" si="178"/>
        <v>1405012</v>
      </c>
      <c r="K479">
        <f t="shared" ca="1" si="179"/>
        <v>1405013</v>
      </c>
      <c r="L479">
        <f t="shared" ca="1" si="180"/>
        <v>1303013</v>
      </c>
      <c r="M479" s="2">
        <v>1</v>
      </c>
      <c r="N479" s="7">
        <v>1</v>
      </c>
      <c r="O479">
        <v>1</v>
      </c>
      <c r="P479" s="7">
        <v>1</v>
      </c>
      <c r="Q479">
        <v>1</v>
      </c>
      <c r="R479" s="7">
        <v>1</v>
      </c>
      <c r="S479">
        <f t="shared" si="168"/>
        <v>243</v>
      </c>
      <c r="T479">
        <f t="shared" si="190"/>
        <v>243</v>
      </c>
      <c r="U479">
        <f t="shared" si="190"/>
        <v>243</v>
      </c>
      <c r="V479">
        <f t="shared" si="190"/>
        <v>243</v>
      </c>
      <c r="W479">
        <f t="shared" si="190"/>
        <v>243</v>
      </c>
      <c r="X479">
        <f t="shared" si="190"/>
        <v>243</v>
      </c>
      <c r="Y479">
        <v>1</v>
      </c>
      <c r="Z479">
        <v>1</v>
      </c>
      <c r="AA479">
        <v>2</v>
      </c>
      <c r="AB479">
        <v>2</v>
      </c>
      <c r="AC479">
        <v>3</v>
      </c>
      <c r="AD479">
        <v>3</v>
      </c>
      <c r="AE479">
        <f t="shared" ca="1" si="170"/>
        <v>206</v>
      </c>
      <c r="AF479">
        <f t="shared" ca="1" si="191"/>
        <v>503</v>
      </c>
      <c r="AG479">
        <f t="shared" ca="1" si="191"/>
        <v>405</v>
      </c>
      <c r="AH479">
        <f t="shared" ca="1" si="191"/>
        <v>405</v>
      </c>
      <c r="AI479">
        <f t="shared" ca="1" si="191"/>
        <v>405</v>
      </c>
      <c r="AJ479">
        <f t="shared" ca="1" si="191"/>
        <v>303</v>
      </c>
      <c r="AM479">
        <v>1</v>
      </c>
      <c r="AN479" s="4">
        <v>15</v>
      </c>
      <c r="AO479">
        <v>6</v>
      </c>
      <c r="AP479">
        <f t="shared" si="188"/>
        <v>243</v>
      </c>
      <c r="AQ479">
        <f t="shared" si="189"/>
        <v>22517</v>
      </c>
      <c r="AR479">
        <f t="shared" si="171"/>
        <v>23522.507774684087</v>
      </c>
      <c r="AT479">
        <v>105.72</v>
      </c>
      <c r="AU479" s="1">
        <f t="shared" si="181"/>
        <v>5528.1840000000002</v>
      </c>
      <c r="AW479">
        <v>50</v>
      </c>
      <c r="AX479" s="2">
        <v>6</v>
      </c>
      <c r="AZ479">
        <v>67228.800000000003</v>
      </c>
      <c r="BA479">
        <v>5602.4</v>
      </c>
      <c r="BB479">
        <v>1073.95</v>
      </c>
      <c r="BC479">
        <v>67228.800000000003</v>
      </c>
      <c r="BD479">
        <v>5602.4</v>
      </c>
      <c r="BE479">
        <v>1073.95</v>
      </c>
      <c r="BF479">
        <v>67228.800000000003</v>
      </c>
      <c r="BG479">
        <v>5602.4</v>
      </c>
      <c r="BH479">
        <v>1073.95</v>
      </c>
      <c r="BI479">
        <v>67228.800000000003</v>
      </c>
      <c r="BJ479">
        <v>5602.4</v>
      </c>
      <c r="BK479">
        <v>1073.95</v>
      </c>
      <c r="BL479">
        <v>67228.800000000003</v>
      </c>
      <c r="BM479">
        <v>5602.4</v>
      </c>
      <c r="BN479">
        <v>1073.95</v>
      </c>
      <c r="BR479">
        <v>1204012</v>
      </c>
      <c r="BS479">
        <v>1406011</v>
      </c>
      <c r="BT479">
        <v>1206011</v>
      </c>
      <c r="BU479">
        <v>1102012</v>
      </c>
      <c r="BV479">
        <v>1504013</v>
      </c>
      <c r="BW479">
        <v>1503013</v>
      </c>
      <c r="BX479" s="10" t="b">
        <f t="shared" si="182"/>
        <v>1</v>
      </c>
      <c r="BY479" s="10" t="b">
        <f t="shared" si="183"/>
        <v>1</v>
      </c>
      <c r="BZ479" s="10" t="b">
        <f t="shared" si="184"/>
        <v>1</v>
      </c>
      <c r="CA479" s="10" t="b">
        <f t="shared" si="185"/>
        <v>1</v>
      </c>
      <c r="CB479" s="10" t="b">
        <f t="shared" si="186"/>
        <v>1</v>
      </c>
      <c r="CC479" s="10" t="b">
        <f t="shared" si="187"/>
        <v>1</v>
      </c>
    </row>
    <row r="480" spans="1:81" x14ac:dyDescent="0.15">
      <c r="A480" s="6">
        <v>10449</v>
      </c>
      <c r="B480">
        <v>30</v>
      </c>
      <c r="C480" t="str">
        <f t="shared" ca="1" si="172"/>
        <v>1304011,1206011,1304012,1304012,1205013,1303013</v>
      </c>
      <c r="D480" t="str">
        <f t="shared" si="173"/>
        <v>1,1,1,1,1,1</v>
      </c>
      <c r="E480" t="str">
        <f t="shared" si="174"/>
        <v>243,243,243,243,243,243</v>
      </c>
      <c r="G480">
        <f t="shared" ca="1" si="175"/>
        <v>1304011</v>
      </c>
      <c r="H480">
        <f t="shared" ca="1" si="176"/>
        <v>1206011</v>
      </c>
      <c r="I480">
        <f t="shared" ca="1" si="177"/>
        <v>1304012</v>
      </c>
      <c r="J480">
        <f t="shared" ca="1" si="178"/>
        <v>1304012</v>
      </c>
      <c r="K480">
        <f t="shared" ca="1" si="179"/>
        <v>1205013</v>
      </c>
      <c r="L480">
        <f t="shared" ca="1" si="180"/>
        <v>1303013</v>
      </c>
      <c r="M480" s="2">
        <v>1</v>
      </c>
      <c r="N480" s="7">
        <v>1</v>
      </c>
      <c r="O480">
        <v>1</v>
      </c>
      <c r="P480" s="7">
        <v>1</v>
      </c>
      <c r="Q480">
        <v>1</v>
      </c>
      <c r="R480" s="7">
        <v>1</v>
      </c>
      <c r="S480">
        <f t="shared" si="168"/>
        <v>243</v>
      </c>
      <c r="T480">
        <f t="shared" si="190"/>
        <v>243</v>
      </c>
      <c r="U480">
        <f t="shared" si="190"/>
        <v>243</v>
      </c>
      <c r="V480">
        <f t="shared" si="190"/>
        <v>243</v>
      </c>
      <c r="W480">
        <f t="shared" si="190"/>
        <v>243</v>
      </c>
      <c r="X480">
        <f t="shared" si="190"/>
        <v>243</v>
      </c>
      <c r="Y480">
        <v>1</v>
      </c>
      <c r="Z480">
        <v>1</v>
      </c>
      <c r="AA480">
        <v>2</v>
      </c>
      <c r="AB480">
        <v>2</v>
      </c>
      <c r="AC480">
        <v>3</v>
      </c>
      <c r="AD480">
        <v>3</v>
      </c>
      <c r="AE480">
        <f t="shared" ca="1" si="170"/>
        <v>304</v>
      </c>
      <c r="AF480">
        <f t="shared" ca="1" si="191"/>
        <v>206</v>
      </c>
      <c r="AG480">
        <f t="shared" ca="1" si="191"/>
        <v>304</v>
      </c>
      <c r="AH480">
        <f t="shared" ca="1" si="191"/>
        <v>304</v>
      </c>
      <c r="AI480">
        <f t="shared" ca="1" si="191"/>
        <v>205</v>
      </c>
      <c r="AJ480">
        <f t="shared" ca="1" si="191"/>
        <v>303</v>
      </c>
      <c r="AM480">
        <v>2</v>
      </c>
      <c r="AN480" s="4">
        <v>15</v>
      </c>
      <c r="AO480">
        <v>6</v>
      </c>
      <c r="AP480">
        <f t="shared" si="188"/>
        <v>243</v>
      </c>
      <c r="AQ480">
        <f t="shared" si="189"/>
        <v>22517</v>
      </c>
      <c r="AR480">
        <f t="shared" si="171"/>
        <v>23525.009723709576</v>
      </c>
      <c r="AT480">
        <v>105.86</v>
      </c>
      <c r="AU480" s="1">
        <f t="shared" si="181"/>
        <v>5528.7719999999999</v>
      </c>
      <c r="AW480">
        <v>50</v>
      </c>
      <c r="AX480" s="2">
        <v>6</v>
      </c>
      <c r="AZ480">
        <v>67228.800000000003</v>
      </c>
      <c r="BA480">
        <v>5602.4</v>
      </c>
      <c r="BB480">
        <v>1073.95</v>
      </c>
      <c r="BC480">
        <v>67228.800000000003</v>
      </c>
      <c r="BD480">
        <v>5602.4</v>
      </c>
      <c r="BE480">
        <v>1073.95</v>
      </c>
      <c r="BF480">
        <v>67228.800000000003</v>
      </c>
      <c r="BG480">
        <v>5602.4</v>
      </c>
      <c r="BH480">
        <v>1073.95</v>
      </c>
      <c r="BI480">
        <v>67228.800000000003</v>
      </c>
      <c r="BJ480">
        <v>5602.4</v>
      </c>
      <c r="BK480">
        <v>1073.95</v>
      </c>
      <c r="BL480">
        <v>67228.800000000003</v>
      </c>
      <c r="BM480">
        <v>5602.4</v>
      </c>
      <c r="BN480">
        <v>1073.95</v>
      </c>
      <c r="BR480">
        <v>1101011</v>
      </c>
      <c r="BS480">
        <v>1504013</v>
      </c>
      <c r="BT480">
        <v>1304013</v>
      </c>
      <c r="BU480">
        <v>1303013</v>
      </c>
      <c r="BV480">
        <v>1405012</v>
      </c>
      <c r="BW480">
        <v>1203011</v>
      </c>
      <c r="BX480" s="10" t="b">
        <f t="shared" si="182"/>
        <v>1</v>
      </c>
      <c r="BY480" s="10" t="b">
        <f t="shared" si="183"/>
        <v>1</v>
      </c>
      <c r="BZ480" s="10" t="b">
        <f t="shared" si="184"/>
        <v>1</v>
      </c>
      <c r="CA480" s="10" t="b">
        <f t="shared" si="185"/>
        <v>1</v>
      </c>
      <c r="CB480" s="10" t="b">
        <f t="shared" si="186"/>
        <v>1</v>
      </c>
      <c r="CC480" s="10" t="b">
        <f t="shared" si="187"/>
        <v>1</v>
      </c>
    </row>
    <row r="481" spans="1:81" x14ac:dyDescent="0.15">
      <c r="A481" s="6">
        <v>10450</v>
      </c>
      <c r="B481">
        <v>30</v>
      </c>
      <c r="C481" t="str">
        <f t="shared" ca="1" si="172"/>
        <v>1102011,1405011,1403012,1403012,1406013,1504013</v>
      </c>
      <c r="D481" t="str">
        <f t="shared" si="173"/>
        <v>1,1,1,1,1,1</v>
      </c>
      <c r="E481" t="str">
        <f t="shared" si="174"/>
        <v>278,278,278,278,278,278</v>
      </c>
      <c r="G481">
        <f t="shared" ca="1" si="175"/>
        <v>1102011</v>
      </c>
      <c r="H481">
        <f t="shared" ca="1" si="176"/>
        <v>1405011</v>
      </c>
      <c r="I481">
        <f t="shared" ca="1" si="177"/>
        <v>1403012</v>
      </c>
      <c r="J481">
        <f t="shared" ca="1" si="178"/>
        <v>1403012</v>
      </c>
      <c r="K481">
        <f t="shared" ca="1" si="179"/>
        <v>1406013</v>
      </c>
      <c r="L481">
        <f t="shared" ca="1" si="180"/>
        <v>1504013</v>
      </c>
      <c r="M481" s="2">
        <v>1</v>
      </c>
      <c r="N481" s="7">
        <v>1</v>
      </c>
      <c r="O481">
        <v>1</v>
      </c>
      <c r="P481" s="7">
        <v>1</v>
      </c>
      <c r="Q481">
        <v>1</v>
      </c>
      <c r="R481" s="7">
        <v>1</v>
      </c>
      <c r="S481">
        <f t="shared" si="168"/>
        <v>278</v>
      </c>
      <c r="T481">
        <f t="shared" si="190"/>
        <v>278</v>
      </c>
      <c r="U481">
        <f t="shared" si="190"/>
        <v>278</v>
      </c>
      <c r="V481">
        <f t="shared" si="190"/>
        <v>278</v>
      </c>
      <c r="W481">
        <f t="shared" si="190"/>
        <v>278</v>
      </c>
      <c r="X481">
        <f t="shared" si="190"/>
        <v>278</v>
      </c>
      <c r="Y481">
        <v>1</v>
      </c>
      <c r="Z481">
        <v>1</v>
      </c>
      <c r="AA481">
        <v>2</v>
      </c>
      <c r="AB481">
        <v>2</v>
      </c>
      <c r="AC481">
        <v>3</v>
      </c>
      <c r="AD481">
        <v>3</v>
      </c>
      <c r="AE481">
        <f t="shared" ca="1" si="170"/>
        <v>102</v>
      </c>
      <c r="AF481">
        <f t="shared" ca="1" si="191"/>
        <v>405</v>
      </c>
      <c r="AG481">
        <f t="shared" ca="1" si="191"/>
        <v>403</v>
      </c>
      <c r="AH481">
        <f t="shared" ca="1" si="191"/>
        <v>403</v>
      </c>
      <c r="AI481">
        <f t="shared" ca="1" si="191"/>
        <v>406</v>
      </c>
      <c r="AJ481">
        <f t="shared" ca="1" si="191"/>
        <v>504</v>
      </c>
      <c r="AM481">
        <v>3</v>
      </c>
      <c r="AN481" s="4">
        <v>25</v>
      </c>
      <c r="AO481">
        <v>6</v>
      </c>
      <c r="AP481">
        <f t="shared" si="188"/>
        <v>278</v>
      </c>
      <c r="AQ481">
        <f t="shared" si="189"/>
        <v>25632</v>
      </c>
      <c r="AR481">
        <f t="shared" si="171"/>
        <v>26926.93548387097</v>
      </c>
      <c r="AT481">
        <v>106</v>
      </c>
      <c r="AU481" s="1">
        <f t="shared" si="181"/>
        <v>6070.7999999999993</v>
      </c>
      <c r="AW481">
        <v>50</v>
      </c>
      <c r="AX481" s="2">
        <v>6</v>
      </c>
      <c r="AZ481">
        <v>74448</v>
      </c>
      <c r="BA481">
        <v>6204</v>
      </c>
      <c r="BB481">
        <v>1090.4000000000001</v>
      </c>
      <c r="BC481">
        <v>74448</v>
      </c>
      <c r="BD481">
        <v>6204</v>
      </c>
      <c r="BE481">
        <v>1090.4000000000001</v>
      </c>
      <c r="BF481">
        <v>74448</v>
      </c>
      <c r="BG481">
        <v>6204</v>
      </c>
      <c r="BH481">
        <v>1090.4000000000001</v>
      </c>
      <c r="BI481">
        <v>74448</v>
      </c>
      <c r="BJ481">
        <v>6204</v>
      </c>
      <c r="BK481">
        <v>1090.4000000000001</v>
      </c>
      <c r="BL481">
        <v>74448</v>
      </c>
      <c r="BM481">
        <v>6204</v>
      </c>
      <c r="BN481">
        <v>1090.4000000000001</v>
      </c>
      <c r="BR481">
        <v>1405012</v>
      </c>
      <c r="BS481">
        <v>1204012</v>
      </c>
      <c r="BT481">
        <v>1101012</v>
      </c>
      <c r="BU481">
        <v>1205012</v>
      </c>
      <c r="BV481">
        <v>1206011</v>
      </c>
      <c r="BW481">
        <v>1101013</v>
      </c>
      <c r="BX481" s="10" t="b">
        <f t="shared" si="182"/>
        <v>1</v>
      </c>
      <c r="BY481" s="10" t="b">
        <f t="shared" si="183"/>
        <v>1</v>
      </c>
      <c r="BZ481" s="10" t="b">
        <f t="shared" si="184"/>
        <v>1</v>
      </c>
      <c r="CA481" s="10" t="b">
        <f t="shared" si="185"/>
        <v>1</v>
      </c>
      <c r="CB481" s="10" t="b">
        <f t="shared" si="186"/>
        <v>1</v>
      </c>
      <c r="CC481" s="10" t="b">
        <f t="shared" si="187"/>
        <v>1</v>
      </c>
    </row>
    <row r="482" spans="1:81" x14ac:dyDescent="0.15">
      <c r="A482" s="6">
        <v>10501</v>
      </c>
      <c r="B482">
        <v>30</v>
      </c>
      <c r="C482" t="str">
        <f t="shared" ca="1" si="172"/>
        <v>1404011,1304011,1203012,1406012,1203013,1503013</v>
      </c>
      <c r="D482" t="str">
        <f t="shared" si="173"/>
        <v>1,1,1,1,1,1</v>
      </c>
      <c r="E482" t="str">
        <f t="shared" si="174"/>
        <v>278,278,278,278,278,278</v>
      </c>
      <c r="G482">
        <f t="shared" ca="1" si="175"/>
        <v>1404011</v>
      </c>
      <c r="H482">
        <f t="shared" ca="1" si="176"/>
        <v>1304011</v>
      </c>
      <c r="I482">
        <f t="shared" ca="1" si="177"/>
        <v>1203012</v>
      </c>
      <c r="J482">
        <f t="shared" ca="1" si="178"/>
        <v>1406012</v>
      </c>
      <c r="K482">
        <f t="shared" ca="1" si="179"/>
        <v>1203013</v>
      </c>
      <c r="L482">
        <f t="shared" ca="1" si="180"/>
        <v>1503013</v>
      </c>
      <c r="M482" s="2">
        <v>1</v>
      </c>
      <c r="N482" s="7">
        <v>1</v>
      </c>
      <c r="O482">
        <v>1</v>
      </c>
      <c r="P482" s="7">
        <v>1</v>
      </c>
      <c r="Q482">
        <v>1</v>
      </c>
      <c r="R482" s="7">
        <v>1</v>
      </c>
      <c r="S482">
        <f t="shared" si="168"/>
        <v>278</v>
      </c>
      <c r="T482">
        <f t="shared" si="190"/>
        <v>278</v>
      </c>
      <c r="U482">
        <f t="shared" si="190"/>
        <v>278</v>
      </c>
      <c r="V482">
        <f t="shared" si="190"/>
        <v>278</v>
      </c>
      <c r="W482">
        <f t="shared" si="190"/>
        <v>278</v>
      </c>
      <c r="X482">
        <f t="shared" si="190"/>
        <v>278</v>
      </c>
      <c r="Y482">
        <v>1</v>
      </c>
      <c r="Z482">
        <v>1</v>
      </c>
      <c r="AA482">
        <v>2</v>
      </c>
      <c r="AB482">
        <v>2</v>
      </c>
      <c r="AC482">
        <v>3</v>
      </c>
      <c r="AD482">
        <v>3</v>
      </c>
      <c r="AE482">
        <f t="shared" ca="1" si="170"/>
        <v>404</v>
      </c>
      <c r="AF482">
        <f t="shared" ca="1" si="191"/>
        <v>304</v>
      </c>
      <c r="AG482">
        <f t="shared" ca="1" si="191"/>
        <v>203</v>
      </c>
      <c r="AH482">
        <f t="shared" ca="1" si="191"/>
        <v>406</v>
      </c>
      <c r="AI482">
        <f t="shared" ca="1" si="191"/>
        <v>203</v>
      </c>
      <c r="AJ482">
        <f t="shared" ca="1" si="191"/>
        <v>503</v>
      </c>
      <c r="AM482">
        <v>1</v>
      </c>
      <c r="AN482" s="4">
        <v>15</v>
      </c>
      <c r="AO482">
        <v>6</v>
      </c>
      <c r="AP482">
        <f t="shared" si="188"/>
        <v>278</v>
      </c>
      <c r="AQ482">
        <f t="shared" si="189"/>
        <v>25632</v>
      </c>
      <c r="AR482">
        <f t="shared" si="171"/>
        <v>26929.916129032263</v>
      </c>
      <c r="AT482">
        <v>106.16</v>
      </c>
      <c r="AU482" s="1">
        <f t="shared" si="181"/>
        <v>6071.4719999999998</v>
      </c>
      <c r="AW482">
        <v>50</v>
      </c>
      <c r="AX482" s="2">
        <v>6</v>
      </c>
      <c r="AZ482">
        <v>74448</v>
      </c>
      <c r="BA482">
        <v>6204</v>
      </c>
      <c r="BB482">
        <v>1090.4000000000001</v>
      </c>
      <c r="BC482">
        <v>74448</v>
      </c>
      <c r="BD482">
        <v>6204</v>
      </c>
      <c r="BE482">
        <v>1090.4000000000001</v>
      </c>
      <c r="BF482">
        <v>74448</v>
      </c>
      <c r="BG482">
        <v>6204</v>
      </c>
      <c r="BH482">
        <v>1090.4000000000001</v>
      </c>
      <c r="BI482">
        <v>74448</v>
      </c>
      <c r="BJ482">
        <v>6204</v>
      </c>
      <c r="BK482">
        <v>1090.4000000000001</v>
      </c>
      <c r="BL482">
        <v>74448</v>
      </c>
      <c r="BM482">
        <v>6204</v>
      </c>
      <c r="BN482">
        <v>1090.4000000000001</v>
      </c>
      <c r="BR482">
        <v>1406011</v>
      </c>
      <c r="BS482">
        <v>1405012</v>
      </c>
      <c r="BT482">
        <v>1205012</v>
      </c>
      <c r="BU482">
        <v>1303013</v>
      </c>
      <c r="BV482">
        <v>1504013</v>
      </c>
      <c r="BW482">
        <v>1303013</v>
      </c>
      <c r="BX482" s="10" t="b">
        <f t="shared" si="182"/>
        <v>1</v>
      </c>
      <c r="BY482" s="10" t="b">
        <f t="shared" si="183"/>
        <v>1</v>
      </c>
      <c r="BZ482" s="10" t="b">
        <f t="shared" si="184"/>
        <v>1</v>
      </c>
      <c r="CA482" s="10" t="b">
        <f t="shared" si="185"/>
        <v>1</v>
      </c>
      <c r="CB482" s="10" t="b">
        <f t="shared" si="186"/>
        <v>1</v>
      </c>
      <c r="CC482" s="10" t="b">
        <f t="shared" si="187"/>
        <v>1</v>
      </c>
    </row>
    <row r="483" spans="1:81" x14ac:dyDescent="0.15">
      <c r="A483" s="6">
        <v>10502</v>
      </c>
      <c r="B483">
        <v>30</v>
      </c>
      <c r="C483" t="str">
        <f t="shared" ca="1" si="172"/>
        <v>1205011,1503011,1206012,1203012,1204013,1203013</v>
      </c>
      <c r="D483" t="str">
        <f t="shared" si="173"/>
        <v>1,1,1,1,1,1</v>
      </c>
      <c r="E483" t="str">
        <f t="shared" si="174"/>
        <v>278,278,278,278,278,278</v>
      </c>
      <c r="G483">
        <f t="shared" ca="1" si="175"/>
        <v>1205011</v>
      </c>
      <c r="H483">
        <f t="shared" ca="1" si="176"/>
        <v>1503011</v>
      </c>
      <c r="I483">
        <f t="shared" ca="1" si="177"/>
        <v>1206012</v>
      </c>
      <c r="J483">
        <f t="shared" ca="1" si="178"/>
        <v>1203012</v>
      </c>
      <c r="K483">
        <f t="shared" ca="1" si="179"/>
        <v>1204013</v>
      </c>
      <c r="L483">
        <f t="shared" ca="1" si="180"/>
        <v>1203013</v>
      </c>
      <c r="M483" s="2">
        <v>1</v>
      </c>
      <c r="N483" s="7">
        <v>1</v>
      </c>
      <c r="O483">
        <v>1</v>
      </c>
      <c r="P483" s="7">
        <v>1</v>
      </c>
      <c r="Q483">
        <v>1</v>
      </c>
      <c r="R483" s="7">
        <v>1</v>
      </c>
      <c r="S483">
        <f t="shared" si="168"/>
        <v>278</v>
      </c>
      <c r="T483">
        <f t="shared" si="190"/>
        <v>278</v>
      </c>
      <c r="U483">
        <f t="shared" si="190"/>
        <v>278</v>
      </c>
      <c r="V483">
        <f t="shared" si="190"/>
        <v>278</v>
      </c>
      <c r="W483">
        <f t="shared" si="190"/>
        <v>278</v>
      </c>
      <c r="X483">
        <f t="shared" si="190"/>
        <v>278</v>
      </c>
      <c r="Y483">
        <v>1</v>
      </c>
      <c r="Z483">
        <v>1</v>
      </c>
      <c r="AA483">
        <v>2</v>
      </c>
      <c r="AB483">
        <v>2</v>
      </c>
      <c r="AC483">
        <v>3</v>
      </c>
      <c r="AD483">
        <v>3</v>
      </c>
      <c r="AE483">
        <f t="shared" ca="1" si="170"/>
        <v>205</v>
      </c>
      <c r="AF483">
        <f t="shared" ca="1" si="191"/>
        <v>503</v>
      </c>
      <c r="AG483">
        <f t="shared" ca="1" si="191"/>
        <v>206</v>
      </c>
      <c r="AH483">
        <f t="shared" ca="1" si="191"/>
        <v>203</v>
      </c>
      <c r="AI483">
        <f t="shared" ca="1" si="191"/>
        <v>204</v>
      </c>
      <c r="AJ483">
        <f t="shared" ca="1" si="191"/>
        <v>203</v>
      </c>
      <c r="AM483">
        <v>2</v>
      </c>
      <c r="AN483" s="4">
        <v>15</v>
      </c>
      <c r="AO483">
        <v>6</v>
      </c>
      <c r="AP483">
        <f t="shared" si="188"/>
        <v>278</v>
      </c>
      <c r="AQ483">
        <f t="shared" si="189"/>
        <v>25632</v>
      </c>
      <c r="AR483">
        <f t="shared" si="171"/>
        <v>26932.896774193548</v>
      </c>
      <c r="AT483">
        <v>106.32</v>
      </c>
      <c r="AU483" s="1">
        <f t="shared" si="181"/>
        <v>6072.1439999999993</v>
      </c>
      <c r="AW483">
        <v>50</v>
      </c>
      <c r="AX483" s="2">
        <v>6</v>
      </c>
      <c r="AZ483">
        <v>74448</v>
      </c>
      <c r="BA483">
        <v>6204</v>
      </c>
      <c r="BB483">
        <v>1090.4000000000001</v>
      </c>
      <c r="BC483">
        <v>74448</v>
      </c>
      <c r="BD483">
        <v>6204</v>
      </c>
      <c r="BE483">
        <v>1090.4000000000001</v>
      </c>
      <c r="BF483">
        <v>74448</v>
      </c>
      <c r="BG483">
        <v>6204</v>
      </c>
      <c r="BH483">
        <v>1090.4000000000001</v>
      </c>
      <c r="BI483">
        <v>74448</v>
      </c>
      <c r="BJ483">
        <v>6204</v>
      </c>
      <c r="BK483">
        <v>1090.4000000000001</v>
      </c>
      <c r="BL483">
        <v>74448</v>
      </c>
      <c r="BM483">
        <v>6204</v>
      </c>
      <c r="BN483">
        <v>1090.4000000000001</v>
      </c>
      <c r="BR483">
        <v>1303013</v>
      </c>
      <c r="BS483">
        <v>1205012</v>
      </c>
      <c r="BT483">
        <v>1206011</v>
      </c>
      <c r="BU483">
        <v>1303013</v>
      </c>
      <c r="BV483">
        <v>1405012</v>
      </c>
      <c r="BW483">
        <v>1206011</v>
      </c>
      <c r="BX483" s="10" t="b">
        <f t="shared" si="182"/>
        <v>1</v>
      </c>
      <c r="BY483" s="10" t="b">
        <f t="shared" si="183"/>
        <v>1</v>
      </c>
      <c r="BZ483" s="10" t="b">
        <f t="shared" si="184"/>
        <v>1</v>
      </c>
      <c r="CA483" s="10" t="b">
        <f t="shared" si="185"/>
        <v>1</v>
      </c>
      <c r="CB483" s="10" t="b">
        <f t="shared" si="186"/>
        <v>1</v>
      </c>
      <c r="CC483" s="10" t="b">
        <f t="shared" si="187"/>
        <v>1</v>
      </c>
    </row>
    <row r="484" spans="1:81" x14ac:dyDescent="0.15">
      <c r="A484" s="6">
        <v>10503</v>
      </c>
      <c r="B484">
        <v>30</v>
      </c>
      <c r="C484" t="str">
        <f t="shared" ca="1" si="172"/>
        <v>1101011,1406011,1403012,1204012,1304013,1203013</v>
      </c>
      <c r="D484" t="str">
        <f t="shared" si="173"/>
        <v>1,1,1,1,1,1</v>
      </c>
      <c r="E484" t="str">
        <f t="shared" si="174"/>
        <v>278,278,278,278,278,278</v>
      </c>
      <c r="G484">
        <f t="shared" ca="1" si="175"/>
        <v>1101011</v>
      </c>
      <c r="H484">
        <f t="shared" ca="1" si="176"/>
        <v>1406011</v>
      </c>
      <c r="I484">
        <f t="shared" ca="1" si="177"/>
        <v>1403012</v>
      </c>
      <c r="J484">
        <f t="shared" ca="1" si="178"/>
        <v>1204012</v>
      </c>
      <c r="K484">
        <f t="shared" ca="1" si="179"/>
        <v>1304013</v>
      </c>
      <c r="L484">
        <f t="shared" ca="1" si="180"/>
        <v>1203013</v>
      </c>
      <c r="M484" s="2">
        <v>1</v>
      </c>
      <c r="N484" s="7">
        <v>1</v>
      </c>
      <c r="O484">
        <v>1</v>
      </c>
      <c r="P484" s="7">
        <v>1</v>
      </c>
      <c r="Q484">
        <v>1</v>
      </c>
      <c r="R484" s="7">
        <v>1</v>
      </c>
      <c r="S484">
        <f t="shared" si="168"/>
        <v>278</v>
      </c>
      <c r="T484">
        <f t="shared" si="190"/>
        <v>278</v>
      </c>
      <c r="U484">
        <f t="shared" si="190"/>
        <v>278</v>
      </c>
      <c r="V484">
        <f t="shared" si="190"/>
        <v>278</v>
      </c>
      <c r="W484">
        <f t="shared" si="190"/>
        <v>278</v>
      </c>
      <c r="X484">
        <f t="shared" si="190"/>
        <v>278</v>
      </c>
      <c r="Y484">
        <v>1</v>
      </c>
      <c r="Z484">
        <v>1</v>
      </c>
      <c r="AA484">
        <v>2</v>
      </c>
      <c r="AB484">
        <v>2</v>
      </c>
      <c r="AC484">
        <v>3</v>
      </c>
      <c r="AD484">
        <v>3</v>
      </c>
      <c r="AE484">
        <f t="shared" ca="1" si="170"/>
        <v>101</v>
      </c>
      <c r="AF484">
        <f t="shared" ca="1" si="191"/>
        <v>406</v>
      </c>
      <c r="AG484">
        <f t="shared" ca="1" si="191"/>
        <v>403</v>
      </c>
      <c r="AH484">
        <f t="shared" ca="1" si="191"/>
        <v>204</v>
      </c>
      <c r="AI484">
        <f t="shared" ca="1" si="191"/>
        <v>304</v>
      </c>
      <c r="AJ484">
        <f t="shared" ca="1" si="191"/>
        <v>203</v>
      </c>
      <c r="AM484">
        <v>3</v>
      </c>
      <c r="AN484" s="4">
        <v>15</v>
      </c>
      <c r="AO484">
        <v>6</v>
      </c>
      <c r="AP484">
        <f t="shared" si="188"/>
        <v>278</v>
      </c>
      <c r="AQ484">
        <f t="shared" si="189"/>
        <v>25632</v>
      </c>
      <c r="AR484">
        <f t="shared" si="171"/>
        <v>26935.877419354845</v>
      </c>
      <c r="AT484">
        <v>106.48</v>
      </c>
      <c r="AU484" s="1">
        <f t="shared" si="181"/>
        <v>6072.8159999999998</v>
      </c>
      <c r="AW484">
        <v>50</v>
      </c>
      <c r="AX484" s="2">
        <v>6</v>
      </c>
      <c r="AZ484">
        <v>74448</v>
      </c>
      <c r="BA484">
        <v>6204</v>
      </c>
      <c r="BB484">
        <v>1090.4000000000001</v>
      </c>
      <c r="BC484">
        <v>74448</v>
      </c>
      <c r="BD484">
        <v>6204</v>
      </c>
      <c r="BE484">
        <v>1090.4000000000001</v>
      </c>
      <c r="BF484">
        <v>74448</v>
      </c>
      <c r="BG484">
        <v>6204</v>
      </c>
      <c r="BH484">
        <v>1090.4000000000001</v>
      </c>
      <c r="BI484">
        <v>74448</v>
      </c>
      <c r="BJ484">
        <v>6204</v>
      </c>
      <c r="BK484">
        <v>1090.4000000000001</v>
      </c>
      <c r="BL484">
        <v>74448</v>
      </c>
      <c r="BM484">
        <v>6204</v>
      </c>
      <c r="BN484">
        <v>1090.4000000000001</v>
      </c>
      <c r="BR484">
        <v>1405012</v>
      </c>
      <c r="BS484">
        <v>1101011</v>
      </c>
      <c r="BT484">
        <v>1204012</v>
      </c>
      <c r="BU484">
        <v>1203011</v>
      </c>
      <c r="BV484">
        <v>1403011</v>
      </c>
      <c r="BW484">
        <v>1205012</v>
      </c>
      <c r="BX484" s="10" t="b">
        <f t="shared" si="182"/>
        <v>1</v>
      </c>
      <c r="BY484" s="10" t="b">
        <f t="shared" si="183"/>
        <v>1</v>
      </c>
      <c r="BZ484" s="10" t="b">
        <f t="shared" si="184"/>
        <v>1</v>
      </c>
      <c r="CA484" s="10" t="b">
        <f t="shared" si="185"/>
        <v>1</v>
      </c>
      <c r="CB484" s="10" t="b">
        <f t="shared" si="186"/>
        <v>1</v>
      </c>
      <c r="CC484" s="10" t="b">
        <f t="shared" si="187"/>
        <v>1</v>
      </c>
    </row>
    <row r="485" spans="1:81" x14ac:dyDescent="0.15">
      <c r="A485" s="6">
        <v>10504</v>
      </c>
      <c r="B485">
        <v>30</v>
      </c>
      <c r="C485" t="str">
        <f t="shared" ca="1" si="172"/>
        <v>1403011,1206011,1503012,1204012,1303013,1405013</v>
      </c>
      <c r="D485" t="str">
        <f t="shared" si="173"/>
        <v>1,1,1,1,1,1</v>
      </c>
      <c r="E485" t="str">
        <f t="shared" si="174"/>
        <v>278,278,278,278,278,278</v>
      </c>
      <c r="G485">
        <f t="shared" ca="1" si="175"/>
        <v>1403011</v>
      </c>
      <c r="H485">
        <f t="shared" ca="1" si="176"/>
        <v>1206011</v>
      </c>
      <c r="I485">
        <f t="shared" ca="1" si="177"/>
        <v>1503012</v>
      </c>
      <c r="J485">
        <f t="shared" ca="1" si="178"/>
        <v>1204012</v>
      </c>
      <c r="K485">
        <f t="shared" ca="1" si="179"/>
        <v>1303013</v>
      </c>
      <c r="L485">
        <f t="shared" ca="1" si="180"/>
        <v>1405013</v>
      </c>
      <c r="M485" s="2">
        <v>1</v>
      </c>
      <c r="N485" s="7">
        <v>1</v>
      </c>
      <c r="O485">
        <v>1</v>
      </c>
      <c r="P485" s="7">
        <v>1</v>
      </c>
      <c r="Q485">
        <v>1</v>
      </c>
      <c r="R485" s="7">
        <v>1</v>
      </c>
      <c r="S485">
        <f t="shared" ref="S485:S548" si="192">$AP485</f>
        <v>278</v>
      </c>
      <c r="T485">
        <f t="shared" si="190"/>
        <v>278</v>
      </c>
      <c r="U485">
        <f t="shared" si="190"/>
        <v>278</v>
      </c>
      <c r="V485">
        <f t="shared" si="190"/>
        <v>278</v>
      </c>
      <c r="W485">
        <f t="shared" si="190"/>
        <v>278</v>
      </c>
      <c r="X485">
        <f t="shared" si="190"/>
        <v>278</v>
      </c>
      <c r="Y485">
        <v>1</v>
      </c>
      <c r="Z485">
        <v>1</v>
      </c>
      <c r="AA485">
        <v>2</v>
      </c>
      <c r="AB485">
        <v>2</v>
      </c>
      <c r="AC485">
        <v>3</v>
      </c>
      <c r="AD485">
        <v>3</v>
      </c>
      <c r="AE485">
        <f t="shared" ca="1" si="170"/>
        <v>403</v>
      </c>
      <c r="AF485">
        <f t="shared" ca="1" si="191"/>
        <v>206</v>
      </c>
      <c r="AG485">
        <f t="shared" ca="1" si="191"/>
        <v>503</v>
      </c>
      <c r="AH485">
        <f t="shared" ca="1" si="191"/>
        <v>204</v>
      </c>
      <c r="AI485">
        <f t="shared" ca="1" si="191"/>
        <v>303</v>
      </c>
      <c r="AJ485">
        <f t="shared" ca="1" si="191"/>
        <v>405</v>
      </c>
      <c r="AM485">
        <v>1</v>
      </c>
      <c r="AN485" s="4">
        <v>15</v>
      </c>
      <c r="AO485">
        <v>6</v>
      </c>
      <c r="AP485">
        <f t="shared" si="188"/>
        <v>278</v>
      </c>
      <c r="AQ485">
        <f t="shared" si="189"/>
        <v>25632</v>
      </c>
      <c r="AR485">
        <f t="shared" si="171"/>
        <v>26938.858064516127</v>
      </c>
      <c r="AT485">
        <v>106.64</v>
      </c>
      <c r="AU485" s="1">
        <f t="shared" si="181"/>
        <v>6073.4879999999994</v>
      </c>
      <c r="AW485">
        <v>50</v>
      </c>
      <c r="AX485" s="2">
        <v>6</v>
      </c>
      <c r="AZ485">
        <v>74448</v>
      </c>
      <c r="BA485">
        <v>6204</v>
      </c>
      <c r="BB485">
        <v>1090.4000000000001</v>
      </c>
      <c r="BC485">
        <v>74448</v>
      </c>
      <c r="BD485">
        <v>6204</v>
      </c>
      <c r="BE485">
        <v>1090.4000000000001</v>
      </c>
      <c r="BF485">
        <v>74448</v>
      </c>
      <c r="BG485">
        <v>6204</v>
      </c>
      <c r="BH485">
        <v>1090.4000000000001</v>
      </c>
      <c r="BI485">
        <v>74448</v>
      </c>
      <c r="BJ485">
        <v>6204</v>
      </c>
      <c r="BK485">
        <v>1090.4000000000001</v>
      </c>
      <c r="BL485">
        <v>74448</v>
      </c>
      <c r="BM485">
        <v>6204</v>
      </c>
      <c r="BN485">
        <v>1090.4000000000001</v>
      </c>
      <c r="BR485">
        <v>1406011</v>
      </c>
      <c r="BS485">
        <v>1503013</v>
      </c>
      <c r="BT485">
        <v>1102012</v>
      </c>
      <c r="BU485">
        <v>1404012</v>
      </c>
      <c r="BV485">
        <v>1203011</v>
      </c>
      <c r="BW485">
        <v>1204012</v>
      </c>
      <c r="BX485" s="10" t="b">
        <f t="shared" si="182"/>
        <v>1</v>
      </c>
      <c r="BY485" s="10" t="b">
        <f t="shared" si="183"/>
        <v>1</v>
      </c>
      <c r="BZ485" s="10" t="b">
        <f t="shared" si="184"/>
        <v>1</v>
      </c>
      <c r="CA485" s="10" t="b">
        <f t="shared" si="185"/>
        <v>1</v>
      </c>
      <c r="CB485" s="10" t="b">
        <f t="shared" si="186"/>
        <v>1</v>
      </c>
      <c r="CC485" s="10" t="b">
        <f t="shared" si="187"/>
        <v>1</v>
      </c>
    </row>
    <row r="486" spans="1:81" x14ac:dyDescent="0.15">
      <c r="A486" s="6">
        <v>10505</v>
      </c>
      <c r="B486">
        <v>30</v>
      </c>
      <c r="C486" t="str">
        <f t="shared" ca="1" si="172"/>
        <v>1102011,1504011,1504012,1203012,1206013,1503013</v>
      </c>
      <c r="D486" t="str">
        <f t="shared" si="173"/>
        <v>1,1,1,1,1,1</v>
      </c>
      <c r="E486" t="str">
        <f t="shared" si="174"/>
        <v>280,280,280,280,280,280</v>
      </c>
      <c r="G486">
        <f t="shared" ca="1" si="175"/>
        <v>1102011</v>
      </c>
      <c r="H486">
        <f t="shared" ca="1" si="176"/>
        <v>1504011</v>
      </c>
      <c r="I486">
        <f t="shared" ca="1" si="177"/>
        <v>1504012</v>
      </c>
      <c r="J486">
        <f t="shared" ca="1" si="178"/>
        <v>1203012</v>
      </c>
      <c r="K486">
        <f t="shared" ca="1" si="179"/>
        <v>1206013</v>
      </c>
      <c r="L486">
        <f t="shared" ca="1" si="180"/>
        <v>1503013</v>
      </c>
      <c r="M486" s="2">
        <v>1</v>
      </c>
      <c r="N486" s="7">
        <v>1</v>
      </c>
      <c r="O486">
        <v>1</v>
      </c>
      <c r="P486" s="7">
        <v>1</v>
      </c>
      <c r="Q486">
        <v>1</v>
      </c>
      <c r="R486" s="7">
        <v>1</v>
      </c>
      <c r="S486">
        <f t="shared" si="192"/>
        <v>280</v>
      </c>
      <c r="T486">
        <f t="shared" si="190"/>
        <v>280</v>
      </c>
      <c r="U486">
        <f t="shared" si="190"/>
        <v>280</v>
      </c>
      <c r="V486">
        <f t="shared" si="190"/>
        <v>280</v>
      </c>
      <c r="W486">
        <f t="shared" si="190"/>
        <v>280</v>
      </c>
      <c r="X486">
        <f t="shared" si="190"/>
        <v>280</v>
      </c>
      <c r="Y486">
        <v>1</v>
      </c>
      <c r="Z486">
        <v>1</v>
      </c>
      <c r="AA486">
        <v>2</v>
      </c>
      <c r="AB486">
        <v>2</v>
      </c>
      <c r="AC486">
        <v>3</v>
      </c>
      <c r="AD486">
        <v>3</v>
      </c>
      <c r="AE486">
        <f t="shared" ca="1" si="170"/>
        <v>102</v>
      </c>
      <c r="AF486">
        <f t="shared" ca="1" si="191"/>
        <v>504</v>
      </c>
      <c r="AG486">
        <f t="shared" ca="1" si="191"/>
        <v>504</v>
      </c>
      <c r="AH486">
        <f t="shared" ca="1" si="191"/>
        <v>203</v>
      </c>
      <c r="AI486">
        <f t="shared" ca="1" si="191"/>
        <v>206</v>
      </c>
      <c r="AJ486">
        <f t="shared" ca="1" si="191"/>
        <v>503</v>
      </c>
      <c r="AM486">
        <v>2</v>
      </c>
      <c r="AN486" s="4">
        <v>25</v>
      </c>
      <c r="AO486">
        <v>6</v>
      </c>
      <c r="AP486">
        <f t="shared" si="188"/>
        <v>280</v>
      </c>
      <c r="AQ486">
        <f t="shared" si="189"/>
        <v>25810</v>
      </c>
      <c r="AR486">
        <f t="shared" si="171"/>
        <v>27109.478892761286</v>
      </c>
      <c r="AT486">
        <v>106.8</v>
      </c>
      <c r="AU486" s="1">
        <f t="shared" si="181"/>
        <v>6111.384</v>
      </c>
      <c r="AW486">
        <v>50</v>
      </c>
      <c r="AX486" s="2">
        <v>6</v>
      </c>
      <c r="AZ486">
        <v>74944.320000000007</v>
      </c>
      <c r="BA486">
        <v>6245.36</v>
      </c>
      <c r="BB486">
        <v>1097.45</v>
      </c>
      <c r="BC486">
        <v>74944.320000000007</v>
      </c>
      <c r="BD486">
        <v>6245.36</v>
      </c>
      <c r="BE486">
        <v>1097.45</v>
      </c>
      <c r="BF486">
        <v>74944.320000000007</v>
      </c>
      <c r="BG486">
        <v>6245.36</v>
      </c>
      <c r="BH486">
        <v>1097.45</v>
      </c>
      <c r="BI486">
        <v>74944.320000000007</v>
      </c>
      <c r="BJ486">
        <v>6245.36</v>
      </c>
      <c r="BK486">
        <v>1097.45</v>
      </c>
      <c r="BL486">
        <v>74944.320000000007</v>
      </c>
      <c r="BM486">
        <v>6245.36</v>
      </c>
      <c r="BN486">
        <v>1097.45</v>
      </c>
      <c r="BR486">
        <v>1206011</v>
      </c>
      <c r="BS486">
        <v>1403011</v>
      </c>
      <c r="BT486">
        <v>1405012</v>
      </c>
      <c r="BU486">
        <v>1404012</v>
      </c>
      <c r="BV486">
        <v>1101013</v>
      </c>
      <c r="BW486">
        <v>1404012</v>
      </c>
      <c r="BX486" s="10" t="b">
        <f t="shared" si="182"/>
        <v>1</v>
      </c>
      <c r="BY486" s="10" t="b">
        <f t="shared" si="183"/>
        <v>1</v>
      </c>
      <c r="BZ486" s="10" t="b">
        <f t="shared" si="184"/>
        <v>1</v>
      </c>
      <c r="CA486" s="10" t="b">
        <f t="shared" si="185"/>
        <v>1</v>
      </c>
      <c r="CB486" s="10" t="b">
        <f t="shared" si="186"/>
        <v>1</v>
      </c>
      <c r="CC486" s="10" t="b">
        <f t="shared" si="187"/>
        <v>1</v>
      </c>
    </row>
    <row r="487" spans="1:81" x14ac:dyDescent="0.15">
      <c r="A487" s="6">
        <v>10506</v>
      </c>
      <c r="B487">
        <v>30</v>
      </c>
      <c r="C487" t="str">
        <f t="shared" ca="1" si="172"/>
        <v>1404011,1304011,1206012,1404012,1503013,1204013</v>
      </c>
      <c r="D487" t="str">
        <f t="shared" si="173"/>
        <v>1,1,1,1,1,1</v>
      </c>
      <c r="E487" t="str">
        <f t="shared" si="174"/>
        <v>280,280,280,280,280,280</v>
      </c>
      <c r="G487">
        <f t="shared" ca="1" si="175"/>
        <v>1404011</v>
      </c>
      <c r="H487">
        <f t="shared" ca="1" si="176"/>
        <v>1304011</v>
      </c>
      <c r="I487">
        <f t="shared" ca="1" si="177"/>
        <v>1206012</v>
      </c>
      <c r="J487">
        <f t="shared" ca="1" si="178"/>
        <v>1404012</v>
      </c>
      <c r="K487">
        <f t="shared" ca="1" si="179"/>
        <v>1503013</v>
      </c>
      <c r="L487">
        <f t="shared" ca="1" si="180"/>
        <v>1204013</v>
      </c>
      <c r="M487" s="2">
        <v>1</v>
      </c>
      <c r="N487" s="7">
        <v>1</v>
      </c>
      <c r="O487">
        <v>1</v>
      </c>
      <c r="P487" s="7">
        <v>1</v>
      </c>
      <c r="Q487">
        <v>1</v>
      </c>
      <c r="R487" s="7">
        <v>1</v>
      </c>
      <c r="S487">
        <f t="shared" si="192"/>
        <v>280</v>
      </c>
      <c r="T487">
        <f t="shared" si="190"/>
        <v>280</v>
      </c>
      <c r="U487">
        <f t="shared" si="190"/>
        <v>280</v>
      </c>
      <c r="V487">
        <f t="shared" si="190"/>
        <v>280</v>
      </c>
      <c r="W487">
        <f t="shared" si="190"/>
        <v>280</v>
      </c>
      <c r="X487">
        <f t="shared" si="190"/>
        <v>280</v>
      </c>
      <c r="Y487">
        <v>1</v>
      </c>
      <c r="Z487">
        <v>1</v>
      </c>
      <c r="AA487">
        <v>2</v>
      </c>
      <c r="AB487">
        <v>2</v>
      </c>
      <c r="AC487">
        <v>3</v>
      </c>
      <c r="AD487">
        <v>3</v>
      </c>
      <c r="AE487">
        <f t="shared" ca="1" si="170"/>
        <v>404</v>
      </c>
      <c r="AF487">
        <f t="shared" ca="1" si="191"/>
        <v>304</v>
      </c>
      <c r="AG487">
        <f t="shared" ca="1" si="191"/>
        <v>206</v>
      </c>
      <c r="AH487">
        <f t="shared" ca="1" si="191"/>
        <v>404</v>
      </c>
      <c r="AI487">
        <f t="shared" ca="1" si="191"/>
        <v>503</v>
      </c>
      <c r="AJ487">
        <f t="shared" ca="1" si="191"/>
        <v>204</v>
      </c>
      <c r="AM487">
        <v>3</v>
      </c>
      <c r="AN487" s="4">
        <v>15</v>
      </c>
      <c r="AO487">
        <v>6</v>
      </c>
      <c r="AP487">
        <f t="shared" si="188"/>
        <v>280</v>
      </c>
      <c r="AQ487">
        <f t="shared" si="189"/>
        <v>25810</v>
      </c>
      <c r="AR487">
        <f t="shared" si="171"/>
        <v>27112.459816528459</v>
      </c>
      <c r="AT487">
        <v>106.96</v>
      </c>
      <c r="AU487" s="1">
        <f t="shared" si="181"/>
        <v>6112.0559999999996</v>
      </c>
      <c r="AW487">
        <v>50</v>
      </c>
      <c r="AX487" s="2">
        <v>6</v>
      </c>
      <c r="AZ487">
        <v>74944.320000000007</v>
      </c>
      <c r="BA487">
        <v>6245.36</v>
      </c>
      <c r="BB487">
        <v>1097.45</v>
      </c>
      <c r="BC487">
        <v>74944.320000000007</v>
      </c>
      <c r="BD487">
        <v>6245.36</v>
      </c>
      <c r="BE487">
        <v>1097.45</v>
      </c>
      <c r="BF487">
        <v>74944.320000000007</v>
      </c>
      <c r="BG487">
        <v>6245.36</v>
      </c>
      <c r="BH487">
        <v>1097.45</v>
      </c>
      <c r="BI487">
        <v>74944.320000000007</v>
      </c>
      <c r="BJ487">
        <v>6245.36</v>
      </c>
      <c r="BK487">
        <v>1097.45</v>
      </c>
      <c r="BL487">
        <v>74944.320000000007</v>
      </c>
      <c r="BM487">
        <v>6245.36</v>
      </c>
      <c r="BN487">
        <v>1097.45</v>
      </c>
      <c r="BR487">
        <v>1205012</v>
      </c>
      <c r="BS487">
        <v>1206011</v>
      </c>
      <c r="BT487">
        <v>1101012</v>
      </c>
      <c r="BU487">
        <v>1203011</v>
      </c>
      <c r="BV487">
        <v>1203011</v>
      </c>
      <c r="BW487">
        <v>1304013</v>
      </c>
      <c r="BX487" s="10" t="b">
        <f t="shared" si="182"/>
        <v>1</v>
      </c>
      <c r="BY487" s="10" t="b">
        <f t="shared" si="183"/>
        <v>1</v>
      </c>
      <c r="BZ487" s="10" t="b">
        <f t="shared" si="184"/>
        <v>1</v>
      </c>
      <c r="CA487" s="10" t="b">
        <f t="shared" si="185"/>
        <v>1</v>
      </c>
      <c r="CB487" s="10" t="b">
        <f t="shared" si="186"/>
        <v>1</v>
      </c>
      <c r="CC487" s="10" t="b">
        <f t="shared" si="187"/>
        <v>1</v>
      </c>
    </row>
    <row r="488" spans="1:81" x14ac:dyDescent="0.15">
      <c r="A488" s="6">
        <v>10507</v>
      </c>
      <c r="B488">
        <v>30</v>
      </c>
      <c r="C488" t="str">
        <f t="shared" ca="1" si="172"/>
        <v>1406011,1102011,1205012,1204012,1102013,1205013</v>
      </c>
      <c r="D488" t="str">
        <f t="shared" si="173"/>
        <v>1,1,1,1,1,1</v>
      </c>
      <c r="E488" t="str">
        <f t="shared" si="174"/>
        <v>280,280,280,280,280,280</v>
      </c>
      <c r="G488">
        <f t="shared" ca="1" si="175"/>
        <v>1406011</v>
      </c>
      <c r="H488">
        <f t="shared" ca="1" si="176"/>
        <v>1102011</v>
      </c>
      <c r="I488">
        <f t="shared" ca="1" si="177"/>
        <v>1205012</v>
      </c>
      <c r="J488">
        <f t="shared" ca="1" si="178"/>
        <v>1204012</v>
      </c>
      <c r="K488">
        <f t="shared" ca="1" si="179"/>
        <v>1102013</v>
      </c>
      <c r="L488">
        <f t="shared" ca="1" si="180"/>
        <v>1205013</v>
      </c>
      <c r="M488" s="2">
        <v>1</v>
      </c>
      <c r="N488" s="7">
        <v>1</v>
      </c>
      <c r="O488">
        <v>1</v>
      </c>
      <c r="P488" s="7">
        <v>1</v>
      </c>
      <c r="Q488">
        <v>1</v>
      </c>
      <c r="R488" s="7">
        <v>1</v>
      </c>
      <c r="S488">
        <f t="shared" si="192"/>
        <v>280</v>
      </c>
      <c r="T488">
        <f t="shared" si="190"/>
        <v>280</v>
      </c>
      <c r="U488">
        <f t="shared" si="190"/>
        <v>280</v>
      </c>
      <c r="V488">
        <f t="shared" si="190"/>
        <v>280</v>
      </c>
      <c r="W488">
        <f t="shared" si="190"/>
        <v>280</v>
      </c>
      <c r="X488">
        <f t="shared" si="190"/>
        <v>280</v>
      </c>
      <c r="Y488">
        <v>1</v>
      </c>
      <c r="Z488">
        <v>1</v>
      </c>
      <c r="AA488">
        <v>2</v>
      </c>
      <c r="AB488">
        <v>2</v>
      </c>
      <c r="AC488">
        <v>3</v>
      </c>
      <c r="AD488">
        <v>3</v>
      </c>
      <c r="AE488">
        <f t="shared" ca="1" si="170"/>
        <v>406</v>
      </c>
      <c r="AF488">
        <f t="shared" ca="1" si="191"/>
        <v>102</v>
      </c>
      <c r="AG488">
        <f t="shared" ca="1" si="191"/>
        <v>205</v>
      </c>
      <c r="AH488">
        <f t="shared" ca="1" si="191"/>
        <v>204</v>
      </c>
      <c r="AI488">
        <f t="shared" ca="1" si="191"/>
        <v>102</v>
      </c>
      <c r="AJ488">
        <f t="shared" ca="1" si="191"/>
        <v>205</v>
      </c>
      <c r="AM488">
        <v>1</v>
      </c>
      <c r="AN488" s="4">
        <v>15</v>
      </c>
      <c r="AO488">
        <v>6</v>
      </c>
      <c r="AP488">
        <f t="shared" si="188"/>
        <v>280</v>
      </c>
      <c r="AQ488">
        <f t="shared" si="189"/>
        <v>25810</v>
      </c>
      <c r="AR488">
        <f t="shared" si="171"/>
        <v>27115.440740295639</v>
      </c>
      <c r="AT488">
        <v>107.12</v>
      </c>
      <c r="AU488" s="1">
        <f t="shared" si="181"/>
        <v>6112.7280000000001</v>
      </c>
      <c r="AW488">
        <v>50</v>
      </c>
      <c r="AX488" s="2">
        <v>6</v>
      </c>
      <c r="AZ488">
        <v>74944.320000000007</v>
      </c>
      <c r="BA488">
        <v>6245.36</v>
      </c>
      <c r="BB488">
        <v>1097.45</v>
      </c>
      <c r="BC488">
        <v>74944.320000000007</v>
      </c>
      <c r="BD488">
        <v>6245.36</v>
      </c>
      <c r="BE488">
        <v>1097.45</v>
      </c>
      <c r="BF488">
        <v>74944.320000000007</v>
      </c>
      <c r="BG488">
        <v>6245.36</v>
      </c>
      <c r="BH488">
        <v>1097.45</v>
      </c>
      <c r="BI488">
        <v>74944.320000000007</v>
      </c>
      <c r="BJ488">
        <v>6245.36</v>
      </c>
      <c r="BK488">
        <v>1097.45</v>
      </c>
      <c r="BL488">
        <v>74944.320000000007</v>
      </c>
      <c r="BM488">
        <v>6245.36</v>
      </c>
      <c r="BN488">
        <v>1097.45</v>
      </c>
      <c r="BR488">
        <v>1102011</v>
      </c>
      <c r="BS488">
        <v>1406011</v>
      </c>
      <c r="BT488">
        <v>1205012</v>
      </c>
      <c r="BU488">
        <v>1404012</v>
      </c>
      <c r="BV488">
        <v>1206011</v>
      </c>
      <c r="BW488">
        <v>1204012</v>
      </c>
      <c r="BX488" s="10" t="b">
        <f t="shared" si="182"/>
        <v>1</v>
      </c>
      <c r="BY488" s="10" t="b">
        <f t="shared" si="183"/>
        <v>1</v>
      </c>
      <c r="BZ488" s="10" t="b">
        <f t="shared" si="184"/>
        <v>1</v>
      </c>
      <c r="CA488" s="10" t="b">
        <f t="shared" si="185"/>
        <v>1</v>
      </c>
      <c r="CB488" s="10" t="b">
        <f t="shared" si="186"/>
        <v>1</v>
      </c>
      <c r="CC488" s="10" t="b">
        <f t="shared" si="187"/>
        <v>1</v>
      </c>
    </row>
    <row r="489" spans="1:81" x14ac:dyDescent="0.15">
      <c r="A489" s="6">
        <v>10508</v>
      </c>
      <c r="B489">
        <v>30</v>
      </c>
      <c r="C489" t="str">
        <f t="shared" ca="1" si="172"/>
        <v>1203011,1406011,1403012,1403012,1206013,1504013</v>
      </c>
      <c r="D489" t="str">
        <f t="shared" si="173"/>
        <v>1,1,1,1,1,1</v>
      </c>
      <c r="E489" t="str">
        <f t="shared" si="174"/>
        <v>280,280,280,280,280,280</v>
      </c>
      <c r="G489">
        <f t="shared" ca="1" si="175"/>
        <v>1203011</v>
      </c>
      <c r="H489">
        <f t="shared" ca="1" si="176"/>
        <v>1406011</v>
      </c>
      <c r="I489">
        <f t="shared" ca="1" si="177"/>
        <v>1403012</v>
      </c>
      <c r="J489">
        <f t="shared" ca="1" si="178"/>
        <v>1403012</v>
      </c>
      <c r="K489">
        <f t="shared" ca="1" si="179"/>
        <v>1206013</v>
      </c>
      <c r="L489">
        <f t="shared" ca="1" si="180"/>
        <v>1504013</v>
      </c>
      <c r="M489" s="2">
        <v>1</v>
      </c>
      <c r="N489" s="7">
        <v>1</v>
      </c>
      <c r="O489">
        <v>1</v>
      </c>
      <c r="P489" s="7">
        <v>1</v>
      </c>
      <c r="Q489">
        <v>1</v>
      </c>
      <c r="R489" s="7">
        <v>1</v>
      </c>
      <c r="S489">
        <f t="shared" si="192"/>
        <v>280</v>
      </c>
      <c r="T489">
        <f t="shared" si="190"/>
        <v>280</v>
      </c>
      <c r="U489">
        <f t="shared" si="190"/>
        <v>280</v>
      </c>
      <c r="V489">
        <f t="shared" si="190"/>
        <v>280</v>
      </c>
      <c r="W489">
        <f t="shared" si="190"/>
        <v>280</v>
      </c>
      <c r="X489">
        <f t="shared" si="190"/>
        <v>280</v>
      </c>
      <c r="Y489">
        <v>1</v>
      </c>
      <c r="Z489">
        <v>1</v>
      </c>
      <c r="AA489">
        <v>2</v>
      </c>
      <c r="AB489">
        <v>2</v>
      </c>
      <c r="AC489">
        <v>3</v>
      </c>
      <c r="AD489">
        <v>3</v>
      </c>
      <c r="AE489">
        <f t="shared" ca="1" si="170"/>
        <v>203</v>
      </c>
      <c r="AF489">
        <f t="shared" ca="1" si="191"/>
        <v>406</v>
      </c>
      <c r="AG489">
        <f t="shared" ca="1" si="191"/>
        <v>403</v>
      </c>
      <c r="AH489">
        <f t="shared" ca="1" si="191"/>
        <v>403</v>
      </c>
      <c r="AI489">
        <f t="shared" ca="1" si="191"/>
        <v>206</v>
      </c>
      <c r="AJ489">
        <f t="shared" ca="1" si="191"/>
        <v>504</v>
      </c>
      <c r="AM489">
        <v>2</v>
      </c>
      <c r="AN489" s="4">
        <v>15</v>
      </c>
      <c r="AO489">
        <v>6</v>
      </c>
      <c r="AP489">
        <f t="shared" si="188"/>
        <v>280</v>
      </c>
      <c r="AQ489">
        <f t="shared" si="189"/>
        <v>25810</v>
      </c>
      <c r="AR489">
        <f t="shared" si="171"/>
        <v>27118.421664062815</v>
      </c>
      <c r="AT489">
        <v>107.28</v>
      </c>
      <c r="AU489" s="1">
        <f t="shared" si="181"/>
        <v>6113.4</v>
      </c>
      <c r="AW489">
        <v>50</v>
      </c>
      <c r="AX489" s="2">
        <v>6</v>
      </c>
      <c r="AZ489">
        <v>74944.320000000007</v>
      </c>
      <c r="BA489">
        <v>6245.36</v>
      </c>
      <c r="BB489">
        <v>1097.45</v>
      </c>
      <c r="BC489">
        <v>74944.320000000007</v>
      </c>
      <c r="BD489">
        <v>6245.36</v>
      </c>
      <c r="BE489">
        <v>1097.45</v>
      </c>
      <c r="BF489">
        <v>74944.320000000007</v>
      </c>
      <c r="BG489">
        <v>6245.36</v>
      </c>
      <c r="BH489">
        <v>1097.45</v>
      </c>
      <c r="BI489">
        <v>74944.320000000007</v>
      </c>
      <c r="BJ489">
        <v>6245.36</v>
      </c>
      <c r="BK489">
        <v>1097.45</v>
      </c>
      <c r="BL489">
        <v>74944.320000000007</v>
      </c>
      <c r="BM489">
        <v>6245.36</v>
      </c>
      <c r="BN489">
        <v>1097.45</v>
      </c>
      <c r="BR489">
        <v>1405012</v>
      </c>
      <c r="BS489">
        <v>1205012</v>
      </c>
      <c r="BT489">
        <v>1404012</v>
      </c>
      <c r="BU489">
        <v>1102012</v>
      </c>
      <c r="BV489">
        <v>1304013</v>
      </c>
      <c r="BW489">
        <v>1406011</v>
      </c>
      <c r="BX489" s="10" t="b">
        <f t="shared" si="182"/>
        <v>1</v>
      </c>
      <c r="BY489" s="10" t="b">
        <f t="shared" si="183"/>
        <v>1</v>
      </c>
      <c r="BZ489" s="10" t="b">
        <f t="shared" si="184"/>
        <v>1</v>
      </c>
      <c r="CA489" s="10" t="b">
        <f t="shared" si="185"/>
        <v>1</v>
      </c>
      <c r="CB489" s="10" t="b">
        <f t="shared" si="186"/>
        <v>1</v>
      </c>
      <c r="CC489" s="10" t="b">
        <f t="shared" si="187"/>
        <v>1</v>
      </c>
    </row>
    <row r="490" spans="1:81" x14ac:dyDescent="0.15">
      <c r="A490" s="6">
        <v>10509</v>
      </c>
      <c r="B490">
        <v>30</v>
      </c>
      <c r="C490" t="str">
        <f t="shared" ca="1" si="172"/>
        <v>1304011,1503011,1303012,1203012,1403013,1406013</v>
      </c>
      <c r="D490" t="str">
        <f t="shared" si="173"/>
        <v>1,1,1,1,1,1</v>
      </c>
      <c r="E490" t="str">
        <f t="shared" si="174"/>
        <v>280,280,280,280,280,280</v>
      </c>
      <c r="G490">
        <f t="shared" ca="1" si="175"/>
        <v>1304011</v>
      </c>
      <c r="H490">
        <f t="shared" ca="1" si="176"/>
        <v>1503011</v>
      </c>
      <c r="I490">
        <f t="shared" ca="1" si="177"/>
        <v>1303012</v>
      </c>
      <c r="J490">
        <f t="shared" ca="1" si="178"/>
        <v>1203012</v>
      </c>
      <c r="K490">
        <f t="shared" ca="1" si="179"/>
        <v>1403013</v>
      </c>
      <c r="L490">
        <f t="shared" ca="1" si="180"/>
        <v>1406013</v>
      </c>
      <c r="M490" s="2">
        <v>1</v>
      </c>
      <c r="N490" s="7">
        <v>1</v>
      </c>
      <c r="O490">
        <v>1</v>
      </c>
      <c r="P490" s="7">
        <v>1</v>
      </c>
      <c r="Q490">
        <v>1</v>
      </c>
      <c r="R490" s="7">
        <v>1</v>
      </c>
      <c r="S490">
        <f t="shared" si="192"/>
        <v>280</v>
      </c>
      <c r="T490">
        <f t="shared" si="190"/>
        <v>280</v>
      </c>
      <c r="U490">
        <f t="shared" si="190"/>
        <v>280</v>
      </c>
      <c r="V490">
        <f t="shared" si="190"/>
        <v>280</v>
      </c>
      <c r="W490">
        <f t="shared" si="190"/>
        <v>280</v>
      </c>
      <c r="X490">
        <f t="shared" si="190"/>
        <v>280</v>
      </c>
      <c r="Y490">
        <v>1</v>
      </c>
      <c r="Z490">
        <v>1</v>
      </c>
      <c r="AA490">
        <v>2</v>
      </c>
      <c r="AB490">
        <v>2</v>
      </c>
      <c r="AC490">
        <v>3</v>
      </c>
      <c r="AD490">
        <v>3</v>
      </c>
      <c r="AE490">
        <f t="shared" ca="1" si="170"/>
        <v>304</v>
      </c>
      <c r="AF490">
        <f t="shared" ca="1" si="191"/>
        <v>503</v>
      </c>
      <c r="AG490">
        <f t="shared" ca="1" si="191"/>
        <v>303</v>
      </c>
      <c r="AH490">
        <f t="shared" ca="1" si="191"/>
        <v>203</v>
      </c>
      <c r="AI490">
        <f t="shared" ca="1" si="191"/>
        <v>403</v>
      </c>
      <c r="AJ490">
        <f t="shared" ca="1" si="191"/>
        <v>406</v>
      </c>
      <c r="AM490">
        <v>3</v>
      </c>
      <c r="AN490" s="4">
        <v>15</v>
      </c>
      <c r="AO490">
        <v>6</v>
      </c>
      <c r="AP490">
        <f t="shared" si="188"/>
        <v>280</v>
      </c>
      <c r="AQ490">
        <f t="shared" si="189"/>
        <v>25810</v>
      </c>
      <c r="AR490">
        <f t="shared" si="171"/>
        <v>27121.402587829987</v>
      </c>
      <c r="AT490">
        <v>107.44</v>
      </c>
      <c r="AU490" s="1">
        <f t="shared" si="181"/>
        <v>6114.0719999999992</v>
      </c>
      <c r="AW490">
        <v>50</v>
      </c>
      <c r="AX490" s="2">
        <v>6</v>
      </c>
      <c r="AZ490">
        <v>74944.320000000007</v>
      </c>
      <c r="BA490">
        <v>6245.36</v>
      </c>
      <c r="BB490">
        <v>1097.45</v>
      </c>
      <c r="BC490">
        <v>74944.320000000007</v>
      </c>
      <c r="BD490">
        <v>6245.36</v>
      </c>
      <c r="BE490">
        <v>1097.45</v>
      </c>
      <c r="BF490">
        <v>74944.320000000007</v>
      </c>
      <c r="BG490">
        <v>6245.36</v>
      </c>
      <c r="BH490">
        <v>1097.45</v>
      </c>
      <c r="BI490">
        <v>74944.320000000007</v>
      </c>
      <c r="BJ490">
        <v>6245.36</v>
      </c>
      <c r="BK490">
        <v>1097.45</v>
      </c>
      <c r="BL490">
        <v>74944.320000000007</v>
      </c>
      <c r="BM490">
        <v>6245.36</v>
      </c>
      <c r="BN490">
        <v>1097.45</v>
      </c>
      <c r="BR490">
        <v>1102011</v>
      </c>
      <c r="BS490">
        <v>1206011</v>
      </c>
      <c r="BT490">
        <v>1203011</v>
      </c>
      <c r="BU490">
        <v>1204012</v>
      </c>
      <c r="BV490">
        <v>1404012</v>
      </c>
      <c r="BW490">
        <v>1404012</v>
      </c>
      <c r="BX490" s="10" t="b">
        <f t="shared" si="182"/>
        <v>1</v>
      </c>
      <c r="BY490" s="10" t="b">
        <f t="shared" si="183"/>
        <v>1</v>
      </c>
      <c r="BZ490" s="10" t="b">
        <f t="shared" si="184"/>
        <v>1</v>
      </c>
      <c r="CA490" s="10" t="b">
        <f t="shared" si="185"/>
        <v>1</v>
      </c>
      <c r="CB490" s="10" t="b">
        <f t="shared" si="186"/>
        <v>1</v>
      </c>
      <c r="CC490" s="10" t="b">
        <f t="shared" si="187"/>
        <v>1</v>
      </c>
    </row>
    <row r="491" spans="1:81" x14ac:dyDescent="0.15">
      <c r="A491" s="6">
        <v>10510</v>
      </c>
      <c r="B491">
        <v>30</v>
      </c>
      <c r="C491" t="str">
        <f t="shared" ca="1" si="172"/>
        <v>1405011,1405011,1403012,1304012,1303013,1101013</v>
      </c>
      <c r="D491" t="str">
        <f t="shared" si="173"/>
        <v>1,1,1,1,1,1</v>
      </c>
      <c r="E491" t="str">
        <f t="shared" si="174"/>
        <v>282,282,282,282,282,282</v>
      </c>
      <c r="G491">
        <f t="shared" ca="1" si="175"/>
        <v>1405011</v>
      </c>
      <c r="H491">
        <f t="shared" ca="1" si="176"/>
        <v>1405011</v>
      </c>
      <c r="I491">
        <f t="shared" ca="1" si="177"/>
        <v>1403012</v>
      </c>
      <c r="J491">
        <f t="shared" ca="1" si="178"/>
        <v>1304012</v>
      </c>
      <c r="K491">
        <f t="shared" ca="1" si="179"/>
        <v>1303013</v>
      </c>
      <c r="L491">
        <f t="shared" ca="1" si="180"/>
        <v>1101013</v>
      </c>
      <c r="M491" s="2">
        <v>1</v>
      </c>
      <c r="N491" s="7">
        <v>1</v>
      </c>
      <c r="O491">
        <v>1</v>
      </c>
      <c r="P491" s="7">
        <v>1</v>
      </c>
      <c r="Q491">
        <v>1</v>
      </c>
      <c r="R491" s="7">
        <v>1</v>
      </c>
      <c r="S491">
        <f t="shared" si="192"/>
        <v>282</v>
      </c>
      <c r="T491">
        <f t="shared" si="190"/>
        <v>282</v>
      </c>
      <c r="U491">
        <f t="shared" si="190"/>
        <v>282</v>
      </c>
      <c r="V491">
        <f t="shared" si="190"/>
        <v>282</v>
      </c>
      <c r="W491">
        <f t="shared" si="190"/>
        <v>282</v>
      </c>
      <c r="X491">
        <f t="shared" si="190"/>
        <v>282</v>
      </c>
      <c r="Y491">
        <v>1</v>
      </c>
      <c r="Z491">
        <v>1</v>
      </c>
      <c r="AA491">
        <v>2</v>
      </c>
      <c r="AB491">
        <v>2</v>
      </c>
      <c r="AC491">
        <v>3</v>
      </c>
      <c r="AD491">
        <v>3</v>
      </c>
      <c r="AE491">
        <f t="shared" ref="AE491:AE554" ca="1" si="193">INDEX($AL$17:$AL$30,RANDBETWEEN(1,14))</f>
        <v>405</v>
      </c>
      <c r="AF491">
        <f t="shared" ca="1" si="191"/>
        <v>405</v>
      </c>
      <c r="AG491">
        <f t="shared" ca="1" si="191"/>
        <v>403</v>
      </c>
      <c r="AH491">
        <f t="shared" ca="1" si="191"/>
        <v>304</v>
      </c>
      <c r="AI491">
        <f t="shared" ca="1" si="191"/>
        <v>303</v>
      </c>
      <c r="AJ491">
        <f t="shared" ca="1" si="191"/>
        <v>101</v>
      </c>
      <c r="AM491">
        <v>1</v>
      </c>
      <c r="AN491" s="4">
        <v>25</v>
      </c>
      <c r="AO491">
        <v>6</v>
      </c>
      <c r="AP491">
        <f t="shared" si="188"/>
        <v>282</v>
      </c>
      <c r="AQ491">
        <f t="shared" si="189"/>
        <v>25988</v>
      </c>
      <c r="AR491">
        <f t="shared" si="171"/>
        <v>27292.022860781668</v>
      </c>
      <c r="AT491">
        <v>107.6</v>
      </c>
      <c r="AU491" s="1">
        <f t="shared" si="181"/>
        <v>6151.9679999999998</v>
      </c>
      <c r="AW491">
        <v>50</v>
      </c>
      <c r="AX491" s="2">
        <v>6</v>
      </c>
      <c r="AZ491">
        <v>75440.639999999999</v>
      </c>
      <c r="BA491">
        <v>6286.72</v>
      </c>
      <c r="BB491">
        <v>1104.5</v>
      </c>
      <c r="BC491">
        <v>75440.639999999999</v>
      </c>
      <c r="BD491">
        <v>6286.72</v>
      </c>
      <c r="BE491">
        <v>1104.5</v>
      </c>
      <c r="BF491">
        <v>75440.639999999999</v>
      </c>
      <c r="BG491">
        <v>6286.72</v>
      </c>
      <c r="BH491">
        <v>1104.5</v>
      </c>
      <c r="BI491">
        <v>75440.639999999999</v>
      </c>
      <c r="BJ491">
        <v>6286.72</v>
      </c>
      <c r="BK491">
        <v>1104.5</v>
      </c>
      <c r="BL491">
        <v>75440.639999999999</v>
      </c>
      <c r="BM491">
        <v>6286.72</v>
      </c>
      <c r="BN491">
        <v>1104.5</v>
      </c>
      <c r="BR491">
        <v>1405012</v>
      </c>
      <c r="BS491">
        <v>1102011</v>
      </c>
      <c r="BT491">
        <v>1304013</v>
      </c>
      <c r="BU491">
        <v>1101012</v>
      </c>
      <c r="BV491">
        <v>1504013</v>
      </c>
      <c r="BW491">
        <v>1504013</v>
      </c>
      <c r="BX491" s="10" t="b">
        <f t="shared" si="182"/>
        <v>1</v>
      </c>
      <c r="BY491" s="10" t="b">
        <f t="shared" si="183"/>
        <v>1</v>
      </c>
      <c r="BZ491" s="10" t="b">
        <f t="shared" si="184"/>
        <v>1</v>
      </c>
      <c r="CA491" s="10" t="b">
        <f t="shared" si="185"/>
        <v>1</v>
      </c>
      <c r="CB491" s="10" t="b">
        <f t="shared" si="186"/>
        <v>1</v>
      </c>
      <c r="CC491" s="10" t="b">
        <f t="shared" si="187"/>
        <v>1</v>
      </c>
    </row>
    <row r="492" spans="1:81" x14ac:dyDescent="0.15">
      <c r="A492" s="6">
        <v>10511</v>
      </c>
      <c r="B492">
        <v>30</v>
      </c>
      <c r="C492" t="str">
        <f t="shared" ca="1" si="172"/>
        <v>1205011,1304011,1406012,1404012,1206013,1303013</v>
      </c>
      <c r="D492" t="str">
        <f t="shared" si="173"/>
        <v>1,1,1,1,1,1</v>
      </c>
      <c r="E492" t="str">
        <f t="shared" si="174"/>
        <v>282,282,282,282,282,282</v>
      </c>
      <c r="G492">
        <f t="shared" ca="1" si="175"/>
        <v>1205011</v>
      </c>
      <c r="H492">
        <f t="shared" ca="1" si="176"/>
        <v>1304011</v>
      </c>
      <c r="I492">
        <f t="shared" ca="1" si="177"/>
        <v>1406012</v>
      </c>
      <c r="J492">
        <f t="shared" ca="1" si="178"/>
        <v>1404012</v>
      </c>
      <c r="K492">
        <f t="shared" ca="1" si="179"/>
        <v>1206013</v>
      </c>
      <c r="L492">
        <f t="shared" ca="1" si="180"/>
        <v>1303013</v>
      </c>
      <c r="M492" s="2">
        <v>1</v>
      </c>
      <c r="N492" s="7">
        <v>1</v>
      </c>
      <c r="O492">
        <v>1</v>
      </c>
      <c r="P492" s="7">
        <v>1</v>
      </c>
      <c r="Q492">
        <v>1</v>
      </c>
      <c r="R492" s="7">
        <v>1</v>
      </c>
      <c r="S492">
        <f t="shared" si="192"/>
        <v>282</v>
      </c>
      <c r="T492">
        <f t="shared" si="190"/>
        <v>282</v>
      </c>
      <c r="U492">
        <f t="shared" si="190"/>
        <v>282</v>
      </c>
      <c r="V492">
        <f t="shared" si="190"/>
        <v>282</v>
      </c>
      <c r="W492">
        <f t="shared" si="190"/>
        <v>282</v>
      </c>
      <c r="X492">
        <f t="shared" si="190"/>
        <v>282</v>
      </c>
      <c r="Y492">
        <v>1</v>
      </c>
      <c r="Z492">
        <v>1</v>
      </c>
      <c r="AA492">
        <v>2</v>
      </c>
      <c r="AB492">
        <v>2</v>
      </c>
      <c r="AC492">
        <v>3</v>
      </c>
      <c r="AD492">
        <v>3</v>
      </c>
      <c r="AE492">
        <f t="shared" ca="1" si="193"/>
        <v>205</v>
      </c>
      <c r="AF492">
        <f t="shared" ca="1" si="191"/>
        <v>304</v>
      </c>
      <c r="AG492">
        <f t="shared" ca="1" si="191"/>
        <v>406</v>
      </c>
      <c r="AH492">
        <f t="shared" ca="1" si="191"/>
        <v>404</v>
      </c>
      <c r="AI492">
        <f t="shared" ca="1" si="191"/>
        <v>206</v>
      </c>
      <c r="AJ492">
        <f t="shared" ca="1" si="191"/>
        <v>303</v>
      </c>
      <c r="AM492">
        <v>2</v>
      </c>
      <c r="AN492" s="4">
        <v>15</v>
      </c>
      <c r="AO492">
        <v>6</v>
      </c>
      <c r="AP492">
        <f t="shared" si="188"/>
        <v>282</v>
      </c>
      <c r="AQ492">
        <f t="shared" si="189"/>
        <v>25988</v>
      </c>
      <c r="AR492">
        <f t="shared" si="171"/>
        <v>27295.004059539922</v>
      </c>
      <c r="AT492">
        <v>107.76</v>
      </c>
      <c r="AU492" s="1">
        <f t="shared" si="181"/>
        <v>6152.6399999999994</v>
      </c>
      <c r="AW492">
        <v>50</v>
      </c>
      <c r="AX492" s="2">
        <v>6</v>
      </c>
      <c r="AZ492">
        <v>75440.639999999999</v>
      </c>
      <c r="BA492">
        <v>6286.72</v>
      </c>
      <c r="BB492">
        <v>1104.5</v>
      </c>
      <c r="BC492">
        <v>75440.639999999999</v>
      </c>
      <c r="BD492">
        <v>6286.72</v>
      </c>
      <c r="BE492">
        <v>1104.5</v>
      </c>
      <c r="BF492">
        <v>75440.639999999999</v>
      </c>
      <c r="BG492">
        <v>6286.72</v>
      </c>
      <c r="BH492">
        <v>1104.5</v>
      </c>
      <c r="BI492">
        <v>75440.639999999999</v>
      </c>
      <c r="BJ492">
        <v>6286.72</v>
      </c>
      <c r="BK492">
        <v>1104.5</v>
      </c>
      <c r="BL492">
        <v>75440.639999999999</v>
      </c>
      <c r="BM492">
        <v>6286.72</v>
      </c>
      <c r="BN492">
        <v>1104.5</v>
      </c>
      <c r="BR492">
        <v>1504013</v>
      </c>
      <c r="BS492">
        <v>1204012</v>
      </c>
      <c r="BT492">
        <v>1101012</v>
      </c>
      <c r="BU492">
        <v>1206011</v>
      </c>
      <c r="BV492">
        <v>1304013</v>
      </c>
      <c r="BW492">
        <v>1205012</v>
      </c>
      <c r="BX492" s="10" t="b">
        <f t="shared" si="182"/>
        <v>1</v>
      </c>
      <c r="BY492" s="10" t="b">
        <f t="shared" si="183"/>
        <v>1</v>
      </c>
      <c r="BZ492" s="10" t="b">
        <f t="shared" si="184"/>
        <v>1</v>
      </c>
      <c r="CA492" s="10" t="b">
        <f t="shared" si="185"/>
        <v>1</v>
      </c>
      <c r="CB492" s="10" t="b">
        <f t="shared" si="186"/>
        <v>1</v>
      </c>
      <c r="CC492" s="10" t="b">
        <f t="shared" si="187"/>
        <v>1</v>
      </c>
    </row>
    <row r="493" spans="1:81" x14ac:dyDescent="0.15">
      <c r="A493" s="6">
        <v>10512</v>
      </c>
      <c r="B493">
        <v>30</v>
      </c>
      <c r="C493" t="str">
        <f t="shared" ca="1" si="172"/>
        <v>1503011,1101011,1204012,1403012,1404013,1203013</v>
      </c>
      <c r="D493" t="str">
        <f t="shared" si="173"/>
        <v>1,1,1,1,1,1</v>
      </c>
      <c r="E493" t="str">
        <f t="shared" si="174"/>
        <v>282,282,282,282,282,282</v>
      </c>
      <c r="G493">
        <f t="shared" ca="1" si="175"/>
        <v>1503011</v>
      </c>
      <c r="H493">
        <f t="shared" ca="1" si="176"/>
        <v>1101011</v>
      </c>
      <c r="I493">
        <f t="shared" ca="1" si="177"/>
        <v>1204012</v>
      </c>
      <c r="J493">
        <f t="shared" ca="1" si="178"/>
        <v>1403012</v>
      </c>
      <c r="K493">
        <f t="shared" ca="1" si="179"/>
        <v>1404013</v>
      </c>
      <c r="L493">
        <f t="shared" ca="1" si="180"/>
        <v>1203013</v>
      </c>
      <c r="M493" s="2">
        <v>1</v>
      </c>
      <c r="N493" s="7">
        <v>1</v>
      </c>
      <c r="O493">
        <v>1</v>
      </c>
      <c r="P493" s="7">
        <v>1</v>
      </c>
      <c r="Q493">
        <v>1</v>
      </c>
      <c r="R493" s="7">
        <v>1</v>
      </c>
      <c r="S493">
        <f t="shared" si="192"/>
        <v>282</v>
      </c>
      <c r="T493">
        <f t="shared" si="190"/>
        <v>282</v>
      </c>
      <c r="U493">
        <f t="shared" si="190"/>
        <v>282</v>
      </c>
      <c r="V493">
        <f t="shared" si="190"/>
        <v>282</v>
      </c>
      <c r="W493">
        <f t="shared" si="190"/>
        <v>282</v>
      </c>
      <c r="X493">
        <f t="shared" si="190"/>
        <v>282</v>
      </c>
      <c r="Y493">
        <v>1</v>
      </c>
      <c r="Z493">
        <v>1</v>
      </c>
      <c r="AA493">
        <v>2</v>
      </c>
      <c r="AB493">
        <v>2</v>
      </c>
      <c r="AC493">
        <v>3</v>
      </c>
      <c r="AD493">
        <v>3</v>
      </c>
      <c r="AE493">
        <f t="shared" ca="1" si="193"/>
        <v>503</v>
      </c>
      <c r="AF493">
        <f t="shared" ca="1" si="191"/>
        <v>101</v>
      </c>
      <c r="AG493">
        <f t="shared" ca="1" si="191"/>
        <v>204</v>
      </c>
      <c r="AH493">
        <f t="shared" ca="1" si="191"/>
        <v>403</v>
      </c>
      <c r="AI493">
        <f t="shared" ca="1" si="191"/>
        <v>404</v>
      </c>
      <c r="AJ493">
        <f t="shared" ca="1" si="191"/>
        <v>203</v>
      </c>
      <c r="AM493">
        <v>3</v>
      </c>
      <c r="AN493" s="4">
        <v>15</v>
      </c>
      <c r="AO493">
        <v>6</v>
      </c>
      <c r="AP493">
        <f t="shared" si="188"/>
        <v>282</v>
      </c>
      <c r="AQ493">
        <f t="shared" si="189"/>
        <v>25988</v>
      </c>
      <c r="AR493">
        <f t="shared" si="171"/>
        <v>27297.985258298184</v>
      </c>
      <c r="AT493">
        <v>107.92</v>
      </c>
      <c r="AU493" s="1">
        <f t="shared" si="181"/>
        <v>6153.3119999999999</v>
      </c>
      <c r="AW493">
        <v>50</v>
      </c>
      <c r="AX493" s="2">
        <v>6</v>
      </c>
      <c r="AZ493">
        <v>75440.639999999999</v>
      </c>
      <c r="BA493">
        <v>6286.72</v>
      </c>
      <c r="BB493">
        <v>1104.5</v>
      </c>
      <c r="BC493">
        <v>75440.639999999999</v>
      </c>
      <c r="BD493">
        <v>6286.72</v>
      </c>
      <c r="BE493">
        <v>1104.5</v>
      </c>
      <c r="BF493">
        <v>75440.639999999999</v>
      </c>
      <c r="BG493">
        <v>6286.72</v>
      </c>
      <c r="BH493">
        <v>1104.5</v>
      </c>
      <c r="BI493">
        <v>75440.639999999999</v>
      </c>
      <c r="BJ493">
        <v>6286.72</v>
      </c>
      <c r="BK493">
        <v>1104.5</v>
      </c>
      <c r="BL493">
        <v>75440.639999999999</v>
      </c>
      <c r="BM493">
        <v>6286.72</v>
      </c>
      <c r="BN493">
        <v>1104.5</v>
      </c>
      <c r="BR493">
        <v>1304013</v>
      </c>
      <c r="BS493">
        <v>1406011</v>
      </c>
      <c r="BT493">
        <v>1203011</v>
      </c>
      <c r="BU493">
        <v>1404012</v>
      </c>
      <c r="BV493">
        <v>1403011</v>
      </c>
      <c r="BW493">
        <v>1406011</v>
      </c>
      <c r="BX493" s="10" t="b">
        <f t="shared" si="182"/>
        <v>1</v>
      </c>
      <c r="BY493" s="10" t="b">
        <f t="shared" si="183"/>
        <v>1</v>
      </c>
      <c r="BZ493" s="10" t="b">
        <f t="shared" si="184"/>
        <v>1</v>
      </c>
      <c r="CA493" s="10" t="b">
        <f t="shared" si="185"/>
        <v>1</v>
      </c>
      <c r="CB493" s="10" t="b">
        <f t="shared" si="186"/>
        <v>1</v>
      </c>
      <c r="CC493" s="10" t="b">
        <f t="shared" si="187"/>
        <v>1</v>
      </c>
    </row>
    <row r="494" spans="1:81" x14ac:dyDescent="0.15">
      <c r="A494" s="6">
        <v>10513</v>
      </c>
      <c r="B494">
        <v>30</v>
      </c>
      <c r="C494" t="str">
        <f t="shared" ca="1" si="172"/>
        <v>1403011,1504011,1203012,1403012,1404013,1403013</v>
      </c>
      <c r="D494" t="str">
        <f t="shared" si="173"/>
        <v>1,1,1,1,1,1</v>
      </c>
      <c r="E494" t="str">
        <f t="shared" si="174"/>
        <v>282,282,282,282,282,282</v>
      </c>
      <c r="G494">
        <f t="shared" ca="1" si="175"/>
        <v>1403011</v>
      </c>
      <c r="H494">
        <f t="shared" ca="1" si="176"/>
        <v>1504011</v>
      </c>
      <c r="I494">
        <f t="shared" ca="1" si="177"/>
        <v>1203012</v>
      </c>
      <c r="J494">
        <f t="shared" ca="1" si="178"/>
        <v>1403012</v>
      </c>
      <c r="K494">
        <f t="shared" ca="1" si="179"/>
        <v>1404013</v>
      </c>
      <c r="L494">
        <f t="shared" ca="1" si="180"/>
        <v>1403013</v>
      </c>
      <c r="M494" s="2">
        <v>1</v>
      </c>
      <c r="N494" s="7">
        <v>1</v>
      </c>
      <c r="O494">
        <v>1</v>
      </c>
      <c r="P494" s="7">
        <v>1</v>
      </c>
      <c r="Q494">
        <v>1</v>
      </c>
      <c r="R494" s="7">
        <v>1</v>
      </c>
      <c r="S494">
        <f t="shared" si="192"/>
        <v>282</v>
      </c>
      <c r="T494">
        <f t="shared" si="190"/>
        <v>282</v>
      </c>
      <c r="U494">
        <f t="shared" si="190"/>
        <v>282</v>
      </c>
      <c r="V494">
        <f t="shared" si="190"/>
        <v>282</v>
      </c>
      <c r="W494">
        <f t="shared" si="190"/>
        <v>282</v>
      </c>
      <c r="X494">
        <f t="shared" si="190"/>
        <v>282</v>
      </c>
      <c r="Y494">
        <v>1</v>
      </c>
      <c r="Z494">
        <v>1</v>
      </c>
      <c r="AA494">
        <v>2</v>
      </c>
      <c r="AB494">
        <v>2</v>
      </c>
      <c r="AC494">
        <v>3</v>
      </c>
      <c r="AD494">
        <v>3</v>
      </c>
      <c r="AE494">
        <f t="shared" ca="1" si="193"/>
        <v>403</v>
      </c>
      <c r="AF494">
        <f t="shared" ca="1" si="191"/>
        <v>504</v>
      </c>
      <c r="AG494">
        <f t="shared" ca="1" si="191"/>
        <v>203</v>
      </c>
      <c r="AH494">
        <f t="shared" ca="1" si="191"/>
        <v>403</v>
      </c>
      <c r="AI494">
        <f t="shared" ca="1" si="191"/>
        <v>404</v>
      </c>
      <c r="AJ494">
        <f t="shared" ca="1" si="191"/>
        <v>403</v>
      </c>
      <c r="AM494">
        <v>1</v>
      </c>
      <c r="AN494" s="4">
        <v>15</v>
      </c>
      <c r="AO494">
        <v>6</v>
      </c>
      <c r="AP494">
        <f t="shared" si="188"/>
        <v>282</v>
      </c>
      <c r="AQ494">
        <f t="shared" si="189"/>
        <v>25988</v>
      </c>
      <c r="AR494">
        <f t="shared" si="171"/>
        <v>27300.966457056446</v>
      </c>
      <c r="AT494">
        <v>108.08</v>
      </c>
      <c r="AU494" s="1">
        <f t="shared" si="181"/>
        <v>6153.9839999999995</v>
      </c>
      <c r="AW494">
        <v>50</v>
      </c>
      <c r="AX494" s="2">
        <v>6</v>
      </c>
      <c r="AZ494">
        <v>75440.639999999999</v>
      </c>
      <c r="BA494">
        <v>6286.72</v>
      </c>
      <c r="BB494">
        <v>1104.5</v>
      </c>
      <c r="BC494">
        <v>75440.639999999999</v>
      </c>
      <c r="BD494">
        <v>6286.72</v>
      </c>
      <c r="BE494">
        <v>1104.5</v>
      </c>
      <c r="BF494">
        <v>75440.639999999999</v>
      </c>
      <c r="BG494">
        <v>6286.72</v>
      </c>
      <c r="BH494">
        <v>1104.5</v>
      </c>
      <c r="BI494">
        <v>75440.639999999999</v>
      </c>
      <c r="BJ494">
        <v>6286.72</v>
      </c>
      <c r="BK494">
        <v>1104.5</v>
      </c>
      <c r="BL494">
        <v>75440.639999999999</v>
      </c>
      <c r="BM494">
        <v>6286.72</v>
      </c>
      <c r="BN494">
        <v>1104.5</v>
      </c>
      <c r="BR494">
        <v>1406011</v>
      </c>
      <c r="BS494">
        <v>1406011</v>
      </c>
      <c r="BT494">
        <v>1203011</v>
      </c>
      <c r="BU494">
        <v>1102012</v>
      </c>
      <c r="BV494">
        <v>1403011</v>
      </c>
      <c r="BW494">
        <v>1203011</v>
      </c>
      <c r="BX494" s="10" t="b">
        <f t="shared" si="182"/>
        <v>1</v>
      </c>
      <c r="BY494" s="10" t="b">
        <f t="shared" si="183"/>
        <v>1</v>
      </c>
      <c r="BZ494" s="10" t="b">
        <f t="shared" si="184"/>
        <v>1</v>
      </c>
      <c r="CA494" s="10" t="b">
        <f t="shared" si="185"/>
        <v>1</v>
      </c>
      <c r="CB494" s="10" t="b">
        <f t="shared" si="186"/>
        <v>1</v>
      </c>
      <c r="CC494" s="10" t="b">
        <f t="shared" si="187"/>
        <v>1</v>
      </c>
    </row>
    <row r="495" spans="1:81" x14ac:dyDescent="0.15">
      <c r="A495" s="6">
        <v>10514</v>
      </c>
      <c r="B495">
        <v>30</v>
      </c>
      <c r="C495" t="str">
        <f t="shared" ca="1" si="172"/>
        <v>1404011,1404011,1101012,1404012,1304013,1405013</v>
      </c>
      <c r="D495" t="str">
        <f t="shared" si="173"/>
        <v>1,1,1,1,1,1</v>
      </c>
      <c r="E495" t="str">
        <f t="shared" si="174"/>
        <v>282,282,282,282,282,282</v>
      </c>
      <c r="G495">
        <f t="shared" ca="1" si="175"/>
        <v>1404011</v>
      </c>
      <c r="H495">
        <f t="shared" ca="1" si="176"/>
        <v>1404011</v>
      </c>
      <c r="I495">
        <f t="shared" ca="1" si="177"/>
        <v>1101012</v>
      </c>
      <c r="J495">
        <f t="shared" ca="1" si="178"/>
        <v>1404012</v>
      </c>
      <c r="K495">
        <f t="shared" ca="1" si="179"/>
        <v>1304013</v>
      </c>
      <c r="L495">
        <f t="shared" ca="1" si="180"/>
        <v>1405013</v>
      </c>
      <c r="M495" s="2">
        <v>1</v>
      </c>
      <c r="N495" s="7">
        <v>1</v>
      </c>
      <c r="O495">
        <v>1</v>
      </c>
      <c r="P495" s="7">
        <v>1</v>
      </c>
      <c r="Q495">
        <v>1</v>
      </c>
      <c r="R495" s="7">
        <v>1</v>
      </c>
      <c r="S495">
        <f t="shared" si="192"/>
        <v>282</v>
      </c>
      <c r="T495">
        <f t="shared" si="190"/>
        <v>282</v>
      </c>
      <c r="U495">
        <f t="shared" si="190"/>
        <v>282</v>
      </c>
      <c r="V495">
        <f t="shared" si="190"/>
        <v>282</v>
      </c>
      <c r="W495">
        <f t="shared" si="190"/>
        <v>282</v>
      </c>
      <c r="X495">
        <f t="shared" si="190"/>
        <v>282</v>
      </c>
      <c r="Y495">
        <v>1</v>
      </c>
      <c r="Z495">
        <v>1</v>
      </c>
      <c r="AA495">
        <v>2</v>
      </c>
      <c r="AB495">
        <v>2</v>
      </c>
      <c r="AC495">
        <v>3</v>
      </c>
      <c r="AD495">
        <v>3</v>
      </c>
      <c r="AE495">
        <f t="shared" ca="1" si="193"/>
        <v>404</v>
      </c>
      <c r="AF495">
        <f t="shared" ca="1" si="191"/>
        <v>404</v>
      </c>
      <c r="AG495">
        <f t="shared" ca="1" si="191"/>
        <v>101</v>
      </c>
      <c r="AH495">
        <f t="shared" ca="1" si="191"/>
        <v>404</v>
      </c>
      <c r="AI495">
        <f t="shared" ca="1" si="191"/>
        <v>304</v>
      </c>
      <c r="AJ495">
        <f t="shared" ca="1" si="191"/>
        <v>405</v>
      </c>
      <c r="AM495">
        <v>2</v>
      </c>
      <c r="AN495" s="4">
        <v>15</v>
      </c>
      <c r="AO495">
        <v>6</v>
      </c>
      <c r="AP495">
        <f t="shared" si="188"/>
        <v>282</v>
      </c>
      <c r="AQ495">
        <f t="shared" si="189"/>
        <v>25988</v>
      </c>
      <c r="AR495">
        <f t="shared" si="171"/>
        <v>27303.9476558147</v>
      </c>
      <c r="AT495">
        <v>108.24</v>
      </c>
      <c r="AU495" s="1">
        <f t="shared" si="181"/>
        <v>6154.6559999999999</v>
      </c>
      <c r="AW495">
        <v>50</v>
      </c>
      <c r="AX495" s="2">
        <v>6</v>
      </c>
      <c r="AZ495">
        <v>75440.639999999999</v>
      </c>
      <c r="BA495">
        <v>6286.72</v>
      </c>
      <c r="BB495">
        <v>1104.5</v>
      </c>
      <c r="BC495">
        <v>75440.639999999999</v>
      </c>
      <c r="BD495">
        <v>6286.72</v>
      </c>
      <c r="BE495">
        <v>1104.5</v>
      </c>
      <c r="BF495">
        <v>75440.639999999999</v>
      </c>
      <c r="BG495">
        <v>6286.72</v>
      </c>
      <c r="BH495">
        <v>1104.5</v>
      </c>
      <c r="BI495">
        <v>75440.639999999999</v>
      </c>
      <c r="BJ495">
        <v>6286.72</v>
      </c>
      <c r="BK495">
        <v>1104.5</v>
      </c>
      <c r="BL495">
        <v>75440.639999999999</v>
      </c>
      <c r="BM495">
        <v>6286.72</v>
      </c>
      <c r="BN495">
        <v>1104.5</v>
      </c>
      <c r="BR495">
        <v>1203011</v>
      </c>
      <c r="BS495">
        <v>1204012</v>
      </c>
      <c r="BT495">
        <v>1303013</v>
      </c>
      <c r="BU495">
        <v>1101012</v>
      </c>
      <c r="BV495">
        <v>1405012</v>
      </c>
      <c r="BW495">
        <v>1303013</v>
      </c>
      <c r="BX495" s="10" t="b">
        <f t="shared" si="182"/>
        <v>1</v>
      </c>
      <c r="BY495" s="10" t="b">
        <f t="shared" si="183"/>
        <v>1</v>
      </c>
      <c r="BZ495" s="10" t="b">
        <f t="shared" si="184"/>
        <v>1</v>
      </c>
      <c r="CA495" s="10" t="b">
        <f t="shared" si="185"/>
        <v>1</v>
      </c>
      <c r="CB495" s="10" t="b">
        <f t="shared" si="186"/>
        <v>1</v>
      </c>
      <c r="CC495" s="10" t="b">
        <f t="shared" si="187"/>
        <v>1</v>
      </c>
    </row>
    <row r="496" spans="1:81" x14ac:dyDescent="0.15">
      <c r="A496" s="6">
        <v>10515</v>
      </c>
      <c r="B496">
        <v>30</v>
      </c>
      <c r="C496" t="str">
        <f t="shared" ca="1" si="172"/>
        <v>1303011,1403011,1205012,1102012,1102013,1504013</v>
      </c>
      <c r="D496" t="str">
        <f t="shared" si="173"/>
        <v>1,1,1,1,1,1</v>
      </c>
      <c r="E496" t="str">
        <f t="shared" si="174"/>
        <v>284,284,284,284,284,284</v>
      </c>
      <c r="G496">
        <f t="shared" ca="1" si="175"/>
        <v>1303011</v>
      </c>
      <c r="H496">
        <f t="shared" ca="1" si="176"/>
        <v>1403011</v>
      </c>
      <c r="I496">
        <f t="shared" ca="1" si="177"/>
        <v>1205012</v>
      </c>
      <c r="J496">
        <f t="shared" ca="1" si="178"/>
        <v>1102012</v>
      </c>
      <c r="K496">
        <f t="shared" ca="1" si="179"/>
        <v>1102013</v>
      </c>
      <c r="L496">
        <f t="shared" ca="1" si="180"/>
        <v>1504013</v>
      </c>
      <c r="M496" s="2">
        <v>1</v>
      </c>
      <c r="N496" s="7">
        <v>1</v>
      </c>
      <c r="O496">
        <v>1</v>
      </c>
      <c r="P496" s="7">
        <v>1</v>
      </c>
      <c r="Q496">
        <v>1</v>
      </c>
      <c r="R496" s="7">
        <v>1</v>
      </c>
      <c r="S496">
        <f t="shared" si="192"/>
        <v>284</v>
      </c>
      <c r="T496">
        <f t="shared" si="190"/>
        <v>284</v>
      </c>
      <c r="U496">
        <f t="shared" si="190"/>
        <v>284</v>
      </c>
      <c r="V496">
        <f t="shared" si="190"/>
        <v>284</v>
      </c>
      <c r="W496">
        <f t="shared" si="190"/>
        <v>284</v>
      </c>
      <c r="X496">
        <f t="shared" si="190"/>
        <v>284</v>
      </c>
      <c r="Y496">
        <v>1</v>
      </c>
      <c r="Z496">
        <v>1</v>
      </c>
      <c r="AA496">
        <v>2</v>
      </c>
      <c r="AB496">
        <v>2</v>
      </c>
      <c r="AC496">
        <v>3</v>
      </c>
      <c r="AD496">
        <v>3</v>
      </c>
      <c r="AE496">
        <f t="shared" ca="1" si="193"/>
        <v>303</v>
      </c>
      <c r="AF496">
        <f t="shared" ca="1" si="191"/>
        <v>403</v>
      </c>
      <c r="AG496">
        <f t="shared" ca="1" si="191"/>
        <v>205</v>
      </c>
      <c r="AH496">
        <f t="shared" ca="1" si="191"/>
        <v>102</v>
      </c>
      <c r="AI496">
        <f t="shared" ca="1" si="191"/>
        <v>102</v>
      </c>
      <c r="AJ496">
        <f t="shared" ca="1" si="191"/>
        <v>504</v>
      </c>
      <c r="AM496">
        <v>3</v>
      </c>
      <c r="AN496" s="4">
        <v>25</v>
      </c>
      <c r="AO496">
        <v>6</v>
      </c>
      <c r="AP496">
        <f t="shared" si="188"/>
        <v>284</v>
      </c>
      <c r="AQ496">
        <f t="shared" si="189"/>
        <v>26166</v>
      </c>
      <c r="AR496">
        <f t="shared" si="171"/>
        <v>27474.567377120489</v>
      </c>
      <c r="AT496">
        <v>108.4</v>
      </c>
      <c r="AU496" s="1">
        <f t="shared" si="181"/>
        <v>6192.5519999999997</v>
      </c>
      <c r="AW496">
        <v>50</v>
      </c>
      <c r="AX496" s="2">
        <v>6</v>
      </c>
      <c r="AZ496">
        <v>75936.960000000006</v>
      </c>
      <c r="BA496">
        <v>6328.08</v>
      </c>
      <c r="BB496">
        <v>1111.55</v>
      </c>
      <c r="BC496">
        <v>75936.960000000006</v>
      </c>
      <c r="BD496">
        <v>6328.08</v>
      </c>
      <c r="BE496">
        <v>1111.55</v>
      </c>
      <c r="BF496">
        <v>75936.960000000006</v>
      </c>
      <c r="BG496">
        <v>6328.08</v>
      </c>
      <c r="BH496">
        <v>1111.55</v>
      </c>
      <c r="BI496">
        <v>75936.960000000006</v>
      </c>
      <c r="BJ496">
        <v>6328.08</v>
      </c>
      <c r="BK496">
        <v>1111.55</v>
      </c>
      <c r="BL496">
        <v>75936.960000000006</v>
      </c>
      <c r="BM496">
        <v>6328.08</v>
      </c>
      <c r="BN496">
        <v>1111.55</v>
      </c>
      <c r="BR496">
        <v>1101011</v>
      </c>
      <c r="BS496">
        <v>1404012</v>
      </c>
      <c r="BT496">
        <v>1405012</v>
      </c>
      <c r="BU496">
        <v>1204012</v>
      </c>
      <c r="BV496">
        <v>1205012</v>
      </c>
      <c r="BW496">
        <v>1204012</v>
      </c>
      <c r="BX496" s="10" t="b">
        <f t="shared" si="182"/>
        <v>1</v>
      </c>
      <c r="BY496" s="10" t="b">
        <f t="shared" si="183"/>
        <v>1</v>
      </c>
      <c r="BZ496" s="10" t="b">
        <f t="shared" si="184"/>
        <v>1</v>
      </c>
      <c r="CA496" s="10" t="b">
        <f t="shared" si="185"/>
        <v>1</v>
      </c>
      <c r="CB496" s="10" t="b">
        <f t="shared" si="186"/>
        <v>1</v>
      </c>
      <c r="CC496" s="10" t="b">
        <f t="shared" si="187"/>
        <v>1</v>
      </c>
    </row>
    <row r="497" spans="1:81" x14ac:dyDescent="0.15">
      <c r="A497" s="6">
        <v>10516</v>
      </c>
      <c r="B497">
        <v>30</v>
      </c>
      <c r="C497" t="str">
        <f t="shared" ca="1" si="172"/>
        <v>1206011,1101011,1404012,1204012,1205013,1405013</v>
      </c>
      <c r="D497" t="str">
        <f t="shared" si="173"/>
        <v>1,1,1,1,1,1</v>
      </c>
      <c r="E497" t="str">
        <f t="shared" si="174"/>
        <v>284,284,284,284,284,284</v>
      </c>
      <c r="G497">
        <f t="shared" ca="1" si="175"/>
        <v>1206011</v>
      </c>
      <c r="H497">
        <f t="shared" ca="1" si="176"/>
        <v>1101011</v>
      </c>
      <c r="I497">
        <f t="shared" ca="1" si="177"/>
        <v>1404012</v>
      </c>
      <c r="J497">
        <f t="shared" ca="1" si="178"/>
        <v>1204012</v>
      </c>
      <c r="K497">
        <f t="shared" ca="1" si="179"/>
        <v>1205013</v>
      </c>
      <c r="L497">
        <f t="shared" ca="1" si="180"/>
        <v>1405013</v>
      </c>
      <c r="M497" s="2">
        <v>1</v>
      </c>
      <c r="N497" s="7">
        <v>1</v>
      </c>
      <c r="O497">
        <v>1</v>
      </c>
      <c r="P497" s="7">
        <v>1</v>
      </c>
      <c r="Q497">
        <v>1</v>
      </c>
      <c r="R497" s="7">
        <v>1</v>
      </c>
      <c r="S497">
        <f t="shared" si="192"/>
        <v>284</v>
      </c>
      <c r="T497">
        <f t="shared" si="190"/>
        <v>284</v>
      </c>
      <c r="U497">
        <f t="shared" si="190"/>
        <v>284</v>
      </c>
      <c r="V497">
        <f t="shared" si="190"/>
        <v>284</v>
      </c>
      <c r="W497">
        <f t="shared" si="190"/>
        <v>284</v>
      </c>
      <c r="X497">
        <f t="shared" si="190"/>
        <v>284</v>
      </c>
      <c r="Y497">
        <v>1</v>
      </c>
      <c r="Z497">
        <v>1</v>
      </c>
      <c r="AA497">
        <v>2</v>
      </c>
      <c r="AB497">
        <v>2</v>
      </c>
      <c r="AC497">
        <v>3</v>
      </c>
      <c r="AD497">
        <v>3</v>
      </c>
      <c r="AE497">
        <f t="shared" ca="1" si="193"/>
        <v>206</v>
      </c>
      <c r="AF497">
        <f t="shared" ca="1" si="191"/>
        <v>101</v>
      </c>
      <c r="AG497">
        <f t="shared" ca="1" si="191"/>
        <v>404</v>
      </c>
      <c r="AH497">
        <f t="shared" ca="1" si="191"/>
        <v>204</v>
      </c>
      <c r="AI497">
        <f t="shared" ca="1" si="191"/>
        <v>205</v>
      </c>
      <c r="AJ497">
        <f t="shared" ca="1" si="191"/>
        <v>405</v>
      </c>
      <c r="AM497">
        <v>1</v>
      </c>
      <c r="AN497" s="4">
        <v>15</v>
      </c>
      <c r="AO497">
        <v>6</v>
      </c>
      <c r="AP497">
        <f t="shared" si="188"/>
        <v>284</v>
      </c>
      <c r="AQ497">
        <f t="shared" si="189"/>
        <v>26166</v>
      </c>
      <c r="AR497">
        <f t="shared" si="171"/>
        <v>27477.548847324928</v>
      </c>
      <c r="AT497">
        <v>108.56</v>
      </c>
      <c r="AU497" s="1">
        <f t="shared" si="181"/>
        <v>6193.2240000000002</v>
      </c>
      <c r="AW497">
        <v>50</v>
      </c>
      <c r="AX497" s="2">
        <v>6</v>
      </c>
      <c r="AZ497">
        <v>75936.960000000006</v>
      </c>
      <c r="BA497">
        <v>6328.08</v>
      </c>
      <c r="BB497">
        <v>1111.55</v>
      </c>
      <c r="BC497">
        <v>75936.960000000006</v>
      </c>
      <c r="BD497">
        <v>6328.08</v>
      </c>
      <c r="BE497">
        <v>1111.55</v>
      </c>
      <c r="BF497">
        <v>75936.960000000006</v>
      </c>
      <c r="BG497">
        <v>6328.08</v>
      </c>
      <c r="BH497">
        <v>1111.55</v>
      </c>
      <c r="BI497">
        <v>75936.960000000006</v>
      </c>
      <c r="BJ497">
        <v>6328.08</v>
      </c>
      <c r="BK497">
        <v>1111.55</v>
      </c>
      <c r="BL497">
        <v>75936.960000000006</v>
      </c>
      <c r="BM497">
        <v>6328.08</v>
      </c>
      <c r="BN497">
        <v>1111.55</v>
      </c>
      <c r="BR497">
        <v>1304013</v>
      </c>
      <c r="BS497">
        <v>1204012</v>
      </c>
      <c r="BT497">
        <v>1403011</v>
      </c>
      <c r="BU497">
        <v>1205012</v>
      </c>
      <c r="BV497">
        <v>1205012</v>
      </c>
      <c r="BW497">
        <v>1101013</v>
      </c>
      <c r="BX497" s="10" t="b">
        <f t="shared" si="182"/>
        <v>1</v>
      </c>
      <c r="BY497" s="10" t="b">
        <f t="shared" si="183"/>
        <v>1</v>
      </c>
      <c r="BZ497" s="10" t="b">
        <f t="shared" si="184"/>
        <v>1</v>
      </c>
      <c r="CA497" s="10" t="b">
        <f t="shared" si="185"/>
        <v>1</v>
      </c>
      <c r="CB497" s="10" t="b">
        <f t="shared" si="186"/>
        <v>1</v>
      </c>
      <c r="CC497" s="10" t="b">
        <f t="shared" si="187"/>
        <v>1</v>
      </c>
    </row>
    <row r="498" spans="1:81" x14ac:dyDescent="0.15">
      <c r="A498" s="6">
        <v>10517</v>
      </c>
      <c r="B498">
        <v>30</v>
      </c>
      <c r="C498" t="str">
        <f t="shared" ca="1" si="172"/>
        <v>1403011,1204011,1101012,1405012,1203013,1504013</v>
      </c>
      <c r="D498" t="str">
        <f t="shared" si="173"/>
        <v>1,1,1,1,1,1</v>
      </c>
      <c r="E498" t="str">
        <f t="shared" si="174"/>
        <v>284,284,284,284,284,284</v>
      </c>
      <c r="G498">
        <f t="shared" ca="1" si="175"/>
        <v>1403011</v>
      </c>
      <c r="H498">
        <f t="shared" ca="1" si="176"/>
        <v>1204011</v>
      </c>
      <c r="I498">
        <f t="shared" ca="1" si="177"/>
        <v>1101012</v>
      </c>
      <c r="J498">
        <f t="shared" ca="1" si="178"/>
        <v>1405012</v>
      </c>
      <c r="K498">
        <f t="shared" ca="1" si="179"/>
        <v>1203013</v>
      </c>
      <c r="L498">
        <f t="shared" ca="1" si="180"/>
        <v>1504013</v>
      </c>
      <c r="M498" s="2">
        <v>1</v>
      </c>
      <c r="N498" s="7">
        <v>1</v>
      </c>
      <c r="O498">
        <v>1</v>
      </c>
      <c r="P498" s="7">
        <v>1</v>
      </c>
      <c r="Q498">
        <v>1</v>
      </c>
      <c r="R498" s="7">
        <v>1</v>
      </c>
      <c r="S498">
        <f t="shared" si="192"/>
        <v>284</v>
      </c>
      <c r="T498">
        <f t="shared" si="190"/>
        <v>284</v>
      </c>
      <c r="U498">
        <f t="shared" si="190"/>
        <v>284</v>
      </c>
      <c r="V498">
        <f t="shared" si="190"/>
        <v>284</v>
      </c>
      <c r="W498">
        <f t="shared" si="190"/>
        <v>284</v>
      </c>
      <c r="X498">
        <f t="shared" si="190"/>
        <v>284</v>
      </c>
      <c r="Y498">
        <v>1</v>
      </c>
      <c r="Z498">
        <v>1</v>
      </c>
      <c r="AA498">
        <v>2</v>
      </c>
      <c r="AB498">
        <v>2</v>
      </c>
      <c r="AC498">
        <v>3</v>
      </c>
      <c r="AD498">
        <v>3</v>
      </c>
      <c r="AE498">
        <f t="shared" ca="1" si="193"/>
        <v>403</v>
      </c>
      <c r="AF498">
        <f t="shared" ca="1" si="191"/>
        <v>204</v>
      </c>
      <c r="AG498">
        <f t="shared" ca="1" si="191"/>
        <v>101</v>
      </c>
      <c r="AH498">
        <f t="shared" ca="1" si="191"/>
        <v>405</v>
      </c>
      <c r="AI498">
        <f t="shared" ca="1" si="191"/>
        <v>203</v>
      </c>
      <c r="AJ498">
        <f t="shared" ca="1" si="191"/>
        <v>504</v>
      </c>
      <c r="AM498">
        <v>2</v>
      </c>
      <c r="AN498" s="4">
        <v>15</v>
      </c>
      <c r="AO498">
        <v>6</v>
      </c>
      <c r="AP498">
        <f t="shared" si="188"/>
        <v>284</v>
      </c>
      <c r="AQ498">
        <f t="shared" si="189"/>
        <v>26166</v>
      </c>
      <c r="AR498">
        <f t="shared" si="171"/>
        <v>27480.530317529363</v>
      </c>
      <c r="AT498">
        <v>108.72</v>
      </c>
      <c r="AU498" s="1">
        <f t="shared" si="181"/>
        <v>6193.8959999999997</v>
      </c>
      <c r="AW498">
        <v>50</v>
      </c>
      <c r="AX498" s="2">
        <v>6</v>
      </c>
      <c r="AZ498">
        <v>75936.960000000006</v>
      </c>
      <c r="BA498">
        <v>6328.08</v>
      </c>
      <c r="BB498">
        <v>1111.55</v>
      </c>
      <c r="BC498">
        <v>75936.960000000006</v>
      </c>
      <c r="BD498">
        <v>6328.08</v>
      </c>
      <c r="BE498">
        <v>1111.55</v>
      </c>
      <c r="BF498">
        <v>75936.960000000006</v>
      </c>
      <c r="BG498">
        <v>6328.08</v>
      </c>
      <c r="BH498">
        <v>1111.55</v>
      </c>
      <c r="BI498">
        <v>75936.960000000006</v>
      </c>
      <c r="BJ498">
        <v>6328.08</v>
      </c>
      <c r="BK498">
        <v>1111.55</v>
      </c>
      <c r="BL498">
        <v>75936.960000000006</v>
      </c>
      <c r="BM498">
        <v>6328.08</v>
      </c>
      <c r="BN498">
        <v>1111.55</v>
      </c>
      <c r="BR498">
        <v>1205012</v>
      </c>
      <c r="BS498">
        <v>1403011</v>
      </c>
      <c r="BT498">
        <v>1503013</v>
      </c>
      <c r="BU498">
        <v>1405012</v>
      </c>
      <c r="BV498">
        <v>1405012</v>
      </c>
      <c r="BW498">
        <v>1406011</v>
      </c>
      <c r="BX498" s="10" t="b">
        <f t="shared" si="182"/>
        <v>1</v>
      </c>
      <c r="BY498" s="10" t="b">
        <f t="shared" si="183"/>
        <v>1</v>
      </c>
      <c r="BZ498" s="10" t="b">
        <f t="shared" si="184"/>
        <v>1</v>
      </c>
      <c r="CA498" s="10" t="b">
        <f t="shared" si="185"/>
        <v>1</v>
      </c>
      <c r="CB498" s="10" t="b">
        <f t="shared" si="186"/>
        <v>1</v>
      </c>
      <c r="CC498" s="10" t="b">
        <f t="shared" si="187"/>
        <v>1</v>
      </c>
    </row>
    <row r="499" spans="1:81" x14ac:dyDescent="0.15">
      <c r="A499" s="6">
        <v>10518</v>
      </c>
      <c r="B499">
        <v>30</v>
      </c>
      <c r="C499" t="str">
        <f t="shared" ca="1" si="172"/>
        <v>1205011,1405011,1204012,1304012,1205013,1304013</v>
      </c>
      <c r="D499" t="str">
        <f t="shared" si="173"/>
        <v>1,1,1,1,1,1</v>
      </c>
      <c r="E499" t="str">
        <f t="shared" si="174"/>
        <v>284,284,284,284,284,284</v>
      </c>
      <c r="G499">
        <f t="shared" ca="1" si="175"/>
        <v>1205011</v>
      </c>
      <c r="H499">
        <f t="shared" ca="1" si="176"/>
        <v>1405011</v>
      </c>
      <c r="I499">
        <f t="shared" ca="1" si="177"/>
        <v>1204012</v>
      </c>
      <c r="J499">
        <f t="shared" ca="1" si="178"/>
        <v>1304012</v>
      </c>
      <c r="K499">
        <f t="shared" ca="1" si="179"/>
        <v>1205013</v>
      </c>
      <c r="L499">
        <f t="shared" ca="1" si="180"/>
        <v>1304013</v>
      </c>
      <c r="M499" s="2">
        <v>1</v>
      </c>
      <c r="N499" s="7">
        <v>1</v>
      </c>
      <c r="O499">
        <v>1</v>
      </c>
      <c r="P499" s="7">
        <v>1</v>
      </c>
      <c r="Q499">
        <v>1</v>
      </c>
      <c r="R499" s="7">
        <v>1</v>
      </c>
      <c r="S499">
        <f t="shared" si="192"/>
        <v>284</v>
      </c>
      <c r="T499">
        <f t="shared" si="190"/>
        <v>284</v>
      </c>
      <c r="U499">
        <f t="shared" si="190"/>
        <v>284</v>
      </c>
      <c r="V499">
        <f t="shared" si="190"/>
        <v>284</v>
      </c>
      <c r="W499">
        <f t="shared" si="190"/>
        <v>284</v>
      </c>
      <c r="X499">
        <f t="shared" si="190"/>
        <v>284</v>
      </c>
      <c r="Y499">
        <v>1</v>
      </c>
      <c r="Z499">
        <v>1</v>
      </c>
      <c r="AA499">
        <v>2</v>
      </c>
      <c r="AB499">
        <v>2</v>
      </c>
      <c r="AC499">
        <v>3</v>
      </c>
      <c r="AD499">
        <v>3</v>
      </c>
      <c r="AE499">
        <f t="shared" ca="1" si="193"/>
        <v>205</v>
      </c>
      <c r="AF499">
        <f t="shared" ca="1" si="191"/>
        <v>405</v>
      </c>
      <c r="AG499">
        <f t="shared" ca="1" si="191"/>
        <v>204</v>
      </c>
      <c r="AH499">
        <f t="shared" ca="1" si="191"/>
        <v>304</v>
      </c>
      <c r="AI499">
        <f t="shared" ca="1" si="191"/>
        <v>205</v>
      </c>
      <c r="AJ499">
        <f t="shared" ca="1" si="191"/>
        <v>304</v>
      </c>
      <c r="AM499">
        <v>3</v>
      </c>
      <c r="AN499" s="4">
        <v>15</v>
      </c>
      <c r="AO499">
        <v>6</v>
      </c>
      <c r="AP499">
        <f t="shared" si="188"/>
        <v>284</v>
      </c>
      <c r="AQ499">
        <f t="shared" si="189"/>
        <v>26166</v>
      </c>
      <c r="AR499">
        <f t="shared" si="171"/>
        <v>27483.511787733802</v>
      </c>
      <c r="AT499">
        <v>108.88</v>
      </c>
      <c r="AU499" s="1">
        <f t="shared" si="181"/>
        <v>6194.5680000000002</v>
      </c>
      <c r="AW499">
        <v>50</v>
      </c>
      <c r="AX499" s="2">
        <v>6</v>
      </c>
      <c r="AZ499">
        <v>75936.960000000006</v>
      </c>
      <c r="BA499">
        <v>6328.08</v>
      </c>
      <c r="BB499">
        <v>1111.55</v>
      </c>
      <c r="BC499">
        <v>75936.960000000006</v>
      </c>
      <c r="BD499">
        <v>6328.08</v>
      </c>
      <c r="BE499">
        <v>1111.55</v>
      </c>
      <c r="BF499">
        <v>75936.960000000006</v>
      </c>
      <c r="BG499">
        <v>6328.08</v>
      </c>
      <c r="BH499">
        <v>1111.55</v>
      </c>
      <c r="BI499">
        <v>75936.960000000006</v>
      </c>
      <c r="BJ499">
        <v>6328.08</v>
      </c>
      <c r="BK499">
        <v>1111.55</v>
      </c>
      <c r="BL499">
        <v>75936.960000000006</v>
      </c>
      <c r="BM499">
        <v>6328.08</v>
      </c>
      <c r="BN499">
        <v>1111.55</v>
      </c>
      <c r="BR499">
        <v>1403011</v>
      </c>
      <c r="BS499">
        <v>1101011</v>
      </c>
      <c r="BT499">
        <v>1504013</v>
      </c>
      <c r="BU499">
        <v>1303013</v>
      </c>
      <c r="BV499">
        <v>1503013</v>
      </c>
      <c r="BW499">
        <v>1205012</v>
      </c>
      <c r="BX499" s="10" t="b">
        <f t="shared" si="182"/>
        <v>1</v>
      </c>
      <c r="BY499" s="10" t="b">
        <f t="shared" si="183"/>
        <v>1</v>
      </c>
      <c r="BZ499" s="10" t="b">
        <f t="shared" si="184"/>
        <v>1</v>
      </c>
      <c r="CA499" s="10" t="b">
        <f t="shared" si="185"/>
        <v>1</v>
      </c>
      <c r="CB499" s="10" t="b">
        <f t="shared" si="186"/>
        <v>1</v>
      </c>
      <c r="CC499" s="10" t="b">
        <f t="shared" si="187"/>
        <v>1</v>
      </c>
    </row>
    <row r="500" spans="1:81" x14ac:dyDescent="0.15">
      <c r="A500" s="6">
        <v>10519</v>
      </c>
      <c r="B500">
        <v>30</v>
      </c>
      <c r="C500" t="str">
        <f t="shared" ca="1" si="172"/>
        <v>1303011,1304011,1102012,1503012,1101013,1406013</v>
      </c>
      <c r="D500" t="str">
        <f t="shared" si="173"/>
        <v>1,1,1,1,1,1</v>
      </c>
      <c r="E500" t="str">
        <f t="shared" si="174"/>
        <v>284,284,284,284,284,284</v>
      </c>
      <c r="G500">
        <f t="shared" ca="1" si="175"/>
        <v>1303011</v>
      </c>
      <c r="H500">
        <f t="shared" ca="1" si="176"/>
        <v>1304011</v>
      </c>
      <c r="I500">
        <f t="shared" ca="1" si="177"/>
        <v>1102012</v>
      </c>
      <c r="J500">
        <f t="shared" ca="1" si="178"/>
        <v>1503012</v>
      </c>
      <c r="K500">
        <f t="shared" ca="1" si="179"/>
        <v>1101013</v>
      </c>
      <c r="L500">
        <f t="shared" ca="1" si="180"/>
        <v>1406013</v>
      </c>
      <c r="M500" s="2">
        <v>1</v>
      </c>
      <c r="N500" s="7">
        <v>1</v>
      </c>
      <c r="O500">
        <v>1</v>
      </c>
      <c r="P500" s="7">
        <v>1</v>
      </c>
      <c r="Q500">
        <v>1</v>
      </c>
      <c r="R500" s="7">
        <v>1</v>
      </c>
      <c r="S500">
        <f t="shared" si="192"/>
        <v>284</v>
      </c>
      <c r="T500">
        <f t="shared" si="190"/>
        <v>284</v>
      </c>
      <c r="U500">
        <f t="shared" si="190"/>
        <v>284</v>
      </c>
      <c r="V500">
        <f t="shared" si="190"/>
        <v>284</v>
      </c>
      <c r="W500">
        <f t="shared" si="190"/>
        <v>284</v>
      </c>
      <c r="X500">
        <f t="shared" si="190"/>
        <v>284</v>
      </c>
      <c r="Y500">
        <v>1</v>
      </c>
      <c r="Z500">
        <v>1</v>
      </c>
      <c r="AA500">
        <v>2</v>
      </c>
      <c r="AB500">
        <v>2</v>
      </c>
      <c r="AC500">
        <v>3</v>
      </c>
      <c r="AD500">
        <v>3</v>
      </c>
      <c r="AE500">
        <f t="shared" ca="1" si="193"/>
        <v>303</v>
      </c>
      <c r="AF500">
        <f t="shared" ca="1" si="191"/>
        <v>304</v>
      </c>
      <c r="AG500">
        <f t="shared" ca="1" si="191"/>
        <v>102</v>
      </c>
      <c r="AH500">
        <f t="shared" ca="1" si="191"/>
        <v>503</v>
      </c>
      <c r="AI500">
        <f t="shared" ca="1" si="191"/>
        <v>101</v>
      </c>
      <c r="AJ500">
        <f t="shared" ca="1" si="191"/>
        <v>406</v>
      </c>
      <c r="AM500">
        <v>1</v>
      </c>
      <c r="AN500" s="4">
        <v>15</v>
      </c>
      <c r="AO500">
        <v>6</v>
      </c>
      <c r="AP500">
        <f t="shared" si="188"/>
        <v>284</v>
      </c>
      <c r="AQ500">
        <f t="shared" si="189"/>
        <v>26166</v>
      </c>
      <c r="AR500">
        <f t="shared" si="171"/>
        <v>27486.49325793824</v>
      </c>
      <c r="AT500">
        <v>109.04</v>
      </c>
      <c r="AU500" s="1">
        <f t="shared" si="181"/>
        <v>6195.24</v>
      </c>
      <c r="AW500">
        <v>50</v>
      </c>
      <c r="AX500" s="2">
        <v>6</v>
      </c>
      <c r="AZ500">
        <v>75936.960000000006</v>
      </c>
      <c r="BA500">
        <v>6328.08</v>
      </c>
      <c r="BB500">
        <v>1111.55</v>
      </c>
      <c r="BC500">
        <v>75936.960000000006</v>
      </c>
      <c r="BD500">
        <v>6328.08</v>
      </c>
      <c r="BE500">
        <v>1111.55</v>
      </c>
      <c r="BF500">
        <v>75936.960000000006</v>
      </c>
      <c r="BG500">
        <v>6328.08</v>
      </c>
      <c r="BH500">
        <v>1111.55</v>
      </c>
      <c r="BI500">
        <v>75936.960000000006</v>
      </c>
      <c r="BJ500">
        <v>6328.08</v>
      </c>
      <c r="BK500">
        <v>1111.55</v>
      </c>
      <c r="BL500">
        <v>75936.960000000006</v>
      </c>
      <c r="BM500">
        <v>6328.08</v>
      </c>
      <c r="BN500">
        <v>1111.55</v>
      </c>
      <c r="BR500">
        <v>1203011</v>
      </c>
      <c r="BS500">
        <v>1102012</v>
      </c>
      <c r="BT500">
        <v>1406011</v>
      </c>
      <c r="BU500">
        <v>1101014</v>
      </c>
      <c r="BV500">
        <v>1403011</v>
      </c>
      <c r="BW500">
        <v>1304013</v>
      </c>
      <c r="BX500" s="10" t="b">
        <f t="shared" si="182"/>
        <v>1</v>
      </c>
      <c r="BY500" s="10" t="b">
        <f t="shared" si="183"/>
        <v>1</v>
      </c>
      <c r="BZ500" s="10" t="b">
        <f t="shared" si="184"/>
        <v>1</v>
      </c>
      <c r="CA500" s="10" t="b">
        <f t="shared" si="185"/>
        <v>1</v>
      </c>
      <c r="CB500" s="10" t="b">
        <f t="shared" si="186"/>
        <v>1</v>
      </c>
      <c r="CC500" s="10" t="b">
        <f t="shared" si="187"/>
        <v>1</v>
      </c>
    </row>
    <row r="501" spans="1:81" x14ac:dyDescent="0.15">
      <c r="A501" s="6">
        <v>10520</v>
      </c>
      <c r="B501">
        <v>30</v>
      </c>
      <c r="C501" t="str">
        <f t="shared" ca="1" si="172"/>
        <v>1403011,1304011,1304012,1204012,1102013,1101013</v>
      </c>
      <c r="D501" t="str">
        <f t="shared" si="173"/>
        <v>1,1,1,1,1,1</v>
      </c>
      <c r="E501" t="str">
        <f t="shared" si="174"/>
        <v>286,286,286,286,286,286</v>
      </c>
      <c r="G501">
        <f t="shared" ca="1" si="175"/>
        <v>1403011</v>
      </c>
      <c r="H501">
        <f t="shared" ca="1" si="176"/>
        <v>1304011</v>
      </c>
      <c r="I501">
        <f t="shared" ca="1" si="177"/>
        <v>1304012</v>
      </c>
      <c r="J501">
        <f t="shared" ca="1" si="178"/>
        <v>1204012</v>
      </c>
      <c r="K501">
        <f t="shared" ca="1" si="179"/>
        <v>1102013</v>
      </c>
      <c r="L501">
        <f t="shared" ca="1" si="180"/>
        <v>1101013</v>
      </c>
      <c r="M501" s="2">
        <v>1</v>
      </c>
      <c r="N501" s="7">
        <v>1</v>
      </c>
      <c r="O501">
        <v>1</v>
      </c>
      <c r="P501" s="7">
        <v>1</v>
      </c>
      <c r="Q501">
        <v>1</v>
      </c>
      <c r="R501" s="7">
        <v>1</v>
      </c>
      <c r="S501">
        <f t="shared" si="192"/>
        <v>286</v>
      </c>
      <c r="T501">
        <f t="shared" si="190"/>
        <v>286</v>
      </c>
      <c r="U501">
        <f t="shared" si="190"/>
        <v>286</v>
      </c>
      <c r="V501">
        <f t="shared" si="190"/>
        <v>286</v>
      </c>
      <c r="W501">
        <f t="shared" si="190"/>
        <v>286</v>
      </c>
      <c r="X501">
        <f t="shared" si="190"/>
        <v>286</v>
      </c>
      <c r="Y501">
        <v>1</v>
      </c>
      <c r="Z501">
        <v>1</v>
      </c>
      <c r="AA501">
        <v>2</v>
      </c>
      <c r="AB501">
        <v>2</v>
      </c>
      <c r="AC501">
        <v>3</v>
      </c>
      <c r="AD501">
        <v>3</v>
      </c>
      <c r="AE501">
        <f t="shared" ca="1" si="193"/>
        <v>403</v>
      </c>
      <c r="AF501">
        <f t="shared" ca="1" si="191"/>
        <v>304</v>
      </c>
      <c r="AG501">
        <f t="shared" ca="1" si="191"/>
        <v>304</v>
      </c>
      <c r="AH501">
        <f t="shared" ca="1" si="191"/>
        <v>204</v>
      </c>
      <c r="AI501">
        <f t="shared" ca="1" si="191"/>
        <v>102</v>
      </c>
      <c r="AJ501">
        <f t="shared" ca="1" si="191"/>
        <v>101</v>
      </c>
      <c r="AM501">
        <v>2</v>
      </c>
      <c r="AN501" s="4">
        <v>25</v>
      </c>
      <c r="AO501">
        <v>6</v>
      </c>
      <c r="AP501">
        <f t="shared" si="188"/>
        <v>286</v>
      </c>
      <c r="AQ501">
        <f t="shared" si="189"/>
        <v>26344</v>
      </c>
      <c r="AR501">
        <f t="shared" si="171"/>
        <v>27657.11243124312</v>
      </c>
      <c r="AT501">
        <v>109.2</v>
      </c>
      <c r="AU501" s="1">
        <f t="shared" si="181"/>
        <v>6233.1359999999995</v>
      </c>
      <c r="AW501">
        <v>50</v>
      </c>
      <c r="AX501" s="2">
        <v>6</v>
      </c>
      <c r="AZ501">
        <v>76433.279999999999</v>
      </c>
      <c r="BA501">
        <v>6369.44</v>
      </c>
      <c r="BB501">
        <v>1118.5999999999999</v>
      </c>
      <c r="BC501">
        <v>76433.279999999999</v>
      </c>
      <c r="BD501">
        <v>6369.44</v>
      </c>
      <c r="BE501">
        <v>1118.5999999999999</v>
      </c>
      <c r="BF501">
        <v>76433.279999999999</v>
      </c>
      <c r="BG501">
        <v>6369.44</v>
      </c>
      <c r="BH501">
        <v>1118.5999999999999</v>
      </c>
      <c r="BI501">
        <v>76433.279999999999</v>
      </c>
      <c r="BJ501">
        <v>6369.44</v>
      </c>
      <c r="BK501">
        <v>1118.5999999999999</v>
      </c>
      <c r="BL501">
        <v>76433.279999999999</v>
      </c>
      <c r="BM501">
        <v>6369.44</v>
      </c>
      <c r="BN501">
        <v>1118.5999999999999</v>
      </c>
      <c r="BR501">
        <v>1203011</v>
      </c>
      <c r="BS501">
        <v>1304013</v>
      </c>
      <c r="BT501">
        <v>1405012</v>
      </c>
      <c r="BU501">
        <v>1206011</v>
      </c>
      <c r="BV501">
        <v>1101015</v>
      </c>
      <c r="BW501">
        <v>1205012</v>
      </c>
      <c r="BX501" s="10" t="b">
        <f t="shared" si="182"/>
        <v>1</v>
      </c>
      <c r="BY501" s="10" t="b">
        <f t="shared" si="183"/>
        <v>1</v>
      </c>
      <c r="BZ501" s="10" t="b">
        <f t="shared" si="184"/>
        <v>1</v>
      </c>
      <c r="CA501" s="10" t="b">
        <f t="shared" si="185"/>
        <v>1</v>
      </c>
      <c r="CB501" s="10" t="b">
        <f t="shared" si="186"/>
        <v>1</v>
      </c>
      <c r="CC501" s="10" t="b">
        <f t="shared" si="187"/>
        <v>1</v>
      </c>
    </row>
    <row r="502" spans="1:81" x14ac:dyDescent="0.15">
      <c r="A502" s="6">
        <v>10521</v>
      </c>
      <c r="B502">
        <v>30</v>
      </c>
      <c r="C502" t="str">
        <f t="shared" ca="1" si="172"/>
        <v>1504011,1406012,1303013,1404014,1503015,1403015</v>
      </c>
      <c r="D502" t="str">
        <f t="shared" si="173"/>
        <v>1,1,1,1,1,1</v>
      </c>
      <c r="E502" t="str">
        <f t="shared" si="174"/>
        <v>286,286,286,286,286,286</v>
      </c>
      <c r="G502">
        <f t="shared" ca="1" si="175"/>
        <v>1504011</v>
      </c>
      <c r="H502">
        <f t="shared" ca="1" si="176"/>
        <v>1406012</v>
      </c>
      <c r="I502">
        <f t="shared" ca="1" si="177"/>
        <v>1303013</v>
      </c>
      <c r="J502">
        <f t="shared" ca="1" si="178"/>
        <v>1404014</v>
      </c>
      <c r="K502">
        <f t="shared" ca="1" si="179"/>
        <v>1503015</v>
      </c>
      <c r="L502">
        <f t="shared" ca="1" si="180"/>
        <v>1403015</v>
      </c>
      <c r="M502" s="2">
        <v>1</v>
      </c>
      <c r="N502" s="7">
        <v>1</v>
      </c>
      <c r="O502">
        <v>1</v>
      </c>
      <c r="P502" s="7">
        <v>1</v>
      </c>
      <c r="Q502">
        <v>1</v>
      </c>
      <c r="R502" s="7">
        <v>1</v>
      </c>
      <c r="S502">
        <f t="shared" si="192"/>
        <v>286</v>
      </c>
      <c r="T502">
        <f t="shared" si="190"/>
        <v>286</v>
      </c>
      <c r="U502">
        <f t="shared" si="190"/>
        <v>286</v>
      </c>
      <c r="V502">
        <f t="shared" si="190"/>
        <v>286</v>
      </c>
      <c r="W502">
        <f t="shared" si="190"/>
        <v>286</v>
      </c>
      <c r="X502">
        <f t="shared" si="190"/>
        <v>286</v>
      </c>
      <c r="Y502" s="2">
        <v>1</v>
      </c>
      <c r="Z502" s="2">
        <v>2</v>
      </c>
      <c r="AA502" s="2">
        <v>3</v>
      </c>
      <c r="AB502" s="2">
        <v>4</v>
      </c>
      <c r="AC502" s="2">
        <v>5</v>
      </c>
      <c r="AD502" s="2">
        <v>5</v>
      </c>
      <c r="AE502">
        <f t="shared" ca="1" si="193"/>
        <v>504</v>
      </c>
      <c r="AF502">
        <f t="shared" ca="1" si="191"/>
        <v>406</v>
      </c>
      <c r="AG502">
        <f t="shared" ca="1" si="191"/>
        <v>303</v>
      </c>
      <c r="AH502">
        <f t="shared" ca="1" si="191"/>
        <v>404</v>
      </c>
      <c r="AI502">
        <f t="shared" ca="1" si="191"/>
        <v>503</v>
      </c>
      <c r="AJ502">
        <f t="shared" ca="1" si="191"/>
        <v>403</v>
      </c>
      <c r="AM502">
        <v>3</v>
      </c>
      <c r="AN502" s="4">
        <v>15</v>
      </c>
      <c r="AO502">
        <v>6</v>
      </c>
      <c r="AP502">
        <f t="shared" si="188"/>
        <v>286</v>
      </c>
      <c r="AQ502">
        <f t="shared" si="189"/>
        <v>26344</v>
      </c>
      <c r="AR502">
        <f t="shared" si="171"/>
        <v>27660.094169416934</v>
      </c>
      <c r="AT502">
        <v>109.36</v>
      </c>
      <c r="AU502" s="1">
        <f t="shared" si="181"/>
        <v>6233.8079999999991</v>
      </c>
      <c r="AW502">
        <v>50</v>
      </c>
      <c r="AX502" s="2">
        <v>6</v>
      </c>
      <c r="AZ502">
        <v>76433.279999999999</v>
      </c>
      <c r="BA502">
        <v>6369.44</v>
      </c>
      <c r="BB502">
        <v>1118.5999999999999</v>
      </c>
      <c r="BC502">
        <v>76433.279999999999</v>
      </c>
      <c r="BD502">
        <v>6369.44</v>
      </c>
      <c r="BE502">
        <v>1118.5999999999999</v>
      </c>
      <c r="BF502">
        <v>76433.279999999999</v>
      </c>
      <c r="BG502">
        <v>6369.44</v>
      </c>
      <c r="BH502">
        <v>1118.5999999999999</v>
      </c>
      <c r="BI502">
        <v>76433.279999999999</v>
      </c>
      <c r="BJ502">
        <v>6369.44</v>
      </c>
      <c r="BK502">
        <v>1118.5999999999999</v>
      </c>
      <c r="BL502">
        <v>76433.279999999999</v>
      </c>
      <c r="BM502">
        <v>6369.44</v>
      </c>
      <c r="BN502">
        <v>1118.5999999999999</v>
      </c>
      <c r="BR502">
        <v>1203011</v>
      </c>
      <c r="BS502">
        <v>1205012</v>
      </c>
      <c r="BT502">
        <v>1101013</v>
      </c>
      <c r="BU502">
        <v>1204012</v>
      </c>
      <c r="BV502">
        <v>1204012</v>
      </c>
      <c r="BW502">
        <v>1406011</v>
      </c>
      <c r="BX502" s="10" t="b">
        <f t="shared" si="182"/>
        <v>1</v>
      </c>
      <c r="BY502" s="10" t="b">
        <f t="shared" si="183"/>
        <v>1</v>
      </c>
      <c r="BZ502" s="10" t="b">
        <f t="shared" si="184"/>
        <v>1</v>
      </c>
      <c r="CA502" s="10" t="b">
        <f t="shared" si="185"/>
        <v>1</v>
      </c>
      <c r="CB502" s="10" t="b">
        <f t="shared" si="186"/>
        <v>1</v>
      </c>
      <c r="CC502" s="10" t="b">
        <f t="shared" si="187"/>
        <v>1</v>
      </c>
    </row>
    <row r="503" spans="1:81" x14ac:dyDescent="0.15">
      <c r="A503" s="6">
        <v>10522</v>
      </c>
      <c r="B503">
        <v>30</v>
      </c>
      <c r="C503" t="str">
        <f t="shared" ca="1" si="172"/>
        <v>1304011,1102012,1404013,1101014,1406015,1504015</v>
      </c>
      <c r="D503" t="str">
        <f t="shared" si="173"/>
        <v>1,1,1,1,1,1</v>
      </c>
      <c r="E503" t="str">
        <f t="shared" si="174"/>
        <v>286,286,286,286,286,286</v>
      </c>
      <c r="G503">
        <f t="shared" ca="1" si="175"/>
        <v>1304011</v>
      </c>
      <c r="H503">
        <f t="shared" ca="1" si="176"/>
        <v>1102012</v>
      </c>
      <c r="I503">
        <f t="shared" ca="1" si="177"/>
        <v>1404013</v>
      </c>
      <c r="J503">
        <f t="shared" ca="1" si="178"/>
        <v>1101014</v>
      </c>
      <c r="K503">
        <f t="shared" ca="1" si="179"/>
        <v>1406015</v>
      </c>
      <c r="L503">
        <f t="shared" ca="1" si="180"/>
        <v>1504015</v>
      </c>
      <c r="M503" s="2">
        <v>1</v>
      </c>
      <c r="N503" s="7">
        <v>1</v>
      </c>
      <c r="O503">
        <v>1</v>
      </c>
      <c r="P503" s="7">
        <v>1</v>
      </c>
      <c r="Q503">
        <v>1</v>
      </c>
      <c r="R503" s="7">
        <v>1</v>
      </c>
      <c r="S503">
        <f t="shared" si="192"/>
        <v>286</v>
      </c>
      <c r="T503">
        <f t="shared" si="190"/>
        <v>286</v>
      </c>
      <c r="U503">
        <f t="shared" si="190"/>
        <v>286</v>
      </c>
      <c r="V503">
        <f t="shared" si="190"/>
        <v>286</v>
      </c>
      <c r="W503">
        <f t="shared" si="190"/>
        <v>286</v>
      </c>
      <c r="X503">
        <f t="shared" si="190"/>
        <v>286</v>
      </c>
      <c r="Y503" s="2">
        <v>1</v>
      </c>
      <c r="Z503" s="2">
        <v>2</v>
      </c>
      <c r="AA503" s="2">
        <v>3</v>
      </c>
      <c r="AB503" s="2">
        <v>4</v>
      </c>
      <c r="AC503" s="2">
        <v>5</v>
      </c>
      <c r="AD503" s="2">
        <v>5</v>
      </c>
      <c r="AE503">
        <f t="shared" ca="1" si="193"/>
        <v>304</v>
      </c>
      <c r="AF503">
        <f t="shared" ca="1" si="191"/>
        <v>102</v>
      </c>
      <c r="AG503">
        <f t="shared" ca="1" si="191"/>
        <v>404</v>
      </c>
      <c r="AH503">
        <f t="shared" ca="1" si="191"/>
        <v>101</v>
      </c>
      <c r="AI503">
        <f t="shared" ca="1" si="191"/>
        <v>406</v>
      </c>
      <c r="AJ503">
        <f t="shared" ca="1" si="191"/>
        <v>504</v>
      </c>
      <c r="AM503">
        <v>1</v>
      </c>
      <c r="AN503" s="4">
        <v>15</v>
      </c>
      <c r="AO503">
        <v>6</v>
      </c>
      <c r="AP503">
        <f t="shared" si="188"/>
        <v>286</v>
      </c>
      <c r="AQ503">
        <f t="shared" si="189"/>
        <v>26344</v>
      </c>
      <c r="AR503">
        <f t="shared" si="171"/>
        <v>27663.075907590755</v>
      </c>
      <c r="AT503">
        <v>109.52</v>
      </c>
      <c r="AU503" s="1">
        <f t="shared" si="181"/>
        <v>6234.48</v>
      </c>
      <c r="AW503">
        <v>50</v>
      </c>
      <c r="AX503" s="2">
        <v>6</v>
      </c>
      <c r="AZ503">
        <v>76433.279999999999</v>
      </c>
      <c r="BA503">
        <v>6369.44</v>
      </c>
      <c r="BB503">
        <v>1118.5999999999999</v>
      </c>
      <c r="BC503">
        <v>76433.279999999999</v>
      </c>
      <c r="BD503">
        <v>6369.44</v>
      </c>
      <c r="BE503">
        <v>1118.5999999999999</v>
      </c>
      <c r="BF503">
        <v>76433.279999999999</v>
      </c>
      <c r="BG503">
        <v>6369.44</v>
      </c>
      <c r="BH503">
        <v>1118.5999999999999</v>
      </c>
      <c r="BI503">
        <v>76433.279999999999</v>
      </c>
      <c r="BJ503">
        <v>6369.44</v>
      </c>
      <c r="BK503">
        <v>1118.5999999999999</v>
      </c>
      <c r="BL503">
        <v>76433.279999999999</v>
      </c>
      <c r="BM503">
        <v>6369.44</v>
      </c>
      <c r="BN503">
        <v>1118.5999999999999</v>
      </c>
      <c r="BR503">
        <v>1101011</v>
      </c>
      <c r="BS503">
        <v>1504013</v>
      </c>
      <c r="BT503">
        <v>1403011</v>
      </c>
      <c r="BU503">
        <v>1303013</v>
      </c>
      <c r="BV503">
        <v>1403011</v>
      </c>
      <c r="BW503">
        <v>1405012</v>
      </c>
      <c r="BX503" s="10" t="b">
        <f t="shared" si="182"/>
        <v>1</v>
      </c>
      <c r="BY503" s="10" t="b">
        <f t="shared" si="183"/>
        <v>1</v>
      </c>
      <c r="BZ503" s="10" t="b">
        <f t="shared" si="184"/>
        <v>1</v>
      </c>
      <c r="CA503" s="10" t="b">
        <f t="shared" si="185"/>
        <v>1</v>
      </c>
      <c r="CB503" s="10" t="b">
        <f t="shared" si="186"/>
        <v>1</v>
      </c>
      <c r="CC503" s="10" t="b">
        <f t="shared" si="187"/>
        <v>1</v>
      </c>
    </row>
    <row r="504" spans="1:81" x14ac:dyDescent="0.15">
      <c r="A504" s="6">
        <v>10523</v>
      </c>
      <c r="B504">
        <v>30</v>
      </c>
      <c r="C504" t="str">
        <f t="shared" ca="1" si="172"/>
        <v>1206011,1404012,1204013,1403014,1304015,1303015</v>
      </c>
      <c r="D504" t="str">
        <f t="shared" si="173"/>
        <v>1,1,1,1,1,1</v>
      </c>
      <c r="E504" t="str">
        <f t="shared" si="174"/>
        <v>286,286,286,286,286,286</v>
      </c>
      <c r="G504">
        <f t="shared" ca="1" si="175"/>
        <v>1206011</v>
      </c>
      <c r="H504">
        <f t="shared" ca="1" si="176"/>
        <v>1404012</v>
      </c>
      <c r="I504">
        <f t="shared" ca="1" si="177"/>
        <v>1204013</v>
      </c>
      <c r="J504">
        <f t="shared" ca="1" si="178"/>
        <v>1403014</v>
      </c>
      <c r="K504">
        <f t="shared" ca="1" si="179"/>
        <v>1304015</v>
      </c>
      <c r="L504">
        <f t="shared" ca="1" si="180"/>
        <v>1303015</v>
      </c>
      <c r="M504" s="2">
        <v>1</v>
      </c>
      <c r="N504" s="7">
        <v>1</v>
      </c>
      <c r="O504">
        <v>1</v>
      </c>
      <c r="P504" s="7">
        <v>1</v>
      </c>
      <c r="Q504">
        <v>1</v>
      </c>
      <c r="R504" s="7">
        <v>1</v>
      </c>
      <c r="S504">
        <f t="shared" si="192"/>
        <v>286</v>
      </c>
      <c r="T504">
        <f t="shared" si="190"/>
        <v>286</v>
      </c>
      <c r="U504">
        <f t="shared" si="190"/>
        <v>286</v>
      </c>
      <c r="V504">
        <f t="shared" si="190"/>
        <v>286</v>
      </c>
      <c r="W504">
        <f t="shared" si="190"/>
        <v>286</v>
      </c>
      <c r="X504">
        <f t="shared" si="190"/>
        <v>286</v>
      </c>
      <c r="Y504" s="2">
        <v>1</v>
      </c>
      <c r="Z504" s="2">
        <v>2</v>
      </c>
      <c r="AA504" s="2">
        <v>3</v>
      </c>
      <c r="AB504" s="2">
        <v>4</v>
      </c>
      <c r="AC504" s="2">
        <v>5</v>
      </c>
      <c r="AD504" s="2">
        <v>5</v>
      </c>
      <c r="AE504">
        <f t="shared" ca="1" si="193"/>
        <v>206</v>
      </c>
      <c r="AF504">
        <f t="shared" ca="1" si="191"/>
        <v>404</v>
      </c>
      <c r="AG504">
        <f t="shared" ca="1" si="191"/>
        <v>204</v>
      </c>
      <c r="AH504">
        <f t="shared" ca="1" si="191"/>
        <v>403</v>
      </c>
      <c r="AI504">
        <f t="shared" ca="1" si="191"/>
        <v>304</v>
      </c>
      <c r="AJ504">
        <f t="shared" ca="1" si="191"/>
        <v>303</v>
      </c>
      <c r="AM504">
        <v>2</v>
      </c>
      <c r="AN504" s="4">
        <v>15</v>
      </c>
      <c r="AO504">
        <v>6</v>
      </c>
      <c r="AP504">
        <f t="shared" si="188"/>
        <v>286</v>
      </c>
      <c r="AQ504">
        <f t="shared" si="189"/>
        <v>26344</v>
      </c>
      <c r="AR504">
        <f t="shared" si="171"/>
        <v>27666.057645764569</v>
      </c>
      <c r="AT504">
        <v>109.68</v>
      </c>
      <c r="AU504" s="1">
        <f t="shared" si="181"/>
        <v>6235.1519999999991</v>
      </c>
      <c r="AW504">
        <v>50</v>
      </c>
      <c r="AX504" s="2">
        <v>6</v>
      </c>
      <c r="AZ504">
        <v>76433.279999999999</v>
      </c>
      <c r="BA504">
        <v>6369.44</v>
      </c>
      <c r="BB504">
        <v>1118.5999999999999</v>
      </c>
      <c r="BC504">
        <v>76433.279999999999</v>
      </c>
      <c r="BD504">
        <v>6369.44</v>
      </c>
      <c r="BE504">
        <v>1118.5999999999999</v>
      </c>
      <c r="BF504">
        <v>76433.279999999999</v>
      </c>
      <c r="BG504">
        <v>6369.44</v>
      </c>
      <c r="BH504">
        <v>1118.5999999999999</v>
      </c>
      <c r="BI504">
        <v>76433.279999999999</v>
      </c>
      <c r="BJ504">
        <v>6369.44</v>
      </c>
      <c r="BK504">
        <v>1118.5999999999999</v>
      </c>
      <c r="BL504">
        <v>76433.279999999999</v>
      </c>
      <c r="BM504">
        <v>6369.44</v>
      </c>
      <c r="BN504">
        <v>1118.5999999999999</v>
      </c>
      <c r="BR504">
        <v>1504013</v>
      </c>
      <c r="BS504">
        <v>1206011</v>
      </c>
      <c r="BT504">
        <v>1205012</v>
      </c>
      <c r="BU504">
        <v>1102014</v>
      </c>
      <c r="BV504">
        <v>1403011</v>
      </c>
      <c r="BW504">
        <v>1405012</v>
      </c>
      <c r="BX504" s="10" t="b">
        <f t="shared" si="182"/>
        <v>1</v>
      </c>
      <c r="BY504" s="10" t="b">
        <f t="shared" si="183"/>
        <v>1</v>
      </c>
      <c r="BZ504" s="10" t="b">
        <f t="shared" si="184"/>
        <v>1</v>
      </c>
      <c r="CA504" s="10" t="b">
        <f t="shared" si="185"/>
        <v>1</v>
      </c>
      <c r="CB504" s="10" t="b">
        <f t="shared" si="186"/>
        <v>1</v>
      </c>
      <c r="CC504" s="10" t="b">
        <f t="shared" si="187"/>
        <v>1</v>
      </c>
    </row>
    <row r="505" spans="1:81" x14ac:dyDescent="0.15">
      <c r="A505" s="6">
        <v>10524</v>
      </c>
      <c r="B505">
        <v>30</v>
      </c>
      <c r="C505" t="str">
        <f t="shared" ca="1" si="172"/>
        <v>1205011,1504012,1206013,1504014,1101015,1404015</v>
      </c>
      <c r="D505" t="str">
        <f t="shared" si="173"/>
        <v>1,1,1,1,1,1</v>
      </c>
      <c r="E505" t="str">
        <f t="shared" si="174"/>
        <v>286,286,286,286,286,286</v>
      </c>
      <c r="G505">
        <f t="shared" ca="1" si="175"/>
        <v>1205011</v>
      </c>
      <c r="H505">
        <f t="shared" ca="1" si="176"/>
        <v>1504012</v>
      </c>
      <c r="I505">
        <f t="shared" ca="1" si="177"/>
        <v>1206013</v>
      </c>
      <c r="J505">
        <f t="shared" ca="1" si="178"/>
        <v>1504014</v>
      </c>
      <c r="K505">
        <f t="shared" ca="1" si="179"/>
        <v>1101015</v>
      </c>
      <c r="L505">
        <f t="shared" ca="1" si="180"/>
        <v>1404015</v>
      </c>
      <c r="M505" s="2">
        <v>1</v>
      </c>
      <c r="N505" s="7">
        <v>1</v>
      </c>
      <c r="O505">
        <v>1</v>
      </c>
      <c r="P505" s="7">
        <v>1</v>
      </c>
      <c r="Q505">
        <v>1</v>
      </c>
      <c r="R505" s="7">
        <v>1</v>
      </c>
      <c r="S505">
        <f t="shared" si="192"/>
        <v>286</v>
      </c>
      <c r="T505">
        <f t="shared" si="190"/>
        <v>286</v>
      </c>
      <c r="U505">
        <f t="shared" si="190"/>
        <v>286</v>
      </c>
      <c r="V505">
        <f t="shared" si="190"/>
        <v>286</v>
      </c>
      <c r="W505">
        <f t="shared" si="190"/>
        <v>286</v>
      </c>
      <c r="X505">
        <f t="shared" si="190"/>
        <v>286</v>
      </c>
      <c r="Y505" s="2">
        <v>1</v>
      </c>
      <c r="Z505" s="2">
        <v>2</v>
      </c>
      <c r="AA505" s="2">
        <v>3</v>
      </c>
      <c r="AB505" s="2">
        <v>4</v>
      </c>
      <c r="AC505" s="2">
        <v>5</v>
      </c>
      <c r="AD505" s="2">
        <v>5</v>
      </c>
      <c r="AE505">
        <f t="shared" ca="1" si="193"/>
        <v>205</v>
      </c>
      <c r="AF505">
        <f t="shared" ca="1" si="191"/>
        <v>504</v>
      </c>
      <c r="AG505">
        <f t="shared" ca="1" si="191"/>
        <v>206</v>
      </c>
      <c r="AH505">
        <f t="shared" ca="1" si="191"/>
        <v>504</v>
      </c>
      <c r="AI505">
        <f t="shared" ca="1" si="191"/>
        <v>101</v>
      </c>
      <c r="AJ505">
        <f t="shared" ca="1" si="191"/>
        <v>404</v>
      </c>
      <c r="AM505">
        <v>3</v>
      </c>
      <c r="AN505" s="4">
        <v>15</v>
      </c>
      <c r="AO505">
        <v>6</v>
      </c>
      <c r="AP505">
        <f t="shared" si="188"/>
        <v>286</v>
      </c>
      <c r="AQ505">
        <f t="shared" si="189"/>
        <v>26344</v>
      </c>
      <c r="AR505">
        <f t="shared" si="171"/>
        <v>27669.039383938391</v>
      </c>
      <c r="AT505">
        <v>109.84</v>
      </c>
      <c r="AU505" s="1">
        <f t="shared" si="181"/>
        <v>6235.8239999999996</v>
      </c>
      <c r="AW505">
        <v>50</v>
      </c>
      <c r="AX505" s="2">
        <v>6</v>
      </c>
      <c r="AZ505">
        <v>76433.279999999999</v>
      </c>
      <c r="BA505">
        <v>6369.44</v>
      </c>
      <c r="BB505">
        <v>1118.5999999999999</v>
      </c>
      <c r="BC505">
        <v>76433.279999999999</v>
      </c>
      <c r="BD505">
        <v>6369.44</v>
      </c>
      <c r="BE505">
        <v>1118.5999999999999</v>
      </c>
      <c r="BF505">
        <v>76433.279999999999</v>
      </c>
      <c r="BG505">
        <v>6369.44</v>
      </c>
      <c r="BH505">
        <v>1118.5999999999999</v>
      </c>
      <c r="BI505">
        <v>76433.279999999999</v>
      </c>
      <c r="BJ505">
        <v>6369.44</v>
      </c>
      <c r="BK505">
        <v>1118.5999999999999</v>
      </c>
      <c r="BL505">
        <v>76433.279999999999</v>
      </c>
      <c r="BM505">
        <v>6369.44</v>
      </c>
      <c r="BN505">
        <v>1118.5999999999999</v>
      </c>
      <c r="BR505">
        <v>1403011</v>
      </c>
      <c r="BS505">
        <v>1203011</v>
      </c>
      <c r="BT505">
        <v>1503013</v>
      </c>
      <c r="BU505">
        <v>1304013</v>
      </c>
      <c r="BV505">
        <v>1405012</v>
      </c>
      <c r="BW505">
        <v>1205012</v>
      </c>
      <c r="BX505" s="10" t="b">
        <f t="shared" si="182"/>
        <v>1</v>
      </c>
      <c r="BY505" s="10" t="b">
        <f t="shared" si="183"/>
        <v>1</v>
      </c>
      <c r="BZ505" s="10" t="b">
        <f t="shared" si="184"/>
        <v>1</v>
      </c>
      <c r="CA505" s="10" t="b">
        <f t="shared" si="185"/>
        <v>1</v>
      </c>
      <c r="CB505" s="10" t="b">
        <f t="shared" si="186"/>
        <v>1</v>
      </c>
      <c r="CC505" s="10" t="b">
        <f t="shared" si="187"/>
        <v>1</v>
      </c>
    </row>
    <row r="506" spans="1:81" x14ac:dyDescent="0.15">
      <c r="A506" s="6">
        <v>10525</v>
      </c>
      <c r="B506">
        <v>30</v>
      </c>
      <c r="C506" t="str">
        <f t="shared" ca="1" si="172"/>
        <v>1504011,1204012,1102013,1406014,1406015,1504015</v>
      </c>
      <c r="D506" t="str">
        <f t="shared" si="173"/>
        <v>1,1,1,1,1,1</v>
      </c>
      <c r="E506" t="str">
        <f t="shared" si="174"/>
        <v>287,287,287,287,287,287</v>
      </c>
      <c r="G506">
        <f t="shared" ca="1" si="175"/>
        <v>1504011</v>
      </c>
      <c r="H506">
        <f t="shared" ca="1" si="176"/>
        <v>1204012</v>
      </c>
      <c r="I506">
        <f t="shared" ca="1" si="177"/>
        <v>1102013</v>
      </c>
      <c r="J506">
        <f t="shared" ca="1" si="178"/>
        <v>1406014</v>
      </c>
      <c r="K506">
        <f t="shared" ca="1" si="179"/>
        <v>1406015</v>
      </c>
      <c r="L506">
        <f t="shared" ca="1" si="180"/>
        <v>1504015</v>
      </c>
      <c r="M506" s="2">
        <v>1</v>
      </c>
      <c r="N506" s="7">
        <v>1</v>
      </c>
      <c r="O506">
        <v>1</v>
      </c>
      <c r="P506" s="7">
        <v>1</v>
      </c>
      <c r="Q506">
        <v>1</v>
      </c>
      <c r="R506" s="7">
        <v>1</v>
      </c>
      <c r="S506">
        <f t="shared" si="192"/>
        <v>287</v>
      </c>
      <c r="T506">
        <f t="shared" si="190"/>
        <v>287</v>
      </c>
      <c r="U506">
        <f t="shared" si="190"/>
        <v>287</v>
      </c>
      <c r="V506">
        <f t="shared" si="190"/>
        <v>287</v>
      </c>
      <c r="W506">
        <f t="shared" si="190"/>
        <v>287</v>
      </c>
      <c r="X506">
        <f t="shared" si="190"/>
        <v>287</v>
      </c>
      <c r="Y506" s="2">
        <v>1</v>
      </c>
      <c r="Z506" s="2">
        <v>2</v>
      </c>
      <c r="AA506" s="2">
        <v>3</v>
      </c>
      <c r="AB506" s="2">
        <v>4</v>
      </c>
      <c r="AC506" s="2">
        <v>5</v>
      </c>
      <c r="AD506" s="2">
        <v>5</v>
      </c>
      <c r="AE506">
        <f t="shared" ca="1" si="193"/>
        <v>504</v>
      </c>
      <c r="AF506">
        <f t="shared" ca="1" si="191"/>
        <v>204</v>
      </c>
      <c r="AG506">
        <f t="shared" ca="1" si="191"/>
        <v>102</v>
      </c>
      <c r="AH506">
        <f t="shared" ca="1" si="191"/>
        <v>406</v>
      </c>
      <c r="AI506">
        <f t="shared" ca="1" si="191"/>
        <v>406</v>
      </c>
      <c r="AJ506">
        <f t="shared" ca="1" si="191"/>
        <v>504</v>
      </c>
      <c r="AM506">
        <v>1</v>
      </c>
      <c r="AN506" s="4">
        <v>25</v>
      </c>
      <c r="AO506">
        <v>6</v>
      </c>
      <c r="AP506">
        <f t="shared" si="188"/>
        <v>287</v>
      </c>
      <c r="AQ506">
        <f t="shared" si="189"/>
        <v>26433</v>
      </c>
      <c r="AR506">
        <f t="shared" si="171"/>
        <v>27839.658012883072</v>
      </c>
      <c r="AT506">
        <v>110</v>
      </c>
      <c r="AU506" s="1">
        <f t="shared" si="181"/>
        <v>6273.7199999999993</v>
      </c>
      <c r="AW506">
        <v>50</v>
      </c>
      <c r="AX506" s="2">
        <v>6</v>
      </c>
      <c r="AZ506">
        <v>76929.600000000006</v>
      </c>
      <c r="BA506">
        <v>6410.8</v>
      </c>
      <c r="BB506">
        <v>1125.6500000000001</v>
      </c>
      <c r="BC506">
        <v>76929.600000000006</v>
      </c>
      <c r="BD506">
        <v>6410.8</v>
      </c>
      <c r="BE506">
        <v>1125.6500000000001</v>
      </c>
      <c r="BF506">
        <v>76929.600000000006</v>
      </c>
      <c r="BG506">
        <v>6410.8</v>
      </c>
      <c r="BH506">
        <v>1125.6500000000001</v>
      </c>
      <c r="BI506">
        <v>76929.600000000006</v>
      </c>
      <c r="BJ506">
        <v>6410.8</v>
      </c>
      <c r="BK506">
        <v>1125.6500000000001</v>
      </c>
      <c r="BL506">
        <v>76929.600000000006</v>
      </c>
      <c r="BM506">
        <v>6410.8</v>
      </c>
      <c r="BN506">
        <v>1125.6500000000001</v>
      </c>
      <c r="BR506">
        <v>1406011</v>
      </c>
      <c r="BS506">
        <v>1403011</v>
      </c>
      <c r="BT506">
        <v>1101013</v>
      </c>
      <c r="BU506">
        <v>1206011</v>
      </c>
      <c r="BV506">
        <v>1206011</v>
      </c>
      <c r="BW506">
        <v>1101015</v>
      </c>
      <c r="BX506" s="10" t="b">
        <f t="shared" si="182"/>
        <v>1</v>
      </c>
      <c r="BY506" s="10" t="b">
        <f t="shared" si="183"/>
        <v>1</v>
      </c>
      <c r="BZ506" s="10" t="b">
        <f t="shared" si="184"/>
        <v>1</v>
      </c>
      <c r="CA506" s="10" t="b">
        <f t="shared" si="185"/>
        <v>1</v>
      </c>
      <c r="CB506" s="10" t="b">
        <f t="shared" si="186"/>
        <v>1</v>
      </c>
      <c r="CC506" s="10" t="b">
        <f t="shared" si="187"/>
        <v>1</v>
      </c>
    </row>
    <row r="507" spans="1:81" x14ac:dyDescent="0.15">
      <c r="A507" s="6">
        <v>10526</v>
      </c>
      <c r="B507">
        <v>30</v>
      </c>
      <c r="C507" t="str">
        <f t="shared" ca="1" si="172"/>
        <v>1204011,1102012,1204013,1204014,1205015,1405015</v>
      </c>
      <c r="D507" t="str">
        <f t="shared" si="173"/>
        <v>1,1,1,1,1,1</v>
      </c>
      <c r="E507" t="str">
        <f t="shared" si="174"/>
        <v>288,288,288,288,288,288</v>
      </c>
      <c r="G507">
        <f t="shared" ca="1" si="175"/>
        <v>1204011</v>
      </c>
      <c r="H507">
        <f t="shared" ca="1" si="176"/>
        <v>1102012</v>
      </c>
      <c r="I507">
        <f t="shared" ca="1" si="177"/>
        <v>1204013</v>
      </c>
      <c r="J507">
        <f t="shared" ca="1" si="178"/>
        <v>1204014</v>
      </c>
      <c r="K507">
        <f t="shared" ca="1" si="179"/>
        <v>1205015</v>
      </c>
      <c r="L507">
        <f t="shared" ca="1" si="180"/>
        <v>1405015</v>
      </c>
      <c r="M507" s="2">
        <v>1</v>
      </c>
      <c r="N507" s="7">
        <v>1</v>
      </c>
      <c r="O507">
        <v>1</v>
      </c>
      <c r="P507" s="7">
        <v>1</v>
      </c>
      <c r="Q507">
        <v>1</v>
      </c>
      <c r="R507" s="7">
        <v>1</v>
      </c>
      <c r="S507">
        <f t="shared" si="192"/>
        <v>288</v>
      </c>
      <c r="T507">
        <f t="shared" si="190"/>
        <v>288</v>
      </c>
      <c r="U507">
        <f t="shared" si="190"/>
        <v>288</v>
      </c>
      <c r="V507">
        <f t="shared" si="190"/>
        <v>288</v>
      </c>
      <c r="W507">
        <f t="shared" si="190"/>
        <v>288</v>
      </c>
      <c r="X507">
        <f t="shared" si="190"/>
        <v>288</v>
      </c>
      <c r="Y507" s="2">
        <v>1</v>
      </c>
      <c r="Z507" s="2">
        <v>2</v>
      </c>
      <c r="AA507" s="2">
        <v>3</v>
      </c>
      <c r="AB507" s="2">
        <v>4</v>
      </c>
      <c r="AC507" s="2">
        <v>5</v>
      </c>
      <c r="AD507" s="2">
        <v>5</v>
      </c>
      <c r="AE507">
        <f t="shared" ca="1" si="193"/>
        <v>204</v>
      </c>
      <c r="AF507">
        <f t="shared" ca="1" si="191"/>
        <v>102</v>
      </c>
      <c r="AG507">
        <f t="shared" ca="1" si="191"/>
        <v>204</v>
      </c>
      <c r="AH507">
        <f t="shared" ca="1" si="191"/>
        <v>204</v>
      </c>
      <c r="AI507">
        <f t="shared" ca="1" si="191"/>
        <v>205</v>
      </c>
      <c r="AJ507">
        <f t="shared" ca="1" si="191"/>
        <v>405</v>
      </c>
      <c r="AM507">
        <v>2</v>
      </c>
      <c r="AN507" s="4">
        <v>15</v>
      </c>
      <c r="AO507">
        <v>6</v>
      </c>
      <c r="AP507">
        <f t="shared" si="188"/>
        <v>288</v>
      </c>
      <c r="AQ507">
        <f t="shared" si="189"/>
        <v>26522</v>
      </c>
      <c r="AR507">
        <f t="shared" si="171"/>
        <v>27842.640015615849</v>
      </c>
      <c r="AT507">
        <v>110.16</v>
      </c>
      <c r="AU507" s="1">
        <f t="shared" si="181"/>
        <v>6274.3919999999998</v>
      </c>
      <c r="AW507">
        <v>50</v>
      </c>
      <c r="AX507" s="2">
        <v>6</v>
      </c>
      <c r="AZ507">
        <v>76929.600000000006</v>
      </c>
      <c r="BA507">
        <v>6410.8</v>
      </c>
      <c r="BB507">
        <v>1125.6500000000001</v>
      </c>
      <c r="BC507">
        <v>76929.600000000006</v>
      </c>
      <c r="BD507">
        <v>6410.8</v>
      </c>
      <c r="BE507">
        <v>1125.6500000000001</v>
      </c>
      <c r="BF507">
        <v>76929.600000000006</v>
      </c>
      <c r="BG507">
        <v>6410.8</v>
      </c>
      <c r="BH507">
        <v>1125.6500000000001</v>
      </c>
      <c r="BI507">
        <v>76929.600000000006</v>
      </c>
      <c r="BJ507">
        <v>6410.8</v>
      </c>
      <c r="BK507">
        <v>1125.6500000000001</v>
      </c>
      <c r="BL507">
        <v>76929.600000000006</v>
      </c>
      <c r="BM507">
        <v>6410.8</v>
      </c>
      <c r="BN507">
        <v>1125.6500000000001</v>
      </c>
      <c r="BR507">
        <v>1406011</v>
      </c>
      <c r="BS507">
        <v>1101012</v>
      </c>
      <c r="BT507">
        <v>1204012</v>
      </c>
      <c r="BU507">
        <v>1204012</v>
      </c>
      <c r="BV507">
        <v>1303013</v>
      </c>
      <c r="BW507">
        <v>1304013</v>
      </c>
      <c r="BX507" s="10" t="b">
        <f t="shared" si="182"/>
        <v>1</v>
      </c>
      <c r="BY507" s="10" t="b">
        <f t="shared" si="183"/>
        <v>1</v>
      </c>
      <c r="BZ507" s="10" t="b">
        <f t="shared" si="184"/>
        <v>1</v>
      </c>
      <c r="CA507" s="10" t="b">
        <f t="shared" si="185"/>
        <v>1</v>
      </c>
      <c r="CB507" s="10" t="b">
        <f t="shared" si="186"/>
        <v>1</v>
      </c>
      <c r="CC507" s="10" t="b">
        <f t="shared" si="187"/>
        <v>1</v>
      </c>
    </row>
    <row r="508" spans="1:81" x14ac:dyDescent="0.15">
      <c r="A508" s="6">
        <v>10527</v>
      </c>
      <c r="B508">
        <v>30</v>
      </c>
      <c r="C508" t="str">
        <f t="shared" ca="1" si="172"/>
        <v>1203011,1203012,1504013,1203014,1101015,1503015</v>
      </c>
      <c r="D508" t="str">
        <f t="shared" si="173"/>
        <v>1,1,1,1,1,1</v>
      </c>
      <c r="E508" t="str">
        <f t="shared" si="174"/>
        <v>288,288,288,288,288,288</v>
      </c>
      <c r="G508">
        <f t="shared" ca="1" si="175"/>
        <v>1203011</v>
      </c>
      <c r="H508">
        <f t="shared" ca="1" si="176"/>
        <v>1203012</v>
      </c>
      <c r="I508">
        <f t="shared" ca="1" si="177"/>
        <v>1504013</v>
      </c>
      <c r="J508">
        <f t="shared" ca="1" si="178"/>
        <v>1203014</v>
      </c>
      <c r="K508">
        <f t="shared" ca="1" si="179"/>
        <v>1101015</v>
      </c>
      <c r="L508">
        <f t="shared" ca="1" si="180"/>
        <v>1503015</v>
      </c>
      <c r="M508" s="2">
        <v>1</v>
      </c>
      <c r="N508" s="7">
        <v>1</v>
      </c>
      <c r="O508">
        <v>1</v>
      </c>
      <c r="P508" s="7">
        <v>1</v>
      </c>
      <c r="Q508">
        <v>1</v>
      </c>
      <c r="R508" s="7">
        <v>1</v>
      </c>
      <c r="S508">
        <f t="shared" si="192"/>
        <v>288</v>
      </c>
      <c r="T508">
        <f t="shared" si="190"/>
        <v>288</v>
      </c>
      <c r="U508">
        <f t="shared" si="190"/>
        <v>288</v>
      </c>
      <c r="V508">
        <f t="shared" ref="T508:X559" si="194">$AP508</f>
        <v>288</v>
      </c>
      <c r="W508">
        <f t="shared" si="194"/>
        <v>288</v>
      </c>
      <c r="X508">
        <f t="shared" si="194"/>
        <v>288</v>
      </c>
      <c r="Y508" s="2">
        <v>1</v>
      </c>
      <c r="Z508" s="2">
        <v>2</v>
      </c>
      <c r="AA508" s="2">
        <v>3</v>
      </c>
      <c r="AB508" s="2">
        <v>4</v>
      </c>
      <c r="AC508" s="2">
        <v>5</v>
      </c>
      <c r="AD508" s="2">
        <v>5</v>
      </c>
      <c r="AE508">
        <f t="shared" ca="1" si="193"/>
        <v>203</v>
      </c>
      <c r="AF508">
        <f t="shared" ca="1" si="191"/>
        <v>203</v>
      </c>
      <c r="AG508">
        <f t="shared" ca="1" si="191"/>
        <v>504</v>
      </c>
      <c r="AH508">
        <f t="shared" ca="1" si="191"/>
        <v>203</v>
      </c>
      <c r="AI508">
        <f t="shared" ca="1" si="191"/>
        <v>101</v>
      </c>
      <c r="AJ508">
        <f t="shared" ca="1" si="191"/>
        <v>503</v>
      </c>
      <c r="AM508">
        <v>3</v>
      </c>
      <c r="AN508" s="4">
        <v>15</v>
      </c>
      <c r="AO508">
        <v>6</v>
      </c>
      <c r="AP508">
        <f t="shared" si="188"/>
        <v>288</v>
      </c>
      <c r="AQ508">
        <f t="shared" si="189"/>
        <v>26522</v>
      </c>
      <c r="AR508">
        <f t="shared" si="171"/>
        <v>27845.622018348626</v>
      </c>
      <c r="AT508">
        <v>110.32</v>
      </c>
      <c r="AU508" s="1">
        <f t="shared" si="181"/>
        <v>6275.0639999999994</v>
      </c>
      <c r="AW508">
        <v>50</v>
      </c>
      <c r="AX508" s="2">
        <v>6</v>
      </c>
      <c r="AZ508">
        <v>76929.600000000006</v>
      </c>
      <c r="BA508">
        <v>6410.8</v>
      </c>
      <c r="BB508">
        <v>1125.6500000000001</v>
      </c>
      <c r="BC508">
        <v>76929.600000000006</v>
      </c>
      <c r="BD508">
        <v>6410.8</v>
      </c>
      <c r="BE508">
        <v>1125.6500000000001</v>
      </c>
      <c r="BF508">
        <v>76929.600000000006</v>
      </c>
      <c r="BG508">
        <v>6410.8</v>
      </c>
      <c r="BH508">
        <v>1125.6500000000001</v>
      </c>
      <c r="BI508">
        <v>76929.600000000006</v>
      </c>
      <c r="BJ508">
        <v>6410.8</v>
      </c>
      <c r="BK508">
        <v>1125.6500000000001</v>
      </c>
      <c r="BL508">
        <v>76929.600000000006</v>
      </c>
      <c r="BM508">
        <v>6410.8</v>
      </c>
      <c r="BN508">
        <v>1125.6500000000001</v>
      </c>
      <c r="BR508">
        <v>1405012</v>
      </c>
      <c r="BS508">
        <v>1405012</v>
      </c>
      <c r="BT508">
        <v>1206011</v>
      </c>
      <c r="BU508">
        <v>1102014</v>
      </c>
      <c r="BV508">
        <v>1503013</v>
      </c>
      <c r="BW508">
        <v>1403011</v>
      </c>
      <c r="BX508" s="10" t="b">
        <f t="shared" si="182"/>
        <v>1</v>
      </c>
      <c r="BY508" s="10" t="b">
        <f t="shared" si="183"/>
        <v>1</v>
      </c>
      <c r="BZ508" s="10" t="b">
        <f t="shared" si="184"/>
        <v>1</v>
      </c>
      <c r="CA508" s="10" t="b">
        <f t="shared" si="185"/>
        <v>1</v>
      </c>
      <c r="CB508" s="10" t="b">
        <f t="shared" si="186"/>
        <v>1</v>
      </c>
      <c r="CC508" s="10" t="b">
        <f t="shared" si="187"/>
        <v>1</v>
      </c>
    </row>
    <row r="509" spans="1:81" x14ac:dyDescent="0.15">
      <c r="A509" s="6">
        <v>10528</v>
      </c>
      <c r="B509">
        <v>30</v>
      </c>
      <c r="C509" t="str">
        <f t="shared" ca="1" si="172"/>
        <v>1503011,1406012,1406013,1303014,1503015,1205015</v>
      </c>
      <c r="D509" t="str">
        <f t="shared" si="173"/>
        <v>1,1,1,1,1,1</v>
      </c>
      <c r="E509" t="str">
        <f t="shared" si="174"/>
        <v>288,288,288,288,288,288</v>
      </c>
      <c r="G509">
        <f t="shared" ca="1" si="175"/>
        <v>1503011</v>
      </c>
      <c r="H509">
        <f t="shared" ca="1" si="176"/>
        <v>1406012</v>
      </c>
      <c r="I509">
        <f t="shared" ca="1" si="177"/>
        <v>1406013</v>
      </c>
      <c r="J509">
        <f t="shared" ca="1" si="178"/>
        <v>1303014</v>
      </c>
      <c r="K509">
        <f t="shared" ca="1" si="179"/>
        <v>1503015</v>
      </c>
      <c r="L509">
        <f t="shared" ca="1" si="180"/>
        <v>1205015</v>
      </c>
      <c r="M509" s="2">
        <v>1</v>
      </c>
      <c r="N509" s="7">
        <v>1</v>
      </c>
      <c r="O509">
        <v>1</v>
      </c>
      <c r="P509" s="7">
        <v>1</v>
      </c>
      <c r="Q509">
        <v>1</v>
      </c>
      <c r="R509" s="7">
        <v>1</v>
      </c>
      <c r="S509">
        <f t="shared" si="192"/>
        <v>288</v>
      </c>
      <c r="T509">
        <f t="shared" si="194"/>
        <v>288</v>
      </c>
      <c r="U509">
        <f t="shared" si="194"/>
        <v>288</v>
      </c>
      <c r="V509">
        <f t="shared" si="194"/>
        <v>288</v>
      </c>
      <c r="W509">
        <f t="shared" si="194"/>
        <v>288</v>
      </c>
      <c r="X509">
        <f t="shared" si="194"/>
        <v>288</v>
      </c>
      <c r="Y509" s="2">
        <v>1</v>
      </c>
      <c r="Z509" s="2">
        <v>2</v>
      </c>
      <c r="AA509" s="2">
        <v>3</v>
      </c>
      <c r="AB509" s="2">
        <v>4</v>
      </c>
      <c r="AC509" s="2">
        <v>5</v>
      </c>
      <c r="AD509" s="2">
        <v>5</v>
      </c>
      <c r="AE509">
        <f t="shared" ca="1" si="193"/>
        <v>503</v>
      </c>
      <c r="AF509">
        <f t="shared" ca="1" si="191"/>
        <v>406</v>
      </c>
      <c r="AG509">
        <f t="shared" ca="1" si="191"/>
        <v>406</v>
      </c>
      <c r="AH509">
        <f t="shared" ca="1" si="191"/>
        <v>303</v>
      </c>
      <c r="AI509">
        <f t="shared" ca="1" si="191"/>
        <v>503</v>
      </c>
      <c r="AJ509">
        <f t="shared" ca="1" si="191"/>
        <v>205</v>
      </c>
      <c r="AM509">
        <v>1</v>
      </c>
      <c r="AN509" s="4">
        <v>15</v>
      </c>
      <c r="AO509">
        <v>6</v>
      </c>
      <c r="AP509">
        <f t="shared" si="188"/>
        <v>288</v>
      </c>
      <c r="AQ509">
        <f t="shared" si="189"/>
        <v>26522</v>
      </c>
      <c r="AR509">
        <f t="shared" si="171"/>
        <v>27848.604021081395</v>
      </c>
      <c r="AT509">
        <v>110.48</v>
      </c>
      <c r="AU509" s="1">
        <f t="shared" si="181"/>
        <v>6275.735999999999</v>
      </c>
      <c r="AW509">
        <v>50</v>
      </c>
      <c r="AX509" s="2">
        <v>6</v>
      </c>
      <c r="AZ509">
        <v>76929.600000000006</v>
      </c>
      <c r="BA509">
        <v>6410.8</v>
      </c>
      <c r="BB509">
        <v>1125.6500000000001</v>
      </c>
      <c r="BC509">
        <v>76929.600000000006</v>
      </c>
      <c r="BD509">
        <v>6410.8</v>
      </c>
      <c r="BE509">
        <v>1125.6500000000001</v>
      </c>
      <c r="BF509">
        <v>76929.600000000006</v>
      </c>
      <c r="BG509">
        <v>6410.8</v>
      </c>
      <c r="BH509">
        <v>1125.6500000000001</v>
      </c>
      <c r="BI509">
        <v>76929.600000000006</v>
      </c>
      <c r="BJ509">
        <v>6410.8</v>
      </c>
      <c r="BK509">
        <v>1125.6500000000001</v>
      </c>
      <c r="BL509">
        <v>76929.600000000006</v>
      </c>
      <c r="BM509">
        <v>6410.8</v>
      </c>
      <c r="BN509">
        <v>1125.6500000000001</v>
      </c>
      <c r="BR509">
        <v>1303013</v>
      </c>
      <c r="BS509">
        <v>1403011</v>
      </c>
      <c r="BT509">
        <v>1504013</v>
      </c>
      <c r="BU509">
        <v>1404012</v>
      </c>
      <c r="BV509">
        <v>1204012</v>
      </c>
      <c r="BW509">
        <v>1101015</v>
      </c>
      <c r="BX509" s="10" t="b">
        <f t="shared" si="182"/>
        <v>1</v>
      </c>
      <c r="BY509" s="10" t="b">
        <f t="shared" si="183"/>
        <v>1</v>
      </c>
      <c r="BZ509" s="10" t="b">
        <f t="shared" si="184"/>
        <v>1</v>
      </c>
      <c r="CA509" s="10" t="b">
        <f t="shared" si="185"/>
        <v>1</v>
      </c>
      <c r="CB509" s="10" t="b">
        <f t="shared" si="186"/>
        <v>1</v>
      </c>
      <c r="CC509" s="10" t="b">
        <f t="shared" si="187"/>
        <v>1</v>
      </c>
    </row>
    <row r="510" spans="1:81" x14ac:dyDescent="0.15">
      <c r="A510" s="6">
        <v>10529</v>
      </c>
      <c r="B510">
        <v>30</v>
      </c>
      <c r="C510" t="str">
        <f t="shared" ca="1" si="172"/>
        <v>1203011,1405012,1303013,1405014,1206015,1203015</v>
      </c>
      <c r="D510" t="str">
        <f t="shared" si="173"/>
        <v>1,1,1,1,1,1</v>
      </c>
      <c r="E510" t="str">
        <f t="shared" si="174"/>
        <v>288,288,288,288,288,288</v>
      </c>
      <c r="G510">
        <f t="shared" ca="1" si="175"/>
        <v>1203011</v>
      </c>
      <c r="H510">
        <f t="shared" ca="1" si="176"/>
        <v>1405012</v>
      </c>
      <c r="I510">
        <f t="shared" ca="1" si="177"/>
        <v>1303013</v>
      </c>
      <c r="J510">
        <f t="shared" ca="1" si="178"/>
        <v>1405014</v>
      </c>
      <c r="K510">
        <f t="shared" ca="1" si="179"/>
        <v>1206015</v>
      </c>
      <c r="L510">
        <f t="shared" ca="1" si="180"/>
        <v>1203015</v>
      </c>
      <c r="M510" s="2">
        <v>1</v>
      </c>
      <c r="N510" s="7">
        <v>1</v>
      </c>
      <c r="O510">
        <v>1</v>
      </c>
      <c r="P510" s="7">
        <v>1</v>
      </c>
      <c r="Q510">
        <v>1</v>
      </c>
      <c r="R510" s="7">
        <v>1</v>
      </c>
      <c r="S510">
        <f t="shared" si="192"/>
        <v>288</v>
      </c>
      <c r="T510">
        <f t="shared" si="194"/>
        <v>288</v>
      </c>
      <c r="U510">
        <f t="shared" si="194"/>
        <v>288</v>
      </c>
      <c r="V510">
        <f t="shared" si="194"/>
        <v>288</v>
      </c>
      <c r="W510">
        <f t="shared" si="194"/>
        <v>288</v>
      </c>
      <c r="X510">
        <f t="shared" si="194"/>
        <v>288</v>
      </c>
      <c r="Y510" s="2">
        <v>1</v>
      </c>
      <c r="Z510" s="2">
        <v>2</v>
      </c>
      <c r="AA510" s="2">
        <v>3</v>
      </c>
      <c r="AB510" s="2">
        <v>4</v>
      </c>
      <c r="AC510" s="2">
        <v>5</v>
      </c>
      <c r="AD510" s="2">
        <v>5</v>
      </c>
      <c r="AE510">
        <f t="shared" ca="1" si="193"/>
        <v>203</v>
      </c>
      <c r="AF510">
        <f t="shared" ca="1" si="191"/>
        <v>405</v>
      </c>
      <c r="AG510">
        <f t="shared" ca="1" si="191"/>
        <v>303</v>
      </c>
      <c r="AH510">
        <f t="shared" ca="1" si="191"/>
        <v>405</v>
      </c>
      <c r="AI510">
        <f t="shared" ca="1" si="191"/>
        <v>206</v>
      </c>
      <c r="AJ510">
        <f t="shared" ca="1" si="191"/>
        <v>203</v>
      </c>
      <c r="AM510">
        <v>2</v>
      </c>
      <c r="AN510" s="4">
        <v>15</v>
      </c>
      <c r="AO510">
        <v>6</v>
      </c>
      <c r="AP510">
        <f t="shared" si="188"/>
        <v>288</v>
      </c>
      <c r="AQ510">
        <f t="shared" si="189"/>
        <v>26522</v>
      </c>
      <c r="AR510">
        <f t="shared" si="171"/>
        <v>27851.586023814172</v>
      </c>
      <c r="AT510">
        <v>110.64</v>
      </c>
      <c r="AU510" s="1">
        <f t="shared" si="181"/>
        <v>6276.4079999999994</v>
      </c>
      <c r="AW510">
        <v>50</v>
      </c>
      <c r="AX510" s="2">
        <v>6</v>
      </c>
      <c r="AZ510">
        <v>76929.600000000006</v>
      </c>
      <c r="BA510">
        <v>6410.8</v>
      </c>
      <c r="BB510">
        <v>1125.6500000000001</v>
      </c>
      <c r="BC510">
        <v>76929.600000000006</v>
      </c>
      <c r="BD510">
        <v>6410.8</v>
      </c>
      <c r="BE510">
        <v>1125.6500000000001</v>
      </c>
      <c r="BF510">
        <v>76929.600000000006</v>
      </c>
      <c r="BG510">
        <v>6410.8</v>
      </c>
      <c r="BH510">
        <v>1125.6500000000001</v>
      </c>
      <c r="BI510">
        <v>76929.600000000006</v>
      </c>
      <c r="BJ510">
        <v>6410.8</v>
      </c>
      <c r="BK510">
        <v>1125.6500000000001</v>
      </c>
      <c r="BL510">
        <v>76929.600000000006</v>
      </c>
      <c r="BM510">
        <v>6410.8</v>
      </c>
      <c r="BN510">
        <v>1125.6500000000001</v>
      </c>
      <c r="BR510">
        <v>1101011</v>
      </c>
      <c r="BS510">
        <v>1102012</v>
      </c>
      <c r="BT510">
        <v>1205012</v>
      </c>
      <c r="BU510">
        <v>1504013</v>
      </c>
      <c r="BV510">
        <v>1101015</v>
      </c>
      <c r="BW510">
        <v>1404012</v>
      </c>
      <c r="BX510" s="10" t="b">
        <f t="shared" si="182"/>
        <v>1</v>
      </c>
      <c r="BY510" s="10" t="b">
        <f t="shared" si="183"/>
        <v>1</v>
      </c>
      <c r="BZ510" s="10" t="b">
        <f t="shared" si="184"/>
        <v>1</v>
      </c>
      <c r="CA510" s="10" t="b">
        <f t="shared" si="185"/>
        <v>1</v>
      </c>
      <c r="CB510" s="10" t="b">
        <f t="shared" si="186"/>
        <v>1</v>
      </c>
      <c r="CC510" s="10" t="b">
        <f t="shared" si="187"/>
        <v>1</v>
      </c>
    </row>
    <row r="511" spans="1:81" x14ac:dyDescent="0.15">
      <c r="A511" s="6">
        <v>10530</v>
      </c>
      <c r="B511">
        <v>30</v>
      </c>
      <c r="C511" t="str">
        <f t="shared" ca="1" si="172"/>
        <v>1206011,1203012,1102013,1404014,1403015,1403015</v>
      </c>
      <c r="D511" t="str">
        <f t="shared" si="173"/>
        <v>1,1,1,1,1,1</v>
      </c>
      <c r="E511" t="str">
        <f t="shared" si="174"/>
        <v>289,289,289,289,289,289</v>
      </c>
      <c r="G511">
        <f t="shared" ca="1" si="175"/>
        <v>1206011</v>
      </c>
      <c r="H511">
        <f t="shared" ca="1" si="176"/>
        <v>1203012</v>
      </c>
      <c r="I511">
        <f t="shared" ca="1" si="177"/>
        <v>1102013</v>
      </c>
      <c r="J511">
        <f t="shared" ca="1" si="178"/>
        <v>1404014</v>
      </c>
      <c r="K511">
        <f t="shared" ca="1" si="179"/>
        <v>1403015</v>
      </c>
      <c r="L511">
        <f t="shared" ca="1" si="180"/>
        <v>1403015</v>
      </c>
      <c r="M511" s="2">
        <v>1</v>
      </c>
      <c r="N511" s="7">
        <v>1</v>
      </c>
      <c r="O511">
        <v>1</v>
      </c>
      <c r="P511" s="7">
        <v>1</v>
      </c>
      <c r="Q511">
        <v>1</v>
      </c>
      <c r="R511" s="7">
        <v>1</v>
      </c>
      <c r="S511">
        <f t="shared" si="192"/>
        <v>289</v>
      </c>
      <c r="T511">
        <f t="shared" si="194"/>
        <v>289</v>
      </c>
      <c r="U511">
        <f t="shared" si="194"/>
        <v>289</v>
      </c>
      <c r="V511">
        <f t="shared" si="194"/>
        <v>289</v>
      </c>
      <c r="W511">
        <f t="shared" si="194"/>
        <v>289</v>
      </c>
      <c r="X511">
        <f t="shared" si="194"/>
        <v>289</v>
      </c>
      <c r="Y511" s="2">
        <v>1</v>
      </c>
      <c r="Z511" s="2">
        <v>2</v>
      </c>
      <c r="AA511" s="2">
        <v>3</v>
      </c>
      <c r="AB511" s="2">
        <v>4</v>
      </c>
      <c r="AC511" s="2">
        <v>5</v>
      </c>
      <c r="AD511" s="2">
        <v>5</v>
      </c>
      <c r="AE511">
        <f t="shared" ca="1" si="193"/>
        <v>206</v>
      </c>
      <c r="AF511">
        <f t="shared" ca="1" si="191"/>
        <v>203</v>
      </c>
      <c r="AG511">
        <f t="shared" ca="1" si="191"/>
        <v>102</v>
      </c>
      <c r="AH511">
        <f t="shared" ca="1" si="191"/>
        <v>404</v>
      </c>
      <c r="AI511">
        <f t="shared" ca="1" si="191"/>
        <v>403</v>
      </c>
      <c r="AJ511">
        <f t="shared" ca="1" si="191"/>
        <v>403</v>
      </c>
      <c r="AM511">
        <v>3</v>
      </c>
      <c r="AN511" s="4">
        <v>25</v>
      </c>
      <c r="AO511">
        <v>6</v>
      </c>
      <c r="AP511">
        <f t="shared" si="188"/>
        <v>289</v>
      </c>
      <c r="AQ511">
        <f t="shared" si="189"/>
        <v>26611</v>
      </c>
      <c r="AR511">
        <f t="shared" si="171"/>
        <v>28022.204112033516</v>
      </c>
      <c r="AT511">
        <v>110.8</v>
      </c>
      <c r="AU511" s="1">
        <f t="shared" si="181"/>
        <v>6314.3039999999992</v>
      </c>
      <c r="AW511">
        <v>50</v>
      </c>
      <c r="AX511" s="2">
        <v>6</v>
      </c>
      <c r="AZ511">
        <v>77425.919999999998</v>
      </c>
      <c r="BA511">
        <v>6452.16</v>
      </c>
      <c r="BB511">
        <v>1132.7</v>
      </c>
      <c r="BC511">
        <v>77425.919999999998</v>
      </c>
      <c r="BD511">
        <v>6452.16</v>
      </c>
      <c r="BE511">
        <v>1132.7</v>
      </c>
      <c r="BF511">
        <v>77425.919999999998</v>
      </c>
      <c r="BG511">
        <v>6452.16</v>
      </c>
      <c r="BH511">
        <v>1132.7</v>
      </c>
      <c r="BI511">
        <v>77425.919999999998</v>
      </c>
      <c r="BJ511">
        <v>6452.16</v>
      </c>
      <c r="BK511">
        <v>1132.7</v>
      </c>
      <c r="BL511">
        <v>77425.919999999998</v>
      </c>
      <c r="BM511">
        <v>6452.16</v>
      </c>
      <c r="BN511">
        <v>1132.7</v>
      </c>
      <c r="BR511">
        <v>1203011</v>
      </c>
      <c r="BS511">
        <v>1101012</v>
      </c>
      <c r="BT511">
        <v>1204012</v>
      </c>
      <c r="BU511">
        <v>1203011</v>
      </c>
      <c r="BV511">
        <v>1304013</v>
      </c>
      <c r="BW511">
        <v>1503013</v>
      </c>
      <c r="BX511" s="10" t="b">
        <f t="shared" si="182"/>
        <v>1</v>
      </c>
      <c r="BY511" s="10" t="b">
        <f t="shared" si="183"/>
        <v>1</v>
      </c>
      <c r="BZ511" s="10" t="b">
        <f t="shared" si="184"/>
        <v>1</v>
      </c>
      <c r="CA511" s="10" t="b">
        <f t="shared" si="185"/>
        <v>1</v>
      </c>
      <c r="CB511" s="10" t="b">
        <f t="shared" si="186"/>
        <v>1</v>
      </c>
      <c r="CC511" s="10" t="b">
        <f t="shared" si="187"/>
        <v>1</v>
      </c>
    </row>
    <row r="512" spans="1:81" x14ac:dyDescent="0.15">
      <c r="A512" s="6">
        <v>10531</v>
      </c>
      <c r="B512">
        <v>30</v>
      </c>
      <c r="C512" t="str">
        <f t="shared" ca="1" si="172"/>
        <v>1503011,1101012,1101013,1405014,1405015,1102015</v>
      </c>
      <c r="D512" t="str">
        <f t="shared" si="173"/>
        <v>1,1,1,1,1,1</v>
      </c>
      <c r="E512" t="str">
        <f t="shared" si="174"/>
        <v>289,289,289,289,289,289</v>
      </c>
      <c r="G512">
        <f t="shared" ca="1" si="175"/>
        <v>1503011</v>
      </c>
      <c r="H512">
        <f t="shared" ca="1" si="176"/>
        <v>1101012</v>
      </c>
      <c r="I512">
        <f t="shared" ca="1" si="177"/>
        <v>1101013</v>
      </c>
      <c r="J512">
        <f t="shared" ca="1" si="178"/>
        <v>1405014</v>
      </c>
      <c r="K512">
        <f t="shared" ca="1" si="179"/>
        <v>1405015</v>
      </c>
      <c r="L512">
        <f t="shared" ca="1" si="180"/>
        <v>1102015</v>
      </c>
      <c r="M512" s="2">
        <v>1</v>
      </c>
      <c r="N512" s="7">
        <v>1</v>
      </c>
      <c r="O512">
        <v>1</v>
      </c>
      <c r="P512" s="7">
        <v>1</v>
      </c>
      <c r="Q512">
        <v>1</v>
      </c>
      <c r="R512" s="7">
        <v>1</v>
      </c>
      <c r="S512">
        <f t="shared" si="192"/>
        <v>289</v>
      </c>
      <c r="T512">
        <f t="shared" si="194"/>
        <v>289</v>
      </c>
      <c r="U512">
        <f t="shared" si="194"/>
        <v>289</v>
      </c>
      <c r="V512">
        <f t="shared" si="194"/>
        <v>289</v>
      </c>
      <c r="W512">
        <f t="shared" si="194"/>
        <v>289</v>
      </c>
      <c r="X512">
        <f t="shared" si="194"/>
        <v>289</v>
      </c>
      <c r="Y512" s="2">
        <v>1</v>
      </c>
      <c r="Z512" s="2">
        <v>2</v>
      </c>
      <c r="AA512" s="2">
        <v>3</v>
      </c>
      <c r="AB512" s="2">
        <v>4</v>
      </c>
      <c r="AC512" s="2">
        <v>5</v>
      </c>
      <c r="AD512" s="2">
        <v>5</v>
      </c>
      <c r="AE512">
        <f t="shared" ca="1" si="193"/>
        <v>503</v>
      </c>
      <c r="AF512">
        <f t="shared" ca="1" si="191"/>
        <v>101</v>
      </c>
      <c r="AG512">
        <f t="shared" ca="1" si="191"/>
        <v>101</v>
      </c>
      <c r="AH512">
        <f t="shared" ca="1" si="191"/>
        <v>405</v>
      </c>
      <c r="AI512">
        <f t="shared" ca="1" si="191"/>
        <v>405</v>
      </c>
      <c r="AJ512">
        <f t="shared" ca="1" si="191"/>
        <v>102</v>
      </c>
      <c r="AM512">
        <v>1</v>
      </c>
      <c r="AN512" s="4">
        <v>15</v>
      </c>
      <c r="AO512">
        <v>6</v>
      </c>
      <c r="AP512">
        <f t="shared" si="188"/>
        <v>289</v>
      </c>
      <c r="AQ512">
        <f t="shared" si="189"/>
        <v>26611</v>
      </c>
      <c r="AR512">
        <f t="shared" si="171"/>
        <v>28025.18637597952</v>
      </c>
      <c r="AT512">
        <v>110.96</v>
      </c>
      <c r="AU512" s="1">
        <f t="shared" si="181"/>
        <v>6314.9759999999997</v>
      </c>
      <c r="AW512">
        <v>50</v>
      </c>
      <c r="AX512" s="2">
        <v>6</v>
      </c>
      <c r="AZ512">
        <v>77425.919999999998</v>
      </c>
      <c r="BA512">
        <v>6452.16</v>
      </c>
      <c r="BB512">
        <v>1132.7</v>
      </c>
      <c r="BC512">
        <v>77425.919999999998</v>
      </c>
      <c r="BD512">
        <v>6452.16</v>
      </c>
      <c r="BE512">
        <v>1132.7</v>
      </c>
      <c r="BF512">
        <v>77425.919999999998</v>
      </c>
      <c r="BG512">
        <v>6452.16</v>
      </c>
      <c r="BH512">
        <v>1132.7</v>
      </c>
      <c r="BI512">
        <v>77425.919999999998</v>
      </c>
      <c r="BJ512">
        <v>6452.16</v>
      </c>
      <c r="BK512">
        <v>1132.7</v>
      </c>
      <c r="BL512">
        <v>77425.919999999998</v>
      </c>
      <c r="BM512">
        <v>6452.16</v>
      </c>
      <c r="BN512">
        <v>1132.7</v>
      </c>
      <c r="BR512">
        <v>1101011</v>
      </c>
      <c r="BS512">
        <v>1504013</v>
      </c>
      <c r="BT512">
        <v>1406011</v>
      </c>
      <c r="BU512">
        <v>1101014</v>
      </c>
      <c r="BV512">
        <v>1503013</v>
      </c>
      <c r="BW512">
        <v>1205012</v>
      </c>
      <c r="BX512" s="10" t="b">
        <f t="shared" si="182"/>
        <v>1</v>
      </c>
      <c r="BY512" s="10" t="b">
        <f t="shared" si="183"/>
        <v>1</v>
      </c>
      <c r="BZ512" s="10" t="b">
        <f t="shared" si="184"/>
        <v>1</v>
      </c>
      <c r="CA512" s="10" t="b">
        <f t="shared" si="185"/>
        <v>1</v>
      </c>
      <c r="CB512" s="10" t="b">
        <f t="shared" si="186"/>
        <v>1</v>
      </c>
      <c r="CC512" s="10" t="b">
        <f t="shared" si="187"/>
        <v>1</v>
      </c>
    </row>
    <row r="513" spans="1:81" x14ac:dyDescent="0.15">
      <c r="A513" s="6">
        <v>10532</v>
      </c>
      <c r="B513">
        <v>30</v>
      </c>
      <c r="C513" t="str">
        <f t="shared" ca="1" si="172"/>
        <v>1403011,1304012,1204013,1503014,1404015,1404015</v>
      </c>
      <c r="D513" t="str">
        <f t="shared" si="173"/>
        <v>1,1,1,1,1,1</v>
      </c>
      <c r="E513" t="str">
        <f t="shared" si="174"/>
        <v>289,289,289,289,289,289</v>
      </c>
      <c r="G513">
        <f t="shared" ca="1" si="175"/>
        <v>1403011</v>
      </c>
      <c r="H513">
        <f t="shared" ca="1" si="176"/>
        <v>1304012</v>
      </c>
      <c r="I513">
        <f t="shared" ca="1" si="177"/>
        <v>1204013</v>
      </c>
      <c r="J513">
        <f t="shared" ca="1" si="178"/>
        <v>1503014</v>
      </c>
      <c r="K513">
        <f t="shared" ca="1" si="179"/>
        <v>1404015</v>
      </c>
      <c r="L513">
        <f t="shared" ca="1" si="180"/>
        <v>1404015</v>
      </c>
      <c r="M513" s="2">
        <v>1</v>
      </c>
      <c r="N513" s="7">
        <v>1</v>
      </c>
      <c r="O513">
        <v>1</v>
      </c>
      <c r="P513" s="7">
        <v>1</v>
      </c>
      <c r="Q513">
        <v>1</v>
      </c>
      <c r="R513" s="7">
        <v>1</v>
      </c>
      <c r="S513">
        <f t="shared" si="192"/>
        <v>289</v>
      </c>
      <c r="T513">
        <f t="shared" si="194"/>
        <v>289</v>
      </c>
      <c r="U513">
        <f t="shared" si="194"/>
        <v>289</v>
      </c>
      <c r="V513">
        <f t="shared" si="194"/>
        <v>289</v>
      </c>
      <c r="W513">
        <f t="shared" si="194"/>
        <v>289</v>
      </c>
      <c r="X513">
        <f t="shared" si="194"/>
        <v>289</v>
      </c>
      <c r="Y513" s="2">
        <v>1</v>
      </c>
      <c r="Z513" s="2">
        <v>2</v>
      </c>
      <c r="AA513" s="2">
        <v>3</v>
      </c>
      <c r="AB513" s="2">
        <v>4</v>
      </c>
      <c r="AC513" s="2">
        <v>5</v>
      </c>
      <c r="AD513" s="2">
        <v>5</v>
      </c>
      <c r="AE513">
        <f t="shared" ca="1" si="193"/>
        <v>403</v>
      </c>
      <c r="AF513">
        <f t="shared" ca="1" si="191"/>
        <v>304</v>
      </c>
      <c r="AG513">
        <f t="shared" ca="1" si="191"/>
        <v>204</v>
      </c>
      <c r="AH513">
        <f t="shared" ca="1" si="191"/>
        <v>503</v>
      </c>
      <c r="AI513">
        <f t="shared" ca="1" si="191"/>
        <v>404</v>
      </c>
      <c r="AJ513">
        <f t="shared" ca="1" si="191"/>
        <v>404</v>
      </c>
      <c r="AM513">
        <v>2</v>
      </c>
      <c r="AN513" s="4">
        <v>15</v>
      </c>
      <c r="AO513">
        <v>6</v>
      </c>
      <c r="AP513">
        <f t="shared" si="188"/>
        <v>289</v>
      </c>
      <c r="AQ513">
        <f t="shared" si="189"/>
        <v>26611</v>
      </c>
      <c r="AR513">
        <f t="shared" si="171"/>
        <v>28028.168639925516</v>
      </c>
      <c r="AT513">
        <v>111.12</v>
      </c>
      <c r="AU513" s="1">
        <f t="shared" si="181"/>
        <v>6315.6479999999992</v>
      </c>
      <c r="AW513">
        <v>50</v>
      </c>
      <c r="AX513" s="2">
        <v>6</v>
      </c>
      <c r="AZ513">
        <v>77425.919999999998</v>
      </c>
      <c r="BA513">
        <v>6452.16</v>
      </c>
      <c r="BB513">
        <v>1132.7</v>
      </c>
      <c r="BC513">
        <v>77425.919999999998</v>
      </c>
      <c r="BD513">
        <v>6452.16</v>
      </c>
      <c r="BE513">
        <v>1132.7</v>
      </c>
      <c r="BF513">
        <v>77425.919999999998</v>
      </c>
      <c r="BG513">
        <v>6452.16</v>
      </c>
      <c r="BH513">
        <v>1132.7</v>
      </c>
      <c r="BI513">
        <v>77425.919999999998</v>
      </c>
      <c r="BJ513">
        <v>6452.16</v>
      </c>
      <c r="BK513">
        <v>1132.7</v>
      </c>
      <c r="BL513">
        <v>77425.919999999998</v>
      </c>
      <c r="BM513">
        <v>6452.16</v>
      </c>
      <c r="BN513">
        <v>1132.7</v>
      </c>
      <c r="BR513">
        <v>1101011</v>
      </c>
      <c r="BS513">
        <v>1504013</v>
      </c>
      <c r="BT513">
        <v>1204012</v>
      </c>
      <c r="BU513">
        <v>1203011</v>
      </c>
      <c r="BV513">
        <v>1102015</v>
      </c>
      <c r="BW513">
        <v>1102015</v>
      </c>
      <c r="BX513" s="10" t="b">
        <f t="shared" si="182"/>
        <v>1</v>
      </c>
      <c r="BY513" s="10" t="b">
        <f t="shared" si="183"/>
        <v>1</v>
      </c>
      <c r="BZ513" s="10" t="b">
        <f t="shared" si="184"/>
        <v>1</v>
      </c>
      <c r="CA513" s="10" t="b">
        <f t="shared" si="185"/>
        <v>1</v>
      </c>
      <c r="CB513" s="10" t="b">
        <f t="shared" si="186"/>
        <v>1</v>
      </c>
      <c r="CC513" s="10" t="b">
        <f t="shared" si="187"/>
        <v>1</v>
      </c>
    </row>
    <row r="514" spans="1:81" x14ac:dyDescent="0.15">
      <c r="A514" s="6">
        <v>10533</v>
      </c>
      <c r="B514">
        <v>30</v>
      </c>
      <c r="C514" t="str">
        <f t="shared" ca="1" si="172"/>
        <v>1303011,1206012,1204013,1504014,1203015,1205015</v>
      </c>
      <c r="D514" t="str">
        <f t="shared" si="173"/>
        <v>1,1,1,1,1,1</v>
      </c>
      <c r="E514" t="str">
        <f t="shared" si="174"/>
        <v>289,289,289,289,289,289</v>
      </c>
      <c r="G514">
        <f t="shared" ca="1" si="175"/>
        <v>1303011</v>
      </c>
      <c r="H514">
        <f t="shared" ca="1" si="176"/>
        <v>1206012</v>
      </c>
      <c r="I514">
        <f t="shared" ca="1" si="177"/>
        <v>1204013</v>
      </c>
      <c r="J514">
        <f t="shared" ca="1" si="178"/>
        <v>1504014</v>
      </c>
      <c r="K514">
        <f t="shared" ca="1" si="179"/>
        <v>1203015</v>
      </c>
      <c r="L514">
        <f t="shared" ca="1" si="180"/>
        <v>1205015</v>
      </c>
      <c r="M514" s="2">
        <v>1</v>
      </c>
      <c r="N514" s="7">
        <v>1</v>
      </c>
      <c r="O514">
        <v>1</v>
      </c>
      <c r="P514" s="7">
        <v>1</v>
      </c>
      <c r="Q514">
        <v>1</v>
      </c>
      <c r="R514" s="7">
        <v>1</v>
      </c>
      <c r="S514">
        <f t="shared" si="192"/>
        <v>289</v>
      </c>
      <c r="T514">
        <f t="shared" si="194"/>
        <v>289</v>
      </c>
      <c r="U514">
        <f t="shared" si="194"/>
        <v>289</v>
      </c>
      <c r="V514">
        <f t="shared" si="194"/>
        <v>289</v>
      </c>
      <c r="W514">
        <f t="shared" si="194"/>
        <v>289</v>
      </c>
      <c r="X514">
        <f t="shared" si="194"/>
        <v>289</v>
      </c>
      <c r="Y514" s="2">
        <v>1</v>
      </c>
      <c r="Z514" s="2">
        <v>2</v>
      </c>
      <c r="AA514" s="2">
        <v>3</v>
      </c>
      <c r="AB514" s="2">
        <v>4</v>
      </c>
      <c r="AC514" s="2">
        <v>5</v>
      </c>
      <c r="AD514" s="2">
        <v>5</v>
      </c>
      <c r="AE514">
        <f t="shared" ca="1" si="193"/>
        <v>303</v>
      </c>
      <c r="AF514">
        <f t="shared" ca="1" si="191"/>
        <v>206</v>
      </c>
      <c r="AG514">
        <f t="shared" ca="1" si="191"/>
        <v>204</v>
      </c>
      <c r="AH514">
        <f t="shared" ca="1" si="191"/>
        <v>504</v>
      </c>
      <c r="AI514">
        <f t="shared" ca="1" si="191"/>
        <v>203</v>
      </c>
      <c r="AJ514">
        <f t="shared" ca="1" si="191"/>
        <v>205</v>
      </c>
      <c r="AM514">
        <v>3</v>
      </c>
      <c r="AN514" s="4">
        <v>15</v>
      </c>
      <c r="AO514">
        <v>6</v>
      </c>
      <c r="AP514">
        <f t="shared" si="188"/>
        <v>289</v>
      </c>
      <c r="AQ514">
        <f t="shared" si="189"/>
        <v>26611</v>
      </c>
      <c r="AR514">
        <f t="shared" ref="AR514:AR577" si="195">AU514*(1-1/(1+BA514/(BB514*5)))*AW514/AO514</f>
        <v>28031.150903871516</v>
      </c>
      <c r="AT514">
        <v>111.28</v>
      </c>
      <c r="AU514" s="1">
        <f t="shared" si="181"/>
        <v>6316.32</v>
      </c>
      <c r="AW514">
        <v>50</v>
      </c>
      <c r="AX514" s="2">
        <v>6</v>
      </c>
      <c r="AZ514">
        <v>77425.919999999998</v>
      </c>
      <c r="BA514">
        <v>6452.16</v>
      </c>
      <c r="BB514">
        <v>1132.7</v>
      </c>
      <c r="BC514">
        <v>77425.919999999998</v>
      </c>
      <c r="BD514">
        <v>6452.16</v>
      </c>
      <c r="BE514">
        <v>1132.7</v>
      </c>
      <c r="BF514">
        <v>77425.919999999998</v>
      </c>
      <c r="BG514">
        <v>6452.16</v>
      </c>
      <c r="BH514">
        <v>1132.7</v>
      </c>
      <c r="BI514">
        <v>77425.919999999998</v>
      </c>
      <c r="BJ514">
        <v>6452.16</v>
      </c>
      <c r="BK514">
        <v>1132.7</v>
      </c>
      <c r="BL514">
        <v>77425.919999999998</v>
      </c>
      <c r="BM514">
        <v>6452.16</v>
      </c>
      <c r="BN514">
        <v>1132.7</v>
      </c>
      <c r="BR514">
        <v>1303013</v>
      </c>
      <c r="BS514">
        <v>1304013</v>
      </c>
      <c r="BT514">
        <v>1205012</v>
      </c>
      <c r="BU514">
        <v>1102014</v>
      </c>
      <c r="BV514">
        <v>1102015</v>
      </c>
      <c r="BW514">
        <v>1205012</v>
      </c>
      <c r="BX514" s="10" t="b">
        <f t="shared" si="182"/>
        <v>1</v>
      </c>
      <c r="BY514" s="10" t="b">
        <f t="shared" si="183"/>
        <v>1</v>
      </c>
      <c r="BZ514" s="10" t="b">
        <f t="shared" si="184"/>
        <v>1</v>
      </c>
      <c r="CA514" s="10" t="b">
        <f t="shared" si="185"/>
        <v>1</v>
      </c>
      <c r="CB514" s="10" t="b">
        <f t="shared" si="186"/>
        <v>1</v>
      </c>
      <c r="CC514" s="10" t="b">
        <f t="shared" si="187"/>
        <v>1</v>
      </c>
    </row>
    <row r="515" spans="1:81" x14ac:dyDescent="0.15">
      <c r="A515" s="6">
        <v>10534</v>
      </c>
      <c r="B515">
        <v>30</v>
      </c>
      <c r="C515" t="str">
        <f t="shared" ref="C515:C578" ca="1" si="196">G515&amp;","&amp;H515&amp;","&amp;I515&amp;","&amp;J515&amp;","&amp;K515&amp;","&amp;L515</f>
        <v>1503011,1303012,1503013,1304014,1205015,1206015</v>
      </c>
      <c r="D515" t="str">
        <f t="shared" ref="D515:D578" si="197">M515&amp;","&amp;N515&amp;","&amp;O515&amp;","&amp;P515&amp;","&amp;Q515&amp;","&amp;R515</f>
        <v>1,1,1,1,1,1</v>
      </c>
      <c r="E515" t="str">
        <f t="shared" ref="E515:E578" si="198">S515&amp;","&amp;T515&amp;","&amp;U515&amp;","&amp;V515&amp;","&amp;W515&amp;","&amp;X515</f>
        <v>290,290,290,290,290,290</v>
      </c>
      <c r="G515">
        <f t="shared" ref="G515:G578" ca="1" si="199">M515*1000000+AE515*1000+M515*10+Y515</f>
        <v>1503011</v>
      </c>
      <c r="H515">
        <f t="shared" ref="H515:H578" ca="1" si="200">N515*1000000+AF515*1000+N515*10+Z515</f>
        <v>1303012</v>
      </c>
      <c r="I515">
        <f t="shared" ref="I515:I578" ca="1" si="201">O515*1000000+AG515*1000+O515*10+AA515</f>
        <v>1503013</v>
      </c>
      <c r="J515">
        <f t="shared" ref="J515:J578" ca="1" si="202">P515*1000000+AH515*1000+P515*10+AB515</f>
        <v>1304014</v>
      </c>
      <c r="K515">
        <f t="shared" ref="K515:K578" ca="1" si="203">Q515*1000000+AI515*1000+Q515*10+AC515</f>
        <v>1205015</v>
      </c>
      <c r="L515">
        <f t="shared" ref="L515:L578" ca="1" si="204">R515*1000000+AJ515*1000+R515*10+AD515</f>
        <v>1206015</v>
      </c>
      <c r="M515" s="2">
        <v>1</v>
      </c>
      <c r="N515" s="7">
        <v>1</v>
      </c>
      <c r="O515">
        <v>1</v>
      </c>
      <c r="P515" s="7">
        <v>1</v>
      </c>
      <c r="Q515">
        <v>1</v>
      </c>
      <c r="R515" s="7">
        <v>1</v>
      </c>
      <c r="S515">
        <f t="shared" si="192"/>
        <v>290</v>
      </c>
      <c r="T515">
        <f t="shared" si="194"/>
        <v>290</v>
      </c>
      <c r="U515">
        <f t="shared" si="194"/>
        <v>290</v>
      </c>
      <c r="V515">
        <f t="shared" si="194"/>
        <v>290</v>
      </c>
      <c r="W515">
        <f t="shared" si="194"/>
        <v>290</v>
      </c>
      <c r="X515">
        <f t="shared" si="194"/>
        <v>290</v>
      </c>
      <c r="Y515" s="2">
        <v>1</v>
      </c>
      <c r="Z515" s="2">
        <v>2</v>
      </c>
      <c r="AA515" s="2">
        <v>3</v>
      </c>
      <c r="AB515" s="2">
        <v>4</v>
      </c>
      <c r="AC515" s="2">
        <v>5</v>
      </c>
      <c r="AD515" s="2">
        <v>5</v>
      </c>
      <c r="AE515">
        <f t="shared" ca="1" si="193"/>
        <v>503</v>
      </c>
      <c r="AF515">
        <f t="shared" ca="1" si="191"/>
        <v>303</v>
      </c>
      <c r="AG515">
        <f t="shared" ca="1" si="191"/>
        <v>503</v>
      </c>
      <c r="AH515">
        <f t="shared" ca="1" si="191"/>
        <v>304</v>
      </c>
      <c r="AI515">
        <f t="shared" ca="1" si="191"/>
        <v>205</v>
      </c>
      <c r="AJ515">
        <f t="shared" ca="1" si="191"/>
        <v>206</v>
      </c>
      <c r="AM515">
        <v>1</v>
      </c>
      <c r="AN515" s="4">
        <v>15</v>
      </c>
      <c r="AO515">
        <v>6</v>
      </c>
      <c r="AP515">
        <f t="shared" si="188"/>
        <v>290</v>
      </c>
      <c r="AQ515">
        <f t="shared" si="189"/>
        <v>26700</v>
      </c>
      <c r="AR515">
        <f t="shared" si="195"/>
        <v>28034.133167817516</v>
      </c>
      <c r="AT515">
        <v>111.44</v>
      </c>
      <c r="AU515" s="1">
        <f t="shared" ref="AU515:AU578" si="205">42+4.2*AT515+(BA515+BD515+BG515+BJ515+BM515)*0.18</f>
        <v>6316.9919999999993</v>
      </c>
      <c r="AW515">
        <v>50</v>
      </c>
      <c r="AX515" s="2">
        <v>6</v>
      </c>
      <c r="AZ515">
        <v>77425.919999999998</v>
      </c>
      <c r="BA515">
        <v>6452.16</v>
      </c>
      <c r="BB515">
        <v>1132.7</v>
      </c>
      <c r="BC515">
        <v>77425.919999999998</v>
      </c>
      <c r="BD515">
        <v>6452.16</v>
      </c>
      <c r="BE515">
        <v>1132.7</v>
      </c>
      <c r="BF515">
        <v>77425.919999999998</v>
      </c>
      <c r="BG515">
        <v>6452.16</v>
      </c>
      <c r="BH515">
        <v>1132.7</v>
      </c>
      <c r="BI515">
        <v>77425.919999999998</v>
      </c>
      <c r="BJ515">
        <v>6452.16</v>
      </c>
      <c r="BK515">
        <v>1132.7</v>
      </c>
      <c r="BL515">
        <v>77425.919999999998</v>
      </c>
      <c r="BM515">
        <v>6452.16</v>
      </c>
      <c r="BN515">
        <v>1132.7</v>
      </c>
      <c r="BR515">
        <v>1504013</v>
      </c>
      <c r="BS515">
        <v>1102012</v>
      </c>
      <c r="BT515">
        <v>1403011</v>
      </c>
      <c r="BU515">
        <v>1405012</v>
      </c>
      <c r="BV515">
        <v>1204012</v>
      </c>
      <c r="BW515">
        <v>1503013</v>
      </c>
      <c r="BX515" s="10" t="b">
        <f t="shared" ref="BX515:BX578" si="206">IF(BR515&lt;&gt;"",IF(ISERROR(MATCH(INT(BR515),$BP$2:$BP$35,0))=FALSE,TRUE),"")</f>
        <v>1</v>
      </c>
      <c r="BY515" s="10" t="b">
        <f t="shared" ref="BY515:BY578" si="207">IF(BS515&lt;&gt;"",IF(ISERROR(MATCH(INT(BS515),$BP$2:$BP$35,0))=FALSE,TRUE),"")</f>
        <v>1</v>
      </c>
      <c r="BZ515" s="10" t="b">
        <f t="shared" ref="BZ515:BZ578" si="208">IF(BT515&lt;&gt;"",IF(ISERROR(MATCH(INT(BT515),$BP$2:$BP$35,0))=FALSE,TRUE),"")</f>
        <v>1</v>
      </c>
      <c r="CA515" s="10" t="b">
        <f t="shared" ref="CA515:CA578" si="209">IF(BU515&lt;&gt;"",IF(ISERROR(MATCH(INT(BU515),$BP$2:$BP$35,0))=FALSE,TRUE),"")</f>
        <v>1</v>
      </c>
      <c r="CB515" s="10" t="b">
        <f t="shared" ref="CB515:CB578" si="210">IF(BV515&lt;&gt;"",IF(ISERROR(MATCH(INT(BV515),$BP$2:$BP$35,0))=FALSE,TRUE),"")</f>
        <v>1</v>
      </c>
      <c r="CC515" s="10" t="b">
        <f t="shared" ref="CC515:CC578" si="211">IF(BW515&lt;&gt;"",IF(ISERROR(MATCH(INT(BW515),$BP$2:$BP$35,0))=FALSE,TRUE),"")</f>
        <v>1</v>
      </c>
    </row>
    <row r="516" spans="1:81" x14ac:dyDescent="0.15">
      <c r="A516" s="6">
        <v>10535</v>
      </c>
      <c r="B516">
        <v>30</v>
      </c>
      <c r="C516" t="str">
        <f t="shared" ca="1" si="196"/>
        <v>1102011,1102012,1504013,1504014,1406015,1205015</v>
      </c>
      <c r="D516" t="str">
        <f t="shared" si="197"/>
        <v>1,1,1,1,1,1</v>
      </c>
      <c r="E516" t="str">
        <f t="shared" si="198"/>
        <v>291,291,291,291,291,291</v>
      </c>
      <c r="G516">
        <f t="shared" ca="1" si="199"/>
        <v>1102011</v>
      </c>
      <c r="H516">
        <f t="shared" ca="1" si="200"/>
        <v>1102012</v>
      </c>
      <c r="I516">
        <f t="shared" ca="1" si="201"/>
        <v>1504013</v>
      </c>
      <c r="J516">
        <f t="shared" ca="1" si="202"/>
        <v>1504014</v>
      </c>
      <c r="K516">
        <f t="shared" ca="1" si="203"/>
        <v>1406015</v>
      </c>
      <c r="L516">
        <f t="shared" ca="1" si="204"/>
        <v>1205015</v>
      </c>
      <c r="M516" s="2">
        <v>1</v>
      </c>
      <c r="N516" s="7">
        <v>1</v>
      </c>
      <c r="O516">
        <v>1</v>
      </c>
      <c r="P516" s="7">
        <v>1</v>
      </c>
      <c r="Q516">
        <v>1</v>
      </c>
      <c r="R516" s="7">
        <v>1</v>
      </c>
      <c r="S516">
        <f t="shared" si="192"/>
        <v>291</v>
      </c>
      <c r="T516">
        <f t="shared" si="194"/>
        <v>291</v>
      </c>
      <c r="U516">
        <f t="shared" si="194"/>
        <v>291</v>
      </c>
      <c r="V516">
        <f t="shared" si="194"/>
        <v>291</v>
      </c>
      <c r="W516">
        <f t="shared" si="194"/>
        <v>291</v>
      </c>
      <c r="X516">
        <f t="shared" si="194"/>
        <v>291</v>
      </c>
      <c r="Y516" s="2">
        <v>1</v>
      </c>
      <c r="Z516" s="2">
        <v>2</v>
      </c>
      <c r="AA516" s="2">
        <v>3</v>
      </c>
      <c r="AB516" s="2">
        <v>4</v>
      </c>
      <c r="AC516" s="2">
        <v>5</v>
      </c>
      <c r="AD516" s="2">
        <v>5</v>
      </c>
      <c r="AE516">
        <f t="shared" ca="1" si="193"/>
        <v>102</v>
      </c>
      <c r="AF516">
        <f t="shared" ca="1" si="191"/>
        <v>102</v>
      </c>
      <c r="AG516">
        <f t="shared" ca="1" si="191"/>
        <v>504</v>
      </c>
      <c r="AH516">
        <f t="shared" ca="1" si="191"/>
        <v>504</v>
      </c>
      <c r="AI516">
        <f t="shared" ca="1" si="191"/>
        <v>406</v>
      </c>
      <c r="AJ516">
        <f t="shared" ca="1" si="191"/>
        <v>205</v>
      </c>
      <c r="AM516">
        <v>2</v>
      </c>
      <c r="AN516" s="4">
        <v>25</v>
      </c>
      <c r="AO516">
        <v>6</v>
      </c>
      <c r="AP516">
        <f t="shared" ref="AP516:AP579" si="212">FLOOR((AR516-192)/96,1)</f>
        <v>291</v>
      </c>
      <c r="AQ516">
        <f t="shared" ref="AQ516:AQ579" si="213">$AQ$2+$AQ$2/10*AP516</f>
        <v>26789</v>
      </c>
      <c r="AR516">
        <f t="shared" si="195"/>
        <v>28204.750718939136</v>
      </c>
      <c r="AT516">
        <v>111.6</v>
      </c>
      <c r="AU516" s="1">
        <f t="shared" si="205"/>
        <v>6354.8880000000008</v>
      </c>
      <c r="AW516">
        <v>50</v>
      </c>
      <c r="AX516" s="2">
        <v>6</v>
      </c>
      <c r="AZ516">
        <v>77922.240000000005</v>
      </c>
      <c r="BA516">
        <v>6493.52</v>
      </c>
      <c r="BB516">
        <v>1139.75</v>
      </c>
      <c r="BC516">
        <v>77922.240000000005</v>
      </c>
      <c r="BD516">
        <v>6493.52</v>
      </c>
      <c r="BE516">
        <v>1139.75</v>
      </c>
      <c r="BF516">
        <v>77922.240000000005</v>
      </c>
      <c r="BG516">
        <v>6493.52</v>
      </c>
      <c r="BH516">
        <v>1139.75</v>
      </c>
      <c r="BI516">
        <v>77922.240000000005</v>
      </c>
      <c r="BJ516">
        <v>6493.52</v>
      </c>
      <c r="BK516">
        <v>1139.75</v>
      </c>
      <c r="BL516">
        <v>77922.240000000005</v>
      </c>
      <c r="BM516">
        <v>6493.52</v>
      </c>
      <c r="BN516">
        <v>1139.75</v>
      </c>
      <c r="BR516">
        <v>1406011</v>
      </c>
      <c r="BS516">
        <v>1503013</v>
      </c>
      <c r="BT516">
        <v>1204012</v>
      </c>
      <c r="BU516">
        <v>1403011</v>
      </c>
      <c r="BV516">
        <v>1204012</v>
      </c>
      <c r="BW516">
        <v>1204012</v>
      </c>
      <c r="BX516" s="10" t="b">
        <f t="shared" si="206"/>
        <v>1</v>
      </c>
      <c r="BY516" s="10" t="b">
        <f t="shared" si="207"/>
        <v>1</v>
      </c>
      <c r="BZ516" s="10" t="b">
        <f t="shared" si="208"/>
        <v>1</v>
      </c>
      <c r="CA516" s="10" t="b">
        <f t="shared" si="209"/>
        <v>1</v>
      </c>
      <c r="CB516" s="10" t="b">
        <f t="shared" si="210"/>
        <v>1</v>
      </c>
      <c r="CC516" s="10" t="b">
        <f t="shared" si="211"/>
        <v>1</v>
      </c>
    </row>
    <row r="517" spans="1:81" x14ac:dyDescent="0.15">
      <c r="A517" s="6">
        <v>10536</v>
      </c>
      <c r="B517">
        <v>30</v>
      </c>
      <c r="C517" t="str">
        <f t="shared" ca="1" si="196"/>
        <v>1405011,1403012,1403013,1405014,1204015,1102015</v>
      </c>
      <c r="D517" t="str">
        <f t="shared" si="197"/>
        <v>1,1,1,1,1,1</v>
      </c>
      <c r="E517" t="str">
        <f t="shared" si="198"/>
        <v>291,291,291,291,291,291</v>
      </c>
      <c r="G517">
        <f t="shared" ca="1" si="199"/>
        <v>1405011</v>
      </c>
      <c r="H517">
        <f t="shared" ca="1" si="200"/>
        <v>1403012</v>
      </c>
      <c r="I517">
        <f t="shared" ca="1" si="201"/>
        <v>1403013</v>
      </c>
      <c r="J517">
        <f t="shared" ca="1" si="202"/>
        <v>1405014</v>
      </c>
      <c r="K517">
        <f t="shared" ca="1" si="203"/>
        <v>1204015</v>
      </c>
      <c r="L517">
        <f t="shared" ca="1" si="204"/>
        <v>1102015</v>
      </c>
      <c r="M517" s="2">
        <v>1</v>
      </c>
      <c r="N517" s="7">
        <v>1</v>
      </c>
      <c r="O517">
        <v>1</v>
      </c>
      <c r="P517" s="7">
        <v>1</v>
      </c>
      <c r="Q517">
        <v>1</v>
      </c>
      <c r="R517" s="7">
        <v>1</v>
      </c>
      <c r="S517">
        <f t="shared" si="192"/>
        <v>291</v>
      </c>
      <c r="T517">
        <f t="shared" si="194"/>
        <v>291</v>
      </c>
      <c r="U517">
        <f t="shared" si="194"/>
        <v>291</v>
      </c>
      <c r="V517">
        <f t="shared" si="194"/>
        <v>291</v>
      </c>
      <c r="W517">
        <f t="shared" si="194"/>
        <v>291</v>
      </c>
      <c r="X517">
        <f t="shared" si="194"/>
        <v>291</v>
      </c>
      <c r="Y517" s="2">
        <v>1</v>
      </c>
      <c r="Z517" s="2">
        <v>2</v>
      </c>
      <c r="AA517" s="2">
        <v>3</v>
      </c>
      <c r="AB517" s="2">
        <v>4</v>
      </c>
      <c r="AC517" s="2">
        <v>5</v>
      </c>
      <c r="AD517" s="2">
        <v>5</v>
      </c>
      <c r="AE517">
        <f t="shared" ca="1" si="193"/>
        <v>405</v>
      </c>
      <c r="AF517">
        <f t="shared" ca="1" si="191"/>
        <v>403</v>
      </c>
      <c r="AG517">
        <f t="shared" ca="1" si="191"/>
        <v>403</v>
      </c>
      <c r="AH517">
        <f t="shared" ca="1" si="191"/>
        <v>405</v>
      </c>
      <c r="AI517">
        <f t="shared" ca="1" si="191"/>
        <v>204</v>
      </c>
      <c r="AJ517">
        <f t="shared" ca="1" si="191"/>
        <v>102</v>
      </c>
      <c r="AM517">
        <v>3</v>
      </c>
      <c r="AN517" s="4">
        <v>15</v>
      </c>
      <c r="AO517">
        <v>6</v>
      </c>
      <c r="AP517">
        <f t="shared" si="212"/>
        <v>291</v>
      </c>
      <c r="AQ517">
        <f t="shared" si="213"/>
        <v>26789</v>
      </c>
      <c r="AR517">
        <f t="shared" si="195"/>
        <v>28207.733240815698</v>
      </c>
      <c r="AT517">
        <v>111.76</v>
      </c>
      <c r="AU517" s="1">
        <f t="shared" si="205"/>
        <v>6355.56</v>
      </c>
      <c r="AW517">
        <v>50</v>
      </c>
      <c r="AX517" s="2">
        <v>6</v>
      </c>
      <c r="AZ517">
        <v>77922.240000000005</v>
      </c>
      <c r="BA517">
        <v>6493.52</v>
      </c>
      <c r="BB517">
        <v>1139.75</v>
      </c>
      <c r="BC517">
        <v>77922.240000000005</v>
      </c>
      <c r="BD517">
        <v>6493.52</v>
      </c>
      <c r="BE517">
        <v>1139.75</v>
      </c>
      <c r="BF517">
        <v>77922.240000000005</v>
      </c>
      <c r="BG517">
        <v>6493.52</v>
      </c>
      <c r="BH517">
        <v>1139.75</v>
      </c>
      <c r="BI517">
        <v>77922.240000000005</v>
      </c>
      <c r="BJ517">
        <v>6493.52</v>
      </c>
      <c r="BK517">
        <v>1139.75</v>
      </c>
      <c r="BL517">
        <v>77922.240000000005</v>
      </c>
      <c r="BM517">
        <v>6493.52</v>
      </c>
      <c r="BN517">
        <v>1139.75</v>
      </c>
      <c r="BR517">
        <v>1403011</v>
      </c>
      <c r="BS517">
        <v>1405012</v>
      </c>
      <c r="BT517">
        <v>1406011</v>
      </c>
      <c r="BU517">
        <v>1403011</v>
      </c>
      <c r="BV517">
        <v>1205012</v>
      </c>
      <c r="BW517">
        <v>1203011</v>
      </c>
      <c r="BX517" s="10" t="b">
        <f t="shared" si="206"/>
        <v>1</v>
      </c>
      <c r="BY517" s="10" t="b">
        <f t="shared" si="207"/>
        <v>1</v>
      </c>
      <c r="BZ517" s="10" t="b">
        <f t="shared" si="208"/>
        <v>1</v>
      </c>
      <c r="CA517" s="10" t="b">
        <f t="shared" si="209"/>
        <v>1</v>
      </c>
      <c r="CB517" s="10" t="b">
        <f t="shared" si="210"/>
        <v>1</v>
      </c>
      <c r="CC517" s="10" t="b">
        <f t="shared" si="211"/>
        <v>1</v>
      </c>
    </row>
    <row r="518" spans="1:81" x14ac:dyDescent="0.15">
      <c r="A518" s="6">
        <v>10537</v>
      </c>
      <c r="B518">
        <v>30</v>
      </c>
      <c r="C518" t="str">
        <f t="shared" ca="1" si="196"/>
        <v>1102011,1102012,1204013,1203014,1504015,1404015</v>
      </c>
      <c r="D518" t="str">
        <f t="shared" si="197"/>
        <v>1,1,1,1,1,1</v>
      </c>
      <c r="E518" t="str">
        <f t="shared" si="198"/>
        <v>291,291,291,291,291,291</v>
      </c>
      <c r="G518">
        <f t="shared" ca="1" si="199"/>
        <v>1102011</v>
      </c>
      <c r="H518">
        <f t="shared" ca="1" si="200"/>
        <v>1102012</v>
      </c>
      <c r="I518">
        <f t="shared" ca="1" si="201"/>
        <v>1204013</v>
      </c>
      <c r="J518">
        <f t="shared" ca="1" si="202"/>
        <v>1203014</v>
      </c>
      <c r="K518">
        <f t="shared" ca="1" si="203"/>
        <v>1504015</v>
      </c>
      <c r="L518">
        <f t="shared" ca="1" si="204"/>
        <v>1404015</v>
      </c>
      <c r="M518" s="2">
        <v>1</v>
      </c>
      <c r="N518" s="7">
        <v>1</v>
      </c>
      <c r="O518">
        <v>1</v>
      </c>
      <c r="P518" s="7">
        <v>1</v>
      </c>
      <c r="Q518">
        <v>1</v>
      </c>
      <c r="R518" s="7">
        <v>1</v>
      </c>
      <c r="S518">
        <f t="shared" si="192"/>
        <v>291</v>
      </c>
      <c r="T518">
        <f t="shared" si="194"/>
        <v>291</v>
      </c>
      <c r="U518">
        <f t="shared" si="194"/>
        <v>291</v>
      </c>
      <c r="V518">
        <f t="shared" si="194"/>
        <v>291</v>
      </c>
      <c r="W518">
        <f t="shared" si="194"/>
        <v>291</v>
      </c>
      <c r="X518">
        <f t="shared" si="194"/>
        <v>291</v>
      </c>
      <c r="Y518" s="2">
        <v>1</v>
      </c>
      <c r="Z518" s="2">
        <v>2</v>
      </c>
      <c r="AA518" s="2">
        <v>3</v>
      </c>
      <c r="AB518" s="2">
        <v>4</v>
      </c>
      <c r="AC518" s="2">
        <v>5</v>
      </c>
      <c r="AD518" s="2">
        <v>5</v>
      </c>
      <c r="AE518">
        <f t="shared" ca="1" si="193"/>
        <v>102</v>
      </c>
      <c r="AF518">
        <f t="shared" ca="1" si="191"/>
        <v>102</v>
      </c>
      <c r="AG518">
        <f t="shared" ca="1" si="191"/>
        <v>204</v>
      </c>
      <c r="AH518">
        <f t="shared" ca="1" si="191"/>
        <v>203</v>
      </c>
      <c r="AI518">
        <f t="shared" ca="1" si="191"/>
        <v>504</v>
      </c>
      <c r="AJ518">
        <f t="shared" ca="1" si="191"/>
        <v>404</v>
      </c>
      <c r="AM518">
        <v>1</v>
      </c>
      <c r="AN518" s="4">
        <v>15</v>
      </c>
      <c r="AO518">
        <v>6</v>
      </c>
      <c r="AP518">
        <f t="shared" si="212"/>
        <v>291</v>
      </c>
      <c r="AQ518">
        <f t="shared" si="213"/>
        <v>26789</v>
      </c>
      <c r="AR518">
        <f t="shared" si="195"/>
        <v>28210.715762692271</v>
      </c>
      <c r="AT518">
        <v>111.92</v>
      </c>
      <c r="AU518" s="1">
        <f t="shared" si="205"/>
        <v>6356.2320000000009</v>
      </c>
      <c r="AW518">
        <v>50</v>
      </c>
      <c r="AX518" s="2">
        <v>6</v>
      </c>
      <c r="AZ518">
        <v>77922.240000000005</v>
      </c>
      <c r="BA518">
        <v>6493.52</v>
      </c>
      <c r="BB518">
        <v>1139.75</v>
      </c>
      <c r="BC518">
        <v>77922.240000000005</v>
      </c>
      <c r="BD518">
        <v>6493.52</v>
      </c>
      <c r="BE518">
        <v>1139.75</v>
      </c>
      <c r="BF518">
        <v>77922.240000000005</v>
      </c>
      <c r="BG518">
        <v>6493.52</v>
      </c>
      <c r="BH518">
        <v>1139.75</v>
      </c>
      <c r="BI518">
        <v>77922.240000000005</v>
      </c>
      <c r="BJ518">
        <v>6493.52</v>
      </c>
      <c r="BK518">
        <v>1139.75</v>
      </c>
      <c r="BL518">
        <v>77922.240000000005</v>
      </c>
      <c r="BM518">
        <v>6493.52</v>
      </c>
      <c r="BN518">
        <v>1139.75</v>
      </c>
      <c r="BR518">
        <v>1203011</v>
      </c>
      <c r="BS518">
        <v>1405012</v>
      </c>
      <c r="BT518">
        <v>1102013</v>
      </c>
      <c r="BU518">
        <v>1204012</v>
      </c>
      <c r="BV518">
        <v>1406011</v>
      </c>
      <c r="BW518">
        <v>1303013</v>
      </c>
      <c r="BX518" s="10" t="b">
        <f t="shared" si="206"/>
        <v>1</v>
      </c>
      <c r="BY518" s="10" t="b">
        <f t="shared" si="207"/>
        <v>1</v>
      </c>
      <c r="BZ518" s="10" t="b">
        <f t="shared" si="208"/>
        <v>1</v>
      </c>
      <c r="CA518" s="10" t="b">
        <f t="shared" si="209"/>
        <v>1</v>
      </c>
      <c r="CB518" s="10" t="b">
        <f t="shared" si="210"/>
        <v>1</v>
      </c>
      <c r="CC518" s="10" t="b">
        <f t="shared" si="211"/>
        <v>1</v>
      </c>
    </row>
    <row r="519" spans="1:81" x14ac:dyDescent="0.15">
      <c r="A519" s="6">
        <v>10538</v>
      </c>
      <c r="B519">
        <v>30</v>
      </c>
      <c r="C519" t="str">
        <f t="shared" ca="1" si="196"/>
        <v>1403011,1101012,1205013,1205014,1304015,1203015</v>
      </c>
      <c r="D519" t="str">
        <f t="shared" si="197"/>
        <v>1,1,1,1,1,1</v>
      </c>
      <c r="E519" t="str">
        <f t="shared" si="198"/>
        <v>291,291,291,291,291,291</v>
      </c>
      <c r="G519">
        <f t="shared" ca="1" si="199"/>
        <v>1403011</v>
      </c>
      <c r="H519">
        <f t="shared" ca="1" si="200"/>
        <v>1101012</v>
      </c>
      <c r="I519">
        <f t="shared" ca="1" si="201"/>
        <v>1205013</v>
      </c>
      <c r="J519">
        <f t="shared" ca="1" si="202"/>
        <v>1205014</v>
      </c>
      <c r="K519">
        <f t="shared" ca="1" si="203"/>
        <v>1304015</v>
      </c>
      <c r="L519">
        <f t="shared" ca="1" si="204"/>
        <v>1203015</v>
      </c>
      <c r="M519" s="2">
        <v>1</v>
      </c>
      <c r="N519" s="7">
        <v>1</v>
      </c>
      <c r="O519">
        <v>1</v>
      </c>
      <c r="P519" s="7">
        <v>1</v>
      </c>
      <c r="Q519">
        <v>1</v>
      </c>
      <c r="R519" s="7">
        <v>1</v>
      </c>
      <c r="S519">
        <f t="shared" si="192"/>
        <v>291</v>
      </c>
      <c r="T519">
        <f t="shared" si="194"/>
        <v>291</v>
      </c>
      <c r="U519">
        <f t="shared" si="194"/>
        <v>291</v>
      </c>
      <c r="V519">
        <f t="shared" si="194"/>
        <v>291</v>
      </c>
      <c r="W519">
        <f t="shared" si="194"/>
        <v>291</v>
      </c>
      <c r="X519">
        <f t="shared" si="194"/>
        <v>291</v>
      </c>
      <c r="Y519" s="2">
        <v>1</v>
      </c>
      <c r="Z519" s="2">
        <v>2</v>
      </c>
      <c r="AA519" s="2">
        <v>3</v>
      </c>
      <c r="AB519" s="2">
        <v>4</v>
      </c>
      <c r="AC519" s="2">
        <v>5</v>
      </c>
      <c r="AD519" s="2">
        <v>5</v>
      </c>
      <c r="AE519">
        <f t="shared" ca="1" si="193"/>
        <v>403</v>
      </c>
      <c r="AF519">
        <f t="shared" ca="1" si="191"/>
        <v>101</v>
      </c>
      <c r="AG519">
        <f t="shared" ca="1" si="191"/>
        <v>205</v>
      </c>
      <c r="AH519">
        <f t="shared" ca="1" si="191"/>
        <v>205</v>
      </c>
      <c r="AI519">
        <f t="shared" ca="1" si="191"/>
        <v>304</v>
      </c>
      <c r="AJ519">
        <f t="shared" ca="1" si="191"/>
        <v>203</v>
      </c>
      <c r="AM519">
        <v>2</v>
      </c>
      <c r="AN519" s="4">
        <v>15</v>
      </c>
      <c r="AO519">
        <v>6</v>
      </c>
      <c r="AP519">
        <f t="shared" si="212"/>
        <v>291</v>
      </c>
      <c r="AQ519">
        <f t="shared" si="213"/>
        <v>26789</v>
      </c>
      <c r="AR519">
        <f t="shared" si="195"/>
        <v>28213.698284568833</v>
      </c>
      <c r="AT519">
        <v>112.08</v>
      </c>
      <c r="AU519" s="1">
        <f t="shared" si="205"/>
        <v>6356.9040000000005</v>
      </c>
      <c r="AW519">
        <v>50</v>
      </c>
      <c r="AX519" s="2">
        <v>6</v>
      </c>
      <c r="AZ519">
        <v>77922.240000000005</v>
      </c>
      <c r="BA519">
        <v>6493.52</v>
      </c>
      <c r="BB519">
        <v>1139.75</v>
      </c>
      <c r="BC519">
        <v>77922.240000000005</v>
      </c>
      <c r="BD519">
        <v>6493.52</v>
      </c>
      <c r="BE519">
        <v>1139.75</v>
      </c>
      <c r="BF519">
        <v>77922.240000000005</v>
      </c>
      <c r="BG519">
        <v>6493.52</v>
      </c>
      <c r="BH519">
        <v>1139.75</v>
      </c>
      <c r="BI519">
        <v>77922.240000000005</v>
      </c>
      <c r="BJ519">
        <v>6493.52</v>
      </c>
      <c r="BK519">
        <v>1139.75</v>
      </c>
      <c r="BL519">
        <v>77922.240000000005</v>
      </c>
      <c r="BM519">
        <v>6493.52</v>
      </c>
      <c r="BN519">
        <v>1139.75</v>
      </c>
      <c r="BR519">
        <v>1102011</v>
      </c>
      <c r="BS519">
        <v>1503013</v>
      </c>
      <c r="BT519">
        <v>1303013</v>
      </c>
      <c r="BU519">
        <v>1503013</v>
      </c>
      <c r="BV519">
        <v>1204012</v>
      </c>
      <c r="BW519">
        <v>1204012</v>
      </c>
      <c r="BX519" s="10" t="b">
        <f t="shared" si="206"/>
        <v>1</v>
      </c>
      <c r="BY519" s="10" t="b">
        <f t="shared" si="207"/>
        <v>1</v>
      </c>
      <c r="BZ519" s="10" t="b">
        <f t="shared" si="208"/>
        <v>1</v>
      </c>
      <c r="CA519" s="10" t="b">
        <f t="shared" si="209"/>
        <v>1</v>
      </c>
      <c r="CB519" s="10" t="b">
        <f t="shared" si="210"/>
        <v>1</v>
      </c>
      <c r="CC519" s="10" t="b">
        <f t="shared" si="211"/>
        <v>1</v>
      </c>
    </row>
    <row r="520" spans="1:81" x14ac:dyDescent="0.15">
      <c r="A520" s="6">
        <v>10539</v>
      </c>
      <c r="B520">
        <v>30</v>
      </c>
      <c r="C520" t="str">
        <f t="shared" ca="1" si="196"/>
        <v>1406011,1303012,1102013,1102014,1206015,1204015</v>
      </c>
      <c r="D520" t="str">
        <f t="shared" si="197"/>
        <v>1,1,1,1,1,1</v>
      </c>
      <c r="E520" t="str">
        <f t="shared" si="198"/>
        <v>291,291,291,291,291,291</v>
      </c>
      <c r="G520">
        <f t="shared" ca="1" si="199"/>
        <v>1406011</v>
      </c>
      <c r="H520">
        <f t="shared" ca="1" si="200"/>
        <v>1303012</v>
      </c>
      <c r="I520">
        <f t="shared" ca="1" si="201"/>
        <v>1102013</v>
      </c>
      <c r="J520">
        <f t="shared" ca="1" si="202"/>
        <v>1102014</v>
      </c>
      <c r="K520">
        <f t="shared" ca="1" si="203"/>
        <v>1206015</v>
      </c>
      <c r="L520">
        <f t="shared" ca="1" si="204"/>
        <v>1204015</v>
      </c>
      <c r="M520" s="2">
        <v>1</v>
      </c>
      <c r="N520" s="7">
        <v>1</v>
      </c>
      <c r="O520">
        <v>1</v>
      </c>
      <c r="P520" s="7">
        <v>1</v>
      </c>
      <c r="Q520">
        <v>1</v>
      </c>
      <c r="R520" s="7">
        <v>1</v>
      </c>
      <c r="S520">
        <f t="shared" si="192"/>
        <v>291</v>
      </c>
      <c r="T520">
        <f t="shared" si="194"/>
        <v>291</v>
      </c>
      <c r="U520">
        <f t="shared" si="194"/>
        <v>291</v>
      </c>
      <c r="V520">
        <f t="shared" si="194"/>
        <v>291</v>
      </c>
      <c r="W520">
        <f t="shared" si="194"/>
        <v>291</v>
      </c>
      <c r="X520">
        <f t="shared" si="194"/>
        <v>291</v>
      </c>
      <c r="Y520" s="2">
        <v>1</v>
      </c>
      <c r="Z520" s="2">
        <v>2</v>
      </c>
      <c r="AA520" s="2">
        <v>3</v>
      </c>
      <c r="AB520" s="2">
        <v>4</v>
      </c>
      <c r="AC520" s="2">
        <v>5</v>
      </c>
      <c r="AD520" s="2">
        <v>5</v>
      </c>
      <c r="AE520">
        <f t="shared" ca="1" si="193"/>
        <v>406</v>
      </c>
      <c r="AF520">
        <f t="shared" ca="1" si="191"/>
        <v>303</v>
      </c>
      <c r="AG520">
        <f t="shared" ca="1" si="191"/>
        <v>102</v>
      </c>
      <c r="AH520">
        <f t="shared" ca="1" si="191"/>
        <v>102</v>
      </c>
      <c r="AI520">
        <f t="shared" ca="1" si="191"/>
        <v>206</v>
      </c>
      <c r="AJ520">
        <f t="shared" ca="1" si="191"/>
        <v>204</v>
      </c>
      <c r="AM520">
        <v>3</v>
      </c>
      <c r="AN520" s="4">
        <v>15</v>
      </c>
      <c r="AO520">
        <v>6</v>
      </c>
      <c r="AP520">
        <f t="shared" si="212"/>
        <v>291</v>
      </c>
      <c r="AQ520">
        <f t="shared" si="213"/>
        <v>26789</v>
      </c>
      <c r="AR520">
        <f t="shared" si="195"/>
        <v>28216.680806445405</v>
      </c>
      <c r="AT520">
        <v>112.24</v>
      </c>
      <c r="AU520" s="1">
        <f t="shared" si="205"/>
        <v>6357.5760000000009</v>
      </c>
      <c r="AW520">
        <v>50</v>
      </c>
      <c r="AX520" s="2">
        <v>6</v>
      </c>
      <c r="AZ520">
        <v>77922.240000000005</v>
      </c>
      <c r="BA520">
        <v>6493.52</v>
      </c>
      <c r="BB520">
        <v>1139.75</v>
      </c>
      <c r="BC520">
        <v>77922.240000000005</v>
      </c>
      <c r="BD520">
        <v>6493.52</v>
      </c>
      <c r="BE520">
        <v>1139.75</v>
      </c>
      <c r="BF520">
        <v>77922.240000000005</v>
      </c>
      <c r="BG520">
        <v>6493.52</v>
      </c>
      <c r="BH520">
        <v>1139.75</v>
      </c>
      <c r="BI520">
        <v>77922.240000000005</v>
      </c>
      <c r="BJ520">
        <v>6493.52</v>
      </c>
      <c r="BK520">
        <v>1139.75</v>
      </c>
      <c r="BL520">
        <v>77922.240000000005</v>
      </c>
      <c r="BM520">
        <v>6493.52</v>
      </c>
      <c r="BN520">
        <v>1139.75</v>
      </c>
      <c r="BR520">
        <v>1303013</v>
      </c>
      <c r="BS520">
        <v>1205012</v>
      </c>
      <c r="BT520">
        <v>1503013</v>
      </c>
      <c r="BU520">
        <v>1205012</v>
      </c>
      <c r="BV520">
        <v>1102015</v>
      </c>
      <c r="BW520">
        <v>1503013</v>
      </c>
      <c r="BX520" s="10" t="b">
        <f t="shared" si="206"/>
        <v>1</v>
      </c>
      <c r="BY520" s="10" t="b">
        <f t="shared" si="207"/>
        <v>1</v>
      </c>
      <c r="BZ520" s="10" t="b">
        <f t="shared" si="208"/>
        <v>1</v>
      </c>
      <c r="CA520" s="10" t="b">
        <f t="shared" si="209"/>
        <v>1</v>
      </c>
      <c r="CB520" s="10" t="b">
        <f t="shared" si="210"/>
        <v>1</v>
      </c>
      <c r="CC520" s="10" t="b">
        <f t="shared" si="211"/>
        <v>1</v>
      </c>
    </row>
    <row r="521" spans="1:81" x14ac:dyDescent="0.15">
      <c r="A521" s="6">
        <v>10540</v>
      </c>
      <c r="B521">
        <v>30</v>
      </c>
      <c r="C521" t="str">
        <f t="shared" ca="1" si="196"/>
        <v>1404011,1205012,1304013,1205014,1503015,1405015</v>
      </c>
      <c r="D521" t="str">
        <f t="shared" si="197"/>
        <v>1,1,1,1,1,1</v>
      </c>
      <c r="E521" t="str">
        <f t="shared" si="198"/>
        <v>293,293,293,293,293,293</v>
      </c>
      <c r="G521">
        <f t="shared" ca="1" si="199"/>
        <v>1404011</v>
      </c>
      <c r="H521">
        <f t="shared" ca="1" si="200"/>
        <v>1205012</v>
      </c>
      <c r="I521">
        <f t="shared" ca="1" si="201"/>
        <v>1304013</v>
      </c>
      <c r="J521">
        <f t="shared" ca="1" si="202"/>
        <v>1205014</v>
      </c>
      <c r="K521">
        <f t="shared" ca="1" si="203"/>
        <v>1503015</v>
      </c>
      <c r="L521">
        <f t="shared" ca="1" si="204"/>
        <v>1405015</v>
      </c>
      <c r="M521" s="2">
        <v>1</v>
      </c>
      <c r="N521" s="7">
        <v>1</v>
      </c>
      <c r="O521">
        <v>1</v>
      </c>
      <c r="P521" s="7">
        <v>1</v>
      </c>
      <c r="Q521">
        <v>1</v>
      </c>
      <c r="R521" s="7">
        <v>1</v>
      </c>
      <c r="S521">
        <f t="shared" si="192"/>
        <v>293</v>
      </c>
      <c r="T521">
        <f t="shared" si="194"/>
        <v>293</v>
      </c>
      <c r="U521">
        <f t="shared" si="194"/>
        <v>293</v>
      </c>
      <c r="V521">
        <f t="shared" si="194"/>
        <v>293</v>
      </c>
      <c r="W521">
        <f t="shared" si="194"/>
        <v>293</v>
      </c>
      <c r="X521">
        <f t="shared" si="194"/>
        <v>293</v>
      </c>
      <c r="Y521" s="2">
        <v>1</v>
      </c>
      <c r="Z521" s="2">
        <v>2</v>
      </c>
      <c r="AA521" s="2">
        <v>3</v>
      </c>
      <c r="AB521" s="2">
        <v>4</v>
      </c>
      <c r="AC521" s="2">
        <v>5</v>
      </c>
      <c r="AD521" s="2">
        <v>5</v>
      </c>
      <c r="AE521">
        <f t="shared" ca="1" si="193"/>
        <v>404</v>
      </c>
      <c r="AF521">
        <f t="shared" ca="1" si="191"/>
        <v>205</v>
      </c>
      <c r="AG521">
        <f t="shared" ca="1" si="191"/>
        <v>304</v>
      </c>
      <c r="AH521">
        <f t="shared" ca="1" si="191"/>
        <v>205</v>
      </c>
      <c r="AI521">
        <f t="shared" ca="1" si="191"/>
        <v>503</v>
      </c>
      <c r="AJ521">
        <f t="shared" ca="1" si="191"/>
        <v>405</v>
      </c>
      <c r="AM521">
        <v>1</v>
      </c>
      <c r="AN521" s="4">
        <v>25</v>
      </c>
      <c r="AO521">
        <v>6</v>
      </c>
      <c r="AP521">
        <f t="shared" si="212"/>
        <v>293</v>
      </c>
      <c r="AQ521">
        <f t="shared" si="213"/>
        <v>26967</v>
      </c>
      <c r="AR521">
        <f t="shared" si="195"/>
        <v>28387.297824088255</v>
      </c>
      <c r="AT521">
        <v>112.4</v>
      </c>
      <c r="AU521" s="1">
        <f t="shared" si="205"/>
        <v>6395.4719999999998</v>
      </c>
      <c r="AW521">
        <v>50</v>
      </c>
      <c r="AX521" s="2">
        <v>6</v>
      </c>
      <c r="AZ521">
        <v>78418.559999999998</v>
      </c>
      <c r="BA521">
        <v>6534.88</v>
      </c>
      <c r="BB521">
        <v>1146.8</v>
      </c>
      <c r="BC521">
        <v>78418.559999999998</v>
      </c>
      <c r="BD521">
        <v>6534.88</v>
      </c>
      <c r="BE521">
        <v>1146.8</v>
      </c>
      <c r="BF521">
        <v>78418.559999999998</v>
      </c>
      <c r="BG521">
        <v>6534.88</v>
      </c>
      <c r="BH521">
        <v>1146.8</v>
      </c>
      <c r="BI521">
        <v>78418.559999999998</v>
      </c>
      <c r="BJ521">
        <v>6534.88</v>
      </c>
      <c r="BK521">
        <v>1146.8</v>
      </c>
      <c r="BL521">
        <v>78418.559999999998</v>
      </c>
      <c r="BM521">
        <v>6534.88</v>
      </c>
      <c r="BN521">
        <v>1146.8</v>
      </c>
      <c r="BR521">
        <v>1503013</v>
      </c>
      <c r="BS521">
        <v>1205012</v>
      </c>
      <c r="BT521">
        <v>1205012</v>
      </c>
      <c r="BU521">
        <v>1405012</v>
      </c>
      <c r="BV521">
        <v>1205012</v>
      </c>
      <c r="BW521">
        <v>1204012</v>
      </c>
      <c r="BX521" s="10" t="b">
        <f t="shared" si="206"/>
        <v>1</v>
      </c>
      <c r="BY521" s="10" t="b">
        <f t="shared" si="207"/>
        <v>1</v>
      </c>
      <c r="BZ521" s="10" t="b">
        <f t="shared" si="208"/>
        <v>1</v>
      </c>
      <c r="CA521" s="10" t="b">
        <f t="shared" si="209"/>
        <v>1</v>
      </c>
      <c r="CB521" s="10" t="b">
        <f t="shared" si="210"/>
        <v>1</v>
      </c>
      <c r="CC521" s="10" t="b">
        <f t="shared" si="211"/>
        <v>1</v>
      </c>
    </row>
    <row r="522" spans="1:81" x14ac:dyDescent="0.15">
      <c r="A522" s="6">
        <v>10541</v>
      </c>
      <c r="B522">
        <v>30</v>
      </c>
      <c r="C522" t="str">
        <f t="shared" ca="1" si="196"/>
        <v>1406011,1204012,1206013,1406014,1403015,1204015</v>
      </c>
      <c r="D522" t="str">
        <f t="shared" si="197"/>
        <v>1,1,1,1,1,1</v>
      </c>
      <c r="E522" t="str">
        <f t="shared" si="198"/>
        <v>293,293,293,293,293,293</v>
      </c>
      <c r="G522">
        <f t="shared" ca="1" si="199"/>
        <v>1406011</v>
      </c>
      <c r="H522">
        <f t="shared" ca="1" si="200"/>
        <v>1204012</v>
      </c>
      <c r="I522">
        <f t="shared" ca="1" si="201"/>
        <v>1206013</v>
      </c>
      <c r="J522">
        <f t="shared" ca="1" si="202"/>
        <v>1406014</v>
      </c>
      <c r="K522">
        <f t="shared" ca="1" si="203"/>
        <v>1403015</v>
      </c>
      <c r="L522">
        <f t="shared" ca="1" si="204"/>
        <v>1204015</v>
      </c>
      <c r="M522" s="2">
        <v>1</v>
      </c>
      <c r="N522" s="7">
        <v>1</v>
      </c>
      <c r="O522">
        <v>1</v>
      </c>
      <c r="P522" s="7">
        <v>1</v>
      </c>
      <c r="Q522">
        <v>1</v>
      </c>
      <c r="R522" s="7">
        <v>1</v>
      </c>
      <c r="S522">
        <f t="shared" si="192"/>
        <v>293</v>
      </c>
      <c r="T522">
        <f t="shared" si="194"/>
        <v>293</v>
      </c>
      <c r="U522">
        <f t="shared" si="194"/>
        <v>293</v>
      </c>
      <c r="V522">
        <f t="shared" si="194"/>
        <v>293</v>
      </c>
      <c r="W522">
        <f t="shared" si="194"/>
        <v>293</v>
      </c>
      <c r="X522">
        <f t="shared" si="194"/>
        <v>293</v>
      </c>
      <c r="Y522" s="2">
        <v>1</v>
      </c>
      <c r="Z522" s="2">
        <v>2</v>
      </c>
      <c r="AA522" s="2">
        <v>3</v>
      </c>
      <c r="AB522" s="2">
        <v>4</v>
      </c>
      <c r="AC522" s="2">
        <v>5</v>
      </c>
      <c r="AD522" s="2">
        <v>5</v>
      </c>
      <c r="AE522">
        <f t="shared" ca="1" si="193"/>
        <v>406</v>
      </c>
      <c r="AF522">
        <f t="shared" ca="1" si="191"/>
        <v>204</v>
      </c>
      <c r="AG522">
        <f t="shared" ca="1" si="191"/>
        <v>206</v>
      </c>
      <c r="AH522">
        <f t="shared" ca="1" si="191"/>
        <v>406</v>
      </c>
      <c r="AI522">
        <f t="shared" ca="1" si="191"/>
        <v>403</v>
      </c>
      <c r="AJ522">
        <f t="shared" ca="1" si="191"/>
        <v>204</v>
      </c>
      <c r="AM522">
        <v>2</v>
      </c>
      <c r="AN522" s="4">
        <v>15</v>
      </c>
      <c r="AO522">
        <v>6</v>
      </c>
      <c r="AP522">
        <f t="shared" si="212"/>
        <v>293</v>
      </c>
      <c r="AQ522">
        <f t="shared" si="213"/>
        <v>26967</v>
      </c>
      <c r="AR522">
        <f t="shared" si="195"/>
        <v>28390.280600674228</v>
      </c>
      <c r="AT522">
        <v>112.56</v>
      </c>
      <c r="AU522" s="1">
        <f t="shared" si="205"/>
        <v>6396.1440000000002</v>
      </c>
      <c r="AW522">
        <v>50</v>
      </c>
      <c r="AX522" s="2">
        <v>6</v>
      </c>
      <c r="AZ522">
        <v>78418.559999999998</v>
      </c>
      <c r="BA522">
        <v>6534.88</v>
      </c>
      <c r="BB522">
        <v>1146.8</v>
      </c>
      <c r="BC522">
        <v>78418.559999999998</v>
      </c>
      <c r="BD522">
        <v>6534.88</v>
      </c>
      <c r="BE522">
        <v>1146.8</v>
      </c>
      <c r="BF522">
        <v>78418.559999999998</v>
      </c>
      <c r="BG522">
        <v>6534.88</v>
      </c>
      <c r="BH522">
        <v>1146.8</v>
      </c>
      <c r="BI522">
        <v>78418.559999999998</v>
      </c>
      <c r="BJ522">
        <v>6534.88</v>
      </c>
      <c r="BK522">
        <v>1146.8</v>
      </c>
      <c r="BL522">
        <v>78418.559999999998</v>
      </c>
      <c r="BM522">
        <v>6534.88</v>
      </c>
      <c r="BN522">
        <v>1146.8</v>
      </c>
      <c r="BR522">
        <v>1303013</v>
      </c>
      <c r="BS522">
        <v>1205012</v>
      </c>
      <c r="BT522">
        <v>1404012</v>
      </c>
      <c r="BU522">
        <v>1503013</v>
      </c>
      <c r="BV522">
        <v>1403011</v>
      </c>
      <c r="BW522">
        <v>1102015</v>
      </c>
      <c r="BX522" s="10" t="b">
        <f t="shared" si="206"/>
        <v>1</v>
      </c>
      <c r="BY522" s="10" t="b">
        <f t="shared" si="207"/>
        <v>1</v>
      </c>
      <c r="BZ522" s="10" t="b">
        <f t="shared" si="208"/>
        <v>1</v>
      </c>
      <c r="CA522" s="10" t="b">
        <f t="shared" si="209"/>
        <v>1</v>
      </c>
      <c r="CB522" s="10" t="b">
        <f t="shared" si="210"/>
        <v>1</v>
      </c>
      <c r="CC522" s="10" t="b">
        <f t="shared" si="211"/>
        <v>1</v>
      </c>
    </row>
    <row r="523" spans="1:81" x14ac:dyDescent="0.15">
      <c r="A523" s="6">
        <v>10542</v>
      </c>
      <c r="B523">
        <v>30</v>
      </c>
      <c r="C523" t="str">
        <f t="shared" ca="1" si="196"/>
        <v>1101011,1404012,1503013,1303014,1204015,1203015</v>
      </c>
      <c r="D523" t="str">
        <f t="shared" si="197"/>
        <v>1,1,1,1,1,1</v>
      </c>
      <c r="E523" t="str">
        <f t="shared" si="198"/>
        <v>293,293,293,293,293,293</v>
      </c>
      <c r="G523">
        <f t="shared" ca="1" si="199"/>
        <v>1101011</v>
      </c>
      <c r="H523">
        <f t="shared" ca="1" si="200"/>
        <v>1404012</v>
      </c>
      <c r="I523">
        <f t="shared" ca="1" si="201"/>
        <v>1503013</v>
      </c>
      <c r="J523">
        <f t="shared" ca="1" si="202"/>
        <v>1303014</v>
      </c>
      <c r="K523">
        <f t="shared" ca="1" si="203"/>
        <v>1204015</v>
      </c>
      <c r="L523">
        <f t="shared" ca="1" si="204"/>
        <v>1203015</v>
      </c>
      <c r="M523" s="2">
        <v>1</v>
      </c>
      <c r="N523" s="7">
        <v>1</v>
      </c>
      <c r="O523">
        <v>1</v>
      </c>
      <c r="P523" s="7">
        <v>1</v>
      </c>
      <c r="Q523">
        <v>1</v>
      </c>
      <c r="R523" s="7">
        <v>1</v>
      </c>
      <c r="S523">
        <f t="shared" si="192"/>
        <v>293</v>
      </c>
      <c r="T523">
        <f t="shared" si="194"/>
        <v>293</v>
      </c>
      <c r="U523">
        <f t="shared" si="194"/>
        <v>293</v>
      </c>
      <c r="V523">
        <f t="shared" si="194"/>
        <v>293</v>
      </c>
      <c r="W523">
        <f t="shared" si="194"/>
        <v>293</v>
      </c>
      <c r="X523">
        <f t="shared" si="194"/>
        <v>293</v>
      </c>
      <c r="Y523" s="2">
        <v>1</v>
      </c>
      <c r="Z523" s="2">
        <v>2</v>
      </c>
      <c r="AA523" s="2">
        <v>3</v>
      </c>
      <c r="AB523" s="2">
        <v>4</v>
      </c>
      <c r="AC523" s="2">
        <v>5</v>
      </c>
      <c r="AD523" s="2">
        <v>5</v>
      </c>
      <c r="AE523">
        <f t="shared" ca="1" si="193"/>
        <v>101</v>
      </c>
      <c r="AF523">
        <f t="shared" ca="1" si="191"/>
        <v>404</v>
      </c>
      <c r="AG523">
        <f t="shared" ca="1" si="191"/>
        <v>503</v>
      </c>
      <c r="AH523">
        <f t="shared" ca="1" si="191"/>
        <v>303</v>
      </c>
      <c r="AI523">
        <f t="shared" ca="1" si="191"/>
        <v>204</v>
      </c>
      <c r="AJ523">
        <f t="shared" ca="1" si="191"/>
        <v>203</v>
      </c>
      <c r="AM523">
        <v>3</v>
      </c>
      <c r="AN523" s="4">
        <v>15</v>
      </c>
      <c r="AO523">
        <v>6</v>
      </c>
      <c r="AP523">
        <f t="shared" si="212"/>
        <v>293</v>
      </c>
      <c r="AQ523">
        <f t="shared" si="213"/>
        <v>26967</v>
      </c>
      <c r="AR523">
        <f t="shared" si="195"/>
        <v>28393.263377260184</v>
      </c>
      <c r="AT523">
        <v>112.72</v>
      </c>
      <c r="AU523" s="1">
        <f t="shared" si="205"/>
        <v>6396.8159999999998</v>
      </c>
      <c r="AW523">
        <v>50</v>
      </c>
      <c r="AX523" s="2">
        <v>6</v>
      </c>
      <c r="AZ523">
        <v>78418.559999999998</v>
      </c>
      <c r="BA523">
        <v>6534.88</v>
      </c>
      <c r="BB523">
        <v>1146.8</v>
      </c>
      <c r="BC523">
        <v>78418.559999999998</v>
      </c>
      <c r="BD523">
        <v>6534.88</v>
      </c>
      <c r="BE523">
        <v>1146.8</v>
      </c>
      <c r="BF523">
        <v>78418.559999999998</v>
      </c>
      <c r="BG523">
        <v>6534.88</v>
      </c>
      <c r="BH523">
        <v>1146.8</v>
      </c>
      <c r="BI523">
        <v>78418.559999999998</v>
      </c>
      <c r="BJ523">
        <v>6534.88</v>
      </c>
      <c r="BK523">
        <v>1146.8</v>
      </c>
      <c r="BL523">
        <v>78418.559999999998</v>
      </c>
      <c r="BM523">
        <v>6534.88</v>
      </c>
      <c r="BN523">
        <v>1146.8</v>
      </c>
      <c r="BR523">
        <v>1406011</v>
      </c>
      <c r="BS523">
        <v>1503013</v>
      </c>
      <c r="BT523">
        <v>1206011</v>
      </c>
      <c r="BU523">
        <v>1303013</v>
      </c>
      <c r="BV523">
        <v>1206011</v>
      </c>
      <c r="BW523">
        <v>1204012</v>
      </c>
      <c r="BX523" s="10" t="b">
        <f t="shared" si="206"/>
        <v>1</v>
      </c>
      <c r="BY523" s="10" t="b">
        <f t="shared" si="207"/>
        <v>1</v>
      </c>
      <c r="BZ523" s="10" t="b">
        <f t="shared" si="208"/>
        <v>1</v>
      </c>
      <c r="CA523" s="10" t="b">
        <f t="shared" si="209"/>
        <v>1</v>
      </c>
      <c r="CB523" s="10" t="b">
        <f t="shared" si="210"/>
        <v>1</v>
      </c>
      <c r="CC523" s="10" t="b">
        <f t="shared" si="211"/>
        <v>1</v>
      </c>
    </row>
    <row r="524" spans="1:81" x14ac:dyDescent="0.15">
      <c r="A524" s="6">
        <v>10543</v>
      </c>
      <c r="B524">
        <v>30</v>
      </c>
      <c r="C524" t="str">
        <f t="shared" ca="1" si="196"/>
        <v>1405011,1205012,1304013,1204014,1303015,1205015</v>
      </c>
      <c r="D524" t="str">
        <f t="shared" si="197"/>
        <v>1,1,1,1,1,1</v>
      </c>
      <c r="E524" t="str">
        <f t="shared" si="198"/>
        <v>293,293,293,293,293,293</v>
      </c>
      <c r="G524">
        <f t="shared" ca="1" si="199"/>
        <v>1405011</v>
      </c>
      <c r="H524">
        <f t="shared" ca="1" si="200"/>
        <v>1205012</v>
      </c>
      <c r="I524">
        <f t="shared" ca="1" si="201"/>
        <v>1304013</v>
      </c>
      <c r="J524">
        <f t="shared" ca="1" si="202"/>
        <v>1204014</v>
      </c>
      <c r="K524">
        <f t="shared" ca="1" si="203"/>
        <v>1303015</v>
      </c>
      <c r="L524">
        <f t="shared" ca="1" si="204"/>
        <v>1205015</v>
      </c>
      <c r="M524" s="2">
        <v>1</v>
      </c>
      <c r="N524" s="7">
        <v>1</v>
      </c>
      <c r="O524">
        <v>1</v>
      </c>
      <c r="P524" s="7">
        <v>1</v>
      </c>
      <c r="Q524">
        <v>1</v>
      </c>
      <c r="R524" s="7">
        <v>1</v>
      </c>
      <c r="S524">
        <f t="shared" si="192"/>
        <v>293</v>
      </c>
      <c r="T524">
        <f t="shared" si="194"/>
        <v>293</v>
      </c>
      <c r="U524">
        <f t="shared" si="194"/>
        <v>293</v>
      </c>
      <c r="V524">
        <f t="shared" si="194"/>
        <v>293</v>
      </c>
      <c r="W524">
        <f t="shared" si="194"/>
        <v>293</v>
      </c>
      <c r="X524">
        <f t="shared" si="194"/>
        <v>293</v>
      </c>
      <c r="Y524" s="2">
        <v>1</v>
      </c>
      <c r="Z524" s="2">
        <v>2</v>
      </c>
      <c r="AA524" s="2">
        <v>3</v>
      </c>
      <c r="AB524" s="2">
        <v>4</v>
      </c>
      <c r="AC524" s="2">
        <v>5</v>
      </c>
      <c r="AD524" s="2">
        <v>5</v>
      </c>
      <c r="AE524">
        <f t="shared" ca="1" si="193"/>
        <v>405</v>
      </c>
      <c r="AF524">
        <f t="shared" ca="1" si="191"/>
        <v>205</v>
      </c>
      <c r="AG524">
        <f t="shared" ca="1" si="191"/>
        <v>304</v>
      </c>
      <c r="AH524">
        <f t="shared" ca="1" si="191"/>
        <v>204</v>
      </c>
      <c r="AI524">
        <f t="shared" ca="1" si="191"/>
        <v>303</v>
      </c>
      <c r="AJ524">
        <f t="shared" ca="1" si="191"/>
        <v>205</v>
      </c>
      <c r="AM524">
        <v>1</v>
      </c>
      <c r="AN524" s="4">
        <v>15</v>
      </c>
      <c r="AO524">
        <v>6</v>
      </c>
      <c r="AP524">
        <f t="shared" si="212"/>
        <v>293</v>
      </c>
      <c r="AQ524">
        <f t="shared" si="213"/>
        <v>26967</v>
      </c>
      <c r="AR524">
        <f t="shared" si="195"/>
        <v>28396.24615384615</v>
      </c>
      <c r="AT524">
        <v>112.88</v>
      </c>
      <c r="AU524" s="1">
        <f t="shared" si="205"/>
        <v>6397.4879999999994</v>
      </c>
      <c r="AW524">
        <v>50</v>
      </c>
      <c r="AX524" s="2">
        <v>6</v>
      </c>
      <c r="AZ524">
        <v>78418.559999999998</v>
      </c>
      <c r="BA524">
        <v>6534.88</v>
      </c>
      <c r="BB524">
        <v>1146.8</v>
      </c>
      <c r="BC524">
        <v>78418.559999999998</v>
      </c>
      <c r="BD524">
        <v>6534.88</v>
      </c>
      <c r="BE524">
        <v>1146.8</v>
      </c>
      <c r="BF524">
        <v>78418.559999999998</v>
      </c>
      <c r="BG524">
        <v>6534.88</v>
      </c>
      <c r="BH524">
        <v>1146.8</v>
      </c>
      <c r="BI524">
        <v>78418.559999999998</v>
      </c>
      <c r="BJ524">
        <v>6534.88</v>
      </c>
      <c r="BK524">
        <v>1146.8</v>
      </c>
      <c r="BL524">
        <v>78418.559999999998</v>
      </c>
      <c r="BM524">
        <v>6534.88</v>
      </c>
      <c r="BN524">
        <v>1146.8</v>
      </c>
      <c r="BR524">
        <v>1206011</v>
      </c>
      <c r="BS524">
        <v>1203011</v>
      </c>
      <c r="BT524">
        <v>1303013</v>
      </c>
      <c r="BU524">
        <v>1304013</v>
      </c>
      <c r="BV524">
        <v>1406011</v>
      </c>
      <c r="BW524">
        <v>1203011</v>
      </c>
      <c r="BX524" s="10" t="b">
        <f t="shared" si="206"/>
        <v>1</v>
      </c>
      <c r="BY524" s="10" t="b">
        <f t="shared" si="207"/>
        <v>1</v>
      </c>
      <c r="BZ524" s="10" t="b">
        <f t="shared" si="208"/>
        <v>1</v>
      </c>
      <c r="CA524" s="10" t="b">
        <f t="shared" si="209"/>
        <v>1</v>
      </c>
      <c r="CB524" s="10" t="b">
        <f t="shared" si="210"/>
        <v>1</v>
      </c>
      <c r="CC524" s="10" t="b">
        <f t="shared" si="211"/>
        <v>1</v>
      </c>
    </row>
    <row r="525" spans="1:81" x14ac:dyDescent="0.15">
      <c r="A525" s="6">
        <v>10544</v>
      </c>
      <c r="B525">
        <v>30</v>
      </c>
      <c r="C525" t="str">
        <f t="shared" ca="1" si="196"/>
        <v>1206011,1504012,1404013,1206014,1204015,1206015</v>
      </c>
      <c r="D525" t="str">
        <f t="shared" si="197"/>
        <v>1,1,1,1,1,1</v>
      </c>
      <c r="E525" t="str">
        <f t="shared" si="198"/>
        <v>293,293,293,293,293,293</v>
      </c>
      <c r="G525">
        <f t="shared" ca="1" si="199"/>
        <v>1206011</v>
      </c>
      <c r="H525">
        <f t="shared" ca="1" si="200"/>
        <v>1504012</v>
      </c>
      <c r="I525">
        <f t="shared" ca="1" si="201"/>
        <v>1404013</v>
      </c>
      <c r="J525">
        <f t="shared" ca="1" si="202"/>
        <v>1206014</v>
      </c>
      <c r="K525">
        <f t="shared" ca="1" si="203"/>
        <v>1204015</v>
      </c>
      <c r="L525">
        <f t="shared" ca="1" si="204"/>
        <v>1206015</v>
      </c>
      <c r="M525" s="2">
        <v>1</v>
      </c>
      <c r="N525" s="7">
        <v>1</v>
      </c>
      <c r="O525">
        <v>1</v>
      </c>
      <c r="P525" s="7">
        <v>1</v>
      </c>
      <c r="Q525">
        <v>1</v>
      </c>
      <c r="R525" s="7">
        <v>1</v>
      </c>
      <c r="S525">
        <f t="shared" si="192"/>
        <v>293</v>
      </c>
      <c r="T525">
        <f t="shared" si="194"/>
        <v>293</v>
      </c>
      <c r="U525">
        <f t="shared" si="194"/>
        <v>293</v>
      </c>
      <c r="V525">
        <f t="shared" si="194"/>
        <v>293</v>
      </c>
      <c r="W525">
        <f t="shared" si="194"/>
        <v>293</v>
      </c>
      <c r="X525">
        <f t="shared" si="194"/>
        <v>293</v>
      </c>
      <c r="Y525" s="2">
        <v>1</v>
      </c>
      <c r="Z525" s="2">
        <v>2</v>
      </c>
      <c r="AA525" s="2">
        <v>3</v>
      </c>
      <c r="AB525" s="2">
        <v>4</v>
      </c>
      <c r="AC525" s="2">
        <v>5</v>
      </c>
      <c r="AD525" s="2">
        <v>5</v>
      </c>
      <c r="AE525">
        <f t="shared" ca="1" si="193"/>
        <v>206</v>
      </c>
      <c r="AF525">
        <f t="shared" ca="1" si="191"/>
        <v>504</v>
      </c>
      <c r="AG525">
        <f t="shared" ca="1" si="191"/>
        <v>404</v>
      </c>
      <c r="AH525">
        <f t="shared" ca="1" si="191"/>
        <v>206</v>
      </c>
      <c r="AI525">
        <f t="shared" ca="1" si="191"/>
        <v>204</v>
      </c>
      <c r="AJ525">
        <f t="shared" ca="1" si="191"/>
        <v>206</v>
      </c>
      <c r="AM525">
        <v>2</v>
      </c>
      <c r="AN525" s="4">
        <v>15</v>
      </c>
      <c r="AO525">
        <v>6</v>
      </c>
      <c r="AP525">
        <f t="shared" si="212"/>
        <v>293</v>
      </c>
      <c r="AQ525">
        <f t="shared" si="213"/>
        <v>26967</v>
      </c>
      <c r="AR525">
        <f t="shared" si="195"/>
        <v>28399.228930432117</v>
      </c>
      <c r="AT525">
        <v>113.04</v>
      </c>
      <c r="AU525" s="1">
        <f t="shared" si="205"/>
        <v>6398.16</v>
      </c>
      <c r="AW525">
        <v>50</v>
      </c>
      <c r="AX525" s="2">
        <v>6</v>
      </c>
      <c r="AZ525">
        <v>78418.559999999998</v>
      </c>
      <c r="BA525">
        <v>6534.88</v>
      </c>
      <c r="BB525">
        <v>1146.8</v>
      </c>
      <c r="BC525">
        <v>78418.559999999998</v>
      </c>
      <c r="BD525">
        <v>6534.88</v>
      </c>
      <c r="BE525">
        <v>1146.8</v>
      </c>
      <c r="BF525">
        <v>78418.559999999998</v>
      </c>
      <c r="BG525">
        <v>6534.88</v>
      </c>
      <c r="BH525">
        <v>1146.8</v>
      </c>
      <c r="BI525">
        <v>78418.559999999998</v>
      </c>
      <c r="BJ525">
        <v>6534.88</v>
      </c>
      <c r="BK525">
        <v>1146.8</v>
      </c>
      <c r="BL525">
        <v>78418.559999999998</v>
      </c>
      <c r="BM525">
        <v>6534.88</v>
      </c>
      <c r="BN525">
        <v>1146.8</v>
      </c>
      <c r="BR525">
        <v>1404012</v>
      </c>
      <c r="BS525">
        <v>1406011</v>
      </c>
      <c r="BT525">
        <v>1406011</v>
      </c>
      <c r="BU525">
        <v>1404012</v>
      </c>
      <c r="BV525">
        <v>1504013</v>
      </c>
      <c r="BW525">
        <v>1405012</v>
      </c>
      <c r="BX525" s="10" t="b">
        <f t="shared" si="206"/>
        <v>1</v>
      </c>
      <c r="BY525" s="10" t="b">
        <f t="shared" si="207"/>
        <v>1</v>
      </c>
      <c r="BZ525" s="10" t="b">
        <f t="shared" si="208"/>
        <v>1</v>
      </c>
      <c r="CA525" s="10" t="b">
        <f t="shared" si="209"/>
        <v>1</v>
      </c>
      <c r="CB525" s="10" t="b">
        <f t="shared" si="210"/>
        <v>1</v>
      </c>
      <c r="CC525" s="10" t="b">
        <f t="shared" si="211"/>
        <v>1</v>
      </c>
    </row>
    <row r="526" spans="1:81" x14ac:dyDescent="0.15">
      <c r="A526" s="6">
        <v>10545</v>
      </c>
      <c r="B526">
        <v>30</v>
      </c>
      <c r="C526" t="str">
        <f t="shared" ca="1" si="196"/>
        <v>1405011,1406012,1102013,1206014,1504015,1204015</v>
      </c>
      <c r="D526" t="str">
        <f t="shared" si="197"/>
        <v>1,1,1,1,1,1</v>
      </c>
      <c r="E526" t="str">
        <f t="shared" si="198"/>
        <v>295,295,295,295,295,295</v>
      </c>
      <c r="G526">
        <f t="shared" ca="1" si="199"/>
        <v>1405011</v>
      </c>
      <c r="H526">
        <f t="shared" ca="1" si="200"/>
        <v>1406012</v>
      </c>
      <c r="I526">
        <f t="shared" ca="1" si="201"/>
        <v>1102013</v>
      </c>
      <c r="J526">
        <f t="shared" ca="1" si="202"/>
        <v>1206014</v>
      </c>
      <c r="K526">
        <f t="shared" ca="1" si="203"/>
        <v>1504015</v>
      </c>
      <c r="L526">
        <f t="shared" ca="1" si="204"/>
        <v>1204015</v>
      </c>
      <c r="M526" s="2">
        <v>1</v>
      </c>
      <c r="N526" s="7">
        <v>1</v>
      </c>
      <c r="O526">
        <v>1</v>
      </c>
      <c r="P526" s="7">
        <v>1</v>
      </c>
      <c r="Q526">
        <v>1</v>
      </c>
      <c r="R526" s="7">
        <v>1</v>
      </c>
      <c r="S526">
        <f t="shared" si="192"/>
        <v>295</v>
      </c>
      <c r="T526">
        <f t="shared" si="194"/>
        <v>295</v>
      </c>
      <c r="U526">
        <f t="shared" si="194"/>
        <v>295</v>
      </c>
      <c r="V526">
        <f t="shared" si="194"/>
        <v>295</v>
      </c>
      <c r="W526">
        <f t="shared" si="194"/>
        <v>295</v>
      </c>
      <c r="X526">
        <f t="shared" si="194"/>
        <v>295</v>
      </c>
      <c r="Y526" s="2">
        <v>1</v>
      </c>
      <c r="Z526" s="2">
        <v>2</v>
      </c>
      <c r="AA526" s="2">
        <v>3</v>
      </c>
      <c r="AB526" s="2">
        <v>4</v>
      </c>
      <c r="AC526" s="2">
        <v>5</v>
      </c>
      <c r="AD526" s="2">
        <v>5</v>
      </c>
      <c r="AE526">
        <f t="shared" ca="1" si="193"/>
        <v>405</v>
      </c>
      <c r="AF526">
        <f t="shared" ca="1" si="191"/>
        <v>406</v>
      </c>
      <c r="AG526">
        <f t="shared" ca="1" si="191"/>
        <v>102</v>
      </c>
      <c r="AH526">
        <f t="shared" ca="1" si="191"/>
        <v>206</v>
      </c>
      <c r="AI526">
        <f t="shared" ca="1" si="191"/>
        <v>504</v>
      </c>
      <c r="AJ526">
        <f t="shared" ca="1" si="191"/>
        <v>204</v>
      </c>
      <c r="AM526">
        <v>3</v>
      </c>
      <c r="AN526" s="4">
        <v>25</v>
      </c>
      <c r="AO526">
        <v>6</v>
      </c>
      <c r="AP526">
        <f t="shared" si="212"/>
        <v>295</v>
      </c>
      <c r="AQ526">
        <f t="shared" si="213"/>
        <v>27145</v>
      </c>
      <c r="AR526">
        <f t="shared" si="195"/>
        <v>28569.845418205343</v>
      </c>
      <c r="AT526">
        <v>113.2</v>
      </c>
      <c r="AU526" s="1">
        <f t="shared" si="205"/>
        <v>6436.0559999999987</v>
      </c>
      <c r="AW526">
        <v>50</v>
      </c>
      <c r="AX526" s="2">
        <v>6</v>
      </c>
      <c r="AZ526">
        <v>78914.880000000005</v>
      </c>
      <c r="BA526">
        <v>6576.24</v>
      </c>
      <c r="BB526">
        <v>1153.8499999999999</v>
      </c>
      <c r="BC526">
        <v>78914.880000000005</v>
      </c>
      <c r="BD526">
        <v>6576.24</v>
      </c>
      <c r="BE526">
        <v>1153.8499999999999</v>
      </c>
      <c r="BF526">
        <v>78914.880000000005</v>
      </c>
      <c r="BG526">
        <v>6576.24</v>
      </c>
      <c r="BH526">
        <v>1153.8499999999999</v>
      </c>
      <c r="BI526">
        <v>78914.880000000005</v>
      </c>
      <c r="BJ526">
        <v>6576.24</v>
      </c>
      <c r="BK526">
        <v>1153.8499999999999</v>
      </c>
      <c r="BL526">
        <v>78914.880000000005</v>
      </c>
      <c r="BM526">
        <v>6576.24</v>
      </c>
      <c r="BN526">
        <v>1153.8499999999999</v>
      </c>
      <c r="BR526">
        <v>1404012</v>
      </c>
      <c r="BS526">
        <v>1503013</v>
      </c>
      <c r="BT526">
        <v>1203011</v>
      </c>
      <c r="BU526">
        <v>1404012</v>
      </c>
      <c r="BV526">
        <v>1303013</v>
      </c>
      <c r="BW526">
        <v>1204012</v>
      </c>
      <c r="BX526" s="10" t="b">
        <f t="shared" si="206"/>
        <v>1</v>
      </c>
      <c r="BY526" s="10" t="b">
        <f t="shared" si="207"/>
        <v>1</v>
      </c>
      <c r="BZ526" s="10" t="b">
        <f t="shared" si="208"/>
        <v>1</v>
      </c>
      <c r="CA526" s="10" t="b">
        <f t="shared" si="209"/>
        <v>1</v>
      </c>
      <c r="CB526" s="10" t="b">
        <f t="shared" si="210"/>
        <v>1</v>
      </c>
      <c r="CC526" s="10" t="b">
        <f t="shared" si="211"/>
        <v>1</v>
      </c>
    </row>
    <row r="527" spans="1:81" x14ac:dyDescent="0.15">
      <c r="A527" s="6">
        <v>10546</v>
      </c>
      <c r="B527">
        <v>30</v>
      </c>
      <c r="C527" t="str">
        <f t="shared" ca="1" si="196"/>
        <v>1102011,1403012,1503013,1404014,1403015,1403015</v>
      </c>
      <c r="D527" t="str">
        <f t="shared" si="197"/>
        <v>1,1,1,1,1,1</v>
      </c>
      <c r="E527" t="str">
        <f t="shared" si="198"/>
        <v>295,295,295,295,295,295</v>
      </c>
      <c r="G527">
        <f t="shared" ca="1" si="199"/>
        <v>1102011</v>
      </c>
      <c r="H527">
        <f t="shared" ca="1" si="200"/>
        <v>1403012</v>
      </c>
      <c r="I527">
        <f t="shared" ca="1" si="201"/>
        <v>1503013</v>
      </c>
      <c r="J527">
        <f t="shared" ca="1" si="202"/>
        <v>1404014</v>
      </c>
      <c r="K527">
        <f t="shared" ca="1" si="203"/>
        <v>1403015</v>
      </c>
      <c r="L527">
        <f t="shared" ca="1" si="204"/>
        <v>1403015</v>
      </c>
      <c r="M527" s="2">
        <v>1</v>
      </c>
      <c r="N527" s="7">
        <v>1</v>
      </c>
      <c r="O527">
        <v>1</v>
      </c>
      <c r="P527" s="7">
        <v>1</v>
      </c>
      <c r="Q527">
        <v>1</v>
      </c>
      <c r="R527" s="7">
        <v>1</v>
      </c>
      <c r="S527">
        <f t="shared" si="192"/>
        <v>295</v>
      </c>
      <c r="T527">
        <f t="shared" si="194"/>
        <v>295</v>
      </c>
      <c r="U527">
        <f t="shared" si="194"/>
        <v>295</v>
      </c>
      <c r="V527">
        <f t="shared" si="194"/>
        <v>295</v>
      </c>
      <c r="W527">
        <f t="shared" si="194"/>
        <v>295</v>
      </c>
      <c r="X527">
        <f t="shared" si="194"/>
        <v>295</v>
      </c>
      <c r="Y527" s="2">
        <v>1</v>
      </c>
      <c r="Z527" s="2">
        <v>2</v>
      </c>
      <c r="AA527" s="2">
        <v>3</v>
      </c>
      <c r="AB527" s="2">
        <v>4</v>
      </c>
      <c r="AC527" s="2">
        <v>5</v>
      </c>
      <c r="AD527" s="2">
        <v>5</v>
      </c>
      <c r="AE527">
        <f t="shared" ca="1" si="193"/>
        <v>102</v>
      </c>
      <c r="AF527">
        <f t="shared" ca="1" si="191"/>
        <v>403</v>
      </c>
      <c r="AG527">
        <f t="shared" ca="1" si="191"/>
        <v>503</v>
      </c>
      <c r="AH527">
        <f t="shared" ref="AF527:AJ578" ca="1" si="214">INDEX($AL$17:$AL$30,RANDBETWEEN(1,14))</f>
        <v>404</v>
      </c>
      <c r="AI527">
        <f t="shared" ca="1" si="214"/>
        <v>403</v>
      </c>
      <c r="AJ527">
        <f t="shared" ca="1" si="214"/>
        <v>403</v>
      </c>
      <c r="AM527">
        <v>1</v>
      </c>
      <c r="AN527" s="4">
        <v>15</v>
      </c>
      <c r="AO527">
        <v>6</v>
      </c>
      <c r="AP527">
        <f t="shared" si="212"/>
        <v>295</v>
      </c>
      <c r="AQ527">
        <f t="shared" si="213"/>
        <v>27145</v>
      </c>
      <c r="AR527">
        <f t="shared" si="195"/>
        <v>28572.82844633951</v>
      </c>
      <c r="AT527">
        <v>113.36</v>
      </c>
      <c r="AU527" s="1">
        <f t="shared" si="205"/>
        <v>6436.7279999999992</v>
      </c>
      <c r="AW527">
        <v>50</v>
      </c>
      <c r="AX527" s="2">
        <v>6</v>
      </c>
      <c r="AZ527">
        <v>78914.880000000005</v>
      </c>
      <c r="BA527">
        <v>6576.24</v>
      </c>
      <c r="BB527">
        <v>1153.8499999999999</v>
      </c>
      <c r="BC527">
        <v>78914.880000000005</v>
      </c>
      <c r="BD527">
        <v>6576.24</v>
      </c>
      <c r="BE527">
        <v>1153.8499999999999</v>
      </c>
      <c r="BF527">
        <v>78914.880000000005</v>
      </c>
      <c r="BG527">
        <v>6576.24</v>
      </c>
      <c r="BH527">
        <v>1153.8499999999999</v>
      </c>
      <c r="BI527">
        <v>78914.880000000005</v>
      </c>
      <c r="BJ527">
        <v>6576.24</v>
      </c>
      <c r="BK527">
        <v>1153.8499999999999</v>
      </c>
      <c r="BL527">
        <v>78914.880000000005</v>
      </c>
      <c r="BM527">
        <v>6576.24</v>
      </c>
      <c r="BN527">
        <v>1153.8499999999999</v>
      </c>
      <c r="BR527">
        <v>1304013</v>
      </c>
      <c r="BS527">
        <v>1303013</v>
      </c>
      <c r="BT527">
        <v>1303013</v>
      </c>
      <c r="BU527">
        <v>1203011</v>
      </c>
      <c r="BV527">
        <v>1101015</v>
      </c>
      <c r="BW527">
        <v>1204012</v>
      </c>
      <c r="BX527" s="10" t="b">
        <f t="shared" si="206"/>
        <v>1</v>
      </c>
      <c r="BY527" s="10" t="b">
        <f t="shared" si="207"/>
        <v>1</v>
      </c>
      <c r="BZ527" s="10" t="b">
        <f t="shared" si="208"/>
        <v>1</v>
      </c>
      <c r="CA527" s="10" t="b">
        <f t="shared" si="209"/>
        <v>1</v>
      </c>
      <c r="CB527" s="10" t="b">
        <f t="shared" si="210"/>
        <v>1</v>
      </c>
      <c r="CC527" s="10" t="b">
        <f t="shared" si="211"/>
        <v>1</v>
      </c>
    </row>
    <row r="528" spans="1:81" x14ac:dyDescent="0.15">
      <c r="A528" s="6">
        <v>10547</v>
      </c>
      <c r="B528">
        <v>30</v>
      </c>
      <c r="C528" t="str">
        <f t="shared" ca="1" si="196"/>
        <v>1304011,1303012,1403013,1205014,1101015,1203015</v>
      </c>
      <c r="D528" t="str">
        <f t="shared" si="197"/>
        <v>1,1,1,1,1,1</v>
      </c>
      <c r="E528" t="str">
        <f t="shared" si="198"/>
        <v>295,295,295,295,295,295</v>
      </c>
      <c r="G528">
        <f t="shared" ca="1" si="199"/>
        <v>1304011</v>
      </c>
      <c r="H528">
        <f t="shared" ca="1" si="200"/>
        <v>1303012</v>
      </c>
      <c r="I528">
        <f t="shared" ca="1" si="201"/>
        <v>1403013</v>
      </c>
      <c r="J528">
        <f t="shared" ca="1" si="202"/>
        <v>1205014</v>
      </c>
      <c r="K528">
        <f t="shared" ca="1" si="203"/>
        <v>1101015</v>
      </c>
      <c r="L528">
        <f t="shared" ca="1" si="204"/>
        <v>1203015</v>
      </c>
      <c r="M528" s="2">
        <v>1</v>
      </c>
      <c r="N528" s="7">
        <v>1</v>
      </c>
      <c r="O528">
        <v>1</v>
      </c>
      <c r="P528" s="7">
        <v>1</v>
      </c>
      <c r="Q528">
        <v>1</v>
      </c>
      <c r="R528" s="7">
        <v>1</v>
      </c>
      <c r="S528">
        <f t="shared" si="192"/>
        <v>295</v>
      </c>
      <c r="T528">
        <f t="shared" si="194"/>
        <v>295</v>
      </c>
      <c r="U528">
        <f t="shared" si="194"/>
        <v>295</v>
      </c>
      <c r="V528">
        <f t="shared" si="194"/>
        <v>295</v>
      </c>
      <c r="W528">
        <f t="shared" si="194"/>
        <v>295</v>
      </c>
      <c r="X528">
        <f t="shared" si="194"/>
        <v>295</v>
      </c>
      <c r="Y528" s="2">
        <v>1</v>
      </c>
      <c r="Z528" s="2">
        <v>2</v>
      </c>
      <c r="AA528" s="2">
        <v>3</v>
      </c>
      <c r="AB528" s="2">
        <v>4</v>
      </c>
      <c r="AC528" s="2">
        <v>5</v>
      </c>
      <c r="AD528" s="2">
        <v>5</v>
      </c>
      <c r="AE528">
        <f t="shared" ca="1" si="193"/>
        <v>304</v>
      </c>
      <c r="AF528">
        <f t="shared" ca="1" si="214"/>
        <v>303</v>
      </c>
      <c r="AG528">
        <f t="shared" ca="1" si="214"/>
        <v>403</v>
      </c>
      <c r="AH528">
        <f t="shared" ca="1" si="214"/>
        <v>205</v>
      </c>
      <c r="AI528">
        <f t="shared" ca="1" si="214"/>
        <v>101</v>
      </c>
      <c r="AJ528">
        <f t="shared" ca="1" si="214"/>
        <v>203</v>
      </c>
      <c r="AM528">
        <v>2</v>
      </c>
      <c r="AN528" s="4">
        <v>15</v>
      </c>
      <c r="AO528">
        <v>6</v>
      </c>
      <c r="AP528">
        <f t="shared" si="212"/>
        <v>295</v>
      </c>
      <c r="AQ528">
        <f t="shared" si="213"/>
        <v>27145</v>
      </c>
      <c r="AR528">
        <f t="shared" si="195"/>
        <v>28575.811474473667</v>
      </c>
      <c r="AT528">
        <v>113.52</v>
      </c>
      <c r="AU528" s="1">
        <f t="shared" si="205"/>
        <v>6437.3999999999987</v>
      </c>
      <c r="AW528">
        <v>50</v>
      </c>
      <c r="AX528" s="2">
        <v>6</v>
      </c>
      <c r="AZ528">
        <v>78914.880000000005</v>
      </c>
      <c r="BA528">
        <v>6576.24</v>
      </c>
      <c r="BB528">
        <v>1153.8499999999999</v>
      </c>
      <c r="BC528">
        <v>78914.880000000005</v>
      </c>
      <c r="BD528">
        <v>6576.24</v>
      </c>
      <c r="BE528">
        <v>1153.8499999999999</v>
      </c>
      <c r="BF528">
        <v>78914.880000000005</v>
      </c>
      <c r="BG528">
        <v>6576.24</v>
      </c>
      <c r="BH528">
        <v>1153.8499999999999</v>
      </c>
      <c r="BI528">
        <v>78914.880000000005</v>
      </c>
      <c r="BJ528">
        <v>6576.24</v>
      </c>
      <c r="BK528">
        <v>1153.8499999999999</v>
      </c>
      <c r="BL528">
        <v>78914.880000000005</v>
      </c>
      <c r="BM528">
        <v>6576.24</v>
      </c>
      <c r="BN528">
        <v>1153.8499999999999</v>
      </c>
      <c r="BR528">
        <v>1303013</v>
      </c>
      <c r="BS528">
        <v>1406011</v>
      </c>
      <c r="BT528">
        <v>1405012</v>
      </c>
      <c r="BU528">
        <v>1101014</v>
      </c>
      <c r="BV528">
        <v>1102015</v>
      </c>
      <c r="BW528">
        <v>1504013</v>
      </c>
      <c r="BX528" s="10" t="b">
        <f t="shared" si="206"/>
        <v>1</v>
      </c>
      <c r="BY528" s="10" t="b">
        <f t="shared" si="207"/>
        <v>1</v>
      </c>
      <c r="BZ528" s="10" t="b">
        <f t="shared" si="208"/>
        <v>1</v>
      </c>
      <c r="CA528" s="10" t="b">
        <f t="shared" si="209"/>
        <v>1</v>
      </c>
      <c r="CB528" s="10" t="b">
        <f t="shared" si="210"/>
        <v>1</v>
      </c>
      <c r="CC528" s="10" t="b">
        <f t="shared" si="211"/>
        <v>1</v>
      </c>
    </row>
    <row r="529" spans="1:81" x14ac:dyDescent="0.15">
      <c r="A529" s="6">
        <v>10548</v>
      </c>
      <c r="B529">
        <v>30</v>
      </c>
      <c r="C529" t="str">
        <f t="shared" ca="1" si="196"/>
        <v>1404011,1206012,1304013,1504014,1203015,1102015</v>
      </c>
      <c r="D529" t="str">
        <f t="shared" si="197"/>
        <v>1,1,1,1,1,1</v>
      </c>
      <c r="E529" t="str">
        <f t="shared" si="198"/>
        <v>295,295,295,295,295,295</v>
      </c>
      <c r="G529">
        <f t="shared" ca="1" si="199"/>
        <v>1404011</v>
      </c>
      <c r="H529">
        <f t="shared" ca="1" si="200"/>
        <v>1206012</v>
      </c>
      <c r="I529">
        <f t="shared" ca="1" si="201"/>
        <v>1304013</v>
      </c>
      <c r="J529">
        <f t="shared" ca="1" si="202"/>
        <v>1504014</v>
      </c>
      <c r="K529">
        <f t="shared" ca="1" si="203"/>
        <v>1203015</v>
      </c>
      <c r="L529">
        <f t="shared" ca="1" si="204"/>
        <v>1102015</v>
      </c>
      <c r="M529" s="2">
        <v>1</v>
      </c>
      <c r="N529" s="7">
        <v>1</v>
      </c>
      <c r="O529">
        <v>1</v>
      </c>
      <c r="P529" s="7">
        <v>1</v>
      </c>
      <c r="Q529">
        <v>1</v>
      </c>
      <c r="R529" s="7">
        <v>1</v>
      </c>
      <c r="S529">
        <f t="shared" si="192"/>
        <v>295</v>
      </c>
      <c r="T529">
        <f t="shared" si="194"/>
        <v>295</v>
      </c>
      <c r="U529">
        <f t="shared" si="194"/>
        <v>295</v>
      </c>
      <c r="V529">
        <f t="shared" si="194"/>
        <v>295</v>
      </c>
      <c r="W529">
        <f t="shared" si="194"/>
        <v>295</v>
      </c>
      <c r="X529">
        <f t="shared" si="194"/>
        <v>295</v>
      </c>
      <c r="Y529" s="2">
        <v>1</v>
      </c>
      <c r="Z529" s="2">
        <v>2</v>
      </c>
      <c r="AA529" s="2">
        <v>3</v>
      </c>
      <c r="AB529" s="2">
        <v>4</v>
      </c>
      <c r="AC529" s="2">
        <v>5</v>
      </c>
      <c r="AD529" s="2">
        <v>5</v>
      </c>
      <c r="AE529">
        <f t="shared" ca="1" si="193"/>
        <v>404</v>
      </c>
      <c r="AF529">
        <f t="shared" ca="1" si="214"/>
        <v>206</v>
      </c>
      <c r="AG529">
        <f t="shared" ca="1" si="214"/>
        <v>304</v>
      </c>
      <c r="AH529">
        <f t="shared" ca="1" si="214"/>
        <v>504</v>
      </c>
      <c r="AI529">
        <f t="shared" ca="1" si="214"/>
        <v>203</v>
      </c>
      <c r="AJ529">
        <f t="shared" ca="1" si="214"/>
        <v>102</v>
      </c>
      <c r="AM529">
        <v>3</v>
      </c>
      <c r="AN529" s="4">
        <v>15</v>
      </c>
      <c r="AO529">
        <v>6</v>
      </c>
      <c r="AP529">
        <f t="shared" si="212"/>
        <v>295</v>
      </c>
      <c r="AQ529">
        <f t="shared" si="213"/>
        <v>27145</v>
      </c>
      <c r="AR529">
        <f t="shared" si="195"/>
        <v>28578.794502607827</v>
      </c>
      <c r="AT529">
        <v>113.68</v>
      </c>
      <c r="AU529" s="1">
        <f t="shared" si="205"/>
        <v>6438.0719999999992</v>
      </c>
      <c r="AW529">
        <v>50</v>
      </c>
      <c r="AX529" s="2">
        <v>6</v>
      </c>
      <c r="AZ529">
        <v>78914.880000000005</v>
      </c>
      <c r="BA529">
        <v>6576.24</v>
      </c>
      <c r="BB529">
        <v>1153.8499999999999</v>
      </c>
      <c r="BC529">
        <v>78914.880000000005</v>
      </c>
      <c r="BD529">
        <v>6576.24</v>
      </c>
      <c r="BE529">
        <v>1153.8499999999999</v>
      </c>
      <c r="BF529">
        <v>78914.880000000005</v>
      </c>
      <c r="BG529">
        <v>6576.24</v>
      </c>
      <c r="BH529">
        <v>1153.8499999999999</v>
      </c>
      <c r="BI529">
        <v>78914.880000000005</v>
      </c>
      <c r="BJ529">
        <v>6576.24</v>
      </c>
      <c r="BK529">
        <v>1153.8499999999999</v>
      </c>
      <c r="BL529">
        <v>78914.880000000005</v>
      </c>
      <c r="BM529">
        <v>6576.24</v>
      </c>
      <c r="BN529">
        <v>1153.8499999999999</v>
      </c>
      <c r="BR529">
        <v>1504013</v>
      </c>
      <c r="BS529">
        <v>1304013</v>
      </c>
      <c r="BT529">
        <v>1303013</v>
      </c>
      <c r="BU529">
        <v>1404012</v>
      </c>
      <c r="BV529">
        <v>1205012</v>
      </c>
      <c r="BW529">
        <v>1304013</v>
      </c>
      <c r="BX529" s="10" t="b">
        <f t="shared" si="206"/>
        <v>1</v>
      </c>
      <c r="BY529" s="10" t="b">
        <f t="shared" si="207"/>
        <v>1</v>
      </c>
      <c r="BZ529" s="10" t="b">
        <f t="shared" si="208"/>
        <v>1</v>
      </c>
      <c r="CA529" s="10" t="b">
        <f t="shared" si="209"/>
        <v>1</v>
      </c>
      <c r="CB529" s="10" t="b">
        <f t="shared" si="210"/>
        <v>1</v>
      </c>
      <c r="CC529" s="10" t="b">
        <f t="shared" si="211"/>
        <v>1</v>
      </c>
    </row>
    <row r="530" spans="1:81" x14ac:dyDescent="0.15">
      <c r="A530" s="6">
        <v>10549</v>
      </c>
      <c r="B530">
        <v>30</v>
      </c>
      <c r="C530" t="str">
        <f t="shared" ca="1" si="196"/>
        <v>1504011,1304012,1102013,1504014,1102015,1404015</v>
      </c>
      <c r="D530" t="str">
        <f t="shared" si="197"/>
        <v>1,1,1,1,1,1</v>
      </c>
      <c r="E530" t="str">
        <f t="shared" si="198"/>
        <v>295,295,295,295,295,295</v>
      </c>
      <c r="G530">
        <f t="shared" ca="1" si="199"/>
        <v>1504011</v>
      </c>
      <c r="H530">
        <f t="shared" ca="1" si="200"/>
        <v>1304012</v>
      </c>
      <c r="I530">
        <f t="shared" ca="1" si="201"/>
        <v>1102013</v>
      </c>
      <c r="J530">
        <f t="shared" ca="1" si="202"/>
        <v>1504014</v>
      </c>
      <c r="K530">
        <f t="shared" ca="1" si="203"/>
        <v>1102015</v>
      </c>
      <c r="L530">
        <f t="shared" ca="1" si="204"/>
        <v>1404015</v>
      </c>
      <c r="M530" s="2">
        <v>1</v>
      </c>
      <c r="N530" s="7">
        <v>1</v>
      </c>
      <c r="O530">
        <v>1</v>
      </c>
      <c r="P530" s="7">
        <v>1</v>
      </c>
      <c r="Q530">
        <v>1</v>
      </c>
      <c r="R530" s="7">
        <v>1</v>
      </c>
      <c r="S530">
        <f t="shared" si="192"/>
        <v>295</v>
      </c>
      <c r="T530">
        <f t="shared" si="194"/>
        <v>295</v>
      </c>
      <c r="U530">
        <f t="shared" si="194"/>
        <v>295</v>
      </c>
      <c r="V530">
        <f t="shared" si="194"/>
        <v>295</v>
      </c>
      <c r="W530">
        <f t="shared" si="194"/>
        <v>295</v>
      </c>
      <c r="X530">
        <f t="shared" si="194"/>
        <v>295</v>
      </c>
      <c r="Y530" s="2">
        <v>1</v>
      </c>
      <c r="Z530" s="2">
        <v>2</v>
      </c>
      <c r="AA530" s="2">
        <v>3</v>
      </c>
      <c r="AB530" s="2">
        <v>4</v>
      </c>
      <c r="AC530" s="2">
        <v>5</v>
      </c>
      <c r="AD530" s="2">
        <v>5</v>
      </c>
      <c r="AE530">
        <f t="shared" ca="1" si="193"/>
        <v>504</v>
      </c>
      <c r="AF530">
        <f t="shared" ca="1" si="214"/>
        <v>304</v>
      </c>
      <c r="AG530">
        <f t="shared" ca="1" si="214"/>
        <v>102</v>
      </c>
      <c r="AH530">
        <f t="shared" ca="1" si="214"/>
        <v>504</v>
      </c>
      <c r="AI530">
        <f t="shared" ca="1" si="214"/>
        <v>102</v>
      </c>
      <c r="AJ530">
        <f t="shared" ca="1" si="214"/>
        <v>404</v>
      </c>
      <c r="AM530">
        <v>1</v>
      </c>
      <c r="AN530" s="4">
        <v>15</v>
      </c>
      <c r="AO530">
        <v>6</v>
      </c>
      <c r="AP530">
        <f t="shared" si="212"/>
        <v>295</v>
      </c>
      <c r="AQ530">
        <f t="shared" si="213"/>
        <v>27145</v>
      </c>
      <c r="AR530">
        <f t="shared" si="195"/>
        <v>28581.777530741991</v>
      </c>
      <c r="AT530">
        <v>113.84</v>
      </c>
      <c r="AU530" s="1">
        <f t="shared" si="205"/>
        <v>6438.7439999999988</v>
      </c>
      <c r="AW530">
        <v>50</v>
      </c>
      <c r="AX530" s="2">
        <v>6</v>
      </c>
      <c r="AZ530">
        <v>78914.880000000005</v>
      </c>
      <c r="BA530">
        <v>6576.24</v>
      </c>
      <c r="BB530">
        <v>1153.8499999999999</v>
      </c>
      <c r="BC530">
        <v>78914.880000000005</v>
      </c>
      <c r="BD530">
        <v>6576.24</v>
      </c>
      <c r="BE530">
        <v>1153.8499999999999</v>
      </c>
      <c r="BF530">
        <v>78914.880000000005</v>
      </c>
      <c r="BG530">
        <v>6576.24</v>
      </c>
      <c r="BH530">
        <v>1153.8499999999999</v>
      </c>
      <c r="BI530">
        <v>78914.880000000005</v>
      </c>
      <c r="BJ530">
        <v>6576.24</v>
      </c>
      <c r="BK530">
        <v>1153.8499999999999</v>
      </c>
      <c r="BL530">
        <v>78914.880000000005</v>
      </c>
      <c r="BM530">
        <v>6576.24</v>
      </c>
      <c r="BN530">
        <v>1153.8499999999999</v>
      </c>
      <c r="BR530">
        <v>1303013</v>
      </c>
      <c r="BS530">
        <v>1304013</v>
      </c>
      <c r="BT530">
        <v>1403011</v>
      </c>
      <c r="BU530">
        <v>1405012</v>
      </c>
      <c r="BV530">
        <v>1406011</v>
      </c>
      <c r="BW530">
        <v>1206011</v>
      </c>
      <c r="BX530" s="10" t="b">
        <f t="shared" si="206"/>
        <v>1</v>
      </c>
      <c r="BY530" s="10" t="b">
        <f t="shared" si="207"/>
        <v>1</v>
      </c>
      <c r="BZ530" s="10" t="b">
        <f t="shared" si="208"/>
        <v>1</v>
      </c>
      <c r="CA530" s="10" t="b">
        <f t="shared" si="209"/>
        <v>1</v>
      </c>
      <c r="CB530" s="10" t="b">
        <f t="shared" si="210"/>
        <v>1</v>
      </c>
      <c r="CC530" s="10" t="b">
        <f t="shared" si="211"/>
        <v>1</v>
      </c>
    </row>
    <row r="531" spans="1:81" x14ac:dyDescent="0.15">
      <c r="A531" s="6">
        <v>10550</v>
      </c>
      <c r="B531">
        <v>30</v>
      </c>
      <c r="C531" t="str">
        <f t="shared" ca="1" si="196"/>
        <v>1204011,1205012,1206013,1204014,1204015,1303015</v>
      </c>
      <c r="D531" t="str">
        <f t="shared" si="197"/>
        <v>1,1,1,1,1,1</v>
      </c>
      <c r="E531" t="str">
        <f t="shared" si="198"/>
        <v>297,297,297,297,297,297</v>
      </c>
      <c r="G531">
        <f t="shared" ca="1" si="199"/>
        <v>1204011</v>
      </c>
      <c r="H531">
        <f t="shared" ca="1" si="200"/>
        <v>1205012</v>
      </c>
      <c r="I531">
        <f t="shared" ca="1" si="201"/>
        <v>1206013</v>
      </c>
      <c r="J531">
        <f t="shared" ca="1" si="202"/>
        <v>1204014</v>
      </c>
      <c r="K531">
        <f t="shared" ca="1" si="203"/>
        <v>1204015</v>
      </c>
      <c r="L531">
        <f t="shared" ca="1" si="204"/>
        <v>1303015</v>
      </c>
      <c r="M531" s="2">
        <v>1</v>
      </c>
      <c r="N531" s="7">
        <v>1</v>
      </c>
      <c r="O531">
        <v>1</v>
      </c>
      <c r="P531" s="7">
        <v>1</v>
      </c>
      <c r="Q531">
        <v>1</v>
      </c>
      <c r="R531" s="7">
        <v>1</v>
      </c>
      <c r="S531">
        <f t="shared" si="192"/>
        <v>297</v>
      </c>
      <c r="T531">
        <f t="shared" si="194"/>
        <v>297</v>
      </c>
      <c r="U531">
        <f t="shared" si="194"/>
        <v>297</v>
      </c>
      <c r="V531">
        <f t="shared" si="194"/>
        <v>297</v>
      </c>
      <c r="W531">
        <f t="shared" si="194"/>
        <v>297</v>
      </c>
      <c r="X531">
        <f t="shared" si="194"/>
        <v>297</v>
      </c>
      <c r="Y531" s="2">
        <v>1</v>
      </c>
      <c r="Z531" s="2">
        <v>2</v>
      </c>
      <c r="AA531" s="2">
        <v>3</v>
      </c>
      <c r="AB531" s="2">
        <v>4</v>
      </c>
      <c r="AC531" s="2">
        <v>5</v>
      </c>
      <c r="AD531" s="2">
        <v>5</v>
      </c>
      <c r="AE531">
        <f t="shared" ca="1" si="193"/>
        <v>204</v>
      </c>
      <c r="AF531">
        <f t="shared" ca="1" si="214"/>
        <v>205</v>
      </c>
      <c r="AG531">
        <f t="shared" ca="1" si="214"/>
        <v>206</v>
      </c>
      <c r="AH531">
        <f t="shared" ca="1" si="214"/>
        <v>204</v>
      </c>
      <c r="AI531">
        <f t="shared" ca="1" si="214"/>
        <v>204</v>
      </c>
      <c r="AJ531">
        <f t="shared" ca="1" si="214"/>
        <v>303</v>
      </c>
      <c r="AM531">
        <v>2</v>
      </c>
      <c r="AN531" s="4">
        <v>25</v>
      </c>
      <c r="AO531">
        <v>6</v>
      </c>
      <c r="AP531">
        <f t="shared" si="212"/>
        <v>297</v>
      </c>
      <c r="AQ531">
        <f t="shared" si="213"/>
        <v>27323</v>
      </c>
      <c r="AR531">
        <f t="shared" si="195"/>
        <v>28752.39349224366</v>
      </c>
      <c r="AT531">
        <v>114</v>
      </c>
      <c r="AU531" s="1">
        <f t="shared" si="205"/>
        <v>6476.64</v>
      </c>
      <c r="AW531">
        <v>50</v>
      </c>
      <c r="AX531" s="2">
        <v>6</v>
      </c>
      <c r="AZ531">
        <v>79411.199999999997</v>
      </c>
      <c r="BA531">
        <v>6617.6</v>
      </c>
      <c r="BB531">
        <v>1160.9000000000001</v>
      </c>
      <c r="BC531">
        <v>79411.199999999997</v>
      </c>
      <c r="BD531">
        <v>6617.6</v>
      </c>
      <c r="BE531">
        <v>1160.9000000000001</v>
      </c>
      <c r="BF531">
        <v>79411.199999999997</v>
      </c>
      <c r="BG531">
        <v>6617.6</v>
      </c>
      <c r="BH531">
        <v>1160.9000000000001</v>
      </c>
      <c r="BI531">
        <v>79411.199999999997</v>
      </c>
      <c r="BJ531">
        <v>6617.6</v>
      </c>
      <c r="BK531">
        <v>1160.9000000000001</v>
      </c>
      <c r="BL531">
        <v>79411.199999999997</v>
      </c>
      <c r="BM531">
        <v>6617.6</v>
      </c>
      <c r="BN531">
        <v>1160.9000000000001</v>
      </c>
      <c r="BR531">
        <v>1101011</v>
      </c>
      <c r="BS531">
        <v>1205012</v>
      </c>
      <c r="BT531">
        <v>1403011</v>
      </c>
      <c r="BU531">
        <v>1403011</v>
      </c>
      <c r="BV531">
        <v>1403011</v>
      </c>
      <c r="BW531">
        <v>1102015</v>
      </c>
      <c r="BX531" s="10" t="b">
        <f t="shared" si="206"/>
        <v>1</v>
      </c>
      <c r="BY531" s="10" t="b">
        <f t="shared" si="207"/>
        <v>1</v>
      </c>
      <c r="BZ531" s="10" t="b">
        <f t="shared" si="208"/>
        <v>1</v>
      </c>
      <c r="CA531" s="10" t="b">
        <f t="shared" si="209"/>
        <v>1</v>
      </c>
      <c r="CB531" s="10" t="b">
        <f t="shared" si="210"/>
        <v>1</v>
      </c>
      <c r="CC531" s="10" t="b">
        <f t="shared" si="211"/>
        <v>1</v>
      </c>
    </row>
    <row r="532" spans="1:81" x14ac:dyDescent="0.15">
      <c r="A532" s="6">
        <v>10601</v>
      </c>
      <c r="B532">
        <v>30</v>
      </c>
      <c r="C532" t="str">
        <f t="shared" ca="1" si="196"/>
        <v>1101011,1504012,1404013,1206014,1205014,1304015</v>
      </c>
      <c r="D532" t="str">
        <f t="shared" si="197"/>
        <v>1,1,1,1,1,1</v>
      </c>
      <c r="E532" t="str">
        <f t="shared" si="198"/>
        <v>297,297,297,297,297,297</v>
      </c>
      <c r="G532">
        <f t="shared" ca="1" si="199"/>
        <v>1101011</v>
      </c>
      <c r="H532">
        <f t="shared" ca="1" si="200"/>
        <v>1504012</v>
      </c>
      <c r="I532">
        <f t="shared" ca="1" si="201"/>
        <v>1404013</v>
      </c>
      <c r="J532">
        <f t="shared" ca="1" si="202"/>
        <v>1206014</v>
      </c>
      <c r="K532">
        <f t="shared" ca="1" si="203"/>
        <v>1205014</v>
      </c>
      <c r="L532">
        <f t="shared" ca="1" si="204"/>
        <v>1304015</v>
      </c>
      <c r="M532" s="2">
        <v>1</v>
      </c>
      <c r="N532" s="7">
        <v>1</v>
      </c>
      <c r="O532">
        <v>1</v>
      </c>
      <c r="P532" s="7">
        <v>1</v>
      </c>
      <c r="Q532">
        <v>1</v>
      </c>
      <c r="R532" s="7">
        <v>1</v>
      </c>
      <c r="S532">
        <f t="shared" si="192"/>
        <v>297</v>
      </c>
      <c r="T532">
        <f t="shared" si="194"/>
        <v>297</v>
      </c>
      <c r="U532">
        <f t="shared" si="194"/>
        <v>297</v>
      </c>
      <c r="V532">
        <f t="shared" si="194"/>
        <v>297</v>
      </c>
      <c r="W532">
        <f t="shared" si="194"/>
        <v>297</v>
      </c>
      <c r="X532">
        <f t="shared" si="194"/>
        <v>297</v>
      </c>
      <c r="Y532" s="2">
        <v>1</v>
      </c>
      <c r="Z532" s="2">
        <v>2</v>
      </c>
      <c r="AA532" s="2">
        <v>3</v>
      </c>
      <c r="AB532" s="2">
        <v>4</v>
      </c>
      <c r="AC532" s="2">
        <v>4</v>
      </c>
      <c r="AD532" s="2">
        <v>5</v>
      </c>
      <c r="AE532">
        <f t="shared" ca="1" si="193"/>
        <v>101</v>
      </c>
      <c r="AF532">
        <f t="shared" ca="1" si="214"/>
        <v>504</v>
      </c>
      <c r="AG532">
        <f t="shared" ca="1" si="214"/>
        <v>404</v>
      </c>
      <c r="AH532">
        <f t="shared" ca="1" si="214"/>
        <v>206</v>
      </c>
      <c r="AI532">
        <f t="shared" ca="1" si="214"/>
        <v>205</v>
      </c>
      <c r="AJ532">
        <f t="shared" ca="1" si="214"/>
        <v>304</v>
      </c>
      <c r="AM532">
        <v>3</v>
      </c>
      <c r="AN532" s="4">
        <v>15</v>
      </c>
      <c r="AO532">
        <v>6</v>
      </c>
      <c r="AP532">
        <f t="shared" si="212"/>
        <v>297</v>
      </c>
      <c r="AQ532">
        <f t="shared" si="213"/>
        <v>27323</v>
      </c>
      <c r="AR532">
        <f t="shared" si="195"/>
        <v>28755.00385925085</v>
      </c>
      <c r="AT532">
        <v>114.14</v>
      </c>
      <c r="AU532" s="1">
        <f t="shared" si="205"/>
        <v>6477.2280000000001</v>
      </c>
      <c r="AW532">
        <v>50</v>
      </c>
      <c r="AX532" s="2">
        <v>6</v>
      </c>
      <c r="AZ532">
        <v>79411.199999999997</v>
      </c>
      <c r="BA532">
        <v>6617.6</v>
      </c>
      <c r="BB532">
        <v>1160.9000000000001</v>
      </c>
      <c r="BC532">
        <v>79411.199999999997</v>
      </c>
      <c r="BD532">
        <v>6617.6</v>
      </c>
      <c r="BE532">
        <v>1160.9000000000001</v>
      </c>
      <c r="BF532">
        <v>79411.199999999997</v>
      </c>
      <c r="BG532">
        <v>6617.6</v>
      </c>
      <c r="BH532">
        <v>1160.9000000000001</v>
      </c>
      <c r="BI532">
        <v>79411.199999999997</v>
      </c>
      <c r="BJ532">
        <v>6617.6</v>
      </c>
      <c r="BK532">
        <v>1160.9000000000001</v>
      </c>
      <c r="BL532">
        <v>79411.199999999997</v>
      </c>
      <c r="BM532">
        <v>6617.6</v>
      </c>
      <c r="BN532">
        <v>1160.9000000000001</v>
      </c>
      <c r="BR532">
        <v>1405012</v>
      </c>
      <c r="BS532">
        <v>1403011</v>
      </c>
      <c r="BT532">
        <v>1101013</v>
      </c>
      <c r="BU532">
        <v>1101014</v>
      </c>
      <c r="BV532">
        <v>1403011</v>
      </c>
      <c r="BW532">
        <v>1204012</v>
      </c>
      <c r="BX532" s="10" t="b">
        <f t="shared" si="206"/>
        <v>1</v>
      </c>
      <c r="BY532" s="10" t="b">
        <f t="shared" si="207"/>
        <v>1</v>
      </c>
      <c r="BZ532" s="10" t="b">
        <f t="shared" si="208"/>
        <v>1</v>
      </c>
      <c r="CA532" s="10" t="b">
        <f t="shared" si="209"/>
        <v>1</v>
      </c>
      <c r="CB532" s="10" t="b">
        <f t="shared" si="210"/>
        <v>1</v>
      </c>
      <c r="CC532" s="10" t="b">
        <f t="shared" si="211"/>
        <v>1</v>
      </c>
    </row>
    <row r="533" spans="1:81" x14ac:dyDescent="0.15">
      <c r="A533" s="6">
        <v>10602</v>
      </c>
      <c r="B533">
        <v>30</v>
      </c>
      <c r="C533" t="str">
        <f t="shared" ca="1" si="196"/>
        <v>1205011,1504012,1101013,1404014,1403014,1203015</v>
      </c>
      <c r="D533" t="str">
        <f t="shared" si="197"/>
        <v>1,1,1,1,1,1</v>
      </c>
      <c r="E533" t="str">
        <f t="shared" si="198"/>
        <v>297,297,297,297,297,297</v>
      </c>
      <c r="G533">
        <f t="shared" ca="1" si="199"/>
        <v>1205011</v>
      </c>
      <c r="H533">
        <f t="shared" ca="1" si="200"/>
        <v>1504012</v>
      </c>
      <c r="I533">
        <f t="shared" ca="1" si="201"/>
        <v>1101013</v>
      </c>
      <c r="J533">
        <f t="shared" ca="1" si="202"/>
        <v>1404014</v>
      </c>
      <c r="K533">
        <f t="shared" ca="1" si="203"/>
        <v>1403014</v>
      </c>
      <c r="L533">
        <f t="shared" ca="1" si="204"/>
        <v>1203015</v>
      </c>
      <c r="M533" s="2">
        <v>1</v>
      </c>
      <c r="N533" s="7">
        <v>1</v>
      </c>
      <c r="O533">
        <v>1</v>
      </c>
      <c r="P533" s="7">
        <v>1</v>
      </c>
      <c r="Q533">
        <v>1</v>
      </c>
      <c r="R533" s="7">
        <v>1</v>
      </c>
      <c r="S533">
        <f t="shared" si="192"/>
        <v>297</v>
      </c>
      <c r="T533">
        <f t="shared" si="194"/>
        <v>297</v>
      </c>
      <c r="U533">
        <f t="shared" si="194"/>
        <v>297</v>
      </c>
      <c r="V533">
        <f t="shared" si="194"/>
        <v>297</v>
      </c>
      <c r="W533">
        <f t="shared" si="194"/>
        <v>297</v>
      </c>
      <c r="X533">
        <f t="shared" si="194"/>
        <v>297</v>
      </c>
      <c r="Y533" s="2">
        <v>1</v>
      </c>
      <c r="Z533" s="2">
        <v>2</v>
      </c>
      <c r="AA533" s="2">
        <v>3</v>
      </c>
      <c r="AB533" s="2">
        <v>4</v>
      </c>
      <c r="AC533" s="2">
        <v>4</v>
      </c>
      <c r="AD533" s="2">
        <v>5</v>
      </c>
      <c r="AE533">
        <f t="shared" ca="1" si="193"/>
        <v>205</v>
      </c>
      <c r="AF533">
        <f t="shared" ca="1" si="214"/>
        <v>504</v>
      </c>
      <c r="AG533">
        <f t="shared" ca="1" si="214"/>
        <v>101</v>
      </c>
      <c r="AH533">
        <f t="shared" ca="1" si="214"/>
        <v>404</v>
      </c>
      <c r="AI533">
        <f t="shared" ca="1" si="214"/>
        <v>403</v>
      </c>
      <c r="AJ533">
        <f t="shared" ca="1" si="214"/>
        <v>203</v>
      </c>
      <c r="AM533">
        <v>1</v>
      </c>
      <c r="AN533" s="4">
        <v>15</v>
      </c>
      <c r="AO533">
        <v>6</v>
      </c>
      <c r="AP533">
        <f t="shared" si="212"/>
        <v>297</v>
      </c>
      <c r="AQ533">
        <f t="shared" si="213"/>
        <v>27323</v>
      </c>
      <c r="AR533">
        <f t="shared" si="195"/>
        <v>28757.614226258036</v>
      </c>
      <c r="AT533">
        <v>114.28</v>
      </c>
      <c r="AU533" s="1">
        <f t="shared" si="205"/>
        <v>6477.8159999999998</v>
      </c>
      <c r="AW533">
        <v>50</v>
      </c>
      <c r="AX533" s="2">
        <v>6</v>
      </c>
      <c r="AZ533">
        <v>79411.199999999997</v>
      </c>
      <c r="BA533">
        <v>6617.6</v>
      </c>
      <c r="BB533">
        <v>1160.9000000000001</v>
      </c>
      <c r="BC533">
        <v>79411.199999999997</v>
      </c>
      <c r="BD533">
        <v>6617.6</v>
      </c>
      <c r="BE533">
        <v>1160.9000000000001</v>
      </c>
      <c r="BF533">
        <v>79411.199999999997</v>
      </c>
      <c r="BG533">
        <v>6617.6</v>
      </c>
      <c r="BH533">
        <v>1160.9000000000001</v>
      </c>
      <c r="BI533">
        <v>79411.199999999997</v>
      </c>
      <c r="BJ533">
        <v>6617.6</v>
      </c>
      <c r="BK533">
        <v>1160.9000000000001</v>
      </c>
      <c r="BL533">
        <v>79411.199999999997</v>
      </c>
      <c r="BM533">
        <v>6617.6</v>
      </c>
      <c r="BN533">
        <v>1160.9000000000001</v>
      </c>
      <c r="BR533">
        <v>1406011</v>
      </c>
      <c r="BS533">
        <v>1205012</v>
      </c>
      <c r="BT533">
        <v>1405012</v>
      </c>
      <c r="BU533">
        <v>1206011</v>
      </c>
      <c r="BV533">
        <v>1503013</v>
      </c>
      <c r="BW533">
        <v>1503013</v>
      </c>
      <c r="BX533" s="10" t="b">
        <f t="shared" si="206"/>
        <v>1</v>
      </c>
      <c r="BY533" s="10" t="b">
        <f t="shared" si="207"/>
        <v>1</v>
      </c>
      <c r="BZ533" s="10" t="b">
        <f t="shared" si="208"/>
        <v>1</v>
      </c>
      <c r="CA533" s="10" t="b">
        <f t="shared" si="209"/>
        <v>1</v>
      </c>
      <c r="CB533" s="10" t="b">
        <f t="shared" si="210"/>
        <v>1</v>
      </c>
      <c r="CC533" s="10" t="b">
        <f t="shared" si="211"/>
        <v>1</v>
      </c>
    </row>
    <row r="534" spans="1:81" x14ac:dyDescent="0.15">
      <c r="A534" s="6">
        <v>10603</v>
      </c>
      <c r="B534">
        <v>30</v>
      </c>
      <c r="C534" t="str">
        <f t="shared" ca="1" si="196"/>
        <v>1206011,1101012,1504013,1203014,1206014,1504015</v>
      </c>
      <c r="D534" t="str">
        <f t="shared" si="197"/>
        <v>1,1,1,1,1,1</v>
      </c>
      <c r="E534" t="str">
        <f t="shared" si="198"/>
        <v>297,297,297,297,297,297</v>
      </c>
      <c r="G534">
        <f t="shared" ca="1" si="199"/>
        <v>1206011</v>
      </c>
      <c r="H534">
        <f t="shared" ca="1" si="200"/>
        <v>1101012</v>
      </c>
      <c r="I534">
        <f t="shared" ca="1" si="201"/>
        <v>1504013</v>
      </c>
      <c r="J534">
        <f t="shared" ca="1" si="202"/>
        <v>1203014</v>
      </c>
      <c r="K534">
        <f t="shared" ca="1" si="203"/>
        <v>1206014</v>
      </c>
      <c r="L534">
        <f t="shared" ca="1" si="204"/>
        <v>1504015</v>
      </c>
      <c r="M534" s="2">
        <v>1</v>
      </c>
      <c r="N534" s="7">
        <v>1</v>
      </c>
      <c r="O534">
        <v>1</v>
      </c>
      <c r="P534" s="7">
        <v>1</v>
      </c>
      <c r="Q534">
        <v>1</v>
      </c>
      <c r="R534" s="7">
        <v>1</v>
      </c>
      <c r="S534">
        <f t="shared" si="192"/>
        <v>297</v>
      </c>
      <c r="T534">
        <f t="shared" si="194"/>
        <v>297</v>
      </c>
      <c r="U534">
        <f t="shared" si="194"/>
        <v>297</v>
      </c>
      <c r="V534">
        <f t="shared" si="194"/>
        <v>297</v>
      </c>
      <c r="W534">
        <f t="shared" si="194"/>
        <v>297</v>
      </c>
      <c r="X534">
        <f t="shared" si="194"/>
        <v>297</v>
      </c>
      <c r="Y534" s="2">
        <v>1</v>
      </c>
      <c r="Z534" s="2">
        <v>2</v>
      </c>
      <c r="AA534" s="2">
        <v>3</v>
      </c>
      <c r="AB534" s="2">
        <v>4</v>
      </c>
      <c r="AC534" s="2">
        <v>4</v>
      </c>
      <c r="AD534" s="2">
        <v>5</v>
      </c>
      <c r="AE534">
        <f t="shared" ca="1" si="193"/>
        <v>206</v>
      </c>
      <c r="AF534">
        <f t="shared" ca="1" si="214"/>
        <v>101</v>
      </c>
      <c r="AG534">
        <f t="shared" ca="1" si="214"/>
        <v>504</v>
      </c>
      <c r="AH534">
        <f t="shared" ca="1" si="214"/>
        <v>203</v>
      </c>
      <c r="AI534">
        <f t="shared" ca="1" si="214"/>
        <v>206</v>
      </c>
      <c r="AJ534">
        <f t="shared" ca="1" si="214"/>
        <v>504</v>
      </c>
      <c r="AM534">
        <v>2</v>
      </c>
      <c r="AN534" s="4">
        <v>15</v>
      </c>
      <c r="AO534">
        <v>6</v>
      </c>
      <c r="AP534">
        <f t="shared" si="212"/>
        <v>297</v>
      </c>
      <c r="AQ534">
        <f t="shared" si="213"/>
        <v>27323</v>
      </c>
      <c r="AR534">
        <f t="shared" si="195"/>
        <v>28760.224593265226</v>
      </c>
      <c r="AT534">
        <v>114.42</v>
      </c>
      <c r="AU534" s="1">
        <f t="shared" si="205"/>
        <v>6478.4040000000005</v>
      </c>
      <c r="AW534">
        <v>50</v>
      </c>
      <c r="AX534" s="2">
        <v>6</v>
      </c>
      <c r="AZ534">
        <v>79411.199999999997</v>
      </c>
      <c r="BA534">
        <v>6617.6</v>
      </c>
      <c r="BB534">
        <v>1160.9000000000001</v>
      </c>
      <c r="BC534">
        <v>79411.199999999997</v>
      </c>
      <c r="BD534">
        <v>6617.6</v>
      </c>
      <c r="BE534">
        <v>1160.9000000000001</v>
      </c>
      <c r="BF534">
        <v>79411.199999999997</v>
      </c>
      <c r="BG534">
        <v>6617.6</v>
      </c>
      <c r="BH534">
        <v>1160.9000000000001</v>
      </c>
      <c r="BI534">
        <v>79411.199999999997</v>
      </c>
      <c r="BJ534">
        <v>6617.6</v>
      </c>
      <c r="BK534">
        <v>1160.9000000000001</v>
      </c>
      <c r="BL534">
        <v>79411.199999999997</v>
      </c>
      <c r="BM534">
        <v>6617.6</v>
      </c>
      <c r="BN534">
        <v>1160.9000000000001</v>
      </c>
      <c r="BR534">
        <v>1406011</v>
      </c>
      <c r="BS534">
        <v>1102012</v>
      </c>
      <c r="BT534">
        <v>1205012</v>
      </c>
      <c r="BU534">
        <v>1204012</v>
      </c>
      <c r="BV534">
        <v>1405012</v>
      </c>
      <c r="BW534">
        <v>1204012</v>
      </c>
      <c r="BX534" s="10" t="b">
        <f t="shared" si="206"/>
        <v>1</v>
      </c>
      <c r="BY534" s="10" t="b">
        <f t="shared" si="207"/>
        <v>1</v>
      </c>
      <c r="BZ534" s="10" t="b">
        <f t="shared" si="208"/>
        <v>1</v>
      </c>
      <c r="CA534" s="10" t="b">
        <f t="shared" si="209"/>
        <v>1</v>
      </c>
      <c r="CB534" s="10" t="b">
        <f t="shared" si="210"/>
        <v>1</v>
      </c>
      <c r="CC534" s="10" t="b">
        <f t="shared" si="211"/>
        <v>1</v>
      </c>
    </row>
    <row r="535" spans="1:81" x14ac:dyDescent="0.15">
      <c r="A535" s="6">
        <v>10604</v>
      </c>
      <c r="B535">
        <v>30</v>
      </c>
      <c r="C535" t="str">
        <f t="shared" ca="1" si="196"/>
        <v>1101011,1504012,1206013,1205014,1206014,1102015</v>
      </c>
      <c r="D535" t="str">
        <f t="shared" si="197"/>
        <v>1,1,1,1,1,1</v>
      </c>
      <c r="E535" t="str">
        <f t="shared" si="198"/>
        <v>297,297,297,297,297,297</v>
      </c>
      <c r="G535">
        <f t="shared" ca="1" si="199"/>
        <v>1101011</v>
      </c>
      <c r="H535">
        <f t="shared" ca="1" si="200"/>
        <v>1504012</v>
      </c>
      <c r="I535">
        <f t="shared" ca="1" si="201"/>
        <v>1206013</v>
      </c>
      <c r="J535">
        <f t="shared" ca="1" si="202"/>
        <v>1205014</v>
      </c>
      <c r="K535">
        <f t="shared" ca="1" si="203"/>
        <v>1206014</v>
      </c>
      <c r="L535">
        <f t="shared" ca="1" si="204"/>
        <v>1102015</v>
      </c>
      <c r="M535" s="2">
        <v>1</v>
      </c>
      <c r="N535" s="7">
        <v>1</v>
      </c>
      <c r="O535">
        <v>1</v>
      </c>
      <c r="P535" s="7">
        <v>1</v>
      </c>
      <c r="Q535">
        <v>1</v>
      </c>
      <c r="R535" s="7">
        <v>1</v>
      </c>
      <c r="S535">
        <f t="shared" si="192"/>
        <v>297</v>
      </c>
      <c r="T535">
        <f t="shared" si="194"/>
        <v>297</v>
      </c>
      <c r="U535">
        <f t="shared" si="194"/>
        <v>297</v>
      </c>
      <c r="V535">
        <f t="shared" si="194"/>
        <v>297</v>
      </c>
      <c r="W535">
        <f t="shared" si="194"/>
        <v>297</v>
      </c>
      <c r="X535">
        <f t="shared" si="194"/>
        <v>297</v>
      </c>
      <c r="Y535" s="2">
        <v>1</v>
      </c>
      <c r="Z535" s="2">
        <v>2</v>
      </c>
      <c r="AA535" s="2">
        <v>3</v>
      </c>
      <c r="AB535" s="2">
        <v>4</v>
      </c>
      <c r="AC535" s="2">
        <v>4</v>
      </c>
      <c r="AD535" s="2">
        <v>5</v>
      </c>
      <c r="AE535">
        <f t="shared" ca="1" si="193"/>
        <v>101</v>
      </c>
      <c r="AF535">
        <f t="shared" ca="1" si="214"/>
        <v>504</v>
      </c>
      <c r="AG535">
        <f t="shared" ca="1" si="214"/>
        <v>206</v>
      </c>
      <c r="AH535">
        <f t="shared" ca="1" si="214"/>
        <v>205</v>
      </c>
      <c r="AI535">
        <f t="shared" ca="1" si="214"/>
        <v>206</v>
      </c>
      <c r="AJ535">
        <f t="shared" ca="1" si="214"/>
        <v>102</v>
      </c>
      <c r="AM535">
        <v>3</v>
      </c>
      <c r="AN535" s="4">
        <v>15</v>
      </c>
      <c r="AO535">
        <v>6</v>
      </c>
      <c r="AP535">
        <f t="shared" si="212"/>
        <v>297</v>
      </c>
      <c r="AQ535">
        <f t="shared" si="213"/>
        <v>27323</v>
      </c>
      <c r="AR535">
        <f t="shared" si="195"/>
        <v>28762.834960272416</v>
      </c>
      <c r="AT535">
        <v>114.56</v>
      </c>
      <c r="AU535" s="1">
        <f t="shared" si="205"/>
        <v>6478.9920000000002</v>
      </c>
      <c r="AW535">
        <v>50</v>
      </c>
      <c r="AX535" s="2">
        <v>6</v>
      </c>
      <c r="AZ535">
        <v>79411.199999999997</v>
      </c>
      <c r="BA535">
        <v>6617.6</v>
      </c>
      <c r="BB535">
        <v>1160.9000000000001</v>
      </c>
      <c r="BC535">
        <v>79411.199999999997</v>
      </c>
      <c r="BD535">
        <v>6617.6</v>
      </c>
      <c r="BE535">
        <v>1160.9000000000001</v>
      </c>
      <c r="BF535">
        <v>79411.199999999997</v>
      </c>
      <c r="BG535">
        <v>6617.6</v>
      </c>
      <c r="BH535">
        <v>1160.9000000000001</v>
      </c>
      <c r="BI535">
        <v>79411.199999999997</v>
      </c>
      <c r="BJ535">
        <v>6617.6</v>
      </c>
      <c r="BK535">
        <v>1160.9000000000001</v>
      </c>
      <c r="BL535">
        <v>79411.199999999997</v>
      </c>
      <c r="BM535">
        <v>6617.6</v>
      </c>
      <c r="BN535">
        <v>1160.9000000000001</v>
      </c>
      <c r="BR535">
        <v>1303013</v>
      </c>
      <c r="BS535">
        <v>1205012</v>
      </c>
      <c r="BT535">
        <v>1406011</v>
      </c>
      <c r="BU535">
        <v>1204012</v>
      </c>
      <c r="BV535">
        <v>1404012</v>
      </c>
      <c r="BW535">
        <v>1102015</v>
      </c>
      <c r="BX535" s="10" t="b">
        <f t="shared" si="206"/>
        <v>1</v>
      </c>
      <c r="BY535" s="10" t="b">
        <f t="shared" si="207"/>
        <v>1</v>
      </c>
      <c r="BZ535" s="10" t="b">
        <f t="shared" si="208"/>
        <v>1</v>
      </c>
      <c r="CA535" s="10" t="b">
        <f t="shared" si="209"/>
        <v>1</v>
      </c>
      <c r="CB535" s="10" t="b">
        <f t="shared" si="210"/>
        <v>1</v>
      </c>
      <c r="CC535" s="10" t="b">
        <f t="shared" si="211"/>
        <v>1</v>
      </c>
    </row>
    <row r="536" spans="1:81" x14ac:dyDescent="0.15">
      <c r="A536" s="6">
        <v>10605</v>
      </c>
      <c r="B536">
        <v>30</v>
      </c>
      <c r="C536" t="str">
        <f t="shared" ca="1" si="196"/>
        <v>1406011,1206012,1303013,1403014,1203014,1406015</v>
      </c>
      <c r="D536" t="str">
        <f t="shared" si="197"/>
        <v>1,1,1,1,1,1</v>
      </c>
      <c r="E536" t="str">
        <f t="shared" si="198"/>
        <v>299,299,299,299,299,299</v>
      </c>
      <c r="G536">
        <f t="shared" ca="1" si="199"/>
        <v>1406011</v>
      </c>
      <c r="H536">
        <f t="shared" ca="1" si="200"/>
        <v>1206012</v>
      </c>
      <c r="I536">
        <f t="shared" ca="1" si="201"/>
        <v>1303013</v>
      </c>
      <c r="J536">
        <f t="shared" ca="1" si="202"/>
        <v>1403014</v>
      </c>
      <c r="K536">
        <f t="shared" ca="1" si="203"/>
        <v>1203014</v>
      </c>
      <c r="L536">
        <f t="shared" ca="1" si="204"/>
        <v>1406015</v>
      </c>
      <c r="M536" s="2">
        <v>1</v>
      </c>
      <c r="N536" s="7">
        <v>1</v>
      </c>
      <c r="O536">
        <v>1</v>
      </c>
      <c r="P536" s="7">
        <v>1</v>
      </c>
      <c r="Q536">
        <v>1</v>
      </c>
      <c r="R536" s="7">
        <v>1</v>
      </c>
      <c r="S536">
        <f t="shared" si="192"/>
        <v>299</v>
      </c>
      <c r="T536">
        <f t="shared" si="194"/>
        <v>299</v>
      </c>
      <c r="U536">
        <f t="shared" si="194"/>
        <v>299</v>
      </c>
      <c r="V536">
        <f t="shared" si="194"/>
        <v>299</v>
      </c>
      <c r="W536">
        <f t="shared" si="194"/>
        <v>299</v>
      </c>
      <c r="X536">
        <f t="shared" si="194"/>
        <v>299</v>
      </c>
      <c r="Y536" s="2">
        <v>1</v>
      </c>
      <c r="Z536" s="2">
        <v>2</v>
      </c>
      <c r="AA536" s="2">
        <v>3</v>
      </c>
      <c r="AB536" s="2">
        <v>4</v>
      </c>
      <c r="AC536" s="2">
        <v>4</v>
      </c>
      <c r="AD536" s="2">
        <v>5</v>
      </c>
      <c r="AE536">
        <f t="shared" ca="1" si="193"/>
        <v>406</v>
      </c>
      <c r="AF536">
        <f t="shared" ca="1" si="214"/>
        <v>206</v>
      </c>
      <c r="AG536">
        <f t="shared" ca="1" si="214"/>
        <v>303</v>
      </c>
      <c r="AH536">
        <f t="shared" ca="1" si="214"/>
        <v>403</v>
      </c>
      <c r="AI536">
        <f t="shared" ca="1" si="214"/>
        <v>203</v>
      </c>
      <c r="AJ536">
        <f t="shared" ca="1" si="214"/>
        <v>406</v>
      </c>
      <c r="AM536">
        <v>1</v>
      </c>
      <c r="AN536" s="4">
        <v>25</v>
      </c>
      <c r="AO536">
        <v>6</v>
      </c>
      <c r="AP536">
        <f t="shared" si="212"/>
        <v>299</v>
      </c>
      <c r="AQ536">
        <f t="shared" si="213"/>
        <v>27501</v>
      </c>
      <c r="AR536">
        <f t="shared" si="195"/>
        <v>28933.077336141083</v>
      </c>
      <c r="AT536">
        <v>114.7</v>
      </c>
      <c r="AU536" s="1">
        <f t="shared" si="205"/>
        <v>6516.8040000000001</v>
      </c>
      <c r="AW536">
        <v>50</v>
      </c>
      <c r="AX536" s="2">
        <v>6</v>
      </c>
      <c r="AZ536">
        <v>79907.520000000004</v>
      </c>
      <c r="BA536">
        <v>6658.96</v>
      </c>
      <c r="BB536">
        <v>1167.95</v>
      </c>
      <c r="BC536">
        <v>79907.520000000004</v>
      </c>
      <c r="BD536">
        <v>6658.96</v>
      </c>
      <c r="BE536">
        <v>1167.95</v>
      </c>
      <c r="BF536">
        <v>79907.520000000004</v>
      </c>
      <c r="BG536">
        <v>6658.96</v>
      </c>
      <c r="BH536">
        <v>1167.95</v>
      </c>
      <c r="BI536">
        <v>79907.520000000004</v>
      </c>
      <c r="BJ536">
        <v>6658.96</v>
      </c>
      <c r="BK536">
        <v>1167.95</v>
      </c>
      <c r="BL536">
        <v>79907.520000000004</v>
      </c>
      <c r="BM536">
        <v>6658.96</v>
      </c>
      <c r="BN536">
        <v>1167.95</v>
      </c>
      <c r="BR536">
        <v>1205012</v>
      </c>
      <c r="BS536">
        <v>1406011</v>
      </c>
      <c r="BT536">
        <v>1405012</v>
      </c>
      <c r="BU536">
        <v>1205012</v>
      </c>
      <c r="BV536">
        <v>1304013</v>
      </c>
      <c r="BW536">
        <v>1403011</v>
      </c>
      <c r="BX536" s="10" t="b">
        <f t="shared" si="206"/>
        <v>1</v>
      </c>
      <c r="BY536" s="10" t="b">
        <f t="shared" si="207"/>
        <v>1</v>
      </c>
      <c r="BZ536" s="10" t="b">
        <f t="shared" si="208"/>
        <v>1</v>
      </c>
      <c r="CA536" s="10" t="b">
        <f t="shared" si="209"/>
        <v>1</v>
      </c>
      <c r="CB536" s="10" t="b">
        <f t="shared" si="210"/>
        <v>1</v>
      </c>
      <c r="CC536" s="10" t="b">
        <f t="shared" si="211"/>
        <v>1</v>
      </c>
    </row>
    <row r="537" spans="1:81" x14ac:dyDescent="0.15">
      <c r="A537" s="6">
        <v>10606</v>
      </c>
      <c r="B537">
        <v>30</v>
      </c>
      <c r="C537" t="str">
        <f t="shared" ca="1" si="196"/>
        <v>1102011,1405012,1403013,1405014,1303014,1404015</v>
      </c>
      <c r="D537" t="str">
        <f t="shared" si="197"/>
        <v>1,1,1,1,1,1</v>
      </c>
      <c r="E537" t="str">
        <f t="shared" si="198"/>
        <v>299,299,299,299,299,299</v>
      </c>
      <c r="G537">
        <f t="shared" ca="1" si="199"/>
        <v>1102011</v>
      </c>
      <c r="H537">
        <f t="shared" ca="1" si="200"/>
        <v>1405012</v>
      </c>
      <c r="I537">
        <f t="shared" ca="1" si="201"/>
        <v>1403013</v>
      </c>
      <c r="J537">
        <f t="shared" ca="1" si="202"/>
        <v>1405014</v>
      </c>
      <c r="K537">
        <f t="shared" ca="1" si="203"/>
        <v>1303014</v>
      </c>
      <c r="L537">
        <f t="shared" ca="1" si="204"/>
        <v>1404015</v>
      </c>
      <c r="M537" s="2">
        <v>1</v>
      </c>
      <c r="N537" s="7">
        <v>1</v>
      </c>
      <c r="O537">
        <v>1</v>
      </c>
      <c r="P537" s="7">
        <v>1</v>
      </c>
      <c r="Q537">
        <v>1</v>
      </c>
      <c r="R537" s="7">
        <v>1</v>
      </c>
      <c r="S537">
        <f t="shared" si="192"/>
        <v>299</v>
      </c>
      <c r="T537">
        <f t="shared" si="194"/>
        <v>299</v>
      </c>
      <c r="U537">
        <f t="shared" si="194"/>
        <v>299</v>
      </c>
      <c r="V537">
        <f t="shared" si="194"/>
        <v>299</v>
      </c>
      <c r="W537">
        <f t="shared" si="194"/>
        <v>299</v>
      </c>
      <c r="X537">
        <f t="shared" si="194"/>
        <v>299</v>
      </c>
      <c r="Y537" s="2">
        <v>1</v>
      </c>
      <c r="Z537" s="2">
        <v>2</v>
      </c>
      <c r="AA537" s="2">
        <v>3</v>
      </c>
      <c r="AB537" s="2">
        <v>4</v>
      </c>
      <c r="AC537" s="2">
        <v>4</v>
      </c>
      <c r="AD537" s="2">
        <v>5</v>
      </c>
      <c r="AE537">
        <f t="shared" ca="1" si="193"/>
        <v>102</v>
      </c>
      <c r="AF537">
        <f t="shared" ca="1" si="214"/>
        <v>405</v>
      </c>
      <c r="AG537">
        <f t="shared" ca="1" si="214"/>
        <v>403</v>
      </c>
      <c r="AH537">
        <f t="shared" ca="1" si="214"/>
        <v>405</v>
      </c>
      <c r="AI537">
        <f t="shared" ca="1" si="214"/>
        <v>303</v>
      </c>
      <c r="AJ537">
        <f t="shared" ca="1" si="214"/>
        <v>404</v>
      </c>
      <c r="AM537">
        <v>2</v>
      </c>
      <c r="AN537" s="4">
        <v>15</v>
      </c>
      <c r="AO537">
        <v>6</v>
      </c>
      <c r="AP537">
        <f t="shared" si="212"/>
        <v>299</v>
      </c>
      <c r="AQ537">
        <f t="shared" si="213"/>
        <v>27501</v>
      </c>
      <c r="AR537">
        <f t="shared" si="195"/>
        <v>28935.687917873114</v>
      </c>
      <c r="AT537">
        <v>114.84</v>
      </c>
      <c r="AU537" s="1">
        <f t="shared" si="205"/>
        <v>6517.3919999999998</v>
      </c>
      <c r="AW537">
        <v>50</v>
      </c>
      <c r="AX537" s="2">
        <v>6</v>
      </c>
      <c r="AZ537">
        <v>79907.520000000004</v>
      </c>
      <c r="BA537">
        <v>6658.96</v>
      </c>
      <c r="BB537">
        <v>1167.95</v>
      </c>
      <c r="BC537">
        <v>79907.520000000004</v>
      </c>
      <c r="BD537">
        <v>6658.96</v>
      </c>
      <c r="BE537">
        <v>1167.95</v>
      </c>
      <c r="BF537">
        <v>79907.520000000004</v>
      </c>
      <c r="BG537">
        <v>6658.96</v>
      </c>
      <c r="BH537">
        <v>1167.95</v>
      </c>
      <c r="BI537">
        <v>79907.520000000004</v>
      </c>
      <c r="BJ537">
        <v>6658.96</v>
      </c>
      <c r="BK537">
        <v>1167.95</v>
      </c>
      <c r="BL537">
        <v>79907.520000000004</v>
      </c>
      <c r="BM537">
        <v>6658.96</v>
      </c>
      <c r="BN537">
        <v>1167.95</v>
      </c>
      <c r="BR537">
        <v>1503013</v>
      </c>
      <c r="BS537">
        <v>1405012</v>
      </c>
      <c r="BT537">
        <v>1102013</v>
      </c>
      <c r="BU537">
        <v>1203011</v>
      </c>
      <c r="BV537">
        <v>1303013</v>
      </c>
      <c r="BW537">
        <v>1403011</v>
      </c>
      <c r="BX537" s="10" t="b">
        <f t="shared" si="206"/>
        <v>1</v>
      </c>
      <c r="BY537" s="10" t="b">
        <f t="shared" si="207"/>
        <v>1</v>
      </c>
      <c r="BZ537" s="10" t="b">
        <f t="shared" si="208"/>
        <v>1</v>
      </c>
      <c r="CA537" s="10" t="b">
        <f t="shared" si="209"/>
        <v>1</v>
      </c>
      <c r="CB537" s="10" t="b">
        <f t="shared" si="210"/>
        <v>1</v>
      </c>
      <c r="CC537" s="10" t="b">
        <f t="shared" si="211"/>
        <v>1</v>
      </c>
    </row>
    <row r="538" spans="1:81" x14ac:dyDescent="0.15">
      <c r="A538" s="6">
        <v>10607</v>
      </c>
      <c r="B538">
        <v>30</v>
      </c>
      <c r="C538" t="str">
        <f t="shared" ca="1" si="196"/>
        <v>1206011,1101012,1102013,1204014,1102014,1303015</v>
      </c>
      <c r="D538" t="str">
        <f t="shared" si="197"/>
        <v>1,1,1,1,1,1</v>
      </c>
      <c r="E538" t="str">
        <f t="shared" si="198"/>
        <v>299,299,299,299,299,299</v>
      </c>
      <c r="G538">
        <f t="shared" ca="1" si="199"/>
        <v>1206011</v>
      </c>
      <c r="H538">
        <f t="shared" ca="1" si="200"/>
        <v>1101012</v>
      </c>
      <c r="I538">
        <f t="shared" ca="1" si="201"/>
        <v>1102013</v>
      </c>
      <c r="J538">
        <f t="shared" ca="1" si="202"/>
        <v>1204014</v>
      </c>
      <c r="K538">
        <f t="shared" ca="1" si="203"/>
        <v>1102014</v>
      </c>
      <c r="L538">
        <f t="shared" ca="1" si="204"/>
        <v>1303015</v>
      </c>
      <c r="M538" s="2">
        <v>1</v>
      </c>
      <c r="N538" s="7">
        <v>1</v>
      </c>
      <c r="O538">
        <v>1</v>
      </c>
      <c r="P538" s="7">
        <v>1</v>
      </c>
      <c r="Q538">
        <v>1</v>
      </c>
      <c r="R538" s="7">
        <v>1</v>
      </c>
      <c r="S538">
        <f t="shared" si="192"/>
        <v>299</v>
      </c>
      <c r="T538">
        <f t="shared" si="194"/>
        <v>299</v>
      </c>
      <c r="U538">
        <f t="shared" si="194"/>
        <v>299</v>
      </c>
      <c r="V538">
        <f t="shared" si="194"/>
        <v>299</v>
      </c>
      <c r="W538">
        <f t="shared" si="194"/>
        <v>299</v>
      </c>
      <c r="X538">
        <f t="shared" si="194"/>
        <v>299</v>
      </c>
      <c r="Y538" s="2">
        <v>1</v>
      </c>
      <c r="Z538" s="2">
        <v>2</v>
      </c>
      <c r="AA538" s="2">
        <v>3</v>
      </c>
      <c r="AB538" s="2">
        <v>4</v>
      </c>
      <c r="AC538" s="2">
        <v>4</v>
      </c>
      <c r="AD538" s="2">
        <v>5</v>
      </c>
      <c r="AE538">
        <f t="shared" ca="1" si="193"/>
        <v>206</v>
      </c>
      <c r="AF538">
        <f t="shared" ca="1" si="214"/>
        <v>101</v>
      </c>
      <c r="AG538">
        <f t="shared" ca="1" si="214"/>
        <v>102</v>
      </c>
      <c r="AH538">
        <f t="shared" ca="1" si="214"/>
        <v>204</v>
      </c>
      <c r="AI538">
        <f t="shared" ca="1" si="214"/>
        <v>102</v>
      </c>
      <c r="AJ538">
        <f t="shared" ca="1" si="214"/>
        <v>303</v>
      </c>
      <c r="AM538">
        <v>3</v>
      </c>
      <c r="AN538" s="4">
        <v>15</v>
      </c>
      <c r="AO538">
        <v>6</v>
      </c>
      <c r="AP538">
        <f t="shared" si="212"/>
        <v>299</v>
      </c>
      <c r="AQ538">
        <f t="shared" si="213"/>
        <v>27501</v>
      </c>
      <c r="AR538">
        <f t="shared" si="195"/>
        <v>28938.298499605153</v>
      </c>
      <c r="AT538">
        <v>114.98</v>
      </c>
      <c r="AU538" s="1">
        <f t="shared" si="205"/>
        <v>6517.9800000000005</v>
      </c>
      <c r="AW538">
        <v>50</v>
      </c>
      <c r="AX538" s="2">
        <v>6</v>
      </c>
      <c r="AZ538">
        <v>79907.520000000004</v>
      </c>
      <c r="BA538">
        <v>6658.96</v>
      </c>
      <c r="BB538">
        <v>1167.95</v>
      </c>
      <c r="BC538">
        <v>79907.520000000004</v>
      </c>
      <c r="BD538">
        <v>6658.96</v>
      </c>
      <c r="BE538">
        <v>1167.95</v>
      </c>
      <c r="BF538">
        <v>79907.520000000004</v>
      </c>
      <c r="BG538">
        <v>6658.96</v>
      </c>
      <c r="BH538">
        <v>1167.95</v>
      </c>
      <c r="BI538">
        <v>79907.520000000004</v>
      </c>
      <c r="BJ538">
        <v>6658.96</v>
      </c>
      <c r="BK538">
        <v>1167.95</v>
      </c>
      <c r="BL538">
        <v>79907.520000000004</v>
      </c>
      <c r="BM538">
        <v>6658.96</v>
      </c>
      <c r="BN538">
        <v>1167.95</v>
      </c>
      <c r="BR538">
        <v>1403011</v>
      </c>
      <c r="BS538">
        <v>1102012</v>
      </c>
      <c r="BT538">
        <v>1304013</v>
      </c>
      <c r="BU538">
        <v>1404012</v>
      </c>
      <c r="BV538">
        <v>1504013</v>
      </c>
      <c r="BW538">
        <v>1205012</v>
      </c>
      <c r="BX538" s="10" t="b">
        <f t="shared" si="206"/>
        <v>1</v>
      </c>
      <c r="BY538" s="10" t="b">
        <f t="shared" si="207"/>
        <v>1</v>
      </c>
      <c r="BZ538" s="10" t="b">
        <f t="shared" si="208"/>
        <v>1</v>
      </c>
      <c r="CA538" s="10" t="b">
        <f t="shared" si="209"/>
        <v>1</v>
      </c>
      <c r="CB538" s="10" t="b">
        <f t="shared" si="210"/>
        <v>1</v>
      </c>
      <c r="CC538" s="10" t="b">
        <f t="shared" si="211"/>
        <v>1</v>
      </c>
    </row>
    <row r="539" spans="1:81" x14ac:dyDescent="0.15">
      <c r="A539" s="6">
        <v>10608</v>
      </c>
      <c r="B539">
        <v>30</v>
      </c>
      <c r="C539" t="str">
        <f t="shared" ca="1" si="196"/>
        <v>1304011,1204012,1101013,1405014,1206014,1204015</v>
      </c>
      <c r="D539" t="str">
        <f t="shared" si="197"/>
        <v>1,1,1,1,1,1</v>
      </c>
      <c r="E539" t="str">
        <f t="shared" si="198"/>
        <v>299,299,299,299,299,299</v>
      </c>
      <c r="G539">
        <f t="shared" ca="1" si="199"/>
        <v>1304011</v>
      </c>
      <c r="H539">
        <f t="shared" ca="1" si="200"/>
        <v>1204012</v>
      </c>
      <c r="I539">
        <f t="shared" ca="1" si="201"/>
        <v>1101013</v>
      </c>
      <c r="J539">
        <f t="shared" ca="1" si="202"/>
        <v>1405014</v>
      </c>
      <c r="K539">
        <f t="shared" ca="1" si="203"/>
        <v>1206014</v>
      </c>
      <c r="L539">
        <f t="shared" ca="1" si="204"/>
        <v>1204015</v>
      </c>
      <c r="M539" s="2">
        <v>1</v>
      </c>
      <c r="N539" s="7">
        <v>1</v>
      </c>
      <c r="O539">
        <v>1</v>
      </c>
      <c r="P539" s="7">
        <v>1</v>
      </c>
      <c r="Q539">
        <v>1</v>
      </c>
      <c r="R539" s="7">
        <v>1</v>
      </c>
      <c r="S539">
        <f t="shared" si="192"/>
        <v>299</v>
      </c>
      <c r="T539">
        <f t="shared" si="194"/>
        <v>299</v>
      </c>
      <c r="U539">
        <f t="shared" si="194"/>
        <v>299</v>
      </c>
      <c r="V539">
        <f t="shared" si="194"/>
        <v>299</v>
      </c>
      <c r="W539">
        <f t="shared" si="194"/>
        <v>299</v>
      </c>
      <c r="X539">
        <f t="shared" si="194"/>
        <v>299</v>
      </c>
      <c r="Y539" s="2">
        <v>1</v>
      </c>
      <c r="Z539" s="2">
        <v>2</v>
      </c>
      <c r="AA539" s="2">
        <v>3</v>
      </c>
      <c r="AB539" s="2">
        <v>4</v>
      </c>
      <c r="AC539" s="2">
        <v>4</v>
      </c>
      <c r="AD539" s="2">
        <v>5</v>
      </c>
      <c r="AE539">
        <f t="shared" ca="1" si="193"/>
        <v>304</v>
      </c>
      <c r="AF539">
        <f t="shared" ca="1" si="214"/>
        <v>204</v>
      </c>
      <c r="AG539">
        <f t="shared" ca="1" si="214"/>
        <v>101</v>
      </c>
      <c r="AH539">
        <f t="shared" ca="1" si="214"/>
        <v>405</v>
      </c>
      <c r="AI539">
        <f t="shared" ca="1" si="214"/>
        <v>206</v>
      </c>
      <c r="AJ539">
        <f t="shared" ca="1" si="214"/>
        <v>204</v>
      </c>
      <c r="AM539">
        <v>1</v>
      </c>
      <c r="AN539" s="4">
        <v>15</v>
      </c>
      <c r="AO539">
        <v>6</v>
      </c>
      <c r="AP539">
        <f t="shared" si="212"/>
        <v>299</v>
      </c>
      <c r="AQ539">
        <f t="shared" si="213"/>
        <v>27501</v>
      </c>
      <c r="AR539">
        <f t="shared" si="195"/>
        <v>28940.909081337188</v>
      </c>
      <c r="AT539">
        <v>115.12</v>
      </c>
      <c r="AU539" s="1">
        <f t="shared" si="205"/>
        <v>6518.5680000000002</v>
      </c>
      <c r="AW539">
        <v>50</v>
      </c>
      <c r="AX539" s="2">
        <v>6</v>
      </c>
      <c r="AZ539">
        <v>79907.520000000004</v>
      </c>
      <c r="BA539">
        <v>6658.96</v>
      </c>
      <c r="BB539">
        <v>1167.95</v>
      </c>
      <c r="BC539">
        <v>79907.520000000004</v>
      </c>
      <c r="BD539">
        <v>6658.96</v>
      </c>
      <c r="BE539">
        <v>1167.95</v>
      </c>
      <c r="BF539">
        <v>79907.520000000004</v>
      </c>
      <c r="BG539">
        <v>6658.96</v>
      </c>
      <c r="BH539">
        <v>1167.95</v>
      </c>
      <c r="BI539">
        <v>79907.520000000004</v>
      </c>
      <c r="BJ539">
        <v>6658.96</v>
      </c>
      <c r="BK539">
        <v>1167.95</v>
      </c>
      <c r="BL539">
        <v>79907.520000000004</v>
      </c>
      <c r="BM539">
        <v>6658.96</v>
      </c>
      <c r="BN539">
        <v>1167.95</v>
      </c>
      <c r="BR539">
        <v>1101011</v>
      </c>
      <c r="BS539">
        <v>1203011</v>
      </c>
      <c r="BT539">
        <v>1404012</v>
      </c>
      <c r="BU539">
        <v>1304013</v>
      </c>
      <c r="BV539">
        <v>1404012</v>
      </c>
      <c r="BW539">
        <v>1205012</v>
      </c>
      <c r="BX539" s="10" t="b">
        <f t="shared" si="206"/>
        <v>1</v>
      </c>
      <c r="BY539" s="10" t="b">
        <f t="shared" si="207"/>
        <v>1</v>
      </c>
      <c r="BZ539" s="10" t="b">
        <f t="shared" si="208"/>
        <v>1</v>
      </c>
      <c r="CA539" s="10" t="b">
        <f t="shared" si="209"/>
        <v>1</v>
      </c>
      <c r="CB539" s="10" t="b">
        <f t="shared" si="210"/>
        <v>1</v>
      </c>
      <c r="CC539" s="10" t="b">
        <f t="shared" si="211"/>
        <v>1</v>
      </c>
    </row>
    <row r="540" spans="1:81" x14ac:dyDescent="0.15">
      <c r="A540" s="6">
        <v>10609</v>
      </c>
      <c r="B540">
        <v>30</v>
      </c>
      <c r="C540" t="str">
        <f t="shared" ca="1" si="196"/>
        <v>1404011,1503012,1303013,1403014,1102014,1504015</v>
      </c>
      <c r="D540" t="str">
        <f t="shared" si="197"/>
        <v>1,1,1,1,1,1</v>
      </c>
      <c r="E540" t="str">
        <f t="shared" si="198"/>
        <v>299,299,299,299,299,299</v>
      </c>
      <c r="G540">
        <f t="shared" ca="1" si="199"/>
        <v>1404011</v>
      </c>
      <c r="H540">
        <f t="shared" ca="1" si="200"/>
        <v>1503012</v>
      </c>
      <c r="I540">
        <f t="shared" ca="1" si="201"/>
        <v>1303013</v>
      </c>
      <c r="J540">
        <f t="shared" ca="1" si="202"/>
        <v>1403014</v>
      </c>
      <c r="K540">
        <f t="shared" ca="1" si="203"/>
        <v>1102014</v>
      </c>
      <c r="L540">
        <f t="shared" ca="1" si="204"/>
        <v>1504015</v>
      </c>
      <c r="M540" s="2">
        <v>1</v>
      </c>
      <c r="N540" s="7">
        <v>1</v>
      </c>
      <c r="O540">
        <v>1</v>
      </c>
      <c r="P540" s="7">
        <v>1</v>
      </c>
      <c r="Q540">
        <v>1</v>
      </c>
      <c r="R540" s="7">
        <v>1</v>
      </c>
      <c r="S540">
        <f t="shared" si="192"/>
        <v>299</v>
      </c>
      <c r="T540">
        <f t="shared" si="194"/>
        <v>299</v>
      </c>
      <c r="U540">
        <f t="shared" si="194"/>
        <v>299</v>
      </c>
      <c r="V540">
        <f t="shared" si="194"/>
        <v>299</v>
      </c>
      <c r="W540">
        <f t="shared" si="194"/>
        <v>299</v>
      </c>
      <c r="X540">
        <f t="shared" si="194"/>
        <v>299</v>
      </c>
      <c r="Y540" s="2">
        <v>1</v>
      </c>
      <c r="Z540" s="2">
        <v>2</v>
      </c>
      <c r="AA540" s="2">
        <v>3</v>
      </c>
      <c r="AB540" s="2">
        <v>4</v>
      </c>
      <c r="AC540" s="2">
        <v>4</v>
      </c>
      <c r="AD540" s="2">
        <v>5</v>
      </c>
      <c r="AE540">
        <f t="shared" ca="1" si="193"/>
        <v>404</v>
      </c>
      <c r="AF540">
        <f t="shared" ca="1" si="214"/>
        <v>503</v>
      </c>
      <c r="AG540">
        <f t="shared" ca="1" si="214"/>
        <v>303</v>
      </c>
      <c r="AH540">
        <f t="shared" ca="1" si="214"/>
        <v>403</v>
      </c>
      <c r="AI540">
        <f t="shared" ca="1" si="214"/>
        <v>102</v>
      </c>
      <c r="AJ540">
        <f t="shared" ca="1" si="214"/>
        <v>504</v>
      </c>
      <c r="AM540">
        <v>2</v>
      </c>
      <c r="AN540" s="4">
        <v>15</v>
      </c>
      <c r="AO540">
        <v>6</v>
      </c>
      <c r="AP540">
        <f t="shared" si="212"/>
        <v>299</v>
      </c>
      <c r="AQ540">
        <f t="shared" si="213"/>
        <v>27501</v>
      </c>
      <c r="AR540">
        <f t="shared" si="195"/>
        <v>28943.519663069226</v>
      </c>
      <c r="AT540">
        <v>115.26</v>
      </c>
      <c r="AU540" s="1">
        <f t="shared" si="205"/>
        <v>6519.1560000000009</v>
      </c>
      <c r="AW540">
        <v>50</v>
      </c>
      <c r="AX540" s="2">
        <v>6</v>
      </c>
      <c r="AZ540">
        <v>79907.520000000004</v>
      </c>
      <c r="BA540">
        <v>6658.96</v>
      </c>
      <c r="BB540">
        <v>1167.95</v>
      </c>
      <c r="BC540">
        <v>79907.520000000004</v>
      </c>
      <c r="BD540">
        <v>6658.96</v>
      </c>
      <c r="BE540">
        <v>1167.95</v>
      </c>
      <c r="BF540">
        <v>79907.520000000004</v>
      </c>
      <c r="BG540">
        <v>6658.96</v>
      </c>
      <c r="BH540">
        <v>1167.95</v>
      </c>
      <c r="BI540">
        <v>79907.520000000004</v>
      </c>
      <c r="BJ540">
        <v>6658.96</v>
      </c>
      <c r="BK540">
        <v>1167.95</v>
      </c>
      <c r="BL540">
        <v>79907.520000000004</v>
      </c>
      <c r="BM540">
        <v>6658.96</v>
      </c>
      <c r="BN540">
        <v>1167.95</v>
      </c>
      <c r="BR540">
        <v>1203011</v>
      </c>
      <c r="BS540">
        <v>1304013</v>
      </c>
      <c r="BT540">
        <v>1504013</v>
      </c>
      <c r="BU540">
        <v>1204012</v>
      </c>
      <c r="BV540">
        <v>1404012</v>
      </c>
      <c r="BW540">
        <v>1205012</v>
      </c>
      <c r="BX540" s="10" t="b">
        <f t="shared" si="206"/>
        <v>1</v>
      </c>
      <c r="BY540" s="10" t="b">
        <f t="shared" si="207"/>
        <v>1</v>
      </c>
      <c r="BZ540" s="10" t="b">
        <f t="shared" si="208"/>
        <v>1</v>
      </c>
      <c r="CA540" s="10" t="b">
        <f t="shared" si="209"/>
        <v>1</v>
      </c>
      <c r="CB540" s="10" t="b">
        <f t="shared" si="210"/>
        <v>1</v>
      </c>
      <c r="CC540" s="10" t="b">
        <f t="shared" si="211"/>
        <v>1</v>
      </c>
    </row>
    <row r="541" spans="1:81" x14ac:dyDescent="0.15">
      <c r="A541" s="6">
        <v>10610</v>
      </c>
      <c r="B541">
        <v>30</v>
      </c>
      <c r="C541" t="str">
        <f t="shared" ca="1" si="196"/>
        <v>1303011,1504012,1206013,1205014,1404014,1304015</v>
      </c>
      <c r="D541" t="str">
        <f t="shared" si="197"/>
        <v>1,1,1,1,1,1</v>
      </c>
      <c r="E541" t="str">
        <f t="shared" si="198"/>
        <v>301,301,301,301,301,301</v>
      </c>
      <c r="G541">
        <f t="shared" ca="1" si="199"/>
        <v>1303011</v>
      </c>
      <c r="H541">
        <f t="shared" ca="1" si="200"/>
        <v>1504012</v>
      </c>
      <c r="I541">
        <f t="shared" ca="1" si="201"/>
        <v>1206013</v>
      </c>
      <c r="J541">
        <f t="shared" ca="1" si="202"/>
        <v>1205014</v>
      </c>
      <c r="K541">
        <f t="shared" ca="1" si="203"/>
        <v>1404014</v>
      </c>
      <c r="L541">
        <f t="shared" ca="1" si="204"/>
        <v>1304015</v>
      </c>
      <c r="M541" s="2">
        <v>1</v>
      </c>
      <c r="N541" s="7">
        <v>1</v>
      </c>
      <c r="O541">
        <v>1</v>
      </c>
      <c r="P541" s="7">
        <v>1</v>
      </c>
      <c r="Q541">
        <v>1</v>
      </c>
      <c r="R541" s="7">
        <v>1</v>
      </c>
      <c r="S541">
        <f t="shared" si="192"/>
        <v>301</v>
      </c>
      <c r="T541">
        <f t="shared" si="194"/>
        <v>301</v>
      </c>
      <c r="U541">
        <f t="shared" si="194"/>
        <v>301</v>
      </c>
      <c r="V541">
        <f t="shared" si="194"/>
        <v>301</v>
      </c>
      <c r="W541">
        <f t="shared" si="194"/>
        <v>301</v>
      </c>
      <c r="X541">
        <f t="shared" si="194"/>
        <v>301</v>
      </c>
      <c r="Y541" s="2">
        <v>1</v>
      </c>
      <c r="Z541" s="2">
        <v>2</v>
      </c>
      <c r="AA541" s="2">
        <v>3</v>
      </c>
      <c r="AB541" s="2">
        <v>4</v>
      </c>
      <c r="AC541" s="2">
        <v>4</v>
      </c>
      <c r="AD541" s="2">
        <v>5</v>
      </c>
      <c r="AE541">
        <f t="shared" ca="1" si="193"/>
        <v>303</v>
      </c>
      <c r="AF541">
        <f t="shared" ca="1" si="214"/>
        <v>504</v>
      </c>
      <c r="AG541">
        <f t="shared" ca="1" si="214"/>
        <v>206</v>
      </c>
      <c r="AH541">
        <f t="shared" ca="1" si="214"/>
        <v>205</v>
      </c>
      <c r="AI541">
        <f t="shared" ca="1" si="214"/>
        <v>404</v>
      </c>
      <c r="AJ541">
        <f t="shared" ca="1" si="214"/>
        <v>304</v>
      </c>
      <c r="AM541">
        <v>3</v>
      </c>
      <c r="AN541" s="4">
        <v>25</v>
      </c>
      <c r="AO541">
        <v>6</v>
      </c>
      <c r="AP541">
        <f t="shared" si="212"/>
        <v>301</v>
      </c>
      <c r="AQ541">
        <f t="shared" si="213"/>
        <v>27679</v>
      </c>
      <c r="AR541">
        <f t="shared" si="195"/>
        <v>29113.761339512635</v>
      </c>
      <c r="AT541">
        <v>115.4</v>
      </c>
      <c r="AU541" s="1">
        <f t="shared" si="205"/>
        <v>6556.9679999999998</v>
      </c>
      <c r="AW541">
        <v>50</v>
      </c>
      <c r="AX541" s="2">
        <v>6</v>
      </c>
      <c r="AZ541">
        <v>80403.839999999997</v>
      </c>
      <c r="BA541">
        <v>6700.32</v>
      </c>
      <c r="BB541">
        <v>1175</v>
      </c>
      <c r="BC541">
        <v>80403.839999999997</v>
      </c>
      <c r="BD541">
        <v>6700.32</v>
      </c>
      <c r="BE541">
        <v>1175</v>
      </c>
      <c r="BF541">
        <v>80403.839999999997</v>
      </c>
      <c r="BG541">
        <v>6700.32</v>
      </c>
      <c r="BH541">
        <v>1175</v>
      </c>
      <c r="BI541">
        <v>80403.839999999997</v>
      </c>
      <c r="BJ541">
        <v>6700.32</v>
      </c>
      <c r="BK541">
        <v>1175</v>
      </c>
      <c r="BL541">
        <v>80403.839999999997</v>
      </c>
      <c r="BM541">
        <v>6700.32</v>
      </c>
      <c r="BN541">
        <v>1175</v>
      </c>
      <c r="BR541">
        <v>1406011</v>
      </c>
      <c r="BS541">
        <v>1204012</v>
      </c>
      <c r="BT541">
        <v>1205012</v>
      </c>
      <c r="BU541">
        <v>1303013</v>
      </c>
      <c r="BV541">
        <v>1405012</v>
      </c>
      <c r="BW541">
        <v>1406011</v>
      </c>
      <c r="BX541" s="10" t="b">
        <f t="shared" si="206"/>
        <v>1</v>
      </c>
      <c r="BY541" s="10" t="b">
        <f t="shared" si="207"/>
        <v>1</v>
      </c>
      <c r="BZ541" s="10" t="b">
        <f t="shared" si="208"/>
        <v>1</v>
      </c>
      <c r="CA541" s="10" t="b">
        <f t="shared" si="209"/>
        <v>1</v>
      </c>
      <c r="CB541" s="10" t="b">
        <f t="shared" si="210"/>
        <v>1</v>
      </c>
      <c r="CC541" s="10" t="b">
        <f t="shared" si="211"/>
        <v>1</v>
      </c>
    </row>
    <row r="542" spans="1:81" x14ac:dyDescent="0.15">
      <c r="A542" s="6">
        <v>10611</v>
      </c>
      <c r="B542">
        <v>30</v>
      </c>
      <c r="C542" t="str">
        <f t="shared" ca="1" si="196"/>
        <v>1503011,1205012,1203013,1204014,1503014,1406015</v>
      </c>
      <c r="D542" t="str">
        <f t="shared" si="197"/>
        <v>1,1,1,1,1,1</v>
      </c>
      <c r="E542" t="str">
        <f t="shared" si="198"/>
        <v>301,301,301,301,301,301</v>
      </c>
      <c r="G542">
        <f t="shared" ca="1" si="199"/>
        <v>1503011</v>
      </c>
      <c r="H542">
        <f t="shared" ca="1" si="200"/>
        <v>1205012</v>
      </c>
      <c r="I542">
        <f t="shared" ca="1" si="201"/>
        <v>1203013</v>
      </c>
      <c r="J542">
        <f t="shared" ca="1" si="202"/>
        <v>1204014</v>
      </c>
      <c r="K542">
        <f t="shared" ca="1" si="203"/>
        <v>1503014</v>
      </c>
      <c r="L542">
        <f t="shared" ca="1" si="204"/>
        <v>1406015</v>
      </c>
      <c r="M542" s="2">
        <v>1</v>
      </c>
      <c r="N542" s="7">
        <v>1</v>
      </c>
      <c r="O542">
        <v>1</v>
      </c>
      <c r="P542" s="7">
        <v>1</v>
      </c>
      <c r="Q542">
        <v>1</v>
      </c>
      <c r="R542" s="7">
        <v>1</v>
      </c>
      <c r="S542">
        <f t="shared" si="192"/>
        <v>301</v>
      </c>
      <c r="T542">
        <f t="shared" si="194"/>
        <v>301</v>
      </c>
      <c r="U542">
        <f t="shared" si="194"/>
        <v>301</v>
      </c>
      <c r="V542">
        <f t="shared" si="194"/>
        <v>301</v>
      </c>
      <c r="W542">
        <f t="shared" si="194"/>
        <v>301</v>
      </c>
      <c r="X542">
        <f t="shared" si="194"/>
        <v>301</v>
      </c>
      <c r="Y542" s="2">
        <v>1</v>
      </c>
      <c r="Z542" s="2">
        <v>2</v>
      </c>
      <c r="AA542" s="2">
        <v>3</v>
      </c>
      <c r="AB542" s="2">
        <v>4</v>
      </c>
      <c r="AC542" s="2">
        <v>4</v>
      </c>
      <c r="AD542" s="2">
        <v>5</v>
      </c>
      <c r="AE542">
        <f t="shared" ca="1" si="193"/>
        <v>503</v>
      </c>
      <c r="AF542">
        <f t="shared" ca="1" si="214"/>
        <v>205</v>
      </c>
      <c r="AG542">
        <f t="shared" ca="1" si="214"/>
        <v>203</v>
      </c>
      <c r="AH542">
        <f t="shared" ca="1" si="214"/>
        <v>204</v>
      </c>
      <c r="AI542">
        <f t="shared" ca="1" si="214"/>
        <v>503</v>
      </c>
      <c r="AJ542">
        <f t="shared" ca="1" si="214"/>
        <v>406</v>
      </c>
      <c r="AM542">
        <v>1</v>
      </c>
      <c r="AN542" s="4">
        <v>15</v>
      </c>
      <c r="AO542">
        <v>6</v>
      </c>
      <c r="AP542">
        <f t="shared" si="212"/>
        <v>301</v>
      </c>
      <c r="AQ542">
        <f t="shared" si="213"/>
        <v>27679</v>
      </c>
      <c r="AR542">
        <f t="shared" si="195"/>
        <v>29116.372133353263</v>
      </c>
      <c r="AT542">
        <v>115.54</v>
      </c>
      <c r="AU542" s="1">
        <f t="shared" si="205"/>
        <v>6557.5559999999996</v>
      </c>
      <c r="AW542">
        <v>50</v>
      </c>
      <c r="AX542" s="2">
        <v>6</v>
      </c>
      <c r="AZ542">
        <v>80403.839999999997</v>
      </c>
      <c r="BA542">
        <v>6700.32</v>
      </c>
      <c r="BB542">
        <v>1175</v>
      </c>
      <c r="BC542">
        <v>80403.839999999997</v>
      </c>
      <c r="BD542">
        <v>6700.32</v>
      </c>
      <c r="BE542">
        <v>1175</v>
      </c>
      <c r="BF542">
        <v>80403.839999999997</v>
      </c>
      <c r="BG542">
        <v>6700.32</v>
      </c>
      <c r="BH542">
        <v>1175</v>
      </c>
      <c r="BI542">
        <v>80403.839999999997</v>
      </c>
      <c r="BJ542">
        <v>6700.32</v>
      </c>
      <c r="BK542">
        <v>1175</v>
      </c>
      <c r="BL542">
        <v>80403.839999999997</v>
      </c>
      <c r="BM542">
        <v>6700.32</v>
      </c>
      <c r="BN542">
        <v>1175</v>
      </c>
      <c r="BR542">
        <v>1404012</v>
      </c>
      <c r="BS542">
        <v>1101012</v>
      </c>
      <c r="BT542">
        <v>1504013</v>
      </c>
      <c r="BU542">
        <v>1204012</v>
      </c>
      <c r="BV542">
        <v>1204012</v>
      </c>
      <c r="BW542">
        <v>1503013</v>
      </c>
      <c r="BX542" s="10" t="b">
        <f t="shared" si="206"/>
        <v>1</v>
      </c>
      <c r="BY542" s="10" t="b">
        <f t="shared" si="207"/>
        <v>1</v>
      </c>
      <c r="BZ542" s="10" t="b">
        <f t="shared" si="208"/>
        <v>1</v>
      </c>
      <c r="CA542" s="10" t="b">
        <f t="shared" si="209"/>
        <v>1</v>
      </c>
      <c r="CB542" s="10" t="b">
        <f t="shared" si="210"/>
        <v>1</v>
      </c>
      <c r="CC542" s="10" t="b">
        <f t="shared" si="211"/>
        <v>1</v>
      </c>
    </row>
    <row r="543" spans="1:81" x14ac:dyDescent="0.15">
      <c r="A543" s="6">
        <v>10612</v>
      </c>
      <c r="B543">
        <v>30</v>
      </c>
      <c r="C543" t="str">
        <f t="shared" ca="1" si="196"/>
        <v>1203011,1303012,1405013,1206014,1102014,1203015</v>
      </c>
      <c r="D543" t="str">
        <f t="shared" si="197"/>
        <v>1,1,1,1,1,1</v>
      </c>
      <c r="E543" t="str">
        <f t="shared" si="198"/>
        <v>301,301,301,301,301,301</v>
      </c>
      <c r="G543">
        <f t="shared" ca="1" si="199"/>
        <v>1203011</v>
      </c>
      <c r="H543">
        <f t="shared" ca="1" si="200"/>
        <v>1303012</v>
      </c>
      <c r="I543">
        <f t="shared" ca="1" si="201"/>
        <v>1405013</v>
      </c>
      <c r="J543">
        <f t="shared" ca="1" si="202"/>
        <v>1206014</v>
      </c>
      <c r="K543">
        <f t="shared" ca="1" si="203"/>
        <v>1102014</v>
      </c>
      <c r="L543">
        <f t="shared" ca="1" si="204"/>
        <v>1203015</v>
      </c>
      <c r="M543" s="2">
        <v>1</v>
      </c>
      <c r="N543" s="7">
        <v>1</v>
      </c>
      <c r="O543">
        <v>1</v>
      </c>
      <c r="P543" s="7">
        <v>1</v>
      </c>
      <c r="Q543">
        <v>1</v>
      </c>
      <c r="R543" s="7">
        <v>1</v>
      </c>
      <c r="S543">
        <f t="shared" si="192"/>
        <v>301</v>
      </c>
      <c r="T543">
        <f t="shared" si="194"/>
        <v>301</v>
      </c>
      <c r="U543">
        <f t="shared" si="194"/>
        <v>301</v>
      </c>
      <c r="V543">
        <f t="shared" si="194"/>
        <v>301</v>
      </c>
      <c r="W543">
        <f t="shared" si="194"/>
        <v>301</v>
      </c>
      <c r="X543">
        <f t="shared" si="194"/>
        <v>301</v>
      </c>
      <c r="Y543" s="2">
        <v>1</v>
      </c>
      <c r="Z543" s="2">
        <v>2</v>
      </c>
      <c r="AA543" s="2">
        <v>3</v>
      </c>
      <c r="AB543" s="2">
        <v>4</v>
      </c>
      <c r="AC543" s="2">
        <v>4</v>
      </c>
      <c r="AD543" s="2">
        <v>5</v>
      </c>
      <c r="AE543">
        <f t="shared" ca="1" si="193"/>
        <v>203</v>
      </c>
      <c r="AF543">
        <f t="shared" ca="1" si="214"/>
        <v>303</v>
      </c>
      <c r="AG543">
        <f t="shared" ca="1" si="214"/>
        <v>405</v>
      </c>
      <c r="AH543">
        <f t="shared" ca="1" si="214"/>
        <v>206</v>
      </c>
      <c r="AI543">
        <f t="shared" ca="1" si="214"/>
        <v>102</v>
      </c>
      <c r="AJ543">
        <f t="shared" ca="1" si="214"/>
        <v>203</v>
      </c>
      <c r="AM543">
        <v>2</v>
      </c>
      <c r="AN543" s="4">
        <v>15</v>
      </c>
      <c r="AO543">
        <v>6</v>
      </c>
      <c r="AP543">
        <f t="shared" si="212"/>
        <v>301</v>
      </c>
      <c r="AQ543">
        <f t="shared" si="213"/>
        <v>27679</v>
      </c>
      <c r="AR543">
        <f t="shared" si="195"/>
        <v>29118.982927193898</v>
      </c>
      <c r="AT543">
        <v>115.68</v>
      </c>
      <c r="AU543" s="1">
        <f t="shared" si="205"/>
        <v>6558.1439999999993</v>
      </c>
      <c r="AW543">
        <v>50</v>
      </c>
      <c r="AX543" s="2">
        <v>6</v>
      </c>
      <c r="AZ543">
        <v>80403.839999999997</v>
      </c>
      <c r="BA543">
        <v>6700.32</v>
      </c>
      <c r="BB543">
        <v>1175</v>
      </c>
      <c r="BC543">
        <v>80403.839999999997</v>
      </c>
      <c r="BD543">
        <v>6700.32</v>
      </c>
      <c r="BE543">
        <v>1175</v>
      </c>
      <c r="BF543">
        <v>80403.839999999997</v>
      </c>
      <c r="BG543">
        <v>6700.32</v>
      </c>
      <c r="BH543">
        <v>1175</v>
      </c>
      <c r="BI543">
        <v>80403.839999999997</v>
      </c>
      <c r="BJ543">
        <v>6700.32</v>
      </c>
      <c r="BK543">
        <v>1175</v>
      </c>
      <c r="BL543">
        <v>80403.839999999997</v>
      </c>
      <c r="BM543">
        <v>6700.32</v>
      </c>
      <c r="BN543">
        <v>1175</v>
      </c>
      <c r="BR543">
        <v>1204012</v>
      </c>
      <c r="BS543">
        <v>1404012</v>
      </c>
      <c r="BT543">
        <v>1404012</v>
      </c>
      <c r="BU543">
        <v>1504013</v>
      </c>
      <c r="BV543">
        <v>1406011</v>
      </c>
      <c r="BW543">
        <v>1102015</v>
      </c>
      <c r="BX543" s="10" t="b">
        <f t="shared" si="206"/>
        <v>1</v>
      </c>
      <c r="BY543" s="10" t="b">
        <f t="shared" si="207"/>
        <v>1</v>
      </c>
      <c r="BZ543" s="10" t="b">
        <f t="shared" si="208"/>
        <v>1</v>
      </c>
      <c r="CA543" s="10" t="b">
        <f t="shared" si="209"/>
        <v>1</v>
      </c>
      <c r="CB543" s="10" t="b">
        <f t="shared" si="210"/>
        <v>1</v>
      </c>
      <c r="CC543" s="10" t="b">
        <f t="shared" si="211"/>
        <v>1</v>
      </c>
    </row>
    <row r="544" spans="1:81" x14ac:dyDescent="0.15">
      <c r="A544" s="6">
        <v>10613</v>
      </c>
      <c r="B544">
        <v>30</v>
      </c>
      <c r="C544" t="str">
        <f t="shared" ca="1" si="196"/>
        <v>1404011,1101012,1205013,1406014,1101014,1403015</v>
      </c>
      <c r="D544" t="str">
        <f t="shared" si="197"/>
        <v>1,1,1,1,1,1</v>
      </c>
      <c r="E544" t="str">
        <f t="shared" si="198"/>
        <v>301,301,301,301,301,301</v>
      </c>
      <c r="G544">
        <f t="shared" ca="1" si="199"/>
        <v>1404011</v>
      </c>
      <c r="H544">
        <f t="shared" ca="1" si="200"/>
        <v>1101012</v>
      </c>
      <c r="I544">
        <f t="shared" ca="1" si="201"/>
        <v>1205013</v>
      </c>
      <c r="J544">
        <f t="shared" ca="1" si="202"/>
        <v>1406014</v>
      </c>
      <c r="K544">
        <f t="shared" ca="1" si="203"/>
        <v>1101014</v>
      </c>
      <c r="L544">
        <f t="shared" ca="1" si="204"/>
        <v>1403015</v>
      </c>
      <c r="M544" s="2">
        <v>1</v>
      </c>
      <c r="N544" s="7">
        <v>1</v>
      </c>
      <c r="O544">
        <v>1</v>
      </c>
      <c r="P544" s="7">
        <v>1</v>
      </c>
      <c r="Q544">
        <v>1</v>
      </c>
      <c r="R544" s="7">
        <v>1</v>
      </c>
      <c r="S544">
        <f t="shared" si="192"/>
        <v>301</v>
      </c>
      <c r="T544">
        <f t="shared" si="194"/>
        <v>301</v>
      </c>
      <c r="U544">
        <f t="shared" si="194"/>
        <v>301</v>
      </c>
      <c r="V544">
        <f t="shared" si="194"/>
        <v>301</v>
      </c>
      <c r="W544">
        <f t="shared" si="194"/>
        <v>301</v>
      </c>
      <c r="X544">
        <f t="shared" si="194"/>
        <v>301</v>
      </c>
      <c r="Y544" s="2">
        <v>1</v>
      </c>
      <c r="Z544" s="2">
        <v>2</v>
      </c>
      <c r="AA544" s="2">
        <v>3</v>
      </c>
      <c r="AB544" s="2">
        <v>4</v>
      </c>
      <c r="AC544" s="2">
        <v>4</v>
      </c>
      <c r="AD544" s="2">
        <v>5</v>
      </c>
      <c r="AE544">
        <f t="shared" ca="1" si="193"/>
        <v>404</v>
      </c>
      <c r="AF544">
        <f t="shared" ca="1" si="214"/>
        <v>101</v>
      </c>
      <c r="AG544">
        <f t="shared" ca="1" si="214"/>
        <v>205</v>
      </c>
      <c r="AH544">
        <f t="shared" ca="1" si="214"/>
        <v>406</v>
      </c>
      <c r="AI544">
        <f t="shared" ca="1" si="214"/>
        <v>101</v>
      </c>
      <c r="AJ544">
        <f t="shared" ca="1" si="214"/>
        <v>403</v>
      </c>
      <c r="AM544">
        <v>3</v>
      </c>
      <c r="AN544" s="4">
        <v>15</v>
      </c>
      <c r="AO544">
        <v>6</v>
      </c>
      <c r="AP544">
        <f t="shared" si="212"/>
        <v>301</v>
      </c>
      <c r="AQ544">
        <f t="shared" si="213"/>
        <v>27679</v>
      </c>
      <c r="AR544">
        <f t="shared" si="195"/>
        <v>29121.593721034533</v>
      </c>
      <c r="AT544">
        <v>115.82</v>
      </c>
      <c r="AU544" s="1">
        <f t="shared" si="205"/>
        <v>6558.732</v>
      </c>
      <c r="AW544">
        <v>50</v>
      </c>
      <c r="AX544" s="2">
        <v>6</v>
      </c>
      <c r="AZ544">
        <v>80403.839999999997</v>
      </c>
      <c r="BA544">
        <v>6700.32</v>
      </c>
      <c r="BB544">
        <v>1175</v>
      </c>
      <c r="BC544">
        <v>80403.839999999997</v>
      </c>
      <c r="BD544">
        <v>6700.32</v>
      </c>
      <c r="BE544">
        <v>1175</v>
      </c>
      <c r="BF544">
        <v>80403.839999999997</v>
      </c>
      <c r="BG544">
        <v>6700.32</v>
      </c>
      <c r="BH544">
        <v>1175</v>
      </c>
      <c r="BI544">
        <v>80403.839999999997</v>
      </c>
      <c r="BJ544">
        <v>6700.32</v>
      </c>
      <c r="BK544">
        <v>1175</v>
      </c>
      <c r="BL544">
        <v>80403.839999999997</v>
      </c>
      <c r="BM544">
        <v>6700.32</v>
      </c>
      <c r="BN544">
        <v>1175</v>
      </c>
      <c r="BR544">
        <v>1205012</v>
      </c>
      <c r="BS544">
        <v>1206011</v>
      </c>
      <c r="BT544">
        <v>1101013</v>
      </c>
      <c r="BU544">
        <v>1406011</v>
      </c>
      <c r="BV544">
        <v>1503013</v>
      </c>
      <c r="BW544">
        <v>1206011</v>
      </c>
      <c r="BX544" s="10" t="b">
        <f t="shared" si="206"/>
        <v>1</v>
      </c>
      <c r="BY544" s="10" t="b">
        <f t="shared" si="207"/>
        <v>1</v>
      </c>
      <c r="BZ544" s="10" t="b">
        <f t="shared" si="208"/>
        <v>1</v>
      </c>
      <c r="CA544" s="10" t="b">
        <f t="shared" si="209"/>
        <v>1</v>
      </c>
      <c r="CB544" s="10" t="b">
        <f t="shared" si="210"/>
        <v>1</v>
      </c>
      <c r="CC544" s="10" t="b">
        <f t="shared" si="211"/>
        <v>1</v>
      </c>
    </row>
    <row r="545" spans="1:81" x14ac:dyDescent="0.15">
      <c r="A545" s="6">
        <v>10614</v>
      </c>
      <c r="B545">
        <v>30</v>
      </c>
      <c r="C545" t="str">
        <f t="shared" ca="1" si="196"/>
        <v>1503011,1403012,1403013,1205014,1406014,1304015</v>
      </c>
      <c r="D545" t="str">
        <f t="shared" si="197"/>
        <v>1,1,1,1,1,1</v>
      </c>
      <c r="E545" t="str">
        <f t="shared" si="198"/>
        <v>301,301,301,301,301,301</v>
      </c>
      <c r="G545">
        <f t="shared" ca="1" si="199"/>
        <v>1503011</v>
      </c>
      <c r="H545">
        <f t="shared" ca="1" si="200"/>
        <v>1403012</v>
      </c>
      <c r="I545">
        <f t="shared" ca="1" si="201"/>
        <v>1403013</v>
      </c>
      <c r="J545">
        <f t="shared" ca="1" si="202"/>
        <v>1205014</v>
      </c>
      <c r="K545">
        <f t="shared" ca="1" si="203"/>
        <v>1406014</v>
      </c>
      <c r="L545">
        <f t="shared" ca="1" si="204"/>
        <v>1304015</v>
      </c>
      <c r="M545" s="2">
        <v>1</v>
      </c>
      <c r="N545" s="7">
        <v>1</v>
      </c>
      <c r="O545">
        <v>1</v>
      </c>
      <c r="P545" s="7">
        <v>1</v>
      </c>
      <c r="Q545">
        <v>1</v>
      </c>
      <c r="R545" s="7">
        <v>1</v>
      </c>
      <c r="S545">
        <f t="shared" si="192"/>
        <v>301</v>
      </c>
      <c r="T545">
        <f t="shared" si="194"/>
        <v>301</v>
      </c>
      <c r="U545">
        <f t="shared" si="194"/>
        <v>301</v>
      </c>
      <c r="V545">
        <f t="shared" si="194"/>
        <v>301</v>
      </c>
      <c r="W545">
        <f t="shared" si="194"/>
        <v>301</v>
      </c>
      <c r="X545">
        <f t="shared" si="194"/>
        <v>301</v>
      </c>
      <c r="Y545" s="2">
        <v>1</v>
      </c>
      <c r="Z545" s="2">
        <v>2</v>
      </c>
      <c r="AA545" s="2">
        <v>3</v>
      </c>
      <c r="AB545" s="2">
        <v>4</v>
      </c>
      <c r="AC545" s="2">
        <v>4</v>
      </c>
      <c r="AD545" s="2">
        <v>5</v>
      </c>
      <c r="AE545">
        <f t="shared" ca="1" si="193"/>
        <v>503</v>
      </c>
      <c r="AF545">
        <f t="shared" ca="1" si="214"/>
        <v>403</v>
      </c>
      <c r="AG545">
        <f t="shared" ca="1" si="214"/>
        <v>403</v>
      </c>
      <c r="AH545">
        <f t="shared" ca="1" si="214"/>
        <v>205</v>
      </c>
      <c r="AI545">
        <f t="shared" ca="1" si="214"/>
        <v>406</v>
      </c>
      <c r="AJ545">
        <f t="shared" ca="1" si="214"/>
        <v>304</v>
      </c>
      <c r="AM545">
        <v>1</v>
      </c>
      <c r="AN545" s="4">
        <v>15</v>
      </c>
      <c r="AO545">
        <v>6</v>
      </c>
      <c r="AP545">
        <f t="shared" si="212"/>
        <v>301</v>
      </c>
      <c r="AQ545">
        <f t="shared" si="213"/>
        <v>27679</v>
      </c>
      <c r="AR545">
        <f t="shared" si="195"/>
        <v>29124.204514875168</v>
      </c>
      <c r="AT545">
        <v>115.96</v>
      </c>
      <c r="AU545" s="1">
        <f t="shared" si="205"/>
        <v>6559.32</v>
      </c>
      <c r="AW545">
        <v>50</v>
      </c>
      <c r="AX545" s="2">
        <v>6</v>
      </c>
      <c r="AZ545">
        <v>80403.839999999997</v>
      </c>
      <c r="BA545">
        <v>6700.32</v>
      </c>
      <c r="BB545">
        <v>1175</v>
      </c>
      <c r="BC545">
        <v>80403.839999999997</v>
      </c>
      <c r="BD545">
        <v>6700.32</v>
      </c>
      <c r="BE545">
        <v>1175</v>
      </c>
      <c r="BF545">
        <v>80403.839999999997</v>
      </c>
      <c r="BG545">
        <v>6700.32</v>
      </c>
      <c r="BH545">
        <v>1175</v>
      </c>
      <c r="BI545">
        <v>80403.839999999997</v>
      </c>
      <c r="BJ545">
        <v>6700.32</v>
      </c>
      <c r="BK545">
        <v>1175</v>
      </c>
      <c r="BL545">
        <v>80403.839999999997</v>
      </c>
      <c r="BM545">
        <v>6700.32</v>
      </c>
      <c r="BN545">
        <v>1175</v>
      </c>
      <c r="BR545">
        <v>1204012</v>
      </c>
      <c r="BS545">
        <v>1205012</v>
      </c>
      <c r="BT545">
        <v>1303013</v>
      </c>
      <c r="BU545">
        <v>1204012</v>
      </c>
      <c r="BV545">
        <v>1206011</v>
      </c>
      <c r="BW545">
        <v>1403011</v>
      </c>
      <c r="BX545" s="10" t="b">
        <f t="shared" si="206"/>
        <v>1</v>
      </c>
      <c r="BY545" s="10" t="b">
        <f t="shared" si="207"/>
        <v>1</v>
      </c>
      <c r="BZ545" s="10" t="b">
        <f t="shared" si="208"/>
        <v>1</v>
      </c>
      <c r="CA545" s="10" t="b">
        <f t="shared" si="209"/>
        <v>1</v>
      </c>
      <c r="CB545" s="10" t="b">
        <f t="shared" si="210"/>
        <v>1</v>
      </c>
      <c r="CC545" s="10" t="b">
        <f t="shared" si="211"/>
        <v>1</v>
      </c>
    </row>
    <row r="546" spans="1:81" x14ac:dyDescent="0.15">
      <c r="A546" s="6">
        <v>10615</v>
      </c>
      <c r="B546">
        <v>30</v>
      </c>
      <c r="C546" t="str">
        <f t="shared" ca="1" si="196"/>
        <v>1405011,1102012,1504013,1406014,1503014,1205015</v>
      </c>
      <c r="D546" t="str">
        <f t="shared" si="197"/>
        <v>1,1,1,1,1,1</v>
      </c>
      <c r="E546" t="str">
        <f t="shared" si="198"/>
        <v>303,303,303,303,303,303</v>
      </c>
      <c r="G546">
        <f t="shared" ca="1" si="199"/>
        <v>1405011</v>
      </c>
      <c r="H546">
        <f t="shared" ca="1" si="200"/>
        <v>1102012</v>
      </c>
      <c r="I546">
        <f t="shared" ca="1" si="201"/>
        <v>1504013</v>
      </c>
      <c r="J546">
        <f t="shared" ca="1" si="202"/>
        <v>1406014</v>
      </c>
      <c r="K546">
        <f t="shared" ca="1" si="203"/>
        <v>1503014</v>
      </c>
      <c r="L546">
        <f t="shared" ca="1" si="204"/>
        <v>1205015</v>
      </c>
      <c r="M546" s="2">
        <v>1</v>
      </c>
      <c r="N546" s="7">
        <v>1</v>
      </c>
      <c r="O546">
        <v>1</v>
      </c>
      <c r="P546" s="7">
        <v>1</v>
      </c>
      <c r="Q546">
        <v>1</v>
      </c>
      <c r="R546" s="7">
        <v>1</v>
      </c>
      <c r="S546">
        <f t="shared" si="192"/>
        <v>303</v>
      </c>
      <c r="T546">
        <f t="shared" si="194"/>
        <v>303</v>
      </c>
      <c r="U546">
        <f t="shared" si="194"/>
        <v>303</v>
      </c>
      <c r="V546">
        <f t="shared" si="194"/>
        <v>303</v>
      </c>
      <c r="W546">
        <f t="shared" si="194"/>
        <v>303</v>
      </c>
      <c r="X546">
        <f t="shared" si="194"/>
        <v>303</v>
      </c>
      <c r="Y546" s="2">
        <v>1</v>
      </c>
      <c r="Z546" s="2">
        <v>2</v>
      </c>
      <c r="AA546" s="2">
        <v>3</v>
      </c>
      <c r="AB546" s="2">
        <v>4</v>
      </c>
      <c r="AC546" s="2">
        <v>4</v>
      </c>
      <c r="AD546" s="2">
        <v>5</v>
      </c>
      <c r="AE546">
        <f t="shared" ca="1" si="193"/>
        <v>405</v>
      </c>
      <c r="AF546">
        <f t="shared" ca="1" si="214"/>
        <v>102</v>
      </c>
      <c r="AG546">
        <f t="shared" ca="1" si="214"/>
        <v>504</v>
      </c>
      <c r="AH546">
        <f t="shared" ca="1" si="214"/>
        <v>406</v>
      </c>
      <c r="AI546">
        <f t="shared" ca="1" si="214"/>
        <v>503</v>
      </c>
      <c r="AJ546">
        <f t="shared" ca="1" si="214"/>
        <v>205</v>
      </c>
      <c r="AM546">
        <v>2</v>
      </c>
      <c r="AN546" s="4">
        <v>25</v>
      </c>
      <c r="AO546">
        <v>6</v>
      </c>
      <c r="AP546">
        <f t="shared" si="212"/>
        <v>303</v>
      </c>
      <c r="AQ546">
        <f t="shared" si="213"/>
        <v>27857</v>
      </c>
      <c r="AR546">
        <f t="shared" si="195"/>
        <v>29294.445499461337</v>
      </c>
      <c r="AT546">
        <v>116.1</v>
      </c>
      <c r="AU546" s="1">
        <f t="shared" si="205"/>
        <v>6597.1319999999996</v>
      </c>
      <c r="AW546">
        <v>50</v>
      </c>
      <c r="AX546" s="2">
        <v>6</v>
      </c>
      <c r="AZ546">
        <v>80900.160000000003</v>
      </c>
      <c r="BA546">
        <v>6741.68</v>
      </c>
      <c r="BB546">
        <v>1182.05</v>
      </c>
      <c r="BC546">
        <v>80900.160000000003</v>
      </c>
      <c r="BD546">
        <v>6741.68</v>
      </c>
      <c r="BE546">
        <v>1182.05</v>
      </c>
      <c r="BF546">
        <v>80900.160000000003</v>
      </c>
      <c r="BG546">
        <v>6741.68</v>
      </c>
      <c r="BH546">
        <v>1182.05</v>
      </c>
      <c r="BI546">
        <v>80900.160000000003</v>
      </c>
      <c r="BJ546">
        <v>6741.68</v>
      </c>
      <c r="BK546">
        <v>1182.05</v>
      </c>
      <c r="BL546">
        <v>80900.160000000003</v>
      </c>
      <c r="BM546">
        <v>6741.68</v>
      </c>
      <c r="BN546">
        <v>1182.05</v>
      </c>
      <c r="BR546">
        <v>1405012</v>
      </c>
      <c r="BS546">
        <v>1102012</v>
      </c>
      <c r="BT546">
        <v>1101013</v>
      </c>
      <c r="BU546">
        <v>1303013</v>
      </c>
      <c r="BV546">
        <v>1303013</v>
      </c>
      <c r="BW546">
        <v>1102015</v>
      </c>
      <c r="BX546" s="10" t="b">
        <f t="shared" si="206"/>
        <v>1</v>
      </c>
      <c r="BY546" s="10" t="b">
        <f t="shared" si="207"/>
        <v>1</v>
      </c>
      <c r="BZ546" s="10" t="b">
        <f t="shared" si="208"/>
        <v>1</v>
      </c>
      <c r="CA546" s="10" t="b">
        <f t="shared" si="209"/>
        <v>1</v>
      </c>
      <c r="CB546" s="10" t="b">
        <f t="shared" si="210"/>
        <v>1</v>
      </c>
      <c r="CC546" s="10" t="b">
        <f t="shared" si="211"/>
        <v>1</v>
      </c>
    </row>
    <row r="547" spans="1:81" x14ac:dyDescent="0.15">
      <c r="A547" s="6">
        <v>10616</v>
      </c>
      <c r="B547">
        <v>30</v>
      </c>
      <c r="C547" t="str">
        <f t="shared" ca="1" si="196"/>
        <v>1404011,1203012,1404013,1504014,1206014,1203015</v>
      </c>
      <c r="D547" t="str">
        <f t="shared" si="197"/>
        <v>1,1,1,1,1,1</v>
      </c>
      <c r="E547" t="str">
        <f t="shared" si="198"/>
        <v>303,303,303,303,303,303</v>
      </c>
      <c r="G547">
        <f t="shared" ca="1" si="199"/>
        <v>1404011</v>
      </c>
      <c r="H547">
        <f t="shared" ca="1" si="200"/>
        <v>1203012</v>
      </c>
      <c r="I547">
        <f t="shared" ca="1" si="201"/>
        <v>1404013</v>
      </c>
      <c r="J547">
        <f t="shared" ca="1" si="202"/>
        <v>1504014</v>
      </c>
      <c r="K547">
        <f t="shared" ca="1" si="203"/>
        <v>1206014</v>
      </c>
      <c r="L547">
        <f t="shared" ca="1" si="204"/>
        <v>1203015</v>
      </c>
      <c r="M547" s="2">
        <v>1</v>
      </c>
      <c r="N547" s="7">
        <v>1</v>
      </c>
      <c r="O547">
        <v>1</v>
      </c>
      <c r="P547" s="7">
        <v>1</v>
      </c>
      <c r="Q547">
        <v>1</v>
      </c>
      <c r="R547" s="7">
        <v>1</v>
      </c>
      <c r="S547">
        <f t="shared" si="192"/>
        <v>303</v>
      </c>
      <c r="T547">
        <f t="shared" si="194"/>
        <v>303</v>
      </c>
      <c r="U547">
        <f t="shared" si="194"/>
        <v>303</v>
      </c>
      <c r="V547">
        <f t="shared" si="194"/>
        <v>303</v>
      </c>
      <c r="W547">
        <f t="shared" si="194"/>
        <v>303</v>
      </c>
      <c r="X547">
        <f t="shared" si="194"/>
        <v>303</v>
      </c>
      <c r="Y547" s="2">
        <v>1</v>
      </c>
      <c r="Z547" s="2">
        <v>2</v>
      </c>
      <c r="AA547" s="2">
        <v>3</v>
      </c>
      <c r="AB547" s="2">
        <v>4</v>
      </c>
      <c r="AC547" s="2">
        <v>4</v>
      </c>
      <c r="AD547" s="2">
        <v>5</v>
      </c>
      <c r="AE547">
        <f t="shared" ca="1" si="193"/>
        <v>404</v>
      </c>
      <c r="AF547">
        <f t="shared" ca="1" si="214"/>
        <v>203</v>
      </c>
      <c r="AG547">
        <f t="shared" ca="1" si="214"/>
        <v>404</v>
      </c>
      <c r="AH547">
        <f t="shared" ca="1" si="214"/>
        <v>504</v>
      </c>
      <c r="AI547">
        <f t="shared" ca="1" si="214"/>
        <v>206</v>
      </c>
      <c r="AJ547">
        <f t="shared" ca="1" si="214"/>
        <v>203</v>
      </c>
      <c r="AM547">
        <v>3</v>
      </c>
      <c r="AN547" s="4">
        <v>15</v>
      </c>
      <c r="AO547">
        <v>6</v>
      </c>
      <c r="AP547">
        <f t="shared" si="212"/>
        <v>303</v>
      </c>
      <c r="AQ547">
        <f t="shared" si="213"/>
        <v>27857</v>
      </c>
      <c r="AR547">
        <f t="shared" si="195"/>
        <v>29297.05650284185</v>
      </c>
      <c r="AT547">
        <v>116.24</v>
      </c>
      <c r="AU547" s="1">
        <f t="shared" si="205"/>
        <v>6597.7199999999993</v>
      </c>
      <c r="AW547">
        <v>50</v>
      </c>
      <c r="AX547" s="2">
        <v>6</v>
      </c>
      <c r="AZ547">
        <v>80900.160000000003</v>
      </c>
      <c r="BA547">
        <v>6741.68</v>
      </c>
      <c r="BB547">
        <v>1182.05</v>
      </c>
      <c r="BC547">
        <v>80900.160000000003</v>
      </c>
      <c r="BD547">
        <v>6741.68</v>
      </c>
      <c r="BE547">
        <v>1182.05</v>
      </c>
      <c r="BF547">
        <v>80900.160000000003</v>
      </c>
      <c r="BG547">
        <v>6741.68</v>
      </c>
      <c r="BH547">
        <v>1182.05</v>
      </c>
      <c r="BI547">
        <v>80900.160000000003</v>
      </c>
      <c r="BJ547">
        <v>6741.68</v>
      </c>
      <c r="BK547">
        <v>1182.05</v>
      </c>
      <c r="BL547">
        <v>80900.160000000003</v>
      </c>
      <c r="BM547">
        <v>6741.68</v>
      </c>
      <c r="BN547">
        <v>1182.05</v>
      </c>
      <c r="BR547">
        <v>1102011</v>
      </c>
      <c r="BS547">
        <v>1405012</v>
      </c>
      <c r="BT547">
        <v>1102013</v>
      </c>
      <c r="BU547">
        <v>1304013</v>
      </c>
      <c r="BV547">
        <v>1406011</v>
      </c>
      <c r="BW547">
        <v>1101015</v>
      </c>
      <c r="BX547" s="10" t="b">
        <f t="shared" si="206"/>
        <v>1</v>
      </c>
      <c r="BY547" s="10" t="b">
        <f t="shared" si="207"/>
        <v>1</v>
      </c>
      <c r="BZ547" s="10" t="b">
        <f t="shared" si="208"/>
        <v>1</v>
      </c>
      <c r="CA547" s="10" t="b">
        <f t="shared" si="209"/>
        <v>1</v>
      </c>
      <c r="CB547" s="10" t="b">
        <f t="shared" si="210"/>
        <v>1</v>
      </c>
      <c r="CC547" s="10" t="b">
        <f t="shared" si="211"/>
        <v>1</v>
      </c>
    </row>
    <row r="548" spans="1:81" x14ac:dyDescent="0.15">
      <c r="A548" s="6">
        <v>10617</v>
      </c>
      <c r="B548">
        <v>30</v>
      </c>
      <c r="C548" t="str">
        <f t="shared" ca="1" si="196"/>
        <v>1102011,1503012,1205013,1205014,1102014,1205015</v>
      </c>
      <c r="D548" t="str">
        <f t="shared" si="197"/>
        <v>1,1,1,1,1,1</v>
      </c>
      <c r="E548" t="str">
        <f t="shared" si="198"/>
        <v>303,303,303,303,303,303</v>
      </c>
      <c r="G548">
        <f t="shared" ca="1" si="199"/>
        <v>1102011</v>
      </c>
      <c r="H548">
        <f t="shared" ca="1" si="200"/>
        <v>1503012</v>
      </c>
      <c r="I548">
        <f t="shared" ca="1" si="201"/>
        <v>1205013</v>
      </c>
      <c r="J548">
        <f t="shared" ca="1" si="202"/>
        <v>1205014</v>
      </c>
      <c r="K548">
        <f t="shared" ca="1" si="203"/>
        <v>1102014</v>
      </c>
      <c r="L548">
        <f t="shared" ca="1" si="204"/>
        <v>1205015</v>
      </c>
      <c r="M548" s="2">
        <v>1</v>
      </c>
      <c r="N548" s="7">
        <v>1</v>
      </c>
      <c r="O548">
        <v>1</v>
      </c>
      <c r="P548" s="7">
        <v>1</v>
      </c>
      <c r="Q548">
        <v>1</v>
      </c>
      <c r="R548" s="7">
        <v>1</v>
      </c>
      <c r="S548">
        <f t="shared" si="192"/>
        <v>303</v>
      </c>
      <c r="T548">
        <f t="shared" si="194"/>
        <v>303</v>
      </c>
      <c r="U548">
        <f t="shared" si="194"/>
        <v>303</v>
      </c>
      <c r="V548">
        <f t="shared" si="194"/>
        <v>303</v>
      </c>
      <c r="W548">
        <f t="shared" si="194"/>
        <v>303</v>
      </c>
      <c r="X548">
        <f t="shared" si="194"/>
        <v>303</v>
      </c>
      <c r="Y548" s="2">
        <v>1</v>
      </c>
      <c r="Z548" s="2">
        <v>2</v>
      </c>
      <c r="AA548" s="2">
        <v>3</v>
      </c>
      <c r="AB548" s="2">
        <v>4</v>
      </c>
      <c r="AC548" s="2">
        <v>4</v>
      </c>
      <c r="AD548" s="2">
        <v>5</v>
      </c>
      <c r="AE548">
        <f t="shared" ca="1" si="193"/>
        <v>102</v>
      </c>
      <c r="AF548">
        <f t="shared" ca="1" si="214"/>
        <v>503</v>
      </c>
      <c r="AG548">
        <f t="shared" ca="1" si="214"/>
        <v>205</v>
      </c>
      <c r="AH548">
        <f t="shared" ca="1" si="214"/>
        <v>205</v>
      </c>
      <c r="AI548">
        <f t="shared" ca="1" si="214"/>
        <v>102</v>
      </c>
      <c r="AJ548">
        <f t="shared" ca="1" si="214"/>
        <v>205</v>
      </c>
      <c r="AM548">
        <v>1</v>
      </c>
      <c r="AN548" s="4">
        <v>15</v>
      </c>
      <c r="AO548">
        <v>6</v>
      </c>
      <c r="AP548">
        <f t="shared" si="212"/>
        <v>303</v>
      </c>
      <c r="AQ548">
        <f t="shared" si="213"/>
        <v>27857</v>
      </c>
      <c r="AR548">
        <f t="shared" si="195"/>
        <v>29299.667506222362</v>
      </c>
      <c r="AT548">
        <v>116.38</v>
      </c>
      <c r="AU548" s="1">
        <f t="shared" si="205"/>
        <v>6598.308</v>
      </c>
      <c r="AW548">
        <v>50</v>
      </c>
      <c r="AX548" s="2">
        <v>6</v>
      </c>
      <c r="AZ548">
        <v>80900.160000000003</v>
      </c>
      <c r="BA548">
        <v>6741.68</v>
      </c>
      <c r="BB548">
        <v>1182.05</v>
      </c>
      <c r="BC548">
        <v>80900.160000000003</v>
      </c>
      <c r="BD548">
        <v>6741.68</v>
      </c>
      <c r="BE548">
        <v>1182.05</v>
      </c>
      <c r="BF548">
        <v>80900.160000000003</v>
      </c>
      <c r="BG548">
        <v>6741.68</v>
      </c>
      <c r="BH548">
        <v>1182.05</v>
      </c>
      <c r="BI548">
        <v>80900.160000000003</v>
      </c>
      <c r="BJ548">
        <v>6741.68</v>
      </c>
      <c r="BK548">
        <v>1182.05</v>
      </c>
      <c r="BL548">
        <v>80900.160000000003</v>
      </c>
      <c r="BM548">
        <v>6741.68</v>
      </c>
      <c r="BN548">
        <v>1182.05</v>
      </c>
      <c r="BR548">
        <v>1205012</v>
      </c>
      <c r="BS548">
        <v>1206011</v>
      </c>
      <c r="BT548">
        <v>1406011</v>
      </c>
      <c r="BU548">
        <v>1206011</v>
      </c>
      <c r="BV548">
        <v>1405012</v>
      </c>
      <c r="BW548">
        <v>1504013</v>
      </c>
      <c r="BX548" s="10" t="b">
        <f t="shared" si="206"/>
        <v>1</v>
      </c>
      <c r="BY548" s="10" t="b">
        <f t="shared" si="207"/>
        <v>1</v>
      </c>
      <c r="BZ548" s="10" t="b">
        <f t="shared" si="208"/>
        <v>1</v>
      </c>
      <c r="CA548" s="10" t="b">
        <f t="shared" si="209"/>
        <v>1</v>
      </c>
      <c r="CB548" s="10" t="b">
        <f t="shared" si="210"/>
        <v>1</v>
      </c>
      <c r="CC548" s="10" t="b">
        <f t="shared" si="211"/>
        <v>1</v>
      </c>
    </row>
    <row r="549" spans="1:81" x14ac:dyDescent="0.15">
      <c r="A549" s="6">
        <v>10618</v>
      </c>
      <c r="B549">
        <v>30</v>
      </c>
      <c r="C549" t="str">
        <f t="shared" ca="1" si="196"/>
        <v>1304011,1406012,1203013,1205014,1303014,1303015</v>
      </c>
      <c r="D549" t="str">
        <f t="shared" si="197"/>
        <v>1,1,1,1,1,1</v>
      </c>
      <c r="E549" t="str">
        <f t="shared" si="198"/>
        <v>303,303,303,303,303,303</v>
      </c>
      <c r="G549">
        <f t="shared" ca="1" si="199"/>
        <v>1304011</v>
      </c>
      <c r="H549">
        <f t="shared" ca="1" si="200"/>
        <v>1406012</v>
      </c>
      <c r="I549">
        <f t="shared" ca="1" si="201"/>
        <v>1203013</v>
      </c>
      <c r="J549">
        <f t="shared" ca="1" si="202"/>
        <v>1205014</v>
      </c>
      <c r="K549">
        <f t="shared" ca="1" si="203"/>
        <v>1303014</v>
      </c>
      <c r="L549">
        <f t="shared" ca="1" si="204"/>
        <v>1303015</v>
      </c>
      <c r="M549" s="2">
        <v>1</v>
      </c>
      <c r="N549" s="7">
        <v>1</v>
      </c>
      <c r="O549">
        <v>1</v>
      </c>
      <c r="P549" s="7">
        <v>1</v>
      </c>
      <c r="Q549">
        <v>1</v>
      </c>
      <c r="R549" s="7">
        <v>1</v>
      </c>
      <c r="S549">
        <f t="shared" ref="S549:S612" si="215">$AP549</f>
        <v>303</v>
      </c>
      <c r="T549">
        <f t="shared" si="194"/>
        <v>303</v>
      </c>
      <c r="U549">
        <f t="shared" si="194"/>
        <v>303</v>
      </c>
      <c r="V549">
        <f t="shared" si="194"/>
        <v>303</v>
      </c>
      <c r="W549">
        <f t="shared" si="194"/>
        <v>303</v>
      </c>
      <c r="X549">
        <f t="shared" si="194"/>
        <v>303</v>
      </c>
      <c r="Y549" s="2">
        <v>1</v>
      </c>
      <c r="Z549" s="2">
        <v>2</v>
      </c>
      <c r="AA549" s="2">
        <v>3</v>
      </c>
      <c r="AB549" s="2">
        <v>4</v>
      </c>
      <c r="AC549" s="2">
        <v>4</v>
      </c>
      <c r="AD549" s="2">
        <v>5</v>
      </c>
      <c r="AE549">
        <f t="shared" ca="1" si="193"/>
        <v>304</v>
      </c>
      <c r="AF549">
        <f t="shared" ca="1" si="214"/>
        <v>406</v>
      </c>
      <c r="AG549">
        <f t="shared" ca="1" si="214"/>
        <v>203</v>
      </c>
      <c r="AH549">
        <f t="shared" ca="1" si="214"/>
        <v>205</v>
      </c>
      <c r="AI549">
        <f t="shared" ca="1" si="214"/>
        <v>303</v>
      </c>
      <c r="AJ549">
        <f t="shared" ca="1" si="214"/>
        <v>303</v>
      </c>
      <c r="AM549">
        <v>2</v>
      </c>
      <c r="AN549" s="4">
        <v>15</v>
      </c>
      <c r="AO549">
        <v>6</v>
      </c>
      <c r="AP549">
        <f t="shared" si="212"/>
        <v>303</v>
      </c>
      <c r="AQ549">
        <f t="shared" si="213"/>
        <v>27857</v>
      </c>
      <c r="AR549">
        <f t="shared" si="195"/>
        <v>29302.278509602871</v>
      </c>
      <c r="AT549">
        <v>116.52</v>
      </c>
      <c r="AU549" s="1">
        <f t="shared" si="205"/>
        <v>6598.8959999999997</v>
      </c>
      <c r="AW549">
        <v>50</v>
      </c>
      <c r="AX549" s="2">
        <v>6</v>
      </c>
      <c r="AZ549">
        <v>80900.160000000003</v>
      </c>
      <c r="BA549">
        <v>6741.68</v>
      </c>
      <c r="BB549">
        <v>1182.05</v>
      </c>
      <c r="BC549">
        <v>80900.160000000003</v>
      </c>
      <c r="BD549">
        <v>6741.68</v>
      </c>
      <c r="BE549">
        <v>1182.05</v>
      </c>
      <c r="BF549">
        <v>80900.160000000003</v>
      </c>
      <c r="BG549">
        <v>6741.68</v>
      </c>
      <c r="BH549">
        <v>1182.05</v>
      </c>
      <c r="BI549">
        <v>80900.160000000003</v>
      </c>
      <c r="BJ549">
        <v>6741.68</v>
      </c>
      <c r="BK549">
        <v>1182.05</v>
      </c>
      <c r="BL549">
        <v>80900.160000000003</v>
      </c>
      <c r="BM549">
        <v>6741.68</v>
      </c>
      <c r="BN549">
        <v>1182.05</v>
      </c>
      <c r="BR549">
        <v>1102011</v>
      </c>
      <c r="BS549">
        <v>1203011</v>
      </c>
      <c r="BT549">
        <v>1304013</v>
      </c>
      <c r="BU549">
        <v>1205012</v>
      </c>
      <c r="BV549">
        <v>1406011</v>
      </c>
      <c r="BW549">
        <v>1205012</v>
      </c>
      <c r="BX549" s="10" t="b">
        <f t="shared" si="206"/>
        <v>1</v>
      </c>
      <c r="BY549" s="10" t="b">
        <f t="shared" si="207"/>
        <v>1</v>
      </c>
      <c r="BZ549" s="10" t="b">
        <f t="shared" si="208"/>
        <v>1</v>
      </c>
      <c r="CA549" s="10" t="b">
        <f t="shared" si="209"/>
        <v>1</v>
      </c>
      <c r="CB549" s="10" t="b">
        <f t="shared" si="210"/>
        <v>1</v>
      </c>
      <c r="CC549" s="10" t="b">
        <f t="shared" si="211"/>
        <v>1</v>
      </c>
    </row>
    <row r="550" spans="1:81" x14ac:dyDescent="0.15">
      <c r="A550" s="6">
        <v>10619</v>
      </c>
      <c r="B550">
        <v>30</v>
      </c>
      <c r="C550" t="str">
        <f t="shared" ca="1" si="196"/>
        <v>1406011,1204012,1205013,1403014,1204014,1304015</v>
      </c>
      <c r="D550" t="str">
        <f t="shared" si="197"/>
        <v>1,1,1,1,1,1</v>
      </c>
      <c r="E550" t="str">
        <f t="shared" si="198"/>
        <v>303,303,303,303,303,303</v>
      </c>
      <c r="G550">
        <f t="shared" ca="1" si="199"/>
        <v>1406011</v>
      </c>
      <c r="H550">
        <f t="shared" ca="1" si="200"/>
        <v>1204012</v>
      </c>
      <c r="I550">
        <f t="shared" ca="1" si="201"/>
        <v>1205013</v>
      </c>
      <c r="J550">
        <f t="shared" ca="1" si="202"/>
        <v>1403014</v>
      </c>
      <c r="K550">
        <f t="shared" ca="1" si="203"/>
        <v>1204014</v>
      </c>
      <c r="L550">
        <f t="shared" ca="1" si="204"/>
        <v>1304015</v>
      </c>
      <c r="M550" s="2">
        <v>1</v>
      </c>
      <c r="N550" s="7">
        <v>1</v>
      </c>
      <c r="O550">
        <v>1</v>
      </c>
      <c r="P550" s="7">
        <v>1</v>
      </c>
      <c r="Q550">
        <v>1</v>
      </c>
      <c r="R550" s="7">
        <v>1</v>
      </c>
      <c r="S550">
        <f t="shared" si="215"/>
        <v>303</v>
      </c>
      <c r="T550">
        <f t="shared" si="194"/>
        <v>303</v>
      </c>
      <c r="U550">
        <f t="shared" si="194"/>
        <v>303</v>
      </c>
      <c r="V550">
        <f t="shared" si="194"/>
        <v>303</v>
      </c>
      <c r="W550">
        <f t="shared" si="194"/>
        <v>303</v>
      </c>
      <c r="X550">
        <f t="shared" si="194"/>
        <v>303</v>
      </c>
      <c r="Y550" s="2">
        <v>1</v>
      </c>
      <c r="Z550" s="2">
        <v>2</v>
      </c>
      <c r="AA550" s="2">
        <v>3</v>
      </c>
      <c r="AB550" s="2">
        <v>4</v>
      </c>
      <c r="AC550" s="2">
        <v>4</v>
      </c>
      <c r="AD550" s="2">
        <v>5</v>
      </c>
      <c r="AE550">
        <f t="shared" ca="1" si="193"/>
        <v>406</v>
      </c>
      <c r="AF550">
        <f t="shared" ca="1" si="214"/>
        <v>204</v>
      </c>
      <c r="AG550">
        <f t="shared" ca="1" si="214"/>
        <v>205</v>
      </c>
      <c r="AH550">
        <f t="shared" ca="1" si="214"/>
        <v>403</v>
      </c>
      <c r="AI550">
        <f t="shared" ca="1" si="214"/>
        <v>204</v>
      </c>
      <c r="AJ550">
        <f t="shared" ca="1" si="214"/>
        <v>304</v>
      </c>
      <c r="AM550">
        <v>3</v>
      </c>
      <c r="AN550" s="4">
        <v>15</v>
      </c>
      <c r="AO550">
        <v>6</v>
      </c>
      <c r="AP550">
        <f t="shared" si="212"/>
        <v>303</v>
      </c>
      <c r="AQ550">
        <f t="shared" si="213"/>
        <v>27857</v>
      </c>
      <c r="AR550">
        <f t="shared" si="195"/>
        <v>29304.889512983387</v>
      </c>
      <c r="AT550">
        <v>116.66</v>
      </c>
      <c r="AU550" s="1">
        <f t="shared" si="205"/>
        <v>6599.4839999999995</v>
      </c>
      <c r="AW550">
        <v>50</v>
      </c>
      <c r="AX550" s="2">
        <v>6</v>
      </c>
      <c r="AZ550">
        <v>80900.160000000003</v>
      </c>
      <c r="BA550">
        <v>6741.68</v>
      </c>
      <c r="BB550">
        <v>1182.05</v>
      </c>
      <c r="BC550">
        <v>80900.160000000003</v>
      </c>
      <c r="BD550">
        <v>6741.68</v>
      </c>
      <c r="BE550">
        <v>1182.05</v>
      </c>
      <c r="BF550">
        <v>80900.160000000003</v>
      </c>
      <c r="BG550">
        <v>6741.68</v>
      </c>
      <c r="BH550">
        <v>1182.05</v>
      </c>
      <c r="BI550">
        <v>80900.160000000003</v>
      </c>
      <c r="BJ550">
        <v>6741.68</v>
      </c>
      <c r="BK550">
        <v>1182.05</v>
      </c>
      <c r="BL550">
        <v>80900.160000000003</v>
      </c>
      <c r="BM550">
        <v>6741.68</v>
      </c>
      <c r="BN550">
        <v>1182.05</v>
      </c>
      <c r="BR550">
        <v>1405012</v>
      </c>
      <c r="BS550">
        <v>1405012</v>
      </c>
      <c r="BT550">
        <v>1205012</v>
      </c>
      <c r="BU550">
        <v>1405012</v>
      </c>
      <c r="BV550">
        <v>1404012</v>
      </c>
      <c r="BW550">
        <v>1102015</v>
      </c>
      <c r="BX550" s="10" t="b">
        <f t="shared" si="206"/>
        <v>1</v>
      </c>
      <c r="BY550" s="10" t="b">
        <f t="shared" si="207"/>
        <v>1</v>
      </c>
      <c r="BZ550" s="10" t="b">
        <f t="shared" si="208"/>
        <v>1</v>
      </c>
      <c r="CA550" s="10" t="b">
        <f t="shared" si="209"/>
        <v>1</v>
      </c>
      <c r="CB550" s="10" t="b">
        <f t="shared" si="210"/>
        <v>1</v>
      </c>
      <c r="CC550" s="10" t="b">
        <f t="shared" si="211"/>
        <v>1</v>
      </c>
    </row>
    <row r="551" spans="1:81" x14ac:dyDescent="0.15">
      <c r="A551" s="6">
        <v>10620</v>
      </c>
      <c r="B551">
        <v>30</v>
      </c>
      <c r="C551" t="str">
        <f t="shared" ca="1" si="196"/>
        <v>1405011,1406012,1406013,1405014,1102014,1203015</v>
      </c>
      <c r="D551" t="str">
        <f t="shared" si="197"/>
        <v>1,1,1,1,1,1</v>
      </c>
      <c r="E551" t="str">
        <f t="shared" si="198"/>
        <v>305,305,305,305,305,305</v>
      </c>
      <c r="G551">
        <f t="shared" ca="1" si="199"/>
        <v>1405011</v>
      </c>
      <c r="H551">
        <f t="shared" ca="1" si="200"/>
        <v>1406012</v>
      </c>
      <c r="I551">
        <f t="shared" ca="1" si="201"/>
        <v>1406013</v>
      </c>
      <c r="J551">
        <f t="shared" ca="1" si="202"/>
        <v>1405014</v>
      </c>
      <c r="K551">
        <f t="shared" ca="1" si="203"/>
        <v>1102014</v>
      </c>
      <c r="L551">
        <f t="shared" ca="1" si="204"/>
        <v>1203015</v>
      </c>
      <c r="M551" s="2">
        <v>1</v>
      </c>
      <c r="N551" s="7">
        <v>1</v>
      </c>
      <c r="O551">
        <v>1</v>
      </c>
      <c r="P551" s="7">
        <v>1</v>
      </c>
      <c r="Q551">
        <v>1</v>
      </c>
      <c r="R551" s="7">
        <v>1</v>
      </c>
      <c r="S551">
        <f t="shared" si="215"/>
        <v>305</v>
      </c>
      <c r="T551">
        <f t="shared" si="194"/>
        <v>305</v>
      </c>
      <c r="U551">
        <f t="shared" si="194"/>
        <v>305</v>
      </c>
      <c r="V551">
        <f t="shared" si="194"/>
        <v>305</v>
      </c>
      <c r="W551">
        <f t="shared" si="194"/>
        <v>305</v>
      </c>
      <c r="X551">
        <f t="shared" si="194"/>
        <v>305</v>
      </c>
      <c r="Y551" s="2">
        <v>1</v>
      </c>
      <c r="Z551" s="2">
        <v>2</v>
      </c>
      <c r="AA551" s="2">
        <v>3</v>
      </c>
      <c r="AB551" s="2">
        <v>4</v>
      </c>
      <c r="AC551" s="2">
        <v>4</v>
      </c>
      <c r="AD551" s="2">
        <v>5</v>
      </c>
      <c r="AE551">
        <f t="shared" ca="1" si="193"/>
        <v>405</v>
      </c>
      <c r="AF551">
        <f t="shared" ca="1" si="214"/>
        <v>406</v>
      </c>
      <c r="AG551">
        <f t="shared" ca="1" si="214"/>
        <v>406</v>
      </c>
      <c r="AH551">
        <f t="shared" ca="1" si="214"/>
        <v>405</v>
      </c>
      <c r="AI551">
        <f t="shared" ca="1" si="214"/>
        <v>102</v>
      </c>
      <c r="AJ551">
        <f t="shared" ca="1" si="214"/>
        <v>203</v>
      </c>
      <c r="AM551">
        <v>1</v>
      </c>
      <c r="AN551" s="4">
        <v>25</v>
      </c>
      <c r="AO551">
        <v>6</v>
      </c>
      <c r="AP551">
        <f t="shared" si="212"/>
        <v>305</v>
      </c>
      <c r="AQ551">
        <f t="shared" si="213"/>
        <v>28035</v>
      </c>
      <c r="AR551">
        <f t="shared" si="195"/>
        <v>29475.129813160023</v>
      </c>
      <c r="AT551">
        <v>116.8</v>
      </c>
      <c r="AU551" s="1">
        <f t="shared" si="205"/>
        <v>6637.2959999999985</v>
      </c>
      <c r="AW551">
        <v>50</v>
      </c>
      <c r="AX551" s="2">
        <v>6</v>
      </c>
      <c r="AZ551">
        <v>81396.479999999996</v>
      </c>
      <c r="BA551">
        <v>6783.04</v>
      </c>
      <c r="BB551">
        <v>1189.0999999999999</v>
      </c>
      <c r="BC551">
        <v>81396.479999999996</v>
      </c>
      <c r="BD551">
        <v>6783.04</v>
      </c>
      <c r="BE551">
        <v>1189.0999999999999</v>
      </c>
      <c r="BF551">
        <v>81396.479999999996</v>
      </c>
      <c r="BG551">
        <v>6783.04</v>
      </c>
      <c r="BH551">
        <v>1189.0999999999999</v>
      </c>
      <c r="BI551">
        <v>81396.479999999996</v>
      </c>
      <c r="BJ551">
        <v>6783.04</v>
      </c>
      <c r="BK551">
        <v>1189.0999999999999</v>
      </c>
      <c r="BL551">
        <v>81396.479999999996</v>
      </c>
      <c r="BM551">
        <v>6783.04</v>
      </c>
      <c r="BN551">
        <v>1189.0999999999999</v>
      </c>
      <c r="BR551">
        <v>1303013</v>
      </c>
      <c r="BS551">
        <v>1503013</v>
      </c>
      <c r="BT551">
        <v>1204012</v>
      </c>
      <c r="BU551">
        <v>1406011</v>
      </c>
      <c r="BV551">
        <v>1405012</v>
      </c>
      <c r="BW551">
        <v>1204012</v>
      </c>
      <c r="BX551" s="10" t="b">
        <f t="shared" si="206"/>
        <v>1</v>
      </c>
      <c r="BY551" s="10" t="b">
        <f t="shared" si="207"/>
        <v>1</v>
      </c>
      <c r="BZ551" s="10" t="b">
        <f t="shared" si="208"/>
        <v>1</v>
      </c>
      <c r="CA551" s="10" t="b">
        <f t="shared" si="209"/>
        <v>1</v>
      </c>
      <c r="CB551" s="10" t="b">
        <f t="shared" si="210"/>
        <v>1</v>
      </c>
      <c r="CC551" s="10" t="b">
        <f t="shared" si="211"/>
        <v>1</v>
      </c>
    </row>
    <row r="552" spans="1:81" x14ac:dyDescent="0.15">
      <c r="A552" s="6">
        <v>10621</v>
      </c>
      <c r="B552">
        <v>30</v>
      </c>
      <c r="C552" t="str">
        <f t="shared" ca="1" si="196"/>
        <v>1406011,1102012,1304013,1204014,1403014,1503015</v>
      </c>
      <c r="D552" t="str">
        <f t="shared" si="197"/>
        <v>1,1,1,1,1,1</v>
      </c>
      <c r="E552" t="str">
        <f t="shared" si="198"/>
        <v>305,305,305,305,305,305</v>
      </c>
      <c r="G552">
        <f t="shared" ca="1" si="199"/>
        <v>1406011</v>
      </c>
      <c r="H552">
        <f t="shared" ca="1" si="200"/>
        <v>1102012</v>
      </c>
      <c r="I552">
        <f t="shared" ca="1" si="201"/>
        <v>1304013</v>
      </c>
      <c r="J552">
        <f t="shared" ca="1" si="202"/>
        <v>1204014</v>
      </c>
      <c r="K552">
        <f t="shared" ca="1" si="203"/>
        <v>1403014</v>
      </c>
      <c r="L552">
        <f t="shared" ca="1" si="204"/>
        <v>1503015</v>
      </c>
      <c r="M552" s="2">
        <v>1</v>
      </c>
      <c r="N552" s="7">
        <v>1</v>
      </c>
      <c r="O552">
        <v>1</v>
      </c>
      <c r="P552" s="7">
        <v>1</v>
      </c>
      <c r="Q552">
        <v>1</v>
      </c>
      <c r="R552" s="7">
        <v>1</v>
      </c>
      <c r="S552">
        <f t="shared" si="215"/>
        <v>305</v>
      </c>
      <c r="T552">
        <f t="shared" si="194"/>
        <v>305</v>
      </c>
      <c r="U552">
        <f t="shared" si="194"/>
        <v>305</v>
      </c>
      <c r="V552">
        <f t="shared" si="194"/>
        <v>305</v>
      </c>
      <c r="W552">
        <f t="shared" si="194"/>
        <v>305</v>
      </c>
      <c r="X552">
        <f t="shared" si="194"/>
        <v>305</v>
      </c>
      <c r="Y552" s="2">
        <v>1</v>
      </c>
      <c r="Z552" s="2">
        <v>2</v>
      </c>
      <c r="AA552" s="2">
        <v>3</v>
      </c>
      <c r="AB552" s="2">
        <v>4</v>
      </c>
      <c r="AC552" s="2">
        <v>4</v>
      </c>
      <c r="AD552" s="2">
        <v>5</v>
      </c>
      <c r="AE552">
        <f t="shared" ca="1" si="193"/>
        <v>406</v>
      </c>
      <c r="AF552">
        <f t="shared" ca="1" si="214"/>
        <v>102</v>
      </c>
      <c r="AG552">
        <f t="shared" ca="1" si="214"/>
        <v>304</v>
      </c>
      <c r="AH552">
        <f t="shared" ca="1" si="214"/>
        <v>204</v>
      </c>
      <c r="AI552">
        <f t="shared" ca="1" si="214"/>
        <v>403</v>
      </c>
      <c r="AJ552">
        <f t="shared" ca="1" si="214"/>
        <v>503</v>
      </c>
      <c r="AM552">
        <v>2</v>
      </c>
      <c r="AN552" s="4">
        <v>15</v>
      </c>
      <c r="AO552">
        <v>6</v>
      </c>
      <c r="AP552">
        <f t="shared" si="212"/>
        <v>305</v>
      </c>
      <c r="AQ552">
        <f t="shared" si="213"/>
        <v>28035</v>
      </c>
      <c r="AR552">
        <f t="shared" si="195"/>
        <v>29477.741023558079</v>
      </c>
      <c r="AT552">
        <v>116.94</v>
      </c>
      <c r="AU552" s="1">
        <f t="shared" si="205"/>
        <v>6637.8839999999991</v>
      </c>
      <c r="AW552">
        <v>50</v>
      </c>
      <c r="AX552" s="2">
        <v>6</v>
      </c>
      <c r="AZ552">
        <v>81396.479999999996</v>
      </c>
      <c r="BA552">
        <v>6783.04</v>
      </c>
      <c r="BB552">
        <v>1189.0999999999999</v>
      </c>
      <c r="BC552">
        <v>81396.479999999996</v>
      </c>
      <c r="BD552">
        <v>6783.04</v>
      </c>
      <c r="BE552">
        <v>1189.0999999999999</v>
      </c>
      <c r="BF552">
        <v>81396.479999999996</v>
      </c>
      <c r="BG552">
        <v>6783.04</v>
      </c>
      <c r="BH552">
        <v>1189.0999999999999</v>
      </c>
      <c r="BI552">
        <v>81396.479999999996</v>
      </c>
      <c r="BJ552">
        <v>6783.04</v>
      </c>
      <c r="BK552">
        <v>1189.0999999999999</v>
      </c>
      <c r="BL552">
        <v>81396.479999999996</v>
      </c>
      <c r="BM552">
        <v>6783.04</v>
      </c>
      <c r="BN552">
        <v>1189.0999999999999</v>
      </c>
      <c r="BR552">
        <v>1203011</v>
      </c>
      <c r="BS552">
        <v>1102012</v>
      </c>
      <c r="BT552">
        <v>1503013</v>
      </c>
      <c r="BU552">
        <v>1303013</v>
      </c>
      <c r="BV552">
        <v>1406011</v>
      </c>
      <c r="BW552">
        <v>1406011</v>
      </c>
      <c r="BX552" s="10" t="b">
        <f t="shared" si="206"/>
        <v>1</v>
      </c>
      <c r="BY552" s="10" t="b">
        <f t="shared" si="207"/>
        <v>1</v>
      </c>
      <c r="BZ552" s="10" t="b">
        <f t="shared" si="208"/>
        <v>1</v>
      </c>
      <c r="CA552" s="10" t="b">
        <f t="shared" si="209"/>
        <v>1</v>
      </c>
      <c r="CB552" s="10" t="b">
        <f t="shared" si="210"/>
        <v>1</v>
      </c>
      <c r="CC552" s="10" t="b">
        <f t="shared" si="211"/>
        <v>1</v>
      </c>
    </row>
    <row r="553" spans="1:81" x14ac:dyDescent="0.15">
      <c r="A553" s="6">
        <v>10622</v>
      </c>
      <c r="B553">
        <v>30</v>
      </c>
      <c r="C553" t="str">
        <f t="shared" ca="1" si="196"/>
        <v>1304011,1405012,1404013,1102014,1203014,1504015</v>
      </c>
      <c r="D553" t="str">
        <f t="shared" si="197"/>
        <v>1,1,1,1,1,1</v>
      </c>
      <c r="E553" t="str">
        <f t="shared" si="198"/>
        <v>305,305,305,305,305,305</v>
      </c>
      <c r="G553">
        <f t="shared" ca="1" si="199"/>
        <v>1304011</v>
      </c>
      <c r="H553">
        <f t="shared" ca="1" si="200"/>
        <v>1405012</v>
      </c>
      <c r="I553">
        <f t="shared" ca="1" si="201"/>
        <v>1404013</v>
      </c>
      <c r="J553">
        <f t="shared" ca="1" si="202"/>
        <v>1102014</v>
      </c>
      <c r="K553">
        <f t="shared" ca="1" si="203"/>
        <v>1203014</v>
      </c>
      <c r="L553">
        <f t="shared" ca="1" si="204"/>
        <v>1504015</v>
      </c>
      <c r="M553" s="2">
        <v>1</v>
      </c>
      <c r="N553" s="7">
        <v>1</v>
      </c>
      <c r="O553">
        <v>1</v>
      </c>
      <c r="P553" s="7">
        <v>1</v>
      </c>
      <c r="Q553">
        <v>1</v>
      </c>
      <c r="R553" s="7">
        <v>1</v>
      </c>
      <c r="S553">
        <f t="shared" si="215"/>
        <v>305</v>
      </c>
      <c r="T553">
        <f t="shared" si="194"/>
        <v>305</v>
      </c>
      <c r="U553">
        <f t="shared" si="194"/>
        <v>305</v>
      </c>
      <c r="V553">
        <f t="shared" si="194"/>
        <v>305</v>
      </c>
      <c r="W553">
        <f t="shared" si="194"/>
        <v>305</v>
      </c>
      <c r="X553">
        <f t="shared" si="194"/>
        <v>305</v>
      </c>
      <c r="Y553" s="2">
        <v>1</v>
      </c>
      <c r="Z553" s="2">
        <v>2</v>
      </c>
      <c r="AA553" s="2">
        <v>3</v>
      </c>
      <c r="AB553" s="2">
        <v>4</v>
      </c>
      <c r="AC553" s="2">
        <v>4</v>
      </c>
      <c r="AD553" s="2">
        <v>5</v>
      </c>
      <c r="AE553">
        <f t="shared" ca="1" si="193"/>
        <v>304</v>
      </c>
      <c r="AF553">
        <f t="shared" ca="1" si="214"/>
        <v>405</v>
      </c>
      <c r="AG553">
        <f t="shared" ca="1" si="214"/>
        <v>404</v>
      </c>
      <c r="AH553">
        <f t="shared" ca="1" si="214"/>
        <v>102</v>
      </c>
      <c r="AI553">
        <f t="shared" ca="1" si="214"/>
        <v>203</v>
      </c>
      <c r="AJ553">
        <f t="shared" ca="1" si="214"/>
        <v>504</v>
      </c>
      <c r="AM553">
        <v>3</v>
      </c>
      <c r="AN553" s="4">
        <v>15</v>
      </c>
      <c r="AO553">
        <v>6</v>
      </c>
      <c r="AP553">
        <f t="shared" si="212"/>
        <v>305</v>
      </c>
      <c r="AQ553">
        <f t="shared" si="213"/>
        <v>28035</v>
      </c>
      <c r="AR553">
        <f t="shared" si="195"/>
        <v>29480.352233956131</v>
      </c>
      <c r="AT553">
        <v>117.08</v>
      </c>
      <c r="AU553" s="1">
        <f t="shared" si="205"/>
        <v>6638.4719999999988</v>
      </c>
      <c r="AW553">
        <v>50</v>
      </c>
      <c r="AX553" s="2">
        <v>6</v>
      </c>
      <c r="AZ553">
        <v>81396.479999999996</v>
      </c>
      <c r="BA553">
        <v>6783.04</v>
      </c>
      <c r="BB553">
        <v>1189.0999999999999</v>
      </c>
      <c r="BC553">
        <v>81396.479999999996</v>
      </c>
      <c r="BD553">
        <v>6783.04</v>
      </c>
      <c r="BE553">
        <v>1189.0999999999999</v>
      </c>
      <c r="BF553">
        <v>81396.479999999996</v>
      </c>
      <c r="BG553">
        <v>6783.04</v>
      </c>
      <c r="BH553">
        <v>1189.0999999999999</v>
      </c>
      <c r="BI553">
        <v>81396.479999999996</v>
      </c>
      <c r="BJ553">
        <v>6783.04</v>
      </c>
      <c r="BK553">
        <v>1189.0999999999999</v>
      </c>
      <c r="BL553">
        <v>81396.479999999996</v>
      </c>
      <c r="BM553">
        <v>6783.04</v>
      </c>
      <c r="BN553">
        <v>1189.0999999999999</v>
      </c>
      <c r="BR553">
        <v>1102011</v>
      </c>
      <c r="BS553">
        <v>1404012</v>
      </c>
      <c r="BT553">
        <v>1205012</v>
      </c>
      <c r="BU553">
        <v>1403011</v>
      </c>
      <c r="BV553">
        <v>1504013</v>
      </c>
      <c r="BW553">
        <v>1303013</v>
      </c>
      <c r="BX553" s="10" t="b">
        <f t="shared" si="206"/>
        <v>1</v>
      </c>
      <c r="BY553" s="10" t="b">
        <f t="shared" si="207"/>
        <v>1</v>
      </c>
      <c r="BZ553" s="10" t="b">
        <f t="shared" si="208"/>
        <v>1</v>
      </c>
      <c r="CA553" s="10" t="b">
        <f t="shared" si="209"/>
        <v>1</v>
      </c>
      <c r="CB553" s="10" t="b">
        <f t="shared" si="210"/>
        <v>1</v>
      </c>
      <c r="CC553" s="10" t="b">
        <f t="shared" si="211"/>
        <v>1</v>
      </c>
    </row>
    <row r="554" spans="1:81" x14ac:dyDescent="0.15">
      <c r="A554" s="6">
        <v>10623</v>
      </c>
      <c r="B554">
        <v>30</v>
      </c>
      <c r="C554" t="str">
        <f t="shared" ca="1" si="196"/>
        <v>1204011,1403012,1206013,1303014,1206014,1404015</v>
      </c>
      <c r="D554" t="str">
        <f t="shared" si="197"/>
        <v>1,1,1,1,1,1</v>
      </c>
      <c r="E554" t="str">
        <f t="shared" si="198"/>
        <v>305,305,305,305,305,305</v>
      </c>
      <c r="G554">
        <f t="shared" ca="1" si="199"/>
        <v>1204011</v>
      </c>
      <c r="H554">
        <f t="shared" ca="1" si="200"/>
        <v>1403012</v>
      </c>
      <c r="I554">
        <f t="shared" ca="1" si="201"/>
        <v>1206013</v>
      </c>
      <c r="J554">
        <f t="shared" ca="1" si="202"/>
        <v>1303014</v>
      </c>
      <c r="K554">
        <f t="shared" ca="1" si="203"/>
        <v>1206014</v>
      </c>
      <c r="L554">
        <f t="shared" ca="1" si="204"/>
        <v>1404015</v>
      </c>
      <c r="M554" s="2">
        <v>1</v>
      </c>
      <c r="N554" s="7">
        <v>1</v>
      </c>
      <c r="O554">
        <v>1</v>
      </c>
      <c r="P554" s="7">
        <v>1</v>
      </c>
      <c r="Q554">
        <v>1</v>
      </c>
      <c r="R554" s="7">
        <v>1</v>
      </c>
      <c r="S554">
        <f t="shared" si="215"/>
        <v>305</v>
      </c>
      <c r="T554">
        <f t="shared" si="194"/>
        <v>305</v>
      </c>
      <c r="U554">
        <f t="shared" si="194"/>
        <v>305</v>
      </c>
      <c r="V554">
        <f t="shared" si="194"/>
        <v>305</v>
      </c>
      <c r="W554">
        <f t="shared" si="194"/>
        <v>305</v>
      </c>
      <c r="X554">
        <f t="shared" si="194"/>
        <v>305</v>
      </c>
      <c r="Y554" s="2">
        <v>1</v>
      </c>
      <c r="Z554" s="2">
        <v>2</v>
      </c>
      <c r="AA554" s="2">
        <v>3</v>
      </c>
      <c r="AB554" s="2">
        <v>4</v>
      </c>
      <c r="AC554" s="2">
        <v>4</v>
      </c>
      <c r="AD554" s="2">
        <v>5</v>
      </c>
      <c r="AE554">
        <f t="shared" ca="1" si="193"/>
        <v>204</v>
      </c>
      <c r="AF554">
        <f t="shared" ca="1" si="214"/>
        <v>403</v>
      </c>
      <c r="AG554">
        <f t="shared" ca="1" si="214"/>
        <v>206</v>
      </c>
      <c r="AH554">
        <f t="shared" ca="1" si="214"/>
        <v>303</v>
      </c>
      <c r="AI554">
        <f t="shared" ca="1" si="214"/>
        <v>206</v>
      </c>
      <c r="AJ554">
        <f t="shared" ca="1" si="214"/>
        <v>404</v>
      </c>
      <c r="AM554">
        <v>1</v>
      </c>
      <c r="AN554" s="4">
        <v>15</v>
      </c>
      <c r="AO554">
        <v>6</v>
      </c>
      <c r="AP554">
        <f t="shared" si="212"/>
        <v>305</v>
      </c>
      <c r="AQ554">
        <f t="shared" si="213"/>
        <v>28035</v>
      </c>
      <c r="AR554">
        <f t="shared" si="195"/>
        <v>29482.963444354184</v>
      </c>
      <c r="AT554">
        <v>117.22</v>
      </c>
      <c r="AU554" s="1">
        <f t="shared" si="205"/>
        <v>6639.0599999999995</v>
      </c>
      <c r="AW554">
        <v>50</v>
      </c>
      <c r="AX554" s="2">
        <v>6</v>
      </c>
      <c r="AZ554">
        <v>81396.479999999996</v>
      </c>
      <c r="BA554">
        <v>6783.04</v>
      </c>
      <c r="BB554">
        <v>1189.0999999999999</v>
      </c>
      <c r="BC554">
        <v>81396.479999999996</v>
      </c>
      <c r="BD554">
        <v>6783.04</v>
      </c>
      <c r="BE554">
        <v>1189.0999999999999</v>
      </c>
      <c r="BF554">
        <v>81396.479999999996</v>
      </c>
      <c r="BG554">
        <v>6783.04</v>
      </c>
      <c r="BH554">
        <v>1189.0999999999999</v>
      </c>
      <c r="BI554">
        <v>81396.479999999996</v>
      </c>
      <c r="BJ554">
        <v>6783.04</v>
      </c>
      <c r="BK554">
        <v>1189.0999999999999</v>
      </c>
      <c r="BL554">
        <v>81396.479999999996</v>
      </c>
      <c r="BM554">
        <v>6783.04</v>
      </c>
      <c r="BN554">
        <v>1189.0999999999999</v>
      </c>
      <c r="BR554">
        <v>1405012</v>
      </c>
      <c r="BS554">
        <v>1206011</v>
      </c>
      <c r="BT554">
        <v>1404012</v>
      </c>
      <c r="BU554">
        <v>1206011</v>
      </c>
      <c r="BV554">
        <v>1405012</v>
      </c>
      <c r="BW554">
        <v>1206011</v>
      </c>
      <c r="BX554" s="10" t="b">
        <f t="shared" si="206"/>
        <v>1</v>
      </c>
      <c r="BY554" s="10" t="b">
        <f t="shared" si="207"/>
        <v>1</v>
      </c>
      <c r="BZ554" s="10" t="b">
        <f t="shared" si="208"/>
        <v>1</v>
      </c>
      <c r="CA554" s="10" t="b">
        <f t="shared" si="209"/>
        <v>1</v>
      </c>
      <c r="CB554" s="10" t="b">
        <f t="shared" si="210"/>
        <v>1</v>
      </c>
      <c r="CC554" s="10" t="b">
        <f t="shared" si="211"/>
        <v>1</v>
      </c>
    </row>
    <row r="555" spans="1:81" x14ac:dyDescent="0.15">
      <c r="A555" s="6">
        <v>10624</v>
      </c>
      <c r="B555">
        <v>30</v>
      </c>
      <c r="C555" t="str">
        <f t="shared" ca="1" si="196"/>
        <v>1203011,1304012,1205013,1405014,1304014,1203015</v>
      </c>
      <c r="D555" t="str">
        <f t="shared" si="197"/>
        <v>1,1,1,1,1,1</v>
      </c>
      <c r="E555" t="str">
        <f t="shared" si="198"/>
        <v>305,305,305,305,305,305</v>
      </c>
      <c r="G555">
        <f t="shared" ca="1" si="199"/>
        <v>1203011</v>
      </c>
      <c r="H555">
        <f t="shared" ca="1" si="200"/>
        <v>1304012</v>
      </c>
      <c r="I555">
        <f t="shared" ca="1" si="201"/>
        <v>1205013</v>
      </c>
      <c r="J555">
        <f t="shared" ca="1" si="202"/>
        <v>1405014</v>
      </c>
      <c r="K555">
        <f t="shared" ca="1" si="203"/>
        <v>1304014</v>
      </c>
      <c r="L555">
        <f t="shared" ca="1" si="204"/>
        <v>1203015</v>
      </c>
      <c r="M555" s="2">
        <v>1</v>
      </c>
      <c r="N555" s="7">
        <v>1</v>
      </c>
      <c r="O555">
        <v>1</v>
      </c>
      <c r="P555" s="7">
        <v>1</v>
      </c>
      <c r="Q555">
        <v>1</v>
      </c>
      <c r="R555" s="7">
        <v>1</v>
      </c>
      <c r="S555">
        <f t="shared" si="215"/>
        <v>305</v>
      </c>
      <c r="T555">
        <f t="shared" si="194"/>
        <v>305</v>
      </c>
      <c r="U555">
        <f t="shared" si="194"/>
        <v>305</v>
      </c>
      <c r="V555">
        <f t="shared" si="194"/>
        <v>305</v>
      </c>
      <c r="W555">
        <f t="shared" si="194"/>
        <v>305</v>
      </c>
      <c r="X555">
        <f t="shared" si="194"/>
        <v>305</v>
      </c>
      <c r="Y555" s="2">
        <v>1</v>
      </c>
      <c r="Z555" s="2">
        <v>2</v>
      </c>
      <c r="AA555" s="2">
        <v>3</v>
      </c>
      <c r="AB555" s="2">
        <v>4</v>
      </c>
      <c r="AC555" s="2">
        <v>4</v>
      </c>
      <c r="AD555" s="2">
        <v>5</v>
      </c>
      <c r="AE555">
        <f t="shared" ref="AE555:AE618" ca="1" si="216">INDEX($AL$17:$AL$30,RANDBETWEEN(1,14))</f>
        <v>203</v>
      </c>
      <c r="AF555">
        <f t="shared" ca="1" si="214"/>
        <v>304</v>
      </c>
      <c r="AG555">
        <f t="shared" ca="1" si="214"/>
        <v>205</v>
      </c>
      <c r="AH555">
        <f t="shared" ca="1" si="214"/>
        <v>405</v>
      </c>
      <c r="AI555">
        <f t="shared" ca="1" si="214"/>
        <v>304</v>
      </c>
      <c r="AJ555">
        <f t="shared" ca="1" si="214"/>
        <v>203</v>
      </c>
      <c r="AM555">
        <v>2</v>
      </c>
      <c r="AN555" s="4">
        <v>15</v>
      </c>
      <c r="AO555">
        <v>6</v>
      </c>
      <c r="AP555">
        <f t="shared" si="212"/>
        <v>305</v>
      </c>
      <c r="AQ555">
        <f t="shared" si="213"/>
        <v>28035</v>
      </c>
      <c r="AR555">
        <f t="shared" si="195"/>
        <v>29485.574654752232</v>
      </c>
      <c r="AT555">
        <v>117.36</v>
      </c>
      <c r="AU555" s="1">
        <f t="shared" si="205"/>
        <v>6639.6479999999992</v>
      </c>
      <c r="AW555">
        <v>50</v>
      </c>
      <c r="AX555" s="2">
        <v>6</v>
      </c>
      <c r="AZ555">
        <v>81396.479999999996</v>
      </c>
      <c r="BA555">
        <v>6783.04</v>
      </c>
      <c r="BB555">
        <v>1189.0999999999999</v>
      </c>
      <c r="BC555">
        <v>81396.479999999996</v>
      </c>
      <c r="BD555">
        <v>6783.04</v>
      </c>
      <c r="BE555">
        <v>1189.0999999999999</v>
      </c>
      <c r="BF555">
        <v>81396.479999999996</v>
      </c>
      <c r="BG555">
        <v>6783.04</v>
      </c>
      <c r="BH555">
        <v>1189.0999999999999</v>
      </c>
      <c r="BI555">
        <v>81396.479999999996</v>
      </c>
      <c r="BJ555">
        <v>6783.04</v>
      </c>
      <c r="BK555">
        <v>1189.0999999999999</v>
      </c>
      <c r="BL555">
        <v>81396.479999999996</v>
      </c>
      <c r="BM555">
        <v>6783.04</v>
      </c>
      <c r="BN555">
        <v>1189.0999999999999</v>
      </c>
      <c r="BR555">
        <v>1203011</v>
      </c>
      <c r="BS555">
        <v>1406011</v>
      </c>
      <c r="BT555">
        <v>1203011</v>
      </c>
      <c r="BU555">
        <v>1404012</v>
      </c>
      <c r="BV555">
        <v>1203011</v>
      </c>
      <c r="BW555">
        <v>1503013</v>
      </c>
      <c r="BX555" s="10" t="b">
        <f t="shared" si="206"/>
        <v>1</v>
      </c>
      <c r="BY555" s="10" t="b">
        <f t="shared" si="207"/>
        <v>1</v>
      </c>
      <c r="BZ555" s="10" t="b">
        <f t="shared" si="208"/>
        <v>1</v>
      </c>
      <c r="CA555" s="10" t="b">
        <f t="shared" si="209"/>
        <v>1</v>
      </c>
      <c r="CB555" s="10" t="b">
        <f t="shared" si="210"/>
        <v>1</v>
      </c>
      <c r="CC555" s="10" t="b">
        <f t="shared" si="211"/>
        <v>1</v>
      </c>
    </row>
    <row r="556" spans="1:81" x14ac:dyDescent="0.15">
      <c r="A556" s="6">
        <v>10625</v>
      </c>
      <c r="B556">
        <v>30</v>
      </c>
      <c r="C556" t="str">
        <f t="shared" ca="1" si="196"/>
        <v>1403011,1203012,1102013,1405014,1406014,1504015</v>
      </c>
      <c r="D556" t="str">
        <f t="shared" si="197"/>
        <v>1,1,1,1,1,1</v>
      </c>
      <c r="E556" t="str">
        <f t="shared" si="198"/>
        <v>306,306,306,306,306,306</v>
      </c>
      <c r="G556">
        <f t="shared" ca="1" si="199"/>
        <v>1403011</v>
      </c>
      <c r="H556">
        <f t="shared" ca="1" si="200"/>
        <v>1203012</v>
      </c>
      <c r="I556">
        <f t="shared" ca="1" si="201"/>
        <v>1102013</v>
      </c>
      <c r="J556">
        <f t="shared" ca="1" si="202"/>
        <v>1405014</v>
      </c>
      <c r="K556">
        <f t="shared" ca="1" si="203"/>
        <v>1406014</v>
      </c>
      <c r="L556">
        <f t="shared" ca="1" si="204"/>
        <v>1504015</v>
      </c>
      <c r="M556" s="2">
        <v>1</v>
      </c>
      <c r="N556" s="7">
        <v>1</v>
      </c>
      <c r="O556">
        <v>1</v>
      </c>
      <c r="P556" s="7">
        <v>1</v>
      </c>
      <c r="Q556">
        <v>1</v>
      </c>
      <c r="R556" s="7">
        <v>1</v>
      </c>
      <c r="S556">
        <f t="shared" si="215"/>
        <v>306</v>
      </c>
      <c r="T556">
        <f t="shared" si="194"/>
        <v>306</v>
      </c>
      <c r="U556">
        <f t="shared" si="194"/>
        <v>306</v>
      </c>
      <c r="V556">
        <f t="shared" si="194"/>
        <v>306</v>
      </c>
      <c r="W556">
        <f t="shared" si="194"/>
        <v>306</v>
      </c>
      <c r="X556">
        <f t="shared" si="194"/>
        <v>306</v>
      </c>
      <c r="Y556" s="2">
        <v>1</v>
      </c>
      <c r="Z556" s="2">
        <v>2</v>
      </c>
      <c r="AA556" s="2">
        <v>3</v>
      </c>
      <c r="AB556" s="2">
        <v>4</v>
      </c>
      <c r="AC556" s="2">
        <v>4</v>
      </c>
      <c r="AD556" s="2">
        <v>5</v>
      </c>
      <c r="AE556">
        <f t="shared" ca="1" si="216"/>
        <v>403</v>
      </c>
      <c r="AF556">
        <f t="shared" ca="1" si="214"/>
        <v>203</v>
      </c>
      <c r="AG556">
        <f t="shared" ca="1" si="214"/>
        <v>102</v>
      </c>
      <c r="AH556">
        <f t="shared" ca="1" si="214"/>
        <v>405</v>
      </c>
      <c r="AI556">
        <f t="shared" ca="1" si="214"/>
        <v>406</v>
      </c>
      <c r="AJ556">
        <f t="shared" ca="1" si="214"/>
        <v>504</v>
      </c>
      <c r="AM556">
        <v>3</v>
      </c>
      <c r="AN556" s="4">
        <v>25</v>
      </c>
      <c r="AO556">
        <v>6</v>
      </c>
      <c r="AP556">
        <f t="shared" si="212"/>
        <v>306</v>
      </c>
      <c r="AQ556">
        <f t="shared" si="213"/>
        <v>28124</v>
      </c>
      <c r="AR556">
        <f t="shared" si="195"/>
        <v>29655.814277849149</v>
      </c>
      <c r="AT556">
        <v>117.5</v>
      </c>
      <c r="AU556" s="1">
        <f t="shared" si="205"/>
        <v>6677.46</v>
      </c>
      <c r="AW556">
        <v>50</v>
      </c>
      <c r="AX556" s="2">
        <v>6</v>
      </c>
      <c r="AZ556">
        <v>81892.800000000003</v>
      </c>
      <c r="BA556">
        <v>6824.4</v>
      </c>
      <c r="BB556">
        <v>1196.1500000000001</v>
      </c>
      <c r="BC556">
        <v>81892.800000000003</v>
      </c>
      <c r="BD556">
        <v>6824.4</v>
      </c>
      <c r="BE556">
        <v>1196.1500000000001</v>
      </c>
      <c r="BF556">
        <v>81892.800000000003</v>
      </c>
      <c r="BG556">
        <v>6824.4</v>
      </c>
      <c r="BH556">
        <v>1196.1500000000001</v>
      </c>
      <c r="BI556">
        <v>81892.800000000003</v>
      </c>
      <c r="BJ556">
        <v>6824.4</v>
      </c>
      <c r="BK556">
        <v>1196.1500000000001</v>
      </c>
      <c r="BL556">
        <v>81892.800000000003</v>
      </c>
      <c r="BM556">
        <v>6824.4</v>
      </c>
      <c r="BN556">
        <v>1196.1500000000001</v>
      </c>
      <c r="BR556">
        <v>1304013</v>
      </c>
      <c r="BS556">
        <v>1204012</v>
      </c>
      <c r="BT556">
        <v>1102013</v>
      </c>
      <c r="BU556">
        <v>1304013</v>
      </c>
      <c r="BV556">
        <v>1304013</v>
      </c>
      <c r="BW556">
        <v>1102015</v>
      </c>
      <c r="BX556" s="10" t="b">
        <f t="shared" si="206"/>
        <v>1</v>
      </c>
      <c r="BY556" s="10" t="b">
        <f t="shared" si="207"/>
        <v>1</v>
      </c>
      <c r="BZ556" s="10" t="b">
        <f t="shared" si="208"/>
        <v>1</v>
      </c>
      <c r="CA556" s="10" t="b">
        <f t="shared" si="209"/>
        <v>1</v>
      </c>
      <c r="CB556" s="10" t="b">
        <f t="shared" si="210"/>
        <v>1</v>
      </c>
      <c r="CC556" s="10" t="b">
        <f t="shared" si="211"/>
        <v>1</v>
      </c>
    </row>
    <row r="557" spans="1:81" x14ac:dyDescent="0.15">
      <c r="A557" s="6">
        <v>10626</v>
      </c>
      <c r="B557">
        <v>30</v>
      </c>
      <c r="C557" t="str">
        <f t="shared" ca="1" si="196"/>
        <v>1203011,1205012,1101013,1204014,1303014,1206015</v>
      </c>
      <c r="D557" t="str">
        <f t="shared" si="197"/>
        <v>1,1,1,1,1,1</v>
      </c>
      <c r="E557" t="str">
        <f t="shared" si="198"/>
        <v>306,306,306,306,306,306</v>
      </c>
      <c r="G557">
        <f t="shared" ca="1" si="199"/>
        <v>1203011</v>
      </c>
      <c r="H557">
        <f t="shared" ca="1" si="200"/>
        <v>1205012</v>
      </c>
      <c r="I557">
        <f t="shared" ca="1" si="201"/>
        <v>1101013</v>
      </c>
      <c r="J557">
        <f t="shared" ca="1" si="202"/>
        <v>1204014</v>
      </c>
      <c r="K557">
        <f t="shared" ca="1" si="203"/>
        <v>1303014</v>
      </c>
      <c r="L557">
        <f t="shared" ca="1" si="204"/>
        <v>1206015</v>
      </c>
      <c r="M557" s="2">
        <v>1</v>
      </c>
      <c r="N557" s="7">
        <v>1</v>
      </c>
      <c r="O557">
        <v>1</v>
      </c>
      <c r="P557" s="7">
        <v>1</v>
      </c>
      <c r="Q557">
        <v>1</v>
      </c>
      <c r="R557" s="7">
        <v>1</v>
      </c>
      <c r="S557">
        <f t="shared" si="215"/>
        <v>306</v>
      </c>
      <c r="T557">
        <f t="shared" si="194"/>
        <v>306</v>
      </c>
      <c r="U557">
        <f t="shared" si="194"/>
        <v>306</v>
      </c>
      <c r="V557">
        <f t="shared" si="194"/>
        <v>306</v>
      </c>
      <c r="W557">
        <f t="shared" si="194"/>
        <v>306</v>
      </c>
      <c r="X557">
        <f t="shared" si="194"/>
        <v>306</v>
      </c>
      <c r="Y557" s="2">
        <v>1</v>
      </c>
      <c r="Z557" s="2">
        <v>2</v>
      </c>
      <c r="AA557" s="2">
        <v>3</v>
      </c>
      <c r="AB557" s="2">
        <v>4</v>
      </c>
      <c r="AC557" s="2">
        <v>4</v>
      </c>
      <c r="AD557" s="2">
        <v>5</v>
      </c>
      <c r="AE557">
        <f t="shared" ca="1" si="216"/>
        <v>203</v>
      </c>
      <c r="AF557">
        <f t="shared" ca="1" si="214"/>
        <v>205</v>
      </c>
      <c r="AG557">
        <f t="shared" ca="1" si="214"/>
        <v>101</v>
      </c>
      <c r="AH557">
        <f t="shared" ca="1" si="214"/>
        <v>204</v>
      </c>
      <c r="AI557">
        <f t="shared" ca="1" si="214"/>
        <v>303</v>
      </c>
      <c r="AJ557">
        <f t="shared" ca="1" si="214"/>
        <v>206</v>
      </c>
      <c r="AM557">
        <v>1</v>
      </c>
      <c r="AN557" s="4">
        <v>15</v>
      </c>
      <c r="AO557">
        <v>6</v>
      </c>
      <c r="AP557">
        <f t="shared" si="212"/>
        <v>306</v>
      </c>
      <c r="AQ557">
        <f t="shared" si="213"/>
        <v>28124</v>
      </c>
      <c r="AR557">
        <f t="shared" si="195"/>
        <v>29658.42569278767</v>
      </c>
      <c r="AT557">
        <v>117.64</v>
      </c>
      <c r="AU557" s="1">
        <f t="shared" si="205"/>
        <v>6678.0479999999998</v>
      </c>
      <c r="AW557">
        <v>50</v>
      </c>
      <c r="AX557" s="2">
        <v>6</v>
      </c>
      <c r="AZ557">
        <v>81892.800000000003</v>
      </c>
      <c r="BA557">
        <v>6824.4</v>
      </c>
      <c r="BB557">
        <v>1196.1500000000001</v>
      </c>
      <c r="BC557">
        <v>81892.800000000003</v>
      </c>
      <c r="BD557">
        <v>6824.4</v>
      </c>
      <c r="BE557">
        <v>1196.1500000000001</v>
      </c>
      <c r="BF557">
        <v>81892.800000000003</v>
      </c>
      <c r="BG557">
        <v>6824.4</v>
      </c>
      <c r="BH557">
        <v>1196.1500000000001</v>
      </c>
      <c r="BI557">
        <v>81892.800000000003</v>
      </c>
      <c r="BJ557">
        <v>6824.4</v>
      </c>
      <c r="BK557">
        <v>1196.1500000000001</v>
      </c>
      <c r="BL557">
        <v>81892.800000000003</v>
      </c>
      <c r="BM557">
        <v>6824.4</v>
      </c>
      <c r="BN557">
        <v>1196.1500000000001</v>
      </c>
      <c r="BR557">
        <v>1101011</v>
      </c>
      <c r="BS557">
        <v>1403011</v>
      </c>
      <c r="BT557">
        <v>1102013</v>
      </c>
      <c r="BU557">
        <v>1404012</v>
      </c>
      <c r="BV557">
        <v>1404012</v>
      </c>
      <c r="BW557">
        <v>1102015</v>
      </c>
      <c r="BX557" s="10" t="b">
        <f t="shared" si="206"/>
        <v>1</v>
      </c>
      <c r="BY557" s="10" t="b">
        <f t="shared" si="207"/>
        <v>1</v>
      </c>
      <c r="BZ557" s="10" t="b">
        <f t="shared" si="208"/>
        <v>1</v>
      </c>
      <c r="CA557" s="10" t="b">
        <f t="shared" si="209"/>
        <v>1</v>
      </c>
      <c r="CB557" s="10" t="b">
        <f t="shared" si="210"/>
        <v>1</v>
      </c>
      <c r="CC557" s="10" t="b">
        <f t="shared" si="211"/>
        <v>1</v>
      </c>
    </row>
    <row r="558" spans="1:81" x14ac:dyDescent="0.15">
      <c r="A558" s="6">
        <v>10627</v>
      </c>
      <c r="B558">
        <v>30</v>
      </c>
      <c r="C558" t="str">
        <f t="shared" ca="1" si="196"/>
        <v>1303011,1102012,1504013,1205014,1503014,1504015</v>
      </c>
      <c r="D558" t="str">
        <f t="shared" si="197"/>
        <v>1,1,1,1,1,1</v>
      </c>
      <c r="E558" t="str">
        <f t="shared" si="198"/>
        <v>306,306,306,306,306,306</v>
      </c>
      <c r="G558">
        <f t="shared" ca="1" si="199"/>
        <v>1303011</v>
      </c>
      <c r="H558">
        <f t="shared" ca="1" si="200"/>
        <v>1102012</v>
      </c>
      <c r="I558">
        <f t="shared" ca="1" si="201"/>
        <v>1504013</v>
      </c>
      <c r="J558">
        <f t="shared" ca="1" si="202"/>
        <v>1205014</v>
      </c>
      <c r="K558">
        <f t="shared" ca="1" si="203"/>
        <v>1503014</v>
      </c>
      <c r="L558">
        <f t="shared" ca="1" si="204"/>
        <v>1504015</v>
      </c>
      <c r="M558" s="2">
        <v>1</v>
      </c>
      <c r="N558" s="7">
        <v>1</v>
      </c>
      <c r="O558">
        <v>1</v>
      </c>
      <c r="P558" s="7">
        <v>1</v>
      </c>
      <c r="Q558">
        <v>1</v>
      </c>
      <c r="R558" s="7">
        <v>1</v>
      </c>
      <c r="S558">
        <f t="shared" si="215"/>
        <v>306</v>
      </c>
      <c r="T558">
        <f t="shared" si="194"/>
        <v>306</v>
      </c>
      <c r="U558">
        <f t="shared" si="194"/>
        <v>306</v>
      </c>
      <c r="V558">
        <f t="shared" si="194"/>
        <v>306</v>
      </c>
      <c r="W558">
        <f t="shared" si="194"/>
        <v>306</v>
      </c>
      <c r="X558">
        <f t="shared" si="194"/>
        <v>306</v>
      </c>
      <c r="Y558" s="2">
        <v>1</v>
      </c>
      <c r="Z558" s="2">
        <v>2</v>
      </c>
      <c r="AA558" s="2">
        <v>3</v>
      </c>
      <c r="AB558" s="2">
        <v>4</v>
      </c>
      <c r="AC558" s="2">
        <v>4</v>
      </c>
      <c r="AD558" s="2">
        <v>5</v>
      </c>
      <c r="AE558">
        <f t="shared" ca="1" si="216"/>
        <v>303</v>
      </c>
      <c r="AF558">
        <f t="shared" ca="1" si="214"/>
        <v>102</v>
      </c>
      <c r="AG558">
        <f t="shared" ca="1" si="214"/>
        <v>504</v>
      </c>
      <c r="AH558">
        <f t="shared" ca="1" si="214"/>
        <v>205</v>
      </c>
      <c r="AI558">
        <f t="shared" ca="1" si="214"/>
        <v>503</v>
      </c>
      <c r="AJ558">
        <f t="shared" ca="1" si="214"/>
        <v>504</v>
      </c>
      <c r="AM558">
        <v>2</v>
      </c>
      <c r="AN558" s="4">
        <v>15</v>
      </c>
      <c r="AO558">
        <v>6</v>
      </c>
      <c r="AP558">
        <f t="shared" si="212"/>
        <v>306</v>
      </c>
      <c r="AQ558">
        <f t="shared" si="213"/>
        <v>28124</v>
      </c>
      <c r="AR558">
        <f t="shared" si="195"/>
        <v>29661.037107726195</v>
      </c>
      <c r="AT558">
        <v>117.78</v>
      </c>
      <c r="AU558" s="1">
        <f t="shared" si="205"/>
        <v>6678.6360000000004</v>
      </c>
      <c r="AW558">
        <v>50</v>
      </c>
      <c r="AX558" s="2">
        <v>6</v>
      </c>
      <c r="AZ558">
        <v>81892.800000000003</v>
      </c>
      <c r="BA558">
        <v>6824.4</v>
      </c>
      <c r="BB558">
        <v>1196.1500000000001</v>
      </c>
      <c r="BC558">
        <v>81892.800000000003</v>
      </c>
      <c r="BD558">
        <v>6824.4</v>
      </c>
      <c r="BE558">
        <v>1196.1500000000001</v>
      </c>
      <c r="BF558">
        <v>81892.800000000003</v>
      </c>
      <c r="BG558">
        <v>6824.4</v>
      </c>
      <c r="BH558">
        <v>1196.1500000000001</v>
      </c>
      <c r="BI558">
        <v>81892.800000000003</v>
      </c>
      <c r="BJ558">
        <v>6824.4</v>
      </c>
      <c r="BK558">
        <v>1196.1500000000001</v>
      </c>
      <c r="BL558">
        <v>81892.800000000003</v>
      </c>
      <c r="BM558">
        <v>6824.4</v>
      </c>
      <c r="BN558">
        <v>1196.1500000000001</v>
      </c>
      <c r="BR558">
        <v>1102011</v>
      </c>
      <c r="BS558">
        <v>1406011</v>
      </c>
      <c r="BT558">
        <v>1206011</v>
      </c>
      <c r="BU558">
        <v>1206011</v>
      </c>
      <c r="BV558">
        <v>1406011</v>
      </c>
      <c r="BW558">
        <v>1204012</v>
      </c>
      <c r="BX558" s="10" t="b">
        <f t="shared" si="206"/>
        <v>1</v>
      </c>
      <c r="BY558" s="10" t="b">
        <f t="shared" si="207"/>
        <v>1</v>
      </c>
      <c r="BZ558" s="10" t="b">
        <f t="shared" si="208"/>
        <v>1</v>
      </c>
      <c r="CA558" s="10" t="b">
        <f t="shared" si="209"/>
        <v>1</v>
      </c>
      <c r="CB558" s="10" t="b">
        <f t="shared" si="210"/>
        <v>1</v>
      </c>
      <c r="CC558" s="10" t="b">
        <f t="shared" si="211"/>
        <v>1</v>
      </c>
    </row>
    <row r="559" spans="1:81" x14ac:dyDescent="0.15">
      <c r="A559" s="6">
        <v>10628</v>
      </c>
      <c r="B559">
        <v>30</v>
      </c>
      <c r="C559" t="str">
        <f t="shared" ca="1" si="196"/>
        <v>1203011,1406012,1304013,1504014,1206014,1406015</v>
      </c>
      <c r="D559" t="str">
        <f t="shared" si="197"/>
        <v>1,1,1,1,1,1</v>
      </c>
      <c r="E559" t="str">
        <f t="shared" si="198"/>
        <v>306,306,306,306,306,306</v>
      </c>
      <c r="G559">
        <f t="shared" ca="1" si="199"/>
        <v>1203011</v>
      </c>
      <c r="H559">
        <f t="shared" ca="1" si="200"/>
        <v>1406012</v>
      </c>
      <c r="I559">
        <f t="shared" ca="1" si="201"/>
        <v>1304013</v>
      </c>
      <c r="J559">
        <f t="shared" ca="1" si="202"/>
        <v>1504014</v>
      </c>
      <c r="K559">
        <f t="shared" ca="1" si="203"/>
        <v>1206014</v>
      </c>
      <c r="L559">
        <f t="shared" ca="1" si="204"/>
        <v>1406015</v>
      </c>
      <c r="M559" s="2">
        <v>1</v>
      </c>
      <c r="N559" s="7">
        <v>1</v>
      </c>
      <c r="O559">
        <v>1</v>
      </c>
      <c r="P559" s="7">
        <v>1</v>
      </c>
      <c r="Q559">
        <v>1</v>
      </c>
      <c r="R559" s="7">
        <v>1</v>
      </c>
      <c r="S559">
        <f t="shared" si="215"/>
        <v>306</v>
      </c>
      <c r="T559">
        <f t="shared" si="194"/>
        <v>306</v>
      </c>
      <c r="U559">
        <f t="shared" si="194"/>
        <v>306</v>
      </c>
      <c r="V559">
        <f t="shared" ref="T559:X610" si="217">$AP559</f>
        <v>306</v>
      </c>
      <c r="W559">
        <f t="shared" si="217"/>
        <v>306</v>
      </c>
      <c r="X559">
        <f t="shared" si="217"/>
        <v>306</v>
      </c>
      <c r="Y559" s="2">
        <v>1</v>
      </c>
      <c r="Z559" s="2">
        <v>2</v>
      </c>
      <c r="AA559" s="2">
        <v>3</v>
      </c>
      <c r="AB559" s="2">
        <v>4</v>
      </c>
      <c r="AC559" s="2">
        <v>4</v>
      </c>
      <c r="AD559" s="2">
        <v>5</v>
      </c>
      <c r="AE559">
        <f t="shared" ca="1" si="216"/>
        <v>203</v>
      </c>
      <c r="AF559">
        <f t="shared" ca="1" si="214"/>
        <v>406</v>
      </c>
      <c r="AG559">
        <f t="shared" ca="1" si="214"/>
        <v>304</v>
      </c>
      <c r="AH559">
        <f t="shared" ca="1" si="214"/>
        <v>504</v>
      </c>
      <c r="AI559">
        <f t="shared" ca="1" si="214"/>
        <v>206</v>
      </c>
      <c r="AJ559">
        <f t="shared" ca="1" si="214"/>
        <v>406</v>
      </c>
      <c r="AM559">
        <v>3</v>
      </c>
      <c r="AN559" s="4">
        <v>15</v>
      </c>
      <c r="AO559">
        <v>6</v>
      </c>
      <c r="AP559">
        <f t="shared" si="212"/>
        <v>306</v>
      </c>
      <c r="AQ559">
        <f t="shared" si="213"/>
        <v>28124</v>
      </c>
      <c r="AR559">
        <f t="shared" si="195"/>
        <v>29663.648522664716</v>
      </c>
      <c r="AT559">
        <v>117.92</v>
      </c>
      <c r="AU559" s="1">
        <f t="shared" si="205"/>
        <v>6679.2240000000002</v>
      </c>
      <c r="AW559">
        <v>50</v>
      </c>
      <c r="AX559" s="2">
        <v>6</v>
      </c>
      <c r="AZ559">
        <v>81892.800000000003</v>
      </c>
      <c r="BA559">
        <v>6824.4</v>
      </c>
      <c r="BB559">
        <v>1196.1500000000001</v>
      </c>
      <c r="BC559">
        <v>81892.800000000003</v>
      </c>
      <c r="BD559">
        <v>6824.4</v>
      </c>
      <c r="BE559">
        <v>1196.1500000000001</v>
      </c>
      <c r="BF559">
        <v>81892.800000000003</v>
      </c>
      <c r="BG559">
        <v>6824.4</v>
      </c>
      <c r="BH559">
        <v>1196.1500000000001</v>
      </c>
      <c r="BI559">
        <v>81892.800000000003</v>
      </c>
      <c r="BJ559">
        <v>6824.4</v>
      </c>
      <c r="BK559">
        <v>1196.1500000000001</v>
      </c>
      <c r="BL559">
        <v>81892.800000000003</v>
      </c>
      <c r="BM559">
        <v>6824.4</v>
      </c>
      <c r="BN559">
        <v>1196.1500000000001</v>
      </c>
      <c r="BR559">
        <v>1503013</v>
      </c>
      <c r="BS559">
        <v>1304013</v>
      </c>
      <c r="BT559">
        <v>1503013</v>
      </c>
      <c r="BU559">
        <v>1403011</v>
      </c>
      <c r="BV559">
        <v>1503013</v>
      </c>
      <c r="BW559">
        <v>1403011</v>
      </c>
      <c r="BX559" s="10" t="b">
        <f t="shared" si="206"/>
        <v>1</v>
      </c>
      <c r="BY559" s="10" t="b">
        <f t="shared" si="207"/>
        <v>1</v>
      </c>
      <c r="BZ559" s="10" t="b">
        <f t="shared" si="208"/>
        <v>1</v>
      </c>
      <c r="CA559" s="10" t="b">
        <f t="shared" si="209"/>
        <v>1</v>
      </c>
      <c r="CB559" s="10" t="b">
        <f t="shared" si="210"/>
        <v>1</v>
      </c>
      <c r="CC559" s="10" t="b">
        <f t="shared" si="211"/>
        <v>1</v>
      </c>
    </row>
    <row r="560" spans="1:81" x14ac:dyDescent="0.15">
      <c r="A560" s="6">
        <v>10629</v>
      </c>
      <c r="B560">
        <v>30</v>
      </c>
      <c r="C560" t="str">
        <f t="shared" ca="1" si="196"/>
        <v>1403011,1503012,1404013,1102014,1101014,1204015</v>
      </c>
      <c r="D560" t="str">
        <f t="shared" si="197"/>
        <v>1,1,1,1,1,1</v>
      </c>
      <c r="E560" t="str">
        <f t="shared" si="198"/>
        <v>307,307,307,307,307,307</v>
      </c>
      <c r="G560">
        <f t="shared" ca="1" si="199"/>
        <v>1403011</v>
      </c>
      <c r="H560">
        <f t="shared" ca="1" si="200"/>
        <v>1503012</v>
      </c>
      <c r="I560">
        <f t="shared" ca="1" si="201"/>
        <v>1404013</v>
      </c>
      <c r="J560">
        <f t="shared" ca="1" si="202"/>
        <v>1102014</v>
      </c>
      <c r="K560">
        <f t="shared" ca="1" si="203"/>
        <v>1101014</v>
      </c>
      <c r="L560">
        <f t="shared" ca="1" si="204"/>
        <v>1204015</v>
      </c>
      <c r="M560" s="2">
        <v>1</v>
      </c>
      <c r="N560" s="7">
        <v>1</v>
      </c>
      <c r="O560">
        <v>1</v>
      </c>
      <c r="P560" s="7">
        <v>1</v>
      </c>
      <c r="Q560">
        <v>1</v>
      </c>
      <c r="R560" s="7">
        <v>1</v>
      </c>
      <c r="S560">
        <f t="shared" si="215"/>
        <v>307</v>
      </c>
      <c r="T560">
        <f t="shared" si="217"/>
        <v>307</v>
      </c>
      <c r="U560">
        <f t="shared" si="217"/>
        <v>307</v>
      </c>
      <c r="V560">
        <f t="shared" si="217"/>
        <v>307</v>
      </c>
      <c r="W560">
        <f t="shared" si="217"/>
        <v>307</v>
      </c>
      <c r="X560">
        <f t="shared" si="217"/>
        <v>307</v>
      </c>
      <c r="Y560" s="2">
        <v>1</v>
      </c>
      <c r="Z560" s="2">
        <v>2</v>
      </c>
      <c r="AA560" s="2">
        <v>3</v>
      </c>
      <c r="AB560" s="2">
        <v>4</v>
      </c>
      <c r="AC560" s="2">
        <v>4</v>
      </c>
      <c r="AD560" s="2">
        <v>5</v>
      </c>
      <c r="AE560">
        <f t="shared" ca="1" si="216"/>
        <v>403</v>
      </c>
      <c r="AF560">
        <f t="shared" ca="1" si="214"/>
        <v>503</v>
      </c>
      <c r="AG560">
        <f t="shared" ca="1" si="214"/>
        <v>404</v>
      </c>
      <c r="AH560">
        <f t="shared" ca="1" si="214"/>
        <v>102</v>
      </c>
      <c r="AI560">
        <f t="shared" ca="1" si="214"/>
        <v>101</v>
      </c>
      <c r="AJ560">
        <f t="shared" ca="1" si="214"/>
        <v>204</v>
      </c>
      <c r="AM560">
        <v>1</v>
      </c>
      <c r="AN560" s="4">
        <v>15</v>
      </c>
      <c r="AO560">
        <v>6</v>
      </c>
      <c r="AP560">
        <f t="shared" si="212"/>
        <v>307</v>
      </c>
      <c r="AQ560">
        <f t="shared" si="213"/>
        <v>28213</v>
      </c>
      <c r="AR560">
        <f t="shared" si="195"/>
        <v>29666.25993760323</v>
      </c>
      <c r="AT560">
        <v>118.06</v>
      </c>
      <c r="AU560" s="1">
        <f t="shared" si="205"/>
        <v>6679.8119999999999</v>
      </c>
      <c r="AW560">
        <v>50</v>
      </c>
      <c r="AX560" s="2">
        <v>6</v>
      </c>
      <c r="AZ560">
        <v>81892.800000000003</v>
      </c>
      <c r="BA560">
        <v>6824.4</v>
      </c>
      <c r="BB560">
        <v>1196.1500000000001</v>
      </c>
      <c r="BC560">
        <v>81892.800000000003</v>
      </c>
      <c r="BD560">
        <v>6824.4</v>
      </c>
      <c r="BE560">
        <v>1196.1500000000001</v>
      </c>
      <c r="BF560">
        <v>81892.800000000003</v>
      </c>
      <c r="BG560">
        <v>6824.4</v>
      </c>
      <c r="BH560">
        <v>1196.1500000000001</v>
      </c>
      <c r="BI560">
        <v>81892.800000000003</v>
      </c>
      <c r="BJ560">
        <v>6824.4</v>
      </c>
      <c r="BK560">
        <v>1196.1500000000001</v>
      </c>
      <c r="BL560">
        <v>81892.800000000003</v>
      </c>
      <c r="BM560">
        <v>6824.4</v>
      </c>
      <c r="BN560">
        <v>1196.1500000000001</v>
      </c>
      <c r="BR560">
        <v>1203011</v>
      </c>
      <c r="BS560">
        <v>1304013</v>
      </c>
      <c r="BT560">
        <v>1504013</v>
      </c>
      <c r="BU560">
        <v>1406011</v>
      </c>
      <c r="BV560">
        <v>1303013</v>
      </c>
      <c r="BW560">
        <v>1503013</v>
      </c>
      <c r="BX560" s="10" t="b">
        <f t="shared" si="206"/>
        <v>1</v>
      </c>
      <c r="BY560" s="10" t="b">
        <f t="shared" si="207"/>
        <v>1</v>
      </c>
      <c r="BZ560" s="10" t="b">
        <f t="shared" si="208"/>
        <v>1</v>
      </c>
      <c r="CA560" s="10" t="b">
        <f t="shared" si="209"/>
        <v>1</v>
      </c>
      <c r="CB560" s="10" t="b">
        <f t="shared" si="210"/>
        <v>1</v>
      </c>
      <c r="CC560" s="10" t="b">
        <f t="shared" si="211"/>
        <v>1</v>
      </c>
    </row>
    <row r="561" spans="1:81" x14ac:dyDescent="0.15">
      <c r="A561" s="6">
        <v>10630</v>
      </c>
      <c r="B561">
        <v>30</v>
      </c>
      <c r="C561" t="str">
        <f t="shared" ca="1" si="196"/>
        <v>1404011,1102012,1203013,1204014,1203014,1206015</v>
      </c>
      <c r="D561" t="str">
        <f t="shared" si="197"/>
        <v>1,1,1,1,1,1</v>
      </c>
      <c r="E561" t="str">
        <f t="shared" si="198"/>
        <v>308,308,308,308,308,308</v>
      </c>
      <c r="G561">
        <f t="shared" ca="1" si="199"/>
        <v>1404011</v>
      </c>
      <c r="H561">
        <f t="shared" ca="1" si="200"/>
        <v>1102012</v>
      </c>
      <c r="I561">
        <f t="shared" ca="1" si="201"/>
        <v>1203013</v>
      </c>
      <c r="J561">
        <f t="shared" ca="1" si="202"/>
        <v>1204014</v>
      </c>
      <c r="K561">
        <f t="shared" ca="1" si="203"/>
        <v>1203014</v>
      </c>
      <c r="L561">
        <f t="shared" ca="1" si="204"/>
        <v>1206015</v>
      </c>
      <c r="M561" s="2">
        <v>1</v>
      </c>
      <c r="N561" s="7">
        <v>1</v>
      </c>
      <c r="O561">
        <v>1</v>
      </c>
      <c r="P561" s="7">
        <v>1</v>
      </c>
      <c r="Q561">
        <v>1</v>
      </c>
      <c r="R561" s="7">
        <v>1</v>
      </c>
      <c r="S561">
        <f t="shared" si="215"/>
        <v>308</v>
      </c>
      <c r="T561">
        <f t="shared" si="217"/>
        <v>308</v>
      </c>
      <c r="U561">
        <f t="shared" si="217"/>
        <v>308</v>
      </c>
      <c r="V561">
        <f t="shared" si="217"/>
        <v>308</v>
      </c>
      <c r="W561">
        <f t="shared" si="217"/>
        <v>308</v>
      </c>
      <c r="X561">
        <f t="shared" si="217"/>
        <v>308</v>
      </c>
      <c r="Y561" s="2">
        <v>1</v>
      </c>
      <c r="Z561" s="2">
        <v>2</v>
      </c>
      <c r="AA561" s="2">
        <v>3</v>
      </c>
      <c r="AB561" s="2">
        <v>4</v>
      </c>
      <c r="AC561" s="2">
        <v>4</v>
      </c>
      <c r="AD561" s="2">
        <v>5</v>
      </c>
      <c r="AE561">
        <f t="shared" ca="1" si="216"/>
        <v>404</v>
      </c>
      <c r="AF561">
        <f t="shared" ca="1" si="214"/>
        <v>102</v>
      </c>
      <c r="AG561">
        <f t="shared" ca="1" si="214"/>
        <v>203</v>
      </c>
      <c r="AH561">
        <f t="shared" ca="1" si="214"/>
        <v>204</v>
      </c>
      <c r="AI561">
        <f t="shared" ca="1" si="214"/>
        <v>203</v>
      </c>
      <c r="AJ561">
        <f t="shared" ca="1" si="214"/>
        <v>206</v>
      </c>
      <c r="AM561">
        <v>2</v>
      </c>
      <c r="AN561" s="4">
        <v>25</v>
      </c>
      <c r="AO561">
        <v>6</v>
      </c>
      <c r="AP561">
        <f t="shared" si="212"/>
        <v>308</v>
      </c>
      <c r="AQ561">
        <f t="shared" si="213"/>
        <v>28302</v>
      </c>
      <c r="AR561">
        <f t="shared" si="195"/>
        <v>29836.498890834791</v>
      </c>
      <c r="AT561">
        <v>118.2</v>
      </c>
      <c r="AU561" s="1">
        <f t="shared" si="205"/>
        <v>6717.6239999999998</v>
      </c>
      <c r="AW561">
        <v>50</v>
      </c>
      <c r="AX561" s="2">
        <v>6</v>
      </c>
      <c r="AZ561">
        <v>82389.119999999995</v>
      </c>
      <c r="BA561">
        <v>6865.76</v>
      </c>
      <c r="BB561">
        <v>1203.2</v>
      </c>
      <c r="BC561">
        <v>82389.119999999995</v>
      </c>
      <c r="BD561">
        <v>6865.76</v>
      </c>
      <c r="BE561">
        <v>1203.2</v>
      </c>
      <c r="BF561">
        <v>82389.119999999995</v>
      </c>
      <c r="BG561">
        <v>6865.76</v>
      </c>
      <c r="BH561">
        <v>1203.2</v>
      </c>
      <c r="BI561">
        <v>82389.119999999995</v>
      </c>
      <c r="BJ561">
        <v>6865.76</v>
      </c>
      <c r="BK561">
        <v>1203.2</v>
      </c>
      <c r="BL561">
        <v>82389.119999999995</v>
      </c>
      <c r="BM561">
        <v>6865.76</v>
      </c>
      <c r="BN561">
        <v>1203.2</v>
      </c>
      <c r="BR561">
        <v>1303013</v>
      </c>
      <c r="BS561">
        <v>1404012</v>
      </c>
      <c r="BT561">
        <v>1404012</v>
      </c>
      <c r="BU561">
        <v>1405012</v>
      </c>
      <c r="BV561">
        <v>1102013</v>
      </c>
      <c r="BW561">
        <v>1203011</v>
      </c>
      <c r="BX561" s="10" t="b">
        <f t="shared" si="206"/>
        <v>1</v>
      </c>
      <c r="BY561" s="10" t="b">
        <f t="shared" si="207"/>
        <v>1</v>
      </c>
      <c r="BZ561" s="10" t="b">
        <f t="shared" si="208"/>
        <v>1</v>
      </c>
      <c r="CA561" s="10" t="b">
        <f t="shared" si="209"/>
        <v>1</v>
      </c>
      <c r="CB561" s="10" t="b">
        <f t="shared" si="210"/>
        <v>1</v>
      </c>
      <c r="CC561" s="10" t="b">
        <f t="shared" si="211"/>
        <v>1</v>
      </c>
    </row>
    <row r="562" spans="1:81" x14ac:dyDescent="0.15">
      <c r="A562" s="6">
        <v>10631</v>
      </c>
      <c r="B562">
        <v>30</v>
      </c>
      <c r="C562" t="str">
        <f t="shared" ca="1" si="196"/>
        <v>1205011,1503011,1405012,1504012,1304013,1504013</v>
      </c>
      <c r="D562" t="str">
        <f t="shared" si="197"/>
        <v>1,1,1,1,1,1</v>
      </c>
      <c r="E562" t="str">
        <f t="shared" si="198"/>
        <v>308,308,308,308,308,308</v>
      </c>
      <c r="G562">
        <f t="shared" ca="1" si="199"/>
        <v>1205011</v>
      </c>
      <c r="H562">
        <f t="shared" ca="1" si="200"/>
        <v>1503011</v>
      </c>
      <c r="I562">
        <f t="shared" ca="1" si="201"/>
        <v>1405012</v>
      </c>
      <c r="J562">
        <f t="shared" ca="1" si="202"/>
        <v>1504012</v>
      </c>
      <c r="K562">
        <f t="shared" ca="1" si="203"/>
        <v>1304013</v>
      </c>
      <c r="L562">
        <f t="shared" ca="1" si="204"/>
        <v>1504013</v>
      </c>
      <c r="M562" s="2">
        <v>1</v>
      </c>
      <c r="N562" s="7">
        <v>1</v>
      </c>
      <c r="O562">
        <v>1</v>
      </c>
      <c r="P562" s="7">
        <v>1</v>
      </c>
      <c r="Q562">
        <v>1</v>
      </c>
      <c r="R562" s="7">
        <v>1</v>
      </c>
      <c r="S562">
        <f t="shared" si="215"/>
        <v>308</v>
      </c>
      <c r="T562">
        <f t="shared" si="217"/>
        <v>308</v>
      </c>
      <c r="U562">
        <f t="shared" si="217"/>
        <v>308</v>
      </c>
      <c r="V562">
        <f t="shared" si="217"/>
        <v>308</v>
      </c>
      <c r="W562">
        <f t="shared" si="217"/>
        <v>308</v>
      </c>
      <c r="X562">
        <f t="shared" si="217"/>
        <v>308</v>
      </c>
      <c r="Y562">
        <v>1</v>
      </c>
      <c r="Z562">
        <v>1</v>
      </c>
      <c r="AA562">
        <v>2</v>
      </c>
      <c r="AB562">
        <v>2</v>
      </c>
      <c r="AC562">
        <v>3</v>
      </c>
      <c r="AD562">
        <v>3</v>
      </c>
      <c r="AE562">
        <f t="shared" ca="1" si="216"/>
        <v>205</v>
      </c>
      <c r="AF562">
        <f t="shared" ca="1" si="214"/>
        <v>503</v>
      </c>
      <c r="AG562">
        <f t="shared" ca="1" si="214"/>
        <v>405</v>
      </c>
      <c r="AH562">
        <f t="shared" ca="1" si="214"/>
        <v>504</v>
      </c>
      <c r="AI562">
        <f t="shared" ca="1" si="214"/>
        <v>304</v>
      </c>
      <c r="AJ562">
        <f t="shared" ca="1" si="214"/>
        <v>504</v>
      </c>
      <c r="AM562">
        <v>3</v>
      </c>
      <c r="AN562" s="4">
        <v>15</v>
      </c>
      <c r="AO562">
        <v>6</v>
      </c>
      <c r="AP562">
        <f t="shared" si="212"/>
        <v>308</v>
      </c>
      <c r="AQ562">
        <f t="shared" si="213"/>
        <v>28302</v>
      </c>
      <c r="AR562">
        <f t="shared" si="195"/>
        <v>29839.110507880909</v>
      </c>
      <c r="AT562">
        <v>118.34</v>
      </c>
      <c r="AU562" s="1">
        <f t="shared" si="205"/>
        <v>6718.2120000000004</v>
      </c>
      <c r="AW562">
        <v>50</v>
      </c>
      <c r="AX562" s="2">
        <v>6</v>
      </c>
      <c r="AZ562">
        <v>82389.119999999995</v>
      </c>
      <c r="BA562">
        <v>6865.76</v>
      </c>
      <c r="BB562">
        <v>1203.2</v>
      </c>
      <c r="BC562">
        <v>82389.119999999995</v>
      </c>
      <c r="BD562">
        <v>6865.76</v>
      </c>
      <c r="BE562">
        <v>1203.2</v>
      </c>
      <c r="BF562">
        <v>82389.119999999995</v>
      </c>
      <c r="BG562">
        <v>6865.76</v>
      </c>
      <c r="BH562">
        <v>1203.2</v>
      </c>
      <c r="BI562">
        <v>82389.119999999995</v>
      </c>
      <c r="BJ562">
        <v>6865.76</v>
      </c>
      <c r="BK562">
        <v>1203.2</v>
      </c>
      <c r="BL562">
        <v>82389.119999999995</v>
      </c>
      <c r="BM562">
        <v>6865.76</v>
      </c>
      <c r="BN562">
        <v>1203.2</v>
      </c>
      <c r="BR562">
        <v>1206011</v>
      </c>
      <c r="BS562">
        <v>1405012</v>
      </c>
      <c r="BT562">
        <v>1406011</v>
      </c>
      <c r="BU562">
        <v>1403011</v>
      </c>
      <c r="BV562">
        <v>1102013</v>
      </c>
      <c r="BW562">
        <v>1403011</v>
      </c>
      <c r="BX562" s="10" t="b">
        <f t="shared" si="206"/>
        <v>1</v>
      </c>
      <c r="BY562" s="10" t="b">
        <f t="shared" si="207"/>
        <v>1</v>
      </c>
      <c r="BZ562" s="10" t="b">
        <f t="shared" si="208"/>
        <v>1</v>
      </c>
      <c r="CA562" s="10" t="b">
        <f t="shared" si="209"/>
        <v>1</v>
      </c>
      <c r="CB562" s="10" t="b">
        <f t="shared" si="210"/>
        <v>1</v>
      </c>
      <c r="CC562" s="10" t="b">
        <f t="shared" si="211"/>
        <v>1</v>
      </c>
    </row>
    <row r="563" spans="1:81" x14ac:dyDescent="0.15">
      <c r="A563" s="6">
        <v>10632</v>
      </c>
      <c r="B563">
        <v>30</v>
      </c>
      <c r="C563" t="str">
        <f t="shared" ca="1" si="196"/>
        <v>1102011,1203011,1205012,1204012,1303013,1303013</v>
      </c>
      <c r="D563" t="str">
        <f t="shared" si="197"/>
        <v>1,1,1,1,1,1</v>
      </c>
      <c r="E563" t="str">
        <f t="shared" si="198"/>
        <v>308,308,308,308,308,308</v>
      </c>
      <c r="G563">
        <f t="shared" ca="1" si="199"/>
        <v>1102011</v>
      </c>
      <c r="H563">
        <f t="shared" ca="1" si="200"/>
        <v>1203011</v>
      </c>
      <c r="I563">
        <f t="shared" ca="1" si="201"/>
        <v>1205012</v>
      </c>
      <c r="J563">
        <f t="shared" ca="1" si="202"/>
        <v>1204012</v>
      </c>
      <c r="K563">
        <f t="shared" ca="1" si="203"/>
        <v>1303013</v>
      </c>
      <c r="L563">
        <f t="shared" ca="1" si="204"/>
        <v>1303013</v>
      </c>
      <c r="M563" s="2">
        <v>1</v>
      </c>
      <c r="N563" s="7">
        <v>1</v>
      </c>
      <c r="O563">
        <v>1</v>
      </c>
      <c r="P563" s="7">
        <v>1</v>
      </c>
      <c r="Q563">
        <v>1</v>
      </c>
      <c r="R563" s="7">
        <v>1</v>
      </c>
      <c r="S563">
        <f t="shared" si="215"/>
        <v>308</v>
      </c>
      <c r="T563">
        <f t="shared" si="217"/>
        <v>308</v>
      </c>
      <c r="U563">
        <f t="shared" si="217"/>
        <v>308</v>
      </c>
      <c r="V563">
        <f t="shared" si="217"/>
        <v>308</v>
      </c>
      <c r="W563">
        <f t="shared" si="217"/>
        <v>308</v>
      </c>
      <c r="X563">
        <f t="shared" si="217"/>
        <v>308</v>
      </c>
      <c r="Y563">
        <v>1</v>
      </c>
      <c r="Z563">
        <v>1</v>
      </c>
      <c r="AA563">
        <v>2</v>
      </c>
      <c r="AB563">
        <v>2</v>
      </c>
      <c r="AC563">
        <v>3</v>
      </c>
      <c r="AD563">
        <v>3</v>
      </c>
      <c r="AE563">
        <f t="shared" ca="1" si="216"/>
        <v>102</v>
      </c>
      <c r="AF563">
        <f t="shared" ca="1" si="214"/>
        <v>203</v>
      </c>
      <c r="AG563">
        <f t="shared" ca="1" si="214"/>
        <v>205</v>
      </c>
      <c r="AH563">
        <f t="shared" ca="1" si="214"/>
        <v>204</v>
      </c>
      <c r="AI563">
        <f t="shared" ca="1" si="214"/>
        <v>303</v>
      </c>
      <c r="AJ563">
        <f t="shared" ca="1" si="214"/>
        <v>303</v>
      </c>
      <c r="AM563">
        <v>1</v>
      </c>
      <c r="AN563" s="4">
        <v>15</v>
      </c>
      <c r="AO563">
        <v>6</v>
      </c>
      <c r="AP563">
        <f t="shared" si="212"/>
        <v>308</v>
      </c>
      <c r="AQ563">
        <f t="shared" si="213"/>
        <v>28302</v>
      </c>
      <c r="AR563">
        <f t="shared" si="195"/>
        <v>29841.722124927026</v>
      </c>
      <c r="AT563">
        <v>118.48</v>
      </c>
      <c r="AU563" s="1">
        <f t="shared" si="205"/>
        <v>6718.8</v>
      </c>
      <c r="AW563">
        <v>50</v>
      </c>
      <c r="AX563" s="2">
        <v>6</v>
      </c>
      <c r="AZ563">
        <v>82389.119999999995</v>
      </c>
      <c r="BA563">
        <v>6865.76</v>
      </c>
      <c r="BB563">
        <v>1203.2</v>
      </c>
      <c r="BC563">
        <v>82389.119999999995</v>
      </c>
      <c r="BD563">
        <v>6865.76</v>
      </c>
      <c r="BE563">
        <v>1203.2</v>
      </c>
      <c r="BF563">
        <v>82389.119999999995</v>
      </c>
      <c r="BG563">
        <v>6865.76</v>
      </c>
      <c r="BH563">
        <v>1203.2</v>
      </c>
      <c r="BI563">
        <v>82389.119999999995</v>
      </c>
      <c r="BJ563">
        <v>6865.76</v>
      </c>
      <c r="BK563">
        <v>1203.2</v>
      </c>
      <c r="BL563">
        <v>82389.119999999995</v>
      </c>
      <c r="BM563">
        <v>6865.76</v>
      </c>
      <c r="BN563">
        <v>1203.2</v>
      </c>
      <c r="BR563">
        <v>1404012</v>
      </c>
      <c r="BS563">
        <v>1102011</v>
      </c>
      <c r="BT563">
        <v>1405012</v>
      </c>
      <c r="BU563">
        <v>1403011</v>
      </c>
      <c r="BV563">
        <v>1406011</v>
      </c>
      <c r="BW563">
        <v>1504013</v>
      </c>
      <c r="BX563" s="10" t="b">
        <f t="shared" si="206"/>
        <v>1</v>
      </c>
      <c r="BY563" s="10" t="b">
        <f t="shared" si="207"/>
        <v>1</v>
      </c>
      <c r="BZ563" s="10" t="b">
        <f t="shared" si="208"/>
        <v>1</v>
      </c>
      <c r="CA563" s="10" t="b">
        <f t="shared" si="209"/>
        <v>1</v>
      </c>
      <c r="CB563" s="10" t="b">
        <f t="shared" si="210"/>
        <v>1</v>
      </c>
      <c r="CC563" s="10" t="b">
        <f t="shared" si="211"/>
        <v>1</v>
      </c>
    </row>
    <row r="564" spans="1:81" x14ac:dyDescent="0.15">
      <c r="A564" s="6">
        <v>10633</v>
      </c>
      <c r="B564">
        <v>30</v>
      </c>
      <c r="C564" t="str">
        <f t="shared" ca="1" si="196"/>
        <v>1403011,1102011,1101012,1102012,1504013,1204013</v>
      </c>
      <c r="D564" t="str">
        <f t="shared" si="197"/>
        <v>1,1,1,1,1,1</v>
      </c>
      <c r="E564" t="str">
        <f t="shared" si="198"/>
        <v>308,308,308,308,308,308</v>
      </c>
      <c r="G564">
        <f t="shared" ca="1" si="199"/>
        <v>1403011</v>
      </c>
      <c r="H564">
        <f t="shared" ca="1" si="200"/>
        <v>1102011</v>
      </c>
      <c r="I564">
        <f t="shared" ca="1" si="201"/>
        <v>1101012</v>
      </c>
      <c r="J564">
        <f t="shared" ca="1" si="202"/>
        <v>1102012</v>
      </c>
      <c r="K564">
        <f t="shared" ca="1" si="203"/>
        <v>1504013</v>
      </c>
      <c r="L564">
        <f t="shared" ca="1" si="204"/>
        <v>1204013</v>
      </c>
      <c r="M564" s="2">
        <v>1</v>
      </c>
      <c r="N564" s="7">
        <v>1</v>
      </c>
      <c r="O564">
        <v>1</v>
      </c>
      <c r="P564" s="7">
        <v>1</v>
      </c>
      <c r="Q564">
        <v>1</v>
      </c>
      <c r="R564" s="7">
        <v>1</v>
      </c>
      <c r="S564">
        <f t="shared" si="215"/>
        <v>308</v>
      </c>
      <c r="T564">
        <f t="shared" si="217"/>
        <v>308</v>
      </c>
      <c r="U564">
        <f t="shared" si="217"/>
        <v>308</v>
      </c>
      <c r="V564">
        <f t="shared" si="217"/>
        <v>308</v>
      </c>
      <c r="W564">
        <f t="shared" si="217"/>
        <v>308</v>
      </c>
      <c r="X564">
        <f t="shared" si="217"/>
        <v>308</v>
      </c>
      <c r="Y564">
        <v>1</v>
      </c>
      <c r="Z564">
        <v>1</v>
      </c>
      <c r="AA564">
        <v>2</v>
      </c>
      <c r="AB564">
        <v>2</v>
      </c>
      <c r="AC564">
        <v>3</v>
      </c>
      <c r="AD564">
        <v>3</v>
      </c>
      <c r="AE564">
        <f t="shared" ca="1" si="216"/>
        <v>403</v>
      </c>
      <c r="AF564">
        <f t="shared" ca="1" si="214"/>
        <v>102</v>
      </c>
      <c r="AG564">
        <f t="shared" ca="1" si="214"/>
        <v>101</v>
      </c>
      <c r="AH564">
        <f t="shared" ca="1" si="214"/>
        <v>102</v>
      </c>
      <c r="AI564">
        <f t="shared" ca="1" si="214"/>
        <v>504</v>
      </c>
      <c r="AJ564">
        <f t="shared" ca="1" si="214"/>
        <v>204</v>
      </c>
      <c r="AM564">
        <v>2</v>
      </c>
      <c r="AN564" s="4">
        <v>15</v>
      </c>
      <c r="AO564">
        <v>6</v>
      </c>
      <c r="AP564">
        <f t="shared" si="212"/>
        <v>308</v>
      </c>
      <c r="AQ564">
        <f t="shared" si="213"/>
        <v>28302</v>
      </c>
      <c r="AR564">
        <f t="shared" si="195"/>
        <v>29844.333741973143</v>
      </c>
      <c r="AT564">
        <v>118.62</v>
      </c>
      <c r="AU564" s="1">
        <f t="shared" si="205"/>
        <v>6719.3879999999999</v>
      </c>
      <c r="AW564">
        <v>50</v>
      </c>
      <c r="AX564" s="2">
        <v>6</v>
      </c>
      <c r="AZ564">
        <v>82389.119999999995</v>
      </c>
      <c r="BA564">
        <v>6865.76</v>
      </c>
      <c r="BB564">
        <v>1203.2</v>
      </c>
      <c r="BC564">
        <v>82389.119999999995</v>
      </c>
      <c r="BD564">
        <v>6865.76</v>
      </c>
      <c r="BE564">
        <v>1203.2</v>
      </c>
      <c r="BF564">
        <v>82389.119999999995</v>
      </c>
      <c r="BG564">
        <v>6865.76</v>
      </c>
      <c r="BH564">
        <v>1203.2</v>
      </c>
      <c r="BI564">
        <v>82389.119999999995</v>
      </c>
      <c r="BJ564">
        <v>6865.76</v>
      </c>
      <c r="BK564">
        <v>1203.2</v>
      </c>
      <c r="BL564">
        <v>82389.119999999995</v>
      </c>
      <c r="BM564">
        <v>6865.76</v>
      </c>
      <c r="BN564">
        <v>1203.2</v>
      </c>
      <c r="BR564">
        <v>1404012</v>
      </c>
      <c r="BS564">
        <v>1406011</v>
      </c>
      <c r="BT564">
        <v>1405012</v>
      </c>
      <c r="BU564">
        <v>1204012</v>
      </c>
      <c r="BV564">
        <v>1205012</v>
      </c>
      <c r="BW564">
        <v>1206011</v>
      </c>
      <c r="BX564" s="10" t="b">
        <f t="shared" si="206"/>
        <v>1</v>
      </c>
      <c r="BY564" s="10" t="b">
        <f t="shared" si="207"/>
        <v>1</v>
      </c>
      <c r="BZ564" s="10" t="b">
        <f t="shared" si="208"/>
        <v>1</v>
      </c>
      <c r="CA564" s="10" t="b">
        <f t="shared" si="209"/>
        <v>1</v>
      </c>
      <c r="CB564" s="10" t="b">
        <f t="shared" si="210"/>
        <v>1</v>
      </c>
      <c r="CC564" s="10" t="b">
        <f t="shared" si="211"/>
        <v>1</v>
      </c>
    </row>
    <row r="565" spans="1:81" x14ac:dyDescent="0.15">
      <c r="A565" s="6">
        <v>10634</v>
      </c>
      <c r="B565">
        <v>30</v>
      </c>
      <c r="C565" t="str">
        <f t="shared" ca="1" si="196"/>
        <v>1403011,1204011,1205012,1102012,1303013,1303013</v>
      </c>
      <c r="D565" t="str">
        <f t="shared" si="197"/>
        <v>1,1,1,1,1,1</v>
      </c>
      <c r="E565" t="str">
        <f t="shared" si="198"/>
        <v>308,308,308,308,308,308</v>
      </c>
      <c r="G565">
        <f t="shared" ca="1" si="199"/>
        <v>1403011</v>
      </c>
      <c r="H565">
        <f t="shared" ca="1" si="200"/>
        <v>1204011</v>
      </c>
      <c r="I565">
        <f t="shared" ca="1" si="201"/>
        <v>1205012</v>
      </c>
      <c r="J565">
        <f t="shared" ca="1" si="202"/>
        <v>1102012</v>
      </c>
      <c r="K565">
        <f t="shared" ca="1" si="203"/>
        <v>1303013</v>
      </c>
      <c r="L565">
        <f t="shared" ca="1" si="204"/>
        <v>1303013</v>
      </c>
      <c r="M565" s="2">
        <v>1</v>
      </c>
      <c r="N565" s="7">
        <v>1</v>
      </c>
      <c r="O565">
        <v>1</v>
      </c>
      <c r="P565" s="7">
        <v>1</v>
      </c>
      <c r="Q565">
        <v>1</v>
      </c>
      <c r="R565" s="7">
        <v>1</v>
      </c>
      <c r="S565">
        <f t="shared" si="215"/>
        <v>308</v>
      </c>
      <c r="T565">
        <f t="shared" si="217"/>
        <v>308</v>
      </c>
      <c r="U565">
        <f t="shared" si="217"/>
        <v>308</v>
      </c>
      <c r="V565">
        <f t="shared" si="217"/>
        <v>308</v>
      </c>
      <c r="W565">
        <f t="shared" si="217"/>
        <v>308</v>
      </c>
      <c r="X565">
        <f t="shared" si="217"/>
        <v>308</v>
      </c>
      <c r="Y565">
        <v>1</v>
      </c>
      <c r="Z565">
        <v>1</v>
      </c>
      <c r="AA565">
        <v>2</v>
      </c>
      <c r="AB565">
        <v>2</v>
      </c>
      <c r="AC565">
        <v>3</v>
      </c>
      <c r="AD565">
        <v>3</v>
      </c>
      <c r="AE565">
        <f t="shared" ca="1" si="216"/>
        <v>403</v>
      </c>
      <c r="AF565">
        <f t="shared" ca="1" si="214"/>
        <v>204</v>
      </c>
      <c r="AG565">
        <f t="shared" ca="1" si="214"/>
        <v>205</v>
      </c>
      <c r="AH565">
        <f t="shared" ca="1" si="214"/>
        <v>102</v>
      </c>
      <c r="AI565">
        <f t="shared" ca="1" si="214"/>
        <v>303</v>
      </c>
      <c r="AJ565">
        <f t="shared" ca="1" si="214"/>
        <v>303</v>
      </c>
      <c r="AM565">
        <v>3</v>
      </c>
      <c r="AN565" s="4">
        <v>15</v>
      </c>
      <c r="AO565">
        <v>6</v>
      </c>
      <c r="AP565">
        <f t="shared" si="212"/>
        <v>308</v>
      </c>
      <c r="AQ565">
        <f t="shared" si="213"/>
        <v>28302</v>
      </c>
      <c r="AR565">
        <f t="shared" si="195"/>
        <v>29846.945359019268</v>
      </c>
      <c r="AT565">
        <v>118.76</v>
      </c>
      <c r="AU565" s="1">
        <f t="shared" si="205"/>
        <v>6719.9760000000006</v>
      </c>
      <c r="AW565">
        <v>50</v>
      </c>
      <c r="AX565" s="2">
        <v>6</v>
      </c>
      <c r="AZ565">
        <v>82389.119999999995</v>
      </c>
      <c r="BA565">
        <v>6865.76</v>
      </c>
      <c r="BB565">
        <v>1203.2</v>
      </c>
      <c r="BC565">
        <v>82389.119999999995</v>
      </c>
      <c r="BD565">
        <v>6865.76</v>
      </c>
      <c r="BE565">
        <v>1203.2</v>
      </c>
      <c r="BF565">
        <v>82389.119999999995</v>
      </c>
      <c r="BG565">
        <v>6865.76</v>
      </c>
      <c r="BH565">
        <v>1203.2</v>
      </c>
      <c r="BI565">
        <v>82389.119999999995</v>
      </c>
      <c r="BJ565">
        <v>6865.76</v>
      </c>
      <c r="BK565">
        <v>1203.2</v>
      </c>
      <c r="BL565">
        <v>82389.119999999995</v>
      </c>
      <c r="BM565">
        <v>6865.76</v>
      </c>
      <c r="BN565">
        <v>1203.2</v>
      </c>
      <c r="BR565">
        <v>1304013</v>
      </c>
      <c r="BS565">
        <v>1101011</v>
      </c>
      <c r="BT565">
        <v>1304013</v>
      </c>
      <c r="BU565">
        <v>1504013</v>
      </c>
      <c r="BV565">
        <v>1203011</v>
      </c>
      <c r="BW565">
        <v>1205012</v>
      </c>
      <c r="BX565" s="10" t="b">
        <f t="shared" si="206"/>
        <v>1</v>
      </c>
      <c r="BY565" s="10" t="b">
        <f t="shared" si="207"/>
        <v>1</v>
      </c>
      <c r="BZ565" s="10" t="b">
        <f t="shared" si="208"/>
        <v>1</v>
      </c>
      <c r="CA565" s="10" t="b">
        <f t="shared" si="209"/>
        <v>1</v>
      </c>
      <c r="CB565" s="10" t="b">
        <f t="shared" si="210"/>
        <v>1</v>
      </c>
      <c r="CC565" s="10" t="b">
        <f t="shared" si="211"/>
        <v>1</v>
      </c>
    </row>
    <row r="566" spans="1:81" x14ac:dyDescent="0.15">
      <c r="A566" s="6">
        <v>10635</v>
      </c>
      <c r="B566">
        <v>30</v>
      </c>
      <c r="C566" t="str">
        <f t="shared" ca="1" si="196"/>
        <v>1503011,1303011,1102012,1102012,1204013,1404013</v>
      </c>
      <c r="D566" t="str">
        <f t="shared" si="197"/>
        <v>1,1,1,1,1,1</v>
      </c>
      <c r="E566" t="str">
        <f t="shared" si="198"/>
        <v>310,310,310,310,310,310</v>
      </c>
      <c r="G566">
        <f t="shared" ca="1" si="199"/>
        <v>1503011</v>
      </c>
      <c r="H566">
        <f t="shared" ca="1" si="200"/>
        <v>1303011</v>
      </c>
      <c r="I566">
        <f t="shared" ca="1" si="201"/>
        <v>1102012</v>
      </c>
      <c r="J566">
        <f t="shared" ca="1" si="202"/>
        <v>1102012</v>
      </c>
      <c r="K566">
        <f t="shared" ca="1" si="203"/>
        <v>1204013</v>
      </c>
      <c r="L566">
        <f t="shared" ca="1" si="204"/>
        <v>1404013</v>
      </c>
      <c r="M566" s="2">
        <v>1</v>
      </c>
      <c r="N566" s="7">
        <v>1</v>
      </c>
      <c r="O566">
        <v>1</v>
      </c>
      <c r="P566" s="7">
        <v>1</v>
      </c>
      <c r="Q566">
        <v>1</v>
      </c>
      <c r="R566" s="7">
        <v>1</v>
      </c>
      <c r="S566">
        <f t="shared" si="215"/>
        <v>310</v>
      </c>
      <c r="T566">
        <f t="shared" si="217"/>
        <v>310</v>
      </c>
      <c r="U566">
        <f t="shared" si="217"/>
        <v>310</v>
      </c>
      <c r="V566">
        <f t="shared" si="217"/>
        <v>310</v>
      </c>
      <c r="W566">
        <f t="shared" si="217"/>
        <v>310</v>
      </c>
      <c r="X566">
        <f t="shared" si="217"/>
        <v>310</v>
      </c>
      <c r="Y566">
        <v>1</v>
      </c>
      <c r="Z566">
        <v>1</v>
      </c>
      <c r="AA566">
        <v>2</v>
      </c>
      <c r="AB566">
        <v>2</v>
      </c>
      <c r="AC566">
        <v>3</v>
      </c>
      <c r="AD566">
        <v>3</v>
      </c>
      <c r="AE566">
        <f t="shared" ca="1" si="216"/>
        <v>503</v>
      </c>
      <c r="AF566">
        <f t="shared" ca="1" si="214"/>
        <v>303</v>
      </c>
      <c r="AG566">
        <f t="shared" ca="1" si="214"/>
        <v>102</v>
      </c>
      <c r="AH566">
        <f t="shared" ca="1" si="214"/>
        <v>102</v>
      </c>
      <c r="AI566">
        <f t="shared" ca="1" si="214"/>
        <v>204</v>
      </c>
      <c r="AJ566">
        <f t="shared" ca="1" si="214"/>
        <v>404</v>
      </c>
      <c r="AM566">
        <v>1</v>
      </c>
      <c r="AN566" s="4">
        <v>25</v>
      </c>
      <c r="AO566">
        <v>6</v>
      </c>
      <c r="AP566">
        <f t="shared" si="212"/>
        <v>310</v>
      </c>
      <c r="AQ566">
        <f t="shared" si="213"/>
        <v>28480</v>
      </c>
      <c r="AR566">
        <f t="shared" si="195"/>
        <v>30017.183649486778</v>
      </c>
      <c r="AT566">
        <v>118.9</v>
      </c>
      <c r="AU566" s="1">
        <f t="shared" si="205"/>
        <v>6757.7879999999996</v>
      </c>
      <c r="AW566">
        <v>50</v>
      </c>
      <c r="AX566" s="2">
        <v>6</v>
      </c>
      <c r="AZ566">
        <v>82885.440000000002</v>
      </c>
      <c r="BA566">
        <v>6907.12</v>
      </c>
      <c r="BB566">
        <v>1210.25</v>
      </c>
      <c r="BC566">
        <v>82885.440000000002</v>
      </c>
      <c r="BD566">
        <v>6907.12</v>
      </c>
      <c r="BE566">
        <v>1210.25</v>
      </c>
      <c r="BF566">
        <v>82885.440000000002</v>
      </c>
      <c r="BG566">
        <v>6907.12</v>
      </c>
      <c r="BH566">
        <v>1210.25</v>
      </c>
      <c r="BI566">
        <v>82885.440000000002</v>
      </c>
      <c r="BJ566">
        <v>6907.12</v>
      </c>
      <c r="BK566">
        <v>1210.25</v>
      </c>
      <c r="BL566">
        <v>82885.440000000002</v>
      </c>
      <c r="BM566">
        <v>6907.12</v>
      </c>
      <c r="BN566">
        <v>1210.25</v>
      </c>
      <c r="BR566">
        <v>1406011</v>
      </c>
      <c r="BS566">
        <v>1404012</v>
      </c>
      <c r="BT566">
        <v>1203011</v>
      </c>
      <c r="BU566">
        <v>1406011</v>
      </c>
      <c r="BV566">
        <v>1204012</v>
      </c>
      <c r="BW566">
        <v>1304013</v>
      </c>
      <c r="BX566" s="10" t="b">
        <f t="shared" si="206"/>
        <v>1</v>
      </c>
      <c r="BY566" s="10" t="b">
        <f t="shared" si="207"/>
        <v>1</v>
      </c>
      <c r="BZ566" s="10" t="b">
        <f t="shared" si="208"/>
        <v>1</v>
      </c>
      <c r="CA566" s="10" t="b">
        <f t="shared" si="209"/>
        <v>1</v>
      </c>
      <c r="CB566" s="10" t="b">
        <f t="shared" si="210"/>
        <v>1</v>
      </c>
      <c r="CC566" s="10" t="b">
        <f t="shared" si="211"/>
        <v>1</v>
      </c>
    </row>
    <row r="567" spans="1:81" x14ac:dyDescent="0.15">
      <c r="A567" s="6">
        <v>10636</v>
      </c>
      <c r="B567">
        <v>30</v>
      </c>
      <c r="C567" t="str">
        <f t="shared" ca="1" si="196"/>
        <v>1304011,1406011,1403012,1403012,1101013,1204013</v>
      </c>
      <c r="D567" t="str">
        <f t="shared" si="197"/>
        <v>1,1,1,1,1,1</v>
      </c>
      <c r="E567" t="str">
        <f t="shared" si="198"/>
        <v>310,310,310,310,310,310</v>
      </c>
      <c r="G567">
        <f t="shared" ca="1" si="199"/>
        <v>1304011</v>
      </c>
      <c r="H567">
        <f t="shared" ca="1" si="200"/>
        <v>1406011</v>
      </c>
      <c r="I567">
        <f t="shared" ca="1" si="201"/>
        <v>1403012</v>
      </c>
      <c r="J567">
        <f t="shared" ca="1" si="202"/>
        <v>1403012</v>
      </c>
      <c r="K567">
        <f t="shared" ca="1" si="203"/>
        <v>1101013</v>
      </c>
      <c r="L567">
        <f t="shared" ca="1" si="204"/>
        <v>1204013</v>
      </c>
      <c r="M567" s="2">
        <v>1</v>
      </c>
      <c r="N567" s="7">
        <v>1</v>
      </c>
      <c r="O567">
        <v>1</v>
      </c>
      <c r="P567" s="7">
        <v>1</v>
      </c>
      <c r="Q567">
        <v>1</v>
      </c>
      <c r="R567" s="7">
        <v>1</v>
      </c>
      <c r="S567">
        <f t="shared" si="215"/>
        <v>310</v>
      </c>
      <c r="T567">
        <f t="shared" si="217"/>
        <v>310</v>
      </c>
      <c r="U567">
        <f t="shared" si="217"/>
        <v>310</v>
      </c>
      <c r="V567">
        <f t="shared" si="217"/>
        <v>310</v>
      </c>
      <c r="W567">
        <f t="shared" si="217"/>
        <v>310</v>
      </c>
      <c r="X567">
        <f t="shared" si="217"/>
        <v>310</v>
      </c>
      <c r="Y567">
        <v>1</v>
      </c>
      <c r="Z567">
        <v>1</v>
      </c>
      <c r="AA567">
        <v>2</v>
      </c>
      <c r="AB567">
        <v>2</v>
      </c>
      <c r="AC567">
        <v>3</v>
      </c>
      <c r="AD567">
        <v>3</v>
      </c>
      <c r="AE567">
        <f t="shared" ca="1" si="216"/>
        <v>304</v>
      </c>
      <c r="AF567">
        <f t="shared" ca="1" si="214"/>
        <v>406</v>
      </c>
      <c r="AG567">
        <f t="shared" ca="1" si="214"/>
        <v>403</v>
      </c>
      <c r="AH567">
        <f t="shared" ca="1" si="214"/>
        <v>403</v>
      </c>
      <c r="AI567">
        <f t="shared" ca="1" si="214"/>
        <v>101</v>
      </c>
      <c r="AJ567">
        <f t="shared" ca="1" si="214"/>
        <v>204</v>
      </c>
      <c r="AM567">
        <v>2</v>
      </c>
      <c r="AN567" s="4">
        <v>15</v>
      </c>
      <c r="AO567">
        <v>6</v>
      </c>
      <c r="AP567">
        <f t="shared" si="212"/>
        <v>310</v>
      </c>
      <c r="AQ567">
        <f t="shared" si="213"/>
        <v>28480</v>
      </c>
      <c r="AR567">
        <f t="shared" si="195"/>
        <v>30019.795466250773</v>
      </c>
      <c r="AT567">
        <v>119.04</v>
      </c>
      <c r="AU567" s="1">
        <f t="shared" si="205"/>
        <v>6758.3759999999993</v>
      </c>
      <c r="AW567">
        <v>50</v>
      </c>
      <c r="AX567" s="2">
        <v>6</v>
      </c>
      <c r="AZ567">
        <v>82885.440000000002</v>
      </c>
      <c r="BA567">
        <v>6907.12</v>
      </c>
      <c r="BB567">
        <v>1210.25</v>
      </c>
      <c r="BC567">
        <v>82885.440000000002</v>
      </c>
      <c r="BD567">
        <v>6907.12</v>
      </c>
      <c r="BE567">
        <v>1210.25</v>
      </c>
      <c r="BF567">
        <v>82885.440000000002</v>
      </c>
      <c r="BG567">
        <v>6907.12</v>
      </c>
      <c r="BH567">
        <v>1210.25</v>
      </c>
      <c r="BI567">
        <v>82885.440000000002</v>
      </c>
      <c r="BJ567">
        <v>6907.12</v>
      </c>
      <c r="BK567">
        <v>1210.25</v>
      </c>
      <c r="BL567">
        <v>82885.440000000002</v>
      </c>
      <c r="BM567">
        <v>6907.12</v>
      </c>
      <c r="BN567">
        <v>1210.25</v>
      </c>
      <c r="BR567">
        <v>1403011</v>
      </c>
      <c r="BS567">
        <v>1503013</v>
      </c>
      <c r="BT567">
        <v>1102012</v>
      </c>
      <c r="BU567">
        <v>1403011</v>
      </c>
      <c r="BV567">
        <v>1503013</v>
      </c>
      <c r="BW567">
        <v>1404012</v>
      </c>
      <c r="BX567" s="10" t="b">
        <f t="shared" si="206"/>
        <v>1</v>
      </c>
      <c r="BY567" s="10" t="b">
        <f t="shared" si="207"/>
        <v>1</v>
      </c>
      <c r="BZ567" s="10" t="b">
        <f t="shared" si="208"/>
        <v>1</v>
      </c>
      <c r="CA567" s="10" t="b">
        <f t="shared" si="209"/>
        <v>1</v>
      </c>
      <c r="CB567" s="10" t="b">
        <f t="shared" si="210"/>
        <v>1</v>
      </c>
      <c r="CC567" s="10" t="b">
        <f t="shared" si="211"/>
        <v>1</v>
      </c>
    </row>
    <row r="568" spans="1:81" x14ac:dyDescent="0.15">
      <c r="A568" s="6">
        <v>10637</v>
      </c>
      <c r="B568">
        <v>30</v>
      </c>
      <c r="C568" t="str">
        <f t="shared" ca="1" si="196"/>
        <v>1303011,1403011,1204012,1204012,1405013,1101013</v>
      </c>
      <c r="D568" t="str">
        <f t="shared" si="197"/>
        <v>1,1,1,1,1,1</v>
      </c>
      <c r="E568" t="str">
        <f t="shared" si="198"/>
        <v>310,310,310,310,310,310</v>
      </c>
      <c r="G568">
        <f t="shared" ca="1" si="199"/>
        <v>1303011</v>
      </c>
      <c r="H568">
        <f t="shared" ca="1" si="200"/>
        <v>1403011</v>
      </c>
      <c r="I568">
        <f t="shared" ca="1" si="201"/>
        <v>1204012</v>
      </c>
      <c r="J568">
        <f t="shared" ca="1" si="202"/>
        <v>1204012</v>
      </c>
      <c r="K568">
        <f t="shared" ca="1" si="203"/>
        <v>1405013</v>
      </c>
      <c r="L568">
        <f t="shared" ca="1" si="204"/>
        <v>1101013</v>
      </c>
      <c r="M568" s="2">
        <v>1</v>
      </c>
      <c r="N568" s="7">
        <v>1</v>
      </c>
      <c r="O568">
        <v>1</v>
      </c>
      <c r="P568" s="7">
        <v>1</v>
      </c>
      <c r="Q568">
        <v>1</v>
      </c>
      <c r="R568" s="7">
        <v>1</v>
      </c>
      <c r="S568">
        <f t="shared" si="215"/>
        <v>310</v>
      </c>
      <c r="T568">
        <f t="shared" si="217"/>
        <v>310</v>
      </c>
      <c r="U568">
        <f t="shared" si="217"/>
        <v>310</v>
      </c>
      <c r="V568">
        <f t="shared" si="217"/>
        <v>310</v>
      </c>
      <c r="W568">
        <f t="shared" si="217"/>
        <v>310</v>
      </c>
      <c r="X568">
        <f t="shared" si="217"/>
        <v>310</v>
      </c>
      <c r="Y568">
        <v>1</v>
      </c>
      <c r="Z568">
        <v>1</v>
      </c>
      <c r="AA568">
        <v>2</v>
      </c>
      <c r="AB568">
        <v>2</v>
      </c>
      <c r="AC568">
        <v>3</v>
      </c>
      <c r="AD568">
        <v>3</v>
      </c>
      <c r="AE568">
        <f t="shared" ca="1" si="216"/>
        <v>303</v>
      </c>
      <c r="AF568">
        <f t="shared" ca="1" si="214"/>
        <v>403</v>
      </c>
      <c r="AG568">
        <f t="shared" ca="1" si="214"/>
        <v>204</v>
      </c>
      <c r="AH568">
        <f t="shared" ca="1" si="214"/>
        <v>204</v>
      </c>
      <c r="AI568">
        <f t="shared" ca="1" si="214"/>
        <v>405</v>
      </c>
      <c r="AJ568">
        <f t="shared" ca="1" si="214"/>
        <v>101</v>
      </c>
      <c r="AM568">
        <v>3</v>
      </c>
      <c r="AN568" s="4">
        <v>15</v>
      </c>
      <c r="AO568">
        <v>6</v>
      </c>
      <c r="AP568">
        <f t="shared" si="212"/>
        <v>310</v>
      </c>
      <c r="AQ568">
        <f t="shared" si="213"/>
        <v>28480</v>
      </c>
      <c r="AR568">
        <f t="shared" si="195"/>
        <v>30022.407283014763</v>
      </c>
      <c r="AT568">
        <v>119.18</v>
      </c>
      <c r="AU568" s="1">
        <f t="shared" si="205"/>
        <v>6758.9639999999999</v>
      </c>
      <c r="AW568">
        <v>50</v>
      </c>
      <c r="AX568" s="2">
        <v>6</v>
      </c>
      <c r="AZ568">
        <v>82885.440000000002</v>
      </c>
      <c r="BA568">
        <v>6907.12</v>
      </c>
      <c r="BB568">
        <v>1210.25</v>
      </c>
      <c r="BC568">
        <v>82885.440000000002</v>
      </c>
      <c r="BD568">
        <v>6907.12</v>
      </c>
      <c r="BE568">
        <v>1210.25</v>
      </c>
      <c r="BF568">
        <v>82885.440000000002</v>
      </c>
      <c r="BG568">
        <v>6907.12</v>
      </c>
      <c r="BH568">
        <v>1210.25</v>
      </c>
      <c r="BI568">
        <v>82885.440000000002</v>
      </c>
      <c r="BJ568">
        <v>6907.12</v>
      </c>
      <c r="BK568">
        <v>1210.25</v>
      </c>
      <c r="BL568">
        <v>82885.440000000002</v>
      </c>
      <c r="BM568">
        <v>6907.12</v>
      </c>
      <c r="BN568">
        <v>1210.25</v>
      </c>
      <c r="BR568">
        <v>1404012</v>
      </c>
      <c r="BS568">
        <v>1206011</v>
      </c>
      <c r="BT568">
        <v>1403011</v>
      </c>
      <c r="BU568">
        <v>1405012</v>
      </c>
      <c r="BV568">
        <v>1403011</v>
      </c>
      <c r="BW568">
        <v>1204012</v>
      </c>
      <c r="BX568" s="10" t="b">
        <f t="shared" si="206"/>
        <v>1</v>
      </c>
      <c r="BY568" s="10" t="b">
        <f t="shared" si="207"/>
        <v>1</v>
      </c>
      <c r="BZ568" s="10" t="b">
        <f t="shared" si="208"/>
        <v>1</v>
      </c>
      <c r="CA568" s="10" t="b">
        <f t="shared" si="209"/>
        <v>1</v>
      </c>
      <c r="CB568" s="10" t="b">
        <f t="shared" si="210"/>
        <v>1</v>
      </c>
      <c r="CC568" s="10" t="b">
        <f t="shared" si="211"/>
        <v>1</v>
      </c>
    </row>
    <row r="569" spans="1:81" x14ac:dyDescent="0.15">
      <c r="A569" s="6">
        <v>10638</v>
      </c>
      <c r="B569">
        <v>30</v>
      </c>
      <c r="C569" t="str">
        <f t="shared" ca="1" si="196"/>
        <v>1405011,1206011,1403012,1205012,1404013,1101013</v>
      </c>
      <c r="D569" t="str">
        <f t="shared" si="197"/>
        <v>1,1,1,1,1,1</v>
      </c>
      <c r="E569" t="str">
        <f t="shared" si="198"/>
        <v>310,310,310,310,310,310</v>
      </c>
      <c r="G569">
        <f t="shared" ca="1" si="199"/>
        <v>1405011</v>
      </c>
      <c r="H569">
        <f t="shared" ca="1" si="200"/>
        <v>1206011</v>
      </c>
      <c r="I569">
        <f t="shared" ca="1" si="201"/>
        <v>1403012</v>
      </c>
      <c r="J569">
        <f t="shared" ca="1" si="202"/>
        <v>1205012</v>
      </c>
      <c r="K569">
        <f t="shared" ca="1" si="203"/>
        <v>1404013</v>
      </c>
      <c r="L569">
        <f t="shared" ca="1" si="204"/>
        <v>1101013</v>
      </c>
      <c r="M569" s="2">
        <v>1</v>
      </c>
      <c r="N569" s="7">
        <v>1</v>
      </c>
      <c r="O569">
        <v>1</v>
      </c>
      <c r="P569" s="7">
        <v>1</v>
      </c>
      <c r="Q569">
        <v>1</v>
      </c>
      <c r="R569" s="7">
        <v>1</v>
      </c>
      <c r="S569">
        <f t="shared" si="215"/>
        <v>310</v>
      </c>
      <c r="T569">
        <f t="shared" si="217"/>
        <v>310</v>
      </c>
      <c r="U569">
        <f t="shared" si="217"/>
        <v>310</v>
      </c>
      <c r="V569">
        <f t="shared" si="217"/>
        <v>310</v>
      </c>
      <c r="W569">
        <f t="shared" si="217"/>
        <v>310</v>
      </c>
      <c r="X569">
        <f t="shared" si="217"/>
        <v>310</v>
      </c>
      <c r="Y569">
        <v>1</v>
      </c>
      <c r="Z569">
        <v>1</v>
      </c>
      <c r="AA569">
        <v>2</v>
      </c>
      <c r="AB569">
        <v>2</v>
      </c>
      <c r="AC569">
        <v>3</v>
      </c>
      <c r="AD569">
        <v>3</v>
      </c>
      <c r="AE569">
        <f t="shared" ca="1" si="216"/>
        <v>405</v>
      </c>
      <c r="AF569">
        <f t="shared" ca="1" si="214"/>
        <v>206</v>
      </c>
      <c r="AG569">
        <f t="shared" ca="1" si="214"/>
        <v>403</v>
      </c>
      <c r="AH569">
        <f t="shared" ca="1" si="214"/>
        <v>205</v>
      </c>
      <c r="AI569">
        <f t="shared" ca="1" si="214"/>
        <v>404</v>
      </c>
      <c r="AJ569">
        <f t="shared" ca="1" si="214"/>
        <v>101</v>
      </c>
      <c r="AM569">
        <v>1</v>
      </c>
      <c r="AN569" s="4">
        <v>15</v>
      </c>
      <c r="AO569">
        <v>6</v>
      </c>
      <c r="AP569">
        <f t="shared" si="212"/>
        <v>310</v>
      </c>
      <c r="AQ569">
        <f t="shared" si="213"/>
        <v>28480</v>
      </c>
      <c r="AR569">
        <f t="shared" si="195"/>
        <v>30025.019099778754</v>
      </c>
      <c r="AT569">
        <v>119.32</v>
      </c>
      <c r="AU569" s="1">
        <f t="shared" si="205"/>
        <v>6759.5519999999997</v>
      </c>
      <c r="AW569">
        <v>50</v>
      </c>
      <c r="AX569" s="2">
        <v>6</v>
      </c>
      <c r="AZ569">
        <v>82885.440000000002</v>
      </c>
      <c r="BA569">
        <v>6907.12</v>
      </c>
      <c r="BB569">
        <v>1210.25</v>
      </c>
      <c r="BC569">
        <v>82885.440000000002</v>
      </c>
      <c r="BD569">
        <v>6907.12</v>
      </c>
      <c r="BE569">
        <v>1210.25</v>
      </c>
      <c r="BF569">
        <v>82885.440000000002</v>
      </c>
      <c r="BG569">
        <v>6907.12</v>
      </c>
      <c r="BH569">
        <v>1210.25</v>
      </c>
      <c r="BI569">
        <v>82885.440000000002</v>
      </c>
      <c r="BJ569">
        <v>6907.12</v>
      </c>
      <c r="BK569">
        <v>1210.25</v>
      </c>
      <c r="BL569">
        <v>82885.440000000002</v>
      </c>
      <c r="BM569">
        <v>6907.12</v>
      </c>
      <c r="BN569">
        <v>1210.25</v>
      </c>
      <c r="BR569">
        <v>1101011</v>
      </c>
      <c r="BS569">
        <v>1101011</v>
      </c>
      <c r="BT569">
        <v>1205012</v>
      </c>
      <c r="BU569">
        <v>1203011</v>
      </c>
      <c r="BV569">
        <v>1205012</v>
      </c>
      <c r="BW569">
        <v>1404012</v>
      </c>
      <c r="BX569" s="10" t="b">
        <f t="shared" si="206"/>
        <v>1</v>
      </c>
      <c r="BY569" s="10" t="b">
        <f t="shared" si="207"/>
        <v>1</v>
      </c>
      <c r="BZ569" s="10" t="b">
        <f t="shared" si="208"/>
        <v>1</v>
      </c>
      <c r="CA569" s="10" t="b">
        <f t="shared" si="209"/>
        <v>1</v>
      </c>
      <c r="CB569" s="10" t="b">
        <f t="shared" si="210"/>
        <v>1</v>
      </c>
      <c r="CC569" s="10" t="b">
        <f t="shared" si="211"/>
        <v>1</v>
      </c>
    </row>
    <row r="570" spans="1:81" x14ac:dyDescent="0.15">
      <c r="A570" s="6">
        <v>10639</v>
      </c>
      <c r="B570">
        <v>30</v>
      </c>
      <c r="C570" t="str">
        <f t="shared" ca="1" si="196"/>
        <v>1205011,1304011,1304012,1206012,1304013,1205013</v>
      </c>
      <c r="D570" t="str">
        <f t="shared" si="197"/>
        <v>1,1,1,1,1,1</v>
      </c>
      <c r="E570" t="str">
        <f t="shared" si="198"/>
        <v>310,310,310,310,310,310</v>
      </c>
      <c r="G570">
        <f t="shared" ca="1" si="199"/>
        <v>1205011</v>
      </c>
      <c r="H570">
        <f t="shared" ca="1" si="200"/>
        <v>1304011</v>
      </c>
      <c r="I570">
        <f t="shared" ca="1" si="201"/>
        <v>1304012</v>
      </c>
      <c r="J570">
        <f t="shared" ca="1" si="202"/>
        <v>1206012</v>
      </c>
      <c r="K570">
        <f t="shared" ca="1" si="203"/>
        <v>1304013</v>
      </c>
      <c r="L570">
        <f t="shared" ca="1" si="204"/>
        <v>1205013</v>
      </c>
      <c r="M570" s="2">
        <v>1</v>
      </c>
      <c r="N570" s="7">
        <v>1</v>
      </c>
      <c r="O570">
        <v>1</v>
      </c>
      <c r="P570" s="7">
        <v>1</v>
      </c>
      <c r="Q570">
        <v>1</v>
      </c>
      <c r="R570" s="7">
        <v>1</v>
      </c>
      <c r="S570">
        <f t="shared" si="215"/>
        <v>310</v>
      </c>
      <c r="T570">
        <f t="shared" si="217"/>
        <v>310</v>
      </c>
      <c r="U570">
        <f t="shared" si="217"/>
        <v>310</v>
      </c>
      <c r="V570">
        <f t="shared" si="217"/>
        <v>310</v>
      </c>
      <c r="W570">
        <f t="shared" si="217"/>
        <v>310</v>
      </c>
      <c r="X570">
        <f t="shared" si="217"/>
        <v>310</v>
      </c>
      <c r="Y570">
        <v>1</v>
      </c>
      <c r="Z570">
        <v>1</v>
      </c>
      <c r="AA570">
        <v>2</v>
      </c>
      <c r="AB570">
        <v>2</v>
      </c>
      <c r="AC570">
        <v>3</v>
      </c>
      <c r="AD570">
        <v>3</v>
      </c>
      <c r="AE570">
        <f t="shared" ca="1" si="216"/>
        <v>205</v>
      </c>
      <c r="AF570">
        <f t="shared" ca="1" si="214"/>
        <v>304</v>
      </c>
      <c r="AG570">
        <f t="shared" ca="1" si="214"/>
        <v>304</v>
      </c>
      <c r="AH570">
        <f t="shared" ca="1" si="214"/>
        <v>206</v>
      </c>
      <c r="AI570">
        <f t="shared" ca="1" si="214"/>
        <v>304</v>
      </c>
      <c r="AJ570">
        <f t="shared" ca="1" si="214"/>
        <v>205</v>
      </c>
      <c r="AM570">
        <v>2</v>
      </c>
      <c r="AN570" s="4">
        <v>15</v>
      </c>
      <c r="AO570">
        <v>6</v>
      </c>
      <c r="AP570">
        <f t="shared" si="212"/>
        <v>310</v>
      </c>
      <c r="AQ570">
        <f t="shared" si="213"/>
        <v>28480</v>
      </c>
      <c r="AR570">
        <f t="shared" si="195"/>
        <v>30027.630916542741</v>
      </c>
      <c r="AT570">
        <v>119.46</v>
      </c>
      <c r="AU570" s="1">
        <f t="shared" si="205"/>
        <v>6760.1399999999994</v>
      </c>
      <c r="AW570">
        <v>50</v>
      </c>
      <c r="AX570" s="2">
        <v>6</v>
      </c>
      <c r="AZ570">
        <v>82885.440000000002</v>
      </c>
      <c r="BA570">
        <v>6907.12</v>
      </c>
      <c r="BB570">
        <v>1210.25</v>
      </c>
      <c r="BC570">
        <v>82885.440000000002</v>
      </c>
      <c r="BD570">
        <v>6907.12</v>
      </c>
      <c r="BE570">
        <v>1210.25</v>
      </c>
      <c r="BF570">
        <v>82885.440000000002</v>
      </c>
      <c r="BG570">
        <v>6907.12</v>
      </c>
      <c r="BH570">
        <v>1210.25</v>
      </c>
      <c r="BI570">
        <v>82885.440000000002</v>
      </c>
      <c r="BJ570">
        <v>6907.12</v>
      </c>
      <c r="BK570">
        <v>1210.25</v>
      </c>
      <c r="BL570">
        <v>82885.440000000002</v>
      </c>
      <c r="BM570">
        <v>6907.12</v>
      </c>
      <c r="BN570">
        <v>1210.25</v>
      </c>
      <c r="BR570">
        <v>1404012</v>
      </c>
      <c r="BS570">
        <v>1203011</v>
      </c>
      <c r="BT570">
        <v>1102012</v>
      </c>
      <c r="BU570">
        <v>1101012</v>
      </c>
      <c r="BV570">
        <v>1504013</v>
      </c>
      <c r="BW570">
        <v>1205012</v>
      </c>
      <c r="BX570" s="10" t="b">
        <f t="shared" si="206"/>
        <v>1</v>
      </c>
      <c r="BY570" s="10" t="b">
        <f t="shared" si="207"/>
        <v>1</v>
      </c>
      <c r="BZ570" s="10" t="b">
        <f t="shared" si="208"/>
        <v>1</v>
      </c>
      <c r="CA570" s="10" t="b">
        <f t="shared" si="209"/>
        <v>1</v>
      </c>
      <c r="CB570" s="10" t="b">
        <f t="shared" si="210"/>
        <v>1</v>
      </c>
      <c r="CC570" s="10" t="b">
        <f t="shared" si="211"/>
        <v>1</v>
      </c>
    </row>
    <row r="571" spans="1:81" x14ac:dyDescent="0.15">
      <c r="A571" s="6">
        <v>10640</v>
      </c>
      <c r="B571">
        <v>30</v>
      </c>
      <c r="C571" t="str">
        <f t="shared" ca="1" si="196"/>
        <v>1406011,1102011,1406012,1205012,1503013,1303013</v>
      </c>
      <c r="D571" t="str">
        <f t="shared" si="197"/>
        <v>1,1,1,1,1,1</v>
      </c>
      <c r="E571" t="str">
        <f t="shared" si="198"/>
        <v>312,312,312,312,312,312</v>
      </c>
      <c r="G571">
        <f t="shared" ca="1" si="199"/>
        <v>1406011</v>
      </c>
      <c r="H571">
        <f t="shared" ca="1" si="200"/>
        <v>1102011</v>
      </c>
      <c r="I571">
        <f t="shared" ca="1" si="201"/>
        <v>1406012</v>
      </c>
      <c r="J571">
        <f t="shared" ca="1" si="202"/>
        <v>1205012</v>
      </c>
      <c r="K571">
        <f t="shared" ca="1" si="203"/>
        <v>1503013</v>
      </c>
      <c r="L571">
        <f t="shared" ca="1" si="204"/>
        <v>1303013</v>
      </c>
      <c r="M571" s="2">
        <v>1</v>
      </c>
      <c r="N571" s="7">
        <v>1</v>
      </c>
      <c r="O571">
        <v>1</v>
      </c>
      <c r="P571" s="7">
        <v>1</v>
      </c>
      <c r="Q571">
        <v>1</v>
      </c>
      <c r="R571" s="7">
        <v>1</v>
      </c>
      <c r="S571">
        <f t="shared" si="215"/>
        <v>312</v>
      </c>
      <c r="T571">
        <f t="shared" si="217"/>
        <v>312</v>
      </c>
      <c r="U571">
        <f t="shared" si="217"/>
        <v>312</v>
      </c>
      <c r="V571">
        <f t="shared" si="217"/>
        <v>312</v>
      </c>
      <c r="W571">
        <f t="shared" si="217"/>
        <v>312</v>
      </c>
      <c r="X571">
        <f t="shared" si="217"/>
        <v>312</v>
      </c>
      <c r="Y571">
        <v>1</v>
      </c>
      <c r="Z571">
        <v>1</v>
      </c>
      <c r="AA571">
        <v>2</v>
      </c>
      <c r="AB571">
        <v>2</v>
      </c>
      <c r="AC571">
        <v>3</v>
      </c>
      <c r="AD571">
        <v>3</v>
      </c>
      <c r="AE571">
        <f t="shared" ca="1" si="216"/>
        <v>406</v>
      </c>
      <c r="AF571">
        <f t="shared" ca="1" si="214"/>
        <v>102</v>
      </c>
      <c r="AG571">
        <f t="shared" ca="1" si="214"/>
        <v>406</v>
      </c>
      <c r="AH571">
        <f t="shared" ca="1" si="214"/>
        <v>205</v>
      </c>
      <c r="AI571">
        <f t="shared" ca="1" si="214"/>
        <v>503</v>
      </c>
      <c r="AJ571">
        <f t="shared" ca="1" si="214"/>
        <v>303</v>
      </c>
      <c r="AM571">
        <v>3</v>
      </c>
      <c r="AN571" s="4">
        <v>25</v>
      </c>
      <c r="AO571">
        <v>6</v>
      </c>
      <c r="AP571">
        <f t="shared" si="212"/>
        <v>312</v>
      </c>
      <c r="AQ571">
        <f t="shared" si="213"/>
        <v>28658</v>
      </c>
      <c r="AR571">
        <f t="shared" si="195"/>
        <v>30197.868551236741</v>
      </c>
      <c r="AT571">
        <v>119.6</v>
      </c>
      <c r="AU571" s="1">
        <f t="shared" si="205"/>
        <v>6797.9519999999984</v>
      </c>
      <c r="AW571">
        <v>50</v>
      </c>
      <c r="AX571" s="2">
        <v>6</v>
      </c>
      <c r="AZ571">
        <v>83381.759999999995</v>
      </c>
      <c r="BA571">
        <v>6948.48</v>
      </c>
      <c r="BB571">
        <v>1217.3</v>
      </c>
      <c r="BC571">
        <v>83381.759999999995</v>
      </c>
      <c r="BD571">
        <v>6948.48</v>
      </c>
      <c r="BE571">
        <v>1217.3</v>
      </c>
      <c r="BF571">
        <v>83381.759999999995</v>
      </c>
      <c r="BG571">
        <v>6948.48</v>
      </c>
      <c r="BH571">
        <v>1217.3</v>
      </c>
      <c r="BI571">
        <v>83381.759999999995</v>
      </c>
      <c r="BJ571">
        <v>6948.48</v>
      </c>
      <c r="BK571">
        <v>1217.3</v>
      </c>
      <c r="BL571">
        <v>83381.759999999995</v>
      </c>
      <c r="BM571">
        <v>6948.48</v>
      </c>
      <c r="BN571">
        <v>1217.3</v>
      </c>
      <c r="BR571">
        <v>1102011</v>
      </c>
      <c r="BS571">
        <v>1101011</v>
      </c>
      <c r="BT571">
        <v>1503013</v>
      </c>
      <c r="BU571">
        <v>1101012</v>
      </c>
      <c r="BV571">
        <v>1405012</v>
      </c>
      <c r="BW571">
        <v>1304013</v>
      </c>
      <c r="BX571" s="10" t="b">
        <f t="shared" si="206"/>
        <v>1</v>
      </c>
      <c r="BY571" s="10" t="b">
        <f t="shared" si="207"/>
        <v>1</v>
      </c>
      <c r="BZ571" s="10" t="b">
        <f t="shared" si="208"/>
        <v>1</v>
      </c>
      <c r="CA571" s="10" t="b">
        <f t="shared" si="209"/>
        <v>1</v>
      </c>
      <c r="CB571" s="10" t="b">
        <f t="shared" si="210"/>
        <v>1</v>
      </c>
      <c r="CC571" s="10" t="b">
        <f t="shared" si="211"/>
        <v>1</v>
      </c>
    </row>
    <row r="572" spans="1:81" x14ac:dyDescent="0.15">
      <c r="A572" s="6">
        <v>10641</v>
      </c>
      <c r="B572">
        <v>30</v>
      </c>
      <c r="C572" t="str">
        <f t="shared" ca="1" si="196"/>
        <v>1403011,1403011,1203012,1403012,1203013,1406013</v>
      </c>
      <c r="D572" t="str">
        <f t="shared" si="197"/>
        <v>1,1,1,1,1,1</v>
      </c>
      <c r="E572" t="str">
        <f t="shared" si="198"/>
        <v>312,312,312,312,312,312</v>
      </c>
      <c r="G572">
        <f t="shared" ca="1" si="199"/>
        <v>1403011</v>
      </c>
      <c r="H572">
        <f t="shared" ca="1" si="200"/>
        <v>1403011</v>
      </c>
      <c r="I572">
        <f t="shared" ca="1" si="201"/>
        <v>1203012</v>
      </c>
      <c r="J572">
        <f t="shared" ca="1" si="202"/>
        <v>1403012</v>
      </c>
      <c r="K572">
        <f t="shared" ca="1" si="203"/>
        <v>1203013</v>
      </c>
      <c r="L572">
        <f t="shared" ca="1" si="204"/>
        <v>1406013</v>
      </c>
      <c r="M572" s="2">
        <v>1</v>
      </c>
      <c r="N572" s="7">
        <v>1</v>
      </c>
      <c r="O572">
        <v>1</v>
      </c>
      <c r="P572" s="7">
        <v>1</v>
      </c>
      <c r="Q572">
        <v>1</v>
      </c>
      <c r="R572" s="7">
        <v>1</v>
      </c>
      <c r="S572">
        <f t="shared" si="215"/>
        <v>312</v>
      </c>
      <c r="T572">
        <f t="shared" si="217"/>
        <v>312</v>
      </c>
      <c r="U572">
        <f t="shared" si="217"/>
        <v>312</v>
      </c>
      <c r="V572">
        <f t="shared" si="217"/>
        <v>312</v>
      </c>
      <c r="W572">
        <f t="shared" si="217"/>
        <v>312</v>
      </c>
      <c r="X572">
        <f t="shared" si="217"/>
        <v>312</v>
      </c>
      <c r="Y572">
        <v>1</v>
      </c>
      <c r="Z572">
        <v>1</v>
      </c>
      <c r="AA572">
        <v>2</v>
      </c>
      <c r="AB572">
        <v>2</v>
      </c>
      <c r="AC572">
        <v>3</v>
      </c>
      <c r="AD572">
        <v>3</v>
      </c>
      <c r="AE572">
        <f t="shared" ca="1" si="216"/>
        <v>403</v>
      </c>
      <c r="AF572">
        <f t="shared" ca="1" si="214"/>
        <v>403</v>
      </c>
      <c r="AG572">
        <f t="shared" ca="1" si="214"/>
        <v>203</v>
      </c>
      <c r="AH572">
        <f t="shared" ca="1" si="214"/>
        <v>403</v>
      </c>
      <c r="AI572">
        <f t="shared" ca="1" si="214"/>
        <v>203</v>
      </c>
      <c r="AJ572">
        <f t="shared" ca="1" si="214"/>
        <v>406</v>
      </c>
      <c r="AM572">
        <v>1</v>
      </c>
      <c r="AN572" s="4">
        <v>15</v>
      </c>
      <c r="AO572">
        <v>6</v>
      </c>
      <c r="AP572">
        <f t="shared" si="212"/>
        <v>312</v>
      </c>
      <c r="AQ572">
        <f t="shared" si="213"/>
        <v>28658</v>
      </c>
      <c r="AR572">
        <f t="shared" si="195"/>
        <v>30200.480565371021</v>
      </c>
      <c r="AT572">
        <v>119.74</v>
      </c>
      <c r="AU572" s="1">
        <f t="shared" si="205"/>
        <v>6798.5399999999991</v>
      </c>
      <c r="AW572">
        <v>50</v>
      </c>
      <c r="AX572" s="2">
        <v>6</v>
      </c>
      <c r="AZ572">
        <v>83381.759999999995</v>
      </c>
      <c r="BA572">
        <v>6948.48</v>
      </c>
      <c r="BB572">
        <v>1217.3</v>
      </c>
      <c r="BC572">
        <v>83381.759999999995</v>
      </c>
      <c r="BD572">
        <v>6948.48</v>
      </c>
      <c r="BE572">
        <v>1217.3</v>
      </c>
      <c r="BF572">
        <v>83381.759999999995</v>
      </c>
      <c r="BG572">
        <v>6948.48</v>
      </c>
      <c r="BH572">
        <v>1217.3</v>
      </c>
      <c r="BI572">
        <v>83381.759999999995</v>
      </c>
      <c r="BJ572">
        <v>6948.48</v>
      </c>
      <c r="BK572">
        <v>1217.3</v>
      </c>
      <c r="BL572">
        <v>83381.759999999995</v>
      </c>
      <c r="BM572">
        <v>6948.48</v>
      </c>
      <c r="BN572">
        <v>1217.3</v>
      </c>
      <c r="BR572">
        <v>1404012</v>
      </c>
      <c r="BS572">
        <v>1404012</v>
      </c>
      <c r="BT572">
        <v>1503013</v>
      </c>
      <c r="BU572">
        <v>1101012</v>
      </c>
      <c r="BV572">
        <v>1304013</v>
      </c>
      <c r="BW572">
        <v>1304013</v>
      </c>
      <c r="BX572" s="10" t="b">
        <f t="shared" si="206"/>
        <v>1</v>
      </c>
      <c r="BY572" s="10" t="b">
        <f t="shared" si="207"/>
        <v>1</v>
      </c>
      <c r="BZ572" s="10" t="b">
        <f t="shared" si="208"/>
        <v>1</v>
      </c>
      <c r="CA572" s="10" t="b">
        <f t="shared" si="209"/>
        <v>1</v>
      </c>
      <c r="CB572" s="10" t="b">
        <f t="shared" si="210"/>
        <v>1</v>
      </c>
      <c r="CC572" s="10" t="b">
        <f t="shared" si="211"/>
        <v>1</v>
      </c>
    </row>
    <row r="573" spans="1:81" x14ac:dyDescent="0.15">
      <c r="A573" s="6">
        <v>10642</v>
      </c>
      <c r="B573">
        <v>30</v>
      </c>
      <c r="C573" t="str">
        <f t="shared" ca="1" si="196"/>
        <v>1406011,1406011,1404012,1206012,1403013,1404013</v>
      </c>
      <c r="D573" t="str">
        <f t="shared" si="197"/>
        <v>1,1,1,1,1,1</v>
      </c>
      <c r="E573" t="str">
        <f t="shared" si="198"/>
        <v>312,312,312,312,312,312</v>
      </c>
      <c r="G573">
        <f t="shared" ca="1" si="199"/>
        <v>1406011</v>
      </c>
      <c r="H573">
        <f t="shared" ca="1" si="200"/>
        <v>1406011</v>
      </c>
      <c r="I573">
        <f t="shared" ca="1" si="201"/>
        <v>1404012</v>
      </c>
      <c r="J573">
        <f t="shared" ca="1" si="202"/>
        <v>1206012</v>
      </c>
      <c r="K573">
        <f t="shared" ca="1" si="203"/>
        <v>1403013</v>
      </c>
      <c r="L573">
        <f t="shared" ca="1" si="204"/>
        <v>1404013</v>
      </c>
      <c r="M573" s="2">
        <v>1</v>
      </c>
      <c r="N573" s="7">
        <v>1</v>
      </c>
      <c r="O573">
        <v>1</v>
      </c>
      <c r="P573" s="7">
        <v>1</v>
      </c>
      <c r="Q573">
        <v>1</v>
      </c>
      <c r="R573" s="7">
        <v>1</v>
      </c>
      <c r="S573">
        <f t="shared" si="215"/>
        <v>312</v>
      </c>
      <c r="T573">
        <f t="shared" si="217"/>
        <v>312</v>
      </c>
      <c r="U573">
        <f t="shared" si="217"/>
        <v>312</v>
      </c>
      <c r="V573">
        <f t="shared" si="217"/>
        <v>312</v>
      </c>
      <c r="W573">
        <f t="shared" si="217"/>
        <v>312</v>
      </c>
      <c r="X573">
        <f t="shared" si="217"/>
        <v>312</v>
      </c>
      <c r="Y573">
        <v>1</v>
      </c>
      <c r="Z573">
        <v>1</v>
      </c>
      <c r="AA573">
        <v>2</v>
      </c>
      <c r="AB573">
        <v>2</v>
      </c>
      <c r="AC573">
        <v>3</v>
      </c>
      <c r="AD573">
        <v>3</v>
      </c>
      <c r="AE573">
        <f t="shared" ca="1" si="216"/>
        <v>406</v>
      </c>
      <c r="AF573">
        <f t="shared" ca="1" si="214"/>
        <v>406</v>
      </c>
      <c r="AG573">
        <f t="shared" ca="1" si="214"/>
        <v>404</v>
      </c>
      <c r="AH573">
        <f t="shared" ca="1" si="214"/>
        <v>206</v>
      </c>
      <c r="AI573">
        <f t="shared" ca="1" si="214"/>
        <v>403</v>
      </c>
      <c r="AJ573">
        <f t="shared" ca="1" si="214"/>
        <v>404</v>
      </c>
      <c r="AM573">
        <v>2</v>
      </c>
      <c r="AN573" s="4">
        <v>15</v>
      </c>
      <c r="AO573">
        <v>6</v>
      </c>
      <c r="AP573">
        <f t="shared" si="212"/>
        <v>312</v>
      </c>
      <c r="AQ573">
        <f t="shared" si="213"/>
        <v>28658</v>
      </c>
      <c r="AR573">
        <f t="shared" si="195"/>
        <v>30203.092579505294</v>
      </c>
      <c r="AT573">
        <v>119.88</v>
      </c>
      <c r="AU573" s="1">
        <f t="shared" si="205"/>
        <v>6799.1279999999988</v>
      </c>
      <c r="AW573">
        <v>50</v>
      </c>
      <c r="AX573" s="2">
        <v>6</v>
      </c>
      <c r="AZ573">
        <v>83381.759999999995</v>
      </c>
      <c r="BA573">
        <v>6948.48</v>
      </c>
      <c r="BB573">
        <v>1217.3</v>
      </c>
      <c r="BC573">
        <v>83381.759999999995</v>
      </c>
      <c r="BD573">
        <v>6948.48</v>
      </c>
      <c r="BE573">
        <v>1217.3</v>
      </c>
      <c r="BF573">
        <v>83381.759999999995</v>
      </c>
      <c r="BG573">
        <v>6948.48</v>
      </c>
      <c r="BH573">
        <v>1217.3</v>
      </c>
      <c r="BI573">
        <v>83381.759999999995</v>
      </c>
      <c r="BJ573">
        <v>6948.48</v>
      </c>
      <c r="BK573">
        <v>1217.3</v>
      </c>
      <c r="BL573">
        <v>83381.759999999995</v>
      </c>
      <c r="BM573">
        <v>6948.48</v>
      </c>
      <c r="BN573">
        <v>1217.3</v>
      </c>
      <c r="BR573">
        <v>1405012</v>
      </c>
      <c r="BS573">
        <v>1303013</v>
      </c>
      <c r="BT573">
        <v>1403011</v>
      </c>
      <c r="BU573">
        <v>1206011</v>
      </c>
      <c r="BV573">
        <v>1504013</v>
      </c>
      <c r="BW573">
        <v>1405012</v>
      </c>
      <c r="BX573" s="10" t="b">
        <f t="shared" si="206"/>
        <v>1</v>
      </c>
      <c r="BY573" s="10" t="b">
        <f t="shared" si="207"/>
        <v>1</v>
      </c>
      <c r="BZ573" s="10" t="b">
        <f t="shared" si="208"/>
        <v>1</v>
      </c>
      <c r="CA573" s="10" t="b">
        <f t="shared" si="209"/>
        <v>1</v>
      </c>
      <c r="CB573" s="10" t="b">
        <f t="shared" si="210"/>
        <v>1</v>
      </c>
      <c r="CC573" s="10" t="b">
        <f t="shared" si="211"/>
        <v>1</v>
      </c>
    </row>
    <row r="574" spans="1:81" x14ac:dyDescent="0.15">
      <c r="A574" s="6">
        <v>10643</v>
      </c>
      <c r="B574">
        <v>30</v>
      </c>
      <c r="C574" t="str">
        <f t="shared" ca="1" si="196"/>
        <v>1503011,1405011,1406012,1102012,1204013,1403013</v>
      </c>
      <c r="D574" t="str">
        <f t="shared" si="197"/>
        <v>1,1,1,1,1,1</v>
      </c>
      <c r="E574" t="str">
        <f t="shared" si="198"/>
        <v>312,312,312,312,312,312</v>
      </c>
      <c r="G574">
        <f t="shared" ca="1" si="199"/>
        <v>1503011</v>
      </c>
      <c r="H574">
        <f t="shared" ca="1" si="200"/>
        <v>1405011</v>
      </c>
      <c r="I574">
        <f t="shared" ca="1" si="201"/>
        <v>1406012</v>
      </c>
      <c r="J574">
        <f t="shared" ca="1" si="202"/>
        <v>1102012</v>
      </c>
      <c r="K574">
        <f t="shared" ca="1" si="203"/>
        <v>1204013</v>
      </c>
      <c r="L574">
        <f t="shared" ca="1" si="204"/>
        <v>1403013</v>
      </c>
      <c r="M574" s="2">
        <v>1</v>
      </c>
      <c r="N574" s="7">
        <v>1</v>
      </c>
      <c r="O574">
        <v>1</v>
      </c>
      <c r="P574" s="7">
        <v>1</v>
      </c>
      <c r="Q574">
        <v>1</v>
      </c>
      <c r="R574" s="7">
        <v>1</v>
      </c>
      <c r="S574">
        <f t="shared" si="215"/>
        <v>312</v>
      </c>
      <c r="T574">
        <f t="shared" si="217"/>
        <v>312</v>
      </c>
      <c r="U574">
        <f t="shared" si="217"/>
        <v>312</v>
      </c>
      <c r="V574">
        <f t="shared" si="217"/>
        <v>312</v>
      </c>
      <c r="W574">
        <f t="shared" si="217"/>
        <v>312</v>
      </c>
      <c r="X574">
        <f t="shared" si="217"/>
        <v>312</v>
      </c>
      <c r="Y574">
        <v>1</v>
      </c>
      <c r="Z574">
        <v>1</v>
      </c>
      <c r="AA574">
        <v>2</v>
      </c>
      <c r="AB574">
        <v>2</v>
      </c>
      <c r="AC574">
        <v>3</v>
      </c>
      <c r="AD574">
        <v>3</v>
      </c>
      <c r="AE574">
        <f t="shared" ca="1" si="216"/>
        <v>503</v>
      </c>
      <c r="AF574">
        <f t="shared" ca="1" si="214"/>
        <v>405</v>
      </c>
      <c r="AG574">
        <f t="shared" ca="1" si="214"/>
        <v>406</v>
      </c>
      <c r="AH574">
        <f t="shared" ca="1" si="214"/>
        <v>102</v>
      </c>
      <c r="AI574">
        <f t="shared" ca="1" si="214"/>
        <v>204</v>
      </c>
      <c r="AJ574">
        <f t="shared" ca="1" si="214"/>
        <v>403</v>
      </c>
      <c r="AM574">
        <v>3</v>
      </c>
      <c r="AN574" s="4">
        <v>15</v>
      </c>
      <c r="AO574">
        <v>6</v>
      </c>
      <c r="AP574">
        <f t="shared" si="212"/>
        <v>312</v>
      </c>
      <c r="AQ574">
        <f t="shared" si="213"/>
        <v>28658</v>
      </c>
      <c r="AR574">
        <f t="shared" si="195"/>
        <v>30205.70459363957</v>
      </c>
      <c r="AT574">
        <v>120.02</v>
      </c>
      <c r="AU574" s="1">
        <f t="shared" si="205"/>
        <v>6799.7159999999985</v>
      </c>
      <c r="AW574">
        <v>50</v>
      </c>
      <c r="AX574" s="2">
        <v>6</v>
      </c>
      <c r="AZ574">
        <v>83381.759999999995</v>
      </c>
      <c r="BA574">
        <v>6948.48</v>
      </c>
      <c r="BB574">
        <v>1217.3</v>
      </c>
      <c r="BC574">
        <v>83381.759999999995</v>
      </c>
      <c r="BD574">
        <v>6948.48</v>
      </c>
      <c r="BE574">
        <v>1217.3</v>
      </c>
      <c r="BF574">
        <v>83381.759999999995</v>
      </c>
      <c r="BG574">
        <v>6948.48</v>
      </c>
      <c r="BH574">
        <v>1217.3</v>
      </c>
      <c r="BI574">
        <v>83381.759999999995</v>
      </c>
      <c r="BJ574">
        <v>6948.48</v>
      </c>
      <c r="BK574">
        <v>1217.3</v>
      </c>
      <c r="BL574">
        <v>83381.759999999995</v>
      </c>
      <c r="BM574">
        <v>6948.48</v>
      </c>
      <c r="BN574">
        <v>1217.3</v>
      </c>
      <c r="BR574">
        <v>1204012</v>
      </c>
      <c r="BS574">
        <v>1102011</v>
      </c>
      <c r="BT574">
        <v>1303013</v>
      </c>
      <c r="BU574">
        <v>1406011</v>
      </c>
      <c r="BV574">
        <v>1405012</v>
      </c>
      <c r="BW574">
        <v>1304013</v>
      </c>
      <c r="BX574" s="10" t="b">
        <f t="shared" si="206"/>
        <v>1</v>
      </c>
      <c r="BY574" s="10" t="b">
        <f t="shared" si="207"/>
        <v>1</v>
      </c>
      <c r="BZ574" s="10" t="b">
        <f t="shared" si="208"/>
        <v>1</v>
      </c>
      <c r="CA574" s="10" t="b">
        <f t="shared" si="209"/>
        <v>1</v>
      </c>
      <c r="CB574" s="10" t="b">
        <f t="shared" si="210"/>
        <v>1</v>
      </c>
      <c r="CC574" s="10" t="b">
        <f t="shared" si="211"/>
        <v>1</v>
      </c>
    </row>
    <row r="575" spans="1:81" x14ac:dyDescent="0.15">
      <c r="A575" s="6">
        <v>10644</v>
      </c>
      <c r="B575">
        <v>30</v>
      </c>
      <c r="C575" t="str">
        <f t="shared" ca="1" si="196"/>
        <v>1101011,1206011,1406012,1304012,1404013,1405013</v>
      </c>
      <c r="D575" t="str">
        <f t="shared" si="197"/>
        <v>1,1,1,1,1,1</v>
      </c>
      <c r="E575" t="str">
        <f t="shared" si="198"/>
        <v>312,312,312,312,312,312</v>
      </c>
      <c r="G575">
        <f t="shared" ca="1" si="199"/>
        <v>1101011</v>
      </c>
      <c r="H575">
        <f t="shared" ca="1" si="200"/>
        <v>1206011</v>
      </c>
      <c r="I575">
        <f t="shared" ca="1" si="201"/>
        <v>1406012</v>
      </c>
      <c r="J575">
        <f t="shared" ca="1" si="202"/>
        <v>1304012</v>
      </c>
      <c r="K575">
        <f t="shared" ca="1" si="203"/>
        <v>1404013</v>
      </c>
      <c r="L575">
        <f t="shared" ca="1" si="204"/>
        <v>1405013</v>
      </c>
      <c r="M575" s="2">
        <v>1</v>
      </c>
      <c r="N575" s="7">
        <v>1</v>
      </c>
      <c r="O575">
        <v>1</v>
      </c>
      <c r="P575" s="7">
        <v>1</v>
      </c>
      <c r="Q575">
        <v>1</v>
      </c>
      <c r="R575" s="7">
        <v>1</v>
      </c>
      <c r="S575">
        <f t="shared" si="215"/>
        <v>312</v>
      </c>
      <c r="T575">
        <f t="shared" si="217"/>
        <v>312</v>
      </c>
      <c r="U575">
        <f t="shared" si="217"/>
        <v>312</v>
      </c>
      <c r="V575">
        <f t="shared" si="217"/>
        <v>312</v>
      </c>
      <c r="W575">
        <f t="shared" si="217"/>
        <v>312</v>
      </c>
      <c r="X575">
        <f t="shared" si="217"/>
        <v>312</v>
      </c>
      <c r="Y575">
        <v>1</v>
      </c>
      <c r="Z575">
        <v>1</v>
      </c>
      <c r="AA575">
        <v>2</v>
      </c>
      <c r="AB575">
        <v>2</v>
      </c>
      <c r="AC575">
        <v>3</v>
      </c>
      <c r="AD575">
        <v>3</v>
      </c>
      <c r="AE575">
        <f t="shared" ca="1" si="216"/>
        <v>101</v>
      </c>
      <c r="AF575">
        <f t="shared" ca="1" si="214"/>
        <v>206</v>
      </c>
      <c r="AG575">
        <f t="shared" ca="1" si="214"/>
        <v>406</v>
      </c>
      <c r="AH575">
        <f t="shared" ca="1" si="214"/>
        <v>304</v>
      </c>
      <c r="AI575">
        <f t="shared" ca="1" si="214"/>
        <v>404</v>
      </c>
      <c r="AJ575">
        <f t="shared" ca="1" si="214"/>
        <v>405</v>
      </c>
      <c r="AM575">
        <v>1</v>
      </c>
      <c r="AN575" s="4">
        <v>15</v>
      </c>
      <c r="AO575">
        <v>6</v>
      </c>
      <c r="AP575">
        <f t="shared" si="212"/>
        <v>312</v>
      </c>
      <c r="AQ575">
        <f t="shared" si="213"/>
        <v>28658</v>
      </c>
      <c r="AR575">
        <f t="shared" si="195"/>
        <v>30208.316607773842</v>
      </c>
      <c r="AT575">
        <v>120.16</v>
      </c>
      <c r="AU575" s="1">
        <f t="shared" si="205"/>
        <v>6800.3039999999983</v>
      </c>
      <c r="AW575">
        <v>50</v>
      </c>
      <c r="AX575" s="2">
        <v>6</v>
      </c>
      <c r="AZ575">
        <v>83381.759999999995</v>
      </c>
      <c r="BA575">
        <v>6948.48</v>
      </c>
      <c r="BB575">
        <v>1217.3</v>
      </c>
      <c r="BC575">
        <v>83381.759999999995</v>
      </c>
      <c r="BD575">
        <v>6948.48</v>
      </c>
      <c r="BE575">
        <v>1217.3</v>
      </c>
      <c r="BF575">
        <v>83381.759999999995</v>
      </c>
      <c r="BG575">
        <v>6948.48</v>
      </c>
      <c r="BH575">
        <v>1217.3</v>
      </c>
      <c r="BI575">
        <v>83381.759999999995</v>
      </c>
      <c r="BJ575">
        <v>6948.48</v>
      </c>
      <c r="BK575">
        <v>1217.3</v>
      </c>
      <c r="BL575">
        <v>83381.759999999995</v>
      </c>
      <c r="BM575">
        <v>6948.48</v>
      </c>
      <c r="BN575">
        <v>1217.3</v>
      </c>
      <c r="BR575">
        <v>1206011</v>
      </c>
      <c r="BS575">
        <v>1204012</v>
      </c>
      <c r="BT575">
        <v>1205012</v>
      </c>
      <c r="BU575">
        <v>1206011</v>
      </c>
      <c r="BV575">
        <v>1303013</v>
      </c>
      <c r="BW575">
        <v>1204012</v>
      </c>
      <c r="BX575" s="10" t="b">
        <f t="shared" si="206"/>
        <v>1</v>
      </c>
      <c r="BY575" s="10" t="b">
        <f t="shared" si="207"/>
        <v>1</v>
      </c>
      <c r="BZ575" s="10" t="b">
        <f t="shared" si="208"/>
        <v>1</v>
      </c>
      <c r="CA575" s="10" t="b">
        <f t="shared" si="209"/>
        <v>1</v>
      </c>
      <c r="CB575" s="10" t="b">
        <f t="shared" si="210"/>
        <v>1</v>
      </c>
      <c r="CC575" s="10" t="b">
        <f t="shared" si="211"/>
        <v>1</v>
      </c>
    </row>
    <row r="576" spans="1:81" x14ac:dyDescent="0.15">
      <c r="A576" s="6">
        <v>10645</v>
      </c>
      <c r="B576">
        <v>30</v>
      </c>
      <c r="C576" t="str">
        <f t="shared" ca="1" si="196"/>
        <v>1504011,1405011,1304012,1203012,1205013,1101013</v>
      </c>
      <c r="D576" t="str">
        <f t="shared" si="197"/>
        <v>1,1,1,1,1,1</v>
      </c>
      <c r="E576" t="str">
        <f t="shared" si="198"/>
        <v>314,314,314,314,314,314</v>
      </c>
      <c r="G576">
        <f t="shared" ca="1" si="199"/>
        <v>1504011</v>
      </c>
      <c r="H576">
        <f t="shared" ca="1" si="200"/>
        <v>1405011</v>
      </c>
      <c r="I576">
        <f t="shared" ca="1" si="201"/>
        <v>1304012</v>
      </c>
      <c r="J576">
        <f t="shared" ca="1" si="202"/>
        <v>1203012</v>
      </c>
      <c r="K576">
        <f t="shared" ca="1" si="203"/>
        <v>1205013</v>
      </c>
      <c r="L576">
        <f t="shared" ca="1" si="204"/>
        <v>1101013</v>
      </c>
      <c r="M576" s="2">
        <v>1</v>
      </c>
      <c r="N576" s="7">
        <v>1</v>
      </c>
      <c r="O576">
        <v>1</v>
      </c>
      <c r="P576" s="7">
        <v>1</v>
      </c>
      <c r="Q576">
        <v>1</v>
      </c>
      <c r="R576" s="7">
        <v>1</v>
      </c>
      <c r="S576">
        <f t="shared" si="215"/>
        <v>314</v>
      </c>
      <c r="T576">
        <f t="shared" si="217"/>
        <v>314</v>
      </c>
      <c r="U576">
        <f t="shared" si="217"/>
        <v>314</v>
      </c>
      <c r="V576">
        <f t="shared" si="217"/>
        <v>314</v>
      </c>
      <c r="W576">
        <f t="shared" si="217"/>
        <v>314</v>
      </c>
      <c r="X576">
        <f t="shared" si="217"/>
        <v>314</v>
      </c>
      <c r="Y576">
        <v>1</v>
      </c>
      <c r="Z576">
        <v>1</v>
      </c>
      <c r="AA576">
        <v>2</v>
      </c>
      <c r="AB576">
        <v>2</v>
      </c>
      <c r="AC576">
        <v>3</v>
      </c>
      <c r="AD576">
        <v>3</v>
      </c>
      <c r="AE576">
        <f t="shared" ca="1" si="216"/>
        <v>504</v>
      </c>
      <c r="AF576">
        <f t="shared" ca="1" si="214"/>
        <v>405</v>
      </c>
      <c r="AG576">
        <f t="shared" ca="1" si="214"/>
        <v>304</v>
      </c>
      <c r="AH576">
        <f t="shared" ca="1" si="214"/>
        <v>203</v>
      </c>
      <c r="AI576">
        <f t="shared" ca="1" si="214"/>
        <v>205</v>
      </c>
      <c r="AJ576">
        <f t="shared" ca="1" si="214"/>
        <v>101</v>
      </c>
      <c r="AM576">
        <v>2</v>
      </c>
      <c r="AN576" s="4">
        <v>25</v>
      </c>
      <c r="AO576">
        <v>6</v>
      </c>
      <c r="AP576">
        <f t="shared" si="212"/>
        <v>314</v>
      </c>
      <c r="AQ576">
        <f t="shared" si="213"/>
        <v>28836</v>
      </c>
      <c r="AR576">
        <f t="shared" si="195"/>
        <v>30378.553593576373</v>
      </c>
      <c r="AT576">
        <v>120.3</v>
      </c>
      <c r="AU576" s="1">
        <f t="shared" si="205"/>
        <v>6838.1159999999991</v>
      </c>
      <c r="AW576">
        <v>50</v>
      </c>
      <c r="AX576" s="2">
        <v>6</v>
      </c>
      <c r="AZ576">
        <v>83878.080000000002</v>
      </c>
      <c r="BA576">
        <v>6989.84</v>
      </c>
      <c r="BB576">
        <v>1224.3499999999999</v>
      </c>
      <c r="BC576">
        <v>83878.080000000002</v>
      </c>
      <c r="BD576">
        <v>6989.84</v>
      </c>
      <c r="BE576">
        <v>1224.3499999999999</v>
      </c>
      <c r="BF576">
        <v>83878.080000000002</v>
      </c>
      <c r="BG576">
        <v>6989.84</v>
      </c>
      <c r="BH576">
        <v>1224.3499999999999</v>
      </c>
      <c r="BI576">
        <v>83878.080000000002</v>
      </c>
      <c r="BJ576">
        <v>6989.84</v>
      </c>
      <c r="BK576">
        <v>1224.3499999999999</v>
      </c>
      <c r="BL576">
        <v>83878.080000000002</v>
      </c>
      <c r="BM576">
        <v>6989.84</v>
      </c>
      <c r="BN576">
        <v>1224.3499999999999</v>
      </c>
      <c r="BR576">
        <v>1405012</v>
      </c>
      <c r="BS576">
        <v>1503013</v>
      </c>
      <c r="BT576">
        <v>1304013</v>
      </c>
      <c r="BU576">
        <v>1101012</v>
      </c>
      <c r="BV576">
        <v>1503013</v>
      </c>
      <c r="BW576">
        <v>1504013</v>
      </c>
      <c r="BX576" s="10" t="b">
        <f t="shared" si="206"/>
        <v>1</v>
      </c>
      <c r="BY576" s="10" t="b">
        <f t="shared" si="207"/>
        <v>1</v>
      </c>
      <c r="BZ576" s="10" t="b">
        <f t="shared" si="208"/>
        <v>1</v>
      </c>
      <c r="CA576" s="10" t="b">
        <f t="shared" si="209"/>
        <v>1</v>
      </c>
      <c r="CB576" s="10" t="b">
        <f t="shared" si="210"/>
        <v>1</v>
      </c>
      <c r="CC576" s="10" t="b">
        <f t="shared" si="211"/>
        <v>1</v>
      </c>
    </row>
    <row r="577" spans="1:81" x14ac:dyDescent="0.15">
      <c r="A577" s="6">
        <v>10646</v>
      </c>
      <c r="B577">
        <v>30</v>
      </c>
      <c r="C577" t="str">
        <f t="shared" ca="1" si="196"/>
        <v>1101011,1304011,1102012,1406012,1303013,1204013</v>
      </c>
      <c r="D577" t="str">
        <f t="shared" si="197"/>
        <v>1,1,1,1,1,1</v>
      </c>
      <c r="E577" t="str">
        <f t="shared" si="198"/>
        <v>314,314,314,314,314,314</v>
      </c>
      <c r="G577">
        <f t="shared" ca="1" si="199"/>
        <v>1101011</v>
      </c>
      <c r="H577">
        <f t="shared" ca="1" si="200"/>
        <v>1304011</v>
      </c>
      <c r="I577">
        <f t="shared" ca="1" si="201"/>
        <v>1102012</v>
      </c>
      <c r="J577">
        <f t="shared" ca="1" si="202"/>
        <v>1406012</v>
      </c>
      <c r="K577">
        <f t="shared" ca="1" si="203"/>
        <v>1303013</v>
      </c>
      <c r="L577">
        <f t="shared" ca="1" si="204"/>
        <v>1204013</v>
      </c>
      <c r="M577" s="2">
        <v>1</v>
      </c>
      <c r="N577" s="7">
        <v>1</v>
      </c>
      <c r="O577">
        <v>1</v>
      </c>
      <c r="P577" s="7">
        <v>1</v>
      </c>
      <c r="Q577">
        <v>1</v>
      </c>
      <c r="R577" s="7">
        <v>1</v>
      </c>
      <c r="S577">
        <f t="shared" si="215"/>
        <v>314</v>
      </c>
      <c r="T577">
        <f t="shared" si="217"/>
        <v>314</v>
      </c>
      <c r="U577">
        <f t="shared" si="217"/>
        <v>314</v>
      </c>
      <c r="V577">
        <f t="shared" si="217"/>
        <v>314</v>
      </c>
      <c r="W577">
        <f t="shared" si="217"/>
        <v>314</v>
      </c>
      <c r="X577">
        <f t="shared" si="217"/>
        <v>314</v>
      </c>
      <c r="Y577">
        <v>1</v>
      </c>
      <c r="Z577">
        <v>1</v>
      </c>
      <c r="AA577">
        <v>2</v>
      </c>
      <c r="AB577">
        <v>2</v>
      </c>
      <c r="AC577">
        <v>3</v>
      </c>
      <c r="AD577">
        <v>3</v>
      </c>
      <c r="AE577">
        <f t="shared" ca="1" si="216"/>
        <v>101</v>
      </c>
      <c r="AF577">
        <f t="shared" ca="1" si="214"/>
        <v>304</v>
      </c>
      <c r="AG577">
        <f t="shared" ca="1" si="214"/>
        <v>102</v>
      </c>
      <c r="AH577">
        <f t="shared" ca="1" si="214"/>
        <v>406</v>
      </c>
      <c r="AI577">
        <f t="shared" ca="1" si="214"/>
        <v>303</v>
      </c>
      <c r="AJ577">
        <f t="shared" ca="1" si="214"/>
        <v>204</v>
      </c>
      <c r="AM577">
        <v>3</v>
      </c>
      <c r="AN577" s="4">
        <v>15</v>
      </c>
      <c r="AO577">
        <v>6</v>
      </c>
      <c r="AP577">
        <f t="shared" si="212"/>
        <v>314</v>
      </c>
      <c r="AQ577">
        <f t="shared" si="213"/>
        <v>28836</v>
      </c>
      <c r="AR577">
        <f t="shared" si="195"/>
        <v>30381.165802774489</v>
      </c>
      <c r="AT577">
        <v>120.44</v>
      </c>
      <c r="AU577" s="1">
        <f t="shared" si="205"/>
        <v>6838.7039999999988</v>
      </c>
      <c r="AW577">
        <v>50</v>
      </c>
      <c r="AX577" s="2">
        <v>6</v>
      </c>
      <c r="AZ577">
        <v>83878.080000000002</v>
      </c>
      <c r="BA577">
        <v>6989.84</v>
      </c>
      <c r="BB577">
        <v>1224.3499999999999</v>
      </c>
      <c r="BC577">
        <v>83878.080000000002</v>
      </c>
      <c r="BD577">
        <v>6989.84</v>
      </c>
      <c r="BE577">
        <v>1224.3499999999999</v>
      </c>
      <c r="BF577">
        <v>83878.080000000002</v>
      </c>
      <c r="BG577">
        <v>6989.84</v>
      </c>
      <c r="BH577">
        <v>1224.3499999999999</v>
      </c>
      <c r="BI577">
        <v>83878.080000000002</v>
      </c>
      <c r="BJ577">
        <v>6989.84</v>
      </c>
      <c r="BK577">
        <v>1224.3499999999999</v>
      </c>
      <c r="BL577">
        <v>83878.080000000002</v>
      </c>
      <c r="BM577">
        <v>6989.84</v>
      </c>
      <c r="BN577">
        <v>1224.3499999999999</v>
      </c>
      <c r="BR577">
        <v>1205012</v>
      </c>
      <c r="BS577">
        <v>1102011</v>
      </c>
      <c r="BT577">
        <v>1403011</v>
      </c>
      <c r="BU577">
        <v>1405012</v>
      </c>
      <c r="BV577">
        <v>1403011</v>
      </c>
      <c r="BW577">
        <v>1403011</v>
      </c>
      <c r="BX577" s="10" t="b">
        <f t="shared" si="206"/>
        <v>1</v>
      </c>
      <c r="BY577" s="10" t="b">
        <f t="shared" si="207"/>
        <v>1</v>
      </c>
      <c r="BZ577" s="10" t="b">
        <f t="shared" si="208"/>
        <v>1</v>
      </c>
      <c r="CA577" s="10" t="b">
        <f t="shared" si="209"/>
        <v>1</v>
      </c>
      <c r="CB577" s="10" t="b">
        <f t="shared" si="210"/>
        <v>1</v>
      </c>
      <c r="CC577" s="10" t="b">
        <f t="shared" si="211"/>
        <v>1</v>
      </c>
    </row>
    <row r="578" spans="1:81" x14ac:dyDescent="0.15">
      <c r="A578" s="6">
        <v>10647</v>
      </c>
      <c r="B578">
        <v>30</v>
      </c>
      <c r="C578" t="str">
        <f t="shared" ca="1" si="196"/>
        <v>1404011,1503011,1203012,1406012,1303013,1406013</v>
      </c>
      <c r="D578" t="str">
        <f t="shared" si="197"/>
        <v>1,1,1,1,1,1</v>
      </c>
      <c r="E578" t="str">
        <f t="shared" si="198"/>
        <v>314,314,314,314,314,314</v>
      </c>
      <c r="G578">
        <f t="shared" ca="1" si="199"/>
        <v>1404011</v>
      </c>
      <c r="H578">
        <f t="shared" ca="1" si="200"/>
        <v>1503011</v>
      </c>
      <c r="I578">
        <f t="shared" ca="1" si="201"/>
        <v>1203012</v>
      </c>
      <c r="J578">
        <f t="shared" ca="1" si="202"/>
        <v>1406012</v>
      </c>
      <c r="K578">
        <f t="shared" ca="1" si="203"/>
        <v>1303013</v>
      </c>
      <c r="L578">
        <f t="shared" ca="1" si="204"/>
        <v>1406013</v>
      </c>
      <c r="M578" s="2">
        <v>1</v>
      </c>
      <c r="N578" s="7">
        <v>1</v>
      </c>
      <c r="O578">
        <v>1</v>
      </c>
      <c r="P578" s="7">
        <v>1</v>
      </c>
      <c r="Q578">
        <v>1</v>
      </c>
      <c r="R578" s="7">
        <v>1</v>
      </c>
      <c r="S578">
        <f t="shared" si="215"/>
        <v>314</v>
      </c>
      <c r="T578">
        <f t="shared" si="217"/>
        <v>314</v>
      </c>
      <c r="U578">
        <f t="shared" si="217"/>
        <v>314</v>
      </c>
      <c r="V578">
        <f t="shared" si="217"/>
        <v>314</v>
      </c>
      <c r="W578">
        <f t="shared" si="217"/>
        <v>314</v>
      </c>
      <c r="X578">
        <f t="shared" si="217"/>
        <v>314</v>
      </c>
      <c r="Y578">
        <v>1</v>
      </c>
      <c r="Z578">
        <v>1</v>
      </c>
      <c r="AA578">
        <v>2</v>
      </c>
      <c r="AB578">
        <v>2</v>
      </c>
      <c r="AC578">
        <v>3</v>
      </c>
      <c r="AD578">
        <v>3</v>
      </c>
      <c r="AE578">
        <f t="shared" ca="1" si="216"/>
        <v>404</v>
      </c>
      <c r="AF578">
        <f t="shared" ca="1" si="214"/>
        <v>503</v>
      </c>
      <c r="AG578">
        <f t="shared" ca="1" si="214"/>
        <v>203</v>
      </c>
      <c r="AH578">
        <f t="shared" ref="AF578:AJ629" ca="1" si="218">INDEX($AL$17:$AL$30,RANDBETWEEN(1,14))</f>
        <v>406</v>
      </c>
      <c r="AI578">
        <f t="shared" ca="1" si="218"/>
        <v>303</v>
      </c>
      <c r="AJ578">
        <f t="shared" ca="1" si="218"/>
        <v>406</v>
      </c>
      <c r="AM578">
        <v>1</v>
      </c>
      <c r="AN578" s="4">
        <v>15</v>
      </c>
      <c r="AO578">
        <v>6</v>
      </c>
      <c r="AP578">
        <f t="shared" si="212"/>
        <v>314</v>
      </c>
      <c r="AQ578">
        <f t="shared" si="213"/>
        <v>28836</v>
      </c>
      <c r="AR578">
        <f t="shared" ref="AR578:AR641" si="219">AU578*(1-1/(1+BA578/(BB578*5)))*AW578/AO578</f>
        <v>30383.778011972609</v>
      </c>
      <c r="AT578">
        <v>120.58</v>
      </c>
      <c r="AU578" s="1">
        <f t="shared" si="205"/>
        <v>6839.2919999999986</v>
      </c>
      <c r="AW578">
        <v>50</v>
      </c>
      <c r="AX578" s="2">
        <v>6</v>
      </c>
      <c r="AZ578">
        <v>83878.080000000002</v>
      </c>
      <c r="BA578">
        <v>6989.84</v>
      </c>
      <c r="BB578">
        <v>1224.3499999999999</v>
      </c>
      <c r="BC578">
        <v>83878.080000000002</v>
      </c>
      <c r="BD578">
        <v>6989.84</v>
      </c>
      <c r="BE578">
        <v>1224.3499999999999</v>
      </c>
      <c r="BF578">
        <v>83878.080000000002</v>
      </c>
      <c r="BG578">
        <v>6989.84</v>
      </c>
      <c r="BH578">
        <v>1224.3499999999999</v>
      </c>
      <c r="BI578">
        <v>83878.080000000002</v>
      </c>
      <c r="BJ578">
        <v>6989.84</v>
      </c>
      <c r="BK578">
        <v>1224.3499999999999</v>
      </c>
      <c r="BL578">
        <v>83878.080000000002</v>
      </c>
      <c r="BM578">
        <v>6989.84</v>
      </c>
      <c r="BN578">
        <v>1224.3499999999999</v>
      </c>
      <c r="BR578">
        <v>1101011</v>
      </c>
      <c r="BS578">
        <v>1405012</v>
      </c>
      <c r="BT578">
        <v>1405012</v>
      </c>
      <c r="BU578">
        <v>1303013</v>
      </c>
      <c r="BV578">
        <v>1206011</v>
      </c>
      <c r="BW578">
        <v>1303013</v>
      </c>
      <c r="BX578" s="10" t="b">
        <f t="shared" si="206"/>
        <v>1</v>
      </c>
      <c r="BY578" s="10" t="b">
        <f t="shared" si="207"/>
        <v>1</v>
      </c>
      <c r="BZ578" s="10" t="b">
        <f t="shared" si="208"/>
        <v>1</v>
      </c>
      <c r="CA578" s="10" t="b">
        <f t="shared" si="209"/>
        <v>1</v>
      </c>
      <c r="CB578" s="10" t="b">
        <f t="shared" si="210"/>
        <v>1</v>
      </c>
      <c r="CC578" s="10" t="b">
        <f t="shared" si="211"/>
        <v>1</v>
      </c>
    </row>
    <row r="579" spans="1:81" x14ac:dyDescent="0.15">
      <c r="A579" s="6">
        <v>10648</v>
      </c>
      <c r="B579">
        <v>30</v>
      </c>
      <c r="C579" t="str">
        <f t="shared" ref="C579:C642" ca="1" si="220">G579&amp;","&amp;H579&amp;","&amp;I579&amp;","&amp;J579&amp;","&amp;K579&amp;","&amp;L579</f>
        <v>1206011,1403011,1102012,1204012,1504013,1101013</v>
      </c>
      <c r="D579" t="str">
        <f t="shared" ref="D579:D642" si="221">M579&amp;","&amp;N579&amp;","&amp;O579&amp;","&amp;P579&amp;","&amp;Q579&amp;","&amp;R579</f>
        <v>1,1,1,1,1,1</v>
      </c>
      <c r="E579" t="str">
        <f t="shared" ref="E579:E642" si="222">S579&amp;","&amp;T579&amp;","&amp;U579&amp;","&amp;V579&amp;","&amp;W579&amp;","&amp;X579</f>
        <v>314,314,314,314,314,314</v>
      </c>
      <c r="G579">
        <f t="shared" ref="G579:G642" ca="1" si="223">M579*1000000+AE579*1000+M579*10+Y579</f>
        <v>1206011</v>
      </c>
      <c r="H579">
        <f t="shared" ref="H579:H642" ca="1" si="224">N579*1000000+AF579*1000+N579*10+Z579</f>
        <v>1403011</v>
      </c>
      <c r="I579">
        <f t="shared" ref="I579:I642" ca="1" si="225">O579*1000000+AG579*1000+O579*10+AA579</f>
        <v>1102012</v>
      </c>
      <c r="J579">
        <f t="shared" ref="J579:J642" ca="1" si="226">P579*1000000+AH579*1000+P579*10+AB579</f>
        <v>1204012</v>
      </c>
      <c r="K579">
        <f t="shared" ref="K579:K642" ca="1" si="227">Q579*1000000+AI579*1000+Q579*10+AC579</f>
        <v>1504013</v>
      </c>
      <c r="L579">
        <f t="shared" ref="L579:L642" ca="1" si="228">R579*1000000+AJ579*1000+R579*10+AD579</f>
        <v>1101013</v>
      </c>
      <c r="M579" s="2">
        <v>1</v>
      </c>
      <c r="N579" s="7">
        <v>1</v>
      </c>
      <c r="O579">
        <v>1</v>
      </c>
      <c r="P579" s="7">
        <v>1</v>
      </c>
      <c r="Q579">
        <v>1</v>
      </c>
      <c r="R579" s="7">
        <v>1</v>
      </c>
      <c r="S579">
        <f t="shared" si="215"/>
        <v>314</v>
      </c>
      <c r="T579">
        <f t="shared" si="217"/>
        <v>314</v>
      </c>
      <c r="U579">
        <f t="shared" si="217"/>
        <v>314</v>
      </c>
      <c r="V579">
        <f t="shared" si="217"/>
        <v>314</v>
      </c>
      <c r="W579">
        <f t="shared" si="217"/>
        <v>314</v>
      </c>
      <c r="X579">
        <f t="shared" si="217"/>
        <v>314</v>
      </c>
      <c r="Y579">
        <v>1</v>
      </c>
      <c r="Z579">
        <v>1</v>
      </c>
      <c r="AA579">
        <v>2</v>
      </c>
      <c r="AB579">
        <v>2</v>
      </c>
      <c r="AC579">
        <v>3</v>
      </c>
      <c r="AD579">
        <v>3</v>
      </c>
      <c r="AE579">
        <f t="shared" ca="1" si="216"/>
        <v>206</v>
      </c>
      <c r="AF579">
        <f t="shared" ca="1" si="218"/>
        <v>403</v>
      </c>
      <c r="AG579">
        <f t="shared" ca="1" si="218"/>
        <v>102</v>
      </c>
      <c r="AH579">
        <f t="shared" ca="1" si="218"/>
        <v>204</v>
      </c>
      <c r="AI579">
        <f t="shared" ca="1" si="218"/>
        <v>504</v>
      </c>
      <c r="AJ579">
        <f t="shared" ca="1" si="218"/>
        <v>101</v>
      </c>
      <c r="AM579">
        <v>2</v>
      </c>
      <c r="AN579" s="4">
        <v>15</v>
      </c>
      <c r="AO579">
        <v>6</v>
      </c>
      <c r="AP579">
        <f t="shared" si="212"/>
        <v>314</v>
      </c>
      <c r="AQ579">
        <f t="shared" si="213"/>
        <v>28836</v>
      </c>
      <c r="AR579">
        <f t="shared" si="219"/>
        <v>30386.390221170732</v>
      </c>
      <c r="AT579">
        <v>120.72</v>
      </c>
      <c r="AU579" s="1">
        <f t="shared" ref="AU579:AU642" si="229">42+4.2*AT579+(BA579+BD579+BG579+BJ579+BM579)*0.18</f>
        <v>6839.8799999999992</v>
      </c>
      <c r="AW579">
        <v>50</v>
      </c>
      <c r="AX579" s="2">
        <v>6</v>
      </c>
      <c r="AZ579">
        <v>83878.080000000002</v>
      </c>
      <c r="BA579">
        <v>6989.84</v>
      </c>
      <c r="BB579">
        <v>1224.3499999999999</v>
      </c>
      <c r="BC579">
        <v>83878.080000000002</v>
      </c>
      <c r="BD579">
        <v>6989.84</v>
      </c>
      <c r="BE579">
        <v>1224.3499999999999</v>
      </c>
      <c r="BF579">
        <v>83878.080000000002</v>
      </c>
      <c r="BG579">
        <v>6989.84</v>
      </c>
      <c r="BH579">
        <v>1224.3499999999999</v>
      </c>
      <c r="BI579">
        <v>83878.080000000002</v>
      </c>
      <c r="BJ579">
        <v>6989.84</v>
      </c>
      <c r="BK579">
        <v>1224.3499999999999</v>
      </c>
      <c r="BL579">
        <v>83878.080000000002</v>
      </c>
      <c r="BM579">
        <v>6989.84</v>
      </c>
      <c r="BN579">
        <v>1224.3499999999999</v>
      </c>
      <c r="BR579">
        <v>1102011</v>
      </c>
      <c r="BS579">
        <v>1205012</v>
      </c>
      <c r="BT579">
        <v>1405012</v>
      </c>
      <c r="BU579">
        <v>1303013</v>
      </c>
      <c r="BV579">
        <v>1304013</v>
      </c>
      <c r="BW579">
        <v>1303013</v>
      </c>
      <c r="BX579" s="10" t="b">
        <f t="shared" ref="BX579:BX642" si="230">IF(BR579&lt;&gt;"",IF(ISERROR(MATCH(INT(BR579),$BP$2:$BP$35,0))=FALSE,TRUE),"")</f>
        <v>1</v>
      </c>
      <c r="BY579" s="10" t="b">
        <f t="shared" ref="BY579:BY642" si="231">IF(BS579&lt;&gt;"",IF(ISERROR(MATCH(INT(BS579),$BP$2:$BP$35,0))=FALSE,TRUE),"")</f>
        <v>1</v>
      </c>
      <c r="BZ579" s="10" t="b">
        <f t="shared" ref="BZ579:BZ642" si="232">IF(BT579&lt;&gt;"",IF(ISERROR(MATCH(INT(BT579),$BP$2:$BP$35,0))=FALSE,TRUE),"")</f>
        <v>1</v>
      </c>
      <c r="CA579" s="10" t="b">
        <f t="shared" ref="CA579:CA642" si="233">IF(BU579&lt;&gt;"",IF(ISERROR(MATCH(INT(BU579),$BP$2:$BP$35,0))=FALSE,TRUE),"")</f>
        <v>1</v>
      </c>
      <c r="CB579" s="10" t="b">
        <f t="shared" ref="CB579:CB642" si="234">IF(BV579&lt;&gt;"",IF(ISERROR(MATCH(INT(BV579),$BP$2:$BP$35,0))=FALSE,TRUE),"")</f>
        <v>1</v>
      </c>
      <c r="CC579" s="10" t="b">
        <f t="shared" ref="CC579:CC642" si="235">IF(BW579&lt;&gt;"",IF(ISERROR(MATCH(INT(BW579),$BP$2:$BP$35,0))=FALSE,TRUE),"")</f>
        <v>1</v>
      </c>
    </row>
    <row r="580" spans="1:81" x14ac:dyDescent="0.15">
      <c r="A580" s="6">
        <v>10649</v>
      </c>
      <c r="B580">
        <v>30</v>
      </c>
      <c r="C580" t="str">
        <f t="shared" ca="1" si="220"/>
        <v>1304011,1203011,1102012,1503012,1304013,1204013</v>
      </c>
      <c r="D580" t="str">
        <f t="shared" si="221"/>
        <v>1,1,1,1,1,1</v>
      </c>
      <c r="E580" t="str">
        <f t="shared" si="222"/>
        <v>314,314,314,314,314,314</v>
      </c>
      <c r="G580">
        <f t="shared" ca="1" si="223"/>
        <v>1304011</v>
      </c>
      <c r="H580">
        <f t="shared" ca="1" si="224"/>
        <v>1203011</v>
      </c>
      <c r="I580">
        <f t="shared" ca="1" si="225"/>
        <v>1102012</v>
      </c>
      <c r="J580">
        <f t="shared" ca="1" si="226"/>
        <v>1503012</v>
      </c>
      <c r="K580">
        <f t="shared" ca="1" si="227"/>
        <v>1304013</v>
      </c>
      <c r="L580">
        <f t="shared" ca="1" si="228"/>
        <v>1204013</v>
      </c>
      <c r="M580" s="2">
        <v>1</v>
      </c>
      <c r="N580" s="7">
        <v>1</v>
      </c>
      <c r="O580">
        <v>1</v>
      </c>
      <c r="P580" s="7">
        <v>1</v>
      </c>
      <c r="Q580">
        <v>1</v>
      </c>
      <c r="R580" s="7">
        <v>1</v>
      </c>
      <c r="S580">
        <f t="shared" si="215"/>
        <v>314</v>
      </c>
      <c r="T580">
        <f t="shared" si="217"/>
        <v>314</v>
      </c>
      <c r="U580">
        <f t="shared" si="217"/>
        <v>314</v>
      </c>
      <c r="V580">
        <f t="shared" si="217"/>
        <v>314</v>
      </c>
      <c r="W580">
        <f t="shared" si="217"/>
        <v>314</v>
      </c>
      <c r="X580">
        <f t="shared" si="217"/>
        <v>314</v>
      </c>
      <c r="Y580">
        <v>1</v>
      </c>
      <c r="Z580">
        <v>1</v>
      </c>
      <c r="AA580">
        <v>2</v>
      </c>
      <c r="AB580">
        <v>2</v>
      </c>
      <c r="AC580">
        <v>3</v>
      </c>
      <c r="AD580">
        <v>3</v>
      </c>
      <c r="AE580">
        <f t="shared" ca="1" si="216"/>
        <v>304</v>
      </c>
      <c r="AF580">
        <f t="shared" ca="1" si="218"/>
        <v>203</v>
      </c>
      <c r="AG580">
        <f t="shared" ca="1" si="218"/>
        <v>102</v>
      </c>
      <c r="AH580">
        <f t="shared" ca="1" si="218"/>
        <v>503</v>
      </c>
      <c r="AI580">
        <f t="shared" ca="1" si="218"/>
        <v>304</v>
      </c>
      <c r="AJ580">
        <f t="shared" ca="1" si="218"/>
        <v>204</v>
      </c>
      <c r="AM580">
        <v>3</v>
      </c>
      <c r="AN580" s="4">
        <v>15</v>
      </c>
      <c r="AO580">
        <v>6</v>
      </c>
      <c r="AP580">
        <f t="shared" ref="AP580:AP643" si="236">FLOOR((AR580-192)/96,1)</f>
        <v>314</v>
      </c>
      <c r="AQ580">
        <f t="shared" ref="AQ580:AQ643" si="237">$AQ$2+$AQ$2/10*AP580</f>
        <v>28836</v>
      </c>
      <c r="AR580">
        <f t="shared" si="219"/>
        <v>30389.002430368855</v>
      </c>
      <c r="AT580">
        <v>120.86</v>
      </c>
      <c r="AU580" s="1">
        <f t="shared" si="229"/>
        <v>6840.4679999999989</v>
      </c>
      <c r="AW580">
        <v>50</v>
      </c>
      <c r="AX580" s="2">
        <v>6</v>
      </c>
      <c r="AZ580">
        <v>83878.080000000002</v>
      </c>
      <c r="BA580">
        <v>6989.84</v>
      </c>
      <c r="BB580">
        <v>1224.3499999999999</v>
      </c>
      <c r="BC580">
        <v>83878.080000000002</v>
      </c>
      <c r="BD580">
        <v>6989.84</v>
      </c>
      <c r="BE580">
        <v>1224.3499999999999</v>
      </c>
      <c r="BF580">
        <v>83878.080000000002</v>
      </c>
      <c r="BG580">
        <v>6989.84</v>
      </c>
      <c r="BH580">
        <v>1224.3499999999999</v>
      </c>
      <c r="BI580">
        <v>83878.080000000002</v>
      </c>
      <c r="BJ580">
        <v>6989.84</v>
      </c>
      <c r="BK580">
        <v>1224.3499999999999</v>
      </c>
      <c r="BL580">
        <v>83878.080000000002</v>
      </c>
      <c r="BM580">
        <v>6989.84</v>
      </c>
      <c r="BN580">
        <v>1224.3499999999999</v>
      </c>
      <c r="BR580">
        <v>1206011</v>
      </c>
      <c r="BS580">
        <v>1303013</v>
      </c>
      <c r="BT580">
        <v>1303013</v>
      </c>
      <c r="BU580">
        <v>1204012</v>
      </c>
      <c r="BV580">
        <v>1205012</v>
      </c>
      <c r="BW580">
        <v>1403011</v>
      </c>
      <c r="BX580" s="10" t="b">
        <f t="shared" si="230"/>
        <v>1</v>
      </c>
      <c r="BY580" s="10" t="b">
        <f t="shared" si="231"/>
        <v>1</v>
      </c>
      <c r="BZ580" s="10" t="b">
        <f t="shared" si="232"/>
        <v>1</v>
      </c>
      <c r="CA580" s="10" t="b">
        <f t="shared" si="233"/>
        <v>1</v>
      </c>
      <c r="CB580" s="10" t="b">
        <f t="shared" si="234"/>
        <v>1</v>
      </c>
      <c r="CC580" s="10" t="b">
        <f t="shared" si="235"/>
        <v>1</v>
      </c>
    </row>
    <row r="581" spans="1:81" x14ac:dyDescent="0.15">
      <c r="A581" s="6">
        <v>10650</v>
      </c>
      <c r="B581">
        <v>30</v>
      </c>
      <c r="C581" t="str">
        <f t="shared" ca="1" si="220"/>
        <v>1101011,1303011,1303012,1203012,1101013,1504013</v>
      </c>
      <c r="D581" t="str">
        <f t="shared" si="221"/>
        <v>1,1,1,1,1,1</v>
      </c>
      <c r="E581" t="str">
        <f t="shared" si="222"/>
        <v>355,355,355,355,355,355</v>
      </c>
      <c r="G581">
        <f t="shared" ca="1" si="223"/>
        <v>1101011</v>
      </c>
      <c r="H581">
        <f t="shared" ca="1" si="224"/>
        <v>1303011</v>
      </c>
      <c r="I581">
        <f t="shared" ca="1" si="225"/>
        <v>1303012</v>
      </c>
      <c r="J581">
        <f t="shared" ca="1" si="226"/>
        <v>1203012</v>
      </c>
      <c r="K581">
        <f t="shared" ca="1" si="227"/>
        <v>1101013</v>
      </c>
      <c r="L581">
        <f t="shared" ca="1" si="228"/>
        <v>1504013</v>
      </c>
      <c r="M581" s="2">
        <v>1</v>
      </c>
      <c r="N581" s="7">
        <v>1</v>
      </c>
      <c r="O581">
        <v>1</v>
      </c>
      <c r="P581" s="7">
        <v>1</v>
      </c>
      <c r="Q581">
        <v>1</v>
      </c>
      <c r="R581" s="7">
        <v>1</v>
      </c>
      <c r="S581">
        <f t="shared" si="215"/>
        <v>355</v>
      </c>
      <c r="T581">
        <f t="shared" si="217"/>
        <v>355</v>
      </c>
      <c r="U581">
        <f t="shared" si="217"/>
        <v>355</v>
      </c>
      <c r="V581">
        <f t="shared" si="217"/>
        <v>355</v>
      </c>
      <c r="W581">
        <f t="shared" si="217"/>
        <v>355</v>
      </c>
      <c r="X581">
        <f t="shared" si="217"/>
        <v>355</v>
      </c>
      <c r="Y581">
        <v>1</v>
      </c>
      <c r="Z581">
        <v>1</v>
      </c>
      <c r="AA581">
        <v>2</v>
      </c>
      <c r="AB581">
        <v>2</v>
      </c>
      <c r="AC581">
        <v>3</v>
      </c>
      <c r="AD581">
        <v>3</v>
      </c>
      <c r="AE581">
        <f t="shared" ca="1" si="216"/>
        <v>101</v>
      </c>
      <c r="AF581">
        <f t="shared" ca="1" si="218"/>
        <v>303</v>
      </c>
      <c r="AG581">
        <f t="shared" ca="1" si="218"/>
        <v>303</v>
      </c>
      <c r="AH581">
        <f t="shared" ca="1" si="218"/>
        <v>203</v>
      </c>
      <c r="AI581">
        <f t="shared" ca="1" si="218"/>
        <v>101</v>
      </c>
      <c r="AJ581">
        <f t="shared" ca="1" si="218"/>
        <v>504</v>
      </c>
      <c r="AM581">
        <v>1</v>
      </c>
      <c r="AN581" s="4">
        <v>25</v>
      </c>
      <c r="AO581">
        <v>6</v>
      </c>
      <c r="AP581">
        <f t="shared" si="236"/>
        <v>355</v>
      </c>
      <c r="AQ581">
        <f t="shared" si="237"/>
        <v>32485</v>
      </c>
      <c r="AR581">
        <f t="shared" si="219"/>
        <v>34338.894308943083</v>
      </c>
      <c r="AT581">
        <v>121</v>
      </c>
      <c r="AU581" s="1">
        <f t="shared" si="229"/>
        <v>7453.5599999999995</v>
      </c>
      <c r="AW581">
        <v>50</v>
      </c>
      <c r="AX581" s="2">
        <v>6</v>
      </c>
      <c r="AZ581">
        <v>92044.800000000003</v>
      </c>
      <c r="BA581">
        <v>7670.4</v>
      </c>
      <c r="BB581">
        <v>1240.8</v>
      </c>
      <c r="BC581">
        <v>92044.800000000003</v>
      </c>
      <c r="BD581">
        <v>7670.4</v>
      </c>
      <c r="BE581">
        <v>1240.8</v>
      </c>
      <c r="BF581">
        <v>92044.800000000003</v>
      </c>
      <c r="BG581">
        <v>7670.4</v>
      </c>
      <c r="BH581">
        <v>1240.8</v>
      </c>
      <c r="BI581">
        <v>92044.800000000003</v>
      </c>
      <c r="BJ581">
        <v>7670.4</v>
      </c>
      <c r="BK581">
        <v>1240.8</v>
      </c>
      <c r="BL581">
        <v>92044.800000000003</v>
      </c>
      <c r="BM581">
        <v>7670.4</v>
      </c>
      <c r="BN581">
        <v>1240.8</v>
      </c>
      <c r="BR581">
        <v>1203011</v>
      </c>
      <c r="BS581">
        <v>1203011</v>
      </c>
      <c r="BT581">
        <v>1101012</v>
      </c>
      <c r="BU581">
        <v>1504013</v>
      </c>
      <c r="BV581">
        <v>1405012</v>
      </c>
      <c r="BW581">
        <v>1203011</v>
      </c>
      <c r="BX581" s="10" t="b">
        <f t="shared" si="230"/>
        <v>1</v>
      </c>
      <c r="BY581" s="10" t="b">
        <f t="shared" si="231"/>
        <v>1</v>
      </c>
      <c r="BZ581" s="10" t="b">
        <f t="shared" si="232"/>
        <v>1</v>
      </c>
      <c r="CA581" s="10" t="b">
        <f t="shared" si="233"/>
        <v>1</v>
      </c>
      <c r="CB581" s="10" t="b">
        <f t="shared" si="234"/>
        <v>1</v>
      </c>
      <c r="CC581" s="10" t="b">
        <f t="shared" si="235"/>
        <v>1</v>
      </c>
    </row>
    <row r="582" spans="1:81" x14ac:dyDescent="0.15">
      <c r="A582" s="6">
        <v>10701</v>
      </c>
      <c r="B582">
        <v>30</v>
      </c>
      <c r="C582" t="str">
        <f t="shared" ca="1" si="220"/>
        <v>1204011,1206011,1503012,1102012,1405013,1503013</v>
      </c>
      <c r="D582" t="str">
        <f t="shared" si="221"/>
        <v>1,1,1,1,1,1</v>
      </c>
      <c r="E582" t="str">
        <f t="shared" si="222"/>
        <v>355,355,355,355,355,355</v>
      </c>
      <c r="G582">
        <f t="shared" ca="1" si="223"/>
        <v>1204011</v>
      </c>
      <c r="H582">
        <f t="shared" ca="1" si="224"/>
        <v>1206011</v>
      </c>
      <c r="I582">
        <f t="shared" ca="1" si="225"/>
        <v>1503012</v>
      </c>
      <c r="J582">
        <f t="shared" ca="1" si="226"/>
        <v>1102012</v>
      </c>
      <c r="K582">
        <f t="shared" ca="1" si="227"/>
        <v>1405013</v>
      </c>
      <c r="L582">
        <f t="shared" ca="1" si="228"/>
        <v>1503013</v>
      </c>
      <c r="M582" s="2">
        <v>1</v>
      </c>
      <c r="N582" s="7">
        <v>1</v>
      </c>
      <c r="O582">
        <v>1</v>
      </c>
      <c r="P582" s="7">
        <v>1</v>
      </c>
      <c r="Q582">
        <v>1</v>
      </c>
      <c r="R582" s="7">
        <v>1</v>
      </c>
      <c r="S582">
        <f t="shared" si="215"/>
        <v>355</v>
      </c>
      <c r="T582">
        <f t="shared" si="217"/>
        <v>355</v>
      </c>
      <c r="U582">
        <f t="shared" si="217"/>
        <v>355</v>
      </c>
      <c r="V582">
        <f t="shared" si="217"/>
        <v>355</v>
      </c>
      <c r="W582">
        <f t="shared" si="217"/>
        <v>355</v>
      </c>
      <c r="X582">
        <f t="shared" si="217"/>
        <v>355</v>
      </c>
      <c r="Y582">
        <v>1</v>
      </c>
      <c r="Z582">
        <v>1</v>
      </c>
      <c r="AA582">
        <v>2</v>
      </c>
      <c r="AB582">
        <v>2</v>
      </c>
      <c r="AC582">
        <v>3</v>
      </c>
      <c r="AD582">
        <v>3</v>
      </c>
      <c r="AE582">
        <f t="shared" ca="1" si="216"/>
        <v>204</v>
      </c>
      <c r="AF582">
        <f t="shared" ca="1" si="218"/>
        <v>206</v>
      </c>
      <c r="AG582">
        <f t="shared" ca="1" si="218"/>
        <v>503</v>
      </c>
      <c r="AH582">
        <f t="shared" ca="1" si="218"/>
        <v>102</v>
      </c>
      <c r="AI582">
        <f t="shared" ca="1" si="218"/>
        <v>405</v>
      </c>
      <c r="AJ582">
        <f t="shared" ca="1" si="218"/>
        <v>503</v>
      </c>
      <c r="AM582">
        <v>2</v>
      </c>
      <c r="AN582" s="4">
        <v>15</v>
      </c>
      <c r="AO582">
        <v>6</v>
      </c>
      <c r="AP582">
        <f t="shared" si="236"/>
        <v>355</v>
      </c>
      <c r="AQ582">
        <f t="shared" si="237"/>
        <v>32485</v>
      </c>
      <c r="AR582">
        <f t="shared" si="219"/>
        <v>34341.603252032517</v>
      </c>
      <c r="AT582">
        <v>121.14</v>
      </c>
      <c r="AU582" s="1">
        <f t="shared" si="229"/>
        <v>7454.1479999999992</v>
      </c>
      <c r="AW582">
        <v>50</v>
      </c>
      <c r="AX582" s="2">
        <v>6</v>
      </c>
      <c r="AZ582">
        <v>92044.800000000003</v>
      </c>
      <c r="BA582">
        <v>7670.4</v>
      </c>
      <c r="BB582">
        <v>1240.8</v>
      </c>
      <c r="BC582">
        <v>92044.800000000003</v>
      </c>
      <c r="BD582">
        <v>7670.4</v>
      </c>
      <c r="BE582">
        <v>1240.8</v>
      </c>
      <c r="BF582">
        <v>92044.800000000003</v>
      </c>
      <c r="BG582">
        <v>7670.4</v>
      </c>
      <c r="BH582">
        <v>1240.8</v>
      </c>
      <c r="BI582">
        <v>92044.800000000003</v>
      </c>
      <c r="BJ582">
        <v>7670.4</v>
      </c>
      <c r="BK582">
        <v>1240.8</v>
      </c>
      <c r="BL582">
        <v>92044.800000000003</v>
      </c>
      <c r="BM582">
        <v>7670.4</v>
      </c>
      <c r="BN582">
        <v>1240.8</v>
      </c>
      <c r="BR582">
        <v>1102011</v>
      </c>
      <c r="BS582">
        <v>1102011</v>
      </c>
      <c r="BT582">
        <v>1303013</v>
      </c>
      <c r="BU582">
        <v>1203011</v>
      </c>
      <c r="BV582">
        <v>1303013</v>
      </c>
      <c r="BW582">
        <v>1304013</v>
      </c>
      <c r="BX582" s="10" t="b">
        <f t="shared" si="230"/>
        <v>1</v>
      </c>
      <c r="BY582" s="10" t="b">
        <f t="shared" si="231"/>
        <v>1</v>
      </c>
      <c r="BZ582" s="10" t="b">
        <f t="shared" si="232"/>
        <v>1</v>
      </c>
      <c r="CA582" s="10" t="b">
        <f t="shared" si="233"/>
        <v>1</v>
      </c>
      <c r="CB582" s="10" t="b">
        <f t="shared" si="234"/>
        <v>1</v>
      </c>
      <c r="CC582" s="10" t="b">
        <f t="shared" si="235"/>
        <v>1</v>
      </c>
    </row>
    <row r="583" spans="1:81" x14ac:dyDescent="0.15">
      <c r="A583" s="6">
        <v>10702</v>
      </c>
      <c r="B583">
        <v>30</v>
      </c>
      <c r="C583" t="str">
        <f t="shared" ca="1" si="220"/>
        <v>1102011,1403011,1303012,1206012,1304013,1102013</v>
      </c>
      <c r="D583" t="str">
        <f t="shared" si="221"/>
        <v>1,1,1,1,1,1</v>
      </c>
      <c r="E583" t="str">
        <f t="shared" si="222"/>
        <v>355,355,355,355,355,355</v>
      </c>
      <c r="G583">
        <f t="shared" ca="1" si="223"/>
        <v>1102011</v>
      </c>
      <c r="H583">
        <f t="shared" ca="1" si="224"/>
        <v>1403011</v>
      </c>
      <c r="I583">
        <f t="shared" ca="1" si="225"/>
        <v>1303012</v>
      </c>
      <c r="J583">
        <f t="shared" ca="1" si="226"/>
        <v>1206012</v>
      </c>
      <c r="K583">
        <f t="shared" ca="1" si="227"/>
        <v>1304013</v>
      </c>
      <c r="L583">
        <f t="shared" ca="1" si="228"/>
        <v>1102013</v>
      </c>
      <c r="M583" s="2">
        <v>1</v>
      </c>
      <c r="N583" s="7">
        <v>1</v>
      </c>
      <c r="O583">
        <v>1</v>
      </c>
      <c r="P583" s="7">
        <v>1</v>
      </c>
      <c r="Q583">
        <v>1</v>
      </c>
      <c r="R583" s="7">
        <v>1</v>
      </c>
      <c r="S583">
        <f t="shared" si="215"/>
        <v>355</v>
      </c>
      <c r="T583">
        <f t="shared" si="217"/>
        <v>355</v>
      </c>
      <c r="U583">
        <f t="shared" si="217"/>
        <v>355</v>
      </c>
      <c r="V583">
        <f t="shared" si="217"/>
        <v>355</v>
      </c>
      <c r="W583">
        <f t="shared" si="217"/>
        <v>355</v>
      </c>
      <c r="X583">
        <f t="shared" si="217"/>
        <v>355</v>
      </c>
      <c r="Y583">
        <v>1</v>
      </c>
      <c r="Z583">
        <v>1</v>
      </c>
      <c r="AA583">
        <v>2</v>
      </c>
      <c r="AB583">
        <v>2</v>
      </c>
      <c r="AC583">
        <v>3</v>
      </c>
      <c r="AD583">
        <v>3</v>
      </c>
      <c r="AE583">
        <f t="shared" ca="1" si="216"/>
        <v>102</v>
      </c>
      <c r="AF583">
        <f t="shared" ca="1" si="218"/>
        <v>403</v>
      </c>
      <c r="AG583">
        <f t="shared" ca="1" si="218"/>
        <v>303</v>
      </c>
      <c r="AH583">
        <f t="shared" ca="1" si="218"/>
        <v>206</v>
      </c>
      <c r="AI583">
        <f t="shared" ca="1" si="218"/>
        <v>304</v>
      </c>
      <c r="AJ583">
        <f t="shared" ca="1" si="218"/>
        <v>102</v>
      </c>
      <c r="AM583">
        <v>3</v>
      </c>
      <c r="AN583" s="4">
        <v>15</v>
      </c>
      <c r="AO583">
        <v>6</v>
      </c>
      <c r="AP583">
        <f t="shared" si="236"/>
        <v>355</v>
      </c>
      <c r="AQ583">
        <f t="shared" si="237"/>
        <v>32485</v>
      </c>
      <c r="AR583">
        <f t="shared" si="219"/>
        <v>34344.312195121951</v>
      </c>
      <c r="AT583">
        <v>121.28</v>
      </c>
      <c r="AU583" s="1">
        <f t="shared" si="229"/>
        <v>7454.7359999999999</v>
      </c>
      <c r="AW583">
        <v>50</v>
      </c>
      <c r="AX583" s="2">
        <v>6</v>
      </c>
      <c r="AZ583">
        <v>92044.800000000003</v>
      </c>
      <c r="BA583">
        <v>7670.4</v>
      </c>
      <c r="BB583">
        <v>1240.8</v>
      </c>
      <c r="BC583">
        <v>92044.800000000003</v>
      </c>
      <c r="BD583">
        <v>7670.4</v>
      </c>
      <c r="BE583">
        <v>1240.8</v>
      </c>
      <c r="BF583">
        <v>92044.800000000003</v>
      </c>
      <c r="BG583">
        <v>7670.4</v>
      </c>
      <c r="BH583">
        <v>1240.8</v>
      </c>
      <c r="BI583">
        <v>92044.800000000003</v>
      </c>
      <c r="BJ583">
        <v>7670.4</v>
      </c>
      <c r="BK583">
        <v>1240.8</v>
      </c>
      <c r="BL583">
        <v>92044.800000000003</v>
      </c>
      <c r="BM583">
        <v>7670.4</v>
      </c>
      <c r="BN583">
        <v>1240.8</v>
      </c>
      <c r="BR583">
        <v>1205012</v>
      </c>
      <c r="BS583">
        <v>1405012</v>
      </c>
      <c r="BT583">
        <v>1205012</v>
      </c>
      <c r="BU583">
        <v>1304013</v>
      </c>
      <c r="BV583">
        <v>1503013</v>
      </c>
      <c r="BW583">
        <v>1406011</v>
      </c>
      <c r="BX583" s="10" t="b">
        <f t="shared" si="230"/>
        <v>1</v>
      </c>
      <c r="BY583" s="10" t="b">
        <f t="shared" si="231"/>
        <v>1</v>
      </c>
      <c r="BZ583" s="10" t="b">
        <f t="shared" si="232"/>
        <v>1</v>
      </c>
      <c r="CA583" s="10" t="b">
        <f t="shared" si="233"/>
        <v>1</v>
      </c>
      <c r="CB583" s="10" t="b">
        <f t="shared" si="234"/>
        <v>1</v>
      </c>
      <c r="CC583" s="10" t="b">
        <f t="shared" si="235"/>
        <v>1</v>
      </c>
    </row>
    <row r="584" spans="1:81" x14ac:dyDescent="0.15">
      <c r="A584" s="6">
        <v>10703</v>
      </c>
      <c r="B584">
        <v>30</v>
      </c>
      <c r="C584" t="str">
        <f t="shared" ca="1" si="220"/>
        <v>1406011,1405011,1304012,1406012,1206013,1304013</v>
      </c>
      <c r="D584" t="str">
        <f t="shared" si="221"/>
        <v>1,1,1,1,1,1</v>
      </c>
      <c r="E584" t="str">
        <f t="shared" si="222"/>
        <v>355,355,355,355,355,355</v>
      </c>
      <c r="G584">
        <f t="shared" ca="1" si="223"/>
        <v>1406011</v>
      </c>
      <c r="H584">
        <f t="shared" ca="1" si="224"/>
        <v>1405011</v>
      </c>
      <c r="I584">
        <f t="shared" ca="1" si="225"/>
        <v>1304012</v>
      </c>
      <c r="J584">
        <f t="shared" ca="1" si="226"/>
        <v>1406012</v>
      </c>
      <c r="K584">
        <f t="shared" ca="1" si="227"/>
        <v>1206013</v>
      </c>
      <c r="L584">
        <f t="shared" ca="1" si="228"/>
        <v>1304013</v>
      </c>
      <c r="M584" s="2">
        <v>1</v>
      </c>
      <c r="N584" s="7">
        <v>1</v>
      </c>
      <c r="O584">
        <v>1</v>
      </c>
      <c r="P584" s="7">
        <v>1</v>
      </c>
      <c r="Q584">
        <v>1</v>
      </c>
      <c r="R584" s="7">
        <v>1</v>
      </c>
      <c r="S584">
        <f t="shared" si="215"/>
        <v>355</v>
      </c>
      <c r="T584">
        <f t="shared" si="217"/>
        <v>355</v>
      </c>
      <c r="U584">
        <f t="shared" si="217"/>
        <v>355</v>
      </c>
      <c r="V584">
        <f t="shared" si="217"/>
        <v>355</v>
      </c>
      <c r="W584">
        <f t="shared" si="217"/>
        <v>355</v>
      </c>
      <c r="X584">
        <f t="shared" si="217"/>
        <v>355</v>
      </c>
      <c r="Y584">
        <v>1</v>
      </c>
      <c r="Z584">
        <v>1</v>
      </c>
      <c r="AA584">
        <v>2</v>
      </c>
      <c r="AB584">
        <v>2</v>
      </c>
      <c r="AC584">
        <v>3</v>
      </c>
      <c r="AD584">
        <v>3</v>
      </c>
      <c r="AE584">
        <f t="shared" ca="1" si="216"/>
        <v>406</v>
      </c>
      <c r="AF584">
        <f t="shared" ca="1" si="218"/>
        <v>405</v>
      </c>
      <c r="AG584">
        <f t="shared" ca="1" si="218"/>
        <v>304</v>
      </c>
      <c r="AH584">
        <f t="shared" ca="1" si="218"/>
        <v>406</v>
      </c>
      <c r="AI584">
        <f t="shared" ca="1" si="218"/>
        <v>206</v>
      </c>
      <c r="AJ584">
        <f t="shared" ca="1" si="218"/>
        <v>304</v>
      </c>
      <c r="AM584">
        <v>1</v>
      </c>
      <c r="AN584" s="4">
        <v>15</v>
      </c>
      <c r="AO584">
        <v>6</v>
      </c>
      <c r="AP584">
        <f t="shared" si="236"/>
        <v>355</v>
      </c>
      <c r="AQ584">
        <f t="shared" si="237"/>
        <v>32485</v>
      </c>
      <c r="AR584">
        <f t="shared" si="219"/>
        <v>34347.021138211385</v>
      </c>
      <c r="AT584">
        <v>121.42</v>
      </c>
      <c r="AU584" s="1">
        <f t="shared" si="229"/>
        <v>7455.3239999999996</v>
      </c>
      <c r="AW584">
        <v>50</v>
      </c>
      <c r="AX584" s="2">
        <v>6</v>
      </c>
      <c r="AZ584">
        <v>92044.800000000003</v>
      </c>
      <c r="BA584">
        <v>7670.4</v>
      </c>
      <c r="BB584">
        <v>1240.8</v>
      </c>
      <c r="BC584">
        <v>92044.800000000003</v>
      </c>
      <c r="BD584">
        <v>7670.4</v>
      </c>
      <c r="BE584">
        <v>1240.8</v>
      </c>
      <c r="BF584">
        <v>92044.800000000003</v>
      </c>
      <c r="BG584">
        <v>7670.4</v>
      </c>
      <c r="BH584">
        <v>1240.8</v>
      </c>
      <c r="BI584">
        <v>92044.800000000003</v>
      </c>
      <c r="BJ584">
        <v>7670.4</v>
      </c>
      <c r="BK584">
        <v>1240.8</v>
      </c>
      <c r="BL584">
        <v>92044.800000000003</v>
      </c>
      <c r="BM584">
        <v>7670.4</v>
      </c>
      <c r="BN584">
        <v>1240.8</v>
      </c>
      <c r="BR584">
        <v>1406011</v>
      </c>
      <c r="BS584">
        <v>1404012</v>
      </c>
      <c r="BT584">
        <v>1406011</v>
      </c>
      <c r="BU584">
        <v>1204012</v>
      </c>
      <c r="BV584">
        <v>1503013</v>
      </c>
      <c r="BW584">
        <v>1406011</v>
      </c>
      <c r="BX584" s="10" t="b">
        <f t="shared" si="230"/>
        <v>1</v>
      </c>
      <c r="BY584" s="10" t="b">
        <f t="shared" si="231"/>
        <v>1</v>
      </c>
      <c r="BZ584" s="10" t="b">
        <f t="shared" si="232"/>
        <v>1</v>
      </c>
      <c r="CA584" s="10" t="b">
        <f t="shared" si="233"/>
        <v>1</v>
      </c>
      <c r="CB584" s="10" t="b">
        <f t="shared" si="234"/>
        <v>1</v>
      </c>
      <c r="CC584" s="10" t="b">
        <f t="shared" si="235"/>
        <v>1</v>
      </c>
    </row>
    <row r="585" spans="1:81" x14ac:dyDescent="0.15">
      <c r="A585" s="6">
        <v>10704</v>
      </c>
      <c r="B585">
        <v>30</v>
      </c>
      <c r="C585" t="str">
        <f t="shared" ca="1" si="220"/>
        <v>1102011,1405011,1504012,1406012,1503013,1405013</v>
      </c>
      <c r="D585" t="str">
        <f t="shared" si="221"/>
        <v>1,1,1,1,1,1</v>
      </c>
      <c r="E585" t="str">
        <f t="shared" si="222"/>
        <v>355,355,355,355,355,355</v>
      </c>
      <c r="G585">
        <f t="shared" ca="1" si="223"/>
        <v>1102011</v>
      </c>
      <c r="H585">
        <f t="shared" ca="1" si="224"/>
        <v>1405011</v>
      </c>
      <c r="I585">
        <f t="shared" ca="1" si="225"/>
        <v>1504012</v>
      </c>
      <c r="J585">
        <f t="shared" ca="1" si="226"/>
        <v>1406012</v>
      </c>
      <c r="K585">
        <f t="shared" ca="1" si="227"/>
        <v>1503013</v>
      </c>
      <c r="L585">
        <f t="shared" ca="1" si="228"/>
        <v>1405013</v>
      </c>
      <c r="M585" s="2">
        <v>1</v>
      </c>
      <c r="N585" s="7">
        <v>1</v>
      </c>
      <c r="O585">
        <v>1</v>
      </c>
      <c r="P585" s="7">
        <v>1</v>
      </c>
      <c r="Q585">
        <v>1</v>
      </c>
      <c r="R585" s="7">
        <v>1</v>
      </c>
      <c r="S585">
        <f t="shared" si="215"/>
        <v>355</v>
      </c>
      <c r="T585">
        <f t="shared" si="217"/>
        <v>355</v>
      </c>
      <c r="U585">
        <f t="shared" si="217"/>
        <v>355</v>
      </c>
      <c r="V585">
        <f t="shared" si="217"/>
        <v>355</v>
      </c>
      <c r="W585">
        <f t="shared" si="217"/>
        <v>355</v>
      </c>
      <c r="X585">
        <f t="shared" si="217"/>
        <v>355</v>
      </c>
      <c r="Y585">
        <v>1</v>
      </c>
      <c r="Z585">
        <v>1</v>
      </c>
      <c r="AA585">
        <v>2</v>
      </c>
      <c r="AB585">
        <v>2</v>
      </c>
      <c r="AC585">
        <v>3</v>
      </c>
      <c r="AD585">
        <v>3</v>
      </c>
      <c r="AE585">
        <f t="shared" ca="1" si="216"/>
        <v>102</v>
      </c>
      <c r="AF585">
        <f t="shared" ca="1" si="218"/>
        <v>405</v>
      </c>
      <c r="AG585">
        <f t="shared" ca="1" si="218"/>
        <v>504</v>
      </c>
      <c r="AH585">
        <f t="shared" ca="1" si="218"/>
        <v>406</v>
      </c>
      <c r="AI585">
        <f t="shared" ca="1" si="218"/>
        <v>503</v>
      </c>
      <c r="AJ585">
        <f t="shared" ca="1" si="218"/>
        <v>405</v>
      </c>
      <c r="AM585">
        <v>2</v>
      </c>
      <c r="AN585" s="4">
        <v>15</v>
      </c>
      <c r="AO585">
        <v>6</v>
      </c>
      <c r="AP585">
        <f t="shared" si="236"/>
        <v>355</v>
      </c>
      <c r="AQ585">
        <f t="shared" si="237"/>
        <v>32485</v>
      </c>
      <c r="AR585">
        <f t="shared" si="219"/>
        <v>34349.730081300811</v>
      </c>
      <c r="AT585">
        <v>121.56</v>
      </c>
      <c r="AU585" s="1">
        <f t="shared" si="229"/>
        <v>7455.9119999999994</v>
      </c>
      <c r="AW585">
        <v>50</v>
      </c>
      <c r="AX585" s="2">
        <v>6</v>
      </c>
      <c r="AZ585">
        <v>92044.800000000003</v>
      </c>
      <c r="BA585">
        <v>7670.4</v>
      </c>
      <c r="BB585">
        <v>1240.8</v>
      </c>
      <c r="BC585">
        <v>92044.800000000003</v>
      </c>
      <c r="BD585">
        <v>7670.4</v>
      </c>
      <c r="BE585">
        <v>1240.8</v>
      </c>
      <c r="BF585">
        <v>92044.800000000003</v>
      </c>
      <c r="BG585">
        <v>7670.4</v>
      </c>
      <c r="BH585">
        <v>1240.8</v>
      </c>
      <c r="BI585">
        <v>92044.800000000003</v>
      </c>
      <c r="BJ585">
        <v>7670.4</v>
      </c>
      <c r="BK585">
        <v>1240.8</v>
      </c>
      <c r="BL585">
        <v>92044.800000000003</v>
      </c>
      <c r="BM585">
        <v>7670.4</v>
      </c>
      <c r="BN585">
        <v>1240.8</v>
      </c>
      <c r="BR585">
        <v>1303013</v>
      </c>
      <c r="BS585">
        <v>1503013</v>
      </c>
      <c r="BT585">
        <v>1404012</v>
      </c>
      <c r="BU585">
        <v>1304013</v>
      </c>
      <c r="BV585">
        <v>1203011</v>
      </c>
      <c r="BW585">
        <v>1406011</v>
      </c>
      <c r="BX585" s="10" t="b">
        <f t="shared" si="230"/>
        <v>1</v>
      </c>
      <c r="BY585" s="10" t="b">
        <f t="shared" si="231"/>
        <v>1</v>
      </c>
      <c r="BZ585" s="10" t="b">
        <f t="shared" si="232"/>
        <v>1</v>
      </c>
      <c r="CA585" s="10" t="b">
        <f t="shared" si="233"/>
        <v>1</v>
      </c>
      <c r="CB585" s="10" t="b">
        <f t="shared" si="234"/>
        <v>1</v>
      </c>
      <c r="CC585" s="10" t="b">
        <f t="shared" si="235"/>
        <v>1</v>
      </c>
    </row>
    <row r="586" spans="1:81" x14ac:dyDescent="0.15">
      <c r="A586" s="6">
        <v>10705</v>
      </c>
      <c r="B586">
        <v>30</v>
      </c>
      <c r="C586" t="str">
        <f t="shared" ca="1" si="220"/>
        <v>1206011,1102011,1403012,1101012,1304013,1204013</v>
      </c>
      <c r="D586" t="str">
        <f t="shared" si="221"/>
        <v>1,1,1,1,1,1</v>
      </c>
      <c r="E586" t="str">
        <f t="shared" si="222"/>
        <v>357,357,357,357,357,357</v>
      </c>
      <c r="G586">
        <f t="shared" ca="1" si="223"/>
        <v>1206011</v>
      </c>
      <c r="H586">
        <f t="shared" ca="1" si="224"/>
        <v>1102011</v>
      </c>
      <c r="I586">
        <f t="shared" ca="1" si="225"/>
        <v>1403012</v>
      </c>
      <c r="J586">
        <f t="shared" ca="1" si="226"/>
        <v>1101012</v>
      </c>
      <c r="K586">
        <f t="shared" ca="1" si="227"/>
        <v>1304013</v>
      </c>
      <c r="L586">
        <f t="shared" ca="1" si="228"/>
        <v>1204013</v>
      </c>
      <c r="M586" s="2">
        <v>1</v>
      </c>
      <c r="N586" s="7">
        <v>1</v>
      </c>
      <c r="O586">
        <v>1</v>
      </c>
      <c r="P586" s="7">
        <v>1</v>
      </c>
      <c r="Q586">
        <v>1</v>
      </c>
      <c r="R586" s="7">
        <v>1</v>
      </c>
      <c r="S586">
        <f t="shared" si="215"/>
        <v>357</v>
      </c>
      <c r="T586">
        <f t="shared" si="217"/>
        <v>357</v>
      </c>
      <c r="U586">
        <f t="shared" si="217"/>
        <v>357</v>
      </c>
      <c r="V586">
        <f t="shared" si="217"/>
        <v>357</v>
      </c>
      <c r="W586">
        <f t="shared" si="217"/>
        <v>357</v>
      </c>
      <c r="X586">
        <f t="shared" si="217"/>
        <v>357</v>
      </c>
      <c r="Y586">
        <v>1</v>
      </c>
      <c r="Z586">
        <v>1</v>
      </c>
      <c r="AA586">
        <v>2</v>
      </c>
      <c r="AB586">
        <v>2</v>
      </c>
      <c r="AC586">
        <v>3</v>
      </c>
      <c r="AD586">
        <v>3</v>
      </c>
      <c r="AE586">
        <f t="shared" ca="1" si="216"/>
        <v>206</v>
      </c>
      <c r="AF586">
        <f t="shared" ca="1" si="218"/>
        <v>102</v>
      </c>
      <c r="AG586">
        <f t="shared" ca="1" si="218"/>
        <v>403</v>
      </c>
      <c r="AH586">
        <f t="shared" ca="1" si="218"/>
        <v>101</v>
      </c>
      <c r="AI586">
        <f t="shared" ca="1" si="218"/>
        <v>304</v>
      </c>
      <c r="AJ586">
        <f t="shared" ca="1" si="218"/>
        <v>204</v>
      </c>
      <c r="AM586">
        <v>3</v>
      </c>
      <c r="AN586" s="4">
        <v>25</v>
      </c>
      <c r="AO586">
        <v>6</v>
      </c>
      <c r="AP586">
        <f t="shared" si="236"/>
        <v>357</v>
      </c>
      <c r="AQ586">
        <f t="shared" si="237"/>
        <v>32663</v>
      </c>
      <c r="AR586">
        <f t="shared" si="219"/>
        <v>34542.601273113069</v>
      </c>
      <c r="AT586">
        <v>121.7</v>
      </c>
      <c r="AU586" s="1">
        <f t="shared" si="229"/>
        <v>7497.1080000000011</v>
      </c>
      <c r="AW586">
        <v>50</v>
      </c>
      <c r="AX586" s="2">
        <v>6</v>
      </c>
      <c r="AZ586">
        <v>92586.240000000005</v>
      </c>
      <c r="BA586">
        <v>7715.52</v>
      </c>
      <c r="BB586">
        <v>1247.8499999999999</v>
      </c>
      <c r="BC586">
        <v>92586.240000000005</v>
      </c>
      <c r="BD586">
        <v>7715.52</v>
      </c>
      <c r="BE586">
        <v>1247.8499999999999</v>
      </c>
      <c r="BF586">
        <v>92586.240000000005</v>
      </c>
      <c r="BG586">
        <v>7715.52</v>
      </c>
      <c r="BH586">
        <v>1247.8499999999999</v>
      </c>
      <c r="BI586">
        <v>92586.240000000005</v>
      </c>
      <c r="BJ586">
        <v>7715.52</v>
      </c>
      <c r="BK586">
        <v>1247.8499999999999</v>
      </c>
      <c r="BL586">
        <v>92586.240000000005</v>
      </c>
      <c r="BM586">
        <v>7715.52</v>
      </c>
      <c r="BN586">
        <v>1247.8499999999999</v>
      </c>
      <c r="BR586">
        <v>1504013</v>
      </c>
      <c r="BS586">
        <v>1206011</v>
      </c>
      <c r="BT586">
        <v>1303013</v>
      </c>
      <c r="BU586">
        <v>1303013</v>
      </c>
      <c r="BV586">
        <v>1204012</v>
      </c>
      <c r="BW586">
        <v>1504013</v>
      </c>
      <c r="BX586" s="10" t="b">
        <f t="shared" si="230"/>
        <v>1</v>
      </c>
      <c r="BY586" s="10" t="b">
        <f t="shared" si="231"/>
        <v>1</v>
      </c>
      <c r="BZ586" s="10" t="b">
        <f t="shared" si="232"/>
        <v>1</v>
      </c>
      <c r="CA586" s="10" t="b">
        <f t="shared" si="233"/>
        <v>1</v>
      </c>
      <c r="CB586" s="10" t="b">
        <f t="shared" si="234"/>
        <v>1</v>
      </c>
      <c r="CC586" s="10" t="b">
        <f t="shared" si="235"/>
        <v>1</v>
      </c>
    </row>
    <row r="587" spans="1:81" x14ac:dyDescent="0.15">
      <c r="A587" s="6">
        <v>10706</v>
      </c>
      <c r="B587">
        <v>30</v>
      </c>
      <c r="C587" t="str">
        <f t="shared" ca="1" si="220"/>
        <v>1404011,1304011,1403012,1504012,1406013,1205013</v>
      </c>
      <c r="D587" t="str">
        <f t="shared" si="221"/>
        <v>1,1,1,1,1,1</v>
      </c>
      <c r="E587" t="str">
        <f t="shared" si="222"/>
        <v>357,357,357,357,357,357</v>
      </c>
      <c r="G587">
        <f t="shared" ca="1" si="223"/>
        <v>1404011</v>
      </c>
      <c r="H587">
        <f t="shared" ca="1" si="224"/>
        <v>1304011</v>
      </c>
      <c r="I587">
        <f t="shared" ca="1" si="225"/>
        <v>1403012</v>
      </c>
      <c r="J587">
        <f t="shared" ca="1" si="226"/>
        <v>1504012</v>
      </c>
      <c r="K587">
        <f t="shared" ca="1" si="227"/>
        <v>1406013</v>
      </c>
      <c r="L587">
        <f t="shared" ca="1" si="228"/>
        <v>1205013</v>
      </c>
      <c r="M587" s="2">
        <v>1</v>
      </c>
      <c r="N587" s="7">
        <v>1</v>
      </c>
      <c r="O587">
        <v>1</v>
      </c>
      <c r="P587" s="7">
        <v>1</v>
      </c>
      <c r="Q587">
        <v>1</v>
      </c>
      <c r="R587" s="7">
        <v>1</v>
      </c>
      <c r="S587">
        <f t="shared" si="215"/>
        <v>357</v>
      </c>
      <c r="T587">
        <f t="shared" si="217"/>
        <v>357</v>
      </c>
      <c r="U587">
        <f t="shared" si="217"/>
        <v>357</v>
      </c>
      <c r="V587">
        <f t="shared" si="217"/>
        <v>357</v>
      </c>
      <c r="W587">
        <f t="shared" si="217"/>
        <v>357</v>
      </c>
      <c r="X587">
        <f t="shared" si="217"/>
        <v>357</v>
      </c>
      <c r="Y587">
        <v>1</v>
      </c>
      <c r="Z587">
        <v>1</v>
      </c>
      <c r="AA587">
        <v>2</v>
      </c>
      <c r="AB587">
        <v>2</v>
      </c>
      <c r="AC587">
        <v>3</v>
      </c>
      <c r="AD587">
        <v>3</v>
      </c>
      <c r="AE587">
        <f t="shared" ca="1" si="216"/>
        <v>404</v>
      </c>
      <c r="AF587">
        <f t="shared" ca="1" si="218"/>
        <v>304</v>
      </c>
      <c r="AG587">
        <f t="shared" ca="1" si="218"/>
        <v>403</v>
      </c>
      <c r="AH587">
        <f t="shared" ca="1" si="218"/>
        <v>504</v>
      </c>
      <c r="AI587">
        <f t="shared" ca="1" si="218"/>
        <v>406</v>
      </c>
      <c r="AJ587">
        <f t="shared" ca="1" si="218"/>
        <v>205</v>
      </c>
      <c r="AM587">
        <v>1</v>
      </c>
      <c r="AN587" s="4">
        <v>15</v>
      </c>
      <c r="AO587">
        <v>6</v>
      </c>
      <c r="AP587">
        <f t="shared" si="236"/>
        <v>357</v>
      </c>
      <c r="AQ587">
        <f t="shared" si="237"/>
        <v>32663</v>
      </c>
      <c r="AR587">
        <f t="shared" si="219"/>
        <v>34545.310457714462</v>
      </c>
      <c r="AT587">
        <v>121.84</v>
      </c>
      <c r="AU587" s="1">
        <f t="shared" si="229"/>
        <v>7497.6960000000008</v>
      </c>
      <c r="AW587">
        <v>50</v>
      </c>
      <c r="AX587" s="2">
        <v>6</v>
      </c>
      <c r="AZ587">
        <v>92586.240000000005</v>
      </c>
      <c r="BA587">
        <v>7715.52</v>
      </c>
      <c r="BB587">
        <v>1247.8499999999999</v>
      </c>
      <c r="BC587">
        <v>92586.240000000005</v>
      </c>
      <c r="BD587">
        <v>7715.52</v>
      </c>
      <c r="BE587">
        <v>1247.8499999999999</v>
      </c>
      <c r="BF587">
        <v>92586.240000000005</v>
      </c>
      <c r="BG587">
        <v>7715.52</v>
      </c>
      <c r="BH587">
        <v>1247.8499999999999</v>
      </c>
      <c r="BI587">
        <v>92586.240000000005</v>
      </c>
      <c r="BJ587">
        <v>7715.52</v>
      </c>
      <c r="BK587">
        <v>1247.8499999999999</v>
      </c>
      <c r="BL587">
        <v>92586.240000000005</v>
      </c>
      <c r="BM587">
        <v>7715.52</v>
      </c>
      <c r="BN587">
        <v>1247.8499999999999</v>
      </c>
      <c r="BR587">
        <v>1303013</v>
      </c>
      <c r="BS587">
        <v>1304013</v>
      </c>
      <c r="BT587">
        <v>1403011</v>
      </c>
      <c r="BU587">
        <v>1101012</v>
      </c>
      <c r="BV587">
        <v>1101013</v>
      </c>
      <c r="BW587">
        <v>1102013</v>
      </c>
      <c r="BX587" s="10" t="b">
        <f t="shared" si="230"/>
        <v>1</v>
      </c>
      <c r="BY587" s="10" t="b">
        <f t="shared" si="231"/>
        <v>1</v>
      </c>
      <c r="BZ587" s="10" t="b">
        <f t="shared" si="232"/>
        <v>1</v>
      </c>
      <c r="CA587" s="10" t="b">
        <f t="shared" si="233"/>
        <v>1</v>
      </c>
      <c r="CB587" s="10" t="b">
        <f t="shared" si="234"/>
        <v>1</v>
      </c>
      <c r="CC587" s="10" t="b">
        <f t="shared" si="235"/>
        <v>1</v>
      </c>
    </row>
    <row r="588" spans="1:81" x14ac:dyDescent="0.15">
      <c r="A588" s="6">
        <v>10707</v>
      </c>
      <c r="B588">
        <v>30</v>
      </c>
      <c r="C588" t="str">
        <f t="shared" ca="1" si="220"/>
        <v>1405011,1203011,1404012,1405012,1403013,1403013</v>
      </c>
      <c r="D588" t="str">
        <f t="shared" si="221"/>
        <v>1,1,1,1,1,1</v>
      </c>
      <c r="E588" t="str">
        <f t="shared" si="222"/>
        <v>357,357,357,357,357,357</v>
      </c>
      <c r="G588">
        <f t="shared" ca="1" si="223"/>
        <v>1405011</v>
      </c>
      <c r="H588">
        <f t="shared" ca="1" si="224"/>
        <v>1203011</v>
      </c>
      <c r="I588">
        <f t="shared" ca="1" si="225"/>
        <v>1404012</v>
      </c>
      <c r="J588">
        <f t="shared" ca="1" si="226"/>
        <v>1405012</v>
      </c>
      <c r="K588">
        <f t="shared" ca="1" si="227"/>
        <v>1403013</v>
      </c>
      <c r="L588">
        <f t="shared" ca="1" si="228"/>
        <v>1403013</v>
      </c>
      <c r="M588" s="2">
        <v>1</v>
      </c>
      <c r="N588" s="7">
        <v>1</v>
      </c>
      <c r="O588">
        <v>1</v>
      </c>
      <c r="P588" s="7">
        <v>1</v>
      </c>
      <c r="Q588">
        <v>1</v>
      </c>
      <c r="R588" s="7">
        <v>1</v>
      </c>
      <c r="S588">
        <f t="shared" si="215"/>
        <v>357</v>
      </c>
      <c r="T588">
        <f t="shared" si="217"/>
        <v>357</v>
      </c>
      <c r="U588">
        <f t="shared" si="217"/>
        <v>357</v>
      </c>
      <c r="V588">
        <f t="shared" si="217"/>
        <v>357</v>
      </c>
      <c r="W588">
        <f t="shared" si="217"/>
        <v>357</v>
      </c>
      <c r="X588">
        <f t="shared" si="217"/>
        <v>357</v>
      </c>
      <c r="Y588">
        <v>1</v>
      </c>
      <c r="Z588">
        <v>1</v>
      </c>
      <c r="AA588">
        <v>2</v>
      </c>
      <c r="AB588">
        <v>2</v>
      </c>
      <c r="AC588">
        <v>3</v>
      </c>
      <c r="AD588">
        <v>3</v>
      </c>
      <c r="AE588">
        <f t="shared" ca="1" si="216"/>
        <v>405</v>
      </c>
      <c r="AF588">
        <f t="shared" ca="1" si="218"/>
        <v>203</v>
      </c>
      <c r="AG588">
        <f t="shared" ca="1" si="218"/>
        <v>404</v>
      </c>
      <c r="AH588">
        <f t="shared" ca="1" si="218"/>
        <v>405</v>
      </c>
      <c r="AI588">
        <f t="shared" ca="1" si="218"/>
        <v>403</v>
      </c>
      <c r="AJ588">
        <f t="shared" ca="1" si="218"/>
        <v>403</v>
      </c>
      <c r="AM588">
        <v>2</v>
      </c>
      <c r="AN588" s="4">
        <v>15</v>
      </c>
      <c r="AO588">
        <v>6</v>
      </c>
      <c r="AP588">
        <f t="shared" si="236"/>
        <v>357</v>
      </c>
      <c r="AQ588">
        <f t="shared" si="237"/>
        <v>32663</v>
      </c>
      <c r="AR588">
        <f t="shared" si="219"/>
        <v>34548.019642315863</v>
      </c>
      <c r="AT588">
        <v>121.98</v>
      </c>
      <c r="AU588" s="1">
        <f t="shared" si="229"/>
        <v>7498.2840000000006</v>
      </c>
      <c r="AW588">
        <v>50</v>
      </c>
      <c r="AX588" s="2">
        <v>6</v>
      </c>
      <c r="AZ588">
        <v>92586.240000000005</v>
      </c>
      <c r="BA588">
        <v>7715.52</v>
      </c>
      <c r="BB588">
        <v>1247.8499999999999</v>
      </c>
      <c r="BC588">
        <v>92586.240000000005</v>
      </c>
      <c r="BD588">
        <v>7715.52</v>
      </c>
      <c r="BE588">
        <v>1247.8499999999999</v>
      </c>
      <c r="BF588">
        <v>92586.240000000005</v>
      </c>
      <c r="BG588">
        <v>7715.52</v>
      </c>
      <c r="BH588">
        <v>1247.8499999999999</v>
      </c>
      <c r="BI588">
        <v>92586.240000000005</v>
      </c>
      <c r="BJ588">
        <v>7715.52</v>
      </c>
      <c r="BK588">
        <v>1247.8499999999999</v>
      </c>
      <c r="BL588">
        <v>92586.240000000005</v>
      </c>
      <c r="BM588">
        <v>7715.52</v>
      </c>
      <c r="BN588">
        <v>1247.8499999999999</v>
      </c>
      <c r="BR588">
        <v>1304013</v>
      </c>
      <c r="BS588">
        <v>1101011</v>
      </c>
      <c r="BT588">
        <v>1504013</v>
      </c>
      <c r="BU588">
        <v>1404012</v>
      </c>
      <c r="BV588">
        <v>1206011</v>
      </c>
      <c r="BW588">
        <v>1206011</v>
      </c>
      <c r="BX588" s="10" t="b">
        <f t="shared" si="230"/>
        <v>1</v>
      </c>
      <c r="BY588" s="10" t="b">
        <f t="shared" si="231"/>
        <v>1</v>
      </c>
      <c r="BZ588" s="10" t="b">
        <f t="shared" si="232"/>
        <v>1</v>
      </c>
      <c r="CA588" s="10" t="b">
        <f t="shared" si="233"/>
        <v>1</v>
      </c>
      <c r="CB588" s="10" t="b">
        <f t="shared" si="234"/>
        <v>1</v>
      </c>
      <c r="CC588" s="10" t="b">
        <f t="shared" si="235"/>
        <v>1</v>
      </c>
    </row>
    <row r="589" spans="1:81" x14ac:dyDescent="0.15">
      <c r="A589" s="6">
        <v>10708</v>
      </c>
      <c r="B589">
        <v>30</v>
      </c>
      <c r="C589" t="str">
        <f t="shared" ca="1" si="220"/>
        <v>1303011,1406011,1203012,1204012,1203013,1206013</v>
      </c>
      <c r="D589" t="str">
        <f t="shared" si="221"/>
        <v>1,1,1,1,1,1</v>
      </c>
      <c r="E589" t="str">
        <f t="shared" si="222"/>
        <v>357,357,357,357,357,357</v>
      </c>
      <c r="G589">
        <f t="shared" ca="1" si="223"/>
        <v>1303011</v>
      </c>
      <c r="H589">
        <f t="shared" ca="1" si="224"/>
        <v>1406011</v>
      </c>
      <c r="I589">
        <f t="shared" ca="1" si="225"/>
        <v>1203012</v>
      </c>
      <c r="J589">
        <f t="shared" ca="1" si="226"/>
        <v>1204012</v>
      </c>
      <c r="K589">
        <f t="shared" ca="1" si="227"/>
        <v>1203013</v>
      </c>
      <c r="L589">
        <f t="shared" ca="1" si="228"/>
        <v>1206013</v>
      </c>
      <c r="M589" s="2">
        <v>1</v>
      </c>
      <c r="N589" s="7">
        <v>1</v>
      </c>
      <c r="O589">
        <v>1</v>
      </c>
      <c r="P589" s="7">
        <v>1</v>
      </c>
      <c r="Q589">
        <v>1</v>
      </c>
      <c r="R589" s="7">
        <v>1</v>
      </c>
      <c r="S589">
        <f t="shared" si="215"/>
        <v>357</v>
      </c>
      <c r="T589">
        <f t="shared" si="217"/>
        <v>357</v>
      </c>
      <c r="U589">
        <f t="shared" si="217"/>
        <v>357</v>
      </c>
      <c r="V589">
        <f t="shared" si="217"/>
        <v>357</v>
      </c>
      <c r="W589">
        <f t="shared" si="217"/>
        <v>357</v>
      </c>
      <c r="X589">
        <f t="shared" si="217"/>
        <v>357</v>
      </c>
      <c r="Y589">
        <v>1</v>
      </c>
      <c r="Z589">
        <v>1</v>
      </c>
      <c r="AA589">
        <v>2</v>
      </c>
      <c r="AB589">
        <v>2</v>
      </c>
      <c r="AC589">
        <v>3</v>
      </c>
      <c r="AD589">
        <v>3</v>
      </c>
      <c r="AE589">
        <f t="shared" ca="1" si="216"/>
        <v>303</v>
      </c>
      <c r="AF589">
        <f t="shared" ca="1" si="218"/>
        <v>406</v>
      </c>
      <c r="AG589">
        <f t="shared" ca="1" si="218"/>
        <v>203</v>
      </c>
      <c r="AH589">
        <f t="shared" ca="1" si="218"/>
        <v>204</v>
      </c>
      <c r="AI589">
        <f t="shared" ca="1" si="218"/>
        <v>203</v>
      </c>
      <c r="AJ589">
        <f t="shared" ca="1" si="218"/>
        <v>206</v>
      </c>
      <c r="AM589">
        <v>3</v>
      </c>
      <c r="AN589" s="4">
        <v>15</v>
      </c>
      <c r="AO589">
        <v>6</v>
      </c>
      <c r="AP589">
        <f t="shared" si="236"/>
        <v>357</v>
      </c>
      <c r="AQ589">
        <f t="shared" si="237"/>
        <v>32663</v>
      </c>
      <c r="AR589">
        <f t="shared" si="219"/>
        <v>34550.728826917257</v>
      </c>
      <c r="AT589">
        <v>122.12</v>
      </c>
      <c r="AU589" s="1">
        <f t="shared" si="229"/>
        <v>7498.8720000000012</v>
      </c>
      <c r="AW589">
        <v>50</v>
      </c>
      <c r="AX589" s="2">
        <v>6</v>
      </c>
      <c r="AZ589">
        <v>92586.240000000005</v>
      </c>
      <c r="BA589">
        <v>7715.52</v>
      </c>
      <c r="BB589">
        <v>1247.8499999999999</v>
      </c>
      <c r="BC589">
        <v>92586.240000000005</v>
      </c>
      <c r="BD589">
        <v>7715.52</v>
      </c>
      <c r="BE589">
        <v>1247.8499999999999</v>
      </c>
      <c r="BF589">
        <v>92586.240000000005</v>
      </c>
      <c r="BG589">
        <v>7715.52</v>
      </c>
      <c r="BH589">
        <v>1247.8499999999999</v>
      </c>
      <c r="BI589">
        <v>92586.240000000005</v>
      </c>
      <c r="BJ589">
        <v>7715.52</v>
      </c>
      <c r="BK589">
        <v>1247.8499999999999</v>
      </c>
      <c r="BL589">
        <v>92586.240000000005</v>
      </c>
      <c r="BM589">
        <v>7715.52</v>
      </c>
      <c r="BN589">
        <v>1247.8499999999999</v>
      </c>
      <c r="BR589">
        <v>1405012</v>
      </c>
      <c r="BS589">
        <v>1101011</v>
      </c>
      <c r="BT589">
        <v>1404012</v>
      </c>
      <c r="BU589">
        <v>1406011</v>
      </c>
      <c r="BV589">
        <v>1504013</v>
      </c>
      <c r="BW589">
        <v>1304013</v>
      </c>
      <c r="BX589" s="10" t="b">
        <f t="shared" si="230"/>
        <v>1</v>
      </c>
      <c r="BY589" s="10" t="b">
        <f t="shared" si="231"/>
        <v>1</v>
      </c>
      <c r="BZ589" s="10" t="b">
        <f t="shared" si="232"/>
        <v>1</v>
      </c>
      <c r="CA589" s="10" t="b">
        <f t="shared" si="233"/>
        <v>1</v>
      </c>
      <c r="CB589" s="10" t="b">
        <f t="shared" si="234"/>
        <v>1</v>
      </c>
      <c r="CC589" s="10" t="b">
        <f t="shared" si="235"/>
        <v>1</v>
      </c>
    </row>
    <row r="590" spans="1:81" x14ac:dyDescent="0.15">
      <c r="A590" s="6">
        <v>10709</v>
      </c>
      <c r="B590">
        <v>30</v>
      </c>
      <c r="C590" t="str">
        <f t="shared" ca="1" si="220"/>
        <v>1303011,1406011,1102012,1303012,1304013,1203013</v>
      </c>
      <c r="D590" t="str">
        <f t="shared" si="221"/>
        <v>1,1,1,1,1,1</v>
      </c>
      <c r="E590" t="str">
        <f t="shared" si="222"/>
        <v>357,357,357,357,357,357</v>
      </c>
      <c r="G590">
        <f t="shared" ca="1" si="223"/>
        <v>1303011</v>
      </c>
      <c r="H590">
        <f t="shared" ca="1" si="224"/>
        <v>1406011</v>
      </c>
      <c r="I590">
        <f t="shared" ca="1" si="225"/>
        <v>1102012</v>
      </c>
      <c r="J590">
        <f t="shared" ca="1" si="226"/>
        <v>1303012</v>
      </c>
      <c r="K590">
        <f t="shared" ca="1" si="227"/>
        <v>1304013</v>
      </c>
      <c r="L590">
        <f t="shared" ca="1" si="228"/>
        <v>1203013</v>
      </c>
      <c r="M590" s="2">
        <v>1</v>
      </c>
      <c r="N590" s="7">
        <v>1</v>
      </c>
      <c r="O590">
        <v>1</v>
      </c>
      <c r="P590" s="7">
        <v>1</v>
      </c>
      <c r="Q590">
        <v>1</v>
      </c>
      <c r="R590" s="7">
        <v>1</v>
      </c>
      <c r="S590">
        <f t="shared" si="215"/>
        <v>357</v>
      </c>
      <c r="T590">
        <f t="shared" si="217"/>
        <v>357</v>
      </c>
      <c r="U590">
        <f t="shared" si="217"/>
        <v>357</v>
      </c>
      <c r="V590">
        <f t="shared" si="217"/>
        <v>357</v>
      </c>
      <c r="W590">
        <f t="shared" si="217"/>
        <v>357</v>
      </c>
      <c r="X590">
        <f t="shared" si="217"/>
        <v>357</v>
      </c>
      <c r="Y590">
        <v>1</v>
      </c>
      <c r="Z590">
        <v>1</v>
      </c>
      <c r="AA590">
        <v>2</v>
      </c>
      <c r="AB590">
        <v>2</v>
      </c>
      <c r="AC590">
        <v>3</v>
      </c>
      <c r="AD590">
        <v>3</v>
      </c>
      <c r="AE590">
        <f t="shared" ca="1" si="216"/>
        <v>303</v>
      </c>
      <c r="AF590">
        <f t="shared" ca="1" si="218"/>
        <v>406</v>
      </c>
      <c r="AG590">
        <f t="shared" ca="1" si="218"/>
        <v>102</v>
      </c>
      <c r="AH590">
        <f t="shared" ca="1" si="218"/>
        <v>303</v>
      </c>
      <c r="AI590">
        <f t="shared" ca="1" si="218"/>
        <v>304</v>
      </c>
      <c r="AJ590">
        <f t="shared" ca="1" si="218"/>
        <v>203</v>
      </c>
      <c r="AM590">
        <v>1</v>
      </c>
      <c r="AN590" s="4">
        <v>15</v>
      </c>
      <c r="AO590">
        <v>6</v>
      </c>
      <c r="AP590">
        <f t="shared" si="236"/>
        <v>357</v>
      </c>
      <c r="AQ590">
        <f t="shared" si="237"/>
        <v>32663</v>
      </c>
      <c r="AR590">
        <f t="shared" si="219"/>
        <v>34553.43801151865</v>
      </c>
      <c r="AT590">
        <v>122.26</v>
      </c>
      <c r="AU590" s="1">
        <f t="shared" si="229"/>
        <v>7499.4600000000009</v>
      </c>
      <c r="AW590">
        <v>50</v>
      </c>
      <c r="AX590" s="2">
        <v>6</v>
      </c>
      <c r="AZ590">
        <v>92586.240000000005</v>
      </c>
      <c r="BA590">
        <v>7715.52</v>
      </c>
      <c r="BB590">
        <v>1247.8499999999999</v>
      </c>
      <c r="BC590">
        <v>92586.240000000005</v>
      </c>
      <c r="BD590">
        <v>7715.52</v>
      </c>
      <c r="BE590">
        <v>1247.8499999999999</v>
      </c>
      <c r="BF590">
        <v>92586.240000000005</v>
      </c>
      <c r="BG590">
        <v>7715.52</v>
      </c>
      <c r="BH590">
        <v>1247.8499999999999</v>
      </c>
      <c r="BI590">
        <v>92586.240000000005</v>
      </c>
      <c r="BJ590">
        <v>7715.52</v>
      </c>
      <c r="BK590">
        <v>1247.8499999999999</v>
      </c>
      <c r="BL590">
        <v>92586.240000000005</v>
      </c>
      <c r="BM590">
        <v>7715.52</v>
      </c>
      <c r="BN590">
        <v>1247.8499999999999</v>
      </c>
      <c r="BR590">
        <v>1303013</v>
      </c>
      <c r="BS590">
        <v>1405012</v>
      </c>
      <c r="BT590">
        <v>1303013</v>
      </c>
      <c r="BU590">
        <v>1205012</v>
      </c>
      <c r="BV590">
        <v>1406011</v>
      </c>
      <c r="BW590">
        <v>1203011</v>
      </c>
      <c r="BX590" s="10" t="b">
        <f t="shared" si="230"/>
        <v>1</v>
      </c>
      <c r="BY590" s="10" t="b">
        <f t="shared" si="231"/>
        <v>1</v>
      </c>
      <c r="BZ590" s="10" t="b">
        <f t="shared" si="232"/>
        <v>1</v>
      </c>
      <c r="CA590" s="10" t="b">
        <f t="shared" si="233"/>
        <v>1</v>
      </c>
      <c r="CB590" s="10" t="b">
        <f t="shared" si="234"/>
        <v>1</v>
      </c>
      <c r="CC590" s="10" t="b">
        <f t="shared" si="235"/>
        <v>1</v>
      </c>
    </row>
    <row r="591" spans="1:81" x14ac:dyDescent="0.15">
      <c r="A591" s="6">
        <v>10710</v>
      </c>
      <c r="B591">
        <v>30</v>
      </c>
      <c r="C591" t="str">
        <f t="shared" ca="1" si="220"/>
        <v>1102011,1403011,1503012,1405012,1204013,1101013</v>
      </c>
      <c r="D591" t="str">
        <f t="shared" si="221"/>
        <v>1,1,1,1,1,1</v>
      </c>
      <c r="E591" t="str">
        <f t="shared" si="222"/>
        <v>359,359,359,359,359,359</v>
      </c>
      <c r="G591">
        <f t="shared" ca="1" si="223"/>
        <v>1102011</v>
      </c>
      <c r="H591">
        <f t="shared" ca="1" si="224"/>
        <v>1403011</v>
      </c>
      <c r="I591">
        <f t="shared" ca="1" si="225"/>
        <v>1503012</v>
      </c>
      <c r="J591">
        <f t="shared" ca="1" si="226"/>
        <v>1405012</v>
      </c>
      <c r="K591">
        <f t="shared" ca="1" si="227"/>
        <v>1204013</v>
      </c>
      <c r="L591">
        <f t="shared" ca="1" si="228"/>
        <v>1101013</v>
      </c>
      <c r="M591" s="2">
        <v>1</v>
      </c>
      <c r="N591" s="7">
        <v>1</v>
      </c>
      <c r="O591">
        <v>1</v>
      </c>
      <c r="P591" s="7">
        <v>1</v>
      </c>
      <c r="Q591">
        <v>1</v>
      </c>
      <c r="R591" s="7">
        <v>1</v>
      </c>
      <c r="S591">
        <f t="shared" si="215"/>
        <v>359</v>
      </c>
      <c r="T591">
        <f t="shared" si="217"/>
        <v>359</v>
      </c>
      <c r="U591">
        <f t="shared" si="217"/>
        <v>359</v>
      </c>
      <c r="V591">
        <f t="shared" si="217"/>
        <v>359</v>
      </c>
      <c r="W591">
        <f t="shared" si="217"/>
        <v>359</v>
      </c>
      <c r="X591">
        <f t="shared" si="217"/>
        <v>359</v>
      </c>
      <c r="Y591">
        <v>1</v>
      </c>
      <c r="Z591">
        <v>1</v>
      </c>
      <c r="AA591">
        <v>2</v>
      </c>
      <c r="AB591">
        <v>2</v>
      </c>
      <c r="AC591">
        <v>3</v>
      </c>
      <c r="AD591">
        <v>3</v>
      </c>
      <c r="AE591">
        <f t="shared" ca="1" si="216"/>
        <v>102</v>
      </c>
      <c r="AF591">
        <f t="shared" ca="1" si="218"/>
        <v>403</v>
      </c>
      <c r="AG591">
        <f t="shared" ca="1" si="218"/>
        <v>503</v>
      </c>
      <c r="AH591">
        <f t="shared" ca="1" si="218"/>
        <v>405</v>
      </c>
      <c r="AI591">
        <f t="shared" ca="1" si="218"/>
        <v>204</v>
      </c>
      <c r="AJ591">
        <f t="shared" ca="1" si="218"/>
        <v>101</v>
      </c>
      <c r="AM591">
        <v>2</v>
      </c>
      <c r="AN591" s="4">
        <v>25</v>
      </c>
      <c r="AO591">
        <v>6</v>
      </c>
      <c r="AP591">
        <f t="shared" si="236"/>
        <v>359</v>
      </c>
      <c r="AQ591">
        <f t="shared" si="237"/>
        <v>32841</v>
      </c>
      <c r="AR591">
        <f t="shared" si="219"/>
        <v>34746.308539280697</v>
      </c>
      <c r="AT591">
        <v>122.4</v>
      </c>
      <c r="AU591" s="1">
        <f t="shared" si="229"/>
        <v>7540.6560000000009</v>
      </c>
      <c r="AW591">
        <v>50</v>
      </c>
      <c r="AX591" s="2">
        <v>6</v>
      </c>
      <c r="AZ591">
        <v>93127.679999999993</v>
      </c>
      <c r="BA591">
        <v>7760.64</v>
      </c>
      <c r="BB591">
        <v>1254.9000000000001</v>
      </c>
      <c r="BC591">
        <v>93127.679999999993</v>
      </c>
      <c r="BD591">
        <v>7760.64</v>
      </c>
      <c r="BE591">
        <v>1254.9000000000001</v>
      </c>
      <c r="BF591">
        <v>93127.679999999993</v>
      </c>
      <c r="BG591">
        <v>7760.64</v>
      </c>
      <c r="BH591">
        <v>1254.9000000000001</v>
      </c>
      <c r="BI591">
        <v>93127.679999999993</v>
      </c>
      <c r="BJ591">
        <v>7760.64</v>
      </c>
      <c r="BK591">
        <v>1254.9000000000001</v>
      </c>
      <c r="BL591">
        <v>93127.679999999993</v>
      </c>
      <c r="BM591">
        <v>7760.64</v>
      </c>
      <c r="BN591">
        <v>1254.9000000000001</v>
      </c>
      <c r="BR591">
        <v>1406011</v>
      </c>
      <c r="BS591">
        <v>1101011</v>
      </c>
      <c r="BT591">
        <v>1406011</v>
      </c>
      <c r="BU591">
        <v>1206011</v>
      </c>
      <c r="BV591">
        <v>1206011</v>
      </c>
      <c r="BW591">
        <v>1303013</v>
      </c>
      <c r="BX591" s="10" t="b">
        <f t="shared" si="230"/>
        <v>1</v>
      </c>
      <c r="BY591" s="10" t="b">
        <f t="shared" si="231"/>
        <v>1</v>
      </c>
      <c r="BZ591" s="10" t="b">
        <f t="shared" si="232"/>
        <v>1</v>
      </c>
      <c r="CA591" s="10" t="b">
        <f t="shared" si="233"/>
        <v>1</v>
      </c>
      <c r="CB591" s="10" t="b">
        <f t="shared" si="234"/>
        <v>1</v>
      </c>
      <c r="CC591" s="10" t="b">
        <f t="shared" si="235"/>
        <v>1</v>
      </c>
    </row>
    <row r="592" spans="1:81" x14ac:dyDescent="0.15">
      <c r="A592" s="6">
        <v>10711</v>
      </c>
      <c r="B592">
        <v>30</v>
      </c>
      <c r="C592" t="str">
        <f t="shared" ca="1" si="220"/>
        <v>1204011,1404011,1203014,1303014,1204015,1101015</v>
      </c>
      <c r="D592" t="str">
        <f t="shared" si="221"/>
        <v>1,1,1,1,1,1</v>
      </c>
      <c r="E592" t="str">
        <f t="shared" si="222"/>
        <v>359,359,359,359,359,359</v>
      </c>
      <c r="G592">
        <f t="shared" ca="1" si="223"/>
        <v>1204011</v>
      </c>
      <c r="H592">
        <f t="shared" ca="1" si="224"/>
        <v>1404011</v>
      </c>
      <c r="I592">
        <f t="shared" ca="1" si="225"/>
        <v>1203014</v>
      </c>
      <c r="J592">
        <f t="shared" ca="1" si="226"/>
        <v>1303014</v>
      </c>
      <c r="K592">
        <f t="shared" ca="1" si="227"/>
        <v>1204015</v>
      </c>
      <c r="L592">
        <f t="shared" ca="1" si="228"/>
        <v>1101015</v>
      </c>
      <c r="M592" s="2">
        <v>1</v>
      </c>
      <c r="N592" s="7">
        <v>1</v>
      </c>
      <c r="O592">
        <v>1</v>
      </c>
      <c r="P592" s="7">
        <v>1</v>
      </c>
      <c r="Q592">
        <v>1</v>
      </c>
      <c r="R592" s="7">
        <v>1</v>
      </c>
      <c r="S592">
        <f t="shared" si="215"/>
        <v>359</v>
      </c>
      <c r="T592">
        <f t="shared" si="217"/>
        <v>359</v>
      </c>
      <c r="U592">
        <f t="shared" si="217"/>
        <v>359</v>
      </c>
      <c r="V592">
        <f t="shared" si="217"/>
        <v>359</v>
      </c>
      <c r="W592">
        <f t="shared" si="217"/>
        <v>359</v>
      </c>
      <c r="X592">
        <f t="shared" si="217"/>
        <v>359</v>
      </c>
      <c r="Y592" s="2">
        <v>1</v>
      </c>
      <c r="Z592" s="2">
        <v>1</v>
      </c>
      <c r="AA592" s="2">
        <v>4</v>
      </c>
      <c r="AB592" s="2">
        <v>4</v>
      </c>
      <c r="AC592" s="2">
        <v>5</v>
      </c>
      <c r="AD592" s="2">
        <v>5</v>
      </c>
      <c r="AE592">
        <f t="shared" ca="1" si="216"/>
        <v>204</v>
      </c>
      <c r="AF592">
        <f t="shared" ca="1" si="218"/>
        <v>404</v>
      </c>
      <c r="AG592">
        <f t="shared" ca="1" si="218"/>
        <v>203</v>
      </c>
      <c r="AH592">
        <f t="shared" ca="1" si="218"/>
        <v>303</v>
      </c>
      <c r="AI592">
        <f t="shared" ca="1" si="218"/>
        <v>204</v>
      </c>
      <c r="AJ592">
        <f t="shared" ca="1" si="218"/>
        <v>101</v>
      </c>
      <c r="AM592">
        <v>3</v>
      </c>
      <c r="AN592" s="4">
        <v>15</v>
      </c>
      <c r="AO592">
        <v>6</v>
      </c>
      <c r="AP592">
        <f t="shared" si="236"/>
        <v>359</v>
      </c>
      <c r="AQ592">
        <f t="shared" si="237"/>
        <v>32841</v>
      </c>
      <c r="AR592">
        <f t="shared" si="219"/>
        <v>34749.017962628095</v>
      </c>
      <c r="AT592">
        <v>122.54</v>
      </c>
      <c r="AU592" s="1">
        <f t="shared" si="229"/>
        <v>7541.2440000000006</v>
      </c>
      <c r="AW592">
        <v>50</v>
      </c>
      <c r="AX592" s="2">
        <v>6</v>
      </c>
      <c r="AZ592">
        <v>93127.679999999993</v>
      </c>
      <c r="BA592">
        <v>7760.64</v>
      </c>
      <c r="BB592">
        <v>1254.9000000000001</v>
      </c>
      <c r="BC592">
        <v>93127.679999999993</v>
      </c>
      <c r="BD592">
        <v>7760.64</v>
      </c>
      <c r="BE592">
        <v>1254.9000000000001</v>
      </c>
      <c r="BF592">
        <v>93127.679999999993</v>
      </c>
      <c r="BG592">
        <v>7760.64</v>
      </c>
      <c r="BH592">
        <v>1254.9000000000001</v>
      </c>
      <c r="BI592">
        <v>93127.679999999993</v>
      </c>
      <c r="BJ592">
        <v>7760.64</v>
      </c>
      <c r="BK592">
        <v>1254.9000000000001</v>
      </c>
      <c r="BL592">
        <v>93127.679999999993</v>
      </c>
      <c r="BM592">
        <v>7760.64</v>
      </c>
      <c r="BN592">
        <v>1254.9000000000001</v>
      </c>
      <c r="BR592">
        <v>1406011</v>
      </c>
      <c r="BS592">
        <v>1101011</v>
      </c>
      <c r="BT592">
        <v>1406011</v>
      </c>
      <c r="BU592">
        <v>1203011</v>
      </c>
      <c r="BV592">
        <v>1405012</v>
      </c>
      <c r="BW592">
        <v>1504013</v>
      </c>
      <c r="BX592" s="10" t="b">
        <f t="shared" si="230"/>
        <v>1</v>
      </c>
      <c r="BY592" s="10" t="b">
        <f t="shared" si="231"/>
        <v>1</v>
      </c>
      <c r="BZ592" s="10" t="b">
        <f t="shared" si="232"/>
        <v>1</v>
      </c>
      <c r="CA592" s="10" t="b">
        <f t="shared" si="233"/>
        <v>1</v>
      </c>
      <c r="CB592" s="10" t="b">
        <f t="shared" si="234"/>
        <v>1</v>
      </c>
      <c r="CC592" s="10" t="b">
        <f t="shared" si="235"/>
        <v>1</v>
      </c>
    </row>
    <row r="593" spans="1:81" x14ac:dyDescent="0.15">
      <c r="A593" s="6">
        <v>10712</v>
      </c>
      <c r="B593">
        <v>30</v>
      </c>
      <c r="C593" t="str">
        <f t="shared" ca="1" si="220"/>
        <v>1304011,1102011,1101014,1206014,1203015,1205015</v>
      </c>
      <c r="D593" t="str">
        <f t="shared" si="221"/>
        <v>1,1,1,1,1,1</v>
      </c>
      <c r="E593" t="str">
        <f t="shared" si="222"/>
        <v>359,359,359,359,359,359</v>
      </c>
      <c r="G593">
        <f t="shared" ca="1" si="223"/>
        <v>1304011</v>
      </c>
      <c r="H593">
        <f t="shared" ca="1" si="224"/>
        <v>1102011</v>
      </c>
      <c r="I593">
        <f t="shared" ca="1" si="225"/>
        <v>1101014</v>
      </c>
      <c r="J593">
        <f t="shared" ca="1" si="226"/>
        <v>1206014</v>
      </c>
      <c r="K593">
        <f t="shared" ca="1" si="227"/>
        <v>1203015</v>
      </c>
      <c r="L593">
        <f t="shared" ca="1" si="228"/>
        <v>1205015</v>
      </c>
      <c r="M593" s="2">
        <v>1</v>
      </c>
      <c r="N593" s="7">
        <v>1</v>
      </c>
      <c r="O593">
        <v>1</v>
      </c>
      <c r="P593" s="7">
        <v>1</v>
      </c>
      <c r="Q593">
        <v>1</v>
      </c>
      <c r="R593" s="7">
        <v>1</v>
      </c>
      <c r="S593">
        <f t="shared" si="215"/>
        <v>359</v>
      </c>
      <c r="T593">
        <f t="shared" si="217"/>
        <v>359</v>
      </c>
      <c r="U593">
        <f t="shared" si="217"/>
        <v>359</v>
      </c>
      <c r="V593">
        <f t="shared" si="217"/>
        <v>359</v>
      </c>
      <c r="W593">
        <f t="shared" si="217"/>
        <v>359</v>
      </c>
      <c r="X593">
        <f t="shared" si="217"/>
        <v>359</v>
      </c>
      <c r="Y593" s="2">
        <v>1</v>
      </c>
      <c r="Z593" s="2">
        <v>1</v>
      </c>
      <c r="AA593" s="2">
        <v>4</v>
      </c>
      <c r="AB593" s="2">
        <v>4</v>
      </c>
      <c r="AC593" s="2">
        <v>5</v>
      </c>
      <c r="AD593" s="2">
        <v>5</v>
      </c>
      <c r="AE593">
        <f t="shared" ca="1" si="216"/>
        <v>304</v>
      </c>
      <c r="AF593">
        <f t="shared" ca="1" si="218"/>
        <v>102</v>
      </c>
      <c r="AG593">
        <f t="shared" ca="1" si="218"/>
        <v>101</v>
      </c>
      <c r="AH593">
        <f t="shared" ca="1" si="218"/>
        <v>206</v>
      </c>
      <c r="AI593">
        <f t="shared" ca="1" si="218"/>
        <v>203</v>
      </c>
      <c r="AJ593">
        <f t="shared" ca="1" si="218"/>
        <v>205</v>
      </c>
      <c r="AM593">
        <v>1</v>
      </c>
      <c r="AN593" s="4">
        <v>15</v>
      </c>
      <c r="AO593">
        <v>6</v>
      </c>
      <c r="AP593">
        <f t="shared" si="236"/>
        <v>359</v>
      </c>
      <c r="AQ593">
        <f t="shared" si="237"/>
        <v>32841</v>
      </c>
      <c r="AR593">
        <f t="shared" si="219"/>
        <v>34751.727385975501</v>
      </c>
      <c r="AT593">
        <v>122.68</v>
      </c>
      <c r="AU593" s="1">
        <f t="shared" si="229"/>
        <v>7541.8320000000012</v>
      </c>
      <c r="AW593">
        <v>50</v>
      </c>
      <c r="AX593" s="2">
        <v>6</v>
      </c>
      <c r="AZ593">
        <v>93127.679999999993</v>
      </c>
      <c r="BA593">
        <v>7760.64</v>
      </c>
      <c r="BB593">
        <v>1254.9000000000001</v>
      </c>
      <c r="BC593">
        <v>93127.679999999993</v>
      </c>
      <c r="BD593">
        <v>7760.64</v>
      </c>
      <c r="BE593">
        <v>1254.9000000000001</v>
      </c>
      <c r="BF593">
        <v>93127.679999999993</v>
      </c>
      <c r="BG593">
        <v>7760.64</v>
      </c>
      <c r="BH593">
        <v>1254.9000000000001</v>
      </c>
      <c r="BI593">
        <v>93127.679999999993</v>
      </c>
      <c r="BJ593">
        <v>7760.64</v>
      </c>
      <c r="BK593">
        <v>1254.9000000000001</v>
      </c>
      <c r="BL593">
        <v>93127.679999999993</v>
      </c>
      <c r="BM593">
        <v>7760.64</v>
      </c>
      <c r="BN593">
        <v>1254.9000000000001</v>
      </c>
      <c r="BR593">
        <v>1405012</v>
      </c>
      <c r="BS593">
        <v>1404012</v>
      </c>
      <c r="BT593">
        <v>1404012</v>
      </c>
      <c r="BU593">
        <v>1203011</v>
      </c>
      <c r="BV593">
        <v>1504013</v>
      </c>
      <c r="BW593">
        <v>1406011</v>
      </c>
      <c r="BX593" s="10" t="b">
        <f t="shared" si="230"/>
        <v>1</v>
      </c>
      <c r="BY593" s="10" t="b">
        <f t="shared" si="231"/>
        <v>1</v>
      </c>
      <c r="BZ593" s="10" t="b">
        <f t="shared" si="232"/>
        <v>1</v>
      </c>
      <c r="CA593" s="10" t="b">
        <f t="shared" si="233"/>
        <v>1</v>
      </c>
      <c r="CB593" s="10" t="b">
        <f t="shared" si="234"/>
        <v>1</v>
      </c>
      <c r="CC593" s="10" t="b">
        <f t="shared" si="235"/>
        <v>1</v>
      </c>
    </row>
    <row r="594" spans="1:81" x14ac:dyDescent="0.15">
      <c r="A594" s="6">
        <v>10713</v>
      </c>
      <c r="B594">
        <v>30</v>
      </c>
      <c r="C594" t="str">
        <f t="shared" ca="1" si="220"/>
        <v>1403011,1101011,1405014,1405014,1304015,1504015</v>
      </c>
      <c r="D594" t="str">
        <f t="shared" si="221"/>
        <v>1,1,1,1,1,1</v>
      </c>
      <c r="E594" t="str">
        <f t="shared" si="222"/>
        <v>360,360,360,360,360,360</v>
      </c>
      <c r="G594">
        <f t="shared" ca="1" si="223"/>
        <v>1403011</v>
      </c>
      <c r="H594">
        <f t="shared" ca="1" si="224"/>
        <v>1101011</v>
      </c>
      <c r="I594">
        <f t="shared" ca="1" si="225"/>
        <v>1405014</v>
      </c>
      <c r="J594">
        <f t="shared" ca="1" si="226"/>
        <v>1405014</v>
      </c>
      <c r="K594">
        <f t="shared" ca="1" si="227"/>
        <v>1304015</v>
      </c>
      <c r="L594">
        <f t="shared" ca="1" si="228"/>
        <v>1504015</v>
      </c>
      <c r="M594" s="2">
        <v>1</v>
      </c>
      <c r="N594" s="7">
        <v>1</v>
      </c>
      <c r="O594">
        <v>1</v>
      </c>
      <c r="P594" s="7">
        <v>1</v>
      </c>
      <c r="Q594">
        <v>1</v>
      </c>
      <c r="R594" s="7">
        <v>1</v>
      </c>
      <c r="S594">
        <f t="shared" si="215"/>
        <v>360</v>
      </c>
      <c r="T594">
        <f t="shared" si="217"/>
        <v>360</v>
      </c>
      <c r="U594">
        <f t="shared" si="217"/>
        <v>360</v>
      </c>
      <c r="V594">
        <f t="shared" si="217"/>
        <v>360</v>
      </c>
      <c r="W594">
        <f t="shared" si="217"/>
        <v>360</v>
      </c>
      <c r="X594">
        <f t="shared" si="217"/>
        <v>360</v>
      </c>
      <c r="Y594" s="2">
        <v>1</v>
      </c>
      <c r="Z594" s="2">
        <v>1</v>
      </c>
      <c r="AA594" s="2">
        <v>4</v>
      </c>
      <c r="AB594" s="2">
        <v>4</v>
      </c>
      <c r="AC594" s="2">
        <v>5</v>
      </c>
      <c r="AD594" s="2">
        <v>5</v>
      </c>
      <c r="AE594">
        <f t="shared" ca="1" si="216"/>
        <v>403</v>
      </c>
      <c r="AF594">
        <f t="shared" ca="1" si="218"/>
        <v>101</v>
      </c>
      <c r="AG594">
        <f t="shared" ca="1" si="218"/>
        <v>405</v>
      </c>
      <c r="AH594">
        <f t="shared" ca="1" si="218"/>
        <v>405</v>
      </c>
      <c r="AI594">
        <f t="shared" ca="1" si="218"/>
        <v>304</v>
      </c>
      <c r="AJ594">
        <f t="shared" ca="1" si="218"/>
        <v>504</v>
      </c>
      <c r="AM594">
        <v>2</v>
      </c>
      <c r="AN594" s="4">
        <v>15</v>
      </c>
      <c r="AO594">
        <v>6</v>
      </c>
      <c r="AP594">
        <f t="shared" si="236"/>
        <v>360</v>
      </c>
      <c r="AQ594">
        <f t="shared" si="237"/>
        <v>32930</v>
      </c>
      <c r="AR594">
        <f t="shared" si="219"/>
        <v>34754.436809322891</v>
      </c>
      <c r="AT594">
        <v>122.82</v>
      </c>
      <c r="AU594" s="1">
        <f t="shared" si="229"/>
        <v>7542.420000000001</v>
      </c>
      <c r="AW594">
        <v>50</v>
      </c>
      <c r="AX594" s="2">
        <v>6</v>
      </c>
      <c r="AZ594">
        <v>93127.679999999993</v>
      </c>
      <c r="BA594">
        <v>7760.64</v>
      </c>
      <c r="BB594">
        <v>1254.9000000000001</v>
      </c>
      <c r="BC594">
        <v>93127.679999999993</v>
      </c>
      <c r="BD594">
        <v>7760.64</v>
      </c>
      <c r="BE594">
        <v>1254.9000000000001</v>
      </c>
      <c r="BF594">
        <v>93127.679999999993</v>
      </c>
      <c r="BG594">
        <v>7760.64</v>
      </c>
      <c r="BH594">
        <v>1254.9000000000001</v>
      </c>
      <c r="BI594">
        <v>93127.679999999993</v>
      </c>
      <c r="BJ594">
        <v>7760.64</v>
      </c>
      <c r="BK594">
        <v>1254.9000000000001</v>
      </c>
      <c r="BL594">
        <v>93127.679999999993</v>
      </c>
      <c r="BM594">
        <v>7760.64</v>
      </c>
      <c r="BN594">
        <v>1254.9000000000001</v>
      </c>
      <c r="BR594">
        <v>1406011</v>
      </c>
      <c r="BS594">
        <v>1406011</v>
      </c>
      <c r="BT594">
        <v>1101014</v>
      </c>
      <c r="BU594">
        <v>1303013</v>
      </c>
      <c r="BV594">
        <v>1203011</v>
      </c>
      <c r="BW594">
        <v>1404012</v>
      </c>
      <c r="BX594" s="10" t="b">
        <f t="shared" si="230"/>
        <v>1</v>
      </c>
      <c r="BY594" s="10" t="b">
        <f t="shared" si="231"/>
        <v>1</v>
      </c>
      <c r="BZ594" s="10" t="b">
        <f t="shared" si="232"/>
        <v>1</v>
      </c>
      <c r="CA594" s="10" t="b">
        <f t="shared" si="233"/>
        <v>1</v>
      </c>
      <c r="CB594" s="10" t="b">
        <f t="shared" si="234"/>
        <v>1</v>
      </c>
      <c r="CC594" s="10" t="b">
        <f t="shared" si="235"/>
        <v>1</v>
      </c>
    </row>
    <row r="595" spans="1:81" x14ac:dyDescent="0.15">
      <c r="A595" s="6">
        <v>10714</v>
      </c>
      <c r="B595">
        <v>30</v>
      </c>
      <c r="C595" t="str">
        <f t="shared" ca="1" si="220"/>
        <v>1206011,1101011,1101014,1205014,1304015,1204015</v>
      </c>
      <c r="D595" t="str">
        <f t="shared" si="221"/>
        <v>1,1,1,1,1,1</v>
      </c>
      <c r="E595" t="str">
        <f t="shared" si="222"/>
        <v>360,360,360,360,360,360</v>
      </c>
      <c r="G595">
        <f t="shared" ca="1" si="223"/>
        <v>1206011</v>
      </c>
      <c r="H595">
        <f t="shared" ca="1" si="224"/>
        <v>1101011</v>
      </c>
      <c r="I595">
        <f t="shared" ca="1" si="225"/>
        <v>1101014</v>
      </c>
      <c r="J595">
        <f t="shared" ca="1" si="226"/>
        <v>1205014</v>
      </c>
      <c r="K595">
        <f t="shared" ca="1" si="227"/>
        <v>1304015</v>
      </c>
      <c r="L595">
        <f t="shared" ca="1" si="228"/>
        <v>1204015</v>
      </c>
      <c r="M595" s="2">
        <v>1</v>
      </c>
      <c r="N595" s="7">
        <v>1</v>
      </c>
      <c r="O595">
        <v>1</v>
      </c>
      <c r="P595" s="7">
        <v>1</v>
      </c>
      <c r="Q595">
        <v>1</v>
      </c>
      <c r="R595" s="7">
        <v>1</v>
      </c>
      <c r="S595">
        <f t="shared" si="215"/>
        <v>360</v>
      </c>
      <c r="T595">
        <f t="shared" si="217"/>
        <v>360</v>
      </c>
      <c r="U595">
        <f t="shared" si="217"/>
        <v>360</v>
      </c>
      <c r="V595">
        <f t="shared" si="217"/>
        <v>360</v>
      </c>
      <c r="W595">
        <f t="shared" si="217"/>
        <v>360</v>
      </c>
      <c r="X595">
        <f t="shared" si="217"/>
        <v>360</v>
      </c>
      <c r="Y595" s="2">
        <v>1</v>
      </c>
      <c r="Z595" s="2">
        <v>1</v>
      </c>
      <c r="AA595" s="2">
        <v>4</v>
      </c>
      <c r="AB595" s="2">
        <v>4</v>
      </c>
      <c r="AC595" s="2">
        <v>5</v>
      </c>
      <c r="AD595" s="2">
        <v>5</v>
      </c>
      <c r="AE595">
        <f t="shared" ca="1" si="216"/>
        <v>206</v>
      </c>
      <c r="AF595">
        <f t="shared" ca="1" si="218"/>
        <v>101</v>
      </c>
      <c r="AG595">
        <f t="shared" ca="1" si="218"/>
        <v>101</v>
      </c>
      <c r="AH595">
        <f t="shared" ca="1" si="218"/>
        <v>205</v>
      </c>
      <c r="AI595">
        <f t="shared" ca="1" si="218"/>
        <v>304</v>
      </c>
      <c r="AJ595">
        <f t="shared" ca="1" si="218"/>
        <v>204</v>
      </c>
      <c r="AM595">
        <v>3</v>
      </c>
      <c r="AN595" s="4">
        <v>15</v>
      </c>
      <c r="AO595">
        <v>6</v>
      </c>
      <c r="AP595">
        <f t="shared" si="236"/>
        <v>360</v>
      </c>
      <c r="AQ595">
        <f t="shared" si="237"/>
        <v>32930</v>
      </c>
      <c r="AR595">
        <f t="shared" si="219"/>
        <v>34757.146232670289</v>
      </c>
      <c r="AT595">
        <v>122.96</v>
      </c>
      <c r="AU595" s="1">
        <f t="shared" si="229"/>
        <v>7543.0080000000007</v>
      </c>
      <c r="AW595">
        <v>50</v>
      </c>
      <c r="AX595" s="2">
        <v>6</v>
      </c>
      <c r="AZ595">
        <v>93127.679999999993</v>
      </c>
      <c r="BA595">
        <v>7760.64</v>
      </c>
      <c r="BB595">
        <v>1254.9000000000001</v>
      </c>
      <c r="BC595">
        <v>93127.679999999993</v>
      </c>
      <c r="BD595">
        <v>7760.64</v>
      </c>
      <c r="BE595">
        <v>1254.9000000000001</v>
      </c>
      <c r="BF595">
        <v>93127.679999999993</v>
      </c>
      <c r="BG595">
        <v>7760.64</v>
      </c>
      <c r="BH595">
        <v>1254.9000000000001</v>
      </c>
      <c r="BI595">
        <v>93127.679999999993</v>
      </c>
      <c r="BJ595">
        <v>7760.64</v>
      </c>
      <c r="BK595">
        <v>1254.9000000000001</v>
      </c>
      <c r="BL595">
        <v>93127.679999999993</v>
      </c>
      <c r="BM595">
        <v>7760.64</v>
      </c>
      <c r="BN595">
        <v>1254.9000000000001</v>
      </c>
      <c r="BR595">
        <v>1504013</v>
      </c>
      <c r="BS595">
        <v>1206011</v>
      </c>
      <c r="BT595">
        <v>1102014</v>
      </c>
      <c r="BU595">
        <v>1303013</v>
      </c>
      <c r="BV595">
        <v>1203011</v>
      </c>
      <c r="BW595">
        <v>1101015</v>
      </c>
      <c r="BX595" s="10" t="b">
        <f t="shared" si="230"/>
        <v>1</v>
      </c>
      <c r="BY595" s="10" t="b">
        <f t="shared" si="231"/>
        <v>1</v>
      </c>
      <c r="BZ595" s="10" t="b">
        <f t="shared" si="232"/>
        <v>1</v>
      </c>
      <c r="CA595" s="10" t="b">
        <f t="shared" si="233"/>
        <v>1</v>
      </c>
      <c r="CB595" s="10" t="b">
        <f t="shared" si="234"/>
        <v>1</v>
      </c>
      <c r="CC595" s="10" t="b">
        <f t="shared" si="235"/>
        <v>1</v>
      </c>
    </row>
    <row r="596" spans="1:81" x14ac:dyDescent="0.15">
      <c r="A596" s="6">
        <v>10715</v>
      </c>
      <c r="B596">
        <v>30</v>
      </c>
      <c r="C596" t="str">
        <f t="shared" ca="1" si="220"/>
        <v>1204011,1204011,1303014,1101014,1101015,1503015</v>
      </c>
      <c r="D596" t="str">
        <f t="shared" si="221"/>
        <v>1,1,1,1,1,1</v>
      </c>
      <c r="E596" t="str">
        <f t="shared" si="222"/>
        <v>362,362,362,362,362,362</v>
      </c>
      <c r="G596">
        <f t="shared" ca="1" si="223"/>
        <v>1204011</v>
      </c>
      <c r="H596">
        <f t="shared" ca="1" si="224"/>
        <v>1204011</v>
      </c>
      <c r="I596">
        <f t="shared" ca="1" si="225"/>
        <v>1303014</v>
      </c>
      <c r="J596">
        <f t="shared" ca="1" si="226"/>
        <v>1101014</v>
      </c>
      <c r="K596">
        <f t="shared" ca="1" si="227"/>
        <v>1101015</v>
      </c>
      <c r="L596">
        <f t="shared" ca="1" si="228"/>
        <v>1503015</v>
      </c>
      <c r="M596" s="2">
        <v>1</v>
      </c>
      <c r="N596" s="7">
        <v>1</v>
      </c>
      <c r="O596">
        <v>1</v>
      </c>
      <c r="P596" s="7">
        <v>1</v>
      </c>
      <c r="Q596">
        <v>1</v>
      </c>
      <c r="R596" s="7">
        <v>1</v>
      </c>
      <c r="S596">
        <f t="shared" si="215"/>
        <v>362</v>
      </c>
      <c r="T596">
        <f t="shared" si="217"/>
        <v>362</v>
      </c>
      <c r="U596">
        <f t="shared" si="217"/>
        <v>362</v>
      </c>
      <c r="V596">
        <f t="shared" si="217"/>
        <v>362</v>
      </c>
      <c r="W596">
        <f t="shared" si="217"/>
        <v>362</v>
      </c>
      <c r="X596">
        <f t="shared" si="217"/>
        <v>362</v>
      </c>
      <c r="Y596" s="2">
        <v>1</v>
      </c>
      <c r="Z596" s="2">
        <v>1</v>
      </c>
      <c r="AA596" s="2">
        <v>4</v>
      </c>
      <c r="AB596" s="2">
        <v>4</v>
      </c>
      <c r="AC596" s="2">
        <v>5</v>
      </c>
      <c r="AD596" s="2">
        <v>5</v>
      </c>
      <c r="AE596">
        <f t="shared" ca="1" si="216"/>
        <v>204</v>
      </c>
      <c r="AF596">
        <f t="shared" ca="1" si="218"/>
        <v>204</v>
      </c>
      <c r="AG596">
        <f t="shared" ca="1" si="218"/>
        <v>303</v>
      </c>
      <c r="AH596">
        <f t="shared" ca="1" si="218"/>
        <v>101</v>
      </c>
      <c r="AI596">
        <f t="shared" ca="1" si="218"/>
        <v>101</v>
      </c>
      <c r="AJ596">
        <f t="shared" ca="1" si="218"/>
        <v>503</v>
      </c>
      <c r="AM596">
        <v>1</v>
      </c>
      <c r="AN596" s="4">
        <v>25</v>
      </c>
      <c r="AO596">
        <v>6</v>
      </c>
      <c r="AP596">
        <f t="shared" si="236"/>
        <v>362</v>
      </c>
      <c r="AQ596">
        <f t="shared" si="237"/>
        <v>33108</v>
      </c>
      <c r="AR596">
        <f t="shared" si="219"/>
        <v>34950.016102287489</v>
      </c>
      <c r="AT596">
        <v>123.1</v>
      </c>
      <c r="AU596" s="1">
        <f t="shared" si="229"/>
        <v>7584.2039999999997</v>
      </c>
      <c r="AW596">
        <v>50</v>
      </c>
      <c r="AX596" s="2">
        <v>6</v>
      </c>
      <c r="AZ596">
        <v>93669.119999999995</v>
      </c>
      <c r="BA596">
        <v>7805.76</v>
      </c>
      <c r="BB596">
        <v>1261.95</v>
      </c>
      <c r="BC596">
        <v>93669.119999999995</v>
      </c>
      <c r="BD596">
        <v>7805.76</v>
      </c>
      <c r="BE596">
        <v>1261.95</v>
      </c>
      <c r="BF596">
        <v>93669.119999999995</v>
      </c>
      <c r="BG596">
        <v>7805.76</v>
      </c>
      <c r="BH596">
        <v>1261.95</v>
      </c>
      <c r="BI596">
        <v>93669.119999999995</v>
      </c>
      <c r="BJ596">
        <v>7805.76</v>
      </c>
      <c r="BK596">
        <v>1261.95</v>
      </c>
      <c r="BL596">
        <v>93669.119999999995</v>
      </c>
      <c r="BM596">
        <v>7805.76</v>
      </c>
      <c r="BN596">
        <v>1261.95</v>
      </c>
      <c r="BR596">
        <v>1203011</v>
      </c>
      <c r="BS596">
        <v>1405012</v>
      </c>
      <c r="BT596">
        <v>1406011</v>
      </c>
      <c r="BU596">
        <v>1504013</v>
      </c>
      <c r="BV596">
        <v>1205012</v>
      </c>
      <c r="BW596">
        <v>1503013</v>
      </c>
      <c r="BX596" s="10" t="b">
        <f t="shared" si="230"/>
        <v>1</v>
      </c>
      <c r="BY596" s="10" t="b">
        <f t="shared" si="231"/>
        <v>1</v>
      </c>
      <c r="BZ596" s="10" t="b">
        <f t="shared" si="232"/>
        <v>1</v>
      </c>
      <c r="CA596" s="10" t="b">
        <f t="shared" si="233"/>
        <v>1</v>
      </c>
      <c r="CB596" s="10" t="b">
        <f t="shared" si="234"/>
        <v>1</v>
      </c>
      <c r="CC596" s="10" t="b">
        <f t="shared" si="235"/>
        <v>1</v>
      </c>
    </row>
    <row r="597" spans="1:81" x14ac:dyDescent="0.15">
      <c r="A597" s="6">
        <v>10716</v>
      </c>
      <c r="B597">
        <v>30</v>
      </c>
      <c r="C597" t="str">
        <f t="shared" ca="1" si="220"/>
        <v>1404011,1406011,1405014,1503014,1101015,1101015</v>
      </c>
      <c r="D597" t="str">
        <f t="shared" si="221"/>
        <v>1,1,1,1,1,1</v>
      </c>
      <c r="E597" t="str">
        <f t="shared" si="222"/>
        <v>362,362,362,362,362,362</v>
      </c>
      <c r="G597">
        <f t="shared" ca="1" si="223"/>
        <v>1404011</v>
      </c>
      <c r="H597">
        <f t="shared" ca="1" si="224"/>
        <v>1406011</v>
      </c>
      <c r="I597">
        <f t="shared" ca="1" si="225"/>
        <v>1405014</v>
      </c>
      <c r="J597">
        <f t="shared" ca="1" si="226"/>
        <v>1503014</v>
      </c>
      <c r="K597">
        <f t="shared" ca="1" si="227"/>
        <v>1101015</v>
      </c>
      <c r="L597">
        <f t="shared" ca="1" si="228"/>
        <v>1101015</v>
      </c>
      <c r="M597" s="2">
        <v>1</v>
      </c>
      <c r="N597" s="7">
        <v>1</v>
      </c>
      <c r="O597">
        <v>1</v>
      </c>
      <c r="P597" s="7">
        <v>1</v>
      </c>
      <c r="Q597">
        <v>1</v>
      </c>
      <c r="R597" s="7">
        <v>1</v>
      </c>
      <c r="S597">
        <f t="shared" si="215"/>
        <v>362</v>
      </c>
      <c r="T597">
        <f t="shared" si="217"/>
        <v>362</v>
      </c>
      <c r="U597">
        <f t="shared" si="217"/>
        <v>362</v>
      </c>
      <c r="V597">
        <f t="shared" si="217"/>
        <v>362</v>
      </c>
      <c r="W597">
        <f t="shared" si="217"/>
        <v>362</v>
      </c>
      <c r="X597">
        <f t="shared" si="217"/>
        <v>362</v>
      </c>
      <c r="Y597" s="2">
        <v>1</v>
      </c>
      <c r="Z597" s="2">
        <v>1</v>
      </c>
      <c r="AA597" s="2">
        <v>4</v>
      </c>
      <c r="AB597" s="2">
        <v>4</v>
      </c>
      <c r="AC597" s="2">
        <v>5</v>
      </c>
      <c r="AD597" s="2">
        <v>5</v>
      </c>
      <c r="AE597">
        <f t="shared" ca="1" si="216"/>
        <v>404</v>
      </c>
      <c r="AF597">
        <f t="shared" ca="1" si="218"/>
        <v>406</v>
      </c>
      <c r="AG597">
        <f t="shared" ca="1" si="218"/>
        <v>405</v>
      </c>
      <c r="AH597">
        <f t="shared" ca="1" si="218"/>
        <v>503</v>
      </c>
      <c r="AI597">
        <f t="shared" ca="1" si="218"/>
        <v>101</v>
      </c>
      <c r="AJ597">
        <f t="shared" ca="1" si="218"/>
        <v>101</v>
      </c>
      <c r="AM597">
        <v>2</v>
      </c>
      <c r="AN597" s="4">
        <v>15</v>
      </c>
      <c r="AO597">
        <v>6</v>
      </c>
      <c r="AP597">
        <f t="shared" si="236"/>
        <v>362</v>
      </c>
      <c r="AQ597">
        <f t="shared" si="237"/>
        <v>33108</v>
      </c>
      <c r="AR597">
        <f t="shared" si="219"/>
        <v>34952.725761662172</v>
      </c>
      <c r="AT597">
        <v>123.24</v>
      </c>
      <c r="AU597" s="1">
        <f t="shared" si="229"/>
        <v>7584.7920000000004</v>
      </c>
      <c r="AW597">
        <v>50</v>
      </c>
      <c r="AX597" s="2">
        <v>6</v>
      </c>
      <c r="AZ597">
        <v>93669.119999999995</v>
      </c>
      <c r="BA597">
        <v>7805.76</v>
      </c>
      <c r="BB597">
        <v>1261.95</v>
      </c>
      <c r="BC597">
        <v>93669.119999999995</v>
      </c>
      <c r="BD597">
        <v>7805.76</v>
      </c>
      <c r="BE597">
        <v>1261.95</v>
      </c>
      <c r="BF597">
        <v>93669.119999999995</v>
      </c>
      <c r="BG597">
        <v>7805.76</v>
      </c>
      <c r="BH597">
        <v>1261.95</v>
      </c>
      <c r="BI597">
        <v>93669.119999999995</v>
      </c>
      <c r="BJ597">
        <v>7805.76</v>
      </c>
      <c r="BK597">
        <v>1261.95</v>
      </c>
      <c r="BL597">
        <v>93669.119999999995</v>
      </c>
      <c r="BM597">
        <v>7805.76</v>
      </c>
      <c r="BN597">
        <v>1261.95</v>
      </c>
      <c r="BR597">
        <v>1206011</v>
      </c>
      <c r="BS597">
        <v>1205012</v>
      </c>
      <c r="BT597">
        <v>1503013</v>
      </c>
      <c r="BU597">
        <v>1304013</v>
      </c>
      <c r="BV597">
        <v>1404012</v>
      </c>
      <c r="BW597">
        <v>1405012</v>
      </c>
      <c r="BX597" s="10" t="b">
        <f t="shared" si="230"/>
        <v>1</v>
      </c>
      <c r="BY597" s="10" t="b">
        <f t="shared" si="231"/>
        <v>1</v>
      </c>
      <c r="BZ597" s="10" t="b">
        <f t="shared" si="232"/>
        <v>1</v>
      </c>
      <c r="CA597" s="10" t="b">
        <f t="shared" si="233"/>
        <v>1</v>
      </c>
      <c r="CB597" s="10" t="b">
        <f t="shared" si="234"/>
        <v>1</v>
      </c>
      <c r="CC597" s="10" t="b">
        <f t="shared" si="235"/>
        <v>1</v>
      </c>
    </row>
    <row r="598" spans="1:81" x14ac:dyDescent="0.15">
      <c r="A598" s="6">
        <v>10717</v>
      </c>
      <c r="B598">
        <v>30</v>
      </c>
      <c r="C598" t="str">
        <f t="shared" ca="1" si="220"/>
        <v>1303011,1504011,1403014,1503014,1102015,1101015</v>
      </c>
      <c r="D598" t="str">
        <f t="shared" si="221"/>
        <v>1,1,1,1,1,1</v>
      </c>
      <c r="E598" t="str">
        <f t="shared" si="222"/>
        <v>362,362,362,362,362,362</v>
      </c>
      <c r="G598">
        <f t="shared" ca="1" si="223"/>
        <v>1303011</v>
      </c>
      <c r="H598">
        <f t="shared" ca="1" si="224"/>
        <v>1504011</v>
      </c>
      <c r="I598">
        <f t="shared" ca="1" si="225"/>
        <v>1403014</v>
      </c>
      <c r="J598">
        <f t="shared" ca="1" si="226"/>
        <v>1503014</v>
      </c>
      <c r="K598">
        <f t="shared" ca="1" si="227"/>
        <v>1102015</v>
      </c>
      <c r="L598">
        <f t="shared" ca="1" si="228"/>
        <v>1101015</v>
      </c>
      <c r="M598" s="2">
        <v>1</v>
      </c>
      <c r="N598" s="7">
        <v>1</v>
      </c>
      <c r="O598">
        <v>1</v>
      </c>
      <c r="P598" s="7">
        <v>1</v>
      </c>
      <c r="Q598">
        <v>1</v>
      </c>
      <c r="R598" s="7">
        <v>1</v>
      </c>
      <c r="S598">
        <f t="shared" si="215"/>
        <v>362</v>
      </c>
      <c r="T598">
        <f t="shared" si="217"/>
        <v>362</v>
      </c>
      <c r="U598">
        <f t="shared" si="217"/>
        <v>362</v>
      </c>
      <c r="V598">
        <f t="shared" si="217"/>
        <v>362</v>
      </c>
      <c r="W598">
        <f t="shared" si="217"/>
        <v>362</v>
      </c>
      <c r="X598">
        <f t="shared" si="217"/>
        <v>362</v>
      </c>
      <c r="Y598" s="2">
        <v>1</v>
      </c>
      <c r="Z598" s="2">
        <v>1</v>
      </c>
      <c r="AA598" s="2">
        <v>4</v>
      </c>
      <c r="AB598" s="2">
        <v>4</v>
      </c>
      <c r="AC598" s="2">
        <v>5</v>
      </c>
      <c r="AD598" s="2">
        <v>5</v>
      </c>
      <c r="AE598">
        <f t="shared" ca="1" si="216"/>
        <v>303</v>
      </c>
      <c r="AF598">
        <f t="shared" ca="1" si="218"/>
        <v>504</v>
      </c>
      <c r="AG598">
        <f t="shared" ca="1" si="218"/>
        <v>403</v>
      </c>
      <c r="AH598">
        <f t="shared" ca="1" si="218"/>
        <v>503</v>
      </c>
      <c r="AI598">
        <f t="shared" ca="1" si="218"/>
        <v>102</v>
      </c>
      <c r="AJ598">
        <f t="shared" ca="1" si="218"/>
        <v>101</v>
      </c>
      <c r="AM598">
        <v>3</v>
      </c>
      <c r="AN598" s="4">
        <v>15</v>
      </c>
      <c r="AO598">
        <v>6</v>
      </c>
      <c r="AP598">
        <f t="shared" si="236"/>
        <v>362</v>
      </c>
      <c r="AQ598">
        <f t="shared" si="237"/>
        <v>33108</v>
      </c>
      <c r="AR598">
        <f t="shared" si="219"/>
        <v>34955.435421036869</v>
      </c>
      <c r="AT598">
        <v>123.38</v>
      </c>
      <c r="AU598" s="1">
        <f t="shared" si="229"/>
        <v>7585.38</v>
      </c>
      <c r="AW598">
        <v>50</v>
      </c>
      <c r="AX598" s="2">
        <v>6</v>
      </c>
      <c r="AZ598">
        <v>93669.119999999995</v>
      </c>
      <c r="BA598">
        <v>7805.76</v>
      </c>
      <c r="BB598">
        <v>1261.95</v>
      </c>
      <c r="BC598">
        <v>93669.119999999995</v>
      </c>
      <c r="BD598">
        <v>7805.76</v>
      </c>
      <c r="BE598">
        <v>1261.95</v>
      </c>
      <c r="BF598">
        <v>93669.119999999995</v>
      </c>
      <c r="BG598">
        <v>7805.76</v>
      </c>
      <c r="BH598">
        <v>1261.95</v>
      </c>
      <c r="BI598">
        <v>93669.119999999995</v>
      </c>
      <c r="BJ598">
        <v>7805.76</v>
      </c>
      <c r="BK598">
        <v>1261.95</v>
      </c>
      <c r="BL598">
        <v>93669.119999999995</v>
      </c>
      <c r="BM598">
        <v>7805.76</v>
      </c>
      <c r="BN598">
        <v>1261.95</v>
      </c>
      <c r="BR598">
        <v>1504013</v>
      </c>
      <c r="BS598">
        <v>1101011</v>
      </c>
      <c r="BT598">
        <v>1101014</v>
      </c>
      <c r="BU598">
        <v>1205012</v>
      </c>
      <c r="BV598">
        <v>1101015</v>
      </c>
      <c r="BW598">
        <v>1403011</v>
      </c>
      <c r="BX598" s="10" t="b">
        <f t="shared" si="230"/>
        <v>1</v>
      </c>
      <c r="BY598" s="10" t="b">
        <f t="shared" si="231"/>
        <v>1</v>
      </c>
      <c r="BZ598" s="10" t="b">
        <f t="shared" si="232"/>
        <v>1</v>
      </c>
      <c r="CA598" s="10" t="b">
        <f t="shared" si="233"/>
        <v>1</v>
      </c>
      <c r="CB598" s="10" t="b">
        <f t="shared" si="234"/>
        <v>1</v>
      </c>
      <c r="CC598" s="10" t="b">
        <f t="shared" si="235"/>
        <v>1</v>
      </c>
    </row>
    <row r="599" spans="1:81" x14ac:dyDescent="0.15">
      <c r="A599" s="6">
        <v>10718</v>
      </c>
      <c r="B599">
        <v>30</v>
      </c>
      <c r="C599" t="str">
        <f t="shared" ca="1" si="220"/>
        <v>1206011,1204011,1205014,1206014,1102015,1503015</v>
      </c>
      <c r="D599" t="str">
        <f t="shared" si="221"/>
        <v>1,1,1,1,1,1</v>
      </c>
      <c r="E599" t="str">
        <f t="shared" si="222"/>
        <v>362,362,362,362,362,362</v>
      </c>
      <c r="G599">
        <f t="shared" ca="1" si="223"/>
        <v>1206011</v>
      </c>
      <c r="H599">
        <f t="shared" ca="1" si="224"/>
        <v>1204011</v>
      </c>
      <c r="I599">
        <f t="shared" ca="1" si="225"/>
        <v>1205014</v>
      </c>
      <c r="J599">
        <f t="shared" ca="1" si="226"/>
        <v>1206014</v>
      </c>
      <c r="K599">
        <f t="shared" ca="1" si="227"/>
        <v>1102015</v>
      </c>
      <c r="L599">
        <f t="shared" ca="1" si="228"/>
        <v>1503015</v>
      </c>
      <c r="M599" s="2">
        <v>1</v>
      </c>
      <c r="N599" s="7">
        <v>1</v>
      </c>
      <c r="O599">
        <v>1</v>
      </c>
      <c r="P599" s="7">
        <v>1</v>
      </c>
      <c r="Q599">
        <v>1</v>
      </c>
      <c r="R599" s="7">
        <v>1</v>
      </c>
      <c r="S599">
        <f t="shared" si="215"/>
        <v>362</v>
      </c>
      <c r="T599">
        <f t="shared" si="217"/>
        <v>362</v>
      </c>
      <c r="U599">
        <f t="shared" si="217"/>
        <v>362</v>
      </c>
      <c r="V599">
        <f t="shared" si="217"/>
        <v>362</v>
      </c>
      <c r="W599">
        <f t="shared" si="217"/>
        <v>362</v>
      </c>
      <c r="X599">
        <f t="shared" si="217"/>
        <v>362</v>
      </c>
      <c r="Y599" s="2">
        <v>1</v>
      </c>
      <c r="Z599" s="2">
        <v>1</v>
      </c>
      <c r="AA599" s="2">
        <v>4</v>
      </c>
      <c r="AB599" s="2">
        <v>4</v>
      </c>
      <c r="AC599" s="2">
        <v>5</v>
      </c>
      <c r="AD599" s="2">
        <v>5</v>
      </c>
      <c r="AE599">
        <f t="shared" ca="1" si="216"/>
        <v>206</v>
      </c>
      <c r="AF599">
        <f t="shared" ca="1" si="218"/>
        <v>204</v>
      </c>
      <c r="AG599">
        <f t="shared" ca="1" si="218"/>
        <v>205</v>
      </c>
      <c r="AH599">
        <f t="shared" ca="1" si="218"/>
        <v>206</v>
      </c>
      <c r="AI599">
        <f t="shared" ca="1" si="218"/>
        <v>102</v>
      </c>
      <c r="AJ599">
        <f t="shared" ca="1" si="218"/>
        <v>503</v>
      </c>
      <c r="AM599">
        <v>1</v>
      </c>
      <c r="AN599" s="4">
        <v>15</v>
      </c>
      <c r="AO599">
        <v>6</v>
      </c>
      <c r="AP599">
        <f t="shared" si="236"/>
        <v>362</v>
      </c>
      <c r="AQ599">
        <f t="shared" si="237"/>
        <v>33108</v>
      </c>
      <c r="AR599">
        <f t="shared" si="219"/>
        <v>34958.145080411545</v>
      </c>
      <c r="AT599">
        <v>123.52</v>
      </c>
      <c r="AU599" s="1">
        <f t="shared" si="229"/>
        <v>7585.9679999999998</v>
      </c>
      <c r="AW599">
        <v>50</v>
      </c>
      <c r="AX599" s="2">
        <v>6</v>
      </c>
      <c r="AZ599">
        <v>93669.119999999995</v>
      </c>
      <c r="BA599">
        <v>7805.76</v>
      </c>
      <c r="BB599">
        <v>1261.95</v>
      </c>
      <c r="BC599">
        <v>93669.119999999995</v>
      </c>
      <c r="BD599">
        <v>7805.76</v>
      </c>
      <c r="BE599">
        <v>1261.95</v>
      </c>
      <c r="BF599">
        <v>93669.119999999995</v>
      </c>
      <c r="BG599">
        <v>7805.76</v>
      </c>
      <c r="BH599">
        <v>1261.95</v>
      </c>
      <c r="BI599">
        <v>93669.119999999995</v>
      </c>
      <c r="BJ599">
        <v>7805.76</v>
      </c>
      <c r="BK599">
        <v>1261.95</v>
      </c>
      <c r="BL599">
        <v>93669.119999999995</v>
      </c>
      <c r="BM599">
        <v>7805.76</v>
      </c>
      <c r="BN599">
        <v>1261.95</v>
      </c>
      <c r="BR599">
        <v>1405012</v>
      </c>
      <c r="BS599">
        <v>1404012</v>
      </c>
      <c r="BT599">
        <v>1406011</v>
      </c>
      <c r="BU599">
        <v>1403011</v>
      </c>
      <c r="BV599">
        <v>1503013</v>
      </c>
      <c r="BW599">
        <v>1102015</v>
      </c>
      <c r="BX599" s="10" t="b">
        <f t="shared" si="230"/>
        <v>1</v>
      </c>
      <c r="BY599" s="10" t="b">
        <f t="shared" si="231"/>
        <v>1</v>
      </c>
      <c r="BZ599" s="10" t="b">
        <f t="shared" si="232"/>
        <v>1</v>
      </c>
      <c r="CA599" s="10" t="b">
        <f t="shared" si="233"/>
        <v>1</v>
      </c>
      <c r="CB599" s="10" t="b">
        <f t="shared" si="234"/>
        <v>1</v>
      </c>
      <c r="CC599" s="10" t="b">
        <f t="shared" si="235"/>
        <v>1</v>
      </c>
    </row>
    <row r="600" spans="1:81" x14ac:dyDescent="0.15">
      <c r="A600" s="6">
        <v>10719</v>
      </c>
      <c r="B600">
        <v>30</v>
      </c>
      <c r="C600" t="str">
        <f t="shared" ca="1" si="220"/>
        <v>1206011,1405011,1204014,1101014,1205015,1403015</v>
      </c>
      <c r="D600" t="str">
        <f t="shared" si="221"/>
        <v>1,1,1,1,1,1</v>
      </c>
      <c r="E600" t="str">
        <f t="shared" si="222"/>
        <v>362,362,362,362,362,362</v>
      </c>
      <c r="G600">
        <f t="shared" ca="1" si="223"/>
        <v>1206011</v>
      </c>
      <c r="H600">
        <f t="shared" ca="1" si="224"/>
        <v>1405011</v>
      </c>
      <c r="I600">
        <f t="shared" ca="1" si="225"/>
        <v>1204014</v>
      </c>
      <c r="J600">
        <f t="shared" ca="1" si="226"/>
        <v>1101014</v>
      </c>
      <c r="K600">
        <f t="shared" ca="1" si="227"/>
        <v>1205015</v>
      </c>
      <c r="L600">
        <f t="shared" ca="1" si="228"/>
        <v>1403015</v>
      </c>
      <c r="M600" s="2">
        <v>1</v>
      </c>
      <c r="N600" s="7">
        <v>1</v>
      </c>
      <c r="O600">
        <v>1</v>
      </c>
      <c r="P600" s="7">
        <v>1</v>
      </c>
      <c r="Q600">
        <v>1</v>
      </c>
      <c r="R600" s="7">
        <v>1</v>
      </c>
      <c r="S600">
        <f t="shared" si="215"/>
        <v>362</v>
      </c>
      <c r="T600">
        <f t="shared" si="217"/>
        <v>362</v>
      </c>
      <c r="U600">
        <f t="shared" si="217"/>
        <v>362</v>
      </c>
      <c r="V600">
        <f t="shared" si="217"/>
        <v>362</v>
      </c>
      <c r="W600">
        <f t="shared" si="217"/>
        <v>362</v>
      </c>
      <c r="X600">
        <f t="shared" si="217"/>
        <v>362</v>
      </c>
      <c r="Y600" s="2">
        <v>1</v>
      </c>
      <c r="Z600" s="2">
        <v>1</v>
      </c>
      <c r="AA600" s="2">
        <v>4</v>
      </c>
      <c r="AB600" s="2">
        <v>4</v>
      </c>
      <c r="AC600" s="2">
        <v>5</v>
      </c>
      <c r="AD600" s="2">
        <v>5</v>
      </c>
      <c r="AE600">
        <f t="shared" ca="1" si="216"/>
        <v>206</v>
      </c>
      <c r="AF600">
        <f t="shared" ca="1" si="218"/>
        <v>405</v>
      </c>
      <c r="AG600">
        <f t="shared" ca="1" si="218"/>
        <v>204</v>
      </c>
      <c r="AH600">
        <f t="shared" ca="1" si="218"/>
        <v>101</v>
      </c>
      <c r="AI600">
        <f t="shared" ca="1" si="218"/>
        <v>205</v>
      </c>
      <c r="AJ600">
        <f t="shared" ca="1" si="218"/>
        <v>403</v>
      </c>
      <c r="AM600">
        <v>2</v>
      </c>
      <c r="AN600" s="4">
        <v>15</v>
      </c>
      <c r="AO600">
        <v>6</v>
      </c>
      <c r="AP600">
        <f t="shared" si="236"/>
        <v>362</v>
      </c>
      <c r="AQ600">
        <f t="shared" si="237"/>
        <v>33108</v>
      </c>
      <c r="AR600">
        <f t="shared" si="219"/>
        <v>34960.854739786242</v>
      </c>
      <c r="AT600">
        <v>123.66</v>
      </c>
      <c r="AU600" s="1">
        <f t="shared" si="229"/>
        <v>7586.5560000000005</v>
      </c>
      <c r="AW600">
        <v>50</v>
      </c>
      <c r="AX600" s="2">
        <v>6</v>
      </c>
      <c r="AZ600">
        <v>93669.119999999995</v>
      </c>
      <c r="BA600">
        <v>7805.76</v>
      </c>
      <c r="BB600">
        <v>1261.95</v>
      </c>
      <c r="BC600">
        <v>93669.119999999995</v>
      </c>
      <c r="BD600">
        <v>7805.76</v>
      </c>
      <c r="BE600">
        <v>1261.95</v>
      </c>
      <c r="BF600">
        <v>93669.119999999995</v>
      </c>
      <c r="BG600">
        <v>7805.76</v>
      </c>
      <c r="BH600">
        <v>1261.95</v>
      </c>
      <c r="BI600">
        <v>93669.119999999995</v>
      </c>
      <c r="BJ600">
        <v>7805.76</v>
      </c>
      <c r="BK600">
        <v>1261.95</v>
      </c>
      <c r="BL600">
        <v>93669.119999999995</v>
      </c>
      <c r="BM600">
        <v>7805.76</v>
      </c>
      <c r="BN600">
        <v>1261.95</v>
      </c>
      <c r="BR600">
        <v>1102011</v>
      </c>
      <c r="BS600">
        <v>1203011</v>
      </c>
      <c r="BT600">
        <v>1405012</v>
      </c>
      <c r="BU600">
        <v>1203011</v>
      </c>
      <c r="BV600">
        <v>1101015</v>
      </c>
      <c r="BW600">
        <v>1206011</v>
      </c>
      <c r="BX600" s="10" t="b">
        <f t="shared" si="230"/>
        <v>1</v>
      </c>
      <c r="BY600" s="10" t="b">
        <f t="shared" si="231"/>
        <v>1</v>
      </c>
      <c r="BZ600" s="10" t="b">
        <f t="shared" si="232"/>
        <v>1</v>
      </c>
      <c r="CA600" s="10" t="b">
        <f t="shared" si="233"/>
        <v>1</v>
      </c>
      <c r="CB600" s="10" t="b">
        <f t="shared" si="234"/>
        <v>1</v>
      </c>
      <c r="CC600" s="10" t="b">
        <f t="shared" si="235"/>
        <v>1</v>
      </c>
    </row>
    <row r="601" spans="1:81" x14ac:dyDescent="0.15">
      <c r="A601" s="6">
        <v>10720</v>
      </c>
      <c r="B601">
        <v>30</v>
      </c>
      <c r="C601" t="str">
        <f t="shared" ca="1" si="220"/>
        <v>1503011,1404011,1303014,1205014,1403015,1504015</v>
      </c>
      <c r="D601" t="str">
        <f t="shared" si="221"/>
        <v>1,1,1,1,1,1</v>
      </c>
      <c r="E601" t="str">
        <f t="shared" si="222"/>
        <v>364,364,364,364,364,364</v>
      </c>
      <c r="G601">
        <f t="shared" ca="1" si="223"/>
        <v>1503011</v>
      </c>
      <c r="H601">
        <f t="shared" ca="1" si="224"/>
        <v>1404011</v>
      </c>
      <c r="I601">
        <f t="shared" ca="1" si="225"/>
        <v>1303014</v>
      </c>
      <c r="J601">
        <f t="shared" ca="1" si="226"/>
        <v>1205014</v>
      </c>
      <c r="K601">
        <f t="shared" ca="1" si="227"/>
        <v>1403015</v>
      </c>
      <c r="L601">
        <f t="shared" ca="1" si="228"/>
        <v>1504015</v>
      </c>
      <c r="M601" s="2">
        <v>1</v>
      </c>
      <c r="N601" s="7">
        <v>1</v>
      </c>
      <c r="O601">
        <v>1</v>
      </c>
      <c r="P601" s="7">
        <v>1</v>
      </c>
      <c r="Q601">
        <v>1</v>
      </c>
      <c r="R601" s="7">
        <v>1</v>
      </c>
      <c r="S601">
        <f t="shared" si="215"/>
        <v>364</v>
      </c>
      <c r="T601">
        <f t="shared" si="217"/>
        <v>364</v>
      </c>
      <c r="U601">
        <f t="shared" si="217"/>
        <v>364</v>
      </c>
      <c r="V601">
        <f t="shared" si="217"/>
        <v>364</v>
      </c>
      <c r="W601">
        <f t="shared" si="217"/>
        <v>364</v>
      </c>
      <c r="X601">
        <f t="shared" si="217"/>
        <v>364</v>
      </c>
      <c r="Y601" s="2">
        <v>1</v>
      </c>
      <c r="Z601" s="2">
        <v>1</v>
      </c>
      <c r="AA601" s="2">
        <v>4</v>
      </c>
      <c r="AB601" s="2">
        <v>4</v>
      </c>
      <c r="AC601" s="2">
        <v>5</v>
      </c>
      <c r="AD601" s="2">
        <v>5</v>
      </c>
      <c r="AE601">
        <f t="shared" ca="1" si="216"/>
        <v>503</v>
      </c>
      <c r="AF601">
        <f t="shared" ca="1" si="218"/>
        <v>404</v>
      </c>
      <c r="AG601">
        <f t="shared" ca="1" si="218"/>
        <v>303</v>
      </c>
      <c r="AH601">
        <f t="shared" ca="1" si="218"/>
        <v>205</v>
      </c>
      <c r="AI601">
        <f t="shared" ca="1" si="218"/>
        <v>403</v>
      </c>
      <c r="AJ601">
        <f t="shared" ca="1" si="218"/>
        <v>504</v>
      </c>
      <c r="AM601">
        <v>3</v>
      </c>
      <c r="AN601" s="4">
        <v>25</v>
      </c>
      <c r="AO601">
        <v>6</v>
      </c>
      <c r="AP601">
        <f t="shared" si="236"/>
        <v>364</v>
      </c>
      <c r="AQ601">
        <f t="shared" si="237"/>
        <v>33286</v>
      </c>
      <c r="AR601">
        <f t="shared" si="219"/>
        <v>35153.723957091781</v>
      </c>
      <c r="AT601">
        <v>123.8</v>
      </c>
      <c r="AU601" s="1">
        <f t="shared" si="229"/>
        <v>7627.7520000000004</v>
      </c>
      <c r="AW601">
        <v>50</v>
      </c>
      <c r="AX601" s="2">
        <v>6</v>
      </c>
      <c r="AZ601">
        <v>94210.559999999998</v>
      </c>
      <c r="BA601">
        <v>7850.88</v>
      </c>
      <c r="BB601">
        <v>1269</v>
      </c>
      <c r="BC601">
        <v>94210.559999999998</v>
      </c>
      <c r="BD601">
        <v>7850.88</v>
      </c>
      <c r="BE601">
        <v>1269</v>
      </c>
      <c r="BF601">
        <v>94210.559999999998</v>
      </c>
      <c r="BG601">
        <v>7850.88</v>
      </c>
      <c r="BH601">
        <v>1269</v>
      </c>
      <c r="BI601">
        <v>94210.559999999998</v>
      </c>
      <c r="BJ601">
        <v>7850.88</v>
      </c>
      <c r="BK601">
        <v>1269</v>
      </c>
      <c r="BL601">
        <v>94210.559999999998</v>
      </c>
      <c r="BM601">
        <v>7850.88</v>
      </c>
      <c r="BN601">
        <v>1269</v>
      </c>
      <c r="BR601">
        <v>1304013</v>
      </c>
      <c r="BS601">
        <v>1203011</v>
      </c>
      <c r="BT601">
        <v>1403011</v>
      </c>
      <c r="BU601">
        <v>1303013</v>
      </c>
      <c r="BV601">
        <v>1503013</v>
      </c>
      <c r="BW601">
        <v>1405012</v>
      </c>
      <c r="BX601" s="10" t="b">
        <f t="shared" si="230"/>
        <v>1</v>
      </c>
      <c r="BY601" s="10" t="b">
        <f t="shared" si="231"/>
        <v>1</v>
      </c>
      <c r="BZ601" s="10" t="b">
        <f t="shared" si="232"/>
        <v>1</v>
      </c>
      <c r="CA601" s="10" t="b">
        <f t="shared" si="233"/>
        <v>1</v>
      </c>
      <c r="CB601" s="10" t="b">
        <f t="shared" si="234"/>
        <v>1</v>
      </c>
      <c r="CC601" s="10" t="b">
        <f t="shared" si="235"/>
        <v>1</v>
      </c>
    </row>
    <row r="602" spans="1:81" x14ac:dyDescent="0.15">
      <c r="A602" s="6">
        <v>10721</v>
      </c>
      <c r="B602">
        <v>30</v>
      </c>
      <c r="C602" t="str">
        <f t="shared" ca="1" si="220"/>
        <v>1206011,1404011,1405014,1503014,1406015,1504015</v>
      </c>
      <c r="D602" t="str">
        <f t="shared" si="221"/>
        <v>1,1,1,1,1,1</v>
      </c>
      <c r="E602" t="str">
        <f t="shared" si="222"/>
        <v>364,364,364,364,364,364</v>
      </c>
      <c r="G602">
        <f t="shared" ca="1" si="223"/>
        <v>1206011</v>
      </c>
      <c r="H602">
        <f t="shared" ca="1" si="224"/>
        <v>1404011</v>
      </c>
      <c r="I602">
        <f t="shared" ca="1" si="225"/>
        <v>1405014</v>
      </c>
      <c r="J602">
        <f t="shared" ca="1" si="226"/>
        <v>1503014</v>
      </c>
      <c r="K602">
        <f t="shared" ca="1" si="227"/>
        <v>1406015</v>
      </c>
      <c r="L602">
        <f t="shared" ca="1" si="228"/>
        <v>1504015</v>
      </c>
      <c r="M602" s="2">
        <v>1</v>
      </c>
      <c r="N602" s="7">
        <v>1</v>
      </c>
      <c r="O602">
        <v>1</v>
      </c>
      <c r="P602" s="7">
        <v>1</v>
      </c>
      <c r="Q602">
        <v>1</v>
      </c>
      <c r="R602" s="7">
        <v>1</v>
      </c>
      <c r="S602">
        <f t="shared" si="215"/>
        <v>364</v>
      </c>
      <c r="T602">
        <f t="shared" si="217"/>
        <v>364</v>
      </c>
      <c r="U602">
        <f t="shared" si="217"/>
        <v>364</v>
      </c>
      <c r="V602">
        <f t="shared" si="217"/>
        <v>364</v>
      </c>
      <c r="W602">
        <f t="shared" si="217"/>
        <v>364</v>
      </c>
      <c r="X602">
        <f t="shared" si="217"/>
        <v>364</v>
      </c>
      <c r="Y602" s="2">
        <v>1</v>
      </c>
      <c r="Z602" s="2">
        <v>1</v>
      </c>
      <c r="AA602" s="2">
        <v>4</v>
      </c>
      <c r="AB602" s="2">
        <v>4</v>
      </c>
      <c r="AC602" s="2">
        <v>5</v>
      </c>
      <c r="AD602" s="2">
        <v>5</v>
      </c>
      <c r="AE602">
        <f t="shared" ca="1" si="216"/>
        <v>206</v>
      </c>
      <c r="AF602">
        <f t="shared" ca="1" si="218"/>
        <v>404</v>
      </c>
      <c r="AG602">
        <f t="shared" ca="1" si="218"/>
        <v>405</v>
      </c>
      <c r="AH602">
        <f t="shared" ca="1" si="218"/>
        <v>503</v>
      </c>
      <c r="AI602">
        <f t="shared" ca="1" si="218"/>
        <v>406</v>
      </c>
      <c r="AJ602">
        <f t="shared" ca="1" si="218"/>
        <v>504</v>
      </c>
      <c r="AM602">
        <v>1</v>
      </c>
      <c r="AN602" s="4">
        <v>15</v>
      </c>
      <c r="AO602">
        <v>6</v>
      </c>
      <c r="AP602">
        <f t="shared" si="236"/>
        <v>364</v>
      </c>
      <c r="AQ602">
        <f t="shared" si="237"/>
        <v>33286</v>
      </c>
      <c r="AR602">
        <f t="shared" si="219"/>
        <v>35156.433849821216</v>
      </c>
      <c r="AT602">
        <v>123.94</v>
      </c>
      <c r="AU602" s="1">
        <f t="shared" si="229"/>
        <v>7628.34</v>
      </c>
      <c r="AW602">
        <v>50</v>
      </c>
      <c r="AX602" s="2">
        <v>6</v>
      </c>
      <c r="AZ602">
        <v>94210.559999999998</v>
      </c>
      <c r="BA602">
        <v>7850.88</v>
      </c>
      <c r="BB602">
        <v>1269</v>
      </c>
      <c r="BC602">
        <v>94210.559999999998</v>
      </c>
      <c r="BD602">
        <v>7850.88</v>
      </c>
      <c r="BE602">
        <v>1269</v>
      </c>
      <c r="BF602">
        <v>94210.559999999998</v>
      </c>
      <c r="BG602">
        <v>7850.88</v>
      </c>
      <c r="BH602">
        <v>1269</v>
      </c>
      <c r="BI602">
        <v>94210.559999999998</v>
      </c>
      <c r="BJ602">
        <v>7850.88</v>
      </c>
      <c r="BK602">
        <v>1269</v>
      </c>
      <c r="BL602">
        <v>94210.559999999998</v>
      </c>
      <c r="BM602">
        <v>7850.88</v>
      </c>
      <c r="BN602">
        <v>1269</v>
      </c>
      <c r="BR602">
        <v>1206011</v>
      </c>
      <c r="BS602">
        <v>1102011</v>
      </c>
      <c r="BT602">
        <v>1503013</v>
      </c>
      <c r="BU602">
        <v>1102014</v>
      </c>
      <c r="BV602">
        <v>1204012</v>
      </c>
      <c r="BW602">
        <v>1102015</v>
      </c>
      <c r="BX602" s="10" t="b">
        <f t="shared" si="230"/>
        <v>1</v>
      </c>
      <c r="BY602" s="10" t="b">
        <f t="shared" si="231"/>
        <v>1</v>
      </c>
      <c r="BZ602" s="10" t="b">
        <f t="shared" si="232"/>
        <v>1</v>
      </c>
      <c r="CA602" s="10" t="b">
        <f t="shared" si="233"/>
        <v>1</v>
      </c>
      <c r="CB602" s="10" t="b">
        <f t="shared" si="234"/>
        <v>1</v>
      </c>
      <c r="CC602" s="10" t="b">
        <f t="shared" si="235"/>
        <v>1</v>
      </c>
    </row>
    <row r="603" spans="1:81" x14ac:dyDescent="0.15">
      <c r="A603" s="6">
        <v>10722</v>
      </c>
      <c r="B603">
        <v>30</v>
      </c>
      <c r="C603" t="str">
        <f t="shared" ca="1" si="220"/>
        <v>1406011,1206011,1206014,1102014,1206015,1404015</v>
      </c>
      <c r="D603" t="str">
        <f t="shared" si="221"/>
        <v>1,1,1,1,1,1</v>
      </c>
      <c r="E603" t="str">
        <f t="shared" si="222"/>
        <v>364,364,364,364,364,364</v>
      </c>
      <c r="G603">
        <f t="shared" ca="1" si="223"/>
        <v>1406011</v>
      </c>
      <c r="H603">
        <f t="shared" ca="1" si="224"/>
        <v>1206011</v>
      </c>
      <c r="I603">
        <f t="shared" ca="1" si="225"/>
        <v>1206014</v>
      </c>
      <c r="J603">
        <f t="shared" ca="1" si="226"/>
        <v>1102014</v>
      </c>
      <c r="K603">
        <f t="shared" ca="1" si="227"/>
        <v>1206015</v>
      </c>
      <c r="L603">
        <f t="shared" ca="1" si="228"/>
        <v>1404015</v>
      </c>
      <c r="M603" s="2">
        <v>1</v>
      </c>
      <c r="N603" s="7">
        <v>1</v>
      </c>
      <c r="O603">
        <v>1</v>
      </c>
      <c r="P603" s="7">
        <v>1</v>
      </c>
      <c r="Q603">
        <v>1</v>
      </c>
      <c r="R603" s="7">
        <v>1</v>
      </c>
      <c r="S603">
        <f t="shared" si="215"/>
        <v>364</v>
      </c>
      <c r="T603">
        <f t="shared" si="217"/>
        <v>364</v>
      </c>
      <c r="U603">
        <f t="shared" si="217"/>
        <v>364</v>
      </c>
      <c r="V603">
        <f t="shared" si="217"/>
        <v>364</v>
      </c>
      <c r="W603">
        <f t="shared" si="217"/>
        <v>364</v>
      </c>
      <c r="X603">
        <f t="shared" si="217"/>
        <v>364</v>
      </c>
      <c r="Y603" s="2">
        <v>1</v>
      </c>
      <c r="Z603" s="2">
        <v>1</v>
      </c>
      <c r="AA603" s="2">
        <v>4</v>
      </c>
      <c r="AB603" s="2">
        <v>4</v>
      </c>
      <c r="AC603" s="2">
        <v>5</v>
      </c>
      <c r="AD603" s="2">
        <v>5</v>
      </c>
      <c r="AE603">
        <f t="shared" ca="1" si="216"/>
        <v>406</v>
      </c>
      <c r="AF603">
        <f t="shared" ca="1" si="218"/>
        <v>206</v>
      </c>
      <c r="AG603">
        <f t="shared" ca="1" si="218"/>
        <v>206</v>
      </c>
      <c r="AH603">
        <f t="shared" ca="1" si="218"/>
        <v>102</v>
      </c>
      <c r="AI603">
        <f t="shared" ca="1" si="218"/>
        <v>206</v>
      </c>
      <c r="AJ603">
        <f t="shared" ca="1" si="218"/>
        <v>404</v>
      </c>
      <c r="AM603">
        <v>2</v>
      </c>
      <c r="AN603" s="4">
        <v>15</v>
      </c>
      <c r="AO603">
        <v>6</v>
      </c>
      <c r="AP603">
        <f t="shared" si="236"/>
        <v>364</v>
      </c>
      <c r="AQ603">
        <f t="shared" si="237"/>
        <v>33286</v>
      </c>
      <c r="AR603">
        <f t="shared" si="219"/>
        <v>35159.143742550652</v>
      </c>
      <c r="AT603">
        <v>124.08</v>
      </c>
      <c r="AU603" s="1">
        <f t="shared" si="229"/>
        <v>7628.9279999999999</v>
      </c>
      <c r="AW603">
        <v>50</v>
      </c>
      <c r="AX603" s="2">
        <v>6</v>
      </c>
      <c r="AZ603">
        <v>94210.559999999998</v>
      </c>
      <c r="BA603">
        <v>7850.88</v>
      </c>
      <c r="BB603">
        <v>1269</v>
      </c>
      <c r="BC603">
        <v>94210.559999999998</v>
      </c>
      <c r="BD603">
        <v>7850.88</v>
      </c>
      <c r="BE603">
        <v>1269</v>
      </c>
      <c r="BF603">
        <v>94210.559999999998</v>
      </c>
      <c r="BG603">
        <v>7850.88</v>
      </c>
      <c r="BH603">
        <v>1269</v>
      </c>
      <c r="BI603">
        <v>94210.559999999998</v>
      </c>
      <c r="BJ603">
        <v>7850.88</v>
      </c>
      <c r="BK603">
        <v>1269</v>
      </c>
      <c r="BL603">
        <v>94210.559999999998</v>
      </c>
      <c r="BM603">
        <v>7850.88</v>
      </c>
      <c r="BN603">
        <v>1269</v>
      </c>
      <c r="BR603">
        <v>1304013</v>
      </c>
      <c r="BS603">
        <v>1503013</v>
      </c>
      <c r="BT603">
        <v>1203011</v>
      </c>
      <c r="BU603">
        <v>1406011</v>
      </c>
      <c r="BV603">
        <v>1503013</v>
      </c>
      <c r="BW603">
        <v>1405012</v>
      </c>
      <c r="BX603" s="10" t="b">
        <f t="shared" si="230"/>
        <v>1</v>
      </c>
      <c r="BY603" s="10" t="b">
        <f t="shared" si="231"/>
        <v>1</v>
      </c>
      <c r="BZ603" s="10" t="b">
        <f t="shared" si="232"/>
        <v>1</v>
      </c>
      <c r="CA603" s="10" t="b">
        <f t="shared" si="233"/>
        <v>1</v>
      </c>
      <c r="CB603" s="10" t="b">
        <f t="shared" si="234"/>
        <v>1</v>
      </c>
      <c r="CC603" s="10" t="b">
        <f t="shared" si="235"/>
        <v>1</v>
      </c>
    </row>
    <row r="604" spans="1:81" x14ac:dyDescent="0.15">
      <c r="A604" s="6">
        <v>10723</v>
      </c>
      <c r="B604">
        <v>30</v>
      </c>
      <c r="C604" t="str">
        <f t="shared" ca="1" si="220"/>
        <v>1203011,1403011,1304014,1205014,1205015,1203015</v>
      </c>
      <c r="D604" t="str">
        <f t="shared" si="221"/>
        <v>1,1,1,1,1,1</v>
      </c>
      <c r="E604" t="str">
        <f t="shared" si="222"/>
        <v>364,364,364,364,364,364</v>
      </c>
      <c r="G604">
        <f t="shared" ca="1" si="223"/>
        <v>1203011</v>
      </c>
      <c r="H604">
        <f t="shared" ca="1" si="224"/>
        <v>1403011</v>
      </c>
      <c r="I604">
        <f t="shared" ca="1" si="225"/>
        <v>1304014</v>
      </c>
      <c r="J604">
        <f t="shared" ca="1" si="226"/>
        <v>1205014</v>
      </c>
      <c r="K604">
        <f t="shared" ca="1" si="227"/>
        <v>1205015</v>
      </c>
      <c r="L604">
        <f t="shared" ca="1" si="228"/>
        <v>1203015</v>
      </c>
      <c r="M604" s="2">
        <v>1</v>
      </c>
      <c r="N604" s="7">
        <v>1</v>
      </c>
      <c r="O604">
        <v>1</v>
      </c>
      <c r="P604" s="7">
        <v>1</v>
      </c>
      <c r="Q604">
        <v>1</v>
      </c>
      <c r="R604" s="7">
        <v>1</v>
      </c>
      <c r="S604">
        <f t="shared" si="215"/>
        <v>364</v>
      </c>
      <c r="T604">
        <f t="shared" si="217"/>
        <v>364</v>
      </c>
      <c r="U604">
        <f t="shared" si="217"/>
        <v>364</v>
      </c>
      <c r="V604">
        <f t="shared" si="217"/>
        <v>364</v>
      </c>
      <c r="W604">
        <f t="shared" si="217"/>
        <v>364</v>
      </c>
      <c r="X604">
        <f t="shared" si="217"/>
        <v>364</v>
      </c>
      <c r="Y604" s="2">
        <v>1</v>
      </c>
      <c r="Z604" s="2">
        <v>1</v>
      </c>
      <c r="AA604" s="2">
        <v>4</v>
      </c>
      <c r="AB604" s="2">
        <v>4</v>
      </c>
      <c r="AC604" s="2">
        <v>5</v>
      </c>
      <c r="AD604" s="2">
        <v>5</v>
      </c>
      <c r="AE604">
        <f t="shared" ca="1" si="216"/>
        <v>203</v>
      </c>
      <c r="AF604">
        <f t="shared" ca="1" si="218"/>
        <v>403</v>
      </c>
      <c r="AG604">
        <f t="shared" ca="1" si="218"/>
        <v>304</v>
      </c>
      <c r="AH604">
        <f t="shared" ca="1" si="218"/>
        <v>205</v>
      </c>
      <c r="AI604">
        <f t="shared" ca="1" si="218"/>
        <v>205</v>
      </c>
      <c r="AJ604">
        <f t="shared" ca="1" si="218"/>
        <v>203</v>
      </c>
      <c r="AM604">
        <v>3</v>
      </c>
      <c r="AN604" s="4">
        <v>15</v>
      </c>
      <c r="AO604">
        <v>6</v>
      </c>
      <c r="AP604">
        <f t="shared" si="236"/>
        <v>364</v>
      </c>
      <c r="AQ604">
        <f t="shared" si="237"/>
        <v>33286</v>
      </c>
      <c r="AR604">
        <f t="shared" si="219"/>
        <v>35161.853635280095</v>
      </c>
      <c r="AT604">
        <v>124.22</v>
      </c>
      <c r="AU604" s="1">
        <f t="shared" si="229"/>
        <v>7629.5160000000005</v>
      </c>
      <c r="AW604">
        <v>50</v>
      </c>
      <c r="AX604" s="2">
        <v>6</v>
      </c>
      <c r="AZ604">
        <v>94210.559999999998</v>
      </c>
      <c r="BA604">
        <v>7850.88</v>
      </c>
      <c r="BB604">
        <v>1269</v>
      </c>
      <c r="BC604">
        <v>94210.559999999998</v>
      </c>
      <c r="BD604">
        <v>7850.88</v>
      </c>
      <c r="BE604">
        <v>1269</v>
      </c>
      <c r="BF604">
        <v>94210.559999999998</v>
      </c>
      <c r="BG604">
        <v>7850.88</v>
      </c>
      <c r="BH604">
        <v>1269</v>
      </c>
      <c r="BI604">
        <v>94210.559999999998</v>
      </c>
      <c r="BJ604">
        <v>7850.88</v>
      </c>
      <c r="BK604">
        <v>1269</v>
      </c>
      <c r="BL604">
        <v>94210.559999999998</v>
      </c>
      <c r="BM604">
        <v>7850.88</v>
      </c>
      <c r="BN604">
        <v>1269</v>
      </c>
      <c r="BR604">
        <v>1101011</v>
      </c>
      <c r="BS604">
        <v>1303013</v>
      </c>
      <c r="BT604">
        <v>1204012</v>
      </c>
      <c r="BU604">
        <v>1303013</v>
      </c>
      <c r="BV604">
        <v>1304013</v>
      </c>
      <c r="BW604">
        <v>1404012</v>
      </c>
      <c r="BX604" s="10" t="b">
        <f t="shared" si="230"/>
        <v>1</v>
      </c>
      <c r="BY604" s="10" t="b">
        <f t="shared" si="231"/>
        <v>1</v>
      </c>
      <c r="BZ604" s="10" t="b">
        <f t="shared" si="232"/>
        <v>1</v>
      </c>
      <c r="CA604" s="10" t="b">
        <f t="shared" si="233"/>
        <v>1</v>
      </c>
      <c r="CB604" s="10" t="b">
        <f t="shared" si="234"/>
        <v>1</v>
      </c>
      <c r="CC604" s="10" t="b">
        <f t="shared" si="235"/>
        <v>1</v>
      </c>
    </row>
    <row r="605" spans="1:81" x14ac:dyDescent="0.15">
      <c r="A605" s="6">
        <v>10724</v>
      </c>
      <c r="B605">
        <v>30</v>
      </c>
      <c r="C605" t="str">
        <f t="shared" ca="1" si="220"/>
        <v>1101011,1102011,1406014,1101014,1406015,1101015</v>
      </c>
      <c r="D605" t="str">
        <f t="shared" si="221"/>
        <v>1,1,1,1,1,1</v>
      </c>
      <c r="E605" t="str">
        <f t="shared" si="222"/>
        <v>364,364,364,364,364,364</v>
      </c>
      <c r="G605">
        <f t="shared" ca="1" si="223"/>
        <v>1101011</v>
      </c>
      <c r="H605">
        <f t="shared" ca="1" si="224"/>
        <v>1102011</v>
      </c>
      <c r="I605">
        <f t="shared" ca="1" si="225"/>
        <v>1406014</v>
      </c>
      <c r="J605">
        <f t="shared" ca="1" si="226"/>
        <v>1101014</v>
      </c>
      <c r="K605">
        <f t="shared" ca="1" si="227"/>
        <v>1406015</v>
      </c>
      <c r="L605">
        <f t="shared" ca="1" si="228"/>
        <v>1101015</v>
      </c>
      <c r="M605" s="2">
        <v>1</v>
      </c>
      <c r="N605" s="7">
        <v>1</v>
      </c>
      <c r="O605">
        <v>1</v>
      </c>
      <c r="P605" s="7">
        <v>1</v>
      </c>
      <c r="Q605">
        <v>1</v>
      </c>
      <c r="R605" s="7">
        <v>1</v>
      </c>
      <c r="S605">
        <f t="shared" si="215"/>
        <v>364</v>
      </c>
      <c r="T605">
        <f t="shared" si="217"/>
        <v>364</v>
      </c>
      <c r="U605">
        <f t="shared" si="217"/>
        <v>364</v>
      </c>
      <c r="V605">
        <f t="shared" si="217"/>
        <v>364</v>
      </c>
      <c r="W605">
        <f t="shared" si="217"/>
        <v>364</v>
      </c>
      <c r="X605">
        <f t="shared" si="217"/>
        <v>364</v>
      </c>
      <c r="Y605" s="2">
        <v>1</v>
      </c>
      <c r="Z605" s="2">
        <v>1</v>
      </c>
      <c r="AA605" s="2">
        <v>4</v>
      </c>
      <c r="AB605" s="2">
        <v>4</v>
      </c>
      <c r="AC605" s="2">
        <v>5</v>
      </c>
      <c r="AD605" s="2">
        <v>5</v>
      </c>
      <c r="AE605">
        <f t="shared" ca="1" si="216"/>
        <v>101</v>
      </c>
      <c r="AF605">
        <f t="shared" ca="1" si="218"/>
        <v>102</v>
      </c>
      <c r="AG605">
        <f t="shared" ca="1" si="218"/>
        <v>406</v>
      </c>
      <c r="AH605">
        <f t="shared" ca="1" si="218"/>
        <v>101</v>
      </c>
      <c r="AI605">
        <f t="shared" ca="1" si="218"/>
        <v>406</v>
      </c>
      <c r="AJ605">
        <f t="shared" ca="1" si="218"/>
        <v>101</v>
      </c>
      <c r="AM605">
        <v>1</v>
      </c>
      <c r="AN605" s="4">
        <v>15</v>
      </c>
      <c r="AO605">
        <v>6</v>
      </c>
      <c r="AP605">
        <f t="shared" si="236"/>
        <v>364</v>
      </c>
      <c r="AQ605">
        <f t="shared" si="237"/>
        <v>33286</v>
      </c>
      <c r="AR605">
        <f t="shared" si="219"/>
        <v>35164.563528009538</v>
      </c>
      <c r="AT605">
        <v>124.36</v>
      </c>
      <c r="AU605" s="1">
        <f t="shared" si="229"/>
        <v>7630.1040000000003</v>
      </c>
      <c r="AW605">
        <v>50</v>
      </c>
      <c r="AX605" s="2">
        <v>6</v>
      </c>
      <c r="AZ605">
        <v>94210.559999999998</v>
      </c>
      <c r="BA605">
        <v>7850.88</v>
      </c>
      <c r="BB605">
        <v>1269</v>
      </c>
      <c r="BC605">
        <v>94210.559999999998</v>
      </c>
      <c r="BD605">
        <v>7850.88</v>
      </c>
      <c r="BE605">
        <v>1269</v>
      </c>
      <c r="BF605">
        <v>94210.559999999998</v>
      </c>
      <c r="BG605">
        <v>7850.88</v>
      </c>
      <c r="BH605">
        <v>1269</v>
      </c>
      <c r="BI605">
        <v>94210.559999999998</v>
      </c>
      <c r="BJ605">
        <v>7850.88</v>
      </c>
      <c r="BK605">
        <v>1269</v>
      </c>
      <c r="BL605">
        <v>94210.559999999998</v>
      </c>
      <c r="BM605">
        <v>7850.88</v>
      </c>
      <c r="BN605">
        <v>1269</v>
      </c>
      <c r="BR605">
        <v>1206011</v>
      </c>
      <c r="BS605">
        <v>1303013</v>
      </c>
      <c r="BT605">
        <v>1405012</v>
      </c>
      <c r="BU605">
        <v>1304013</v>
      </c>
      <c r="BV605">
        <v>1101015</v>
      </c>
      <c r="BW605">
        <v>1102015</v>
      </c>
      <c r="BX605" s="10" t="b">
        <f t="shared" si="230"/>
        <v>1</v>
      </c>
      <c r="BY605" s="10" t="b">
        <f t="shared" si="231"/>
        <v>1</v>
      </c>
      <c r="BZ605" s="10" t="b">
        <f t="shared" si="232"/>
        <v>1</v>
      </c>
      <c r="CA605" s="10" t="b">
        <f t="shared" si="233"/>
        <v>1</v>
      </c>
      <c r="CB605" s="10" t="b">
        <f t="shared" si="234"/>
        <v>1</v>
      </c>
      <c r="CC605" s="10" t="b">
        <f t="shared" si="235"/>
        <v>1</v>
      </c>
    </row>
    <row r="606" spans="1:81" x14ac:dyDescent="0.15">
      <c r="A606" s="6">
        <v>10725</v>
      </c>
      <c r="B606">
        <v>30</v>
      </c>
      <c r="C606" t="str">
        <f t="shared" ca="1" si="220"/>
        <v>1203011,1503011,1404014,1203014,1203015,1102015</v>
      </c>
      <c r="D606" t="str">
        <f t="shared" si="221"/>
        <v>1,1,1,1,1,1</v>
      </c>
      <c r="E606" t="str">
        <f t="shared" si="222"/>
        <v>366,366,366,366,366,366</v>
      </c>
      <c r="G606">
        <f t="shared" ca="1" si="223"/>
        <v>1203011</v>
      </c>
      <c r="H606">
        <f t="shared" ca="1" si="224"/>
        <v>1503011</v>
      </c>
      <c r="I606">
        <f t="shared" ca="1" si="225"/>
        <v>1404014</v>
      </c>
      <c r="J606">
        <f t="shared" ca="1" si="226"/>
        <v>1203014</v>
      </c>
      <c r="K606">
        <f t="shared" ca="1" si="227"/>
        <v>1203015</v>
      </c>
      <c r="L606">
        <f t="shared" ca="1" si="228"/>
        <v>1102015</v>
      </c>
      <c r="M606" s="2">
        <v>1</v>
      </c>
      <c r="N606" s="7">
        <v>1</v>
      </c>
      <c r="O606">
        <v>1</v>
      </c>
      <c r="P606" s="7">
        <v>1</v>
      </c>
      <c r="Q606">
        <v>1</v>
      </c>
      <c r="R606" s="7">
        <v>1</v>
      </c>
      <c r="S606">
        <f t="shared" si="215"/>
        <v>366</v>
      </c>
      <c r="T606">
        <f t="shared" si="217"/>
        <v>366</v>
      </c>
      <c r="U606">
        <f t="shared" si="217"/>
        <v>366</v>
      </c>
      <c r="V606">
        <f t="shared" si="217"/>
        <v>366</v>
      </c>
      <c r="W606">
        <f t="shared" si="217"/>
        <v>366</v>
      </c>
      <c r="X606">
        <f t="shared" si="217"/>
        <v>366</v>
      </c>
      <c r="Y606" s="2">
        <v>1</v>
      </c>
      <c r="Z606" s="2">
        <v>1</v>
      </c>
      <c r="AA606" s="2">
        <v>4</v>
      </c>
      <c r="AB606" s="2">
        <v>4</v>
      </c>
      <c r="AC606" s="2">
        <v>5</v>
      </c>
      <c r="AD606" s="2">
        <v>5</v>
      </c>
      <c r="AE606">
        <f t="shared" ca="1" si="216"/>
        <v>203</v>
      </c>
      <c r="AF606">
        <f t="shared" ca="1" si="218"/>
        <v>503</v>
      </c>
      <c r="AG606">
        <f t="shared" ca="1" si="218"/>
        <v>404</v>
      </c>
      <c r="AH606">
        <f t="shared" ca="1" si="218"/>
        <v>203</v>
      </c>
      <c r="AI606">
        <f t="shared" ca="1" si="218"/>
        <v>203</v>
      </c>
      <c r="AJ606">
        <f t="shared" ca="1" si="218"/>
        <v>102</v>
      </c>
      <c r="AM606">
        <v>2</v>
      </c>
      <c r="AN606" s="4">
        <v>25</v>
      </c>
      <c r="AO606">
        <v>6</v>
      </c>
      <c r="AP606">
        <f t="shared" si="236"/>
        <v>366</v>
      </c>
      <c r="AQ606">
        <f t="shared" si="237"/>
        <v>33464</v>
      </c>
      <c r="AR606">
        <f t="shared" si="219"/>
        <v>35357.432098765436</v>
      </c>
      <c r="AT606">
        <v>124.5</v>
      </c>
      <c r="AU606" s="1">
        <f t="shared" si="229"/>
        <v>7671.2999999999993</v>
      </c>
      <c r="AW606">
        <v>50</v>
      </c>
      <c r="AX606" s="2">
        <v>6</v>
      </c>
      <c r="AZ606">
        <v>94752</v>
      </c>
      <c r="BA606">
        <v>7896</v>
      </c>
      <c r="BB606">
        <v>1276.05</v>
      </c>
      <c r="BC606">
        <v>94752</v>
      </c>
      <c r="BD606">
        <v>7896</v>
      </c>
      <c r="BE606">
        <v>1276.05</v>
      </c>
      <c r="BF606">
        <v>94752</v>
      </c>
      <c r="BG606">
        <v>7896</v>
      </c>
      <c r="BH606">
        <v>1276.05</v>
      </c>
      <c r="BI606">
        <v>94752</v>
      </c>
      <c r="BJ606">
        <v>7896</v>
      </c>
      <c r="BK606">
        <v>1276.05</v>
      </c>
      <c r="BL606">
        <v>94752</v>
      </c>
      <c r="BM606">
        <v>7896</v>
      </c>
      <c r="BN606">
        <v>1276.05</v>
      </c>
      <c r="BR606">
        <v>1504013</v>
      </c>
      <c r="BS606">
        <v>1405012</v>
      </c>
      <c r="BT606">
        <v>1303013</v>
      </c>
      <c r="BU606">
        <v>1304013</v>
      </c>
      <c r="BV606">
        <v>1203011</v>
      </c>
      <c r="BW606">
        <v>1304013</v>
      </c>
      <c r="BX606" s="10" t="b">
        <f t="shared" si="230"/>
        <v>1</v>
      </c>
      <c r="BY606" s="10" t="b">
        <f t="shared" si="231"/>
        <v>1</v>
      </c>
      <c r="BZ606" s="10" t="b">
        <f t="shared" si="232"/>
        <v>1</v>
      </c>
      <c r="CA606" s="10" t="b">
        <f t="shared" si="233"/>
        <v>1</v>
      </c>
      <c r="CB606" s="10" t="b">
        <f t="shared" si="234"/>
        <v>1</v>
      </c>
      <c r="CC606" s="10" t="b">
        <f t="shared" si="235"/>
        <v>1</v>
      </c>
    </row>
    <row r="607" spans="1:81" x14ac:dyDescent="0.15">
      <c r="A607" s="6">
        <v>10726</v>
      </c>
      <c r="B607">
        <v>30</v>
      </c>
      <c r="C607" t="str">
        <f t="shared" ca="1" si="220"/>
        <v>1206011,1303011,1204014,1204014,1203015,1205015</v>
      </c>
      <c r="D607" t="str">
        <f t="shared" si="221"/>
        <v>1,1,1,1,1,1</v>
      </c>
      <c r="E607" t="str">
        <f t="shared" si="222"/>
        <v>366,366,366,366,366,366</v>
      </c>
      <c r="G607">
        <f t="shared" ca="1" si="223"/>
        <v>1206011</v>
      </c>
      <c r="H607">
        <f t="shared" ca="1" si="224"/>
        <v>1303011</v>
      </c>
      <c r="I607">
        <f t="shared" ca="1" si="225"/>
        <v>1204014</v>
      </c>
      <c r="J607">
        <f t="shared" ca="1" si="226"/>
        <v>1204014</v>
      </c>
      <c r="K607">
        <f t="shared" ca="1" si="227"/>
        <v>1203015</v>
      </c>
      <c r="L607">
        <f t="shared" ca="1" si="228"/>
        <v>1205015</v>
      </c>
      <c r="M607" s="2">
        <v>1</v>
      </c>
      <c r="N607" s="7">
        <v>1</v>
      </c>
      <c r="O607">
        <v>1</v>
      </c>
      <c r="P607" s="7">
        <v>1</v>
      </c>
      <c r="Q607">
        <v>1</v>
      </c>
      <c r="R607" s="7">
        <v>1</v>
      </c>
      <c r="S607">
        <f t="shared" si="215"/>
        <v>366</v>
      </c>
      <c r="T607">
        <f t="shared" si="217"/>
        <v>366</v>
      </c>
      <c r="U607">
        <f t="shared" si="217"/>
        <v>366</v>
      </c>
      <c r="V607">
        <f t="shared" si="217"/>
        <v>366</v>
      </c>
      <c r="W607">
        <f t="shared" si="217"/>
        <v>366</v>
      </c>
      <c r="X607">
        <f t="shared" si="217"/>
        <v>366</v>
      </c>
      <c r="Y607" s="2">
        <v>1</v>
      </c>
      <c r="Z607" s="2">
        <v>1</v>
      </c>
      <c r="AA607" s="2">
        <v>4</v>
      </c>
      <c r="AB607" s="2">
        <v>4</v>
      </c>
      <c r="AC607" s="2">
        <v>5</v>
      </c>
      <c r="AD607" s="2">
        <v>5</v>
      </c>
      <c r="AE607">
        <f t="shared" ca="1" si="216"/>
        <v>206</v>
      </c>
      <c r="AF607">
        <f t="shared" ca="1" si="218"/>
        <v>303</v>
      </c>
      <c r="AG607">
        <f t="shared" ca="1" si="218"/>
        <v>204</v>
      </c>
      <c r="AH607">
        <f t="shared" ca="1" si="218"/>
        <v>204</v>
      </c>
      <c r="AI607">
        <f t="shared" ca="1" si="218"/>
        <v>203</v>
      </c>
      <c r="AJ607">
        <f t="shared" ca="1" si="218"/>
        <v>205</v>
      </c>
      <c r="AM607">
        <v>3</v>
      </c>
      <c r="AN607" s="4">
        <v>15</v>
      </c>
      <c r="AO607">
        <v>6</v>
      </c>
      <c r="AP607">
        <f t="shared" si="236"/>
        <v>366</v>
      </c>
      <c r="AQ607">
        <f t="shared" si="237"/>
        <v>33464</v>
      </c>
      <c r="AR607">
        <f t="shared" si="219"/>
        <v>35360.142222222225</v>
      </c>
      <c r="AT607">
        <v>124.64</v>
      </c>
      <c r="AU607" s="1">
        <f t="shared" si="229"/>
        <v>7671.8879999999999</v>
      </c>
      <c r="AW607">
        <v>50</v>
      </c>
      <c r="AX607" s="2">
        <v>6</v>
      </c>
      <c r="AZ607">
        <v>94752</v>
      </c>
      <c r="BA607">
        <v>7896</v>
      </c>
      <c r="BB607">
        <v>1276.05</v>
      </c>
      <c r="BC607">
        <v>94752</v>
      </c>
      <c r="BD607">
        <v>7896</v>
      </c>
      <c r="BE607">
        <v>1276.05</v>
      </c>
      <c r="BF607">
        <v>94752</v>
      </c>
      <c r="BG607">
        <v>7896</v>
      </c>
      <c r="BH607">
        <v>1276.05</v>
      </c>
      <c r="BI607">
        <v>94752</v>
      </c>
      <c r="BJ607">
        <v>7896</v>
      </c>
      <c r="BK607">
        <v>1276.05</v>
      </c>
      <c r="BL607">
        <v>94752</v>
      </c>
      <c r="BM607">
        <v>7896</v>
      </c>
      <c r="BN607">
        <v>1276.05</v>
      </c>
      <c r="BR607">
        <v>1206011</v>
      </c>
      <c r="BS607">
        <v>1303013</v>
      </c>
      <c r="BT607">
        <v>1504013</v>
      </c>
      <c r="BU607">
        <v>1304013</v>
      </c>
      <c r="BV607">
        <v>1206011</v>
      </c>
      <c r="BW607">
        <v>1204012</v>
      </c>
      <c r="BX607" s="10" t="b">
        <f t="shared" si="230"/>
        <v>1</v>
      </c>
      <c r="BY607" s="10" t="b">
        <f t="shared" si="231"/>
        <v>1</v>
      </c>
      <c r="BZ607" s="10" t="b">
        <f t="shared" si="232"/>
        <v>1</v>
      </c>
      <c r="CA607" s="10" t="b">
        <f t="shared" si="233"/>
        <v>1</v>
      </c>
      <c r="CB607" s="10" t="b">
        <f t="shared" si="234"/>
        <v>1</v>
      </c>
      <c r="CC607" s="10" t="b">
        <f t="shared" si="235"/>
        <v>1</v>
      </c>
    </row>
    <row r="608" spans="1:81" x14ac:dyDescent="0.15">
      <c r="A608" s="6">
        <v>10727</v>
      </c>
      <c r="B608">
        <v>30</v>
      </c>
      <c r="C608" t="str">
        <f t="shared" ca="1" si="220"/>
        <v>1206011,1504011,1403014,1206014,1203015,1206015</v>
      </c>
      <c r="D608" t="str">
        <f t="shared" si="221"/>
        <v>1,1,1,1,1,1</v>
      </c>
      <c r="E608" t="str">
        <f t="shared" si="222"/>
        <v>366,366,366,366,366,366</v>
      </c>
      <c r="G608">
        <f t="shared" ca="1" si="223"/>
        <v>1206011</v>
      </c>
      <c r="H608">
        <f t="shared" ca="1" si="224"/>
        <v>1504011</v>
      </c>
      <c r="I608">
        <f t="shared" ca="1" si="225"/>
        <v>1403014</v>
      </c>
      <c r="J608">
        <f t="shared" ca="1" si="226"/>
        <v>1206014</v>
      </c>
      <c r="K608">
        <f t="shared" ca="1" si="227"/>
        <v>1203015</v>
      </c>
      <c r="L608">
        <f t="shared" ca="1" si="228"/>
        <v>1206015</v>
      </c>
      <c r="M608" s="2">
        <v>1</v>
      </c>
      <c r="N608" s="7">
        <v>1</v>
      </c>
      <c r="O608">
        <v>1</v>
      </c>
      <c r="P608" s="7">
        <v>1</v>
      </c>
      <c r="Q608">
        <v>1</v>
      </c>
      <c r="R608" s="7">
        <v>1</v>
      </c>
      <c r="S608">
        <f t="shared" si="215"/>
        <v>366</v>
      </c>
      <c r="T608">
        <f t="shared" si="217"/>
        <v>366</v>
      </c>
      <c r="U608">
        <f t="shared" si="217"/>
        <v>366</v>
      </c>
      <c r="V608">
        <f t="shared" si="217"/>
        <v>366</v>
      </c>
      <c r="W608">
        <f t="shared" si="217"/>
        <v>366</v>
      </c>
      <c r="X608">
        <f t="shared" si="217"/>
        <v>366</v>
      </c>
      <c r="Y608" s="2">
        <v>1</v>
      </c>
      <c r="Z608" s="2">
        <v>1</v>
      </c>
      <c r="AA608" s="2">
        <v>4</v>
      </c>
      <c r="AB608" s="2">
        <v>4</v>
      </c>
      <c r="AC608" s="2">
        <v>5</v>
      </c>
      <c r="AD608" s="2">
        <v>5</v>
      </c>
      <c r="AE608">
        <f t="shared" ca="1" si="216"/>
        <v>206</v>
      </c>
      <c r="AF608">
        <f t="shared" ca="1" si="218"/>
        <v>504</v>
      </c>
      <c r="AG608">
        <f t="shared" ca="1" si="218"/>
        <v>403</v>
      </c>
      <c r="AH608">
        <f t="shared" ca="1" si="218"/>
        <v>206</v>
      </c>
      <c r="AI608">
        <f t="shared" ca="1" si="218"/>
        <v>203</v>
      </c>
      <c r="AJ608">
        <f t="shared" ca="1" si="218"/>
        <v>206</v>
      </c>
      <c r="AM608">
        <v>1</v>
      </c>
      <c r="AN608" s="4">
        <v>15</v>
      </c>
      <c r="AO608">
        <v>6</v>
      </c>
      <c r="AP608">
        <f t="shared" si="236"/>
        <v>366</v>
      </c>
      <c r="AQ608">
        <f t="shared" si="237"/>
        <v>33464</v>
      </c>
      <c r="AR608">
        <f t="shared" si="219"/>
        <v>35362.852345679021</v>
      </c>
      <c r="AT608">
        <v>124.78</v>
      </c>
      <c r="AU608" s="1">
        <f t="shared" si="229"/>
        <v>7672.4759999999997</v>
      </c>
      <c r="AW608">
        <v>50</v>
      </c>
      <c r="AX608" s="2">
        <v>6</v>
      </c>
      <c r="AZ608">
        <v>94752</v>
      </c>
      <c r="BA608">
        <v>7896</v>
      </c>
      <c r="BB608">
        <v>1276.05</v>
      </c>
      <c r="BC608">
        <v>94752</v>
      </c>
      <c r="BD608">
        <v>7896</v>
      </c>
      <c r="BE608">
        <v>1276.05</v>
      </c>
      <c r="BF608">
        <v>94752</v>
      </c>
      <c r="BG608">
        <v>7896</v>
      </c>
      <c r="BH608">
        <v>1276.05</v>
      </c>
      <c r="BI608">
        <v>94752</v>
      </c>
      <c r="BJ608">
        <v>7896</v>
      </c>
      <c r="BK608">
        <v>1276.05</v>
      </c>
      <c r="BL608">
        <v>94752</v>
      </c>
      <c r="BM608">
        <v>7896</v>
      </c>
      <c r="BN608">
        <v>1276.05</v>
      </c>
      <c r="BR608">
        <v>1405012</v>
      </c>
      <c r="BS608">
        <v>1303013</v>
      </c>
      <c r="BT608">
        <v>1303013</v>
      </c>
      <c r="BU608">
        <v>1404012</v>
      </c>
      <c r="BV608">
        <v>1206011</v>
      </c>
      <c r="BW608">
        <v>1503013</v>
      </c>
      <c r="BX608" s="10" t="b">
        <f t="shared" si="230"/>
        <v>1</v>
      </c>
      <c r="BY608" s="10" t="b">
        <f t="shared" si="231"/>
        <v>1</v>
      </c>
      <c r="BZ608" s="10" t="b">
        <f t="shared" si="232"/>
        <v>1</v>
      </c>
      <c r="CA608" s="10" t="b">
        <f t="shared" si="233"/>
        <v>1</v>
      </c>
      <c r="CB608" s="10" t="b">
        <f t="shared" si="234"/>
        <v>1</v>
      </c>
      <c r="CC608" s="10" t="b">
        <f t="shared" si="235"/>
        <v>1</v>
      </c>
    </row>
    <row r="609" spans="1:81" x14ac:dyDescent="0.15">
      <c r="A609" s="6">
        <v>10728</v>
      </c>
      <c r="B609">
        <v>30</v>
      </c>
      <c r="C609" t="str">
        <f t="shared" ca="1" si="220"/>
        <v>1206011,1304011,1406014,1101014,1403015,1503015</v>
      </c>
      <c r="D609" t="str">
        <f t="shared" si="221"/>
        <v>1,1,1,1,1,1</v>
      </c>
      <c r="E609" t="str">
        <f t="shared" si="222"/>
        <v>366,366,366,366,366,366</v>
      </c>
      <c r="G609">
        <f t="shared" ca="1" si="223"/>
        <v>1206011</v>
      </c>
      <c r="H609">
        <f t="shared" ca="1" si="224"/>
        <v>1304011</v>
      </c>
      <c r="I609">
        <f t="shared" ca="1" si="225"/>
        <v>1406014</v>
      </c>
      <c r="J609">
        <f t="shared" ca="1" si="226"/>
        <v>1101014</v>
      </c>
      <c r="K609">
        <f t="shared" ca="1" si="227"/>
        <v>1403015</v>
      </c>
      <c r="L609">
        <f t="shared" ca="1" si="228"/>
        <v>1503015</v>
      </c>
      <c r="M609" s="2">
        <v>1</v>
      </c>
      <c r="N609" s="7">
        <v>1</v>
      </c>
      <c r="O609">
        <v>1</v>
      </c>
      <c r="P609" s="7">
        <v>1</v>
      </c>
      <c r="Q609">
        <v>1</v>
      </c>
      <c r="R609" s="7">
        <v>1</v>
      </c>
      <c r="S609">
        <f t="shared" si="215"/>
        <v>366</v>
      </c>
      <c r="T609">
        <f t="shared" si="217"/>
        <v>366</v>
      </c>
      <c r="U609">
        <f t="shared" si="217"/>
        <v>366</v>
      </c>
      <c r="V609">
        <f t="shared" si="217"/>
        <v>366</v>
      </c>
      <c r="W609">
        <f t="shared" si="217"/>
        <v>366</v>
      </c>
      <c r="X609">
        <f t="shared" si="217"/>
        <v>366</v>
      </c>
      <c r="Y609" s="2">
        <v>1</v>
      </c>
      <c r="Z609" s="2">
        <v>1</v>
      </c>
      <c r="AA609" s="2">
        <v>4</v>
      </c>
      <c r="AB609" s="2">
        <v>4</v>
      </c>
      <c r="AC609" s="2">
        <v>5</v>
      </c>
      <c r="AD609" s="2">
        <v>5</v>
      </c>
      <c r="AE609">
        <f t="shared" ca="1" si="216"/>
        <v>206</v>
      </c>
      <c r="AF609">
        <f t="shared" ca="1" si="218"/>
        <v>304</v>
      </c>
      <c r="AG609">
        <f t="shared" ca="1" si="218"/>
        <v>406</v>
      </c>
      <c r="AH609">
        <f t="shared" ca="1" si="218"/>
        <v>101</v>
      </c>
      <c r="AI609">
        <f t="shared" ca="1" si="218"/>
        <v>403</v>
      </c>
      <c r="AJ609">
        <f t="shared" ca="1" si="218"/>
        <v>503</v>
      </c>
      <c r="AM609">
        <v>2</v>
      </c>
      <c r="AN609" s="4">
        <v>15</v>
      </c>
      <c r="AO609">
        <v>6</v>
      </c>
      <c r="AP609">
        <f t="shared" si="236"/>
        <v>366</v>
      </c>
      <c r="AQ609">
        <f t="shared" si="237"/>
        <v>33464</v>
      </c>
      <c r="AR609">
        <f t="shared" si="219"/>
        <v>35365.562469135803</v>
      </c>
      <c r="AT609">
        <v>124.92</v>
      </c>
      <c r="AU609" s="1">
        <f t="shared" si="229"/>
        <v>7673.0639999999994</v>
      </c>
      <c r="AW609">
        <v>50</v>
      </c>
      <c r="AX609" s="2">
        <v>6</v>
      </c>
      <c r="AZ609">
        <v>94752</v>
      </c>
      <c r="BA609">
        <v>7896</v>
      </c>
      <c r="BB609">
        <v>1276.05</v>
      </c>
      <c r="BC609">
        <v>94752</v>
      </c>
      <c r="BD609">
        <v>7896</v>
      </c>
      <c r="BE609">
        <v>1276.05</v>
      </c>
      <c r="BF609">
        <v>94752</v>
      </c>
      <c r="BG609">
        <v>7896</v>
      </c>
      <c r="BH609">
        <v>1276.05</v>
      </c>
      <c r="BI609">
        <v>94752</v>
      </c>
      <c r="BJ609">
        <v>7896</v>
      </c>
      <c r="BK609">
        <v>1276.05</v>
      </c>
      <c r="BL609">
        <v>94752</v>
      </c>
      <c r="BM609">
        <v>7896</v>
      </c>
      <c r="BN609">
        <v>1276.05</v>
      </c>
      <c r="BR609">
        <v>1403011</v>
      </c>
      <c r="BS609">
        <v>1504013</v>
      </c>
      <c r="BT609">
        <v>1405012</v>
      </c>
      <c r="BU609">
        <v>1204012</v>
      </c>
      <c r="BV609">
        <v>1206011</v>
      </c>
      <c r="BW609">
        <v>1304013</v>
      </c>
      <c r="BX609" s="10" t="b">
        <f t="shared" si="230"/>
        <v>1</v>
      </c>
      <c r="BY609" s="10" t="b">
        <f t="shared" si="231"/>
        <v>1</v>
      </c>
      <c r="BZ609" s="10" t="b">
        <f t="shared" si="232"/>
        <v>1</v>
      </c>
      <c r="CA609" s="10" t="b">
        <f t="shared" si="233"/>
        <v>1</v>
      </c>
      <c r="CB609" s="10" t="b">
        <f t="shared" si="234"/>
        <v>1</v>
      </c>
      <c r="CC609" s="10" t="b">
        <f t="shared" si="235"/>
        <v>1</v>
      </c>
    </row>
    <row r="610" spans="1:81" x14ac:dyDescent="0.15">
      <c r="A610" s="6">
        <v>10729</v>
      </c>
      <c r="B610">
        <v>30</v>
      </c>
      <c r="C610" t="str">
        <f t="shared" ca="1" si="220"/>
        <v>1203011,1503011,1204014,1101014,1503015,1205015</v>
      </c>
      <c r="D610" t="str">
        <f t="shared" si="221"/>
        <v>1,1,1,1,1,1</v>
      </c>
      <c r="E610" t="str">
        <f t="shared" si="222"/>
        <v>366,366,366,366,366,366</v>
      </c>
      <c r="G610">
        <f t="shared" ca="1" si="223"/>
        <v>1203011</v>
      </c>
      <c r="H610">
        <f t="shared" ca="1" si="224"/>
        <v>1503011</v>
      </c>
      <c r="I610">
        <f t="shared" ca="1" si="225"/>
        <v>1204014</v>
      </c>
      <c r="J610">
        <f t="shared" ca="1" si="226"/>
        <v>1101014</v>
      </c>
      <c r="K610">
        <f t="shared" ca="1" si="227"/>
        <v>1503015</v>
      </c>
      <c r="L610">
        <f t="shared" ca="1" si="228"/>
        <v>1205015</v>
      </c>
      <c r="M610" s="2">
        <v>1</v>
      </c>
      <c r="N610" s="7">
        <v>1</v>
      </c>
      <c r="O610">
        <v>1</v>
      </c>
      <c r="P610" s="7">
        <v>1</v>
      </c>
      <c r="Q610">
        <v>1</v>
      </c>
      <c r="R610" s="7">
        <v>1</v>
      </c>
      <c r="S610">
        <f t="shared" si="215"/>
        <v>366</v>
      </c>
      <c r="T610">
        <f t="shared" si="217"/>
        <v>366</v>
      </c>
      <c r="U610">
        <f t="shared" si="217"/>
        <v>366</v>
      </c>
      <c r="V610">
        <f t="shared" ref="T610:X661" si="238">$AP610</f>
        <v>366</v>
      </c>
      <c r="W610">
        <f t="shared" si="238"/>
        <v>366</v>
      </c>
      <c r="X610">
        <f t="shared" si="238"/>
        <v>366</v>
      </c>
      <c r="Y610" s="2">
        <v>1</v>
      </c>
      <c r="Z610" s="2">
        <v>1</v>
      </c>
      <c r="AA610" s="2">
        <v>4</v>
      </c>
      <c r="AB610" s="2">
        <v>4</v>
      </c>
      <c r="AC610" s="2">
        <v>5</v>
      </c>
      <c r="AD610" s="2">
        <v>5</v>
      </c>
      <c r="AE610">
        <f t="shared" ca="1" si="216"/>
        <v>203</v>
      </c>
      <c r="AF610">
        <f t="shared" ca="1" si="218"/>
        <v>503</v>
      </c>
      <c r="AG610">
        <f t="shared" ca="1" si="218"/>
        <v>204</v>
      </c>
      <c r="AH610">
        <f t="shared" ca="1" si="218"/>
        <v>101</v>
      </c>
      <c r="AI610">
        <f t="shared" ca="1" si="218"/>
        <v>503</v>
      </c>
      <c r="AJ610">
        <f t="shared" ca="1" si="218"/>
        <v>205</v>
      </c>
      <c r="AM610">
        <v>3</v>
      </c>
      <c r="AN610" s="4">
        <v>15</v>
      </c>
      <c r="AO610">
        <v>6</v>
      </c>
      <c r="AP610">
        <f t="shared" si="236"/>
        <v>366</v>
      </c>
      <c r="AQ610">
        <f t="shared" si="237"/>
        <v>33464</v>
      </c>
      <c r="AR610">
        <f t="shared" si="219"/>
        <v>35368.272592592599</v>
      </c>
      <c r="AT610">
        <v>125.06</v>
      </c>
      <c r="AU610" s="1">
        <f t="shared" si="229"/>
        <v>7673.652</v>
      </c>
      <c r="AW610">
        <v>50</v>
      </c>
      <c r="AX610" s="2">
        <v>6</v>
      </c>
      <c r="AZ610">
        <v>94752</v>
      </c>
      <c r="BA610">
        <v>7896</v>
      </c>
      <c r="BB610">
        <v>1276.05</v>
      </c>
      <c r="BC610">
        <v>94752</v>
      </c>
      <c r="BD610">
        <v>7896</v>
      </c>
      <c r="BE610">
        <v>1276.05</v>
      </c>
      <c r="BF610">
        <v>94752</v>
      </c>
      <c r="BG610">
        <v>7896</v>
      </c>
      <c r="BH610">
        <v>1276.05</v>
      </c>
      <c r="BI610">
        <v>94752</v>
      </c>
      <c r="BJ610">
        <v>7896</v>
      </c>
      <c r="BK610">
        <v>1276.05</v>
      </c>
      <c r="BL610">
        <v>94752</v>
      </c>
      <c r="BM610">
        <v>7896</v>
      </c>
      <c r="BN610">
        <v>1276.05</v>
      </c>
      <c r="BR610">
        <v>1404012</v>
      </c>
      <c r="BS610">
        <v>1304013</v>
      </c>
      <c r="BT610">
        <v>1102014</v>
      </c>
      <c r="BU610">
        <v>1205012</v>
      </c>
      <c r="BV610">
        <v>1204012</v>
      </c>
      <c r="BW610">
        <v>1204012</v>
      </c>
      <c r="BX610" s="10" t="b">
        <f t="shared" si="230"/>
        <v>1</v>
      </c>
      <c r="BY610" s="10" t="b">
        <f t="shared" si="231"/>
        <v>1</v>
      </c>
      <c r="BZ610" s="10" t="b">
        <f t="shared" si="232"/>
        <v>1</v>
      </c>
      <c r="CA610" s="10" t="b">
        <f t="shared" si="233"/>
        <v>1</v>
      </c>
      <c r="CB610" s="10" t="b">
        <f t="shared" si="234"/>
        <v>1</v>
      </c>
      <c r="CC610" s="10" t="b">
        <f t="shared" si="235"/>
        <v>1</v>
      </c>
    </row>
    <row r="611" spans="1:81" x14ac:dyDescent="0.15">
      <c r="A611" s="6">
        <v>10730</v>
      </c>
      <c r="B611">
        <v>30</v>
      </c>
      <c r="C611" t="str">
        <f t="shared" ca="1" si="220"/>
        <v>1504011,1101011,1203014,1203014,1206015,1303015</v>
      </c>
      <c r="D611" t="str">
        <f t="shared" si="221"/>
        <v>1,1,1,1,1,1</v>
      </c>
      <c r="E611" t="str">
        <f t="shared" si="222"/>
        <v>368,368,368,368,368,368</v>
      </c>
      <c r="G611">
        <f t="shared" ca="1" si="223"/>
        <v>1504011</v>
      </c>
      <c r="H611">
        <f t="shared" ca="1" si="224"/>
        <v>1101011</v>
      </c>
      <c r="I611">
        <f t="shared" ca="1" si="225"/>
        <v>1203014</v>
      </c>
      <c r="J611">
        <f t="shared" ca="1" si="226"/>
        <v>1203014</v>
      </c>
      <c r="K611">
        <f t="shared" ca="1" si="227"/>
        <v>1206015</v>
      </c>
      <c r="L611">
        <f t="shared" ca="1" si="228"/>
        <v>1303015</v>
      </c>
      <c r="M611" s="2">
        <v>1</v>
      </c>
      <c r="N611" s="7">
        <v>1</v>
      </c>
      <c r="O611">
        <v>1</v>
      </c>
      <c r="P611" s="7">
        <v>1</v>
      </c>
      <c r="Q611">
        <v>1</v>
      </c>
      <c r="R611" s="7">
        <v>1</v>
      </c>
      <c r="S611">
        <f t="shared" si="215"/>
        <v>368</v>
      </c>
      <c r="T611">
        <f t="shared" si="238"/>
        <v>368</v>
      </c>
      <c r="U611">
        <f t="shared" si="238"/>
        <v>368</v>
      </c>
      <c r="V611">
        <f t="shared" si="238"/>
        <v>368</v>
      </c>
      <c r="W611">
        <f t="shared" si="238"/>
        <v>368</v>
      </c>
      <c r="X611">
        <f t="shared" si="238"/>
        <v>368</v>
      </c>
      <c r="Y611" s="2">
        <v>1</v>
      </c>
      <c r="Z611" s="2">
        <v>1</v>
      </c>
      <c r="AA611" s="2">
        <v>4</v>
      </c>
      <c r="AB611" s="2">
        <v>4</v>
      </c>
      <c r="AC611" s="2">
        <v>5</v>
      </c>
      <c r="AD611" s="2">
        <v>5</v>
      </c>
      <c r="AE611">
        <f t="shared" ca="1" si="216"/>
        <v>504</v>
      </c>
      <c r="AF611">
        <f t="shared" ca="1" si="218"/>
        <v>101</v>
      </c>
      <c r="AG611">
        <f t="shared" ca="1" si="218"/>
        <v>203</v>
      </c>
      <c r="AH611">
        <f t="shared" ca="1" si="218"/>
        <v>203</v>
      </c>
      <c r="AI611">
        <f t="shared" ca="1" si="218"/>
        <v>206</v>
      </c>
      <c r="AJ611">
        <f t="shared" ca="1" si="218"/>
        <v>303</v>
      </c>
      <c r="AM611">
        <v>1</v>
      </c>
      <c r="AN611" s="4">
        <v>25</v>
      </c>
      <c r="AO611">
        <v>6</v>
      </c>
      <c r="AP611">
        <f t="shared" si="236"/>
        <v>368</v>
      </c>
      <c r="AQ611">
        <f t="shared" si="237"/>
        <v>33642</v>
      </c>
      <c r="AR611">
        <f t="shared" si="219"/>
        <v>35561.140522490678</v>
      </c>
      <c r="AT611">
        <v>125.2</v>
      </c>
      <c r="AU611" s="1">
        <f t="shared" si="229"/>
        <v>7714.848</v>
      </c>
      <c r="AW611">
        <v>50</v>
      </c>
      <c r="AX611" s="2">
        <v>6</v>
      </c>
      <c r="AZ611">
        <v>95293.440000000002</v>
      </c>
      <c r="BA611">
        <v>7941.12</v>
      </c>
      <c r="BB611">
        <v>1283.0999999999999</v>
      </c>
      <c r="BC611">
        <v>95293.440000000002</v>
      </c>
      <c r="BD611">
        <v>7941.12</v>
      </c>
      <c r="BE611">
        <v>1283.0999999999999</v>
      </c>
      <c r="BF611">
        <v>95293.440000000002</v>
      </c>
      <c r="BG611">
        <v>7941.12</v>
      </c>
      <c r="BH611">
        <v>1283.0999999999999</v>
      </c>
      <c r="BI611">
        <v>95293.440000000002</v>
      </c>
      <c r="BJ611">
        <v>7941.12</v>
      </c>
      <c r="BK611">
        <v>1283.0999999999999</v>
      </c>
      <c r="BL611">
        <v>95293.440000000002</v>
      </c>
      <c r="BM611">
        <v>7941.12</v>
      </c>
      <c r="BN611">
        <v>1283.0999999999999</v>
      </c>
      <c r="BR611">
        <v>1102011</v>
      </c>
      <c r="BS611">
        <v>1205012</v>
      </c>
      <c r="BT611">
        <v>1403011</v>
      </c>
      <c r="BU611">
        <v>1405012</v>
      </c>
      <c r="BV611">
        <v>1102015</v>
      </c>
      <c r="BW611">
        <v>1403011</v>
      </c>
      <c r="BX611" s="10" t="b">
        <f t="shared" si="230"/>
        <v>1</v>
      </c>
      <c r="BY611" s="10" t="b">
        <f t="shared" si="231"/>
        <v>1</v>
      </c>
      <c r="BZ611" s="10" t="b">
        <f t="shared" si="232"/>
        <v>1</v>
      </c>
      <c r="CA611" s="10" t="b">
        <f t="shared" si="233"/>
        <v>1</v>
      </c>
      <c r="CB611" s="10" t="b">
        <f t="shared" si="234"/>
        <v>1</v>
      </c>
      <c r="CC611" s="10" t="b">
        <f t="shared" si="235"/>
        <v>1</v>
      </c>
    </row>
    <row r="612" spans="1:81" x14ac:dyDescent="0.15">
      <c r="A612" s="6">
        <v>10731</v>
      </c>
      <c r="B612">
        <v>30</v>
      </c>
      <c r="C612" t="str">
        <f t="shared" ca="1" si="220"/>
        <v>1205011,1205011,1102014,1204014,1405015,1404015</v>
      </c>
      <c r="D612" t="str">
        <f t="shared" si="221"/>
        <v>1,1,1,1,1,1</v>
      </c>
      <c r="E612" t="str">
        <f t="shared" si="222"/>
        <v>368,368,368,368,368,368</v>
      </c>
      <c r="G612">
        <f t="shared" ca="1" si="223"/>
        <v>1205011</v>
      </c>
      <c r="H612">
        <f t="shared" ca="1" si="224"/>
        <v>1205011</v>
      </c>
      <c r="I612">
        <f t="shared" ca="1" si="225"/>
        <v>1102014</v>
      </c>
      <c r="J612">
        <f t="shared" ca="1" si="226"/>
        <v>1204014</v>
      </c>
      <c r="K612">
        <f t="shared" ca="1" si="227"/>
        <v>1405015</v>
      </c>
      <c r="L612">
        <f t="shared" ca="1" si="228"/>
        <v>1404015</v>
      </c>
      <c r="M612" s="2">
        <v>1</v>
      </c>
      <c r="N612" s="7">
        <v>1</v>
      </c>
      <c r="O612">
        <v>1</v>
      </c>
      <c r="P612" s="7">
        <v>1</v>
      </c>
      <c r="Q612">
        <v>1</v>
      </c>
      <c r="R612" s="7">
        <v>1</v>
      </c>
      <c r="S612">
        <f t="shared" si="215"/>
        <v>368</v>
      </c>
      <c r="T612">
        <f t="shared" si="238"/>
        <v>368</v>
      </c>
      <c r="U612">
        <f t="shared" si="238"/>
        <v>368</v>
      </c>
      <c r="V612">
        <f t="shared" si="238"/>
        <v>368</v>
      </c>
      <c r="W612">
        <f t="shared" si="238"/>
        <v>368</v>
      </c>
      <c r="X612">
        <f t="shared" si="238"/>
        <v>368</v>
      </c>
      <c r="Y612" s="2">
        <v>1</v>
      </c>
      <c r="Z612" s="2">
        <v>1</v>
      </c>
      <c r="AA612" s="2">
        <v>4</v>
      </c>
      <c r="AB612" s="2">
        <v>4</v>
      </c>
      <c r="AC612" s="2">
        <v>5</v>
      </c>
      <c r="AD612" s="2">
        <v>5</v>
      </c>
      <c r="AE612">
        <f t="shared" ca="1" si="216"/>
        <v>205</v>
      </c>
      <c r="AF612">
        <f t="shared" ca="1" si="218"/>
        <v>205</v>
      </c>
      <c r="AG612">
        <f t="shared" ca="1" si="218"/>
        <v>102</v>
      </c>
      <c r="AH612">
        <f t="shared" ca="1" si="218"/>
        <v>204</v>
      </c>
      <c r="AI612">
        <f t="shared" ca="1" si="218"/>
        <v>405</v>
      </c>
      <c r="AJ612">
        <f t="shared" ca="1" si="218"/>
        <v>404</v>
      </c>
      <c r="AM612">
        <v>2</v>
      </c>
      <c r="AN612" s="4">
        <v>15</v>
      </c>
      <c r="AO612">
        <v>6</v>
      </c>
      <c r="AP612">
        <f t="shared" si="236"/>
        <v>368</v>
      </c>
      <c r="AQ612">
        <f t="shared" si="237"/>
        <v>33642</v>
      </c>
      <c r="AR612">
        <f t="shared" si="219"/>
        <v>35563.850874091535</v>
      </c>
      <c r="AT612">
        <v>125.34</v>
      </c>
      <c r="AU612" s="1">
        <f t="shared" si="229"/>
        <v>7715.4359999999997</v>
      </c>
      <c r="AW612">
        <v>50</v>
      </c>
      <c r="AX612" s="2">
        <v>6</v>
      </c>
      <c r="AZ612">
        <v>95293.440000000002</v>
      </c>
      <c r="BA612">
        <v>7941.12</v>
      </c>
      <c r="BB612">
        <v>1283.0999999999999</v>
      </c>
      <c r="BC612">
        <v>95293.440000000002</v>
      </c>
      <c r="BD612">
        <v>7941.12</v>
      </c>
      <c r="BE612">
        <v>1283.0999999999999</v>
      </c>
      <c r="BF612">
        <v>95293.440000000002</v>
      </c>
      <c r="BG612">
        <v>7941.12</v>
      </c>
      <c r="BH612">
        <v>1283.0999999999999</v>
      </c>
      <c r="BI612">
        <v>95293.440000000002</v>
      </c>
      <c r="BJ612">
        <v>7941.12</v>
      </c>
      <c r="BK612">
        <v>1283.0999999999999</v>
      </c>
      <c r="BL612">
        <v>95293.440000000002</v>
      </c>
      <c r="BM612">
        <v>7941.12</v>
      </c>
      <c r="BN612">
        <v>1283.0999999999999</v>
      </c>
      <c r="BR612">
        <v>1405012</v>
      </c>
      <c r="BS612">
        <v>1205012</v>
      </c>
      <c r="BT612">
        <v>1101014</v>
      </c>
      <c r="BU612">
        <v>1102014</v>
      </c>
      <c r="BV612">
        <v>1406011</v>
      </c>
      <c r="BW612">
        <v>1406011</v>
      </c>
      <c r="BX612" s="10" t="b">
        <f t="shared" si="230"/>
        <v>1</v>
      </c>
      <c r="BY612" s="10" t="b">
        <f t="shared" si="231"/>
        <v>1</v>
      </c>
      <c r="BZ612" s="10" t="b">
        <f t="shared" si="232"/>
        <v>1</v>
      </c>
      <c r="CA612" s="10" t="b">
        <f t="shared" si="233"/>
        <v>1</v>
      </c>
      <c r="CB612" s="10" t="b">
        <f t="shared" si="234"/>
        <v>1</v>
      </c>
      <c r="CC612" s="10" t="b">
        <f t="shared" si="235"/>
        <v>1</v>
      </c>
    </row>
    <row r="613" spans="1:81" x14ac:dyDescent="0.15">
      <c r="A613" s="6">
        <v>10732</v>
      </c>
      <c r="B613">
        <v>30</v>
      </c>
      <c r="C613" t="str">
        <f t="shared" ca="1" si="220"/>
        <v>1204011,1204011,1206014,1203014,1503015,1403015</v>
      </c>
      <c r="D613" t="str">
        <f t="shared" si="221"/>
        <v>1,1,1,1,1,1</v>
      </c>
      <c r="E613" t="str">
        <f t="shared" si="222"/>
        <v>368,368,368,368,368,368</v>
      </c>
      <c r="G613">
        <f t="shared" ca="1" si="223"/>
        <v>1204011</v>
      </c>
      <c r="H613">
        <f t="shared" ca="1" si="224"/>
        <v>1204011</v>
      </c>
      <c r="I613">
        <f t="shared" ca="1" si="225"/>
        <v>1206014</v>
      </c>
      <c r="J613">
        <f t="shared" ca="1" si="226"/>
        <v>1203014</v>
      </c>
      <c r="K613">
        <f t="shared" ca="1" si="227"/>
        <v>1503015</v>
      </c>
      <c r="L613">
        <f t="shared" ca="1" si="228"/>
        <v>1403015</v>
      </c>
      <c r="M613" s="2">
        <v>1</v>
      </c>
      <c r="N613" s="7">
        <v>1</v>
      </c>
      <c r="O613">
        <v>1</v>
      </c>
      <c r="P613" s="7">
        <v>1</v>
      </c>
      <c r="Q613">
        <v>1</v>
      </c>
      <c r="R613" s="7">
        <v>1</v>
      </c>
      <c r="S613">
        <f t="shared" ref="S613:S676" si="239">$AP613</f>
        <v>368</v>
      </c>
      <c r="T613">
        <f t="shared" si="238"/>
        <v>368</v>
      </c>
      <c r="U613">
        <f t="shared" si="238"/>
        <v>368</v>
      </c>
      <c r="V613">
        <f t="shared" si="238"/>
        <v>368</v>
      </c>
      <c r="W613">
        <f t="shared" si="238"/>
        <v>368</v>
      </c>
      <c r="X613">
        <f t="shared" si="238"/>
        <v>368</v>
      </c>
      <c r="Y613" s="2">
        <v>1</v>
      </c>
      <c r="Z613" s="2">
        <v>1</v>
      </c>
      <c r="AA613" s="2">
        <v>4</v>
      </c>
      <c r="AB613" s="2">
        <v>4</v>
      </c>
      <c r="AC613" s="2">
        <v>5</v>
      </c>
      <c r="AD613" s="2">
        <v>5</v>
      </c>
      <c r="AE613">
        <f t="shared" ca="1" si="216"/>
        <v>204</v>
      </c>
      <c r="AF613">
        <f t="shared" ca="1" si="218"/>
        <v>204</v>
      </c>
      <c r="AG613">
        <f t="shared" ca="1" si="218"/>
        <v>206</v>
      </c>
      <c r="AH613">
        <f t="shared" ca="1" si="218"/>
        <v>203</v>
      </c>
      <c r="AI613">
        <f t="shared" ca="1" si="218"/>
        <v>503</v>
      </c>
      <c r="AJ613">
        <f t="shared" ca="1" si="218"/>
        <v>403</v>
      </c>
      <c r="AM613">
        <v>3</v>
      </c>
      <c r="AN613" s="4">
        <v>15</v>
      </c>
      <c r="AO613">
        <v>6</v>
      </c>
      <c r="AP613">
        <f t="shared" si="236"/>
        <v>368</v>
      </c>
      <c r="AQ613">
        <f t="shared" si="237"/>
        <v>33642</v>
      </c>
      <c r="AR613">
        <f t="shared" si="219"/>
        <v>35566.5612256924</v>
      </c>
      <c r="AT613">
        <v>125.48</v>
      </c>
      <c r="AU613" s="1">
        <f t="shared" si="229"/>
        <v>7716.0239999999994</v>
      </c>
      <c r="AW613">
        <v>50</v>
      </c>
      <c r="AX613" s="2">
        <v>6</v>
      </c>
      <c r="AZ613">
        <v>95293.440000000002</v>
      </c>
      <c r="BA613">
        <v>7941.12</v>
      </c>
      <c r="BB613">
        <v>1283.0999999999999</v>
      </c>
      <c r="BC613">
        <v>95293.440000000002</v>
      </c>
      <c r="BD613">
        <v>7941.12</v>
      </c>
      <c r="BE613">
        <v>1283.0999999999999</v>
      </c>
      <c r="BF613">
        <v>95293.440000000002</v>
      </c>
      <c r="BG613">
        <v>7941.12</v>
      </c>
      <c r="BH613">
        <v>1283.0999999999999</v>
      </c>
      <c r="BI613">
        <v>95293.440000000002</v>
      </c>
      <c r="BJ613">
        <v>7941.12</v>
      </c>
      <c r="BK613">
        <v>1283.0999999999999</v>
      </c>
      <c r="BL613">
        <v>95293.440000000002</v>
      </c>
      <c r="BM613">
        <v>7941.12</v>
      </c>
      <c r="BN613">
        <v>1283.0999999999999</v>
      </c>
      <c r="BR613">
        <v>1206011</v>
      </c>
      <c r="BS613">
        <v>1101011</v>
      </c>
      <c r="BT613">
        <v>1206011</v>
      </c>
      <c r="BU613">
        <v>1303013</v>
      </c>
      <c r="BV613">
        <v>1205012</v>
      </c>
      <c r="BW613">
        <v>1406011</v>
      </c>
      <c r="BX613" s="10" t="b">
        <f t="shared" si="230"/>
        <v>1</v>
      </c>
      <c r="BY613" s="10" t="b">
        <f t="shared" si="231"/>
        <v>1</v>
      </c>
      <c r="BZ613" s="10" t="b">
        <f t="shared" si="232"/>
        <v>1</v>
      </c>
      <c r="CA613" s="10" t="b">
        <f t="shared" si="233"/>
        <v>1</v>
      </c>
      <c r="CB613" s="10" t="b">
        <f t="shared" si="234"/>
        <v>1</v>
      </c>
      <c r="CC613" s="10" t="b">
        <f t="shared" si="235"/>
        <v>1</v>
      </c>
    </row>
    <row r="614" spans="1:81" x14ac:dyDescent="0.15">
      <c r="A614" s="6">
        <v>10733</v>
      </c>
      <c r="B614">
        <v>30</v>
      </c>
      <c r="C614" t="str">
        <f t="shared" ca="1" si="220"/>
        <v>1504011,1102011,1406014,1102014,1503015,1206015</v>
      </c>
      <c r="D614" t="str">
        <f t="shared" si="221"/>
        <v>1,1,1,1,1,1</v>
      </c>
      <c r="E614" t="str">
        <f t="shared" si="222"/>
        <v>368,368,368,368,368,368</v>
      </c>
      <c r="G614">
        <f t="shared" ca="1" si="223"/>
        <v>1504011</v>
      </c>
      <c r="H614">
        <f t="shared" ca="1" si="224"/>
        <v>1102011</v>
      </c>
      <c r="I614">
        <f t="shared" ca="1" si="225"/>
        <v>1406014</v>
      </c>
      <c r="J614">
        <f t="shared" ca="1" si="226"/>
        <v>1102014</v>
      </c>
      <c r="K614">
        <f t="shared" ca="1" si="227"/>
        <v>1503015</v>
      </c>
      <c r="L614">
        <f t="shared" ca="1" si="228"/>
        <v>1206015</v>
      </c>
      <c r="M614" s="2">
        <v>1</v>
      </c>
      <c r="N614" s="7">
        <v>1</v>
      </c>
      <c r="O614">
        <v>1</v>
      </c>
      <c r="P614" s="7">
        <v>1</v>
      </c>
      <c r="Q614">
        <v>1</v>
      </c>
      <c r="R614" s="7">
        <v>1</v>
      </c>
      <c r="S614">
        <f t="shared" si="239"/>
        <v>368</v>
      </c>
      <c r="T614">
        <f t="shared" si="238"/>
        <v>368</v>
      </c>
      <c r="U614">
        <f t="shared" si="238"/>
        <v>368</v>
      </c>
      <c r="V614">
        <f t="shared" si="238"/>
        <v>368</v>
      </c>
      <c r="W614">
        <f t="shared" si="238"/>
        <v>368</v>
      </c>
      <c r="X614">
        <f t="shared" si="238"/>
        <v>368</v>
      </c>
      <c r="Y614" s="2">
        <v>1</v>
      </c>
      <c r="Z614" s="2">
        <v>1</v>
      </c>
      <c r="AA614" s="2">
        <v>4</v>
      </c>
      <c r="AB614" s="2">
        <v>4</v>
      </c>
      <c r="AC614" s="2">
        <v>5</v>
      </c>
      <c r="AD614" s="2">
        <v>5</v>
      </c>
      <c r="AE614">
        <f t="shared" ca="1" si="216"/>
        <v>504</v>
      </c>
      <c r="AF614">
        <f t="shared" ca="1" si="218"/>
        <v>102</v>
      </c>
      <c r="AG614">
        <f t="shared" ca="1" si="218"/>
        <v>406</v>
      </c>
      <c r="AH614">
        <f t="shared" ca="1" si="218"/>
        <v>102</v>
      </c>
      <c r="AI614">
        <f t="shared" ca="1" si="218"/>
        <v>503</v>
      </c>
      <c r="AJ614">
        <f t="shared" ca="1" si="218"/>
        <v>206</v>
      </c>
      <c r="AM614">
        <v>1</v>
      </c>
      <c r="AN614" s="4">
        <v>15</v>
      </c>
      <c r="AO614">
        <v>6</v>
      </c>
      <c r="AP614">
        <f t="shared" si="236"/>
        <v>368</v>
      </c>
      <c r="AQ614">
        <f t="shared" si="237"/>
        <v>33642</v>
      </c>
      <c r="AR614">
        <f t="shared" si="219"/>
        <v>35569.271577293264</v>
      </c>
      <c r="AT614">
        <v>125.62</v>
      </c>
      <c r="AU614" s="1">
        <f t="shared" si="229"/>
        <v>7716.6120000000001</v>
      </c>
      <c r="AW614">
        <v>50</v>
      </c>
      <c r="AX614" s="2">
        <v>6</v>
      </c>
      <c r="AZ614">
        <v>95293.440000000002</v>
      </c>
      <c r="BA614">
        <v>7941.12</v>
      </c>
      <c r="BB614">
        <v>1283.0999999999999</v>
      </c>
      <c r="BC614">
        <v>95293.440000000002</v>
      </c>
      <c r="BD614">
        <v>7941.12</v>
      </c>
      <c r="BE614">
        <v>1283.0999999999999</v>
      </c>
      <c r="BF614">
        <v>95293.440000000002</v>
      </c>
      <c r="BG614">
        <v>7941.12</v>
      </c>
      <c r="BH614">
        <v>1283.0999999999999</v>
      </c>
      <c r="BI614">
        <v>95293.440000000002</v>
      </c>
      <c r="BJ614">
        <v>7941.12</v>
      </c>
      <c r="BK614">
        <v>1283.0999999999999</v>
      </c>
      <c r="BL614">
        <v>95293.440000000002</v>
      </c>
      <c r="BM614">
        <v>7941.12</v>
      </c>
      <c r="BN614">
        <v>1283.0999999999999</v>
      </c>
      <c r="BR614">
        <v>1102011</v>
      </c>
      <c r="BS614">
        <v>1204012</v>
      </c>
      <c r="BT614">
        <v>1303013</v>
      </c>
      <c r="BU614">
        <v>1102014</v>
      </c>
      <c r="BV614">
        <v>1205012</v>
      </c>
      <c r="BW614">
        <v>1405012</v>
      </c>
      <c r="BX614" s="10" t="b">
        <f t="shared" si="230"/>
        <v>1</v>
      </c>
      <c r="BY614" s="10" t="b">
        <f t="shared" si="231"/>
        <v>1</v>
      </c>
      <c r="BZ614" s="10" t="b">
        <f t="shared" si="232"/>
        <v>1</v>
      </c>
      <c r="CA614" s="10" t="b">
        <f t="shared" si="233"/>
        <v>1</v>
      </c>
      <c r="CB614" s="10" t="b">
        <f t="shared" si="234"/>
        <v>1</v>
      </c>
      <c r="CC614" s="10" t="b">
        <f t="shared" si="235"/>
        <v>1</v>
      </c>
    </row>
    <row r="615" spans="1:81" x14ac:dyDescent="0.15">
      <c r="A615" s="6">
        <v>10734</v>
      </c>
      <c r="B615">
        <v>30</v>
      </c>
      <c r="C615" t="str">
        <f t="shared" ca="1" si="220"/>
        <v>1101011,1403011,1101014,1503014,1503015,1101015</v>
      </c>
      <c r="D615" t="str">
        <f t="shared" si="221"/>
        <v>1,1,1,1,1,1</v>
      </c>
      <c r="E615" t="str">
        <f t="shared" si="222"/>
        <v>368,368,368,368,368,368</v>
      </c>
      <c r="G615">
        <f t="shared" ca="1" si="223"/>
        <v>1101011</v>
      </c>
      <c r="H615">
        <f t="shared" ca="1" si="224"/>
        <v>1403011</v>
      </c>
      <c r="I615">
        <f t="shared" ca="1" si="225"/>
        <v>1101014</v>
      </c>
      <c r="J615">
        <f t="shared" ca="1" si="226"/>
        <v>1503014</v>
      </c>
      <c r="K615">
        <f t="shared" ca="1" si="227"/>
        <v>1503015</v>
      </c>
      <c r="L615">
        <f t="shared" ca="1" si="228"/>
        <v>1101015</v>
      </c>
      <c r="M615" s="2">
        <v>1</v>
      </c>
      <c r="N615" s="7">
        <v>1</v>
      </c>
      <c r="O615">
        <v>1</v>
      </c>
      <c r="P615" s="7">
        <v>1</v>
      </c>
      <c r="Q615">
        <v>1</v>
      </c>
      <c r="R615" s="7">
        <v>1</v>
      </c>
      <c r="S615">
        <f t="shared" si="239"/>
        <v>368</v>
      </c>
      <c r="T615">
        <f t="shared" si="238"/>
        <v>368</v>
      </c>
      <c r="U615">
        <f t="shared" si="238"/>
        <v>368</v>
      </c>
      <c r="V615">
        <f t="shared" si="238"/>
        <v>368</v>
      </c>
      <c r="W615">
        <f t="shared" si="238"/>
        <v>368</v>
      </c>
      <c r="X615">
        <f t="shared" si="238"/>
        <v>368</v>
      </c>
      <c r="Y615" s="2">
        <v>1</v>
      </c>
      <c r="Z615" s="2">
        <v>1</v>
      </c>
      <c r="AA615" s="2">
        <v>4</v>
      </c>
      <c r="AB615" s="2">
        <v>4</v>
      </c>
      <c r="AC615" s="2">
        <v>5</v>
      </c>
      <c r="AD615" s="2">
        <v>5</v>
      </c>
      <c r="AE615">
        <f t="shared" ca="1" si="216"/>
        <v>101</v>
      </c>
      <c r="AF615">
        <f t="shared" ca="1" si="218"/>
        <v>403</v>
      </c>
      <c r="AG615">
        <f t="shared" ca="1" si="218"/>
        <v>101</v>
      </c>
      <c r="AH615">
        <f t="shared" ca="1" si="218"/>
        <v>503</v>
      </c>
      <c r="AI615">
        <f t="shared" ca="1" si="218"/>
        <v>503</v>
      </c>
      <c r="AJ615">
        <f t="shared" ca="1" si="218"/>
        <v>101</v>
      </c>
      <c r="AM615">
        <v>2</v>
      </c>
      <c r="AN615" s="4">
        <v>15</v>
      </c>
      <c r="AO615">
        <v>6</v>
      </c>
      <c r="AP615">
        <f t="shared" si="236"/>
        <v>368</v>
      </c>
      <c r="AQ615">
        <f t="shared" si="237"/>
        <v>33642</v>
      </c>
      <c r="AR615">
        <f t="shared" si="219"/>
        <v>35571.981928894129</v>
      </c>
      <c r="AT615">
        <v>125.76</v>
      </c>
      <c r="AU615" s="1">
        <f t="shared" si="229"/>
        <v>7717.2</v>
      </c>
      <c r="AW615">
        <v>50</v>
      </c>
      <c r="AX615" s="2">
        <v>6</v>
      </c>
      <c r="AZ615">
        <v>95293.440000000002</v>
      </c>
      <c r="BA615">
        <v>7941.12</v>
      </c>
      <c r="BB615">
        <v>1283.0999999999999</v>
      </c>
      <c r="BC615">
        <v>95293.440000000002</v>
      </c>
      <c r="BD615">
        <v>7941.12</v>
      </c>
      <c r="BE615">
        <v>1283.0999999999999</v>
      </c>
      <c r="BF615">
        <v>95293.440000000002</v>
      </c>
      <c r="BG615">
        <v>7941.12</v>
      </c>
      <c r="BH615">
        <v>1283.0999999999999</v>
      </c>
      <c r="BI615">
        <v>95293.440000000002</v>
      </c>
      <c r="BJ615">
        <v>7941.12</v>
      </c>
      <c r="BK615">
        <v>1283.0999999999999</v>
      </c>
      <c r="BL615">
        <v>95293.440000000002</v>
      </c>
      <c r="BM615">
        <v>7941.12</v>
      </c>
      <c r="BN615">
        <v>1283.0999999999999</v>
      </c>
      <c r="BR615">
        <v>1303013</v>
      </c>
      <c r="BS615">
        <v>1102011</v>
      </c>
      <c r="BT615">
        <v>1304013</v>
      </c>
      <c r="BU615">
        <v>1205012</v>
      </c>
      <c r="BV615">
        <v>1503013</v>
      </c>
      <c r="BW615">
        <v>1304013</v>
      </c>
      <c r="BX615" s="10" t="b">
        <f t="shared" si="230"/>
        <v>1</v>
      </c>
      <c r="BY615" s="10" t="b">
        <f t="shared" si="231"/>
        <v>1</v>
      </c>
      <c r="BZ615" s="10" t="b">
        <f t="shared" si="232"/>
        <v>1</v>
      </c>
      <c r="CA615" s="10" t="b">
        <f t="shared" si="233"/>
        <v>1</v>
      </c>
      <c r="CB615" s="10" t="b">
        <f t="shared" si="234"/>
        <v>1</v>
      </c>
      <c r="CC615" s="10" t="b">
        <f t="shared" si="235"/>
        <v>1</v>
      </c>
    </row>
    <row r="616" spans="1:81" x14ac:dyDescent="0.15">
      <c r="A616" s="6">
        <v>10735</v>
      </c>
      <c r="B616">
        <v>30</v>
      </c>
      <c r="C616" t="str">
        <f t="shared" ca="1" si="220"/>
        <v>1203011,1405011,1406014,1406014,1205015,1102015</v>
      </c>
      <c r="D616" t="str">
        <f t="shared" si="221"/>
        <v>1,1,1,1,1,1</v>
      </c>
      <c r="E616" t="str">
        <f t="shared" si="222"/>
        <v>370,370,370,370,370,370</v>
      </c>
      <c r="G616">
        <f t="shared" ca="1" si="223"/>
        <v>1203011</v>
      </c>
      <c r="H616">
        <f t="shared" ca="1" si="224"/>
        <v>1405011</v>
      </c>
      <c r="I616">
        <f t="shared" ca="1" si="225"/>
        <v>1406014</v>
      </c>
      <c r="J616">
        <f t="shared" ca="1" si="226"/>
        <v>1406014</v>
      </c>
      <c r="K616">
        <f t="shared" ca="1" si="227"/>
        <v>1205015</v>
      </c>
      <c r="L616">
        <f t="shared" ca="1" si="228"/>
        <v>1102015</v>
      </c>
      <c r="M616" s="2">
        <v>1</v>
      </c>
      <c r="N616" s="7">
        <v>1</v>
      </c>
      <c r="O616">
        <v>1</v>
      </c>
      <c r="P616" s="7">
        <v>1</v>
      </c>
      <c r="Q616">
        <v>1</v>
      </c>
      <c r="R616" s="7">
        <v>1</v>
      </c>
      <c r="S616">
        <f t="shared" si="239"/>
        <v>370</v>
      </c>
      <c r="T616">
        <f t="shared" si="238"/>
        <v>370</v>
      </c>
      <c r="U616">
        <f t="shared" si="238"/>
        <v>370</v>
      </c>
      <c r="V616">
        <f t="shared" si="238"/>
        <v>370</v>
      </c>
      <c r="W616">
        <f t="shared" si="238"/>
        <v>370</v>
      </c>
      <c r="X616">
        <f t="shared" si="238"/>
        <v>370</v>
      </c>
      <c r="Y616" s="2">
        <v>1</v>
      </c>
      <c r="Z616" s="2">
        <v>1</v>
      </c>
      <c r="AA616" s="2">
        <v>4</v>
      </c>
      <c r="AB616" s="2">
        <v>4</v>
      </c>
      <c r="AC616" s="2">
        <v>5</v>
      </c>
      <c r="AD616" s="2">
        <v>5</v>
      </c>
      <c r="AE616">
        <f t="shared" ca="1" si="216"/>
        <v>203</v>
      </c>
      <c r="AF616">
        <f t="shared" ca="1" si="218"/>
        <v>405</v>
      </c>
      <c r="AG616">
        <f t="shared" ca="1" si="218"/>
        <v>406</v>
      </c>
      <c r="AH616">
        <f t="shared" ca="1" si="218"/>
        <v>406</v>
      </c>
      <c r="AI616">
        <f t="shared" ca="1" si="218"/>
        <v>205</v>
      </c>
      <c r="AJ616">
        <f t="shared" ca="1" si="218"/>
        <v>102</v>
      </c>
      <c r="AM616">
        <v>3</v>
      </c>
      <c r="AN616" s="4">
        <v>25</v>
      </c>
      <c r="AO616">
        <v>6</v>
      </c>
      <c r="AP616">
        <f t="shared" si="236"/>
        <v>370</v>
      </c>
      <c r="AQ616">
        <f t="shared" si="237"/>
        <v>33820</v>
      </c>
      <c r="AR616">
        <f t="shared" si="219"/>
        <v>35764.849223556987</v>
      </c>
      <c r="AT616">
        <v>125.9</v>
      </c>
      <c r="AU616" s="1">
        <f t="shared" si="229"/>
        <v>7758.3959999999988</v>
      </c>
      <c r="AW616">
        <v>50</v>
      </c>
      <c r="AX616" s="2">
        <v>6</v>
      </c>
      <c r="AZ616">
        <v>95834.880000000005</v>
      </c>
      <c r="BA616">
        <v>7986.24</v>
      </c>
      <c r="BB616">
        <v>1290.1500000000001</v>
      </c>
      <c r="BC616">
        <v>95834.880000000005</v>
      </c>
      <c r="BD616">
        <v>7986.24</v>
      </c>
      <c r="BE616">
        <v>1290.1500000000001</v>
      </c>
      <c r="BF616">
        <v>95834.880000000005</v>
      </c>
      <c r="BG616">
        <v>7986.24</v>
      </c>
      <c r="BH616">
        <v>1290.1500000000001</v>
      </c>
      <c r="BI616">
        <v>95834.880000000005</v>
      </c>
      <c r="BJ616">
        <v>7986.24</v>
      </c>
      <c r="BK616">
        <v>1290.1500000000001</v>
      </c>
      <c r="BL616">
        <v>95834.880000000005</v>
      </c>
      <c r="BM616">
        <v>7986.24</v>
      </c>
      <c r="BN616">
        <v>1290.1500000000001</v>
      </c>
      <c r="BR616">
        <v>1206011</v>
      </c>
      <c r="BS616">
        <v>1205012</v>
      </c>
      <c r="BT616">
        <v>1404012</v>
      </c>
      <c r="BU616">
        <v>1101014</v>
      </c>
      <c r="BV616">
        <v>1303013</v>
      </c>
      <c r="BW616">
        <v>1404012</v>
      </c>
      <c r="BX616" s="10" t="b">
        <f t="shared" si="230"/>
        <v>1</v>
      </c>
      <c r="BY616" s="10" t="b">
        <f t="shared" si="231"/>
        <v>1</v>
      </c>
      <c r="BZ616" s="10" t="b">
        <f t="shared" si="232"/>
        <v>1</v>
      </c>
      <c r="CA616" s="10" t="b">
        <f t="shared" si="233"/>
        <v>1</v>
      </c>
      <c r="CB616" s="10" t="b">
        <f t="shared" si="234"/>
        <v>1</v>
      </c>
      <c r="CC616" s="10" t="b">
        <f t="shared" si="235"/>
        <v>1</v>
      </c>
    </row>
    <row r="617" spans="1:81" x14ac:dyDescent="0.15">
      <c r="A617" s="6">
        <v>10736</v>
      </c>
      <c r="B617">
        <v>30</v>
      </c>
      <c r="C617" t="str">
        <f t="shared" ca="1" si="220"/>
        <v>1303011,1304011,1405014,1405014,1101015,1503015</v>
      </c>
      <c r="D617" t="str">
        <f t="shared" si="221"/>
        <v>1,1,1,1,1,1</v>
      </c>
      <c r="E617" t="str">
        <f t="shared" si="222"/>
        <v>370,370,370,370,370,370</v>
      </c>
      <c r="G617">
        <f t="shared" ca="1" si="223"/>
        <v>1303011</v>
      </c>
      <c r="H617">
        <f t="shared" ca="1" si="224"/>
        <v>1304011</v>
      </c>
      <c r="I617">
        <f t="shared" ca="1" si="225"/>
        <v>1405014</v>
      </c>
      <c r="J617">
        <f t="shared" ca="1" si="226"/>
        <v>1405014</v>
      </c>
      <c r="K617">
        <f t="shared" ca="1" si="227"/>
        <v>1101015</v>
      </c>
      <c r="L617">
        <f t="shared" ca="1" si="228"/>
        <v>1503015</v>
      </c>
      <c r="M617" s="2">
        <v>1</v>
      </c>
      <c r="N617" s="7">
        <v>1</v>
      </c>
      <c r="O617">
        <v>1</v>
      </c>
      <c r="P617" s="7">
        <v>1</v>
      </c>
      <c r="Q617">
        <v>1</v>
      </c>
      <c r="R617" s="7">
        <v>1</v>
      </c>
      <c r="S617">
        <f t="shared" si="239"/>
        <v>370</v>
      </c>
      <c r="T617">
        <f t="shared" si="238"/>
        <v>370</v>
      </c>
      <c r="U617">
        <f t="shared" si="238"/>
        <v>370</v>
      </c>
      <c r="V617">
        <f t="shared" si="238"/>
        <v>370</v>
      </c>
      <c r="W617">
        <f t="shared" si="238"/>
        <v>370</v>
      </c>
      <c r="X617">
        <f t="shared" si="238"/>
        <v>370</v>
      </c>
      <c r="Y617" s="2">
        <v>1</v>
      </c>
      <c r="Z617" s="2">
        <v>1</v>
      </c>
      <c r="AA617" s="2">
        <v>4</v>
      </c>
      <c r="AB617" s="2">
        <v>4</v>
      </c>
      <c r="AC617" s="2">
        <v>5</v>
      </c>
      <c r="AD617" s="2">
        <v>5</v>
      </c>
      <c r="AE617">
        <f t="shared" ca="1" si="216"/>
        <v>303</v>
      </c>
      <c r="AF617">
        <f t="shared" ca="1" si="218"/>
        <v>304</v>
      </c>
      <c r="AG617">
        <f t="shared" ca="1" si="218"/>
        <v>405</v>
      </c>
      <c r="AH617">
        <f t="shared" ca="1" si="218"/>
        <v>405</v>
      </c>
      <c r="AI617">
        <f t="shared" ca="1" si="218"/>
        <v>101</v>
      </c>
      <c r="AJ617">
        <f t="shared" ca="1" si="218"/>
        <v>503</v>
      </c>
      <c r="AM617">
        <v>1</v>
      </c>
      <c r="AN617" s="4">
        <v>15</v>
      </c>
      <c r="AO617">
        <v>6</v>
      </c>
      <c r="AP617">
        <f t="shared" si="236"/>
        <v>370</v>
      </c>
      <c r="AQ617">
        <f t="shared" si="237"/>
        <v>33820</v>
      </c>
      <c r="AR617">
        <f t="shared" si="219"/>
        <v>35767.559800761788</v>
      </c>
      <c r="AT617">
        <v>126.04</v>
      </c>
      <c r="AU617" s="1">
        <f t="shared" si="229"/>
        <v>7758.9839999999995</v>
      </c>
      <c r="AW617">
        <v>50</v>
      </c>
      <c r="AX617" s="2">
        <v>6</v>
      </c>
      <c r="AZ617">
        <v>95834.880000000005</v>
      </c>
      <c r="BA617">
        <v>7986.24</v>
      </c>
      <c r="BB617">
        <v>1290.1500000000001</v>
      </c>
      <c r="BC617">
        <v>95834.880000000005</v>
      </c>
      <c r="BD617">
        <v>7986.24</v>
      </c>
      <c r="BE617">
        <v>1290.1500000000001</v>
      </c>
      <c r="BF617">
        <v>95834.880000000005</v>
      </c>
      <c r="BG617">
        <v>7986.24</v>
      </c>
      <c r="BH617">
        <v>1290.1500000000001</v>
      </c>
      <c r="BI617">
        <v>95834.880000000005</v>
      </c>
      <c r="BJ617">
        <v>7986.24</v>
      </c>
      <c r="BK617">
        <v>1290.1500000000001</v>
      </c>
      <c r="BL617">
        <v>95834.880000000005</v>
      </c>
      <c r="BM617">
        <v>7986.24</v>
      </c>
      <c r="BN617">
        <v>1290.1500000000001</v>
      </c>
      <c r="BR617">
        <v>1504013</v>
      </c>
      <c r="BS617">
        <v>1406011</v>
      </c>
      <c r="BT617">
        <v>1101014</v>
      </c>
      <c r="BU617">
        <v>1206011</v>
      </c>
      <c r="BV617">
        <v>1406011</v>
      </c>
      <c r="BW617">
        <v>1304013</v>
      </c>
      <c r="BX617" s="10" t="b">
        <f t="shared" si="230"/>
        <v>1</v>
      </c>
      <c r="BY617" s="10" t="b">
        <f t="shared" si="231"/>
        <v>1</v>
      </c>
      <c r="BZ617" s="10" t="b">
        <f t="shared" si="232"/>
        <v>1</v>
      </c>
      <c r="CA617" s="10" t="b">
        <f t="shared" si="233"/>
        <v>1</v>
      </c>
      <c r="CB617" s="10" t="b">
        <f t="shared" si="234"/>
        <v>1</v>
      </c>
      <c r="CC617" s="10" t="b">
        <f t="shared" si="235"/>
        <v>1</v>
      </c>
    </row>
    <row r="618" spans="1:81" x14ac:dyDescent="0.15">
      <c r="A618" s="6">
        <v>10737</v>
      </c>
      <c r="B618">
        <v>30</v>
      </c>
      <c r="C618" t="str">
        <f t="shared" ca="1" si="220"/>
        <v>1405011,1503011,1204014,1204014,1503015,1403015</v>
      </c>
      <c r="D618" t="str">
        <f t="shared" si="221"/>
        <v>1,1,1,1,1,1</v>
      </c>
      <c r="E618" t="str">
        <f t="shared" si="222"/>
        <v>370,370,370,370,370,370</v>
      </c>
      <c r="G618">
        <f t="shared" ca="1" si="223"/>
        <v>1405011</v>
      </c>
      <c r="H618">
        <f t="shared" ca="1" si="224"/>
        <v>1503011</v>
      </c>
      <c r="I618">
        <f t="shared" ca="1" si="225"/>
        <v>1204014</v>
      </c>
      <c r="J618">
        <f t="shared" ca="1" si="226"/>
        <v>1204014</v>
      </c>
      <c r="K618">
        <f t="shared" ca="1" si="227"/>
        <v>1503015</v>
      </c>
      <c r="L618">
        <f t="shared" ca="1" si="228"/>
        <v>1403015</v>
      </c>
      <c r="M618" s="2">
        <v>1</v>
      </c>
      <c r="N618" s="7">
        <v>1</v>
      </c>
      <c r="O618">
        <v>1</v>
      </c>
      <c r="P618" s="7">
        <v>1</v>
      </c>
      <c r="Q618">
        <v>1</v>
      </c>
      <c r="R618" s="7">
        <v>1</v>
      </c>
      <c r="S618">
        <f t="shared" si="239"/>
        <v>370</v>
      </c>
      <c r="T618">
        <f t="shared" si="238"/>
        <v>370</v>
      </c>
      <c r="U618">
        <f t="shared" si="238"/>
        <v>370</v>
      </c>
      <c r="V618">
        <f t="shared" si="238"/>
        <v>370</v>
      </c>
      <c r="W618">
        <f t="shared" si="238"/>
        <v>370</v>
      </c>
      <c r="X618">
        <f t="shared" si="238"/>
        <v>370</v>
      </c>
      <c r="Y618" s="2">
        <v>1</v>
      </c>
      <c r="Z618" s="2">
        <v>1</v>
      </c>
      <c r="AA618" s="2">
        <v>4</v>
      </c>
      <c r="AB618" s="2">
        <v>4</v>
      </c>
      <c r="AC618" s="2">
        <v>5</v>
      </c>
      <c r="AD618" s="2">
        <v>5</v>
      </c>
      <c r="AE618">
        <f t="shared" ca="1" si="216"/>
        <v>405</v>
      </c>
      <c r="AF618">
        <f t="shared" ca="1" si="218"/>
        <v>503</v>
      </c>
      <c r="AG618">
        <f t="shared" ca="1" si="218"/>
        <v>204</v>
      </c>
      <c r="AH618">
        <f t="shared" ca="1" si="218"/>
        <v>204</v>
      </c>
      <c r="AI618">
        <f t="shared" ca="1" si="218"/>
        <v>503</v>
      </c>
      <c r="AJ618">
        <f t="shared" ca="1" si="218"/>
        <v>403</v>
      </c>
      <c r="AM618">
        <v>2</v>
      </c>
      <c r="AN618" s="4">
        <v>15</v>
      </c>
      <c r="AO618">
        <v>6</v>
      </c>
      <c r="AP618">
        <f t="shared" si="236"/>
        <v>370</v>
      </c>
      <c r="AQ618">
        <f t="shared" si="237"/>
        <v>33820</v>
      </c>
      <c r="AR618">
        <f t="shared" si="219"/>
        <v>35770.270377966597</v>
      </c>
      <c r="AT618">
        <v>126.18</v>
      </c>
      <c r="AU618" s="1">
        <f t="shared" si="229"/>
        <v>7759.5719999999992</v>
      </c>
      <c r="AW618">
        <v>50</v>
      </c>
      <c r="AX618" s="2">
        <v>6</v>
      </c>
      <c r="AZ618">
        <v>95834.880000000005</v>
      </c>
      <c r="BA618">
        <v>7986.24</v>
      </c>
      <c r="BB618">
        <v>1290.1500000000001</v>
      </c>
      <c r="BC618">
        <v>95834.880000000005</v>
      </c>
      <c r="BD618">
        <v>7986.24</v>
      </c>
      <c r="BE618">
        <v>1290.1500000000001</v>
      </c>
      <c r="BF618">
        <v>95834.880000000005</v>
      </c>
      <c r="BG618">
        <v>7986.24</v>
      </c>
      <c r="BH618">
        <v>1290.1500000000001</v>
      </c>
      <c r="BI618">
        <v>95834.880000000005</v>
      </c>
      <c r="BJ618">
        <v>7986.24</v>
      </c>
      <c r="BK618">
        <v>1290.1500000000001</v>
      </c>
      <c r="BL618">
        <v>95834.880000000005</v>
      </c>
      <c r="BM618">
        <v>7986.24</v>
      </c>
      <c r="BN618">
        <v>1290.1500000000001</v>
      </c>
      <c r="BR618">
        <v>1406011</v>
      </c>
      <c r="BS618">
        <v>1204012</v>
      </c>
      <c r="BT618">
        <v>1403011</v>
      </c>
      <c r="BU618">
        <v>1405012</v>
      </c>
      <c r="BV618">
        <v>1406011</v>
      </c>
      <c r="BW618">
        <v>1101015</v>
      </c>
      <c r="BX618" s="10" t="b">
        <f t="shared" si="230"/>
        <v>1</v>
      </c>
      <c r="BY618" s="10" t="b">
        <f t="shared" si="231"/>
        <v>1</v>
      </c>
      <c r="BZ618" s="10" t="b">
        <f t="shared" si="232"/>
        <v>1</v>
      </c>
      <c r="CA618" s="10" t="b">
        <f t="shared" si="233"/>
        <v>1</v>
      </c>
      <c r="CB618" s="10" t="b">
        <f t="shared" si="234"/>
        <v>1</v>
      </c>
      <c r="CC618" s="10" t="b">
        <f t="shared" si="235"/>
        <v>1</v>
      </c>
    </row>
    <row r="619" spans="1:81" x14ac:dyDescent="0.15">
      <c r="A619" s="6">
        <v>10738</v>
      </c>
      <c r="B619">
        <v>30</v>
      </c>
      <c r="C619" t="str">
        <f t="shared" ca="1" si="220"/>
        <v>1206011,1101011,1404014,1403014,1304015,1203015</v>
      </c>
      <c r="D619" t="str">
        <f t="shared" si="221"/>
        <v>1,1,1,1,1,1</v>
      </c>
      <c r="E619" t="str">
        <f t="shared" si="222"/>
        <v>370,370,370,370,370,370</v>
      </c>
      <c r="G619">
        <f t="shared" ca="1" si="223"/>
        <v>1206011</v>
      </c>
      <c r="H619">
        <f t="shared" ca="1" si="224"/>
        <v>1101011</v>
      </c>
      <c r="I619">
        <f t="shared" ca="1" si="225"/>
        <v>1404014</v>
      </c>
      <c r="J619">
        <f t="shared" ca="1" si="226"/>
        <v>1403014</v>
      </c>
      <c r="K619">
        <f t="shared" ca="1" si="227"/>
        <v>1304015</v>
      </c>
      <c r="L619">
        <f t="shared" ca="1" si="228"/>
        <v>1203015</v>
      </c>
      <c r="M619" s="2">
        <v>1</v>
      </c>
      <c r="N619" s="7">
        <v>1</v>
      </c>
      <c r="O619">
        <v>1</v>
      </c>
      <c r="P619" s="7">
        <v>1</v>
      </c>
      <c r="Q619">
        <v>1</v>
      </c>
      <c r="R619" s="7">
        <v>1</v>
      </c>
      <c r="S619">
        <f t="shared" si="239"/>
        <v>370</v>
      </c>
      <c r="T619">
        <f t="shared" si="238"/>
        <v>370</v>
      </c>
      <c r="U619">
        <f t="shared" si="238"/>
        <v>370</v>
      </c>
      <c r="V619">
        <f t="shared" si="238"/>
        <v>370</v>
      </c>
      <c r="W619">
        <f t="shared" si="238"/>
        <v>370</v>
      </c>
      <c r="X619">
        <f t="shared" si="238"/>
        <v>370</v>
      </c>
      <c r="Y619" s="2">
        <v>1</v>
      </c>
      <c r="Z619" s="2">
        <v>1</v>
      </c>
      <c r="AA619" s="2">
        <v>4</v>
      </c>
      <c r="AB619" s="2">
        <v>4</v>
      </c>
      <c r="AC619" s="2">
        <v>5</v>
      </c>
      <c r="AD619" s="2">
        <v>5</v>
      </c>
      <c r="AE619">
        <f t="shared" ref="AE619:AE682" ca="1" si="240">INDEX($AL$17:$AL$30,RANDBETWEEN(1,14))</f>
        <v>206</v>
      </c>
      <c r="AF619">
        <f t="shared" ca="1" si="218"/>
        <v>101</v>
      </c>
      <c r="AG619">
        <f t="shared" ca="1" si="218"/>
        <v>404</v>
      </c>
      <c r="AH619">
        <f t="shared" ca="1" si="218"/>
        <v>403</v>
      </c>
      <c r="AI619">
        <f t="shared" ca="1" si="218"/>
        <v>304</v>
      </c>
      <c r="AJ619">
        <f t="shared" ca="1" si="218"/>
        <v>203</v>
      </c>
      <c r="AM619">
        <v>3</v>
      </c>
      <c r="AN619" s="4">
        <v>15</v>
      </c>
      <c r="AO619">
        <v>6</v>
      </c>
      <c r="AP619">
        <f t="shared" si="236"/>
        <v>370</v>
      </c>
      <c r="AQ619">
        <f t="shared" si="237"/>
        <v>33820</v>
      </c>
      <c r="AR619">
        <f t="shared" si="219"/>
        <v>35772.980955171399</v>
      </c>
      <c r="AT619">
        <v>126.32</v>
      </c>
      <c r="AU619" s="1">
        <f t="shared" si="229"/>
        <v>7760.1599999999989</v>
      </c>
      <c r="AW619">
        <v>50</v>
      </c>
      <c r="AX619" s="2">
        <v>6</v>
      </c>
      <c r="AZ619">
        <v>95834.880000000005</v>
      </c>
      <c r="BA619">
        <v>7986.24</v>
      </c>
      <c r="BB619">
        <v>1290.1500000000001</v>
      </c>
      <c r="BC619">
        <v>95834.880000000005</v>
      </c>
      <c r="BD619">
        <v>7986.24</v>
      </c>
      <c r="BE619">
        <v>1290.1500000000001</v>
      </c>
      <c r="BF619">
        <v>95834.880000000005</v>
      </c>
      <c r="BG619">
        <v>7986.24</v>
      </c>
      <c r="BH619">
        <v>1290.1500000000001</v>
      </c>
      <c r="BI619">
        <v>95834.880000000005</v>
      </c>
      <c r="BJ619">
        <v>7986.24</v>
      </c>
      <c r="BK619">
        <v>1290.1500000000001</v>
      </c>
      <c r="BL619">
        <v>95834.880000000005</v>
      </c>
      <c r="BM619">
        <v>7986.24</v>
      </c>
      <c r="BN619">
        <v>1290.1500000000001</v>
      </c>
      <c r="BR619">
        <v>1206011</v>
      </c>
      <c r="BS619">
        <v>1304013</v>
      </c>
      <c r="BT619">
        <v>1503013</v>
      </c>
      <c r="BU619">
        <v>1203011</v>
      </c>
      <c r="BV619">
        <v>1504013</v>
      </c>
      <c r="BW619">
        <v>1303013</v>
      </c>
      <c r="BX619" s="10" t="b">
        <f t="shared" si="230"/>
        <v>1</v>
      </c>
      <c r="BY619" s="10" t="b">
        <f t="shared" si="231"/>
        <v>1</v>
      </c>
      <c r="BZ619" s="10" t="b">
        <f t="shared" si="232"/>
        <v>1</v>
      </c>
      <c r="CA619" s="10" t="b">
        <f t="shared" si="233"/>
        <v>1</v>
      </c>
      <c r="CB619" s="10" t="b">
        <f t="shared" si="234"/>
        <v>1</v>
      </c>
      <c r="CC619" s="10" t="b">
        <f t="shared" si="235"/>
        <v>1</v>
      </c>
    </row>
    <row r="620" spans="1:81" x14ac:dyDescent="0.15">
      <c r="A620" s="6">
        <v>10739</v>
      </c>
      <c r="B620">
        <v>30</v>
      </c>
      <c r="C620" t="str">
        <f t="shared" ca="1" si="220"/>
        <v>1406011,1102011,1203014,1204014,1404015,1503015</v>
      </c>
      <c r="D620" t="str">
        <f t="shared" si="221"/>
        <v>1,1,1,1,1,1</v>
      </c>
      <c r="E620" t="str">
        <f t="shared" si="222"/>
        <v>370,370,370,370,370,370</v>
      </c>
      <c r="G620">
        <f t="shared" ca="1" si="223"/>
        <v>1406011</v>
      </c>
      <c r="H620">
        <f t="shared" ca="1" si="224"/>
        <v>1102011</v>
      </c>
      <c r="I620">
        <f t="shared" ca="1" si="225"/>
        <v>1203014</v>
      </c>
      <c r="J620">
        <f t="shared" ca="1" si="226"/>
        <v>1204014</v>
      </c>
      <c r="K620">
        <f t="shared" ca="1" si="227"/>
        <v>1404015</v>
      </c>
      <c r="L620">
        <f t="shared" ca="1" si="228"/>
        <v>1503015</v>
      </c>
      <c r="M620" s="2">
        <v>1</v>
      </c>
      <c r="N620" s="7">
        <v>1</v>
      </c>
      <c r="O620">
        <v>1</v>
      </c>
      <c r="P620" s="7">
        <v>1</v>
      </c>
      <c r="Q620">
        <v>1</v>
      </c>
      <c r="R620" s="7">
        <v>1</v>
      </c>
      <c r="S620">
        <f t="shared" si="239"/>
        <v>370</v>
      </c>
      <c r="T620">
        <f t="shared" si="238"/>
        <v>370</v>
      </c>
      <c r="U620">
        <f t="shared" si="238"/>
        <v>370</v>
      </c>
      <c r="V620">
        <f t="shared" si="238"/>
        <v>370</v>
      </c>
      <c r="W620">
        <f t="shared" si="238"/>
        <v>370</v>
      </c>
      <c r="X620">
        <f t="shared" si="238"/>
        <v>370</v>
      </c>
      <c r="Y620" s="2">
        <v>1</v>
      </c>
      <c r="Z620" s="2">
        <v>1</v>
      </c>
      <c r="AA620" s="2">
        <v>4</v>
      </c>
      <c r="AB620" s="2">
        <v>4</v>
      </c>
      <c r="AC620" s="2">
        <v>5</v>
      </c>
      <c r="AD620" s="2">
        <v>5</v>
      </c>
      <c r="AE620">
        <f t="shared" ca="1" si="240"/>
        <v>406</v>
      </c>
      <c r="AF620">
        <f t="shared" ca="1" si="218"/>
        <v>102</v>
      </c>
      <c r="AG620">
        <f t="shared" ca="1" si="218"/>
        <v>203</v>
      </c>
      <c r="AH620">
        <f t="shared" ca="1" si="218"/>
        <v>204</v>
      </c>
      <c r="AI620">
        <f t="shared" ca="1" si="218"/>
        <v>404</v>
      </c>
      <c r="AJ620">
        <f t="shared" ca="1" si="218"/>
        <v>503</v>
      </c>
      <c r="AM620">
        <v>1</v>
      </c>
      <c r="AN620" s="4">
        <v>15</v>
      </c>
      <c r="AO620">
        <v>6</v>
      </c>
      <c r="AP620">
        <f t="shared" si="236"/>
        <v>370</v>
      </c>
      <c r="AQ620">
        <f t="shared" si="237"/>
        <v>33820</v>
      </c>
      <c r="AR620">
        <f t="shared" si="219"/>
        <v>35775.6915323762</v>
      </c>
      <c r="AT620">
        <v>126.46</v>
      </c>
      <c r="AU620" s="1">
        <f t="shared" si="229"/>
        <v>7760.7479999999987</v>
      </c>
      <c r="AW620">
        <v>50</v>
      </c>
      <c r="AX620" s="2">
        <v>6</v>
      </c>
      <c r="AZ620">
        <v>95834.880000000005</v>
      </c>
      <c r="BA620">
        <v>7986.24</v>
      </c>
      <c r="BB620">
        <v>1290.1500000000001</v>
      </c>
      <c r="BC620">
        <v>95834.880000000005</v>
      </c>
      <c r="BD620">
        <v>7986.24</v>
      </c>
      <c r="BE620">
        <v>1290.1500000000001</v>
      </c>
      <c r="BF620">
        <v>95834.880000000005</v>
      </c>
      <c r="BG620">
        <v>7986.24</v>
      </c>
      <c r="BH620">
        <v>1290.1500000000001</v>
      </c>
      <c r="BI620">
        <v>95834.880000000005</v>
      </c>
      <c r="BJ620">
        <v>7986.24</v>
      </c>
      <c r="BK620">
        <v>1290.1500000000001</v>
      </c>
      <c r="BL620">
        <v>95834.880000000005</v>
      </c>
      <c r="BM620">
        <v>7986.24</v>
      </c>
      <c r="BN620">
        <v>1290.1500000000001</v>
      </c>
      <c r="BR620">
        <v>1203011</v>
      </c>
      <c r="BS620">
        <v>1205012</v>
      </c>
      <c r="BT620">
        <v>1205012</v>
      </c>
      <c r="BU620">
        <v>1404012</v>
      </c>
      <c r="BV620">
        <v>1206011</v>
      </c>
      <c r="BW620">
        <v>1101013</v>
      </c>
      <c r="BX620" s="10" t="b">
        <f t="shared" si="230"/>
        <v>1</v>
      </c>
      <c r="BY620" s="10" t="b">
        <f t="shared" si="231"/>
        <v>1</v>
      </c>
      <c r="BZ620" s="10" t="b">
        <f t="shared" si="232"/>
        <v>1</v>
      </c>
      <c r="CA620" s="10" t="b">
        <f t="shared" si="233"/>
        <v>1</v>
      </c>
      <c r="CB620" s="10" t="b">
        <f t="shared" si="234"/>
        <v>1</v>
      </c>
      <c r="CC620" s="10" t="b">
        <f t="shared" si="235"/>
        <v>1</v>
      </c>
    </row>
    <row r="621" spans="1:81" x14ac:dyDescent="0.15">
      <c r="A621" s="6">
        <v>10740</v>
      </c>
      <c r="B621">
        <v>30</v>
      </c>
      <c r="C621" t="str">
        <f t="shared" ca="1" si="220"/>
        <v>1206011,1406011,1204014,1102014,1304015,1503015</v>
      </c>
      <c r="D621" t="str">
        <f t="shared" si="221"/>
        <v>1,1,1,1,1,1</v>
      </c>
      <c r="E621" t="str">
        <f t="shared" si="222"/>
        <v>372,372,372,372,372,372</v>
      </c>
      <c r="G621">
        <f t="shared" ca="1" si="223"/>
        <v>1206011</v>
      </c>
      <c r="H621">
        <f t="shared" ca="1" si="224"/>
        <v>1406011</v>
      </c>
      <c r="I621">
        <f t="shared" ca="1" si="225"/>
        <v>1204014</v>
      </c>
      <c r="J621">
        <f t="shared" ca="1" si="226"/>
        <v>1102014</v>
      </c>
      <c r="K621">
        <f t="shared" ca="1" si="227"/>
        <v>1304015</v>
      </c>
      <c r="L621">
        <f t="shared" ca="1" si="228"/>
        <v>1503015</v>
      </c>
      <c r="M621" s="2">
        <v>1</v>
      </c>
      <c r="N621" s="7">
        <v>1</v>
      </c>
      <c r="O621">
        <v>1</v>
      </c>
      <c r="P621" s="7">
        <v>1</v>
      </c>
      <c r="Q621">
        <v>1</v>
      </c>
      <c r="R621" s="7">
        <v>1</v>
      </c>
      <c r="S621">
        <f t="shared" si="239"/>
        <v>372</v>
      </c>
      <c r="T621">
        <f t="shared" si="238"/>
        <v>372</v>
      </c>
      <c r="U621">
        <f t="shared" si="238"/>
        <v>372</v>
      </c>
      <c r="V621">
        <f t="shared" si="238"/>
        <v>372</v>
      </c>
      <c r="W621">
        <f t="shared" si="238"/>
        <v>372</v>
      </c>
      <c r="X621">
        <f t="shared" si="238"/>
        <v>372</v>
      </c>
      <c r="Y621" s="2">
        <v>1</v>
      </c>
      <c r="Z621" s="2">
        <v>1</v>
      </c>
      <c r="AA621" s="2">
        <v>4</v>
      </c>
      <c r="AB621" s="2">
        <v>4</v>
      </c>
      <c r="AC621" s="2">
        <v>5</v>
      </c>
      <c r="AD621" s="2">
        <v>5</v>
      </c>
      <c r="AE621">
        <f t="shared" ca="1" si="240"/>
        <v>206</v>
      </c>
      <c r="AF621">
        <f t="shared" ca="1" si="218"/>
        <v>406</v>
      </c>
      <c r="AG621">
        <f t="shared" ca="1" si="218"/>
        <v>204</v>
      </c>
      <c r="AH621">
        <f t="shared" ca="1" si="218"/>
        <v>102</v>
      </c>
      <c r="AI621">
        <f t="shared" ca="1" si="218"/>
        <v>304</v>
      </c>
      <c r="AJ621">
        <f t="shared" ca="1" si="218"/>
        <v>503</v>
      </c>
      <c r="AM621">
        <v>2</v>
      </c>
      <c r="AN621" s="4">
        <v>25</v>
      </c>
      <c r="AO621">
        <v>6</v>
      </c>
      <c r="AP621">
        <f t="shared" si="236"/>
        <v>372</v>
      </c>
      <c r="AQ621">
        <f t="shared" si="237"/>
        <v>33998</v>
      </c>
      <c r="AR621">
        <f t="shared" si="219"/>
        <v>35968.558197358194</v>
      </c>
      <c r="AT621">
        <v>126.6</v>
      </c>
      <c r="AU621" s="1">
        <f t="shared" si="229"/>
        <v>7801.9439999999995</v>
      </c>
      <c r="AW621">
        <v>50</v>
      </c>
      <c r="AX621" s="2">
        <v>6</v>
      </c>
      <c r="AZ621">
        <v>96376.320000000007</v>
      </c>
      <c r="BA621">
        <v>8031.36</v>
      </c>
      <c r="BB621">
        <v>1297.2</v>
      </c>
      <c r="BC621">
        <v>96376.320000000007</v>
      </c>
      <c r="BD621">
        <v>8031.36</v>
      </c>
      <c r="BE621">
        <v>1297.2</v>
      </c>
      <c r="BF621">
        <v>96376.320000000007</v>
      </c>
      <c r="BG621">
        <v>8031.36</v>
      </c>
      <c r="BH621">
        <v>1297.2</v>
      </c>
      <c r="BI621">
        <v>96376.320000000007</v>
      </c>
      <c r="BJ621">
        <v>8031.36</v>
      </c>
      <c r="BK621">
        <v>1297.2</v>
      </c>
      <c r="BL621">
        <v>96376.320000000007</v>
      </c>
      <c r="BM621">
        <v>8031.36</v>
      </c>
      <c r="BN621">
        <v>1297.2</v>
      </c>
      <c r="BR621">
        <v>1205012</v>
      </c>
      <c r="BS621">
        <v>1303013</v>
      </c>
      <c r="BT621">
        <v>1206011</v>
      </c>
      <c r="BU621">
        <v>1304013</v>
      </c>
      <c r="BV621">
        <v>1102013</v>
      </c>
      <c r="BW621">
        <v>1403011</v>
      </c>
      <c r="BX621" s="10" t="b">
        <f t="shared" si="230"/>
        <v>1</v>
      </c>
      <c r="BY621" s="10" t="b">
        <f t="shared" si="231"/>
        <v>1</v>
      </c>
      <c r="BZ621" s="10" t="b">
        <f t="shared" si="232"/>
        <v>1</v>
      </c>
      <c r="CA621" s="10" t="b">
        <f t="shared" si="233"/>
        <v>1</v>
      </c>
      <c r="CB621" s="10" t="b">
        <f t="shared" si="234"/>
        <v>1</v>
      </c>
      <c r="CC621" s="10" t="b">
        <f t="shared" si="235"/>
        <v>1</v>
      </c>
    </row>
    <row r="622" spans="1:81" x14ac:dyDescent="0.15">
      <c r="A622" s="6">
        <v>10741</v>
      </c>
      <c r="B622">
        <v>30</v>
      </c>
      <c r="C622" t="str">
        <f t="shared" ca="1" si="220"/>
        <v>1503011,1406011,1405012,1504012,1405013,1403013</v>
      </c>
      <c r="D622" t="str">
        <f t="shared" si="221"/>
        <v>1,1,1,1,1,1</v>
      </c>
      <c r="E622" t="str">
        <f t="shared" si="222"/>
        <v>372,372,372,372,372,372</v>
      </c>
      <c r="G622">
        <f t="shared" ca="1" si="223"/>
        <v>1503011</v>
      </c>
      <c r="H622">
        <f t="shared" ca="1" si="224"/>
        <v>1406011</v>
      </c>
      <c r="I622">
        <f t="shared" ca="1" si="225"/>
        <v>1405012</v>
      </c>
      <c r="J622">
        <f t="shared" ca="1" si="226"/>
        <v>1504012</v>
      </c>
      <c r="K622">
        <f t="shared" ca="1" si="227"/>
        <v>1405013</v>
      </c>
      <c r="L622">
        <f t="shared" ca="1" si="228"/>
        <v>1403013</v>
      </c>
      <c r="M622" s="2">
        <v>1</v>
      </c>
      <c r="N622" s="7">
        <v>1</v>
      </c>
      <c r="O622">
        <v>1</v>
      </c>
      <c r="P622" s="7">
        <v>1</v>
      </c>
      <c r="Q622">
        <v>1</v>
      </c>
      <c r="R622" s="7">
        <v>1</v>
      </c>
      <c r="S622">
        <f t="shared" si="239"/>
        <v>372</v>
      </c>
      <c r="T622">
        <f t="shared" si="238"/>
        <v>372</v>
      </c>
      <c r="U622">
        <f t="shared" si="238"/>
        <v>372</v>
      </c>
      <c r="V622">
        <f t="shared" si="238"/>
        <v>372</v>
      </c>
      <c r="W622">
        <f t="shared" si="238"/>
        <v>372</v>
      </c>
      <c r="X622">
        <f t="shared" si="238"/>
        <v>372</v>
      </c>
      <c r="Y622" s="2">
        <v>1</v>
      </c>
      <c r="Z622" s="2">
        <v>1</v>
      </c>
      <c r="AA622" s="2">
        <v>2</v>
      </c>
      <c r="AB622" s="2">
        <v>2</v>
      </c>
      <c r="AC622" s="2">
        <v>3</v>
      </c>
      <c r="AD622" s="2">
        <v>3</v>
      </c>
      <c r="AE622">
        <f t="shared" ca="1" si="240"/>
        <v>503</v>
      </c>
      <c r="AF622">
        <f t="shared" ca="1" si="218"/>
        <v>406</v>
      </c>
      <c r="AG622">
        <f t="shared" ca="1" si="218"/>
        <v>405</v>
      </c>
      <c r="AH622">
        <f t="shared" ca="1" si="218"/>
        <v>504</v>
      </c>
      <c r="AI622">
        <f t="shared" ca="1" si="218"/>
        <v>405</v>
      </c>
      <c r="AJ622">
        <f t="shared" ca="1" si="218"/>
        <v>403</v>
      </c>
      <c r="AM622">
        <v>3</v>
      </c>
      <c r="AN622" s="4">
        <v>15</v>
      </c>
      <c r="AO622">
        <v>6</v>
      </c>
      <c r="AP622">
        <f t="shared" si="236"/>
        <v>372</v>
      </c>
      <c r="AQ622">
        <f t="shared" si="237"/>
        <v>33998</v>
      </c>
      <c r="AR622">
        <f t="shared" si="219"/>
        <v>35971.268997668994</v>
      </c>
      <c r="AT622">
        <v>126.74</v>
      </c>
      <c r="AU622" s="1">
        <f t="shared" si="229"/>
        <v>7802.5319999999992</v>
      </c>
      <c r="AW622">
        <v>50</v>
      </c>
      <c r="AX622" s="2">
        <v>6</v>
      </c>
      <c r="AZ622">
        <v>96376.320000000007</v>
      </c>
      <c r="BA622">
        <v>8031.36</v>
      </c>
      <c r="BB622">
        <v>1297.2</v>
      </c>
      <c r="BC622">
        <v>96376.320000000007</v>
      </c>
      <c r="BD622">
        <v>8031.36</v>
      </c>
      <c r="BE622">
        <v>1297.2</v>
      </c>
      <c r="BF622">
        <v>96376.320000000007</v>
      </c>
      <c r="BG622">
        <v>8031.36</v>
      </c>
      <c r="BH622">
        <v>1297.2</v>
      </c>
      <c r="BI622">
        <v>96376.320000000007</v>
      </c>
      <c r="BJ622">
        <v>8031.36</v>
      </c>
      <c r="BK622">
        <v>1297.2</v>
      </c>
      <c r="BL622">
        <v>96376.320000000007</v>
      </c>
      <c r="BM622">
        <v>8031.36</v>
      </c>
      <c r="BN622">
        <v>1297.2</v>
      </c>
      <c r="BR622">
        <v>1204012</v>
      </c>
      <c r="BS622">
        <v>1503013</v>
      </c>
      <c r="BT622">
        <v>1405012</v>
      </c>
      <c r="BU622">
        <v>1304013</v>
      </c>
      <c r="BV622">
        <v>1204012</v>
      </c>
      <c r="BW622">
        <v>1403011</v>
      </c>
      <c r="BX622" s="10" t="b">
        <f t="shared" si="230"/>
        <v>1</v>
      </c>
      <c r="BY622" s="10" t="b">
        <f t="shared" si="231"/>
        <v>1</v>
      </c>
      <c r="BZ622" s="10" t="b">
        <f t="shared" si="232"/>
        <v>1</v>
      </c>
      <c r="CA622" s="10" t="b">
        <f t="shared" si="233"/>
        <v>1</v>
      </c>
      <c r="CB622" s="10" t="b">
        <f t="shared" si="234"/>
        <v>1</v>
      </c>
      <c r="CC622" s="10" t="b">
        <f t="shared" si="235"/>
        <v>1</v>
      </c>
    </row>
    <row r="623" spans="1:81" x14ac:dyDescent="0.15">
      <c r="A623" s="6">
        <v>10742</v>
      </c>
      <c r="B623">
        <v>30</v>
      </c>
      <c r="C623" t="str">
        <f t="shared" ca="1" si="220"/>
        <v>1205011,1203011,1404012,1101012,1304013,1304013</v>
      </c>
      <c r="D623" t="str">
        <f t="shared" si="221"/>
        <v>1,1,1,1,1,1</v>
      </c>
      <c r="E623" t="str">
        <f t="shared" si="222"/>
        <v>372,372,372,372,372,372</v>
      </c>
      <c r="G623">
        <f t="shared" ca="1" si="223"/>
        <v>1205011</v>
      </c>
      <c r="H623">
        <f t="shared" ca="1" si="224"/>
        <v>1203011</v>
      </c>
      <c r="I623">
        <f t="shared" ca="1" si="225"/>
        <v>1404012</v>
      </c>
      <c r="J623">
        <f t="shared" ca="1" si="226"/>
        <v>1101012</v>
      </c>
      <c r="K623">
        <f t="shared" ca="1" si="227"/>
        <v>1304013</v>
      </c>
      <c r="L623">
        <f t="shared" ca="1" si="228"/>
        <v>1304013</v>
      </c>
      <c r="M623" s="2">
        <v>1</v>
      </c>
      <c r="N623" s="7">
        <v>1</v>
      </c>
      <c r="O623">
        <v>1</v>
      </c>
      <c r="P623" s="7">
        <v>1</v>
      </c>
      <c r="Q623">
        <v>1</v>
      </c>
      <c r="R623" s="7">
        <v>1</v>
      </c>
      <c r="S623">
        <f t="shared" si="239"/>
        <v>372</v>
      </c>
      <c r="T623">
        <f t="shared" si="238"/>
        <v>372</v>
      </c>
      <c r="U623">
        <f t="shared" si="238"/>
        <v>372</v>
      </c>
      <c r="V623">
        <f t="shared" si="238"/>
        <v>372</v>
      </c>
      <c r="W623">
        <f t="shared" si="238"/>
        <v>372</v>
      </c>
      <c r="X623">
        <f t="shared" si="238"/>
        <v>372</v>
      </c>
      <c r="Y623" s="2">
        <v>1</v>
      </c>
      <c r="Z623" s="2">
        <v>1</v>
      </c>
      <c r="AA623" s="2">
        <v>2</v>
      </c>
      <c r="AB623" s="2">
        <v>2</v>
      </c>
      <c r="AC623" s="2">
        <v>3</v>
      </c>
      <c r="AD623" s="2">
        <v>3</v>
      </c>
      <c r="AE623">
        <f t="shared" ca="1" si="240"/>
        <v>205</v>
      </c>
      <c r="AF623">
        <f t="shared" ca="1" si="218"/>
        <v>203</v>
      </c>
      <c r="AG623">
        <f t="shared" ca="1" si="218"/>
        <v>404</v>
      </c>
      <c r="AH623">
        <f t="shared" ca="1" si="218"/>
        <v>101</v>
      </c>
      <c r="AI623">
        <f t="shared" ca="1" si="218"/>
        <v>304</v>
      </c>
      <c r="AJ623">
        <f t="shared" ca="1" si="218"/>
        <v>304</v>
      </c>
      <c r="AM623">
        <v>1</v>
      </c>
      <c r="AN623" s="4">
        <v>15</v>
      </c>
      <c r="AO623">
        <v>6</v>
      </c>
      <c r="AP623">
        <f t="shared" si="236"/>
        <v>372</v>
      </c>
      <c r="AQ623">
        <f t="shared" si="237"/>
        <v>33998</v>
      </c>
      <c r="AR623">
        <f t="shared" si="219"/>
        <v>35973.979797979795</v>
      </c>
      <c r="AT623">
        <v>126.88</v>
      </c>
      <c r="AU623" s="1">
        <f t="shared" si="229"/>
        <v>7803.119999999999</v>
      </c>
      <c r="AW623">
        <v>50</v>
      </c>
      <c r="AX623" s="2">
        <v>6</v>
      </c>
      <c r="AZ623">
        <v>96376.320000000007</v>
      </c>
      <c r="BA623">
        <v>8031.36</v>
      </c>
      <c r="BB623">
        <v>1297.2</v>
      </c>
      <c r="BC623">
        <v>96376.320000000007</v>
      </c>
      <c r="BD623">
        <v>8031.36</v>
      </c>
      <c r="BE623">
        <v>1297.2</v>
      </c>
      <c r="BF623">
        <v>96376.320000000007</v>
      </c>
      <c r="BG623">
        <v>8031.36</v>
      </c>
      <c r="BH623">
        <v>1297.2</v>
      </c>
      <c r="BI623">
        <v>96376.320000000007</v>
      </c>
      <c r="BJ623">
        <v>8031.36</v>
      </c>
      <c r="BK623">
        <v>1297.2</v>
      </c>
      <c r="BL623">
        <v>96376.320000000007</v>
      </c>
      <c r="BM623">
        <v>8031.36</v>
      </c>
      <c r="BN623">
        <v>1297.2</v>
      </c>
      <c r="BR623">
        <v>1503013</v>
      </c>
      <c r="BS623">
        <v>1406011</v>
      </c>
      <c r="BT623">
        <v>1304013</v>
      </c>
      <c r="BU623">
        <v>1205012</v>
      </c>
      <c r="BV623">
        <v>1403011</v>
      </c>
      <c r="BW623">
        <v>1405012</v>
      </c>
      <c r="BX623" s="10" t="b">
        <f t="shared" si="230"/>
        <v>1</v>
      </c>
      <c r="BY623" s="10" t="b">
        <f t="shared" si="231"/>
        <v>1</v>
      </c>
      <c r="BZ623" s="10" t="b">
        <f t="shared" si="232"/>
        <v>1</v>
      </c>
      <c r="CA623" s="10" t="b">
        <f t="shared" si="233"/>
        <v>1</v>
      </c>
      <c r="CB623" s="10" t="b">
        <f t="shared" si="234"/>
        <v>1</v>
      </c>
      <c r="CC623" s="10" t="b">
        <f t="shared" si="235"/>
        <v>1</v>
      </c>
    </row>
    <row r="624" spans="1:81" x14ac:dyDescent="0.15">
      <c r="A624" s="6">
        <v>10743</v>
      </c>
      <c r="B624">
        <v>30</v>
      </c>
      <c r="C624" t="str">
        <f t="shared" ca="1" si="220"/>
        <v>1504011,1102011,1406012,1203012,1504013,1101013</v>
      </c>
      <c r="D624" t="str">
        <f t="shared" si="221"/>
        <v>1,1,1,1,1,1</v>
      </c>
      <c r="E624" t="str">
        <f t="shared" si="222"/>
        <v>372,372,372,372,372,372</v>
      </c>
      <c r="G624">
        <f t="shared" ca="1" si="223"/>
        <v>1504011</v>
      </c>
      <c r="H624">
        <f t="shared" ca="1" si="224"/>
        <v>1102011</v>
      </c>
      <c r="I624">
        <f t="shared" ca="1" si="225"/>
        <v>1406012</v>
      </c>
      <c r="J624">
        <f t="shared" ca="1" si="226"/>
        <v>1203012</v>
      </c>
      <c r="K624">
        <f t="shared" ca="1" si="227"/>
        <v>1504013</v>
      </c>
      <c r="L624">
        <f t="shared" ca="1" si="228"/>
        <v>1101013</v>
      </c>
      <c r="M624" s="2">
        <v>1</v>
      </c>
      <c r="N624" s="7">
        <v>1</v>
      </c>
      <c r="O624">
        <v>1</v>
      </c>
      <c r="P624" s="7">
        <v>1</v>
      </c>
      <c r="Q624">
        <v>1</v>
      </c>
      <c r="R624" s="7">
        <v>1</v>
      </c>
      <c r="S624">
        <f t="shared" si="239"/>
        <v>372</v>
      </c>
      <c r="T624">
        <f t="shared" si="238"/>
        <v>372</v>
      </c>
      <c r="U624">
        <f t="shared" si="238"/>
        <v>372</v>
      </c>
      <c r="V624">
        <f t="shared" si="238"/>
        <v>372</v>
      </c>
      <c r="W624">
        <f t="shared" si="238"/>
        <v>372</v>
      </c>
      <c r="X624">
        <f t="shared" si="238"/>
        <v>372</v>
      </c>
      <c r="Y624" s="2">
        <v>1</v>
      </c>
      <c r="Z624" s="2">
        <v>1</v>
      </c>
      <c r="AA624" s="2">
        <v>2</v>
      </c>
      <c r="AB624" s="2">
        <v>2</v>
      </c>
      <c r="AC624" s="2">
        <v>3</v>
      </c>
      <c r="AD624" s="2">
        <v>3</v>
      </c>
      <c r="AE624">
        <f t="shared" ca="1" si="240"/>
        <v>504</v>
      </c>
      <c r="AF624">
        <f t="shared" ca="1" si="218"/>
        <v>102</v>
      </c>
      <c r="AG624">
        <f t="shared" ca="1" si="218"/>
        <v>406</v>
      </c>
      <c r="AH624">
        <f t="shared" ca="1" si="218"/>
        <v>203</v>
      </c>
      <c r="AI624">
        <f t="shared" ca="1" si="218"/>
        <v>504</v>
      </c>
      <c r="AJ624">
        <f t="shared" ca="1" si="218"/>
        <v>101</v>
      </c>
      <c r="AM624">
        <v>2</v>
      </c>
      <c r="AN624" s="4">
        <v>15</v>
      </c>
      <c r="AO624">
        <v>6</v>
      </c>
      <c r="AP624">
        <f t="shared" si="236"/>
        <v>372</v>
      </c>
      <c r="AQ624">
        <f t="shared" si="237"/>
        <v>33998</v>
      </c>
      <c r="AR624">
        <f t="shared" si="219"/>
        <v>35976.690598290596</v>
      </c>
      <c r="AT624">
        <v>127.02</v>
      </c>
      <c r="AU624" s="1">
        <f t="shared" si="229"/>
        <v>7803.7079999999996</v>
      </c>
      <c r="AW624">
        <v>50</v>
      </c>
      <c r="AX624" s="2">
        <v>6</v>
      </c>
      <c r="AZ624">
        <v>96376.320000000007</v>
      </c>
      <c r="BA624">
        <v>8031.36</v>
      </c>
      <c r="BB624">
        <v>1297.2</v>
      </c>
      <c r="BC624">
        <v>96376.320000000007</v>
      </c>
      <c r="BD624">
        <v>8031.36</v>
      </c>
      <c r="BE624">
        <v>1297.2</v>
      </c>
      <c r="BF624">
        <v>96376.320000000007</v>
      </c>
      <c r="BG624">
        <v>8031.36</v>
      </c>
      <c r="BH624">
        <v>1297.2</v>
      </c>
      <c r="BI624">
        <v>96376.320000000007</v>
      </c>
      <c r="BJ624">
        <v>8031.36</v>
      </c>
      <c r="BK624">
        <v>1297.2</v>
      </c>
      <c r="BL624">
        <v>96376.320000000007</v>
      </c>
      <c r="BM624">
        <v>8031.36</v>
      </c>
      <c r="BN624">
        <v>1297.2</v>
      </c>
      <c r="BR624">
        <v>1403011</v>
      </c>
      <c r="BS624">
        <v>1503013</v>
      </c>
      <c r="BT624">
        <v>1206011</v>
      </c>
      <c r="BU624">
        <v>1206011</v>
      </c>
      <c r="BV624">
        <v>1205012</v>
      </c>
      <c r="BW624">
        <v>1206011</v>
      </c>
      <c r="BX624" s="10" t="b">
        <f t="shared" si="230"/>
        <v>1</v>
      </c>
      <c r="BY624" s="10" t="b">
        <f t="shared" si="231"/>
        <v>1</v>
      </c>
      <c r="BZ624" s="10" t="b">
        <f t="shared" si="232"/>
        <v>1</v>
      </c>
      <c r="CA624" s="10" t="b">
        <f t="shared" si="233"/>
        <v>1</v>
      </c>
      <c r="CB624" s="10" t="b">
        <f t="shared" si="234"/>
        <v>1</v>
      </c>
      <c r="CC624" s="10" t="b">
        <f t="shared" si="235"/>
        <v>1</v>
      </c>
    </row>
    <row r="625" spans="1:81" x14ac:dyDescent="0.15">
      <c r="A625" s="6">
        <v>10744</v>
      </c>
      <c r="B625">
        <v>30</v>
      </c>
      <c r="C625" t="str">
        <f t="shared" ca="1" si="220"/>
        <v>1405011,1404011,1406012,1404012,1303013,1404013</v>
      </c>
      <c r="D625" t="str">
        <f t="shared" si="221"/>
        <v>1,1,1,1,1,1</v>
      </c>
      <c r="E625" t="str">
        <f t="shared" si="222"/>
        <v>372,372,372,372,372,372</v>
      </c>
      <c r="G625">
        <f t="shared" ca="1" si="223"/>
        <v>1405011</v>
      </c>
      <c r="H625">
        <f t="shared" ca="1" si="224"/>
        <v>1404011</v>
      </c>
      <c r="I625">
        <f t="shared" ca="1" si="225"/>
        <v>1406012</v>
      </c>
      <c r="J625">
        <f t="shared" ca="1" si="226"/>
        <v>1404012</v>
      </c>
      <c r="K625">
        <f t="shared" ca="1" si="227"/>
        <v>1303013</v>
      </c>
      <c r="L625">
        <f t="shared" ca="1" si="228"/>
        <v>1404013</v>
      </c>
      <c r="M625" s="2">
        <v>1</v>
      </c>
      <c r="N625" s="7">
        <v>1</v>
      </c>
      <c r="O625">
        <v>1</v>
      </c>
      <c r="P625" s="7">
        <v>1</v>
      </c>
      <c r="Q625">
        <v>1</v>
      </c>
      <c r="R625" s="7">
        <v>1</v>
      </c>
      <c r="S625">
        <f t="shared" si="239"/>
        <v>372</v>
      </c>
      <c r="T625">
        <f t="shared" si="238"/>
        <v>372</v>
      </c>
      <c r="U625">
        <f t="shared" si="238"/>
        <v>372</v>
      </c>
      <c r="V625">
        <f t="shared" si="238"/>
        <v>372</v>
      </c>
      <c r="W625">
        <f t="shared" si="238"/>
        <v>372</v>
      </c>
      <c r="X625">
        <f t="shared" si="238"/>
        <v>372</v>
      </c>
      <c r="Y625" s="2">
        <v>1</v>
      </c>
      <c r="Z625" s="2">
        <v>1</v>
      </c>
      <c r="AA625" s="2">
        <v>2</v>
      </c>
      <c r="AB625" s="2">
        <v>2</v>
      </c>
      <c r="AC625" s="2">
        <v>3</v>
      </c>
      <c r="AD625" s="2">
        <v>3</v>
      </c>
      <c r="AE625">
        <f t="shared" ca="1" si="240"/>
        <v>405</v>
      </c>
      <c r="AF625">
        <f t="shared" ca="1" si="218"/>
        <v>404</v>
      </c>
      <c r="AG625">
        <f t="shared" ca="1" si="218"/>
        <v>406</v>
      </c>
      <c r="AH625">
        <f t="shared" ca="1" si="218"/>
        <v>404</v>
      </c>
      <c r="AI625">
        <f t="shared" ca="1" si="218"/>
        <v>303</v>
      </c>
      <c r="AJ625">
        <f t="shared" ca="1" si="218"/>
        <v>404</v>
      </c>
      <c r="AM625">
        <v>3</v>
      </c>
      <c r="AN625" s="4">
        <v>15</v>
      </c>
      <c r="AO625">
        <v>6</v>
      </c>
      <c r="AP625">
        <f t="shared" si="236"/>
        <v>372</v>
      </c>
      <c r="AQ625">
        <f t="shared" si="237"/>
        <v>33998</v>
      </c>
      <c r="AR625">
        <f t="shared" si="219"/>
        <v>35979.401398601396</v>
      </c>
      <c r="AT625">
        <v>127.16</v>
      </c>
      <c r="AU625" s="1">
        <f t="shared" si="229"/>
        <v>7804.2959999999994</v>
      </c>
      <c r="AW625">
        <v>50</v>
      </c>
      <c r="AX625" s="2">
        <v>6</v>
      </c>
      <c r="AZ625">
        <v>96376.320000000007</v>
      </c>
      <c r="BA625">
        <v>8031.36</v>
      </c>
      <c r="BB625">
        <v>1297.2</v>
      </c>
      <c r="BC625">
        <v>96376.320000000007</v>
      </c>
      <c r="BD625">
        <v>8031.36</v>
      </c>
      <c r="BE625">
        <v>1297.2</v>
      </c>
      <c r="BF625">
        <v>96376.320000000007</v>
      </c>
      <c r="BG625">
        <v>8031.36</v>
      </c>
      <c r="BH625">
        <v>1297.2</v>
      </c>
      <c r="BI625">
        <v>96376.320000000007</v>
      </c>
      <c r="BJ625">
        <v>8031.36</v>
      </c>
      <c r="BK625">
        <v>1297.2</v>
      </c>
      <c r="BL625">
        <v>96376.320000000007</v>
      </c>
      <c r="BM625">
        <v>8031.36</v>
      </c>
      <c r="BN625">
        <v>1297.2</v>
      </c>
      <c r="BR625">
        <v>1303013</v>
      </c>
      <c r="BS625">
        <v>1504013</v>
      </c>
      <c r="BT625">
        <v>1303013</v>
      </c>
      <c r="BU625">
        <v>1203011</v>
      </c>
      <c r="BV625">
        <v>1405012</v>
      </c>
      <c r="BW625">
        <v>1404012</v>
      </c>
      <c r="BX625" s="10" t="b">
        <f t="shared" si="230"/>
        <v>1</v>
      </c>
      <c r="BY625" s="10" t="b">
        <f t="shared" si="231"/>
        <v>1</v>
      </c>
      <c r="BZ625" s="10" t="b">
        <f t="shared" si="232"/>
        <v>1</v>
      </c>
      <c r="CA625" s="10" t="b">
        <f t="shared" si="233"/>
        <v>1</v>
      </c>
      <c r="CB625" s="10" t="b">
        <f t="shared" si="234"/>
        <v>1</v>
      </c>
      <c r="CC625" s="10" t="b">
        <f t="shared" si="235"/>
        <v>1</v>
      </c>
    </row>
    <row r="626" spans="1:81" x14ac:dyDescent="0.15">
      <c r="A626" s="6">
        <v>10745</v>
      </c>
      <c r="B626">
        <v>30</v>
      </c>
      <c r="C626" t="str">
        <f t="shared" ca="1" si="220"/>
        <v>1206011,1504011,1203012,1206012,1405013,1101013</v>
      </c>
      <c r="D626" t="str">
        <f t="shared" si="221"/>
        <v>1,1,1,1,1,1</v>
      </c>
      <c r="E626" t="str">
        <f t="shared" si="222"/>
        <v>374,374,374,374,374,374</v>
      </c>
      <c r="G626">
        <f t="shared" ca="1" si="223"/>
        <v>1206011</v>
      </c>
      <c r="H626">
        <f t="shared" ca="1" si="224"/>
        <v>1504011</v>
      </c>
      <c r="I626">
        <f t="shared" ca="1" si="225"/>
        <v>1203012</v>
      </c>
      <c r="J626">
        <f t="shared" ca="1" si="226"/>
        <v>1206012</v>
      </c>
      <c r="K626">
        <f t="shared" ca="1" si="227"/>
        <v>1405013</v>
      </c>
      <c r="L626">
        <f t="shared" ca="1" si="228"/>
        <v>1101013</v>
      </c>
      <c r="M626" s="2">
        <v>1</v>
      </c>
      <c r="N626" s="7">
        <v>1</v>
      </c>
      <c r="O626">
        <v>1</v>
      </c>
      <c r="P626" s="7">
        <v>1</v>
      </c>
      <c r="Q626">
        <v>1</v>
      </c>
      <c r="R626" s="7">
        <v>1</v>
      </c>
      <c r="S626">
        <f t="shared" si="239"/>
        <v>374</v>
      </c>
      <c r="T626">
        <f t="shared" si="238"/>
        <v>374</v>
      </c>
      <c r="U626">
        <f t="shared" si="238"/>
        <v>374</v>
      </c>
      <c r="V626">
        <f t="shared" si="238"/>
        <v>374</v>
      </c>
      <c r="W626">
        <f t="shared" si="238"/>
        <v>374</v>
      </c>
      <c r="X626">
        <f t="shared" si="238"/>
        <v>374</v>
      </c>
      <c r="Y626" s="2">
        <v>1</v>
      </c>
      <c r="Z626" s="2">
        <v>1</v>
      </c>
      <c r="AA626" s="2">
        <v>2</v>
      </c>
      <c r="AB626" s="2">
        <v>2</v>
      </c>
      <c r="AC626" s="2">
        <v>3</v>
      </c>
      <c r="AD626" s="2">
        <v>3</v>
      </c>
      <c r="AE626">
        <f t="shared" ca="1" si="240"/>
        <v>206</v>
      </c>
      <c r="AF626">
        <f t="shared" ca="1" si="218"/>
        <v>504</v>
      </c>
      <c r="AG626">
        <f t="shared" ca="1" si="218"/>
        <v>203</v>
      </c>
      <c r="AH626">
        <f t="shared" ca="1" si="218"/>
        <v>206</v>
      </c>
      <c r="AI626">
        <f t="shared" ca="1" si="218"/>
        <v>405</v>
      </c>
      <c r="AJ626">
        <f t="shared" ca="1" si="218"/>
        <v>101</v>
      </c>
      <c r="AM626">
        <v>1</v>
      </c>
      <c r="AN626" s="4">
        <v>25</v>
      </c>
      <c r="AO626">
        <v>6</v>
      </c>
      <c r="AP626">
        <f t="shared" si="236"/>
        <v>374</v>
      </c>
      <c r="AQ626">
        <f t="shared" si="237"/>
        <v>34176</v>
      </c>
      <c r="AR626">
        <f t="shared" si="219"/>
        <v>36172.267439389543</v>
      </c>
      <c r="AT626">
        <v>127.3</v>
      </c>
      <c r="AU626" s="1">
        <f t="shared" si="229"/>
        <v>7845.4919999999984</v>
      </c>
      <c r="AW626">
        <v>50</v>
      </c>
      <c r="AX626" s="2">
        <v>6</v>
      </c>
      <c r="AZ626">
        <v>96917.759999999995</v>
      </c>
      <c r="BA626">
        <v>8076.48</v>
      </c>
      <c r="BB626">
        <v>1304.25</v>
      </c>
      <c r="BC626">
        <v>96917.759999999995</v>
      </c>
      <c r="BD626">
        <v>8076.48</v>
      </c>
      <c r="BE626">
        <v>1304.25</v>
      </c>
      <c r="BF626">
        <v>96917.759999999995</v>
      </c>
      <c r="BG626">
        <v>8076.48</v>
      </c>
      <c r="BH626">
        <v>1304.25</v>
      </c>
      <c r="BI626">
        <v>96917.759999999995</v>
      </c>
      <c r="BJ626">
        <v>8076.48</v>
      </c>
      <c r="BK626">
        <v>1304.25</v>
      </c>
      <c r="BL626">
        <v>96917.759999999995</v>
      </c>
      <c r="BM626">
        <v>8076.48</v>
      </c>
      <c r="BN626">
        <v>1304.25</v>
      </c>
      <c r="BR626">
        <v>1205012</v>
      </c>
      <c r="BS626">
        <v>1205012</v>
      </c>
      <c r="BT626">
        <v>1204012</v>
      </c>
      <c r="BU626">
        <v>1403011</v>
      </c>
      <c r="BV626">
        <v>1101013</v>
      </c>
      <c r="BW626">
        <v>1404012</v>
      </c>
      <c r="BX626" s="10" t="b">
        <f t="shared" si="230"/>
        <v>1</v>
      </c>
      <c r="BY626" s="10" t="b">
        <f t="shared" si="231"/>
        <v>1</v>
      </c>
      <c r="BZ626" s="10" t="b">
        <f t="shared" si="232"/>
        <v>1</v>
      </c>
      <c r="CA626" s="10" t="b">
        <f t="shared" si="233"/>
        <v>1</v>
      </c>
      <c r="CB626" s="10" t="b">
        <f t="shared" si="234"/>
        <v>1</v>
      </c>
      <c r="CC626" s="10" t="b">
        <f t="shared" si="235"/>
        <v>1</v>
      </c>
    </row>
    <row r="627" spans="1:81" x14ac:dyDescent="0.15">
      <c r="A627" s="6">
        <v>10746</v>
      </c>
      <c r="B627">
        <v>30</v>
      </c>
      <c r="C627" t="str">
        <f t="shared" ca="1" si="220"/>
        <v>1405011,1503011,1303012,1203012,1204013,1503013</v>
      </c>
      <c r="D627" t="str">
        <f t="shared" si="221"/>
        <v>1,1,1,1,1,1</v>
      </c>
      <c r="E627" t="str">
        <f t="shared" si="222"/>
        <v>374,374,374,374,374,374</v>
      </c>
      <c r="G627">
        <f t="shared" ca="1" si="223"/>
        <v>1405011</v>
      </c>
      <c r="H627">
        <f t="shared" ca="1" si="224"/>
        <v>1503011</v>
      </c>
      <c r="I627">
        <f t="shared" ca="1" si="225"/>
        <v>1303012</v>
      </c>
      <c r="J627">
        <f t="shared" ca="1" si="226"/>
        <v>1203012</v>
      </c>
      <c r="K627">
        <f t="shared" ca="1" si="227"/>
        <v>1204013</v>
      </c>
      <c r="L627">
        <f t="shared" ca="1" si="228"/>
        <v>1503013</v>
      </c>
      <c r="M627" s="2">
        <v>1</v>
      </c>
      <c r="N627" s="7">
        <v>1</v>
      </c>
      <c r="O627">
        <v>1</v>
      </c>
      <c r="P627" s="7">
        <v>1</v>
      </c>
      <c r="Q627">
        <v>1</v>
      </c>
      <c r="R627" s="7">
        <v>1</v>
      </c>
      <c r="S627">
        <f t="shared" si="239"/>
        <v>374</v>
      </c>
      <c r="T627">
        <f t="shared" si="238"/>
        <v>374</v>
      </c>
      <c r="U627">
        <f t="shared" si="238"/>
        <v>374</v>
      </c>
      <c r="V627">
        <f t="shared" si="238"/>
        <v>374</v>
      </c>
      <c r="W627">
        <f t="shared" si="238"/>
        <v>374</v>
      </c>
      <c r="X627">
        <f t="shared" si="238"/>
        <v>374</v>
      </c>
      <c r="Y627" s="2">
        <v>1</v>
      </c>
      <c r="Z627" s="2">
        <v>1</v>
      </c>
      <c r="AA627" s="2">
        <v>2</v>
      </c>
      <c r="AB627" s="2">
        <v>2</v>
      </c>
      <c r="AC627" s="2">
        <v>3</v>
      </c>
      <c r="AD627" s="2">
        <v>3</v>
      </c>
      <c r="AE627">
        <f t="shared" ca="1" si="240"/>
        <v>405</v>
      </c>
      <c r="AF627">
        <f t="shared" ca="1" si="218"/>
        <v>503</v>
      </c>
      <c r="AG627">
        <f t="shared" ca="1" si="218"/>
        <v>303</v>
      </c>
      <c r="AH627">
        <f t="shared" ca="1" si="218"/>
        <v>203</v>
      </c>
      <c r="AI627">
        <f t="shared" ca="1" si="218"/>
        <v>204</v>
      </c>
      <c r="AJ627">
        <f t="shared" ca="1" si="218"/>
        <v>503</v>
      </c>
      <c r="AM627">
        <v>2</v>
      </c>
      <c r="AN627" s="4">
        <v>15</v>
      </c>
      <c r="AO627">
        <v>6</v>
      </c>
      <c r="AP627">
        <f t="shared" si="236"/>
        <v>374</v>
      </c>
      <c r="AQ627">
        <f t="shared" si="237"/>
        <v>34176</v>
      </c>
      <c r="AR627">
        <f t="shared" si="219"/>
        <v>36174.978460349652</v>
      </c>
      <c r="AT627">
        <v>127.44</v>
      </c>
      <c r="AU627" s="1">
        <f t="shared" si="229"/>
        <v>7846.0799999999981</v>
      </c>
      <c r="AW627">
        <v>50</v>
      </c>
      <c r="AX627" s="2">
        <v>6</v>
      </c>
      <c r="AZ627">
        <v>96917.759999999995</v>
      </c>
      <c r="BA627">
        <v>8076.48</v>
      </c>
      <c r="BB627">
        <v>1304.25</v>
      </c>
      <c r="BC627">
        <v>96917.759999999995</v>
      </c>
      <c r="BD627">
        <v>8076.48</v>
      </c>
      <c r="BE627">
        <v>1304.25</v>
      </c>
      <c r="BF627">
        <v>96917.759999999995</v>
      </c>
      <c r="BG627">
        <v>8076.48</v>
      </c>
      <c r="BH627">
        <v>1304.25</v>
      </c>
      <c r="BI627">
        <v>96917.759999999995</v>
      </c>
      <c r="BJ627">
        <v>8076.48</v>
      </c>
      <c r="BK627">
        <v>1304.25</v>
      </c>
      <c r="BL627">
        <v>96917.759999999995</v>
      </c>
      <c r="BM627">
        <v>8076.48</v>
      </c>
      <c r="BN627">
        <v>1304.25</v>
      </c>
      <c r="BR627">
        <v>1405012</v>
      </c>
      <c r="BS627">
        <v>1304013</v>
      </c>
      <c r="BT627">
        <v>1405012</v>
      </c>
      <c r="BU627">
        <v>1404012</v>
      </c>
      <c r="BV627">
        <v>1204012</v>
      </c>
      <c r="BW627">
        <v>1204012</v>
      </c>
      <c r="BX627" s="10" t="b">
        <f t="shared" si="230"/>
        <v>1</v>
      </c>
      <c r="BY627" s="10" t="b">
        <f t="shared" si="231"/>
        <v>1</v>
      </c>
      <c r="BZ627" s="10" t="b">
        <f t="shared" si="232"/>
        <v>1</v>
      </c>
      <c r="CA627" s="10" t="b">
        <f t="shared" si="233"/>
        <v>1</v>
      </c>
      <c r="CB627" s="10" t="b">
        <f t="shared" si="234"/>
        <v>1</v>
      </c>
      <c r="CC627" s="10" t="b">
        <f t="shared" si="235"/>
        <v>1</v>
      </c>
    </row>
    <row r="628" spans="1:81" x14ac:dyDescent="0.15">
      <c r="A628" s="6">
        <v>10747</v>
      </c>
      <c r="B628">
        <v>30</v>
      </c>
      <c r="C628" t="str">
        <f t="shared" ca="1" si="220"/>
        <v>1405011,1403011,1303012,1102012,1304013,1405013</v>
      </c>
      <c r="D628" t="str">
        <f t="shared" si="221"/>
        <v>1,1,1,1,1,1</v>
      </c>
      <c r="E628" t="str">
        <f t="shared" si="222"/>
        <v>374,374,374,374,374,374</v>
      </c>
      <c r="G628">
        <f t="shared" ca="1" si="223"/>
        <v>1405011</v>
      </c>
      <c r="H628">
        <f t="shared" ca="1" si="224"/>
        <v>1403011</v>
      </c>
      <c r="I628">
        <f t="shared" ca="1" si="225"/>
        <v>1303012</v>
      </c>
      <c r="J628">
        <f t="shared" ca="1" si="226"/>
        <v>1102012</v>
      </c>
      <c r="K628">
        <f t="shared" ca="1" si="227"/>
        <v>1304013</v>
      </c>
      <c r="L628">
        <f t="shared" ca="1" si="228"/>
        <v>1405013</v>
      </c>
      <c r="M628" s="2">
        <v>1</v>
      </c>
      <c r="N628" s="7">
        <v>1</v>
      </c>
      <c r="O628">
        <v>1</v>
      </c>
      <c r="P628" s="7">
        <v>1</v>
      </c>
      <c r="Q628">
        <v>1</v>
      </c>
      <c r="R628" s="7">
        <v>1</v>
      </c>
      <c r="S628">
        <f t="shared" si="239"/>
        <v>374</v>
      </c>
      <c r="T628">
        <f t="shared" si="238"/>
        <v>374</v>
      </c>
      <c r="U628">
        <f t="shared" si="238"/>
        <v>374</v>
      </c>
      <c r="V628">
        <f t="shared" si="238"/>
        <v>374</v>
      </c>
      <c r="W628">
        <f t="shared" si="238"/>
        <v>374</v>
      </c>
      <c r="X628">
        <f t="shared" si="238"/>
        <v>374</v>
      </c>
      <c r="Y628" s="2">
        <v>1</v>
      </c>
      <c r="Z628" s="2">
        <v>1</v>
      </c>
      <c r="AA628" s="2">
        <v>2</v>
      </c>
      <c r="AB628" s="2">
        <v>2</v>
      </c>
      <c r="AC628" s="2">
        <v>3</v>
      </c>
      <c r="AD628" s="2">
        <v>3</v>
      </c>
      <c r="AE628">
        <f t="shared" ca="1" si="240"/>
        <v>405</v>
      </c>
      <c r="AF628">
        <f t="shared" ca="1" si="218"/>
        <v>403</v>
      </c>
      <c r="AG628">
        <f t="shared" ca="1" si="218"/>
        <v>303</v>
      </c>
      <c r="AH628">
        <f t="shared" ca="1" si="218"/>
        <v>102</v>
      </c>
      <c r="AI628">
        <f t="shared" ca="1" si="218"/>
        <v>304</v>
      </c>
      <c r="AJ628">
        <f t="shared" ca="1" si="218"/>
        <v>405</v>
      </c>
      <c r="AM628">
        <v>3</v>
      </c>
      <c r="AN628" s="4">
        <v>15</v>
      </c>
      <c r="AO628">
        <v>6</v>
      </c>
      <c r="AP628">
        <f t="shared" si="236"/>
        <v>374</v>
      </c>
      <c r="AQ628">
        <f t="shared" si="237"/>
        <v>34176</v>
      </c>
      <c r="AR628">
        <f t="shared" si="219"/>
        <v>36177.689481309768</v>
      </c>
      <c r="AT628">
        <v>127.58</v>
      </c>
      <c r="AU628" s="1">
        <f t="shared" si="229"/>
        <v>7846.6679999999988</v>
      </c>
      <c r="AW628">
        <v>50</v>
      </c>
      <c r="AX628" s="2">
        <v>6</v>
      </c>
      <c r="AZ628">
        <v>96917.759999999995</v>
      </c>
      <c r="BA628">
        <v>8076.48</v>
      </c>
      <c r="BB628">
        <v>1304.25</v>
      </c>
      <c r="BC628">
        <v>96917.759999999995</v>
      </c>
      <c r="BD628">
        <v>8076.48</v>
      </c>
      <c r="BE628">
        <v>1304.25</v>
      </c>
      <c r="BF628">
        <v>96917.759999999995</v>
      </c>
      <c r="BG628">
        <v>8076.48</v>
      </c>
      <c r="BH628">
        <v>1304.25</v>
      </c>
      <c r="BI628">
        <v>96917.759999999995</v>
      </c>
      <c r="BJ628">
        <v>8076.48</v>
      </c>
      <c r="BK628">
        <v>1304.25</v>
      </c>
      <c r="BL628">
        <v>96917.759999999995</v>
      </c>
      <c r="BM628">
        <v>8076.48</v>
      </c>
      <c r="BN628">
        <v>1304.25</v>
      </c>
      <c r="BR628">
        <v>1102011</v>
      </c>
      <c r="BS628">
        <v>1204012</v>
      </c>
      <c r="BT628">
        <v>1204012</v>
      </c>
      <c r="BU628">
        <v>1203011</v>
      </c>
      <c r="BV628">
        <v>1304013</v>
      </c>
      <c r="BW628">
        <v>1206011</v>
      </c>
      <c r="BX628" s="10" t="b">
        <f t="shared" si="230"/>
        <v>1</v>
      </c>
      <c r="BY628" s="10" t="b">
        <f t="shared" si="231"/>
        <v>1</v>
      </c>
      <c r="BZ628" s="10" t="b">
        <f t="shared" si="232"/>
        <v>1</v>
      </c>
      <c r="CA628" s="10" t="b">
        <f t="shared" si="233"/>
        <v>1</v>
      </c>
      <c r="CB628" s="10" t="b">
        <f t="shared" si="234"/>
        <v>1</v>
      </c>
      <c r="CC628" s="10" t="b">
        <f t="shared" si="235"/>
        <v>1</v>
      </c>
    </row>
    <row r="629" spans="1:81" x14ac:dyDescent="0.15">
      <c r="A629" s="6">
        <v>10748</v>
      </c>
      <c r="B629">
        <v>30</v>
      </c>
      <c r="C629" t="str">
        <f t="shared" ca="1" si="220"/>
        <v>1204011,1205011,1405012,1304012,1504013,1101013</v>
      </c>
      <c r="D629" t="str">
        <f t="shared" si="221"/>
        <v>1,1,1,1,1,1</v>
      </c>
      <c r="E629" t="str">
        <f t="shared" si="222"/>
        <v>374,374,374,374,374,374</v>
      </c>
      <c r="G629">
        <f t="shared" ca="1" si="223"/>
        <v>1204011</v>
      </c>
      <c r="H629">
        <f t="shared" ca="1" si="224"/>
        <v>1205011</v>
      </c>
      <c r="I629">
        <f t="shared" ca="1" si="225"/>
        <v>1405012</v>
      </c>
      <c r="J629">
        <f t="shared" ca="1" si="226"/>
        <v>1304012</v>
      </c>
      <c r="K629">
        <f t="shared" ca="1" si="227"/>
        <v>1504013</v>
      </c>
      <c r="L629">
        <f t="shared" ca="1" si="228"/>
        <v>1101013</v>
      </c>
      <c r="M629" s="2">
        <v>1</v>
      </c>
      <c r="N629" s="7">
        <v>1</v>
      </c>
      <c r="O629">
        <v>1</v>
      </c>
      <c r="P629" s="7">
        <v>1</v>
      </c>
      <c r="Q629">
        <v>1</v>
      </c>
      <c r="R629" s="7">
        <v>1</v>
      </c>
      <c r="S629">
        <f t="shared" si="239"/>
        <v>374</v>
      </c>
      <c r="T629">
        <f t="shared" si="238"/>
        <v>374</v>
      </c>
      <c r="U629">
        <f t="shared" si="238"/>
        <v>374</v>
      </c>
      <c r="V629">
        <f t="shared" si="238"/>
        <v>374</v>
      </c>
      <c r="W629">
        <f t="shared" si="238"/>
        <v>374</v>
      </c>
      <c r="X629">
        <f t="shared" si="238"/>
        <v>374</v>
      </c>
      <c r="Y629" s="2">
        <v>1</v>
      </c>
      <c r="Z629" s="2">
        <v>1</v>
      </c>
      <c r="AA629" s="2">
        <v>2</v>
      </c>
      <c r="AB629" s="2">
        <v>2</v>
      </c>
      <c r="AC629" s="2">
        <v>3</v>
      </c>
      <c r="AD629" s="2">
        <v>3</v>
      </c>
      <c r="AE629">
        <f t="shared" ca="1" si="240"/>
        <v>204</v>
      </c>
      <c r="AF629">
        <f t="shared" ca="1" si="218"/>
        <v>205</v>
      </c>
      <c r="AG629">
        <f t="shared" ca="1" si="218"/>
        <v>405</v>
      </c>
      <c r="AH629">
        <f t="shared" ref="AF629:AJ680" ca="1" si="241">INDEX($AL$17:$AL$30,RANDBETWEEN(1,14))</f>
        <v>304</v>
      </c>
      <c r="AI629">
        <f t="shared" ca="1" si="241"/>
        <v>504</v>
      </c>
      <c r="AJ629">
        <f t="shared" ca="1" si="241"/>
        <v>101</v>
      </c>
      <c r="AM629">
        <v>1</v>
      </c>
      <c r="AN629" s="4">
        <v>15</v>
      </c>
      <c r="AO629">
        <v>6</v>
      </c>
      <c r="AP629">
        <f t="shared" si="236"/>
        <v>374</v>
      </c>
      <c r="AQ629">
        <f t="shared" si="237"/>
        <v>34176</v>
      </c>
      <c r="AR629">
        <f t="shared" si="219"/>
        <v>36180.400502269869</v>
      </c>
      <c r="AT629">
        <v>127.72</v>
      </c>
      <c r="AU629" s="1">
        <f t="shared" si="229"/>
        <v>7847.2559999999985</v>
      </c>
      <c r="AW629">
        <v>50</v>
      </c>
      <c r="AX629" s="2">
        <v>6</v>
      </c>
      <c r="AZ629">
        <v>96917.759999999995</v>
      </c>
      <c r="BA629">
        <v>8076.48</v>
      </c>
      <c r="BB629">
        <v>1304.25</v>
      </c>
      <c r="BC629">
        <v>96917.759999999995</v>
      </c>
      <c r="BD629">
        <v>8076.48</v>
      </c>
      <c r="BE629">
        <v>1304.25</v>
      </c>
      <c r="BF629">
        <v>96917.759999999995</v>
      </c>
      <c r="BG629">
        <v>8076.48</v>
      </c>
      <c r="BH629">
        <v>1304.25</v>
      </c>
      <c r="BI629">
        <v>96917.759999999995</v>
      </c>
      <c r="BJ629">
        <v>8076.48</v>
      </c>
      <c r="BK629">
        <v>1304.25</v>
      </c>
      <c r="BL629">
        <v>96917.759999999995</v>
      </c>
      <c r="BM629">
        <v>8076.48</v>
      </c>
      <c r="BN629">
        <v>1304.25</v>
      </c>
      <c r="BR629">
        <v>1204012</v>
      </c>
      <c r="BS629">
        <v>1304013</v>
      </c>
      <c r="BT629">
        <v>1405012</v>
      </c>
      <c r="BU629">
        <v>1205012</v>
      </c>
      <c r="BV629">
        <v>1204012</v>
      </c>
      <c r="BW629">
        <v>1101013</v>
      </c>
      <c r="BX629" s="10" t="b">
        <f t="shared" si="230"/>
        <v>1</v>
      </c>
      <c r="BY629" s="10" t="b">
        <f t="shared" si="231"/>
        <v>1</v>
      </c>
      <c r="BZ629" s="10" t="b">
        <f t="shared" si="232"/>
        <v>1</v>
      </c>
      <c r="CA629" s="10" t="b">
        <f t="shared" si="233"/>
        <v>1</v>
      </c>
      <c r="CB629" s="10" t="b">
        <f t="shared" si="234"/>
        <v>1</v>
      </c>
      <c r="CC629" s="10" t="b">
        <f t="shared" si="235"/>
        <v>1</v>
      </c>
    </row>
    <row r="630" spans="1:81" x14ac:dyDescent="0.15">
      <c r="A630" s="6">
        <v>10749</v>
      </c>
      <c r="B630">
        <v>30</v>
      </c>
      <c r="C630" t="str">
        <f t="shared" ca="1" si="220"/>
        <v>1102011,1303011,1504012,1406012,1204013,1204013</v>
      </c>
      <c r="D630" t="str">
        <f t="shared" si="221"/>
        <v>1,1,1,1,1,1</v>
      </c>
      <c r="E630" t="str">
        <f t="shared" si="222"/>
        <v>374,374,374,374,374,374</v>
      </c>
      <c r="G630">
        <f t="shared" ca="1" si="223"/>
        <v>1102011</v>
      </c>
      <c r="H630">
        <f t="shared" ca="1" si="224"/>
        <v>1303011</v>
      </c>
      <c r="I630">
        <f t="shared" ca="1" si="225"/>
        <v>1504012</v>
      </c>
      <c r="J630">
        <f t="shared" ca="1" si="226"/>
        <v>1406012</v>
      </c>
      <c r="K630">
        <f t="shared" ca="1" si="227"/>
        <v>1204013</v>
      </c>
      <c r="L630">
        <f t="shared" ca="1" si="228"/>
        <v>1204013</v>
      </c>
      <c r="M630" s="2">
        <v>1</v>
      </c>
      <c r="N630" s="7">
        <v>1</v>
      </c>
      <c r="O630">
        <v>1</v>
      </c>
      <c r="P630" s="7">
        <v>1</v>
      </c>
      <c r="Q630">
        <v>1</v>
      </c>
      <c r="R630" s="7">
        <v>1</v>
      </c>
      <c r="S630">
        <f t="shared" si="239"/>
        <v>374</v>
      </c>
      <c r="T630">
        <f t="shared" si="238"/>
        <v>374</v>
      </c>
      <c r="U630">
        <f t="shared" si="238"/>
        <v>374</v>
      </c>
      <c r="V630">
        <f t="shared" si="238"/>
        <v>374</v>
      </c>
      <c r="W630">
        <f t="shared" si="238"/>
        <v>374</v>
      </c>
      <c r="X630">
        <f t="shared" si="238"/>
        <v>374</v>
      </c>
      <c r="Y630" s="2">
        <v>1</v>
      </c>
      <c r="Z630" s="2">
        <v>1</v>
      </c>
      <c r="AA630" s="2">
        <v>2</v>
      </c>
      <c r="AB630" s="2">
        <v>2</v>
      </c>
      <c r="AC630" s="2">
        <v>3</v>
      </c>
      <c r="AD630" s="2">
        <v>3</v>
      </c>
      <c r="AE630">
        <f t="shared" ca="1" si="240"/>
        <v>102</v>
      </c>
      <c r="AF630">
        <f t="shared" ca="1" si="241"/>
        <v>303</v>
      </c>
      <c r="AG630">
        <f t="shared" ca="1" si="241"/>
        <v>504</v>
      </c>
      <c r="AH630">
        <f t="shared" ca="1" si="241"/>
        <v>406</v>
      </c>
      <c r="AI630">
        <f t="shared" ca="1" si="241"/>
        <v>204</v>
      </c>
      <c r="AJ630">
        <f t="shared" ca="1" si="241"/>
        <v>204</v>
      </c>
      <c r="AM630">
        <v>2</v>
      </c>
      <c r="AN630" s="4">
        <v>15</v>
      </c>
      <c r="AO630">
        <v>6</v>
      </c>
      <c r="AP630">
        <f t="shared" si="236"/>
        <v>374</v>
      </c>
      <c r="AQ630">
        <f t="shared" si="237"/>
        <v>34176</v>
      </c>
      <c r="AR630">
        <f t="shared" si="219"/>
        <v>36183.111523229978</v>
      </c>
      <c r="AT630">
        <v>127.86</v>
      </c>
      <c r="AU630" s="1">
        <f t="shared" si="229"/>
        <v>7847.8439999999982</v>
      </c>
      <c r="AW630">
        <v>50</v>
      </c>
      <c r="AX630" s="2">
        <v>6</v>
      </c>
      <c r="AZ630">
        <v>96917.759999999995</v>
      </c>
      <c r="BA630">
        <v>8076.48</v>
      </c>
      <c r="BB630">
        <v>1304.25</v>
      </c>
      <c r="BC630">
        <v>96917.759999999995</v>
      </c>
      <c r="BD630">
        <v>8076.48</v>
      </c>
      <c r="BE630">
        <v>1304.25</v>
      </c>
      <c r="BF630">
        <v>96917.759999999995</v>
      </c>
      <c r="BG630">
        <v>8076.48</v>
      </c>
      <c r="BH630">
        <v>1304.25</v>
      </c>
      <c r="BI630">
        <v>96917.759999999995</v>
      </c>
      <c r="BJ630">
        <v>8076.48</v>
      </c>
      <c r="BK630">
        <v>1304.25</v>
      </c>
      <c r="BL630">
        <v>96917.759999999995</v>
      </c>
      <c r="BM630">
        <v>8076.48</v>
      </c>
      <c r="BN630">
        <v>1304.25</v>
      </c>
      <c r="BR630">
        <v>1403011</v>
      </c>
      <c r="BS630">
        <v>1503013</v>
      </c>
      <c r="BT630">
        <v>1304013</v>
      </c>
      <c r="BU630">
        <v>1205012</v>
      </c>
      <c r="BV630">
        <v>1206011</v>
      </c>
      <c r="BW630">
        <v>1403011</v>
      </c>
      <c r="BX630" s="10" t="b">
        <f t="shared" si="230"/>
        <v>1</v>
      </c>
      <c r="BY630" s="10" t="b">
        <f t="shared" si="231"/>
        <v>1</v>
      </c>
      <c r="BZ630" s="10" t="b">
        <f t="shared" si="232"/>
        <v>1</v>
      </c>
      <c r="CA630" s="10" t="b">
        <f t="shared" si="233"/>
        <v>1</v>
      </c>
      <c r="CB630" s="10" t="b">
        <f t="shared" si="234"/>
        <v>1</v>
      </c>
      <c r="CC630" s="10" t="b">
        <f t="shared" si="235"/>
        <v>1</v>
      </c>
    </row>
    <row r="631" spans="1:81" x14ac:dyDescent="0.15">
      <c r="A631" s="6">
        <v>10750</v>
      </c>
      <c r="B631">
        <v>30</v>
      </c>
      <c r="C631" t="str">
        <f t="shared" ca="1" si="220"/>
        <v>1101011,1304011,1304012,1205012,1204013,1203013</v>
      </c>
      <c r="D631" t="str">
        <f t="shared" si="221"/>
        <v>1,1,1,1,1,1</v>
      </c>
      <c r="E631" t="str">
        <f t="shared" si="222"/>
        <v>376,376,376,376,376,376</v>
      </c>
      <c r="G631">
        <f t="shared" ca="1" si="223"/>
        <v>1101011</v>
      </c>
      <c r="H631">
        <f t="shared" ca="1" si="224"/>
        <v>1304011</v>
      </c>
      <c r="I631">
        <f t="shared" ca="1" si="225"/>
        <v>1304012</v>
      </c>
      <c r="J631">
        <f t="shared" ca="1" si="226"/>
        <v>1205012</v>
      </c>
      <c r="K631">
        <f t="shared" ca="1" si="227"/>
        <v>1204013</v>
      </c>
      <c r="L631">
        <f t="shared" ca="1" si="228"/>
        <v>1203013</v>
      </c>
      <c r="M631" s="2">
        <v>1</v>
      </c>
      <c r="N631" s="7">
        <v>1</v>
      </c>
      <c r="O631">
        <v>1</v>
      </c>
      <c r="P631" s="7">
        <v>1</v>
      </c>
      <c r="Q631">
        <v>1</v>
      </c>
      <c r="R631" s="7">
        <v>1</v>
      </c>
      <c r="S631">
        <f t="shared" si="239"/>
        <v>376</v>
      </c>
      <c r="T631">
        <f t="shared" si="238"/>
        <v>376</v>
      </c>
      <c r="U631">
        <f t="shared" si="238"/>
        <v>376</v>
      </c>
      <c r="V631">
        <f t="shared" si="238"/>
        <v>376</v>
      </c>
      <c r="W631">
        <f t="shared" si="238"/>
        <v>376</v>
      </c>
      <c r="X631">
        <f t="shared" si="238"/>
        <v>376</v>
      </c>
      <c r="Y631" s="2">
        <v>1</v>
      </c>
      <c r="Z631" s="2">
        <v>1</v>
      </c>
      <c r="AA631" s="2">
        <v>2</v>
      </c>
      <c r="AB631" s="2">
        <v>2</v>
      </c>
      <c r="AC631" s="2">
        <v>3</v>
      </c>
      <c r="AD631" s="2">
        <v>3</v>
      </c>
      <c r="AE631">
        <f t="shared" ca="1" si="240"/>
        <v>101</v>
      </c>
      <c r="AF631">
        <f t="shared" ca="1" si="241"/>
        <v>304</v>
      </c>
      <c r="AG631">
        <f t="shared" ca="1" si="241"/>
        <v>304</v>
      </c>
      <c r="AH631">
        <f t="shared" ca="1" si="241"/>
        <v>205</v>
      </c>
      <c r="AI631">
        <f t="shared" ca="1" si="241"/>
        <v>204</v>
      </c>
      <c r="AJ631">
        <f t="shared" ca="1" si="241"/>
        <v>203</v>
      </c>
      <c r="AM631">
        <v>3</v>
      </c>
      <c r="AN631" s="4">
        <v>25</v>
      </c>
      <c r="AO631">
        <v>6</v>
      </c>
      <c r="AP631">
        <f t="shared" si="236"/>
        <v>376</v>
      </c>
      <c r="AQ631">
        <f t="shared" si="237"/>
        <v>34354</v>
      </c>
      <c r="AR631">
        <f t="shared" si="219"/>
        <v>36375.976945244947</v>
      </c>
      <c r="AT631">
        <v>128</v>
      </c>
      <c r="AU631" s="1">
        <f t="shared" si="229"/>
        <v>7889.04</v>
      </c>
      <c r="AW631">
        <v>50</v>
      </c>
      <c r="AX631" s="2">
        <v>6</v>
      </c>
      <c r="AZ631">
        <v>97459.199999999997</v>
      </c>
      <c r="BA631">
        <v>8121.6</v>
      </c>
      <c r="BB631">
        <v>1311.3</v>
      </c>
      <c r="BC631">
        <v>97459.199999999997</v>
      </c>
      <c r="BD631">
        <v>8121.6</v>
      </c>
      <c r="BE631">
        <v>1311.3</v>
      </c>
      <c r="BF631">
        <v>97459.199999999997</v>
      </c>
      <c r="BG631">
        <v>8121.6</v>
      </c>
      <c r="BH631">
        <v>1311.3</v>
      </c>
      <c r="BI631">
        <v>97459.199999999997</v>
      </c>
      <c r="BJ631">
        <v>8121.6</v>
      </c>
      <c r="BK631">
        <v>1311.3</v>
      </c>
      <c r="BL631">
        <v>97459.199999999997</v>
      </c>
      <c r="BM631">
        <v>8121.6</v>
      </c>
      <c r="BN631">
        <v>1311.3</v>
      </c>
      <c r="BR631">
        <v>1203011</v>
      </c>
      <c r="BS631">
        <v>1205012</v>
      </c>
      <c r="BT631">
        <v>1205012</v>
      </c>
      <c r="BU631">
        <v>1503013</v>
      </c>
      <c r="BV631">
        <v>1404012</v>
      </c>
      <c r="BW631">
        <v>1403011</v>
      </c>
      <c r="BX631" s="10" t="b">
        <f t="shared" si="230"/>
        <v>1</v>
      </c>
      <c r="BY631" s="10" t="b">
        <f t="shared" si="231"/>
        <v>1</v>
      </c>
      <c r="BZ631" s="10" t="b">
        <f t="shared" si="232"/>
        <v>1</v>
      </c>
      <c r="CA631" s="10" t="b">
        <f t="shared" si="233"/>
        <v>1</v>
      </c>
      <c r="CB631" s="10" t="b">
        <f t="shared" si="234"/>
        <v>1</v>
      </c>
      <c r="CC631" s="10" t="b">
        <f t="shared" si="235"/>
        <v>1</v>
      </c>
    </row>
    <row r="632" spans="1:81" x14ac:dyDescent="0.15">
      <c r="A632" s="6">
        <v>10801</v>
      </c>
      <c r="B632">
        <v>30</v>
      </c>
      <c r="C632" t="str">
        <f t="shared" ca="1" si="220"/>
        <v>1303011,1403011,1303012,1303012,1204013,1503013</v>
      </c>
      <c r="D632" t="str">
        <f t="shared" si="221"/>
        <v>1,1,1,1,1,1</v>
      </c>
      <c r="E632" t="str">
        <f t="shared" si="222"/>
        <v>376,376,376,376,376,376</v>
      </c>
      <c r="G632">
        <f t="shared" ca="1" si="223"/>
        <v>1303011</v>
      </c>
      <c r="H632">
        <f t="shared" ca="1" si="224"/>
        <v>1403011</v>
      </c>
      <c r="I632">
        <f t="shared" ca="1" si="225"/>
        <v>1303012</v>
      </c>
      <c r="J632">
        <f t="shared" ca="1" si="226"/>
        <v>1303012</v>
      </c>
      <c r="K632">
        <f t="shared" ca="1" si="227"/>
        <v>1204013</v>
      </c>
      <c r="L632">
        <f t="shared" ca="1" si="228"/>
        <v>1503013</v>
      </c>
      <c r="M632" s="2">
        <v>1</v>
      </c>
      <c r="N632" s="7">
        <v>1</v>
      </c>
      <c r="O632">
        <v>1</v>
      </c>
      <c r="P632" s="7">
        <v>1</v>
      </c>
      <c r="Q632">
        <v>1</v>
      </c>
      <c r="R632" s="7">
        <v>1</v>
      </c>
      <c r="S632">
        <f t="shared" si="239"/>
        <v>376</v>
      </c>
      <c r="T632">
        <f t="shared" si="238"/>
        <v>376</v>
      </c>
      <c r="U632">
        <f t="shared" si="238"/>
        <v>376</v>
      </c>
      <c r="V632">
        <f t="shared" si="238"/>
        <v>376</v>
      </c>
      <c r="W632">
        <f t="shared" si="238"/>
        <v>376</v>
      </c>
      <c r="X632">
        <f t="shared" si="238"/>
        <v>376</v>
      </c>
      <c r="Y632" s="2">
        <v>1</v>
      </c>
      <c r="Z632" s="2">
        <v>1</v>
      </c>
      <c r="AA632" s="2">
        <v>2</v>
      </c>
      <c r="AB632" s="2">
        <v>2</v>
      </c>
      <c r="AC632" s="2">
        <v>3</v>
      </c>
      <c r="AD632" s="2">
        <v>3</v>
      </c>
      <c r="AE632">
        <f t="shared" ca="1" si="240"/>
        <v>303</v>
      </c>
      <c r="AF632">
        <f t="shared" ca="1" si="241"/>
        <v>403</v>
      </c>
      <c r="AG632">
        <f t="shared" ca="1" si="241"/>
        <v>303</v>
      </c>
      <c r="AH632">
        <f t="shared" ca="1" si="241"/>
        <v>303</v>
      </c>
      <c r="AI632">
        <f t="shared" ca="1" si="241"/>
        <v>204</v>
      </c>
      <c r="AJ632">
        <f t="shared" ca="1" si="241"/>
        <v>503</v>
      </c>
      <c r="AM632">
        <v>1</v>
      </c>
      <c r="AN632" s="4">
        <v>15</v>
      </c>
      <c r="AO632">
        <v>6</v>
      </c>
      <c r="AP632">
        <f t="shared" si="236"/>
        <v>376</v>
      </c>
      <c r="AQ632">
        <f t="shared" si="237"/>
        <v>34354</v>
      </c>
      <c r="AR632">
        <f t="shared" si="219"/>
        <v>36379.075504322762</v>
      </c>
      <c r="AT632">
        <v>128.16</v>
      </c>
      <c r="AU632" s="1">
        <f t="shared" si="229"/>
        <v>7889.7119999999995</v>
      </c>
      <c r="AW632">
        <v>50</v>
      </c>
      <c r="AX632" s="2">
        <v>6</v>
      </c>
      <c r="AZ632">
        <v>97459.199999999997</v>
      </c>
      <c r="BA632">
        <v>8121.6</v>
      </c>
      <c r="BB632">
        <v>1311.3</v>
      </c>
      <c r="BC632">
        <v>97459.199999999997</v>
      </c>
      <c r="BD632">
        <v>8121.6</v>
      </c>
      <c r="BE632">
        <v>1311.3</v>
      </c>
      <c r="BF632">
        <v>97459.199999999997</v>
      </c>
      <c r="BG632">
        <v>8121.6</v>
      </c>
      <c r="BH632">
        <v>1311.3</v>
      </c>
      <c r="BI632">
        <v>97459.199999999997</v>
      </c>
      <c r="BJ632">
        <v>8121.6</v>
      </c>
      <c r="BK632">
        <v>1311.3</v>
      </c>
      <c r="BL632">
        <v>97459.199999999997</v>
      </c>
      <c r="BM632">
        <v>8121.6</v>
      </c>
      <c r="BN632">
        <v>1311.3</v>
      </c>
      <c r="BR632">
        <v>1203011</v>
      </c>
      <c r="BS632">
        <v>1403011</v>
      </c>
      <c r="BT632">
        <v>1503013</v>
      </c>
      <c r="BU632">
        <v>1403011</v>
      </c>
      <c r="BV632">
        <v>1406011</v>
      </c>
      <c r="BW632">
        <v>1206011</v>
      </c>
      <c r="BX632" s="10" t="b">
        <f t="shared" si="230"/>
        <v>1</v>
      </c>
      <c r="BY632" s="10" t="b">
        <f t="shared" si="231"/>
        <v>1</v>
      </c>
      <c r="BZ632" s="10" t="b">
        <f t="shared" si="232"/>
        <v>1</v>
      </c>
      <c r="CA632" s="10" t="b">
        <f t="shared" si="233"/>
        <v>1</v>
      </c>
      <c r="CB632" s="10" t="b">
        <f t="shared" si="234"/>
        <v>1</v>
      </c>
      <c r="CC632" s="10" t="b">
        <f t="shared" si="235"/>
        <v>1</v>
      </c>
    </row>
    <row r="633" spans="1:81" x14ac:dyDescent="0.15">
      <c r="A633" s="6">
        <v>10802</v>
      </c>
      <c r="B633">
        <v>30</v>
      </c>
      <c r="C633" t="str">
        <f t="shared" ca="1" si="220"/>
        <v>1204011,1403011,1405012,1304012,1504013,1504013</v>
      </c>
      <c r="D633" t="str">
        <f t="shared" si="221"/>
        <v>1,1,1,1,1,1</v>
      </c>
      <c r="E633" t="str">
        <f t="shared" si="222"/>
        <v>376,376,376,376,376,376</v>
      </c>
      <c r="G633">
        <f t="shared" ca="1" si="223"/>
        <v>1204011</v>
      </c>
      <c r="H633">
        <f t="shared" ca="1" si="224"/>
        <v>1403011</v>
      </c>
      <c r="I633">
        <f t="shared" ca="1" si="225"/>
        <v>1405012</v>
      </c>
      <c r="J633">
        <f t="shared" ca="1" si="226"/>
        <v>1304012</v>
      </c>
      <c r="K633">
        <f t="shared" ca="1" si="227"/>
        <v>1504013</v>
      </c>
      <c r="L633">
        <f t="shared" ca="1" si="228"/>
        <v>1504013</v>
      </c>
      <c r="M633" s="2">
        <v>1</v>
      </c>
      <c r="N633" s="7">
        <v>1</v>
      </c>
      <c r="O633">
        <v>1</v>
      </c>
      <c r="P633" s="7">
        <v>1</v>
      </c>
      <c r="Q633">
        <v>1</v>
      </c>
      <c r="R633" s="7">
        <v>1</v>
      </c>
      <c r="S633">
        <f t="shared" si="239"/>
        <v>376</v>
      </c>
      <c r="T633">
        <f t="shared" si="238"/>
        <v>376</v>
      </c>
      <c r="U633">
        <f t="shared" si="238"/>
        <v>376</v>
      </c>
      <c r="V633">
        <f t="shared" si="238"/>
        <v>376</v>
      </c>
      <c r="W633">
        <f t="shared" si="238"/>
        <v>376</v>
      </c>
      <c r="X633">
        <f t="shared" si="238"/>
        <v>376</v>
      </c>
      <c r="Y633" s="2">
        <v>1</v>
      </c>
      <c r="Z633" s="2">
        <v>1</v>
      </c>
      <c r="AA633" s="2">
        <v>2</v>
      </c>
      <c r="AB633" s="2">
        <v>2</v>
      </c>
      <c r="AC633" s="2">
        <v>3</v>
      </c>
      <c r="AD633" s="2">
        <v>3</v>
      </c>
      <c r="AE633">
        <f t="shared" ca="1" si="240"/>
        <v>204</v>
      </c>
      <c r="AF633">
        <f t="shared" ca="1" si="241"/>
        <v>403</v>
      </c>
      <c r="AG633">
        <f t="shared" ca="1" si="241"/>
        <v>405</v>
      </c>
      <c r="AH633">
        <f t="shared" ca="1" si="241"/>
        <v>304</v>
      </c>
      <c r="AI633">
        <f t="shared" ca="1" si="241"/>
        <v>504</v>
      </c>
      <c r="AJ633">
        <f t="shared" ca="1" si="241"/>
        <v>504</v>
      </c>
      <c r="AM633">
        <v>2</v>
      </c>
      <c r="AN633" s="4">
        <v>15</v>
      </c>
      <c r="AO633">
        <v>6</v>
      </c>
      <c r="AP633">
        <f t="shared" si="236"/>
        <v>376</v>
      </c>
      <c r="AQ633">
        <f t="shared" si="237"/>
        <v>34354</v>
      </c>
      <c r="AR633">
        <f t="shared" si="219"/>
        <v>36382.174063400576</v>
      </c>
      <c r="AT633">
        <v>128.32</v>
      </c>
      <c r="AU633" s="1">
        <f t="shared" si="229"/>
        <v>7890.384</v>
      </c>
      <c r="AW633">
        <v>50</v>
      </c>
      <c r="AX633" s="2">
        <v>6</v>
      </c>
      <c r="AZ633">
        <v>97459.199999999997</v>
      </c>
      <c r="BA633">
        <v>8121.6</v>
      </c>
      <c r="BB633">
        <v>1311.3</v>
      </c>
      <c r="BC633">
        <v>97459.199999999997</v>
      </c>
      <c r="BD633">
        <v>8121.6</v>
      </c>
      <c r="BE633">
        <v>1311.3</v>
      </c>
      <c r="BF633">
        <v>97459.199999999997</v>
      </c>
      <c r="BG633">
        <v>8121.6</v>
      </c>
      <c r="BH633">
        <v>1311.3</v>
      </c>
      <c r="BI633">
        <v>97459.199999999997</v>
      </c>
      <c r="BJ633">
        <v>8121.6</v>
      </c>
      <c r="BK633">
        <v>1311.3</v>
      </c>
      <c r="BL633">
        <v>97459.199999999997</v>
      </c>
      <c r="BM633">
        <v>8121.6</v>
      </c>
      <c r="BN633">
        <v>1311.3</v>
      </c>
      <c r="BR633">
        <v>1206011</v>
      </c>
      <c r="BS633">
        <v>1503013</v>
      </c>
      <c r="BT633">
        <v>1404012</v>
      </c>
      <c r="BU633">
        <v>1503013</v>
      </c>
      <c r="BV633">
        <v>1406011</v>
      </c>
      <c r="BW633">
        <v>1406011</v>
      </c>
      <c r="BX633" s="10" t="b">
        <f t="shared" si="230"/>
        <v>1</v>
      </c>
      <c r="BY633" s="10" t="b">
        <f t="shared" si="231"/>
        <v>1</v>
      </c>
      <c r="BZ633" s="10" t="b">
        <f t="shared" si="232"/>
        <v>1</v>
      </c>
      <c r="CA633" s="10" t="b">
        <f t="shared" si="233"/>
        <v>1</v>
      </c>
      <c r="CB633" s="10" t="b">
        <f t="shared" si="234"/>
        <v>1</v>
      </c>
      <c r="CC633" s="10" t="b">
        <f t="shared" si="235"/>
        <v>1</v>
      </c>
    </row>
    <row r="634" spans="1:81" x14ac:dyDescent="0.15">
      <c r="A634" s="6">
        <v>10803</v>
      </c>
      <c r="B634">
        <v>30</v>
      </c>
      <c r="C634" t="str">
        <f t="shared" ca="1" si="220"/>
        <v>1206011,1203011,1406012,1406012,1403013,1406013</v>
      </c>
      <c r="D634" t="str">
        <f t="shared" si="221"/>
        <v>1,1,1,1,1,1</v>
      </c>
      <c r="E634" t="str">
        <f t="shared" si="222"/>
        <v>377,377,377,377,377,377</v>
      </c>
      <c r="G634">
        <f t="shared" ca="1" si="223"/>
        <v>1206011</v>
      </c>
      <c r="H634">
        <f t="shared" ca="1" si="224"/>
        <v>1203011</v>
      </c>
      <c r="I634">
        <f t="shared" ca="1" si="225"/>
        <v>1406012</v>
      </c>
      <c r="J634">
        <f t="shared" ca="1" si="226"/>
        <v>1406012</v>
      </c>
      <c r="K634">
        <f t="shared" ca="1" si="227"/>
        <v>1403013</v>
      </c>
      <c r="L634">
        <f t="shared" ca="1" si="228"/>
        <v>1406013</v>
      </c>
      <c r="M634" s="2">
        <v>1</v>
      </c>
      <c r="N634" s="7">
        <v>1</v>
      </c>
      <c r="O634">
        <v>1</v>
      </c>
      <c r="P634" s="7">
        <v>1</v>
      </c>
      <c r="Q634">
        <v>1</v>
      </c>
      <c r="R634" s="7">
        <v>1</v>
      </c>
      <c r="S634">
        <f t="shared" si="239"/>
        <v>377</v>
      </c>
      <c r="T634">
        <f t="shared" si="238"/>
        <v>377</v>
      </c>
      <c r="U634">
        <f t="shared" si="238"/>
        <v>377</v>
      </c>
      <c r="V634">
        <f t="shared" si="238"/>
        <v>377</v>
      </c>
      <c r="W634">
        <f t="shared" si="238"/>
        <v>377</v>
      </c>
      <c r="X634">
        <f t="shared" si="238"/>
        <v>377</v>
      </c>
      <c r="Y634" s="2">
        <v>1</v>
      </c>
      <c r="Z634" s="2">
        <v>1</v>
      </c>
      <c r="AA634" s="2">
        <v>2</v>
      </c>
      <c r="AB634" s="2">
        <v>2</v>
      </c>
      <c r="AC634" s="2">
        <v>3</v>
      </c>
      <c r="AD634" s="2">
        <v>3</v>
      </c>
      <c r="AE634">
        <f t="shared" ca="1" si="240"/>
        <v>206</v>
      </c>
      <c r="AF634">
        <f t="shared" ca="1" si="241"/>
        <v>203</v>
      </c>
      <c r="AG634">
        <f t="shared" ca="1" si="241"/>
        <v>406</v>
      </c>
      <c r="AH634">
        <f t="shared" ca="1" si="241"/>
        <v>406</v>
      </c>
      <c r="AI634">
        <f t="shared" ca="1" si="241"/>
        <v>403</v>
      </c>
      <c r="AJ634">
        <f t="shared" ca="1" si="241"/>
        <v>406</v>
      </c>
      <c r="AM634">
        <v>3</v>
      </c>
      <c r="AN634" s="4">
        <v>15</v>
      </c>
      <c r="AO634">
        <v>6</v>
      </c>
      <c r="AP634">
        <f t="shared" si="236"/>
        <v>377</v>
      </c>
      <c r="AQ634">
        <f t="shared" si="237"/>
        <v>34443</v>
      </c>
      <c r="AR634">
        <f t="shared" si="219"/>
        <v>36385.272622478376</v>
      </c>
      <c r="AT634">
        <v>128.47999999999999</v>
      </c>
      <c r="AU634" s="1">
        <f t="shared" si="229"/>
        <v>7891.0559999999996</v>
      </c>
      <c r="AW634">
        <v>50</v>
      </c>
      <c r="AX634" s="2">
        <v>6</v>
      </c>
      <c r="AZ634">
        <v>97459.199999999997</v>
      </c>
      <c r="BA634">
        <v>8121.6</v>
      </c>
      <c r="BB634">
        <v>1311.3</v>
      </c>
      <c r="BC634">
        <v>97459.199999999997</v>
      </c>
      <c r="BD634">
        <v>8121.6</v>
      </c>
      <c r="BE634">
        <v>1311.3</v>
      </c>
      <c r="BF634">
        <v>97459.199999999997</v>
      </c>
      <c r="BG634">
        <v>8121.6</v>
      </c>
      <c r="BH634">
        <v>1311.3</v>
      </c>
      <c r="BI634">
        <v>97459.199999999997</v>
      </c>
      <c r="BJ634">
        <v>8121.6</v>
      </c>
      <c r="BK634">
        <v>1311.3</v>
      </c>
      <c r="BL634">
        <v>97459.199999999997</v>
      </c>
      <c r="BM634">
        <v>8121.6</v>
      </c>
      <c r="BN634">
        <v>1311.3</v>
      </c>
      <c r="BR634">
        <v>1102011</v>
      </c>
      <c r="BS634">
        <v>1204012</v>
      </c>
      <c r="BT634">
        <v>1303013</v>
      </c>
      <c r="BU634">
        <v>1102012</v>
      </c>
      <c r="BV634">
        <v>1205012</v>
      </c>
      <c r="BW634">
        <v>1204012</v>
      </c>
      <c r="BX634" s="10" t="b">
        <f t="shared" si="230"/>
        <v>1</v>
      </c>
      <c r="BY634" s="10" t="b">
        <f t="shared" si="231"/>
        <v>1</v>
      </c>
      <c r="BZ634" s="10" t="b">
        <f t="shared" si="232"/>
        <v>1</v>
      </c>
      <c r="CA634" s="10" t="b">
        <f t="shared" si="233"/>
        <v>1</v>
      </c>
      <c r="CB634" s="10" t="b">
        <f t="shared" si="234"/>
        <v>1</v>
      </c>
      <c r="CC634" s="10" t="b">
        <f t="shared" si="235"/>
        <v>1</v>
      </c>
    </row>
    <row r="635" spans="1:81" x14ac:dyDescent="0.15">
      <c r="A635" s="6">
        <v>10804</v>
      </c>
      <c r="B635">
        <v>30</v>
      </c>
      <c r="C635" t="str">
        <f t="shared" ca="1" si="220"/>
        <v>1504011,1205011,1403012,1304012,1504013,1503013</v>
      </c>
      <c r="D635" t="str">
        <f t="shared" si="221"/>
        <v>1,1,1,1,1,1</v>
      </c>
      <c r="E635" t="str">
        <f t="shared" si="222"/>
        <v>377,377,377,377,377,377</v>
      </c>
      <c r="G635">
        <f t="shared" ca="1" si="223"/>
        <v>1504011</v>
      </c>
      <c r="H635">
        <f t="shared" ca="1" si="224"/>
        <v>1205011</v>
      </c>
      <c r="I635">
        <f t="shared" ca="1" si="225"/>
        <v>1403012</v>
      </c>
      <c r="J635">
        <f t="shared" ca="1" si="226"/>
        <v>1304012</v>
      </c>
      <c r="K635">
        <f t="shared" ca="1" si="227"/>
        <v>1504013</v>
      </c>
      <c r="L635">
        <f t="shared" ca="1" si="228"/>
        <v>1503013</v>
      </c>
      <c r="M635" s="2">
        <v>1</v>
      </c>
      <c r="N635" s="7">
        <v>1</v>
      </c>
      <c r="O635">
        <v>1</v>
      </c>
      <c r="P635" s="7">
        <v>1</v>
      </c>
      <c r="Q635">
        <v>1</v>
      </c>
      <c r="R635" s="7">
        <v>1</v>
      </c>
      <c r="S635">
        <f t="shared" si="239"/>
        <v>377</v>
      </c>
      <c r="T635">
        <f t="shared" si="238"/>
        <v>377</v>
      </c>
      <c r="U635">
        <f t="shared" si="238"/>
        <v>377</v>
      </c>
      <c r="V635">
        <f t="shared" si="238"/>
        <v>377</v>
      </c>
      <c r="W635">
        <f t="shared" si="238"/>
        <v>377</v>
      </c>
      <c r="X635">
        <f t="shared" si="238"/>
        <v>377</v>
      </c>
      <c r="Y635" s="2">
        <v>1</v>
      </c>
      <c r="Z635" s="2">
        <v>1</v>
      </c>
      <c r="AA635" s="2">
        <v>2</v>
      </c>
      <c r="AB635" s="2">
        <v>2</v>
      </c>
      <c r="AC635" s="2">
        <v>3</v>
      </c>
      <c r="AD635" s="2">
        <v>3</v>
      </c>
      <c r="AE635">
        <f t="shared" ca="1" si="240"/>
        <v>504</v>
      </c>
      <c r="AF635">
        <f t="shared" ca="1" si="241"/>
        <v>205</v>
      </c>
      <c r="AG635">
        <f t="shared" ca="1" si="241"/>
        <v>403</v>
      </c>
      <c r="AH635">
        <f t="shared" ca="1" si="241"/>
        <v>304</v>
      </c>
      <c r="AI635">
        <f t="shared" ca="1" si="241"/>
        <v>504</v>
      </c>
      <c r="AJ635">
        <f t="shared" ca="1" si="241"/>
        <v>503</v>
      </c>
      <c r="AM635">
        <v>1</v>
      </c>
      <c r="AN635" s="4">
        <v>15</v>
      </c>
      <c r="AO635">
        <v>6</v>
      </c>
      <c r="AP635">
        <f t="shared" si="236"/>
        <v>377</v>
      </c>
      <c r="AQ635">
        <f t="shared" si="237"/>
        <v>34443</v>
      </c>
      <c r="AR635">
        <f t="shared" si="219"/>
        <v>36388.371181556191</v>
      </c>
      <c r="AT635">
        <v>128.63999999999999</v>
      </c>
      <c r="AU635" s="1">
        <f t="shared" si="229"/>
        <v>7891.7279999999992</v>
      </c>
      <c r="AW635">
        <v>50</v>
      </c>
      <c r="AX635" s="2">
        <v>6</v>
      </c>
      <c r="AZ635">
        <v>97459.199999999997</v>
      </c>
      <c r="BA635">
        <v>8121.6</v>
      </c>
      <c r="BB635">
        <v>1311.3</v>
      </c>
      <c r="BC635">
        <v>97459.199999999997</v>
      </c>
      <c r="BD635">
        <v>8121.6</v>
      </c>
      <c r="BE635">
        <v>1311.3</v>
      </c>
      <c r="BF635">
        <v>97459.199999999997</v>
      </c>
      <c r="BG635">
        <v>8121.6</v>
      </c>
      <c r="BH635">
        <v>1311.3</v>
      </c>
      <c r="BI635">
        <v>97459.199999999997</v>
      </c>
      <c r="BJ635">
        <v>8121.6</v>
      </c>
      <c r="BK635">
        <v>1311.3</v>
      </c>
      <c r="BL635">
        <v>97459.199999999997</v>
      </c>
      <c r="BM635">
        <v>8121.6</v>
      </c>
      <c r="BN635">
        <v>1311.3</v>
      </c>
      <c r="BR635">
        <v>1206011</v>
      </c>
      <c r="BS635">
        <v>1304013</v>
      </c>
      <c r="BT635">
        <v>1406011</v>
      </c>
      <c r="BU635">
        <v>1406011</v>
      </c>
      <c r="BV635">
        <v>1406011</v>
      </c>
      <c r="BW635">
        <v>1102013</v>
      </c>
      <c r="BX635" s="10" t="b">
        <f t="shared" si="230"/>
        <v>1</v>
      </c>
      <c r="BY635" s="10" t="b">
        <f t="shared" si="231"/>
        <v>1</v>
      </c>
      <c r="BZ635" s="10" t="b">
        <f t="shared" si="232"/>
        <v>1</v>
      </c>
      <c r="CA635" s="10" t="b">
        <f t="shared" si="233"/>
        <v>1</v>
      </c>
      <c r="CB635" s="10" t="b">
        <f t="shared" si="234"/>
        <v>1</v>
      </c>
      <c r="CC635" s="10" t="b">
        <f t="shared" si="235"/>
        <v>1</v>
      </c>
    </row>
    <row r="636" spans="1:81" x14ac:dyDescent="0.15">
      <c r="A636" s="6">
        <v>10805</v>
      </c>
      <c r="B636">
        <v>30</v>
      </c>
      <c r="C636" t="str">
        <f t="shared" ca="1" si="220"/>
        <v>1102011,1404011,1503012,1203012,1404013,1206013</v>
      </c>
      <c r="D636" t="str">
        <f t="shared" si="221"/>
        <v>1,1,1,1,1,1</v>
      </c>
      <c r="E636" t="str">
        <f t="shared" si="222"/>
        <v>379,379,379,379,379,379</v>
      </c>
      <c r="G636">
        <f t="shared" ca="1" si="223"/>
        <v>1102011</v>
      </c>
      <c r="H636">
        <f t="shared" ca="1" si="224"/>
        <v>1404011</v>
      </c>
      <c r="I636">
        <f t="shared" ca="1" si="225"/>
        <v>1503012</v>
      </c>
      <c r="J636">
        <f t="shared" ca="1" si="226"/>
        <v>1203012</v>
      </c>
      <c r="K636">
        <f t="shared" ca="1" si="227"/>
        <v>1404013</v>
      </c>
      <c r="L636">
        <f t="shared" ca="1" si="228"/>
        <v>1206013</v>
      </c>
      <c r="M636" s="2">
        <v>1</v>
      </c>
      <c r="N636" s="7">
        <v>1</v>
      </c>
      <c r="O636">
        <v>1</v>
      </c>
      <c r="P636" s="7">
        <v>1</v>
      </c>
      <c r="Q636">
        <v>1</v>
      </c>
      <c r="R636" s="7">
        <v>1</v>
      </c>
      <c r="S636">
        <f t="shared" si="239"/>
        <v>379</v>
      </c>
      <c r="T636">
        <f t="shared" si="238"/>
        <v>379</v>
      </c>
      <c r="U636">
        <f t="shared" si="238"/>
        <v>379</v>
      </c>
      <c r="V636">
        <f t="shared" si="238"/>
        <v>379</v>
      </c>
      <c r="W636">
        <f t="shared" si="238"/>
        <v>379</v>
      </c>
      <c r="X636">
        <f t="shared" si="238"/>
        <v>379</v>
      </c>
      <c r="Y636" s="2">
        <v>1</v>
      </c>
      <c r="Z636" s="2">
        <v>1</v>
      </c>
      <c r="AA636" s="2">
        <v>2</v>
      </c>
      <c r="AB636" s="2">
        <v>2</v>
      </c>
      <c r="AC636" s="2">
        <v>3</v>
      </c>
      <c r="AD636" s="2">
        <v>3</v>
      </c>
      <c r="AE636">
        <f t="shared" ca="1" si="240"/>
        <v>102</v>
      </c>
      <c r="AF636">
        <f t="shared" ca="1" si="241"/>
        <v>404</v>
      </c>
      <c r="AG636">
        <f t="shared" ca="1" si="241"/>
        <v>503</v>
      </c>
      <c r="AH636">
        <f t="shared" ca="1" si="241"/>
        <v>203</v>
      </c>
      <c r="AI636">
        <f t="shared" ca="1" si="241"/>
        <v>404</v>
      </c>
      <c r="AJ636">
        <f t="shared" ca="1" si="241"/>
        <v>206</v>
      </c>
      <c r="AM636">
        <v>2</v>
      </c>
      <c r="AN636" s="4">
        <v>25</v>
      </c>
      <c r="AO636">
        <v>6</v>
      </c>
      <c r="AP636">
        <f t="shared" si="236"/>
        <v>379</v>
      </c>
      <c r="AQ636">
        <f t="shared" si="237"/>
        <v>34621</v>
      </c>
      <c r="AR636">
        <f t="shared" si="219"/>
        <v>36581.623464220887</v>
      </c>
      <c r="AT636">
        <v>128.80000000000001</v>
      </c>
      <c r="AU636" s="1">
        <f t="shared" si="229"/>
        <v>7933.0079999999998</v>
      </c>
      <c r="AW636">
        <v>50</v>
      </c>
      <c r="AX636" s="2">
        <v>6</v>
      </c>
      <c r="AZ636">
        <v>98000.639999999999</v>
      </c>
      <c r="BA636">
        <v>8166.72</v>
      </c>
      <c r="BB636">
        <v>1318.35</v>
      </c>
      <c r="BC636">
        <v>98000.639999999999</v>
      </c>
      <c r="BD636">
        <v>8166.72</v>
      </c>
      <c r="BE636">
        <v>1318.35</v>
      </c>
      <c r="BF636">
        <v>98000.639999999999</v>
      </c>
      <c r="BG636">
        <v>8166.72</v>
      </c>
      <c r="BH636">
        <v>1318.35</v>
      </c>
      <c r="BI636">
        <v>98000.639999999999</v>
      </c>
      <c r="BJ636">
        <v>8166.72</v>
      </c>
      <c r="BK636">
        <v>1318.35</v>
      </c>
      <c r="BL636">
        <v>98000.639999999999</v>
      </c>
      <c r="BM636">
        <v>8166.72</v>
      </c>
      <c r="BN636">
        <v>1318.35</v>
      </c>
      <c r="BR636">
        <v>1406011</v>
      </c>
      <c r="BS636">
        <v>1405012</v>
      </c>
      <c r="BT636">
        <v>1204012</v>
      </c>
      <c r="BU636">
        <v>1102012</v>
      </c>
      <c r="BV636">
        <v>1204012</v>
      </c>
      <c r="BW636">
        <v>1403011</v>
      </c>
      <c r="BX636" s="10" t="b">
        <f t="shared" si="230"/>
        <v>1</v>
      </c>
      <c r="BY636" s="10" t="b">
        <f t="shared" si="231"/>
        <v>1</v>
      </c>
      <c r="BZ636" s="10" t="b">
        <f t="shared" si="232"/>
        <v>1</v>
      </c>
      <c r="CA636" s="10" t="b">
        <f t="shared" si="233"/>
        <v>1</v>
      </c>
      <c r="CB636" s="10" t="b">
        <f t="shared" si="234"/>
        <v>1</v>
      </c>
      <c r="CC636" s="10" t="b">
        <f t="shared" si="235"/>
        <v>1</v>
      </c>
    </row>
    <row r="637" spans="1:81" x14ac:dyDescent="0.15">
      <c r="A637" s="6">
        <v>10806</v>
      </c>
      <c r="B637">
        <v>30</v>
      </c>
      <c r="C637" t="str">
        <f t="shared" ca="1" si="220"/>
        <v>1203011,1304011,1102012,1205012,1101013,1203013</v>
      </c>
      <c r="D637" t="str">
        <f t="shared" si="221"/>
        <v>1,1,1,1,1,1</v>
      </c>
      <c r="E637" t="str">
        <f t="shared" si="222"/>
        <v>379,379,379,379,379,379</v>
      </c>
      <c r="G637">
        <f t="shared" ca="1" si="223"/>
        <v>1203011</v>
      </c>
      <c r="H637">
        <f t="shared" ca="1" si="224"/>
        <v>1304011</v>
      </c>
      <c r="I637">
        <f t="shared" ca="1" si="225"/>
        <v>1102012</v>
      </c>
      <c r="J637">
        <f t="shared" ca="1" si="226"/>
        <v>1205012</v>
      </c>
      <c r="K637">
        <f t="shared" ca="1" si="227"/>
        <v>1101013</v>
      </c>
      <c r="L637">
        <f t="shared" ca="1" si="228"/>
        <v>1203013</v>
      </c>
      <c r="M637" s="2">
        <v>1</v>
      </c>
      <c r="N637" s="7">
        <v>1</v>
      </c>
      <c r="O637">
        <v>1</v>
      </c>
      <c r="P637" s="7">
        <v>1</v>
      </c>
      <c r="Q637">
        <v>1</v>
      </c>
      <c r="R637" s="7">
        <v>1</v>
      </c>
      <c r="S637">
        <f t="shared" si="239"/>
        <v>379</v>
      </c>
      <c r="T637">
        <f t="shared" si="238"/>
        <v>379</v>
      </c>
      <c r="U637">
        <f t="shared" si="238"/>
        <v>379</v>
      </c>
      <c r="V637">
        <f t="shared" si="238"/>
        <v>379</v>
      </c>
      <c r="W637">
        <f t="shared" si="238"/>
        <v>379</v>
      </c>
      <c r="X637">
        <f t="shared" si="238"/>
        <v>379</v>
      </c>
      <c r="Y637" s="2">
        <v>1</v>
      </c>
      <c r="Z637" s="2">
        <v>1</v>
      </c>
      <c r="AA637" s="2">
        <v>2</v>
      </c>
      <c r="AB637" s="2">
        <v>2</v>
      </c>
      <c r="AC637" s="2">
        <v>3</v>
      </c>
      <c r="AD637" s="2">
        <v>3</v>
      </c>
      <c r="AE637">
        <f t="shared" ca="1" si="240"/>
        <v>203</v>
      </c>
      <c r="AF637">
        <f t="shared" ca="1" si="241"/>
        <v>304</v>
      </c>
      <c r="AG637">
        <f t="shared" ca="1" si="241"/>
        <v>102</v>
      </c>
      <c r="AH637">
        <f t="shared" ca="1" si="241"/>
        <v>205</v>
      </c>
      <c r="AI637">
        <f t="shared" ca="1" si="241"/>
        <v>101</v>
      </c>
      <c r="AJ637">
        <f t="shared" ca="1" si="241"/>
        <v>203</v>
      </c>
      <c r="AM637">
        <v>3</v>
      </c>
      <c r="AN637" s="4">
        <v>15</v>
      </c>
      <c r="AO637">
        <v>6</v>
      </c>
      <c r="AP637">
        <f t="shared" si="236"/>
        <v>379</v>
      </c>
      <c r="AQ637">
        <f t="shared" si="237"/>
        <v>34621</v>
      </c>
      <c r="AR637">
        <f t="shared" si="219"/>
        <v>36584.722269991413</v>
      </c>
      <c r="AT637">
        <v>128.96</v>
      </c>
      <c r="AU637" s="1">
        <f t="shared" si="229"/>
        <v>7933.68</v>
      </c>
      <c r="AW637">
        <v>50</v>
      </c>
      <c r="AX637" s="2">
        <v>6</v>
      </c>
      <c r="AZ637">
        <v>98000.639999999999</v>
      </c>
      <c r="BA637">
        <v>8166.72</v>
      </c>
      <c r="BB637">
        <v>1318.35</v>
      </c>
      <c r="BC637">
        <v>98000.639999999999</v>
      </c>
      <c r="BD637">
        <v>8166.72</v>
      </c>
      <c r="BE637">
        <v>1318.35</v>
      </c>
      <c r="BF637">
        <v>98000.639999999999</v>
      </c>
      <c r="BG637">
        <v>8166.72</v>
      </c>
      <c r="BH637">
        <v>1318.35</v>
      </c>
      <c r="BI637">
        <v>98000.639999999999</v>
      </c>
      <c r="BJ637">
        <v>8166.72</v>
      </c>
      <c r="BK637">
        <v>1318.35</v>
      </c>
      <c r="BL637">
        <v>98000.639999999999</v>
      </c>
      <c r="BM637">
        <v>8166.72</v>
      </c>
      <c r="BN637">
        <v>1318.35</v>
      </c>
      <c r="BR637">
        <v>1404012</v>
      </c>
      <c r="BS637">
        <v>1403011</v>
      </c>
      <c r="BT637">
        <v>1102012</v>
      </c>
      <c r="BU637">
        <v>1504013</v>
      </c>
      <c r="BV637">
        <v>1206011</v>
      </c>
      <c r="BW637">
        <v>1204012</v>
      </c>
      <c r="BX637" s="10" t="b">
        <f t="shared" si="230"/>
        <v>1</v>
      </c>
      <c r="BY637" s="10" t="b">
        <f t="shared" si="231"/>
        <v>1</v>
      </c>
      <c r="BZ637" s="10" t="b">
        <f t="shared" si="232"/>
        <v>1</v>
      </c>
      <c r="CA637" s="10" t="b">
        <f t="shared" si="233"/>
        <v>1</v>
      </c>
      <c r="CB637" s="10" t="b">
        <f t="shared" si="234"/>
        <v>1</v>
      </c>
      <c r="CC637" s="10" t="b">
        <f t="shared" si="235"/>
        <v>1</v>
      </c>
    </row>
    <row r="638" spans="1:81" x14ac:dyDescent="0.15">
      <c r="A638" s="6">
        <v>10807</v>
      </c>
      <c r="B638">
        <v>30</v>
      </c>
      <c r="C638" t="str">
        <f t="shared" ca="1" si="220"/>
        <v>1101011,1403011,1205012,1404012,1303013,1204013</v>
      </c>
      <c r="D638" t="str">
        <f t="shared" si="221"/>
        <v>1,1,1,1,1,1</v>
      </c>
      <c r="E638" t="str">
        <f t="shared" si="222"/>
        <v>379,379,379,379,379,379</v>
      </c>
      <c r="G638">
        <f t="shared" ca="1" si="223"/>
        <v>1101011</v>
      </c>
      <c r="H638">
        <f t="shared" ca="1" si="224"/>
        <v>1403011</v>
      </c>
      <c r="I638">
        <f t="shared" ca="1" si="225"/>
        <v>1205012</v>
      </c>
      <c r="J638">
        <f t="shared" ca="1" si="226"/>
        <v>1404012</v>
      </c>
      <c r="K638">
        <f t="shared" ca="1" si="227"/>
        <v>1303013</v>
      </c>
      <c r="L638">
        <f t="shared" ca="1" si="228"/>
        <v>1204013</v>
      </c>
      <c r="M638" s="2">
        <v>1</v>
      </c>
      <c r="N638" s="7">
        <v>1</v>
      </c>
      <c r="O638">
        <v>1</v>
      </c>
      <c r="P638" s="7">
        <v>1</v>
      </c>
      <c r="Q638">
        <v>1</v>
      </c>
      <c r="R638" s="7">
        <v>1</v>
      </c>
      <c r="S638">
        <f t="shared" si="239"/>
        <v>379</v>
      </c>
      <c r="T638">
        <f t="shared" si="238"/>
        <v>379</v>
      </c>
      <c r="U638">
        <f t="shared" si="238"/>
        <v>379</v>
      </c>
      <c r="V638">
        <f t="shared" si="238"/>
        <v>379</v>
      </c>
      <c r="W638">
        <f t="shared" si="238"/>
        <v>379</v>
      </c>
      <c r="X638">
        <f t="shared" si="238"/>
        <v>379</v>
      </c>
      <c r="Y638" s="2">
        <v>1</v>
      </c>
      <c r="Z638" s="2">
        <v>1</v>
      </c>
      <c r="AA638" s="2">
        <v>2</v>
      </c>
      <c r="AB638" s="2">
        <v>2</v>
      </c>
      <c r="AC638" s="2">
        <v>3</v>
      </c>
      <c r="AD638" s="2">
        <v>3</v>
      </c>
      <c r="AE638">
        <f t="shared" ca="1" si="240"/>
        <v>101</v>
      </c>
      <c r="AF638">
        <f t="shared" ca="1" si="241"/>
        <v>403</v>
      </c>
      <c r="AG638">
        <f t="shared" ca="1" si="241"/>
        <v>205</v>
      </c>
      <c r="AH638">
        <f t="shared" ca="1" si="241"/>
        <v>404</v>
      </c>
      <c r="AI638">
        <f t="shared" ca="1" si="241"/>
        <v>303</v>
      </c>
      <c r="AJ638">
        <f t="shared" ca="1" si="241"/>
        <v>204</v>
      </c>
      <c r="AM638">
        <v>1</v>
      </c>
      <c r="AN638" s="4">
        <v>15</v>
      </c>
      <c r="AO638">
        <v>6</v>
      </c>
      <c r="AP638">
        <f t="shared" si="236"/>
        <v>379</v>
      </c>
      <c r="AQ638">
        <f t="shared" si="237"/>
        <v>34621</v>
      </c>
      <c r="AR638">
        <f t="shared" si="219"/>
        <v>36587.821075761924</v>
      </c>
      <c r="AT638">
        <v>129.12</v>
      </c>
      <c r="AU638" s="1">
        <f t="shared" si="229"/>
        <v>7934.3519999999999</v>
      </c>
      <c r="AW638">
        <v>50</v>
      </c>
      <c r="AX638" s="2">
        <v>6</v>
      </c>
      <c r="AZ638">
        <v>98000.639999999999</v>
      </c>
      <c r="BA638">
        <v>8166.72</v>
      </c>
      <c r="BB638">
        <v>1318.35</v>
      </c>
      <c r="BC638">
        <v>98000.639999999999</v>
      </c>
      <c r="BD638">
        <v>8166.72</v>
      </c>
      <c r="BE638">
        <v>1318.35</v>
      </c>
      <c r="BF638">
        <v>98000.639999999999</v>
      </c>
      <c r="BG638">
        <v>8166.72</v>
      </c>
      <c r="BH638">
        <v>1318.35</v>
      </c>
      <c r="BI638">
        <v>98000.639999999999</v>
      </c>
      <c r="BJ638">
        <v>8166.72</v>
      </c>
      <c r="BK638">
        <v>1318.35</v>
      </c>
      <c r="BL638">
        <v>98000.639999999999</v>
      </c>
      <c r="BM638">
        <v>8166.72</v>
      </c>
      <c r="BN638">
        <v>1318.35</v>
      </c>
      <c r="BR638">
        <v>1205012</v>
      </c>
      <c r="BS638">
        <v>1205012</v>
      </c>
      <c r="BT638">
        <v>1503013</v>
      </c>
      <c r="BU638">
        <v>1102012</v>
      </c>
      <c r="BV638">
        <v>1205012</v>
      </c>
      <c r="BW638">
        <v>1102013</v>
      </c>
      <c r="BX638" s="10" t="b">
        <f t="shared" si="230"/>
        <v>1</v>
      </c>
      <c r="BY638" s="10" t="b">
        <f t="shared" si="231"/>
        <v>1</v>
      </c>
      <c r="BZ638" s="10" t="b">
        <f t="shared" si="232"/>
        <v>1</v>
      </c>
      <c r="CA638" s="10" t="b">
        <f t="shared" si="233"/>
        <v>1</v>
      </c>
      <c r="CB638" s="10" t="b">
        <f t="shared" si="234"/>
        <v>1</v>
      </c>
      <c r="CC638" s="10" t="b">
        <f t="shared" si="235"/>
        <v>1</v>
      </c>
    </row>
    <row r="639" spans="1:81" x14ac:dyDescent="0.15">
      <c r="A639" s="6">
        <v>10808</v>
      </c>
      <c r="B639">
        <v>30</v>
      </c>
      <c r="C639" t="str">
        <f t="shared" ca="1" si="220"/>
        <v>1504011,1405011,1203012,1204012,1504013,1304013</v>
      </c>
      <c r="D639" t="str">
        <f t="shared" si="221"/>
        <v>1,1,1,1,1,1</v>
      </c>
      <c r="E639" t="str">
        <f t="shared" si="222"/>
        <v>379,379,379,379,379,379</v>
      </c>
      <c r="G639">
        <f t="shared" ca="1" si="223"/>
        <v>1504011</v>
      </c>
      <c r="H639">
        <f t="shared" ca="1" si="224"/>
        <v>1405011</v>
      </c>
      <c r="I639">
        <f t="shared" ca="1" si="225"/>
        <v>1203012</v>
      </c>
      <c r="J639">
        <f t="shared" ca="1" si="226"/>
        <v>1204012</v>
      </c>
      <c r="K639">
        <f t="shared" ca="1" si="227"/>
        <v>1504013</v>
      </c>
      <c r="L639">
        <f t="shared" ca="1" si="228"/>
        <v>1304013</v>
      </c>
      <c r="M639" s="2">
        <v>1</v>
      </c>
      <c r="N639" s="7">
        <v>1</v>
      </c>
      <c r="O639">
        <v>1</v>
      </c>
      <c r="P639" s="7">
        <v>1</v>
      </c>
      <c r="Q639">
        <v>1</v>
      </c>
      <c r="R639" s="7">
        <v>1</v>
      </c>
      <c r="S639">
        <f t="shared" si="239"/>
        <v>379</v>
      </c>
      <c r="T639">
        <f t="shared" si="238"/>
        <v>379</v>
      </c>
      <c r="U639">
        <f t="shared" si="238"/>
        <v>379</v>
      </c>
      <c r="V639">
        <f t="shared" si="238"/>
        <v>379</v>
      </c>
      <c r="W639">
        <f t="shared" si="238"/>
        <v>379</v>
      </c>
      <c r="X639">
        <f t="shared" si="238"/>
        <v>379</v>
      </c>
      <c r="Y639" s="2">
        <v>1</v>
      </c>
      <c r="Z639" s="2">
        <v>1</v>
      </c>
      <c r="AA639" s="2">
        <v>2</v>
      </c>
      <c r="AB639" s="2">
        <v>2</v>
      </c>
      <c r="AC639" s="2">
        <v>3</v>
      </c>
      <c r="AD639" s="2">
        <v>3</v>
      </c>
      <c r="AE639">
        <f t="shared" ca="1" si="240"/>
        <v>504</v>
      </c>
      <c r="AF639">
        <f t="shared" ca="1" si="241"/>
        <v>405</v>
      </c>
      <c r="AG639">
        <f t="shared" ca="1" si="241"/>
        <v>203</v>
      </c>
      <c r="AH639">
        <f t="shared" ca="1" si="241"/>
        <v>204</v>
      </c>
      <c r="AI639">
        <f t="shared" ca="1" si="241"/>
        <v>504</v>
      </c>
      <c r="AJ639">
        <f t="shared" ca="1" si="241"/>
        <v>304</v>
      </c>
      <c r="AM639">
        <v>2</v>
      </c>
      <c r="AN639" s="4">
        <v>15</v>
      </c>
      <c r="AO639">
        <v>6</v>
      </c>
      <c r="AP639">
        <f t="shared" si="236"/>
        <v>379</v>
      </c>
      <c r="AQ639">
        <f t="shared" si="237"/>
        <v>34621</v>
      </c>
      <c r="AR639">
        <f t="shared" si="219"/>
        <v>36590.919881532442</v>
      </c>
      <c r="AT639">
        <v>129.28</v>
      </c>
      <c r="AU639" s="1">
        <f t="shared" si="229"/>
        <v>7935.0239999999994</v>
      </c>
      <c r="AW639">
        <v>50</v>
      </c>
      <c r="AX639" s="2">
        <v>6</v>
      </c>
      <c r="AZ639">
        <v>98000.639999999999</v>
      </c>
      <c r="BA639">
        <v>8166.72</v>
      </c>
      <c r="BB639">
        <v>1318.35</v>
      </c>
      <c r="BC639">
        <v>98000.639999999999</v>
      </c>
      <c r="BD639">
        <v>8166.72</v>
      </c>
      <c r="BE639">
        <v>1318.35</v>
      </c>
      <c r="BF639">
        <v>98000.639999999999</v>
      </c>
      <c r="BG639">
        <v>8166.72</v>
      </c>
      <c r="BH639">
        <v>1318.35</v>
      </c>
      <c r="BI639">
        <v>98000.639999999999</v>
      </c>
      <c r="BJ639">
        <v>8166.72</v>
      </c>
      <c r="BK639">
        <v>1318.35</v>
      </c>
      <c r="BL639">
        <v>98000.639999999999</v>
      </c>
      <c r="BM639">
        <v>8166.72</v>
      </c>
      <c r="BN639">
        <v>1318.35</v>
      </c>
      <c r="BR639">
        <v>1405012</v>
      </c>
      <c r="BS639">
        <v>1102011</v>
      </c>
      <c r="BT639">
        <v>1102012</v>
      </c>
      <c r="BU639">
        <v>1101012</v>
      </c>
      <c r="BV639">
        <v>1303013</v>
      </c>
      <c r="BW639">
        <v>1101013</v>
      </c>
      <c r="BX639" s="10" t="b">
        <f t="shared" si="230"/>
        <v>1</v>
      </c>
      <c r="BY639" s="10" t="b">
        <f t="shared" si="231"/>
        <v>1</v>
      </c>
      <c r="BZ639" s="10" t="b">
        <f t="shared" si="232"/>
        <v>1</v>
      </c>
      <c r="CA639" s="10" t="b">
        <f t="shared" si="233"/>
        <v>1</v>
      </c>
      <c r="CB639" s="10" t="b">
        <f t="shared" si="234"/>
        <v>1</v>
      </c>
      <c r="CC639" s="10" t="b">
        <f t="shared" si="235"/>
        <v>1</v>
      </c>
    </row>
    <row r="640" spans="1:81" x14ac:dyDescent="0.15">
      <c r="A640" s="6">
        <v>10809</v>
      </c>
      <c r="B640">
        <v>30</v>
      </c>
      <c r="C640" t="str">
        <f t="shared" ca="1" si="220"/>
        <v>1503011,1205011,1206012,1404012,1504013,1303013</v>
      </c>
      <c r="D640" t="str">
        <f t="shared" si="221"/>
        <v>1,1,1,1,1,1</v>
      </c>
      <c r="E640" t="str">
        <f t="shared" si="222"/>
        <v>379,379,379,379,379,379</v>
      </c>
      <c r="G640">
        <f t="shared" ca="1" si="223"/>
        <v>1503011</v>
      </c>
      <c r="H640">
        <f t="shared" ca="1" si="224"/>
        <v>1205011</v>
      </c>
      <c r="I640">
        <f t="shared" ca="1" si="225"/>
        <v>1206012</v>
      </c>
      <c r="J640">
        <f t="shared" ca="1" si="226"/>
        <v>1404012</v>
      </c>
      <c r="K640">
        <f t="shared" ca="1" si="227"/>
        <v>1504013</v>
      </c>
      <c r="L640">
        <f t="shared" ca="1" si="228"/>
        <v>1303013</v>
      </c>
      <c r="M640" s="2">
        <v>1</v>
      </c>
      <c r="N640" s="7">
        <v>1</v>
      </c>
      <c r="O640">
        <v>1</v>
      </c>
      <c r="P640" s="7">
        <v>1</v>
      </c>
      <c r="Q640">
        <v>1</v>
      </c>
      <c r="R640" s="7">
        <v>1</v>
      </c>
      <c r="S640">
        <f t="shared" si="239"/>
        <v>379</v>
      </c>
      <c r="T640">
        <f t="shared" si="238"/>
        <v>379</v>
      </c>
      <c r="U640">
        <f t="shared" si="238"/>
        <v>379</v>
      </c>
      <c r="V640">
        <f t="shared" si="238"/>
        <v>379</v>
      </c>
      <c r="W640">
        <f t="shared" si="238"/>
        <v>379</v>
      </c>
      <c r="X640">
        <f t="shared" si="238"/>
        <v>379</v>
      </c>
      <c r="Y640" s="2">
        <v>1</v>
      </c>
      <c r="Z640" s="2">
        <v>1</v>
      </c>
      <c r="AA640" s="2">
        <v>2</v>
      </c>
      <c r="AB640" s="2">
        <v>2</v>
      </c>
      <c r="AC640" s="2">
        <v>3</v>
      </c>
      <c r="AD640" s="2">
        <v>3</v>
      </c>
      <c r="AE640">
        <f t="shared" ca="1" si="240"/>
        <v>503</v>
      </c>
      <c r="AF640">
        <f t="shared" ca="1" si="241"/>
        <v>205</v>
      </c>
      <c r="AG640">
        <f t="shared" ca="1" si="241"/>
        <v>206</v>
      </c>
      <c r="AH640">
        <f t="shared" ca="1" si="241"/>
        <v>404</v>
      </c>
      <c r="AI640">
        <f t="shared" ca="1" si="241"/>
        <v>504</v>
      </c>
      <c r="AJ640">
        <f t="shared" ca="1" si="241"/>
        <v>303</v>
      </c>
      <c r="AM640">
        <v>3</v>
      </c>
      <c r="AN640" s="4">
        <v>15</v>
      </c>
      <c r="AO640">
        <v>6</v>
      </c>
      <c r="AP640">
        <f t="shared" si="236"/>
        <v>379</v>
      </c>
      <c r="AQ640">
        <f t="shared" si="237"/>
        <v>34621</v>
      </c>
      <c r="AR640">
        <f t="shared" si="219"/>
        <v>36594.018687302952</v>
      </c>
      <c r="AT640">
        <v>129.44</v>
      </c>
      <c r="AU640" s="1">
        <f t="shared" si="229"/>
        <v>7935.6959999999999</v>
      </c>
      <c r="AW640">
        <v>50</v>
      </c>
      <c r="AX640" s="2">
        <v>6</v>
      </c>
      <c r="AZ640">
        <v>98000.639999999999</v>
      </c>
      <c r="BA640">
        <v>8166.72</v>
      </c>
      <c r="BB640">
        <v>1318.35</v>
      </c>
      <c r="BC640">
        <v>98000.639999999999</v>
      </c>
      <c r="BD640">
        <v>8166.72</v>
      </c>
      <c r="BE640">
        <v>1318.35</v>
      </c>
      <c r="BF640">
        <v>98000.639999999999</v>
      </c>
      <c r="BG640">
        <v>8166.72</v>
      </c>
      <c r="BH640">
        <v>1318.35</v>
      </c>
      <c r="BI640">
        <v>98000.639999999999</v>
      </c>
      <c r="BJ640">
        <v>8166.72</v>
      </c>
      <c r="BK640">
        <v>1318.35</v>
      </c>
      <c r="BL640">
        <v>98000.639999999999</v>
      </c>
      <c r="BM640">
        <v>8166.72</v>
      </c>
      <c r="BN640">
        <v>1318.35</v>
      </c>
      <c r="BR640">
        <v>1303013</v>
      </c>
      <c r="BS640">
        <v>1504013</v>
      </c>
      <c r="BT640">
        <v>1204012</v>
      </c>
      <c r="BU640">
        <v>1405012</v>
      </c>
      <c r="BV640">
        <v>1503013</v>
      </c>
      <c r="BW640">
        <v>1102013</v>
      </c>
      <c r="BX640" s="10" t="b">
        <f t="shared" si="230"/>
        <v>1</v>
      </c>
      <c r="BY640" s="10" t="b">
        <f t="shared" si="231"/>
        <v>1</v>
      </c>
      <c r="BZ640" s="10" t="b">
        <f t="shared" si="232"/>
        <v>1</v>
      </c>
      <c r="CA640" s="10" t="b">
        <f t="shared" si="233"/>
        <v>1</v>
      </c>
      <c r="CB640" s="10" t="b">
        <f t="shared" si="234"/>
        <v>1</v>
      </c>
      <c r="CC640" s="10" t="b">
        <f t="shared" si="235"/>
        <v>1</v>
      </c>
    </row>
    <row r="641" spans="1:81" x14ac:dyDescent="0.15">
      <c r="A641" s="6">
        <v>10810</v>
      </c>
      <c r="B641">
        <v>30</v>
      </c>
      <c r="C641" t="str">
        <f t="shared" ca="1" si="220"/>
        <v>1503011,1405011,1406012,1204012,1205013,1504013</v>
      </c>
      <c r="D641" t="str">
        <f t="shared" si="221"/>
        <v>1,1,1,1,1,1</v>
      </c>
      <c r="E641" t="str">
        <f t="shared" si="222"/>
        <v>381,381,381,381,381,381</v>
      </c>
      <c r="G641">
        <f t="shared" ca="1" si="223"/>
        <v>1503011</v>
      </c>
      <c r="H641">
        <f t="shared" ca="1" si="224"/>
        <v>1405011</v>
      </c>
      <c r="I641">
        <f t="shared" ca="1" si="225"/>
        <v>1406012</v>
      </c>
      <c r="J641">
        <f t="shared" ca="1" si="226"/>
        <v>1204012</v>
      </c>
      <c r="K641">
        <f t="shared" ca="1" si="227"/>
        <v>1205013</v>
      </c>
      <c r="L641">
        <f t="shared" ca="1" si="228"/>
        <v>1504013</v>
      </c>
      <c r="M641" s="2">
        <v>1</v>
      </c>
      <c r="N641" s="7">
        <v>1</v>
      </c>
      <c r="O641">
        <v>1</v>
      </c>
      <c r="P641" s="7">
        <v>1</v>
      </c>
      <c r="Q641">
        <v>1</v>
      </c>
      <c r="R641" s="7">
        <v>1</v>
      </c>
      <c r="S641">
        <f t="shared" si="239"/>
        <v>381</v>
      </c>
      <c r="T641">
        <f t="shared" si="238"/>
        <v>381</v>
      </c>
      <c r="U641">
        <f t="shared" si="238"/>
        <v>381</v>
      </c>
      <c r="V641">
        <f t="shared" si="238"/>
        <v>381</v>
      </c>
      <c r="W641">
        <f t="shared" si="238"/>
        <v>381</v>
      </c>
      <c r="X641">
        <f t="shared" si="238"/>
        <v>381</v>
      </c>
      <c r="Y641" s="2">
        <v>1</v>
      </c>
      <c r="Z641" s="2">
        <v>1</v>
      </c>
      <c r="AA641" s="2">
        <v>2</v>
      </c>
      <c r="AB641" s="2">
        <v>2</v>
      </c>
      <c r="AC641" s="2">
        <v>3</v>
      </c>
      <c r="AD641" s="2">
        <v>3</v>
      </c>
      <c r="AE641">
        <f t="shared" ca="1" si="240"/>
        <v>503</v>
      </c>
      <c r="AF641">
        <f t="shared" ca="1" si="241"/>
        <v>405</v>
      </c>
      <c r="AG641">
        <f t="shared" ca="1" si="241"/>
        <v>406</v>
      </c>
      <c r="AH641">
        <f t="shared" ca="1" si="241"/>
        <v>204</v>
      </c>
      <c r="AI641">
        <f t="shared" ca="1" si="241"/>
        <v>205</v>
      </c>
      <c r="AJ641">
        <f t="shared" ca="1" si="241"/>
        <v>504</v>
      </c>
      <c r="AM641">
        <v>1</v>
      </c>
      <c r="AN641" s="4">
        <v>25</v>
      </c>
      <c r="AO641">
        <v>6</v>
      </c>
      <c r="AP641">
        <f t="shared" si="236"/>
        <v>381</v>
      </c>
      <c r="AQ641">
        <f t="shared" si="237"/>
        <v>34799</v>
      </c>
      <c r="AR641">
        <f t="shared" si="219"/>
        <v>36787.27054351956</v>
      </c>
      <c r="AT641">
        <v>129.6</v>
      </c>
      <c r="AU641" s="1">
        <f t="shared" si="229"/>
        <v>7976.9759999999987</v>
      </c>
      <c r="AW641">
        <v>50</v>
      </c>
      <c r="AX641" s="2">
        <v>6</v>
      </c>
      <c r="AZ641">
        <v>98542.080000000002</v>
      </c>
      <c r="BA641">
        <v>8211.84</v>
      </c>
      <c r="BB641">
        <v>1325.4</v>
      </c>
      <c r="BC641">
        <v>98542.080000000002</v>
      </c>
      <c r="BD641">
        <v>8211.84</v>
      </c>
      <c r="BE641">
        <v>1325.4</v>
      </c>
      <c r="BF641">
        <v>98542.080000000002</v>
      </c>
      <c r="BG641">
        <v>8211.84</v>
      </c>
      <c r="BH641">
        <v>1325.4</v>
      </c>
      <c r="BI641">
        <v>98542.080000000002</v>
      </c>
      <c r="BJ641">
        <v>8211.84</v>
      </c>
      <c r="BK641">
        <v>1325.4</v>
      </c>
      <c r="BL641">
        <v>98542.080000000002</v>
      </c>
      <c r="BM641">
        <v>8211.84</v>
      </c>
      <c r="BN641">
        <v>1325.4</v>
      </c>
      <c r="BR641">
        <v>1405012</v>
      </c>
      <c r="BS641">
        <v>1102011</v>
      </c>
      <c r="BT641">
        <v>1304013</v>
      </c>
      <c r="BU641">
        <v>1204012</v>
      </c>
      <c r="BV641">
        <v>1205012</v>
      </c>
      <c r="BW641">
        <v>1303013</v>
      </c>
      <c r="BX641" s="10" t="b">
        <f t="shared" si="230"/>
        <v>1</v>
      </c>
      <c r="BY641" s="10" t="b">
        <f t="shared" si="231"/>
        <v>1</v>
      </c>
      <c r="BZ641" s="10" t="b">
        <f t="shared" si="232"/>
        <v>1</v>
      </c>
      <c r="CA641" s="10" t="b">
        <f t="shared" si="233"/>
        <v>1</v>
      </c>
      <c r="CB641" s="10" t="b">
        <f t="shared" si="234"/>
        <v>1</v>
      </c>
      <c r="CC641" s="10" t="b">
        <f t="shared" si="235"/>
        <v>1</v>
      </c>
    </row>
    <row r="642" spans="1:81" x14ac:dyDescent="0.15">
      <c r="A642" s="6">
        <v>10811</v>
      </c>
      <c r="B642">
        <v>30</v>
      </c>
      <c r="C642" t="str">
        <f t="shared" ca="1" si="220"/>
        <v>1405011,1405011,1204012,1203012,1203013,1404013</v>
      </c>
      <c r="D642" t="str">
        <f t="shared" si="221"/>
        <v>1,1,1,1,1,1</v>
      </c>
      <c r="E642" t="str">
        <f t="shared" si="222"/>
        <v>381,381,381,381,381,381</v>
      </c>
      <c r="G642">
        <f t="shared" ca="1" si="223"/>
        <v>1405011</v>
      </c>
      <c r="H642">
        <f t="shared" ca="1" si="224"/>
        <v>1405011</v>
      </c>
      <c r="I642">
        <f t="shared" ca="1" si="225"/>
        <v>1204012</v>
      </c>
      <c r="J642">
        <f t="shared" ca="1" si="226"/>
        <v>1203012</v>
      </c>
      <c r="K642">
        <f t="shared" ca="1" si="227"/>
        <v>1203013</v>
      </c>
      <c r="L642">
        <f t="shared" ca="1" si="228"/>
        <v>1404013</v>
      </c>
      <c r="M642" s="2">
        <v>1</v>
      </c>
      <c r="N642" s="7">
        <v>1</v>
      </c>
      <c r="O642">
        <v>1</v>
      </c>
      <c r="P642" s="7">
        <v>1</v>
      </c>
      <c r="Q642">
        <v>1</v>
      </c>
      <c r="R642" s="7">
        <v>1</v>
      </c>
      <c r="S642">
        <f t="shared" si="239"/>
        <v>381</v>
      </c>
      <c r="T642">
        <f t="shared" si="238"/>
        <v>381</v>
      </c>
      <c r="U642">
        <f t="shared" si="238"/>
        <v>381</v>
      </c>
      <c r="V642">
        <f t="shared" si="238"/>
        <v>381</v>
      </c>
      <c r="W642">
        <f t="shared" si="238"/>
        <v>381</v>
      </c>
      <c r="X642">
        <f t="shared" si="238"/>
        <v>381</v>
      </c>
      <c r="Y642" s="2">
        <v>1</v>
      </c>
      <c r="Z642" s="2">
        <v>1</v>
      </c>
      <c r="AA642" s="2">
        <v>2</v>
      </c>
      <c r="AB642" s="2">
        <v>2</v>
      </c>
      <c r="AC642" s="2">
        <v>3</v>
      </c>
      <c r="AD642" s="2">
        <v>3</v>
      </c>
      <c r="AE642">
        <f t="shared" ca="1" si="240"/>
        <v>405</v>
      </c>
      <c r="AF642">
        <f t="shared" ca="1" si="241"/>
        <v>405</v>
      </c>
      <c r="AG642">
        <f t="shared" ca="1" si="241"/>
        <v>204</v>
      </c>
      <c r="AH642">
        <f t="shared" ca="1" si="241"/>
        <v>203</v>
      </c>
      <c r="AI642">
        <f t="shared" ca="1" si="241"/>
        <v>203</v>
      </c>
      <c r="AJ642">
        <f t="shared" ca="1" si="241"/>
        <v>404</v>
      </c>
      <c r="AM642">
        <v>2</v>
      </c>
      <c r="AN642" s="4">
        <v>15</v>
      </c>
      <c r="AO642">
        <v>6</v>
      </c>
      <c r="AP642">
        <f t="shared" si="236"/>
        <v>381</v>
      </c>
      <c r="AQ642">
        <f t="shared" si="237"/>
        <v>34799</v>
      </c>
      <c r="AR642">
        <f t="shared" ref="AR642:AR705" si="242">AU642*(1-1/(1+BA642/(BB642*5)))*AW642/AO642</f>
        <v>36790.369593310512</v>
      </c>
      <c r="AT642">
        <v>129.76</v>
      </c>
      <c r="AU642" s="1">
        <f t="shared" si="229"/>
        <v>7977.6479999999992</v>
      </c>
      <c r="AW642">
        <v>50</v>
      </c>
      <c r="AX642" s="2">
        <v>6</v>
      </c>
      <c r="AZ642">
        <v>98542.080000000002</v>
      </c>
      <c r="BA642">
        <v>8211.84</v>
      </c>
      <c r="BB642">
        <v>1325.4</v>
      </c>
      <c r="BC642">
        <v>98542.080000000002</v>
      </c>
      <c r="BD642">
        <v>8211.84</v>
      </c>
      <c r="BE642">
        <v>1325.4</v>
      </c>
      <c r="BF642">
        <v>98542.080000000002</v>
      </c>
      <c r="BG642">
        <v>8211.84</v>
      </c>
      <c r="BH642">
        <v>1325.4</v>
      </c>
      <c r="BI642">
        <v>98542.080000000002</v>
      </c>
      <c r="BJ642">
        <v>8211.84</v>
      </c>
      <c r="BK642">
        <v>1325.4</v>
      </c>
      <c r="BL642">
        <v>98542.080000000002</v>
      </c>
      <c r="BM642">
        <v>8211.84</v>
      </c>
      <c r="BN642">
        <v>1325.4</v>
      </c>
      <c r="BR642">
        <v>1203011</v>
      </c>
      <c r="BS642">
        <v>1406011</v>
      </c>
      <c r="BT642">
        <v>1102012</v>
      </c>
      <c r="BU642">
        <v>1303013</v>
      </c>
      <c r="BV642">
        <v>1404012</v>
      </c>
      <c r="BW642">
        <v>1203011</v>
      </c>
      <c r="BX642" s="10" t="b">
        <f t="shared" si="230"/>
        <v>1</v>
      </c>
      <c r="BY642" s="10" t="b">
        <f t="shared" si="231"/>
        <v>1</v>
      </c>
      <c r="BZ642" s="10" t="b">
        <f t="shared" si="232"/>
        <v>1</v>
      </c>
      <c r="CA642" s="10" t="b">
        <f t="shared" si="233"/>
        <v>1</v>
      </c>
      <c r="CB642" s="10" t="b">
        <f t="shared" si="234"/>
        <v>1</v>
      </c>
      <c r="CC642" s="10" t="b">
        <f t="shared" si="235"/>
        <v>1</v>
      </c>
    </row>
    <row r="643" spans="1:81" x14ac:dyDescent="0.15">
      <c r="A643" s="6">
        <v>10812</v>
      </c>
      <c r="B643">
        <v>30</v>
      </c>
      <c r="C643" t="str">
        <f t="shared" ref="C643:C706" ca="1" si="243">G643&amp;","&amp;H643&amp;","&amp;I643&amp;","&amp;J643&amp;","&amp;K643&amp;","&amp;L643</f>
        <v>1102011,1406011,1304012,1205012,1406013,1303013</v>
      </c>
      <c r="D643" t="str">
        <f t="shared" ref="D643:D706" si="244">M643&amp;","&amp;N643&amp;","&amp;O643&amp;","&amp;P643&amp;","&amp;Q643&amp;","&amp;R643</f>
        <v>1,1,1,1,1,1</v>
      </c>
      <c r="E643" t="str">
        <f t="shared" ref="E643:E706" si="245">S643&amp;","&amp;T643&amp;","&amp;U643&amp;","&amp;V643&amp;","&amp;W643&amp;","&amp;X643</f>
        <v>381,381,381,381,381,381</v>
      </c>
      <c r="G643">
        <f t="shared" ref="G643:G706" ca="1" si="246">M643*1000000+AE643*1000+M643*10+Y643</f>
        <v>1102011</v>
      </c>
      <c r="H643">
        <f t="shared" ref="H643:H706" ca="1" si="247">N643*1000000+AF643*1000+N643*10+Z643</f>
        <v>1406011</v>
      </c>
      <c r="I643">
        <f t="shared" ref="I643:I706" ca="1" si="248">O643*1000000+AG643*1000+O643*10+AA643</f>
        <v>1304012</v>
      </c>
      <c r="J643">
        <f t="shared" ref="J643:J706" ca="1" si="249">P643*1000000+AH643*1000+P643*10+AB643</f>
        <v>1205012</v>
      </c>
      <c r="K643">
        <f t="shared" ref="K643:K706" ca="1" si="250">Q643*1000000+AI643*1000+Q643*10+AC643</f>
        <v>1406013</v>
      </c>
      <c r="L643">
        <f t="shared" ref="L643:L706" ca="1" si="251">R643*1000000+AJ643*1000+R643*10+AD643</f>
        <v>1303013</v>
      </c>
      <c r="M643" s="2">
        <v>1</v>
      </c>
      <c r="N643" s="7">
        <v>1</v>
      </c>
      <c r="O643">
        <v>1</v>
      </c>
      <c r="P643" s="7">
        <v>1</v>
      </c>
      <c r="Q643">
        <v>1</v>
      </c>
      <c r="R643" s="7">
        <v>1</v>
      </c>
      <c r="S643">
        <f t="shared" si="239"/>
        <v>381</v>
      </c>
      <c r="T643">
        <f t="shared" si="238"/>
        <v>381</v>
      </c>
      <c r="U643">
        <f t="shared" si="238"/>
        <v>381</v>
      </c>
      <c r="V643">
        <f t="shared" si="238"/>
        <v>381</v>
      </c>
      <c r="W643">
        <f t="shared" si="238"/>
        <v>381</v>
      </c>
      <c r="X643">
        <f t="shared" si="238"/>
        <v>381</v>
      </c>
      <c r="Y643" s="2">
        <v>1</v>
      </c>
      <c r="Z643" s="2">
        <v>1</v>
      </c>
      <c r="AA643" s="2">
        <v>2</v>
      </c>
      <c r="AB643" s="2">
        <v>2</v>
      </c>
      <c r="AC643" s="2">
        <v>3</v>
      </c>
      <c r="AD643" s="2">
        <v>3</v>
      </c>
      <c r="AE643">
        <f t="shared" ca="1" si="240"/>
        <v>102</v>
      </c>
      <c r="AF643">
        <f t="shared" ca="1" si="241"/>
        <v>406</v>
      </c>
      <c r="AG643">
        <f t="shared" ca="1" si="241"/>
        <v>304</v>
      </c>
      <c r="AH643">
        <f t="shared" ca="1" si="241"/>
        <v>205</v>
      </c>
      <c r="AI643">
        <f t="shared" ca="1" si="241"/>
        <v>406</v>
      </c>
      <c r="AJ643">
        <f t="shared" ca="1" si="241"/>
        <v>303</v>
      </c>
      <c r="AM643">
        <v>3</v>
      </c>
      <c r="AN643" s="4">
        <v>15</v>
      </c>
      <c r="AO643">
        <v>6</v>
      </c>
      <c r="AP643">
        <f t="shared" si="236"/>
        <v>381</v>
      </c>
      <c r="AQ643">
        <f t="shared" si="237"/>
        <v>34799</v>
      </c>
      <c r="AR643">
        <f t="shared" si="242"/>
        <v>36793.468643101463</v>
      </c>
      <c r="AT643">
        <v>129.91999999999999</v>
      </c>
      <c r="AU643" s="1">
        <f t="shared" ref="AU643:AU706" si="252">42+4.2*AT643+(BA643+BD643+BG643+BJ643+BM643)*0.18</f>
        <v>7978.3199999999988</v>
      </c>
      <c r="AW643">
        <v>50</v>
      </c>
      <c r="AX643" s="2">
        <v>6</v>
      </c>
      <c r="AZ643">
        <v>98542.080000000002</v>
      </c>
      <c r="BA643">
        <v>8211.84</v>
      </c>
      <c r="BB643">
        <v>1325.4</v>
      </c>
      <c r="BC643">
        <v>98542.080000000002</v>
      </c>
      <c r="BD643">
        <v>8211.84</v>
      </c>
      <c r="BE643">
        <v>1325.4</v>
      </c>
      <c r="BF643">
        <v>98542.080000000002</v>
      </c>
      <c r="BG643">
        <v>8211.84</v>
      </c>
      <c r="BH643">
        <v>1325.4</v>
      </c>
      <c r="BI643">
        <v>98542.080000000002</v>
      </c>
      <c r="BJ643">
        <v>8211.84</v>
      </c>
      <c r="BK643">
        <v>1325.4</v>
      </c>
      <c r="BL643">
        <v>98542.080000000002</v>
      </c>
      <c r="BM643">
        <v>8211.84</v>
      </c>
      <c r="BN643">
        <v>1325.4</v>
      </c>
      <c r="BR643">
        <v>1303013</v>
      </c>
      <c r="BS643">
        <v>1503013</v>
      </c>
      <c r="BT643">
        <v>1406011</v>
      </c>
      <c r="BU643">
        <v>1503013</v>
      </c>
      <c r="BV643">
        <v>1102013</v>
      </c>
      <c r="BW643">
        <v>1303013</v>
      </c>
      <c r="BX643" s="10" t="b">
        <f t="shared" ref="BX643:BX706" si="253">IF(BR643&lt;&gt;"",IF(ISERROR(MATCH(INT(BR643),$BP$2:$BP$35,0))=FALSE,TRUE),"")</f>
        <v>1</v>
      </c>
      <c r="BY643" s="10" t="b">
        <f t="shared" ref="BY643:BY706" si="254">IF(BS643&lt;&gt;"",IF(ISERROR(MATCH(INT(BS643),$BP$2:$BP$35,0))=FALSE,TRUE),"")</f>
        <v>1</v>
      </c>
      <c r="BZ643" s="10" t="b">
        <f t="shared" ref="BZ643:BZ706" si="255">IF(BT643&lt;&gt;"",IF(ISERROR(MATCH(INT(BT643),$BP$2:$BP$35,0))=FALSE,TRUE),"")</f>
        <v>1</v>
      </c>
      <c r="CA643" s="10" t="b">
        <f t="shared" ref="CA643:CA706" si="256">IF(BU643&lt;&gt;"",IF(ISERROR(MATCH(INT(BU643),$BP$2:$BP$35,0))=FALSE,TRUE),"")</f>
        <v>1</v>
      </c>
      <c r="CB643" s="10" t="b">
        <f t="shared" ref="CB643:CB706" si="257">IF(BV643&lt;&gt;"",IF(ISERROR(MATCH(INT(BV643),$BP$2:$BP$35,0))=FALSE,TRUE),"")</f>
        <v>1</v>
      </c>
      <c r="CC643" s="10" t="b">
        <f t="shared" ref="CC643:CC706" si="258">IF(BW643&lt;&gt;"",IF(ISERROR(MATCH(INT(BW643),$BP$2:$BP$35,0))=FALSE,TRUE),"")</f>
        <v>1</v>
      </c>
    </row>
    <row r="644" spans="1:81" x14ac:dyDescent="0.15">
      <c r="A644" s="6">
        <v>10813</v>
      </c>
      <c r="B644">
        <v>30</v>
      </c>
      <c r="C644" t="str">
        <f t="shared" ca="1" si="243"/>
        <v>1503011,1205011,1404012,1304012,1205013,1503013</v>
      </c>
      <c r="D644" t="str">
        <f t="shared" si="244"/>
        <v>1,1,1,1,1,1</v>
      </c>
      <c r="E644" t="str">
        <f t="shared" si="245"/>
        <v>381,381,381,381,381,381</v>
      </c>
      <c r="G644">
        <f t="shared" ca="1" si="246"/>
        <v>1503011</v>
      </c>
      <c r="H644">
        <f t="shared" ca="1" si="247"/>
        <v>1205011</v>
      </c>
      <c r="I644">
        <f t="shared" ca="1" si="248"/>
        <v>1404012</v>
      </c>
      <c r="J644">
        <f t="shared" ca="1" si="249"/>
        <v>1304012</v>
      </c>
      <c r="K644">
        <f t="shared" ca="1" si="250"/>
        <v>1205013</v>
      </c>
      <c r="L644">
        <f t="shared" ca="1" si="251"/>
        <v>1503013</v>
      </c>
      <c r="M644" s="2">
        <v>1</v>
      </c>
      <c r="N644" s="7">
        <v>1</v>
      </c>
      <c r="O644">
        <v>1</v>
      </c>
      <c r="P644" s="7">
        <v>1</v>
      </c>
      <c r="Q644">
        <v>1</v>
      </c>
      <c r="R644" s="7">
        <v>1</v>
      </c>
      <c r="S644">
        <f t="shared" si="239"/>
        <v>381</v>
      </c>
      <c r="T644">
        <f t="shared" si="238"/>
        <v>381</v>
      </c>
      <c r="U644">
        <f t="shared" si="238"/>
        <v>381</v>
      </c>
      <c r="V644">
        <f t="shared" si="238"/>
        <v>381</v>
      </c>
      <c r="W644">
        <f t="shared" si="238"/>
        <v>381</v>
      </c>
      <c r="X644">
        <f t="shared" si="238"/>
        <v>381</v>
      </c>
      <c r="Y644" s="2">
        <v>1</v>
      </c>
      <c r="Z644" s="2">
        <v>1</v>
      </c>
      <c r="AA644" s="2">
        <v>2</v>
      </c>
      <c r="AB644" s="2">
        <v>2</v>
      </c>
      <c r="AC644" s="2">
        <v>3</v>
      </c>
      <c r="AD644" s="2">
        <v>3</v>
      </c>
      <c r="AE644">
        <f t="shared" ca="1" si="240"/>
        <v>503</v>
      </c>
      <c r="AF644">
        <f t="shared" ca="1" si="241"/>
        <v>205</v>
      </c>
      <c r="AG644">
        <f t="shared" ca="1" si="241"/>
        <v>404</v>
      </c>
      <c r="AH644">
        <f t="shared" ca="1" si="241"/>
        <v>304</v>
      </c>
      <c r="AI644">
        <f t="shared" ca="1" si="241"/>
        <v>205</v>
      </c>
      <c r="AJ644">
        <f t="shared" ca="1" si="241"/>
        <v>503</v>
      </c>
      <c r="AM644">
        <v>1</v>
      </c>
      <c r="AN644" s="4">
        <v>15</v>
      </c>
      <c r="AO644">
        <v>6</v>
      </c>
      <c r="AP644">
        <f t="shared" ref="AP644:AP707" si="259">FLOOR((AR644-192)/96,1)</f>
        <v>381</v>
      </c>
      <c r="AQ644">
        <f t="shared" ref="AQ644:AQ707" si="260">$AQ$2+$AQ$2/10*AP644</f>
        <v>34799</v>
      </c>
      <c r="AR644">
        <f t="shared" si="242"/>
        <v>36796.567692892429</v>
      </c>
      <c r="AT644">
        <v>130.08000000000001</v>
      </c>
      <c r="AU644" s="1">
        <f t="shared" si="252"/>
        <v>7978.9919999999993</v>
      </c>
      <c r="AW644">
        <v>50</v>
      </c>
      <c r="AX644" s="2">
        <v>6</v>
      </c>
      <c r="AZ644">
        <v>98542.080000000002</v>
      </c>
      <c r="BA644">
        <v>8211.84</v>
      </c>
      <c r="BB644">
        <v>1325.4</v>
      </c>
      <c r="BC644">
        <v>98542.080000000002</v>
      </c>
      <c r="BD644">
        <v>8211.84</v>
      </c>
      <c r="BE644">
        <v>1325.4</v>
      </c>
      <c r="BF644">
        <v>98542.080000000002</v>
      </c>
      <c r="BG644">
        <v>8211.84</v>
      </c>
      <c r="BH644">
        <v>1325.4</v>
      </c>
      <c r="BI644">
        <v>98542.080000000002</v>
      </c>
      <c r="BJ644">
        <v>8211.84</v>
      </c>
      <c r="BK644">
        <v>1325.4</v>
      </c>
      <c r="BL644">
        <v>98542.080000000002</v>
      </c>
      <c r="BM644">
        <v>8211.84</v>
      </c>
      <c r="BN644">
        <v>1325.4</v>
      </c>
      <c r="BR644">
        <v>1205012</v>
      </c>
      <c r="BS644">
        <v>1206011</v>
      </c>
      <c r="BT644">
        <v>1405012</v>
      </c>
      <c r="BU644">
        <v>1404012</v>
      </c>
      <c r="BV644">
        <v>1303013</v>
      </c>
      <c r="BW644">
        <v>1406011</v>
      </c>
      <c r="BX644" s="10" t="b">
        <f t="shared" si="253"/>
        <v>1</v>
      </c>
      <c r="BY644" s="10" t="b">
        <f t="shared" si="254"/>
        <v>1</v>
      </c>
      <c r="BZ644" s="10" t="b">
        <f t="shared" si="255"/>
        <v>1</v>
      </c>
      <c r="CA644" s="10" t="b">
        <f t="shared" si="256"/>
        <v>1</v>
      </c>
      <c r="CB644" s="10" t="b">
        <f t="shared" si="257"/>
        <v>1</v>
      </c>
      <c r="CC644" s="10" t="b">
        <f t="shared" si="258"/>
        <v>1</v>
      </c>
    </row>
    <row r="645" spans="1:81" x14ac:dyDescent="0.15">
      <c r="A645" s="6">
        <v>10814</v>
      </c>
      <c r="B645">
        <v>30</v>
      </c>
      <c r="C645" t="str">
        <f t="shared" ca="1" si="243"/>
        <v>1203011,1403011,1203012,1206012,1205013,1304013</v>
      </c>
      <c r="D645" t="str">
        <f t="shared" si="244"/>
        <v>1,1,1,1,1,1</v>
      </c>
      <c r="E645" t="str">
        <f t="shared" si="245"/>
        <v>381,381,381,381,381,381</v>
      </c>
      <c r="G645">
        <f t="shared" ca="1" si="246"/>
        <v>1203011</v>
      </c>
      <c r="H645">
        <f t="shared" ca="1" si="247"/>
        <v>1403011</v>
      </c>
      <c r="I645">
        <f t="shared" ca="1" si="248"/>
        <v>1203012</v>
      </c>
      <c r="J645">
        <f t="shared" ca="1" si="249"/>
        <v>1206012</v>
      </c>
      <c r="K645">
        <f t="shared" ca="1" si="250"/>
        <v>1205013</v>
      </c>
      <c r="L645">
        <f t="shared" ca="1" si="251"/>
        <v>1304013</v>
      </c>
      <c r="M645" s="2">
        <v>1</v>
      </c>
      <c r="N645" s="7">
        <v>1</v>
      </c>
      <c r="O645">
        <v>1</v>
      </c>
      <c r="P645" s="7">
        <v>1</v>
      </c>
      <c r="Q645">
        <v>1</v>
      </c>
      <c r="R645" s="7">
        <v>1</v>
      </c>
      <c r="S645">
        <f t="shared" si="239"/>
        <v>381</v>
      </c>
      <c r="T645">
        <f t="shared" si="238"/>
        <v>381</v>
      </c>
      <c r="U645">
        <f t="shared" si="238"/>
        <v>381</v>
      </c>
      <c r="V645">
        <f t="shared" si="238"/>
        <v>381</v>
      </c>
      <c r="W645">
        <f t="shared" si="238"/>
        <v>381</v>
      </c>
      <c r="X645">
        <f t="shared" si="238"/>
        <v>381</v>
      </c>
      <c r="Y645" s="2">
        <v>1</v>
      </c>
      <c r="Z645" s="2">
        <v>1</v>
      </c>
      <c r="AA645" s="2">
        <v>2</v>
      </c>
      <c r="AB645" s="2">
        <v>2</v>
      </c>
      <c r="AC645" s="2">
        <v>3</v>
      </c>
      <c r="AD645" s="2">
        <v>3</v>
      </c>
      <c r="AE645">
        <f t="shared" ca="1" si="240"/>
        <v>203</v>
      </c>
      <c r="AF645">
        <f t="shared" ca="1" si="241"/>
        <v>403</v>
      </c>
      <c r="AG645">
        <f t="shared" ca="1" si="241"/>
        <v>203</v>
      </c>
      <c r="AH645">
        <f t="shared" ca="1" si="241"/>
        <v>206</v>
      </c>
      <c r="AI645">
        <f t="shared" ca="1" si="241"/>
        <v>205</v>
      </c>
      <c r="AJ645">
        <f t="shared" ca="1" si="241"/>
        <v>304</v>
      </c>
      <c r="AM645">
        <v>2</v>
      </c>
      <c r="AN645" s="4">
        <v>15</v>
      </c>
      <c r="AO645">
        <v>6</v>
      </c>
      <c r="AP645">
        <f t="shared" si="259"/>
        <v>381</v>
      </c>
      <c r="AQ645">
        <f t="shared" si="260"/>
        <v>34799</v>
      </c>
      <c r="AR645">
        <f t="shared" si="242"/>
        <v>36799.666742683381</v>
      </c>
      <c r="AT645">
        <v>130.24</v>
      </c>
      <c r="AU645" s="1">
        <f t="shared" si="252"/>
        <v>7979.6639999999989</v>
      </c>
      <c r="AW645">
        <v>50</v>
      </c>
      <c r="AX645" s="2">
        <v>6</v>
      </c>
      <c r="AZ645">
        <v>98542.080000000002</v>
      </c>
      <c r="BA645">
        <v>8211.84</v>
      </c>
      <c r="BB645">
        <v>1325.4</v>
      </c>
      <c r="BC645">
        <v>98542.080000000002</v>
      </c>
      <c r="BD645">
        <v>8211.84</v>
      </c>
      <c r="BE645">
        <v>1325.4</v>
      </c>
      <c r="BF645">
        <v>98542.080000000002</v>
      </c>
      <c r="BG645">
        <v>8211.84</v>
      </c>
      <c r="BH645">
        <v>1325.4</v>
      </c>
      <c r="BI645">
        <v>98542.080000000002</v>
      </c>
      <c r="BJ645">
        <v>8211.84</v>
      </c>
      <c r="BK645">
        <v>1325.4</v>
      </c>
      <c r="BL645">
        <v>98542.080000000002</v>
      </c>
      <c r="BM645">
        <v>8211.84</v>
      </c>
      <c r="BN645">
        <v>1325.4</v>
      </c>
      <c r="BR645">
        <v>1504013</v>
      </c>
      <c r="BS645">
        <v>1203011</v>
      </c>
      <c r="BT645">
        <v>1205012</v>
      </c>
      <c r="BU645">
        <v>1206011</v>
      </c>
      <c r="BV645">
        <v>1304013</v>
      </c>
      <c r="BW645">
        <v>1504013</v>
      </c>
      <c r="BX645" s="10" t="b">
        <f t="shared" si="253"/>
        <v>1</v>
      </c>
      <c r="BY645" s="10" t="b">
        <f t="shared" si="254"/>
        <v>1</v>
      </c>
      <c r="BZ645" s="10" t="b">
        <f t="shared" si="255"/>
        <v>1</v>
      </c>
      <c r="CA645" s="10" t="b">
        <f t="shared" si="256"/>
        <v>1</v>
      </c>
      <c r="CB645" s="10" t="b">
        <f t="shared" si="257"/>
        <v>1</v>
      </c>
      <c r="CC645" s="10" t="b">
        <f t="shared" si="258"/>
        <v>1</v>
      </c>
    </row>
    <row r="646" spans="1:81" x14ac:dyDescent="0.15">
      <c r="A646" s="6">
        <v>10815</v>
      </c>
      <c r="B646">
        <v>30</v>
      </c>
      <c r="C646" t="str">
        <f t="shared" ca="1" si="243"/>
        <v>1101011,1503011,1204012,1405012,1504013,1204013</v>
      </c>
      <c r="D646" t="str">
        <f t="shared" si="244"/>
        <v>1,1,1,1,1,1</v>
      </c>
      <c r="E646" t="str">
        <f t="shared" si="245"/>
        <v>383,383,383,383,383,383</v>
      </c>
      <c r="G646">
        <f t="shared" ca="1" si="246"/>
        <v>1101011</v>
      </c>
      <c r="H646">
        <f t="shared" ca="1" si="247"/>
        <v>1503011</v>
      </c>
      <c r="I646">
        <f t="shared" ca="1" si="248"/>
        <v>1204012</v>
      </c>
      <c r="J646">
        <f t="shared" ca="1" si="249"/>
        <v>1405012</v>
      </c>
      <c r="K646">
        <f t="shared" ca="1" si="250"/>
        <v>1504013</v>
      </c>
      <c r="L646">
        <f t="shared" ca="1" si="251"/>
        <v>1204013</v>
      </c>
      <c r="M646" s="2">
        <v>1</v>
      </c>
      <c r="N646" s="7">
        <v>1</v>
      </c>
      <c r="O646">
        <v>1</v>
      </c>
      <c r="P646" s="7">
        <v>1</v>
      </c>
      <c r="Q646">
        <v>1</v>
      </c>
      <c r="R646" s="7">
        <v>1</v>
      </c>
      <c r="S646">
        <f t="shared" si="239"/>
        <v>383</v>
      </c>
      <c r="T646">
        <f t="shared" si="238"/>
        <v>383</v>
      </c>
      <c r="U646">
        <f t="shared" si="238"/>
        <v>383</v>
      </c>
      <c r="V646">
        <f t="shared" si="238"/>
        <v>383</v>
      </c>
      <c r="W646">
        <f t="shared" si="238"/>
        <v>383</v>
      </c>
      <c r="X646">
        <f t="shared" si="238"/>
        <v>383</v>
      </c>
      <c r="Y646" s="2">
        <v>1</v>
      </c>
      <c r="Z646" s="2">
        <v>1</v>
      </c>
      <c r="AA646" s="2">
        <v>2</v>
      </c>
      <c r="AB646" s="2">
        <v>2</v>
      </c>
      <c r="AC646" s="2">
        <v>3</v>
      </c>
      <c r="AD646" s="2">
        <v>3</v>
      </c>
      <c r="AE646">
        <f t="shared" ca="1" si="240"/>
        <v>101</v>
      </c>
      <c r="AF646">
        <f t="shared" ca="1" si="241"/>
        <v>503</v>
      </c>
      <c r="AG646">
        <f t="shared" ca="1" si="241"/>
        <v>204</v>
      </c>
      <c r="AH646">
        <f t="shared" ca="1" si="241"/>
        <v>405</v>
      </c>
      <c r="AI646">
        <f t="shared" ca="1" si="241"/>
        <v>504</v>
      </c>
      <c r="AJ646">
        <f t="shared" ca="1" si="241"/>
        <v>204</v>
      </c>
      <c r="AM646">
        <v>3</v>
      </c>
      <c r="AN646" s="4">
        <v>25</v>
      </c>
      <c r="AO646">
        <v>6</v>
      </c>
      <c r="AP646">
        <f t="shared" si="259"/>
        <v>383</v>
      </c>
      <c r="AQ646">
        <f t="shared" si="260"/>
        <v>34977</v>
      </c>
      <c r="AR646">
        <f t="shared" si="242"/>
        <v>36992.918174085622</v>
      </c>
      <c r="AT646">
        <v>130.4</v>
      </c>
      <c r="AU646" s="1">
        <f t="shared" si="252"/>
        <v>8020.9439999999995</v>
      </c>
      <c r="AW646">
        <v>50</v>
      </c>
      <c r="AX646" s="2">
        <v>6</v>
      </c>
      <c r="AZ646">
        <v>99083.520000000004</v>
      </c>
      <c r="BA646">
        <v>8256.9599999999991</v>
      </c>
      <c r="BB646">
        <v>1332.45</v>
      </c>
      <c r="BC646">
        <v>99083.520000000004</v>
      </c>
      <c r="BD646">
        <v>8256.9599999999991</v>
      </c>
      <c r="BE646">
        <v>1332.45</v>
      </c>
      <c r="BF646">
        <v>99083.520000000004</v>
      </c>
      <c r="BG646">
        <v>8256.9599999999991</v>
      </c>
      <c r="BH646">
        <v>1332.45</v>
      </c>
      <c r="BI646">
        <v>99083.520000000004</v>
      </c>
      <c r="BJ646">
        <v>8256.9599999999991</v>
      </c>
      <c r="BK646">
        <v>1332.45</v>
      </c>
      <c r="BL646">
        <v>99083.520000000004</v>
      </c>
      <c r="BM646">
        <v>8256.9599999999991</v>
      </c>
      <c r="BN646">
        <v>1332.45</v>
      </c>
      <c r="BR646">
        <v>1204012</v>
      </c>
      <c r="BS646">
        <v>1205012</v>
      </c>
      <c r="BT646">
        <v>1406011</v>
      </c>
      <c r="BU646">
        <v>1504013</v>
      </c>
      <c r="BV646">
        <v>1303013</v>
      </c>
      <c r="BW646">
        <v>1405012</v>
      </c>
      <c r="BX646" s="10" t="b">
        <f t="shared" si="253"/>
        <v>1</v>
      </c>
      <c r="BY646" s="10" t="b">
        <f t="shared" si="254"/>
        <v>1</v>
      </c>
      <c r="BZ646" s="10" t="b">
        <f t="shared" si="255"/>
        <v>1</v>
      </c>
      <c r="CA646" s="10" t="b">
        <f t="shared" si="256"/>
        <v>1</v>
      </c>
      <c r="CB646" s="10" t="b">
        <f t="shared" si="257"/>
        <v>1</v>
      </c>
      <c r="CC646" s="10" t="b">
        <f t="shared" si="258"/>
        <v>1</v>
      </c>
    </row>
    <row r="647" spans="1:81" x14ac:dyDescent="0.15">
      <c r="A647" s="6">
        <v>10816</v>
      </c>
      <c r="B647">
        <v>30</v>
      </c>
      <c r="C647" t="str">
        <f t="shared" ca="1" si="243"/>
        <v>1403011,1203011,1403012,1406012,1403013,1102013</v>
      </c>
      <c r="D647" t="str">
        <f t="shared" si="244"/>
        <v>1,1,1,1,1,1</v>
      </c>
      <c r="E647" t="str">
        <f t="shared" si="245"/>
        <v>383,383,383,383,383,383</v>
      </c>
      <c r="G647">
        <f t="shared" ca="1" si="246"/>
        <v>1403011</v>
      </c>
      <c r="H647">
        <f t="shared" ca="1" si="247"/>
        <v>1203011</v>
      </c>
      <c r="I647">
        <f t="shared" ca="1" si="248"/>
        <v>1403012</v>
      </c>
      <c r="J647">
        <f t="shared" ca="1" si="249"/>
        <v>1406012</v>
      </c>
      <c r="K647">
        <f t="shared" ca="1" si="250"/>
        <v>1403013</v>
      </c>
      <c r="L647">
        <f t="shared" ca="1" si="251"/>
        <v>1102013</v>
      </c>
      <c r="M647" s="2">
        <v>1</v>
      </c>
      <c r="N647" s="7">
        <v>1</v>
      </c>
      <c r="O647">
        <v>1</v>
      </c>
      <c r="P647" s="7">
        <v>1</v>
      </c>
      <c r="Q647">
        <v>1</v>
      </c>
      <c r="R647" s="7">
        <v>1</v>
      </c>
      <c r="S647">
        <f t="shared" si="239"/>
        <v>383</v>
      </c>
      <c r="T647">
        <f t="shared" si="238"/>
        <v>383</v>
      </c>
      <c r="U647">
        <f t="shared" si="238"/>
        <v>383</v>
      </c>
      <c r="V647">
        <f t="shared" si="238"/>
        <v>383</v>
      </c>
      <c r="W647">
        <f t="shared" si="238"/>
        <v>383</v>
      </c>
      <c r="X647">
        <f t="shared" si="238"/>
        <v>383</v>
      </c>
      <c r="Y647" s="2">
        <v>1</v>
      </c>
      <c r="Z647" s="2">
        <v>1</v>
      </c>
      <c r="AA647" s="2">
        <v>2</v>
      </c>
      <c r="AB647" s="2">
        <v>2</v>
      </c>
      <c r="AC647" s="2">
        <v>3</v>
      </c>
      <c r="AD647" s="2">
        <v>3</v>
      </c>
      <c r="AE647">
        <f t="shared" ca="1" si="240"/>
        <v>403</v>
      </c>
      <c r="AF647">
        <f t="shared" ca="1" si="241"/>
        <v>203</v>
      </c>
      <c r="AG647">
        <f t="shared" ca="1" si="241"/>
        <v>403</v>
      </c>
      <c r="AH647">
        <f t="shared" ca="1" si="241"/>
        <v>406</v>
      </c>
      <c r="AI647">
        <f t="shared" ca="1" si="241"/>
        <v>403</v>
      </c>
      <c r="AJ647">
        <f t="shared" ca="1" si="241"/>
        <v>102</v>
      </c>
      <c r="AM647">
        <v>1</v>
      </c>
      <c r="AN647" s="4">
        <v>15</v>
      </c>
      <c r="AO647">
        <v>6</v>
      </c>
      <c r="AP647">
        <f t="shared" si="259"/>
        <v>383</v>
      </c>
      <c r="AQ647">
        <f t="shared" si="260"/>
        <v>34977</v>
      </c>
      <c r="AR647">
        <f t="shared" si="242"/>
        <v>36996.017465267934</v>
      </c>
      <c r="AT647">
        <v>130.56</v>
      </c>
      <c r="AU647" s="1">
        <f t="shared" si="252"/>
        <v>8021.6159999999991</v>
      </c>
      <c r="AW647">
        <v>50</v>
      </c>
      <c r="AX647" s="2">
        <v>6</v>
      </c>
      <c r="AZ647">
        <v>99083.520000000004</v>
      </c>
      <c r="BA647">
        <v>8256.9599999999991</v>
      </c>
      <c r="BB647">
        <v>1332.45</v>
      </c>
      <c r="BC647">
        <v>99083.520000000004</v>
      </c>
      <c r="BD647">
        <v>8256.9599999999991</v>
      </c>
      <c r="BE647">
        <v>1332.45</v>
      </c>
      <c r="BF647">
        <v>99083.520000000004</v>
      </c>
      <c r="BG647">
        <v>8256.9599999999991</v>
      </c>
      <c r="BH647">
        <v>1332.45</v>
      </c>
      <c r="BI647">
        <v>99083.520000000004</v>
      </c>
      <c r="BJ647">
        <v>8256.9599999999991</v>
      </c>
      <c r="BK647">
        <v>1332.45</v>
      </c>
      <c r="BL647">
        <v>99083.520000000004</v>
      </c>
      <c r="BM647">
        <v>8256.9599999999991</v>
      </c>
      <c r="BN647">
        <v>1332.45</v>
      </c>
      <c r="BR647">
        <v>1304013</v>
      </c>
      <c r="BS647">
        <v>1204012</v>
      </c>
      <c r="BT647">
        <v>1504013</v>
      </c>
      <c r="BU647">
        <v>1203011</v>
      </c>
      <c r="BV647">
        <v>1204012</v>
      </c>
      <c r="BW647">
        <v>1205012</v>
      </c>
      <c r="BX647" s="10" t="b">
        <f t="shared" si="253"/>
        <v>1</v>
      </c>
      <c r="BY647" s="10" t="b">
        <f t="shared" si="254"/>
        <v>1</v>
      </c>
      <c r="BZ647" s="10" t="b">
        <f t="shared" si="255"/>
        <v>1</v>
      </c>
      <c r="CA647" s="10" t="b">
        <f t="shared" si="256"/>
        <v>1</v>
      </c>
      <c r="CB647" s="10" t="b">
        <f t="shared" si="257"/>
        <v>1</v>
      </c>
      <c r="CC647" s="10" t="b">
        <f t="shared" si="258"/>
        <v>1</v>
      </c>
    </row>
    <row r="648" spans="1:81" x14ac:dyDescent="0.15">
      <c r="A648" s="6">
        <v>10817</v>
      </c>
      <c r="B648">
        <v>30</v>
      </c>
      <c r="C648" t="str">
        <f t="shared" ca="1" si="243"/>
        <v>1304011,1303011,1403012,1404012,1303013,1206013</v>
      </c>
      <c r="D648" t="str">
        <f t="shared" si="244"/>
        <v>1,1,1,1,1,1</v>
      </c>
      <c r="E648" t="str">
        <f t="shared" si="245"/>
        <v>383,383,383,383,383,383</v>
      </c>
      <c r="G648">
        <f t="shared" ca="1" si="246"/>
        <v>1304011</v>
      </c>
      <c r="H648">
        <f t="shared" ca="1" si="247"/>
        <v>1303011</v>
      </c>
      <c r="I648">
        <f t="shared" ca="1" si="248"/>
        <v>1403012</v>
      </c>
      <c r="J648">
        <f t="shared" ca="1" si="249"/>
        <v>1404012</v>
      </c>
      <c r="K648">
        <f t="shared" ca="1" si="250"/>
        <v>1303013</v>
      </c>
      <c r="L648">
        <f t="shared" ca="1" si="251"/>
        <v>1206013</v>
      </c>
      <c r="M648" s="2">
        <v>1</v>
      </c>
      <c r="N648" s="7">
        <v>1</v>
      </c>
      <c r="O648">
        <v>1</v>
      </c>
      <c r="P648" s="7">
        <v>1</v>
      </c>
      <c r="Q648">
        <v>1</v>
      </c>
      <c r="R648" s="7">
        <v>1</v>
      </c>
      <c r="S648">
        <f t="shared" si="239"/>
        <v>383</v>
      </c>
      <c r="T648">
        <f t="shared" si="238"/>
        <v>383</v>
      </c>
      <c r="U648">
        <f t="shared" si="238"/>
        <v>383</v>
      </c>
      <c r="V648">
        <f t="shared" si="238"/>
        <v>383</v>
      </c>
      <c r="W648">
        <f t="shared" si="238"/>
        <v>383</v>
      </c>
      <c r="X648">
        <f t="shared" si="238"/>
        <v>383</v>
      </c>
      <c r="Y648" s="2">
        <v>1</v>
      </c>
      <c r="Z648" s="2">
        <v>1</v>
      </c>
      <c r="AA648" s="2">
        <v>2</v>
      </c>
      <c r="AB648" s="2">
        <v>2</v>
      </c>
      <c r="AC648" s="2">
        <v>3</v>
      </c>
      <c r="AD648" s="2">
        <v>3</v>
      </c>
      <c r="AE648">
        <f t="shared" ca="1" si="240"/>
        <v>304</v>
      </c>
      <c r="AF648">
        <f t="shared" ca="1" si="241"/>
        <v>303</v>
      </c>
      <c r="AG648">
        <f t="shared" ca="1" si="241"/>
        <v>403</v>
      </c>
      <c r="AH648">
        <f t="shared" ca="1" si="241"/>
        <v>404</v>
      </c>
      <c r="AI648">
        <f t="shared" ca="1" si="241"/>
        <v>303</v>
      </c>
      <c r="AJ648">
        <f t="shared" ca="1" si="241"/>
        <v>206</v>
      </c>
      <c r="AM648">
        <v>2</v>
      </c>
      <c r="AN648" s="4">
        <v>15</v>
      </c>
      <c r="AO648">
        <v>6</v>
      </c>
      <c r="AP648">
        <f t="shared" si="259"/>
        <v>383</v>
      </c>
      <c r="AQ648">
        <f t="shared" si="260"/>
        <v>34977</v>
      </c>
      <c r="AR648">
        <f t="shared" si="242"/>
        <v>36999.116756450247</v>
      </c>
      <c r="AT648">
        <v>130.72</v>
      </c>
      <c r="AU648" s="1">
        <f t="shared" si="252"/>
        <v>8022.2879999999996</v>
      </c>
      <c r="AW648">
        <v>50</v>
      </c>
      <c r="AX648" s="2">
        <v>6</v>
      </c>
      <c r="AZ648">
        <v>99083.520000000004</v>
      </c>
      <c r="BA648">
        <v>8256.9599999999991</v>
      </c>
      <c r="BB648">
        <v>1332.45</v>
      </c>
      <c r="BC648">
        <v>99083.520000000004</v>
      </c>
      <c r="BD648">
        <v>8256.9599999999991</v>
      </c>
      <c r="BE648">
        <v>1332.45</v>
      </c>
      <c r="BF648">
        <v>99083.520000000004</v>
      </c>
      <c r="BG648">
        <v>8256.9599999999991</v>
      </c>
      <c r="BH648">
        <v>1332.45</v>
      </c>
      <c r="BI648">
        <v>99083.520000000004</v>
      </c>
      <c r="BJ648">
        <v>8256.9599999999991</v>
      </c>
      <c r="BK648">
        <v>1332.45</v>
      </c>
      <c r="BL648">
        <v>99083.520000000004</v>
      </c>
      <c r="BM648">
        <v>8256.9599999999991</v>
      </c>
      <c r="BN648">
        <v>1332.45</v>
      </c>
      <c r="BR648">
        <v>1206011</v>
      </c>
      <c r="BS648">
        <v>1405012</v>
      </c>
      <c r="BT648">
        <v>1303013</v>
      </c>
      <c r="BU648">
        <v>1101012</v>
      </c>
      <c r="BV648">
        <v>1205012</v>
      </c>
      <c r="BW648">
        <v>1102013</v>
      </c>
      <c r="BX648" s="10" t="b">
        <f t="shared" si="253"/>
        <v>1</v>
      </c>
      <c r="BY648" s="10" t="b">
        <f t="shared" si="254"/>
        <v>1</v>
      </c>
      <c r="BZ648" s="10" t="b">
        <f t="shared" si="255"/>
        <v>1</v>
      </c>
      <c r="CA648" s="10" t="b">
        <f t="shared" si="256"/>
        <v>1</v>
      </c>
      <c r="CB648" s="10" t="b">
        <f t="shared" si="257"/>
        <v>1</v>
      </c>
      <c r="CC648" s="10" t="b">
        <f t="shared" si="258"/>
        <v>1</v>
      </c>
    </row>
    <row r="649" spans="1:81" x14ac:dyDescent="0.15">
      <c r="A649" s="6">
        <v>10818</v>
      </c>
      <c r="B649">
        <v>30</v>
      </c>
      <c r="C649" t="str">
        <f t="shared" ca="1" si="243"/>
        <v>1503011,1404011,1204012,1406012,1403013,1203013</v>
      </c>
      <c r="D649" t="str">
        <f t="shared" si="244"/>
        <v>1,1,1,1,1,1</v>
      </c>
      <c r="E649" t="str">
        <f t="shared" si="245"/>
        <v>383,383,383,383,383,383</v>
      </c>
      <c r="G649">
        <f t="shared" ca="1" si="246"/>
        <v>1503011</v>
      </c>
      <c r="H649">
        <f t="shared" ca="1" si="247"/>
        <v>1404011</v>
      </c>
      <c r="I649">
        <f t="shared" ca="1" si="248"/>
        <v>1204012</v>
      </c>
      <c r="J649">
        <f t="shared" ca="1" si="249"/>
        <v>1406012</v>
      </c>
      <c r="K649">
        <f t="shared" ca="1" si="250"/>
        <v>1403013</v>
      </c>
      <c r="L649">
        <f t="shared" ca="1" si="251"/>
        <v>1203013</v>
      </c>
      <c r="M649" s="2">
        <v>1</v>
      </c>
      <c r="N649" s="7">
        <v>1</v>
      </c>
      <c r="O649">
        <v>1</v>
      </c>
      <c r="P649" s="7">
        <v>1</v>
      </c>
      <c r="Q649">
        <v>1</v>
      </c>
      <c r="R649" s="7">
        <v>1</v>
      </c>
      <c r="S649">
        <f t="shared" si="239"/>
        <v>383</v>
      </c>
      <c r="T649">
        <f t="shared" si="238"/>
        <v>383</v>
      </c>
      <c r="U649">
        <f t="shared" si="238"/>
        <v>383</v>
      </c>
      <c r="V649">
        <f t="shared" si="238"/>
        <v>383</v>
      </c>
      <c r="W649">
        <f t="shared" si="238"/>
        <v>383</v>
      </c>
      <c r="X649">
        <f t="shared" si="238"/>
        <v>383</v>
      </c>
      <c r="Y649" s="2">
        <v>1</v>
      </c>
      <c r="Z649" s="2">
        <v>1</v>
      </c>
      <c r="AA649" s="2">
        <v>2</v>
      </c>
      <c r="AB649" s="2">
        <v>2</v>
      </c>
      <c r="AC649" s="2">
        <v>3</v>
      </c>
      <c r="AD649" s="2">
        <v>3</v>
      </c>
      <c r="AE649">
        <f t="shared" ca="1" si="240"/>
        <v>503</v>
      </c>
      <c r="AF649">
        <f t="shared" ca="1" si="241"/>
        <v>404</v>
      </c>
      <c r="AG649">
        <f t="shared" ca="1" si="241"/>
        <v>204</v>
      </c>
      <c r="AH649">
        <f t="shared" ca="1" si="241"/>
        <v>406</v>
      </c>
      <c r="AI649">
        <f t="shared" ca="1" si="241"/>
        <v>403</v>
      </c>
      <c r="AJ649">
        <f t="shared" ca="1" si="241"/>
        <v>203</v>
      </c>
      <c r="AM649">
        <v>3</v>
      </c>
      <c r="AN649" s="4">
        <v>15</v>
      </c>
      <c r="AO649">
        <v>6</v>
      </c>
      <c r="AP649">
        <f t="shared" si="259"/>
        <v>383</v>
      </c>
      <c r="AQ649">
        <f t="shared" si="260"/>
        <v>34977</v>
      </c>
      <c r="AR649">
        <f t="shared" si="242"/>
        <v>37002.216047632544</v>
      </c>
      <c r="AT649">
        <v>130.88</v>
      </c>
      <c r="AU649" s="1">
        <f t="shared" si="252"/>
        <v>8022.9599999999991</v>
      </c>
      <c r="AW649">
        <v>50</v>
      </c>
      <c r="AX649" s="2">
        <v>6</v>
      </c>
      <c r="AZ649">
        <v>99083.520000000004</v>
      </c>
      <c r="BA649">
        <v>8256.9599999999991</v>
      </c>
      <c r="BB649">
        <v>1332.45</v>
      </c>
      <c r="BC649">
        <v>99083.520000000004</v>
      </c>
      <c r="BD649">
        <v>8256.9599999999991</v>
      </c>
      <c r="BE649">
        <v>1332.45</v>
      </c>
      <c r="BF649">
        <v>99083.520000000004</v>
      </c>
      <c r="BG649">
        <v>8256.9599999999991</v>
      </c>
      <c r="BH649">
        <v>1332.45</v>
      </c>
      <c r="BI649">
        <v>99083.520000000004</v>
      </c>
      <c r="BJ649">
        <v>8256.9599999999991</v>
      </c>
      <c r="BK649">
        <v>1332.45</v>
      </c>
      <c r="BL649">
        <v>99083.520000000004</v>
      </c>
      <c r="BM649">
        <v>8256.9599999999991</v>
      </c>
      <c r="BN649">
        <v>1332.45</v>
      </c>
      <c r="BR649">
        <v>1504013</v>
      </c>
      <c r="BS649">
        <v>1206011</v>
      </c>
      <c r="BT649">
        <v>1102012</v>
      </c>
      <c r="BU649">
        <v>1303013</v>
      </c>
      <c r="BV649">
        <v>1304013</v>
      </c>
      <c r="BW649">
        <v>1102013</v>
      </c>
      <c r="BX649" s="10" t="b">
        <f t="shared" si="253"/>
        <v>1</v>
      </c>
      <c r="BY649" s="10" t="b">
        <f t="shared" si="254"/>
        <v>1</v>
      </c>
      <c r="BZ649" s="10" t="b">
        <f t="shared" si="255"/>
        <v>1</v>
      </c>
      <c r="CA649" s="10" t="b">
        <f t="shared" si="256"/>
        <v>1</v>
      </c>
      <c r="CB649" s="10" t="b">
        <f t="shared" si="257"/>
        <v>1</v>
      </c>
      <c r="CC649" s="10" t="b">
        <f t="shared" si="258"/>
        <v>1</v>
      </c>
    </row>
    <row r="650" spans="1:81" x14ac:dyDescent="0.15">
      <c r="A650" s="6">
        <v>10819</v>
      </c>
      <c r="B650">
        <v>30</v>
      </c>
      <c r="C650" t="str">
        <f t="shared" ca="1" si="243"/>
        <v>1403011,1203011,1203012,1205012,1404013,1503013</v>
      </c>
      <c r="D650" t="str">
        <f t="shared" si="244"/>
        <v>1,1,1,1,1,1</v>
      </c>
      <c r="E650" t="str">
        <f t="shared" si="245"/>
        <v>383,383,383,383,383,383</v>
      </c>
      <c r="G650">
        <f t="shared" ca="1" si="246"/>
        <v>1403011</v>
      </c>
      <c r="H650">
        <f t="shared" ca="1" si="247"/>
        <v>1203011</v>
      </c>
      <c r="I650">
        <f t="shared" ca="1" si="248"/>
        <v>1203012</v>
      </c>
      <c r="J650">
        <f t="shared" ca="1" si="249"/>
        <v>1205012</v>
      </c>
      <c r="K650">
        <f t="shared" ca="1" si="250"/>
        <v>1404013</v>
      </c>
      <c r="L650">
        <f t="shared" ca="1" si="251"/>
        <v>1503013</v>
      </c>
      <c r="M650" s="2">
        <v>1</v>
      </c>
      <c r="N650" s="7">
        <v>1</v>
      </c>
      <c r="O650">
        <v>1</v>
      </c>
      <c r="P650" s="7">
        <v>1</v>
      </c>
      <c r="Q650">
        <v>1</v>
      </c>
      <c r="R650" s="7">
        <v>1</v>
      </c>
      <c r="S650">
        <f t="shared" si="239"/>
        <v>383</v>
      </c>
      <c r="T650">
        <f t="shared" si="238"/>
        <v>383</v>
      </c>
      <c r="U650">
        <f t="shared" si="238"/>
        <v>383</v>
      </c>
      <c r="V650">
        <f t="shared" si="238"/>
        <v>383</v>
      </c>
      <c r="W650">
        <f t="shared" si="238"/>
        <v>383</v>
      </c>
      <c r="X650">
        <f t="shared" si="238"/>
        <v>383</v>
      </c>
      <c r="Y650" s="2">
        <v>1</v>
      </c>
      <c r="Z650" s="2">
        <v>1</v>
      </c>
      <c r="AA650" s="2">
        <v>2</v>
      </c>
      <c r="AB650" s="2">
        <v>2</v>
      </c>
      <c r="AC650" s="2">
        <v>3</v>
      </c>
      <c r="AD650" s="2">
        <v>3</v>
      </c>
      <c r="AE650">
        <f t="shared" ca="1" si="240"/>
        <v>403</v>
      </c>
      <c r="AF650">
        <f t="shared" ca="1" si="241"/>
        <v>203</v>
      </c>
      <c r="AG650">
        <f t="shared" ca="1" si="241"/>
        <v>203</v>
      </c>
      <c r="AH650">
        <f t="shared" ca="1" si="241"/>
        <v>205</v>
      </c>
      <c r="AI650">
        <f t="shared" ca="1" si="241"/>
        <v>404</v>
      </c>
      <c r="AJ650">
        <f t="shared" ca="1" si="241"/>
        <v>503</v>
      </c>
      <c r="AM650">
        <v>1</v>
      </c>
      <c r="AN650" s="4">
        <v>15</v>
      </c>
      <c r="AO650">
        <v>6</v>
      </c>
      <c r="AP650">
        <f t="shared" si="259"/>
        <v>383</v>
      </c>
      <c r="AQ650">
        <f t="shared" si="260"/>
        <v>34977</v>
      </c>
      <c r="AR650">
        <f t="shared" si="242"/>
        <v>37005.315338814857</v>
      </c>
      <c r="AT650">
        <v>131.04</v>
      </c>
      <c r="AU650" s="1">
        <f t="shared" si="252"/>
        <v>8023.6319999999996</v>
      </c>
      <c r="AW650">
        <v>50</v>
      </c>
      <c r="AX650" s="2">
        <v>6</v>
      </c>
      <c r="AZ650">
        <v>99083.520000000004</v>
      </c>
      <c r="BA650">
        <v>8256.9599999999991</v>
      </c>
      <c r="BB650">
        <v>1332.45</v>
      </c>
      <c r="BC650">
        <v>99083.520000000004</v>
      </c>
      <c r="BD650">
        <v>8256.9599999999991</v>
      </c>
      <c r="BE650">
        <v>1332.45</v>
      </c>
      <c r="BF650">
        <v>99083.520000000004</v>
      </c>
      <c r="BG650">
        <v>8256.9599999999991</v>
      </c>
      <c r="BH650">
        <v>1332.45</v>
      </c>
      <c r="BI650">
        <v>99083.520000000004</v>
      </c>
      <c r="BJ650">
        <v>8256.9599999999991</v>
      </c>
      <c r="BK650">
        <v>1332.45</v>
      </c>
      <c r="BL650">
        <v>99083.520000000004</v>
      </c>
      <c r="BM650">
        <v>8256.9599999999991</v>
      </c>
      <c r="BN650">
        <v>1332.45</v>
      </c>
      <c r="BR650">
        <v>1403011</v>
      </c>
      <c r="BS650">
        <v>1102011</v>
      </c>
      <c r="BT650">
        <v>1404012</v>
      </c>
      <c r="BU650">
        <v>1406011</v>
      </c>
      <c r="BV650">
        <v>1404012</v>
      </c>
      <c r="BW650">
        <v>1405012</v>
      </c>
      <c r="BX650" s="10" t="b">
        <f t="shared" si="253"/>
        <v>1</v>
      </c>
      <c r="BY650" s="10" t="b">
        <f t="shared" si="254"/>
        <v>1</v>
      </c>
      <c r="BZ650" s="10" t="b">
        <f t="shared" si="255"/>
        <v>1</v>
      </c>
      <c r="CA650" s="10" t="b">
        <f t="shared" si="256"/>
        <v>1</v>
      </c>
      <c r="CB650" s="10" t="b">
        <f t="shared" si="257"/>
        <v>1</v>
      </c>
      <c r="CC650" s="10" t="b">
        <f t="shared" si="258"/>
        <v>1</v>
      </c>
    </row>
    <row r="651" spans="1:81" x14ac:dyDescent="0.15">
      <c r="A651" s="6">
        <v>10820</v>
      </c>
      <c r="B651">
        <v>30</v>
      </c>
      <c r="C651" t="str">
        <f t="shared" ca="1" si="243"/>
        <v>1203011,1206011,1405012,1303012,1101013,1102013</v>
      </c>
      <c r="D651" t="str">
        <f t="shared" si="244"/>
        <v>1,1,1,1,1,1</v>
      </c>
      <c r="E651" t="str">
        <f t="shared" si="245"/>
        <v>385,385,385,385,385,385</v>
      </c>
      <c r="G651">
        <f t="shared" ca="1" si="246"/>
        <v>1203011</v>
      </c>
      <c r="H651">
        <f t="shared" ca="1" si="247"/>
        <v>1206011</v>
      </c>
      <c r="I651">
        <f t="shared" ca="1" si="248"/>
        <v>1405012</v>
      </c>
      <c r="J651">
        <f t="shared" ca="1" si="249"/>
        <v>1303012</v>
      </c>
      <c r="K651">
        <f t="shared" ca="1" si="250"/>
        <v>1101013</v>
      </c>
      <c r="L651">
        <f t="shared" ca="1" si="251"/>
        <v>1102013</v>
      </c>
      <c r="M651" s="2">
        <v>1</v>
      </c>
      <c r="N651" s="7">
        <v>1</v>
      </c>
      <c r="O651">
        <v>1</v>
      </c>
      <c r="P651" s="7">
        <v>1</v>
      </c>
      <c r="Q651">
        <v>1</v>
      </c>
      <c r="R651" s="7">
        <v>1</v>
      </c>
      <c r="S651">
        <f t="shared" si="239"/>
        <v>385</v>
      </c>
      <c r="T651">
        <f t="shared" si="238"/>
        <v>385</v>
      </c>
      <c r="U651">
        <f t="shared" si="238"/>
        <v>385</v>
      </c>
      <c r="V651">
        <f t="shared" si="238"/>
        <v>385</v>
      </c>
      <c r="W651">
        <f t="shared" si="238"/>
        <v>385</v>
      </c>
      <c r="X651">
        <f t="shared" si="238"/>
        <v>385</v>
      </c>
      <c r="Y651" s="2">
        <v>1</v>
      </c>
      <c r="Z651" s="2">
        <v>1</v>
      </c>
      <c r="AA651" s="2">
        <v>2</v>
      </c>
      <c r="AB651" s="2">
        <v>2</v>
      </c>
      <c r="AC651" s="2">
        <v>3</v>
      </c>
      <c r="AD651" s="2">
        <v>3</v>
      </c>
      <c r="AE651">
        <f t="shared" ca="1" si="240"/>
        <v>203</v>
      </c>
      <c r="AF651">
        <f t="shared" ca="1" si="241"/>
        <v>206</v>
      </c>
      <c r="AG651">
        <f t="shared" ca="1" si="241"/>
        <v>405</v>
      </c>
      <c r="AH651">
        <f t="shared" ca="1" si="241"/>
        <v>303</v>
      </c>
      <c r="AI651">
        <f t="shared" ca="1" si="241"/>
        <v>101</v>
      </c>
      <c r="AJ651">
        <f t="shared" ca="1" si="241"/>
        <v>102</v>
      </c>
      <c r="AM651">
        <v>2</v>
      </c>
      <c r="AN651" s="4">
        <v>25</v>
      </c>
      <c r="AO651">
        <v>6</v>
      </c>
      <c r="AP651">
        <f t="shared" si="259"/>
        <v>385</v>
      </c>
      <c r="AQ651">
        <f t="shared" si="260"/>
        <v>35155</v>
      </c>
      <c r="AR651">
        <f t="shared" si="242"/>
        <v>37198.56634705772</v>
      </c>
      <c r="AT651">
        <v>131.19999999999999</v>
      </c>
      <c r="AU651" s="1">
        <f t="shared" si="252"/>
        <v>8064.9120000000003</v>
      </c>
      <c r="AW651">
        <v>50</v>
      </c>
      <c r="AX651" s="2">
        <v>6</v>
      </c>
      <c r="AZ651">
        <v>99624.960000000006</v>
      </c>
      <c r="BA651">
        <v>8302.08</v>
      </c>
      <c r="BB651">
        <v>1339.5</v>
      </c>
      <c r="BC651">
        <v>99624.960000000006</v>
      </c>
      <c r="BD651">
        <v>8302.08</v>
      </c>
      <c r="BE651">
        <v>1339.5</v>
      </c>
      <c r="BF651">
        <v>99624.960000000006</v>
      </c>
      <c r="BG651">
        <v>8302.08</v>
      </c>
      <c r="BH651">
        <v>1339.5</v>
      </c>
      <c r="BI651">
        <v>99624.960000000006</v>
      </c>
      <c r="BJ651">
        <v>8302.08</v>
      </c>
      <c r="BK651">
        <v>1339.5</v>
      </c>
      <c r="BL651">
        <v>99624.960000000006</v>
      </c>
      <c r="BM651">
        <v>8302.08</v>
      </c>
      <c r="BN651">
        <v>1339.5</v>
      </c>
      <c r="BR651">
        <v>1203011</v>
      </c>
      <c r="BS651">
        <v>1304013</v>
      </c>
      <c r="BT651">
        <v>1404012</v>
      </c>
      <c r="BU651">
        <v>1403011</v>
      </c>
      <c r="BV651">
        <v>1403011</v>
      </c>
      <c r="BW651">
        <v>1406011</v>
      </c>
      <c r="BX651" s="10" t="b">
        <f t="shared" si="253"/>
        <v>1</v>
      </c>
      <c r="BY651" s="10" t="b">
        <f t="shared" si="254"/>
        <v>1</v>
      </c>
      <c r="BZ651" s="10" t="b">
        <f t="shared" si="255"/>
        <v>1</v>
      </c>
      <c r="CA651" s="10" t="b">
        <f t="shared" si="256"/>
        <v>1</v>
      </c>
      <c r="CB651" s="10" t="b">
        <f t="shared" si="257"/>
        <v>1</v>
      </c>
      <c r="CC651" s="10" t="b">
        <f t="shared" si="258"/>
        <v>1</v>
      </c>
    </row>
    <row r="652" spans="1:81" x14ac:dyDescent="0.15">
      <c r="A652" s="6">
        <v>10821</v>
      </c>
      <c r="B652">
        <v>30</v>
      </c>
      <c r="C652" t="str">
        <f t="shared" ca="1" si="243"/>
        <v>1204011,1102011,1404012,1304012,1102013,1503013</v>
      </c>
      <c r="D652" t="str">
        <f t="shared" si="244"/>
        <v>1,1,1,1,1,1</v>
      </c>
      <c r="E652" t="str">
        <f t="shared" si="245"/>
        <v>385,385,385,385,385,385</v>
      </c>
      <c r="G652">
        <f t="shared" ca="1" si="246"/>
        <v>1204011</v>
      </c>
      <c r="H652">
        <f t="shared" ca="1" si="247"/>
        <v>1102011</v>
      </c>
      <c r="I652">
        <f t="shared" ca="1" si="248"/>
        <v>1404012</v>
      </c>
      <c r="J652">
        <f t="shared" ca="1" si="249"/>
        <v>1304012</v>
      </c>
      <c r="K652">
        <f t="shared" ca="1" si="250"/>
        <v>1102013</v>
      </c>
      <c r="L652">
        <f t="shared" ca="1" si="251"/>
        <v>1503013</v>
      </c>
      <c r="M652" s="2">
        <v>1</v>
      </c>
      <c r="N652" s="7">
        <v>1</v>
      </c>
      <c r="O652">
        <v>1</v>
      </c>
      <c r="P652" s="7">
        <v>1</v>
      </c>
      <c r="Q652">
        <v>1</v>
      </c>
      <c r="R652" s="7">
        <v>1</v>
      </c>
      <c r="S652">
        <f t="shared" si="239"/>
        <v>385</v>
      </c>
      <c r="T652">
        <f t="shared" si="238"/>
        <v>385</v>
      </c>
      <c r="U652">
        <f t="shared" si="238"/>
        <v>385</v>
      </c>
      <c r="V652">
        <f t="shared" si="238"/>
        <v>385</v>
      </c>
      <c r="W652">
        <f t="shared" si="238"/>
        <v>385</v>
      </c>
      <c r="X652">
        <f t="shared" si="238"/>
        <v>385</v>
      </c>
      <c r="Y652" s="2">
        <v>1</v>
      </c>
      <c r="Z652" s="2">
        <v>1</v>
      </c>
      <c r="AA652" s="2">
        <v>2</v>
      </c>
      <c r="AB652" s="2">
        <v>2</v>
      </c>
      <c r="AC652" s="2">
        <v>3</v>
      </c>
      <c r="AD652" s="2">
        <v>3</v>
      </c>
      <c r="AE652">
        <f t="shared" ca="1" si="240"/>
        <v>204</v>
      </c>
      <c r="AF652">
        <f t="shared" ca="1" si="241"/>
        <v>102</v>
      </c>
      <c r="AG652">
        <f t="shared" ca="1" si="241"/>
        <v>404</v>
      </c>
      <c r="AH652">
        <f t="shared" ca="1" si="241"/>
        <v>304</v>
      </c>
      <c r="AI652">
        <f t="shared" ca="1" si="241"/>
        <v>102</v>
      </c>
      <c r="AJ652">
        <f t="shared" ca="1" si="241"/>
        <v>503</v>
      </c>
      <c r="AM652">
        <v>3</v>
      </c>
      <c r="AN652" s="4">
        <v>15</v>
      </c>
      <c r="AO652">
        <v>6</v>
      </c>
      <c r="AP652">
        <f t="shared" si="259"/>
        <v>385</v>
      </c>
      <c r="AQ652">
        <f t="shared" si="260"/>
        <v>35155</v>
      </c>
      <c r="AR652">
        <f t="shared" si="242"/>
        <v>37201.665877044565</v>
      </c>
      <c r="AT652">
        <v>131.36000000000001</v>
      </c>
      <c r="AU652" s="1">
        <f t="shared" si="252"/>
        <v>8065.5840000000007</v>
      </c>
      <c r="AW652">
        <v>50</v>
      </c>
      <c r="AX652" s="2">
        <v>6</v>
      </c>
      <c r="AZ652">
        <v>99624.960000000006</v>
      </c>
      <c r="BA652">
        <v>8302.08</v>
      </c>
      <c r="BB652">
        <v>1339.5</v>
      </c>
      <c r="BC652">
        <v>99624.960000000006</v>
      </c>
      <c r="BD652">
        <v>8302.08</v>
      </c>
      <c r="BE652">
        <v>1339.5</v>
      </c>
      <c r="BF652">
        <v>99624.960000000006</v>
      </c>
      <c r="BG652">
        <v>8302.08</v>
      </c>
      <c r="BH652">
        <v>1339.5</v>
      </c>
      <c r="BI652">
        <v>99624.960000000006</v>
      </c>
      <c r="BJ652">
        <v>8302.08</v>
      </c>
      <c r="BK652">
        <v>1339.5</v>
      </c>
      <c r="BL652">
        <v>99624.960000000006</v>
      </c>
      <c r="BM652">
        <v>8302.08</v>
      </c>
      <c r="BN652">
        <v>1339.5</v>
      </c>
      <c r="BR652">
        <v>1406011</v>
      </c>
      <c r="BS652">
        <v>1406011</v>
      </c>
      <c r="BT652">
        <v>1303013</v>
      </c>
      <c r="BU652">
        <v>1403011</v>
      </c>
      <c r="BV652">
        <v>1101013</v>
      </c>
      <c r="BW652">
        <v>1303013</v>
      </c>
      <c r="BX652" s="10" t="b">
        <f t="shared" si="253"/>
        <v>1</v>
      </c>
      <c r="BY652" s="10" t="b">
        <f t="shared" si="254"/>
        <v>1</v>
      </c>
      <c r="BZ652" s="10" t="b">
        <f t="shared" si="255"/>
        <v>1</v>
      </c>
      <c r="CA652" s="10" t="b">
        <f t="shared" si="256"/>
        <v>1</v>
      </c>
      <c r="CB652" s="10" t="b">
        <f t="shared" si="257"/>
        <v>1</v>
      </c>
      <c r="CC652" s="10" t="b">
        <f t="shared" si="258"/>
        <v>1</v>
      </c>
    </row>
    <row r="653" spans="1:81" x14ac:dyDescent="0.15">
      <c r="A653" s="6">
        <v>10822</v>
      </c>
      <c r="B653">
        <v>30</v>
      </c>
      <c r="C653" t="str">
        <f t="shared" ca="1" si="243"/>
        <v>1203011,1405011,1205012,1102012,1101013,1101013</v>
      </c>
      <c r="D653" t="str">
        <f t="shared" si="244"/>
        <v>1,1,1,1,1,1</v>
      </c>
      <c r="E653" t="str">
        <f t="shared" si="245"/>
        <v>385,385,385,385,385,385</v>
      </c>
      <c r="G653">
        <f t="shared" ca="1" si="246"/>
        <v>1203011</v>
      </c>
      <c r="H653">
        <f t="shared" ca="1" si="247"/>
        <v>1405011</v>
      </c>
      <c r="I653">
        <f t="shared" ca="1" si="248"/>
        <v>1205012</v>
      </c>
      <c r="J653">
        <f t="shared" ca="1" si="249"/>
        <v>1102012</v>
      </c>
      <c r="K653">
        <f t="shared" ca="1" si="250"/>
        <v>1101013</v>
      </c>
      <c r="L653">
        <f t="shared" ca="1" si="251"/>
        <v>1101013</v>
      </c>
      <c r="M653" s="2">
        <v>1</v>
      </c>
      <c r="N653" s="7">
        <v>1</v>
      </c>
      <c r="O653">
        <v>1</v>
      </c>
      <c r="P653" s="7">
        <v>1</v>
      </c>
      <c r="Q653">
        <v>1</v>
      </c>
      <c r="R653" s="7">
        <v>1</v>
      </c>
      <c r="S653">
        <f t="shared" si="239"/>
        <v>385</v>
      </c>
      <c r="T653">
        <f t="shared" si="238"/>
        <v>385</v>
      </c>
      <c r="U653">
        <f t="shared" si="238"/>
        <v>385</v>
      </c>
      <c r="V653">
        <f t="shared" si="238"/>
        <v>385</v>
      </c>
      <c r="W653">
        <f t="shared" si="238"/>
        <v>385</v>
      </c>
      <c r="X653">
        <f t="shared" si="238"/>
        <v>385</v>
      </c>
      <c r="Y653" s="2">
        <v>1</v>
      </c>
      <c r="Z653" s="2">
        <v>1</v>
      </c>
      <c r="AA653" s="2">
        <v>2</v>
      </c>
      <c r="AB653" s="2">
        <v>2</v>
      </c>
      <c r="AC653" s="2">
        <v>3</v>
      </c>
      <c r="AD653" s="2">
        <v>3</v>
      </c>
      <c r="AE653">
        <f t="shared" ca="1" si="240"/>
        <v>203</v>
      </c>
      <c r="AF653">
        <f t="shared" ca="1" si="241"/>
        <v>405</v>
      </c>
      <c r="AG653">
        <f t="shared" ca="1" si="241"/>
        <v>205</v>
      </c>
      <c r="AH653">
        <f t="shared" ca="1" si="241"/>
        <v>102</v>
      </c>
      <c r="AI653">
        <f t="shared" ca="1" si="241"/>
        <v>101</v>
      </c>
      <c r="AJ653">
        <f t="shared" ca="1" si="241"/>
        <v>101</v>
      </c>
      <c r="AM653">
        <v>1</v>
      </c>
      <c r="AN653" s="4">
        <v>15</v>
      </c>
      <c r="AO653">
        <v>6</v>
      </c>
      <c r="AP653">
        <f t="shared" si="259"/>
        <v>385</v>
      </c>
      <c r="AQ653">
        <f t="shared" si="260"/>
        <v>35155</v>
      </c>
      <c r="AR653">
        <f t="shared" si="242"/>
        <v>37204.765407031395</v>
      </c>
      <c r="AT653">
        <v>131.52000000000001</v>
      </c>
      <c r="AU653" s="1">
        <f t="shared" si="252"/>
        <v>8066.2560000000003</v>
      </c>
      <c r="AW653">
        <v>50</v>
      </c>
      <c r="AX653" s="2">
        <v>6</v>
      </c>
      <c r="AZ653">
        <v>99624.960000000006</v>
      </c>
      <c r="BA653">
        <v>8302.08</v>
      </c>
      <c r="BB653">
        <v>1339.5</v>
      </c>
      <c r="BC653">
        <v>99624.960000000006</v>
      </c>
      <c r="BD653">
        <v>8302.08</v>
      </c>
      <c r="BE653">
        <v>1339.5</v>
      </c>
      <c r="BF653">
        <v>99624.960000000006</v>
      </c>
      <c r="BG653">
        <v>8302.08</v>
      </c>
      <c r="BH653">
        <v>1339.5</v>
      </c>
      <c r="BI653">
        <v>99624.960000000006</v>
      </c>
      <c r="BJ653">
        <v>8302.08</v>
      </c>
      <c r="BK653">
        <v>1339.5</v>
      </c>
      <c r="BL653">
        <v>99624.960000000006</v>
      </c>
      <c r="BM653">
        <v>8302.08</v>
      </c>
      <c r="BN653">
        <v>1339.5</v>
      </c>
      <c r="BR653">
        <v>1406011</v>
      </c>
      <c r="BS653">
        <v>1406011</v>
      </c>
      <c r="BT653">
        <v>1504013</v>
      </c>
      <c r="BU653">
        <v>1203011</v>
      </c>
      <c r="BV653">
        <v>1205012</v>
      </c>
      <c r="BW653">
        <v>1503013</v>
      </c>
      <c r="BX653" s="10" t="b">
        <f t="shared" si="253"/>
        <v>1</v>
      </c>
      <c r="BY653" s="10" t="b">
        <f t="shared" si="254"/>
        <v>1</v>
      </c>
      <c r="BZ653" s="10" t="b">
        <f t="shared" si="255"/>
        <v>1</v>
      </c>
      <c r="CA653" s="10" t="b">
        <f t="shared" si="256"/>
        <v>1</v>
      </c>
      <c r="CB653" s="10" t="b">
        <f t="shared" si="257"/>
        <v>1</v>
      </c>
      <c r="CC653" s="10" t="b">
        <f t="shared" si="258"/>
        <v>1</v>
      </c>
    </row>
    <row r="654" spans="1:81" x14ac:dyDescent="0.15">
      <c r="A654" s="6">
        <v>10823</v>
      </c>
      <c r="B654">
        <v>30</v>
      </c>
      <c r="C654" t="str">
        <f t="shared" ca="1" si="243"/>
        <v>1403011,1503011,1303012,1405012,1203013,1504013</v>
      </c>
      <c r="D654" t="str">
        <f t="shared" si="244"/>
        <v>1,1,1,1,1,1</v>
      </c>
      <c r="E654" t="str">
        <f t="shared" si="245"/>
        <v>385,385,385,385,385,385</v>
      </c>
      <c r="G654">
        <f t="shared" ca="1" si="246"/>
        <v>1403011</v>
      </c>
      <c r="H654">
        <f t="shared" ca="1" si="247"/>
        <v>1503011</v>
      </c>
      <c r="I654">
        <f t="shared" ca="1" si="248"/>
        <v>1303012</v>
      </c>
      <c r="J654">
        <f t="shared" ca="1" si="249"/>
        <v>1405012</v>
      </c>
      <c r="K654">
        <f t="shared" ca="1" si="250"/>
        <v>1203013</v>
      </c>
      <c r="L654">
        <f t="shared" ca="1" si="251"/>
        <v>1504013</v>
      </c>
      <c r="M654" s="2">
        <v>1</v>
      </c>
      <c r="N654" s="7">
        <v>1</v>
      </c>
      <c r="O654">
        <v>1</v>
      </c>
      <c r="P654" s="7">
        <v>1</v>
      </c>
      <c r="Q654">
        <v>1</v>
      </c>
      <c r="R654" s="7">
        <v>1</v>
      </c>
      <c r="S654">
        <f t="shared" si="239"/>
        <v>385</v>
      </c>
      <c r="T654">
        <f t="shared" si="238"/>
        <v>385</v>
      </c>
      <c r="U654">
        <f t="shared" si="238"/>
        <v>385</v>
      </c>
      <c r="V654">
        <f t="shared" si="238"/>
        <v>385</v>
      </c>
      <c r="W654">
        <f t="shared" si="238"/>
        <v>385</v>
      </c>
      <c r="X654">
        <f t="shared" si="238"/>
        <v>385</v>
      </c>
      <c r="Y654" s="2">
        <v>1</v>
      </c>
      <c r="Z654" s="2">
        <v>1</v>
      </c>
      <c r="AA654" s="2">
        <v>2</v>
      </c>
      <c r="AB654" s="2">
        <v>2</v>
      </c>
      <c r="AC654" s="2">
        <v>3</v>
      </c>
      <c r="AD654" s="2">
        <v>3</v>
      </c>
      <c r="AE654">
        <f t="shared" ca="1" si="240"/>
        <v>403</v>
      </c>
      <c r="AF654">
        <f t="shared" ca="1" si="241"/>
        <v>503</v>
      </c>
      <c r="AG654">
        <f t="shared" ca="1" si="241"/>
        <v>303</v>
      </c>
      <c r="AH654">
        <f t="shared" ca="1" si="241"/>
        <v>405</v>
      </c>
      <c r="AI654">
        <f t="shared" ca="1" si="241"/>
        <v>203</v>
      </c>
      <c r="AJ654">
        <f t="shared" ca="1" si="241"/>
        <v>504</v>
      </c>
      <c r="AM654">
        <v>2</v>
      </c>
      <c r="AN654" s="4">
        <v>15</v>
      </c>
      <c r="AO654">
        <v>6</v>
      </c>
      <c r="AP654">
        <f t="shared" si="259"/>
        <v>385</v>
      </c>
      <c r="AQ654">
        <f t="shared" si="260"/>
        <v>35155</v>
      </c>
      <c r="AR654">
        <f t="shared" si="242"/>
        <v>37207.864937018232</v>
      </c>
      <c r="AT654">
        <v>131.68</v>
      </c>
      <c r="AU654" s="1">
        <f t="shared" si="252"/>
        <v>8066.9279999999999</v>
      </c>
      <c r="AW654">
        <v>50</v>
      </c>
      <c r="AX654" s="2">
        <v>6</v>
      </c>
      <c r="AZ654">
        <v>99624.960000000006</v>
      </c>
      <c r="BA654">
        <v>8302.08</v>
      </c>
      <c r="BB654">
        <v>1339.5</v>
      </c>
      <c r="BC654">
        <v>99624.960000000006</v>
      </c>
      <c r="BD654">
        <v>8302.08</v>
      </c>
      <c r="BE654">
        <v>1339.5</v>
      </c>
      <c r="BF654">
        <v>99624.960000000006</v>
      </c>
      <c r="BG654">
        <v>8302.08</v>
      </c>
      <c r="BH654">
        <v>1339.5</v>
      </c>
      <c r="BI654">
        <v>99624.960000000006</v>
      </c>
      <c r="BJ654">
        <v>8302.08</v>
      </c>
      <c r="BK654">
        <v>1339.5</v>
      </c>
      <c r="BL654">
        <v>99624.960000000006</v>
      </c>
      <c r="BM654">
        <v>8302.08</v>
      </c>
      <c r="BN654">
        <v>1339.5</v>
      </c>
      <c r="BR654">
        <v>1101011</v>
      </c>
      <c r="BS654">
        <v>1403011</v>
      </c>
      <c r="BT654">
        <v>1206011</v>
      </c>
      <c r="BU654">
        <v>1406011</v>
      </c>
      <c r="BV654">
        <v>1403011</v>
      </c>
      <c r="BW654">
        <v>1205012</v>
      </c>
      <c r="BX654" s="10" t="b">
        <f t="shared" si="253"/>
        <v>1</v>
      </c>
      <c r="BY654" s="10" t="b">
        <f t="shared" si="254"/>
        <v>1</v>
      </c>
      <c r="BZ654" s="10" t="b">
        <f t="shared" si="255"/>
        <v>1</v>
      </c>
      <c r="CA654" s="10" t="b">
        <f t="shared" si="256"/>
        <v>1</v>
      </c>
      <c r="CB654" s="10" t="b">
        <f t="shared" si="257"/>
        <v>1</v>
      </c>
      <c r="CC654" s="10" t="b">
        <f t="shared" si="258"/>
        <v>1</v>
      </c>
    </row>
    <row r="655" spans="1:81" x14ac:dyDescent="0.15">
      <c r="A655" s="6">
        <v>10824</v>
      </c>
      <c r="B655">
        <v>30</v>
      </c>
      <c r="C655" t="str">
        <f t="shared" ca="1" si="243"/>
        <v>1504011,1204011,1205012,1102012,1206013,1404013</v>
      </c>
      <c r="D655" t="str">
        <f t="shared" si="244"/>
        <v>1,1,1,1,1,1</v>
      </c>
      <c r="E655" t="str">
        <f t="shared" si="245"/>
        <v>385,385,385,385,385,385</v>
      </c>
      <c r="G655">
        <f t="shared" ca="1" si="246"/>
        <v>1504011</v>
      </c>
      <c r="H655">
        <f t="shared" ca="1" si="247"/>
        <v>1204011</v>
      </c>
      <c r="I655">
        <f t="shared" ca="1" si="248"/>
        <v>1205012</v>
      </c>
      <c r="J655">
        <f t="shared" ca="1" si="249"/>
        <v>1102012</v>
      </c>
      <c r="K655">
        <f t="shared" ca="1" si="250"/>
        <v>1206013</v>
      </c>
      <c r="L655">
        <f t="shared" ca="1" si="251"/>
        <v>1404013</v>
      </c>
      <c r="M655" s="2">
        <v>1</v>
      </c>
      <c r="N655" s="7">
        <v>1</v>
      </c>
      <c r="O655">
        <v>1</v>
      </c>
      <c r="P655" s="7">
        <v>1</v>
      </c>
      <c r="Q655">
        <v>1</v>
      </c>
      <c r="R655" s="7">
        <v>1</v>
      </c>
      <c r="S655">
        <f t="shared" si="239"/>
        <v>385</v>
      </c>
      <c r="T655">
        <f t="shared" si="238"/>
        <v>385</v>
      </c>
      <c r="U655">
        <f t="shared" si="238"/>
        <v>385</v>
      </c>
      <c r="V655">
        <f t="shared" si="238"/>
        <v>385</v>
      </c>
      <c r="W655">
        <f t="shared" si="238"/>
        <v>385</v>
      </c>
      <c r="X655">
        <f t="shared" si="238"/>
        <v>385</v>
      </c>
      <c r="Y655" s="2">
        <v>1</v>
      </c>
      <c r="Z655" s="2">
        <v>1</v>
      </c>
      <c r="AA655" s="2">
        <v>2</v>
      </c>
      <c r="AB655" s="2">
        <v>2</v>
      </c>
      <c r="AC655" s="2">
        <v>3</v>
      </c>
      <c r="AD655" s="2">
        <v>3</v>
      </c>
      <c r="AE655">
        <f t="shared" ca="1" si="240"/>
        <v>504</v>
      </c>
      <c r="AF655">
        <f t="shared" ca="1" si="241"/>
        <v>204</v>
      </c>
      <c r="AG655">
        <f t="shared" ca="1" si="241"/>
        <v>205</v>
      </c>
      <c r="AH655">
        <f t="shared" ca="1" si="241"/>
        <v>102</v>
      </c>
      <c r="AI655">
        <f t="shared" ca="1" si="241"/>
        <v>206</v>
      </c>
      <c r="AJ655">
        <f t="shared" ca="1" si="241"/>
        <v>404</v>
      </c>
      <c r="AM655">
        <v>3</v>
      </c>
      <c r="AN655" s="4">
        <v>15</v>
      </c>
      <c r="AO655">
        <v>6</v>
      </c>
      <c r="AP655">
        <f t="shared" si="259"/>
        <v>385</v>
      </c>
      <c r="AQ655">
        <f t="shared" si="260"/>
        <v>35155</v>
      </c>
      <c r="AR655">
        <f t="shared" si="242"/>
        <v>37210.964467005077</v>
      </c>
      <c r="AT655">
        <v>131.84</v>
      </c>
      <c r="AU655" s="1">
        <f t="shared" si="252"/>
        <v>8067.6</v>
      </c>
      <c r="AW655">
        <v>50</v>
      </c>
      <c r="AX655" s="2">
        <v>6</v>
      </c>
      <c r="AZ655">
        <v>99624.960000000006</v>
      </c>
      <c r="BA655">
        <v>8302.08</v>
      </c>
      <c r="BB655">
        <v>1339.5</v>
      </c>
      <c r="BC655">
        <v>99624.960000000006</v>
      </c>
      <c r="BD655">
        <v>8302.08</v>
      </c>
      <c r="BE655">
        <v>1339.5</v>
      </c>
      <c r="BF655">
        <v>99624.960000000006</v>
      </c>
      <c r="BG655">
        <v>8302.08</v>
      </c>
      <c r="BH655">
        <v>1339.5</v>
      </c>
      <c r="BI655">
        <v>99624.960000000006</v>
      </c>
      <c r="BJ655">
        <v>8302.08</v>
      </c>
      <c r="BK655">
        <v>1339.5</v>
      </c>
      <c r="BL655">
        <v>99624.960000000006</v>
      </c>
      <c r="BM655">
        <v>8302.08</v>
      </c>
      <c r="BN655">
        <v>1339.5</v>
      </c>
      <c r="BR655">
        <v>1304013</v>
      </c>
      <c r="BS655">
        <v>1206011</v>
      </c>
      <c r="BT655">
        <v>1102012</v>
      </c>
      <c r="BU655">
        <v>1503013</v>
      </c>
      <c r="BV655">
        <v>1404012</v>
      </c>
      <c r="BW655">
        <v>1203011</v>
      </c>
      <c r="BX655" s="10" t="b">
        <f t="shared" si="253"/>
        <v>1</v>
      </c>
      <c r="BY655" s="10" t="b">
        <f t="shared" si="254"/>
        <v>1</v>
      </c>
      <c r="BZ655" s="10" t="b">
        <f t="shared" si="255"/>
        <v>1</v>
      </c>
      <c r="CA655" s="10" t="b">
        <f t="shared" si="256"/>
        <v>1</v>
      </c>
      <c r="CB655" s="10" t="b">
        <f t="shared" si="257"/>
        <v>1</v>
      </c>
      <c r="CC655" s="10" t="b">
        <f t="shared" si="258"/>
        <v>1</v>
      </c>
    </row>
    <row r="656" spans="1:81" x14ac:dyDescent="0.15">
      <c r="A656" s="6">
        <v>10825</v>
      </c>
      <c r="B656">
        <v>30</v>
      </c>
      <c r="C656" t="str">
        <f t="shared" ca="1" si="243"/>
        <v>1504011,1205011,1403012,1303012,1101013,1404013</v>
      </c>
      <c r="D656" t="str">
        <f t="shared" si="244"/>
        <v>1,1,1,1,1,1</v>
      </c>
      <c r="E656" t="str">
        <f t="shared" si="245"/>
        <v>387,387,387,387,387,387</v>
      </c>
      <c r="G656">
        <f t="shared" ca="1" si="246"/>
        <v>1504011</v>
      </c>
      <c r="H656">
        <f t="shared" ca="1" si="247"/>
        <v>1205011</v>
      </c>
      <c r="I656">
        <f t="shared" ca="1" si="248"/>
        <v>1403012</v>
      </c>
      <c r="J656">
        <f t="shared" ca="1" si="249"/>
        <v>1303012</v>
      </c>
      <c r="K656">
        <f t="shared" ca="1" si="250"/>
        <v>1101013</v>
      </c>
      <c r="L656">
        <f t="shared" ca="1" si="251"/>
        <v>1404013</v>
      </c>
      <c r="M656" s="2">
        <v>1</v>
      </c>
      <c r="N656" s="7">
        <v>1</v>
      </c>
      <c r="O656">
        <v>1</v>
      </c>
      <c r="P656" s="7">
        <v>1</v>
      </c>
      <c r="Q656">
        <v>1</v>
      </c>
      <c r="R656" s="7">
        <v>1</v>
      </c>
      <c r="S656">
        <f t="shared" si="239"/>
        <v>387</v>
      </c>
      <c r="T656">
        <f t="shared" si="238"/>
        <v>387</v>
      </c>
      <c r="U656">
        <f t="shared" si="238"/>
        <v>387</v>
      </c>
      <c r="V656">
        <f t="shared" si="238"/>
        <v>387</v>
      </c>
      <c r="W656">
        <f t="shared" si="238"/>
        <v>387</v>
      </c>
      <c r="X656">
        <f t="shared" si="238"/>
        <v>387</v>
      </c>
      <c r="Y656" s="2">
        <v>1</v>
      </c>
      <c r="Z656" s="2">
        <v>1</v>
      </c>
      <c r="AA656" s="2">
        <v>2</v>
      </c>
      <c r="AB656" s="2">
        <v>2</v>
      </c>
      <c r="AC656" s="2">
        <v>3</v>
      </c>
      <c r="AD656" s="2">
        <v>3</v>
      </c>
      <c r="AE656">
        <f t="shared" ca="1" si="240"/>
        <v>504</v>
      </c>
      <c r="AF656">
        <f t="shared" ca="1" si="241"/>
        <v>205</v>
      </c>
      <c r="AG656">
        <f t="shared" ca="1" si="241"/>
        <v>403</v>
      </c>
      <c r="AH656">
        <f t="shared" ca="1" si="241"/>
        <v>303</v>
      </c>
      <c r="AI656">
        <f t="shared" ca="1" si="241"/>
        <v>101</v>
      </c>
      <c r="AJ656">
        <f t="shared" ca="1" si="241"/>
        <v>404</v>
      </c>
      <c r="AM656">
        <v>1</v>
      </c>
      <c r="AN656" s="4">
        <v>25</v>
      </c>
      <c r="AO656">
        <v>6</v>
      </c>
      <c r="AP656">
        <f t="shared" si="259"/>
        <v>387</v>
      </c>
      <c r="AQ656">
        <f t="shared" si="260"/>
        <v>35333</v>
      </c>
      <c r="AR656">
        <f t="shared" si="242"/>
        <v>37404.215053763444</v>
      </c>
      <c r="AT656">
        <v>132</v>
      </c>
      <c r="AU656" s="1">
        <f t="shared" si="252"/>
        <v>8108.8799999999992</v>
      </c>
      <c r="AW656">
        <v>50</v>
      </c>
      <c r="AX656" s="2">
        <v>6</v>
      </c>
      <c r="AZ656">
        <v>100166.39999999999</v>
      </c>
      <c r="BA656">
        <v>8347.2000000000007</v>
      </c>
      <c r="BB656">
        <v>1346.55</v>
      </c>
      <c r="BC656">
        <v>100166.39999999999</v>
      </c>
      <c r="BD656">
        <v>8347.2000000000007</v>
      </c>
      <c r="BE656">
        <v>1346.55</v>
      </c>
      <c r="BF656">
        <v>100166.39999999999</v>
      </c>
      <c r="BG656">
        <v>8347.2000000000007</v>
      </c>
      <c r="BH656">
        <v>1346.55</v>
      </c>
      <c r="BI656">
        <v>100166.39999999999</v>
      </c>
      <c r="BJ656">
        <v>8347.2000000000007</v>
      </c>
      <c r="BK656">
        <v>1346.55</v>
      </c>
      <c r="BL656">
        <v>100166.39999999999</v>
      </c>
      <c r="BM656">
        <v>8347.2000000000007</v>
      </c>
      <c r="BN656">
        <v>1346.55</v>
      </c>
      <c r="BR656">
        <v>1503013</v>
      </c>
      <c r="BS656">
        <v>1503013</v>
      </c>
      <c r="BT656">
        <v>1504013</v>
      </c>
      <c r="BU656">
        <v>1304013</v>
      </c>
      <c r="BV656">
        <v>1204012</v>
      </c>
      <c r="BW656">
        <v>1405012</v>
      </c>
      <c r="BX656" s="10" t="b">
        <f t="shared" si="253"/>
        <v>1</v>
      </c>
      <c r="BY656" s="10" t="b">
        <f t="shared" si="254"/>
        <v>1</v>
      </c>
      <c r="BZ656" s="10" t="b">
        <f t="shared" si="255"/>
        <v>1</v>
      </c>
      <c r="CA656" s="10" t="b">
        <f t="shared" si="256"/>
        <v>1</v>
      </c>
      <c r="CB656" s="10" t="b">
        <f t="shared" si="257"/>
        <v>1</v>
      </c>
      <c r="CC656" s="10" t="b">
        <f t="shared" si="258"/>
        <v>1</v>
      </c>
    </row>
    <row r="657" spans="1:81" x14ac:dyDescent="0.15">
      <c r="A657" s="6">
        <v>10826</v>
      </c>
      <c r="B657">
        <v>30</v>
      </c>
      <c r="C657" t="str">
        <f t="shared" ca="1" si="243"/>
        <v>1203011,1403011,1205012,1403012,1204013,1403013</v>
      </c>
      <c r="D657" t="str">
        <f t="shared" si="244"/>
        <v>1,1,1,1,1,1</v>
      </c>
      <c r="E657" t="str">
        <f t="shared" si="245"/>
        <v>387,387,387,387,387,387</v>
      </c>
      <c r="G657">
        <f t="shared" ca="1" si="246"/>
        <v>1203011</v>
      </c>
      <c r="H657">
        <f t="shared" ca="1" si="247"/>
        <v>1403011</v>
      </c>
      <c r="I657">
        <f t="shared" ca="1" si="248"/>
        <v>1205012</v>
      </c>
      <c r="J657">
        <f t="shared" ca="1" si="249"/>
        <v>1403012</v>
      </c>
      <c r="K657">
        <f t="shared" ca="1" si="250"/>
        <v>1204013</v>
      </c>
      <c r="L657">
        <f t="shared" ca="1" si="251"/>
        <v>1403013</v>
      </c>
      <c r="M657" s="2">
        <v>1</v>
      </c>
      <c r="N657" s="7">
        <v>1</v>
      </c>
      <c r="O657">
        <v>1</v>
      </c>
      <c r="P657" s="7">
        <v>1</v>
      </c>
      <c r="Q657">
        <v>1</v>
      </c>
      <c r="R657" s="7">
        <v>1</v>
      </c>
      <c r="S657">
        <f t="shared" si="239"/>
        <v>387</v>
      </c>
      <c r="T657">
        <f t="shared" si="238"/>
        <v>387</v>
      </c>
      <c r="U657">
        <f t="shared" si="238"/>
        <v>387</v>
      </c>
      <c r="V657">
        <f t="shared" si="238"/>
        <v>387</v>
      </c>
      <c r="W657">
        <f t="shared" si="238"/>
        <v>387</v>
      </c>
      <c r="X657">
        <f t="shared" si="238"/>
        <v>387</v>
      </c>
      <c r="Y657" s="2">
        <v>1</v>
      </c>
      <c r="Z657" s="2">
        <v>1</v>
      </c>
      <c r="AA657" s="2">
        <v>2</v>
      </c>
      <c r="AB657" s="2">
        <v>2</v>
      </c>
      <c r="AC657" s="2">
        <v>3</v>
      </c>
      <c r="AD657" s="2">
        <v>3</v>
      </c>
      <c r="AE657">
        <f t="shared" ca="1" si="240"/>
        <v>203</v>
      </c>
      <c r="AF657">
        <f t="shared" ca="1" si="241"/>
        <v>403</v>
      </c>
      <c r="AG657">
        <f t="shared" ca="1" si="241"/>
        <v>205</v>
      </c>
      <c r="AH657">
        <f t="shared" ca="1" si="241"/>
        <v>403</v>
      </c>
      <c r="AI657">
        <f t="shared" ca="1" si="241"/>
        <v>204</v>
      </c>
      <c r="AJ657">
        <f t="shared" ca="1" si="241"/>
        <v>403</v>
      </c>
      <c r="AM657">
        <v>2</v>
      </c>
      <c r="AN657" s="4">
        <v>15</v>
      </c>
      <c r="AO657">
        <v>6</v>
      </c>
      <c r="AP657">
        <f t="shared" si="259"/>
        <v>387</v>
      </c>
      <c r="AQ657">
        <f t="shared" si="260"/>
        <v>35333</v>
      </c>
      <c r="AR657">
        <f t="shared" si="242"/>
        <v>37407.314820009356</v>
      </c>
      <c r="AT657">
        <v>132.16</v>
      </c>
      <c r="AU657" s="1">
        <f t="shared" si="252"/>
        <v>8109.5519999999997</v>
      </c>
      <c r="AW657">
        <v>50</v>
      </c>
      <c r="AX657" s="2">
        <v>6</v>
      </c>
      <c r="AZ657">
        <v>100166.39999999999</v>
      </c>
      <c r="BA657">
        <v>8347.2000000000007</v>
      </c>
      <c r="BB657">
        <v>1346.55</v>
      </c>
      <c r="BC657">
        <v>100166.39999999999</v>
      </c>
      <c r="BD657">
        <v>8347.2000000000007</v>
      </c>
      <c r="BE657">
        <v>1346.55</v>
      </c>
      <c r="BF657">
        <v>100166.39999999999</v>
      </c>
      <c r="BG657">
        <v>8347.2000000000007</v>
      </c>
      <c r="BH657">
        <v>1346.55</v>
      </c>
      <c r="BI657">
        <v>100166.39999999999</v>
      </c>
      <c r="BJ657">
        <v>8347.2000000000007</v>
      </c>
      <c r="BK657">
        <v>1346.55</v>
      </c>
      <c r="BL657">
        <v>100166.39999999999</v>
      </c>
      <c r="BM657">
        <v>8347.2000000000007</v>
      </c>
      <c r="BN657">
        <v>1346.55</v>
      </c>
      <c r="BR657">
        <v>1405012</v>
      </c>
      <c r="BS657">
        <v>1405012</v>
      </c>
      <c r="BT657">
        <v>1403011</v>
      </c>
      <c r="BU657">
        <v>1206011</v>
      </c>
      <c r="BV657">
        <v>1303013</v>
      </c>
      <c r="BW657">
        <v>1204012</v>
      </c>
      <c r="BX657" s="10" t="b">
        <f t="shared" si="253"/>
        <v>1</v>
      </c>
      <c r="BY657" s="10" t="b">
        <f t="shared" si="254"/>
        <v>1</v>
      </c>
      <c r="BZ657" s="10" t="b">
        <f t="shared" si="255"/>
        <v>1</v>
      </c>
      <c r="CA657" s="10" t="b">
        <f t="shared" si="256"/>
        <v>1</v>
      </c>
      <c r="CB657" s="10" t="b">
        <f t="shared" si="257"/>
        <v>1</v>
      </c>
      <c r="CC657" s="10" t="b">
        <f t="shared" si="258"/>
        <v>1</v>
      </c>
    </row>
    <row r="658" spans="1:81" x14ac:dyDescent="0.15">
      <c r="A658" s="6">
        <v>10827</v>
      </c>
      <c r="B658">
        <v>30</v>
      </c>
      <c r="C658" t="str">
        <f t="shared" ca="1" si="243"/>
        <v>1205011,1102011,1403012,1404012,1203013,1101013</v>
      </c>
      <c r="D658" t="str">
        <f t="shared" si="244"/>
        <v>1,1,1,1,1,1</v>
      </c>
      <c r="E658" t="str">
        <f t="shared" si="245"/>
        <v>387,387,387,387,387,387</v>
      </c>
      <c r="G658">
        <f t="shared" ca="1" si="246"/>
        <v>1205011</v>
      </c>
      <c r="H658">
        <f t="shared" ca="1" si="247"/>
        <v>1102011</v>
      </c>
      <c r="I658">
        <f t="shared" ca="1" si="248"/>
        <v>1403012</v>
      </c>
      <c r="J658">
        <f t="shared" ca="1" si="249"/>
        <v>1404012</v>
      </c>
      <c r="K658">
        <f t="shared" ca="1" si="250"/>
        <v>1203013</v>
      </c>
      <c r="L658">
        <f t="shared" ca="1" si="251"/>
        <v>1101013</v>
      </c>
      <c r="M658" s="2">
        <v>1</v>
      </c>
      <c r="N658" s="7">
        <v>1</v>
      </c>
      <c r="O658">
        <v>1</v>
      </c>
      <c r="P658" s="7">
        <v>1</v>
      </c>
      <c r="Q658">
        <v>1</v>
      </c>
      <c r="R658" s="7">
        <v>1</v>
      </c>
      <c r="S658">
        <f t="shared" si="239"/>
        <v>387</v>
      </c>
      <c r="T658">
        <f t="shared" si="238"/>
        <v>387</v>
      </c>
      <c r="U658">
        <f t="shared" si="238"/>
        <v>387</v>
      </c>
      <c r="V658">
        <f t="shared" si="238"/>
        <v>387</v>
      </c>
      <c r="W658">
        <f t="shared" si="238"/>
        <v>387</v>
      </c>
      <c r="X658">
        <f t="shared" si="238"/>
        <v>387</v>
      </c>
      <c r="Y658" s="2">
        <v>1</v>
      </c>
      <c r="Z658" s="2">
        <v>1</v>
      </c>
      <c r="AA658" s="2">
        <v>2</v>
      </c>
      <c r="AB658" s="2">
        <v>2</v>
      </c>
      <c r="AC658" s="2">
        <v>3</v>
      </c>
      <c r="AD658" s="2">
        <v>3</v>
      </c>
      <c r="AE658">
        <f t="shared" ca="1" si="240"/>
        <v>205</v>
      </c>
      <c r="AF658">
        <f t="shared" ca="1" si="241"/>
        <v>102</v>
      </c>
      <c r="AG658">
        <f t="shared" ca="1" si="241"/>
        <v>403</v>
      </c>
      <c r="AH658">
        <f t="shared" ca="1" si="241"/>
        <v>404</v>
      </c>
      <c r="AI658">
        <f t="shared" ca="1" si="241"/>
        <v>203</v>
      </c>
      <c r="AJ658">
        <f t="shared" ca="1" si="241"/>
        <v>101</v>
      </c>
      <c r="AM658">
        <v>3</v>
      </c>
      <c r="AN658" s="4">
        <v>15</v>
      </c>
      <c r="AO658">
        <v>6</v>
      </c>
      <c r="AP658">
        <f t="shared" si="259"/>
        <v>387</v>
      </c>
      <c r="AQ658">
        <f t="shared" si="260"/>
        <v>35333</v>
      </c>
      <c r="AR658">
        <f t="shared" si="242"/>
        <v>37410.414586255261</v>
      </c>
      <c r="AT658">
        <v>132.32</v>
      </c>
      <c r="AU658" s="1">
        <f t="shared" si="252"/>
        <v>8110.2239999999993</v>
      </c>
      <c r="AW658">
        <v>50</v>
      </c>
      <c r="AX658" s="2">
        <v>6</v>
      </c>
      <c r="AZ658">
        <v>100166.39999999999</v>
      </c>
      <c r="BA658">
        <v>8347.2000000000007</v>
      </c>
      <c r="BB658">
        <v>1346.55</v>
      </c>
      <c r="BC658">
        <v>100166.39999999999</v>
      </c>
      <c r="BD658">
        <v>8347.2000000000007</v>
      </c>
      <c r="BE658">
        <v>1346.55</v>
      </c>
      <c r="BF658">
        <v>100166.39999999999</v>
      </c>
      <c r="BG658">
        <v>8347.2000000000007</v>
      </c>
      <c r="BH658">
        <v>1346.55</v>
      </c>
      <c r="BI658">
        <v>100166.39999999999</v>
      </c>
      <c r="BJ658">
        <v>8347.2000000000007</v>
      </c>
      <c r="BK658">
        <v>1346.55</v>
      </c>
      <c r="BL658">
        <v>100166.39999999999</v>
      </c>
      <c r="BM658">
        <v>8347.2000000000007</v>
      </c>
      <c r="BN658">
        <v>1346.55</v>
      </c>
      <c r="BR658">
        <v>1205012</v>
      </c>
      <c r="BS658">
        <v>1206011</v>
      </c>
      <c r="BT658">
        <v>1205012</v>
      </c>
      <c r="BU658">
        <v>1406011</v>
      </c>
      <c r="BV658">
        <v>1405012</v>
      </c>
      <c r="BW658">
        <v>1102013</v>
      </c>
      <c r="BX658" s="10" t="b">
        <f t="shared" si="253"/>
        <v>1</v>
      </c>
      <c r="BY658" s="10" t="b">
        <f t="shared" si="254"/>
        <v>1</v>
      </c>
      <c r="BZ658" s="10" t="b">
        <f t="shared" si="255"/>
        <v>1</v>
      </c>
      <c r="CA658" s="10" t="b">
        <f t="shared" si="256"/>
        <v>1</v>
      </c>
      <c r="CB658" s="10" t="b">
        <f t="shared" si="257"/>
        <v>1</v>
      </c>
      <c r="CC658" s="10" t="b">
        <f t="shared" si="258"/>
        <v>1</v>
      </c>
    </row>
    <row r="659" spans="1:81" x14ac:dyDescent="0.15">
      <c r="A659" s="6">
        <v>10828</v>
      </c>
      <c r="B659">
        <v>30</v>
      </c>
      <c r="C659" t="str">
        <f t="shared" ca="1" si="243"/>
        <v>1102011,1205011,1503012,1404012,1406013,1303013</v>
      </c>
      <c r="D659" t="str">
        <f t="shared" si="244"/>
        <v>1,1,1,1,1,1</v>
      </c>
      <c r="E659" t="str">
        <f t="shared" si="245"/>
        <v>387,387,387,387,387,387</v>
      </c>
      <c r="G659">
        <f t="shared" ca="1" si="246"/>
        <v>1102011</v>
      </c>
      <c r="H659">
        <f t="shared" ca="1" si="247"/>
        <v>1205011</v>
      </c>
      <c r="I659">
        <f t="shared" ca="1" si="248"/>
        <v>1503012</v>
      </c>
      <c r="J659">
        <f t="shared" ca="1" si="249"/>
        <v>1404012</v>
      </c>
      <c r="K659">
        <f t="shared" ca="1" si="250"/>
        <v>1406013</v>
      </c>
      <c r="L659">
        <f t="shared" ca="1" si="251"/>
        <v>1303013</v>
      </c>
      <c r="M659" s="2">
        <v>1</v>
      </c>
      <c r="N659" s="7">
        <v>1</v>
      </c>
      <c r="O659">
        <v>1</v>
      </c>
      <c r="P659" s="7">
        <v>1</v>
      </c>
      <c r="Q659">
        <v>1</v>
      </c>
      <c r="R659" s="7">
        <v>1</v>
      </c>
      <c r="S659">
        <f t="shared" si="239"/>
        <v>387</v>
      </c>
      <c r="T659">
        <f t="shared" si="238"/>
        <v>387</v>
      </c>
      <c r="U659">
        <f t="shared" si="238"/>
        <v>387</v>
      </c>
      <c r="V659">
        <f t="shared" si="238"/>
        <v>387</v>
      </c>
      <c r="W659">
        <f t="shared" si="238"/>
        <v>387</v>
      </c>
      <c r="X659">
        <f t="shared" si="238"/>
        <v>387</v>
      </c>
      <c r="Y659" s="2">
        <v>1</v>
      </c>
      <c r="Z659" s="2">
        <v>1</v>
      </c>
      <c r="AA659" s="2">
        <v>2</v>
      </c>
      <c r="AB659" s="2">
        <v>2</v>
      </c>
      <c r="AC659" s="2">
        <v>3</v>
      </c>
      <c r="AD659" s="2">
        <v>3</v>
      </c>
      <c r="AE659">
        <f t="shared" ca="1" si="240"/>
        <v>102</v>
      </c>
      <c r="AF659">
        <f t="shared" ca="1" si="241"/>
        <v>205</v>
      </c>
      <c r="AG659">
        <f t="shared" ca="1" si="241"/>
        <v>503</v>
      </c>
      <c r="AH659">
        <f t="shared" ca="1" si="241"/>
        <v>404</v>
      </c>
      <c r="AI659">
        <f t="shared" ca="1" si="241"/>
        <v>406</v>
      </c>
      <c r="AJ659">
        <f t="shared" ca="1" si="241"/>
        <v>303</v>
      </c>
      <c r="AM659">
        <v>1</v>
      </c>
      <c r="AN659" s="4">
        <v>15</v>
      </c>
      <c r="AO659">
        <v>6</v>
      </c>
      <c r="AP659">
        <f t="shared" si="259"/>
        <v>387</v>
      </c>
      <c r="AQ659">
        <f t="shared" si="260"/>
        <v>35333</v>
      </c>
      <c r="AR659">
        <f t="shared" si="242"/>
        <v>37413.514352501174</v>
      </c>
      <c r="AT659">
        <v>132.47999999999999</v>
      </c>
      <c r="AU659" s="1">
        <f t="shared" si="252"/>
        <v>8110.8959999999997</v>
      </c>
      <c r="AW659">
        <v>50</v>
      </c>
      <c r="AX659" s="2">
        <v>6</v>
      </c>
      <c r="AZ659">
        <v>100166.39999999999</v>
      </c>
      <c r="BA659">
        <v>8347.2000000000007</v>
      </c>
      <c r="BB659">
        <v>1346.55</v>
      </c>
      <c r="BC659">
        <v>100166.39999999999</v>
      </c>
      <c r="BD659">
        <v>8347.2000000000007</v>
      </c>
      <c r="BE659">
        <v>1346.55</v>
      </c>
      <c r="BF659">
        <v>100166.39999999999</v>
      </c>
      <c r="BG659">
        <v>8347.2000000000007</v>
      </c>
      <c r="BH659">
        <v>1346.55</v>
      </c>
      <c r="BI659">
        <v>100166.39999999999</v>
      </c>
      <c r="BJ659">
        <v>8347.2000000000007</v>
      </c>
      <c r="BK659">
        <v>1346.55</v>
      </c>
      <c r="BL659">
        <v>100166.39999999999</v>
      </c>
      <c r="BM659">
        <v>8347.2000000000007</v>
      </c>
      <c r="BN659">
        <v>1346.55</v>
      </c>
      <c r="BR659">
        <v>1403011</v>
      </c>
      <c r="BS659">
        <v>1102011</v>
      </c>
      <c r="BT659">
        <v>1205012</v>
      </c>
      <c r="BU659">
        <v>1403011</v>
      </c>
      <c r="BV659">
        <v>1504013</v>
      </c>
      <c r="BW659">
        <v>1205012</v>
      </c>
      <c r="BX659" s="10" t="b">
        <f t="shared" si="253"/>
        <v>1</v>
      </c>
      <c r="BY659" s="10" t="b">
        <f t="shared" si="254"/>
        <v>1</v>
      </c>
      <c r="BZ659" s="10" t="b">
        <f t="shared" si="255"/>
        <v>1</v>
      </c>
      <c r="CA659" s="10" t="b">
        <f t="shared" si="256"/>
        <v>1</v>
      </c>
      <c r="CB659" s="10" t="b">
        <f t="shared" si="257"/>
        <v>1</v>
      </c>
      <c r="CC659" s="10" t="b">
        <f t="shared" si="258"/>
        <v>1</v>
      </c>
    </row>
    <row r="660" spans="1:81" x14ac:dyDescent="0.15">
      <c r="A660" s="6">
        <v>10829</v>
      </c>
      <c r="B660">
        <v>30</v>
      </c>
      <c r="C660" t="str">
        <f t="shared" ca="1" si="243"/>
        <v>1504011,1203011,1404012,1406012,1101013,1503013</v>
      </c>
      <c r="D660" t="str">
        <f t="shared" si="244"/>
        <v>1,1,1,1,1,1</v>
      </c>
      <c r="E660" t="str">
        <f t="shared" si="245"/>
        <v>387,387,387,387,387,387</v>
      </c>
      <c r="G660">
        <f t="shared" ca="1" si="246"/>
        <v>1504011</v>
      </c>
      <c r="H660">
        <f t="shared" ca="1" si="247"/>
        <v>1203011</v>
      </c>
      <c r="I660">
        <f t="shared" ca="1" si="248"/>
        <v>1404012</v>
      </c>
      <c r="J660">
        <f t="shared" ca="1" si="249"/>
        <v>1406012</v>
      </c>
      <c r="K660">
        <f t="shared" ca="1" si="250"/>
        <v>1101013</v>
      </c>
      <c r="L660">
        <f t="shared" ca="1" si="251"/>
        <v>1503013</v>
      </c>
      <c r="M660" s="2">
        <v>1</v>
      </c>
      <c r="N660" s="7">
        <v>1</v>
      </c>
      <c r="O660">
        <v>1</v>
      </c>
      <c r="P660" s="7">
        <v>1</v>
      </c>
      <c r="Q660">
        <v>1</v>
      </c>
      <c r="R660" s="7">
        <v>1</v>
      </c>
      <c r="S660">
        <f t="shared" si="239"/>
        <v>387</v>
      </c>
      <c r="T660">
        <f t="shared" si="238"/>
        <v>387</v>
      </c>
      <c r="U660">
        <f t="shared" si="238"/>
        <v>387</v>
      </c>
      <c r="V660">
        <f t="shared" si="238"/>
        <v>387</v>
      </c>
      <c r="W660">
        <f t="shared" si="238"/>
        <v>387</v>
      </c>
      <c r="X660">
        <f t="shared" si="238"/>
        <v>387</v>
      </c>
      <c r="Y660" s="2">
        <v>1</v>
      </c>
      <c r="Z660" s="2">
        <v>1</v>
      </c>
      <c r="AA660" s="2">
        <v>2</v>
      </c>
      <c r="AB660" s="2">
        <v>2</v>
      </c>
      <c r="AC660" s="2">
        <v>3</v>
      </c>
      <c r="AD660" s="2">
        <v>3</v>
      </c>
      <c r="AE660">
        <f t="shared" ca="1" si="240"/>
        <v>504</v>
      </c>
      <c r="AF660">
        <f t="shared" ca="1" si="241"/>
        <v>203</v>
      </c>
      <c r="AG660">
        <f t="shared" ca="1" si="241"/>
        <v>404</v>
      </c>
      <c r="AH660">
        <f t="shared" ca="1" si="241"/>
        <v>406</v>
      </c>
      <c r="AI660">
        <f t="shared" ca="1" si="241"/>
        <v>101</v>
      </c>
      <c r="AJ660">
        <f t="shared" ca="1" si="241"/>
        <v>503</v>
      </c>
      <c r="AM660">
        <v>2</v>
      </c>
      <c r="AN660" s="4">
        <v>15</v>
      </c>
      <c r="AO660">
        <v>6</v>
      </c>
      <c r="AP660">
        <f t="shared" si="259"/>
        <v>387</v>
      </c>
      <c r="AQ660">
        <f t="shared" si="260"/>
        <v>35333</v>
      </c>
      <c r="AR660">
        <f t="shared" si="242"/>
        <v>37416.614118747086</v>
      </c>
      <c r="AT660">
        <v>132.63999999999999</v>
      </c>
      <c r="AU660" s="1">
        <f t="shared" si="252"/>
        <v>8111.5679999999993</v>
      </c>
      <c r="AW660">
        <v>50</v>
      </c>
      <c r="AX660" s="2">
        <v>6</v>
      </c>
      <c r="AZ660">
        <v>100166.39999999999</v>
      </c>
      <c r="BA660">
        <v>8347.2000000000007</v>
      </c>
      <c r="BB660">
        <v>1346.55</v>
      </c>
      <c r="BC660">
        <v>100166.39999999999</v>
      </c>
      <c r="BD660">
        <v>8347.2000000000007</v>
      </c>
      <c r="BE660">
        <v>1346.55</v>
      </c>
      <c r="BF660">
        <v>100166.39999999999</v>
      </c>
      <c r="BG660">
        <v>8347.2000000000007</v>
      </c>
      <c r="BH660">
        <v>1346.55</v>
      </c>
      <c r="BI660">
        <v>100166.39999999999</v>
      </c>
      <c r="BJ660">
        <v>8347.2000000000007</v>
      </c>
      <c r="BK660">
        <v>1346.55</v>
      </c>
      <c r="BL660">
        <v>100166.39999999999</v>
      </c>
      <c r="BM660">
        <v>8347.2000000000007</v>
      </c>
      <c r="BN660">
        <v>1346.55</v>
      </c>
      <c r="BR660">
        <v>1204012</v>
      </c>
      <c r="BS660">
        <v>1203011</v>
      </c>
      <c r="BT660">
        <v>1504013</v>
      </c>
      <c r="BU660">
        <v>1403011</v>
      </c>
      <c r="BV660">
        <v>1303013</v>
      </c>
      <c r="BW660">
        <v>1204012</v>
      </c>
      <c r="BX660" s="10" t="b">
        <f t="shared" si="253"/>
        <v>1</v>
      </c>
      <c r="BY660" s="10" t="b">
        <f t="shared" si="254"/>
        <v>1</v>
      </c>
      <c r="BZ660" s="10" t="b">
        <f t="shared" si="255"/>
        <v>1</v>
      </c>
      <c r="CA660" s="10" t="b">
        <f t="shared" si="256"/>
        <v>1</v>
      </c>
      <c r="CB660" s="10" t="b">
        <f t="shared" si="257"/>
        <v>1</v>
      </c>
      <c r="CC660" s="10" t="b">
        <f t="shared" si="258"/>
        <v>1</v>
      </c>
    </row>
    <row r="661" spans="1:81" x14ac:dyDescent="0.15">
      <c r="A661" s="6">
        <v>10830</v>
      </c>
      <c r="B661">
        <v>30</v>
      </c>
      <c r="C661" t="str">
        <f t="shared" ca="1" si="243"/>
        <v>1102011,1203011,1404012,1406012,1204013,1406013</v>
      </c>
      <c r="D661" t="str">
        <f t="shared" si="244"/>
        <v>1,1,1,1,1,1</v>
      </c>
      <c r="E661" t="str">
        <f t="shared" si="245"/>
        <v>389,389,389,389,389,389</v>
      </c>
      <c r="G661">
        <f t="shared" ca="1" si="246"/>
        <v>1102011</v>
      </c>
      <c r="H661">
        <f t="shared" ca="1" si="247"/>
        <v>1203011</v>
      </c>
      <c r="I661">
        <f t="shared" ca="1" si="248"/>
        <v>1404012</v>
      </c>
      <c r="J661">
        <f t="shared" ca="1" si="249"/>
        <v>1406012</v>
      </c>
      <c r="K661">
        <f t="shared" ca="1" si="250"/>
        <v>1204013</v>
      </c>
      <c r="L661">
        <f t="shared" ca="1" si="251"/>
        <v>1406013</v>
      </c>
      <c r="M661" s="2">
        <v>1</v>
      </c>
      <c r="N661" s="7">
        <v>1</v>
      </c>
      <c r="O661">
        <v>1</v>
      </c>
      <c r="P661" s="7">
        <v>1</v>
      </c>
      <c r="Q661">
        <v>1</v>
      </c>
      <c r="R661" s="7">
        <v>1</v>
      </c>
      <c r="S661">
        <f t="shared" si="239"/>
        <v>389</v>
      </c>
      <c r="T661">
        <f t="shared" si="238"/>
        <v>389</v>
      </c>
      <c r="U661">
        <f t="shared" si="238"/>
        <v>389</v>
      </c>
      <c r="V661">
        <f t="shared" ref="T661:X712" si="261">$AP661</f>
        <v>389</v>
      </c>
      <c r="W661">
        <f t="shared" si="261"/>
        <v>389</v>
      </c>
      <c r="X661">
        <f t="shared" si="261"/>
        <v>389</v>
      </c>
      <c r="Y661" s="2">
        <v>1</v>
      </c>
      <c r="Z661" s="2">
        <v>1</v>
      </c>
      <c r="AA661" s="2">
        <v>2</v>
      </c>
      <c r="AB661" s="2">
        <v>2</v>
      </c>
      <c r="AC661" s="2">
        <v>3</v>
      </c>
      <c r="AD661" s="2">
        <v>3</v>
      </c>
      <c r="AE661">
        <f t="shared" ca="1" si="240"/>
        <v>102</v>
      </c>
      <c r="AF661">
        <f t="shared" ca="1" si="241"/>
        <v>203</v>
      </c>
      <c r="AG661">
        <f t="shared" ca="1" si="241"/>
        <v>404</v>
      </c>
      <c r="AH661">
        <f t="shared" ca="1" si="241"/>
        <v>406</v>
      </c>
      <c r="AI661">
        <f t="shared" ca="1" si="241"/>
        <v>204</v>
      </c>
      <c r="AJ661">
        <f t="shared" ca="1" si="241"/>
        <v>406</v>
      </c>
      <c r="AM661">
        <v>3</v>
      </c>
      <c r="AN661" s="4">
        <v>25</v>
      </c>
      <c r="AO661">
        <v>6</v>
      </c>
      <c r="AP661">
        <f t="shared" si="259"/>
        <v>389</v>
      </c>
      <c r="AQ661">
        <f t="shared" si="260"/>
        <v>35511</v>
      </c>
      <c r="AR661">
        <f t="shared" si="242"/>
        <v>37609.864285714291</v>
      </c>
      <c r="AT661">
        <v>132.80000000000001</v>
      </c>
      <c r="AU661" s="1">
        <f t="shared" si="252"/>
        <v>8152.848</v>
      </c>
      <c r="AW661">
        <v>50</v>
      </c>
      <c r="AX661" s="2">
        <v>6</v>
      </c>
      <c r="AZ661">
        <v>100707.84</v>
      </c>
      <c r="BA661">
        <v>8392.32</v>
      </c>
      <c r="BB661">
        <v>1353.6</v>
      </c>
      <c r="BC661">
        <v>100707.84</v>
      </c>
      <c r="BD661">
        <v>8392.32</v>
      </c>
      <c r="BE661">
        <v>1353.6</v>
      </c>
      <c r="BF661">
        <v>100707.84</v>
      </c>
      <c r="BG661">
        <v>8392.32</v>
      </c>
      <c r="BH661">
        <v>1353.6</v>
      </c>
      <c r="BI661">
        <v>100707.84</v>
      </c>
      <c r="BJ661">
        <v>8392.32</v>
      </c>
      <c r="BK661">
        <v>1353.6</v>
      </c>
      <c r="BL661">
        <v>100707.84</v>
      </c>
      <c r="BM661">
        <v>8392.32</v>
      </c>
      <c r="BN661">
        <v>1353.6</v>
      </c>
      <c r="BR661">
        <v>1303013</v>
      </c>
      <c r="BS661">
        <v>1303013</v>
      </c>
      <c r="BT661">
        <v>1205012</v>
      </c>
      <c r="BU661">
        <v>1403011</v>
      </c>
      <c r="BV661">
        <v>1504013</v>
      </c>
      <c r="BW661">
        <v>1406011</v>
      </c>
      <c r="BX661" s="10" t="b">
        <f t="shared" si="253"/>
        <v>1</v>
      </c>
      <c r="BY661" s="10" t="b">
        <f t="shared" si="254"/>
        <v>1</v>
      </c>
      <c r="BZ661" s="10" t="b">
        <f t="shared" si="255"/>
        <v>1</v>
      </c>
      <c r="CA661" s="10" t="b">
        <f t="shared" si="256"/>
        <v>1</v>
      </c>
      <c r="CB661" s="10" t="b">
        <f t="shared" si="257"/>
        <v>1</v>
      </c>
      <c r="CC661" s="10" t="b">
        <f t="shared" si="258"/>
        <v>1</v>
      </c>
    </row>
    <row r="662" spans="1:81" x14ac:dyDescent="0.15">
      <c r="A662" s="6">
        <v>10831</v>
      </c>
      <c r="B662">
        <v>30</v>
      </c>
      <c r="C662" t="str">
        <f t="shared" ca="1" si="243"/>
        <v>1405011,1403011,1405012,1102012,1406013,1404013</v>
      </c>
      <c r="D662" t="str">
        <f t="shared" si="244"/>
        <v>1,1,1,1,1,1</v>
      </c>
      <c r="E662" t="str">
        <f t="shared" si="245"/>
        <v>389,389,389,389,389,389</v>
      </c>
      <c r="G662">
        <f t="shared" ca="1" si="246"/>
        <v>1405011</v>
      </c>
      <c r="H662">
        <f t="shared" ca="1" si="247"/>
        <v>1403011</v>
      </c>
      <c r="I662">
        <f t="shared" ca="1" si="248"/>
        <v>1405012</v>
      </c>
      <c r="J662">
        <f t="shared" ca="1" si="249"/>
        <v>1102012</v>
      </c>
      <c r="K662">
        <f t="shared" ca="1" si="250"/>
        <v>1406013</v>
      </c>
      <c r="L662">
        <f t="shared" ca="1" si="251"/>
        <v>1404013</v>
      </c>
      <c r="M662" s="2">
        <v>1</v>
      </c>
      <c r="N662" s="7">
        <v>1</v>
      </c>
      <c r="O662">
        <v>1</v>
      </c>
      <c r="P662" s="7">
        <v>1</v>
      </c>
      <c r="Q662">
        <v>1</v>
      </c>
      <c r="R662" s="7">
        <v>1</v>
      </c>
      <c r="S662">
        <f t="shared" si="239"/>
        <v>389</v>
      </c>
      <c r="T662">
        <f t="shared" si="261"/>
        <v>389</v>
      </c>
      <c r="U662">
        <f t="shared" si="261"/>
        <v>389</v>
      </c>
      <c r="V662">
        <f t="shared" si="261"/>
        <v>389</v>
      </c>
      <c r="W662">
        <f t="shared" si="261"/>
        <v>389</v>
      </c>
      <c r="X662">
        <f t="shared" si="261"/>
        <v>389</v>
      </c>
      <c r="Y662" s="2">
        <v>1</v>
      </c>
      <c r="Z662" s="2">
        <v>1</v>
      </c>
      <c r="AA662" s="2">
        <v>2</v>
      </c>
      <c r="AB662" s="2">
        <v>2</v>
      </c>
      <c r="AC662" s="2">
        <v>3</v>
      </c>
      <c r="AD662" s="2">
        <v>3</v>
      </c>
      <c r="AE662">
        <f t="shared" ca="1" si="240"/>
        <v>405</v>
      </c>
      <c r="AF662">
        <f t="shared" ca="1" si="241"/>
        <v>403</v>
      </c>
      <c r="AG662">
        <f t="shared" ca="1" si="241"/>
        <v>405</v>
      </c>
      <c r="AH662">
        <f t="shared" ca="1" si="241"/>
        <v>102</v>
      </c>
      <c r="AI662">
        <f t="shared" ca="1" si="241"/>
        <v>406</v>
      </c>
      <c r="AJ662">
        <f t="shared" ca="1" si="241"/>
        <v>404</v>
      </c>
      <c r="AM662">
        <v>1</v>
      </c>
      <c r="AN662" s="4">
        <v>15</v>
      </c>
      <c r="AO662">
        <v>6</v>
      </c>
      <c r="AP662">
        <f t="shared" si="259"/>
        <v>389</v>
      </c>
      <c r="AQ662">
        <f t="shared" si="260"/>
        <v>35511</v>
      </c>
      <c r="AR662">
        <f t="shared" si="242"/>
        <v>37612.964285714283</v>
      </c>
      <c r="AT662">
        <v>132.96</v>
      </c>
      <c r="AU662" s="1">
        <f t="shared" si="252"/>
        <v>8153.5199999999995</v>
      </c>
      <c r="AW662">
        <v>50</v>
      </c>
      <c r="AX662" s="2">
        <v>6</v>
      </c>
      <c r="AZ662">
        <v>100707.84</v>
      </c>
      <c r="BA662">
        <v>8392.32</v>
      </c>
      <c r="BB662">
        <v>1353.6</v>
      </c>
      <c r="BC662">
        <v>100707.84</v>
      </c>
      <c r="BD662">
        <v>8392.32</v>
      </c>
      <c r="BE662">
        <v>1353.6</v>
      </c>
      <c r="BF662">
        <v>100707.84</v>
      </c>
      <c r="BG662">
        <v>8392.32</v>
      </c>
      <c r="BH662">
        <v>1353.6</v>
      </c>
      <c r="BI662">
        <v>100707.84</v>
      </c>
      <c r="BJ662">
        <v>8392.32</v>
      </c>
      <c r="BK662">
        <v>1353.6</v>
      </c>
      <c r="BL662">
        <v>100707.84</v>
      </c>
      <c r="BM662">
        <v>8392.32</v>
      </c>
      <c r="BN662">
        <v>1353.6</v>
      </c>
      <c r="BR662">
        <v>1206011</v>
      </c>
      <c r="BS662">
        <v>1406011</v>
      </c>
      <c r="BT662">
        <v>1203011</v>
      </c>
      <c r="BU662">
        <v>1203011</v>
      </c>
      <c r="BV662">
        <v>1405012</v>
      </c>
      <c r="BW662">
        <v>1206011</v>
      </c>
      <c r="BX662" s="10" t="b">
        <f t="shared" si="253"/>
        <v>1</v>
      </c>
      <c r="BY662" s="10" t="b">
        <f t="shared" si="254"/>
        <v>1</v>
      </c>
      <c r="BZ662" s="10" t="b">
        <f t="shared" si="255"/>
        <v>1</v>
      </c>
      <c r="CA662" s="10" t="b">
        <f t="shared" si="256"/>
        <v>1</v>
      </c>
      <c r="CB662" s="10" t="b">
        <f t="shared" si="257"/>
        <v>1</v>
      </c>
      <c r="CC662" s="10" t="b">
        <f t="shared" si="258"/>
        <v>1</v>
      </c>
    </row>
    <row r="663" spans="1:81" x14ac:dyDescent="0.15">
      <c r="A663" s="6">
        <v>10832</v>
      </c>
      <c r="B663">
        <v>30</v>
      </c>
      <c r="C663" t="str">
        <f t="shared" ca="1" si="243"/>
        <v>1206011,1504011,1406012,1303012,1504013,1405013</v>
      </c>
      <c r="D663" t="str">
        <f t="shared" si="244"/>
        <v>1,1,1,1,1,1</v>
      </c>
      <c r="E663" t="str">
        <f t="shared" si="245"/>
        <v>389,389,389,389,389,389</v>
      </c>
      <c r="G663">
        <f t="shared" ca="1" si="246"/>
        <v>1206011</v>
      </c>
      <c r="H663">
        <f t="shared" ca="1" si="247"/>
        <v>1504011</v>
      </c>
      <c r="I663">
        <f t="shared" ca="1" si="248"/>
        <v>1406012</v>
      </c>
      <c r="J663">
        <f t="shared" ca="1" si="249"/>
        <v>1303012</v>
      </c>
      <c r="K663">
        <f t="shared" ca="1" si="250"/>
        <v>1504013</v>
      </c>
      <c r="L663">
        <f t="shared" ca="1" si="251"/>
        <v>1405013</v>
      </c>
      <c r="M663" s="2">
        <v>1</v>
      </c>
      <c r="N663" s="7">
        <v>1</v>
      </c>
      <c r="O663">
        <v>1</v>
      </c>
      <c r="P663" s="7">
        <v>1</v>
      </c>
      <c r="Q663">
        <v>1</v>
      </c>
      <c r="R663" s="7">
        <v>1</v>
      </c>
      <c r="S663">
        <f t="shared" si="239"/>
        <v>389</v>
      </c>
      <c r="T663">
        <f t="shared" si="261"/>
        <v>389</v>
      </c>
      <c r="U663">
        <f t="shared" si="261"/>
        <v>389</v>
      </c>
      <c r="V663">
        <f t="shared" si="261"/>
        <v>389</v>
      </c>
      <c r="W663">
        <f t="shared" si="261"/>
        <v>389</v>
      </c>
      <c r="X663">
        <f t="shared" si="261"/>
        <v>389</v>
      </c>
      <c r="Y663" s="2">
        <v>1</v>
      </c>
      <c r="Z663" s="2">
        <v>1</v>
      </c>
      <c r="AA663" s="2">
        <v>2</v>
      </c>
      <c r="AB663" s="2">
        <v>2</v>
      </c>
      <c r="AC663" s="2">
        <v>3</v>
      </c>
      <c r="AD663" s="2">
        <v>3</v>
      </c>
      <c r="AE663">
        <f t="shared" ca="1" si="240"/>
        <v>206</v>
      </c>
      <c r="AF663">
        <f t="shared" ca="1" si="241"/>
        <v>504</v>
      </c>
      <c r="AG663">
        <f t="shared" ca="1" si="241"/>
        <v>406</v>
      </c>
      <c r="AH663">
        <f t="shared" ca="1" si="241"/>
        <v>303</v>
      </c>
      <c r="AI663">
        <f t="shared" ca="1" si="241"/>
        <v>504</v>
      </c>
      <c r="AJ663">
        <f t="shared" ca="1" si="241"/>
        <v>405</v>
      </c>
      <c r="AM663">
        <v>2</v>
      </c>
      <c r="AN663" s="4">
        <v>15</v>
      </c>
      <c r="AO663">
        <v>6</v>
      </c>
      <c r="AP663">
        <f t="shared" si="259"/>
        <v>389</v>
      </c>
      <c r="AQ663">
        <f t="shared" si="260"/>
        <v>35511</v>
      </c>
      <c r="AR663">
        <f t="shared" si="242"/>
        <v>37616.064285714288</v>
      </c>
      <c r="AT663">
        <v>133.12</v>
      </c>
      <c r="AU663" s="1">
        <f t="shared" si="252"/>
        <v>8154.192</v>
      </c>
      <c r="AW663">
        <v>50</v>
      </c>
      <c r="AX663" s="2">
        <v>6</v>
      </c>
      <c r="AZ663">
        <v>100707.84</v>
      </c>
      <c r="BA663">
        <v>8392.32</v>
      </c>
      <c r="BB663">
        <v>1353.6</v>
      </c>
      <c r="BC663">
        <v>100707.84</v>
      </c>
      <c r="BD663">
        <v>8392.32</v>
      </c>
      <c r="BE663">
        <v>1353.6</v>
      </c>
      <c r="BF663">
        <v>100707.84</v>
      </c>
      <c r="BG663">
        <v>8392.32</v>
      </c>
      <c r="BH663">
        <v>1353.6</v>
      </c>
      <c r="BI663">
        <v>100707.84</v>
      </c>
      <c r="BJ663">
        <v>8392.32</v>
      </c>
      <c r="BK663">
        <v>1353.6</v>
      </c>
      <c r="BL663">
        <v>100707.84</v>
      </c>
      <c r="BM663">
        <v>8392.32</v>
      </c>
      <c r="BN663">
        <v>1353.6</v>
      </c>
      <c r="BR663">
        <v>1102011</v>
      </c>
      <c r="BS663">
        <v>1206011</v>
      </c>
      <c r="BT663">
        <v>1404012</v>
      </c>
      <c r="BU663">
        <v>1304013</v>
      </c>
      <c r="BV663">
        <v>1404012</v>
      </c>
      <c r="BW663">
        <v>1406011</v>
      </c>
      <c r="BX663" s="10" t="b">
        <f t="shared" si="253"/>
        <v>1</v>
      </c>
      <c r="BY663" s="10" t="b">
        <f t="shared" si="254"/>
        <v>1</v>
      </c>
      <c r="BZ663" s="10" t="b">
        <f t="shared" si="255"/>
        <v>1</v>
      </c>
      <c r="CA663" s="10" t="b">
        <f t="shared" si="256"/>
        <v>1</v>
      </c>
      <c r="CB663" s="10" t="b">
        <f t="shared" si="257"/>
        <v>1</v>
      </c>
      <c r="CC663" s="10" t="b">
        <f t="shared" si="258"/>
        <v>1</v>
      </c>
    </row>
    <row r="664" spans="1:81" x14ac:dyDescent="0.15">
      <c r="A664" s="6">
        <v>10833</v>
      </c>
      <c r="B664">
        <v>30</v>
      </c>
      <c r="C664" t="str">
        <f t="shared" ca="1" si="243"/>
        <v>1304011,1206011,1504012,1204012,1206013,1403013</v>
      </c>
      <c r="D664" t="str">
        <f t="shared" si="244"/>
        <v>1,1,1,1,1,1</v>
      </c>
      <c r="E664" t="str">
        <f t="shared" si="245"/>
        <v>389,389,389,389,389,389</v>
      </c>
      <c r="G664">
        <f t="shared" ca="1" si="246"/>
        <v>1304011</v>
      </c>
      <c r="H664">
        <f t="shared" ca="1" si="247"/>
        <v>1206011</v>
      </c>
      <c r="I664">
        <f t="shared" ca="1" si="248"/>
        <v>1504012</v>
      </c>
      <c r="J664">
        <f t="shared" ca="1" si="249"/>
        <v>1204012</v>
      </c>
      <c r="K664">
        <f t="shared" ca="1" si="250"/>
        <v>1206013</v>
      </c>
      <c r="L664">
        <f t="shared" ca="1" si="251"/>
        <v>1403013</v>
      </c>
      <c r="M664" s="2">
        <v>1</v>
      </c>
      <c r="N664" s="7">
        <v>1</v>
      </c>
      <c r="O664">
        <v>1</v>
      </c>
      <c r="P664" s="7">
        <v>1</v>
      </c>
      <c r="Q664">
        <v>1</v>
      </c>
      <c r="R664" s="7">
        <v>1</v>
      </c>
      <c r="S664">
        <f t="shared" si="239"/>
        <v>389</v>
      </c>
      <c r="T664">
        <f t="shared" si="261"/>
        <v>389</v>
      </c>
      <c r="U664">
        <f t="shared" si="261"/>
        <v>389</v>
      </c>
      <c r="V664">
        <f t="shared" si="261"/>
        <v>389</v>
      </c>
      <c r="W664">
        <f t="shared" si="261"/>
        <v>389</v>
      </c>
      <c r="X664">
        <f t="shared" si="261"/>
        <v>389</v>
      </c>
      <c r="Y664" s="2">
        <v>1</v>
      </c>
      <c r="Z664" s="2">
        <v>1</v>
      </c>
      <c r="AA664" s="2">
        <v>2</v>
      </c>
      <c r="AB664" s="2">
        <v>2</v>
      </c>
      <c r="AC664" s="2">
        <v>3</v>
      </c>
      <c r="AD664" s="2">
        <v>3</v>
      </c>
      <c r="AE664">
        <f t="shared" ca="1" si="240"/>
        <v>304</v>
      </c>
      <c r="AF664">
        <f t="shared" ca="1" si="241"/>
        <v>206</v>
      </c>
      <c r="AG664">
        <f t="shared" ca="1" si="241"/>
        <v>504</v>
      </c>
      <c r="AH664">
        <f t="shared" ca="1" si="241"/>
        <v>204</v>
      </c>
      <c r="AI664">
        <f t="shared" ca="1" si="241"/>
        <v>206</v>
      </c>
      <c r="AJ664">
        <f t="shared" ca="1" si="241"/>
        <v>403</v>
      </c>
      <c r="AM664">
        <v>3</v>
      </c>
      <c r="AN664" s="4">
        <v>15</v>
      </c>
      <c r="AO664">
        <v>6</v>
      </c>
      <c r="AP664">
        <f t="shared" si="259"/>
        <v>389</v>
      </c>
      <c r="AQ664">
        <f t="shared" si="260"/>
        <v>35511</v>
      </c>
      <c r="AR664">
        <f t="shared" si="242"/>
        <v>37619.16428571428</v>
      </c>
      <c r="AT664">
        <v>133.28</v>
      </c>
      <c r="AU664" s="1">
        <f t="shared" si="252"/>
        <v>8154.8639999999996</v>
      </c>
      <c r="AW664">
        <v>50</v>
      </c>
      <c r="AX664" s="2">
        <v>6</v>
      </c>
      <c r="AZ664">
        <v>100707.84</v>
      </c>
      <c r="BA664">
        <v>8392.32</v>
      </c>
      <c r="BB664">
        <v>1353.6</v>
      </c>
      <c r="BC664">
        <v>100707.84</v>
      </c>
      <c r="BD664">
        <v>8392.32</v>
      </c>
      <c r="BE664">
        <v>1353.6</v>
      </c>
      <c r="BF664">
        <v>100707.84</v>
      </c>
      <c r="BG664">
        <v>8392.32</v>
      </c>
      <c r="BH664">
        <v>1353.6</v>
      </c>
      <c r="BI664">
        <v>100707.84</v>
      </c>
      <c r="BJ664">
        <v>8392.32</v>
      </c>
      <c r="BK664">
        <v>1353.6</v>
      </c>
      <c r="BL664">
        <v>100707.84</v>
      </c>
      <c r="BM664">
        <v>8392.32</v>
      </c>
      <c r="BN664">
        <v>1353.6</v>
      </c>
      <c r="BR664">
        <v>1405012</v>
      </c>
      <c r="BS664">
        <v>1304013</v>
      </c>
      <c r="BT664">
        <v>1405012</v>
      </c>
      <c r="BU664">
        <v>1205012</v>
      </c>
      <c r="BV664">
        <v>1204012</v>
      </c>
      <c r="BW664">
        <v>1203011</v>
      </c>
      <c r="BX664" s="10" t="b">
        <f t="shared" si="253"/>
        <v>1</v>
      </c>
      <c r="BY664" s="10" t="b">
        <f t="shared" si="254"/>
        <v>1</v>
      </c>
      <c r="BZ664" s="10" t="b">
        <f t="shared" si="255"/>
        <v>1</v>
      </c>
      <c r="CA664" s="10" t="b">
        <f t="shared" si="256"/>
        <v>1</v>
      </c>
      <c r="CB664" s="10" t="b">
        <f t="shared" si="257"/>
        <v>1</v>
      </c>
      <c r="CC664" s="10" t="b">
        <f t="shared" si="258"/>
        <v>1</v>
      </c>
    </row>
    <row r="665" spans="1:81" x14ac:dyDescent="0.15">
      <c r="A665" s="6">
        <v>10834</v>
      </c>
      <c r="B665">
        <v>30</v>
      </c>
      <c r="C665" t="str">
        <f t="shared" ca="1" si="243"/>
        <v>1304011,1503011,1203012,1204012,1102013,1504013</v>
      </c>
      <c r="D665" t="str">
        <f t="shared" si="244"/>
        <v>1,1,1,1,1,1</v>
      </c>
      <c r="E665" t="str">
        <f t="shared" si="245"/>
        <v>389,389,389,389,389,389</v>
      </c>
      <c r="G665">
        <f t="shared" ca="1" si="246"/>
        <v>1304011</v>
      </c>
      <c r="H665">
        <f t="shared" ca="1" si="247"/>
        <v>1503011</v>
      </c>
      <c r="I665">
        <f t="shared" ca="1" si="248"/>
        <v>1203012</v>
      </c>
      <c r="J665">
        <f t="shared" ca="1" si="249"/>
        <v>1204012</v>
      </c>
      <c r="K665">
        <f t="shared" ca="1" si="250"/>
        <v>1102013</v>
      </c>
      <c r="L665">
        <f t="shared" ca="1" si="251"/>
        <v>1504013</v>
      </c>
      <c r="M665" s="2">
        <v>1</v>
      </c>
      <c r="N665" s="7">
        <v>1</v>
      </c>
      <c r="O665">
        <v>1</v>
      </c>
      <c r="P665" s="7">
        <v>1</v>
      </c>
      <c r="Q665">
        <v>1</v>
      </c>
      <c r="R665" s="7">
        <v>1</v>
      </c>
      <c r="S665">
        <f t="shared" si="239"/>
        <v>389</v>
      </c>
      <c r="T665">
        <f t="shared" si="261"/>
        <v>389</v>
      </c>
      <c r="U665">
        <f t="shared" si="261"/>
        <v>389</v>
      </c>
      <c r="V665">
        <f t="shared" si="261"/>
        <v>389</v>
      </c>
      <c r="W665">
        <f t="shared" si="261"/>
        <v>389</v>
      </c>
      <c r="X665">
        <f t="shared" si="261"/>
        <v>389</v>
      </c>
      <c r="Y665" s="2">
        <v>1</v>
      </c>
      <c r="Z665" s="2">
        <v>1</v>
      </c>
      <c r="AA665" s="2">
        <v>2</v>
      </c>
      <c r="AB665" s="2">
        <v>2</v>
      </c>
      <c r="AC665" s="2">
        <v>3</v>
      </c>
      <c r="AD665" s="2">
        <v>3</v>
      </c>
      <c r="AE665">
        <f t="shared" ca="1" si="240"/>
        <v>304</v>
      </c>
      <c r="AF665">
        <f t="shared" ca="1" si="241"/>
        <v>503</v>
      </c>
      <c r="AG665">
        <f t="shared" ca="1" si="241"/>
        <v>203</v>
      </c>
      <c r="AH665">
        <f t="shared" ca="1" si="241"/>
        <v>204</v>
      </c>
      <c r="AI665">
        <f t="shared" ca="1" si="241"/>
        <v>102</v>
      </c>
      <c r="AJ665">
        <f t="shared" ca="1" si="241"/>
        <v>504</v>
      </c>
      <c r="AM665">
        <v>1</v>
      </c>
      <c r="AN665" s="4">
        <v>15</v>
      </c>
      <c r="AO665">
        <v>6</v>
      </c>
      <c r="AP665">
        <f t="shared" si="259"/>
        <v>389</v>
      </c>
      <c r="AQ665">
        <f t="shared" si="260"/>
        <v>35511</v>
      </c>
      <c r="AR665">
        <f t="shared" si="242"/>
        <v>37622.264285714286</v>
      </c>
      <c r="AT665">
        <v>133.44</v>
      </c>
      <c r="AU665" s="1">
        <f t="shared" si="252"/>
        <v>8155.5360000000001</v>
      </c>
      <c r="AW665">
        <v>50</v>
      </c>
      <c r="AX665" s="2">
        <v>6</v>
      </c>
      <c r="AZ665">
        <v>100707.84</v>
      </c>
      <c r="BA665">
        <v>8392.32</v>
      </c>
      <c r="BB665">
        <v>1353.6</v>
      </c>
      <c r="BC665">
        <v>100707.84</v>
      </c>
      <c r="BD665">
        <v>8392.32</v>
      </c>
      <c r="BE665">
        <v>1353.6</v>
      </c>
      <c r="BF665">
        <v>100707.84</v>
      </c>
      <c r="BG665">
        <v>8392.32</v>
      </c>
      <c r="BH665">
        <v>1353.6</v>
      </c>
      <c r="BI665">
        <v>100707.84</v>
      </c>
      <c r="BJ665">
        <v>8392.32</v>
      </c>
      <c r="BK665">
        <v>1353.6</v>
      </c>
      <c r="BL665">
        <v>100707.84</v>
      </c>
      <c r="BM665">
        <v>8392.32</v>
      </c>
      <c r="BN665">
        <v>1353.6</v>
      </c>
      <c r="BR665">
        <v>1204012</v>
      </c>
      <c r="BS665">
        <v>1204012</v>
      </c>
      <c r="BT665">
        <v>1403011</v>
      </c>
      <c r="BU665">
        <v>1203011</v>
      </c>
      <c r="BV665">
        <v>1101013</v>
      </c>
      <c r="BW665">
        <v>1206011</v>
      </c>
      <c r="BX665" s="10" t="b">
        <f t="shared" si="253"/>
        <v>1</v>
      </c>
      <c r="BY665" s="10" t="b">
        <f t="shared" si="254"/>
        <v>1</v>
      </c>
      <c r="BZ665" s="10" t="b">
        <f t="shared" si="255"/>
        <v>1</v>
      </c>
      <c r="CA665" s="10" t="b">
        <f t="shared" si="256"/>
        <v>1</v>
      </c>
      <c r="CB665" s="10" t="b">
        <f t="shared" si="257"/>
        <v>1</v>
      </c>
      <c r="CC665" s="10" t="b">
        <f t="shared" si="258"/>
        <v>1</v>
      </c>
    </row>
    <row r="666" spans="1:81" x14ac:dyDescent="0.15">
      <c r="A666" s="6">
        <v>10835</v>
      </c>
      <c r="B666">
        <v>30</v>
      </c>
      <c r="C666" t="str">
        <f t="shared" ca="1" si="243"/>
        <v>1303011,1304011,1205012,1405012,1504013,1504013</v>
      </c>
      <c r="D666" t="str">
        <f t="shared" si="244"/>
        <v>1,1,1,1,1,1</v>
      </c>
      <c r="E666" t="str">
        <f t="shared" si="245"/>
        <v>391,391,391,391,391,391</v>
      </c>
      <c r="G666">
        <f t="shared" ca="1" si="246"/>
        <v>1303011</v>
      </c>
      <c r="H666">
        <f t="shared" ca="1" si="247"/>
        <v>1304011</v>
      </c>
      <c r="I666">
        <f t="shared" ca="1" si="248"/>
        <v>1205012</v>
      </c>
      <c r="J666">
        <f t="shared" ca="1" si="249"/>
        <v>1405012</v>
      </c>
      <c r="K666">
        <f t="shared" ca="1" si="250"/>
        <v>1504013</v>
      </c>
      <c r="L666">
        <f t="shared" ca="1" si="251"/>
        <v>1504013</v>
      </c>
      <c r="M666" s="2">
        <v>1</v>
      </c>
      <c r="N666" s="7">
        <v>1</v>
      </c>
      <c r="O666">
        <v>1</v>
      </c>
      <c r="P666" s="7">
        <v>1</v>
      </c>
      <c r="Q666">
        <v>1</v>
      </c>
      <c r="R666" s="7">
        <v>1</v>
      </c>
      <c r="S666">
        <f t="shared" si="239"/>
        <v>391</v>
      </c>
      <c r="T666">
        <f t="shared" si="261"/>
        <v>391</v>
      </c>
      <c r="U666">
        <f t="shared" si="261"/>
        <v>391</v>
      </c>
      <c r="V666">
        <f t="shared" si="261"/>
        <v>391</v>
      </c>
      <c r="W666">
        <f t="shared" si="261"/>
        <v>391</v>
      </c>
      <c r="X666">
        <f t="shared" si="261"/>
        <v>391</v>
      </c>
      <c r="Y666" s="2">
        <v>1</v>
      </c>
      <c r="Z666" s="2">
        <v>1</v>
      </c>
      <c r="AA666" s="2">
        <v>2</v>
      </c>
      <c r="AB666" s="2">
        <v>2</v>
      </c>
      <c r="AC666" s="2">
        <v>3</v>
      </c>
      <c r="AD666" s="2">
        <v>3</v>
      </c>
      <c r="AE666">
        <f t="shared" ca="1" si="240"/>
        <v>303</v>
      </c>
      <c r="AF666">
        <f t="shared" ca="1" si="241"/>
        <v>304</v>
      </c>
      <c r="AG666">
        <f t="shared" ca="1" si="241"/>
        <v>205</v>
      </c>
      <c r="AH666">
        <f t="shared" ca="1" si="241"/>
        <v>405</v>
      </c>
      <c r="AI666">
        <f t="shared" ca="1" si="241"/>
        <v>504</v>
      </c>
      <c r="AJ666">
        <f t="shared" ca="1" si="241"/>
        <v>504</v>
      </c>
      <c r="AM666">
        <v>2</v>
      </c>
      <c r="AN666" s="4">
        <v>25</v>
      </c>
      <c r="AO666">
        <v>6</v>
      </c>
      <c r="AP666">
        <f t="shared" si="259"/>
        <v>391</v>
      </c>
      <c r="AQ666">
        <f t="shared" si="260"/>
        <v>35689</v>
      </c>
      <c r="AR666">
        <f t="shared" si="242"/>
        <v>37815.514034600805</v>
      </c>
      <c r="AT666">
        <v>133.6</v>
      </c>
      <c r="AU666" s="1">
        <f t="shared" si="252"/>
        <v>8196.8160000000007</v>
      </c>
      <c r="AW666">
        <v>50</v>
      </c>
      <c r="AX666" s="2">
        <v>6</v>
      </c>
      <c r="AZ666">
        <v>101249.28</v>
      </c>
      <c r="BA666">
        <v>8437.44</v>
      </c>
      <c r="BB666">
        <v>1360.65</v>
      </c>
      <c r="BC666">
        <v>101249.28</v>
      </c>
      <c r="BD666">
        <v>8437.44</v>
      </c>
      <c r="BE666">
        <v>1360.65</v>
      </c>
      <c r="BF666">
        <v>101249.28</v>
      </c>
      <c r="BG666">
        <v>8437.44</v>
      </c>
      <c r="BH666">
        <v>1360.65</v>
      </c>
      <c r="BI666">
        <v>101249.28</v>
      </c>
      <c r="BJ666">
        <v>8437.44</v>
      </c>
      <c r="BK666">
        <v>1360.65</v>
      </c>
      <c r="BL666">
        <v>101249.28</v>
      </c>
      <c r="BM666">
        <v>8437.44</v>
      </c>
      <c r="BN666">
        <v>1360.65</v>
      </c>
      <c r="BR666">
        <v>1404012</v>
      </c>
      <c r="BS666">
        <v>1406011</v>
      </c>
      <c r="BT666">
        <v>1504013</v>
      </c>
      <c r="BU666">
        <v>1406011</v>
      </c>
      <c r="BV666">
        <v>1206011</v>
      </c>
      <c r="BW666">
        <v>1503013</v>
      </c>
      <c r="BX666" s="10" t="b">
        <f t="shared" si="253"/>
        <v>1</v>
      </c>
      <c r="BY666" s="10" t="b">
        <f t="shared" si="254"/>
        <v>1</v>
      </c>
      <c r="BZ666" s="10" t="b">
        <f t="shared" si="255"/>
        <v>1</v>
      </c>
      <c r="CA666" s="10" t="b">
        <f t="shared" si="256"/>
        <v>1</v>
      </c>
      <c r="CB666" s="10" t="b">
        <f t="shared" si="257"/>
        <v>1</v>
      </c>
      <c r="CC666" s="10" t="b">
        <f t="shared" si="258"/>
        <v>1</v>
      </c>
    </row>
    <row r="667" spans="1:81" x14ac:dyDescent="0.15">
      <c r="A667" s="6">
        <v>10836</v>
      </c>
      <c r="B667">
        <v>30</v>
      </c>
      <c r="C667" t="str">
        <f t="shared" ca="1" si="243"/>
        <v>1504011,1203011,1206012,1101012,1102013,1203013</v>
      </c>
      <c r="D667" t="str">
        <f t="shared" si="244"/>
        <v>1,1,1,1,1,1</v>
      </c>
      <c r="E667" t="str">
        <f t="shared" si="245"/>
        <v>391,391,391,391,391,391</v>
      </c>
      <c r="G667">
        <f t="shared" ca="1" si="246"/>
        <v>1504011</v>
      </c>
      <c r="H667">
        <f t="shared" ca="1" si="247"/>
        <v>1203011</v>
      </c>
      <c r="I667">
        <f t="shared" ca="1" si="248"/>
        <v>1206012</v>
      </c>
      <c r="J667">
        <f t="shared" ca="1" si="249"/>
        <v>1101012</v>
      </c>
      <c r="K667">
        <f t="shared" ca="1" si="250"/>
        <v>1102013</v>
      </c>
      <c r="L667">
        <f t="shared" ca="1" si="251"/>
        <v>1203013</v>
      </c>
      <c r="M667" s="2">
        <v>1</v>
      </c>
      <c r="N667" s="7">
        <v>1</v>
      </c>
      <c r="O667">
        <v>1</v>
      </c>
      <c r="P667" s="7">
        <v>1</v>
      </c>
      <c r="Q667">
        <v>1</v>
      </c>
      <c r="R667" s="7">
        <v>1</v>
      </c>
      <c r="S667">
        <f t="shared" si="239"/>
        <v>391</v>
      </c>
      <c r="T667">
        <f t="shared" si="261"/>
        <v>391</v>
      </c>
      <c r="U667">
        <f t="shared" si="261"/>
        <v>391</v>
      </c>
      <c r="V667">
        <f t="shared" si="261"/>
        <v>391</v>
      </c>
      <c r="W667">
        <f t="shared" si="261"/>
        <v>391</v>
      </c>
      <c r="X667">
        <f t="shared" si="261"/>
        <v>391</v>
      </c>
      <c r="Y667" s="2">
        <v>1</v>
      </c>
      <c r="Z667" s="2">
        <v>1</v>
      </c>
      <c r="AA667" s="2">
        <v>2</v>
      </c>
      <c r="AB667" s="2">
        <v>2</v>
      </c>
      <c r="AC667" s="2">
        <v>3</v>
      </c>
      <c r="AD667" s="2">
        <v>3</v>
      </c>
      <c r="AE667">
        <f t="shared" ca="1" si="240"/>
        <v>504</v>
      </c>
      <c r="AF667">
        <f t="shared" ca="1" si="241"/>
        <v>203</v>
      </c>
      <c r="AG667">
        <f t="shared" ca="1" si="241"/>
        <v>206</v>
      </c>
      <c r="AH667">
        <f t="shared" ca="1" si="241"/>
        <v>101</v>
      </c>
      <c r="AI667">
        <f t="shared" ca="1" si="241"/>
        <v>102</v>
      </c>
      <c r="AJ667">
        <f t="shared" ca="1" si="241"/>
        <v>203</v>
      </c>
      <c r="AM667">
        <v>3</v>
      </c>
      <c r="AN667" s="4">
        <v>15</v>
      </c>
      <c r="AO667">
        <v>6</v>
      </c>
      <c r="AP667">
        <f t="shared" si="259"/>
        <v>391</v>
      </c>
      <c r="AQ667">
        <f t="shared" si="260"/>
        <v>35689</v>
      </c>
      <c r="AR667">
        <f t="shared" si="242"/>
        <v>37818.614265889548</v>
      </c>
      <c r="AT667">
        <v>133.76</v>
      </c>
      <c r="AU667" s="1">
        <f t="shared" si="252"/>
        <v>8197.4880000000012</v>
      </c>
      <c r="AW667">
        <v>50</v>
      </c>
      <c r="AX667" s="2">
        <v>6</v>
      </c>
      <c r="AZ667">
        <v>101249.28</v>
      </c>
      <c r="BA667">
        <v>8437.44</v>
      </c>
      <c r="BB667">
        <v>1360.65</v>
      </c>
      <c r="BC667">
        <v>101249.28</v>
      </c>
      <c r="BD667">
        <v>8437.44</v>
      </c>
      <c r="BE667">
        <v>1360.65</v>
      </c>
      <c r="BF667">
        <v>101249.28</v>
      </c>
      <c r="BG667">
        <v>8437.44</v>
      </c>
      <c r="BH667">
        <v>1360.65</v>
      </c>
      <c r="BI667">
        <v>101249.28</v>
      </c>
      <c r="BJ667">
        <v>8437.44</v>
      </c>
      <c r="BK667">
        <v>1360.65</v>
      </c>
      <c r="BL667">
        <v>101249.28</v>
      </c>
      <c r="BM667">
        <v>8437.44</v>
      </c>
      <c r="BN667">
        <v>1360.65</v>
      </c>
      <c r="BR667">
        <v>1101011</v>
      </c>
      <c r="BS667">
        <v>1404012</v>
      </c>
      <c r="BT667">
        <v>1203011</v>
      </c>
      <c r="BU667">
        <v>1504013</v>
      </c>
      <c r="BV667">
        <v>1304013</v>
      </c>
      <c r="BW667">
        <v>1101013</v>
      </c>
      <c r="BX667" s="10" t="b">
        <f t="shared" si="253"/>
        <v>1</v>
      </c>
      <c r="BY667" s="10" t="b">
        <f t="shared" si="254"/>
        <v>1</v>
      </c>
      <c r="BZ667" s="10" t="b">
        <f t="shared" si="255"/>
        <v>1</v>
      </c>
      <c r="CA667" s="10" t="b">
        <f t="shared" si="256"/>
        <v>1</v>
      </c>
      <c r="CB667" s="10" t="b">
        <f t="shared" si="257"/>
        <v>1</v>
      </c>
      <c r="CC667" s="10" t="b">
        <f t="shared" si="258"/>
        <v>1</v>
      </c>
    </row>
    <row r="668" spans="1:81" x14ac:dyDescent="0.15">
      <c r="A668" s="6">
        <v>10837</v>
      </c>
      <c r="B668">
        <v>30</v>
      </c>
      <c r="C668" t="str">
        <f t="shared" ca="1" si="243"/>
        <v>1404011,1303011,1206012,1205012,1504013,1503013</v>
      </c>
      <c r="D668" t="str">
        <f t="shared" si="244"/>
        <v>1,1,1,1,1,1</v>
      </c>
      <c r="E668" t="str">
        <f t="shared" si="245"/>
        <v>391,391,391,391,391,391</v>
      </c>
      <c r="G668">
        <f t="shared" ca="1" si="246"/>
        <v>1404011</v>
      </c>
      <c r="H668">
        <f t="shared" ca="1" si="247"/>
        <v>1303011</v>
      </c>
      <c r="I668">
        <f t="shared" ca="1" si="248"/>
        <v>1206012</v>
      </c>
      <c r="J668">
        <f t="shared" ca="1" si="249"/>
        <v>1205012</v>
      </c>
      <c r="K668">
        <f t="shared" ca="1" si="250"/>
        <v>1504013</v>
      </c>
      <c r="L668">
        <f t="shared" ca="1" si="251"/>
        <v>1503013</v>
      </c>
      <c r="M668" s="2">
        <v>1</v>
      </c>
      <c r="N668" s="7">
        <v>1</v>
      </c>
      <c r="O668">
        <v>1</v>
      </c>
      <c r="P668" s="7">
        <v>1</v>
      </c>
      <c r="Q668">
        <v>1</v>
      </c>
      <c r="R668" s="7">
        <v>1</v>
      </c>
      <c r="S668">
        <f t="shared" si="239"/>
        <v>391</v>
      </c>
      <c r="T668">
        <f t="shared" si="261"/>
        <v>391</v>
      </c>
      <c r="U668">
        <f t="shared" si="261"/>
        <v>391</v>
      </c>
      <c r="V668">
        <f t="shared" si="261"/>
        <v>391</v>
      </c>
      <c r="W668">
        <f t="shared" si="261"/>
        <v>391</v>
      </c>
      <c r="X668">
        <f t="shared" si="261"/>
        <v>391</v>
      </c>
      <c r="Y668" s="2">
        <v>1</v>
      </c>
      <c r="Z668" s="2">
        <v>1</v>
      </c>
      <c r="AA668" s="2">
        <v>2</v>
      </c>
      <c r="AB668" s="2">
        <v>2</v>
      </c>
      <c r="AC668" s="2">
        <v>3</v>
      </c>
      <c r="AD668" s="2">
        <v>3</v>
      </c>
      <c r="AE668">
        <f t="shared" ca="1" si="240"/>
        <v>404</v>
      </c>
      <c r="AF668">
        <f t="shared" ca="1" si="241"/>
        <v>303</v>
      </c>
      <c r="AG668">
        <f t="shared" ca="1" si="241"/>
        <v>206</v>
      </c>
      <c r="AH668">
        <f t="shared" ca="1" si="241"/>
        <v>205</v>
      </c>
      <c r="AI668">
        <f t="shared" ca="1" si="241"/>
        <v>504</v>
      </c>
      <c r="AJ668">
        <f t="shared" ca="1" si="241"/>
        <v>503</v>
      </c>
      <c r="AM668">
        <v>1</v>
      </c>
      <c r="AN668" s="4">
        <v>15</v>
      </c>
      <c r="AO668">
        <v>6</v>
      </c>
      <c r="AP668">
        <f t="shared" si="259"/>
        <v>391</v>
      </c>
      <c r="AQ668">
        <f t="shared" si="260"/>
        <v>35689</v>
      </c>
      <c r="AR668">
        <f t="shared" si="242"/>
        <v>37821.714497178284</v>
      </c>
      <c r="AT668">
        <v>133.91999999999999</v>
      </c>
      <c r="AU668" s="1">
        <f t="shared" si="252"/>
        <v>8198.16</v>
      </c>
      <c r="AW668">
        <v>50</v>
      </c>
      <c r="AX668" s="2">
        <v>6</v>
      </c>
      <c r="AZ668">
        <v>101249.28</v>
      </c>
      <c r="BA668">
        <v>8437.44</v>
      </c>
      <c r="BB668">
        <v>1360.65</v>
      </c>
      <c r="BC668">
        <v>101249.28</v>
      </c>
      <c r="BD668">
        <v>8437.44</v>
      </c>
      <c r="BE668">
        <v>1360.65</v>
      </c>
      <c r="BF668">
        <v>101249.28</v>
      </c>
      <c r="BG668">
        <v>8437.44</v>
      </c>
      <c r="BH668">
        <v>1360.65</v>
      </c>
      <c r="BI668">
        <v>101249.28</v>
      </c>
      <c r="BJ668">
        <v>8437.44</v>
      </c>
      <c r="BK668">
        <v>1360.65</v>
      </c>
      <c r="BL668">
        <v>101249.28</v>
      </c>
      <c r="BM668">
        <v>8437.44</v>
      </c>
      <c r="BN668">
        <v>1360.65</v>
      </c>
      <c r="BR668">
        <v>1504013</v>
      </c>
      <c r="BS668">
        <v>1101011</v>
      </c>
      <c r="BT668">
        <v>1203011</v>
      </c>
      <c r="BU668">
        <v>1205012</v>
      </c>
      <c r="BV668">
        <v>1304013</v>
      </c>
      <c r="BW668">
        <v>1206011</v>
      </c>
      <c r="BX668" s="10" t="b">
        <f t="shared" si="253"/>
        <v>1</v>
      </c>
      <c r="BY668" s="10" t="b">
        <f t="shared" si="254"/>
        <v>1</v>
      </c>
      <c r="BZ668" s="10" t="b">
        <f t="shared" si="255"/>
        <v>1</v>
      </c>
      <c r="CA668" s="10" t="b">
        <f t="shared" si="256"/>
        <v>1</v>
      </c>
      <c r="CB668" s="10" t="b">
        <f t="shared" si="257"/>
        <v>1</v>
      </c>
      <c r="CC668" s="10" t="b">
        <f t="shared" si="258"/>
        <v>1</v>
      </c>
    </row>
    <row r="669" spans="1:81" x14ac:dyDescent="0.15">
      <c r="A669" s="6">
        <v>10838</v>
      </c>
      <c r="B669">
        <v>30</v>
      </c>
      <c r="C669" t="str">
        <f t="shared" ca="1" si="243"/>
        <v>1303011,1504011,1102012,1404012,1406013,1102013</v>
      </c>
      <c r="D669" t="str">
        <f t="shared" si="244"/>
        <v>1,1,1,1,1,1</v>
      </c>
      <c r="E669" t="str">
        <f t="shared" si="245"/>
        <v>392,392,392,392,392,392</v>
      </c>
      <c r="G669">
        <f t="shared" ca="1" si="246"/>
        <v>1303011</v>
      </c>
      <c r="H669">
        <f t="shared" ca="1" si="247"/>
        <v>1504011</v>
      </c>
      <c r="I669">
        <f t="shared" ca="1" si="248"/>
        <v>1102012</v>
      </c>
      <c r="J669">
        <f t="shared" ca="1" si="249"/>
        <v>1404012</v>
      </c>
      <c r="K669">
        <f t="shared" ca="1" si="250"/>
        <v>1406013</v>
      </c>
      <c r="L669">
        <f t="shared" ca="1" si="251"/>
        <v>1102013</v>
      </c>
      <c r="M669" s="2">
        <v>1</v>
      </c>
      <c r="N669" s="7">
        <v>1</v>
      </c>
      <c r="O669">
        <v>1</v>
      </c>
      <c r="P669" s="7">
        <v>1</v>
      </c>
      <c r="Q669">
        <v>1</v>
      </c>
      <c r="R669" s="7">
        <v>1</v>
      </c>
      <c r="S669">
        <f t="shared" si="239"/>
        <v>392</v>
      </c>
      <c r="T669">
        <f t="shared" si="261"/>
        <v>392</v>
      </c>
      <c r="U669">
        <f t="shared" si="261"/>
        <v>392</v>
      </c>
      <c r="V669">
        <f t="shared" si="261"/>
        <v>392</v>
      </c>
      <c r="W669">
        <f t="shared" si="261"/>
        <v>392</v>
      </c>
      <c r="X669">
        <f t="shared" si="261"/>
        <v>392</v>
      </c>
      <c r="Y669" s="2">
        <v>1</v>
      </c>
      <c r="Z669" s="2">
        <v>1</v>
      </c>
      <c r="AA669" s="2">
        <v>2</v>
      </c>
      <c r="AB669" s="2">
        <v>2</v>
      </c>
      <c r="AC669" s="2">
        <v>3</v>
      </c>
      <c r="AD669" s="2">
        <v>3</v>
      </c>
      <c r="AE669">
        <f t="shared" ca="1" si="240"/>
        <v>303</v>
      </c>
      <c r="AF669">
        <f t="shared" ca="1" si="241"/>
        <v>504</v>
      </c>
      <c r="AG669">
        <f t="shared" ca="1" si="241"/>
        <v>102</v>
      </c>
      <c r="AH669">
        <f t="shared" ca="1" si="241"/>
        <v>404</v>
      </c>
      <c r="AI669">
        <f t="shared" ca="1" si="241"/>
        <v>406</v>
      </c>
      <c r="AJ669">
        <f t="shared" ca="1" si="241"/>
        <v>102</v>
      </c>
      <c r="AM669">
        <v>2</v>
      </c>
      <c r="AN669" s="4">
        <v>15</v>
      </c>
      <c r="AO669">
        <v>6</v>
      </c>
      <c r="AP669">
        <f t="shared" si="259"/>
        <v>392</v>
      </c>
      <c r="AQ669">
        <f t="shared" si="260"/>
        <v>35778</v>
      </c>
      <c r="AR669">
        <f t="shared" si="242"/>
        <v>37824.814728467027</v>
      </c>
      <c r="AT669">
        <v>134.08000000000001</v>
      </c>
      <c r="AU669" s="1">
        <f t="shared" si="252"/>
        <v>8198.8320000000003</v>
      </c>
      <c r="AW669">
        <v>50</v>
      </c>
      <c r="AX669" s="2">
        <v>6</v>
      </c>
      <c r="AZ669">
        <v>101249.28</v>
      </c>
      <c r="BA669">
        <v>8437.44</v>
      </c>
      <c r="BB669">
        <v>1360.65</v>
      </c>
      <c r="BC669">
        <v>101249.28</v>
      </c>
      <c r="BD669">
        <v>8437.44</v>
      </c>
      <c r="BE669">
        <v>1360.65</v>
      </c>
      <c r="BF669">
        <v>101249.28</v>
      </c>
      <c r="BG669">
        <v>8437.44</v>
      </c>
      <c r="BH669">
        <v>1360.65</v>
      </c>
      <c r="BI669">
        <v>101249.28</v>
      </c>
      <c r="BJ669">
        <v>8437.44</v>
      </c>
      <c r="BK669">
        <v>1360.65</v>
      </c>
      <c r="BL669">
        <v>101249.28</v>
      </c>
      <c r="BM669">
        <v>8437.44</v>
      </c>
      <c r="BN669">
        <v>1360.65</v>
      </c>
      <c r="BR669">
        <v>1101011</v>
      </c>
      <c r="BS669">
        <v>1304013</v>
      </c>
      <c r="BT669">
        <v>1205012</v>
      </c>
      <c r="BU669">
        <v>1102012</v>
      </c>
      <c r="BV669">
        <v>1102013</v>
      </c>
      <c r="BW669">
        <v>1101013</v>
      </c>
      <c r="BX669" s="10" t="b">
        <f t="shared" si="253"/>
        <v>1</v>
      </c>
      <c r="BY669" s="10" t="b">
        <f t="shared" si="254"/>
        <v>1</v>
      </c>
      <c r="BZ669" s="10" t="b">
        <f t="shared" si="255"/>
        <v>1</v>
      </c>
      <c r="CA669" s="10" t="b">
        <f t="shared" si="256"/>
        <v>1</v>
      </c>
      <c r="CB669" s="10" t="b">
        <f t="shared" si="257"/>
        <v>1</v>
      </c>
      <c r="CC669" s="10" t="b">
        <f t="shared" si="258"/>
        <v>1</v>
      </c>
    </row>
    <row r="670" spans="1:81" x14ac:dyDescent="0.15">
      <c r="A670" s="6">
        <v>10839</v>
      </c>
      <c r="B670">
        <v>30</v>
      </c>
      <c r="C670" t="str">
        <f t="shared" ca="1" si="243"/>
        <v>1303011,1205011,1503012,1204012,1101013,1403013</v>
      </c>
      <c r="D670" t="str">
        <f t="shared" si="244"/>
        <v>1,1,1,1,1,1</v>
      </c>
      <c r="E670" t="str">
        <f t="shared" si="245"/>
        <v>392,392,392,392,392,392</v>
      </c>
      <c r="G670">
        <f t="shared" ca="1" si="246"/>
        <v>1303011</v>
      </c>
      <c r="H670">
        <f t="shared" ca="1" si="247"/>
        <v>1205011</v>
      </c>
      <c r="I670">
        <f t="shared" ca="1" si="248"/>
        <v>1503012</v>
      </c>
      <c r="J670">
        <f t="shared" ca="1" si="249"/>
        <v>1204012</v>
      </c>
      <c r="K670">
        <f t="shared" ca="1" si="250"/>
        <v>1101013</v>
      </c>
      <c r="L670">
        <f t="shared" ca="1" si="251"/>
        <v>1403013</v>
      </c>
      <c r="M670" s="2">
        <v>1</v>
      </c>
      <c r="N670" s="7">
        <v>1</v>
      </c>
      <c r="O670">
        <v>1</v>
      </c>
      <c r="P670" s="7">
        <v>1</v>
      </c>
      <c r="Q670">
        <v>1</v>
      </c>
      <c r="R670" s="7">
        <v>1</v>
      </c>
      <c r="S670">
        <f t="shared" si="239"/>
        <v>392</v>
      </c>
      <c r="T670">
        <f t="shared" si="261"/>
        <v>392</v>
      </c>
      <c r="U670">
        <f t="shared" si="261"/>
        <v>392</v>
      </c>
      <c r="V670">
        <f t="shared" si="261"/>
        <v>392</v>
      </c>
      <c r="W670">
        <f t="shared" si="261"/>
        <v>392</v>
      </c>
      <c r="X670">
        <f t="shared" si="261"/>
        <v>392</v>
      </c>
      <c r="Y670" s="2">
        <v>1</v>
      </c>
      <c r="Z670" s="2">
        <v>1</v>
      </c>
      <c r="AA670" s="2">
        <v>2</v>
      </c>
      <c r="AB670" s="2">
        <v>2</v>
      </c>
      <c r="AC670" s="2">
        <v>3</v>
      </c>
      <c r="AD670" s="2">
        <v>3</v>
      </c>
      <c r="AE670">
        <f t="shared" ca="1" si="240"/>
        <v>303</v>
      </c>
      <c r="AF670">
        <f t="shared" ca="1" si="241"/>
        <v>205</v>
      </c>
      <c r="AG670">
        <f t="shared" ca="1" si="241"/>
        <v>503</v>
      </c>
      <c r="AH670">
        <f t="shared" ca="1" si="241"/>
        <v>204</v>
      </c>
      <c r="AI670">
        <f t="shared" ca="1" si="241"/>
        <v>101</v>
      </c>
      <c r="AJ670">
        <f t="shared" ca="1" si="241"/>
        <v>403</v>
      </c>
      <c r="AM670">
        <v>3</v>
      </c>
      <c r="AN670" s="4">
        <v>15</v>
      </c>
      <c r="AO670">
        <v>6</v>
      </c>
      <c r="AP670">
        <f t="shared" si="259"/>
        <v>392</v>
      </c>
      <c r="AQ670">
        <f t="shared" si="260"/>
        <v>35778</v>
      </c>
      <c r="AR670">
        <f t="shared" si="242"/>
        <v>37827.91495975577</v>
      </c>
      <c r="AT670">
        <v>134.24</v>
      </c>
      <c r="AU670" s="1">
        <f t="shared" si="252"/>
        <v>8199.5040000000008</v>
      </c>
      <c r="AW670">
        <v>50</v>
      </c>
      <c r="AX670" s="2">
        <v>6</v>
      </c>
      <c r="AZ670">
        <v>101249.28</v>
      </c>
      <c r="BA670">
        <v>8437.44</v>
      </c>
      <c r="BB670">
        <v>1360.65</v>
      </c>
      <c r="BC670">
        <v>101249.28</v>
      </c>
      <c r="BD670">
        <v>8437.44</v>
      </c>
      <c r="BE670">
        <v>1360.65</v>
      </c>
      <c r="BF670">
        <v>101249.28</v>
      </c>
      <c r="BG670">
        <v>8437.44</v>
      </c>
      <c r="BH670">
        <v>1360.65</v>
      </c>
      <c r="BI670">
        <v>101249.28</v>
      </c>
      <c r="BJ670">
        <v>8437.44</v>
      </c>
      <c r="BK670">
        <v>1360.65</v>
      </c>
      <c r="BL670">
        <v>101249.28</v>
      </c>
      <c r="BM670">
        <v>8437.44</v>
      </c>
      <c r="BN670">
        <v>1360.65</v>
      </c>
      <c r="BR670">
        <v>1404012</v>
      </c>
      <c r="BS670">
        <v>1403011</v>
      </c>
      <c r="BT670">
        <v>1206011</v>
      </c>
      <c r="BU670">
        <v>1404012</v>
      </c>
      <c r="BV670">
        <v>1101013</v>
      </c>
      <c r="BW670">
        <v>1204012</v>
      </c>
      <c r="BX670" s="10" t="b">
        <f t="shared" si="253"/>
        <v>1</v>
      </c>
      <c r="BY670" s="10" t="b">
        <f t="shared" si="254"/>
        <v>1</v>
      </c>
      <c r="BZ670" s="10" t="b">
        <f t="shared" si="255"/>
        <v>1</v>
      </c>
      <c r="CA670" s="10" t="b">
        <f t="shared" si="256"/>
        <v>1</v>
      </c>
      <c r="CB670" s="10" t="b">
        <f t="shared" si="257"/>
        <v>1</v>
      </c>
      <c r="CC670" s="10" t="b">
        <f t="shared" si="258"/>
        <v>1</v>
      </c>
    </row>
    <row r="671" spans="1:81" x14ac:dyDescent="0.15">
      <c r="A671" s="6">
        <v>10840</v>
      </c>
      <c r="B671">
        <v>30</v>
      </c>
      <c r="C671" t="str">
        <f t="shared" ca="1" si="243"/>
        <v>1203011,1205011,1203012,1101012,1304013,1205013</v>
      </c>
      <c r="D671" t="str">
        <f t="shared" si="244"/>
        <v>1,1,1,1,1,1</v>
      </c>
      <c r="E671" t="str">
        <f t="shared" si="245"/>
        <v>394,394,394,394,394,394</v>
      </c>
      <c r="G671">
        <f t="shared" ca="1" si="246"/>
        <v>1203011</v>
      </c>
      <c r="H671">
        <f t="shared" ca="1" si="247"/>
        <v>1205011</v>
      </c>
      <c r="I671">
        <f t="shared" ca="1" si="248"/>
        <v>1203012</v>
      </c>
      <c r="J671">
        <f t="shared" ca="1" si="249"/>
        <v>1101012</v>
      </c>
      <c r="K671">
        <f t="shared" ca="1" si="250"/>
        <v>1304013</v>
      </c>
      <c r="L671">
        <f t="shared" ca="1" si="251"/>
        <v>1205013</v>
      </c>
      <c r="M671" s="2">
        <v>1</v>
      </c>
      <c r="N671" s="7">
        <v>1</v>
      </c>
      <c r="O671">
        <v>1</v>
      </c>
      <c r="P671" s="7">
        <v>1</v>
      </c>
      <c r="Q671">
        <v>1</v>
      </c>
      <c r="R671" s="7">
        <v>1</v>
      </c>
      <c r="S671">
        <f t="shared" si="239"/>
        <v>394</v>
      </c>
      <c r="T671">
        <f t="shared" si="261"/>
        <v>394</v>
      </c>
      <c r="U671">
        <f t="shared" si="261"/>
        <v>394</v>
      </c>
      <c r="V671">
        <f t="shared" si="261"/>
        <v>394</v>
      </c>
      <c r="W671">
        <f t="shared" si="261"/>
        <v>394</v>
      </c>
      <c r="X671">
        <f t="shared" si="261"/>
        <v>394</v>
      </c>
      <c r="Y671" s="2">
        <v>1</v>
      </c>
      <c r="Z671" s="2">
        <v>1</v>
      </c>
      <c r="AA671" s="2">
        <v>2</v>
      </c>
      <c r="AB671" s="2">
        <v>2</v>
      </c>
      <c r="AC671" s="2">
        <v>3</v>
      </c>
      <c r="AD671" s="2">
        <v>3</v>
      </c>
      <c r="AE671">
        <f t="shared" ca="1" si="240"/>
        <v>203</v>
      </c>
      <c r="AF671">
        <f t="shared" ca="1" si="241"/>
        <v>205</v>
      </c>
      <c r="AG671">
        <f t="shared" ca="1" si="241"/>
        <v>203</v>
      </c>
      <c r="AH671">
        <f t="shared" ca="1" si="241"/>
        <v>101</v>
      </c>
      <c r="AI671">
        <f t="shared" ca="1" si="241"/>
        <v>304</v>
      </c>
      <c r="AJ671">
        <f t="shared" ca="1" si="241"/>
        <v>205</v>
      </c>
      <c r="AM671">
        <v>1</v>
      </c>
      <c r="AN671" s="4">
        <v>25</v>
      </c>
      <c r="AO671">
        <v>6</v>
      </c>
      <c r="AP671">
        <f t="shared" si="259"/>
        <v>394</v>
      </c>
      <c r="AQ671">
        <f t="shared" si="260"/>
        <v>35956</v>
      </c>
      <c r="AR671">
        <f t="shared" si="242"/>
        <v>38021.16429228786</v>
      </c>
      <c r="AT671">
        <v>134.4</v>
      </c>
      <c r="AU671" s="1">
        <f t="shared" si="252"/>
        <v>8240.7839999999997</v>
      </c>
      <c r="AW671">
        <v>50</v>
      </c>
      <c r="AX671" s="2">
        <v>6</v>
      </c>
      <c r="AZ671">
        <v>101790.72</v>
      </c>
      <c r="BA671">
        <v>8482.56</v>
      </c>
      <c r="BB671">
        <v>1367.7</v>
      </c>
      <c r="BC671">
        <v>101790.72</v>
      </c>
      <c r="BD671">
        <v>8482.56</v>
      </c>
      <c r="BE671">
        <v>1367.7</v>
      </c>
      <c r="BF671">
        <v>101790.72</v>
      </c>
      <c r="BG671">
        <v>8482.56</v>
      </c>
      <c r="BH671">
        <v>1367.7</v>
      </c>
      <c r="BI671">
        <v>101790.72</v>
      </c>
      <c r="BJ671">
        <v>8482.56</v>
      </c>
      <c r="BK671">
        <v>1367.7</v>
      </c>
      <c r="BL671">
        <v>101790.72</v>
      </c>
      <c r="BM671">
        <v>8482.56</v>
      </c>
      <c r="BN671">
        <v>1367.7</v>
      </c>
      <c r="BR671">
        <v>1404012</v>
      </c>
      <c r="BS671">
        <v>1303013</v>
      </c>
      <c r="BT671">
        <v>1406011</v>
      </c>
      <c r="BU671">
        <v>1405012</v>
      </c>
      <c r="BV671">
        <v>1303013</v>
      </c>
      <c r="BW671">
        <v>1406011</v>
      </c>
      <c r="BX671" s="10" t="b">
        <f t="shared" si="253"/>
        <v>1</v>
      </c>
      <c r="BY671" s="10" t="b">
        <f t="shared" si="254"/>
        <v>1</v>
      </c>
      <c r="BZ671" s="10" t="b">
        <f t="shared" si="255"/>
        <v>1</v>
      </c>
      <c r="CA671" s="10" t="b">
        <f t="shared" si="256"/>
        <v>1</v>
      </c>
      <c r="CB671" s="10" t="b">
        <f t="shared" si="257"/>
        <v>1</v>
      </c>
      <c r="CC671" s="10" t="b">
        <f t="shared" si="258"/>
        <v>1</v>
      </c>
    </row>
    <row r="672" spans="1:81" x14ac:dyDescent="0.15">
      <c r="A672" s="6">
        <v>10841</v>
      </c>
      <c r="B672">
        <v>30</v>
      </c>
      <c r="C672" t="str">
        <f t="shared" ca="1" si="243"/>
        <v>1203011,1304011,1203012,1503012,1406013,1304013</v>
      </c>
      <c r="D672" t="str">
        <f t="shared" si="244"/>
        <v>1,1,1,1,1,1</v>
      </c>
      <c r="E672" t="str">
        <f t="shared" si="245"/>
        <v>394,394,394,394,394,394</v>
      </c>
      <c r="G672">
        <f t="shared" ca="1" si="246"/>
        <v>1203011</v>
      </c>
      <c r="H672">
        <f t="shared" ca="1" si="247"/>
        <v>1304011</v>
      </c>
      <c r="I672">
        <f t="shared" ca="1" si="248"/>
        <v>1203012</v>
      </c>
      <c r="J672">
        <f t="shared" ca="1" si="249"/>
        <v>1503012</v>
      </c>
      <c r="K672">
        <f t="shared" ca="1" si="250"/>
        <v>1406013</v>
      </c>
      <c r="L672">
        <f t="shared" ca="1" si="251"/>
        <v>1304013</v>
      </c>
      <c r="M672" s="2">
        <v>1</v>
      </c>
      <c r="N672" s="7">
        <v>1</v>
      </c>
      <c r="O672">
        <v>1</v>
      </c>
      <c r="P672" s="7">
        <v>1</v>
      </c>
      <c r="Q672">
        <v>1</v>
      </c>
      <c r="R672" s="7">
        <v>1</v>
      </c>
      <c r="S672">
        <f t="shared" si="239"/>
        <v>394</v>
      </c>
      <c r="T672">
        <f t="shared" si="261"/>
        <v>394</v>
      </c>
      <c r="U672">
        <f t="shared" si="261"/>
        <v>394</v>
      </c>
      <c r="V672">
        <f t="shared" si="261"/>
        <v>394</v>
      </c>
      <c r="W672">
        <f t="shared" si="261"/>
        <v>394</v>
      </c>
      <c r="X672">
        <f t="shared" si="261"/>
        <v>394</v>
      </c>
      <c r="Y672" s="2">
        <v>1</v>
      </c>
      <c r="Z672" s="2">
        <v>1</v>
      </c>
      <c r="AA672" s="2">
        <v>2</v>
      </c>
      <c r="AB672" s="2">
        <v>2</v>
      </c>
      <c r="AC672" s="2">
        <v>3</v>
      </c>
      <c r="AD672" s="2">
        <v>3</v>
      </c>
      <c r="AE672">
        <f t="shared" ca="1" si="240"/>
        <v>203</v>
      </c>
      <c r="AF672">
        <f t="shared" ca="1" si="241"/>
        <v>304</v>
      </c>
      <c r="AG672">
        <f t="shared" ca="1" si="241"/>
        <v>203</v>
      </c>
      <c r="AH672">
        <f t="shared" ca="1" si="241"/>
        <v>503</v>
      </c>
      <c r="AI672">
        <f t="shared" ca="1" si="241"/>
        <v>406</v>
      </c>
      <c r="AJ672">
        <f t="shared" ca="1" si="241"/>
        <v>304</v>
      </c>
      <c r="AM672">
        <v>2</v>
      </c>
      <c r="AN672" s="4">
        <v>15</v>
      </c>
      <c r="AO672">
        <v>6</v>
      </c>
      <c r="AP672">
        <f t="shared" si="259"/>
        <v>394</v>
      </c>
      <c r="AQ672">
        <f t="shared" si="260"/>
        <v>35956</v>
      </c>
      <c r="AR672">
        <f t="shared" si="242"/>
        <v>38024.264752438787</v>
      </c>
      <c r="AT672">
        <v>134.56</v>
      </c>
      <c r="AU672" s="1">
        <f t="shared" si="252"/>
        <v>8241.4559999999983</v>
      </c>
      <c r="AW672">
        <v>50</v>
      </c>
      <c r="AX672" s="2">
        <v>6</v>
      </c>
      <c r="AZ672">
        <v>101790.72</v>
      </c>
      <c r="BA672">
        <v>8482.56</v>
      </c>
      <c r="BB672">
        <v>1367.7</v>
      </c>
      <c r="BC672">
        <v>101790.72</v>
      </c>
      <c r="BD672">
        <v>8482.56</v>
      </c>
      <c r="BE672">
        <v>1367.7</v>
      </c>
      <c r="BF672">
        <v>101790.72</v>
      </c>
      <c r="BG672">
        <v>8482.56</v>
      </c>
      <c r="BH672">
        <v>1367.7</v>
      </c>
      <c r="BI672">
        <v>101790.72</v>
      </c>
      <c r="BJ672">
        <v>8482.56</v>
      </c>
      <c r="BK672">
        <v>1367.7</v>
      </c>
      <c r="BL672">
        <v>101790.72</v>
      </c>
      <c r="BM672">
        <v>8482.56</v>
      </c>
      <c r="BN672">
        <v>1367.7</v>
      </c>
      <c r="BR672">
        <v>1403011</v>
      </c>
      <c r="BS672">
        <v>1204012</v>
      </c>
      <c r="BT672">
        <v>1404012</v>
      </c>
      <c r="BU672">
        <v>1102012</v>
      </c>
      <c r="BV672">
        <v>1102013</v>
      </c>
      <c r="BW672">
        <v>1406011</v>
      </c>
      <c r="BX672" s="10" t="b">
        <f t="shared" si="253"/>
        <v>1</v>
      </c>
      <c r="BY672" s="10" t="b">
        <f t="shared" si="254"/>
        <v>1</v>
      </c>
      <c r="BZ672" s="10" t="b">
        <f t="shared" si="255"/>
        <v>1</v>
      </c>
      <c r="CA672" s="10" t="b">
        <f t="shared" si="256"/>
        <v>1</v>
      </c>
      <c r="CB672" s="10" t="b">
        <f t="shared" si="257"/>
        <v>1</v>
      </c>
      <c r="CC672" s="10" t="b">
        <f t="shared" si="258"/>
        <v>1</v>
      </c>
    </row>
    <row r="673" spans="1:81" x14ac:dyDescent="0.15">
      <c r="A673" s="6">
        <v>10842</v>
      </c>
      <c r="B673">
        <v>30</v>
      </c>
      <c r="C673" t="str">
        <f t="shared" ca="1" si="243"/>
        <v>1403011,1203011,1404012,1203012,1404013,1406013</v>
      </c>
      <c r="D673" t="str">
        <f t="shared" si="244"/>
        <v>1,1,1,1,1,1</v>
      </c>
      <c r="E673" t="str">
        <f t="shared" si="245"/>
        <v>394,394,394,394,394,394</v>
      </c>
      <c r="G673">
        <f t="shared" ca="1" si="246"/>
        <v>1403011</v>
      </c>
      <c r="H673">
        <f t="shared" ca="1" si="247"/>
        <v>1203011</v>
      </c>
      <c r="I673">
        <f t="shared" ca="1" si="248"/>
        <v>1404012</v>
      </c>
      <c r="J673">
        <f t="shared" ca="1" si="249"/>
        <v>1203012</v>
      </c>
      <c r="K673">
        <f t="shared" ca="1" si="250"/>
        <v>1404013</v>
      </c>
      <c r="L673">
        <f t="shared" ca="1" si="251"/>
        <v>1406013</v>
      </c>
      <c r="M673" s="2">
        <v>1</v>
      </c>
      <c r="N673" s="7">
        <v>1</v>
      </c>
      <c r="O673">
        <v>1</v>
      </c>
      <c r="P673" s="7">
        <v>1</v>
      </c>
      <c r="Q673">
        <v>1</v>
      </c>
      <c r="R673" s="7">
        <v>1</v>
      </c>
      <c r="S673">
        <f t="shared" si="239"/>
        <v>394</v>
      </c>
      <c r="T673">
        <f t="shared" si="261"/>
        <v>394</v>
      </c>
      <c r="U673">
        <f t="shared" si="261"/>
        <v>394</v>
      </c>
      <c r="V673">
        <f t="shared" si="261"/>
        <v>394</v>
      </c>
      <c r="W673">
        <f t="shared" si="261"/>
        <v>394</v>
      </c>
      <c r="X673">
        <f t="shared" si="261"/>
        <v>394</v>
      </c>
      <c r="Y673" s="2">
        <v>1</v>
      </c>
      <c r="Z673" s="2">
        <v>1</v>
      </c>
      <c r="AA673" s="2">
        <v>2</v>
      </c>
      <c r="AB673" s="2">
        <v>2</v>
      </c>
      <c r="AC673" s="2">
        <v>3</v>
      </c>
      <c r="AD673" s="2">
        <v>3</v>
      </c>
      <c r="AE673">
        <f t="shared" ca="1" si="240"/>
        <v>403</v>
      </c>
      <c r="AF673">
        <f t="shared" ca="1" si="241"/>
        <v>203</v>
      </c>
      <c r="AG673">
        <f t="shared" ca="1" si="241"/>
        <v>404</v>
      </c>
      <c r="AH673">
        <f t="shared" ca="1" si="241"/>
        <v>203</v>
      </c>
      <c r="AI673">
        <f t="shared" ca="1" si="241"/>
        <v>404</v>
      </c>
      <c r="AJ673">
        <f t="shared" ca="1" si="241"/>
        <v>406</v>
      </c>
      <c r="AM673">
        <v>3</v>
      </c>
      <c r="AN673" s="4">
        <v>15</v>
      </c>
      <c r="AO673">
        <v>6</v>
      </c>
      <c r="AP673">
        <f t="shared" si="259"/>
        <v>394</v>
      </c>
      <c r="AQ673">
        <f t="shared" si="260"/>
        <v>35956</v>
      </c>
      <c r="AR673">
        <f t="shared" si="242"/>
        <v>38027.365212589721</v>
      </c>
      <c r="AT673">
        <v>134.72</v>
      </c>
      <c r="AU673" s="1">
        <f t="shared" si="252"/>
        <v>8242.1279999999988</v>
      </c>
      <c r="AW673">
        <v>50</v>
      </c>
      <c r="AX673" s="2">
        <v>6</v>
      </c>
      <c r="AZ673">
        <v>101790.72</v>
      </c>
      <c r="BA673">
        <v>8482.56</v>
      </c>
      <c r="BB673">
        <v>1367.7</v>
      </c>
      <c r="BC673">
        <v>101790.72</v>
      </c>
      <c r="BD673">
        <v>8482.56</v>
      </c>
      <c r="BE673">
        <v>1367.7</v>
      </c>
      <c r="BF673">
        <v>101790.72</v>
      </c>
      <c r="BG673">
        <v>8482.56</v>
      </c>
      <c r="BH673">
        <v>1367.7</v>
      </c>
      <c r="BI673">
        <v>101790.72</v>
      </c>
      <c r="BJ673">
        <v>8482.56</v>
      </c>
      <c r="BK673">
        <v>1367.7</v>
      </c>
      <c r="BL673">
        <v>101790.72</v>
      </c>
      <c r="BM673">
        <v>8482.56</v>
      </c>
      <c r="BN673">
        <v>1367.7</v>
      </c>
      <c r="BR673">
        <v>1205012</v>
      </c>
      <c r="BS673">
        <v>1404012</v>
      </c>
      <c r="BT673">
        <v>1206011</v>
      </c>
      <c r="BU673">
        <v>1203011</v>
      </c>
      <c r="BV673">
        <v>1101013</v>
      </c>
      <c r="BW673">
        <v>1403011</v>
      </c>
      <c r="BX673" s="10" t="b">
        <f t="shared" si="253"/>
        <v>1</v>
      </c>
      <c r="BY673" s="10" t="b">
        <f t="shared" si="254"/>
        <v>1</v>
      </c>
      <c r="BZ673" s="10" t="b">
        <f t="shared" si="255"/>
        <v>1</v>
      </c>
      <c r="CA673" s="10" t="b">
        <f t="shared" si="256"/>
        <v>1</v>
      </c>
      <c r="CB673" s="10" t="b">
        <f t="shared" si="257"/>
        <v>1</v>
      </c>
      <c r="CC673" s="10" t="b">
        <f t="shared" si="258"/>
        <v>1</v>
      </c>
    </row>
    <row r="674" spans="1:81" x14ac:dyDescent="0.15">
      <c r="A674" s="6">
        <v>10843</v>
      </c>
      <c r="B674">
        <v>30</v>
      </c>
      <c r="C674" t="str">
        <f t="shared" ca="1" si="243"/>
        <v>1304011,1503011,1303012,1503012,1504013,1504013</v>
      </c>
      <c r="D674" t="str">
        <f t="shared" si="244"/>
        <v>1,1,1,1,1,1</v>
      </c>
      <c r="E674" t="str">
        <f t="shared" si="245"/>
        <v>394,394,394,394,394,394</v>
      </c>
      <c r="G674">
        <f t="shared" ca="1" si="246"/>
        <v>1304011</v>
      </c>
      <c r="H674">
        <f t="shared" ca="1" si="247"/>
        <v>1503011</v>
      </c>
      <c r="I674">
        <f t="shared" ca="1" si="248"/>
        <v>1303012</v>
      </c>
      <c r="J674">
        <f t="shared" ca="1" si="249"/>
        <v>1503012</v>
      </c>
      <c r="K674">
        <f t="shared" ca="1" si="250"/>
        <v>1504013</v>
      </c>
      <c r="L674">
        <f t="shared" ca="1" si="251"/>
        <v>1504013</v>
      </c>
      <c r="M674" s="2">
        <v>1</v>
      </c>
      <c r="N674" s="7">
        <v>1</v>
      </c>
      <c r="O674">
        <v>1</v>
      </c>
      <c r="P674" s="7">
        <v>1</v>
      </c>
      <c r="Q674">
        <v>1</v>
      </c>
      <c r="R674" s="7">
        <v>1</v>
      </c>
      <c r="S674">
        <f t="shared" si="239"/>
        <v>394</v>
      </c>
      <c r="T674">
        <f t="shared" si="261"/>
        <v>394</v>
      </c>
      <c r="U674">
        <f t="shared" si="261"/>
        <v>394</v>
      </c>
      <c r="V674">
        <f t="shared" si="261"/>
        <v>394</v>
      </c>
      <c r="W674">
        <f t="shared" si="261"/>
        <v>394</v>
      </c>
      <c r="X674">
        <f t="shared" si="261"/>
        <v>394</v>
      </c>
      <c r="Y674" s="2">
        <v>1</v>
      </c>
      <c r="Z674" s="2">
        <v>1</v>
      </c>
      <c r="AA674" s="2">
        <v>2</v>
      </c>
      <c r="AB674" s="2">
        <v>2</v>
      </c>
      <c r="AC674" s="2">
        <v>3</v>
      </c>
      <c r="AD674" s="2">
        <v>3</v>
      </c>
      <c r="AE674">
        <f t="shared" ca="1" si="240"/>
        <v>304</v>
      </c>
      <c r="AF674">
        <f t="shared" ca="1" si="241"/>
        <v>503</v>
      </c>
      <c r="AG674">
        <f t="shared" ca="1" si="241"/>
        <v>303</v>
      </c>
      <c r="AH674">
        <f t="shared" ca="1" si="241"/>
        <v>503</v>
      </c>
      <c r="AI674">
        <f t="shared" ca="1" si="241"/>
        <v>504</v>
      </c>
      <c r="AJ674">
        <f t="shared" ca="1" si="241"/>
        <v>504</v>
      </c>
      <c r="AM674">
        <v>1</v>
      </c>
      <c r="AN674" s="4">
        <v>15</v>
      </c>
      <c r="AO674">
        <v>6</v>
      </c>
      <c r="AP674">
        <f t="shared" si="259"/>
        <v>394</v>
      </c>
      <c r="AQ674">
        <f t="shared" si="260"/>
        <v>35956</v>
      </c>
      <c r="AR674">
        <f t="shared" si="242"/>
        <v>38030.465672740647</v>
      </c>
      <c r="AT674">
        <v>134.88</v>
      </c>
      <c r="AU674" s="1">
        <f t="shared" si="252"/>
        <v>8242.7999999999993</v>
      </c>
      <c r="AW674">
        <v>50</v>
      </c>
      <c r="AX674" s="2">
        <v>6</v>
      </c>
      <c r="AZ674">
        <v>101790.72</v>
      </c>
      <c r="BA674">
        <v>8482.56</v>
      </c>
      <c r="BB674">
        <v>1367.7</v>
      </c>
      <c r="BC674">
        <v>101790.72</v>
      </c>
      <c r="BD674">
        <v>8482.56</v>
      </c>
      <c r="BE674">
        <v>1367.7</v>
      </c>
      <c r="BF674">
        <v>101790.72</v>
      </c>
      <c r="BG674">
        <v>8482.56</v>
      </c>
      <c r="BH674">
        <v>1367.7</v>
      </c>
      <c r="BI674">
        <v>101790.72</v>
      </c>
      <c r="BJ674">
        <v>8482.56</v>
      </c>
      <c r="BK674">
        <v>1367.7</v>
      </c>
      <c r="BL674">
        <v>101790.72</v>
      </c>
      <c r="BM674">
        <v>8482.56</v>
      </c>
      <c r="BN674">
        <v>1367.7</v>
      </c>
      <c r="BR674">
        <v>1304013</v>
      </c>
      <c r="BS674">
        <v>1205012</v>
      </c>
      <c r="BT674">
        <v>1403011</v>
      </c>
      <c r="BU674">
        <v>1206011</v>
      </c>
      <c r="BV674">
        <v>1403011</v>
      </c>
      <c r="BW674">
        <v>1101013</v>
      </c>
      <c r="BX674" s="10" t="b">
        <f t="shared" si="253"/>
        <v>1</v>
      </c>
      <c r="BY674" s="10" t="b">
        <f t="shared" si="254"/>
        <v>1</v>
      </c>
      <c r="BZ674" s="10" t="b">
        <f t="shared" si="255"/>
        <v>1</v>
      </c>
      <c r="CA674" s="10" t="b">
        <f t="shared" si="256"/>
        <v>1</v>
      </c>
      <c r="CB674" s="10" t="b">
        <f t="shared" si="257"/>
        <v>1</v>
      </c>
      <c r="CC674" s="10" t="b">
        <f t="shared" si="258"/>
        <v>1</v>
      </c>
    </row>
    <row r="675" spans="1:81" x14ac:dyDescent="0.15">
      <c r="A675" s="6">
        <v>10844</v>
      </c>
      <c r="B675">
        <v>30</v>
      </c>
      <c r="C675" t="str">
        <f t="shared" ca="1" si="243"/>
        <v>1102011,1102011,1303012,1206012,1203013,1205013</v>
      </c>
      <c r="D675" t="str">
        <f t="shared" si="244"/>
        <v>1,1,1,1,1,1</v>
      </c>
      <c r="E675" t="str">
        <f t="shared" si="245"/>
        <v>394,394,394,394,394,394</v>
      </c>
      <c r="G675">
        <f t="shared" ca="1" si="246"/>
        <v>1102011</v>
      </c>
      <c r="H675">
        <f t="shared" ca="1" si="247"/>
        <v>1102011</v>
      </c>
      <c r="I675">
        <f t="shared" ca="1" si="248"/>
        <v>1303012</v>
      </c>
      <c r="J675">
        <f t="shared" ca="1" si="249"/>
        <v>1206012</v>
      </c>
      <c r="K675">
        <f t="shared" ca="1" si="250"/>
        <v>1203013</v>
      </c>
      <c r="L675">
        <f t="shared" ca="1" si="251"/>
        <v>1205013</v>
      </c>
      <c r="M675" s="2">
        <v>1</v>
      </c>
      <c r="N675" s="7">
        <v>1</v>
      </c>
      <c r="O675">
        <v>1</v>
      </c>
      <c r="P675" s="7">
        <v>1</v>
      </c>
      <c r="Q675">
        <v>1</v>
      </c>
      <c r="R675" s="7">
        <v>1</v>
      </c>
      <c r="S675">
        <f t="shared" si="239"/>
        <v>394</v>
      </c>
      <c r="T675">
        <f t="shared" si="261"/>
        <v>394</v>
      </c>
      <c r="U675">
        <f t="shared" si="261"/>
        <v>394</v>
      </c>
      <c r="V675">
        <f t="shared" si="261"/>
        <v>394</v>
      </c>
      <c r="W675">
        <f t="shared" si="261"/>
        <v>394</v>
      </c>
      <c r="X675">
        <f t="shared" si="261"/>
        <v>394</v>
      </c>
      <c r="Y675" s="2">
        <v>1</v>
      </c>
      <c r="Z675" s="2">
        <v>1</v>
      </c>
      <c r="AA675" s="2">
        <v>2</v>
      </c>
      <c r="AB675" s="2">
        <v>2</v>
      </c>
      <c r="AC675" s="2">
        <v>3</v>
      </c>
      <c r="AD675" s="2">
        <v>3</v>
      </c>
      <c r="AE675">
        <f t="shared" ca="1" si="240"/>
        <v>102</v>
      </c>
      <c r="AF675">
        <f t="shared" ca="1" si="241"/>
        <v>102</v>
      </c>
      <c r="AG675">
        <f t="shared" ca="1" si="241"/>
        <v>303</v>
      </c>
      <c r="AH675">
        <f t="shared" ca="1" si="241"/>
        <v>206</v>
      </c>
      <c r="AI675">
        <f t="shared" ca="1" si="241"/>
        <v>203</v>
      </c>
      <c r="AJ675">
        <f t="shared" ca="1" si="241"/>
        <v>205</v>
      </c>
      <c r="AM675">
        <v>2</v>
      </c>
      <c r="AN675" s="4">
        <v>15</v>
      </c>
      <c r="AO675">
        <v>6</v>
      </c>
      <c r="AP675">
        <f t="shared" si="259"/>
        <v>394</v>
      </c>
      <c r="AQ675">
        <f t="shared" si="260"/>
        <v>35956</v>
      </c>
      <c r="AR675">
        <f t="shared" si="242"/>
        <v>38033.566132891581</v>
      </c>
      <c r="AT675">
        <v>135.04</v>
      </c>
      <c r="AU675" s="1">
        <f t="shared" si="252"/>
        <v>8243.4719999999998</v>
      </c>
      <c r="AW675">
        <v>50</v>
      </c>
      <c r="AX675" s="2">
        <v>6</v>
      </c>
      <c r="AZ675">
        <v>101790.72</v>
      </c>
      <c r="BA675">
        <v>8482.56</v>
      </c>
      <c r="BB675">
        <v>1367.7</v>
      </c>
      <c r="BC675">
        <v>101790.72</v>
      </c>
      <c r="BD675">
        <v>8482.56</v>
      </c>
      <c r="BE675">
        <v>1367.7</v>
      </c>
      <c r="BF675">
        <v>101790.72</v>
      </c>
      <c r="BG675">
        <v>8482.56</v>
      </c>
      <c r="BH675">
        <v>1367.7</v>
      </c>
      <c r="BI675">
        <v>101790.72</v>
      </c>
      <c r="BJ675">
        <v>8482.56</v>
      </c>
      <c r="BK675">
        <v>1367.7</v>
      </c>
      <c r="BL675">
        <v>101790.72</v>
      </c>
      <c r="BM675">
        <v>8482.56</v>
      </c>
      <c r="BN675">
        <v>1367.7</v>
      </c>
      <c r="BR675">
        <v>1102011</v>
      </c>
      <c r="BS675">
        <v>1102011</v>
      </c>
      <c r="BT675">
        <v>1205012</v>
      </c>
      <c r="BU675">
        <v>1404012</v>
      </c>
      <c r="BV675">
        <v>1404012</v>
      </c>
      <c r="BW675">
        <v>1102013</v>
      </c>
      <c r="BX675" s="10" t="b">
        <f t="shared" si="253"/>
        <v>1</v>
      </c>
      <c r="BY675" s="10" t="b">
        <f t="shared" si="254"/>
        <v>1</v>
      </c>
      <c r="BZ675" s="10" t="b">
        <f t="shared" si="255"/>
        <v>1</v>
      </c>
      <c r="CA675" s="10" t="b">
        <f t="shared" si="256"/>
        <v>1</v>
      </c>
      <c r="CB675" s="10" t="b">
        <f t="shared" si="257"/>
        <v>1</v>
      </c>
      <c r="CC675" s="10" t="b">
        <f t="shared" si="258"/>
        <v>1</v>
      </c>
    </row>
    <row r="676" spans="1:81" x14ac:dyDescent="0.15">
      <c r="A676" s="6">
        <v>10845</v>
      </c>
      <c r="B676">
        <v>30</v>
      </c>
      <c r="C676" t="str">
        <f t="shared" ca="1" si="243"/>
        <v>1503011,1304011,1102012,1101012,1503013,1405013</v>
      </c>
      <c r="D676" t="str">
        <f t="shared" si="244"/>
        <v>1,1,1,1,1,1</v>
      </c>
      <c r="E676" t="str">
        <f t="shared" si="245"/>
        <v>396,396,396,396,396,396</v>
      </c>
      <c r="G676">
        <f t="shared" ca="1" si="246"/>
        <v>1503011</v>
      </c>
      <c r="H676">
        <f t="shared" ca="1" si="247"/>
        <v>1304011</v>
      </c>
      <c r="I676">
        <f t="shared" ca="1" si="248"/>
        <v>1102012</v>
      </c>
      <c r="J676">
        <f t="shared" ca="1" si="249"/>
        <v>1101012</v>
      </c>
      <c r="K676">
        <f t="shared" ca="1" si="250"/>
        <v>1503013</v>
      </c>
      <c r="L676">
        <f t="shared" ca="1" si="251"/>
        <v>1405013</v>
      </c>
      <c r="M676" s="2">
        <v>1</v>
      </c>
      <c r="N676" s="7">
        <v>1</v>
      </c>
      <c r="O676">
        <v>1</v>
      </c>
      <c r="P676" s="7">
        <v>1</v>
      </c>
      <c r="Q676">
        <v>1</v>
      </c>
      <c r="R676" s="7">
        <v>1</v>
      </c>
      <c r="S676">
        <f t="shared" si="239"/>
        <v>396</v>
      </c>
      <c r="T676">
        <f t="shared" si="261"/>
        <v>396</v>
      </c>
      <c r="U676">
        <f t="shared" si="261"/>
        <v>396</v>
      </c>
      <c r="V676">
        <f t="shared" si="261"/>
        <v>396</v>
      </c>
      <c r="W676">
        <f t="shared" si="261"/>
        <v>396</v>
      </c>
      <c r="X676">
        <f t="shared" si="261"/>
        <v>396</v>
      </c>
      <c r="Y676" s="2">
        <v>1</v>
      </c>
      <c r="Z676" s="2">
        <v>1</v>
      </c>
      <c r="AA676" s="2">
        <v>2</v>
      </c>
      <c r="AB676" s="2">
        <v>2</v>
      </c>
      <c r="AC676" s="2">
        <v>3</v>
      </c>
      <c r="AD676" s="2">
        <v>3</v>
      </c>
      <c r="AE676">
        <f t="shared" ca="1" si="240"/>
        <v>503</v>
      </c>
      <c r="AF676">
        <f t="shared" ca="1" si="241"/>
        <v>304</v>
      </c>
      <c r="AG676">
        <f t="shared" ca="1" si="241"/>
        <v>102</v>
      </c>
      <c r="AH676">
        <f t="shared" ca="1" si="241"/>
        <v>101</v>
      </c>
      <c r="AI676">
        <f t="shared" ca="1" si="241"/>
        <v>503</v>
      </c>
      <c r="AJ676">
        <f t="shared" ca="1" si="241"/>
        <v>405</v>
      </c>
      <c r="AM676">
        <v>3</v>
      </c>
      <c r="AN676" s="4">
        <v>25</v>
      </c>
      <c r="AO676">
        <v>6</v>
      </c>
      <c r="AP676">
        <f t="shared" si="259"/>
        <v>396</v>
      </c>
      <c r="AQ676">
        <f t="shared" si="260"/>
        <v>36134</v>
      </c>
      <c r="AR676">
        <f t="shared" si="242"/>
        <v>38226.815050810226</v>
      </c>
      <c r="AT676">
        <v>135.19999999999999</v>
      </c>
      <c r="AU676" s="1">
        <f t="shared" si="252"/>
        <v>8284.7520000000004</v>
      </c>
      <c r="AW676">
        <v>50</v>
      </c>
      <c r="AX676" s="2">
        <v>6</v>
      </c>
      <c r="AZ676">
        <v>102332.16</v>
      </c>
      <c r="BA676">
        <v>8527.68</v>
      </c>
      <c r="BB676">
        <v>1374.75</v>
      </c>
      <c r="BC676">
        <v>102332.16</v>
      </c>
      <c r="BD676">
        <v>8527.68</v>
      </c>
      <c r="BE676">
        <v>1374.75</v>
      </c>
      <c r="BF676">
        <v>102332.16</v>
      </c>
      <c r="BG676">
        <v>8527.68</v>
      </c>
      <c r="BH676">
        <v>1374.75</v>
      </c>
      <c r="BI676">
        <v>102332.16</v>
      </c>
      <c r="BJ676">
        <v>8527.68</v>
      </c>
      <c r="BK676">
        <v>1374.75</v>
      </c>
      <c r="BL676">
        <v>102332.16</v>
      </c>
      <c r="BM676">
        <v>8527.68</v>
      </c>
      <c r="BN676">
        <v>1374.75</v>
      </c>
      <c r="BR676">
        <v>1206011</v>
      </c>
      <c r="BS676">
        <v>1204012</v>
      </c>
      <c r="BT676">
        <v>1403011</v>
      </c>
      <c r="BU676">
        <v>1403011</v>
      </c>
      <c r="BV676">
        <v>1203011</v>
      </c>
      <c r="BW676">
        <v>1304013</v>
      </c>
      <c r="BX676" s="10" t="b">
        <f t="shared" si="253"/>
        <v>1</v>
      </c>
      <c r="BY676" s="10" t="b">
        <f t="shared" si="254"/>
        <v>1</v>
      </c>
      <c r="BZ676" s="10" t="b">
        <f t="shared" si="255"/>
        <v>1</v>
      </c>
      <c r="CA676" s="10" t="b">
        <f t="shared" si="256"/>
        <v>1</v>
      </c>
      <c r="CB676" s="10" t="b">
        <f t="shared" si="257"/>
        <v>1</v>
      </c>
      <c r="CC676" s="10" t="b">
        <f t="shared" si="258"/>
        <v>1</v>
      </c>
    </row>
    <row r="677" spans="1:81" x14ac:dyDescent="0.15">
      <c r="A677" s="6">
        <v>10846</v>
      </c>
      <c r="B677">
        <v>30</v>
      </c>
      <c r="C677" t="str">
        <f t="shared" ca="1" si="243"/>
        <v>1102011,1101011,1205012,1303012,1304013,1504013</v>
      </c>
      <c r="D677" t="str">
        <f t="shared" si="244"/>
        <v>1,1,1,1,1,1</v>
      </c>
      <c r="E677" t="str">
        <f t="shared" si="245"/>
        <v>396,396,396,396,396,396</v>
      </c>
      <c r="G677">
        <f t="shared" ca="1" si="246"/>
        <v>1102011</v>
      </c>
      <c r="H677">
        <f t="shared" ca="1" si="247"/>
        <v>1101011</v>
      </c>
      <c r="I677">
        <f t="shared" ca="1" si="248"/>
        <v>1205012</v>
      </c>
      <c r="J677">
        <f t="shared" ca="1" si="249"/>
        <v>1303012</v>
      </c>
      <c r="K677">
        <f t="shared" ca="1" si="250"/>
        <v>1304013</v>
      </c>
      <c r="L677">
        <f t="shared" ca="1" si="251"/>
        <v>1504013</v>
      </c>
      <c r="M677" s="2">
        <v>1</v>
      </c>
      <c r="N677" s="7">
        <v>1</v>
      </c>
      <c r="O677">
        <v>1</v>
      </c>
      <c r="P677" s="7">
        <v>1</v>
      </c>
      <c r="Q677">
        <v>1</v>
      </c>
      <c r="R677" s="7">
        <v>1</v>
      </c>
      <c r="S677">
        <f t="shared" ref="S677:S740" si="262">$AP677</f>
        <v>396</v>
      </c>
      <c r="T677">
        <f t="shared" si="261"/>
        <v>396</v>
      </c>
      <c r="U677">
        <f t="shared" si="261"/>
        <v>396</v>
      </c>
      <c r="V677">
        <f t="shared" si="261"/>
        <v>396</v>
      </c>
      <c r="W677">
        <f t="shared" si="261"/>
        <v>396</v>
      </c>
      <c r="X677">
        <f t="shared" si="261"/>
        <v>396</v>
      </c>
      <c r="Y677" s="2">
        <v>1</v>
      </c>
      <c r="Z677" s="2">
        <v>1</v>
      </c>
      <c r="AA677" s="2">
        <v>2</v>
      </c>
      <c r="AB677" s="2">
        <v>2</v>
      </c>
      <c r="AC677" s="2">
        <v>3</v>
      </c>
      <c r="AD677" s="2">
        <v>3</v>
      </c>
      <c r="AE677">
        <f t="shared" ca="1" si="240"/>
        <v>102</v>
      </c>
      <c r="AF677">
        <f t="shared" ca="1" si="241"/>
        <v>101</v>
      </c>
      <c r="AG677">
        <f t="shared" ca="1" si="241"/>
        <v>205</v>
      </c>
      <c r="AH677">
        <f t="shared" ca="1" si="241"/>
        <v>303</v>
      </c>
      <c r="AI677">
        <f t="shared" ca="1" si="241"/>
        <v>304</v>
      </c>
      <c r="AJ677">
        <f t="shared" ca="1" si="241"/>
        <v>504</v>
      </c>
      <c r="AM677">
        <v>1</v>
      </c>
      <c r="AN677" s="4">
        <v>15</v>
      </c>
      <c r="AO677">
        <v>6</v>
      </c>
      <c r="AP677">
        <f t="shared" si="259"/>
        <v>396</v>
      </c>
      <c r="AQ677">
        <f t="shared" si="260"/>
        <v>36134</v>
      </c>
      <c r="AR677">
        <f t="shared" si="242"/>
        <v>38229.915737434778</v>
      </c>
      <c r="AT677">
        <v>135.36000000000001</v>
      </c>
      <c r="AU677" s="1">
        <f t="shared" si="252"/>
        <v>8285.4240000000009</v>
      </c>
      <c r="AW677">
        <v>50</v>
      </c>
      <c r="AX677" s="2">
        <v>6</v>
      </c>
      <c r="AZ677">
        <v>102332.16</v>
      </c>
      <c r="BA677">
        <v>8527.68</v>
      </c>
      <c r="BB677">
        <v>1374.75</v>
      </c>
      <c r="BC677">
        <v>102332.16</v>
      </c>
      <c r="BD677">
        <v>8527.68</v>
      </c>
      <c r="BE677">
        <v>1374.75</v>
      </c>
      <c r="BF677">
        <v>102332.16</v>
      </c>
      <c r="BG677">
        <v>8527.68</v>
      </c>
      <c r="BH677">
        <v>1374.75</v>
      </c>
      <c r="BI677">
        <v>102332.16</v>
      </c>
      <c r="BJ677">
        <v>8527.68</v>
      </c>
      <c r="BK677">
        <v>1374.75</v>
      </c>
      <c r="BL677">
        <v>102332.16</v>
      </c>
      <c r="BM677">
        <v>8527.68</v>
      </c>
      <c r="BN677">
        <v>1374.75</v>
      </c>
      <c r="BR677">
        <v>1304013</v>
      </c>
      <c r="BS677">
        <v>1303013</v>
      </c>
      <c r="BT677">
        <v>1403011</v>
      </c>
      <c r="BU677">
        <v>1403011</v>
      </c>
      <c r="BV677">
        <v>1403011</v>
      </c>
      <c r="BW677">
        <v>1503013</v>
      </c>
      <c r="BX677" s="10" t="b">
        <f t="shared" si="253"/>
        <v>1</v>
      </c>
      <c r="BY677" s="10" t="b">
        <f t="shared" si="254"/>
        <v>1</v>
      </c>
      <c r="BZ677" s="10" t="b">
        <f t="shared" si="255"/>
        <v>1</v>
      </c>
      <c r="CA677" s="10" t="b">
        <f t="shared" si="256"/>
        <v>1</v>
      </c>
      <c r="CB677" s="10" t="b">
        <f t="shared" si="257"/>
        <v>1</v>
      </c>
      <c r="CC677" s="10" t="b">
        <f t="shared" si="258"/>
        <v>1</v>
      </c>
    </row>
    <row r="678" spans="1:81" x14ac:dyDescent="0.15">
      <c r="A678" s="6">
        <v>10847</v>
      </c>
      <c r="B678">
        <v>30</v>
      </c>
      <c r="C678" t="str">
        <f t="shared" ca="1" si="243"/>
        <v>1504011,1206011,1504012,1206012,1204013,1503013</v>
      </c>
      <c r="D678" t="str">
        <f t="shared" si="244"/>
        <v>1,1,1,1,1,1</v>
      </c>
      <c r="E678" t="str">
        <f t="shared" si="245"/>
        <v>396,396,396,396,396,396</v>
      </c>
      <c r="G678">
        <f t="shared" ca="1" si="246"/>
        <v>1504011</v>
      </c>
      <c r="H678">
        <f t="shared" ca="1" si="247"/>
        <v>1206011</v>
      </c>
      <c r="I678">
        <f t="shared" ca="1" si="248"/>
        <v>1504012</v>
      </c>
      <c r="J678">
        <f t="shared" ca="1" si="249"/>
        <v>1206012</v>
      </c>
      <c r="K678">
        <f t="shared" ca="1" si="250"/>
        <v>1204013</v>
      </c>
      <c r="L678">
        <f t="shared" ca="1" si="251"/>
        <v>1503013</v>
      </c>
      <c r="M678" s="2">
        <v>1</v>
      </c>
      <c r="N678" s="7">
        <v>1</v>
      </c>
      <c r="O678">
        <v>1</v>
      </c>
      <c r="P678" s="7">
        <v>1</v>
      </c>
      <c r="Q678">
        <v>1</v>
      </c>
      <c r="R678" s="7">
        <v>1</v>
      </c>
      <c r="S678">
        <f t="shared" si="262"/>
        <v>396</v>
      </c>
      <c r="T678">
        <f t="shared" si="261"/>
        <v>396</v>
      </c>
      <c r="U678">
        <f t="shared" si="261"/>
        <v>396</v>
      </c>
      <c r="V678">
        <f t="shared" si="261"/>
        <v>396</v>
      </c>
      <c r="W678">
        <f t="shared" si="261"/>
        <v>396</v>
      </c>
      <c r="X678">
        <f t="shared" si="261"/>
        <v>396</v>
      </c>
      <c r="Y678" s="2">
        <v>1</v>
      </c>
      <c r="Z678" s="2">
        <v>1</v>
      </c>
      <c r="AA678" s="2">
        <v>2</v>
      </c>
      <c r="AB678" s="2">
        <v>2</v>
      </c>
      <c r="AC678" s="2">
        <v>3</v>
      </c>
      <c r="AD678" s="2">
        <v>3</v>
      </c>
      <c r="AE678">
        <f t="shared" ca="1" si="240"/>
        <v>504</v>
      </c>
      <c r="AF678">
        <f t="shared" ca="1" si="241"/>
        <v>206</v>
      </c>
      <c r="AG678">
        <f t="shared" ca="1" si="241"/>
        <v>504</v>
      </c>
      <c r="AH678">
        <f t="shared" ca="1" si="241"/>
        <v>206</v>
      </c>
      <c r="AI678">
        <f t="shared" ca="1" si="241"/>
        <v>204</v>
      </c>
      <c r="AJ678">
        <f t="shared" ca="1" si="241"/>
        <v>503</v>
      </c>
      <c r="AM678">
        <v>2</v>
      </c>
      <c r="AN678" s="4">
        <v>15</v>
      </c>
      <c r="AO678">
        <v>6</v>
      </c>
      <c r="AP678">
        <f t="shared" si="259"/>
        <v>396</v>
      </c>
      <c r="AQ678">
        <f t="shared" si="260"/>
        <v>36134</v>
      </c>
      <c r="AR678">
        <f t="shared" si="242"/>
        <v>38233.016424059329</v>
      </c>
      <c r="AT678">
        <v>135.52000000000001</v>
      </c>
      <c r="AU678" s="1">
        <f t="shared" si="252"/>
        <v>8286.0959999999995</v>
      </c>
      <c r="AW678">
        <v>50</v>
      </c>
      <c r="AX678" s="2">
        <v>6</v>
      </c>
      <c r="AZ678">
        <v>102332.16</v>
      </c>
      <c r="BA678">
        <v>8527.68</v>
      </c>
      <c r="BB678">
        <v>1374.75</v>
      </c>
      <c r="BC678">
        <v>102332.16</v>
      </c>
      <c r="BD678">
        <v>8527.68</v>
      </c>
      <c r="BE678">
        <v>1374.75</v>
      </c>
      <c r="BF678">
        <v>102332.16</v>
      </c>
      <c r="BG678">
        <v>8527.68</v>
      </c>
      <c r="BH678">
        <v>1374.75</v>
      </c>
      <c r="BI678">
        <v>102332.16</v>
      </c>
      <c r="BJ678">
        <v>8527.68</v>
      </c>
      <c r="BK678">
        <v>1374.75</v>
      </c>
      <c r="BL678">
        <v>102332.16</v>
      </c>
      <c r="BM678">
        <v>8527.68</v>
      </c>
      <c r="BN678">
        <v>1374.75</v>
      </c>
      <c r="BR678">
        <v>1504013</v>
      </c>
      <c r="BS678">
        <v>1304013</v>
      </c>
      <c r="BT678">
        <v>1205012</v>
      </c>
      <c r="BU678">
        <v>1304013</v>
      </c>
      <c r="BV678">
        <v>1204012</v>
      </c>
      <c r="BW678">
        <v>1504013</v>
      </c>
      <c r="BX678" s="10" t="b">
        <f t="shared" si="253"/>
        <v>1</v>
      </c>
      <c r="BY678" s="10" t="b">
        <f t="shared" si="254"/>
        <v>1</v>
      </c>
      <c r="BZ678" s="10" t="b">
        <f t="shared" si="255"/>
        <v>1</v>
      </c>
      <c r="CA678" s="10" t="b">
        <f t="shared" si="256"/>
        <v>1</v>
      </c>
      <c r="CB678" s="10" t="b">
        <f t="shared" si="257"/>
        <v>1</v>
      </c>
      <c r="CC678" s="10" t="b">
        <f t="shared" si="258"/>
        <v>1</v>
      </c>
    </row>
    <row r="679" spans="1:81" x14ac:dyDescent="0.15">
      <c r="A679" s="6">
        <v>10848</v>
      </c>
      <c r="B679">
        <v>30</v>
      </c>
      <c r="C679" t="str">
        <f t="shared" ca="1" si="243"/>
        <v>1304011,1102011,1203012,1404012,1303013,1403013</v>
      </c>
      <c r="D679" t="str">
        <f t="shared" si="244"/>
        <v>1,1,1,1,1,1</v>
      </c>
      <c r="E679" t="str">
        <f t="shared" si="245"/>
        <v>396,396,396,396,396,396</v>
      </c>
      <c r="G679">
        <f t="shared" ca="1" si="246"/>
        <v>1304011</v>
      </c>
      <c r="H679">
        <f t="shared" ca="1" si="247"/>
        <v>1102011</v>
      </c>
      <c r="I679">
        <f t="shared" ca="1" si="248"/>
        <v>1203012</v>
      </c>
      <c r="J679">
        <f t="shared" ca="1" si="249"/>
        <v>1404012</v>
      </c>
      <c r="K679">
        <f t="shared" ca="1" si="250"/>
        <v>1303013</v>
      </c>
      <c r="L679">
        <f t="shared" ca="1" si="251"/>
        <v>1403013</v>
      </c>
      <c r="M679" s="2">
        <v>1</v>
      </c>
      <c r="N679" s="7">
        <v>1</v>
      </c>
      <c r="O679">
        <v>1</v>
      </c>
      <c r="P679" s="7">
        <v>1</v>
      </c>
      <c r="Q679">
        <v>1</v>
      </c>
      <c r="R679" s="7">
        <v>1</v>
      </c>
      <c r="S679">
        <f t="shared" si="262"/>
        <v>396</v>
      </c>
      <c r="T679">
        <f t="shared" si="261"/>
        <v>396</v>
      </c>
      <c r="U679">
        <f t="shared" si="261"/>
        <v>396</v>
      </c>
      <c r="V679">
        <f t="shared" si="261"/>
        <v>396</v>
      </c>
      <c r="W679">
        <f t="shared" si="261"/>
        <v>396</v>
      </c>
      <c r="X679">
        <f t="shared" si="261"/>
        <v>396</v>
      </c>
      <c r="Y679" s="2">
        <v>1</v>
      </c>
      <c r="Z679" s="2">
        <v>1</v>
      </c>
      <c r="AA679" s="2">
        <v>2</v>
      </c>
      <c r="AB679" s="2">
        <v>2</v>
      </c>
      <c r="AC679" s="2">
        <v>3</v>
      </c>
      <c r="AD679" s="2">
        <v>3</v>
      </c>
      <c r="AE679">
        <f t="shared" ca="1" si="240"/>
        <v>304</v>
      </c>
      <c r="AF679">
        <f t="shared" ca="1" si="241"/>
        <v>102</v>
      </c>
      <c r="AG679">
        <f t="shared" ca="1" si="241"/>
        <v>203</v>
      </c>
      <c r="AH679">
        <f t="shared" ca="1" si="241"/>
        <v>404</v>
      </c>
      <c r="AI679">
        <f t="shared" ca="1" si="241"/>
        <v>303</v>
      </c>
      <c r="AJ679">
        <f t="shared" ca="1" si="241"/>
        <v>403</v>
      </c>
      <c r="AM679">
        <v>3</v>
      </c>
      <c r="AN679" s="4">
        <v>15</v>
      </c>
      <c r="AO679">
        <v>6</v>
      </c>
      <c r="AP679">
        <f t="shared" si="259"/>
        <v>396</v>
      </c>
      <c r="AQ679">
        <f t="shared" si="260"/>
        <v>36134</v>
      </c>
      <c r="AR679">
        <f t="shared" si="242"/>
        <v>38236.117110683881</v>
      </c>
      <c r="AT679">
        <v>135.68</v>
      </c>
      <c r="AU679" s="1">
        <f t="shared" si="252"/>
        <v>8286.768</v>
      </c>
      <c r="AW679">
        <v>50</v>
      </c>
      <c r="AX679" s="2">
        <v>6</v>
      </c>
      <c r="AZ679">
        <v>102332.16</v>
      </c>
      <c r="BA679">
        <v>8527.68</v>
      </c>
      <c r="BB679">
        <v>1374.75</v>
      </c>
      <c r="BC679">
        <v>102332.16</v>
      </c>
      <c r="BD679">
        <v>8527.68</v>
      </c>
      <c r="BE679">
        <v>1374.75</v>
      </c>
      <c r="BF679">
        <v>102332.16</v>
      </c>
      <c r="BG679">
        <v>8527.68</v>
      </c>
      <c r="BH679">
        <v>1374.75</v>
      </c>
      <c r="BI679">
        <v>102332.16</v>
      </c>
      <c r="BJ679">
        <v>8527.68</v>
      </c>
      <c r="BK679">
        <v>1374.75</v>
      </c>
      <c r="BL679">
        <v>102332.16</v>
      </c>
      <c r="BM679">
        <v>8527.68</v>
      </c>
      <c r="BN679">
        <v>1374.75</v>
      </c>
      <c r="BR679">
        <v>1404012</v>
      </c>
      <c r="BS679">
        <v>1406011</v>
      </c>
      <c r="BT679">
        <v>1403011</v>
      </c>
      <c r="BU679">
        <v>1406011</v>
      </c>
      <c r="BV679">
        <v>1403011</v>
      </c>
      <c r="BW679">
        <v>1405012</v>
      </c>
      <c r="BX679" s="10" t="b">
        <f t="shared" si="253"/>
        <v>1</v>
      </c>
      <c r="BY679" s="10" t="b">
        <f t="shared" si="254"/>
        <v>1</v>
      </c>
      <c r="BZ679" s="10" t="b">
        <f t="shared" si="255"/>
        <v>1</v>
      </c>
      <c r="CA679" s="10" t="b">
        <f t="shared" si="256"/>
        <v>1</v>
      </c>
      <c r="CB679" s="10" t="b">
        <f t="shared" si="257"/>
        <v>1</v>
      </c>
      <c r="CC679" s="10" t="b">
        <f t="shared" si="258"/>
        <v>1</v>
      </c>
    </row>
    <row r="680" spans="1:81" x14ac:dyDescent="0.15">
      <c r="A680" s="6">
        <v>10849</v>
      </c>
      <c r="B680">
        <v>30</v>
      </c>
      <c r="C680" t="str">
        <f t="shared" ca="1" si="243"/>
        <v>1304011,1203011,1205012,1504012,1405013,1102013</v>
      </c>
      <c r="D680" t="str">
        <f t="shared" si="244"/>
        <v>1,1,1,1,1,1</v>
      </c>
      <c r="E680" t="str">
        <f t="shared" si="245"/>
        <v>396,396,396,396,396,396</v>
      </c>
      <c r="G680">
        <f t="shared" ca="1" si="246"/>
        <v>1304011</v>
      </c>
      <c r="H680">
        <f t="shared" ca="1" si="247"/>
        <v>1203011</v>
      </c>
      <c r="I680">
        <f t="shared" ca="1" si="248"/>
        <v>1205012</v>
      </c>
      <c r="J680">
        <f t="shared" ca="1" si="249"/>
        <v>1504012</v>
      </c>
      <c r="K680">
        <f t="shared" ca="1" si="250"/>
        <v>1405013</v>
      </c>
      <c r="L680">
        <f t="shared" ca="1" si="251"/>
        <v>1102013</v>
      </c>
      <c r="M680" s="2">
        <v>1</v>
      </c>
      <c r="N680" s="7">
        <v>1</v>
      </c>
      <c r="O680">
        <v>1</v>
      </c>
      <c r="P680" s="7">
        <v>1</v>
      </c>
      <c r="Q680">
        <v>1</v>
      </c>
      <c r="R680" s="7">
        <v>1</v>
      </c>
      <c r="S680">
        <f t="shared" si="262"/>
        <v>396</v>
      </c>
      <c r="T680">
        <f t="shared" si="261"/>
        <v>396</v>
      </c>
      <c r="U680">
        <f t="shared" si="261"/>
        <v>396</v>
      </c>
      <c r="V680">
        <f t="shared" si="261"/>
        <v>396</v>
      </c>
      <c r="W680">
        <f t="shared" si="261"/>
        <v>396</v>
      </c>
      <c r="X680">
        <f t="shared" si="261"/>
        <v>396</v>
      </c>
      <c r="Y680" s="2">
        <v>1</v>
      </c>
      <c r="Z680" s="2">
        <v>1</v>
      </c>
      <c r="AA680" s="2">
        <v>2</v>
      </c>
      <c r="AB680" s="2">
        <v>2</v>
      </c>
      <c r="AC680" s="2">
        <v>3</v>
      </c>
      <c r="AD680" s="2">
        <v>3</v>
      </c>
      <c r="AE680">
        <f t="shared" ca="1" si="240"/>
        <v>304</v>
      </c>
      <c r="AF680">
        <f t="shared" ca="1" si="241"/>
        <v>203</v>
      </c>
      <c r="AG680">
        <f t="shared" ca="1" si="241"/>
        <v>205</v>
      </c>
      <c r="AH680">
        <f t="shared" ref="AF680:AJ731" ca="1" si="263">INDEX($AL$17:$AL$30,RANDBETWEEN(1,14))</f>
        <v>504</v>
      </c>
      <c r="AI680">
        <f t="shared" ca="1" si="263"/>
        <v>405</v>
      </c>
      <c r="AJ680">
        <f t="shared" ca="1" si="263"/>
        <v>102</v>
      </c>
      <c r="AM680">
        <v>1</v>
      </c>
      <c r="AN680" s="4">
        <v>15</v>
      </c>
      <c r="AO680">
        <v>6</v>
      </c>
      <c r="AP680">
        <f t="shared" si="259"/>
        <v>396</v>
      </c>
      <c r="AQ680">
        <f t="shared" si="260"/>
        <v>36134</v>
      </c>
      <c r="AR680">
        <f t="shared" si="242"/>
        <v>38239.21779730844</v>
      </c>
      <c r="AT680">
        <v>135.84</v>
      </c>
      <c r="AU680" s="1">
        <f t="shared" si="252"/>
        <v>8287.44</v>
      </c>
      <c r="AW680">
        <v>50</v>
      </c>
      <c r="AX680" s="2">
        <v>6</v>
      </c>
      <c r="AZ680">
        <v>102332.16</v>
      </c>
      <c r="BA680">
        <v>8527.68</v>
      </c>
      <c r="BB680">
        <v>1374.75</v>
      </c>
      <c r="BC680">
        <v>102332.16</v>
      </c>
      <c r="BD680">
        <v>8527.68</v>
      </c>
      <c r="BE680">
        <v>1374.75</v>
      </c>
      <c r="BF680">
        <v>102332.16</v>
      </c>
      <c r="BG680">
        <v>8527.68</v>
      </c>
      <c r="BH680">
        <v>1374.75</v>
      </c>
      <c r="BI680">
        <v>102332.16</v>
      </c>
      <c r="BJ680">
        <v>8527.68</v>
      </c>
      <c r="BK680">
        <v>1374.75</v>
      </c>
      <c r="BL680">
        <v>102332.16</v>
      </c>
      <c r="BM680">
        <v>8527.68</v>
      </c>
      <c r="BN680">
        <v>1374.75</v>
      </c>
      <c r="BR680">
        <v>1102011</v>
      </c>
      <c r="BS680">
        <v>1503013</v>
      </c>
      <c r="BT680">
        <v>1303013</v>
      </c>
      <c r="BU680">
        <v>1504013</v>
      </c>
      <c r="BV680">
        <v>1101013</v>
      </c>
      <c r="BW680">
        <v>1403011</v>
      </c>
      <c r="BX680" s="10" t="b">
        <f t="shared" si="253"/>
        <v>1</v>
      </c>
      <c r="BY680" s="10" t="b">
        <f t="shared" si="254"/>
        <v>1</v>
      </c>
      <c r="BZ680" s="10" t="b">
        <f t="shared" si="255"/>
        <v>1</v>
      </c>
      <c r="CA680" s="10" t="b">
        <f t="shared" si="256"/>
        <v>1</v>
      </c>
      <c r="CB680" s="10" t="b">
        <f t="shared" si="257"/>
        <v>1</v>
      </c>
      <c r="CC680" s="10" t="b">
        <f t="shared" si="258"/>
        <v>1</v>
      </c>
    </row>
    <row r="681" spans="1:81" x14ac:dyDescent="0.15">
      <c r="A681" s="6">
        <v>10850</v>
      </c>
      <c r="B681">
        <v>30</v>
      </c>
      <c r="C681" t="str">
        <f t="shared" ca="1" si="243"/>
        <v>1405011,1405011,1204012,1303012,1405013,1406013</v>
      </c>
      <c r="D681" t="str">
        <f t="shared" si="244"/>
        <v>1,1,1,1,1,1</v>
      </c>
      <c r="E681" t="str">
        <f t="shared" si="245"/>
        <v>443,443,443,443,443,443</v>
      </c>
      <c r="G681">
        <f t="shared" ca="1" si="246"/>
        <v>1405011</v>
      </c>
      <c r="H681">
        <f t="shared" ca="1" si="247"/>
        <v>1405011</v>
      </c>
      <c r="I681">
        <f t="shared" ca="1" si="248"/>
        <v>1204012</v>
      </c>
      <c r="J681">
        <f t="shared" ca="1" si="249"/>
        <v>1303012</v>
      </c>
      <c r="K681">
        <f t="shared" ca="1" si="250"/>
        <v>1405013</v>
      </c>
      <c r="L681">
        <f t="shared" ca="1" si="251"/>
        <v>1406013</v>
      </c>
      <c r="M681" s="2">
        <v>1</v>
      </c>
      <c r="N681" s="7">
        <v>1</v>
      </c>
      <c r="O681">
        <v>1</v>
      </c>
      <c r="P681" s="7">
        <v>1</v>
      </c>
      <c r="Q681">
        <v>1</v>
      </c>
      <c r="R681" s="7">
        <v>1</v>
      </c>
      <c r="S681">
        <f t="shared" si="262"/>
        <v>443</v>
      </c>
      <c r="T681">
        <f t="shared" si="261"/>
        <v>443</v>
      </c>
      <c r="U681">
        <f t="shared" si="261"/>
        <v>443</v>
      </c>
      <c r="V681">
        <f t="shared" si="261"/>
        <v>443</v>
      </c>
      <c r="W681">
        <f t="shared" si="261"/>
        <v>443</v>
      </c>
      <c r="X681">
        <f t="shared" si="261"/>
        <v>443</v>
      </c>
      <c r="Y681" s="2">
        <v>1</v>
      </c>
      <c r="Z681" s="2">
        <v>1</v>
      </c>
      <c r="AA681" s="2">
        <v>2</v>
      </c>
      <c r="AB681" s="2">
        <v>2</v>
      </c>
      <c r="AC681" s="2">
        <v>3</v>
      </c>
      <c r="AD681" s="2">
        <v>3</v>
      </c>
      <c r="AE681">
        <f t="shared" ca="1" si="240"/>
        <v>405</v>
      </c>
      <c r="AF681">
        <f t="shared" ca="1" si="263"/>
        <v>405</v>
      </c>
      <c r="AG681">
        <f t="shared" ca="1" si="263"/>
        <v>204</v>
      </c>
      <c r="AH681">
        <f t="shared" ca="1" si="263"/>
        <v>303</v>
      </c>
      <c r="AI681">
        <f t="shared" ca="1" si="263"/>
        <v>405</v>
      </c>
      <c r="AJ681">
        <f t="shared" ca="1" si="263"/>
        <v>406</v>
      </c>
      <c r="AM681">
        <v>2</v>
      </c>
      <c r="AN681" s="4">
        <v>25</v>
      </c>
      <c r="AO681">
        <v>6</v>
      </c>
      <c r="AP681">
        <f t="shared" si="259"/>
        <v>443</v>
      </c>
      <c r="AQ681">
        <f t="shared" si="260"/>
        <v>40317</v>
      </c>
      <c r="AR681">
        <f t="shared" si="242"/>
        <v>42747.009259259263</v>
      </c>
      <c r="AT681">
        <v>136</v>
      </c>
      <c r="AU681" s="1">
        <f t="shared" si="252"/>
        <v>8971.68</v>
      </c>
      <c r="AW681">
        <v>50</v>
      </c>
      <c r="AX681" s="2">
        <v>6</v>
      </c>
      <c r="AZ681">
        <v>111446.39999999999</v>
      </c>
      <c r="BA681">
        <v>9287.2000000000007</v>
      </c>
      <c r="BB681">
        <v>1391.2</v>
      </c>
      <c r="BC681">
        <v>111446.39999999999</v>
      </c>
      <c r="BD681">
        <v>9287.2000000000007</v>
      </c>
      <c r="BE681">
        <v>1391.2</v>
      </c>
      <c r="BF681">
        <v>111446.39999999999</v>
      </c>
      <c r="BG681">
        <v>9287.2000000000007</v>
      </c>
      <c r="BH681">
        <v>1391.2</v>
      </c>
      <c r="BI681">
        <v>111446.39999999999</v>
      </c>
      <c r="BJ681">
        <v>9287.2000000000007</v>
      </c>
      <c r="BK681">
        <v>1391.2</v>
      </c>
      <c r="BL681">
        <v>111446.39999999999</v>
      </c>
      <c r="BM681">
        <v>9287.2000000000007</v>
      </c>
      <c r="BN681">
        <v>1391.2</v>
      </c>
      <c r="BR681">
        <v>1205012</v>
      </c>
      <c r="BS681">
        <v>1404012</v>
      </c>
      <c r="BT681">
        <v>1205012</v>
      </c>
      <c r="BU681">
        <v>1206011</v>
      </c>
      <c r="BV681">
        <v>1405012</v>
      </c>
      <c r="BW681">
        <v>1206011</v>
      </c>
      <c r="BX681" s="10" t="b">
        <f t="shared" si="253"/>
        <v>1</v>
      </c>
      <c r="BY681" s="10" t="b">
        <f t="shared" si="254"/>
        <v>1</v>
      </c>
      <c r="BZ681" s="10" t="b">
        <f t="shared" si="255"/>
        <v>1</v>
      </c>
      <c r="CA681" s="10" t="b">
        <f t="shared" si="256"/>
        <v>1</v>
      </c>
      <c r="CB681" s="10" t="b">
        <f t="shared" si="257"/>
        <v>1</v>
      </c>
      <c r="CC681" s="10" t="b">
        <f t="shared" si="258"/>
        <v>1</v>
      </c>
    </row>
    <row r="682" spans="1:81" x14ac:dyDescent="0.15">
      <c r="A682" s="6">
        <v>10901</v>
      </c>
      <c r="B682">
        <v>30</v>
      </c>
      <c r="C682" t="str">
        <f t="shared" ca="1" si="243"/>
        <v>1304011,1303011,1503012,1303012,1406013,1405013</v>
      </c>
      <c r="D682" t="str">
        <f t="shared" si="244"/>
        <v>1,1,1,1,1,1</v>
      </c>
      <c r="E682" t="str">
        <f t="shared" si="245"/>
        <v>443,443,443,443,443,443</v>
      </c>
      <c r="G682">
        <f t="shared" ca="1" si="246"/>
        <v>1304011</v>
      </c>
      <c r="H682">
        <f t="shared" ca="1" si="247"/>
        <v>1303011</v>
      </c>
      <c r="I682">
        <f t="shared" ca="1" si="248"/>
        <v>1503012</v>
      </c>
      <c r="J682">
        <f t="shared" ca="1" si="249"/>
        <v>1303012</v>
      </c>
      <c r="K682">
        <f t="shared" ca="1" si="250"/>
        <v>1406013</v>
      </c>
      <c r="L682">
        <f t="shared" ca="1" si="251"/>
        <v>1405013</v>
      </c>
      <c r="M682" s="2">
        <v>1</v>
      </c>
      <c r="N682" s="7">
        <v>1</v>
      </c>
      <c r="O682">
        <v>1</v>
      </c>
      <c r="P682" s="7">
        <v>1</v>
      </c>
      <c r="Q682">
        <v>1</v>
      </c>
      <c r="R682" s="7">
        <v>1</v>
      </c>
      <c r="S682">
        <f t="shared" si="262"/>
        <v>443</v>
      </c>
      <c r="T682">
        <f t="shared" si="261"/>
        <v>443</v>
      </c>
      <c r="U682">
        <f t="shared" si="261"/>
        <v>443</v>
      </c>
      <c r="V682">
        <f t="shared" si="261"/>
        <v>443</v>
      </c>
      <c r="W682">
        <f t="shared" si="261"/>
        <v>443</v>
      </c>
      <c r="X682">
        <f t="shared" si="261"/>
        <v>443</v>
      </c>
      <c r="Y682">
        <v>1</v>
      </c>
      <c r="Z682">
        <v>1</v>
      </c>
      <c r="AA682">
        <v>2</v>
      </c>
      <c r="AB682">
        <v>2</v>
      </c>
      <c r="AC682">
        <v>3</v>
      </c>
      <c r="AD682">
        <v>3</v>
      </c>
      <c r="AE682">
        <f t="shared" ca="1" si="240"/>
        <v>304</v>
      </c>
      <c r="AF682">
        <f t="shared" ca="1" si="263"/>
        <v>303</v>
      </c>
      <c r="AG682">
        <f t="shared" ca="1" si="263"/>
        <v>503</v>
      </c>
      <c r="AH682">
        <f t="shared" ca="1" si="263"/>
        <v>303</v>
      </c>
      <c r="AI682">
        <f t="shared" ca="1" si="263"/>
        <v>406</v>
      </c>
      <c r="AJ682">
        <f t="shared" ca="1" si="263"/>
        <v>405</v>
      </c>
      <c r="AM682">
        <v>3</v>
      </c>
      <c r="AN682" s="4">
        <v>15</v>
      </c>
      <c r="AO682">
        <v>6</v>
      </c>
      <c r="AP682">
        <f t="shared" si="259"/>
        <v>443</v>
      </c>
      <c r="AQ682">
        <f t="shared" si="260"/>
        <v>40317</v>
      </c>
      <c r="AR682">
        <f t="shared" si="242"/>
        <v>42749.810879629636</v>
      </c>
      <c r="AT682">
        <v>136.13999999999999</v>
      </c>
      <c r="AU682" s="1">
        <f t="shared" si="252"/>
        <v>8972.268</v>
      </c>
      <c r="AW682">
        <v>50</v>
      </c>
      <c r="AX682" s="2">
        <v>6</v>
      </c>
      <c r="AZ682">
        <v>111446.39999999999</v>
      </c>
      <c r="BA682">
        <v>9287.2000000000007</v>
      </c>
      <c r="BB682">
        <v>1391.2</v>
      </c>
      <c r="BC682">
        <v>111446.39999999999</v>
      </c>
      <c r="BD682">
        <v>9287.2000000000007</v>
      </c>
      <c r="BE682">
        <v>1391.2</v>
      </c>
      <c r="BF682">
        <v>111446.39999999999</v>
      </c>
      <c r="BG682">
        <v>9287.2000000000007</v>
      </c>
      <c r="BH682">
        <v>1391.2</v>
      </c>
      <c r="BI682">
        <v>111446.39999999999</v>
      </c>
      <c r="BJ682">
        <v>9287.2000000000007</v>
      </c>
      <c r="BK682">
        <v>1391.2</v>
      </c>
      <c r="BL682">
        <v>111446.39999999999</v>
      </c>
      <c r="BM682">
        <v>9287.2000000000007</v>
      </c>
      <c r="BN682">
        <v>1391.2</v>
      </c>
      <c r="BR682">
        <v>1203011</v>
      </c>
      <c r="BS682">
        <v>1203011</v>
      </c>
      <c r="BT682">
        <v>1403011</v>
      </c>
      <c r="BU682">
        <v>1405012</v>
      </c>
      <c r="BV682">
        <v>1101013</v>
      </c>
      <c r="BW682">
        <v>1206011</v>
      </c>
      <c r="BX682" s="10" t="b">
        <f t="shared" si="253"/>
        <v>1</v>
      </c>
      <c r="BY682" s="10" t="b">
        <f t="shared" si="254"/>
        <v>1</v>
      </c>
      <c r="BZ682" s="10" t="b">
        <f t="shared" si="255"/>
        <v>1</v>
      </c>
      <c r="CA682" s="10" t="b">
        <f t="shared" si="256"/>
        <v>1</v>
      </c>
      <c r="CB682" s="10" t="b">
        <f t="shared" si="257"/>
        <v>1</v>
      </c>
      <c r="CC682" s="10" t="b">
        <f t="shared" si="258"/>
        <v>1</v>
      </c>
    </row>
    <row r="683" spans="1:81" x14ac:dyDescent="0.15">
      <c r="A683" s="6">
        <v>10902</v>
      </c>
      <c r="B683">
        <v>30</v>
      </c>
      <c r="C683" t="str">
        <f t="shared" ca="1" si="243"/>
        <v>1503011,1405011,1503012,1403012,1204013,1205013</v>
      </c>
      <c r="D683" t="str">
        <f t="shared" si="244"/>
        <v>1,1,1,1,1,1</v>
      </c>
      <c r="E683" t="str">
        <f t="shared" si="245"/>
        <v>443,443,443,443,443,443</v>
      </c>
      <c r="G683">
        <f t="shared" ca="1" si="246"/>
        <v>1503011</v>
      </c>
      <c r="H683">
        <f t="shared" ca="1" si="247"/>
        <v>1405011</v>
      </c>
      <c r="I683">
        <f t="shared" ca="1" si="248"/>
        <v>1503012</v>
      </c>
      <c r="J683">
        <f t="shared" ca="1" si="249"/>
        <v>1403012</v>
      </c>
      <c r="K683">
        <f t="shared" ca="1" si="250"/>
        <v>1204013</v>
      </c>
      <c r="L683">
        <f t="shared" ca="1" si="251"/>
        <v>1205013</v>
      </c>
      <c r="M683" s="2">
        <v>1</v>
      </c>
      <c r="N683" s="7">
        <v>1</v>
      </c>
      <c r="O683">
        <v>1</v>
      </c>
      <c r="P683" s="7">
        <v>1</v>
      </c>
      <c r="Q683">
        <v>1</v>
      </c>
      <c r="R683" s="7">
        <v>1</v>
      </c>
      <c r="S683">
        <f t="shared" si="262"/>
        <v>443</v>
      </c>
      <c r="T683">
        <f t="shared" si="261"/>
        <v>443</v>
      </c>
      <c r="U683">
        <f t="shared" si="261"/>
        <v>443</v>
      </c>
      <c r="V683">
        <f t="shared" si="261"/>
        <v>443</v>
      </c>
      <c r="W683">
        <f t="shared" si="261"/>
        <v>443</v>
      </c>
      <c r="X683">
        <f t="shared" si="261"/>
        <v>443</v>
      </c>
      <c r="Y683">
        <v>1</v>
      </c>
      <c r="Z683">
        <v>1</v>
      </c>
      <c r="AA683">
        <v>2</v>
      </c>
      <c r="AB683">
        <v>2</v>
      </c>
      <c r="AC683">
        <v>3</v>
      </c>
      <c r="AD683">
        <v>3</v>
      </c>
      <c r="AE683">
        <f t="shared" ref="AE683:AE746" ca="1" si="264">INDEX($AL$17:$AL$30,RANDBETWEEN(1,14))</f>
        <v>503</v>
      </c>
      <c r="AF683">
        <f t="shared" ca="1" si="263"/>
        <v>405</v>
      </c>
      <c r="AG683">
        <f t="shared" ca="1" si="263"/>
        <v>503</v>
      </c>
      <c r="AH683">
        <f t="shared" ca="1" si="263"/>
        <v>403</v>
      </c>
      <c r="AI683">
        <f t="shared" ca="1" si="263"/>
        <v>204</v>
      </c>
      <c r="AJ683">
        <f t="shared" ca="1" si="263"/>
        <v>205</v>
      </c>
      <c r="AM683">
        <v>1</v>
      </c>
      <c r="AN683" s="4">
        <v>15</v>
      </c>
      <c r="AO683">
        <v>6</v>
      </c>
      <c r="AP683">
        <f t="shared" si="259"/>
        <v>443</v>
      </c>
      <c r="AQ683">
        <f t="shared" si="260"/>
        <v>40317</v>
      </c>
      <c r="AR683">
        <f t="shared" si="242"/>
        <v>42752.612500000003</v>
      </c>
      <c r="AT683">
        <v>136.28</v>
      </c>
      <c r="AU683" s="1">
        <f t="shared" si="252"/>
        <v>8972.8559999999998</v>
      </c>
      <c r="AW683">
        <v>50</v>
      </c>
      <c r="AX683" s="2">
        <v>6</v>
      </c>
      <c r="AZ683">
        <v>111446.39999999999</v>
      </c>
      <c r="BA683">
        <v>9287.2000000000007</v>
      </c>
      <c r="BB683">
        <v>1391.2</v>
      </c>
      <c r="BC683">
        <v>111446.39999999999</v>
      </c>
      <c r="BD683">
        <v>9287.2000000000007</v>
      </c>
      <c r="BE683">
        <v>1391.2</v>
      </c>
      <c r="BF683">
        <v>111446.39999999999</v>
      </c>
      <c r="BG683">
        <v>9287.2000000000007</v>
      </c>
      <c r="BH683">
        <v>1391.2</v>
      </c>
      <c r="BI683">
        <v>111446.39999999999</v>
      </c>
      <c r="BJ683">
        <v>9287.2000000000007</v>
      </c>
      <c r="BK683">
        <v>1391.2</v>
      </c>
      <c r="BL683">
        <v>111446.39999999999</v>
      </c>
      <c r="BM683">
        <v>9287.2000000000007</v>
      </c>
      <c r="BN683">
        <v>1391.2</v>
      </c>
      <c r="BR683">
        <v>1203011</v>
      </c>
      <c r="BS683">
        <v>1304013</v>
      </c>
      <c r="BT683">
        <v>1403011</v>
      </c>
      <c r="BU683">
        <v>1504013</v>
      </c>
      <c r="BV683">
        <v>1205012</v>
      </c>
      <c r="BW683">
        <v>1504013</v>
      </c>
      <c r="BX683" s="10" t="b">
        <f t="shared" si="253"/>
        <v>1</v>
      </c>
      <c r="BY683" s="10" t="b">
        <f t="shared" si="254"/>
        <v>1</v>
      </c>
      <c r="BZ683" s="10" t="b">
        <f t="shared" si="255"/>
        <v>1</v>
      </c>
      <c r="CA683" s="10" t="b">
        <f t="shared" si="256"/>
        <v>1</v>
      </c>
      <c r="CB683" s="10" t="b">
        <f t="shared" si="257"/>
        <v>1</v>
      </c>
      <c r="CC683" s="10" t="b">
        <f t="shared" si="258"/>
        <v>1</v>
      </c>
    </row>
    <row r="684" spans="1:81" x14ac:dyDescent="0.15">
      <c r="A684" s="6">
        <v>10903</v>
      </c>
      <c r="B684">
        <v>30</v>
      </c>
      <c r="C684" t="str">
        <f t="shared" ca="1" si="243"/>
        <v>1405011,1504011,1503012,1503012,1205013,1303013</v>
      </c>
      <c r="D684" t="str">
        <f t="shared" si="244"/>
        <v>1,1,1,1,1,1</v>
      </c>
      <c r="E684" t="str">
        <f t="shared" si="245"/>
        <v>443,443,443,443,443,443</v>
      </c>
      <c r="G684">
        <f t="shared" ca="1" si="246"/>
        <v>1405011</v>
      </c>
      <c r="H684">
        <f t="shared" ca="1" si="247"/>
        <v>1504011</v>
      </c>
      <c r="I684">
        <f t="shared" ca="1" si="248"/>
        <v>1503012</v>
      </c>
      <c r="J684">
        <f t="shared" ca="1" si="249"/>
        <v>1503012</v>
      </c>
      <c r="K684">
        <f t="shared" ca="1" si="250"/>
        <v>1205013</v>
      </c>
      <c r="L684">
        <f t="shared" ca="1" si="251"/>
        <v>1303013</v>
      </c>
      <c r="M684" s="2">
        <v>1</v>
      </c>
      <c r="N684" s="7">
        <v>1</v>
      </c>
      <c r="O684">
        <v>1</v>
      </c>
      <c r="P684" s="7">
        <v>1</v>
      </c>
      <c r="Q684">
        <v>1</v>
      </c>
      <c r="R684" s="7">
        <v>1</v>
      </c>
      <c r="S684">
        <f t="shared" si="262"/>
        <v>443</v>
      </c>
      <c r="T684">
        <f t="shared" si="261"/>
        <v>443</v>
      </c>
      <c r="U684">
        <f t="shared" si="261"/>
        <v>443</v>
      </c>
      <c r="V684">
        <f t="shared" si="261"/>
        <v>443</v>
      </c>
      <c r="W684">
        <f t="shared" si="261"/>
        <v>443</v>
      </c>
      <c r="X684">
        <f t="shared" si="261"/>
        <v>443</v>
      </c>
      <c r="Y684">
        <v>1</v>
      </c>
      <c r="Z684">
        <v>1</v>
      </c>
      <c r="AA684">
        <v>2</v>
      </c>
      <c r="AB684">
        <v>2</v>
      </c>
      <c r="AC684">
        <v>3</v>
      </c>
      <c r="AD684">
        <v>3</v>
      </c>
      <c r="AE684">
        <f t="shared" ca="1" si="264"/>
        <v>405</v>
      </c>
      <c r="AF684">
        <f t="shared" ca="1" si="263"/>
        <v>504</v>
      </c>
      <c r="AG684">
        <f t="shared" ca="1" si="263"/>
        <v>503</v>
      </c>
      <c r="AH684">
        <f t="shared" ca="1" si="263"/>
        <v>503</v>
      </c>
      <c r="AI684">
        <f t="shared" ca="1" si="263"/>
        <v>205</v>
      </c>
      <c r="AJ684">
        <f t="shared" ca="1" si="263"/>
        <v>303</v>
      </c>
      <c r="AM684">
        <v>2</v>
      </c>
      <c r="AN684" s="4">
        <v>15</v>
      </c>
      <c r="AO684">
        <v>6</v>
      </c>
      <c r="AP684">
        <f t="shared" si="259"/>
        <v>443</v>
      </c>
      <c r="AQ684">
        <f t="shared" si="260"/>
        <v>40317</v>
      </c>
      <c r="AR684">
        <f t="shared" si="242"/>
        <v>42755.414120370369</v>
      </c>
      <c r="AT684">
        <v>136.41999999999999</v>
      </c>
      <c r="AU684" s="1">
        <f t="shared" si="252"/>
        <v>8973.4439999999995</v>
      </c>
      <c r="AW684">
        <v>50</v>
      </c>
      <c r="AX684" s="2">
        <v>6</v>
      </c>
      <c r="AZ684">
        <v>111446.39999999999</v>
      </c>
      <c r="BA684">
        <v>9287.2000000000007</v>
      </c>
      <c r="BB684">
        <v>1391.2</v>
      </c>
      <c r="BC684">
        <v>111446.39999999999</v>
      </c>
      <c r="BD684">
        <v>9287.2000000000007</v>
      </c>
      <c r="BE684">
        <v>1391.2</v>
      </c>
      <c r="BF684">
        <v>111446.39999999999</v>
      </c>
      <c r="BG684">
        <v>9287.2000000000007</v>
      </c>
      <c r="BH684">
        <v>1391.2</v>
      </c>
      <c r="BI684">
        <v>111446.39999999999</v>
      </c>
      <c r="BJ684">
        <v>9287.2000000000007</v>
      </c>
      <c r="BK684">
        <v>1391.2</v>
      </c>
      <c r="BL684">
        <v>111446.39999999999</v>
      </c>
      <c r="BM684">
        <v>9287.2000000000007</v>
      </c>
      <c r="BN684">
        <v>1391.2</v>
      </c>
      <c r="BR684">
        <v>1203011</v>
      </c>
      <c r="BS684">
        <v>1304013</v>
      </c>
      <c r="BT684">
        <v>1504013</v>
      </c>
      <c r="BU684">
        <v>1204012</v>
      </c>
      <c r="BV684">
        <v>1205012</v>
      </c>
      <c r="BW684">
        <v>1205012</v>
      </c>
      <c r="BX684" s="10" t="b">
        <f t="shared" si="253"/>
        <v>1</v>
      </c>
      <c r="BY684" s="10" t="b">
        <f t="shared" si="254"/>
        <v>1</v>
      </c>
      <c r="BZ684" s="10" t="b">
        <f t="shared" si="255"/>
        <v>1</v>
      </c>
      <c r="CA684" s="10" t="b">
        <f t="shared" si="256"/>
        <v>1</v>
      </c>
      <c r="CB684" s="10" t="b">
        <f t="shared" si="257"/>
        <v>1</v>
      </c>
      <c r="CC684" s="10" t="b">
        <f t="shared" si="258"/>
        <v>1</v>
      </c>
    </row>
    <row r="685" spans="1:81" x14ac:dyDescent="0.15">
      <c r="A685" s="6">
        <v>10904</v>
      </c>
      <c r="B685">
        <v>30</v>
      </c>
      <c r="C685" t="str">
        <f t="shared" ca="1" si="243"/>
        <v>1404011,1406011,1406012,1406012,1303013,1203013</v>
      </c>
      <c r="D685" t="str">
        <f t="shared" si="244"/>
        <v>1,1,1,1,1,1</v>
      </c>
      <c r="E685" t="str">
        <f t="shared" si="245"/>
        <v>443,443,443,443,443,443</v>
      </c>
      <c r="G685">
        <f t="shared" ca="1" si="246"/>
        <v>1404011</v>
      </c>
      <c r="H685">
        <f t="shared" ca="1" si="247"/>
        <v>1406011</v>
      </c>
      <c r="I685">
        <f t="shared" ca="1" si="248"/>
        <v>1406012</v>
      </c>
      <c r="J685">
        <f t="shared" ca="1" si="249"/>
        <v>1406012</v>
      </c>
      <c r="K685">
        <f t="shared" ca="1" si="250"/>
        <v>1303013</v>
      </c>
      <c r="L685">
        <f t="shared" ca="1" si="251"/>
        <v>1203013</v>
      </c>
      <c r="M685" s="2">
        <v>1</v>
      </c>
      <c r="N685" s="7">
        <v>1</v>
      </c>
      <c r="O685">
        <v>1</v>
      </c>
      <c r="P685" s="7">
        <v>1</v>
      </c>
      <c r="Q685">
        <v>1</v>
      </c>
      <c r="R685" s="7">
        <v>1</v>
      </c>
      <c r="S685">
        <f t="shared" si="262"/>
        <v>443</v>
      </c>
      <c r="T685">
        <f t="shared" si="261"/>
        <v>443</v>
      </c>
      <c r="U685">
        <f t="shared" si="261"/>
        <v>443</v>
      </c>
      <c r="V685">
        <f t="shared" si="261"/>
        <v>443</v>
      </c>
      <c r="W685">
        <f t="shared" si="261"/>
        <v>443</v>
      </c>
      <c r="X685">
        <f t="shared" si="261"/>
        <v>443</v>
      </c>
      <c r="Y685">
        <v>1</v>
      </c>
      <c r="Z685">
        <v>1</v>
      </c>
      <c r="AA685">
        <v>2</v>
      </c>
      <c r="AB685">
        <v>2</v>
      </c>
      <c r="AC685">
        <v>3</v>
      </c>
      <c r="AD685">
        <v>3</v>
      </c>
      <c r="AE685">
        <f t="shared" ca="1" si="264"/>
        <v>404</v>
      </c>
      <c r="AF685">
        <f t="shared" ca="1" si="263"/>
        <v>406</v>
      </c>
      <c r="AG685">
        <f t="shared" ca="1" si="263"/>
        <v>406</v>
      </c>
      <c r="AH685">
        <f t="shared" ca="1" si="263"/>
        <v>406</v>
      </c>
      <c r="AI685">
        <f t="shared" ca="1" si="263"/>
        <v>303</v>
      </c>
      <c r="AJ685">
        <f t="shared" ca="1" si="263"/>
        <v>203</v>
      </c>
      <c r="AM685">
        <v>3</v>
      </c>
      <c r="AN685" s="4">
        <v>15</v>
      </c>
      <c r="AO685">
        <v>6</v>
      </c>
      <c r="AP685">
        <f t="shared" si="259"/>
        <v>443</v>
      </c>
      <c r="AQ685">
        <f t="shared" si="260"/>
        <v>40317</v>
      </c>
      <c r="AR685">
        <f t="shared" si="242"/>
        <v>42758.215740740736</v>
      </c>
      <c r="AT685">
        <v>136.56</v>
      </c>
      <c r="AU685" s="1">
        <f t="shared" si="252"/>
        <v>8974.0319999999992</v>
      </c>
      <c r="AW685">
        <v>50</v>
      </c>
      <c r="AX685" s="2">
        <v>6</v>
      </c>
      <c r="AZ685">
        <v>111446.39999999999</v>
      </c>
      <c r="BA685">
        <v>9287.2000000000007</v>
      </c>
      <c r="BB685">
        <v>1391.2</v>
      </c>
      <c r="BC685">
        <v>111446.39999999999</v>
      </c>
      <c r="BD685">
        <v>9287.2000000000007</v>
      </c>
      <c r="BE685">
        <v>1391.2</v>
      </c>
      <c r="BF685">
        <v>111446.39999999999</v>
      </c>
      <c r="BG685">
        <v>9287.2000000000007</v>
      </c>
      <c r="BH685">
        <v>1391.2</v>
      </c>
      <c r="BI685">
        <v>111446.39999999999</v>
      </c>
      <c r="BJ685">
        <v>9287.2000000000007</v>
      </c>
      <c r="BK685">
        <v>1391.2</v>
      </c>
      <c r="BL685">
        <v>111446.39999999999</v>
      </c>
      <c r="BM685">
        <v>9287.2000000000007</v>
      </c>
      <c r="BN685">
        <v>1391.2</v>
      </c>
      <c r="BR685">
        <v>1303013</v>
      </c>
      <c r="BS685">
        <v>1204012</v>
      </c>
      <c r="BT685">
        <v>1205012</v>
      </c>
      <c r="BU685">
        <v>1102012</v>
      </c>
      <c r="BV685">
        <v>1405012</v>
      </c>
      <c r="BW685">
        <v>1101013</v>
      </c>
      <c r="BX685" s="10" t="b">
        <f t="shared" si="253"/>
        <v>1</v>
      </c>
      <c r="BY685" s="10" t="b">
        <f t="shared" si="254"/>
        <v>1</v>
      </c>
      <c r="BZ685" s="10" t="b">
        <f t="shared" si="255"/>
        <v>1</v>
      </c>
      <c r="CA685" s="10" t="b">
        <f t="shared" si="256"/>
        <v>1</v>
      </c>
      <c r="CB685" s="10" t="b">
        <f t="shared" si="257"/>
        <v>1</v>
      </c>
      <c r="CC685" s="10" t="b">
        <f t="shared" si="258"/>
        <v>1</v>
      </c>
    </row>
    <row r="686" spans="1:81" x14ac:dyDescent="0.15">
      <c r="A686" s="6">
        <v>10905</v>
      </c>
      <c r="B686">
        <v>30</v>
      </c>
      <c r="C686" t="str">
        <f t="shared" ca="1" si="243"/>
        <v>1406011,1203011,1304012,1205012,1406013,1403013</v>
      </c>
      <c r="D686" t="str">
        <f t="shared" si="244"/>
        <v>1,1,1,1,1,1</v>
      </c>
      <c r="E686" t="str">
        <f t="shared" si="245"/>
        <v>445,445,445,445,445,445</v>
      </c>
      <c r="G686">
        <f t="shared" ca="1" si="246"/>
        <v>1406011</v>
      </c>
      <c r="H686">
        <f t="shared" ca="1" si="247"/>
        <v>1203011</v>
      </c>
      <c r="I686">
        <f t="shared" ca="1" si="248"/>
        <v>1304012</v>
      </c>
      <c r="J686">
        <f t="shared" ca="1" si="249"/>
        <v>1205012</v>
      </c>
      <c r="K686">
        <f t="shared" ca="1" si="250"/>
        <v>1406013</v>
      </c>
      <c r="L686">
        <f t="shared" ca="1" si="251"/>
        <v>1403013</v>
      </c>
      <c r="M686" s="2">
        <v>1</v>
      </c>
      <c r="N686" s="7">
        <v>1</v>
      </c>
      <c r="O686">
        <v>1</v>
      </c>
      <c r="P686" s="7">
        <v>1</v>
      </c>
      <c r="Q686">
        <v>1</v>
      </c>
      <c r="R686" s="7">
        <v>1</v>
      </c>
      <c r="S686">
        <f t="shared" si="262"/>
        <v>445</v>
      </c>
      <c r="T686">
        <f t="shared" si="261"/>
        <v>445</v>
      </c>
      <c r="U686">
        <f t="shared" si="261"/>
        <v>445</v>
      </c>
      <c r="V686">
        <f t="shared" si="261"/>
        <v>445</v>
      </c>
      <c r="W686">
        <f t="shared" si="261"/>
        <v>445</v>
      </c>
      <c r="X686">
        <f t="shared" si="261"/>
        <v>445</v>
      </c>
      <c r="Y686">
        <v>1</v>
      </c>
      <c r="Z686">
        <v>1</v>
      </c>
      <c r="AA686">
        <v>2</v>
      </c>
      <c r="AB686">
        <v>2</v>
      </c>
      <c r="AC686">
        <v>3</v>
      </c>
      <c r="AD686">
        <v>3</v>
      </c>
      <c r="AE686">
        <f t="shared" ca="1" si="264"/>
        <v>406</v>
      </c>
      <c r="AF686">
        <f t="shared" ca="1" si="263"/>
        <v>203</v>
      </c>
      <c r="AG686">
        <f t="shared" ca="1" si="263"/>
        <v>304</v>
      </c>
      <c r="AH686">
        <f t="shared" ca="1" si="263"/>
        <v>205</v>
      </c>
      <c r="AI686">
        <f t="shared" ca="1" si="263"/>
        <v>406</v>
      </c>
      <c r="AJ686">
        <f t="shared" ca="1" si="263"/>
        <v>403</v>
      </c>
      <c r="AM686">
        <v>1</v>
      </c>
      <c r="AN686" s="4">
        <v>25</v>
      </c>
      <c r="AO686">
        <v>6</v>
      </c>
      <c r="AP686">
        <f t="shared" si="259"/>
        <v>445</v>
      </c>
      <c r="AQ686">
        <f t="shared" si="260"/>
        <v>40495</v>
      </c>
      <c r="AR686">
        <f t="shared" si="242"/>
        <v>42974.204968479222</v>
      </c>
      <c r="AT686">
        <v>136.69999999999999</v>
      </c>
      <c r="AU686" s="1">
        <f t="shared" si="252"/>
        <v>9018.6119999999992</v>
      </c>
      <c r="AW686">
        <v>50</v>
      </c>
      <c r="AX686" s="2">
        <v>6</v>
      </c>
      <c r="AZ686">
        <v>112032.96000000001</v>
      </c>
      <c r="BA686">
        <v>9336.08</v>
      </c>
      <c r="BB686">
        <v>1398.25</v>
      </c>
      <c r="BC686">
        <v>112032.96000000001</v>
      </c>
      <c r="BD686">
        <v>9336.08</v>
      </c>
      <c r="BE686">
        <v>1398.25</v>
      </c>
      <c r="BF686">
        <v>112032.96000000001</v>
      </c>
      <c r="BG686">
        <v>9336.08</v>
      </c>
      <c r="BH686">
        <v>1398.25</v>
      </c>
      <c r="BI686">
        <v>112032.96000000001</v>
      </c>
      <c r="BJ686">
        <v>9336.08</v>
      </c>
      <c r="BK686">
        <v>1398.25</v>
      </c>
      <c r="BL686">
        <v>112032.96000000001</v>
      </c>
      <c r="BM686">
        <v>9336.08</v>
      </c>
      <c r="BN686">
        <v>1398.25</v>
      </c>
      <c r="BR686">
        <v>1504013</v>
      </c>
      <c r="BS686">
        <v>1403011</v>
      </c>
      <c r="BT686">
        <v>1304013</v>
      </c>
      <c r="BU686">
        <v>1204012</v>
      </c>
      <c r="BV686">
        <v>1102013</v>
      </c>
      <c r="BW686">
        <v>1503013</v>
      </c>
      <c r="BX686" s="10" t="b">
        <f t="shared" si="253"/>
        <v>1</v>
      </c>
      <c r="BY686" s="10" t="b">
        <f t="shared" si="254"/>
        <v>1</v>
      </c>
      <c r="BZ686" s="10" t="b">
        <f t="shared" si="255"/>
        <v>1</v>
      </c>
      <c r="CA686" s="10" t="b">
        <f t="shared" si="256"/>
        <v>1</v>
      </c>
      <c r="CB686" s="10" t="b">
        <f t="shared" si="257"/>
        <v>1</v>
      </c>
      <c r="CC686" s="10" t="b">
        <f t="shared" si="258"/>
        <v>1</v>
      </c>
    </row>
    <row r="687" spans="1:81" x14ac:dyDescent="0.15">
      <c r="A687" s="6">
        <v>10906</v>
      </c>
      <c r="B687">
        <v>30</v>
      </c>
      <c r="C687" t="str">
        <f t="shared" ca="1" si="243"/>
        <v>1503011,1204011,1203012,1303012,1404013,1404013</v>
      </c>
      <c r="D687" t="str">
        <f t="shared" si="244"/>
        <v>1,1,1,1,1,1</v>
      </c>
      <c r="E687" t="str">
        <f t="shared" si="245"/>
        <v>445,445,445,445,445,445</v>
      </c>
      <c r="G687">
        <f t="shared" ca="1" si="246"/>
        <v>1503011</v>
      </c>
      <c r="H687">
        <f t="shared" ca="1" si="247"/>
        <v>1204011</v>
      </c>
      <c r="I687">
        <f t="shared" ca="1" si="248"/>
        <v>1203012</v>
      </c>
      <c r="J687">
        <f t="shared" ca="1" si="249"/>
        <v>1303012</v>
      </c>
      <c r="K687">
        <f t="shared" ca="1" si="250"/>
        <v>1404013</v>
      </c>
      <c r="L687">
        <f t="shared" ca="1" si="251"/>
        <v>1404013</v>
      </c>
      <c r="M687" s="2">
        <v>1</v>
      </c>
      <c r="N687" s="7">
        <v>1</v>
      </c>
      <c r="O687">
        <v>1</v>
      </c>
      <c r="P687" s="7">
        <v>1</v>
      </c>
      <c r="Q687">
        <v>1</v>
      </c>
      <c r="R687" s="7">
        <v>1</v>
      </c>
      <c r="S687">
        <f t="shared" si="262"/>
        <v>445</v>
      </c>
      <c r="T687">
        <f t="shared" si="261"/>
        <v>445</v>
      </c>
      <c r="U687">
        <f t="shared" si="261"/>
        <v>445</v>
      </c>
      <c r="V687">
        <f t="shared" si="261"/>
        <v>445</v>
      </c>
      <c r="W687">
        <f t="shared" si="261"/>
        <v>445</v>
      </c>
      <c r="X687">
        <f t="shared" si="261"/>
        <v>445</v>
      </c>
      <c r="Y687">
        <v>1</v>
      </c>
      <c r="Z687">
        <v>1</v>
      </c>
      <c r="AA687">
        <v>2</v>
      </c>
      <c r="AB687">
        <v>2</v>
      </c>
      <c r="AC687">
        <v>3</v>
      </c>
      <c r="AD687">
        <v>3</v>
      </c>
      <c r="AE687">
        <f t="shared" ca="1" si="264"/>
        <v>503</v>
      </c>
      <c r="AF687">
        <f t="shared" ca="1" si="263"/>
        <v>204</v>
      </c>
      <c r="AG687">
        <f t="shared" ca="1" si="263"/>
        <v>203</v>
      </c>
      <c r="AH687">
        <f t="shared" ca="1" si="263"/>
        <v>303</v>
      </c>
      <c r="AI687">
        <f t="shared" ca="1" si="263"/>
        <v>404</v>
      </c>
      <c r="AJ687">
        <f t="shared" ca="1" si="263"/>
        <v>404</v>
      </c>
      <c r="AM687">
        <v>2</v>
      </c>
      <c r="AN687" s="4">
        <v>15</v>
      </c>
      <c r="AO687">
        <v>6</v>
      </c>
      <c r="AP687">
        <f t="shared" si="259"/>
        <v>445</v>
      </c>
      <c r="AQ687">
        <f t="shared" si="260"/>
        <v>40495</v>
      </c>
      <c r="AR687">
        <f t="shared" si="242"/>
        <v>42977.006822303469</v>
      </c>
      <c r="AT687">
        <v>136.84</v>
      </c>
      <c r="AU687" s="1">
        <f t="shared" si="252"/>
        <v>9019.2000000000007</v>
      </c>
      <c r="AW687">
        <v>50</v>
      </c>
      <c r="AX687" s="2">
        <v>6</v>
      </c>
      <c r="AZ687">
        <v>112032.96000000001</v>
      </c>
      <c r="BA687">
        <v>9336.08</v>
      </c>
      <c r="BB687">
        <v>1398.25</v>
      </c>
      <c r="BC687">
        <v>112032.96000000001</v>
      </c>
      <c r="BD687">
        <v>9336.08</v>
      </c>
      <c r="BE687">
        <v>1398.25</v>
      </c>
      <c r="BF687">
        <v>112032.96000000001</v>
      </c>
      <c r="BG687">
        <v>9336.08</v>
      </c>
      <c r="BH687">
        <v>1398.25</v>
      </c>
      <c r="BI687">
        <v>112032.96000000001</v>
      </c>
      <c r="BJ687">
        <v>9336.08</v>
      </c>
      <c r="BK687">
        <v>1398.25</v>
      </c>
      <c r="BL687">
        <v>112032.96000000001</v>
      </c>
      <c r="BM687">
        <v>9336.08</v>
      </c>
      <c r="BN687">
        <v>1398.25</v>
      </c>
      <c r="BR687">
        <v>1204012</v>
      </c>
      <c r="BS687">
        <v>1403011</v>
      </c>
      <c r="BT687">
        <v>1204012</v>
      </c>
      <c r="BU687">
        <v>1205012</v>
      </c>
      <c r="BV687">
        <v>1406011</v>
      </c>
      <c r="BW687">
        <v>1503013</v>
      </c>
      <c r="BX687" s="10" t="b">
        <f t="shared" si="253"/>
        <v>1</v>
      </c>
      <c r="BY687" s="10" t="b">
        <f t="shared" si="254"/>
        <v>1</v>
      </c>
      <c r="BZ687" s="10" t="b">
        <f t="shared" si="255"/>
        <v>1</v>
      </c>
      <c r="CA687" s="10" t="b">
        <f t="shared" si="256"/>
        <v>1</v>
      </c>
      <c r="CB687" s="10" t="b">
        <f t="shared" si="257"/>
        <v>1</v>
      </c>
      <c r="CC687" s="10" t="b">
        <f t="shared" si="258"/>
        <v>1</v>
      </c>
    </row>
    <row r="688" spans="1:81" x14ac:dyDescent="0.15">
      <c r="A688" s="6">
        <v>10907</v>
      </c>
      <c r="B688">
        <v>30</v>
      </c>
      <c r="C688" t="str">
        <f t="shared" ca="1" si="243"/>
        <v>1403011,1303011,1204012,1406012,1404013,1205013</v>
      </c>
      <c r="D688" t="str">
        <f t="shared" si="244"/>
        <v>1,1,1,1,1,1</v>
      </c>
      <c r="E688" t="str">
        <f t="shared" si="245"/>
        <v>445,445,445,445,445,445</v>
      </c>
      <c r="G688">
        <f t="shared" ca="1" si="246"/>
        <v>1403011</v>
      </c>
      <c r="H688">
        <f t="shared" ca="1" si="247"/>
        <v>1303011</v>
      </c>
      <c r="I688">
        <f t="shared" ca="1" si="248"/>
        <v>1204012</v>
      </c>
      <c r="J688">
        <f t="shared" ca="1" si="249"/>
        <v>1406012</v>
      </c>
      <c r="K688">
        <f t="shared" ca="1" si="250"/>
        <v>1404013</v>
      </c>
      <c r="L688">
        <f t="shared" ca="1" si="251"/>
        <v>1205013</v>
      </c>
      <c r="M688" s="2">
        <v>1</v>
      </c>
      <c r="N688" s="7">
        <v>1</v>
      </c>
      <c r="O688">
        <v>1</v>
      </c>
      <c r="P688" s="7">
        <v>1</v>
      </c>
      <c r="Q688">
        <v>1</v>
      </c>
      <c r="R688" s="7">
        <v>1</v>
      </c>
      <c r="S688">
        <f t="shared" si="262"/>
        <v>445</v>
      </c>
      <c r="T688">
        <f t="shared" si="261"/>
        <v>445</v>
      </c>
      <c r="U688">
        <f t="shared" si="261"/>
        <v>445</v>
      </c>
      <c r="V688">
        <f t="shared" si="261"/>
        <v>445</v>
      </c>
      <c r="W688">
        <f t="shared" si="261"/>
        <v>445</v>
      </c>
      <c r="X688">
        <f t="shared" si="261"/>
        <v>445</v>
      </c>
      <c r="Y688">
        <v>1</v>
      </c>
      <c r="Z688">
        <v>1</v>
      </c>
      <c r="AA688">
        <v>2</v>
      </c>
      <c r="AB688">
        <v>2</v>
      </c>
      <c r="AC688">
        <v>3</v>
      </c>
      <c r="AD688">
        <v>3</v>
      </c>
      <c r="AE688">
        <f t="shared" ca="1" si="264"/>
        <v>403</v>
      </c>
      <c r="AF688">
        <f t="shared" ca="1" si="263"/>
        <v>303</v>
      </c>
      <c r="AG688">
        <f t="shared" ca="1" si="263"/>
        <v>204</v>
      </c>
      <c r="AH688">
        <f t="shared" ca="1" si="263"/>
        <v>406</v>
      </c>
      <c r="AI688">
        <f t="shared" ca="1" si="263"/>
        <v>404</v>
      </c>
      <c r="AJ688">
        <f t="shared" ca="1" si="263"/>
        <v>205</v>
      </c>
      <c r="AM688">
        <v>3</v>
      </c>
      <c r="AN688" s="4">
        <v>15</v>
      </c>
      <c r="AO688">
        <v>6</v>
      </c>
      <c r="AP688">
        <f t="shared" si="259"/>
        <v>445</v>
      </c>
      <c r="AQ688">
        <f t="shared" si="260"/>
        <v>40495</v>
      </c>
      <c r="AR688">
        <f t="shared" si="242"/>
        <v>42979.808676127694</v>
      </c>
      <c r="AT688">
        <v>136.97999999999999</v>
      </c>
      <c r="AU688" s="1">
        <f t="shared" si="252"/>
        <v>9019.7880000000005</v>
      </c>
      <c r="AW688">
        <v>50</v>
      </c>
      <c r="AX688" s="2">
        <v>6</v>
      </c>
      <c r="AZ688">
        <v>112032.96000000001</v>
      </c>
      <c r="BA688">
        <v>9336.08</v>
      </c>
      <c r="BB688">
        <v>1398.25</v>
      </c>
      <c r="BC688">
        <v>112032.96000000001</v>
      </c>
      <c r="BD688">
        <v>9336.08</v>
      </c>
      <c r="BE688">
        <v>1398.25</v>
      </c>
      <c r="BF688">
        <v>112032.96000000001</v>
      </c>
      <c r="BG688">
        <v>9336.08</v>
      </c>
      <c r="BH688">
        <v>1398.25</v>
      </c>
      <c r="BI688">
        <v>112032.96000000001</v>
      </c>
      <c r="BJ688">
        <v>9336.08</v>
      </c>
      <c r="BK688">
        <v>1398.25</v>
      </c>
      <c r="BL688">
        <v>112032.96000000001</v>
      </c>
      <c r="BM688">
        <v>9336.08</v>
      </c>
      <c r="BN688">
        <v>1398.25</v>
      </c>
      <c r="BR688">
        <v>1406011</v>
      </c>
      <c r="BS688">
        <v>1404012</v>
      </c>
      <c r="BT688">
        <v>1503013</v>
      </c>
      <c r="BU688">
        <v>1205012</v>
      </c>
      <c r="BV688">
        <v>1102013</v>
      </c>
      <c r="BW688">
        <v>1504013</v>
      </c>
      <c r="BX688" s="10" t="b">
        <f t="shared" si="253"/>
        <v>1</v>
      </c>
      <c r="BY688" s="10" t="b">
        <f t="shared" si="254"/>
        <v>1</v>
      </c>
      <c r="BZ688" s="10" t="b">
        <f t="shared" si="255"/>
        <v>1</v>
      </c>
      <c r="CA688" s="10" t="b">
        <f t="shared" si="256"/>
        <v>1</v>
      </c>
      <c r="CB688" s="10" t="b">
        <f t="shared" si="257"/>
        <v>1</v>
      </c>
      <c r="CC688" s="10" t="b">
        <f t="shared" si="258"/>
        <v>1</v>
      </c>
    </row>
    <row r="689" spans="1:81" x14ac:dyDescent="0.15">
      <c r="A689" s="6">
        <v>10908</v>
      </c>
      <c r="B689">
        <v>30</v>
      </c>
      <c r="C689" t="str">
        <f t="shared" ca="1" si="243"/>
        <v>1102011,1304011,1504012,1403012,1205013,1303013</v>
      </c>
      <c r="D689" t="str">
        <f t="shared" si="244"/>
        <v>1,1,1,1,1,1</v>
      </c>
      <c r="E689" t="str">
        <f t="shared" si="245"/>
        <v>445,445,445,445,445,445</v>
      </c>
      <c r="G689">
        <f t="shared" ca="1" si="246"/>
        <v>1102011</v>
      </c>
      <c r="H689">
        <f t="shared" ca="1" si="247"/>
        <v>1304011</v>
      </c>
      <c r="I689">
        <f t="shared" ca="1" si="248"/>
        <v>1504012</v>
      </c>
      <c r="J689">
        <f t="shared" ca="1" si="249"/>
        <v>1403012</v>
      </c>
      <c r="K689">
        <f t="shared" ca="1" si="250"/>
        <v>1205013</v>
      </c>
      <c r="L689">
        <f t="shared" ca="1" si="251"/>
        <v>1303013</v>
      </c>
      <c r="M689" s="2">
        <v>1</v>
      </c>
      <c r="N689" s="7">
        <v>1</v>
      </c>
      <c r="O689">
        <v>1</v>
      </c>
      <c r="P689" s="7">
        <v>1</v>
      </c>
      <c r="Q689">
        <v>1</v>
      </c>
      <c r="R689" s="7">
        <v>1</v>
      </c>
      <c r="S689">
        <f t="shared" si="262"/>
        <v>445</v>
      </c>
      <c r="T689">
        <f t="shared" si="261"/>
        <v>445</v>
      </c>
      <c r="U689">
        <f t="shared" si="261"/>
        <v>445</v>
      </c>
      <c r="V689">
        <f t="shared" si="261"/>
        <v>445</v>
      </c>
      <c r="W689">
        <f t="shared" si="261"/>
        <v>445</v>
      </c>
      <c r="X689">
        <f t="shared" si="261"/>
        <v>445</v>
      </c>
      <c r="Y689">
        <v>1</v>
      </c>
      <c r="Z689">
        <v>1</v>
      </c>
      <c r="AA689">
        <v>2</v>
      </c>
      <c r="AB689">
        <v>2</v>
      </c>
      <c r="AC689">
        <v>3</v>
      </c>
      <c r="AD689">
        <v>3</v>
      </c>
      <c r="AE689">
        <f t="shared" ca="1" si="264"/>
        <v>102</v>
      </c>
      <c r="AF689">
        <f t="shared" ca="1" si="263"/>
        <v>304</v>
      </c>
      <c r="AG689">
        <f t="shared" ca="1" si="263"/>
        <v>504</v>
      </c>
      <c r="AH689">
        <f t="shared" ca="1" si="263"/>
        <v>403</v>
      </c>
      <c r="AI689">
        <f t="shared" ca="1" si="263"/>
        <v>205</v>
      </c>
      <c r="AJ689">
        <f t="shared" ca="1" si="263"/>
        <v>303</v>
      </c>
      <c r="AM689">
        <v>1</v>
      </c>
      <c r="AN689" s="4">
        <v>15</v>
      </c>
      <c r="AO689">
        <v>6</v>
      </c>
      <c r="AP689">
        <f t="shared" si="259"/>
        <v>445</v>
      </c>
      <c r="AQ689">
        <f t="shared" si="260"/>
        <v>40495</v>
      </c>
      <c r="AR689">
        <f t="shared" si="242"/>
        <v>42982.610529951933</v>
      </c>
      <c r="AT689">
        <v>137.12</v>
      </c>
      <c r="AU689" s="1">
        <f t="shared" si="252"/>
        <v>9020.3760000000002</v>
      </c>
      <c r="AW689">
        <v>50</v>
      </c>
      <c r="AX689" s="2">
        <v>6</v>
      </c>
      <c r="AZ689">
        <v>112032.96000000001</v>
      </c>
      <c r="BA689">
        <v>9336.08</v>
      </c>
      <c r="BB689">
        <v>1398.25</v>
      </c>
      <c r="BC689">
        <v>112032.96000000001</v>
      </c>
      <c r="BD689">
        <v>9336.08</v>
      </c>
      <c r="BE689">
        <v>1398.25</v>
      </c>
      <c r="BF689">
        <v>112032.96000000001</v>
      </c>
      <c r="BG689">
        <v>9336.08</v>
      </c>
      <c r="BH689">
        <v>1398.25</v>
      </c>
      <c r="BI689">
        <v>112032.96000000001</v>
      </c>
      <c r="BJ689">
        <v>9336.08</v>
      </c>
      <c r="BK689">
        <v>1398.25</v>
      </c>
      <c r="BL689">
        <v>112032.96000000001</v>
      </c>
      <c r="BM689">
        <v>9336.08</v>
      </c>
      <c r="BN689">
        <v>1398.25</v>
      </c>
      <c r="BR689">
        <v>1404012</v>
      </c>
      <c r="BS689">
        <v>1504013</v>
      </c>
      <c r="BT689">
        <v>1203011</v>
      </c>
      <c r="BU689">
        <v>1204012</v>
      </c>
      <c r="BV689">
        <v>1303013</v>
      </c>
      <c r="BW689">
        <v>1303013</v>
      </c>
      <c r="BX689" s="10" t="b">
        <f t="shared" si="253"/>
        <v>1</v>
      </c>
      <c r="BY689" s="10" t="b">
        <f t="shared" si="254"/>
        <v>1</v>
      </c>
      <c r="BZ689" s="10" t="b">
        <f t="shared" si="255"/>
        <v>1</v>
      </c>
      <c r="CA689" s="10" t="b">
        <f t="shared" si="256"/>
        <v>1</v>
      </c>
      <c r="CB689" s="10" t="b">
        <f t="shared" si="257"/>
        <v>1</v>
      </c>
      <c r="CC689" s="10" t="b">
        <f t="shared" si="258"/>
        <v>1</v>
      </c>
    </row>
    <row r="690" spans="1:81" x14ac:dyDescent="0.15">
      <c r="A690" s="6">
        <v>10909</v>
      </c>
      <c r="B690">
        <v>30</v>
      </c>
      <c r="C690" t="str">
        <f t="shared" ca="1" si="243"/>
        <v>1102011,1203011,1405012,1304012,1304013,1406013</v>
      </c>
      <c r="D690" t="str">
        <f t="shared" si="244"/>
        <v>1,1,1,1,1,1</v>
      </c>
      <c r="E690" t="str">
        <f t="shared" si="245"/>
        <v>445,445,445,445,445,445</v>
      </c>
      <c r="G690">
        <f t="shared" ca="1" si="246"/>
        <v>1102011</v>
      </c>
      <c r="H690">
        <f t="shared" ca="1" si="247"/>
        <v>1203011</v>
      </c>
      <c r="I690">
        <f t="shared" ca="1" si="248"/>
        <v>1405012</v>
      </c>
      <c r="J690">
        <f t="shared" ca="1" si="249"/>
        <v>1304012</v>
      </c>
      <c r="K690">
        <f t="shared" ca="1" si="250"/>
        <v>1304013</v>
      </c>
      <c r="L690">
        <f t="shared" ca="1" si="251"/>
        <v>1406013</v>
      </c>
      <c r="M690" s="2">
        <v>1</v>
      </c>
      <c r="N690" s="7">
        <v>1</v>
      </c>
      <c r="O690">
        <v>1</v>
      </c>
      <c r="P690" s="7">
        <v>1</v>
      </c>
      <c r="Q690">
        <v>1</v>
      </c>
      <c r="R690" s="7">
        <v>1</v>
      </c>
      <c r="S690">
        <f t="shared" si="262"/>
        <v>445</v>
      </c>
      <c r="T690">
        <f t="shared" si="261"/>
        <v>445</v>
      </c>
      <c r="U690">
        <f t="shared" si="261"/>
        <v>445</v>
      </c>
      <c r="V690">
        <f t="shared" si="261"/>
        <v>445</v>
      </c>
      <c r="W690">
        <f t="shared" si="261"/>
        <v>445</v>
      </c>
      <c r="X690">
        <f t="shared" si="261"/>
        <v>445</v>
      </c>
      <c r="Y690">
        <v>1</v>
      </c>
      <c r="Z690">
        <v>1</v>
      </c>
      <c r="AA690">
        <v>2</v>
      </c>
      <c r="AB690">
        <v>2</v>
      </c>
      <c r="AC690">
        <v>3</v>
      </c>
      <c r="AD690">
        <v>3</v>
      </c>
      <c r="AE690">
        <f t="shared" ca="1" si="264"/>
        <v>102</v>
      </c>
      <c r="AF690">
        <f t="shared" ca="1" si="263"/>
        <v>203</v>
      </c>
      <c r="AG690">
        <f t="shared" ca="1" si="263"/>
        <v>405</v>
      </c>
      <c r="AH690">
        <f t="shared" ca="1" si="263"/>
        <v>304</v>
      </c>
      <c r="AI690">
        <f t="shared" ca="1" si="263"/>
        <v>304</v>
      </c>
      <c r="AJ690">
        <f t="shared" ca="1" si="263"/>
        <v>406</v>
      </c>
      <c r="AM690">
        <v>2</v>
      </c>
      <c r="AN690" s="4">
        <v>15</v>
      </c>
      <c r="AO690">
        <v>6</v>
      </c>
      <c r="AP690">
        <f t="shared" si="259"/>
        <v>445</v>
      </c>
      <c r="AQ690">
        <f t="shared" si="260"/>
        <v>40495</v>
      </c>
      <c r="AR690">
        <f t="shared" si="242"/>
        <v>42985.412383776158</v>
      </c>
      <c r="AT690">
        <v>137.26</v>
      </c>
      <c r="AU690" s="1">
        <f t="shared" si="252"/>
        <v>9020.9639999999999</v>
      </c>
      <c r="AW690">
        <v>50</v>
      </c>
      <c r="AX690" s="2">
        <v>6</v>
      </c>
      <c r="AZ690">
        <v>112032.96000000001</v>
      </c>
      <c r="BA690">
        <v>9336.08</v>
      </c>
      <c r="BB690">
        <v>1398.25</v>
      </c>
      <c r="BC690">
        <v>112032.96000000001</v>
      </c>
      <c r="BD690">
        <v>9336.08</v>
      </c>
      <c r="BE690">
        <v>1398.25</v>
      </c>
      <c r="BF690">
        <v>112032.96000000001</v>
      </c>
      <c r="BG690">
        <v>9336.08</v>
      </c>
      <c r="BH690">
        <v>1398.25</v>
      </c>
      <c r="BI690">
        <v>112032.96000000001</v>
      </c>
      <c r="BJ690">
        <v>9336.08</v>
      </c>
      <c r="BK690">
        <v>1398.25</v>
      </c>
      <c r="BL690">
        <v>112032.96000000001</v>
      </c>
      <c r="BM690">
        <v>9336.08</v>
      </c>
      <c r="BN690">
        <v>1398.25</v>
      </c>
      <c r="BR690">
        <v>1503013</v>
      </c>
      <c r="BS690">
        <v>1204012</v>
      </c>
      <c r="BT690">
        <v>1204012</v>
      </c>
      <c r="BU690">
        <v>1204012</v>
      </c>
      <c r="BV690">
        <v>1405012</v>
      </c>
      <c r="BW690">
        <v>1303013</v>
      </c>
      <c r="BX690" s="10" t="b">
        <f t="shared" si="253"/>
        <v>1</v>
      </c>
      <c r="BY690" s="10" t="b">
        <f t="shared" si="254"/>
        <v>1</v>
      </c>
      <c r="BZ690" s="10" t="b">
        <f t="shared" si="255"/>
        <v>1</v>
      </c>
      <c r="CA690" s="10" t="b">
        <f t="shared" si="256"/>
        <v>1</v>
      </c>
      <c r="CB690" s="10" t="b">
        <f t="shared" si="257"/>
        <v>1</v>
      </c>
      <c r="CC690" s="10" t="b">
        <f t="shared" si="258"/>
        <v>1</v>
      </c>
    </row>
    <row r="691" spans="1:81" x14ac:dyDescent="0.15">
      <c r="A691" s="6">
        <v>10910</v>
      </c>
      <c r="B691">
        <v>30</v>
      </c>
      <c r="C691" t="str">
        <f t="shared" ca="1" si="243"/>
        <v>1403011,1101011,1204012,1204012,1101013,1304013</v>
      </c>
      <c r="D691" t="str">
        <f t="shared" si="244"/>
        <v>1,1,1,1,1,1</v>
      </c>
      <c r="E691" t="str">
        <f t="shared" si="245"/>
        <v>448,448,448,448,448,448</v>
      </c>
      <c r="G691">
        <f t="shared" ca="1" si="246"/>
        <v>1403011</v>
      </c>
      <c r="H691">
        <f t="shared" ca="1" si="247"/>
        <v>1101011</v>
      </c>
      <c r="I691">
        <f t="shared" ca="1" si="248"/>
        <v>1204012</v>
      </c>
      <c r="J691">
        <f t="shared" ca="1" si="249"/>
        <v>1204012</v>
      </c>
      <c r="K691">
        <f t="shared" ca="1" si="250"/>
        <v>1101013</v>
      </c>
      <c r="L691">
        <f t="shared" ca="1" si="251"/>
        <v>1304013</v>
      </c>
      <c r="M691" s="2">
        <v>1</v>
      </c>
      <c r="N691" s="7">
        <v>1</v>
      </c>
      <c r="O691">
        <v>1</v>
      </c>
      <c r="P691" s="7">
        <v>1</v>
      </c>
      <c r="Q691">
        <v>1</v>
      </c>
      <c r="R691" s="7">
        <v>1</v>
      </c>
      <c r="S691">
        <f t="shared" si="262"/>
        <v>448</v>
      </c>
      <c r="T691">
        <f t="shared" si="261"/>
        <v>448</v>
      </c>
      <c r="U691">
        <f t="shared" si="261"/>
        <v>448</v>
      </c>
      <c r="V691">
        <f t="shared" si="261"/>
        <v>448</v>
      </c>
      <c r="W691">
        <f t="shared" si="261"/>
        <v>448</v>
      </c>
      <c r="X691">
        <f t="shared" si="261"/>
        <v>448</v>
      </c>
      <c r="Y691">
        <v>1</v>
      </c>
      <c r="Z691">
        <v>1</v>
      </c>
      <c r="AA691">
        <v>2</v>
      </c>
      <c r="AB691">
        <v>2</v>
      </c>
      <c r="AC691">
        <v>3</v>
      </c>
      <c r="AD691">
        <v>3</v>
      </c>
      <c r="AE691">
        <f t="shared" ca="1" si="264"/>
        <v>403</v>
      </c>
      <c r="AF691">
        <f t="shared" ca="1" si="263"/>
        <v>101</v>
      </c>
      <c r="AG691">
        <f t="shared" ca="1" si="263"/>
        <v>204</v>
      </c>
      <c r="AH691">
        <f t="shared" ca="1" si="263"/>
        <v>204</v>
      </c>
      <c r="AI691">
        <f t="shared" ca="1" si="263"/>
        <v>101</v>
      </c>
      <c r="AJ691">
        <f t="shared" ca="1" si="263"/>
        <v>304</v>
      </c>
      <c r="AM691">
        <v>3</v>
      </c>
      <c r="AN691" s="4">
        <v>25</v>
      </c>
      <c r="AO691">
        <v>6</v>
      </c>
      <c r="AP691">
        <f t="shared" si="259"/>
        <v>448</v>
      </c>
      <c r="AQ691">
        <f t="shared" si="260"/>
        <v>40762</v>
      </c>
      <c r="AR691">
        <f t="shared" si="242"/>
        <v>43201.401042442281</v>
      </c>
      <c r="AT691">
        <v>137.4</v>
      </c>
      <c r="AU691" s="1">
        <f t="shared" si="252"/>
        <v>9065.5439999999981</v>
      </c>
      <c r="AW691">
        <v>50</v>
      </c>
      <c r="AX691" s="2">
        <v>6</v>
      </c>
      <c r="AZ691">
        <v>112619.52</v>
      </c>
      <c r="BA691">
        <v>9384.9599999999991</v>
      </c>
      <c r="BB691">
        <v>1405.3</v>
      </c>
      <c r="BC691">
        <v>112619.52</v>
      </c>
      <c r="BD691">
        <v>9384.9599999999991</v>
      </c>
      <c r="BE691">
        <v>1405.3</v>
      </c>
      <c r="BF691">
        <v>112619.52</v>
      </c>
      <c r="BG691">
        <v>9384.9599999999991</v>
      </c>
      <c r="BH691">
        <v>1405.3</v>
      </c>
      <c r="BI691">
        <v>112619.52</v>
      </c>
      <c r="BJ691">
        <v>9384.9599999999991</v>
      </c>
      <c r="BK691">
        <v>1405.3</v>
      </c>
      <c r="BL691">
        <v>112619.52</v>
      </c>
      <c r="BM691">
        <v>9384.9599999999991</v>
      </c>
      <c r="BN691">
        <v>1405.3</v>
      </c>
      <c r="BR691">
        <v>1203011</v>
      </c>
      <c r="BS691">
        <v>1503013</v>
      </c>
      <c r="BT691">
        <v>1405012</v>
      </c>
      <c r="BU691">
        <v>1304013</v>
      </c>
      <c r="BV691">
        <v>1404012</v>
      </c>
      <c r="BW691">
        <v>1405012</v>
      </c>
      <c r="BX691" s="10" t="b">
        <f t="shared" si="253"/>
        <v>1</v>
      </c>
      <c r="BY691" s="10" t="b">
        <f t="shared" si="254"/>
        <v>1</v>
      </c>
      <c r="BZ691" s="10" t="b">
        <f t="shared" si="255"/>
        <v>1</v>
      </c>
      <c r="CA691" s="10" t="b">
        <f t="shared" si="256"/>
        <v>1</v>
      </c>
      <c r="CB691" s="10" t="b">
        <f t="shared" si="257"/>
        <v>1</v>
      </c>
      <c r="CC691" s="10" t="b">
        <f t="shared" si="258"/>
        <v>1</v>
      </c>
    </row>
    <row r="692" spans="1:81" x14ac:dyDescent="0.15">
      <c r="A692" s="6">
        <v>10911</v>
      </c>
      <c r="B692">
        <v>30</v>
      </c>
      <c r="C692" t="str">
        <f t="shared" ca="1" si="243"/>
        <v>1303011,1406011,1303012,1404012,1102013,1403013</v>
      </c>
      <c r="D692" t="str">
        <f t="shared" si="244"/>
        <v>1,1,1,1,1,1</v>
      </c>
      <c r="E692" t="str">
        <f t="shared" si="245"/>
        <v>448,448,448,448,448,448</v>
      </c>
      <c r="G692">
        <f t="shared" ca="1" si="246"/>
        <v>1303011</v>
      </c>
      <c r="H692">
        <f t="shared" ca="1" si="247"/>
        <v>1406011</v>
      </c>
      <c r="I692">
        <f t="shared" ca="1" si="248"/>
        <v>1303012</v>
      </c>
      <c r="J692">
        <f t="shared" ca="1" si="249"/>
        <v>1404012</v>
      </c>
      <c r="K692">
        <f t="shared" ca="1" si="250"/>
        <v>1102013</v>
      </c>
      <c r="L692">
        <f t="shared" ca="1" si="251"/>
        <v>1403013</v>
      </c>
      <c r="M692" s="2">
        <v>1</v>
      </c>
      <c r="N692" s="7">
        <v>1</v>
      </c>
      <c r="O692">
        <v>1</v>
      </c>
      <c r="P692" s="7">
        <v>1</v>
      </c>
      <c r="Q692">
        <v>1</v>
      </c>
      <c r="R692" s="7">
        <v>1</v>
      </c>
      <c r="S692">
        <f t="shared" si="262"/>
        <v>448</v>
      </c>
      <c r="T692">
        <f t="shared" si="261"/>
        <v>448</v>
      </c>
      <c r="U692">
        <f t="shared" si="261"/>
        <v>448</v>
      </c>
      <c r="V692">
        <f t="shared" si="261"/>
        <v>448</v>
      </c>
      <c r="W692">
        <f t="shared" si="261"/>
        <v>448</v>
      </c>
      <c r="X692">
        <f t="shared" si="261"/>
        <v>448</v>
      </c>
      <c r="Y692">
        <v>1</v>
      </c>
      <c r="Z692">
        <v>1</v>
      </c>
      <c r="AA692">
        <v>2</v>
      </c>
      <c r="AB692">
        <v>2</v>
      </c>
      <c r="AC692">
        <v>3</v>
      </c>
      <c r="AD692">
        <v>3</v>
      </c>
      <c r="AE692">
        <f t="shared" ca="1" si="264"/>
        <v>303</v>
      </c>
      <c r="AF692">
        <f t="shared" ca="1" si="263"/>
        <v>406</v>
      </c>
      <c r="AG692">
        <f t="shared" ca="1" si="263"/>
        <v>303</v>
      </c>
      <c r="AH692">
        <f t="shared" ca="1" si="263"/>
        <v>404</v>
      </c>
      <c r="AI692">
        <f t="shared" ca="1" si="263"/>
        <v>102</v>
      </c>
      <c r="AJ692">
        <f t="shared" ca="1" si="263"/>
        <v>403</v>
      </c>
      <c r="AM692">
        <v>1</v>
      </c>
      <c r="AN692" s="4">
        <v>15</v>
      </c>
      <c r="AO692">
        <v>6</v>
      </c>
      <c r="AP692">
        <f t="shared" si="259"/>
        <v>448</v>
      </c>
      <c r="AQ692">
        <f t="shared" si="260"/>
        <v>40762</v>
      </c>
      <c r="AR692">
        <f t="shared" si="242"/>
        <v>43204.203127326873</v>
      </c>
      <c r="AT692">
        <v>137.54</v>
      </c>
      <c r="AU692" s="1">
        <f t="shared" si="252"/>
        <v>9066.1319999999978</v>
      </c>
      <c r="AW692">
        <v>50</v>
      </c>
      <c r="AX692" s="2">
        <v>6</v>
      </c>
      <c r="AZ692">
        <v>112619.52</v>
      </c>
      <c r="BA692">
        <v>9384.9599999999991</v>
      </c>
      <c r="BB692">
        <v>1405.3</v>
      </c>
      <c r="BC692">
        <v>112619.52</v>
      </c>
      <c r="BD692">
        <v>9384.9599999999991</v>
      </c>
      <c r="BE692">
        <v>1405.3</v>
      </c>
      <c r="BF692">
        <v>112619.52</v>
      </c>
      <c r="BG692">
        <v>9384.9599999999991</v>
      </c>
      <c r="BH692">
        <v>1405.3</v>
      </c>
      <c r="BI692">
        <v>112619.52</v>
      </c>
      <c r="BJ692">
        <v>9384.9599999999991</v>
      </c>
      <c r="BK692">
        <v>1405.3</v>
      </c>
      <c r="BL692">
        <v>112619.52</v>
      </c>
      <c r="BM692">
        <v>9384.9599999999991</v>
      </c>
      <c r="BN692">
        <v>1405.3</v>
      </c>
      <c r="BR692">
        <v>1102011</v>
      </c>
      <c r="BS692">
        <v>1205012</v>
      </c>
      <c r="BT692">
        <v>1204012</v>
      </c>
      <c r="BU692">
        <v>1203011</v>
      </c>
      <c r="BV692">
        <v>1504013</v>
      </c>
      <c r="BW692">
        <v>1203011</v>
      </c>
      <c r="BX692" s="10" t="b">
        <f t="shared" si="253"/>
        <v>1</v>
      </c>
      <c r="BY692" s="10" t="b">
        <f t="shared" si="254"/>
        <v>1</v>
      </c>
      <c r="BZ692" s="10" t="b">
        <f t="shared" si="255"/>
        <v>1</v>
      </c>
      <c r="CA692" s="10" t="b">
        <f t="shared" si="256"/>
        <v>1</v>
      </c>
      <c r="CB692" s="10" t="b">
        <f t="shared" si="257"/>
        <v>1</v>
      </c>
      <c r="CC692" s="10" t="b">
        <f t="shared" si="258"/>
        <v>1</v>
      </c>
    </row>
    <row r="693" spans="1:81" x14ac:dyDescent="0.15">
      <c r="A693" s="6">
        <v>10912</v>
      </c>
      <c r="B693">
        <v>30</v>
      </c>
      <c r="C693" t="str">
        <f t="shared" ca="1" si="243"/>
        <v>1503011,1406011,1404012,1102012,1303013,1304013</v>
      </c>
      <c r="D693" t="str">
        <f t="shared" si="244"/>
        <v>1,1,1,1,1,1</v>
      </c>
      <c r="E693" t="str">
        <f t="shared" si="245"/>
        <v>448,448,448,448,448,448</v>
      </c>
      <c r="G693">
        <f t="shared" ca="1" si="246"/>
        <v>1503011</v>
      </c>
      <c r="H693">
        <f t="shared" ca="1" si="247"/>
        <v>1406011</v>
      </c>
      <c r="I693">
        <f t="shared" ca="1" si="248"/>
        <v>1404012</v>
      </c>
      <c r="J693">
        <f t="shared" ca="1" si="249"/>
        <v>1102012</v>
      </c>
      <c r="K693">
        <f t="shared" ca="1" si="250"/>
        <v>1303013</v>
      </c>
      <c r="L693">
        <f t="shared" ca="1" si="251"/>
        <v>1304013</v>
      </c>
      <c r="M693" s="2">
        <v>1</v>
      </c>
      <c r="N693" s="7">
        <v>1</v>
      </c>
      <c r="O693">
        <v>1</v>
      </c>
      <c r="P693" s="7">
        <v>1</v>
      </c>
      <c r="Q693">
        <v>1</v>
      </c>
      <c r="R693" s="7">
        <v>1</v>
      </c>
      <c r="S693">
        <f t="shared" si="262"/>
        <v>448</v>
      </c>
      <c r="T693">
        <f t="shared" si="261"/>
        <v>448</v>
      </c>
      <c r="U693">
        <f t="shared" si="261"/>
        <v>448</v>
      </c>
      <c r="V693">
        <f t="shared" si="261"/>
        <v>448</v>
      </c>
      <c r="W693">
        <f t="shared" si="261"/>
        <v>448</v>
      </c>
      <c r="X693">
        <f t="shared" si="261"/>
        <v>448</v>
      </c>
      <c r="Y693">
        <v>1</v>
      </c>
      <c r="Z693">
        <v>1</v>
      </c>
      <c r="AA693">
        <v>2</v>
      </c>
      <c r="AB693">
        <v>2</v>
      </c>
      <c r="AC693">
        <v>3</v>
      </c>
      <c r="AD693">
        <v>3</v>
      </c>
      <c r="AE693">
        <f t="shared" ca="1" si="264"/>
        <v>503</v>
      </c>
      <c r="AF693">
        <f t="shared" ca="1" si="263"/>
        <v>406</v>
      </c>
      <c r="AG693">
        <f t="shared" ca="1" si="263"/>
        <v>404</v>
      </c>
      <c r="AH693">
        <f t="shared" ca="1" si="263"/>
        <v>102</v>
      </c>
      <c r="AI693">
        <f t="shared" ca="1" si="263"/>
        <v>303</v>
      </c>
      <c r="AJ693">
        <f t="shared" ca="1" si="263"/>
        <v>304</v>
      </c>
      <c r="AM693">
        <v>2</v>
      </c>
      <c r="AN693" s="4">
        <v>15</v>
      </c>
      <c r="AO693">
        <v>6</v>
      </c>
      <c r="AP693">
        <f t="shared" si="259"/>
        <v>448</v>
      </c>
      <c r="AQ693">
        <f t="shared" si="260"/>
        <v>40762</v>
      </c>
      <c r="AR693">
        <f t="shared" si="242"/>
        <v>43207.005212211458</v>
      </c>
      <c r="AT693">
        <v>137.68</v>
      </c>
      <c r="AU693" s="1">
        <f t="shared" si="252"/>
        <v>9066.7199999999975</v>
      </c>
      <c r="AW693">
        <v>50</v>
      </c>
      <c r="AX693" s="2">
        <v>6</v>
      </c>
      <c r="AZ693">
        <v>112619.52</v>
      </c>
      <c r="BA693">
        <v>9384.9599999999991</v>
      </c>
      <c r="BB693">
        <v>1405.3</v>
      </c>
      <c r="BC693">
        <v>112619.52</v>
      </c>
      <c r="BD693">
        <v>9384.9599999999991</v>
      </c>
      <c r="BE693">
        <v>1405.3</v>
      </c>
      <c r="BF693">
        <v>112619.52</v>
      </c>
      <c r="BG693">
        <v>9384.9599999999991</v>
      </c>
      <c r="BH693">
        <v>1405.3</v>
      </c>
      <c r="BI693">
        <v>112619.52</v>
      </c>
      <c r="BJ693">
        <v>9384.9599999999991</v>
      </c>
      <c r="BK693">
        <v>1405.3</v>
      </c>
      <c r="BL693">
        <v>112619.52</v>
      </c>
      <c r="BM693">
        <v>9384.9599999999991</v>
      </c>
      <c r="BN693">
        <v>1405.3</v>
      </c>
      <c r="BR693">
        <v>1406011</v>
      </c>
      <c r="BS693">
        <v>1203011</v>
      </c>
      <c r="BT693">
        <v>1101012</v>
      </c>
      <c r="BU693">
        <v>1504013</v>
      </c>
      <c r="BV693">
        <v>1503013</v>
      </c>
      <c r="BW693">
        <v>1101013</v>
      </c>
      <c r="BX693" s="10" t="b">
        <f t="shared" si="253"/>
        <v>1</v>
      </c>
      <c r="BY693" s="10" t="b">
        <f t="shared" si="254"/>
        <v>1</v>
      </c>
      <c r="BZ693" s="10" t="b">
        <f t="shared" si="255"/>
        <v>1</v>
      </c>
      <c r="CA693" s="10" t="b">
        <f t="shared" si="256"/>
        <v>1</v>
      </c>
      <c r="CB693" s="10" t="b">
        <f t="shared" si="257"/>
        <v>1</v>
      </c>
      <c r="CC693" s="10" t="b">
        <f t="shared" si="258"/>
        <v>1</v>
      </c>
    </row>
    <row r="694" spans="1:81" x14ac:dyDescent="0.15">
      <c r="A694" s="6">
        <v>10913</v>
      </c>
      <c r="B694">
        <v>30</v>
      </c>
      <c r="C694" t="str">
        <f t="shared" ca="1" si="243"/>
        <v>1304011,1102011,1206012,1304012,1303013,1504013</v>
      </c>
      <c r="D694" t="str">
        <f t="shared" si="244"/>
        <v>1,1,1,1,1,1</v>
      </c>
      <c r="E694" t="str">
        <f t="shared" si="245"/>
        <v>448,448,448,448,448,448</v>
      </c>
      <c r="G694">
        <f t="shared" ca="1" si="246"/>
        <v>1304011</v>
      </c>
      <c r="H694">
        <f t="shared" ca="1" si="247"/>
        <v>1102011</v>
      </c>
      <c r="I694">
        <f t="shared" ca="1" si="248"/>
        <v>1206012</v>
      </c>
      <c r="J694">
        <f t="shared" ca="1" si="249"/>
        <v>1304012</v>
      </c>
      <c r="K694">
        <f t="shared" ca="1" si="250"/>
        <v>1303013</v>
      </c>
      <c r="L694">
        <f t="shared" ca="1" si="251"/>
        <v>1504013</v>
      </c>
      <c r="M694" s="2">
        <v>1</v>
      </c>
      <c r="N694" s="7">
        <v>1</v>
      </c>
      <c r="O694">
        <v>1</v>
      </c>
      <c r="P694" s="7">
        <v>1</v>
      </c>
      <c r="Q694">
        <v>1</v>
      </c>
      <c r="R694" s="7">
        <v>1</v>
      </c>
      <c r="S694">
        <f t="shared" si="262"/>
        <v>448</v>
      </c>
      <c r="T694">
        <f t="shared" si="261"/>
        <v>448</v>
      </c>
      <c r="U694">
        <f t="shared" si="261"/>
        <v>448</v>
      </c>
      <c r="V694">
        <f t="shared" si="261"/>
        <v>448</v>
      </c>
      <c r="W694">
        <f t="shared" si="261"/>
        <v>448</v>
      </c>
      <c r="X694">
        <f t="shared" si="261"/>
        <v>448</v>
      </c>
      <c r="Y694">
        <v>1</v>
      </c>
      <c r="Z694">
        <v>1</v>
      </c>
      <c r="AA694">
        <v>2</v>
      </c>
      <c r="AB694">
        <v>2</v>
      </c>
      <c r="AC694">
        <v>3</v>
      </c>
      <c r="AD694">
        <v>3</v>
      </c>
      <c r="AE694">
        <f t="shared" ca="1" si="264"/>
        <v>304</v>
      </c>
      <c r="AF694">
        <f t="shared" ca="1" si="263"/>
        <v>102</v>
      </c>
      <c r="AG694">
        <f t="shared" ca="1" si="263"/>
        <v>206</v>
      </c>
      <c r="AH694">
        <f t="shared" ca="1" si="263"/>
        <v>304</v>
      </c>
      <c r="AI694">
        <f t="shared" ca="1" si="263"/>
        <v>303</v>
      </c>
      <c r="AJ694">
        <f t="shared" ca="1" si="263"/>
        <v>504</v>
      </c>
      <c r="AM694">
        <v>3</v>
      </c>
      <c r="AN694" s="4">
        <v>15</v>
      </c>
      <c r="AO694">
        <v>6</v>
      </c>
      <c r="AP694">
        <f t="shared" si="259"/>
        <v>448</v>
      </c>
      <c r="AQ694">
        <f t="shared" si="260"/>
        <v>40762</v>
      </c>
      <c r="AR694">
        <f t="shared" si="242"/>
        <v>43209.807297096042</v>
      </c>
      <c r="AT694">
        <v>137.82</v>
      </c>
      <c r="AU694" s="1">
        <f t="shared" si="252"/>
        <v>9067.3079999999973</v>
      </c>
      <c r="AW694">
        <v>50</v>
      </c>
      <c r="AX694" s="2">
        <v>6</v>
      </c>
      <c r="AZ694">
        <v>112619.52</v>
      </c>
      <c r="BA694">
        <v>9384.9599999999991</v>
      </c>
      <c r="BB694">
        <v>1405.3</v>
      </c>
      <c r="BC694">
        <v>112619.52</v>
      </c>
      <c r="BD694">
        <v>9384.9599999999991</v>
      </c>
      <c r="BE694">
        <v>1405.3</v>
      </c>
      <c r="BF694">
        <v>112619.52</v>
      </c>
      <c r="BG694">
        <v>9384.9599999999991</v>
      </c>
      <c r="BH694">
        <v>1405.3</v>
      </c>
      <c r="BI694">
        <v>112619.52</v>
      </c>
      <c r="BJ694">
        <v>9384.9599999999991</v>
      </c>
      <c r="BK694">
        <v>1405.3</v>
      </c>
      <c r="BL694">
        <v>112619.52</v>
      </c>
      <c r="BM694">
        <v>9384.9599999999991</v>
      </c>
      <c r="BN694">
        <v>1405.3</v>
      </c>
      <c r="BR694">
        <v>1205012</v>
      </c>
      <c r="BS694">
        <v>1405012</v>
      </c>
      <c r="BT694">
        <v>1204012</v>
      </c>
      <c r="BU694">
        <v>1206011</v>
      </c>
      <c r="BV694">
        <v>1304013</v>
      </c>
      <c r="BW694">
        <v>1304013</v>
      </c>
      <c r="BX694" s="10" t="b">
        <f t="shared" si="253"/>
        <v>1</v>
      </c>
      <c r="BY694" s="10" t="b">
        <f t="shared" si="254"/>
        <v>1</v>
      </c>
      <c r="BZ694" s="10" t="b">
        <f t="shared" si="255"/>
        <v>1</v>
      </c>
      <c r="CA694" s="10" t="b">
        <f t="shared" si="256"/>
        <v>1</v>
      </c>
      <c r="CB694" s="10" t="b">
        <f t="shared" si="257"/>
        <v>1</v>
      </c>
      <c r="CC694" s="10" t="b">
        <f t="shared" si="258"/>
        <v>1</v>
      </c>
    </row>
    <row r="695" spans="1:81" x14ac:dyDescent="0.15">
      <c r="A695" s="6">
        <v>10914</v>
      </c>
      <c r="B695">
        <v>30</v>
      </c>
      <c r="C695" t="str">
        <f t="shared" ca="1" si="243"/>
        <v>1203011,1203011,1203012,1205012,1101013,1406013</v>
      </c>
      <c r="D695" t="str">
        <f t="shared" si="244"/>
        <v>1,1,1,1,1,1</v>
      </c>
      <c r="E695" t="str">
        <f t="shared" si="245"/>
        <v>448,448,448,448,448,448</v>
      </c>
      <c r="G695">
        <f t="shared" ca="1" si="246"/>
        <v>1203011</v>
      </c>
      <c r="H695">
        <f t="shared" ca="1" si="247"/>
        <v>1203011</v>
      </c>
      <c r="I695">
        <f t="shared" ca="1" si="248"/>
        <v>1203012</v>
      </c>
      <c r="J695">
        <f t="shared" ca="1" si="249"/>
        <v>1205012</v>
      </c>
      <c r="K695">
        <f t="shared" ca="1" si="250"/>
        <v>1101013</v>
      </c>
      <c r="L695">
        <f t="shared" ca="1" si="251"/>
        <v>1406013</v>
      </c>
      <c r="M695" s="2">
        <v>1</v>
      </c>
      <c r="N695" s="7">
        <v>1</v>
      </c>
      <c r="O695">
        <v>1</v>
      </c>
      <c r="P695" s="7">
        <v>1</v>
      </c>
      <c r="Q695">
        <v>1</v>
      </c>
      <c r="R695" s="7">
        <v>1</v>
      </c>
      <c r="S695">
        <f t="shared" si="262"/>
        <v>448</v>
      </c>
      <c r="T695">
        <f t="shared" si="261"/>
        <v>448</v>
      </c>
      <c r="U695">
        <f t="shared" si="261"/>
        <v>448</v>
      </c>
      <c r="V695">
        <f t="shared" si="261"/>
        <v>448</v>
      </c>
      <c r="W695">
        <f t="shared" si="261"/>
        <v>448</v>
      </c>
      <c r="X695">
        <f t="shared" si="261"/>
        <v>448</v>
      </c>
      <c r="Y695">
        <v>1</v>
      </c>
      <c r="Z695">
        <v>1</v>
      </c>
      <c r="AA695">
        <v>2</v>
      </c>
      <c r="AB695">
        <v>2</v>
      </c>
      <c r="AC695">
        <v>3</v>
      </c>
      <c r="AD695">
        <v>3</v>
      </c>
      <c r="AE695">
        <f t="shared" ca="1" si="264"/>
        <v>203</v>
      </c>
      <c r="AF695">
        <f t="shared" ca="1" si="263"/>
        <v>203</v>
      </c>
      <c r="AG695">
        <f t="shared" ca="1" si="263"/>
        <v>203</v>
      </c>
      <c r="AH695">
        <f t="shared" ca="1" si="263"/>
        <v>205</v>
      </c>
      <c r="AI695">
        <f t="shared" ca="1" si="263"/>
        <v>101</v>
      </c>
      <c r="AJ695">
        <f t="shared" ca="1" si="263"/>
        <v>406</v>
      </c>
      <c r="AM695">
        <v>1</v>
      </c>
      <c r="AN695" s="4">
        <v>15</v>
      </c>
      <c r="AO695">
        <v>6</v>
      </c>
      <c r="AP695">
        <f t="shared" si="259"/>
        <v>448</v>
      </c>
      <c r="AQ695">
        <f t="shared" si="260"/>
        <v>40762</v>
      </c>
      <c r="AR695">
        <f t="shared" si="242"/>
        <v>43212.609381980634</v>
      </c>
      <c r="AT695">
        <v>137.96</v>
      </c>
      <c r="AU695" s="1">
        <f t="shared" si="252"/>
        <v>9067.8959999999988</v>
      </c>
      <c r="AW695">
        <v>50</v>
      </c>
      <c r="AX695" s="2">
        <v>6</v>
      </c>
      <c r="AZ695">
        <v>112619.52</v>
      </c>
      <c r="BA695">
        <v>9384.9599999999991</v>
      </c>
      <c r="BB695">
        <v>1405.3</v>
      </c>
      <c r="BC695">
        <v>112619.52</v>
      </c>
      <c r="BD695">
        <v>9384.9599999999991</v>
      </c>
      <c r="BE695">
        <v>1405.3</v>
      </c>
      <c r="BF695">
        <v>112619.52</v>
      </c>
      <c r="BG695">
        <v>9384.9599999999991</v>
      </c>
      <c r="BH695">
        <v>1405.3</v>
      </c>
      <c r="BI695">
        <v>112619.52</v>
      </c>
      <c r="BJ695">
        <v>9384.9599999999991</v>
      </c>
      <c r="BK695">
        <v>1405.3</v>
      </c>
      <c r="BL695">
        <v>112619.52</v>
      </c>
      <c r="BM695">
        <v>9384.9599999999991</v>
      </c>
      <c r="BN695">
        <v>1405.3</v>
      </c>
      <c r="BR695">
        <v>1101011</v>
      </c>
      <c r="BS695">
        <v>1206011</v>
      </c>
      <c r="BT695">
        <v>1102012</v>
      </c>
      <c r="BU695">
        <v>1203011</v>
      </c>
      <c r="BV695">
        <v>1102013</v>
      </c>
      <c r="BW695">
        <v>1406011</v>
      </c>
      <c r="BX695" s="10" t="b">
        <f t="shared" si="253"/>
        <v>1</v>
      </c>
      <c r="BY695" s="10" t="b">
        <f t="shared" si="254"/>
        <v>1</v>
      </c>
      <c r="BZ695" s="10" t="b">
        <f t="shared" si="255"/>
        <v>1</v>
      </c>
      <c r="CA695" s="10" t="b">
        <f t="shared" si="256"/>
        <v>1</v>
      </c>
      <c r="CB695" s="10" t="b">
        <f t="shared" si="257"/>
        <v>1</v>
      </c>
      <c r="CC695" s="10" t="b">
        <f t="shared" si="258"/>
        <v>1</v>
      </c>
    </row>
    <row r="696" spans="1:81" x14ac:dyDescent="0.15">
      <c r="A696" s="6">
        <v>10915</v>
      </c>
      <c r="B696">
        <v>30</v>
      </c>
      <c r="C696" t="str">
        <f t="shared" ca="1" si="243"/>
        <v>1403011,1403011,1503012,1101012,1101013,1204013</v>
      </c>
      <c r="D696" t="str">
        <f t="shared" si="244"/>
        <v>1,1,1,1,1,1</v>
      </c>
      <c r="E696" t="str">
        <f t="shared" si="245"/>
        <v>450,450,450,450,450,450</v>
      </c>
      <c r="G696">
        <f t="shared" ca="1" si="246"/>
        <v>1403011</v>
      </c>
      <c r="H696">
        <f t="shared" ca="1" si="247"/>
        <v>1403011</v>
      </c>
      <c r="I696">
        <f t="shared" ca="1" si="248"/>
        <v>1503012</v>
      </c>
      <c r="J696">
        <f t="shared" ca="1" si="249"/>
        <v>1101012</v>
      </c>
      <c r="K696">
        <f t="shared" ca="1" si="250"/>
        <v>1101013</v>
      </c>
      <c r="L696">
        <f t="shared" ca="1" si="251"/>
        <v>1204013</v>
      </c>
      <c r="M696" s="2">
        <v>1</v>
      </c>
      <c r="N696" s="7">
        <v>1</v>
      </c>
      <c r="O696">
        <v>1</v>
      </c>
      <c r="P696" s="7">
        <v>1</v>
      </c>
      <c r="Q696">
        <v>1</v>
      </c>
      <c r="R696" s="7">
        <v>1</v>
      </c>
      <c r="S696">
        <f t="shared" si="262"/>
        <v>450</v>
      </c>
      <c r="T696">
        <f t="shared" si="261"/>
        <v>450</v>
      </c>
      <c r="U696">
        <f t="shared" si="261"/>
        <v>450</v>
      </c>
      <c r="V696">
        <f t="shared" si="261"/>
        <v>450</v>
      </c>
      <c r="W696">
        <f t="shared" si="261"/>
        <v>450</v>
      </c>
      <c r="X696">
        <f t="shared" si="261"/>
        <v>450</v>
      </c>
      <c r="Y696">
        <v>1</v>
      </c>
      <c r="Z696">
        <v>1</v>
      </c>
      <c r="AA696">
        <v>2</v>
      </c>
      <c r="AB696">
        <v>2</v>
      </c>
      <c r="AC696">
        <v>3</v>
      </c>
      <c r="AD696">
        <v>3</v>
      </c>
      <c r="AE696">
        <f t="shared" ca="1" si="264"/>
        <v>403</v>
      </c>
      <c r="AF696">
        <f t="shared" ca="1" si="263"/>
        <v>403</v>
      </c>
      <c r="AG696">
        <f t="shared" ca="1" si="263"/>
        <v>503</v>
      </c>
      <c r="AH696">
        <f t="shared" ca="1" si="263"/>
        <v>101</v>
      </c>
      <c r="AI696">
        <f t="shared" ca="1" si="263"/>
        <v>101</v>
      </c>
      <c r="AJ696">
        <f t="shared" ca="1" si="263"/>
        <v>204</v>
      </c>
      <c r="AM696">
        <v>2</v>
      </c>
      <c r="AN696" s="4">
        <v>25</v>
      </c>
      <c r="AO696">
        <v>6</v>
      </c>
      <c r="AP696">
        <f t="shared" si="259"/>
        <v>450</v>
      </c>
      <c r="AQ696">
        <f t="shared" si="260"/>
        <v>40940</v>
      </c>
      <c r="AR696">
        <f t="shared" si="242"/>
        <v>43428.597475567709</v>
      </c>
      <c r="AT696">
        <v>138.1</v>
      </c>
      <c r="AU696" s="1">
        <f t="shared" si="252"/>
        <v>9112.4759999999987</v>
      </c>
      <c r="AW696">
        <v>50</v>
      </c>
      <c r="AX696" s="2">
        <v>6</v>
      </c>
      <c r="AZ696">
        <v>113206.08</v>
      </c>
      <c r="BA696">
        <v>9433.84</v>
      </c>
      <c r="BB696">
        <v>1412.35</v>
      </c>
      <c r="BC696">
        <v>113206.08</v>
      </c>
      <c r="BD696">
        <v>9433.84</v>
      </c>
      <c r="BE696">
        <v>1412.35</v>
      </c>
      <c r="BF696">
        <v>113206.08</v>
      </c>
      <c r="BG696">
        <v>9433.84</v>
      </c>
      <c r="BH696">
        <v>1412.35</v>
      </c>
      <c r="BI696">
        <v>113206.08</v>
      </c>
      <c r="BJ696">
        <v>9433.84</v>
      </c>
      <c r="BK696">
        <v>1412.35</v>
      </c>
      <c r="BL696">
        <v>113206.08</v>
      </c>
      <c r="BM696">
        <v>9433.84</v>
      </c>
      <c r="BN696">
        <v>1412.35</v>
      </c>
      <c r="BR696">
        <v>1405012</v>
      </c>
      <c r="BS696">
        <v>1203011</v>
      </c>
      <c r="BT696">
        <v>1303013</v>
      </c>
      <c r="BU696">
        <v>1205012</v>
      </c>
      <c r="BV696">
        <v>1205012</v>
      </c>
      <c r="BW696">
        <v>1205012</v>
      </c>
      <c r="BX696" s="10" t="b">
        <f t="shared" si="253"/>
        <v>1</v>
      </c>
      <c r="BY696" s="10" t="b">
        <f t="shared" si="254"/>
        <v>1</v>
      </c>
      <c r="BZ696" s="10" t="b">
        <f t="shared" si="255"/>
        <v>1</v>
      </c>
      <c r="CA696" s="10" t="b">
        <f t="shared" si="256"/>
        <v>1</v>
      </c>
      <c r="CB696" s="10" t="b">
        <f t="shared" si="257"/>
        <v>1</v>
      </c>
      <c r="CC696" s="10" t="b">
        <f t="shared" si="258"/>
        <v>1</v>
      </c>
    </row>
    <row r="697" spans="1:81" x14ac:dyDescent="0.15">
      <c r="A697" s="6">
        <v>10916</v>
      </c>
      <c r="B697">
        <v>30</v>
      </c>
      <c r="C697" t="str">
        <f t="shared" ca="1" si="243"/>
        <v>1203011,1303011,1206012,1304012,1102013,1504013</v>
      </c>
      <c r="D697" t="str">
        <f t="shared" si="244"/>
        <v>1,1,1,1,1,1</v>
      </c>
      <c r="E697" t="str">
        <f t="shared" si="245"/>
        <v>450,450,450,450,450,450</v>
      </c>
      <c r="G697">
        <f t="shared" ca="1" si="246"/>
        <v>1203011</v>
      </c>
      <c r="H697">
        <f t="shared" ca="1" si="247"/>
        <v>1303011</v>
      </c>
      <c r="I697">
        <f t="shared" ca="1" si="248"/>
        <v>1206012</v>
      </c>
      <c r="J697">
        <f t="shared" ca="1" si="249"/>
        <v>1304012</v>
      </c>
      <c r="K697">
        <f t="shared" ca="1" si="250"/>
        <v>1102013</v>
      </c>
      <c r="L697">
        <f t="shared" ca="1" si="251"/>
        <v>1504013</v>
      </c>
      <c r="M697" s="2">
        <v>1</v>
      </c>
      <c r="N697" s="7">
        <v>1</v>
      </c>
      <c r="O697">
        <v>1</v>
      </c>
      <c r="P697" s="7">
        <v>1</v>
      </c>
      <c r="Q697">
        <v>1</v>
      </c>
      <c r="R697" s="7">
        <v>1</v>
      </c>
      <c r="S697">
        <f t="shared" si="262"/>
        <v>450</v>
      </c>
      <c r="T697">
        <f t="shared" si="261"/>
        <v>450</v>
      </c>
      <c r="U697">
        <f t="shared" si="261"/>
        <v>450</v>
      </c>
      <c r="V697">
        <f t="shared" si="261"/>
        <v>450</v>
      </c>
      <c r="W697">
        <f t="shared" si="261"/>
        <v>450</v>
      </c>
      <c r="X697">
        <f t="shared" si="261"/>
        <v>450</v>
      </c>
      <c r="Y697">
        <v>1</v>
      </c>
      <c r="Z697">
        <v>1</v>
      </c>
      <c r="AA697">
        <v>2</v>
      </c>
      <c r="AB697">
        <v>2</v>
      </c>
      <c r="AC697">
        <v>3</v>
      </c>
      <c r="AD697">
        <v>3</v>
      </c>
      <c r="AE697">
        <f t="shared" ca="1" si="264"/>
        <v>203</v>
      </c>
      <c r="AF697">
        <f t="shared" ca="1" si="263"/>
        <v>303</v>
      </c>
      <c r="AG697">
        <f t="shared" ca="1" si="263"/>
        <v>206</v>
      </c>
      <c r="AH697">
        <f t="shared" ca="1" si="263"/>
        <v>304</v>
      </c>
      <c r="AI697">
        <f t="shared" ca="1" si="263"/>
        <v>102</v>
      </c>
      <c r="AJ697">
        <f t="shared" ca="1" si="263"/>
        <v>504</v>
      </c>
      <c r="AM697">
        <v>3</v>
      </c>
      <c r="AN697" s="4">
        <v>15</v>
      </c>
      <c r="AO697">
        <v>6</v>
      </c>
      <c r="AP697">
        <f t="shared" si="259"/>
        <v>450</v>
      </c>
      <c r="AQ697">
        <f t="shared" si="260"/>
        <v>40940</v>
      </c>
      <c r="AR697">
        <f t="shared" si="242"/>
        <v>43431.399789155759</v>
      </c>
      <c r="AT697">
        <v>138.24</v>
      </c>
      <c r="AU697" s="1">
        <f t="shared" si="252"/>
        <v>9113.0639999999985</v>
      </c>
      <c r="AW697">
        <v>50</v>
      </c>
      <c r="AX697" s="2">
        <v>6</v>
      </c>
      <c r="AZ697">
        <v>113206.08</v>
      </c>
      <c r="BA697">
        <v>9433.84</v>
      </c>
      <c r="BB697">
        <v>1412.35</v>
      </c>
      <c r="BC697">
        <v>113206.08</v>
      </c>
      <c r="BD697">
        <v>9433.84</v>
      </c>
      <c r="BE697">
        <v>1412.35</v>
      </c>
      <c r="BF697">
        <v>113206.08</v>
      </c>
      <c r="BG697">
        <v>9433.84</v>
      </c>
      <c r="BH697">
        <v>1412.35</v>
      </c>
      <c r="BI697">
        <v>113206.08</v>
      </c>
      <c r="BJ697">
        <v>9433.84</v>
      </c>
      <c r="BK697">
        <v>1412.35</v>
      </c>
      <c r="BL697">
        <v>113206.08</v>
      </c>
      <c r="BM697">
        <v>9433.84</v>
      </c>
      <c r="BN697">
        <v>1412.35</v>
      </c>
      <c r="BR697">
        <v>1303013</v>
      </c>
      <c r="BS697">
        <v>1101011</v>
      </c>
      <c r="BT697">
        <v>1504013</v>
      </c>
      <c r="BU697">
        <v>1405012</v>
      </c>
      <c r="BV697">
        <v>1102013</v>
      </c>
      <c r="BW697">
        <v>1205012</v>
      </c>
      <c r="BX697" s="10" t="b">
        <f t="shared" si="253"/>
        <v>1</v>
      </c>
      <c r="BY697" s="10" t="b">
        <f t="shared" si="254"/>
        <v>1</v>
      </c>
      <c r="BZ697" s="10" t="b">
        <f t="shared" si="255"/>
        <v>1</v>
      </c>
      <c r="CA697" s="10" t="b">
        <f t="shared" si="256"/>
        <v>1</v>
      </c>
      <c r="CB697" s="10" t="b">
        <f t="shared" si="257"/>
        <v>1</v>
      </c>
      <c r="CC697" s="10" t="b">
        <f t="shared" si="258"/>
        <v>1</v>
      </c>
    </row>
    <row r="698" spans="1:81" x14ac:dyDescent="0.15">
      <c r="A698" s="6">
        <v>10917</v>
      </c>
      <c r="B698">
        <v>30</v>
      </c>
      <c r="C698" t="str">
        <f t="shared" ca="1" si="243"/>
        <v>1101011,1101011,1203012,1203012,1404013,1102013</v>
      </c>
      <c r="D698" t="str">
        <f t="shared" si="244"/>
        <v>1,1,1,1,1,1</v>
      </c>
      <c r="E698" t="str">
        <f t="shared" si="245"/>
        <v>450,450,450,450,450,450</v>
      </c>
      <c r="G698">
        <f t="shared" ca="1" si="246"/>
        <v>1101011</v>
      </c>
      <c r="H698">
        <f t="shared" ca="1" si="247"/>
        <v>1101011</v>
      </c>
      <c r="I698">
        <f t="shared" ca="1" si="248"/>
        <v>1203012</v>
      </c>
      <c r="J698">
        <f t="shared" ca="1" si="249"/>
        <v>1203012</v>
      </c>
      <c r="K698">
        <f t="shared" ca="1" si="250"/>
        <v>1404013</v>
      </c>
      <c r="L698">
        <f t="shared" ca="1" si="251"/>
        <v>1102013</v>
      </c>
      <c r="M698" s="2">
        <v>1</v>
      </c>
      <c r="N698" s="7">
        <v>1</v>
      </c>
      <c r="O698">
        <v>1</v>
      </c>
      <c r="P698" s="7">
        <v>1</v>
      </c>
      <c r="Q698">
        <v>1</v>
      </c>
      <c r="R698" s="7">
        <v>1</v>
      </c>
      <c r="S698">
        <f t="shared" si="262"/>
        <v>450</v>
      </c>
      <c r="T698">
        <f t="shared" si="261"/>
        <v>450</v>
      </c>
      <c r="U698">
        <f t="shared" si="261"/>
        <v>450</v>
      </c>
      <c r="V698">
        <f t="shared" si="261"/>
        <v>450</v>
      </c>
      <c r="W698">
        <f t="shared" si="261"/>
        <v>450</v>
      </c>
      <c r="X698">
        <f t="shared" si="261"/>
        <v>450</v>
      </c>
      <c r="Y698">
        <v>1</v>
      </c>
      <c r="Z698">
        <v>1</v>
      </c>
      <c r="AA698">
        <v>2</v>
      </c>
      <c r="AB698">
        <v>2</v>
      </c>
      <c r="AC698">
        <v>3</v>
      </c>
      <c r="AD698">
        <v>3</v>
      </c>
      <c r="AE698">
        <f t="shared" ca="1" si="264"/>
        <v>101</v>
      </c>
      <c r="AF698">
        <f t="shared" ca="1" si="263"/>
        <v>101</v>
      </c>
      <c r="AG698">
        <f t="shared" ca="1" si="263"/>
        <v>203</v>
      </c>
      <c r="AH698">
        <f t="shared" ca="1" si="263"/>
        <v>203</v>
      </c>
      <c r="AI698">
        <f t="shared" ca="1" si="263"/>
        <v>404</v>
      </c>
      <c r="AJ698">
        <f t="shared" ca="1" si="263"/>
        <v>102</v>
      </c>
      <c r="AM698">
        <v>1</v>
      </c>
      <c r="AN698" s="4">
        <v>15</v>
      </c>
      <c r="AO698">
        <v>6</v>
      </c>
      <c r="AP698">
        <f t="shared" si="259"/>
        <v>450</v>
      </c>
      <c r="AQ698">
        <f t="shared" si="260"/>
        <v>40940</v>
      </c>
      <c r="AR698">
        <f t="shared" si="242"/>
        <v>43434.202102743817</v>
      </c>
      <c r="AT698">
        <v>138.38</v>
      </c>
      <c r="AU698" s="1">
        <f t="shared" si="252"/>
        <v>9113.6519999999982</v>
      </c>
      <c r="AW698">
        <v>50</v>
      </c>
      <c r="AX698" s="2">
        <v>6</v>
      </c>
      <c r="AZ698">
        <v>113206.08</v>
      </c>
      <c r="BA698">
        <v>9433.84</v>
      </c>
      <c r="BB698">
        <v>1412.35</v>
      </c>
      <c r="BC698">
        <v>113206.08</v>
      </c>
      <c r="BD698">
        <v>9433.84</v>
      </c>
      <c r="BE698">
        <v>1412.35</v>
      </c>
      <c r="BF698">
        <v>113206.08</v>
      </c>
      <c r="BG698">
        <v>9433.84</v>
      </c>
      <c r="BH698">
        <v>1412.35</v>
      </c>
      <c r="BI698">
        <v>113206.08</v>
      </c>
      <c r="BJ698">
        <v>9433.84</v>
      </c>
      <c r="BK698">
        <v>1412.35</v>
      </c>
      <c r="BL698">
        <v>113206.08</v>
      </c>
      <c r="BM698">
        <v>9433.84</v>
      </c>
      <c r="BN698">
        <v>1412.35</v>
      </c>
      <c r="BR698">
        <v>1102011</v>
      </c>
      <c r="BS698">
        <v>1503013</v>
      </c>
      <c r="BT698">
        <v>1304013</v>
      </c>
      <c r="BU698">
        <v>1303013</v>
      </c>
      <c r="BV698">
        <v>1204012</v>
      </c>
      <c r="BW698">
        <v>1303013</v>
      </c>
      <c r="BX698" s="10" t="b">
        <f t="shared" si="253"/>
        <v>1</v>
      </c>
      <c r="BY698" s="10" t="b">
        <f t="shared" si="254"/>
        <v>1</v>
      </c>
      <c r="BZ698" s="10" t="b">
        <f t="shared" si="255"/>
        <v>1</v>
      </c>
      <c r="CA698" s="10" t="b">
        <f t="shared" si="256"/>
        <v>1</v>
      </c>
      <c r="CB698" s="10" t="b">
        <f t="shared" si="257"/>
        <v>1</v>
      </c>
      <c r="CC698" s="10" t="b">
        <f t="shared" si="258"/>
        <v>1</v>
      </c>
    </row>
    <row r="699" spans="1:81" x14ac:dyDescent="0.15">
      <c r="A699" s="6">
        <v>10918</v>
      </c>
      <c r="B699">
        <v>30</v>
      </c>
      <c r="C699" t="str">
        <f t="shared" ca="1" si="243"/>
        <v>1204011,1101011,1503012,1503012,1504013,1205013</v>
      </c>
      <c r="D699" t="str">
        <f t="shared" si="244"/>
        <v>1,1,1,1,1,1</v>
      </c>
      <c r="E699" t="str">
        <f t="shared" si="245"/>
        <v>450,450,450,450,450,450</v>
      </c>
      <c r="G699">
        <f t="shared" ca="1" si="246"/>
        <v>1204011</v>
      </c>
      <c r="H699">
        <f t="shared" ca="1" si="247"/>
        <v>1101011</v>
      </c>
      <c r="I699">
        <f t="shared" ca="1" si="248"/>
        <v>1503012</v>
      </c>
      <c r="J699">
        <f t="shared" ca="1" si="249"/>
        <v>1503012</v>
      </c>
      <c r="K699">
        <f t="shared" ca="1" si="250"/>
        <v>1504013</v>
      </c>
      <c r="L699">
        <f t="shared" ca="1" si="251"/>
        <v>1205013</v>
      </c>
      <c r="M699" s="2">
        <v>1</v>
      </c>
      <c r="N699" s="7">
        <v>1</v>
      </c>
      <c r="O699">
        <v>1</v>
      </c>
      <c r="P699" s="7">
        <v>1</v>
      </c>
      <c r="Q699">
        <v>1</v>
      </c>
      <c r="R699" s="7">
        <v>1</v>
      </c>
      <c r="S699">
        <f t="shared" si="262"/>
        <v>450</v>
      </c>
      <c r="T699">
        <f t="shared" si="261"/>
        <v>450</v>
      </c>
      <c r="U699">
        <f t="shared" si="261"/>
        <v>450</v>
      </c>
      <c r="V699">
        <f t="shared" si="261"/>
        <v>450</v>
      </c>
      <c r="W699">
        <f t="shared" si="261"/>
        <v>450</v>
      </c>
      <c r="X699">
        <f t="shared" si="261"/>
        <v>450</v>
      </c>
      <c r="Y699">
        <v>1</v>
      </c>
      <c r="Z699">
        <v>1</v>
      </c>
      <c r="AA699">
        <v>2</v>
      </c>
      <c r="AB699">
        <v>2</v>
      </c>
      <c r="AC699">
        <v>3</v>
      </c>
      <c r="AD699">
        <v>3</v>
      </c>
      <c r="AE699">
        <f t="shared" ca="1" si="264"/>
        <v>204</v>
      </c>
      <c r="AF699">
        <f t="shared" ca="1" si="263"/>
        <v>101</v>
      </c>
      <c r="AG699">
        <f t="shared" ca="1" si="263"/>
        <v>503</v>
      </c>
      <c r="AH699">
        <f t="shared" ca="1" si="263"/>
        <v>503</v>
      </c>
      <c r="AI699">
        <f t="shared" ca="1" si="263"/>
        <v>504</v>
      </c>
      <c r="AJ699">
        <f t="shared" ca="1" si="263"/>
        <v>205</v>
      </c>
      <c r="AM699">
        <v>2</v>
      </c>
      <c r="AN699" s="4">
        <v>15</v>
      </c>
      <c r="AO699">
        <v>6</v>
      </c>
      <c r="AP699">
        <f t="shared" si="259"/>
        <v>450</v>
      </c>
      <c r="AQ699">
        <f t="shared" si="260"/>
        <v>40940</v>
      </c>
      <c r="AR699">
        <f t="shared" si="242"/>
        <v>43437.004416331874</v>
      </c>
      <c r="AT699">
        <v>138.52000000000001</v>
      </c>
      <c r="AU699" s="1">
        <f t="shared" si="252"/>
        <v>9114.239999999998</v>
      </c>
      <c r="AW699">
        <v>50</v>
      </c>
      <c r="AX699" s="2">
        <v>6</v>
      </c>
      <c r="AZ699">
        <v>113206.08</v>
      </c>
      <c r="BA699">
        <v>9433.84</v>
      </c>
      <c r="BB699">
        <v>1412.35</v>
      </c>
      <c r="BC699">
        <v>113206.08</v>
      </c>
      <c r="BD699">
        <v>9433.84</v>
      </c>
      <c r="BE699">
        <v>1412.35</v>
      </c>
      <c r="BF699">
        <v>113206.08</v>
      </c>
      <c r="BG699">
        <v>9433.84</v>
      </c>
      <c r="BH699">
        <v>1412.35</v>
      </c>
      <c r="BI699">
        <v>113206.08</v>
      </c>
      <c r="BJ699">
        <v>9433.84</v>
      </c>
      <c r="BK699">
        <v>1412.35</v>
      </c>
      <c r="BL699">
        <v>113206.08</v>
      </c>
      <c r="BM699">
        <v>9433.84</v>
      </c>
      <c r="BN699">
        <v>1412.35</v>
      </c>
      <c r="BR699">
        <v>1206011</v>
      </c>
      <c r="BS699">
        <v>1304013</v>
      </c>
      <c r="BT699">
        <v>1204012</v>
      </c>
      <c r="BU699">
        <v>1205012</v>
      </c>
      <c r="BV699">
        <v>1503013</v>
      </c>
      <c r="BW699">
        <v>1405012</v>
      </c>
      <c r="BX699" s="10" t="b">
        <f t="shared" si="253"/>
        <v>1</v>
      </c>
      <c r="BY699" s="10" t="b">
        <f t="shared" si="254"/>
        <v>1</v>
      </c>
      <c r="BZ699" s="10" t="b">
        <f t="shared" si="255"/>
        <v>1</v>
      </c>
      <c r="CA699" s="10" t="b">
        <f t="shared" si="256"/>
        <v>1</v>
      </c>
      <c r="CB699" s="10" t="b">
        <f t="shared" si="257"/>
        <v>1</v>
      </c>
      <c r="CC699" s="10" t="b">
        <f t="shared" si="258"/>
        <v>1</v>
      </c>
    </row>
    <row r="700" spans="1:81" x14ac:dyDescent="0.15">
      <c r="A700" s="6">
        <v>10919</v>
      </c>
      <c r="B700">
        <v>30</v>
      </c>
      <c r="C700" t="str">
        <f t="shared" ca="1" si="243"/>
        <v>1503011,1206011,1504012,1205012,1206013,1204013</v>
      </c>
      <c r="D700" t="str">
        <f t="shared" si="244"/>
        <v>1,1,1,1,1,1</v>
      </c>
      <c r="E700" t="str">
        <f t="shared" si="245"/>
        <v>450,450,450,450,450,450</v>
      </c>
      <c r="G700">
        <f t="shared" ca="1" si="246"/>
        <v>1503011</v>
      </c>
      <c r="H700">
        <f t="shared" ca="1" si="247"/>
        <v>1206011</v>
      </c>
      <c r="I700">
        <f t="shared" ca="1" si="248"/>
        <v>1504012</v>
      </c>
      <c r="J700">
        <f t="shared" ca="1" si="249"/>
        <v>1205012</v>
      </c>
      <c r="K700">
        <f t="shared" ca="1" si="250"/>
        <v>1206013</v>
      </c>
      <c r="L700">
        <f t="shared" ca="1" si="251"/>
        <v>1204013</v>
      </c>
      <c r="M700" s="2">
        <v>1</v>
      </c>
      <c r="N700" s="7">
        <v>1</v>
      </c>
      <c r="O700">
        <v>1</v>
      </c>
      <c r="P700" s="7">
        <v>1</v>
      </c>
      <c r="Q700">
        <v>1</v>
      </c>
      <c r="R700" s="7">
        <v>1</v>
      </c>
      <c r="S700">
        <f t="shared" si="262"/>
        <v>450</v>
      </c>
      <c r="T700">
        <f t="shared" si="261"/>
        <v>450</v>
      </c>
      <c r="U700">
        <f t="shared" si="261"/>
        <v>450</v>
      </c>
      <c r="V700">
        <f t="shared" si="261"/>
        <v>450</v>
      </c>
      <c r="W700">
        <f t="shared" si="261"/>
        <v>450</v>
      </c>
      <c r="X700">
        <f t="shared" si="261"/>
        <v>450</v>
      </c>
      <c r="Y700">
        <v>1</v>
      </c>
      <c r="Z700">
        <v>1</v>
      </c>
      <c r="AA700">
        <v>2</v>
      </c>
      <c r="AB700">
        <v>2</v>
      </c>
      <c r="AC700">
        <v>3</v>
      </c>
      <c r="AD700">
        <v>3</v>
      </c>
      <c r="AE700">
        <f t="shared" ca="1" si="264"/>
        <v>503</v>
      </c>
      <c r="AF700">
        <f t="shared" ca="1" si="263"/>
        <v>206</v>
      </c>
      <c r="AG700">
        <f t="shared" ca="1" si="263"/>
        <v>504</v>
      </c>
      <c r="AH700">
        <f t="shared" ca="1" si="263"/>
        <v>205</v>
      </c>
      <c r="AI700">
        <f t="shared" ca="1" si="263"/>
        <v>206</v>
      </c>
      <c r="AJ700">
        <f t="shared" ca="1" si="263"/>
        <v>204</v>
      </c>
      <c r="AM700">
        <v>3</v>
      </c>
      <c r="AN700" s="4">
        <v>15</v>
      </c>
      <c r="AO700">
        <v>6</v>
      </c>
      <c r="AP700">
        <f t="shared" si="259"/>
        <v>450</v>
      </c>
      <c r="AQ700">
        <f t="shared" si="260"/>
        <v>40940</v>
      </c>
      <c r="AR700">
        <f t="shared" si="242"/>
        <v>43439.806729919925</v>
      </c>
      <c r="AT700">
        <v>138.66</v>
      </c>
      <c r="AU700" s="1">
        <f t="shared" si="252"/>
        <v>9114.8279999999977</v>
      </c>
      <c r="AW700">
        <v>50</v>
      </c>
      <c r="AX700" s="2">
        <v>6</v>
      </c>
      <c r="AZ700">
        <v>113206.08</v>
      </c>
      <c r="BA700">
        <v>9433.84</v>
      </c>
      <c r="BB700">
        <v>1412.35</v>
      </c>
      <c r="BC700">
        <v>113206.08</v>
      </c>
      <c r="BD700">
        <v>9433.84</v>
      </c>
      <c r="BE700">
        <v>1412.35</v>
      </c>
      <c r="BF700">
        <v>113206.08</v>
      </c>
      <c r="BG700">
        <v>9433.84</v>
      </c>
      <c r="BH700">
        <v>1412.35</v>
      </c>
      <c r="BI700">
        <v>113206.08</v>
      </c>
      <c r="BJ700">
        <v>9433.84</v>
      </c>
      <c r="BK700">
        <v>1412.35</v>
      </c>
      <c r="BL700">
        <v>113206.08</v>
      </c>
      <c r="BM700">
        <v>9433.84</v>
      </c>
      <c r="BN700">
        <v>1412.35</v>
      </c>
      <c r="BR700">
        <v>1406011</v>
      </c>
      <c r="BS700">
        <v>1101011</v>
      </c>
      <c r="BT700">
        <v>1406011</v>
      </c>
      <c r="BU700">
        <v>1303013</v>
      </c>
      <c r="BV700">
        <v>1404012</v>
      </c>
      <c r="BW700">
        <v>1101013</v>
      </c>
      <c r="BX700" s="10" t="b">
        <f t="shared" si="253"/>
        <v>1</v>
      </c>
      <c r="BY700" s="10" t="b">
        <f t="shared" si="254"/>
        <v>1</v>
      </c>
      <c r="BZ700" s="10" t="b">
        <f t="shared" si="255"/>
        <v>1</v>
      </c>
      <c r="CA700" s="10" t="b">
        <f t="shared" si="256"/>
        <v>1</v>
      </c>
      <c r="CB700" s="10" t="b">
        <f t="shared" si="257"/>
        <v>1</v>
      </c>
      <c r="CC700" s="10" t="b">
        <f t="shared" si="258"/>
        <v>1</v>
      </c>
    </row>
    <row r="701" spans="1:81" x14ac:dyDescent="0.15">
      <c r="A701" s="6">
        <v>10920</v>
      </c>
      <c r="B701">
        <v>30</v>
      </c>
      <c r="C701" t="str">
        <f t="shared" ca="1" si="243"/>
        <v>1404011,1303011,1503012,1405012,1404013,1503013</v>
      </c>
      <c r="D701" t="str">
        <f t="shared" si="244"/>
        <v>1,1,1,1,1,1</v>
      </c>
      <c r="E701" t="str">
        <f t="shared" si="245"/>
        <v>452,452,452,452,452,452</v>
      </c>
      <c r="G701">
        <f t="shared" ca="1" si="246"/>
        <v>1404011</v>
      </c>
      <c r="H701">
        <f t="shared" ca="1" si="247"/>
        <v>1303011</v>
      </c>
      <c r="I701">
        <f t="shared" ca="1" si="248"/>
        <v>1503012</v>
      </c>
      <c r="J701">
        <f t="shared" ca="1" si="249"/>
        <v>1405012</v>
      </c>
      <c r="K701">
        <f t="shared" ca="1" si="250"/>
        <v>1404013</v>
      </c>
      <c r="L701">
        <f t="shared" ca="1" si="251"/>
        <v>1503013</v>
      </c>
      <c r="M701" s="2">
        <v>1</v>
      </c>
      <c r="N701" s="7">
        <v>1</v>
      </c>
      <c r="O701">
        <v>1</v>
      </c>
      <c r="P701" s="7">
        <v>1</v>
      </c>
      <c r="Q701">
        <v>1</v>
      </c>
      <c r="R701" s="7">
        <v>1</v>
      </c>
      <c r="S701">
        <f t="shared" si="262"/>
        <v>452</v>
      </c>
      <c r="T701">
        <f t="shared" si="261"/>
        <v>452</v>
      </c>
      <c r="U701">
        <f t="shared" si="261"/>
        <v>452</v>
      </c>
      <c r="V701">
        <f t="shared" si="261"/>
        <v>452</v>
      </c>
      <c r="W701">
        <f t="shared" si="261"/>
        <v>452</v>
      </c>
      <c r="X701">
        <f t="shared" si="261"/>
        <v>452</v>
      </c>
      <c r="Y701">
        <v>1</v>
      </c>
      <c r="Z701">
        <v>1</v>
      </c>
      <c r="AA701">
        <v>2</v>
      </c>
      <c r="AB701">
        <v>2</v>
      </c>
      <c r="AC701">
        <v>3</v>
      </c>
      <c r="AD701">
        <v>3</v>
      </c>
      <c r="AE701">
        <f t="shared" ca="1" si="264"/>
        <v>404</v>
      </c>
      <c r="AF701">
        <f t="shared" ca="1" si="263"/>
        <v>303</v>
      </c>
      <c r="AG701">
        <f t="shared" ca="1" si="263"/>
        <v>503</v>
      </c>
      <c r="AH701">
        <f t="shared" ca="1" si="263"/>
        <v>405</v>
      </c>
      <c r="AI701">
        <f t="shared" ca="1" si="263"/>
        <v>404</v>
      </c>
      <c r="AJ701">
        <f t="shared" ca="1" si="263"/>
        <v>503</v>
      </c>
      <c r="AM701">
        <v>1</v>
      </c>
      <c r="AN701" s="4">
        <v>25</v>
      </c>
      <c r="AO701">
        <v>6</v>
      </c>
      <c r="AP701">
        <f t="shared" si="259"/>
        <v>452</v>
      </c>
      <c r="AQ701">
        <f t="shared" si="260"/>
        <v>41118</v>
      </c>
      <c r="AR701">
        <f t="shared" si="242"/>
        <v>43655.794262388015</v>
      </c>
      <c r="AT701">
        <v>138.80000000000001</v>
      </c>
      <c r="AU701" s="1">
        <f t="shared" si="252"/>
        <v>9159.4079999999994</v>
      </c>
      <c r="AW701">
        <v>50</v>
      </c>
      <c r="AX701" s="2">
        <v>6</v>
      </c>
      <c r="AZ701">
        <v>113792.64</v>
      </c>
      <c r="BA701">
        <v>9482.7199999999993</v>
      </c>
      <c r="BB701">
        <v>1419.4</v>
      </c>
      <c r="BC701">
        <v>113792.64</v>
      </c>
      <c r="BD701">
        <v>9482.7199999999993</v>
      </c>
      <c r="BE701">
        <v>1419.4</v>
      </c>
      <c r="BF701">
        <v>113792.64</v>
      </c>
      <c r="BG701">
        <v>9482.7199999999993</v>
      </c>
      <c r="BH701">
        <v>1419.4</v>
      </c>
      <c r="BI701">
        <v>113792.64</v>
      </c>
      <c r="BJ701">
        <v>9482.7199999999993</v>
      </c>
      <c r="BK701">
        <v>1419.4</v>
      </c>
      <c r="BL701">
        <v>113792.64</v>
      </c>
      <c r="BM701">
        <v>9482.7199999999993</v>
      </c>
      <c r="BN701">
        <v>1419.4</v>
      </c>
      <c r="BR701">
        <v>1101011</v>
      </c>
      <c r="BS701">
        <v>1403011</v>
      </c>
      <c r="BT701">
        <v>1102012</v>
      </c>
      <c r="BU701">
        <v>1101012</v>
      </c>
      <c r="BV701">
        <v>1503013</v>
      </c>
      <c r="BW701">
        <v>1101013</v>
      </c>
      <c r="BX701" s="10" t="b">
        <f t="shared" si="253"/>
        <v>1</v>
      </c>
      <c r="BY701" s="10" t="b">
        <f t="shared" si="254"/>
        <v>1</v>
      </c>
      <c r="BZ701" s="10" t="b">
        <f t="shared" si="255"/>
        <v>1</v>
      </c>
      <c r="CA701" s="10" t="b">
        <f t="shared" si="256"/>
        <v>1</v>
      </c>
      <c r="CB701" s="10" t="b">
        <f t="shared" si="257"/>
        <v>1</v>
      </c>
      <c r="CC701" s="10" t="b">
        <f t="shared" si="258"/>
        <v>1</v>
      </c>
    </row>
    <row r="702" spans="1:81" x14ac:dyDescent="0.15">
      <c r="A702" s="6">
        <v>10921</v>
      </c>
      <c r="B702">
        <v>30</v>
      </c>
      <c r="C702" t="str">
        <f t="shared" ca="1" si="243"/>
        <v>1406011,1504011,1503012,1503012,1403013,1403013</v>
      </c>
      <c r="D702" t="str">
        <f t="shared" si="244"/>
        <v>1,1,1,1,1,1</v>
      </c>
      <c r="E702" t="str">
        <f t="shared" si="245"/>
        <v>452,452,452,452,452,452</v>
      </c>
      <c r="G702">
        <f t="shared" ca="1" si="246"/>
        <v>1406011</v>
      </c>
      <c r="H702">
        <f t="shared" ca="1" si="247"/>
        <v>1504011</v>
      </c>
      <c r="I702">
        <f t="shared" ca="1" si="248"/>
        <v>1503012</v>
      </c>
      <c r="J702">
        <f t="shared" ca="1" si="249"/>
        <v>1503012</v>
      </c>
      <c r="K702">
        <f t="shared" ca="1" si="250"/>
        <v>1403013</v>
      </c>
      <c r="L702">
        <f t="shared" ca="1" si="251"/>
        <v>1403013</v>
      </c>
      <c r="M702" s="2">
        <v>1</v>
      </c>
      <c r="N702" s="7">
        <v>1</v>
      </c>
      <c r="O702">
        <v>1</v>
      </c>
      <c r="P702" s="7">
        <v>1</v>
      </c>
      <c r="Q702">
        <v>1</v>
      </c>
      <c r="R702" s="7">
        <v>1</v>
      </c>
      <c r="S702">
        <f t="shared" si="262"/>
        <v>452</v>
      </c>
      <c r="T702">
        <f t="shared" si="261"/>
        <v>452</v>
      </c>
      <c r="U702">
        <f t="shared" si="261"/>
        <v>452</v>
      </c>
      <c r="V702">
        <f t="shared" si="261"/>
        <v>452</v>
      </c>
      <c r="W702">
        <f t="shared" si="261"/>
        <v>452</v>
      </c>
      <c r="X702">
        <f t="shared" si="261"/>
        <v>452</v>
      </c>
      <c r="Y702">
        <v>1</v>
      </c>
      <c r="Z702">
        <v>1</v>
      </c>
      <c r="AA702">
        <v>2</v>
      </c>
      <c r="AB702">
        <v>2</v>
      </c>
      <c r="AC702">
        <v>3</v>
      </c>
      <c r="AD702">
        <v>3</v>
      </c>
      <c r="AE702">
        <f t="shared" ca="1" si="264"/>
        <v>406</v>
      </c>
      <c r="AF702">
        <f t="shared" ca="1" si="263"/>
        <v>504</v>
      </c>
      <c r="AG702">
        <f t="shared" ca="1" si="263"/>
        <v>503</v>
      </c>
      <c r="AH702">
        <f t="shared" ca="1" si="263"/>
        <v>503</v>
      </c>
      <c r="AI702">
        <f t="shared" ca="1" si="263"/>
        <v>403</v>
      </c>
      <c r="AJ702">
        <f t="shared" ca="1" si="263"/>
        <v>403</v>
      </c>
      <c r="AM702">
        <v>2</v>
      </c>
      <c r="AN702" s="4">
        <v>15</v>
      </c>
      <c r="AO702">
        <v>6</v>
      </c>
      <c r="AP702">
        <f t="shared" si="259"/>
        <v>452</v>
      </c>
      <c r="AQ702">
        <f t="shared" si="260"/>
        <v>41118</v>
      </c>
      <c r="AR702">
        <f t="shared" si="242"/>
        <v>43658.596802358537</v>
      </c>
      <c r="AT702">
        <v>138.94</v>
      </c>
      <c r="AU702" s="1">
        <f t="shared" si="252"/>
        <v>9159.996000000001</v>
      </c>
      <c r="AW702">
        <v>50</v>
      </c>
      <c r="AX702" s="2">
        <v>6</v>
      </c>
      <c r="AZ702">
        <v>113792.64</v>
      </c>
      <c r="BA702">
        <v>9482.7199999999993</v>
      </c>
      <c r="BB702">
        <v>1419.4</v>
      </c>
      <c r="BC702">
        <v>113792.64</v>
      </c>
      <c r="BD702">
        <v>9482.7199999999993</v>
      </c>
      <c r="BE702">
        <v>1419.4</v>
      </c>
      <c r="BF702">
        <v>113792.64</v>
      </c>
      <c r="BG702">
        <v>9482.7199999999993</v>
      </c>
      <c r="BH702">
        <v>1419.4</v>
      </c>
      <c r="BI702">
        <v>113792.64</v>
      </c>
      <c r="BJ702">
        <v>9482.7199999999993</v>
      </c>
      <c r="BK702">
        <v>1419.4</v>
      </c>
      <c r="BL702">
        <v>113792.64</v>
      </c>
      <c r="BM702">
        <v>9482.7199999999993</v>
      </c>
      <c r="BN702">
        <v>1419.4</v>
      </c>
      <c r="BR702">
        <v>1205012</v>
      </c>
      <c r="BS702">
        <v>1403011</v>
      </c>
      <c r="BT702">
        <v>1204012</v>
      </c>
      <c r="BU702">
        <v>1206011</v>
      </c>
      <c r="BV702">
        <v>1403011</v>
      </c>
      <c r="BW702">
        <v>1405012</v>
      </c>
      <c r="BX702" s="10" t="b">
        <f t="shared" si="253"/>
        <v>1</v>
      </c>
      <c r="BY702" s="10" t="b">
        <f t="shared" si="254"/>
        <v>1</v>
      </c>
      <c r="BZ702" s="10" t="b">
        <f t="shared" si="255"/>
        <v>1</v>
      </c>
      <c r="CA702" s="10" t="b">
        <f t="shared" si="256"/>
        <v>1</v>
      </c>
      <c r="CB702" s="10" t="b">
        <f t="shared" si="257"/>
        <v>1</v>
      </c>
      <c r="CC702" s="10" t="b">
        <f t="shared" si="258"/>
        <v>1</v>
      </c>
    </row>
    <row r="703" spans="1:81" x14ac:dyDescent="0.15">
      <c r="A703" s="6">
        <v>10922</v>
      </c>
      <c r="B703">
        <v>30</v>
      </c>
      <c r="C703" t="str">
        <f t="shared" ca="1" si="243"/>
        <v>1204011,1504011,1101012,1101012,1204013,1503013</v>
      </c>
      <c r="D703" t="str">
        <f t="shared" si="244"/>
        <v>1,1,1,1,1,1</v>
      </c>
      <c r="E703" t="str">
        <f t="shared" si="245"/>
        <v>452,452,452,452,452,452</v>
      </c>
      <c r="G703">
        <f t="shared" ca="1" si="246"/>
        <v>1204011</v>
      </c>
      <c r="H703">
        <f t="shared" ca="1" si="247"/>
        <v>1504011</v>
      </c>
      <c r="I703">
        <f t="shared" ca="1" si="248"/>
        <v>1101012</v>
      </c>
      <c r="J703">
        <f t="shared" ca="1" si="249"/>
        <v>1101012</v>
      </c>
      <c r="K703">
        <f t="shared" ca="1" si="250"/>
        <v>1204013</v>
      </c>
      <c r="L703">
        <f t="shared" ca="1" si="251"/>
        <v>1503013</v>
      </c>
      <c r="M703" s="2">
        <v>1</v>
      </c>
      <c r="N703" s="7">
        <v>1</v>
      </c>
      <c r="O703">
        <v>1</v>
      </c>
      <c r="P703" s="7">
        <v>1</v>
      </c>
      <c r="Q703">
        <v>1</v>
      </c>
      <c r="R703" s="7">
        <v>1</v>
      </c>
      <c r="S703">
        <f t="shared" si="262"/>
        <v>452</v>
      </c>
      <c r="T703">
        <f t="shared" si="261"/>
        <v>452</v>
      </c>
      <c r="U703">
        <f t="shared" si="261"/>
        <v>452</v>
      </c>
      <c r="V703">
        <f t="shared" si="261"/>
        <v>452</v>
      </c>
      <c r="W703">
        <f t="shared" si="261"/>
        <v>452</v>
      </c>
      <c r="X703">
        <f t="shared" si="261"/>
        <v>452</v>
      </c>
      <c r="Y703">
        <v>1</v>
      </c>
      <c r="Z703">
        <v>1</v>
      </c>
      <c r="AA703">
        <v>2</v>
      </c>
      <c r="AB703">
        <v>2</v>
      </c>
      <c r="AC703">
        <v>3</v>
      </c>
      <c r="AD703">
        <v>3</v>
      </c>
      <c r="AE703">
        <f t="shared" ca="1" si="264"/>
        <v>204</v>
      </c>
      <c r="AF703">
        <f t="shared" ca="1" si="263"/>
        <v>504</v>
      </c>
      <c r="AG703">
        <f t="shared" ca="1" si="263"/>
        <v>101</v>
      </c>
      <c r="AH703">
        <f t="shared" ca="1" si="263"/>
        <v>101</v>
      </c>
      <c r="AI703">
        <f t="shared" ca="1" si="263"/>
        <v>204</v>
      </c>
      <c r="AJ703">
        <f t="shared" ca="1" si="263"/>
        <v>503</v>
      </c>
      <c r="AM703">
        <v>3</v>
      </c>
      <c r="AN703" s="4">
        <v>15</v>
      </c>
      <c r="AO703">
        <v>6</v>
      </c>
      <c r="AP703">
        <f t="shared" si="259"/>
        <v>452</v>
      </c>
      <c r="AQ703">
        <f t="shared" si="260"/>
        <v>41118</v>
      </c>
      <c r="AR703">
        <f t="shared" si="242"/>
        <v>43661.399342329059</v>
      </c>
      <c r="AT703">
        <v>139.08000000000001</v>
      </c>
      <c r="AU703" s="1">
        <f t="shared" si="252"/>
        <v>9160.5840000000007</v>
      </c>
      <c r="AW703">
        <v>50</v>
      </c>
      <c r="AX703" s="2">
        <v>6</v>
      </c>
      <c r="AZ703">
        <v>113792.64</v>
      </c>
      <c r="BA703">
        <v>9482.7199999999993</v>
      </c>
      <c r="BB703">
        <v>1419.4</v>
      </c>
      <c r="BC703">
        <v>113792.64</v>
      </c>
      <c r="BD703">
        <v>9482.7199999999993</v>
      </c>
      <c r="BE703">
        <v>1419.4</v>
      </c>
      <c r="BF703">
        <v>113792.64</v>
      </c>
      <c r="BG703">
        <v>9482.7199999999993</v>
      </c>
      <c r="BH703">
        <v>1419.4</v>
      </c>
      <c r="BI703">
        <v>113792.64</v>
      </c>
      <c r="BJ703">
        <v>9482.7199999999993</v>
      </c>
      <c r="BK703">
        <v>1419.4</v>
      </c>
      <c r="BL703">
        <v>113792.64</v>
      </c>
      <c r="BM703">
        <v>9482.7199999999993</v>
      </c>
      <c r="BN703">
        <v>1419.4</v>
      </c>
      <c r="BR703">
        <v>1404012</v>
      </c>
      <c r="BS703">
        <v>1206011</v>
      </c>
      <c r="BT703">
        <v>1304013</v>
      </c>
      <c r="BU703">
        <v>1504013</v>
      </c>
      <c r="BV703">
        <v>1406011</v>
      </c>
      <c r="BW703">
        <v>1303013</v>
      </c>
      <c r="BX703" s="10" t="b">
        <f t="shared" si="253"/>
        <v>1</v>
      </c>
      <c r="BY703" s="10" t="b">
        <f t="shared" si="254"/>
        <v>1</v>
      </c>
      <c r="BZ703" s="10" t="b">
        <f t="shared" si="255"/>
        <v>1</v>
      </c>
      <c r="CA703" s="10" t="b">
        <f t="shared" si="256"/>
        <v>1</v>
      </c>
      <c r="CB703" s="10" t="b">
        <f t="shared" si="257"/>
        <v>1</v>
      </c>
      <c r="CC703" s="10" t="b">
        <f t="shared" si="258"/>
        <v>1</v>
      </c>
    </row>
    <row r="704" spans="1:81" x14ac:dyDescent="0.15">
      <c r="A704" s="6">
        <v>10923</v>
      </c>
      <c r="B704">
        <v>30</v>
      </c>
      <c r="C704" t="str">
        <f t="shared" ca="1" si="243"/>
        <v>1304011,1102011,1205012,1504012,1102013,1404013</v>
      </c>
      <c r="D704" t="str">
        <f t="shared" si="244"/>
        <v>1,1,1,1,1,1</v>
      </c>
      <c r="E704" t="str">
        <f t="shared" si="245"/>
        <v>452,452,452,452,452,452</v>
      </c>
      <c r="G704">
        <f t="shared" ca="1" si="246"/>
        <v>1304011</v>
      </c>
      <c r="H704">
        <f t="shared" ca="1" si="247"/>
        <v>1102011</v>
      </c>
      <c r="I704">
        <f t="shared" ca="1" si="248"/>
        <v>1205012</v>
      </c>
      <c r="J704">
        <f t="shared" ca="1" si="249"/>
        <v>1504012</v>
      </c>
      <c r="K704">
        <f t="shared" ca="1" si="250"/>
        <v>1102013</v>
      </c>
      <c r="L704">
        <f t="shared" ca="1" si="251"/>
        <v>1404013</v>
      </c>
      <c r="M704" s="2">
        <v>1</v>
      </c>
      <c r="N704" s="7">
        <v>1</v>
      </c>
      <c r="O704">
        <v>1</v>
      </c>
      <c r="P704" s="7">
        <v>1</v>
      </c>
      <c r="Q704">
        <v>1</v>
      </c>
      <c r="R704" s="7">
        <v>1</v>
      </c>
      <c r="S704">
        <f t="shared" si="262"/>
        <v>452</v>
      </c>
      <c r="T704">
        <f t="shared" si="261"/>
        <v>452</v>
      </c>
      <c r="U704">
        <f t="shared" si="261"/>
        <v>452</v>
      </c>
      <c r="V704">
        <f t="shared" si="261"/>
        <v>452</v>
      </c>
      <c r="W704">
        <f t="shared" si="261"/>
        <v>452</v>
      </c>
      <c r="X704">
        <f t="shared" si="261"/>
        <v>452</v>
      </c>
      <c r="Y704">
        <v>1</v>
      </c>
      <c r="Z704">
        <v>1</v>
      </c>
      <c r="AA704">
        <v>2</v>
      </c>
      <c r="AB704">
        <v>2</v>
      </c>
      <c r="AC704">
        <v>3</v>
      </c>
      <c r="AD704">
        <v>3</v>
      </c>
      <c r="AE704">
        <f t="shared" ca="1" si="264"/>
        <v>304</v>
      </c>
      <c r="AF704">
        <f t="shared" ca="1" si="263"/>
        <v>102</v>
      </c>
      <c r="AG704">
        <f t="shared" ca="1" si="263"/>
        <v>205</v>
      </c>
      <c r="AH704">
        <f t="shared" ca="1" si="263"/>
        <v>504</v>
      </c>
      <c r="AI704">
        <f t="shared" ca="1" si="263"/>
        <v>102</v>
      </c>
      <c r="AJ704">
        <f t="shared" ca="1" si="263"/>
        <v>404</v>
      </c>
      <c r="AM704">
        <v>1</v>
      </c>
      <c r="AN704" s="4">
        <v>15</v>
      </c>
      <c r="AO704">
        <v>6</v>
      </c>
      <c r="AP704">
        <f t="shared" si="259"/>
        <v>452</v>
      </c>
      <c r="AQ704">
        <f t="shared" si="260"/>
        <v>41118</v>
      </c>
      <c r="AR704">
        <f t="shared" si="242"/>
        <v>43664.201882299581</v>
      </c>
      <c r="AT704">
        <v>139.22</v>
      </c>
      <c r="AU704" s="1">
        <f t="shared" si="252"/>
        <v>9161.1720000000005</v>
      </c>
      <c r="AW704">
        <v>50</v>
      </c>
      <c r="AX704" s="2">
        <v>6</v>
      </c>
      <c r="AZ704">
        <v>113792.64</v>
      </c>
      <c r="BA704">
        <v>9482.7199999999993</v>
      </c>
      <c r="BB704">
        <v>1419.4</v>
      </c>
      <c r="BC704">
        <v>113792.64</v>
      </c>
      <c r="BD704">
        <v>9482.7199999999993</v>
      </c>
      <c r="BE704">
        <v>1419.4</v>
      </c>
      <c r="BF704">
        <v>113792.64</v>
      </c>
      <c r="BG704">
        <v>9482.7199999999993</v>
      </c>
      <c r="BH704">
        <v>1419.4</v>
      </c>
      <c r="BI704">
        <v>113792.64</v>
      </c>
      <c r="BJ704">
        <v>9482.7199999999993</v>
      </c>
      <c r="BK704">
        <v>1419.4</v>
      </c>
      <c r="BL704">
        <v>113792.64</v>
      </c>
      <c r="BM704">
        <v>9482.7199999999993</v>
      </c>
      <c r="BN704">
        <v>1419.4</v>
      </c>
      <c r="BR704">
        <v>1203011</v>
      </c>
      <c r="BS704">
        <v>1203011</v>
      </c>
      <c r="BT704">
        <v>1405012</v>
      </c>
      <c r="BU704">
        <v>1304013</v>
      </c>
      <c r="BV704">
        <v>1206011</v>
      </c>
      <c r="BW704">
        <v>1503013</v>
      </c>
      <c r="BX704" s="10" t="b">
        <f t="shared" si="253"/>
        <v>1</v>
      </c>
      <c r="BY704" s="10" t="b">
        <f t="shared" si="254"/>
        <v>1</v>
      </c>
      <c r="BZ704" s="10" t="b">
        <f t="shared" si="255"/>
        <v>1</v>
      </c>
      <c r="CA704" s="10" t="b">
        <f t="shared" si="256"/>
        <v>1</v>
      </c>
      <c r="CB704" s="10" t="b">
        <f t="shared" si="257"/>
        <v>1</v>
      </c>
      <c r="CC704" s="10" t="b">
        <f t="shared" si="258"/>
        <v>1</v>
      </c>
    </row>
    <row r="705" spans="1:81" x14ac:dyDescent="0.15">
      <c r="A705" s="6">
        <v>10924</v>
      </c>
      <c r="B705">
        <v>30</v>
      </c>
      <c r="C705" t="str">
        <f t="shared" ca="1" si="243"/>
        <v>1504011,1405011,1205012,1503012,1303013,1206013</v>
      </c>
      <c r="D705" t="str">
        <f t="shared" si="244"/>
        <v>1,1,1,1,1,1</v>
      </c>
      <c r="E705" t="str">
        <f t="shared" si="245"/>
        <v>452,452,452,452,452,452</v>
      </c>
      <c r="G705">
        <f t="shared" ca="1" si="246"/>
        <v>1504011</v>
      </c>
      <c r="H705">
        <f t="shared" ca="1" si="247"/>
        <v>1405011</v>
      </c>
      <c r="I705">
        <f t="shared" ca="1" si="248"/>
        <v>1205012</v>
      </c>
      <c r="J705">
        <f t="shared" ca="1" si="249"/>
        <v>1503012</v>
      </c>
      <c r="K705">
        <f t="shared" ca="1" si="250"/>
        <v>1303013</v>
      </c>
      <c r="L705">
        <f t="shared" ca="1" si="251"/>
        <v>1206013</v>
      </c>
      <c r="M705" s="2">
        <v>1</v>
      </c>
      <c r="N705" s="7">
        <v>1</v>
      </c>
      <c r="O705">
        <v>1</v>
      </c>
      <c r="P705" s="7">
        <v>1</v>
      </c>
      <c r="Q705">
        <v>1</v>
      </c>
      <c r="R705" s="7">
        <v>1</v>
      </c>
      <c r="S705">
        <f t="shared" si="262"/>
        <v>452</v>
      </c>
      <c r="T705">
        <f t="shared" si="261"/>
        <v>452</v>
      </c>
      <c r="U705">
        <f t="shared" si="261"/>
        <v>452</v>
      </c>
      <c r="V705">
        <f t="shared" si="261"/>
        <v>452</v>
      </c>
      <c r="W705">
        <f t="shared" si="261"/>
        <v>452</v>
      </c>
      <c r="X705">
        <f t="shared" si="261"/>
        <v>452</v>
      </c>
      <c r="Y705">
        <v>1</v>
      </c>
      <c r="Z705">
        <v>1</v>
      </c>
      <c r="AA705">
        <v>2</v>
      </c>
      <c r="AB705">
        <v>2</v>
      </c>
      <c r="AC705">
        <v>3</v>
      </c>
      <c r="AD705">
        <v>3</v>
      </c>
      <c r="AE705">
        <f t="shared" ca="1" si="264"/>
        <v>504</v>
      </c>
      <c r="AF705">
        <f t="shared" ca="1" si="263"/>
        <v>405</v>
      </c>
      <c r="AG705">
        <f t="shared" ca="1" si="263"/>
        <v>205</v>
      </c>
      <c r="AH705">
        <f t="shared" ca="1" si="263"/>
        <v>503</v>
      </c>
      <c r="AI705">
        <f t="shared" ca="1" si="263"/>
        <v>303</v>
      </c>
      <c r="AJ705">
        <f t="shared" ca="1" si="263"/>
        <v>206</v>
      </c>
      <c r="AM705">
        <v>2</v>
      </c>
      <c r="AN705" s="4">
        <v>15</v>
      </c>
      <c r="AO705">
        <v>6</v>
      </c>
      <c r="AP705">
        <f t="shared" si="259"/>
        <v>452</v>
      </c>
      <c r="AQ705">
        <f t="shared" si="260"/>
        <v>41118</v>
      </c>
      <c r="AR705">
        <f t="shared" si="242"/>
        <v>43667.004422270096</v>
      </c>
      <c r="AT705">
        <v>139.36000000000001</v>
      </c>
      <c r="AU705" s="1">
        <f t="shared" si="252"/>
        <v>9161.76</v>
      </c>
      <c r="AW705">
        <v>50</v>
      </c>
      <c r="AX705" s="2">
        <v>6</v>
      </c>
      <c r="AZ705">
        <v>113792.64</v>
      </c>
      <c r="BA705">
        <v>9482.7199999999993</v>
      </c>
      <c r="BB705">
        <v>1419.4</v>
      </c>
      <c r="BC705">
        <v>113792.64</v>
      </c>
      <c r="BD705">
        <v>9482.7199999999993</v>
      </c>
      <c r="BE705">
        <v>1419.4</v>
      </c>
      <c r="BF705">
        <v>113792.64</v>
      </c>
      <c r="BG705">
        <v>9482.7199999999993</v>
      </c>
      <c r="BH705">
        <v>1419.4</v>
      </c>
      <c r="BI705">
        <v>113792.64</v>
      </c>
      <c r="BJ705">
        <v>9482.7199999999993</v>
      </c>
      <c r="BK705">
        <v>1419.4</v>
      </c>
      <c r="BL705">
        <v>113792.64</v>
      </c>
      <c r="BM705">
        <v>9482.7199999999993</v>
      </c>
      <c r="BN705">
        <v>1419.4</v>
      </c>
      <c r="BR705">
        <v>1101011</v>
      </c>
      <c r="BS705">
        <v>1504013</v>
      </c>
      <c r="BT705">
        <v>1204012</v>
      </c>
      <c r="BU705">
        <v>1206011</v>
      </c>
      <c r="BV705">
        <v>1406011</v>
      </c>
      <c r="BW705">
        <v>1405012</v>
      </c>
      <c r="BX705" s="10" t="b">
        <f t="shared" si="253"/>
        <v>1</v>
      </c>
      <c r="BY705" s="10" t="b">
        <f t="shared" si="254"/>
        <v>1</v>
      </c>
      <c r="BZ705" s="10" t="b">
        <f t="shared" si="255"/>
        <v>1</v>
      </c>
      <c r="CA705" s="10" t="b">
        <f t="shared" si="256"/>
        <v>1</v>
      </c>
      <c r="CB705" s="10" t="b">
        <f t="shared" si="257"/>
        <v>1</v>
      </c>
      <c r="CC705" s="10" t="b">
        <f t="shared" si="258"/>
        <v>1</v>
      </c>
    </row>
    <row r="706" spans="1:81" x14ac:dyDescent="0.15">
      <c r="A706" s="6">
        <v>10925</v>
      </c>
      <c r="B706">
        <v>30</v>
      </c>
      <c r="C706" t="str">
        <f t="shared" ca="1" si="243"/>
        <v>1205011,1406011,1406012,1403012,1304013,1102013</v>
      </c>
      <c r="D706" t="str">
        <f t="shared" si="244"/>
        <v>1,1,1,1,1,1</v>
      </c>
      <c r="E706" t="str">
        <f t="shared" si="245"/>
        <v>455,455,455,455,455,455</v>
      </c>
      <c r="G706">
        <f t="shared" ca="1" si="246"/>
        <v>1205011</v>
      </c>
      <c r="H706">
        <f t="shared" ca="1" si="247"/>
        <v>1406011</v>
      </c>
      <c r="I706">
        <f t="shared" ca="1" si="248"/>
        <v>1406012</v>
      </c>
      <c r="J706">
        <f t="shared" ca="1" si="249"/>
        <v>1403012</v>
      </c>
      <c r="K706">
        <f t="shared" ca="1" si="250"/>
        <v>1304013</v>
      </c>
      <c r="L706">
        <f t="shared" ca="1" si="251"/>
        <v>1102013</v>
      </c>
      <c r="M706" s="2">
        <v>1</v>
      </c>
      <c r="N706" s="7">
        <v>1</v>
      </c>
      <c r="O706">
        <v>1</v>
      </c>
      <c r="P706" s="7">
        <v>1</v>
      </c>
      <c r="Q706">
        <v>1</v>
      </c>
      <c r="R706" s="7">
        <v>1</v>
      </c>
      <c r="S706">
        <f t="shared" si="262"/>
        <v>455</v>
      </c>
      <c r="T706">
        <f t="shared" si="261"/>
        <v>455</v>
      </c>
      <c r="U706">
        <f t="shared" si="261"/>
        <v>455</v>
      </c>
      <c r="V706">
        <f t="shared" si="261"/>
        <v>455</v>
      </c>
      <c r="W706">
        <f t="shared" si="261"/>
        <v>455</v>
      </c>
      <c r="X706">
        <f t="shared" si="261"/>
        <v>455</v>
      </c>
      <c r="Y706">
        <v>1</v>
      </c>
      <c r="Z706">
        <v>1</v>
      </c>
      <c r="AA706">
        <v>2</v>
      </c>
      <c r="AB706">
        <v>2</v>
      </c>
      <c r="AC706">
        <v>3</v>
      </c>
      <c r="AD706">
        <v>3</v>
      </c>
      <c r="AE706">
        <f t="shared" ca="1" si="264"/>
        <v>205</v>
      </c>
      <c r="AF706">
        <f t="shared" ca="1" si="263"/>
        <v>406</v>
      </c>
      <c r="AG706">
        <f t="shared" ca="1" si="263"/>
        <v>406</v>
      </c>
      <c r="AH706">
        <f t="shared" ca="1" si="263"/>
        <v>403</v>
      </c>
      <c r="AI706">
        <f t="shared" ca="1" si="263"/>
        <v>304</v>
      </c>
      <c r="AJ706">
        <f t="shared" ca="1" si="263"/>
        <v>102</v>
      </c>
      <c r="AM706">
        <v>3</v>
      </c>
      <c r="AN706" s="4">
        <v>25</v>
      </c>
      <c r="AO706">
        <v>6</v>
      </c>
      <c r="AP706">
        <f t="shared" si="259"/>
        <v>455</v>
      </c>
      <c r="AQ706">
        <f t="shared" si="260"/>
        <v>41385</v>
      </c>
      <c r="AR706">
        <f t="shared" ref="AR706:AR769" si="265">AU706*(1-1/(1+BA706/(BB706*5)))*AW706/AO706</f>
        <v>43882.99139754619</v>
      </c>
      <c r="AT706">
        <v>139.5</v>
      </c>
      <c r="AU706" s="1">
        <f t="shared" si="252"/>
        <v>9206.34</v>
      </c>
      <c r="AW706">
        <v>50</v>
      </c>
      <c r="AX706" s="2">
        <v>6</v>
      </c>
      <c r="AZ706">
        <v>114379.2</v>
      </c>
      <c r="BA706">
        <v>9531.6</v>
      </c>
      <c r="BB706">
        <v>1426.45</v>
      </c>
      <c r="BC706">
        <v>114379.2</v>
      </c>
      <c r="BD706">
        <v>9531.6</v>
      </c>
      <c r="BE706">
        <v>1426.45</v>
      </c>
      <c r="BF706">
        <v>114379.2</v>
      </c>
      <c r="BG706">
        <v>9531.6</v>
      </c>
      <c r="BH706">
        <v>1426.45</v>
      </c>
      <c r="BI706">
        <v>114379.2</v>
      </c>
      <c r="BJ706">
        <v>9531.6</v>
      </c>
      <c r="BK706">
        <v>1426.45</v>
      </c>
      <c r="BL706">
        <v>114379.2</v>
      </c>
      <c r="BM706">
        <v>9531.6</v>
      </c>
      <c r="BN706">
        <v>1426.45</v>
      </c>
      <c r="BR706">
        <v>1205012</v>
      </c>
      <c r="BS706">
        <v>1304013</v>
      </c>
      <c r="BT706">
        <v>1206011</v>
      </c>
      <c r="BU706">
        <v>1205012</v>
      </c>
      <c r="BV706">
        <v>1205012</v>
      </c>
      <c r="BW706">
        <v>1206011</v>
      </c>
      <c r="BX706" s="10" t="b">
        <f t="shared" si="253"/>
        <v>1</v>
      </c>
      <c r="BY706" s="10" t="b">
        <f t="shared" si="254"/>
        <v>1</v>
      </c>
      <c r="BZ706" s="10" t="b">
        <f t="shared" si="255"/>
        <v>1</v>
      </c>
      <c r="CA706" s="10" t="b">
        <f t="shared" si="256"/>
        <v>1</v>
      </c>
      <c r="CB706" s="10" t="b">
        <f t="shared" si="257"/>
        <v>1</v>
      </c>
      <c r="CC706" s="10" t="b">
        <f t="shared" si="258"/>
        <v>1</v>
      </c>
    </row>
    <row r="707" spans="1:81" x14ac:dyDescent="0.15">
      <c r="A707" s="6">
        <v>10926</v>
      </c>
      <c r="B707">
        <v>30</v>
      </c>
      <c r="C707" t="str">
        <f t="shared" ref="C707:C770" ca="1" si="266">G707&amp;","&amp;H707&amp;","&amp;I707&amp;","&amp;J707&amp;","&amp;K707&amp;","&amp;L707</f>
        <v>1203011,1205011,1205012,1403012,1406013,1304013</v>
      </c>
      <c r="D707" t="str">
        <f t="shared" ref="D707:D770" si="267">M707&amp;","&amp;N707&amp;","&amp;O707&amp;","&amp;P707&amp;","&amp;Q707&amp;","&amp;R707</f>
        <v>1,1,1,1,1,1</v>
      </c>
      <c r="E707" t="str">
        <f t="shared" ref="E707:E770" si="268">S707&amp;","&amp;T707&amp;","&amp;U707&amp;","&amp;V707&amp;","&amp;W707&amp;","&amp;X707</f>
        <v>455,455,455,455,455,455</v>
      </c>
      <c r="G707">
        <f t="shared" ref="G707:G770" ca="1" si="269">M707*1000000+AE707*1000+M707*10+Y707</f>
        <v>1203011</v>
      </c>
      <c r="H707">
        <f t="shared" ref="H707:H770" ca="1" si="270">N707*1000000+AF707*1000+N707*10+Z707</f>
        <v>1205011</v>
      </c>
      <c r="I707">
        <f t="shared" ref="I707:I770" ca="1" si="271">O707*1000000+AG707*1000+O707*10+AA707</f>
        <v>1205012</v>
      </c>
      <c r="J707">
        <f t="shared" ref="J707:J770" ca="1" si="272">P707*1000000+AH707*1000+P707*10+AB707</f>
        <v>1403012</v>
      </c>
      <c r="K707">
        <f t="shared" ref="K707:K770" ca="1" si="273">Q707*1000000+AI707*1000+Q707*10+AC707</f>
        <v>1406013</v>
      </c>
      <c r="L707">
        <f t="shared" ref="L707:L770" ca="1" si="274">R707*1000000+AJ707*1000+R707*10+AD707</f>
        <v>1304013</v>
      </c>
      <c r="M707" s="2">
        <v>1</v>
      </c>
      <c r="N707" s="7">
        <v>1</v>
      </c>
      <c r="O707">
        <v>1</v>
      </c>
      <c r="P707" s="7">
        <v>1</v>
      </c>
      <c r="Q707">
        <v>1</v>
      </c>
      <c r="R707" s="7">
        <v>1</v>
      </c>
      <c r="S707">
        <f t="shared" si="262"/>
        <v>455</v>
      </c>
      <c r="T707">
        <f t="shared" si="261"/>
        <v>455</v>
      </c>
      <c r="U707">
        <f t="shared" si="261"/>
        <v>455</v>
      </c>
      <c r="V707">
        <f t="shared" si="261"/>
        <v>455</v>
      </c>
      <c r="W707">
        <f t="shared" si="261"/>
        <v>455</v>
      </c>
      <c r="X707">
        <f t="shared" si="261"/>
        <v>455</v>
      </c>
      <c r="Y707">
        <v>1</v>
      </c>
      <c r="Z707">
        <v>1</v>
      </c>
      <c r="AA707">
        <v>2</v>
      </c>
      <c r="AB707">
        <v>2</v>
      </c>
      <c r="AC707">
        <v>3</v>
      </c>
      <c r="AD707">
        <v>3</v>
      </c>
      <c r="AE707">
        <f t="shared" ca="1" si="264"/>
        <v>203</v>
      </c>
      <c r="AF707">
        <f t="shared" ca="1" si="263"/>
        <v>205</v>
      </c>
      <c r="AG707">
        <f t="shared" ca="1" si="263"/>
        <v>205</v>
      </c>
      <c r="AH707">
        <f t="shared" ca="1" si="263"/>
        <v>403</v>
      </c>
      <c r="AI707">
        <f t="shared" ca="1" si="263"/>
        <v>406</v>
      </c>
      <c r="AJ707">
        <f t="shared" ca="1" si="263"/>
        <v>304</v>
      </c>
      <c r="AM707">
        <v>1</v>
      </c>
      <c r="AN707" s="4">
        <v>15</v>
      </c>
      <c r="AO707">
        <v>6</v>
      </c>
      <c r="AP707">
        <f t="shared" si="259"/>
        <v>455</v>
      </c>
      <c r="AQ707">
        <f t="shared" si="260"/>
        <v>41385</v>
      </c>
      <c r="AR707">
        <f t="shared" si="265"/>
        <v>43885.79416161331</v>
      </c>
      <c r="AT707">
        <v>139.63999999999999</v>
      </c>
      <c r="AU707" s="1">
        <f t="shared" ref="AU707:AU770" si="275">42+4.2*AT707+(BA707+BD707+BG707+BJ707+BM707)*0.18</f>
        <v>9206.9279999999999</v>
      </c>
      <c r="AW707">
        <v>50</v>
      </c>
      <c r="AX707" s="2">
        <v>6</v>
      </c>
      <c r="AZ707">
        <v>114379.2</v>
      </c>
      <c r="BA707">
        <v>9531.6</v>
      </c>
      <c r="BB707">
        <v>1426.45</v>
      </c>
      <c r="BC707">
        <v>114379.2</v>
      </c>
      <c r="BD707">
        <v>9531.6</v>
      </c>
      <c r="BE707">
        <v>1426.45</v>
      </c>
      <c r="BF707">
        <v>114379.2</v>
      </c>
      <c r="BG707">
        <v>9531.6</v>
      </c>
      <c r="BH707">
        <v>1426.45</v>
      </c>
      <c r="BI707">
        <v>114379.2</v>
      </c>
      <c r="BJ707">
        <v>9531.6</v>
      </c>
      <c r="BK707">
        <v>1426.45</v>
      </c>
      <c r="BL707">
        <v>114379.2</v>
      </c>
      <c r="BM707">
        <v>9531.6</v>
      </c>
      <c r="BN707">
        <v>1426.45</v>
      </c>
      <c r="BR707">
        <v>1102011</v>
      </c>
      <c r="BS707">
        <v>1206011</v>
      </c>
      <c r="BT707">
        <v>1303013</v>
      </c>
      <c r="BU707">
        <v>1205012</v>
      </c>
      <c r="BV707">
        <v>1404012</v>
      </c>
      <c r="BW707">
        <v>1102013</v>
      </c>
      <c r="BX707" s="10" t="b">
        <f t="shared" ref="BX707:BX770" si="276">IF(BR707&lt;&gt;"",IF(ISERROR(MATCH(INT(BR707),$BP$2:$BP$35,0))=FALSE,TRUE),"")</f>
        <v>1</v>
      </c>
      <c r="BY707" s="10" t="b">
        <f t="shared" ref="BY707:BY770" si="277">IF(BS707&lt;&gt;"",IF(ISERROR(MATCH(INT(BS707),$BP$2:$BP$35,0))=FALSE,TRUE),"")</f>
        <v>1</v>
      </c>
      <c r="BZ707" s="10" t="b">
        <f t="shared" ref="BZ707:BZ770" si="278">IF(BT707&lt;&gt;"",IF(ISERROR(MATCH(INT(BT707),$BP$2:$BP$35,0))=FALSE,TRUE),"")</f>
        <v>1</v>
      </c>
      <c r="CA707" s="10" t="b">
        <f t="shared" ref="CA707:CA770" si="279">IF(BU707&lt;&gt;"",IF(ISERROR(MATCH(INT(BU707),$BP$2:$BP$35,0))=FALSE,TRUE),"")</f>
        <v>1</v>
      </c>
      <c r="CB707" s="10" t="b">
        <f t="shared" ref="CB707:CB770" si="280">IF(BV707&lt;&gt;"",IF(ISERROR(MATCH(INT(BV707),$BP$2:$BP$35,0))=FALSE,TRUE),"")</f>
        <v>1</v>
      </c>
      <c r="CC707" s="10" t="b">
        <f t="shared" ref="CC707:CC770" si="281">IF(BW707&lt;&gt;"",IF(ISERROR(MATCH(INT(BW707),$BP$2:$BP$35,0))=FALSE,TRUE),"")</f>
        <v>1</v>
      </c>
    </row>
    <row r="708" spans="1:81" x14ac:dyDescent="0.15">
      <c r="A708" s="6">
        <v>10927</v>
      </c>
      <c r="B708">
        <v>30</v>
      </c>
      <c r="C708" t="str">
        <f t="shared" ca="1" si="266"/>
        <v>1404011,1503011,1406012,1304012,1403013,1406013</v>
      </c>
      <c r="D708" t="str">
        <f t="shared" si="267"/>
        <v>1,1,1,1,1,1</v>
      </c>
      <c r="E708" t="str">
        <f t="shared" si="268"/>
        <v>455,455,455,455,455,455</v>
      </c>
      <c r="G708">
        <f t="shared" ca="1" si="269"/>
        <v>1404011</v>
      </c>
      <c r="H708">
        <f t="shared" ca="1" si="270"/>
        <v>1503011</v>
      </c>
      <c r="I708">
        <f t="shared" ca="1" si="271"/>
        <v>1406012</v>
      </c>
      <c r="J708">
        <f t="shared" ca="1" si="272"/>
        <v>1304012</v>
      </c>
      <c r="K708">
        <f t="shared" ca="1" si="273"/>
        <v>1403013</v>
      </c>
      <c r="L708">
        <f t="shared" ca="1" si="274"/>
        <v>1406013</v>
      </c>
      <c r="M708" s="2">
        <v>1</v>
      </c>
      <c r="N708" s="7">
        <v>1</v>
      </c>
      <c r="O708">
        <v>1</v>
      </c>
      <c r="P708" s="7">
        <v>1</v>
      </c>
      <c r="Q708">
        <v>1</v>
      </c>
      <c r="R708" s="7">
        <v>1</v>
      </c>
      <c r="S708">
        <f t="shared" si="262"/>
        <v>455</v>
      </c>
      <c r="T708">
        <f t="shared" si="261"/>
        <v>455</v>
      </c>
      <c r="U708">
        <f t="shared" si="261"/>
        <v>455</v>
      </c>
      <c r="V708">
        <f t="shared" si="261"/>
        <v>455</v>
      </c>
      <c r="W708">
        <f t="shared" si="261"/>
        <v>455</v>
      </c>
      <c r="X708">
        <f t="shared" si="261"/>
        <v>455</v>
      </c>
      <c r="Y708">
        <v>1</v>
      </c>
      <c r="Z708">
        <v>1</v>
      </c>
      <c r="AA708">
        <v>2</v>
      </c>
      <c r="AB708">
        <v>2</v>
      </c>
      <c r="AC708">
        <v>3</v>
      </c>
      <c r="AD708">
        <v>3</v>
      </c>
      <c r="AE708">
        <f t="shared" ca="1" si="264"/>
        <v>404</v>
      </c>
      <c r="AF708">
        <f t="shared" ca="1" si="263"/>
        <v>503</v>
      </c>
      <c r="AG708">
        <f t="shared" ca="1" si="263"/>
        <v>406</v>
      </c>
      <c r="AH708">
        <f t="shared" ca="1" si="263"/>
        <v>304</v>
      </c>
      <c r="AI708">
        <f t="shared" ca="1" si="263"/>
        <v>403</v>
      </c>
      <c r="AJ708">
        <f t="shared" ca="1" si="263"/>
        <v>406</v>
      </c>
      <c r="AM708">
        <v>2</v>
      </c>
      <c r="AN708" s="4">
        <v>15</v>
      </c>
      <c r="AO708">
        <v>6</v>
      </c>
      <c r="AP708">
        <f t="shared" ref="AP708:AP771" si="282">FLOOR((AR708-192)/96,1)</f>
        <v>455</v>
      </c>
      <c r="AQ708">
        <f t="shared" ref="AQ708:AQ771" si="283">$AQ$2+$AQ$2/10*AP708</f>
        <v>41385</v>
      </c>
      <c r="AR708">
        <f t="shared" si="265"/>
        <v>43888.596925680438</v>
      </c>
      <c r="AT708">
        <v>139.78</v>
      </c>
      <c r="AU708" s="1">
        <f t="shared" si="275"/>
        <v>9207.5159999999996</v>
      </c>
      <c r="AW708">
        <v>50</v>
      </c>
      <c r="AX708" s="2">
        <v>6</v>
      </c>
      <c r="AZ708">
        <v>114379.2</v>
      </c>
      <c r="BA708">
        <v>9531.6</v>
      </c>
      <c r="BB708">
        <v>1426.45</v>
      </c>
      <c r="BC708">
        <v>114379.2</v>
      </c>
      <c r="BD708">
        <v>9531.6</v>
      </c>
      <c r="BE708">
        <v>1426.45</v>
      </c>
      <c r="BF708">
        <v>114379.2</v>
      </c>
      <c r="BG708">
        <v>9531.6</v>
      </c>
      <c r="BH708">
        <v>1426.45</v>
      </c>
      <c r="BI708">
        <v>114379.2</v>
      </c>
      <c r="BJ708">
        <v>9531.6</v>
      </c>
      <c r="BK708">
        <v>1426.45</v>
      </c>
      <c r="BL708">
        <v>114379.2</v>
      </c>
      <c r="BM708">
        <v>9531.6</v>
      </c>
      <c r="BN708">
        <v>1426.45</v>
      </c>
      <c r="BR708">
        <v>1503013</v>
      </c>
      <c r="BS708">
        <v>1503013</v>
      </c>
      <c r="BT708">
        <v>1101012</v>
      </c>
      <c r="BU708">
        <v>1405012</v>
      </c>
      <c r="BV708">
        <v>1205012</v>
      </c>
      <c r="BW708">
        <v>1406011</v>
      </c>
      <c r="BX708" s="10" t="b">
        <f t="shared" si="276"/>
        <v>1</v>
      </c>
      <c r="BY708" s="10" t="b">
        <f t="shared" si="277"/>
        <v>1</v>
      </c>
      <c r="BZ708" s="10" t="b">
        <f t="shared" si="278"/>
        <v>1</v>
      </c>
      <c r="CA708" s="10" t="b">
        <f t="shared" si="279"/>
        <v>1</v>
      </c>
      <c r="CB708" s="10" t="b">
        <f t="shared" si="280"/>
        <v>1</v>
      </c>
      <c r="CC708" s="10" t="b">
        <f t="shared" si="281"/>
        <v>1</v>
      </c>
    </row>
    <row r="709" spans="1:81" x14ac:dyDescent="0.15">
      <c r="A709" s="6">
        <v>10928</v>
      </c>
      <c r="B709">
        <v>30</v>
      </c>
      <c r="C709" t="str">
        <f t="shared" ca="1" si="266"/>
        <v>1304011,1303011,1206012,1504012,1304013,1504013</v>
      </c>
      <c r="D709" t="str">
        <f t="shared" si="267"/>
        <v>1,1,1,1,1,1</v>
      </c>
      <c r="E709" t="str">
        <f t="shared" si="268"/>
        <v>455,455,455,455,455,455</v>
      </c>
      <c r="G709">
        <f t="shared" ca="1" si="269"/>
        <v>1304011</v>
      </c>
      <c r="H709">
        <f t="shared" ca="1" si="270"/>
        <v>1303011</v>
      </c>
      <c r="I709">
        <f t="shared" ca="1" si="271"/>
        <v>1206012</v>
      </c>
      <c r="J709">
        <f t="shared" ca="1" si="272"/>
        <v>1504012</v>
      </c>
      <c r="K709">
        <f t="shared" ca="1" si="273"/>
        <v>1304013</v>
      </c>
      <c r="L709">
        <f t="shared" ca="1" si="274"/>
        <v>1504013</v>
      </c>
      <c r="M709" s="2">
        <v>1</v>
      </c>
      <c r="N709" s="7">
        <v>1</v>
      </c>
      <c r="O709">
        <v>1</v>
      </c>
      <c r="P709" s="7">
        <v>1</v>
      </c>
      <c r="Q709">
        <v>1</v>
      </c>
      <c r="R709" s="7">
        <v>1</v>
      </c>
      <c r="S709">
        <f t="shared" si="262"/>
        <v>455</v>
      </c>
      <c r="T709">
        <f t="shared" si="261"/>
        <v>455</v>
      </c>
      <c r="U709">
        <f t="shared" si="261"/>
        <v>455</v>
      </c>
      <c r="V709">
        <f t="shared" si="261"/>
        <v>455</v>
      </c>
      <c r="W709">
        <f t="shared" si="261"/>
        <v>455</v>
      </c>
      <c r="X709">
        <f t="shared" si="261"/>
        <v>455</v>
      </c>
      <c r="Y709">
        <v>1</v>
      </c>
      <c r="Z709">
        <v>1</v>
      </c>
      <c r="AA709">
        <v>2</v>
      </c>
      <c r="AB709">
        <v>2</v>
      </c>
      <c r="AC709">
        <v>3</v>
      </c>
      <c r="AD709">
        <v>3</v>
      </c>
      <c r="AE709">
        <f t="shared" ca="1" si="264"/>
        <v>304</v>
      </c>
      <c r="AF709">
        <f t="shared" ca="1" si="263"/>
        <v>303</v>
      </c>
      <c r="AG709">
        <f t="shared" ca="1" si="263"/>
        <v>206</v>
      </c>
      <c r="AH709">
        <f t="shared" ca="1" si="263"/>
        <v>504</v>
      </c>
      <c r="AI709">
        <f t="shared" ca="1" si="263"/>
        <v>304</v>
      </c>
      <c r="AJ709">
        <f t="shared" ca="1" si="263"/>
        <v>504</v>
      </c>
      <c r="AM709">
        <v>3</v>
      </c>
      <c r="AN709" s="4">
        <v>15</v>
      </c>
      <c r="AO709">
        <v>6</v>
      </c>
      <c r="AP709">
        <f t="shared" si="282"/>
        <v>455</v>
      </c>
      <c r="AQ709">
        <f t="shared" si="283"/>
        <v>41385</v>
      </c>
      <c r="AR709">
        <f t="shared" si="265"/>
        <v>43891.399689747581</v>
      </c>
      <c r="AT709">
        <v>139.91999999999999</v>
      </c>
      <c r="AU709" s="1">
        <f t="shared" si="275"/>
        <v>9208.1040000000012</v>
      </c>
      <c r="AW709">
        <v>50</v>
      </c>
      <c r="AX709" s="2">
        <v>6</v>
      </c>
      <c r="AZ709">
        <v>114379.2</v>
      </c>
      <c r="BA709">
        <v>9531.6</v>
      </c>
      <c r="BB709">
        <v>1426.45</v>
      </c>
      <c r="BC709">
        <v>114379.2</v>
      </c>
      <c r="BD709">
        <v>9531.6</v>
      </c>
      <c r="BE709">
        <v>1426.45</v>
      </c>
      <c r="BF709">
        <v>114379.2</v>
      </c>
      <c r="BG709">
        <v>9531.6</v>
      </c>
      <c r="BH709">
        <v>1426.45</v>
      </c>
      <c r="BI709">
        <v>114379.2</v>
      </c>
      <c r="BJ709">
        <v>9531.6</v>
      </c>
      <c r="BK709">
        <v>1426.45</v>
      </c>
      <c r="BL709">
        <v>114379.2</v>
      </c>
      <c r="BM709">
        <v>9531.6</v>
      </c>
      <c r="BN709">
        <v>1426.45</v>
      </c>
      <c r="BR709">
        <v>1101011</v>
      </c>
      <c r="BS709">
        <v>1503013</v>
      </c>
      <c r="BT709">
        <v>1204012</v>
      </c>
      <c r="BU709">
        <v>1206011</v>
      </c>
      <c r="BV709">
        <v>1304013</v>
      </c>
      <c r="BW709">
        <v>1303013</v>
      </c>
      <c r="BX709" s="10" t="b">
        <f t="shared" si="276"/>
        <v>1</v>
      </c>
      <c r="BY709" s="10" t="b">
        <f t="shared" si="277"/>
        <v>1</v>
      </c>
      <c r="BZ709" s="10" t="b">
        <f t="shared" si="278"/>
        <v>1</v>
      </c>
      <c r="CA709" s="10" t="b">
        <f t="shared" si="279"/>
        <v>1</v>
      </c>
      <c r="CB709" s="10" t="b">
        <f t="shared" si="280"/>
        <v>1</v>
      </c>
      <c r="CC709" s="10" t="b">
        <f t="shared" si="281"/>
        <v>1</v>
      </c>
    </row>
    <row r="710" spans="1:81" x14ac:dyDescent="0.15">
      <c r="A710" s="6">
        <v>10929</v>
      </c>
      <c r="B710">
        <v>30</v>
      </c>
      <c r="C710" t="str">
        <f t="shared" ca="1" si="266"/>
        <v>1101011,1404011,1406012,1404012,1405013,1404013</v>
      </c>
      <c r="D710" t="str">
        <f t="shared" si="267"/>
        <v>1,1,1,1,1,1</v>
      </c>
      <c r="E710" t="str">
        <f t="shared" si="268"/>
        <v>455,455,455,455,455,455</v>
      </c>
      <c r="G710">
        <f t="shared" ca="1" si="269"/>
        <v>1101011</v>
      </c>
      <c r="H710">
        <f t="shared" ca="1" si="270"/>
        <v>1404011</v>
      </c>
      <c r="I710">
        <f t="shared" ca="1" si="271"/>
        <v>1406012</v>
      </c>
      <c r="J710">
        <f t="shared" ca="1" si="272"/>
        <v>1404012</v>
      </c>
      <c r="K710">
        <f t="shared" ca="1" si="273"/>
        <v>1405013</v>
      </c>
      <c r="L710">
        <f t="shared" ca="1" si="274"/>
        <v>1404013</v>
      </c>
      <c r="M710" s="2">
        <v>1</v>
      </c>
      <c r="N710" s="7">
        <v>1</v>
      </c>
      <c r="O710">
        <v>1</v>
      </c>
      <c r="P710" s="7">
        <v>1</v>
      </c>
      <c r="Q710">
        <v>1</v>
      </c>
      <c r="R710" s="7">
        <v>1</v>
      </c>
      <c r="S710">
        <f t="shared" si="262"/>
        <v>455</v>
      </c>
      <c r="T710">
        <f t="shared" si="261"/>
        <v>455</v>
      </c>
      <c r="U710">
        <f t="shared" si="261"/>
        <v>455</v>
      </c>
      <c r="V710">
        <f t="shared" si="261"/>
        <v>455</v>
      </c>
      <c r="W710">
        <f t="shared" si="261"/>
        <v>455</v>
      </c>
      <c r="X710">
        <f t="shared" si="261"/>
        <v>455</v>
      </c>
      <c r="Y710">
        <v>1</v>
      </c>
      <c r="Z710">
        <v>1</v>
      </c>
      <c r="AA710">
        <v>2</v>
      </c>
      <c r="AB710">
        <v>2</v>
      </c>
      <c r="AC710">
        <v>3</v>
      </c>
      <c r="AD710">
        <v>3</v>
      </c>
      <c r="AE710">
        <f t="shared" ca="1" si="264"/>
        <v>101</v>
      </c>
      <c r="AF710">
        <f t="shared" ca="1" si="263"/>
        <v>404</v>
      </c>
      <c r="AG710">
        <f t="shared" ca="1" si="263"/>
        <v>406</v>
      </c>
      <c r="AH710">
        <f t="shared" ca="1" si="263"/>
        <v>404</v>
      </c>
      <c r="AI710">
        <f t="shared" ca="1" si="263"/>
        <v>405</v>
      </c>
      <c r="AJ710">
        <f t="shared" ca="1" si="263"/>
        <v>404</v>
      </c>
      <c r="AM710">
        <v>1</v>
      </c>
      <c r="AN710" s="4">
        <v>15</v>
      </c>
      <c r="AO710">
        <v>6</v>
      </c>
      <c r="AP710">
        <f t="shared" si="282"/>
        <v>455</v>
      </c>
      <c r="AQ710">
        <f t="shared" si="283"/>
        <v>41385</v>
      </c>
      <c r="AR710">
        <f t="shared" si="265"/>
        <v>43894.202453814709</v>
      </c>
      <c r="AT710">
        <v>140.06</v>
      </c>
      <c r="AU710" s="1">
        <f t="shared" si="275"/>
        <v>9208.6920000000009</v>
      </c>
      <c r="AW710">
        <v>50</v>
      </c>
      <c r="AX710" s="2">
        <v>6</v>
      </c>
      <c r="AZ710">
        <v>114379.2</v>
      </c>
      <c r="BA710">
        <v>9531.6</v>
      </c>
      <c r="BB710">
        <v>1426.45</v>
      </c>
      <c r="BC710">
        <v>114379.2</v>
      </c>
      <c r="BD710">
        <v>9531.6</v>
      </c>
      <c r="BE710">
        <v>1426.45</v>
      </c>
      <c r="BF710">
        <v>114379.2</v>
      </c>
      <c r="BG710">
        <v>9531.6</v>
      </c>
      <c r="BH710">
        <v>1426.45</v>
      </c>
      <c r="BI710">
        <v>114379.2</v>
      </c>
      <c r="BJ710">
        <v>9531.6</v>
      </c>
      <c r="BK710">
        <v>1426.45</v>
      </c>
      <c r="BL710">
        <v>114379.2</v>
      </c>
      <c r="BM710">
        <v>9531.6</v>
      </c>
      <c r="BN710">
        <v>1426.45</v>
      </c>
      <c r="BR710">
        <v>1101011</v>
      </c>
      <c r="BS710">
        <v>1504013</v>
      </c>
      <c r="BT710">
        <v>1303013</v>
      </c>
      <c r="BU710">
        <v>1205012</v>
      </c>
      <c r="BV710">
        <v>1206011</v>
      </c>
      <c r="BW710">
        <v>1102013</v>
      </c>
      <c r="BX710" s="10" t="b">
        <f t="shared" si="276"/>
        <v>1</v>
      </c>
      <c r="BY710" s="10" t="b">
        <f t="shared" si="277"/>
        <v>1</v>
      </c>
      <c r="BZ710" s="10" t="b">
        <f t="shared" si="278"/>
        <v>1</v>
      </c>
      <c r="CA710" s="10" t="b">
        <f t="shared" si="279"/>
        <v>1</v>
      </c>
      <c r="CB710" s="10" t="b">
        <f t="shared" si="280"/>
        <v>1</v>
      </c>
      <c r="CC710" s="10" t="b">
        <f t="shared" si="281"/>
        <v>1</v>
      </c>
    </row>
    <row r="711" spans="1:81" x14ac:dyDescent="0.15">
      <c r="A711" s="6">
        <v>10930</v>
      </c>
      <c r="B711">
        <v>30</v>
      </c>
      <c r="C711" t="str">
        <f t="shared" ca="1" si="266"/>
        <v>1503011,1204011,1503012,1203012,1205013,1203013</v>
      </c>
      <c r="D711" t="str">
        <f t="shared" si="267"/>
        <v>1,1,1,1,1,1</v>
      </c>
      <c r="E711" t="str">
        <f t="shared" si="268"/>
        <v>457,457,457,457,457,457</v>
      </c>
      <c r="G711">
        <f t="shared" ca="1" si="269"/>
        <v>1503011</v>
      </c>
      <c r="H711">
        <f t="shared" ca="1" si="270"/>
        <v>1204011</v>
      </c>
      <c r="I711">
        <f t="shared" ca="1" si="271"/>
        <v>1503012</v>
      </c>
      <c r="J711">
        <f t="shared" ca="1" si="272"/>
        <v>1203012</v>
      </c>
      <c r="K711">
        <f t="shared" ca="1" si="273"/>
        <v>1205013</v>
      </c>
      <c r="L711">
        <f t="shared" ca="1" si="274"/>
        <v>1203013</v>
      </c>
      <c r="M711" s="2">
        <v>1</v>
      </c>
      <c r="N711" s="7">
        <v>1</v>
      </c>
      <c r="O711">
        <v>1</v>
      </c>
      <c r="P711" s="7">
        <v>1</v>
      </c>
      <c r="Q711">
        <v>1</v>
      </c>
      <c r="R711" s="7">
        <v>1</v>
      </c>
      <c r="S711">
        <f t="shared" si="262"/>
        <v>457</v>
      </c>
      <c r="T711">
        <f t="shared" si="261"/>
        <v>457</v>
      </c>
      <c r="U711">
        <f t="shared" si="261"/>
        <v>457</v>
      </c>
      <c r="V711">
        <f t="shared" si="261"/>
        <v>457</v>
      </c>
      <c r="W711">
        <f t="shared" si="261"/>
        <v>457</v>
      </c>
      <c r="X711">
        <f t="shared" si="261"/>
        <v>457</v>
      </c>
      <c r="Y711">
        <v>1</v>
      </c>
      <c r="Z711">
        <v>1</v>
      </c>
      <c r="AA711">
        <v>2</v>
      </c>
      <c r="AB711">
        <v>2</v>
      </c>
      <c r="AC711">
        <v>3</v>
      </c>
      <c r="AD711">
        <v>3</v>
      </c>
      <c r="AE711">
        <f t="shared" ca="1" si="264"/>
        <v>503</v>
      </c>
      <c r="AF711">
        <f t="shared" ca="1" si="263"/>
        <v>204</v>
      </c>
      <c r="AG711">
        <f t="shared" ca="1" si="263"/>
        <v>503</v>
      </c>
      <c r="AH711">
        <f t="shared" ca="1" si="263"/>
        <v>203</v>
      </c>
      <c r="AI711">
        <f t="shared" ca="1" si="263"/>
        <v>205</v>
      </c>
      <c r="AJ711">
        <f t="shared" ca="1" si="263"/>
        <v>203</v>
      </c>
      <c r="AM711">
        <v>2</v>
      </c>
      <c r="AN711" s="4">
        <v>25</v>
      </c>
      <c r="AO711">
        <v>6</v>
      </c>
      <c r="AP711">
        <f t="shared" si="282"/>
        <v>457</v>
      </c>
      <c r="AQ711">
        <f t="shared" si="283"/>
        <v>41563</v>
      </c>
      <c r="AR711">
        <f t="shared" si="265"/>
        <v>44110.188875792781</v>
      </c>
      <c r="AT711">
        <v>140.19999999999999</v>
      </c>
      <c r="AU711" s="1">
        <f t="shared" si="275"/>
        <v>9253.271999999999</v>
      </c>
      <c r="AW711">
        <v>50</v>
      </c>
      <c r="AX711" s="2">
        <v>6</v>
      </c>
      <c r="AZ711">
        <v>114965.75999999999</v>
      </c>
      <c r="BA711">
        <v>9580.48</v>
      </c>
      <c r="BB711">
        <v>1433.5</v>
      </c>
      <c r="BC711">
        <v>114965.75999999999</v>
      </c>
      <c r="BD711">
        <v>9580.48</v>
      </c>
      <c r="BE711">
        <v>1433.5</v>
      </c>
      <c r="BF711">
        <v>114965.75999999999</v>
      </c>
      <c r="BG711">
        <v>9580.48</v>
      </c>
      <c r="BH711">
        <v>1433.5</v>
      </c>
      <c r="BI711">
        <v>114965.75999999999</v>
      </c>
      <c r="BJ711">
        <v>9580.48</v>
      </c>
      <c r="BK711">
        <v>1433.5</v>
      </c>
      <c r="BL711">
        <v>114965.75999999999</v>
      </c>
      <c r="BM711">
        <v>9580.48</v>
      </c>
      <c r="BN711">
        <v>1433.5</v>
      </c>
      <c r="BR711">
        <v>1205012</v>
      </c>
      <c r="BS711">
        <v>1304013</v>
      </c>
      <c r="BT711">
        <v>1205012</v>
      </c>
      <c r="BU711">
        <v>1205012</v>
      </c>
      <c r="BV711">
        <v>1303013</v>
      </c>
      <c r="BW711">
        <v>1405012</v>
      </c>
      <c r="BX711" s="10" t="b">
        <f t="shared" si="276"/>
        <v>1</v>
      </c>
      <c r="BY711" s="10" t="b">
        <f t="shared" si="277"/>
        <v>1</v>
      </c>
      <c r="BZ711" s="10" t="b">
        <f t="shared" si="278"/>
        <v>1</v>
      </c>
      <c r="CA711" s="10" t="b">
        <f t="shared" si="279"/>
        <v>1</v>
      </c>
      <c r="CB711" s="10" t="b">
        <f t="shared" si="280"/>
        <v>1</v>
      </c>
      <c r="CC711" s="10" t="b">
        <f t="shared" si="281"/>
        <v>1</v>
      </c>
    </row>
    <row r="712" spans="1:81" x14ac:dyDescent="0.15">
      <c r="A712" s="6">
        <v>10931</v>
      </c>
      <c r="B712">
        <v>30</v>
      </c>
      <c r="C712" t="str">
        <f t="shared" ca="1" si="266"/>
        <v>1204011,1404011,1206012,1303012,1206013,1303013</v>
      </c>
      <c r="D712" t="str">
        <f t="shared" si="267"/>
        <v>1,1,1,1,1,1</v>
      </c>
      <c r="E712" t="str">
        <f t="shared" si="268"/>
        <v>457,457,457,457,457,457</v>
      </c>
      <c r="G712">
        <f t="shared" ca="1" si="269"/>
        <v>1204011</v>
      </c>
      <c r="H712">
        <f t="shared" ca="1" si="270"/>
        <v>1404011</v>
      </c>
      <c r="I712">
        <f t="shared" ca="1" si="271"/>
        <v>1206012</v>
      </c>
      <c r="J712">
        <f t="shared" ca="1" si="272"/>
        <v>1303012</v>
      </c>
      <c r="K712">
        <f t="shared" ca="1" si="273"/>
        <v>1206013</v>
      </c>
      <c r="L712">
        <f t="shared" ca="1" si="274"/>
        <v>1303013</v>
      </c>
      <c r="M712" s="2">
        <v>1</v>
      </c>
      <c r="N712" s="7">
        <v>1</v>
      </c>
      <c r="O712">
        <v>1</v>
      </c>
      <c r="P712" s="7">
        <v>1</v>
      </c>
      <c r="Q712">
        <v>1</v>
      </c>
      <c r="R712" s="7">
        <v>1</v>
      </c>
      <c r="S712">
        <f t="shared" si="262"/>
        <v>457</v>
      </c>
      <c r="T712">
        <f t="shared" si="261"/>
        <v>457</v>
      </c>
      <c r="U712">
        <f t="shared" si="261"/>
        <v>457</v>
      </c>
      <c r="V712">
        <f t="shared" ref="T712:X763" si="284">$AP712</f>
        <v>457</v>
      </c>
      <c r="W712">
        <f t="shared" si="284"/>
        <v>457</v>
      </c>
      <c r="X712">
        <f t="shared" si="284"/>
        <v>457</v>
      </c>
      <c r="Y712">
        <v>1</v>
      </c>
      <c r="Z712">
        <v>1</v>
      </c>
      <c r="AA712">
        <v>2</v>
      </c>
      <c r="AB712">
        <v>2</v>
      </c>
      <c r="AC712">
        <v>3</v>
      </c>
      <c r="AD712">
        <v>3</v>
      </c>
      <c r="AE712">
        <f t="shared" ca="1" si="264"/>
        <v>204</v>
      </c>
      <c r="AF712">
        <f t="shared" ca="1" si="263"/>
        <v>404</v>
      </c>
      <c r="AG712">
        <f t="shared" ca="1" si="263"/>
        <v>206</v>
      </c>
      <c r="AH712">
        <f t="shared" ca="1" si="263"/>
        <v>303</v>
      </c>
      <c r="AI712">
        <f t="shared" ca="1" si="263"/>
        <v>206</v>
      </c>
      <c r="AJ712">
        <f t="shared" ca="1" si="263"/>
        <v>303</v>
      </c>
      <c r="AM712">
        <v>3</v>
      </c>
      <c r="AN712" s="4">
        <v>15</v>
      </c>
      <c r="AO712">
        <v>6</v>
      </c>
      <c r="AP712">
        <f t="shared" si="282"/>
        <v>457</v>
      </c>
      <c r="AQ712">
        <f t="shared" si="283"/>
        <v>41563</v>
      </c>
      <c r="AR712">
        <f t="shared" si="265"/>
        <v>44112.991861705108</v>
      </c>
      <c r="AT712">
        <v>140.34</v>
      </c>
      <c r="AU712" s="1">
        <f t="shared" si="275"/>
        <v>9253.8599999999988</v>
      </c>
      <c r="AW712">
        <v>50</v>
      </c>
      <c r="AX712" s="2">
        <v>6</v>
      </c>
      <c r="AZ712">
        <v>114965.75999999999</v>
      </c>
      <c r="BA712">
        <v>9580.48</v>
      </c>
      <c r="BB712">
        <v>1433.5</v>
      </c>
      <c r="BC712">
        <v>114965.75999999999</v>
      </c>
      <c r="BD712">
        <v>9580.48</v>
      </c>
      <c r="BE712">
        <v>1433.5</v>
      </c>
      <c r="BF712">
        <v>114965.75999999999</v>
      </c>
      <c r="BG712">
        <v>9580.48</v>
      </c>
      <c r="BH712">
        <v>1433.5</v>
      </c>
      <c r="BI712">
        <v>114965.75999999999</v>
      </c>
      <c r="BJ712">
        <v>9580.48</v>
      </c>
      <c r="BK712">
        <v>1433.5</v>
      </c>
      <c r="BL712">
        <v>114965.75999999999</v>
      </c>
      <c r="BM712">
        <v>9580.48</v>
      </c>
      <c r="BN712">
        <v>1433.5</v>
      </c>
      <c r="BR712">
        <v>1504013</v>
      </c>
      <c r="BS712">
        <v>1102011</v>
      </c>
      <c r="BT712">
        <v>1403011</v>
      </c>
      <c r="BU712">
        <v>1405012</v>
      </c>
      <c r="BV712">
        <v>1504013</v>
      </c>
      <c r="BW712">
        <v>1204012</v>
      </c>
      <c r="BX712" s="10" t="b">
        <f t="shared" si="276"/>
        <v>1</v>
      </c>
      <c r="BY712" s="10" t="b">
        <f t="shared" si="277"/>
        <v>1</v>
      </c>
      <c r="BZ712" s="10" t="b">
        <f t="shared" si="278"/>
        <v>1</v>
      </c>
      <c r="CA712" s="10" t="b">
        <f t="shared" si="279"/>
        <v>1</v>
      </c>
      <c r="CB712" s="10" t="b">
        <f t="shared" si="280"/>
        <v>1</v>
      </c>
      <c r="CC712" s="10" t="b">
        <f t="shared" si="281"/>
        <v>1</v>
      </c>
    </row>
    <row r="713" spans="1:81" x14ac:dyDescent="0.15">
      <c r="A713" s="6">
        <v>10932</v>
      </c>
      <c r="B713">
        <v>30</v>
      </c>
      <c r="C713" t="str">
        <f t="shared" ca="1" si="266"/>
        <v>1405011,1403011,1101012,1303012,1102013,1403013</v>
      </c>
      <c r="D713" t="str">
        <f t="shared" si="267"/>
        <v>1,1,1,1,1,1</v>
      </c>
      <c r="E713" t="str">
        <f t="shared" si="268"/>
        <v>457,457,457,457,457,457</v>
      </c>
      <c r="G713">
        <f t="shared" ca="1" si="269"/>
        <v>1405011</v>
      </c>
      <c r="H713">
        <f t="shared" ca="1" si="270"/>
        <v>1403011</v>
      </c>
      <c r="I713">
        <f t="shared" ca="1" si="271"/>
        <v>1101012</v>
      </c>
      <c r="J713">
        <f t="shared" ca="1" si="272"/>
        <v>1303012</v>
      </c>
      <c r="K713">
        <f t="shared" ca="1" si="273"/>
        <v>1102013</v>
      </c>
      <c r="L713">
        <f t="shared" ca="1" si="274"/>
        <v>1403013</v>
      </c>
      <c r="M713" s="2">
        <v>1</v>
      </c>
      <c r="N713" s="7">
        <v>1</v>
      </c>
      <c r="O713">
        <v>1</v>
      </c>
      <c r="P713" s="7">
        <v>1</v>
      </c>
      <c r="Q713">
        <v>1</v>
      </c>
      <c r="R713" s="7">
        <v>1</v>
      </c>
      <c r="S713">
        <f t="shared" si="262"/>
        <v>457</v>
      </c>
      <c r="T713">
        <f t="shared" si="284"/>
        <v>457</v>
      </c>
      <c r="U713">
        <f t="shared" si="284"/>
        <v>457</v>
      </c>
      <c r="V713">
        <f t="shared" si="284"/>
        <v>457</v>
      </c>
      <c r="W713">
        <f t="shared" si="284"/>
        <v>457</v>
      </c>
      <c r="X713">
        <f t="shared" si="284"/>
        <v>457</v>
      </c>
      <c r="Y713">
        <v>1</v>
      </c>
      <c r="Z713">
        <v>1</v>
      </c>
      <c r="AA713">
        <v>2</v>
      </c>
      <c r="AB713">
        <v>2</v>
      </c>
      <c r="AC713">
        <v>3</v>
      </c>
      <c r="AD713">
        <v>3</v>
      </c>
      <c r="AE713">
        <f t="shared" ca="1" si="264"/>
        <v>405</v>
      </c>
      <c r="AF713">
        <f t="shared" ca="1" si="263"/>
        <v>403</v>
      </c>
      <c r="AG713">
        <f t="shared" ca="1" si="263"/>
        <v>101</v>
      </c>
      <c r="AH713">
        <f t="shared" ca="1" si="263"/>
        <v>303</v>
      </c>
      <c r="AI713">
        <f t="shared" ca="1" si="263"/>
        <v>102</v>
      </c>
      <c r="AJ713">
        <f t="shared" ca="1" si="263"/>
        <v>403</v>
      </c>
      <c r="AM713">
        <v>1</v>
      </c>
      <c r="AN713" s="4">
        <v>15</v>
      </c>
      <c r="AO713">
        <v>6</v>
      </c>
      <c r="AP713">
        <f t="shared" si="282"/>
        <v>457</v>
      </c>
      <c r="AQ713">
        <f t="shared" si="283"/>
        <v>41563</v>
      </c>
      <c r="AR713">
        <f t="shared" si="265"/>
        <v>44115.794847617428</v>
      </c>
      <c r="AT713">
        <v>140.47999999999999</v>
      </c>
      <c r="AU713" s="1">
        <f t="shared" si="275"/>
        <v>9254.4479999999985</v>
      </c>
      <c r="AW713">
        <v>50</v>
      </c>
      <c r="AX713" s="2">
        <v>6</v>
      </c>
      <c r="AZ713">
        <v>114965.75999999999</v>
      </c>
      <c r="BA713">
        <v>9580.48</v>
      </c>
      <c r="BB713">
        <v>1433.5</v>
      </c>
      <c r="BC713">
        <v>114965.75999999999</v>
      </c>
      <c r="BD713">
        <v>9580.48</v>
      </c>
      <c r="BE713">
        <v>1433.5</v>
      </c>
      <c r="BF713">
        <v>114965.75999999999</v>
      </c>
      <c r="BG713">
        <v>9580.48</v>
      </c>
      <c r="BH713">
        <v>1433.5</v>
      </c>
      <c r="BI713">
        <v>114965.75999999999</v>
      </c>
      <c r="BJ713">
        <v>9580.48</v>
      </c>
      <c r="BK713">
        <v>1433.5</v>
      </c>
      <c r="BL713">
        <v>114965.75999999999</v>
      </c>
      <c r="BM713">
        <v>9580.48</v>
      </c>
      <c r="BN713">
        <v>1433.5</v>
      </c>
      <c r="BR713">
        <v>1403011</v>
      </c>
      <c r="BS713">
        <v>1503013</v>
      </c>
      <c r="BT713">
        <v>1504013</v>
      </c>
      <c r="BU713">
        <v>1405012</v>
      </c>
      <c r="BV713">
        <v>1205012</v>
      </c>
      <c r="BW713">
        <v>1205012</v>
      </c>
      <c r="BX713" s="10" t="b">
        <f t="shared" si="276"/>
        <v>1</v>
      </c>
      <c r="BY713" s="10" t="b">
        <f t="shared" si="277"/>
        <v>1</v>
      </c>
      <c r="BZ713" s="10" t="b">
        <f t="shared" si="278"/>
        <v>1</v>
      </c>
      <c r="CA713" s="10" t="b">
        <f t="shared" si="279"/>
        <v>1</v>
      </c>
      <c r="CB713" s="10" t="b">
        <f t="shared" si="280"/>
        <v>1</v>
      </c>
      <c r="CC713" s="10" t="b">
        <f t="shared" si="281"/>
        <v>1</v>
      </c>
    </row>
    <row r="714" spans="1:81" x14ac:dyDescent="0.15">
      <c r="A714" s="6">
        <v>10933</v>
      </c>
      <c r="B714">
        <v>30</v>
      </c>
      <c r="C714" t="str">
        <f t="shared" ca="1" si="266"/>
        <v>1503011,1405011,1504012,1101012,1303013,1403013</v>
      </c>
      <c r="D714" t="str">
        <f t="shared" si="267"/>
        <v>1,1,1,1,1,1</v>
      </c>
      <c r="E714" t="str">
        <f t="shared" si="268"/>
        <v>457,457,457,457,457,457</v>
      </c>
      <c r="G714">
        <f t="shared" ca="1" si="269"/>
        <v>1503011</v>
      </c>
      <c r="H714">
        <f t="shared" ca="1" si="270"/>
        <v>1405011</v>
      </c>
      <c r="I714">
        <f t="shared" ca="1" si="271"/>
        <v>1504012</v>
      </c>
      <c r="J714">
        <f t="shared" ca="1" si="272"/>
        <v>1101012</v>
      </c>
      <c r="K714">
        <f t="shared" ca="1" si="273"/>
        <v>1303013</v>
      </c>
      <c r="L714">
        <f t="shared" ca="1" si="274"/>
        <v>1403013</v>
      </c>
      <c r="M714" s="2">
        <v>1</v>
      </c>
      <c r="N714" s="7">
        <v>1</v>
      </c>
      <c r="O714">
        <v>1</v>
      </c>
      <c r="P714" s="7">
        <v>1</v>
      </c>
      <c r="Q714">
        <v>1</v>
      </c>
      <c r="R714" s="7">
        <v>1</v>
      </c>
      <c r="S714">
        <f t="shared" si="262"/>
        <v>457</v>
      </c>
      <c r="T714">
        <f t="shared" si="284"/>
        <v>457</v>
      </c>
      <c r="U714">
        <f t="shared" si="284"/>
        <v>457</v>
      </c>
      <c r="V714">
        <f t="shared" si="284"/>
        <v>457</v>
      </c>
      <c r="W714">
        <f t="shared" si="284"/>
        <v>457</v>
      </c>
      <c r="X714">
        <f t="shared" si="284"/>
        <v>457</v>
      </c>
      <c r="Y714">
        <v>1</v>
      </c>
      <c r="Z714">
        <v>1</v>
      </c>
      <c r="AA714">
        <v>2</v>
      </c>
      <c r="AB714">
        <v>2</v>
      </c>
      <c r="AC714">
        <v>3</v>
      </c>
      <c r="AD714">
        <v>3</v>
      </c>
      <c r="AE714">
        <f t="shared" ca="1" si="264"/>
        <v>503</v>
      </c>
      <c r="AF714">
        <f t="shared" ca="1" si="263"/>
        <v>405</v>
      </c>
      <c r="AG714">
        <f t="shared" ca="1" si="263"/>
        <v>504</v>
      </c>
      <c r="AH714">
        <f t="shared" ca="1" si="263"/>
        <v>101</v>
      </c>
      <c r="AI714">
        <f t="shared" ca="1" si="263"/>
        <v>303</v>
      </c>
      <c r="AJ714">
        <f t="shared" ca="1" si="263"/>
        <v>403</v>
      </c>
      <c r="AM714">
        <v>2</v>
      </c>
      <c r="AN714" s="4">
        <v>15</v>
      </c>
      <c r="AO714">
        <v>6</v>
      </c>
      <c r="AP714">
        <f t="shared" si="282"/>
        <v>457</v>
      </c>
      <c r="AQ714">
        <f t="shared" si="283"/>
        <v>41563</v>
      </c>
      <c r="AR714">
        <f t="shared" si="265"/>
        <v>44118.597833529762</v>
      </c>
      <c r="AT714">
        <v>140.62</v>
      </c>
      <c r="AU714" s="1">
        <f t="shared" si="275"/>
        <v>9255.0359999999982</v>
      </c>
      <c r="AW714">
        <v>50</v>
      </c>
      <c r="AX714" s="2">
        <v>6</v>
      </c>
      <c r="AZ714">
        <v>114965.75999999999</v>
      </c>
      <c r="BA714">
        <v>9580.48</v>
      </c>
      <c r="BB714">
        <v>1433.5</v>
      </c>
      <c r="BC714">
        <v>114965.75999999999</v>
      </c>
      <c r="BD714">
        <v>9580.48</v>
      </c>
      <c r="BE714">
        <v>1433.5</v>
      </c>
      <c r="BF714">
        <v>114965.75999999999</v>
      </c>
      <c r="BG714">
        <v>9580.48</v>
      </c>
      <c r="BH714">
        <v>1433.5</v>
      </c>
      <c r="BI714">
        <v>114965.75999999999</v>
      </c>
      <c r="BJ714">
        <v>9580.48</v>
      </c>
      <c r="BK714">
        <v>1433.5</v>
      </c>
      <c r="BL714">
        <v>114965.75999999999</v>
      </c>
      <c r="BM714">
        <v>9580.48</v>
      </c>
      <c r="BN714">
        <v>1433.5</v>
      </c>
      <c r="BR714">
        <v>1102011</v>
      </c>
      <c r="BS714">
        <v>1204012</v>
      </c>
      <c r="BT714">
        <v>1503013</v>
      </c>
      <c r="BU714">
        <v>1503013</v>
      </c>
      <c r="BV714">
        <v>1404012</v>
      </c>
      <c r="BW714">
        <v>1405012</v>
      </c>
      <c r="BX714" s="10" t="b">
        <f t="shared" si="276"/>
        <v>1</v>
      </c>
      <c r="BY714" s="10" t="b">
        <f t="shared" si="277"/>
        <v>1</v>
      </c>
      <c r="BZ714" s="10" t="b">
        <f t="shared" si="278"/>
        <v>1</v>
      </c>
      <c r="CA714" s="10" t="b">
        <f t="shared" si="279"/>
        <v>1</v>
      </c>
      <c r="CB714" s="10" t="b">
        <f t="shared" si="280"/>
        <v>1</v>
      </c>
      <c r="CC714" s="10" t="b">
        <f t="shared" si="281"/>
        <v>1</v>
      </c>
    </row>
    <row r="715" spans="1:81" x14ac:dyDescent="0.15">
      <c r="A715" s="6">
        <v>10934</v>
      </c>
      <c r="B715">
        <v>30</v>
      </c>
      <c r="C715" t="str">
        <f t="shared" ca="1" si="266"/>
        <v>1304011,1101011,1203012,1504012,1205013,1504013</v>
      </c>
      <c r="D715" t="str">
        <f t="shared" si="267"/>
        <v>1,1,1,1,1,1</v>
      </c>
      <c r="E715" t="str">
        <f t="shared" si="268"/>
        <v>457,457,457,457,457,457</v>
      </c>
      <c r="G715">
        <f t="shared" ca="1" si="269"/>
        <v>1304011</v>
      </c>
      <c r="H715">
        <f t="shared" ca="1" si="270"/>
        <v>1101011</v>
      </c>
      <c r="I715">
        <f t="shared" ca="1" si="271"/>
        <v>1203012</v>
      </c>
      <c r="J715">
        <f t="shared" ca="1" si="272"/>
        <v>1504012</v>
      </c>
      <c r="K715">
        <f t="shared" ca="1" si="273"/>
        <v>1205013</v>
      </c>
      <c r="L715">
        <f t="shared" ca="1" si="274"/>
        <v>1504013</v>
      </c>
      <c r="M715" s="2">
        <v>1</v>
      </c>
      <c r="N715" s="7">
        <v>1</v>
      </c>
      <c r="O715">
        <v>1</v>
      </c>
      <c r="P715" s="7">
        <v>1</v>
      </c>
      <c r="Q715">
        <v>1</v>
      </c>
      <c r="R715" s="7">
        <v>1</v>
      </c>
      <c r="S715">
        <f t="shared" si="262"/>
        <v>457</v>
      </c>
      <c r="T715">
        <f t="shared" si="284"/>
        <v>457</v>
      </c>
      <c r="U715">
        <f t="shared" si="284"/>
        <v>457</v>
      </c>
      <c r="V715">
        <f t="shared" si="284"/>
        <v>457</v>
      </c>
      <c r="W715">
        <f t="shared" si="284"/>
        <v>457</v>
      </c>
      <c r="X715">
        <f t="shared" si="284"/>
        <v>457</v>
      </c>
      <c r="Y715">
        <v>1</v>
      </c>
      <c r="Z715">
        <v>1</v>
      </c>
      <c r="AA715">
        <v>2</v>
      </c>
      <c r="AB715">
        <v>2</v>
      </c>
      <c r="AC715">
        <v>3</v>
      </c>
      <c r="AD715">
        <v>3</v>
      </c>
      <c r="AE715">
        <f t="shared" ca="1" si="264"/>
        <v>304</v>
      </c>
      <c r="AF715">
        <f t="shared" ca="1" si="263"/>
        <v>101</v>
      </c>
      <c r="AG715">
        <f t="shared" ca="1" si="263"/>
        <v>203</v>
      </c>
      <c r="AH715">
        <f t="shared" ca="1" si="263"/>
        <v>504</v>
      </c>
      <c r="AI715">
        <f t="shared" ca="1" si="263"/>
        <v>205</v>
      </c>
      <c r="AJ715">
        <f t="shared" ca="1" si="263"/>
        <v>504</v>
      </c>
      <c r="AM715">
        <v>3</v>
      </c>
      <c r="AN715" s="4">
        <v>15</v>
      </c>
      <c r="AO715">
        <v>6</v>
      </c>
      <c r="AP715">
        <f t="shared" si="282"/>
        <v>457</v>
      </c>
      <c r="AQ715">
        <f t="shared" si="283"/>
        <v>41563</v>
      </c>
      <c r="AR715">
        <f t="shared" si="265"/>
        <v>44121.400819442097</v>
      </c>
      <c r="AT715">
        <v>140.76</v>
      </c>
      <c r="AU715" s="1">
        <f t="shared" si="275"/>
        <v>9255.6239999999998</v>
      </c>
      <c r="AW715">
        <v>50</v>
      </c>
      <c r="AX715" s="2">
        <v>6</v>
      </c>
      <c r="AZ715">
        <v>114965.75999999999</v>
      </c>
      <c r="BA715">
        <v>9580.48</v>
      </c>
      <c r="BB715">
        <v>1433.5</v>
      </c>
      <c r="BC715">
        <v>114965.75999999999</v>
      </c>
      <c r="BD715">
        <v>9580.48</v>
      </c>
      <c r="BE715">
        <v>1433.5</v>
      </c>
      <c r="BF715">
        <v>114965.75999999999</v>
      </c>
      <c r="BG715">
        <v>9580.48</v>
      </c>
      <c r="BH715">
        <v>1433.5</v>
      </c>
      <c r="BI715">
        <v>114965.75999999999</v>
      </c>
      <c r="BJ715">
        <v>9580.48</v>
      </c>
      <c r="BK715">
        <v>1433.5</v>
      </c>
      <c r="BL715">
        <v>114965.75999999999</v>
      </c>
      <c r="BM715">
        <v>9580.48</v>
      </c>
      <c r="BN715">
        <v>1433.5</v>
      </c>
      <c r="BR715">
        <v>1403011</v>
      </c>
      <c r="BS715">
        <v>1403011</v>
      </c>
      <c r="BT715">
        <v>1205012</v>
      </c>
      <c r="BU715">
        <v>1203011</v>
      </c>
      <c r="BV715">
        <v>1404012</v>
      </c>
      <c r="BW715">
        <v>1303013</v>
      </c>
      <c r="BX715" s="10" t="b">
        <f t="shared" si="276"/>
        <v>1</v>
      </c>
      <c r="BY715" s="10" t="b">
        <f t="shared" si="277"/>
        <v>1</v>
      </c>
      <c r="BZ715" s="10" t="b">
        <f t="shared" si="278"/>
        <v>1</v>
      </c>
      <c r="CA715" s="10" t="b">
        <f t="shared" si="279"/>
        <v>1</v>
      </c>
      <c r="CB715" s="10" t="b">
        <f t="shared" si="280"/>
        <v>1</v>
      </c>
      <c r="CC715" s="10" t="b">
        <f t="shared" si="281"/>
        <v>1</v>
      </c>
    </row>
    <row r="716" spans="1:81" x14ac:dyDescent="0.15">
      <c r="A716" s="6">
        <v>10935</v>
      </c>
      <c r="B716">
        <v>30</v>
      </c>
      <c r="C716" t="str">
        <f t="shared" ca="1" si="266"/>
        <v>1304011,1303011,1403012,1101012,1404013,1203013</v>
      </c>
      <c r="D716" t="str">
        <f t="shared" si="267"/>
        <v>1,1,1,1,1,1</v>
      </c>
      <c r="E716" t="str">
        <f t="shared" si="268"/>
        <v>459,459,459,459,459,459</v>
      </c>
      <c r="G716">
        <f t="shared" ca="1" si="269"/>
        <v>1304011</v>
      </c>
      <c r="H716">
        <f t="shared" ca="1" si="270"/>
        <v>1303011</v>
      </c>
      <c r="I716">
        <f t="shared" ca="1" si="271"/>
        <v>1403012</v>
      </c>
      <c r="J716">
        <f t="shared" ca="1" si="272"/>
        <v>1101012</v>
      </c>
      <c r="K716">
        <f t="shared" ca="1" si="273"/>
        <v>1404013</v>
      </c>
      <c r="L716">
        <f t="shared" ca="1" si="274"/>
        <v>1203013</v>
      </c>
      <c r="M716" s="2">
        <v>1</v>
      </c>
      <c r="N716" s="7">
        <v>1</v>
      </c>
      <c r="O716">
        <v>1</v>
      </c>
      <c r="P716" s="7">
        <v>1</v>
      </c>
      <c r="Q716">
        <v>1</v>
      </c>
      <c r="R716" s="7">
        <v>1</v>
      </c>
      <c r="S716">
        <f t="shared" si="262"/>
        <v>459</v>
      </c>
      <c r="T716">
        <f t="shared" si="284"/>
        <v>459</v>
      </c>
      <c r="U716">
        <f t="shared" si="284"/>
        <v>459</v>
      </c>
      <c r="V716">
        <f t="shared" si="284"/>
        <v>459</v>
      </c>
      <c r="W716">
        <f t="shared" si="284"/>
        <v>459</v>
      </c>
      <c r="X716">
        <f t="shared" si="284"/>
        <v>459</v>
      </c>
      <c r="Y716">
        <v>1</v>
      </c>
      <c r="Z716">
        <v>1</v>
      </c>
      <c r="AA716">
        <v>2</v>
      </c>
      <c r="AB716">
        <v>2</v>
      </c>
      <c r="AC716">
        <v>3</v>
      </c>
      <c r="AD716">
        <v>3</v>
      </c>
      <c r="AE716">
        <f t="shared" ca="1" si="264"/>
        <v>304</v>
      </c>
      <c r="AF716">
        <f t="shared" ca="1" si="263"/>
        <v>303</v>
      </c>
      <c r="AG716">
        <f t="shared" ca="1" si="263"/>
        <v>403</v>
      </c>
      <c r="AH716">
        <f t="shared" ca="1" si="263"/>
        <v>101</v>
      </c>
      <c r="AI716">
        <f t="shared" ca="1" si="263"/>
        <v>404</v>
      </c>
      <c r="AJ716">
        <f t="shared" ca="1" si="263"/>
        <v>203</v>
      </c>
      <c r="AM716">
        <v>1</v>
      </c>
      <c r="AN716" s="4">
        <v>25</v>
      </c>
      <c r="AO716">
        <v>6</v>
      </c>
      <c r="AP716">
        <f t="shared" si="282"/>
        <v>459</v>
      </c>
      <c r="AQ716">
        <f t="shared" si="283"/>
        <v>41741</v>
      </c>
      <c r="AR716">
        <f t="shared" si="265"/>
        <v>44337.38669198336</v>
      </c>
      <c r="AT716">
        <v>140.9</v>
      </c>
      <c r="AU716" s="1">
        <f t="shared" si="275"/>
        <v>9300.2040000000015</v>
      </c>
      <c r="AW716">
        <v>50</v>
      </c>
      <c r="AX716" s="2">
        <v>6</v>
      </c>
      <c r="AZ716">
        <v>115552.32000000001</v>
      </c>
      <c r="BA716">
        <v>9629.36</v>
      </c>
      <c r="BB716">
        <v>1440.55</v>
      </c>
      <c r="BC716">
        <v>115552.32000000001</v>
      </c>
      <c r="BD716">
        <v>9629.36</v>
      </c>
      <c r="BE716">
        <v>1440.55</v>
      </c>
      <c r="BF716">
        <v>115552.32000000001</v>
      </c>
      <c r="BG716">
        <v>9629.36</v>
      </c>
      <c r="BH716">
        <v>1440.55</v>
      </c>
      <c r="BI716">
        <v>115552.32000000001</v>
      </c>
      <c r="BJ716">
        <v>9629.36</v>
      </c>
      <c r="BK716">
        <v>1440.55</v>
      </c>
      <c r="BL716">
        <v>115552.32000000001</v>
      </c>
      <c r="BM716">
        <v>9629.36</v>
      </c>
      <c r="BN716">
        <v>1440.55</v>
      </c>
      <c r="BR716">
        <v>1303013</v>
      </c>
      <c r="BS716">
        <v>1304013</v>
      </c>
      <c r="BT716">
        <v>1203011</v>
      </c>
      <c r="BU716">
        <v>1304013</v>
      </c>
      <c r="BV716">
        <v>1403011</v>
      </c>
      <c r="BW716">
        <v>1204012</v>
      </c>
      <c r="BX716" s="10" t="b">
        <f t="shared" si="276"/>
        <v>1</v>
      </c>
      <c r="BY716" s="10" t="b">
        <f t="shared" si="277"/>
        <v>1</v>
      </c>
      <c r="BZ716" s="10" t="b">
        <f t="shared" si="278"/>
        <v>1</v>
      </c>
      <c r="CA716" s="10" t="b">
        <f t="shared" si="279"/>
        <v>1</v>
      </c>
      <c r="CB716" s="10" t="b">
        <f t="shared" si="280"/>
        <v>1</v>
      </c>
      <c r="CC716" s="10" t="b">
        <f t="shared" si="281"/>
        <v>1</v>
      </c>
    </row>
    <row r="717" spans="1:81" x14ac:dyDescent="0.15">
      <c r="A717" s="6">
        <v>10936</v>
      </c>
      <c r="B717">
        <v>30</v>
      </c>
      <c r="C717" t="str">
        <f t="shared" ca="1" si="266"/>
        <v>1503011,1404011,1206012,1503012,1303013,1406013</v>
      </c>
      <c r="D717" t="str">
        <f t="shared" si="267"/>
        <v>1,1,1,1,1,1</v>
      </c>
      <c r="E717" t="str">
        <f t="shared" si="268"/>
        <v>459,459,459,459,459,459</v>
      </c>
      <c r="G717">
        <f t="shared" ca="1" si="269"/>
        <v>1503011</v>
      </c>
      <c r="H717">
        <f t="shared" ca="1" si="270"/>
        <v>1404011</v>
      </c>
      <c r="I717">
        <f t="shared" ca="1" si="271"/>
        <v>1206012</v>
      </c>
      <c r="J717">
        <f t="shared" ca="1" si="272"/>
        <v>1503012</v>
      </c>
      <c r="K717">
        <f t="shared" ca="1" si="273"/>
        <v>1303013</v>
      </c>
      <c r="L717">
        <f t="shared" ca="1" si="274"/>
        <v>1406013</v>
      </c>
      <c r="M717" s="2">
        <v>1</v>
      </c>
      <c r="N717" s="7">
        <v>1</v>
      </c>
      <c r="O717">
        <v>1</v>
      </c>
      <c r="P717" s="7">
        <v>1</v>
      </c>
      <c r="Q717">
        <v>1</v>
      </c>
      <c r="R717" s="7">
        <v>1</v>
      </c>
      <c r="S717">
        <f t="shared" si="262"/>
        <v>459</v>
      </c>
      <c r="T717">
        <f t="shared" si="284"/>
        <v>459</v>
      </c>
      <c r="U717">
        <f t="shared" si="284"/>
        <v>459</v>
      </c>
      <c r="V717">
        <f t="shared" si="284"/>
        <v>459</v>
      </c>
      <c r="W717">
        <f t="shared" si="284"/>
        <v>459</v>
      </c>
      <c r="X717">
        <f t="shared" si="284"/>
        <v>459</v>
      </c>
      <c r="Y717">
        <v>1</v>
      </c>
      <c r="Z717">
        <v>1</v>
      </c>
      <c r="AA717">
        <v>2</v>
      </c>
      <c r="AB717">
        <v>2</v>
      </c>
      <c r="AC717">
        <v>3</v>
      </c>
      <c r="AD717">
        <v>3</v>
      </c>
      <c r="AE717">
        <f t="shared" ca="1" si="264"/>
        <v>503</v>
      </c>
      <c r="AF717">
        <f t="shared" ca="1" si="263"/>
        <v>404</v>
      </c>
      <c r="AG717">
        <f t="shared" ca="1" si="263"/>
        <v>206</v>
      </c>
      <c r="AH717">
        <f t="shared" ca="1" si="263"/>
        <v>503</v>
      </c>
      <c r="AI717">
        <f t="shared" ca="1" si="263"/>
        <v>303</v>
      </c>
      <c r="AJ717">
        <f t="shared" ca="1" si="263"/>
        <v>406</v>
      </c>
      <c r="AM717">
        <v>2</v>
      </c>
      <c r="AN717" s="4">
        <v>15</v>
      </c>
      <c r="AO717">
        <v>6</v>
      </c>
      <c r="AP717">
        <f t="shared" si="282"/>
        <v>459</v>
      </c>
      <c r="AQ717">
        <f t="shared" si="283"/>
        <v>41741</v>
      </c>
      <c r="AR717">
        <f t="shared" si="265"/>
        <v>44340.189897523254</v>
      </c>
      <c r="AT717">
        <v>141.04</v>
      </c>
      <c r="AU717" s="1">
        <f t="shared" si="275"/>
        <v>9300.7920000000013</v>
      </c>
      <c r="AW717">
        <v>50</v>
      </c>
      <c r="AX717" s="2">
        <v>6</v>
      </c>
      <c r="AZ717">
        <v>115552.32000000001</v>
      </c>
      <c r="BA717">
        <v>9629.36</v>
      </c>
      <c r="BB717">
        <v>1440.55</v>
      </c>
      <c r="BC717">
        <v>115552.32000000001</v>
      </c>
      <c r="BD717">
        <v>9629.36</v>
      </c>
      <c r="BE717">
        <v>1440.55</v>
      </c>
      <c r="BF717">
        <v>115552.32000000001</v>
      </c>
      <c r="BG717">
        <v>9629.36</v>
      </c>
      <c r="BH717">
        <v>1440.55</v>
      </c>
      <c r="BI717">
        <v>115552.32000000001</v>
      </c>
      <c r="BJ717">
        <v>9629.36</v>
      </c>
      <c r="BK717">
        <v>1440.55</v>
      </c>
      <c r="BL717">
        <v>115552.32000000001</v>
      </c>
      <c r="BM717">
        <v>9629.36</v>
      </c>
      <c r="BN717">
        <v>1440.55</v>
      </c>
      <c r="BR717">
        <v>1206011</v>
      </c>
      <c r="BS717">
        <v>1303013</v>
      </c>
      <c r="BT717">
        <v>1304013</v>
      </c>
      <c r="BU717">
        <v>1406011</v>
      </c>
      <c r="BV717">
        <v>1403011</v>
      </c>
      <c r="BW717">
        <v>1205012</v>
      </c>
      <c r="BX717" s="10" t="b">
        <f t="shared" si="276"/>
        <v>1</v>
      </c>
      <c r="BY717" s="10" t="b">
        <f t="shared" si="277"/>
        <v>1</v>
      </c>
      <c r="BZ717" s="10" t="b">
        <f t="shared" si="278"/>
        <v>1</v>
      </c>
      <c r="CA717" s="10" t="b">
        <f t="shared" si="279"/>
        <v>1</v>
      </c>
      <c r="CB717" s="10" t="b">
        <f t="shared" si="280"/>
        <v>1</v>
      </c>
      <c r="CC717" s="10" t="b">
        <f t="shared" si="281"/>
        <v>1</v>
      </c>
    </row>
    <row r="718" spans="1:81" x14ac:dyDescent="0.15">
      <c r="A718" s="6">
        <v>10937</v>
      </c>
      <c r="B718">
        <v>30</v>
      </c>
      <c r="C718" t="str">
        <f t="shared" ca="1" si="266"/>
        <v>1102011,1205011,1403012,1206012,1101013,1405013</v>
      </c>
      <c r="D718" t="str">
        <f t="shared" si="267"/>
        <v>1,1,1,1,1,1</v>
      </c>
      <c r="E718" t="str">
        <f t="shared" si="268"/>
        <v>459,459,459,459,459,459</v>
      </c>
      <c r="G718">
        <f t="shared" ca="1" si="269"/>
        <v>1102011</v>
      </c>
      <c r="H718">
        <f t="shared" ca="1" si="270"/>
        <v>1205011</v>
      </c>
      <c r="I718">
        <f t="shared" ca="1" si="271"/>
        <v>1403012</v>
      </c>
      <c r="J718">
        <f t="shared" ca="1" si="272"/>
        <v>1206012</v>
      </c>
      <c r="K718">
        <f t="shared" ca="1" si="273"/>
        <v>1101013</v>
      </c>
      <c r="L718">
        <f t="shared" ca="1" si="274"/>
        <v>1405013</v>
      </c>
      <c r="M718" s="2">
        <v>1</v>
      </c>
      <c r="N718" s="7">
        <v>1</v>
      </c>
      <c r="O718">
        <v>1</v>
      </c>
      <c r="P718" s="7">
        <v>1</v>
      </c>
      <c r="Q718">
        <v>1</v>
      </c>
      <c r="R718" s="7">
        <v>1</v>
      </c>
      <c r="S718">
        <f t="shared" si="262"/>
        <v>459</v>
      </c>
      <c r="T718">
        <f t="shared" si="284"/>
        <v>459</v>
      </c>
      <c r="U718">
        <f t="shared" si="284"/>
        <v>459</v>
      </c>
      <c r="V718">
        <f t="shared" si="284"/>
        <v>459</v>
      </c>
      <c r="W718">
        <f t="shared" si="284"/>
        <v>459</v>
      </c>
      <c r="X718">
        <f t="shared" si="284"/>
        <v>459</v>
      </c>
      <c r="Y718">
        <v>1</v>
      </c>
      <c r="Z718">
        <v>1</v>
      </c>
      <c r="AA718">
        <v>2</v>
      </c>
      <c r="AB718">
        <v>2</v>
      </c>
      <c r="AC718">
        <v>3</v>
      </c>
      <c r="AD718">
        <v>3</v>
      </c>
      <c r="AE718">
        <f t="shared" ca="1" si="264"/>
        <v>102</v>
      </c>
      <c r="AF718">
        <f t="shared" ca="1" si="263"/>
        <v>205</v>
      </c>
      <c r="AG718">
        <f t="shared" ca="1" si="263"/>
        <v>403</v>
      </c>
      <c r="AH718">
        <f t="shared" ca="1" si="263"/>
        <v>206</v>
      </c>
      <c r="AI718">
        <f t="shared" ca="1" si="263"/>
        <v>101</v>
      </c>
      <c r="AJ718">
        <f t="shared" ca="1" si="263"/>
        <v>405</v>
      </c>
      <c r="AM718">
        <v>3</v>
      </c>
      <c r="AN718" s="4">
        <v>15</v>
      </c>
      <c r="AO718">
        <v>6</v>
      </c>
      <c r="AP718">
        <f t="shared" si="282"/>
        <v>459</v>
      </c>
      <c r="AQ718">
        <f t="shared" si="283"/>
        <v>41741</v>
      </c>
      <c r="AR718">
        <f t="shared" si="265"/>
        <v>44342.993103063141</v>
      </c>
      <c r="AT718">
        <v>141.18</v>
      </c>
      <c r="AU718" s="1">
        <f t="shared" si="275"/>
        <v>9301.380000000001</v>
      </c>
      <c r="AW718">
        <v>50</v>
      </c>
      <c r="AX718" s="2">
        <v>6</v>
      </c>
      <c r="AZ718">
        <v>115552.32000000001</v>
      </c>
      <c r="BA718">
        <v>9629.36</v>
      </c>
      <c r="BB718">
        <v>1440.55</v>
      </c>
      <c r="BC718">
        <v>115552.32000000001</v>
      </c>
      <c r="BD718">
        <v>9629.36</v>
      </c>
      <c r="BE718">
        <v>1440.55</v>
      </c>
      <c r="BF718">
        <v>115552.32000000001</v>
      </c>
      <c r="BG718">
        <v>9629.36</v>
      </c>
      <c r="BH718">
        <v>1440.55</v>
      </c>
      <c r="BI718">
        <v>115552.32000000001</v>
      </c>
      <c r="BJ718">
        <v>9629.36</v>
      </c>
      <c r="BK718">
        <v>1440.55</v>
      </c>
      <c r="BL718">
        <v>115552.32000000001</v>
      </c>
      <c r="BM718">
        <v>9629.36</v>
      </c>
      <c r="BN718">
        <v>1440.55</v>
      </c>
      <c r="BR718">
        <v>1203011</v>
      </c>
      <c r="BS718">
        <v>1303013</v>
      </c>
      <c r="BT718">
        <v>1102012</v>
      </c>
      <c r="BU718">
        <v>1303013</v>
      </c>
      <c r="BV718">
        <v>1303013</v>
      </c>
      <c r="BW718">
        <v>1102013</v>
      </c>
      <c r="BX718" s="10" t="b">
        <f t="shared" si="276"/>
        <v>1</v>
      </c>
      <c r="BY718" s="10" t="b">
        <f t="shared" si="277"/>
        <v>1</v>
      </c>
      <c r="BZ718" s="10" t="b">
        <f t="shared" si="278"/>
        <v>1</v>
      </c>
      <c r="CA718" s="10" t="b">
        <f t="shared" si="279"/>
        <v>1</v>
      </c>
      <c r="CB718" s="10" t="b">
        <f t="shared" si="280"/>
        <v>1</v>
      </c>
      <c r="CC718" s="10" t="b">
        <f t="shared" si="281"/>
        <v>1</v>
      </c>
    </row>
    <row r="719" spans="1:81" x14ac:dyDescent="0.15">
      <c r="A719" s="6">
        <v>10938</v>
      </c>
      <c r="B719">
        <v>30</v>
      </c>
      <c r="C719" t="str">
        <f t="shared" ca="1" si="266"/>
        <v>1403011,1503011,1204012,1503012,1303013,1205013</v>
      </c>
      <c r="D719" t="str">
        <f t="shared" si="267"/>
        <v>1,1,1,1,1,1</v>
      </c>
      <c r="E719" t="str">
        <f t="shared" si="268"/>
        <v>459,459,459,459,459,459</v>
      </c>
      <c r="G719">
        <f t="shared" ca="1" si="269"/>
        <v>1403011</v>
      </c>
      <c r="H719">
        <f t="shared" ca="1" si="270"/>
        <v>1503011</v>
      </c>
      <c r="I719">
        <f t="shared" ca="1" si="271"/>
        <v>1204012</v>
      </c>
      <c r="J719">
        <f t="shared" ca="1" si="272"/>
        <v>1503012</v>
      </c>
      <c r="K719">
        <f t="shared" ca="1" si="273"/>
        <v>1303013</v>
      </c>
      <c r="L719">
        <f t="shared" ca="1" si="274"/>
        <v>1205013</v>
      </c>
      <c r="M719" s="2">
        <v>1</v>
      </c>
      <c r="N719" s="7">
        <v>1</v>
      </c>
      <c r="O719">
        <v>1</v>
      </c>
      <c r="P719" s="7">
        <v>1</v>
      </c>
      <c r="Q719">
        <v>1</v>
      </c>
      <c r="R719" s="7">
        <v>1</v>
      </c>
      <c r="S719">
        <f t="shared" si="262"/>
        <v>459</v>
      </c>
      <c r="T719">
        <f t="shared" si="284"/>
        <v>459</v>
      </c>
      <c r="U719">
        <f t="shared" si="284"/>
        <v>459</v>
      </c>
      <c r="V719">
        <f t="shared" si="284"/>
        <v>459</v>
      </c>
      <c r="W719">
        <f t="shared" si="284"/>
        <v>459</v>
      </c>
      <c r="X719">
        <f t="shared" si="284"/>
        <v>459</v>
      </c>
      <c r="Y719">
        <v>1</v>
      </c>
      <c r="Z719">
        <v>1</v>
      </c>
      <c r="AA719">
        <v>2</v>
      </c>
      <c r="AB719">
        <v>2</v>
      </c>
      <c r="AC719">
        <v>3</v>
      </c>
      <c r="AD719">
        <v>3</v>
      </c>
      <c r="AE719">
        <f t="shared" ca="1" si="264"/>
        <v>403</v>
      </c>
      <c r="AF719">
        <f t="shared" ca="1" si="263"/>
        <v>503</v>
      </c>
      <c r="AG719">
        <f t="shared" ca="1" si="263"/>
        <v>204</v>
      </c>
      <c r="AH719">
        <f t="shared" ca="1" si="263"/>
        <v>503</v>
      </c>
      <c r="AI719">
        <f t="shared" ca="1" si="263"/>
        <v>303</v>
      </c>
      <c r="AJ719">
        <f t="shared" ca="1" si="263"/>
        <v>205</v>
      </c>
      <c r="AM719">
        <v>1</v>
      </c>
      <c r="AN719" s="4">
        <v>15</v>
      </c>
      <c r="AO719">
        <v>6</v>
      </c>
      <c r="AP719">
        <f t="shared" si="282"/>
        <v>459</v>
      </c>
      <c r="AQ719">
        <f t="shared" si="283"/>
        <v>41741</v>
      </c>
      <c r="AR719">
        <f t="shared" si="265"/>
        <v>44345.796308603029</v>
      </c>
      <c r="AT719">
        <v>141.32</v>
      </c>
      <c r="AU719" s="1">
        <f t="shared" si="275"/>
        <v>9301.9680000000008</v>
      </c>
      <c r="AW719">
        <v>50</v>
      </c>
      <c r="AX719" s="2">
        <v>6</v>
      </c>
      <c r="AZ719">
        <v>115552.32000000001</v>
      </c>
      <c r="BA719">
        <v>9629.36</v>
      </c>
      <c r="BB719">
        <v>1440.55</v>
      </c>
      <c r="BC719">
        <v>115552.32000000001</v>
      </c>
      <c r="BD719">
        <v>9629.36</v>
      </c>
      <c r="BE719">
        <v>1440.55</v>
      </c>
      <c r="BF719">
        <v>115552.32000000001</v>
      </c>
      <c r="BG719">
        <v>9629.36</v>
      </c>
      <c r="BH719">
        <v>1440.55</v>
      </c>
      <c r="BI719">
        <v>115552.32000000001</v>
      </c>
      <c r="BJ719">
        <v>9629.36</v>
      </c>
      <c r="BK719">
        <v>1440.55</v>
      </c>
      <c r="BL719">
        <v>115552.32000000001</v>
      </c>
      <c r="BM719">
        <v>9629.36</v>
      </c>
      <c r="BN719">
        <v>1440.55</v>
      </c>
      <c r="BR719">
        <v>1504013</v>
      </c>
      <c r="BS719">
        <v>1203011</v>
      </c>
      <c r="BT719">
        <v>1503013</v>
      </c>
      <c r="BU719">
        <v>1406011</v>
      </c>
      <c r="BV719">
        <v>1204012</v>
      </c>
      <c r="BW719">
        <v>1405012</v>
      </c>
      <c r="BX719" s="10" t="b">
        <f t="shared" si="276"/>
        <v>1</v>
      </c>
      <c r="BY719" s="10" t="b">
        <f t="shared" si="277"/>
        <v>1</v>
      </c>
      <c r="BZ719" s="10" t="b">
        <f t="shared" si="278"/>
        <v>1</v>
      </c>
      <c r="CA719" s="10" t="b">
        <f t="shared" si="279"/>
        <v>1</v>
      </c>
      <c r="CB719" s="10" t="b">
        <f t="shared" si="280"/>
        <v>1</v>
      </c>
      <c r="CC719" s="10" t="b">
        <f t="shared" si="281"/>
        <v>1</v>
      </c>
    </row>
    <row r="720" spans="1:81" x14ac:dyDescent="0.15">
      <c r="A720" s="6">
        <v>10939</v>
      </c>
      <c r="B720">
        <v>30</v>
      </c>
      <c r="C720" t="str">
        <f t="shared" ca="1" si="266"/>
        <v>1303011,1405011,1503012,1403012,1406013,1504013</v>
      </c>
      <c r="D720" t="str">
        <f t="shared" si="267"/>
        <v>1,1,1,1,1,1</v>
      </c>
      <c r="E720" t="str">
        <f t="shared" si="268"/>
        <v>459,459,459,459,459,459</v>
      </c>
      <c r="G720">
        <f t="shared" ca="1" si="269"/>
        <v>1303011</v>
      </c>
      <c r="H720">
        <f t="shared" ca="1" si="270"/>
        <v>1405011</v>
      </c>
      <c r="I720">
        <f t="shared" ca="1" si="271"/>
        <v>1503012</v>
      </c>
      <c r="J720">
        <f t="shared" ca="1" si="272"/>
        <v>1403012</v>
      </c>
      <c r="K720">
        <f t="shared" ca="1" si="273"/>
        <v>1406013</v>
      </c>
      <c r="L720">
        <f t="shared" ca="1" si="274"/>
        <v>1504013</v>
      </c>
      <c r="M720" s="2">
        <v>1</v>
      </c>
      <c r="N720" s="7">
        <v>1</v>
      </c>
      <c r="O720">
        <v>1</v>
      </c>
      <c r="P720" s="7">
        <v>1</v>
      </c>
      <c r="Q720">
        <v>1</v>
      </c>
      <c r="R720" s="7">
        <v>1</v>
      </c>
      <c r="S720">
        <f t="shared" si="262"/>
        <v>459</v>
      </c>
      <c r="T720">
        <f t="shared" si="284"/>
        <v>459</v>
      </c>
      <c r="U720">
        <f t="shared" si="284"/>
        <v>459</v>
      </c>
      <c r="V720">
        <f t="shared" si="284"/>
        <v>459</v>
      </c>
      <c r="W720">
        <f t="shared" si="284"/>
        <v>459</v>
      </c>
      <c r="X720">
        <f t="shared" si="284"/>
        <v>459</v>
      </c>
      <c r="Y720">
        <v>1</v>
      </c>
      <c r="Z720">
        <v>1</v>
      </c>
      <c r="AA720">
        <v>2</v>
      </c>
      <c r="AB720">
        <v>2</v>
      </c>
      <c r="AC720">
        <v>3</v>
      </c>
      <c r="AD720">
        <v>3</v>
      </c>
      <c r="AE720">
        <f t="shared" ca="1" si="264"/>
        <v>303</v>
      </c>
      <c r="AF720">
        <f t="shared" ca="1" si="263"/>
        <v>405</v>
      </c>
      <c r="AG720">
        <f t="shared" ca="1" si="263"/>
        <v>503</v>
      </c>
      <c r="AH720">
        <f t="shared" ca="1" si="263"/>
        <v>403</v>
      </c>
      <c r="AI720">
        <f t="shared" ca="1" si="263"/>
        <v>406</v>
      </c>
      <c r="AJ720">
        <f t="shared" ca="1" si="263"/>
        <v>504</v>
      </c>
      <c r="AM720">
        <v>2</v>
      </c>
      <c r="AN720" s="4">
        <v>15</v>
      </c>
      <c r="AO720">
        <v>6</v>
      </c>
      <c r="AP720">
        <f t="shared" si="282"/>
        <v>459</v>
      </c>
      <c r="AQ720">
        <f t="shared" si="283"/>
        <v>41741</v>
      </c>
      <c r="AR720">
        <f t="shared" si="265"/>
        <v>44348.599514142923</v>
      </c>
      <c r="AT720">
        <v>141.46</v>
      </c>
      <c r="AU720" s="1">
        <f t="shared" si="275"/>
        <v>9302.5560000000005</v>
      </c>
      <c r="AW720">
        <v>50</v>
      </c>
      <c r="AX720" s="2">
        <v>6</v>
      </c>
      <c r="AZ720">
        <v>115552.32000000001</v>
      </c>
      <c r="BA720">
        <v>9629.36</v>
      </c>
      <c r="BB720">
        <v>1440.55</v>
      </c>
      <c r="BC720">
        <v>115552.32000000001</v>
      </c>
      <c r="BD720">
        <v>9629.36</v>
      </c>
      <c r="BE720">
        <v>1440.55</v>
      </c>
      <c r="BF720">
        <v>115552.32000000001</v>
      </c>
      <c r="BG720">
        <v>9629.36</v>
      </c>
      <c r="BH720">
        <v>1440.55</v>
      </c>
      <c r="BI720">
        <v>115552.32000000001</v>
      </c>
      <c r="BJ720">
        <v>9629.36</v>
      </c>
      <c r="BK720">
        <v>1440.55</v>
      </c>
      <c r="BL720">
        <v>115552.32000000001</v>
      </c>
      <c r="BM720">
        <v>9629.36</v>
      </c>
      <c r="BN720">
        <v>1440.55</v>
      </c>
      <c r="BR720">
        <v>1406011</v>
      </c>
      <c r="BS720">
        <v>1204012</v>
      </c>
      <c r="BT720">
        <v>1504013</v>
      </c>
      <c r="BU720">
        <v>1303013</v>
      </c>
      <c r="BV720">
        <v>1303013</v>
      </c>
      <c r="BW720">
        <v>1303013</v>
      </c>
      <c r="BX720" s="10" t="b">
        <f t="shared" si="276"/>
        <v>1</v>
      </c>
      <c r="BY720" s="10" t="b">
        <f t="shared" si="277"/>
        <v>1</v>
      </c>
      <c r="BZ720" s="10" t="b">
        <f t="shared" si="278"/>
        <v>1</v>
      </c>
      <c r="CA720" s="10" t="b">
        <f t="shared" si="279"/>
        <v>1</v>
      </c>
      <c r="CB720" s="10" t="b">
        <f t="shared" si="280"/>
        <v>1</v>
      </c>
      <c r="CC720" s="10" t="b">
        <f t="shared" si="281"/>
        <v>1</v>
      </c>
    </row>
    <row r="721" spans="1:81" x14ac:dyDescent="0.15">
      <c r="A721" s="6">
        <v>10940</v>
      </c>
      <c r="B721">
        <v>30</v>
      </c>
      <c r="C721" t="str">
        <f t="shared" ca="1" si="266"/>
        <v>1206011,1304011,1206012,1204012,1405013,1203013</v>
      </c>
      <c r="D721" t="str">
        <f t="shared" si="267"/>
        <v>1,1,1,1,1,1</v>
      </c>
      <c r="E721" t="str">
        <f t="shared" si="268"/>
        <v>462,462,462,462,462,462</v>
      </c>
      <c r="G721">
        <f t="shared" ca="1" si="269"/>
        <v>1206011</v>
      </c>
      <c r="H721">
        <f t="shared" ca="1" si="270"/>
        <v>1304011</v>
      </c>
      <c r="I721">
        <f t="shared" ca="1" si="271"/>
        <v>1206012</v>
      </c>
      <c r="J721">
        <f t="shared" ca="1" si="272"/>
        <v>1204012</v>
      </c>
      <c r="K721">
        <f t="shared" ca="1" si="273"/>
        <v>1405013</v>
      </c>
      <c r="L721">
        <f t="shared" ca="1" si="274"/>
        <v>1203013</v>
      </c>
      <c r="M721" s="2">
        <v>1</v>
      </c>
      <c r="N721" s="7">
        <v>1</v>
      </c>
      <c r="O721">
        <v>1</v>
      </c>
      <c r="P721" s="7">
        <v>1</v>
      </c>
      <c r="Q721">
        <v>1</v>
      </c>
      <c r="R721" s="7">
        <v>1</v>
      </c>
      <c r="S721">
        <f t="shared" si="262"/>
        <v>462</v>
      </c>
      <c r="T721">
        <f t="shared" si="284"/>
        <v>462</v>
      </c>
      <c r="U721">
        <f t="shared" si="284"/>
        <v>462</v>
      </c>
      <c r="V721">
        <f t="shared" si="284"/>
        <v>462</v>
      </c>
      <c r="W721">
        <f t="shared" si="284"/>
        <v>462</v>
      </c>
      <c r="X721">
        <f t="shared" si="284"/>
        <v>462</v>
      </c>
      <c r="Y721">
        <v>1</v>
      </c>
      <c r="Z721">
        <v>1</v>
      </c>
      <c r="AA721">
        <v>2</v>
      </c>
      <c r="AB721">
        <v>2</v>
      </c>
      <c r="AC721">
        <v>3</v>
      </c>
      <c r="AD721">
        <v>3</v>
      </c>
      <c r="AE721">
        <f t="shared" ca="1" si="264"/>
        <v>206</v>
      </c>
      <c r="AF721">
        <f t="shared" ca="1" si="263"/>
        <v>304</v>
      </c>
      <c r="AG721">
        <f t="shared" ca="1" si="263"/>
        <v>206</v>
      </c>
      <c r="AH721">
        <f t="shared" ca="1" si="263"/>
        <v>204</v>
      </c>
      <c r="AI721">
        <f t="shared" ca="1" si="263"/>
        <v>405</v>
      </c>
      <c r="AJ721">
        <f t="shared" ca="1" si="263"/>
        <v>203</v>
      </c>
      <c r="AM721">
        <v>3</v>
      </c>
      <c r="AN721" s="4">
        <v>25</v>
      </c>
      <c r="AO721">
        <v>6</v>
      </c>
      <c r="AP721">
        <f t="shared" si="282"/>
        <v>462</v>
      </c>
      <c r="AQ721">
        <f t="shared" si="283"/>
        <v>42008</v>
      </c>
      <c r="AR721">
        <f t="shared" si="265"/>
        <v>44564.58484107579</v>
      </c>
      <c r="AT721">
        <v>141.6</v>
      </c>
      <c r="AU721" s="1">
        <f t="shared" si="275"/>
        <v>9347.1359999999986</v>
      </c>
      <c r="AW721">
        <v>50</v>
      </c>
      <c r="AX721" s="2">
        <v>6</v>
      </c>
      <c r="AZ721">
        <v>116138.88</v>
      </c>
      <c r="BA721">
        <v>9678.24</v>
      </c>
      <c r="BB721">
        <v>1447.6</v>
      </c>
      <c r="BC721">
        <v>116138.88</v>
      </c>
      <c r="BD721">
        <v>9678.24</v>
      </c>
      <c r="BE721">
        <v>1447.6</v>
      </c>
      <c r="BF721">
        <v>116138.88</v>
      </c>
      <c r="BG721">
        <v>9678.24</v>
      </c>
      <c r="BH721">
        <v>1447.6</v>
      </c>
      <c r="BI721">
        <v>116138.88</v>
      </c>
      <c r="BJ721">
        <v>9678.24</v>
      </c>
      <c r="BK721">
        <v>1447.6</v>
      </c>
      <c r="BL721">
        <v>116138.88</v>
      </c>
      <c r="BM721">
        <v>9678.24</v>
      </c>
      <c r="BN721">
        <v>1447.6</v>
      </c>
      <c r="BR721">
        <v>1204012</v>
      </c>
      <c r="BS721">
        <v>1406011</v>
      </c>
      <c r="BT721">
        <v>1403011</v>
      </c>
      <c r="BU721">
        <v>1205012</v>
      </c>
      <c r="BV721">
        <v>1101013</v>
      </c>
      <c r="BW721">
        <v>1203011</v>
      </c>
      <c r="BX721" s="10" t="b">
        <f t="shared" si="276"/>
        <v>1</v>
      </c>
      <c r="BY721" s="10" t="b">
        <f t="shared" si="277"/>
        <v>1</v>
      </c>
      <c r="BZ721" s="10" t="b">
        <f t="shared" si="278"/>
        <v>1</v>
      </c>
      <c r="CA721" s="10" t="b">
        <f t="shared" si="279"/>
        <v>1</v>
      </c>
      <c r="CB721" s="10" t="b">
        <f t="shared" si="280"/>
        <v>1</v>
      </c>
      <c r="CC721" s="10" t="b">
        <f t="shared" si="281"/>
        <v>1</v>
      </c>
    </row>
    <row r="722" spans="1:81" x14ac:dyDescent="0.15">
      <c r="A722" s="6">
        <v>10941</v>
      </c>
      <c r="B722">
        <v>30</v>
      </c>
      <c r="C722" t="str">
        <f t="shared" ca="1" si="266"/>
        <v>1102011,1102011,1403012,1205012,1404013,1304013</v>
      </c>
      <c r="D722" t="str">
        <f t="shared" si="267"/>
        <v>1,1,1,1,1,1</v>
      </c>
      <c r="E722" t="str">
        <f t="shared" si="268"/>
        <v>462,462,462,462,462,462</v>
      </c>
      <c r="G722">
        <f t="shared" ca="1" si="269"/>
        <v>1102011</v>
      </c>
      <c r="H722">
        <f t="shared" ca="1" si="270"/>
        <v>1102011</v>
      </c>
      <c r="I722">
        <f t="shared" ca="1" si="271"/>
        <v>1403012</v>
      </c>
      <c r="J722">
        <f t="shared" ca="1" si="272"/>
        <v>1205012</v>
      </c>
      <c r="K722">
        <f t="shared" ca="1" si="273"/>
        <v>1404013</v>
      </c>
      <c r="L722">
        <f t="shared" ca="1" si="274"/>
        <v>1304013</v>
      </c>
      <c r="M722" s="2">
        <v>1</v>
      </c>
      <c r="N722" s="7">
        <v>1</v>
      </c>
      <c r="O722">
        <v>1</v>
      </c>
      <c r="P722" s="7">
        <v>1</v>
      </c>
      <c r="Q722">
        <v>1</v>
      </c>
      <c r="R722" s="7">
        <v>1</v>
      </c>
      <c r="S722">
        <f t="shared" si="262"/>
        <v>462</v>
      </c>
      <c r="T722">
        <f t="shared" si="284"/>
        <v>462</v>
      </c>
      <c r="U722">
        <f t="shared" si="284"/>
        <v>462</v>
      </c>
      <c r="V722">
        <f t="shared" si="284"/>
        <v>462</v>
      </c>
      <c r="W722">
        <f t="shared" si="284"/>
        <v>462</v>
      </c>
      <c r="X722">
        <f t="shared" si="284"/>
        <v>462</v>
      </c>
      <c r="Y722">
        <v>1</v>
      </c>
      <c r="Z722">
        <v>1</v>
      </c>
      <c r="AA722">
        <v>2</v>
      </c>
      <c r="AB722">
        <v>2</v>
      </c>
      <c r="AC722">
        <v>3</v>
      </c>
      <c r="AD722">
        <v>3</v>
      </c>
      <c r="AE722">
        <f t="shared" ca="1" si="264"/>
        <v>102</v>
      </c>
      <c r="AF722">
        <f t="shared" ca="1" si="263"/>
        <v>102</v>
      </c>
      <c r="AG722">
        <f t="shared" ca="1" si="263"/>
        <v>403</v>
      </c>
      <c r="AH722">
        <f t="shared" ca="1" si="263"/>
        <v>205</v>
      </c>
      <c r="AI722">
        <f t="shared" ca="1" si="263"/>
        <v>404</v>
      </c>
      <c r="AJ722">
        <f t="shared" ca="1" si="263"/>
        <v>304</v>
      </c>
      <c r="AM722">
        <v>1</v>
      </c>
      <c r="AN722" s="4">
        <v>15</v>
      </c>
      <c r="AO722">
        <v>6</v>
      </c>
      <c r="AP722">
        <f t="shared" si="282"/>
        <v>462</v>
      </c>
      <c r="AQ722">
        <f t="shared" si="283"/>
        <v>42008</v>
      </c>
      <c r="AR722">
        <f t="shared" si="265"/>
        <v>44567.388264058689</v>
      </c>
      <c r="AT722">
        <v>141.74</v>
      </c>
      <c r="AU722" s="1">
        <f t="shared" si="275"/>
        <v>9347.7240000000002</v>
      </c>
      <c r="AW722">
        <v>50</v>
      </c>
      <c r="AX722" s="2">
        <v>6</v>
      </c>
      <c r="AZ722">
        <v>116138.88</v>
      </c>
      <c r="BA722">
        <v>9678.24</v>
      </c>
      <c r="BB722">
        <v>1447.6</v>
      </c>
      <c r="BC722">
        <v>116138.88</v>
      </c>
      <c r="BD722">
        <v>9678.24</v>
      </c>
      <c r="BE722">
        <v>1447.6</v>
      </c>
      <c r="BF722">
        <v>116138.88</v>
      </c>
      <c r="BG722">
        <v>9678.24</v>
      </c>
      <c r="BH722">
        <v>1447.6</v>
      </c>
      <c r="BI722">
        <v>116138.88</v>
      </c>
      <c r="BJ722">
        <v>9678.24</v>
      </c>
      <c r="BK722">
        <v>1447.6</v>
      </c>
      <c r="BL722">
        <v>116138.88</v>
      </c>
      <c r="BM722">
        <v>9678.24</v>
      </c>
      <c r="BN722">
        <v>1447.6</v>
      </c>
      <c r="BR722">
        <v>1405012</v>
      </c>
      <c r="BS722">
        <v>1403011</v>
      </c>
      <c r="BT722">
        <v>1405012</v>
      </c>
      <c r="BU722">
        <v>1205012</v>
      </c>
      <c r="BV722">
        <v>1406011</v>
      </c>
      <c r="BW722">
        <v>1404012</v>
      </c>
      <c r="BX722" s="10" t="b">
        <f t="shared" si="276"/>
        <v>1</v>
      </c>
      <c r="BY722" s="10" t="b">
        <f t="shared" si="277"/>
        <v>1</v>
      </c>
      <c r="BZ722" s="10" t="b">
        <f t="shared" si="278"/>
        <v>1</v>
      </c>
      <c r="CA722" s="10" t="b">
        <f t="shared" si="279"/>
        <v>1</v>
      </c>
      <c r="CB722" s="10" t="b">
        <f t="shared" si="280"/>
        <v>1</v>
      </c>
      <c r="CC722" s="10" t="b">
        <f t="shared" si="281"/>
        <v>1</v>
      </c>
    </row>
    <row r="723" spans="1:81" x14ac:dyDescent="0.15">
      <c r="A723" s="6">
        <v>10942</v>
      </c>
      <c r="B723">
        <v>30</v>
      </c>
      <c r="C723" t="str">
        <f t="shared" ca="1" si="266"/>
        <v>1204011,1504011,1503012,1205012,1406013,1206013</v>
      </c>
      <c r="D723" t="str">
        <f t="shared" si="267"/>
        <v>1,1,1,1,1,1</v>
      </c>
      <c r="E723" t="str">
        <f t="shared" si="268"/>
        <v>462,462,462,462,462,462</v>
      </c>
      <c r="G723">
        <f t="shared" ca="1" si="269"/>
        <v>1204011</v>
      </c>
      <c r="H723">
        <f t="shared" ca="1" si="270"/>
        <v>1504011</v>
      </c>
      <c r="I723">
        <f t="shared" ca="1" si="271"/>
        <v>1503012</v>
      </c>
      <c r="J723">
        <f t="shared" ca="1" si="272"/>
        <v>1205012</v>
      </c>
      <c r="K723">
        <f t="shared" ca="1" si="273"/>
        <v>1406013</v>
      </c>
      <c r="L723">
        <f t="shared" ca="1" si="274"/>
        <v>1206013</v>
      </c>
      <c r="M723" s="2">
        <v>1</v>
      </c>
      <c r="N723" s="7">
        <v>1</v>
      </c>
      <c r="O723">
        <v>1</v>
      </c>
      <c r="P723" s="7">
        <v>1</v>
      </c>
      <c r="Q723">
        <v>1</v>
      </c>
      <c r="R723" s="7">
        <v>1</v>
      </c>
      <c r="S723">
        <f t="shared" si="262"/>
        <v>462</v>
      </c>
      <c r="T723">
        <f t="shared" si="284"/>
        <v>462</v>
      </c>
      <c r="U723">
        <f t="shared" si="284"/>
        <v>462</v>
      </c>
      <c r="V723">
        <f t="shared" si="284"/>
        <v>462</v>
      </c>
      <c r="W723">
        <f t="shared" si="284"/>
        <v>462</v>
      </c>
      <c r="X723">
        <f t="shared" si="284"/>
        <v>462</v>
      </c>
      <c r="Y723">
        <v>1</v>
      </c>
      <c r="Z723">
        <v>1</v>
      </c>
      <c r="AA723">
        <v>2</v>
      </c>
      <c r="AB723">
        <v>2</v>
      </c>
      <c r="AC723">
        <v>3</v>
      </c>
      <c r="AD723">
        <v>3</v>
      </c>
      <c r="AE723">
        <f t="shared" ca="1" si="264"/>
        <v>204</v>
      </c>
      <c r="AF723">
        <f t="shared" ca="1" si="263"/>
        <v>504</v>
      </c>
      <c r="AG723">
        <f t="shared" ca="1" si="263"/>
        <v>503</v>
      </c>
      <c r="AH723">
        <f t="shared" ca="1" si="263"/>
        <v>205</v>
      </c>
      <c r="AI723">
        <f t="shared" ca="1" si="263"/>
        <v>406</v>
      </c>
      <c r="AJ723">
        <f t="shared" ca="1" si="263"/>
        <v>206</v>
      </c>
      <c r="AM723">
        <v>2</v>
      </c>
      <c r="AN723" s="4">
        <v>15</v>
      </c>
      <c r="AO723">
        <v>6</v>
      </c>
      <c r="AP723">
        <f t="shared" si="282"/>
        <v>462</v>
      </c>
      <c r="AQ723">
        <f t="shared" si="283"/>
        <v>42008</v>
      </c>
      <c r="AR723">
        <f t="shared" si="265"/>
        <v>44570.191687041573</v>
      </c>
      <c r="AT723">
        <v>141.88</v>
      </c>
      <c r="AU723" s="1">
        <f t="shared" si="275"/>
        <v>9348.3119999999999</v>
      </c>
      <c r="AW723">
        <v>50</v>
      </c>
      <c r="AX723" s="2">
        <v>6</v>
      </c>
      <c r="AZ723">
        <v>116138.88</v>
      </c>
      <c r="BA723">
        <v>9678.24</v>
      </c>
      <c r="BB723">
        <v>1447.6</v>
      </c>
      <c r="BC723">
        <v>116138.88</v>
      </c>
      <c r="BD723">
        <v>9678.24</v>
      </c>
      <c r="BE723">
        <v>1447.6</v>
      </c>
      <c r="BF723">
        <v>116138.88</v>
      </c>
      <c r="BG723">
        <v>9678.24</v>
      </c>
      <c r="BH723">
        <v>1447.6</v>
      </c>
      <c r="BI723">
        <v>116138.88</v>
      </c>
      <c r="BJ723">
        <v>9678.24</v>
      </c>
      <c r="BK723">
        <v>1447.6</v>
      </c>
      <c r="BL723">
        <v>116138.88</v>
      </c>
      <c r="BM723">
        <v>9678.24</v>
      </c>
      <c r="BN723">
        <v>1447.6</v>
      </c>
      <c r="BR723">
        <v>1404012</v>
      </c>
      <c r="BS723">
        <v>1203011</v>
      </c>
      <c r="BT723">
        <v>1203011</v>
      </c>
      <c r="BU723">
        <v>1403011</v>
      </c>
      <c r="BV723">
        <v>1101013</v>
      </c>
      <c r="BW723">
        <v>1504013</v>
      </c>
      <c r="BX723" s="10" t="b">
        <f t="shared" si="276"/>
        <v>1</v>
      </c>
      <c r="BY723" s="10" t="b">
        <f t="shared" si="277"/>
        <v>1</v>
      </c>
      <c r="BZ723" s="10" t="b">
        <f t="shared" si="278"/>
        <v>1</v>
      </c>
      <c r="CA723" s="10" t="b">
        <f t="shared" si="279"/>
        <v>1</v>
      </c>
      <c r="CB723" s="10" t="b">
        <f t="shared" si="280"/>
        <v>1</v>
      </c>
      <c r="CC723" s="10" t="b">
        <f t="shared" si="281"/>
        <v>1</v>
      </c>
    </row>
    <row r="724" spans="1:81" x14ac:dyDescent="0.15">
      <c r="A724" s="6">
        <v>10943</v>
      </c>
      <c r="B724">
        <v>30</v>
      </c>
      <c r="C724" t="str">
        <f t="shared" ca="1" si="266"/>
        <v>1404011,1404011,1101012,1204012,1206013,1102013</v>
      </c>
      <c r="D724" t="str">
        <f t="shared" si="267"/>
        <v>1,1,1,1,1,1</v>
      </c>
      <c r="E724" t="str">
        <f t="shared" si="268"/>
        <v>462,462,462,462,462,462</v>
      </c>
      <c r="G724">
        <f t="shared" ca="1" si="269"/>
        <v>1404011</v>
      </c>
      <c r="H724">
        <f t="shared" ca="1" si="270"/>
        <v>1404011</v>
      </c>
      <c r="I724">
        <f t="shared" ca="1" si="271"/>
        <v>1101012</v>
      </c>
      <c r="J724">
        <f t="shared" ca="1" si="272"/>
        <v>1204012</v>
      </c>
      <c r="K724">
        <f t="shared" ca="1" si="273"/>
        <v>1206013</v>
      </c>
      <c r="L724">
        <f t="shared" ca="1" si="274"/>
        <v>1102013</v>
      </c>
      <c r="M724" s="2">
        <v>1</v>
      </c>
      <c r="N724" s="7">
        <v>1</v>
      </c>
      <c r="O724">
        <v>1</v>
      </c>
      <c r="P724" s="7">
        <v>1</v>
      </c>
      <c r="Q724">
        <v>1</v>
      </c>
      <c r="R724" s="7">
        <v>1</v>
      </c>
      <c r="S724">
        <f t="shared" si="262"/>
        <v>462</v>
      </c>
      <c r="T724">
        <f t="shared" si="284"/>
        <v>462</v>
      </c>
      <c r="U724">
        <f t="shared" si="284"/>
        <v>462</v>
      </c>
      <c r="V724">
        <f t="shared" si="284"/>
        <v>462</v>
      </c>
      <c r="W724">
        <f t="shared" si="284"/>
        <v>462</v>
      </c>
      <c r="X724">
        <f t="shared" si="284"/>
        <v>462</v>
      </c>
      <c r="Y724">
        <v>1</v>
      </c>
      <c r="Z724">
        <v>1</v>
      </c>
      <c r="AA724">
        <v>2</v>
      </c>
      <c r="AB724">
        <v>2</v>
      </c>
      <c r="AC724">
        <v>3</v>
      </c>
      <c r="AD724">
        <v>3</v>
      </c>
      <c r="AE724">
        <f t="shared" ca="1" si="264"/>
        <v>404</v>
      </c>
      <c r="AF724">
        <f t="shared" ca="1" si="263"/>
        <v>404</v>
      </c>
      <c r="AG724">
        <f t="shared" ca="1" si="263"/>
        <v>101</v>
      </c>
      <c r="AH724">
        <f t="shared" ca="1" si="263"/>
        <v>204</v>
      </c>
      <c r="AI724">
        <f t="shared" ca="1" si="263"/>
        <v>206</v>
      </c>
      <c r="AJ724">
        <f t="shared" ca="1" si="263"/>
        <v>102</v>
      </c>
      <c r="AM724">
        <v>3</v>
      </c>
      <c r="AN724" s="4">
        <v>15</v>
      </c>
      <c r="AO724">
        <v>6</v>
      </c>
      <c r="AP724">
        <f t="shared" si="282"/>
        <v>462</v>
      </c>
      <c r="AQ724">
        <f t="shared" si="283"/>
        <v>42008</v>
      </c>
      <c r="AR724">
        <f t="shared" si="265"/>
        <v>44572.995110024458</v>
      </c>
      <c r="AT724">
        <v>142.02000000000001</v>
      </c>
      <c r="AU724" s="1">
        <f t="shared" si="275"/>
        <v>9348.9</v>
      </c>
      <c r="AW724">
        <v>50</v>
      </c>
      <c r="AX724" s="2">
        <v>6</v>
      </c>
      <c r="AZ724">
        <v>116138.88</v>
      </c>
      <c r="BA724">
        <v>9678.24</v>
      </c>
      <c r="BB724">
        <v>1447.6</v>
      </c>
      <c r="BC724">
        <v>116138.88</v>
      </c>
      <c r="BD724">
        <v>9678.24</v>
      </c>
      <c r="BE724">
        <v>1447.6</v>
      </c>
      <c r="BF724">
        <v>116138.88</v>
      </c>
      <c r="BG724">
        <v>9678.24</v>
      </c>
      <c r="BH724">
        <v>1447.6</v>
      </c>
      <c r="BI724">
        <v>116138.88</v>
      </c>
      <c r="BJ724">
        <v>9678.24</v>
      </c>
      <c r="BK724">
        <v>1447.6</v>
      </c>
      <c r="BL724">
        <v>116138.88</v>
      </c>
      <c r="BM724">
        <v>9678.24</v>
      </c>
      <c r="BN724">
        <v>1447.6</v>
      </c>
      <c r="BR724">
        <v>1206011</v>
      </c>
      <c r="BS724">
        <v>1204012</v>
      </c>
      <c r="BT724">
        <v>1101012</v>
      </c>
      <c r="BU724">
        <v>1404012</v>
      </c>
      <c r="BV724">
        <v>1206011</v>
      </c>
      <c r="BW724">
        <v>1503013</v>
      </c>
      <c r="BX724" s="10" t="b">
        <f t="shared" si="276"/>
        <v>1</v>
      </c>
      <c r="BY724" s="10" t="b">
        <f t="shared" si="277"/>
        <v>1</v>
      </c>
      <c r="BZ724" s="10" t="b">
        <f t="shared" si="278"/>
        <v>1</v>
      </c>
      <c r="CA724" s="10" t="b">
        <f t="shared" si="279"/>
        <v>1</v>
      </c>
      <c r="CB724" s="10" t="b">
        <f t="shared" si="280"/>
        <v>1</v>
      </c>
      <c r="CC724" s="10" t="b">
        <f t="shared" si="281"/>
        <v>1</v>
      </c>
    </row>
    <row r="725" spans="1:81" x14ac:dyDescent="0.15">
      <c r="A725" s="6">
        <v>10944</v>
      </c>
      <c r="B725">
        <v>30</v>
      </c>
      <c r="C725" t="str">
        <f t="shared" ca="1" si="266"/>
        <v>1503011,1403011,1503012,1101012,1404013,1403013</v>
      </c>
      <c r="D725" t="str">
        <f t="shared" si="267"/>
        <v>1,1,1,1,1,1</v>
      </c>
      <c r="E725" t="str">
        <f t="shared" si="268"/>
        <v>462,462,462,462,462,462</v>
      </c>
      <c r="G725">
        <f t="shared" ca="1" si="269"/>
        <v>1503011</v>
      </c>
      <c r="H725">
        <f t="shared" ca="1" si="270"/>
        <v>1403011</v>
      </c>
      <c r="I725">
        <f t="shared" ca="1" si="271"/>
        <v>1503012</v>
      </c>
      <c r="J725">
        <f t="shared" ca="1" si="272"/>
        <v>1101012</v>
      </c>
      <c r="K725">
        <f t="shared" ca="1" si="273"/>
        <v>1404013</v>
      </c>
      <c r="L725">
        <f t="shared" ca="1" si="274"/>
        <v>1403013</v>
      </c>
      <c r="M725" s="2">
        <v>1</v>
      </c>
      <c r="N725" s="7">
        <v>1</v>
      </c>
      <c r="O725">
        <v>1</v>
      </c>
      <c r="P725" s="7">
        <v>1</v>
      </c>
      <c r="Q725">
        <v>1</v>
      </c>
      <c r="R725" s="7">
        <v>1</v>
      </c>
      <c r="S725">
        <f t="shared" si="262"/>
        <v>462</v>
      </c>
      <c r="T725">
        <f t="shared" si="284"/>
        <v>462</v>
      </c>
      <c r="U725">
        <f t="shared" si="284"/>
        <v>462</v>
      </c>
      <c r="V725">
        <f t="shared" si="284"/>
        <v>462</v>
      </c>
      <c r="W725">
        <f t="shared" si="284"/>
        <v>462</v>
      </c>
      <c r="X725">
        <f t="shared" si="284"/>
        <v>462</v>
      </c>
      <c r="Y725">
        <v>1</v>
      </c>
      <c r="Z725">
        <v>1</v>
      </c>
      <c r="AA725">
        <v>2</v>
      </c>
      <c r="AB725">
        <v>2</v>
      </c>
      <c r="AC725">
        <v>3</v>
      </c>
      <c r="AD725">
        <v>3</v>
      </c>
      <c r="AE725">
        <f t="shared" ca="1" si="264"/>
        <v>503</v>
      </c>
      <c r="AF725">
        <f t="shared" ca="1" si="263"/>
        <v>403</v>
      </c>
      <c r="AG725">
        <f t="shared" ca="1" si="263"/>
        <v>503</v>
      </c>
      <c r="AH725">
        <f t="shared" ca="1" si="263"/>
        <v>101</v>
      </c>
      <c r="AI725">
        <f t="shared" ca="1" si="263"/>
        <v>404</v>
      </c>
      <c r="AJ725">
        <f t="shared" ca="1" si="263"/>
        <v>403</v>
      </c>
      <c r="AM725">
        <v>1</v>
      </c>
      <c r="AN725" s="4">
        <v>15</v>
      </c>
      <c r="AO725">
        <v>6</v>
      </c>
      <c r="AP725">
        <f t="shared" si="282"/>
        <v>462</v>
      </c>
      <c r="AQ725">
        <f t="shared" si="283"/>
        <v>42008</v>
      </c>
      <c r="AR725">
        <f t="shared" si="265"/>
        <v>44575.798533007335</v>
      </c>
      <c r="AT725">
        <v>142.16</v>
      </c>
      <c r="AU725" s="1">
        <f t="shared" si="275"/>
        <v>9349.4879999999994</v>
      </c>
      <c r="AW725">
        <v>50</v>
      </c>
      <c r="AX725" s="2">
        <v>6</v>
      </c>
      <c r="AZ725">
        <v>116138.88</v>
      </c>
      <c r="BA725">
        <v>9678.24</v>
      </c>
      <c r="BB725">
        <v>1447.6</v>
      </c>
      <c r="BC725">
        <v>116138.88</v>
      </c>
      <c r="BD725">
        <v>9678.24</v>
      </c>
      <c r="BE725">
        <v>1447.6</v>
      </c>
      <c r="BF725">
        <v>116138.88</v>
      </c>
      <c r="BG725">
        <v>9678.24</v>
      </c>
      <c r="BH725">
        <v>1447.6</v>
      </c>
      <c r="BI725">
        <v>116138.88</v>
      </c>
      <c r="BJ725">
        <v>9678.24</v>
      </c>
      <c r="BK725">
        <v>1447.6</v>
      </c>
      <c r="BL725">
        <v>116138.88</v>
      </c>
      <c r="BM725">
        <v>9678.24</v>
      </c>
      <c r="BN725">
        <v>1447.6</v>
      </c>
      <c r="BR725">
        <v>1403011</v>
      </c>
      <c r="BS725">
        <v>1101011</v>
      </c>
      <c r="BT725">
        <v>1304013</v>
      </c>
      <c r="BU725">
        <v>1304013</v>
      </c>
      <c r="BV725">
        <v>1303013</v>
      </c>
      <c r="BW725">
        <v>1403011</v>
      </c>
      <c r="BX725" s="10" t="b">
        <f t="shared" si="276"/>
        <v>1</v>
      </c>
      <c r="BY725" s="10" t="b">
        <f t="shared" si="277"/>
        <v>1</v>
      </c>
      <c r="BZ725" s="10" t="b">
        <f t="shared" si="278"/>
        <v>1</v>
      </c>
      <c r="CA725" s="10" t="b">
        <f t="shared" si="279"/>
        <v>1</v>
      </c>
      <c r="CB725" s="10" t="b">
        <f t="shared" si="280"/>
        <v>1</v>
      </c>
      <c r="CC725" s="10" t="b">
        <f t="shared" si="281"/>
        <v>1</v>
      </c>
    </row>
    <row r="726" spans="1:81" x14ac:dyDescent="0.15">
      <c r="A726" s="6">
        <v>10945</v>
      </c>
      <c r="B726">
        <v>30</v>
      </c>
      <c r="C726" t="str">
        <f t="shared" ca="1" si="266"/>
        <v>1503011,1303011,1405012,1406012,1101013,1101013</v>
      </c>
      <c r="D726" t="str">
        <f t="shared" si="267"/>
        <v>1,1,1,1,1,1</v>
      </c>
      <c r="E726" t="str">
        <f t="shared" si="268"/>
        <v>464,464,464,464,464,464</v>
      </c>
      <c r="G726">
        <f t="shared" ca="1" si="269"/>
        <v>1503011</v>
      </c>
      <c r="H726">
        <f t="shared" ca="1" si="270"/>
        <v>1303011</v>
      </c>
      <c r="I726">
        <f t="shared" ca="1" si="271"/>
        <v>1405012</v>
      </c>
      <c r="J726">
        <f t="shared" ca="1" si="272"/>
        <v>1406012</v>
      </c>
      <c r="K726">
        <f t="shared" ca="1" si="273"/>
        <v>1101013</v>
      </c>
      <c r="L726">
        <f t="shared" ca="1" si="274"/>
        <v>1101013</v>
      </c>
      <c r="M726" s="2">
        <v>1</v>
      </c>
      <c r="N726" s="7">
        <v>1</v>
      </c>
      <c r="O726">
        <v>1</v>
      </c>
      <c r="P726" s="7">
        <v>1</v>
      </c>
      <c r="Q726">
        <v>1</v>
      </c>
      <c r="R726" s="7">
        <v>1</v>
      </c>
      <c r="S726">
        <f t="shared" si="262"/>
        <v>464</v>
      </c>
      <c r="T726">
        <f t="shared" si="284"/>
        <v>464</v>
      </c>
      <c r="U726">
        <f t="shared" si="284"/>
        <v>464</v>
      </c>
      <c r="V726">
        <f t="shared" si="284"/>
        <v>464</v>
      </c>
      <c r="W726">
        <f t="shared" si="284"/>
        <v>464</v>
      </c>
      <c r="X726">
        <f t="shared" si="284"/>
        <v>464</v>
      </c>
      <c r="Y726">
        <v>1</v>
      </c>
      <c r="Z726">
        <v>1</v>
      </c>
      <c r="AA726">
        <v>2</v>
      </c>
      <c r="AB726">
        <v>2</v>
      </c>
      <c r="AC726">
        <v>3</v>
      </c>
      <c r="AD726">
        <v>3</v>
      </c>
      <c r="AE726">
        <f t="shared" ca="1" si="264"/>
        <v>503</v>
      </c>
      <c r="AF726">
        <f t="shared" ca="1" si="263"/>
        <v>303</v>
      </c>
      <c r="AG726">
        <f t="shared" ca="1" si="263"/>
        <v>405</v>
      </c>
      <c r="AH726">
        <f t="shared" ca="1" si="263"/>
        <v>406</v>
      </c>
      <c r="AI726">
        <f t="shared" ca="1" si="263"/>
        <v>101</v>
      </c>
      <c r="AJ726">
        <f t="shared" ca="1" si="263"/>
        <v>101</v>
      </c>
      <c r="AM726">
        <v>2</v>
      </c>
      <c r="AN726" s="4">
        <v>25</v>
      </c>
      <c r="AO726">
        <v>6</v>
      </c>
      <c r="AP726">
        <f t="shared" si="282"/>
        <v>464</v>
      </c>
      <c r="AQ726">
        <f t="shared" si="283"/>
        <v>42186</v>
      </c>
      <c r="AR726">
        <f t="shared" si="265"/>
        <v>44791.783318127797</v>
      </c>
      <c r="AT726">
        <v>142.30000000000001</v>
      </c>
      <c r="AU726" s="1">
        <f t="shared" si="275"/>
        <v>9394.0680000000011</v>
      </c>
      <c r="AW726">
        <v>50</v>
      </c>
      <c r="AX726" s="2">
        <v>6</v>
      </c>
      <c r="AZ726">
        <v>116725.44</v>
      </c>
      <c r="BA726">
        <v>9727.1200000000008</v>
      </c>
      <c r="BB726">
        <v>1454.65</v>
      </c>
      <c r="BC726">
        <v>116725.44</v>
      </c>
      <c r="BD726">
        <v>9727.1200000000008</v>
      </c>
      <c r="BE726">
        <v>1454.65</v>
      </c>
      <c r="BF726">
        <v>116725.44</v>
      </c>
      <c r="BG726">
        <v>9727.1200000000008</v>
      </c>
      <c r="BH726">
        <v>1454.65</v>
      </c>
      <c r="BI726">
        <v>116725.44</v>
      </c>
      <c r="BJ726">
        <v>9727.1200000000008</v>
      </c>
      <c r="BK726">
        <v>1454.65</v>
      </c>
      <c r="BL726">
        <v>116725.44</v>
      </c>
      <c r="BM726">
        <v>9727.1200000000008</v>
      </c>
      <c r="BN726">
        <v>1454.65</v>
      </c>
      <c r="BR726">
        <v>1205012</v>
      </c>
      <c r="BS726">
        <v>1304013</v>
      </c>
      <c r="BT726">
        <v>1504013</v>
      </c>
      <c r="BU726">
        <v>1406011</v>
      </c>
      <c r="BV726">
        <v>1101013</v>
      </c>
      <c r="BW726">
        <v>1404012</v>
      </c>
      <c r="BX726" s="10" t="b">
        <f t="shared" si="276"/>
        <v>1</v>
      </c>
      <c r="BY726" s="10" t="b">
        <f t="shared" si="277"/>
        <v>1</v>
      </c>
      <c r="BZ726" s="10" t="b">
        <f t="shared" si="278"/>
        <v>1</v>
      </c>
      <c r="CA726" s="10" t="b">
        <f t="shared" si="279"/>
        <v>1</v>
      </c>
      <c r="CB726" s="10" t="b">
        <f t="shared" si="280"/>
        <v>1</v>
      </c>
      <c r="CC726" s="10" t="b">
        <f t="shared" si="281"/>
        <v>1</v>
      </c>
    </row>
    <row r="727" spans="1:81" x14ac:dyDescent="0.15">
      <c r="A727" s="6">
        <v>10946</v>
      </c>
      <c r="B727">
        <v>30</v>
      </c>
      <c r="C727" t="str">
        <f t="shared" ca="1" si="266"/>
        <v>1405011,1204011,1503012,1101012,1404013,1101013</v>
      </c>
      <c r="D727" t="str">
        <f t="shared" si="267"/>
        <v>1,1,1,1,1,1</v>
      </c>
      <c r="E727" t="str">
        <f t="shared" si="268"/>
        <v>464,464,464,464,464,464</v>
      </c>
      <c r="G727">
        <f t="shared" ca="1" si="269"/>
        <v>1405011</v>
      </c>
      <c r="H727">
        <f t="shared" ca="1" si="270"/>
        <v>1204011</v>
      </c>
      <c r="I727">
        <f t="shared" ca="1" si="271"/>
        <v>1503012</v>
      </c>
      <c r="J727">
        <f t="shared" ca="1" si="272"/>
        <v>1101012</v>
      </c>
      <c r="K727">
        <f t="shared" ca="1" si="273"/>
        <v>1404013</v>
      </c>
      <c r="L727">
        <f t="shared" ca="1" si="274"/>
        <v>1101013</v>
      </c>
      <c r="M727" s="2">
        <v>1</v>
      </c>
      <c r="N727" s="7">
        <v>1</v>
      </c>
      <c r="O727">
        <v>1</v>
      </c>
      <c r="P727" s="7">
        <v>1</v>
      </c>
      <c r="Q727">
        <v>1</v>
      </c>
      <c r="R727" s="7">
        <v>1</v>
      </c>
      <c r="S727">
        <f t="shared" si="262"/>
        <v>464</v>
      </c>
      <c r="T727">
        <f t="shared" si="284"/>
        <v>464</v>
      </c>
      <c r="U727">
        <f t="shared" si="284"/>
        <v>464</v>
      </c>
      <c r="V727">
        <f t="shared" si="284"/>
        <v>464</v>
      </c>
      <c r="W727">
        <f t="shared" si="284"/>
        <v>464</v>
      </c>
      <c r="X727">
        <f t="shared" si="284"/>
        <v>464</v>
      </c>
      <c r="Y727">
        <v>1</v>
      </c>
      <c r="Z727">
        <v>1</v>
      </c>
      <c r="AA727">
        <v>2</v>
      </c>
      <c r="AB727">
        <v>2</v>
      </c>
      <c r="AC727">
        <v>3</v>
      </c>
      <c r="AD727">
        <v>3</v>
      </c>
      <c r="AE727">
        <f t="shared" ca="1" si="264"/>
        <v>405</v>
      </c>
      <c r="AF727">
        <f t="shared" ca="1" si="263"/>
        <v>204</v>
      </c>
      <c r="AG727">
        <f t="shared" ca="1" si="263"/>
        <v>503</v>
      </c>
      <c r="AH727">
        <f t="shared" ca="1" si="263"/>
        <v>101</v>
      </c>
      <c r="AI727">
        <f t="shared" ca="1" si="263"/>
        <v>404</v>
      </c>
      <c r="AJ727">
        <f t="shared" ca="1" si="263"/>
        <v>101</v>
      </c>
      <c r="AM727">
        <v>3</v>
      </c>
      <c r="AN727" s="4">
        <v>15</v>
      </c>
      <c r="AO727">
        <v>6</v>
      </c>
      <c r="AP727">
        <f t="shared" si="282"/>
        <v>464</v>
      </c>
      <c r="AQ727">
        <f t="shared" si="283"/>
        <v>42186</v>
      </c>
      <c r="AR727">
        <f t="shared" si="265"/>
        <v>44794.586956401552</v>
      </c>
      <c r="AT727">
        <v>142.44</v>
      </c>
      <c r="AU727" s="1">
        <f t="shared" si="275"/>
        <v>9394.6560000000009</v>
      </c>
      <c r="AW727">
        <v>50</v>
      </c>
      <c r="AX727" s="2">
        <v>6</v>
      </c>
      <c r="AZ727">
        <v>116725.44</v>
      </c>
      <c r="BA727">
        <v>9727.1200000000008</v>
      </c>
      <c r="BB727">
        <v>1454.65</v>
      </c>
      <c r="BC727">
        <v>116725.44</v>
      </c>
      <c r="BD727">
        <v>9727.1200000000008</v>
      </c>
      <c r="BE727">
        <v>1454.65</v>
      </c>
      <c r="BF727">
        <v>116725.44</v>
      </c>
      <c r="BG727">
        <v>9727.1200000000008</v>
      </c>
      <c r="BH727">
        <v>1454.65</v>
      </c>
      <c r="BI727">
        <v>116725.44</v>
      </c>
      <c r="BJ727">
        <v>9727.1200000000008</v>
      </c>
      <c r="BK727">
        <v>1454.65</v>
      </c>
      <c r="BL727">
        <v>116725.44</v>
      </c>
      <c r="BM727">
        <v>9727.1200000000008</v>
      </c>
      <c r="BN727">
        <v>1454.65</v>
      </c>
      <c r="BR727">
        <v>1203011</v>
      </c>
      <c r="BS727">
        <v>1101011</v>
      </c>
      <c r="BT727">
        <v>1203011</v>
      </c>
      <c r="BU727">
        <v>1203011</v>
      </c>
      <c r="BV727">
        <v>1405012</v>
      </c>
      <c r="BW727">
        <v>1102013</v>
      </c>
      <c r="BX727" s="10" t="b">
        <f t="shared" si="276"/>
        <v>1</v>
      </c>
      <c r="BY727" s="10" t="b">
        <f t="shared" si="277"/>
        <v>1</v>
      </c>
      <c r="BZ727" s="10" t="b">
        <f t="shared" si="278"/>
        <v>1</v>
      </c>
      <c r="CA727" s="10" t="b">
        <f t="shared" si="279"/>
        <v>1</v>
      </c>
      <c r="CB727" s="10" t="b">
        <f t="shared" si="280"/>
        <v>1</v>
      </c>
      <c r="CC727" s="10" t="b">
        <f t="shared" si="281"/>
        <v>1</v>
      </c>
    </row>
    <row r="728" spans="1:81" x14ac:dyDescent="0.15">
      <c r="A728" s="6">
        <v>10947</v>
      </c>
      <c r="B728">
        <v>30</v>
      </c>
      <c r="C728" t="str">
        <f t="shared" ca="1" si="266"/>
        <v>1504011,1503011,1102012,1405012,1101013,1205013</v>
      </c>
      <c r="D728" t="str">
        <f t="shared" si="267"/>
        <v>1,1,1,1,1,1</v>
      </c>
      <c r="E728" t="str">
        <f t="shared" si="268"/>
        <v>464,464,464,464,464,464</v>
      </c>
      <c r="G728">
        <f t="shared" ca="1" si="269"/>
        <v>1504011</v>
      </c>
      <c r="H728">
        <f t="shared" ca="1" si="270"/>
        <v>1503011</v>
      </c>
      <c r="I728">
        <f t="shared" ca="1" si="271"/>
        <v>1102012</v>
      </c>
      <c r="J728">
        <f t="shared" ca="1" si="272"/>
        <v>1405012</v>
      </c>
      <c r="K728">
        <f t="shared" ca="1" si="273"/>
        <v>1101013</v>
      </c>
      <c r="L728">
        <f t="shared" ca="1" si="274"/>
        <v>1205013</v>
      </c>
      <c r="M728" s="2">
        <v>1</v>
      </c>
      <c r="N728" s="7">
        <v>1</v>
      </c>
      <c r="O728">
        <v>1</v>
      </c>
      <c r="P728" s="7">
        <v>1</v>
      </c>
      <c r="Q728">
        <v>1</v>
      </c>
      <c r="R728" s="7">
        <v>1</v>
      </c>
      <c r="S728">
        <f t="shared" si="262"/>
        <v>464</v>
      </c>
      <c r="T728">
        <f t="shared" si="284"/>
        <v>464</v>
      </c>
      <c r="U728">
        <f t="shared" si="284"/>
        <v>464</v>
      </c>
      <c r="V728">
        <f t="shared" si="284"/>
        <v>464</v>
      </c>
      <c r="W728">
        <f t="shared" si="284"/>
        <v>464</v>
      </c>
      <c r="X728">
        <f t="shared" si="284"/>
        <v>464</v>
      </c>
      <c r="Y728">
        <v>1</v>
      </c>
      <c r="Z728">
        <v>1</v>
      </c>
      <c r="AA728">
        <v>2</v>
      </c>
      <c r="AB728">
        <v>2</v>
      </c>
      <c r="AC728">
        <v>3</v>
      </c>
      <c r="AD728">
        <v>3</v>
      </c>
      <c r="AE728">
        <f t="shared" ca="1" si="264"/>
        <v>504</v>
      </c>
      <c r="AF728">
        <f t="shared" ca="1" si="263"/>
        <v>503</v>
      </c>
      <c r="AG728">
        <f t="shared" ca="1" si="263"/>
        <v>102</v>
      </c>
      <c r="AH728">
        <f t="shared" ca="1" si="263"/>
        <v>405</v>
      </c>
      <c r="AI728">
        <f t="shared" ca="1" si="263"/>
        <v>101</v>
      </c>
      <c r="AJ728">
        <f t="shared" ca="1" si="263"/>
        <v>205</v>
      </c>
      <c r="AM728">
        <v>1</v>
      </c>
      <c r="AN728" s="4">
        <v>15</v>
      </c>
      <c r="AO728">
        <v>6</v>
      </c>
      <c r="AP728">
        <f t="shared" si="282"/>
        <v>464</v>
      </c>
      <c r="AQ728">
        <f t="shared" si="283"/>
        <v>42186</v>
      </c>
      <c r="AR728">
        <f t="shared" si="265"/>
        <v>44797.3905946753</v>
      </c>
      <c r="AT728">
        <v>142.58000000000001</v>
      </c>
      <c r="AU728" s="1">
        <f t="shared" si="275"/>
        <v>9395.2440000000006</v>
      </c>
      <c r="AW728">
        <v>50</v>
      </c>
      <c r="AX728" s="2">
        <v>6</v>
      </c>
      <c r="AZ728">
        <v>116725.44</v>
      </c>
      <c r="BA728">
        <v>9727.1200000000008</v>
      </c>
      <c r="BB728">
        <v>1454.65</v>
      </c>
      <c r="BC728">
        <v>116725.44</v>
      </c>
      <c r="BD728">
        <v>9727.1200000000008</v>
      </c>
      <c r="BE728">
        <v>1454.65</v>
      </c>
      <c r="BF728">
        <v>116725.44</v>
      </c>
      <c r="BG728">
        <v>9727.1200000000008</v>
      </c>
      <c r="BH728">
        <v>1454.65</v>
      </c>
      <c r="BI728">
        <v>116725.44</v>
      </c>
      <c r="BJ728">
        <v>9727.1200000000008</v>
      </c>
      <c r="BK728">
        <v>1454.65</v>
      </c>
      <c r="BL728">
        <v>116725.44</v>
      </c>
      <c r="BM728">
        <v>9727.1200000000008</v>
      </c>
      <c r="BN728">
        <v>1454.65</v>
      </c>
      <c r="BR728">
        <v>1504013</v>
      </c>
      <c r="BS728">
        <v>1204012</v>
      </c>
      <c r="BT728">
        <v>1204012</v>
      </c>
      <c r="BU728">
        <v>1304013</v>
      </c>
      <c r="BV728">
        <v>1405012</v>
      </c>
      <c r="BW728">
        <v>1206011</v>
      </c>
      <c r="BX728" s="10" t="b">
        <f t="shared" si="276"/>
        <v>1</v>
      </c>
      <c r="BY728" s="10" t="b">
        <f t="shared" si="277"/>
        <v>1</v>
      </c>
      <c r="BZ728" s="10" t="b">
        <f t="shared" si="278"/>
        <v>1</v>
      </c>
      <c r="CA728" s="10" t="b">
        <f t="shared" si="279"/>
        <v>1</v>
      </c>
      <c r="CB728" s="10" t="b">
        <f t="shared" si="280"/>
        <v>1</v>
      </c>
      <c r="CC728" s="10" t="b">
        <f t="shared" si="281"/>
        <v>1</v>
      </c>
    </row>
    <row r="729" spans="1:81" x14ac:dyDescent="0.15">
      <c r="A729" s="6">
        <v>10948</v>
      </c>
      <c r="B729">
        <v>30</v>
      </c>
      <c r="C729" t="str">
        <f t="shared" ca="1" si="266"/>
        <v>1406011,1504011,1503012,1101012,1406013,1102013</v>
      </c>
      <c r="D729" t="str">
        <f t="shared" si="267"/>
        <v>1,1,1,1,1,1</v>
      </c>
      <c r="E729" t="str">
        <f t="shared" si="268"/>
        <v>464,464,464,464,464,464</v>
      </c>
      <c r="G729">
        <f t="shared" ca="1" si="269"/>
        <v>1406011</v>
      </c>
      <c r="H729">
        <f t="shared" ca="1" si="270"/>
        <v>1504011</v>
      </c>
      <c r="I729">
        <f t="shared" ca="1" si="271"/>
        <v>1503012</v>
      </c>
      <c r="J729">
        <f t="shared" ca="1" si="272"/>
        <v>1101012</v>
      </c>
      <c r="K729">
        <f t="shared" ca="1" si="273"/>
        <v>1406013</v>
      </c>
      <c r="L729">
        <f t="shared" ca="1" si="274"/>
        <v>1102013</v>
      </c>
      <c r="M729" s="2">
        <v>1</v>
      </c>
      <c r="N729" s="7">
        <v>1</v>
      </c>
      <c r="O729">
        <v>1</v>
      </c>
      <c r="P729" s="7">
        <v>1</v>
      </c>
      <c r="Q729">
        <v>1</v>
      </c>
      <c r="R729" s="7">
        <v>1</v>
      </c>
      <c r="S729">
        <f t="shared" si="262"/>
        <v>464</v>
      </c>
      <c r="T729">
        <f t="shared" si="284"/>
        <v>464</v>
      </c>
      <c r="U729">
        <f t="shared" si="284"/>
        <v>464</v>
      </c>
      <c r="V729">
        <f t="shared" si="284"/>
        <v>464</v>
      </c>
      <c r="W729">
        <f t="shared" si="284"/>
        <v>464</v>
      </c>
      <c r="X729">
        <f t="shared" si="284"/>
        <v>464</v>
      </c>
      <c r="Y729">
        <v>1</v>
      </c>
      <c r="Z729">
        <v>1</v>
      </c>
      <c r="AA729">
        <v>2</v>
      </c>
      <c r="AB729">
        <v>2</v>
      </c>
      <c r="AC729">
        <v>3</v>
      </c>
      <c r="AD729">
        <v>3</v>
      </c>
      <c r="AE729">
        <f t="shared" ca="1" si="264"/>
        <v>406</v>
      </c>
      <c r="AF729">
        <f t="shared" ca="1" si="263"/>
        <v>504</v>
      </c>
      <c r="AG729">
        <f t="shared" ca="1" si="263"/>
        <v>503</v>
      </c>
      <c r="AH729">
        <f t="shared" ca="1" si="263"/>
        <v>101</v>
      </c>
      <c r="AI729">
        <f t="shared" ca="1" si="263"/>
        <v>406</v>
      </c>
      <c r="AJ729">
        <f t="shared" ca="1" si="263"/>
        <v>102</v>
      </c>
      <c r="AM729">
        <v>2</v>
      </c>
      <c r="AN729" s="4">
        <v>15</v>
      </c>
      <c r="AO729">
        <v>6</v>
      </c>
      <c r="AP729">
        <f t="shared" si="282"/>
        <v>464</v>
      </c>
      <c r="AQ729">
        <f t="shared" si="283"/>
        <v>42186</v>
      </c>
      <c r="AR729">
        <f t="shared" si="265"/>
        <v>44800.194232949063</v>
      </c>
      <c r="AT729">
        <v>142.72</v>
      </c>
      <c r="AU729" s="1">
        <f t="shared" si="275"/>
        <v>9395.8320000000022</v>
      </c>
      <c r="AW729">
        <v>50</v>
      </c>
      <c r="AX729" s="2">
        <v>6</v>
      </c>
      <c r="AZ729">
        <v>116725.44</v>
      </c>
      <c r="BA729">
        <v>9727.1200000000008</v>
      </c>
      <c r="BB729">
        <v>1454.65</v>
      </c>
      <c r="BC729">
        <v>116725.44</v>
      </c>
      <c r="BD729">
        <v>9727.1200000000008</v>
      </c>
      <c r="BE729">
        <v>1454.65</v>
      </c>
      <c r="BF729">
        <v>116725.44</v>
      </c>
      <c r="BG729">
        <v>9727.1200000000008</v>
      </c>
      <c r="BH729">
        <v>1454.65</v>
      </c>
      <c r="BI729">
        <v>116725.44</v>
      </c>
      <c r="BJ729">
        <v>9727.1200000000008</v>
      </c>
      <c r="BK729">
        <v>1454.65</v>
      </c>
      <c r="BL729">
        <v>116725.44</v>
      </c>
      <c r="BM729">
        <v>9727.1200000000008</v>
      </c>
      <c r="BN729">
        <v>1454.65</v>
      </c>
      <c r="BR729">
        <v>1204012</v>
      </c>
      <c r="BS729">
        <v>1405012</v>
      </c>
      <c r="BT729">
        <v>1204012</v>
      </c>
      <c r="BU729">
        <v>1205012</v>
      </c>
      <c r="BV729">
        <v>1205012</v>
      </c>
      <c r="BW729">
        <v>1102013</v>
      </c>
      <c r="BX729" s="10" t="b">
        <f t="shared" si="276"/>
        <v>1</v>
      </c>
      <c r="BY729" s="10" t="b">
        <f t="shared" si="277"/>
        <v>1</v>
      </c>
      <c r="BZ729" s="10" t="b">
        <f t="shared" si="278"/>
        <v>1</v>
      </c>
      <c r="CA729" s="10" t="b">
        <f t="shared" si="279"/>
        <v>1</v>
      </c>
      <c r="CB729" s="10" t="b">
        <f t="shared" si="280"/>
        <v>1</v>
      </c>
      <c r="CC729" s="10" t="b">
        <f t="shared" si="281"/>
        <v>1</v>
      </c>
    </row>
    <row r="730" spans="1:81" x14ac:dyDescent="0.15">
      <c r="A730" s="6">
        <v>10949</v>
      </c>
      <c r="B730">
        <v>30</v>
      </c>
      <c r="C730" t="str">
        <f t="shared" ca="1" si="266"/>
        <v>1206011,1102011,1304012,1404012,1101013,1102013</v>
      </c>
      <c r="D730" t="str">
        <f t="shared" si="267"/>
        <v>1,1,1,1,1,1</v>
      </c>
      <c r="E730" t="str">
        <f t="shared" si="268"/>
        <v>464,464,464,464,464,464</v>
      </c>
      <c r="G730">
        <f t="shared" ca="1" si="269"/>
        <v>1206011</v>
      </c>
      <c r="H730">
        <f t="shared" ca="1" si="270"/>
        <v>1102011</v>
      </c>
      <c r="I730">
        <f t="shared" ca="1" si="271"/>
        <v>1304012</v>
      </c>
      <c r="J730">
        <f t="shared" ca="1" si="272"/>
        <v>1404012</v>
      </c>
      <c r="K730">
        <f t="shared" ca="1" si="273"/>
        <v>1101013</v>
      </c>
      <c r="L730">
        <f t="shared" ca="1" si="274"/>
        <v>1102013</v>
      </c>
      <c r="M730" s="2">
        <v>1</v>
      </c>
      <c r="N730" s="7">
        <v>1</v>
      </c>
      <c r="O730">
        <v>1</v>
      </c>
      <c r="P730" s="7">
        <v>1</v>
      </c>
      <c r="Q730">
        <v>1</v>
      </c>
      <c r="R730" s="7">
        <v>1</v>
      </c>
      <c r="S730">
        <f t="shared" si="262"/>
        <v>464</v>
      </c>
      <c r="T730">
        <f t="shared" si="284"/>
        <v>464</v>
      </c>
      <c r="U730">
        <f t="shared" si="284"/>
        <v>464</v>
      </c>
      <c r="V730">
        <f t="shared" si="284"/>
        <v>464</v>
      </c>
      <c r="W730">
        <f t="shared" si="284"/>
        <v>464</v>
      </c>
      <c r="X730">
        <f t="shared" si="284"/>
        <v>464</v>
      </c>
      <c r="Y730">
        <v>1</v>
      </c>
      <c r="Z730">
        <v>1</v>
      </c>
      <c r="AA730">
        <v>2</v>
      </c>
      <c r="AB730">
        <v>2</v>
      </c>
      <c r="AC730">
        <v>3</v>
      </c>
      <c r="AD730">
        <v>3</v>
      </c>
      <c r="AE730">
        <f t="shared" ca="1" si="264"/>
        <v>206</v>
      </c>
      <c r="AF730">
        <f t="shared" ca="1" si="263"/>
        <v>102</v>
      </c>
      <c r="AG730">
        <f t="shared" ca="1" si="263"/>
        <v>304</v>
      </c>
      <c r="AH730">
        <f t="shared" ca="1" si="263"/>
        <v>404</v>
      </c>
      <c r="AI730">
        <f t="shared" ca="1" si="263"/>
        <v>101</v>
      </c>
      <c r="AJ730">
        <f t="shared" ca="1" si="263"/>
        <v>102</v>
      </c>
      <c r="AM730">
        <v>3</v>
      </c>
      <c r="AN730" s="4">
        <v>15</v>
      </c>
      <c r="AO730">
        <v>6</v>
      </c>
      <c r="AP730">
        <f t="shared" si="282"/>
        <v>464</v>
      </c>
      <c r="AQ730">
        <f t="shared" si="283"/>
        <v>42186</v>
      </c>
      <c r="AR730">
        <f t="shared" si="265"/>
        <v>44802.997871222819</v>
      </c>
      <c r="AT730">
        <v>142.86000000000001</v>
      </c>
      <c r="AU730" s="1">
        <f t="shared" si="275"/>
        <v>9396.4200000000019</v>
      </c>
      <c r="AW730">
        <v>50</v>
      </c>
      <c r="AX730" s="2">
        <v>6</v>
      </c>
      <c r="AZ730">
        <v>116725.44</v>
      </c>
      <c r="BA730">
        <v>9727.1200000000008</v>
      </c>
      <c r="BB730">
        <v>1454.65</v>
      </c>
      <c r="BC730">
        <v>116725.44</v>
      </c>
      <c r="BD730">
        <v>9727.1200000000008</v>
      </c>
      <c r="BE730">
        <v>1454.65</v>
      </c>
      <c r="BF730">
        <v>116725.44</v>
      </c>
      <c r="BG730">
        <v>9727.1200000000008</v>
      </c>
      <c r="BH730">
        <v>1454.65</v>
      </c>
      <c r="BI730">
        <v>116725.44</v>
      </c>
      <c r="BJ730">
        <v>9727.1200000000008</v>
      </c>
      <c r="BK730">
        <v>1454.65</v>
      </c>
      <c r="BL730">
        <v>116725.44</v>
      </c>
      <c r="BM730">
        <v>9727.1200000000008</v>
      </c>
      <c r="BN730">
        <v>1454.65</v>
      </c>
      <c r="BR730">
        <v>1406011</v>
      </c>
      <c r="BS730">
        <v>1205012</v>
      </c>
      <c r="BT730">
        <v>1303013</v>
      </c>
      <c r="BU730">
        <v>1403011</v>
      </c>
      <c r="BV730">
        <v>1203011</v>
      </c>
      <c r="BW730">
        <v>1403011</v>
      </c>
      <c r="BX730" s="10" t="b">
        <f t="shared" si="276"/>
        <v>1</v>
      </c>
      <c r="BY730" s="10" t="b">
        <f t="shared" si="277"/>
        <v>1</v>
      </c>
      <c r="BZ730" s="10" t="b">
        <f t="shared" si="278"/>
        <v>1</v>
      </c>
      <c r="CA730" s="10" t="b">
        <f t="shared" si="279"/>
        <v>1</v>
      </c>
      <c r="CB730" s="10" t="b">
        <f t="shared" si="280"/>
        <v>1</v>
      </c>
      <c r="CC730" s="10" t="b">
        <f t="shared" si="281"/>
        <v>1</v>
      </c>
    </row>
    <row r="731" spans="1:81" x14ac:dyDescent="0.15">
      <c r="A731" s="6">
        <v>10950</v>
      </c>
      <c r="B731">
        <v>30</v>
      </c>
      <c r="C731" t="str">
        <f t="shared" ca="1" si="266"/>
        <v>1206011,1203011,1101012,1404012,1204013,1205013</v>
      </c>
      <c r="D731" t="str">
        <f t="shared" si="267"/>
        <v>1,1,1,1,1,1</v>
      </c>
      <c r="E731" t="str">
        <f t="shared" si="268"/>
        <v>466,466,466,466,466,466</v>
      </c>
      <c r="G731">
        <f t="shared" ca="1" si="269"/>
        <v>1206011</v>
      </c>
      <c r="H731">
        <f t="shared" ca="1" si="270"/>
        <v>1203011</v>
      </c>
      <c r="I731">
        <f t="shared" ca="1" si="271"/>
        <v>1101012</v>
      </c>
      <c r="J731">
        <f t="shared" ca="1" si="272"/>
        <v>1404012</v>
      </c>
      <c r="K731">
        <f t="shared" ca="1" si="273"/>
        <v>1204013</v>
      </c>
      <c r="L731">
        <f t="shared" ca="1" si="274"/>
        <v>1205013</v>
      </c>
      <c r="M731" s="2">
        <v>1</v>
      </c>
      <c r="N731" s="7">
        <v>1</v>
      </c>
      <c r="O731">
        <v>1</v>
      </c>
      <c r="P731" s="7">
        <v>1</v>
      </c>
      <c r="Q731">
        <v>1</v>
      </c>
      <c r="R731" s="7">
        <v>1</v>
      </c>
      <c r="S731">
        <f t="shared" si="262"/>
        <v>466</v>
      </c>
      <c r="T731">
        <f t="shared" si="284"/>
        <v>466</v>
      </c>
      <c r="U731">
        <f t="shared" si="284"/>
        <v>466</v>
      </c>
      <c r="V731">
        <f t="shared" si="284"/>
        <v>466</v>
      </c>
      <c r="W731">
        <f t="shared" si="284"/>
        <v>466</v>
      </c>
      <c r="X731">
        <f t="shared" si="284"/>
        <v>466</v>
      </c>
      <c r="Y731">
        <v>1</v>
      </c>
      <c r="Z731">
        <v>1</v>
      </c>
      <c r="AA731">
        <v>2</v>
      </c>
      <c r="AB731">
        <v>2</v>
      </c>
      <c r="AC731">
        <v>3</v>
      </c>
      <c r="AD731">
        <v>3</v>
      </c>
      <c r="AE731">
        <f t="shared" ca="1" si="264"/>
        <v>206</v>
      </c>
      <c r="AF731">
        <f t="shared" ca="1" si="263"/>
        <v>203</v>
      </c>
      <c r="AG731">
        <f t="shared" ca="1" si="263"/>
        <v>101</v>
      </c>
      <c r="AH731">
        <f t="shared" ref="AF731:AJ782" ca="1" si="285">INDEX($AL$17:$AL$30,RANDBETWEEN(1,14))</f>
        <v>404</v>
      </c>
      <c r="AI731">
        <f t="shared" ca="1" si="285"/>
        <v>204</v>
      </c>
      <c r="AJ731">
        <f t="shared" ca="1" si="285"/>
        <v>205</v>
      </c>
      <c r="AM731">
        <v>1</v>
      </c>
      <c r="AN731" s="4">
        <v>25</v>
      </c>
      <c r="AO731">
        <v>6</v>
      </c>
      <c r="AP731">
        <f t="shared" si="282"/>
        <v>466</v>
      </c>
      <c r="AQ731">
        <f t="shared" si="283"/>
        <v>42364</v>
      </c>
      <c r="AR731">
        <f t="shared" si="265"/>
        <v>45018.982118294363</v>
      </c>
      <c r="AT731">
        <v>143</v>
      </c>
      <c r="AU731" s="1">
        <f t="shared" si="275"/>
        <v>9441</v>
      </c>
      <c r="AW731">
        <v>50</v>
      </c>
      <c r="AX731" s="2">
        <v>6</v>
      </c>
      <c r="AZ731">
        <v>117312</v>
      </c>
      <c r="BA731">
        <v>9776</v>
      </c>
      <c r="BB731">
        <v>1461.7</v>
      </c>
      <c r="BC731">
        <v>117312</v>
      </c>
      <c r="BD731">
        <v>9776</v>
      </c>
      <c r="BE731">
        <v>1461.7</v>
      </c>
      <c r="BF731">
        <v>117312</v>
      </c>
      <c r="BG731">
        <v>9776</v>
      </c>
      <c r="BH731">
        <v>1461.7</v>
      </c>
      <c r="BI731">
        <v>117312</v>
      </c>
      <c r="BJ731">
        <v>9776</v>
      </c>
      <c r="BK731">
        <v>1461.7</v>
      </c>
      <c r="BL731">
        <v>117312</v>
      </c>
      <c r="BM731">
        <v>9776</v>
      </c>
      <c r="BN731">
        <v>1461.7</v>
      </c>
      <c r="BR731">
        <v>1404012</v>
      </c>
      <c r="BS731">
        <v>1304013</v>
      </c>
      <c r="BT731">
        <v>1204012</v>
      </c>
      <c r="BU731">
        <v>1403011</v>
      </c>
      <c r="BV731">
        <v>1304013</v>
      </c>
      <c r="BW731">
        <v>1404012</v>
      </c>
      <c r="BX731" s="10" t="b">
        <f t="shared" si="276"/>
        <v>1</v>
      </c>
      <c r="BY731" s="10" t="b">
        <f t="shared" si="277"/>
        <v>1</v>
      </c>
      <c r="BZ731" s="10" t="b">
        <f t="shared" si="278"/>
        <v>1</v>
      </c>
      <c r="CA731" s="10" t="b">
        <f t="shared" si="279"/>
        <v>1</v>
      </c>
      <c r="CB731" s="10" t="b">
        <f t="shared" si="280"/>
        <v>1</v>
      </c>
      <c r="CC731" s="10" t="b">
        <f t="shared" si="281"/>
        <v>1</v>
      </c>
    </row>
    <row r="732" spans="1:81" x14ac:dyDescent="0.15">
      <c r="A732" s="6">
        <v>11001</v>
      </c>
      <c r="B732">
        <v>30</v>
      </c>
      <c r="C732" t="str">
        <f t="shared" ca="1" si="266"/>
        <v>1303011,1503011,1406012,1404012,1203013,1304013</v>
      </c>
      <c r="D732" t="str">
        <f t="shared" si="267"/>
        <v>1,1,1,1,1,1</v>
      </c>
      <c r="E732" t="str">
        <f t="shared" si="268"/>
        <v>466,466,466,466,466,466</v>
      </c>
      <c r="G732">
        <f t="shared" ca="1" si="269"/>
        <v>1303011</v>
      </c>
      <c r="H732">
        <f t="shared" ca="1" si="270"/>
        <v>1503011</v>
      </c>
      <c r="I732">
        <f t="shared" ca="1" si="271"/>
        <v>1406012</v>
      </c>
      <c r="J732">
        <f t="shared" ca="1" si="272"/>
        <v>1404012</v>
      </c>
      <c r="K732">
        <f t="shared" ca="1" si="273"/>
        <v>1203013</v>
      </c>
      <c r="L732">
        <f t="shared" ca="1" si="274"/>
        <v>1304013</v>
      </c>
      <c r="M732" s="2">
        <v>1</v>
      </c>
      <c r="N732" s="7">
        <v>1</v>
      </c>
      <c r="O732">
        <v>1</v>
      </c>
      <c r="P732" s="7">
        <v>1</v>
      </c>
      <c r="Q732">
        <v>1</v>
      </c>
      <c r="R732" s="7">
        <v>1</v>
      </c>
      <c r="S732">
        <f t="shared" si="262"/>
        <v>466</v>
      </c>
      <c r="T732">
        <f t="shared" si="284"/>
        <v>466</v>
      </c>
      <c r="U732">
        <f t="shared" si="284"/>
        <v>466</v>
      </c>
      <c r="V732">
        <f t="shared" si="284"/>
        <v>466</v>
      </c>
      <c r="W732">
        <f t="shared" si="284"/>
        <v>466</v>
      </c>
      <c r="X732">
        <f t="shared" si="284"/>
        <v>466</v>
      </c>
      <c r="Y732">
        <v>1</v>
      </c>
      <c r="Z732">
        <v>1</v>
      </c>
      <c r="AA732">
        <v>2</v>
      </c>
      <c r="AB732">
        <v>2</v>
      </c>
      <c r="AC732">
        <v>3</v>
      </c>
      <c r="AD732">
        <v>3</v>
      </c>
      <c r="AE732">
        <f t="shared" ca="1" si="264"/>
        <v>303</v>
      </c>
      <c r="AF732">
        <f t="shared" ca="1" si="285"/>
        <v>503</v>
      </c>
      <c r="AG732">
        <f t="shared" ca="1" si="285"/>
        <v>406</v>
      </c>
      <c r="AH732">
        <f t="shared" ca="1" si="285"/>
        <v>404</v>
      </c>
      <c r="AI732">
        <f t="shared" ca="1" si="285"/>
        <v>203</v>
      </c>
      <c r="AJ732">
        <f t="shared" ca="1" si="285"/>
        <v>304</v>
      </c>
      <c r="AM732">
        <v>2</v>
      </c>
      <c r="AN732" s="4">
        <v>15</v>
      </c>
      <c r="AO732">
        <v>6</v>
      </c>
      <c r="AP732">
        <f t="shared" si="282"/>
        <v>466</v>
      </c>
      <c r="AQ732">
        <f t="shared" si="283"/>
        <v>42364</v>
      </c>
      <c r="AR732">
        <f t="shared" si="265"/>
        <v>45022.186519944982</v>
      </c>
      <c r="AT732">
        <v>143.16</v>
      </c>
      <c r="AU732" s="1">
        <f t="shared" si="275"/>
        <v>9441.6720000000005</v>
      </c>
      <c r="AW732">
        <v>50</v>
      </c>
      <c r="AX732" s="2">
        <v>6</v>
      </c>
      <c r="AZ732">
        <v>117312</v>
      </c>
      <c r="BA732">
        <v>9776</v>
      </c>
      <c r="BB732">
        <v>1461.7</v>
      </c>
      <c r="BC732">
        <v>117312</v>
      </c>
      <c r="BD732">
        <v>9776</v>
      </c>
      <c r="BE732">
        <v>1461.7</v>
      </c>
      <c r="BF732">
        <v>117312</v>
      </c>
      <c r="BG732">
        <v>9776</v>
      </c>
      <c r="BH732">
        <v>1461.7</v>
      </c>
      <c r="BI732">
        <v>117312</v>
      </c>
      <c r="BJ732">
        <v>9776</v>
      </c>
      <c r="BK732">
        <v>1461.7</v>
      </c>
      <c r="BL732">
        <v>117312</v>
      </c>
      <c r="BM732">
        <v>9776</v>
      </c>
      <c r="BN732">
        <v>1461.7</v>
      </c>
      <c r="BR732">
        <v>1102011</v>
      </c>
      <c r="BS732">
        <v>1405012</v>
      </c>
      <c r="BT732">
        <v>1206011</v>
      </c>
      <c r="BU732">
        <v>1102012</v>
      </c>
      <c r="BV732">
        <v>1405012</v>
      </c>
      <c r="BW732">
        <v>1503013</v>
      </c>
      <c r="BX732" s="10" t="b">
        <f t="shared" si="276"/>
        <v>1</v>
      </c>
      <c r="BY732" s="10" t="b">
        <f t="shared" si="277"/>
        <v>1</v>
      </c>
      <c r="BZ732" s="10" t="b">
        <f t="shared" si="278"/>
        <v>1</v>
      </c>
      <c r="CA732" s="10" t="b">
        <f t="shared" si="279"/>
        <v>1</v>
      </c>
      <c r="CB732" s="10" t="b">
        <f t="shared" si="280"/>
        <v>1</v>
      </c>
      <c r="CC732" s="10" t="b">
        <f t="shared" si="281"/>
        <v>1</v>
      </c>
    </row>
    <row r="733" spans="1:81" x14ac:dyDescent="0.15">
      <c r="A733" s="6">
        <v>11002</v>
      </c>
      <c r="B733">
        <v>30</v>
      </c>
      <c r="C733" t="str">
        <f t="shared" ca="1" si="266"/>
        <v>1405011,1404011,1403012,1504012,1504013,1205013</v>
      </c>
      <c r="D733" t="str">
        <f t="shared" si="267"/>
        <v>1,1,1,1,1,1</v>
      </c>
      <c r="E733" t="str">
        <f t="shared" si="268"/>
        <v>467,467,467,467,467,467</v>
      </c>
      <c r="G733">
        <f t="shared" ca="1" si="269"/>
        <v>1405011</v>
      </c>
      <c r="H733">
        <f t="shared" ca="1" si="270"/>
        <v>1404011</v>
      </c>
      <c r="I733">
        <f t="shared" ca="1" si="271"/>
        <v>1403012</v>
      </c>
      <c r="J733">
        <f t="shared" ca="1" si="272"/>
        <v>1504012</v>
      </c>
      <c r="K733">
        <f t="shared" ca="1" si="273"/>
        <v>1504013</v>
      </c>
      <c r="L733">
        <f t="shared" ca="1" si="274"/>
        <v>1205013</v>
      </c>
      <c r="M733" s="2">
        <v>1</v>
      </c>
      <c r="N733" s="7">
        <v>1</v>
      </c>
      <c r="O733">
        <v>1</v>
      </c>
      <c r="P733" s="7">
        <v>1</v>
      </c>
      <c r="Q733">
        <v>1</v>
      </c>
      <c r="R733" s="7">
        <v>1</v>
      </c>
      <c r="S733">
        <f t="shared" si="262"/>
        <v>467</v>
      </c>
      <c r="T733">
        <f t="shared" si="284"/>
        <v>467</v>
      </c>
      <c r="U733">
        <f t="shared" si="284"/>
        <v>467</v>
      </c>
      <c r="V733">
        <f t="shared" si="284"/>
        <v>467</v>
      </c>
      <c r="W733">
        <f t="shared" si="284"/>
        <v>467</v>
      </c>
      <c r="X733">
        <f t="shared" si="284"/>
        <v>467</v>
      </c>
      <c r="Y733">
        <v>1</v>
      </c>
      <c r="Z733">
        <v>1</v>
      </c>
      <c r="AA733">
        <v>2</v>
      </c>
      <c r="AB733">
        <v>2</v>
      </c>
      <c r="AC733">
        <v>3</v>
      </c>
      <c r="AD733">
        <v>3</v>
      </c>
      <c r="AE733">
        <f t="shared" ca="1" si="264"/>
        <v>405</v>
      </c>
      <c r="AF733">
        <f t="shared" ca="1" si="285"/>
        <v>404</v>
      </c>
      <c r="AG733">
        <f t="shared" ca="1" si="285"/>
        <v>403</v>
      </c>
      <c r="AH733">
        <f t="shared" ca="1" si="285"/>
        <v>504</v>
      </c>
      <c r="AI733">
        <f t="shared" ca="1" si="285"/>
        <v>504</v>
      </c>
      <c r="AJ733">
        <f t="shared" ca="1" si="285"/>
        <v>205</v>
      </c>
      <c r="AM733">
        <v>3</v>
      </c>
      <c r="AN733" s="4">
        <v>15</v>
      </c>
      <c r="AO733">
        <v>6</v>
      </c>
      <c r="AP733">
        <f t="shared" si="282"/>
        <v>467</v>
      </c>
      <c r="AQ733">
        <f t="shared" si="283"/>
        <v>42453</v>
      </c>
      <c r="AR733">
        <f t="shared" si="265"/>
        <v>45025.390921595594</v>
      </c>
      <c r="AT733">
        <v>143.32</v>
      </c>
      <c r="AU733" s="1">
        <f t="shared" si="275"/>
        <v>9442.3439999999991</v>
      </c>
      <c r="AW733">
        <v>50</v>
      </c>
      <c r="AX733" s="2">
        <v>6</v>
      </c>
      <c r="AZ733">
        <v>117312</v>
      </c>
      <c r="BA733">
        <v>9776</v>
      </c>
      <c r="BB733">
        <v>1461.7</v>
      </c>
      <c r="BC733">
        <v>117312</v>
      </c>
      <c r="BD733">
        <v>9776</v>
      </c>
      <c r="BE733">
        <v>1461.7</v>
      </c>
      <c r="BF733">
        <v>117312</v>
      </c>
      <c r="BG733">
        <v>9776</v>
      </c>
      <c r="BH733">
        <v>1461.7</v>
      </c>
      <c r="BI733">
        <v>117312</v>
      </c>
      <c r="BJ733">
        <v>9776</v>
      </c>
      <c r="BK733">
        <v>1461.7</v>
      </c>
      <c r="BL733">
        <v>117312</v>
      </c>
      <c r="BM733">
        <v>9776</v>
      </c>
      <c r="BN733">
        <v>1461.7</v>
      </c>
      <c r="BR733">
        <v>1206011</v>
      </c>
      <c r="BS733">
        <v>1101011</v>
      </c>
      <c r="BT733">
        <v>1101012</v>
      </c>
      <c r="BU733">
        <v>1404012</v>
      </c>
      <c r="BV733">
        <v>1404012</v>
      </c>
      <c r="BW733">
        <v>1504013</v>
      </c>
      <c r="BX733" s="10" t="b">
        <f t="shared" si="276"/>
        <v>1</v>
      </c>
      <c r="BY733" s="10" t="b">
        <f t="shared" si="277"/>
        <v>1</v>
      </c>
      <c r="BZ733" s="10" t="b">
        <f t="shared" si="278"/>
        <v>1</v>
      </c>
      <c r="CA733" s="10" t="b">
        <f t="shared" si="279"/>
        <v>1</v>
      </c>
      <c r="CB733" s="10" t="b">
        <f t="shared" si="280"/>
        <v>1</v>
      </c>
      <c r="CC733" s="10" t="b">
        <f t="shared" si="281"/>
        <v>1</v>
      </c>
    </row>
    <row r="734" spans="1:81" x14ac:dyDescent="0.15">
      <c r="A734" s="6">
        <v>11003</v>
      </c>
      <c r="B734">
        <v>30</v>
      </c>
      <c r="C734" t="str">
        <f t="shared" ca="1" si="266"/>
        <v>1406011,1403011,1205012,1101012,1405013,1503013</v>
      </c>
      <c r="D734" t="str">
        <f t="shared" si="267"/>
        <v>1,1,1,1,1,1</v>
      </c>
      <c r="E734" t="str">
        <f t="shared" si="268"/>
        <v>467,467,467,467,467,467</v>
      </c>
      <c r="G734">
        <f t="shared" ca="1" si="269"/>
        <v>1406011</v>
      </c>
      <c r="H734">
        <f t="shared" ca="1" si="270"/>
        <v>1403011</v>
      </c>
      <c r="I734">
        <f t="shared" ca="1" si="271"/>
        <v>1205012</v>
      </c>
      <c r="J734">
        <f t="shared" ca="1" si="272"/>
        <v>1101012</v>
      </c>
      <c r="K734">
        <f t="shared" ca="1" si="273"/>
        <v>1405013</v>
      </c>
      <c r="L734">
        <f t="shared" ca="1" si="274"/>
        <v>1503013</v>
      </c>
      <c r="M734" s="2">
        <v>1</v>
      </c>
      <c r="N734" s="7">
        <v>1</v>
      </c>
      <c r="O734">
        <v>1</v>
      </c>
      <c r="P734" s="7">
        <v>1</v>
      </c>
      <c r="Q734">
        <v>1</v>
      </c>
      <c r="R734" s="7">
        <v>1</v>
      </c>
      <c r="S734">
        <f t="shared" si="262"/>
        <v>467</v>
      </c>
      <c r="T734">
        <f t="shared" si="284"/>
        <v>467</v>
      </c>
      <c r="U734">
        <f t="shared" si="284"/>
        <v>467</v>
      </c>
      <c r="V734">
        <f t="shared" si="284"/>
        <v>467</v>
      </c>
      <c r="W734">
        <f t="shared" si="284"/>
        <v>467</v>
      </c>
      <c r="X734">
        <f t="shared" si="284"/>
        <v>467</v>
      </c>
      <c r="Y734">
        <v>1</v>
      </c>
      <c r="Z734">
        <v>1</v>
      </c>
      <c r="AA734">
        <v>2</v>
      </c>
      <c r="AB734">
        <v>2</v>
      </c>
      <c r="AC734">
        <v>3</v>
      </c>
      <c r="AD734">
        <v>3</v>
      </c>
      <c r="AE734">
        <f t="shared" ca="1" si="264"/>
        <v>406</v>
      </c>
      <c r="AF734">
        <f t="shared" ca="1" si="285"/>
        <v>403</v>
      </c>
      <c r="AG734">
        <f t="shared" ca="1" si="285"/>
        <v>205</v>
      </c>
      <c r="AH734">
        <f t="shared" ca="1" si="285"/>
        <v>101</v>
      </c>
      <c r="AI734">
        <f t="shared" ca="1" si="285"/>
        <v>405</v>
      </c>
      <c r="AJ734">
        <f t="shared" ca="1" si="285"/>
        <v>503</v>
      </c>
      <c r="AM734">
        <v>1</v>
      </c>
      <c r="AN734" s="4">
        <v>15</v>
      </c>
      <c r="AO734">
        <v>6</v>
      </c>
      <c r="AP734">
        <f t="shared" si="282"/>
        <v>467</v>
      </c>
      <c r="AQ734">
        <f t="shared" si="283"/>
        <v>42453</v>
      </c>
      <c r="AR734">
        <f t="shared" si="265"/>
        <v>45028.595323246213</v>
      </c>
      <c r="AT734">
        <v>143.47999999999999</v>
      </c>
      <c r="AU734" s="1">
        <f t="shared" si="275"/>
        <v>9443.0159999999996</v>
      </c>
      <c r="AW734">
        <v>50</v>
      </c>
      <c r="AX734" s="2">
        <v>6</v>
      </c>
      <c r="AZ734">
        <v>117312</v>
      </c>
      <c r="BA734">
        <v>9776</v>
      </c>
      <c r="BB734">
        <v>1461.7</v>
      </c>
      <c r="BC734">
        <v>117312</v>
      </c>
      <c r="BD734">
        <v>9776</v>
      </c>
      <c r="BE734">
        <v>1461.7</v>
      </c>
      <c r="BF734">
        <v>117312</v>
      </c>
      <c r="BG734">
        <v>9776</v>
      </c>
      <c r="BH734">
        <v>1461.7</v>
      </c>
      <c r="BI734">
        <v>117312</v>
      </c>
      <c r="BJ734">
        <v>9776</v>
      </c>
      <c r="BK734">
        <v>1461.7</v>
      </c>
      <c r="BL734">
        <v>117312</v>
      </c>
      <c r="BM734">
        <v>9776</v>
      </c>
      <c r="BN734">
        <v>1461.7</v>
      </c>
      <c r="BR734">
        <v>1403011</v>
      </c>
      <c r="BS734">
        <v>1303013</v>
      </c>
      <c r="BT734">
        <v>1204012</v>
      </c>
      <c r="BU734">
        <v>1406011</v>
      </c>
      <c r="BV734">
        <v>1101013</v>
      </c>
      <c r="BW734">
        <v>1503013</v>
      </c>
      <c r="BX734" s="10" t="b">
        <f t="shared" si="276"/>
        <v>1</v>
      </c>
      <c r="BY734" s="10" t="b">
        <f t="shared" si="277"/>
        <v>1</v>
      </c>
      <c r="BZ734" s="10" t="b">
        <f t="shared" si="278"/>
        <v>1</v>
      </c>
      <c r="CA734" s="10" t="b">
        <f t="shared" si="279"/>
        <v>1</v>
      </c>
      <c r="CB734" s="10" t="b">
        <f t="shared" si="280"/>
        <v>1</v>
      </c>
      <c r="CC734" s="10" t="b">
        <f t="shared" si="281"/>
        <v>1</v>
      </c>
    </row>
    <row r="735" spans="1:81" x14ac:dyDescent="0.15">
      <c r="A735" s="6">
        <v>11004</v>
      </c>
      <c r="B735">
        <v>30</v>
      </c>
      <c r="C735" t="str">
        <f t="shared" ca="1" si="266"/>
        <v>1405011,1304011,1102012,1406012,1405013,1102013</v>
      </c>
      <c r="D735" t="str">
        <f t="shared" si="267"/>
        <v>1,1,1,1,1,1</v>
      </c>
      <c r="E735" t="str">
        <f t="shared" si="268"/>
        <v>467,467,467,467,467,467</v>
      </c>
      <c r="G735">
        <f t="shared" ca="1" si="269"/>
        <v>1405011</v>
      </c>
      <c r="H735">
        <f t="shared" ca="1" si="270"/>
        <v>1304011</v>
      </c>
      <c r="I735">
        <f t="shared" ca="1" si="271"/>
        <v>1102012</v>
      </c>
      <c r="J735">
        <f t="shared" ca="1" si="272"/>
        <v>1406012</v>
      </c>
      <c r="K735">
        <f t="shared" ca="1" si="273"/>
        <v>1405013</v>
      </c>
      <c r="L735">
        <f t="shared" ca="1" si="274"/>
        <v>1102013</v>
      </c>
      <c r="M735" s="2">
        <v>1</v>
      </c>
      <c r="N735" s="7">
        <v>1</v>
      </c>
      <c r="O735">
        <v>1</v>
      </c>
      <c r="P735" s="7">
        <v>1</v>
      </c>
      <c r="Q735">
        <v>1</v>
      </c>
      <c r="R735" s="7">
        <v>1</v>
      </c>
      <c r="S735">
        <f t="shared" si="262"/>
        <v>467</v>
      </c>
      <c r="T735">
        <f t="shared" si="284"/>
        <v>467</v>
      </c>
      <c r="U735">
        <f t="shared" si="284"/>
        <v>467</v>
      </c>
      <c r="V735">
        <f t="shared" si="284"/>
        <v>467</v>
      </c>
      <c r="W735">
        <f t="shared" si="284"/>
        <v>467</v>
      </c>
      <c r="X735">
        <f t="shared" si="284"/>
        <v>467</v>
      </c>
      <c r="Y735">
        <v>1</v>
      </c>
      <c r="Z735">
        <v>1</v>
      </c>
      <c r="AA735">
        <v>2</v>
      </c>
      <c r="AB735">
        <v>2</v>
      </c>
      <c r="AC735">
        <v>3</v>
      </c>
      <c r="AD735">
        <v>3</v>
      </c>
      <c r="AE735">
        <f t="shared" ca="1" si="264"/>
        <v>405</v>
      </c>
      <c r="AF735">
        <f t="shared" ca="1" si="285"/>
        <v>304</v>
      </c>
      <c r="AG735">
        <f t="shared" ca="1" si="285"/>
        <v>102</v>
      </c>
      <c r="AH735">
        <f t="shared" ca="1" si="285"/>
        <v>406</v>
      </c>
      <c r="AI735">
        <f t="shared" ca="1" si="285"/>
        <v>405</v>
      </c>
      <c r="AJ735">
        <f t="shared" ca="1" si="285"/>
        <v>102</v>
      </c>
      <c r="AM735">
        <v>2</v>
      </c>
      <c r="AN735" s="4">
        <v>15</v>
      </c>
      <c r="AO735">
        <v>6</v>
      </c>
      <c r="AP735">
        <f t="shared" si="282"/>
        <v>467</v>
      </c>
      <c r="AQ735">
        <f t="shared" si="283"/>
        <v>42453</v>
      </c>
      <c r="AR735">
        <f t="shared" si="265"/>
        <v>45031.799724896839</v>
      </c>
      <c r="AT735">
        <v>143.63999999999999</v>
      </c>
      <c r="AU735" s="1">
        <f t="shared" si="275"/>
        <v>9443.6880000000001</v>
      </c>
      <c r="AW735">
        <v>50</v>
      </c>
      <c r="AX735" s="2">
        <v>6</v>
      </c>
      <c r="AZ735">
        <v>117312</v>
      </c>
      <c r="BA735">
        <v>9776</v>
      </c>
      <c r="BB735">
        <v>1461.7</v>
      </c>
      <c r="BC735">
        <v>117312</v>
      </c>
      <c r="BD735">
        <v>9776</v>
      </c>
      <c r="BE735">
        <v>1461.7</v>
      </c>
      <c r="BF735">
        <v>117312</v>
      </c>
      <c r="BG735">
        <v>9776</v>
      </c>
      <c r="BH735">
        <v>1461.7</v>
      </c>
      <c r="BI735">
        <v>117312</v>
      </c>
      <c r="BJ735">
        <v>9776</v>
      </c>
      <c r="BK735">
        <v>1461.7</v>
      </c>
      <c r="BL735">
        <v>117312</v>
      </c>
      <c r="BM735">
        <v>9776</v>
      </c>
      <c r="BN735">
        <v>1461.7</v>
      </c>
      <c r="BR735">
        <v>1503013</v>
      </c>
      <c r="BS735">
        <v>1404012</v>
      </c>
      <c r="BT735">
        <v>1503013</v>
      </c>
      <c r="BU735">
        <v>1205012</v>
      </c>
      <c r="BV735">
        <v>1204012</v>
      </c>
      <c r="BW735">
        <v>1101013</v>
      </c>
      <c r="BX735" s="10" t="b">
        <f t="shared" si="276"/>
        <v>1</v>
      </c>
      <c r="BY735" s="10" t="b">
        <f t="shared" si="277"/>
        <v>1</v>
      </c>
      <c r="BZ735" s="10" t="b">
        <f t="shared" si="278"/>
        <v>1</v>
      </c>
      <c r="CA735" s="10" t="b">
        <f t="shared" si="279"/>
        <v>1</v>
      </c>
      <c r="CB735" s="10" t="b">
        <f t="shared" si="280"/>
        <v>1</v>
      </c>
      <c r="CC735" s="10" t="b">
        <f t="shared" si="281"/>
        <v>1</v>
      </c>
    </row>
    <row r="736" spans="1:81" x14ac:dyDescent="0.15">
      <c r="A736" s="6">
        <v>11005</v>
      </c>
      <c r="B736">
        <v>30</v>
      </c>
      <c r="C736" t="str">
        <f t="shared" ca="1" si="266"/>
        <v>1206011,1503011,1101012,1304012,1404013,1503013</v>
      </c>
      <c r="D736" t="str">
        <f t="shared" si="267"/>
        <v>1,1,1,1,1,1</v>
      </c>
      <c r="E736" t="str">
        <f t="shared" si="268"/>
        <v>469,469,469,469,469,469</v>
      </c>
      <c r="G736">
        <f t="shared" ca="1" si="269"/>
        <v>1206011</v>
      </c>
      <c r="H736">
        <f t="shared" ca="1" si="270"/>
        <v>1503011</v>
      </c>
      <c r="I736">
        <f t="shared" ca="1" si="271"/>
        <v>1101012</v>
      </c>
      <c r="J736">
        <f t="shared" ca="1" si="272"/>
        <v>1304012</v>
      </c>
      <c r="K736">
        <f t="shared" ca="1" si="273"/>
        <v>1404013</v>
      </c>
      <c r="L736">
        <f t="shared" ca="1" si="274"/>
        <v>1503013</v>
      </c>
      <c r="M736" s="2">
        <v>1</v>
      </c>
      <c r="N736" s="7">
        <v>1</v>
      </c>
      <c r="O736">
        <v>1</v>
      </c>
      <c r="P736" s="7">
        <v>1</v>
      </c>
      <c r="Q736">
        <v>1</v>
      </c>
      <c r="R736" s="7">
        <v>1</v>
      </c>
      <c r="S736">
        <f t="shared" si="262"/>
        <v>469</v>
      </c>
      <c r="T736">
        <f t="shared" si="284"/>
        <v>469</v>
      </c>
      <c r="U736">
        <f t="shared" si="284"/>
        <v>469</v>
      </c>
      <c r="V736">
        <f t="shared" si="284"/>
        <v>469</v>
      </c>
      <c r="W736">
        <f t="shared" si="284"/>
        <v>469</v>
      </c>
      <c r="X736">
        <f t="shared" si="284"/>
        <v>469</v>
      </c>
      <c r="Y736">
        <v>1</v>
      </c>
      <c r="Z736">
        <v>1</v>
      </c>
      <c r="AA736">
        <v>2</v>
      </c>
      <c r="AB736">
        <v>2</v>
      </c>
      <c r="AC736">
        <v>3</v>
      </c>
      <c r="AD736">
        <v>3</v>
      </c>
      <c r="AE736">
        <f t="shared" ca="1" si="264"/>
        <v>206</v>
      </c>
      <c r="AF736">
        <f t="shared" ca="1" si="285"/>
        <v>503</v>
      </c>
      <c r="AG736">
        <f t="shared" ca="1" si="285"/>
        <v>101</v>
      </c>
      <c r="AH736">
        <f t="shared" ca="1" si="285"/>
        <v>304</v>
      </c>
      <c r="AI736">
        <f t="shared" ca="1" si="285"/>
        <v>404</v>
      </c>
      <c r="AJ736">
        <f t="shared" ca="1" si="285"/>
        <v>503</v>
      </c>
      <c r="AM736">
        <v>3</v>
      </c>
      <c r="AN736" s="4">
        <v>25</v>
      </c>
      <c r="AO736">
        <v>6</v>
      </c>
      <c r="AP736">
        <f t="shared" si="282"/>
        <v>469</v>
      </c>
      <c r="AQ736">
        <f t="shared" si="283"/>
        <v>42631</v>
      </c>
      <c r="AR736">
        <f t="shared" si="265"/>
        <v>45248.184138629578</v>
      </c>
      <c r="AT736">
        <v>143.80000000000001</v>
      </c>
      <c r="AU736" s="1">
        <f t="shared" si="275"/>
        <v>9488.351999999999</v>
      </c>
      <c r="AW736">
        <v>50</v>
      </c>
      <c r="AX736" s="2">
        <v>6</v>
      </c>
      <c r="AZ736">
        <v>117898.56</v>
      </c>
      <c r="BA736">
        <v>9824.8799999999992</v>
      </c>
      <c r="BB736">
        <v>1468.75</v>
      </c>
      <c r="BC736">
        <v>117898.56</v>
      </c>
      <c r="BD736">
        <v>9824.8799999999992</v>
      </c>
      <c r="BE736">
        <v>1468.75</v>
      </c>
      <c r="BF736">
        <v>117898.56</v>
      </c>
      <c r="BG736">
        <v>9824.8799999999992</v>
      </c>
      <c r="BH736">
        <v>1468.75</v>
      </c>
      <c r="BI736">
        <v>117898.56</v>
      </c>
      <c r="BJ736">
        <v>9824.8799999999992</v>
      </c>
      <c r="BK736">
        <v>1468.75</v>
      </c>
      <c r="BL736">
        <v>117898.56</v>
      </c>
      <c r="BM736">
        <v>9824.8799999999992</v>
      </c>
      <c r="BN736">
        <v>1468.75</v>
      </c>
      <c r="BR736">
        <v>1403011</v>
      </c>
      <c r="BS736">
        <v>1404012</v>
      </c>
      <c r="BT736">
        <v>1205012</v>
      </c>
      <c r="BU736">
        <v>1503013</v>
      </c>
      <c r="BV736">
        <v>1405012</v>
      </c>
      <c r="BW736">
        <v>1206011</v>
      </c>
      <c r="BX736" s="10" t="b">
        <f t="shared" si="276"/>
        <v>1</v>
      </c>
      <c r="BY736" s="10" t="b">
        <f t="shared" si="277"/>
        <v>1</v>
      </c>
      <c r="BZ736" s="10" t="b">
        <f t="shared" si="278"/>
        <v>1</v>
      </c>
      <c r="CA736" s="10" t="b">
        <f t="shared" si="279"/>
        <v>1</v>
      </c>
      <c r="CB736" s="10" t="b">
        <f t="shared" si="280"/>
        <v>1</v>
      </c>
      <c r="CC736" s="10" t="b">
        <f t="shared" si="281"/>
        <v>1</v>
      </c>
    </row>
    <row r="737" spans="1:81" x14ac:dyDescent="0.15">
      <c r="A737" s="6">
        <v>11006</v>
      </c>
      <c r="B737">
        <v>30</v>
      </c>
      <c r="C737" t="str">
        <f t="shared" ca="1" si="266"/>
        <v>1204011,1406011,1303012,1303012,1304013,1405013</v>
      </c>
      <c r="D737" t="str">
        <f t="shared" si="267"/>
        <v>1,1,1,1,1,1</v>
      </c>
      <c r="E737" t="str">
        <f t="shared" si="268"/>
        <v>469,469,469,469,469,469</v>
      </c>
      <c r="G737">
        <f t="shared" ca="1" si="269"/>
        <v>1204011</v>
      </c>
      <c r="H737">
        <f t="shared" ca="1" si="270"/>
        <v>1406011</v>
      </c>
      <c r="I737">
        <f t="shared" ca="1" si="271"/>
        <v>1303012</v>
      </c>
      <c r="J737">
        <f t="shared" ca="1" si="272"/>
        <v>1303012</v>
      </c>
      <c r="K737">
        <f t="shared" ca="1" si="273"/>
        <v>1304013</v>
      </c>
      <c r="L737">
        <f t="shared" ca="1" si="274"/>
        <v>1405013</v>
      </c>
      <c r="M737" s="2">
        <v>1</v>
      </c>
      <c r="N737" s="7">
        <v>1</v>
      </c>
      <c r="O737">
        <v>1</v>
      </c>
      <c r="P737" s="7">
        <v>1</v>
      </c>
      <c r="Q737">
        <v>1</v>
      </c>
      <c r="R737" s="7">
        <v>1</v>
      </c>
      <c r="S737">
        <f t="shared" si="262"/>
        <v>469</v>
      </c>
      <c r="T737">
        <f t="shared" si="284"/>
        <v>469</v>
      </c>
      <c r="U737">
        <f t="shared" si="284"/>
        <v>469</v>
      </c>
      <c r="V737">
        <f t="shared" si="284"/>
        <v>469</v>
      </c>
      <c r="W737">
        <f t="shared" si="284"/>
        <v>469</v>
      </c>
      <c r="X737">
        <f t="shared" si="284"/>
        <v>469</v>
      </c>
      <c r="Y737">
        <v>1</v>
      </c>
      <c r="Z737">
        <v>1</v>
      </c>
      <c r="AA737">
        <v>2</v>
      </c>
      <c r="AB737">
        <v>2</v>
      </c>
      <c r="AC737">
        <v>3</v>
      </c>
      <c r="AD737">
        <v>3</v>
      </c>
      <c r="AE737">
        <f t="shared" ca="1" si="264"/>
        <v>204</v>
      </c>
      <c r="AF737">
        <f t="shared" ca="1" si="285"/>
        <v>406</v>
      </c>
      <c r="AG737">
        <f t="shared" ca="1" si="285"/>
        <v>303</v>
      </c>
      <c r="AH737">
        <f t="shared" ca="1" si="285"/>
        <v>303</v>
      </c>
      <c r="AI737">
        <f t="shared" ca="1" si="285"/>
        <v>304</v>
      </c>
      <c r="AJ737">
        <f t="shared" ca="1" si="285"/>
        <v>405</v>
      </c>
      <c r="AM737">
        <v>1</v>
      </c>
      <c r="AN737" s="4">
        <v>15</v>
      </c>
      <c r="AO737">
        <v>6</v>
      </c>
      <c r="AP737">
        <f t="shared" si="282"/>
        <v>469</v>
      </c>
      <c r="AQ737">
        <f t="shared" si="283"/>
        <v>42631</v>
      </c>
      <c r="AR737">
        <f t="shared" si="265"/>
        <v>45251.388781516049</v>
      </c>
      <c r="AT737">
        <v>143.96</v>
      </c>
      <c r="AU737" s="1">
        <f t="shared" si="275"/>
        <v>9489.0239999999976</v>
      </c>
      <c r="AW737">
        <v>50</v>
      </c>
      <c r="AX737" s="2">
        <v>6</v>
      </c>
      <c r="AZ737">
        <v>117898.56</v>
      </c>
      <c r="BA737">
        <v>9824.8799999999992</v>
      </c>
      <c r="BB737">
        <v>1468.75</v>
      </c>
      <c r="BC737">
        <v>117898.56</v>
      </c>
      <c r="BD737">
        <v>9824.8799999999992</v>
      </c>
      <c r="BE737">
        <v>1468.75</v>
      </c>
      <c r="BF737">
        <v>117898.56</v>
      </c>
      <c r="BG737">
        <v>9824.8799999999992</v>
      </c>
      <c r="BH737">
        <v>1468.75</v>
      </c>
      <c r="BI737">
        <v>117898.56</v>
      </c>
      <c r="BJ737">
        <v>9824.8799999999992</v>
      </c>
      <c r="BK737">
        <v>1468.75</v>
      </c>
      <c r="BL737">
        <v>117898.56</v>
      </c>
      <c r="BM737">
        <v>9824.8799999999992</v>
      </c>
      <c r="BN737">
        <v>1468.75</v>
      </c>
      <c r="BR737">
        <v>1504013</v>
      </c>
      <c r="BS737">
        <v>1503013</v>
      </c>
      <c r="BT737">
        <v>1404012</v>
      </c>
      <c r="BU737">
        <v>1205012</v>
      </c>
      <c r="BV737">
        <v>1101013</v>
      </c>
      <c r="BW737">
        <v>1406011</v>
      </c>
      <c r="BX737" s="10" t="b">
        <f t="shared" si="276"/>
        <v>1</v>
      </c>
      <c r="BY737" s="10" t="b">
        <f t="shared" si="277"/>
        <v>1</v>
      </c>
      <c r="BZ737" s="10" t="b">
        <f t="shared" si="278"/>
        <v>1</v>
      </c>
      <c r="CA737" s="10" t="b">
        <f t="shared" si="279"/>
        <v>1</v>
      </c>
      <c r="CB737" s="10" t="b">
        <f t="shared" si="280"/>
        <v>1</v>
      </c>
      <c r="CC737" s="10" t="b">
        <f t="shared" si="281"/>
        <v>1</v>
      </c>
    </row>
    <row r="738" spans="1:81" x14ac:dyDescent="0.15">
      <c r="A738" s="6">
        <v>11007</v>
      </c>
      <c r="B738">
        <v>30</v>
      </c>
      <c r="C738" t="str">
        <f t="shared" ca="1" si="266"/>
        <v>1101011,1406011,1102012,1204012,1204013,1403013</v>
      </c>
      <c r="D738" t="str">
        <f t="shared" si="267"/>
        <v>1,1,1,1,1,1</v>
      </c>
      <c r="E738" t="str">
        <f t="shared" si="268"/>
        <v>469,469,469,469,469,469</v>
      </c>
      <c r="G738">
        <f t="shared" ca="1" si="269"/>
        <v>1101011</v>
      </c>
      <c r="H738">
        <f t="shared" ca="1" si="270"/>
        <v>1406011</v>
      </c>
      <c r="I738">
        <f t="shared" ca="1" si="271"/>
        <v>1102012</v>
      </c>
      <c r="J738">
        <f t="shared" ca="1" si="272"/>
        <v>1204012</v>
      </c>
      <c r="K738">
        <f t="shared" ca="1" si="273"/>
        <v>1204013</v>
      </c>
      <c r="L738">
        <f t="shared" ca="1" si="274"/>
        <v>1403013</v>
      </c>
      <c r="M738" s="2">
        <v>1</v>
      </c>
      <c r="N738" s="7">
        <v>1</v>
      </c>
      <c r="O738">
        <v>1</v>
      </c>
      <c r="P738" s="7">
        <v>1</v>
      </c>
      <c r="Q738">
        <v>1</v>
      </c>
      <c r="R738" s="7">
        <v>1</v>
      </c>
      <c r="S738">
        <f t="shared" si="262"/>
        <v>469</v>
      </c>
      <c r="T738">
        <f t="shared" si="284"/>
        <v>469</v>
      </c>
      <c r="U738">
        <f t="shared" si="284"/>
        <v>469</v>
      </c>
      <c r="V738">
        <f t="shared" si="284"/>
        <v>469</v>
      </c>
      <c r="W738">
        <f t="shared" si="284"/>
        <v>469</v>
      </c>
      <c r="X738">
        <f t="shared" si="284"/>
        <v>469</v>
      </c>
      <c r="Y738">
        <v>1</v>
      </c>
      <c r="Z738">
        <v>1</v>
      </c>
      <c r="AA738">
        <v>2</v>
      </c>
      <c r="AB738">
        <v>2</v>
      </c>
      <c r="AC738">
        <v>3</v>
      </c>
      <c r="AD738">
        <v>3</v>
      </c>
      <c r="AE738">
        <f t="shared" ca="1" si="264"/>
        <v>101</v>
      </c>
      <c r="AF738">
        <f t="shared" ca="1" si="285"/>
        <v>406</v>
      </c>
      <c r="AG738">
        <f t="shared" ca="1" si="285"/>
        <v>102</v>
      </c>
      <c r="AH738">
        <f t="shared" ca="1" si="285"/>
        <v>204</v>
      </c>
      <c r="AI738">
        <f t="shared" ca="1" si="285"/>
        <v>204</v>
      </c>
      <c r="AJ738">
        <f t="shared" ca="1" si="285"/>
        <v>403</v>
      </c>
      <c r="AM738">
        <v>2</v>
      </c>
      <c r="AN738" s="4">
        <v>15</v>
      </c>
      <c r="AO738">
        <v>6</v>
      </c>
      <c r="AP738">
        <f t="shared" si="282"/>
        <v>469</v>
      </c>
      <c r="AQ738">
        <f t="shared" si="283"/>
        <v>42631</v>
      </c>
      <c r="AR738">
        <f t="shared" si="265"/>
        <v>45254.593424402527</v>
      </c>
      <c r="AT738">
        <v>144.12</v>
      </c>
      <c r="AU738" s="1">
        <f t="shared" si="275"/>
        <v>9489.6959999999981</v>
      </c>
      <c r="AW738">
        <v>50</v>
      </c>
      <c r="AX738" s="2">
        <v>6</v>
      </c>
      <c r="AZ738">
        <v>117898.56</v>
      </c>
      <c r="BA738">
        <v>9824.8799999999992</v>
      </c>
      <c r="BB738">
        <v>1468.75</v>
      </c>
      <c r="BC738">
        <v>117898.56</v>
      </c>
      <c r="BD738">
        <v>9824.8799999999992</v>
      </c>
      <c r="BE738">
        <v>1468.75</v>
      </c>
      <c r="BF738">
        <v>117898.56</v>
      </c>
      <c r="BG738">
        <v>9824.8799999999992</v>
      </c>
      <c r="BH738">
        <v>1468.75</v>
      </c>
      <c r="BI738">
        <v>117898.56</v>
      </c>
      <c r="BJ738">
        <v>9824.8799999999992</v>
      </c>
      <c r="BK738">
        <v>1468.75</v>
      </c>
      <c r="BL738">
        <v>117898.56</v>
      </c>
      <c r="BM738">
        <v>9824.8799999999992</v>
      </c>
      <c r="BN738">
        <v>1468.75</v>
      </c>
      <c r="BR738">
        <v>1403011</v>
      </c>
      <c r="BS738">
        <v>1205012</v>
      </c>
      <c r="BT738">
        <v>1102012</v>
      </c>
      <c r="BU738">
        <v>1205012</v>
      </c>
      <c r="BV738">
        <v>1503013</v>
      </c>
      <c r="BW738">
        <v>1205012</v>
      </c>
      <c r="BX738" s="10" t="b">
        <f t="shared" si="276"/>
        <v>1</v>
      </c>
      <c r="BY738" s="10" t="b">
        <f t="shared" si="277"/>
        <v>1</v>
      </c>
      <c r="BZ738" s="10" t="b">
        <f t="shared" si="278"/>
        <v>1</v>
      </c>
      <c r="CA738" s="10" t="b">
        <f t="shared" si="279"/>
        <v>1</v>
      </c>
      <c r="CB738" s="10" t="b">
        <f t="shared" si="280"/>
        <v>1</v>
      </c>
      <c r="CC738" s="10" t="b">
        <f t="shared" si="281"/>
        <v>1</v>
      </c>
    </row>
    <row r="739" spans="1:81" x14ac:dyDescent="0.15">
      <c r="A739" s="6">
        <v>11008</v>
      </c>
      <c r="B739">
        <v>30</v>
      </c>
      <c r="C739" t="str">
        <f t="shared" ca="1" si="266"/>
        <v>1403011,1406011,1504012,1204012,1102013,1101013</v>
      </c>
      <c r="D739" t="str">
        <f t="shared" si="267"/>
        <v>1,1,1,1,1,1</v>
      </c>
      <c r="E739" t="str">
        <f t="shared" si="268"/>
        <v>469,469,469,469,469,469</v>
      </c>
      <c r="G739">
        <f t="shared" ca="1" si="269"/>
        <v>1403011</v>
      </c>
      <c r="H739">
        <f t="shared" ca="1" si="270"/>
        <v>1406011</v>
      </c>
      <c r="I739">
        <f t="shared" ca="1" si="271"/>
        <v>1504012</v>
      </c>
      <c r="J739">
        <f t="shared" ca="1" si="272"/>
        <v>1204012</v>
      </c>
      <c r="K739">
        <f t="shared" ca="1" si="273"/>
        <v>1102013</v>
      </c>
      <c r="L739">
        <f t="shared" ca="1" si="274"/>
        <v>1101013</v>
      </c>
      <c r="M739" s="2">
        <v>1</v>
      </c>
      <c r="N739" s="7">
        <v>1</v>
      </c>
      <c r="O739">
        <v>1</v>
      </c>
      <c r="P739" s="7">
        <v>1</v>
      </c>
      <c r="Q739">
        <v>1</v>
      </c>
      <c r="R739" s="7">
        <v>1</v>
      </c>
      <c r="S739">
        <f t="shared" si="262"/>
        <v>469</v>
      </c>
      <c r="T739">
        <f t="shared" si="284"/>
        <v>469</v>
      </c>
      <c r="U739">
        <f t="shared" si="284"/>
        <v>469</v>
      </c>
      <c r="V739">
        <f t="shared" si="284"/>
        <v>469</v>
      </c>
      <c r="W739">
        <f t="shared" si="284"/>
        <v>469</v>
      </c>
      <c r="X739">
        <f t="shared" si="284"/>
        <v>469</v>
      </c>
      <c r="Y739">
        <v>1</v>
      </c>
      <c r="Z739">
        <v>1</v>
      </c>
      <c r="AA739">
        <v>2</v>
      </c>
      <c r="AB739">
        <v>2</v>
      </c>
      <c r="AC739">
        <v>3</v>
      </c>
      <c r="AD739">
        <v>3</v>
      </c>
      <c r="AE739">
        <f t="shared" ca="1" si="264"/>
        <v>403</v>
      </c>
      <c r="AF739">
        <f t="shared" ca="1" si="285"/>
        <v>406</v>
      </c>
      <c r="AG739">
        <f t="shared" ca="1" si="285"/>
        <v>504</v>
      </c>
      <c r="AH739">
        <f t="shared" ca="1" si="285"/>
        <v>204</v>
      </c>
      <c r="AI739">
        <f t="shared" ca="1" si="285"/>
        <v>102</v>
      </c>
      <c r="AJ739">
        <f t="shared" ca="1" si="285"/>
        <v>101</v>
      </c>
      <c r="AM739">
        <v>3</v>
      </c>
      <c r="AN739" s="4">
        <v>15</v>
      </c>
      <c r="AO739">
        <v>6</v>
      </c>
      <c r="AP739">
        <f t="shared" si="282"/>
        <v>469</v>
      </c>
      <c r="AQ739">
        <f t="shared" si="283"/>
        <v>42631</v>
      </c>
      <c r="AR739">
        <f t="shared" si="265"/>
        <v>45257.798067288997</v>
      </c>
      <c r="AT739">
        <v>144.28</v>
      </c>
      <c r="AU739" s="1">
        <f t="shared" si="275"/>
        <v>9490.3679999999986</v>
      </c>
      <c r="AW739">
        <v>50</v>
      </c>
      <c r="AX739" s="2">
        <v>6</v>
      </c>
      <c r="AZ739">
        <v>117898.56</v>
      </c>
      <c r="BA739">
        <v>9824.8799999999992</v>
      </c>
      <c r="BB739">
        <v>1468.75</v>
      </c>
      <c r="BC739">
        <v>117898.56</v>
      </c>
      <c r="BD739">
        <v>9824.8799999999992</v>
      </c>
      <c r="BE739">
        <v>1468.75</v>
      </c>
      <c r="BF739">
        <v>117898.56</v>
      </c>
      <c r="BG739">
        <v>9824.8799999999992</v>
      </c>
      <c r="BH739">
        <v>1468.75</v>
      </c>
      <c r="BI739">
        <v>117898.56</v>
      </c>
      <c r="BJ739">
        <v>9824.8799999999992</v>
      </c>
      <c r="BK739">
        <v>1468.75</v>
      </c>
      <c r="BL739">
        <v>117898.56</v>
      </c>
      <c r="BM739">
        <v>9824.8799999999992</v>
      </c>
      <c r="BN739">
        <v>1468.75</v>
      </c>
      <c r="BR739">
        <v>1404012</v>
      </c>
      <c r="BS739">
        <v>1406011</v>
      </c>
      <c r="BT739">
        <v>1404012</v>
      </c>
      <c r="BU739">
        <v>1403011</v>
      </c>
      <c r="BV739">
        <v>1404012</v>
      </c>
      <c r="BW739">
        <v>1204012</v>
      </c>
      <c r="BX739" s="10" t="b">
        <f t="shared" si="276"/>
        <v>1</v>
      </c>
      <c r="BY739" s="10" t="b">
        <f t="shared" si="277"/>
        <v>1</v>
      </c>
      <c r="BZ739" s="10" t="b">
        <f t="shared" si="278"/>
        <v>1</v>
      </c>
      <c r="CA739" s="10" t="b">
        <f t="shared" si="279"/>
        <v>1</v>
      </c>
      <c r="CB739" s="10" t="b">
        <f t="shared" si="280"/>
        <v>1</v>
      </c>
      <c r="CC739" s="10" t="b">
        <f t="shared" si="281"/>
        <v>1</v>
      </c>
    </row>
    <row r="740" spans="1:81" x14ac:dyDescent="0.15">
      <c r="A740" s="6">
        <v>11009</v>
      </c>
      <c r="B740">
        <v>30</v>
      </c>
      <c r="C740" t="str">
        <f t="shared" ca="1" si="266"/>
        <v>1102011,1504011,1404012,1405012,1303013,1303013</v>
      </c>
      <c r="D740" t="str">
        <f t="shared" si="267"/>
        <v>1,1,1,1,1,1</v>
      </c>
      <c r="E740" t="str">
        <f t="shared" si="268"/>
        <v>469,469,469,469,469,469</v>
      </c>
      <c r="G740">
        <f t="shared" ca="1" si="269"/>
        <v>1102011</v>
      </c>
      <c r="H740">
        <f t="shared" ca="1" si="270"/>
        <v>1504011</v>
      </c>
      <c r="I740">
        <f t="shared" ca="1" si="271"/>
        <v>1404012</v>
      </c>
      <c r="J740">
        <f t="shared" ca="1" si="272"/>
        <v>1405012</v>
      </c>
      <c r="K740">
        <f t="shared" ca="1" si="273"/>
        <v>1303013</v>
      </c>
      <c r="L740">
        <f t="shared" ca="1" si="274"/>
        <v>1303013</v>
      </c>
      <c r="M740" s="2">
        <v>1</v>
      </c>
      <c r="N740" s="7">
        <v>1</v>
      </c>
      <c r="O740">
        <v>1</v>
      </c>
      <c r="P740" s="7">
        <v>1</v>
      </c>
      <c r="Q740">
        <v>1</v>
      </c>
      <c r="R740" s="7">
        <v>1</v>
      </c>
      <c r="S740">
        <f t="shared" si="262"/>
        <v>469</v>
      </c>
      <c r="T740">
        <f t="shared" si="284"/>
        <v>469</v>
      </c>
      <c r="U740">
        <f t="shared" si="284"/>
        <v>469</v>
      </c>
      <c r="V740">
        <f t="shared" si="284"/>
        <v>469</v>
      </c>
      <c r="W740">
        <f t="shared" si="284"/>
        <v>469</v>
      </c>
      <c r="X740">
        <f t="shared" si="284"/>
        <v>469</v>
      </c>
      <c r="Y740">
        <v>1</v>
      </c>
      <c r="Z740">
        <v>1</v>
      </c>
      <c r="AA740">
        <v>2</v>
      </c>
      <c r="AB740">
        <v>2</v>
      </c>
      <c r="AC740">
        <v>3</v>
      </c>
      <c r="AD740">
        <v>3</v>
      </c>
      <c r="AE740">
        <f t="shared" ca="1" si="264"/>
        <v>102</v>
      </c>
      <c r="AF740">
        <f t="shared" ca="1" si="285"/>
        <v>504</v>
      </c>
      <c r="AG740">
        <f t="shared" ca="1" si="285"/>
        <v>404</v>
      </c>
      <c r="AH740">
        <f t="shared" ca="1" si="285"/>
        <v>405</v>
      </c>
      <c r="AI740">
        <f t="shared" ca="1" si="285"/>
        <v>303</v>
      </c>
      <c r="AJ740">
        <f t="shared" ca="1" si="285"/>
        <v>303</v>
      </c>
      <c r="AM740">
        <v>1</v>
      </c>
      <c r="AN740" s="4">
        <v>15</v>
      </c>
      <c r="AO740">
        <v>6</v>
      </c>
      <c r="AP740">
        <f t="shared" si="282"/>
        <v>469</v>
      </c>
      <c r="AQ740">
        <f t="shared" si="283"/>
        <v>42631</v>
      </c>
      <c r="AR740">
        <f t="shared" si="265"/>
        <v>45261.002710175468</v>
      </c>
      <c r="AT740">
        <v>144.44</v>
      </c>
      <c r="AU740" s="1">
        <f t="shared" si="275"/>
        <v>9491.0399999999972</v>
      </c>
      <c r="AW740">
        <v>50</v>
      </c>
      <c r="AX740" s="2">
        <v>6</v>
      </c>
      <c r="AZ740">
        <v>117898.56</v>
      </c>
      <c r="BA740">
        <v>9824.8799999999992</v>
      </c>
      <c r="BB740">
        <v>1468.75</v>
      </c>
      <c r="BC740">
        <v>117898.56</v>
      </c>
      <c r="BD740">
        <v>9824.8799999999992</v>
      </c>
      <c r="BE740">
        <v>1468.75</v>
      </c>
      <c r="BF740">
        <v>117898.56</v>
      </c>
      <c r="BG740">
        <v>9824.8799999999992</v>
      </c>
      <c r="BH740">
        <v>1468.75</v>
      </c>
      <c r="BI740">
        <v>117898.56</v>
      </c>
      <c r="BJ740">
        <v>9824.8799999999992</v>
      </c>
      <c r="BK740">
        <v>1468.75</v>
      </c>
      <c r="BL740">
        <v>117898.56</v>
      </c>
      <c r="BM740">
        <v>9824.8799999999992</v>
      </c>
      <c r="BN740">
        <v>1468.75</v>
      </c>
      <c r="BR740">
        <v>1404012</v>
      </c>
      <c r="BS740">
        <v>1503013</v>
      </c>
      <c r="BT740">
        <v>1206011</v>
      </c>
      <c r="BU740">
        <v>1404012</v>
      </c>
      <c r="BV740">
        <v>1503013</v>
      </c>
      <c r="BW740">
        <v>1406011</v>
      </c>
      <c r="BX740" s="10" t="b">
        <f t="shared" si="276"/>
        <v>1</v>
      </c>
      <c r="BY740" s="10" t="b">
        <f t="shared" si="277"/>
        <v>1</v>
      </c>
      <c r="BZ740" s="10" t="b">
        <f t="shared" si="278"/>
        <v>1</v>
      </c>
      <c r="CA740" s="10" t="b">
        <f t="shared" si="279"/>
        <v>1</v>
      </c>
      <c r="CB740" s="10" t="b">
        <f t="shared" si="280"/>
        <v>1</v>
      </c>
      <c r="CC740" s="10" t="b">
        <f t="shared" si="281"/>
        <v>1</v>
      </c>
    </row>
    <row r="741" spans="1:81" x14ac:dyDescent="0.15">
      <c r="A741" s="6">
        <v>11010</v>
      </c>
      <c r="B741">
        <v>30</v>
      </c>
      <c r="C741" t="str">
        <f t="shared" ca="1" si="266"/>
        <v>1304011,1101011,1102012,1304012,1102013,1204013</v>
      </c>
      <c r="D741" t="str">
        <f t="shared" si="267"/>
        <v>1,1,1,1,1,1</v>
      </c>
      <c r="E741" t="str">
        <f t="shared" si="268"/>
        <v>471,471,471,471,471,471</v>
      </c>
      <c r="G741">
        <f t="shared" ca="1" si="269"/>
        <v>1304011</v>
      </c>
      <c r="H741">
        <f t="shared" ca="1" si="270"/>
        <v>1101011</v>
      </c>
      <c r="I741">
        <f t="shared" ca="1" si="271"/>
        <v>1102012</v>
      </c>
      <c r="J741">
        <f t="shared" ca="1" si="272"/>
        <v>1304012</v>
      </c>
      <c r="K741">
        <f t="shared" ca="1" si="273"/>
        <v>1102013</v>
      </c>
      <c r="L741">
        <f t="shared" ca="1" si="274"/>
        <v>1204013</v>
      </c>
      <c r="M741" s="2">
        <v>1</v>
      </c>
      <c r="N741" s="7">
        <v>1</v>
      </c>
      <c r="O741">
        <v>1</v>
      </c>
      <c r="P741" s="7">
        <v>1</v>
      </c>
      <c r="Q741">
        <v>1</v>
      </c>
      <c r="R741" s="7">
        <v>1</v>
      </c>
      <c r="S741">
        <f t="shared" ref="S741:S804" si="286">$AP741</f>
        <v>471</v>
      </c>
      <c r="T741">
        <f t="shared" si="284"/>
        <v>471</v>
      </c>
      <c r="U741">
        <f t="shared" si="284"/>
        <v>471</v>
      </c>
      <c r="V741">
        <f t="shared" si="284"/>
        <v>471</v>
      </c>
      <c r="W741">
        <f t="shared" si="284"/>
        <v>471</v>
      </c>
      <c r="X741">
        <f t="shared" si="284"/>
        <v>471</v>
      </c>
      <c r="Y741">
        <v>1</v>
      </c>
      <c r="Z741">
        <v>1</v>
      </c>
      <c r="AA741">
        <v>2</v>
      </c>
      <c r="AB741">
        <v>2</v>
      </c>
      <c r="AC741">
        <v>3</v>
      </c>
      <c r="AD741">
        <v>3</v>
      </c>
      <c r="AE741">
        <f t="shared" ca="1" si="264"/>
        <v>304</v>
      </c>
      <c r="AF741">
        <f t="shared" ca="1" si="285"/>
        <v>101</v>
      </c>
      <c r="AG741">
        <f t="shared" ca="1" si="285"/>
        <v>102</v>
      </c>
      <c r="AH741">
        <f t="shared" ca="1" si="285"/>
        <v>304</v>
      </c>
      <c r="AI741">
        <f t="shared" ca="1" si="285"/>
        <v>102</v>
      </c>
      <c r="AJ741">
        <f t="shared" ca="1" si="285"/>
        <v>204</v>
      </c>
      <c r="AM741">
        <v>2</v>
      </c>
      <c r="AN741" s="4">
        <v>25</v>
      </c>
      <c r="AO741">
        <v>6</v>
      </c>
      <c r="AP741">
        <f t="shared" si="282"/>
        <v>471</v>
      </c>
      <c r="AQ741">
        <f t="shared" si="283"/>
        <v>42809</v>
      </c>
      <c r="AR741">
        <f t="shared" si="265"/>
        <v>45477.386771276011</v>
      </c>
      <c r="AT741">
        <v>144.6</v>
      </c>
      <c r="AU741" s="1">
        <f t="shared" si="275"/>
        <v>9535.7039999999997</v>
      </c>
      <c r="AW741">
        <v>50</v>
      </c>
      <c r="AX741" s="2">
        <v>6</v>
      </c>
      <c r="AZ741">
        <v>118485.12</v>
      </c>
      <c r="BA741">
        <v>9873.76</v>
      </c>
      <c r="BB741">
        <v>1475.8</v>
      </c>
      <c r="BC741">
        <v>118485.12</v>
      </c>
      <c r="BD741">
        <v>9873.76</v>
      </c>
      <c r="BE741">
        <v>1475.8</v>
      </c>
      <c r="BF741">
        <v>118485.12</v>
      </c>
      <c r="BG741">
        <v>9873.76</v>
      </c>
      <c r="BH741">
        <v>1475.8</v>
      </c>
      <c r="BI741">
        <v>118485.12</v>
      </c>
      <c r="BJ741">
        <v>9873.76</v>
      </c>
      <c r="BK741">
        <v>1475.8</v>
      </c>
      <c r="BL741">
        <v>118485.12</v>
      </c>
      <c r="BM741">
        <v>9873.76</v>
      </c>
      <c r="BN741">
        <v>1475.8</v>
      </c>
      <c r="BR741">
        <v>1406011</v>
      </c>
      <c r="BS741">
        <v>1405012</v>
      </c>
      <c r="BT741">
        <v>1101012</v>
      </c>
      <c r="BU741">
        <v>1404012</v>
      </c>
      <c r="BV741">
        <v>1405012</v>
      </c>
      <c r="BW741">
        <v>1406011</v>
      </c>
      <c r="BX741" s="10" t="b">
        <f t="shared" si="276"/>
        <v>1</v>
      </c>
      <c r="BY741" s="10" t="b">
        <f t="shared" si="277"/>
        <v>1</v>
      </c>
      <c r="BZ741" s="10" t="b">
        <f t="shared" si="278"/>
        <v>1</v>
      </c>
      <c r="CA741" s="10" t="b">
        <f t="shared" si="279"/>
        <v>1</v>
      </c>
      <c r="CB741" s="10" t="b">
        <f t="shared" si="280"/>
        <v>1</v>
      </c>
      <c r="CC741" s="10" t="b">
        <f t="shared" si="281"/>
        <v>1</v>
      </c>
    </row>
    <row r="742" spans="1:81" x14ac:dyDescent="0.15">
      <c r="A742" s="6">
        <v>11011</v>
      </c>
      <c r="B742">
        <v>30</v>
      </c>
      <c r="C742" t="str">
        <f t="shared" ca="1" si="266"/>
        <v>1404011,1205011,1504012,1204012,1406013,1403013</v>
      </c>
      <c r="D742" t="str">
        <f t="shared" si="267"/>
        <v>1,1,1,1,1,1</v>
      </c>
      <c r="E742" t="str">
        <f t="shared" si="268"/>
        <v>471,471,471,471,471,471</v>
      </c>
      <c r="G742">
        <f t="shared" ca="1" si="269"/>
        <v>1404011</v>
      </c>
      <c r="H742">
        <f t="shared" ca="1" si="270"/>
        <v>1205011</v>
      </c>
      <c r="I742">
        <f t="shared" ca="1" si="271"/>
        <v>1504012</v>
      </c>
      <c r="J742">
        <f t="shared" ca="1" si="272"/>
        <v>1204012</v>
      </c>
      <c r="K742">
        <f t="shared" ca="1" si="273"/>
        <v>1406013</v>
      </c>
      <c r="L742">
        <f t="shared" ca="1" si="274"/>
        <v>1403013</v>
      </c>
      <c r="M742" s="2">
        <v>1</v>
      </c>
      <c r="N742" s="7">
        <v>1</v>
      </c>
      <c r="O742">
        <v>1</v>
      </c>
      <c r="P742" s="7">
        <v>1</v>
      </c>
      <c r="Q742">
        <v>1</v>
      </c>
      <c r="R742" s="7">
        <v>1</v>
      </c>
      <c r="S742">
        <f t="shared" si="286"/>
        <v>471</v>
      </c>
      <c r="T742">
        <f t="shared" si="284"/>
        <v>471</v>
      </c>
      <c r="U742">
        <f t="shared" si="284"/>
        <v>471</v>
      </c>
      <c r="V742">
        <f t="shared" si="284"/>
        <v>471</v>
      </c>
      <c r="W742">
        <f t="shared" si="284"/>
        <v>471</v>
      </c>
      <c r="X742">
        <f t="shared" si="284"/>
        <v>471</v>
      </c>
      <c r="Y742">
        <v>1</v>
      </c>
      <c r="Z742">
        <v>1</v>
      </c>
      <c r="AA742">
        <v>2</v>
      </c>
      <c r="AB742">
        <v>2</v>
      </c>
      <c r="AC742">
        <v>3</v>
      </c>
      <c r="AD742">
        <v>3</v>
      </c>
      <c r="AE742">
        <f t="shared" ca="1" si="264"/>
        <v>404</v>
      </c>
      <c r="AF742">
        <f t="shared" ca="1" si="285"/>
        <v>205</v>
      </c>
      <c r="AG742">
        <f t="shared" ca="1" si="285"/>
        <v>504</v>
      </c>
      <c r="AH742">
        <f t="shared" ca="1" si="285"/>
        <v>204</v>
      </c>
      <c r="AI742">
        <f t="shared" ca="1" si="285"/>
        <v>406</v>
      </c>
      <c r="AJ742">
        <f t="shared" ca="1" si="285"/>
        <v>403</v>
      </c>
      <c r="AM742">
        <v>3</v>
      </c>
      <c r="AN742" s="4">
        <v>15</v>
      </c>
      <c r="AO742">
        <v>6</v>
      </c>
      <c r="AP742">
        <f t="shared" si="282"/>
        <v>471</v>
      </c>
      <c r="AQ742">
        <f t="shared" si="283"/>
        <v>42809</v>
      </c>
      <c r="AR742">
        <f t="shared" si="265"/>
        <v>45480.591653045652</v>
      </c>
      <c r="AT742">
        <v>144.76</v>
      </c>
      <c r="AU742" s="1">
        <f t="shared" si="275"/>
        <v>9536.3760000000002</v>
      </c>
      <c r="AW742">
        <v>50</v>
      </c>
      <c r="AX742" s="2">
        <v>6</v>
      </c>
      <c r="AZ742">
        <v>118485.12</v>
      </c>
      <c r="BA742">
        <v>9873.76</v>
      </c>
      <c r="BB742">
        <v>1475.8</v>
      </c>
      <c r="BC742">
        <v>118485.12</v>
      </c>
      <c r="BD742">
        <v>9873.76</v>
      </c>
      <c r="BE742">
        <v>1475.8</v>
      </c>
      <c r="BF742">
        <v>118485.12</v>
      </c>
      <c r="BG742">
        <v>9873.76</v>
      </c>
      <c r="BH742">
        <v>1475.8</v>
      </c>
      <c r="BI742">
        <v>118485.12</v>
      </c>
      <c r="BJ742">
        <v>9873.76</v>
      </c>
      <c r="BK742">
        <v>1475.8</v>
      </c>
      <c r="BL742">
        <v>118485.12</v>
      </c>
      <c r="BM742">
        <v>9873.76</v>
      </c>
      <c r="BN742">
        <v>1475.8</v>
      </c>
      <c r="BR742">
        <v>1504013</v>
      </c>
      <c r="BS742">
        <v>1403011</v>
      </c>
      <c r="BT742">
        <v>1504013</v>
      </c>
      <c r="BU742">
        <v>1403011</v>
      </c>
      <c r="BV742">
        <v>1101013</v>
      </c>
      <c r="BW742">
        <v>1204012</v>
      </c>
      <c r="BX742" s="10" t="b">
        <f t="shared" si="276"/>
        <v>1</v>
      </c>
      <c r="BY742" s="10" t="b">
        <f t="shared" si="277"/>
        <v>1</v>
      </c>
      <c r="BZ742" s="10" t="b">
        <f t="shared" si="278"/>
        <v>1</v>
      </c>
      <c r="CA742" s="10" t="b">
        <f t="shared" si="279"/>
        <v>1</v>
      </c>
      <c r="CB742" s="10" t="b">
        <f t="shared" si="280"/>
        <v>1</v>
      </c>
      <c r="CC742" s="10" t="b">
        <f t="shared" si="281"/>
        <v>1</v>
      </c>
    </row>
    <row r="743" spans="1:81" x14ac:dyDescent="0.15">
      <c r="A743" s="6">
        <v>11012</v>
      </c>
      <c r="B743">
        <v>30</v>
      </c>
      <c r="C743" t="str">
        <f t="shared" ca="1" si="266"/>
        <v>1304011,1203011,1504012,1404012,1206013,1303013</v>
      </c>
      <c r="D743" t="str">
        <f t="shared" si="267"/>
        <v>1,1,1,1,1,1</v>
      </c>
      <c r="E743" t="str">
        <f t="shared" si="268"/>
        <v>471,471,471,471,471,471</v>
      </c>
      <c r="G743">
        <f t="shared" ca="1" si="269"/>
        <v>1304011</v>
      </c>
      <c r="H743">
        <f t="shared" ca="1" si="270"/>
        <v>1203011</v>
      </c>
      <c r="I743">
        <f t="shared" ca="1" si="271"/>
        <v>1504012</v>
      </c>
      <c r="J743">
        <f t="shared" ca="1" si="272"/>
        <v>1404012</v>
      </c>
      <c r="K743">
        <f t="shared" ca="1" si="273"/>
        <v>1206013</v>
      </c>
      <c r="L743">
        <f t="shared" ca="1" si="274"/>
        <v>1303013</v>
      </c>
      <c r="M743" s="2">
        <v>1</v>
      </c>
      <c r="N743" s="7">
        <v>1</v>
      </c>
      <c r="O743">
        <v>1</v>
      </c>
      <c r="P743" s="7">
        <v>1</v>
      </c>
      <c r="Q743">
        <v>1</v>
      </c>
      <c r="R743" s="7">
        <v>1</v>
      </c>
      <c r="S743">
        <f t="shared" si="286"/>
        <v>471</v>
      </c>
      <c r="T743">
        <f t="shared" si="284"/>
        <v>471</v>
      </c>
      <c r="U743">
        <f t="shared" si="284"/>
        <v>471</v>
      </c>
      <c r="V743">
        <f t="shared" si="284"/>
        <v>471</v>
      </c>
      <c r="W743">
        <f t="shared" si="284"/>
        <v>471</v>
      </c>
      <c r="X743">
        <f t="shared" si="284"/>
        <v>471</v>
      </c>
      <c r="Y743">
        <v>1</v>
      </c>
      <c r="Z743">
        <v>1</v>
      </c>
      <c r="AA743">
        <v>2</v>
      </c>
      <c r="AB743">
        <v>2</v>
      </c>
      <c r="AC743">
        <v>3</v>
      </c>
      <c r="AD743">
        <v>3</v>
      </c>
      <c r="AE743">
        <f t="shared" ca="1" si="264"/>
        <v>304</v>
      </c>
      <c r="AF743">
        <f t="shared" ca="1" si="285"/>
        <v>203</v>
      </c>
      <c r="AG743">
        <f t="shared" ca="1" si="285"/>
        <v>504</v>
      </c>
      <c r="AH743">
        <f t="shared" ca="1" si="285"/>
        <v>404</v>
      </c>
      <c r="AI743">
        <f t="shared" ca="1" si="285"/>
        <v>206</v>
      </c>
      <c r="AJ743">
        <f t="shared" ca="1" si="285"/>
        <v>303</v>
      </c>
      <c r="AM743">
        <v>1</v>
      </c>
      <c r="AN743" s="4">
        <v>15</v>
      </c>
      <c r="AO743">
        <v>6</v>
      </c>
      <c r="AP743">
        <f t="shared" si="282"/>
        <v>471</v>
      </c>
      <c r="AQ743">
        <f t="shared" si="283"/>
        <v>42809</v>
      </c>
      <c r="AR743">
        <f t="shared" si="265"/>
        <v>45483.796534815301</v>
      </c>
      <c r="AT743">
        <v>144.91999999999999</v>
      </c>
      <c r="AU743" s="1">
        <f t="shared" si="275"/>
        <v>9537.0480000000007</v>
      </c>
      <c r="AW743">
        <v>50</v>
      </c>
      <c r="AX743" s="2">
        <v>6</v>
      </c>
      <c r="AZ743">
        <v>118485.12</v>
      </c>
      <c r="BA743">
        <v>9873.76</v>
      </c>
      <c r="BB743">
        <v>1475.8</v>
      </c>
      <c r="BC743">
        <v>118485.12</v>
      </c>
      <c r="BD743">
        <v>9873.76</v>
      </c>
      <c r="BE743">
        <v>1475.8</v>
      </c>
      <c r="BF743">
        <v>118485.12</v>
      </c>
      <c r="BG743">
        <v>9873.76</v>
      </c>
      <c r="BH743">
        <v>1475.8</v>
      </c>
      <c r="BI743">
        <v>118485.12</v>
      </c>
      <c r="BJ743">
        <v>9873.76</v>
      </c>
      <c r="BK743">
        <v>1475.8</v>
      </c>
      <c r="BL743">
        <v>118485.12</v>
      </c>
      <c r="BM743">
        <v>9873.76</v>
      </c>
      <c r="BN743">
        <v>1475.8</v>
      </c>
      <c r="BR743">
        <v>1304013</v>
      </c>
      <c r="BS743">
        <v>1406011</v>
      </c>
      <c r="BT743">
        <v>1206011</v>
      </c>
      <c r="BU743">
        <v>1205012</v>
      </c>
      <c r="BV743">
        <v>1203011</v>
      </c>
      <c r="BW743">
        <v>1205012</v>
      </c>
      <c r="BX743" s="10" t="b">
        <f t="shared" si="276"/>
        <v>1</v>
      </c>
      <c r="BY743" s="10" t="b">
        <f t="shared" si="277"/>
        <v>1</v>
      </c>
      <c r="BZ743" s="10" t="b">
        <f t="shared" si="278"/>
        <v>1</v>
      </c>
      <c r="CA743" s="10" t="b">
        <f t="shared" si="279"/>
        <v>1</v>
      </c>
      <c r="CB743" s="10" t="b">
        <f t="shared" si="280"/>
        <v>1</v>
      </c>
      <c r="CC743" s="10" t="b">
        <f t="shared" si="281"/>
        <v>1</v>
      </c>
    </row>
    <row r="744" spans="1:81" x14ac:dyDescent="0.15">
      <c r="A744" s="6">
        <v>11013</v>
      </c>
      <c r="B744">
        <v>30</v>
      </c>
      <c r="C744" t="str">
        <f t="shared" ca="1" si="266"/>
        <v>1204011,1406011,1206012,1404012,1403013,1204013</v>
      </c>
      <c r="D744" t="str">
        <f t="shared" si="267"/>
        <v>1,1,1,1,1,1</v>
      </c>
      <c r="E744" t="str">
        <f t="shared" si="268"/>
        <v>471,471,471,471,471,471</v>
      </c>
      <c r="G744">
        <f t="shared" ca="1" si="269"/>
        <v>1204011</v>
      </c>
      <c r="H744">
        <f t="shared" ca="1" si="270"/>
        <v>1406011</v>
      </c>
      <c r="I744">
        <f t="shared" ca="1" si="271"/>
        <v>1206012</v>
      </c>
      <c r="J744">
        <f t="shared" ca="1" si="272"/>
        <v>1404012</v>
      </c>
      <c r="K744">
        <f t="shared" ca="1" si="273"/>
        <v>1403013</v>
      </c>
      <c r="L744">
        <f t="shared" ca="1" si="274"/>
        <v>1204013</v>
      </c>
      <c r="M744" s="2">
        <v>1</v>
      </c>
      <c r="N744" s="7">
        <v>1</v>
      </c>
      <c r="O744">
        <v>1</v>
      </c>
      <c r="P744" s="7">
        <v>1</v>
      </c>
      <c r="Q744">
        <v>1</v>
      </c>
      <c r="R744" s="7">
        <v>1</v>
      </c>
      <c r="S744">
        <f t="shared" si="286"/>
        <v>471</v>
      </c>
      <c r="T744">
        <f t="shared" si="284"/>
        <v>471</v>
      </c>
      <c r="U744">
        <f t="shared" si="284"/>
        <v>471</v>
      </c>
      <c r="V744">
        <f t="shared" si="284"/>
        <v>471</v>
      </c>
      <c r="W744">
        <f t="shared" si="284"/>
        <v>471</v>
      </c>
      <c r="X744">
        <f t="shared" si="284"/>
        <v>471</v>
      </c>
      <c r="Y744">
        <v>1</v>
      </c>
      <c r="Z744">
        <v>1</v>
      </c>
      <c r="AA744">
        <v>2</v>
      </c>
      <c r="AB744">
        <v>2</v>
      </c>
      <c r="AC744">
        <v>3</v>
      </c>
      <c r="AD744">
        <v>3</v>
      </c>
      <c r="AE744">
        <f t="shared" ca="1" si="264"/>
        <v>204</v>
      </c>
      <c r="AF744">
        <f t="shared" ca="1" si="285"/>
        <v>406</v>
      </c>
      <c r="AG744">
        <f t="shared" ca="1" si="285"/>
        <v>206</v>
      </c>
      <c r="AH744">
        <f t="shared" ca="1" si="285"/>
        <v>404</v>
      </c>
      <c r="AI744">
        <f t="shared" ca="1" si="285"/>
        <v>403</v>
      </c>
      <c r="AJ744">
        <f t="shared" ca="1" si="285"/>
        <v>204</v>
      </c>
      <c r="AM744">
        <v>2</v>
      </c>
      <c r="AN744" s="4">
        <v>15</v>
      </c>
      <c r="AO744">
        <v>6</v>
      </c>
      <c r="AP744">
        <f t="shared" si="282"/>
        <v>471</v>
      </c>
      <c r="AQ744">
        <f t="shared" si="283"/>
        <v>42809</v>
      </c>
      <c r="AR744">
        <f t="shared" si="265"/>
        <v>45487.001416584942</v>
      </c>
      <c r="AT744">
        <v>145.08000000000001</v>
      </c>
      <c r="AU744" s="1">
        <f t="shared" si="275"/>
        <v>9537.7199999999993</v>
      </c>
      <c r="AW744">
        <v>50</v>
      </c>
      <c r="AX744" s="2">
        <v>6</v>
      </c>
      <c r="AZ744">
        <v>118485.12</v>
      </c>
      <c r="BA744">
        <v>9873.76</v>
      </c>
      <c r="BB744">
        <v>1475.8</v>
      </c>
      <c r="BC744">
        <v>118485.12</v>
      </c>
      <c r="BD744">
        <v>9873.76</v>
      </c>
      <c r="BE744">
        <v>1475.8</v>
      </c>
      <c r="BF744">
        <v>118485.12</v>
      </c>
      <c r="BG744">
        <v>9873.76</v>
      </c>
      <c r="BH744">
        <v>1475.8</v>
      </c>
      <c r="BI744">
        <v>118485.12</v>
      </c>
      <c r="BJ744">
        <v>9873.76</v>
      </c>
      <c r="BK744">
        <v>1475.8</v>
      </c>
      <c r="BL744">
        <v>118485.12</v>
      </c>
      <c r="BM744">
        <v>9873.76</v>
      </c>
      <c r="BN744">
        <v>1475.8</v>
      </c>
      <c r="BR744">
        <v>1304013</v>
      </c>
      <c r="BS744">
        <v>1503013</v>
      </c>
      <c r="BT744">
        <v>1404012</v>
      </c>
      <c r="BU744">
        <v>1206011</v>
      </c>
      <c r="BV744">
        <v>1102013</v>
      </c>
      <c r="BW744">
        <v>1406011</v>
      </c>
      <c r="BX744" s="10" t="b">
        <f t="shared" si="276"/>
        <v>1</v>
      </c>
      <c r="BY744" s="10" t="b">
        <f t="shared" si="277"/>
        <v>1</v>
      </c>
      <c r="BZ744" s="10" t="b">
        <f t="shared" si="278"/>
        <v>1</v>
      </c>
      <c r="CA744" s="10" t="b">
        <f t="shared" si="279"/>
        <v>1</v>
      </c>
      <c r="CB744" s="10" t="b">
        <f t="shared" si="280"/>
        <v>1</v>
      </c>
      <c r="CC744" s="10" t="b">
        <f t="shared" si="281"/>
        <v>1</v>
      </c>
    </row>
    <row r="745" spans="1:81" x14ac:dyDescent="0.15">
      <c r="A745" s="6">
        <v>11014</v>
      </c>
      <c r="B745">
        <v>30</v>
      </c>
      <c r="C745" t="str">
        <f t="shared" ca="1" si="266"/>
        <v>1406011,1406011,1204012,1205012,1205013,1102013</v>
      </c>
      <c r="D745" t="str">
        <f t="shared" si="267"/>
        <v>1,1,1,1,1,1</v>
      </c>
      <c r="E745" t="str">
        <f t="shared" si="268"/>
        <v>471,471,471,471,471,471</v>
      </c>
      <c r="G745">
        <f t="shared" ca="1" si="269"/>
        <v>1406011</v>
      </c>
      <c r="H745">
        <f t="shared" ca="1" si="270"/>
        <v>1406011</v>
      </c>
      <c r="I745">
        <f t="shared" ca="1" si="271"/>
        <v>1204012</v>
      </c>
      <c r="J745">
        <f t="shared" ca="1" si="272"/>
        <v>1205012</v>
      </c>
      <c r="K745">
        <f t="shared" ca="1" si="273"/>
        <v>1205013</v>
      </c>
      <c r="L745">
        <f t="shared" ca="1" si="274"/>
        <v>1102013</v>
      </c>
      <c r="M745" s="2">
        <v>1</v>
      </c>
      <c r="N745" s="7">
        <v>1</v>
      </c>
      <c r="O745">
        <v>1</v>
      </c>
      <c r="P745" s="7">
        <v>1</v>
      </c>
      <c r="Q745">
        <v>1</v>
      </c>
      <c r="R745" s="7">
        <v>1</v>
      </c>
      <c r="S745">
        <f t="shared" si="286"/>
        <v>471</v>
      </c>
      <c r="T745">
        <f t="shared" si="284"/>
        <v>471</v>
      </c>
      <c r="U745">
        <f t="shared" si="284"/>
        <v>471</v>
      </c>
      <c r="V745">
        <f t="shared" si="284"/>
        <v>471</v>
      </c>
      <c r="W745">
        <f t="shared" si="284"/>
        <v>471</v>
      </c>
      <c r="X745">
        <f t="shared" si="284"/>
        <v>471</v>
      </c>
      <c r="Y745">
        <v>1</v>
      </c>
      <c r="Z745">
        <v>1</v>
      </c>
      <c r="AA745">
        <v>2</v>
      </c>
      <c r="AB745">
        <v>2</v>
      </c>
      <c r="AC745">
        <v>3</v>
      </c>
      <c r="AD745">
        <v>3</v>
      </c>
      <c r="AE745">
        <f t="shared" ca="1" si="264"/>
        <v>406</v>
      </c>
      <c r="AF745">
        <f t="shared" ca="1" si="285"/>
        <v>406</v>
      </c>
      <c r="AG745">
        <f t="shared" ca="1" si="285"/>
        <v>204</v>
      </c>
      <c r="AH745">
        <f t="shared" ca="1" si="285"/>
        <v>205</v>
      </c>
      <c r="AI745">
        <f t="shared" ca="1" si="285"/>
        <v>205</v>
      </c>
      <c r="AJ745">
        <f t="shared" ca="1" si="285"/>
        <v>102</v>
      </c>
      <c r="AM745">
        <v>3</v>
      </c>
      <c r="AN745" s="4">
        <v>15</v>
      </c>
      <c r="AO745">
        <v>6</v>
      </c>
      <c r="AP745">
        <f t="shared" si="282"/>
        <v>471</v>
      </c>
      <c r="AQ745">
        <f t="shared" si="283"/>
        <v>42809</v>
      </c>
      <c r="AR745">
        <f t="shared" si="265"/>
        <v>45490.206298354577</v>
      </c>
      <c r="AT745">
        <v>145.24</v>
      </c>
      <c r="AU745" s="1">
        <f t="shared" si="275"/>
        <v>9538.3919999999998</v>
      </c>
      <c r="AW745">
        <v>50</v>
      </c>
      <c r="AX745" s="2">
        <v>6</v>
      </c>
      <c r="AZ745">
        <v>118485.12</v>
      </c>
      <c r="BA745">
        <v>9873.76</v>
      </c>
      <c r="BB745">
        <v>1475.8</v>
      </c>
      <c r="BC745">
        <v>118485.12</v>
      </c>
      <c r="BD745">
        <v>9873.76</v>
      </c>
      <c r="BE745">
        <v>1475.8</v>
      </c>
      <c r="BF745">
        <v>118485.12</v>
      </c>
      <c r="BG745">
        <v>9873.76</v>
      </c>
      <c r="BH745">
        <v>1475.8</v>
      </c>
      <c r="BI745">
        <v>118485.12</v>
      </c>
      <c r="BJ745">
        <v>9873.76</v>
      </c>
      <c r="BK745">
        <v>1475.8</v>
      </c>
      <c r="BL745">
        <v>118485.12</v>
      </c>
      <c r="BM745">
        <v>9873.76</v>
      </c>
      <c r="BN745">
        <v>1475.8</v>
      </c>
      <c r="BR745">
        <v>1403011</v>
      </c>
      <c r="BS745">
        <v>1304013</v>
      </c>
      <c r="BT745">
        <v>1304013</v>
      </c>
      <c r="BU745">
        <v>1203011</v>
      </c>
      <c r="BV745">
        <v>1204012</v>
      </c>
      <c r="BW745">
        <v>1101013</v>
      </c>
      <c r="BX745" s="10" t="b">
        <f t="shared" si="276"/>
        <v>1</v>
      </c>
      <c r="BY745" s="10" t="b">
        <f t="shared" si="277"/>
        <v>1</v>
      </c>
      <c r="BZ745" s="10" t="b">
        <f t="shared" si="278"/>
        <v>1</v>
      </c>
      <c r="CA745" s="10" t="b">
        <f t="shared" si="279"/>
        <v>1</v>
      </c>
      <c r="CB745" s="10" t="b">
        <f t="shared" si="280"/>
        <v>1</v>
      </c>
      <c r="CC745" s="10" t="b">
        <f t="shared" si="281"/>
        <v>1</v>
      </c>
    </row>
    <row r="746" spans="1:81" x14ac:dyDescent="0.15">
      <c r="A746" s="6">
        <v>11015</v>
      </c>
      <c r="B746">
        <v>30</v>
      </c>
      <c r="C746" t="str">
        <f t="shared" ca="1" si="266"/>
        <v>1304011,1303011,1304012,1203012,1303013,1204013</v>
      </c>
      <c r="D746" t="str">
        <f t="shared" si="267"/>
        <v>1,1,1,1,1,1</v>
      </c>
      <c r="E746" t="str">
        <f t="shared" si="268"/>
        <v>474,474,474,474,474,474</v>
      </c>
      <c r="G746">
        <f t="shared" ca="1" si="269"/>
        <v>1304011</v>
      </c>
      <c r="H746">
        <f t="shared" ca="1" si="270"/>
        <v>1303011</v>
      </c>
      <c r="I746">
        <f t="shared" ca="1" si="271"/>
        <v>1304012</v>
      </c>
      <c r="J746">
        <f t="shared" ca="1" si="272"/>
        <v>1203012</v>
      </c>
      <c r="K746">
        <f t="shared" ca="1" si="273"/>
        <v>1303013</v>
      </c>
      <c r="L746">
        <f t="shared" ca="1" si="274"/>
        <v>1204013</v>
      </c>
      <c r="M746" s="2">
        <v>1</v>
      </c>
      <c r="N746" s="7">
        <v>1</v>
      </c>
      <c r="O746">
        <v>1</v>
      </c>
      <c r="P746" s="7">
        <v>1</v>
      </c>
      <c r="Q746">
        <v>1</v>
      </c>
      <c r="R746" s="7">
        <v>1</v>
      </c>
      <c r="S746">
        <f t="shared" si="286"/>
        <v>474</v>
      </c>
      <c r="T746">
        <f t="shared" si="284"/>
        <v>474</v>
      </c>
      <c r="U746">
        <f t="shared" si="284"/>
        <v>474</v>
      </c>
      <c r="V746">
        <f t="shared" si="284"/>
        <v>474</v>
      </c>
      <c r="W746">
        <f t="shared" si="284"/>
        <v>474</v>
      </c>
      <c r="X746">
        <f t="shared" si="284"/>
        <v>474</v>
      </c>
      <c r="Y746">
        <v>1</v>
      </c>
      <c r="Z746">
        <v>1</v>
      </c>
      <c r="AA746">
        <v>2</v>
      </c>
      <c r="AB746">
        <v>2</v>
      </c>
      <c r="AC746">
        <v>3</v>
      </c>
      <c r="AD746">
        <v>3</v>
      </c>
      <c r="AE746">
        <f t="shared" ca="1" si="264"/>
        <v>304</v>
      </c>
      <c r="AF746">
        <f t="shared" ca="1" si="285"/>
        <v>303</v>
      </c>
      <c r="AG746">
        <f t="shared" ca="1" si="285"/>
        <v>304</v>
      </c>
      <c r="AH746">
        <f t="shared" ca="1" si="285"/>
        <v>203</v>
      </c>
      <c r="AI746">
        <f t="shared" ca="1" si="285"/>
        <v>303</v>
      </c>
      <c r="AJ746">
        <f t="shared" ca="1" si="285"/>
        <v>204</v>
      </c>
      <c r="AM746">
        <v>1</v>
      </c>
      <c r="AN746" s="4">
        <v>25</v>
      </c>
      <c r="AO746">
        <v>6</v>
      </c>
      <c r="AP746">
        <f t="shared" si="282"/>
        <v>474</v>
      </c>
      <c r="AQ746">
        <f t="shared" si="283"/>
        <v>43076</v>
      </c>
      <c r="AR746">
        <f t="shared" si="265"/>
        <v>45706.590007319646</v>
      </c>
      <c r="AT746">
        <v>145.4</v>
      </c>
      <c r="AU746" s="1">
        <f t="shared" si="275"/>
        <v>9583.0559999999987</v>
      </c>
      <c r="AW746">
        <v>50</v>
      </c>
      <c r="AX746" s="2">
        <v>6</v>
      </c>
      <c r="AZ746">
        <v>119071.67999999999</v>
      </c>
      <c r="BA746">
        <v>9922.64</v>
      </c>
      <c r="BB746">
        <v>1482.85</v>
      </c>
      <c r="BC746">
        <v>119071.67999999999</v>
      </c>
      <c r="BD746">
        <v>9922.64</v>
      </c>
      <c r="BE746">
        <v>1482.85</v>
      </c>
      <c r="BF746">
        <v>119071.67999999999</v>
      </c>
      <c r="BG746">
        <v>9922.64</v>
      </c>
      <c r="BH746">
        <v>1482.85</v>
      </c>
      <c r="BI746">
        <v>119071.67999999999</v>
      </c>
      <c r="BJ746">
        <v>9922.64</v>
      </c>
      <c r="BK746">
        <v>1482.85</v>
      </c>
      <c r="BL746">
        <v>119071.67999999999</v>
      </c>
      <c r="BM746">
        <v>9922.64</v>
      </c>
      <c r="BN746">
        <v>1482.85</v>
      </c>
      <c r="BR746">
        <v>1102011</v>
      </c>
      <c r="BS746">
        <v>1204012</v>
      </c>
      <c r="BT746">
        <v>1503013</v>
      </c>
      <c r="BU746">
        <v>1405012</v>
      </c>
      <c r="BV746">
        <v>1405012</v>
      </c>
      <c r="BW746">
        <v>1303013</v>
      </c>
      <c r="BX746" s="10" t="b">
        <f t="shared" si="276"/>
        <v>1</v>
      </c>
      <c r="BY746" s="10" t="b">
        <f t="shared" si="277"/>
        <v>1</v>
      </c>
      <c r="BZ746" s="10" t="b">
        <f t="shared" si="278"/>
        <v>1</v>
      </c>
      <c r="CA746" s="10" t="b">
        <f t="shared" si="279"/>
        <v>1</v>
      </c>
      <c r="CB746" s="10" t="b">
        <f t="shared" si="280"/>
        <v>1</v>
      </c>
      <c r="CC746" s="10" t="b">
        <f t="shared" si="281"/>
        <v>1</v>
      </c>
    </row>
    <row r="747" spans="1:81" x14ac:dyDescent="0.15">
      <c r="A747" s="6">
        <v>11016</v>
      </c>
      <c r="B747">
        <v>30</v>
      </c>
      <c r="C747" t="str">
        <f t="shared" ca="1" si="266"/>
        <v>1405011,1101011,1503012,1304012,1504013,1102013</v>
      </c>
      <c r="D747" t="str">
        <f t="shared" si="267"/>
        <v>1,1,1,1,1,1</v>
      </c>
      <c r="E747" t="str">
        <f t="shared" si="268"/>
        <v>474,474,474,474,474,474</v>
      </c>
      <c r="G747">
        <f t="shared" ca="1" si="269"/>
        <v>1405011</v>
      </c>
      <c r="H747">
        <f t="shared" ca="1" si="270"/>
        <v>1101011</v>
      </c>
      <c r="I747">
        <f t="shared" ca="1" si="271"/>
        <v>1503012</v>
      </c>
      <c r="J747">
        <f t="shared" ca="1" si="272"/>
        <v>1304012</v>
      </c>
      <c r="K747">
        <f t="shared" ca="1" si="273"/>
        <v>1504013</v>
      </c>
      <c r="L747">
        <f t="shared" ca="1" si="274"/>
        <v>1102013</v>
      </c>
      <c r="M747" s="2">
        <v>1</v>
      </c>
      <c r="N747" s="7">
        <v>1</v>
      </c>
      <c r="O747">
        <v>1</v>
      </c>
      <c r="P747" s="7">
        <v>1</v>
      </c>
      <c r="Q747">
        <v>1</v>
      </c>
      <c r="R747" s="7">
        <v>1</v>
      </c>
      <c r="S747">
        <f t="shared" si="286"/>
        <v>474</v>
      </c>
      <c r="T747">
        <f t="shared" si="284"/>
        <v>474</v>
      </c>
      <c r="U747">
        <f t="shared" si="284"/>
        <v>474</v>
      </c>
      <c r="V747">
        <f t="shared" si="284"/>
        <v>474</v>
      </c>
      <c r="W747">
        <f t="shared" si="284"/>
        <v>474</v>
      </c>
      <c r="X747">
        <f t="shared" si="284"/>
        <v>474</v>
      </c>
      <c r="Y747">
        <v>1</v>
      </c>
      <c r="Z747">
        <v>1</v>
      </c>
      <c r="AA747">
        <v>2</v>
      </c>
      <c r="AB747">
        <v>2</v>
      </c>
      <c r="AC747">
        <v>3</v>
      </c>
      <c r="AD747">
        <v>3</v>
      </c>
      <c r="AE747">
        <f t="shared" ref="AE747:AE810" ca="1" si="287">INDEX($AL$17:$AL$30,RANDBETWEEN(1,14))</f>
        <v>405</v>
      </c>
      <c r="AF747">
        <f t="shared" ca="1" si="285"/>
        <v>101</v>
      </c>
      <c r="AG747">
        <f t="shared" ca="1" si="285"/>
        <v>503</v>
      </c>
      <c r="AH747">
        <f t="shared" ca="1" si="285"/>
        <v>304</v>
      </c>
      <c r="AI747">
        <f t="shared" ca="1" si="285"/>
        <v>504</v>
      </c>
      <c r="AJ747">
        <f t="shared" ca="1" si="285"/>
        <v>102</v>
      </c>
      <c r="AM747">
        <v>2</v>
      </c>
      <c r="AN747" s="4">
        <v>15</v>
      </c>
      <c r="AO747">
        <v>6</v>
      </c>
      <c r="AP747">
        <f t="shared" si="282"/>
        <v>474</v>
      </c>
      <c r="AQ747">
        <f t="shared" si="283"/>
        <v>43076</v>
      </c>
      <c r="AR747">
        <f t="shared" si="265"/>
        <v>45709.795125654025</v>
      </c>
      <c r="AT747">
        <v>145.56</v>
      </c>
      <c r="AU747" s="1">
        <f t="shared" si="275"/>
        <v>9583.7279999999992</v>
      </c>
      <c r="AW747">
        <v>50</v>
      </c>
      <c r="AX747" s="2">
        <v>6</v>
      </c>
      <c r="AZ747">
        <v>119071.67999999999</v>
      </c>
      <c r="BA747">
        <v>9922.64</v>
      </c>
      <c r="BB747">
        <v>1482.85</v>
      </c>
      <c r="BC747">
        <v>119071.67999999999</v>
      </c>
      <c r="BD747">
        <v>9922.64</v>
      </c>
      <c r="BE747">
        <v>1482.85</v>
      </c>
      <c r="BF747">
        <v>119071.67999999999</v>
      </c>
      <c r="BG747">
        <v>9922.64</v>
      </c>
      <c r="BH747">
        <v>1482.85</v>
      </c>
      <c r="BI747">
        <v>119071.67999999999</v>
      </c>
      <c r="BJ747">
        <v>9922.64</v>
      </c>
      <c r="BK747">
        <v>1482.85</v>
      </c>
      <c r="BL747">
        <v>119071.67999999999</v>
      </c>
      <c r="BM747">
        <v>9922.64</v>
      </c>
      <c r="BN747">
        <v>1482.85</v>
      </c>
      <c r="BR747">
        <v>1503013</v>
      </c>
      <c r="BS747">
        <v>1403011</v>
      </c>
      <c r="BT747">
        <v>1504013</v>
      </c>
      <c r="BU747">
        <v>1102012</v>
      </c>
      <c r="BV747">
        <v>1203011</v>
      </c>
      <c r="BW747">
        <v>1206011</v>
      </c>
      <c r="BX747" s="10" t="b">
        <f t="shared" si="276"/>
        <v>1</v>
      </c>
      <c r="BY747" s="10" t="b">
        <f t="shared" si="277"/>
        <v>1</v>
      </c>
      <c r="BZ747" s="10" t="b">
        <f t="shared" si="278"/>
        <v>1</v>
      </c>
      <c r="CA747" s="10" t="b">
        <f t="shared" si="279"/>
        <v>1</v>
      </c>
      <c r="CB747" s="10" t="b">
        <f t="shared" si="280"/>
        <v>1</v>
      </c>
      <c r="CC747" s="10" t="b">
        <f t="shared" si="281"/>
        <v>1</v>
      </c>
    </row>
    <row r="748" spans="1:81" x14ac:dyDescent="0.15">
      <c r="A748" s="6">
        <v>11017</v>
      </c>
      <c r="B748">
        <v>30</v>
      </c>
      <c r="C748" t="str">
        <f t="shared" ca="1" si="266"/>
        <v>1203011,1404011,1102012,1403012,1504013,1205013</v>
      </c>
      <c r="D748" t="str">
        <f t="shared" si="267"/>
        <v>1,1,1,1,1,1</v>
      </c>
      <c r="E748" t="str">
        <f t="shared" si="268"/>
        <v>474,474,474,474,474,474</v>
      </c>
      <c r="G748">
        <f t="shared" ca="1" si="269"/>
        <v>1203011</v>
      </c>
      <c r="H748">
        <f t="shared" ca="1" si="270"/>
        <v>1404011</v>
      </c>
      <c r="I748">
        <f t="shared" ca="1" si="271"/>
        <v>1102012</v>
      </c>
      <c r="J748">
        <f t="shared" ca="1" si="272"/>
        <v>1403012</v>
      </c>
      <c r="K748">
        <f t="shared" ca="1" si="273"/>
        <v>1504013</v>
      </c>
      <c r="L748">
        <f t="shared" ca="1" si="274"/>
        <v>1205013</v>
      </c>
      <c r="M748" s="2">
        <v>1</v>
      </c>
      <c r="N748" s="7">
        <v>1</v>
      </c>
      <c r="O748">
        <v>1</v>
      </c>
      <c r="P748" s="7">
        <v>1</v>
      </c>
      <c r="Q748">
        <v>1</v>
      </c>
      <c r="R748" s="7">
        <v>1</v>
      </c>
      <c r="S748">
        <f t="shared" si="286"/>
        <v>474</v>
      </c>
      <c r="T748">
        <f t="shared" si="284"/>
        <v>474</v>
      </c>
      <c r="U748">
        <f t="shared" si="284"/>
        <v>474</v>
      </c>
      <c r="V748">
        <f t="shared" si="284"/>
        <v>474</v>
      </c>
      <c r="W748">
        <f t="shared" si="284"/>
        <v>474</v>
      </c>
      <c r="X748">
        <f t="shared" si="284"/>
        <v>474</v>
      </c>
      <c r="Y748">
        <v>1</v>
      </c>
      <c r="Z748">
        <v>1</v>
      </c>
      <c r="AA748">
        <v>2</v>
      </c>
      <c r="AB748">
        <v>2</v>
      </c>
      <c r="AC748">
        <v>3</v>
      </c>
      <c r="AD748">
        <v>3</v>
      </c>
      <c r="AE748">
        <f t="shared" ca="1" si="287"/>
        <v>203</v>
      </c>
      <c r="AF748">
        <f t="shared" ca="1" si="285"/>
        <v>404</v>
      </c>
      <c r="AG748">
        <f t="shared" ca="1" si="285"/>
        <v>102</v>
      </c>
      <c r="AH748">
        <f t="shared" ca="1" si="285"/>
        <v>403</v>
      </c>
      <c r="AI748">
        <f t="shared" ca="1" si="285"/>
        <v>504</v>
      </c>
      <c r="AJ748">
        <f t="shared" ca="1" si="285"/>
        <v>205</v>
      </c>
      <c r="AM748">
        <v>3</v>
      </c>
      <c r="AN748" s="4">
        <v>15</v>
      </c>
      <c r="AO748">
        <v>6</v>
      </c>
      <c r="AP748">
        <f t="shared" si="282"/>
        <v>474</v>
      </c>
      <c r="AQ748">
        <f t="shared" si="283"/>
        <v>43076</v>
      </c>
      <c r="AR748">
        <f t="shared" si="265"/>
        <v>45713.00024398839</v>
      </c>
      <c r="AT748">
        <v>145.72</v>
      </c>
      <c r="AU748" s="1">
        <f t="shared" si="275"/>
        <v>9584.3999999999978</v>
      </c>
      <c r="AW748">
        <v>50</v>
      </c>
      <c r="AX748" s="2">
        <v>6</v>
      </c>
      <c r="AZ748">
        <v>119071.67999999999</v>
      </c>
      <c r="BA748">
        <v>9922.64</v>
      </c>
      <c r="BB748">
        <v>1482.85</v>
      </c>
      <c r="BC748">
        <v>119071.67999999999</v>
      </c>
      <c r="BD748">
        <v>9922.64</v>
      </c>
      <c r="BE748">
        <v>1482.85</v>
      </c>
      <c r="BF748">
        <v>119071.67999999999</v>
      </c>
      <c r="BG748">
        <v>9922.64</v>
      </c>
      <c r="BH748">
        <v>1482.85</v>
      </c>
      <c r="BI748">
        <v>119071.67999999999</v>
      </c>
      <c r="BJ748">
        <v>9922.64</v>
      </c>
      <c r="BK748">
        <v>1482.85</v>
      </c>
      <c r="BL748">
        <v>119071.67999999999</v>
      </c>
      <c r="BM748">
        <v>9922.64</v>
      </c>
      <c r="BN748">
        <v>1482.85</v>
      </c>
      <c r="BR748">
        <v>1304013</v>
      </c>
      <c r="BS748">
        <v>1102011</v>
      </c>
      <c r="BT748">
        <v>1205012</v>
      </c>
      <c r="BU748">
        <v>1304013</v>
      </c>
      <c r="BV748">
        <v>1101013</v>
      </c>
      <c r="BW748">
        <v>1406011</v>
      </c>
      <c r="BX748" s="10" t="b">
        <f t="shared" si="276"/>
        <v>1</v>
      </c>
      <c r="BY748" s="10" t="b">
        <f t="shared" si="277"/>
        <v>1</v>
      </c>
      <c r="BZ748" s="10" t="b">
        <f t="shared" si="278"/>
        <v>1</v>
      </c>
      <c r="CA748" s="10" t="b">
        <f t="shared" si="279"/>
        <v>1</v>
      </c>
      <c r="CB748" s="10" t="b">
        <f t="shared" si="280"/>
        <v>1</v>
      </c>
      <c r="CC748" s="10" t="b">
        <f t="shared" si="281"/>
        <v>1</v>
      </c>
    </row>
    <row r="749" spans="1:81" x14ac:dyDescent="0.15">
      <c r="A749" s="6">
        <v>11018</v>
      </c>
      <c r="B749">
        <v>30</v>
      </c>
      <c r="C749" t="str">
        <f t="shared" ca="1" si="266"/>
        <v>1503011,1102011,1404012,1304012,1403013,1503013</v>
      </c>
      <c r="D749" t="str">
        <f t="shared" si="267"/>
        <v>1,1,1,1,1,1</v>
      </c>
      <c r="E749" t="str">
        <f t="shared" si="268"/>
        <v>474,474,474,474,474,474</v>
      </c>
      <c r="G749">
        <f t="shared" ca="1" si="269"/>
        <v>1503011</v>
      </c>
      <c r="H749">
        <f t="shared" ca="1" si="270"/>
        <v>1102011</v>
      </c>
      <c r="I749">
        <f t="shared" ca="1" si="271"/>
        <v>1404012</v>
      </c>
      <c r="J749">
        <f t="shared" ca="1" si="272"/>
        <v>1304012</v>
      </c>
      <c r="K749">
        <f t="shared" ca="1" si="273"/>
        <v>1403013</v>
      </c>
      <c r="L749">
        <f t="shared" ca="1" si="274"/>
        <v>1503013</v>
      </c>
      <c r="M749" s="2">
        <v>1</v>
      </c>
      <c r="N749" s="7">
        <v>1</v>
      </c>
      <c r="O749">
        <v>1</v>
      </c>
      <c r="P749" s="7">
        <v>1</v>
      </c>
      <c r="Q749">
        <v>1</v>
      </c>
      <c r="R749" s="7">
        <v>1</v>
      </c>
      <c r="S749">
        <f t="shared" si="286"/>
        <v>474</v>
      </c>
      <c r="T749">
        <f t="shared" si="284"/>
        <v>474</v>
      </c>
      <c r="U749">
        <f t="shared" si="284"/>
        <v>474</v>
      </c>
      <c r="V749">
        <f t="shared" si="284"/>
        <v>474</v>
      </c>
      <c r="W749">
        <f t="shared" si="284"/>
        <v>474</v>
      </c>
      <c r="X749">
        <f t="shared" si="284"/>
        <v>474</v>
      </c>
      <c r="Y749">
        <v>1</v>
      </c>
      <c r="Z749">
        <v>1</v>
      </c>
      <c r="AA749">
        <v>2</v>
      </c>
      <c r="AB749">
        <v>2</v>
      </c>
      <c r="AC749">
        <v>3</v>
      </c>
      <c r="AD749">
        <v>3</v>
      </c>
      <c r="AE749">
        <f t="shared" ca="1" si="287"/>
        <v>503</v>
      </c>
      <c r="AF749">
        <f t="shared" ca="1" si="285"/>
        <v>102</v>
      </c>
      <c r="AG749">
        <f t="shared" ca="1" si="285"/>
        <v>404</v>
      </c>
      <c r="AH749">
        <f t="shared" ca="1" si="285"/>
        <v>304</v>
      </c>
      <c r="AI749">
        <f t="shared" ca="1" si="285"/>
        <v>403</v>
      </c>
      <c r="AJ749">
        <f t="shared" ca="1" si="285"/>
        <v>503</v>
      </c>
      <c r="AM749">
        <v>1</v>
      </c>
      <c r="AN749" s="4">
        <v>15</v>
      </c>
      <c r="AO749">
        <v>6</v>
      </c>
      <c r="AP749">
        <f t="shared" si="282"/>
        <v>474</v>
      </c>
      <c r="AQ749">
        <f t="shared" si="283"/>
        <v>43076</v>
      </c>
      <c r="AR749">
        <f t="shared" si="265"/>
        <v>45716.205362322762</v>
      </c>
      <c r="AT749">
        <v>145.88</v>
      </c>
      <c r="AU749" s="1">
        <f t="shared" si="275"/>
        <v>9585.0719999999983</v>
      </c>
      <c r="AW749">
        <v>50</v>
      </c>
      <c r="AX749" s="2">
        <v>6</v>
      </c>
      <c r="AZ749">
        <v>119071.67999999999</v>
      </c>
      <c r="BA749">
        <v>9922.64</v>
      </c>
      <c r="BB749">
        <v>1482.85</v>
      </c>
      <c r="BC749">
        <v>119071.67999999999</v>
      </c>
      <c r="BD749">
        <v>9922.64</v>
      </c>
      <c r="BE749">
        <v>1482.85</v>
      </c>
      <c r="BF749">
        <v>119071.67999999999</v>
      </c>
      <c r="BG749">
        <v>9922.64</v>
      </c>
      <c r="BH749">
        <v>1482.85</v>
      </c>
      <c r="BI749">
        <v>119071.67999999999</v>
      </c>
      <c r="BJ749">
        <v>9922.64</v>
      </c>
      <c r="BK749">
        <v>1482.85</v>
      </c>
      <c r="BL749">
        <v>119071.67999999999</v>
      </c>
      <c r="BM749">
        <v>9922.64</v>
      </c>
      <c r="BN749">
        <v>1482.85</v>
      </c>
      <c r="BR749">
        <v>1102011</v>
      </c>
      <c r="BS749">
        <v>1203011</v>
      </c>
      <c r="BT749">
        <v>1204012</v>
      </c>
      <c r="BU749">
        <v>1203011</v>
      </c>
      <c r="BV749">
        <v>1503013</v>
      </c>
      <c r="BW749">
        <v>1303013</v>
      </c>
      <c r="BX749" s="10" t="b">
        <f t="shared" si="276"/>
        <v>1</v>
      </c>
      <c r="BY749" s="10" t="b">
        <f t="shared" si="277"/>
        <v>1</v>
      </c>
      <c r="BZ749" s="10" t="b">
        <f t="shared" si="278"/>
        <v>1</v>
      </c>
      <c r="CA749" s="10" t="b">
        <f t="shared" si="279"/>
        <v>1</v>
      </c>
      <c r="CB749" s="10" t="b">
        <f t="shared" si="280"/>
        <v>1</v>
      </c>
      <c r="CC749" s="10" t="b">
        <f t="shared" si="281"/>
        <v>1</v>
      </c>
    </row>
    <row r="750" spans="1:81" x14ac:dyDescent="0.15">
      <c r="A750" s="6">
        <v>11019</v>
      </c>
      <c r="B750">
        <v>30</v>
      </c>
      <c r="C750" t="str">
        <f t="shared" ca="1" si="266"/>
        <v>1203011,1101011,1102012,1102012,1206013,1101013</v>
      </c>
      <c r="D750" t="str">
        <f t="shared" si="267"/>
        <v>1,1,1,1,1,1</v>
      </c>
      <c r="E750" t="str">
        <f t="shared" si="268"/>
        <v>474,474,474,474,474,474</v>
      </c>
      <c r="G750">
        <f t="shared" ca="1" si="269"/>
        <v>1203011</v>
      </c>
      <c r="H750">
        <f t="shared" ca="1" si="270"/>
        <v>1101011</v>
      </c>
      <c r="I750">
        <f t="shared" ca="1" si="271"/>
        <v>1102012</v>
      </c>
      <c r="J750">
        <f t="shared" ca="1" si="272"/>
        <v>1102012</v>
      </c>
      <c r="K750">
        <f t="shared" ca="1" si="273"/>
        <v>1206013</v>
      </c>
      <c r="L750">
        <f t="shared" ca="1" si="274"/>
        <v>1101013</v>
      </c>
      <c r="M750" s="2">
        <v>1</v>
      </c>
      <c r="N750" s="7">
        <v>1</v>
      </c>
      <c r="O750">
        <v>1</v>
      </c>
      <c r="P750" s="7">
        <v>1</v>
      </c>
      <c r="Q750">
        <v>1</v>
      </c>
      <c r="R750" s="7">
        <v>1</v>
      </c>
      <c r="S750">
        <f t="shared" si="286"/>
        <v>474</v>
      </c>
      <c r="T750">
        <f t="shared" si="284"/>
        <v>474</v>
      </c>
      <c r="U750">
        <f t="shared" si="284"/>
        <v>474</v>
      </c>
      <c r="V750">
        <f t="shared" si="284"/>
        <v>474</v>
      </c>
      <c r="W750">
        <f t="shared" si="284"/>
        <v>474</v>
      </c>
      <c r="X750">
        <f t="shared" si="284"/>
        <v>474</v>
      </c>
      <c r="Y750">
        <v>1</v>
      </c>
      <c r="Z750">
        <v>1</v>
      </c>
      <c r="AA750">
        <v>2</v>
      </c>
      <c r="AB750">
        <v>2</v>
      </c>
      <c r="AC750">
        <v>3</v>
      </c>
      <c r="AD750">
        <v>3</v>
      </c>
      <c r="AE750">
        <f t="shared" ca="1" si="287"/>
        <v>203</v>
      </c>
      <c r="AF750">
        <f t="shared" ca="1" si="285"/>
        <v>101</v>
      </c>
      <c r="AG750">
        <f t="shared" ca="1" si="285"/>
        <v>102</v>
      </c>
      <c r="AH750">
        <f t="shared" ca="1" si="285"/>
        <v>102</v>
      </c>
      <c r="AI750">
        <f t="shared" ca="1" si="285"/>
        <v>206</v>
      </c>
      <c r="AJ750">
        <f t="shared" ca="1" si="285"/>
        <v>101</v>
      </c>
      <c r="AM750">
        <v>2</v>
      </c>
      <c r="AN750" s="4">
        <v>15</v>
      </c>
      <c r="AO750">
        <v>6</v>
      </c>
      <c r="AP750">
        <f t="shared" si="282"/>
        <v>474</v>
      </c>
      <c r="AQ750">
        <f t="shared" si="283"/>
        <v>43076</v>
      </c>
      <c r="AR750">
        <f t="shared" si="265"/>
        <v>45719.410480657134</v>
      </c>
      <c r="AT750">
        <v>146.04</v>
      </c>
      <c r="AU750" s="1">
        <f t="shared" si="275"/>
        <v>9585.7439999999988</v>
      </c>
      <c r="AW750">
        <v>50</v>
      </c>
      <c r="AX750" s="2">
        <v>6</v>
      </c>
      <c r="AZ750">
        <v>119071.67999999999</v>
      </c>
      <c r="BA750">
        <v>9922.64</v>
      </c>
      <c r="BB750">
        <v>1482.85</v>
      </c>
      <c r="BC750">
        <v>119071.67999999999</v>
      </c>
      <c r="BD750">
        <v>9922.64</v>
      </c>
      <c r="BE750">
        <v>1482.85</v>
      </c>
      <c r="BF750">
        <v>119071.67999999999</v>
      </c>
      <c r="BG750">
        <v>9922.64</v>
      </c>
      <c r="BH750">
        <v>1482.85</v>
      </c>
      <c r="BI750">
        <v>119071.67999999999</v>
      </c>
      <c r="BJ750">
        <v>9922.64</v>
      </c>
      <c r="BK750">
        <v>1482.85</v>
      </c>
      <c r="BL750">
        <v>119071.67999999999</v>
      </c>
      <c r="BM750">
        <v>9922.64</v>
      </c>
      <c r="BN750">
        <v>1482.85</v>
      </c>
      <c r="BR750">
        <v>1203011</v>
      </c>
      <c r="BS750">
        <v>1206011</v>
      </c>
      <c r="BT750">
        <v>1303013</v>
      </c>
      <c r="BU750">
        <v>1203011</v>
      </c>
      <c r="BV750">
        <v>1203011</v>
      </c>
      <c r="BW750">
        <v>1504013</v>
      </c>
      <c r="BX750" s="10" t="b">
        <f t="shared" si="276"/>
        <v>1</v>
      </c>
      <c r="BY750" s="10" t="b">
        <f t="shared" si="277"/>
        <v>1</v>
      </c>
      <c r="BZ750" s="10" t="b">
        <f t="shared" si="278"/>
        <v>1</v>
      </c>
      <c r="CA750" s="10" t="b">
        <f t="shared" si="279"/>
        <v>1</v>
      </c>
      <c r="CB750" s="10" t="b">
        <f t="shared" si="280"/>
        <v>1</v>
      </c>
      <c r="CC750" s="10" t="b">
        <f t="shared" si="281"/>
        <v>1</v>
      </c>
    </row>
    <row r="751" spans="1:81" x14ac:dyDescent="0.15">
      <c r="A751" s="6">
        <v>11020</v>
      </c>
      <c r="B751">
        <v>30</v>
      </c>
      <c r="C751" t="str">
        <f t="shared" ca="1" si="266"/>
        <v>1204011,1503011,1101012,1403012,1403013,1303013</v>
      </c>
      <c r="D751" t="str">
        <f t="shared" si="267"/>
        <v>1,1,1,1,1,1</v>
      </c>
      <c r="E751" t="str">
        <f t="shared" si="268"/>
        <v>476,476,476,476,476,476</v>
      </c>
      <c r="G751">
        <f t="shared" ca="1" si="269"/>
        <v>1204011</v>
      </c>
      <c r="H751">
        <f t="shared" ca="1" si="270"/>
        <v>1503011</v>
      </c>
      <c r="I751">
        <f t="shared" ca="1" si="271"/>
        <v>1101012</v>
      </c>
      <c r="J751">
        <f t="shared" ca="1" si="272"/>
        <v>1403012</v>
      </c>
      <c r="K751">
        <f t="shared" ca="1" si="273"/>
        <v>1403013</v>
      </c>
      <c r="L751">
        <f t="shared" ca="1" si="274"/>
        <v>1303013</v>
      </c>
      <c r="M751" s="2">
        <v>1</v>
      </c>
      <c r="N751" s="7">
        <v>1</v>
      </c>
      <c r="O751">
        <v>1</v>
      </c>
      <c r="P751" s="7">
        <v>1</v>
      </c>
      <c r="Q751">
        <v>1</v>
      </c>
      <c r="R751" s="7">
        <v>1</v>
      </c>
      <c r="S751">
        <f t="shared" si="286"/>
        <v>476</v>
      </c>
      <c r="T751">
        <f t="shared" si="284"/>
        <v>476</v>
      </c>
      <c r="U751">
        <f t="shared" si="284"/>
        <v>476</v>
      </c>
      <c r="V751">
        <f t="shared" si="284"/>
        <v>476</v>
      </c>
      <c r="W751">
        <f t="shared" si="284"/>
        <v>476</v>
      </c>
      <c r="X751">
        <f t="shared" si="284"/>
        <v>476</v>
      </c>
      <c r="Y751">
        <v>1</v>
      </c>
      <c r="Z751">
        <v>1</v>
      </c>
      <c r="AA751">
        <v>2</v>
      </c>
      <c r="AB751">
        <v>2</v>
      </c>
      <c r="AC751">
        <v>3</v>
      </c>
      <c r="AD751">
        <v>3</v>
      </c>
      <c r="AE751">
        <f t="shared" ca="1" si="287"/>
        <v>204</v>
      </c>
      <c r="AF751">
        <f t="shared" ca="1" si="285"/>
        <v>503</v>
      </c>
      <c r="AG751">
        <f t="shared" ca="1" si="285"/>
        <v>101</v>
      </c>
      <c r="AH751">
        <f t="shared" ca="1" si="285"/>
        <v>403</v>
      </c>
      <c r="AI751">
        <f t="shared" ca="1" si="285"/>
        <v>403</v>
      </c>
      <c r="AJ751">
        <f t="shared" ca="1" si="285"/>
        <v>303</v>
      </c>
      <c r="AM751">
        <v>3</v>
      </c>
      <c r="AN751" s="4">
        <v>25</v>
      </c>
      <c r="AO751">
        <v>6</v>
      </c>
      <c r="AP751">
        <f t="shared" si="282"/>
        <v>476</v>
      </c>
      <c r="AQ751">
        <f t="shared" si="283"/>
        <v>43254</v>
      </c>
      <c r="AR751">
        <f t="shared" si="265"/>
        <v>45935.793838018668</v>
      </c>
      <c r="AT751">
        <v>146.19999999999999</v>
      </c>
      <c r="AU751" s="1">
        <f t="shared" si="275"/>
        <v>9630.4079999999994</v>
      </c>
      <c r="AW751">
        <v>50</v>
      </c>
      <c r="AX751" s="2">
        <v>6</v>
      </c>
      <c r="AZ751">
        <v>119658.24000000001</v>
      </c>
      <c r="BA751">
        <v>9971.52</v>
      </c>
      <c r="BB751">
        <v>1489.9</v>
      </c>
      <c r="BC751">
        <v>119658.24000000001</v>
      </c>
      <c r="BD751">
        <v>9971.52</v>
      </c>
      <c r="BE751">
        <v>1489.9</v>
      </c>
      <c r="BF751">
        <v>119658.24000000001</v>
      </c>
      <c r="BG751">
        <v>9971.52</v>
      </c>
      <c r="BH751">
        <v>1489.9</v>
      </c>
      <c r="BI751">
        <v>119658.24000000001</v>
      </c>
      <c r="BJ751">
        <v>9971.52</v>
      </c>
      <c r="BK751">
        <v>1489.9</v>
      </c>
      <c r="BL751">
        <v>119658.24000000001</v>
      </c>
      <c r="BM751">
        <v>9971.52</v>
      </c>
      <c r="BN751">
        <v>1489.9</v>
      </c>
      <c r="BR751">
        <v>1206011</v>
      </c>
      <c r="BS751">
        <v>1203011</v>
      </c>
      <c r="BT751">
        <v>1404012</v>
      </c>
      <c r="BU751">
        <v>1406011</v>
      </c>
      <c r="BV751">
        <v>1406011</v>
      </c>
      <c r="BW751">
        <v>1406011</v>
      </c>
      <c r="BX751" s="10" t="b">
        <f t="shared" si="276"/>
        <v>1</v>
      </c>
      <c r="BY751" s="10" t="b">
        <f t="shared" si="277"/>
        <v>1</v>
      </c>
      <c r="BZ751" s="10" t="b">
        <f t="shared" si="278"/>
        <v>1</v>
      </c>
      <c r="CA751" s="10" t="b">
        <f t="shared" si="279"/>
        <v>1</v>
      </c>
      <c r="CB751" s="10" t="b">
        <f t="shared" si="280"/>
        <v>1</v>
      </c>
      <c r="CC751" s="10" t="b">
        <f t="shared" si="281"/>
        <v>1</v>
      </c>
    </row>
    <row r="752" spans="1:81" x14ac:dyDescent="0.15">
      <c r="A752" s="6">
        <v>11021</v>
      </c>
      <c r="B752">
        <v>30</v>
      </c>
      <c r="C752" t="str">
        <f t="shared" ca="1" si="266"/>
        <v>1503011,1504011,1303012,1504012,1304013,1405013</v>
      </c>
      <c r="D752" t="str">
        <f t="shared" si="267"/>
        <v>1,1,1,1,1,1</v>
      </c>
      <c r="E752" t="str">
        <f t="shared" si="268"/>
        <v>476,476,476,476,476,476</v>
      </c>
      <c r="G752">
        <f t="shared" ca="1" si="269"/>
        <v>1503011</v>
      </c>
      <c r="H752">
        <f t="shared" ca="1" si="270"/>
        <v>1504011</v>
      </c>
      <c r="I752">
        <f t="shared" ca="1" si="271"/>
        <v>1303012</v>
      </c>
      <c r="J752">
        <f t="shared" ca="1" si="272"/>
        <v>1504012</v>
      </c>
      <c r="K752">
        <f t="shared" ca="1" si="273"/>
        <v>1304013</v>
      </c>
      <c r="L752">
        <f t="shared" ca="1" si="274"/>
        <v>1405013</v>
      </c>
      <c r="M752" s="2">
        <v>1</v>
      </c>
      <c r="N752" s="7">
        <v>1</v>
      </c>
      <c r="O752">
        <v>1</v>
      </c>
      <c r="P752" s="7">
        <v>1</v>
      </c>
      <c r="Q752">
        <v>1</v>
      </c>
      <c r="R752" s="7">
        <v>1</v>
      </c>
      <c r="S752">
        <f t="shared" si="286"/>
        <v>476</v>
      </c>
      <c r="T752">
        <f t="shared" si="284"/>
        <v>476</v>
      </c>
      <c r="U752">
        <f t="shared" si="284"/>
        <v>476</v>
      </c>
      <c r="V752">
        <f t="shared" si="284"/>
        <v>476</v>
      </c>
      <c r="W752">
        <f t="shared" si="284"/>
        <v>476</v>
      </c>
      <c r="X752">
        <f t="shared" si="284"/>
        <v>476</v>
      </c>
      <c r="Y752">
        <v>1</v>
      </c>
      <c r="Z752">
        <v>1</v>
      </c>
      <c r="AA752">
        <v>2</v>
      </c>
      <c r="AB752">
        <v>2</v>
      </c>
      <c r="AC752">
        <v>3</v>
      </c>
      <c r="AD752">
        <v>3</v>
      </c>
      <c r="AE752">
        <f t="shared" ca="1" si="287"/>
        <v>503</v>
      </c>
      <c r="AF752">
        <f t="shared" ca="1" si="285"/>
        <v>504</v>
      </c>
      <c r="AG752">
        <f t="shared" ca="1" si="285"/>
        <v>303</v>
      </c>
      <c r="AH752">
        <f t="shared" ca="1" si="285"/>
        <v>504</v>
      </c>
      <c r="AI752">
        <f t="shared" ca="1" si="285"/>
        <v>304</v>
      </c>
      <c r="AJ752">
        <f t="shared" ca="1" si="285"/>
        <v>405</v>
      </c>
      <c r="AM752">
        <v>1</v>
      </c>
      <c r="AN752" s="4">
        <v>15</v>
      </c>
      <c r="AO752">
        <v>6</v>
      </c>
      <c r="AP752">
        <f t="shared" si="282"/>
        <v>476</v>
      </c>
      <c r="AQ752">
        <f t="shared" si="283"/>
        <v>43254</v>
      </c>
      <c r="AR752">
        <f t="shared" si="265"/>
        <v>45938.999190632931</v>
      </c>
      <c r="AT752">
        <v>146.36000000000001</v>
      </c>
      <c r="AU752" s="1">
        <f t="shared" si="275"/>
        <v>9631.08</v>
      </c>
      <c r="AW752">
        <v>50</v>
      </c>
      <c r="AX752" s="2">
        <v>6</v>
      </c>
      <c r="AZ752">
        <v>119658.24000000001</v>
      </c>
      <c r="BA752">
        <v>9971.52</v>
      </c>
      <c r="BB752">
        <v>1489.9</v>
      </c>
      <c r="BC752">
        <v>119658.24000000001</v>
      </c>
      <c r="BD752">
        <v>9971.52</v>
      </c>
      <c r="BE752">
        <v>1489.9</v>
      </c>
      <c r="BF752">
        <v>119658.24000000001</v>
      </c>
      <c r="BG752">
        <v>9971.52</v>
      </c>
      <c r="BH752">
        <v>1489.9</v>
      </c>
      <c r="BI752">
        <v>119658.24000000001</v>
      </c>
      <c r="BJ752">
        <v>9971.52</v>
      </c>
      <c r="BK752">
        <v>1489.9</v>
      </c>
      <c r="BL752">
        <v>119658.24000000001</v>
      </c>
      <c r="BM752">
        <v>9971.52</v>
      </c>
      <c r="BN752">
        <v>1489.9</v>
      </c>
      <c r="BR752">
        <v>1206011</v>
      </c>
      <c r="BS752">
        <v>1102011</v>
      </c>
      <c r="BT752">
        <v>1102012</v>
      </c>
      <c r="BU752">
        <v>1405012</v>
      </c>
      <c r="BV752">
        <v>1403011</v>
      </c>
      <c r="BW752">
        <v>1304013</v>
      </c>
      <c r="BX752" s="10" t="b">
        <f t="shared" si="276"/>
        <v>1</v>
      </c>
      <c r="BY752" s="10" t="b">
        <f t="shared" si="277"/>
        <v>1</v>
      </c>
      <c r="BZ752" s="10" t="b">
        <f t="shared" si="278"/>
        <v>1</v>
      </c>
      <c r="CA752" s="10" t="b">
        <f t="shared" si="279"/>
        <v>1</v>
      </c>
      <c r="CB752" s="10" t="b">
        <f t="shared" si="280"/>
        <v>1</v>
      </c>
      <c r="CC752" s="10" t="b">
        <f t="shared" si="281"/>
        <v>1</v>
      </c>
    </row>
    <row r="753" spans="1:81" x14ac:dyDescent="0.15">
      <c r="A753" s="6">
        <v>11022</v>
      </c>
      <c r="B753">
        <v>30</v>
      </c>
      <c r="C753" t="str">
        <f t="shared" ca="1" si="266"/>
        <v>1203011,1203011,1406012,1303012,1203013,1403013</v>
      </c>
      <c r="D753" t="str">
        <f t="shared" si="267"/>
        <v>1,1,1,1,1,1</v>
      </c>
      <c r="E753" t="str">
        <f t="shared" si="268"/>
        <v>476,476,476,476,476,476</v>
      </c>
      <c r="G753">
        <f t="shared" ca="1" si="269"/>
        <v>1203011</v>
      </c>
      <c r="H753">
        <f t="shared" ca="1" si="270"/>
        <v>1203011</v>
      </c>
      <c r="I753">
        <f t="shared" ca="1" si="271"/>
        <v>1406012</v>
      </c>
      <c r="J753">
        <f t="shared" ca="1" si="272"/>
        <v>1303012</v>
      </c>
      <c r="K753">
        <f t="shared" ca="1" si="273"/>
        <v>1203013</v>
      </c>
      <c r="L753">
        <f t="shared" ca="1" si="274"/>
        <v>1403013</v>
      </c>
      <c r="M753" s="2">
        <v>1</v>
      </c>
      <c r="N753" s="7">
        <v>1</v>
      </c>
      <c r="O753">
        <v>1</v>
      </c>
      <c r="P753" s="7">
        <v>1</v>
      </c>
      <c r="Q753">
        <v>1</v>
      </c>
      <c r="R753" s="7">
        <v>1</v>
      </c>
      <c r="S753">
        <f t="shared" si="286"/>
        <v>476</v>
      </c>
      <c r="T753">
        <f t="shared" si="284"/>
        <v>476</v>
      </c>
      <c r="U753">
        <f t="shared" si="284"/>
        <v>476</v>
      </c>
      <c r="V753">
        <f t="shared" si="284"/>
        <v>476</v>
      </c>
      <c r="W753">
        <f t="shared" si="284"/>
        <v>476</v>
      </c>
      <c r="X753">
        <f t="shared" si="284"/>
        <v>476</v>
      </c>
      <c r="Y753">
        <v>1</v>
      </c>
      <c r="Z753">
        <v>1</v>
      </c>
      <c r="AA753">
        <v>2</v>
      </c>
      <c r="AB753">
        <v>2</v>
      </c>
      <c r="AC753">
        <v>3</v>
      </c>
      <c r="AD753">
        <v>3</v>
      </c>
      <c r="AE753">
        <f t="shared" ca="1" si="287"/>
        <v>203</v>
      </c>
      <c r="AF753">
        <f t="shared" ca="1" si="285"/>
        <v>203</v>
      </c>
      <c r="AG753">
        <f t="shared" ca="1" si="285"/>
        <v>406</v>
      </c>
      <c r="AH753">
        <f t="shared" ca="1" si="285"/>
        <v>303</v>
      </c>
      <c r="AI753">
        <f t="shared" ca="1" si="285"/>
        <v>203</v>
      </c>
      <c r="AJ753">
        <f t="shared" ca="1" si="285"/>
        <v>403</v>
      </c>
      <c r="AM753">
        <v>2</v>
      </c>
      <c r="AN753" s="4">
        <v>15</v>
      </c>
      <c r="AO753">
        <v>6</v>
      </c>
      <c r="AP753">
        <f t="shared" si="282"/>
        <v>476</v>
      </c>
      <c r="AQ753">
        <f t="shared" si="283"/>
        <v>43254</v>
      </c>
      <c r="AR753">
        <f t="shared" si="265"/>
        <v>45942.204543247186</v>
      </c>
      <c r="AT753">
        <v>146.52000000000001</v>
      </c>
      <c r="AU753" s="1">
        <f t="shared" si="275"/>
        <v>9631.7520000000004</v>
      </c>
      <c r="AW753">
        <v>50</v>
      </c>
      <c r="AX753" s="2">
        <v>6</v>
      </c>
      <c r="AZ753">
        <v>119658.24000000001</v>
      </c>
      <c r="BA753">
        <v>9971.52</v>
      </c>
      <c r="BB753">
        <v>1489.9</v>
      </c>
      <c r="BC753">
        <v>119658.24000000001</v>
      </c>
      <c r="BD753">
        <v>9971.52</v>
      </c>
      <c r="BE753">
        <v>1489.9</v>
      </c>
      <c r="BF753">
        <v>119658.24000000001</v>
      </c>
      <c r="BG753">
        <v>9971.52</v>
      </c>
      <c r="BH753">
        <v>1489.9</v>
      </c>
      <c r="BI753">
        <v>119658.24000000001</v>
      </c>
      <c r="BJ753">
        <v>9971.52</v>
      </c>
      <c r="BK753">
        <v>1489.9</v>
      </c>
      <c r="BL753">
        <v>119658.24000000001</v>
      </c>
      <c r="BM753">
        <v>9971.52</v>
      </c>
      <c r="BN753">
        <v>1489.9</v>
      </c>
      <c r="BR753">
        <v>1503013</v>
      </c>
      <c r="BS753">
        <v>1504013</v>
      </c>
      <c r="BT753">
        <v>1304013</v>
      </c>
      <c r="BU753">
        <v>1406011</v>
      </c>
      <c r="BV753">
        <v>1101013</v>
      </c>
      <c r="BW753">
        <v>1405012</v>
      </c>
      <c r="BX753" s="10" t="b">
        <f t="shared" si="276"/>
        <v>1</v>
      </c>
      <c r="BY753" s="10" t="b">
        <f t="shared" si="277"/>
        <v>1</v>
      </c>
      <c r="BZ753" s="10" t="b">
        <f t="shared" si="278"/>
        <v>1</v>
      </c>
      <c r="CA753" s="10" t="b">
        <f t="shared" si="279"/>
        <v>1</v>
      </c>
      <c r="CB753" s="10" t="b">
        <f t="shared" si="280"/>
        <v>1</v>
      </c>
      <c r="CC753" s="10" t="b">
        <f t="shared" si="281"/>
        <v>1</v>
      </c>
    </row>
    <row r="754" spans="1:81" x14ac:dyDescent="0.15">
      <c r="A754" s="6">
        <v>11023</v>
      </c>
      <c r="B754">
        <v>30</v>
      </c>
      <c r="C754" t="str">
        <f t="shared" ca="1" si="266"/>
        <v>1504011,1204011,1205012,1405012,1503013,1405013</v>
      </c>
      <c r="D754" t="str">
        <f t="shared" si="267"/>
        <v>1,1,1,1,1,1</v>
      </c>
      <c r="E754" t="str">
        <f t="shared" si="268"/>
        <v>476,476,476,476,476,476</v>
      </c>
      <c r="G754">
        <f t="shared" ca="1" si="269"/>
        <v>1504011</v>
      </c>
      <c r="H754">
        <f t="shared" ca="1" si="270"/>
        <v>1204011</v>
      </c>
      <c r="I754">
        <f t="shared" ca="1" si="271"/>
        <v>1205012</v>
      </c>
      <c r="J754">
        <f t="shared" ca="1" si="272"/>
        <v>1405012</v>
      </c>
      <c r="K754">
        <f t="shared" ca="1" si="273"/>
        <v>1503013</v>
      </c>
      <c r="L754">
        <f t="shared" ca="1" si="274"/>
        <v>1405013</v>
      </c>
      <c r="M754" s="2">
        <v>1</v>
      </c>
      <c r="N754" s="7">
        <v>1</v>
      </c>
      <c r="O754">
        <v>1</v>
      </c>
      <c r="P754" s="7">
        <v>1</v>
      </c>
      <c r="Q754">
        <v>1</v>
      </c>
      <c r="R754" s="7">
        <v>1</v>
      </c>
      <c r="S754">
        <f t="shared" si="286"/>
        <v>476</v>
      </c>
      <c r="T754">
        <f t="shared" si="284"/>
        <v>476</v>
      </c>
      <c r="U754">
        <f t="shared" si="284"/>
        <v>476</v>
      </c>
      <c r="V754">
        <f t="shared" si="284"/>
        <v>476</v>
      </c>
      <c r="W754">
        <f t="shared" si="284"/>
        <v>476</v>
      </c>
      <c r="X754">
        <f t="shared" si="284"/>
        <v>476</v>
      </c>
      <c r="Y754">
        <v>1</v>
      </c>
      <c r="Z754">
        <v>1</v>
      </c>
      <c r="AA754">
        <v>2</v>
      </c>
      <c r="AB754">
        <v>2</v>
      </c>
      <c r="AC754">
        <v>3</v>
      </c>
      <c r="AD754">
        <v>3</v>
      </c>
      <c r="AE754">
        <f t="shared" ca="1" si="287"/>
        <v>504</v>
      </c>
      <c r="AF754">
        <f t="shared" ca="1" si="285"/>
        <v>204</v>
      </c>
      <c r="AG754">
        <f t="shared" ca="1" si="285"/>
        <v>205</v>
      </c>
      <c r="AH754">
        <f t="shared" ca="1" si="285"/>
        <v>405</v>
      </c>
      <c r="AI754">
        <f t="shared" ca="1" si="285"/>
        <v>503</v>
      </c>
      <c r="AJ754">
        <f t="shared" ca="1" si="285"/>
        <v>405</v>
      </c>
      <c r="AM754">
        <v>3</v>
      </c>
      <c r="AN754" s="4">
        <v>15</v>
      </c>
      <c r="AO754">
        <v>6</v>
      </c>
      <c r="AP754">
        <f t="shared" si="282"/>
        <v>476</v>
      </c>
      <c r="AQ754">
        <f t="shared" si="283"/>
        <v>43254</v>
      </c>
      <c r="AR754">
        <f t="shared" si="265"/>
        <v>45945.409895861441</v>
      </c>
      <c r="AT754">
        <v>146.68</v>
      </c>
      <c r="AU754" s="1">
        <f t="shared" si="275"/>
        <v>9632.4240000000009</v>
      </c>
      <c r="AW754">
        <v>50</v>
      </c>
      <c r="AX754" s="2">
        <v>6</v>
      </c>
      <c r="AZ754">
        <v>119658.24000000001</v>
      </c>
      <c r="BA754">
        <v>9971.52</v>
      </c>
      <c r="BB754">
        <v>1489.9</v>
      </c>
      <c r="BC754">
        <v>119658.24000000001</v>
      </c>
      <c r="BD754">
        <v>9971.52</v>
      </c>
      <c r="BE754">
        <v>1489.9</v>
      </c>
      <c r="BF754">
        <v>119658.24000000001</v>
      </c>
      <c r="BG754">
        <v>9971.52</v>
      </c>
      <c r="BH754">
        <v>1489.9</v>
      </c>
      <c r="BI754">
        <v>119658.24000000001</v>
      </c>
      <c r="BJ754">
        <v>9971.52</v>
      </c>
      <c r="BK754">
        <v>1489.9</v>
      </c>
      <c r="BL754">
        <v>119658.24000000001</v>
      </c>
      <c r="BM754">
        <v>9971.52</v>
      </c>
      <c r="BN754">
        <v>1489.9</v>
      </c>
      <c r="BR754">
        <v>1205012</v>
      </c>
      <c r="BS754">
        <v>1203011</v>
      </c>
      <c r="BT754">
        <v>1406011</v>
      </c>
      <c r="BU754">
        <v>1404012</v>
      </c>
      <c r="BV754">
        <v>1206011</v>
      </c>
      <c r="BW754">
        <v>1503013</v>
      </c>
      <c r="BX754" s="10" t="b">
        <f t="shared" si="276"/>
        <v>1</v>
      </c>
      <c r="BY754" s="10" t="b">
        <f t="shared" si="277"/>
        <v>1</v>
      </c>
      <c r="BZ754" s="10" t="b">
        <f t="shared" si="278"/>
        <v>1</v>
      </c>
      <c r="CA754" s="10" t="b">
        <f t="shared" si="279"/>
        <v>1</v>
      </c>
      <c r="CB754" s="10" t="b">
        <f t="shared" si="280"/>
        <v>1</v>
      </c>
      <c r="CC754" s="10" t="b">
        <f t="shared" si="281"/>
        <v>1</v>
      </c>
    </row>
    <row r="755" spans="1:81" x14ac:dyDescent="0.15">
      <c r="A755" s="6">
        <v>11024</v>
      </c>
      <c r="B755">
        <v>30</v>
      </c>
      <c r="C755" t="str">
        <f t="shared" ca="1" si="266"/>
        <v>1404011,1102011,1304012,1503012,1403013,1204013</v>
      </c>
      <c r="D755" t="str">
        <f t="shared" si="267"/>
        <v>1,1,1,1,1,1</v>
      </c>
      <c r="E755" t="str">
        <f t="shared" si="268"/>
        <v>476,476,476,476,476,476</v>
      </c>
      <c r="G755">
        <f t="shared" ca="1" si="269"/>
        <v>1404011</v>
      </c>
      <c r="H755">
        <f t="shared" ca="1" si="270"/>
        <v>1102011</v>
      </c>
      <c r="I755">
        <f t="shared" ca="1" si="271"/>
        <v>1304012</v>
      </c>
      <c r="J755">
        <f t="shared" ca="1" si="272"/>
        <v>1503012</v>
      </c>
      <c r="K755">
        <f t="shared" ca="1" si="273"/>
        <v>1403013</v>
      </c>
      <c r="L755">
        <f t="shared" ca="1" si="274"/>
        <v>1204013</v>
      </c>
      <c r="M755" s="2">
        <v>1</v>
      </c>
      <c r="N755" s="7">
        <v>1</v>
      </c>
      <c r="O755">
        <v>1</v>
      </c>
      <c r="P755" s="7">
        <v>1</v>
      </c>
      <c r="Q755">
        <v>1</v>
      </c>
      <c r="R755" s="7">
        <v>1</v>
      </c>
      <c r="S755">
        <f t="shared" si="286"/>
        <v>476</v>
      </c>
      <c r="T755">
        <f t="shared" si="284"/>
        <v>476</v>
      </c>
      <c r="U755">
        <f t="shared" si="284"/>
        <v>476</v>
      </c>
      <c r="V755">
        <f t="shared" si="284"/>
        <v>476</v>
      </c>
      <c r="W755">
        <f t="shared" si="284"/>
        <v>476</v>
      </c>
      <c r="X755">
        <f t="shared" si="284"/>
        <v>476</v>
      </c>
      <c r="Y755">
        <v>1</v>
      </c>
      <c r="Z755">
        <v>1</v>
      </c>
      <c r="AA755">
        <v>2</v>
      </c>
      <c r="AB755">
        <v>2</v>
      </c>
      <c r="AC755">
        <v>3</v>
      </c>
      <c r="AD755">
        <v>3</v>
      </c>
      <c r="AE755">
        <f t="shared" ca="1" si="287"/>
        <v>404</v>
      </c>
      <c r="AF755">
        <f t="shared" ca="1" si="285"/>
        <v>102</v>
      </c>
      <c r="AG755">
        <f t="shared" ca="1" si="285"/>
        <v>304</v>
      </c>
      <c r="AH755">
        <f t="shared" ca="1" si="285"/>
        <v>503</v>
      </c>
      <c r="AI755">
        <f t="shared" ca="1" si="285"/>
        <v>403</v>
      </c>
      <c r="AJ755">
        <f t="shared" ca="1" si="285"/>
        <v>204</v>
      </c>
      <c r="AM755">
        <v>1</v>
      </c>
      <c r="AN755" s="4">
        <v>15</v>
      </c>
      <c r="AO755">
        <v>6</v>
      </c>
      <c r="AP755">
        <f t="shared" si="282"/>
        <v>476</v>
      </c>
      <c r="AQ755">
        <f t="shared" si="283"/>
        <v>43254</v>
      </c>
      <c r="AR755">
        <f t="shared" si="265"/>
        <v>45948.615248475711</v>
      </c>
      <c r="AT755">
        <v>146.84</v>
      </c>
      <c r="AU755" s="1">
        <f t="shared" si="275"/>
        <v>9633.0960000000014</v>
      </c>
      <c r="AW755">
        <v>50</v>
      </c>
      <c r="AX755" s="2">
        <v>6</v>
      </c>
      <c r="AZ755">
        <v>119658.24000000001</v>
      </c>
      <c r="BA755">
        <v>9971.52</v>
      </c>
      <c r="BB755">
        <v>1489.9</v>
      </c>
      <c r="BC755">
        <v>119658.24000000001</v>
      </c>
      <c r="BD755">
        <v>9971.52</v>
      </c>
      <c r="BE755">
        <v>1489.9</v>
      </c>
      <c r="BF755">
        <v>119658.24000000001</v>
      </c>
      <c r="BG755">
        <v>9971.52</v>
      </c>
      <c r="BH755">
        <v>1489.9</v>
      </c>
      <c r="BI755">
        <v>119658.24000000001</v>
      </c>
      <c r="BJ755">
        <v>9971.52</v>
      </c>
      <c r="BK755">
        <v>1489.9</v>
      </c>
      <c r="BL755">
        <v>119658.24000000001</v>
      </c>
      <c r="BM755">
        <v>9971.52</v>
      </c>
      <c r="BN755">
        <v>1489.9</v>
      </c>
      <c r="BR755">
        <v>1102011</v>
      </c>
      <c r="BS755">
        <v>1205012</v>
      </c>
      <c r="BT755">
        <v>1204012</v>
      </c>
      <c r="BU755">
        <v>1101012</v>
      </c>
      <c r="BV755">
        <v>1405012</v>
      </c>
      <c r="BW755">
        <v>1504013</v>
      </c>
      <c r="BX755" s="10" t="b">
        <f t="shared" si="276"/>
        <v>1</v>
      </c>
      <c r="BY755" s="10" t="b">
        <f t="shared" si="277"/>
        <v>1</v>
      </c>
      <c r="BZ755" s="10" t="b">
        <f t="shared" si="278"/>
        <v>1</v>
      </c>
      <c r="CA755" s="10" t="b">
        <f t="shared" si="279"/>
        <v>1</v>
      </c>
      <c r="CB755" s="10" t="b">
        <f t="shared" si="280"/>
        <v>1</v>
      </c>
      <c r="CC755" s="10" t="b">
        <f t="shared" si="281"/>
        <v>1</v>
      </c>
    </row>
    <row r="756" spans="1:81" x14ac:dyDescent="0.15">
      <c r="A756" s="6">
        <v>11025</v>
      </c>
      <c r="B756">
        <v>30</v>
      </c>
      <c r="C756" t="str">
        <f t="shared" ca="1" si="266"/>
        <v>1404011,1203011,1504012,1504012,1204013,1405013</v>
      </c>
      <c r="D756" t="str">
        <f t="shared" si="267"/>
        <v>1,1,1,1,1,1</v>
      </c>
      <c r="E756" t="str">
        <f t="shared" si="268"/>
        <v>478,478,478,478,478,478</v>
      </c>
      <c r="G756">
        <f t="shared" ca="1" si="269"/>
        <v>1404011</v>
      </c>
      <c r="H756">
        <f t="shared" ca="1" si="270"/>
        <v>1203011</v>
      </c>
      <c r="I756">
        <f t="shared" ca="1" si="271"/>
        <v>1504012</v>
      </c>
      <c r="J756">
        <f t="shared" ca="1" si="272"/>
        <v>1504012</v>
      </c>
      <c r="K756">
        <f t="shared" ca="1" si="273"/>
        <v>1204013</v>
      </c>
      <c r="L756">
        <f t="shared" ca="1" si="274"/>
        <v>1405013</v>
      </c>
      <c r="M756" s="2">
        <v>1</v>
      </c>
      <c r="N756" s="7">
        <v>1</v>
      </c>
      <c r="O756">
        <v>1</v>
      </c>
      <c r="P756" s="7">
        <v>1</v>
      </c>
      <c r="Q756">
        <v>1</v>
      </c>
      <c r="R756" s="7">
        <v>1</v>
      </c>
      <c r="S756">
        <f t="shared" si="286"/>
        <v>478</v>
      </c>
      <c r="T756">
        <f t="shared" si="284"/>
        <v>478</v>
      </c>
      <c r="U756">
        <f t="shared" si="284"/>
        <v>478</v>
      </c>
      <c r="V756">
        <f t="shared" si="284"/>
        <v>478</v>
      </c>
      <c r="W756">
        <f t="shared" si="284"/>
        <v>478</v>
      </c>
      <c r="X756">
        <f t="shared" si="284"/>
        <v>478</v>
      </c>
      <c r="Y756">
        <v>1</v>
      </c>
      <c r="Z756">
        <v>1</v>
      </c>
      <c r="AA756">
        <v>2</v>
      </c>
      <c r="AB756">
        <v>2</v>
      </c>
      <c r="AC756">
        <v>3</v>
      </c>
      <c r="AD756">
        <v>3</v>
      </c>
      <c r="AE756">
        <f t="shared" ca="1" si="287"/>
        <v>404</v>
      </c>
      <c r="AF756">
        <f t="shared" ca="1" si="285"/>
        <v>203</v>
      </c>
      <c r="AG756">
        <f t="shared" ca="1" si="285"/>
        <v>504</v>
      </c>
      <c r="AH756">
        <f t="shared" ca="1" si="285"/>
        <v>504</v>
      </c>
      <c r="AI756">
        <f t="shared" ca="1" si="285"/>
        <v>204</v>
      </c>
      <c r="AJ756">
        <f t="shared" ca="1" si="285"/>
        <v>405</v>
      </c>
      <c r="AM756">
        <v>2</v>
      </c>
      <c r="AN756" s="4">
        <v>25</v>
      </c>
      <c r="AO756">
        <v>6</v>
      </c>
      <c r="AP756">
        <f t="shared" si="282"/>
        <v>478</v>
      </c>
      <c r="AQ756">
        <f t="shared" si="283"/>
        <v>43432</v>
      </c>
      <c r="AR756">
        <f t="shared" si="265"/>
        <v>46164.998254799291</v>
      </c>
      <c r="AT756">
        <v>147</v>
      </c>
      <c r="AU756" s="1">
        <f t="shared" si="275"/>
        <v>9677.7599999999984</v>
      </c>
      <c r="AW756">
        <v>50</v>
      </c>
      <c r="AX756" s="2">
        <v>6</v>
      </c>
      <c r="AZ756">
        <v>120244.8</v>
      </c>
      <c r="BA756">
        <v>10020.4</v>
      </c>
      <c r="BB756">
        <v>1496.95</v>
      </c>
      <c r="BC756">
        <v>120244.8</v>
      </c>
      <c r="BD756">
        <v>10020.4</v>
      </c>
      <c r="BE756">
        <v>1496.95</v>
      </c>
      <c r="BF756">
        <v>120244.8</v>
      </c>
      <c r="BG756">
        <v>10020.4</v>
      </c>
      <c r="BH756">
        <v>1496.95</v>
      </c>
      <c r="BI756">
        <v>120244.8</v>
      </c>
      <c r="BJ756">
        <v>10020.4</v>
      </c>
      <c r="BK756">
        <v>1496.95</v>
      </c>
      <c r="BL756">
        <v>120244.8</v>
      </c>
      <c r="BM756">
        <v>10020.4</v>
      </c>
      <c r="BN756">
        <v>1496.95</v>
      </c>
      <c r="BR756">
        <v>1405012</v>
      </c>
      <c r="BS756">
        <v>1404012</v>
      </c>
      <c r="BT756">
        <v>1204012</v>
      </c>
      <c r="BU756">
        <v>1203011</v>
      </c>
      <c r="BV756">
        <v>1204012</v>
      </c>
      <c r="BW756">
        <v>1101013</v>
      </c>
      <c r="BX756" s="10" t="b">
        <f t="shared" si="276"/>
        <v>1</v>
      </c>
      <c r="BY756" s="10" t="b">
        <f t="shared" si="277"/>
        <v>1</v>
      </c>
      <c r="BZ756" s="10" t="b">
        <f t="shared" si="278"/>
        <v>1</v>
      </c>
      <c r="CA756" s="10" t="b">
        <f t="shared" si="279"/>
        <v>1</v>
      </c>
      <c r="CB756" s="10" t="b">
        <f t="shared" si="280"/>
        <v>1</v>
      </c>
      <c r="CC756" s="10" t="b">
        <f t="shared" si="281"/>
        <v>1</v>
      </c>
    </row>
    <row r="757" spans="1:81" x14ac:dyDescent="0.15">
      <c r="A757" s="6">
        <v>11026</v>
      </c>
      <c r="B757">
        <v>30</v>
      </c>
      <c r="C757" t="str">
        <f t="shared" ca="1" si="266"/>
        <v>1406011,1102011,1504012,1304012,1204013,1203013</v>
      </c>
      <c r="D757" t="str">
        <f t="shared" si="267"/>
        <v>1,1,1,1,1,1</v>
      </c>
      <c r="E757" t="str">
        <f t="shared" si="268"/>
        <v>478,478,478,478,478,478</v>
      </c>
      <c r="G757">
        <f t="shared" ca="1" si="269"/>
        <v>1406011</v>
      </c>
      <c r="H757">
        <f t="shared" ca="1" si="270"/>
        <v>1102011</v>
      </c>
      <c r="I757">
        <f t="shared" ca="1" si="271"/>
        <v>1504012</v>
      </c>
      <c r="J757">
        <f t="shared" ca="1" si="272"/>
        <v>1304012</v>
      </c>
      <c r="K757">
        <f t="shared" ca="1" si="273"/>
        <v>1204013</v>
      </c>
      <c r="L757">
        <f t="shared" ca="1" si="274"/>
        <v>1203013</v>
      </c>
      <c r="M757" s="2">
        <v>1</v>
      </c>
      <c r="N757" s="7">
        <v>1</v>
      </c>
      <c r="O757">
        <v>1</v>
      </c>
      <c r="P757" s="7">
        <v>1</v>
      </c>
      <c r="Q757">
        <v>1</v>
      </c>
      <c r="R757" s="7">
        <v>1</v>
      </c>
      <c r="S757">
        <f t="shared" si="286"/>
        <v>478</v>
      </c>
      <c r="T757">
        <f t="shared" si="284"/>
        <v>478</v>
      </c>
      <c r="U757">
        <f t="shared" si="284"/>
        <v>478</v>
      </c>
      <c r="V757">
        <f t="shared" si="284"/>
        <v>478</v>
      </c>
      <c r="W757">
        <f t="shared" si="284"/>
        <v>478</v>
      </c>
      <c r="X757">
        <f t="shared" si="284"/>
        <v>478</v>
      </c>
      <c r="Y757">
        <v>1</v>
      </c>
      <c r="Z757">
        <v>1</v>
      </c>
      <c r="AA757">
        <v>2</v>
      </c>
      <c r="AB757">
        <v>2</v>
      </c>
      <c r="AC757">
        <v>3</v>
      </c>
      <c r="AD757">
        <v>3</v>
      </c>
      <c r="AE757">
        <f t="shared" ca="1" si="287"/>
        <v>406</v>
      </c>
      <c r="AF757">
        <f t="shared" ca="1" si="285"/>
        <v>102</v>
      </c>
      <c r="AG757">
        <f t="shared" ca="1" si="285"/>
        <v>504</v>
      </c>
      <c r="AH757">
        <f t="shared" ca="1" si="285"/>
        <v>304</v>
      </c>
      <c r="AI757">
        <f t="shared" ca="1" si="285"/>
        <v>204</v>
      </c>
      <c r="AJ757">
        <f t="shared" ca="1" si="285"/>
        <v>203</v>
      </c>
      <c r="AM757">
        <v>3</v>
      </c>
      <c r="AN757" s="4">
        <v>15</v>
      </c>
      <c r="AO757">
        <v>6</v>
      </c>
      <c r="AP757">
        <f t="shared" si="282"/>
        <v>478</v>
      </c>
      <c r="AQ757">
        <f t="shared" si="283"/>
        <v>43432</v>
      </c>
      <c r="AR757">
        <f t="shared" si="265"/>
        <v>46168.203839441536</v>
      </c>
      <c r="AT757">
        <v>147.16</v>
      </c>
      <c r="AU757" s="1">
        <f t="shared" si="275"/>
        <v>9678.4319999999989</v>
      </c>
      <c r="AW757">
        <v>50</v>
      </c>
      <c r="AX757" s="2">
        <v>6</v>
      </c>
      <c r="AZ757">
        <v>120244.8</v>
      </c>
      <c r="BA757">
        <v>10020.4</v>
      </c>
      <c r="BB757">
        <v>1496.95</v>
      </c>
      <c r="BC757">
        <v>120244.8</v>
      </c>
      <c r="BD757">
        <v>10020.4</v>
      </c>
      <c r="BE757">
        <v>1496.95</v>
      </c>
      <c r="BF757">
        <v>120244.8</v>
      </c>
      <c r="BG757">
        <v>10020.4</v>
      </c>
      <c r="BH757">
        <v>1496.95</v>
      </c>
      <c r="BI757">
        <v>120244.8</v>
      </c>
      <c r="BJ757">
        <v>10020.4</v>
      </c>
      <c r="BK757">
        <v>1496.95</v>
      </c>
      <c r="BL757">
        <v>120244.8</v>
      </c>
      <c r="BM757">
        <v>10020.4</v>
      </c>
      <c r="BN757">
        <v>1496.95</v>
      </c>
      <c r="BR757">
        <v>1205012</v>
      </c>
      <c r="BS757">
        <v>1504013</v>
      </c>
      <c r="BT757">
        <v>1101012</v>
      </c>
      <c r="BU757">
        <v>1503013</v>
      </c>
      <c r="BV757">
        <v>1403011</v>
      </c>
      <c r="BW757">
        <v>1203011</v>
      </c>
      <c r="BX757" s="10" t="b">
        <f t="shared" si="276"/>
        <v>1</v>
      </c>
      <c r="BY757" s="10" t="b">
        <f t="shared" si="277"/>
        <v>1</v>
      </c>
      <c r="BZ757" s="10" t="b">
        <f t="shared" si="278"/>
        <v>1</v>
      </c>
      <c r="CA757" s="10" t="b">
        <f t="shared" si="279"/>
        <v>1</v>
      </c>
      <c r="CB757" s="10" t="b">
        <f t="shared" si="280"/>
        <v>1</v>
      </c>
      <c r="CC757" s="10" t="b">
        <f t="shared" si="281"/>
        <v>1</v>
      </c>
    </row>
    <row r="758" spans="1:81" x14ac:dyDescent="0.15">
      <c r="A758" s="6">
        <v>11027</v>
      </c>
      <c r="B758">
        <v>30</v>
      </c>
      <c r="C758" t="str">
        <f t="shared" ca="1" si="266"/>
        <v>1101011,1206011,1204012,1206012,1303013,1101013</v>
      </c>
      <c r="D758" t="str">
        <f t="shared" si="267"/>
        <v>1,1,1,1,1,1</v>
      </c>
      <c r="E758" t="str">
        <f t="shared" si="268"/>
        <v>478,478,478,478,478,478</v>
      </c>
      <c r="G758">
        <f t="shared" ca="1" si="269"/>
        <v>1101011</v>
      </c>
      <c r="H758">
        <f t="shared" ca="1" si="270"/>
        <v>1206011</v>
      </c>
      <c r="I758">
        <f t="shared" ca="1" si="271"/>
        <v>1204012</v>
      </c>
      <c r="J758">
        <f t="shared" ca="1" si="272"/>
        <v>1206012</v>
      </c>
      <c r="K758">
        <f t="shared" ca="1" si="273"/>
        <v>1303013</v>
      </c>
      <c r="L758">
        <f t="shared" ca="1" si="274"/>
        <v>1101013</v>
      </c>
      <c r="M758" s="2">
        <v>1</v>
      </c>
      <c r="N758" s="7">
        <v>1</v>
      </c>
      <c r="O758">
        <v>1</v>
      </c>
      <c r="P758" s="7">
        <v>1</v>
      </c>
      <c r="Q758">
        <v>1</v>
      </c>
      <c r="R758" s="7">
        <v>1</v>
      </c>
      <c r="S758">
        <f t="shared" si="286"/>
        <v>478</v>
      </c>
      <c r="T758">
        <f t="shared" si="284"/>
        <v>478</v>
      </c>
      <c r="U758">
        <f t="shared" si="284"/>
        <v>478</v>
      </c>
      <c r="V758">
        <f t="shared" si="284"/>
        <v>478</v>
      </c>
      <c r="W758">
        <f t="shared" si="284"/>
        <v>478</v>
      </c>
      <c r="X758">
        <f t="shared" si="284"/>
        <v>478</v>
      </c>
      <c r="Y758">
        <v>1</v>
      </c>
      <c r="Z758">
        <v>1</v>
      </c>
      <c r="AA758">
        <v>2</v>
      </c>
      <c r="AB758">
        <v>2</v>
      </c>
      <c r="AC758">
        <v>3</v>
      </c>
      <c r="AD758">
        <v>3</v>
      </c>
      <c r="AE758">
        <f t="shared" ca="1" si="287"/>
        <v>101</v>
      </c>
      <c r="AF758">
        <f t="shared" ca="1" si="285"/>
        <v>206</v>
      </c>
      <c r="AG758">
        <f t="shared" ca="1" si="285"/>
        <v>204</v>
      </c>
      <c r="AH758">
        <f t="shared" ca="1" si="285"/>
        <v>206</v>
      </c>
      <c r="AI758">
        <f t="shared" ca="1" si="285"/>
        <v>303</v>
      </c>
      <c r="AJ758">
        <f t="shared" ca="1" si="285"/>
        <v>101</v>
      </c>
      <c r="AM758">
        <v>1</v>
      </c>
      <c r="AN758" s="4">
        <v>15</v>
      </c>
      <c r="AO758">
        <v>6</v>
      </c>
      <c r="AP758">
        <f t="shared" si="282"/>
        <v>478</v>
      </c>
      <c r="AQ758">
        <f t="shared" si="283"/>
        <v>43432</v>
      </c>
      <c r="AR758">
        <f t="shared" si="265"/>
        <v>46171.409424083773</v>
      </c>
      <c r="AT758">
        <v>147.32</v>
      </c>
      <c r="AU758" s="1">
        <f t="shared" si="275"/>
        <v>9679.1039999999994</v>
      </c>
      <c r="AW758">
        <v>50</v>
      </c>
      <c r="AX758" s="2">
        <v>6</v>
      </c>
      <c r="AZ758">
        <v>120244.8</v>
      </c>
      <c r="BA758">
        <v>10020.4</v>
      </c>
      <c r="BB758">
        <v>1496.95</v>
      </c>
      <c r="BC758">
        <v>120244.8</v>
      </c>
      <c r="BD758">
        <v>10020.4</v>
      </c>
      <c r="BE758">
        <v>1496.95</v>
      </c>
      <c r="BF758">
        <v>120244.8</v>
      </c>
      <c r="BG758">
        <v>10020.4</v>
      </c>
      <c r="BH758">
        <v>1496.95</v>
      </c>
      <c r="BI758">
        <v>120244.8</v>
      </c>
      <c r="BJ758">
        <v>10020.4</v>
      </c>
      <c r="BK758">
        <v>1496.95</v>
      </c>
      <c r="BL758">
        <v>120244.8</v>
      </c>
      <c r="BM758">
        <v>10020.4</v>
      </c>
      <c r="BN758">
        <v>1496.95</v>
      </c>
      <c r="BR758">
        <v>1403011</v>
      </c>
      <c r="BS758">
        <v>1204012</v>
      </c>
      <c r="BT758">
        <v>1204012</v>
      </c>
      <c r="BU758">
        <v>1204012</v>
      </c>
      <c r="BV758">
        <v>1304013</v>
      </c>
      <c r="BW758">
        <v>1504013</v>
      </c>
      <c r="BX758" s="10" t="b">
        <f t="shared" si="276"/>
        <v>1</v>
      </c>
      <c r="BY758" s="10" t="b">
        <f t="shared" si="277"/>
        <v>1</v>
      </c>
      <c r="BZ758" s="10" t="b">
        <f t="shared" si="278"/>
        <v>1</v>
      </c>
      <c r="CA758" s="10" t="b">
        <f t="shared" si="279"/>
        <v>1</v>
      </c>
      <c r="CB758" s="10" t="b">
        <f t="shared" si="280"/>
        <v>1</v>
      </c>
      <c r="CC758" s="10" t="b">
        <f t="shared" si="281"/>
        <v>1</v>
      </c>
    </row>
    <row r="759" spans="1:81" x14ac:dyDescent="0.15">
      <c r="A759" s="6">
        <v>11028</v>
      </c>
      <c r="B759">
        <v>30</v>
      </c>
      <c r="C759" t="str">
        <f t="shared" ca="1" si="266"/>
        <v>1102011,1303011,1503012,1102012,1504013,1504013</v>
      </c>
      <c r="D759" t="str">
        <f t="shared" si="267"/>
        <v>1,1,1,1,1,1</v>
      </c>
      <c r="E759" t="str">
        <f t="shared" si="268"/>
        <v>478,478,478,478,478,478</v>
      </c>
      <c r="G759">
        <f t="shared" ca="1" si="269"/>
        <v>1102011</v>
      </c>
      <c r="H759">
        <f t="shared" ca="1" si="270"/>
        <v>1303011</v>
      </c>
      <c r="I759">
        <f t="shared" ca="1" si="271"/>
        <v>1503012</v>
      </c>
      <c r="J759">
        <f t="shared" ca="1" si="272"/>
        <v>1102012</v>
      </c>
      <c r="K759">
        <f t="shared" ca="1" si="273"/>
        <v>1504013</v>
      </c>
      <c r="L759">
        <f t="shared" ca="1" si="274"/>
        <v>1504013</v>
      </c>
      <c r="M759" s="2">
        <v>1</v>
      </c>
      <c r="N759" s="7">
        <v>1</v>
      </c>
      <c r="O759">
        <v>1</v>
      </c>
      <c r="P759" s="7">
        <v>1</v>
      </c>
      <c r="Q759">
        <v>1</v>
      </c>
      <c r="R759" s="7">
        <v>1</v>
      </c>
      <c r="S759">
        <f t="shared" si="286"/>
        <v>478</v>
      </c>
      <c r="T759">
        <f t="shared" si="284"/>
        <v>478</v>
      </c>
      <c r="U759">
        <f t="shared" si="284"/>
        <v>478</v>
      </c>
      <c r="V759">
        <f t="shared" si="284"/>
        <v>478</v>
      </c>
      <c r="W759">
        <f t="shared" si="284"/>
        <v>478</v>
      </c>
      <c r="X759">
        <f t="shared" si="284"/>
        <v>478</v>
      </c>
      <c r="Y759">
        <v>1</v>
      </c>
      <c r="Z759">
        <v>1</v>
      </c>
      <c r="AA759">
        <v>2</v>
      </c>
      <c r="AB759">
        <v>2</v>
      </c>
      <c r="AC759">
        <v>3</v>
      </c>
      <c r="AD759">
        <v>3</v>
      </c>
      <c r="AE759">
        <f t="shared" ca="1" si="287"/>
        <v>102</v>
      </c>
      <c r="AF759">
        <f t="shared" ca="1" si="285"/>
        <v>303</v>
      </c>
      <c r="AG759">
        <f t="shared" ca="1" si="285"/>
        <v>503</v>
      </c>
      <c r="AH759">
        <f t="shared" ca="1" si="285"/>
        <v>102</v>
      </c>
      <c r="AI759">
        <f t="shared" ca="1" si="285"/>
        <v>504</v>
      </c>
      <c r="AJ759">
        <f t="shared" ca="1" si="285"/>
        <v>504</v>
      </c>
      <c r="AM759">
        <v>2</v>
      </c>
      <c r="AN759" s="4">
        <v>15</v>
      </c>
      <c r="AO759">
        <v>6</v>
      </c>
      <c r="AP759">
        <f t="shared" si="282"/>
        <v>478</v>
      </c>
      <c r="AQ759">
        <f t="shared" si="283"/>
        <v>43432</v>
      </c>
      <c r="AR759">
        <f t="shared" si="265"/>
        <v>46174.615008725996</v>
      </c>
      <c r="AT759">
        <v>147.47999999999999</v>
      </c>
      <c r="AU759" s="1">
        <f t="shared" si="275"/>
        <v>9679.775999999998</v>
      </c>
      <c r="AW759">
        <v>50</v>
      </c>
      <c r="AX759" s="2">
        <v>6</v>
      </c>
      <c r="AZ759">
        <v>120244.8</v>
      </c>
      <c r="BA759">
        <v>10020.4</v>
      </c>
      <c r="BB759">
        <v>1496.95</v>
      </c>
      <c r="BC759">
        <v>120244.8</v>
      </c>
      <c r="BD759">
        <v>10020.4</v>
      </c>
      <c r="BE759">
        <v>1496.95</v>
      </c>
      <c r="BF759">
        <v>120244.8</v>
      </c>
      <c r="BG759">
        <v>10020.4</v>
      </c>
      <c r="BH759">
        <v>1496.95</v>
      </c>
      <c r="BI759">
        <v>120244.8</v>
      </c>
      <c r="BJ759">
        <v>10020.4</v>
      </c>
      <c r="BK759">
        <v>1496.95</v>
      </c>
      <c r="BL759">
        <v>120244.8</v>
      </c>
      <c r="BM759">
        <v>10020.4</v>
      </c>
      <c r="BN759">
        <v>1496.95</v>
      </c>
      <c r="BR759">
        <v>1303013</v>
      </c>
      <c r="BS759">
        <v>1406011</v>
      </c>
      <c r="BT759">
        <v>1504013</v>
      </c>
      <c r="BU759">
        <v>1102012</v>
      </c>
      <c r="BV759">
        <v>1304013</v>
      </c>
      <c r="BW759">
        <v>1206011</v>
      </c>
      <c r="BX759" s="10" t="b">
        <f t="shared" si="276"/>
        <v>1</v>
      </c>
      <c r="BY759" s="10" t="b">
        <f t="shared" si="277"/>
        <v>1</v>
      </c>
      <c r="BZ759" s="10" t="b">
        <f t="shared" si="278"/>
        <v>1</v>
      </c>
      <c r="CA759" s="10" t="b">
        <f t="shared" si="279"/>
        <v>1</v>
      </c>
      <c r="CB759" s="10" t="b">
        <f t="shared" si="280"/>
        <v>1</v>
      </c>
      <c r="CC759" s="10" t="b">
        <f t="shared" si="281"/>
        <v>1</v>
      </c>
    </row>
    <row r="760" spans="1:81" x14ac:dyDescent="0.15">
      <c r="A760" s="6">
        <v>11029</v>
      </c>
      <c r="B760">
        <v>30</v>
      </c>
      <c r="C760" t="str">
        <f t="shared" ca="1" si="266"/>
        <v>1404011,1405011,1503012,1405012,1404013,1203013</v>
      </c>
      <c r="D760" t="str">
        <f t="shared" si="267"/>
        <v>1,1,1,1,1,1</v>
      </c>
      <c r="E760" t="str">
        <f t="shared" si="268"/>
        <v>479,479,479,479,479,479</v>
      </c>
      <c r="G760">
        <f t="shared" ca="1" si="269"/>
        <v>1404011</v>
      </c>
      <c r="H760">
        <f t="shared" ca="1" si="270"/>
        <v>1405011</v>
      </c>
      <c r="I760">
        <f t="shared" ca="1" si="271"/>
        <v>1503012</v>
      </c>
      <c r="J760">
        <f t="shared" ca="1" si="272"/>
        <v>1405012</v>
      </c>
      <c r="K760">
        <f t="shared" ca="1" si="273"/>
        <v>1404013</v>
      </c>
      <c r="L760">
        <f t="shared" ca="1" si="274"/>
        <v>1203013</v>
      </c>
      <c r="M760" s="2">
        <v>1</v>
      </c>
      <c r="N760" s="7">
        <v>1</v>
      </c>
      <c r="O760">
        <v>1</v>
      </c>
      <c r="P760" s="7">
        <v>1</v>
      </c>
      <c r="Q760">
        <v>1</v>
      </c>
      <c r="R760" s="7">
        <v>1</v>
      </c>
      <c r="S760">
        <f t="shared" si="286"/>
        <v>479</v>
      </c>
      <c r="T760">
        <f t="shared" si="284"/>
        <v>479</v>
      </c>
      <c r="U760">
        <f t="shared" si="284"/>
        <v>479</v>
      </c>
      <c r="V760">
        <f t="shared" si="284"/>
        <v>479</v>
      </c>
      <c r="W760">
        <f t="shared" si="284"/>
        <v>479</v>
      </c>
      <c r="X760">
        <f t="shared" si="284"/>
        <v>479</v>
      </c>
      <c r="Y760">
        <v>1</v>
      </c>
      <c r="Z760">
        <v>1</v>
      </c>
      <c r="AA760">
        <v>2</v>
      </c>
      <c r="AB760">
        <v>2</v>
      </c>
      <c r="AC760">
        <v>3</v>
      </c>
      <c r="AD760">
        <v>3</v>
      </c>
      <c r="AE760">
        <f t="shared" ca="1" si="287"/>
        <v>404</v>
      </c>
      <c r="AF760">
        <f t="shared" ca="1" si="285"/>
        <v>405</v>
      </c>
      <c r="AG760">
        <f t="shared" ca="1" si="285"/>
        <v>503</v>
      </c>
      <c r="AH760">
        <f t="shared" ca="1" si="285"/>
        <v>405</v>
      </c>
      <c r="AI760">
        <f t="shared" ca="1" si="285"/>
        <v>404</v>
      </c>
      <c r="AJ760">
        <f t="shared" ca="1" si="285"/>
        <v>203</v>
      </c>
      <c r="AM760">
        <v>3</v>
      </c>
      <c r="AN760" s="4">
        <v>15</v>
      </c>
      <c r="AO760">
        <v>6</v>
      </c>
      <c r="AP760">
        <f t="shared" si="282"/>
        <v>479</v>
      </c>
      <c r="AQ760">
        <f t="shared" si="283"/>
        <v>43521</v>
      </c>
      <c r="AR760">
        <f t="shared" si="265"/>
        <v>46177.82059336824</v>
      </c>
      <c r="AT760">
        <v>147.63999999999999</v>
      </c>
      <c r="AU760" s="1">
        <f t="shared" si="275"/>
        <v>9680.4479999999985</v>
      </c>
      <c r="AW760">
        <v>50</v>
      </c>
      <c r="AX760" s="2">
        <v>6</v>
      </c>
      <c r="AZ760">
        <v>120244.8</v>
      </c>
      <c r="BA760">
        <v>10020.4</v>
      </c>
      <c r="BB760">
        <v>1496.95</v>
      </c>
      <c r="BC760">
        <v>120244.8</v>
      </c>
      <c r="BD760">
        <v>10020.4</v>
      </c>
      <c r="BE760">
        <v>1496.95</v>
      </c>
      <c r="BF760">
        <v>120244.8</v>
      </c>
      <c r="BG760">
        <v>10020.4</v>
      </c>
      <c r="BH760">
        <v>1496.95</v>
      </c>
      <c r="BI760">
        <v>120244.8</v>
      </c>
      <c r="BJ760">
        <v>10020.4</v>
      </c>
      <c r="BK760">
        <v>1496.95</v>
      </c>
      <c r="BL760">
        <v>120244.8</v>
      </c>
      <c r="BM760">
        <v>10020.4</v>
      </c>
      <c r="BN760">
        <v>1496.95</v>
      </c>
      <c r="BR760">
        <v>1503013</v>
      </c>
      <c r="BS760">
        <v>1102011</v>
      </c>
      <c r="BT760">
        <v>1405012</v>
      </c>
      <c r="BU760">
        <v>1406011</v>
      </c>
      <c r="BV760">
        <v>1102013</v>
      </c>
      <c r="BW760">
        <v>1406011</v>
      </c>
      <c r="BX760" s="10" t="b">
        <f t="shared" si="276"/>
        <v>1</v>
      </c>
      <c r="BY760" s="10" t="b">
        <f t="shared" si="277"/>
        <v>1</v>
      </c>
      <c r="BZ760" s="10" t="b">
        <f t="shared" si="278"/>
        <v>1</v>
      </c>
      <c r="CA760" s="10" t="b">
        <f t="shared" si="279"/>
        <v>1</v>
      </c>
      <c r="CB760" s="10" t="b">
        <f t="shared" si="280"/>
        <v>1</v>
      </c>
      <c r="CC760" s="10" t="b">
        <f t="shared" si="281"/>
        <v>1</v>
      </c>
    </row>
    <row r="761" spans="1:81" x14ac:dyDescent="0.15">
      <c r="A761" s="6">
        <v>11030</v>
      </c>
      <c r="B761">
        <v>30</v>
      </c>
      <c r="C761" t="str">
        <f t="shared" ca="1" si="266"/>
        <v>1406011,1304011,1405012,1101012,1405013,1304013</v>
      </c>
      <c r="D761" t="str">
        <f t="shared" si="267"/>
        <v>1,1,1,1,1,1</v>
      </c>
      <c r="E761" t="str">
        <f t="shared" si="268"/>
        <v>481,481,481,481,481,481</v>
      </c>
      <c r="G761">
        <f t="shared" ca="1" si="269"/>
        <v>1406011</v>
      </c>
      <c r="H761">
        <f t="shared" ca="1" si="270"/>
        <v>1304011</v>
      </c>
      <c r="I761">
        <f t="shared" ca="1" si="271"/>
        <v>1405012</v>
      </c>
      <c r="J761">
        <f t="shared" ca="1" si="272"/>
        <v>1101012</v>
      </c>
      <c r="K761">
        <f t="shared" ca="1" si="273"/>
        <v>1405013</v>
      </c>
      <c r="L761">
        <f t="shared" ca="1" si="274"/>
        <v>1304013</v>
      </c>
      <c r="M761" s="2">
        <v>1</v>
      </c>
      <c r="N761" s="7">
        <v>1</v>
      </c>
      <c r="O761">
        <v>1</v>
      </c>
      <c r="P761" s="7">
        <v>1</v>
      </c>
      <c r="Q761">
        <v>1</v>
      </c>
      <c r="R761" s="7">
        <v>1</v>
      </c>
      <c r="S761">
        <f t="shared" si="286"/>
        <v>481</v>
      </c>
      <c r="T761">
        <f t="shared" si="284"/>
        <v>481</v>
      </c>
      <c r="U761">
        <f t="shared" si="284"/>
        <v>481</v>
      </c>
      <c r="V761">
        <f t="shared" si="284"/>
        <v>481</v>
      </c>
      <c r="W761">
        <f t="shared" si="284"/>
        <v>481</v>
      </c>
      <c r="X761">
        <f t="shared" si="284"/>
        <v>481</v>
      </c>
      <c r="Y761">
        <v>1</v>
      </c>
      <c r="Z761">
        <v>1</v>
      </c>
      <c r="AA761">
        <v>2</v>
      </c>
      <c r="AB761">
        <v>2</v>
      </c>
      <c r="AC761">
        <v>3</v>
      </c>
      <c r="AD761">
        <v>3</v>
      </c>
      <c r="AE761">
        <f t="shared" ca="1" si="287"/>
        <v>406</v>
      </c>
      <c r="AF761">
        <f t="shared" ca="1" si="285"/>
        <v>304</v>
      </c>
      <c r="AG761">
        <f t="shared" ca="1" si="285"/>
        <v>405</v>
      </c>
      <c r="AH761">
        <f t="shared" ca="1" si="285"/>
        <v>101</v>
      </c>
      <c r="AI761">
        <f t="shared" ca="1" si="285"/>
        <v>405</v>
      </c>
      <c r="AJ761">
        <f t="shared" ca="1" si="285"/>
        <v>304</v>
      </c>
      <c r="AM761">
        <v>1</v>
      </c>
      <c r="AN761" s="4">
        <v>25</v>
      </c>
      <c r="AO761">
        <v>6</v>
      </c>
      <c r="AP761">
        <f t="shared" si="282"/>
        <v>481</v>
      </c>
      <c r="AQ761">
        <f t="shared" si="283"/>
        <v>43699</v>
      </c>
      <c r="AR761">
        <f t="shared" si="265"/>
        <v>46394.203249251826</v>
      </c>
      <c r="AT761">
        <v>147.80000000000001</v>
      </c>
      <c r="AU761" s="1">
        <f t="shared" si="275"/>
        <v>9725.112000000001</v>
      </c>
      <c r="AW761">
        <v>50</v>
      </c>
      <c r="AX761" s="2">
        <v>6</v>
      </c>
      <c r="AZ761">
        <v>120831.36</v>
      </c>
      <c r="BA761">
        <v>10069.280000000001</v>
      </c>
      <c r="BB761">
        <v>1504</v>
      </c>
      <c r="BC761">
        <v>120831.36</v>
      </c>
      <c r="BD761">
        <v>10069.280000000001</v>
      </c>
      <c r="BE761">
        <v>1504</v>
      </c>
      <c r="BF761">
        <v>120831.36</v>
      </c>
      <c r="BG761">
        <v>10069.280000000001</v>
      </c>
      <c r="BH761">
        <v>1504</v>
      </c>
      <c r="BI761">
        <v>120831.36</v>
      </c>
      <c r="BJ761">
        <v>10069.280000000001</v>
      </c>
      <c r="BK761">
        <v>1504</v>
      </c>
      <c r="BL761">
        <v>120831.36</v>
      </c>
      <c r="BM761">
        <v>10069.280000000001</v>
      </c>
      <c r="BN761">
        <v>1504</v>
      </c>
      <c r="BR761">
        <v>1303013</v>
      </c>
      <c r="BS761">
        <v>1403011</v>
      </c>
      <c r="BT761">
        <v>1205012</v>
      </c>
      <c r="BU761">
        <v>1204012</v>
      </c>
      <c r="BV761">
        <v>1204012</v>
      </c>
      <c r="BW761">
        <v>1405012</v>
      </c>
      <c r="BX761" s="10" t="b">
        <f t="shared" si="276"/>
        <v>1</v>
      </c>
      <c r="BY761" s="10" t="b">
        <f t="shared" si="277"/>
        <v>1</v>
      </c>
      <c r="BZ761" s="10" t="b">
        <f t="shared" si="278"/>
        <v>1</v>
      </c>
      <c r="CA761" s="10" t="b">
        <f t="shared" si="279"/>
        <v>1</v>
      </c>
      <c r="CB761" s="10" t="b">
        <f t="shared" si="280"/>
        <v>1</v>
      </c>
      <c r="CC761" s="10" t="b">
        <f t="shared" si="281"/>
        <v>1</v>
      </c>
    </row>
    <row r="762" spans="1:81" x14ac:dyDescent="0.15">
      <c r="A762" s="6">
        <v>11031</v>
      </c>
      <c r="B762">
        <v>30</v>
      </c>
      <c r="C762" t="str">
        <f t="shared" ca="1" si="266"/>
        <v>1504011,1503011,1503012,1405012,1102013,1101013</v>
      </c>
      <c r="D762" t="str">
        <f t="shared" si="267"/>
        <v>1,1,1,1,1,1</v>
      </c>
      <c r="E762" t="str">
        <f t="shared" si="268"/>
        <v>481,481,481,481,481,481</v>
      </c>
      <c r="G762">
        <f t="shared" ca="1" si="269"/>
        <v>1504011</v>
      </c>
      <c r="H762">
        <f t="shared" ca="1" si="270"/>
        <v>1503011</v>
      </c>
      <c r="I762">
        <f t="shared" ca="1" si="271"/>
        <v>1503012</v>
      </c>
      <c r="J762">
        <f t="shared" ca="1" si="272"/>
        <v>1405012</v>
      </c>
      <c r="K762">
        <f t="shared" ca="1" si="273"/>
        <v>1102013</v>
      </c>
      <c r="L762">
        <f t="shared" ca="1" si="274"/>
        <v>1101013</v>
      </c>
      <c r="M762" s="2">
        <v>1</v>
      </c>
      <c r="N762" s="7">
        <v>1</v>
      </c>
      <c r="O762">
        <v>1</v>
      </c>
      <c r="P762" s="7">
        <v>1</v>
      </c>
      <c r="Q762">
        <v>1</v>
      </c>
      <c r="R762" s="7">
        <v>1</v>
      </c>
      <c r="S762">
        <f t="shared" si="286"/>
        <v>481</v>
      </c>
      <c r="T762">
        <f t="shared" si="284"/>
        <v>481</v>
      </c>
      <c r="U762">
        <f t="shared" si="284"/>
        <v>481</v>
      </c>
      <c r="V762">
        <f t="shared" si="284"/>
        <v>481</v>
      </c>
      <c r="W762">
        <f t="shared" si="284"/>
        <v>481</v>
      </c>
      <c r="X762">
        <f t="shared" si="284"/>
        <v>481</v>
      </c>
      <c r="Y762">
        <v>1</v>
      </c>
      <c r="Z762">
        <v>1</v>
      </c>
      <c r="AA762">
        <v>2</v>
      </c>
      <c r="AB762">
        <v>2</v>
      </c>
      <c r="AC762">
        <v>3</v>
      </c>
      <c r="AD762">
        <v>3</v>
      </c>
      <c r="AE762">
        <f t="shared" ca="1" si="287"/>
        <v>504</v>
      </c>
      <c r="AF762">
        <f t="shared" ca="1" si="285"/>
        <v>503</v>
      </c>
      <c r="AG762">
        <f t="shared" ca="1" si="285"/>
        <v>503</v>
      </c>
      <c r="AH762">
        <f t="shared" ca="1" si="285"/>
        <v>405</v>
      </c>
      <c r="AI762">
        <f t="shared" ca="1" si="285"/>
        <v>102</v>
      </c>
      <c r="AJ762">
        <f t="shared" ca="1" si="285"/>
        <v>101</v>
      </c>
      <c r="AM762">
        <v>2</v>
      </c>
      <c r="AN762" s="4">
        <v>15</v>
      </c>
      <c r="AO762">
        <v>6</v>
      </c>
      <c r="AP762">
        <f t="shared" si="282"/>
        <v>481</v>
      </c>
      <c r="AQ762">
        <f t="shared" si="283"/>
        <v>43699</v>
      </c>
      <c r="AR762">
        <f t="shared" si="265"/>
        <v>46397.409063702449</v>
      </c>
      <c r="AT762">
        <v>147.96</v>
      </c>
      <c r="AU762" s="1">
        <f t="shared" si="275"/>
        <v>9725.7840000000015</v>
      </c>
      <c r="AW762">
        <v>50</v>
      </c>
      <c r="AX762" s="2">
        <v>6</v>
      </c>
      <c r="AZ762">
        <v>120831.36</v>
      </c>
      <c r="BA762">
        <v>10069.280000000001</v>
      </c>
      <c r="BB762">
        <v>1504</v>
      </c>
      <c r="BC762">
        <v>120831.36</v>
      </c>
      <c r="BD762">
        <v>10069.280000000001</v>
      </c>
      <c r="BE762">
        <v>1504</v>
      </c>
      <c r="BF762">
        <v>120831.36</v>
      </c>
      <c r="BG762">
        <v>10069.280000000001</v>
      </c>
      <c r="BH762">
        <v>1504</v>
      </c>
      <c r="BI762">
        <v>120831.36</v>
      </c>
      <c r="BJ762">
        <v>10069.280000000001</v>
      </c>
      <c r="BK762">
        <v>1504</v>
      </c>
      <c r="BL762">
        <v>120831.36</v>
      </c>
      <c r="BM762">
        <v>10069.280000000001</v>
      </c>
      <c r="BN762">
        <v>1504</v>
      </c>
      <c r="BR762">
        <v>1404012</v>
      </c>
      <c r="BS762">
        <v>1206011</v>
      </c>
      <c r="BT762">
        <v>1303013</v>
      </c>
      <c r="BU762">
        <v>1102012</v>
      </c>
      <c r="BV762">
        <v>1403011</v>
      </c>
      <c r="BW762">
        <v>1403011</v>
      </c>
      <c r="BX762" s="10" t="b">
        <f t="shared" si="276"/>
        <v>1</v>
      </c>
      <c r="BY762" s="10" t="b">
        <f t="shared" si="277"/>
        <v>1</v>
      </c>
      <c r="BZ762" s="10" t="b">
        <f t="shared" si="278"/>
        <v>1</v>
      </c>
      <c r="CA762" s="10" t="b">
        <f t="shared" si="279"/>
        <v>1</v>
      </c>
      <c r="CB762" s="10" t="b">
        <f t="shared" si="280"/>
        <v>1</v>
      </c>
      <c r="CC762" s="10" t="b">
        <f t="shared" si="281"/>
        <v>1</v>
      </c>
    </row>
    <row r="763" spans="1:81" x14ac:dyDescent="0.15">
      <c r="A763" s="6">
        <v>11032</v>
      </c>
      <c r="B763">
        <v>30</v>
      </c>
      <c r="C763" t="str">
        <f t="shared" ca="1" si="266"/>
        <v>1406011,1403011,1303012,1303012,1406013,1206013</v>
      </c>
      <c r="D763" t="str">
        <f t="shared" si="267"/>
        <v>1,1,1,1,1,1</v>
      </c>
      <c r="E763" t="str">
        <f t="shared" si="268"/>
        <v>481,481,481,481,481,481</v>
      </c>
      <c r="G763">
        <f t="shared" ca="1" si="269"/>
        <v>1406011</v>
      </c>
      <c r="H763">
        <f t="shared" ca="1" si="270"/>
        <v>1403011</v>
      </c>
      <c r="I763">
        <f t="shared" ca="1" si="271"/>
        <v>1303012</v>
      </c>
      <c r="J763">
        <f t="shared" ca="1" si="272"/>
        <v>1303012</v>
      </c>
      <c r="K763">
        <f t="shared" ca="1" si="273"/>
        <v>1406013</v>
      </c>
      <c r="L763">
        <f t="shared" ca="1" si="274"/>
        <v>1206013</v>
      </c>
      <c r="M763" s="2">
        <v>1</v>
      </c>
      <c r="N763" s="7">
        <v>1</v>
      </c>
      <c r="O763">
        <v>1</v>
      </c>
      <c r="P763" s="7">
        <v>1</v>
      </c>
      <c r="Q763">
        <v>1</v>
      </c>
      <c r="R763" s="7">
        <v>1</v>
      </c>
      <c r="S763">
        <f t="shared" si="286"/>
        <v>481</v>
      </c>
      <c r="T763">
        <f t="shared" si="284"/>
        <v>481</v>
      </c>
      <c r="U763">
        <f t="shared" si="284"/>
        <v>481</v>
      </c>
      <c r="V763">
        <f t="shared" ref="T763:X814" si="288">$AP763</f>
        <v>481</v>
      </c>
      <c r="W763">
        <f t="shared" si="288"/>
        <v>481</v>
      </c>
      <c r="X763">
        <f t="shared" si="288"/>
        <v>481</v>
      </c>
      <c r="Y763">
        <v>1</v>
      </c>
      <c r="Z763">
        <v>1</v>
      </c>
      <c r="AA763">
        <v>2</v>
      </c>
      <c r="AB763">
        <v>2</v>
      </c>
      <c r="AC763">
        <v>3</v>
      </c>
      <c r="AD763">
        <v>3</v>
      </c>
      <c r="AE763">
        <f t="shared" ca="1" si="287"/>
        <v>406</v>
      </c>
      <c r="AF763">
        <f t="shared" ca="1" si="285"/>
        <v>403</v>
      </c>
      <c r="AG763">
        <f t="shared" ca="1" si="285"/>
        <v>303</v>
      </c>
      <c r="AH763">
        <f t="shared" ca="1" si="285"/>
        <v>303</v>
      </c>
      <c r="AI763">
        <f t="shared" ca="1" si="285"/>
        <v>406</v>
      </c>
      <c r="AJ763">
        <f t="shared" ca="1" si="285"/>
        <v>206</v>
      </c>
      <c r="AM763">
        <v>3</v>
      </c>
      <c r="AN763" s="4">
        <v>15</v>
      </c>
      <c r="AO763">
        <v>6</v>
      </c>
      <c r="AP763">
        <f t="shared" si="282"/>
        <v>481</v>
      </c>
      <c r="AQ763">
        <f t="shared" si="283"/>
        <v>43699</v>
      </c>
      <c r="AR763">
        <f t="shared" si="265"/>
        <v>46400.614878153057</v>
      </c>
      <c r="AT763">
        <v>148.12</v>
      </c>
      <c r="AU763" s="1">
        <f t="shared" si="275"/>
        <v>9726.4560000000001</v>
      </c>
      <c r="AW763">
        <v>50</v>
      </c>
      <c r="AX763" s="2">
        <v>6</v>
      </c>
      <c r="AZ763">
        <v>120831.36</v>
      </c>
      <c r="BA763">
        <v>10069.280000000001</v>
      </c>
      <c r="BB763">
        <v>1504</v>
      </c>
      <c r="BC763">
        <v>120831.36</v>
      </c>
      <c r="BD763">
        <v>10069.280000000001</v>
      </c>
      <c r="BE763">
        <v>1504</v>
      </c>
      <c r="BF763">
        <v>120831.36</v>
      </c>
      <c r="BG763">
        <v>10069.280000000001</v>
      </c>
      <c r="BH763">
        <v>1504</v>
      </c>
      <c r="BI763">
        <v>120831.36</v>
      </c>
      <c r="BJ763">
        <v>10069.280000000001</v>
      </c>
      <c r="BK763">
        <v>1504</v>
      </c>
      <c r="BL763">
        <v>120831.36</v>
      </c>
      <c r="BM763">
        <v>10069.280000000001</v>
      </c>
      <c r="BN763">
        <v>1504</v>
      </c>
      <c r="BR763">
        <v>1203011</v>
      </c>
      <c r="BS763">
        <v>1102011</v>
      </c>
      <c r="BT763">
        <v>1205012</v>
      </c>
      <c r="BU763">
        <v>1203011</v>
      </c>
      <c r="BV763">
        <v>1503013</v>
      </c>
      <c r="BW763">
        <v>1204012</v>
      </c>
      <c r="BX763" s="10" t="b">
        <f t="shared" si="276"/>
        <v>1</v>
      </c>
      <c r="BY763" s="10" t="b">
        <f t="shared" si="277"/>
        <v>1</v>
      </c>
      <c r="BZ763" s="10" t="b">
        <f t="shared" si="278"/>
        <v>1</v>
      </c>
      <c r="CA763" s="10" t="b">
        <f t="shared" si="279"/>
        <v>1</v>
      </c>
      <c r="CB763" s="10" t="b">
        <f t="shared" si="280"/>
        <v>1</v>
      </c>
      <c r="CC763" s="10" t="b">
        <f t="shared" si="281"/>
        <v>1</v>
      </c>
    </row>
    <row r="764" spans="1:81" x14ac:dyDescent="0.15">
      <c r="A764" s="6">
        <v>11033</v>
      </c>
      <c r="B764">
        <v>30</v>
      </c>
      <c r="C764" t="str">
        <f t="shared" ca="1" si="266"/>
        <v>1204011,1303011,1304012,1503012,1503013,1204013</v>
      </c>
      <c r="D764" t="str">
        <f t="shared" si="267"/>
        <v>1,1,1,1,1,1</v>
      </c>
      <c r="E764" t="str">
        <f t="shared" si="268"/>
        <v>481,481,481,481,481,481</v>
      </c>
      <c r="G764">
        <f t="shared" ca="1" si="269"/>
        <v>1204011</v>
      </c>
      <c r="H764">
        <f t="shared" ca="1" si="270"/>
        <v>1303011</v>
      </c>
      <c r="I764">
        <f t="shared" ca="1" si="271"/>
        <v>1304012</v>
      </c>
      <c r="J764">
        <f t="shared" ca="1" si="272"/>
        <v>1503012</v>
      </c>
      <c r="K764">
        <f t="shared" ca="1" si="273"/>
        <v>1503013</v>
      </c>
      <c r="L764">
        <f t="shared" ca="1" si="274"/>
        <v>1204013</v>
      </c>
      <c r="M764" s="2">
        <v>1</v>
      </c>
      <c r="N764" s="7">
        <v>1</v>
      </c>
      <c r="O764">
        <v>1</v>
      </c>
      <c r="P764" s="7">
        <v>1</v>
      </c>
      <c r="Q764">
        <v>1</v>
      </c>
      <c r="R764" s="7">
        <v>1</v>
      </c>
      <c r="S764">
        <f t="shared" si="286"/>
        <v>481</v>
      </c>
      <c r="T764">
        <f t="shared" si="288"/>
        <v>481</v>
      </c>
      <c r="U764">
        <f t="shared" si="288"/>
        <v>481</v>
      </c>
      <c r="V764">
        <f t="shared" si="288"/>
        <v>481</v>
      </c>
      <c r="W764">
        <f t="shared" si="288"/>
        <v>481</v>
      </c>
      <c r="X764">
        <f t="shared" si="288"/>
        <v>481</v>
      </c>
      <c r="Y764">
        <v>1</v>
      </c>
      <c r="Z764">
        <v>1</v>
      </c>
      <c r="AA764">
        <v>2</v>
      </c>
      <c r="AB764">
        <v>2</v>
      </c>
      <c r="AC764">
        <v>3</v>
      </c>
      <c r="AD764">
        <v>3</v>
      </c>
      <c r="AE764">
        <f t="shared" ca="1" si="287"/>
        <v>204</v>
      </c>
      <c r="AF764">
        <f t="shared" ca="1" si="285"/>
        <v>303</v>
      </c>
      <c r="AG764">
        <f t="shared" ca="1" si="285"/>
        <v>304</v>
      </c>
      <c r="AH764">
        <f t="shared" ca="1" si="285"/>
        <v>503</v>
      </c>
      <c r="AI764">
        <f t="shared" ca="1" si="285"/>
        <v>503</v>
      </c>
      <c r="AJ764">
        <f t="shared" ca="1" si="285"/>
        <v>204</v>
      </c>
      <c r="AM764">
        <v>1</v>
      </c>
      <c r="AN764" s="4">
        <v>15</v>
      </c>
      <c r="AO764">
        <v>6</v>
      </c>
      <c r="AP764">
        <f t="shared" si="282"/>
        <v>481</v>
      </c>
      <c r="AQ764">
        <f t="shared" si="283"/>
        <v>43699</v>
      </c>
      <c r="AR764">
        <f t="shared" si="265"/>
        <v>46403.82069260368</v>
      </c>
      <c r="AT764">
        <v>148.28</v>
      </c>
      <c r="AU764" s="1">
        <f t="shared" si="275"/>
        <v>9727.1280000000006</v>
      </c>
      <c r="AW764">
        <v>50</v>
      </c>
      <c r="AX764" s="2">
        <v>6</v>
      </c>
      <c r="AZ764">
        <v>120831.36</v>
      </c>
      <c r="BA764">
        <v>10069.280000000001</v>
      </c>
      <c r="BB764">
        <v>1504</v>
      </c>
      <c r="BC764">
        <v>120831.36</v>
      </c>
      <c r="BD764">
        <v>10069.280000000001</v>
      </c>
      <c r="BE764">
        <v>1504</v>
      </c>
      <c r="BF764">
        <v>120831.36</v>
      </c>
      <c r="BG764">
        <v>10069.280000000001</v>
      </c>
      <c r="BH764">
        <v>1504</v>
      </c>
      <c r="BI764">
        <v>120831.36</v>
      </c>
      <c r="BJ764">
        <v>10069.280000000001</v>
      </c>
      <c r="BK764">
        <v>1504</v>
      </c>
      <c r="BL764">
        <v>120831.36</v>
      </c>
      <c r="BM764">
        <v>10069.280000000001</v>
      </c>
      <c r="BN764">
        <v>1504</v>
      </c>
      <c r="BR764">
        <v>1404012</v>
      </c>
      <c r="BS764">
        <v>1203011</v>
      </c>
      <c r="BT764">
        <v>1403011</v>
      </c>
      <c r="BU764">
        <v>1203011</v>
      </c>
      <c r="BV764">
        <v>1203011</v>
      </c>
      <c r="BW764">
        <v>1205012</v>
      </c>
      <c r="BX764" s="10" t="b">
        <f t="shared" si="276"/>
        <v>1</v>
      </c>
      <c r="BY764" s="10" t="b">
        <f t="shared" si="277"/>
        <v>1</v>
      </c>
      <c r="BZ764" s="10" t="b">
        <f t="shared" si="278"/>
        <v>1</v>
      </c>
      <c r="CA764" s="10" t="b">
        <f t="shared" si="279"/>
        <v>1</v>
      </c>
      <c r="CB764" s="10" t="b">
        <f t="shared" si="280"/>
        <v>1</v>
      </c>
      <c r="CC764" s="10" t="b">
        <f t="shared" si="281"/>
        <v>1</v>
      </c>
    </row>
    <row r="765" spans="1:81" x14ac:dyDescent="0.15">
      <c r="A765" s="6">
        <v>11034</v>
      </c>
      <c r="B765">
        <v>50</v>
      </c>
      <c r="C765" t="str">
        <f t="shared" ca="1" si="266"/>
        <v>1303011,1102011,1404012,1205012,1503013,1406013</v>
      </c>
      <c r="D765" t="str">
        <f t="shared" si="267"/>
        <v>1,1,1,1,1,1</v>
      </c>
      <c r="E765" t="str">
        <f t="shared" si="268"/>
        <v>481,481,481,481,481,481</v>
      </c>
      <c r="G765">
        <f t="shared" ca="1" si="269"/>
        <v>1303011</v>
      </c>
      <c r="H765">
        <f t="shared" ca="1" si="270"/>
        <v>1102011</v>
      </c>
      <c r="I765">
        <f t="shared" ca="1" si="271"/>
        <v>1404012</v>
      </c>
      <c r="J765">
        <f t="shared" ca="1" si="272"/>
        <v>1205012</v>
      </c>
      <c r="K765">
        <f t="shared" ca="1" si="273"/>
        <v>1503013</v>
      </c>
      <c r="L765">
        <f t="shared" ca="1" si="274"/>
        <v>1406013</v>
      </c>
      <c r="M765" s="2">
        <v>1</v>
      </c>
      <c r="N765" s="7">
        <v>1</v>
      </c>
      <c r="O765">
        <v>1</v>
      </c>
      <c r="P765" s="7">
        <v>1</v>
      </c>
      <c r="Q765">
        <v>1</v>
      </c>
      <c r="R765" s="7">
        <v>1</v>
      </c>
      <c r="S765">
        <f t="shared" si="286"/>
        <v>481</v>
      </c>
      <c r="T765">
        <f t="shared" si="288"/>
        <v>481</v>
      </c>
      <c r="U765">
        <f t="shared" si="288"/>
        <v>481</v>
      </c>
      <c r="V765">
        <f t="shared" si="288"/>
        <v>481</v>
      </c>
      <c r="W765">
        <f t="shared" si="288"/>
        <v>481</v>
      </c>
      <c r="X765">
        <f t="shared" si="288"/>
        <v>481</v>
      </c>
      <c r="Y765">
        <v>1</v>
      </c>
      <c r="Z765">
        <v>1</v>
      </c>
      <c r="AA765">
        <v>2</v>
      </c>
      <c r="AB765">
        <v>2</v>
      </c>
      <c r="AC765">
        <v>3</v>
      </c>
      <c r="AD765">
        <v>3</v>
      </c>
      <c r="AE765">
        <f t="shared" ca="1" si="287"/>
        <v>303</v>
      </c>
      <c r="AF765">
        <f t="shared" ca="1" si="285"/>
        <v>102</v>
      </c>
      <c r="AG765">
        <f t="shared" ca="1" si="285"/>
        <v>404</v>
      </c>
      <c r="AH765">
        <f t="shared" ca="1" si="285"/>
        <v>205</v>
      </c>
      <c r="AI765">
        <f t="shared" ca="1" si="285"/>
        <v>503</v>
      </c>
      <c r="AJ765">
        <f t="shared" ca="1" si="285"/>
        <v>406</v>
      </c>
      <c r="AM765">
        <v>2</v>
      </c>
      <c r="AN765" s="4">
        <v>15</v>
      </c>
      <c r="AO765">
        <v>6</v>
      </c>
      <c r="AP765">
        <f t="shared" si="282"/>
        <v>481</v>
      </c>
      <c r="AQ765">
        <f t="shared" si="283"/>
        <v>43699</v>
      </c>
      <c r="AR765">
        <f t="shared" si="265"/>
        <v>46407.026507054303</v>
      </c>
      <c r="AT765">
        <v>148.44</v>
      </c>
      <c r="AU765" s="1">
        <f t="shared" si="275"/>
        <v>9727.8000000000011</v>
      </c>
      <c r="AW765">
        <v>50</v>
      </c>
      <c r="AX765" s="2">
        <v>6</v>
      </c>
      <c r="AZ765">
        <v>120831.36</v>
      </c>
      <c r="BA765">
        <v>10069.280000000001</v>
      </c>
      <c r="BB765">
        <v>1504</v>
      </c>
      <c r="BC765">
        <v>120831.36</v>
      </c>
      <c r="BD765">
        <v>10069.280000000001</v>
      </c>
      <c r="BE765">
        <v>1504</v>
      </c>
      <c r="BF765">
        <v>120831.36</v>
      </c>
      <c r="BG765">
        <v>10069.280000000001</v>
      </c>
      <c r="BH765">
        <v>1504</v>
      </c>
      <c r="BI765">
        <v>120831.36</v>
      </c>
      <c r="BJ765">
        <v>10069.280000000001</v>
      </c>
      <c r="BK765">
        <v>1504</v>
      </c>
      <c r="BL765">
        <v>120831.36</v>
      </c>
      <c r="BM765">
        <v>10069.280000000001</v>
      </c>
      <c r="BN765">
        <v>1504</v>
      </c>
      <c r="BR765">
        <v>1101011</v>
      </c>
      <c r="BS765">
        <v>1304013</v>
      </c>
      <c r="BT765">
        <v>1206011</v>
      </c>
      <c r="BU765">
        <v>1304013</v>
      </c>
      <c r="BV765">
        <v>1303013</v>
      </c>
      <c r="BW765">
        <v>1405012</v>
      </c>
      <c r="BX765" s="10" t="b">
        <f t="shared" si="276"/>
        <v>1</v>
      </c>
      <c r="BY765" s="10" t="b">
        <f t="shared" si="277"/>
        <v>1</v>
      </c>
      <c r="BZ765" s="10" t="b">
        <f t="shared" si="278"/>
        <v>1</v>
      </c>
      <c r="CA765" s="10" t="b">
        <f t="shared" si="279"/>
        <v>1</v>
      </c>
      <c r="CB765" s="10" t="b">
        <f t="shared" si="280"/>
        <v>1</v>
      </c>
      <c r="CC765" s="10" t="b">
        <f t="shared" si="281"/>
        <v>1</v>
      </c>
    </row>
    <row r="766" spans="1:81" x14ac:dyDescent="0.15">
      <c r="A766" s="6">
        <v>11035</v>
      </c>
      <c r="B766">
        <v>50</v>
      </c>
      <c r="C766" t="str">
        <f t="shared" ca="1" si="266"/>
        <v>1404011,1102011,1102012,1405012,1504013,1303013</v>
      </c>
      <c r="D766" t="str">
        <f t="shared" si="267"/>
        <v>1,1,1,1,1,1</v>
      </c>
      <c r="E766" t="str">
        <f t="shared" si="268"/>
        <v>483,483,483,483,483,483</v>
      </c>
      <c r="G766">
        <f t="shared" ca="1" si="269"/>
        <v>1404011</v>
      </c>
      <c r="H766">
        <f t="shared" ca="1" si="270"/>
        <v>1102011</v>
      </c>
      <c r="I766">
        <f t="shared" ca="1" si="271"/>
        <v>1102012</v>
      </c>
      <c r="J766">
        <f t="shared" ca="1" si="272"/>
        <v>1405012</v>
      </c>
      <c r="K766">
        <f t="shared" ca="1" si="273"/>
        <v>1504013</v>
      </c>
      <c r="L766">
        <f t="shared" ca="1" si="274"/>
        <v>1303013</v>
      </c>
      <c r="M766" s="2">
        <v>1</v>
      </c>
      <c r="N766" s="7">
        <v>1</v>
      </c>
      <c r="O766">
        <v>1</v>
      </c>
      <c r="P766" s="7">
        <v>1</v>
      </c>
      <c r="Q766">
        <v>1</v>
      </c>
      <c r="R766" s="7">
        <v>1</v>
      </c>
      <c r="S766">
        <f t="shared" si="286"/>
        <v>483</v>
      </c>
      <c r="T766">
        <f t="shared" si="288"/>
        <v>483</v>
      </c>
      <c r="U766">
        <f t="shared" si="288"/>
        <v>483</v>
      </c>
      <c r="V766">
        <f t="shared" si="288"/>
        <v>483</v>
      </c>
      <c r="W766">
        <f t="shared" si="288"/>
        <v>483</v>
      </c>
      <c r="X766">
        <f t="shared" si="288"/>
        <v>483</v>
      </c>
      <c r="Y766">
        <v>1</v>
      </c>
      <c r="Z766">
        <v>1</v>
      </c>
      <c r="AA766">
        <v>2</v>
      </c>
      <c r="AB766">
        <v>2</v>
      </c>
      <c r="AC766">
        <v>3</v>
      </c>
      <c r="AD766">
        <v>3</v>
      </c>
      <c r="AE766">
        <f t="shared" ca="1" si="287"/>
        <v>404</v>
      </c>
      <c r="AF766">
        <f t="shared" ca="1" si="285"/>
        <v>102</v>
      </c>
      <c r="AG766">
        <f t="shared" ca="1" si="285"/>
        <v>102</v>
      </c>
      <c r="AH766">
        <f t="shared" ca="1" si="285"/>
        <v>405</v>
      </c>
      <c r="AI766">
        <f t="shared" ca="1" si="285"/>
        <v>504</v>
      </c>
      <c r="AJ766">
        <f t="shared" ca="1" si="285"/>
        <v>303</v>
      </c>
      <c r="AM766">
        <v>3</v>
      </c>
      <c r="AN766" s="4">
        <v>25</v>
      </c>
      <c r="AO766">
        <v>6</v>
      </c>
      <c r="AP766">
        <f t="shared" si="282"/>
        <v>483</v>
      </c>
      <c r="AQ766">
        <f t="shared" si="283"/>
        <v>43877</v>
      </c>
      <c r="AR766">
        <f t="shared" si="265"/>
        <v>46623.408813126618</v>
      </c>
      <c r="AT766">
        <v>148.6</v>
      </c>
      <c r="AU766" s="1">
        <f t="shared" si="275"/>
        <v>9772.4640000000018</v>
      </c>
      <c r="AW766">
        <v>50</v>
      </c>
      <c r="AX766" s="2">
        <v>6</v>
      </c>
      <c r="AZ766">
        <v>121417.92</v>
      </c>
      <c r="BA766">
        <v>10118.16</v>
      </c>
      <c r="BB766">
        <v>1511.05</v>
      </c>
      <c r="BC766">
        <v>121417.92</v>
      </c>
      <c r="BD766">
        <v>10118.16</v>
      </c>
      <c r="BE766">
        <v>1511.05</v>
      </c>
      <c r="BF766">
        <v>121417.92</v>
      </c>
      <c r="BG766">
        <v>10118.16</v>
      </c>
      <c r="BH766">
        <v>1511.05</v>
      </c>
      <c r="BI766">
        <v>121417.92</v>
      </c>
      <c r="BJ766">
        <v>10118.16</v>
      </c>
      <c r="BK766">
        <v>1511.05</v>
      </c>
      <c r="BL766">
        <v>121417.92</v>
      </c>
      <c r="BM766">
        <v>10118.16</v>
      </c>
      <c r="BN766">
        <v>1511.05</v>
      </c>
      <c r="BR766">
        <v>1102011</v>
      </c>
      <c r="BS766">
        <v>1204012</v>
      </c>
      <c r="BT766">
        <v>1403011</v>
      </c>
      <c r="BU766">
        <v>1206011</v>
      </c>
      <c r="BV766">
        <v>1101013</v>
      </c>
      <c r="BW766">
        <v>1503013</v>
      </c>
      <c r="BX766" s="10" t="b">
        <f t="shared" si="276"/>
        <v>1</v>
      </c>
      <c r="BY766" s="10" t="b">
        <f t="shared" si="277"/>
        <v>1</v>
      </c>
      <c r="BZ766" s="10" t="b">
        <f t="shared" si="278"/>
        <v>1</v>
      </c>
      <c r="CA766" s="10" t="b">
        <f t="shared" si="279"/>
        <v>1</v>
      </c>
      <c r="CB766" s="10" t="b">
        <f t="shared" si="280"/>
        <v>1</v>
      </c>
      <c r="CC766" s="10" t="b">
        <f t="shared" si="281"/>
        <v>1</v>
      </c>
    </row>
    <row r="767" spans="1:81" x14ac:dyDescent="0.15">
      <c r="A767" s="6">
        <v>11036</v>
      </c>
      <c r="B767">
        <v>50</v>
      </c>
      <c r="C767" t="str">
        <f t="shared" ca="1" si="266"/>
        <v>1101011,1205011,1403012,1406012,1203013,1101013</v>
      </c>
      <c r="D767" t="str">
        <f t="shared" si="267"/>
        <v>1,1,1,1,1,1</v>
      </c>
      <c r="E767" t="str">
        <f t="shared" si="268"/>
        <v>483,483,483,483,483,483</v>
      </c>
      <c r="G767">
        <f t="shared" ca="1" si="269"/>
        <v>1101011</v>
      </c>
      <c r="H767">
        <f t="shared" ca="1" si="270"/>
        <v>1205011</v>
      </c>
      <c r="I767">
        <f t="shared" ca="1" si="271"/>
        <v>1403012</v>
      </c>
      <c r="J767">
        <f t="shared" ca="1" si="272"/>
        <v>1406012</v>
      </c>
      <c r="K767">
        <f t="shared" ca="1" si="273"/>
        <v>1203013</v>
      </c>
      <c r="L767">
        <f t="shared" ca="1" si="274"/>
        <v>1101013</v>
      </c>
      <c r="M767" s="2">
        <v>1</v>
      </c>
      <c r="N767" s="7">
        <v>1</v>
      </c>
      <c r="O767">
        <v>1</v>
      </c>
      <c r="P767" s="7">
        <v>1</v>
      </c>
      <c r="Q767">
        <v>1</v>
      </c>
      <c r="R767" s="7">
        <v>1</v>
      </c>
      <c r="S767">
        <f t="shared" si="286"/>
        <v>483</v>
      </c>
      <c r="T767">
        <f t="shared" si="288"/>
        <v>483</v>
      </c>
      <c r="U767">
        <f t="shared" si="288"/>
        <v>483</v>
      </c>
      <c r="V767">
        <f t="shared" si="288"/>
        <v>483</v>
      </c>
      <c r="W767">
        <f t="shared" si="288"/>
        <v>483</v>
      </c>
      <c r="X767">
        <f t="shared" si="288"/>
        <v>483</v>
      </c>
      <c r="Y767">
        <v>1</v>
      </c>
      <c r="Z767">
        <v>1</v>
      </c>
      <c r="AA767">
        <v>2</v>
      </c>
      <c r="AB767">
        <v>2</v>
      </c>
      <c r="AC767">
        <v>3</v>
      </c>
      <c r="AD767">
        <v>3</v>
      </c>
      <c r="AE767">
        <f t="shared" ca="1" si="287"/>
        <v>101</v>
      </c>
      <c r="AF767">
        <f t="shared" ca="1" si="285"/>
        <v>205</v>
      </c>
      <c r="AG767">
        <f t="shared" ca="1" si="285"/>
        <v>403</v>
      </c>
      <c r="AH767">
        <f t="shared" ca="1" si="285"/>
        <v>406</v>
      </c>
      <c r="AI767">
        <f t="shared" ca="1" si="285"/>
        <v>203</v>
      </c>
      <c r="AJ767">
        <f t="shared" ca="1" si="285"/>
        <v>101</v>
      </c>
      <c r="AM767">
        <v>1</v>
      </c>
      <c r="AN767" s="4">
        <v>15</v>
      </c>
      <c r="AO767">
        <v>6</v>
      </c>
      <c r="AP767">
        <f t="shared" si="282"/>
        <v>483</v>
      </c>
      <c r="AQ767">
        <f t="shared" si="283"/>
        <v>43877</v>
      </c>
      <c r="AR767">
        <f t="shared" si="265"/>
        <v>46626.614855197724</v>
      </c>
      <c r="AT767">
        <v>148.76</v>
      </c>
      <c r="AU767" s="1">
        <f t="shared" si="275"/>
        <v>9773.1360000000004</v>
      </c>
      <c r="AW767">
        <v>50</v>
      </c>
      <c r="AX767" s="2">
        <v>6</v>
      </c>
      <c r="AZ767">
        <v>121417.92</v>
      </c>
      <c r="BA767">
        <v>10118.16</v>
      </c>
      <c r="BB767">
        <v>1511.05</v>
      </c>
      <c r="BC767">
        <v>121417.92</v>
      </c>
      <c r="BD767">
        <v>10118.16</v>
      </c>
      <c r="BE767">
        <v>1511.05</v>
      </c>
      <c r="BF767">
        <v>121417.92</v>
      </c>
      <c r="BG767">
        <v>10118.16</v>
      </c>
      <c r="BH767">
        <v>1511.05</v>
      </c>
      <c r="BI767">
        <v>121417.92</v>
      </c>
      <c r="BJ767">
        <v>10118.16</v>
      </c>
      <c r="BK767">
        <v>1511.05</v>
      </c>
      <c r="BL767">
        <v>121417.92</v>
      </c>
      <c r="BM767">
        <v>10118.16</v>
      </c>
      <c r="BN767">
        <v>1511.05</v>
      </c>
      <c r="BR767">
        <v>1303013</v>
      </c>
      <c r="BS767">
        <v>1304013</v>
      </c>
      <c r="BT767">
        <v>1504013</v>
      </c>
      <c r="BU767">
        <v>1203011</v>
      </c>
      <c r="BV767">
        <v>1404012</v>
      </c>
      <c r="BW767">
        <v>1206011</v>
      </c>
      <c r="BX767" s="10" t="b">
        <f t="shared" si="276"/>
        <v>1</v>
      </c>
      <c r="BY767" s="10" t="b">
        <f t="shared" si="277"/>
        <v>1</v>
      </c>
      <c r="BZ767" s="10" t="b">
        <f t="shared" si="278"/>
        <v>1</v>
      </c>
      <c r="CA767" s="10" t="b">
        <f t="shared" si="279"/>
        <v>1</v>
      </c>
      <c r="CB767" s="10" t="b">
        <f t="shared" si="280"/>
        <v>1</v>
      </c>
      <c r="CC767" s="10" t="b">
        <f t="shared" si="281"/>
        <v>1</v>
      </c>
    </row>
    <row r="768" spans="1:81" x14ac:dyDescent="0.15">
      <c r="A768" s="6">
        <v>11037</v>
      </c>
      <c r="B768">
        <v>50</v>
      </c>
      <c r="C768" t="str">
        <f t="shared" ca="1" si="266"/>
        <v>1101011,1204011,1303012,1406012,1304013,1102013</v>
      </c>
      <c r="D768" t="str">
        <f t="shared" si="267"/>
        <v>1,1,1,1,1,1</v>
      </c>
      <c r="E768" t="str">
        <f t="shared" si="268"/>
        <v>483,483,483,483,483,483</v>
      </c>
      <c r="G768">
        <f t="shared" ca="1" si="269"/>
        <v>1101011</v>
      </c>
      <c r="H768">
        <f t="shared" ca="1" si="270"/>
        <v>1204011</v>
      </c>
      <c r="I768">
        <f t="shared" ca="1" si="271"/>
        <v>1303012</v>
      </c>
      <c r="J768">
        <f t="shared" ca="1" si="272"/>
        <v>1406012</v>
      </c>
      <c r="K768">
        <f t="shared" ca="1" si="273"/>
        <v>1304013</v>
      </c>
      <c r="L768">
        <f t="shared" ca="1" si="274"/>
        <v>1102013</v>
      </c>
      <c r="M768" s="2">
        <v>1</v>
      </c>
      <c r="N768" s="7">
        <v>1</v>
      </c>
      <c r="O768">
        <v>1</v>
      </c>
      <c r="P768" s="7">
        <v>1</v>
      </c>
      <c r="Q768">
        <v>1</v>
      </c>
      <c r="R768" s="7">
        <v>1</v>
      </c>
      <c r="S768">
        <f t="shared" si="286"/>
        <v>483</v>
      </c>
      <c r="T768">
        <f t="shared" si="288"/>
        <v>483</v>
      </c>
      <c r="U768">
        <f t="shared" si="288"/>
        <v>483</v>
      </c>
      <c r="V768">
        <f t="shared" si="288"/>
        <v>483</v>
      </c>
      <c r="W768">
        <f t="shared" si="288"/>
        <v>483</v>
      </c>
      <c r="X768">
        <f t="shared" si="288"/>
        <v>483</v>
      </c>
      <c r="Y768">
        <v>1</v>
      </c>
      <c r="Z768">
        <v>1</v>
      </c>
      <c r="AA768">
        <v>2</v>
      </c>
      <c r="AB768">
        <v>2</v>
      </c>
      <c r="AC768">
        <v>3</v>
      </c>
      <c r="AD768">
        <v>3</v>
      </c>
      <c r="AE768">
        <f t="shared" ca="1" si="287"/>
        <v>101</v>
      </c>
      <c r="AF768">
        <f t="shared" ca="1" si="285"/>
        <v>204</v>
      </c>
      <c r="AG768">
        <f t="shared" ca="1" si="285"/>
        <v>303</v>
      </c>
      <c r="AH768">
        <f t="shared" ca="1" si="285"/>
        <v>406</v>
      </c>
      <c r="AI768">
        <f t="shared" ca="1" si="285"/>
        <v>304</v>
      </c>
      <c r="AJ768">
        <f t="shared" ca="1" si="285"/>
        <v>102</v>
      </c>
      <c r="AM768">
        <v>2</v>
      </c>
      <c r="AN768" s="4">
        <v>15</v>
      </c>
      <c r="AO768">
        <v>6</v>
      </c>
      <c r="AP768">
        <f t="shared" si="282"/>
        <v>483</v>
      </c>
      <c r="AQ768">
        <f t="shared" si="283"/>
        <v>43877</v>
      </c>
      <c r="AR768">
        <f t="shared" si="265"/>
        <v>46629.820897268837</v>
      </c>
      <c r="AT768">
        <v>148.91999999999999</v>
      </c>
      <c r="AU768" s="1">
        <f t="shared" si="275"/>
        <v>9773.8080000000009</v>
      </c>
      <c r="AW768">
        <v>50</v>
      </c>
      <c r="AX768" s="2">
        <v>6</v>
      </c>
      <c r="AZ768">
        <v>121417.92</v>
      </c>
      <c r="BA768">
        <v>10118.16</v>
      </c>
      <c r="BB768">
        <v>1511.05</v>
      </c>
      <c r="BC768">
        <v>121417.92</v>
      </c>
      <c r="BD768">
        <v>10118.16</v>
      </c>
      <c r="BE768">
        <v>1511.05</v>
      </c>
      <c r="BF768">
        <v>121417.92</v>
      </c>
      <c r="BG768">
        <v>10118.16</v>
      </c>
      <c r="BH768">
        <v>1511.05</v>
      </c>
      <c r="BI768">
        <v>121417.92</v>
      </c>
      <c r="BJ768">
        <v>10118.16</v>
      </c>
      <c r="BK768">
        <v>1511.05</v>
      </c>
      <c r="BL768">
        <v>121417.92</v>
      </c>
      <c r="BM768">
        <v>10118.16</v>
      </c>
      <c r="BN768">
        <v>1511.05</v>
      </c>
      <c r="BR768">
        <v>1303013</v>
      </c>
      <c r="BS768">
        <v>1304013</v>
      </c>
      <c r="BT768">
        <v>1404012</v>
      </c>
      <c r="BU768">
        <v>1101012</v>
      </c>
      <c r="BV768">
        <v>1504013</v>
      </c>
      <c r="BW768">
        <v>1404012</v>
      </c>
      <c r="BX768" s="10" t="b">
        <f t="shared" si="276"/>
        <v>1</v>
      </c>
      <c r="BY768" s="10" t="b">
        <f t="shared" si="277"/>
        <v>1</v>
      </c>
      <c r="BZ768" s="10" t="b">
        <f t="shared" si="278"/>
        <v>1</v>
      </c>
      <c r="CA768" s="10" t="b">
        <f t="shared" si="279"/>
        <v>1</v>
      </c>
      <c r="CB768" s="10" t="b">
        <f t="shared" si="280"/>
        <v>1</v>
      </c>
      <c r="CC768" s="10" t="b">
        <f t="shared" si="281"/>
        <v>1</v>
      </c>
    </row>
    <row r="769" spans="1:81" x14ac:dyDescent="0.15">
      <c r="A769" s="6">
        <v>11038</v>
      </c>
      <c r="B769">
        <v>50</v>
      </c>
      <c r="C769" t="str">
        <f t="shared" ca="1" si="266"/>
        <v>1205011,1304011,1404012,1203012,1504013,1504013</v>
      </c>
      <c r="D769" t="str">
        <f t="shared" si="267"/>
        <v>1,1,1,1,1,1</v>
      </c>
      <c r="E769" t="str">
        <f t="shared" si="268"/>
        <v>483,483,483,483,483,483</v>
      </c>
      <c r="G769">
        <f t="shared" ca="1" si="269"/>
        <v>1205011</v>
      </c>
      <c r="H769">
        <f t="shared" ca="1" si="270"/>
        <v>1304011</v>
      </c>
      <c r="I769">
        <f t="shared" ca="1" si="271"/>
        <v>1404012</v>
      </c>
      <c r="J769">
        <f t="shared" ca="1" si="272"/>
        <v>1203012</v>
      </c>
      <c r="K769">
        <f t="shared" ca="1" si="273"/>
        <v>1504013</v>
      </c>
      <c r="L769">
        <f t="shared" ca="1" si="274"/>
        <v>1504013</v>
      </c>
      <c r="M769" s="2">
        <v>1</v>
      </c>
      <c r="N769" s="7">
        <v>1</v>
      </c>
      <c r="O769">
        <v>1</v>
      </c>
      <c r="P769" s="7">
        <v>1</v>
      </c>
      <c r="Q769">
        <v>1</v>
      </c>
      <c r="R769" s="7">
        <v>1</v>
      </c>
      <c r="S769">
        <f t="shared" si="286"/>
        <v>483</v>
      </c>
      <c r="T769">
        <f t="shared" si="288"/>
        <v>483</v>
      </c>
      <c r="U769">
        <f t="shared" si="288"/>
        <v>483</v>
      </c>
      <c r="V769">
        <f t="shared" si="288"/>
        <v>483</v>
      </c>
      <c r="W769">
        <f t="shared" si="288"/>
        <v>483</v>
      </c>
      <c r="X769">
        <f t="shared" si="288"/>
        <v>483</v>
      </c>
      <c r="Y769">
        <v>1</v>
      </c>
      <c r="Z769">
        <v>1</v>
      </c>
      <c r="AA769">
        <v>2</v>
      </c>
      <c r="AB769">
        <v>2</v>
      </c>
      <c r="AC769">
        <v>3</v>
      </c>
      <c r="AD769">
        <v>3</v>
      </c>
      <c r="AE769">
        <f t="shared" ca="1" si="287"/>
        <v>205</v>
      </c>
      <c r="AF769">
        <f t="shared" ca="1" si="285"/>
        <v>304</v>
      </c>
      <c r="AG769">
        <f t="shared" ca="1" si="285"/>
        <v>404</v>
      </c>
      <c r="AH769">
        <f t="shared" ca="1" si="285"/>
        <v>203</v>
      </c>
      <c r="AI769">
        <f t="shared" ca="1" si="285"/>
        <v>504</v>
      </c>
      <c r="AJ769">
        <f t="shared" ca="1" si="285"/>
        <v>504</v>
      </c>
      <c r="AM769">
        <v>3</v>
      </c>
      <c r="AN769" s="4">
        <v>15</v>
      </c>
      <c r="AO769">
        <v>6</v>
      </c>
      <c r="AP769">
        <f t="shared" si="282"/>
        <v>483</v>
      </c>
      <c r="AQ769">
        <f t="shared" si="283"/>
        <v>43877</v>
      </c>
      <c r="AR769">
        <f t="shared" si="265"/>
        <v>46633.026939339958</v>
      </c>
      <c r="AT769">
        <v>149.08000000000001</v>
      </c>
      <c r="AU769" s="1">
        <f t="shared" si="275"/>
        <v>9774.4800000000014</v>
      </c>
      <c r="AW769">
        <v>50</v>
      </c>
      <c r="AX769" s="2">
        <v>6</v>
      </c>
      <c r="AZ769">
        <v>121417.92</v>
      </c>
      <c r="BA769">
        <v>10118.16</v>
      </c>
      <c r="BB769">
        <v>1511.05</v>
      </c>
      <c r="BC769">
        <v>121417.92</v>
      </c>
      <c r="BD769">
        <v>10118.16</v>
      </c>
      <c r="BE769">
        <v>1511.05</v>
      </c>
      <c r="BF769">
        <v>121417.92</v>
      </c>
      <c r="BG769">
        <v>10118.16</v>
      </c>
      <c r="BH769">
        <v>1511.05</v>
      </c>
      <c r="BI769">
        <v>121417.92</v>
      </c>
      <c r="BJ769">
        <v>10118.16</v>
      </c>
      <c r="BK769">
        <v>1511.05</v>
      </c>
      <c r="BL769">
        <v>121417.92</v>
      </c>
      <c r="BM769">
        <v>10118.16</v>
      </c>
      <c r="BN769">
        <v>1511.05</v>
      </c>
      <c r="BR769">
        <v>1405012</v>
      </c>
      <c r="BS769">
        <v>1203011</v>
      </c>
      <c r="BT769">
        <v>1403011</v>
      </c>
      <c r="BU769">
        <v>1206011</v>
      </c>
      <c r="BV769">
        <v>1303013</v>
      </c>
      <c r="BW769">
        <v>1504013</v>
      </c>
      <c r="BX769" s="10" t="b">
        <f t="shared" si="276"/>
        <v>1</v>
      </c>
      <c r="BY769" s="10" t="b">
        <f t="shared" si="277"/>
        <v>1</v>
      </c>
      <c r="BZ769" s="10" t="b">
        <f t="shared" si="278"/>
        <v>1</v>
      </c>
      <c r="CA769" s="10" t="b">
        <f t="shared" si="279"/>
        <v>1</v>
      </c>
      <c r="CB769" s="10" t="b">
        <f t="shared" si="280"/>
        <v>1</v>
      </c>
      <c r="CC769" s="10" t="b">
        <f t="shared" si="281"/>
        <v>1</v>
      </c>
    </row>
    <row r="770" spans="1:81" x14ac:dyDescent="0.15">
      <c r="A770" s="6">
        <v>11039</v>
      </c>
      <c r="B770">
        <v>50</v>
      </c>
      <c r="C770" t="str">
        <f t="shared" ca="1" si="266"/>
        <v>1204011,1101011,1405012,1405012,1303013,1504013</v>
      </c>
      <c r="D770" t="str">
        <f t="shared" si="267"/>
        <v>1,1,1,1,1,1</v>
      </c>
      <c r="E770" t="str">
        <f t="shared" si="268"/>
        <v>483,483,483,483,483,483</v>
      </c>
      <c r="G770">
        <f t="shared" ca="1" si="269"/>
        <v>1204011</v>
      </c>
      <c r="H770">
        <f t="shared" ca="1" si="270"/>
        <v>1101011</v>
      </c>
      <c r="I770">
        <f t="shared" ca="1" si="271"/>
        <v>1405012</v>
      </c>
      <c r="J770">
        <f t="shared" ca="1" si="272"/>
        <v>1405012</v>
      </c>
      <c r="K770">
        <f t="shared" ca="1" si="273"/>
        <v>1303013</v>
      </c>
      <c r="L770">
        <f t="shared" ca="1" si="274"/>
        <v>1504013</v>
      </c>
      <c r="M770" s="2">
        <v>1</v>
      </c>
      <c r="N770" s="7">
        <v>1</v>
      </c>
      <c r="O770">
        <v>1</v>
      </c>
      <c r="P770" s="7">
        <v>1</v>
      </c>
      <c r="Q770">
        <v>1</v>
      </c>
      <c r="R770" s="7">
        <v>1</v>
      </c>
      <c r="S770">
        <f t="shared" si="286"/>
        <v>483</v>
      </c>
      <c r="T770">
        <f t="shared" si="288"/>
        <v>483</v>
      </c>
      <c r="U770">
        <f t="shared" si="288"/>
        <v>483</v>
      </c>
      <c r="V770">
        <f t="shared" si="288"/>
        <v>483</v>
      </c>
      <c r="W770">
        <f t="shared" si="288"/>
        <v>483</v>
      </c>
      <c r="X770">
        <f t="shared" si="288"/>
        <v>483</v>
      </c>
      <c r="Y770">
        <v>1</v>
      </c>
      <c r="Z770">
        <v>1</v>
      </c>
      <c r="AA770">
        <v>2</v>
      </c>
      <c r="AB770">
        <v>2</v>
      </c>
      <c r="AC770">
        <v>3</v>
      </c>
      <c r="AD770">
        <v>3</v>
      </c>
      <c r="AE770">
        <f t="shared" ca="1" si="287"/>
        <v>204</v>
      </c>
      <c r="AF770">
        <f t="shared" ca="1" si="285"/>
        <v>101</v>
      </c>
      <c r="AG770">
        <f t="shared" ca="1" si="285"/>
        <v>405</v>
      </c>
      <c r="AH770">
        <f t="shared" ca="1" si="285"/>
        <v>405</v>
      </c>
      <c r="AI770">
        <f t="shared" ca="1" si="285"/>
        <v>303</v>
      </c>
      <c r="AJ770">
        <f t="shared" ca="1" si="285"/>
        <v>504</v>
      </c>
      <c r="AM770">
        <v>1</v>
      </c>
      <c r="AN770" s="4">
        <v>15</v>
      </c>
      <c r="AO770">
        <v>6</v>
      </c>
      <c r="AP770">
        <f t="shared" si="282"/>
        <v>483</v>
      </c>
      <c r="AQ770">
        <f t="shared" si="283"/>
        <v>43877</v>
      </c>
      <c r="AR770">
        <f t="shared" ref="AR770:AR833" si="289">AU770*(1-1/(1+BA770/(BB770*5)))*AW770/AO770</f>
        <v>46636.232981411064</v>
      </c>
      <c r="AT770">
        <v>149.24</v>
      </c>
      <c r="AU770" s="1">
        <f t="shared" si="275"/>
        <v>9775.1520000000019</v>
      </c>
      <c r="AW770">
        <v>50</v>
      </c>
      <c r="AX770" s="2">
        <v>6</v>
      </c>
      <c r="AZ770">
        <v>121417.92</v>
      </c>
      <c r="BA770">
        <v>10118.16</v>
      </c>
      <c r="BB770">
        <v>1511.05</v>
      </c>
      <c r="BC770">
        <v>121417.92</v>
      </c>
      <c r="BD770">
        <v>10118.16</v>
      </c>
      <c r="BE770">
        <v>1511.05</v>
      </c>
      <c r="BF770">
        <v>121417.92</v>
      </c>
      <c r="BG770">
        <v>10118.16</v>
      </c>
      <c r="BH770">
        <v>1511.05</v>
      </c>
      <c r="BI770">
        <v>121417.92</v>
      </c>
      <c r="BJ770">
        <v>10118.16</v>
      </c>
      <c r="BK770">
        <v>1511.05</v>
      </c>
      <c r="BL770">
        <v>121417.92</v>
      </c>
      <c r="BM770">
        <v>10118.16</v>
      </c>
      <c r="BN770">
        <v>1511.05</v>
      </c>
      <c r="BR770">
        <v>1205012</v>
      </c>
      <c r="BS770">
        <v>1404012</v>
      </c>
      <c r="BT770">
        <v>1102012</v>
      </c>
      <c r="BU770">
        <v>1205012</v>
      </c>
      <c r="BV770">
        <v>1204012</v>
      </c>
      <c r="BW770">
        <v>1504013</v>
      </c>
      <c r="BX770" s="10" t="b">
        <f t="shared" si="276"/>
        <v>1</v>
      </c>
      <c r="BY770" s="10" t="b">
        <f t="shared" si="277"/>
        <v>1</v>
      </c>
      <c r="BZ770" s="10" t="b">
        <f t="shared" si="278"/>
        <v>1</v>
      </c>
      <c r="CA770" s="10" t="b">
        <f t="shared" si="279"/>
        <v>1</v>
      </c>
      <c r="CB770" s="10" t="b">
        <f t="shared" si="280"/>
        <v>1</v>
      </c>
      <c r="CC770" s="10" t="b">
        <f t="shared" si="281"/>
        <v>1</v>
      </c>
    </row>
    <row r="771" spans="1:81" x14ac:dyDescent="0.15">
      <c r="A771" s="6">
        <v>11040</v>
      </c>
      <c r="B771">
        <v>50</v>
      </c>
      <c r="C771" t="str">
        <f t="shared" ref="C771:C834" ca="1" si="290">G771&amp;","&amp;H771&amp;","&amp;I771&amp;","&amp;J771&amp;","&amp;K771&amp;","&amp;L771</f>
        <v>1406011,1204011,1101012,1504012,1405013,1403013</v>
      </c>
      <c r="D771" t="str">
        <f t="shared" ref="D771:D834" si="291">M771&amp;","&amp;N771&amp;","&amp;O771&amp;","&amp;P771&amp;","&amp;Q771&amp;","&amp;R771</f>
        <v>1,1,1,1,1,1</v>
      </c>
      <c r="E771" t="str">
        <f t="shared" ref="E771:E834" si="292">S771&amp;","&amp;T771&amp;","&amp;U771&amp;","&amp;V771&amp;","&amp;W771&amp;","&amp;X771</f>
        <v>486,486,486,486,486,486</v>
      </c>
      <c r="G771">
        <f t="shared" ref="G771:G834" ca="1" si="293">M771*1000000+AE771*1000+M771*10+Y771</f>
        <v>1406011</v>
      </c>
      <c r="H771">
        <f t="shared" ref="H771:H834" ca="1" si="294">N771*1000000+AF771*1000+N771*10+Z771</f>
        <v>1204011</v>
      </c>
      <c r="I771">
        <f t="shared" ref="I771:I834" ca="1" si="295">O771*1000000+AG771*1000+O771*10+AA771</f>
        <v>1101012</v>
      </c>
      <c r="J771">
        <f t="shared" ref="J771:J834" ca="1" si="296">P771*1000000+AH771*1000+P771*10+AB771</f>
        <v>1504012</v>
      </c>
      <c r="K771">
        <f t="shared" ref="K771:K834" ca="1" si="297">Q771*1000000+AI771*1000+Q771*10+AC771</f>
        <v>1405013</v>
      </c>
      <c r="L771">
        <f t="shared" ref="L771:L834" ca="1" si="298">R771*1000000+AJ771*1000+R771*10+AD771</f>
        <v>1403013</v>
      </c>
      <c r="M771" s="2">
        <v>1</v>
      </c>
      <c r="N771" s="7">
        <v>1</v>
      </c>
      <c r="O771">
        <v>1</v>
      </c>
      <c r="P771" s="7">
        <v>1</v>
      </c>
      <c r="Q771">
        <v>1</v>
      </c>
      <c r="R771" s="7">
        <v>1</v>
      </c>
      <c r="S771">
        <f t="shared" si="286"/>
        <v>486</v>
      </c>
      <c r="T771">
        <f t="shared" si="288"/>
        <v>486</v>
      </c>
      <c r="U771">
        <f t="shared" si="288"/>
        <v>486</v>
      </c>
      <c r="V771">
        <f t="shared" si="288"/>
        <v>486</v>
      </c>
      <c r="W771">
        <f t="shared" si="288"/>
        <v>486</v>
      </c>
      <c r="X771">
        <f t="shared" si="288"/>
        <v>486</v>
      </c>
      <c r="Y771">
        <v>1</v>
      </c>
      <c r="Z771">
        <v>1</v>
      </c>
      <c r="AA771">
        <v>2</v>
      </c>
      <c r="AB771">
        <v>2</v>
      </c>
      <c r="AC771">
        <v>3</v>
      </c>
      <c r="AD771">
        <v>3</v>
      </c>
      <c r="AE771">
        <f t="shared" ca="1" si="287"/>
        <v>406</v>
      </c>
      <c r="AF771">
        <f t="shared" ca="1" si="285"/>
        <v>204</v>
      </c>
      <c r="AG771">
        <f t="shared" ca="1" si="285"/>
        <v>101</v>
      </c>
      <c r="AH771">
        <f t="shared" ca="1" si="285"/>
        <v>504</v>
      </c>
      <c r="AI771">
        <f t="shared" ca="1" si="285"/>
        <v>405</v>
      </c>
      <c r="AJ771">
        <f t="shared" ca="1" si="285"/>
        <v>403</v>
      </c>
      <c r="AM771">
        <v>2</v>
      </c>
      <c r="AN771" s="4">
        <v>25</v>
      </c>
      <c r="AO771">
        <v>6</v>
      </c>
      <c r="AP771">
        <f t="shared" si="282"/>
        <v>486</v>
      </c>
      <c r="AQ771">
        <f t="shared" si="283"/>
        <v>44144</v>
      </c>
      <c r="AR771">
        <f t="shared" si="289"/>
        <v>46852.614938330429</v>
      </c>
      <c r="AT771">
        <v>149.4</v>
      </c>
      <c r="AU771" s="1">
        <f t="shared" ref="AU771:AU834" si="299">42+4.2*AT771+(BA771+BD771+BG771+BJ771+BM771)*0.18</f>
        <v>9819.8160000000007</v>
      </c>
      <c r="AW771">
        <v>50</v>
      </c>
      <c r="AX771" s="2">
        <v>6</v>
      </c>
      <c r="AZ771">
        <v>122004.48</v>
      </c>
      <c r="BA771">
        <v>10167.040000000001</v>
      </c>
      <c r="BB771">
        <v>1518.1</v>
      </c>
      <c r="BC771">
        <v>122004.48</v>
      </c>
      <c r="BD771">
        <v>10167.040000000001</v>
      </c>
      <c r="BE771">
        <v>1518.1</v>
      </c>
      <c r="BF771">
        <v>122004.48</v>
      </c>
      <c r="BG771">
        <v>10167.040000000001</v>
      </c>
      <c r="BH771">
        <v>1518.1</v>
      </c>
      <c r="BI771">
        <v>122004.48</v>
      </c>
      <c r="BJ771">
        <v>10167.040000000001</v>
      </c>
      <c r="BK771">
        <v>1518.1</v>
      </c>
      <c r="BL771">
        <v>122004.48</v>
      </c>
      <c r="BM771">
        <v>10167.040000000001</v>
      </c>
      <c r="BN771">
        <v>1518.1</v>
      </c>
      <c r="BR771">
        <v>1101011</v>
      </c>
      <c r="BS771">
        <v>1406011</v>
      </c>
      <c r="BT771">
        <v>1504013</v>
      </c>
      <c r="BU771">
        <v>1205012</v>
      </c>
      <c r="BV771">
        <v>1203011</v>
      </c>
      <c r="BW771">
        <v>1206011</v>
      </c>
      <c r="BX771" s="10" t="b">
        <f t="shared" ref="BX771:BX834" si="300">IF(BR771&lt;&gt;"",IF(ISERROR(MATCH(INT(BR771),$BP$2:$BP$35,0))=FALSE,TRUE),"")</f>
        <v>1</v>
      </c>
      <c r="BY771" s="10" t="b">
        <f t="shared" ref="BY771:BY834" si="301">IF(BS771&lt;&gt;"",IF(ISERROR(MATCH(INT(BS771),$BP$2:$BP$35,0))=FALSE,TRUE),"")</f>
        <v>1</v>
      </c>
      <c r="BZ771" s="10" t="b">
        <f t="shared" ref="BZ771:BZ834" si="302">IF(BT771&lt;&gt;"",IF(ISERROR(MATCH(INT(BT771),$BP$2:$BP$35,0))=FALSE,TRUE),"")</f>
        <v>1</v>
      </c>
      <c r="CA771" s="10" t="b">
        <f t="shared" ref="CA771:CA834" si="303">IF(BU771&lt;&gt;"",IF(ISERROR(MATCH(INT(BU771),$BP$2:$BP$35,0))=FALSE,TRUE),"")</f>
        <v>1</v>
      </c>
      <c r="CB771" s="10" t="b">
        <f t="shared" ref="CB771:CB834" si="304">IF(BV771&lt;&gt;"",IF(ISERROR(MATCH(INT(BV771),$BP$2:$BP$35,0))=FALSE,TRUE),"")</f>
        <v>1</v>
      </c>
      <c r="CC771" s="10" t="b">
        <f t="shared" ref="CC771:CC834" si="305">IF(BW771&lt;&gt;"",IF(ISERROR(MATCH(INT(BW771),$BP$2:$BP$35,0))=FALSE,TRUE),"")</f>
        <v>1</v>
      </c>
    </row>
    <row r="772" spans="1:81" x14ac:dyDescent="0.15">
      <c r="A772" s="6">
        <v>11041</v>
      </c>
      <c r="B772">
        <v>50</v>
      </c>
      <c r="C772" t="str">
        <f t="shared" ca="1" si="290"/>
        <v>1101011,1403011,1204012,1504012,1205013,1204013</v>
      </c>
      <c r="D772" t="str">
        <f t="shared" si="291"/>
        <v>1,1,1,1,1,1</v>
      </c>
      <c r="E772" t="str">
        <f t="shared" si="292"/>
        <v>486,486,486,486,486,486</v>
      </c>
      <c r="G772">
        <f t="shared" ca="1" si="293"/>
        <v>1101011</v>
      </c>
      <c r="H772">
        <f t="shared" ca="1" si="294"/>
        <v>1403011</v>
      </c>
      <c r="I772">
        <f t="shared" ca="1" si="295"/>
        <v>1204012</v>
      </c>
      <c r="J772">
        <f t="shared" ca="1" si="296"/>
        <v>1504012</v>
      </c>
      <c r="K772">
        <f t="shared" ca="1" si="297"/>
        <v>1205013</v>
      </c>
      <c r="L772">
        <f t="shared" ca="1" si="298"/>
        <v>1204013</v>
      </c>
      <c r="M772" s="2">
        <v>1</v>
      </c>
      <c r="N772" s="7">
        <v>1</v>
      </c>
      <c r="O772">
        <v>1</v>
      </c>
      <c r="P772" s="7">
        <v>1</v>
      </c>
      <c r="Q772">
        <v>1</v>
      </c>
      <c r="R772" s="7">
        <v>1</v>
      </c>
      <c r="S772">
        <f t="shared" si="286"/>
        <v>486</v>
      </c>
      <c r="T772">
        <f t="shared" si="288"/>
        <v>486</v>
      </c>
      <c r="U772">
        <f t="shared" si="288"/>
        <v>486</v>
      </c>
      <c r="V772">
        <f t="shared" si="288"/>
        <v>486</v>
      </c>
      <c r="W772">
        <f t="shared" si="288"/>
        <v>486</v>
      </c>
      <c r="X772">
        <f t="shared" si="288"/>
        <v>486</v>
      </c>
      <c r="Y772">
        <v>1</v>
      </c>
      <c r="Z772">
        <v>1</v>
      </c>
      <c r="AA772">
        <v>2</v>
      </c>
      <c r="AB772">
        <v>2</v>
      </c>
      <c r="AC772">
        <v>3</v>
      </c>
      <c r="AD772">
        <v>3</v>
      </c>
      <c r="AE772">
        <f t="shared" ca="1" si="287"/>
        <v>101</v>
      </c>
      <c r="AF772">
        <f t="shared" ca="1" si="285"/>
        <v>403</v>
      </c>
      <c r="AG772">
        <f t="shared" ca="1" si="285"/>
        <v>204</v>
      </c>
      <c r="AH772">
        <f t="shared" ca="1" si="285"/>
        <v>504</v>
      </c>
      <c r="AI772">
        <f t="shared" ca="1" si="285"/>
        <v>205</v>
      </c>
      <c r="AJ772">
        <f t="shared" ca="1" si="285"/>
        <v>204</v>
      </c>
      <c r="AM772">
        <v>3</v>
      </c>
      <c r="AN772" s="4">
        <v>15</v>
      </c>
      <c r="AO772">
        <v>6</v>
      </c>
      <c r="AP772">
        <f t="shared" ref="AP772:AP835" si="306">FLOOR((AR772-192)/96,1)</f>
        <v>486</v>
      </c>
      <c r="AQ772">
        <f t="shared" ref="AQ772:AQ835" si="307">$AQ$2+$AQ$2/10*AP772</f>
        <v>44144</v>
      </c>
      <c r="AR772">
        <f t="shared" si="289"/>
        <v>46855.821205865243</v>
      </c>
      <c r="AT772">
        <v>149.56</v>
      </c>
      <c r="AU772" s="1">
        <f t="shared" si="299"/>
        <v>9820.4880000000012</v>
      </c>
      <c r="AW772">
        <v>50</v>
      </c>
      <c r="AX772" s="2">
        <v>6</v>
      </c>
      <c r="AZ772">
        <v>122004.48</v>
      </c>
      <c r="BA772">
        <v>10167.040000000001</v>
      </c>
      <c r="BB772">
        <v>1518.1</v>
      </c>
      <c r="BC772">
        <v>122004.48</v>
      </c>
      <c r="BD772">
        <v>10167.040000000001</v>
      </c>
      <c r="BE772">
        <v>1518.1</v>
      </c>
      <c r="BF772">
        <v>122004.48</v>
      </c>
      <c r="BG772">
        <v>10167.040000000001</v>
      </c>
      <c r="BH772">
        <v>1518.1</v>
      </c>
      <c r="BI772">
        <v>122004.48</v>
      </c>
      <c r="BJ772">
        <v>10167.040000000001</v>
      </c>
      <c r="BK772">
        <v>1518.1</v>
      </c>
      <c r="BL772">
        <v>122004.48</v>
      </c>
      <c r="BM772">
        <v>10167.040000000001</v>
      </c>
      <c r="BN772">
        <v>1518.1</v>
      </c>
      <c r="BR772">
        <v>1101011</v>
      </c>
      <c r="BS772">
        <v>1204012</v>
      </c>
      <c r="BT772">
        <v>1303013</v>
      </c>
      <c r="BU772">
        <v>1304013</v>
      </c>
      <c r="BV772">
        <v>1403011</v>
      </c>
      <c r="BW772">
        <v>1403011</v>
      </c>
      <c r="BX772" s="10" t="b">
        <f t="shared" si="300"/>
        <v>1</v>
      </c>
      <c r="BY772" s="10" t="b">
        <f t="shared" si="301"/>
        <v>1</v>
      </c>
      <c r="BZ772" s="10" t="b">
        <f t="shared" si="302"/>
        <v>1</v>
      </c>
      <c r="CA772" s="10" t="b">
        <f t="shared" si="303"/>
        <v>1</v>
      </c>
      <c r="CB772" s="10" t="b">
        <f t="shared" si="304"/>
        <v>1</v>
      </c>
      <c r="CC772" s="10" t="b">
        <f t="shared" si="305"/>
        <v>1</v>
      </c>
    </row>
    <row r="773" spans="1:81" x14ac:dyDescent="0.15">
      <c r="A773" s="6">
        <v>11042</v>
      </c>
      <c r="B773">
        <v>50</v>
      </c>
      <c r="C773" t="str">
        <f t="shared" ca="1" si="290"/>
        <v>1203011,1203011,1303012,1205012,1203013,1102013</v>
      </c>
      <c r="D773" t="str">
        <f t="shared" si="291"/>
        <v>1,1,1,1,1,1</v>
      </c>
      <c r="E773" t="str">
        <f t="shared" si="292"/>
        <v>486,486,486,486,486,486</v>
      </c>
      <c r="G773">
        <f t="shared" ca="1" si="293"/>
        <v>1203011</v>
      </c>
      <c r="H773">
        <f t="shared" ca="1" si="294"/>
        <v>1203011</v>
      </c>
      <c r="I773">
        <f t="shared" ca="1" si="295"/>
        <v>1303012</v>
      </c>
      <c r="J773">
        <f t="shared" ca="1" si="296"/>
        <v>1205012</v>
      </c>
      <c r="K773">
        <f t="shared" ca="1" si="297"/>
        <v>1203013</v>
      </c>
      <c r="L773">
        <f t="shared" ca="1" si="298"/>
        <v>1102013</v>
      </c>
      <c r="M773" s="2">
        <v>1</v>
      </c>
      <c r="N773" s="7">
        <v>1</v>
      </c>
      <c r="O773">
        <v>1</v>
      </c>
      <c r="P773" s="7">
        <v>1</v>
      </c>
      <c r="Q773">
        <v>1</v>
      </c>
      <c r="R773" s="7">
        <v>1</v>
      </c>
      <c r="S773">
        <f t="shared" si="286"/>
        <v>486</v>
      </c>
      <c r="T773">
        <f t="shared" si="288"/>
        <v>486</v>
      </c>
      <c r="U773">
        <f t="shared" si="288"/>
        <v>486</v>
      </c>
      <c r="V773">
        <f t="shared" si="288"/>
        <v>486</v>
      </c>
      <c r="W773">
        <f t="shared" si="288"/>
        <v>486</v>
      </c>
      <c r="X773">
        <f t="shared" si="288"/>
        <v>486</v>
      </c>
      <c r="Y773">
        <v>1</v>
      </c>
      <c r="Z773">
        <v>1</v>
      </c>
      <c r="AA773">
        <v>2</v>
      </c>
      <c r="AB773">
        <v>2</v>
      </c>
      <c r="AC773">
        <v>3</v>
      </c>
      <c r="AD773">
        <v>3</v>
      </c>
      <c r="AE773">
        <f t="shared" ca="1" si="287"/>
        <v>203</v>
      </c>
      <c r="AF773">
        <f t="shared" ca="1" si="285"/>
        <v>203</v>
      </c>
      <c r="AG773">
        <f t="shared" ca="1" si="285"/>
        <v>303</v>
      </c>
      <c r="AH773">
        <f t="shared" ca="1" si="285"/>
        <v>205</v>
      </c>
      <c r="AI773">
        <f t="shared" ca="1" si="285"/>
        <v>203</v>
      </c>
      <c r="AJ773">
        <f t="shared" ca="1" si="285"/>
        <v>102</v>
      </c>
      <c r="AM773">
        <v>1</v>
      </c>
      <c r="AN773" s="4">
        <v>15</v>
      </c>
      <c r="AO773">
        <v>6</v>
      </c>
      <c r="AP773">
        <f t="shared" si="306"/>
        <v>486</v>
      </c>
      <c r="AQ773">
        <f t="shared" si="307"/>
        <v>44144</v>
      </c>
      <c r="AR773">
        <f t="shared" si="289"/>
        <v>46859.027473400034</v>
      </c>
      <c r="AT773">
        <v>149.72</v>
      </c>
      <c r="AU773" s="1">
        <f t="shared" si="299"/>
        <v>9821.1600000000017</v>
      </c>
      <c r="AW773">
        <v>50</v>
      </c>
      <c r="AX773" s="2">
        <v>6</v>
      </c>
      <c r="AZ773">
        <v>122004.48</v>
      </c>
      <c r="BA773">
        <v>10167.040000000001</v>
      </c>
      <c r="BB773">
        <v>1518.1</v>
      </c>
      <c r="BC773">
        <v>122004.48</v>
      </c>
      <c r="BD773">
        <v>10167.040000000001</v>
      </c>
      <c r="BE773">
        <v>1518.1</v>
      </c>
      <c r="BF773">
        <v>122004.48</v>
      </c>
      <c r="BG773">
        <v>10167.040000000001</v>
      </c>
      <c r="BH773">
        <v>1518.1</v>
      </c>
      <c r="BI773">
        <v>122004.48</v>
      </c>
      <c r="BJ773">
        <v>10167.040000000001</v>
      </c>
      <c r="BK773">
        <v>1518.1</v>
      </c>
      <c r="BL773">
        <v>122004.48</v>
      </c>
      <c r="BM773">
        <v>10167.040000000001</v>
      </c>
      <c r="BN773">
        <v>1518.1</v>
      </c>
      <c r="BR773">
        <v>1503013</v>
      </c>
      <c r="BS773">
        <v>1303013</v>
      </c>
      <c r="BT773">
        <v>1404012</v>
      </c>
      <c r="BU773">
        <v>1304013</v>
      </c>
      <c r="BV773">
        <v>1206011</v>
      </c>
      <c r="BW773">
        <v>1405012</v>
      </c>
      <c r="BX773" s="10" t="b">
        <f t="shared" si="300"/>
        <v>1</v>
      </c>
      <c r="BY773" s="10" t="b">
        <f t="shared" si="301"/>
        <v>1</v>
      </c>
      <c r="BZ773" s="10" t="b">
        <f t="shared" si="302"/>
        <v>1</v>
      </c>
      <c r="CA773" s="10" t="b">
        <f t="shared" si="303"/>
        <v>1</v>
      </c>
      <c r="CB773" s="10" t="b">
        <f t="shared" si="304"/>
        <v>1</v>
      </c>
      <c r="CC773" s="10" t="b">
        <f t="shared" si="305"/>
        <v>1</v>
      </c>
    </row>
    <row r="774" spans="1:81" x14ac:dyDescent="0.15">
      <c r="A774" s="6">
        <v>11043</v>
      </c>
      <c r="B774">
        <v>50</v>
      </c>
      <c r="C774" t="str">
        <f t="shared" ca="1" si="290"/>
        <v>1206011,1203011,1101012,1102012,1504013,1404013</v>
      </c>
      <c r="D774" t="str">
        <f t="shared" si="291"/>
        <v>1,1,1,1,1,1</v>
      </c>
      <c r="E774" t="str">
        <f t="shared" si="292"/>
        <v>486,486,486,486,486,486</v>
      </c>
      <c r="G774">
        <f t="shared" ca="1" si="293"/>
        <v>1206011</v>
      </c>
      <c r="H774">
        <f t="shared" ca="1" si="294"/>
        <v>1203011</v>
      </c>
      <c r="I774">
        <f t="shared" ca="1" si="295"/>
        <v>1101012</v>
      </c>
      <c r="J774">
        <f t="shared" ca="1" si="296"/>
        <v>1102012</v>
      </c>
      <c r="K774">
        <f t="shared" ca="1" si="297"/>
        <v>1504013</v>
      </c>
      <c r="L774">
        <f t="shared" ca="1" si="298"/>
        <v>1404013</v>
      </c>
      <c r="M774" s="2">
        <v>1</v>
      </c>
      <c r="N774" s="7">
        <v>1</v>
      </c>
      <c r="O774">
        <v>1</v>
      </c>
      <c r="P774" s="7">
        <v>1</v>
      </c>
      <c r="Q774">
        <v>1</v>
      </c>
      <c r="R774" s="7">
        <v>1</v>
      </c>
      <c r="S774">
        <f t="shared" si="286"/>
        <v>486</v>
      </c>
      <c r="T774">
        <f t="shared" si="288"/>
        <v>486</v>
      </c>
      <c r="U774">
        <f t="shared" si="288"/>
        <v>486</v>
      </c>
      <c r="V774">
        <f t="shared" si="288"/>
        <v>486</v>
      </c>
      <c r="W774">
        <f t="shared" si="288"/>
        <v>486</v>
      </c>
      <c r="X774">
        <f t="shared" si="288"/>
        <v>486</v>
      </c>
      <c r="Y774">
        <v>1</v>
      </c>
      <c r="Z774">
        <v>1</v>
      </c>
      <c r="AA774">
        <v>2</v>
      </c>
      <c r="AB774">
        <v>2</v>
      </c>
      <c r="AC774">
        <v>3</v>
      </c>
      <c r="AD774">
        <v>3</v>
      </c>
      <c r="AE774">
        <f t="shared" ca="1" si="287"/>
        <v>206</v>
      </c>
      <c r="AF774">
        <f t="shared" ca="1" si="285"/>
        <v>203</v>
      </c>
      <c r="AG774">
        <f t="shared" ca="1" si="285"/>
        <v>101</v>
      </c>
      <c r="AH774">
        <f t="shared" ca="1" si="285"/>
        <v>102</v>
      </c>
      <c r="AI774">
        <f t="shared" ca="1" si="285"/>
        <v>504</v>
      </c>
      <c r="AJ774">
        <f t="shared" ca="1" si="285"/>
        <v>404</v>
      </c>
      <c r="AM774">
        <v>2</v>
      </c>
      <c r="AN774" s="4">
        <v>15</v>
      </c>
      <c r="AO774">
        <v>6</v>
      </c>
      <c r="AP774">
        <f t="shared" si="306"/>
        <v>486</v>
      </c>
      <c r="AQ774">
        <f t="shared" si="307"/>
        <v>44144</v>
      </c>
      <c r="AR774">
        <f t="shared" si="289"/>
        <v>46862.23374093484</v>
      </c>
      <c r="AT774">
        <v>149.88</v>
      </c>
      <c r="AU774" s="1">
        <f t="shared" si="299"/>
        <v>9821.8320000000003</v>
      </c>
      <c r="AW774">
        <v>50</v>
      </c>
      <c r="AX774" s="2">
        <v>6</v>
      </c>
      <c r="AZ774">
        <v>122004.48</v>
      </c>
      <c r="BA774">
        <v>10167.040000000001</v>
      </c>
      <c r="BB774">
        <v>1518.1</v>
      </c>
      <c r="BC774">
        <v>122004.48</v>
      </c>
      <c r="BD774">
        <v>10167.040000000001</v>
      </c>
      <c r="BE774">
        <v>1518.1</v>
      </c>
      <c r="BF774">
        <v>122004.48</v>
      </c>
      <c r="BG774">
        <v>10167.040000000001</v>
      </c>
      <c r="BH774">
        <v>1518.1</v>
      </c>
      <c r="BI774">
        <v>122004.48</v>
      </c>
      <c r="BJ774">
        <v>10167.040000000001</v>
      </c>
      <c r="BK774">
        <v>1518.1</v>
      </c>
      <c r="BL774">
        <v>122004.48</v>
      </c>
      <c r="BM774">
        <v>10167.040000000001</v>
      </c>
      <c r="BN774">
        <v>1518.1</v>
      </c>
      <c r="BR774">
        <v>1403011</v>
      </c>
      <c r="BS774">
        <v>1303013</v>
      </c>
      <c r="BT774">
        <v>1503013</v>
      </c>
      <c r="BU774">
        <v>1304013</v>
      </c>
      <c r="BV774">
        <v>1304013</v>
      </c>
      <c r="BW774">
        <v>1405012</v>
      </c>
      <c r="BX774" s="10" t="b">
        <f t="shared" si="300"/>
        <v>1</v>
      </c>
      <c r="BY774" s="10" t="b">
        <f t="shared" si="301"/>
        <v>1</v>
      </c>
      <c r="BZ774" s="10" t="b">
        <f t="shared" si="302"/>
        <v>1</v>
      </c>
      <c r="CA774" s="10" t="b">
        <f t="shared" si="303"/>
        <v>1</v>
      </c>
      <c r="CB774" s="10" t="b">
        <f t="shared" si="304"/>
        <v>1</v>
      </c>
      <c r="CC774" s="10" t="b">
        <f t="shared" si="305"/>
        <v>1</v>
      </c>
    </row>
    <row r="775" spans="1:81" x14ac:dyDescent="0.15">
      <c r="A775" s="6">
        <v>11044</v>
      </c>
      <c r="B775">
        <v>50</v>
      </c>
      <c r="C775" t="str">
        <f t="shared" ca="1" si="290"/>
        <v>1406011,1102011,1204012,1504012,1206013,1304013</v>
      </c>
      <c r="D775" t="str">
        <f t="shared" si="291"/>
        <v>1,1,1,1,1,1</v>
      </c>
      <c r="E775" t="str">
        <f t="shared" si="292"/>
        <v>486,486,486,486,486,486</v>
      </c>
      <c r="G775">
        <f t="shared" ca="1" si="293"/>
        <v>1406011</v>
      </c>
      <c r="H775">
        <f t="shared" ca="1" si="294"/>
        <v>1102011</v>
      </c>
      <c r="I775">
        <f t="shared" ca="1" si="295"/>
        <v>1204012</v>
      </c>
      <c r="J775">
        <f t="shared" ca="1" si="296"/>
        <v>1504012</v>
      </c>
      <c r="K775">
        <f t="shared" ca="1" si="297"/>
        <v>1206013</v>
      </c>
      <c r="L775">
        <f t="shared" ca="1" si="298"/>
        <v>1304013</v>
      </c>
      <c r="M775" s="2">
        <v>1</v>
      </c>
      <c r="N775" s="7">
        <v>1</v>
      </c>
      <c r="O775">
        <v>1</v>
      </c>
      <c r="P775" s="7">
        <v>1</v>
      </c>
      <c r="Q775">
        <v>1</v>
      </c>
      <c r="R775" s="7">
        <v>1</v>
      </c>
      <c r="S775">
        <f t="shared" si="286"/>
        <v>486</v>
      </c>
      <c r="T775">
        <f t="shared" si="288"/>
        <v>486</v>
      </c>
      <c r="U775">
        <f t="shared" si="288"/>
        <v>486</v>
      </c>
      <c r="V775">
        <f t="shared" si="288"/>
        <v>486</v>
      </c>
      <c r="W775">
        <f t="shared" si="288"/>
        <v>486</v>
      </c>
      <c r="X775">
        <f t="shared" si="288"/>
        <v>486</v>
      </c>
      <c r="Y775">
        <v>1</v>
      </c>
      <c r="Z775">
        <v>1</v>
      </c>
      <c r="AA775">
        <v>2</v>
      </c>
      <c r="AB775">
        <v>2</v>
      </c>
      <c r="AC775">
        <v>3</v>
      </c>
      <c r="AD775">
        <v>3</v>
      </c>
      <c r="AE775">
        <f t="shared" ca="1" si="287"/>
        <v>406</v>
      </c>
      <c r="AF775">
        <f t="shared" ca="1" si="285"/>
        <v>102</v>
      </c>
      <c r="AG775">
        <f t="shared" ca="1" si="285"/>
        <v>204</v>
      </c>
      <c r="AH775">
        <f t="shared" ca="1" si="285"/>
        <v>504</v>
      </c>
      <c r="AI775">
        <f t="shared" ca="1" si="285"/>
        <v>206</v>
      </c>
      <c r="AJ775">
        <f t="shared" ca="1" si="285"/>
        <v>304</v>
      </c>
      <c r="AM775">
        <v>3</v>
      </c>
      <c r="AN775" s="4">
        <v>15</v>
      </c>
      <c r="AO775">
        <v>6</v>
      </c>
      <c r="AP775">
        <f t="shared" si="306"/>
        <v>486</v>
      </c>
      <c r="AQ775">
        <f t="shared" si="307"/>
        <v>44144</v>
      </c>
      <c r="AR775">
        <f t="shared" si="289"/>
        <v>46865.440008469654</v>
      </c>
      <c r="AT775">
        <v>150.04</v>
      </c>
      <c r="AU775" s="1">
        <f t="shared" si="299"/>
        <v>9822.5040000000008</v>
      </c>
      <c r="AW775">
        <v>50</v>
      </c>
      <c r="AX775" s="2">
        <v>6</v>
      </c>
      <c r="AZ775">
        <v>122004.48</v>
      </c>
      <c r="BA775">
        <v>10167.040000000001</v>
      </c>
      <c r="BB775">
        <v>1518.1</v>
      </c>
      <c r="BC775">
        <v>122004.48</v>
      </c>
      <c r="BD775">
        <v>10167.040000000001</v>
      </c>
      <c r="BE775">
        <v>1518.1</v>
      </c>
      <c r="BF775">
        <v>122004.48</v>
      </c>
      <c r="BG775">
        <v>10167.040000000001</v>
      </c>
      <c r="BH775">
        <v>1518.1</v>
      </c>
      <c r="BI775">
        <v>122004.48</v>
      </c>
      <c r="BJ775">
        <v>10167.040000000001</v>
      </c>
      <c r="BK775">
        <v>1518.1</v>
      </c>
      <c r="BL775">
        <v>122004.48</v>
      </c>
      <c r="BM775">
        <v>10167.040000000001</v>
      </c>
      <c r="BN775">
        <v>1518.1</v>
      </c>
      <c r="BR775">
        <v>1303013</v>
      </c>
      <c r="BS775">
        <v>1504013</v>
      </c>
      <c r="BT775">
        <v>1203011</v>
      </c>
      <c r="BU775">
        <v>1204012</v>
      </c>
      <c r="BV775">
        <v>1404012</v>
      </c>
      <c r="BW775">
        <v>1205012</v>
      </c>
      <c r="BX775" s="10" t="b">
        <f t="shared" si="300"/>
        <v>1</v>
      </c>
      <c r="BY775" s="10" t="b">
        <f t="shared" si="301"/>
        <v>1</v>
      </c>
      <c r="BZ775" s="10" t="b">
        <f t="shared" si="302"/>
        <v>1</v>
      </c>
      <c r="CA775" s="10" t="b">
        <f t="shared" si="303"/>
        <v>1</v>
      </c>
      <c r="CB775" s="10" t="b">
        <f t="shared" si="304"/>
        <v>1</v>
      </c>
      <c r="CC775" s="10" t="b">
        <f t="shared" si="305"/>
        <v>1</v>
      </c>
    </row>
    <row r="776" spans="1:81" x14ac:dyDescent="0.15">
      <c r="A776" s="6">
        <v>11045</v>
      </c>
      <c r="B776">
        <v>50</v>
      </c>
      <c r="C776" t="str">
        <f t="shared" ca="1" si="290"/>
        <v>1101011,1405011,1504012,1101012,1205013,1203013</v>
      </c>
      <c r="D776" t="str">
        <f t="shared" si="291"/>
        <v>1,1,1,1,1,1</v>
      </c>
      <c r="E776" t="str">
        <f t="shared" si="292"/>
        <v>488,488,488,488,488,488</v>
      </c>
      <c r="G776">
        <f t="shared" ca="1" si="293"/>
        <v>1101011</v>
      </c>
      <c r="H776">
        <f t="shared" ca="1" si="294"/>
        <v>1405011</v>
      </c>
      <c r="I776">
        <f t="shared" ca="1" si="295"/>
        <v>1504012</v>
      </c>
      <c r="J776">
        <f t="shared" ca="1" si="296"/>
        <v>1101012</v>
      </c>
      <c r="K776">
        <f t="shared" ca="1" si="297"/>
        <v>1205013</v>
      </c>
      <c r="L776">
        <f t="shared" ca="1" si="298"/>
        <v>1203013</v>
      </c>
      <c r="M776" s="2">
        <v>1</v>
      </c>
      <c r="N776" s="7">
        <v>1</v>
      </c>
      <c r="O776">
        <v>1</v>
      </c>
      <c r="P776" s="7">
        <v>1</v>
      </c>
      <c r="Q776">
        <v>1</v>
      </c>
      <c r="R776" s="7">
        <v>1</v>
      </c>
      <c r="S776">
        <f t="shared" si="286"/>
        <v>488</v>
      </c>
      <c r="T776">
        <f t="shared" si="288"/>
        <v>488</v>
      </c>
      <c r="U776">
        <f t="shared" si="288"/>
        <v>488</v>
      </c>
      <c r="V776">
        <f t="shared" si="288"/>
        <v>488</v>
      </c>
      <c r="W776">
        <f t="shared" si="288"/>
        <v>488</v>
      </c>
      <c r="X776">
        <f t="shared" si="288"/>
        <v>488</v>
      </c>
      <c r="Y776">
        <v>1</v>
      </c>
      <c r="Z776">
        <v>1</v>
      </c>
      <c r="AA776">
        <v>2</v>
      </c>
      <c r="AB776">
        <v>2</v>
      </c>
      <c r="AC776">
        <v>3</v>
      </c>
      <c r="AD776">
        <v>3</v>
      </c>
      <c r="AE776">
        <f t="shared" ca="1" si="287"/>
        <v>101</v>
      </c>
      <c r="AF776">
        <f t="shared" ca="1" si="285"/>
        <v>405</v>
      </c>
      <c r="AG776">
        <f t="shared" ca="1" si="285"/>
        <v>504</v>
      </c>
      <c r="AH776">
        <f t="shared" ca="1" si="285"/>
        <v>101</v>
      </c>
      <c r="AI776">
        <f t="shared" ca="1" si="285"/>
        <v>205</v>
      </c>
      <c r="AJ776">
        <f t="shared" ca="1" si="285"/>
        <v>203</v>
      </c>
      <c r="AM776">
        <v>1</v>
      </c>
      <c r="AN776" s="4">
        <v>25</v>
      </c>
      <c r="AO776">
        <v>6</v>
      </c>
      <c r="AP776">
        <f t="shared" si="306"/>
        <v>488</v>
      </c>
      <c r="AQ776">
        <f t="shared" si="307"/>
        <v>44322</v>
      </c>
      <c r="AR776">
        <f t="shared" si="289"/>
        <v>47081.821616922643</v>
      </c>
      <c r="AT776">
        <v>150.19999999999999</v>
      </c>
      <c r="AU776" s="1">
        <f t="shared" si="299"/>
        <v>9867.1679999999997</v>
      </c>
      <c r="AW776">
        <v>50</v>
      </c>
      <c r="AX776" s="2">
        <v>6</v>
      </c>
      <c r="AZ776">
        <v>122591.03999999999</v>
      </c>
      <c r="BA776">
        <v>10215.92</v>
      </c>
      <c r="BB776">
        <v>1525.15</v>
      </c>
      <c r="BC776">
        <v>122591.03999999999</v>
      </c>
      <c r="BD776">
        <v>10215.92</v>
      </c>
      <c r="BE776">
        <v>1525.15</v>
      </c>
      <c r="BF776">
        <v>122591.03999999999</v>
      </c>
      <c r="BG776">
        <v>10215.92</v>
      </c>
      <c r="BH776">
        <v>1525.15</v>
      </c>
      <c r="BI776">
        <v>122591.03999999999</v>
      </c>
      <c r="BJ776">
        <v>10215.92</v>
      </c>
      <c r="BK776">
        <v>1525.15</v>
      </c>
      <c r="BL776">
        <v>122591.03999999999</v>
      </c>
      <c r="BM776">
        <v>10215.92</v>
      </c>
      <c r="BN776">
        <v>1525.15</v>
      </c>
      <c r="BR776">
        <v>1206011</v>
      </c>
      <c r="BS776">
        <v>1405012</v>
      </c>
      <c r="BT776">
        <v>1204012</v>
      </c>
      <c r="BU776">
        <v>1203011</v>
      </c>
      <c r="BV776">
        <v>1206011</v>
      </c>
      <c r="BW776">
        <v>1504013</v>
      </c>
      <c r="BX776" s="10" t="b">
        <f t="shared" si="300"/>
        <v>1</v>
      </c>
      <c r="BY776" s="10" t="b">
        <f t="shared" si="301"/>
        <v>1</v>
      </c>
      <c r="BZ776" s="10" t="b">
        <f t="shared" si="302"/>
        <v>1</v>
      </c>
      <c r="CA776" s="10" t="b">
        <f t="shared" si="303"/>
        <v>1</v>
      </c>
      <c r="CB776" s="10" t="b">
        <f t="shared" si="304"/>
        <v>1</v>
      </c>
      <c r="CC776" s="10" t="b">
        <f t="shared" si="305"/>
        <v>1</v>
      </c>
    </row>
    <row r="777" spans="1:81" x14ac:dyDescent="0.15">
      <c r="A777" s="6">
        <v>11046</v>
      </c>
      <c r="B777">
        <v>50</v>
      </c>
      <c r="C777" t="str">
        <f t="shared" ca="1" si="290"/>
        <v>1404011,1205011,1102012,1303012,1102013,1203013</v>
      </c>
      <c r="D777" t="str">
        <f t="shared" si="291"/>
        <v>1,1,1,1,1,1</v>
      </c>
      <c r="E777" t="str">
        <f t="shared" si="292"/>
        <v>488,488,488,488,488,488</v>
      </c>
      <c r="G777">
        <f t="shared" ca="1" si="293"/>
        <v>1404011</v>
      </c>
      <c r="H777">
        <f t="shared" ca="1" si="294"/>
        <v>1205011</v>
      </c>
      <c r="I777">
        <f t="shared" ca="1" si="295"/>
        <v>1102012</v>
      </c>
      <c r="J777">
        <f t="shared" ca="1" si="296"/>
        <v>1303012</v>
      </c>
      <c r="K777">
        <f t="shared" ca="1" si="297"/>
        <v>1102013</v>
      </c>
      <c r="L777">
        <f t="shared" ca="1" si="298"/>
        <v>1203013</v>
      </c>
      <c r="M777" s="2">
        <v>1</v>
      </c>
      <c r="N777" s="7">
        <v>1</v>
      </c>
      <c r="O777">
        <v>1</v>
      </c>
      <c r="P777" s="7">
        <v>1</v>
      </c>
      <c r="Q777">
        <v>1</v>
      </c>
      <c r="R777" s="7">
        <v>1</v>
      </c>
      <c r="S777">
        <f t="shared" si="286"/>
        <v>488</v>
      </c>
      <c r="T777">
        <f t="shared" si="288"/>
        <v>488</v>
      </c>
      <c r="U777">
        <f t="shared" si="288"/>
        <v>488</v>
      </c>
      <c r="V777">
        <f t="shared" si="288"/>
        <v>488</v>
      </c>
      <c r="W777">
        <f t="shared" si="288"/>
        <v>488</v>
      </c>
      <c r="X777">
        <f t="shared" si="288"/>
        <v>488</v>
      </c>
      <c r="Y777">
        <v>1</v>
      </c>
      <c r="Z777">
        <v>1</v>
      </c>
      <c r="AA777">
        <v>2</v>
      </c>
      <c r="AB777">
        <v>2</v>
      </c>
      <c r="AC777">
        <v>3</v>
      </c>
      <c r="AD777">
        <v>3</v>
      </c>
      <c r="AE777">
        <f t="shared" ca="1" si="287"/>
        <v>404</v>
      </c>
      <c r="AF777">
        <f t="shared" ca="1" si="285"/>
        <v>205</v>
      </c>
      <c r="AG777">
        <f t="shared" ca="1" si="285"/>
        <v>102</v>
      </c>
      <c r="AH777">
        <f t="shared" ca="1" si="285"/>
        <v>303</v>
      </c>
      <c r="AI777">
        <f t="shared" ca="1" si="285"/>
        <v>102</v>
      </c>
      <c r="AJ777">
        <f t="shared" ca="1" si="285"/>
        <v>203</v>
      </c>
      <c r="AM777">
        <v>2</v>
      </c>
      <c r="AN777" s="4">
        <v>15</v>
      </c>
      <c r="AO777">
        <v>6</v>
      </c>
      <c r="AP777">
        <f t="shared" si="306"/>
        <v>488</v>
      </c>
      <c r="AQ777">
        <f t="shared" si="307"/>
        <v>44322</v>
      </c>
      <c r="AR777">
        <f t="shared" si="289"/>
        <v>47085.028107794846</v>
      </c>
      <c r="AT777">
        <v>150.36000000000001</v>
      </c>
      <c r="AU777" s="1">
        <f t="shared" si="299"/>
        <v>9867.84</v>
      </c>
      <c r="AW777">
        <v>50</v>
      </c>
      <c r="AX777" s="2">
        <v>6</v>
      </c>
      <c r="AZ777">
        <v>122591.03999999999</v>
      </c>
      <c r="BA777">
        <v>10215.92</v>
      </c>
      <c r="BB777">
        <v>1525.15</v>
      </c>
      <c r="BC777">
        <v>122591.03999999999</v>
      </c>
      <c r="BD777">
        <v>10215.92</v>
      </c>
      <c r="BE777">
        <v>1525.15</v>
      </c>
      <c r="BF777">
        <v>122591.03999999999</v>
      </c>
      <c r="BG777">
        <v>10215.92</v>
      </c>
      <c r="BH777">
        <v>1525.15</v>
      </c>
      <c r="BI777">
        <v>122591.03999999999</v>
      </c>
      <c r="BJ777">
        <v>10215.92</v>
      </c>
      <c r="BK777">
        <v>1525.15</v>
      </c>
      <c r="BL777">
        <v>122591.03999999999</v>
      </c>
      <c r="BM777">
        <v>10215.92</v>
      </c>
      <c r="BN777">
        <v>1525.15</v>
      </c>
      <c r="BR777">
        <v>1102011</v>
      </c>
      <c r="BS777">
        <v>1206011</v>
      </c>
      <c r="BT777">
        <v>1101012</v>
      </c>
      <c r="BU777">
        <v>1405012</v>
      </c>
      <c r="BV777">
        <v>1206011</v>
      </c>
      <c r="BW777">
        <v>1405012</v>
      </c>
      <c r="BX777" s="10" t="b">
        <f t="shared" si="300"/>
        <v>1</v>
      </c>
      <c r="BY777" s="10" t="b">
        <f t="shared" si="301"/>
        <v>1</v>
      </c>
      <c r="BZ777" s="10" t="b">
        <f t="shared" si="302"/>
        <v>1</v>
      </c>
      <c r="CA777" s="10" t="b">
        <f t="shared" si="303"/>
        <v>1</v>
      </c>
      <c r="CB777" s="10" t="b">
        <f t="shared" si="304"/>
        <v>1</v>
      </c>
      <c r="CC777" s="10" t="b">
        <f t="shared" si="305"/>
        <v>1</v>
      </c>
    </row>
    <row r="778" spans="1:81" x14ac:dyDescent="0.15">
      <c r="A778" s="6">
        <v>11047</v>
      </c>
      <c r="B778">
        <v>50</v>
      </c>
      <c r="C778" t="str">
        <f t="shared" ca="1" si="290"/>
        <v>1102011,1404011,1206012,1503012,1203013,1304013</v>
      </c>
      <c r="D778" t="str">
        <f t="shared" si="291"/>
        <v>1,1,1,1,1,1</v>
      </c>
      <c r="E778" t="str">
        <f t="shared" si="292"/>
        <v>488,488,488,488,488,488</v>
      </c>
      <c r="G778">
        <f t="shared" ca="1" si="293"/>
        <v>1102011</v>
      </c>
      <c r="H778">
        <f t="shared" ca="1" si="294"/>
        <v>1404011</v>
      </c>
      <c r="I778">
        <f t="shared" ca="1" si="295"/>
        <v>1206012</v>
      </c>
      <c r="J778">
        <f t="shared" ca="1" si="296"/>
        <v>1503012</v>
      </c>
      <c r="K778">
        <f t="shared" ca="1" si="297"/>
        <v>1203013</v>
      </c>
      <c r="L778">
        <f t="shared" ca="1" si="298"/>
        <v>1304013</v>
      </c>
      <c r="M778" s="2">
        <v>1</v>
      </c>
      <c r="N778" s="7">
        <v>1</v>
      </c>
      <c r="O778">
        <v>1</v>
      </c>
      <c r="P778" s="7">
        <v>1</v>
      </c>
      <c r="Q778">
        <v>1</v>
      </c>
      <c r="R778" s="7">
        <v>1</v>
      </c>
      <c r="S778">
        <f t="shared" si="286"/>
        <v>488</v>
      </c>
      <c r="T778">
        <f t="shared" si="288"/>
        <v>488</v>
      </c>
      <c r="U778">
        <f t="shared" si="288"/>
        <v>488</v>
      </c>
      <c r="V778">
        <f t="shared" si="288"/>
        <v>488</v>
      </c>
      <c r="W778">
        <f t="shared" si="288"/>
        <v>488</v>
      </c>
      <c r="X778">
        <f t="shared" si="288"/>
        <v>488</v>
      </c>
      <c r="Y778">
        <v>1</v>
      </c>
      <c r="Z778">
        <v>1</v>
      </c>
      <c r="AA778">
        <v>2</v>
      </c>
      <c r="AB778">
        <v>2</v>
      </c>
      <c r="AC778">
        <v>3</v>
      </c>
      <c r="AD778">
        <v>3</v>
      </c>
      <c r="AE778">
        <f t="shared" ca="1" si="287"/>
        <v>102</v>
      </c>
      <c r="AF778">
        <f t="shared" ca="1" si="285"/>
        <v>404</v>
      </c>
      <c r="AG778">
        <f t="shared" ca="1" si="285"/>
        <v>206</v>
      </c>
      <c r="AH778">
        <f t="shared" ca="1" si="285"/>
        <v>503</v>
      </c>
      <c r="AI778">
        <f t="shared" ca="1" si="285"/>
        <v>203</v>
      </c>
      <c r="AJ778">
        <f t="shared" ca="1" si="285"/>
        <v>304</v>
      </c>
      <c r="AM778">
        <v>3</v>
      </c>
      <c r="AN778" s="4">
        <v>15</v>
      </c>
      <c r="AO778">
        <v>6</v>
      </c>
      <c r="AP778">
        <f t="shared" si="306"/>
        <v>488</v>
      </c>
      <c r="AQ778">
        <f t="shared" si="307"/>
        <v>44322</v>
      </c>
      <c r="AR778">
        <f t="shared" si="289"/>
        <v>47088.234598667048</v>
      </c>
      <c r="AT778">
        <v>150.52000000000001</v>
      </c>
      <c r="AU778" s="1">
        <f t="shared" si="299"/>
        <v>9868.5119999999988</v>
      </c>
      <c r="AW778">
        <v>50</v>
      </c>
      <c r="AX778" s="2">
        <v>6</v>
      </c>
      <c r="AZ778">
        <v>122591.03999999999</v>
      </c>
      <c r="BA778">
        <v>10215.92</v>
      </c>
      <c r="BB778">
        <v>1525.15</v>
      </c>
      <c r="BC778">
        <v>122591.03999999999</v>
      </c>
      <c r="BD778">
        <v>10215.92</v>
      </c>
      <c r="BE778">
        <v>1525.15</v>
      </c>
      <c r="BF778">
        <v>122591.03999999999</v>
      </c>
      <c r="BG778">
        <v>10215.92</v>
      </c>
      <c r="BH778">
        <v>1525.15</v>
      </c>
      <c r="BI778">
        <v>122591.03999999999</v>
      </c>
      <c r="BJ778">
        <v>10215.92</v>
      </c>
      <c r="BK778">
        <v>1525.15</v>
      </c>
      <c r="BL778">
        <v>122591.03999999999</v>
      </c>
      <c r="BM778">
        <v>10215.92</v>
      </c>
      <c r="BN778">
        <v>1525.15</v>
      </c>
      <c r="BR778">
        <v>1102011</v>
      </c>
      <c r="BS778">
        <v>1203011</v>
      </c>
      <c r="BT778">
        <v>1102012</v>
      </c>
      <c r="BU778">
        <v>1404012</v>
      </c>
      <c r="BV778">
        <v>1504013</v>
      </c>
      <c r="BW778">
        <v>1204012</v>
      </c>
      <c r="BX778" s="10" t="b">
        <f t="shared" si="300"/>
        <v>1</v>
      </c>
      <c r="BY778" s="10" t="b">
        <f t="shared" si="301"/>
        <v>1</v>
      </c>
      <c r="BZ778" s="10" t="b">
        <f t="shared" si="302"/>
        <v>1</v>
      </c>
      <c r="CA778" s="10" t="b">
        <f t="shared" si="303"/>
        <v>1</v>
      </c>
      <c r="CB778" s="10" t="b">
        <f t="shared" si="304"/>
        <v>1</v>
      </c>
      <c r="CC778" s="10" t="b">
        <f t="shared" si="305"/>
        <v>1</v>
      </c>
    </row>
    <row r="779" spans="1:81" x14ac:dyDescent="0.15">
      <c r="A779" s="6">
        <v>11048</v>
      </c>
      <c r="B779">
        <v>50</v>
      </c>
      <c r="C779" t="str">
        <f t="shared" ca="1" si="290"/>
        <v>1403011,1204011,1101012,1203012,1404013,1203013</v>
      </c>
      <c r="D779" t="str">
        <f t="shared" si="291"/>
        <v>1,1,1,1,1,1</v>
      </c>
      <c r="E779" t="str">
        <f t="shared" si="292"/>
        <v>488,488,488,488,488,488</v>
      </c>
      <c r="G779">
        <f t="shared" ca="1" si="293"/>
        <v>1403011</v>
      </c>
      <c r="H779">
        <f t="shared" ca="1" si="294"/>
        <v>1204011</v>
      </c>
      <c r="I779">
        <f t="shared" ca="1" si="295"/>
        <v>1101012</v>
      </c>
      <c r="J779">
        <f t="shared" ca="1" si="296"/>
        <v>1203012</v>
      </c>
      <c r="K779">
        <f t="shared" ca="1" si="297"/>
        <v>1404013</v>
      </c>
      <c r="L779">
        <f t="shared" ca="1" si="298"/>
        <v>1203013</v>
      </c>
      <c r="M779" s="2">
        <v>1</v>
      </c>
      <c r="N779" s="7">
        <v>1</v>
      </c>
      <c r="O779">
        <v>1</v>
      </c>
      <c r="P779" s="7">
        <v>1</v>
      </c>
      <c r="Q779">
        <v>1</v>
      </c>
      <c r="R779" s="7">
        <v>1</v>
      </c>
      <c r="S779">
        <f t="shared" si="286"/>
        <v>488</v>
      </c>
      <c r="T779">
        <f t="shared" si="288"/>
        <v>488</v>
      </c>
      <c r="U779">
        <f t="shared" si="288"/>
        <v>488</v>
      </c>
      <c r="V779">
        <f t="shared" si="288"/>
        <v>488</v>
      </c>
      <c r="W779">
        <f t="shared" si="288"/>
        <v>488</v>
      </c>
      <c r="X779">
        <f t="shared" si="288"/>
        <v>488</v>
      </c>
      <c r="Y779">
        <v>1</v>
      </c>
      <c r="Z779">
        <v>1</v>
      </c>
      <c r="AA779">
        <v>2</v>
      </c>
      <c r="AB779">
        <v>2</v>
      </c>
      <c r="AC779">
        <v>3</v>
      </c>
      <c r="AD779">
        <v>3</v>
      </c>
      <c r="AE779">
        <f t="shared" ca="1" si="287"/>
        <v>403</v>
      </c>
      <c r="AF779">
        <f t="shared" ca="1" si="285"/>
        <v>204</v>
      </c>
      <c r="AG779">
        <f t="shared" ca="1" si="285"/>
        <v>101</v>
      </c>
      <c r="AH779">
        <f t="shared" ca="1" si="285"/>
        <v>203</v>
      </c>
      <c r="AI779">
        <f t="shared" ca="1" si="285"/>
        <v>404</v>
      </c>
      <c r="AJ779">
        <f t="shared" ca="1" si="285"/>
        <v>203</v>
      </c>
      <c r="AM779">
        <v>1</v>
      </c>
      <c r="AN779" s="4">
        <v>15</v>
      </c>
      <c r="AO779">
        <v>6</v>
      </c>
      <c r="AP779">
        <f t="shared" si="306"/>
        <v>488</v>
      </c>
      <c r="AQ779">
        <f t="shared" si="307"/>
        <v>44322</v>
      </c>
      <c r="AR779">
        <f t="shared" si="289"/>
        <v>47091.441089539265</v>
      </c>
      <c r="AT779">
        <v>150.68</v>
      </c>
      <c r="AU779" s="1">
        <f t="shared" si="299"/>
        <v>9869.1839999999993</v>
      </c>
      <c r="AW779">
        <v>50</v>
      </c>
      <c r="AX779" s="2">
        <v>6</v>
      </c>
      <c r="AZ779">
        <v>122591.03999999999</v>
      </c>
      <c r="BA779">
        <v>10215.92</v>
      </c>
      <c r="BB779">
        <v>1525.15</v>
      </c>
      <c r="BC779">
        <v>122591.03999999999</v>
      </c>
      <c r="BD779">
        <v>10215.92</v>
      </c>
      <c r="BE779">
        <v>1525.15</v>
      </c>
      <c r="BF779">
        <v>122591.03999999999</v>
      </c>
      <c r="BG779">
        <v>10215.92</v>
      </c>
      <c r="BH779">
        <v>1525.15</v>
      </c>
      <c r="BI779">
        <v>122591.03999999999</v>
      </c>
      <c r="BJ779">
        <v>10215.92</v>
      </c>
      <c r="BK779">
        <v>1525.15</v>
      </c>
      <c r="BL779">
        <v>122591.03999999999</v>
      </c>
      <c r="BM779">
        <v>10215.92</v>
      </c>
      <c r="BN779">
        <v>1525.15</v>
      </c>
      <c r="BR779">
        <v>1403011</v>
      </c>
      <c r="BS779">
        <v>1102011</v>
      </c>
      <c r="BT779">
        <v>1101012</v>
      </c>
      <c r="BU779">
        <v>1304013</v>
      </c>
      <c r="BV779">
        <v>1304013</v>
      </c>
      <c r="BW779">
        <v>1303013</v>
      </c>
      <c r="BX779" s="10" t="b">
        <f t="shared" si="300"/>
        <v>1</v>
      </c>
      <c r="BY779" s="10" t="b">
        <f t="shared" si="301"/>
        <v>1</v>
      </c>
      <c r="BZ779" s="10" t="b">
        <f t="shared" si="302"/>
        <v>1</v>
      </c>
      <c r="CA779" s="10" t="b">
        <f t="shared" si="303"/>
        <v>1</v>
      </c>
      <c r="CB779" s="10" t="b">
        <f t="shared" si="304"/>
        <v>1</v>
      </c>
      <c r="CC779" s="10" t="b">
        <f t="shared" si="305"/>
        <v>1</v>
      </c>
    </row>
    <row r="780" spans="1:81" x14ac:dyDescent="0.15">
      <c r="A780" s="6">
        <v>11049</v>
      </c>
      <c r="B780">
        <v>50</v>
      </c>
      <c r="C780" t="str">
        <f t="shared" ca="1" si="290"/>
        <v>1204011,1204011,1404012,1204012,1405013,1205013</v>
      </c>
      <c r="D780" t="str">
        <f t="shared" si="291"/>
        <v>1,1,1,1,1,1</v>
      </c>
      <c r="E780" t="str">
        <f t="shared" si="292"/>
        <v>488,488,488,488,488,488</v>
      </c>
      <c r="G780">
        <f t="shared" ca="1" si="293"/>
        <v>1204011</v>
      </c>
      <c r="H780">
        <f t="shared" ca="1" si="294"/>
        <v>1204011</v>
      </c>
      <c r="I780">
        <f t="shared" ca="1" si="295"/>
        <v>1404012</v>
      </c>
      <c r="J780">
        <f t="shared" ca="1" si="296"/>
        <v>1204012</v>
      </c>
      <c r="K780">
        <f t="shared" ca="1" si="297"/>
        <v>1405013</v>
      </c>
      <c r="L780">
        <f t="shared" ca="1" si="298"/>
        <v>1205013</v>
      </c>
      <c r="M780" s="2">
        <v>1</v>
      </c>
      <c r="N780" s="7">
        <v>1</v>
      </c>
      <c r="O780">
        <v>1</v>
      </c>
      <c r="P780" s="7">
        <v>1</v>
      </c>
      <c r="Q780">
        <v>1</v>
      </c>
      <c r="R780" s="7">
        <v>1</v>
      </c>
      <c r="S780">
        <f t="shared" si="286"/>
        <v>488</v>
      </c>
      <c r="T780">
        <f t="shared" si="288"/>
        <v>488</v>
      </c>
      <c r="U780">
        <f t="shared" si="288"/>
        <v>488</v>
      </c>
      <c r="V780">
        <f t="shared" si="288"/>
        <v>488</v>
      </c>
      <c r="W780">
        <f t="shared" si="288"/>
        <v>488</v>
      </c>
      <c r="X780">
        <f t="shared" si="288"/>
        <v>488</v>
      </c>
      <c r="Y780">
        <v>1</v>
      </c>
      <c r="Z780">
        <v>1</v>
      </c>
      <c r="AA780">
        <v>2</v>
      </c>
      <c r="AB780">
        <v>2</v>
      </c>
      <c r="AC780">
        <v>3</v>
      </c>
      <c r="AD780">
        <v>3</v>
      </c>
      <c r="AE780">
        <f t="shared" ca="1" si="287"/>
        <v>204</v>
      </c>
      <c r="AF780">
        <f t="shared" ca="1" si="285"/>
        <v>204</v>
      </c>
      <c r="AG780">
        <f t="shared" ca="1" si="285"/>
        <v>404</v>
      </c>
      <c r="AH780">
        <f t="shared" ca="1" si="285"/>
        <v>204</v>
      </c>
      <c r="AI780">
        <f t="shared" ca="1" si="285"/>
        <v>405</v>
      </c>
      <c r="AJ780">
        <f t="shared" ca="1" si="285"/>
        <v>205</v>
      </c>
      <c r="AM780">
        <v>2</v>
      </c>
      <c r="AN780" s="4">
        <v>15</v>
      </c>
      <c r="AO780">
        <v>6</v>
      </c>
      <c r="AP780">
        <f t="shared" si="306"/>
        <v>488</v>
      </c>
      <c r="AQ780">
        <f t="shared" si="307"/>
        <v>44322</v>
      </c>
      <c r="AR780">
        <f t="shared" si="289"/>
        <v>47094.647580411482</v>
      </c>
      <c r="AT780">
        <v>150.84</v>
      </c>
      <c r="AU780" s="1">
        <f t="shared" si="299"/>
        <v>9869.8559999999998</v>
      </c>
      <c r="AW780">
        <v>50</v>
      </c>
      <c r="AX780" s="2">
        <v>6</v>
      </c>
      <c r="AZ780">
        <v>122591.03999999999</v>
      </c>
      <c r="BA780">
        <v>10215.92</v>
      </c>
      <c r="BB780">
        <v>1525.15</v>
      </c>
      <c r="BC780">
        <v>122591.03999999999</v>
      </c>
      <c r="BD780">
        <v>10215.92</v>
      </c>
      <c r="BE780">
        <v>1525.15</v>
      </c>
      <c r="BF780">
        <v>122591.03999999999</v>
      </c>
      <c r="BG780">
        <v>10215.92</v>
      </c>
      <c r="BH780">
        <v>1525.15</v>
      </c>
      <c r="BI780">
        <v>122591.03999999999</v>
      </c>
      <c r="BJ780">
        <v>10215.92</v>
      </c>
      <c r="BK780">
        <v>1525.15</v>
      </c>
      <c r="BL780">
        <v>122591.03999999999</v>
      </c>
      <c r="BM780">
        <v>10215.92</v>
      </c>
      <c r="BN780">
        <v>1525.15</v>
      </c>
      <c r="BR780">
        <v>1203011</v>
      </c>
      <c r="BS780">
        <v>1504013</v>
      </c>
      <c r="BT780">
        <v>1405012</v>
      </c>
      <c r="BU780">
        <v>1403011</v>
      </c>
      <c r="BV780">
        <v>1205012</v>
      </c>
      <c r="BW780">
        <v>1406011</v>
      </c>
      <c r="BX780" s="10" t="b">
        <f t="shared" si="300"/>
        <v>1</v>
      </c>
      <c r="BY780" s="10" t="b">
        <f t="shared" si="301"/>
        <v>1</v>
      </c>
      <c r="BZ780" s="10" t="b">
        <f t="shared" si="302"/>
        <v>1</v>
      </c>
      <c r="CA780" s="10" t="b">
        <f t="shared" si="303"/>
        <v>1</v>
      </c>
      <c r="CB780" s="10" t="b">
        <f t="shared" si="304"/>
        <v>1</v>
      </c>
      <c r="CC780" s="10" t="b">
        <f t="shared" si="305"/>
        <v>1</v>
      </c>
    </row>
    <row r="781" spans="1:81" x14ac:dyDescent="0.15">
      <c r="A781" s="6">
        <v>11050</v>
      </c>
      <c r="B781">
        <v>50</v>
      </c>
      <c r="C781" t="str">
        <f t="shared" ca="1" si="290"/>
        <v>1503011,1503011,1205012,1205012,1404013,1503013</v>
      </c>
      <c r="D781" t="str">
        <f t="shared" si="291"/>
        <v>1,1,1,1,1,1</v>
      </c>
      <c r="E781" t="str">
        <f t="shared" si="292"/>
        <v>541,541,541,541,541,541</v>
      </c>
      <c r="G781">
        <f t="shared" ca="1" si="293"/>
        <v>1503011</v>
      </c>
      <c r="H781">
        <f t="shared" ca="1" si="294"/>
        <v>1503011</v>
      </c>
      <c r="I781">
        <f t="shared" ca="1" si="295"/>
        <v>1205012</v>
      </c>
      <c r="J781">
        <f t="shared" ca="1" si="296"/>
        <v>1205012</v>
      </c>
      <c r="K781">
        <f t="shared" ca="1" si="297"/>
        <v>1404013</v>
      </c>
      <c r="L781">
        <f t="shared" ca="1" si="298"/>
        <v>1503013</v>
      </c>
      <c r="M781" s="2">
        <v>1</v>
      </c>
      <c r="N781" s="7">
        <v>1</v>
      </c>
      <c r="O781">
        <v>1</v>
      </c>
      <c r="P781" s="7">
        <v>1</v>
      </c>
      <c r="Q781">
        <v>1</v>
      </c>
      <c r="R781" s="7">
        <v>1</v>
      </c>
      <c r="S781">
        <f t="shared" si="286"/>
        <v>541</v>
      </c>
      <c r="T781">
        <f t="shared" si="288"/>
        <v>541</v>
      </c>
      <c r="U781">
        <f t="shared" si="288"/>
        <v>541</v>
      </c>
      <c r="V781">
        <f t="shared" si="288"/>
        <v>541</v>
      </c>
      <c r="W781">
        <f t="shared" si="288"/>
        <v>541</v>
      </c>
      <c r="X781">
        <f t="shared" si="288"/>
        <v>541</v>
      </c>
      <c r="Y781">
        <v>1</v>
      </c>
      <c r="Z781">
        <v>1</v>
      </c>
      <c r="AA781">
        <v>2</v>
      </c>
      <c r="AB781">
        <v>2</v>
      </c>
      <c r="AC781">
        <v>3</v>
      </c>
      <c r="AD781">
        <v>3</v>
      </c>
      <c r="AE781">
        <f t="shared" ca="1" si="287"/>
        <v>503</v>
      </c>
      <c r="AF781">
        <f t="shared" ca="1" si="285"/>
        <v>503</v>
      </c>
      <c r="AG781">
        <f t="shared" ca="1" si="285"/>
        <v>205</v>
      </c>
      <c r="AH781">
        <f t="shared" ca="1" si="285"/>
        <v>205</v>
      </c>
      <c r="AI781">
        <f t="shared" ca="1" si="285"/>
        <v>404</v>
      </c>
      <c r="AJ781">
        <f t="shared" ca="1" si="285"/>
        <v>503</v>
      </c>
      <c r="AM781">
        <v>3</v>
      </c>
      <c r="AN781" s="4">
        <v>25</v>
      </c>
      <c r="AO781">
        <v>6</v>
      </c>
      <c r="AP781">
        <f t="shared" si="306"/>
        <v>541</v>
      </c>
      <c r="AQ781">
        <f t="shared" si="307"/>
        <v>49039</v>
      </c>
      <c r="AR781">
        <f t="shared" si="289"/>
        <v>52167.619238476946</v>
      </c>
      <c r="AT781">
        <v>151</v>
      </c>
      <c r="AU781" s="1">
        <f t="shared" si="299"/>
        <v>10625.16</v>
      </c>
      <c r="AW781">
        <v>50</v>
      </c>
      <c r="AX781" s="2">
        <v>6</v>
      </c>
      <c r="AZ781">
        <v>132652.79999999999</v>
      </c>
      <c r="BA781">
        <v>11054.4</v>
      </c>
      <c r="BB781">
        <v>1541.6</v>
      </c>
      <c r="BC781">
        <v>132652.79999999999</v>
      </c>
      <c r="BD781">
        <v>11054.4</v>
      </c>
      <c r="BE781">
        <v>1541.6</v>
      </c>
      <c r="BF781">
        <v>132652.79999999999</v>
      </c>
      <c r="BG781">
        <v>11054.4</v>
      </c>
      <c r="BH781">
        <v>1541.6</v>
      </c>
      <c r="BI781">
        <v>132652.79999999999</v>
      </c>
      <c r="BJ781">
        <v>11054.4</v>
      </c>
      <c r="BK781">
        <v>1541.6</v>
      </c>
      <c r="BL781">
        <v>132652.79999999999</v>
      </c>
      <c r="BM781">
        <v>11054.4</v>
      </c>
      <c r="BN781">
        <v>1541.6</v>
      </c>
      <c r="BR781">
        <v>1303013</v>
      </c>
      <c r="BS781">
        <v>1204012</v>
      </c>
      <c r="BT781">
        <v>1404012</v>
      </c>
      <c r="BU781">
        <v>1503013</v>
      </c>
      <c r="BV781">
        <v>1206011</v>
      </c>
      <c r="BW781">
        <v>1403011</v>
      </c>
      <c r="BX781" s="10" t="b">
        <f t="shared" si="300"/>
        <v>1</v>
      </c>
      <c r="BY781" s="10" t="b">
        <f t="shared" si="301"/>
        <v>1</v>
      </c>
      <c r="BZ781" s="10" t="b">
        <f t="shared" si="302"/>
        <v>1</v>
      </c>
      <c r="CA781" s="10" t="b">
        <f t="shared" si="303"/>
        <v>1</v>
      </c>
      <c r="CB781" s="10" t="b">
        <f t="shared" si="304"/>
        <v>1</v>
      </c>
      <c r="CC781" s="10" t="b">
        <f t="shared" si="305"/>
        <v>1</v>
      </c>
    </row>
    <row r="782" spans="1:81" ht="14.25" x14ac:dyDescent="0.15">
      <c r="A782" s="11">
        <v>20101</v>
      </c>
      <c r="B782">
        <v>50</v>
      </c>
      <c r="C782" t="str">
        <f t="shared" ca="1" si="290"/>
        <v>1504011,1406011,1205012,1101012,1503013,1503013</v>
      </c>
      <c r="D782" t="str">
        <f t="shared" si="291"/>
        <v>1,1,1,1,1,1</v>
      </c>
      <c r="E782" t="str">
        <f t="shared" si="292"/>
        <v>541,541,541,541,541,541</v>
      </c>
      <c r="G782">
        <f t="shared" ca="1" si="293"/>
        <v>1504011</v>
      </c>
      <c r="H782">
        <f t="shared" ca="1" si="294"/>
        <v>1406011</v>
      </c>
      <c r="I782">
        <f t="shared" ca="1" si="295"/>
        <v>1205012</v>
      </c>
      <c r="J782">
        <f t="shared" ca="1" si="296"/>
        <v>1101012</v>
      </c>
      <c r="K782">
        <f t="shared" ca="1" si="297"/>
        <v>1503013</v>
      </c>
      <c r="L782">
        <f t="shared" ca="1" si="298"/>
        <v>1503013</v>
      </c>
      <c r="M782" s="2">
        <v>1</v>
      </c>
      <c r="N782" s="7">
        <v>1</v>
      </c>
      <c r="O782">
        <v>1</v>
      </c>
      <c r="P782" s="7">
        <v>1</v>
      </c>
      <c r="Q782">
        <v>1</v>
      </c>
      <c r="R782" s="7">
        <v>1</v>
      </c>
      <c r="S782">
        <f t="shared" si="286"/>
        <v>541</v>
      </c>
      <c r="T782">
        <f t="shared" si="288"/>
        <v>541</v>
      </c>
      <c r="U782">
        <f t="shared" si="288"/>
        <v>541</v>
      </c>
      <c r="V782">
        <f t="shared" si="288"/>
        <v>541</v>
      </c>
      <c r="W782">
        <f t="shared" si="288"/>
        <v>541</v>
      </c>
      <c r="X782">
        <f t="shared" si="288"/>
        <v>541</v>
      </c>
      <c r="Y782">
        <v>1</v>
      </c>
      <c r="Z782">
        <v>1</v>
      </c>
      <c r="AA782">
        <v>2</v>
      </c>
      <c r="AB782">
        <v>2</v>
      </c>
      <c r="AC782">
        <v>3</v>
      </c>
      <c r="AD782">
        <v>3</v>
      </c>
      <c r="AE782">
        <f t="shared" ca="1" si="287"/>
        <v>504</v>
      </c>
      <c r="AF782">
        <f t="shared" ca="1" si="285"/>
        <v>406</v>
      </c>
      <c r="AG782">
        <f t="shared" ca="1" si="285"/>
        <v>205</v>
      </c>
      <c r="AH782">
        <f t="shared" ref="AF782:AJ833" ca="1" si="308">INDEX($AL$17:$AL$30,RANDBETWEEN(1,14))</f>
        <v>101</v>
      </c>
      <c r="AI782">
        <f t="shared" ca="1" si="308"/>
        <v>503</v>
      </c>
      <c r="AJ782">
        <f t="shared" ca="1" si="308"/>
        <v>503</v>
      </c>
      <c r="AM782">
        <v>1</v>
      </c>
      <c r="AN782" s="4">
        <v>15</v>
      </c>
      <c r="AO782">
        <v>6</v>
      </c>
      <c r="AP782">
        <f t="shared" si="306"/>
        <v>541</v>
      </c>
      <c r="AQ782">
        <f t="shared" si="307"/>
        <v>49039</v>
      </c>
      <c r="AR782">
        <f t="shared" si="289"/>
        <v>52170.506212424843</v>
      </c>
      <c r="AT782">
        <v>151.13999999999999</v>
      </c>
      <c r="AU782" s="1">
        <f t="shared" si="299"/>
        <v>10625.748</v>
      </c>
      <c r="AW782">
        <v>50</v>
      </c>
      <c r="AX782" s="2">
        <v>6</v>
      </c>
      <c r="AZ782">
        <v>132652.79999999999</v>
      </c>
      <c r="BA782">
        <v>11054.4</v>
      </c>
      <c r="BB782">
        <v>1541.6</v>
      </c>
      <c r="BC782">
        <v>132652.79999999999</v>
      </c>
      <c r="BD782">
        <v>11054.4</v>
      </c>
      <c r="BE782">
        <v>1541.6</v>
      </c>
      <c r="BF782">
        <v>132652.79999999999</v>
      </c>
      <c r="BG782">
        <v>11054.4</v>
      </c>
      <c r="BH782">
        <v>1541.6</v>
      </c>
      <c r="BI782">
        <v>132652.79999999999</v>
      </c>
      <c r="BJ782">
        <v>11054.4</v>
      </c>
      <c r="BK782">
        <v>1541.6</v>
      </c>
      <c r="BL782">
        <v>132652.79999999999</v>
      </c>
      <c r="BM782">
        <v>11054.4</v>
      </c>
      <c r="BN782">
        <v>1541.6</v>
      </c>
      <c r="BR782">
        <v>1204012</v>
      </c>
      <c r="BS782">
        <v>1102011</v>
      </c>
      <c r="BT782">
        <v>1102012</v>
      </c>
      <c r="BU782">
        <v>1405012</v>
      </c>
      <c r="BV782">
        <v>1406011</v>
      </c>
      <c r="BW782">
        <v>1503013</v>
      </c>
      <c r="BX782" s="10" t="b">
        <f t="shared" si="300"/>
        <v>1</v>
      </c>
      <c r="BY782" s="10" t="b">
        <f t="shared" si="301"/>
        <v>1</v>
      </c>
      <c r="BZ782" s="10" t="b">
        <f t="shared" si="302"/>
        <v>1</v>
      </c>
      <c r="CA782" s="10" t="b">
        <f t="shared" si="303"/>
        <v>1</v>
      </c>
      <c r="CB782" s="10" t="b">
        <f t="shared" si="304"/>
        <v>1</v>
      </c>
      <c r="CC782" s="10" t="b">
        <f t="shared" si="305"/>
        <v>1</v>
      </c>
    </row>
    <row r="783" spans="1:81" ht="14.25" x14ac:dyDescent="0.15">
      <c r="A783" s="11">
        <v>20102</v>
      </c>
      <c r="B783">
        <v>50</v>
      </c>
      <c r="C783" t="str">
        <f t="shared" ca="1" si="290"/>
        <v>1405011,1304011,1404012,1504012,1503013,1206013</v>
      </c>
      <c r="D783" t="str">
        <f t="shared" si="291"/>
        <v>1,1,1,1,1,1</v>
      </c>
      <c r="E783" t="str">
        <f t="shared" si="292"/>
        <v>541,541,541,541,541,541</v>
      </c>
      <c r="G783">
        <f t="shared" ca="1" si="293"/>
        <v>1405011</v>
      </c>
      <c r="H783">
        <f t="shared" ca="1" si="294"/>
        <v>1304011</v>
      </c>
      <c r="I783">
        <f t="shared" ca="1" si="295"/>
        <v>1404012</v>
      </c>
      <c r="J783">
        <f t="shared" ca="1" si="296"/>
        <v>1504012</v>
      </c>
      <c r="K783">
        <f t="shared" ca="1" si="297"/>
        <v>1503013</v>
      </c>
      <c r="L783">
        <f t="shared" ca="1" si="298"/>
        <v>1206013</v>
      </c>
      <c r="M783" s="2">
        <v>1</v>
      </c>
      <c r="N783" s="7">
        <v>1</v>
      </c>
      <c r="O783">
        <v>1</v>
      </c>
      <c r="P783" s="7">
        <v>1</v>
      </c>
      <c r="Q783">
        <v>1</v>
      </c>
      <c r="R783" s="7">
        <v>1</v>
      </c>
      <c r="S783">
        <f t="shared" si="286"/>
        <v>541</v>
      </c>
      <c r="T783">
        <f t="shared" si="288"/>
        <v>541</v>
      </c>
      <c r="U783">
        <f t="shared" si="288"/>
        <v>541</v>
      </c>
      <c r="V783">
        <f t="shared" si="288"/>
        <v>541</v>
      </c>
      <c r="W783">
        <f t="shared" si="288"/>
        <v>541</v>
      </c>
      <c r="X783">
        <f t="shared" si="288"/>
        <v>541</v>
      </c>
      <c r="Y783">
        <v>1</v>
      </c>
      <c r="Z783">
        <v>1</v>
      </c>
      <c r="AA783">
        <v>2</v>
      </c>
      <c r="AB783">
        <v>2</v>
      </c>
      <c r="AC783">
        <v>3</v>
      </c>
      <c r="AD783">
        <v>3</v>
      </c>
      <c r="AE783">
        <f t="shared" ca="1" si="287"/>
        <v>405</v>
      </c>
      <c r="AF783">
        <f t="shared" ca="1" si="308"/>
        <v>304</v>
      </c>
      <c r="AG783">
        <f t="shared" ca="1" si="308"/>
        <v>404</v>
      </c>
      <c r="AH783">
        <f t="shared" ca="1" si="308"/>
        <v>504</v>
      </c>
      <c r="AI783">
        <f t="shared" ca="1" si="308"/>
        <v>503</v>
      </c>
      <c r="AJ783">
        <f t="shared" ca="1" si="308"/>
        <v>206</v>
      </c>
      <c r="AM783">
        <v>2</v>
      </c>
      <c r="AN783" s="4">
        <v>15</v>
      </c>
      <c r="AO783">
        <v>6</v>
      </c>
      <c r="AP783">
        <f t="shared" si="306"/>
        <v>541</v>
      </c>
      <c r="AQ783">
        <f t="shared" si="307"/>
        <v>49039</v>
      </c>
      <c r="AR783">
        <f t="shared" si="289"/>
        <v>52173.393186372734</v>
      </c>
      <c r="AT783">
        <v>151.28</v>
      </c>
      <c r="AU783" s="1">
        <f t="shared" si="299"/>
        <v>10626.335999999999</v>
      </c>
      <c r="AW783">
        <v>50</v>
      </c>
      <c r="AX783" s="2">
        <v>6</v>
      </c>
      <c r="AZ783">
        <v>132652.79999999999</v>
      </c>
      <c r="BA783">
        <v>11054.4</v>
      </c>
      <c r="BB783">
        <v>1541.6</v>
      </c>
      <c r="BC783">
        <v>132652.79999999999</v>
      </c>
      <c r="BD783">
        <v>11054.4</v>
      </c>
      <c r="BE783">
        <v>1541.6</v>
      </c>
      <c r="BF783">
        <v>132652.79999999999</v>
      </c>
      <c r="BG783">
        <v>11054.4</v>
      </c>
      <c r="BH783">
        <v>1541.6</v>
      </c>
      <c r="BI783">
        <v>132652.79999999999</v>
      </c>
      <c r="BJ783">
        <v>11054.4</v>
      </c>
      <c r="BK783">
        <v>1541.6</v>
      </c>
      <c r="BL783">
        <v>132652.79999999999</v>
      </c>
      <c r="BM783">
        <v>11054.4</v>
      </c>
      <c r="BN783">
        <v>1541.6</v>
      </c>
      <c r="BR783">
        <v>1204012</v>
      </c>
      <c r="BS783">
        <v>1204012</v>
      </c>
      <c r="BT783">
        <v>1406011</v>
      </c>
      <c r="BU783">
        <v>1504013</v>
      </c>
      <c r="BV783">
        <v>1403011</v>
      </c>
      <c r="BW783">
        <v>1304013</v>
      </c>
      <c r="BX783" s="10" t="b">
        <f t="shared" si="300"/>
        <v>1</v>
      </c>
      <c r="BY783" s="10" t="b">
        <f t="shared" si="301"/>
        <v>1</v>
      </c>
      <c r="BZ783" s="10" t="b">
        <f t="shared" si="302"/>
        <v>1</v>
      </c>
      <c r="CA783" s="10" t="b">
        <f t="shared" si="303"/>
        <v>1</v>
      </c>
      <c r="CB783" s="10" t="b">
        <f t="shared" si="304"/>
        <v>1</v>
      </c>
      <c r="CC783" s="10" t="b">
        <f t="shared" si="305"/>
        <v>1</v>
      </c>
    </row>
    <row r="784" spans="1:81" ht="14.25" x14ac:dyDescent="0.15">
      <c r="A784" s="11">
        <v>20103</v>
      </c>
      <c r="B784">
        <v>50</v>
      </c>
      <c r="C784" t="str">
        <f t="shared" ca="1" si="290"/>
        <v>1304011,1404011,1403012,1203012,1403013,1404013</v>
      </c>
      <c r="D784" t="str">
        <f t="shared" si="291"/>
        <v>1,1,1,1,1,1</v>
      </c>
      <c r="E784" t="str">
        <f t="shared" si="292"/>
        <v>541,541,541,541,541,541</v>
      </c>
      <c r="G784">
        <f t="shared" ca="1" si="293"/>
        <v>1304011</v>
      </c>
      <c r="H784">
        <f t="shared" ca="1" si="294"/>
        <v>1404011</v>
      </c>
      <c r="I784">
        <f t="shared" ca="1" si="295"/>
        <v>1403012</v>
      </c>
      <c r="J784">
        <f t="shared" ca="1" si="296"/>
        <v>1203012</v>
      </c>
      <c r="K784">
        <f t="shared" ca="1" si="297"/>
        <v>1403013</v>
      </c>
      <c r="L784">
        <f t="shared" ca="1" si="298"/>
        <v>1404013</v>
      </c>
      <c r="M784" s="2">
        <v>1</v>
      </c>
      <c r="N784" s="7">
        <v>1</v>
      </c>
      <c r="O784">
        <v>1</v>
      </c>
      <c r="P784" s="7">
        <v>1</v>
      </c>
      <c r="Q784">
        <v>1</v>
      </c>
      <c r="R784" s="7">
        <v>1</v>
      </c>
      <c r="S784">
        <f t="shared" si="286"/>
        <v>541</v>
      </c>
      <c r="T784">
        <f t="shared" si="288"/>
        <v>541</v>
      </c>
      <c r="U784">
        <f t="shared" si="288"/>
        <v>541</v>
      </c>
      <c r="V784">
        <f t="shared" si="288"/>
        <v>541</v>
      </c>
      <c r="W784">
        <f t="shared" si="288"/>
        <v>541</v>
      </c>
      <c r="X784">
        <f t="shared" si="288"/>
        <v>541</v>
      </c>
      <c r="Y784">
        <v>1</v>
      </c>
      <c r="Z784">
        <v>1</v>
      </c>
      <c r="AA784">
        <v>2</v>
      </c>
      <c r="AB784">
        <v>2</v>
      </c>
      <c r="AC784">
        <v>3</v>
      </c>
      <c r="AD784">
        <v>3</v>
      </c>
      <c r="AE784">
        <f t="shared" ca="1" si="287"/>
        <v>304</v>
      </c>
      <c r="AF784">
        <f t="shared" ca="1" si="308"/>
        <v>404</v>
      </c>
      <c r="AG784">
        <f t="shared" ca="1" si="308"/>
        <v>403</v>
      </c>
      <c r="AH784">
        <f t="shared" ca="1" si="308"/>
        <v>203</v>
      </c>
      <c r="AI784">
        <f t="shared" ca="1" si="308"/>
        <v>403</v>
      </c>
      <c r="AJ784">
        <f t="shared" ca="1" si="308"/>
        <v>404</v>
      </c>
      <c r="AM784">
        <v>3</v>
      </c>
      <c r="AN784" s="4">
        <v>15</v>
      </c>
      <c r="AO784">
        <v>6</v>
      </c>
      <c r="AP784">
        <f t="shared" si="306"/>
        <v>541</v>
      </c>
      <c r="AQ784">
        <f t="shared" si="307"/>
        <v>49039</v>
      </c>
      <c r="AR784">
        <f t="shared" si="289"/>
        <v>52176.280160320632</v>
      </c>
      <c r="AT784">
        <v>151.41999999999999</v>
      </c>
      <c r="AU784" s="1">
        <f t="shared" si="299"/>
        <v>10626.923999999999</v>
      </c>
      <c r="AW784">
        <v>50</v>
      </c>
      <c r="AX784" s="2">
        <v>6</v>
      </c>
      <c r="AZ784">
        <v>132652.79999999999</v>
      </c>
      <c r="BA784">
        <v>11054.4</v>
      </c>
      <c r="BB784">
        <v>1541.6</v>
      </c>
      <c r="BC784">
        <v>132652.79999999999</v>
      </c>
      <c r="BD784">
        <v>11054.4</v>
      </c>
      <c r="BE784">
        <v>1541.6</v>
      </c>
      <c r="BF784">
        <v>132652.79999999999</v>
      </c>
      <c r="BG784">
        <v>11054.4</v>
      </c>
      <c r="BH784">
        <v>1541.6</v>
      </c>
      <c r="BI784">
        <v>132652.79999999999</v>
      </c>
      <c r="BJ784">
        <v>11054.4</v>
      </c>
      <c r="BK784">
        <v>1541.6</v>
      </c>
      <c r="BL784">
        <v>132652.79999999999</v>
      </c>
      <c r="BM784">
        <v>11054.4</v>
      </c>
      <c r="BN784">
        <v>1541.6</v>
      </c>
      <c r="BR784">
        <v>1205012</v>
      </c>
      <c r="BS784">
        <v>1503013</v>
      </c>
      <c r="BT784">
        <v>1206011</v>
      </c>
      <c r="BU784">
        <v>1205012</v>
      </c>
      <c r="BV784">
        <v>1204012</v>
      </c>
      <c r="BW784">
        <v>1205012</v>
      </c>
      <c r="BX784" s="10" t="b">
        <f t="shared" si="300"/>
        <v>1</v>
      </c>
      <c r="BY784" s="10" t="b">
        <f t="shared" si="301"/>
        <v>1</v>
      </c>
      <c r="BZ784" s="10" t="b">
        <f t="shared" si="302"/>
        <v>1</v>
      </c>
      <c r="CA784" s="10" t="b">
        <f t="shared" si="303"/>
        <v>1</v>
      </c>
      <c r="CB784" s="10" t="b">
        <f t="shared" si="304"/>
        <v>1</v>
      </c>
      <c r="CC784" s="10" t="b">
        <f t="shared" si="305"/>
        <v>1</v>
      </c>
    </row>
    <row r="785" spans="1:81" ht="14.25" x14ac:dyDescent="0.15">
      <c r="A785" s="11">
        <v>20104</v>
      </c>
      <c r="B785">
        <v>50</v>
      </c>
      <c r="C785" t="str">
        <f t="shared" ca="1" si="290"/>
        <v>1406011,1404011,1101012,1102012,1303013,1406013</v>
      </c>
      <c r="D785" t="str">
        <f t="shared" si="291"/>
        <v>1,1,1,1,1,1</v>
      </c>
      <c r="E785" t="str">
        <f t="shared" si="292"/>
        <v>541,541,541,541,541,541</v>
      </c>
      <c r="G785">
        <f t="shared" ca="1" si="293"/>
        <v>1406011</v>
      </c>
      <c r="H785">
        <f t="shared" ca="1" si="294"/>
        <v>1404011</v>
      </c>
      <c r="I785">
        <f t="shared" ca="1" si="295"/>
        <v>1101012</v>
      </c>
      <c r="J785">
        <f t="shared" ca="1" si="296"/>
        <v>1102012</v>
      </c>
      <c r="K785">
        <f t="shared" ca="1" si="297"/>
        <v>1303013</v>
      </c>
      <c r="L785">
        <f t="shared" ca="1" si="298"/>
        <v>1406013</v>
      </c>
      <c r="M785" s="2">
        <v>1</v>
      </c>
      <c r="N785" s="7">
        <v>1</v>
      </c>
      <c r="O785">
        <v>1</v>
      </c>
      <c r="P785" s="7">
        <v>1</v>
      </c>
      <c r="Q785">
        <v>1</v>
      </c>
      <c r="R785" s="7">
        <v>1</v>
      </c>
      <c r="S785">
        <f t="shared" si="286"/>
        <v>541</v>
      </c>
      <c r="T785">
        <f t="shared" si="288"/>
        <v>541</v>
      </c>
      <c r="U785">
        <f t="shared" si="288"/>
        <v>541</v>
      </c>
      <c r="V785">
        <f t="shared" si="288"/>
        <v>541</v>
      </c>
      <c r="W785">
        <f t="shared" si="288"/>
        <v>541</v>
      </c>
      <c r="X785">
        <f t="shared" si="288"/>
        <v>541</v>
      </c>
      <c r="Y785">
        <v>1</v>
      </c>
      <c r="Z785">
        <v>1</v>
      </c>
      <c r="AA785">
        <v>2</v>
      </c>
      <c r="AB785">
        <v>2</v>
      </c>
      <c r="AC785">
        <v>3</v>
      </c>
      <c r="AD785">
        <v>3</v>
      </c>
      <c r="AE785">
        <f t="shared" ca="1" si="287"/>
        <v>406</v>
      </c>
      <c r="AF785">
        <f t="shared" ca="1" si="308"/>
        <v>404</v>
      </c>
      <c r="AG785">
        <f t="shared" ca="1" si="308"/>
        <v>101</v>
      </c>
      <c r="AH785">
        <f t="shared" ca="1" si="308"/>
        <v>102</v>
      </c>
      <c r="AI785">
        <f t="shared" ca="1" si="308"/>
        <v>303</v>
      </c>
      <c r="AJ785">
        <f t="shared" ca="1" si="308"/>
        <v>406</v>
      </c>
      <c r="AM785">
        <v>1</v>
      </c>
      <c r="AN785" s="4">
        <v>15</v>
      </c>
      <c r="AO785">
        <v>6</v>
      </c>
      <c r="AP785">
        <f t="shared" si="306"/>
        <v>541</v>
      </c>
      <c r="AQ785">
        <f t="shared" si="307"/>
        <v>49039</v>
      </c>
      <c r="AR785">
        <f t="shared" si="289"/>
        <v>52179.167134268529</v>
      </c>
      <c r="AT785">
        <v>151.56</v>
      </c>
      <c r="AU785" s="1">
        <f t="shared" si="299"/>
        <v>10627.511999999999</v>
      </c>
      <c r="AW785">
        <v>50</v>
      </c>
      <c r="AX785" s="2">
        <v>6</v>
      </c>
      <c r="AZ785">
        <v>132652.79999999999</v>
      </c>
      <c r="BA785">
        <v>11054.4</v>
      </c>
      <c r="BB785">
        <v>1541.6</v>
      </c>
      <c r="BC785">
        <v>132652.79999999999</v>
      </c>
      <c r="BD785">
        <v>11054.4</v>
      </c>
      <c r="BE785">
        <v>1541.6</v>
      </c>
      <c r="BF785">
        <v>132652.79999999999</v>
      </c>
      <c r="BG785">
        <v>11054.4</v>
      </c>
      <c r="BH785">
        <v>1541.6</v>
      </c>
      <c r="BI785">
        <v>132652.79999999999</v>
      </c>
      <c r="BJ785">
        <v>11054.4</v>
      </c>
      <c r="BK785">
        <v>1541.6</v>
      </c>
      <c r="BL785">
        <v>132652.79999999999</v>
      </c>
      <c r="BM785">
        <v>11054.4</v>
      </c>
      <c r="BN785">
        <v>1541.6</v>
      </c>
      <c r="BR785">
        <v>1405012</v>
      </c>
      <c r="BS785">
        <v>1204012</v>
      </c>
      <c r="BT785">
        <v>1503013</v>
      </c>
      <c r="BU785">
        <v>1404012</v>
      </c>
      <c r="BV785">
        <v>1203011</v>
      </c>
      <c r="BW785">
        <v>1406011</v>
      </c>
      <c r="BX785" s="10" t="b">
        <f t="shared" si="300"/>
        <v>1</v>
      </c>
      <c r="BY785" s="10" t="b">
        <f t="shared" si="301"/>
        <v>1</v>
      </c>
      <c r="BZ785" s="10" t="b">
        <f t="shared" si="302"/>
        <v>1</v>
      </c>
      <c r="CA785" s="10" t="b">
        <f t="shared" si="303"/>
        <v>1</v>
      </c>
      <c r="CB785" s="10" t="b">
        <f t="shared" si="304"/>
        <v>1</v>
      </c>
      <c r="CC785" s="10" t="b">
        <f t="shared" si="305"/>
        <v>1</v>
      </c>
    </row>
    <row r="786" spans="1:81" ht="14.25" x14ac:dyDescent="0.15">
      <c r="A786" s="11">
        <v>20105</v>
      </c>
      <c r="B786">
        <v>50</v>
      </c>
      <c r="C786" t="str">
        <f t="shared" ca="1" si="290"/>
        <v>1206011,1503011,1503012,1206012,1206013,1406013</v>
      </c>
      <c r="D786" t="str">
        <f t="shared" si="291"/>
        <v>1,1,1,1,1,1</v>
      </c>
      <c r="E786" t="str">
        <f t="shared" si="292"/>
        <v>544,544,544,544,544,544</v>
      </c>
      <c r="G786">
        <f t="shared" ca="1" si="293"/>
        <v>1206011</v>
      </c>
      <c r="H786">
        <f t="shared" ca="1" si="294"/>
        <v>1503011</v>
      </c>
      <c r="I786">
        <f t="shared" ca="1" si="295"/>
        <v>1503012</v>
      </c>
      <c r="J786">
        <f t="shared" ca="1" si="296"/>
        <v>1206012</v>
      </c>
      <c r="K786">
        <f t="shared" ca="1" si="297"/>
        <v>1206013</v>
      </c>
      <c r="L786">
        <f t="shared" ca="1" si="298"/>
        <v>1406013</v>
      </c>
      <c r="M786" s="2">
        <v>1</v>
      </c>
      <c r="N786" s="7">
        <v>1</v>
      </c>
      <c r="O786">
        <v>1</v>
      </c>
      <c r="P786" s="7">
        <v>1</v>
      </c>
      <c r="Q786">
        <v>1</v>
      </c>
      <c r="R786" s="7">
        <v>1</v>
      </c>
      <c r="S786">
        <f t="shared" si="286"/>
        <v>544</v>
      </c>
      <c r="T786">
        <f t="shared" si="288"/>
        <v>544</v>
      </c>
      <c r="U786">
        <f t="shared" si="288"/>
        <v>544</v>
      </c>
      <c r="V786">
        <f t="shared" si="288"/>
        <v>544</v>
      </c>
      <c r="W786">
        <f t="shared" si="288"/>
        <v>544</v>
      </c>
      <c r="X786">
        <f t="shared" si="288"/>
        <v>544</v>
      </c>
      <c r="Y786">
        <v>1</v>
      </c>
      <c r="Z786">
        <v>1</v>
      </c>
      <c r="AA786">
        <v>2</v>
      </c>
      <c r="AB786">
        <v>2</v>
      </c>
      <c r="AC786">
        <v>3</v>
      </c>
      <c r="AD786">
        <v>3</v>
      </c>
      <c r="AE786">
        <f t="shared" ca="1" si="287"/>
        <v>206</v>
      </c>
      <c r="AF786">
        <f t="shared" ca="1" si="308"/>
        <v>503</v>
      </c>
      <c r="AG786">
        <f t="shared" ca="1" si="308"/>
        <v>503</v>
      </c>
      <c r="AH786">
        <f t="shared" ca="1" si="308"/>
        <v>206</v>
      </c>
      <c r="AI786">
        <f t="shared" ca="1" si="308"/>
        <v>206</v>
      </c>
      <c r="AJ786">
        <f t="shared" ca="1" si="308"/>
        <v>406</v>
      </c>
      <c r="AM786">
        <v>2</v>
      </c>
      <c r="AN786" s="4">
        <v>25</v>
      </c>
      <c r="AO786">
        <v>6</v>
      </c>
      <c r="AP786">
        <f t="shared" si="306"/>
        <v>544</v>
      </c>
      <c r="AQ786">
        <f t="shared" si="307"/>
        <v>49306</v>
      </c>
      <c r="AR786">
        <f t="shared" si="289"/>
        <v>52418.706799311847</v>
      </c>
      <c r="AT786">
        <v>151.69999999999999</v>
      </c>
      <c r="AU786" s="1">
        <f t="shared" si="299"/>
        <v>10675.476000000001</v>
      </c>
      <c r="AW786">
        <v>50</v>
      </c>
      <c r="AX786" s="2">
        <v>6</v>
      </c>
      <c r="AZ786">
        <v>133284.48000000001</v>
      </c>
      <c r="BA786">
        <v>11107.04</v>
      </c>
      <c r="BB786">
        <v>1548.65</v>
      </c>
      <c r="BC786">
        <v>133284.48000000001</v>
      </c>
      <c r="BD786">
        <v>11107.04</v>
      </c>
      <c r="BE786">
        <v>1548.65</v>
      </c>
      <c r="BF786">
        <v>133284.48000000001</v>
      </c>
      <c r="BG786">
        <v>11107.04</v>
      </c>
      <c r="BH786">
        <v>1548.65</v>
      </c>
      <c r="BI786">
        <v>133284.48000000001</v>
      </c>
      <c r="BJ786">
        <v>11107.04</v>
      </c>
      <c r="BK786">
        <v>1548.65</v>
      </c>
      <c r="BL786">
        <v>133284.48000000001</v>
      </c>
      <c r="BM786">
        <v>11107.04</v>
      </c>
      <c r="BN786">
        <v>1548.65</v>
      </c>
      <c r="BR786">
        <v>1303013</v>
      </c>
      <c r="BS786">
        <v>1205012</v>
      </c>
      <c r="BT786">
        <v>1102012</v>
      </c>
      <c r="BU786">
        <v>1404012</v>
      </c>
      <c r="BV786">
        <v>1101013</v>
      </c>
      <c r="BW786">
        <v>1304013</v>
      </c>
      <c r="BX786" s="10" t="b">
        <f t="shared" si="300"/>
        <v>1</v>
      </c>
      <c r="BY786" s="10" t="b">
        <f t="shared" si="301"/>
        <v>1</v>
      </c>
      <c r="BZ786" s="10" t="b">
        <f t="shared" si="302"/>
        <v>1</v>
      </c>
      <c r="CA786" s="10" t="b">
        <f t="shared" si="303"/>
        <v>1</v>
      </c>
      <c r="CB786" s="10" t="b">
        <f t="shared" si="304"/>
        <v>1</v>
      </c>
      <c r="CC786" s="10" t="b">
        <f t="shared" si="305"/>
        <v>1</v>
      </c>
    </row>
    <row r="787" spans="1:81" ht="14.25" x14ac:dyDescent="0.15">
      <c r="A787" s="11">
        <v>20106</v>
      </c>
      <c r="B787">
        <v>50</v>
      </c>
      <c r="C787" t="str">
        <f t="shared" ca="1" si="290"/>
        <v>1303011,1504011,1205012,1303012,1404013,1206013</v>
      </c>
      <c r="D787" t="str">
        <f t="shared" si="291"/>
        <v>1,1,1,1,1,1</v>
      </c>
      <c r="E787" t="str">
        <f t="shared" si="292"/>
        <v>544,544,544,544,544,544</v>
      </c>
      <c r="G787">
        <f t="shared" ca="1" si="293"/>
        <v>1303011</v>
      </c>
      <c r="H787">
        <f t="shared" ca="1" si="294"/>
        <v>1504011</v>
      </c>
      <c r="I787">
        <f t="shared" ca="1" si="295"/>
        <v>1205012</v>
      </c>
      <c r="J787">
        <f t="shared" ca="1" si="296"/>
        <v>1303012</v>
      </c>
      <c r="K787">
        <f t="shared" ca="1" si="297"/>
        <v>1404013</v>
      </c>
      <c r="L787">
        <f t="shared" ca="1" si="298"/>
        <v>1206013</v>
      </c>
      <c r="M787" s="2">
        <v>1</v>
      </c>
      <c r="N787" s="7">
        <v>1</v>
      </c>
      <c r="O787">
        <v>1</v>
      </c>
      <c r="P787" s="7">
        <v>1</v>
      </c>
      <c r="Q787">
        <v>1</v>
      </c>
      <c r="R787" s="7">
        <v>1</v>
      </c>
      <c r="S787">
        <f t="shared" si="286"/>
        <v>544</v>
      </c>
      <c r="T787">
        <f t="shared" si="288"/>
        <v>544</v>
      </c>
      <c r="U787">
        <f t="shared" si="288"/>
        <v>544</v>
      </c>
      <c r="V787">
        <f t="shared" si="288"/>
        <v>544</v>
      </c>
      <c r="W787">
        <f t="shared" si="288"/>
        <v>544</v>
      </c>
      <c r="X787">
        <f t="shared" si="288"/>
        <v>544</v>
      </c>
      <c r="Y787">
        <v>1</v>
      </c>
      <c r="Z787">
        <v>1</v>
      </c>
      <c r="AA787">
        <v>2</v>
      </c>
      <c r="AB787">
        <v>2</v>
      </c>
      <c r="AC787">
        <v>3</v>
      </c>
      <c r="AD787">
        <v>3</v>
      </c>
      <c r="AE787">
        <f t="shared" ca="1" si="287"/>
        <v>303</v>
      </c>
      <c r="AF787">
        <f t="shared" ca="1" si="308"/>
        <v>504</v>
      </c>
      <c r="AG787">
        <f t="shared" ca="1" si="308"/>
        <v>205</v>
      </c>
      <c r="AH787">
        <f t="shared" ca="1" si="308"/>
        <v>303</v>
      </c>
      <c r="AI787">
        <f t="shared" ca="1" si="308"/>
        <v>404</v>
      </c>
      <c r="AJ787">
        <f t="shared" ca="1" si="308"/>
        <v>206</v>
      </c>
      <c r="AM787">
        <v>3</v>
      </c>
      <c r="AN787" s="4">
        <v>15</v>
      </c>
      <c r="AO787">
        <v>6</v>
      </c>
      <c r="AP787">
        <f t="shared" si="306"/>
        <v>544</v>
      </c>
      <c r="AQ787">
        <f t="shared" si="307"/>
        <v>49306</v>
      </c>
      <c r="AR787">
        <f t="shared" si="289"/>
        <v>52421.593996060546</v>
      </c>
      <c r="AT787">
        <v>151.84</v>
      </c>
      <c r="AU787" s="1">
        <f t="shared" si="299"/>
        <v>10676.064000000002</v>
      </c>
      <c r="AW787">
        <v>50</v>
      </c>
      <c r="AX787" s="2">
        <v>6</v>
      </c>
      <c r="AZ787">
        <v>133284.48000000001</v>
      </c>
      <c r="BA787">
        <v>11107.04</v>
      </c>
      <c r="BB787">
        <v>1548.65</v>
      </c>
      <c r="BC787">
        <v>133284.48000000001</v>
      </c>
      <c r="BD787">
        <v>11107.04</v>
      </c>
      <c r="BE787">
        <v>1548.65</v>
      </c>
      <c r="BF787">
        <v>133284.48000000001</v>
      </c>
      <c r="BG787">
        <v>11107.04</v>
      </c>
      <c r="BH787">
        <v>1548.65</v>
      </c>
      <c r="BI787">
        <v>133284.48000000001</v>
      </c>
      <c r="BJ787">
        <v>11107.04</v>
      </c>
      <c r="BK787">
        <v>1548.65</v>
      </c>
      <c r="BL787">
        <v>133284.48000000001</v>
      </c>
      <c r="BM787">
        <v>11107.04</v>
      </c>
      <c r="BN787">
        <v>1548.65</v>
      </c>
      <c r="BR787">
        <v>1503013</v>
      </c>
      <c r="BS787">
        <v>1206011</v>
      </c>
      <c r="BT787">
        <v>1203011</v>
      </c>
      <c r="BU787">
        <v>1504013</v>
      </c>
      <c r="BV787">
        <v>1503013</v>
      </c>
      <c r="BW787">
        <v>1304013</v>
      </c>
      <c r="BX787" s="10" t="b">
        <f t="shared" si="300"/>
        <v>1</v>
      </c>
      <c r="BY787" s="10" t="b">
        <f t="shared" si="301"/>
        <v>1</v>
      </c>
      <c r="BZ787" s="10" t="b">
        <f t="shared" si="302"/>
        <v>1</v>
      </c>
      <c r="CA787" s="10" t="b">
        <f t="shared" si="303"/>
        <v>1</v>
      </c>
      <c r="CB787" s="10" t="b">
        <f t="shared" si="304"/>
        <v>1</v>
      </c>
      <c r="CC787" s="10" t="b">
        <f t="shared" si="305"/>
        <v>1</v>
      </c>
    </row>
    <row r="788" spans="1:81" ht="14.25" x14ac:dyDescent="0.15">
      <c r="A788" s="11">
        <v>20107</v>
      </c>
      <c r="B788">
        <v>50</v>
      </c>
      <c r="C788" t="str">
        <f t="shared" ca="1" si="290"/>
        <v>1203011,1405011,1403012,1404012,1406013,1403013</v>
      </c>
      <c r="D788" t="str">
        <f t="shared" si="291"/>
        <v>1,1,1,1,1,1</v>
      </c>
      <c r="E788" t="str">
        <f t="shared" si="292"/>
        <v>544,544,544,544,544,544</v>
      </c>
      <c r="G788">
        <f t="shared" ca="1" si="293"/>
        <v>1203011</v>
      </c>
      <c r="H788">
        <f t="shared" ca="1" si="294"/>
        <v>1405011</v>
      </c>
      <c r="I788">
        <f t="shared" ca="1" si="295"/>
        <v>1403012</v>
      </c>
      <c r="J788">
        <f t="shared" ca="1" si="296"/>
        <v>1404012</v>
      </c>
      <c r="K788">
        <f t="shared" ca="1" si="297"/>
        <v>1406013</v>
      </c>
      <c r="L788">
        <f t="shared" ca="1" si="298"/>
        <v>1403013</v>
      </c>
      <c r="M788" s="2">
        <v>1</v>
      </c>
      <c r="N788" s="7">
        <v>1</v>
      </c>
      <c r="O788">
        <v>1</v>
      </c>
      <c r="P788" s="7">
        <v>1</v>
      </c>
      <c r="Q788">
        <v>1</v>
      </c>
      <c r="R788" s="7">
        <v>1</v>
      </c>
      <c r="S788">
        <f t="shared" si="286"/>
        <v>544</v>
      </c>
      <c r="T788">
        <f t="shared" si="288"/>
        <v>544</v>
      </c>
      <c r="U788">
        <f t="shared" si="288"/>
        <v>544</v>
      </c>
      <c r="V788">
        <f t="shared" si="288"/>
        <v>544</v>
      </c>
      <c r="W788">
        <f t="shared" si="288"/>
        <v>544</v>
      </c>
      <c r="X788">
        <f t="shared" si="288"/>
        <v>544</v>
      </c>
      <c r="Y788">
        <v>1</v>
      </c>
      <c r="Z788">
        <v>1</v>
      </c>
      <c r="AA788">
        <v>2</v>
      </c>
      <c r="AB788">
        <v>2</v>
      </c>
      <c r="AC788">
        <v>3</v>
      </c>
      <c r="AD788">
        <v>3</v>
      </c>
      <c r="AE788">
        <f t="shared" ca="1" si="287"/>
        <v>203</v>
      </c>
      <c r="AF788">
        <f t="shared" ca="1" si="308"/>
        <v>405</v>
      </c>
      <c r="AG788">
        <f t="shared" ca="1" si="308"/>
        <v>403</v>
      </c>
      <c r="AH788">
        <f t="shared" ca="1" si="308"/>
        <v>404</v>
      </c>
      <c r="AI788">
        <f t="shared" ca="1" si="308"/>
        <v>406</v>
      </c>
      <c r="AJ788">
        <f t="shared" ca="1" si="308"/>
        <v>403</v>
      </c>
      <c r="AM788">
        <v>1</v>
      </c>
      <c r="AN788" s="4">
        <v>15</v>
      </c>
      <c r="AO788">
        <v>6</v>
      </c>
      <c r="AP788">
        <f t="shared" si="306"/>
        <v>544</v>
      </c>
      <c r="AQ788">
        <f t="shared" si="307"/>
        <v>49306</v>
      </c>
      <c r="AR788">
        <f t="shared" si="289"/>
        <v>52424.481192809246</v>
      </c>
      <c r="AT788">
        <v>151.97999999999999</v>
      </c>
      <c r="AU788" s="1">
        <f t="shared" si="299"/>
        <v>10676.652000000002</v>
      </c>
      <c r="AW788">
        <v>50</v>
      </c>
      <c r="AX788" s="2">
        <v>6</v>
      </c>
      <c r="AZ788">
        <v>133284.48000000001</v>
      </c>
      <c r="BA788">
        <v>11107.04</v>
      </c>
      <c r="BB788">
        <v>1548.65</v>
      </c>
      <c r="BC788">
        <v>133284.48000000001</v>
      </c>
      <c r="BD788">
        <v>11107.04</v>
      </c>
      <c r="BE788">
        <v>1548.65</v>
      </c>
      <c r="BF788">
        <v>133284.48000000001</v>
      </c>
      <c r="BG788">
        <v>11107.04</v>
      </c>
      <c r="BH788">
        <v>1548.65</v>
      </c>
      <c r="BI788">
        <v>133284.48000000001</v>
      </c>
      <c r="BJ788">
        <v>11107.04</v>
      </c>
      <c r="BK788">
        <v>1548.65</v>
      </c>
      <c r="BL788">
        <v>133284.48000000001</v>
      </c>
      <c r="BM788">
        <v>11107.04</v>
      </c>
      <c r="BN788">
        <v>1548.65</v>
      </c>
      <c r="BR788">
        <v>1303013</v>
      </c>
      <c r="BS788">
        <v>1206011</v>
      </c>
      <c r="BT788">
        <v>1404012</v>
      </c>
      <c r="BU788">
        <v>1404012</v>
      </c>
      <c r="BV788">
        <v>1405012</v>
      </c>
      <c r="BW788">
        <v>1204012</v>
      </c>
      <c r="BX788" s="10" t="b">
        <f t="shared" si="300"/>
        <v>1</v>
      </c>
      <c r="BY788" s="10" t="b">
        <f t="shared" si="301"/>
        <v>1</v>
      </c>
      <c r="BZ788" s="10" t="b">
        <f t="shared" si="302"/>
        <v>1</v>
      </c>
      <c r="CA788" s="10" t="b">
        <f t="shared" si="303"/>
        <v>1</v>
      </c>
      <c r="CB788" s="10" t="b">
        <f t="shared" si="304"/>
        <v>1</v>
      </c>
      <c r="CC788" s="10" t="b">
        <f t="shared" si="305"/>
        <v>1</v>
      </c>
    </row>
    <row r="789" spans="1:81" ht="14.25" x14ac:dyDescent="0.15">
      <c r="A789" s="11">
        <v>20108</v>
      </c>
      <c r="B789">
        <v>50</v>
      </c>
      <c r="C789" t="str">
        <f t="shared" ca="1" si="290"/>
        <v>1303011,1204011,1205012,1406012,1405013,1503013</v>
      </c>
      <c r="D789" t="str">
        <f t="shared" si="291"/>
        <v>1,1,1,1,1,1</v>
      </c>
      <c r="E789" t="str">
        <f t="shared" si="292"/>
        <v>544,544,544,544,544,544</v>
      </c>
      <c r="G789">
        <f t="shared" ca="1" si="293"/>
        <v>1303011</v>
      </c>
      <c r="H789">
        <f t="shared" ca="1" si="294"/>
        <v>1204011</v>
      </c>
      <c r="I789">
        <f t="shared" ca="1" si="295"/>
        <v>1205012</v>
      </c>
      <c r="J789">
        <f t="shared" ca="1" si="296"/>
        <v>1406012</v>
      </c>
      <c r="K789">
        <f t="shared" ca="1" si="297"/>
        <v>1405013</v>
      </c>
      <c r="L789">
        <f t="shared" ca="1" si="298"/>
        <v>1503013</v>
      </c>
      <c r="M789" s="2">
        <v>1</v>
      </c>
      <c r="N789" s="7">
        <v>1</v>
      </c>
      <c r="O789">
        <v>1</v>
      </c>
      <c r="P789" s="7">
        <v>1</v>
      </c>
      <c r="Q789">
        <v>1</v>
      </c>
      <c r="R789" s="7">
        <v>1</v>
      </c>
      <c r="S789">
        <f t="shared" si="286"/>
        <v>544</v>
      </c>
      <c r="T789">
        <f t="shared" si="288"/>
        <v>544</v>
      </c>
      <c r="U789">
        <f t="shared" si="288"/>
        <v>544</v>
      </c>
      <c r="V789">
        <f t="shared" si="288"/>
        <v>544</v>
      </c>
      <c r="W789">
        <f t="shared" si="288"/>
        <v>544</v>
      </c>
      <c r="X789">
        <f t="shared" si="288"/>
        <v>544</v>
      </c>
      <c r="Y789">
        <v>1</v>
      </c>
      <c r="Z789">
        <v>1</v>
      </c>
      <c r="AA789">
        <v>2</v>
      </c>
      <c r="AB789">
        <v>2</v>
      </c>
      <c r="AC789">
        <v>3</v>
      </c>
      <c r="AD789">
        <v>3</v>
      </c>
      <c r="AE789">
        <f t="shared" ca="1" si="287"/>
        <v>303</v>
      </c>
      <c r="AF789">
        <f t="shared" ca="1" si="308"/>
        <v>204</v>
      </c>
      <c r="AG789">
        <f t="shared" ca="1" si="308"/>
        <v>205</v>
      </c>
      <c r="AH789">
        <f t="shared" ca="1" si="308"/>
        <v>406</v>
      </c>
      <c r="AI789">
        <f t="shared" ca="1" si="308"/>
        <v>405</v>
      </c>
      <c r="AJ789">
        <f t="shared" ca="1" si="308"/>
        <v>503</v>
      </c>
      <c r="AM789">
        <v>2</v>
      </c>
      <c r="AN789" s="4">
        <v>15</v>
      </c>
      <c r="AO789">
        <v>6</v>
      </c>
      <c r="AP789">
        <f t="shared" si="306"/>
        <v>544</v>
      </c>
      <c r="AQ789">
        <f t="shared" si="307"/>
        <v>49306</v>
      </c>
      <c r="AR789">
        <f t="shared" si="289"/>
        <v>52427.368389557938</v>
      </c>
      <c r="AT789">
        <v>152.12</v>
      </c>
      <c r="AU789" s="1">
        <f t="shared" si="299"/>
        <v>10677.240000000002</v>
      </c>
      <c r="AW789">
        <v>50</v>
      </c>
      <c r="AX789" s="2">
        <v>6</v>
      </c>
      <c r="AZ789">
        <v>133284.48000000001</v>
      </c>
      <c r="BA789">
        <v>11107.04</v>
      </c>
      <c r="BB789">
        <v>1548.65</v>
      </c>
      <c r="BC789">
        <v>133284.48000000001</v>
      </c>
      <c r="BD789">
        <v>11107.04</v>
      </c>
      <c r="BE789">
        <v>1548.65</v>
      </c>
      <c r="BF789">
        <v>133284.48000000001</v>
      </c>
      <c r="BG789">
        <v>11107.04</v>
      </c>
      <c r="BH789">
        <v>1548.65</v>
      </c>
      <c r="BI789">
        <v>133284.48000000001</v>
      </c>
      <c r="BJ789">
        <v>11107.04</v>
      </c>
      <c r="BK789">
        <v>1548.65</v>
      </c>
      <c r="BL789">
        <v>133284.48000000001</v>
      </c>
      <c r="BM789">
        <v>11107.04</v>
      </c>
      <c r="BN789">
        <v>1548.65</v>
      </c>
      <c r="BR789">
        <v>1406011</v>
      </c>
      <c r="BS789">
        <v>1403011</v>
      </c>
      <c r="BT789">
        <v>1101012</v>
      </c>
      <c r="BU789">
        <v>1102012</v>
      </c>
      <c r="BV789">
        <v>1101013</v>
      </c>
      <c r="BW789">
        <v>1102013</v>
      </c>
      <c r="BX789" s="10" t="b">
        <f t="shared" si="300"/>
        <v>1</v>
      </c>
      <c r="BY789" s="10" t="b">
        <f t="shared" si="301"/>
        <v>1</v>
      </c>
      <c r="BZ789" s="10" t="b">
        <f t="shared" si="302"/>
        <v>1</v>
      </c>
      <c r="CA789" s="10" t="b">
        <f t="shared" si="303"/>
        <v>1</v>
      </c>
      <c r="CB789" s="10" t="b">
        <f t="shared" si="304"/>
        <v>1</v>
      </c>
      <c r="CC789" s="10" t="b">
        <f t="shared" si="305"/>
        <v>1</v>
      </c>
    </row>
    <row r="790" spans="1:81" ht="14.25" x14ac:dyDescent="0.15">
      <c r="A790" s="11">
        <v>20109</v>
      </c>
      <c r="B790">
        <v>50</v>
      </c>
      <c r="C790" t="str">
        <f t="shared" ca="1" si="290"/>
        <v>1203011,1206011,1504012,1204012,1403013,1504013</v>
      </c>
      <c r="D790" t="str">
        <f t="shared" si="291"/>
        <v>1,1,1,1,1,1</v>
      </c>
      <c r="E790" t="str">
        <f t="shared" si="292"/>
        <v>544,544,544,544,544,544</v>
      </c>
      <c r="G790">
        <f t="shared" ca="1" si="293"/>
        <v>1203011</v>
      </c>
      <c r="H790">
        <f t="shared" ca="1" si="294"/>
        <v>1206011</v>
      </c>
      <c r="I790">
        <f t="shared" ca="1" si="295"/>
        <v>1504012</v>
      </c>
      <c r="J790">
        <f t="shared" ca="1" si="296"/>
        <v>1204012</v>
      </c>
      <c r="K790">
        <f t="shared" ca="1" si="297"/>
        <v>1403013</v>
      </c>
      <c r="L790">
        <f t="shared" ca="1" si="298"/>
        <v>1504013</v>
      </c>
      <c r="M790" s="2">
        <v>1</v>
      </c>
      <c r="N790" s="7">
        <v>1</v>
      </c>
      <c r="O790">
        <v>1</v>
      </c>
      <c r="P790" s="7">
        <v>1</v>
      </c>
      <c r="Q790">
        <v>1</v>
      </c>
      <c r="R790" s="7">
        <v>1</v>
      </c>
      <c r="S790">
        <f t="shared" si="286"/>
        <v>544</v>
      </c>
      <c r="T790">
        <f t="shared" si="288"/>
        <v>544</v>
      </c>
      <c r="U790">
        <f t="shared" si="288"/>
        <v>544</v>
      </c>
      <c r="V790">
        <f t="shared" si="288"/>
        <v>544</v>
      </c>
      <c r="W790">
        <f t="shared" si="288"/>
        <v>544</v>
      </c>
      <c r="X790">
        <f t="shared" si="288"/>
        <v>544</v>
      </c>
      <c r="Y790">
        <v>1</v>
      </c>
      <c r="Z790">
        <v>1</v>
      </c>
      <c r="AA790">
        <v>2</v>
      </c>
      <c r="AB790">
        <v>2</v>
      </c>
      <c r="AC790">
        <v>3</v>
      </c>
      <c r="AD790">
        <v>3</v>
      </c>
      <c r="AE790">
        <f t="shared" ca="1" si="287"/>
        <v>203</v>
      </c>
      <c r="AF790">
        <f t="shared" ca="1" si="308"/>
        <v>206</v>
      </c>
      <c r="AG790">
        <f t="shared" ca="1" si="308"/>
        <v>504</v>
      </c>
      <c r="AH790">
        <f t="shared" ca="1" si="308"/>
        <v>204</v>
      </c>
      <c r="AI790">
        <f t="shared" ca="1" si="308"/>
        <v>403</v>
      </c>
      <c r="AJ790">
        <f t="shared" ca="1" si="308"/>
        <v>504</v>
      </c>
      <c r="AM790">
        <v>3</v>
      </c>
      <c r="AN790" s="4">
        <v>15</v>
      </c>
      <c r="AO790">
        <v>6</v>
      </c>
      <c r="AP790">
        <f t="shared" si="306"/>
        <v>544</v>
      </c>
      <c r="AQ790">
        <f t="shared" si="307"/>
        <v>49306</v>
      </c>
      <c r="AR790">
        <f t="shared" si="289"/>
        <v>52430.25558630663</v>
      </c>
      <c r="AT790">
        <v>152.26</v>
      </c>
      <c r="AU790" s="1">
        <f t="shared" si="299"/>
        <v>10677.828000000001</v>
      </c>
      <c r="AW790">
        <v>50</v>
      </c>
      <c r="AX790" s="2">
        <v>6</v>
      </c>
      <c r="AZ790">
        <v>133284.48000000001</v>
      </c>
      <c r="BA790">
        <v>11107.04</v>
      </c>
      <c r="BB790">
        <v>1548.65</v>
      </c>
      <c r="BC790">
        <v>133284.48000000001</v>
      </c>
      <c r="BD790">
        <v>11107.04</v>
      </c>
      <c r="BE790">
        <v>1548.65</v>
      </c>
      <c r="BF790">
        <v>133284.48000000001</v>
      </c>
      <c r="BG790">
        <v>11107.04</v>
      </c>
      <c r="BH790">
        <v>1548.65</v>
      </c>
      <c r="BI790">
        <v>133284.48000000001</v>
      </c>
      <c r="BJ790">
        <v>11107.04</v>
      </c>
      <c r="BK790">
        <v>1548.65</v>
      </c>
      <c r="BL790">
        <v>133284.48000000001</v>
      </c>
      <c r="BM790">
        <v>11107.04</v>
      </c>
      <c r="BN790">
        <v>1548.65</v>
      </c>
      <c r="BR790">
        <v>1102011</v>
      </c>
      <c r="BS790">
        <v>1102011</v>
      </c>
      <c r="BT790">
        <v>1204012</v>
      </c>
      <c r="BU790">
        <v>1303013</v>
      </c>
      <c r="BV790">
        <v>1503013</v>
      </c>
      <c r="BW790">
        <v>1303013</v>
      </c>
      <c r="BX790" s="10" t="b">
        <f t="shared" si="300"/>
        <v>1</v>
      </c>
      <c r="BY790" s="10" t="b">
        <f t="shared" si="301"/>
        <v>1</v>
      </c>
      <c r="BZ790" s="10" t="b">
        <f t="shared" si="302"/>
        <v>1</v>
      </c>
      <c r="CA790" s="10" t="b">
        <f t="shared" si="303"/>
        <v>1</v>
      </c>
      <c r="CB790" s="10" t="b">
        <f t="shared" si="304"/>
        <v>1</v>
      </c>
      <c r="CC790" s="10" t="b">
        <f t="shared" si="305"/>
        <v>1</v>
      </c>
    </row>
    <row r="791" spans="1:81" ht="14.25" x14ac:dyDescent="0.15">
      <c r="A791" s="11">
        <v>20110</v>
      </c>
      <c r="B791">
        <v>50</v>
      </c>
      <c r="C791" t="str">
        <f t="shared" ca="1" si="290"/>
        <v>1405011,1204011,1403012,1205012,1406013,1203013</v>
      </c>
      <c r="D791" t="str">
        <f t="shared" si="291"/>
        <v>1,1,1,1,1,1</v>
      </c>
      <c r="E791" t="str">
        <f t="shared" si="292"/>
        <v>546,546,546,546,546,546</v>
      </c>
      <c r="G791">
        <f t="shared" ca="1" si="293"/>
        <v>1405011</v>
      </c>
      <c r="H791">
        <f t="shared" ca="1" si="294"/>
        <v>1204011</v>
      </c>
      <c r="I791">
        <f t="shared" ca="1" si="295"/>
        <v>1403012</v>
      </c>
      <c r="J791">
        <f t="shared" ca="1" si="296"/>
        <v>1205012</v>
      </c>
      <c r="K791">
        <f t="shared" ca="1" si="297"/>
        <v>1406013</v>
      </c>
      <c r="L791">
        <f t="shared" ca="1" si="298"/>
        <v>1203013</v>
      </c>
      <c r="M791" s="2">
        <v>1</v>
      </c>
      <c r="N791" s="7">
        <v>1</v>
      </c>
      <c r="O791">
        <v>1</v>
      </c>
      <c r="P791" s="7">
        <v>1</v>
      </c>
      <c r="Q791">
        <v>1</v>
      </c>
      <c r="R791" s="7">
        <v>1</v>
      </c>
      <c r="S791">
        <f t="shared" si="286"/>
        <v>546</v>
      </c>
      <c r="T791">
        <f t="shared" si="288"/>
        <v>546</v>
      </c>
      <c r="U791">
        <f t="shared" si="288"/>
        <v>546</v>
      </c>
      <c r="V791">
        <f t="shared" si="288"/>
        <v>546</v>
      </c>
      <c r="W791">
        <f t="shared" si="288"/>
        <v>546</v>
      </c>
      <c r="X791">
        <f t="shared" si="288"/>
        <v>546</v>
      </c>
      <c r="Y791">
        <v>1</v>
      </c>
      <c r="Z791">
        <v>1</v>
      </c>
      <c r="AA791">
        <v>2</v>
      </c>
      <c r="AB791">
        <v>2</v>
      </c>
      <c r="AC791">
        <v>3</v>
      </c>
      <c r="AD791">
        <v>3</v>
      </c>
      <c r="AE791">
        <f t="shared" ca="1" si="287"/>
        <v>405</v>
      </c>
      <c r="AF791">
        <f t="shared" ca="1" si="308"/>
        <v>204</v>
      </c>
      <c r="AG791">
        <f t="shared" ca="1" si="308"/>
        <v>403</v>
      </c>
      <c r="AH791">
        <f t="shared" ca="1" si="308"/>
        <v>205</v>
      </c>
      <c r="AI791">
        <f t="shared" ca="1" si="308"/>
        <v>406</v>
      </c>
      <c r="AJ791">
        <f t="shared" ca="1" si="308"/>
        <v>203</v>
      </c>
      <c r="AM791">
        <v>1</v>
      </c>
      <c r="AN791" s="4">
        <v>25</v>
      </c>
      <c r="AO791">
        <v>6</v>
      </c>
      <c r="AP791">
        <f t="shared" si="306"/>
        <v>546</v>
      </c>
      <c r="AQ791">
        <f t="shared" si="307"/>
        <v>49484</v>
      </c>
      <c r="AR791">
        <f t="shared" si="289"/>
        <v>52669.794768451866</v>
      </c>
      <c r="AT791">
        <v>152.4</v>
      </c>
      <c r="AU791" s="1">
        <f t="shared" si="299"/>
        <v>10725.791999999999</v>
      </c>
      <c r="AW791">
        <v>50</v>
      </c>
      <c r="AX791" s="2">
        <v>6</v>
      </c>
      <c r="AZ791">
        <v>133916.16</v>
      </c>
      <c r="BA791">
        <v>11159.68</v>
      </c>
      <c r="BB791">
        <v>1555.7</v>
      </c>
      <c r="BC791">
        <v>133916.16</v>
      </c>
      <c r="BD791">
        <v>11159.68</v>
      </c>
      <c r="BE791">
        <v>1555.7</v>
      </c>
      <c r="BF791">
        <v>133916.16</v>
      </c>
      <c r="BG791">
        <v>11159.68</v>
      </c>
      <c r="BH791">
        <v>1555.7</v>
      </c>
      <c r="BI791">
        <v>133916.16</v>
      </c>
      <c r="BJ791">
        <v>11159.68</v>
      </c>
      <c r="BK791">
        <v>1555.7</v>
      </c>
      <c r="BL791">
        <v>133916.16</v>
      </c>
      <c r="BM791">
        <v>11159.68</v>
      </c>
      <c r="BN791">
        <v>1555.7</v>
      </c>
      <c r="BR791">
        <v>1503013</v>
      </c>
      <c r="BS791">
        <v>1304013</v>
      </c>
      <c r="BT791">
        <v>1205012</v>
      </c>
      <c r="BU791">
        <v>1405012</v>
      </c>
      <c r="BV791">
        <v>1205012</v>
      </c>
      <c r="BW791">
        <v>1303013</v>
      </c>
      <c r="BX791" s="10" t="b">
        <f t="shared" si="300"/>
        <v>1</v>
      </c>
      <c r="BY791" s="10" t="b">
        <f t="shared" si="301"/>
        <v>1</v>
      </c>
      <c r="BZ791" s="10" t="b">
        <f t="shared" si="302"/>
        <v>1</v>
      </c>
      <c r="CA791" s="10" t="b">
        <f t="shared" si="303"/>
        <v>1</v>
      </c>
      <c r="CB791" s="10" t="b">
        <f t="shared" si="304"/>
        <v>1</v>
      </c>
      <c r="CC791" s="10" t="b">
        <f t="shared" si="305"/>
        <v>1</v>
      </c>
    </row>
    <row r="792" spans="1:81" ht="14.25" x14ac:dyDescent="0.15">
      <c r="A792" s="11">
        <v>20111</v>
      </c>
      <c r="B792">
        <v>50</v>
      </c>
      <c r="C792" t="str">
        <f t="shared" ca="1" si="290"/>
        <v>1503011,1405011,1404012,1403012,1304013,1504013</v>
      </c>
      <c r="D792" t="str">
        <f t="shared" si="291"/>
        <v>1,1,1,1,1,1</v>
      </c>
      <c r="E792" t="str">
        <f t="shared" si="292"/>
        <v>546,546,546,546,546,546</v>
      </c>
      <c r="G792">
        <f t="shared" ca="1" si="293"/>
        <v>1503011</v>
      </c>
      <c r="H792">
        <f t="shared" ca="1" si="294"/>
        <v>1405011</v>
      </c>
      <c r="I792">
        <f t="shared" ca="1" si="295"/>
        <v>1404012</v>
      </c>
      <c r="J792">
        <f t="shared" ca="1" si="296"/>
        <v>1403012</v>
      </c>
      <c r="K792">
        <f t="shared" ca="1" si="297"/>
        <v>1304013</v>
      </c>
      <c r="L792">
        <f t="shared" ca="1" si="298"/>
        <v>1504013</v>
      </c>
      <c r="M792" s="2">
        <v>1</v>
      </c>
      <c r="N792" s="7">
        <v>1</v>
      </c>
      <c r="O792">
        <v>1</v>
      </c>
      <c r="P792" s="7">
        <v>1</v>
      </c>
      <c r="Q792">
        <v>1</v>
      </c>
      <c r="R792" s="7">
        <v>1</v>
      </c>
      <c r="S792">
        <f t="shared" si="286"/>
        <v>546</v>
      </c>
      <c r="T792">
        <f t="shared" si="288"/>
        <v>546</v>
      </c>
      <c r="U792">
        <f t="shared" si="288"/>
        <v>546</v>
      </c>
      <c r="V792">
        <f t="shared" si="288"/>
        <v>546</v>
      </c>
      <c r="W792">
        <f t="shared" si="288"/>
        <v>546</v>
      </c>
      <c r="X792">
        <f t="shared" si="288"/>
        <v>546</v>
      </c>
      <c r="Y792">
        <v>1</v>
      </c>
      <c r="Z792">
        <v>1</v>
      </c>
      <c r="AA792">
        <v>2</v>
      </c>
      <c r="AB792">
        <v>2</v>
      </c>
      <c r="AC792">
        <v>3</v>
      </c>
      <c r="AD792">
        <v>3</v>
      </c>
      <c r="AE792">
        <f t="shared" ca="1" si="287"/>
        <v>503</v>
      </c>
      <c r="AF792">
        <f t="shared" ca="1" si="308"/>
        <v>405</v>
      </c>
      <c r="AG792">
        <f t="shared" ca="1" si="308"/>
        <v>404</v>
      </c>
      <c r="AH792">
        <f t="shared" ca="1" si="308"/>
        <v>403</v>
      </c>
      <c r="AI792">
        <f t="shared" ca="1" si="308"/>
        <v>304</v>
      </c>
      <c r="AJ792">
        <f t="shared" ca="1" si="308"/>
        <v>504</v>
      </c>
      <c r="AM792">
        <v>2</v>
      </c>
      <c r="AN792" s="4">
        <v>15</v>
      </c>
      <c r="AO792">
        <v>6</v>
      </c>
      <c r="AP792">
        <f t="shared" si="306"/>
        <v>546</v>
      </c>
      <c r="AQ792">
        <f t="shared" si="307"/>
        <v>49484</v>
      </c>
      <c r="AR792">
        <f t="shared" si="289"/>
        <v>52672.68218593338</v>
      </c>
      <c r="AT792">
        <v>152.54</v>
      </c>
      <c r="AU792" s="1">
        <f t="shared" si="299"/>
        <v>10726.38</v>
      </c>
      <c r="AW792">
        <v>50</v>
      </c>
      <c r="AX792" s="2">
        <v>6</v>
      </c>
      <c r="AZ792">
        <v>133916.16</v>
      </c>
      <c r="BA792">
        <v>11159.68</v>
      </c>
      <c r="BB792">
        <v>1555.7</v>
      </c>
      <c r="BC792">
        <v>133916.16</v>
      </c>
      <c r="BD792">
        <v>11159.68</v>
      </c>
      <c r="BE792">
        <v>1555.7</v>
      </c>
      <c r="BF792">
        <v>133916.16</v>
      </c>
      <c r="BG792">
        <v>11159.68</v>
      </c>
      <c r="BH792">
        <v>1555.7</v>
      </c>
      <c r="BI792">
        <v>133916.16</v>
      </c>
      <c r="BJ792">
        <v>11159.68</v>
      </c>
      <c r="BK792">
        <v>1555.7</v>
      </c>
      <c r="BL792">
        <v>133916.16</v>
      </c>
      <c r="BM792">
        <v>11159.68</v>
      </c>
      <c r="BN792">
        <v>1555.7</v>
      </c>
      <c r="BR792">
        <v>1203011</v>
      </c>
      <c r="BS792">
        <v>1206011</v>
      </c>
      <c r="BT792">
        <v>1101012</v>
      </c>
      <c r="BU792">
        <v>1304013</v>
      </c>
      <c r="BV792">
        <v>1205012</v>
      </c>
      <c r="BW792">
        <v>1403011</v>
      </c>
      <c r="BX792" s="10" t="b">
        <f t="shared" si="300"/>
        <v>1</v>
      </c>
      <c r="BY792" s="10" t="b">
        <f t="shared" si="301"/>
        <v>1</v>
      </c>
      <c r="BZ792" s="10" t="b">
        <f t="shared" si="302"/>
        <v>1</v>
      </c>
      <c r="CA792" s="10" t="b">
        <f t="shared" si="303"/>
        <v>1</v>
      </c>
      <c r="CB792" s="10" t="b">
        <f t="shared" si="304"/>
        <v>1</v>
      </c>
      <c r="CC792" s="10" t="b">
        <f t="shared" si="305"/>
        <v>1</v>
      </c>
    </row>
    <row r="793" spans="1:81" ht="14.25" x14ac:dyDescent="0.15">
      <c r="A793" s="11">
        <v>20112</v>
      </c>
      <c r="B793">
        <v>50</v>
      </c>
      <c r="C793" t="str">
        <f t="shared" ca="1" si="290"/>
        <v>1304011,1406011,1405012,1101012,1203013,1206013</v>
      </c>
      <c r="D793" t="str">
        <f t="shared" si="291"/>
        <v>1,1,1,1,1,1</v>
      </c>
      <c r="E793" t="str">
        <f t="shared" si="292"/>
        <v>546,546,546,546,546,546</v>
      </c>
      <c r="G793">
        <f t="shared" ca="1" si="293"/>
        <v>1304011</v>
      </c>
      <c r="H793">
        <f t="shared" ca="1" si="294"/>
        <v>1406011</v>
      </c>
      <c r="I793">
        <f t="shared" ca="1" si="295"/>
        <v>1405012</v>
      </c>
      <c r="J793">
        <f t="shared" ca="1" si="296"/>
        <v>1101012</v>
      </c>
      <c r="K793">
        <f t="shared" ca="1" si="297"/>
        <v>1203013</v>
      </c>
      <c r="L793">
        <f t="shared" ca="1" si="298"/>
        <v>1206013</v>
      </c>
      <c r="M793" s="2">
        <v>1</v>
      </c>
      <c r="N793" s="7">
        <v>1</v>
      </c>
      <c r="O793">
        <v>1</v>
      </c>
      <c r="P793" s="7">
        <v>1</v>
      </c>
      <c r="Q793">
        <v>1</v>
      </c>
      <c r="R793" s="7">
        <v>1</v>
      </c>
      <c r="S793">
        <f t="shared" si="286"/>
        <v>546</v>
      </c>
      <c r="T793">
        <f t="shared" si="288"/>
        <v>546</v>
      </c>
      <c r="U793">
        <f t="shared" si="288"/>
        <v>546</v>
      </c>
      <c r="V793">
        <f t="shared" si="288"/>
        <v>546</v>
      </c>
      <c r="W793">
        <f t="shared" si="288"/>
        <v>546</v>
      </c>
      <c r="X793">
        <f t="shared" si="288"/>
        <v>546</v>
      </c>
      <c r="Y793">
        <v>1</v>
      </c>
      <c r="Z793">
        <v>1</v>
      </c>
      <c r="AA793">
        <v>2</v>
      </c>
      <c r="AB793">
        <v>2</v>
      </c>
      <c r="AC793">
        <v>3</v>
      </c>
      <c r="AD793">
        <v>3</v>
      </c>
      <c r="AE793">
        <f t="shared" ca="1" si="287"/>
        <v>304</v>
      </c>
      <c r="AF793">
        <f t="shared" ca="1" si="308"/>
        <v>406</v>
      </c>
      <c r="AG793">
        <f t="shared" ca="1" si="308"/>
        <v>405</v>
      </c>
      <c r="AH793">
        <f t="shared" ca="1" si="308"/>
        <v>101</v>
      </c>
      <c r="AI793">
        <f t="shared" ca="1" si="308"/>
        <v>203</v>
      </c>
      <c r="AJ793">
        <f t="shared" ca="1" si="308"/>
        <v>206</v>
      </c>
      <c r="AM793">
        <v>3</v>
      </c>
      <c r="AN793" s="4">
        <v>15</v>
      </c>
      <c r="AO793">
        <v>6</v>
      </c>
      <c r="AP793">
        <f t="shared" si="306"/>
        <v>546</v>
      </c>
      <c r="AQ793">
        <f t="shared" si="307"/>
        <v>49484</v>
      </c>
      <c r="AR793">
        <f t="shared" si="289"/>
        <v>52675.569603414886</v>
      </c>
      <c r="AT793">
        <v>152.68</v>
      </c>
      <c r="AU793" s="1">
        <f t="shared" si="299"/>
        <v>10726.967999999999</v>
      </c>
      <c r="AW793">
        <v>50</v>
      </c>
      <c r="AX793" s="2">
        <v>6</v>
      </c>
      <c r="AZ793">
        <v>133916.16</v>
      </c>
      <c r="BA793">
        <v>11159.68</v>
      </c>
      <c r="BB793">
        <v>1555.7</v>
      </c>
      <c r="BC793">
        <v>133916.16</v>
      </c>
      <c r="BD793">
        <v>11159.68</v>
      </c>
      <c r="BE793">
        <v>1555.7</v>
      </c>
      <c r="BF793">
        <v>133916.16</v>
      </c>
      <c r="BG793">
        <v>11159.68</v>
      </c>
      <c r="BH793">
        <v>1555.7</v>
      </c>
      <c r="BI793">
        <v>133916.16</v>
      </c>
      <c r="BJ793">
        <v>11159.68</v>
      </c>
      <c r="BK793">
        <v>1555.7</v>
      </c>
      <c r="BL793">
        <v>133916.16</v>
      </c>
      <c r="BM793">
        <v>11159.68</v>
      </c>
      <c r="BN793">
        <v>1555.7</v>
      </c>
      <c r="BR793">
        <v>1101011</v>
      </c>
      <c r="BS793">
        <v>1405012</v>
      </c>
      <c r="BT793">
        <v>1203011</v>
      </c>
      <c r="BU793">
        <v>1206011</v>
      </c>
      <c r="BV793">
        <v>1503013</v>
      </c>
      <c r="BW793">
        <v>1206011</v>
      </c>
      <c r="BX793" s="10" t="b">
        <f t="shared" si="300"/>
        <v>1</v>
      </c>
      <c r="BY793" s="10" t="b">
        <f t="shared" si="301"/>
        <v>1</v>
      </c>
      <c r="BZ793" s="10" t="b">
        <f t="shared" si="302"/>
        <v>1</v>
      </c>
      <c r="CA793" s="10" t="b">
        <f t="shared" si="303"/>
        <v>1</v>
      </c>
      <c r="CB793" s="10" t="b">
        <f t="shared" si="304"/>
        <v>1</v>
      </c>
      <c r="CC793" s="10" t="b">
        <f t="shared" si="305"/>
        <v>1</v>
      </c>
    </row>
    <row r="794" spans="1:81" ht="14.25" x14ac:dyDescent="0.15">
      <c r="A794" s="11">
        <v>20113</v>
      </c>
      <c r="B794">
        <v>50</v>
      </c>
      <c r="C794" t="str">
        <f t="shared" ca="1" si="290"/>
        <v>1303011,1404011,1206012,1303012,1203013,1204013</v>
      </c>
      <c r="D794" t="str">
        <f t="shared" si="291"/>
        <v>1,1,1,1,1,1</v>
      </c>
      <c r="E794" t="str">
        <f t="shared" si="292"/>
        <v>546,546,546,546,546,546</v>
      </c>
      <c r="G794">
        <f t="shared" ca="1" si="293"/>
        <v>1303011</v>
      </c>
      <c r="H794">
        <f t="shared" ca="1" si="294"/>
        <v>1404011</v>
      </c>
      <c r="I794">
        <f t="shared" ca="1" si="295"/>
        <v>1206012</v>
      </c>
      <c r="J794">
        <f t="shared" ca="1" si="296"/>
        <v>1303012</v>
      </c>
      <c r="K794">
        <f t="shared" ca="1" si="297"/>
        <v>1203013</v>
      </c>
      <c r="L794">
        <f t="shared" ca="1" si="298"/>
        <v>1204013</v>
      </c>
      <c r="M794" s="2">
        <v>1</v>
      </c>
      <c r="N794" s="7">
        <v>1</v>
      </c>
      <c r="O794">
        <v>1</v>
      </c>
      <c r="P794" s="7">
        <v>1</v>
      </c>
      <c r="Q794">
        <v>1</v>
      </c>
      <c r="R794" s="7">
        <v>1</v>
      </c>
      <c r="S794">
        <f t="shared" si="286"/>
        <v>546</v>
      </c>
      <c r="T794">
        <f t="shared" si="288"/>
        <v>546</v>
      </c>
      <c r="U794">
        <f t="shared" si="288"/>
        <v>546</v>
      </c>
      <c r="V794">
        <f t="shared" si="288"/>
        <v>546</v>
      </c>
      <c r="W794">
        <f t="shared" si="288"/>
        <v>546</v>
      </c>
      <c r="X794">
        <f t="shared" si="288"/>
        <v>546</v>
      </c>
      <c r="Y794">
        <v>1</v>
      </c>
      <c r="Z794">
        <v>1</v>
      </c>
      <c r="AA794">
        <v>2</v>
      </c>
      <c r="AB794">
        <v>2</v>
      </c>
      <c r="AC794">
        <v>3</v>
      </c>
      <c r="AD794">
        <v>3</v>
      </c>
      <c r="AE794">
        <f t="shared" ca="1" si="287"/>
        <v>303</v>
      </c>
      <c r="AF794">
        <f t="shared" ca="1" si="308"/>
        <v>404</v>
      </c>
      <c r="AG794">
        <f t="shared" ca="1" si="308"/>
        <v>206</v>
      </c>
      <c r="AH794">
        <f t="shared" ca="1" si="308"/>
        <v>303</v>
      </c>
      <c r="AI794">
        <f t="shared" ca="1" si="308"/>
        <v>203</v>
      </c>
      <c r="AJ794">
        <f t="shared" ca="1" si="308"/>
        <v>204</v>
      </c>
      <c r="AM794">
        <v>1</v>
      </c>
      <c r="AN794" s="4">
        <v>15</v>
      </c>
      <c r="AO794">
        <v>6</v>
      </c>
      <c r="AP794">
        <f t="shared" si="306"/>
        <v>546</v>
      </c>
      <c r="AQ794">
        <f t="shared" si="307"/>
        <v>49484</v>
      </c>
      <c r="AR794">
        <f t="shared" si="289"/>
        <v>52678.457020896407</v>
      </c>
      <c r="AT794">
        <v>152.82</v>
      </c>
      <c r="AU794" s="1">
        <f t="shared" si="299"/>
        <v>10727.556</v>
      </c>
      <c r="AW794">
        <v>50</v>
      </c>
      <c r="AX794" s="2">
        <v>6</v>
      </c>
      <c r="AZ794">
        <v>133916.16</v>
      </c>
      <c r="BA794">
        <v>11159.68</v>
      </c>
      <c r="BB794">
        <v>1555.7</v>
      </c>
      <c r="BC794">
        <v>133916.16</v>
      </c>
      <c r="BD794">
        <v>11159.68</v>
      </c>
      <c r="BE794">
        <v>1555.7</v>
      </c>
      <c r="BF794">
        <v>133916.16</v>
      </c>
      <c r="BG794">
        <v>11159.68</v>
      </c>
      <c r="BH794">
        <v>1555.7</v>
      </c>
      <c r="BI794">
        <v>133916.16</v>
      </c>
      <c r="BJ794">
        <v>11159.68</v>
      </c>
      <c r="BK794">
        <v>1555.7</v>
      </c>
      <c r="BL794">
        <v>133916.16</v>
      </c>
      <c r="BM794">
        <v>11159.68</v>
      </c>
      <c r="BN794">
        <v>1555.7</v>
      </c>
      <c r="BR794">
        <v>1406011</v>
      </c>
      <c r="BS794">
        <v>1205012</v>
      </c>
      <c r="BT794">
        <v>1406011</v>
      </c>
      <c r="BU794">
        <v>1403011</v>
      </c>
      <c r="BV794">
        <v>1204012</v>
      </c>
      <c r="BW794">
        <v>1204012</v>
      </c>
      <c r="BX794" s="10" t="b">
        <f t="shared" si="300"/>
        <v>1</v>
      </c>
      <c r="BY794" s="10" t="b">
        <f t="shared" si="301"/>
        <v>1</v>
      </c>
      <c r="BZ794" s="10" t="b">
        <f t="shared" si="302"/>
        <v>1</v>
      </c>
      <c r="CA794" s="10" t="b">
        <f t="shared" si="303"/>
        <v>1</v>
      </c>
      <c r="CB794" s="10" t="b">
        <f t="shared" si="304"/>
        <v>1</v>
      </c>
      <c r="CC794" s="10" t="b">
        <f t="shared" si="305"/>
        <v>1</v>
      </c>
    </row>
    <row r="795" spans="1:81" ht="14.25" x14ac:dyDescent="0.15">
      <c r="A795" s="11">
        <v>20114</v>
      </c>
      <c r="B795">
        <v>50</v>
      </c>
      <c r="C795" t="str">
        <f t="shared" ca="1" si="290"/>
        <v>1304011,1102011,1304012,1304012,1303013,1304013</v>
      </c>
      <c r="D795" t="str">
        <f t="shared" si="291"/>
        <v>1,1,1,1,1,1</v>
      </c>
      <c r="E795" t="str">
        <f t="shared" si="292"/>
        <v>546,546,546,546,546,546</v>
      </c>
      <c r="G795">
        <f t="shared" ca="1" si="293"/>
        <v>1304011</v>
      </c>
      <c r="H795">
        <f t="shared" ca="1" si="294"/>
        <v>1102011</v>
      </c>
      <c r="I795">
        <f t="shared" ca="1" si="295"/>
        <v>1304012</v>
      </c>
      <c r="J795">
        <f t="shared" ca="1" si="296"/>
        <v>1304012</v>
      </c>
      <c r="K795">
        <f t="shared" ca="1" si="297"/>
        <v>1303013</v>
      </c>
      <c r="L795">
        <f t="shared" ca="1" si="298"/>
        <v>1304013</v>
      </c>
      <c r="M795" s="2">
        <v>1</v>
      </c>
      <c r="N795" s="7">
        <v>1</v>
      </c>
      <c r="O795">
        <v>1</v>
      </c>
      <c r="P795" s="7">
        <v>1</v>
      </c>
      <c r="Q795">
        <v>1</v>
      </c>
      <c r="R795" s="7">
        <v>1</v>
      </c>
      <c r="S795">
        <f t="shared" si="286"/>
        <v>546</v>
      </c>
      <c r="T795">
        <f t="shared" si="288"/>
        <v>546</v>
      </c>
      <c r="U795">
        <f t="shared" si="288"/>
        <v>546</v>
      </c>
      <c r="V795">
        <f t="shared" si="288"/>
        <v>546</v>
      </c>
      <c r="W795">
        <f t="shared" si="288"/>
        <v>546</v>
      </c>
      <c r="X795">
        <f t="shared" si="288"/>
        <v>546</v>
      </c>
      <c r="Y795">
        <v>1</v>
      </c>
      <c r="Z795">
        <v>1</v>
      </c>
      <c r="AA795">
        <v>2</v>
      </c>
      <c r="AB795">
        <v>2</v>
      </c>
      <c r="AC795">
        <v>3</v>
      </c>
      <c r="AD795">
        <v>3</v>
      </c>
      <c r="AE795">
        <f t="shared" ca="1" si="287"/>
        <v>304</v>
      </c>
      <c r="AF795">
        <f t="shared" ca="1" si="308"/>
        <v>102</v>
      </c>
      <c r="AG795">
        <f t="shared" ca="1" si="308"/>
        <v>304</v>
      </c>
      <c r="AH795">
        <f t="shared" ca="1" si="308"/>
        <v>304</v>
      </c>
      <c r="AI795">
        <f t="shared" ca="1" si="308"/>
        <v>303</v>
      </c>
      <c r="AJ795">
        <f t="shared" ca="1" si="308"/>
        <v>304</v>
      </c>
      <c r="AM795">
        <v>2</v>
      </c>
      <c r="AN795" s="4">
        <v>15</v>
      </c>
      <c r="AO795">
        <v>6</v>
      </c>
      <c r="AP795">
        <f t="shared" si="306"/>
        <v>546</v>
      </c>
      <c r="AQ795">
        <f t="shared" si="307"/>
        <v>49484</v>
      </c>
      <c r="AR795">
        <f t="shared" si="289"/>
        <v>52681.344438377921</v>
      </c>
      <c r="AT795">
        <v>152.96</v>
      </c>
      <c r="AU795" s="1">
        <f t="shared" si="299"/>
        <v>10728.144</v>
      </c>
      <c r="AW795">
        <v>50</v>
      </c>
      <c r="AX795" s="2">
        <v>6</v>
      </c>
      <c r="AZ795">
        <v>133916.16</v>
      </c>
      <c r="BA795">
        <v>11159.68</v>
      </c>
      <c r="BB795">
        <v>1555.7</v>
      </c>
      <c r="BC795">
        <v>133916.16</v>
      </c>
      <c r="BD795">
        <v>11159.68</v>
      </c>
      <c r="BE795">
        <v>1555.7</v>
      </c>
      <c r="BF795">
        <v>133916.16</v>
      </c>
      <c r="BG795">
        <v>11159.68</v>
      </c>
      <c r="BH795">
        <v>1555.7</v>
      </c>
      <c r="BI795">
        <v>133916.16</v>
      </c>
      <c r="BJ795">
        <v>11159.68</v>
      </c>
      <c r="BK795">
        <v>1555.7</v>
      </c>
      <c r="BL795">
        <v>133916.16</v>
      </c>
      <c r="BM795">
        <v>11159.68</v>
      </c>
      <c r="BN795">
        <v>1555.7</v>
      </c>
      <c r="BR795">
        <v>1405012</v>
      </c>
      <c r="BS795">
        <v>1203011</v>
      </c>
      <c r="BT795">
        <v>1206011</v>
      </c>
      <c r="BU795">
        <v>1405012</v>
      </c>
      <c r="BV795">
        <v>1304013</v>
      </c>
      <c r="BW795">
        <v>1504013</v>
      </c>
      <c r="BX795" s="10" t="b">
        <f t="shared" si="300"/>
        <v>1</v>
      </c>
      <c r="BY795" s="10" t="b">
        <f t="shared" si="301"/>
        <v>1</v>
      </c>
      <c r="BZ795" s="10" t="b">
        <f t="shared" si="302"/>
        <v>1</v>
      </c>
      <c r="CA795" s="10" t="b">
        <f t="shared" si="303"/>
        <v>1</v>
      </c>
      <c r="CB795" s="10" t="b">
        <f t="shared" si="304"/>
        <v>1</v>
      </c>
      <c r="CC795" s="10" t="b">
        <f t="shared" si="305"/>
        <v>1</v>
      </c>
    </row>
    <row r="796" spans="1:81" ht="14.25" x14ac:dyDescent="0.15">
      <c r="A796" s="11">
        <v>20115</v>
      </c>
      <c r="B796">
        <v>50</v>
      </c>
      <c r="C796" t="str">
        <f t="shared" ca="1" si="290"/>
        <v>1204011,1406011,1205012,1504012,1404013,1504013</v>
      </c>
      <c r="D796" t="str">
        <f t="shared" si="291"/>
        <v>1,1,1,1,1,1</v>
      </c>
      <c r="E796" t="str">
        <f t="shared" si="292"/>
        <v>549,549,549,549,549,549</v>
      </c>
      <c r="G796">
        <f t="shared" ca="1" si="293"/>
        <v>1204011</v>
      </c>
      <c r="H796">
        <f t="shared" ca="1" si="294"/>
        <v>1406011</v>
      </c>
      <c r="I796">
        <f t="shared" ca="1" si="295"/>
        <v>1205012</v>
      </c>
      <c r="J796">
        <f t="shared" ca="1" si="296"/>
        <v>1504012</v>
      </c>
      <c r="K796">
        <f t="shared" ca="1" si="297"/>
        <v>1404013</v>
      </c>
      <c r="L796">
        <f t="shared" ca="1" si="298"/>
        <v>1504013</v>
      </c>
      <c r="M796" s="2">
        <v>1</v>
      </c>
      <c r="N796" s="7">
        <v>1</v>
      </c>
      <c r="O796">
        <v>1</v>
      </c>
      <c r="P796" s="7">
        <v>1</v>
      </c>
      <c r="Q796">
        <v>1</v>
      </c>
      <c r="R796" s="7">
        <v>1</v>
      </c>
      <c r="S796">
        <f t="shared" si="286"/>
        <v>549</v>
      </c>
      <c r="T796">
        <f t="shared" si="288"/>
        <v>549</v>
      </c>
      <c r="U796">
        <f t="shared" si="288"/>
        <v>549</v>
      </c>
      <c r="V796">
        <f t="shared" si="288"/>
        <v>549</v>
      </c>
      <c r="W796">
        <f t="shared" si="288"/>
        <v>549</v>
      </c>
      <c r="X796">
        <f t="shared" si="288"/>
        <v>549</v>
      </c>
      <c r="Y796">
        <v>1</v>
      </c>
      <c r="Z796">
        <v>1</v>
      </c>
      <c r="AA796">
        <v>2</v>
      </c>
      <c r="AB796">
        <v>2</v>
      </c>
      <c r="AC796">
        <v>3</v>
      </c>
      <c r="AD796">
        <v>3</v>
      </c>
      <c r="AE796">
        <f t="shared" ca="1" si="287"/>
        <v>204</v>
      </c>
      <c r="AF796">
        <f t="shared" ca="1" si="308"/>
        <v>406</v>
      </c>
      <c r="AG796">
        <f t="shared" ca="1" si="308"/>
        <v>205</v>
      </c>
      <c r="AH796">
        <f t="shared" ca="1" si="308"/>
        <v>504</v>
      </c>
      <c r="AI796">
        <f t="shared" ca="1" si="308"/>
        <v>404</v>
      </c>
      <c r="AJ796">
        <f t="shared" ca="1" si="308"/>
        <v>504</v>
      </c>
      <c r="AM796">
        <v>3</v>
      </c>
      <c r="AN796" s="4">
        <v>25</v>
      </c>
      <c r="AO796">
        <v>6</v>
      </c>
      <c r="AP796">
        <f t="shared" si="306"/>
        <v>549</v>
      </c>
      <c r="AQ796">
        <f t="shared" si="307"/>
        <v>49751</v>
      </c>
      <c r="AR796">
        <f t="shared" si="289"/>
        <v>52920.883140238635</v>
      </c>
      <c r="AT796">
        <v>153.1</v>
      </c>
      <c r="AU796" s="1">
        <f t="shared" si="299"/>
        <v>10776.108</v>
      </c>
      <c r="AW796">
        <v>50</v>
      </c>
      <c r="AX796" s="2">
        <v>6</v>
      </c>
      <c r="AZ796">
        <v>134547.84</v>
      </c>
      <c r="BA796">
        <v>11212.32</v>
      </c>
      <c r="BB796">
        <v>1562.75</v>
      </c>
      <c r="BC796">
        <v>134547.84</v>
      </c>
      <c r="BD796">
        <v>11212.32</v>
      </c>
      <c r="BE796">
        <v>1562.75</v>
      </c>
      <c r="BF796">
        <v>134547.84</v>
      </c>
      <c r="BG796">
        <v>11212.32</v>
      </c>
      <c r="BH796">
        <v>1562.75</v>
      </c>
      <c r="BI796">
        <v>134547.84</v>
      </c>
      <c r="BJ796">
        <v>11212.32</v>
      </c>
      <c r="BK796">
        <v>1562.75</v>
      </c>
      <c r="BL796">
        <v>134547.84</v>
      </c>
      <c r="BM796">
        <v>11212.32</v>
      </c>
      <c r="BN796">
        <v>1562.75</v>
      </c>
      <c r="BR796">
        <v>1303013</v>
      </c>
      <c r="BS796">
        <v>1405012</v>
      </c>
      <c r="BT796">
        <v>1405012</v>
      </c>
      <c r="BU796">
        <v>1403011</v>
      </c>
      <c r="BV796">
        <v>1503013</v>
      </c>
      <c r="BW796">
        <v>1404012</v>
      </c>
      <c r="BX796" s="10" t="b">
        <f t="shared" si="300"/>
        <v>1</v>
      </c>
      <c r="BY796" s="10" t="b">
        <f t="shared" si="301"/>
        <v>1</v>
      </c>
      <c r="BZ796" s="10" t="b">
        <f t="shared" si="302"/>
        <v>1</v>
      </c>
      <c r="CA796" s="10" t="b">
        <f t="shared" si="303"/>
        <v>1</v>
      </c>
      <c r="CB796" s="10" t="b">
        <f t="shared" si="304"/>
        <v>1</v>
      </c>
      <c r="CC796" s="10" t="b">
        <f t="shared" si="305"/>
        <v>1</v>
      </c>
    </row>
    <row r="797" spans="1:81" ht="14.25" x14ac:dyDescent="0.15">
      <c r="A797" s="11">
        <v>20116</v>
      </c>
      <c r="B797">
        <v>50</v>
      </c>
      <c r="C797" t="str">
        <f t="shared" ca="1" si="290"/>
        <v>1405011,1504011,1405012,1403012,1403013,1503013</v>
      </c>
      <c r="D797" t="str">
        <f t="shared" si="291"/>
        <v>1,1,1,1,1,1</v>
      </c>
      <c r="E797" t="str">
        <f t="shared" si="292"/>
        <v>549,549,549,549,549,549</v>
      </c>
      <c r="G797">
        <f t="shared" ca="1" si="293"/>
        <v>1405011</v>
      </c>
      <c r="H797">
        <f t="shared" ca="1" si="294"/>
        <v>1504011</v>
      </c>
      <c r="I797">
        <f t="shared" ca="1" si="295"/>
        <v>1405012</v>
      </c>
      <c r="J797">
        <f t="shared" ca="1" si="296"/>
        <v>1403012</v>
      </c>
      <c r="K797">
        <f t="shared" ca="1" si="297"/>
        <v>1403013</v>
      </c>
      <c r="L797">
        <f t="shared" ca="1" si="298"/>
        <v>1503013</v>
      </c>
      <c r="M797" s="2">
        <v>1</v>
      </c>
      <c r="N797" s="7">
        <v>1</v>
      </c>
      <c r="O797">
        <v>1</v>
      </c>
      <c r="P797" s="7">
        <v>1</v>
      </c>
      <c r="Q797">
        <v>1</v>
      </c>
      <c r="R797" s="7">
        <v>1</v>
      </c>
      <c r="S797">
        <f t="shared" si="286"/>
        <v>549</v>
      </c>
      <c r="T797">
        <f t="shared" si="288"/>
        <v>549</v>
      </c>
      <c r="U797">
        <f t="shared" si="288"/>
        <v>549</v>
      </c>
      <c r="V797">
        <f t="shared" si="288"/>
        <v>549</v>
      </c>
      <c r="W797">
        <f t="shared" si="288"/>
        <v>549</v>
      </c>
      <c r="X797">
        <f t="shared" si="288"/>
        <v>549</v>
      </c>
      <c r="Y797">
        <v>1</v>
      </c>
      <c r="Z797">
        <v>1</v>
      </c>
      <c r="AA797">
        <v>2</v>
      </c>
      <c r="AB797">
        <v>2</v>
      </c>
      <c r="AC797">
        <v>3</v>
      </c>
      <c r="AD797">
        <v>3</v>
      </c>
      <c r="AE797">
        <f t="shared" ca="1" si="287"/>
        <v>405</v>
      </c>
      <c r="AF797">
        <f t="shared" ca="1" si="308"/>
        <v>504</v>
      </c>
      <c r="AG797">
        <f t="shared" ca="1" si="308"/>
        <v>405</v>
      </c>
      <c r="AH797">
        <f t="shared" ca="1" si="308"/>
        <v>403</v>
      </c>
      <c r="AI797">
        <f t="shared" ca="1" si="308"/>
        <v>403</v>
      </c>
      <c r="AJ797">
        <f t="shared" ca="1" si="308"/>
        <v>503</v>
      </c>
      <c r="AM797">
        <v>1</v>
      </c>
      <c r="AN797" s="4">
        <v>15</v>
      </c>
      <c r="AO797">
        <v>6</v>
      </c>
      <c r="AP797">
        <f t="shared" si="306"/>
        <v>549</v>
      </c>
      <c r="AQ797">
        <f t="shared" si="307"/>
        <v>49751</v>
      </c>
      <c r="AR797">
        <f t="shared" si="289"/>
        <v>52923.770776413621</v>
      </c>
      <c r="AT797">
        <v>153.24</v>
      </c>
      <c r="AU797" s="1">
        <f t="shared" si="299"/>
        <v>10776.696</v>
      </c>
      <c r="AW797">
        <v>50</v>
      </c>
      <c r="AX797" s="2">
        <v>6</v>
      </c>
      <c r="AZ797">
        <v>134547.84</v>
      </c>
      <c r="BA797">
        <v>11212.32</v>
      </c>
      <c r="BB797">
        <v>1562.75</v>
      </c>
      <c r="BC797">
        <v>134547.84</v>
      </c>
      <c r="BD797">
        <v>11212.32</v>
      </c>
      <c r="BE797">
        <v>1562.75</v>
      </c>
      <c r="BF797">
        <v>134547.84</v>
      </c>
      <c r="BG797">
        <v>11212.32</v>
      </c>
      <c r="BH797">
        <v>1562.75</v>
      </c>
      <c r="BI797">
        <v>134547.84</v>
      </c>
      <c r="BJ797">
        <v>11212.32</v>
      </c>
      <c r="BK797">
        <v>1562.75</v>
      </c>
      <c r="BL797">
        <v>134547.84</v>
      </c>
      <c r="BM797">
        <v>11212.32</v>
      </c>
      <c r="BN797">
        <v>1562.75</v>
      </c>
      <c r="BR797">
        <v>1102011</v>
      </c>
      <c r="BS797">
        <v>1102011</v>
      </c>
      <c r="BT797">
        <v>1403011</v>
      </c>
      <c r="BU797">
        <v>1403011</v>
      </c>
      <c r="BV797">
        <v>1504013</v>
      </c>
      <c r="BW797">
        <v>1101013</v>
      </c>
      <c r="BX797" s="10" t="b">
        <f t="shared" si="300"/>
        <v>1</v>
      </c>
      <c r="BY797" s="10" t="b">
        <f t="shared" si="301"/>
        <v>1</v>
      </c>
      <c r="BZ797" s="10" t="b">
        <f t="shared" si="302"/>
        <v>1</v>
      </c>
      <c r="CA797" s="10" t="b">
        <f t="shared" si="303"/>
        <v>1</v>
      </c>
      <c r="CB797" s="10" t="b">
        <f t="shared" si="304"/>
        <v>1</v>
      </c>
      <c r="CC797" s="10" t="b">
        <f t="shared" si="305"/>
        <v>1</v>
      </c>
    </row>
    <row r="798" spans="1:81" ht="14.25" x14ac:dyDescent="0.15">
      <c r="A798" s="11">
        <v>20117</v>
      </c>
      <c r="B798">
        <v>50</v>
      </c>
      <c r="C798" t="str">
        <f t="shared" ca="1" si="290"/>
        <v>1503011,1102011,1405012,1204012,1206013,1102013</v>
      </c>
      <c r="D798" t="str">
        <f t="shared" si="291"/>
        <v>1,1,1,1,1,1</v>
      </c>
      <c r="E798" t="str">
        <f t="shared" si="292"/>
        <v>549,549,549,549,549,549</v>
      </c>
      <c r="G798">
        <f t="shared" ca="1" si="293"/>
        <v>1503011</v>
      </c>
      <c r="H798">
        <f t="shared" ca="1" si="294"/>
        <v>1102011</v>
      </c>
      <c r="I798">
        <f t="shared" ca="1" si="295"/>
        <v>1405012</v>
      </c>
      <c r="J798">
        <f t="shared" ca="1" si="296"/>
        <v>1204012</v>
      </c>
      <c r="K798">
        <f t="shared" ca="1" si="297"/>
        <v>1206013</v>
      </c>
      <c r="L798">
        <f t="shared" ca="1" si="298"/>
        <v>1102013</v>
      </c>
      <c r="M798" s="2">
        <v>1</v>
      </c>
      <c r="N798" s="7">
        <v>1</v>
      </c>
      <c r="O798">
        <v>1</v>
      </c>
      <c r="P798" s="7">
        <v>1</v>
      </c>
      <c r="Q798">
        <v>1</v>
      </c>
      <c r="R798" s="7">
        <v>1</v>
      </c>
      <c r="S798">
        <f t="shared" si="286"/>
        <v>549</v>
      </c>
      <c r="T798">
        <f t="shared" si="288"/>
        <v>549</v>
      </c>
      <c r="U798">
        <f t="shared" si="288"/>
        <v>549</v>
      </c>
      <c r="V798">
        <f t="shared" si="288"/>
        <v>549</v>
      </c>
      <c r="W798">
        <f t="shared" si="288"/>
        <v>549</v>
      </c>
      <c r="X798">
        <f t="shared" si="288"/>
        <v>549</v>
      </c>
      <c r="Y798">
        <v>1</v>
      </c>
      <c r="Z798">
        <v>1</v>
      </c>
      <c r="AA798">
        <v>2</v>
      </c>
      <c r="AB798">
        <v>2</v>
      </c>
      <c r="AC798">
        <v>3</v>
      </c>
      <c r="AD798">
        <v>3</v>
      </c>
      <c r="AE798">
        <f t="shared" ca="1" si="287"/>
        <v>503</v>
      </c>
      <c r="AF798">
        <f t="shared" ca="1" si="308"/>
        <v>102</v>
      </c>
      <c r="AG798">
        <f t="shared" ca="1" si="308"/>
        <v>405</v>
      </c>
      <c r="AH798">
        <f t="shared" ca="1" si="308"/>
        <v>204</v>
      </c>
      <c r="AI798">
        <f t="shared" ca="1" si="308"/>
        <v>206</v>
      </c>
      <c r="AJ798">
        <f t="shared" ca="1" si="308"/>
        <v>102</v>
      </c>
      <c r="AM798">
        <v>2</v>
      </c>
      <c r="AN798" s="4">
        <v>15</v>
      </c>
      <c r="AO798">
        <v>6</v>
      </c>
      <c r="AP798">
        <f t="shared" si="306"/>
        <v>549</v>
      </c>
      <c r="AQ798">
        <f t="shared" si="307"/>
        <v>49751</v>
      </c>
      <c r="AR798">
        <f t="shared" si="289"/>
        <v>52926.658412588615</v>
      </c>
      <c r="AT798">
        <v>153.38</v>
      </c>
      <c r="AU798" s="1">
        <f t="shared" si="299"/>
        <v>10777.284</v>
      </c>
      <c r="AW798">
        <v>50</v>
      </c>
      <c r="AX798" s="2">
        <v>6</v>
      </c>
      <c r="AZ798">
        <v>134547.84</v>
      </c>
      <c r="BA798">
        <v>11212.32</v>
      </c>
      <c r="BB798">
        <v>1562.75</v>
      </c>
      <c r="BC798">
        <v>134547.84</v>
      </c>
      <c r="BD798">
        <v>11212.32</v>
      </c>
      <c r="BE798">
        <v>1562.75</v>
      </c>
      <c r="BF798">
        <v>134547.84</v>
      </c>
      <c r="BG798">
        <v>11212.32</v>
      </c>
      <c r="BH798">
        <v>1562.75</v>
      </c>
      <c r="BI798">
        <v>134547.84</v>
      </c>
      <c r="BJ798">
        <v>11212.32</v>
      </c>
      <c r="BK798">
        <v>1562.75</v>
      </c>
      <c r="BL798">
        <v>134547.84</v>
      </c>
      <c r="BM798">
        <v>11212.32</v>
      </c>
      <c r="BN798">
        <v>1562.75</v>
      </c>
      <c r="BR798">
        <v>1404012</v>
      </c>
      <c r="BS798">
        <v>1406011</v>
      </c>
      <c r="BT798">
        <v>1101012</v>
      </c>
      <c r="BU798">
        <v>1101012</v>
      </c>
      <c r="BV798">
        <v>1102013</v>
      </c>
      <c r="BW798">
        <v>1405012</v>
      </c>
      <c r="BX798" s="10" t="b">
        <f t="shared" si="300"/>
        <v>1</v>
      </c>
      <c r="BY798" s="10" t="b">
        <f t="shared" si="301"/>
        <v>1</v>
      </c>
      <c r="BZ798" s="10" t="b">
        <f t="shared" si="302"/>
        <v>1</v>
      </c>
      <c r="CA798" s="10" t="b">
        <f t="shared" si="303"/>
        <v>1</v>
      </c>
      <c r="CB798" s="10" t="b">
        <f t="shared" si="304"/>
        <v>1</v>
      </c>
      <c r="CC798" s="10" t="b">
        <f t="shared" si="305"/>
        <v>1</v>
      </c>
    </row>
    <row r="799" spans="1:81" ht="14.25" x14ac:dyDescent="0.15">
      <c r="A799" s="11">
        <v>20118</v>
      </c>
      <c r="B799">
        <v>50</v>
      </c>
      <c r="C799" t="str">
        <f t="shared" ca="1" si="290"/>
        <v>1504011,1101011,1204012,1303012,1504013,1504013</v>
      </c>
      <c r="D799" t="str">
        <f t="shared" si="291"/>
        <v>1,1,1,1,1,1</v>
      </c>
      <c r="E799" t="str">
        <f t="shared" si="292"/>
        <v>549,549,549,549,549,549</v>
      </c>
      <c r="G799">
        <f t="shared" ca="1" si="293"/>
        <v>1504011</v>
      </c>
      <c r="H799">
        <f t="shared" ca="1" si="294"/>
        <v>1101011</v>
      </c>
      <c r="I799">
        <f t="shared" ca="1" si="295"/>
        <v>1204012</v>
      </c>
      <c r="J799">
        <f t="shared" ca="1" si="296"/>
        <v>1303012</v>
      </c>
      <c r="K799">
        <f t="shared" ca="1" si="297"/>
        <v>1504013</v>
      </c>
      <c r="L799">
        <f t="shared" ca="1" si="298"/>
        <v>1504013</v>
      </c>
      <c r="M799" s="2">
        <v>1</v>
      </c>
      <c r="N799" s="7">
        <v>1</v>
      </c>
      <c r="O799">
        <v>1</v>
      </c>
      <c r="P799" s="7">
        <v>1</v>
      </c>
      <c r="Q799">
        <v>1</v>
      </c>
      <c r="R799" s="7">
        <v>1</v>
      </c>
      <c r="S799">
        <f t="shared" si="286"/>
        <v>549</v>
      </c>
      <c r="T799">
        <f t="shared" si="288"/>
        <v>549</v>
      </c>
      <c r="U799">
        <f t="shared" si="288"/>
        <v>549</v>
      </c>
      <c r="V799">
        <f t="shared" si="288"/>
        <v>549</v>
      </c>
      <c r="W799">
        <f t="shared" si="288"/>
        <v>549</v>
      </c>
      <c r="X799">
        <f t="shared" si="288"/>
        <v>549</v>
      </c>
      <c r="Y799">
        <v>1</v>
      </c>
      <c r="Z799">
        <v>1</v>
      </c>
      <c r="AA799">
        <v>2</v>
      </c>
      <c r="AB799">
        <v>2</v>
      </c>
      <c r="AC799">
        <v>3</v>
      </c>
      <c r="AD799">
        <v>3</v>
      </c>
      <c r="AE799">
        <f t="shared" ca="1" si="287"/>
        <v>504</v>
      </c>
      <c r="AF799">
        <f t="shared" ca="1" si="308"/>
        <v>101</v>
      </c>
      <c r="AG799">
        <f t="shared" ca="1" si="308"/>
        <v>204</v>
      </c>
      <c r="AH799">
        <f t="shared" ca="1" si="308"/>
        <v>303</v>
      </c>
      <c r="AI799">
        <f t="shared" ca="1" si="308"/>
        <v>504</v>
      </c>
      <c r="AJ799">
        <f t="shared" ca="1" si="308"/>
        <v>504</v>
      </c>
      <c r="AM799">
        <v>3</v>
      </c>
      <c r="AN799" s="4">
        <v>15</v>
      </c>
      <c r="AO799">
        <v>6</v>
      </c>
      <c r="AP799">
        <f t="shared" si="306"/>
        <v>549</v>
      </c>
      <c r="AQ799">
        <f t="shared" si="307"/>
        <v>49751</v>
      </c>
      <c r="AR799">
        <f t="shared" si="289"/>
        <v>52929.546048763608</v>
      </c>
      <c r="AT799">
        <v>153.52000000000001</v>
      </c>
      <c r="AU799" s="1">
        <f t="shared" si="299"/>
        <v>10777.871999999999</v>
      </c>
      <c r="AW799">
        <v>50</v>
      </c>
      <c r="AX799" s="2">
        <v>6</v>
      </c>
      <c r="AZ799">
        <v>134547.84</v>
      </c>
      <c r="BA799">
        <v>11212.32</v>
      </c>
      <c r="BB799">
        <v>1562.75</v>
      </c>
      <c r="BC799">
        <v>134547.84</v>
      </c>
      <c r="BD799">
        <v>11212.32</v>
      </c>
      <c r="BE799">
        <v>1562.75</v>
      </c>
      <c r="BF799">
        <v>134547.84</v>
      </c>
      <c r="BG799">
        <v>11212.32</v>
      </c>
      <c r="BH799">
        <v>1562.75</v>
      </c>
      <c r="BI799">
        <v>134547.84</v>
      </c>
      <c r="BJ799">
        <v>11212.32</v>
      </c>
      <c r="BK799">
        <v>1562.75</v>
      </c>
      <c r="BL799">
        <v>134547.84</v>
      </c>
      <c r="BM799">
        <v>11212.32</v>
      </c>
      <c r="BN799">
        <v>1562.75</v>
      </c>
      <c r="BR799">
        <v>1304013</v>
      </c>
      <c r="BS799">
        <v>1203011</v>
      </c>
      <c r="BT799">
        <v>1403011</v>
      </c>
      <c r="BU799">
        <v>1403011</v>
      </c>
      <c r="BV799">
        <v>1504013</v>
      </c>
      <c r="BW799">
        <v>1503013</v>
      </c>
      <c r="BX799" s="10" t="b">
        <f t="shared" si="300"/>
        <v>1</v>
      </c>
      <c r="BY799" s="10" t="b">
        <f t="shared" si="301"/>
        <v>1</v>
      </c>
      <c r="BZ799" s="10" t="b">
        <f t="shared" si="302"/>
        <v>1</v>
      </c>
      <c r="CA799" s="10" t="b">
        <f t="shared" si="303"/>
        <v>1</v>
      </c>
      <c r="CB799" s="10" t="b">
        <f t="shared" si="304"/>
        <v>1</v>
      </c>
      <c r="CC799" s="10" t="b">
        <f t="shared" si="305"/>
        <v>1</v>
      </c>
    </row>
    <row r="800" spans="1:81" ht="14.25" x14ac:dyDescent="0.15">
      <c r="A800" s="11">
        <v>20119</v>
      </c>
      <c r="B800">
        <v>50</v>
      </c>
      <c r="C800" t="str">
        <f t="shared" ca="1" si="290"/>
        <v>1205011,1204011,1503012,1403012,1304013,1102013</v>
      </c>
      <c r="D800" t="str">
        <f t="shared" si="291"/>
        <v>1,1,1,1,1,1</v>
      </c>
      <c r="E800" t="str">
        <f t="shared" si="292"/>
        <v>549,549,549,549,549,549</v>
      </c>
      <c r="G800">
        <f t="shared" ca="1" si="293"/>
        <v>1205011</v>
      </c>
      <c r="H800">
        <f t="shared" ca="1" si="294"/>
        <v>1204011</v>
      </c>
      <c r="I800">
        <f t="shared" ca="1" si="295"/>
        <v>1503012</v>
      </c>
      <c r="J800">
        <f t="shared" ca="1" si="296"/>
        <v>1403012</v>
      </c>
      <c r="K800">
        <f t="shared" ca="1" si="297"/>
        <v>1304013</v>
      </c>
      <c r="L800">
        <f t="shared" ca="1" si="298"/>
        <v>1102013</v>
      </c>
      <c r="M800" s="2">
        <v>1</v>
      </c>
      <c r="N800" s="7">
        <v>1</v>
      </c>
      <c r="O800">
        <v>1</v>
      </c>
      <c r="P800" s="7">
        <v>1</v>
      </c>
      <c r="Q800">
        <v>1</v>
      </c>
      <c r="R800" s="7">
        <v>1</v>
      </c>
      <c r="S800">
        <f t="shared" si="286"/>
        <v>549</v>
      </c>
      <c r="T800">
        <f t="shared" si="288"/>
        <v>549</v>
      </c>
      <c r="U800">
        <f t="shared" si="288"/>
        <v>549</v>
      </c>
      <c r="V800">
        <f t="shared" si="288"/>
        <v>549</v>
      </c>
      <c r="W800">
        <f t="shared" si="288"/>
        <v>549</v>
      </c>
      <c r="X800">
        <f t="shared" si="288"/>
        <v>549</v>
      </c>
      <c r="Y800">
        <v>1</v>
      </c>
      <c r="Z800">
        <v>1</v>
      </c>
      <c r="AA800">
        <v>2</v>
      </c>
      <c r="AB800">
        <v>2</v>
      </c>
      <c r="AC800">
        <v>3</v>
      </c>
      <c r="AD800">
        <v>3</v>
      </c>
      <c r="AE800">
        <f t="shared" ca="1" si="287"/>
        <v>205</v>
      </c>
      <c r="AF800">
        <f t="shared" ca="1" si="308"/>
        <v>204</v>
      </c>
      <c r="AG800">
        <f t="shared" ca="1" si="308"/>
        <v>503</v>
      </c>
      <c r="AH800">
        <f t="shared" ca="1" si="308"/>
        <v>403</v>
      </c>
      <c r="AI800">
        <f t="shared" ca="1" si="308"/>
        <v>304</v>
      </c>
      <c r="AJ800">
        <f t="shared" ca="1" si="308"/>
        <v>102</v>
      </c>
      <c r="AM800">
        <v>1</v>
      </c>
      <c r="AN800" s="4">
        <v>15</v>
      </c>
      <c r="AO800">
        <v>6</v>
      </c>
      <c r="AP800">
        <f t="shared" si="306"/>
        <v>549</v>
      </c>
      <c r="AQ800">
        <f t="shared" si="307"/>
        <v>49751</v>
      </c>
      <c r="AR800">
        <f t="shared" si="289"/>
        <v>52932.433684938609</v>
      </c>
      <c r="AT800">
        <v>153.66</v>
      </c>
      <c r="AU800" s="1">
        <f t="shared" si="299"/>
        <v>10778.46</v>
      </c>
      <c r="AW800">
        <v>50</v>
      </c>
      <c r="AX800" s="2">
        <v>6</v>
      </c>
      <c r="AZ800">
        <v>134547.84</v>
      </c>
      <c r="BA800">
        <v>11212.32</v>
      </c>
      <c r="BB800">
        <v>1562.75</v>
      </c>
      <c r="BC800">
        <v>134547.84</v>
      </c>
      <c r="BD800">
        <v>11212.32</v>
      </c>
      <c r="BE800">
        <v>1562.75</v>
      </c>
      <c r="BF800">
        <v>134547.84</v>
      </c>
      <c r="BG800">
        <v>11212.32</v>
      </c>
      <c r="BH800">
        <v>1562.75</v>
      </c>
      <c r="BI800">
        <v>134547.84</v>
      </c>
      <c r="BJ800">
        <v>11212.32</v>
      </c>
      <c r="BK800">
        <v>1562.75</v>
      </c>
      <c r="BL800">
        <v>134547.84</v>
      </c>
      <c r="BM800">
        <v>11212.32</v>
      </c>
      <c r="BN800">
        <v>1562.75</v>
      </c>
      <c r="BR800">
        <v>1404012</v>
      </c>
      <c r="BS800">
        <v>1203011</v>
      </c>
      <c r="BT800">
        <v>1102013</v>
      </c>
      <c r="BU800">
        <v>1204012</v>
      </c>
      <c r="BV800">
        <v>1406011</v>
      </c>
      <c r="BW800">
        <v>1403011</v>
      </c>
      <c r="BX800" s="10" t="b">
        <f t="shared" si="300"/>
        <v>1</v>
      </c>
      <c r="BY800" s="10" t="b">
        <f t="shared" si="301"/>
        <v>1</v>
      </c>
      <c r="BZ800" s="10" t="b">
        <f t="shared" si="302"/>
        <v>1</v>
      </c>
      <c r="CA800" s="10" t="b">
        <f t="shared" si="303"/>
        <v>1</v>
      </c>
      <c r="CB800" s="10" t="b">
        <f t="shared" si="304"/>
        <v>1</v>
      </c>
      <c r="CC800" s="10" t="b">
        <f t="shared" si="305"/>
        <v>1</v>
      </c>
    </row>
    <row r="801" spans="1:81" ht="14.25" x14ac:dyDescent="0.15">
      <c r="A801" s="11">
        <v>20120</v>
      </c>
      <c r="B801">
        <v>50</v>
      </c>
      <c r="C801" t="str">
        <f t="shared" ca="1" si="290"/>
        <v>1504011,1403011,1203012,1403012,1205013,1204013</v>
      </c>
      <c r="D801" t="str">
        <f t="shared" si="291"/>
        <v>1,1,1,1,1,1</v>
      </c>
      <c r="E801" t="str">
        <f t="shared" si="292"/>
        <v>551,551,551,551,551,551</v>
      </c>
      <c r="G801">
        <f t="shared" ca="1" si="293"/>
        <v>1504011</v>
      </c>
      <c r="H801">
        <f t="shared" ca="1" si="294"/>
        <v>1403011</v>
      </c>
      <c r="I801">
        <f t="shared" ca="1" si="295"/>
        <v>1203012</v>
      </c>
      <c r="J801">
        <f t="shared" ca="1" si="296"/>
        <v>1403012</v>
      </c>
      <c r="K801">
        <f t="shared" ca="1" si="297"/>
        <v>1205013</v>
      </c>
      <c r="L801">
        <f t="shared" ca="1" si="298"/>
        <v>1204013</v>
      </c>
      <c r="M801" s="2">
        <v>1</v>
      </c>
      <c r="N801" s="7">
        <v>1</v>
      </c>
      <c r="O801">
        <v>1</v>
      </c>
      <c r="P801" s="7">
        <v>1</v>
      </c>
      <c r="Q801">
        <v>1</v>
      </c>
      <c r="R801" s="7">
        <v>1</v>
      </c>
      <c r="S801">
        <f t="shared" si="286"/>
        <v>551</v>
      </c>
      <c r="T801">
        <f t="shared" si="288"/>
        <v>551</v>
      </c>
      <c r="U801">
        <f t="shared" si="288"/>
        <v>551</v>
      </c>
      <c r="V801">
        <f t="shared" si="288"/>
        <v>551</v>
      </c>
      <c r="W801">
        <f t="shared" si="288"/>
        <v>551</v>
      </c>
      <c r="X801">
        <f t="shared" si="288"/>
        <v>551</v>
      </c>
      <c r="Y801">
        <v>1</v>
      </c>
      <c r="Z801">
        <v>1</v>
      </c>
      <c r="AA801">
        <v>2</v>
      </c>
      <c r="AB801">
        <v>2</v>
      </c>
      <c r="AC801">
        <v>3</v>
      </c>
      <c r="AD801">
        <v>3</v>
      </c>
      <c r="AE801">
        <f t="shared" ca="1" si="287"/>
        <v>504</v>
      </c>
      <c r="AF801">
        <f t="shared" ca="1" si="308"/>
        <v>403</v>
      </c>
      <c r="AG801">
        <f t="shared" ca="1" si="308"/>
        <v>203</v>
      </c>
      <c r="AH801">
        <f t="shared" ca="1" si="308"/>
        <v>403</v>
      </c>
      <c r="AI801">
        <f t="shared" ca="1" si="308"/>
        <v>205</v>
      </c>
      <c r="AJ801">
        <f t="shared" ca="1" si="308"/>
        <v>204</v>
      </c>
      <c r="AM801">
        <v>2</v>
      </c>
      <c r="AN801" s="4">
        <v>25</v>
      </c>
      <c r="AO801">
        <v>6</v>
      </c>
      <c r="AP801">
        <f t="shared" si="306"/>
        <v>551</v>
      </c>
      <c r="AQ801">
        <f t="shared" si="307"/>
        <v>49929</v>
      </c>
      <c r="AR801">
        <f t="shared" si="289"/>
        <v>53171.971909117732</v>
      </c>
      <c r="AT801">
        <v>153.80000000000001</v>
      </c>
      <c r="AU801" s="1">
        <f t="shared" si="299"/>
        <v>10826.423999999999</v>
      </c>
      <c r="AW801">
        <v>50</v>
      </c>
      <c r="AX801" s="2">
        <v>6</v>
      </c>
      <c r="AZ801">
        <v>135179.51999999999</v>
      </c>
      <c r="BA801">
        <v>11264.96</v>
      </c>
      <c r="BB801">
        <v>1569.8</v>
      </c>
      <c r="BC801">
        <v>135179.51999999999</v>
      </c>
      <c r="BD801">
        <v>11264.96</v>
      </c>
      <c r="BE801">
        <v>1569.8</v>
      </c>
      <c r="BF801">
        <v>135179.51999999999</v>
      </c>
      <c r="BG801">
        <v>11264.96</v>
      </c>
      <c r="BH801">
        <v>1569.8</v>
      </c>
      <c r="BI801">
        <v>135179.51999999999</v>
      </c>
      <c r="BJ801">
        <v>11264.96</v>
      </c>
      <c r="BK801">
        <v>1569.8</v>
      </c>
      <c r="BL801">
        <v>135179.51999999999</v>
      </c>
      <c r="BM801">
        <v>11264.96</v>
      </c>
      <c r="BN801">
        <v>1569.8</v>
      </c>
      <c r="BR801">
        <v>1205012</v>
      </c>
      <c r="BS801">
        <v>1204012</v>
      </c>
      <c r="BT801">
        <v>1204012</v>
      </c>
      <c r="BU801">
        <v>1405012</v>
      </c>
      <c r="BV801">
        <v>1404012</v>
      </c>
      <c r="BW801">
        <v>1101015</v>
      </c>
      <c r="BX801" s="10" t="b">
        <f t="shared" si="300"/>
        <v>1</v>
      </c>
      <c r="BY801" s="10" t="b">
        <f t="shared" si="301"/>
        <v>1</v>
      </c>
      <c r="BZ801" s="10" t="b">
        <f t="shared" si="302"/>
        <v>1</v>
      </c>
      <c r="CA801" s="10" t="b">
        <f t="shared" si="303"/>
        <v>1</v>
      </c>
      <c r="CB801" s="10" t="b">
        <f t="shared" si="304"/>
        <v>1</v>
      </c>
      <c r="CC801" s="10" t="b">
        <f t="shared" si="305"/>
        <v>1</v>
      </c>
    </row>
    <row r="802" spans="1:81" ht="14.25" x14ac:dyDescent="0.15">
      <c r="A802" s="11">
        <v>20121</v>
      </c>
      <c r="B802">
        <v>50</v>
      </c>
      <c r="C802" t="str">
        <f t="shared" ca="1" si="290"/>
        <v>1205011,1303012,1406013,1203014,1406015,1406015</v>
      </c>
      <c r="D802" t="str">
        <f t="shared" si="291"/>
        <v>1,1,1,1,1,1</v>
      </c>
      <c r="E802" t="str">
        <f t="shared" si="292"/>
        <v>551,551,551,551,551,551</v>
      </c>
      <c r="G802">
        <f t="shared" ca="1" si="293"/>
        <v>1205011</v>
      </c>
      <c r="H802">
        <f t="shared" ca="1" si="294"/>
        <v>1303012</v>
      </c>
      <c r="I802">
        <f t="shared" ca="1" si="295"/>
        <v>1406013</v>
      </c>
      <c r="J802">
        <f t="shared" ca="1" si="296"/>
        <v>1203014</v>
      </c>
      <c r="K802">
        <f t="shared" ca="1" si="297"/>
        <v>1406015</v>
      </c>
      <c r="L802">
        <f t="shared" ca="1" si="298"/>
        <v>1406015</v>
      </c>
      <c r="M802" s="2">
        <v>1</v>
      </c>
      <c r="N802" s="7">
        <v>1</v>
      </c>
      <c r="O802">
        <v>1</v>
      </c>
      <c r="P802" s="7">
        <v>1</v>
      </c>
      <c r="Q802">
        <v>1</v>
      </c>
      <c r="R802" s="7">
        <v>1</v>
      </c>
      <c r="S802">
        <f t="shared" si="286"/>
        <v>551</v>
      </c>
      <c r="T802">
        <f t="shared" si="288"/>
        <v>551</v>
      </c>
      <c r="U802">
        <f t="shared" si="288"/>
        <v>551</v>
      </c>
      <c r="V802">
        <f t="shared" si="288"/>
        <v>551</v>
      </c>
      <c r="W802">
        <f t="shared" si="288"/>
        <v>551</v>
      </c>
      <c r="X802">
        <f t="shared" si="288"/>
        <v>551</v>
      </c>
      <c r="Y802" s="2">
        <v>1</v>
      </c>
      <c r="Z802" s="2">
        <v>2</v>
      </c>
      <c r="AA802" s="2">
        <v>3</v>
      </c>
      <c r="AB802" s="2">
        <v>4</v>
      </c>
      <c r="AC802" s="2">
        <v>5</v>
      </c>
      <c r="AD802" s="2">
        <v>5</v>
      </c>
      <c r="AE802">
        <f t="shared" ca="1" si="287"/>
        <v>205</v>
      </c>
      <c r="AF802">
        <f t="shared" ca="1" si="308"/>
        <v>303</v>
      </c>
      <c r="AG802">
        <f t="shared" ca="1" si="308"/>
        <v>406</v>
      </c>
      <c r="AH802">
        <f t="shared" ca="1" si="308"/>
        <v>203</v>
      </c>
      <c r="AI802">
        <f t="shared" ca="1" si="308"/>
        <v>406</v>
      </c>
      <c r="AJ802">
        <f t="shared" ca="1" si="308"/>
        <v>406</v>
      </c>
      <c r="AM802">
        <v>3</v>
      </c>
      <c r="AN802" s="4">
        <v>15</v>
      </c>
      <c r="AO802">
        <v>6</v>
      </c>
      <c r="AP802">
        <f t="shared" si="306"/>
        <v>551</v>
      </c>
      <c r="AQ802">
        <f t="shared" si="307"/>
        <v>49929</v>
      </c>
      <c r="AR802">
        <f t="shared" si="289"/>
        <v>53174.859761975007</v>
      </c>
      <c r="AT802">
        <v>153.94</v>
      </c>
      <c r="AU802" s="1">
        <f t="shared" si="299"/>
        <v>10827.011999999999</v>
      </c>
      <c r="AW802">
        <v>50</v>
      </c>
      <c r="AX802" s="2">
        <v>6</v>
      </c>
      <c r="AZ802">
        <v>135179.51999999999</v>
      </c>
      <c r="BA802">
        <v>11264.96</v>
      </c>
      <c r="BB802">
        <v>1569.8</v>
      </c>
      <c r="BC802">
        <v>135179.51999999999</v>
      </c>
      <c r="BD802">
        <v>11264.96</v>
      </c>
      <c r="BE802">
        <v>1569.8</v>
      </c>
      <c r="BF802">
        <v>135179.51999999999</v>
      </c>
      <c r="BG802">
        <v>11264.96</v>
      </c>
      <c r="BH802">
        <v>1569.8</v>
      </c>
      <c r="BI802">
        <v>135179.51999999999</v>
      </c>
      <c r="BJ802">
        <v>11264.96</v>
      </c>
      <c r="BK802">
        <v>1569.8</v>
      </c>
      <c r="BL802">
        <v>135179.51999999999</v>
      </c>
      <c r="BM802">
        <v>11264.96</v>
      </c>
      <c r="BN802">
        <v>1569.8</v>
      </c>
      <c r="BR802">
        <v>1504013</v>
      </c>
      <c r="BS802">
        <v>1404012</v>
      </c>
      <c r="BT802">
        <v>1203011</v>
      </c>
      <c r="BU802">
        <v>1304013</v>
      </c>
      <c r="BV802">
        <v>1303013</v>
      </c>
      <c r="BW802">
        <v>1204012</v>
      </c>
      <c r="BX802" s="10" t="b">
        <f t="shared" si="300"/>
        <v>1</v>
      </c>
      <c r="BY802" s="10" t="b">
        <f t="shared" si="301"/>
        <v>1</v>
      </c>
      <c r="BZ802" s="10" t="b">
        <f t="shared" si="302"/>
        <v>1</v>
      </c>
      <c r="CA802" s="10" t="b">
        <f t="shared" si="303"/>
        <v>1</v>
      </c>
      <c r="CB802" s="10" t="b">
        <f t="shared" si="304"/>
        <v>1</v>
      </c>
      <c r="CC802" s="10" t="b">
        <f t="shared" si="305"/>
        <v>1</v>
      </c>
    </row>
    <row r="803" spans="1:81" ht="14.25" x14ac:dyDescent="0.15">
      <c r="A803" s="11">
        <v>20122</v>
      </c>
      <c r="B803">
        <v>50</v>
      </c>
      <c r="C803" t="str">
        <f t="shared" ca="1" si="290"/>
        <v>1504011,1206012,1203013,1403014,1406015,1205015</v>
      </c>
      <c r="D803" t="str">
        <f t="shared" si="291"/>
        <v>1,1,1,1,1,1</v>
      </c>
      <c r="E803" t="str">
        <f t="shared" si="292"/>
        <v>551,551,551,551,551,551</v>
      </c>
      <c r="G803">
        <f t="shared" ca="1" si="293"/>
        <v>1504011</v>
      </c>
      <c r="H803">
        <f t="shared" ca="1" si="294"/>
        <v>1206012</v>
      </c>
      <c r="I803">
        <f t="shared" ca="1" si="295"/>
        <v>1203013</v>
      </c>
      <c r="J803">
        <f t="shared" ca="1" si="296"/>
        <v>1403014</v>
      </c>
      <c r="K803">
        <f t="shared" ca="1" si="297"/>
        <v>1406015</v>
      </c>
      <c r="L803">
        <f t="shared" ca="1" si="298"/>
        <v>1205015</v>
      </c>
      <c r="M803" s="2">
        <v>1</v>
      </c>
      <c r="N803" s="7">
        <v>1</v>
      </c>
      <c r="O803">
        <v>1</v>
      </c>
      <c r="P803" s="7">
        <v>1</v>
      </c>
      <c r="Q803">
        <v>1</v>
      </c>
      <c r="R803" s="7">
        <v>1</v>
      </c>
      <c r="S803">
        <f t="shared" si="286"/>
        <v>551</v>
      </c>
      <c r="T803">
        <f t="shared" si="288"/>
        <v>551</v>
      </c>
      <c r="U803">
        <f t="shared" si="288"/>
        <v>551</v>
      </c>
      <c r="V803">
        <f t="shared" si="288"/>
        <v>551</v>
      </c>
      <c r="W803">
        <f t="shared" si="288"/>
        <v>551</v>
      </c>
      <c r="X803">
        <f t="shared" si="288"/>
        <v>551</v>
      </c>
      <c r="Y803" s="2">
        <v>1</v>
      </c>
      <c r="Z803" s="2">
        <v>2</v>
      </c>
      <c r="AA803" s="2">
        <v>3</v>
      </c>
      <c r="AB803" s="2">
        <v>4</v>
      </c>
      <c r="AC803" s="2">
        <v>5</v>
      </c>
      <c r="AD803" s="2">
        <v>5</v>
      </c>
      <c r="AE803">
        <f t="shared" ca="1" si="287"/>
        <v>504</v>
      </c>
      <c r="AF803">
        <f t="shared" ca="1" si="308"/>
        <v>206</v>
      </c>
      <c r="AG803">
        <f t="shared" ca="1" si="308"/>
        <v>203</v>
      </c>
      <c r="AH803">
        <f t="shared" ca="1" si="308"/>
        <v>403</v>
      </c>
      <c r="AI803">
        <f t="shared" ca="1" si="308"/>
        <v>406</v>
      </c>
      <c r="AJ803">
        <f t="shared" ca="1" si="308"/>
        <v>205</v>
      </c>
      <c r="AM803">
        <v>1</v>
      </c>
      <c r="AN803" s="4">
        <v>15</v>
      </c>
      <c r="AO803">
        <v>6</v>
      </c>
      <c r="AP803">
        <f t="shared" si="306"/>
        <v>551</v>
      </c>
      <c r="AQ803">
        <f t="shared" si="307"/>
        <v>49929</v>
      </c>
      <c r="AR803">
        <f t="shared" si="289"/>
        <v>53177.747614832297</v>
      </c>
      <c r="AT803">
        <v>154.08000000000001</v>
      </c>
      <c r="AU803" s="1">
        <f t="shared" si="299"/>
        <v>10827.599999999999</v>
      </c>
      <c r="AW803">
        <v>50</v>
      </c>
      <c r="AX803" s="2">
        <v>6</v>
      </c>
      <c r="AZ803">
        <v>135179.51999999999</v>
      </c>
      <c r="BA803">
        <v>11264.96</v>
      </c>
      <c r="BB803">
        <v>1569.8</v>
      </c>
      <c r="BC803">
        <v>135179.51999999999</v>
      </c>
      <c r="BD803">
        <v>11264.96</v>
      </c>
      <c r="BE803">
        <v>1569.8</v>
      </c>
      <c r="BF803">
        <v>135179.51999999999</v>
      </c>
      <c r="BG803">
        <v>11264.96</v>
      </c>
      <c r="BH803">
        <v>1569.8</v>
      </c>
      <c r="BI803">
        <v>135179.51999999999</v>
      </c>
      <c r="BJ803">
        <v>11264.96</v>
      </c>
      <c r="BK803">
        <v>1569.8</v>
      </c>
      <c r="BL803">
        <v>135179.51999999999</v>
      </c>
      <c r="BM803">
        <v>11264.96</v>
      </c>
      <c r="BN803">
        <v>1569.8</v>
      </c>
      <c r="BR803">
        <v>1405012</v>
      </c>
      <c r="BS803">
        <v>1206011</v>
      </c>
      <c r="BT803">
        <v>1102013</v>
      </c>
      <c r="BU803">
        <v>1303013</v>
      </c>
      <c r="BV803">
        <v>1206011</v>
      </c>
      <c r="BW803">
        <v>1205012</v>
      </c>
      <c r="BX803" s="10" t="b">
        <f t="shared" si="300"/>
        <v>1</v>
      </c>
      <c r="BY803" s="10" t="b">
        <f t="shared" si="301"/>
        <v>1</v>
      </c>
      <c r="BZ803" s="10" t="b">
        <f t="shared" si="302"/>
        <v>1</v>
      </c>
      <c r="CA803" s="10" t="b">
        <f t="shared" si="303"/>
        <v>1</v>
      </c>
      <c r="CB803" s="10" t="b">
        <f t="shared" si="304"/>
        <v>1</v>
      </c>
      <c r="CC803" s="10" t="b">
        <f t="shared" si="305"/>
        <v>1</v>
      </c>
    </row>
    <row r="804" spans="1:81" ht="14.25" x14ac:dyDescent="0.15">
      <c r="A804" s="11">
        <v>20123</v>
      </c>
      <c r="B804">
        <v>50</v>
      </c>
      <c r="C804" t="str">
        <f t="shared" ca="1" si="290"/>
        <v>1206011,1303012,1204013,1102014,1102015,1204015</v>
      </c>
      <c r="D804" t="str">
        <f t="shared" si="291"/>
        <v>1,1,1,1,1,1</v>
      </c>
      <c r="E804" t="str">
        <f t="shared" si="292"/>
        <v>551,551,551,551,551,551</v>
      </c>
      <c r="G804">
        <f t="shared" ca="1" si="293"/>
        <v>1206011</v>
      </c>
      <c r="H804">
        <f t="shared" ca="1" si="294"/>
        <v>1303012</v>
      </c>
      <c r="I804">
        <f t="shared" ca="1" si="295"/>
        <v>1204013</v>
      </c>
      <c r="J804">
        <f t="shared" ca="1" si="296"/>
        <v>1102014</v>
      </c>
      <c r="K804">
        <f t="shared" ca="1" si="297"/>
        <v>1102015</v>
      </c>
      <c r="L804">
        <f t="shared" ca="1" si="298"/>
        <v>1204015</v>
      </c>
      <c r="M804" s="2">
        <v>1</v>
      </c>
      <c r="N804" s="7">
        <v>1</v>
      </c>
      <c r="O804">
        <v>1</v>
      </c>
      <c r="P804" s="7">
        <v>1</v>
      </c>
      <c r="Q804">
        <v>1</v>
      </c>
      <c r="R804" s="7">
        <v>1</v>
      </c>
      <c r="S804">
        <f t="shared" si="286"/>
        <v>551</v>
      </c>
      <c r="T804">
        <f t="shared" si="288"/>
        <v>551</v>
      </c>
      <c r="U804">
        <f t="shared" si="288"/>
        <v>551</v>
      </c>
      <c r="V804">
        <f t="shared" si="288"/>
        <v>551</v>
      </c>
      <c r="W804">
        <f t="shared" si="288"/>
        <v>551</v>
      </c>
      <c r="X804">
        <f t="shared" si="288"/>
        <v>551</v>
      </c>
      <c r="Y804" s="2">
        <v>1</v>
      </c>
      <c r="Z804" s="2">
        <v>2</v>
      </c>
      <c r="AA804" s="2">
        <v>3</v>
      </c>
      <c r="AB804" s="2">
        <v>4</v>
      </c>
      <c r="AC804" s="2">
        <v>5</v>
      </c>
      <c r="AD804" s="2">
        <v>5</v>
      </c>
      <c r="AE804">
        <f t="shared" ca="1" si="287"/>
        <v>206</v>
      </c>
      <c r="AF804">
        <f t="shared" ca="1" si="308"/>
        <v>303</v>
      </c>
      <c r="AG804">
        <f t="shared" ca="1" si="308"/>
        <v>204</v>
      </c>
      <c r="AH804">
        <f t="shared" ca="1" si="308"/>
        <v>102</v>
      </c>
      <c r="AI804">
        <f t="shared" ca="1" si="308"/>
        <v>102</v>
      </c>
      <c r="AJ804">
        <f t="shared" ca="1" si="308"/>
        <v>204</v>
      </c>
      <c r="AM804">
        <v>2</v>
      </c>
      <c r="AN804" s="4">
        <v>15</v>
      </c>
      <c r="AO804">
        <v>6</v>
      </c>
      <c r="AP804">
        <f t="shared" si="306"/>
        <v>551</v>
      </c>
      <c r="AQ804">
        <f t="shared" si="307"/>
        <v>49929</v>
      </c>
      <c r="AR804">
        <f t="shared" si="289"/>
        <v>53180.635467689572</v>
      </c>
      <c r="AT804">
        <v>154.22</v>
      </c>
      <c r="AU804" s="1">
        <f t="shared" si="299"/>
        <v>10828.187999999998</v>
      </c>
      <c r="AW804">
        <v>50</v>
      </c>
      <c r="AX804" s="2">
        <v>6</v>
      </c>
      <c r="AZ804">
        <v>135179.51999999999</v>
      </c>
      <c r="BA804">
        <v>11264.96</v>
      </c>
      <c r="BB804">
        <v>1569.8</v>
      </c>
      <c r="BC804">
        <v>135179.51999999999</v>
      </c>
      <c r="BD804">
        <v>11264.96</v>
      </c>
      <c r="BE804">
        <v>1569.8</v>
      </c>
      <c r="BF804">
        <v>135179.51999999999</v>
      </c>
      <c r="BG804">
        <v>11264.96</v>
      </c>
      <c r="BH804">
        <v>1569.8</v>
      </c>
      <c r="BI804">
        <v>135179.51999999999</v>
      </c>
      <c r="BJ804">
        <v>11264.96</v>
      </c>
      <c r="BK804">
        <v>1569.8</v>
      </c>
      <c r="BL804">
        <v>135179.51999999999</v>
      </c>
      <c r="BM804">
        <v>11264.96</v>
      </c>
      <c r="BN804">
        <v>1569.8</v>
      </c>
      <c r="BR804">
        <v>1404012</v>
      </c>
      <c r="BS804">
        <v>1206011</v>
      </c>
      <c r="BT804">
        <v>1204012</v>
      </c>
      <c r="BU804">
        <v>1101014</v>
      </c>
      <c r="BV804">
        <v>1403011</v>
      </c>
      <c r="BW804">
        <v>1206011</v>
      </c>
      <c r="BX804" s="10" t="b">
        <f t="shared" si="300"/>
        <v>1</v>
      </c>
      <c r="BY804" s="10" t="b">
        <f t="shared" si="301"/>
        <v>1</v>
      </c>
      <c r="BZ804" s="10" t="b">
        <f t="shared" si="302"/>
        <v>1</v>
      </c>
      <c r="CA804" s="10" t="b">
        <f t="shared" si="303"/>
        <v>1</v>
      </c>
      <c r="CB804" s="10" t="b">
        <f t="shared" si="304"/>
        <v>1</v>
      </c>
      <c r="CC804" s="10" t="b">
        <f t="shared" si="305"/>
        <v>1</v>
      </c>
    </row>
    <row r="805" spans="1:81" ht="14.25" x14ac:dyDescent="0.15">
      <c r="A805" s="11">
        <v>20124</v>
      </c>
      <c r="B805">
        <v>50</v>
      </c>
      <c r="C805" t="str">
        <f t="shared" ca="1" si="290"/>
        <v>1406011,1406012,1206013,1404014,1403015,1504015</v>
      </c>
      <c r="D805" t="str">
        <f t="shared" si="291"/>
        <v>1,1,1,1,1,1</v>
      </c>
      <c r="E805" t="str">
        <f t="shared" si="292"/>
        <v>551,551,551,551,551,551</v>
      </c>
      <c r="G805">
        <f t="shared" ca="1" si="293"/>
        <v>1406011</v>
      </c>
      <c r="H805">
        <f t="shared" ca="1" si="294"/>
        <v>1406012</v>
      </c>
      <c r="I805">
        <f t="shared" ca="1" si="295"/>
        <v>1206013</v>
      </c>
      <c r="J805">
        <f t="shared" ca="1" si="296"/>
        <v>1404014</v>
      </c>
      <c r="K805">
        <f t="shared" ca="1" si="297"/>
        <v>1403015</v>
      </c>
      <c r="L805">
        <f t="shared" ca="1" si="298"/>
        <v>1504015</v>
      </c>
      <c r="M805" s="2">
        <v>1</v>
      </c>
      <c r="N805" s="7">
        <v>1</v>
      </c>
      <c r="O805">
        <v>1</v>
      </c>
      <c r="P805" s="7">
        <v>1</v>
      </c>
      <c r="Q805">
        <v>1</v>
      </c>
      <c r="R805" s="7">
        <v>1</v>
      </c>
      <c r="S805">
        <f t="shared" ref="S805:S868" si="309">$AP805</f>
        <v>551</v>
      </c>
      <c r="T805">
        <f t="shared" si="288"/>
        <v>551</v>
      </c>
      <c r="U805">
        <f t="shared" si="288"/>
        <v>551</v>
      </c>
      <c r="V805">
        <f t="shared" si="288"/>
        <v>551</v>
      </c>
      <c r="W805">
        <f t="shared" si="288"/>
        <v>551</v>
      </c>
      <c r="X805">
        <f t="shared" si="288"/>
        <v>551</v>
      </c>
      <c r="Y805" s="2">
        <v>1</v>
      </c>
      <c r="Z805" s="2">
        <v>2</v>
      </c>
      <c r="AA805" s="2">
        <v>3</v>
      </c>
      <c r="AB805" s="2">
        <v>4</v>
      </c>
      <c r="AC805" s="2">
        <v>5</v>
      </c>
      <c r="AD805" s="2">
        <v>5</v>
      </c>
      <c r="AE805">
        <f t="shared" ca="1" si="287"/>
        <v>406</v>
      </c>
      <c r="AF805">
        <f t="shared" ca="1" si="308"/>
        <v>406</v>
      </c>
      <c r="AG805">
        <f t="shared" ca="1" si="308"/>
        <v>206</v>
      </c>
      <c r="AH805">
        <f t="shared" ca="1" si="308"/>
        <v>404</v>
      </c>
      <c r="AI805">
        <f t="shared" ca="1" si="308"/>
        <v>403</v>
      </c>
      <c r="AJ805">
        <f t="shared" ca="1" si="308"/>
        <v>504</v>
      </c>
      <c r="AM805">
        <v>3</v>
      </c>
      <c r="AN805" s="4">
        <v>15</v>
      </c>
      <c r="AO805">
        <v>6</v>
      </c>
      <c r="AP805">
        <f t="shared" si="306"/>
        <v>551</v>
      </c>
      <c r="AQ805">
        <f t="shared" si="307"/>
        <v>49929</v>
      </c>
      <c r="AR805">
        <f t="shared" si="289"/>
        <v>53183.523320546861</v>
      </c>
      <c r="AT805">
        <v>154.36000000000001</v>
      </c>
      <c r="AU805" s="1">
        <f t="shared" si="299"/>
        <v>10828.775999999998</v>
      </c>
      <c r="AW805">
        <v>50</v>
      </c>
      <c r="AX805" s="2">
        <v>6</v>
      </c>
      <c r="AZ805">
        <v>135179.51999999999</v>
      </c>
      <c r="BA805">
        <v>11264.96</v>
      </c>
      <c r="BB805">
        <v>1569.8</v>
      </c>
      <c r="BC805">
        <v>135179.51999999999</v>
      </c>
      <c r="BD805">
        <v>11264.96</v>
      </c>
      <c r="BE805">
        <v>1569.8</v>
      </c>
      <c r="BF805">
        <v>135179.51999999999</v>
      </c>
      <c r="BG805">
        <v>11264.96</v>
      </c>
      <c r="BH805">
        <v>1569.8</v>
      </c>
      <c r="BI805">
        <v>135179.51999999999</v>
      </c>
      <c r="BJ805">
        <v>11264.96</v>
      </c>
      <c r="BK805">
        <v>1569.8</v>
      </c>
      <c r="BL805">
        <v>135179.51999999999</v>
      </c>
      <c r="BM805">
        <v>11264.96</v>
      </c>
      <c r="BN805">
        <v>1569.8</v>
      </c>
      <c r="BR805">
        <v>1303013</v>
      </c>
      <c r="BS805">
        <v>1504013</v>
      </c>
      <c r="BT805">
        <v>1303013</v>
      </c>
      <c r="BU805">
        <v>1205012</v>
      </c>
      <c r="BV805">
        <v>1403011</v>
      </c>
      <c r="BW805">
        <v>1503013</v>
      </c>
      <c r="BX805" s="10" t="b">
        <f t="shared" si="300"/>
        <v>1</v>
      </c>
      <c r="BY805" s="10" t="b">
        <f t="shared" si="301"/>
        <v>1</v>
      </c>
      <c r="BZ805" s="10" t="b">
        <f t="shared" si="302"/>
        <v>1</v>
      </c>
      <c r="CA805" s="10" t="b">
        <f t="shared" si="303"/>
        <v>1</v>
      </c>
      <c r="CB805" s="10" t="b">
        <f t="shared" si="304"/>
        <v>1</v>
      </c>
      <c r="CC805" s="10" t="b">
        <f t="shared" si="305"/>
        <v>1</v>
      </c>
    </row>
    <row r="806" spans="1:81" ht="14.25" x14ac:dyDescent="0.15">
      <c r="A806" s="11">
        <v>20125</v>
      </c>
      <c r="B806">
        <v>50</v>
      </c>
      <c r="C806" t="str">
        <f t="shared" ca="1" si="290"/>
        <v>1403011,1503012,1102013,1205014,1406015,1405015</v>
      </c>
      <c r="D806" t="str">
        <f t="shared" si="291"/>
        <v>1,1,1,1,1,1</v>
      </c>
      <c r="E806" t="str">
        <f t="shared" si="292"/>
        <v>554,554,554,554,554,554</v>
      </c>
      <c r="G806">
        <f t="shared" ca="1" si="293"/>
        <v>1403011</v>
      </c>
      <c r="H806">
        <f t="shared" ca="1" si="294"/>
        <v>1503012</v>
      </c>
      <c r="I806">
        <f t="shared" ca="1" si="295"/>
        <v>1102013</v>
      </c>
      <c r="J806">
        <f t="shared" ca="1" si="296"/>
        <v>1205014</v>
      </c>
      <c r="K806">
        <f t="shared" ca="1" si="297"/>
        <v>1406015</v>
      </c>
      <c r="L806">
        <f t="shared" ca="1" si="298"/>
        <v>1405015</v>
      </c>
      <c r="M806" s="2">
        <v>1</v>
      </c>
      <c r="N806" s="7">
        <v>1</v>
      </c>
      <c r="O806">
        <v>1</v>
      </c>
      <c r="P806" s="7">
        <v>1</v>
      </c>
      <c r="Q806">
        <v>1</v>
      </c>
      <c r="R806" s="7">
        <v>1</v>
      </c>
      <c r="S806">
        <f t="shared" si="309"/>
        <v>554</v>
      </c>
      <c r="T806">
        <f t="shared" si="288"/>
        <v>554</v>
      </c>
      <c r="U806">
        <f t="shared" si="288"/>
        <v>554</v>
      </c>
      <c r="V806">
        <f t="shared" si="288"/>
        <v>554</v>
      </c>
      <c r="W806">
        <f t="shared" si="288"/>
        <v>554</v>
      </c>
      <c r="X806">
        <f t="shared" si="288"/>
        <v>554</v>
      </c>
      <c r="Y806" s="2">
        <v>1</v>
      </c>
      <c r="Z806" s="2">
        <v>2</v>
      </c>
      <c r="AA806" s="2">
        <v>3</v>
      </c>
      <c r="AB806" s="2">
        <v>4</v>
      </c>
      <c r="AC806" s="2">
        <v>5</v>
      </c>
      <c r="AD806" s="2">
        <v>5</v>
      </c>
      <c r="AE806">
        <f t="shared" ca="1" si="287"/>
        <v>403</v>
      </c>
      <c r="AF806">
        <f t="shared" ca="1" si="308"/>
        <v>503</v>
      </c>
      <c r="AG806">
        <f t="shared" ca="1" si="308"/>
        <v>102</v>
      </c>
      <c r="AH806">
        <f t="shared" ca="1" si="308"/>
        <v>205</v>
      </c>
      <c r="AI806">
        <f t="shared" ca="1" si="308"/>
        <v>406</v>
      </c>
      <c r="AJ806">
        <f t="shared" ca="1" si="308"/>
        <v>405</v>
      </c>
      <c r="AM806">
        <v>1</v>
      </c>
      <c r="AN806" s="4">
        <v>25</v>
      </c>
      <c r="AO806">
        <v>6</v>
      </c>
      <c r="AP806">
        <f t="shared" si="306"/>
        <v>554</v>
      </c>
      <c r="AQ806">
        <f t="shared" si="307"/>
        <v>50196</v>
      </c>
      <c r="AR806">
        <f t="shared" si="289"/>
        <v>53423.061069636526</v>
      </c>
      <c r="AT806">
        <v>154.5</v>
      </c>
      <c r="AU806" s="1">
        <f t="shared" si="299"/>
        <v>10876.74</v>
      </c>
      <c r="AW806">
        <v>50</v>
      </c>
      <c r="AX806" s="2">
        <v>6</v>
      </c>
      <c r="AZ806">
        <v>135811.20000000001</v>
      </c>
      <c r="BA806">
        <v>11317.6</v>
      </c>
      <c r="BB806">
        <v>1576.85</v>
      </c>
      <c r="BC806">
        <v>135811.20000000001</v>
      </c>
      <c r="BD806">
        <v>11317.6</v>
      </c>
      <c r="BE806">
        <v>1576.85</v>
      </c>
      <c r="BF806">
        <v>135811.20000000001</v>
      </c>
      <c r="BG806">
        <v>11317.6</v>
      </c>
      <c r="BH806">
        <v>1576.85</v>
      </c>
      <c r="BI806">
        <v>135811.20000000001</v>
      </c>
      <c r="BJ806">
        <v>11317.6</v>
      </c>
      <c r="BK806">
        <v>1576.85</v>
      </c>
      <c r="BL806">
        <v>135811.20000000001</v>
      </c>
      <c r="BM806">
        <v>11317.6</v>
      </c>
      <c r="BN806">
        <v>1576.85</v>
      </c>
      <c r="BR806">
        <v>1205012</v>
      </c>
      <c r="BS806">
        <v>1504013</v>
      </c>
      <c r="BT806">
        <v>1504013</v>
      </c>
      <c r="BU806">
        <v>1205012</v>
      </c>
      <c r="BV806">
        <v>1304013</v>
      </c>
      <c r="BW806">
        <v>1101015</v>
      </c>
      <c r="BX806" s="10" t="b">
        <f t="shared" si="300"/>
        <v>1</v>
      </c>
      <c r="BY806" s="10" t="b">
        <f t="shared" si="301"/>
        <v>1</v>
      </c>
      <c r="BZ806" s="10" t="b">
        <f t="shared" si="302"/>
        <v>1</v>
      </c>
      <c r="CA806" s="10" t="b">
        <f t="shared" si="303"/>
        <v>1</v>
      </c>
      <c r="CB806" s="10" t="b">
        <f t="shared" si="304"/>
        <v>1</v>
      </c>
      <c r="CC806" s="10" t="b">
        <f t="shared" si="305"/>
        <v>1</v>
      </c>
    </row>
    <row r="807" spans="1:81" ht="14.25" x14ac:dyDescent="0.15">
      <c r="A807" s="11">
        <v>20126</v>
      </c>
      <c r="B807">
        <v>50</v>
      </c>
      <c r="C807" t="str">
        <f t="shared" ca="1" si="290"/>
        <v>1102011,1303012,1503013,1503014,1303015,1204015</v>
      </c>
      <c r="D807" t="str">
        <f t="shared" si="291"/>
        <v>1,1,1,1,1,1</v>
      </c>
      <c r="E807" t="str">
        <f t="shared" si="292"/>
        <v>554,554,554,554,554,554</v>
      </c>
      <c r="G807">
        <f t="shared" ca="1" si="293"/>
        <v>1102011</v>
      </c>
      <c r="H807">
        <f t="shared" ca="1" si="294"/>
        <v>1303012</v>
      </c>
      <c r="I807">
        <f t="shared" ca="1" si="295"/>
        <v>1503013</v>
      </c>
      <c r="J807">
        <f t="shared" ca="1" si="296"/>
        <v>1503014</v>
      </c>
      <c r="K807">
        <f t="shared" ca="1" si="297"/>
        <v>1303015</v>
      </c>
      <c r="L807">
        <f t="shared" ca="1" si="298"/>
        <v>1204015</v>
      </c>
      <c r="M807" s="2">
        <v>1</v>
      </c>
      <c r="N807" s="7">
        <v>1</v>
      </c>
      <c r="O807">
        <v>1</v>
      </c>
      <c r="P807" s="7">
        <v>1</v>
      </c>
      <c r="Q807">
        <v>1</v>
      </c>
      <c r="R807" s="7">
        <v>1</v>
      </c>
      <c r="S807">
        <f t="shared" si="309"/>
        <v>554</v>
      </c>
      <c r="T807">
        <f t="shared" si="288"/>
        <v>554</v>
      </c>
      <c r="U807">
        <f t="shared" si="288"/>
        <v>554</v>
      </c>
      <c r="V807">
        <f t="shared" si="288"/>
        <v>554</v>
      </c>
      <c r="W807">
        <f t="shared" si="288"/>
        <v>554</v>
      </c>
      <c r="X807">
        <f t="shared" si="288"/>
        <v>554</v>
      </c>
      <c r="Y807" s="2">
        <v>1</v>
      </c>
      <c r="Z807" s="2">
        <v>2</v>
      </c>
      <c r="AA807" s="2">
        <v>3</v>
      </c>
      <c r="AB807" s="2">
        <v>4</v>
      </c>
      <c r="AC807" s="2">
        <v>5</v>
      </c>
      <c r="AD807" s="2">
        <v>5</v>
      </c>
      <c r="AE807">
        <f t="shared" ca="1" si="287"/>
        <v>102</v>
      </c>
      <c r="AF807">
        <f t="shared" ca="1" si="308"/>
        <v>303</v>
      </c>
      <c r="AG807">
        <f t="shared" ca="1" si="308"/>
        <v>503</v>
      </c>
      <c r="AH807">
        <f t="shared" ca="1" si="308"/>
        <v>503</v>
      </c>
      <c r="AI807">
        <f t="shared" ca="1" si="308"/>
        <v>303</v>
      </c>
      <c r="AJ807">
        <f t="shared" ca="1" si="308"/>
        <v>204</v>
      </c>
      <c r="AM807">
        <v>2</v>
      </c>
      <c r="AN807" s="4">
        <v>15</v>
      </c>
      <c r="AO807">
        <v>6</v>
      </c>
      <c r="AP807">
        <f t="shared" si="306"/>
        <v>554</v>
      </c>
      <c r="AQ807">
        <f t="shared" si="307"/>
        <v>50196</v>
      </c>
      <c r="AR807">
        <f t="shared" si="289"/>
        <v>53425.949137192518</v>
      </c>
      <c r="AT807">
        <v>154.63999999999999</v>
      </c>
      <c r="AU807" s="1">
        <f t="shared" si="299"/>
        <v>10877.328</v>
      </c>
      <c r="AW807">
        <v>50</v>
      </c>
      <c r="AX807" s="2">
        <v>6</v>
      </c>
      <c r="AZ807">
        <v>135811.20000000001</v>
      </c>
      <c r="BA807">
        <v>11317.6</v>
      </c>
      <c r="BB807">
        <v>1576.85</v>
      </c>
      <c r="BC807">
        <v>135811.20000000001</v>
      </c>
      <c r="BD807">
        <v>11317.6</v>
      </c>
      <c r="BE807">
        <v>1576.85</v>
      </c>
      <c r="BF807">
        <v>135811.20000000001</v>
      </c>
      <c r="BG807">
        <v>11317.6</v>
      </c>
      <c r="BH807">
        <v>1576.85</v>
      </c>
      <c r="BI807">
        <v>135811.20000000001</v>
      </c>
      <c r="BJ807">
        <v>11317.6</v>
      </c>
      <c r="BK807">
        <v>1576.85</v>
      </c>
      <c r="BL807">
        <v>135811.20000000001</v>
      </c>
      <c r="BM807">
        <v>11317.6</v>
      </c>
      <c r="BN807">
        <v>1576.85</v>
      </c>
      <c r="BR807">
        <v>1404012</v>
      </c>
      <c r="BS807">
        <v>1205012</v>
      </c>
      <c r="BT807">
        <v>1304013</v>
      </c>
      <c r="BU807">
        <v>1406011</v>
      </c>
      <c r="BV807">
        <v>1403011</v>
      </c>
      <c r="BW807">
        <v>1304013</v>
      </c>
      <c r="BX807" s="10" t="b">
        <f t="shared" si="300"/>
        <v>1</v>
      </c>
      <c r="BY807" s="10" t="b">
        <f t="shared" si="301"/>
        <v>1</v>
      </c>
      <c r="BZ807" s="10" t="b">
        <f t="shared" si="302"/>
        <v>1</v>
      </c>
      <c r="CA807" s="10" t="b">
        <f t="shared" si="303"/>
        <v>1</v>
      </c>
      <c r="CB807" s="10" t="b">
        <f t="shared" si="304"/>
        <v>1</v>
      </c>
      <c r="CC807" s="10" t="b">
        <f t="shared" si="305"/>
        <v>1</v>
      </c>
    </row>
    <row r="808" spans="1:81" ht="14.25" x14ac:dyDescent="0.15">
      <c r="A808" s="11">
        <v>20127</v>
      </c>
      <c r="B808">
        <v>50</v>
      </c>
      <c r="C808" t="str">
        <f t="shared" ca="1" si="290"/>
        <v>1404011,1304012,1204013,1203014,1406015,1503015</v>
      </c>
      <c r="D808" t="str">
        <f t="shared" si="291"/>
        <v>1,1,1,1,1,1</v>
      </c>
      <c r="E808" t="str">
        <f t="shared" si="292"/>
        <v>554,554,554,554,554,554</v>
      </c>
      <c r="G808">
        <f t="shared" ca="1" si="293"/>
        <v>1404011</v>
      </c>
      <c r="H808">
        <f t="shared" ca="1" si="294"/>
        <v>1304012</v>
      </c>
      <c r="I808">
        <f t="shared" ca="1" si="295"/>
        <v>1204013</v>
      </c>
      <c r="J808">
        <f t="shared" ca="1" si="296"/>
        <v>1203014</v>
      </c>
      <c r="K808">
        <f t="shared" ca="1" si="297"/>
        <v>1406015</v>
      </c>
      <c r="L808">
        <f t="shared" ca="1" si="298"/>
        <v>1503015</v>
      </c>
      <c r="M808" s="2">
        <v>1</v>
      </c>
      <c r="N808" s="7">
        <v>1</v>
      </c>
      <c r="O808">
        <v>1</v>
      </c>
      <c r="P808" s="7">
        <v>1</v>
      </c>
      <c r="Q808">
        <v>1</v>
      </c>
      <c r="R808" s="7">
        <v>1</v>
      </c>
      <c r="S808">
        <f t="shared" si="309"/>
        <v>554</v>
      </c>
      <c r="T808">
        <f t="shared" si="288"/>
        <v>554</v>
      </c>
      <c r="U808">
        <f t="shared" si="288"/>
        <v>554</v>
      </c>
      <c r="V808">
        <f t="shared" si="288"/>
        <v>554</v>
      </c>
      <c r="W808">
        <f t="shared" si="288"/>
        <v>554</v>
      </c>
      <c r="X808">
        <f t="shared" si="288"/>
        <v>554</v>
      </c>
      <c r="Y808" s="2">
        <v>1</v>
      </c>
      <c r="Z808" s="2">
        <v>2</v>
      </c>
      <c r="AA808" s="2">
        <v>3</v>
      </c>
      <c r="AB808" s="2">
        <v>4</v>
      </c>
      <c r="AC808" s="2">
        <v>5</v>
      </c>
      <c r="AD808" s="2">
        <v>5</v>
      </c>
      <c r="AE808">
        <f t="shared" ca="1" si="287"/>
        <v>404</v>
      </c>
      <c r="AF808">
        <f t="shared" ca="1" si="308"/>
        <v>304</v>
      </c>
      <c r="AG808">
        <f t="shared" ca="1" si="308"/>
        <v>204</v>
      </c>
      <c r="AH808">
        <f t="shared" ca="1" si="308"/>
        <v>203</v>
      </c>
      <c r="AI808">
        <f t="shared" ca="1" si="308"/>
        <v>406</v>
      </c>
      <c r="AJ808">
        <f t="shared" ca="1" si="308"/>
        <v>503</v>
      </c>
      <c r="AM808">
        <v>3</v>
      </c>
      <c r="AN808" s="4">
        <v>15</v>
      </c>
      <c r="AO808">
        <v>6</v>
      </c>
      <c r="AP808">
        <f t="shared" si="306"/>
        <v>554</v>
      </c>
      <c r="AQ808">
        <f t="shared" si="307"/>
        <v>50196</v>
      </c>
      <c r="AR808">
        <f t="shared" si="289"/>
        <v>53428.83720474851</v>
      </c>
      <c r="AT808">
        <v>154.78</v>
      </c>
      <c r="AU808" s="1">
        <f t="shared" si="299"/>
        <v>10877.916000000001</v>
      </c>
      <c r="AW808">
        <v>50</v>
      </c>
      <c r="AX808" s="2">
        <v>6</v>
      </c>
      <c r="AZ808">
        <v>135811.20000000001</v>
      </c>
      <c r="BA808">
        <v>11317.6</v>
      </c>
      <c r="BB808">
        <v>1576.85</v>
      </c>
      <c r="BC808">
        <v>135811.20000000001</v>
      </c>
      <c r="BD808">
        <v>11317.6</v>
      </c>
      <c r="BE808">
        <v>1576.85</v>
      </c>
      <c r="BF808">
        <v>135811.20000000001</v>
      </c>
      <c r="BG808">
        <v>11317.6</v>
      </c>
      <c r="BH808">
        <v>1576.85</v>
      </c>
      <c r="BI808">
        <v>135811.20000000001</v>
      </c>
      <c r="BJ808">
        <v>11317.6</v>
      </c>
      <c r="BK808">
        <v>1576.85</v>
      </c>
      <c r="BL808">
        <v>135811.20000000001</v>
      </c>
      <c r="BM808">
        <v>11317.6</v>
      </c>
      <c r="BN808">
        <v>1576.85</v>
      </c>
      <c r="BR808">
        <v>1406011</v>
      </c>
      <c r="BS808">
        <v>1503013</v>
      </c>
      <c r="BT808">
        <v>1206011</v>
      </c>
      <c r="BU808">
        <v>1304013</v>
      </c>
      <c r="BV808">
        <v>1206011</v>
      </c>
      <c r="BW808">
        <v>1102015</v>
      </c>
      <c r="BX808" s="10" t="b">
        <f t="shared" si="300"/>
        <v>1</v>
      </c>
      <c r="BY808" s="10" t="b">
        <f t="shared" si="301"/>
        <v>1</v>
      </c>
      <c r="BZ808" s="10" t="b">
        <f t="shared" si="302"/>
        <v>1</v>
      </c>
      <c r="CA808" s="10" t="b">
        <f t="shared" si="303"/>
        <v>1</v>
      </c>
      <c r="CB808" s="10" t="b">
        <f t="shared" si="304"/>
        <v>1</v>
      </c>
      <c r="CC808" s="10" t="b">
        <f t="shared" si="305"/>
        <v>1</v>
      </c>
    </row>
    <row r="809" spans="1:81" ht="14.25" x14ac:dyDescent="0.15">
      <c r="A809" s="11">
        <v>20128</v>
      </c>
      <c r="B809">
        <v>50</v>
      </c>
      <c r="C809" t="str">
        <f t="shared" ca="1" si="290"/>
        <v>1102011,1504012,1203013,1204014,1405015,1205015</v>
      </c>
      <c r="D809" t="str">
        <f t="shared" si="291"/>
        <v>1,1,1,1,1,1</v>
      </c>
      <c r="E809" t="str">
        <f t="shared" si="292"/>
        <v>554,554,554,554,554,554</v>
      </c>
      <c r="G809">
        <f t="shared" ca="1" si="293"/>
        <v>1102011</v>
      </c>
      <c r="H809">
        <f t="shared" ca="1" si="294"/>
        <v>1504012</v>
      </c>
      <c r="I809">
        <f t="shared" ca="1" si="295"/>
        <v>1203013</v>
      </c>
      <c r="J809">
        <f t="shared" ca="1" si="296"/>
        <v>1204014</v>
      </c>
      <c r="K809">
        <f t="shared" ca="1" si="297"/>
        <v>1405015</v>
      </c>
      <c r="L809">
        <f t="shared" ca="1" si="298"/>
        <v>1205015</v>
      </c>
      <c r="M809" s="2">
        <v>1</v>
      </c>
      <c r="N809" s="7">
        <v>1</v>
      </c>
      <c r="O809">
        <v>1</v>
      </c>
      <c r="P809" s="7">
        <v>1</v>
      </c>
      <c r="Q809">
        <v>1</v>
      </c>
      <c r="R809" s="7">
        <v>1</v>
      </c>
      <c r="S809">
        <f t="shared" si="309"/>
        <v>554</v>
      </c>
      <c r="T809">
        <f t="shared" si="288"/>
        <v>554</v>
      </c>
      <c r="U809">
        <f t="shared" si="288"/>
        <v>554</v>
      </c>
      <c r="V809">
        <f t="shared" si="288"/>
        <v>554</v>
      </c>
      <c r="W809">
        <f t="shared" si="288"/>
        <v>554</v>
      </c>
      <c r="X809">
        <f t="shared" si="288"/>
        <v>554</v>
      </c>
      <c r="Y809" s="2">
        <v>1</v>
      </c>
      <c r="Z809" s="2">
        <v>2</v>
      </c>
      <c r="AA809" s="2">
        <v>3</v>
      </c>
      <c r="AB809" s="2">
        <v>4</v>
      </c>
      <c r="AC809" s="2">
        <v>5</v>
      </c>
      <c r="AD809" s="2">
        <v>5</v>
      </c>
      <c r="AE809">
        <f t="shared" ca="1" si="287"/>
        <v>102</v>
      </c>
      <c r="AF809">
        <f t="shared" ca="1" si="308"/>
        <v>504</v>
      </c>
      <c r="AG809">
        <f t="shared" ca="1" si="308"/>
        <v>203</v>
      </c>
      <c r="AH809">
        <f t="shared" ca="1" si="308"/>
        <v>204</v>
      </c>
      <c r="AI809">
        <f t="shared" ca="1" si="308"/>
        <v>405</v>
      </c>
      <c r="AJ809">
        <f t="shared" ca="1" si="308"/>
        <v>205</v>
      </c>
      <c r="AM809">
        <v>1</v>
      </c>
      <c r="AN809" s="4">
        <v>15</v>
      </c>
      <c r="AO809">
        <v>6</v>
      </c>
      <c r="AP809">
        <f t="shared" si="306"/>
        <v>554</v>
      </c>
      <c r="AQ809">
        <f t="shared" si="307"/>
        <v>50196</v>
      </c>
      <c r="AR809">
        <f t="shared" si="289"/>
        <v>53431.725272304502</v>
      </c>
      <c r="AT809">
        <v>154.91999999999999</v>
      </c>
      <c r="AU809" s="1">
        <f t="shared" si="299"/>
        <v>10878.504000000001</v>
      </c>
      <c r="AW809">
        <v>50</v>
      </c>
      <c r="AX809" s="2">
        <v>6</v>
      </c>
      <c r="AZ809">
        <v>135811.20000000001</v>
      </c>
      <c r="BA809">
        <v>11317.6</v>
      </c>
      <c r="BB809">
        <v>1576.85</v>
      </c>
      <c r="BC809">
        <v>135811.20000000001</v>
      </c>
      <c r="BD809">
        <v>11317.6</v>
      </c>
      <c r="BE809">
        <v>1576.85</v>
      </c>
      <c r="BF809">
        <v>135811.20000000001</v>
      </c>
      <c r="BG809">
        <v>11317.6</v>
      </c>
      <c r="BH809">
        <v>1576.85</v>
      </c>
      <c r="BI809">
        <v>135811.20000000001</v>
      </c>
      <c r="BJ809">
        <v>11317.6</v>
      </c>
      <c r="BK809">
        <v>1576.85</v>
      </c>
      <c r="BL809">
        <v>135811.20000000001</v>
      </c>
      <c r="BM809">
        <v>11317.6</v>
      </c>
      <c r="BN809">
        <v>1576.85</v>
      </c>
      <c r="BR809">
        <v>1404012</v>
      </c>
      <c r="BS809">
        <v>1504013</v>
      </c>
      <c r="BT809">
        <v>1205012</v>
      </c>
      <c r="BU809">
        <v>1503013</v>
      </c>
      <c r="BV809">
        <v>1303013</v>
      </c>
      <c r="BW809">
        <v>1403011</v>
      </c>
      <c r="BX809" s="10" t="b">
        <f t="shared" si="300"/>
        <v>1</v>
      </c>
      <c r="BY809" s="10" t="b">
        <f t="shared" si="301"/>
        <v>1</v>
      </c>
      <c r="BZ809" s="10" t="b">
        <f t="shared" si="302"/>
        <v>1</v>
      </c>
      <c r="CA809" s="10" t="b">
        <f t="shared" si="303"/>
        <v>1</v>
      </c>
      <c r="CB809" s="10" t="b">
        <f t="shared" si="304"/>
        <v>1</v>
      </c>
      <c r="CC809" s="10" t="b">
        <f t="shared" si="305"/>
        <v>1</v>
      </c>
    </row>
    <row r="810" spans="1:81" ht="14.25" x14ac:dyDescent="0.15">
      <c r="A810" s="11">
        <v>20129</v>
      </c>
      <c r="B810">
        <v>50</v>
      </c>
      <c r="C810" t="str">
        <f t="shared" ca="1" si="290"/>
        <v>1204011,1205012,1204013,1304014,1101015,1304015</v>
      </c>
      <c r="D810" t="str">
        <f t="shared" si="291"/>
        <v>1,1,1,1,1,1</v>
      </c>
      <c r="E810" t="str">
        <f t="shared" si="292"/>
        <v>554,554,554,554,554,554</v>
      </c>
      <c r="G810">
        <f t="shared" ca="1" si="293"/>
        <v>1204011</v>
      </c>
      <c r="H810">
        <f t="shared" ca="1" si="294"/>
        <v>1205012</v>
      </c>
      <c r="I810">
        <f t="shared" ca="1" si="295"/>
        <v>1204013</v>
      </c>
      <c r="J810">
        <f t="shared" ca="1" si="296"/>
        <v>1304014</v>
      </c>
      <c r="K810">
        <f t="shared" ca="1" si="297"/>
        <v>1101015</v>
      </c>
      <c r="L810">
        <f t="shared" ca="1" si="298"/>
        <v>1304015</v>
      </c>
      <c r="M810" s="2">
        <v>1</v>
      </c>
      <c r="N810" s="7">
        <v>1</v>
      </c>
      <c r="O810">
        <v>1</v>
      </c>
      <c r="P810" s="7">
        <v>1</v>
      </c>
      <c r="Q810">
        <v>1</v>
      </c>
      <c r="R810" s="7">
        <v>1</v>
      </c>
      <c r="S810">
        <f t="shared" si="309"/>
        <v>554</v>
      </c>
      <c r="T810">
        <f t="shared" si="288"/>
        <v>554</v>
      </c>
      <c r="U810">
        <f t="shared" si="288"/>
        <v>554</v>
      </c>
      <c r="V810">
        <f t="shared" si="288"/>
        <v>554</v>
      </c>
      <c r="W810">
        <f t="shared" si="288"/>
        <v>554</v>
      </c>
      <c r="X810">
        <f t="shared" si="288"/>
        <v>554</v>
      </c>
      <c r="Y810" s="2">
        <v>1</v>
      </c>
      <c r="Z810" s="2">
        <v>2</v>
      </c>
      <c r="AA810" s="2">
        <v>3</v>
      </c>
      <c r="AB810" s="2">
        <v>4</v>
      </c>
      <c r="AC810" s="2">
        <v>5</v>
      </c>
      <c r="AD810" s="2">
        <v>5</v>
      </c>
      <c r="AE810">
        <f t="shared" ca="1" si="287"/>
        <v>204</v>
      </c>
      <c r="AF810">
        <f t="shared" ca="1" si="308"/>
        <v>205</v>
      </c>
      <c r="AG810">
        <f t="shared" ca="1" si="308"/>
        <v>204</v>
      </c>
      <c r="AH810">
        <f t="shared" ca="1" si="308"/>
        <v>304</v>
      </c>
      <c r="AI810">
        <f t="shared" ca="1" si="308"/>
        <v>101</v>
      </c>
      <c r="AJ810">
        <f t="shared" ca="1" si="308"/>
        <v>304</v>
      </c>
      <c r="AM810">
        <v>2</v>
      </c>
      <c r="AN810" s="4">
        <v>15</v>
      </c>
      <c r="AO810">
        <v>6</v>
      </c>
      <c r="AP810">
        <f t="shared" si="306"/>
        <v>554</v>
      </c>
      <c r="AQ810">
        <f t="shared" si="307"/>
        <v>50196</v>
      </c>
      <c r="AR810">
        <f t="shared" si="289"/>
        <v>53434.613339860494</v>
      </c>
      <c r="AT810">
        <v>155.06</v>
      </c>
      <c r="AU810" s="1">
        <f t="shared" si="299"/>
        <v>10879.092000000001</v>
      </c>
      <c r="AW810">
        <v>50</v>
      </c>
      <c r="AX810" s="2">
        <v>6</v>
      </c>
      <c r="AZ810">
        <v>135811.20000000001</v>
      </c>
      <c r="BA810">
        <v>11317.6</v>
      </c>
      <c r="BB810">
        <v>1576.85</v>
      </c>
      <c r="BC810">
        <v>135811.20000000001</v>
      </c>
      <c r="BD810">
        <v>11317.6</v>
      </c>
      <c r="BE810">
        <v>1576.85</v>
      </c>
      <c r="BF810">
        <v>135811.20000000001</v>
      </c>
      <c r="BG810">
        <v>11317.6</v>
      </c>
      <c r="BH810">
        <v>1576.85</v>
      </c>
      <c r="BI810">
        <v>135811.20000000001</v>
      </c>
      <c r="BJ810">
        <v>11317.6</v>
      </c>
      <c r="BK810">
        <v>1576.85</v>
      </c>
      <c r="BL810">
        <v>135811.20000000001</v>
      </c>
      <c r="BM810">
        <v>11317.6</v>
      </c>
      <c r="BN810">
        <v>1576.85</v>
      </c>
      <c r="BR810">
        <v>1504013</v>
      </c>
      <c r="BS810">
        <v>1206011</v>
      </c>
      <c r="BT810">
        <v>1304013</v>
      </c>
      <c r="BU810">
        <v>1204012</v>
      </c>
      <c r="BV810">
        <v>1403011</v>
      </c>
      <c r="BW810">
        <v>1406011</v>
      </c>
      <c r="BX810" s="10" t="b">
        <f t="shared" si="300"/>
        <v>1</v>
      </c>
      <c r="BY810" s="10" t="b">
        <f t="shared" si="301"/>
        <v>1</v>
      </c>
      <c r="BZ810" s="10" t="b">
        <f t="shared" si="302"/>
        <v>1</v>
      </c>
      <c r="CA810" s="10" t="b">
        <f t="shared" si="303"/>
        <v>1</v>
      </c>
      <c r="CB810" s="10" t="b">
        <f t="shared" si="304"/>
        <v>1</v>
      </c>
      <c r="CC810" s="10" t="b">
        <f t="shared" si="305"/>
        <v>1</v>
      </c>
    </row>
    <row r="811" spans="1:81" ht="14.25" x14ac:dyDescent="0.15">
      <c r="A811" s="11">
        <v>20130</v>
      </c>
      <c r="B811">
        <v>50</v>
      </c>
      <c r="C811" t="str">
        <f t="shared" ca="1" si="290"/>
        <v>1102011,1203012,1406013,1403014,1102015,1203015</v>
      </c>
      <c r="D811" t="str">
        <f t="shared" si="291"/>
        <v>1,1,1,1,1,1</v>
      </c>
      <c r="E811" t="str">
        <f t="shared" si="292"/>
        <v>557,557,557,557,557,557</v>
      </c>
      <c r="G811">
        <f t="shared" ca="1" si="293"/>
        <v>1102011</v>
      </c>
      <c r="H811">
        <f t="shared" ca="1" si="294"/>
        <v>1203012</v>
      </c>
      <c r="I811">
        <f t="shared" ca="1" si="295"/>
        <v>1406013</v>
      </c>
      <c r="J811">
        <f t="shared" ca="1" si="296"/>
        <v>1403014</v>
      </c>
      <c r="K811">
        <f t="shared" ca="1" si="297"/>
        <v>1102015</v>
      </c>
      <c r="L811">
        <f t="shared" ca="1" si="298"/>
        <v>1203015</v>
      </c>
      <c r="M811" s="2">
        <v>1</v>
      </c>
      <c r="N811" s="7">
        <v>1</v>
      </c>
      <c r="O811">
        <v>1</v>
      </c>
      <c r="P811" s="7">
        <v>1</v>
      </c>
      <c r="Q811">
        <v>1</v>
      </c>
      <c r="R811" s="7">
        <v>1</v>
      </c>
      <c r="S811">
        <f t="shared" si="309"/>
        <v>557</v>
      </c>
      <c r="T811">
        <f t="shared" si="288"/>
        <v>557</v>
      </c>
      <c r="U811">
        <f t="shared" si="288"/>
        <v>557</v>
      </c>
      <c r="V811">
        <f t="shared" si="288"/>
        <v>557</v>
      </c>
      <c r="W811">
        <f t="shared" si="288"/>
        <v>557</v>
      </c>
      <c r="X811">
        <f t="shared" si="288"/>
        <v>557</v>
      </c>
      <c r="Y811" s="2">
        <v>1</v>
      </c>
      <c r="Z811" s="2">
        <v>2</v>
      </c>
      <c r="AA811" s="2">
        <v>3</v>
      </c>
      <c r="AB811" s="2">
        <v>4</v>
      </c>
      <c r="AC811" s="2">
        <v>5</v>
      </c>
      <c r="AD811" s="2">
        <v>5</v>
      </c>
      <c r="AE811">
        <f t="shared" ref="AE811:AE874" ca="1" si="310">INDEX($AL$17:$AL$30,RANDBETWEEN(1,14))</f>
        <v>102</v>
      </c>
      <c r="AF811">
        <f t="shared" ca="1" si="308"/>
        <v>203</v>
      </c>
      <c r="AG811">
        <f t="shared" ca="1" si="308"/>
        <v>406</v>
      </c>
      <c r="AH811">
        <f t="shared" ca="1" si="308"/>
        <v>403</v>
      </c>
      <c r="AI811">
        <f t="shared" ca="1" si="308"/>
        <v>102</v>
      </c>
      <c r="AJ811">
        <f t="shared" ca="1" si="308"/>
        <v>203</v>
      </c>
      <c r="AM811">
        <v>3</v>
      </c>
      <c r="AN811" s="4">
        <v>25</v>
      </c>
      <c r="AO811">
        <v>6</v>
      </c>
      <c r="AP811">
        <f t="shared" si="306"/>
        <v>557</v>
      </c>
      <c r="AQ811">
        <f t="shared" si="307"/>
        <v>50463</v>
      </c>
      <c r="AR811">
        <f t="shared" si="289"/>
        <v>53674.150616441679</v>
      </c>
      <c r="AT811">
        <v>155.19999999999999</v>
      </c>
      <c r="AU811" s="1">
        <f t="shared" si="299"/>
        <v>10927.055999999999</v>
      </c>
      <c r="AW811">
        <v>50</v>
      </c>
      <c r="AX811" s="2">
        <v>6</v>
      </c>
      <c r="AZ811">
        <v>136442.88</v>
      </c>
      <c r="BA811">
        <v>11370.24</v>
      </c>
      <c r="BB811">
        <v>1583.9</v>
      </c>
      <c r="BC811">
        <v>136442.88</v>
      </c>
      <c r="BD811">
        <v>11370.24</v>
      </c>
      <c r="BE811">
        <v>1583.9</v>
      </c>
      <c r="BF811">
        <v>136442.88</v>
      </c>
      <c r="BG811">
        <v>11370.24</v>
      </c>
      <c r="BH811">
        <v>1583.9</v>
      </c>
      <c r="BI811">
        <v>136442.88</v>
      </c>
      <c r="BJ811">
        <v>11370.24</v>
      </c>
      <c r="BK811">
        <v>1583.9</v>
      </c>
      <c r="BL811">
        <v>136442.88</v>
      </c>
      <c r="BM811">
        <v>11370.24</v>
      </c>
      <c r="BN811">
        <v>1583.9</v>
      </c>
      <c r="BR811">
        <v>1102011</v>
      </c>
      <c r="BS811">
        <v>1303013</v>
      </c>
      <c r="BT811">
        <v>1203011</v>
      </c>
      <c r="BU811">
        <v>1203011</v>
      </c>
      <c r="BV811">
        <v>1303013</v>
      </c>
      <c r="BW811">
        <v>1503013</v>
      </c>
      <c r="BX811" s="10" t="b">
        <f t="shared" si="300"/>
        <v>1</v>
      </c>
      <c r="BY811" s="10" t="b">
        <f t="shared" si="301"/>
        <v>1</v>
      </c>
      <c r="BZ811" s="10" t="b">
        <f t="shared" si="302"/>
        <v>1</v>
      </c>
      <c r="CA811" s="10" t="b">
        <f t="shared" si="303"/>
        <v>1</v>
      </c>
      <c r="CB811" s="10" t="b">
        <f t="shared" si="304"/>
        <v>1</v>
      </c>
      <c r="CC811" s="10" t="b">
        <f t="shared" si="305"/>
        <v>1</v>
      </c>
    </row>
    <row r="812" spans="1:81" ht="14.25" x14ac:dyDescent="0.15">
      <c r="A812" s="11">
        <v>20131</v>
      </c>
      <c r="B812">
        <v>50</v>
      </c>
      <c r="C812" t="str">
        <f t="shared" ca="1" si="290"/>
        <v>1504011,1403012,1406013,1504014,1206015,1205015</v>
      </c>
      <c r="D812" t="str">
        <f t="shared" si="291"/>
        <v>1,1,1,1,1,1</v>
      </c>
      <c r="E812" t="str">
        <f t="shared" si="292"/>
        <v>557,557,557,557,557,557</v>
      </c>
      <c r="G812">
        <f t="shared" ca="1" si="293"/>
        <v>1504011</v>
      </c>
      <c r="H812">
        <f t="shared" ca="1" si="294"/>
        <v>1403012</v>
      </c>
      <c r="I812">
        <f t="shared" ca="1" si="295"/>
        <v>1406013</v>
      </c>
      <c r="J812">
        <f t="shared" ca="1" si="296"/>
        <v>1504014</v>
      </c>
      <c r="K812">
        <f t="shared" ca="1" si="297"/>
        <v>1206015</v>
      </c>
      <c r="L812">
        <f t="shared" ca="1" si="298"/>
        <v>1205015</v>
      </c>
      <c r="M812" s="2">
        <v>1</v>
      </c>
      <c r="N812" s="7">
        <v>1</v>
      </c>
      <c r="O812">
        <v>1</v>
      </c>
      <c r="P812" s="7">
        <v>1</v>
      </c>
      <c r="Q812">
        <v>1</v>
      </c>
      <c r="R812" s="7">
        <v>1</v>
      </c>
      <c r="S812">
        <f t="shared" si="309"/>
        <v>557</v>
      </c>
      <c r="T812">
        <f t="shared" si="288"/>
        <v>557</v>
      </c>
      <c r="U812">
        <f t="shared" si="288"/>
        <v>557</v>
      </c>
      <c r="V812">
        <f t="shared" si="288"/>
        <v>557</v>
      </c>
      <c r="W812">
        <f t="shared" si="288"/>
        <v>557</v>
      </c>
      <c r="X812">
        <f t="shared" si="288"/>
        <v>557</v>
      </c>
      <c r="Y812" s="2">
        <v>1</v>
      </c>
      <c r="Z812" s="2">
        <v>2</v>
      </c>
      <c r="AA812" s="2">
        <v>3</v>
      </c>
      <c r="AB812" s="2">
        <v>4</v>
      </c>
      <c r="AC812" s="2">
        <v>5</v>
      </c>
      <c r="AD812" s="2">
        <v>5</v>
      </c>
      <c r="AE812">
        <f t="shared" ca="1" si="310"/>
        <v>504</v>
      </c>
      <c r="AF812">
        <f t="shared" ca="1" si="308"/>
        <v>403</v>
      </c>
      <c r="AG812">
        <f t="shared" ca="1" si="308"/>
        <v>406</v>
      </c>
      <c r="AH812">
        <f t="shared" ca="1" si="308"/>
        <v>504</v>
      </c>
      <c r="AI812">
        <f t="shared" ca="1" si="308"/>
        <v>206</v>
      </c>
      <c r="AJ812">
        <f t="shared" ca="1" si="308"/>
        <v>205</v>
      </c>
      <c r="AM812">
        <v>1</v>
      </c>
      <c r="AN812" s="4">
        <v>15</v>
      </c>
      <c r="AO812">
        <v>6</v>
      </c>
      <c r="AP812">
        <f t="shared" si="306"/>
        <v>557</v>
      </c>
      <c r="AQ812">
        <f t="shared" si="307"/>
        <v>50463</v>
      </c>
      <c r="AR812">
        <f t="shared" si="289"/>
        <v>53677.038896739898</v>
      </c>
      <c r="AT812">
        <v>155.34</v>
      </c>
      <c r="AU812" s="1">
        <f t="shared" si="299"/>
        <v>10927.643999999998</v>
      </c>
      <c r="AW812">
        <v>50</v>
      </c>
      <c r="AX812" s="2">
        <v>6</v>
      </c>
      <c r="AZ812">
        <v>136442.88</v>
      </c>
      <c r="BA812">
        <v>11370.24</v>
      </c>
      <c r="BB812">
        <v>1583.9</v>
      </c>
      <c r="BC812">
        <v>136442.88</v>
      </c>
      <c r="BD812">
        <v>11370.24</v>
      </c>
      <c r="BE812">
        <v>1583.9</v>
      </c>
      <c r="BF812">
        <v>136442.88</v>
      </c>
      <c r="BG812">
        <v>11370.24</v>
      </c>
      <c r="BH812">
        <v>1583.9</v>
      </c>
      <c r="BI812">
        <v>136442.88</v>
      </c>
      <c r="BJ812">
        <v>11370.24</v>
      </c>
      <c r="BK812">
        <v>1583.9</v>
      </c>
      <c r="BL812">
        <v>136442.88</v>
      </c>
      <c r="BM812">
        <v>11370.24</v>
      </c>
      <c r="BN812">
        <v>1583.9</v>
      </c>
      <c r="BR812">
        <v>1406011</v>
      </c>
      <c r="BS812">
        <v>1206011</v>
      </c>
      <c r="BT812">
        <v>1206011</v>
      </c>
      <c r="BU812">
        <v>1406011</v>
      </c>
      <c r="BV812">
        <v>1403011</v>
      </c>
      <c r="BW812">
        <v>1206011</v>
      </c>
      <c r="BX812" s="10" t="b">
        <f t="shared" si="300"/>
        <v>1</v>
      </c>
      <c r="BY812" s="10" t="b">
        <f t="shared" si="301"/>
        <v>1</v>
      </c>
      <c r="BZ812" s="10" t="b">
        <f t="shared" si="302"/>
        <v>1</v>
      </c>
      <c r="CA812" s="10" t="b">
        <f t="shared" si="303"/>
        <v>1</v>
      </c>
      <c r="CB812" s="10" t="b">
        <f t="shared" si="304"/>
        <v>1</v>
      </c>
      <c r="CC812" s="10" t="b">
        <f t="shared" si="305"/>
        <v>1</v>
      </c>
    </row>
    <row r="813" spans="1:81" ht="14.25" x14ac:dyDescent="0.15">
      <c r="A813" s="11">
        <v>20132</v>
      </c>
      <c r="B813">
        <v>50</v>
      </c>
      <c r="C813" t="str">
        <f t="shared" ca="1" si="290"/>
        <v>1404011,1406012,1403013,1405014,1405015,1203015</v>
      </c>
      <c r="D813" t="str">
        <f t="shared" si="291"/>
        <v>1,1,1,1,1,1</v>
      </c>
      <c r="E813" t="str">
        <f t="shared" si="292"/>
        <v>557,557,557,557,557,557</v>
      </c>
      <c r="G813">
        <f t="shared" ca="1" si="293"/>
        <v>1404011</v>
      </c>
      <c r="H813">
        <f t="shared" ca="1" si="294"/>
        <v>1406012</v>
      </c>
      <c r="I813">
        <f t="shared" ca="1" si="295"/>
        <v>1403013</v>
      </c>
      <c r="J813">
        <f t="shared" ca="1" si="296"/>
        <v>1405014</v>
      </c>
      <c r="K813">
        <f t="shared" ca="1" si="297"/>
        <v>1405015</v>
      </c>
      <c r="L813">
        <f t="shared" ca="1" si="298"/>
        <v>1203015</v>
      </c>
      <c r="M813" s="2">
        <v>1</v>
      </c>
      <c r="N813" s="7">
        <v>1</v>
      </c>
      <c r="O813">
        <v>1</v>
      </c>
      <c r="P813" s="7">
        <v>1</v>
      </c>
      <c r="Q813">
        <v>1</v>
      </c>
      <c r="R813" s="7">
        <v>1</v>
      </c>
      <c r="S813">
        <f t="shared" si="309"/>
        <v>557</v>
      </c>
      <c r="T813">
        <f t="shared" si="288"/>
        <v>557</v>
      </c>
      <c r="U813">
        <f t="shared" si="288"/>
        <v>557</v>
      </c>
      <c r="V813">
        <f t="shared" si="288"/>
        <v>557</v>
      </c>
      <c r="W813">
        <f t="shared" si="288"/>
        <v>557</v>
      </c>
      <c r="X813">
        <f t="shared" si="288"/>
        <v>557</v>
      </c>
      <c r="Y813" s="2">
        <v>1</v>
      </c>
      <c r="Z813" s="2">
        <v>2</v>
      </c>
      <c r="AA813" s="2">
        <v>3</v>
      </c>
      <c r="AB813" s="2">
        <v>4</v>
      </c>
      <c r="AC813" s="2">
        <v>5</v>
      </c>
      <c r="AD813" s="2">
        <v>5</v>
      </c>
      <c r="AE813">
        <f t="shared" ca="1" si="310"/>
        <v>404</v>
      </c>
      <c r="AF813">
        <f t="shared" ca="1" si="308"/>
        <v>406</v>
      </c>
      <c r="AG813">
        <f t="shared" ca="1" si="308"/>
        <v>403</v>
      </c>
      <c r="AH813">
        <f t="shared" ca="1" si="308"/>
        <v>405</v>
      </c>
      <c r="AI813">
        <f t="shared" ca="1" si="308"/>
        <v>405</v>
      </c>
      <c r="AJ813">
        <f t="shared" ca="1" si="308"/>
        <v>203</v>
      </c>
      <c r="AM813">
        <v>2</v>
      </c>
      <c r="AN813" s="4">
        <v>15</v>
      </c>
      <c r="AO813">
        <v>6</v>
      </c>
      <c r="AP813">
        <f t="shared" si="306"/>
        <v>557</v>
      </c>
      <c r="AQ813">
        <f t="shared" si="307"/>
        <v>50463</v>
      </c>
      <c r="AR813">
        <f t="shared" si="289"/>
        <v>53679.927177038138</v>
      </c>
      <c r="AT813">
        <v>155.47999999999999</v>
      </c>
      <c r="AU813" s="1">
        <f t="shared" si="299"/>
        <v>10928.231999999998</v>
      </c>
      <c r="AW813">
        <v>50</v>
      </c>
      <c r="AX813" s="2">
        <v>6</v>
      </c>
      <c r="AZ813">
        <v>136442.88</v>
      </c>
      <c r="BA813">
        <v>11370.24</v>
      </c>
      <c r="BB813">
        <v>1583.9</v>
      </c>
      <c r="BC813">
        <v>136442.88</v>
      </c>
      <c r="BD813">
        <v>11370.24</v>
      </c>
      <c r="BE813">
        <v>1583.9</v>
      </c>
      <c r="BF813">
        <v>136442.88</v>
      </c>
      <c r="BG813">
        <v>11370.24</v>
      </c>
      <c r="BH813">
        <v>1583.9</v>
      </c>
      <c r="BI813">
        <v>136442.88</v>
      </c>
      <c r="BJ813">
        <v>11370.24</v>
      </c>
      <c r="BK813">
        <v>1583.9</v>
      </c>
      <c r="BL813">
        <v>136442.88</v>
      </c>
      <c r="BM813">
        <v>11370.24</v>
      </c>
      <c r="BN813">
        <v>1583.9</v>
      </c>
      <c r="BR813">
        <v>1205012</v>
      </c>
      <c r="BS813">
        <v>1206011</v>
      </c>
      <c r="BT813">
        <v>1504013</v>
      </c>
      <c r="BU813">
        <v>1101014</v>
      </c>
      <c r="BV813">
        <v>1406011</v>
      </c>
      <c r="BW813">
        <v>1206011</v>
      </c>
      <c r="BX813" s="10" t="b">
        <f t="shared" si="300"/>
        <v>1</v>
      </c>
      <c r="BY813" s="10" t="b">
        <f t="shared" si="301"/>
        <v>1</v>
      </c>
      <c r="BZ813" s="10" t="b">
        <f t="shared" si="302"/>
        <v>1</v>
      </c>
      <c r="CA813" s="10" t="b">
        <f t="shared" si="303"/>
        <v>1</v>
      </c>
      <c r="CB813" s="10" t="b">
        <f t="shared" si="304"/>
        <v>1</v>
      </c>
      <c r="CC813" s="10" t="b">
        <f t="shared" si="305"/>
        <v>1</v>
      </c>
    </row>
    <row r="814" spans="1:81" ht="14.25" x14ac:dyDescent="0.15">
      <c r="A814" s="11">
        <v>20133</v>
      </c>
      <c r="B814">
        <v>50</v>
      </c>
      <c r="C814" t="str">
        <f t="shared" ca="1" si="290"/>
        <v>1204011,1503012,1504013,1405014,1405015,1503015</v>
      </c>
      <c r="D814" t="str">
        <f t="shared" si="291"/>
        <v>1,1,1,1,1,1</v>
      </c>
      <c r="E814" t="str">
        <f t="shared" si="292"/>
        <v>557,557,557,557,557,557</v>
      </c>
      <c r="G814">
        <f t="shared" ca="1" si="293"/>
        <v>1204011</v>
      </c>
      <c r="H814">
        <f t="shared" ca="1" si="294"/>
        <v>1503012</v>
      </c>
      <c r="I814">
        <f t="shared" ca="1" si="295"/>
        <v>1504013</v>
      </c>
      <c r="J814">
        <f t="shared" ca="1" si="296"/>
        <v>1405014</v>
      </c>
      <c r="K814">
        <f t="shared" ca="1" si="297"/>
        <v>1405015</v>
      </c>
      <c r="L814">
        <f t="shared" ca="1" si="298"/>
        <v>1503015</v>
      </c>
      <c r="M814" s="2">
        <v>1</v>
      </c>
      <c r="N814" s="7">
        <v>1</v>
      </c>
      <c r="O814">
        <v>1</v>
      </c>
      <c r="P814" s="7">
        <v>1</v>
      </c>
      <c r="Q814">
        <v>1</v>
      </c>
      <c r="R814" s="7">
        <v>1</v>
      </c>
      <c r="S814">
        <f t="shared" si="309"/>
        <v>557</v>
      </c>
      <c r="T814">
        <f t="shared" si="288"/>
        <v>557</v>
      </c>
      <c r="U814">
        <f t="shared" si="288"/>
        <v>557</v>
      </c>
      <c r="V814">
        <f t="shared" ref="T814:X865" si="311">$AP814</f>
        <v>557</v>
      </c>
      <c r="W814">
        <f t="shared" si="311"/>
        <v>557</v>
      </c>
      <c r="X814">
        <f t="shared" si="311"/>
        <v>557</v>
      </c>
      <c r="Y814" s="2">
        <v>1</v>
      </c>
      <c r="Z814" s="2">
        <v>2</v>
      </c>
      <c r="AA814" s="2">
        <v>3</v>
      </c>
      <c r="AB814" s="2">
        <v>4</v>
      </c>
      <c r="AC814" s="2">
        <v>5</v>
      </c>
      <c r="AD814" s="2">
        <v>5</v>
      </c>
      <c r="AE814">
        <f t="shared" ca="1" si="310"/>
        <v>204</v>
      </c>
      <c r="AF814">
        <f t="shared" ca="1" si="308"/>
        <v>503</v>
      </c>
      <c r="AG814">
        <f t="shared" ca="1" si="308"/>
        <v>504</v>
      </c>
      <c r="AH814">
        <f t="shared" ca="1" si="308"/>
        <v>405</v>
      </c>
      <c r="AI814">
        <f t="shared" ca="1" si="308"/>
        <v>405</v>
      </c>
      <c r="AJ814">
        <f t="shared" ca="1" si="308"/>
        <v>503</v>
      </c>
      <c r="AM814">
        <v>3</v>
      </c>
      <c r="AN814" s="4">
        <v>15</v>
      </c>
      <c r="AO814">
        <v>6</v>
      </c>
      <c r="AP814">
        <f t="shared" si="306"/>
        <v>557</v>
      </c>
      <c r="AQ814">
        <f t="shared" si="307"/>
        <v>50463</v>
      </c>
      <c r="AR814">
        <f t="shared" si="289"/>
        <v>53682.815457336372</v>
      </c>
      <c r="AT814">
        <v>155.62</v>
      </c>
      <c r="AU814" s="1">
        <f t="shared" si="299"/>
        <v>10928.819999999998</v>
      </c>
      <c r="AW814">
        <v>50</v>
      </c>
      <c r="AX814" s="2">
        <v>6</v>
      </c>
      <c r="AZ814">
        <v>136442.88</v>
      </c>
      <c r="BA814">
        <v>11370.24</v>
      </c>
      <c r="BB814">
        <v>1583.9</v>
      </c>
      <c r="BC814">
        <v>136442.88</v>
      </c>
      <c r="BD814">
        <v>11370.24</v>
      </c>
      <c r="BE814">
        <v>1583.9</v>
      </c>
      <c r="BF814">
        <v>136442.88</v>
      </c>
      <c r="BG814">
        <v>11370.24</v>
      </c>
      <c r="BH814">
        <v>1583.9</v>
      </c>
      <c r="BI814">
        <v>136442.88</v>
      </c>
      <c r="BJ814">
        <v>11370.24</v>
      </c>
      <c r="BK814">
        <v>1583.9</v>
      </c>
      <c r="BL814">
        <v>136442.88</v>
      </c>
      <c r="BM814">
        <v>11370.24</v>
      </c>
      <c r="BN814">
        <v>1583.9</v>
      </c>
      <c r="BR814">
        <v>1205012</v>
      </c>
      <c r="BS814">
        <v>1205012</v>
      </c>
      <c r="BT814">
        <v>1404012</v>
      </c>
      <c r="BU814">
        <v>1203011</v>
      </c>
      <c r="BV814">
        <v>1101015</v>
      </c>
      <c r="BW814">
        <v>1102015</v>
      </c>
      <c r="BX814" s="10" t="b">
        <f t="shared" si="300"/>
        <v>1</v>
      </c>
      <c r="BY814" s="10" t="b">
        <f t="shared" si="301"/>
        <v>1</v>
      </c>
      <c r="BZ814" s="10" t="b">
        <f t="shared" si="302"/>
        <v>1</v>
      </c>
      <c r="CA814" s="10" t="b">
        <f t="shared" si="303"/>
        <v>1</v>
      </c>
      <c r="CB814" s="10" t="b">
        <f t="shared" si="304"/>
        <v>1</v>
      </c>
      <c r="CC814" s="10" t="b">
        <f t="shared" si="305"/>
        <v>1</v>
      </c>
    </row>
    <row r="815" spans="1:81" ht="14.25" x14ac:dyDescent="0.15">
      <c r="A815" s="11">
        <v>20134</v>
      </c>
      <c r="B815">
        <v>50</v>
      </c>
      <c r="C815" t="str">
        <f t="shared" ca="1" si="290"/>
        <v>1102011,1503012,1303013,1406014,1303015,1304015</v>
      </c>
      <c r="D815" t="str">
        <f t="shared" si="291"/>
        <v>1,1,1,1,1,1</v>
      </c>
      <c r="E815" t="str">
        <f t="shared" si="292"/>
        <v>557,557,557,557,557,557</v>
      </c>
      <c r="G815">
        <f t="shared" ca="1" si="293"/>
        <v>1102011</v>
      </c>
      <c r="H815">
        <f t="shared" ca="1" si="294"/>
        <v>1503012</v>
      </c>
      <c r="I815">
        <f t="shared" ca="1" si="295"/>
        <v>1303013</v>
      </c>
      <c r="J815">
        <f t="shared" ca="1" si="296"/>
        <v>1406014</v>
      </c>
      <c r="K815">
        <f t="shared" ca="1" si="297"/>
        <v>1303015</v>
      </c>
      <c r="L815">
        <f t="shared" ca="1" si="298"/>
        <v>1304015</v>
      </c>
      <c r="M815" s="2">
        <v>1</v>
      </c>
      <c r="N815" s="7">
        <v>1</v>
      </c>
      <c r="O815">
        <v>1</v>
      </c>
      <c r="P815" s="7">
        <v>1</v>
      </c>
      <c r="Q815">
        <v>1</v>
      </c>
      <c r="R815" s="7">
        <v>1</v>
      </c>
      <c r="S815">
        <f t="shared" si="309"/>
        <v>557</v>
      </c>
      <c r="T815">
        <f t="shared" si="311"/>
        <v>557</v>
      </c>
      <c r="U815">
        <f t="shared" si="311"/>
        <v>557</v>
      </c>
      <c r="V815">
        <f t="shared" si="311"/>
        <v>557</v>
      </c>
      <c r="W815">
        <f t="shared" si="311"/>
        <v>557</v>
      </c>
      <c r="X815">
        <f t="shared" si="311"/>
        <v>557</v>
      </c>
      <c r="Y815" s="2">
        <v>1</v>
      </c>
      <c r="Z815" s="2">
        <v>2</v>
      </c>
      <c r="AA815" s="2">
        <v>3</v>
      </c>
      <c r="AB815" s="2">
        <v>4</v>
      </c>
      <c r="AC815" s="2">
        <v>5</v>
      </c>
      <c r="AD815" s="2">
        <v>5</v>
      </c>
      <c r="AE815">
        <f t="shared" ca="1" si="310"/>
        <v>102</v>
      </c>
      <c r="AF815">
        <f t="shared" ca="1" si="308"/>
        <v>503</v>
      </c>
      <c r="AG815">
        <f t="shared" ca="1" si="308"/>
        <v>303</v>
      </c>
      <c r="AH815">
        <f t="shared" ca="1" si="308"/>
        <v>406</v>
      </c>
      <c r="AI815">
        <f t="shared" ca="1" si="308"/>
        <v>303</v>
      </c>
      <c r="AJ815">
        <f t="shared" ca="1" si="308"/>
        <v>304</v>
      </c>
      <c r="AM815">
        <v>1</v>
      </c>
      <c r="AN815" s="4">
        <v>15</v>
      </c>
      <c r="AO815">
        <v>6</v>
      </c>
      <c r="AP815">
        <f t="shared" si="306"/>
        <v>557</v>
      </c>
      <c r="AQ815">
        <f t="shared" si="307"/>
        <v>50463</v>
      </c>
      <c r="AR815">
        <f t="shared" si="289"/>
        <v>53685.703737634605</v>
      </c>
      <c r="AT815">
        <v>155.76</v>
      </c>
      <c r="AU815" s="1">
        <f t="shared" si="299"/>
        <v>10929.407999999999</v>
      </c>
      <c r="AW815">
        <v>50</v>
      </c>
      <c r="AX815" s="2">
        <v>6</v>
      </c>
      <c r="AZ815">
        <v>136442.88</v>
      </c>
      <c r="BA815">
        <v>11370.24</v>
      </c>
      <c r="BB815">
        <v>1583.9</v>
      </c>
      <c r="BC815">
        <v>136442.88</v>
      </c>
      <c r="BD815">
        <v>11370.24</v>
      </c>
      <c r="BE815">
        <v>1583.9</v>
      </c>
      <c r="BF815">
        <v>136442.88</v>
      </c>
      <c r="BG815">
        <v>11370.24</v>
      </c>
      <c r="BH815">
        <v>1583.9</v>
      </c>
      <c r="BI815">
        <v>136442.88</v>
      </c>
      <c r="BJ815">
        <v>11370.24</v>
      </c>
      <c r="BK815">
        <v>1583.9</v>
      </c>
      <c r="BL815">
        <v>136442.88</v>
      </c>
      <c r="BM815">
        <v>11370.24</v>
      </c>
      <c r="BN815">
        <v>1583.9</v>
      </c>
      <c r="BR815">
        <v>1406011</v>
      </c>
      <c r="BS815">
        <v>1404012</v>
      </c>
      <c r="BT815">
        <v>1406011</v>
      </c>
      <c r="BU815">
        <v>1205012</v>
      </c>
      <c r="BV815">
        <v>1101015</v>
      </c>
      <c r="BW815">
        <v>1503013</v>
      </c>
      <c r="BX815" s="10" t="b">
        <f t="shared" si="300"/>
        <v>1</v>
      </c>
      <c r="BY815" s="10" t="b">
        <f t="shared" si="301"/>
        <v>1</v>
      </c>
      <c r="BZ815" s="10" t="b">
        <f t="shared" si="302"/>
        <v>1</v>
      </c>
      <c r="CA815" s="10" t="b">
        <f t="shared" si="303"/>
        <v>1</v>
      </c>
      <c r="CB815" s="10" t="b">
        <f t="shared" si="304"/>
        <v>1</v>
      </c>
      <c r="CC815" s="10" t="b">
        <f t="shared" si="305"/>
        <v>1</v>
      </c>
    </row>
    <row r="816" spans="1:81" ht="14.25" x14ac:dyDescent="0.15">
      <c r="A816" s="11">
        <v>20135</v>
      </c>
      <c r="B816">
        <v>50</v>
      </c>
      <c r="C816" t="str">
        <f t="shared" ca="1" si="290"/>
        <v>1206011,1404012,1504013,1303014,1303015,1102015</v>
      </c>
      <c r="D816" t="str">
        <f t="shared" si="291"/>
        <v>1,1,1,1,1,1</v>
      </c>
      <c r="E816" t="str">
        <f t="shared" si="292"/>
        <v>559,559,559,559,559,559</v>
      </c>
      <c r="G816">
        <f t="shared" ca="1" si="293"/>
        <v>1206011</v>
      </c>
      <c r="H816">
        <f t="shared" ca="1" si="294"/>
        <v>1404012</v>
      </c>
      <c r="I816">
        <f t="shared" ca="1" si="295"/>
        <v>1504013</v>
      </c>
      <c r="J816">
        <f t="shared" ca="1" si="296"/>
        <v>1303014</v>
      </c>
      <c r="K816">
        <f t="shared" ca="1" si="297"/>
        <v>1303015</v>
      </c>
      <c r="L816">
        <f t="shared" ca="1" si="298"/>
        <v>1102015</v>
      </c>
      <c r="M816" s="2">
        <v>1</v>
      </c>
      <c r="N816" s="7">
        <v>1</v>
      </c>
      <c r="O816">
        <v>1</v>
      </c>
      <c r="P816" s="7">
        <v>1</v>
      </c>
      <c r="Q816">
        <v>1</v>
      </c>
      <c r="R816" s="7">
        <v>1</v>
      </c>
      <c r="S816">
        <f t="shared" si="309"/>
        <v>559</v>
      </c>
      <c r="T816">
        <f t="shared" si="311"/>
        <v>559</v>
      </c>
      <c r="U816">
        <f t="shared" si="311"/>
        <v>559</v>
      </c>
      <c r="V816">
        <f t="shared" si="311"/>
        <v>559</v>
      </c>
      <c r="W816">
        <f t="shared" si="311"/>
        <v>559</v>
      </c>
      <c r="X816">
        <f t="shared" si="311"/>
        <v>559</v>
      </c>
      <c r="Y816" s="2">
        <v>1</v>
      </c>
      <c r="Z816" s="2">
        <v>2</v>
      </c>
      <c r="AA816" s="2">
        <v>3</v>
      </c>
      <c r="AB816" s="2">
        <v>4</v>
      </c>
      <c r="AC816" s="2">
        <v>5</v>
      </c>
      <c r="AD816" s="2">
        <v>5</v>
      </c>
      <c r="AE816">
        <f t="shared" ca="1" si="310"/>
        <v>206</v>
      </c>
      <c r="AF816">
        <f t="shared" ca="1" si="308"/>
        <v>404</v>
      </c>
      <c r="AG816">
        <f t="shared" ca="1" si="308"/>
        <v>504</v>
      </c>
      <c r="AH816">
        <f t="shared" ca="1" si="308"/>
        <v>303</v>
      </c>
      <c r="AI816">
        <f t="shared" ca="1" si="308"/>
        <v>303</v>
      </c>
      <c r="AJ816">
        <f t="shared" ca="1" si="308"/>
        <v>102</v>
      </c>
      <c r="AM816">
        <v>2</v>
      </c>
      <c r="AN816" s="4">
        <v>25</v>
      </c>
      <c r="AO816">
        <v>6</v>
      </c>
      <c r="AP816">
        <f t="shared" si="306"/>
        <v>559</v>
      </c>
      <c r="AQ816">
        <f t="shared" si="307"/>
        <v>50641</v>
      </c>
      <c r="AR816">
        <f t="shared" si="289"/>
        <v>53925.240544277076</v>
      </c>
      <c r="AT816">
        <v>155.9</v>
      </c>
      <c r="AU816" s="1">
        <f t="shared" si="299"/>
        <v>10977.371999999999</v>
      </c>
      <c r="AW816">
        <v>50</v>
      </c>
      <c r="AX816" s="2">
        <v>6</v>
      </c>
      <c r="AZ816">
        <v>137074.56</v>
      </c>
      <c r="BA816">
        <v>11422.88</v>
      </c>
      <c r="BB816">
        <v>1590.95</v>
      </c>
      <c r="BC816">
        <v>137074.56</v>
      </c>
      <c r="BD816">
        <v>11422.88</v>
      </c>
      <c r="BE816">
        <v>1590.95</v>
      </c>
      <c r="BF816">
        <v>137074.56</v>
      </c>
      <c r="BG816">
        <v>11422.88</v>
      </c>
      <c r="BH816">
        <v>1590.95</v>
      </c>
      <c r="BI816">
        <v>137074.56</v>
      </c>
      <c r="BJ816">
        <v>11422.88</v>
      </c>
      <c r="BK816">
        <v>1590.95</v>
      </c>
      <c r="BL816">
        <v>137074.56</v>
      </c>
      <c r="BM816">
        <v>11422.88</v>
      </c>
      <c r="BN816">
        <v>1590.95</v>
      </c>
      <c r="BR816">
        <v>1102011</v>
      </c>
      <c r="BS816">
        <v>1403011</v>
      </c>
      <c r="BT816">
        <v>1405012</v>
      </c>
      <c r="BU816">
        <v>1403011</v>
      </c>
      <c r="BV816">
        <v>1102015</v>
      </c>
      <c r="BW816">
        <v>1303013</v>
      </c>
      <c r="BX816" s="10" t="b">
        <f t="shared" si="300"/>
        <v>1</v>
      </c>
      <c r="BY816" s="10" t="b">
        <f t="shared" si="301"/>
        <v>1</v>
      </c>
      <c r="BZ816" s="10" t="b">
        <f t="shared" si="302"/>
        <v>1</v>
      </c>
      <c r="CA816" s="10" t="b">
        <f t="shared" si="303"/>
        <v>1</v>
      </c>
      <c r="CB816" s="10" t="b">
        <f t="shared" si="304"/>
        <v>1</v>
      </c>
      <c r="CC816" s="10" t="b">
        <f t="shared" si="305"/>
        <v>1</v>
      </c>
    </row>
    <row r="817" spans="1:81" ht="14.25" x14ac:dyDescent="0.15">
      <c r="A817" s="11">
        <v>20136</v>
      </c>
      <c r="B817">
        <v>50</v>
      </c>
      <c r="C817" t="str">
        <f t="shared" ca="1" si="290"/>
        <v>1102011,1503012,1406013,1406014,1403015,1206015</v>
      </c>
      <c r="D817" t="str">
        <f t="shared" si="291"/>
        <v>1,1,1,1,1,1</v>
      </c>
      <c r="E817" t="str">
        <f t="shared" si="292"/>
        <v>559,559,559,559,559,559</v>
      </c>
      <c r="G817">
        <f t="shared" ca="1" si="293"/>
        <v>1102011</v>
      </c>
      <c r="H817">
        <f t="shared" ca="1" si="294"/>
        <v>1503012</v>
      </c>
      <c r="I817">
        <f t="shared" ca="1" si="295"/>
        <v>1406013</v>
      </c>
      <c r="J817">
        <f t="shared" ca="1" si="296"/>
        <v>1406014</v>
      </c>
      <c r="K817">
        <f t="shared" ca="1" si="297"/>
        <v>1403015</v>
      </c>
      <c r="L817">
        <f t="shared" ca="1" si="298"/>
        <v>1206015</v>
      </c>
      <c r="M817" s="2">
        <v>1</v>
      </c>
      <c r="N817" s="7">
        <v>1</v>
      </c>
      <c r="O817">
        <v>1</v>
      </c>
      <c r="P817" s="7">
        <v>1</v>
      </c>
      <c r="Q817">
        <v>1</v>
      </c>
      <c r="R817" s="7">
        <v>1</v>
      </c>
      <c r="S817">
        <f t="shared" si="309"/>
        <v>559</v>
      </c>
      <c r="T817">
        <f t="shared" si="311"/>
        <v>559</v>
      </c>
      <c r="U817">
        <f t="shared" si="311"/>
        <v>559</v>
      </c>
      <c r="V817">
        <f t="shared" si="311"/>
        <v>559</v>
      </c>
      <c r="W817">
        <f t="shared" si="311"/>
        <v>559</v>
      </c>
      <c r="X817">
        <f t="shared" si="311"/>
        <v>559</v>
      </c>
      <c r="Y817" s="2">
        <v>1</v>
      </c>
      <c r="Z817" s="2">
        <v>2</v>
      </c>
      <c r="AA817" s="2">
        <v>3</v>
      </c>
      <c r="AB817" s="2">
        <v>4</v>
      </c>
      <c r="AC817" s="2">
        <v>5</v>
      </c>
      <c r="AD817" s="2">
        <v>5</v>
      </c>
      <c r="AE817">
        <f t="shared" ca="1" si="310"/>
        <v>102</v>
      </c>
      <c r="AF817">
        <f t="shared" ca="1" si="308"/>
        <v>503</v>
      </c>
      <c r="AG817">
        <f t="shared" ca="1" si="308"/>
        <v>406</v>
      </c>
      <c r="AH817">
        <f t="shared" ca="1" si="308"/>
        <v>406</v>
      </c>
      <c r="AI817">
        <f t="shared" ca="1" si="308"/>
        <v>403</v>
      </c>
      <c r="AJ817">
        <f t="shared" ca="1" si="308"/>
        <v>206</v>
      </c>
      <c r="AM817">
        <v>3</v>
      </c>
      <c r="AN817" s="4">
        <v>15</v>
      </c>
      <c r="AO817">
        <v>6</v>
      </c>
      <c r="AP817">
        <f t="shared" si="306"/>
        <v>559</v>
      </c>
      <c r="AQ817">
        <f t="shared" si="307"/>
        <v>50641</v>
      </c>
      <c r="AR817">
        <f t="shared" si="289"/>
        <v>53928.129035387705</v>
      </c>
      <c r="AT817">
        <v>156.04</v>
      </c>
      <c r="AU817" s="1">
        <f t="shared" si="299"/>
        <v>10977.96</v>
      </c>
      <c r="AW817">
        <v>50</v>
      </c>
      <c r="AX817" s="2">
        <v>6</v>
      </c>
      <c r="AZ817">
        <v>137074.56</v>
      </c>
      <c r="BA817">
        <v>11422.88</v>
      </c>
      <c r="BB817">
        <v>1590.95</v>
      </c>
      <c r="BC817">
        <v>137074.56</v>
      </c>
      <c r="BD817">
        <v>11422.88</v>
      </c>
      <c r="BE817">
        <v>1590.95</v>
      </c>
      <c r="BF817">
        <v>137074.56</v>
      </c>
      <c r="BG817">
        <v>11422.88</v>
      </c>
      <c r="BH817">
        <v>1590.95</v>
      </c>
      <c r="BI817">
        <v>137074.56</v>
      </c>
      <c r="BJ817">
        <v>11422.88</v>
      </c>
      <c r="BK817">
        <v>1590.95</v>
      </c>
      <c r="BL817">
        <v>137074.56</v>
      </c>
      <c r="BM817">
        <v>11422.88</v>
      </c>
      <c r="BN817">
        <v>1590.95</v>
      </c>
      <c r="BR817">
        <v>1403011</v>
      </c>
      <c r="BS817">
        <v>1204012</v>
      </c>
      <c r="BT817">
        <v>1406011</v>
      </c>
      <c r="BU817">
        <v>1205012</v>
      </c>
      <c r="BV817">
        <v>1404012</v>
      </c>
      <c r="BW817">
        <v>1404012</v>
      </c>
      <c r="BX817" s="10" t="b">
        <f t="shared" si="300"/>
        <v>1</v>
      </c>
      <c r="BY817" s="10" t="b">
        <f t="shared" si="301"/>
        <v>1</v>
      </c>
      <c r="BZ817" s="10" t="b">
        <f t="shared" si="302"/>
        <v>1</v>
      </c>
      <c r="CA817" s="10" t="b">
        <f t="shared" si="303"/>
        <v>1</v>
      </c>
      <c r="CB817" s="10" t="b">
        <f t="shared" si="304"/>
        <v>1</v>
      </c>
      <c r="CC817" s="10" t="b">
        <f t="shared" si="305"/>
        <v>1</v>
      </c>
    </row>
    <row r="818" spans="1:81" ht="14.25" x14ac:dyDescent="0.15">
      <c r="A818" s="11">
        <v>20137</v>
      </c>
      <c r="B818">
        <v>50</v>
      </c>
      <c r="C818" t="str">
        <f t="shared" ca="1" si="290"/>
        <v>1204011,1304012,1304013,1204014,1405015,1403015</v>
      </c>
      <c r="D818" t="str">
        <f t="shared" si="291"/>
        <v>1,1,1,1,1,1</v>
      </c>
      <c r="E818" t="str">
        <f t="shared" si="292"/>
        <v>559,559,559,559,559,559</v>
      </c>
      <c r="G818">
        <f t="shared" ca="1" si="293"/>
        <v>1204011</v>
      </c>
      <c r="H818">
        <f t="shared" ca="1" si="294"/>
        <v>1304012</v>
      </c>
      <c r="I818">
        <f t="shared" ca="1" si="295"/>
        <v>1304013</v>
      </c>
      <c r="J818">
        <f t="shared" ca="1" si="296"/>
        <v>1204014</v>
      </c>
      <c r="K818">
        <f t="shared" ca="1" si="297"/>
        <v>1405015</v>
      </c>
      <c r="L818">
        <f t="shared" ca="1" si="298"/>
        <v>1403015</v>
      </c>
      <c r="M818" s="2">
        <v>1</v>
      </c>
      <c r="N818" s="7">
        <v>1</v>
      </c>
      <c r="O818">
        <v>1</v>
      </c>
      <c r="P818" s="7">
        <v>1</v>
      </c>
      <c r="Q818">
        <v>1</v>
      </c>
      <c r="R818" s="7">
        <v>1</v>
      </c>
      <c r="S818">
        <f t="shared" si="309"/>
        <v>559</v>
      </c>
      <c r="T818">
        <f t="shared" si="311"/>
        <v>559</v>
      </c>
      <c r="U818">
        <f t="shared" si="311"/>
        <v>559</v>
      </c>
      <c r="V818">
        <f t="shared" si="311"/>
        <v>559</v>
      </c>
      <c r="W818">
        <f t="shared" si="311"/>
        <v>559</v>
      </c>
      <c r="X818">
        <f t="shared" si="311"/>
        <v>559</v>
      </c>
      <c r="Y818" s="2">
        <v>1</v>
      </c>
      <c r="Z818" s="2">
        <v>2</v>
      </c>
      <c r="AA818" s="2">
        <v>3</v>
      </c>
      <c r="AB818" s="2">
        <v>4</v>
      </c>
      <c r="AC818" s="2">
        <v>5</v>
      </c>
      <c r="AD818" s="2">
        <v>5</v>
      </c>
      <c r="AE818">
        <f t="shared" ca="1" si="310"/>
        <v>204</v>
      </c>
      <c r="AF818">
        <f t="shared" ca="1" si="308"/>
        <v>304</v>
      </c>
      <c r="AG818">
        <f t="shared" ca="1" si="308"/>
        <v>304</v>
      </c>
      <c r="AH818">
        <f t="shared" ca="1" si="308"/>
        <v>204</v>
      </c>
      <c r="AI818">
        <f t="shared" ca="1" si="308"/>
        <v>405</v>
      </c>
      <c r="AJ818">
        <f t="shared" ca="1" si="308"/>
        <v>403</v>
      </c>
      <c r="AM818">
        <v>1</v>
      </c>
      <c r="AN818" s="4">
        <v>15</v>
      </c>
      <c r="AO818">
        <v>6</v>
      </c>
      <c r="AP818">
        <f t="shared" si="306"/>
        <v>559</v>
      </c>
      <c r="AQ818">
        <f t="shared" si="307"/>
        <v>50641</v>
      </c>
      <c r="AR818">
        <f t="shared" si="289"/>
        <v>53931.017526498326</v>
      </c>
      <c r="AT818">
        <v>156.18</v>
      </c>
      <c r="AU818" s="1">
        <f t="shared" si="299"/>
        <v>10978.547999999999</v>
      </c>
      <c r="AW818">
        <v>50</v>
      </c>
      <c r="AX818" s="2">
        <v>6</v>
      </c>
      <c r="AZ818">
        <v>137074.56</v>
      </c>
      <c r="BA818">
        <v>11422.88</v>
      </c>
      <c r="BB818">
        <v>1590.95</v>
      </c>
      <c r="BC818">
        <v>137074.56</v>
      </c>
      <c r="BD818">
        <v>11422.88</v>
      </c>
      <c r="BE818">
        <v>1590.95</v>
      </c>
      <c r="BF818">
        <v>137074.56</v>
      </c>
      <c r="BG818">
        <v>11422.88</v>
      </c>
      <c r="BH818">
        <v>1590.95</v>
      </c>
      <c r="BI818">
        <v>137074.56</v>
      </c>
      <c r="BJ818">
        <v>11422.88</v>
      </c>
      <c r="BK818">
        <v>1590.95</v>
      </c>
      <c r="BL818">
        <v>137074.56</v>
      </c>
      <c r="BM818">
        <v>11422.88</v>
      </c>
      <c r="BN818">
        <v>1590.95</v>
      </c>
      <c r="BR818">
        <v>1303013</v>
      </c>
      <c r="BS818">
        <v>1101012</v>
      </c>
      <c r="BT818">
        <v>1102013</v>
      </c>
      <c r="BU818">
        <v>1203011</v>
      </c>
      <c r="BV818">
        <v>1204012</v>
      </c>
      <c r="BW818">
        <v>1204012</v>
      </c>
      <c r="BX818" s="10" t="b">
        <f t="shared" si="300"/>
        <v>1</v>
      </c>
      <c r="BY818" s="10" t="b">
        <f t="shared" si="301"/>
        <v>1</v>
      </c>
      <c r="BZ818" s="10" t="b">
        <f t="shared" si="302"/>
        <v>1</v>
      </c>
      <c r="CA818" s="10" t="b">
        <f t="shared" si="303"/>
        <v>1</v>
      </c>
      <c r="CB818" s="10" t="b">
        <f t="shared" si="304"/>
        <v>1</v>
      </c>
      <c r="CC818" s="10" t="b">
        <f t="shared" si="305"/>
        <v>1</v>
      </c>
    </row>
    <row r="819" spans="1:81" ht="14.25" x14ac:dyDescent="0.15">
      <c r="A819" s="11">
        <v>20138</v>
      </c>
      <c r="B819">
        <v>50</v>
      </c>
      <c r="C819" t="str">
        <f t="shared" ca="1" si="290"/>
        <v>1303011,1406012,1203013,1101014,1405015,1406015</v>
      </c>
      <c r="D819" t="str">
        <f t="shared" si="291"/>
        <v>1,1,1,1,1,1</v>
      </c>
      <c r="E819" t="str">
        <f t="shared" si="292"/>
        <v>559,559,559,559,559,559</v>
      </c>
      <c r="G819">
        <f t="shared" ca="1" si="293"/>
        <v>1303011</v>
      </c>
      <c r="H819">
        <f t="shared" ca="1" si="294"/>
        <v>1406012</v>
      </c>
      <c r="I819">
        <f t="shared" ca="1" si="295"/>
        <v>1203013</v>
      </c>
      <c r="J819">
        <f t="shared" ca="1" si="296"/>
        <v>1101014</v>
      </c>
      <c r="K819">
        <f t="shared" ca="1" si="297"/>
        <v>1405015</v>
      </c>
      <c r="L819">
        <f t="shared" ca="1" si="298"/>
        <v>1406015</v>
      </c>
      <c r="M819" s="2">
        <v>1</v>
      </c>
      <c r="N819" s="7">
        <v>1</v>
      </c>
      <c r="O819">
        <v>1</v>
      </c>
      <c r="P819" s="7">
        <v>1</v>
      </c>
      <c r="Q819">
        <v>1</v>
      </c>
      <c r="R819" s="7">
        <v>1</v>
      </c>
      <c r="S819">
        <f t="shared" si="309"/>
        <v>559</v>
      </c>
      <c r="T819">
        <f t="shared" si="311"/>
        <v>559</v>
      </c>
      <c r="U819">
        <f t="shared" si="311"/>
        <v>559</v>
      </c>
      <c r="V819">
        <f t="shared" si="311"/>
        <v>559</v>
      </c>
      <c r="W819">
        <f t="shared" si="311"/>
        <v>559</v>
      </c>
      <c r="X819">
        <f t="shared" si="311"/>
        <v>559</v>
      </c>
      <c r="Y819" s="2">
        <v>1</v>
      </c>
      <c r="Z819" s="2">
        <v>2</v>
      </c>
      <c r="AA819" s="2">
        <v>3</v>
      </c>
      <c r="AB819" s="2">
        <v>4</v>
      </c>
      <c r="AC819" s="2">
        <v>5</v>
      </c>
      <c r="AD819" s="2">
        <v>5</v>
      </c>
      <c r="AE819">
        <f t="shared" ca="1" si="310"/>
        <v>303</v>
      </c>
      <c r="AF819">
        <f t="shared" ca="1" si="308"/>
        <v>406</v>
      </c>
      <c r="AG819">
        <f t="shared" ca="1" si="308"/>
        <v>203</v>
      </c>
      <c r="AH819">
        <f t="shared" ca="1" si="308"/>
        <v>101</v>
      </c>
      <c r="AI819">
        <f t="shared" ca="1" si="308"/>
        <v>405</v>
      </c>
      <c r="AJ819">
        <f t="shared" ca="1" si="308"/>
        <v>406</v>
      </c>
      <c r="AM819">
        <v>2</v>
      </c>
      <c r="AN819" s="4">
        <v>15</v>
      </c>
      <c r="AO819">
        <v>6</v>
      </c>
      <c r="AP819">
        <f t="shared" si="306"/>
        <v>559</v>
      </c>
      <c r="AQ819">
        <f t="shared" si="307"/>
        <v>50641</v>
      </c>
      <c r="AR819">
        <f t="shared" si="289"/>
        <v>53933.906017608948</v>
      </c>
      <c r="AT819">
        <v>156.32</v>
      </c>
      <c r="AU819" s="1">
        <f t="shared" si="299"/>
        <v>10979.135999999999</v>
      </c>
      <c r="AW819">
        <v>50</v>
      </c>
      <c r="AX819" s="2">
        <v>6</v>
      </c>
      <c r="AZ819">
        <v>137074.56</v>
      </c>
      <c r="BA819">
        <v>11422.88</v>
      </c>
      <c r="BB819">
        <v>1590.95</v>
      </c>
      <c r="BC819">
        <v>137074.56</v>
      </c>
      <c r="BD819">
        <v>11422.88</v>
      </c>
      <c r="BE819">
        <v>1590.95</v>
      </c>
      <c r="BF819">
        <v>137074.56</v>
      </c>
      <c r="BG819">
        <v>11422.88</v>
      </c>
      <c r="BH819">
        <v>1590.95</v>
      </c>
      <c r="BI819">
        <v>137074.56</v>
      </c>
      <c r="BJ819">
        <v>11422.88</v>
      </c>
      <c r="BK819">
        <v>1590.95</v>
      </c>
      <c r="BL819">
        <v>137074.56</v>
      </c>
      <c r="BM819">
        <v>11422.88</v>
      </c>
      <c r="BN819">
        <v>1590.95</v>
      </c>
      <c r="BR819">
        <v>1405012</v>
      </c>
      <c r="BS819">
        <v>1102012</v>
      </c>
      <c r="BT819">
        <v>1101013</v>
      </c>
      <c r="BU819">
        <v>1304013</v>
      </c>
      <c r="BV819">
        <v>1406011</v>
      </c>
      <c r="BW819">
        <v>1404012</v>
      </c>
      <c r="BX819" s="10" t="b">
        <f t="shared" si="300"/>
        <v>1</v>
      </c>
      <c r="BY819" s="10" t="b">
        <f t="shared" si="301"/>
        <v>1</v>
      </c>
      <c r="BZ819" s="10" t="b">
        <f t="shared" si="302"/>
        <v>1</v>
      </c>
      <c r="CA819" s="10" t="b">
        <f t="shared" si="303"/>
        <v>1</v>
      </c>
      <c r="CB819" s="10" t="b">
        <f t="shared" si="304"/>
        <v>1</v>
      </c>
      <c r="CC819" s="10" t="b">
        <f t="shared" si="305"/>
        <v>1</v>
      </c>
    </row>
    <row r="820" spans="1:81" ht="14.25" x14ac:dyDescent="0.15">
      <c r="A820" s="11">
        <v>20139</v>
      </c>
      <c r="B820">
        <v>50</v>
      </c>
      <c r="C820" t="str">
        <f t="shared" ca="1" si="290"/>
        <v>1204011,1504012,1304013,1406014,1404015,1503015</v>
      </c>
      <c r="D820" t="str">
        <f t="shared" si="291"/>
        <v>1,1,1,1,1,1</v>
      </c>
      <c r="E820" t="str">
        <f t="shared" si="292"/>
        <v>559,559,559,559,559,559</v>
      </c>
      <c r="G820">
        <f t="shared" ca="1" si="293"/>
        <v>1204011</v>
      </c>
      <c r="H820">
        <f t="shared" ca="1" si="294"/>
        <v>1504012</v>
      </c>
      <c r="I820">
        <f t="shared" ca="1" si="295"/>
        <v>1304013</v>
      </c>
      <c r="J820">
        <f t="shared" ca="1" si="296"/>
        <v>1406014</v>
      </c>
      <c r="K820">
        <f t="shared" ca="1" si="297"/>
        <v>1404015</v>
      </c>
      <c r="L820">
        <f t="shared" ca="1" si="298"/>
        <v>1503015</v>
      </c>
      <c r="M820" s="2">
        <v>1</v>
      </c>
      <c r="N820" s="7">
        <v>1</v>
      </c>
      <c r="O820">
        <v>1</v>
      </c>
      <c r="P820" s="7">
        <v>1</v>
      </c>
      <c r="Q820">
        <v>1</v>
      </c>
      <c r="R820" s="7">
        <v>1</v>
      </c>
      <c r="S820">
        <f t="shared" si="309"/>
        <v>559</v>
      </c>
      <c r="T820">
        <f t="shared" si="311"/>
        <v>559</v>
      </c>
      <c r="U820">
        <f t="shared" si="311"/>
        <v>559</v>
      </c>
      <c r="V820">
        <f t="shared" si="311"/>
        <v>559</v>
      </c>
      <c r="W820">
        <f t="shared" si="311"/>
        <v>559</v>
      </c>
      <c r="X820">
        <f t="shared" si="311"/>
        <v>559</v>
      </c>
      <c r="Y820" s="2">
        <v>1</v>
      </c>
      <c r="Z820" s="2">
        <v>2</v>
      </c>
      <c r="AA820" s="2">
        <v>3</v>
      </c>
      <c r="AB820" s="2">
        <v>4</v>
      </c>
      <c r="AC820" s="2">
        <v>5</v>
      </c>
      <c r="AD820" s="2">
        <v>5</v>
      </c>
      <c r="AE820">
        <f t="shared" ca="1" si="310"/>
        <v>204</v>
      </c>
      <c r="AF820">
        <f t="shared" ca="1" si="308"/>
        <v>504</v>
      </c>
      <c r="AG820">
        <f t="shared" ca="1" si="308"/>
        <v>304</v>
      </c>
      <c r="AH820">
        <f t="shared" ca="1" si="308"/>
        <v>406</v>
      </c>
      <c r="AI820">
        <f t="shared" ca="1" si="308"/>
        <v>404</v>
      </c>
      <c r="AJ820">
        <f t="shared" ca="1" si="308"/>
        <v>503</v>
      </c>
      <c r="AM820">
        <v>3</v>
      </c>
      <c r="AN820" s="4">
        <v>15</v>
      </c>
      <c r="AO820">
        <v>6</v>
      </c>
      <c r="AP820">
        <f t="shared" si="306"/>
        <v>559</v>
      </c>
      <c r="AQ820">
        <f t="shared" si="307"/>
        <v>50641</v>
      </c>
      <c r="AR820">
        <f t="shared" si="289"/>
        <v>53936.794508719577</v>
      </c>
      <c r="AT820">
        <v>156.46</v>
      </c>
      <c r="AU820" s="1">
        <f t="shared" si="299"/>
        <v>10979.723999999998</v>
      </c>
      <c r="AW820">
        <v>50</v>
      </c>
      <c r="AX820" s="2">
        <v>6</v>
      </c>
      <c r="AZ820">
        <v>137074.56</v>
      </c>
      <c r="BA820">
        <v>11422.88</v>
      </c>
      <c r="BB820">
        <v>1590.95</v>
      </c>
      <c r="BC820">
        <v>137074.56</v>
      </c>
      <c r="BD820">
        <v>11422.88</v>
      </c>
      <c r="BE820">
        <v>1590.95</v>
      </c>
      <c r="BF820">
        <v>137074.56</v>
      </c>
      <c r="BG820">
        <v>11422.88</v>
      </c>
      <c r="BH820">
        <v>1590.95</v>
      </c>
      <c r="BI820">
        <v>137074.56</v>
      </c>
      <c r="BJ820">
        <v>11422.88</v>
      </c>
      <c r="BK820">
        <v>1590.95</v>
      </c>
      <c r="BL820">
        <v>137074.56</v>
      </c>
      <c r="BM820">
        <v>11422.88</v>
      </c>
      <c r="BN820">
        <v>1590.95</v>
      </c>
      <c r="BR820">
        <v>1204012</v>
      </c>
      <c r="BS820">
        <v>1203011</v>
      </c>
      <c r="BT820">
        <v>1504013</v>
      </c>
      <c r="BU820">
        <v>1204012</v>
      </c>
      <c r="BV820">
        <v>1404012</v>
      </c>
      <c r="BW820">
        <v>1206011</v>
      </c>
      <c r="BX820" s="10" t="b">
        <f t="shared" si="300"/>
        <v>1</v>
      </c>
      <c r="BY820" s="10" t="b">
        <f t="shared" si="301"/>
        <v>1</v>
      </c>
      <c r="BZ820" s="10" t="b">
        <f t="shared" si="302"/>
        <v>1</v>
      </c>
      <c r="CA820" s="10" t="b">
        <f t="shared" si="303"/>
        <v>1</v>
      </c>
      <c r="CB820" s="10" t="b">
        <f t="shared" si="304"/>
        <v>1</v>
      </c>
      <c r="CC820" s="10" t="b">
        <f t="shared" si="305"/>
        <v>1</v>
      </c>
    </row>
    <row r="821" spans="1:81" ht="14.25" x14ac:dyDescent="0.15">
      <c r="A821" s="11">
        <v>20140</v>
      </c>
      <c r="B821">
        <v>50</v>
      </c>
      <c r="C821" t="str">
        <f t="shared" ca="1" si="290"/>
        <v>1406011,1404012,1203013,1204014,1504015,1203015</v>
      </c>
      <c r="D821" t="str">
        <f t="shared" si="291"/>
        <v>1,1,1,1,1,1</v>
      </c>
      <c r="E821" t="str">
        <f t="shared" si="292"/>
        <v>562,562,562,562,562,562</v>
      </c>
      <c r="G821">
        <f t="shared" ca="1" si="293"/>
        <v>1406011</v>
      </c>
      <c r="H821">
        <f t="shared" ca="1" si="294"/>
        <v>1404012</v>
      </c>
      <c r="I821">
        <f t="shared" ca="1" si="295"/>
        <v>1203013</v>
      </c>
      <c r="J821">
        <f t="shared" ca="1" si="296"/>
        <v>1204014</v>
      </c>
      <c r="K821">
        <f t="shared" ca="1" si="297"/>
        <v>1504015</v>
      </c>
      <c r="L821">
        <f t="shared" ca="1" si="298"/>
        <v>1203015</v>
      </c>
      <c r="M821" s="2">
        <v>1</v>
      </c>
      <c r="N821" s="7">
        <v>1</v>
      </c>
      <c r="O821">
        <v>1</v>
      </c>
      <c r="P821" s="7">
        <v>1</v>
      </c>
      <c r="Q821">
        <v>1</v>
      </c>
      <c r="R821" s="7">
        <v>1</v>
      </c>
      <c r="S821">
        <f t="shared" si="309"/>
        <v>562</v>
      </c>
      <c r="T821">
        <f t="shared" si="311"/>
        <v>562</v>
      </c>
      <c r="U821">
        <f t="shared" si="311"/>
        <v>562</v>
      </c>
      <c r="V821">
        <f t="shared" si="311"/>
        <v>562</v>
      </c>
      <c r="W821">
        <f t="shared" si="311"/>
        <v>562</v>
      </c>
      <c r="X821">
        <f t="shared" si="311"/>
        <v>562</v>
      </c>
      <c r="Y821" s="2">
        <v>1</v>
      </c>
      <c r="Z821" s="2">
        <v>2</v>
      </c>
      <c r="AA821" s="2">
        <v>3</v>
      </c>
      <c r="AB821" s="2">
        <v>4</v>
      </c>
      <c r="AC821" s="2">
        <v>5</v>
      </c>
      <c r="AD821" s="2">
        <v>5</v>
      </c>
      <c r="AE821">
        <f t="shared" ca="1" si="310"/>
        <v>406</v>
      </c>
      <c r="AF821">
        <f t="shared" ca="1" si="308"/>
        <v>404</v>
      </c>
      <c r="AG821">
        <f t="shared" ca="1" si="308"/>
        <v>203</v>
      </c>
      <c r="AH821">
        <f t="shared" ca="1" si="308"/>
        <v>204</v>
      </c>
      <c r="AI821">
        <f t="shared" ca="1" si="308"/>
        <v>504</v>
      </c>
      <c r="AJ821">
        <f t="shared" ca="1" si="308"/>
        <v>203</v>
      </c>
      <c r="AM821">
        <v>1</v>
      </c>
      <c r="AN821" s="4">
        <v>25</v>
      </c>
      <c r="AO821">
        <v>6</v>
      </c>
      <c r="AP821">
        <f t="shared" si="306"/>
        <v>562</v>
      </c>
      <c r="AQ821">
        <f t="shared" si="307"/>
        <v>50908</v>
      </c>
      <c r="AR821">
        <f t="shared" si="289"/>
        <v>54176.330847981466</v>
      </c>
      <c r="AT821">
        <v>156.6</v>
      </c>
      <c r="AU821" s="1">
        <f t="shared" si="299"/>
        <v>11027.688</v>
      </c>
      <c r="AW821">
        <v>50</v>
      </c>
      <c r="AX821" s="2">
        <v>6</v>
      </c>
      <c r="AZ821">
        <v>137706.23999999999</v>
      </c>
      <c r="BA821">
        <v>11475.52</v>
      </c>
      <c r="BB821">
        <v>1598</v>
      </c>
      <c r="BC821">
        <v>137706.23999999999</v>
      </c>
      <c r="BD821">
        <v>11475.52</v>
      </c>
      <c r="BE821">
        <v>1598</v>
      </c>
      <c r="BF821">
        <v>137706.23999999999</v>
      </c>
      <c r="BG821">
        <v>11475.52</v>
      </c>
      <c r="BH821">
        <v>1598</v>
      </c>
      <c r="BI821">
        <v>137706.23999999999</v>
      </c>
      <c r="BJ821">
        <v>11475.52</v>
      </c>
      <c r="BK821">
        <v>1598</v>
      </c>
      <c r="BL821">
        <v>137706.23999999999</v>
      </c>
      <c r="BM821">
        <v>11475.52</v>
      </c>
      <c r="BN821">
        <v>1598</v>
      </c>
      <c r="BR821">
        <v>1406011</v>
      </c>
      <c r="BS821">
        <v>1101012</v>
      </c>
      <c r="BT821">
        <v>1203011</v>
      </c>
      <c r="BU821">
        <v>1405012</v>
      </c>
      <c r="BV821">
        <v>1503013</v>
      </c>
      <c r="BW821">
        <v>1101015</v>
      </c>
      <c r="BX821" s="10" t="b">
        <f t="shared" si="300"/>
        <v>1</v>
      </c>
      <c r="BY821" s="10" t="b">
        <f t="shared" si="301"/>
        <v>1</v>
      </c>
      <c r="BZ821" s="10" t="b">
        <f t="shared" si="302"/>
        <v>1</v>
      </c>
      <c r="CA821" s="10" t="b">
        <f t="shared" si="303"/>
        <v>1</v>
      </c>
      <c r="CB821" s="10" t="b">
        <f t="shared" si="304"/>
        <v>1</v>
      </c>
      <c r="CC821" s="10" t="b">
        <f t="shared" si="305"/>
        <v>1</v>
      </c>
    </row>
    <row r="822" spans="1:81" ht="14.25" x14ac:dyDescent="0.15">
      <c r="A822" s="11">
        <v>20141</v>
      </c>
      <c r="B822">
        <v>50</v>
      </c>
      <c r="C822" t="str">
        <f t="shared" ca="1" si="290"/>
        <v>1403011,1403012,1205013,1504014,1503015,1203015</v>
      </c>
      <c r="D822" t="str">
        <f t="shared" si="291"/>
        <v>1,1,1,1,1,1</v>
      </c>
      <c r="E822" t="str">
        <f t="shared" si="292"/>
        <v>562,562,562,562,562,562</v>
      </c>
      <c r="G822">
        <f t="shared" ca="1" si="293"/>
        <v>1403011</v>
      </c>
      <c r="H822">
        <f t="shared" ca="1" si="294"/>
        <v>1403012</v>
      </c>
      <c r="I822">
        <f t="shared" ca="1" si="295"/>
        <v>1205013</v>
      </c>
      <c r="J822">
        <f t="shared" ca="1" si="296"/>
        <v>1504014</v>
      </c>
      <c r="K822">
        <f t="shared" ca="1" si="297"/>
        <v>1503015</v>
      </c>
      <c r="L822">
        <f t="shared" ca="1" si="298"/>
        <v>1203015</v>
      </c>
      <c r="M822" s="2">
        <v>1</v>
      </c>
      <c r="N822" s="7">
        <v>1</v>
      </c>
      <c r="O822">
        <v>1</v>
      </c>
      <c r="P822" s="7">
        <v>1</v>
      </c>
      <c r="Q822">
        <v>1</v>
      </c>
      <c r="R822" s="7">
        <v>1</v>
      </c>
      <c r="S822">
        <f t="shared" si="309"/>
        <v>562</v>
      </c>
      <c r="T822">
        <f t="shared" si="311"/>
        <v>562</v>
      </c>
      <c r="U822">
        <f t="shared" si="311"/>
        <v>562</v>
      </c>
      <c r="V822">
        <f t="shared" si="311"/>
        <v>562</v>
      </c>
      <c r="W822">
        <f t="shared" si="311"/>
        <v>562</v>
      </c>
      <c r="X822">
        <f t="shared" si="311"/>
        <v>562</v>
      </c>
      <c r="Y822" s="2">
        <v>1</v>
      </c>
      <c r="Z822" s="2">
        <v>2</v>
      </c>
      <c r="AA822" s="2">
        <v>3</v>
      </c>
      <c r="AB822" s="2">
        <v>4</v>
      </c>
      <c r="AC822" s="2">
        <v>5</v>
      </c>
      <c r="AD822" s="2">
        <v>5</v>
      </c>
      <c r="AE822">
        <f t="shared" ca="1" si="310"/>
        <v>403</v>
      </c>
      <c r="AF822">
        <f t="shared" ca="1" si="308"/>
        <v>403</v>
      </c>
      <c r="AG822">
        <f t="shared" ca="1" si="308"/>
        <v>205</v>
      </c>
      <c r="AH822">
        <f t="shared" ca="1" si="308"/>
        <v>504</v>
      </c>
      <c r="AI822">
        <f t="shared" ca="1" si="308"/>
        <v>503</v>
      </c>
      <c r="AJ822">
        <f t="shared" ca="1" si="308"/>
        <v>203</v>
      </c>
      <c r="AM822">
        <v>2</v>
      </c>
      <c r="AN822" s="4">
        <v>15</v>
      </c>
      <c r="AO822">
        <v>6</v>
      </c>
      <c r="AP822">
        <f t="shared" si="306"/>
        <v>562</v>
      </c>
      <c r="AQ822">
        <f t="shared" si="307"/>
        <v>50908</v>
      </c>
      <c r="AR822">
        <f t="shared" si="289"/>
        <v>54179.219548000779</v>
      </c>
      <c r="AT822">
        <v>156.74</v>
      </c>
      <c r="AU822" s="1">
        <f t="shared" si="299"/>
        <v>11028.276000000002</v>
      </c>
      <c r="AW822">
        <v>50</v>
      </c>
      <c r="AX822" s="2">
        <v>6</v>
      </c>
      <c r="AZ822">
        <v>137706.23999999999</v>
      </c>
      <c r="BA822">
        <v>11475.52</v>
      </c>
      <c r="BB822">
        <v>1598</v>
      </c>
      <c r="BC822">
        <v>137706.23999999999</v>
      </c>
      <c r="BD822">
        <v>11475.52</v>
      </c>
      <c r="BE822">
        <v>1598</v>
      </c>
      <c r="BF822">
        <v>137706.23999999999</v>
      </c>
      <c r="BG822">
        <v>11475.52</v>
      </c>
      <c r="BH822">
        <v>1598</v>
      </c>
      <c r="BI822">
        <v>137706.23999999999</v>
      </c>
      <c r="BJ822">
        <v>11475.52</v>
      </c>
      <c r="BK822">
        <v>1598</v>
      </c>
      <c r="BL822">
        <v>137706.23999999999</v>
      </c>
      <c r="BM822">
        <v>11475.52</v>
      </c>
      <c r="BN822">
        <v>1598</v>
      </c>
      <c r="BR822">
        <v>1101011</v>
      </c>
      <c r="BS822">
        <v>1101012</v>
      </c>
      <c r="BT822">
        <v>1405012</v>
      </c>
      <c r="BU822">
        <v>1304013</v>
      </c>
      <c r="BV822">
        <v>1101015</v>
      </c>
      <c r="BW822">
        <v>1405012</v>
      </c>
      <c r="BX822" s="10" t="b">
        <f t="shared" si="300"/>
        <v>1</v>
      </c>
      <c r="BY822" s="10" t="b">
        <f t="shared" si="301"/>
        <v>1</v>
      </c>
      <c r="BZ822" s="10" t="b">
        <f t="shared" si="302"/>
        <v>1</v>
      </c>
      <c r="CA822" s="10" t="b">
        <f t="shared" si="303"/>
        <v>1</v>
      </c>
      <c r="CB822" s="10" t="b">
        <f t="shared" si="304"/>
        <v>1</v>
      </c>
      <c r="CC822" s="10" t="b">
        <f t="shared" si="305"/>
        <v>1</v>
      </c>
    </row>
    <row r="823" spans="1:81" ht="14.25" x14ac:dyDescent="0.15">
      <c r="A823" s="11">
        <v>20142</v>
      </c>
      <c r="B823">
        <v>50</v>
      </c>
      <c r="C823" t="str">
        <f t="shared" ca="1" si="290"/>
        <v>1303011,1203012,1403013,1406014,1101015,1101015</v>
      </c>
      <c r="D823" t="str">
        <f t="shared" si="291"/>
        <v>1,1,1,1,1,1</v>
      </c>
      <c r="E823" t="str">
        <f t="shared" si="292"/>
        <v>562,562,562,562,562,562</v>
      </c>
      <c r="G823">
        <f t="shared" ca="1" si="293"/>
        <v>1303011</v>
      </c>
      <c r="H823">
        <f t="shared" ca="1" si="294"/>
        <v>1203012</v>
      </c>
      <c r="I823">
        <f t="shared" ca="1" si="295"/>
        <v>1403013</v>
      </c>
      <c r="J823">
        <f t="shared" ca="1" si="296"/>
        <v>1406014</v>
      </c>
      <c r="K823">
        <f t="shared" ca="1" si="297"/>
        <v>1101015</v>
      </c>
      <c r="L823">
        <f t="shared" ca="1" si="298"/>
        <v>1101015</v>
      </c>
      <c r="M823" s="2">
        <v>1</v>
      </c>
      <c r="N823" s="7">
        <v>1</v>
      </c>
      <c r="O823">
        <v>1</v>
      </c>
      <c r="P823" s="7">
        <v>1</v>
      </c>
      <c r="Q823">
        <v>1</v>
      </c>
      <c r="R823" s="7">
        <v>1</v>
      </c>
      <c r="S823">
        <f t="shared" si="309"/>
        <v>562</v>
      </c>
      <c r="T823">
        <f t="shared" si="311"/>
        <v>562</v>
      </c>
      <c r="U823">
        <f t="shared" si="311"/>
        <v>562</v>
      </c>
      <c r="V823">
        <f t="shared" si="311"/>
        <v>562</v>
      </c>
      <c r="W823">
        <f t="shared" si="311"/>
        <v>562</v>
      </c>
      <c r="X823">
        <f t="shared" si="311"/>
        <v>562</v>
      </c>
      <c r="Y823" s="2">
        <v>1</v>
      </c>
      <c r="Z823" s="2">
        <v>2</v>
      </c>
      <c r="AA823" s="2">
        <v>3</v>
      </c>
      <c r="AB823" s="2">
        <v>4</v>
      </c>
      <c r="AC823" s="2">
        <v>5</v>
      </c>
      <c r="AD823" s="2">
        <v>5</v>
      </c>
      <c r="AE823">
        <f t="shared" ca="1" si="310"/>
        <v>303</v>
      </c>
      <c r="AF823">
        <f t="shared" ca="1" si="308"/>
        <v>203</v>
      </c>
      <c r="AG823">
        <f t="shared" ca="1" si="308"/>
        <v>403</v>
      </c>
      <c r="AH823">
        <f t="shared" ca="1" si="308"/>
        <v>406</v>
      </c>
      <c r="AI823">
        <f t="shared" ca="1" si="308"/>
        <v>101</v>
      </c>
      <c r="AJ823">
        <f t="shared" ca="1" si="308"/>
        <v>101</v>
      </c>
      <c r="AM823">
        <v>3</v>
      </c>
      <c r="AN823" s="4">
        <v>15</v>
      </c>
      <c r="AO823">
        <v>6</v>
      </c>
      <c r="AP823">
        <f t="shared" si="306"/>
        <v>562</v>
      </c>
      <c r="AQ823">
        <f t="shared" si="307"/>
        <v>50908</v>
      </c>
      <c r="AR823">
        <f t="shared" si="289"/>
        <v>54182.108248020093</v>
      </c>
      <c r="AT823">
        <v>156.88</v>
      </c>
      <c r="AU823" s="1">
        <f t="shared" si="299"/>
        <v>11028.864000000001</v>
      </c>
      <c r="AW823">
        <v>50</v>
      </c>
      <c r="AX823" s="2">
        <v>6</v>
      </c>
      <c r="AZ823">
        <v>137706.23999999999</v>
      </c>
      <c r="BA823">
        <v>11475.52</v>
      </c>
      <c r="BB823">
        <v>1598</v>
      </c>
      <c r="BC823">
        <v>137706.23999999999</v>
      </c>
      <c r="BD823">
        <v>11475.52</v>
      </c>
      <c r="BE823">
        <v>1598</v>
      </c>
      <c r="BF823">
        <v>137706.23999999999</v>
      </c>
      <c r="BG823">
        <v>11475.52</v>
      </c>
      <c r="BH823">
        <v>1598</v>
      </c>
      <c r="BI823">
        <v>137706.23999999999</v>
      </c>
      <c r="BJ823">
        <v>11475.52</v>
      </c>
      <c r="BK823">
        <v>1598</v>
      </c>
      <c r="BL823">
        <v>137706.23999999999</v>
      </c>
      <c r="BM823">
        <v>11475.52</v>
      </c>
      <c r="BN823">
        <v>1598</v>
      </c>
      <c r="BR823">
        <v>1101011</v>
      </c>
      <c r="BS823">
        <v>1405012</v>
      </c>
      <c r="BT823">
        <v>1406011</v>
      </c>
      <c r="BU823">
        <v>1205012</v>
      </c>
      <c r="BV823">
        <v>1504013</v>
      </c>
      <c r="BW823">
        <v>1205012</v>
      </c>
      <c r="BX823" s="10" t="b">
        <f t="shared" si="300"/>
        <v>1</v>
      </c>
      <c r="BY823" s="10" t="b">
        <f t="shared" si="301"/>
        <v>1</v>
      </c>
      <c r="BZ823" s="10" t="b">
        <f t="shared" si="302"/>
        <v>1</v>
      </c>
      <c r="CA823" s="10" t="b">
        <f t="shared" si="303"/>
        <v>1</v>
      </c>
      <c r="CB823" s="10" t="b">
        <f t="shared" si="304"/>
        <v>1</v>
      </c>
      <c r="CC823" s="10" t="b">
        <f t="shared" si="305"/>
        <v>1</v>
      </c>
    </row>
    <row r="824" spans="1:81" ht="14.25" x14ac:dyDescent="0.15">
      <c r="A824" s="11">
        <v>20143</v>
      </c>
      <c r="B824">
        <v>50</v>
      </c>
      <c r="C824" t="str">
        <f t="shared" ca="1" si="290"/>
        <v>1205011,1101012,1405013,1102014,1304015,1303015</v>
      </c>
      <c r="D824" t="str">
        <f t="shared" si="291"/>
        <v>1,1,1,1,1,1</v>
      </c>
      <c r="E824" t="str">
        <f t="shared" si="292"/>
        <v>562,562,562,562,562,562</v>
      </c>
      <c r="G824">
        <f t="shared" ca="1" si="293"/>
        <v>1205011</v>
      </c>
      <c r="H824">
        <f t="shared" ca="1" si="294"/>
        <v>1101012</v>
      </c>
      <c r="I824">
        <f t="shared" ca="1" si="295"/>
        <v>1405013</v>
      </c>
      <c r="J824">
        <f t="shared" ca="1" si="296"/>
        <v>1102014</v>
      </c>
      <c r="K824">
        <f t="shared" ca="1" si="297"/>
        <v>1304015</v>
      </c>
      <c r="L824">
        <f t="shared" ca="1" si="298"/>
        <v>1303015</v>
      </c>
      <c r="M824" s="2">
        <v>1</v>
      </c>
      <c r="N824" s="7">
        <v>1</v>
      </c>
      <c r="O824">
        <v>1</v>
      </c>
      <c r="P824" s="7">
        <v>1</v>
      </c>
      <c r="Q824">
        <v>1</v>
      </c>
      <c r="R824" s="7">
        <v>1</v>
      </c>
      <c r="S824">
        <f t="shared" si="309"/>
        <v>562</v>
      </c>
      <c r="T824">
        <f t="shared" si="311"/>
        <v>562</v>
      </c>
      <c r="U824">
        <f t="shared" si="311"/>
        <v>562</v>
      </c>
      <c r="V824">
        <f t="shared" si="311"/>
        <v>562</v>
      </c>
      <c r="W824">
        <f t="shared" si="311"/>
        <v>562</v>
      </c>
      <c r="X824">
        <f t="shared" si="311"/>
        <v>562</v>
      </c>
      <c r="Y824" s="2">
        <v>1</v>
      </c>
      <c r="Z824" s="2">
        <v>2</v>
      </c>
      <c r="AA824" s="2">
        <v>3</v>
      </c>
      <c r="AB824" s="2">
        <v>4</v>
      </c>
      <c r="AC824" s="2">
        <v>5</v>
      </c>
      <c r="AD824" s="2">
        <v>5</v>
      </c>
      <c r="AE824">
        <f t="shared" ca="1" si="310"/>
        <v>205</v>
      </c>
      <c r="AF824">
        <f t="shared" ca="1" si="308"/>
        <v>101</v>
      </c>
      <c r="AG824">
        <f t="shared" ca="1" si="308"/>
        <v>405</v>
      </c>
      <c r="AH824">
        <f t="shared" ca="1" si="308"/>
        <v>102</v>
      </c>
      <c r="AI824">
        <f t="shared" ca="1" si="308"/>
        <v>304</v>
      </c>
      <c r="AJ824">
        <f t="shared" ca="1" si="308"/>
        <v>303</v>
      </c>
      <c r="AM824">
        <v>1</v>
      </c>
      <c r="AN824" s="4">
        <v>15</v>
      </c>
      <c r="AO824">
        <v>6</v>
      </c>
      <c r="AP824">
        <f t="shared" si="306"/>
        <v>562</v>
      </c>
      <c r="AQ824">
        <f t="shared" si="307"/>
        <v>50908</v>
      </c>
      <c r="AR824">
        <f t="shared" si="289"/>
        <v>54184.996948039414</v>
      </c>
      <c r="AT824">
        <v>157.02000000000001</v>
      </c>
      <c r="AU824" s="1">
        <f t="shared" si="299"/>
        <v>11029.452000000001</v>
      </c>
      <c r="AW824">
        <v>50</v>
      </c>
      <c r="AX824" s="2">
        <v>6</v>
      </c>
      <c r="AZ824">
        <v>137706.23999999999</v>
      </c>
      <c r="BA824">
        <v>11475.52</v>
      </c>
      <c r="BB824">
        <v>1598</v>
      </c>
      <c r="BC824">
        <v>137706.23999999999</v>
      </c>
      <c r="BD824">
        <v>11475.52</v>
      </c>
      <c r="BE824">
        <v>1598</v>
      </c>
      <c r="BF824">
        <v>137706.23999999999</v>
      </c>
      <c r="BG824">
        <v>11475.52</v>
      </c>
      <c r="BH824">
        <v>1598</v>
      </c>
      <c r="BI824">
        <v>137706.23999999999</v>
      </c>
      <c r="BJ824">
        <v>11475.52</v>
      </c>
      <c r="BK824">
        <v>1598</v>
      </c>
      <c r="BL824">
        <v>137706.23999999999</v>
      </c>
      <c r="BM824">
        <v>11475.52</v>
      </c>
      <c r="BN824">
        <v>1598</v>
      </c>
      <c r="BR824">
        <v>1406011</v>
      </c>
      <c r="BS824">
        <v>1206011</v>
      </c>
      <c r="BT824">
        <v>1204012</v>
      </c>
      <c r="BU824">
        <v>1304013</v>
      </c>
      <c r="BV824">
        <v>1203011</v>
      </c>
      <c r="BW824">
        <v>1204012</v>
      </c>
      <c r="BX824" s="10" t="b">
        <f t="shared" si="300"/>
        <v>1</v>
      </c>
      <c r="BY824" s="10" t="b">
        <f t="shared" si="301"/>
        <v>1</v>
      </c>
      <c r="BZ824" s="10" t="b">
        <f t="shared" si="302"/>
        <v>1</v>
      </c>
      <c r="CA824" s="10" t="b">
        <f t="shared" si="303"/>
        <v>1</v>
      </c>
      <c r="CB824" s="10" t="b">
        <f t="shared" si="304"/>
        <v>1</v>
      </c>
      <c r="CC824" s="10" t="b">
        <f t="shared" si="305"/>
        <v>1</v>
      </c>
    </row>
    <row r="825" spans="1:81" ht="14.25" x14ac:dyDescent="0.15">
      <c r="A825" s="11">
        <v>20144</v>
      </c>
      <c r="B825">
        <v>50</v>
      </c>
      <c r="C825" t="str">
        <f t="shared" ca="1" si="290"/>
        <v>1205011,1204012,1101013,1102014,1102015,1205015</v>
      </c>
      <c r="D825" t="str">
        <f t="shared" si="291"/>
        <v>1,1,1,1,1,1</v>
      </c>
      <c r="E825" t="str">
        <f t="shared" si="292"/>
        <v>562,562,562,562,562,562</v>
      </c>
      <c r="G825">
        <f t="shared" ca="1" si="293"/>
        <v>1205011</v>
      </c>
      <c r="H825">
        <f t="shared" ca="1" si="294"/>
        <v>1204012</v>
      </c>
      <c r="I825">
        <f t="shared" ca="1" si="295"/>
        <v>1101013</v>
      </c>
      <c r="J825">
        <f t="shared" ca="1" si="296"/>
        <v>1102014</v>
      </c>
      <c r="K825">
        <f t="shared" ca="1" si="297"/>
        <v>1102015</v>
      </c>
      <c r="L825">
        <f t="shared" ca="1" si="298"/>
        <v>1205015</v>
      </c>
      <c r="M825" s="2">
        <v>1</v>
      </c>
      <c r="N825" s="7">
        <v>1</v>
      </c>
      <c r="O825">
        <v>1</v>
      </c>
      <c r="P825" s="7">
        <v>1</v>
      </c>
      <c r="Q825">
        <v>1</v>
      </c>
      <c r="R825" s="7">
        <v>1</v>
      </c>
      <c r="S825">
        <f t="shared" si="309"/>
        <v>562</v>
      </c>
      <c r="T825">
        <f t="shared" si="311"/>
        <v>562</v>
      </c>
      <c r="U825">
        <f t="shared" si="311"/>
        <v>562</v>
      </c>
      <c r="V825">
        <f t="shared" si="311"/>
        <v>562</v>
      </c>
      <c r="W825">
        <f t="shared" si="311"/>
        <v>562</v>
      </c>
      <c r="X825">
        <f t="shared" si="311"/>
        <v>562</v>
      </c>
      <c r="Y825" s="2">
        <v>1</v>
      </c>
      <c r="Z825" s="2">
        <v>2</v>
      </c>
      <c r="AA825" s="2">
        <v>3</v>
      </c>
      <c r="AB825" s="2">
        <v>4</v>
      </c>
      <c r="AC825" s="2">
        <v>5</v>
      </c>
      <c r="AD825" s="2">
        <v>5</v>
      </c>
      <c r="AE825">
        <f t="shared" ca="1" si="310"/>
        <v>205</v>
      </c>
      <c r="AF825">
        <f t="shared" ca="1" si="308"/>
        <v>204</v>
      </c>
      <c r="AG825">
        <f t="shared" ca="1" si="308"/>
        <v>101</v>
      </c>
      <c r="AH825">
        <f t="shared" ca="1" si="308"/>
        <v>102</v>
      </c>
      <c r="AI825">
        <f t="shared" ca="1" si="308"/>
        <v>102</v>
      </c>
      <c r="AJ825">
        <f t="shared" ca="1" si="308"/>
        <v>205</v>
      </c>
      <c r="AM825">
        <v>2</v>
      </c>
      <c r="AN825" s="4">
        <v>15</v>
      </c>
      <c r="AO825">
        <v>6</v>
      </c>
      <c r="AP825">
        <f t="shared" si="306"/>
        <v>562</v>
      </c>
      <c r="AQ825">
        <f t="shared" si="307"/>
        <v>50908</v>
      </c>
      <c r="AR825">
        <f t="shared" si="289"/>
        <v>54187.885648058727</v>
      </c>
      <c r="AT825">
        <v>157.16</v>
      </c>
      <c r="AU825" s="1">
        <f t="shared" si="299"/>
        <v>11030.04</v>
      </c>
      <c r="AW825">
        <v>50</v>
      </c>
      <c r="AX825" s="2">
        <v>6</v>
      </c>
      <c r="AZ825">
        <v>137706.23999999999</v>
      </c>
      <c r="BA825">
        <v>11475.52</v>
      </c>
      <c r="BB825">
        <v>1598</v>
      </c>
      <c r="BC825">
        <v>137706.23999999999</v>
      </c>
      <c r="BD825">
        <v>11475.52</v>
      </c>
      <c r="BE825">
        <v>1598</v>
      </c>
      <c r="BF825">
        <v>137706.23999999999</v>
      </c>
      <c r="BG825">
        <v>11475.52</v>
      </c>
      <c r="BH825">
        <v>1598</v>
      </c>
      <c r="BI825">
        <v>137706.23999999999</v>
      </c>
      <c r="BJ825">
        <v>11475.52</v>
      </c>
      <c r="BK825">
        <v>1598</v>
      </c>
      <c r="BL825">
        <v>137706.23999999999</v>
      </c>
      <c r="BM825">
        <v>11475.52</v>
      </c>
      <c r="BN825">
        <v>1598</v>
      </c>
      <c r="BR825">
        <v>1403011</v>
      </c>
      <c r="BS825">
        <v>1304013</v>
      </c>
      <c r="BT825">
        <v>1101013</v>
      </c>
      <c r="BU825">
        <v>1205012</v>
      </c>
      <c r="BV825">
        <v>1102015</v>
      </c>
      <c r="BW825">
        <v>1102015</v>
      </c>
      <c r="BX825" s="10" t="b">
        <f t="shared" si="300"/>
        <v>1</v>
      </c>
      <c r="BY825" s="10" t="b">
        <f t="shared" si="301"/>
        <v>1</v>
      </c>
      <c r="BZ825" s="10" t="b">
        <f t="shared" si="302"/>
        <v>1</v>
      </c>
      <c r="CA825" s="10" t="b">
        <f t="shared" si="303"/>
        <v>1</v>
      </c>
      <c r="CB825" s="10" t="b">
        <f t="shared" si="304"/>
        <v>1</v>
      </c>
      <c r="CC825" s="10" t="b">
        <f t="shared" si="305"/>
        <v>1</v>
      </c>
    </row>
    <row r="826" spans="1:81" ht="14.25" x14ac:dyDescent="0.15">
      <c r="A826" s="11">
        <v>20145</v>
      </c>
      <c r="B826">
        <v>50</v>
      </c>
      <c r="C826" t="str">
        <f t="shared" ca="1" si="290"/>
        <v>1204011,1303012,1204013,1303014,1406015,1406015</v>
      </c>
      <c r="D826" t="str">
        <f t="shared" si="291"/>
        <v>1,1,1,1,1,1</v>
      </c>
      <c r="E826" t="str">
        <f t="shared" si="292"/>
        <v>564,564,564,564,564,564</v>
      </c>
      <c r="G826">
        <f t="shared" ca="1" si="293"/>
        <v>1204011</v>
      </c>
      <c r="H826">
        <f t="shared" ca="1" si="294"/>
        <v>1303012</v>
      </c>
      <c r="I826">
        <f t="shared" ca="1" si="295"/>
        <v>1204013</v>
      </c>
      <c r="J826">
        <f t="shared" ca="1" si="296"/>
        <v>1303014</v>
      </c>
      <c r="K826">
        <f t="shared" ca="1" si="297"/>
        <v>1406015</v>
      </c>
      <c r="L826">
        <f t="shared" ca="1" si="298"/>
        <v>1406015</v>
      </c>
      <c r="M826" s="2">
        <v>1</v>
      </c>
      <c r="N826" s="7">
        <v>1</v>
      </c>
      <c r="O826">
        <v>1</v>
      </c>
      <c r="P826" s="7">
        <v>1</v>
      </c>
      <c r="Q826">
        <v>1</v>
      </c>
      <c r="R826" s="7">
        <v>1</v>
      </c>
      <c r="S826">
        <f t="shared" si="309"/>
        <v>564</v>
      </c>
      <c r="T826">
        <f t="shared" si="311"/>
        <v>564</v>
      </c>
      <c r="U826">
        <f t="shared" si="311"/>
        <v>564</v>
      </c>
      <c r="V826">
        <f t="shared" si="311"/>
        <v>564</v>
      </c>
      <c r="W826">
        <f t="shared" si="311"/>
        <v>564</v>
      </c>
      <c r="X826">
        <f t="shared" si="311"/>
        <v>564</v>
      </c>
      <c r="Y826" s="2">
        <v>1</v>
      </c>
      <c r="Z826" s="2">
        <v>2</v>
      </c>
      <c r="AA826" s="2">
        <v>3</v>
      </c>
      <c r="AB826" s="2">
        <v>4</v>
      </c>
      <c r="AC826" s="2">
        <v>5</v>
      </c>
      <c r="AD826" s="2">
        <v>5</v>
      </c>
      <c r="AE826">
        <f t="shared" ca="1" si="310"/>
        <v>204</v>
      </c>
      <c r="AF826">
        <f t="shared" ca="1" si="308"/>
        <v>303</v>
      </c>
      <c r="AG826">
        <f t="shared" ca="1" si="308"/>
        <v>204</v>
      </c>
      <c r="AH826">
        <f t="shared" ca="1" si="308"/>
        <v>303</v>
      </c>
      <c r="AI826">
        <f t="shared" ca="1" si="308"/>
        <v>406</v>
      </c>
      <c r="AJ826">
        <f t="shared" ca="1" si="308"/>
        <v>406</v>
      </c>
      <c r="AM826">
        <v>3</v>
      </c>
      <c r="AN826" s="4">
        <v>25</v>
      </c>
      <c r="AO826">
        <v>6</v>
      </c>
      <c r="AP826">
        <f t="shared" si="306"/>
        <v>564</v>
      </c>
      <c r="AQ826">
        <f t="shared" si="307"/>
        <v>51086</v>
      </c>
      <c r="AR826">
        <f t="shared" si="289"/>
        <v>54427.421522486351</v>
      </c>
      <c r="AT826">
        <v>157.30000000000001</v>
      </c>
      <c r="AU826" s="1">
        <f t="shared" si="299"/>
        <v>11078.004000000001</v>
      </c>
      <c r="AW826">
        <v>50</v>
      </c>
      <c r="AX826" s="2">
        <v>6</v>
      </c>
      <c r="AZ826">
        <v>138337.92000000001</v>
      </c>
      <c r="BA826">
        <v>11528.16</v>
      </c>
      <c r="BB826">
        <v>1605.05</v>
      </c>
      <c r="BC826">
        <v>138337.92000000001</v>
      </c>
      <c r="BD826">
        <v>11528.16</v>
      </c>
      <c r="BE826">
        <v>1605.05</v>
      </c>
      <c r="BF826">
        <v>138337.92000000001</v>
      </c>
      <c r="BG826">
        <v>11528.16</v>
      </c>
      <c r="BH826">
        <v>1605.05</v>
      </c>
      <c r="BI826">
        <v>138337.92000000001</v>
      </c>
      <c r="BJ826">
        <v>11528.16</v>
      </c>
      <c r="BK826">
        <v>1605.05</v>
      </c>
      <c r="BL826">
        <v>138337.92000000001</v>
      </c>
      <c r="BM826">
        <v>11528.16</v>
      </c>
      <c r="BN826">
        <v>1605.05</v>
      </c>
      <c r="BR826">
        <v>1206011</v>
      </c>
      <c r="BS826">
        <v>1205012</v>
      </c>
      <c r="BT826">
        <v>1403011</v>
      </c>
      <c r="BU826">
        <v>1304013</v>
      </c>
      <c r="BV826">
        <v>1205012</v>
      </c>
      <c r="BW826">
        <v>1205012</v>
      </c>
      <c r="BX826" s="10" t="b">
        <f t="shared" si="300"/>
        <v>1</v>
      </c>
      <c r="BY826" s="10" t="b">
        <f t="shared" si="301"/>
        <v>1</v>
      </c>
      <c r="BZ826" s="10" t="b">
        <f t="shared" si="302"/>
        <v>1</v>
      </c>
      <c r="CA826" s="10" t="b">
        <f t="shared" si="303"/>
        <v>1</v>
      </c>
      <c r="CB826" s="10" t="b">
        <f t="shared" si="304"/>
        <v>1</v>
      </c>
      <c r="CC826" s="10" t="b">
        <f t="shared" si="305"/>
        <v>1</v>
      </c>
    </row>
    <row r="827" spans="1:81" ht="14.25" x14ac:dyDescent="0.15">
      <c r="A827" s="11">
        <v>20146</v>
      </c>
      <c r="B827">
        <v>50</v>
      </c>
      <c r="C827" t="str">
        <f t="shared" ca="1" si="290"/>
        <v>1204011,1403012,1102013,1406014,1304015,1406015</v>
      </c>
      <c r="D827" t="str">
        <f t="shared" si="291"/>
        <v>1,1,1,1,1,1</v>
      </c>
      <c r="E827" t="str">
        <f t="shared" si="292"/>
        <v>564,564,564,564,564,564</v>
      </c>
      <c r="G827">
        <f t="shared" ca="1" si="293"/>
        <v>1204011</v>
      </c>
      <c r="H827">
        <f t="shared" ca="1" si="294"/>
        <v>1403012</v>
      </c>
      <c r="I827">
        <f t="shared" ca="1" si="295"/>
        <v>1102013</v>
      </c>
      <c r="J827">
        <f t="shared" ca="1" si="296"/>
        <v>1406014</v>
      </c>
      <c r="K827">
        <f t="shared" ca="1" si="297"/>
        <v>1304015</v>
      </c>
      <c r="L827">
        <f t="shared" ca="1" si="298"/>
        <v>1406015</v>
      </c>
      <c r="M827" s="2">
        <v>1</v>
      </c>
      <c r="N827" s="7">
        <v>1</v>
      </c>
      <c r="O827">
        <v>1</v>
      </c>
      <c r="P827" s="7">
        <v>1</v>
      </c>
      <c r="Q827">
        <v>1</v>
      </c>
      <c r="R827" s="7">
        <v>1</v>
      </c>
      <c r="S827">
        <f t="shared" si="309"/>
        <v>564</v>
      </c>
      <c r="T827">
        <f t="shared" si="311"/>
        <v>564</v>
      </c>
      <c r="U827">
        <f t="shared" si="311"/>
        <v>564</v>
      </c>
      <c r="V827">
        <f t="shared" si="311"/>
        <v>564</v>
      </c>
      <c r="W827">
        <f t="shared" si="311"/>
        <v>564</v>
      </c>
      <c r="X827">
        <f t="shared" si="311"/>
        <v>564</v>
      </c>
      <c r="Y827" s="2">
        <v>1</v>
      </c>
      <c r="Z827" s="2">
        <v>2</v>
      </c>
      <c r="AA827" s="2">
        <v>3</v>
      </c>
      <c r="AB827" s="2">
        <v>4</v>
      </c>
      <c r="AC827" s="2">
        <v>5</v>
      </c>
      <c r="AD827" s="2">
        <v>5</v>
      </c>
      <c r="AE827">
        <f t="shared" ca="1" si="310"/>
        <v>204</v>
      </c>
      <c r="AF827">
        <f t="shared" ca="1" si="308"/>
        <v>403</v>
      </c>
      <c r="AG827">
        <f t="shared" ca="1" si="308"/>
        <v>102</v>
      </c>
      <c r="AH827">
        <f t="shared" ca="1" si="308"/>
        <v>406</v>
      </c>
      <c r="AI827">
        <f t="shared" ca="1" si="308"/>
        <v>304</v>
      </c>
      <c r="AJ827">
        <f t="shared" ca="1" si="308"/>
        <v>406</v>
      </c>
      <c r="AM827">
        <v>1</v>
      </c>
      <c r="AN827" s="4">
        <v>15</v>
      </c>
      <c r="AO827">
        <v>6</v>
      </c>
      <c r="AP827">
        <f t="shared" si="306"/>
        <v>564</v>
      </c>
      <c r="AQ827">
        <f t="shared" si="307"/>
        <v>51086</v>
      </c>
      <c r="AR827">
        <f t="shared" si="289"/>
        <v>54430.31042953633</v>
      </c>
      <c r="AT827">
        <v>157.44</v>
      </c>
      <c r="AU827" s="1">
        <f t="shared" si="299"/>
        <v>11078.592000000001</v>
      </c>
      <c r="AW827">
        <v>50</v>
      </c>
      <c r="AX827" s="2">
        <v>6</v>
      </c>
      <c r="AZ827">
        <v>138337.92000000001</v>
      </c>
      <c r="BA827">
        <v>11528.16</v>
      </c>
      <c r="BB827">
        <v>1605.05</v>
      </c>
      <c r="BC827">
        <v>138337.92000000001</v>
      </c>
      <c r="BD827">
        <v>11528.16</v>
      </c>
      <c r="BE827">
        <v>1605.05</v>
      </c>
      <c r="BF827">
        <v>138337.92000000001</v>
      </c>
      <c r="BG827">
        <v>11528.16</v>
      </c>
      <c r="BH827">
        <v>1605.05</v>
      </c>
      <c r="BI827">
        <v>138337.92000000001</v>
      </c>
      <c r="BJ827">
        <v>11528.16</v>
      </c>
      <c r="BK827">
        <v>1605.05</v>
      </c>
      <c r="BL827">
        <v>138337.92000000001</v>
      </c>
      <c r="BM827">
        <v>11528.16</v>
      </c>
      <c r="BN827">
        <v>1605.05</v>
      </c>
      <c r="BR827">
        <v>1404012</v>
      </c>
      <c r="BS827">
        <v>1102012</v>
      </c>
      <c r="BT827">
        <v>1404012</v>
      </c>
      <c r="BU827">
        <v>1504013</v>
      </c>
      <c r="BV827">
        <v>1504013</v>
      </c>
      <c r="BW827">
        <v>1101015</v>
      </c>
      <c r="BX827" s="10" t="b">
        <f t="shared" si="300"/>
        <v>1</v>
      </c>
      <c r="BY827" s="10" t="b">
        <f t="shared" si="301"/>
        <v>1</v>
      </c>
      <c r="BZ827" s="10" t="b">
        <f t="shared" si="302"/>
        <v>1</v>
      </c>
      <c r="CA827" s="10" t="b">
        <f t="shared" si="303"/>
        <v>1</v>
      </c>
      <c r="CB827" s="10" t="b">
        <f t="shared" si="304"/>
        <v>1</v>
      </c>
      <c r="CC827" s="10" t="b">
        <f t="shared" si="305"/>
        <v>1</v>
      </c>
    </row>
    <row r="828" spans="1:81" ht="14.25" x14ac:dyDescent="0.15">
      <c r="A828" s="11">
        <v>20147</v>
      </c>
      <c r="B828">
        <v>50</v>
      </c>
      <c r="C828" t="str">
        <f t="shared" ca="1" si="290"/>
        <v>1304011,1406012,1203013,1204014,1504015,1101015</v>
      </c>
      <c r="D828" t="str">
        <f t="shared" si="291"/>
        <v>1,1,1,1,1,1</v>
      </c>
      <c r="E828" t="str">
        <f t="shared" si="292"/>
        <v>565,565,565,565,565,565</v>
      </c>
      <c r="G828">
        <f t="shared" ca="1" si="293"/>
        <v>1304011</v>
      </c>
      <c r="H828">
        <f t="shared" ca="1" si="294"/>
        <v>1406012</v>
      </c>
      <c r="I828">
        <f t="shared" ca="1" si="295"/>
        <v>1203013</v>
      </c>
      <c r="J828">
        <f t="shared" ca="1" si="296"/>
        <v>1204014</v>
      </c>
      <c r="K828">
        <f t="shared" ca="1" si="297"/>
        <v>1504015</v>
      </c>
      <c r="L828">
        <f t="shared" ca="1" si="298"/>
        <v>1101015</v>
      </c>
      <c r="M828" s="2">
        <v>1</v>
      </c>
      <c r="N828" s="7">
        <v>1</v>
      </c>
      <c r="O828">
        <v>1</v>
      </c>
      <c r="P828" s="7">
        <v>1</v>
      </c>
      <c r="Q828">
        <v>1</v>
      </c>
      <c r="R828" s="7">
        <v>1</v>
      </c>
      <c r="S828">
        <f t="shared" si="309"/>
        <v>565</v>
      </c>
      <c r="T828">
        <f t="shared" si="311"/>
        <v>565</v>
      </c>
      <c r="U828">
        <f t="shared" si="311"/>
        <v>565</v>
      </c>
      <c r="V828">
        <f t="shared" si="311"/>
        <v>565</v>
      </c>
      <c r="W828">
        <f t="shared" si="311"/>
        <v>565</v>
      </c>
      <c r="X828">
        <f t="shared" si="311"/>
        <v>565</v>
      </c>
      <c r="Y828" s="2">
        <v>1</v>
      </c>
      <c r="Z828" s="2">
        <v>2</v>
      </c>
      <c r="AA828" s="2">
        <v>3</v>
      </c>
      <c r="AB828" s="2">
        <v>4</v>
      </c>
      <c r="AC828" s="2">
        <v>5</v>
      </c>
      <c r="AD828" s="2">
        <v>5</v>
      </c>
      <c r="AE828">
        <f t="shared" ca="1" si="310"/>
        <v>304</v>
      </c>
      <c r="AF828">
        <f t="shared" ca="1" si="308"/>
        <v>406</v>
      </c>
      <c r="AG828">
        <f t="shared" ca="1" si="308"/>
        <v>203</v>
      </c>
      <c r="AH828">
        <f t="shared" ca="1" si="308"/>
        <v>204</v>
      </c>
      <c r="AI828">
        <f t="shared" ca="1" si="308"/>
        <v>504</v>
      </c>
      <c r="AJ828">
        <f t="shared" ca="1" si="308"/>
        <v>101</v>
      </c>
      <c r="AM828">
        <v>2</v>
      </c>
      <c r="AN828" s="4">
        <v>15</v>
      </c>
      <c r="AO828">
        <v>6</v>
      </c>
      <c r="AP828">
        <f t="shared" si="306"/>
        <v>565</v>
      </c>
      <c r="AQ828">
        <f t="shared" si="307"/>
        <v>51175</v>
      </c>
      <c r="AR828">
        <f t="shared" si="289"/>
        <v>54433.199336586295</v>
      </c>
      <c r="AT828">
        <v>157.58000000000001</v>
      </c>
      <c r="AU828" s="1">
        <f t="shared" si="299"/>
        <v>11079.18</v>
      </c>
      <c r="AW828">
        <v>50</v>
      </c>
      <c r="AX828" s="2">
        <v>6</v>
      </c>
      <c r="AZ828">
        <v>138337.92000000001</v>
      </c>
      <c r="BA828">
        <v>11528.16</v>
      </c>
      <c r="BB828">
        <v>1605.05</v>
      </c>
      <c r="BC828">
        <v>138337.92000000001</v>
      </c>
      <c r="BD828">
        <v>11528.16</v>
      </c>
      <c r="BE828">
        <v>1605.05</v>
      </c>
      <c r="BF828">
        <v>138337.92000000001</v>
      </c>
      <c r="BG828">
        <v>11528.16</v>
      </c>
      <c r="BH828">
        <v>1605.05</v>
      </c>
      <c r="BI828">
        <v>138337.92000000001</v>
      </c>
      <c r="BJ828">
        <v>11528.16</v>
      </c>
      <c r="BK828">
        <v>1605.05</v>
      </c>
      <c r="BL828">
        <v>138337.92000000001</v>
      </c>
      <c r="BM828">
        <v>11528.16</v>
      </c>
      <c r="BN828">
        <v>1605.05</v>
      </c>
      <c r="BR828">
        <v>1405012</v>
      </c>
      <c r="BS828">
        <v>1405012</v>
      </c>
      <c r="BT828">
        <v>1205012</v>
      </c>
      <c r="BU828">
        <v>1303013</v>
      </c>
      <c r="BV828">
        <v>1503013</v>
      </c>
      <c r="BW828">
        <v>1204012</v>
      </c>
      <c r="BX828" s="10" t="b">
        <f t="shared" si="300"/>
        <v>1</v>
      </c>
      <c r="BY828" s="10" t="b">
        <f t="shared" si="301"/>
        <v>1</v>
      </c>
      <c r="BZ828" s="10" t="b">
        <f t="shared" si="302"/>
        <v>1</v>
      </c>
      <c r="CA828" s="10" t="b">
        <f t="shared" si="303"/>
        <v>1</v>
      </c>
      <c r="CB828" s="10" t="b">
        <f t="shared" si="304"/>
        <v>1</v>
      </c>
      <c r="CC828" s="10" t="b">
        <f t="shared" si="305"/>
        <v>1</v>
      </c>
    </row>
    <row r="829" spans="1:81" ht="14.25" x14ac:dyDescent="0.15">
      <c r="A829" s="11">
        <v>20148</v>
      </c>
      <c r="B829">
        <v>50</v>
      </c>
      <c r="C829" t="str">
        <f t="shared" ca="1" si="290"/>
        <v>1403011,1405012,1503013,1406014,1101015,1403015</v>
      </c>
      <c r="D829" t="str">
        <f t="shared" si="291"/>
        <v>1,1,1,1,1,1</v>
      </c>
      <c r="E829" t="str">
        <f t="shared" si="292"/>
        <v>565,565,565,565,565,565</v>
      </c>
      <c r="G829">
        <f t="shared" ca="1" si="293"/>
        <v>1403011</v>
      </c>
      <c r="H829">
        <f t="shared" ca="1" si="294"/>
        <v>1405012</v>
      </c>
      <c r="I829">
        <f t="shared" ca="1" si="295"/>
        <v>1503013</v>
      </c>
      <c r="J829">
        <f t="shared" ca="1" si="296"/>
        <v>1406014</v>
      </c>
      <c r="K829">
        <f t="shared" ca="1" si="297"/>
        <v>1101015</v>
      </c>
      <c r="L829">
        <f t="shared" ca="1" si="298"/>
        <v>1403015</v>
      </c>
      <c r="M829" s="2">
        <v>1</v>
      </c>
      <c r="N829" s="7">
        <v>1</v>
      </c>
      <c r="O829">
        <v>1</v>
      </c>
      <c r="P829" s="7">
        <v>1</v>
      </c>
      <c r="Q829">
        <v>1</v>
      </c>
      <c r="R829" s="7">
        <v>1</v>
      </c>
      <c r="S829">
        <f t="shared" si="309"/>
        <v>565</v>
      </c>
      <c r="T829">
        <f t="shared" si="311"/>
        <v>565</v>
      </c>
      <c r="U829">
        <f t="shared" si="311"/>
        <v>565</v>
      </c>
      <c r="V829">
        <f t="shared" si="311"/>
        <v>565</v>
      </c>
      <c r="W829">
        <f t="shared" si="311"/>
        <v>565</v>
      </c>
      <c r="X829">
        <f t="shared" si="311"/>
        <v>565</v>
      </c>
      <c r="Y829" s="2">
        <v>1</v>
      </c>
      <c r="Z829" s="2">
        <v>2</v>
      </c>
      <c r="AA829" s="2">
        <v>3</v>
      </c>
      <c r="AB829" s="2">
        <v>4</v>
      </c>
      <c r="AC829" s="2">
        <v>5</v>
      </c>
      <c r="AD829" s="2">
        <v>5</v>
      </c>
      <c r="AE829">
        <f t="shared" ca="1" si="310"/>
        <v>403</v>
      </c>
      <c r="AF829">
        <f t="shared" ca="1" si="308"/>
        <v>405</v>
      </c>
      <c r="AG829">
        <f t="shared" ca="1" si="308"/>
        <v>503</v>
      </c>
      <c r="AH829">
        <f t="shared" ca="1" si="308"/>
        <v>406</v>
      </c>
      <c r="AI829">
        <f t="shared" ca="1" si="308"/>
        <v>101</v>
      </c>
      <c r="AJ829">
        <f t="shared" ca="1" si="308"/>
        <v>403</v>
      </c>
      <c r="AM829">
        <v>3</v>
      </c>
      <c r="AN829" s="4">
        <v>15</v>
      </c>
      <c r="AO829">
        <v>6</v>
      </c>
      <c r="AP829">
        <f t="shared" si="306"/>
        <v>565</v>
      </c>
      <c r="AQ829">
        <f t="shared" si="307"/>
        <v>51175</v>
      </c>
      <c r="AR829">
        <f t="shared" si="289"/>
        <v>54436.088243636274</v>
      </c>
      <c r="AT829">
        <v>157.72</v>
      </c>
      <c r="AU829" s="1">
        <f t="shared" si="299"/>
        <v>11079.768</v>
      </c>
      <c r="AW829">
        <v>50</v>
      </c>
      <c r="AX829" s="2">
        <v>6</v>
      </c>
      <c r="AZ829">
        <v>138337.92000000001</v>
      </c>
      <c r="BA829">
        <v>11528.16</v>
      </c>
      <c r="BB829">
        <v>1605.05</v>
      </c>
      <c r="BC829">
        <v>138337.92000000001</v>
      </c>
      <c r="BD829">
        <v>11528.16</v>
      </c>
      <c r="BE829">
        <v>1605.05</v>
      </c>
      <c r="BF829">
        <v>138337.92000000001</v>
      </c>
      <c r="BG829">
        <v>11528.16</v>
      </c>
      <c r="BH829">
        <v>1605.05</v>
      </c>
      <c r="BI829">
        <v>138337.92000000001</v>
      </c>
      <c r="BJ829">
        <v>11528.16</v>
      </c>
      <c r="BK829">
        <v>1605.05</v>
      </c>
      <c r="BL829">
        <v>138337.92000000001</v>
      </c>
      <c r="BM829">
        <v>11528.16</v>
      </c>
      <c r="BN829">
        <v>1605.05</v>
      </c>
      <c r="BR829">
        <v>1303013</v>
      </c>
      <c r="BS829">
        <v>1303013</v>
      </c>
      <c r="BT829">
        <v>1304013</v>
      </c>
      <c r="BU829">
        <v>1102014</v>
      </c>
      <c r="BV829">
        <v>1403011</v>
      </c>
      <c r="BW829">
        <v>1303013</v>
      </c>
      <c r="BX829" s="10" t="b">
        <f t="shared" si="300"/>
        <v>1</v>
      </c>
      <c r="BY829" s="10" t="b">
        <f t="shared" si="301"/>
        <v>1</v>
      </c>
      <c r="BZ829" s="10" t="b">
        <f t="shared" si="302"/>
        <v>1</v>
      </c>
      <c r="CA829" s="10" t="b">
        <f t="shared" si="303"/>
        <v>1</v>
      </c>
      <c r="CB829" s="10" t="b">
        <f t="shared" si="304"/>
        <v>1</v>
      </c>
      <c r="CC829" s="10" t="b">
        <f t="shared" si="305"/>
        <v>1</v>
      </c>
    </row>
    <row r="830" spans="1:81" ht="14.25" x14ac:dyDescent="0.15">
      <c r="A830" s="11">
        <v>20149</v>
      </c>
      <c r="B830">
        <v>50</v>
      </c>
      <c r="C830" t="str">
        <f t="shared" ca="1" si="290"/>
        <v>1403011,1504012,1403013,1403014,1405015,1403015</v>
      </c>
      <c r="D830" t="str">
        <f t="shared" si="291"/>
        <v>1,1,1,1,1,1</v>
      </c>
      <c r="E830" t="str">
        <f t="shared" si="292"/>
        <v>565,565,565,565,565,565</v>
      </c>
      <c r="G830">
        <f t="shared" ca="1" si="293"/>
        <v>1403011</v>
      </c>
      <c r="H830">
        <f t="shared" ca="1" si="294"/>
        <v>1504012</v>
      </c>
      <c r="I830">
        <f t="shared" ca="1" si="295"/>
        <v>1403013</v>
      </c>
      <c r="J830">
        <f t="shared" ca="1" si="296"/>
        <v>1403014</v>
      </c>
      <c r="K830">
        <f t="shared" ca="1" si="297"/>
        <v>1405015</v>
      </c>
      <c r="L830">
        <f t="shared" ca="1" si="298"/>
        <v>1403015</v>
      </c>
      <c r="M830" s="2">
        <v>1</v>
      </c>
      <c r="N830" s="7">
        <v>1</v>
      </c>
      <c r="O830">
        <v>1</v>
      </c>
      <c r="P830" s="7">
        <v>1</v>
      </c>
      <c r="Q830">
        <v>1</v>
      </c>
      <c r="R830" s="7">
        <v>1</v>
      </c>
      <c r="S830">
        <f t="shared" si="309"/>
        <v>565</v>
      </c>
      <c r="T830">
        <f t="shared" si="311"/>
        <v>565</v>
      </c>
      <c r="U830">
        <f t="shared" si="311"/>
        <v>565</v>
      </c>
      <c r="V830">
        <f t="shared" si="311"/>
        <v>565</v>
      </c>
      <c r="W830">
        <f t="shared" si="311"/>
        <v>565</v>
      </c>
      <c r="X830">
        <f t="shared" si="311"/>
        <v>565</v>
      </c>
      <c r="Y830" s="2">
        <v>1</v>
      </c>
      <c r="Z830" s="2">
        <v>2</v>
      </c>
      <c r="AA830" s="2">
        <v>3</v>
      </c>
      <c r="AB830" s="2">
        <v>4</v>
      </c>
      <c r="AC830" s="2">
        <v>5</v>
      </c>
      <c r="AD830" s="2">
        <v>5</v>
      </c>
      <c r="AE830">
        <f t="shared" ca="1" si="310"/>
        <v>403</v>
      </c>
      <c r="AF830">
        <f t="shared" ca="1" si="308"/>
        <v>504</v>
      </c>
      <c r="AG830">
        <f t="shared" ca="1" si="308"/>
        <v>403</v>
      </c>
      <c r="AH830">
        <f t="shared" ca="1" si="308"/>
        <v>403</v>
      </c>
      <c r="AI830">
        <f t="shared" ca="1" si="308"/>
        <v>405</v>
      </c>
      <c r="AJ830">
        <f t="shared" ca="1" si="308"/>
        <v>403</v>
      </c>
      <c r="AM830">
        <v>1</v>
      </c>
      <c r="AN830" s="4">
        <v>15</v>
      </c>
      <c r="AO830">
        <v>6</v>
      </c>
      <c r="AP830">
        <f t="shared" si="306"/>
        <v>565</v>
      </c>
      <c r="AQ830">
        <f t="shared" si="307"/>
        <v>51175</v>
      </c>
      <c r="AR830">
        <f t="shared" si="289"/>
        <v>54438.977150686253</v>
      </c>
      <c r="AT830">
        <v>157.86000000000001</v>
      </c>
      <c r="AU830" s="1">
        <f t="shared" si="299"/>
        <v>11080.356000000002</v>
      </c>
      <c r="AW830">
        <v>50</v>
      </c>
      <c r="AX830" s="2">
        <v>6</v>
      </c>
      <c r="AZ830">
        <v>138337.92000000001</v>
      </c>
      <c r="BA830">
        <v>11528.16</v>
      </c>
      <c r="BB830">
        <v>1605.05</v>
      </c>
      <c r="BC830">
        <v>138337.92000000001</v>
      </c>
      <c r="BD830">
        <v>11528.16</v>
      </c>
      <c r="BE830">
        <v>1605.05</v>
      </c>
      <c r="BF830">
        <v>138337.92000000001</v>
      </c>
      <c r="BG830">
        <v>11528.16</v>
      </c>
      <c r="BH830">
        <v>1605.05</v>
      </c>
      <c r="BI830">
        <v>138337.92000000001</v>
      </c>
      <c r="BJ830">
        <v>11528.16</v>
      </c>
      <c r="BK830">
        <v>1605.05</v>
      </c>
      <c r="BL830">
        <v>138337.92000000001</v>
      </c>
      <c r="BM830">
        <v>11528.16</v>
      </c>
      <c r="BN830">
        <v>1605.05</v>
      </c>
      <c r="BR830">
        <v>1405012</v>
      </c>
      <c r="BS830">
        <v>1205012</v>
      </c>
      <c r="BT830">
        <v>1504013</v>
      </c>
      <c r="BU830">
        <v>1304013</v>
      </c>
      <c r="BV830">
        <v>1102014</v>
      </c>
      <c r="BW830">
        <v>1303013</v>
      </c>
      <c r="BX830" s="10" t="b">
        <f t="shared" si="300"/>
        <v>1</v>
      </c>
      <c r="BY830" s="10" t="b">
        <f t="shared" si="301"/>
        <v>1</v>
      </c>
      <c r="BZ830" s="10" t="b">
        <f t="shared" si="302"/>
        <v>1</v>
      </c>
      <c r="CA830" s="10" t="b">
        <f t="shared" si="303"/>
        <v>1</v>
      </c>
      <c r="CB830" s="10" t="b">
        <f t="shared" si="304"/>
        <v>1</v>
      </c>
      <c r="CC830" s="10" t="b">
        <f t="shared" si="305"/>
        <v>1</v>
      </c>
    </row>
    <row r="831" spans="1:81" ht="14.25" x14ac:dyDescent="0.15">
      <c r="A831" s="11">
        <v>20150</v>
      </c>
      <c r="B831">
        <v>50</v>
      </c>
      <c r="C831" t="str">
        <f t="shared" ca="1" si="290"/>
        <v>1303011,1204012,1403013,1203014,1204015,1101015</v>
      </c>
      <c r="D831" t="str">
        <f t="shared" si="291"/>
        <v>1,1,1,1,1,1</v>
      </c>
      <c r="E831" t="str">
        <f t="shared" si="292"/>
        <v>567,567,567,567,567,567</v>
      </c>
      <c r="G831">
        <f t="shared" ca="1" si="293"/>
        <v>1303011</v>
      </c>
      <c r="H831">
        <f t="shared" ca="1" si="294"/>
        <v>1204012</v>
      </c>
      <c r="I831">
        <f t="shared" ca="1" si="295"/>
        <v>1403013</v>
      </c>
      <c r="J831">
        <f t="shared" ca="1" si="296"/>
        <v>1203014</v>
      </c>
      <c r="K831">
        <f t="shared" ca="1" si="297"/>
        <v>1204015</v>
      </c>
      <c r="L831">
        <f t="shared" ca="1" si="298"/>
        <v>1101015</v>
      </c>
      <c r="M831" s="2">
        <v>1</v>
      </c>
      <c r="N831" s="7">
        <v>1</v>
      </c>
      <c r="O831">
        <v>1</v>
      </c>
      <c r="P831" s="7">
        <v>1</v>
      </c>
      <c r="Q831">
        <v>1</v>
      </c>
      <c r="R831" s="7">
        <v>1</v>
      </c>
      <c r="S831">
        <f t="shared" si="309"/>
        <v>567</v>
      </c>
      <c r="T831">
        <f t="shared" si="311"/>
        <v>567</v>
      </c>
      <c r="U831">
        <f t="shared" si="311"/>
        <v>567</v>
      </c>
      <c r="V831">
        <f t="shared" si="311"/>
        <v>567</v>
      </c>
      <c r="W831">
        <f t="shared" si="311"/>
        <v>567</v>
      </c>
      <c r="X831">
        <f t="shared" si="311"/>
        <v>567</v>
      </c>
      <c r="Y831" s="2">
        <v>1</v>
      </c>
      <c r="Z831" s="2">
        <v>2</v>
      </c>
      <c r="AA831" s="2">
        <v>3</v>
      </c>
      <c r="AB831" s="2">
        <v>4</v>
      </c>
      <c r="AC831" s="2">
        <v>5</v>
      </c>
      <c r="AD831" s="2">
        <v>5</v>
      </c>
      <c r="AE831">
        <f t="shared" ca="1" si="310"/>
        <v>303</v>
      </c>
      <c r="AF831">
        <f t="shared" ca="1" si="308"/>
        <v>204</v>
      </c>
      <c r="AG831">
        <f t="shared" ca="1" si="308"/>
        <v>403</v>
      </c>
      <c r="AH831">
        <f t="shared" ca="1" si="308"/>
        <v>203</v>
      </c>
      <c r="AI831">
        <f t="shared" ca="1" si="308"/>
        <v>204</v>
      </c>
      <c r="AJ831">
        <f t="shared" ca="1" si="308"/>
        <v>101</v>
      </c>
      <c r="AM831">
        <v>2</v>
      </c>
      <c r="AN831" s="4">
        <v>25</v>
      </c>
      <c r="AO831">
        <v>6</v>
      </c>
      <c r="AP831">
        <f t="shared" si="306"/>
        <v>567</v>
      </c>
      <c r="AQ831">
        <f t="shared" si="307"/>
        <v>51353</v>
      </c>
      <c r="AR831">
        <f t="shared" si="289"/>
        <v>54678.512562814074</v>
      </c>
      <c r="AT831">
        <v>158</v>
      </c>
      <c r="AU831" s="1">
        <f t="shared" si="299"/>
        <v>11128.32</v>
      </c>
      <c r="AW831">
        <v>50</v>
      </c>
      <c r="AX831" s="2">
        <v>6</v>
      </c>
      <c r="AZ831">
        <v>138969.60000000001</v>
      </c>
      <c r="BA831">
        <v>11580.8</v>
      </c>
      <c r="BB831">
        <v>1612.1</v>
      </c>
      <c r="BC831">
        <v>138969.60000000001</v>
      </c>
      <c r="BD831">
        <v>11580.8</v>
      </c>
      <c r="BE831">
        <v>1612.1</v>
      </c>
      <c r="BF831">
        <v>138969.60000000001</v>
      </c>
      <c r="BG831">
        <v>11580.8</v>
      </c>
      <c r="BH831">
        <v>1612.1</v>
      </c>
      <c r="BI831">
        <v>138969.60000000001</v>
      </c>
      <c r="BJ831">
        <v>11580.8</v>
      </c>
      <c r="BK831">
        <v>1612.1</v>
      </c>
      <c r="BL831">
        <v>138969.60000000001</v>
      </c>
      <c r="BM831">
        <v>11580.8</v>
      </c>
      <c r="BN831">
        <v>1612.1</v>
      </c>
      <c r="BR831">
        <v>1406011</v>
      </c>
      <c r="BS831">
        <v>1203011</v>
      </c>
      <c r="BT831">
        <v>1403011</v>
      </c>
      <c r="BU831">
        <v>1403011</v>
      </c>
      <c r="BV831">
        <v>1404012</v>
      </c>
      <c r="BW831">
        <v>1101015</v>
      </c>
      <c r="BX831" s="10" t="b">
        <f t="shared" si="300"/>
        <v>1</v>
      </c>
      <c r="BY831" s="10" t="b">
        <f t="shared" si="301"/>
        <v>1</v>
      </c>
      <c r="BZ831" s="10" t="b">
        <f t="shared" si="302"/>
        <v>1</v>
      </c>
      <c r="CA831" s="10" t="b">
        <f t="shared" si="303"/>
        <v>1</v>
      </c>
      <c r="CB831" s="10" t="b">
        <f t="shared" si="304"/>
        <v>1</v>
      </c>
      <c r="CC831" s="10" t="b">
        <f t="shared" si="305"/>
        <v>1</v>
      </c>
    </row>
    <row r="832" spans="1:81" ht="14.25" x14ac:dyDescent="0.15">
      <c r="A832" s="11">
        <v>20201</v>
      </c>
      <c r="B832">
        <v>50</v>
      </c>
      <c r="C832" t="str">
        <f t="shared" ca="1" si="290"/>
        <v>1406011,1406012,1205013,1303014,1303014,1102015</v>
      </c>
      <c r="D832" t="str">
        <f t="shared" si="291"/>
        <v>1,1,1,1,1,1</v>
      </c>
      <c r="E832" t="str">
        <f t="shared" si="292"/>
        <v>567,567,567,567,567,567</v>
      </c>
      <c r="G832">
        <f t="shared" ca="1" si="293"/>
        <v>1406011</v>
      </c>
      <c r="H832">
        <f t="shared" ca="1" si="294"/>
        <v>1406012</v>
      </c>
      <c r="I832">
        <f t="shared" ca="1" si="295"/>
        <v>1205013</v>
      </c>
      <c r="J832">
        <f t="shared" ca="1" si="296"/>
        <v>1303014</v>
      </c>
      <c r="K832">
        <f t="shared" ca="1" si="297"/>
        <v>1303014</v>
      </c>
      <c r="L832">
        <f t="shared" ca="1" si="298"/>
        <v>1102015</v>
      </c>
      <c r="M832" s="2">
        <v>1</v>
      </c>
      <c r="N832" s="7">
        <v>1</v>
      </c>
      <c r="O832">
        <v>1</v>
      </c>
      <c r="P832" s="7">
        <v>1</v>
      </c>
      <c r="Q832">
        <v>1</v>
      </c>
      <c r="R832" s="7">
        <v>1</v>
      </c>
      <c r="S832">
        <f t="shared" si="309"/>
        <v>567</v>
      </c>
      <c r="T832">
        <f t="shared" si="311"/>
        <v>567</v>
      </c>
      <c r="U832">
        <f t="shared" si="311"/>
        <v>567</v>
      </c>
      <c r="V832">
        <f t="shared" si="311"/>
        <v>567</v>
      </c>
      <c r="W832">
        <f t="shared" si="311"/>
        <v>567</v>
      </c>
      <c r="X832">
        <f t="shared" si="311"/>
        <v>567</v>
      </c>
      <c r="Y832" s="2">
        <v>1</v>
      </c>
      <c r="Z832" s="2">
        <v>2</v>
      </c>
      <c r="AA832" s="2">
        <v>3</v>
      </c>
      <c r="AB832" s="2">
        <v>4</v>
      </c>
      <c r="AC832" s="2">
        <v>4</v>
      </c>
      <c r="AD832" s="2">
        <v>5</v>
      </c>
      <c r="AE832">
        <f t="shared" ca="1" si="310"/>
        <v>406</v>
      </c>
      <c r="AF832">
        <f t="shared" ca="1" si="308"/>
        <v>406</v>
      </c>
      <c r="AG832">
        <f t="shared" ca="1" si="308"/>
        <v>205</v>
      </c>
      <c r="AH832">
        <f t="shared" ca="1" si="308"/>
        <v>303</v>
      </c>
      <c r="AI832">
        <f t="shared" ca="1" si="308"/>
        <v>303</v>
      </c>
      <c r="AJ832">
        <f t="shared" ca="1" si="308"/>
        <v>102</v>
      </c>
      <c r="AM832">
        <v>3</v>
      </c>
      <c r="AN832" s="4">
        <v>15</v>
      </c>
      <c r="AO832">
        <v>6</v>
      </c>
      <c r="AP832">
        <f t="shared" si="306"/>
        <v>567</v>
      </c>
      <c r="AQ832">
        <f t="shared" si="307"/>
        <v>51353</v>
      </c>
      <c r="AR832">
        <f t="shared" si="289"/>
        <v>54681.814405360135</v>
      </c>
      <c r="AT832">
        <v>158.16</v>
      </c>
      <c r="AU832" s="1">
        <f t="shared" si="299"/>
        <v>11128.992</v>
      </c>
      <c r="AW832">
        <v>50</v>
      </c>
      <c r="AX832" s="2">
        <v>6</v>
      </c>
      <c r="AZ832">
        <v>138969.60000000001</v>
      </c>
      <c r="BA832">
        <v>11580.8</v>
      </c>
      <c r="BB832">
        <v>1612.1</v>
      </c>
      <c r="BC832">
        <v>138969.60000000001</v>
      </c>
      <c r="BD832">
        <v>11580.8</v>
      </c>
      <c r="BE832">
        <v>1612.1</v>
      </c>
      <c r="BF832">
        <v>138969.60000000001</v>
      </c>
      <c r="BG832">
        <v>11580.8</v>
      </c>
      <c r="BH832">
        <v>1612.1</v>
      </c>
      <c r="BI832">
        <v>138969.60000000001</v>
      </c>
      <c r="BJ832">
        <v>11580.8</v>
      </c>
      <c r="BK832">
        <v>1612.1</v>
      </c>
      <c r="BL832">
        <v>138969.60000000001</v>
      </c>
      <c r="BM832">
        <v>11580.8</v>
      </c>
      <c r="BN832">
        <v>1612.1</v>
      </c>
      <c r="BR832">
        <v>1205012</v>
      </c>
      <c r="BS832">
        <v>1304013</v>
      </c>
      <c r="BT832">
        <v>1204012</v>
      </c>
      <c r="BU832">
        <v>1406011</v>
      </c>
      <c r="BV832">
        <v>1203011</v>
      </c>
      <c r="BW832">
        <v>1204012</v>
      </c>
      <c r="BX832" s="10" t="b">
        <f t="shared" si="300"/>
        <v>1</v>
      </c>
      <c r="BY832" s="10" t="b">
        <f t="shared" si="301"/>
        <v>1</v>
      </c>
      <c r="BZ832" s="10" t="b">
        <f t="shared" si="302"/>
        <v>1</v>
      </c>
      <c r="CA832" s="10" t="b">
        <f t="shared" si="303"/>
        <v>1</v>
      </c>
      <c r="CB832" s="10" t="b">
        <f t="shared" si="304"/>
        <v>1</v>
      </c>
      <c r="CC832" s="10" t="b">
        <f t="shared" si="305"/>
        <v>1</v>
      </c>
    </row>
    <row r="833" spans="1:81" ht="14.25" x14ac:dyDescent="0.15">
      <c r="A833" s="11">
        <v>20202</v>
      </c>
      <c r="B833">
        <v>50</v>
      </c>
      <c r="C833" t="str">
        <f t="shared" ca="1" si="290"/>
        <v>1206011,1203012,1404013,1205014,1206014,1406015</v>
      </c>
      <c r="D833" t="str">
        <f t="shared" si="291"/>
        <v>1,1,1,1,1,1</v>
      </c>
      <c r="E833" t="str">
        <f t="shared" si="292"/>
        <v>567,567,567,567,567,567</v>
      </c>
      <c r="G833">
        <f t="shared" ca="1" si="293"/>
        <v>1206011</v>
      </c>
      <c r="H833">
        <f t="shared" ca="1" si="294"/>
        <v>1203012</v>
      </c>
      <c r="I833">
        <f t="shared" ca="1" si="295"/>
        <v>1404013</v>
      </c>
      <c r="J833">
        <f t="shared" ca="1" si="296"/>
        <v>1205014</v>
      </c>
      <c r="K833">
        <f t="shared" ca="1" si="297"/>
        <v>1206014</v>
      </c>
      <c r="L833">
        <f t="shared" ca="1" si="298"/>
        <v>1406015</v>
      </c>
      <c r="M833" s="2">
        <v>1</v>
      </c>
      <c r="N833" s="7">
        <v>1</v>
      </c>
      <c r="O833">
        <v>1</v>
      </c>
      <c r="P833" s="7">
        <v>1</v>
      </c>
      <c r="Q833">
        <v>1</v>
      </c>
      <c r="R833" s="7">
        <v>1</v>
      </c>
      <c r="S833">
        <f t="shared" si="309"/>
        <v>567</v>
      </c>
      <c r="T833">
        <f t="shared" si="311"/>
        <v>567</v>
      </c>
      <c r="U833">
        <f t="shared" si="311"/>
        <v>567</v>
      </c>
      <c r="V833">
        <f t="shared" si="311"/>
        <v>567</v>
      </c>
      <c r="W833">
        <f t="shared" si="311"/>
        <v>567</v>
      </c>
      <c r="X833">
        <f t="shared" si="311"/>
        <v>567</v>
      </c>
      <c r="Y833" s="2">
        <v>1</v>
      </c>
      <c r="Z833" s="2">
        <v>2</v>
      </c>
      <c r="AA833" s="2">
        <v>3</v>
      </c>
      <c r="AB833" s="2">
        <v>4</v>
      </c>
      <c r="AC833" s="2">
        <v>4</v>
      </c>
      <c r="AD833" s="2">
        <v>5</v>
      </c>
      <c r="AE833">
        <f t="shared" ca="1" si="310"/>
        <v>206</v>
      </c>
      <c r="AF833">
        <f t="shared" ca="1" si="308"/>
        <v>203</v>
      </c>
      <c r="AG833">
        <f t="shared" ca="1" si="308"/>
        <v>404</v>
      </c>
      <c r="AH833">
        <f t="shared" ref="AF833:AJ884" ca="1" si="312">INDEX($AL$17:$AL$30,RANDBETWEEN(1,14))</f>
        <v>205</v>
      </c>
      <c r="AI833">
        <f t="shared" ca="1" si="312"/>
        <v>206</v>
      </c>
      <c r="AJ833">
        <f t="shared" ca="1" si="312"/>
        <v>406</v>
      </c>
      <c r="AM833">
        <v>1</v>
      </c>
      <c r="AN833" s="4">
        <v>15</v>
      </c>
      <c r="AO833">
        <v>6</v>
      </c>
      <c r="AP833">
        <f t="shared" si="306"/>
        <v>567</v>
      </c>
      <c r="AQ833">
        <f t="shared" si="307"/>
        <v>51353</v>
      </c>
      <c r="AR833">
        <f t="shared" si="289"/>
        <v>54685.116247906197</v>
      </c>
      <c r="AT833">
        <v>158.32</v>
      </c>
      <c r="AU833" s="1">
        <f t="shared" si="299"/>
        <v>11129.663999999999</v>
      </c>
      <c r="AW833">
        <v>50</v>
      </c>
      <c r="AX833" s="2">
        <v>6</v>
      </c>
      <c r="AZ833">
        <v>138969.60000000001</v>
      </c>
      <c r="BA833">
        <v>11580.8</v>
      </c>
      <c r="BB833">
        <v>1612.1</v>
      </c>
      <c r="BC833">
        <v>138969.60000000001</v>
      </c>
      <c r="BD833">
        <v>11580.8</v>
      </c>
      <c r="BE833">
        <v>1612.1</v>
      </c>
      <c r="BF833">
        <v>138969.60000000001</v>
      </c>
      <c r="BG833">
        <v>11580.8</v>
      </c>
      <c r="BH833">
        <v>1612.1</v>
      </c>
      <c r="BI833">
        <v>138969.60000000001</v>
      </c>
      <c r="BJ833">
        <v>11580.8</v>
      </c>
      <c r="BK833">
        <v>1612.1</v>
      </c>
      <c r="BL833">
        <v>138969.60000000001</v>
      </c>
      <c r="BM833">
        <v>11580.8</v>
      </c>
      <c r="BN833">
        <v>1612.1</v>
      </c>
      <c r="BR833">
        <v>1405012</v>
      </c>
      <c r="BS833">
        <v>1204012</v>
      </c>
      <c r="BT833">
        <v>1205012</v>
      </c>
      <c r="BU833">
        <v>1203011</v>
      </c>
      <c r="BV833">
        <v>1203011</v>
      </c>
      <c r="BW833">
        <v>1204012</v>
      </c>
      <c r="BX833" s="10" t="b">
        <f t="shared" si="300"/>
        <v>1</v>
      </c>
      <c r="BY833" s="10" t="b">
        <f t="shared" si="301"/>
        <v>1</v>
      </c>
      <c r="BZ833" s="10" t="b">
        <f t="shared" si="302"/>
        <v>1</v>
      </c>
      <c r="CA833" s="10" t="b">
        <f t="shared" si="303"/>
        <v>1</v>
      </c>
      <c r="CB833" s="10" t="b">
        <f t="shared" si="304"/>
        <v>1</v>
      </c>
      <c r="CC833" s="10" t="b">
        <f t="shared" si="305"/>
        <v>1</v>
      </c>
    </row>
    <row r="834" spans="1:81" ht="14.25" x14ac:dyDescent="0.15">
      <c r="A834" s="11">
        <v>20203</v>
      </c>
      <c r="B834">
        <v>50</v>
      </c>
      <c r="C834" t="str">
        <f t="shared" ca="1" si="290"/>
        <v>1102011,1404012,1405013,1101014,1504014,1204015</v>
      </c>
      <c r="D834" t="str">
        <f t="shared" si="291"/>
        <v>1,1,1,1,1,1</v>
      </c>
      <c r="E834" t="str">
        <f t="shared" si="292"/>
        <v>567,567,567,567,567,567</v>
      </c>
      <c r="G834">
        <f t="shared" ca="1" si="293"/>
        <v>1102011</v>
      </c>
      <c r="H834">
        <f t="shared" ca="1" si="294"/>
        <v>1404012</v>
      </c>
      <c r="I834">
        <f t="shared" ca="1" si="295"/>
        <v>1405013</v>
      </c>
      <c r="J834">
        <f t="shared" ca="1" si="296"/>
        <v>1101014</v>
      </c>
      <c r="K834">
        <f t="shared" ca="1" si="297"/>
        <v>1504014</v>
      </c>
      <c r="L834">
        <f t="shared" ca="1" si="298"/>
        <v>1204015</v>
      </c>
      <c r="M834" s="2">
        <v>1</v>
      </c>
      <c r="N834" s="7">
        <v>1</v>
      </c>
      <c r="O834">
        <v>1</v>
      </c>
      <c r="P834" s="7">
        <v>1</v>
      </c>
      <c r="Q834">
        <v>1</v>
      </c>
      <c r="R834" s="7">
        <v>1</v>
      </c>
      <c r="S834">
        <f t="shared" si="309"/>
        <v>567</v>
      </c>
      <c r="T834">
        <f t="shared" si="311"/>
        <v>567</v>
      </c>
      <c r="U834">
        <f t="shared" si="311"/>
        <v>567</v>
      </c>
      <c r="V834">
        <f t="shared" si="311"/>
        <v>567</v>
      </c>
      <c r="W834">
        <f t="shared" si="311"/>
        <v>567</v>
      </c>
      <c r="X834">
        <f t="shared" si="311"/>
        <v>567</v>
      </c>
      <c r="Y834" s="2">
        <v>1</v>
      </c>
      <c r="Z834" s="2">
        <v>2</v>
      </c>
      <c r="AA834" s="2">
        <v>3</v>
      </c>
      <c r="AB834" s="2">
        <v>4</v>
      </c>
      <c r="AC834" s="2">
        <v>4</v>
      </c>
      <c r="AD834" s="2">
        <v>5</v>
      </c>
      <c r="AE834">
        <f t="shared" ca="1" si="310"/>
        <v>102</v>
      </c>
      <c r="AF834">
        <f t="shared" ca="1" si="312"/>
        <v>404</v>
      </c>
      <c r="AG834">
        <f t="shared" ca="1" si="312"/>
        <v>405</v>
      </c>
      <c r="AH834">
        <f t="shared" ca="1" si="312"/>
        <v>101</v>
      </c>
      <c r="AI834">
        <f t="shared" ca="1" si="312"/>
        <v>504</v>
      </c>
      <c r="AJ834">
        <f t="shared" ca="1" si="312"/>
        <v>204</v>
      </c>
      <c r="AM834">
        <v>2</v>
      </c>
      <c r="AN834" s="4">
        <v>15</v>
      </c>
      <c r="AO834">
        <v>6</v>
      </c>
      <c r="AP834">
        <f t="shared" si="306"/>
        <v>567</v>
      </c>
      <c r="AQ834">
        <f t="shared" si="307"/>
        <v>51353</v>
      </c>
      <c r="AR834">
        <f t="shared" ref="AR834:AR897" si="313">AU834*(1-1/(1+BA834/(BB834*5)))*AW834/AO834</f>
        <v>54688.418090452258</v>
      </c>
      <c r="AT834">
        <v>158.47999999999999</v>
      </c>
      <c r="AU834" s="1">
        <f t="shared" si="299"/>
        <v>11130.335999999999</v>
      </c>
      <c r="AW834">
        <v>50</v>
      </c>
      <c r="AX834" s="2">
        <v>6</v>
      </c>
      <c r="AZ834">
        <v>138969.60000000001</v>
      </c>
      <c r="BA834">
        <v>11580.8</v>
      </c>
      <c r="BB834">
        <v>1612.1</v>
      </c>
      <c r="BC834">
        <v>138969.60000000001</v>
      </c>
      <c r="BD834">
        <v>11580.8</v>
      </c>
      <c r="BE834">
        <v>1612.1</v>
      </c>
      <c r="BF834">
        <v>138969.60000000001</v>
      </c>
      <c r="BG834">
        <v>11580.8</v>
      </c>
      <c r="BH834">
        <v>1612.1</v>
      </c>
      <c r="BI834">
        <v>138969.60000000001</v>
      </c>
      <c r="BJ834">
        <v>11580.8</v>
      </c>
      <c r="BK834">
        <v>1612.1</v>
      </c>
      <c r="BL834">
        <v>138969.60000000001</v>
      </c>
      <c r="BM834">
        <v>11580.8</v>
      </c>
      <c r="BN834">
        <v>1612.1</v>
      </c>
      <c r="BR834">
        <v>1206011</v>
      </c>
      <c r="BS834">
        <v>1404012</v>
      </c>
      <c r="BT834">
        <v>1101013</v>
      </c>
      <c r="BU834">
        <v>1205012</v>
      </c>
      <c r="BV834">
        <v>1203011</v>
      </c>
      <c r="BW834">
        <v>1303013</v>
      </c>
      <c r="BX834" s="10" t="b">
        <f t="shared" si="300"/>
        <v>1</v>
      </c>
      <c r="BY834" s="10" t="b">
        <f t="shared" si="301"/>
        <v>1</v>
      </c>
      <c r="BZ834" s="10" t="b">
        <f t="shared" si="302"/>
        <v>1</v>
      </c>
      <c r="CA834" s="10" t="b">
        <f t="shared" si="303"/>
        <v>1</v>
      </c>
      <c r="CB834" s="10" t="b">
        <f t="shared" si="304"/>
        <v>1</v>
      </c>
      <c r="CC834" s="10" t="b">
        <f t="shared" si="305"/>
        <v>1</v>
      </c>
    </row>
    <row r="835" spans="1:81" ht="14.25" x14ac:dyDescent="0.15">
      <c r="A835" s="11">
        <v>20204</v>
      </c>
      <c r="B835">
        <v>50</v>
      </c>
      <c r="C835" t="str">
        <f t="shared" ref="C835:C898" ca="1" si="314">G835&amp;","&amp;H835&amp;","&amp;I835&amp;","&amp;J835&amp;","&amp;K835&amp;","&amp;L835</f>
        <v>1206011,1101012,1404013,1101014,1504014,1403015</v>
      </c>
      <c r="D835" t="str">
        <f t="shared" ref="D835:D898" si="315">M835&amp;","&amp;N835&amp;","&amp;O835&amp;","&amp;P835&amp;","&amp;Q835&amp;","&amp;R835</f>
        <v>1,1,1,1,1,1</v>
      </c>
      <c r="E835" t="str">
        <f t="shared" ref="E835:E898" si="316">S835&amp;","&amp;T835&amp;","&amp;U835&amp;","&amp;V835&amp;","&amp;W835&amp;","&amp;X835</f>
        <v>567,567,567,567,567,567</v>
      </c>
      <c r="G835">
        <f t="shared" ref="G835:G898" ca="1" si="317">M835*1000000+AE835*1000+M835*10+Y835</f>
        <v>1206011</v>
      </c>
      <c r="H835">
        <f t="shared" ref="H835:H898" ca="1" si="318">N835*1000000+AF835*1000+N835*10+Z835</f>
        <v>1101012</v>
      </c>
      <c r="I835">
        <f t="shared" ref="I835:I898" ca="1" si="319">O835*1000000+AG835*1000+O835*10+AA835</f>
        <v>1404013</v>
      </c>
      <c r="J835">
        <f t="shared" ref="J835:J898" ca="1" si="320">P835*1000000+AH835*1000+P835*10+AB835</f>
        <v>1101014</v>
      </c>
      <c r="K835">
        <f t="shared" ref="K835:K898" ca="1" si="321">Q835*1000000+AI835*1000+Q835*10+AC835</f>
        <v>1504014</v>
      </c>
      <c r="L835">
        <f t="shared" ref="L835:L898" ca="1" si="322">R835*1000000+AJ835*1000+R835*10+AD835</f>
        <v>1403015</v>
      </c>
      <c r="M835" s="2">
        <v>1</v>
      </c>
      <c r="N835" s="7">
        <v>1</v>
      </c>
      <c r="O835">
        <v>1</v>
      </c>
      <c r="P835" s="7">
        <v>1</v>
      </c>
      <c r="Q835">
        <v>1</v>
      </c>
      <c r="R835" s="7">
        <v>1</v>
      </c>
      <c r="S835">
        <f t="shared" si="309"/>
        <v>567</v>
      </c>
      <c r="T835">
        <f t="shared" si="311"/>
        <v>567</v>
      </c>
      <c r="U835">
        <f t="shared" si="311"/>
        <v>567</v>
      </c>
      <c r="V835">
        <f t="shared" si="311"/>
        <v>567</v>
      </c>
      <c r="W835">
        <f t="shared" si="311"/>
        <v>567</v>
      </c>
      <c r="X835">
        <f t="shared" si="311"/>
        <v>567</v>
      </c>
      <c r="Y835" s="2">
        <v>1</v>
      </c>
      <c r="Z835" s="2">
        <v>2</v>
      </c>
      <c r="AA835" s="2">
        <v>3</v>
      </c>
      <c r="AB835" s="2">
        <v>4</v>
      </c>
      <c r="AC835" s="2">
        <v>4</v>
      </c>
      <c r="AD835" s="2">
        <v>5</v>
      </c>
      <c r="AE835">
        <f t="shared" ca="1" si="310"/>
        <v>206</v>
      </c>
      <c r="AF835">
        <f t="shared" ca="1" si="312"/>
        <v>101</v>
      </c>
      <c r="AG835">
        <f t="shared" ca="1" si="312"/>
        <v>404</v>
      </c>
      <c r="AH835">
        <f t="shared" ca="1" si="312"/>
        <v>101</v>
      </c>
      <c r="AI835">
        <f t="shared" ca="1" si="312"/>
        <v>504</v>
      </c>
      <c r="AJ835">
        <f t="shared" ca="1" si="312"/>
        <v>403</v>
      </c>
      <c r="AM835">
        <v>3</v>
      </c>
      <c r="AN835" s="4">
        <v>15</v>
      </c>
      <c r="AO835">
        <v>6</v>
      </c>
      <c r="AP835">
        <f t="shared" si="306"/>
        <v>567</v>
      </c>
      <c r="AQ835">
        <f t="shared" si="307"/>
        <v>51353</v>
      </c>
      <c r="AR835">
        <f t="shared" si="313"/>
        <v>54691.719932998327</v>
      </c>
      <c r="AT835">
        <v>158.63999999999999</v>
      </c>
      <c r="AU835" s="1">
        <f t="shared" ref="AU835:AU898" si="323">42+4.2*AT835+(BA835+BD835+BG835+BJ835+BM835)*0.18</f>
        <v>11131.008</v>
      </c>
      <c r="AW835">
        <v>50</v>
      </c>
      <c r="AX835" s="2">
        <v>6</v>
      </c>
      <c r="AZ835">
        <v>138969.60000000001</v>
      </c>
      <c r="BA835">
        <v>11580.8</v>
      </c>
      <c r="BB835">
        <v>1612.1</v>
      </c>
      <c r="BC835">
        <v>138969.60000000001</v>
      </c>
      <c r="BD835">
        <v>11580.8</v>
      </c>
      <c r="BE835">
        <v>1612.1</v>
      </c>
      <c r="BF835">
        <v>138969.60000000001</v>
      </c>
      <c r="BG835">
        <v>11580.8</v>
      </c>
      <c r="BH835">
        <v>1612.1</v>
      </c>
      <c r="BI835">
        <v>138969.60000000001</v>
      </c>
      <c r="BJ835">
        <v>11580.8</v>
      </c>
      <c r="BK835">
        <v>1612.1</v>
      </c>
      <c r="BL835">
        <v>138969.60000000001</v>
      </c>
      <c r="BM835">
        <v>11580.8</v>
      </c>
      <c r="BN835">
        <v>1612.1</v>
      </c>
      <c r="BR835">
        <v>1101011</v>
      </c>
      <c r="BS835">
        <v>1304013</v>
      </c>
      <c r="BT835">
        <v>1304013</v>
      </c>
      <c r="BU835">
        <v>1101014</v>
      </c>
      <c r="BV835">
        <v>1205012</v>
      </c>
      <c r="BW835">
        <v>1102015</v>
      </c>
      <c r="BX835" s="10" t="b">
        <f t="shared" ref="BX835:BX898" si="324">IF(BR835&lt;&gt;"",IF(ISERROR(MATCH(INT(BR835),$BP$2:$BP$35,0))=FALSE,TRUE),"")</f>
        <v>1</v>
      </c>
      <c r="BY835" s="10" t="b">
        <f t="shared" ref="BY835:BY898" si="325">IF(BS835&lt;&gt;"",IF(ISERROR(MATCH(INT(BS835),$BP$2:$BP$35,0))=FALSE,TRUE),"")</f>
        <v>1</v>
      </c>
      <c r="BZ835" s="10" t="b">
        <f t="shared" ref="BZ835:BZ898" si="326">IF(BT835&lt;&gt;"",IF(ISERROR(MATCH(INT(BT835),$BP$2:$BP$35,0))=FALSE,TRUE),"")</f>
        <v>1</v>
      </c>
      <c r="CA835" s="10" t="b">
        <f t="shared" ref="CA835:CA898" si="327">IF(BU835&lt;&gt;"",IF(ISERROR(MATCH(INT(BU835),$BP$2:$BP$35,0))=FALSE,TRUE),"")</f>
        <v>1</v>
      </c>
      <c r="CB835" s="10" t="b">
        <f t="shared" ref="CB835:CB898" si="328">IF(BV835&lt;&gt;"",IF(ISERROR(MATCH(INT(BV835),$BP$2:$BP$35,0))=FALSE,TRUE),"")</f>
        <v>1</v>
      </c>
      <c r="CC835" s="10" t="b">
        <f t="shared" ref="CC835:CC898" si="329">IF(BW835&lt;&gt;"",IF(ISERROR(MATCH(INT(BW835),$BP$2:$BP$35,0))=FALSE,TRUE),"")</f>
        <v>1</v>
      </c>
    </row>
    <row r="836" spans="1:81" ht="14.25" x14ac:dyDescent="0.15">
      <c r="A836" s="11">
        <v>20205</v>
      </c>
      <c r="B836">
        <v>50</v>
      </c>
      <c r="C836" t="str">
        <f t="shared" ca="1" si="314"/>
        <v>1405011,1504012,1404013,1206014,1303014,1403015</v>
      </c>
      <c r="D836" t="str">
        <f t="shared" si="315"/>
        <v>1,1,1,1,1,1</v>
      </c>
      <c r="E836" t="str">
        <f t="shared" si="316"/>
        <v>570,570,570,570,570,570</v>
      </c>
      <c r="G836">
        <f t="shared" ca="1" si="317"/>
        <v>1405011</v>
      </c>
      <c r="H836">
        <f t="shared" ca="1" si="318"/>
        <v>1504012</v>
      </c>
      <c r="I836">
        <f t="shared" ca="1" si="319"/>
        <v>1404013</v>
      </c>
      <c r="J836">
        <f t="shared" ca="1" si="320"/>
        <v>1206014</v>
      </c>
      <c r="K836">
        <f t="shared" ca="1" si="321"/>
        <v>1303014</v>
      </c>
      <c r="L836">
        <f t="shared" ca="1" si="322"/>
        <v>1403015</v>
      </c>
      <c r="M836" s="2">
        <v>1</v>
      </c>
      <c r="N836" s="7">
        <v>1</v>
      </c>
      <c r="O836">
        <v>1</v>
      </c>
      <c r="P836" s="7">
        <v>1</v>
      </c>
      <c r="Q836">
        <v>1</v>
      </c>
      <c r="R836" s="7">
        <v>1</v>
      </c>
      <c r="S836">
        <f t="shared" si="309"/>
        <v>570</v>
      </c>
      <c r="T836">
        <f t="shared" si="311"/>
        <v>570</v>
      </c>
      <c r="U836">
        <f t="shared" si="311"/>
        <v>570</v>
      </c>
      <c r="V836">
        <f t="shared" si="311"/>
        <v>570</v>
      </c>
      <c r="W836">
        <f t="shared" si="311"/>
        <v>570</v>
      </c>
      <c r="X836">
        <f t="shared" si="311"/>
        <v>570</v>
      </c>
      <c r="Y836" s="2">
        <v>1</v>
      </c>
      <c r="Z836" s="2">
        <v>2</v>
      </c>
      <c r="AA836" s="2">
        <v>3</v>
      </c>
      <c r="AB836" s="2">
        <v>4</v>
      </c>
      <c r="AC836" s="2">
        <v>4</v>
      </c>
      <c r="AD836" s="2">
        <v>5</v>
      </c>
      <c r="AE836">
        <f t="shared" ca="1" si="310"/>
        <v>405</v>
      </c>
      <c r="AF836">
        <f t="shared" ca="1" si="312"/>
        <v>504</v>
      </c>
      <c r="AG836">
        <f t="shared" ca="1" si="312"/>
        <v>404</v>
      </c>
      <c r="AH836">
        <f t="shared" ca="1" si="312"/>
        <v>206</v>
      </c>
      <c r="AI836">
        <f t="shared" ca="1" si="312"/>
        <v>303</v>
      </c>
      <c r="AJ836">
        <f t="shared" ca="1" si="312"/>
        <v>403</v>
      </c>
      <c r="AM836">
        <v>1</v>
      </c>
      <c r="AN836" s="4">
        <v>25</v>
      </c>
      <c r="AO836">
        <v>6</v>
      </c>
      <c r="AP836">
        <f t="shared" ref="AP836:AP899" si="330">FLOOR((AR836-192)/96,1)</f>
        <v>570</v>
      </c>
      <c r="AQ836">
        <f t="shared" ref="AQ836:AQ899" si="331">$AQ$2+$AQ$2/10*AP836</f>
        <v>51620</v>
      </c>
      <c r="AR836">
        <f t="shared" si="313"/>
        <v>54931.667760916695</v>
      </c>
      <c r="AT836">
        <v>158.80000000000001</v>
      </c>
      <c r="AU836" s="1">
        <f t="shared" si="323"/>
        <v>11179.056</v>
      </c>
      <c r="AW836">
        <v>50</v>
      </c>
      <c r="AX836" s="2">
        <v>6</v>
      </c>
      <c r="AZ836">
        <v>139601.28</v>
      </c>
      <c r="BA836">
        <v>11633.44</v>
      </c>
      <c r="BB836">
        <v>1619.15</v>
      </c>
      <c r="BC836">
        <v>139601.28</v>
      </c>
      <c r="BD836">
        <v>11633.44</v>
      </c>
      <c r="BE836">
        <v>1619.15</v>
      </c>
      <c r="BF836">
        <v>139601.28</v>
      </c>
      <c r="BG836">
        <v>11633.44</v>
      </c>
      <c r="BH836">
        <v>1619.15</v>
      </c>
      <c r="BI836">
        <v>139601.28</v>
      </c>
      <c r="BJ836">
        <v>11633.44</v>
      </c>
      <c r="BK836">
        <v>1619.15</v>
      </c>
      <c r="BL836">
        <v>139601.28</v>
      </c>
      <c r="BM836">
        <v>11633.44</v>
      </c>
      <c r="BN836">
        <v>1619.15</v>
      </c>
      <c r="BR836">
        <v>1405012</v>
      </c>
      <c r="BS836">
        <v>1206011</v>
      </c>
      <c r="BT836">
        <v>1203011</v>
      </c>
      <c r="BU836">
        <v>1405012</v>
      </c>
      <c r="BV836">
        <v>1204012</v>
      </c>
      <c r="BW836">
        <v>1503013</v>
      </c>
      <c r="BX836" s="10" t="b">
        <f t="shared" si="324"/>
        <v>1</v>
      </c>
      <c r="BY836" s="10" t="b">
        <f t="shared" si="325"/>
        <v>1</v>
      </c>
      <c r="BZ836" s="10" t="b">
        <f t="shared" si="326"/>
        <v>1</v>
      </c>
      <c r="CA836" s="10" t="b">
        <f t="shared" si="327"/>
        <v>1</v>
      </c>
      <c r="CB836" s="10" t="b">
        <f t="shared" si="328"/>
        <v>1</v>
      </c>
      <c r="CC836" s="10" t="b">
        <f t="shared" si="329"/>
        <v>1</v>
      </c>
    </row>
    <row r="837" spans="1:81" ht="14.25" x14ac:dyDescent="0.15">
      <c r="A837" s="11">
        <v>20206</v>
      </c>
      <c r="B837">
        <v>50</v>
      </c>
      <c r="C837" t="str">
        <f t="shared" ca="1" si="314"/>
        <v>1101011,1504012,1503013,1406014,1406014,1102015</v>
      </c>
      <c r="D837" t="str">
        <f t="shared" si="315"/>
        <v>1,1,1,1,1,1</v>
      </c>
      <c r="E837" t="str">
        <f t="shared" si="316"/>
        <v>570,570,570,570,570,570</v>
      </c>
      <c r="G837">
        <f t="shared" ca="1" si="317"/>
        <v>1101011</v>
      </c>
      <c r="H837">
        <f t="shared" ca="1" si="318"/>
        <v>1504012</v>
      </c>
      <c r="I837">
        <f t="shared" ca="1" si="319"/>
        <v>1503013</v>
      </c>
      <c r="J837">
        <f t="shared" ca="1" si="320"/>
        <v>1406014</v>
      </c>
      <c r="K837">
        <f t="shared" ca="1" si="321"/>
        <v>1406014</v>
      </c>
      <c r="L837">
        <f t="shared" ca="1" si="322"/>
        <v>1102015</v>
      </c>
      <c r="M837" s="2">
        <v>1</v>
      </c>
      <c r="N837" s="7">
        <v>1</v>
      </c>
      <c r="O837">
        <v>1</v>
      </c>
      <c r="P837" s="7">
        <v>1</v>
      </c>
      <c r="Q837">
        <v>1</v>
      </c>
      <c r="R837" s="7">
        <v>1</v>
      </c>
      <c r="S837">
        <f t="shared" si="309"/>
        <v>570</v>
      </c>
      <c r="T837">
        <f t="shared" si="311"/>
        <v>570</v>
      </c>
      <c r="U837">
        <f t="shared" si="311"/>
        <v>570</v>
      </c>
      <c r="V837">
        <f t="shared" si="311"/>
        <v>570</v>
      </c>
      <c r="W837">
        <f t="shared" si="311"/>
        <v>570</v>
      </c>
      <c r="X837">
        <f t="shared" si="311"/>
        <v>570</v>
      </c>
      <c r="Y837" s="2">
        <v>1</v>
      </c>
      <c r="Z837" s="2">
        <v>2</v>
      </c>
      <c r="AA837" s="2">
        <v>3</v>
      </c>
      <c r="AB837" s="2">
        <v>4</v>
      </c>
      <c r="AC837" s="2">
        <v>4</v>
      </c>
      <c r="AD837" s="2">
        <v>5</v>
      </c>
      <c r="AE837">
        <f t="shared" ca="1" si="310"/>
        <v>101</v>
      </c>
      <c r="AF837">
        <f t="shared" ca="1" si="312"/>
        <v>504</v>
      </c>
      <c r="AG837">
        <f t="shared" ca="1" si="312"/>
        <v>503</v>
      </c>
      <c r="AH837">
        <f t="shared" ca="1" si="312"/>
        <v>406</v>
      </c>
      <c r="AI837">
        <f t="shared" ca="1" si="312"/>
        <v>406</v>
      </c>
      <c r="AJ837">
        <f t="shared" ca="1" si="312"/>
        <v>102</v>
      </c>
      <c r="AM837">
        <v>2</v>
      </c>
      <c r="AN837" s="4">
        <v>15</v>
      </c>
      <c r="AO837">
        <v>6</v>
      </c>
      <c r="AP837">
        <f t="shared" si="330"/>
        <v>570</v>
      </c>
      <c r="AQ837">
        <f t="shared" si="331"/>
        <v>51620</v>
      </c>
      <c r="AR837">
        <f t="shared" si="313"/>
        <v>54934.969835862488</v>
      </c>
      <c r="AT837">
        <v>158.96</v>
      </c>
      <c r="AU837" s="1">
        <f t="shared" si="323"/>
        <v>11179.727999999999</v>
      </c>
      <c r="AW837">
        <v>50</v>
      </c>
      <c r="AX837" s="2">
        <v>6</v>
      </c>
      <c r="AZ837">
        <v>139601.28</v>
      </c>
      <c r="BA837">
        <v>11633.44</v>
      </c>
      <c r="BB837">
        <v>1619.15</v>
      </c>
      <c r="BC837">
        <v>139601.28</v>
      </c>
      <c r="BD837">
        <v>11633.44</v>
      </c>
      <c r="BE837">
        <v>1619.15</v>
      </c>
      <c r="BF837">
        <v>139601.28</v>
      </c>
      <c r="BG837">
        <v>11633.44</v>
      </c>
      <c r="BH837">
        <v>1619.15</v>
      </c>
      <c r="BI837">
        <v>139601.28</v>
      </c>
      <c r="BJ837">
        <v>11633.44</v>
      </c>
      <c r="BK837">
        <v>1619.15</v>
      </c>
      <c r="BL837">
        <v>139601.28</v>
      </c>
      <c r="BM837">
        <v>11633.44</v>
      </c>
      <c r="BN837">
        <v>1619.15</v>
      </c>
      <c r="BR837">
        <v>1102011</v>
      </c>
      <c r="BS837">
        <v>1404012</v>
      </c>
      <c r="BT837">
        <v>1102013</v>
      </c>
      <c r="BU837">
        <v>1503013</v>
      </c>
      <c r="BV837">
        <v>1204012</v>
      </c>
      <c r="BW837">
        <v>1303013</v>
      </c>
      <c r="BX837" s="10" t="b">
        <f t="shared" si="324"/>
        <v>1</v>
      </c>
      <c r="BY837" s="10" t="b">
        <f t="shared" si="325"/>
        <v>1</v>
      </c>
      <c r="BZ837" s="10" t="b">
        <f t="shared" si="326"/>
        <v>1</v>
      </c>
      <c r="CA837" s="10" t="b">
        <f t="shared" si="327"/>
        <v>1</v>
      </c>
      <c r="CB837" s="10" t="b">
        <f t="shared" si="328"/>
        <v>1</v>
      </c>
      <c r="CC837" s="10" t="b">
        <f t="shared" si="329"/>
        <v>1</v>
      </c>
    </row>
    <row r="838" spans="1:81" ht="14.25" x14ac:dyDescent="0.15">
      <c r="A838" s="11">
        <v>20207</v>
      </c>
      <c r="B838">
        <v>50</v>
      </c>
      <c r="C838" t="str">
        <f t="shared" ca="1" si="314"/>
        <v>1406011,1406012,1503013,1206014,1205014,1203015</v>
      </c>
      <c r="D838" t="str">
        <f t="shared" si="315"/>
        <v>1,1,1,1,1,1</v>
      </c>
      <c r="E838" t="str">
        <f t="shared" si="316"/>
        <v>570,570,570,570,570,570</v>
      </c>
      <c r="G838">
        <f t="shared" ca="1" si="317"/>
        <v>1406011</v>
      </c>
      <c r="H838">
        <f t="shared" ca="1" si="318"/>
        <v>1406012</v>
      </c>
      <c r="I838">
        <f t="shared" ca="1" si="319"/>
        <v>1503013</v>
      </c>
      <c r="J838">
        <f t="shared" ca="1" si="320"/>
        <v>1206014</v>
      </c>
      <c r="K838">
        <f t="shared" ca="1" si="321"/>
        <v>1205014</v>
      </c>
      <c r="L838">
        <f t="shared" ca="1" si="322"/>
        <v>1203015</v>
      </c>
      <c r="M838" s="2">
        <v>1</v>
      </c>
      <c r="N838" s="7">
        <v>1</v>
      </c>
      <c r="O838">
        <v>1</v>
      </c>
      <c r="P838" s="7">
        <v>1</v>
      </c>
      <c r="Q838">
        <v>1</v>
      </c>
      <c r="R838" s="7">
        <v>1</v>
      </c>
      <c r="S838">
        <f t="shared" si="309"/>
        <v>570</v>
      </c>
      <c r="T838">
        <f t="shared" si="311"/>
        <v>570</v>
      </c>
      <c r="U838">
        <f t="shared" si="311"/>
        <v>570</v>
      </c>
      <c r="V838">
        <f t="shared" si="311"/>
        <v>570</v>
      </c>
      <c r="W838">
        <f t="shared" si="311"/>
        <v>570</v>
      </c>
      <c r="X838">
        <f t="shared" si="311"/>
        <v>570</v>
      </c>
      <c r="Y838" s="2">
        <v>1</v>
      </c>
      <c r="Z838" s="2">
        <v>2</v>
      </c>
      <c r="AA838" s="2">
        <v>3</v>
      </c>
      <c r="AB838" s="2">
        <v>4</v>
      </c>
      <c r="AC838" s="2">
        <v>4</v>
      </c>
      <c r="AD838" s="2">
        <v>5</v>
      </c>
      <c r="AE838">
        <f t="shared" ca="1" si="310"/>
        <v>406</v>
      </c>
      <c r="AF838">
        <f t="shared" ca="1" si="312"/>
        <v>406</v>
      </c>
      <c r="AG838">
        <f t="shared" ca="1" si="312"/>
        <v>503</v>
      </c>
      <c r="AH838">
        <f t="shared" ca="1" si="312"/>
        <v>206</v>
      </c>
      <c r="AI838">
        <f t="shared" ca="1" si="312"/>
        <v>205</v>
      </c>
      <c r="AJ838">
        <f t="shared" ca="1" si="312"/>
        <v>203</v>
      </c>
      <c r="AM838">
        <v>3</v>
      </c>
      <c r="AN838" s="4">
        <v>15</v>
      </c>
      <c r="AO838">
        <v>6</v>
      </c>
      <c r="AP838">
        <f t="shared" si="330"/>
        <v>570</v>
      </c>
      <c r="AQ838">
        <f t="shared" si="331"/>
        <v>51620</v>
      </c>
      <c r="AR838">
        <f t="shared" si="313"/>
        <v>54938.271910808289</v>
      </c>
      <c r="AT838">
        <v>159.12</v>
      </c>
      <c r="AU838" s="1">
        <f t="shared" si="323"/>
        <v>11180.4</v>
      </c>
      <c r="AW838">
        <v>50</v>
      </c>
      <c r="AX838" s="2">
        <v>6</v>
      </c>
      <c r="AZ838">
        <v>139601.28</v>
      </c>
      <c r="BA838">
        <v>11633.44</v>
      </c>
      <c r="BB838">
        <v>1619.15</v>
      </c>
      <c r="BC838">
        <v>139601.28</v>
      </c>
      <c r="BD838">
        <v>11633.44</v>
      </c>
      <c r="BE838">
        <v>1619.15</v>
      </c>
      <c r="BF838">
        <v>139601.28</v>
      </c>
      <c r="BG838">
        <v>11633.44</v>
      </c>
      <c r="BH838">
        <v>1619.15</v>
      </c>
      <c r="BI838">
        <v>139601.28</v>
      </c>
      <c r="BJ838">
        <v>11633.44</v>
      </c>
      <c r="BK838">
        <v>1619.15</v>
      </c>
      <c r="BL838">
        <v>139601.28</v>
      </c>
      <c r="BM838">
        <v>11633.44</v>
      </c>
      <c r="BN838">
        <v>1619.15</v>
      </c>
      <c r="BR838">
        <v>1205012</v>
      </c>
      <c r="BS838">
        <v>1404012</v>
      </c>
      <c r="BT838">
        <v>1102013</v>
      </c>
      <c r="BU838">
        <v>1504013</v>
      </c>
      <c r="BV838">
        <v>1503013</v>
      </c>
      <c r="BW838">
        <v>1303013</v>
      </c>
      <c r="BX838" s="10" t="b">
        <f t="shared" si="324"/>
        <v>1</v>
      </c>
      <c r="BY838" s="10" t="b">
        <f t="shared" si="325"/>
        <v>1</v>
      </c>
      <c r="BZ838" s="10" t="b">
        <f t="shared" si="326"/>
        <v>1</v>
      </c>
      <c r="CA838" s="10" t="b">
        <f t="shared" si="327"/>
        <v>1</v>
      </c>
      <c r="CB838" s="10" t="b">
        <f t="shared" si="328"/>
        <v>1</v>
      </c>
      <c r="CC838" s="10" t="b">
        <f t="shared" si="329"/>
        <v>1</v>
      </c>
    </row>
    <row r="839" spans="1:81" ht="14.25" x14ac:dyDescent="0.15">
      <c r="A839" s="11">
        <v>20208</v>
      </c>
      <c r="B839">
        <v>50</v>
      </c>
      <c r="C839" t="str">
        <f t="shared" ca="1" si="314"/>
        <v>1206011,1304012,1504013,1205014,1503014,1405015</v>
      </c>
      <c r="D839" t="str">
        <f t="shared" si="315"/>
        <v>1,1,1,1,1,1</v>
      </c>
      <c r="E839" t="str">
        <f t="shared" si="316"/>
        <v>570,570,570,570,570,570</v>
      </c>
      <c r="G839">
        <f t="shared" ca="1" si="317"/>
        <v>1206011</v>
      </c>
      <c r="H839">
        <f t="shared" ca="1" si="318"/>
        <v>1304012</v>
      </c>
      <c r="I839">
        <f t="shared" ca="1" si="319"/>
        <v>1504013</v>
      </c>
      <c r="J839">
        <f t="shared" ca="1" si="320"/>
        <v>1205014</v>
      </c>
      <c r="K839">
        <f t="shared" ca="1" si="321"/>
        <v>1503014</v>
      </c>
      <c r="L839">
        <f t="shared" ca="1" si="322"/>
        <v>1405015</v>
      </c>
      <c r="M839" s="2">
        <v>1</v>
      </c>
      <c r="N839" s="7">
        <v>1</v>
      </c>
      <c r="O839">
        <v>1</v>
      </c>
      <c r="P839" s="7">
        <v>1</v>
      </c>
      <c r="Q839">
        <v>1</v>
      </c>
      <c r="R839" s="7">
        <v>1</v>
      </c>
      <c r="S839">
        <f t="shared" si="309"/>
        <v>570</v>
      </c>
      <c r="T839">
        <f t="shared" si="311"/>
        <v>570</v>
      </c>
      <c r="U839">
        <f t="shared" si="311"/>
        <v>570</v>
      </c>
      <c r="V839">
        <f t="shared" si="311"/>
        <v>570</v>
      </c>
      <c r="W839">
        <f t="shared" si="311"/>
        <v>570</v>
      </c>
      <c r="X839">
        <f t="shared" si="311"/>
        <v>570</v>
      </c>
      <c r="Y839" s="2">
        <v>1</v>
      </c>
      <c r="Z839" s="2">
        <v>2</v>
      </c>
      <c r="AA839" s="2">
        <v>3</v>
      </c>
      <c r="AB839" s="2">
        <v>4</v>
      </c>
      <c r="AC839" s="2">
        <v>4</v>
      </c>
      <c r="AD839" s="2">
        <v>5</v>
      </c>
      <c r="AE839">
        <f t="shared" ca="1" si="310"/>
        <v>206</v>
      </c>
      <c r="AF839">
        <f t="shared" ca="1" si="312"/>
        <v>304</v>
      </c>
      <c r="AG839">
        <f t="shared" ca="1" si="312"/>
        <v>504</v>
      </c>
      <c r="AH839">
        <f t="shared" ca="1" si="312"/>
        <v>205</v>
      </c>
      <c r="AI839">
        <f t="shared" ca="1" si="312"/>
        <v>503</v>
      </c>
      <c r="AJ839">
        <f t="shared" ca="1" si="312"/>
        <v>405</v>
      </c>
      <c r="AM839">
        <v>1</v>
      </c>
      <c r="AN839" s="4">
        <v>15</v>
      </c>
      <c r="AO839">
        <v>6</v>
      </c>
      <c r="AP839">
        <f t="shared" si="330"/>
        <v>570</v>
      </c>
      <c r="AQ839">
        <f t="shared" si="331"/>
        <v>51620</v>
      </c>
      <c r="AR839">
        <f t="shared" si="313"/>
        <v>54941.573985754098</v>
      </c>
      <c r="AT839">
        <v>159.28</v>
      </c>
      <c r="AU839" s="1">
        <f t="shared" si="323"/>
        <v>11181.072</v>
      </c>
      <c r="AW839">
        <v>50</v>
      </c>
      <c r="AX839" s="2">
        <v>6</v>
      </c>
      <c r="AZ839">
        <v>139601.28</v>
      </c>
      <c r="BA839">
        <v>11633.44</v>
      </c>
      <c r="BB839">
        <v>1619.15</v>
      </c>
      <c r="BC839">
        <v>139601.28</v>
      </c>
      <c r="BD839">
        <v>11633.44</v>
      </c>
      <c r="BE839">
        <v>1619.15</v>
      </c>
      <c r="BF839">
        <v>139601.28</v>
      </c>
      <c r="BG839">
        <v>11633.44</v>
      </c>
      <c r="BH839">
        <v>1619.15</v>
      </c>
      <c r="BI839">
        <v>139601.28</v>
      </c>
      <c r="BJ839">
        <v>11633.44</v>
      </c>
      <c r="BK839">
        <v>1619.15</v>
      </c>
      <c r="BL839">
        <v>139601.28</v>
      </c>
      <c r="BM839">
        <v>11633.44</v>
      </c>
      <c r="BN839">
        <v>1619.15</v>
      </c>
      <c r="BR839">
        <v>1303013</v>
      </c>
      <c r="BS839">
        <v>1405012</v>
      </c>
      <c r="BT839">
        <v>1403011</v>
      </c>
      <c r="BU839">
        <v>1204012</v>
      </c>
      <c r="BV839">
        <v>1403011</v>
      </c>
      <c r="BW839">
        <v>1205012</v>
      </c>
      <c r="BX839" s="10" t="b">
        <f t="shared" si="324"/>
        <v>1</v>
      </c>
      <c r="BY839" s="10" t="b">
        <f t="shared" si="325"/>
        <v>1</v>
      </c>
      <c r="BZ839" s="10" t="b">
        <f t="shared" si="326"/>
        <v>1</v>
      </c>
      <c r="CA839" s="10" t="b">
        <f t="shared" si="327"/>
        <v>1</v>
      </c>
      <c r="CB839" s="10" t="b">
        <f t="shared" si="328"/>
        <v>1</v>
      </c>
      <c r="CC839" s="10" t="b">
        <f t="shared" si="329"/>
        <v>1</v>
      </c>
    </row>
    <row r="840" spans="1:81" ht="14.25" x14ac:dyDescent="0.15">
      <c r="A840" s="11">
        <v>20209</v>
      </c>
      <c r="B840">
        <v>50</v>
      </c>
      <c r="C840" t="str">
        <f t="shared" ca="1" si="314"/>
        <v>1503011,1303012,1203013,1504014,1102014,1404015</v>
      </c>
      <c r="D840" t="str">
        <f t="shared" si="315"/>
        <v>1,1,1,1,1,1</v>
      </c>
      <c r="E840" t="str">
        <f t="shared" si="316"/>
        <v>570,570,570,570,570,570</v>
      </c>
      <c r="G840">
        <f t="shared" ca="1" si="317"/>
        <v>1503011</v>
      </c>
      <c r="H840">
        <f t="shared" ca="1" si="318"/>
        <v>1303012</v>
      </c>
      <c r="I840">
        <f t="shared" ca="1" si="319"/>
        <v>1203013</v>
      </c>
      <c r="J840">
        <f t="shared" ca="1" si="320"/>
        <v>1504014</v>
      </c>
      <c r="K840">
        <f t="shared" ca="1" si="321"/>
        <v>1102014</v>
      </c>
      <c r="L840">
        <f t="shared" ca="1" si="322"/>
        <v>1404015</v>
      </c>
      <c r="M840" s="2">
        <v>1</v>
      </c>
      <c r="N840" s="7">
        <v>1</v>
      </c>
      <c r="O840">
        <v>1</v>
      </c>
      <c r="P840" s="7">
        <v>1</v>
      </c>
      <c r="Q840">
        <v>1</v>
      </c>
      <c r="R840" s="7">
        <v>1</v>
      </c>
      <c r="S840">
        <f t="shared" si="309"/>
        <v>570</v>
      </c>
      <c r="T840">
        <f t="shared" si="311"/>
        <v>570</v>
      </c>
      <c r="U840">
        <f t="shared" si="311"/>
        <v>570</v>
      </c>
      <c r="V840">
        <f t="shared" si="311"/>
        <v>570</v>
      </c>
      <c r="W840">
        <f t="shared" si="311"/>
        <v>570</v>
      </c>
      <c r="X840">
        <f t="shared" si="311"/>
        <v>570</v>
      </c>
      <c r="Y840" s="2">
        <v>1</v>
      </c>
      <c r="Z840" s="2">
        <v>2</v>
      </c>
      <c r="AA840" s="2">
        <v>3</v>
      </c>
      <c r="AB840" s="2">
        <v>4</v>
      </c>
      <c r="AC840" s="2">
        <v>4</v>
      </c>
      <c r="AD840" s="2">
        <v>5</v>
      </c>
      <c r="AE840">
        <f t="shared" ca="1" si="310"/>
        <v>503</v>
      </c>
      <c r="AF840">
        <f t="shared" ca="1" si="312"/>
        <v>303</v>
      </c>
      <c r="AG840">
        <f t="shared" ca="1" si="312"/>
        <v>203</v>
      </c>
      <c r="AH840">
        <f t="shared" ca="1" si="312"/>
        <v>504</v>
      </c>
      <c r="AI840">
        <f t="shared" ca="1" si="312"/>
        <v>102</v>
      </c>
      <c r="AJ840">
        <f t="shared" ca="1" si="312"/>
        <v>404</v>
      </c>
      <c r="AM840">
        <v>2</v>
      </c>
      <c r="AN840" s="4">
        <v>15</v>
      </c>
      <c r="AO840">
        <v>6</v>
      </c>
      <c r="AP840">
        <f t="shared" si="330"/>
        <v>570</v>
      </c>
      <c r="AQ840">
        <f t="shared" si="331"/>
        <v>51620</v>
      </c>
      <c r="AR840">
        <f t="shared" si="313"/>
        <v>54944.876060699899</v>
      </c>
      <c r="AT840">
        <v>159.44</v>
      </c>
      <c r="AU840" s="1">
        <f t="shared" si="323"/>
        <v>11181.743999999999</v>
      </c>
      <c r="AW840">
        <v>50</v>
      </c>
      <c r="AX840" s="2">
        <v>6</v>
      </c>
      <c r="AZ840">
        <v>139601.28</v>
      </c>
      <c r="BA840">
        <v>11633.44</v>
      </c>
      <c r="BB840">
        <v>1619.15</v>
      </c>
      <c r="BC840">
        <v>139601.28</v>
      </c>
      <c r="BD840">
        <v>11633.44</v>
      </c>
      <c r="BE840">
        <v>1619.15</v>
      </c>
      <c r="BF840">
        <v>139601.28</v>
      </c>
      <c r="BG840">
        <v>11633.44</v>
      </c>
      <c r="BH840">
        <v>1619.15</v>
      </c>
      <c r="BI840">
        <v>139601.28</v>
      </c>
      <c r="BJ840">
        <v>11633.44</v>
      </c>
      <c r="BK840">
        <v>1619.15</v>
      </c>
      <c r="BL840">
        <v>139601.28</v>
      </c>
      <c r="BM840">
        <v>11633.44</v>
      </c>
      <c r="BN840">
        <v>1619.15</v>
      </c>
      <c r="BR840">
        <v>1303013</v>
      </c>
      <c r="BS840">
        <v>1405012</v>
      </c>
      <c r="BT840">
        <v>1203011</v>
      </c>
      <c r="BU840">
        <v>1406011</v>
      </c>
      <c r="BV840">
        <v>1404012</v>
      </c>
      <c r="BW840">
        <v>1205012</v>
      </c>
      <c r="BX840" s="10" t="b">
        <f t="shared" si="324"/>
        <v>1</v>
      </c>
      <c r="BY840" s="10" t="b">
        <f t="shared" si="325"/>
        <v>1</v>
      </c>
      <c r="BZ840" s="10" t="b">
        <f t="shared" si="326"/>
        <v>1</v>
      </c>
      <c r="CA840" s="10" t="b">
        <f t="shared" si="327"/>
        <v>1</v>
      </c>
      <c r="CB840" s="10" t="b">
        <f t="shared" si="328"/>
        <v>1</v>
      </c>
      <c r="CC840" s="10" t="b">
        <f t="shared" si="329"/>
        <v>1</v>
      </c>
    </row>
    <row r="841" spans="1:81" ht="14.25" x14ac:dyDescent="0.15">
      <c r="A841" s="11">
        <v>20210</v>
      </c>
      <c r="B841">
        <v>50</v>
      </c>
      <c r="C841" t="str">
        <f t="shared" ca="1" si="314"/>
        <v>1503011,1204012,1203013,1504014,1405014,1504015</v>
      </c>
      <c r="D841" t="str">
        <f t="shared" si="315"/>
        <v>1,1,1,1,1,1</v>
      </c>
      <c r="E841" t="str">
        <f t="shared" si="316"/>
        <v>572,572,572,572,572,572</v>
      </c>
      <c r="G841">
        <f t="shared" ca="1" si="317"/>
        <v>1503011</v>
      </c>
      <c r="H841">
        <f t="shared" ca="1" si="318"/>
        <v>1204012</v>
      </c>
      <c r="I841">
        <f t="shared" ca="1" si="319"/>
        <v>1203013</v>
      </c>
      <c r="J841">
        <f t="shared" ca="1" si="320"/>
        <v>1504014</v>
      </c>
      <c r="K841">
        <f t="shared" ca="1" si="321"/>
        <v>1405014</v>
      </c>
      <c r="L841">
        <f t="shared" ca="1" si="322"/>
        <v>1504015</v>
      </c>
      <c r="M841" s="2">
        <v>1</v>
      </c>
      <c r="N841" s="7">
        <v>1</v>
      </c>
      <c r="O841">
        <v>1</v>
      </c>
      <c r="P841" s="7">
        <v>1</v>
      </c>
      <c r="Q841">
        <v>1</v>
      </c>
      <c r="R841" s="7">
        <v>1</v>
      </c>
      <c r="S841">
        <f t="shared" si="309"/>
        <v>572</v>
      </c>
      <c r="T841">
        <f t="shared" si="311"/>
        <v>572</v>
      </c>
      <c r="U841">
        <f t="shared" si="311"/>
        <v>572</v>
      </c>
      <c r="V841">
        <f t="shared" si="311"/>
        <v>572</v>
      </c>
      <c r="W841">
        <f t="shared" si="311"/>
        <v>572</v>
      </c>
      <c r="X841">
        <f t="shared" si="311"/>
        <v>572</v>
      </c>
      <c r="Y841" s="2">
        <v>1</v>
      </c>
      <c r="Z841" s="2">
        <v>2</v>
      </c>
      <c r="AA841" s="2">
        <v>3</v>
      </c>
      <c r="AB841" s="2">
        <v>4</v>
      </c>
      <c r="AC841" s="2">
        <v>4</v>
      </c>
      <c r="AD841" s="2">
        <v>5</v>
      </c>
      <c r="AE841">
        <f t="shared" ca="1" si="310"/>
        <v>503</v>
      </c>
      <c r="AF841">
        <f t="shared" ca="1" si="312"/>
        <v>204</v>
      </c>
      <c r="AG841">
        <f t="shared" ca="1" si="312"/>
        <v>203</v>
      </c>
      <c r="AH841">
        <f t="shared" ca="1" si="312"/>
        <v>504</v>
      </c>
      <c r="AI841">
        <f t="shared" ca="1" si="312"/>
        <v>405</v>
      </c>
      <c r="AJ841">
        <f t="shared" ca="1" si="312"/>
        <v>504</v>
      </c>
      <c r="AM841">
        <v>3</v>
      </c>
      <c r="AN841" s="4">
        <v>25</v>
      </c>
      <c r="AO841">
        <v>6</v>
      </c>
      <c r="AP841">
        <f t="shared" si="330"/>
        <v>572</v>
      </c>
      <c r="AQ841">
        <f t="shared" si="331"/>
        <v>51798</v>
      </c>
      <c r="AR841">
        <f t="shared" si="313"/>
        <v>55184.823603073695</v>
      </c>
      <c r="AT841">
        <v>159.6</v>
      </c>
      <c r="AU841" s="1">
        <f t="shared" si="323"/>
        <v>11229.791999999999</v>
      </c>
      <c r="AW841">
        <v>50</v>
      </c>
      <c r="AX841" s="2">
        <v>6</v>
      </c>
      <c r="AZ841">
        <v>140232.95999999999</v>
      </c>
      <c r="BA841">
        <v>11686.08</v>
      </c>
      <c r="BB841">
        <v>1626.2</v>
      </c>
      <c r="BC841">
        <v>140232.95999999999</v>
      </c>
      <c r="BD841">
        <v>11686.08</v>
      </c>
      <c r="BE841">
        <v>1626.2</v>
      </c>
      <c r="BF841">
        <v>140232.95999999999</v>
      </c>
      <c r="BG841">
        <v>11686.08</v>
      </c>
      <c r="BH841">
        <v>1626.2</v>
      </c>
      <c r="BI841">
        <v>140232.95999999999</v>
      </c>
      <c r="BJ841">
        <v>11686.08</v>
      </c>
      <c r="BK841">
        <v>1626.2</v>
      </c>
      <c r="BL841">
        <v>140232.95999999999</v>
      </c>
      <c r="BM841">
        <v>11686.08</v>
      </c>
      <c r="BN841">
        <v>1626.2</v>
      </c>
      <c r="BR841">
        <v>1406011</v>
      </c>
      <c r="BS841">
        <v>1304013</v>
      </c>
      <c r="BT841">
        <v>1504013</v>
      </c>
      <c r="BU841">
        <v>1101014</v>
      </c>
      <c r="BV841">
        <v>1204012</v>
      </c>
      <c r="BW841">
        <v>1204012</v>
      </c>
      <c r="BX841" s="10" t="b">
        <f t="shared" si="324"/>
        <v>1</v>
      </c>
      <c r="BY841" s="10" t="b">
        <f t="shared" si="325"/>
        <v>1</v>
      </c>
      <c r="BZ841" s="10" t="b">
        <f t="shared" si="326"/>
        <v>1</v>
      </c>
      <c r="CA841" s="10" t="b">
        <f t="shared" si="327"/>
        <v>1</v>
      </c>
      <c r="CB841" s="10" t="b">
        <f t="shared" si="328"/>
        <v>1</v>
      </c>
      <c r="CC841" s="10" t="b">
        <f t="shared" si="329"/>
        <v>1</v>
      </c>
    </row>
    <row r="842" spans="1:81" ht="14.25" x14ac:dyDescent="0.15">
      <c r="A842" s="11">
        <v>20211</v>
      </c>
      <c r="B842">
        <v>50</v>
      </c>
      <c r="C842" t="str">
        <f t="shared" ca="1" si="314"/>
        <v>1304011,1503012,1203013,1405014,1203014,1102015</v>
      </c>
      <c r="D842" t="str">
        <f t="shared" si="315"/>
        <v>1,1,1,1,1,1</v>
      </c>
      <c r="E842" t="str">
        <f t="shared" si="316"/>
        <v>572,572,572,572,572,572</v>
      </c>
      <c r="G842">
        <f t="shared" ca="1" si="317"/>
        <v>1304011</v>
      </c>
      <c r="H842">
        <f t="shared" ca="1" si="318"/>
        <v>1503012</v>
      </c>
      <c r="I842">
        <f t="shared" ca="1" si="319"/>
        <v>1203013</v>
      </c>
      <c r="J842">
        <f t="shared" ca="1" si="320"/>
        <v>1405014</v>
      </c>
      <c r="K842">
        <f t="shared" ca="1" si="321"/>
        <v>1203014</v>
      </c>
      <c r="L842">
        <f t="shared" ca="1" si="322"/>
        <v>1102015</v>
      </c>
      <c r="M842" s="2">
        <v>1</v>
      </c>
      <c r="N842" s="7">
        <v>1</v>
      </c>
      <c r="O842">
        <v>1</v>
      </c>
      <c r="P842" s="7">
        <v>1</v>
      </c>
      <c r="Q842">
        <v>1</v>
      </c>
      <c r="R842" s="7">
        <v>1</v>
      </c>
      <c r="S842">
        <f t="shared" si="309"/>
        <v>572</v>
      </c>
      <c r="T842">
        <f t="shared" si="311"/>
        <v>572</v>
      </c>
      <c r="U842">
        <f t="shared" si="311"/>
        <v>572</v>
      </c>
      <c r="V842">
        <f t="shared" si="311"/>
        <v>572</v>
      </c>
      <c r="W842">
        <f t="shared" si="311"/>
        <v>572</v>
      </c>
      <c r="X842">
        <f t="shared" si="311"/>
        <v>572</v>
      </c>
      <c r="Y842" s="2">
        <v>1</v>
      </c>
      <c r="Z842" s="2">
        <v>2</v>
      </c>
      <c r="AA842" s="2">
        <v>3</v>
      </c>
      <c r="AB842" s="2">
        <v>4</v>
      </c>
      <c r="AC842" s="2">
        <v>4</v>
      </c>
      <c r="AD842" s="2">
        <v>5</v>
      </c>
      <c r="AE842">
        <f t="shared" ca="1" si="310"/>
        <v>304</v>
      </c>
      <c r="AF842">
        <f t="shared" ca="1" si="312"/>
        <v>503</v>
      </c>
      <c r="AG842">
        <f t="shared" ca="1" si="312"/>
        <v>203</v>
      </c>
      <c r="AH842">
        <f t="shared" ca="1" si="312"/>
        <v>405</v>
      </c>
      <c r="AI842">
        <f t="shared" ca="1" si="312"/>
        <v>203</v>
      </c>
      <c r="AJ842">
        <f t="shared" ca="1" si="312"/>
        <v>102</v>
      </c>
      <c r="AM842">
        <v>1</v>
      </c>
      <c r="AN842" s="4">
        <v>15</v>
      </c>
      <c r="AO842">
        <v>6</v>
      </c>
      <c r="AP842">
        <f t="shared" si="330"/>
        <v>572</v>
      </c>
      <c r="AQ842">
        <f t="shared" si="331"/>
        <v>51798</v>
      </c>
      <c r="AR842">
        <f t="shared" si="313"/>
        <v>55188.125908357841</v>
      </c>
      <c r="AT842">
        <v>159.76</v>
      </c>
      <c r="AU842" s="1">
        <f t="shared" si="323"/>
        <v>11230.464</v>
      </c>
      <c r="AW842">
        <v>50</v>
      </c>
      <c r="AX842" s="2">
        <v>6</v>
      </c>
      <c r="AZ842">
        <v>140232.95999999999</v>
      </c>
      <c r="BA842">
        <v>11686.08</v>
      </c>
      <c r="BB842">
        <v>1626.2</v>
      </c>
      <c r="BC842">
        <v>140232.95999999999</v>
      </c>
      <c r="BD842">
        <v>11686.08</v>
      </c>
      <c r="BE842">
        <v>1626.2</v>
      </c>
      <c r="BF842">
        <v>140232.95999999999</v>
      </c>
      <c r="BG842">
        <v>11686.08</v>
      </c>
      <c r="BH842">
        <v>1626.2</v>
      </c>
      <c r="BI842">
        <v>140232.95999999999</v>
      </c>
      <c r="BJ842">
        <v>11686.08</v>
      </c>
      <c r="BK842">
        <v>1626.2</v>
      </c>
      <c r="BL842">
        <v>140232.95999999999</v>
      </c>
      <c r="BM842">
        <v>11686.08</v>
      </c>
      <c r="BN842">
        <v>1626.2</v>
      </c>
      <c r="BR842">
        <v>1304013</v>
      </c>
      <c r="BS842">
        <v>1404012</v>
      </c>
      <c r="BT842">
        <v>1404012</v>
      </c>
      <c r="BU842">
        <v>1404012</v>
      </c>
      <c r="BV842">
        <v>1403011</v>
      </c>
      <c r="BW842">
        <v>1504013</v>
      </c>
      <c r="BX842" s="10" t="b">
        <f t="shared" si="324"/>
        <v>1</v>
      </c>
      <c r="BY842" s="10" t="b">
        <f t="shared" si="325"/>
        <v>1</v>
      </c>
      <c r="BZ842" s="10" t="b">
        <f t="shared" si="326"/>
        <v>1</v>
      </c>
      <c r="CA842" s="10" t="b">
        <f t="shared" si="327"/>
        <v>1</v>
      </c>
      <c r="CB842" s="10" t="b">
        <f t="shared" si="328"/>
        <v>1</v>
      </c>
      <c r="CC842" s="10" t="b">
        <f t="shared" si="329"/>
        <v>1</v>
      </c>
    </row>
    <row r="843" spans="1:81" ht="14.25" x14ac:dyDescent="0.15">
      <c r="A843" s="11">
        <v>20212</v>
      </c>
      <c r="B843">
        <v>50</v>
      </c>
      <c r="C843" t="str">
        <f t="shared" ca="1" si="314"/>
        <v>1406011,1405012,1405013,1303014,1102014,1206015</v>
      </c>
      <c r="D843" t="str">
        <f t="shared" si="315"/>
        <v>1,1,1,1,1,1</v>
      </c>
      <c r="E843" t="str">
        <f t="shared" si="316"/>
        <v>572,572,572,572,572,572</v>
      </c>
      <c r="G843">
        <f t="shared" ca="1" si="317"/>
        <v>1406011</v>
      </c>
      <c r="H843">
        <f t="shared" ca="1" si="318"/>
        <v>1405012</v>
      </c>
      <c r="I843">
        <f t="shared" ca="1" si="319"/>
        <v>1405013</v>
      </c>
      <c r="J843">
        <f t="shared" ca="1" si="320"/>
        <v>1303014</v>
      </c>
      <c r="K843">
        <f t="shared" ca="1" si="321"/>
        <v>1102014</v>
      </c>
      <c r="L843">
        <f t="shared" ca="1" si="322"/>
        <v>1206015</v>
      </c>
      <c r="M843" s="2">
        <v>1</v>
      </c>
      <c r="N843" s="7">
        <v>1</v>
      </c>
      <c r="O843">
        <v>1</v>
      </c>
      <c r="P843" s="7">
        <v>1</v>
      </c>
      <c r="Q843">
        <v>1</v>
      </c>
      <c r="R843" s="7">
        <v>1</v>
      </c>
      <c r="S843">
        <f t="shared" si="309"/>
        <v>572</v>
      </c>
      <c r="T843">
        <f t="shared" si="311"/>
        <v>572</v>
      </c>
      <c r="U843">
        <f t="shared" si="311"/>
        <v>572</v>
      </c>
      <c r="V843">
        <f t="shared" si="311"/>
        <v>572</v>
      </c>
      <c r="W843">
        <f t="shared" si="311"/>
        <v>572</v>
      </c>
      <c r="X843">
        <f t="shared" si="311"/>
        <v>572</v>
      </c>
      <c r="Y843" s="2">
        <v>1</v>
      </c>
      <c r="Z843" s="2">
        <v>2</v>
      </c>
      <c r="AA843" s="2">
        <v>3</v>
      </c>
      <c r="AB843" s="2">
        <v>4</v>
      </c>
      <c r="AC843" s="2">
        <v>4</v>
      </c>
      <c r="AD843" s="2">
        <v>5</v>
      </c>
      <c r="AE843">
        <f t="shared" ca="1" si="310"/>
        <v>406</v>
      </c>
      <c r="AF843">
        <f t="shared" ca="1" si="312"/>
        <v>405</v>
      </c>
      <c r="AG843">
        <f t="shared" ca="1" si="312"/>
        <v>405</v>
      </c>
      <c r="AH843">
        <f t="shared" ca="1" si="312"/>
        <v>303</v>
      </c>
      <c r="AI843">
        <f t="shared" ca="1" si="312"/>
        <v>102</v>
      </c>
      <c r="AJ843">
        <f t="shared" ca="1" si="312"/>
        <v>206</v>
      </c>
      <c r="AM843">
        <v>2</v>
      </c>
      <c r="AN843" s="4">
        <v>15</v>
      </c>
      <c r="AO843">
        <v>6</v>
      </c>
      <c r="AP843">
        <f t="shared" si="330"/>
        <v>572</v>
      </c>
      <c r="AQ843">
        <f t="shared" si="331"/>
        <v>51798</v>
      </c>
      <c r="AR843">
        <f t="shared" si="313"/>
        <v>55191.428213641972</v>
      </c>
      <c r="AT843">
        <v>159.91999999999999</v>
      </c>
      <c r="AU843" s="1">
        <f t="shared" si="323"/>
        <v>11231.136</v>
      </c>
      <c r="AW843">
        <v>50</v>
      </c>
      <c r="AX843" s="2">
        <v>6</v>
      </c>
      <c r="AZ843">
        <v>140232.95999999999</v>
      </c>
      <c r="BA843">
        <v>11686.08</v>
      </c>
      <c r="BB843">
        <v>1626.2</v>
      </c>
      <c r="BC843">
        <v>140232.95999999999</v>
      </c>
      <c r="BD843">
        <v>11686.08</v>
      </c>
      <c r="BE843">
        <v>1626.2</v>
      </c>
      <c r="BF843">
        <v>140232.95999999999</v>
      </c>
      <c r="BG843">
        <v>11686.08</v>
      </c>
      <c r="BH843">
        <v>1626.2</v>
      </c>
      <c r="BI843">
        <v>140232.95999999999</v>
      </c>
      <c r="BJ843">
        <v>11686.08</v>
      </c>
      <c r="BK843">
        <v>1626.2</v>
      </c>
      <c r="BL843">
        <v>140232.95999999999</v>
      </c>
      <c r="BM843">
        <v>11686.08</v>
      </c>
      <c r="BN843">
        <v>1626.2</v>
      </c>
      <c r="BR843">
        <v>1304013</v>
      </c>
      <c r="BS843">
        <v>1102012</v>
      </c>
      <c r="BT843">
        <v>1403011</v>
      </c>
      <c r="BU843">
        <v>1404012</v>
      </c>
      <c r="BV843">
        <v>1203011</v>
      </c>
      <c r="BW843">
        <v>1303013</v>
      </c>
      <c r="BX843" s="10" t="b">
        <f t="shared" si="324"/>
        <v>1</v>
      </c>
      <c r="BY843" s="10" t="b">
        <f t="shared" si="325"/>
        <v>1</v>
      </c>
      <c r="BZ843" s="10" t="b">
        <f t="shared" si="326"/>
        <v>1</v>
      </c>
      <c r="CA843" s="10" t="b">
        <f t="shared" si="327"/>
        <v>1</v>
      </c>
      <c r="CB843" s="10" t="b">
        <f t="shared" si="328"/>
        <v>1</v>
      </c>
      <c r="CC843" s="10" t="b">
        <f t="shared" si="329"/>
        <v>1</v>
      </c>
    </row>
    <row r="844" spans="1:81" ht="14.25" x14ac:dyDescent="0.15">
      <c r="A844" s="11">
        <v>20213</v>
      </c>
      <c r="B844">
        <v>50</v>
      </c>
      <c r="C844" t="str">
        <f t="shared" ca="1" si="314"/>
        <v>1205011,1101012,1405013,1404014,1403014,1204015</v>
      </c>
      <c r="D844" t="str">
        <f t="shared" si="315"/>
        <v>1,1,1,1,1,1</v>
      </c>
      <c r="E844" t="str">
        <f t="shared" si="316"/>
        <v>572,572,572,572,572,572</v>
      </c>
      <c r="G844">
        <f t="shared" ca="1" si="317"/>
        <v>1205011</v>
      </c>
      <c r="H844">
        <f t="shared" ca="1" si="318"/>
        <v>1101012</v>
      </c>
      <c r="I844">
        <f t="shared" ca="1" si="319"/>
        <v>1405013</v>
      </c>
      <c r="J844">
        <f t="shared" ca="1" si="320"/>
        <v>1404014</v>
      </c>
      <c r="K844">
        <f t="shared" ca="1" si="321"/>
        <v>1403014</v>
      </c>
      <c r="L844">
        <f t="shared" ca="1" si="322"/>
        <v>1204015</v>
      </c>
      <c r="M844" s="2">
        <v>1</v>
      </c>
      <c r="N844" s="7">
        <v>1</v>
      </c>
      <c r="O844">
        <v>1</v>
      </c>
      <c r="P844" s="7">
        <v>1</v>
      </c>
      <c r="Q844">
        <v>1</v>
      </c>
      <c r="R844" s="7">
        <v>1</v>
      </c>
      <c r="S844">
        <f t="shared" si="309"/>
        <v>572</v>
      </c>
      <c r="T844">
        <f t="shared" si="311"/>
        <v>572</v>
      </c>
      <c r="U844">
        <f t="shared" si="311"/>
        <v>572</v>
      </c>
      <c r="V844">
        <f t="shared" si="311"/>
        <v>572</v>
      </c>
      <c r="W844">
        <f t="shared" si="311"/>
        <v>572</v>
      </c>
      <c r="X844">
        <f t="shared" si="311"/>
        <v>572</v>
      </c>
      <c r="Y844" s="2">
        <v>1</v>
      </c>
      <c r="Z844" s="2">
        <v>2</v>
      </c>
      <c r="AA844" s="2">
        <v>3</v>
      </c>
      <c r="AB844" s="2">
        <v>4</v>
      </c>
      <c r="AC844" s="2">
        <v>4</v>
      </c>
      <c r="AD844" s="2">
        <v>5</v>
      </c>
      <c r="AE844">
        <f t="shared" ca="1" si="310"/>
        <v>205</v>
      </c>
      <c r="AF844">
        <f t="shared" ca="1" si="312"/>
        <v>101</v>
      </c>
      <c r="AG844">
        <f t="shared" ca="1" si="312"/>
        <v>405</v>
      </c>
      <c r="AH844">
        <f t="shared" ca="1" si="312"/>
        <v>404</v>
      </c>
      <c r="AI844">
        <f t="shared" ca="1" si="312"/>
        <v>403</v>
      </c>
      <c r="AJ844">
        <f t="shared" ca="1" si="312"/>
        <v>204</v>
      </c>
      <c r="AM844">
        <v>3</v>
      </c>
      <c r="AN844" s="4">
        <v>15</v>
      </c>
      <c r="AO844">
        <v>6</v>
      </c>
      <c r="AP844">
        <f t="shared" si="330"/>
        <v>572</v>
      </c>
      <c r="AQ844">
        <f t="shared" si="331"/>
        <v>51798</v>
      </c>
      <c r="AR844">
        <f t="shared" si="313"/>
        <v>55194.730518926088</v>
      </c>
      <c r="AT844">
        <v>160.08000000000001</v>
      </c>
      <c r="AU844" s="1">
        <f t="shared" si="323"/>
        <v>11231.807999999999</v>
      </c>
      <c r="AW844">
        <v>50</v>
      </c>
      <c r="AX844" s="2">
        <v>6</v>
      </c>
      <c r="AZ844">
        <v>140232.95999999999</v>
      </c>
      <c r="BA844">
        <v>11686.08</v>
      </c>
      <c r="BB844">
        <v>1626.2</v>
      </c>
      <c r="BC844">
        <v>140232.95999999999</v>
      </c>
      <c r="BD844">
        <v>11686.08</v>
      </c>
      <c r="BE844">
        <v>1626.2</v>
      </c>
      <c r="BF844">
        <v>140232.95999999999</v>
      </c>
      <c r="BG844">
        <v>11686.08</v>
      </c>
      <c r="BH844">
        <v>1626.2</v>
      </c>
      <c r="BI844">
        <v>140232.95999999999</v>
      </c>
      <c r="BJ844">
        <v>11686.08</v>
      </c>
      <c r="BK844">
        <v>1626.2</v>
      </c>
      <c r="BL844">
        <v>140232.95999999999</v>
      </c>
      <c r="BM844">
        <v>11686.08</v>
      </c>
      <c r="BN844">
        <v>1626.2</v>
      </c>
      <c r="BR844">
        <v>1102011</v>
      </c>
      <c r="BS844">
        <v>1204012</v>
      </c>
      <c r="BT844">
        <v>1406011</v>
      </c>
      <c r="BU844">
        <v>1503013</v>
      </c>
      <c r="BV844">
        <v>1404012</v>
      </c>
      <c r="BW844">
        <v>1303013</v>
      </c>
      <c r="BX844" s="10" t="b">
        <f t="shared" si="324"/>
        <v>1</v>
      </c>
      <c r="BY844" s="10" t="b">
        <f t="shared" si="325"/>
        <v>1</v>
      </c>
      <c r="BZ844" s="10" t="b">
        <f t="shared" si="326"/>
        <v>1</v>
      </c>
      <c r="CA844" s="10" t="b">
        <f t="shared" si="327"/>
        <v>1</v>
      </c>
      <c r="CB844" s="10" t="b">
        <f t="shared" si="328"/>
        <v>1</v>
      </c>
      <c r="CC844" s="10" t="b">
        <f t="shared" si="329"/>
        <v>1</v>
      </c>
    </row>
    <row r="845" spans="1:81" ht="14.25" x14ac:dyDescent="0.15">
      <c r="A845" s="11">
        <v>20214</v>
      </c>
      <c r="B845">
        <v>50</v>
      </c>
      <c r="C845" t="str">
        <f t="shared" ca="1" si="314"/>
        <v>1404011,1303012,1204013,1203014,1205014,1203015</v>
      </c>
      <c r="D845" t="str">
        <f t="shared" si="315"/>
        <v>1,1,1,1,1,1</v>
      </c>
      <c r="E845" t="str">
        <f t="shared" si="316"/>
        <v>572,572,572,572,572,572</v>
      </c>
      <c r="G845">
        <f t="shared" ca="1" si="317"/>
        <v>1404011</v>
      </c>
      <c r="H845">
        <f t="shared" ca="1" si="318"/>
        <v>1303012</v>
      </c>
      <c r="I845">
        <f t="shared" ca="1" si="319"/>
        <v>1204013</v>
      </c>
      <c r="J845">
        <f t="shared" ca="1" si="320"/>
        <v>1203014</v>
      </c>
      <c r="K845">
        <f t="shared" ca="1" si="321"/>
        <v>1205014</v>
      </c>
      <c r="L845">
        <f t="shared" ca="1" si="322"/>
        <v>1203015</v>
      </c>
      <c r="M845" s="2">
        <v>1</v>
      </c>
      <c r="N845" s="7">
        <v>1</v>
      </c>
      <c r="O845">
        <v>1</v>
      </c>
      <c r="P845" s="7">
        <v>1</v>
      </c>
      <c r="Q845">
        <v>1</v>
      </c>
      <c r="R845" s="7">
        <v>1</v>
      </c>
      <c r="S845">
        <f t="shared" si="309"/>
        <v>572</v>
      </c>
      <c r="T845">
        <f t="shared" si="311"/>
        <v>572</v>
      </c>
      <c r="U845">
        <f t="shared" si="311"/>
        <v>572</v>
      </c>
      <c r="V845">
        <f t="shared" si="311"/>
        <v>572</v>
      </c>
      <c r="W845">
        <f t="shared" si="311"/>
        <v>572</v>
      </c>
      <c r="X845">
        <f t="shared" si="311"/>
        <v>572</v>
      </c>
      <c r="Y845" s="2">
        <v>1</v>
      </c>
      <c r="Z845" s="2">
        <v>2</v>
      </c>
      <c r="AA845" s="2">
        <v>3</v>
      </c>
      <c r="AB845" s="2">
        <v>4</v>
      </c>
      <c r="AC845" s="2">
        <v>4</v>
      </c>
      <c r="AD845" s="2">
        <v>5</v>
      </c>
      <c r="AE845">
        <f t="shared" ca="1" si="310"/>
        <v>404</v>
      </c>
      <c r="AF845">
        <f t="shared" ca="1" si="312"/>
        <v>303</v>
      </c>
      <c r="AG845">
        <f t="shared" ca="1" si="312"/>
        <v>204</v>
      </c>
      <c r="AH845">
        <f t="shared" ca="1" si="312"/>
        <v>203</v>
      </c>
      <c r="AI845">
        <f t="shared" ca="1" si="312"/>
        <v>205</v>
      </c>
      <c r="AJ845">
        <f t="shared" ca="1" si="312"/>
        <v>203</v>
      </c>
      <c r="AM845">
        <v>1</v>
      </c>
      <c r="AN845" s="4">
        <v>15</v>
      </c>
      <c r="AO845">
        <v>6</v>
      </c>
      <c r="AP845">
        <f t="shared" si="330"/>
        <v>572</v>
      </c>
      <c r="AQ845">
        <f t="shared" si="331"/>
        <v>51798</v>
      </c>
      <c r="AR845">
        <f t="shared" si="313"/>
        <v>55198.032824210219</v>
      </c>
      <c r="AT845">
        <v>160.24</v>
      </c>
      <c r="AU845" s="1">
        <f t="shared" si="323"/>
        <v>11232.48</v>
      </c>
      <c r="AW845">
        <v>50</v>
      </c>
      <c r="AX845" s="2">
        <v>6</v>
      </c>
      <c r="AZ845">
        <v>140232.95999999999</v>
      </c>
      <c r="BA845">
        <v>11686.08</v>
      </c>
      <c r="BB845">
        <v>1626.2</v>
      </c>
      <c r="BC845">
        <v>140232.95999999999</v>
      </c>
      <c r="BD845">
        <v>11686.08</v>
      </c>
      <c r="BE845">
        <v>1626.2</v>
      </c>
      <c r="BF845">
        <v>140232.95999999999</v>
      </c>
      <c r="BG845">
        <v>11686.08</v>
      </c>
      <c r="BH845">
        <v>1626.2</v>
      </c>
      <c r="BI845">
        <v>140232.95999999999</v>
      </c>
      <c r="BJ845">
        <v>11686.08</v>
      </c>
      <c r="BK845">
        <v>1626.2</v>
      </c>
      <c r="BL845">
        <v>140232.95999999999</v>
      </c>
      <c r="BM845">
        <v>11686.08</v>
      </c>
      <c r="BN845">
        <v>1626.2</v>
      </c>
      <c r="BR845">
        <v>1205012</v>
      </c>
      <c r="BS845">
        <v>1404012</v>
      </c>
      <c r="BT845">
        <v>1102013</v>
      </c>
      <c r="BU845">
        <v>1304013</v>
      </c>
      <c r="BV845">
        <v>1406011</v>
      </c>
      <c r="BW845">
        <v>1204012</v>
      </c>
      <c r="BX845" s="10" t="b">
        <f t="shared" si="324"/>
        <v>1</v>
      </c>
      <c r="BY845" s="10" t="b">
        <f t="shared" si="325"/>
        <v>1</v>
      </c>
      <c r="BZ845" s="10" t="b">
        <f t="shared" si="326"/>
        <v>1</v>
      </c>
      <c r="CA845" s="10" t="b">
        <f t="shared" si="327"/>
        <v>1</v>
      </c>
      <c r="CB845" s="10" t="b">
        <f t="shared" si="328"/>
        <v>1</v>
      </c>
      <c r="CC845" s="10" t="b">
        <f t="shared" si="329"/>
        <v>1</v>
      </c>
    </row>
    <row r="846" spans="1:81" ht="14.25" x14ac:dyDescent="0.15">
      <c r="A846" s="11">
        <v>20215</v>
      </c>
      <c r="B846">
        <v>50</v>
      </c>
      <c r="C846" t="str">
        <f t="shared" ca="1" si="314"/>
        <v>1101011,1205012,1206013,1204014,1206014,1304015</v>
      </c>
      <c r="D846" t="str">
        <f t="shared" si="315"/>
        <v>1,1,1,1,1,1</v>
      </c>
      <c r="E846" t="str">
        <f t="shared" si="316"/>
        <v>575,575,575,575,575,575</v>
      </c>
      <c r="G846">
        <f t="shared" ca="1" si="317"/>
        <v>1101011</v>
      </c>
      <c r="H846">
        <f t="shared" ca="1" si="318"/>
        <v>1205012</v>
      </c>
      <c r="I846">
        <f t="shared" ca="1" si="319"/>
        <v>1206013</v>
      </c>
      <c r="J846">
        <f t="shared" ca="1" si="320"/>
        <v>1204014</v>
      </c>
      <c r="K846">
        <f t="shared" ca="1" si="321"/>
        <v>1206014</v>
      </c>
      <c r="L846">
        <f t="shared" ca="1" si="322"/>
        <v>1304015</v>
      </c>
      <c r="M846" s="2">
        <v>1</v>
      </c>
      <c r="N846" s="7">
        <v>1</v>
      </c>
      <c r="O846">
        <v>1</v>
      </c>
      <c r="P846" s="7">
        <v>1</v>
      </c>
      <c r="Q846">
        <v>1</v>
      </c>
      <c r="R846" s="7">
        <v>1</v>
      </c>
      <c r="S846">
        <f t="shared" si="309"/>
        <v>575</v>
      </c>
      <c r="T846">
        <f t="shared" si="311"/>
        <v>575</v>
      </c>
      <c r="U846">
        <f t="shared" si="311"/>
        <v>575</v>
      </c>
      <c r="V846">
        <f t="shared" si="311"/>
        <v>575</v>
      </c>
      <c r="W846">
        <f t="shared" si="311"/>
        <v>575</v>
      </c>
      <c r="X846">
        <f t="shared" si="311"/>
        <v>575</v>
      </c>
      <c r="Y846" s="2">
        <v>1</v>
      </c>
      <c r="Z846" s="2">
        <v>2</v>
      </c>
      <c r="AA846" s="2">
        <v>3</v>
      </c>
      <c r="AB846" s="2">
        <v>4</v>
      </c>
      <c r="AC846" s="2">
        <v>4</v>
      </c>
      <c r="AD846" s="2">
        <v>5</v>
      </c>
      <c r="AE846">
        <f t="shared" ca="1" si="310"/>
        <v>101</v>
      </c>
      <c r="AF846">
        <f t="shared" ca="1" si="312"/>
        <v>205</v>
      </c>
      <c r="AG846">
        <f t="shared" ca="1" si="312"/>
        <v>206</v>
      </c>
      <c r="AH846">
        <f t="shared" ca="1" si="312"/>
        <v>204</v>
      </c>
      <c r="AI846">
        <f t="shared" ca="1" si="312"/>
        <v>206</v>
      </c>
      <c r="AJ846">
        <f t="shared" ca="1" si="312"/>
        <v>304</v>
      </c>
      <c r="AM846">
        <v>2</v>
      </c>
      <c r="AN846" s="4">
        <v>25</v>
      </c>
      <c r="AO846">
        <v>6</v>
      </c>
      <c r="AP846">
        <f t="shared" si="330"/>
        <v>575</v>
      </c>
      <c r="AQ846">
        <f t="shared" si="331"/>
        <v>52065</v>
      </c>
      <c r="AR846">
        <f t="shared" si="313"/>
        <v>55437.980080753703</v>
      </c>
      <c r="AT846">
        <v>160.4</v>
      </c>
      <c r="AU846" s="1">
        <f t="shared" si="323"/>
        <v>11280.528</v>
      </c>
      <c r="AW846">
        <v>50</v>
      </c>
      <c r="AX846" s="2">
        <v>6</v>
      </c>
      <c r="AZ846">
        <v>140864.64000000001</v>
      </c>
      <c r="BA846">
        <v>11738.72</v>
      </c>
      <c r="BB846">
        <v>1633.25</v>
      </c>
      <c r="BC846">
        <v>140864.64000000001</v>
      </c>
      <c r="BD846">
        <v>11738.72</v>
      </c>
      <c r="BE846">
        <v>1633.25</v>
      </c>
      <c r="BF846">
        <v>140864.64000000001</v>
      </c>
      <c r="BG846">
        <v>11738.72</v>
      </c>
      <c r="BH846">
        <v>1633.25</v>
      </c>
      <c r="BI846">
        <v>140864.64000000001</v>
      </c>
      <c r="BJ846">
        <v>11738.72</v>
      </c>
      <c r="BK846">
        <v>1633.25</v>
      </c>
      <c r="BL846">
        <v>140864.64000000001</v>
      </c>
      <c r="BM846">
        <v>11738.72</v>
      </c>
      <c r="BN846">
        <v>1633.25</v>
      </c>
      <c r="BR846">
        <v>1205012</v>
      </c>
      <c r="BS846">
        <v>1203011</v>
      </c>
      <c r="BT846">
        <v>1404012</v>
      </c>
      <c r="BU846">
        <v>1204012</v>
      </c>
      <c r="BV846">
        <v>1403011</v>
      </c>
      <c r="BW846">
        <v>1204012</v>
      </c>
      <c r="BX846" s="10" t="b">
        <f t="shared" si="324"/>
        <v>1</v>
      </c>
      <c r="BY846" s="10" t="b">
        <f t="shared" si="325"/>
        <v>1</v>
      </c>
      <c r="BZ846" s="10" t="b">
        <f t="shared" si="326"/>
        <v>1</v>
      </c>
      <c r="CA846" s="10" t="b">
        <f t="shared" si="327"/>
        <v>1</v>
      </c>
      <c r="CB846" s="10" t="b">
        <f t="shared" si="328"/>
        <v>1</v>
      </c>
      <c r="CC846" s="10" t="b">
        <f t="shared" si="329"/>
        <v>1</v>
      </c>
    </row>
    <row r="847" spans="1:81" ht="14.25" x14ac:dyDescent="0.15">
      <c r="A847" s="11">
        <v>20216</v>
      </c>
      <c r="B847">
        <v>50</v>
      </c>
      <c r="C847" t="str">
        <f t="shared" ca="1" si="314"/>
        <v>1206011,1101012,1101013,1404014,1304014,1303015</v>
      </c>
      <c r="D847" t="str">
        <f t="shared" si="315"/>
        <v>1,1,1,1,1,1</v>
      </c>
      <c r="E847" t="str">
        <f t="shared" si="316"/>
        <v>575,575,575,575,575,575</v>
      </c>
      <c r="G847">
        <f t="shared" ca="1" si="317"/>
        <v>1206011</v>
      </c>
      <c r="H847">
        <f t="shared" ca="1" si="318"/>
        <v>1101012</v>
      </c>
      <c r="I847">
        <f t="shared" ca="1" si="319"/>
        <v>1101013</v>
      </c>
      <c r="J847">
        <f t="shared" ca="1" si="320"/>
        <v>1404014</v>
      </c>
      <c r="K847">
        <f t="shared" ca="1" si="321"/>
        <v>1304014</v>
      </c>
      <c r="L847">
        <f t="shared" ca="1" si="322"/>
        <v>1303015</v>
      </c>
      <c r="M847" s="2">
        <v>1</v>
      </c>
      <c r="N847" s="7">
        <v>1</v>
      </c>
      <c r="O847">
        <v>1</v>
      </c>
      <c r="P847" s="7">
        <v>1</v>
      </c>
      <c r="Q847">
        <v>1</v>
      </c>
      <c r="R847" s="7">
        <v>1</v>
      </c>
      <c r="S847">
        <f t="shared" si="309"/>
        <v>575</v>
      </c>
      <c r="T847">
        <f t="shared" si="311"/>
        <v>575</v>
      </c>
      <c r="U847">
        <f t="shared" si="311"/>
        <v>575</v>
      </c>
      <c r="V847">
        <f t="shared" si="311"/>
        <v>575</v>
      </c>
      <c r="W847">
        <f t="shared" si="311"/>
        <v>575</v>
      </c>
      <c r="X847">
        <f t="shared" si="311"/>
        <v>575</v>
      </c>
      <c r="Y847" s="2">
        <v>1</v>
      </c>
      <c r="Z847" s="2">
        <v>2</v>
      </c>
      <c r="AA847" s="2">
        <v>3</v>
      </c>
      <c r="AB847" s="2">
        <v>4</v>
      </c>
      <c r="AC847" s="2">
        <v>4</v>
      </c>
      <c r="AD847" s="2">
        <v>5</v>
      </c>
      <c r="AE847">
        <f t="shared" ca="1" si="310"/>
        <v>206</v>
      </c>
      <c r="AF847">
        <f t="shared" ca="1" si="312"/>
        <v>101</v>
      </c>
      <c r="AG847">
        <f t="shared" ca="1" si="312"/>
        <v>101</v>
      </c>
      <c r="AH847">
        <f t="shared" ca="1" si="312"/>
        <v>404</v>
      </c>
      <c r="AI847">
        <f t="shared" ca="1" si="312"/>
        <v>304</v>
      </c>
      <c r="AJ847">
        <f t="shared" ca="1" si="312"/>
        <v>303</v>
      </c>
      <c r="AM847">
        <v>3</v>
      </c>
      <c r="AN847" s="4">
        <v>15</v>
      </c>
      <c r="AO847">
        <v>6</v>
      </c>
      <c r="AP847">
        <f t="shared" si="330"/>
        <v>575</v>
      </c>
      <c r="AQ847">
        <f t="shared" si="331"/>
        <v>52065</v>
      </c>
      <c r="AR847">
        <f t="shared" si="313"/>
        <v>55441.282614342053</v>
      </c>
      <c r="AT847">
        <v>160.56</v>
      </c>
      <c r="AU847" s="1">
        <f t="shared" si="323"/>
        <v>11281.2</v>
      </c>
      <c r="AW847">
        <v>50</v>
      </c>
      <c r="AX847" s="2">
        <v>6</v>
      </c>
      <c r="AZ847">
        <v>140864.64000000001</v>
      </c>
      <c r="BA847">
        <v>11738.72</v>
      </c>
      <c r="BB847">
        <v>1633.25</v>
      </c>
      <c r="BC847">
        <v>140864.64000000001</v>
      </c>
      <c r="BD847">
        <v>11738.72</v>
      </c>
      <c r="BE847">
        <v>1633.25</v>
      </c>
      <c r="BF847">
        <v>140864.64000000001</v>
      </c>
      <c r="BG847">
        <v>11738.72</v>
      </c>
      <c r="BH847">
        <v>1633.25</v>
      </c>
      <c r="BI847">
        <v>140864.64000000001</v>
      </c>
      <c r="BJ847">
        <v>11738.72</v>
      </c>
      <c r="BK847">
        <v>1633.25</v>
      </c>
      <c r="BL847">
        <v>140864.64000000001</v>
      </c>
      <c r="BM847">
        <v>11738.72</v>
      </c>
      <c r="BN847">
        <v>1633.25</v>
      </c>
      <c r="BR847">
        <v>1101011</v>
      </c>
      <c r="BS847">
        <v>1304013</v>
      </c>
      <c r="BT847">
        <v>1303013</v>
      </c>
      <c r="BU847">
        <v>1405012</v>
      </c>
      <c r="BV847">
        <v>1204012</v>
      </c>
      <c r="BW847">
        <v>1205012</v>
      </c>
      <c r="BX847" s="10" t="b">
        <f t="shared" si="324"/>
        <v>1</v>
      </c>
      <c r="BY847" s="10" t="b">
        <f t="shared" si="325"/>
        <v>1</v>
      </c>
      <c r="BZ847" s="10" t="b">
        <f t="shared" si="326"/>
        <v>1</v>
      </c>
      <c r="CA847" s="10" t="b">
        <f t="shared" si="327"/>
        <v>1</v>
      </c>
      <c r="CB847" s="10" t="b">
        <f t="shared" si="328"/>
        <v>1</v>
      </c>
      <c r="CC847" s="10" t="b">
        <f t="shared" si="329"/>
        <v>1</v>
      </c>
    </row>
    <row r="848" spans="1:81" ht="14.25" x14ac:dyDescent="0.15">
      <c r="A848" s="11">
        <v>20217</v>
      </c>
      <c r="B848">
        <v>50</v>
      </c>
      <c r="C848" t="str">
        <f t="shared" ca="1" si="314"/>
        <v>1204011,1406012,1503013,1203014,1206014,1205015</v>
      </c>
      <c r="D848" t="str">
        <f t="shared" si="315"/>
        <v>1,1,1,1,1,1</v>
      </c>
      <c r="E848" t="str">
        <f t="shared" si="316"/>
        <v>575,575,575,575,575,575</v>
      </c>
      <c r="G848">
        <f t="shared" ca="1" si="317"/>
        <v>1204011</v>
      </c>
      <c r="H848">
        <f t="shared" ca="1" si="318"/>
        <v>1406012</v>
      </c>
      <c r="I848">
        <f t="shared" ca="1" si="319"/>
        <v>1503013</v>
      </c>
      <c r="J848">
        <f t="shared" ca="1" si="320"/>
        <v>1203014</v>
      </c>
      <c r="K848">
        <f t="shared" ca="1" si="321"/>
        <v>1206014</v>
      </c>
      <c r="L848">
        <f t="shared" ca="1" si="322"/>
        <v>1205015</v>
      </c>
      <c r="M848" s="2">
        <v>1</v>
      </c>
      <c r="N848" s="7">
        <v>1</v>
      </c>
      <c r="O848">
        <v>1</v>
      </c>
      <c r="P848" s="7">
        <v>1</v>
      </c>
      <c r="Q848">
        <v>1</v>
      </c>
      <c r="R848" s="7">
        <v>1</v>
      </c>
      <c r="S848">
        <f t="shared" si="309"/>
        <v>575</v>
      </c>
      <c r="T848">
        <f t="shared" si="311"/>
        <v>575</v>
      </c>
      <c r="U848">
        <f t="shared" si="311"/>
        <v>575</v>
      </c>
      <c r="V848">
        <f t="shared" si="311"/>
        <v>575</v>
      </c>
      <c r="W848">
        <f t="shared" si="311"/>
        <v>575</v>
      </c>
      <c r="X848">
        <f t="shared" si="311"/>
        <v>575</v>
      </c>
      <c r="Y848" s="2">
        <v>1</v>
      </c>
      <c r="Z848" s="2">
        <v>2</v>
      </c>
      <c r="AA848" s="2">
        <v>3</v>
      </c>
      <c r="AB848" s="2">
        <v>4</v>
      </c>
      <c r="AC848" s="2">
        <v>4</v>
      </c>
      <c r="AD848" s="2">
        <v>5</v>
      </c>
      <c r="AE848">
        <f t="shared" ca="1" si="310"/>
        <v>204</v>
      </c>
      <c r="AF848">
        <f t="shared" ca="1" si="312"/>
        <v>406</v>
      </c>
      <c r="AG848">
        <f t="shared" ca="1" si="312"/>
        <v>503</v>
      </c>
      <c r="AH848">
        <f t="shared" ca="1" si="312"/>
        <v>203</v>
      </c>
      <c r="AI848">
        <f t="shared" ca="1" si="312"/>
        <v>206</v>
      </c>
      <c r="AJ848">
        <f t="shared" ca="1" si="312"/>
        <v>205</v>
      </c>
      <c r="AM848">
        <v>1</v>
      </c>
      <c r="AN848" s="4">
        <v>15</v>
      </c>
      <c r="AO848">
        <v>6</v>
      </c>
      <c r="AP848">
        <f t="shared" si="330"/>
        <v>575</v>
      </c>
      <c r="AQ848">
        <f t="shared" si="331"/>
        <v>52065</v>
      </c>
      <c r="AR848">
        <f t="shared" si="313"/>
        <v>55444.585147930389</v>
      </c>
      <c r="AT848">
        <v>160.72</v>
      </c>
      <c r="AU848" s="1">
        <f t="shared" si="323"/>
        <v>11281.871999999999</v>
      </c>
      <c r="AW848">
        <v>50</v>
      </c>
      <c r="AX848" s="2">
        <v>6</v>
      </c>
      <c r="AZ848">
        <v>140864.64000000001</v>
      </c>
      <c r="BA848">
        <v>11738.72</v>
      </c>
      <c r="BB848">
        <v>1633.25</v>
      </c>
      <c r="BC848">
        <v>140864.64000000001</v>
      </c>
      <c r="BD848">
        <v>11738.72</v>
      </c>
      <c r="BE848">
        <v>1633.25</v>
      </c>
      <c r="BF848">
        <v>140864.64000000001</v>
      </c>
      <c r="BG848">
        <v>11738.72</v>
      </c>
      <c r="BH848">
        <v>1633.25</v>
      </c>
      <c r="BI848">
        <v>140864.64000000001</v>
      </c>
      <c r="BJ848">
        <v>11738.72</v>
      </c>
      <c r="BK848">
        <v>1633.25</v>
      </c>
      <c r="BL848">
        <v>140864.64000000001</v>
      </c>
      <c r="BM848">
        <v>11738.72</v>
      </c>
      <c r="BN848">
        <v>1633.25</v>
      </c>
      <c r="BR848">
        <v>1503013</v>
      </c>
      <c r="BS848">
        <v>1405012</v>
      </c>
      <c r="BT848">
        <v>1404012</v>
      </c>
      <c r="BU848">
        <v>1203011</v>
      </c>
      <c r="BV848">
        <v>1403011</v>
      </c>
      <c r="BW848">
        <v>1205012</v>
      </c>
      <c r="BX848" s="10" t="b">
        <f t="shared" si="324"/>
        <v>1</v>
      </c>
      <c r="BY848" s="10" t="b">
        <f t="shared" si="325"/>
        <v>1</v>
      </c>
      <c r="BZ848" s="10" t="b">
        <f t="shared" si="326"/>
        <v>1</v>
      </c>
      <c r="CA848" s="10" t="b">
        <f t="shared" si="327"/>
        <v>1</v>
      </c>
      <c r="CB848" s="10" t="b">
        <f t="shared" si="328"/>
        <v>1</v>
      </c>
      <c r="CC848" s="10" t="b">
        <f t="shared" si="329"/>
        <v>1</v>
      </c>
    </row>
    <row r="849" spans="1:81" ht="14.25" x14ac:dyDescent="0.15">
      <c r="A849" s="11">
        <v>20218</v>
      </c>
      <c r="B849">
        <v>50</v>
      </c>
      <c r="C849" t="str">
        <f t="shared" ca="1" si="314"/>
        <v>1504011,1503012,1504013,1403014,1206014,1203015</v>
      </c>
      <c r="D849" t="str">
        <f t="shared" si="315"/>
        <v>1,1,1,1,1,1</v>
      </c>
      <c r="E849" t="str">
        <f t="shared" si="316"/>
        <v>575,575,575,575,575,575</v>
      </c>
      <c r="G849">
        <f t="shared" ca="1" si="317"/>
        <v>1504011</v>
      </c>
      <c r="H849">
        <f t="shared" ca="1" si="318"/>
        <v>1503012</v>
      </c>
      <c r="I849">
        <f t="shared" ca="1" si="319"/>
        <v>1504013</v>
      </c>
      <c r="J849">
        <f t="shared" ca="1" si="320"/>
        <v>1403014</v>
      </c>
      <c r="K849">
        <f t="shared" ca="1" si="321"/>
        <v>1206014</v>
      </c>
      <c r="L849">
        <f t="shared" ca="1" si="322"/>
        <v>1203015</v>
      </c>
      <c r="M849" s="2">
        <v>1</v>
      </c>
      <c r="N849" s="7">
        <v>1</v>
      </c>
      <c r="O849">
        <v>1</v>
      </c>
      <c r="P849" s="7">
        <v>1</v>
      </c>
      <c r="Q849">
        <v>1</v>
      </c>
      <c r="R849" s="7">
        <v>1</v>
      </c>
      <c r="S849">
        <f t="shared" si="309"/>
        <v>575</v>
      </c>
      <c r="T849">
        <f t="shared" si="311"/>
        <v>575</v>
      </c>
      <c r="U849">
        <f t="shared" si="311"/>
        <v>575</v>
      </c>
      <c r="V849">
        <f t="shared" si="311"/>
        <v>575</v>
      </c>
      <c r="W849">
        <f t="shared" si="311"/>
        <v>575</v>
      </c>
      <c r="X849">
        <f t="shared" si="311"/>
        <v>575</v>
      </c>
      <c r="Y849" s="2">
        <v>1</v>
      </c>
      <c r="Z849" s="2">
        <v>2</v>
      </c>
      <c r="AA849" s="2">
        <v>3</v>
      </c>
      <c r="AB849" s="2">
        <v>4</v>
      </c>
      <c r="AC849" s="2">
        <v>4</v>
      </c>
      <c r="AD849" s="2">
        <v>5</v>
      </c>
      <c r="AE849">
        <f t="shared" ca="1" si="310"/>
        <v>504</v>
      </c>
      <c r="AF849">
        <f t="shared" ca="1" si="312"/>
        <v>503</v>
      </c>
      <c r="AG849">
        <f t="shared" ca="1" si="312"/>
        <v>504</v>
      </c>
      <c r="AH849">
        <f t="shared" ca="1" si="312"/>
        <v>403</v>
      </c>
      <c r="AI849">
        <f t="shared" ca="1" si="312"/>
        <v>206</v>
      </c>
      <c r="AJ849">
        <f t="shared" ca="1" si="312"/>
        <v>203</v>
      </c>
      <c r="AM849">
        <v>2</v>
      </c>
      <c r="AN849" s="4">
        <v>15</v>
      </c>
      <c r="AO849">
        <v>6</v>
      </c>
      <c r="AP849">
        <f t="shared" si="330"/>
        <v>575</v>
      </c>
      <c r="AQ849">
        <f t="shared" si="331"/>
        <v>52065</v>
      </c>
      <c r="AR849">
        <f t="shared" si="313"/>
        <v>55447.88768151874</v>
      </c>
      <c r="AT849">
        <v>160.88</v>
      </c>
      <c r="AU849" s="1">
        <f t="shared" si="323"/>
        <v>11282.544</v>
      </c>
      <c r="AW849">
        <v>50</v>
      </c>
      <c r="AX849" s="2">
        <v>6</v>
      </c>
      <c r="AZ849">
        <v>140864.64000000001</v>
      </c>
      <c r="BA849">
        <v>11738.72</v>
      </c>
      <c r="BB849">
        <v>1633.25</v>
      </c>
      <c r="BC849">
        <v>140864.64000000001</v>
      </c>
      <c r="BD849">
        <v>11738.72</v>
      </c>
      <c r="BE849">
        <v>1633.25</v>
      </c>
      <c r="BF849">
        <v>140864.64000000001</v>
      </c>
      <c r="BG849">
        <v>11738.72</v>
      </c>
      <c r="BH849">
        <v>1633.25</v>
      </c>
      <c r="BI849">
        <v>140864.64000000001</v>
      </c>
      <c r="BJ849">
        <v>11738.72</v>
      </c>
      <c r="BK849">
        <v>1633.25</v>
      </c>
      <c r="BL849">
        <v>140864.64000000001</v>
      </c>
      <c r="BM849">
        <v>11738.72</v>
      </c>
      <c r="BN849">
        <v>1633.25</v>
      </c>
      <c r="BR849">
        <v>1503013</v>
      </c>
      <c r="BS849">
        <v>1101012</v>
      </c>
      <c r="BT849">
        <v>1206011</v>
      </c>
      <c r="BU849">
        <v>1503013</v>
      </c>
      <c r="BV849">
        <v>1206011</v>
      </c>
      <c r="BW849">
        <v>1205012</v>
      </c>
      <c r="BX849" s="10" t="b">
        <f t="shared" si="324"/>
        <v>1</v>
      </c>
      <c r="BY849" s="10" t="b">
        <f t="shared" si="325"/>
        <v>1</v>
      </c>
      <c r="BZ849" s="10" t="b">
        <f t="shared" si="326"/>
        <v>1</v>
      </c>
      <c r="CA849" s="10" t="b">
        <f t="shared" si="327"/>
        <v>1</v>
      </c>
      <c r="CB849" s="10" t="b">
        <f t="shared" si="328"/>
        <v>1</v>
      </c>
      <c r="CC849" s="10" t="b">
        <f t="shared" si="329"/>
        <v>1</v>
      </c>
    </row>
    <row r="850" spans="1:81" ht="14.25" x14ac:dyDescent="0.15">
      <c r="A850" s="11">
        <v>20219</v>
      </c>
      <c r="B850">
        <v>50</v>
      </c>
      <c r="C850" t="str">
        <f t="shared" ca="1" si="314"/>
        <v>1102011,1304012,1403013,1203014,1204014,1404015</v>
      </c>
      <c r="D850" t="str">
        <f t="shared" si="315"/>
        <v>1,1,1,1,1,1</v>
      </c>
      <c r="E850" t="str">
        <f t="shared" si="316"/>
        <v>575,575,575,575,575,575</v>
      </c>
      <c r="G850">
        <f t="shared" ca="1" si="317"/>
        <v>1102011</v>
      </c>
      <c r="H850">
        <f t="shared" ca="1" si="318"/>
        <v>1304012</v>
      </c>
      <c r="I850">
        <f t="shared" ca="1" si="319"/>
        <v>1403013</v>
      </c>
      <c r="J850">
        <f t="shared" ca="1" si="320"/>
        <v>1203014</v>
      </c>
      <c r="K850">
        <f t="shared" ca="1" si="321"/>
        <v>1204014</v>
      </c>
      <c r="L850">
        <f t="shared" ca="1" si="322"/>
        <v>1404015</v>
      </c>
      <c r="M850" s="2">
        <v>1</v>
      </c>
      <c r="N850" s="7">
        <v>1</v>
      </c>
      <c r="O850">
        <v>1</v>
      </c>
      <c r="P850" s="7">
        <v>1</v>
      </c>
      <c r="Q850">
        <v>1</v>
      </c>
      <c r="R850" s="7">
        <v>1</v>
      </c>
      <c r="S850">
        <f t="shared" si="309"/>
        <v>575</v>
      </c>
      <c r="T850">
        <f t="shared" si="311"/>
        <v>575</v>
      </c>
      <c r="U850">
        <f t="shared" si="311"/>
        <v>575</v>
      </c>
      <c r="V850">
        <f t="shared" si="311"/>
        <v>575</v>
      </c>
      <c r="W850">
        <f t="shared" si="311"/>
        <v>575</v>
      </c>
      <c r="X850">
        <f t="shared" si="311"/>
        <v>575</v>
      </c>
      <c r="Y850" s="2">
        <v>1</v>
      </c>
      <c r="Z850" s="2">
        <v>2</v>
      </c>
      <c r="AA850" s="2">
        <v>3</v>
      </c>
      <c r="AB850" s="2">
        <v>4</v>
      </c>
      <c r="AC850" s="2">
        <v>4</v>
      </c>
      <c r="AD850" s="2">
        <v>5</v>
      </c>
      <c r="AE850">
        <f t="shared" ca="1" si="310"/>
        <v>102</v>
      </c>
      <c r="AF850">
        <f t="shared" ca="1" si="312"/>
        <v>304</v>
      </c>
      <c r="AG850">
        <f t="shared" ca="1" si="312"/>
        <v>403</v>
      </c>
      <c r="AH850">
        <f t="shared" ca="1" si="312"/>
        <v>203</v>
      </c>
      <c r="AI850">
        <f t="shared" ca="1" si="312"/>
        <v>204</v>
      </c>
      <c r="AJ850">
        <f t="shared" ca="1" si="312"/>
        <v>404</v>
      </c>
      <c r="AM850">
        <v>3</v>
      </c>
      <c r="AN850" s="4">
        <v>15</v>
      </c>
      <c r="AO850">
        <v>6</v>
      </c>
      <c r="AP850">
        <f t="shared" si="330"/>
        <v>575</v>
      </c>
      <c r="AQ850">
        <f t="shared" si="331"/>
        <v>52065</v>
      </c>
      <c r="AR850">
        <f t="shared" si="313"/>
        <v>55451.190215107083</v>
      </c>
      <c r="AT850">
        <v>161.04</v>
      </c>
      <c r="AU850" s="1">
        <f t="shared" si="323"/>
        <v>11283.216</v>
      </c>
      <c r="AW850">
        <v>50</v>
      </c>
      <c r="AX850" s="2">
        <v>6</v>
      </c>
      <c r="AZ850">
        <v>140864.64000000001</v>
      </c>
      <c r="BA850">
        <v>11738.72</v>
      </c>
      <c r="BB850">
        <v>1633.25</v>
      </c>
      <c r="BC850">
        <v>140864.64000000001</v>
      </c>
      <c r="BD850">
        <v>11738.72</v>
      </c>
      <c r="BE850">
        <v>1633.25</v>
      </c>
      <c r="BF850">
        <v>140864.64000000001</v>
      </c>
      <c r="BG850">
        <v>11738.72</v>
      </c>
      <c r="BH850">
        <v>1633.25</v>
      </c>
      <c r="BI850">
        <v>140864.64000000001</v>
      </c>
      <c r="BJ850">
        <v>11738.72</v>
      </c>
      <c r="BK850">
        <v>1633.25</v>
      </c>
      <c r="BL850">
        <v>140864.64000000001</v>
      </c>
      <c r="BM850">
        <v>11738.72</v>
      </c>
      <c r="BN850">
        <v>1633.25</v>
      </c>
      <c r="BR850">
        <v>1504013</v>
      </c>
      <c r="BS850">
        <v>1101012</v>
      </c>
      <c r="BT850">
        <v>1206011</v>
      </c>
      <c r="BU850">
        <v>1404012</v>
      </c>
      <c r="BV850">
        <v>1403011</v>
      </c>
      <c r="BW850">
        <v>1404012</v>
      </c>
      <c r="BX850" s="10" t="b">
        <f t="shared" si="324"/>
        <v>1</v>
      </c>
      <c r="BY850" s="10" t="b">
        <f t="shared" si="325"/>
        <v>1</v>
      </c>
      <c r="BZ850" s="10" t="b">
        <f t="shared" si="326"/>
        <v>1</v>
      </c>
      <c r="CA850" s="10" t="b">
        <f t="shared" si="327"/>
        <v>1</v>
      </c>
      <c r="CB850" s="10" t="b">
        <f t="shared" si="328"/>
        <v>1</v>
      </c>
      <c r="CC850" s="10" t="b">
        <f t="shared" si="329"/>
        <v>1</v>
      </c>
    </row>
    <row r="851" spans="1:81" ht="14.25" x14ac:dyDescent="0.15">
      <c r="A851" s="11">
        <v>20220</v>
      </c>
      <c r="B851">
        <v>50</v>
      </c>
      <c r="C851" t="str">
        <f t="shared" ca="1" si="314"/>
        <v>1102011,1504012,1404013,1403014,1204014,1101015</v>
      </c>
      <c r="D851" t="str">
        <f t="shared" si="315"/>
        <v>1,1,1,1,1,1</v>
      </c>
      <c r="E851" t="str">
        <f t="shared" si="316"/>
        <v>578,578,578,578,578,578</v>
      </c>
      <c r="G851">
        <f t="shared" ca="1" si="317"/>
        <v>1102011</v>
      </c>
      <c r="H851">
        <f t="shared" ca="1" si="318"/>
        <v>1504012</v>
      </c>
      <c r="I851">
        <f t="shared" ca="1" si="319"/>
        <v>1404013</v>
      </c>
      <c r="J851">
        <f t="shared" ca="1" si="320"/>
        <v>1403014</v>
      </c>
      <c r="K851">
        <f t="shared" ca="1" si="321"/>
        <v>1204014</v>
      </c>
      <c r="L851">
        <f t="shared" ca="1" si="322"/>
        <v>1101015</v>
      </c>
      <c r="M851" s="2">
        <v>1</v>
      </c>
      <c r="N851" s="7">
        <v>1</v>
      </c>
      <c r="O851">
        <v>1</v>
      </c>
      <c r="P851" s="7">
        <v>1</v>
      </c>
      <c r="Q851">
        <v>1</v>
      </c>
      <c r="R851" s="7">
        <v>1</v>
      </c>
      <c r="S851">
        <f t="shared" si="309"/>
        <v>578</v>
      </c>
      <c r="T851">
        <f t="shared" si="311"/>
        <v>578</v>
      </c>
      <c r="U851">
        <f t="shared" si="311"/>
        <v>578</v>
      </c>
      <c r="V851">
        <f t="shared" si="311"/>
        <v>578</v>
      </c>
      <c r="W851">
        <f t="shared" si="311"/>
        <v>578</v>
      </c>
      <c r="X851">
        <f t="shared" si="311"/>
        <v>578</v>
      </c>
      <c r="Y851" s="2">
        <v>1</v>
      </c>
      <c r="Z851" s="2">
        <v>2</v>
      </c>
      <c r="AA851" s="2">
        <v>3</v>
      </c>
      <c r="AB851" s="2">
        <v>4</v>
      </c>
      <c r="AC851" s="2">
        <v>4</v>
      </c>
      <c r="AD851" s="2">
        <v>5</v>
      </c>
      <c r="AE851">
        <f t="shared" ca="1" si="310"/>
        <v>102</v>
      </c>
      <c r="AF851">
        <f t="shared" ca="1" si="312"/>
        <v>504</v>
      </c>
      <c r="AG851">
        <f t="shared" ca="1" si="312"/>
        <v>404</v>
      </c>
      <c r="AH851">
        <f t="shared" ca="1" si="312"/>
        <v>403</v>
      </c>
      <c r="AI851">
        <f t="shared" ca="1" si="312"/>
        <v>204</v>
      </c>
      <c r="AJ851">
        <f t="shared" ca="1" si="312"/>
        <v>101</v>
      </c>
      <c r="AM851">
        <v>1</v>
      </c>
      <c r="AN851" s="4">
        <v>25</v>
      </c>
      <c r="AO851">
        <v>6</v>
      </c>
      <c r="AP851">
        <f t="shared" si="330"/>
        <v>578</v>
      </c>
      <c r="AQ851">
        <f t="shared" si="331"/>
        <v>52332</v>
      </c>
      <c r="AR851">
        <f t="shared" si="313"/>
        <v>55691.137185575244</v>
      </c>
      <c r="AT851">
        <v>161.19999999999999</v>
      </c>
      <c r="AU851" s="1">
        <f t="shared" si="323"/>
        <v>11331.263999999999</v>
      </c>
      <c r="AW851">
        <v>50</v>
      </c>
      <c r="AX851" s="2">
        <v>6</v>
      </c>
      <c r="AZ851">
        <v>141496.32000000001</v>
      </c>
      <c r="BA851">
        <v>11791.36</v>
      </c>
      <c r="BB851">
        <v>1640.3</v>
      </c>
      <c r="BC851">
        <v>141496.32000000001</v>
      </c>
      <c r="BD851">
        <v>11791.36</v>
      </c>
      <c r="BE851">
        <v>1640.3</v>
      </c>
      <c r="BF851">
        <v>141496.32000000001</v>
      </c>
      <c r="BG851">
        <v>11791.36</v>
      </c>
      <c r="BH851">
        <v>1640.3</v>
      </c>
      <c r="BI851">
        <v>141496.32000000001</v>
      </c>
      <c r="BJ851">
        <v>11791.36</v>
      </c>
      <c r="BK851">
        <v>1640.3</v>
      </c>
      <c r="BL851">
        <v>141496.32000000001</v>
      </c>
      <c r="BM851">
        <v>11791.36</v>
      </c>
      <c r="BN851">
        <v>1640.3</v>
      </c>
      <c r="BR851">
        <v>1206011</v>
      </c>
      <c r="BS851">
        <v>1205012</v>
      </c>
      <c r="BT851">
        <v>1206011</v>
      </c>
      <c r="BU851">
        <v>1504013</v>
      </c>
      <c r="BV851">
        <v>1102014</v>
      </c>
      <c r="BW851">
        <v>1503013</v>
      </c>
      <c r="BX851" s="10" t="b">
        <f t="shared" si="324"/>
        <v>1</v>
      </c>
      <c r="BY851" s="10" t="b">
        <f t="shared" si="325"/>
        <v>1</v>
      </c>
      <c r="BZ851" s="10" t="b">
        <f t="shared" si="326"/>
        <v>1</v>
      </c>
      <c r="CA851" s="10" t="b">
        <f t="shared" si="327"/>
        <v>1</v>
      </c>
      <c r="CB851" s="10" t="b">
        <f t="shared" si="328"/>
        <v>1</v>
      </c>
      <c r="CC851" s="10" t="b">
        <f t="shared" si="329"/>
        <v>1</v>
      </c>
    </row>
    <row r="852" spans="1:81" ht="14.25" x14ac:dyDescent="0.15">
      <c r="A852" s="11">
        <v>20221</v>
      </c>
      <c r="B852">
        <v>50</v>
      </c>
      <c r="C852" t="str">
        <f t="shared" ca="1" si="314"/>
        <v>1203011,1405012,1304013,1303014,1205014,1206015</v>
      </c>
      <c r="D852" t="str">
        <f t="shared" si="315"/>
        <v>1,1,1,1,1,1</v>
      </c>
      <c r="E852" t="str">
        <f t="shared" si="316"/>
        <v>578,578,578,578,578,578</v>
      </c>
      <c r="G852">
        <f t="shared" ca="1" si="317"/>
        <v>1203011</v>
      </c>
      <c r="H852">
        <f t="shared" ca="1" si="318"/>
        <v>1405012</v>
      </c>
      <c r="I852">
        <f t="shared" ca="1" si="319"/>
        <v>1304013</v>
      </c>
      <c r="J852">
        <f t="shared" ca="1" si="320"/>
        <v>1303014</v>
      </c>
      <c r="K852">
        <f t="shared" ca="1" si="321"/>
        <v>1205014</v>
      </c>
      <c r="L852">
        <f t="shared" ca="1" si="322"/>
        <v>1206015</v>
      </c>
      <c r="M852" s="2">
        <v>1</v>
      </c>
      <c r="N852" s="7">
        <v>1</v>
      </c>
      <c r="O852">
        <v>1</v>
      </c>
      <c r="P852" s="7">
        <v>1</v>
      </c>
      <c r="Q852">
        <v>1</v>
      </c>
      <c r="R852" s="7">
        <v>1</v>
      </c>
      <c r="S852">
        <f t="shared" si="309"/>
        <v>578</v>
      </c>
      <c r="T852">
        <f t="shared" si="311"/>
        <v>578</v>
      </c>
      <c r="U852">
        <f t="shared" si="311"/>
        <v>578</v>
      </c>
      <c r="V852">
        <f t="shared" si="311"/>
        <v>578</v>
      </c>
      <c r="W852">
        <f t="shared" si="311"/>
        <v>578</v>
      </c>
      <c r="X852">
        <f t="shared" si="311"/>
        <v>578</v>
      </c>
      <c r="Y852" s="2">
        <v>1</v>
      </c>
      <c r="Z852" s="2">
        <v>2</v>
      </c>
      <c r="AA852" s="2">
        <v>3</v>
      </c>
      <c r="AB852" s="2">
        <v>4</v>
      </c>
      <c r="AC852" s="2">
        <v>4</v>
      </c>
      <c r="AD852" s="2">
        <v>5</v>
      </c>
      <c r="AE852">
        <f t="shared" ca="1" si="310"/>
        <v>203</v>
      </c>
      <c r="AF852">
        <f t="shared" ca="1" si="312"/>
        <v>405</v>
      </c>
      <c r="AG852">
        <f t="shared" ca="1" si="312"/>
        <v>304</v>
      </c>
      <c r="AH852">
        <f t="shared" ca="1" si="312"/>
        <v>303</v>
      </c>
      <c r="AI852">
        <f t="shared" ca="1" si="312"/>
        <v>205</v>
      </c>
      <c r="AJ852">
        <f t="shared" ca="1" si="312"/>
        <v>206</v>
      </c>
      <c r="AM852">
        <v>2</v>
      </c>
      <c r="AN852" s="4">
        <v>15</v>
      </c>
      <c r="AO852">
        <v>6</v>
      </c>
      <c r="AP852">
        <f t="shared" si="330"/>
        <v>578</v>
      </c>
      <c r="AQ852">
        <f t="shared" si="331"/>
        <v>52332</v>
      </c>
      <c r="AR852">
        <f t="shared" si="313"/>
        <v>55694.439945460523</v>
      </c>
      <c r="AT852">
        <v>161.36000000000001</v>
      </c>
      <c r="AU852" s="1">
        <f t="shared" si="323"/>
        <v>11331.936</v>
      </c>
      <c r="AW852">
        <v>50</v>
      </c>
      <c r="AX852" s="2">
        <v>6</v>
      </c>
      <c r="AZ852">
        <v>141496.32000000001</v>
      </c>
      <c r="BA852">
        <v>11791.36</v>
      </c>
      <c r="BB852">
        <v>1640.3</v>
      </c>
      <c r="BC852">
        <v>141496.32000000001</v>
      </c>
      <c r="BD852">
        <v>11791.36</v>
      </c>
      <c r="BE852">
        <v>1640.3</v>
      </c>
      <c r="BF852">
        <v>141496.32000000001</v>
      </c>
      <c r="BG852">
        <v>11791.36</v>
      </c>
      <c r="BH852">
        <v>1640.3</v>
      </c>
      <c r="BI852">
        <v>141496.32000000001</v>
      </c>
      <c r="BJ852">
        <v>11791.36</v>
      </c>
      <c r="BK852">
        <v>1640.3</v>
      </c>
      <c r="BL852">
        <v>141496.32000000001</v>
      </c>
      <c r="BM852">
        <v>11791.36</v>
      </c>
      <c r="BN852">
        <v>1640.3</v>
      </c>
      <c r="BR852">
        <v>1206011</v>
      </c>
      <c r="BS852">
        <v>1405012</v>
      </c>
      <c r="BT852">
        <v>1205012</v>
      </c>
      <c r="BU852">
        <v>1304013</v>
      </c>
      <c r="BV852">
        <v>1204012</v>
      </c>
      <c r="BW852">
        <v>1504013</v>
      </c>
      <c r="BX852" s="10" t="b">
        <f t="shared" si="324"/>
        <v>1</v>
      </c>
      <c r="BY852" s="10" t="b">
        <f t="shared" si="325"/>
        <v>1</v>
      </c>
      <c r="BZ852" s="10" t="b">
        <f t="shared" si="326"/>
        <v>1</v>
      </c>
      <c r="CA852" s="10" t="b">
        <f t="shared" si="327"/>
        <v>1</v>
      </c>
      <c r="CB852" s="10" t="b">
        <f t="shared" si="328"/>
        <v>1</v>
      </c>
      <c r="CC852" s="10" t="b">
        <f t="shared" si="329"/>
        <v>1</v>
      </c>
    </row>
    <row r="853" spans="1:81" ht="14.25" x14ac:dyDescent="0.15">
      <c r="A853" s="11">
        <v>20222</v>
      </c>
      <c r="B853">
        <v>50</v>
      </c>
      <c r="C853" t="str">
        <f t="shared" ca="1" si="314"/>
        <v>1403011,1504012,1206013,1101014,1204014,1504015</v>
      </c>
      <c r="D853" t="str">
        <f t="shared" si="315"/>
        <v>1,1,1,1,1,1</v>
      </c>
      <c r="E853" t="str">
        <f t="shared" si="316"/>
        <v>578,578,578,578,578,578</v>
      </c>
      <c r="G853">
        <f t="shared" ca="1" si="317"/>
        <v>1403011</v>
      </c>
      <c r="H853">
        <f t="shared" ca="1" si="318"/>
        <v>1504012</v>
      </c>
      <c r="I853">
        <f t="shared" ca="1" si="319"/>
        <v>1206013</v>
      </c>
      <c r="J853">
        <f t="shared" ca="1" si="320"/>
        <v>1101014</v>
      </c>
      <c r="K853">
        <f t="shared" ca="1" si="321"/>
        <v>1204014</v>
      </c>
      <c r="L853">
        <f t="shared" ca="1" si="322"/>
        <v>1504015</v>
      </c>
      <c r="M853" s="2">
        <v>1</v>
      </c>
      <c r="N853" s="7">
        <v>1</v>
      </c>
      <c r="O853">
        <v>1</v>
      </c>
      <c r="P853" s="7">
        <v>1</v>
      </c>
      <c r="Q853">
        <v>1</v>
      </c>
      <c r="R853" s="7">
        <v>1</v>
      </c>
      <c r="S853">
        <f t="shared" si="309"/>
        <v>578</v>
      </c>
      <c r="T853">
        <f t="shared" si="311"/>
        <v>578</v>
      </c>
      <c r="U853">
        <f t="shared" si="311"/>
        <v>578</v>
      </c>
      <c r="V853">
        <f t="shared" si="311"/>
        <v>578</v>
      </c>
      <c r="W853">
        <f t="shared" si="311"/>
        <v>578</v>
      </c>
      <c r="X853">
        <f t="shared" si="311"/>
        <v>578</v>
      </c>
      <c r="Y853" s="2">
        <v>1</v>
      </c>
      <c r="Z853" s="2">
        <v>2</v>
      </c>
      <c r="AA853" s="2">
        <v>3</v>
      </c>
      <c r="AB853" s="2">
        <v>4</v>
      </c>
      <c r="AC853" s="2">
        <v>4</v>
      </c>
      <c r="AD853" s="2">
        <v>5</v>
      </c>
      <c r="AE853">
        <f t="shared" ca="1" si="310"/>
        <v>403</v>
      </c>
      <c r="AF853">
        <f t="shared" ca="1" si="312"/>
        <v>504</v>
      </c>
      <c r="AG853">
        <f t="shared" ca="1" si="312"/>
        <v>206</v>
      </c>
      <c r="AH853">
        <f t="shared" ca="1" si="312"/>
        <v>101</v>
      </c>
      <c r="AI853">
        <f t="shared" ca="1" si="312"/>
        <v>204</v>
      </c>
      <c r="AJ853">
        <f t="shared" ca="1" si="312"/>
        <v>504</v>
      </c>
      <c r="AM853">
        <v>3</v>
      </c>
      <c r="AN853" s="4">
        <v>15</v>
      </c>
      <c r="AO853">
        <v>6</v>
      </c>
      <c r="AP853">
        <f t="shared" si="330"/>
        <v>578</v>
      </c>
      <c r="AQ853">
        <f t="shared" si="331"/>
        <v>52332</v>
      </c>
      <c r="AR853">
        <f t="shared" si="313"/>
        <v>55697.742705345816</v>
      </c>
      <c r="AT853">
        <v>161.52000000000001</v>
      </c>
      <c r="AU853" s="1">
        <f t="shared" si="323"/>
        <v>11332.608</v>
      </c>
      <c r="AW853">
        <v>50</v>
      </c>
      <c r="AX853" s="2">
        <v>6</v>
      </c>
      <c r="AZ853">
        <v>141496.32000000001</v>
      </c>
      <c r="BA853">
        <v>11791.36</v>
      </c>
      <c r="BB853">
        <v>1640.3</v>
      </c>
      <c r="BC853">
        <v>141496.32000000001</v>
      </c>
      <c r="BD853">
        <v>11791.36</v>
      </c>
      <c r="BE853">
        <v>1640.3</v>
      </c>
      <c r="BF853">
        <v>141496.32000000001</v>
      </c>
      <c r="BG853">
        <v>11791.36</v>
      </c>
      <c r="BH853">
        <v>1640.3</v>
      </c>
      <c r="BI853">
        <v>141496.32000000001</v>
      </c>
      <c r="BJ853">
        <v>11791.36</v>
      </c>
      <c r="BK853">
        <v>1640.3</v>
      </c>
      <c r="BL853">
        <v>141496.32000000001</v>
      </c>
      <c r="BM853">
        <v>11791.36</v>
      </c>
      <c r="BN853">
        <v>1640.3</v>
      </c>
      <c r="BR853">
        <v>1503013</v>
      </c>
      <c r="BS853">
        <v>1405012</v>
      </c>
      <c r="BT853">
        <v>1206011</v>
      </c>
      <c r="BU853">
        <v>1204012</v>
      </c>
      <c r="BV853">
        <v>1303013</v>
      </c>
      <c r="BW853">
        <v>1203011</v>
      </c>
      <c r="BX853" s="10" t="b">
        <f t="shared" si="324"/>
        <v>1</v>
      </c>
      <c r="BY853" s="10" t="b">
        <f t="shared" si="325"/>
        <v>1</v>
      </c>
      <c r="BZ853" s="10" t="b">
        <f t="shared" si="326"/>
        <v>1</v>
      </c>
      <c r="CA853" s="10" t="b">
        <f t="shared" si="327"/>
        <v>1</v>
      </c>
      <c r="CB853" s="10" t="b">
        <f t="shared" si="328"/>
        <v>1</v>
      </c>
      <c r="CC853" s="10" t="b">
        <f t="shared" si="329"/>
        <v>1</v>
      </c>
    </row>
    <row r="854" spans="1:81" ht="14.25" x14ac:dyDescent="0.15">
      <c r="A854" s="11">
        <v>20223</v>
      </c>
      <c r="B854">
        <v>50</v>
      </c>
      <c r="C854" t="str">
        <f t="shared" ca="1" si="314"/>
        <v>1404011,1205012,1503013,1204014,1206014,1503015</v>
      </c>
      <c r="D854" t="str">
        <f t="shared" si="315"/>
        <v>1,1,1,1,1,1</v>
      </c>
      <c r="E854" t="str">
        <f t="shared" si="316"/>
        <v>578,578,578,578,578,578</v>
      </c>
      <c r="G854">
        <f t="shared" ca="1" si="317"/>
        <v>1404011</v>
      </c>
      <c r="H854">
        <f t="shared" ca="1" si="318"/>
        <v>1205012</v>
      </c>
      <c r="I854">
        <f t="shared" ca="1" si="319"/>
        <v>1503013</v>
      </c>
      <c r="J854">
        <f t="shared" ca="1" si="320"/>
        <v>1204014</v>
      </c>
      <c r="K854">
        <f t="shared" ca="1" si="321"/>
        <v>1206014</v>
      </c>
      <c r="L854">
        <f t="shared" ca="1" si="322"/>
        <v>1503015</v>
      </c>
      <c r="M854" s="2">
        <v>1</v>
      </c>
      <c r="N854" s="7">
        <v>1</v>
      </c>
      <c r="O854">
        <v>1</v>
      </c>
      <c r="P854" s="7">
        <v>1</v>
      </c>
      <c r="Q854">
        <v>1</v>
      </c>
      <c r="R854" s="7">
        <v>1</v>
      </c>
      <c r="S854">
        <f t="shared" si="309"/>
        <v>578</v>
      </c>
      <c r="T854">
        <f t="shared" si="311"/>
        <v>578</v>
      </c>
      <c r="U854">
        <f t="shared" si="311"/>
        <v>578</v>
      </c>
      <c r="V854">
        <f t="shared" si="311"/>
        <v>578</v>
      </c>
      <c r="W854">
        <f t="shared" si="311"/>
        <v>578</v>
      </c>
      <c r="X854">
        <f t="shared" si="311"/>
        <v>578</v>
      </c>
      <c r="Y854" s="2">
        <v>1</v>
      </c>
      <c r="Z854" s="2">
        <v>2</v>
      </c>
      <c r="AA854" s="2">
        <v>3</v>
      </c>
      <c r="AB854" s="2">
        <v>4</v>
      </c>
      <c r="AC854" s="2">
        <v>4</v>
      </c>
      <c r="AD854" s="2">
        <v>5</v>
      </c>
      <c r="AE854">
        <f t="shared" ca="1" si="310"/>
        <v>404</v>
      </c>
      <c r="AF854">
        <f t="shared" ca="1" si="312"/>
        <v>205</v>
      </c>
      <c r="AG854">
        <f t="shared" ca="1" si="312"/>
        <v>503</v>
      </c>
      <c r="AH854">
        <f t="shared" ca="1" si="312"/>
        <v>204</v>
      </c>
      <c r="AI854">
        <f t="shared" ca="1" si="312"/>
        <v>206</v>
      </c>
      <c r="AJ854">
        <f t="shared" ca="1" si="312"/>
        <v>503</v>
      </c>
      <c r="AM854">
        <v>1</v>
      </c>
      <c r="AN854" s="4">
        <v>15</v>
      </c>
      <c r="AO854">
        <v>6</v>
      </c>
      <c r="AP854">
        <f t="shared" si="330"/>
        <v>578</v>
      </c>
      <c r="AQ854">
        <f t="shared" si="331"/>
        <v>52332</v>
      </c>
      <c r="AR854">
        <f t="shared" si="313"/>
        <v>55701.045465231087</v>
      </c>
      <c r="AT854">
        <v>161.68</v>
      </c>
      <c r="AU854" s="1">
        <f t="shared" si="323"/>
        <v>11333.28</v>
      </c>
      <c r="AW854">
        <v>50</v>
      </c>
      <c r="AX854" s="2">
        <v>6</v>
      </c>
      <c r="AZ854">
        <v>141496.32000000001</v>
      </c>
      <c r="BA854">
        <v>11791.36</v>
      </c>
      <c r="BB854">
        <v>1640.3</v>
      </c>
      <c r="BC854">
        <v>141496.32000000001</v>
      </c>
      <c r="BD854">
        <v>11791.36</v>
      </c>
      <c r="BE854">
        <v>1640.3</v>
      </c>
      <c r="BF854">
        <v>141496.32000000001</v>
      </c>
      <c r="BG854">
        <v>11791.36</v>
      </c>
      <c r="BH854">
        <v>1640.3</v>
      </c>
      <c r="BI854">
        <v>141496.32000000001</v>
      </c>
      <c r="BJ854">
        <v>11791.36</v>
      </c>
      <c r="BK854">
        <v>1640.3</v>
      </c>
      <c r="BL854">
        <v>141496.32000000001</v>
      </c>
      <c r="BM854">
        <v>11791.36</v>
      </c>
      <c r="BN854">
        <v>1640.3</v>
      </c>
      <c r="BR854">
        <v>1204012</v>
      </c>
      <c r="BS854">
        <v>1101012</v>
      </c>
      <c r="BT854">
        <v>1206011</v>
      </c>
      <c r="BU854">
        <v>1403011</v>
      </c>
      <c r="BV854">
        <v>1203011</v>
      </c>
      <c r="BW854">
        <v>1504013</v>
      </c>
      <c r="BX854" s="10" t="b">
        <f t="shared" si="324"/>
        <v>1</v>
      </c>
      <c r="BY854" s="10" t="b">
        <f t="shared" si="325"/>
        <v>1</v>
      </c>
      <c r="BZ854" s="10" t="b">
        <f t="shared" si="326"/>
        <v>1</v>
      </c>
      <c r="CA854" s="10" t="b">
        <f t="shared" si="327"/>
        <v>1</v>
      </c>
      <c r="CB854" s="10" t="b">
        <f t="shared" si="328"/>
        <v>1</v>
      </c>
      <c r="CC854" s="10" t="b">
        <f t="shared" si="329"/>
        <v>1</v>
      </c>
    </row>
    <row r="855" spans="1:81" ht="14.25" x14ac:dyDescent="0.15">
      <c r="A855" s="11">
        <v>20224</v>
      </c>
      <c r="B855">
        <v>50</v>
      </c>
      <c r="C855" t="str">
        <f t="shared" ca="1" si="314"/>
        <v>1304011,1101012,1206013,1404014,1204014,1404015</v>
      </c>
      <c r="D855" t="str">
        <f t="shared" si="315"/>
        <v>1,1,1,1,1,1</v>
      </c>
      <c r="E855" t="str">
        <f t="shared" si="316"/>
        <v>578,578,578,578,578,578</v>
      </c>
      <c r="G855">
        <f t="shared" ca="1" si="317"/>
        <v>1304011</v>
      </c>
      <c r="H855">
        <f t="shared" ca="1" si="318"/>
        <v>1101012</v>
      </c>
      <c r="I855">
        <f t="shared" ca="1" si="319"/>
        <v>1206013</v>
      </c>
      <c r="J855">
        <f t="shared" ca="1" si="320"/>
        <v>1404014</v>
      </c>
      <c r="K855">
        <f t="shared" ca="1" si="321"/>
        <v>1204014</v>
      </c>
      <c r="L855">
        <f t="shared" ca="1" si="322"/>
        <v>1404015</v>
      </c>
      <c r="M855" s="2">
        <v>1</v>
      </c>
      <c r="N855" s="7">
        <v>1</v>
      </c>
      <c r="O855">
        <v>1</v>
      </c>
      <c r="P855" s="7">
        <v>1</v>
      </c>
      <c r="Q855">
        <v>1</v>
      </c>
      <c r="R855" s="7">
        <v>1</v>
      </c>
      <c r="S855">
        <f t="shared" si="309"/>
        <v>578</v>
      </c>
      <c r="T855">
        <f t="shared" si="311"/>
        <v>578</v>
      </c>
      <c r="U855">
        <f t="shared" si="311"/>
        <v>578</v>
      </c>
      <c r="V855">
        <f t="shared" si="311"/>
        <v>578</v>
      </c>
      <c r="W855">
        <f t="shared" si="311"/>
        <v>578</v>
      </c>
      <c r="X855">
        <f t="shared" si="311"/>
        <v>578</v>
      </c>
      <c r="Y855" s="2">
        <v>1</v>
      </c>
      <c r="Z855" s="2">
        <v>2</v>
      </c>
      <c r="AA855" s="2">
        <v>3</v>
      </c>
      <c r="AB855" s="2">
        <v>4</v>
      </c>
      <c r="AC855" s="2">
        <v>4</v>
      </c>
      <c r="AD855" s="2">
        <v>5</v>
      </c>
      <c r="AE855">
        <f t="shared" ca="1" si="310"/>
        <v>304</v>
      </c>
      <c r="AF855">
        <f t="shared" ca="1" si="312"/>
        <v>101</v>
      </c>
      <c r="AG855">
        <f t="shared" ca="1" si="312"/>
        <v>206</v>
      </c>
      <c r="AH855">
        <f t="shared" ca="1" si="312"/>
        <v>404</v>
      </c>
      <c r="AI855">
        <f t="shared" ca="1" si="312"/>
        <v>204</v>
      </c>
      <c r="AJ855">
        <f t="shared" ca="1" si="312"/>
        <v>404</v>
      </c>
      <c r="AM855">
        <v>2</v>
      </c>
      <c r="AN855" s="4">
        <v>15</v>
      </c>
      <c r="AO855">
        <v>6</v>
      </c>
      <c r="AP855">
        <f t="shared" si="330"/>
        <v>578</v>
      </c>
      <c r="AQ855">
        <f t="shared" si="331"/>
        <v>52332</v>
      </c>
      <c r="AR855">
        <f t="shared" si="313"/>
        <v>55704.348225116373</v>
      </c>
      <c r="AT855">
        <v>161.84</v>
      </c>
      <c r="AU855" s="1">
        <f t="shared" si="323"/>
        <v>11333.952000000001</v>
      </c>
      <c r="AW855">
        <v>50</v>
      </c>
      <c r="AX855" s="2">
        <v>6</v>
      </c>
      <c r="AZ855">
        <v>141496.32000000001</v>
      </c>
      <c r="BA855">
        <v>11791.36</v>
      </c>
      <c r="BB855">
        <v>1640.3</v>
      </c>
      <c r="BC855">
        <v>141496.32000000001</v>
      </c>
      <c r="BD855">
        <v>11791.36</v>
      </c>
      <c r="BE855">
        <v>1640.3</v>
      </c>
      <c r="BF855">
        <v>141496.32000000001</v>
      </c>
      <c r="BG855">
        <v>11791.36</v>
      </c>
      <c r="BH855">
        <v>1640.3</v>
      </c>
      <c r="BI855">
        <v>141496.32000000001</v>
      </c>
      <c r="BJ855">
        <v>11791.36</v>
      </c>
      <c r="BK855">
        <v>1640.3</v>
      </c>
      <c r="BL855">
        <v>141496.32000000001</v>
      </c>
      <c r="BM855">
        <v>11791.36</v>
      </c>
      <c r="BN855">
        <v>1640.3</v>
      </c>
      <c r="BR855">
        <v>1503013</v>
      </c>
      <c r="BS855">
        <v>1503013</v>
      </c>
      <c r="BT855">
        <v>1304013</v>
      </c>
      <c r="BU855">
        <v>1404012</v>
      </c>
      <c r="BV855">
        <v>1101014</v>
      </c>
      <c r="BW855">
        <v>1406011</v>
      </c>
      <c r="BX855" s="10" t="b">
        <f t="shared" si="324"/>
        <v>1</v>
      </c>
      <c r="BY855" s="10" t="b">
        <f t="shared" si="325"/>
        <v>1</v>
      </c>
      <c r="BZ855" s="10" t="b">
        <f t="shared" si="326"/>
        <v>1</v>
      </c>
      <c r="CA855" s="10" t="b">
        <f t="shared" si="327"/>
        <v>1</v>
      </c>
      <c r="CB855" s="10" t="b">
        <f t="shared" si="328"/>
        <v>1</v>
      </c>
      <c r="CC855" s="10" t="b">
        <f t="shared" si="329"/>
        <v>1</v>
      </c>
    </row>
    <row r="856" spans="1:81" ht="14.25" x14ac:dyDescent="0.15">
      <c r="A856" s="11">
        <v>20225</v>
      </c>
      <c r="B856">
        <v>50</v>
      </c>
      <c r="C856" t="str">
        <f t="shared" ca="1" si="314"/>
        <v>1205011,1205012,1102013,1203014,1205014,1205015</v>
      </c>
      <c r="D856" t="str">
        <f t="shared" si="315"/>
        <v>1,1,1,1,1,1</v>
      </c>
      <c r="E856" t="str">
        <f t="shared" si="316"/>
        <v>580,580,580,580,580,580</v>
      </c>
      <c r="G856">
        <f t="shared" ca="1" si="317"/>
        <v>1205011</v>
      </c>
      <c r="H856">
        <f t="shared" ca="1" si="318"/>
        <v>1205012</v>
      </c>
      <c r="I856">
        <f t="shared" ca="1" si="319"/>
        <v>1102013</v>
      </c>
      <c r="J856">
        <f t="shared" ca="1" si="320"/>
        <v>1203014</v>
      </c>
      <c r="K856">
        <f t="shared" ca="1" si="321"/>
        <v>1205014</v>
      </c>
      <c r="L856">
        <f t="shared" ca="1" si="322"/>
        <v>1205015</v>
      </c>
      <c r="M856" s="2">
        <v>1</v>
      </c>
      <c r="N856" s="7">
        <v>1</v>
      </c>
      <c r="O856">
        <v>1</v>
      </c>
      <c r="P856" s="7">
        <v>1</v>
      </c>
      <c r="Q856">
        <v>1</v>
      </c>
      <c r="R856" s="7">
        <v>1</v>
      </c>
      <c r="S856">
        <f t="shared" si="309"/>
        <v>580</v>
      </c>
      <c r="T856">
        <f t="shared" si="311"/>
        <v>580</v>
      </c>
      <c r="U856">
        <f t="shared" si="311"/>
        <v>580</v>
      </c>
      <c r="V856">
        <f t="shared" si="311"/>
        <v>580</v>
      </c>
      <c r="W856">
        <f t="shared" si="311"/>
        <v>580</v>
      </c>
      <c r="X856">
        <f t="shared" si="311"/>
        <v>580</v>
      </c>
      <c r="Y856" s="2">
        <v>1</v>
      </c>
      <c r="Z856" s="2">
        <v>2</v>
      </c>
      <c r="AA856" s="2">
        <v>3</v>
      </c>
      <c r="AB856" s="2">
        <v>4</v>
      </c>
      <c r="AC856" s="2">
        <v>4</v>
      </c>
      <c r="AD856" s="2">
        <v>5</v>
      </c>
      <c r="AE856">
        <f t="shared" ca="1" si="310"/>
        <v>205</v>
      </c>
      <c r="AF856">
        <f t="shared" ca="1" si="312"/>
        <v>205</v>
      </c>
      <c r="AG856">
        <f t="shared" ca="1" si="312"/>
        <v>102</v>
      </c>
      <c r="AH856">
        <f t="shared" ca="1" si="312"/>
        <v>203</v>
      </c>
      <c r="AI856">
        <f t="shared" ca="1" si="312"/>
        <v>205</v>
      </c>
      <c r="AJ856">
        <f t="shared" ca="1" si="312"/>
        <v>205</v>
      </c>
      <c r="AM856">
        <v>3</v>
      </c>
      <c r="AN856" s="4">
        <v>25</v>
      </c>
      <c r="AO856">
        <v>6</v>
      </c>
      <c r="AP856">
        <f t="shared" si="330"/>
        <v>580</v>
      </c>
      <c r="AQ856">
        <f t="shared" si="331"/>
        <v>52510</v>
      </c>
      <c r="AR856">
        <f t="shared" si="313"/>
        <v>55944.294909303688</v>
      </c>
      <c r="AT856">
        <v>162</v>
      </c>
      <c r="AU856" s="1">
        <f t="shared" si="323"/>
        <v>11382</v>
      </c>
      <c r="AW856">
        <v>50</v>
      </c>
      <c r="AX856" s="2">
        <v>6</v>
      </c>
      <c r="AZ856">
        <v>142128</v>
      </c>
      <c r="BA856">
        <v>11844</v>
      </c>
      <c r="BB856">
        <v>1647.35</v>
      </c>
      <c r="BC856">
        <v>142128</v>
      </c>
      <c r="BD856">
        <v>11844</v>
      </c>
      <c r="BE856">
        <v>1647.35</v>
      </c>
      <c r="BF856">
        <v>142128</v>
      </c>
      <c r="BG856">
        <v>11844</v>
      </c>
      <c r="BH856">
        <v>1647.35</v>
      </c>
      <c r="BI856">
        <v>142128</v>
      </c>
      <c r="BJ856">
        <v>11844</v>
      </c>
      <c r="BK856">
        <v>1647.35</v>
      </c>
      <c r="BL856">
        <v>142128</v>
      </c>
      <c r="BM856">
        <v>11844</v>
      </c>
      <c r="BN856">
        <v>1647.35</v>
      </c>
      <c r="BR856">
        <v>1101011</v>
      </c>
      <c r="BS856">
        <v>1503013</v>
      </c>
      <c r="BT856">
        <v>1406011</v>
      </c>
      <c r="BU856">
        <v>1204012</v>
      </c>
      <c r="BV856">
        <v>1304013</v>
      </c>
      <c r="BW856">
        <v>1403011</v>
      </c>
      <c r="BX856" s="10" t="b">
        <f t="shared" si="324"/>
        <v>1</v>
      </c>
      <c r="BY856" s="10" t="b">
        <f t="shared" si="325"/>
        <v>1</v>
      </c>
      <c r="BZ856" s="10" t="b">
        <f t="shared" si="326"/>
        <v>1</v>
      </c>
      <c r="CA856" s="10" t="b">
        <f t="shared" si="327"/>
        <v>1</v>
      </c>
      <c r="CB856" s="10" t="b">
        <f t="shared" si="328"/>
        <v>1</v>
      </c>
      <c r="CC856" s="10" t="b">
        <f t="shared" si="329"/>
        <v>1</v>
      </c>
    </row>
    <row r="857" spans="1:81" ht="14.25" x14ac:dyDescent="0.15">
      <c r="A857" s="11">
        <v>20226</v>
      </c>
      <c r="B857">
        <v>50</v>
      </c>
      <c r="C857" t="str">
        <f t="shared" ca="1" si="314"/>
        <v>1205011,1504012,1403013,1404014,1205014,1203015</v>
      </c>
      <c r="D857" t="str">
        <f t="shared" si="315"/>
        <v>1,1,1,1,1,1</v>
      </c>
      <c r="E857" t="str">
        <f t="shared" si="316"/>
        <v>580,580,580,580,580,580</v>
      </c>
      <c r="G857">
        <f t="shared" ca="1" si="317"/>
        <v>1205011</v>
      </c>
      <c r="H857">
        <f t="shared" ca="1" si="318"/>
        <v>1504012</v>
      </c>
      <c r="I857">
        <f t="shared" ca="1" si="319"/>
        <v>1403013</v>
      </c>
      <c r="J857">
        <f t="shared" ca="1" si="320"/>
        <v>1404014</v>
      </c>
      <c r="K857">
        <f t="shared" ca="1" si="321"/>
        <v>1205014</v>
      </c>
      <c r="L857">
        <f t="shared" ca="1" si="322"/>
        <v>1203015</v>
      </c>
      <c r="M857" s="2">
        <v>1</v>
      </c>
      <c r="N857" s="7">
        <v>1</v>
      </c>
      <c r="O857">
        <v>1</v>
      </c>
      <c r="P857" s="7">
        <v>1</v>
      </c>
      <c r="Q857">
        <v>1</v>
      </c>
      <c r="R857" s="7">
        <v>1</v>
      </c>
      <c r="S857">
        <f t="shared" si="309"/>
        <v>580</v>
      </c>
      <c r="T857">
        <f t="shared" si="311"/>
        <v>580</v>
      </c>
      <c r="U857">
        <f t="shared" si="311"/>
        <v>580</v>
      </c>
      <c r="V857">
        <f t="shared" si="311"/>
        <v>580</v>
      </c>
      <c r="W857">
        <f t="shared" si="311"/>
        <v>580</v>
      </c>
      <c r="X857">
        <f t="shared" si="311"/>
        <v>580</v>
      </c>
      <c r="Y857" s="2">
        <v>1</v>
      </c>
      <c r="Z857" s="2">
        <v>2</v>
      </c>
      <c r="AA857" s="2">
        <v>3</v>
      </c>
      <c r="AB857" s="2">
        <v>4</v>
      </c>
      <c r="AC857" s="2">
        <v>4</v>
      </c>
      <c r="AD857" s="2">
        <v>5</v>
      </c>
      <c r="AE857">
        <f t="shared" ca="1" si="310"/>
        <v>205</v>
      </c>
      <c r="AF857">
        <f t="shared" ca="1" si="312"/>
        <v>504</v>
      </c>
      <c r="AG857">
        <f t="shared" ca="1" si="312"/>
        <v>403</v>
      </c>
      <c r="AH857">
        <f t="shared" ca="1" si="312"/>
        <v>404</v>
      </c>
      <c r="AI857">
        <f t="shared" ca="1" si="312"/>
        <v>205</v>
      </c>
      <c r="AJ857">
        <f t="shared" ca="1" si="312"/>
        <v>203</v>
      </c>
      <c r="AM857">
        <v>1</v>
      </c>
      <c r="AN857" s="4">
        <v>15</v>
      </c>
      <c r="AO857">
        <v>6</v>
      </c>
      <c r="AP857">
        <f t="shared" si="330"/>
        <v>580</v>
      </c>
      <c r="AQ857">
        <f t="shared" si="331"/>
        <v>52510</v>
      </c>
      <c r="AR857">
        <f t="shared" si="313"/>
        <v>55947.597893504979</v>
      </c>
      <c r="AT857">
        <v>162.16</v>
      </c>
      <c r="AU857" s="1">
        <f t="shared" si="323"/>
        <v>11382.672</v>
      </c>
      <c r="AW857">
        <v>50</v>
      </c>
      <c r="AX857" s="2">
        <v>6</v>
      </c>
      <c r="AZ857">
        <v>142128</v>
      </c>
      <c r="BA857">
        <v>11844</v>
      </c>
      <c r="BB857">
        <v>1647.35</v>
      </c>
      <c r="BC857">
        <v>142128</v>
      </c>
      <c r="BD857">
        <v>11844</v>
      </c>
      <c r="BE857">
        <v>1647.35</v>
      </c>
      <c r="BF857">
        <v>142128</v>
      </c>
      <c r="BG857">
        <v>11844</v>
      </c>
      <c r="BH857">
        <v>1647.35</v>
      </c>
      <c r="BI857">
        <v>142128</v>
      </c>
      <c r="BJ857">
        <v>11844</v>
      </c>
      <c r="BK857">
        <v>1647.35</v>
      </c>
      <c r="BL857">
        <v>142128</v>
      </c>
      <c r="BM857">
        <v>11844</v>
      </c>
      <c r="BN857">
        <v>1647.35</v>
      </c>
      <c r="BR857">
        <v>1404012</v>
      </c>
      <c r="BS857">
        <v>1101012</v>
      </c>
      <c r="BT857">
        <v>1102013</v>
      </c>
      <c r="BU857">
        <v>1205012</v>
      </c>
      <c r="BV857">
        <v>1204012</v>
      </c>
      <c r="BW857">
        <v>1102015</v>
      </c>
      <c r="BX857" s="10" t="b">
        <f t="shared" si="324"/>
        <v>1</v>
      </c>
      <c r="BY857" s="10" t="b">
        <f t="shared" si="325"/>
        <v>1</v>
      </c>
      <c r="BZ857" s="10" t="b">
        <f t="shared" si="326"/>
        <v>1</v>
      </c>
      <c r="CA857" s="10" t="b">
        <f t="shared" si="327"/>
        <v>1</v>
      </c>
      <c r="CB857" s="10" t="b">
        <f t="shared" si="328"/>
        <v>1</v>
      </c>
      <c r="CC857" s="10" t="b">
        <f t="shared" si="329"/>
        <v>1</v>
      </c>
    </row>
    <row r="858" spans="1:81" ht="14.25" x14ac:dyDescent="0.15">
      <c r="A858" s="11">
        <v>20227</v>
      </c>
      <c r="B858">
        <v>50</v>
      </c>
      <c r="C858" t="str">
        <f t="shared" ca="1" si="314"/>
        <v>1406011,1406012,1403013,1101014,1205014,1406015</v>
      </c>
      <c r="D858" t="str">
        <f t="shared" si="315"/>
        <v>1,1,1,1,1,1</v>
      </c>
      <c r="E858" t="str">
        <f t="shared" si="316"/>
        <v>580,580,580,580,580,580</v>
      </c>
      <c r="G858">
        <f t="shared" ca="1" si="317"/>
        <v>1406011</v>
      </c>
      <c r="H858">
        <f t="shared" ca="1" si="318"/>
        <v>1406012</v>
      </c>
      <c r="I858">
        <f t="shared" ca="1" si="319"/>
        <v>1403013</v>
      </c>
      <c r="J858">
        <f t="shared" ca="1" si="320"/>
        <v>1101014</v>
      </c>
      <c r="K858">
        <f t="shared" ca="1" si="321"/>
        <v>1205014</v>
      </c>
      <c r="L858">
        <f t="shared" ca="1" si="322"/>
        <v>1406015</v>
      </c>
      <c r="M858" s="2">
        <v>1</v>
      </c>
      <c r="N858" s="7">
        <v>1</v>
      </c>
      <c r="O858">
        <v>1</v>
      </c>
      <c r="P858" s="7">
        <v>1</v>
      </c>
      <c r="Q858">
        <v>1</v>
      </c>
      <c r="R858" s="7">
        <v>1</v>
      </c>
      <c r="S858">
        <f t="shared" si="309"/>
        <v>580</v>
      </c>
      <c r="T858">
        <f t="shared" si="311"/>
        <v>580</v>
      </c>
      <c r="U858">
        <f t="shared" si="311"/>
        <v>580</v>
      </c>
      <c r="V858">
        <f t="shared" si="311"/>
        <v>580</v>
      </c>
      <c r="W858">
        <f t="shared" si="311"/>
        <v>580</v>
      </c>
      <c r="X858">
        <f t="shared" si="311"/>
        <v>580</v>
      </c>
      <c r="Y858" s="2">
        <v>1</v>
      </c>
      <c r="Z858" s="2">
        <v>2</v>
      </c>
      <c r="AA858" s="2">
        <v>3</v>
      </c>
      <c r="AB858" s="2">
        <v>4</v>
      </c>
      <c r="AC858" s="2">
        <v>4</v>
      </c>
      <c r="AD858" s="2">
        <v>5</v>
      </c>
      <c r="AE858">
        <f t="shared" ca="1" si="310"/>
        <v>406</v>
      </c>
      <c r="AF858">
        <f t="shared" ca="1" si="312"/>
        <v>406</v>
      </c>
      <c r="AG858">
        <f t="shared" ca="1" si="312"/>
        <v>403</v>
      </c>
      <c r="AH858">
        <f t="shared" ca="1" si="312"/>
        <v>101</v>
      </c>
      <c r="AI858">
        <f t="shared" ca="1" si="312"/>
        <v>205</v>
      </c>
      <c r="AJ858">
        <f t="shared" ca="1" si="312"/>
        <v>406</v>
      </c>
      <c r="AM858">
        <v>2</v>
      </c>
      <c r="AN858" s="4">
        <v>15</v>
      </c>
      <c r="AO858">
        <v>6</v>
      </c>
      <c r="AP858">
        <f t="shared" si="330"/>
        <v>580</v>
      </c>
      <c r="AQ858">
        <f t="shared" si="331"/>
        <v>52510</v>
      </c>
      <c r="AR858">
        <f t="shared" si="313"/>
        <v>55950.90087770627</v>
      </c>
      <c r="AT858">
        <v>162.32</v>
      </c>
      <c r="AU858" s="1">
        <f t="shared" si="323"/>
        <v>11383.344000000001</v>
      </c>
      <c r="AW858">
        <v>50</v>
      </c>
      <c r="AX858" s="2">
        <v>6</v>
      </c>
      <c r="AZ858">
        <v>142128</v>
      </c>
      <c r="BA858">
        <v>11844</v>
      </c>
      <c r="BB858">
        <v>1647.35</v>
      </c>
      <c r="BC858">
        <v>142128</v>
      </c>
      <c r="BD858">
        <v>11844</v>
      </c>
      <c r="BE858">
        <v>1647.35</v>
      </c>
      <c r="BF858">
        <v>142128</v>
      </c>
      <c r="BG858">
        <v>11844</v>
      </c>
      <c r="BH858">
        <v>1647.35</v>
      </c>
      <c r="BI858">
        <v>142128</v>
      </c>
      <c r="BJ858">
        <v>11844</v>
      </c>
      <c r="BK858">
        <v>1647.35</v>
      </c>
      <c r="BL858">
        <v>142128</v>
      </c>
      <c r="BM858">
        <v>11844</v>
      </c>
      <c r="BN858">
        <v>1647.35</v>
      </c>
      <c r="BR858">
        <v>1406011</v>
      </c>
      <c r="BS858">
        <v>1205012</v>
      </c>
      <c r="BT858">
        <v>1304013</v>
      </c>
      <c r="BU858">
        <v>1101014</v>
      </c>
      <c r="BV858">
        <v>1206011</v>
      </c>
      <c r="BW858">
        <v>1205012</v>
      </c>
      <c r="BX858" s="10" t="b">
        <f t="shared" si="324"/>
        <v>1</v>
      </c>
      <c r="BY858" s="10" t="b">
        <f t="shared" si="325"/>
        <v>1</v>
      </c>
      <c r="BZ858" s="10" t="b">
        <f t="shared" si="326"/>
        <v>1</v>
      </c>
      <c r="CA858" s="10" t="b">
        <f t="shared" si="327"/>
        <v>1</v>
      </c>
      <c r="CB858" s="10" t="b">
        <f t="shared" si="328"/>
        <v>1</v>
      </c>
      <c r="CC858" s="10" t="b">
        <f t="shared" si="329"/>
        <v>1</v>
      </c>
    </row>
    <row r="859" spans="1:81" ht="14.25" x14ac:dyDescent="0.15">
      <c r="A859" s="11">
        <v>20228</v>
      </c>
      <c r="B859">
        <v>50</v>
      </c>
      <c r="C859" t="str">
        <f t="shared" ca="1" si="314"/>
        <v>1205011,1504012,1404013,1406014,1303014,1404015</v>
      </c>
      <c r="D859" t="str">
        <f t="shared" si="315"/>
        <v>1,1,1,1,1,1</v>
      </c>
      <c r="E859" t="str">
        <f t="shared" si="316"/>
        <v>580,580,580,580,580,580</v>
      </c>
      <c r="G859">
        <f t="shared" ca="1" si="317"/>
        <v>1205011</v>
      </c>
      <c r="H859">
        <f t="shared" ca="1" si="318"/>
        <v>1504012</v>
      </c>
      <c r="I859">
        <f t="shared" ca="1" si="319"/>
        <v>1404013</v>
      </c>
      <c r="J859">
        <f t="shared" ca="1" si="320"/>
        <v>1406014</v>
      </c>
      <c r="K859">
        <f t="shared" ca="1" si="321"/>
        <v>1303014</v>
      </c>
      <c r="L859">
        <f t="shared" ca="1" si="322"/>
        <v>1404015</v>
      </c>
      <c r="M859" s="2">
        <v>1</v>
      </c>
      <c r="N859" s="7">
        <v>1</v>
      </c>
      <c r="O859">
        <v>1</v>
      </c>
      <c r="P859" s="7">
        <v>1</v>
      </c>
      <c r="Q859">
        <v>1</v>
      </c>
      <c r="R859" s="7">
        <v>1</v>
      </c>
      <c r="S859">
        <f t="shared" si="309"/>
        <v>580</v>
      </c>
      <c r="T859">
        <f t="shared" si="311"/>
        <v>580</v>
      </c>
      <c r="U859">
        <f t="shared" si="311"/>
        <v>580</v>
      </c>
      <c r="V859">
        <f t="shared" si="311"/>
        <v>580</v>
      </c>
      <c r="W859">
        <f t="shared" si="311"/>
        <v>580</v>
      </c>
      <c r="X859">
        <f t="shared" si="311"/>
        <v>580</v>
      </c>
      <c r="Y859" s="2">
        <v>1</v>
      </c>
      <c r="Z859" s="2">
        <v>2</v>
      </c>
      <c r="AA859" s="2">
        <v>3</v>
      </c>
      <c r="AB859" s="2">
        <v>4</v>
      </c>
      <c r="AC859" s="2">
        <v>4</v>
      </c>
      <c r="AD859" s="2">
        <v>5</v>
      </c>
      <c r="AE859">
        <f t="shared" ca="1" si="310"/>
        <v>205</v>
      </c>
      <c r="AF859">
        <f t="shared" ca="1" si="312"/>
        <v>504</v>
      </c>
      <c r="AG859">
        <f t="shared" ca="1" si="312"/>
        <v>404</v>
      </c>
      <c r="AH859">
        <f t="shared" ca="1" si="312"/>
        <v>406</v>
      </c>
      <c r="AI859">
        <f t="shared" ca="1" si="312"/>
        <v>303</v>
      </c>
      <c r="AJ859">
        <f t="shared" ca="1" si="312"/>
        <v>404</v>
      </c>
      <c r="AM859">
        <v>3</v>
      </c>
      <c r="AN859" s="4">
        <v>15</v>
      </c>
      <c r="AO859">
        <v>6</v>
      </c>
      <c r="AP859">
        <f t="shared" si="330"/>
        <v>580</v>
      </c>
      <c r="AQ859">
        <f t="shared" si="331"/>
        <v>52510</v>
      </c>
      <c r="AR859">
        <f t="shared" si="313"/>
        <v>55954.203861907554</v>
      </c>
      <c r="AT859">
        <v>162.47999999999999</v>
      </c>
      <c r="AU859" s="1">
        <f t="shared" si="323"/>
        <v>11384.016</v>
      </c>
      <c r="AW859">
        <v>50</v>
      </c>
      <c r="AX859" s="2">
        <v>6</v>
      </c>
      <c r="AZ859">
        <v>142128</v>
      </c>
      <c r="BA859">
        <v>11844</v>
      </c>
      <c r="BB859">
        <v>1647.35</v>
      </c>
      <c r="BC859">
        <v>142128</v>
      </c>
      <c r="BD859">
        <v>11844</v>
      </c>
      <c r="BE859">
        <v>1647.35</v>
      </c>
      <c r="BF859">
        <v>142128</v>
      </c>
      <c r="BG859">
        <v>11844</v>
      </c>
      <c r="BH859">
        <v>1647.35</v>
      </c>
      <c r="BI859">
        <v>142128</v>
      </c>
      <c r="BJ859">
        <v>11844</v>
      </c>
      <c r="BK859">
        <v>1647.35</v>
      </c>
      <c r="BL859">
        <v>142128</v>
      </c>
      <c r="BM859">
        <v>11844</v>
      </c>
      <c r="BN859">
        <v>1647.35</v>
      </c>
      <c r="BR859">
        <v>1403011</v>
      </c>
      <c r="BS859">
        <v>1205012</v>
      </c>
      <c r="BT859">
        <v>1102013</v>
      </c>
      <c r="BU859">
        <v>1304013</v>
      </c>
      <c r="BV859">
        <v>1102014</v>
      </c>
      <c r="BW859">
        <v>1406011</v>
      </c>
      <c r="BX859" s="10" t="b">
        <f t="shared" si="324"/>
        <v>1</v>
      </c>
      <c r="BY859" s="10" t="b">
        <f t="shared" si="325"/>
        <v>1</v>
      </c>
      <c r="BZ859" s="10" t="b">
        <f t="shared" si="326"/>
        <v>1</v>
      </c>
      <c r="CA859" s="10" t="b">
        <f t="shared" si="327"/>
        <v>1</v>
      </c>
      <c r="CB859" s="10" t="b">
        <f t="shared" si="328"/>
        <v>1</v>
      </c>
      <c r="CC859" s="10" t="b">
        <f t="shared" si="329"/>
        <v>1</v>
      </c>
    </row>
    <row r="860" spans="1:81" ht="14.25" x14ac:dyDescent="0.15">
      <c r="A860" s="11">
        <v>20229</v>
      </c>
      <c r="B860">
        <v>50</v>
      </c>
      <c r="C860" t="str">
        <f t="shared" ca="1" si="314"/>
        <v>1503011,1204012,1403013,1405014,1304014,1102015</v>
      </c>
      <c r="D860" t="str">
        <f t="shared" si="315"/>
        <v>1,1,1,1,1,1</v>
      </c>
      <c r="E860" t="str">
        <f t="shared" si="316"/>
        <v>580,580,580,580,580,580</v>
      </c>
      <c r="G860">
        <f t="shared" ca="1" si="317"/>
        <v>1503011</v>
      </c>
      <c r="H860">
        <f t="shared" ca="1" si="318"/>
        <v>1204012</v>
      </c>
      <c r="I860">
        <f t="shared" ca="1" si="319"/>
        <v>1403013</v>
      </c>
      <c r="J860">
        <f t="shared" ca="1" si="320"/>
        <v>1405014</v>
      </c>
      <c r="K860">
        <f t="shared" ca="1" si="321"/>
        <v>1304014</v>
      </c>
      <c r="L860">
        <f t="shared" ca="1" si="322"/>
        <v>1102015</v>
      </c>
      <c r="M860" s="2">
        <v>1</v>
      </c>
      <c r="N860" s="7">
        <v>1</v>
      </c>
      <c r="O860">
        <v>1</v>
      </c>
      <c r="P860" s="7">
        <v>1</v>
      </c>
      <c r="Q860">
        <v>1</v>
      </c>
      <c r="R860" s="7">
        <v>1</v>
      </c>
      <c r="S860">
        <f t="shared" si="309"/>
        <v>580</v>
      </c>
      <c r="T860">
        <f t="shared" si="311"/>
        <v>580</v>
      </c>
      <c r="U860">
        <f t="shared" si="311"/>
        <v>580</v>
      </c>
      <c r="V860">
        <f t="shared" si="311"/>
        <v>580</v>
      </c>
      <c r="W860">
        <f t="shared" si="311"/>
        <v>580</v>
      </c>
      <c r="X860">
        <f t="shared" si="311"/>
        <v>580</v>
      </c>
      <c r="Y860" s="2">
        <v>1</v>
      </c>
      <c r="Z860" s="2">
        <v>2</v>
      </c>
      <c r="AA860" s="2">
        <v>3</v>
      </c>
      <c r="AB860" s="2">
        <v>4</v>
      </c>
      <c r="AC860" s="2">
        <v>4</v>
      </c>
      <c r="AD860" s="2">
        <v>5</v>
      </c>
      <c r="AE860">
        <f t="shared" ca="1" si="310"/>
        <v>503</v>
      </c>
      <c r="AF860">
        <f t="shared" ca="1" si="312"/>
        <v>204</v>
      </c>
      <c r="AG860">
        <f t="shared" ca="1" si="312"/>
        <v>403</v>
      </c>
      <c r="AH860">
        <f t="shared" ca="1" si="312"/>
        <v>405</v>
      </c>
      <c r="AI860">
        <f t="shared" ca="1" si="312"/>
        <v>304</v>
      </c>
      <c r="AJ860">
        <f t="shared" ca="1" si="312"/>
        <v>102</v>
      </c>
      <c r="AM860">
        <v>1</v>
      </c>
      <c r="AN860" s="4">
        <v>15</v>
      </c>
      <c r="AO860">
        <v>6</v>
      </c>
      <c r="AP860">
        <f t="shared" si="330"/>
        <v>580</v>
      </c>
      <c r="AQ860">
        <f t="shared" si="331"/>
        <v>52510</v>
      </c>
      <c r="AR860">
        <f t="shared" si="313"/>
        <v>55957.50684610883</v>
      </c>
      <c r="AT860">
        <v>162.63999999999999</v>
      </c>
      <c r="AU860" s="1">
        <f t="shared" si="323"/>
        <v>11384.688</v>
      </c>
      <c r="AW860">
        <v>50</v>
      </c>
      <c r="AX860" s="2">
        <v>6</v>
      </c>
      <c r="AZ860">
        <v>142128</v>
      </c>
      <c r="BA860">
        <v>11844</v>
      </c>
      <c r="BB860">
        <v>1647.35</v>
      </c>
      <c r="BC860">
        <v>142128</v>
      </c>
      <c r="BD860">
        <v>11844</v>
      </c>
      <c r="BE860">
        <v>1647.35</v>
      </c>
      <c r="BF860">
        <v>142128</v>
      </c>
      <c r="BG860">
        <v>11844</v>
      </c>
      <c r="BH860">
        <v>1647.35</v>
      </c>
      <c r="BI860">
        <v>142128</v>
      </c>
      <c r="BJ860">
        <v>11844</v>
      </c>
      <c r="BK860">
        <v>1647.35</v>
      </c>
      <c r="BL860">
        <v>142128</v>
      </c>
      <c r="BM860">
        <v>11844</v>
      </c>
      <c r="BN860">
        <v>1647.35</v>
      </c>
      <c r="BR860">
        <v>1404012</v>
      </c>
      <c r="BS860">
        <v>1205012</v>
      </c>
      <c r="BT860">
        <v>1503013</v>
      </c>
      <c r="BU860">
        <v>1303013</v>
      </c>
      <c r="BV860">
        <v>1405012</v>
      </c>
      <c r="BW860">
        <v>1101013</v>
      </c>
      <c r="BX860" s="10" t="b">
        <f t="shared" si="324"/>
        <v>1</v>
      </c>
      <c r="BY860" s="10" t="b">
        <f t="shared" si="325"/>
        <v>1</v>
      </c>
      <c r="BZ860" s="10" t="b">
        <f t="shared" si="326"/>
        <v>1</v>
      </c>
      <c r="CA860" s="10" t="b">
        <f t="shared" si="327"/>
        <v>1</v>
      </c>
      <c r="CB860" s="10" t="b">
        <f t="shared" si="328"/>
        <v>1</v>
      </c>
      <c r="CC860" s="10" t="b">
        <f t="shared" si="329"/>
        <v>1</v>
      </c>
    </row>
    <row r="861" spans="1:81" ht="14.25" x14ac:dyDescent="0.15">
      <c r="A861" s="11">
        <v>20230</v>
      </c>
      <c r="B861">
        <v>50</v>
      </c>
      <c r="C861" t="str">
        <f t="shared" ca="1" si="314"/>
        <v>1205011,1304012,1503013,1303014,1303014,1405015</v>
      </c>
      <c r="D861" t="str">
        <f t="shared" si="315"/>
        <v>1,1,1,1,1,1</v>
      </c>
      <c r="E861" t="str">
        <f t="shared" si="316"/>
        <v>583,583,583,583,583,583</v>
      </c>
      <c r="G861">
        <f t="shared" ca="1" si="317"/>
        <v>1205011</v>
      </c>
      <c r="H861">
        <f t="shared" ca="1" si="318"/>
        <v>1304012</v>
      </c>
      <c r="I861">
        <f t="shared" ca="1" si="319"/>
        <v>1503013</v>
      </c>
      <c r="J861">
        <f t="shared" ca="1" si="320"/>
        <v>1303014</v>
      </c>
      <c r="K861">
        <f t="shared" ca="1" si="321"/>
        <v>1303014</v>
      </c>
      <c r="L861">
        <f t="shared" ca="1" si="322"/>
        <v>1405015</v>
      </c>
      <c r="M861" s="2">
        <v>1</v>
      </c>
      <c r="N861" s="7">
        <v>1</v>
      </c>
      <c r="O861">
        <v>1</v>
      </c>
      <c r="P861" s="7">
        <v>1</v>
      </c>
      <c r="Q861">
        <v>1</v>
      </c>
      <c r="R861" s="7">
        <v>1</v>
      </c>
      <c r="S861">
        <f t="shared" si="309"/>
        <v>583</v>
      </c>
      <c r="T861">
        <f t="shared" si="311"/>
        <v>583</v>
      </c>
      <c r="U861">
        <f t="shared" si="311"/>
        <v>583</v>
      </c>
      <c r="V861">
        <f t="shared" si="311"/>
        <v>583</v>
      </c>
      <c r="W861">
        <f t="shared" si="311"/>
        <v>583</v>
      </c>
      <c r="X861">
        <f t="shared" si="311"/>
        <v>583</v>
      </c>
      <c r="Y861" s="2">
        <v>1</v>
      </c>
      <c r="Z861" s="2">
        <v>2</v>
      </c>
      <c r="AA861" s="2">
        <v>3</v>
      </c>
      <c r="AB861" s="2">
        <v>4</v>
      </c>
      <c r="AC861" s="2">
        <v>4</v>
      </c>
      <c r="AD861" s="2">
        <v>5</v>
      </c>
      <c r="AE861">
        <f t="shared" ca="1" si="310"/>
        <v>205</v>
      </c>
      <c r="AF861">
        <f t="shared" ca="1" si="312"/>
        <v>304</v>
      </c>
      <c r="AG861">
        <f t="shared" ca="1" si="312"/>
        <v>503</v>
      </c>
      <c r="AH861">
        <f t="shared" ca="1" si="312"/>
        <v>303</v>
      </c>
      <c r="AI861">
        <f t="shared" ca="1" si="312"/>
        <v>303</v>
      </c>
      <c r="AJ861">
        <f t="shared" ca="1" si="312"/>
        <v>405</v>
      </c>
      <c r="AM861">
        <v>2</v>
      </c>
      <c r="AN861" s="4">
        <v>25</v>
      </c>
      <c r="AO861">
        <v>6</v>
      </c>
      <c r="AP861">
        <f t="shared" si="330"/>
        <v>583</v>
      </c>
      <c r="AQ861">
        <f t="shared" si="331"/>
        <v>52777</v>
      </c>
      <c r="AR861">
        <f t="shared" si="313"/>
        <v>56197.453243847871</v>
      </c>
      <c r="AT861">
        <v>162.80000000000001</v>
      </c>
      <c r="AU861" s="1">
        <f t="shared" si="323"/>
        <v>11432.735999999999</v>
      </c>
      <c r="AW861">
        <v>50</v>
      </c>
      <c r="AX861" s="2">
        <v>6</v>
      </c>
      <c r="AZ861">
        <v>142759.67999999999</v>
      </c>
      <c r="BA861">
        <v>11896.64</v>
      </c>
      <c r="BB861">
        <v>1654.4</v>
      </c>
      <c r="BC861">
        <v>142759.67999999999</v>
      </c>
      <c r="BD861">
        <v>11896.64</v>
      </c>
      <c r="BE861">
        <v>1654.4</v>
      </c>
      <c r="BF861">
        <v>142759.67999999999</v>
      </c>
      <c r="BG861">
        <v>11896.64</v>
      </c>
      <c r="BH861">
        <v>1654.4</v>
      </c>
      <c r="BI861">
        <v>142759.67999999999</v>
      </c>
      <c r="BJ861">
        <v>11896.64</v>
      </c>
      <c r="BK861">
        <v>1654.4</v>
      </c>
      <c r="BL861">
        <v>142759.67999999999</v>
      </c>
      <c r="BM861">
        <v>11896.64</v>
      </c>
      <c r="BN861">
        <v>1654.4</v>
      </c>
      <c r="BR861">
        <v>1503013</v>
      </c>
      <c r="BS861">
        <v>1303013</v>
      </c>
      <c r="BT861">
        <v>1203011</v>
      </c>
      <c r="BU861">
        <v>1403011</v>
      </c>
      <c r="BV861">
        <v>1102013</v>
      </c>
      <c r="BW861">
        <v>1204012</v>
      </c>
      <c r="BX861" s="10" t="b">
        <f t="shared" si="324"/>
        <v>1</v>
      </c>
      <c r="BY861" s="10" t="b">
        <f t="shared" si="325"/>
        <v>1</v>
      </c>
      <c r="BZ861" s="10" t="b">
        <f t="shared" si="326"/>
        <v>1</v>
      </c>
      <c r="CA861" s="10" t="b">
        <f t="shared" si="327"/>
        <v>1</v>
      </c>
      <c r="CB861" s="10" t="b">
        <f t="shared" si="328"/>
        <v>1</v>
      </c>
      <c r="CC861" s="10" t="b">
        <f t="shared" si="329"/>
        <v>1</v>
      </c>
    </row>
    <row r="862" spans="1:81" ht="14.25" x14ac:dyDescent="0.15">
      <c r="A862" s="11">
        <v>20231</v>
      </c>
      <c r="B862">
        <v>50</v>
      </c>
      <c r="C862" t="str">
        <f t="shared" ca="1" si="314"/>
        <v>1504011,1101011,1403012,1504012,1304013,1101013</v>
      </c>
      <c r="D862" t="str">
        <f t="shared" si="315"/>
        <v>1,1,1,1,1,1</v>
      </c>
      <c r="E862" t="str">
        <f t="shared" si="316"/>
        <v>583,583,583,583,583,583</v>
      </c>
      <c r="G862">
        <f t="shared" ca="1" si="317"/>
        <v>1504011</v>
      </c>
      <c r="H862">
        <f t="shared" ca="1" si="318"/>
        <v>1101011</v>
      </c>
      <c r="I862">
        <f t="shared" ca="1" si="319"/>
        <v>1403012</v>
      </c>
      <c r="J862">
        <f t="shared" ca="1" si="320"/>
        <v>1504012</v>
      </c>
      <c r="K862">
        <f t="shared" ca="1" si="321"/>
        <v>1304013</v>
      </c>
      <c r="L862">
        <f t="shared" ca="1" si="322"/>
        <v>1101013</v>
      </c>
      <c r="M862" s="2">
        <v>1</v>
      </c>
      <c r="N862" s="7">
        <v>1</v>
      </c>
      <c r="O862">
        <v>1</v>
      </c>
      <c r="P862" s="7">
        <v>1</v>
      </c>
      <c r="Q862">
        <v>1</v>
      </c>
      <c r="R862" s="7">
        <v>1</v>
      </c>
      <c r="S862">
        <f t="shared" si="309"/>
        <v>583</v>
      </c>
      <c r="T862">
        <f t="shared" si="311"/>
        <v>583</v>
      </c>
      <c r="U862">
        <f t="shared" si="311"/>
        <v>583</v>
      </c>
      <c r="V862">
        <f t="shared" si="311"/>
        <v>583</v>
      </c>
      <c r="W862">
        <f t="shared" si="311"/>
        <v>583</v>
      </c>
      <c r="X862">
        <f t="shared" si="311"/>
        <v>583</v>
      </c>
      <c r="Y862">
        <v>1</v>
      </c>
      <c r="Z862">
        <v>1</v>
      </c>
      <c r="AA862">
        <v>2</v>
      </c>
      <c r="AB862">
        <v>2</v>
      </c>
      <c r="AC862">
        <v>3</v>
      </c>
      <c r="AD862">
        <v>3</v>
      </c>
      <c r="AE862">
        <f t="shared" ca="1" si="310"/>
        <v>504</v>
      </c>
      <c r="AF862">
        <f t="shared" ca="1" si="312"/>
        <v>101</v>
      </c>
      <c r="AG862">
        <f t="shared" ca="1" si="312"/>
        <v>403</v>
      </c>
      <c r="AH862">
        <f t="shared" ca="1" si="312"/>
        <v>504</v>
      </c>
      <c r="AI862">
        <f t="shared" ca="1" si="312"/>
        <v>304</v>
      </c>
      <c r="AJ862">
        <f t="shared" ca="1" si="312"/>
        <v>101</v>
      </c>
      <c r="AM862">
        <v>3</v>
      </c>
      <c r="AN862" s="4">
        <v>15</v>
      </c>
      <c r="AO862">
        <v>6</v>
      </c>
      <c r="AP862">
        <f t="shared" si="330"/>
        <v>583</v>
      </c>
      <c r="AQ862">
        <f t="shared" si="331"/>
        <v>52777</v>
      </c>
      <c r="AR862">
        <f t="shared" si="313"/>
        <v>56200.756450410125</v>
      </c>
      <c r="AT862">
        <v>162.96</v>
      </c>
      <c r="AU862" s="1">
        <f t="shared" si="323"/>
        <v>11433.407999999999</v>
      </c>
      <c r="AW862">
        <v>50</v>
      </c>
      <c r="AX862" s="2">
        <v>6</v>
      </c>
      <c r="AZ862">
        <v>142759.67999999999</v>
      </c>
      <c r="BA862">
        <v>11896.64</v>
      </c>
      <c r="BB862">
        <v>1654.4</v>
      </c>
      <c r="BC862">
        <v>142759.67999999999</v>
      </c>
      <c r="BD862">
        <v>11896.64</v>
      </c>
      <c r="BE862">
        <v>1654.4</v>
      </c>
      <c r="BF862">
        <v>142759.67999999999</v>
      </c>
      <c r="BG862">
        <v>11896.64</v>
      </c>
      <c r="BH862">
        <v>1654.4</v>
      </c>
      <c r="BI862">
        <v>142759.67999999999</v>
      </c>
      <c r="BJ862">
        <v>11896.64</v>
      </c>
      <c r="BK862">
        <v>1654.4</v>
      </c>
      <c r="BL862">
        <v>142759.67999999999</v>
      </c>
      <c r="BM862">
        <v>11896.64</v>
      </c>
      <c r="BN862">
        <v>1654.4</v>
      </c>
      <c r="BR862">
        <v>1304013</v>
      </c>
      <c r="BS862">
        <v>1405012</v>
      </c>
      <c r="BT862">
        <v>1102012</v>
      </c>
      <c r="BU862">
        <v>1206011</v>
      </c>
      <c r="BV862">
        <v>1102013</v>
      </c>
      <c r="BW862">
        <v>1203011</v>
      </c>
      <c r="BX862" s="10" t="b">
        <f t="shared" si="324"/>
        <v>1</v>
      </c>
      <c r="BY862" s="10" t="b">
        <f t="shared" si="325"/>
        <v>1</v>
      </c>
      <c r="BZ862" s="10" t="b">
        <f t="shared" si="326"/>
        <v>1</v>
      </c>
      <c r="CA862" s="10" t="b">
        <f t="shared" si="327"/>
        <v>1</v>
      </c>
      <c r="CB862" s="10" t="b">
        <f t="shared" si="328"/>
        <v>1</v>
      </c>
      <c r="CC862" s="10" t="b">
        <f t="shared" si="329"/>
        <v>1</v>
      </c>
    </row>
    <row r="863" spans="1:81" ht="14.25" x14ac:dyDescent="0.15">
      <c r="A863" s="11">
        <v>20232</v>
      </c>
      <c r="B863">
        <v>50</v>
      </c>
      <c r="C863" t="str">
        <f t="shared" ca="1" si="314"/>
        <v>1403011,1102011,1503012,1101012,1503013,1504013</v>
      </c>
      <c r="D863" t="str">
        <f t="shared" si="315"/>
        <v>1,1,1,1,1,1</v>
      </c>
      <c r="E863" t="str">
        <f t="shared" si="316"/>
        <v>583,583,583,583,583,583</v>
      </c>
      <c r="G863">
        <f t="shared" ca="1" si="317"/>
        <v>1403011</v>
      </c>
      <c r="H863">
        <f t="shared" ca="1" si="318"/>
        <v>1102011</v>
      </c>
      <c r="I863">
        <f t="shared" ca="1" si="319"/>
        <v>1503012</v>
      </c>
      <c r="J863">
        <f t="shared" ca="1" si="320"/>
        <v>1101012</v>
      </c>
      <c r="K863">
        <f t="shared" ca="1" si="321"/>
        <v>1503013</v>
      </c>
      <c r="L863">
        <f t="shared" ca="1" si="322"/>
        <v>1504013</v>
      </c>
      <c r="M863" s="2">
        <v>1</v>
      </c>
      <c r="N863" s="7">
        <v>1</v>
      </c>
      <c r="O863">
        <v>1</v>
      </c>
      <c r="P863" s="7">
        <v>1</v>
      </c>
      <c r="Q863">
        <v>1</v>
      </c>
      <c r="R863" s="7">
        <v>1</v>
      </c>
      <c r="S863">
        <f t="shared" si="309"/>
        <v>583</v>
      </c>
      <c r="T863">
        <f t="shared" si="311"/>
        <v>583</v>
      </c>
      <c r="U863">
        <f t="shared" si="311"/>
        <v>583</v>
      </c>
      <c r="V863">
        <f t="shared" si="311"/>
        <v>583</v>
      </c>
      <c r="W863">
        <f t="shared" si="311"/>
        <v>583</v>
      </c>
      <c r="X863">
        <f t="shared" si="311"/>
        <v>583</v>
      </c>
      <c r="Y863">
        <v>1</v>
      </c>
      <c r="Z863">
        <v>1</v>
      </c>
      <c r="AA863">
        <v>2</v>
      </c>
      <c r="AB863">
        <v>2</v>
      </c>
      <c r="AC863">
        <v>3</v>
      </c>
      <c r="AD863">
        <v>3</v>
      </c>
      <c r="AE863">
        <f t="shared" ca="1" si="310"/>
        <v>403</v>
      </c>
      <c r="AF863">
        <f t="shared" ca="1" si="312"/>
        <v>102</v>
      </c>
      <c r="AG863">
        <f t="shared" ca="1" si="312"/>
        <v>503</v>
      </c>
      <c r="AH863">
        <f t="shared" ca="1" si="312"/>
        <v>101</v>
      </c>
      <c r="AI863">
        <f t="shared" ca="1" si="312"/>
        <v>503</v>
      </c>
      <c r="AJ863">
        <f t="shared" ca="1" si="312"/>
        <v>504</v>
      </c>
      <c r="AM863">
        <v>1</v>
      </c>
      <c r="AN863" s="4">
        <v>15</v>
      </c>
      <c r="AO863">
        <v>6</v>
      </c>
      <c r="AP863">
        <f t="shared" si="330"/>
        <v>583</v>
      </c>
      <c r="AQ863">
        <f t="shared" si="331"/>
        <v>52777</v>
      </c>
      <c r="AR863">
        <f t="shared" si="313"/>
        <v>56204.059656972393</v>
      </c>
      <c r="AT863">
        <v>163.12</v>
      </c>
      <c r="AU863" s="1">
        <f t="shared" si="323"/>
        <v>11434.079999999998</v>
      </c>
      <c r="AW863">
        <v>50</v>
      </c>
      <c r="AX863" s="2">
        <v>6</v>
      </c>
      <c r="AZ863">
        <v>142759.67999999999</v>
      </c>
      <c r="BA863">
        <v>11896.64</v>
      </c>
      <c r="BB863">
        <v>1654.4</v>
      </c>
      <c r="BC863">
        <v>142759.67999999999</v>
      </c>
      <c r="BD863">
        <v>11896.64</v>
      </c>
      <c r="BE863">
        <v>1654.4</v>
      </c>
      <c r="BF863">
        <v>142759.67999999999</v>
      </c>
      <c r="BG863">
        <v>11896.64</v>
      </c>
      <c r="BH863">
        <v>1654.4</v>
      </c>
      <c r="BI863">
        <v>142759.67999999999</v>
      </c>
      <c r="BJ863">
        <v>11896.64</v>
      </c>
      <c r="BK863">
        <v>1654.4</v>
      </c>
      <c r="BL863">
        <v>142759.67999999999</v>
      </c>
      <c r="BM863">
        <v>11896.64</v>
      </c>
      <c r="BN863">
        <v>1654.4</v>
      </c>
      <c r="BR863">
        <v>1303013</v>
      </c>
      <c r="BS863">
        <v>1304013</v>
      </c>
      <c r="BT863">
        <v>1102012</v>
      </c>
      <c r="BU863">
        <v>1203011</v>
      </c>
      <c r="BV863">
        <v>1303013</v>
      </c>
      <c r="BW863">
        <v>1203011</v>
      </c>
      <c r="BX863" s="10" t="b">
        <f t="shared" si="324"/>
        <v>1</v>
      </c>
      <c r="BY863" s="10" t="b">
        <f t="shared" si="325"/>
        <v>1</v>
      </c>
      <c r="BZ863" s="10" t="b">
        <f t="shared" si="326"/>
        <v>1</v>
      </c>
      <c r="CA863" s="10" t="b">
        <f t="shared" si="327"/>
        <v>1</v>
      </c>
      <c r="CB863" s="10" t="b">
        <f t="shared" si="328"/>
        <v>1</v>
      </c>
      <c r="CC863" s="10" t="b">
        <f t="shared" si="329"/>
        <v>1</v>
      </c>
    </row>
    <row r="864" spans="1:81" ht="14.25" x14ac:dyDescent="0.15">
      <c r="A864" s="11">
        <v>20233</v>
      </c>
      <c r="B864">
        <v>50</v>
      </c>
      <c r="C864" t="str">
        <f t="shared" ca="1" si="314"/>
        <v>1404011,1101011,1504012,1406012,1205013,1206013</v>
      </c>
      <c r="D864" t="str">
        <f t="shared" si="315"/>
        <v>1,1,1,1,1,1</v>
      </c>
      <c r="E864" t="str">
        <f t="shared" si="316"/>
        <v>583,583,583,583,583,583</v>
      </c>
      <c r="G864">
        <f t="shared" ca="1" si="317"/>
        <v>1404011</v>
      </c>
      <c r="H864">
        <f t="shared" ca="1" si="318"/>
        <v>1101011</v>
      </c>
      <c r="I864">
        <f t="shared" ca="1" si="319"/>
        <v>1504012</v>
      </c>
      <c r="J864">
        <f t="shared" ca="1" si="320"/>
        <v>1406012</v>
      </c>
      <c r="K864">
        <f t="shared" ca="1" si="321"/>
        <v>1205013</v>
      </c>
      <c r="L864">
        <f t="shared" ca="1" si="322"/>
        <v>1206013</v>
      </c>
      <c r="M864" s="2">
        <v>1</v>
      </c>
      <c r="N864" s="7">
        <v>1</v>
      </c>
      <c r="O864">
        <v>1</v>
      </c>
      <c r="P864" s="7">
        <v>1</v>
      </c>
      <c r="Q864">
        <v>1</v>
      </c>
      <c r="R864" s="7">
        <v>1</v>
      </c>
      <c r="S864">
        <f t="shared" si="309"/>
        <v>583</v>
      </c>
      <c r="T864">
        <f t="shared" si="311"/>
        <v>583</v>
      </c>
      <c r="U864">
        <f t="shared" si="311"/>
        <v>583</v>
      </c>
      <c r="V864">
        <f t="shared" si="311"/>
        <v>583</v>
      </c>
      <c r="W864">
        <f t="shared" si="311"/>
        <v>583</v>
      </c>
      <c r="X864">
        <f t="shared" si="311"/>
        <v>583</v>
      </c>
      <c r="Y864">
        <v>1</v>
      </c>
      <c r="Z864">
        <v>1</v>
      </c>
      <c r="AA864">
        <v>2</v>
      </c>
      <c r="AB864">
        <v>2</v>
      </c>
      <c r="AC864">
        <v>3</v>
      </c>
      <c r="AD864">
        <v>3</v>
      </c>
      <c r="AE864">
        <f t="shared" ca="1" si="310"/>
        <v>404</v>
      </c>
      <c r="AF864">
        <f t="shared" ca="1" si="312"/>
        <v>101</v>
      </c>
      <c r="AG864">
        <f t="shared" ca="1" si="312"/>
        <v>504</v>
      </c>
      <c r="AH864">
        <f t="shared" ca="1" si="312"/>
        <v>406</v>
      </c>
      <c r="AI864">
        <f t="shared" ca="1" si="312"/>
        <v>205</v>
      </c>
      <c r="AJ864">
        <f t="shared" ca="1" si="312"/>
        <v>206</v>
      </c>
      <c r="AM864">
        <v>2</v>
      </c>
      <c r="AN864" s="4">
        <v>15</v>
      </c>
      <c r="AO864">
        <v>6</v>
      </c>
      <c r="AP864">
        <f t="shared" si="330"/>
        <v>583</v>
      </c>
      <c r="AQ864">
        <f t="shared" si="331"/>
        <v>52777</v>
      </c>
      <c r="AR864">
        <f t="shared" si="313"/>
        <v>56207.362863534661</v>
      </c>
      <c r="AT864">
        <v>163.28</v>
      </c>
      <c r="AU864" s="1">
        <f t="shared" si="323"/>
        <v>11434.751999999999</v>
      </c>
      <c r="AW864">
        <v>50</v>
      </c>
      <c r="AX864" s="2">
        <v>6</v>
      </c>
      <c r="AZ864">
        <v>142759.67999999999</v>
      </c>
      <c r="BA864">
        <v>11896.64</v>
      </c>
      <c r="BB864">
        <v>1654.4</v>
      </c>
      <c r="BC864">
        <v>142759.67999999999</v>
      </c>
      <c r="BD864">
        <v>11896.64</v>
      </c>
      <c r="BE864">
        <v>1654.4</v>
      </c>
      <c r="BF864">
        <v>142759.67999999999</v>
      </c>
      <c r="BG864">
        <v>11896.64</v>
      </c>
      <c r="BH864">
        <v>1654.4</v>
      </c>
      <c r="BI864">
        <v>142759.67999999999</v>
      </c>
      <c r="BJ864">
        <v>11896.64</v>
      </c>
      <c r="BK864">
        <v>1654.4</v>
      </c>
      <c r="BL864">
        <v>142759.67999999999</v>
      </c>
      <c r="BM864">
        <v>11896.64</v>
      </c>
      <c r="BN864">
        <v>1654.4</v>
      </c>
      <c r="BR864">
        <v>1206011</v>
      </c>
      <c r="BS864">
        <v>1304013</v>
      </c>
      <c r="BT864">
        <v>1205012</v>
      </c>
      <c r="BU864">
        <v>1405012</v>
      </c>
      <c r="BV864">
        <v>1405012</v>
      </c>
      <c r="BW864">
        <v>1404012</v>
      </c>
      <c r="BX864" s="10" t="b">
        <f t="shared" si="324"/>
        <v>1</v>
      </c>
      <c r="BY864" s="10" t="b">
        <f t="shared" si="325"/>
        <v>1</v>
      </c>
      <c r="BZ864" s="10" t="b">
        <f t="shared" si="326"/>
        <v>1</v>
      </c>
      <c r="CA864" s="10" t="b">
        <f t="shared" si="327"/>
        <v>1</v>
      </c>
      <c r="CB864" s="10" t="b">
        <f t="shared" si="328"/>
        <v>1</v>
      </c>
      <c r="CC864" s="10" t="b">
        <f t="shared" si="329"/>
        <v>1</v>
      </c>
    </row>
    <row r="865" spans="1:81" ht="14.25" x14ac:dyDescent="0.15">
      <c r="A865" s="11">
        <v>20234</v>
      </c>
      <c r="B865">
        <v>50</v>
      </c>
      <c r="C865" t="str">
        <f t="shared" ca="1" si="314"/>
        <v>1405011,1205011,1405012,1503012,1206013,1504013</v>
      </c>
      <c r="D865" t="str">
        <f t="shared" si="315"/>
        <v>1,1,1,1,1,1</v>
      </c>
      <c r="E865" t="str">
        <f t="shared" si="316"/>
        <v>583,583,583,583,583,583</v>
      </c>
      <c r="G865">
        <f t="shared" ca="1" si="317"/>
        <v>1405011</v>
      </c>
      <c r="H865">
        <f t="shared" ca="1" si="318"/>
        <v>1205011</v>
      </c>
      <c r="I865">
        <f t="shared" ca="1" si="319"/>
        <v>1405012</v>
      </c>
      <c r="J865">
        <f t="shared" ca="1" si="320"/>
        <v>1503012</v>
      </c>
      <c r="K865">
        <f t="shared" ca="1" si="321"/>
        <v>1206013</v>
      </c>
      <c r="L865">
        <f t="shared" ca="1" si="322"/>
        <v>1504013</v>
      </c>
      <c r="M865" s="2">
        <v>1</v>
      </c>
      <c r="N865" s="7">
        <v>1</v>
      </c>
      <c r="O865">
        <v>1</v>
      </c>
      <c r="P865" s="7">
        <v>1</v>
      </c>
      <c r="Q865">
        <v>1</v>
      </c>
      <c r="R865" s="7">
        <v>1</v>
      </c>
      <c r="S865">
        <f t="shared" si="309"/>
        <v>583</v>
      </c>
      <c r="T865">
        <f t="shared" si="311"/>
        <v>583</v>
      </c>
      <c r="U865">
        <f t="shared" si="311"/>
        <v>583</v>
      </c>
      <c r="V865">
        <f t="shared" ref="T865:X916" si="332">$AP865</f>
        <v>583</v>
      </c>
      <c r="W865">
        <f t="shared" si="332"/>
        <v>583</v>
      </c>
      <c r="X865">
        <f t="shared" si="332"/>
        <v>583</v>
      </c>
      <c r="Y865">
        <v>1</v>
      </c>
      <c r="Z865">
        <v>1</v>
      </c>
      <c r="AA865">
        <v>2</v>
      </c>
      <c r="AB865">
        <v>2</v>
      </c>
      <c r="AC865">
        <v>3</v>
      </c>
      <c r="AD865">
        <v>3</v>
      </c>
      <c r="AE865">
        <f t="shared" ca="1" si="310"/>
        <v>405</v>
      </c>
      <c r="AF865">
        <f t="shared" ca="1" si="312"/>
        <v>205</v>
      </c>
      <c r="AG865">
        <f t="shared" ca="1" si="312"/>
        <v>405</v>
      </c>
      <c r="AH865">
        <f t="shared" ca="1" si="312"/>
        <v>503</v>
      </c>
      <c r="AI865">
        <f t="shared" ca="1" si="312"/>
        <v>206</v>
      </c>
      <c r="AJ865">
        <f t="shared" ca="1" si="312"/>
        <v>504</v>
      </c>
      <c r="AM865">
        <v>3</v>
      </c>
      <c r="AN865" s="4">
        <v>15</v>
      </c>
      <c r="AO865">
        <v>6</v>
      </c>
      <c r="AP865">
        <f t="shared" si="330"/>
        <v>583</v>
      </c>
      <c r="AQ865">
        <f t="shared" si="331"/>
        <v>52777</v>
      </c>
      <c r="AR865">
        <f t="shared" si="313"/>
        <v>56210.66607009693</v>
      </c>
      <c r="AT865">
        <v>163.44</v>
      </c>
      <c r="AU865" s="1">
        <f t="shared" si="323"/>
        <v>11435.423999999999</v>
      </c>
      <c r="AW865">
        <v>50</v>
      </c>
      <c r="AX865" s="2">
        <v>6</v>
      </c>
      <c r="AZ865">
        <v>142759.67999999999</v>
      </c>
      <c r="BA865">
        <v>11896.64</v>
      </c>
      <c r="BB865">
        <v>1654.4</v>
      </c>
      <c r="BC865">
        <v>142759.67999999999</v>
      </c>
      <c r="BD865">
        <v>11896.64</v>
      </c>
      <c r="BE865">
        <v>1654.4</v>
      </c>
      <c r="BF865">
        <v>142759.67999999999</v>
      </c>
      <c r="BG865">
        <v>11896.64</v>
      </c>
      <c r="BH865">
        <v>1654.4</v>
      </c>
      <c r="BI865">
        <v>142759.67999999999</v>
      </c>
      <c r="BJ865">
        <v>11896.64</v>
      </c>
      <c r="BK865">
        <v>1654.4</v>
      </c>
      <c r="BL865">
        <v>142759.67999999999</v>
      </c>
      <c r="BM865">
        <v>11896.64</v>
      </c>
      <c r="BN865">
        <v>1654.4</v>
      </c>
      <c r="BR865">
        <v>1504013</v>
      </c>
      <c r="BS865">
        <v>1101011</v>
      </c>
      <c r="BT865">
        <v>1304013</v>
      </c>
      <c r="BU865">
        <v>1504013</v>
      </c>
      <c r="BV865">
        <v>1102013</v>
      </c>
      <c r="BW865">
        <v>1406011</v>
      </c>
      <c r="BX865" s="10" t="b">
        <f t="shared" si="324"/>
        <v>1</v>
      </c>
      <c r="BY865" s="10" t="b">
        <f t="shared" si="325"/>
        <v>1</v>
      </c>
      <c r="BZ865" s="10" t="b">
        <f t="shared" si="326"/>
        <v>1</v>
      </c>
      <c r="CA865" s="10" t="b">
        <f t="shared" si="327"/>
        <v>1</v>
      </c>
      <c r="CB865" s="10" t="b">
        <f t="shared" si="328"/>
        <v>1</v>
      </c>
      <c r="CC865" s="10" t="b">
        <f t="shared" si="329"/>
        <v>1</v>
      </c>
    </row>
    <row r="866" spans="1:81" ht="14.25" x14ac:dyDescent="0.15">
      <c r="A866" s="11">
        <v>20235</v>
      </c>
      <c r="B866">
        <v>50</v>
      </c>
      <c r="C866" t="str">
        <f t="shared" ca="1" si="314"/>
        <v>1206011,1504011,1504012,1406012,1304013,1101013</v>
      </c>
      <c r="D866" t="str">
        <f t="shared" si="315"/>
        <v>1,1,1,1,1,1</v>
      </c>
      <c r="E866" t="str">
        <f t="shared" si="316"/>
        <v>586,586,586,586,586,586</v>
      </c>
      <c r="G866">
        <f t="shared" ca="1" si="317"/>
        <v>1206011</v>
      </c>
      <c r="H866">
        <f t="shared" ca="1" si="318"/>
        <v>1504011</v>
      </c>
      <c r="I866">
        <f t="shared" ca="1" si="319"/>
        <v>1504012</v>
      </c>
      <c r="J866">
        <f t="shared" ca="1" si="320"/>
        <v>1406012</v>
      </c>
      <c r="K866">
        <f t="shared" ca="1" si="321"/>
        <v>1304013</v>
      </c>
      <c r="L866">
        <f t="shared" ca="1" si="322"/>
        <v>1101013</v>
      </c>
      <c r="M866" s="2">
        <v>1</v>
      </c>
      <c r="N866" s="7">
        <v>1</v>
      </c>
      <c r="O866">
        <v>1</v>
      </c>
      <c r="P866" s="7">
        <v>1</v>
      </c>
      <c r="Q866">
        <v>1</v>
      </c>
      <c r="R866" s="7">
        <v>1</v>
      </c>
      <c r="S866">
        <f t="shared" si="309"/>
        <v>586</v>
      </c>
      <c r="T866">
        <f t="shared" si="332"/>
        <v>586</v>
      </c>
      <c r="U866">
        <f t="shared" si="332"/>
        <v>586</v>
      </c>
      <c r="V866">
        <f t="shared" si="332"/>
        <v>586</v>
      </c>
      <c r="W866">
        <f t="shared" si="332"/>
        <v>586</v>
      </c>
      <c r="X866">
        <f t="shared" si="332"/>
        <v>586</v>
      </c>
      <c r="Y866">
        <v>1</v>
      </c>
      <c r="Z866">
        <v>1</v>
      </c>
      <c r="AA866">
        <v>2</v>
      </c>
      <c r="AB866">
        <v>2</v>
      </c>
      <c r="AC866">
        <v>3</v>
      </c>
      <c r="AD866">
        <v>3</v>
      </c>
      <c r="AE866">
        <f t="shared" ca="1" si="310"/>
        <v>206</v>
      </c>
      <c r="AF866">
        <f t="shared" ca="1" si="312"/>
        <v>504</v>
      </c>
      <c r="AG866">
        <f t="shared" ca="1" si="312"/>
        <v>504</v>
      </c>
      <c r="AH866">
        <f t="shared" ca="1" si="312"/>
        <v>406</v>
      </c>
      <c r="AI866">
        <f t="shared" ca="1" si="312"/>
        <v>304</v>
      </c>
      <c r="AJ866">
        <f t="shared" ca="1" si="312"/>
        <v>101</v>
      </c>
      <c r="AM866">
        <v>1</v>
      </c>
      <c r="AN866" s="4">
        <v>25</v>
      </c>
      <c r="AO866">
        <v>6</v>
      </c>
      <c r="AP866">
        <f t="shared" si="330"/>
        <v>586</v>
      </c>
      <c r="AQ866">
        <f t="shared" si="331"/>
        <v>53044</v>
      </c>
      <c r="AR866">
        <f t="shared" si="313"/>
        <v>56450.612181257129</v>
      </c>
      <c r="AT866">
        <v>163.6</v>
      </c>
      <c r="AU866" s="1">
        <f t="shared" si="323"/>
        <v>11483.472000000002</v>
      </c>
      <c r="AW866">
        <v>50</v>
      </c>
      <c r="AX866" s="2">
        <v>6</v>
      </c>
      <c r="AZ866">
        <v>143391.35999999999</v>
      </c>
      <c r="BA866">
        <v>11949.28</v>
      </c>
      <c r="BB866">
        <v>1661.45</v>
      </c>
      <c r="BC866">
        <v>143391.35999999999</v>
      </c>
      <c r="BD866">
        <v>11949.28</v>
      </c>
      <c r="BE866">
        <v>1661.45</v>
      </c>
      <c r="BF866">
        <v>143391.35999999999</v>
      </c>
      <c r="BG866">
        <v>11949.28</v>
      </c>
      <c r="BH866">
        <v>1661.45</v>
      </c>
      <c r="BI866">
        <v>143391.35999999999</v>
      </c>
      <c r="BJ866">
        <v>11949.28</v>
      </c>
      <c r="BK866">
        <v>1661.45</v>
      </c>
      <c r="BL866">
        <v>143391.35999999999</v>
      </c>
      <c r="BM866">
        <v>11949.28</v>
      </c>
      <c r="BN866">
        <v>1661.45</v>
      </c>
      <c r="BR866">
        <v>1304013</v>
      </c>
      <c r="BS866">
        <v>1405012</v>
      </c>
      <c r="BT866">
        <v>1303013</v>
      </c>
      <c r="BU866">
        <v>1203011</v>
      </c>
      <c r="BV866">
        <v>1101013</v>
      </c>
      <c r="BW866">
        <v>1102013</v>
      </c>
      <c r="BX866" s="10" t="b">
        <f t="shared" si="324"/>
        <v>1</v>
      </c>
      <c r="BY866" s="10" t="b">
        <f t="shared" si="325"/>
        <v>1</v>
      </c>
      <c r="BZ866" s="10" t="b">
        <f t="shared" si="326"/>
        <v>1</v>
      </c>
      <c r="CA866" s="10" t="b">
        <f t="shared" si="327"/>
        <v>1</v>
      </c>
      <c r="CB866" s="10" t="b">
        <f t="shared" si="328"/>
        <v>1</v>
      </c>
      <c r="CC866" s="10" t="b">
        <f t="shared" si="329"/>
        <v>1</v>
      </c>
    </row>
    <row r="867" spans="1:81" ht="14.25" x14ac:dyDescent="0.15">
      <c r="A867" s="11">
        <v>20236</v>
      </c>
      <c r="B867">
        <v>50</v>
      </c>
      <c r="C867" t="str">
        <f t="shared" ca="1" si="314"/>
        <v>1101011,1205011,1204012,1203012,1406013,1206013</v>
      </c>
      <c r="D867" t="str">
        <f t="shared" si="315"/>
        <v>1,1,1,1,1,1</v>
      </c>
      <c r="E867" t="str">
        <f t="shared" si="316"/>
        <v>586,586,586,586,586,586</v>
      </c>
      <c r="G867">
        <f t="shared" ca="1" si="317"/>
        <v>1101011</v>
      </c>
      <c r="H867">
        <f t="shared" ca="1" si="318"/>
        <v>1205011</v>
      </c>
      <c r="I867">
        <f t="shared" ca="1" si="319"/>
        <v>1204012</v>
      </c>
      <c r="J867">
        <f t="shared" ca="1" si="320"/>
        <v>1203012</v>
      </c>
      <c r="K867">
        <f t="shared" ca="1" si="321"/>
        <v>1406013</v>
      </c>
      <c r="L867">
        <f t="shared" ca="1" si="322"/>
        <v>1206013</v>
      </c>
      <c r="M867" s="2">
        <v>1</v>
      </c>
      <c r="N867" s="7">
        <v>1</v>
      </c>
      <c r="O867">
        <v>1</v>
      </c>
      <c r="P867" s="7">
        <v>1</v>
      </c>
      <c r="Q867">
        <v>1</v>
      </c>
      <c r="R867" s="7">
        <v>1</v>
      </c>
      <c r="S867">
        <f t="shared" si="309"/>
        <v>586</v>
      </c>
      <c r="T867">
        <f t="shared" si="332"/>
        <v>586</v>
      </c>
      <c r="U867">
        <f t="shared" si="332"/>
        <v>586</v>
      </c>
      <c r="V867">
        <f t="shared" si="332"/>
        <v>586</v>
      </c>
      <c r="W867">
        <f t="shared" si="332"/>
        <v>586</v>
      </c>
      <c r="X867">
        <f t="shared" si="332"/>
        <v>586</v>
      </c>
      <c r="Y867">
        <v>1</v>
      </c>
      <c r="Z867">
        <v>1</v>
      </c>
      <c r="AA867">
        <v>2</v>
      </c>
      <c r="AB867">
        <v>2</v>
      </c>
      <c r="AC867">
        <v>3</v>
      </c>
      <c r="AD867">
        <v>3</v>
      </c>
      <c r="AE867">
        <f t="shared" ca="1" si="310"/>
        <v>101</v>
      </c>
      <c r="AF867">
        <f t="shared" ca="1" si="312"/>
        <v>205</v>
      </c>
      <c r="AG867">
        <f t="shared" ca="1" si="312"/>
        <v>204</v>
      </c>
      <c r="AH867">
        <f t="shared" ca="1" si="312"/>
        <v>203</v>
      </c>
      <c r="AI867">
        <f t="shared" ca="1" si="312"/>
        <v>406</v>
      </c>
      <c r="AJ867">
        <f t="shared" ca="1" si="312"/>
        <v>206</v>
      </c>
      <c r="AM867">
        <v>2</v>
      </c>
      <c r="AN867" s="4">
        <v>15</v>
      </c>
      <c r="AO867">
        <v>6</v>
      </c>
      <c r="AP867">
        <f t="shared" si="330"/>
        <v>586</v>
      </c>
      <c r="AQ867">
        <f t="shared" si="331"/>
        <v>53044</v>
      </c>
      <c r="AR867">
        <f t="shared" si="313"/>
        <v>56453.915608250776</v>
      </c>
      <c r="AT867">
        <v>163.76</v>
      </c>
      <c r="AU867" s="1">
        <f t="shared" si="323"/>
        <v>11484.144</v>
      </c>
      <c r="AW867">
        <v>50</v>
      </c>
      <c r="AX867" s="2">
        <v>6</v>
      </c>
      <c r="AZ867">
        <v>143391.35999999999</v>
      </c>
      <c r="BA867">
        <v>11949.28</v>
      </c>
      <c r="BB867">
        <v>1661.45</v>
      </c>
      <c r="BC867">
        <v>143391.35999999999</v>
      </c>
      <c r="BD867">
        <v>11949.28</v>
      </c>
      <c r="BE867">
        <v>1661.45</v>
      </c>
      <c r="BF867">
        <v>143391.35999999999</v>
      </c>
      <c r="BG867">
        <v>11949.28</v>
      </c>
      <c r="BH867">
        <v>1661.45</v>
      </c>
      <c r="BI867">
        <v>143391.35999999999</v>
      </c>
      <c r="BJ867">
        <v>11949.28</v>
      </c>
      <c r="BK867">
        <v>1661.45</v>
      </c>
      <c r="BL867">
        <v>143391.35999999999</v>
      </c>
      <c r="BM867">
        <v>11949.28</v>
      </c>
      <c r="BN867">
        <v>1661.45</v>
      </c>
      <c r="BR867">
        <v>1303013</v>
      </c>
      <c r="BS867">
        <v>1101011</v>
      </c>
      <c r="BT867">
        <v>1404012</v>
      </c>
      <c r="BU867">
        <v>1504013</v>
      </c>
      <c r="BV867">
        <v>1206011</v>
      </c>
      <c r="BW867">
        <v>1101013</v>
      </c>
      <c r="BX867" s="10" t="b">
        <f t="shared" si="324"/>
        <v>1</v>
      </c>
      <c r="BY867" s="10" t="b">
        <f t="shared" si="325"/>
        <v>1</v>
      </c>
      <c r="BZ867" s="10" t="b">
        <f t="shared" si="326"/>
        <v>1</v>
      </c>
      <c r="CA867" s="10" t="b">
        <f t="shared" si="327"/>
        <v>1</v>
      </c>
      <c r="CB867" s="10" t="b">
        <f t="shared" si="328"/>
        <v>1</v>
      </c>
      <c r="CC867" s="10" t="b">
        <f t="shared" si="329"/>
        <v>1</v>
      </c>
    </row>
    <row r="868" spans="1:81" ht="14.25" x14ac:dyDescent="0.15">
      <c r="A868" s="11">
        <v>20237</v>
      </c>
      <c r="B868">
        <v>50</v>
      </c>
      <c r="C868" t="str">
        <f t="shared" ca="1" si="314"/>
        <v>1304011,1504011,1206012,1102012,1304013,1405013</v>
      </c>
      <c r="D868" t="str">
        <f t="shared" si="315"/>
        <v>1,1,1,1,1,1</v>
      </c>
      <c r="E868" t="str">
        <f t="shared" si="316"/>
        <v>586,586,586,586,586,586</v>
      </c>
      <c r="G868">
        <f t="shared" ca="1" si="317"/>
        <v>1304011</v>
      </c>
      <c r="H868">
        <f t="shared" ca="1" si="318"/>
        <v>1504011</v>
      </c>
      <c r="I868">
        <f t="shared" ca="1" si="319"/>
        <v>1206012</v>
      </c>
      <c r="J868">
        <f t="shared" ca="1" si="320"/>
        <v>1102012</v>
      </c>
      <c r="K868">
        <f t="shared" ca="1" si="321"/>
        <v>1304013</v>
      </c>
      <c r="L868">
        <f t="shared" ca="1" si="322"/>
        <v>1405013</v>
      </c>
      <c r="M868" s="2">
        <v>1</v>
      </c>
      <c r="N868" s="7">
        <v>1</v>
      </c>
      <c r="O868">
        <v>1</v>
      </c>
      <c r="P868" s="7">
        <v>1</v>
      </c>
      <c r="Q868">
        <v>1</v>
      </c>
      <c r="R868" s="7">
        <v>1</v>
      </c>
      <c r="S868">
        <f t="shared" si="309"/>
        <v>586</v>
      </c>
      <c r="T868">
        <f t="shared" si="332"/>
        <v>586</v>
      </c>
      <c r="U868">
        <f t="shared" si="332"/>
        <v>586</v>
      </c>
      <c r="V868">
        <f t="shared" si="332"/>
        <v>586</v>
      </c>
      <c r="W868">
        <f t="shared" si="332"/>
        <v>586</v>
      </c>
      <c r="X868">
        <f t="shared" si="332"/>
        <v>586</v>
      </c>
      <c r="Y868">
        <v>1</v>
      </c>
      <c r="Z868">
        <v>1</v>
      </c>
      <c r="AA868">
        <v>2</v>
      </c>
      <c r="AB868">
        <v>2</v>
      </c>
      <c r="AC868">
        <v>3</v>
      </c>
      <c r="AD868">
        <v>3</v>
      </c>
      <c r="AE868">
        <f t="shared" ca="1" si="310"/>
        <v>304</v>
      </c>
      <c r="AF868">
        <f t="shared" ca="1" si="312"/>
        <v>504</v>
      </c>
      <c r="AG868">
        <f t="shared" ca="1" si="312"/>
        <v>206</v>
      </c>
      <c r="AH868">
        <f t="shared" ca="1" si="312"/>
        <v>102</v>
      </c>
      <c r="AI868">
        <f t="shared" ca="1" si="312"/>
        <v>304</v>
      </c>
      <c r="AJ868">
        <f t="shared" ca="1" si="312"/>
        <v>405</v>
      </c>
      <c r="AM868">
        <v>3</v>
      </c>
      <c r="AN868" s="4">
        <v>15</v>
      </c>
      <c r="AO868">
        <v>6</v>
      </c>
      <c r="AP868">
        <f t="shared" si="330"/>
        <v>586</v>
      </c>
      <c r="AQ868">
        <f t="shared" si="331"/>
        <v>53044</v>
      </c>
      <c r="AR868">
        <f t="shared" si="313"/>
        <v>56457.219035244452</v>
      </c>
      <c r="AT868">
        <v>163.92</v>
      </c>
      <c r="AU868" s="1">
        <f t="shared" si="323"/>
        <v>11484.816000000001</v>
      </c>
      <c r="AW868">
        <v>50</v>
      </c>
      <c r="AX868" s="2">
        <v>6</v>
      </c>
      <c r="AZ868">
        <v>143391.35999999999</v>
      </c>
      <c r="BA868">
        <v>11949.28</v>
      </c>
      <c r="BB868">
        <v>1661.45</v>
      </c>
      <c r="BC868">
        <v>143391.35999999999</v>
      </c>
      <c r="BD868">
        <v>11949.28</v>
      </c>
      <c r="BE868">
        <v>1661.45</v>
      </c>
      <c r="BF868">
        <v>143391.35999999999</v>
      </c>
      <c r="BG868">
        <v>11949.28</v>
      </c>
      <c r="BH868">
        <v>1661.45</v>
      </c>
      <c r="BI868">
        <v>143391.35999999999</v>
      </c>
      <c r="BJ868">
        <v>11949.28</v>
      </c>
      <c r="BK868">
        <v>1661.45</v>
      </c>
      <c r="BL868">
        <v>143391.35999999999</v>
      </c>
      <c r="BM868">
        <v>11949.28</v>
      </c>
      <c r="BN868">
        <v>1661.45</v>
      </c>
      <c r="BR868">
        <v>1405012</v>
      </c>
      <c r="BS868">
        <v>1504013</v>
      </c>
      <c r="BT868">
        <v>1304013</v>
      </c>
      <c r="BU868">
        <v>1304013</v>
      </c>
      <c r="BV868">
        <v>1404012</v>
      </c>
      <c r="BW868">
        <v>1406011</v>
      </c>
      <c r="BX868" s="10" t="b">
        <f t="shared" si="324"/>
        <v>1</v>
      </c>
      <c r="BY868" s="10" t="b">
        <f t="shared" si="325"/>
        <v>1</v>
      </c>
      <c r="BZ868" s="10" t="b">
        <f t="shared" si="326"/>
        <v>1</v>
      </c>
      <c r="CA868" s="10" t="b">
        <f t="shared" si="327"/>
        <v>1</v>
      </c>
      <c r="CB868" s="10" t="b">
        <f t="shared" si="328"/>
        <v>1</v>
      </c>
      <c r="CC868" s="10" t="b">
        <f t="shared" si="329"/>
        <v>1</v>
      </c>
    </row>
    <row r="869" spans="1:81" ht="14.25" x14ac:dyDescent="0.15">
      <c r="A869" s="11">
        <v>20238</v>
      </c>
      <c r="B869">
        <v>50</v>
      </c>
      <c r="C869" t="str">
        <f t="shared" ca="1" si="314"/>
        <v>1404011,1102011,1204012,1406012,1405013,1206013</v>
      </c>
      <c r="D869" t="str">
        <f t="shared" si="315"/>
        <v>1,1,1,1,1,1</v>
      </c>
      <c r="E869" t="str">
        <f t="shared" si="316"/>
        <v>586,586,586,586,586,586</v>
      </c>
      <c r="G869">
        <f t="shared" ca="1" si="317"/>
        <v>1404011</v>
      </c>
      <c r="H869">
        <f t="shared" ca="1" si="318"/>
        <v>1102011</v>
      </c>
      <c r="I869">
        <f t="shared" ca="1" si="319"/>
        <v>1204012</v>
      </c>
      <c r="J869">
        <f t="shared" ca="1" si="320"/>
        <v>1406012</v>
      </c>
      <c r="K869">
        <f t="shared" ca="1" si="321"/>
        <v>1405013</v>
      </c>
      <c r="L869">
        <f t="shared" ca="1" si="322"/>
        <v>1206013</v>
      </c>
      <c r="M869" s="2">
        <v>1</v>
      </c>
      <c r="N869" s="7">
        <v>1</v>
      </c>
      <c r="O869">
        <v>1</v>
      </c>
      <c r="P869" s="7">
        <v>1</v>
      </c>
      <c r="Q869">
        <v>1</v>
      </c>
      <c r="R869" s="7">
        <v>1</v>
      </c>
      <c r="S869">
        <f t="shared" ref="S869:S932" si="333">$AP869</f>
        <v>586</v>
      </c>
      <c r="T869">
        <f t="shared" si="332"/>
        <v>586</v>
      </c>
      <c r="U869">
        <f t="shared" si="332"/>
        <v>586</v>
      </c>
      <c r="V869">
        <f t="shared" si="332"/>
        <v>586</v>
      </c>
      <c r="W869">
        <f t="shared" si="332"/>
        <v>586</v>
      </c>
      <c r="X869">
        <f t="shared" si="332"/>
        <v>586</v>
      </c>
      <c r="Y869">
        <v>1</v>
      </c>
      <c r="Z869">
        <v>1</v>
      </c>
      <c r="AA869">
        <v>2</v>
      </c>
      <c r="AB869">
        <v>2</v>
      </c>
      <c r="AC869">
        <v>3</v>
      </c>
      <c r="AD869">
        <v>3</v>
      </c>
      <c r="AE869">
        <f t="shared" ca="1" si="310"/>
        <v>404</v>
      </c>
      <c r="AF869">
        <f t="shared" ca="1" si="312"/>
        <v>102</v>
      </c>
      <c r="AG869">
        <f t="shared" ca="1" si="312"/>
        <v>204</v>
      </c>
      <c r="AH869">
        <f t="shared" ca="1" si="312"/>
        <v>406</v>
      </c>
      <c r="AI869">
        <f t="shared" ca="1" si="312"/>
        <v>405</v>
      </c>
      <c r="AJ869">
        <f t="shared" ca="1" si="312"/>
        <v>206</v>
      </c>
      <c r="AM869">
        <v>1</v>
      </c>
      <c r="AN869" s="4">
        <v>15</v>
      </c>
      <c r="AO869">
        <v>6</v>
      </c>
      <c r="AP869">
        <f t="shared" si="330"/>
        <v>586</v>
      </c>
      <c r="AQ869">
        <f t="shared" si="331"/>
        <v>53044</v>
      </c>
      <c r="AR869">
        <f t="shared" si="313"/>
        <v>56460.522462238121</v>
      </c>
      <c r="AT869">
        <v>164.08</v>
      </c>
      <c r="AU869" s="1">
        <f t="shared" si="323"/>
        <v>11485.488000000001</v>
      </c>
      <c r="AW869">
        <v>50</v>
      </c>
      <c r="AX869" s="2">
        <v>6</v>
      </c>
      <c r="AZ869">
        <v>143391.35999999999</v>
      </c>
      <c r="BA869">
        <v>11949.28</v>
      </c>
      <c r="BB869">
        <v>1661.45</v>
      </c>
      <c r="BC869">
        <v>143391.35999999999</v>
      </c>
      <c r="BD869">
        <v>11949.28</v>
      </c>
      <c r="BE869">
        <v>1661.45</v>
      </c>
      <c r="BF869">
        <v>143391.35999999999</v>
      </c>
      <c r="BG869">
        <v>11949.28</v>
      </c>
      <c r="BH869">
        <v>1661.45</v>
      </c>
      <c r="BI869">
        <v>143391.35999999999</v>
      </c>
      <c r="BJ869">
        <v>11949.28</v>
      </c>
      <c r="BK869">
        <v>1661.45</v>
      </c>
      <c r="BL869">
        <v>143391.35999999999</v>
      </c>
      <c r="BM869">
        <v>11949.28</v>
      </c>
      <c r="BN869">
        <v>1661.45</v>
      </c>
      <c r="BR869">
        <v>1405012</v>
      </c>
      <c r="BS869">
        <v>1406011</v>
      </c>
      <c r="BT869">
        <v>1504013</v>
      </c>
      <c r="BU869">
        <v>1405012</v>
      </c>
      <c r="BV869">
        <v>1204012</v>
      </c>
      <c r="BW869">
        <v>1504013</v>
      </c>
      <c r="BX869" s="10" t="b">
        <f t="shared" si="324"/>
        <v>1</v>
      </c>
      <c r="BY869" s="10" t="b">
        <f t="shared" si="325"/>
        <v>1</v>
      </c>
      <c r="BZ869" s="10" t="b">
        <f t="shared" si="326"/>
        <v>1</v>
      </c>
      <c r="CA869" s="10" t="b">
        <f t="shared" si="327"/>
        <v>1</v>
      </c>
      <c r="CB869" s="10" t="b">
        <f t="shared" si="328"/>
        <v>1</v>
      </c>
      <c r="CC869" s="10" t="b">
        <f t="shared" si="329"/>
        <v>1</v>
      </c>
    </row>
    <row r="870" spans="1:81" ht="14.25" x14ac:dyDescent="0.15">
      <c r="A870" s="11">
        <v>20239</v>
      </c>
      <c r="B870">
        <v>50</v>
      </c>
      <c r="C870" t="str">
        <f t="shared" ca="1" si="314"/>
        <v>1102011,1404011,1405012,1205012,1303013,1205013</v>
      </c>
      <c r="D870" t="str">
        <f t="shared" si="315"/>
        <v>1,1,1,1,1,1</v>
      </c>
      <c r="E870" t="str">
        <f t="shared" si="316"/>
        <v>586,586,586,586,586,586</v>
      </c>
      <c r="G870">
        <f t="shared" ca="1" si="317"/>
        <v>1102011</v>
      </c>
      <c r="H870">
        <f t="shared" ca="1" si="318"/>
        <v>1404011</v>
      </c>
      <c r="I870">
        <f t="shared" ca="1" si="319"/>
        <v>1405012</v>
      </c>
      <c r="J870">
        <f t="shared" ca="1" si="320"/>
        <v>1205012</v>
      </c>
      <c r="K870">
        <f t="shared" ca="1" si="321"/>
        <v>1303013</v>
      </c>
      <c r="L870">
        <f t="shared" ca="1" si="322"/>
        <v>1205013</v>
      </c>
      <c r="M870" s="2">
        <v>1</v>
      </c>
      <c r="N870" s="7">
        <v>1</v>
      </c>
      <c r="O870">
        <v>1</v>
      </c>
      <c r="P870" s="7">
        <v>1</v>
      </c>
      <c r="Q870">
        <v>1</v>
      </c>
      <c r="R870" s="7">
        <v>1</v>
      </c>
      <c r="S870">
        <f t="shared" si="333"/>
        <v>586</v>
      </c>
      <c r="T870">
        <f t="shared" si="332"/>
        <v>586</v>
      </c>
      <c r="U870">
        <f t="shared" si="332"/>
        <v>586</v>
      </c>
      <c r="V870">
        <f t="shared" si="332"/>
        <v>586</v>
      </c>
      <c r="W870">
        <f t="shared" si="332"/>
        <v>586</v>
      </c>
      <c r="X870">
        <f t="shared" si="332"/>
        <v>586</v>
      </c>
      <c r="Y870">
        <v>1</v>
      </c>
      <c r="Z870">
        <v>1</v>
      </c>
      <c r="AA870">
        <v>2</v>
      </c>
      <c r="AB870">
        <v>2</v>
      </c>
      <c r="AC870">
        <v>3</v>
      </c>
      <c r="AD870">
        <v>3</v>
      </c>
      <c r="AE870">
        <f t="shared" ca="1" si="310"/>
        <v>102</v>
      </c>
      <c r="AF870">
        <f t="shared" ca="1" si="312"/>
        <v>404</v>
      </c>
      <c r="AG870">
        <f t="shared" ca="1" si="312"/>
        <v>405</v>
      </c>
      <c r="AH870">
        <f t="shared" ca="1" si="312"/>
        <v>205</v>
      </c>
      <c r="AI870">
        <f t="shared" ca="1" si="312"/>
        <v>303</v>
      </c>
      <c r="AJ870">
        <f t="shared" ca="1" si="312"/>
        <v>205</v>
      </c>
      <c r="AM870">
        <v>2</v>
      </c>
      <c r="AN870" s="4">
        <v>15</v>
      </c>
      <c r="AO870">
        <v>6</v>
      </c>
      <c r="AP870">
        <f t="shared" si="330"/>
        <v>586</v>
      </c>
      <c r="AQ870">
        <f t="shared" si="331"/>
        <v>53044</v>
      </c>
      <c r="AR870">
        <f t="shared" si="313"/>
        <v>56463.825889231783</v>
      </c>
      <c r="AT870">
        <v>164.24</v>
      </c>
      <c r="AU870" s="1">
        <f t="shared" si="323"/>
        <v>11486.160000000002</v>
      </c>
      <c r="AW870">
        <v>50</v>
      </c>
      <c r="AX870" s="2">
        <v>6</v>
      </c>
      <c r="AZ870">
        <v>143391.35999999999</v>
      </c>
      <c r="BA870">
        <v>11949.28</v>
      </c>
      <c r="BB870">
        <v>1661.45</v>
      </c>
      <c r="BC870">
        <v>143391.35999999999</v>
      </c>
      <c r="BD870">
        <v>11949.28</v>
      </c>
      <c r="BE870">
        <v>1661.45</v>
      </c>
      <c r="BF870">
        <v>143391.35999999999</v>
      </c>
      <c r="BG870">
        <v>11949.28</v>
      </c>
      <c r="BH870">
        <v>1661.45</v>
      </c>
      <c r="BI870">
        <v>143391.35999999999</v>
      </c>
      <c r="BJ870">
        <v>11949.28</v>
      </c>
      <c r="BK870">
        <v>1661.45</v>
      </c>
      <c r="BL870">
        <v>143391.35999999999</v>
      </c>
      <c r="BM870">
        <v>11949.28</v>
      </c>
      <c r="BN870">
        <v>1661.45</v>
      </c>
      <c r="BR870">
        <v>1101011</v>
      </c>
      <c r="BS870">
        <v>1504013</v>
      </c>
      <c r="BT870">
        <v>1102012</v>
      </c>
      <c r="BU870">
        <v>1303013</v>
      </c>
      <c r="BV870">
        <v>1504013</v>
      </c>
      <c r="BW870">
        <v>1303013</v>
      </c>
      <c r="BX870" s="10" t="b">
        <f t="shared" si="324"/>
        <v>1</v>
      </c>
      <c r="BY870" s="10" t="b">
        <f t="shared" si="325"/>
        <v>1</v>
      </c>
      <c r="BZ870" s="10" t="b">
        <f t="shared" si="326"/>
        <v>1</v>
      </c>
      <c r="CA870" s="10" t="b">
        <f t="shared" si="327"/>
        <v>1</v>
      </c>
      <c r="CB870" s="10" t="b">
        <f t="shared" si="328"/>
        <v>1</v>
      </c>
      <c r="CC870" s="10" t="b">
        <f t="shared" si="329"/>
        <v>1</v>
      </c>
    </row>
    <row r="871" spans="1:81" ht="14.25" x14ac:dyDescent="0.15">
      <c r="A871" s="11">
        <v>20240</v>
      </c>
      <c r="B871">
        <v>50</v>
      </c>
      <c r="C871" t="str">
        <f t="shared" ca="1" si="314"/>
        <v>1504011,1101011,1503012,1102012,1504013,1303013</v>
      </c>
      <c r="D871" t="str">
        <f t="shared" si="315"/>
        <v>1,1,1,1,1,1</v>
      </c>
      <c r="E871" t="str">
        <f t="shared" si="316"/>
        <v>588,588,588,588,588,588</v>
      </c>
      <c r="G871">
        <f t="shared" ca="1" si="317"/>
        <v>1504011</v>
      </c>
      <c r="H871">
        <f t="shared" ca="1" si="318"/>
        <v>1101011</v>
      </c>
      <c r="I871">
        <f t="shared" ca="1" si="319"/>
        <v>1503012</v>
      </c>
      <c r="J871">
        <f t="shared" ca="1" si="320"/>
        <v>1102012</v>
      </c>
      <c r="K871">
        <f t="shared" ca="1" si="321"/>
        <v>1504013</v>
      </c>
      <c r="L871">
        <f t="shared" ca="1" si="322"/>
        <v>1303013</v>
      </c>
      <c r="M871" s="2">
        <v>1</v>
      </c>
      <c r="N871" s="7">
        <v>1</v>
      </c>
      <c r="O871">
        <v>1</v>
      </c>
      <c r="P871" s="7">
        <v>1</v>
      </c>
      <c r="Q871">
        <v>1</v>
      </c>
      <c r="R871" s="7">
        <v>1</v>
      </c>
      <c r="S871">
        <f t="shared" si="333"/>
        <v>588</v>
      </c>
      <c r="T871">
        <f t="shared" si="332"/>
        <v>588</v>
      </c>
      <c r="U871">
        <f t="shared" si="332"/>
        <v>588</v>
      </c>
      <c r="V871">
        <f t="shared" si="332"/>
        <v>588</v>
      </c>
      <c r="W871">
        <f t="shared" si="332"/>
        <v>588</v>
      </c>
      <c r="X871">
        <f t="shared" si="332"/>
        <v>588</v>
      </c>
      <c r="Y871">
        <v>1</v>
      </c>
      <c r="Z871">
        <v>1</v>
      </c>
      <c r="AA871">
        <v>2</v>
      </c>
      <c r="AB871">
        <v>2</v>
      </c>
      <c r="AC871">
        <v>3</v>
      </c>
      <c r="AD871">
        <v>3</v>
      </c>
      <c r="AE871">
        <f t="shared" ca="1" si="310"/>
        <v>504</v>
      </c>
      <c r="AF871">
        <f t="shared" ca="1" si="312"/>
        <v>101</v>
      </c>
      <c r="AG871">
        <f t="shared" ca="1" si="312"/>
        <v>503</v>
      </c>
      <c r="AH871">
        <f t="shared" ca="1" si="312"/>
        <v>102</v>
      </c>
      <c r="AI871">
        <f t="shared" ca="1" si="312"/>
        <v>504</v>
      </c>
      <c r="AJ871">
        <f t="shared" ca="1" si="312"/>
        <v>303</v>
      </c>
      <c r="AM871">
        <v>3</v>
      </c>
      <c r="AN871" s="4">
        <v>25</v>
      </c>
      <c r="AO871">
        <v>6</v>
      </c>
      <c r="AP871">
        <f t="shared" si="330"/>
        <v>588</v>
      </c>
      <c r="AQ871">
        <f t="shared" si="331"/>
        <v>53222</v>
      </c>
      <c r="AR871">
        <f t="shared" si="313"/>
        <v>56703.771713718052</v>
      </c>
      <c r="AT871">
        <v>164.4</v>
      </c>
      <c r="AU871" s="1">
        <f t="shared" si="323"/>
        <v>11534.207999999999</v>
      </c>
      <c r="AW871">
        <v>50</v>
      </c>
      <c r="AX871" s="2">
        <v>6</v>
      </c>
      <c r="AZ871">
        <v>144023.04000000001</v>
      </c>
      <c r="BA871">
        <v>12001.92</v>
      </c>
      <c r="BB871">
        <v>1668.5</v>
      </c>
      <c r="BC871">
        <v>144023.04000000001</v>
      </c>
      <c r="BD871">
        <v>12001.92</v>
      </c>
      <c r="BE871">
        <v>1668.5</v>
      </c>
      <c r="BF871">
        <v>144023.04000000001</v>
      </c>
      <c r="BG871">
        <v>12001.92</v>
      </c>
      <c r="BH871">
        <v>1668.5</v>
      </c>
      <c r="BI871">
        <v>144023.04000000001</v>
      </c>
      <c r="BJ871">
        <v>12001.92</v>
      </c>
      <c r="BK871">
        <v>1668.5</v>
      </c>
      <c r="BL871">
        <v>144023.04000000001</v>
      </c>
      <c r="BM871">
        <v>12001.92</v>
      </c>
      <c r="BN871">
        <v>1668.5</v>
      </c>
      <c r="BR871">
        <v>1204012</v>
      </c>
      <c r="BS871">
        <v>1404012</v>
      </c>
      <c r="BT871">
        <v>1205012</v>
      </c>
      <c r="BU871">
        <v>1304013</v>
      </c>
      <c r="BV871">
        <v>1406011</v>
      </c>
      <c r="BW871">
        <v>1405012</v>
      </c>
      <c r="BX871" s="10" t="b">
        <f t="shared" si="324"/>
        <v>1</v>
      </c>
      <c r="BY871" s="10" t="b">
        <f t="shared" si="325"/>
        <v>1</v>
      </c>
      <c r="BZ871" s="10" t="b">
        <f t="shared" si="326"/>
        <v>1</v>
      </c>
      <c r="CA871" s="10" t="b">
        <f t="shared" si="327"/>
        <v>1</v>
      </c>
      <c r="CB871" s="10" t="b">
        <f t="shared" si="328"/>
        <v>1</v>
      </c>
      <c r="CC871" s="10" t="b">
        <f t="shared" si="329"/>
        <v>1</v>
      </c>
    </row>
    <row r="872" spans="1:81" ht="14.25" x14ac:dyDescent="0.15">
      <c r="A872" s="11">
        <v>20241</v>
      </c>
      <c r="B872">
        <v>50</v>
      </c>
      <c r="C872" t="str">
        <f t="shared" ca="1" si="314"/>
        <v>1405011,1406011,1406012,1101012,1102013,1404013</v>
      </c>
      <c r="D872" t="str">
        <f t="shared" si="315"/>
        <v>1,1,1,1,1,1</v>
      </c>
      <c r="E872" t="str">
        <f t="shared" si="316"/>
        <v>588,588,588,588,588,588</v>
      </c>
      <c r="G872">
        <f t="shared" ca="1" si="317"/>
        <v>1405011</v>
      </c>
      <c r="H872">
        <f t="shared" ca="1" si="318"/>
        <v>1406011</v>
      </c>
      <c r="I872">
        <f t="shared" ca="1" si="319"/>
        <v>1406012</v>
      </c>
      <c r="J872">
        <f t="shared" ca="1" si="320"/>
        <v>1101012</v>
      </c>
      <c r="K872">
        <f t="shared" ca="1" si="321"/>
        <v>1102013</v>
      </c>
      <c r="L872">
        <f t="shared" ca="1" si="322"/>
        <v>1404013</v>
      </c>
      <c r="M872" s="2">
        <v>1</v>
      </c>
      <c r="N872" s="7">
        <v>1</v>
      </c>
      <c r="O872">
        <v>1</v>
      </c>
      <c r="P872" s="7">
        <v>1</v>
      </c>
      <c r="Q872">
        <v>1</v>
      </c>
      <c r="R872" s="7">
        <v>1</v>
      </c>
      <c r="S872">
        <f t="shared" si="333"/>
        <v>588</v>
      </c>
      <c r="T872">
        <f t="shared" si="332"/>
        <v>588</v>
      </c>
      <c r="U872">
        <f t="shared" si="332"/>
        <v>588</v>
      </c>
      <c r="V872">
        <f t="shared" si="332"/>
        <v>588</v>
      </c>
      <c r="W872">
        <f t="shared" si="332"/>
        <v>588</v>
      </c>
      <c r="X872">
        <f t="shared" si="332"/>
        <v>588</v>
      </c>
      <c r="Y872">
        <v>1</v>
      </c>
      <c r="Z872">
        <v>1</v>
      </c>
      <c r="AA872">
        <v>2</v>
      </c>
      <c r="AB872">
        <v>2</v>
      </c>
      <c r="AC872">
        <v>3</v>
      </c>
      <c r="AD872">
        <v>3</v>
      </c>
      <c r="AE872">
        <f t="shared" ca="1" si="310"/>
        <v>405</v>
      </c>
      <c r="AF872">
        <f t="shared" ca="1" si="312"/>
        <v>406</v>
      </c>
      <c r="AG872">
        <f t="shared" ca="1" si="312"/>
        <v>406</v>
      </c>
      <c r="AH872">
        <f t="shared" ca="1" si="312"/>
        <v>101</v>
      </c>
      <c r="AI872">
        <f t="shared" ca="1" si="312"/>
        <v>102</v>
      </c>
      <c r="AJ872">
        <f t="shared" ca="1" si="312"/>
        <v>404</v>
      </c>
      <c r="AM872">
        <v>1</v>
      </c>
      <c r="AN872" s="4">
        <v>15</v>
      </c>
      <c r="AO872">
        <v>6</v>
      </c>
      <c r="AP872">
        <f t="shared" si="330"/>
        <v>588</v>
      </c>
      <c r="AQ872">
        <f t="shared" si="331"/>
        <v>53222</v>
      </c>
      <c r="AR872">
        <f t="shared" si="313"/>
        <v>56707.075359238544</v>
      </c>
      <c r="AT872">
        <v>164.56</v>
      </c>
      <c r="AU872" s="1">
        <f t="shared" si="323"/>
        <v>11534.88</v>
      </c>
      <c r="AW872">
        <v>50</v>
      </c>
      <c r="AX872" s="2">
        <v>6</v>
      </c>
      <c r="AZ872">
        <v>144023.04000000001</v>
      </c>
      <c r="BA872">
        <v>12001.92</v>
      </c>
      <c r="BB872">
        <v>1668.5</v>
      </c>
      <c r="BC872">
        <v>144023.04000000001</v>
      </c>
      <c r="BD872">
        <v>12001.92</v>
      </c>
      <c r="BE872">
        <v>1668.5</v>
      </c>
      <c r="BF872">
        <v>144023.04000000001</v>
      </c>
      <c r="BG872">
        <v>12001.92</v>
      </c>
      <c r="BH872">
        <v>1668.5</v>
      </c>
      <c r="BI872">
        <v>144023.04000000001</v>
      </c>
      <c r="BJ872">
        <v>12001.92</v>
      </c>
      <c r="BK872">
        <v>1668.5</v>
      </c>
      <c r="BL872">
        <v>144023.04000000001</v>
      </c>
      <c r="BM872">
        <v>12001.92</v>
      </c>
      <c r="BN872">
        <v>1668.5</v>
      </c>
      <c r="BR872">
        <v>1304013</v>
      </c>
      <c r="BS872">
        <v>1206011</v>
      </c>
      <c r="BT872">
        <v>1205012</v>
      </c>
      <c r="BU872">
        <v>1101012</v>
      </c>
      <c r="BV872">
        <v>1203011</v>
      </c>
      <c r="BW872">
        <v>1101013</v>
      </c>
      <c r="BX872" s="10" t="b">
        <f t="shared" si="324"/>
        <v>1</v>
      </c>
      <c r="BY872" s="10" t="b">
        <f t="shared" si="325"/>
        <v>1</v>
      </c>
      <c r="BZ872" s="10" t="b">
        <f t="shared" si="326"/>
        <v>1</v>
      </c>
      <c r="CA872" s="10" t="b">
        <f t="shared" si="327"/>
        <v>1</v>
      </c>
      <c r="CB872" s="10" t="b">
        <f t="shared" si="328"/>
        <v>1</v>
      </c>
      <c r="CC872" s="10" t="b">
        <f t="shared" si="329"/>
        <v>1</v>
      </c>
    </row>
    <row r="873" spans="1:81" ht="14.25" x14ac:dyDescent="0.15">
      <c r="A873" s="11">
        <v>20242</v>
      </c>
      <c r="B873">
        <v>50</v>
      </c>
      <c r="C873" t="str">
        <f t="shared" ca="1" si="314"/>
        <v>1405011,1404011,1206012,1203012,1504013,1204013</v>
      </c>
      <c r="D873" t="str">
        <f t="shared" si="315"/>
        <v>1,1,1,1,1,1</v>
      </c>
      <c r="E873" t="str">
        <f t="shared" si="316"/>
        <v>588,588,588,588,588,588</v>
      </c>
      <c r="G873">
        <f t="shared" ca="1" si="317"/>
        <v>1405011</v>
      </c>
      <c r="H873">
        <f t="shared" ca="1" si="318"/>
        <v>1404011</v>
      </c>
      <c r="I873">
        <f t="shared" ca="1" si="319"/>
        <v>1206012</v>
      </c>
      <c r="J873">
        <f t="shared" ca="1" si="320"/>
        <v>1203012</v>
      </c>
      <c r="K873">
        <f t="shared" ca="1" si="321"/>
        <v>1504013</v>
      </c>
      <c r="L873">
        <f t="shared" ca="1" si="322"/>
        <v>1204013</v>
      </c>
      <c r="M873" s="2">
        <v>1</v>
      </c>
      <c r="N873" s="7">
        <v>1</v>
      </c>
      <c r="O873">
        <v>1</v>
      </c>
      <c r="P873" s="7">
        <v>1</v>
      </c>
      <c r="Q873">
        <v>1</v>
      </c>
      <c r="R873" s="7">
        <v>1</v>
      </c>
      <c r="S873">
        <f t="shared" si="333"/>
        <v>588</v>
      </c>
      <c r="T873">
        <f t="shared" si="332"/>
        <v>588</v>
      </c>
      <c r="U873">
        <f t="shared" si="332"/>
        <v>588</v>
      </c>
      <c r="V873">
        <f t="shared" si="332"/>
        <v>588</v>
      </c>
      <c r="W873">
        <f t="shared" si="332"/>
        <v>588</v>
      </c>
      <c r="X873">
        <f t="shared" si="332"/>
        <v>588</v>
      </c>
      <c r="Y873">
        <v>1</v>
      </c>
      <c r="Z873">
        <v>1</v>
      </c>
      <c r="AA873">
        <v>2</v>
      </c>
      <c r="AB873">
        <v>2</v>
      </c>
      <c r="AC873">
        <v>3</v>
      </c>
      <c r="AD873">
        <v>3</v>
      </c>
      <c r="AE873">
        <f t="shared" ca="1" si="310"/>
        <v>405</v>
      </c>
      <c r="AF873">
        <f t="shared" ca="1" si="312"/>
        <v>404</v>
      </c>
      <c r="AG873">
        <f t="shared" ca="1" si="312"/>
        <v>206</v>
      </c>
      <c r="AH873">
        <f t="shared" ca="1" si="312"/>
        <v>203</v>
      </c>
      <c r="AI873">
        <f t="shared" ca="1" si="312"/>
        <v>504</v>
      </c>
      <c r="AJ873">
        <f t="shared" ca="1" si="312"/>
        <v>204</v>
      </c>
      <c r="AM873">
        <v>2</v>
      </c>
      <c r="AN873" s="4">
        <v>15</v>
      </c>
      <c r="AO873">
        <v>6</v>
      </c>
      <c r="AP873">
        <f t="shared" si="330"/>
        <v>588</v>
      </c>
      <c r="AQ873">
        <f t="shared" si="331"/>
        <v>53222</v>
      </c>
      <c r="AR873">
        <f t="shared" si="313"/>
        <v>56710.379004759045</v>
      </c>
      <c r="AT873">
        <v>164.72</v>
      </c>
      <c r="AU873" s="1">
        <f t="shared" si="323"/>
        <v>11535.552</v>
      </c>
      <c r="AW873">
        <v>50</v>
      </c>
      <c r="AX873" s="2">
        <v>6</v>
      </c>
      <c r="AZ873">
        <v>144023.04000000001</v>
      </c>
      <c r="BA873">
        <v>12001.92</v>
      </c>
      <c r="BB873">
        <v>1668.5</v>
      </c>
      <c r="BC873">
        <v>144023.04000000001</v>
      </c>
      <c r="BD873">
        <v>12001.92</v>
      </c>
      <c r="BE873">
        <v>1668.5</v>
      </c>
      <c r="BF873">
        <v>144023.04000000001</v>
      </c>
      <c r="BG873">
        <v>12001.92</v>
      </c>
      <c r="BH873">
        <v>1668.5</v>
      </c>
      <c r="BI873">
        <v>144023.04000000001</v>
      </c>
      <c r="BJ873">
        <v>12001.92</v>
      </c>
      <c r="BK873">
        <v>1668.5</v>
      </c>
      <c r="BL873">
        <v>144023.04000000001</v>
      </c>
      <c r="BM873">
        <v>12001.92</v>
      </c>
      <c r="BN873">
        <v>1668.5</v>
      </c>
      <c r="BR873">
        <v>1205012</v>
      </c>
      <c r="BS873">
        <v>1205012</v>
      </c>
      <c r="BT873">
        <v>1206011</v>
      </c>
      <c r="BU873">
        <v>1206011</v>
      </c>
      <c r="BV873">
        <v>1404012</v>
      </c>
      <c r="BW873">
        <v>1403011</v>
      </c>
      <c r="BX873" s="10" t="b">
        <f t="shared" si="324"/>
        <v>1</v>
      </c>
      <c r="BY873" s="10" t="b">
        <f t="shared" si="325"/>
        <v>1</v>
      </c>
      <c r="BZ873" s="10" t="b">
        <f t="shared" si="326"/>
        <v>1</v>
      </c>
      <c r="CA873" s="10" t="b">
        <f t="shared" si="327"/>
        <v>1</v>
      </c>
      <c r="CB873" s="10" t="b">
        <f t="shared" si="328"/>
        <v>1</v>
      </c>
      <c r="CC873" s="10" t="b">
        <f t="shared" si="329"/>
        <v>1</v>
      </c>
    </row>
    <row r="874" spans="1:81" ht="14.25" x14ac:dyDescent="0.15">
      <c r="A874" s="11">
        <v>20243</v>
      </c>
      <c r="B874">
        <v>50</v>
      </c>
      <c r="C874" t="str">
        <f t="shared" ca="1" si="314"/>
        <v>1503011,1206011,1303012,1205012,1303013,1403013</v>
      </c>
      <c r="D874" t="str">
        <f t="shared" si="315"/>
        <v>1,1,1,1,1,1</v>
      </c>
      <c r="E874" t="str">
        <f t="shared" si="316"/>
        <v>588,588,588,588,588,588</v>
      </c>
      <c r="G874">
        <f t="shared" ca="1" si="317"/>
        <v>1503011</v>
      </c>
      <c r="H874">
        <f t="shared" ca="1" si="318"/>
        <v>1206011</v>
      </c>
      <c r="I874">
        <f t="shared" ca="1" si="319"/>
        <v>1303012</v>
      </c>
      <c r="J874">
        <f t="shared" ca="1" si="320"/>
        <v>1205012</v>
      </c>
      <c r="K874">
        <f t="shared" ca="1" si="321"/>
        <v>1303013</v>
      </c>
      <c r="L874">
        <f t="shared" ca="1" si="322"/>
        <v>1403013</v>
      </c>
      <c r="M874" s="2">
        <v>1</v>
      </c>
      <c r="N874" s="7">
        <v>1</v>
      </c>
      <c r="O874">
        <v>1</v>
      </c>
      <c r="P874" s="7">
        <v>1</v>
      </c>
      <c r="Q874">
        <v>1</v>
      </c>
      <c r="R874" s="7">
        <v>1</v>
      </c>
      <c r="S874">
        <f t="shared" si="333"/>
        <v>588</v>
      </c>
      <c r="T874">
        <f t="shared" si="332"/>
        <v>588</v>
      </c>
      <c r="U874">
        <f t="shared" si="332"/>
        <v>588</v>
      </c>
      <c r="V874">
        <f t="shared" si="332"/>
        <v>588</v>
      </c>
      <c r="W874">
        <f t="shared" si="332"/>
        <v>588</v>
      </c>
      <c r="X874">
        <f t="shared" si="332"/>
        <v>588</v>
      </c>
      <c r="Y874">
        <v>1</v>
      </c>
      <c r="Z874">
        <v>1</v>
      </c>
      <c r="AA874">
        <v>2</v>
      </c>
      <c r="AB874">
        <v>2</v>
      </c>
      <c r="AC874">
        <v>3</v>
      </c>
      <c r="AD874">
        <v>3</v>
      </c>
      <c r="AE874">
        <f t="shared" ca="1" si="310"/>
        <v>503</v>
      </c>
      <c r="AF874">
        <f t="shared" ca="1" si="312"/>
        <v>206</v>
      </c>
      <c r="AG874">
        <f t="shared" ca="1" si="312"/>
        <v>303</v>
      </c>
      <c r="AH874">
        <f t="shared" ca="1" si="312"/>
        <v>205</v>
      </c>
      <c r="AI874">
        <f t="shared" ca="1" si="312"/>
        <v>303</v>
      </c>
      <c r="AJ874">
        <f t="shared" ca="1" si="312"/>
        <v>403</v>
      </c>
      <c r="AM874">
        <v>3</v>
      </c>
      <c r="AN874" s="4">
        <v>15</v>
      </c>
      <c r="AO874">
        <v>6</v>
      </c>
      <c r="AP874">
        <f t="shared" si="330"/>
        <v>588</v>
      </c>
      <c r="AQ874">
        <f t="shared" si="331"/>
        <v>53222</v>
      </c>
      <c r="AR874">
        <f t="shared" si="313"/>
        <v>56713.682650279523</v>
      </c>
      <c r="AT874">
        <v>164.88</v>
      </c>
      <c r="AU874" s="1">
        <f t="shared" si="323"/>
        <v>11536.223999999998</v>
      </c>
      <c r="AW874">
        <v>50</v>
      </c>
      <c r="AX874" s="2">
        <v>6</v>
      </c>
      <c r="AZ874">
        <v>144023.04000000001</v>
      </c>
      <c r="BA874">
        <v>12001.92</v>
      </c>
      <c r="BB874">
        <v>1668.5</v>
      </c>
      <c r="BC874">
        <v>144023.04000000001</v>
      </c>
      <c r="BD874">
        <v>12001.92</v>
      </c>
      <c r="BE874">
        <v>1668.5</v>
      </c>
      <c r="BF874">
        <v>144023.04000000001</v>
      </c>
      <c r="BG874">
        <v>12001.92</v>
      </c>
      <c r="BH874">
        <v>1668.5</v>
      </c>
      <c r="BI874">
        <v>144023.04000000001</v>
      </c>
      <c r="BJ874">
        <v>12001.92</v>
      </c>
      <c r="BK874">
        <v>1668.5</v>
      </c>
      <c r="BL874">
        <v>144023.04000000001</v>
      </c>
      <c r="BM874">
        <v>12001.92</v>
      </c>
      <c r="BN874">
        <v>1668.5</v>
      </c>
      <c r="BR874">
        <v>1203011</v>
      </c>
      <c r="BS874">
        <v>1102011</v>
      </c>
      <c r="BT874">
        <v>1403011</v>
      </c>
      <c r="BU874">
        <v>1503013</v>
      </c>
      <c r="BV874">
        <v>1303013</v>
      </c>
      <c r="BW874">
        <v>1303013</v>
      </c>
      <c r="BX874" s="10" t="b">
        <f t="shared" si="324"/>
        <v>1</v>
      </c>
      <c r="BY874" s="10" t="b">
        <f t="shared" si="325"/>
        <v>1</v>
      </c>
      <c r="BZ874" s="10" t="b">
        <f t="shared" si="326"/>
        <v>1</v>
      </c>
      <c r="CA874" s="10" t="b">
        <f t="shared" si="327"/>
        <v>1</v>
      </c>
      <c r="CB874" s="10" t="b">
        <f t="shared" si="328"/>
        <v>1</v>
      </c>
      <c r="CC874" s="10" t="b">
        <f t="shared" si="329"/>
        <v>1</v>
      </c>
    </row>
    <row r="875" spans="1:81" ht="14.25" x14ac:dyDescent="0.15">
      <c r="A875" s="11">
        <v>20244</v>
      </c>
      <c r="B875">
        <v>50</v>
      </c>
      <c r="C875" t="str">
        <f t="shared" ca="1" si="314"/>
        <v>1205011,1101011,1204012,1203012,1203013,1102013</v>
      </c>
      <c r="D875" t="str">
        <f t="shared" si="315"/>
        <v>1,1,1,1,1,1</v>
      </c>
      <c r="E875" t="str">
        <f t="shared" si="316"/>
        <v>588,588,588,588,588,588</v>
      </c>
      <c r="G875">
        <f t="shared" ca="1" si="317"/>
        <v>1205011</v>
      </c>
      <c r="H875">
        <f t="shared" ca="1" si="318"/>
        <v>1101011</v>
      </c>
      <c r="I875">
        <f t="shared" ca="1" si="319"/>
        <v>1204012</v>
      </c>
      <c r="J875">
        <f t="shared" ca="1" si="320"/>
        <v>1203012</v>
      </c>
      <c r="K875">
        <f t="shared" ca="1" si="321"/>
        <v>1203013</v>
      </c>
      <c r="L875">
        <f t="shared" ca="1" si="322"/>
        <v>1102013</v>
      </c>
      <c r="M875" s="2">
        <v>1</v>
      </c>
      <c r="N875" s="7">
        <v>1</v>
      </c>
      <c r="O875">
        <v>1</v>
      </c>
      <c r="P875" s="7">
        <v>1</v>
      </c>
      <c r="Q875">
        <v>1</v>
      </c>
      <c r="R875" s="7">
        <v>1</v>
      </c>
      <c r="S875">
        <f t="shared" si="333"/>
        <v>588</v>
      </c>
      <c r="T875">
        <f t="shared" si="332"/>
        <v>588</v>
      </c>
      <c r="U875">
        <f t="shared" si="332"/>
        <v>588</v>
      </c>
      <c r="V875">
        <f t="shared" si="332"/>
        <v>588</v>
      </c>
      <c r="W875">
        <f t="shared" si="332"/>
        <v>588</v>
      </c>
      <c r="X875">
        <f t="shared" si="332"/>
        <v>588</v>
      </c>
      <c r="Y875">
        <v>1</v>
      </c>
      <c r="Z875">
        <v>1</v>
      </c>
      <c r="AA875">
        <v>2</v>
      </c>
      <c r="AB875">
        <v>2</v>
      </c>
      <c r="AC875">
        <v>3</v>
      </c>
      <c r="AD875">
        <v>3</v>
      </c>
      <c r="AE875">
        <f t="shared" ref="AE875:AE938" ca="1" si="334">INDEX($AL$17:$AL$30,RANDBETWEEN(1,14))</f>
        <v>205</v>
      </c>
      <c r="AF875">
        <f t="shared" ca="1" si="312"/>
        <v>101</v>
      </c>
      <c r="AG875">
        <f t="shared" ca="1" si="312"/>
        <v>204</v>
      </c>
      <c r="AH875">
        <f t="shared" ca="1" si="312"/>
        <v>203</v>
      </c>
      <c r="AI875">
        <f t="shared" ca="1" si="312"/>
        <v>203</v>
      </c>
      <c r="AJ875">
        <f t="shared" ca="1" si="312"/>
        <v>102</v>
      </c>
      <c r="AM875">
        <v>1</v>
      </c>
      <c r="AN875" s="4">
        <v>15</v>
      </c>
      <c r="AO875">
        <v>6</v>
      </c>
      <c r="AP875">
        <f t="shared" si="330"/>
        <v>588</v>
      </c>
      <c r="AQ875">
        <f t="shared" si="331"/>
        <v>53222</v>
      </c>
      <c r="AR875">
        <f t="shared" si="313"/>
        <v>56716.986295800023</v>
      </c>
      <c r="AT875">
        <v>165.04</v>
      </c>
      <c r="AU875" s="1">
        <f t="shared" si="323"/>
        <v>11536.895999999999</v>
      </c>
      <c r="AW875">
        <v>50</v>
      </c>
      <c r="AX875" s="2">
        <v>6</v>
      </c>
      <c r="AZ875">
        <v>144023.04000000001</v>
      </c>
      <c r="BA875">
        <v>12001.92</v>
      </c>
      <c r="BB875">
        <v>1668.5</v>
      </c>
      <c r="BC875">
        <v>144023.04000000001</v>
      </c>
      <c r="BD875">
        <v>12001.92</v>
      </c>
      <c r="BE875">
        <v>1668.5</v>
      </c>
      <c r="BF875">
        <v>144023.04000000001</v>
      </c>
      <c r="BG875">
        <v>12001.92</v>
      </c>
      <c r="BH875">
        <v>1668.5</v>
      </c>
      <c r="BI875">
        <v>144023.04000000001</v>
      </c>
      <c r="BJ875">
        <v>12001.92</v>
      </c>
      <c r="BK875">
        <v>1668.5</v>
      </c>
      <c r="BL875">
        <v>144023.04000000001</v>
      </c>
      <c r="BM875">
        <v>12001.92</v>
      </c>
      <c r="BN875">
        <v>1668.5</v>
      </c>
      <c r="BR875">
        <v>1204012</v>
      </c>
      <c r="BS875">
        <v>1101011</v>
      </c>
      <c r="BT875">
        <v>1304013</v>
      </c>
      <c r="BU875">
        <v>1404012</v>
      </c>
      <c r="BV875">
        <v>1406011</v>
      </c>
      <c r="BW875">
        <v>1304013</v>
      </c>
      <c r="BX875" s="10" t="b">
        <f t="shared" si="324"/>
        <v>1</v>
      </c>
      <c r="BY875" s="10" t="b">
        <f t="shared" si="325"/>
        <v>1</v>
      </c>
      <c r="BZ875" s="10" t="b">
        <f t="shared" si="326"/>
        <v>1</v>
      </c>
      <c r="CA875" s="10" t="b">
        <f t="shared" si="327"/>
        <v>1</v>
      </c>
      <c r="CB875" s="10" t="b">
        <f t="shared" si="328"/>
        <v>1</v>
      </c>
      <c r="CC875" s="10" t="b">
        <f t="shared" si="329"/>
        <v>1</v>
      </c>
    </row>
    <row r="876" spans="1:81" ht="14.25" x14ac:dyDescent="0.15">
      <c r="A876" s="11">
        <v>20245</v>
      </c>
      <c r="B876">
        <v>50</v>
      </c>
      <c r="C876" t="str">
        <f t="shared" ca="1" si="314"/>
        <v>1406011,1405011,1304012,1403012,1205013,1404013</v>
      </c>
      <c r="D876" t="str">
        <f t="shared" si="315"/>
        <v>1,1,1,1,1,1</v>
      </c>
      <c r="E876" t="str">
        <f t="shared" si="316"/>
        <v>591,591,591,591,591,591</v>
      </c>
      <c r="G876">
        <f t="shared" ca="1" si="317"/>
        <v>1406011</v>
      </c>
      <c r="H876">
        <f t="shared" ca="1" si="318"/>
        <v>1405011</v>
      </c>
      <c r="I876">
        <f t="shared" ca="1" si="319"/>
        <v>1304012</v>
      </c>
      <c r="J876">
        <f t="shared" ca="1" si="320"/>
        <v>1403012</v>
      </c>
      <c r="K876">
        <f t="shared" ca="1" si="321"/>
        <v>1205013</v>
      </c>
      <c r="L876">
        <f t="shared" ca="1" si="322"/>
        <v>1404013</v>
      </c>
      <c r="M876" s="2">
        <v>1</v>
      </c>
      <c r="N876" s="7">
        <v>1</v>
      </c>
      <c r="O876">
        <v>1</v>
      </c>
      <c r="P876" s="7">
        <v>1</v>
      </c>
      <c r="Q876">
        <v>1</v>
      </c>
      <c r="R876" s="7">
        <v>1</v>
      </c>
      <c r="S876">
        <f t="shared" si="333"/>
        <v>591</v>
      </c>
      <c r="T876">
        <f t="shared" si="332"/>
        <v>591</v>
      </c>
      <c r="U876">
        <f t="shared" si="332"/>
        <v>591</v>
      </c>
      <c r="V876">
        <f t="shared" si="332"/>
        <v>591</v>
      </c>
      <c r="W876">
        <f t="shared" si="332"/>
        <v>591</v>
      </c>
      <c r="X876">
        <f t="shared" si="332"/>
        <v>591</v>
      </c>
      <c r="Y876">
        <v>1</v>
      </c>
      <c r="Z876">
        <v>1</v>
      </c>
      <c r="AA876">
        <v>2</v>
      </c>
      <c r="AB876">
        <v>2</v>
      </c>
      <c r="AC876">
        <v>3</v>
      </c>
      <c r="AD876">
        <v>3</v>
      </c>
      <c r="AE876">
        <f t="shared" ca="1" si="334"/>
        <v>406</v>
      </c>
      <c r="AF876">
        <f t="shared" ca="1" si="312"/>
        <v>405</v>
      </c>
      <c r="AG876">
        <f t="shared" ca="1" si="312"/>
        <v>304</v>
      </c>
      <c r="AH876">
        <f t="shared" ca="1" si="312"/>
        <v>403</v>
      </c>
      <c r="AI876">
        <f t="shared" ca="1" si="312"/>
        <v>205</v>
      </c>
      <c r="AJ876">
        <f t="shared" ca="1" si="312"/>
        <v>404</v>
      </c>
      <c r="AM876">
        <v>2</v>
      </c>
      <c r="AN876" s="4">
        <v>25</v>
      </c>
      <c r="AO876">
        <v>6</v>
      </c>
      <c r="AP876">
        <f t="shared" si="330"/>
        <v>591</v>
      </c>
      <c r="AQ876">
        <f t="shared" si="331"/>
        <v>53489</v>
      </c>
      <c r="AR876">
        <f t="shared" si="313"/>
        <v>56956.931833551855</v>
      </c>
      <c r="AT876">
        <v>165.2</v>
      </c>
      <c r="AU876" s="1">
        <f t="shared" si="323"/>
        <v>11584.944</v>
      </c>
      <c r="AW876">
        <v>50</v>
      </c>
      <c r="AX876" s="2">
        <v>6</v>
      </c>
      <c r="AZ876">
        <v>144654.72</v>
      </c>
      <c r="BA876">
        <v>12054.56</v>
      </c>
      <c r="BB876">
        <v>1675.55</v>
      </c>
      <c r="BC876">
        <v>144654.72</v>
      </c>
      <c r="BD876">
        <v>12054.56</v>
      </c>
      <c r="BE876">
        <v>1675.55</v>
      </c>
      <c r="BF876">
        <v>144654.72</v>
      </c>
      <c r="BG876">
        <v>12054.56</v>
      </c>
      <c r="BH876">
        <v>1675.55</v>
      </c>
      <c r="BI876">
        <v>144654.72</v>
      </c>
      <c r="BJ876">
        <v>12054.56</v>
      </c>
      <c r="BK876">
        <v>1675.55</v>
      </c>
      <c r="BL876">
        <v>144654.72</v>
      </c>
      <c r="BM876">
        <v>12054.56</v>
      </c>
      <c r="BN876">
        <v>1675.55</v>
      </c>
      <c r="BR876">
        <v>1204012</v>
      </c>
      <c r="BS876">
        <v>1406011</v>
      </c>
      <c r="BT876">
        <v>1403011</v>
      </c>
      <c r="BU876">
        <v>1102012</v>
      </c>
      <c r="BV876">
        <v>1205012</v>
      </c>
      <c r="BW876">
        <v>1204012</v>
      </c>
      <c r="BX876" s="10" t="b">
        <f t="shared" si="324"/>
        <v>1</v>
      </c>
      <c r="BY876" s="10" t="b">
        <f t="shared" si="325"/>
        <v>1</v>
      </c>
      <c r="BZ876" s="10" t="b">
        <f t="shared" si="326"/>
        <v>1</v>
      </c>
      <c r="CA876" s="10" t="b">
        <f t="shared" si="327"/>
        <v>1</v>
      </c>
      <c r="CB876" s="10" t="b">
        <f t="shared" si="328"/>
        <v>1</v>
      </c>
      <c r="CC876" s="10" t="b">
        <f t="shared" si="329"/>
        <v>1</v>
      </c>
    </row>
    <row r="877" spans="1:81" ht="14.25" x14ac:dyDescent="0.15">
      <c r="A877" s="11">
        <v>20246</v>
      </c>
      <c r="B877">
        <v>50</v>
      </c>
      <c r="C877" t="str">
        <f t="shared" ca="1" si="314"/>
        <v>1101011,1404011,1403012,1404012,1504013,1206013</v>
      </c>
      <c r="D877" t="str">
        <f t="shared" si="315"/>
        <v>1,1,1,1,1,1</v>
      </c>
      <c r="E877" t="str">
        <f t="shared" si="316"/>
        <v>591,591,591,591,591,591</v>
      </c>
      <c r="G877">
        <f t="shared" ca="1" si="317"/>
        <v>1101011</v>
      </c>
      <c r="H877">
        <f t="shared" ca="1" si="318"/>
        <v>1404011</v>
      </c>
      <c r="I877">
        <f t="shared" ca="1" si="319"/>
        <v>1403012</v>
      </c>
      <c r="J877">
        <f t="shared" ca="1" si="320"/>
        <v>1404012</v>
      </c>
      <c r="K877">
        <f t="shared" ca="1" si="321"/>
        <v>1504013</v>
      </c>
      <c r="L877">
        <f t="shared" ca="1" si="322"/>
        <v>1206013</v>
      </c>
      <c r="M877" s="2">
        <v>1</v>
      </c>
      <c r="N877" s="7">
        <v>1</v>
      </c>
      <c r="O877">
        <v>1</v>
      </c>
      <c r="P877" s="7">
        <v>1</v>
      </c>
      <c r="Q877">
        <v>1</v>
      </c>
      <c r="R877" s="7">
        <v>1</v>
      </c>
      <c r="S877">
        <f t="shared" si="333"/>
        <v>591</v>
      </c>
      <c r="T877">
        <f t="shared" si="332"/>
        <v>591</v>
      </c>
      <c r="U877">
        <f t="shared" si="332"/>
        <v>591</v>
      </c>
      <c r="V877">
        <f t="shared" si="332"/>
        <v>591</v>
      </c>
      <c r="W877">
        <f t="shared" si="332"/>
        <v>591</v>
      </c>
      <c r="X877">
        <f t="shared" si="332"/>
        <v>591</v>
      </c>
      <c r="Y877">
        <v>1</v>
      </c>
      <c r="Z877">
        <v>1</v>
      </c>
      <c r="AA877">
        <v>2</v>
      </c>
      <c r="AB877">
        <v>2</v>
      </c>
      <c r="AC877">
        <v>3</v>
      </c>
      <c r="AD877">
        <v>3</v>
      </c>
      <c r="AE877">
        <f t="shared" ca="1" si="334"/>
        <v>101</v>
      </c>
      <c r="AF877">
        <f t="shared" ca="1" si="312"/>
        <v>404</v>
      </c>
      <c r="AG877">
        <f t="shared" ca="1" si="312"/>
        <v>403</v>
      </c>
      <c r="AH877">
        <f t="shared" ca="1" si="312"/>
        <v>404</v>
      </c>
      <c r="AI877">
        <f t="shared" ca="1" si="312"/>
        <v>504</v>
      </c>
      <c r="AJ877">
        <f t="shared" ca="1" si="312"/>
        <v>206</v>
      </c>
      <c r="AM877">
        <v>3</v>
      </c>
      <c r="AN877" s="4">
        <v>15</v>
      </c>
      <c r="AO877">
        <v>6</v>
      </c>
      <c r="AP877">
        <f t="shared" si="330"/>
        <v>591</v>
      </c>
      <c r="AQ877">
        <f t="shared" si="331"/>
        <v>53489</v>
      </c>
      <c r="AR877">
        <f t="shared" si="313"/>
        <v>56960.235695719188</v>
      </c>
      <c r="AT877">
        <v>165.36</v>
      </c>
      <c r="AU877" s="1">
        <f t="shared" si="323"/>
        <v>11585.616</v>
      </c>
      <c r="AW877">
        <v>50</v>
      </c>
      <c r="AX877" s="2">
        <v>6</v>
      </c>
      <c r="AZ877">
        <v>144654.72</v>
      </c>
      <c r="BA877">
        <v>12054.56</v>
      </c>
      <c r="BB877">
        <v>1675.55</v>
      </c>
      <c r="BC877">
        <v>144654.72</v>
      </c>
      <c r="BD877">
        <v>12054.56</v>
      </c>
      <c r="BE877">
        <v>1675.55</v>
      </c>
      <c r="BF877">
        <v>144654.72</v>
      </c>
      <c r="BG877">
        <v>12054.56</v>
      </c>
      <c r="BH877">
        <v>1675.55</v>
      </c>
      <c r="BI877">
        <v>144654.72</v>
      </c>
      <c r="BJ877">
        <v>12054.56</v>
      </c>
      <c r="BK877">
        <v>1675.55</v>
      </c>
      <c r="BL877">
        <v>144654.72</v>
      </c>
      <c r="BM877">
        <v>12054.56</v>
      </c>
      <c r="BN877">
        <v>1675.55</v>
      </c>
      <c r="BR877">
        <v>1404012</v>
      </c>
      <c r="BS877">
        <v>1304013</v>
      </c>
      <c r="BT877">
        <v>1206011</v>
      </c>
      <c r="BU877">
        <v>1205012</v>
      </c>
      <c r="BV877">
        <v>1205012</v>
      </c>
      <c r="BW877">
        <v>1205012</v>
      </c>
      <c r="BX877" s="10" t="b">
        <f t="shared" si="324"/>
        <v>1</v>
      </c>
      <c r="BY877" s="10" t="b">
        <f t="shared" si="325"/>
        <v>1</v>
      </c>
      <c r="BZ877" s="10" t="b">
        <f t="shared" si="326"/>
        <v>1</v>
      </c>
      <c r="CA877" s="10" t="b">
        <f t="shared" si="327"/>
        <v>1</v>
      </c>
      <c r="CB877" s="10" t="b">
        <f t="shared" si="328"/>
        <v>1</v>
      </c>
      <c r="CC877" s="10" t="b">
        <f t="shared" si="329"/>
        <v>1</v>
      </c>
    </row>
    <row r="878" spans="1:81" ht="14.25" x14ac:dyDescent="0.15">
      <c r="A878" s="11">
        <v>20247</v>
      </c>
      <c r="B878">
        <v>50</v>
      </c>
      <c r="C878" t="str">
        <f t="shared" ca="1" si="314"/>
        <v>1303011,1504011,1204012,1205012,1404013,1205013</v>
      </c>
      <c r="D878" t="str">
        <f t="shared" si="315"/>
        <v>1,1,1,1,1,1</v>
      </c>
      <c r="E878" t="str">
        <f t="shared" si="316"/>
        <v>591,591,591,591,591,591</v>
      </c>
      <c r="G878">
        <f t="shared" ca="1" si="317"/>
        <v>1303011</v>
      </c>
      <c r="H878">
        <f t="shared" ca="1" si="318"/>
        <v>1504011</v>
      </c>
      <c r="I878">
        <f t="shared" ca="1" si="319"/>
        <v>1204012</v>
      </c>
      <c r="J878">
        <f t="shared" ca="1" si="320"/>
        <v>1205012</v>
      </c>
      <c r="K878">
        <f t="shared" ca="1" si="321"/>
        <v>1404013</v>
      </c>
      <c r="L878">
        <f t="shared" ca="1" si="322"/>
        <v>1205013</v>
      </c>
      <c r="M878" s="2">
        <v>1</v>
      </c>
      <c r="N878" s="7">
        <v>1</v>
      </c>
      <c r="O878">
        <v>1</v>
      </c>
      <c r="P878" s="7">
        <v>1</v>
      </c>
      <c r="Q878">
        <v>1</v>
      </c>
      <c r="R878" s="7">
        <v>1</v>
      </c>
      <c r="S878">
        <f t="shared" si="333"/>
        <v>591</v>
      </c>
      <c r="T878">
        <f t="shared" si="332"/>
        <v>591</v>
      </c>
      <c r="U878">
        <f t="shared" si="332"/>
        <v>591</v>
      </c>
      <c r="V878">
        <f t="shared" si="332"/>
        <v>591</v>
      </c>
      <c r="W878">
        <f t="shared" si="332"/>
        <v>591</v>
      </c>
      <c r="X878">
        <f t="shared" si="332"/>
        <v>591</v>
      </c>
      <c r="Y878">
        <v>1</v>
      </c>
      <c r="Z878">
        <v>1</v>
      </c>
      <c r="AA878">
        <v>2</v>
      </c>
      <c r="AB878">
        <v>2</v>
      </c>
      <c r="AC878">
        <v>3</v>
      </c>
      <c r="AD878">
        <v>3</v>
      </c>
      <c r="AE878">
        <f t="shared" ca="1" si="334"/>
        <v>303</v>
      </c>
      <c r="AF878">
        <f t="shared" ca="1" si="312"/>
        <v>504</v>
      </c>
      <c r="AG878">
        <f t="shared" ca="1" si="312"/>
        <v>204</v>
      </c>
      <c r="AH878">
        <f t="shared" ca="1" si="312"/>
        <v>205</v>
      </c>
      <c r="AI878">
        <f t="shared" ca="1" si="312"/>
        <v>404</v>
      </c>
      <c r="AJ878">
        <f t="shared" ca="1" si="312"/>
        <v>205</v>
      </c>
      <c r="AM878">
        <v>1</v>
      </c>
      <c r="AN878" s="4">
        <v>15</v>
      </c>
      <c r="AO878">
        <v>6</v>
      </c>
      <c r="AP878">
        <f t="shared" si="330"/>
        <v>591</v>
      </c>
      <c r="AQ878">
        <f t="shared" si="331"/>
        <v>53489</v>
      </c>
      <c r="AR878">
        <f t="shared" si="313"/>
        <v>56963.539557886492</v>
      </c>
      <c r="AT878">
        <v>165.52</v>
      </c>
      <c r="AU878" s="1">
        <f t="shared" si="323"/>
        <v>11586.287999999999</v>
      </c>
      <c r="AW878">
        <v>50</v>
      </c>
      <c r="AX878" s="2">
        <v>6</v>
      </c>
      <c r="AZ878">
        <v>144654.72</v>
      </c>
      <c r="BA878">
        <v>12054.56</v>
      </c>
      <c r="BB878">
        <v>1675.55</v>
      </c>
      <c r="BC878">
        <v>144654.72</v>
      </c>
      <c r="BD878">
        <v>12054.56</v>
      </c>
      <c r="BE878">
        <v>1675.55</v>
      </c>
      <c r="BF878">
        <v>144654.72</v>
      </c>
      <c r="BG878">
        <v>12054.56</v>
      </c>
      <c r="BH878">
        <v>1675.55</v>
      </c>
      <c r="BI878">
        <v>144654.72</v>
      </c>
      <c r="BJ878">
        <v>12054.56</v>
      </c>
      <c r="BK878">
        <v>1675.55</v>
      </c>
      <c r="BL878">
        <v>144654.72</v>
      </c>
      <c r="BM878">
        <v>12054.56</v>
      </c>
      <c r="BN878">
        <v>1675.55</v>
      </c>
      <c r="BR878">
        <v>1504013</v>
      </c>
      <c r="BS878">
        <v>1101011</v>
      </c>
      <c r="BT878">
        <v>1303013</v>
      </c>
      <c r="BU878">
        <v>1406011</v>
      </c>
      <c r="BV878">
        <v>1203011</v>
      </c>
      <c r="BW878">
        <v>1205012</v>
      </c>
      <c r="BX878" s="10" t="b">
        <f t="shared" si="324"/>
        <v>1</v>
      </c>
      <c r="BY878" s="10" t="b">
        <f t="shared" si="325"/>
        <v>1</v>
      </c>
      <c r="BZ878" s="10" t="b">
        <f t="shared" si="326"/>
        <v>1</v>
      </c>
      <c r="CA878" s="10" t="b">
        <f t="shared" si="327"/>
        <v>1</v>
      </c>
      <c r="CB878" s="10" t="b">
        <f t="shared" si="328"/>
        <v>1</v>
      </c>
      <c r="CC878" s="10" t="b">
        <f t="shared" si="329"/>
        <v>1</v>
      </c>
    </row>
    <row r="879" spans="1:81" ht="14.25" x14ac:dyDescent="0.15">
      <c r="A879" s="11">
        <v>20248</v>
      </c>
      <c r="B879">
        <v>50</v>
      </c>
      <c r="C879" t="str">
        <f t="shared" ca="1" si="314"/>
        <v>1405011,1504011,1405012,1406012,1205013,1102013</v>
      </c>
      <c r="D879" t="str">
        <f t="shared" si="315"/>
        <v>1,1,1,1,1,1</v>
      </c>
      <c r="E879" t="str">
        <f t="shared" si="316"/>
        <v>591,591,591,591,591,591</v>
      </c>
      <c r="G879">
        <f t="shared" ca="1" si="317"/>
        <v>1405011</v>
      </c>
      <c r="H879">
        <f t="shared" ca="1" si="318"/>
        <v>1504011</v>
      </c>
      <c r="I879">
        <f t="shared" ca="1" si="319"/>
        <v>1405012</v>
      </c>
      <c r="J879">
        <f t="shared" ca="1" si="320"/>
        <v>1406012</v>
      </c>
      <c r="K879">
        <f t="shared" ca="1" si="321"/>
        <v>1205013</v>
      </c>
      <c r="L879">
        <f t="shared" ca="1" si="322"/>
        <v>1102013</v>
      </c>
      <c r="M879" s="2">
        <v>1</v>
      </c>
      <c r="N879" s="7">
        <v>1</v>
      </c>
      <c r="O879">
        <v>1</v>
      </c>
      <c r="P879" s="7">
        <v>1</v>
      </c>
      <c r="Q879">
        <v>1</v>
      </c>
      <c r="R879" s="7">
        <v>1</v>
      </c>
      <c r="S879">
        <f t="shared" si="333"/>
        <v>591</v>
      </c>
      <c r="T879">
        <f t="shared" si="332"/>
        <v>591</v>
      </c>
      <c r="U879">
        <f t="shared" si="332"/>
        <v>591</v>
      </c>
      <c r="V879">
        <f t="shared" si="332"/>
        <v>591</v>
      </c>
      <c r="W879">
        <f t="shared" si="332"/>
        <v>591</v>
      </c>
      <c r="X879">
        <f t="shared" si="332"/>
        <v>591</v>
      </c>
      <c r="Y879">
        <v>1</v>
      </c>
      <c r="Z879">
        <v>1</v>
      </c>
      <c r="AA879">
        <v>2</v>
      </c>
      <c r="AB879">
        <v>2</v>
      </c>
      <c r="AC879">
        <v>3</v>
      </c>
      <c r="AD879">
        <v>3</v>
      </c>
      <c r="AE879">
        <f t="shared" ca="1" si="334"/>
        <v>405</v>
      </c>
      <c r="AF879">
        <f t="shared" ca="1" si="312"/>
        <v>504</v>
      </c>
      <c r="AG879">
        <f t="shared" ca="1" si="312"/>
        <v>405</v>
      </c>
      <c r="AH879">
        <f t="shared" ca="1" si="312"/>
        <v>406</v>
      </c>
      <c r="AI879">
        <f t="shared" ca="1" si="312"/>
        <v>205</v>
      </c>
      <c r="AJ879">
        <f t="shared" ca="1" si="312"/>
        <v>102</v>
      </c>
      <c r="AM879">
        <v>2</v>
      </c>
      <c r="AN879" s="4">
        <v>15</v>
      </c>
      <c r="AO879">
        <v>6</v>
      </c>
      <c r="AP879">
        <f t="shared" si="330"/>
        <v>591</v>
      </c>
      <c r="AQ879">
        <f t="shared" si="331"/>
        <v>53489</v>
      </c>
      <c r="AR879">
        <f t="shared" si="313"/>
        <v>56966.843420053825</v>
      </c>
      <c r="AT879">
        <v>165.68</v>
      </c>
      <c r="AU879" s="1">
        <f t="shared" si="323"/>
        <v>11586.96</v>
      </c>
      <c r="AW879">
        <v>50</v>
      </c>
      <c r="AX879" s="2">
        <v>6</v>
      </c>
      <c r="AZ879">
        <v>144654.72</v>
      </c>
      <c r="BA879">
        <v>12054.56</v>
      </c>
      <c r="BB879">
        <v>1675.55</v>
      </c>
      <c r="BC879">
        <v>144654.72</v>
      </c>
      <c r="BD879">
        <v>12054.56</v>
      </c>
      <c r="BE879">
        <v>1675.55</v>
      </c>
      <c r="BF879">
        <v>144654.72</v>
      </c>
      <c r="BG879">
        <v>12054.56</v>
      </c>
      <c r="BH879">
        <v>1675.55</v>
      </c>
      <c r="BI879">
        <v>144654.72</v>
      </c>
      <c r="BJ879">
        <v>12054.56</v>
      </c>
      <c r="BK879">
        <v>1675.55</v>
      </c>
      <c r="BL879">
        <v>144654.72</v>
      </c>
      <c r="BM879">
        <v>12054.56</v>
      </c>
      <c r="BN879">
        <v>1675.55</v>
      </c>
      <c r="BR879">
        <v>1205012</v>
      </c>
      <c r="BS879">
        <v>1405012</v>
      </c>
      <c r="BT879">
        <v>1101012</v>
      </c>
      <c r="BU879">
        <v>1403011</v>
      </c>
      <c r="BV879">
        <v>1101013</v>
      </c>
      <c r="BW879">
        <v>1503013</v>
      </c>
      <c r="BX879" s="10" t="b">
        <f t="shared" si="324"/>
        <v>1</v>
      </c>
      <c r="BY879" s="10" t="b">
        <f t="shared" si="325"/>
        <v>1</v>
      </c>
      <c r="BZ879" s="10" t="b">
        <f t="shared" si="326"/>
        <v>1</v>
      </c>
      <c r="CA879" s="10" t="b">
        <f t="shared" si="327"/>
        <v>1</v>
      </c>
      <c r="CB879" s="10" t="b">
        <f t="shared" si="328"/>
        <v>1</v>
      </c>
      <c r="CC879" s="10" t="b">
        <f t="shared" si="329"/>
        <v>1</v>
      </c>
    </row>
    <row r="880" spans="1:81" ht="14.25" x14ac:dyDescent="0.15">
      <c r="A880" s="11">
        <v>20249</v>
      </c>
      <c r="B880">
        <v>50</v>
      </c>
      <c r="C880" t="str">
        <f t="shared" ca="1" si="314"/>
        <v>1102011,1405011,1403012,1405012,1203013,1405013</v>
      </c>
      <c r="D880" t="str">
        <f t="shared" si="315"/>
        <v>1,1,1,1,1,1</v>
      </c>
      <c r="E880" t="str">
        <f t="shared" si="316"/>
        <v>591,591,591,591,591,591</v>
      </c>
      <c r="G880">
        <f t="shared" ca="1" si="317"/>
        <v>1102011</v>
      </c>
      <c r="H880">
        <f t="shared" ca="1" si="318"/>
        <v>1405011</v>
      </c>
      <c r="I880">
        <f t="shared" ca="1" si="319"/>
        <v>1403012</v>
      </c>
      <c r="J880">
        <f t="shared" ca="1" si="320"/>
        <v>1405012</v>
      </c>
      <c r="K880">
        <f t="shared" ca="1" si="321"/>
        <v>1203013</v>
      </c>
      <c r="L880">
        <f t="shared" ca="1" si="322"/>
        <v>1405013</v>
      </c>
      <c r="M880" s="2">
        <v>1</v>
      </c>
      <c r="N880" s="7">
        <v>1</v>
      </c>
      <c r="O880">
        <v>1</v>
      </c>
      <c r="P880" s="7">
        <v>1</v>
      </c>
      <c r="Q880">
        <v>1</v>
      </c>
      <c r="R880" s="7">
        <v>1</v>
      </c>
      <c r="S880">
        <f t="shared" si="333"/>
        <v>591</v>
      </c>
      <c r="T880">
        <f t="shared" si="332"/>
        <v>591</v>
      </c>
      <c r="U880">
        <f t="shared" si="332"/>
        <v>591</v>
      </c>
      <c r="V880">
        <f t="shared" si="332"/>
        <v>591</v>
      </c>
      <c r="W880">
        <f t="shared" si="332"/>
        <v>591</v>
      </c>
      <c r="X880">
        <f t="shared" si="332"/>
        <v>591</v>
      </c>
      <c r="Y880">
        <v>1</v>
      </c>
      <c r="Z880">
        <v>1</v>
      </c>
      <c r="AA880">
        <v>2</v>
      </c>
      <c r="AB880">
        <v>2</v>
      </c>
      <c r="AC880">
        <v>3</v>
      </c>
      <c r="AD880">
        <v>3</v>
      </c>
      <c r="AE880">
        <f t="shared" ca="1" si="334"/>
        <v>102</v>
      </c>
      <c r="AF880">
        <f t="shared" ca="1" si="312"/>
        <v>405</v>
      </c>
      <c r="AG880">
        <f t="shared" ca="1" si="312"/>
        <v>403</v>
      </c>
      <c r="AH880">
        <f t="shared" ca="1" si="312"/>
        <v>405</v>
      </c>
      <c r="AI880">
        <f t="shared" ca="1" si="312"/>
        <v>203</v>
      </c>
      <c r="AJ880">
        <f t="shared" ca="1" si="312"/>
        <v>405</v>
      </c>
      <c r="AM880">
        <v>3</v>
      </c>
      <c r="AN880" s="4">
        <v>15</v>
      </c>
      <c r="AO880">
        <v>6</v>
      </c>
      <c r="AP880">
        <f t="shared" si="330"/>
        <v>591</v>
      </c>
      <c r="AQ880">
        <f t="shared" si="331"/>
        <v>53489</v>
      </c>
      <c r="AR880">
        <f t="shared" si="313"/>
        <v>56970.147282221144</v>
      </c>
      <c r="AT880">
        <v>165.84</v>
      </c>
      <c r="AU880" s="1">
        <f t="shared" si="323"/>
        <v>11587.632</v>
      </c>
      <c r="AW880">
        <v>50</v>
      </c>
      <c r="AX880" s="2">
        <v>6</v>
      </c>
      <c r="AZ880">
        <v>144654.72</v>
      </c>
      <c r="BA880">
        <v>12054.56</v>
      </c>
      <c r="BB880">
        <v>1675.55</v>
      </c>
      <c r="BC880">
        <v>144654.72</v>
      </c>
      <c r="BD880">
        <v>12054.56</v>
      </c>
      <c r="BE880">
        <v>1675.55</v>
      </c>
      <c r="BF880">
        <v>144654.72</v>
      </c>
      <c r="BG880">
        <v>12054.56</v>
      </c>
      <c r="BH880">
        <v>1675.55</v>
      </c>
      <c r="BI880">
        <v>144654.72</v>
      </c>
      <c r="BJ880">
        <v>12054.56</v>
      </c>
      <c r="BK880">
        <v>1675.55</v>
      </c>
      <c r="BL880">
        <v>144654.72</v>
      </c>
      <c r="BM880">
        <v>12054.56</v>
      </c>
      <c r="BN880">
        <v>1675.55</v>
      </c>
      <c r="BR880">
        <v>1403011</v>
      </c>
      <c r="BS880">
        <v>1206011</v>
      </c>
      <c r="BT880">
        <v>1503013</v>
      </c>
      <c r="BU880">
        <v>1504013</v>
      </c>
      <c r="BV880">
        <v>1304013</v>
      </c>
      <c r="BW880">
        <v>1504013</v>
      </c>
      <c r="BX880" s="10" t="b">
        <f t="shared" si="324"/>
        <v>1</v>
      </c>
      <c r="BY880" s="10" t="b">
        <f t="shared" si="325"/>
        <v>1</v>
      </c>
      <c r="BZ880" s="10" t="b">
        <f t="shared" si="326"/>
        <v>1</v>
      </c>
      <c r="CA880" s="10" t="b">
        <f t="shared" si="327"/>
        <v>1</v>
      </c>
      <c r="CB880" s="10" t="b">
        <f t="shared" si="328"/>
        <v>1</v>
      </c>
      <c r="CC880" s="10" t="b">
        <f t="shared" si="329"/>
        <v>1</v>
      </c>
    </row>
    <row r="881" spans="1:81" ht="14.25" x14ac:dyDescent="0.15">
      <c r="A881" s="11">
        <v>20250</v>
      </c>
      <c r="B881">
        <v>50</v>
      </c>
      <c r="C881" t="str">
        <f t="shared" ca="1" si="314"/>
        <v>1406011,1203011,1205012,1102012,1102013,1303013</v>
      </c>
      <c r="D881" t="str">
        <f t="shared" si="315"/>
        <v>1,1,1,1,1,1</v>
      </c>
      <c r="E881" t="str">
        <f t="shared" si="316"/>
        <v>650,650,650,650,650,650</v>
      </c>
      <c r="G881">
        <f t="shared" ca="1" si="317"/>
        <v>1406011</v>
      </c>
      <c r="H881">
        <f t="shared" ca="1" si="318"/>
        <v>1203011</v>
      </c>
      <c r="I881">
        <f t="shared" ca="1" si="319"/>
        <v>1205012</v>
      </c>
      <c r="J881">
        <f t="shared" ca="1" si="320"/>
        <v>1102012</v>
      </c>
      <c r="K881">
        <f t="shared" ca="1" si="321"/>
        <v>1102013</v>
      </c>
      <c r="L881">
        <f t="shared" ca="1" si="322"/>
        <v>1303013</v>
      </c>
      <c r="M881" s="2">
        <v>1</v>
      </c>
      <c r="N881" s="7">
        <v>1</v>
      </c>
      <c r="O881">
        <v>1</v>
      </c>
      <c r="P881" s="7">
        <v>1</v>
      </c>
      <c r="Q881">
        <v>1</v>
      </c>
      <c r="R881" s="7">
        <v>1</v>
      </c>
      <c r="S881">
        <f t="shared" si="333"/>
        <v>650</v>
      </c>
      <c r="T881">
        <f t="shared" si="332"/>
        <v>650</v>
      </c>
      <c r="U881">
        <f t="shared" si="332"/>
        <v>650</v>
      </c>
      <c r="V881">
        <f t="shared" si="332"/>
        <v>650</v>
      </c>
      <c r="W881">
        <f t="shared" si="332"/>
        <v>650</v>
      </c>
      <c r="X881">
        <f t="shared" si="332"/>
        <v>650</v>
      </c>
      <c r="Y881">
        <v>1</v>
      </c>
      <c r="Z881">
        <v>1</v>
      </c>
      <c r="AA881">
        <v>2</v>
      </c>
      <c r="AB881">
        <v>2</v>
      </c>
      <c r="AC881">
        <v>3</v>
      </c>
      <c r="AD881">
        <v>3</v>
      </c>
      <c r="AE881">
        <f t="shared" ca="1" si="334"/>
        <v>406</v>
      </c>
      <c r="AF881">
        <f t="shared" ca="1" si="312"/>
        <v>203</v>
      </c>
      <c r="AG881">
        <f t="shared" ca="1" si="312"/>
        <v>205</v>
      </c>
      <c r="AH881">
        <f t="shared" ca="1" si="312"/>
        <v>102</v>
      </c>
      <c r="AI881">
        <f t="shared" ca="1" si="312"/>
        <v>102</v>
      </c>
      <c r="AJ881">
        <f t="shared" ca="1" si="312"/>
        <v>303</v>
      </c>
      <c r="AM881">
        <v>1</v>
      </c>
      <c r="AN881" s="4">
        <v>25</v>
      </c>
      <c r="AO881">
        <v>6</v>
      </c>
      <c r="AP881">
        <f t="shared" si="330"/>
        <v>650</v>
      </c>
      <c r="AQ881">
        <f t="shared" si="331"/>
        <v>58740</v>
      </c>
      <c r="AR881">
        <f t="shared" si="313"/>
        <v>62614.473684210527</v>
      </c>
      <c r="AT881">
        <v>166</v>
      </c>
      <c r="AU881" s="1">
        <f t="shared" si="323"/>
        <v>12414</v>
      </c>
      <c r="AW881">
        <v>50</v>
      </c>
      <c r="AX881" s="2">
        <v>6</v>
      </c>
      <c r="AZ881">
        <v>155664</v>
      </c>
      <c r="BA881">
        <v>12972</v>
      </c>
      <c r="BB881">
        <v>1692</v>
      </c>
      <c r="BC881">
        <v>155664</v>
      </c>
      <c r="BD881">
        <v>12972</v>
      </c>
      <c r="BE881">
        <v>1692</v>
      </c>
      <c r="BF881">
        <v>155664</v>
      </c>
      <c r="BG881">
        <v>12972</v>
      </c>
      <c r="BH881">
        <v>1692</v>
      </c>
      <c r="BI881">
        <v>155664</v>
      </c>
      <c r="BJ881">
        <v>12972</v>
      </c>
      <c r="BK881">
        <v>1692</v>
      </c>
      <c r="BL881">
        <v>155664</v>
      </c>
      <c r="BM881">
        <v>12972</v>
      </c>
      <c r="BN881">
        <v>1692</v>
      </c>
      <c r="BR881">
        <v>1504013</v>
      </c>
      <c r="BS881">
        <v>1101011</v>
      </c>
      <c r="BT881">
        <v>1406011</v>
      </c>
      <c r="BU881">
        <v>1204012</v>
      </c>
      <c r="BV881">
        <v>1102013</v>
      </c>
      <c r="BW881">
        <v>1203011</v>
      </c>
      <c r="BX881" s="10" t="b">
        <f t="shared" si="324"/>
        <v>1</v>
      </c>
      <c r="BY881" s="10" t="b">
        <f t="shared" si="325"/>
        <v>1</v>
      </c>
      <c r="BZ881" s="10" t="b">
        <f t="shared" si="326"/>
        <v>1</v>
      </c>
      <c r="CA881" s="10" t="b">
        <f t="shared" si="327"/>
        <v>1</v>
      </c>
      <c r="CB881" s="10" t="b">
        <f t="shared" si="328"/>
        <v>1</v>
      </c>
      <c r="CC881" s="10" t="b">
        <f t="shared" si="329"/>
        <v>1</v>
      </c>
    </row>
    <row r="882" spans="1:81" ht="14.25" x14ac:dyDescent="0.15">
      <c r="A882" s="11">
        <v>20301</v>
      </c>
      <c r="B882">
        <v>50</v>
      </c>
      <c r="C882" t="str">
        <f t="shared" ca="1" si="314"/>
        <v>1206011,1204011,1205012,1503012,1403013,1204013</v>
      </c>
      <c r="D882" t="str">
        <f t="shared" si="315"/>
        <v>1,1,1,1,1,1</v>
      </c>
      <c r="E882" t="str">
        <f t="shared" si="316"/>
        <v>650,650,650,650,650,650</v>
      </c>
      <c r="G882">
        <f t="shared" ca="1" si="317"/>
        <v>1206011</v>
      </c>
      <c r="H882">
        <f t="shared" ca="1" si="318"/>
        <v>1204011</v>
      </c>
      <c r="I882">
        <f t="shared" ca="1" si="319"/>
        <v>1205012</v>
      </c>
      <c r="J882">
        <f t="shared" ca="1" si="320"/>
        <v>1503012</v>
      </c>
      <c r="K882">
        <f t="shared" ca="1" si="321"/>
        <v>1403013</v>
      </c>
      <c r="L882">
        <f t="shared" ca="1" si="322"/>
        <v>1204013</v>
      </c>
      <c r="M882" s="2">
        <v>1</v>
      </c>
      <c r="N882" s="7">
        <v>1</v>
      </c>
      <c r="O882">
        <v>1</v>
      </c>
      <c r="P882" s="7">
        <v>1</v>
      </c>
      <c r="Q882">
        <v>1</v>
      </c>
      <c r="R882" s="7">
        <v>1</v>
      </c>
      <c r="S882">
        <f t="shared" si="333"/>
        <v>650</v>
      </c>
      <c r="T882">
        <f t="shared" si="332"/>
        <v>650</v>
      </c>
      <c r="U882">
        <f t="shared" si="332"/>
        <v>650</v>
      </c>
      <c r="V882">
        <f t="shared" si="332"/>
        <v>650</v>
      </c>
      <c r="W882">
        <f t="shared" si="332"/>
        <v>650</v>
      </c>
      <c r="X882">
        <f t="shared" si="332"/>
        <v>650</v>
      </c>
      <c r="Y882">
        <v>1</v>
      </c>
      <c r="Z882">
        <v>1</v>
      </c>
      <c r="AA882">
        <v>2</v>
      </c>
      <c r="AB882">
        <v>2</v>
      </c>
      <c r="AC882">
        <v>3</v>
      </c>
      <c r="AD882">
        <v>3</v>
      </c>
      <c r="AE882">
        <f t="shared" ca="1" si="334"/>
        <v>206</v>
      </c>
      <c r="AF882">
        <f t="shared" ca="1" si="312"/>
        <v>204</v>
      </c>
      <c r="AG882">
        <f t="shared" ca="1" si="312"/>
        <v>205</v>
      </c>
      <c r="AH882">
        <f t="shared" ca="1" si="312"/>
        <v>503</v>
      </c>
      <c r="AI882">
        <f t="shared" ca="1" si="312"/>
        <v>403</v>
      </c>
      <c r="AJ882">
        <f t="shared" ca="1" si="312"/>
        <v>204</v>
      </c>
      <c r="AM882">
        <v>2</v>
      </c>
      <c r="AN882" s="4">
        <v>15</v>
      </c>
      <c r="AO882">
        <v>6</v>
      </c>
      <c r="AP882">
        <f t="shared" si="330"/>
        <v>650</v>
      </c>
      <c r="AQ882">
        <f t="shared" si="331"/>
        <v>58740</v>
      </c>
      <c r="AR882">
        <f t="shared" si="313"/>
        <v>62617.439473684208</v>
      </c>
      <c r="AT882">
        <v>166.14</v>
      </c>
      <c r="AU882" s="1">
        <f t="shared" si="323"/>
        <v>12414.588</v>
      </c>
      <c r="AW882">
        <v>50</v>
      </c>
      <c r="AX882" s="2">
        <v>6</v>
      </c>
      <c r="AZ882">
        <v>155664</v>
      </c>
      <c r="BA882">
        <v>12972</v>
      </c>
      <c r="BB882">
        <v>1692</v>
      </c>
      <c r="BC882">
        <v>155664</v>
      </c>
      <c r="BD882">
        <v>12972</v>
      </c>
      <c r="BE882">
        <v>1692</v>
      </c>
      <c r="BF882">
        <v>155664</v>
      </c>
      <c r="BG882">
        <v>12972</v>
      </c>
      <c r="BH882">
        <v>1692</v>
      </c>
      <c r="BI882">
        <v>155664</v>
      </c>
      <c r="BJ882">
        <v>12972</v>
      </c>
      <c r="BK882">
        <v>1692</v>
      </c>
      <c r="BL882">
        <v>155664</v>
      </c>
      <c r="BM882">
        <v>12972</v>
      </c>
      <c r="BN882">
        <v>1692</v>
      </c>
      <c r="BR882">
        <v>1303013</v>
      </c>
      <c r="BS882">
        <v>1205012</v>
      </c>
      <c r="BT882">
        <v>1404012</v>
      </c>
      <c r="BU882">
        <v>1404012</v>
      </c>
      <c r="BV882">
        <v>1503013</v>
      </c>
      <c r="BW882">
        <v>1304013</v>
      </c>
      <c r="BX882" s="10" t="b">
        <f t="shared" si="324"/>
        <v>1</v>
      </c>
      <c r="BY882" s="10" t="b">
        <f t="shared" si="325"/>
        <v>1</v>
      </c>
      <c r="BZ882" s="10" t="b">
        <f t="shared" si="326"/>
        <v>1</v>
      </c>
      <c r="CA882" s="10" t="b">
        <f t="shared" si="327"/>
        <v>1</v>
      </c>
      <c r="CB882" s="10" t="b">
        <f t="shared" si="328"/>
        <v>1</v>
      </c>
      <c r="CC882" s="10" t="b">
        <f t="shared" si="329"/>
        <v>1</v>
      </c>
    </row>
    <row r="883" spans="1:81" ht="14.25" x14ac:dyDescent="0.15">
      <c r="A883" s="11">
        <v>20302</v>
      </c>
      <c r="B883">
        <v>50</v>
      </c>
      <c r="C883" t="str">
        <f t="shared" ca="1" si="314"/>
        <v>1303011,1503011,1303012,1203012,1204013,1206013</v>
      </c>
      <c r="D883" t="str">
        <f t="shared" si="315"/>
        <v>1,1,1,1,1,1</v>
      </c>
      <c r="E883" t="str">
        <f t="shared" si="316"/>
        <v>650,650,650,650,650,650</v>
      </c>
      <c r="G883">
        <f t="shared" ca="1" si="317"/>
        <v>1303011</v>
      </c>
      <c r="H883">
        <f t="shared" ca="1" si="318"/>
        <v>1503011</v>
      </c>
      <c r="I883">
        <f t="shared" ca="1" si="319"/>
        <v>1303012</v>
      </c>
      <c r="J883">
        <f t="shared" ca="1" si="320"/>
        <v>1203012</v>
      </c>
      <c r="K883">
        <f t="shared" ca="1" si="321"/>
        <v>1204013</v>
      </c>
      <c r="L883">
        <f t="shared" ca="1" si="322"/>
        <v>1206013</v>
      </c>
      <c r="M883" s="2">
        <v>1</v>
      </c>
      <c r="N883" s="7">
        <v>1</v>
      </c>
      <c r="O883">
        <v>1</v>
      </c>
      <c r="P883" s="7">
        <v>1</v>
      </c>
      <c r="Q883">
        <v>1</v>
      </c>
      <c r="R883" s="7">
        <v>1</v>
      </c>
      <c r="S883">
        <f t="shared" si="333"/>
        <v>650</v>
      </c>
      <c r="T883">
        <f t="shared" si="332"/>
        <v>650</v>
      </c>
      <c r="U883">
        <f t="shared" si="332"/>
        <v>650</v>
      </c>
      <c r="V883">
        <f t="shared" si="332"/>
        <v>650</v>
      </c>
      <c r="W883">
        <f t="shared" si="332"/>
        <v>650</v>
      </c>
      <c r="X883">
        <f t="shared" si="332"/>
        <v>650</v>
      </c>
      <c r="Y883">
        <v>1</v>
      </c>
      <c r="Z883">
        <v>1</v>
      </c>
      <c r="AA883">
        <v>2</v>
      </c>
      <c r="AB883">
        <v>2</v>
      </c>
      <c r="AC883">
        <v>3</v>
      </c>
      <c r="AD883">
        <v>3</v>
      </c>
      <c r="AE883">
        <f t="shared" ca="1" si="334"/>
        <v>303</v>
      </c>
      <c r="AF883">
        <f t="shared" ca="1" si="312"/>
        <v>503</v>
      </c>
      <c r="AG883">
        <f t="shared" ca="1" si="312"/>
        <v>303</v>
      </c>
      <c r="AH883">
        <f t="shared" ca="1" si="312"/>
        <v>203</v>
      </c>
      <c r="AI883">
        <f t="shared" ca="1" si="312"/>
        <v>204</v>
      </c>
      <c r="AJ883">
        <f t="shared" ca="1" si="312"/>
        <v>206</v>
      </c>
      <c r="AM883">
        <v>3</v>
      </c>
      <c r="AN883" s="4">
        <v>15</v>
      </c>
      <c r="AO883">
        <v>6</v>
      </c>
      <c r="AP883">
        <f t="shared" si="330"/>
        <v>650</v>
      </c>
      <c r="AQ883">
        <f t="shared" si="331"/>
        <v>58740</v>
      </c>
      <c r="AR883">
        <f t="shared" si="313"/>
        <v>62620.405263157889</v>
      </c>
      <c r="AT883">
        <v>166.28</v>
      </c>
      <c r="AU883" s="1">
        <f t="shared" si="323"/>
        <v>12415.175999999999</v>
      </c>
      <c r="AW883">
        <v>50</v>
      </c>
      <c r="AX883" s="2">
        <v>6</v>
      </c>
      <c r="AZ883">
        <v>155664</v>
      </c>
      <c r="BA883">
        <v>12972</v>
      </c>
      <c r="BB883">
        <v>1692</v>
      </c>
      <c r="BC883">
        <v>155664</v>
      </c>
      <c r="BD883">
        <v>12972</v>
      </c>
      <c r="BE883">
        <v>1692</v>
      </c>
      <c r="BF883">
        <v>155664</v>
      </c>
      <c r="BG883">
        <v>12972</v>
      </c>
      <c r="BH883">
        <v>1692</v>
      </c>
      <c r="BI883">
        <v>155664</v>
      </c>
      <c r="BJ883">
        <v>12972</v>
      </c>
      <c r="BK883">
        <v>1692</v>
      </c>
      <c r="BL883">
        <v>155664</v>
      </c>
      <c r="BM883">
        <v>12972</v>
      </c>
      <c r="BN883">
        <v>1692</v>
      </c>
      <c r="BR883">
        <v>1203011</v>
      </c>
      <c r="BS883">
        <v>1504013</v>
      </c>
      <c r="BT883">
        <v>1504013</v>
      </c>
      <c r="BU883">
        <v>1304013</v>
      </c>
      <c r="BV883">
        <v>1404012</v>
      </c>
      <c r="BW883">
        <v>1503013</v>
      </c>
      <c r="BX883" s="10" t="b">
        <f t="shared" si="324"/>
        <v>1</v>
      </c>
      <c r="BY883" s="10" t="b">
        <f t="shared" si="325"/>
        <v>1</v>
      </c>
      <c r="BZ883" s="10" t="b">
        <f t="shared" si="326"/>
        <v>1</v>
      </c>
      <c r="CA883" s="10" t="b">
        <f t="shared" si="327"/>
        <v>1</v>
      </c>
      <c r="CB883" s="10" t="b">
        <f t="shared" si="328"/>
        <v>1</v>
      </c>
      <c r="CC883" s="10" t="b">
        <f t="shared" si="329"/>
        <v>1</v>
      </c>
    </row>
    <row r="884" spans="1:81" ht="14.25" x14ac:dyDescent="0.15">
      <c r="A884" s="11">
        <v>20303</v>
      </c>
      <c r="B884">
        <v>50</v>
      </c>
      <c r="C884" t="str">
        <f t="shared" ca="1" si="314"/>
        <v>1304011,1304011,1404012,1303012,1405013,1102013</v>
      </c>
      <c r="D884" t="str">
        <f t="shared" si="315"/>
        <v>1,1,1,1,1,1</v>
      </c>
      <c r="E884" t="str">
        <f t="shared" si="316"/>
        <v>650,650,650,650,650,650</v>
      </c>
      <c r="G884">
        <f t="shared" ca="1" si="317"/>
        <v>1304011</v>
      </c>
      <c r="H884">
        <f t="shared" ca="1" si="318"/>
        <v>1304011</v>
      </c>
      <c r="I884">
        <f t="shared" ca="1" si="319"/>
        <v>1404012</v>
      </c>
      <c r="J884">
        <f t="shared" ca="1" si="320"/>
        <v>1303012</v>
      </c>
      <c r="K884">
        <f t="shared" ca="1" si="321"/>
        <v>1405013</v>
      </c>
      <c r="L884">
        <f t="shared" ca="1" si="322"/>
        <v>1102013</v>
      </c>
      <c r="M884" s="2">
        <v>1</v>
      </c>
      <c r="N884" s="7">
        <v>1</v>
      </c>
      <c r="O884">
        <v>1</v>
      </c>
      <c r="P884" s="7">
        <v>1</v>
      </c>
      <c r="Q884">
        <v>1</v>
      </c>
      <c r="R884" s="7">
        <v>1</v>
      </c>
      <c r="S884">
        <f t="shared" si="333"/>
        <v>650</v>
      </c>
      <c r="T884">
        <f t="shared" si="332"/>
        <v>650</v>
      </c>
      <c r="U884">
        <f t="shared" si="332"/>
        <v>650</v>
      </c>
      <c r="V884">
        <f t="shared" si="332"/>
        <v>650</v>
      </c>
      <c r="W884">
        <f t="shared" si="332"/>
        <v>650</v>
      </c>
      <c r="X884">
        <f t="shared" si="332"/>
        <v>650</v>
      </c>
      <c r="Y884">
        <v>1</v>
      </c>
      <c r="Z884">
        <v>1</v>
      </c>
      <c r="AA884">
        <v>2</v>
      </c>
      <c r="AB884">
        <v>2</v>
      </c>
      <c r="AC884">
        <v>3</v>
      </c>
      <c r="AD884">
        <v>3</v>
      </c>
      <c r="AE884">
        <f t="shared" ca="1" si="334"/>
        <v>304</v>
      </c>
      <c r="AF884">
        <f t="shared" ca="1" si="312"/>
        <v>304</v>
      </c>
      <c r="AG884">
        <f t="shared" ca="1" si="312"/>
        <v>404</v>
      </c>
      <c r="AH884">
        <f t="shared" ref="AF884:AJ935" ca="1" si="335">INDEX($AL$17:$AL$30,RANDBETWEEN(1,14))</f>
        <v>303</v>
      </c>
      <c r="AI884">
        <f t="shared" ca="1" si="335"/>
        <v>405</v>
      </c>
      <c r="AJ884">
        <f t="shared" ca="1" si="335"/>
        <v>102</v>
      </c>
      <c r="AM884">
        <v>1</v>
      </c>
      <c r="AN884" s="4">
        <v>15</v>
      </c>
      <c r="AO884">
        <v>6</v>
      </c>
      <c r="AP884">
        <f t="shared" si="330"/>
        <v>650</v>
      </c>
      <c r="AQ884">
        <f t="shared" si="331"/>
        <v>58740</v>
      </c>
      <c r="AR884">
        <f t="shared" si="313"/>
        <v>62623.371052631577</v>
      </c>
      <c r="AT884">
        <v>166.42</v>
      </c>
      <c r="AU884" s="1">
        <f t="shared" si="323"/>
        <v>12415.763999999999</v>
      </c>
      <c r="AW884">
        <v>50</v>
      </c>
      <c r="AX884" s="2">
        <v>6</v>
      </c>
      <c r="AZ884">
        <v>155664</v>
      </c>
      <c r="BA884">
        <v>12972</v>
      </c>
      <c r="BB884">
        <v>1692</v>
      </c>
      <c r="BC884">
        <v>155664</v>
      </c>
      <c r="BD884">
        <v>12972</v>
      </c>
      <c r="BE884">
        <v>1692</v>
      </c>
      <c r="BF884">
        <v>155664</v>
      </c>
      <c r="BG884">
        <v>12972</v>
      </c>
      <c r="BH884">
        <v>1692</v>
      </c>
      <c r="BI884">
        <v>155664</v>
      </c>
      <c r="BJ884">
        <v>12972</v>
      </c>
      <c r="BK884">
        <v>1692</v>
      </c>
      <c r="BL884">
        <v>155664</v>
      </c>
      <c r="BM884">
        <v>12972</v>
      </c>
      <c r="BN884">
        <v>1692</v>
      </c>
      <c r="BR884">
        <v>1204012</v>
      </c>
      <c r="BS884">
        <v>1102011</v>
      </c>
      <c r="BT884">
        <v>1206011</v>
      </c>
      <c r="BU884">
        <v>1403011</v>
      </c>
      <c r="BV884">
        <v>1101013</v>
      </c>
      <c r="BW884">
        <v>1406011</v>
      </c>
      <c r="BX884" s="10" t="b">
        <f t="shared" si="324"/>
        <v>1</v>
      </c>
      <c r="BY884" s="10" t="b">
        <f t="shared" si="325"/>
        <v>1</v>
      </c>
      <c r="BZ884" s="10" t="b">
        <f t="shared" si="326"/>
        <v>1</v>
      </c>
      <c r="CA884" s="10" t="b">
        <f t="shared" si="327"/>
        <v>1</v>
      </c>
      <c r="CB884" s="10" t="b">
        <f t="shared" si="328"/>
        <v>1</v>
      </c>
      <c r="CC884" s="10" t="b">
        <f t="shared" si="329"/>
        <v>1</v>
      </c>
    </row>
    <row r="885" spans="1:81" ht="14.25" x14ac:dyDescent="0.15">
      <c r="A885" s="11">
        <v>20304</v>
      </c>
      <c r="B885">
        <v>50</v>
      </c>
      <c r="C885" t="str">
        <f t="shared" ca="1" si="314"/>
        <v>1304011,1205011,1101012,1205012,1101013,1206013</v>
      </c>
      <c r="D885" t="str">
        <f t="shared" si="315"/>
        <v>1,1,1,1,1,1</v>
      </c>
      <c r="E885" t="str">
        <f t="shared" si="316"/>
        <v>650,650,650,650,650,650</v>
      </c>
      <c r="G885">
        <f t="shared" ca="1" si="317"/>
        <v>1304011</v>
      </c>
      <c r="H885">
        <f t="shared" ca="1" si="318"/>
        <v>1205011</v>
      </c>
      <c r="I885">
        <f t="shared" ca="1" si="319"/>
        <v>1101012</v>
      </c>
      <c r="J885">
        <f t="shared" ca="1" si="320"/>
        <v>1205012</v>
      </c>
      <c r="K885">
        <f t="shared" ca="1" si="321"/>
        <v>1101013</v>
      </c>
      <c r="L885">
        <f t="shared" ca="1" si="322"/>
        <v>1206013</v>
      </c>
      <c r="M885" s="2">
        <v>1</v>
      </c>
      <c r="N885" s="7">
        <v>1</v>
      </c>
      <c r="O885">
        <v>1</v>
      </c>
      <c r="P885" s="7">
        <v>1</v>
      </c>
      <c r="Q885">
        <v>1</v>
      </c>
      <c r="R885" s="7">
        <v>1</v>
      </c>
      <c r="S885">
        <f t="shared" si="333"/>
        <v>650</v>
      </c>
      <c r="T885">
        <f t="shared" si="332"/>
        <v>650</v>
      </c>
      <c r="U885">
        <f t="shared" si="332"/>
        <v>650</v>
      </c>
      <c r="V885">
        <f t="shared" si="332"/>
        <v>650</v>
      </c>
      <c r="W885">
        <f t="shared" si="332"/>
        <v>650</v>
      </c>
      <c r="X885">
        <f t="shared" si="332"/>
        <v>650</v>
      </c>
      <c r="Y885">
        <v>1</v>
      </c>
      <c r="Z885">
        <v>1</v>
      </c>
      <c r="AA885">
        <v>2</v>
      </c>
      <c r="AB885">
        <v>2</v>
      </c>
      <c r="AC885">
        <v>3</v>
      </c>
      <c r="AD885">
        <v>3</v>
      </c>
      <c r="AE885">
        <f t="shared" ca="1" si="334"/>
        <v>304</v>
      </c>
      <c r="AF885">
        <f t="shared" ca="1" si="335"/>
        <v>205</v>
      </c>
      <c r="AG885">
        <f t="shared" ca="1" si="335"/>
        <v>101</v>
      </c>
      <c r="AH885">
        <f t="shared" ca="1" si="335"/>
        <v>205</v>
      </c>
      <c r="AI885">
        <f t="shared" ca="1" si="335"/>
        <v>101</v>
      </c>
      <c r="AJ885">
        <f t="shared" ca="1" si="335"/>
        <v>206</v>
      </c>
      <c r="AM885">
        <v>2</v>
      </c>
      <c r="AN885" s="4">
        <v>15</v>
      </c>
      <c r="AO885">
        <v>6</v>
      </c>
      <c r="AP885">
        <f t="shared" si="330"/>
        <v>650</v>
      </c>
      <c r="AQ885">
        <f t="shared" si="331"/>
        <v>58740</v>
      </c>
      <c r="AR885">
        <f t="shared" si="313"/>
        <v>62626.336842105258</v>
      </c>
      <c r="AT885">
        <v>166.56</v>
      </c>
      <c r="AU885" s="1">
        <f t="shared" si="323"/>
        <v>12416.351999999999</v>
      </c>
      <c r="AW885">
        <v>50</v>
      </c>
      <c r="AX885" s="2">
        <v>6</v>
      </c>
      <c r="AZ885">
        <v>155664</v>
      </c>
      <c r="BA885">
        <v>12972</v>
      </c>
      <c r="BB885">
        <v>1692</v>
      </c>
      <c r="BC885">
        <v>155664</v>
      </c>
      <c r="BD885">
        <v>12972</v>
      </c>
      <c r="BE885">
        <v>1692</v>
      </c>
      <c r="BF885">
        <v>155664</v>
      </c>
      <c r="BG885">
        <v>12972</v>
      </c>
      <c r="BH885">
        <v>1692</v>
      </c>
      <c r="BI885">
        <v>155664</v>
      </c>
      <c r="BJ885">
        <v>12972</v>
      </c>
      <c r="BK885">
        <v>1692</v>
      </c>
      <c r="BL885">
        <v>155664</v>
      </c>
      <c r="BM885">
        <v>12972</v>
      </c>
      <c r="BN885">
        <v>1692</v>
      </c>
      <c r="BR885">
        <v>1405012</v>
      </c>
      <c r="BS885">
        <v>1206011</v>
      </c>
      <c r="BT885">
        <v>1404012</v>
      </c>
      <c r="BU885">
        <v>1406011</v>
      </c>
      <c r="BV885">
        <v>1101013</v>
      </c>
      <c r="BW885">
        <v>1406011</v>
      </c>
      <c r="BX885" s="10" t="b">
        <f t="shared" si="324"/>
        <v>1</v>
      </c>
      <c r="BY885" s="10" t="b">
        <f t="shared" si="325"/>
        <v>1</v>
      </c>
      <c r="BZ885" s="10" t="b">
        <f t="shared" si="326"/>
        <v>1</v>
      </c>
      <c r="CA885" s="10" t="b">
        <f t="shared" si="327"/>
        <v>1</v>
      </c>
      <c r="CB885" s="10" t="b">
        <f t="shared" si="328"/>
        <v>1</v>
      </c>
      <c r="CC885" s="10" t="b">
        <f t="shared" si="329"/>
        <v>1</v>
      </c>
    </row>
    <row r="886" spans="1:81" ht="14.25" x14ac:dyDescent="0.15">
      <c r="A886" s="11">
        <v>20305</v>
      </c>
      <c r="B886">
        <v>50</v>
      </c>
      <c r="C886" t="str">
        <f t="shared" ca="1" si="314"/>
        <v>1405011,1405011,1101012,1205012,1504013,1304013</v>
      </c>
      <c r="D886" t="str">
        <f t="shared" si="315"/>
        <v>1,1,1,1,1,1</v>
      </c>
      <c r="E886" t="str">
        <f t="shared" si="316"/>
        <v>653,653,653,653,653,653</v>
      </c>
      <c r="G886">
        <f t="shared" ca="1" si="317"/>
        <v>1405011</v>
      </c>
      <c r="H886">
        <f t="shared" ca="1" si="318"/>
        <v>1405011</v>
      </c>
      <c r="I886">
        <f t="shared" ca="1" si="319"/>
        <v>1101012</v>
      </c>
      <c r="J886">
        <f t="shared" ca="1" si="320"/>
        <v>1205012</v>
      </c>
      <c r="K886">
        <f t="shared" ca="1" si="321"/>
        <v>1504013</v>
      </c>
      <c r="L886">
        <f t="shared" ca="1" si="322"/>
        <v>1304013</v>
      </c>
      <c r="M886" s="2">
        <v>1</v>
      </c>
      <c r="N886" s="7">
        <v>1</v>
      </c>
      <c r="O886">
        <v>1</v>
      </c>
      <c r="P886" s="7">
        <v>1</v>
      </c>
      <c r="Q886">
        <v>1</v>
      </c>
      <c r="R886" s="7">
        <v>1</v>
      </c>
      <c r="S886">
        <f t="shared" si="333"/>
        <v>653</v>
      </c>
      <c r="T886">
        <f t="shared" si="332"/>
        <v>653</v>
      </c>
      <c r="U886">
        <f t="shared" si="332"/>
        <v>653</v>
      </c>
      <c r="V886">
        <f t="shared" si="332"/>
        <v>653</v>
      </c>
      <c r="W886">
        <f t="shared" si="332"/>
        <v>653</v>
      </c>
      <c r="X886">
        <f t="shared" si="332"/>
        <v>653</v>
      </c>
      <c r="Y886">
        <v>1</v>
      </c>
      <c r="Z886">
        <v>1</v>
      </c>
      <c r="AA886">
        <v>2</v>
      </c>
      <c r="AB886">
        <v>2</v>
      </c>
      <c r="AC886">
        <v>3</v>
      </c>
      <c r="AD886">
        <v>3</v>
      </c>
      <c r="AE886">
        <f t="shared" ca="1" si="334"/>
        <v>405</v>
      </c>
      <c r="AF886">
        <f t="shared" ca="1" si="335"/>
        <v>405</v>
      </c>
      <c r="AG886">
        <f t="shared" ca="1" si="335"/>
        <v>101</v>
      </c>
      <c r="AH886">
        <f t="shared" ca="1" si="335"/>
        <v>205</v>
      </c>
      <c r="AI886">
        <f t="shared" ca="1" si="335"/>
        <v>504</v>
      </c>
      <c r="AJ886">
        <f t="shared" ca="1" si="335"/>
        <v>304</v>
      </c>
      <c r="AM886">
        <v>3</v>
      </c>
      <c r="AN886" s="4">
        <v>25</v>
      </c>
      <c r="AO886">
        <v>6</v>
      </c>
      <c r="AP886">
        <f t="shared" si="330"/>
        <v>653</v>
      </c>
      <c r="AQ886">
        <f t="shared" si="331"/>
        <v>59007</v>
      </c>
      <c r="AR886">
        <f t="shared" si="313"/>
        <v>62889.806747461502</v>
      </c>
      <c r="AT886">
        <v>166.7</v>
      </c>
      <c r="AU886" s="1">
        <f t="shared" si="323"/>
        <v>12467.699999999999</v>
      </c>
      <c r="AW886">
        <v>50</v>
      </c>
      <c r="AX886" s="2">
        <v>6</v>
      </c>
      <c r="AZ886">
        <v>156340.79999999999</v>
      </c>
      <c r="BA886">
        <v>13028.4</v>
      </c>
      <c r="BB886">
        <v>1699.05</v>
      </c>
      <c r="BC886">
        <v>156340.79999999999</v>
      </c>
      <c r="BD886">
        <v>13028.4</v>
      </c>
      <c r="BE886">
        <v>1699.05</v>
      </c>
      <c r="BF886">
        <v>156340.79999999999</v>
      </c>
      <c r="BG886">
        <v>13028.4</v>
      </c>
      <c r="BH886">
        <v>1699.05</v>
      </c>
      <c r="BI886">
        <v>156340.79999999999</v>
      </c>
      <c r="BJ886">
        <v>13028.4</v>
      </c>
      <c r="BK886">
        <v>1699.05</v>
      </c>
      <c r="BL886">
        <v>156340.79999999999</v>
      </c>
      <c r="BM886">
        <v>13028.4</v>
      </c>
      <c r="BN886">
        <v>1699.05</v>
      </c>
      <c r="BR886">
        <v>1403011</v>
      </c>
      <c r="BS886">
        <v>1405012</v>
      </c>
      <c r="BT886">
        <v>1102012</v>
      </c>
      <c r="BU886">
        <v>1203011</v>
      </c>
      <c r="BV886">
        <v>1304013</v>
      </c>
      <c r="BW886">
        <v>1403011</v>
      </c>
      <c r="BX886" s="10" t="b">
        <f t="shared" si="324"/>
        <v>1</v>
      </c>
      <c r="BY886" s="10" t="b">
        <f t="shared" si="325"/>
        <v>1</v>
      </c>
      <c r="BZ886" s="10" t="b">
        <f t="shared" si="326"/>
        <v>1</v>
      </c>
      <c r="CA886" s="10" t="b">
        <f t="shared" si="327"/>
        <v>1</v>
      </c>
      <c r="CB886" s="10" t="b">
        <f t="shared" si="328"/>
        <v>1</v>
      </c>
      <c r="CC886" s="10" t="b">
        <f t="shared" si="329"/>
        <v>1</v>
      </c>
    </row>
    <row r="887" spans="1:81" ht="14.25" x14ac:dyDescent="0.15">
      <c r="A887" s="11">
        <v>20306</v>
      </c>
      <c r="B887">
        <v>50</v>
      </c>
      <c r="C887" t="str">
        <f t="shared" ca="1" si="314"/>
        <v>1303011,1204011,1102012,1503012,1404013,1504013</v>
      </c>
      <c r="D887" t="str">
        <f t="shared" si="315"/>
        <v>1,1,1,1,1,1</v>
      </c>
      <c r="E887" t="str">
        <f t="shared" si="316"/>
        <v>653,653,653,653,653,653</v>
      </c>
      <c r="G887">
        <f t="shared" ca="1" si="317"/>
        <v>1303011</v>
      </c>
      <c r="H887">
        <f t="shared" ca="1" si="318"/>
        <v>1204011</v>
      </c>
      <c r="I887">
        <f t="shared" ca="1" si="319"/>
        <v>1102012</v>
      </c>
      <c r="J887">
        <f t="shared" ca="1" si="320"/>
        <v>1503012</v>
      </c>
      <c r="K887">
        <f t="shared" ca="1" si="321"/>
        <v>1404013</v>
      </c>
      <c r="L887">
        <f t="shared" ca="1" si="322"/>
        <v>1504013</v>
      </c>
      <c r="M887" s="2">
        <v>1</v>
      </c>
      <c r="N887" s="7">
        <v>1</v>
      </c>
      <c r="O887">
        <v>1</v>
      </c>
      <c r="P887" s="7">
        <v>1</v>
      </c>
      <c r="Q887">
        <v>1</v>
      </c>
      <c r="R887" s="7">
        <v>1</v>
      </c>
      <c r="S887">
        <f t="shared" si="333"/>
        <v>653</v>
      </c>
      <c r="T887">
        <f t="shared" si="332"/>
        <v>653</v>
      </c>
      <c r="U887">
        <f t="shared" si="332"/>
        <v>653</v>
      </c>
      <c r="V887">
        <f t="shared" si="332"/>
        <v>653</v>
      </c>
      <c r="W887">
        <f t="shared" si="332"/>
        <v>653</v>
      </c>
      <c r="X887">
        <f t="shared" si="332"/>
        <v>653</v>
      </c>
      <c r="Y887">
        <v>1</v>
      </c>
      <c r="Z887">
        <v>1</v>
      </c>
      <c r="AA887">
        <v>2</v>
      </c>
      <c r="AB887">
        <v>2</v>
      </c>
      <c r="AC887">
        <v>3</v>
      </c>
      <c r="AD887">
        <v>3</v>
      </c>
      <c r="AE887">
        <f t="shared" ca="1" si="334"/>
        <v>303</v>
      </c>
      <c r="AF887">
        <f t="shared" ca="1" si="335"/>
        <v>204</v>
      </c>
      <c r="AG887">
        <f t="shared" ca="1" si="335"/>
        <v>102</v>
      </c>
      <c r="AH887">
        <f t="shared" ca="1" si="335"/>
        <v>503</v>
      </c>
      <c r="AI887">
        <f t="shared" ca="1" si="335"/>
        <v>404</v>
      </c>
      <c r="AJ887">
        <f t="shared" ca="1" si="335"/>
        <v>504</v>
      </c>
      <c r="AM887">
        <v>1</v>
      </c>
      <c r="AN887" s="4">
        <v>15</v>
      </c>
      <c r="AO887">
        <v>6</v>
      </c>
      <c r="AP887">
        <f t="shared" si="330"/>
        <v>653</v>
      </c>
      <c r="AQ887">
        <f t="shared" si="331"/>
        <v>59007</v>
      </c>
      <c r="AR887">
        <f t="shared" si="313"/>
        <v>62892.772748116608</v>
      </c>
      <c r="AT887">
        <v>166.84</v>
      </c>
      <c r="AU887" s="1">
        <f t="shared" si="323"/>
        <v>12468.288</v>
      </c>
      <c r="AW887">
        <v>50</v>
      </c>
      <c r="AX887" s="2">
        <v>6</v>
      </c>
      <c r="AZ887">
        <v>156340.79999999999</v>
      </c>
      <c r="BA887">
        <v>13028.4</v>
      </c>
      <c r="BB887">
        <v>1699.05</v>
      </c>
      <c r="BC887">
        <v>156340.79999999999</v>
      </c>
      <c r="BD887">
        <v>13028.4</v>
      </c>
      <c r="BE887">
        <v>1699.05</v>
      </c>
      <c r="BF887">
        <v>156340.79999999999</v>
      </c>
      <c r="BG887">
        <v>13028.4</v>
      </c>
      <c r="BH887">
        <v>1699.05</v>
      </c>
      <c r="BI887">
        <v>156340.79999999999</v>
      </c>
      <c r="BJ887">
        <v>13028.4</v>
      </c>
      <c r="BK887">
        <v>1699.05</v>
      </c>
      <c r="BL887">
        <v>156340.79999999999</v>
      </c>
      <c r="BM887">
        <v>13028.4</v>
      </c>
      <c r="BN887">
        <v>1699.05</v>
      </c>
      <c r="BR887">
        <v>1504013</v>
      </c>
      <c r="BS887">
        <v>1404012</v>
      </c>
      <c r="BT887">
        <v>1504013</v>
      </c>
      <c r="BU887">
        <v>1203011</v>
      </c>
      <c r="BV887">
        <v>1204012</v>
      </c>
      <c r="BW887">
        <v>1101013</v>
      </c>
      <c r="BX887" s="10" t="b">
        <f t="shared" si="324"/>
        <v>1</v>
      </c>
      <c r="BY887" s="10" t="b">
        <f t="shared" si="325"/>
        <v>1</v>
      </c>
      <c r="BZ887" s="10" t="b">
        <f t="shared" si="326"/>
        <v>1</v>
      </c>
      <c r="CA887" s="10" t="b">
        <f t="shared" si="327"/>
        <v>1</v>
      </c>
      <c r="CB887" s="10" t="b">
        <f t="shared" si="328"/>
        <v>1</v>
      </c>
      <c r="CC887" s="10" t="b">
        <f t="shared" si="329"/>
        <v>1</v>
      </c>
    </row>
    <row r="888" spans="1:81" ht="14.25" x14ac:dyDescent="0.15">
      <c r="A888" s="11">
        <v>20307</v>
      </c>
      <c r="B888">
        <v>50</v>
      </c>
      <c r="C888" t="str">
        <f t="shared" ca="1" si="314"/>
        <v>1405011,1405011,1205012,1504012,1406013,1504013</v>
      </c>
      <c r="D888" t="str">
        <f t="shared" si="315"/>
        <v>1,1,1,1,1,1</v>
      </c>
      <c r="E888" t="str">
        <f t="shared" si="316"/>
        <v>653,653,653,653,653,653</v>
      </c>
      <c r="G888">
        <f t="shared" ca="1" si="317"/>
        <v>1405011</v>
      </c>
      <c r="H888">
        <f t="shared" ca="1" si="318"/>
        <v>1405011</v>
      </c>
      <c r="I888">
        <f t="shared" ca="1" si="319"/>
        <v>1205012</v>
      </c>
      <c r="J888">
        <f t="shared" ca="1" si="320"/>
        <v>1504012</v>
      </c>
      <c r="K888">
        <f t="shared" ca="1" si="321"/>
        <v>1406013</v>
      </c>
      <c r="L888">
        <f t="shared" ca="1" si="322"/>
        <v>1504013</v>
      </c>
      <c r="M888" s="2">
        <v>1</v>
      </c>
      <c r="N888" s="7">
        <v>1</v>
      </c>
      <c r="O888">
        <v>1</v>
      </c>
      <c r="P888" s="7">
        <v>1</v>
      </c>
      <c r="Q888">
        <v>1</v>
      </c>
      <c r="R888" s="7">
        <v>1</v>
      </c>
      <c r="S888">
        <f t="shared" si="333"/>
        <v>653</v>
      </c>
      <c r="T888">
        <f t="shared" si="332"/>
        <v>653</v>
      </c>
      <c r="U888">
        <f t="shared" si="332"/>
        <v>653</v>
      </c>
      <c r="V888">
        <f t="shared" si="332"/>
        <v>653</v>
      </c>
      <c r="W888">
        <f t="shared" si="332"/>
        <v>653</v>
      </c>
      <c r="X888">
        <f t="shared" si="332"/>
        <v>653</v>
      </c>
      <c r="Y888">
        <v>1</v>
      </c>
      <c r="Z888">
        <v>1</v>
      </c>
      <c r="AA888">
        <v>2</v>
      </c>
      <c r="AB888">
        <v>2</v>
      </c>
      <c r="AC888">
        <v>3</v>
      </c>
      <c r="AD888">
        <v>3</v>
      </c>
      <c r="AE888">
        <f t="shared" ca="1" si="334"/>
        <v>405</v>
      </c>
      <c r="AF888">
        <f t="shared" ca="1" si="335"/>
        <v>405</v>
      </c>
      <c r="AG888">
        <f t="shared" ca="1" si="335"/>
        <v>205</v>
      </c>
      <c r="AH888">
        <f t="shared" ca="1" si="335"/>
        <v>504</v>
      </c>
      <c r="AI888">
        <f t="shared" ca="1" si="335"/>
        <v>406</v>
      </c>
      <c r="AJ888">
        <f t="shared" ca="1" si="335"/>
        <v>504</v>
      </c>
      <c r="AM888">
        <v>2</v>
      </c>
      <c r="AN888" s="4">
        <v>15</v>
      </c>
      <c r="AO888">
        <v>6</v>
      </c>
      <c r="AP888">
        <f t="shared" si="330"/>
        <v>653</v>
      </c>
      <c r="AQ888">
        <f t="shared" si="331"/>
        <v>59007</v>
      </c>
      <c r="AR888">
        <f t="shared" si="313"/>
        <v>62895.738748771699</v>
      </c>
      <c r="AT888">
        <v>166.98</v>
      </c>
      <c r="AU888" s="1">
        <f t="shared" si="323"/>
        <v>12468.876</v>
      </c>
      <c r="AW888">
        <v>50</v>
      </c>
      <c r="AX888" s="2">
        <v>6</v>
      </c>
      <c r="AZ888">
        <v>156340.79999999999</v>
      </c>
      <c r="BA888">
        <v>13028.4</v>
      </c>
      <c r="BB888">
        <v>1699.05</v>
      </c>
      <c r="BC888">
        <v>156340.79999999999</v>
      </c>
      <c r="BD888">
        <v>13028.4</v>
      </c>
      <c r="BE888">
        <v>1699.05</v>
      </c>
      <c r="BF888">
        <v>156340.79999999999</v>
      </c>
      <c r="BG888">
        <v>13028.4</v>
      </c>
      <c r="BH888">
        <v>1699.05</v>
      </c>
      <c r="BI888">
        <v>156340.79999999999</v>
      </c>
      <c r="BJ888">
        <v>13028.4</v>
      </c>
      <c r="BK888">
        <v>1699.05</v>
      </c>
      <c r="BL888">
        <v>156340.79999999999</v>
      </c>
      <c r="BM888">
        <v>13028.4</v>
      </c>
      <c r="BN888">
        <v>1699.05</v>
      </c>
      <c r="BR888">
        <v>1203011</v>
      </c>
      <c r="BS888">
        <v>1102011</v>
      </c>
      <c r="BT888">
        <v>1101012</v>
      </c>
      <c r="BU888">
        <v>1503013</v>
      </c>
      <c r="BV888">
        <v>1203011</v>
      </c>
      <c r="BW888">
        <v>1101013</v>
      </c>
      <c r="BX888" s="10" t="b">
        <f t="shared" si="324"/>
        <v>1</v>
      </c>
      <c r="BY888" s="10" t="b">
        <f t="shared" si="325"/>
        <v>1</v>
      </c>
      <c r="BZ888" s="10" t="b">
        <f t="shared" si="326"/>
        <v>1</v>
      </c>
      <c r="CA888" s="10" t="b">
        <f t="shared" si="327"/>
        <v>1</v>
      </c>
      <c r="CB888" s="10" t="b">
        <f t="shared" si="328"/>
        <v>1</v>
      </c>
      <c r="CC888" s="10" t="b">
        <f t="shared" si="329"/>
        <v>1</v>
      </c>
    </row>
    <row r="889" spans="1:81" ht="14.25" x14ac:dyDescent="0.15">
      <c r="A889" s="11">
        <v>20308</v>
      </c>
      <c r="B889">
        <v>50</v>
      </c>
      <c r="C889" t="str">
        <f t="shared" ca="1" si="314"/>
        <v>1406011,1304011,1403012,1406012,1404013,1304013</v>
      </c>
      <c r="D889" t="str">
        <f t="shared" si="315"/>
        <v>1,1,1,1,1,1</v>
      </c>
      <c r="E889" t="str">
        <f t="shared" si="316"/>
        <v>653,653,653,653,653,653</v>
      </c>
      <c r="G889">
        <f t="shared" ca="1" si="317"/>
        <v>1406011</v>
      </c>
      <c r="H889">
        <f t="shared" ca="1" si="318"/>
        <v>1304011</v>
      </c>
      <c r="I889">
        <f t="shared" ca="1" si="319"/>
        <v>1403012</v>
      </c>
      <c r="J889">
        <f t="shared" ca="1" si="320"/>
        <v>1406012</v>
      </c>
      <c r="K889">
        <f t="shared" ca="1" si="321"/>
        <v>1404013</v>
      </c>
      <c r="L889">
        <f t="shared" ca="1" si="322"/>
        <v>1304013</v>
      </c>
      <c r="M889" s="2">
        <v>1</v>
      </c>
      <c r="N889" s="7">
        <v>1</v>
      </c>
      <c r="O889">
        <v>1</v>
      </c>
      <c r="P889" s="7">
        <v>1</v>
      </c>
      <c r="Q889">
        <v>1</v>
      </c>
      <c r="R889" s="7">
        <v>1</v>
      </c>
      <c r="S889">
        <f t="shared" si="333"/>
        <v>653</v>
      </c>
      <c r="T889">
        <f t="shared" si="332"/>
        <v>653</v>
      </c>
      <c r="U889">
        <f t="shared" si="332"/>
        <v>653</v>
      </c>
      <c r="V889">
        <f t="shared" si="332"/>
        <v>653</v>
      </c>
      <c r="W889">
        <f t="shared" si="332"/>
        <v>653</v>
      </c>
      <c r="X889">
        <f t="shared" si="332"/>
        <v>653</v>
      </c>
      <c r="Y889">
        <v>1</v>
      </c>
      <c r="Z889">
        <v>1</v>
      </c>
      <c r="AA889">
        <v>2</v>
      </c>
      <c r="AB889">
        <v>2</v>
      </c>
      <c r="AC889">
        <v>3</v>
      </c>
      <c r="AD889">
        <v>3</v>
      </c>
      <c r="AE889">
        <f t="shared" ca="1" si="334"/>
        <v>406</v>
      </c>
      <c r="AF889">
        <f t="shared" ca="1" si="335"/>
        <v>304</v>
      </c>
      <c r="AG889">
        <f t="shared" ca="1" si="335"/>
        <v>403</v>
      </c>
      <c r="AH889">
        <f t="shared" ca="1" si="335"/>
        <v>406</v>
      </c>
      <c r="AI889">
        <f t="shared" ca="1" si="335"/>
        <v>404</v>
      </c>
      <c r="AJ889">
        <f t="shared" ca="1" si="335"/>
        <v>304</v>
      </c>
      <c r="AM889">
        <v>3</v>
      </c>
      <c r="AN889" s="4">
        <v>15</v>
      </c>
      <c r="AO889">
        <v>6</v>
      </c>
      <c r="AP889">
        <f t="shared" si="330"/>
        <v>653</v>
      </c>
      <c r="AQ889">
        <f t="shared" si="331"/>
        <v>59007</v>
      </c>
      <c r="AR889">
        <f t="shared" si="313"/>
        <v>62898.704749426797</v>
      </c>
      <c r="AT889">
        <v>167.12</v>
      </c>
      <c r="AU889" s="1">
        <f t="shared" si="323"/>
        <v>12469.464</v>
      </c>
      <c r="AW889">
        <v>50</v>
      </c>
      <c r="AX889" s="2">
        <v>6</v>
      </c>
      <c r="AZ889">
        <v>156340.79999999999</v>
      </c>
      <c r="BA889">
        <v>13028.4</v>
      </c>
      <c r="BB889">
        <v>1699.05</v>
      </c>
      <c r="BC889">
        <v>156340.79999999999</v>
      </c>
      <c r="BD889">
        <v>13028.4</v>
      </c>
      <c r="BE889">
        <v>1699.05</v>
      </c>
      <c r="BF889">
        <v>156340.79999999999</v>
      </c>
      <c r="BG889">
        <v>13028.4</v>
      </c>
      <c r="BH889">
        <v>1699.05</v>
      </c>
      <c r="BI889">
        <v>156340.79999999999</v>
      </c>
      <c r="BJ889">
        <v>13028.4</v>
      </c>
      <c r="BK889">
        <v>1699.05</v>
      </c>
      <c r="BL889">
        <v>156340.79999999999</v>
      </c>
      <c r="BM889">
        <v>13028.4</v>
      </c>
      <c r="BN889">
        <v>1699.05</v>
      </c>
      <c r="BR889">
        <v>1405012</v>
      </c>
      <c r="BS889">
        <v>1303013</v>
      </c>
      <c r="BT889">
        <v>1406011</v>
      </c>
      <c r="BU889">
        <v>1205012</v>
      </c>
      <c r="BV889">
        <v>1503013</v>
      </c>
      <c r="BW889">
        <v>1206011</v>
      </c>
      <c r="BX889" s="10" t="b">
        <f t="shared" si="324"/>
        <v>1</v>
      </c>
      <c r="BY889" s="10" t="b">
        <f t="shared" si="325"/>
        <v>1</v>
      </c>
      <c r="BZ889" s="10" t="b">
        <f t="shared" si="326"/>
        <v>1</v>
      </c>
      <c r="CA889" s="10" t="b">
        <f t="shared" si="327"/>
        <v>1</v>
      </c>
      <c r="CB889" s="10" t="b">
        <f t="shared" si="328"/>
        <v>1</v>
      </c>
      <c r="CC889" s="10" t="b">
        <f t="shared" si="329"/>
        <v>1</v>
      </c>
    </row>
    <row r="890" spans="1:81" ht="14.25" x14ac:dyDescent="0.15">
      <c r="A890" s="11">
        <v>20309</v>
      </c>
      <c r="B890">
        <v>50</v>
      </c>
      <c r="C890" t="str">
        <f t="shared" ca="1" si="314"/>
        <v>1503011,1403011,1204012,1102012,1204013,1204013</v>
      </c>
      <c r="D890" t="str">
        <f t="shared" si="315"/>
        <v>1,1,1,1,1,1</v>
      </c>
      <c r="E890" t="str">
        <f t="shared" si="316"/>
        <v>653,653,653,653,653,653</v>
      </c>
      <c r="G890">
        <f t="shared" ca="1" si="317"/>
        <v>1503011</v>
      </c>
      <c r="H890">
        <f t="shared" ca="1" si="318"/>
        <v>1403011</v>
      </c>
      <c r="I890">
        <f t="shared" ca="1" si="319"/>
        <v>1204012</v>
      </c>
      <c r="J890">
        <f t="shared" ca="1" si="320"/>
        <v>1102012</v>
      </c>
      <c r="K890">
        <f t="shared" ca="1" si="321"/>
        <v>1204013</v>
      </c>
      <c r="L890">
        <f t="shared" ca="1" si="322"/>
        <v>1204013</v>
      </c>
      <c r="M890" s="2">
        <v>1</v>
      </c>
      <c r="N890" s="7">
        <v>1</v>
      </c>
      <c r="O890">
        <v>1</v>
      </c>
      <c r="P890" s="7">
        <v>1</v>
      </c>
      <c r="Q890">
        <v>1</v>
      </c>
      <c r="R890" s="7">
        <v>1</v>
      </c>
      <c r="S890">
        <f t="shared" si="333"/>
        <v>653</v>
      </c>
      <c r="T890">
        <f t="shared" si="332"/>
        <v>653</v>
      </c>
      <c r="U890">
        <f t="shared" si="332"/>
        <v>653</v>
      </c>
      <c r="V890">
        <f t="shared" si="332"/>
        <v>653</v>
      </c>
      <c r="W890">
        <f t="shared" si="332"/>
        <v>653</v>
      </c>
      <c r="X890">
        <f t="shared" si="332"/>
        <v>653</v>
      </c>
      <c r="Y890">
        <v>1</v>
      </c>
      <c r="Z890">
        <v>1</v>
      </c>
      <c r="AA890">
        <v>2</v>
      </c>
      <c r="AB890">
        <v>2</v>
      </c>
      <c r="AC890">
        <v>3</v>
      </c>
      <c r="AD890">
        <v>3</v>
      </c>
      <c r="AE890">
        <f t="shared" ca="1" si="334"/>
        <v>503</v>
      </c>
      <c r="AF890">
        <f t="shared" ca="1" si="335"/>
        <v>403</v>
      </c>
      <c r="AG890">
        <f t="shared" ca="1" si="335"/>
        <v>204</v>
      </c>
      <c r="AH890">
        <f t="shared" ca="1" si="335"/>
        <v>102</v>
      </c>
      <c r="AI890">
        <f t="shared" ca="1" si="335"/>
        <v>204</v>
      </c>
      <c r="AJ890">
        <f t="shared" ca="1" si="335"/>
        <v>204</v>
      </c>
      <c r="AM890">
        <v>1</v>
      </c>
      <c r="AN890" s="4">
        <v>15</v>
      </c>
      <c r="AO890">
        <v>6</v>
      </c>
      <c r="AP890">
        <f t="shared" si="330"/>
        <v>653</v>
      </c>
      <c r="AQ890">
        <f t="shared" si="331"/>
        <v>59007</v>
      </c>
      <c r="AR890">
        <f t="shared" si="313"/>
        <v>62901.670750081881</v>
      </c>
      <c r="AT890">
        <v>167.26</v>
      </c>
      <c r="AU890" s="1">
        <f t="shared" si="323"/>
        <v>12470.052</v>
      </c>
      <c r="AW890">
        <v>50</v>
      </c>
      <c r="AX890" s="2">
        <v>6</v>
      </c>
      <c r="AZ890">
        <v>156340.79999999999</v>
      </c>
      <c r="BA890">
        <v>13028.4</v>
      </c>
      <c r="BB890">
        <v>1699.05</v>
      </c>
      <c r="BC890">
        <v>156340.79999999999</v>
      </c>
      <c r="BD890">
        <v>13028.4</v>
      </c>
      <c r="BE890">
        <v>1699.05</v>
      </c>
      <c r="BF890">
        <v>156340.79999999999</v>
      </c>
      <c r="BG890">
        <v>13028.4</v>
      </c>
      <c r="BH890">
        <v>1699.05</v>
      </c>
      <c r="BI890">
        <v>156340.79999999999</v>
      </c>
      <c r="BJ890">
        <v>13028.4</v>
      </c>
      <c r="BK890">
        <v>1699.05</v>
      </c>
      <c r="BL890">
        <v>156340.79999999999</v>
      </c>
      <c r="BM890">
        <v>13028.4</v>
      </c>
      <c r="BN890">
        <v>1699.05</v>
      </c>
      <c r="BR890">
        <v>1204012</v>
      </c>
      <c r="BS890">
        <v>1405012</v>
      </c>
      <c r="BT890">
        <v>1205012</v>
      </c>
      <c r="BU890">
        <v>1404012</v>
      </c>
      <c r="BV890">
        <v>1404012</v>
      </c>
      <c r="BW890">
        <v>1102015</v>
      </c>
      <c r="BX890" s="10" t="b">
        <f t="shared" si="324"/>
        <v>1</v>
      </c>
      <c r="BY890" s="10" t="b">
        <f t="shared" si="325"/>
        <v>1</v>
      </c>
      <c r="BZ890" s="10" t="b">
        <f t="shared" si="326"/>
        <v>1</v>
      </c>
      <c r="CA890" s="10" t="b">
        <f t="shared" si="327"/>
        <v>1</v>
      </c>
      <c r="CB890" s="10" t="b">
        <f t="shared" si="328"/>
        <v>1</v>
      </c>
      <c r="CC890" s="10" t="b">
        <f t="shared" si="329"/>
        <v>1</v>
      </c>
    </row>
    <row r="891" spans="1:81" ht="14.25" x14ac:dyDescent="0.15">
      <c r="A891" s="11">
        <v>20310</v>
      </c>
      <c r="B891">
        <v>50</v>
      </c>
      <c r="C891" t="str">
        <f t="shared" ca="1" si="314"/>
        <v>1205011,1205011,1404012,1406012,1205013,1204013</v>
      </c>
      <c r="D891" t="str">
        <f t="shared" si="315"/>
        <v>1,1,1,1,1,1</v>
      </c>
      <c r="E891" t="str">
        <f t="shared" si="316"/>
        <v>655,655,655,655,655,655</v>
      </c>
      <c r="G891">
        <f t="shared" ca="1" si="317"/>
        <v>1205011</v>
      </c>
      <c r="H891">
        <f t="shared" ca="1" si="318"/>
        <v>1205011</v>
      </c>
      <c r="I891">
        <f t="shared" ca="1" si="319"/>
        <v>1404012</v>
      </c>
      <c r="J891">
        <f t="shared" ca="1" si="320"/>
        <v>1406012</v>
      </c>
      <c r="K891">
        <f t="shared" ca="1" si="321"/>
        <v>1205013</v>
      </c>
      <c r="L891">
        <f t="shared" ca="1" si="322"/>
        <v>1204013</v>
      </c>
      <c r="M891" s="2">
        <v>1</v>
      </c>
      <c r="N891" s="7">
        <v>1</v>
      </c>
      <c r="O891">
        <v>1</v>
      </c>
      <c r="P891" s="7">
        <v>1</v>
      </c>
      <c r="Q891">
        <v>1</v>
      </c>
      <c r="R891" s="7">
        <v>1</v>
      </c>
      <c r="S891">
        <f t="shared" si="333"/>
        <v>655</v>
      </c>
      <c r="T891">
        <f t="shared" si="332"/>
        <v>655</v>
      </c>
      <c r="U891">
        <f t="shared" si="332"/>
        <v>655</v>
      </c>
      <c r="V891">
        <f t="shared" si="332"/>
        <v>655</v>
      </c>
      <c r="W891">
        <f t="shared" si="332"/>
        <v>655</v>
      </c>
      <c r="X891">
        <f t="shared" si="332"/>
        <v>655</v>
      </c>
      <c r="Y891">
        <v>1</v>
      </c>
      <c r="Z891">
        <v>1</v>
      </c>
      <c r="AA891">
        <v>2</v>
      </c>
      <c r="AB891">
        <v>2</v>
      </c>
      <c r="AC891">
        <v>3</v>
      </c>
      <c r="AD891">
        <v>3</v>
      </c>
      <c r="AE891">
        <f t="shared" ca="1" si="334"/>
        <v>205</v>
      </c>
      <c r="AF891">
        <f t="shared" ca="1" si="335"/>
        <v>205</v>
      </c>
      <c r="AG891">
        <f t="shared" ca="1" si="335"/>
        <v>404</v>
      </c>
      <c r="AH891">
        <f t="shared" ca="1" si="335"/>
        <v>406</v>
      </c>
      <c r="AI891">
        <f t="shared" ca="1" si="335"/>
        <v>205</v>
      </c>
      <c r="AJ891">
        <f t="shared" ca="1" si="335"/>
        <v>204</v>
      </c>
      <c r="AM891">
        <v>2</v>
      </c>
      <c r="AN891" s="4">
        <v>25</v>
      </c>
      <c r="AO891">
        <v>6</v>
      </c>
      <c r="AP891">
        <f t="shared" si="330"/>
        <v>655</v>
      </c>
      <c r="AQ891">
        <f t="shared" si="331"/>
        <v>59185</v>
      </c>
      <c r="AR891">
        <f t="shared" si="313"/>
        <v>63165.140247879965</v>
      </c>
      <c r="AT891">
        <v>167.4</v>
      </c>
      <c r="AU891" s="1">
        <f t="shared" si="323"/>
        <v>12521.4</v>
      </c>
      <c r="AW891">
        <v>50</v>
      </c>
      <c r="AX891" s="2">
        <v>6</v>
      </c>
      <c r="AZ891">
        <v>157017.60000000001</v>
      </c>
      <c r="BA891">
        <v>13084.8</v>
      </c>
      <c r="BB891">
        <v>1706.1</v>
      </c>
      <c r="BC891">
        <v>157017.60000000001</v>
      </c>
      <c r="BD891">
        <v>13084.8</v>
      </c>
      <c r="BE891">
        <v>1706.1</v>
      </c>
      <c r="BF891">
        <v>157017.60000000001</v>
      </c>
      <c r="BG891">
        <v>13084.8</v>
      </c>
      <c r="BH891">
        <v>1706.1</v>
      </c>
      <c r="BI891">
        <v>157017.60000000001</v>
      </c>
      <c r="BJ891">
        <v>13084.8</v>
      </c>
      <c r="BK891">
        <v>1706.1</v>
      </c>
      <c r="BL891">
        <v>157017.60000000001</v>
      </c>
      <c r="BM891">
        <v>13084.8</v>
      </c>
      <c r="BN891">
        <v>1706.1</v>
      </c>
      <c r="BR891">
        <v>1504013</v>
      </c>
      <c r="BS891">
        <v>1204012</v>
      </c>
      <c r="BT891">
        <v>1204012</v>
      </c>
      <c r="BU891">
        <v>1304013</v>
      </c>
      <c r="BV891">
        <v>1404012</v>
      </c>
      <c r="BW891">
        <v>1206011</v>
      </c>
      <c r="BX891" s="10" t="b">
        <f t="shared" si="324"/>
        <v>1</v>
      </c>
      <c r="BY891" s="10" t="b">
        <f t="shared" si="325"/>
        <v>1</v>
      </c>
      <c r="BZ891" s="10" t="b">
        <f t="shared" si="326"/>
        <v>1</v>
      </c>
      <c r="CA891" s="10" t="b">
        <f t="shared" si="327"/>
        <v>1</v>
      </c>
      <c r="CB891" s="10" t="b">
        <f t="shared" si="328"/>
        <v>1</v>
      </c>
      <c r="CC891" s="10" t="b">
        <f t="shared" si="329"/>
        <v>1</v>
      </c>
    </row>
    <row r="892" spans="1:81" ht="14.25" x14ac:dyDescent="0.15">
      <c r="A892" s="11">
        <v>20311</v>
      </c>
      <c r="B892">
        <v>50</v>
      </c>
      <c r="C892" t="str">
        <f t="shared" ca="1" si="314"/>
        <v>1504011,1102011,1203014,1404014,1403015,1406015</v>
      </c>
      <c r="D892" t="str">
        <f t="shared" si="315"/>
        <v>1,1,1,1,1,1</v>
      </c>
      <c r="E892" t="str">
        <f t="shared" si="316"/>
        <v>656,656,656,656,656,656</v>
      </c>
      <c r="G892">
        <f t="shared" ca="1" si="317"/>
        <v>1504011</v>
      </c>
      <c r="H892">
        <f t="shared" ca="1" si="318"/>
        <v>1102011</v>
      </c>
      <c r="I892">
        <f t="shared" ca="1" si="319"/>
        <v>1203014</v>
      </c>
      <c r="J892">
        <f t="shared" ca="1" si="320"/>
        <v>1404014</v>
      </c>
      <c r="K892">
        <f t="shared" ca="1" si="321"/>
        <v>1403015</v>
      </c>
      <c r="L892">
        <f t="shared" ca="1" si="322"/>
        <v>1406015</v>
      </c>
      <c r="M892" s="2">
        <v>1</v>
      </c>
      <c r="N892" s="7">
        <v>1</v>
      </c>
      <c r="O892">
        <v>1</v>
      </c>
      <c r="P892" s="7">
        <v>1</v>
      </c>
      <c r="Q892">
        <v>1</v>
      </c>
      <c r="R892" s="7">
        <v>1</v>
      </c>
      <c r="S892">
        <f t="shared" si="333"/>
        <v>656</v>
      </c>
      <c r="T892">
        <f t="shared" si="332"/>
        <v>656</v>
      </c>
      <c r="U892">
        <f t="shared" si="332"/>
        <v>656</v>
      </c>
      <c r="V892">
        <f t="shared" si="332"/>
        <v>656</v>
      </c>
      <c r="W892">
        <f t="shared" si="332"/>
        <v>656</v>
      </c>
      <c r="X892">
        <f t="shared" si="332"/>
        <v>656</v>
      </c>
      <c r="Y892" s="2">
        <v>1</v>
      </c>
      <c r="Z892" s="2">
        <v>1</v>
      </c>
      <c r="AA892" s="2">
        <v>4</v>
      </c>
      <c r="AB892" s="2">
        <v>4</v>
      </c>
      <c r="AC892" s="2">
        <v>5</v>
      </c>
      <c r="AD892" s="2">
        <v>5</v>
      </c>
      <c r="AE892">
        <f t="shared" ca="1" si="334"/>
        <v>504</v>
      </c>
      <c r="AF892">
        <f t="shared" ca="1" si="335"/>
        <v>102</v>
      </c>
      <c r="AG892">
        <f t="shared" ca="1" si="335"/>
        <v>203</v>
      </c>
      <c r="AH892">
        <f t="shared" ca="1" si="335"/>
        <v>404</v>
      </c>
      <c r="AI892">
        <f t="shared" ca="1" si="335"/>
        <v>403</v>
      </c>
      <c r="AJ892">
        <f t="shared" ca="1" si="335"/>
        <v>406</v>
      </c>
      <c r="AM892">
        <v>3</v>
      </c>
      <c r="AN892" s="4">
        <v>15</v>
      </c>
      <c r="AO892">
        <v>6</v>
      </c>
      <c r="AP892">
        <f t="shared" si="330"/>
        <v>656</v>
      </c>
      <c r="AQ892">
        <f t="shared" si="331"/>
        <v>59274</v>
      </c>
      <c r="AR892">
        <f t="shared" si="313"/>
        <v>63168.106457925634</v>
      </c>
      <c r="AT892">
        <v>167.54</v>
      </c>
      <c r="AU892" s="1">
        <f t="shared" si="323"/>
        <v>12521.987999999999</v>
      </c>
      <c r="AW892">
        <v>50</v>
      </c>
      <c r="AX892" s="2">
        <v>6</v>
      </c>
      <c r="AZ892">
        <v>157017.60000000001</v>
      </c>
      <c r="BA892">
        <v>13084.8</v>
      </c>
      <c r="BB892">
        <v>1706.1</v>
      </c>
      <c r="BC892">
        <v>157017.60000000001</v>
      </c>
      <c r="BD892">
        <v>13084.8</v>
      </c>
      <c r="BE892">
        <v>1706.1</v>
      </c>
      <c r="BF892">
        <v>157017.60000000001</v>
      </c>
      <c r="BG892">
        <v>13084.8</v>
      </c>
      <c r="BH892">
        <v>1706.1</v>
      </c>
      <c r="BI892">
        <v>157017.60000000001</v>
      </c>
      <c r="BJ892">
        <v>13084.8</v>
      </c>
      <c r="BK892">
        <v>1706.1</v>
      </c>
      <c r="BL892">
        <v>157017.60000000001</v>
      </c>
      <c r="BM892">
        <v>13084.8</v>
      </c>
      <c r="BN892">
        <v>1706.1</v>
      </c>
      <c r="BR892">
        <v>1204012</v>
      </c>
      <c r="BS892">
        <v>1403011</v>
      </c>
      <c r="BT892">
        <v>1404012</v>
      </c>
      <c r="BU892">
        <v>1503013</v>
      </c>
      <c r="BV892">
        <v>1504013</v>
      </c>
      <c r="BW892">
        <v>1203011</v>
      </c>
      <c r="BX892" s="10" t="b">
        <f t="shared" si="324"/>
        <v>1</v>
      </c>
      <c r="BY892" s="10" t="b">
        <f t="shared" si="325"/>
        <v>1</v>
      </c>
      <c r="BZ892" s="10" t="b">
        <f t="shared" si="326"/>
        <v>1</v>
      </c>
      <c r="CA892" s="10" t="b">
        <f t="shared" si="327"/>
        <v>1</v>
      </c>
      <c r="CB892" s="10" t="b">
        <f t="shared" si="328"/>
        <v>1</v>
      </c>
      <c r="CC892" s="10" t="b">
        <f t="shared" si="329"/>
        <v>1</v>
      </c>
    </row>
    <row r="893" spans="1:81" ht="14.25" x14ac:dyDescent="0.15">
      <c r="A893" s="11">
        <v>20312</v>
      </c>
      <c r="B893">
        <v>50</v>
      </c>
      <c r="C893" t="str">
        <f t="shared" ca="1" si="314"/>
        <v>1101011,1203011,1304014,1406014,1102015,1503015</v>
      </c>
      <c r="D893" t="str">
        <f t="shared" si="315"/>
        <v>1,1,1,1,1,1</v>
      </c>
      <c r="E893" t="str">
        <f t="shared" si="316"/>
        <v>656,656,656,656,656,656</v>
      </c>
      <c r="G893">
        <f t="shared" ca="1" si="317"/>
        <v>1101011</v>
      </c>
      <c r="H893">
        <f t="shared" ca="1" si="318"/>
        <v>1203011</v>
      </c>
      <c r="I893">
        <f t="shared" ca="1" si="319"/>
        <v>1304014</v>
      </c>
      <c r="J893">
        <f t="shared" ca="1" si="320"/>
        <v>1406014</v>
      </c>
      <c r="K893">
        <f t="shared" ca="1" si="321"/>
        <v>1102015</v>
      </c>
      <c r="L893">
        <f t="shared" ca="1" si="322"/>
        <v>1503015</v>
      </c>
      <c r="M893" s="2">
        <v>1</v>
      </c>
      <c r="N893" s="7">
        <v>1</v>
      </c>
      <c r="O893">
        <v>1</v>
      </c>
      <c r="P893" s="7">
        <v>1</v>
      </c>
      <c r="Q893">
        <v>1</v>
      </c>
      <c r="R893" s="7">
        <v>1</v>
      </c>
      <c r="S893">
        <f t="shared" si="333"/>
        <v>656</v>
      </c>
      <c r="T893">
        <f t="shared" si="332"/>
        <v>656</v>
      </c>
      <c r="U893">
        <f t="shared" si="332"/>
        <v>656</v>
      </c>
      <c r="V893">
        <f t="shared" si="332"/>
        <v>656</v>
      </c>
      <c r="W893">
        <f t="shared" si="332"/>
        <v>656</v>
      </c>
      <c r="X893">
        <f t="shared" si="332"/>
        <v>656</v>
      </c>
      <c r="Y893" s="2">
        <v>1</v>
      </c>
      <c r="Z893" s="2">
        <v>1</v>
      </c>
      <c r="AA893" s="2">
        <v>4</v>
      </c>
      <c r="AB893" s="2">
        <v>4</v>
      </c>
      <c r="AC893" s="2">
        <v>5</v>
      </c>
      <c r="AD893" s="2">
        <v>5</v>
      </c>
      <c r="AE893">
        <f t="shared" ca="1" si="334"/>
        <v>101</v>
      </c>
      <c r="AF893">
        <f t="shared" ca="1" si="335"/>
        <v>203</v>
      </c>
      <c r="AG893">
        <f t="shared" ca="1" si="335"/>
        <v>304</v>
      </c>
      <c r="AH893">
        <f t="shared" ca="1" si="335"/>
        <v>406</v>
      </c>
      <c r="AI893">
        <f t="shared" ca="1" si="335"/>
        <v>102</v>
      </c>
      <c r="AJ893">
        <f t="shared" ca="1" si="335"/>
        <v>503</v>
      </c>
      <c r="AM893">
        <v>1</v>
      </c>
      <c r="AN893" s="4">
        <v>15</v>
      </c>
      <c r="AO893">
        <v>6</v>
      </c>
      <c r="AP893">
        <f t="shared" si="330"/>
        <v>656</v>
      </c>
      <c r="AQ893">
        <f t="shared" si="331"/>
        <v>59274</v>
      </c>
      <c r="AR893">
        <f t="shared" si="313"/>
        <v>63171.07266797129</v>
      </c>
      <c r="AT893">
        <v>167.68</v>
      </c>
      <c r="AU893" s="1">
        <f t="shared" si="323"/>
        <v>12522.575999999999</v>
      </c>
      <c r="AW893">
        <v>50</v>
      </c>
      <c r="AX893" s="2">
        <v>6</v>
      </c>
      <c r="AZ893">
        <v>157017.60000000001</v>
      </c>
      <c r="BA893">
        <v>13084.8</v>
      </c>
      <c r="BB893">
        <v>1706.1</v>
      </c>
      <c r="BC893">
        <v>157017.60000000001</v>
      </c>
      <c r="BD893">
        <v>13084.8</v>
      </c>
      <c r="BE893">
        <v>1706.1</v>
      </c>
      <c r="BF893">
        <v>157017.60000000001</v>
      </c>
      <c r="BG893">
        <v>13084.8</v>
      </c>
      <c r="BH893">
        <v>1706.1</v>
      </c>
      <c r="BI893">
        <v>157017.60000000001</v>
      </c>
      <c r="BJ893">
        <v>13084.8</v>
      </c>
      <c r="BK893">
        <v>1706.1</v>
      </c>
      <c r="BL893">
        <v>157017.60000000001</v>
      </c>
      <c r="BM893">
        <v>13084.8</v>
      </c>
      <c r="BN893">
        <v>1706.1</v>
      </c>
      <c r="BR893">
        <v>1404012</v>
      </c>
      <c r="BS893">
        <v>1403011</v>
      </c>
      <c r="BT893">
        <v>1504013</v>
      </c>
      <c r="BU893">
        <v>1304013</v>
      </c>
      <c r="BV893">
        <v>1404012</v>
      </c>
      <c r="BW893">
        <v>1206011</v>
      </c>
      <c r="BX893" s="10" t="b">
        <f t="shared" si="324"/>
        <v>1</v>
      </c>
      <c r="BY893" s="10" t="b">
        <f t="shared" si="325"/>
        <v>1</v>
      </c>
      <c r="BZ893" s="10" t="b">
        <f t="shared" si="326"/>
        <v>1</v>
      </c>
      <c r="CA893" s="10" t="b">
        <f t="shared" si="327"/>
        <v>1</v>
      </c>
      <c r="CB893" s="10" t="b">
        <f t="shared" si="328"/>
        <v>1</v>
      </c>
      <c r="CC893" s="10" t="b">
        <f t="shared" si="329"/>
        <v>1</v>
      </c>
    </row>
    <row r="894" spans="1:81" ht="14.25" x14ac:dyDescent="0.15">
      <c r="A894" s="11">
        <v>20313</v>
      </c>
      <c r="B894">
        <v>50</v>
      </c>
      <c r="C894" t="str">
        <f t="shared" ca="1" si="314"/>
        <v>1404011,1504011,1504014,1503014,1406015,1404015</v>
      </c>
      <c r="D894" t="str">
        <f t="shared" si="315"/>
        <v>1,1,1,1,1,1</v>
      </c>
      <c r="E894" t="str">
        <f t="shared" si="316"/>
        <v>656,656,656,656,656,656</v>
      </c>
      <c r="G894">
        <f t="shared" ca="1" si="317"/>
        <v>1404011</v>
      </c>
      <c r="H894">
        <f t="shared" ca="1" si="318"/>
        <v>1504011</v>
      </c>
      <c r="I894">
        <f t="shared" ca="1" si="319"/>
        <v>1504014</v>
      </c>
      <c r="J894">
        <f t="shared" ca="1" si="320"/>
        <v>1503014</v>
      </c>
      <c r="K894">
        <f t="shared" ca="1" si="321"/>
        <v>1406015</v>
      </c>
      <c r="L894">
        <f t="shared" ca="1" si="322"/>
        <v>1404015</v>
      </c>
      <c r="M894" s="2">
        <v>1</v>
      </c>
      <c r="N894" s="7">
        <v>1</v>
      </c>
      <c r="O894">
        <v>1</v>
      </c>
      <c r="P894" s="7">
        <v>1</v>
      </c>
      <c r="Q894">
        <v>1</v>
      </c>
      <c r="R894" s="7">
        <v>1</v>
      </c>
      <c r="S894">
        <f t="shared" si="333"/>
        <v>656</v>
      </c>
      <c r="T894">
        <f t="shared" si="332"/>
        <v>656</v>
      </c>
      <c r="U894">
        <f t="shared" si="332"/>
        <v>656</v>
      </c>
      <c r="V894">
        <f t="shared" si="332"/>
        <v>656</v>
      </c>
      <c r="W894">
        <f t="shared" si="332"/>
        <v>656</v>
      </c>
      <c r="X894">
        <f t="shared" si="332"/>
        <v>656</v>
      </c>
      <c r="Y894" s="2">
        <v>1</v>
      </c>
      <c r="Z894" s="2">
        <v>1</v>
      </c>
      <c r="AA894" s="2">
        <v>4</v>
      </c>
      <c r="AB894" s="2">
        <v>4</v>
      </c>
      <c r="AC894" s="2">
        <v>5</v>
      </c>
      <c r="AD894" s="2">
        <v>5</v>
      </c>
      <c r="AE894">
        <f t="shared" ca="1" si="334"/>
        <v>404</v>
      </c>
      <c r="AF894">
        <f t="shared" ca="1" si="335"/>
        <v>504</v>
      </c>
      <c r="AG894">
        <f t="shared" ca="1" si="335"/>
        <v>504</v>
      </c>
      <c r="AH894">
        <f t="shared" ca="1" si="335"/>
        <v>503</v>
      </c>
      <c r="AI894">
        <f t="shared" ca="1" si="335"/>
        <v>406</v>
      </c>
      <c r="AJ894">
        <f t="shared" ca="1" si="335"/>
        <v>404</v>
      </c>
      <c r="AM894">
        <v>2</v>
      </c>
      <c r="AN894" s="4">
        <v>15</v>
      </c>
      <c r="AO894">
        <v>6</v>
      </c>
      <c r="AP894">
        <f t="shared" si="330"/>
        <v>656</v>
      </c>
      <c r="AQ894">
        <f t="shared" si="331"/>
        <v>59274</v>
      </c>
      <c r="AR894">
        <f t="shared" si="313"/>
        <v>63174.03887801696</v>
      </c>
      <c r="AT894">
        <v>167.82</v>
      </c>
      <c r="AU894" s="1">
        <f t="shared" si="323"/>
        <v>12523.164000000001</v>
      </c>
      <c r="AW894">
        <v>50</v>
      </c>
      <c r="AX894" s="2">
        <v>6</v>
      </c>
      <c r="AZ894">
        <v>157017.60000000001</v>
      </c>
      <c r="BA894">
        <v>13084.8</v>
      </c>
      <c r="BB894">
        <v>1706.1</v>
      </c>
      <c r="BC894">
        <v>157017.60000000001</v>
      </c>
      <c r="BD894">
        <v>13084.8</v>
      </c>
      <c r="BE894">
        <v>1706.1</v>
      </c>
      <c r="BF894">
        <v>157017.60000000001</v>
      </c>
      <c r="BG894">
        <v>13084.8</v>
      </c>
      <c r="BH894">
        <v>1706.1</v>
      </c>
      <c r="BI894">
        <v>157017.60000000001</v>
      </c>
      <c r="BJ894">
        <v>13084.8</v>
      </c>
      <c r="BK894">
        <v>1706.1</v>
      </c>
      <c r="BL894">
        <v>157017.60000000001</v>
      </c>
      <c r="BM894">
        <v>13084.8</v>
      </c>
      <c r="BN894">
        <v>1706.1</v>
      </c>
      <c r="BR894">
        <v>1204012</v>
      </c>
      <c r="BS894">
        <v>1404012</v>
      </c>
      <c r="BT894">
        <v>1403011</v>
      </c>
      <c r="BU894">
        <v>1404012</v>
      </c>
      <c r="BV894">
        <v>1503013</v>
      </c>
      <c r="BW894">
        <v>1504013</v>
      </c>
      <c r="BX894" s="10" t="b">
        <f t="shared" si="324"/>
        <v>1</v>
      </c>
      <c r="BY894" s="10" t="b">
        <f t="shared" si="325"/>
        <v>1</v>
      </c>
      <c r="BZ894" s="10" t="b">
        <f t="shared" si="326"/>
        <v>1</v>
      </c>
      <c r="CA894" s="10" t="b">
        <f t="shared" si="327"/>
        <v>1</v>
      </c>
      <c r="CB894" s="10" t="b">
        <f t="shared" si="328"/>
        <v>1</v>
      </c>
      <c r="CC894" s="10" t="b">
        <f t="shared" si="329"/>
        <v>1</v>
      </c>
    </row>
    <row r="895" spans="1:81" ht="14.25" x14ac:dyDescent="0.15">
      <c r="A895" s="11">
        <v>20314</v>
      </c>
      <c r="B895">
        <v>50</v>
      </c>
      <c r="C895" t="str">
        <f t="shared" ca="1" si="314"/>
        <v>1504011,1205011,1406014,1304014,1101015,1303015</v>
      </c>
      <c r="D895" t="str">
        <f t="shared" si="315"/>
        <v>1,1,1,1,1,1</v>
      </c>
      <c r="E895" t="str">
        <f t="shared" si="316"/>
        <v>656,656,656,656,656,656</v>
      </c>
      <c r="G895">
        <f t="shared" ca="1" si="317"/>
        <v>1504011</v>
      </c>
      <c r="H895">
        <f t="shared" ca="1" si="318"/>
        <v>1205011</v>
      </c>
      <c r="I895">
        <f t="shared" ca="1" si="319"/>
        <v>1406014</v>
      </c>
      <c r="J895">
        <f t="shared" ca="1" si="320"/>
        <v>1304014</v>
      </c>
      <c r="K895">
        <f t="shared" ca="1" si="321"/>
        <v>1101015</v>
      </c>
      <c r="L895">
        <f t="shared" ca="1" si="322"/>
        <v>1303015</v>
      </c>
      <c r="M895" s="2">
        <v>1</v>
      </c>
      <c r="N895" s="7">
        <v>1</v>
      </c>
      <c r="O895">
        <v>1</v>
      </c>
      <c r="P895" s="7">
        <v>1</v>
      </c>
      <c r="Q895">
        <v>1</v>
      </c>
      <c r="R895" s="7">
        <v>1</v>
      </c>
      <c r="S895">
        <f t="shared" si="333"/>
        <v>656</v>
      </c>
      <c r="T895">
        <f t="shared" si="332"/>
        <v>656</v>
      </c>
      <c r="U895">
        <f t="shared" si="332"/>
        <v>656</v>
      </c>
      <c r="V895">
        <f t="shared" si="332"/>
        <v>656</v>
      </c>
      <c r="W895">
        <f t="shared" si="332"/>
        <v>656</v>
      </c>
      <c r="X895">
        <f t="shared" si="332"/>
        <v>656</v>
      </c>
      <c r="Y895" s="2">
        <v>1</v>
      </c>
      <c r="Z895" s="2">
        <v>1</v>
      </c>
      <c r="AA895" s="2">
        <v>4</v>
      </c>
      <c r="AB895" s="2">
        <v>4</v>
      </c>
      <c r="AC895" s="2">
        <v>5</v>
      </c>
      <c r="AD895" s="2">
        <v>5</v>
      </c>
      <c r="AE895">
        <f t="shared" ca="1" si="334"/>
        <v>504</v>
      </c>
      <c r="AF895">
        <f t="shared" ca="1" si="335"/>
        <v>205</v>
      </c>
      <c r="AG895">
        <f t="shared" ca="1" si="335"/>
        <v>406</v>
      </c>
      <c r="AH895">
        <f t="shared" ca="1" si="335"/>
        <v>304</v>
      </c>
      <c r="AI895">
        <f t="shared" ca="1" si="335"/>
        <v>101</v>
      </c>
      <c r="AJ895">
        <f t="shared" ca="1" si="335"/>
        <v>303</v>
      </c>
      <c r="AM895">
        <v>3</v>
      </c>
      <c r="AN895" s="4">
        <v>15</v>
      </c>
      <c r="AO895">
        <v>6</v>
      </c>
      <c r="AP895">
        <f t="shared" si="330"/>
        <v>656</v>
      </c>
      <c r="AQ895">
        <f t="shared" si="331"/>
        <v>59274</v>
      </c>
      <c r="AR895">
        <f t="shared" si="313"/>
        <v>63177.005088062615</v>
      </c>
      <c r="AT895">
        <v>167.96</v>
      </c>
      <c r="AU895" s="1">
        <f t="shared" si="323"/>
        <v>12523.752</v>
      </c>
      <c r="AW895">
        <v>50</v>
      </c>
      <c r="AX895" s="2">
        <v>6</v>
      </c>
      <c r="AZ895">
        <v>157017.60000000001</v>
      </c>
      <c r="BA895">
        <v>13084.8</v>
      </c>
      <c r="BB895">
        <v>1706.1</v>
      </c>
      <c r="BC895">
        <v>157017.60000000001</v>
      </c>
      <c r="BD895">
        <v>13084.8</v>
      </c>
      <c r="BE895">
        <v>1706.1</v>
      </c>
      <c r="BF895">
        <v>157017.60000000001</v>
      </c>
      <c r="BG895">
        <v>13084.8</v>
      </c>
      <c r="BH895">
        <v>1706.1</v>
      </c>
      <c r="BI895">
        <v>157017.60000000001</v>
      </c>
      <c r="BJ895">
        <v>13084.8</v>
      </c>
      <c r="BK895">
        <v>1706.1</v>
      </c>
      <c r="BL895">
        <v>157017.60000000001</v>
      </c>
      <c r="BM895">
        <v>13084.8</v>
      </c>
      <c r="BN895">
        <v>1706.1</v>
      </c>
      <c r="BR895">
        <v>1504013</v>
      </c>
      <c r="BS895">
        <v>1406011</v>
      </c>
      <c r="BT895">
        <v>1101014</v>
      </c>
      <c r="BU895">
        <v>1406011</v>
      </c>
      <c r="BV895">
        <v>1204012</v>
      </c>
      <c r="BW895">
        <v>1102015</v>
      </c>
      <c r="BX895" s="10" t="b">
        <f t="shared" si="324"/>
        <v>1</v>
      </c>
      <c r="BY895" s="10" t="b">
        <f t="shared" si="325"/>
        <v>1</v>
      </c>
      <c r="BZ895" s="10" t="b">
        <f t="shared" si="326"/>
        <v>1</v>
      </c>
      <c r="CA895" s="10" t="b">
        <f t="shared" si="327"/>
        <v>1</v>
      </c>
      <c r="CB895" s="10" t="b">
        <f t="shared" si="328"/>
        <v>1</v>
      </c>
      <c r="CC895" s="10" t="b">
        <f t="shared" si="329"/>
        <v>1</v>
      </c>
    </row>
    <row r="896" spans="1:81" ht="14.25" x14ac:dyDescent="0.15">
      <c r="A896" s="11">
        <v>20315</v>
      </c>
      <c r="B896">
        <v>50</v>
      </c>
      <c r="C896" t="str">
        <f t="shared" ca="1" si="314"/>
        <v>1404011,1504011,1204014,1406014,1204015,1205015</v>
      </c>
      <c r="D896" t="str">
        <f t="shared" si="315"/>
        <v>1,1,1,1,1,1</v>
      </c>
      <c r="E896" t="str">
        <f t="shared" si="316"/>
        <v>658,658,658,658,658,658</v>
      </c>
      <c r="G896">
        <f t="shared" ca="1" si="317"/>
        <v>1404011</v>
      </c>
      <c r="H896">
        <f t="shared" ca="1" si="318"/>
        <v>1504011</v>
      </c>
      <c r="I896">
        <f t="shared" ca="1" si="319"/>
        <v>1204014</v>
      </c>
      <c r="J896">
        <f t="shared" ca="1" si="320"/>
        <v>1406014</v>
      </c>
      <c r="K896">
        <f t="shared" ca="1" si="321"/>
        <v>1204015</v>
      </c>
      <c r="L896">
        <f t="shared" ca="1" si="322"/>
        <v>1205015</v>
      </c>
      <c r="M896" s="2">
        <v>1</v>
      </c>
      <c r="N896" s="7">
        <v>1</v>
      </c>
      <c r="O896">
        <v>1</v>
      </c>
      <c r="P896" s="7">
        <v>1</v>
      </c>
      <c r="Q896">
        <v>1</v>
      </c>
      <c r="R896" s="7">
        <v>1</v>
      </c>
      <c r="S896">
        <f t="shared" si="333"/>
        <v>658</v>
      </c>
      <c r="T896">
        <f t="shared" si="332"/>
        <v>658</v>
      </c>
      <c r="U896">
        <f t="shared" si="332"/>
        <v>658</v>
      </c>
      <c r="V896">
        <f t="shared" si="332"/>
        <v>658</v>
      </c>
      <c r="W896">
        <f t="shared" si="332"/>
        <v>658</v>
      </c>
      <c r="X896">
        <f t="shared" si="332"/>
        <v>658</v>
      </c>
      <c r="Y896" s="2">
        <v>1</v>
      </c>
      <c r="Z896" s="2">
        <v>1</v>
      </c>
      <c r="AA896" s="2">
        <v>4</v>
      </c>
      <c r="AB896" s="2">
        <v>4</v>
      </c>
      <c r="AC896" s="2">
        <v>5</v>
      </c>
      <c r="AD896" s="2">
        <v>5</v>
      </c>
      <c r="AE896">
        <f t="shared" ca="1" si="334"/>
        <v>404</v>
      </c>
      <c r="AF896">
        <f t="shared" ca="1" si="335"/>
        <v>504</v>
      </c>
      <c r="AG896">
        <f t="shared" ca="1" si="335"/>
        <v>204</v>
      </c>
      <c r="AH896">
        <f t="shared" ca="1" si="335"/>
        <v>406</v>
      </c>
      <c r="AI896">
        <f t="shared" ca="1" si="335"/>
        <v>204</v>
      </c>
      <c r="AJ896">
        <f t="shared" ca="1" si="335"/>
        <v>205</v>
      </c>
      <c r="AM896">
        <v>1</v>
      </c>
      <c r="AN896" s="4">
        <v>25</v>
      </c>
      <c r="AO896">
        <v>6</v>
      </c>
      <c r="AP896">
        <f t="shared" si="330"/>
        <v>658</v>
      </c>
      <c r="AQ896">
        <f t="shared" si="331"/>
        <v>59452</v>
      </c>
      <c r="AR896">
        <f t="shared" si="313"/>
        <v>63440.47417992854</v>
      </c>
      <c r="AT896">
        <v>168.1</v>
      </c>
      <c r="AU896" s="1">
        <f t="shared" si="323"/>
        <v>12575.1</v>
      </c>
      <c r="AW896">
        <v>50</v>
      </c>
      <c r="AX896" s="2">
        <v>6</v>
      </c>
      <c r="AZ896">
        <v>157694.39999999999</v>
      </c>
      <c r="BA896">
        <v>13141.2</v>
      </c>
      <c r="BB896">
        <v>1713.15</v>
      </c>
      <c r="BC896">
        <v>157694.39999999999</v>
      </c>
      <c r="BD896">
        <v>13141.2</v>
      </c>
      <c r="BE896">
        <v>1713.15</v>
      </c>
      <c r="BF896">
        <v>157694.39999999999</v>
      </c>
      <c r="BG896">
        <v>13141.2</v>
      </c>
      <c r="BH896">
        <v>1713.15</v>
      </c>
      <c r="BI896">
        <v>157694.39999999999</v>
      </c>
      <c r="BJ896">
        <v>13141.2</v>
      </c>
      <c r="BK896">
        <v>1713.15</v>
      </c>
      <c r="BL896">
        <v>157694.39999999999</v>
      </c>
      <c r="BM896">
        <v>13141.2</v>
      </c>
      <c r="BN896">
        <v>1713.15</v>
      </c>
      <c r="BR896">
        <v>1405012</v>
      </c>
      <c r="BS896">
        <v>1203011</v>
      </c>
      <c r="BT896">
        <v>1101014</v>
      </c>
      <c r="BU896">
        <v>1304013</v>
      </c>
      <c r="BV896">
        <v>1205012</v>
      </c>
      <c r="BW896">
        <v>1404012</v>
      </c>
      <c r="BX896" s="10" t="b">
        <f t="shared" si="324"/>
        <v>1</v>
      </c>
      <c r="BY896" s="10" t="b">
        <f t="shared" si="325"/>
        <v>1</v>
      </c>
      <c r="BZ896" s="10" t="b">
        <f t="shared" si="326"/>
        <v>1</v>
      </c>
      <c r="CA896" s="10" t="b">
        <f t="shared" si="327"/>
        <v>1</v>
      </c>
      <c r="CB896" s="10" t="b">
        <f t="shared" si="328"/>
        <v>1</v>
      </c>
      <c r="CC896" s="10" t="b">
        <f t="shared" si="329"/>
        <v>1</v>
      </c>
    </row>
    <row r="897" spans="1:81" ht="14.25" x14ac:dyDescent="0.15">
      <c r="A897" s="11">
        <v>20316</v>
      </c>
      <c r="B897">
        <v>50</v>
      </c>
      <c r="C897" t="str">
        <f t="shared" ca="1" si="314"/>
        <v>1405011,1503011,1205014,1206014,1304015,1304015</v>
      </c>
      <c r="D897" t="str">
        <f t="shared" si="315"/>
        <v>1,1,1,1,1,1</v>
      </c>
      <c r="E897" t="str">
        <f t="shared" si="316"/>
        <v>658,658,658,658,658,658</v>
      </c>
      <c r="G897">
        <f t="shared" ca="1" si="317"/>
        <v>1405011</v>
      </c>
      <c r="H897">
        <f t="shared" ca="1" si="318"/>
        <v>1503011</v>
      </c>
      <c r="I897">
        <f t="shared" ca="1" si="319"/>
        <v>1205014</v>
      </c>
      <c r="J897">
        <f t="shared" ca="1" si="320"/>
        <v>1206014</v>
      </c>
      <c r="K897">
        <f t="shared" ca="1" si="321"/>
        <v>1304015</v>
      </c>
      <c r="L897">
        <f t="shared" ca="1" si="322"/>
        <v>1304015</v>
      </c>
      <c r="M897" s="2">
        <v>1</v>
      </c>
      <c r="N897" s="7">
        <v>1</v>
      </c>
      <c r="O897">
        <v>1</v>
      </c>
      <c r="P897" s="7">
        <v>1</v>
      </c>
      <c r="Q897">
        <v>1</v>
      </c>
      <c r="R897" s="7">
        <v>1</v>
      </c>
      <c r="S897">
        <f t="shared" si="333"/>
        <v>658</v>
      </c>
      <c r="T897">
        <f t="shared" si="332"/>
        <v>658</v>
      </c>
      <c r="U897">
        <f t="shared" si="332"/>
        <v>658</v>
      </c>
      <c r="V897">
        <f t="shared" si="332"/>
        <v>658</v>
      </c>
      <c r="W897">
        <f t="shared" si="332"/>
        <v>658</v>
      </c>
      <c r="X897">
        <f t="shared" si="332"/>
        <v>658</v>
      </c>
      <c r="Y897" s="2">
        <v>1</v>
      </c>
      <c r="Z897" s="2">
        <v>1</v>
      </c>
      <c r="AA897" s="2">
        <v>4</v>
      </c>
      <c r="AB897" s="2">
        <v>4</v>
      </c>
      <c r="AC897" s="2">
        <v>5</v>
      </c>
      <c r="AD897" s="2">
        <v>5</v>
      </c>
      <c r="AE897">
        <f t="shared" ca="1" si="334"/>
        <v>405</v>
      </c>
      <c r="AF897">
        <f t="shared" ca="1" si="335"/>
        <v>503</v>
      </c>
      <c r="AG897">
        <f t="shared" ca="1" si="335"/>
        <v>205</v>
      </c>
      <c r="AH897">
        <f t="shared" ca="1" si="335"/>
        <v>206</v>
      </c>
      <c r="AI897">
        <f t="shared" ca="1" si="335"/>
        <v>304</v>
      </c>
      <c r="AJ897">
        <f t="shared" ca="1" si="335"/>
        <v>304</v>
      </c>
      <c r="AM897">
        <v>2</v>
      </c>
      <c r="AN897" s="4">
        <v>15</v>
      </c>
      <c r="AO897">
        <v>6</v>
      </c>
      <c r="AP897">
        <f t="shared" si="330"/>
        <v>658</v>
      </c>
      <c r="AQ897">
        <f t="shared" si="331"/>
        <v>59452</v>
      </c>
      <c r="AR897">
        <f t="shared" si="313"/>
        <v>63443.440597596615</v>
      </c>
      <c r="AT897">
        <v>168.24</v>
      </c>
      <c r="AU897" s="1">
        <f t="shared" si="323"/>
        <v>12575.688</v>
      </c>
      <c r="AW897">
        <v>50</v>
      </c>
      <c r="AX897" s="2">
        <v>6</v>
      </c>
      <c r="AZ897">
        <v>157694.39999999999</v>
      </c>
      <c r="BA897">
        <v>13141.2</v>
      </c>
      <c r="BB897">
        <v>1713.15</v>
      </c>
      <c r="BC897">
        <v>157694.39999999999</v>
      </c>
      <c r="BD897">
        <v>13141.2</v>
      </c>
      <c r="BE897">
        <v>1713.15</v>
      </c>
      <c r="BF897">
        <v>157694.39999999999</v>
      </c>
      <c r="BG897">
        <v>13141.2</v>
      </c>
      <c r="BH897">
        <v>1713.15</v>
      </c>
      <c r="BI897">
        <v>157694.39999999999</v>
      </c>
      <c r="BJ897">
        <v>13141.2</v>
      </c>
      <c r="BK897">
        <v>1713.15</v>
      </c>
      <c r="BL897">
        <v>157694.39999999999</v>
      </c>
      <c r="BM897">
        <v>13141.2</v>
      </c>
      <c r="BN897">
        <v>1713.15</v>
      </c>
      <c r="BR897">
        <v>1503013</v>
      </c>
      <c r="BS897">
        <v>1303013</v>
      </c>
      <c r="BT897">
        <v>1102014</v>
      </c>
      <c r="BU897">
        <v>1403011</v>
      </c>
      <c r="BV897">
        <v>1102015</v>
      </c>
      <c r="BW897">
        <v>1303013</v>
      </c>
      <c r="BX897" s="10" t="b">
        <f t="shared" si="324"/>
        <v>1</v>
      </c>
      <c r="BY897" s="10" t="b">
        <f t="shared" si="325"/>
        <v>1</v>
      </c>
      <c r="BZ897" s="10" t="b">
        <f t="shared" si="326"/>
        <v>1</v>
      </c>
      <c r="CA897" s="10" t="b">
        <f t="shared" si="327"/>
        <v>1</v>
      </c>
      <c r="CB897" s="10" t="b">
        <f t="shared" si="328"/>
        <v>1</v>
      </c>
      <c r="CC897" s="10" t="b">
        <f t="shared" si="329"/>
        <v>1</v>
      </c>
    </row>
    <row r="898" spans="1:81" ht="14.25" x14ac:dyDescent="0.15">
      <c r="A898" s="11">
        <v>20317</v>
      </c>
      <c r="B898">
        <v>50</v>
      </c>
      <c r="C898" t="str">
        <f t="shared" ca="1" si="314"/>
        <v>1406011,1406011,1204014,1204014,1102015,1101015</v>
      </c>
      <c r="D898" t="str">
        <f t="shared" si="315"/>
        <v>1,1,1,1,1,1</v>
      </c>
      <c r="E898" t="str">
        <f t="shared" si="316"/>
        <v>658,658,658,658,658,658</v>
      </c>
      <c r="G898">
        <f t="shared" ca="1" si="317"/>
        <v>1406011</v>
      </c>
      <c r="H898">
        <f t="shared" ca="1" si="318"/>
        <v>1406011</v>
      </c>
      <c r="I898">
        <f t="shared" ca="1" si="319"/>
        <v>1204014</v>
      </c>
      <c r="J898">
        <f t="shared" ca="1" si="320"/>
        <v>1204014</v>
      </c>
      <c r="K898">
        <f t="shared" ca="1" si="321"/>
        <v>1102015</v>
      </c>
      <c r="L898">
        <f t="shared" ca="1" si="322"/>
        <v>1101015</v>
      </c>
      <c r="M898" s="2">
        <v>1</v>
      </c>
      <c r="N898" s="7">
        <v>1</v>
      </c>
      <c r="O898">
        <v>1</v>
      </c>
      <c r="P898" s="7">
        <v>1</v>
      </c>
      <c r="Q898">
        <v>1</v>
      </c>
      <c r="R898" s="7">
        <v>1</v>
      </c>
      <c r="S898">
        <f t="shared" si="333"/>
        <v>658</v>
      </c>
      <c r="T898">
        <f t="shared" si="332"/>
        <v>658</v>
      </c>
      <c r="U898">
        <f t="shared" si="332"/>
        <v>658</v>
      </c>
      <c r="V898">
        <f t="shared" si="332"/>
        <v>658</v>
      </c>
      <c r="W898">
        <f t="shared" si="332"/>
        <v>658</v>
      </c>
      <c r="X898">
        <f t="shared" si="332"/>
        <v>658</v>
      </c>
      <c r="Y898" s="2">
        <v>1</v>
      </c>
      <c r="Z898" s="2">
        <v>1</v>
      </c>
      <c r="AA898" s="2">
        <v>4</v>
      </c>
      <c r="AB898" s="2">
        <v>4</v>
      </c>
      <c r="AC898" s="2">
        <v>5</v>
      </c>
      <c r="AD898" s="2">
        <v>5</v>
      </c>
      <c r="AE898">
        <f t="shared" ca="1" si="334"/>
        <v>406</v>
      </c>
      <c r="AF898">
        <f t="shared" ca="1" si="335"/>
        <v>406</v>
      </c>
      <c r="AG898">
        <f t="shared" ca="1" si="335"/>
        <v>204</v>
      </c>
      <c r="AH898">
        <f t="shared" ca="1" si="335"/>
        <v>204</v>
      </c>
      <c r="AI898">
        <f t="shared" ca="1" si="335"/>
        <v>102</v>
      </c>
      <c r="AJ898">
        <f t="shared" ca="1" si="335"/>
        <v>101</v>
      </c>
      <c r="AM898">
        <v>3</v>
      </c>
      <c r="AN898" s="4">
        <v>15</v>
      </c>
      <c r="AO898">
        <v>6</v>
      </c>
      <c r="AP898">
        <f t="shared" si="330"/>
        <v>658</v>
      </c>
      <c r="AQ898">
        <f t="shared" si="331"/>
        <v>59452</v>
      </c>
      <c r="AR898">
        <f t="shared" ref="AR898:AR961" si="336">AU898*(1-1/(1+BA898/(BB898*5)))*AW898/AO898</f>
        <v>63446.407015264696</v>
      </c>
      <c r="AT898">
        <v>168.38</v>
      </c>
      <c r="AU898" s="1">
        <f t="shared" si="323"/>
        <v>12576.276</v>
      </c>
      <c r="AW898">
        <v>50</v>
      </c>
      <c r="AX898" s="2">
        <v>6</v>
      </c>
      <c r="AZ898">
        <v>157694.39999999999</v>
      </c>
      <c r="BA898">
        <v>13141.2</v>
      </c>
      <c r="BB898">
        <v>1713.15</v>
      </c>
      <c r="BC898">
        <v>157694.39999999999</v>
      </c>
      <c r="BD898">
        <v>13141.2</v>
      </c>
      <c r="BE898">
        <v>1713.15</v>
      </c>
      <c r="BF898">
        <v>157694.39999999999</v>
      </c>
      <c r="BG898">
        <v>13141.2</v>
      </c>
      <c r="BH898">
        <v>1713.15</v>
      </c>
      <c r="BI898">
        <v>157694.39999999999</v>
      </c>
      <c r="BJ898">
        <v>13141.2</v>
      </c>
      <c r="BK898">
        <v>1713.15</v>
      </c>
      <c r="BL898">
        <v>157694.39999999999</v>
      </c>
      <c r="BM898">
        <v>13141.2</v>
      </c>
      <c r="BN898">
        <v>1713.15</v>
      </c>
      <c r="BR898">
        <v>1406011</v>
      </c>
      <c r="BS898">
        <v>1406011</v>
      </c>
      <c r="BT898">
        <v>1206011</v>
      </c>
      <c r="BU898">
        <v>1205012</v>
      </c>
      <c r="BV898">
        <v>1205012</v>
      </c>
      <c r="BW898">
        <v>1503013</v>
      </c>
      <c r="BX898" s="10" t="b">
        <f t="shared" si="324"/>
        <v>1</v>
      </c>
      <c r="BY898" s="10" t="b">
        <f t="shared" si="325"/>
        <v>1</v>
      </c>
      <c r="BZ898" s="10" t="b">
        <f t="shared" si="326"/>
        <v>1</v>
      </c>
      <c r="CA898" s="10" t="b">
        <f t="shared" si="327"/>
        <v>1</v>
      </c>
      <c r="CB898" s="10" t="b">
        <f t="shared" si="328"/>
        <v>1</v>
      </c>
      <c r="CC898" s="10" t="b">
        <f t="shared" si="329"/>
        <v>1</v>
      </c>
    </row>
    <row r="899" spans="1:81" ht="14.25" x14ac:dyDescent="0.15">
      <c r="A899" s="11">
        <v>20318</v>
      </c>
      <c r="B899">
        <v>50</v>
      </c>
      <c r="C899" t="str">
        <f t="shared" ref="C899:C962" ca="1" si="337">G899&amp;","&amp;H899&amp;","&amp;I899&amp;","&amp;J899&amp;","&amp;K899&amp;","&amp;L899</f>
        <v>1503011,1405011,1101014,1102014,1406015,1101015</v>
      </c>
      <c r="D899" t="str">
        <f t="shared" ref="D899:D962" si="338">M899&amp;","&amp;N899&amp;","&amp;O899&amp;","&amp;P899&amp;","&amp;Q899&amp;","&amp;R899</f>
        <v>1,1,1,1,1,1</v>
      </c>
      <c r="E899" t="str">
        <f t="shared" ref="E899:E962" si="339">S899&amp;","&amp;T899&amp;","&amp;U899&amp;","&amp;V899&amp;","&amp;W899&amp;","&amp;X899</f>
        <v>658,658,658,658,658,658</v>
      </c>
      <c r="G899">
        <f t="shared" ref="G899:G962" ca="1" si="340">M899*1000000+AE899*1000+M899*10+Y899</f>
        <v>1503011</v>
      </c>
      <c r="H899">
        <f t="shared" ref="H899:H962" ca="1" si="341">N899*1000000+AF899*1000+N899*10+Z899</f>
        <v>1405011</v>
      </c>
      <c r="I899">
        <f t="shared" ref="I899:I962" ca="1" si="342">O899*1000000+AG899*1000+O899*10+AA899</f>
        <v>1101014</v>
      </c>
      <c r="J899">
        <f t="shared" ref="J899:J962" ca="1" si="343">P899*1000000+AH899*1000+P899*10+AB899</f>
        <v>1102014</v>
      </c>
      <c r="K899">
        <f t="shared" ref="K899:K962" ca="1" si="344">Q899*1000000+AI899*1000+Q899*10+AC899</f>
        <v>1406015</v>
      </c>
      <c r="L899">
        <f t="shared" ref="L899:L962" ca="1" si="345">R899*1000000+AJ899*1000+R899*10+AD899</f>
        <v>1101015</v>
      </c>
      <c r="M899" s="2">
        <v>1</v>
      </c>
      <c r="N899" s="7">
        <v>1</v>
      </c>
      <c r="O899">
        <v>1</v>
      </c>
      <c r="P899" s="7">
        <v>1</v>
      </c>
      <c r="Q899">
        <v>1</v>
      </c>
      <c r="R899" s="7">
        <v>1</v>
      </c>
      <c r="S899">
        <f t="shared" si="333"/>
        <v>658</v>
      </c>
      <c r="T899">
        <f t="shared" si="332"/>
        <v>658</v>
      </c>
      <c r="U899">
        <f t="shared" si="332"/>
        <v>658</v>
      </c>
      <c r="V899">
        <f t="shared" si="332"/>
        <v>658</v>
      </c>
      <c r="W899">
        <f t="shared" si="332"/>
        <v>658</v>
      </c>
      <c r="X899">
        <f t="shared" si="332"/>
        <v>658</v>
      </c>
      <c r="Y899" s="2">
        <v>1</v>
      </c>
      <c r="Z899" s="2">
        <v>1</v>
      </c>
      <c r="AA899" s="2">
        <v>4</v>
      </c>
      <c r="AB899" s="2">
        <v>4</v>
      </c>
      <c r="AC899" s="2">
        <v>5</v>
      </c>
      <c r="AD899" s="2">
        <v>5</v>
      </c>
      <c r="AE899">
        <f t="shared" ca="1" si="334"/>
        <v>503</v>
      </c>
      <c r="AF899">
        <f t="shared" ca="1" si="335"/>
        <v>405</v>
      </c>
      <c r="AG899">
        <f t="shared" ca="1" si="335"/>
        <v>101</v>
      </c>
      <c r="AH899">
        <f t="shared" ca="1" si="335"/>
        <v>102</v>
      </c>
      <c r="AI899">
        <f t="shared" ca="1" si="335"/>
        <v>406</v>
      </c>
      <c r="AJ899">
        <f t="shared" ca="1" si="335"/>
        <v>101</v>
      </c>
      <c r="AM899">
        <v>1</v>
      </c>
      <c r="AN899" s="4">
        <v>15</v>
      </c>
      <c r="AO899">
        <v>6</v>
      </c>
      <c r="AP899">
        <f t="shared" si="330"/>
        <v>658</v>
      </c>
      <c r="AQ899">
        <f t="shared" si="331"/>
        <v>59452</v>
      </c>
      <c r="AR899">
        <f t="shared" si="336"/>
        <v>63449.373432932764</v>
      </c>
      <c r="AT899">
        <v>168.52</v>
      </c>
      <c r="AU899" s="1">
        <f t="shared" ref="AU899:AU962" si="346">42+4.2*AT899+(BA899+BD899+BG899+BJ899+BM899)*0.18</f>
        <v>12576.864</v>
      </c>
      <c r="AW899">
        <v>50</v>
      </c>
      <c r="AX899" s="2">
        <v>6</v>
      </c>
      <c r="AZ899">
        <v>157694.39999999999</v>
      </c>
      <c r="BA899">
        <v>13141.2</v>
      </c>
      <c r="BB899">
        <v>1713.15</v>
      </c>
      <c r="BC899">
        <v>157694.39999999999</v>
      </c>
      <c r="BD899">
        <v>13141.2</v>
      </c>
      <c r="BE899">
        <v>1713.15</v>
      </c>
      <c r="BF899">
        <v>157694.39999999999</v>
      </c>
      <c r="BG899">
        <v>13141.2</v>
      </c>
      <c r="BH899">
        <v>1713.15</v>
      </c>
      <c r="BI899">
        <v>157694.39999999999</v>
      </c>
      <c r="BJ899">
        <v>13141.2</v>
      </c>
      <c r="BK899">
        <v>1713.15</v>
      </c>
      <c r="BL899">
        <v>157694.39999999999</v>
      </c>
      <c r="BM899">
        <v>13141.2</v>
      </c>
      <c r="BN899">
        <v>1713.15</v>
      </c>
      <c r="BR899">
        <v>1403011</v>
      </c>
      <c r="BS899">
        <v>1503013</v>
      </c>
      <c r="BT899">
        <v>1101014</v>
      </c>
      <c r="BU899">
        <v>1206011</v>
      </c>
      <c r="BV899">
        <v>1101015</v>
      </c>
      <c r="BW899">
        <v>1303013</v>
      </c>
      <c r="BX899" s="10" t="b">
        <f t="shared" ref="BX899:BX962" si="347">IF(BR899&lt;&gt;"",IF(ISERROR(MATCH(INT(BR899),$BP$2:$BP$35,0))=FALSE,TRUE),"")</f>
        <v>1</v>
      </c>
      <c r="BY899" s="10" t="b">
        <f t="shared" ref="BY899:BY962" si="348">IF(BS899&lt;&gt;"",IF(ISERROR(MATCH(INT(BS899),$BP$2:$BP$35,0))=FALSE,TRUE),"")</f>
        <v>1</v>
      </c>
      <c r="BZ899" s="10" t="b">
        <f t="shared" ref="BZ899:BZ962" si="349">IF(BT899&lt;&gt;"",IF(ISERROR(MATCH(INT(BT899),$BP$2:$BP$35,0))=FALSE,TRUE),"")</f>
        <v>1</v>
      </c>
      <c r="CA899" s="10" t="b">
        <f t="shared" ref="CA899:CA962" si="350">IF(BU899&lt;&gt;"",IF(ISERROR(MATCH(INT(BU899),$BP$2:$BP$35,0))=FALSE,TRUE),"")</f>
        <v>1</v>
      </c>
      <c r="CB899" s="10" t="b">
        <f t="shared" ref="CB899:CB962" si="351">IF(BV899&lt;&gt;"",IF(ISERROR(MATCH(INT(BV899),$BP$2:$BP$35,0))=FALSE,TRUE),"")</f>
        <v>1</v>
      </c>
      <c r="CC899" s="10" t="b">
        <f t="shared" ref="CC899:CC962" si="352">IF(BW899&lt;&gt;"",IF(ISERROR(MATCH(INT(BW899),$BP$2:$BP$35,0))=FALSE,TRUE),"")</f>
        <v>1</v>
      </c>
    </row>
    <row r="900" spans="1:81" ht="14.25" x14ac:dyDescent="0.15">
      <c r="A900" s="11">
        <v>20319</v>
      </c>
      <c r="B900">
        <v>50</v>
      </c>
      <c r="C900" t="str">
        <f t="shared" ca="1" si="337"/>
        <v>1503011,1406011,1206014,1205014,1405015,1405015</v>
      </c>
      <c r="D900" t="str">
        <f t="shared" si="338"/>
        <v>1,1,1,1,1,1</v>
      </c>
      <c r="E900" t="str">
        <f t="shared" si="339"/>
        <v>658,658,658,658,658,658</v>
      </c>
      <c r="G900">
        <f t="shared" ca="1" si="340"/>
        <v>1503011</v>
      </c>
      <c r="H900">
        <f t="shared" ca="1" si="341"/>
        <v>1406011</v>
      </c>
      <c r="I900">
        <f t="shared" ca="1" si="342"/>
        <v>1206014</v>
      </c>
      <c r="J900">
        <f t="shared" ca="1" si="343"/>
        <v>1205014</v>
      </c>
      <c r="K900">
        <f t="shared" ca="1" si="344"/>
        <v>1405015</v>
      </c>
      <c r="L900">
        <f t="shared" ca="1" si="345"/>
        <v>1405015</v>
      </c>
      <c r="M900" s="2">
        <v>1</v>
      </c>
      <c r="N900" s="7">
        <v>1</v>
      </c>
      <c r="O900">
        <v>1</v>
      </c>
      <c r="P900" s="7">
        <v>1</v>
      </c>
      <c r="Q900">
        <v>1</v>
      </c>
      <c r="R900" s="7">
        <v>1</v>
      </c>
      <c r="S900">
        <f t="shared" si="333"/>
        <v>658</v>
      </c>
      <c r="T900">
        <f t="shared" si="332"/>
        <v>658</v>
      </c>
      <c r="U900">
        <f t="shared" si="332"/>
        <v>658</v>
      </c>
      <c r="V900">
        <f t="shared" si="332"/>
        <v>658</v>
      </c>
      <c r="W900">
        <f t="shared" si="332"/>
        <v>658</v>
      </c>
      <c r="X900">
        <f t="shared" si="332"/>
        <v>658</v>
      </c>
      <c r="Y900" s="2">
        <v>1</v>
      </c>
      <c r="Z900" s="2">
        <v>1</v>
      </c>
      <c r="AA900" s="2">
        <v>4</v>
      </c>
      <c r="AB900" s="2">
        <v>4</v>
      </c>
      <c r="AC900" s="2">
        <v>5</v>
      </c>
      <c r="AD900" s="2">
        <v>5</v>
      </c>
      <c r="AE900">
        <f t="shared" ca="1" si="334"/>
        <v>503</v>
      </c>
      <c r="AF900">
        <f t="shared" ca="1" si="335"/>
        <v>406</v>
      </c>
      <c r="AG900">
        <f t="shared" ca="1" si="335"/>
        <v>206</v>
      </c>
      <c r="AH900">
        <f t="shared" ca="1" si="335"/>
        <v>205</v>
      </c>
      <c r="AI900">
        <f t="shared" ca="1" si="335"/>
        <v>405</v>
      </c>
      <c r="AJ900">
        <f t="shared" ca="1" si="335"/>
        <v>405</v>
      </c>
      <c r="AM900">
        <v>2</v>
      </c>
      <c r="AN900" s="4">
        <v>15</v>
      </c>
      <c r="AO900">
        <v>6</v>
      </c>
      <c r="AP900">
        <f t="shared" ref="AP900:AP963" si="353">FLOOR((AR900-192)/96,1)</f>
        <v>658</v>
      </c>
      <c r="AQ900">
        <f t="shared" ref="AQ900:AQ963" si="354">$AQ$2+$AQ$2/10*AP900</f>
        <v>59452</v>
      </c>
      <c r="AR900">
        <f t="shared" si="336"/>
        <v>63452.339850600838</v>
      </c>
      <c r="AT900">
        <v>168.66</v>
      </c>
      <c r="AU900" s="1">
        <f t="shared" si="346"/>
        <v>12577.451999999999</v>
      </c>
      <c r="AW900">
        <v>50</v>
      </c>
      <c r="AX900" s="2">
        <v>6</v>
      </c>
      <c r="AZ900">
        <v>157694.39999999999</v>
      </c>
      <c r="BA900">
        <v>13141.2</v>
      </c>
      <c r="BB900">
        <v>1713.15</v>
      </c>
      <c r="BC900">
        <v>157694.39999999999</v>
      </c>
      <c r="BD900">
        <v>13141.2</v>
      </c>
      <c r="BE900">
        <v>1713.15</v>
      </c>
      <c r="BF900">
        <v>157694.39999999999</v>
      </c>
      <c r="BG900">
        <v>13141.2</v>
      </c>
      <c r="BH900">
        <v>1713.15</v>
      </c>
      <c r="BI900">
        <v>157694.39999999999</v>
      </c>
      <c r="BJ900">
        <v>13141.2</v>
      </c>
      <c r="BK900">
        <v>1713.15</v>
      </c>
      <c r="BL900">
        <v>157694.39999999999</v>
      </c>
      <c r="BM900">
        <v>13141.2</v>
      </c>
      <c r="BN900">
        <v>1713.15</v>
      </c>
      <c r="BR900">
        <v>1503013</v>
      </c>
      <c r="BS900">
        <v>1404012</v>
      </c>
      <c r="BT900">
        <v>1205012</v>
      </c>
      <c r="BU900">
        <v>1102014</v>
      </c>
      <c r="BV900">
        <v>1303013</v>
      </c>
      <c r="BW900">
        <v>1406011</v>
      </c>
      <c r="BX900" s="10" t="b">
        <f t="shared" si="347"/>
        <v>1</v>
      </c>
      <c r="BY900" s="10" t="b">
        <f t="shared" si="348"/>
        <v>1</v>
      </c>
      <c r="BZ900" s="10" t="b">
        <f t="shared" si="349"/>
        <v>1</v>
      </c>
      <c r="CA900" s="10" t="b">
        <f t="shared" si="350"/>
        <v>1</v>
      </c>
      <c r="CB900" s="10" t="b">
        <f t="shared" si="351"/>
        <v>1</v>
      </c>
      <c r="CC900" s="10" t="b">
        <f t="shared" si="352"/>
        <v>1</v>
      </c>
    </row>
    <row r="901" spans="1:81" ht="14.25" x14ac:dyDescent="0.15">
      <c r="A901" s="11">
        <v>20320</v>
      </c>
      <c r="B901">
        <v>50</v>
      </c>
      <c r="C901" t="str">
        <f t="shared" ca="1" si="337"/>
        <v>1205011,1406011,1404014,1206014,1304015,1204015</v>
      </c>
      <c r="D901" t="str">
        <f t="shared" si="338"/>
        <v>1,1,1,1,1,1</v>
      </c>
      <c r="E901" t="str">
        <f t="shared" si="339"/>
        <v>661,661,661,661,661,661</v>
      </c>
      <c r="G901">
        <f t="shared" ca="1" si="340"/>
        <v>1205011</v>
      </c>
      <c r="H901">
        <f t="shared" ca="1" si="341"/>
        <v>1406011</v>
      </c>
      <c r="I901">
        <f t="shared" ca="1" si="342"/>
        <v>1404014</v>
      </c>
      <c r="J901">
        <f t="shared" ca="1" si="343"/>
        <v>1206014</v>
      </c>
      <c r="K901">
        <f t="shared" ca="1" si="344"/>
        <v>1304015</v>
      </c>
      <c r="L901">
        <f t="shared" ca="1" si="345"/>
        <v>1204015</v>
      </c>
      <c r="M901" s="2">
        <v>1</v>
      </c>
      <c r="N901" s="7">
        <v>1</v>
      </c>
      <c r="O901">
        <v>1</v>
      </c>
      <c r="P901" s="7">
        <v>1</v>
      </c>
      <c r="Q901">
        <v>1</v>
      </c>
      <c r="R901" s="7">
        <v>1</v>
      </c>
      <c r="S901">
        <f t="shared" si="333"/>
        <v>661</v>
      </c>
      <c r="T901">
        <f t="shared" si="332"/>
        <v>661</v>
      </c>
      <c r="U901">
        <f t="shared" si="332"/>
        <v>661</v>
      </c>
      <c r="V901">
        <f t="shared" si="332"/>
        <v>661</v>
      </c>
      <c r="W901">
        <f t="shared" si="332"/>
        <v>661</v>
      </c>
      <c r="X901">
        <f t="shared" si="332"/>
        <v>661</v>
      </c>
      <c r="Y901" s="2">
        <v>1</v>
      </c>
      <c r="Z901" s="2">
        <v>1</v>
      </c>
      <c r="AA901" s="2">
        <v>4</v>
      </c>
      <c r="AB901" s="2">
        <v>4</v>
      </c>
      <c r="AC901" s="2">
        <v>5</v>
      </c>
      <c r="AD901" s="2">
        <v>5</v>
      </c>
      <c r="AE901">
        <f t="shared" ca="1" si="334"/>
        <v>205</v>
      </c>
      <c r="AF901">
        <f t="shared" ca="1" si="335"/>
        <v>406</v>
      </c>
      <c r="AG901">
        <f t="shared" ca="1" si="335"/>
        <v>404</v>
      </c>
      <c r="AH901">
        <f t="shared" ca="1" si="335"/>
        <v>206</v>
      </c>
      <c r="AI901">
        <f t="shared" ca="1" si="335"/>
        <v>304</v>
      </c>
      <c r="AJ901">
        <f t="shared" ca="1" si="335"/>
        <v>204</v>
      </c>
      <c r="AM901">
        <v>3</v>
      </c>
      <c r="AN901" s="4">
        <v>25</v>
      </c>
      <c r="AO901">
        <v>6</v>
      </c>
      <c r="AP901">
        <f t="shared" si="353"/>
        <v>661</v>
      </c>
      <c r="AQ901">
        <f t="shared" si="354"/>
        <v>59719</v>
      </c>
      <c r="AR901">
        <f t="shared" si="336"/>
        <v>63715.808538163001</v>
      </c>
      <c r="AT901">
        <v>168.8</v>
      </c>
      <c r="AU901" s="1">
        <f t="shared" si="346"/>
        <v>12628.8</v>
      </c>
      <c r="AW901">
        <v>50</v>
      </c>
      <c r="AX901" s="2">
        <v>6</v>
      </c>
      <c r="AZ901">
        <v>158371.20000000001</v>
      </c>
      <c r="BA901">
        <v>13197.6</v>
      </c>
      <c r="BB901">
        <v>1720.2</v>
      </c>
      <c r="BC901">
        <v>158371.20000000001</v>
      </c>
      <c r="BD901">
        <v>13197.6</v>
      </c>
      <c r="BE901">
        <v>1720.2</v>
      </c>
      <c r="BF901">
        <v>158371.20000000001</v>
      </c>
      <c r="BG901">
        <v>13197.6</v>
      </c>
      <c r="BH901">
        <v>1720.2</v>
      </c>
      <c r="BI901">
        <v>158371.20000000001</v>
      </c>
      <c r="BJ901">
        <v>13197.6</v>
      </c>
      <c r="BK901">
        <v>1720.2</v>
      </c>
      <c r="BL901">
        <v>158371.20000000001</v>
      </c>
      <c r="BM901">
        <v>13197.6</v>
      </c>
      <c r="BN901">
        <v>1720.2</v>
      </c>
      <c r="BR901">
        <v>1405012</v>
      </c>
      <c r="BS901">
        <v>1503013</v>
      </c>
      <c r="BT901">
        <v>1406011</v>
      </c>
      <c r="BU901">
        <v>1503013</v>
      </c>
      <c r="BV901">
        <v>1303013</v>
      </c>
      <c r="BW901">
        <v>1205012</v>
      </c>
      <c r="BX901" s="10" t="b">
        <f t="shared" si="347"/>
        <v>1</v>
      </c>
      <c r="BY901" s="10" t="b">
        <f t="shared" si="348"/>
        <v>1</v>
      </c>
      <c r="BZ901" s="10" t="b">
        <f t="shared" si="349"/>
        <v>1</v>
      </c>
      <c r="CA901" s="10" t="b">
        <f t="shared" si="350"/>
        <v>1</v>
      </c>
      <c r="CB901" s="10" t="b">
        <f t="shared" si="351"/>
        <v>1</v>
      </c>
      <c r="CC901" s="10" t="b">
        <f t="shared" si="352"/>
        <v>1</v>
      </c>
    </row>
    <row r="902" spans="1:81" ht="14.25" x14ac:dyDescent="0.15">
      <c r="A902" s="11">
        <v>20321</v>
      </c>
      <c r="B902">
        <v>50</v>
      </c>
      <c r="C902" t="str">
        <f t="shared" ca="1" si="337"/>
        <v>1504011,1205011,1503014,1303014,1304015,1303015</v>
      </c>
      <c r="D902" t="str">
        <f t="shared" si="338"/>
        <v>1,1,1,1,1,1</v>
      </c>
      <c r="E902" t="str">
        <f t="shared" si="339"/>
        <v>661,661,661,661,661,661</v>
      </c>
      <c r="G902">
        <f t="shared" ca="1" si="340"/>
        <v>1504011</v>
      </c>
      <c r="H902">
        <f t="shared" ca="1" si="341"/>
        <v>1205011</v>
      </c>
      <c r="I902">
        <f t="shared" ca="1" si="342"/>
        <v>1503014</v>
      </c>
      <c r="J902">
        <f t="shared" ca="1" si="343"/>
        <v>1303014</v>
      </c>
      <c r="K902">
        <f t="shared" ca="1" si="344"/>
        <v>1304015</v>
      </c>
      <c r="L902">
        <f t="shared" ca="1" si="345"/>
        <v>1303015</v>
      </c>
      <c r="M902" s="2">
        <v>1</v>
      </c>
      <c r="N902" s="7">
        <v>1</v>
      </c>
      <c r="O902">
        <v>1</v>
      </c>
      <c r="P902" s="7">
        <v>1</v>
      </c>
      <c r="Q902">
        <v>1</v>
      </c>
      <c r="R902" s="7">
        <v>1</v>
      </c>
      <c r="S902">
        <f t="shared" si="333"/>
        <v>661</v>
      </c>
      <c r="T902">
        <f t="shared" si="332"/>
        <v>661</v>
      </c>
      <c r="U902">
        <f t="shared" si="332"/>
        <v>661</v>
      </c>
      <c r="V902">
        <f t="shared" si="332"/>
        <v>661</v>
      </c>
      <c r="W902">
        <f t="shared" si="332"/>
        <v>661</v>
      </c>
      <c r="X902">
        <f t="shared" si="332"/>
        <v>661</v>
      </c>
      <c r="Y902" s="2">
        <v>1</v>
      </c>
      <c r="Z902" s="2">
        <v>1</v>
      </c>
      <c r="AA902" s="2">
        <v>4</v>
      </c>
      <c r="AB902" s="2">
        <v>4</v>
      </c>
      <c r="AC902" s="2">
        <v>5</v>
      </c>
      <c r="AD902" s="2">
        <v>5</v>
      </c>
      <c r="AE902">
        <f t="shared" ca="1" si="334"/>
        <v>504</v>
      </c>
      <c r="AF902">
        <f t="shared" ca="1" si="335"/>
        <v>205</v>
      </c>
      <c r="AG902">
        <f t="shared" ca="1" si="335"/>
        <v>503</v>
      </c>
      <c r="AH902">
        <f t="shared" ca="1" si="335"/>
        <v>303</v>
      </c>
      <c r="AI902">
        <f t="shared" ca="1" si="335"/>
        <v>304</v>
      </c>
      <c r="AJ902">
        <f t="shared" ca="1" si="335"/>
        <v>303</v>
      </c>
      <c r="AM902">
        <v>1</v>
      </c>
      <c r="AN902" s="4">
        <v>15</v>
      </c>
      <c r="AO902">
        <v>6</v>
      </c>
      <c r="AP902">
        <f t="shared" si="353"/>
        <v>661</v>
      </c>
      <c r="AQ902">
        <f t="shared" si="354"/>
        <v>59719</v>
      </c>
      <c r="AR902">
        <f t="shared" si="336"/>
        <v>63718.77516170765</v>
      </c>
      <c r="AT902">
        <v>168.94</v>
      </c>
      <c r="AU902" s="1">
        <f t="shared" si="346"/>
        <v>12629.388000000001</v>
      </c>
      <c r="AW902">
        <v>50</v>
      </c>
      <c r="AX902" s="2">
        <v>6</v>
      </c>
      <c r="AZ902">
        <v>158371.20000000001</v>
      </c>
      <c r="BA902">
        <v>13197.6</v>
      </c>
      <c r="BB902">
        <v>1720.2</v>
      </c>
      <c r="BC902">
        <v>158371.20000000001</v>
      </c>
      <c r="BD902">
        <v>13197.6</v>
      </c>
      <c r="BE902">
        <v>1720.2</v>
      </c>
      <c r="BF902">
        <v>158371.20000000001</v>
      </c>
      <c r="BG902">
        <v>13197.6</v>
      </c>
      <c r="BH902">
        <v>1720.2</v>
      </c>
      <c r="BI902">
        <v>158371.20000000001</v>
      </c>
      <c r="BJ902">
        <v>13197.6</v>
      </c>
      <c r="BK902">
        <v>1720.2</v>
      </c>
      <c r="BL902">
        <v>158371.20000000001</v>
      </c>
      <c r="BM902">
        <v>13197.6</v>
      </c>
      <c r="BN902">
        <v>1720.2</v>
      </c>
      <c r="BR902">
        <v>1504013</v>
      </c>
      <c r="BS902">
        <v>1405012</v>
      </c>
      <c r="BT902">
        <v>1205012</v>
      </c>
      <c r="BU902">
        <v>1404012</v>
      </c>
      <c r="BV902">
        <v>1403011</v>
      </c>
      <c r="BW902">
        <v>1403011</v>
      </c>
      <c r="BX902" s="10" t="b">
        <f t="shared" si="347"/>
        <v>1</v>
      </c>
      <c r="BY902" s="10" t="b">
        <f t="shared" si="348"/>
        <v>1</v>
      </c>
      <c r="BZ902" s="10" t="b">
        <f t="shared" si="349"/>
        <v>1</v>
      </c>
      <c r="CA902" s="10" t="b">
        <f t="shared" si="350"/>
        <v>1</v>
      </c>
      <c r="CB902" s="10" t="b">
        <f t="shared" si="351"/>
        <v>1</v>
      </c>
      <c r="CC902" s="10" t="b">
        <f t="shared" si="352"/>
        <v>1</v>
      </c>
    </row>
    <row r="903" spans="1:81" ht="14.25" x14ac:dyDescent="0.15">
      <c r="A903" s="11">
        <v>20322</v>
      </c>
      <c r="B903">
        <v>50</v>
      </c>
      <c r="C903" t="str">
        <f t="shared" ca="1" si="337"/>
        <v>1405011,1403011,1405014,1504014,1504015,1406015</v>
      </c>
      <c r="D903" t="str">
        <f t="shared" si="338"/>
        <v>1,1,1,1,1,1</v>
      </c>
      <c r="E903" t="str">
        <f t="shared" si="339"/>
        <v>661,661,661,661,661,661</v>
      </c>
      <c r="G903">
        <f t="shared" ca="1" si="340"/>
        <v>1405011</v>
      </c>
      <c r="H903">
        <f t="shared" ca="1" si="341"/>
        <v>1403011</v>
      </c>
      <c r="I903">
        <f t="shared" ca="1" si="342"/>
        <v>1405014</v>
      </c>
      <c r="J903">
        <f t="shared" ca="1" si="343"/>
        <v>1504014</v>
      </c>
      <c r="K903">
        <f t="shared" ca="1" si="344"/>
        <v>1504015</v>
      </c>
      <c r="L903">
        <f t="shared" ca="1" si="345"/>
        <v>1406015</v>
      </c>
      <c r="M903" s="2">
        <v>1</v>
      </c>
      <c r="N903" s="7">
        <v>1</v>
      </c>
      <c r="O903">
        <v>1</v>
      </c>
      <c r="P903" s="7">
        <v>1</v>
      </c>
      <c r="Q903">
        <v>1</v>
      </c>
      <c r="R903" s="7">
        <v>1</v>
      </c>
      <c r="S903">
        <f t="shared" si="333"/>
        <v>661</v>
      </c>
      <c r="T903">
        <f t="shared" si="332"/>
        <v>661</v>
      </c>
      <c r="U903">
        <f t="shared" si="332"/>
        <v>661</v>
      </c>
      <c r="V903">
        <f t="shared" si="332"/>
        <v>661</v>
      </c>
      <c r="W903">
        <f t="shared" si="332"/>
        <v>661</v>
      </c>
      <c r="X903">
        <f t="shared" si="332"/>
        <v>661</v>
      </c>
      <c r="Y903" s="2">
        <v>1</v>
      </c>
      <c r="Z903" s="2">
        <v>1</v>
      </c>
      <c r="AA903" s="2">
        <v>4</v>
      </c>
      <c r="AB903" s="2">
        <v>4</v>
      </c>
      <c r="AC903" s="2">
        <v>5</v>
      </c>
      <c r="AD903" s="2">
        <v>5</v>
      </c>
      <c r="AE903">
        <f t="shared" ca="1" si="334"/>
        <v>405</v>
      </c>
      <c r="AF903">
        <f t="shared" ca="1" si="335"/>
        <v>403</v>
      </c>
      <c r="AG903">
        <f t="shared" ca="1" si="335"/>
        <v>405</v>
      </c>
      <c r="AH903">
        <f t="shared" ca="1" si="335"/>
        <v>504</v>
      </c>
      <c r="AI903">
        <f t="shared" ca="1" si="335"/>
        <v>504</v>
      </c>
      <c r="AJ903">
        <f t="shared" ca="1" si="335"/>
        <v>406</v>
      </c>
      <c r="AM903">
        <v>2</v>
      </c>
      <c r="AN903" s="4">
        <v>15</v>
      </c>
      <c r="AO903">
        <v>6</v>
      </c>
      <c r="AP903">
        <f t="shared" si="353"/>
        <v>661</v>
      </c>
      <c r="AQ903">
        <f t="shared" si="354"/>
        <v>59719</v>
      </c>
      <c r="AR903">
        <f t="shared" si="336"/>
        <v>63721.74178525227</v>
      </c>
      <c r="AT903">
        <v>169.08</v>
      </c>
      <c r="AU903" s="1">
        <f t="shared" si="346"/>
        <v>12629.976000000001</v>
      </c>
      <c r="AW903">
        <v>50</v>
      </c>
      <c r="AX903" s="2">
        <v>6</v>
      </c>
      <c r="AZ903">
        <v>158371.20000000001</v>
      </c>
      <c r="BA903">
        <v>13197.6</v>
      </c>
      <c r="BB903">
        <v>1720.2</v>
      </c>
      <c r="BC903">
        <v>158371.20000000001</v>
      </c>
      <c r="BD903">
        <v>13197.6</v>
      </c>
      <c r="BE903">
        <v>1720.2</v>
      </c>
      <c r="BF903">
        <v>158371.20000000001</v>
      </c>
      <c r="BG903">
        <v>13197.6</v>
      </c>
      <c r="BH903">
        <v>1720.2</v>
      </c>
      <c r="BI903">
        <v>158371.20000000001</v>
      </c>
      <c r="BJ903">
        <v>13197.6</v>
      </c>
      <c r="BK903">
        <v>1720.2</v>
      </c>
      <c r="BL903">
        <v>158371.20000000001</v>
      </c>
      <c r="BM903">
        <v>13197.6</v>
      </c>
      <c r="BN903">
        <v>1720.2</v>
      </c>
      <c r="BR903">
        <v>1503013</v>
      </c>
      <c r="BS903">
        <v>1101011</v>
      </c>
      <c r="BT903">
        <v>1405012</v>
      </c>
      <c r="BU903">
        <v>1206011</v>
      </c>
      <c r="BV903">
        <v>1406011</v>
      </c>
      <c r="BW903">
        <v>1101015</v>
      </c>
      <c r="BX903" s="10" t="b">
        <f t="shared" si="347"/>
        <v>1</v>
      </c>
      <c r="BY903" s="10" t="b">
        <f t="shared" si="348"/>
        <v>1</v>
      </c>
      <c r="BZ903" s="10" t="b">
        <f t="shared" si="349"/>
        <v>1</v>
      </c>
      <c r="CA903" s="10" t="b">
        <f t="shared" si="350"/>
        <v>1</v>
      </c>
      <c r="CB903" s="10" t="b">
        <f t="shared" si="351"/>
        <v>1</v>
      </c>
      <c r="CC903" s="10" t="b">
        <f t="shared" si="352"/>
        <v>1</v>
      </c>
    </row>
    <row r="904" spans="1:81" ht="14.25" x14ac:dyDescent="0.15">
      <c r="A904" s="11">
        <v>20323</v>
      </c>
      <c r="B904">
        <v>50</v>
      </c>
      <c r="C904" t="str">
        <f t="shared" ca="1" si="337"/>
        <v>1404011,1101011,1204014,1102014,1303015,1503015</v>
      </c>
      <c r="D904" t="str">
        <f t="shared" si="338"/>
        <v>1,1,1,1,1,1</v>
      </c>
      <c r="E904" t="str">
        <f t="shared" si="339"/>
        <v>661,661,661,661,661,661</v>
      </c>
      <c r="G904">
        <f t="shared" ca="1" si="340"/>
        <v>1404011</v>
      </c>
      <c r="H904">
        <f t="shared" ca="1" si="341"/>
        <v>1101011</v>
      </c>
      <c r="I904">
        <f t="shared" ca="1" si="342"/>
        <v>1204014</v>
      </c>
      <c r="J904">
        <f t="shared" ca="1" si="343"/>
        <v>1102014</v>
      </c>
      <c r="K904">
        <f t="shared" ca="1" si="344"/>
        <v>1303015</v>
      </c>
      <c r="L904">
        <f t="shared" ca="1" si="345"/>
        <v>1503015</v>
      </c>
      <c r="M904" s="2">
        <v>1</v>
      </c>
      <c r="N904" s="7">
        <v>1</v>
      </c>
      <c r="O904">
        <v>1</v>
      </c>
      <c r="P904" s="7">
        <v>1</v>
      </c>
      <c r="Q904">
        <v>1</v>
      </c>
      <c r="R904" s="7">
        <v>1</v>
      </c>
      <c r="S904">
        <f t="shared" si="333"/>
        <v>661</v>
      </c>
      <c r="T904">
        <f t="shared" si="332"/>
        <v>661</v>
      </c>
      <c r="U904">
        <f t="shared" si="332"/>
        <v>661</v>
      </c>
      <c r="V904">
        <f t="shared" si="332"/>
        <v>661</v>
      </c>
      <c r="W904">
        <f t="shared" si="332"/>
        <v>661</v>
      </c>
      <c r="X904">
        <f t="shared" si="332"/>
        <v>661</v>
      </c>
      <c r="Y904" s="2">
        <v>1</v>
      </c>
      <c r="Z904" s="2">
        <v>1</v>
      </c>
      <c r="AA904" s="2">
        <v>4</v>
      </c>
      <c r="AB904" s="2">
        <v>4</v>
      </c>
      <c r="AC904" s="2">
        <v>5</v>
      </c>
      <c r="AD904" s="2">
        <v>5</v>
      </c>
      <c r="AE904">
        <f t="shared" ca="1" si="334"/>
        <v>404</v>
      </c>
      <c r="AF904">
        <f t="shared" ca="1" si="335"/>
        <v>101</v>
      </c>
      <c r="AG904">
        <f t="shared" ca="1" si="335"/>
        <v>204</v>
      </c>
      <c r="AH904">
        <f t="shared" ca="1" si="335"/>
        <v>102</v>
      </c>
      <c r="AI904">
        <f t="shared" ca="1" si="335"/>
        <v>303</v>
      </c>
      <c r="AJ904">
        <f t="shared" ca="1" si="335"/>
        <v>503</v>
      </c>
      <c r="AM904">
        <v>3</v>
      </c>
      <c r="AN904" s="4">
        <v>15</v>
      </c>
      <c r="AO904">
        <v>6</v>
      </c>
      <c r="AP904">
        <f t="shared" si="353"/>
        <v>661</v>
      </c>
      <c r="AQ904">
        <f t="shared" si="354"/>
        <v>59719</v>
      </c>
      <c r="AR904">
        <f t="shared" si="336"/>
        <v>63724.708408796905</v>
      </c>
      <c r="AT904">
        <v>169.22</v>
      </c>
      <c r="AU904" s="1">
        <f t="shared" si="346"/>
        <v>12630.564</v>
      </c>
      <c r="AW904">
        <v>50</v>
      </c>
      <c r="AX904" s="2">
        <v>6</v>
      </c>
      <c r="AZ904">
        <v>158371.20000000001</v>
      </c>
      <c r="BA904">
        <v>13197.6</v>
      </c>
      <c r="BB904">
        <v>1720.2</v>
      </c>
      <c r="BC904">
        <v>158371.20000000001</v>
      </c>
      <c r="BD904">
        <v>13197.6</v>
      </c>
      <c r="BE904">
        <v>1720.2</v>
      </c>
      <c r="BF904">
        <v>158371.20000000001</v>
      </c>
      <c r="BG904">
        <v>13197.6</v>
      </c>
      <c r="BH904">
        <v>1720.2</v>
      </c>
      <c r="BI904">
        <v>158371.20000000001</v>
      </c>
      <c r="BJ904">
        <v>13197.6</v>
      </c>
      <c r="BK904">
        <v>1720.2</v>
      </c>
      <c r="BL904">
        <v>158371.20000000001</v>
      </c>
      <c r="BM904">
        <v>13197.6</v>
      </c>
      <c r="BN904">
        <v>1720.2</v>
      </c>
      <c r="BR904">
        <v>1405012</v>
      </c>
      <c r="BS904">
        <v>1503013</v>
      </c>
      <c r="BT904">
        <v>1203011</v>
      </c>
      <c r="BU904">
        <v>1206011</v>
      </c>
      <c r="BV904">
        <v>1203011</v>
      </c>
      <c r="BW904">
        <v>1205012</v>
      </c>
      <c r="BX904" s="10" t="b">
        <f t="shared" si="347"/>
        <v>1</v>
      </c>
      <c r="BY904" s="10" t="b">
        <f t="shared" si="348"/>
        <v>1</v>
      </c>
      <c r="BZ904" s="10" t="b">
        <f t="shared" si="349"/>
        <v>1</v>
      </c>
      <c r="CA904" s="10" t="b">
        <f t="shared" si="350"/>
        <v>1</v>
      </c>
      <c r="CB904" s="10" t="b">
        <f t="shared" si="351"/>
        <v>1</v>
      </c>
      <c r="CC904" s="10" t="b">
        <f t="shared" si="352"/>
        <v>1</v>
      </c>
    </row>
    <row r="905" spans="1:81" ht="14.25" x14ac:dyDescent="0.15">
      <c r="A905" s="11">
        <v>20324</v>
      </c>
      <c r="B905">
        <v>50</v>
      </c>
      <c r="C905" t="str">
        <f t="shared" ca="1" si="337"/>
        <v>1101011,1206011,1206014,1206014,1405015,1503015</v>
      </c>
      <c r="D905" t="str">
        <f t="shared" si="338"/>
        <v>1,1,1,1,1,1</v>
      </c>
      <c r="E905" t="str">
        <f t="shared" si="339"/>
        <v>661,661,661,661,661,661</v>
      </c>
      <c r="G905">
        <f t="shared" ca="1" si="340"/>
        <v>1101011</v>
      </c>
      <c r="H905">
        <f t="shared" ca="1" si="341"/>
        <v>1206011</v>
      </c>
      <c r="I905">
        <f t="shared" ca="1" si="342"/>
        <v>1206014</v>
      </c>
      <c r="J905">
        <f t="shared" ca="1" si="343"/>
        <v>1206014</v>
      </c>
      <c r="K905">
        <f t="shared" ca="1" si="344"/>
        <v>1405015</v>
      </c>
      <c r="L905">
        <f t="shared" ca="1" si="345"/>
        <v>1503015</v>
      </c>
      <c r="M905" s="2">
        <v>1</v>
      </c>
      <c r="N905" s="7">
        <v>1</v>
      </c>
      <c r="O905">
        <v>1</v>
      </c>
      <c r="P905" s="7">
        <v>1</v>
      </c>
      <c r="Q905">
        <v>1</v>
      </c>
      <c r="R905" s="7">
        <v>1</v>
      </c>
      <c r="S905">
        <f t="shared" si="333"/>
        <v>661</v>
      </c>
      <c r="T905">
        <f t="shared" si="332"/>
        <v>661</v>
      </c>
      <c r="U905">
        <f t="shared" si="332"/>
        <v>661</v>
      </c>
      <c r="V905">
        <f t="shared" si="332"/>
        <v>661</v>
      </c>
      <c r="W905">
        <f t="shared" si="332"/>
        <v>661</v>
      </c>
      <c r="X905">
        <f t="shared" si="332"/>
        <v>661</v>
      </c>
      <c r="Y905" s="2">
        <v>1</v>
      </c>
      <c r="Z905" s="2">
        <v>1</v>
      </c>
      <c r="AA905" s="2">
        <v>4</v>
      </c>
      <c r="AB905" s="2">
        <v>4</v>
      </c>
      <c r="AC905" s="2">
        <v>5</v>
      </c>
      <c r="AD905" s="2">
        <v>5</v>
      </c>
      <c r="AE905">
        <f t="shared" ca="1" si="334"/>
        <v>101</v>
      </c>
      <c r="AF905">
        <f t="shared" ca="1" si="335"/>
        <v>206</v>
      </c>
      <c r="AG905">
        <f t="shared" ca="1" si="335"/>
        <v>206</v>
      </c>
      <c r="AH905">
        <f t="shared" ca="1" si="335"/>
        <v>206</v>
      </c>
      <c r="AI905">
        <f t="shared" ca="1" si="335"/>
        <v>405</v>
      </c>
      <c r="AJ905">
        <f t="shared" ca="1" si="335"/>
        <v>503</v>
      </c>
      <c r="AM905">
        <v>1</v>
      </c>
      <c r="AN905" s="4">
        <v>15</v>
      </c>
      <c r="AO905">
        <v>6</v>
      </c>
      <c r="AP905">
        <f t="shared" si="353"/>
        <v>661</v>
      </c>
      <c r="AQ905">
        <f t="shared" si="354"/>
        <v>59719</v>
      </c>
      <c r="AR905">
        <f t="shared" si="336"/>
        <v>63727.675032341533</v>
      </c>
      <c r="AT905">
        <v>169.36</v>
      </c>
      <c r="AU905" s="1">
        <f t="shared" si="346"/>
        <v>12631.152</v>
      </c>
      <c r="AW905">
        <v>50</v>
      </c>
      <c r="AX905" s="2">
        <v>6</v>
      </c>
      <c r="AZ905">
        <v>158371.20000000001</v>
      </c>
      <c r="BA905">
        <v>13197.6</v>
      </c>
      <c r="BB905">
        <v>1720.2</v>
      </c>
      <c r="BC905">
        <v>158371.20000000001</v>
      </c>
      <c r="BD905">
        <v>13197.6</v>
      </c>
      <c r="BE905">
        <v>1720.2</v>
      </c>
      <c r="BF905">
        <v>158371.20000000001</v>
      </c>
      <c r="BG905">
        <v>13197.6</v>
      </c>
      <c r="BH905">
        <v>1720.2</v>
      </c>
      <c r="BI905">
        <v>158371.20000000001</v>
      </c>
      <c r="BJ905">
        <v>13197.6</v>
      </c>
      <c r="BK905">
        <v>1720.2</v>
      </c>
      <c r="BL905">
        <v>158371.20000000001</v>
      </c>
      <c r="BM905">
        <v>13197.6</v>
      </c>
      <c r="BN905">
        <v>1720.2</v>
      </c>
      <c r="BR905">
        <v>1101011</v>
      </c>
      <c r="BS905">
        <v>1203011</v>
      </c>
      <c r="BT905">
        <v>1406011</v>
      </c>
      <c r="BU905">
        <v>1406011</v>
      </c>
      <c r="BV905">
        <v>1304013</v>
      </c>
      <c r="BW905">
        <v>1403011</v>
      </c>
      <c r="BX905" s="10" t="b">
        <f t="shared" si="347"/>
        <v>1</v>
      </c>
      <c r="BY905" s="10" t="b">
        <f t="shared" si="348"/>
        <v>1</v>
      </c>
      <c r="BZ905" s="10" t="b">
        <f t="shared" si="349"/>
        <v>1</v>
      </c>
      <c r="CA905" s="10" t="b">
        <f t="shared" si="350"/>
        <v>1</v>
      </c>
      <c r="CB905" s="10" t="b">
        <f t="shared" si="351"/>
        <v>1</v>
      </c>
      <c r="CC905" s="10" t="b">
        <f t="shared" si="352"/>
        <v>1</v>
      </c>
    </row>
    <row r="906" spans="1:81" ht="14.25" x14ac:dyDescent="0.15">
      <c r="A906" s="11">
        <v>20325</v>
      </c>
      <c r="B906">
        <v>50</v>
      </c>
      <c r="C906" t="str">
        <f t="shared" ca="1" si="337"/>
        <v>1206011,1203011,1504014,1204014,1205015,1206015</v>
      </c>
      <c r="D906" t="str">
        <f t="shared" si="338"/>
        <v>1,1,1,1,1,1</v>
      </c>
      <c r="E906" t="str">
        <f t="shared" si="339"/>
        <v>664,664,664,664,664,664</v>
      </c>
      <c r="G906">
        <f t="shared" ca="1" si="340"/>
        <v>1206011</v>
      </c>
      <c r="H906">
        <f t="shared" ca="1" si="341"/>
        <v>1203011</v>
      </c>
      <c r="I906">
        <f t="shared" ca="1" si="342"/>
        <v>1504014</v>
      </c>
      <c r="J906">
        <f t="shared" ca="1" si="343"/>
        <v>1204014</v>
      </c>
      <c r="K906">
        <f t="shared" ca="1" si="344"/>
        <v>1205015</v>
      </c>
      <c r="L906">
        <f t="shared" ca="1" si="345"/>
        <v>1206015</v>
      </c>
      <c r="M906" s="2">
        <v>1</v>
      </c>
      <c r="N906" s="7">
        <v>1</v>
      </c>
      <c r="O906">
        <v>1</v>
      </c>
      <c r="P906" s="7">
        <v>1</v>
      </c>
      <c r="Q906">
        <v>1</v>
      </c>
      <c r="R906" s="7">
        <v>1</v>
      </c>
      <c r="S906">
        <f t="shared" si="333"/>
        <v>664</v>
      </c>
      <c r="T906">
        <f t="shared" si="332"/>
        <v>664</v>
      </c>
      <c r="U906">
        <f t="shared" si="332"/>
        <v>664</v>
      </c>
      <c r="V906">
        <f t="shared" si="332"/>
        <v>664</v>
      </c>
      <c r="W906">
        <f t="shared" si="332"/>
        <v>664</v>
      </c>
      <c r="X906">
        <f t="shared" si="332"/>
        <v>664</v>
      </c>
      <c r="Y906" s="2">
        <v>1</v>
      </c>
      <c r="Z906" s="2">
        <v>1</v>
      </c>
      <c r="AA906" s="2">
        <v>4</v>
      </c>
      <c r="AB906" s="2">
        <v>4</v>
      </c>
      <c r="AC906" s="2">
        <v>5</v>
      </c>
      <c r="AD906" s="2">
        <v>5</v>
      </c>
      <c r="AE906">
        <f t="shared" ca="1" si="334"/>
        <v>206</v>
      </c>
      <c r="AF906">
        <f t="shared" ca="1" si="335"/>
        <v>203</v>
      </c>
      <c r="AG906">
        <f t="shared" ca="1" si="335"/>
        <v>504</v>
      </c>
      <c r="AH906">
        <f t="shared" ca="1" si="335"/>
        <v>204</v>
      </c>
      <c r="AI906">
        <f t="shared" ca="1" si="335"/>
        <v>205</v>
      </c>
      <c r="AJ906">
        <f t="shared" ca="1" si="335"/>
        <v>206</v>
      </c>
      <c r="AM906">
        <v>2</v>
      </c>
      <c r="AN906" s="4">
        <v>25</v>
      </c>
      <c r="AO906">
        <v>6</v>
      </c>
      <c r="AP906">
        <f t="shared" si="353"/>
        <v>664</v>
      </c>
      <c r="AQ906">
        <f t="shared" si="354"/>
        <v>59986</v>
      </c>
      <c r="AR906">
        <f t="shared" si="336"/>
        <v>63991.143317230279</v>
      </c>
      <c r="AT906">
        <v>169.5</v>
      </c>
      <c r="AU906" s="1">
        <f t="shared" si="346"/>
        <v>12682.5</v>
      </c>
      <c r="AW906">
        <v>50</v>
      </c>
      <c r="AX906" s="2">
        <v>6</v>
      </c>
      <c r="AZ906">
        <v>159048</v>
      </c>
      <c r="BA906">
        <v>13254</v>
      </c>
      <c r="BB906">
        <v>1727.25</v>
      </c>
      <c r="BC906">
        <v>159048</v>
      </c>
      <c r="BD906">
        <v>13254</v>
      </c>
      <c r="BE906">
        <v>1727.25</v>
      </c>
      <c r="BF906">
        <v>159048</v>
      </c>
      <c r="BG906">
        <v>13254</v>
      </c>
      <c r="BH906">
        <v>1727.25</v>
      </c>
      <c r="BI906">
        <v>159048</v>
      </c>
      <c r="BJ906">
        <v>13254</v>
      </c>
      <c r="BK906">
        <v>1727.25</v>
      </c>
      <c r="BL906">
        <v>159048</v>
      </c>
      <c r="BM906">
        <v>13254</v>
      </c>
      <c r="BN906">
        <v>1727.25</v>
      </c>
      <c r="BR906">
        <v>1405012</v>
      </c>
      <c r="BS906">
        <v>1404012</v>
      </c>
      <c r="BT906">
        <v>1504013</v>
      </c>
      <c r="BU906">
        <v>1504013</v>
      </c>
      <c r="BV906">
        <v>1403011</v>
      </c>
      <c r="BW906">
        <v>1403011</v>
      </c>
      <c r="BX906" s="10" t="b">
        <f t="shared" si="347"/>
        <v>1</v>
      </c>
      <c r="BY906" s="10" t="b">
        <f t="shared" si="348"/>
        <v>1</v>
      </c>
      <c r="BZ906" s="10" t="b">
        <f t="shared" si="349"/>
        <v>1</v>
      </c>
      <c r="CA906" s="10" t="b">
        <f t="shared" si="350"/>
        <v>1</v>
      </c>
      <c r="CB906" s="10" t="b">
        <f t="shared" si="351"/>
        <v>1</v>
      </c>
      <c r="CC906" s="10" t="b">
        <f t="shared" si="352"/>
        <v>1</v>
      </c>
    </row>
    <row r="907" spans="1:81" ht="14.25" x14ac:dyDescent="0.15">
      <c r="A907" s="11">
        <v>20326</v>
      </c>
      <c r="B907">
        <v>50</v>
      </c>
      <c r="C907" t="str">
        <f t="shared" ca="1" si="337"/>
        <v>1304011,1405011,1102014,1204014,1303015,1304015</v>
      </c>
      <c r="D907" t="str">
        <f t="shared" si="338"/>
        <v>1,1,1,1,1,1</v>
      </c>
      <c r="E907" t="str">
        <f t="shared" si="339"/>
        <v>664,664,664,664,664,664</v>
      </c>
      <c r="G907">
        <f t="shared" ca="1" si="340"/>
        <v>1304011</v>
      </c>
      <c r="H907">
        <f t="shared" ca="1" si="341"/>
        <v>1405011</v>
      </c>
      <c r="I907">
        <f t="shared" ca="1" si="342"/>
        <v>1102014</v>
      </c>
      <c r="J907">
        <f t="shared" ca="1" si="343"/>
        <v>1204014</v>
      </c>
      <c r="K907">
        <f t="shared" ca="1" si="344"/>
        <v>1303015</v>
      </c>
      <c r="L907">
        <f t="shared" ca="1" si="345"/>
        <v>1304015</v>
      </c>
      <c r="M907" s="2">
        <v>1</v>
      </c>
      <c r="N907" s="7">
        <v>1</v>
      </c>
      <c r="O907">
        <v>1</v>
      </c>
      <c r="P907" s="7">
        <v>1</v>
      </c>
      <c r="Q907">
        <v>1</v>
      </c>
      <c r="R907" s="7">
        <v>1</v>
      </c>
      <c r="S907">
        <f t="shared" si="333"/>
        <v>664</v>
      </c>
      <c r="T907">
        <f t="shared" si="332"/>
        <v>664</v>
      </c>
      <c r="U907">
        <f t="shared" si="332"/>
        <v>664</v>
      </c>
      <c r="V907">
        <f t="shared" si="332"/>
        <v>664</v>
      </c>
      <c r="W907">
        <f t="shared" si="332"/>
        <v>664</v>
      </c>
      <c r="X907">
        <f t="shared" si="332"/>
        <v>664</v>
      </c>
      <c r="Y907" s="2">
        <v>1</v>
      </c>
      <c r="Z907" s="2">
        <v>1</v>
      </c>
      <c r="AA907" s="2">
        <v>4</v>
      </c>
      <c r="AB907" s="2">
        <v>4</v>
      </c>
      <c r="AC907" s="2">
        <v>5</v>
      </c>
      <c r="AD907" s="2">
        <v>5</v>
      </c>
      <c r="AE907">
        <f t="shared" ca="1" si="334"/>
        <v>304</v>
      </c>
      <c r="AF907">
        <f t="shared" ca="1" si="335"/>
        <v>405</v>
      </c>
      <c r="AG907">
        <f t="shared" ca="1" si="335"/>
        <v>102</v>
      </c>
      <c r="AH907">
        <f t="shared" ca="1" si="335"/>
        <v>204</v>
      </c>
      <c r="AI907">
        <f t="shared" ca="1" si="335"/>
        <v>303</v>
      </c>
      <c r="AJ907">
        <f t="shared" ca="1" si="335"/>
        <v>304</v>
      </c>
      <c r="AM907">
        <v>3</v>
      </c>
      <c r="AN907" s="4">
        <v>15</v>
      </c>
      <c r="AO907">
        <v>6</v>
      </c>
      <c r="AP907">
        <f t="shared" si="353"/>
        <v>664</v>
      </c>
      <c r="AQ907">
        <f t="shared" si="354"/>
        <v>59986</v>
      </c>
      <c r="AR907">
        <f t="shared" si="336"/>
        <v>63994.110144927537</v>
      </c>
      <c r="AT907">
        <v>169.64</v>
      </c>
      <c r="AU907" s="1">
        <f t="shared" si="346"/>
        <v>12683.088</v>
      </c>
      <c r="AW907">
        <v>50</v>
      </c>
      <c r="AX907" s="2">
        <v>6</v>
      </c>
      <c r="AZ907">
        <v>159048</v>
      </c>
      <c r="BA907">
        <v>13254</v>
      </c>
      <c r="BB907">
        <v>1727.25</v>
      </c>
      <c r="BC907">
        <v>159048</v>
      </c>
      <c r="BD907">
        <v>13254</v>
      </c>
      <c r="BE907">
        <v>1727.25</v>
      </c>
      <c r="BF907">
        <v>159048</v>
      </c>
      <c r="BG907">
        <v>13254</v>
      </c>
      <c r="BH907">
        <v>1727.25</v>
      </c>
      <c r="BI907">
        <v>159048</v>
      </c>
      <c r="BJ907">
        <v>13254</v>
      </c>
      <c r="BK907">
        <v>1727.25</v>
      </c>
      <c r="BL907">
        <v>159048</v>
      </c>
      <c r="BM907">
        <v>13254</v>
      </c>
      <c r="BN907">
        <v>1727.25</v>
      </c>
      <c r="BR907">
        <v>1101011</v>
      </c>
      <c r="BS907">
        <v>1204012</v>
      </c>
      <c r="BT907">
        <v>1403011</v>
      </c>
      <c r="BU907">
        <v>1203011</v>
      </c>
      <c r="BV907">
        <v>1204012</v>
      </c>
      <c r="BW907">
        <v>1102015</v>
      </c>
      <c r="BX907" s="10" t="b">
        <f t="shared" si="347"/>
        <v>1</v>
      </c>
      <c r="BY907" s="10" t="b">
        <f t="shared" si="348"/>
        <v>1</v>
      </c>
      <c r="BZ907" s="10" t="b">
        <f t="shared" si="349"/>
        <v>1</v>
      </c>
      <c r="CA907" s="10" t="b">
        <f t="shared" si="350"/>
        <v>1</v>
      </c>
      <c r="CB907" s="10" t="b">
        <f t="shared" si="351"/>
        <v>1</v>
      </c>
      <c r="CC907" s="10" t="b">
        <f t="shared" si="352"/>
        <v>1</v>
      </c>
    </row>
    <row r="908" spans="1:81" ht="14.25" x14ac:dyDescent="0.15">
      <c r="A908" s="11">
        <v>20327</v>
      </c>
      <c r="B908">
        <v>50</v>
      </c>
      <c r="C908" t="str">
        <f t="shared" ca="1" si="337"/>
        <v>1303011,1404011,1304014,1102014,1504015,1102015</v>
      </c>
      <c r="D908" t="str">
        <f t="shared" si="338"/>
        <v>1,1,1,1,1,1</v>
      </c>
      <c r="E908" t="str">
        <f t="shared" si="339"/>
        <v>664,664,664,664,664,664</v>
      </c>
      <c r="G908">
        <f t="shared" ca="1" si="340"/>
        <v>1303011</v>
      </c>
      <c r="H908">
        <f t="shared" ca="1" si="341"/>
        <v>1404011</v>
      </c>
      <c r="I908">
        <f t="shared" ca="1" si="342"/>
        <v>1304014</v>
      </c>
      <c r="J908">
        <f t="shared" ca="1" si="343"/>
        <v>1102014</v>
      </c>
      <c r="K908">
        <f t="shared" ca="1" si="344"/>
        <v>1504015</v>
      </c>
      <c r="L908">
        <f t="shared" ca="1" si="345"/>
        <v>1102015</v>
      </c>
      <c r="M908" s="2">
        <v>1</v>
      </c>
      <c r="N908" s="7">
        <v>1</v>
      </c>
      <c r="O908">
        <v>1</v>
      </c>
      <c r="P908" s="7">
        <v>1</v>
      </c>
      <c r="Q908">
        <v>1</v>
      </c>
      <c r="R908" s="7">
        <v>1</v>
      </c>
      <c r="S908">
        <f t="shared" si="333"/>
        <v>664</v>
      </c>
      <c r="T908">
        <f t="shared" si="332"/>
        <v>664</v>
      </c>
      <c r="U908">
        <f t="shared" si="332"/>
        <v>664</v>
      </c>
      <c r="V908">
        <f t="shared" si="332"/>
        <v>664</v>
      </c>
      <c r="W908">
        <f t="shared" si="332"/>
        <v>664</v>
      </c>
      <c r="X908">
        <f t="shared" si="332"/>
        <v>664</v>
      </c>
      <c r="Y908" s="2">
        <v>1</v>
      </c>
      <c r="Z908" s="2">
        <v>1</v>
      </c>
      <c r="AA908" s="2">
        <v>4</v>
      </c>
      <c r="AB908" s="2">
        <v>4</v>
      </c>
      <c r="AC908" s="2">
        <v>5</v>
      </c>
      <c r="AD908" s="2">
        <v>5</v>
      </c>
      <c r="AE908">
        <f t="shared" ca="1" si="334"/>
        <v>303</v>
      </c>
      <c r="AF908">
        <f t="shared" ca="1" si="335"/>
        <v>404</v>
      </c>
      <c r="AG908">
        <f t="shared" ca="1" si="335"/>
        <v>304</v>
      </c>
      <c r="AH908">
        <f t="shared" ca="1" si="335"/>
        <v>102</v>
      </c>
      <c r="AI908">
        <f t="shared" ca="1" si="335"/>
        <v>504</v>
      </c>
      <c r="AJ908">
        <f t="shared" ca="1" si="335"/>
        <v>102</v>
      </c>
      <c r="AM908">
        <v>1</v>
      </c>
      <c r="AN908" s="4">
        <v>15</v>
      </c>
      <c r="AO908">
        <v>6</v>
      </c>
      <c r="AP908">
        <f t="shared" si="353"/>
        <v>664</v>
      </c>
      <c r="AQ908">
        <f t="shared" si="354"/>
        <v>59986</v>
      </c>
      <c r="AR908">
        <f t="shared" si="336"/>
        <v>63997.076972624804</v>
      </c>
      <c r="AT908">
        <v>169.78</v>
      </c>
      <c r="AU908" s="1">
        <f t="shared" si="346"/>
        <v>12683.675999999999</v>
      </c>
      <c r="AW908">
        <v>50</v>
      </c>
      <c r="AX908" s="2">
        <v>6</v>
      </c>
      <c r="AZ908">
        <v>159048</v>
      </c>
      <c r="BA908">
        <v>13254</v>
      </c>
      <c r="BB908">
        <v>1727.25</v>
      </c>
      <c r="BC908">
        <v>159048</v>
      </c>
      <c r="BD908">
        <v>13254</v>
      </c>
      <c r="BE908">
        <v>1727.25</v>
      </c>
      <c r="BF908">
        <v>159048</v>
      </c>
      <c r="BG908">
        <v>13254</v>
      </c>
      <c r="BH908">
        <v>1727.25</v>
      </c>
      <c r="BI908">
        <v>159048</v>
      </c>
      <c r="BJ908">
        <v>13254</v>
      </c>
      <c r="BK908">
        <v>1727.25</v>
      </c>
      <c r="BL908">
        <v>159048</v>
      </c>
      <c r="BM908">
        <v>13254</v>
      </c>
      <c r="BN908">
        <v>1727.25</v>
      </c>
      <c r="BR908">
        <v>1203011</v>
      </c>
      <c r="BS908">
        <v>1206011</v>
      </c>
      <c r="BT908">
        <v>1405012</v>
      </c>
      <c r="BU908">
        <v>1101014</v>
      </c>
      <c r="BV908">
        <v>1205012</v>
      </c>
      <c r="BW908">
        <v>1204012</v>
      </c>
      <c r="BX908" s="10" t="b">
        <f t="shared" si="347"/>
        <v>1</v>
      </c>
      <c r="BY908" s="10" t="b">
        <f t="shared" si="348"/>
        <v>1</v>
      </c>
      <c r="BZ908" s="10" t="b">
        <f t="shared" si="349"/>
        <v>1</v>
      </c>
      <c r="CA908" s="10" t="b">
        <f t="shared" si="350"/>
        <v>1</v>
      </c>
      <c r="CB908" s="10" t="b">
        <f t="shared" si="351"/>
        <v>1</v>
      </c>
      <c r="CC908" s="10" t="b">
        <f t="shared" si="352"/>
        <v>1</v>
      </c>
    </row>
    <row r="909" spans="1:81" ht="14.25" x14ac:dyDescent="0.15">
      <c r="A909" s="11">
        <v>20328</v>
      </c>
      <c r="B909">
        <v>50</v>
      </c>
      <c r="C909" t="str">
        <f t="shared" ca="1" si="337"/>
        <v>1102011,1504011,1405014,1205014,1205015,1205015</v>
      </c>
      <c r="D909" t="str">
        <f t="shared" si="338"/>
        <v>1,1,1,1,1,1</v>
      </c>
      <c r="E909" t="str">
        <f t="shared" si="339"/>
        <v>664,664,664,664,664,664</v>
      </c>
      <c r="G909">
        <f t="shared" ca="1" si="340"/>
        <v>1102011</v>
      </c>
      <c r="H909">
        <f t="shared" ca="1" si="341"/>
        <v>1504011</v>
      </c>
      <c r="I909">
        <f t="shared" ca="1" si="342"/>
        <v>1405014</v>
      </c>
      <c r="J909">
        <f t="shared" ca="1" si="343"/>
        <v>1205014</v>
      </c>
      <c r="K909">
        <f t="shared" ca="1" si="344"/>
        <v>1205015</v>
      </c>
      <c r="L909">
        <f t="shared" ca="1" si="345"/>
        <v>1205015</v>
      </c>
      <c r="M909" s="2">
        <v>1</v>
      </c>
      <c r="N909" s="7">
        <v>1</v>
      </c>
      <c r="O909">
        <v>1</v>
      </c>
      <c r="P909" s="7">
        <v>1</v>
      </c>
      <c r="Q909">
        <v>1</v>
      </c>
      <c r="R909" s="7">
        <v>1</v>
      </c>
      <c r="S909">
        <f t="shared" si="333"/>
        <v>664</v>
      </c>
      <c r="T909">
        <f t="shared" si="332"/>
        <v>664</v>
      </c>
      <c r="U909">
        <f t="shared" si="332"/>
        <v>664</v>
      </c>
      <c r="V909">
        <f t="shared" si="332"/>
        <v>664</v>
      </c>
      <c r="W909">
        <f t="shared" si="332"/>
        <v>664</v>
      </c>
      <c r="X909">
        <f t="shared" si="332"/>
        <v>664</v>
      </c>
      <c r="Y909" s="2">
        <v>1</v>
      </c>
      <c r="Z909" s="2">
        <v>1</v>
      </c>
      <c r="AA909" s="2">
        <v>4</v>
      </c>
      <c r="AB909" s="2">
        <v>4</v>
      </c>
      <c r="AC909" s="2">
        <v>5</v>
      </c>
      <c r="AD909" s="2">
        <v>5</v>
      </c>
      <c r="AE909">
        <f t="shared" ca="1" si="334"/>
        <v>102</v>
      </c>
      <c r="AF909">
        <f t="shared" ca="1" si="335"/>
        <v>504</v>
      </c>
      <c r="AG909">
        <f t="shared" ca="1" si="335"/>
        <v>405</v>
      </c>
      <c r="AH909">
        <f t="shared" ca="1" si="335"/>
        <v>205</v>
      </c>
      <c r="AI909">
        <f t="shared" ca="1" si="335"/>
        <v>205</v>
      </c>
      <c r="AJ909">
        <f t="shared" ca="1" si="335"/>
        <v>205</v>
      </c>
      <c r="AM909">
        <v>2</v>
      </c>
      <c r="AN909" s="4">
        <v>15</v>
      </c>
      <c r="AO909">
        <v>6</v>
      </c>
      <c r="AP909">
        <f t="shared" si="353"/>
        <v>664</v>
      </c>
      <c r="AQ909">
        <f t="shared" si="354"/>
        <v>59986</v>
      </c>
      <c r="AR909">
        <f t="shared" si="336"/>
        <v>64000.04380032207</v>
      </c>
      <c r="AT909">
        <v>169.92</v>
      </c>
      <c r="AU909" s="1">
        <f t="shared" si="346"/>
        <v>12684.264000000001</v>
      </c>
      <c r="AW909">
        <v>50</v>
      </c>
      <c r="AX909" s="2">
        <v>6</v>
      </c>
      <c r="AZ909">
        <v>159048</v>
      </c>
      <c r="BA909">
        <v>13254</v>
      </c>
      <c r="BB909">
        <v>1727.25</v>
      </c>
      <c r="BC909">
        <v>159048</v>
      </c>
      <c r="BD909">
        <v>13254</v>
      </c>
      <c r="BE909">
        <v>1727.25</v>
      </c>
      <c r="BF909">
        <v>159048</v>
      </c>
      <c r="BG909">
        <v>13254</v>
      </c>
      <c r="BH909">
        <v>1727.25</v>
      </c>
      <c r="BI909">
        <v>159048</v>
      </c>
      <c r="BJ909">
        <v>13254</v>
      </c>
      <c r="BK909">
        <v>1727.25</v>
      </c>
      <c r="BL909">
        <v>159048</v>
      </c>
      <c r="BM909">
        <v>13254</v>
      </c>
      <c r="BN909">
        <v>1727.25</v>
      </c>
      <c r="BR909">
        <v>1206011</v>
      </c>
      <c r="BS909">
        <v>1101011</v>
      </c>
      <c r="BT909">
        <v>1206011</v>
      </c>
      <c r="BU909">
        <v>1204012</v>
      </c>
      <c r="BV909">
        <v>1404012</v>
      </c>
      <c r="BW909">
        <v>1406011</v>
      </c>
      <c r="BX909" s="10" t="b">
        <f t="shared" si="347"/>
        <v>1</v>
      </c>
      <c r="BY909" s="10" t="b">
        <f t="shared" si="348"/>
        <v>1</v>
      </c>
      <c r="BZ909" s="10" t="b">
        <f t="shared" si="349"/>
        <v>1</v>
      </c>
      <c r="CA909" s="10" t="b">
        <f t="shared" si="350"/>
        <v>1</v>
      </c>
      <c r="CB909" s="10" t="b">
        <f t="shared" si="351"/>
        <v>1</v>
      </c>
      <c r="CC909" s="10" t="b">
        <f t="shared" si="352"/>
        <v>1</v>
      </c>
    </row>
    <row r="910" spans="1:81" ht="14.25" x14ac:dyDescent="0.15">
      <c r="A910" s="11">
        <v>20329</v>
      </c>
      <c r="B910">
        <v>50</v>
      </c>
      <c r="C910" t="str">
        <f t="shared" ca="1" si="337"/>
        <v>1203011,1504011,1206014,1304014,1206015,1206015</v>
      </c>
      <c r="D910" t="str">
        <f t="shared" si="338"/>
        <v>1,1,1,1,1,1</v>
      </c>
      <c r="E910" t="str">
        <f t="shared" si="339"/>
        <v>664,664,664,664,664,664</v>
      </c>
      <c r="G910">
        <f t="shared" ca="1" si="340"/>
        <v>1203011</v>
      </c>
      <c r="H910">
        <f t="shared" ca="1" si="341"/>
        <v>1504011</v>
      </c>
      <c r="I910">
        <f t="shared" ca="1" si="342"/>
        <v>1206014</v>
      </c>
      <c r="J910">
        <f t="shared" ca="1" si="343"/>
        <v>1304014</v>
      </c>
      <c r="K910">
        <f t="shared" ca="1" si="344"/>
        <v>1206015</v>
      </c>
      <c r="L910">
        <f t="shared" ca="1" si="345"/>
        <v>1206015</v>
      </c>
      <c r="M910" s="2">
        <v>1</v>
      </c>
      <c r="N910" s="7">
        <v>1</v>
      </c>
      <c r="O910">
        <v>1</v>
      </c>
      <c r="P910" s="7">
        <v>1</v>
      </c>
      <c r="Q910">
        <v>1</v>
      </c>
      <c r="R910" s="7">
        <v>1</v>
      </c>
      <c r="S910">
        <f t="shared" si="333"/>
        <v>664</v>
      </c>
      <c r="T910">
        <f t="shared" si="332"/>
        <v>664</v>
      </c>
      <c r="U910">
        <f t="shared" si="332"/>
        <v>664</v>
      </c>
      <c r="V910">
        <f t="shared" si="332"/>
        <v>664</v>
      </c>
      <c r="W910">
        <f t="shared" si="332"/>
        <v>664</v>
      </c>
      <c r="X910">
        <f t="shared" si="332"/>
        <v>664</v>
      </c>
      <c r="Y910" s="2">
        <v>1</v>
      </c>
      <c r="Z910" s="2">
        <v>1</v>
      </c>
      <c r="AA910" s="2">
        <v>4</v>
      </c>
      <c r="AB910" s="2">
        <v>4</v>
      </c>
      <c r="AC910" s="2">
        <v>5</v>
      </c>
      <c r="AD910" s="2">
        <v>5</v>
      </c>
      <c r="AE910">
        <f t="shared" ca="1" si="334"/>
        <v>203</v>
      </c>
      <c r="AF910">
        <f t="shared" ca="1" si="335"/>
        <v>504</v>
      </c>
      <c r="AG910">
        <f t="shared" ca="1" si="335"/>
        <v>206</v>
      </c>
      <c r="AH910">
        <f t="shared" ca="1" si="335"/>
        <v>304</v>
      </c>
      <c r="AI910">
        <f t="shared" ca="1" si="335"/>
        <v>206</v>
      </c>
      <c r="AJ910">
        <f t="shared" ca="1" si="335"/>
        <v>206</v>
      </c>
      <c r="AM910">
        <v>3</v>
      </c>
      <c r="AN910" s="4">
        <v>15</v>
      </c>
      <c r="AO910">
        <v>6</v>
      </c>
      <c r="AP910">
        <f t="shared" si="353"/>
        <v>664</v>
      </c>
      <c r="AQ910">
        <f t="shared" si="354"/>
        <v>59986</v>
      </c>
      <c r="AR910">
        <f t="shared" si="336"/>
        <v>64003.010628019321</v>
      </c>
      <c r="AT910">
        <v>170.06</v>
      </c>
      <c r="AU910" s="1">
        <f t="shared" si="346"/>
        <v>12684.852000000001</v>
      </c>
      <c r="AW910">
        <v>50</v>
      </c>
      <c r="AX910" s="2">
        <v>6</v>
      </c>
      <c r="AZ910">
        <v>159048</v>
      </c>
      <c r="BA910">
        <v>13254</v>
      </c>
      <c r="BB910">
        <v>1727.25</v>
      </c>
      <c r="BC910">
        <v>159048</v>
      </c>
      <c r="BD910">
        <v>13254</v>
      </c>
      <c r="BE910">
        <v>1727.25</v>
      </c>
      <c r="BF910">
        <v>159048</v>
      </c>
      <c r="BG910">
        <v>13254</v>
      </c>
      <c r="BH910">
        <v>1727.25</v>
      </c>
      <c r="BI910">
        <v>159048</v>
      </c>
      <c r="BJ910">
        <v>13254</v>
      </c>
      <c r="BK910">
        <v>1727.25</v>
      </c>
      <c r="BL910">
        <v>159048</v>
      </c>
      <c r="BM910">
        <v>13254</v>
      </c>
      <c r="BN910">
        <v>1727.25</v>
      </c>
      <c r="BR910">
        <v>1504013</v>
      </c>
      <c r="BS910">
        <v>1205012</v>
      </c>
      <c r="BT910">
        <v>1406011</v>
      </c>
      <c r="BU910">
        <v>1406011</v>
      </c>
      <c r="BV910">
        <v>1101015</v>
      </c>
      <c r="BW910">
        <v>1405012</v>
      </c>
      <c r="BX910" s="10" t="b">
        <f t="shared" si="347"/>
        <v>1</v>
      </c>
      <c r="BY910" s="10" t="b">
        <f t="shared" si="348"/>
        <v>1</v>
      </c>
      <c r="BZ910" s="10" t="b">
        <f t="shared" si="349"/>
        <v>1</v>
      </c>
      <c r="CA910" s="10" t="b">
        <f t="shared" si="350"/>
        <v>1</v>
      </c>
      <c r="CB910" s="10" t="b">
        <f t="shared" si="351"/>
        <v>1</v>
      </c>
      <c r="CC910" s="10" t="b">
        <f t="shared" si="352"/>
        <v>1</v>
      </c>
    </row>
    <row r="911" spans="1:81" ht="14.25" x14ac:dyDescent="0.15">
      <c r="A911" s="11">
        <v>20330</v>
      </c>
      <c r="B911">
        <v>50</v>
      </c>
      <c r="C911" t="str">
        <f t="shared" ca="1" si="337"/>
        <v>1503011,1404011,1102014,1205014,1206015,1405015</v>
      </c>
      <c r="D911" t="str">
        <f t="shared" si="338"/>
        <v>1,1,1,1,1,1</v>
      </c>
      <c r="E911" t="str">
        <f t="shared" si="339"/>
        <v>667,667,667,667,667,667</v>
      </c>
      <c r="G911">
        <f t="shared" ca="1" si="340"/>
        <v>1503011</v>
      </c>
      <c r="H911">
        <f t="shared" ca="1" si="341"/>
        <v>1404011</v>
      </c>
      <c r="I911">
        <f t="shared" ca="1" si="342"/>
        <v>1102014</v>
      </c>
      <c r="J911">
        <f t="shared" ca="1" si="343"/>
        <v>1205014</v>
      </c>
      <c r="K911">
        <f t="shared" ca="1" si="344"/>
        <v>1206015</v>
      </c>
      <c r="L911">
        <f t="shared" ca="1" si="345"/>
        <v>1405015</v>
      </c>
      <c r="M911" s="2">
        <v>1</v>
      </c>
      <c r="N911" s="7">
        <v>1</v>
      </c>
      <c r="O911">
        <v>1</v>
      </c>
      <c r="P911" s="7">
        <v>1</v>
      </c>
      <c r="Q911">
        <v>1</v>
      </c>
      <c r="R911" s="7">
        <v>1</v>
      </c>
      <c r="S911">
        <f t="shared" si="333"/>
        <v>667</v>
      </c>
      <c r="T911">
        <f t="shared" si="332"/>
        <v>667</v>
      </c>
      <c r="U911">
        <f t="shared" si="332"/>
        <v>667</v>
      </c>
      <c r="V911">
        <f t="shared" si="332"/>
        <v>667</v>
      </c>
      <c r="W911">
        <f t="shared" si="332"/>
        <v>667</v>
      </c>
      <c r="X911">
        <f t="shared" si="332"/>
        <v>667</v>
      </c>
      <c r="Y911" s="2">
        <v>1</v>
      </c>
      <c r="Z911" s="2">
        <v>1</v>
      </c>
      <c r="AA911" s="2">
        <v>4</v>
      </c>
      <c r="AB911" s="2">
        <v>4</v>
      </c>
      <c r="AC911" s="2">
        <v>5</v>
      </c>
      <c r="AD911" s="2">
        <v>5</v>
      </c>
      <c r="AE911">
        <f t="shared" ca="1" si="334"/>
        <v>503</v>
      </c>
      <c r="AF911">
        <f t="shared" ca="1" si="335"/>
        <v>404</v>
      </c>
      <c r="AG911">
        <f t="shared" ca="1" si="335"/>
        <v>102</v>
      </c>
      <c r="AH911">
        <f t="shared" ca="1" si="335"/>
        <v>205</v>
      </c>
      <c r="AI911">
        <f t="shared" ca="1" si="335"/>
        <v>206</v>
      </c>
      <c r="AJ911">
        <f t="shared" ca="1" si="335"/>
        <v>405</v>
      </c>
      <c r="AM911">
        <v>1</v>
      </c>
      <c r="AN911" s="4">
        <v>25</v>
      </c>
      <c r="AO911">
        <v>6</v>
      </c>
      <c r="AP911">
        <f t="shared" si="353"/>
        <v>667</v>
      </c>
      <c r="AQ911">
        <f t="shared" si="354"/>
        <v>60253</v>
      </c>
      <c r="AR911">
        <f t="shared" si="336"/>
        <v>64266.478511866568</v>
      </c>
      <c r="AT911">
        <v>170.2</v>
      </c>
      <c r="AU911" s="1">
        <f t="shared" si="346"/>
        <v>12736.199999999999</v>
      </c>
      <c r="AW911">
        <v>50</v>
      </c>
      <c r="AX911" s="2">
        <v>6</v>
      </c>
      <c r="AZ911">
        <v>159724.79999999999</v>
      </c>
      <c r="BA911">
        <v>13310.4</v>
      </c>
      <c r="BB911">
        <v>1734.3</v>
      </c>
      <c r="BC911">
        <v>159724.79999999999</v>
      </c>
      <c r="BD911">
        <v>13310.4</v>
      </c>
      <c r="BE911">
        <v>1734.3</v>
      </c>
      <c r="BF911">
        <v>159724.79999999999</v>
      </c>
      <c r="BG911">
        <v>13310.4</v>
      </c>
      <c r="BH911">
        <v>1734.3</v>
      </c>
      <c r="BI911">
        <v>159724.79999999999</v>
      </c>
      <c r="BJ911">
        <v>13310.4</v>
      </c>
      <c r="BK911">
        <v>1734.3</v>
      </c>
      <c r="BL911">
        <v>159724.79999999999</v>
      </c>
      <c r="BM911">
        <v>13310.4</v>
      </c>
      <c r="BN911">
        <v>1734.3</v>
      </c>
      <c r="BR911">
        <v>1203011</v>
      </c>
      <c r="BS911">
        <v>1405012</v>
      </c>
      <c r="BT911">
        <v>1406011</v>
      </c>
      <c r="BU911">
        <v>1406011</v>
      </c>
      <c r="BV911">
        <v>1503013</v>
      </c>
      <c r="BW911">
        <v>1504013</v>
      </c>
      <c r="BX911" s="10" t="b">
        <f t="shared" si="347"/>
        <v>1</v>
      </c>
      <c r="BY911" s="10" t="b">
        <f t="shared" si="348"/>
        <v>1</v>
      </c>
      <c r="BZ911" s="10" t="b">
        <f t="shared" si="349"/>
        <v>1</v>
      </c>
      <c r="CA911" s="10" t="b">
        <f t="shared" si="350"/>
        <v>1</v>
      </c>
      <c r="CB911" s="10" t="b">
        <f t="shared" si="351"/>
        <v>1</v>
      </c>
      <c r="CC911" s="10" t="b">
        <f t="shared" si="352"/>
        <v>1</v>
      </c>
    </row>
    <row r="912" spans="1:81" ht="14.25" x14ac:dyDescent="0.15">
      <c r="A912" s="11">
        <v>20331</v>
      </c>
      <c r="B912">
        <v>50</v>
      </c>
      <c r="C912" t="str">
        <f t="shared" ca="1" si="337"/>
        <v>1405011,1205011,1304014,1102014,1101015,1404015</v>
      </c>
      <c r="D912" t="str">
        <f t="shared" si="338"/>
        <v>1,1,1,1,1,1</v>
      </c>
      <c r="E912" t="str">
        <f t="shared" si="339"/>
        <v>667,667,667,667,667,667</v>
      </c>
      <c r="G912">
        <f t="shared" ca="1" si="340"/>
        <v>1405011</v>
      </c>
      <c r="H912">
        <f t="shared" ca="1" si="341"/>
        <v>1205011</v>
      </c>
      <c r="I912">
        <f t="shared" ca="1" si="342"/>
        <v>1304014</v>
      </c>
      <c r="J912">
        <f t="shared" ca="1" si="343"/>
        <v>1102014</v>
      </c>
      <c r="K912">
        <f t="shared" ca="1" si="344"/>
        <v>1101015</v>
      </c>
      <c r="L912">
        <f t="shared" ca="1" si="345"/>
        <v>1404015</v>
      </c>
      <c r="M912" s="2">
        <v>1</v>
      </c>
      <c r="N912" s="7">
        <v>1</v>
      </c>
      <c r="O912">
        <v>1</v>
      </c>
      <c r="P912" s="7">
        <v>1</v>
      </c>
      <c r="Q912">
        <v>1</v>
      </c>
      <c r="R912" s="7">
        <v>1</v>
      </c>
      <c r="S912">
        <f t="shared" si="333"/>
        <v>667</v>
      </c>
      <c r="T912">
        <f t="shared" si="332"/>
        <v>667</v>
      </c>
      <c r="U912">
        <f t="shared" si="332"/>
        <v>667</v>
      </c>
      <c r="V912">
        <f t="shared" si="332"/>
        <v>667</v>
      </c>
      <c r="W912">
        <f t="shared" si="332"/>
        <v>667</v>
      </c>
      <c r="X912">
        <f t="shared" si="332"/>
        <v>667</v>
      </c>
      <c r="Y912" s="2">
        <v>1</v>
      </c>
      <c r="Z912" s="2">
        <v>1</v>
      </c>
      <c r="AA912" s="2">
        <v>4</v>
      </c>
      <c r="AB912" s="2">
        <v>4</v>
      </c>
      <c r="AC912" s="2">
        <v>5</v>
      </c>
      <c r="AD912" s="2">
        <v>5</v>
      </c>
      <c r="AE912">
        <f t="shared" ca="1" si="334"/>
        <v>405</v>
      </c>
      <c r="AF912">
        <f t="shared" ca="1" si="335"/>
        <v>205</v>
      </c>
      <c r="AG912">
        <f t="shared" ca="1" si="335"/>
        <v>304</v>
      </c>
      <c r="AH912">
        <f t="shared" ca="1" si="335"/>
        <v>102</v>
      </c>
      <c r="AI912">
        <f t="shared" ca="1" si="335"/>
        <v>101</v>
      </c>
      <c r="AJ912">
        <f t="shared" ca="1" si="335"/>
        <v>404</v>
      </c>
      <c r="AM912">
        <v>2</v>
      </c>
      <c r="AN912" s="4">
        <v>15</v>
      </c>
      <c r="AO912">
        <v>6</v>
      </c>
      <c r="AP912">
        <f t="shared" si="353"/>
        <v>667</v>
      </c>
      <c r="AQ912">
        <f t="shared" si="354"/>
        <v>60253</v>
      </c>
      <c r="AR912">
        <f t="shared" si="336"/>
        <v>64269.445542014095</v>
      </c>
      <c r="AT912">
        <v>170.34</v>
      </c>
      <c r="AU912" s="1">
        <f t="shared" si="346"/>
        <v>12736.787999999999</v>
      </c>
      <c r="AW912">
        <v>50</v>
      </c>
      <c r="AX912" s="2">
        <v>6</v>
      </c>
      <c r="AZ912">
        <v>159724.79999999999</v>
      </c>
      <c r="BA912">
        <v>13310.4</v>
      </c>
      <c r="BB912">
        <v>1734.3</v>
      </c>
      <c r="BC912">
        <v>159724.79999999999</v>
      </c>
      <c r="BD912">
        <v>13310.4</v>
      </c>
      <c r="BE912">
        <v>1734.3</v>
      </c>
      <c r="BF912">
        <v>159724.79999999999</v>
      </c>
      <c r="BG912">
        <v>13310.4</v>
      </c>
      <c r="BH912">
        <v>1734.3</v>
      </c>
      <c r="BI912">
        <v>159724.79999999999</v>
      </c>
      <c r="BJ912">
        <v>13310.4</v>
      </c>
      <c r="BK912">
        <v>1734.3</v>
      </c>
      <c r="BL912">
        <v>159724.79999999999</v>
      </c>
      <c r="BM912">
        <v>13310.4</v>
      </c>
      <c r="BN912">
        <v>1734.3</v>
      </c>
      <c r="BR912">
        <v>1406011</v>
      </c>
      <c r="BS912">
        <v>1205012</v>
      </c>
      <c r="BT912">
        <v>1503013</v>
      </c>
      <c r="BU912">
        <v>1303013</v>
      </c>
      <c r="BV912">
        <v>1304013</v>
      </c>
      <c r="BW912">
        <v>1205012</v>
      </c>
      <c r="BX912" s="10" t="b">
        <f t="shared" si="347"/>
        <v>1</v>
      </c>
      <c r="BY912" s="10" t="b">
        <f t="shared" si="348"/>
        <v>1</v>
      </c>
      <c r="BZ912" s="10" t="b">
        <f t="shared" si="349"/>
        <v>1</v>
      </c>
      <c r="CA912" s="10" t="b">
        <f t="shared" si="350"/>
        <v>1</v>
      </c>
      <c r="CB912" s="10" t="b">
        <f t="shared" si="351"/>
        <v>1</v>
      </c>
      <c r="CC912" s="10" t="b">
        <f t="shared" si="352"/>
        <v>1</v>
      </c>
    </row>
    <row r="913" spans="1:81" ht="14.25" x14ac:dyDescent="0.15">
      <c r="A913" s="11">
        <v>20332</v>
      </c>
      <c r="B913">
        <v>50</v>
      </c>
      <c r="C913" t="str">
        <f t="shared" ca="1" si="337"/>
        <v>1102011,1304011,1205014,1504014,1504015,1303015</v>
      </c>
      <c r="D913" t="str">
        <f t="shared" si="338"/>
        <v>1,1,1,1,1,1</v>
      </c>
      <c r="E913" t="str">
        <f t="shared" si="339"/>
        <v>667,667,667,667,667,667</v>
      </c>
      <c r="G913">
        <f t="shared" ca="1" si="340"/>
        <v>1102011</v>
      </c>
      <c r="H913">
        <f t="shared" ca="1" si="341"/>
        <v>1304011</v>
      </c>
      <c r="I913">
        <f t="shared" ca="1" si="342"/>
        <v>1205014</v>
      </c>
      <c r="J913">
        <f t="shared" ca="1" si="343"/>
        <v>1504014</v>
      </c>
      <c r="K913">
        <f t="shared" ca="1" si="344"/>
        <v>1504015</v>
      </c>
      <c r="L913">
        <f t="shared" ca="1" si="345"/>
        <v>1303015</v>
      </c>
      <c r="M913" s="2">
        <v>1</v>
      </c>
      <c r="N913" s="7">
        <v>1</v>
      </c>
      <c r="O913">
        <v>1</v>
      </c>
      <c r="P913" s="7">
        <v>1</v>
      </c>
      <c r="Q913">
        <v>1</v>
      </c>
      <c r="R913" s="7">
        <v>1</v>
      </c>
      <c r="S913">
        <f t="shared" si="333"/>
        <v>667</v>
      </c>
      <c r="T913">
        <f t="shared" si="332"/>
        <v>667</v>
      </c>
      <c r="U913">
        <f t="shared" si="332"/>
        <v>667</v>
      </c>
      <c r="V913">
        <f t="shared" si="332"/>
        <v>667</v>
      </c>
      <c r="W913">
        <f t="shared" si="332"/>
        <v>667</v>
      </c>
      <c r="X913">
        <f t="shared" si="332"/>
        <v>667</v>
      </c>
      <c r="Y913" s="2">
        <v>1</v>
      </c>
      <c r="Z913" s="2">
        <v>1</v>
      </c>
      <c r="AA913" s="2">
        <v>4</v>
      </c>
      <c r="AB913" s="2">
        <v>4</v>
      </c>
      <c r="AC913" s="2">
        <v>5</v>
      </c>
      <c r="AD913" s="2">
        <v>5</v>
      </c>
      <c r="AE913">
        <f t="shared" ca="1" si="334"/>
        <v>102</v>
      </c>
      <c r="AF913">
        <f t="shared" ca="1" si="335"/>
        <v>304</v>
      </c>
      <c r="AG913">
        <f t="shared" ca="1" si="335"/>
        <v>205</v>
      </c>
      <c r="AH913">
        <f t="shared" ca="1" si="335"/>
        <v>504</v>
      </c>
      <c r="AI913">
        <f t="shared" ca="1" si="335"/>
        <v>504</v>
      </c>
      <c r="AJ913">
        <f t="shared" ca="1" si="335"/>
        <v>303</v>
      </c>
      <c r="AM913">
        <v>3</v>
      </c>
      <c r="AN913" s="4">
        <v>15</v>
      </c>
      <c r="AO913">
        <v>6</v>
      </c>
      <c r="AP913">
        <f t="shared" si="353"/>
        <v>667</v>
      </c>
      <c r="AQ913">
        <f t="shared" si="354"/>
        <v>60253</v>
      </c>
      <c r="AR913">
        <f t="shared" si="336"/>
        <v>64272.412572161636</v>
      </c>
      <c r="AT913">
        <v>170.48</v>
      </c>
      <c r="AU913" s="1">
        <f t="shared" si="346"/>
        <v>12737.375999999998</v>
      </c>
      <c r="AW913">
        <v>50</v>
      </c>
      <c r="AX913" s="2">
        <v>6</v>
      </c>
      <c r="AZ913">
        <v>159724.79999999999</v>
      </c>
      <c r="BA913">
        <v>13310.4</v>
      </c>
      <c r="BB913">
        <v>1734.3</v>
      </c>
      <c r="BC913">
        <v>159724.79999999999</v>
      </c>
      <c r="BD913">
        <v>13310.4</v>
      </c>
      <c r="BE913">
        <v>1734.3</v>
      </c>
      <c r="BF913">
        <v>159724.79999999999</v>
      </c>
      <c r="BG913">
        <v>13310.4</v>
      </c>
      <c r="BH913">
        <v>1734.3</v>
      </c>
      <c r="BI913">
        <v>159724.79999999999</v>
      </c>
      <c r="BJ913">
        <v>13310.4</v>
      </c>
      <c r="BK913">
        <v>1734.3</v>
      </c>
      <c r="BL913">
        <v>159724.79999999999</v>
      </c>
      <c r="BM913">
        <v>13310.4</v>
      </c>
      <c r="BN913">
        <v>1734.3</v>
      </c>
      <c r="BR913">
        <v>1503013</v>
      </c>
      <c r="BS913">
        <v>1404012</v>
      </c>
      <c r="BT913">
        <v>1205012</v>
      </c>
      <c r="BU913">
        <v>1304013</v>
      </c>
      <c r="BV913">
        <v>1503013</v>
      </c>
      <c r="BW913">
        <v>1405012</v>
      </c>
      <c r="BX913" s="10" t="b">
        <f t="shared" si="347"/>
        <v>1</v>
      </c>
      <c r="BY913" s="10" t="b">
        <f t="shared" si="348"/>
        <v>1</v>
      </c>
      <c r="BZ913" s="10" t="b">
        <f t="shared" si="349"/>
        <v>1</v>
      </c>
      <c r="CA913" s="10" t="b">
        <f t="shared" si="350"/>
        <v>1</v>
      </c>
      <c r="CB913" s="10" t="b">
        <f t="shared" si="351"/>
        <v>1</v>
      </c>
      <c r="CC913" s="10" t="b">
        <f t="shared" si="352"/>
        <v>1</v>
      </c>
    </row>
    <row r="914" spans="1:81" ht="14.25" x14ac:dyDescent="0.15">
      <c r="A914" s="11">
        <v>20333</v>
      </c>
      <c r="B914">
        <v>50</v>
      </c>
      <c r="C914" t="str">
        <f t="shared" ca="1" si="337"/>
        <v>1101011,1205011,1404014,1303014,1304015,1205015</v>
      </c>
      <c r="D914" t="str">
        <f t="shared" si="338"/>
        <v>1,1,1,1,1,1</v>
      </c>
      <c r="E914" t="str">
        <f t="shared" si="339"/>
        <v>667,667,667,667,667,667</v>
      </c>
      <c r="G914">
        <f t="shared" ca="1" si="340"/>
        <v>1101011</v>
      </c>
      <c r="H914">
        <f t="shared" ca="1" si="341"/>
        <v>1205011</v>
      </c>
      <c r="I914">
        <f t="shared" ca="1" si="342"/>
        <v>1404014</v>
      </c>
      <c r="J914">
        <f t="shared" ca="1" si="343"/>
        <v>1303014</v>
      </c>
      <c r="K914">
        <f t="shared" ca="1" si="344"/>
        <v>1304015</v>
      </c>
      <c r="L914">
        <f t="shared" ca="1" si="345"/>
        <v>1205015</v>
      </c>
      <c r="M914" s="2">
        <v>1</v>
      </c>
      <c r="N914" s="7">
        <v>1</v>
      </c>
      <c r="O914">
        <v>1</v>
      </c>
      <c r="P914" s="7">
        <v>1</v>
      </c>
      <c r="Q914">
        <v>1</v>
      </c>
      <c r="R914" s="7">
        <v>1</v>
      </c>
      <c r="S914">
        <f t="shared" si="333"/>
        <v>667</v>
      </c>
      <c r="T914">
        <f t="shared" si="332"/>
        <v>667</v>
      </c>
      <c r="U914">
        <f t="shared" si="332"/>
        <v>667</v>
      </c>
      <c r="V914">
        <f t="shared" si="332"/>
        <v>667</v>
      </c>
      <c r="W914">
        <f t="shared" si="332"/>
        <v>667</v>
      </c>
      <c r="X914">
        <f t="shared" si="332"/>
        <v>667</v>
      </c>
      <c r="Y914" s="2">
        <v>1</v>
      </c>
      <c r="Z914" s="2">
        <v>1</v>
      </c>
      <c r="AA914" s="2">
        <v>4</v>
      </c>
      <c r="AB914" s="2">
        <v>4</v>
      </c>
      <c r="AC914" s="2">
        <v>5</v>
      </c>
      <c r="AD914" s="2">
        <v>5</v>
      </c>
      <c r="AE914">
        <f t="shared" ca="1" si="334"/>
        <v>101</v>
      </c>
      <c r="AF914">
        <f t="shared" ca="1" si="335"/>
        <v>205</v>
      </c>
      <c r="AG914">
        <f t="shared" ca="1" si="335"/>
        <v>404</v>
      </c>
      <c r="AH914">
        <f t="shared" ca="1" si="335"/>
        <v>303</v>
      </c>
      <c r="AI914">
        <f t="shared" ca="1" si="335"/>
        <v>304</v>
      </c>
      <c r="AJ914">
        <f t="shared" ca="1" si="335"/>
        <v>205</v>
      </c>
      <c r="AM914">
        <v>1</v>
      </c>
      <c r="AN914" s="4">
        <v>15</v>
      </c>
      <c r="AO914">
        <v>6</v>
      </c>
      <c r="AP914">
        <f t="shared" si="353"/>
        <v>667</v>
      </c>
      <c r="AQ914">
        <f t="shared" si="354"/>
        <v>60253</v>
      </c>
      <c r="AR914">
        <f t="shared" si="336"/>
        <v>64275.379602309164</v>
      </c>
      <c r="AT914">
        <v>170.62</v>
      </c>
      <c r="AU914" s="1">
        <f t="shared" si="346"/>
        <v>12737.963999999998</v>
      </c>
      <c r="AW914">
        <v>50</v>
      </c>
      <c r="AX914" s="2">
        <v>6</v>
      </c>
      <c r="AZ914">
        <v>159724.79999999999</v>
      </c>
      <c r="BA914">
        <v>13310.4</v>
      </c>
      <c r="BB914">
        <v>1734.3</v>
      </c>
      <c r="BC914">
        <v>159724.79999999999</v>
      </c>
      <c r="BD914">
        <v>13310.4</v>
      </c>
      <c r="BE914">
        <v>1734.3</v>
      </c>
      <c r="BF914">
        <v>159724.79999999999</v>
      </c>
      <c r="BG914">
        <v>13310.4</v>
      </c>
      <c r="BH914">
        <v>1734.3</v>
      </c>
      <c r="BI914">
        <v>159724.79999999999</v>
      </c>
      <c r="BJ914">
        <v>13310.4</v>
      </c>
      <c r="BK914">
        <v>1734.3</v>
      </c>
      <c r="BL914">
        <v>159724.79999999999</v>
      </c>
      <c r="BM914">
        <v>13310.4</v>
      </c>
      <c r="BN914">
        <v>1734.3</v>
      </c>
      <c r="BR914">
        <v>1102011</v>
      </c>
      <c r="BS914">
        <v>1503013</v>
      </c>
      <c r="BT914">
        <v>1101014</v>
      </c>
      <c r="BU914">
        <v>1405012</v>
      </c>
      <c r="BV914">
        <v>1406011</v>
      </c>
      <c r="BW914">
        <v>1102015</v>
      </c>
      <c r="BX914" s="10" t="b">
        <f t="shared" si="347"/>
        <v>1</v>
      </c>
      <c r="BY914" s="10" t="b">
        <f t="shared" si="348"/>
        <v>1</v>
      </c>
      <c r="BZ914" s="10" t="b">
        <f t="shared" si="349"/>
        <v>1</v>
      </c>
      <c r="CA914" s="10" t="b">
        <f t="shared" si="350"/>
        <v>1</v>
      </c>
      <c r="CB914" s="10" t="b">
        <f t="shared" si="351"/>
        <v>1</v>
      </c>
      <c r="CC914" s="10" t="b">
        <f t="shared" si="352"/>
        <v>1</v>
      </c>
    </row>
    <row r="915" spans="1:81" ht="14.25" x14ac:dyDescent="0.15">
      <c r="A915" s="11">
        <v>20334</v>
      </c>
      <c r="B915">
        <v>50</v>
      </c>
      <c r="C915" t="str">
        <f t="shared" ca="1" si="337"/>
        <v>1304011,1204011,1304014,1102014,1206015,1206015</v>
      </c>
      <c r="D915" t="str">
        <f t="shared" si="338"/>
        <v>1,1,1,1,1,1</v>
      </c>
      <c r="E915" t="str">
        <f t="shared" si="339"/>
        <v>667,667,667,667,667,667</v>
      </c>
      <c r="G915">
        <f t="shared" ca="1" si="340"/>
        <v>1304011</v>
      </c>
      <c r="H915">
        <f t="shared" ca="1" si="341"/>
        <v>1204011</v>
      </c>
      <c r="I915">
        <f t="shared" ca="1" si="342"/>
        <v>1304014</v>
      </c>
      <c r="J915">
        <f t="shared" ca="1" si="343"/>
        <v>1102014</v>
      </c>
      <c r="K915">
        <f t="shared" ca="1" si="344"/>
        <v>1206015</v>
      </c>
      <c r="L915">
        <f t="shared" ca="1" si="345"/>
        <v>1206015</v>
      </c>
      <c r="M915" s="2">
        <v>1</v>
      </c>
      <c r="N915" s="7">
        <v>1</v>
      </c>
      <c r="O915">
        <v>1</v>
      </c>
      <c r="P915" s="7">
        <v>1</v>
      </c>
      <c r="Q915">
        <v>1</v>
      </c>
      <c r="R915" s="7">
        <v>1</v>
      </c>
      <c r="S915">
        <f t="shared" si="333"/>
        <v>667</v>
      </c>
      <c r="T915">
        <f t="shared" si="332"/>
        <v>667</v>
      </c>
      <c r="U915">
        <f t="shared" si="332"/>
        <v>667</v>
      </c>
      <c r="V915">
        <f t="shared" si="332"/>
        <v>667</v>
      </c>
      <c r="W915">
        <f t="shared" si="332"/>
        <v>667</v>
      </c>
      <c r="X915">
        <f t="shared" si="332"/>
        <v>667</v>
      </c>
      <c r="Y915" s="2">
        <v>1</v>
      </c>
      <c r="Z915" s="2">
        <v>1</v>
      </c>
      <c r="AA915" s="2">
        <v>4</v>
      </c>
      <c r="AB915" s="2">
        <v>4</v>
      </c>
      <c r="AC915" s="2">
        <v>5</v>
      </c>
      <c r="AD915" s="2">
        <v>5</v>
      </c>
      <c r="AE915">
        <f t="shared" ca="1" si="334"/>
        <v>304</v>
      </c>
      <c r="AF915">
        <f t="shared" ca="1" si="335"/>
        <v>204</v>
      </c>
      <c r="AG915">
        <f t="shared" ca="1" si="335"/>
        <v>304</v>
      </c>
      <c r="AH915">
        <f t="shared" ca="1" si="335"/>
        <v>102</v>
      </c>
      <c r="AI915">
        <f t="shared" ca="1" si="335"/>
        <v>206</v>
      </c>
      <c r="AJ915">
        <f t="shared" ca="1" si="335"/>
        <v>206</v>
      </c>
      <c r="AM915">
        <v>2</v>
      </c>
      <c r="AN915" s="4">
        <v>15</v>
      </c>
      <c r="AO915">
        <v>6</v>
      </c>
      <c r="AP915">
        <f t="shared" si="353"/>
        <v>667</v>
      </c>
      <c r="AQ915">
        <f t="shared" si="354"/>
        <v>60253</v>
      </c>
      <c r="AR915">
        <f t="shared" si="336"/>
        <v>64278.346632456698</v>
      </c>
      <c r="AT915">
        <v>170.76</v>
      </c>
      <c r="AU915" s="1">
        <f t="shared" si="346"/>
        <v>12738.552</v>
      </c>
      <c r="AW915">
        <v>50</v>
      </c>
      <c r="AX915" s="2">
        <v>6</v>
      </c>
      <c r="AZ915">
        <v>159724.79999999999</v>
      </c>
      <c r="BA915">
        <v>13310.4</v>
      </c>
      <c r="BB915">
        <v>1734.3</v>
      </c>
      <c r="BC915">
        <v>159724.79999999999</v>
      </c>
      <c r="BD915">
        <v>13310.4</v>
      </c>
      <c r="BE915">
        <v>1734.3</v>
      </c>
      <c r="BF915">
        <v>159724.79999999999</v>
      </c>
      <c r="BG915">
        <v>13310.4</v>
      </c>
      <c r="BH915">
        <v>1734.3</v>
      </c>
      <c r="BI915">
        <v>159724.79999999999</v>
      </c>
      <c r="BJ915">
        <v>13310.4</v>
      </c>
      <c r="BK915">
        <v>1734.3</v>
      </c>
      <c r="BL915">
        <v>159724.79999999999</v>
      </c>
      <c r="BM915">
        <v>13310.4</v>
      </c>
      <c r="BN915">
        <v>1734.3</v>
      </c>
      <c r="BR915">
        <v>1504013</v>
      </c>
      <c r="BS915">
        <v>1405012</v>
      </c>
      <c r="BT915">
        <v>1503013</v>
      </c>
      <c r="BU915">
        <v>1204012</v>
      </c>
      <c r="BV915">
        <v>1403011</v>
      </c>
      <c r="BW915">
        <v>1102015</v>
      </c>
      <c r="BX915" s="10" t="b">
        <f t="shared" si="347"/>
        <v>1</v>
      </c>
      <c r="BY915" s="10" t="b">
        <f t="shared" si="348"/>
        <v>1</v>
      </c>
      <c r="BZ915" s="10" t="b">
        <f t="shared" si="349"/>
        <v>1</v>
      </c>
      <c r="CA915" s="10" t="b">
        <f t="shared" si="350"/>
        <v>1</v>
      </c>
      <c r="CB915" s="10" t="b">
        <f t="shared" si="351"/>
        <v>1</v>
      </c>
      <c r="CC915" s="10" t="b">
        <f t="shared" si="352"/>
        <v>1</v>
      </c>
    </row>
    <row r="916" spans="1:81" ht="14.25" x14ac:dyDescent="0.15">
      <c r="A916" s="11">
        <v>20335</v>
      </c>
      <c r="B916">
        <v>50</v>
      </c>
      <c r="C916" t="str">
        <f t="shared" ca="1" si="337"/>
        <v>1405011,1303011,1403014,1504014,1504015,1403015</v>
      </c>
      <c r="D916" t="str">
        <f t="shared" si="338"/>
        <v>1,1,1,1,1,1</v>
      </c>
      <c r="E916" t="str">
        <f t="shared" si="339"/>
        <v>670,670,670,670,670,670</v>
      </c>
      <c r="G916">
        <f t="shared" ca="1" si="340"/>
        <v>1405011</v>
      </c>
      <c r="H916">
        <f t="shared" ca="1" si="341"/>
        <v>1303011</v>
      </c>
      <c r="I916">
        <f t="shared" ca="1" si="342"/>
        <v>1403014</v>
      </c>
      <c r="J916">
        <f t="shared" ca="1" si="343"/>
        <v>1504014</v>
      </c>
      <c r="K916">
        <f t="shared" ca="1" si="344"/>
        <v>1504015</v>
      </c>
      <c r="L916">
        <f t="shared" ca="1" si="345"/>
        <v>1403015</v>
      </c>
      <c r="M916" s="2">
        <v>1</v>
      </c>
      <c r="N916" s="7">
        <v>1</v>
      </c>
      <c r="O916">
        <v>1</v>
      </c>
      <c r="P916" s="7">
        <v>1</v>
      </c>
      <c r="Q916">
        <v>1</v>
      </c>
      <c r="R916" s="7">
        <v>1</v>
      </c>
      <c r="S916">
        <f t="shared" si="333"/>
        <v>670</v>
      </c>
      <c r="T916">
        <f t="shared" si="332"/>
        <v>670</v>
      </c>
      <c r="U916">
        <f t="shared" si="332"/>
        <v>670</v>
      </c>
      <c r="V916">
        <f t="shared" ref="T916:X967" si="355">$AP916</f>
        <v>670</v>
      </c>
      <c r="W916">
        <f t="shared" si="355"/>
        <v>670</v>
      </c>
      <c r="X916">
        <f t="shared" si="355"/>
        <v>670</v>
      </c>
      <c r="Y916" s="2">
        <v>1</v>
      </c>
      <c r="Z916" s="2">
        <v>1</v>
      </c>
      <c r="AA916" s="2">
        <v>4</v>
      </c>
      <c r="AB916" s="2">
        <v>4</v>
      </c>
      <c r="AC916" s="2">
        <v>5</v>
      </c>
      <c r="AD916" s="2">
        <v>5</v>
      </c>
      <c r="AE916">
        <f t="shared" ca="1" si="334"/>
        <v>405</v>
      </c>
      <c r="AF916">
        <f t="shared" ca="1" si="335"/>
        <v>303</v>
      </c>
      <c r="AG916">
        <f t="shared" ca="1" si="335"/>
        <v>403</v>
      </c>
      <c r="AH916">
        <f t="shared" ca="1" si="335"/>
        <v>504</v>
      </c>
      <c r="AI916">
        <f t="shared" ca="1" si="335"/>
        <v>504</v>
      </c>
      <c r="AJ916">
        <f t="shared" ca="1" si="335"/>
        <v>403</v>
      </c>
      <c r="AM916">
        <v>3</v>
      </c>
      <c r="AN916" s="4">
        <v>25</v>
      </c>
      <c r="AO916">
        <v>6</v>
      </c>
      <c r="AP916">
        <f t="shared" si="353"/>
        <v>670</v>
      </c>
      <c r="AQ916">
        <f t="shared" si="354"/>
        <v>60520</v>
      </c>
      <c r="AR916">
        <f t="shared" si="336"/>
        <v>64541.81411689557</v>
      </c>
      <c r="AT916">
        <v>170.9</v>
      </c>
      <c r="AU916" s="1">
        <f t="shared" si="346"/>
        <v>12789.9</v>
      </c>
      <c r="AW916">
        <v>50</v>
      </c>
      <c r="AX916" s="2">
        <v>6</v>
      </c>
      <c r="AZ916">
        <v>160401.60000000001</v>
      </c>
      <c r="BA916">
        <v>13366.8</v>
      </c>
      <c r="BB916">
        <v>1741.35</v>
      </c>
      <c r="BC916">
        <v>160401.60000000001</v>
      </c>
      <c r="BD916">
        <v>13366.8</v>
      </c>
      <c r="BE916">
        <v>1741.35</v>
      </c>
      <c r="BF916">
        <v>160401.60000000001</v>
      </c>
      <c r="BG916">
        <v>13366.8</v>
      </c>
      <c r="BH916">
        <v>1741.35</v>
      </c>
      <c r="BI916">
        <v>160401.60000000001</v>
      </c>
      <c r="BJ916">
        <v>13366.8</v>
      </c>
      <c r="BK916">
        <v>1741.35</v>
      </c>
      <c r="BL916">
        <v>160401.60000000001</v>
      </c>
      <c r="BM916">
        <v>13366.8</v>
      </c>
      <c r="BN916">
        <v>1741.35</v>
      </c>
      <c r="BR916">
        <v>1504013</v>
      </c>
      <c r="BS916">
        <v>1204012</v>
      </c>
      <c r="BT916">
        <v>1303013</v>
      </c>
      <c r="BU916">
        <v>1304013</v>
      </c>
      <c r="BV916">
        <v>1203011</v>
      </c>
      <c r="BW916">
        <v>1205012</v>
      </c>
      <c r="BX916" s="10" t="b">
        <f t="shared" si="347"/>
        <v>1</v>
      </c>
      <c r="BY916" s="10" t="b">
        <f t="shared" si="348"/>
        <v>1</v>
      </c>
      <c r="BZ916" s="10" t="b">
        <f t="shared" si="349"/>
        <v>1</v>
      </c>
      <c r="CA916" s="10" t="b">
        <f t="shared" si="350"/>
        <v>1</v>
      </c>
      <c r="CB916" s="10" t="b">
        <f t="shared" si="351"/>
        <v>1</v>
      </c>
      <c r="CC916" s="10" t="b">
        <f t="shared" si="352"/>
        <v>1</v>
      </c>
    </row>
    <row r="917" spans="1:81" ht="14.25" x14ac:dyDescent="0.15">
      <c r="A917" s="11">
        <v>20336</v>
      </c>
      <c r="B917">
        <v>50</v>
      </c>
      <c r="C917" t="str">
        <f t="shared" ca="1" si="337"/>
        <v>1403011,1405011,1206014,1203014,1203015,1504015</v>
      </c>
      <c r="D917" t="str">
        <f t="shared" si="338"/>
        <v>1,1,1,1,1,1</v>
      </c>
      <c r="E917" t="str">
        <f t="shared" si="339"/>
        <v>670,670,670,670,670,670</v>
      </c>
      <c r="G917">
        <f t="shared" ca="1" si="340"/>
        <v>1403011</v>
      </c>
      <c r="H917">
        <f t="shared" ca="1" si="341"/>
        <v>1405011</v>
      </c>
      <c r="I917">
        <f t="shared" ca="1" si="342"/>
        <v>1206014</v>
      </c>
      <c r="J917">
        <f t="shared" ca="1" si="343"/>
        <v>1203014</v>
      </c>
      <c r="K917">
        <f t="shared" ca="1" si="344"/>
        <v>1203015</v>
      </c>
      <c r="L917">
        <f t="shared" ca="1" si="345"/>
        <v>1504015</v>
      </c>
      <c r="M917" s="2">
        <v>1</v>
      </c>
      <c r="N917" s="7">
        <v>1</v>
      </c>
      <c r="O917">
        <v>1</v>
      </c>
      <c r="P917" s="7">
        <v>1</v>
      </c>
      <c r="Q917">
        <v>1</v>
      </c>
      <c r="R917" s="7">
        <v>1</v>
      </c>
      <c r="S917">
        <f t="shared" si="333"/>
        <v>670</v>
      </c>
      <c r="T917">
        <f t="shared" si="355"/>
        <v>670</v>
      </c>
      <c r="U917">
        <f t="shared" si="355"/>
        <v>670</v>
      </c>
      <c r="V917">
        <f t="shared" si="355"/>
        <v>670</v>
      </c>
      <c r="W917">
        <f t="shared" si="355"/>
        <v>670</v>
      </c>
      <c r="X917">
        <f t="shared" si="355"/>
        <v>670</v>
      </c>
      <c r="Y917" s="2">
        <v>1</v>
      </c>
      <c r="Z917" s="2">
        <v>1</v>
      </c>
      <c r="AA917" s="2">
        <v>4</v>
      </c>
      <c r="AB917" s="2">
        <v>4</v>
      </c>
      <c r="AC917" s="2">
        <v>5</v>
      </c>
      <c r="AD917" s="2">
        <v>5</v>
      </c>
      <c r="AE917">
        <f t="shared" ca="1" si="334"/>
        <v>403</v>
      </c>
      <c r="AF917">
        <f t="shared" ca="1" si="335"/>
        <v>405</v>
      </c>
      <c r="AG917">
        <f t="shared" ca="1" si="335"/>
        <v>206</v>
      </c>
      <c r="AH917">
        <f t="shared" ca="1" si="335"/>
        <v>203</v>
      </c>
      <c r="AI917">
        <f t="shared" ca="1" si="335"/>
        <v>203</v>
      </c>
      <c r="AJ917">
        <f t="shared" ca="1" si="335"/>
        <v>504</v>
      </c>
      <c r="AM917">
        <v>1</v>
      </c>
      <c r="AN917" s="4">
        <v>15</v>
      </c>
      <c r="AO917">
        <v>6</v>
      </c>
      <c r="AP917">
        <f t="shared" si="353"/>
        <v>670</v>
      </c>
      <c r="AQ917">
        <f t="shared" si="354"/>
        <v>60520</v>
      </c>
      <c r="AR917">
        <f t="shared" si="336"/>
        <v>64544.781347812204</v>
      </c>
      <c r="AT917">
        <v>171.04</v>
      </c>
      <c r="AU917" s="1">
        <f t="shared" si="346"/>
        <v>12790.487999999999</v>
      </c>
      <c r="AW917">
        <v>50</v>
      </c>
      <c r="AX917" s="2">
        <v>6</v>
      </c>
      <c r="AZ917">
        <v>160401.60000000001</v>
      </c>
      <c r="BA917">
        <v>13366.8</v>
      </c>
      <c r="BB917">
        <v>1741.35</v>
      </c>
      <c r="BC917">
        <v>160401.60000000001</v>
      </c>
      <c r="BD917">
        <v>13366.8</v>
      </c>
      <c r="BE917">
        <v>1741.35</v>
      </c>
      <c r="BF917">
        <v>160401.60000000001</v>
      </c>
      <c r="BG917">
        <v>13366.8</v>
      </c>
      <c r="BH917">
        <v>1741.35</v>
      </c>
      <c r="BI917">
        <v>160401.60000000001</v>
      </c>
      <c r="BJ917">
        <v>13366.8</v>
      </c>
      <c r="BK917">
        <v>1741.35</v>
      </c>
      <c r="BL917">
        <v>160401.60000000001</v>
      </c>
      <c r="BM917">
        <v>13366.8</v>
      </c>
      <c r="BN917">
        <v>1741.35</v>
      </c>
      <c r="BR917">
        <v>1304013</v>
      </c>
      <c r="BS917">
        <v>1503013</v>
      </c>
      <c r="BT917">
        <v>1406011</v>
      </c>
      <c r="BU917">
        <v>1303013</v>
      </c>
      <c r="BV917">
        <v>1304013</v>
      </c>
      <c r="BW917">
        <v>1405012</v>
      </c>
      <c r="BX917" s="10" t="b">
        <f t="shared" si="347"/>
        <v>1</v>
      </c>
      <c r="BY917" s="10" t="b">
        <f t="shared" si="348"/>
        <v>1</v>
      </c>
      <c r="BZ917" s="10" t="b">
        <f t="shared" si="349"/>
        <v>1</v>
      </c>
      <c r="CA917" s="10" t="b">
        <f t="shared" si="350"/>
        <v>1</v>
      </c>
      <c r="CB917" s="10" t="b">
        <f t="shared" si="351"/>
        <v>1</v>
      </c>
      <c r="CC917" s="10" t="b">
        <f t="shared" si="352"/>
        <v>1</v>
      </c>
    </row>
    <row r="918" spans="1:81" ht="14.25" x14ac:dyDescent="0.15">
      <c r="A918" s="11">
        <v>20337</v>
      </c>
      <c r="B918">
        <v>50</v>
      </c>
      <c r="C918" t="str">
        <f t="shared" ca="1" si="337"/>
        <v>1203011,1102011,1406014,1404014,1503015,1504015</v>
      </c>
      <c r="D918" t="str">
        <f t="shared" si="338"/>
        <v>1,1,1,1,1,1</v>
      </c>
      <c r="E918" t="str">
        <f t="shared" si="339"/>
        <v>670,670,670,670,670,670</v>
      </c>
      <c r="G918">
        <f t="shared" ca="1" si="340"/>
        <v>1203011</v>
      </c>
      <c r="H918">
        <f t="shared" ca="1" si="341"/>
        <v>1102011</v>
      </c>
      <c r="I918">
        <f t="shared" ca="1" si="342"/>
        <v>1406014</v>
      </c>
      <c r="J918">
        <f t="shared" ca="1" si="343"/>
        <v>1404014</v>
      </c>
      <c r="K918">
        <f t="shared" ca="1" si="344"/>
        <v>1503015</v>
      </c>
      <c r="L918">
        <f t="shared" ca="1" si="345"/>
        <v>1504015</v>
      </c>
      <c r="M918" s="2">
        <v>1</v>
      </c>
      <c r="N918" s="7">
        <v>1</v>
      </c>
      <c r="O918">
        <v>1</v>
      </c>
      <c r="P918" s="7">
        <v>1</v>
      </c>
      <c r="Q918">
        <v>1</v>
      </c>
      <c r="R918" s="7">
        <v>1</v>
      </c>
      <c r="S918">
        <f t="shared" si="333"/>
        <v>670</v>
      </c>
      <c r="T918">
        <f t="shared" si="355"/>
        <v>670</v>
      </c>
      <c r="U918">
        <f t="shared" si="355"/>
        <v>670</v>
      </c>
      <c r="V918">
        <f t="shared" si="355"/>
        <v>670</v>
      </c>
      <c r="W918">
        <f t="shared" si="355"/>
        <v>670</v>
      </c>
      <c r="X918">
        <f t="shared" si="355"/>
        <v>670</v>
      </c>
      <c r="Y918" s="2">
        <v>1</v>
      </c>
      <c r="Z918" s="2">
        <v>1</v>
      </c>
      <c r="AA918" s="2">
        <v>4</v>
      </c>
      <c r="AB918" s="2">
        <v>4</v>
      </c>
      <c r="AC918" s="2">
        <v>5</v>
      </c>
      <c r="AD918" s="2">
        <v>5</v>
      </c>
      <c r="AE918">
        <f t="shared" ca="1" si="334"/>
        <v>203</v>
      </c>
      <c r="AF918">
        <f t="shared" ca="1" si="335"/>
        <v>102</v>
      </c>
      <c r="AG918">
        <f t="shared" ca="1" si="335"/>
        <v>406</v>
      </c>
      <c r="AH918">
        <f t="shared" ca="1" si="335"/>
        <v>404</v>
      </c>
      <c r="AI918">
        <f t="shared" ca="1" si="335"/>
        <v>503</v>
      </c>
      <c r="AJ918">
        <f t="shared" ca="1" si="335"/>
        <v>504</v>
      </c>
      <c r="AM918">
        <v>2</v>
      </c>
      <c r="AN918" s="4">
        <v>15</v>
      </c>
      <c r="AO918">
        <v>6</v>
      </c>
      <c r="AP918">
        <f t="shared" si="353"/>
        <v>670</v>
      </c>
      <c r="AQ918">
        <f t="shared" si="354"/>
        <v>60520</v>
      </c>
      <c r="AR918">
        <f t="shared" si="336"/>
        <v>64547.748578728846</v>
      </c>
      <c r="AT918">
        <v>171.18</v>
      </c>
      <c r="AU918" s="1">
        <f t="shared" si="346"/>
        <v>12791.075999999999</v>
      </c>
      <c r="AW918">
        <v>50</v>
      </c>
      <c r="AX918" s="2">
        <v>6</v>
      </c>
      <c r="AZ918">
        <v>160401.60000000001</v>
      </c>
      <c r="BA918">
        <v>13366.8</v>
      </c>
      <c r="BB918">
        <v>1741.35</v>
      </c>
      <c r="BC918">
        <v>160401.60000000001</v>
      </c>
      <c r="BD918">
        <v>13366.8</v>
      </c>
      <c r="BE918">
        <v>1741.35</v>
      </c>
      <c r="BF918">
        <v>160401.60000000001</v>
      </c>
      <c r="BG918">
        <v>13366.8</v>
      </c>
      <c r="BH918">
        <v>1741.35</v>
      </c>
      <c r="BI918">
        <v>160401.60000000001</v>
      </c>
      <c r="BJ918">
        <v>13366.8</v>
      </c>
      <c r="BK918">
        <v>1741.35</v>
      </c>
      <c r="BL918">
        <v>160401.60000000001</v>
      </c>
      <c r="BM918">
        <v>13366.8</v>
      </c>
      <c r="BN918">
        <v>1741.35</v>
      </c>
      <c r="BR918">
        <v>1406011</v>
      </c>
      <c r="BS918">
        <v>1504013</v>
      </c>
      <c r="BT918">
        <v>1204012</v>
      </c>
      <c r="BU918">
        <v>1304013</v>
      </c>
      <c r="BV918">
        <v>1405012</v>
      </c>
      <c r="BW918">
        <v>1503013</v>
      </c>
      <c r="BX918" s="10" t="b">
        <f t="shared" si="347"/>
        <v>1</v>
      </c>
      <c r="BY918" s="10" t="b">
        <f t="shared" si="348"/>
        <v>1</v>
      </c>
      <c r="BZ918" s="10" t="b">
        <f t="shared" si="349"/>
        <v>1</v>
      </c>
      <c r="CA918" s="10" t="b">
        <f t="shared" si="350"/>
        <v>1</v>
      </c>
      <c r="CB918" s="10" t="b">
        <f t="shared" si="351"/>
        <v>1</v>
      </c>
      <c r="CC918" s="10" t="b">
        <f t="shared" si="352"/>
        <v>1</v>
      </c>
    </row>
    <row r="919" spans="1:81" ht="14.25" x14ac:dyDescent="0.15">
      <c r="A919" s="11">
        <v>20338</v>
      </c>
      <c r="B919">
        <v>50</v>
      </c>
      <c r="C919" t="str">
        <f t="shared" ca="1" si="337"/>
        <v>1304011,1405011,1203014,1205014,1504015,1204015</v>
      </c>
      <c r="D919" t="str">
        <f t="shared" si="338"/>
        <v>1,1,1,1,1,1</v>
      </c>
      <c r="E919" t="str">
        <f t="shared" si="339"/>
        <v>670,670,670,670,670,670</v>
      </c>
      <c r="G919">
        <f t="shared" ca="1" si="340"/>
        <v>1304011</v>
      </c>
      <c r="H919">
        <f t="shared" ca="1" si="341"/>
        <v>1405011</v>
      </c>
      <c r="I919">
        <f t="shared" ca="1" si="342"/>
        <v>1203014</v>
      </c>
      <c r="J919">
        <f t="shared" ca="1" si="343"/>
        <v>1205014</v>
      </c>
      <c r="K919">
        <f t="shared" ca="1" si="344"/>
        <v>1504015</v>
      </c>
      <c r="L919">
        <f t="shared" ca="1" si="345"/>
        <v>1204015</v>
      </c>
      <c r="M919" s="2">
        <v>1</v>
      </c>
      <c r="N919" s="7">
        <v>1</v>
      </c>
      <c r="O919">
        <v>1</v>
      </c>
      <c r="P919" s="7">
        <v>1</v>
      </c>
      <c r="Q919">
        <v>1</v>
      </c>
      <c r="R919" s="7">
        <v>1</v>
      </c>
      <c r="S919">
        <f t="shared" si="333"/>
        <v>670</v>
      </c>
      <c r="T919">
        <f t="shared" si="355"/>
        <v>670</v>
      </c>
      <c r="U919">
        <f t="shared" si="355"/>
        <v>670</v>
      </c>
      <c r="V919">
        <f t="shared" si="355"/>
        <v>670</v>
      </c>
      <c r="W919">
        <f t="shared" si="355"/>
        <v>670</v>
      </c>
      <c r="X919">
        <f t="shared" si="355"/>
        <v>670</v>
      </c>
      <c r="Y919" s="2">
        <v>1</v>
      </c>
      <c r="Z919" s="2">
        <v>1</v>
      </c>
      <c r="AA919" s="2">
        <v>4</v>
      </c>
      <c r="AB919" s="2">
        <v>4</v>
      </c>
      <c r="AC919" s="2">
        <v>5</v>
      </c>
      <c r="AD919" s="2">
        <v>5</v>
      </c>
      <c r="AE919">
        <f t="shared" ca="1" si="334"/>
        <v>304</v>
      </c>
      <c r="AF919">
        <f t="shared" ca="1" si="335"/>
        <v>405</v>
      </c>
      <c r="AG919">
        <f t="shared" ca="1" si="335"/>
        <v>203</v>
      </c>
      <c r="AH919">
        <f t="shared" ca="1" si="335"/>
        <v>205</v>
      </c>
      <c r="AI919">
        <f t="shared" ca="1" si="335"/>
        <v>504</v>
      </c>
      <c r="AJ919">
        <f t="shared" ca="1" si="335"/>
        <v>204</v>
      </c>
      <c r="AM919">
        <v>3</v>
      </c>
      <c r="AN919" s="4">
        <v>15</v>
      </c>
      <c r="AO919">
        <v>6</v>
      </c>
      <c r="AP919">
        <f t="shared" si="353"/>
        <v>670</v>
      </c>
      <c r="AQ919">
        <f t="shared" si="354"/>
        <v>60520</v>
      </c>
      <c r="AR919">
        <f t="shared" si="336"/>
        <v>64550.71580964548</v>
      </c>
      <c r="AT919">
        <v>171.32</v>
      </c>
      <c r="AU919" s="1">
        <f t="shared" si="346"/>
        <v>12791.663999999999</v>
      </c>
      <c r="AW919">
        <v>50</v>
      </c>
      <c r="AX919" s="2">
        <v>6</v>
      </c>
      <c r="AZ919">
        <v>160401.60000000001</v>
      </c>
      <c r="BA919">
        <v>13366.8</v>
      </c>
      <c r="BB919">
        <v>1741.35</v>
      </c>
      <c r="BC919">
        <v>160401.60000000001</v>
      </c>
      <c r="BD919">
        <v>13366.8</v>
      </c>
      <c r="BE919">
        <v>1741.35</v>
      </c>
      <c r="BF919">
        <v>160401.60000000001</v>
      </c>
      <c r="BG919">
        <v>13366.8</v>
      </c>
      <c r="BH919">
        <v>1741.35</v>
      </c>
      <c r="BI919">
        <v>160401.60000000001</v>
      </c>
      <c r="BJ919">
        <v>13366.8</v>
      </c>
      <c r="BK919">
        <v>1741.35</v>
      </c>
      <c r="BL919">
        <v>160401.60000000001</v>
      </c>
      <c r="BM919">
        <v>13366.8</v>
      </c>
      <c r="BN919">
        <v>1741.35</v>
      </c>
      <c r="BR919">
        <v>1403011</v>
      </c>
      <c r="BS919">
        <v>1206011</v>
      </c>
      <c r="BT919">
        <v>1504013</v>
      </c>
      <c r="BU919">
        <v>1404012</v>
      </c>
      <c r="BV919">
        <v>1304013</v>
      </c>
      <c r="BW919">
        <v>1206011</v>
      </c>
      <c r="BX919" s="10" t="b">
        <f t="shared" si="347"/>
        <v>1</v>
      </c>
      <c r="BY919" s="10" t="b">
        <f t="shared" si="348"/>
        <v>1</v>
      </c>
      <c r="BZ919" s="10" t="b">
        <f t="shared" si="349"/>
        <v>1</v>
      </c>
      <c r="CA919" s="10" t="b">
        <f t="shared" si="350"/>
        <v>1</v>
      </c>
      <c r="CB919" s="10" t="b">
        <f t="shared" si="351"/>
        <v>1</v>
      </c>
      <c r="CC919" s="10" t="b">
        <f t="shared" si="352"/>
        <v>1</v>
      </c>
    </row>
    <row r="920" spans="1:81" ht="14.25" x14ac:dyDescent="0.15">
      <c r="A920" s="11">
        <v>20339</v>
      </c>
      <c r="B920">
        <v>50</v>
      </c>
      <c r="C920" t="str">
        <f t="shared" ca="1" si="337"/>
        <v>1503011,1403011,1204014,1101014,1205015,1504015</v>
      </c>
      <c r="D920" t="str">
        <f t="shared" si="338"/>
        <v>1,1,1,1,1,1</v>
      </c>
      <c r="E920" t="str">
        <f t="shared" si="339"/>
        <v>670,670,670,670,670,670</v>
      </c>
      <c r="G920">
        <f t="shared" ca="1" si="340"/>
        <v>1503011</v>
      </c>
      <c r="H920">
        <f t="shared" ca="1" si="341"/>
        <v>1403011</v>
      </c>
      <c r="I920">
        <f t="shared" ca="1" si="342"/>
        <v>1204014</v>
      </c>
      <c r="J920">
        <f t="shared" ca="1" si="343"/>
        <v>1101014</v>
      </c>
      <c r="K920">
        <f t="shared" ca="1" si="344"/>
        <v>1205015</v>
      </c>
      <c r="L920">
        <f t="shared" ca="1" si="345"/>
        <v>1504015</v>
      </c>
      <c r="M920" s="2">
        <v>1</v>
      </c>
      <c r="N920" s="7">
        <v>1</v>
      </c>
      <c r="O920">
        <v>1</v>
      </c>
      <c r="P920" s="7">
        <v>1</v>
      </c>
      <c r="Q920">
        <v>1</v>
      </c>
      <c r="R920" s="7">
        <v>1</v>
      </c>
      <c r="S920">
        <f t="shared" si="333"/>
        <v>670</v>
      </c>
      <c r="T920">
        <f t="shared" si="355"/>
        <v>670</v>
      </c>
      <c r="U920">
        <f t="shared" si="355"/>
        <v>670</v>
      </c>
      <c r="V920">
        <f t="shared" si="355"/>
        <v>670</v>
      </c>
      <c r="W920">
        <f t="shared" si="355"/>
        <v>670</v>
      </c>
      <c r="X920">
        <f t="shared" si="355"/>
        <v>670</v>
      </c>
      <c r="Y920" s="2">
        <v>1</v>
      </c>
      <c r="Z920" s="2">
        <v>1</v>
      </c>
      <c r="AA920" s="2">
        <v>4</v>
      </c>
      <c r="AB920" s="2">
        <v>4</v>
      </c>
      <c r="AC920" s="2">
        <v>5</v>
      </c>
      <c r="AD920" s="2">
        <v>5</v>
      </c>
      <c r="AE920">
        <f t="shared" ca="1" si="334"/>
        <v>503</v>
      </c>
      <c r="AF920">
        <f t="shared" ca="1" si="335"/>
        <v>403</v>
      </c>
      <c r="AG920">
        <f t="shared" ca="1" si="335"/>
        <v>204</v>
      </c>
      <c r="AH920">
        <f t="shared" ca="1" si="335"/>
        <v>101</v>
      </c>
      <c r="AI920">
        <f t="shared" ca="1" si="335"/>
        <v>205</v>
      </c>
      <c r="AJ920">
        <f t="shared" ca="1" si="335"/>
        <v>504</v>
      </c>
      <c r="AM920">
        <v>1</v>
      </c>
      <c r="AN920" s="4">
        <v>15</v>
      </c>
      <c r="AO920">
        <v>6</v>
      </c>
      <c r="AP920">
        <f t="shared" si="353"/>
        <v>670</v>
      </c>
      <c r="AQ920">
        <f t="shared" si="354"/>
        <v>60520</v>
      </c>
      <c r="AR920">
        <f t="shared" si="336"/>
        <v>64553.683040562122</v>
      </c>
      <c r="AT920">
        <v>171.46</v>
      </c>
      <c r="AU920" s="1">
        <f t="shared" si="346"/>
        <v>12792.251999999999</v>
      </c>
      <c r="AW920">
        <v>50</v>
      </c>
      <c r="AX920" s="2">
        <v>6</v>
      </c>
      <c r="AZ920">
        <v>160401.60000000001</v>
      </c>
      <c r="BA920">
        <v>13366.8</v>
      </c>
      <c r="BB920">
        <v>1741.35</v>
      </c>
      <c r="BC920">
        <v>160401.60000000001</v>
      </c>
      <c r="BD920">
        <v>13366.8</v>
      </c>
      <c r="BE920">
        <v>1741.35</v>
      </c>
      <c r="BF920">
        <v>160401.60000000001</v>
      </c>
      <c r="BG920">
        <v>13366.8</v>
      </c>
      <c r="BH920">
        <v>1741.35</v>
      </c>
      <c r="BI920">
        <v>160401.60000000001</v>
      </c>
      <c r="BJ920">
        <v>13366.8</v>
      </c>
      <c r="BK920">
        <v>1741.35</v>
      </c>
      <c r="BL920">
        <v>160401.60000000001</v>
      </c>
      <c r="BM920">
        <v>13366.8</v>
      </c>
      <c r="BN920">
        <v>1741.35</v>
      </c>
      <c r="BR920">
        <v>1406011</v>
      </c>
      <c r="BS920">
        <v>1404012</v>
      </c>
      <c r="BT920">
        <v>1203011</v>
      </c>
      <c r="BU920">
        <v>1405012</v>
      </c>
      <c r="BV920">
        <v>1304013</v>
      </c>
      <c r="BW920">
        <v>1203011</v>
      </c>
      <c r="BX920" s="10" t="b">
        <f t="shared" si="347"/>
        <v>1</v>
      </c>
      <c r="BY920" s="10" t="b">
        <f t="shared" si="348"/>
        <v>1</v>
      </c>
      <c r="BZ920" s="10" t="b">
        <f t="shared" si="349"/>
        <v>1</v>
      </c>
      <c r="CA920" s="10" t="b">
        <f t="shared" si="350"/>
        <v>1</v>
      </c>
      <c r="CB920" s="10" t="b">
        <f t="shared" si="351"/>
        <v>1</v>
      </c>
      <c r="CC920" s="10" t="b">
        <f t="shared" si="352"/>
        <v>1</v>
      </c>
    </row>
    <row r="921" spans="1:81" ht="14.25" x14ac:dyDescent="0.15">
      <c r="A921" s="11">
        <v>20340</v>
      </c>
      <c r="B921">
        <v>50</v>
      </c>
      <c r="C921" t="str">
        <f t="shared" ca="1" si="337"/>
        <v>1503011,1404011,1304014,1303014,1205015,1101015</v>
      </c>
      <c r="D921" t="str">
        <f t="shared" si="338"/>
        <v>1,1,1,1,1,1</v>
      </c>
      <c r="E921" t="str">
        <f t="shared" si="339"/>
        <v>673,673,673,673,673,673</v>
      </c>
      <c r="G921">
        <f t="shared" ca="1" si="340"/>
        <v>1503011</v>
      </c>
      <c r="H921">
        <f t="shared" ca="1" si="341"/>
        <v>1404011</v>
      </c>
      <c r="I921">
        <f t="shared" ca="1" si="342"/>
        <v>1304014</v>
      </c>
      <c r="J921">
        <f t="shared" ca="1" si="343"/>
        <v>1303014</v>
      </c>
      <c r="K921">
        <f t="shared" ca="1" si="344"/>
        <v>1205015</v>
      </c>
      <c r="L921">
        <f t="shared" ca="1" si="345"/>
        <v>1101015</v>
      </c>
      <c r="M921" s="2">
        <v>1</v>
      </c>
      <c r="N921" s="7">
        <v>1</v>
      </c>
      <c r="O921">
        <v>1</v>
      </c>
      <c r="P921" s="7">
        <v>1</v>
      </c>
      <c r="Q921">
        <v>1</v>
      </c>
      <c r="R921" s="7">
        <v>1</v>
      </c>
      <c r="S921">
        <f t="shared" si="333"/>
        <v>673</v>
      </c>
      <c r="T921">
        <f t="shared" si="355"/>
        <v>673</v>
      </c>
      <c r="U921">
        <f t="shared" si="355"/>
        <v>673</v>
      </c>
      <c r="V921">
        <f t="shared" si="355"/>
        <v>673</v>
      </c>
      <c r="W921">
        <f t="shared" si="355"/>
        <v>673</v>
      </c>
      <c r="X921">
        <f t="shared" si="355"/>
        <v>673</v>
      </c>
      <c r="Y921" s="2">
        <v>1</v>
      </c>
      <c r="Z921" s="2">
        <v>1</v>
      </c>
      <c r="AA921" s="2">
        <v>4</v>
      </c>
      <c r="AB921" s="2">
        <v>4</v>
      </c>
      <c r="AC921" s="2">
        <v>5</v>
      </c>
      <c r="AD921" s="2">
        <v>5</v>
      </c>
      <c r="AE921">
        <f t="shared" ca="1" si="334"/>
        <v>503</v>
      </c>
      <c r="AF921">
        <f t="shared" ca="1" si="335"/>
        <v>404</v>
      </c>
      <c r="AG921">
        <f t="shared" ca="1" si="335"/>
        <v>304</v>
      </c>
      <c r="AH921">
        <f t="shared" ca="1" si="335"/>
        <v>303</v>
      </c>
      <c r="AI921">
        <f t="shared" ca="1" si="335"/>
        <v>205</v>
      </c>
      <c r="AJ921">
        <f t="shared" ca="1" si="335"/>
        <v>101</v>
      </c>
      <c r="AM921">
        <v>2</v>
      </c>
      <c r="AN921" s="4">
        <v>25</v>
      </c>
      <c r="AO921">
        <v>6</v>
      </c>
      <c r="AP921">
        <f t="shared" si="353"/>
        <v>673</v>
      </c>
      <c r="AQ921">
        <f t="shared" si="354"/>
        <v>60787</v>
      </c>
      <c r="AR921">
        <f t="shared" si="336"/>
        <v>64817.150127226458</v>
      </c>
      <c r="AT921">
        <v>171.6</v>
      </c>
      <c r="AU921" s="1">
        <f t="shared" si="346"/>
        <v>12843.599999999999</v>
      </c>
      <c r="AW921">
        <v>50</v>
      </c>
      <c r="AX921" s="2">
        <v>6</v>
      </c>
      <c r="AZ921">
        <v>161078.39999999999</v>
      </c>
      <c r="BA921">
        <v>13423.2</v>
      </c>
      <c r="BB921">
        <v>1748.4</v>
      </c>
      <c r="BC921">
        <v>161078.39999999999</v>
      </c>
      <c r="BD921">
        <v>13423.2</v>
      </c>
      <c r="BE921">
        <v>1748.4</v>
      </c>
      <c r="BF921">
        <v>161078.39999999999</v>
      </c>
      <c r="BG921">
        <v>13423.2</v>
      </c>
      <c r="BH921">
        <v>1748.4</v>
      </c>
      <c r="BI921">
        <v>161078.39999999999</v>
      </c>
      <c r="BJ921">
        <v>13423.2</v>
      </c>
      <c r="BK921">
        <v>1748.4</v>
      </c>
      <c r="BL921">
        <v>161078.39999999999</v>
      </c>
      <c r="BM921">
        <v>13423.2</v>
      </c>
      <c r="BN921">
        <v>1748.4</v>
      </c>
      <c r="BR921">
        <v>1102011</v>
      </c>
      <c r="BS921">
        <v>1406011</v>
      </c>
      <c r="BT921">
        <v>1403011</v>
      </c>
      <c r="BU921">
        <v>1403011</v>
      </c>
      <c r="BV921">
        <v>1504013</v>
      </c>
      <c r="BW921">
        <v>1102013</v>
      </c>
      <c r="BX921" s="10" t="b">
        <f t="shared" si="347"/>
        <v>1</v>
      </c>
      <c r="BY921" s="10" t="b">
        <f t="shared" si="348"/>
        <v>1</v>
      </c>
      <c r="BZ921" s="10" t="b">
        <f t="shared" si="349"/>
        <v>1</v>
      </c>
      <c r="CA921" s="10" t="b">
        <f t="shared" si="350"/>
        <v>1</v>
      </c>
      <c r="CB921" s="10" t="b">
        <f t="shared" si="351"/>
        <v>1</v>
      </c>
      <c r="CC921" s="10" t="b">
        <f t="shared" si="352"/>
        <v>1</v>
      </c>
    </row>
    <row r="922" spans="1:81" ht="14.25" x14ac:dyDescent="0.15">
      <c r="A922" s="11">
        <v>20341</v>
      </c>
      <c r="B922">
        <v>50</v>
      </c>
      <c r="C922" t="str">
        <f t="shared" ca="1" si="337"/>
        <v>1303011,1304011,1406012,1406012,1406013,1304013</v>
      </c>
      <c r="D922" t="str">
        <f t="shared" si="338"/>
        <v>1,1,1,1,1,1</v>
      </c>
      <c r="E922" t="str">
        <f t="shared" si="339"/>
        <v>673,673,673,673,673,673</v>
      </c>
      <c r="G922">
        <f t="shared" ca="1" si="340"/>
        <v>1303011</v>
      </c>
      <c r="H922">
        <f t="shared" ca="1" si="341"/>
        <v>1304011</v>
      </c>
      <c r="I922">
        <f t="shared" ca="1" si="342"/>
        <v>1406012</v>
      </c>
      <c r="J922">
        <f t="shared" ca="1" si="343"/>
        <v>1406012</v>
      </c>
      <c r="K922">
        <f t="shared" ca="1" si="344"/>
        <v>1406013</v>
      </c>
      <c r="L922">
        <f t="shared" ca="1" si="345"/>
        <v>1304013</v>
      </c>
      <c r="M922" s="2">
        <v>1</v>
      </c>
      <c r="N922" s="7">
        <v>1</v>
      </c>
      <c r="O922">
        <v>1</v>
      </c>
      <c r="P922" s="7">
        <v>1</v>
      </c>
      <c r="Q922">
        <v>1</v>
      </c>
      <c r="R922" s="7">
        <v>1</v>
      </c>
      <c r="S922">
        <f t="shared" si="333"/>
        <v>673</v>
      </c>
      <c r="T922">
        <f t="shared" si="355"/>
        <v>673</v>
      </c>
      <c r="U922">
        <f t="shared" si="355"/>
        <v>673</v>
      </c>
      <c r="V922">
        <f t="shared" si="355"/>
        <v>673</v>
      </c>
      <c r="W922">
        <f t="shared" si="355"/>
        <v>673</v>
      </c>
      <c r="X922">
        <f t="shared" si="355"/>
        <v>673</v>
      </c>
      <c r="Y922" s="2">
        <v>1</v>
      </c>
      <c r="Z922" s="2">
        <v>1</v>
      </c>
      <c r="AA922" s="2">
        <v>2</v>
      </c>
      <c r="AB922" s="2">
        <v>2</v>
      </c>
      <c r="AC922" s="2">
        <v>3</v>
      </c>
      <c r="AD922" s="2">
        <v>3</v>
      </c>
      <c r="AE922">
        <f t="shared" ca="1" si="334"/>
        <v>303</v>
      </c>
      <c r="AF922">
        <f t="shared" ca="1" si="335"/>
        <v>304</v>
      </c>
      <c r="AG922">
        <f t="shared" ca="1" si="335"/>
        <v>406</v>
      </c>
      <c r="AH922">
        <f t="shared" ca="1" si="335"/>
        <v>406</v>
      </c>
      <c r="AI922">
        <f t="shared" ca="1" si="335"/>
        <v>406</v>
      </c>
      <c r="AJ922">
        <f t="shared" ca="1" si="335"/>
        <v>304</v>
      </c>
      <c r="AM922">
        <v>3</v>
      </c>
      <c r="AN922" s="4">
        <v>15</v>
      </c>
      <c r="AO922">
        <v>6</v>
      </c>
      <c r="AP922">
        <f t="shared" si="353"/>
        <v>673</v>
      </c>
      <c r="AQ922">
        <f t="shared" si="354"/>
        <v>60787</v>
      </c>
      <c r="AR922">
        <f t="shared" si="336"/>
        <v>64820.117557251906</v>
      </c>
      <c r="AT922">
        <v>171.74</v>
      </c>
      <c r="AU922" s="1">
        <f t="shared" si="346"/>
        <v>12844.188</v>
      </c>
      <c r="AW922">
        <v>50</v>
      </c>
      <c r="AX922" s="2">
        <v>6</v>
      </c>
      <c r="AZ922">
        <v>161078.39999999999</v>
      </c>
      <c r="BA922">
        <v>13423.2</v>
      </c>
      <c r="BB922">
        <v>1748.4</v>
      </c>
      <c r="BC922">
        <v>161078.39999999999</v>
      </c>
      <c r="BD922">
        <v>13423.2</v>
      </c>
      <c r="BE922">
        <v>1748.4</v>
      </c>
      <c r="BF922">
        <v>161078.39999999999</v>
      </c>
      <c r="BG922">
        <v>13423.2</v>
      </c>
      <c r="BH922">
        <v>1748.4</v>
      </c>
      <c r="BI922">
        <v>161078.39999999999</v>
      </c>
      <c r="BJ922">
        <v>13423.2</v>
      </c>
      <c r="BK922">
        <v>1748.4</v>
      </c>
      <c r="BL922">
        <v>161078.39999999999</v>
      </c>
      <c r="BM922">
        <v>13423.2</v>
      </c>
      <c r="BN922">
        <v>1748.4</v>
      </c>
      <c r="BR922">
        <v>1503013</v>
      </c>
      <c r="BS922">
        <v>1102011</v>
      </c>
      <c r="BT922">
        <v>1206011</v>
      </c>
      <c r="BU922">
        <v>1304013</v>
      </c>
      <c r="BV922">
        <v>1405012</v>
      </c>
      <c r="BW922">
        <v>1504013</v>
      </c>
      <c r="BX922" s="10" t="b">
        <f t="shared" si="347"/>
        <v>1</v>
      </c>
      <c r="BY922" s="10" t="b">
        <f t="shared" si="348"/>
        <v>1</v>
      </c>
      <c r="BZ922" s="10" t="b">
        <f t="shared" si="349"/>
        <v>1</v>
      </c>
      <c r="CA922" s="10" t="b">
        <f t="shared" si="350"/>
        <v>1</v>
      </c>
      <c r="CB922" s="10" t="b">
        <f t="shared" si="351"/>
        <v>1</v>
      </c>
      <c r="CC922" s="10" t="b">
        <f t="shared" si="352"/>
        <v>1</v>
      </c>
    </row>
    <row r="923" spans="1:81" ht="14.25" x14ac:dyDescent="0.15">
      <c r="A923" s="11">
        <v>20342</v>
      </c>
      <c r="B923">
        <v>50</v>
      </c>
      <c r="C923" t="str">
        <f t="shared" ca="1" si="337"/>
        <v>1101011,1203011,1303012,1206012,1406013,1205013</v>
      </c>
      <c r="D923" t="str">
        <f t="shared" si="338"/>
        <v>1,1,1,1,1,1</v>
      </c>
      <c r="E923" t="str">
        <f t="shared" si="339"/>
        <v>673,673,673,673,673,673</v>
      </c>
      <c r="G923">
        <f t="shared" ca="1" si="340"/>
        <v>1101011</v>
      </c>
      <c r="H923">
        <f t="shared" ca="1" si="341"/>
        <v>1203011</v>
      </c>
      <c r="I923">
        <f t="shared" ca="1" si="342"/>
        <v>1303012</v>
      </c>
      <c r="J923">
        <f t="shared" ca="1" si="343"/>
        <v>1206012</v>
      </c>
      <c r="K923">
        <f t="shared" ca="1" si="344"/>
        <v>1406013</v>
      </c>
      <c r="L923">
        <f t="shared" ca="1" si="345"/>
        <v>1205013</v>
      </c>
      <c r="M923" s="2">
        <v>1</v>
      </c>
      <c r="N923" s="7">
        <v>1</v>
      </c>
      <c r="O923">
        <v>1</v>
      </c>
      <c r="P923" s="7">
        <v>1</v>
      </c>
      <c r="Q923">
        <v>1</v>
      </c>
      <c r="R923" s="7">
        <v>1</v>
      </c>
      <c r="S923">
        <f t="shared" si="333"/>
        <v>673</v>
      </c>
      <c r="T923">
        <f t="shared" si="355"/>
        <v>673</v>
      </c>
      <c r="U923">
        <f t="shared" si="355"/>
        <v>673</v>
      </c>
      <c r="V923">
        <f t="shared" si="355"/>
        <v>673</v>
      </c>
      <c r="W923">
        <f t="shared" si="355"/>
        <v>673</v>
      </c>
      <c r="X923">
        <f t="shared" si="355"/>
        <v>673</v>
      </c>
      <c r="Y923" s="2">
        <v>1</v>
      </c>
      <c r="Z923" s="2">
        <v>1</v>
      </c>
      <c r="AA923" s="2">
        <v>2</v>
      </c>
      <c r="AB923" s="2">
        <v>2</v>
      </c>
      <c r="AC923" s="2">
        <v>3</v>
      </c>
      <c r="AD923" s="2">
        <v>3</v>
      </c>
      <c r="AE923">
        <f t="shared" ca="1" si="334"/>
        <v>101</v>
      </c>
      <c r="AF923">
        <f t="shared" ca="1" si="335"/>
        <v>203</v>
      </c>
      <c r="AG923">
        <f t="shared" ca="1" si="335"/>
        <v>303</v>
      </c>
      <c r="AH923">
        <f t="shared" ca="1" si="335"/>
        <v>206</v>
      </c>
      <c r="AI923">
        <f t="shared" ca="1" si="335"/>
        <v>406</v>
      </c>
      <c r="AJ923">
        <f t="shared" ca="1" si="335"/>
        <v>205</v>
      </c>
      <c r="AM923">
        <v>1</v>
      </c>
      <c r="AN923" s="4">
        <v>15</v>
      </c>
      <c r="AO923">
        <v>6</v>
      </c>
      <c r="AP923">
        <f t="shared" si="353"/>
        <v>673</v>
      </c>
      <c r="AQ923">
        <f t="shared" si="354"/>
        <v>60787</v>
      </c>
      <c r="AR923">
        <f t="shared" si="336"/>
        <v>64823.084987277347</v>
      </c>
      <c r="AT923">
        <v>171.88</v>
      </c>
      <c r="AU923" s="1">
        <f t="shared" si="346"/>
        <v>12844.776</v>
      </c>
      <c r="AW923">
        <v>50</v>
      </c>
      <c r="AX923" s="2">
        <v>6</v>
      </c>
      <c r="AZ923">
        <v>161078.39999999999</v>
      </c>
      <c r="BA923">
        <v>13423.2</v>
      </c>
      <c r="BB923">
        <v>1748.4</v>
      </c>
      <c r="BC923">
        <v>161078.39999999999</v>
      </c>
      <c r="BD923">
        <v>13423.2</v>
      </c>
      <c r="BE923">
        <v>1748.4</v>
      </c>
      <c r="BF923">
        <v>161078.39999999999</v>
      </c>
      <c r="BG923">
        <v>13423.2</v>
      </c>
      <c r="BH923">
        <v>1748.4</v>
      </c>
      <c r="BI923">
        <v>161078.39999999999</v>
      </c>
      <c r="BJ923">
        <v>13423.2</v>
      </c>
      <c r="BK923">
        <v>1748.4</v>
      </c>
      <c r="BL923">
        <v>161078.39999999999</v>
      </c>
      <c r="BM923">
        <v>13423.2</v>
      </c>
      <c r="BN923">
        <v>1748.4</v>
      </c>
      <c r="BR923">
        <v>1503013</v>
      </c>
      <c r="BS923">
        <v>1304013</v>
      </c>
      <c r="BT923">
        <v>1304013</v>
      </c>
      <c r="BU923">
        <v>1504013</v>
      </c>
      <c r="BV923">
        <v>1303013</v>
      </c>
      <c r="BW923">
        <v>1102013</v>
      </c>
      <c r="BX923" s="10" t="b">
        <f t="shared" si="347"/>
        <v>1</v>
      </c>
      <c r="BY923" s="10" t="b">
        <f t="shared" si="348"/>
        <v>1</v>
      </c>
      <c r="BZ923" s="10" t="b">
        <f t="shared" si="349"/>
        <v>1</v>
      </c>
      <c r="CA923" s="10" t="b">
        <f t="shared" si="350"/>
        <v>1</v>
      </c>
      <c r="CB923" s="10" t="b">
        <f t="shared" si="351"/>
        <v>1</v>
      </c>
      <c r="CC923" s="10" t="b">
        <f t="shared" si="352"/>
        <v>1</v>
      </c>
    </row>
    <row r="924" spans="1:81" ht="14.25" x14ac:dyDescent="0.15">
      <c r="A924" s="11">
        <v>20343</v>
      </c>
      <c r="B924">
        <v>50</v>
      </c>
      <c r="C924" t="str">
        <f t="shared" ca="1" si="337"/>
        <v>1404011,1304011,1503012,1404012,1303013,1101013</v>
      </c>
      <c r="D924" t="str">
        <f t="shared" si="338"/>
        <v>1,1,1,1,1,1</v>
      </c>
      <c r="E924" t="str">
        <f t="shared" si="339"/>
        <v>673,673,673,673,673,673</v>
      </c>
      <c r="G924">
        <f t="shared" ca="1" si="340"/>
        <v>1404011</v>
      </c>
      <c r="H924">
        <f t="shared" ca="1" si="341"/>
        <v>1304011</v>
      </c>
      <c r="I924">
        <f t="shared" ca="1" si="342"/>
        <v>1503012</v>
      </c>
      <c r="J924">
        <f t="shared" ca="1" si="343"/>
        <v>1404012</v>
      </c>
      <c r="K924">
        <f t="shared" ca="1" si="344"/>
        <v>1303013</v>
      </c>
      <c r="L924">
        <f t="shared" ca="1" si="345"/>
        <v>1101013</v>
      </c>
      <c r="M924" s="2">
        <v>1</v>
      </c>
      <c r="N924" s="7">
        <v>1</v>
      </c>
      <c r="O924">
        <v>1</v>
      </c>
      <c r="P924" s="7">
        <v>1</v>
      </c>
      <c r="Q924">
        <v>1</v>
      </c>
      <c r="R924" s="7">
        <v>1</v>
      </c>
      <c r="S924">
        <f t="shared" si="333"/>
        <v>673</v>
      </c>
      <c r="T924">
        <f t="shared" si="355"/>
        <v>673</v>
      </c>
      <c r="U924">
        <f t="shared" si="355"/>
        <v>673</v>
      </c>
      <c r="V924">
        <f t="shared" si="355"/>
        <v>673</v>
      </c>
      <c r="W924">
        <f t="shared" si="355"/>
        <v>673</v>
      </c>
      <c r="X924">
        <f t="shared" si="355"/>
        <v>673</v>
      </c>
      <c r="Y924" s="2">
        <v>1</v>
      </c>
      <c r="Z924" s="2">
        <v>1</v>
      </c>
      <c r="AA924" s="2">
        <v>2</v>
      </c>
      <c r="AB924" s="2">
        <v>2</v>
      </c>
      <c r="AC924" s="2">
        <v>3</v>
      </c>
      <c r="AD924" s="2">
        <v>3</v>
      </c>
      <c r="AE924">
        <f t="shared" ca="1" si="334"/>
        <v>404</v>
      </c>
      <c r="AF924">
        <f t="shared" ca="1" si="335"/>
        <v>304</v>
      </c>
      <c r="AG924">
        <f t="shared" ca="1" si="335"/>
        <v>503</v>
      </c>
      <c r="AH924">
        <f t="shared" ca="1" si="335"/>
        <v>404</v>
      </c>
      <c r="AI924">
        <f t="shared" ca="1" si="335"/>
        <v>303</v>
      </c>
      <c r="AJ924">
        <f t="shared" ca="1" si="335"/>
        <v>101</v>
      </c>
      <c r="AM924">
        <v>2</v>
      </c>
      <c r="AN924" s="4">
        <v>15</v>
      </c>
      <c r="AO924">
        <v>6</v>
      </c>
      <c r="AP924">
        <f t="shared" si="353"/>
        <v>673</v>
      </c>
      <c r="AQ924">
        <f t="shared" si="354"/>
        <v>60787</v>
      </c>
      <c r="AR924">
        <f t="shared" si="336"/>
        <v>64826.052417302795</v>
      </c>
      <c r="AT924">
        <v>172.02</v>
      </c>
      <c r="AU924" s="1">
        <f t="shared" si="346"/>
        <v>12845.364</v>
      </c>
      <c r="AW924">
        <v>50</v>
      </c>
      <c r="AX924" s="2">
        <v>6</v>
      </c>
      <c r="AZ924">
        <v>161078.39999999999</v>
      </c>
      <c r="BA924">
        <v>13423.2</v>
      </c>
      <c r="BB924">
        <v>1748.4</v>
      </c>
      <c r="BC924">
        <v>161078.39999999999</v>
      </c>
      <c r="BD924">
        <v>13423.2</v>
      </c>
      <c r="BE924">
        <v>1748.4</v>
      </c>
      <c r="BF924">
        <v>161078.39999999999</v>
      </c>
      <c r="BG924">
        <v>13423.2</v>
      </c>
      <c r="BH924">
        <v>1748.4</v>
      </c>
      <c r="BI924">
        <v>161078.39999999999</v>
      </c>
      <c r="BJ924">
        <v>13423.2</v>
      </c>
      <c r="BK924">
        <v>1748.4</v>
      </c>
      <c r="BL924">
        <v>161078.39999999999</v>
      </c>
      <c r="BM924">
        <v>13423.2</v>
      </c>
      <c r="BN924">
        <v>1748.4</v>
      </c>
      <c r="BR924">
        <v>1403011</v>
      </c>
      <c r="BS924">
        <v>1303013</v>
      </c>
      <c r="BT924">
        <v>1204012</v>
      </c>
      <c r="BU924">
        <v>1503013</v>
      </c>
      <c r="BV924">
        <v>1203011</v>
      </c>
      <c r="BW924">
        <v>1303013</v>
      </c>
      <c r="BX924" s="10" t="b">
        <f t="shared" si="347"/>
        <v>1</v>
      </c>
      <c r="BY924" s="10" t="b">
        <f t="shared" si="348"/>
        <v>1</v>
      </c>
      <c r="BZ924" s="10" t="b">
        <f t="shared" si="349"/>
        <v>1</v>
      </c>
      <c r="CA924" s="10" t="b">
        <f t="shared" si="350"/>
        <v>1</v>
      </c>
      <c r="CB924" s="10" t="b">
        <f t="shared" si="351"/>
        <v>1</v>
      </c>
      <c r="CC924" s="10" t="b">
        <f t="shared" si="352"/>
        <v>1</v>
      </c>
    </row>
    <row r="925" spans="1:81" ht="14.25" x14ac:dyDescent="0.15">
      <c r="A925" s="11">
        <v>20344</v>
      </c>
      <c r="B925">
        <v>50</v>
      </c>
      <c r="C925" t="str">
        <f t="shared" ca="1" si="337"/>
        <v>1503011,1504011,1304012,1403012,1303013,1101013</v>
      </c>
      <c r="D925" t="str">
        <f t="shared" si="338"/>
        <v>1,1,1,1,1,1</v>
      </c>
      <c r="E925" t="str">
        <f t="shared" si="339"/>
        <v>673,673,673,673,673,673</v>
      </c>
      <c r="G925">
        <f t="shared" ca="1" si="340"/>
        <v>1503011</v>
      </c>
      <c r="H925">
        <f t="shared" ca="1" si="341"/>
        <v>1504011</v>
      </c>
      <c r="I925">
        <f t="shared" ca="1" si="342"/>
        <v>1304012</v>
      </c>
      <c r="J925">
        <f t="shared" ca="1" si="343"/>
        <v>1403012</v>
      </c>
      <c r="K925">
        <f t="shared" ca="1" si="344"/>
        <v>1303013</v>
      </c>
      <c r="L925">
        <f t="shared" ca="1" si="345"/>
        <v>1101013</v>
      </c>
      <c r="M925" s="2">
        <v>1</v>
      </c>
      <c r="N925" s="7">
        <v>1</v>
      </c>
      <c r="O925">
        <v>1</v>
      </c>
      <c r="P925" s="7">
        <v>1</v>
      </c>
      <c r="Q925">
        <v>1</v>
      </c>
      <c r="R925" s="7">
        <v>1</v>
      </c>
      <c r="S925">
        <f t="shared" si="333"/>
        <v>673</v>
      </c>
      <c r="T925">
        <f t="shared" si="355"/>
        <v>673</v>
      </c>
      <c r="U925">
        <f t="shared" si="355"/>
        <v>673</v>
      </c>
      <c r="V925">
        <f t="shared" si="355"/>
        <v>673</v>
      </c>
      <c r="W925">
        <f t="shared" si="355"/>
        <v>673</v>
      </c>
      <c r="X925">
        <f t="shared" si="355"/>
        <v>673</v>
      </c>
      <c r="Y925" s="2">
        <v>1</v>
      </c>
      <c r="Z925" s="2">
        <v>1</v>
      </c>
      <c r="AA925" s="2">
        <v>2</v>
      </c>
      <c r="AB925" s="2">
        <v>2</v>
      </c>
      <c r="AC925" s="2">
        <v>3</v>
      </c>
      <c r="AD925" s="2">
        <v>3</v>
      </c>
      <c r="AE925">
        <f t="shared" ca="1" si="334"/>
        <v>503</v>
      </c>
      <c r="AF925">
        <f t="shared" ca="1" si="335"/>
        <v>504</v>
      </c>
      <c r="AG925">
        <f t="shared" ca="1" si="335"/>
        <v>304</v>
      </c>
      <c r="AH925">
        <f t="shared" ca="1" si="335"/>
        <v>403</v>
      </c>
      <c r="AI925">
        <f t="shared" ca="1" si="335"/>
        <v>303</v>
      </c>
      <c r="AJ925">
        <f t="shared" ca="1" si="335"/>
        <v>101</v>
      </c>
      <c r="AM925">
        <v>3</v>
      </c>
      <c r="AN925" s="4">
        <v>15</v>
      </c>
      <c r="AO925">
        <v>6</v>
      </c>
      <c r="AP925">
        <f t="shared" si="353"/>
        <v>673</v>
      </c>
      <c r="AQ925">
        <f t="shared" si="354"/>
        <v>60787</v>
      </c>
      <c r="AR925">
        <f t="shared" si="336"/>
        <v>64829.019847328243</v>
      </c>
      <c r="AT925">
        <v>172.16</v>
      </c>
      <c r="AU925" s="1">
        <f t="shared" si="346"/>
        <v>12845.951999999999</v>
      </c>
      <c r="AW925">
        <v>50</v>
      </c>
      <c r="AX925" s="2">
        <v>6</v>
      </c>
      <c r="AZ925">
        <v>161078.39999999999</v>
      </c>
      <c r="BA925">
        <v>13423.2</v>
      </c>
      <c r="BB925">
        <v>1748.4</v>
      </c>
      <c r="BC925">
        <v>161078.39999999999</v>
      </c>
      <c r="BD925">
        <v>13423.2</v>
      </c>
      <c r="BE925">
        <v>1748.4</v>
      </c>
      <c r="BF925">
        <v>161078.39999999999</v>
      </c>
      <c r="BG925">
        <v>13423.2</v>
      </c>
      <c r="BH925">
        <v>1748.4</v>
      </c>
      <c r="BI925">
        <v>161078.39999999999</v>
      </c>
      <c r="BJ925">
        <v>13423.2</v>
      </c>
      <c r="BK925">
        <v>1748.4</v>
      </c>
      <c r="BL925">
        <v>161078.39999999999</v>
      </c>
      <c r="BM925">
        <v>13423.2</v>
      </c>
      <c r="BN925">
        <v>1748.4</v>
      </c>
      <c r="BR925">
        <v>1205012</v>
      </c>
      <c r="BS925">
        <v>1203011</v>
      </c>
      <c r="BT925">
        <v>1101012</v>
      </c>
      <c r="BU925">
        <v>1206011</v>
      </c>
      <c r="BV925">
        <v>1406011</v>
      </c>
      <c r="BW925">
        <v>1206011</v>
      </c>
      <c r="BX925" s="10" t="b">
        <f t="shared" si="347"/>
        <v>1</v>
      </c>
      <c r="BY925" s="10" t="b">
        <f t="shared" si="348"/>
        <v>1</v>
      </c>
      <c r="BZ925" s="10" t="b">
        <f t="shared" si="349"/>
        <v>1</v>
      </c>
      <c r="CA925" s="10" t="b">
        <f t="shared" si="350"/>
        <v>1</v>
      </c>
      <c r="CB925" s="10" t="b">
        <f t="shared" si="351"/>
        <v>1</v>
      </c>
      <c r="CC925" s="10" t="b">
        <f t="shared" si="352"/>
        <v>1</v>
      </c>
    </row>
    <row r="926" spans="1:81" ht="14.25" x14ac:dyDescent="0.15">
      <c r="A926" s="11">
        <v>20345</v>
      </c>
      <c r="B926">
        <v>50</v>
      </c>
      <c r="C926" t="str">
        <f t="shared" ca="1" si="337"/>
        <v>1102011,1405011,1304012,1102012,1204013,1504013</v>
      </c>
      <c r="D926" t="str">
        <f t="shared" si="338"/>
        <v>1,1,1,1,1,1</v>
      </c>
      <c r="E926" t="str">
        <f t="shared" si="339"/>
        <v>676,676,676,676,676,676</v>
      </c>
      <c r="G926">
        <f t="shared" ca="1" si="340"/>
        <v>1102011</v>
      </c>
      <c r="H926">
        <f t="shared" ca="1" si="341"/>
        <v>1405011</v>
      </c>
      <c r="I926">
        <f t="shared" ca="1" si="342"/>
        <v>1304012</v>
      </c>
      <c r="J926">
        <f t="shared" ca="1" si="343"/>
        <v>1102012</v>
      </c>
      <c r="K926">
        <f t="shared" ca="1" si="344"/>
        <v>1204013</v>
      </c>
      <c r="L926">
        <f t="shared" ca="1" si="345"/>
        <v>1504013</v>
      </c>
      <c r="M926" s="2">
        <v>1</v>
      </c>
      <c r="N926" s="7">
        <v>1</v>
      </c>
      <c r="O926">
        <v>1</v>
      </c>
      <c r="P926" s="7">
        <v>1</v>
      </c>
      <c r="Q926">
        <v>1</v>
      </c>
      <c r="R926" s="7">
        <v>1</v>
      </c>
      <c r="S926">
        <f t="shared" si="333"/>
        <v>676</v>
      </c>
      <c r="T926">
        <f t="shared" si="355"/>
        <v>676</v>
      </c>
      <c r="U926">
        <f t="shared" si="355"/>
        <v>676</v>
      </c>
      <c r="V926">
        <f t="shared" si="355"/>
        <v>676</v>
      </c>
      <c r="W926">
        <f t="shared" si="355"/>
        <v>676</v>
      </c>
      <c r="X926">
        <f t="shared" si="355"/>
        <v>676</v>
      </c>
      <c r="Y926" s="2">
        <v>1</v>
      </c>
      <c r="Z926" s="2">
        <v>1</v>
      </c>
      <c r="AA926" s="2">
        <v>2</v>
      </c>
      <c r="AB926" s="2">
        <v>2</v>
      </c>
      <c r="AC926" s="2">
        <v>3</v>
      </c>
      <c r="AD926" s="2">
        <v>3</v>
      </c>
      <c r="AE926">
        <f t="shared" ca="1" si="334"/>
        <v>102</v>
      </c>
      <c r="AF926">
        <f t="shared" ca="1" si="335"/>
        <v>405</v>
      </c>
      <c r="AG926">
        <f t="shared" ca="1" si="335"/>
        <v>304</v>
      </c>
      <c r="AH926">
        <f t="shared" ca="1" si="335"/>
        <v>102</v>
      </c>
      <c r="AI926">
        <f t="shared" ca="1" si="335"/>
        <v>204</v>
      </c>
      <c r="AJ926">
        <f t="shared" ca="1" si="335"/>
        <v>504</v>
      </c>
      <c r="AM926">
        <v>1</v>
      </c>
      <c r="AN926" s="4">
        <v>25</v>
      </c>
      <c r="AO926">
        <v>6</v>
      </c>
      <c r="AP926">
        <f t="shared" si="353"/>
        <v>676</v>
      </c>
      <c r="AQ926">
        <f t="shared" si="354"/>
        <v>61054</v>
      </c>
      <c r="AR926">
        <f t="shared" si="336"/>
        <v>65092.486537852375</v>
      </c>
      <c r="AT926">
        <v>172.3</v>
      </c>
      <c r="AU926" s="1">
        <f t="shared" si="346"/>
        <v>12897.3</v>
      </c>
      <c r="AW926">
        <v>50</v>
      </c>
      <c r="AX926" s="2">
        <v>6</v>
      </c>
      <c r="AZ926">
        <v>161755.20000000001</v>
      </c>
      <c r="BA926">
        <v>13479.6</v>
      </c>
      <c r="BB926">
        <v>1755.45</v>
      </c>
      <c r="BC926">
        <v>161755.20000000001</v>
      </c>
      <c r="BD926">
        <v>13479.6</v>
      </c>
      <c r="BE926">
        <v>1755.45</v>
      </c>
      <c r="BF926">
        <v>161755.20000000001</v>
      </c>
      <c r="BG926">
        <v>13479.6</v>
      </c>
      <c r="BH926">
        <v>1755.45</v>
      </c>
      <c r="BI926">
        <v>161755.20000000001</v>
      </c>
      <c r="BJ926">
        <v>13479.6</v>
      </c>
      <c r="BK926">
        <v>1755.45</v>
      </c>
      <c r="BL926">
        <v>161755.20000000001</v>
      </c>
      <c r="BM926">
        <v>13479.6</v>
      </c>
      <c r="BN926">
        <v>1755.45</v>
      </c>
      <c r="BR926">
        <v>1406011</v>
      </c>
      <c r="BS926">
        <v>1404012</v>
      </c>
      <c r="BT926">
        <v>1102012</v>
      </c>
      <c r="BU926">
        <v>1504013</v>
      </c>
      <c r="BV926">
        <v>1203011</v>
      </c>
      <c r="BW926">
        <v>1503013</v>
      </c>
      <c r="BX926" s="10" t="b">
        <f t="shared" si="347"/>
        <v>1</v>
      </c>
      <c r="BY926" s="10" t="b">
        <f t="shared" si="348"/>
        <v>1</v>
      </c>
      <c r="BZ926" s="10" t="b">
        <f t="shared" si="349"/>
        <v>1</v>
      </c>
      <c r="CA926" s="10" t="b">
        <f t="shared" si="350"/>
        <v>1</v>
      </c>
      <c r="CB926" s="10" t="b">
        <f t="shared" si="351"/>
        <v>1</v>
      </c>
      <c r="CC926" s="10" t="b">
        <f t="shared" si="352"/>
        <v>1</v>
      </c>
    </row>
    <row r="927" spans="1:81" ht="14.25" x14ac:dyDescent="0.15">
      <c r="A927" s="11">
        <v>20346</v>
      </c>
      <c r="B927">
        <v>50</v>
      </c>
      <c r="C927" t="str">
        <f t="shared" ca="1" si="337"/>
        <v>1405011,1504011,1503012,1406012,1304013,1206013</v>
      </c>
      <c r="D927" t="str">
        <f t="shared" si="338"/>
        <v>1,1,1,1,1,1</v>
      </c>
      <c r="E927" t="str">
        <f t="shared" si="339"/>
        <v>676,676,676,676,676,676</v>
      </c>
      <c r="G927">
        <f t="shared" ca="1" si="340"/>
        <v>1405011</v>
      </c>
      <c r="H927">
        <f t="shared" ca="1" si="341"/>
        <v>1504011</v>
      </c>
      <c r="I927">
        <f t="shared" ca="1" si="342"/>
        <v>1503012</v>
      </c>
      <c r="J927">
        <f t="shared" ca="1" si="343"/>
        <v>1406012</v>
      </c>
      <c r="K927">
        <f t="shared" ca="1" si="344"/>
        <v>1304013</v>
      </c>
      <c r="L927">
        <f t="shared" ca="1" si="345"/>
        <v>1206013</v>
      </c>
      <c r="M927" s="2">
        <v>1</v>
      </c>
      <c r="N927" s="7">
        <v>1</v>
      </c>
      <c r="O927">
        <v>1</v>
      </c>
      <c r="P927" s="7">
        <v>1</v>
      </c>
      <c r="Q927">
        <v>1</v>
      </c>
      <c r="R927" s="7">
        <v>1</v>
      </c>
      <c r="S927">
        <f t="shared" si="333"/>
        <v>676</v>
      </c>
      <c r="T927">
        <f t="shared" si="355"/>
        <v>676</v>
      </c>
      <c r="U927">
        <f t="shared" si="355"/>
        <v>676</v>
      </c>
      <c r="V927">
        <f t="shared" si="355"/>
        <v>676</v>
      </c>
      <c r="W927">
        <f t="shared" si="355"/>
        <v>676</v>
      </c>
      <c r="X927">
        <f t="shared" si="355"/>
        <v>676</v>
      </c>
      <c r="Y927" s="2">
        <v>1</v>
      </c>
      <c r="Z927" s="2">
        <v>1</v>
      </c>
      <c r="AA927" s="2">
        <v>2</v>
      </c>
      <c r="AB927" s="2">
        <v>2</v>
      </c>
      <c r="AC927" s="2">
        <v>3</v>
      </c>
      <c r="AD927" s="2">
        <v>3</v>
      </c>
      <c r="AE927">
        <f t="shared" ca="1" si="334"/>
        <v>405</v>
      </c>
      <c r="AF927">
        <f t="shared" ca="1" si="335"/>
        <v>504</v>
      </c>
      <c r="AG927">
        <f t="shared" ca="1" si="335"/>
        <v>503</v>
      </c>
      <c r="AH927">
        <f t="shared" ca="1" si="335"/>
        <v>406</v>
      </c>
      <c r="AI927">
        <f t="shared" ca="1" si="335"/>
        <v>304</v>
      </c>
      <c r="AJ927">
        <f t="shared" ca="1" si="335"/>
        <v>206</v>
      </c>
      <c r="AM927">
        <v>2</v>
      </c>
      <c r="AN927" s="4">
        <v>15</v>
      </c>
      <c r="AO927">
        <v>6</v>
      </c>
      <c r="AP927">
        <f t="shared" si="353"/>
        <v>676</v>
      </c>
      <c r="AQ927">
        <f t="shared" si="354"/>
        <v>61054</v>
      </c>
      <c r="AR927">
        <f t="shared" si="336"/>
        <v>65095.454165346833</v>
      </c>
      <c r="AT927">
        <v>172.44</v>
      </c>
      <c r="AU927" s="1">
        <f t="shared" si="346"/>
        <v>12897.887999999999</v>
      </c>
      <c r="AW927">
        <v>50</v>
      </c>
      <c r="AX927" s="2">
        <v>6</v>
      </c>
      <c r="AZ927">
        <v>161755.20000000001</v>
      </c>
      <c r="BA927">
        <v>13479.6</v>
      </c>
      <c r="BB927">
        <v>1755.45</v>
      </c>
      <c r="BC927">
        <v>161755.20000000001</v>
      </c>
      <c r="BD927">
        <v>13479.6</v>
      </c>
      <c r="BE927">
        <v>1755.45</v>
      </c>
      <c r="BF927">
        <v>161755.20000000001</v>
      </c>
      <c r="BG927">
        <v>13479.6</v>
      </c>
      <c r="BH927">
        <v>1755.45</v>
      </c>
      <c r="BI927">
        <v>161755.20000000001</v>
      </c>
      <c r="BJ927">
        <v>13479.6</v>
      </c>
      <c r="BK927">
        <v>1755.45</v>
      </c>
      <c r="BL927">
        <v>161755.20000000001</v>
      </c>
      <c r="BM927">
        <v>13479.6</v>
      </c>
      <c r="BN927">
        <v>1755.45</v>
      </c>
      <c r="BR927">
        <v>1503013</v>
      </c>
      <c r="BS927">
        <v>1404012</v>
      </c>
      <c r="BT927">
        <v>1204012</v>
      </c>
      <c r="BU927">
        <v>1504013</v>
      </c>
      <c r="BV927">
        <v>1304013</v>
      </c>
      <c r="BW927">
        <v>1203011</v>
      </c>
      <c r="BX927" s="10" t="b">
        <f t="shared" si="347"/>
        <v>1</v>
      </c>
      <c r="BY927" s="10" t="b">
        <f t="shared" si="348"/>
        <v>1</v>
      </c>
      <c r="BZ927" s="10" t="b">
        <f t="shared" si="349"/>
        <v>1</v>
      </c>
      <c r="CA927" s="10" t="b">
        <f t="shared" si="350"/>
        <v>1</v>
      </c>
      <c r="CB927" s="10" t="b">
        <f t="shared" si="351"/>
        <v>1</v>
      </c>
      <c r="CC927" s="10" t="b">
        <f t="shared" si="352"/>
        <v>1</v>
      </c>
    </row>
    <row r="928" spans="1:81" ht="14.25" x14ac:dyDescent="0.15">
      <c r="A928" s="11">
        <v>20347</v>
      </c>
      <c r="B928">
        <v>50</v>
      </c>
      <c r="C928" t="str">
        <f t="shared" ca="1" si="337"/>
        <v>1205011,1206011,1303012,1204012,1205013,1404013</v>
      </c>
      <c r="D928" t="str">
        <f t="shared" si="338"/>
        <v>1,1,1,1,1,1</v>
      </c>
      <c r="E928" t="str">
        <f t="shared" si="339"/>
        <v>676,676,676,676,676,676</v>
      </c>
      <c r="G928">
        <f t="shared" ca="1" si="340"/>
        <v>1205011</v>
      </c>
      <c r="H928">
        <f t="shared" ca="1" si="341"/>
        <v>1206011</v>
      </c>
      <c r="I928">
        <f t="shared" ca="1" si="342"/>
        <v>1303012</v>
      </c>
      <c r="J928">
        <f t="shared" ca="1" si="343"/>
        <v>1204012</v>
      </c>
      <c r="K928">
        <f t="shared" ca="1" si="344"/>
        <v>1205013</v>
      </c>
      <c r="L928">
        <f t="shared" ca="1" si="345"/>
        <v>1404013</v>
      </c>
      <c r="M928" s="2">
        <v>1</v>
      </c>
      <c r="N928" s="7">
        <v>1</v>
      </c>
      <c r="O928">
        <v>1</v>
      </c>
      <c r="P928" s="7">
        <v>1</v>
      </c>
      <c r="Q928">
        <v>1</v>
      </c>
      <c r="R928" s="7">
        <v>1</v>
      </c>
      <c r="S928">
        <f t="shared" si="333"/>
        <v>676</v>
      </c>
      <c r="T928">
        <f t="shared" si="355"/>
        <v>676</v>
      </c>
      <c r="U928">
        <f t="shared" si="355"/>
        <v>676</v>
      </c>
      <c r="V928">
        <f t="shared" si="355"/>
        <v>676</v>
      </c>
      <c r="W928">
        <f t="shared" si="355"/>
        <v>676</v>
      </c>
      <c r="X928">
        <f t="shared" si="355"/>
        <v>676</v>
      </c>
      <c r="Y928" s="2">
        <v>1</v>
      </c>
      <c r="Z928" s="2">
        <v>1</v>
      </c>
      <c r="AA928" s="2">
        <v>2</v>
      </c>
      <c r="AB928" s="2">
        <v>2</v>
      </c>
      <c r="AC928" s="2">
        <v>3</v>
      </c>
      <c r="AD928" s="2">
        <v>3</v>
      </c>
      <c r="AE928">
        <f t="shared" ca="1" si="334"/>
        <v>205</v>
      </c>
      <c r="AF928">
        <f t="shared" ca="1" si="335"/>
        <v>206</v>
      </c>
      <c r="AG928">
        <f t="shared" ca="1" si="335"/>
        <v>303</v>
      </c>
      <c r="AH928">
        <f t="shared" ca="1" si="335"/>
        <v>204</v>
      </c>
      <c r="AI928">
        <f t="shared" ca="1" si="335"/>
        <v>205</v>
      </c>
      <c r="AJ928">
        <f t="shared" ca="1" si="335"/>
        <v>404</v>
      </c>
      <c r="AM928">
        <v>3</v>
      </c>
      <c r="AN928" s="4">
        <v>15</v>
      </c>
      <c r="AO928">
        <v>6</v>
      </c>
      <c r="AP928">
        <f t="shared" si="353"/>
        <v>676</v>
      </c>
      <c r="AQ928">
        <f t="shared" si="354"/>
        <v>61054</v>
      </c>
      <c r="AR928">
        <f t="shared" si="336"/>
        <v>65098.421792841291</v>
      </c>
      <c r="AT928">
        <v>172.58</v>
      </c>
      <c r="AU928" s="1">
        <f t="shared" si="346"/>
        <v>12898.475999999999</v>
      </c>
      <c r="AW928">
        <v>50</v>
      </c>
      <c r="AX928" s="2">
        <v>6</v>
      </c>
      <c r="AZ928">
        <v>161755.20000000001</v>
      </c>
      <c r="BA928">
        <v>13479.6</v>
      </c>
      <c r="BB928">
        <v>1755.45</v>
      </c>
      <c r="BC928">
        <v>161755.20000000001</v>
      </c>
      <c r="BD928">
        <v>13479.6</v>
      </c>
      <c r="BE928">
        <v>1755.45</v>
      </c>
      <c r="BF928">
        <v>161755.20000000001</v>
      </c>
      <c r="BG928">
        <v>13479.6</v>
      </c>
      <c r="BH928">
        <v>1755.45</v>
      </c>
      <c r="BI928">
        <v>161755.20000000001</v>
      </c>
      <c r="BJ928">
        <v>13479.6</v>
      </c>
      <c r="BK928">
        <v>1755.45</v>
      </c>
      <c r="BL928">
        <v>161755.20000000001</v>
      </c>
      <c r="BM928">
        <v>13479.6</v>
      </c>
      <c r="BN928">
        <v>1755.45</v>
      </c>
      <c r="BR928">
        <v>1406011</v>
      </c>
      <c r="BS928">
        <v>1205012</v>
      </c>
      <c r="BT928">
        <v>1304013</v>
      </c>
      <c r="BU928">
        <v>1205012</v>
      </c>
      <c r="BV928">
        <v>1101013</v>
      </c>
      <c r="BW928">
        <v>1304013</v>
      </c>
      <c r="BX928" s="10" t="b">
        <f t="shared" si="347"/>
        <v>1</v>
      </c>
      <c r="BY928" s="10" t="b">
        <f t="shared" si="348"/>
        <v>1</v>
      </c>
      <c r="BZ928" s="10" t="b">
        <f t="shared" si="349"/>
        <v>1</v>
      </c>
      <c r="CA928" s="10" t="b">
        <f t="shared" si="350"/>
        <v>1</v>
      </c>
      <c r="CB928" s="10" t="b">
        <f t="shared" si="351"/>
        <v>1</v>
      </c>
      <c r="CC928" s="10" t="b">
        <f t="shared" si="352"/>
        <v>1</v>
      </c>
    </row>
    <row r="929" spans="1:81" ht="14.25" x14ac:dyDescent="0.15">
      <c r="A929" s="11">
        <v>20348</v>
      </c>
      <c r="B929">
        <v>50</v>
      </c>
      <c r="C929" t="str">
        <f t="shared" ca="1" si="337"/>
        <v>1503011,1504011,1206012,1204012,1303013,1503013</v>
      </c>
      <c r="D929" t="str">
        <f t="shared" si="338"/>
        <v>1,1,1,1,1,1</v>
      </c>
      <c r="E929" t="str">
        <f t="shared" si="339"/>
        <v>676,676,676,676,676,676</v>
      </c>
      <c r="G929">
        <f t="shared" ca="1" si="340"/>
        <v>1503011</v>
      </c>
      <c r="H929">
        <f t="shared" ca="1" si="341"/>
        <v>1504011</v>
      </c>
      <c r="I929">
        <f t="shared" ca="1" si="342"/>
        <v>1206012</v>
      </c>
      <c r="J929">
        <f t="shared" ca="1" si="343"/>
        <v>1204012</v>
      </c>
      <c r="K929">
        <f t="shared" ca="1" si="344"/>
        <v>1303013</v>
      </c>
      <c r="L929">
        <f t="shared" ca="1" si="345"/>
        <v>1503013</v>
      </c>
      <c r="M929" s="2">
        <v>1</v>
      </c>
      <c r="N929" s="7">
        <v>1</v>
      </c>
      <c r="O929">
        <v>1</v>
      </c>
      <c r="P929" s="7">
        <v>1</v>
      </c>
      <c r="Q929">
        <v>1</v>
      </c>
      <c r="R929" s="7">
        <v>1</v>
      </c>
      <c r="S929">
        <f t="shared" si="333"/>
        <v>676</v>
      </c>
      <c r="T929">
        <f t="shared" si="355"/>
        <v>676</v>
      </c>
      <c r="U929">
        <f t="shared" si="355"/>
        <v>676</v>
      </c>
      <c r="V929">
        <f t="shared" si="355"/>
        <v>676</v>
      </c>
      <c r="W929">
        <f t="shared" si="355"/>
        <v>676</v>
      </c>
      <c r="X929">
        <f t="shared" si="355"/>
        <v>676</v>
      </c>
      <c r="Y929" s="2">
        <v>1</v>
      </c>
      <c r="Z929" s="2">
        <v>1</v>
      </c>
      <c r="AA929" s="2">
        <v>2</v>
      </c>
      <c r="AB929" s="2">
        <v>2</v>
      </c>
      <c r="AC929" s="2">
        <v>3</v>
      </c>
      <c r="AD929" s="2">
        <v>3</v>
      </c>
      <c r="AE929">
        <f t="shared" ca="1" si="334"/>
        <v>503</v>
      </c>
      <c r="AF929">
        <f t="shared" ca="1" si="335"/>
        <v>504</v>
      </c>
      <c r="AG929">
        <f t="shared" ca="1" si="335"/>
        <v>206</v>
      </c>
      <c r="AH929">
        <f t="shared" ca="1" si="335"/>
        <v>204</v>
      </c>
      <c r="AI929">
        <f t="shared" ca="1" si="335"/>
        <v>303</v>
      </c>
      <c r="AJ929">
        <f t="shared" ca="1" si="335"/>
        <v>503</v>
      </c>
      <c r="AM929">
        <v>1</v>
      </c>
      <c r="AN929" s="4">
        <v>15</v>
      </c>
      <c r="AO929">
        <v>6</v>
      </c>
      <c r="AP929">
        <f t="shared" si="353"/>
        <v>676</v>
      </c>
      <c r="AQ929">
        <f t="shared" si="354"/>
        <v>61054</v>
      </c>
      <c r="AR929">
        <f t="shared" si="336"/>
        <v>65101.389420335741</v>
      </c>
      <c r="AT929">
        <v>172.72</v>
      </c>
      <c r="AU929" s="1">
        <f t="shared" si="346"/>
        <v>12899.063999999998</v>
      </c>
      <c r="AW929">
        <v>50</v>
      </c>
      <c r="AX929" s="2">
        <v>6</v>
      </c>
      <c r="AZ929">
        <v>161755.20000000001</v>
      </c>
      <c r="BA929">
        <v>13479.6</v>
      </c>
      <c r="BB929">
        <v>1755.45</v>
      </c>
      <c r="BC929">
        <v>161755.20000000001</v>
      </c>
      <c r="BD929">
        <v>13479.6</v>
      </c>
      <c r="BE929">
        <v>1755.45</v>
      </c>
      <c r="BF929">
        <v>161755.20000000001</v>
      </c>
      <c r="BG929">
        <v>13479.6</v>
      </c>
      <c r="BH929">
        <v>1755.45</v>
      </c>
      <c r="BI929">
        <v>161755.20000000001</v>
      </c>
      <c r="BJ929">
        <v>13479.6</v>
      </c>
      <c r="BK929">
        <v>1755.45</v>
      </c>
      <c r="BL929">
        <v>161755.20000000001</v>
      </c>
      <c r="BM929">
        <v>13479.6</v>
      </c>
      <c r="BN929">
        <v>1755.45</v>
      </c>
      <c r="BR929">
        <v>1102011</v>
      </c>
      <c r="BS929">
        <v>1304013</v>
      </c>
      <c r="BT929">
        <v>1404012</v>
      </c>
      <c r="BU929">
        <v>1504013</v>
      </c>
      <c r="BV929">
        <v>1102013</v>
      </c>
      <c r="BW929">
        <v>1405012</v>
      </c>
      <c r="BX929" s="10" t="b">
        <f t="shared" si="347"/>
        <v>1</v>
      </c>
      <c r="BY929" s="10" t="b">
        <f t="shared" si="348"/>
        <v>1</v>
      </c>
      <c r="BZ929" s="10" t="b">
        <f t="shared" si="349"/>
        <v>1</v>
      </c>
      <c r="CA929" s="10" t="b">
        <f t="shared" si="350"/>
        <v>1</v>
      </c>
      <c r="CB929" s="10" t="b">
        <f t="shared" si="351"/>
        <v>1</v>
      </c>
      <c r="CC929" s="10" t="b">
        <f t="shared" si="352"/>
        <v>1</v>
      </c>
    </row>
    <row r="930" spans="1:81" ht="14.25" x14ac:dyDescent="0.15">
      <c r="A930" s="11">
        <v>20349</v>
      </c>
      <c r="B930">
        <v>50</v>
      </c>
      <c r="C930" t="str">
        <f t="shared" ca="1" si="337"/>
        <v>1102011,1204011,1503012,1403012,1404013,1205013</v>
      </c>
      <c r="D930" t="str">
        <f t="shared" si="338"/>
        <v>1,1,1,1,1,1</v>
      </c>
      <c r="E930" t="str">
        <f t="shared" si="339"/>
        <v>676,676,676,676,676,676</v>
      </c>
      <c r="G930">
        <f t="shared" ca="1" si="340"/>
        <v>1102011</v>
      </c>
      <c r="H930">
        <f t="shared" ca="1" si="341"/>
        <v>1204011</v>
      </c>
      <c r="I930">
        <f t="shared" ca="1" si="342"/>
        <v>1503012</v>
      </c>
      <c r="J930">
        <f t="shared" ca="1" si="343"/>
        <v>1403012</v>
      </c>
      <c r="K930">
        <f t="shared" ca="1" si="344"/>
        <v>1404013</v>
      </c>
      <c r="L930">
        <f t="shared" ca="1" si="345"/>
        <v>1205013</v>
      </c>
      <c r="M930" s="2">
        <v>1</v>
      </c>
      <c r="N930" s="7">
        <v>1</v>
      </c>
      <c r="O930">
        <v>1</v>
      </c>
      <c r="P930" s="7">
        <v>1</v>
      </c>
      <c r="Q930">
        <v>1</v>
      </c>
      <c r="R930" s="7">
        <v>1</v>
      </c>
      <c r="S930">
        <f t="shared" si="333"/>
        <v>676</v>
      </c>
      <c r="T930">
        <f t="shared" si="355"/>
        <v>676</v>
      </c>
      <c r="U930">
        <f t="shared" si="355"/>
        <v>676</v>
      </c>
      <c r="V930">
        <f t="shared" si="355"/>
        <v>676</v>
      </c>
      <c r="W930">
        <f t="shared" si="355"/>
        <v>676</v>
      </c>
      <c r="X930">
        <f t="shared" si="355"/>
        <v>676</v>
      </c>
      <c r="Y930" s="2">
        <v>1</v>
      </c>
      <c r="Z930" s="2">
        <v>1</v>
      </c>
      <c r="AA930" s="2">
        <v>2</v>
      </c>
      <c r="AB930" s="2">
        <v>2</v>
      </c>
      <c r="AC930" s="2">
        <v>3</v>
      </c>
      <c r="AD930" s="2">
        <v>3</v>
      </c>
      <c r="AE930">
        <f t="shared" ca="1" si="334"/>
        <v>102</v>
      </c>
      <c r="AF930">
        <f t="shared" ca="1" si="335"/>
        <v>204</v>
      </c>
      <c r="AG930">
        <f t="shared" ca="1" si="335"/>
        <v>503</v>
      </c>
      <c r="AH930">
        <f t="shared" ca="1" si="335"/>
        <v>403</v>
      </c>
      <c r="AI930">
        <f t="shared" ca="1" si="335"/>
        <v>404</v>
      </c>
      <c r="AJ930">
        <f t="shared" ca="1" si="335"/>
        <v>205</v>
      </c>
      <c r="AM930">
        <v>2</v>
      </c>
      <c r="AN930" s="4">
        <v>15</v>
      </c>
      <c r="AO930">
        <v>6</v>
      </c>
      <c r="AP930">
        <f t="shared" si="353"/>
        <v>676</v>
      </c>
      <c r="AQ930">
        <f t="shared" si="354"/>
        <v>61054</v>
      </c>
      <c r="AR930">
        <f t="shared" si="336"/>
        <v>65104.357047830214</v>
      </c>
      <c r="AT930">
        <v>172.86</v>
      </c>
      <c r="AU930" s="1">
        <f t="shared" si="346"/>
        <v>12899.652</v>
      </c>
      <c r="AW930">
        <v>50</v>
      </c>
      <c r="AX930" s="2">
        <v>6</v>
      </c>
      <c r="AZ930">
        <v>161755.20000000001</v>
      </c>
      <c r="BA930">
        <v>13479.6</v>
      </c>
      <c r="BB930">
        <v>1755.45</v>
      </c>
      <c r="BC930">
        <v>161755.20000000001</v>
      </c>
      <c r="BD930">
        <v>13479.6</v>
      </c>
      <c r="BE930">
        <v>1755.45</v>
      </c>
      <c r="BF930">
        <v>161755.20000000001</v>
      </c>
      <c r="BG930">
        <v>13479.6</v>
      </c>
      <c r="BH930">
        <v>1755.45</v>
      </c>
      <c r="BI930">
        <v>161755.20000000001</v>
      </c>
      <c r="BJ930">
        <v>13479.6</v>
      </c>
      <c r="BK930">
        <v>1755.45</v>
      </c>
      <c r="BL930">
        <v>161755.20000000001</v>
      </c>
      <c r="BM930">
        <v>13479.6</v>
      </c>
      <c r="BN930">
        <v>1755.45</v>
      </c>
      <c r="BR930">
        <v>1504013</v>
      </c>
      <c r="BS930">
        <v>1503013</v>
      </c>
      <c r="BT930">
        <v>1304013</v>
      </c>
      <c r="BU930">
        <v>1204012</v>
      </c>
      <c r="BV930">
        <v>1404012</v>
      </c>
      <c r="BW930">
        <v>1206011</v>
      </c>
      <c r="BX930" s="10" t="b">
        <f t="shared" si="347"/>
        <v>1</v>
      </c>
      <c r="BY930" s="10" t="b">
        <f t="shared" si="348"/>
        <v>1</v>
      </c>
      <c r="BZ930" s="10" t="b">
        <f t="shared" si="349"/>
        <v>1</v>
      </c>
      <c r="CA930" s="10" t="b">
        <f t="shared" si="350"/>
        <v>1</v>
      </c>
      <c r="CB930" s="10" t="b">
        <f t="shared" si="351"/>
        <v>1</v>
      </c>
      <c r="CC930" s="10" t="b">
        <f t="shared" si="352"/>
        <v>1</v>
      </c>
    </row>
    <row r="931" spans="1:81" ht="14.25" x14ac:dyDescent="0.15">
      <c r="A931" s="11">
        <v>20350</v>
      </c>
      <c r="B931">
        <v>50</v>
      </c>
      <c r="C931" t="str">
        <f t="shared" ca="1" si="337"/>
        <v>1203011,1204011,1203012,1504012,1203013,1403013</v>
      </c>
      <c r="D931" t="str">
        <f t="shared" si="338"/>
        <v>1,1,1,1,1,1</v>
      </c>
      <c r="E931" t="str">
        <f t="shared" si="339"/>
        <v>678,678,678,678,678,678</v>
      </c>
      <c r="G931">
        <f t="shared" ca="1" si="340"/>
        <v>1203011</v>
      </c>
      <c r="H931">
        <f t="shared" ca="1" si="341"/>
        <v>1204011</v>
      </c>
      <c r="I931">
        <f t="shared" ca="1" si="342"/>
        <v>1203012</v>
      </c>
      <c r="J931">
        <f t="shared" ca="1" si="343"/>
        <v>1504012</v>
      </c>
      <c r="K931">
        <f t="shared" ca="1" si="344"/>
        <v>1203013</v>
      </c>
      <c r="L931">
        <f t="shared" ca="1" si="345"/>
        <v>1403013</v>
      </c>
      <c r="M931" s="2">
        <v>1</v>
      </c>
      <c r="N931" s="7">
        <v>1</v>
      </c>
      <c r="O931">
        <v>1</v>
      </c>
      <c r="P931" s="7">
        <v>1</v>
      </c>
      <c r="Q931">
        <v>1</v>
      </c>
      <c r="R931" s="7">
        <v>1</v>
      </c>
      <c r="S931">
        <f t="shared" si="333"/>
        <v>678</v>
      </c>
      <c r="T931">
        <f t="shared" si="355"/>
        <v>678</v>
      </c>
      <c r="U931">
        <f t="shared" si="355"/>
        <v>678</v>
      </c>
      <c r="V931">
        <f t="shared" si="355"/>
        <v>678</v>
      </c>
      <c r="W931">
        <f t="shared" si="355"/>
        <v>678</v>
      </c>
      <c r="X931">
        <f t="shared" si="355"/>
        <v>678</v>
      </c>
      <c r="Y931" s="2">
        <v>1</v>
      </c>
      <c r="Z931" s="2">
        <v>1</v>
      </c>
      <c r="AA931" s="2">
        <v>2</v>
      </c>
      <c r="AB931" s="2">
        <v>2</v>
      </c>
      <c r="AC931" s="2">
        <v>3</v>
      </c>
      <c r="AD931" s="2">
        <v>3</v>
      </c>
      <c r="AE931">
        <f t="shared" ca="1" si="334"/>
        <v>203</v>
      </c>
      <c r="AF931">
        <f t="shared" ca="1" si="335"/>
        <v>204</v>
      </c>
      <c r="AG931">
        <f t="shared" ca="1" si="335"/>
        <v>203</v>
      </c>
      <c r="AH931">
        <f t="shared" ca="1" si="335"/>
        <v>504</v>
      </c>
      <c r="AI931">
        <f t="shared" ca="1" si="335"/>
        <v>203</v>
      </c>
      <c r="AJ931">
        <f t="shared" ca="1" si="335"/>
        <v>403</v>
      </c>
      <c r="AM931">
        <v>3</v>
      </c>
      <c r="AN931" s="4">
        <v>25</v>
      </c>
      <c r="AO931">
        <v>6</v>
      </c>
      <c r="AP931">
        <f t="shared" si="353"/>
        <v>678</v>
      </c>
      <c r="AQ931">
        <f t="shared" si="354"/>
        <v>61232</v>
      </c>
      <c r="AR931">
        <f t="shared" si="336"/>
        <v>65367.823343848584</v>
      </c>
      <c r="AT931">
        <v>173</v>
      </c>
      <c r="AU931" s="1">
        <f t="shared" si="346"/>
        <v>12951</v>
      </c>
      <c r="AW931">
        <v>50</v>
      </c>
      <c r="AX931" s="2">
        <v>6</v>
      </c>
      <c r="AZ931">
        <v>162432</v>
      </c>
      <c r="BA931">
        <v>13536</v>
      </c>
      <c r="BB931">
        <v>1762.5</v>
      </c>
      <c r="BC931">
        <v>162432</v>
      </c>
      <c r="BD931">
        <v>13536</v>
      </c>
      <c r="BE931">
        <v>1762.5</v>
      </c>
      <c r="BF931">
        <v>162432</v>
      </c>
      <c r="BG931">
        <v>13536</v>
      </c>
      <c r="BH931">
        <v>1762.5</v>
      </c>
      <c r="BI931">
        <v>162432</v>
      </c>
      <c r="BJ931">
        <v>13536</v>
      </c>
      <c r="BK931">
        <v>1762.5</v>
      </c>
      <c r="BL931">
        <v>162432</v>
      </c>
      <c r="BM931">
        <v>13536</v>
      </c>
      <c r="BN931">
        <v>1762.5</v>
      </c>
      <c r="BR931">
        <v>1303013</v>
      </c>
      <c r="BS931">
        <v>1403011</v>
      </c>
      <c r="BT931">
        <v>1101012</v>
      </c>
      <c r="BU931">
        <v>1205012</v>
      </c>
      <c r="BV931">
        <v>1404012</v>
      </c>
      <c r="BW931">
        <v>1206011</v>
      </c>
      <c r="BX931" s="10" t="b">
        <f t="shared" si="347"/>
        <v>1</v>
      </c>
      <c r="BY931" s="10" t="b">
        <f t="shared" si="348"/>
        <v>1</v>
      </c>
      <c r="BZ931" s="10" t="b">
        <f t="shared" si="349"/>
        <v>1</v>
      </c>
      <c r="CA931" s="10" t="b">
        <f t="shared" si="350"/>
        <v>1</v>
      </c>
      <c r="CB931" s="10" t="b">
        <f t="shared" si="351"/>
        <v>1</v>
      </c>
      <c r="CC931" s="10" t="b">
        <f t="shared" si="352"/>
        <v>1</v>
      </c>
    </row>
    <row r="932" spans="1:81" ht="14.25" x14ac:dyDescent="0.15">
      <c r="A932" s="11">
        <v>20401</v>
      </c>
      <c r="B932">
        <v>50</v>
      </c>
      <c r="C932" t="str">
        <f t="shared" ca="1" si="337"/>
        <v>1503011,1304011,1403012,1303012,1405013,1405013</v>
      </c>
      <c r="D932" t="str">
        <f t="shared" si="338"/>
        <v>1,1,1,1,1,1</v>
      </c>
      <c r="E932" t="str">
        <f t="shared" si="339"/>
        <v>678,678,678,678,678,678</v>
      </c>
      <c r="G932">
        <f t="shared" ca="1" si="340"/>
        <v>1503011</v>
      </c>
      <c r="H932">
        <f t="shared" ca="1" si="341"/>
        <v>1304011</v>
      </c>
      <c r="I932">
        <f t="shared" ca="1" si="342"/>
        <v>1403012</v>
      </c>
      <c r="J932">
        <f t="shared" ca="1" si="343"/>
        <v>1303012</v>
      </c>
      <c r="K932">
        <f t="shared" ca="1" si="344"/>
        <v>1405013</v>
      </c>
      <c r="L932">
        <f t="shared" ca="1" si="345"/>
        <v>1405013</v>
      </c>
      <c r="M932" s="2">
        <v>1</v>
      </c>
      <c r="N932" s="7">
        <v>1</v>
      </c>
      <c r="O932">
        <v>1</v>
      </c>
      <c r="P932" s="7">
        <v>1</v>
      </c>
      <c r="Q932">
        <v>1</v>
      </c>
      <c r="R932" s="7">
        <v>1</v>
      </c>
      <c r="S932">
        <f t="shared" si="333"/>
        <v>678</v>
      </c>
      <c r="T932">
        <f t="shared" si="355"/>
        <v>678</v>
      </c>
      <c r="U932">
        <f t="shared" si="355"/>
        <v>678</v>
      </c>
      <c r="V932">
        <f t="shared" si="355"/>
        <v>678</v>
      </c>
      <c r="W932">
        <f t="shared" si="355"/>
        <v>678</v>
      </c>
      <c r="X932">
        <f t="shared" si="355"/>
        <v>678</v>
      </c>
      <c r="Y932" s="2">
        <v>1</v>
      </c>
      <c r="Z932" s="2">
        <v>1</v>
      </c>
      <c r="AA932" s="2">
        <v>2</v>
      </c>
      <c r="AB932" s="2">
        <v>2</v>
      </c>
      <c r="AC932" s="2">
        <v>3</v>
      </c>
      <c r="AD932" s="2">
        <v>3</v>
      </c>
      <c r="AE932">
        <f t="shared" ca="1" si="334"/>
        <v>503</v>
      </c>
      <c r="AF932">
        <f t="shared" ca="1" si="335"/>
        <v>304</v>
      </c>
      <c r="AG932">
        <f t="shared" ca="1" si="335"/>
        <v>403</v>
      </c>
      <c r="AH932">
        <f t="shared" ca="1" si="335"/>
        <v>303</v>
      </c>
      <c r="AI932">
        <f t="shared" ca="1" si="335"/>
        <v>405</v>
      </c>
      <c r="AJ932">
        <f t="shared" ca="1" si="335"/>
        <v>405</v>
      </c>
      <c r="AM932">
        <v>1</v>
      </c>
      <c r="AN932" s="4">
        <v>15</v>
      </c>
      <c r="AO932">
        <v>6</v>
      </c>
      <c r="AP932">
        <f t="shared" si="353"/>
        <v>678</v>
      </c>
      <c r="AQ932">
        <f t="shared" si="354"/>
        <v>61232</v>
      </c>
      <c r="AR932">
        <f t="shared" si="336"/>
        <v>65371.215141955843</v>
      </c>
      <c r="AT932">
        <v>173.16</v>
      </c>
      <c r="AU932" s="1">
        <f t="shared" si="346"/>
        <v>12951.672</v>
      </c>
      <c r="AW932">
        <v>50</v>
      </c>
      <c r="AX932" s="2">
        <v>6</v>
      </c>
      <c r="AZ932">
        <v>162432</v>
      </c>
      <c r="BA932">
        <v>13536</v>
      </c>
      <c r="BB932">
        <v>1762.5</v>
      </c>
      <c r="BC932">
        <v>162432</v>
      </c>
      <c r="BD932">
        <v>13536</v>
      </c>
      <c r="BE932">
        <v>1762.5</v>
      </c>
      <c r="BF932">
        <v>162432</v>
      </c>
      <c r="BG932">
        <v>13536</v>
      </c>
      <c r="BH932">
        <v>1762.5</v>
      </c>
      <c r="BI932">
        <v>162432</v>
      </c>
      <c r="BJ932">
        <v>13536</v>
      </c>
      <c r="BK932">
        <v>1762.5</v>
      </c>
      <c r="BL932">
        <v>162432</v>
      </c>
      <c r="BM932">
        <v>13536</v>
      </c>
      <c r="BN932">
        <v>1762.5</v>
      </c>
      <c r="BR932">
        <v>1101011</v>
      </c>
      <c r="BS932">
        <v>1503013</v>
      </c>
      <c r="BT932">
        <v>1406011</v>
      </c>
      <c r="BU932">
        <v>1203011</v>
      </c>
      <c r="BV932">
        <v>1206011</v>
      </c>
      <c r="BW932">
        <v>1503013</v>
      </c>
      <c r="BX932" s="10" t="b">
        <f t="shared" si="347"/>
        <v>1</v>
      </c>
      <c r="BY932" s="10" t="b">
        <f t="shared" si="348"/>
        <v>1</v>
      </c>
      <c r="BZ932" s="10" t="b">
        <f t="shared" si="349"/>
        <v>1</v>
      </c>
      <c r="CA932" s="10" t="b">
        <f t="shared" si="350"/>
        <v>1</v>
      </c>
      <c r="CB932" s="10" t="b">
        <f t="shared" si="351"/>
        <v>1</v>
      </c>
      <c r="CC932" s="10" t="b">
        <f t="shared" si="352"/>
        <v>1</v>
      </c>
    </row>
    <row r="933" spans="1:81" ht="14.25" x14ac:dyDescent="0.15">
      <c r="A933" s="11">
        <v>20402</v>
      </c>
      <c r="B933">
        <v>50</v>
      </c>
      <c r="C933" t="str">
        <f t="shared" ca="1" si="337"/>
        <v>1403011,1504011,1204012,1206012,1102013,1406013</v>
      </c>
      <c r="D933" t="str">
        <f t="shared" si="338"/>
        <v>1,1,1,1,1,1</v>
      </c>
      <c r="E933" t="str">
        <f t="shared" si="339"/>
        <v>678,678,678,678,678,678</v>
      </c>
      <c r="G933">
        <f t="shared" ca="1" si="340"/>
        <v>1403011</v>
      </c>
      <c r="H933">
        <f t="shared" ca="1" si="341"/>
        <v>1504011</v>
      </c>
      <c r="I933">
        <f t="shared" ca="1" si="342"/>
        <v>1204012</v>
      </c>
      <c r="J933">
        <f t="shared" ca="1" si="343"/>
        <v>1206012</v>
      </c>
      <c r="K933">
        <f t="shared" ca="1" si="344"/>
        <v>1102013</v>
      </c>
      <c r="L933">
        <f t="shared" ca="1" si="345"/>
        <v>1406013</v>
      </c>
      <c r="M933" s="2">
        <v>1</v>
      </c>
      <c r="N933" s="7">
        <v>1</v>
      </c>
      <c r="O933">
        <v>1</v>
      </c>
      <c r="P933" s="7">
        <v>1</v>
      </c>
      <c r="Q933">
        <v>1</v>
      </c>
      <c r="R933" s="7">
        <v>1</v>
      </c>
      <c r="S933">
        <f t="shared" ref="S933:X983" si="356">$AP933</f>
        <v>678</v>
      </c>
      <c r="T933">
        <f t="shared" si="355"/>
        <v>678</v>
      </c>
      <c r="U933">
        <f t="shared" si="355"/>
        <v>678</v>
      </c>
      <c r="V933">
        <f t="shared" si="355"/>
        <v>678</v>
      </c>
      <c r="W933">
        <f t="shared" si="355"/>
        <v>678</v>
      </c>
      <c r="X933">
        <f t="shared" si="355"/>
        <v>678</v>
      </c>
      <c r="Y933" s="2">
        <v>1</v>
      </c>
      <c r="Z933" s="2">
        <v>1</v>
      </c>
      <c r="AA933" s="2">
        <v>2</v>
      </c>
      <c r="AB933" s="2">
        <v>2</v>
      </c>
      <c r="AC933" s="2">
        <v>3</v>
      </c>
      <c r="AD933" s="2">
        <v>3</v>
      </c>
      <c r="AE933">
        <f t="shared" ca="1" si="334"/>
        <v>403</v>
      </c>
      <c r="AF933">
        <f t="shared" ca="1" si="335"/>
        <v>504</v>
      </c>
      <c r="AG933">
        <f t="shared" ca="1" si="335"/>
        <v>204</v>
      </c>
      <c r="AH933">
        <f t="shared" ca="1" si="335"/>
        <v>206</v>
      </c>
      <c r="AI933">
        <f t="shared" ca="1" si="335"/>
        <v>102</v>
      </c>
      <c r="AJ933">
        <f t="shared" ca="1" si="335"/>
        <v>406</v>
      </c>
      <c r="AM933">
        <v>2</v>
      </c>
      <c r="AN933" s="4">
        <v>15</v>
      </c>
      <c r="AO933">
        <v>6</v>
      </c>
      <c r="AP933">
        <f t="shared" si="353"/>
        <v>678</v>
      </c>
      <c r="AQ933">
        <f t="shared" si="354"/>
        <v>61232</v>
      </c>
      <c r="AR933">
        <f t="shared" si="336"/>
        <v>65374.606940063088</v>
      </c>
      <c r="AT933">
        <v>173.32</v>
      </c>
      <c r="AU933" s="1">
        <f t="shared" si="346"/>
        <v>12952.343999999999</v>
      </c>
      <c r="AW933">
        <v>50</v>
      </c>
      <c r="AX933" s="2">
        <v>6</v>
      </c>
      <c r="AZ933">
        <v>162432</v>
      </c>
      <c r="BA933">
        <v>13536</v>
      </c>
      <c r="BB933">
        <v>1762.5</v>
      </c>
      <c r="BC933">
        <v>162432</v>
      </c>
      <c r="BD933">
        <v>13536</v>
      </c>
      <c r="BE933">
        <v>1762.5</v>
      </c>
      <c r="BF933">
        <v>162432</v>
      </c>
      <c r="BG933">
        <v>13536</v>
      </c>
      <c r="BH933">
        <v>1762.5</v>
      </c>
      <c r="BI933">
        <v>162432</v>
      </c>
      <c r="BJ933">
        <v>13536</v>
      </c>
      <c r="BK933">
        <v>1762.5</v>
      </c>
      <c r="BL933">
        <v>162432</v>
      </c>
      <c r="BM933">
        <v>13536</v>
      </c>
      <c r="BN933">
        <v>1762.5</v>
      </c>
      <c r="BR933">
        <v>1405012</v>
      </c>
      <c r="BS933">
        <v>1205012</v>
      </c>
      <c r="BT933">
        <v>1303013</v>
      </c>
      <c r="BU933">
        <v>1102012</v>
      </c>
      <c r="BV933">
        <v>1404012</v>
      </c>
      <c r="BW933">
        <v>1206011</v>
      </c>
      <c r="BX933" s="10" t="b">
        <f t="shared" si="347"/>
        <v>1</v>
      </c>
      <c r="BY933" s="10" t="b">
        <f t="shared" si="348"/>
        <v>1</v>
      </c>
      <c r="BZ933" s="10" t="b">
        <f t="shared" si="349"/>
        <v>1</v>
      </c>
      <c r="CA933" s="10" t="b">
        <f t="shared" si="350"/>
        <v>1</v>
      </c>
      <c r="CB933" s="10" t="b">
        <f t="shared" si="351"/>
        <v>1</v>
      </c>
      <c r="CC933" s="10" t="b">
        <f t="shared" si="352"/>
        <v>1</v>
      </c>
    </row>
    <row r="934" spans="1:81" ht="14.25" x14ac:dyDescent="0.15">
      <c r="A934" s="11">
        <v>20403</v>
      </c>
      <c r="B934">
        <v>50</v>
      </c>
      <c r="C934" t="str">
        <f t="shared" ca="1" si="337"/>
        <v>1203011,1206011,1102012,1204012,1403013,1303013</v>
      </c>
      <c r="D934" t="str">
        <f t="shared" si="338"/>
        <v>1,1,1,1,1,1</v>
      </c>
      <c r="E934" t="str">
        <f t="shared" si="339"/>
        <v>679,679,679,679,679,679</v>
      </c>
      <c r="G934">
        <f t="shared" ca="1" si="340"/>
        <v>1203011</v>
      </c>
      <c r="H934">
        <f t="shared" ca="1" si="341"/>
        <v>1206011</v>
      </c>
      <c r="I934">
        <f t="shared" ca="1" si="342"/>
        <v>1102012</v>
      </c>
      <c r="J934">
        <f t="shared" ca="1" si="343"/>
        <v>1204012</v>
      </c>
      <c r="K934">
        <f t="shared" ca="1" si="344"/>
        <v>1403013</v>
      </c>
      <c r="L934">
        <f t="shared" ca="1" si="345"/>
        <v>1303013</v>
      </c>
      <c r="M934" s="2">
        <v>1</v>
      </c>
      <c r="N934" s="7">
        <v>1</v>
      </c>
      <c r="O934">
        <v>1</v>
      </c>
      <c r="P934" s="7">
        <v>1</v>
      </c>
      <c r="Q934">
        <v>1</v>
      </c>
      <c r="R934" s="7">
        <v>1</v>
      </c>
      <c r="S934">
        <f t="shared" si="356"/>
        <v>679</v>
      </c>
      <c r="T934">
        <f t="shared" si="355"/>
        <v>679</v>
      </c>
      <c r="U934">
        <f t="shared" si="355"/>
        <v>679</v>
      </c>
      <c r="V934">
        <f t="shared" si="355"/>
        <v>679</v>
      </c>
      <c r="W934">
        <f t="shared" si="355"/>
        <v>679</v>
      </c>
      <c r="X934">
        <f t="shared" si="355"/>
        <v>679</v>
      </c>
      <c r="Y934" s="2">
        <v>1</v>
      </c>
      <c r="Z934" s="2">
        <v>1</v>
      </c>
      <c r="AA934" s="2">
        <v>2</v>
      </c>
      <c r="AB934" s="2">
        <v>2</v>
      </c>
      <c r="AC934" s="2">
        <v>3</v>
      </c>
      <c r="AD934" s="2">
        <v>3</v>
      </c>
      <c r="AE934">
        <f t="shared" ca="1" si="334"/>
        <v>203</v>
      </c>
      <c r="AF934">
        <f t="shared" ca="1" si="335"/>
        <v>206</v>
      </c>
      <c r="AG934">
        <f t="shared" ca="1" si="335"/>
        <v>102</v>
      </c>
      <c r="AH934">
        <f t="shared" ca="1" si="335"/>
        <v>204</v>
      </c>
      <c r="AI934">
        <f t="shared" ca="1" si="335"/>
        <v>403</v>
      </c>
      <c r="AJ934">
        <f t="shared" ca="1" si="335"/>
        <v>303</v>
      </c>
      <c r="AM934">
        <v>3</v>
      </c>
      <c r="AN934" s="4">
        <v>15</v>
      </c>
      <c r="AO934">
        <v>6</v>
      </c>
      <c r="AP934">
        <f t="shared" si="353"/>
        <v>679</v>
      </c>
      <c r="AQ934">
        <f t="shared" si="354"/>
        <v>61321</v>
      </c>
      <c r="AR934">
        <f t="shared" si="336"/>
        <v>65377.998738170347</v>
      </c>
      <c r="AT934">
        <v>173.48</v>
      </c>
      <c r="AU934" s="1">
        <f t="shared" si="346"/>
        <v>12953.016</v>
      </c>
      <c r="AW934">
        <v>50</v>
      </c>
      <c r="AX934" s="2">
        <v>6</v>
      </c>
      <c r="AZ934">
        <v>162432</v>
      </c>
      <c r="BA934">
        <v>13536</v>
      </c>
      <c r="BB934">
        <v>1762.5</v>
      </c>
      <c r="BC934">
        <v>162432</v>
      </c>
      <c r="BD934">
        <v>13536</v>
      </c>
      <c r="BE934">
        <v>1762.5</v>
      </c>
      <c r="BF934">
        <v>162432</v>
      </c>
      <c r="BG934">
        <v>13536</v>
      </c>
      <c r="BH934">
        <v>1762.5</v>
      </c>
      <c r="BI934">
        <v>162432</v>
      </c>
      <c r="BJ934">
        <v>13536</v>
      </c>
      <c r="BK934">
        <v>1762.5</v>
      </c>
      <c r="BL934">
        <v>162432</v>
      </c>
      <c r="BM934">
        <v>13536</v>
      </c>
      <c r="BN934">
        <v>1762.5</v>
      </c>
      <c r="BR934">
        <v>1403011</v>
      </c>
      <c r="BS934">
        <v>1303013</v>
      </c>
      <c r="BT934">
        <v>1203011</v>
      </c>
      <c r="BU934">
        <v>1504013</v>
      </c>
      <c r="BV934">
        <v>1404012</v>
      </c>
      <c r="BW934">
        <v>1304013</v>
      </c>
      <c r="BX934" s="10" t="b">
        <f t="shared" si="347"/>
        <v>1</v>
      </c>
      <c r="BY934" s="10" t="b">
        <f t="shared" si="348"/>
        <v>1</v>
      </c>
      <c r="BZ934" s="10" t="b">
        <f t="shared" si="349"/>
        <v>1</v>
      </c>
      <c r="CA934" s="10" t="b">
        <f t="shared" si="350"/>
        <v>1</v>
      </c>
      <c r="CB934" s="10" t="b">
        <f t="shared" si="351"/>
        <v>1</v>
      </c>
      <c r="CC934" s="10" t="b">
        <f t="shared" si="352"/>
        <v>1</v>
      </c>
    </row>
    <row r="935" spans="1:81" ht="14.25" x14ac:dyDescent="0.15">
      <c r="A935" s="11">
        <v>20404</v>
      </c>
      <c r="B935">
        <v>50</v>
      </c>
      <c r="C935" t="str">
        <f t="shared" ca="1" si="337"/>
        <v>1404011,1403011,1101012,1101012,1204013,1503013</v>
      </c>
      <c r="D935" t="str">
        <f t="shared" si="338"/>
        <v>1,1,1,1,1,1</v>
      </c>
      <c r="E935" t="str">
        <f t="shared" si="339"/>
        <v>679,679,679,679,679,679</v>
      </c>
      <c r="G935">
        <f t="shared" ca="1" si="340"/>
        <v>1404011</v>
      </c>
      <c r="H935">
        <f t="shared" ca="1" si="341"/>
        <v>1403011</v>
      </c>
      <c r="I935">
        <f t="shared" ca="1" si="342"/>
        <v>1101012</v>
      </c>
      <c r="J935">
        <f t="shared" ca="1" si="343"/>
        <v>1101012</v>
      </c>
      <c r="K935">
        <f t="shared" ca="1" si="344"/>
        <v>1204013</v>
      </c>
      <c r="L935">
        <f t="shared" ca="1" si="345"/>
        <v>1503013</v>
      </c>
      <c r="M935" s="2">
        <v>1</v>
      </c>
      <c r="N935" s="7">
        <v>1</v>
      </c>
      <c r="O935">
        <v>1</v>
      </c>
      <c r="P935" s="7">
        <v>1</v>
      </c>
      <c r="Q935">
        <v>1</v>
      </c>
      <c r="R935" s="7">
        <v>1</v>
      </c>
      <c r="S935">
        <f t="shared" si="356"/>
        <v>679</v>
      </c>
      <c r="T935">
        <f t="shared" si="355"/>
        <v>679</v>
      </c>
      <c r="U935">
        <f t="shared" si="355"/>
        <v>679</v>
      </c>
      <c r="V935">
        <f t="shared" si="355"/>
        <v>679</v>
      </c>
      <c r="W935">
        <f t="shared" si="355"/>
        <v>679</v>
      </c>
      <c r="X935">
        <f t="shared" si="355"/>
        <v>679</v>
      </c>
      <c r="Y935" s="2">
        <v>1</v>
      </c>
      <c r="Z935" s="2">
        <v>1</v>
      </c>
      <c r="AA935" s="2">
        <v>2</v>
      </c>
      <c r="AB935" s="2">
        <v>2</v>
      </c>
      <c r="AC935" s="2">
        <v>3</v>
      </c>
      <c r="AD935" s="2">
        <v>3</v>
      </c>
      <c r="AE935">
        <f t="shared" ca="1" si="334"/>
        <v>404</v>
      </c>
      <c r="AF935">
        <f t="shared" ca="1" si="335"/>
        <v>403</v>
      </c>
      <c r="AG935">
        <f t="shared" ca="1" si="335"/>
        <v>101</v>
      </c>
      <c r="AH935">
        <f t="shared" ref="AF935:AJ981" ca="1" si="357">INDEX($AL$17:$AL$30,RANDBETWEEN(1,14))</f>
        <v>101</v>
      </c>
      <c r="AI935">
        <f t="shared" ca="1" si="357"/>
        <v>204</v>
      </c>
      <c r="AJ935">
        <f t="shared" ca="1" si="357"/>
        <v>503</v>
      </c>
      <c r="AM935">
        <v>1</v>
      </c>
      <c r="AN935" s="4">
        <v>15</v>
      </c>
      <c r="AO935">
        <v>6</v>
      </c>
      <c r="AP935">
        <f t="shared" si="353"/>
        <v>679</v>
      </c>
      <c r="AQ935">
        <f t="shared" si="354"/>
        <v>61321</v>
      </c>
      <c r="AR935">
        <f t="shared" si="336"/>
        <v>65381.390536277606</v>
      </c>
      <c r="AT935">
        <v>173.64</v>
      </c>
      <c r="AU935" s="1">
        <f t="shared" si="346"/>
        <v>12953.688</v>
      </c>
      <c r="AW935">
        <v>50</v>
      </c>
      <c r="AX935" s="2">
        <v>6</v>
      </c>
      <c r="AZ935">
        <v>162432</v>
      </c>
      <c r="BA935">
        <v>13536</v>
      </c>
      <c r="BB935">
        <v>1762.5</v>
      </c>
      <c r="BC935">
        <v>162432</v>
      </c>
      <c r="BD935">
        <v>13536</v>
      </c>
      <c r="BE935">
        <v>1762.5</v>
      </c>
      <c r="BF935">
        <v>162432</v>
      </c>
      <c r="BG935">
        <v>13536</v>
      </c>
      <c r="BH935">
        <v>1762.5</v>
      </c>
      <c r="BI935">
        <v>162432</v>
      </c>
      <c r="BJ935">
        <v>13536</v>
      </c>
      <c r="BK935">
        <v>1762.5</v>
      </c>
      <c r="BL935">
        <v>162432</v>
      </c>
      <c r="BM935">
        <v>13536</v>
      </c>
      <c r="BN935">
        <v>1762.5</v>
      </c>
      <c r="BR935">
        <v>1102011</v>
      </c>
      <c r="BS935">
        <v>1204012</v>
      </c>
      <c r="BT935">
        <v>1205012</v>
      </c>
      <c r="BU935">
        <v>1406011</v>
      </c>
      <c r="BV935">
        <v>1303013</v>
      </c>
      <c r="BW935">
        <v>1403011</v>
      </c>
      <c r="BX935" s="10" t="b">
        <f t="shared" si="347"/>
        <v>1</v>
      </c>
      <c r="BY935" s="10" t="b">
        <f t="shared" si="348"/>
        <v>1</v>
      </c>
      <c r="BZ935" s="10" t="b">
        <f t="shared" si="349"/>
        <v>1</v>
      </c>
      <c r="CA935" s="10" t="b">
        <f t="shared" si="350"/>
        <v>1</v>
      </c>
      <c r="CB935" s="10" t="b">
        <f t="shared" si="351"/>
        <v>1</v>
      </c>
      <c r="CC935" s="10" t="b">
        <f t="shared" si="352"/>
        <v>1</v>
      </c>
    </row>
    <row r="936" spans="1:81" ht="14.25" x14ac:dyDescent="0.15">
      <c r="A936" s="11">
        <v>20405</v>
      </c>
      <c r="B936">
        <v>50</v>
      </c>
      <c r="C936" t="str">
        <f t="shared" ca="1" si="337"/>
        <v>1206011,1205011,1406012,1102012,1203013,1101013</v>
      </c>
      <c r="D936" t="str">
        <f t="shared" si="338"/>
        <v>1,1,1,1,1,1</v>
      </c>
      <c r="E936" t="str">
        <f t="shared" si="339"/>
        <v>681,681,681,681,681,681</v>
      </c>
      <c r="G936">
        <f t="shared" ca="1" si="340"/>
        <v>1206011</v>
      </c>
      <c r="H936">
        <f t="shared" ca="1" si="341"/>
        <v>1205011</v>
      </c>
      <c r="I936">
        <f t="shared" ca="1" si="342"/>
        <v>1406012</v>
      </c>
      <c r="J936">
        <f t="shared" ca="1" si="343"/>
        <v>1102012</v>
      </c>
      <c r="K936">
        <f t="shared" ca="1" si="344"/>
        <v>1203013</v>
      </c>
      <c r="L936">
        <f t="shared" ca="1" si="345"/>
        <v>1101013</v>
      </c>
      <c r="M936" s="2">
        <v>1</v>
      </c>
      <c r="N936" s="7">
        <v>1</v>
      </c>
      <c r="O936">
        <v>1</v>
      </c>
      <c r="P936" s="7">
        <v>1</v>
      </c>
      <c r="Q936">
        <v>1</v>
      </c>
      <c r="R936" s="7">
        <v>1</v>
      </c>
      <c r="S936">
        <f t="shared" si="356"/>
        <v>681</v>
      </c>
      <c r="T936">
        <f t="shared" si="355"/>
        <v>681</v>
      </c>
      <c r="U936">
        <f t="shared" si="355"/>
        <v>681</v>
      </c>
      <c r="V936">
        <f t="shared" si="355"/>
        <v>681</v>
      </c>
      <c r="W936">
        <f t="shared" si="355"/>
        <v>681</v>
      </c>
      <c r="X936">
        <f t="shared" si="355"/>
        <v>681</v>
      </c>
      <c r="Y936" s="2">
        <v>1</v>
      </c>
      <c r="Z936" s="2">
        <v>1</v>
      </c>
      <c r="AA936" s="2">
        <v>2</v>
      </c>
      <c r="AB936" s="2">
        <v>2</v>
      </c>
      <c r="AC936" s="2">
        <v>3</v>
      </c>
      <c r="AD936" s="2">
        <v>3</v>
      </c>
      <c r="AE936">
        <f t="shared" ca="1" si="334"/>
        <v>206</v>
      </c>
      <c r="AF936">
        <f t="shared" ca="1" si="357"/>
        <v>205</v>
      </c>
      <c r="AG936">
        <f t="shared" ca="1" si="357"/>
        <v>406</v>
      </c>
      <c r="AH936">
        <f t="shared" ca="1" si="357"/>
        <v>102</v>
      </c>
      <c r="AI936">
        <f t="shared" ca="1" si="357"/>
        <v>203</v>
      </c>
      <c r="AJ936">
        <f t="shared" ca="1" si="357"/>
        <v>101</v>
      </c>
      <c r="AM936">
        <v>2</v>
      </c>
      <c r="AN936" s="4">
        <v>25</v>
      </c>
      <c r="AO936">
        <v>6</v>
      </c>
      <c r="AP936">
        <f t="shared" si="353"/>
        <v>681</v>
      </c>
      <c r="AQ936">
        <f t="shared" si="354"/>
        <v>61499</v>
      </c>
      <c r="AR936">
        <f t="shared" si="336"/>
        <v>65645.280552937475</v>
      </c>
      <c r="AT936">
        <v>173.8</v>
      </c>
      <c r="AU936" s="1">
        <f t="shared" si="346"/>
        <v>13005.119999999999</v>
      </c>
      <c r="AW936">
        <v>50</v>
      </c>
      <c r="AX936" s="2">
        <v>6</v>
      </c>
      <c r="AZ936">
        <v>163108.79999999999</v>
      </c>
      <c r="BA936">
        <v>13592.4</v>
      </c>
      <c r="BB936">
        <v>1769.55</v>
      </c>
      <c r="BC936">
        <v>163108.79999999999</v>
      </c>
      <c r="BD936">
        <v>13592.4</v>
      </c>
      <c r="BE936">
        <v>1769.55</v>
      </c>
      <c r="BF936">
        <v>163108.79999999999</v>
      </c>
      <c r="BG936">
        <v>13592.4</v>
      </c>
      <c r="BH936">
        <v>1769.55</v>
      </c>
      <c r="BI936">
        <v>163108.79999999999</v>
      </c>
      <c r="BJ936">
        <v>13592.4</v>
      </c>
      <c r="BK936">
        <v>1769.55</v>
      </c>
      <c r="BL936">
        <v>163108.79999999999</v>
      </c>
      <c r="BM936">
        <v>13592.4</v>
      </c>
      <c r="BN936">
        <v>1769.55</v>
      </c>
      <c r="BR936">
        <v>1204012</v>
      </c>
      <c r="BS936">
        <v>1406011</v>
      </c>
      <c r="BT936">
        <v>1204012</v>
      </c>
      <c r="BU936">
        <v>1504013</v>
      </c>
      <c r="BV936">
        <v>1405012</v>
      </c>
      <c r="BW936">
        <v>1503013</v>
      </c>
      <c r="BX936" s="10" t="b">
        <f t="shared" si="347"/>
        <v>1</v>
      </c>
      <c r="BY936" s="10" t="b">
        <f t="shared" si="348"/>
        <v>1</v>
      </c>
      <c r="BZ936" s="10" t="b">
        <f t="shared" si="349"/>
        <v>1</v>
      </c>
      <c r="CA936" s="10" t="b">
        <f t="shared" si="350"/>
        <v>1</v>
      </c>
      <c r="CB936" s="10" t="b">
        <f t="shared" si="351"/>
        <v>1</v>
      </c>
      <c r="CC936" s="10" t="b">
        <f t="shared" si="352"/>
        <v>1</v>
      </c>
    </row>
    <row r="937" spans="1:81" ht="14.25" x14ac:dyDescent="0.15">
      <c r="A937" s="11">
        <v>20406</v>
      </c>
      <c r="B937">
        <v>50</v>
      </c>
      <c r="C937" t="str">
        <f t="shared" ca="1" si="337"/>
        <v>1101011,1303011,1205012,1503012,1404013,1101013</v>
      </c>
      <c r="D937" t="str">
        <f t="shared" si="338"/>
        <v>1,1,1,1,1,1</v>
      </c>
      <c r="E937" t="str">
        <f t="shared" si="339"/>
        <v>681,681,681,681,681,681</v>
      </c>
      <c r="G937">
        <f t="shared" ca="1" si="340"/>
        <v>1101011</v>
      </c>
      <c r="H937">
        <f t="shared" ca="1" si="341"/>
        <v>1303011</v>
      </c>
      <c r="I937">
        <f t="shared" ca="1" si="342"/>
        <v>1205012</v>
      </c>
      <c r="J937">
        <f t="shared" ca="1" si="343"/>
        <v>1503012</v>
      </c>
      <c r="K937">
        <f t="shared" ca="1" si="344"/>
        <v>1404013</v>
      </c>
      <c r="L937">
        <f t="shared" ca="1" si="345"/>
        <v>1101013</v>
      </c>
      <c r="M937" s="2">
        <v>1</v>
      </c>
      <c r="N937" s="7">
        <v>1</v>
      </c>
      <c r="O937">
        <v>1</v>
      </c>
      <c r="P937" s="7">
        <v>1</v>
      </c>
      <c r="Q937">
        <v>1</v>
      </c>
      <c r="R937" s="7">
        <v>1</v>
      </c>
      <c r="S937">
        <f t="shared" si="356"/>
        <v>681</v>
      </c>
      <c r="T937">
        <f t="shared" si="355"/>
        <v>681</v>
      </c>
      <c r="U937">
        <f t="shared" si="355"/>
        <v>681</v>
      </c>
      <c r="V937">
        <f t="shared" si="355"/>
        <v>681</v>
      </c>
      <c r="W937">
        <f t="shared" si="355"/>
        <v>681</v>
      </c>
      <c r="X937">
        <f t="shared" si="355"/>
        <v>681</v>
      </c>
      <c r="Y937" s="2">
        <v>1</v>
      </c>
      <c r="Z937" s="2">
        <v>1</v>
      </c>
      <c r="AA937" s="2">
        <v>2</v>
      </c>
      <c r="AB937" s="2">
        <v>2</v>
      </c>
      <c r="AC937" s="2">
        <v>3</v>
      </c>
      <c r="AD937" s="2">
        <v>3</v>
      </c>
      <c r="AE937">
        <f t="shared" ca="1" si="334"/>
        <v>101</v>
      </c>
      <c r="AF937">
        <f t="shared" ca="1" si="357"/>
        <v>303</v>
      </c>
      <c r="AG937">
        <f t="shared" ca="1" si="357"/>
        <v>205</v>
      </c>
      <c r="AH937">
        <f t="shared" ca="1" si="357"/>
        <v>503</v>
      </c>
      <c r="AI937">
        <f t="shared" ca="1" si="357"/>
        <v>404</v>
      </c>
      <c r="AJ937">
        <f t="shared" ca="1" si="357"/>
        <v>101</v>
      </c>
      <c r="AM937">
        <v>3</v>
      </c>
      <c r="AN937" s="4">
        <v>15</v>
      </c>
      <c r="AO937">
        <v>6</v>
      </c>
      <c r="AP937">
        <f t="shared" si="353"/>
        <v>681</v>
      </c>
      <c r="AQ937">
        <f t="shared" si="354"/>
        <v>61499</v>
      </c>
      <c r="AR937">
        <f t="shared" si="336"/>
        <v>65648.672573044299</v>
      </c>
      <c r="AT937">
        <v>173.96</v>
      </c>
      <c r="AU937" s="1">
        <f t="shared" si="346"/>
        <v>13005.791999999999</v>
      </c>
      <c r="AW937">
        <v>50</v>
      </c>
      <c r="AX937" s="2">
        <v>6</v>
      </c>
      <c r="AZ937">
        <v>163108.79999999999</v>
      </c>
      <c r="BA937">
        <v>13592.4</v>
      </c>
      <c r="BB937">
        <v>1769.55</v>
      </c>
      <c r="BC937">
        <v>163108.79999999999</v>
      </c>
      <c r="BD937">
        <v>13592.4</v>
      </c>
      <c r="BE937">
        <v>1769.55</v>
      </c>
      <c r="BF937">
        <v>163108.79999999999</v>
      </c>
      <c r="BG937">
        <v>13592.4</v>
      </c>
      <c r="BH937">
        <v>1769.55</v>
      </c>
      <c r="BI937">
        <v>163108.79999999999</v>
      </c>
      <c r="BJ937">
        <v>13592.4</v>
      </c>
      <c r="BK937">
        <v>1769.55</v>
      </c>
      <c r="BL937">
        <v>163108.79999999999</v>
      </c>
      <c r="BM937">
        <v>13592.4</v>
      </c>
      <c r="BN937">
        <v>1769.55</v>
      </c>
      <c r="BR937">
        <v>1403011</v>
      </c>
      <c r="BS937">
        <v>1101011</v>
      </c>
      <c r="BT937">
        <v>1406011</v>
      </c>
      <c r="BU937">
        <v>1101012</v>
      </c>
      <c r="BV937">
        <v>1406011</v>
      </c>
      <c r="BW937">
        <v>1405012</v>
      </c>
      <c r="BX937" s="10" t="b">
        <f t="shared" si="347"/>
        <v>1</v>
      </c>
      <c r="BY937" s="10" t="b">
        <f t="shared" si="348"/>
        <v>1</v>
      </c>
      <c r="BZ937" s="10" t="b">
        <f t="shared" si="349"/>
        <v>1</v>
      </c>
      <c r="CA937" s="10" t="b">
        <f t="shared" si="350"/>
        <v>1</v>
      </c>
      <c r="CB937" s="10" t="b">
        <f t="shared" si="351"/>
        <v>1</v>
      </c>
      <c r="CC937" s="10" t="b">
        <f t="shared" si="352"/>
        <v>1</v>
      </c>
    </row>
    <row r="938" spans="1:81" ht="14.25" x14ac:dyDescent="0.15">
      <c r="A938" s="11">
        <v>20407</v>
      </c>
      <c r="B938">
        <v>50</v>
      </c>
      <c r="C938" t="str">
        <f t="shared" ca="1" si="337"/>
        <v>1204011,1206011,1205012,1203012,1503013,1303013</v>
      </c>
      <c r="D938" t="str">
        <f t="shared" si="338"/>
        <v>1,1,1,1,1,1</v>
      </c>
      <c r="E938" t="str">
        <f t="shared" si="339"/>
        <v>681,681,681,681,681,681</v>
      </c>
      <c r="G938">
        <f t="shared" ca="1" si="340"/>
        <v>1204011</v>
      </c>
      <c r="H938">
        <f t="shared" ca="1" si="341"/>
        <v>1206011</v>
      </c>
      <c r="I938">
        <f t="shared" ca="1" si="342"/>
        <v>1205012</v>
      </c>
      <c r="J938">
        <f t="shared" ca="1" si="343"/>
        <v>1203012</v>
      </c>
      <c r="K938">
        <f t="shared" ca="1" si="344"/>
        <v>1503013</v>
      </c>
      <c r="L938">
        <f t="shared" ca="1" si="345"/>
        <v>1303013</v>
      </c>
      <c r="M938" s="2">
        <v>1</v>
      </c>
      <c r="N938" s="7">
        <v>1</v>
      </c>
      <c r="O938">
        <v>1</v>
      </c>
      <c r="P938" s="7">
        <v>1</v>
      </c>
      <c r="Q938">
        <v>1</v>
      </c>
      <c r="R938" s="7">
        <v>1</v>
      </c>
      <c r="S938">
        <f t="shared" si="356"/>
        <v>681</v>
      </c>
      <c r="T938">
        <f t="shared" si="355"/>
        <v>681</v>
      </c>
      <c r="U938">
        <f t="shared" si="355"/>
        <v>681</v>
      </c>
      <c r="V938">
        <f t="shared" si="355"/>
        <v>681</v>
      </c>
      <c r="W938">
        <f t="shared" si="355"/>
        <v>681</v>
      </c>
      <c r="X938">
        <f t="shared" si="355"/>
        <v>681</v>
      </c>
      <c r="Y938" s="2">
        <v>1</v>
      </c>
      <c r="Z938" s="2">
        <v>1</v>
      </c>
      <c r="AA938" s="2">
        <v>2</v>
      </c>
      <c r="AB938" s="2">
        <v>2</v>
      </c>
      <c r="AC938" s="2">
        <v>3</v>
      </c>
      <c r="AD938" s="2">
        <v>3</v>
      </c>
      <c r="AE938">
        <f t="shared" ca="1" si="334"/>
        <v>204</v>
      </c>
      <c r="AF938">
        <f t="shared" ca="1" si="357"/>
        <v>206</v>
      </c>
      <c r="AG938">
        <f t="shared" ca="1" si="357"/>
        <v>205</v>
      </c>
      <c r="AH938">
        <f t="shared" ca="1" si="357"/>
        <v>203</v>
      </c>
      <c r="AI938">
        <f t="shared" ca="1" si="357"/>
        <v>503</v>
      </c>
      <c r="AJ938">
        <f t="shared" ca="1" si="357"/>
        <v>303</v>
      </c>
      <c r="AM938">
        <v>1</v>
      </c>
      <c r="AN938" s="4">
        <v>15</v>
      </c>
      <c r="AO938">
        <v>6</v>
      </c>
      <c r="AP938">
        <f t="shared" si="353"/>
        <v>681</v>
      </c>
      <c r="AQ938">
        <f t="shared" si="354"/>
        <v>61499</v>
      </c>
      <c r="AR938">
        <f t="shared" si="336"/>
        <v>65652.06459315111</v>
      </c>
      <c r="AT938">
        <v>174.12</v>
      </c>
      <c r="AU938" s="1">
        <f t="shared" si="346"/>
        <v>13006.464</v>
      </c>
      <c r="AW938">
        <v>50</v>
      </c>
      <c r="AX938" s="2">
        <v>6</v>
      </c>
      <c r="AZ938">
        <v>163108.79999999999</v>
      </c>
      <c r="BA938">
        <v>13592.4</v>
      </c>
      <c r="BB938">
        <v>1769.55</v>
      </c>
      <c r="BC938">
        <v>163108.79999999999</v>
      </c>
      <c r="BD938">
        <v>13592.4</v>
      </c>
      <c r="BE938">
        <v>1769.55</v>
      </c>
      <c r="BF938">
        <v>163108.79999999999</v>
      </c>
      <c r="BG938">
        <v>13592.4</v>
      </c>
      <c r="BH938">
        <v>1769.55</v>
      </c>
      <c r="BI938">
        <v>163108.79999999999</v>
      </c>
      <c r="BJ938">
        <v>13592.4</v>
      </c>
      <c r="BK938">
        <v>1769.55</v>
      </c>
      <c r="BL938">
        <v>163108.79999999999</v>
      </c>
      <c r="BM938">
        <v>13592.4</v>
      </c>
      <c r="BN938">
        <v>1769.55</v>
      </c>
      <c r="BR938">
        <v>1404012</v>
      </c>
      <c r="BS938">
        <v>1206011</v>
      </c>
      <c r="BT938">
        <v>1203011</v>
      </c>
      <c r="BU938">
        <v>1203011</v>
      </c>
      <c r="BV938">
        <v>1504013</v>
      </c>
      <c r="BW938">
        <v>1405012</v>
      </c>
      <c r="BX938" s="10" t="b">
        <f t="shared" si="347"/>
        <v>1</v>
      </c>
      <c r="BY938" s="10" t="b">
        <f t="shared" si="348"/>
        <v>1</v>
      </c>
      <c r="BZ938" s="10" t="b">
        <f t="shared" si="349"/>
        <v>1</v>
      </c>
      <c r="CA938" s="10" t="b">
        <f t="shared" si="350"/>
        <v>1</v>
      </c>
      <c r="CB938" s="10" t="b">
        <f t="shared" si="351"/>
        <v>1</v>
      </c>
      <c r="CC938" s="10" t="b">
        <f t="shared" si="352"/>
        <v>1</v>
      </c>
    </row>
    <row r="939" spans="1:81" ht="14.25" x14ac:dyDescent="0.15">
      <c r="A939" s="11">
        <v>20408</v>
      </c>
      <c r="B939">
        <v>50</v>
      </c>
      <c r="C939" t="str">
        <f t="shared" ca="1" si="337"/>
        <v>1404011,1405011,1304012,1406012,1403013,1206013</v>
      </c>
      <c r="D939" t="str">
        <f t="shared" si="338"/>
        <v>1,1,1,1,1,1</v>
      </c>
      <c r="E939" t="str">
        <f t="shared" si="339"/>
        <v>681,681,681,681,681,681</v>
      </c>
      <c r="G939">
        <f t="shared" ca="1" si="340"/>
        <v>1404011</v>
      </c>
      <c r="H939">
        <f t="shared" ca="1" si="341"/>
        <v>1405011</v>
      </c>
      <c r="I939">
        <f t="shared" ca="1" si="342"/>
        <v>1304012</v>
      </c>
      <c r="J939">
        <f t="shared" ca="1" si="343"/>
        <v>1406012</v>
      </c>
      <c r="K939">
        <f t="shared" ca="1" si="344"/>
        <v>1403013</v>
      </c>
      <c r="L939">
        <f t="shared" ca="1" si="345"/>
        <v>1206013</v>
      </c>
      <c r="M939" s="2">
        <v>1</v>
      </c>
      <c r="N939" s="7">
        <v>1</v>
      </c>
      <c r="O939">
        <v>1</v>
      </c>
      <c r="P939" s="7">
        <v>1</v>
      </c>
      <c r="Q939">
        <v>1</v>
      </c>
      <c r="R939" s="7">
        <v>1</v>
      </c>
      <c r="S939">
        <f t="shared" si="356"/>
        <v>681</v>
      </c>
      <c r="T939">
        <f t="shared" si="355"/>
        <v>681</v>
      </c>
      <c r="U939">
        <f t="shared" si="355"/>
        <v>681</v>
      </c>
      <c r="V939">
        <f t="shared" si="355"/>
        <v>681</v>
      </c>
      <c r="W939">
        <f t="shared" si="355"/>
        <v>681</v>
      </c>
      <c r="X939">
        <f t="shared" si="355"/>
        <v>681</v>
      </c>
      <c r="Y939" s="2">
        <v>1</v>
      </c>
      <c r="Z939" s="2">
        <v>1</v>
      </c>
      <c r="AA939" s="2">
        <v>2</v>
      </c>
      <c r="AB939" s="2">
        <v>2</v>
      </c>
      <c r="AC939" s="2">
        <v>3</v>
      </c>
      <c r="AD939" s="2">
        <v>3</v>
      </c>
      <c r="AE939">
        <f t="shared" ref="AE939:AJ982" ca="1" si="358">INDEX($AL$17:$AL$30,RANDBETWEEN(1,14))</f>
        <v>404</v>
      </c>
      <c r="AF939">
        <f t="shared" ca="1" si="357"/>
        <v>405</v>
      </c>
      <c r="AG939">
        <f t="shared" ca="1" si="357"/>
        <v>304</v>
      </c>
      <c r="AH939">
        <f t="shared" ca="1" si="357"/>
        <v>406</v>
      </c>
      <c r="AI939">
        <f t="shared" ca="1" si="357"/>
        <v>403</v>
      </c>
      <c r="AJ939">
        <f t="shared" ca="1" si="357"/>
        <v>206</v>
      </c>
      <c r="AM939">
        <v>2</v>
      </c>
      <c r="AN939" s="4">
        <v>15</v>
      </c>
      <c r="AO939">
        <v>6</v>
      </c>
      <c r="AP939">
        <f t="shared" si="353"/>
        <v>681</v>
      </c>
      <c r="AQ939">
        <f t="shared" si="354"/>
        <v>61499</v>
      </c>
      <c r="AR939">
        <f t="shared" si="336"/>
        <v>65655.45661325792</v>
      </c>
      <c r="AT939">
        <v>174.28</v>
      </c>
      <c r="AU939" s="1">
        <f t="shared" si="346"/>
        <v>13007.136</v>
      </c>
      <c r="AW939">
        <v>50</v>
      </c>
      <c r="AX939" s="2">
        <v>6</v>
      </c>
      <c r="AZ939">
        <v>163108.79999999999</v>
      </c>
      <c r="BA939">
        <v>13592.4</v>
      </c>
      <c r="BB939">
        <v>1769.55</v>
      </c>
      <c r="BC939">
        <v>163108.79999999999</v>
      </c>
      <c r="BD939">
        <v>13592.4</v>
      </c>
      <c r="BE939">
        <v>1769.55</v>
      </c>
      <c r="BF939">
        <v>163108.79999999999</v>
      </c>
      <c r="BG939">
        <v>13592.4</v>
      </c>
      <c r="BH939">
        <v>1769.55</v>
      </c>
      <c r="BI939">
        <v>163108.79999999999</v>
      </c>
      <c r="BJ939">
        <v>13592.4</v>
      </c>
      <c r="BK939">
        <v>1769.55</v>
      </c>
      <c r="BL939">
        <v>163108.79999999999</v>
      </c>
      <c r="BM939">
        <v>13592.4</v>
      </c>
      <c r="BN939">
        <v>1769.55</v>
      </c>
      <c r="BR939">
        <v>1504013</v>
      </c>
      <c r="BS939">
        <v>1204012</v>
      </c>
      <c r="BT939">
        <v>1205012</v>
      </c>
      <c r="BU939">
        <v>1102012</v>
      </c>
      <c r="BV939">
        <v>1304013</v>
      </c>
      <c r="BW939">
        <v>1303013</v>
      </c>
      <c r="BX939" s="10" t="b">
        <f t="shared" si="347"/>
        <v>1</v>
      </c>
      <c r="BY939" s="10" t="b">
        <f t="shared" si="348"/>
        <v>1</v>
      </c>
      <c r="BZ939" s="10" t="b">
        <f t="shared" si="349"/>
        <v>1</v>
      </c>
      <c r="CA939" s="10" t="b">
        <f t="shared" si="350"/>
        <v>1</v>
      </c>
      <c r="CB939" s="10" t="b">
        <f t="shared" si="351"/>
        <v>1</v>
      </c>
      <c r="CC939" s="10" t="b">
        <f t="shared" si="352"/>
        <v>1</v>
      </c>
    </row>
    <row r="940" spans="1:81" ht="14.25" x14ac:dyDescent="0.15">
      <c r="A940" s="11">
        <v>20409</v>
      </c>
      <c r="B940">
        <v>50</v>
      </c>
      <c r="C940" t="str">
        <f t="shared" ca="1" si="337"/>
        <v>1204011,1205011,1304012,1206012,1204013,1406013</v>
      </c>
      <c r="D940" t="str">
        <f t="shared" si="338"/>
        <v>1,1,1,1,1,1</v>
      </c>
      <c r="E940" t="str">
        <f t="shared" si="339"/>
        <v>681,681,681,681,681,681</v>
      </c>
      <c r="G940">
        <f t="shared" ca="1" si="340"/>
        <v>1204011</v>
      </c>
      <c r="H940">
        <f t="shared" ca="1" si="341"/>
        <v>1205011</v>
      </c>
      <c r="I940">
        <f t="shared" ca="1" si="342"/>
        <v>1304012</v>
      </c>
      <c r="J940">
        <f t="shared" ca="1" si="343"/>
        <v>1206012</v>
      </c>
      <c r="K940">
        <f t="shared" ca="1" si="344"/>
        <v>1204013</v>
      </c>
      <c r="L940">
        <f t="shared" ca="1" si="345"/>
        <v>1406013</v>
      </c>
      <c r="M940" s="2">
        <v>1</v>
      </c>
      <c r="N940" s="7">
        <v>1</v>
      </c>
      <c r="O940">
        <v>1</v>
      </c>
      <c r="P940" s="7">
        <v>1</v>
      </c>
      <c r="Q940">
        <v>1</v>
      </c>
      <c r="R940" s="7">
        <v>1</v>
      </c>
      <c r="S940">
        <f t="shared" si="356"/>
        <v>681</v>
      </c>
      <c r="T940">
        <f t="shared" si="355"/>
        <v>681</v>
      </c>
      <c r="U940">
        <f t="shared" si="355"/>
        <v>681</v>
      </c>
      <c r="V940">
        <f t="shared" si="355"/>
        <v>681</v>
      </c>
      <c r="W940">
        <f t="shared" si="355"/>
        <v>681</v>
      </c>
      <c r="X940">
        <f t="shared" si="355"/>
        <v>681</v>
      </c>
      <c r="Y940" s="2">
        <v>1</v>
      </c>
      <c r="Z940" s="2">
        <v>1</v>
      </c>
      <c r="AA940" s="2">
        <v>2</v>
      </c>
      <c r="AB940" s="2">
        <v>2</v>
      </c>
      <c r="AC940" s="2">
        <v>3</v>
      </c>
      <c r="AD940" s="2">
        <v>3</v>
      </c>
      <c r="AE940">
        <f t="shared" ca="1" si="358"/>
        <v>204</v>
      </c>
      <c r="AF940">
        <f t="shared" ca="1" si="357"/>
        <v>205</v>
      </c>
      <c r="AG940">
        <f t="shared" ca="1" si="357"/>
        <v>304</v>
      </c>
      <c r="AH940">
        <f t="shared" ca="1" si="357"/>
        <v>206</v>
      </c>
      <c r="AI940">
        <f t="shared" ca="1" si="357"/>
        <v>204</v>
      </c>
      <c r="AJ940">
        <f t="shared" ca="1" si="357"/>
        <v>406</v>
      </c>
      <c r="AM940">
        <v>3</v>
      </c>
      <c r="AN940" s="4">
        <v>15</v>
      </c>
      <c r="AO940">
        <v>6</v>
      </c>
      <c r="AP940">
        <f t="shared" si="353"/>
        <v>681</v>
      </c>
      <c r="AQ940">
        <f t="shared" si="354"/>
        <v>61499</v>
      </c>
      <c r="AR940">
        <f t="shared" si="336"/>
        <v>65658.848633364731</v>
      </c>
      <c r="AT940">
        <v>174.44</v>
      </c>
      <c r="AU940" s="1">
        <f t="shared" si="346"/>
        <v>13007.807999999999</v>
      </c>
      <c r="AW940">
        <v>50</v>
      </c>
      <c r="AX940" s="2">
        <v>6</v>
      </c>
      <c r="AZ940">
        <v>163108.79999999999</v>
      </c>
      <c r="BA940">
        <v>13592.4</v>
      </c>
      <c r="BB940">
        <v>1769.55</v>
      </c>
      <c r="BC940">
        <v>163108.79999999999</v>
      </c>
      <c r="BD940">
        <v>13592.4</v>
      </c>
      <c r="BE940">
        <v>1769.55</v>
      </c>
      <c r="BF940">
        <v>163108.79999999999</v>
      </c>
      <c r="BG940">
        <v>13592.4</v>
      </c>
      <c r="BH940">
        <v>1769.55</v>
      </c>
      <c r="BI940">
        <v>163108.79999999999</v>
      </c>
      <c r="BJ940">
        <v>13592.4</v>
      </c>
      <c r="BK940">
        <v>1769.55</v>
      </c>
      <c r="BL940">
        <v>163108.79999999999</v>
      </c>
      <c r="BM940">
        <v>13592.4</v>
      </c>
      <c r="BN940">
        <v>1769.55</v>
      </c>
      <c r="BR940">
        <v>1102011</v>
      </c>
      <c r="BS940">
        <v>1205012</v>
      </c>
      <c r="BT940">
        <v>1102012</v>
      </c>
      <c r="BU940">
        <v>1205012</v>
      </c>
      <c r="BV940">
        <v>1504013</v>
      </c>
      <c r="BW940">
        <v>1403011</v>
      </c>
      <c r="BX940" s="10" t="b">
        <f t="shared" si="347"/>
        <v>1</v>
      </c>
      <c r="BY940" s="10" t="b">
        <f t="shared" si="348"/>
        <v>1</v>
      </c>
      <c r="BZ940" s="10" t="b">
        <f t="shared" si="349"/>
        <v>1</v>
      </c>
      <c r="CA940" s="10" t="b">
        <f t="shared" si="350"/>
        <v>1</v>
      </c>
      <c r="CB940" s="10" t="b">
        <f t="shared" si="351"/>
        <v>1</v>
      </c>
      <c r="CC940" s="10" t="b">
        <f t="shared" si="352"/>
        <v>1</v>
      </c>
    </row>
    <row r="941" spans="1:81" ht="14.25" x14ac:dyDescent="0.15">
      <c r="A941" s="11">
        <v>20410</v>
      </c>
      <c r="B941">
        <v>50</v>
      </c>
      <c r="C941" t="str">
        <f t="shared" ca="1" si="337"/>
        <v>1102011,1404011,1504012,1101012,1304013,1102013</v>
      </c>
      <c r="D941" t="str">
        <f t="shared" si="338"/>
        <v>1,1,1,1,1,1</v>
      </c>
      <c r="E941" t="str">
        <f t="shared" si="339"/>
        <v>684,684,684,684,684,684</v>
      </c>
      <c r="G941">
        <f t="shared" ca="1" si="340"/>
        <v>1102011</v>
      </c>
      <c r="H941">
        <f t="shared" ca="1" si="341"/>
        <v>1404011</v>
      </c>
      <c r="I941">
        <f t="shared" ca="1" si="342"/>
        <v>1504012</v>
      </c>
      <c r="J941">
        <f t="shared" ca="1" si="343"/>
        <v>1101012</v>
      </c>
      <c r="K941">
        <f t="shared" ca="1" si="344"/>
        <v>1304013</v>
      </c>
      <c r="L941">
        <f t="shared" ca="1" si="345"/>
        <v>1102013</v>
      </c>
      <c r="M941" s="2">
        <v>1</v>
      </c>
      <c r="N941" s="7">
        <v>1</v>
      </c>
      <c r="O941">
        <v>1</v>
      </c>
      <c r="P941" s="7">
        <v>1</v>
      </c>
      <c r="Q941">
        <v>1</v>
      </c>
      <c r="R941" s="7">
        <v>1</v>
      </c>
      <c r="S941">
        <f t="shared" si="356"/>
        <v>684</v>
      </c>
      <c r="T941">
        <f t="shared" si="355"/>
        <v>684</v>
      </c>
      <c r="U941">
        <f t="shared" si="355"/>
        <v>684</v>
      </c>
      <c r="V941">
        <f t="shared" si="355"/>
        <v>684</v>
      </c>
      <c r="W941">
        <f t="shared" si="355"/>
        <v>684</v>
      </c>
      <c r="X941">
        <f t="shared" si="355"/>
        <v>684</v>
      </c>
      <c r="Y941" s="2">
        <v>1</v>
      </c>
      <c r="Z941" s="2">
        <v>1</v>
      </c>
      <c r="AA941" s="2">
        <v>2</v>
      </c>
      <c r="AB941" s="2">
        <v>2</v>
      </c>
      <c r="AC941" s="2">
        <v>3</v>
      </c>
      <c r="AD941" s="2">
        <v>3</v>
      </c>
      <c r="AE941">
        <f t="shared" ca="1" si="358"/>
        <v>102</v>
      </c>
      <c r="AF941">
        <f t="shared" ca="1" si="357"/>
        <v>404</v>
      </c>
      <c r="AG941">
        <f t="shared" ca="1" si="357"/>
        <v>504</v>
      </c>
      <c r="AH941">
        <f t="shared" ca="1" si="357"/>
        <v>101</v>
      </c>
      <c r="AI941">
        <f t="shared" ca="1" si="357"/>
        <v>304</v>
      </c>
      <c r="AJ941">
        <f t="shared" ca="1" si="357"/>
        <v>102</v>
      </c>
      <c r="AM941">
        <v>1</v>
      </c>
      <c r="AN941" s="4">
        <v>25</v>
      </c>
      <c r="AO941">
        <v>6</v>
      </c>
      <c r="AP941">
        <f t="shared" si="353"/>
        <v>684</v>
      </c>
      <c r="AQ941">
        <f t="shared" si="354"/>
        <v>61766</v>
      </c>
      <c r="AR941">
        <f t="shared" si="336"/>
        <v>65922.738423028772</v>
      </c>
      <c r="AT941">
        <v>174.6</v>
      </c>
      <c r="AU941" s="1">
        <f t="shared" si="346"/>
        <v>13059.24</v>
      </c>
      <c r="AW941">
        <v>50</v>
      </c>
      <c r="AX941" s="2">
        <v>6</v>
      </c>
      <c r="AZ941">
        <v>163785.60000000001</v>
      </c>
      <c r="BA941">
        <v>13648.8</v>
      </c>
      <c r="BB941">
        <v>1776.6</v>
      </c>
      <c r="BC941">
        <v>163785.60000000001</v>
      </c>
      <c r="BD941">
        <v>13648.8</v>
      </c>
      <c r="BE941">
        <v>1776.6</v>
      </c>
      <c r="BF941">
        <v>163785.60000000001</v>
      </c>
      <c r="BG941">
        <v>13648.8</v>
      </c>
      <c r="BH941">
        <v>1776.6</v>
      </c>
      <c r="BI941">
        <v>163785.60000000001</v>
      </c>
      <c r="BJ941">
        <v>13648.8</v>
      </c>
      <c r="BK941">
        <v>1776.6</v>
      </c>
      <c r="BL941">
        <v>163785.60000000001</v>
      </c>
      <c r="BM941">
        <v>13648.8</v>
      </c>
      <c r="BN941">
        <v>1776.6</v>
      </c>
      <c r="BR941">
        <v>1504013</v>
      </c>
      <c r="BS941">
        <v>1304013</v>
      </c>
      <c r="BT941">
        <v>1404012</v>
      </c>
      <c r="BU941">
        <v>1205012</v>
      </c>
      <c r="BV941">
        <v>1203011</v>
      </c>
      <c r="BW941">
        <v>1504013</v>
      </c>
      <c r="BX941" s="10" t="b">
        <f t="shared" si="347"/>
        <v>1</v>
      </c>
      <c r="BY941" s="10" t="b">
        <f t="shared" si="348"/>
        <v>1</v>
      </c>
      <c r="BZ941" s="10" t="b">
        <f t="shared" si="349"/>
        <v>1</v>
      </c>
      <c r="CA941" s="10" t="b">
        <f t="shared" si="350"/>
        <v>1</v>
      </c>
      <c r="CB941" s="10" t="b">
        <f t="shared" si="351"/>
        <v>1</v>
      </c>
      <c r="CC941" s="10" t="b">
        <f t="shared" si="352"/>
        <v>1</v>
      </c>
    </row>
    <row r="942" spans="1:81" ht="14.25" x14ac:dyDescent="0.15">
      <c r="A942" s="11">
        <v>20411</v>
      </c>
      <c r="B942">
        <v>50</v>
      </c>
      <c r="C942" t="str">
        <f t="shared" ca="1" si="337"/>
        <v>1101011,1405011,1205012,1406012,1206013,1206013</v>
      </c>
      <c r="D942" t="str">
        <f t="shared" si="338"/>
        <v>1,1,1,1,1,1</v>
      </c>
      <c r="E942" t="str">
        <f t="shared" si="339"/>
        <v>684,684,684,684,684,684</v>
      </c>
      <c r="G942">
        <f t="shared" ca="1" si="340"/>
        <v>1101011</v>
      </c>
      <c r="H942">
        <f t="shared" ca="1" si="341"/>
        <v>1405011</v>
      </c>
      <c r="I942">
        <f t="shared" ca="1" si="342"/>
        <v>1205012</v>
      </c>
      <c r="J942">
        <f t="shared" ca="1" si="343"/>
        <v>1406012</v>
      </c>
      <c r="K942">
        <f t="shared" ca="1" si="344"/>
        <v>1206013</v>
      </c>
      <c r="L942">
        <f t="shared" ca="1" si="345"/>
        <v>1206013</v>
      </c>
      <c r="M942" s="2">
        <v>1</v>
      </c>
      <c r="N942" s="7">
        <v>1</v>
      </c>
      <c r="O942">
        <v>1</v>
      </c>
      <c r="P942" s="7">
        <v>1</v>
      </c>
      <c r="Q942">
        <v>1</v>
      </c>
      <c r="R942" s="7">
        <v>1</v>
      </c>
      <c r="S942">
        <f t="shared" si="356"/>
        <v>684</v>
      </c>
      <c r="T942">
        <f t="shared" si="355"/>
        <v>684</v>
      </c>
      <c r="U942">
        <f t="shared" si="355"/>
        <v>684</v>
      </c>
      <c r="V942">
        <f t="shared" si="355"/>
        <v>684</v>
      </c>
      <c r="W942">
        <f t="shared" si="355"/>
        <v>684</v>
      </c>
      <c r="X942">
        <f t="shared" si="355"/>
        <v>684</v>
      </c>
      <c r="Y942" s="2">
        <v>1</v>
      </c>
      <c r="Z942" s="2">
        <v>1</v>
      </c>
      <c r="AA942" s="2">
        <v>2</v>
      </c>
      <c r="AB942" s="2">
        <v>2</v>
      </c>
      <c r="AC942" s="2">
        <v>3</v>
      </c>
      <c r="AD942" s="2">
        <v>3</v>
      </c>
      <c r="AE942">
        <f t="shared" ca="1" si="358"/>
        <v>101</v>
      </c>
      <c r="AF942">
        <f t="shared" ca="1" si="357"/>
        <v>405</v>
      </c>
      <c r="AG942">
        <f t="shared" ca="1" si="357"/>
        <v>205</v>
      </c>
      <c r="AH942">
        <f t="shared" ca="1" si="357"/>
        <v>406</v>
      </c>
      <c r="AI942">
        <f t="shared" ca="1" si="357"/>
        <v>206</v>
      </c>
      <c r="AJ942">
        <f t="shared" ca="1" si="357"/>
        <v>206</v>
      </c>
      <c r="AM942">
        <v>2</v>
      </c>
      <c r="AN942" s="4">
        <v>15</v>
      </c>
      <c r="AO942">
        <v>6</v>
      </c>
      <c r="AP942">
        <f t="shared" si="353"/>
        <v>684</v>
      </c>
      <c r="AQ942">
        <f t="shared" si="354"/>
        <v>61766</v>
      </c>
      <c r="AR942">
        <f t="shared" si="336"/>
        <v>65926.130663329153</v>
      </c>
      <c r="AT942">
        <v>174.76</v>
      </c>
      <c r="AU942" s="1">
        <f t="shared" si="346"/>
        <v>13059.912</v>
      </c>
      <c r="AW942">
        <v>50</v>
      </c>
      <c r="AX942" s="2">
        <v>6</v>
      </c>
      <c r="AZ942">
        <v>163785.60000000001</v>
      </c>
      <c r="BA942">
        <v>13648.8</v>
      </c>
      <c r="BB942">
        <v>1776.6</v>
      </c>
      <c r="BC942">
        <v>163785.60000000001</v>
      </c>
      <c r="BD942">
        <v>13648.8</v>
      </c>
      <c r="BE942">
        <v>1776.6</v>
      </c>
      <c r="BF942">
        <v>163785.60000000001</v>
      </c>
      <c r="BG942">
        <v>13648.8</v>
      </c>
      <c r="BH942">
        <v>1776.6</v>
      </c>
      <c r="BI942">
        <v>163785.60000000001</v>
      </c>
      <c r="BJ942">
        <v>13648.8</v>
      </c>
      <c r="BK942">
        <v>1776.6</v>
      </c>
      <c r="BL942">
        <v>163785.60000000001</v>
      </c>
      <c r="BM942">
        <v>13648.8</v>
      </c>
      <c r="BN942">
        <v>1776.6</v>
      </c>
      <c r="BR942">
        <v>1406011</v>
      </c>
      <c r="BS942">
        <v>1204012</v>
      </c>
      <c r="BT942">
        <v>1304013</v>
      </c>
      <c r="BU942">
        <v>1403011</v>
      </c>
      <c r="BV942">
        <v>1204012</v>
      </c>
      <c r="BW942">
        <v>1406011</v>
      </c>
      <c r="BX942" s="10" t="b">
        <f t="shared" si="347"/>
        <v>1</v>
      </c>
      <c r="BY942" s="10" t="b">
        <f t="shared" si="348"/>
        <v>1</v>
      </c>
      <c r="BZ942" s="10" t="b">
        <f t="shared" si="349"/>
        <v>1</v>
      </c>
      <c r="CA942" s="10" t="b">
        <f t="shared" si="350"/>
        <v>1</v>
      </c>
      <c r="CB942" s="10" t="b">
        <f t="shared" si="351"/>
        <v>1</v>
      </c>
      <c r="CC942" s="10" t="b">
        <f t="shared" si="352"/>
        <v>1</v>
      </c>
    </row>
    <row r="943" spans="1:81" ht="14.25" x14ac:dyDescent="0.15">
      <c r="A943" s="11">
        <v>20412</v>
      </c>
      <c r="B943">
        <v>50</v>
      </c>
      <c r="C943" t="str">
        <f t="shared" ca="1" si="337"/>
        <v>1503011,1304011,1403012,1205012,1101013,1303013</v>
      </c>
      <c r="D943" t="str">
        <f t="shared" si="338"/>
        <v>1,1,1,1,1,1</v>
      </c>
      <c r="E943" t="str">
        <f t="shared" si="339"/>
        <v>684,684,684,684,684,684</v>
      </c>
      <c r="G943">
        <f t="shared" ca="1" si="340"/>
        <v>1503011</v>
      </c>
      <c r="H943">
        <f t="shared" ca="1" si="341"/>
        <v>1304011</v>
      </c>
      <c r="I943">
        <f t="shared" ca="1" si="342"/>
        <v>1403012</v>
      </c>
      <c r="J943">
        <f t="shared" ca="1" si="343"/>
        <v>1205012</v>
      </c>
      <c r="K943">
        <f t="shared" ca="1" si="344"/>
        <v>1101013</v>
      </c>
      <c r="L943">
        <f t="shared" ca="1" si="345"/>
        <v>1303013</v>
      </c>
      <c r="M943" s="2">
        <v>1</v>
      </c>
      <c r="N943" s="7">
        <v>1</v>
      </c>
      <c r="O943">
        <v>1</v>
      </c>
      <c r="P943" s="7">
        <v>1</v>
      </c>
      <c r="Q943">
        <v>1</v>
      </c>
      <c r="R943" s="7">
        <v>1</v>
      </c>
      <c r="S943">
        <f t="shared" si="356"/>
        <v>684</v>
      </c>
      <c r="T943">
        <f t="shared" si="355"/>
        <v>684</v>
      </c>
      <c r="U943">
        <f t="shared" si="355"/>
        <v>684</v>
      </c>
      <c r="V943">
        <f t="shared" si="355"/>
        <v>684</v>
      </c>
      <c r="W943">
        <f t="shared" si="355"/>
        <v>684</v>
      </c>
      <c r="X943">
        <f t="shared" si="355"/>
        <v>684</v>
      </c>
      <c r="Y943" s="2">
        <v>1</v>
      </c>
      <c r="Z943" s="2">
        <v>1</v>
      </c>
      <c r="AA943" s="2">
        <v>2</v>
      </c>
      <c r="AB943" s="2">
        <v>2</v>
      </c>
      <c r="AC943" s="2">
        <v>3</v>
      </c>
      <c r="AD943" s="2">
        <v>3</v>
      </c>
      <c r="AE943">
        <f t="shared" ca="1" si="358"/>
        <v>503</v>
      </c>
      <c r="AF943">
        <f t="shared" ca="1" si="357"/>
        <v>304</v>
      </c>
      <c r="AG943">
        <f t="shared" ca="1" si="357"/>
        <v>403</v>
      </c>
      <c r="AH943">
        <f t="shared" ca="1" si="357"/>
        <v>205</v>
      </c>
      <c r="AI943">
        <f t="shared" ca="1" si="357"/>
        <v>101</v>
      </c>
      <c r="AJ943">
        <f t="shared" ca="1" si="357"/>
        <v>303</v>
      </c>
      <c r="AM943">
        <v>3</v>
      </c>
      <c r="AN943" s="4">
        <v>15</v>
      </c>
      <c r="AO943">
        <v>6</v>
      </c>
      <c r="AP943">
        <f t="shared" si="353"/>
        <v>684</v>
      </c>
      <c r="AQ943">
        <f t="shared" si="354"/>
        <v>61766</v>
      </c>
      <c r="AR943">
        <f t="shared" si="336"/>
        <v>65929.522903629535</v>
      </c>
      <c r="AT943">
        <v>174.92</v>
      </c>
      <c r="AU943" s="1">
        <f t="shared" si="346"/>
        <v>13060.584000000001</v>
      </c>
      <c r="AW943">
        <v>50</v>
      </c>
      <c r="AX943" s="2">
        <v>6</v>
      </c>
      <c r="AZ943">
        <v>163785.60000000001</v>
      </c>
      <c r="BA943">
        <v>13648.8</v>
      </c>
      <c r="BB943">
        <v>1776.6</v>
      </c>
      <c r="BC943">
        <v>163785.60000000001</v>
      </c>
      <c r="BD943">
        <v>13648.8</v>
      </c>
      <c r="BE943">
        <v>1776.6</v>
      </c>
      <c r="BF943">
        <v>163785.60000000001</v>
      </c>
      <c r="BG943">
        <v>13648.8</v>
      </c>
      <c r="BH943">
        <v>1776.6</v>
      </c>
      <c r="BI943">
        <v>163785.60000000001</v>
      </c>
      <c r="BJ943">
        <v>13648.8</v>
      </c>
      <c r="BK943">
        <v>1776.6</v>
      </c>
      <c r="BL943">
        <v>163785.60000000001</v>
      </c>
      <c r="BM943">
        <v>13648.8</v>
      </c>
      <c r="BN943">
        <v>1776.6</v>
      </c>
      <c r="BR943">
        <v>1403011</v>
      </c>
      <c r="BS943">
        <v>1101011</v>
      </c>
      <c r="BT943">
        <v>1404012</v>
      </c>
      <c r="BU943">
        <v>1102012</v>
      </c>
      <c r="BV943">
        <v>1504013</v>
      </c>
      <c r="BW943">
        <v>1504013</v>
      </c>
      <c r="BX943" s="10" t="b">
        <f t="shared" si="347"/>
        <v>1</v>
      </c>
      <c r="BY943" s="10" t="b">
        <f t="shared" si="348"/>
        <v>1</v>
      </c>
      <c r="BZ943" s="10" t="b">
        <f t="shared" si="349"/>
        <v>1</v>
      </c>
      <c r="CA943" s="10" t="b">
        <f t="shared" si="350"/>
        <v>1</v>
      </c>
      <c r="CB943" s="10" t="b">
        <f t="shared" si="351"/>
        <v>1</v>
      </c>
      <c r="CC943" s="10" t="b">
        <f t="shared" si="352"/>
        <v>1</v>
      </c>
    </row>
    <row r="944" spans="1:81" ht="14.25" x14ac:dyDescent="0.15">
      <c r="A944" s="11">
        <v>20413</v>
      </c>
      <c r="B944">
        <v>50</v>
      </c>
      <c r="C944" t="str">
        <f t="shared" ca="1" si="337"/>
        <v>1102011,1205011,1504012,1503012,1101013,1101013</v>
      </c>
      <c r="D944" t="str">
        <f t="shared" si="338"/>
        <v>1,1,1,1,1,1</v>
      </c>
      <c r="E944" t="str">
        <f t="shared" si="339"/>
        <v>684,684,684,684,684,684</v>
      </c>
      <c r="G944">
        <f t="shared" ca="1" si="340"/>
        <v>1102011</v>
      </c>
      <c r="H944">
        <f t="shared" ca="1" si="341"/>
        <v>1205011</v>
      </c>
      <c r="I944">
        <f t="shared" ca="1" si="342"/>
        <v>1504012</v>
      </c>
      <c r="J944">
        <f t="shared" ca="1" si="343"/>
        <v>1503012</v>
      </c>
      <c r="K944">
        <f t="shared" ca="1" si="344"/>
        <v>1101013</v>
      </c>
      <c r="L944">
        <f t="shared" ca="1" si="345"/>
        <v>1101013</v>
      </c>
      <c r="M944" s="2">
        <v>1</v>
      </c>
      <c r="N944" s="7">
        <v>1</v>
      </c>
      <c r="O944">
        <v>1</v>
      </c>
      <c r="P944" s="7">
        <v>1</v>
      </c>
      <c r="Q944">
        <v>1</v>
      </c>
      <c r="R944" s="7">
        <v>1</v>
      </c>
      <c r="S944">
        <f t="shared" si="356"/>
        <v>684</v>
      </c>
      <c r="T944">
        <f t="shared" si="355"/>
        <v>684</v>
      </c>
      <c r="U944">
        <f t="shared" si="355"/>
        <v>684</v>
      </c>
      <c r="V944">
        <f t="shared" si="355"/>
        <v>684</v>
      </c>
      <c r="W944">
        <f t="shared" si="355"/>
        <v>684</v>
      </c>
      <c r="X944">
        <f t="shared" si="355"/>
        <v>684</v>
      </c>
      <c r="Y944" s="2">
        <v>1</v>
      </c>
      <c r="Z944" s="2">
        <v>1</v>
      </c>
      <c r="AA944" s="2">
        <v>2</v>
      </c>
      <c r="AB944" s="2">
        <v>2</v>
      </c>
      <c r="AC944" s="2">
        <v>3</v>
      </c>
      <c r="AD944" s="2">
        <v>3</v>
      </c>
      <c r="AE944">
        <f t="shared" ca="1" si="358"/>
        <v>102</v>
      </c>
      <c r="AF944">
        <f t="shared" ca="1" si="357"/>
        <v>205</v>
      </c>
      <c r="AG944">
        <f t="shared" ca="1" si="357"/>
        <v>504</v>
      </c>
      <c r="AH944">
        <f t="shared" ca="1" si="357"/>
        <v>503</v>
      </c>
      <c r="AI944">
        <f t="shared" ca="1" si="357"/>
        <v>101</v>
      </c>
      <c r="AJ944">
        <f t="shared" ca="1" si="357"/>
        <v>101</v>
      </c>
      <c r="AM944">
        <v>1</v>
      </c>
      <c r="AN944" s="4">
        <v>15</v>
      </c>
      <c r="AO944">
        <v>6</v>
      </c>
      <c r="AP944">
        <f t="shared" si="353"/>
        <v>684</v>
      </c>
      <c r="AQ944">
        <f t="shared" si="354"/>
        <v>61766</v>
      </c>
      <c r="AR944">
        <f t="shared" si="336"/>
        <v>65932.915143929902</v>
      </c>
      <c r="AT944">
        <v>175.08</v>
      </c>
      <c r="AU944" s="1">
        <f t="shared" si="346"/>
        <v>13061.255999999999</v>
      </c>
      <c r="AW944">
        <v>50</v>
      </c>
      <c r="AX944" s="2">
        <v>6</v>
      </c>
      <c r="AZ944">
        <v>163785.60000000001</v>
      </c>
      <c r="BA944">
        <v>13648.8</v>
      </c>
      <c r="BB944">
        <v>1776.6</v>
      </c>
      <c r="BC944">
        <v>163785.60000000001</v>
      </c>
      <c r="BD944">
        <v>13648.8</v>
      </c>
      <c r="BE944">
        <v>1776.6</v>
      </c>
      <c r="BF944">
        <v>163785.60000000001</v>
      </c>
      <c r="BG944">
        <v>13648.8</v>
      </c>
      <c r="BH944">
        <v>1776.6</v>
      </c>
      <c r="BI944">
        <v>163785.60000000001</v>
      </c>
      <c r="BJ944">
        <v>13648.8</v>
      </c>
      <c r="BK944">
        <v>1776.6</v>
      </c>
      <c r="BL944">
        <v>163785.60000000001</v>
      </c>
      <c r="BM944">
        <v>13648.8</v>
      </c>
      <c r="BN944">
        <v>1776.6</v>
      </c>
      <c r="BR944">
        <v>1101011</v>
      </c>
      <c r="BS944">
        <v>1203011</v>
      </c>
      <c r="BT944">
        <v>1304013</v>
      </c>
      <c r="BU944">
        <v>1203011</v>
      </c>
      <c r="BV944">
        <v>1303013</v>
      </c>
      <c r="BW944">
        <v>1203011</v>
      </c>
      <c r="BX944" s="10" t="b">
        <f t="shared" si="347"/>
        <v>1</v>
      </c>
      <c r="BY944" s="10" t="b">
        <f t="shared" si="348"/>
        <v>1</v>
      </c>
      <c r="BZ944" s="10" t="b">
        <f t="shared" si="349"/>
        <v>1</v>
      </c>
      <c r="CA944" s="10" t="b">
        <f t="shared" si="350"/>
        <v>1</v>
      </c>
      <c r="CB944" s="10" t="b">
        <f t="shared" si="351"/>
        <v>1</v>
      </c>
      <c r="CC944" s="10" t="b">
        <f t="shared" si="352"/>
        <v>1</v>
      </c>
    </row>
    <row r="945" spans="1:81" ht="14.25" x14ac:dyDescent="0.15">
      <c r="A945" s="11">
        <v>20414</v>
      </c>
      <c r="B945">
        <v>50</v>
      </c>
      <c r="C945" t="str">
        <f t="shared" ca="1" si="337"/>
        <v>1405011,1403011,1404012,1203012,1503013,1101013</v>
      </c>
      <c r="D945" t="str">
        <f t="shared" si="338"/>
        <v>1,1,1,1,1,1</v>
      </c>
      <c r="E945" t="str">
        <f t="shared" si="339"/>
        <v>684,684,684,684,684,684</v>
      </c>
      <c r="G945">
        <f t="shared" ca="1" si="340"/>
        <v>1405011</v>
      </c>
      <c r="H945">
        <f t="shared" ca="1" si="341"/>
        <v>1403011</v>
      </c>
      <c r="I945">
        <f t="shared" ca="1" si="342"/>
        <v>1404012</v>
      </c>
      <c r="J945">
        <f t="shared" ca="1" si="343"/>
        <v>1203012</v>
      </c>
      <c r="K945">
        <f t="shared" ca="1" si="344"/>
        <v>1503013</v>
      </c>
      <c r="L945">
        <f t="shared" ca="1" si="345"/>
        <v>1101013</v>
      </c>
      <c r="M945" s="2">
        <v>1</v>
      </c>
      <c r="N945" s="7">
        <v>1</v>
      </c>
      <c r="O945">
        <v>1</v>
      </c>
      <c r="P945" s="7">
        <v>1</v>
      </c>
      <c r="Q945">
        <v>1</v>
      </c>
      <c r="R945" s="7">
        <v>1</v>
      </c>
      <c r="S945">
        <f t="shared" si="356"/>
        <v>684</v>
      </c>
      <c r="T945">
        <f t="shared" si="355"/>
        <v>684</v>
      </c>
      <c r="U945">
        <f t="shared" si="355"/>
        <v>684</v>
      </c>
      <c r="V945">
        <f t="shared" si="355"/>
        <v>684</v>
      </c>
      <c r="W945">
        <f t="shared" si="355"/>
        <v>684</v>
      </c>
      <c r="X945">
        <f t="shared" si="355"/>
        <v>684</v>
      </c>
      <c r="Y945" s="2">
        <v>1</v>
      </c>
      <c r="Z945" s="2">
        <v>1</v>
      </c>
      <c r="AA945" s="2">
        <v>2</v>
      </c>
      <c r="AB945" s="2">
        <v>2</v>
      </c>
      <c r="AC945" s="2">
        <v>3</v>
      </c>
      <c r="AD945" s="2">
        <v>3</v>
      </c>
      <c r="AE945">
        <f t="shared" ca="1" si="358"/>
        <v>405</v>
      </c>
      <c r="AF945">
        <f t="shared" ca="1" si="357"/>
        <v>403</v>
      </c>
      <c r="AG945">
        <f t="shared" ca="1" si="357"/>
        <v>404</v>
      </c>
      <c r="AH945">
        <f t="shared" ca="1" si="357"/>
        <v>203</v>
      </c>
      <c r="AI945">
        <f t="shared" ca="1" si="357"/>
        <v>503</v>
      </c>
      <c r="AJ945">
        <f t="shared" ca="1" si="357"/>
        <v>101</v>
      </c>
      <c r="AM945">
        <v>2</v>
      </c>
      <c r="AN945" s="4">
        <v>15</v>
      </c>
      <c r="AO945">
        <v>6</v>
      </c>
      <c r="AP945">
        <f t="shared" si="353"/>
        <v>684</v>
      </c>
      <c r="AQ945">
        <f t="shared" si="354"/>
        <v>61766</v>
      </c>
      <c r="AR945">
        <f t="shared" si="336"/>
        <v>65936.307384230269</v>
      </c>
      <c r="AT945">
        <v>175.24</v>
      </c>
      <c r="AU945" s="1">
        <f t="shared" si="346"/>
        <v>13061.928</v>
      </c>
      <c r="AW945">
        <v>50</v>
      </c>
      <c r="AX945" s="2">
        <v>6</v>
      </c>
      <c r="AZ945">
        <v>163785.60000000001</v>
      </c>
      <c r="BA945">
        <v>13648.8</v>
      </c>
      <c r="BB945">
        <v>1776.6</v>
      </c>
      <c r="BC945">
        <v>163785.60000000001</v>
      </c>
      <c r="BD945">
        <v>13648.8</v>
      </c>
      <c r="BE945">
        <v>1776.6</v>
      </c>
      <c r="BF945">
        <v>163785.60000000001</v>
      </c>
      <c r="BG945">
        <v>13648.8</v>
      </c>
      <c r="BH945">
        <v>1776.6</v>
      </c>
      <c r="BI945">
        <v>163785.60000000001</v>
      </c>
      <c r="BJ945">
        <v>13648.8</v>
      </c>
      <c r="BK945">
        <v>1776.6</v>
      </c>
      <c r="BL945">
        <v>163785.60000000001</v>
      </c>
      <c r="BM945">
        <v>13648.8</v>
      </c>
      <c r="BN945">
        <v>1776.6</v>
      </c>
      <c r="BR945">
        <v>1101011</v>
      </c>
      <c r="BS945">
        <v>1405012</v>
      </c>
      <c r="BT945">
        <v>1504013</v>
      </c>
      <c r="BU945">
        <v>1101012</v>
      </c>
      <c r="BV945">
        <v>1205012</v>
      </c>
      <c r="BW945">
        <v>1204012</v>
      </c>
      <c r="BX945" s="10" t="b">
        <f t="shared" si="347"/>
        <v>1</v>
      </c>
      <c r="BY945" s="10" t="b">
        <f t="shared" si="348"/>
        <v>1</v>
      </c>
      <c r="BZ945" s="10" t="b">
        <f t="shared" si="349"/>
        <v>1</v>
      </c>
      <c r="CA945" s="10" t="b">
        <f t="shared" si="350"/>
        <v>1</v>
      </c>
      <c r="CB945" s="10" t="b">
        <f t="shared" si="351"/>
        <v>1</v>
      </c>
      <c r="CC945" s="10" t="b">
        <f t="shared" si="352"/>
        <v>1</v>
      </c>
    </row>
    <row r="946" spans="1:81" ht="14.25" x14ac:dyDescent="0.15">
      <c r="A946" s="11">
        <v>20415</v>
      </c>
      <c r="B946">
        <v>50</v>
      </c>
      <c r="C946" t="str">
        <f t="shared" ca="1" si="337"/>
        <v>1403011,1205011,1406012,1205012,1405013,1304013</v>
      </c>
      <c r="D946" t="str">
        <f t="shared" si="338"/>
        <v>1,1,1,1,1,1</v>
      </c>
      <c r="E946" t="str">
        <f t="shared" si="339"/>
        <v>687,687,687,687,687,687</v>
      </c>
      <c r="G946">
        <f t="shared" ca="1" si="340"/>
        <v>1403011</v>
      </c>
      <c r="H946">
        <f t="shared" ca="1" si="341"/>
        <v>1205011</v>
      </c>
      <c r="I946">
        <f t="shared" ca="1" si="342"/>
        <v>1406012</v>
      </c>
      <c r="J946">
        <f t="shared" ca="1" si="343"/>
        <v>1205012</v>
      </c>
      <c r="K946">
        <f t="shared" ca="1" si="344"/>
        <v>1405013</v>
      </c>
      <c r="L946">
        <f t="shared" ca="1" si="345"/>
        <v>1304013</v>
      </c>
      <c r="M946" s="2">
        <v>1</v>
      </c>
      <c r="N946" s="7">
        <v>1</v>
      </c>
      <c r="O946">
        <v>1</v>
      </c>
      <c r="P946" s="7">
        <v>1</v>
      </c>
      <c r="Q946">
        <v>1</v>
      </c>
      <c r="R946" s="7">
        <v>1</v>
      </c>
      <c r="S946">
        <f t="shared" si="356"/>
        <v>687</v>
      </c>
      <c r="T946">
        <f t="shared" si="355"/>
        <v>687</v>
      </c>
      <c r="U946">
        <f t="shared" si="355"/>
        <v>687</v>
      </c>
      <c r="V946">
        <f t="shared" si="355"/>
        <v>687</v>
      </c>
      <c r="W946">
        <f t="shared" si="355"/>
        <v>687</v>
      </c>
      <c r="X946">
        <f t="shared" si="355"/>
        <v>687</v>
      </c>
      <c r="Y946" s="2">
        <v>1</v>
      </c>
      <c r="Z946" s="2">
        <v>1</v>
      </c>
      <c r="AA946" s="2">
        <v>2</v>
      </c>
      <c r="AB946" s="2">
        <v>2</v>
      </c>
      <c r="AC946" s="2">
        <v>3</v>
      </c>
      <c r="AD946" s="2">
        <v>3</v>
      </c>
      <c r="AE946">
        <f t="shared" ca="1" si="358"/>
        <v>403</v>
      </c>
      <c r="AF946">
        <f t="shared" ca="1" si="357"/>
        <v>205</v>
      </c>
      <c r="AG946">
        <f t="shared" ca="1" si="357"/>
        <v>406</v>
      </c>
      <c r="AH946">
        <f t="shared" ca="1" si="357"/>
        <v>205</v>
      </c>
      <c r="AI946">
        <f t="shared" ca="1" si="357"/>
        <v>405</v>
      </c>
      <c r="AJ946">
        <f t="shared" ca="1" si="357"/>
        <v>304</v>
      </c>
      <c r="AM946">
        <v>3</v>
      </c>
      <c r="AN946" s="4">
        <v>25</v>
      </c>
      <c r="AO946">
        <v>6</v>
      </c>
      <c r="AP946">
        <f t="shared" si="353"/>
        <v>687</v>
      </c>
      <c r="AQ946">
        <f t="shared" si="354"/>
        <v>62033</v>
      </c>
      <c r="AR946">
        <f t="shared" si="336"/>
        <v>66200.196946089127</v>
      </c>
      <c r="AT946">
        <v>175.4</v>
      </c>
      <c r="AU946" s="1">
        <f t="shared" si="346"/>
        <v>13113.36</v>
      </c>
      <c r="AW946">
        <v>50</v>
      </c>
      <c r="AX946" s="2">
        <v>6</v>
      </c>
      <c r="AZ946">
        <v>164462.39999999999</v>
      </c>
      <c r="BA946">
        <v>13705.2</v>
      </c>
      <c r="BB946">
        <v>1783.65</v>
      </c>
      <c r="BC946">
        <v>164462.39999999999</v>
      </c>
      <c r="BD946">
        <v>13705.2</v>
      </c>
      <c r="BE946">
        <v>1783.65</v>
      </c>
      <c r="BF946">
        <v>164462.39999999999</v>
      </c>
      <c r="BG946">
        <v>13705.2</v>
      </c>
      <c r="BH946">
        <v>1783.65</v>
      </c>
      <c r="BI946">
        <v>164462.39999999999</v>
      </c>
      <c r="BJ946">
        <v>13705.2</v>
      </c>
      <c r="BK946">
        <v>1783.65</v>
      </c>
      <c r="BL946">
        <v>164462.39999999999</v>
      </c>
      <c r="BM946">
        <v>13705.2</v>
      </c>
      <c r="BN946">
        <v>1783.65</v>
      </c>
      <c r="BR946">
        <v>1203011</v>
      </c>
      <c r="BS946">
        <v>1101011</v>
      </c>
      <c r="BT946">
        <v>1304013</v>
      </c>
      <c r="BU946">
        <v>1406011</v>
      </c>
      <c r="BV946">
        <v>1206011</v>
      </c>
      <c r="BW946">
        <v>1205012</v>
      </c>
      <c r="BX946" s="10" t="b">
        <f t="shared" si="347"/>
        <v>1</v>
      </c>
      <c r="BY946" s="10" t="b">
        <f t="shared" si="348"/>
        <v>1</v>
      </c>
      <c r="BZ946" s="10" t="b">
        <f t="shared" si="349"/>
        <v>1</v>
      </c>
      <c r="CA946" s="10" t="b">
        <f t="shared" si="350"/>
        <v>1</v>
      </c>
      <c r="CB946" s="10" t="b">
        <f t="shared" si="351"/>
        <v>1</v>
      </c>
      <c r="CC946" s="10" t="b">
        <f t="shared" si="352"/>
        <v>1</v>
      </c>
    </row>
    <row r="947" spans="1:81" ht="14.25" x14ac:dyDescent="0.15">
      <c r="A947" s="11">
        <v>20416</v>
      </c>
      <c r="B947">
        <v>50</v>
      </c>
      <c r="C947" t="str">
        <f t="shared" ca="1" si="337"/>
        <v>1205011,1206011,1406012,1403012,1405013,1204013</v>
      </c>
      <c r="D947" t="str">
        <f t="shared" si="338"/>
        <v>1,1,1,1,1,1</v>
      </c>
      <c r="E947" t="str">
        <f t="shared" si="339"/>
        <v>687,687,687,687,687,687</v>
      </c>
      <c r="G947">
        <f t="shared" ca="1" si="340"/>
        <v>1205011</v>
      </c>
      <c r="H947">
        <f t="shared" ca="1" si="341"/>
        <v>1206011</v>
      </c>
      <c r="I947">
        <f t="shared" ca="1" si="342"/>
        <v>1406012</v>
      </c>
      <c r="J947">
        <f t="shared" ca="1" si="343"/>
        <v>1403012</v>
      </c>
      <c r="K947">
        <f t="shared" ca="1" si="344"/>
        <v>1405013</v>
      </c>
      <c r="L947">
        <f t="shared" ca="1" si="345"/>
        <v>1204013</v>
      </c>
      <c r="M947" s="2">
        <v>1</v>
      </c>
      <c r="N947" s="7">
        <v>1</v>
      </c>
      <c r="O947">
        <v>1</v>
      </c>
      <c r="P947" s="7">
        <v>1</v>
      </c>
      <c r="Q947">
        <v>1</v>
      </c>
      <c r="R947" s="7">
        <v>1</v>
      </c>
      <c r="S947">
        <f t="shared" si="356"/>
        <v>687</v>
      </c>
      <c r="T947">
        <f t="shared" si="355"/>
        <v>687</v>
      </c>
      <c r="U947">
        <f t="shared" si="355"/>
        <v>687</v>
      </c>
      <c r="V947">
        <f t="shared" si="355"/>
        <v>687</v>
      </c>
      <c r="W947">
        <f t="shared" si="355"/>
        <v>687</v>
      </c>
      <c r="X947">
        <f t="shared" si="355"/>
        <v>687</v>
      </c>
      <c r="Y947" s="2">
        <v>1</v>
      </c>
      <c r="Z947" s="2">
        <v>1</v>
      </c>
      <c r="AA947" s="2">
        <v>2</v>
      </c>
      <c r="AB947" s="2">
        <v>2</v>
      </c>
      <c r="AC947" s="2">
        <v>3</v>
      </c>
      <c r="AD947" s="2">
        <v>3</v>
      </c>
      <c r="AE947">
        <f t="shared" ca="1" si="358"/>
        <v>205</v>
      </c>
      <c r="AF947">
        <f t="shared" ca="1" si="357"/>
        <v>206</v>
      </c>
      <c r="AG947">
        <f t="shared" ca="1" si="357"/>
        <v>406</v>
      </c>
      <c r="AH947">
        <f t="shared" ca="1" si="357"/>
        <v>403</v>
      </c>
      <c r="AI947">
        <f t="shared" ca="1" si="357"/>
        <v>405</v>
      </c>
      <c r="AJ947">
        <f t="shared" ca="1" si="357"/>
        <v>204</v>
      </c>
      <c r="AM947">
        <v>1</v>
      </c>
      <c r="AN947" s="4">
        <v>15</v>
      </c>
      <c r="AO947">
        <v>6</v>
      </c>
      <c r="AP947">
        <f t="shared" si="353"/>
        <v>687</v>
      </c>
      <c r="AQ947">
        <f t="shared" si="354"/>
        <v>62033</v>
      </c>
      <c r="AR947">
        <f t="shared" si="336"/>
        <v>66203.589404799</v>
      </c>
      <c r="AT947">
        <v>175.56</v>
      </c>
      <c r="AU947" s="1">
        <f t="shared" si="346"/>
        <v>13114.032000000001</v>
      </c>
      <c r="AW947">
        <v>50</v>
      </c>
      <c r="AX947" s="2">
        <v>6</v>
      </c>
      <c r="AZ947">
        <v>164462.39999999999</v>
      </c>
      <c r="BA947">
        <v>13705.2</v>
      </c>
      <c r="BB947">
        <v>1783.65</v>
      </c>
      <c r="BC947">
        <v>164462.39999999999</v>
      </c>
      <c r="BD947">
        <v>13705.2</v>
      </c>
      <c r="BE947">
        <v>1783.65</v>
      </c>
      <c r="BF947">
        <v>164462.39999999999</v>
      </c>
      <c r="BG947">
        <v>13705.2</v>
      </c>
      <c r="BH947">
        <v>1783.65</v>
      </c>
      <c r="BI947">
        <v>164462.39999999999</v>
      </c>
      <c r="BJ947">
        <v>13705.2</v>
      </c>
      <c r="BK947">
        <v>1783.65</v>
      </c>
      <c r="BL947">
        <v>164462.39999999999</v>
      </c>
      <c r="BM947">
        <v>13705.2</v>
      </c>
      <c r="BN947">
        <v>1783.65</v>
      </c>
      <c r="BR947">
        <v>1205012</v>
      </c>
      <c r="BS947">
        <v>1503013</v>
      </c>
      <c r="BT947">
        <v>1205012</v>
      </c>
      <c r="BU947">
        <v>1503013</v>
      </c>
      <c r="BV947">
        <v>1102013</v>
      </c>
      <c r="BW947">
        <v>1406011</v>
      </c>
      <c r="BX947" s="10" t="b">
        <f t="shared" si="347"/>
        <v>1</v>
      </c>
      <c r="BY947" s="10" t="b">
        <f t="shared" si="348"/>
        <v>1</v>
      </c>
      <c r="BZ947" s="10" t="b">
        <f t="shared" si="349"/>
        <v>1</v>
      </c>
      <c r="CA947" s="10" t="b">
        <f t="shared" si="350"/>
        <v>1</v>
      </c>
      <c r="CB947" s="10" t="b">
        <f t="shared" si="351"/>
        <v>1</v>
      </c>
      <c r="CC947" s="10" t="b">
        <f t="shared" si="352"/>
        <v>1</v>
      </c>
    </row>
    <row r="948" spans="1:81" ht="14.25" x14ac:dyDescent="0.15">
      <c r="A948" s="11">
        <v>20417</v>
      </c>
      <c r="B948">
        <v>50</v>
      </c>
      <c r="C948" t="str">
        <f t="shared" ca="1" si="337"/>
        <v>1204011,1304011,1203012,1404012,1304013,1404013</v>
      </c>
      <c r="D948" t="str">
        <f t="shared" si="338"/>
        <v>1,1,1,1,1,1</v>
      </c>
      <c r="E948" t="str">
        <f t="shared" si="339"/>
        <v>687,687,687,687,687,687</v>
      </c>
      <c r="G948">
        <f t="shared" ca="1" si="340"/>
        <v>1204011</v>
      </c>
      <c r="H948">
        <f t="shared" ca="1" si="341"/>
        <v>1304011</v>
      </c>
      <c r="I948">
        <f t="shared" ca="1" si="342"/>
        <v>1203012</v>
      </c>
      <c r="J948">
        <f t="shared" ca="1" si="343"/>
        <v>1404012</v>
      </c>
      <c r="K948">
        <f t="shared" ca="1" si="344"/>
        <v>1304013</v>
      </c>
      <c r="L948">
        <f t="shared" ca="1" si="345"/>
        <v>1404013</v>
      </c>
      <c r="M948" s="2">
        <v>1</v>
      </c>
      <c r="N948" s="7">
        <v>1</v>
      </c>
      <c r="O948">
        <v>1</v>
      </c>
      <c r="P948" s="7">
        <v>1</v>
      </c>
      <c r="Q948">
        <v>1</v>
      </c>
      <c r="R948" s="7">
        <v>1</v>
      </c>
      <c r="S948">
        <f t="shared" si="356"/>
        <v>687</v>
      </c>
      <c r="T948">
        <f t="shared" si="355"/>
        <v>687</v>
      </c>
      <c r="U948">
        <f t="shared" si="355"/>
        <v>687</v>
      </c>
      <c r="V948">
        <f t="shared" si="355"/>
        <v>687</v>
      </c>
      <c r="W948">
        <f t="shared" si="355"/>
        <v>687</v>
      </c>
      <c r="X948">
        <f t="shared" si="355"/>
        <v>687</v>
      </c>
      <c r="Y948" s="2">
        <v>1</v>
      </c>
      <c r="Z948" s="2">
        <v>1</v>
      </c>
      <c r="AA948" s="2">
        <v>2</v>
      </c>
      <c r="AB948" s="2">
        <v>2</v>
      </c>
      <c r="AC948" s="2">
        <v>3</v>
      </c>
      <c r="AD948" s="2">
        <v>3</v>
      </c>
      <c r="AE948">
        <f t="shared" ca="1" si="358"/>
        <v>204</v>
      </c>
      <c r="AF948">
        <f t="shared" ca="1" si="357"/>
        <v>304</v>
      </c>
      <c r="AG948">
        <f t="shared" ca="1" si="357"/>
        <v>203</v>
      </c>
      <c r="AH948">
        <f t="shared" ca="1" si="357"/>
        <v>404</v>
      </c>
      <c r="AI948">
        <f t="shared" ca="1" si="357"/>
        <v>304</v>
      </c>
      <c r="AJ948">
        <f t="shared" ca="1" si="357"/>
        <v>404</v>
      </c>
      <c r="AM948">
        <v>2</v>
      </c>
      <c r="AN948" s="4">
        <v>15</v>
      </c>
      <c r="AO948">
        <v>6</v>
      </c>
      <c r="AP948">
        <f t="shared" si="353"/>
        <v>687</v>
      </c>
      <c r="AQ948">
        <f t="shared" si="354"/>
        <v>62033</v>
      </c>
      <c r="AR948">
        <f t="shared" si="336"/>
        <v>66206.981863508889</v>
      </c>
      <c r="AT948">
        <v>175.72</v>
      </c>
      <c r="AU948" s="1">
        <f t="shared" si="346"/>
        <v>13114.704</v>
      </c>
      <c r="AW948">
        <v>50</v>
      </c>
      <c r="AX948" s="2">
        <v>6</v>
      </c>
      <c r="AZ948">
        <v>164462.39999999999</v>
      </c>
      <c r="BA948">
        <v>13705.2</v>
      </c>
      <c r="BB948">
        <v>1783.65</v>
      </c>
      <c r="BC948">
        <v>164462.39999999999</v>
      </c>
      <c r="BD948">
        <v>13705.2</v>
      </c>
      <c r="BE948">
        <v>1783.65</v>
      </c>
      <c r="BF948">
        <v>164462.39999999999</v>
      </c>
      <c r="BG948">
        <v>13705.2</v>
      </c>
      <c r="BH948">
        <v>1783.65</v>
      </c>
      <c r="BI948">
        <v>164462.39999999999</v>
      </c>
      <c r="BJ948">
        <v>13705.2</v>
      </c>
      <c r="BK948">
        <v>1783.65</v>
      </c>
      <c r="BL948">
        <v>164462.39999999999</v>
      </c>
      <c r="BM948">
        <v>13705.2</v>
      </c>
      <c r="BN948">
        <v>1783.65</v>
      </c>
      <c r="BR948">
        <v>1205012</v>
      </c>
      <c r="BS948">
        <v>1406011</v>
      </c>
      <c r="BT948">
        <v>1204012</v>
      </c>
      <c r="BU948">
        <v>1403011</v>
      </c>
      <c r="BV948">
        <v>1405012</v>
      </c>
      <c r="BW948">
        <v>1203011</v>
      </c>
      <c r="BX948" s="10" t="b">
        <f t="shared" si="347"/>
        <v>1</v>
      </c>
      <c r="BY948" s="10" t="b">
        <f t="shared" si="348"/>
        <v>1</v>
      </c>
      <c r="BZ948" s="10" t="b">
        <f t="shared" si="349"/>
        <v>1</v>
      </c>
      <c r="CA948" s="10" t="b">
        <f t="shared" si="350"/>
        <v>1</v>
      </c>
      <c r="CB948" s="10" t="b">
        <f t="shared" si="351"/>
        <v>1</v>
      </c>
      <c r="CC948" s="10" t="b">
        <f t="shared" si="352"/>
        <v>1</v>
      </c>
    </row>
    <row r="949" spans="1:81" ht="14.25" x14ac:dyDescent="0.15">
      <c r="A949" s="11">
        <v>20418</v>
      </c>
      <c r="B949">
        <v>50</v>
      </c>
      <c r="C949" t="str">
        <f t="shared" ca="1" si="337"/>
        <v>1304011,1205011,1203012,1406012,1503013,1404013</v>
      </c>
      <c r="D949" t="str">
        <f t="shared" si="338"/>
        <v>1,1,1,1,1,1</v>
      </c>
      <c r="E949" t="str">
        <f t="shared" si="339"/>
        <v>687,687,687,687,687,687</v>
      </c>
      <c r="G949">
        <f t="shared" ca="1" si="340"/>
        <v>1304011</v>
      </c>
      <c r="H949">
        <f t="shared" ca="1" si="341"/>
        <v>1205011</v>
      </c>
      <c r="I949">
        <f t="shared" ca="1" si="342"/>
        <v>1203012</v>
      </c>
      <c r="J949">
        <f t="shared" ca="1" si="343"/>
        <v>1406012</v>
      </c>
      <c r="K949">
        <f t="shared" ca="1" si="344"/>
        <v>1503013</v>
      </c>
      <c r="L949">
        <f t="shared" ca="1" si="345"/>
        <v>1404013</v>
      </c>
      <c r="M949" s="2">
        <v>1</v>
      </c>
      <c r="N949" s="7">
        <v>1</v>
      </c>
      <c r="O949">
        <v>1</v>
      </c>
      <c r="P949" s="7">
        <v>1</v>
      </c>
      <c r="Q949">
        <v>1</v>
      </c>
      <c r="R949" s="7">
        <v>1</v>
      </c>
      <c r="S949">
        <f t="shared" si="356"/>
        <v>687</v>
      </c>
      <c r="T949">
        <f t="shared" si="355"/>
        <v>687</v>
      </c>
      <c r="U949">
        <f t="shared" si="355"/>
        <v>687</v>
      </c>
      <c r="V949">
        <f t="shared" si="355"/>
        <v>687</v>
      </c>
      <c r="W949">
        <f t="shared" si="355"/>
        <v>687</v>
      </c>
      <c r="X949">
        <f t="shared" si="355"/>
        <v>687</v>
      </c>
      <c r="Y949" s="2">
        <v>1</v>
      </c>
      <c r="Z949" s="2">
        <v>1</v>
      </c>
      <c r="AA949" s="2">
        <v>2</v>
      </c>
      <c r="AB949" s="2">
        <v>2</v>
      </c>
      <c r="AC949" s="2">
        <v>3</v>
      </c>
      <c r="AD949" s="2">
        <v>3</v>
      </c>
      <c r="AE949">
        <f t="shared" ca="1" si="358"/>
        <v>304</v>
      </c>
      <c r="AF949">
        <f t="shared" ca="1" si="357"/>
        <v>205</v>
      </c>
      <c r="AG949">
        <f t="shared" ca="1" si="357"/>
        <v>203</v>
      </c>
      <c r="AH949">
        <f t="shared" ca="1" si="357"/>
        <v>406</v>
      </c>
      <c r="AI949">
        <f t="shared" ca="1" si="357"/>
        <v>503</v>
      </c>
      <c r="AJ949">
        <f t="shared" ca="1" si="357"/>
        <v>404</v>
      </c>
      <c r="AM949">
        <v>3</v>
      </c>
      <c r="AN949" s="4">
        <v>15</v>
      </c>
      <c r="AO949">
        <v>6</v>
      </c>
      <c r="AP949">
        <f t="shared" si="353"/>
        <v>687</v>
      </c>
      <c r="AQ949">
        <f t="shared" si="354"/>
        <v>62033</v>
      </c>
      <c r="AR949">
        <f t="shared" si="336"/>
        <v>66210.374322218748</v>
      </c>
      <c r="AT949">
        <v>175.88</v>
      </c>
      <c r="AU949" s="1">
        <f t="shared" si="346"/>
        <v>13115.376</v>
      </c>
      <c r="AW949">
        <v>50</v>
      </c>
      <c r="AX949" s="2">
        <v>6</v>
      </c>
      <c r="AZ949">
        <v>164462.39999999999</v>
      </c>
      <c r="BA949">
        <v>13705.2</v>
      </c>
      <c r="BB949">
        <v>1783.65</v>
      </c>
      <c r="BC949">
        <v>164462.39999999999</v>
      </c>
      <c r="BD949">
        <v>13705.2</v>
      </c>
      <c r="BE949">
        <v>1783.65</v>
      </c>
      <c r="BF949">
        <v>164462.39999999999</v>
      </c>
      <c r="BG949">
        <v>13705.2</v>
      </c>
      <c r="BH949">
        <v>1783.65</v>
      </c>
      <c r="BI949">
        <v>164462.39999999999</v>
      </c>
      <c r="BJ949">
        <v>13705.2</v>
      </c>
      <c r="BK949">
        <v>1783.65</v>
      </c>
      <c r="BL949">
        <v>164462.39999999999</v>
      </c>
      <c r="BM949">
        <v>13705.2</v>
      </c>
      <c r="BN949">
        <v>1783.65</v>
      </c>
      <c r="BR949">
        <v>1503013</v>
      </c>
      <c r="BS949">
        <v>1404012</v>
      </c>
      <c r="BT949">
        <v>1405012</v>
      </c>
      <c r="BU949">
        <v>1404012</v>
      </c>
      <c r="BV949">
        <v>1405012</v>
      </c>
      <c r="BW949">
        <v>1206011</v>
      </c>
      <c r="BX949" s="10" t="b">
        <f t="shared" si="347"/>
        <v>1</v>
      </c>
      <c r="BY949" s="10" t="b">
        <f t="shared" si="348"/>
        <v>1</v>
      </c>
      <c r="BZ949" s="10" t="b">
        <f t="shared" si="349"/>
        <v>1</v>
      </c>
      <c r="CA949" s="10" t="b">
        <f t="shared" si="350"/>
        <v>1</v>
      </c>
      <c r="CB949" s="10" t="b">
        <f t="shared" si="351"/>
        <v>1</v>
      </c>
      <c r="CC949" s="10" t="b">
        <f t="shared" si="352"/>
        <v>1</v>
      </c>
    </row>
    <row r="950" spans="1:81" ht="14.25" x14ac:dyDescent="0.15">
      <c r="A950" s="11">
        <v>20419</v>
      </c>
      <c r="B950">
        <v>50</v>
      </c>
      <c r="C950" t="str">
        <f t="shared" ca="1" si="337"/>
        <v>1403011,1101011,1204012,1404012,1406013,1206013</v>
      </c>
      <c r="D950" t="str">
        <f t="shared" si="338"/>
        <v>1,1,1,1,1,1</v>
      </c>
      <c r="E950" t="str">
        <f t="shared" si="339"/>
        <v>687,687,687,687,687,687</v>
      </c>
      <c r="G950">
        <f t="shared" ca="1" si="340"/>
        <v>1403011</v>
      </c>
      <c r="H950">
        <f t="shared" ca="1" si="341"/>
        <v>1101011</v>
      </c>
      <c r="I950">
        <f t="shared" ca="1" si="342"/>
        <v>1204012</v>
      </c>
      <c r="J950">
        <f t="shared" ca="1" si="343"/>
        <v>1404012</v>
      </c>
      <c r="K950">
        <f t="shared" ca="1" si="344"/>
        <v>1406013</v>
      </c>
      <c r="L950">
        <f t="shared" ca="1" si="345"/>
        <v>1206013</v>
      </c>
      <c r="M950" s="2">
        <v>1</v>
      </c>
      <c r="N950" s="7">
        <v>1</v>
      </c>
      <c r="O950">
        <v>1</v>
      </c>
      <c r="P950" s="7">
        <v>1</v>
      </c>
      <c r="Q950">
        <v>1</v>
      </c>
      <c r="R950" s="7">
        <v>1</v>
      </c>
      <c r="S950">
        <f t="shared" si="356"/>
        <v>687</v>
      </c>
      <c r="T950">
        <f t="shared" si="355"/>
        <v>687</v>
      </c>
      <c r="U950">
        <f t="shared" si="355"/>
        <v>687</v>
      </c>
      <c r="V950">
        <f t="shared" si="355"/>
        <v>687</v>
      </c>
      <c r="W950">
        <f t="shared" si="355"/>
        <v>687</v>
      </c>
      <c r="X950">
        <f t="shared" si="355"/>
        <v>687</v>
      </c>
      <c r="Y950" s="2">
        <v>1</v>
      </c>
      <c r="Z950" s="2">
        <v>1</v>
      </c>
      <c r="AA950" s="2">
        <v>2</v>
      </c>
      <c r="AB950" s="2">
        <v>2</v>
      </c>
      <c r="AC950" s="2">
        <v>3</v>
      </c>
      <c r="AD950" s="2">
        <v>3</v>
      </c>
      <c r="AE950">
        <f t="shared" ca="1" si="358"/>
        <v>403</v>
      </c>
      <c r="AF950">
        <f t="shared" ca="1" si="357"/>
        <v>101</v>
      </c>
      <c r="AG950">
        <f t="shared" ca="1" si="357"/>
        <v>204</v>
      </c>
      <c r="AH950">
        <f t="shared" ca="1" si="357"/>
        <v>404</v>
      </c>
      <c r="AI950">
        <f t="shared" ca="1" si="357"/>
        <v>406</v>
      </c>
      <c r="AJ950">
        <f t="shared" ca="1" si="357"/>
        <v>206</v>
      </c>
      <c r="AM950">
        <v>1</v>
      </c>
      <c r="AN950" s="4">
        <v>15</v>
      </c>
      <c r="AO950">
        <v>6</v>
      </c>
      <c r="AP950">
        <f t="shared" si="353"/>
        <v>687</v>
      </c>
      <c r="AQ950">
        <f t="shared" si="354"/>
        <v>62033</v>
      </c>
      <c r="AR950">
        <f t="shared" si="336"/>
        <v>66213.766780928636</v>
      </c>
      <c r="AT950">
        <v>176.04</v>
      </c>
      <c r="AU950" s="1">
        <f t="shared" si="346"/>
        <v>13116.048000000001</v>
      </c>
      <c r="AW950">
        <v>50</v>
      </c>
      <c r="AX950" s="2">
        <v>6</v>
      </c>
      <c r="AZ950">
        <v>164462.39999999999</v>
      </c>
      <c r="BA950">
        <v>13705.2</v>
      </c>
      <c r="BB950">
        <v>1783.65</v>
      </c>
      <c r="BC950">
        <v>164462.39999999999</v>
      </c>
      <c r="BD950">
        <v>13705.2</v>
      </c>
      <c r="BE950">
        <v>1783.65</v>
      </c>
      <c r="BF950">
        <v>164462.39999999999</v>
      </c>
      <c r="BG950">
        <v>13705.2</v>
      </c>
      <c r="BH950">
        <v>1783.65</v>
      </c>
      <c r="BI950">
        <v>164462.39999999999</v>
      </c>
      <c r="BJ950">
        <v>13705.2</v>
      </c>
      <c r="BK950">
        <v>1783.65</v>
      </c>
      <c r="BL950">
        <v>164462.39999999999</v>
      </c>
      <c r="BM950">
        <v>13705.2</v>
      </c>
      <c r="BN950">
        <v>1783.65</v>
      </c>
      <c r="BR950">
        <v>1403011</v>
      </c>
      <c r="BS950">
        <v>1404012</v>
      </c>
      <c r="BT950">
        <v>1205012</v>
      </c>
      <c r="BU950">
        <v>1303013</v>
      </c>
      <c r="BV950">
        <v>1206011</v>
      </c>
      <c r="BW950">
        <v>1102013</v>
      </c>
      <c r="BX950" s="10" t="b">
        <f t="shared" si="347"/>
        <v>1</v>
      </c>
      <c r="BY950" s="10" t="b">
        <f t="shared" si="348"/>
        <v>1</v>
      </c>
      <c r="BZ950" s="10" t="b">
        <f t="shared" si="349"/>
        <v>1</v>
      </c>
      <c r="CA950" s="10" t="b">
        <f t="shared" si="350"/>
        <v>1</v>
      </c>
      <c r="CB950" s="10" t="b">
        <f t="shared" si="351"/>
        <v>1</v>
      </c>
      <c r="CC950" s="10" t="b">
        <f t="shared" si="352"/>
        <v>1</v>
      </c>
    </row>
    <row r="951" spans="1:81" ht="14.25" x14ac:dyDescent="0.15">
      <c r="A951" s="11">
        <v>20420</v>
      </c>
      <c r="B951">
        <v>50</v>
      </c>
      <c r="C951" t="str">
        <f t="shared" ca="1" si="337"/>
        <v>1405011,1101011,1203012,1403012,1206013,1504013</v>
      </c>
      <c r="D951" t="str">
        <f t="shared" si="338"/>
        <v>1,1,1,1,1,1</v>
      </c>
      <c r="E951" t="str">
        <f t="shared" si="339"/>
        <v>690,690,690,690,690,690</v>
      </c>
      <c r="G951">
        <f t="shared" ca="1" si="340"/>
        <v>1405011</v>
      </c>
      <c r="H951">
        <f t="shared" ca="1" si="341"/>
        <v>1101011</v>
      </c>
      <c r="I951">
        <f t="shared" ca="1" si="342"/>
        <v>1203012</v>
      </c>
      <c r="J951">
        <f t="shared" ca="1" si="343"/>
        <v>1403012</v>
      </c>
      <c r="K951">
        <f t="shared" ca="1" si="344"/>
        <v>1206013</v>
      </c>
      <c r="L951">
        <f t="shared" ca="1" si="345"/>
        <v>1504013</v>
      </c>
      <c r="M951" s="2">
        <v>1</v>
      </c>
      <c r="N951" s="7">
        <v>1</v>
      </c>
      <c r="O951">
        <v>1</v>
      </c>
      <c r="P951" s="7">
        <v>1</v>
      </c>
      <c r="Q951">
        <v>1</v>
      </c>
      <c r="R951" s="7">
        <v>1</v>
      </c>
      <c r="S951">
        <f t="shared" si="356"/>
        <v>690</v>
      </c>
      <c r="T951">
        <f t="shared" si="355"/>
        <v>690</v>
      </c>
      <c r="U951">
        <f t="shared" si="355"/>
        <v>690</v>
      </c>
      <c r="V951">
        <f t="shared" si="355"/>
        <v>690</v>
      </c>
      <c r="W951">
        <f t="shared" si="355"/>
        <v>690</v>
      </c>
      <c r="X951">
        <f t="shared" si="355"/>
        <v>690</v>
      </c>
      <c r="Y951" s="2">
        <v>1</v>
      </c>
      <c r="Z951" s="2">
        <v>1</v>
      </c>
      <c r="AA951" s="2">
        <v>2</v>
      </c>
      <c r="AB951" s="2">
        <v>2</v>
      </c>
      <c r="AC951" s="2">
        <v>3</v>
      </c>
      <c r="AD951" s="2">
        <v>3</v>
      </c>
      <c r="AE951">
        <f t="shared" ca="1" si="358"/>
        <v>405</v>
      </c>
      <c r="AF951">
        <f t="shared" ca="1" si="357"/>
        <v>101</v>
      </c>
      <c r="AG951">
        <f t="shared" ca="1" si="357"/>
        <v>203</v>
      </c>
      <c r="AH951">
        <f t="shared" ca="1" si="357"/>
        <v>403</v>
      </c>
      <c r="AI951">
        <f t="shared" ca="1" si="357"/>
        <v>206</v>
      </c>
      <c r="AJ951">
        <f t="shared" ca="1" si="357"/>
        <v>504</v>
      </c>
      <c r="AM951">
        <v>2</v>
      </c>
      <c r="AN951" s="4">
        <v>25</v>
      </c>
      <c r="AO951">
        <v>6</v>
      </c>
      <c r="AP951">
        <f t="shared" si="353"/>
        <v>690</v>
      </c>
      <c r="AQ951">
        <f t="shared" si="354"/>
        <v>62300</v>
      </c>
      <c r="AR951">
        <f t="shared" si="336"/>
        <v>66477.656114214769</v>
      </c>
      <c r="AT951">
        <v>176.2</v>
      </c>
      <c r="AU951" s="1">
        <f t="shared" si="346"/>
        <v>13167.48</v>
      </c>
      <c r="AW951">
        <v>50</v>
      </c>
      <c r="AX951" s="2">
        <v>6</v>
      </c>
      <c r="AZ951">
        <v>165139.20000000001</v>
      </c>
      <c r="BA951">
        <v>13761.6</v>
      </c>
      <c r="BB951">
        <v>1790.7</v>
      </c>
      <c r="BC951">
        <v>165139.20000000001</v>
      </c>
      <c r="BD951">
        <v>13761.6</v>
      </c>
      <c r="BE951">
        <v>1790.7</v>
      </c>
      <c r="BF951">
        <v>165139.20000000001</v>
      </c>
      <c r="BG951">
        <v>13761.6</v>
      </c>
      <c r="BH951">
        <v>1790.7</v>
      </c>
      <c r="BI951">
        <v>165139.20000000001</v>
      </c>
      <c r="BJ951">
        <v>13761.6</v>
      </c>
      <c r="BK951">
        <v>1790.7</v>
      </c>
      <c r="BL951">
        <v>165139.20000000001</v>
      </c>
      <c r="BM951">
        <v>13761.6</v>
      </c>
      <c r="BN951">
        <v>1790.7</v>
      </c>
      <c r="BR951">
        <v>1101011</v>
      </c>
      <c r="BS951">
        <v>1205012</v>
      </c>
      <c r="BT951">
        <v>1203011</v>
      </c>
      <c r="BU951">
        <v>1102012</v>
      </c>
      <c r="BV951">
        <v>1405012</v>
      </c>
      <c r="BW951">
        <v>1405012</v>
      </c>
      <c r="BX951" s="10" t="b">
        <f t="shared" si="347"/>
        <v>1</v>
      </c>
      <c r="BY951" s="10" t="b">
        <f t="shared" si="348"/>
        <v>1</v>
      </c>
      <c r="BZ951" s="10" t="b">
        <f t="shared" si="349"/>
        <v>1</v>
      </c>
      <c r="CA951" s="10" t="b">
        <f t="shared" si="350"/>
        <v>1</v>
      </c>
      <c r="CB951" s="10" t="b">
        <f t="shared" si="351"/>
        <v>1</v>
      </c>
      <c r="CC951" s="10" t="b">
        <f t="shared" si="352"/>
        <v>1</v>
      </c>
    </row>
    <row r="952" spans="1:81" ht="14.25" x14ac:dyDescent="0.15">
      <c r="A952" s="11">
        <v>20421</v>
      </c>
      <c r="B952">
        <v>50</v>
      </c>
      <c r="C952" t="str">
        <f t="shared" ca="1" si="337"/>
        <v>1203011,1406011,1405012,1304012,1405013,1504013</v>
      </c>
      <c r="D952" t="str">
        <f t="shared" si="338"/>
        <v>1,1,1,1,1,1</v>
      </c>
      <c r="E952" t="str">
        <f t="shared" si="339"/>
        <v>690,690,690,690,690,690</v>
      </c>
      <c r="G952">
        <f t="shared" ca="1" si="340"/>
        <v>1203011</v>
      </c>
      <c r="H952">
        <f t="shared" ca="1" si="341"/>
        <v>1406011</v>
      </c>
      <c r="I952">
        <f t="shared" ca="1" si="342"/>
        <v>1405012</v>
      </c>
      <c r="J952">
        <f t="shared" ca="1" si="343"/>
        <v>1304012</v>
      </c>
      <c r="K952">
        <f t="shared" ca="1" si="344"/>
        <v>1405013</v>
      </c>
      <c r="L952">
        <f t="shared" ca="1" si="345"/>
        <v>1504013</v>
      </c>
      <c r="M952" s="2">
        <v>1</v>
      </c>
      <c r="N952" s="7">
        <v>1</v>
      </c>
      <c r="O952">
        <v>1</v>
      </c>
      <c r="P952" s="7">
        <v>1</v>
      </c>
      <c r="Q952">
        <v>1</v>
      </c>
      <c r="R952" s="7">
        <v>1</v>
      </c>
      <c r="S952">
        <f t="shared" si="356"/>
        <v>690</v>
      </c>
      <c r="T952">
        <f t="shared" si="355"/>
        <v>690</v>
      </c>
      <c r="U952">
        <f t="shared" si="355"/>
        <v>690</v>
      </c>
      <c r="V952">
        <f t="shared" si="355"/>
        <v>690</v>
      </c>
      <c r="W952">
        <f t="shared" si="355"/>
        <v>690</v>
      </c>
      <c r="X952">
        <f t="shared" si="355"/>
        <v>690</v>
      </c>
      <c r="Y952" s="2">
        <v>1</v>
      </c>
      <c r="Z952" s="2">
        <v>1</v>
      </c>
      <c r="AA952" s="2">
        <v>2</v>
      </c>
      <c r="AB952" s="2">
        <v>2</v>
      </c>
      <c r="AC952" s="2">
        <v>3</v>
      </c>
      <c r="AD952" s="2">
        <v>3</v>
      </c>
      <c r="AE952">
        <f t="shared" ca="1" si="358"/>
        <v>203</v>
      </c>
      <c r="AF952">
        <f t="shared" ca="1" si="357"/>
        <v>406</v>
      </c>
      <c r="AG952">
        <f t="shared" ca="1" si="357"/>
        <v>405</v>
      </c>
      <c r="AH952">
        <f t="shared" ca="1" si="357"/>
        <v>304</v>
      </c>
      <c r="AI952">
        <f t="shared" ca="1" si="357"/>
        <v>405</v>
      </c>
      <c r="AJ952">
        <f t="shared" ca="1" si="357"/>
        <v>504</v>
      </c>
      <c r="AM952">
        <v>3</v>
      </c>
      <c r="AN952" s="4">
        <v>15</v>
      </c>
      <c r="AO952">
        <v>6</v>
      </c>
      <c r="AP952">
        <f t="shared" si="353"/>
        <v>690</v>
      </c>
      <c r="AQ952">
        <f t="shared" si="354"/>
        <v>62300</v>
      </c>
      <c r="AR952">
        <f t="shared" si="336"/>
        <v>66481.048789571694</v>
      </c>
      <c r="AT952">
        <v>176.36</v>
      </c>
      <c r="AU952" s="1">
        <f t="shared" si="346"/>
        <v>13168.151999999998</v>
      </c>
      <c r="AW952">
        <v>50</v>
      </c>
      <c r="AX952" s="2">
        <v>6</v>
      </c>
      <c r="AZ952">
        <v>165139.20000000001</v>
      </c>
      <c r="BA952">
        <v>13761.6</v>
      </c>
      <c r="BB952">
        <v>1790.7</v>
      </c>
      <c r="BC952">
        <v>165139.20000000001</v>
      </c>
      <c r="BD952">
        <v>13761.6</v>
      </c>
      <c r="BE952">
        <v>1790.7</v>
      </c>
      <c r="BF952">
        <v>165139.20000000001</v>
      </c>
      <c r="BG952">
        <v>13761.6</v>
      </c>
      <c r="BH952">
        <v>1790.7</v>
      </c>
      <c r="BI952">
        <v>165139.20000000001</v>
      </c>
      <c r="BJ952">
        <v>13761.6</v>
      </c>
      <c r="BK952">
        <v>1790.7</v>
      </c>
      <c r="BL952">
        <v>165139.20000000001</v>
      </c>
      <c r="BM952">
        <v>13761.6</v>
      </c>
      <c r="BN952">
        <v>1790.7</v>
      </c>
      <c r="BR952">
        <v>1404012</v>
      </c>
      <c r="BS952">
        <v>1204012</v>
      </c>
      <c r="BT952">
        <v>1203011</v>
      </c>
      <c r="BU952">
        <v>1504013</v>
      </c>
      <c r="BV952">
        <v>1102013</v>
      </c>
      <c r="BW952">
        <v>1303013</v>
      </c>
      <c r="BX952" s="10" t="b">
        <f t="shared" si="347"/>
        <v>1</v>
      </c>
      <c r="BY952" s="10" t="b">
        <f t="shared" si="348"/>
        <v>1</v>
      </c>
      <c r="BZ952" s="10" t="b">
        <f t="shared" si="349"/>
        <v>1</v>
      </c>
      <c r="CA952" s="10" t="b">
        <f t="shared" si="350"/>
        <v>1</v>
      </c>
      <c r="CB952" s="10" t="b">
        <f t="shared" si="351"/>
        <v>1</v>
      </c>
      <c r="CC952" s="10" t="b">
        <f t="shared" si="352"/>
        <v>1</v>
      </c>
    </row>
    <row r="953" spans="1:81" ht="14.25" x14ac:dyDescent="0.15">
      <c r="A953" s="11">
        <v>20422</v>
      </c>
      <c r="B953">
        <v>50</v>
      </c>
      <c r="C953" t="str">
        <f t="shared" ca="1" si="337"/>
        <v>1304011,1405011,1206012,1405012,1504013,1203013</v>
      </c>
      <c r="D953" t="str">
        <f t="shared" si="338"/>
        <v>1,1,1,1,1,1</v>
      </c>
      <c r="E953" t="str">
        <f t="shared" si="339"/>
        <v>690,690,690,690,690,690</v>
      </c>
      <c r="G953">
        <f t="shared" ca="1" si="340"/>
        <v>1304011</v>
      </c>
      <c r="H953">
        <f t="shared" ca="1" si="341"/>
        <v>1405011</v>
      </c>
      <c r="I953">
        <f t="shared" ca="1" si="342"/>
        <v>1206012</v>
      </c>
      <c r="J953">
        <f t="shared" ca="1" si="343"/>
        <v>1405012</v>
      </c>
      <c r="K953">
        <f t="shared" ca="1" si="344"/>
        <v>1504013</v>
      </c>
      <c r="L953">
        <f t="shared" ca="1" si="345"/>
        <v>1203013</v>
      </c>
      <c r="M953" s="2">
        <v>1</v>
      </c>
      <c r="N953" s="7">
        <v>1</v>
      </c>
      <c r="O953">
        <v>1</v>
      </c>
      <c r="P953" s="7">
        <v>1</v>
      </c>
      <c r="Q953">
        <v>1</v>
      </c>
      <c r="R953" s="7">
        <v>1</v>
      </c>
      <c r="S953">
        <f t="shared" si="356"/>
        <v>690</v>
      </c>
      <c r="T953">
        <f t="shared" si="355"/>
        <v>690</v>
      </c>
      <c r="U953">
        <f t="shared" si="355"/>
        <v>690</v>
      </c>
      <c r="V953">
        <f t="shared" si="355"/>
        <v>690</v>
      </c>
      <c r="W953">
        <f t="shared" si="355"/>
        <v>690</v>
      </c>
      <c r="X953">
        <f t="shared" si="355"/>
        <v>690</v>
      </c>
      <c r="Y953" s="2">
        <v>1</v>
      </c>
      <c r="Z953" s="2">
        <v>1</v>
      </c>
      <c r="AA953" s="2">
        <v>2</v>
      </c>
      <c r="AB953" s="2">
        <v>2</v>
      </c>
      <c r="AC953" s="2">
        <v>3</v>
      </c>
      <c r="AD953" s="2">
        <v>3</v>
      </c>
      <c r="AE953">
        <f t="shared" ca="1" si="358"/>
        <v>304</v>
      </c>
      <c r="AF953">
        <f t="shared" ca="1" si="357"/>
        <v>405</v>
      </c>
      <c r="AG953">
        <f t="shared" ca="1" si="357"/>
        <v>206</v>
      </c>
      <c r="AH953">
        <f t="shared" ca="1" si="357"/>
        <v>405</v>
      </c>
      <c r="AI953">
        <f t="shared" ca="1" si="357"/>
        <v>504</v>
      </c>
      <c r="AJ953">
        <f t="shared" ca="1" si="357"/>
        <v>203</v>
      </c>
      <c r="AM953">
        <v>1</v>
      </c>
      <c r="AN953" s="4">
        <v>15</v>
      </c>
      <c r="AO953">
        <v>6</v>
      </c>
      <c r="AP953">
        <f t="shared" si="353"/>
        <v>690</v>
      </c>
      <c r="AQ953">
        <f t="shared" si="354"/>
        <v>62300</v>
      </c>
      <c r="AR953">
        <f t="shared" si="336"/>
        <v>66484.441464928605</v>
      </c>
      <c r="AT953">
        <v>176.52</v>
      </c>
      <c r="AU953" s="1">
        <f t="shared" si="346"/>
        <v>13168.823999999999</v>
      </c>
      <c r="AW953">
        <v>50</v>
      </c>
      <c r="AX953" s="2">
        <v>6</v>
      </c>
      <c r="AZ953">
        <v>165139.20000000001</v>
      </c>
      <c r="BA953">
        <v>13761.6</v>
      </c>
      <c r="BB953">
        <v>1790.7</v>
      </c>
      <c r="BC953">
        <v>165139.20000000001</v>
      </c>
      <c r="BD953">
        <v>13761.6</v>
      </c>
      <c r="BE953">
        <v>1790.7</v>
      </c>
      <c r="BF953">
        <v>165139.20000000001</v>
      </c>
      <c r="BG953">
        <v>13761.6</v>
      </c>
      <c r="BH953">
        <v>1790.7</v>
      </c>
      <c r="BI953">
        <v>165139.20000000001</v>
      </c>
      <c r="BJ953">
        <v>13761.6</v>
      </c>
      <c r="BK953">
        <v>1790.7</v>
      </c>
      <c r="BL953">
        <v>165139.20000000001</v>
      </c>
      <c r="BM953">
        <v>13761.6</v>
      </c>
      <c r="BN953">
        <v>1790.7</v>
      </c>
      <c r="BR953">
        <v>1206011</v>
      </c>
      <c r="BS953">
        <v>1204012</v>
      </c>
      <c r="BT953">
        <v>1205012</v>
      </c>
      <c r="BU953">
        <v>1504013</v>
      </c>
      <c r="BV953">
        <v>1304013</v>
      </c>
      <c r="BW953">
        <v>1203011</v>
      </c>
      <c r="BX953" s="10" t="b">
        <f t="shared" si="347"/>
        <v>1</v>
      </c>
      <c r="BY953" s="10" t="b">
        <f t="shared" si="348"/>
        <v>1</v>
      </c>
      <c r="BZ953" s="10" t="b">
        <f t="shared" si="349"/>
        <v>1</v>
      </c>
      <c r="CA953" s="10" t="b">
        <f t="shared" si="350"/>
        <v>1</v>
      </c>
      <c r="CB953" s="10" t="b">
        <f t="shared" si="351"/>
        <v>1</v>
      </c>
      <c r="CC953" s="10" t="b">
        <f t="shared" si="352"/>
        <v>1</v>
      </c>
    </row>
    <row r="954" spans="1:81" ht="14.25" x14ac:dyDescent="0.15">
      <c r="A954" s="11">
        <v>20423</v>
      </c>
      <c r="B954">
        <v>50</v>
      </c>
      <c r="C954" t="str">
        <f t="shared" ca="1" si="337"/>
        <v>1503011,1205011,1303012,1303012,1503013,1203013</v>
      </c>
      <c r="D954" t="str">
        <f t="shared" si="338"/>
        <v>1,1,1,1,1,1</v>
      </c>
      <c r="E954" t="str">
        <f t="shared" si="339"/>
        <v>690,690,690,690,690,690</v>
      </c>
      <c r="G954">
        <f t="shared" ca="1" si="340"/>
        <v>1503011</v>
      </c>
      <c r="H954">
        <f t="shared" ca="1" si="341"/>
        <v>1205011</v>
      </c>
      <c r="I954">
        <f t="shared" ca="1" si="342"/>
        <v>1303012</v>
      </c>
      <c r="J954">
        <f t="shared" ca="1" si="343"/>
        <v>1303012</v>
      </c>
      <c r="K954">
        <f t="shared" ca="1" si="344"/>
        <v>1503013</v>
      </c>
      <c r="L954">
        <f t="shared" ca="1" si="345"/>
        <v>1203013</v>
      </c>
      <c r="M954" s="2">
        <v>1</v>
      </c>
      <c r="N954" s="7">
        <v>1</v>
      </c>
      <c r="O954">
        <v>1</v>
      </c>
      <c r="P954" s="7">
        <v>1</v>
      </c>
      <c r="Q954">
        <v>1</v>
      </c>
      <c r="R954" s="7">
        <v>1</v>
      </c>
      <c r="S954">
        <f t="shared" si="356"/>
        <v>690</v>
      </c>
      <c r="T954">
        <f t="shared" si="355"/>
        <v>690</v>
      </c>
      <c r="U954">
        <f t="shared" si="355"/>
        <v>690</v>
      </c>
      <c r="V954">
        <f t="shared" si="355"/>
        <v>690</v>
      </c>
      <c r="W954">
        <f t="shared" si="355"/>
        <v>690</v>
      </c>
      <c r="X954">
        <f t="shared" si="355"/>
        <v>690</v>
      </c>
      <c r="Y954" s="2">
        <v>1</v>
      </c>
      <c r="Z954" s="2">
        <v>1</v>
      </c>
      <c r="AA954" s="2">
        <v>2</v>
      </c>
      <c r="AB954" s="2">
        <v>2</v>
      </c>
      <c r="AC954" s="2">
        <v>3</v>
      </c>
      <c r="AD954" s="2">
        <v>3</v>
      </c>
      <c r="AE954">
        <f t="shared" ca="1" si="358"/>
        <v>503</v>
      </c>
      <c r="AF954">
        <f t="shared" ca="1" si="357"/>
        <v>205</v>
      </c>
      <c r="AG954">
        <f t="shared" ca="1" si="357"/>
        <v>303</v>
      </c>
      <c r="AH954">
        <f t="shared" ca="1" si="357"/>
        <v>303</v>
      </c>
      <c r="AI954">
        <f t="shared" ca="1" si="357"/>
        <v>503</v>
      </c>
      <c r="AJ954">
        <f t="shared" ca="1" si="357"/>
        <v>203</v>
      </c>
      <c r="AM954">
        <v>2</v>
      </c>
      <c r="AN954" s="4">
        <v>15</v>
      </c>
      <c r="AO954">
        <v>6</v>
      </c>
      <c r="AP954">
        <f t="shared" si="353"/>
        <v>690</v>
      </c>
      <c r="AQ954">
        <f t="shared" si="354"/>
        <v>62300</v>
      </c>
      <c r="AR954">
        <f t="shared" si="336"/>
        <v>66487.834140285544</v>
      </c>
      <c r="AT954">
        <v>176.68</v>
      </c>
      <c r="AU954" s="1">
        <f t="shared" si="346"/>
        <v>13169.495999999999</v>
      </c>
      <c r="AW954">
        <v>50</v>
      </c>
      <c r="AX954" s="2">
        <v>6</v>
      </c>
      <c r="AZ954">
        <v>165139.20000000001</v>
      </c>
      <c r="BA954">
        <v>13761.6</v>
      </c>
      <c r="BB954">
        <v>1790.7</v>
      </c>
      <c r="BC954">
        <v>165139.20000000001</v>
      </c>
      <c r="BD954">
        <v>13761.6</v>
      </c>
      <c r="BE954">
        <v>1790.7</v>
      </c>
      <c r="BF954">
        <v>165139.20000000001</v>
      </c>
      <c r="BG954">
        <v>13761.6</v>
      </c>
      <c r="BH954">
        <v>1790.7</v>
      </c>
      <c r="BI954">
        <v>165139.20000000001</v>
      </c>
      <c r="BJ954">
        <v>13761.6</v>
      </c>
      <c r="BK954">
        <v>1790.7</v>
      </c>
      <c r="BL954">
        <v>165139.20000000001</v>
      </c>
      <c r="BM954">
        <v>13761.6</v>
      </c>
      <c r="BN954">
        <v>1790.7</v>
      </c>
      <c r="BR954">
        <v>1405012</v>
      </c>
      <c r="BS954">
        <v>1303013</v>
      </c>
      <c r="BT954">
        <v>1503013</v>
      </c>
      <c r="BU954">
        <v>1204012</v>
      </c>
      <c r="BV954">
        <v>1204012</v>
      </c>
      <c r="BW954">
        <v>1102013</v>
      </c>
      <c r="BX954" s="10" t="b">
        <f t="shared" si="347"/>
        <v>1</v>
      </c>
      <c r="BY954" s="10" t="b">
        <f t="shared" si="348"/>
        <v>1</v>
      </c>
      <c r="BZ954" s="10" t="b">
        <f t="shared" si="349"/>
        <v>1</v>
      </c>
      <c r="CA954" s="10" t="b">
        <f t="shared" si="350"/>
        <v>1</v>
      </c>
      <c r="CB954" s="10" t="b">
        <f t="shared" si="351"/>
        <v>1</v>
      </c>
      <c r="CC954" s="10" t="b">
        <f t="shared" si="352"/>
        <v>1</v>
      </c>
    </row>
    <row r="955" spans="1:81" ht="14.25" x14ac:dyDescent="0.15">
      <c r="A955" s="11">
        <v>20424</v>
      </c>
      <c r="B955">
        <v>50</v>
      </c>
      <c r="C955" t="str">
        <f t="shared" ca="1" si="337"/>
        <v>1406011,1404011,1503012,1102012,1403013,1303013</v>
      </c>
      <c r="D955" t="str">
        <f t="shared" si="338"/>
        <v>1,1,1,1,1,1</v>
      </c>
      <c r="E955" t="str">
        <f t="shared" si="339"/>
        <v>690,690,690,690,690,690</v>
      </c>
      <c r="G955">
        <f t="shared" ca="1" si="340"/>
        <v>1406011</v>
      </c>
      <c r="H955">
        <f t="shared" ca="1" si="341"/>
        <v>1404011</v>
      </c>
      <c r="I955">
        <f t="shared" ca="1" si="342"/>
        <v>1503012</v>
      </c>
      <c r="J955">
        <f t="shared" ca="1" si="343"/>
        <v>1102012</v>
      </c>
      <c r="K955">
        <f t="shared" ca="1" si="344"/>
        <v>1403013</v>
      </c>
      <c r="L955">
        <f t="shared" ca="1" si="345"/>
        <v>1303013</v>
      </c>
      <c r="M955" s="2">
        <v>1</v>
      </c>
      <c r="N955" s="7">
        <v>1</v>
      </c>
      <c r="O955">
        <v>1</v>
      </c>
      <c r="P955" s="7">
        <v>1</v>
      </c>
      <c r="Q955">
        <v>1</v>
      </c>
      <c r="R955" s="7">
        <v>1</v>
      </c>
      <c r="S955">
        <f t="shared" si="356"/>
        <v>690</v>
      </c>
      <c r="T955">
        <f t="shared" si="355"/>
        <v>690</v>
      </c>
      <c r="U955">
        <f t="shared" si="355"/>
        <v>690</v>
      </c>
      <c r="V955">
        <f t="shared" si="355"/>
        <v>690</v>
      </c>
      <c r="W955">
        <f t="shared" si="355"/>
        <v>690</v>
      </c>
      <c r="X955">
        <f t="shared" si="355"/>
        <v>690</v>
      </c>
      <c r="Y955" s="2">
        <v>1</v>
      </c>
      <c r="Z955" s="2">
        <v>1</v>
      </c>
      <c r="AA955" s="2">
        <v>2</v>
      </c>
      <c r="AB955" s="2">
        <v>2</v>
      </c>
      <c r="AC955" s="2">
        <v>3</v>
      </c>
      <c r="AD955" s="2">
        <v>3</v>
      </c>
      <c r="AE955">
        <f t="shared" ca="1" si="358"/>
        <v>406</v>
      </c>
      <c r="AF955">
        <f t="shared" ca="1" si="357"/>
        <v>404</v>
      </c>
      <c r="AG955">
        <f t="shared" ca="1" si="357"/>
        <v>503</v>
      </c>
      <c r="AH955">
        <f t="shared" ca="1" si="357"/>
        <v>102</v>
      </c>
      <c r="AI955">
        <f t="shared" ca="1" si="357"/>
        <v>403</v>
      </c>
      <c r="AJ955">
        <f t="shared" ca="1" si="357"/>
        <v>303</v>
      </c>
      <c r="AM955">
        <v>3</v>
      </c>
      <c r="AN955" s="4">
        <v>15</v>
      </c>
      <c r="AO955">
        <v>6</v>
      </c>
      <c r="AP955">
        <f t="shared" si="353"/>
        <v>690</v>
      </c>
      <c r="AQ955">
        <f t="shared" si="354"/>
        <v>62300</v>
      </c>
      <c r="AR955">
        <f t="shared" si="336"/>
        <v>66491.226815642454</v>
      </c>
      <c r="AT955">
        <v>176.84</v>
      </c>
      <c r="AU955" s="1">
        <f t="shared" si="346"/>
        <v>13170.167999999998</v>
      </c>
      <c r="AW955">
        <v>50</v>
      </c>
      <c r="AX955" s="2">
        <v>6</v>
      </c>
      <c r="AZ955">
        <v>165139.20000000001</v>
      </c>
      <c r="BA955">
        <v>13761.6</v>
      </c>
      <c r="BB955">
        <v>1790.7</v>
      </c>
      <c r="BC955">
        <v>165139.20000000001</v>
      </c>
      <c r="BD955">
        <v>13761.6</v>
      </c>
      <c r="BE955">
        <v>1790.7</v>
      </c>
      <c r="BF955">
        <v>165139.20000000001</v>
      </c>
      <c r="BG955">
        <v>13761.6</v>
      </c>
      <c r="BH955">
        <v>1790.7</v>
      </c>
      <c r="BI955">
        <v>165139.20000000001</v>
      </c>
      <c r="BJ955">
        <v>13761.6</v>
      </c>
      <c r="BK955">
        <v>1790.7</v>
      </c>
      <c r="BL955">
        <v>165139.20000000001</v>
      </c>
      <c r="BM955">
        <v>13761.6</v>
      </c>
      <c r="BN955">
        <v>1790.7</v>
      </c>
      <c r="BR955">
        <v>1503013</v>
      </c>
      <c r="BS955">
        <v>1203011</v>
      </c>
      <c r="BT955">
        <v>1503013</v>
      </c>
      <c r="BU955">
        <v>1203011</v>
      </c>
      <c r="BV955">
        <v>1404012</v>
      </c>
      <c r="BW955">
        <v>1503013</v>
      </c>
      <c r="BX955" s="10" t="b">
        <f t="shared" si="347"/>
        <v>1</v>
      </c>
      <c r="BY955" s="10" t="b">
        <f t="shared" si="348"/>
        <v>1</v>
      </c>
      <c r="BZ955" s="10" t="b">
        <f t="shared" si="349"/>
        <v>1</v>
      </c>
      <c r="CA955" s="10" t="b">
        <f t="shared" si="350"/>
        <v>1</v>
      </c>
      <c r="CB955" s="10" t="b">
        <f t="shared" si="351"/>
        <v>1</v>
      </c>
      <c r="CC955" s="10" t="b">
        <f t="shared" si="352"/>
        <v>1</v>
      </c>
    </row>
    <row r="956" spans="1:81" ht="14.25" x14ac:dyDescent="0.15">
      <c r="A956" s="11">
        <v>20425</v>
      </c>
      <c r="B956">
        <v>50</v>
      </c>
      <c r="C956" t="str">
        <f t="shared" ca="1" si="337"/>
        <v>1405011,1504011,1102012,1406012,1102013,1203013</v>
      </c>
      <c r="D956" t="str">
        <f t="shared" si="338"/>
        <v>1,1,1,1,1,1</v>
      </c>
      <c r="E956" t="str">
        <f t="shared" si="339"/>
        <v>693,693,693,693,693,693</v>
      </c>
      <c r="G956">
        <f t="shared" ca="1" si="340"/>
        <v>1405011</v>
      </c>
      <c r="H956">
        <f t="shared" ca="1" si="341"/>
        <v>1504011</v>
      </c>
      <c r="I956">
        <f t="shared" ca="1" si="342"/>
        <v>1102012</v>
      </c>
      <c r="J956">
        <f t="shared" ca="1" si="343"/>
        <v>1406012</v>
      </c>
      <c r="K956">
        <f t="shared" ca="1" si="344"/>
        <v>1102013</v>
      </c>
      <c r="L956">
        <f t="shared" ca="1" si="345"/>
        <v>1203013</v>
      </c>
      <c r="M956" s="2">
        <v>1</v>
      </c>
      <c r="N956" s="7">
        <v>1</v>
      </c>
      <c r="O956">
        <v>1</v>
      </c>
      <c r="P956" s="7">
        <v>1</v>
      </c>
      <c r="Q956">
        <v>1</v>
      </c>
      <c r="R956" s="7">
        <v>1</v>
      </c>
      <c r="S956">
        <f t="shared" si="356"/>
        <v>693</v>
      </c>
      <c r="T956">
        <f t="shared" si="355"/>
        <v>693</v>
      </c>
      <c r="U956">
        <f t="shared" si="355"/>
        <v>693</v>
      </c>
      <c r="V956">
        <f t="shared" si="355"/>
        <v>693</v>
      </c>
      <c r="W956">
        <f t="shared" si="355"/>
        <v>693</v>
      </c>
      <c r="X956">
        <f t="shared" si="355"/>
        <v>693</v>
      </c>
      <c r="Y956" s="2">
        <v>1</v>
      </c>
      <c r="Z956" s="2">
        <v>1</v>
      </c>
      <c r="AA956" s="2">
        <v>2</v>
      </c>
      <c r="AB956" s="2">
        <v>2</v>
      </c>
      <c r="AC956" s="2">
        <v>3</v>
      </c>
      <c r="AD956" s="2">
        <v>3</v>
      </c>
      <c r="AE956">
        <f t="shared" ca="1" si="358"/>
        <v>405</v>
      </c>
      <c r="AF956">
        <f t="shared" ca="1" si="357"/>
        <v>504</v>
      </c>
      <c r="AG956">
        <f t="shared" ca="1" si="357"/>
        <v>102</v>
      </c>
      <c r="AH956">
        <f t="shared" ca="1" si="357"/>
        <v>406</v>
      </c>
      <c r="AI956">
        <f t="shared" ca="1" si="357"/>
        <v>102</v>
      </c>
      <c r="AJ956">
        <f t="shared" ca="1" si="357"/>
        <v>203</v>
      </c>
      <c r="AM956">
        <v>1</v>
      </c>
      <c r="AN956" s="4">
        <v>25</v>
      </c>
      <c r="AO956">
        <v>6</v>
      </c>
      <c r="AP956">
        <f t="shared" si="353"/>
        <v>693</v>
      </c>
      <c r="AQ956">
        <f t="shared" si="354"/>
        <v>62567</v>
      </c>
      <c r="AR956">
        <f t="shared" si="336"/>
        <v>66755.115919629054</v>
      </c>
      <c r="AT956">
        <v>177</v>
      </c>
      <c r="AU956" s="1">
        <f t="shared" si="346"/>
        <v>13221.599999999999</v>
      </c>
      <c r="AW956">
        <v>50</v>
      </c>
      <c r="AX956" s="2">
        <v>6</v>
      </c>
      <c r="AZ956">
        <v>165816</v>
      </c>
      <c r="BA956">
        <v>13818</v>
      </c>
      <c r="BB956">
        <v>1797.75</v>
      </c>
      <c r="BC956">
        <v>165816</v>
      </c>
      <c r="BD956">
        <v>13818</v>
      </c>
      <c r="BE956">
        <v>1797.75</v>
      </c>
      <c r="BF956">
        <v>165816</v>
      </c>
      <c r="BG956">
        <v>13818</v>
      </c>
      <c r="BH956">
        <v>1797.75</v>
      </c>
      <c r="BI956">
        <v>165816</v>
      </c>
      <c r="BJ956">
        <v>13818</v>
      </c>
      <c r="BK956">
        <v>1797.75</v>
      </c>
      <c r="BL956">
        <v>165816</v>
      </c>
      <c r="BM956">
        <v>13818</v>
      </c>
      <c r="BN956">
        <v>1797.75</v>
      </c>
      <c r="BR956">
        <v>1404012</v>
      </c>
      <c r="BS956">
        <v>1403011</v>
      </c>
      <c r="BT956">
        <v>1205012</v>
      </c>
      <c r="BU956">
        <v>1406011</v>
      </c>
      <c r="BV956">
        <v>1101013</v>
      </c>
      <c r="BW956">
        <v>1503013</v>
      </c>
      <c r="BX956" s="10" t="b">
        <f t="shared" si="347"/>
        <v>1</v>
      </c>
      <c r="BY956" s="10" t="b">
        <f t="shared" si="348"/>
        <v>1</v>
      </c>
      <c r="BZ956" s="10" t="b">
        <f t="shared" si="349"/>
        <v>1</v>
      </c>
      <c r="CA956" s="10" t="b">
        <f t="shared" si="350"/>
        <v>1</v>
      </c>
      <c r="CB956" s="10" t="b">
        <f t="shared" si="351"/>
        <v>1</v>
      </c>
      <c r="CC956" s="10" t="b">
        <f t="shared" si="352"/>
        <v>1</v>
      </c>
    </row>
    <row r="957" spans="1:81" ht="14.25" x14ac:dyDescent="0.15">
      <c r="A957" s="11">
        <v>20426</v>
      </c>
      <c r="B957">
        <v>50</v>
      </c>
      <c r="C957" t="str">
        <f t="shared" ca="1" si="337"/>
        <v>1503011,1404011,1304012,1204012,1204013,1304013</v>
      </c>
      <c r="D957" t="str">
        <f t="shared" si="338"/>
        <v>1,1,1,1,1,1</v>
      </c>
      <c r="E957" t="str">
        <f t="shared" si="339"/>
        <v>693,693,693,693,693,693</v>
      </c>
      <c r="G957">
        <f t="shared" ca="1" si="340"/>
        <v>1503011</v>
      </c>
      <c r="H957">
        <f t="shared" ca="1" si="341"/>
        <v>1404011</v>
      </c>
      <c r="I957">
        <f t="shared" ca="1" si="342"/>
        <v>1304012</v>
      </c>
      <c r="J957">
        <f t="shared" ca="1" si="343"/>
        <v>1204012</v>
      </c>
      <c r="K957">
        <f t="shared" ca="1" si="344"/>
        <v>1204013</v>
      </c>
      <c r="L957">
        <f t="shared" ca="1" si="345"/>
        <v>1304013</v>
      </c>
      <c r="M957" s="2">
        <v>1</v>
      </c>
      <c r="N957" s="7">
        <v>1</v>
      </c>
      <c r="O957">
        <v>1</v>
      </c>
      <c r="P957" s="7">
        <v>1</v>
      </c>
      <c r="Q957">
        <v>1</v>
      </c>
      <c r="R957" s="7">
        <v>1</v>
      </c>
      <c r="S957">
        <f t="shared" si="356"/>
        <v>693</v>
      </c>
      <c r="T957">
        <f t="shared" si="355"/>
        <v>693</v>
      </c>
      <c r="U957">
        <f t="shared" si="355"/>
        <v>693</v>
      </c>
      <c r="V957">
        <f t="shared" si="355"/>
        <v>693</v>
      </c>
      <c r="W957">
        <f t="shared" si="355"/>
        <v>693</v>
      </c>
      <c r="X957">
        <f t="shared" si="355"/>
        <v>693</v>
      </c>
      <c r="Y957" s="2">
        <v>1</v>
      </c>
      <c r="Z957" s="2">
        <v>1</v>
      </c>
      <c r="AA957" s="2">
        <v>2</v>
      </c>
      <c r="AB957" s="2">
        <v>2</v>
      </c>
      <c r="AC957" s="2">
        <v>3</v>
      </c>
      <c r="AD957" s="2">
        <v>3</v>
      </c>
      <c r="AE957">
        <f t="shared" ca="1" si="358"/>
        <v>503</v>
      </c>
      <c r="AF957">
        <f t="shared" ca="1" si="357"/>
        <v>404</v>
      </c>
      <c r="AG957">
        <f t="shared" ca="1" si="357"/>
        <v>304</v>
      </c>
      <c r="AH957">
        <f t="shared" ca="1" si="357"/>
        <v>204</v>
      </c>
      <c r="AI957">
        <f t="shared" ca="1" si="357"/>
        <v>204</v>
      </c>
      <c r="AJ957">
        <f t="shared" ca="1" si="357"/>
        <v>304</v>
      </c>
      <c r="AM957">
        <v>2</v>
      </c>
      <c r="AN957" s="4">
        <v>15</v>
      </c>
      <c r="AO957">
        <v>6</v>
      </c>
      <c r="AP957">
        <f t="shared" si="353"/>
        <v>693</v>
      </c>
      <c r="AQ957">
        <f t="shared" si="354"/>
        <v>62567</v>
      </c>
      <c r="AR957">
        <f t="shared" si="336"/>
        <v>66758.508809891806</v>
      </c>
      <c r="AT957">
        <v>177.16</v>
      </c>
      <c r="AU957" s="1">
        <f t="shared" si="346"/>
        <v>13222.271999999999</v>
      </c>
      <c r="AW957">
        <v>50</v>
      </c>
      <c r="AX957" s="2">
        <v>6</v>
      </c>
      <c r="AZ957">
        <v>165816</v>
      </c>
      <c r="BA957">
        <v>13818</v>
      </c>
      <c r="BB957">
        <v>1797.75</v>
      </c>
      <c r="BC957">
        <v>165816</v>
      </c>
      <c r="BD957">
        <v>13818</v>
      </c>
      <c r="BE957">
        <v>1797.75</v>
      </c>
      <c r="BF957">
        <v>165816</v>
      </c>
      <c r="BG957">
        <v>13818</v>
      </c>
      <c r="BH957">
        <v>1797.75</v>
      </c>
      <c r="BI957">
        <v>165816</v>
      </c>
      <c r="BJ957">
        <v>13818</v>
      </c>
      <c r="BK957">
        <v>1797.75</v>
      </c>
      <c r="BL957">
        <v>165816</v>
      </c>
      <c r="BM957">
        <v>13818</v>
      </c>
      <c r="BN957">
        <v>1797.75</v>
      </c>
      <c r="BR957">
        <v>1304013</v>
      </c>
      <c r="BS957">
        <v>1205012</v>
      </c>
      <c r="BT957">
        <v>1203011</v>
      </c>
      <c r="BU957">
        <v>1205012</v>
      </c>
      <c r="BV957">
        <v>1102013</v>
      </c>
      <c r="BW957">
        <v>1303013</v>
      </c>
      <c r="BX957" s="10" t="b">
        <f t="shared" si="347"/>
        <v>1</v>
      </c>
      <c r="BY957" s="10" t="b">
        <f t="shared" si="348"/>
        <v>1</v>
      </c>
      <c r="BZ957" s="10" t="b">
        <f t="shared" si="349"/>
        <v>1</v>
      </c>
      <c r="CA957" s="10" t="b">
        <f t="shared" si="350"/>
        <v>1</v>
      </c>
      <c r="CB957" s="10" t="b">
        <f t="shared" si="351"/>
        <v>1</v>
      </c>
      <c r="CC957" s="10" t="b">
        <f t="shared" si="352"/>
        <v>1</v>
      </c>
    </row>
    <row r="958" spans="1:81" ht="14.25" x14ac:dyDescent="0.15">
      <c r="A958" s="11">
        <v>20427</v>
      </c>
      <c r="B958">
        <v>50</v>
      </c>
      <c r="C958" t="str">
        <f t="shared" ca="1" si="337"/>
        <v>1406011,1203011,1304012,1303012,1405013,1503013</v>
      </c>
      <c r="D958" t="str">
        <f t="shared" si="338"/>
        <v>1,1,1,1,1,1</v>
      </c>
      <c r="E958" t="str">
        <f t="shared" si="339"/>
        <v>693,693,693,693,693,693</v>
      </c>
      <c r="G958">
        <f t="shared" ca="1" si="340"/>
        <v>1406011</v>
      </c>
      <c r="H958">
        <f t="shared" ca="1" si="341"/>
        <v>1203011</v>
      </c>
      <c r="I958">
        <f t="shared" ca="1" si="342"/>
        <v>1304012</v>
      </c>
      <c r="J958">
        <f t="shared" ca="1" si="343"/>
        <v>1303012</v>
      </c>
      <c r="K958">
        <f t="shared" ca="1" si="344"/>
        <v>1405013</v>
      </c>
      <c r="L958">
        <f t="shared" ca="1" si="345"/>
        <v>1503013</v>
      </c>
      <c r="M958" s="2">
        <v>1</v>
      </c>
      <c r="N958" s="7">
        <v>1</v>
      </c>
      <c r="O958">
        <v>1</v>
      </c>
      <c r="P958" s="7">
        <v>1</v>
      </c>
      <c r="Q958">
        <v>1</v>
      </c>
      <c r="R958" s="7">
        <v>1</v>
      </c>
      <c r="S958">
        <f t="shared" si="356"/>
        <v>693</v>
      </c>
      <c r="T958">
        <f t="shared" si="355"/>
        <v>693</v>
      </c>
      <c r="U958">
        <f t="shared" si="355"/>
        <v>693</v>
      </c>
      <c r="V958">
        <f t="shared" si="355"/>
        <v>693</v>
      </c>
      <c r="W958">
        <f t="shared" si="355"/>
        <v>693</v>
      </c>
      <c r="X958">
        <f t="shared" si="355"/>
        <v>693</v>
      </c>
      <c r="Y958" s="2">
        <v>1</v>
      </c>
      <c r="Z958" s="2">
        <v>1</v>
      </c>
      <c r="AA958" s="2">
        <v>2</v>
      </c>
      <c r="AB958" s="2">
        <v>2</v>
      </c>
      <c r="AC958" s="2">
        <v>3</v>
      </c>
      <c r="AD958" s="2">
        <v>3</v>
      </c>
      <c r="AE958">
        <f t="shared" ca="1" si="358"/>
        <v>406</v>
      </c>
      <c r="AF958">
        <f t="shared" ca="1" si="357"/>
        <v>203</v>
      </c>
      <c r="AG958">
        <f t="shared" ca="1" si="357"/>
        <v>304</v>
      </c>
      <c r="AH958">
        <f t="shared" ca="1" si="357"/>
        <v>303</v>
      </c>
      <c r="AI958">
        <f t="shared" ca="1" si="357"/>
        <v>405</v>
      </c>
      <c r="AJ958">
        <f t="shared" ca="1" si="357"/>
        <v>503</v>
      </c>
      <c r="AM958">
        <v>3</v>
      </c>
      <c r="AN958" s="4">
        <v>15</v>
      </c>
      <c r="AO958">
        <v>6</v>
      </c>
      <c r="AP958">
        <f t="shared" si="353"/>
        <v>693</v>
      </c>
      <c r="AQ958">
        <f t="shared" si="354"/>
        <v>62567</v>
      </c>
      <c r="AR958">
        <f t="shared" si="336"/>
        <v>66761.901700154558</v>
      </c>
      <c r="AT958">
        <v>177.32</v>
      </c>
      <c r="AU958" s="1">
        <f t="shared" si="346"/>
        <v>13222.944</v>
      </c>
      <c r="AW958">
        <v>50</v>
      </c>
      <c r="AX958" s="2">
        <v>6</v>
      </c>
      <c r="AZ958">
        <v>165816</v>
      </c>
      <c r="BA958">
        <v>13818</v>
      </c>
      <c r="BB958">
        <v>1797.75</v>
      </c>
      <c r="BC958">
        <v>165816</v>
      </c>
      <c r="BD958">
        <v>13818</v>
      </c>
      <c r="BE958">
        <v>1797.75</v>
      </c>
      <c r="BF958">
        <v>165816</v>
      </c>
      <c r="BG958">
        <v>13818</v>
      </c>
      <c r="BH958">
        <v>1797.75</v>
      </c>
      <c r="BI958">
        <v>165816</v>
      </c>
      <c r="BJ958">
        <v>13818</v>
      </c>
      <c r="BK958">
        <v>1797.75</v>
      </c>
      <c r="BL958">
        <v>165816</v>
      </c>
      <c r="BM958">
        <v>13818</v>
      </c>
      <c r="BN958">
        <v>1797.75</v>
      </c>
      <c r="BR958">
        <v>1304013</v>
      </c>
      <c r="BS958">
        <v>1503013</v>
      </c>
      <c r="BT958">
        <v>1203011</v>
      </c>
      <c r="BU958">
        <v>1101012</v>
      </c>
      <c r="BV958">
        <v>1204012</v>
      </c>
      <c r="BW958">
        <v>1206011</v>
      </c>
      <c r="BX958" s="10" t="b">
        <f t="shared" si="347"/>
        <v>1</v>
      </c>
      <c r="BY958" s="10" t="b">
        <f t="shared" si="348"/>
        <v>1</v>
      </c>
      <c r="BZ958" s="10" t="b">
        <f t="shared" si="349"/>
        <v>1</v>
      </c>
      <c r="CA958" s="10" t="b">
        <f t="shared" si="350"/>
        <v>1</v>
      </c>
      <c r="CB958" s="10" t="b">
        <f t="shared" si="351"/>
        <v>1</v>
      </c>
      <c r="CC958" s="10" t="b">
        <f t="shared" si="352"/>
        <v>1</v>
      </c>
    </row>
    <row r="959" spans="1:81" ht="14.25" x14ac:dyDescent="0.15">
      <c r="A959" s="11">
        <v>20428</v>
      </c>
      <c r="B959">
        <v>50</v>
      </c>
      <c r="C959" t="str">
        <f t="shared" ca="1" si="337"/>
        <v>1204011,1404011,1403012,1304012,1204013,1205013</v>
      </c>
      <c r="D959" t="str">
        <f t="shared" si="338"/>
        <v>1,1,1,1,1,1</v>
      </c>
      <c r="E959" t="str">
        <f t="shared" si="339"/>
        <v>693,693,693,693,693,693</v>
      </c>
      <c r="G959">
        <f t="shared" ca="1" si="340"/>
        <v>1204011</v>
      </c>
      <c r="H959">
        <f t="shared" ca="1" si="341"/>
        <v>1404011</v>
      </c>
      <c r="I959">
        <f t="shared" ca="1" si="342"/>
        <v>1403012</v>
      </c>
      <c r="J959">
        <f t="shared" ca="1" si="343"/>
        <v>1304012</v>
      </c>
      <c r="K959">
        <f t="shared" ca="1" si="344"/>
        <v>1204013</v>
      </c>
      <c r="L959">
        <f t="shared" ca="1" si="345"/>
        <v>1205013</v>
      </c>
      <c r="M959" s="2">
        <v>1</v>
      </c>
      <c r="N959" s="7">
        <v>1</v>
      </c>
      <c r="O959">
        <v>1</v>
      </c>
      <c r="P959" s="7">
        <v>1</v>
      </c>
      <c r="Q959">
        <v>1</v>
      </c>
      <c r="R959" s="7">
        <v>1</v>
      </c>
      <c r="S959">
        <f t="shared" si="356"/>
        <v>693</v>
      </c>
      <c r="T959">
        <f t="shared" si="355"/>
        <v>693</v>
      </c>
      <c r="U959">
        <f t="shared" si="355"/>
        <v>693</v>
      </c>
      <c r="V959">
        <f t="shared" si="355"/>
        <v>693</v>
      </c>
      <c r="W959">
        <f t="shared" si="355"/>
        <v>693</v>
      </c>
      <c r="X959">
        <f t="shared" si="355"/>
        <v>693</v>
      </c>
      <c r="Y959" s="2">
        <v>1</v>
      </c>
      <c r="Z959" s="2">
        <v>1</v>
      </c>
      <c r="AA959" s="2">
        <v>2</v>
      </c>
      <c r="AB959" s="2">
        <v>2</v>
      </c>
      <c r="AC959" s="2">
        <v>3</v>
      </c>
      <c r="AD959" s="2">
        <v>3</v>
      </c>
      <c r="AE959">
        <f t="shared" ca="1" si="358"/>
        <v>204</v>
      </c>
      <c r="AF959">
        <f t="shared" ca="1" si="357"/>
        <v>404</v>
      </c>
      <c r="AG959">
        <f t="shared" ca="1" si="357"/>
        <v>403</v>
      </c>
      <c r="AH959">
        <f t="shared" ca="1" si="357"/>
        <v>304</v>
      </c>
      <c r="AI959">
        <f t="shared" ca="1" si="357"/>
        <v>204</v>
      </c>
      <c r="AJ959">
        <f t="shared" ca="1" si="357"/>
        <v>205</v>
      </c>
      <c r="AM959">
        <v>1</v>
      </c>
      <c r="AN959" s="4">
        <v>15</v>
      </c>
      <c r="AO959">
        <v>6</v>
      </c>
      <c r="AP959">
        <f t="shared" si="353"/>
        <v>693</v>
      </c>
      <c r="AQ959">
        <f t="shared" si="354"/>
        <v>62567</v>
      </c>
      <c r="AR959">
        <f t="shared" si="336"/>
        <v>66765.29459041731</v>
      </c>
      <c r="AT959">
        <v>177.48</v>
      </c>
      <c r="AU959" s="1">
        <f t="shared" si="346"/>
        <v>13223.615999999998</v>
      </c>
      <c r="AW959">
        <v>50</v>
      </c>
      <c r="AX959" s="2">
        <v>6</v>
      </c>
      <c r="AZ959">
        <v>165816</v>
      </c>
      <c r="BA959">
        <v>13818</v>
      </c>
      <c r="BB959">
        <v>1797.75</v>
      </c>
      <c r="BC959">
        <v>165816</v>
      </c>
      <c r="BD959">
        <v>13818</v>
      </c>
      <c r="BE959">
        <v>1797.75</v>
      </c>
      <c r="BF959">
        <v>165816</v>
      </c>
      <c r="BG959">
        <v>13818</v>
      </c>
      <c r="BH959">
        <v>1797.75</v>
      </c>
      <c r="BI959">
        <v>165816</v>
      </c>
      <c r="BJ959">
        <v>13818</v>
      </c>
      <c r="BK959">
        <v>1797.75</v>
      </c>
      <c r="BL959">
        <v>165816</v>
      </c>
      <c r="BM959">
        <v>13818</v>
      </c>
      <c r="BN959">
        <v>1797.75</v>
      </c>
      <c r="BR959">
        <v>1203011</v>
      </c>
      <c r="BS959">
        <v>1406011</v>
      </c>
      <c r="BT959">
        <v>1101012</v>
      </c>
      <c r="BU959">
        <v>1304013</v>
      </c>
      <c r="BV959">
        <v>1406011</v>
      </c>
      <c r="BW959">
        <v>1404012</v>
      </c>
      <c r="BX959" s="10" t="b">
        <f t="shared" si="347"/>
        <v>1</v>
      </c>
      <c r="BY959" s="10" t="b">
        <f t="shared" si="348"/>
        <v>1</v>
      </c>
      <c r="BZ959" s="10" t="b">
        <f t="shared" si="349"/>
        <v>1</v>
      </c>
      <c r="CA959" s="10" t="b">
        <f t="shared" si="350"/>
        <v>1</v>
      </c>
      <c r="CB959" s="10" t="b">
        <f t="shared" si="351"/>
        <v>1</v>
      </c>
      <c r="CC959" s="10" t="b">
        <f t="shared" si="352"/>
        <v>1</v>
      </c>
    </row>
    <row r="960" spans="1:81" ht="14.25" x14ac:dyDescent="0.15">
      <c r="A960" s="11">
        <v>20429</v>
      </c>
      <c r="B960">
        <v>50</v>
      </c>
      <c r="C960" t="str">
        <f t="shared" ca="1" si="337"/>
        <v>1204011,1405011,1503012,1406012,1405013,1503013</v>
      </c>
      <c r="D960" t="str">
        <f t="shared" si="338"/>
        <v>1,1,1,1,1,1</v>
      </c>
      <c r="E960" t="str">
        <f t="shared" si="339"/>
        <v>693,693,693,693,693,693</v>
      </c>
      <c r="G960">
        <f t="shared" ca="1" si="340"/>
        <v>1204011</v>
      </c>
      <c r="H960">
        <f t="shared" ca="1" si="341"/>
        <v>1405011</v>
      </c>
      <c r="I960">
        <f t="shared" ca="1" si="342"/>
        <v>1503012</v>
      </c>
      <c r="J960">
        <f t="shared" ca="1" si="343"/>
        <v>1406012</v>
      </c>
      <c r="K960">
        <f t="shared" ca="1" si="344"/>
        <v>1405013</v>
      </c>
      <c r="L960">
        <f t="shared" ca="1" si="345"/>
        <v>1503013</v>
      </c>
      <c r="M960" s="2">
        <v>1</v>
      </c>
      <c r="N960" s="7">
        <v>1</v>
      </c>
      <c r="O960">
        <v>1</v>
      </c>
      <c r="P960" s="7">
        <v>1</v>
      </c>
      <c r="Q960">
        <v>1</v>
      </c>
      <c r="R960" s="7">
        <v>1</v>
      </c>
      <c r="S960">
        <f t="shared" si="356"/>
        <v>693</v>
      </c>
      <c r="T960">
        <f t="shared" si="355"/>
        <v>693</v>
      </c>
      <c r="U960">
        <f t="shared" si="355"/>
        <v>693</v>
      </c>
      <c r="V960">
        <f t="shared" si="355"/>
        <v>693</v>
      </c>
      <c r="W960">
        <f t="shared" si="355"/>
        <v>693</v>
      </c>
      <c r="X960">
        <f t="shared" si="355"/>
        <v>693</v>
      </c>
      <c r="Y960" s="2">
        <v>1</v>
      </c>
      <c r="Z960" s="2">
        <v>1</v>
      </c>
      <c r="AA960" s="2">
        <v>2</v>
      </c>
      <c r="AB960" s="2">
        <v>2</v>
      </c>
      <c r="AC960" s="2">
        <v>3</v>
      </c>
      <c r="AD960" s="2">
        <v>3</v>
      </c>
      <c r="AE960">
        <f t="shared" ca="1" si="358"/>
        <v>204</v>
      </c>
      <c r="AF960">
        <f t="shared" ca="1" si="357"/>
        <v>405</v>
      </c>
      <c r="AG960">
        <f t="shared" ca="1" si="357"/>
        <v>503</v>
      </c>
      <c r="AH960">
        <f t="shared" ca="1" si="357"/>
        <v>406</v>
      </c>
      <c r="AI960">
        <f t="shared" ca="1" si="357"/>
        <v>405</v>
      </c>
      <c r="AJ960">
        <f t="shared" ca="1" si="357"/>
        <v>503</v>
      </c>
      <c r="AM960">
        <v>2</v>
      </c>
      <c r="AN960" s="4">
        <v>15</v>
      </c>
      <c r="AO960">
        <v>6</v>
      </c>
      <c r="AP960">
        <f t="shared" si="353"/>
        <v>693</v>
      </c>
      <c r="AQ960">
        <f t="shared" si="354"/>
        <v>62567</v>
      </c>
      <c r="AR960">
        <f t="shared" si="336"/>
        <v>66768.687480680062</v>
      </c>
      <c r="AT960">
        <v>177.64</v>
      </c>
      <c r="AU960" s="1">
        <f t="shared" si="346"/>
        <v>13224.287999999999</v>
      </c>
      <c r="AW960">
        <v>50</v>
      </c>
      <c r="AX960" s="2">
        <v>6</v>
      </c>
      <c r="AZ960">
        <v>165816</v>
      </c>
      <c r="BA960">
        <v>13818</v>
      </c>
      <c r="BB960">
        <v>1797.75</v>
      </c>
      <c r="BC960">
        <v>165816</v>
      </c>
      <c r="BD960">
        <v>13818</v>
      </c>
      <c r="BE960">
        <v>1797.75</v>
      </c>
      <c r="BF960">
        <v>165816</v>
      </c>
      <c r="BG960">
        <v>13818</v>
      </c>
      <c r="BH960">
        <v>1797.75</v>
      </c>
      <c r="BI960">
        <v>165816</v>
      </c>
      <c r="BJ960">
        <v>13818</v>
      </c>
      <c r="BK960">
        <v>1797.75</v>
      </c>
      <c r="BL960">
        <v>165816</v>
      </c>
      <c r="BM960">
        <v>13818</v>
      </c>
      <c r="BN960">
        <v>1797.75</v>
      </c>
      <c r="BR960">
        <v>1403011</v>
      </c>
      <c r="BS960">
        <v>1503013</v>
      </c>
      <c r="BT960">
        <v>1303013</v>
      </c>
      <c r="BU960">
        <v>1203011</v>
      </c>
      <c r="BV960">
        <v>1204012</v>
      </c>
      <c r="BW960">
        <v>1203011</v>
      </c>
      <c r="BX960" s="10" t="b">
        <f t="shared" si="347"/>
        <v>1</v>
      </c>
      <c r="BY960" s="10" t="b">
        <f t="shared" si="348"/>
        <v>1</v>
      </c>
      <c r="BZ960" s="10" t="b">
        <f t="shared" si="349"/>
        <v>1</v>
      </c>
      <c r="CA960" s="10" t="b">
        <f t="shared" si="350"/>
        <v>1</v>
      </c>
      <c r="CB960" s="10" t="b">
        <f t="shared" si="351"/>
        <v>1</v>
      </c>
      <c r="CC960" s="10" t="b">
        <f t="shared" si="352"/>
        <v>1</v>
      </c>
    </row>
    <row r="961" spans="1:81" ht="14.25" x14ac:dyDescent="0.15">
      <c r="A961" s="11">
        <v>20430</v>
      </c>
      <c r="B961">
        <v>50</v>
      </c>
      <c r="C961" t="str">
        <f t="shared" ca="1" si="337"/>
        <v>1304011,1204011,1205012,1403012,1203013,1102013</v>
      </c>
      <c r="D961" t="str">
        <f t="shared" si="338"/>
        <v>1,1,1,1,1,1</v>
      </c>
      <c r="E961" t="str">
        <f t="shared" si="339"/>
        <v>696,696,696,696,696,696</v>
      </c>
      <c r="G961">
        <f t="shared" ca="1" si="340"/>
        <v>1304011</v>
      </c>
      <c r="H961">
        <f t="shared" ca="1" si="341"/>
        <v>1204011</v>
      </c>
      <c r="I961">
        <f t="shared" ca="1" si="342"/>
        <v>1205012</v>
      </c>
      <c r="J961">
        <f t="shared" ca="1" si="343"/>
        <v>1403012</v>
      </c>
      <c r="K961">
        <f t="shared" ca="1" si="344"/>
        <v>1203013</v>
      </c>
      <c r="L961">
        <f t="shared" ca="1" si="345"/>
        <v>1102013</v>
      </c>
      <c r="M961" s="2">
        <v>1</v>
      </c>
      <c r="N961" s="7">
        <v>1</v>
      </c>
      <c r="O961">
        <v>1</v>
      </c>
      <c r="P961" s="7">
        <v>1</v>
      </c>
      <c r="Q961">
        <v>1</v>
      </c>
      <c r="R961" s="7">
        <v>1</v>
      </c>
      <c r="S961">
        <f t="shared" si="356"/>
        <v>696</v>
      </c>
      <c r="T961">
        <f t="shared" si="355"/>
        <v>696</v>
      </c>
      <c r="U961">
        <f t="shared" si="355"/>
        <v>696</v>
      </c>
      <c r="V961">
        <f t="shared" si="355"/>
        <v>696</v>
      </c>
      <c r="W961">
        <f t="shared" si="355"/>
        <v>696</v>
      </c>
      <c r="X961">
        <f t="shared" si="355"/>
        <v>696</v>
      </c>
      <c r="Y961" s="2">
        <v>1</v>
      </c>
      <c r="Z961" s="2">
        <v>1</v>
      </c>
      <c r="AA961" s="2">
        <v>2</v>
      </c>
      <c r="AB961" s="2">
        <v>2</v>
      </c>
      <c r="AC961" s="2">
        <v>3</v>
      </c>
      <c r="AD961" s="2">
        <v>3</v>
      </c>
      <c r="AE961">
        <f t="shared" ca="1" si="358"/>
        <v>304</v>
      </c>
      <c r="AF961">
        <f t="shared" ca="1" si="357"/>
        <v>204</v>
      </c>
      <c r="AG961">
        <f t="shared" ca="1" si="357"/>
        <v>205</v>
      </c>
      <c r="AH961">
        <f t="shared" ca="1" si="357"/>
        <v>403</v>
      </c>
      <c r="AI961">
        <f t="shared" ca="1" si="357"/>
        <v>203</v>
      </c>
      <c r="AJ961">
        <f t="shared" ca="1" si="357"/>
        <v>102</v>
      </c>
      <c r="AM961">
        <v>3</v>
      </c>
      <c r="AN961" s="4">
        <v>25</v>
      </c>
      <c r="AO961">
        <v>6</v>
      </c>
      <c r="AP961">
        <f t="shared" si="353"/>
        <v>696</v>
      </c>
      <c r="AQ961">
        <f t="shared" si="354"/>
        <v>62834</v>
      </c>
      <c r="AR961">
        <f t="shared" si="336"/>
        <v>67032.576354679783</v>
      </c>
      <c r="AT961">
        <v>177.8</v>
      </c>
      <c r="AU961" s="1">
        <f t="shared" si="346"/>
        <v>13275.72</v>
      </c>
      <c r="AW961">
        <v>50</v>
      </c>
      <c r="AX961" s="2">
        <v>6</v>
      </c>
      <c r="AZ961">
        <v>166492.79999999999</v>
      </c>
      <c r="BA961">
        <v>13874.4</v>
      </c>
      <c r="BB961">
        <v>1804.8</v>
      </c>
      <c r="BC961">
        <v>166492.79999999999</v>
      </c>
      <c r="BD961">
        <v>13874.4</v>
      </c>
      <c r="BE961">
        <v>1804.8</v>
      </c>
      <c r="BF961">
        <v>166492.79999999999</v>
      </c>
      <c r="BG961">
        <v>13874.4</v>
      </c>
      <c r="BH961">
        <v>1804.8</v>
      </c>
      <c r="BI961">
        <v>166492.79999999999</v>
      </c>
      <c r="BJ961">
        <v>13874.4</v>
      </c>
      <c r="BK961">
        <v>1804.8</v>
      </c>
      <c r="BL961">
        <v>166492.79999999999</v>
      </c>
      <c r="BM961">
        <v>13874.4</v>
      </c>
      <c r="BN961">
        <v>1804.8</v>
      </c>
      <c r="BR961">
        <v>1102011</v>
      </c>
      <c r="BS961">
        <v>1503013</v>
      </c>
      <c r="BT961">
        <v>1406011</v>
      </c>
      <c r="BU961">
        <v>1204012</v>
      </c>
      <c r="BV961">
        <v>1205012</v>
      </c>
      <c r="BW961">
        <v>1406011</v>
      </c>
      <c r="BX961" s="10" t="b">
        <f t="shared" si="347"/>
        <v>1</v>
      </c>
      <c r="BY961" s="10" t="b">
        <f t="shared" si="348"/>
        <v>1</v>
      </c>
      <c r="BZ961" s="10" t="b">
        <f t="shared" si="349"/>
        <v>1</v>
      </c>
      <c r="CA961" s="10" t="b">
        <f t="shared" si="350"/>
        <v>1</v>
      </c>
      <c r="CB961" s="10" t="b">
        <f t="shared" si="351"/>
        <v>1</v>
      </c>
      <c r="CC961" s="10" t="b">
        <f t="shared" si="352"/>
        <v>1</v>
      </c>
    </row>
    <row r="962" spans="1:81" ht="14.25" x14ac:dyDescent="0.15">
      <c r="A962" s="11">
        <v>20431</v>
      </c>
      <c r="B962">
        <v>50</v>
      </c>
      <c r="C962" t="str">
        <f t="shared" ca="1" si="337"/>
        <v>1303011,1405011,1404012,1205012,1404013,1405013</v>
      </c>
      <c r="D962" t="str">
        <f t="shared" si="338"/>
        <v>1,1,1,1,1,1</v>
      </c>
      <c r="E962" t="str">
        <f t="shared" si="339"/>
        <v>696,696,696,696,696,696</v>
      </c>
      <c r="G962">
        <f t="shared" ca="1" si="340"/>
        <v>1303011</v>
      </c>
      <c r="H962">
        <f t="shared" ca="1" si="341"/>
        <v>1405011</v>
      </c>
      <c r="I962">
        <f t="shared" ca="1" si="342"/>
        <v>1404012</v>
      </c>
      <c r="J962">
        <f t="shared" ca="1" si="343"/>
        <v>1205012</v>
      </c>
      <c r="K962">
        <f t="shared" ca="1" si="344"/>
        <v>1404013</v>
      </c>
      <c r="L962">
        <f t="shared" ca="1" si="345"/>
        <v>1405013</v>
      </c>
      <c r="M962" s="2">
        <v>1</v>
      </c>
      <c r="N962" s="7">
        <v>1</v>
      </c>
      <c r="O962">
        <v>1</v>
      </c>
      <c r="P962" s="7">
        <v>1</v>
      </c>
      <c r="Q962">
        <v>1</v>
      </c>
      <c r="R962" s="7">
        <v>1</v>
      </c>
      <c r="S962">
        <f t="shared" si="356"/>
        <v>696</v>
      </c>
      <c r="T962">
        <f t="shared" si="355"/>
        <v>696</v>
      </c>
      <c r="U962">
        <f t="shared" si="355"/>
        <v>696</v>
      </c>
      <c r="V962">
        <f t="shared" si="355"/>
        <v>696</v>
      </c>
      <c r="W962">
        <f t="shared" si="355"/>
        <v>696</v>
      </c>
      <c r="X962">
        <f t="shared" si="355"/>
        <v>696</v>
      </c>
      <c r="Y962" s="2">
        <v>1</v>
      </c>
      <c r="Z962" s="2">
        <v>1</v>
      </c>
      <c r="AA962" s="2">
        <v>2</v>
      </c>
      <c r="AB962" s="2">
        <v>2</v>
      </c>
      <c r="AC962" s="2">
        <v>3</v>
      </c>
      <c r="AD962" s="2">
        <v>3</v>
      </c>
      <c r="AE962">
        <f t="shared" ca="1" si="358"/>
        <v>303</v>
      </c>
      <c r="AF962">
        <f t="shared" ca="1" si="357"/>
        <v>405</v>
      </c>
      <c r="AG962">
        <f t="shared" ca="1" si="357"/>
        <v>404</v>
      </c>
      <c r="AH962">
        <f t="shared" ca="1" si="357"/>
        <v>205</v>
      </c>
      <c r="AI962">
        <f t="shared" ca="1" si="357"/>
        <v>404</v>
      </c>
      <c r="AJ962">
        <f t="shared" ca="1" si="357"/>
        <v>405</v>
      </c>
      <c r="AM962">
        <v>1</v>
      </c>
      <c r="AN962" s="4">
        <v>15</v>
      </c>
      <c r="AO962">
        <v>6</v>
      </c>
      <c r="AP962">
        <f t="shared" si="353"/>
        <v>696</v>
      </c>
      <c r="AQ962">
        <f t="shared" si="354"/>
        <v>62834</v>
      </c>
      <c r="AR962">
        <f t="shared" ref="AR962:AR1025" si="359">AU962*(1-1/(1+BA962/(BB962*5)))*AW962/AO962</f>
        <v>67035.969458128078</v>
      </c>
      <c r="AT962">
        <v>177.96</v>
      </c>
      <c r="AU962" s="1">
        <f t="shared" si="346"/>
        <v>13276.392</v>
      </c>
      <c r="AW962">
        <v>50</v>
      </c>
      <c r="AX962" s="2">
        <v>6</v>
      </c>
      <c r="AZ962">
        <v>166492.79999999999</v>
      </c>
      <c r="BA962">
        <v>13874.4</v>
      </c>
      <c r="BB962">
        <v>1804.8</v>
      </c>
      <c r="BC962">
        <v>166492.79999999999</v>
      </c>
      <c r="BD962">
        <v>13874.4</v>
      </c>
      <c r="BE962">
        <v>1804.8</v>
      </c>
      <c r="BF962">
        <v>166492.79999999999</v>
      </c>
      <c r="BG962">
        <v>13874.4</v>
      </c>
      <c r="BH962">
        <v>1804.8</v>
      </c>
      <c r="BI962">
        <v>166492.79999999999</v>
      </c>
      <c r="BJ962">
        <v>13874.4</v>
      </c>
      <c r="BK962">
        <v>1804.8</v>
      </c>
      <c r="BL962">
        <v>166492.79999999999</v>
      </c>
      <c r="BM962">
        <v>13874.4</v>
      </c>
      <c r="BN962">
        <v>1804.8</v>
      </c>
      <c r="BR962">
        <v>1205012</v>
      </c>
      <c r="BS962">
        <v>1504013</v>
      </c>
      <c r="BT962">
        <v>1405012</v>
      </c>
      <c r="BU962">
        <v>1406011</v>
      </c>
      <c r="BV962">
        <v>1205012</v>
      </c>
      <c r="BW962">
        <v>1406011</v>
      </c>
      <c r="BX962" s="10" t="b">
        <f t="shared" si="347"/>
        <v>1</v>
      </c>
      <c r="BY962" s="10" t="b">
        <f t="shared" si="348"/>
        <v>1</v>
      </c>
      <c r="BZ962" s="10" t="b">
        <f t="shared" si="349"/>
        <v>1</v>
      </c>
      <c r="CA962" s="10" t="b">
        <f t="shared" si="350"/>
        <v>1</v>
      </c>
      <c r="CB962" s="10" t="b">
        <f t="shared" si="351"/>
        <v>1</v>
      </c>
      <c r="CC962" s="10" t="b">
        <f t="shared" si="352"/>
        <v>1</v>
      </c>
    </row>
    <row r="963" spans="1:81" ht="14.25" x14ac:dyDescent="0.15">
      <c r="A963" s="11">
        <v>20432</v>
      </c>
      <c r="B963">
        <v>50</v>
      </c>
      <c r="C963" t="str">
        <f t="shared" ref="C963:C1026" ca="1" si="360">G963&amp;","&amp;H963&amp;","&amp;I963&amp;","&amp;J963&amp;","&amp;K963&amp;","&amp;L963</f>
        <v>1204011,1101011,1203012,1102012,1101013,1403013</v>
      </c>
      <c r="D963" t="str">
        <f t="shared" ref="D963:D1026" si="361">M963&amp;","&amp;N963&amp;","&amp;O963&amp;","&amp;P963&amp;","&amp;Q963&amp;","&amp;R963</f>
        <v>1,1,1,1,1,1</v>
      </c>
      <c r="E963" t="str">
        <f t="shared" ref="E963:E1026" si="362">S963&amp;","&amp;T963&amp;","&amp;U963&amp;","&amp;V963&amp;","&amp;W963&amp;","&amp;X963</f>
        <v>696,696,696,696,696,696</v>
      </c>
      <c r="G963">
        <f t="shared" ref="G963:G1026" ca="1" si="363">M963*1000000+AE963*1000+M963*10+Y963</f>
        <v>1204011</v>
      </c>
      <c r="H963">
        <f t="shared" ref="H963:H1026" ca="1" si="364">N963*1000000+AF963*1000+N963*10+Z963</f>
        <v>1101011</v>
      </c>
      <c r="I963">
        <f t="shared" ref="I963:I1026" ca="1" si="365">O963*1000000+AG963*1000+O963*10+AA963</f>
        <v>1203012</v>
      </c>
      <c r="J963">
        <f t="shared" ref="J963:J1026" ca="1" si="366">P963*1000000+AH963*1000+P963*10+AB963</f>
        <v>1102012</v>
      </c>
      <c r="K963">
        <f t="shared" ref="K963:K1026" ca="1" si="367">Q963*1000000+AI963*1000+Q963*10+AC963</f>
        <v>1101013</v>
      </c>
      <c r="L963">
        <f t="shared" ref="L963:L1026" ca="1" si="368">R963*1000000+AJ963*1000+R963*10+AD963</f>
        <v>1403013</v>
      </c>
      <c r="M963" s="2">
        <v>1</v>
      </c>
      <c r="N963" s="7">
        <v>1</v>
      </c>
      <c r="O963">
        <v>1</v>
      </c>
      <c r="P963" s="7">
        <v>1</v>
      </c>
      <c r="Q963">
        <v>1</v>
      </c>
      <c r="R963" s="7">
        <v>1</v>
      </c>
      <c r="S963">
        <f t="shared" si="356"/>
        <v>696</v>
      </c>
      <c r="T963">
        <f t="shared" si="355"/>
        <v>696</v>
      </c>
      <c r="U963">
        <f t="shared" si="355"/>
        <v>696</v>
      </c>
      <c r="V963">
        <f t="shared" si="355"/>
        <v>696</v>
      </c>
      <c r="W963">
        <f t="shared" si="355"/>
        <v>696</v>
      </c>
      <c r="X963">
        <f t="shared" si="355"/>
        <v>696</v>
      </c>
      <c r="Y963" s="2">
        <v>1</v>
      </c>
      <c r="Z963" s="2">
        <v>1</v>
      </c>
      <c r="AA963" s="2">
        <v>2</v>
      </c>
      <c r="AB963" s="2">
        <v>2</v>
      </c>
      <c r="AC963" s="2">
        <v>3</v>
      </c>
      <c r="AD963" s="2">
        <v>3</v>
      </c>
      <c r="AE963">
        <f t="shared" ca="1" si="358"/>
        <v>204</v>
      </c>
      <c r="AF963">
        <f t="shared" ca="1" si="357"/>
        <v>101</v>
      </c>
      <c r="AG963">
        <f t="shared" ca="1" si="357"/>
        <v>203</v>
      </c>
      <c r="AH963">
        <f t="shared" ca="1" si="357"/>
        <v>102</v>
      </c>
      <c r="AI963">
        <f t="shared" ca="1" si="357"/>
        <v>101</v>
      </c>
      <c r="AJ963">
        <f t="shared" ca="1" si="357"/>
        <v>403</v>
      </c>
      <c r="AM963">
        <v>2</v>
      </c>
      <c r="AN963" s="4">
        <v>15</v>
      </c>
      <c r="AO963">
        <v>6</v>
      </c>
      <c r="AP963">
        <f t="shared" si="353"/>
        <v>696</v>
      </c>
      <c r="AQ963">
        <f t="shared" si="354"/>
        <v>62834</v>
      </c>
      <c r="AR963">
        <f t="shared" si="359"/>
        <v>67039.362561576345</v>
      </c>
      <c r="AT963">
        <v>178.12</v>
      </c>
      <c r="AU963" s="1">
        <f t="shared" ref="AU963:AU1026" si="369">42+4.2*AT963+(BA963+BD963+BG963+BJ963+BM963)*0.18</f>
        <v>13277.063999999998</v>
      </c>
      <c r="AW963">
        <v>50</v>
      </c>
      <c r="AX963" s="2">
        <v>6</v>
      </c>
      <c r="AZ963">
        <v>166492.79999999999</v>
      </c>
      <c r="BA963">
        <v>13874.4</v>
      </c>
      <c r="BB963">
        <v>1804.8</v>
      </c>
      <c r="BC963">
        <v>166492.79999999999</v>
      </c>
      <c r="BD963">
        <v>13874.4</v>
      </c>
      <c r="BE963">
        <v>1804.8</v>
      </c>
      <c r="BF963">
        <v>166492.79999999999</v>
      </c>
      <c r="BG963">
        <v>13874.4</v>
      </c>
      <c r="BH963">
        <v>1804.8</v>
      </c>
      <c r="BI963">
        <v>166492.79999999999</v>
      </c>
      <c r="BJ963">
        <v>13874.4</v>
      </c>
      <c r="BK963">
        <v>1804.8</v>
      </c>
      <c r="BL963">
        <v>166492.79999999999</v>
      </c>
      <c r="BM963">
        <v>13874.4</v>
      </c>
      <c r="BN963">
        <v>1804.8</v>
      </c>
      <c r="BR963">
        <v>1304013</v>
      </c>
      <c r="BS963">
        <v>1205012</v>
      </c>
      <c r="BT963">
        <v>1503013</v>
      </c>
      <c r="BU963">
        <v>1405012</v>
      </c>
      <c r="BV963">
        <v>1205012</v>
      </c>
      <c r="BW963">
        <v>1504013</v>
      </c>
      <c r="BX963" s="10" t="b">
        <f t="shared" ref="BX963:BX1026" si="370">IF(BR963&lt;&gt;"",IF(ISERROR(MATCH(INT(BR963),$BP$2:$BP$35,0))=FALSE,TRUE),"")</f>
        <v>1</v>
      </c>
      <c r="BY963" s="10" t="b">
        <f t="shared" ref="BY963:BY1026" si="371">IF(BS963&lt;&gt;"",IF(ISERROR(MATCH(INT(BS963),$BP$2:$BP$35,0))=FALSE,TRUE),"")</f>
        <v>1</v>
      </c>
      <c r="BZ963" s="10" t="b">
        <f t="shared" ref="BZ963:BZ1026" si="372">IF(BT963&lt;&gt;"",IF(ISERROR(MATCH(INT(BT963),$BP$2:$BP$35,0))=FALSE,TRUE),"")</f>
        <v>1</v>
      </c>
      <c r="CA963" s="10" t="b">
        <f t="shared" ref="CA963:CA1026" si="373">IF(BU963&lt;&gt;"",IF(ISERROR(MATCH(INT(BU963),$BP$2:$BP$35,0))=FALSE,TRUE),"")</f>
        <v>1</v>
      </c>
      <c r="CB963" s="10" t="b">
        <f t="shared" ref="CB963:CB1026" si="374">IF(BV963&lt;&gt;"",IF(ISERROR(MATCH(INT(BV963),$BP$2:$BP$35,0))=FALSE,TRUE),"")</f>
        <v>1</v>
      </c>
      <c r="CC963" s="10" t="b">
        <f t="shared" ref="CC963:CC1026" si="375">IF(BW963&lt;&gt;"",IF(ISERROR(MATCH(INT(BW963),$BP$2:$BP$35,0))=FALSE,TRUE),"")</f>
        <v>1</v>
      </c>
    </row>
    <row r="964" spans="1:81" ht="14.25" x14ac:dyDescent="0.15">
      <c r="A964" s="11">
        <v>20433</v>
      </c>
      <c r="B964">
        <v>50</v>
      </c>
      <c r="C964" t="str">
        <f t="shared" ca="1" si="360"/>
        <v>1204011,1206011,1303012,1206012,1101013,1403013</v>
      </c>
      <c r="D964" t="str">
        <f t="shared" si="361"/>
        <v>1,1,1,1,1,1</v>
      </c>
      <c r="E964" t="str">
        <f t="shared" si="362"/>
        <v>696,696,696,696,696,696</v>
      </c>
      <c r="G964">
        <f t="shared" ca="1" si="363"/>
        <v>1204011</v>
      </c>
      <c r="H964">
        <f t="shared" ca="1" si="364"/>
        <v>1206011</v>
      </c>
      <c r="I964">
        <f t="shared" ca="1" si="365"/>
        <v>1303012</v>
      </c>
      <c r="J964">
        <f t="shared" ca="1" si="366"/>
        <v>1206012</v>
      </c>
      <c r="K964">
        <f t="shared" ca="1" si="367"/>
        <v>1101013</v>
      </c>
      <c r="L964">
        <f t="shared" ca="1" si="368"/>
        <v>1403013</v>
      </c>
      <c r="M964" s="2">
        <v>1</v>
      </c>
      <c r="N964" s="7">
        <v>1</v>
      </c>
      <c r="O964">
        <v>1</v>
      </c>
      <c r="P964" s="7">
        <v>1</v>
      </c>
      <c r="Q964">
        <v>1</v>
      </c>
      <c r="R964" s="7">
        <v>1</v>
      </c>
      <c r="S964">
        <f t="shared" si="356"/>
        <v>696</v>
      </c>
      <c r="T964">
        <f t="shared" si="355"/>
        <v>696</v>
      </c>
      <c r="U964">
        <f t="shared" si="355"/>
        <v>696</v>
      </c>
      <c r="V964">
        <f t="shared" si="355"/>
        <v>696</v>
      </c>
      <c r="W964">
        <f t="shared" si="355"/>
        <v>696</v>
      </c>
      <c r="X964">
        <f t="shared" si="355"/>
        <v>696</v>
      </c>
      <c r="Y964" s="2">
        <v>1</v>
      </c>
      <c r="Z964" s="2">
        <v>1</v>
      </c>
      <c r="AA964" s="2">
        <v>2</v>
      </c>
      <c r="AB964" s="2">
        <v>2</v>
      </c>
      <c r="AC964" s="2">
        <v>3</v>
      </c>
      <c r="AD964" s="2">
        <v>3</v>
      </c>
      <c r="AE964">
        <f t="shared" ca="1" si="358"/>
        <v>204</v>
      </c>
      <c r="AF964">
        <f t="shared" ca="1" si="357"/>
        <v>206</v>
      </c>
      <c r="AG964">
        <f t="shared" ca="1" si="357"/>
        <v>303</v>
      </c>
      <c r="AH964">
        <f t="shared" ca="1" si="357"/>
        <v>206</v>
      </c>
      <c r="AI964">
        <f t="shared" ca="1" si="357"/>
        <v>101</v>
      </c>
      <c r="AJ964">
        <f t="shared" ca="1" si="357"/>
        <v>403</v>
      </c>
      <c r="AM964">
        <v>3</v>
      </c>
      <c r="AN964" s="4">
        <v>15</v>
      </c>
      <c r="AO964">
        <v>6</v>
      </c>
      <c r="AP964">
        <f t="shared" ref="AP964:AP1027" si="376">FLOOR((AR964-192)/96,1)</f>
        <v>696</v>
      </c>
      <c r="AQ964">
        <f t="shared" ref="AQ964:AQ1027" si="377">$AQ$2+$AQ$2/10*AP964</f>
        <v>62834</v>
      </c>
      <c r="AR964">
        <f t="shared" si="359"/>
        <v>67042.755665024612</v>
      </c>
      <c r="AT964">
        <v>178.28</v>
      </c>
      <c r="AU964" s="1">
        <f t="shared" si="369"/>
        <v>13277.735999999999</v>
      </c>
      <c r="AW964">
        <v>50</v>
      </c>
      <c r="AX964" s="2">
        <v>6</v>
      </c>
      <c r="AZ964">
        <v>166492.79999999999</v>
      </c>
      <c r="BA964">
        <v>13874.4</v>
      </c>
      <c r="BB964">
        <v>1804.8</v>
      </c>
      <c r="BC964">
        <v>166492.79999999999</v>
      </c>
      <c r="BD964">
        <v>13874.4</v>
      </c>
      <c r="BE964">
        <v>1804.8</v>
      </c>
      <c r="BF964">
        <v>166492.79999999999</v>
      </c>
      <c r="BG964">
        <v>13874.4</v>
      </c>
      <c r="BH964">
        <v>1804.8</v>
      </c>
      <c r="BI964">
        <v>166492.79999999999</v>
      </c>
      <c r="BJ964">
        <v>13874.4</v>
      </c>
      <c r="BK964">
        <v>1804.8</v>
      </c>
      <c r="BL964">
        <v>166492.79999999999</v>
      </c>
      <c r="BM964">
        <v>13874.4</v>
      </c>
      <c r="BN964">
        <v>1804.8</v>
      </c>
      <c r="BR964">
        <v>1303013</v>
      </c>
      <c r="BS964">
        <v>1503013</v>
      </c>
      <c r="BT964">
        <v>1406011</v>
      </c>
      <c r="BU964">
        <v>1101012</v>
      </c>
      <c r="BV964">
        <v>1204012</v>
      </c>
      <c r="BW964">
        <v>1503013</v>
      </c>
      <c r="BX964" s="10" t="b">
        <f t="shared" si="370"/>
        <v>1</v>
      </c>
      <c r="BY964" s="10" t="b">
        <f t="shared" si="371"/>
        <v>1</v>
      </c>
      <c r="BZ964" s="10" t="b">
        <f t="shared" si="372"/>
        <v>1</v>
      </c>
      <c r="CA964" s="10" t="b">
        <f t="shared" si="373"/>
        <v>1</v>
      </c>
      <c r="CB964" s="10" t="b">
        <f t="shared" si="374"/>
        <v>1</v>
      </c>
      <c r="CC964" s="10" t="b">
        <f t="shared" si="375"/>
        <v>1</v>
      </c>
    </row>
    <row r="965" spans="1:81" ht="14.25" x14ac:dyDescent="0.15">
      <c r="A965" s="11">
        <v>20434</v>
      </c>
      <c r="B965">
        <v>50</v>
      </c>
      <c r="C965" t="str">
        <f t="shared" ca="1" si="360"/>
        <v>1206011,1404011,1503012,1304012,1203013,1102013</v>
      </c>
      <c r="D965" t="str">
        <f t="shared" si="361"/>
        <v>1,1,1,1,1,1</v>
      </c>
      <c r="E965" t="str">
        <f t="shared" si="362"/>
        <v>696,696,696,696,696,696</v>
      </c>
      <c r="G965">
        <f t="shared" ca="1" si="363"/>
        <v>1206011</v>
      </c>
      <c r="H965">
        <f t="shared" ca="1" si="364"/>
        <v>1404011</v>
      </c>
      <c r="I965">
        <f t="shared" ca="1" si="365"/>
        <v>1503012</v>
      </c>
      <c r="J965">
        <f t="shared" ca="1" si="366"/>
        <v>1304012</v>
      </c>
      <c r="K965">
        <f t="shared" ca="1" si="367"/>
        <v>1203013</v>
      </c>
      <c r="L965">
        <f t="shared" ca="1" si="368"/>
        <v>1102013</v>
      </c>
      <c r="M965" s="2">
        <v>1</v>
      </c>
      <c r="N965" s="7">
        <v>1</v>
      </c>
      <c r="O965">
        <v>1</v>
      </c>
      <c r="P965" s="7">
        <v>1</v>
      </c>
      <c r="Q965">
        <v>1</v>
      </c>
      <c r="R965" s="7">
        <v>1</v>
      </c>
      <c r="S965">
        <f t="shared" si="356"/>
        <v>696</v>
      </c>
      <c r="T965">
        <f t="shared" si="355"/>
        <v>696</v>
      </c>
      <c r="U965">
        <f t="shared" si="355"/>
        <v>696</v>
      </c>
      <c r="V965">
        <f t="shared" si="355"/>
        <v>696</v>
      </c>
      <c r="W965">
        <f t="shared" si="355"/>
        <v>696</v>
      </c>
      <c r="X965">
        <f t="shared" si="355"/>
        <v>696</v>
      </c>
      <c r="Y965" s="2">
        <v>1</v>
      </c>
      <c r="Z965" s="2">
        <v>1</v>
      </c>
      <c r="AA965" s="2">
        <v>2</v>
      </c>
      <c r="AB965" s="2">
        <v>2</v>
      </c>
      <c r="AC965" s="2">
        <v>3</v>
      </c>
      <c r="AD965" s="2">
        <v>3</v>
      </c>
      <c r="AE965">
        <f t="shared" ca="1" si="358"/>
        <v>206</v>
      </c>
      <c r="AF965">
        <f t="shared" ca="1" si="357"/>
        <v>404</v>
      </c>
      <c r="AG965">
        <f t="shared" ca="1" si="357"/>
        <v>503</v>
      </c>
      <c r="AH965">
        <f t="shared" ca="1" si="357"/>
        <v>304</v>
      </c>
      <c r="AI965">
        <f t="shared" ca="1" si="357"/>
        <v>203</v>
      </c>
      <c r="AJ965">
        <f t="shared" ca="1" si="357"/>
        <v>102</v>
      </c>
      <c r="AM965">
        <v>1</v>
      </c>
      <c r="AN965" s="4">
        <v>15</v>
      </c>
      <c r="AO965">
        <v>6</v>
      </c>
      <c r="AP965">
        <f t="shared" si="376"/>
        <v>696</v>
      </c>
      <c r="AQ965">
        <f t="shared" si="377"/>
        <v>62834</v>
      </c>
      <c r="AR965">
        <f t="shared" si="359"/>
        <v>67046.148768472893</v>
      </c>
      <c r="AT965">
        <v>178.44</v>
      </c>
      <c r="AU965" s="1">
        <f t="shared" si="369"/>
        <v>13278.407999999999</v>
      </c>
      <c r="AW965">
        <v>50</v>
      </c>
      <c r="AX965" s="2">
        <v>6</v>
      </c>
      <c r="AZ965">
        <v>166492.79999999999</v>
      </c>
      <c r="BA965">
        <v>13874.4</v>
      </c>
      <c r="BB965">
        <v>1804.8</v>
      </c>
      <c r="BC965">
        <v>166492.79999999999</v>
      </c>
      <c r="BD965">
        <v>13874.4</v>
      </c>
      <c r="BE965">
        <v>1804.8</v>
      </c>
      <c r="BF965">
        <v>166492.79999999999</v>
      </c>
      <c r="BG965">
        <v>13874.4</v>
      </c>
      <c r="BH965">
        <v>1804.8</v>
      </c>
      <c r="BI965">
        <v>166492.79999999999</v>
      </c>
      <c r="BJ965">
        <v>13874.4</v>
      </c>
      <c r="BK965">
        <v>1804.8</v>
      </c>
      <c r="BL965">
        <v>166492.79999999999</v>
      </c>
      <c r="BM965">
        <v>13874.4</v>
      </c>
      <c r="BN965">
        <v>1804.8</v>
      </c>
      <c r="BR965">
        <v>1206011</v>
      </c>
      <c r="BS965">
        <v>1406011</v>
      </c>
      <c r="BT965">
        <v>1203011</v>
      </c>
      <c r="BU965">
        <v>1503013</v>
      </c>
      <c r="BV965">
        <v>1304013</v>
      </c>
      <c r="BW965">
        <v>1303013</v>
      </c>
      <c r="BX965" s="10" t="b">
        <f t="shared" si="370"/>
        <v>1</v>
      </c>
      <c r="BY965" s="10" t="b">
        <f t="shared" si="371"/>
        <v>1</v>
      </c>
      <c r="BZ965" s="10" t="b">
        <f t="shared" si="372"/>
        <v>1</v>
      </c>
      <c r="CA965" s="10" t="b">
        <f t="shared" si="373"/>
        <v>1</v>
      </c>
      <c r="CB965" s="10" t="b">
        <f t="shared" si="374"/>
        <v>1</v>
      </c>
      <c r="CC965" s="10" t="b">
        <f t="shared" si="375"/>
        <v>1</v>
      </c>
    </row>
    <row r="966" spans="1:81" ht="14.25" x14ac:dyDescent="0.15">
      <c r="A966" s="11">
        <v>20435</v>
      </c>
      <c r="B966">
        <v>50</v>
      </c>
      <c r="C966" t="str">
        <f t="shared" ca="1" si="360"/>
        <v>1206011,1404011,1206012,1102012,1206013,1503013</v>
      </c>
      <c r="D966" t="str">
        <f t="shared" si="361"/>
        <v>1,1,1,1,1,1</v>
      </c>
      <c r="E966" t="str">
        <f t="shared" si="362"/>
        <v>699,699,699,699,699,699</v>
      </c>
      <c r="G966">
        <f t="shared" ca="1" si="363"/>
        <v>1206011</v>
      </c>
      <c r="H966">
        <f t="shared" ca="1" si="364"/>
        <v>1404011</v>
      </c>
      <c r="I966">
        <f t="shared" ca="1" si="365"/>
        <v>1206012</v>
      </c>
      <c r="J966">
        <f t="shared" ca="1" si="366"/>
        <v>1102012</v>
      </c>
      <c r="K966">
        <f t="shared" ca="1" si="367"/>
        <v>1206013</v>
      </c>
      <c r="L966">
        <f t="shared" ca="1" si="368"/>
        <v>1503013</v>
      </c>
      <c r="M966" s="2">
        <v>1</v>
      </c>
      <c r="N966" s="7">
        <v>1</v>
      </c>
      <c r="O966">
        <v>1</v>
      </c>
      <c r="P966" s="7">
        <v>1</v>
      </c>
      <c r="Q966">
        <v>1</v>
      </c>
      <c r="R966" s="7">
        <v>1</v>
      </c>
      <c r="S966">
        <f t="shared" si="356"/>
        <v>699</v>
      </c>
      <c r="T966">
        <f t="shared" si="355"/>
        <v>699</v>
      </c>
      <c r="U966">
        <f t="shared" si="355"/>
        <v>699</v>
      </c>
      <c r="V966">
        <f t="shared" si="355"/>
        <v>699</v>
      </c>
      <c r="W966">
        <f t="shared" si="355"/>
        <v>699</v>
      </c>
      <c r="X966">
        <f t="shared" si="355"/>
        <v>699</v>
      </c>
      <c r="Y966" s="2">
        <v>1</v>
      </c>
      <c r="Z966" s="2">
        <v>1</v>
      </c>
      <c r="AA966" s="2">
        <v>2</v>
      </c>
      <c r="AB966" s="2">
        <v>2</v>
      </c>
      <c r="AC966" s="2">
        <v>3</v>
      </c>
      <c r="AD966" s="2">
        <v>3</v>
      </c>
      <c r="AE966">
        <f t="shared" ca="1" si="358"/>
        <v>206</v>
      </c>
      <c r="AF966">
        <f t="shared" ca="1" si="357"/>
        <v>404</v>
      </c>
      <c r="AG966">
        <f t="shared" ca="1" si="357"/>
        <v>206</v>
      </c>
      <c r="AH966">
        <f t="shared" ca="1" si="357"/>
        <v>102</v>
      </c>
      <c r="AI966">
        <f t="shared" ca="1" si="357"/>
        <v>206</v>
      </c>
      <c r="AJ966">
        <f t="shared" ca="1" si="357"/>
        <v>503</v>
      </c>
      <c r="AM966">
        <v>2</v>
      </c>
      <c r="AN966" s="4">
        <v>25</v>
      </c>
      <c r="AO966">
        <v>6</v>
      </c>
      <c r="AP966">
        <f t="shared" si="376"/>
        <v>699</v>
      </c>
      <c r="AQ966">
        <f t="shared" si="377"/>
        <v>63101</v>
      </c>
      <c r="AR966">
        <f t="shared" si="359"/>
        <v>67310.037411836864</v>
      </c>
      <c r="AT966">
        <v>178.6</v>
      </c>
      <c r="AU966" s="1">
        <f t="shared" si="369"/>
        <v>13329.84</v>
      </c>
      <c r="AW966">
        <v>50</v>
      </c>
      <c r="AX966" s="2">
        <v>6</v>
      </c>
      <c r="AZ966">
        <v>167169.60000000001</v>
      </c>
      <c r="BA966">
        <v>13930.8</v>
      </c>
      <c r="BB966">
        <v>1811.85</v>
      </c>
      <c r="BC966">
        <v>167169.60000000001</v>
      </c>
      <c r="BD966">
        <v>13930.8</v>
      </c>
      <c r="BE966">
        <v>1811.85</v>
      </c>
      <c r="BF966">
        <v>167169.60000000001</v>
      </c>
      <c r="BG966">
        <v>13930.8</v>
      </c>
      <c r="BH966">
        <v>1811.85</v>
      </c>
      <c r="BI966">
        <v>167169.60000000001</v>
      </c>
      <c r="BJ966">
        <v>13930.8</v>
      </c>
      <c r="BK966">
        <v>1811.85</v>
      </c>
      <c r="BL966">
        <v>167169.60000000001</v>
      </c>
      <c r="BM966">
        <v>13930.8</v>
      </c>
      <c r="BN966">
        <v>1811.85</v>
      </c>
      <c r="BR966">
        <v>1206011</v>
      </c>
      <c r="BS966">
        <v>1101011</v>
      </c>
      <c r="BT966">
        <v>1204012</v>
      </c>
      <c r="BU966">
        <v>1102012</v>
      </c>
      <c r="BV966">
        <v>1304013</v>
      </c>
      <c r="BW966">
        <v>1405012</v>
      </c>
      <c r="BX966" s="10" t="b">
        <f t="shared" si="370"/>
        <v>1</v>
      </c>
      <c r="BY966" s="10" t="b">
        <f t="shared" si="371"/>
        <v>1</v>
      </c>
      <c r="BZ966" s="10" t="b">
        <f t="shared" si="372"/>
        <v>1</v>
      </c>
      <c r="CA966" s="10" t="b">
        <f t="shared" si="373"/>
        <v>1</v>
      </c>
      <c r="CB966" s="10" t="b">
        <f t="shared" si="374"/>
        <v>1</v>
      </c>
      <c r="CC966" s="10" t="b">
        <f t="shared" si="375"/>
        <v>1</v>
      </c>
    </row>
    <row r="967" spans="1:81" ht="14.25" x14ac:dyDescent="0.15">
      <c r="A967" s="11">
        <v>20436</v>
      </c>
      <c r="B967">
        <v>50</v>
      </c>
      <c r="C967" t="str">
        <f t="shared" ca="1" si="360"/>
        <v>1203011,1404011,1204012,1203012,1405013,1406013</v>
      </c>
      <c r="D967" t="str">
        <f t="shared" si="361"/>
        <v>1,1,1,1,1,1</v>
      </c>
      <c r="E967" t="str">
        <f t="shared" si="362"/>
        <v>699,699,699,699,699,699</v>
      </c>
      <c r="G967">
        <f t="shared" ca="1" si="363"/>
        <v>1203011</v>
      </c>
      <c r="H967">
        <f t="shared" ca="1" si="364"/>
        <v>1404011</v>
      </c>
      <c r="I967">
        <f t="shared" ca="1" si="365"/>
        <v>1204012</v>
      </c>
      <c r="J967">
        <f t="shared" ca="1" si="366"/>
        <v>1203012</v>
      </c>
      <c r="K967">
        <f t="shared" ca="1" si="367"/>
        <v>1405013</v>
      </c>
      <c r="L967">
        <f t="shared" ca="1" si="368"/>
        <v>1406013</v>
      </c>
      <c r="M967" s="2">
        <v>1</v>
      </c>
      <c r="N967" s="7">
        <v>1</v>
      </c>
      <c r="O967">
        <v>1</v>
      </c>
      <c r="P967" s="7">
        <v>1</v>
      </c>
      <c r="Q967">
        <v>1</v>
      </c>
      <c r="R967" s="7">
        <v>1</v>
      </c>
      <c r="S967">
        <f t="shared" si="356"/>
        <v>699</v>
      </c>
      <c r="T967">
        <f t="shared" si="355"/>
        <v>699</v>
      </c>
      <c r="U967">
        <f t="shared" si="355"/>
        <v>699</v>
      </c>
      <c r="V967">
        <f t="shared" ref="T967:X982" si="378">$AP967</f>
        <v>699</v>
      </c>
      <c r="W967">
        <f t="shared" si="378"/>
        <v>699</v>
      </c>
      <c r="X967">
        <f t="shared" si="378"/>
        <v>699</v>
      </c>
      <c r="Y967" s="2">
        <v>1</v>
      </c>
      <c r="Z967" s="2">
        <v>1</v>
      </c>
      <c r="AA967" s="2">
        <v>2</v>
      </c>
      <c r="AB967" s="2">
        <v>2</v>
      </c>
      <c r="AC967" s="2">
        <v>3</v>
      </c>
      <c r="AD967" s="2">
        <v>3</v>
      </c>
      <c r="AE967">
        <f t="shared" ca="1" si="358"/>
        <v>203</v>
      </c>
      <c r="AF967">
        <f t="shared" ca="1" si="357"/>
        <v>404</v>
      </c>
      <c r="AG967">
        <f t="shared" ca="1" si="357"/>
        <v>204</v>
      </c>
      <c r="AH967">
        <f t="shared" ca="1" si="357"/>
        <v>203</v>
      </c>
      <c r="AI967">
        <f t="shared" ca="1" si="357"/>
        <v>405</v>
      </c>
      <c r="AJ967">
        <f t="shared" ca="1" si="357"/>
        <v>406</v>
      </c>
      <c r="AM967">
        <v>3</v>
      </c>
      <c r="AN967" s="4">
        <v>15</v>
      </c>
      <c r="AO967">
        <v>6</v>
      </c>
      <c r="AP967">
        <f t="shared" si="376"/>
        <v>699</v>
      </c>
      <c r="AQ967">
        <f t="shared" si="377"/>
        <v>63101</v>
      </c>
      <c r="AR967">
        <f t="shared" si="359"/>
        <v>67313.430726770923</v>
      </c>
      <c r="AT967">
        <v>178.76</v>
      </c>
      <c r="AU967" s="1">
        <f t="shared" si="369"/>
        <v>13330.511999999999</v>
      </c>
      <c r="AW967">
        <v>50</v>
      </c>
      <c r="AX967" s="2">
        <v>6</v>
      </c>
      <c r="AZ967">
        <v>167169.60000000001</v>
      </c>
      <c r="BA967">
        <v>13930.8</v>
      </c>
      <c r="BB967">
        <v>1811.85</v>
      </c>
      <c r="BC967">
        <v>167169.60000000001</v>
      </c>
      <c r="BD967">
        <v>13930.8</v>
      </c>
      <c r="BE967">
        <v>1811.85</v>
      </c>
      <c r="BF967">
        <v>167169.60000000001</v>
      </c>
      <c r="BG967">
        <v>13930.8</v>
      </c>
      <c r="BH967">
        <v>1811.85</v>
      </c>
      <c r="BI967">
        <v>167169.60000000001</v>
      </c>
      <c r="BJ967">
        <v>13930.8</v>
      </c>
      <c r="BK967">
        <v>1811.85</v>
      </c>
      <c r="BL967">
        <v>167169.60000000001</v>
      </c>
      <c r="BM967">
        <v>13930.8</v>
      </c>
      <c r="BN967">
        <v>1811.85</v>
      </c>
      <c r="BR967">
        <v>1503013</v>
      </c>
      <c r="BS967">
        <v>1101011</v>
      </c>
      <c r="BT967">
        <v>1304013</v>
      </c>
      <c r="BU967">
        <v>1405012</v>
      </c>
      <c r="BV967">
        <v>1204012</v>
      </c>
      <c r="BW967">
        <v>1404012</v>
      </c>
      <c r="BX967" s="10" t="b">
        <f t="shared" si="370"/>
        <v>1</v>
      </c>
      <c r="BY967" s="10" t="b">
        <f t="shared" si="371"/>
        <v>1</v>
      </c>
      <c r="BZ967" s="10" t="b">
        <f t="shared" si="372"/>
        <v>1</v>
      </c>
      <c r="CA967" s="10" t="b">
        <f t="shared" si="373"/>
        <v>1</v>
      </c>
      <c r="CB967" s="10" t="b">
        <f t="shared" si="374"/>
        <v>1</v>
      </c>
      <c r="CC967" s="10" t="b">
        <f t="shared" si="375"/>
        <v>1</v>
      </c>
    </row>
    <row r="968" spans="1:81" ht="14.25" x14ac:dyDescent="0.15">
      <c r="A968" s="11">
        <v>20437</v>
      </c>
      <c r="B968">
        <v>50</v>
      </c>
      <c r="C968" t="str">
        <f t="shared" ca="1" si="360"/>
        <v>1405011,1303011,1404012,1102012,1204013,1101013</v>
      </c>
      <c r="D968" t="str">
        <f t="shared" si="361"/>
        <v>1,1,1,1,1,1</v>
      </c>
      <c r="E968" t="str">
        <f t="shared" si="362"/>
        <v>699,699,699,699,699,699</v>
      </c>
      <c r="G968">
        <f t="shared" ca="1" si="363"/>
        <v>1405011</v>
      </c>
      <c r="H968">
        <f t="shared" ca="1" si="364"/>
        <v>1303011</v>
      </c>
      <c r="I968">
        <f t="shared" ca="1" si="365"/>
        <v>1404012</v>
      </c>
      <c r="J968">
        <f t="shared" ca="1" si="366"/>
        <v>1102012</v>
      </c>
      <c r="K968">
        <f t="shared" ca="1" si="367"/>
        <v>1204013</v>
      </c>
      <c r="L968">
        <f t="shared" ca="1" si="368"/>
        <v>1101013</v>
      </c>
      <c r="M968" s="2">
        <v>1</v>
      </c>
      <c r="N968" s="7">
        <v>1</v>
      </c>
      <c r="O968">
        <v>1</v>
      </c>
      <c r="P968" s="7">
        <v>1</v>
      </c>
      <c r="Q968">
        <v>1</v>
      </c>
      <c r="R968" s="7">
        <v>1</v>
      </c>
      <c r="S968">
        <f t="shared" si="356"/>
        <v>699</v>
      </c>
      <c r="T968">
        <f t="shared" si="378"/>
        <v>699</v>
      </c>
      <c r="U968">
        <f t="shared" si="378"/>
        <v>699</v>
      </c>
      <c r="V968">
        <f t="shared" si="378"/>
        <v>699</v>
      </c>
      <c r="W968">
        <f t="shared" si="378"/>
        <v>699</v>
      </c>
      <c r="X968">
        <f t="shared" si="378"/>
        <v>699</v>
      </c>
      <c r="Y968" s="2">
        <v>1</v>
      </c>
      <c r="Z968" s="2">
        <v>1</v>
      </c>
      <c r="AA968" s="2">
        <v>2</v>
      </c>
      <c r="AB968" s="2">
        <v>2</v>
      </c>
      <c r="AC968" s="2">
        <v>3</v>
      </c>
      <c r="AD968" s="2">
        <v>3</v>
      </c>
      <c r="AE968">
        <f t="shared" ca="1" si="358"/>
        <v>405</v>
      </c>
      <c r="AF968">
        <f t="shared" ca="1" si="357"/>
        <v>303</v>
      </c>
      <c r="AG968">
        <f t="shared" ca="1" si="357"/>
        <v>404</v>
      </c>
      <c r="AH968">
        <f t="shared" ca="1" si="357"/>
        <v>102</v>
      </c>
      <c r="AI968">
        <f t="shared" ca="1" si="357"/>
        <v>204</v>
      </c>
      <c r="AJ968">
        <f t="shared" ca="1" si="357"/>
        <v>101</v>
      </c>
      <c r="AM968">
        <v>1</v>
      </c>
      <c r="AN968" s="4">
        <v>15</v>
      </c>
      <c r="AO968">
        <v>6</v>
      </c>
      <c r="AP968">
        <f t="shared" si="376"/>
        <v>699</v>
      </c>
      <c r="AQ968">
        <f t="shared" si="377"/>
        <v>63101</v>
      </c>
      <c r="AR968">
        <f t="shared" si="359"/>
        <v>67316.824041704996</v>
      </c>
      <c r="AT968">
        <v>178.92</v>
      </c>
      <c r="AU968" s="1">
        <f t="shared" si="369"/>
        <v>13331.183999999999</v>
      </c>
      <c r="AW968">
        <v>50</v>
      </c>
      <c r="AX968" s="2">
        <v>6</v>
      </c>
      <c r="AZ968">
        <v>167169.60000000001</v>
      </c>
      <c r="BA968">
        <v>13930.8</v>
      </c>
      <c r="BB968">
        <v>1811.85</v>
      </c>
      <c r="BC968">
        <v>167169.60000000001</v>
      </c>
      <c r="BD968">
        <v>13930.8</v>
      </c>
      <c r="BE968">
        <v>1811.85</v>
      </c>
      <c r="BF968">
        <v>167169.60000000001</v>
      </c>
      <c r="BG968">
        <v>13930.8</v>
      </c>
      <c r="BH968">
        <v>1811.85</v>
      </c>
      <c r="BI968">
        <v>167169.60000000001</v>
      </c>
      <c r="BJ968">
        <v>13930.8</v>
      </c>
      <c r="BK968">
        <v>1811.85</v>
      </c>
      <c r="BL968">
        <v>167169.60000000001</v>
      </c>
      <c r="BM968">
        <v>13930.8</v>
      </c>
      <c r="BN968">
        <v>1811.85</v>
      </c>
      <c r="BR968">
        <v>1405012</v>
      </c>
      <c r="BS968">
        <v>1403011</v>
      </c>
      <c r="BT968">
        <v>1503013</v>
      </c>
      <c r="BU968">
        <v>1406011</v>
      </c>
      <c r="BV968">
        <v>1405012</v>
      </c>
      <c r="BW968">
        <v>1203011</v>
      </c>
      <c r="BX968" s="10" t="b">
        <f t="shared" si="370"/>
        <v>1</v>
      </c>
      <c r="BY968" s="10" t="b">
        <f t="shared" si="371"/>
        <v>1</v>
      </c>
      <c r="BZ968" s="10" t="b">
        <f t="shared" si="372"/>
        <v>1</v>
      </c>
      <c r="CA968" s="10" t="b">
        <f t="shared" si="373"/>
        <v>1</v>
      </c>
      <c r="CB968" s="10" t="b">
        <f t="shared" si="374"/>
        <v>1</v>
      </c>
      <c r="CC968" s="10" t="b">
        <f t="shared" si="375"/>
        <v>1</v>
      </c>
    </row>
    <row r="969" spans="1:81" ht="14.25" x14ac:dyDescent="0.15">
      <c r="A969" s="11">
        <v>20438</v>
      </c>
      <c r="B969">
        <v>50</v>
      </c>
      <c r="C969" t="str">
        <f t="shared" ca="1" si="360"/>
        <v>1404011,1404011,1203012,1403012,1504013,1304013</v>
      </c>
      <c r="D969" t="str">
        <f t="shared" si="361"/>
        <v>1,1,1,1,1,1</v>
      </c>
      <c r="E969" t="str">
        <f t="shared" si="362"/>
        <v>699,699,699,699,699,699</v>
      </c>
      <c r="G969">
        <f t="shared" ca="1" si="363"/>
        <v>1404011</v>
      </c>
      <c r="H969">
        <f t="shared" ca="1" si="364"/>
        <v>1404011</v>
      </c>
      <c r="I969">
        <f t="shared" ca="1" si="365"/>
        <v>1203012</v>
      </c>
      <c r="J969">
        <f t="shared" ca="1" si="366"/>
        <v>1403012</v>
      </c>
      <c r="K969">
        <f t="shared" ca="1" si="367"/>
        <v>1504013</v>
      </c>
      <c r="L969">
        <f t="shared" ca="1" si="368"/>
        <v>1304013</v>
      </c>
      <c r="M969" s="2">
        <v>1</v>
      </c>
      <c r="N969" s="7">
        <v>1</v>
      </c>
      <c r="O969">
        <v>1</v>
      </c>
      <c r="P969" s="7">
        <v>1</v>
      </c>
      <c r="Q969">
        <v>1</v>
      </c>
      <c r="R969" s="7">
        <v>1</v>
      </c>
      <c r="S969">
        <f t="shared" si="356"/>
        <v>699</v>
      </c>
      <c r="T969">
        <f t="shared" si="378"/>
        <v>699</v>
      </c>
      <c r="U969">
        <f t="shared" si="378"/>
        <v>699</v>
      </c>
      <c r="V969">
        <f t="shared" si="378"/>
        <v>699</v>
      </c>
      <c r="W969">
        <f t="shared" si="378"/>
        <v>699</v>
      </c>
      <c r="X969">
        <f t="shared" si="378"/>
        <v>699</v>
      </c>
      <c r="Y969" s="2">
        <v>1</v>
      </c>
      <c r="Z969" s="2">
        <v>1</v>
      </c>
      <c r="AA969" s="2">
        <v>2</v>
      </c>
      <c r="AB969" s="2">
        <v>2</v>
      </c>
      <c r="AC969" s="2">
        <v>3</v>
      </c>
      <c r="AD969" s="2">
        <v>3</v>
      </c>
      <c r="AE969">
        <f t="shared" ca="1" si="358"/>
        <v>404</v>
      </c>
      <c r="AF969">
        <f t="shared" ca="1" si="357"/>
        <v>404</v>
      </c>
      <c r="AG969">
        <f t="shared" ca="1" si="357"/>
        <v>203</v>
      </c>
      <c r="AH969">
        <f t="shared" ca="1" si="357"/>
        <v>403</v>
      </c>
      <c r="AI969">
        <f t="shared" ca="1" si="357"/>
        <v>504</v>
      </c>
      <c r="AJ969">
        <f t="shared" ca="1" si="357"/>
        <v>304</v>
      </c>
      <c r="AM969">
        <v>2</v>
      </c>
      <c r="AN969" s="4">
        <v>15</v>
      </c>
      <c r="AO969">
        <v>6</v>
      </c>
      <c r="AP969">
        <f t="shared" si="376"/>
        <v>699</v>
      </c>
      <c r="AQ969">
        <f t="shared" si="377"/>
        <v>63101</v>
      </c>
      <c r="AR969">
        <f t="shared" si="359"/>
        <v>67320.21735663907</v>
      </c>
      <c r="AT969">
        <v>179.08</v>
      </c>
      <c r="AU969" s="1">
        <f t="shared" si="369"/>
        <v>13331.856</v>
      </c>
      <c r="AW969">
        <v>50</v>
      </c>
      <c r="AX969" s="2">
        <v>6</v>
      </c>
      <c r="AZ969">
        <v>167169.60000000001</v>
      </c>
      <c r="BA969">
        <v>13930.8</v>
      </c>
      <c r="BB969">
        <v>1811.85</v>
      </c>
      <c r="BC969">
        <v>167169.60000000001</v>
      </c>
      <c r="BD969">
        <v>13930.8</v>
      </c>
      <c r="BE969">
        <v>1811.85</v>
      </c>
      <c r="BF969">
        <v>167169.60000000001</v>
      </c>
      <c r="BG969">
        <v>13930.8</v>
      </c>
      <c r="BH969">
        <v>1811.85</v>
      </c>
      <c r="BI969">
        <v>167169.60000000001</v>
      </c>
      <c r="BJ969">
        <v>13930.8</v>
      </c>
      <c r="BK969">
        <v>1811.85</v>
      </c>
      <c r="BL969">
        <v>167169.60000000001</v>
      </c>
      <c r="BM969">
        <v>13930.8</v>
      </c>
      <c r="BN969">
        <v>1811.85</v>
      </c>
      <c r="BR969">
        <v>1303013</v>
      </c>
      <c r="BS969">
        <v>1303013</v>
      </c>
      <c r="BT969">
        <v>1406011</v>
      </c>
      <c r="BU969">
        <v>1101012</v>
      </c>
      <c r="BV969">
        <v>1303013</v>
      </c>
      <c r="BW969">
        <v>1503013</v>
      </c>
      <c r="BX969" s="10" t="b">
        <f t="shared" si="370"/>
        <v>1</v>
      </c>
      <c r="BY969" s="10" t="b">
        <f t="shared" si="371"/>
        <v>1</v>
      </c>
      <c r="BZ969" s="10" t="b">
        <f t="shared" si="372"/>
        <v>1</v>
      </c>
      <c r="CA969" s="10" t="b">
        <f t="shared" si="373"/>
        <v>1</v>
      </c>
      <c r="CB969" s="10" t="b">
        <f t="shared" si="374"/>
        <v>1</v>
      </c>
      <c r="CC969" s="10" t="b">
        <f t="shared" si="375"/>
        <v>1</v>
      </c>
    </row>
    <row r="970" spans="1:81" ht="14.25" x14ac:dyDescent="0.15">
      <c r="A970" s="11">
        <v>20439</v>
      </c>
      <c r="B970">
        <v>50</v>
      </c>
      <c r="C970" t="str">
        <f t="shared" ca="1" si="360"/>
        <v>1406011,1303011,1406012,1404012,1203013,1205013</v>
      </c>
      <c r="D970" t="str">
        <f t="shared" si="361"/>
        <v>1,1,1,1,1,1</v>
      </c>
      <c r="E970" t="str">
        <f t="shared" si="362"/>
        <v>699,699,699,699,699,699</v>
      </c>
      <c r="G970">
        <f t="shared" ca="1" si="363"/>
        <v>1406011</v>
      </c>
      <c r="H970">
        <f t="shared" ca="1" si="364"/>
        <v>1303011</v>
      </c>
      <c r="I970">
        <f t="shared" ca="1" si="365"/>
        <v>1406012</v>
      </c>
      <c r="J970">
        <f t="shared" ca="1" si="366"/>
        <v>1404012</v>
      </c>
      <c r="K970">
        <f t="shared" ca="1" si="367"/>
        <v>1203013</v>
      </c>
      <c r="L970">
        <f t="shared" ca="1" si="368"/>
        <v>1205013</v>
      </c>
      <c r="M970" s="2">
        <v>1</v>
      </c>
      <c r="N970" s="7">
        <v>1</v>
      </c>
      <c r="O970">
        <v>1</v>
      </c>
      <c r="P970" s="7">
        <v>1</v>
      </c>
      <c r="Q970">
        <v>1</v>
      </c>
      <c r="R970" s="7">
        <v>1</v>
      </c>
      <c r="S970">
        <f t="shared" si="356"/>
        <v>699</v>
      </c>
      <c r="T970">
        <f t="shared" si="378"/>
        <v>699</v>
      </c>
      <c r="U970">
        <f t="shared" si="378"/>
        <v>699</v>
      </c>
      <c r="V970">
        <f t="shared" si="378"/>
        <v>699</v>
      </c>
      <c r="W970">
        <f t="shared" si="378"/>
        <v>699</v>
      </c>
      <c r="X970">
        <f t="shared" si="378"/>
        <v>699</v>
      </c>
      <c r="Y970" s="2">
        <v>1</v>
      </c>
      <c r="Z970" s="2">
        <v>1</v>
      </c>
      <c r="AA970" s="2">
        <v>2</v>
      </c>
      <c r="AB970" s="2">
        <v>2</v>
      </c>
      <c r="AC970" s="2">
        <v>3</v>
      </c>
      <c r="AD970" s="2">
        <v>3</v>
      </c>
      <c r="AE970">
        <f t="shared" ca="1" si="358"/>
        <v>406</v>
      </c>
      <c r="AF970">
        <f t="shared" ca="1" si="357"/>
        <v>303</v>
      </c>
      <c r="AG970">
        <f t="shared" ca="1" si="357"/>
        <v>406</v>
      </c>
      <c r="AH970">
        <f t="shared" ca="1" si="357"/>
        <v>404</v>
      </c>
      <c r="AI970">
        <f t="shared" ca="1" si="357"/>
        <v>203</v>
      </c>
      <c r="AJ970">
        <f t="shared" ca="1" si="357"/>
        <v>205</v>
      </c>
      <c r="AM970">
        <v>3</v>
      </c>
      <c r="AN970" s="4">
        <v>15</v>
      </c>
      <c r="AO970">
        <v>6</v>
      </c>
      <c r="AP970">
        <f t="shared" si="376"/>
        <v>699</v>
      </c>
      <c r="AQ970">
        <f t="shared" si="377"/>
        <v>63101</v>
      </c>
      <c r="AR970">
        <f t="shared" si="359"/>
        <v>67323.610671573144</v>
      </c>
      <c r="AT970">
        <v>179.24</v>
      </c>
      <c r="AU970" s="1">
        <f t="shared" si="369"/>
        <v>13332.528</v>
      </c>
      <c r="AW970">
        <v>50</v>
      </c>
      <c r="AX970" s="2">
        <v>6</v>
      </c>
      <c r="AZ970">
        <v>167169.60000000001</v>
      </c>
      <c r="BA970">
        <v>13930.8</v>
      </c>
      <c r="BB970">
        <v>1811.85</v>
      </c>
      <c r="BC970">
        <v>167169.60000000001</v>
      </c>
      <c r="BD970">
        <v>13930.8</v>
      </c>
      <c r="BE970">
        <v>1811.85</v>
      </c>
      <c r="BF970">
        <v>167169.60000000001</v>
      </c>
      <c r="BG970">
        <v>13930.8</v>
      </c>
      <c r="BH970">
        <v>1811.85</v>
      </c>
      <c r="BI970">
        <v>167169.60000000001</v>
      </c>
      <c r="BJ970">
        <v>13930.8</v>
      </c>
      <c r="BK970">
        <v>1811.85</v>
      </c>
      <c r="BL970">
        <v>167169.60000000001</v>
      </c>
      <c r="BM970">
        <v>13930.8</v>
      </c>
      <c r="BN970">
        <v>1811.85</v>
      </c>
      <c r="BR970">
        <v>1102011</v>
      </c>
      <c r="BS970">
        <v>1204012</v>
      </c>
      <c r="BT970">
        <v>1405012</v>
      </c>
      <c r="BU970">
        <v>1101012</v>
      </c>
      <c r="BV970">
        <v>1403011</v>
      </c>
      <c r="BW970">
        <v>1203011</v>
      </c>
      <c r="BX970" s="10" t="b">
        <f t="shared" si="370"/>
        <v>1</v>
      </c>
      <c r="BY970" s="10" t="b">
        <f t="shared" si="371"/>
        <v>1</v>
      </c>
      <c r="BZ970" s="10" t="b">
        <f t="shared" si="372"/>
        <v>1</v>
      </c>
      <c r="CA970" s="10" t="b">
        <f t="shared" si="373"/>
        <v>1</v>
      </c>
      <c r="CB970" s="10" t="b">
        <f t="shared" si="374"/>
        <v>1</v>
      </c>
      <c r="CC970" s="10" t="b">
        <f t="shared" si="375"/>
        <v>1</v>
      </c>
    </row>
    <row r="971" spans="1:81" ht="14.25" x14ac:dyDescent="0.15">
      <c r="A971" s="11">
        <v>20440</v>
      </c>
      <c r="B971">
        <v>50</v>
      </c>
      <c r="C971" t="str">
        <f t="shared" ca="1" si="360"/>
        <v>1102011,1204011,1403012,1204012,1503013,1504013</v>
      </c>
      <c r="D971" t="str">
        <f t="shared" si="361"/>
        <v>1,1,1,1,1,1</v>
      </c>
      <c r="E971" t="str">
        <f t="shared" si="362"/>
        <v>702,702,702,702,702,702</v>
      </c>
      <c r="G971">
        <f t="shared" ca="1" si="363"/>
        <v>1102011</v>
      </c>
      <c r="H971">
        <f t="shared" ca="1" si="364"/>
        <v>1204011</v>
      </c>
      <c r="I971">
        <f t="shared" ca="1" si="365"/>
        <v>1403012</v>
      </c>
      <c r="J971">
        <f t="shared" ca="1" si="366"/>
        <v>1204012</v>
      </c>
      <c r="K971">
        <f t="shared" ca="1" si="367"/>
        <v>1503013</v>
      </c>
      <c r="L971">
        <f t="shared" ca="1" si="368"/>
        <v>1504013</v>
      </c>
      <c r="M971" s="2">
        <v>1</v>
      </c>
      <c r="N971" s="7">
        <v>1</v>
      </c>
      <c r="O971">
        <v>1</v>
      </c>
      <c r="P971" s="7">
        <v>1</v>
      </c>
      <c r="Q971">
        <v>1</v>
      </c>
      <c r="R971" s="7">
        <v>1</v>
      </c>
      <c r="S971">
        <f t="shared" si="356"/>
        <v>702</v>
      </c>
      <c r="T971">
        <f t="shared" si="378"/>
        <v>702</v>
      </c>
      <c r="U971">
        <f t="shared" si="378"/>
        <v>702</v>
      </c>
      <c r="V971">
        <f t="shared" si="378"/>
        <v>702</v>
      </c>
      <c r="W971">
        <f t="shared" si="378"/>
        <v>702</v>
      </c>
      <c r="X971">
        <f t="shared" si="378"/>
        <v>702</v>
      </c>
      <c r="Y971" s="2">
        <v>1</v>
      </c>
      <c r="Z971" s="2">
        <v>1</v>
      </c>
      <c r="AA971" s="2">
        <v>2</v>
      </c>
      <c r="AB971" s="2">
        <v>2</v>
      </c>
      <c r="AC971" s="2">
        <v>3</v>
      </c>
      <c r="AD971" s="2">
        <v>3</v>
      </c>
      <c r="AE971">
        <f t="shared" ca="1" si="358"/>
        <v>102</v>
      </c>
      <c r="AF971">
        <f t="shared" ca="1" si="357"/>
        <v>204</v>
      </c>
      <c r="AG971">
        <f t="shared" ca="1" si="357"/>
        <v>403</v>
      </c>
      <c r="AH971">
        <f t="shared" ca="1" si="357"/>
        <v>204</v>
      </c>
      <c r="AI971">
        <f t="shared" ca="1" si="357"/>
        <v>503</v>
      </c>
      <c r="AJ971">
        <f t="shared" ca="1" si="357"/>
        <v>504</v>
      </c>
      <c r="AM971">
        <v>1</v>
      </c>
      <c r="AN971" s="4">
        <v>25</v>
      </c>
      <c r="AO971">
        <v>6</v>
      </c>
      <c r="AP971">
        <f t="shared" si="376"/>
        <v>702</v>
      </c>
      <c r="AQ971">
        <f t="shared" si="377"/>
        <v>63368</v>
      </c>
      <c r="AR971">
        <f t="shared" si="359"/>
        <v>67587.499083689676</v>
      </c>
      <c r="AT971">
        <v>179.4</v>
      </c>
      <c r="AU971" s="1">
        <f t="shared" si="369"/>
        <v>13383.96</v>
      </c>
      <c r="AW971">
        <v>50</v>
      </c>
      <c r="AX971" s="2">
        <v>6</v>
      </c>
      <c r="AZ971">
        <v>167846.39999999999</v>
      </c>
      <c r="BA971">
        <v>13987.2</v>
      </c>
      <c r="BB971">
        <v>1818.9</v>
      </c>
      <c r="BC971">
        <v>167846.39999999999</v>
      </c>
      <c r="BD971">
        <v>13987.2</v>
      </c>
      <c r="BE971">
        <v>1818.9</v>
      </c>
      <c r="BF971">
        <v>167846.39999999999</v>
      </c>
      <c r="BG971">
        <v>13987.2</v>
      </c>
      <c r="BH971">
        <v>1818.9</v>
      </c>
      <c r="BI971">
        <v>167846.39999999999</v>
      </c>
      <c r="BJ971">
        <v>13987.2</v>
      </c>
      <c r="BK971">
        <v>1818.9</v>
      </c>
      <c r="BL971">
        <v>167846.39999999999</v>
      </c>
      <c r="BM971">
        <v>13987.2</v>
      </c>
      <c r="BN971">
        <v>1818.9</v>
      </c>
      <c r="BR971">
        <v>1304013</v>
      </c>
      <c r="BS971">
        <v>1403011</v>
      </c>
      <c r="BT971">
        <v>1503013</v>
      </c>
      <c r="BU971">
        <v>1405012</v>
      </c>
      <c r="BV971">
        <v>1504013</v>
      </c>
      <c r="BW971">
        <v>1403011</v>
      </c>
      <c r="BX971" s="10" t="b">
        <f t="shared" si="370"/>
        <v>1</v>
      </c>
      <c r="BY971" s="10" t="b">
        <f t="shared" si="371"/>
        <v>1</v>
      </c>
      <c r="BZ971" s="10" t="b">
        <f t="shared" si="372"/>
        <v>1</v>
      </c>
      <c r="CA971" s="10" t="b">
        <f t="shared" si="373"/>
        <v>1</v>
      </c>
      <c r="CB971" s="10" t="b">
        <f t="shared" si="374"/>
        <v>1</v>
      </c>
      <c r="CC971" s="10" t="b">
        <f t="shared" si="375"/>
        <v>1</v>
      </c>
    </row>
    <row r="972" spans="1:81" ht="14.25" x14ac:dyDescent="0.15">
      <c r="A972" s="11">
        <v>20441</v>
      </c>
      <c r="B972">
        <v>50</v>
      </c>
      <c r="C972" t="str">
        <f t="shared" ca="1" si="360"/>
        <v>1304011,1304011,1204012,1304012,1102013,1102013</v>
      </c>
      <c r="D972" t="str">
        <f t="shared" si="361"/>
        <v>1,1,1,1,1,1</v>
      </c>
      <c r="E972" t="str">
        <f t="shared" si="362"/>
        <v>702,702,702,702,702,702</v>
      </c>
      <c r="G972">
        <f t="shared" ca="1" si="363"/>
        <v>1304011</v>
      </c>
      <c r="H972">
        <f t="shared" ca="1" si="364"/>
        <v>1304011</v>
      </c>
      <c r="I972">
        <f t="shared" ca="1" si="365"/>
        <v>1204012</v>
      </c>
      <c r="J972">
        <f t="shared" ca="1" si="366"/>
        <v>1304012</v>
      </c>
      <c r="K972">
        <f t="shared" ca="1" si="367"/>
        <v>1102013</v>
      </c>
      <c r="L972">
        <f t="shared" ca="1" si="368"/>
        <v>1102013</v>
      </c>
      <c r="M972" s="2">
        <v>1</v>
      </c>
      <c r="N972" s="7">
        <v>1</v>
      </c>
      <c r="O972">
        <v>1</v>
      </c>
      <c r="P972" s="7">
        <v>1</v>
      </c>
      <c r="Q972">
        <v>1</v>
      </c>
      <c r="R972" s="7">
        <v>1</v>
      </c>
      <c r="S972">
        <f t="shared" si="356"/>
        <v>702</v>
      </c>
      <c r="T972">
        <f t="shared" si="378"/>
        <v>702</v>
      </c>
      <c r="U972">
        <f t="shared" si="378"/>
        <v>702</v>
      </c>
      <c r="V972">
        <f t="shared" si="378"/>
        <v>702</v>
      </c>
      <c r="W972">
        <f t="shared" si="378"/>
        <v>702</v>
      </c>
      <c r="X972">
        <f t="shared" si="378"/>
        <v>702</v>
      </c>
      <c r="Y972" s="2">
        <v>1</v>
      </c>
      <c r="Z972" s="2">
        <v>1</v>
      </c>
      <c r="AA972" s="2">
        <v>2</v>
      </c>
      <c r="AB972" s="2">
        <v>2</v>
      </c>
      <c r="AC972" s="2">
        <v>3</v>
      </c>
      <c r="AD972" s="2">
        <v>3</v>
      </c>
      <c r="AE972">
        <f t="shared" ca="1" si="358"/>
        <v>304</v>
      </c>
      <c r="AF972">
        <f t="shared" ca="1" si="357"/>
        <v>304</v>
      </c>
      <c r="AG972">
        <f t="shared" ca="1" si="357"/>
        <v>204</v>
      </c>
      <c r="AH972">
        <f t="shared" ca="1" si="357"/>
        <v>304</v>
      </c>
      <c r="AI972">
        <f t="shared" ca="1" si="357"/>
        <v>102</v>
      </c>
      <c r="AJ972">
        <f t="shared" ca="1" si="357"/>
        <v>102</v>
      </c>
      <c r="AM972">
        <v>2</v>
      </c>
      <c r="AN972" s="4">
        <v>15</v>
      </c>
      <c r="AO972">
        <v>6</v>
      </c>
      <c r="AP972">
        <f t="shared" si="376"/>
        <v>702</v>
      </c>
      <c r="AQ972">
        <f t="shared" si="377"/>
        <v>63368</v>
      </c>
      <c r="AR972">
        <f t="shared" si="359"/>
        <v>67590.892608430047</v>
      </c>
      <c r="AT972">
        <v>179.56</v>
      </c>
      <c r="AU972" s="1">
        <f t="shared" si="369"/>
        <v>13384.632</v>
      </c>
      <c r="AW972">
        <v>50</v>
      </c>
      <c r="AX972" s="2">
        <v>6</v>
      </c>
      <c r="AZ972">
        <v>167846.39999999999</v>
      </c>
      <c r="BA972">
        <v>13987.2</v>
      </c>
      <c r="BB972">
        <v>1818.9</v>
      </c>
      <c r="BC972">
        <v>167846.39999999999</v>
      </c>
      <c r="BD972">
        <v>13987.2</v>
      </c>
      <c r="BE972">
        <v>1818.9</v>
      </c>
      <c r="BF972">
        <v>167846.39999999999</v>
      </c>
      <c r="BG972">
        <v>13987.2</v>
      </c>
      <c r="BH972">
        <v>1818.9</v>
      </c>
      <c r="BI972">
        <v>167846.39999999999</v>
      </c>
      <c r="BJ972">
        <v>13987.2</v>
      </c>
      <c r="BK972">
        <v>1818.9</v>
      </c>
      <c r="BL972">
        <v>167846.39999999999</v>
      </c>
      <c r="BM972">
        <v>13987.2</v>
      </c>
      <c r="BN972">
        <v>1818.9</v>
      </c>
      <c r="BR972">
        <v>1203011</v>
      </c>
      <c r="BS972">
        <v>1204012</v>
      </c>
      <c r="BT972">
        <v>1405012</v>
      </c>
      <c r="BU972">
        <v>1404012</v>
      </c>
      <c r="BV972">
        <v>1403011</v>
      </c>
      <c r="BW972">
        <v>1205012</v>
      </c>
      <c r="BX972" s="10" t="b">
        <f t="shared" si="370"/>
        <v>1</v>
      </c>
      <c r="BY972" s="10" t="b">
        <f t="shared" si="371"/>
        <v>1</v>
      </c>
      <c r="BZ972" s="10" t="b">
        <f t="shared" si="372"/>
        <v>1</v>
      </c>
      <c r="CA972" s="10" t="b">
        <f t="shared" si="373"/>
        <v>1</v>
      </c>
      <c r="CB972" s="10" t="b">
        <f t="shared" si="374"/>
        <v>1</v>
      </c>
      <c r="CC972" s="10" t="b">
        <f t="shared" si="375"/>
        <v>1</v>
      </c>
    </row>
    <row r="973" spans="1:81" ht="14.25" x14ac:dyDescent="0.15">
      <c r="A973" s="11">
        <v>20442</v>
      </c>
      <c r="B973">
        <v>50</v>
      </c>
      <c r="C973" t="str">
        <f t="shared" ca="1" si="360"/>
        <v>1503011,1405011,1205012,1404012,1406013,1101013</v>
      </c>
      <c r="D973" t="str">
        <f t="shared" si="361"/>
        <v>1,1,1,1,1,1</v>
      </c>
      <c r="E973" t="str">
        <f t="shared" si="362"/>
        <v>702,702,702,702,702,702</v>
      </c>
      <c r="G973">
        <f t="shared" ca="1" si="363"/>
        <v>1503011</v>
      </c>
      <c r="H973">
        <f t="shared" ca="1" si="364"/>
        <v>1405011</v>
      </c>
      <c r="I973">
        <f t="shared" ca="1" si="365"/>
        <v>1205012</v>
      </c>
      <c r="J973">
        <f t="shared" ca="1" si="366"/>
        <v>1404012</v>
      </c>
      <c r="K973">
        <f t="shared" ca="1" si="367"/>
        <v>1406013</v>
      </c>
      <c r="L973">
        <f t="shared" ca="1" si="368"/>
        <v>1101013</v>
      </c>
      <c r="M973" s="2">
        <v>1</v>
      </c>
      <c r="N973" s="7">
        <v>1</v>
      </c>
      <c r="O973">
        <v>1</v>
      </c>
      <c r="P973" s="7">
        <v>1</v>
      </c>
      <c r="Q973">
        <v>1</v>
      </c>
      <c r="R973" s="7">
        <v>1</v>
      </c>
      <c r="S973">
        <f t="shared" si="356"/>
        <v>702</v>
      </c>
      <c r="T973">
        <f t="shared" si="378"/>
        <v>702</v>
      </c>
      <c r="U973">
        <f t="shared" si="378"/>
        <v>702</v>
      </c>
      <c r="V973">
        <f t="shared" si="378"/>
        <v>702</v>
      </c>
      <c r="W973">
        <f t="shared" si="378"/>
        <v>702</v>
      </c>
      <c r="X973">
        <f t="shared" si="378"/>
        <v>702</v>
      </c>
      <c r="Y973" s="2">
        <v>1</v>
      </c>
      <c r="Z973" s="2">
        <v>1</v>
      </c>
      <c r="AA973" s="2">
        <v>2</v>
      </c>
      <c r="AB973" s="2">
        <v>2</v>
      </c>
      <c r="AC973" s="2">
        <v>3</v>
      </c>
      <c r="AD973" s="2">
        <v>3</v>
      </c>
      <c r="AE973">
        <f t="shared" ca="1" si="358"/>
        <v>503</v>
      </c>
      <c r="AF973">
        <f t="shared" ca="1" si="357"/>
        <v>405</v>
      </c>
      <c r="AG973">
        <f t="shared" ca="1" si="357"/>
        <v>205</v>
      </c>
      <c r="AH973">
        <f t="shared" ca="1" si="357"/>
        <v>404</v>
      </c>
      <c r="AI973">
        <f t="shared" ca="1" si="357"/>
        <v>406</v>
      </c>
      <c r="AJ973">
        <f t="shared" ca="1" si="357"/>
        <v>101</v>
      </c>
      <c r="AM973">
        <v>3</v>
      </c>
      <c r="AN973" s="4">
        <v>15</v>
      </c>
      <c r="AO973">
        <v>6</v>
      </c>
      <c r="AP973">
        <f t="shared" si="376"/>
        <v>702</v>
      </c>
      <c r="AQ973">
        <f t="shared" si="377"/>
        <v>63368</v>
      </c>
      <c r="AR973">
        <f t="shared" si="359"/>
        <v>67594.286133170433</v>
      </c>
      <c r="AT973">
        <v>179.72</v>
      </c>
      <c r="AU973" s="1">
        <f t="shared" si="369"/>
        <v>13385.304</v>
      </c>
      <c r="AW973">
        <v>50</v>
      </c>
      <c r="AX973" s="2">
        <v>6</v>
      </c>
      <c r="AZ973">
        <v>167846.39999999999</v>
      </c>
      <c r="BA973">
        <v>13987.2</v>
      </c>
      <c r="BB973">
        <v>1818.9</v>
      </c>
      <c r="BC973">
        <v>167846.39999999999</v>
      </c>
      <c r="BD973">
        <v>13987.2</v>
      </c>
      <c r="BE973">
        <v>1818.9</v>
      </c>
      <c r="BF973">
        <v>167846.39999999999</v>
      </c>
      <c r="BG973">
        <v>13987.2</v>
      </c>
      <c r="BH973">
        <v>1818.9</v>
      </c>
      <c r="BI973">
        <v>167846.39999999999</v>
      </c>
      <c r="BJ973">
        <v>13987.2</v>
      </c>
      <c r="BK973">
        <v>1818.9</v>
      </c>
      <c r="BL973">
        <v>167846.39999999999</v>
      </c>
      <c r="BM973">
        <v>13987.2</v>
      </c>
      <c r="BN973">
        <v>1818.9</v>
      </c>
      <c r="BR973">
        <v>1504013</v>
      </c>
      <c r="BS973">
        <v>1405012</v>
      </c>
      <c r="BT973">
        <v>1206011</v>
      </c>
      <c r="BU973">
        <v>1304013</v>
      </c>
      <c r="BV973">
        <v>1304013</v>
      </c>
      <c r="BW973">
        <v>1303013</v>
      </c>
      <c r="BX973" s="10" t="b">
        <f t="shared" si="370"/>
        <v>1</v>
      </c>
      <c r="BY973" s="10" t="b">
        <f t="shared" si="371"/>
        <v>1</v>
      </c>
      <c r="BZ973" s="10" t="b">
        <f t="shared" si="372"/>
        <v>1</v>
      </c>
      <c r="CA973" s="10" t="b">
        <f t="shared" si="373"/>
        <v>1</v>
      </c>
      <c r="CB973" s="10" t="b">
        <f t="shared" si="374"/>
        <v>1</v>
      </c>
      <c r="CC973" s="10" t="b">
        <f t="shared" si="375"/>
        <v>1</v>
      </c>
    </row>
    <row r="974" spans="1:81" ht="14.25" x14ac:dyDescent="0.15">
      <c r="A974" s="11">
        <v>20443</v>
      </c>
      <c r="B974">
        <v>50</v>
      </c>
      <c r="C974" t="str">
        <f t="shared" ca="1" si="360"/>
        <v>1405011,1404011,1303012,1102012,1503013,1304013</v>
      </c>
      <c r="D974" t="str">
        <f t="shared" si="361"/>
        <v>1,1,1,1,1,1</v>
      </c>
      <c r="E974" t="str">
        <f t="shared" si="362"/>
        <v>702,702,702,702,702,702</v>
      </c>
      <c r="G974">
        <f t="shared" ca="1" si="363"/>
        <v>1405011</v>
      </c>
      <c r="H974">
        <f t="shared" ca="1" si="364"/>
        <v>1404011</v>
      </c>
      <c r="I974">
        <f t="shared" ca="1" si="365"/>
        <v>1303012</v>
      </c>
      <c r="J974">
        <f t="shared" ca="1" si="366"/>
        <v>1102012</v>
      </c>
      <c r="K974">
        <f t="shared" ca="1" si="367"/>
        <v>1503013</v>
      </c>
      <c r="L974">
        <f t="shared" ca="1" si="368"/>
        <v>1304013</v>
      </c>
      <c r="M974" s="2">
        <v>1</v>
      </c>
      <c r="N974" s="7">
        <v>1</v>
      </c>
      <c r="O974">
        <v>1</v>
      </c>
      <c r="P974" s="7">
        <v>1</v>
      </c>
      <c r="Q974">
        <v>1</v>
      </c>
      <c r="R974" s="7">
        <v>1</v>
      </c>
      <c r="S974">
        <f t="shared" si="356"/>
        <v>702</v>
      </c>
      <c r="T974">
        <f t="shared" si="378"/>
        <v>702</v>
      </c>
      <c r="U974">
        <f t="shared" si="378"/>
        <v>702</v>
      </c>
      <c r="V974">
        <f t="shared" si="378"/>
        <v>702</v>
      </c>
      <c r="W974">
        <f t="shared" si="378"/>
        <v>702</v>
      </c>
      <c r="X974">
        <f t="shared" si="378"/>
        <v>702</v>
      </c>
      <c r="Y974" s="2">
        <v>1</v>
      </c>
      <c r="Z974" s="2">
        <v>1</v>
      </c>
      <c r="AA974" s="2">
        <v>2</v>
      </c>
      <c r="AB974" s="2">
        <v>2</v>
      </c>
      <c r="AC974" s="2">
        <v>3</v>
      </c>
      <c r="AD974" s="2">
        <v>3</v>
      </c>
      <c r="AE974">
        <f t="shared" ca="1" si="358"/>
        <v>405</v>
      </c>
      <c r="AF974">
        <f t="shared" ca="1" si="357"/>
        <v>404</v>
      </c>
      <c r="AG974">
        <f t="shared" ca="1" si="357"/>
        <v>303</v>
      </c>
      <c r="AH974">
        <f t="shared" ca="1" si="357"/>
        <v>102</v>
      </c>
      <c r="AI974">
        <f t="shared" ca="1" si="357"/>
        <v>503</v>
      </c>
      <c r="AJ974">
        <f t="shared" ca="1" si="357"/>
        <v>304</v>
      </c>
      <c r="AM974">
        <v>1</v>
      </c>
      <c r="AN974" s="4">
        <v>15</v>
      </c>
      <c r="AO974">
        <v>6</v>
      </c>
      <c r="AP974">
        <f t="shared" si="376"/>
        <v>702</v>
      </c>
      <c r="AQ974">
        <f t="shared" si="377"/>
        <v>63368</v>
      </c>
      <c r="AR974">
        <f t="shared" si="359"/>
        <v>67597.679657910805</v>
      </c>
      <c r="AT974">
        <v>179.88</v>
      </c>
      <c r="AU974" s="1">
        <f t="shared" si="369"/>
        <v>13385.975999999999</v>
      </c>
      <c r="AW974">
        <v>50</v>
      </c>
      <c r="AX974" s="2">
        <v>6</v>
      </c>
      <c r="AZ974">
        <v>167846.39999999999</v>
      </c>
      <c r="BA974">
        <v>13987.2</v>
      </c>
      <c r="BB974">
        <v>1818.9</v>
      </c>
      <c r="BC974">
        <v>167846.39999999999</v>
      </c>
      <c r="BD974">
        <v>13987.2</v>
      </c>
      <c r="BE974">
        <v>1818.9</v>
      </c>
      <c r="BF974">
        <v>167846.39999999999</v>
      </c>
      <c r="BG974">
        <v>13987.2</v>
      </c>
      <c r="BH974">
        <v>1818.9</v>
      </c>
      <c r="BI974">
        <v>167846.39999999999</v>
      </c>
      <c r="BJ974">
        <v>13987.2</v>
      </c>
      <c r="BK974">
        <v>1818.9</v>
      </c>
      <c r="BL974">
        <v>167846.39999999999</v>
      </c>
      <c r="BM974">
        <v>13987.2</v>
      </c>
      <c r="BN974">
        <v>1818.9</v>
      </c>
      <c r="BR974">
        <v>1503013</v>
      </c>
      <c r="BS974">
        <v>1304013</v>
      </c>
      <c r="BT974">
        <v>1205012</v>
      </c>
      <c r="BU974">
        <v>1303013</v>
      </c>
      <c r="BV974">
        <v>1101013</v>
      </c>
      <c r="BW974">
        <v>1303013</v>
      </c>
      <c r="BX974" s="10" t="b">
        <f t="shared" si="370"/>
        <v>1</v>
      </c>
      <c r="BY974" s="10" t="b">
        <f t="shared" si="371"/>
        <v>1</v>
      </c>
      <c r="BZ974" s="10" t="b">
        <f t="shared" si="372"/>
        <v>1</v>
      </c>
      <c r="CA974" s="10" t="b">
        <f t="shared" si="373"/>
        <v>1</v>
      </c>
      <c r="CB974" s="10" t="b">
        <f t="shared" si="374"/>
        <v>1</v>
      </c>
      <c r="CC974" s="10" t="b">
        <f t="shared" si="375"/>
        <v>1</v>
      </c>
    </row>
    <row r="975" spans="1:81" ht="14.25" x14ac:dyDescent="0.15">
      <c r="A975" s="11">
        <v>20444</v>
      </c>
      <c r="B975">
        <v>50</v>
      </c>
      <c r="C975" t="str">
        <f t="shared" ca="1" si="360"/>
        <v>1404011,1504011,1101012,1101012,1504013,1205013</v>
      </c>
      <c r="D975" t="str">
        <f t="shared" si="361"/>
        <v>1,1,1,1,1,1</v>
      </c>
      <c r="E975" t="str">
        <f t="shared" si="362"/>
        <v>702,702,702,702,702,702</v>
      </c>
      <c r="G975">
        <f t="shared" ca="1" si="363"/>
        <v>1404011</v>
      </c>
      <c r="H975">
        <f t="shared" ca="1" si="364"/>
        <v>1504011</v>
      </c>
      <c r="I975">
        <f t="shared" ca="1" si="365"/>
        <v>1101012</v>
      </c>
      <c r="J975">
        <f t="shared" ca="1" si="366"/>
        <v>1101012</v>
      </c>
      <c r="K975">
        <f t="shared" ca="1" si="367"/>
        <v>1504013</v>
      </c>
      <c r="L975">
        <f t="shared" ca="1" si="368"/>
        <v>1205013</v>
      </c>
      <c r="M975" s="2">
        <v>1</v>
      </c>
      <c r="N975" s="7">
        <v>1</v>
      </c>
      <c r="O975">
        <v>1</v>
      </c>
      <c r="P975" s="7">
        <v>1</v>
      </c>
      <c r="Q975">
        <v>1</v>
      </c>
      <c r="R975" s="7">
        <v>1</v>
      </c>
      <c r="S975">
        <f t="shared" si="356"/>
        <v>702</v>
      </c>
      <c r="T975">
        <f t="shared" si="378"/>
        <v>702</v>
      </c>
      <c r="U975">
        <f t="shared" si="378"/>
        <v>702</v>
      </c>
      <c r="V975">
        <f t="shared" si="378"/>
        <v>702</v>
      </c>
      <c r="W975">
        <f t="shared" si="378"/>
        <v>702</v>
      </c>
      <c r="X975">
        <f t="shared" si="378"/>
        <v>702</v>
      </c>
      <c r="Y975" s="2">
        <v>1</v>
      </c>
      <c r="Z975" s="2">
        <v>1</v>
      </c>
      <c r="AA975" s="2">
        <v>2</v>
      </c>
      <c r="AB975" s="2">
        <v>2</v>
      </c>
      <c r="AC975" s="2">
        <v>3</v>
      </c>
      <c r="AD975" s="2">
        <v>3</v>
      </c>
      <c r="AE975">
        <f t="shared" ca="1" si="358"/>
        <v>404</v>
      </c>
      <c r="AF975">
        <f t="shared" ca="1" si="357"/>
        <v>504</v>
      </c>
      <c r="AG975">
        <f t="shared" ca="1" si="357"/>
        <v>101</v>
      </c>
      <c r="AH975">
        <f t="shared" ca="1" si="357"/>
        <v>101</v>
      </c>
      <c r="AI975">
        <f t="shared" ca="1" si="357"/>
        <v>504</v>
      </c>
      <c r="AJ975">
        <f t="shared" ca="1" si="357"/>
        <v>205</v>
      </c>
      <c r="AM975">
        <v>2</v>
      </c>
      <c r="AN975" s="4">
        <v>15</v>
      </c>
      <c r="AO975">
        <v>6</v>
      </c>
      <c r="AP975">
        <f t="shared" si="376"/>
        <v>702</v>
      </c>
      <c r="AQ975">
        <f t="shared" si="377"/>
        <v>63368</v>
      </c>
      <c r="AR975">
        <f t="shared" si="359"/>
        <v>67601.073182651191</v>
      </c>
      <c r="AT975">
        <v>180.04</v>
      </c>
      <c r="AU975" s="1">
        <f t="shared" si="369"/>
        <v>13386.647999999999</v>
      </c>
      <c r="AW975">
        <v>50</v>
      </c>
      <c r="AX975" s="2">
        <v>6</v>
      </c>
      <c r="AZ975">
        <v>167846.39999999999</v>
      </c>
      <c r="BA975">
        <v>13987.2</v>
      </c>
      <c r="BB975">
        <v>1818.9</v>
      </c>
      <c r="BC975">
        <v>167846.39999999999</v>
      </c>
      <c r="BD975">
        <v>13987.2</v>
      </c>
      <c r="BE975">
        <v>1818.9</v>
      </c>
      <c r="BF975">
        <v>167846.39999999999</v>
      </c>
      <c r="BG975">
        <v>13987.2</v>
      </c>
      <c r="BH975">
        <v>1818.9</v>
      </c>
      <c r="BI975">
        <v>167846.39999999999</v>
      </c>
      <c r="BJ975">
        <v>13987.2</v>
      </c>
      <c r="BK975">
        <v>1818.9</v>
      </c>
      <c r="BL975">
        <v>167846.39999999999</v>
      </c>
      <c r="BM975">
        <v>13987.2</v>
      </c>
      <c r="BN975">
        <v>1818.9</v>
      </c>
      <c r="BR975">
        <v>1405012</v>
      </c>
      <c r="BS975">
        <v>1203011</v>
      </c>
      <c r="BT975">
        <v>1404012</v>
      </c>
      <c r="BU975">
        <v>1206011</v>
      </c>
      <c r="BV975">
        <v>1403011</v>
      </c>
      <c r="BW975">
        <v>1403011</v>
      </c>
      <c r="BX975" s="10" t="b">
        <f t="shared" si="370"/>
        <v>1</v>
      </c>
      <c r="BY975" s="10" t="b">
        <f t="shared" si="371"/>
        <v>1</v>
      </c>
      <c r="BZ975" s="10" t="b">
        <f t="shared" si="372"/>
        <v>1</v>
      </c>
      <c r="CA975" s="10" t="b">
        <f t="shared" si="373"/>
        <v>1</v>
      </c>
      <c r="CB975" s="10" t="b">
        <f t="shared" si="374"/>
        <v>1</v>
      </c>
      <c r="CC975" s="10" t="b">
        <f t="shared" si="375"/>
        <v>1</v>
      </c>
    </row>
    <row r="976" spans="1:81" ht="14.25" x14ac:dyDescent="0.15">
      <c r="A976" s="11">
        <v>20445</v>
      </c>
      <c r="B976">
        <v>50</v>
      </c>
      <c r="C976" t="str">
        <f t="shared" ca="1" si="360"/>
        <v>1504011,1503011,1403012,1404012,1303013,1206013</v>
      </c>
      <c r="D976" t="str">
        <f t="shared" si="361"/>
        <v>1,1,1,1,1,1</v>
      </c>
      <c r="E976" t="str">
        <f t="shared" si="362"/>
        <v>704,704,704,704,704,704</v>
      </c>
      <c r="G976">
        <f t="shared" ca="1" si="363"/>
        <v>1504011</v>
      </c>
      <c r="H976">
        <f t="shared" ca="1" si="364"/>
        <v>1503011</v>
      </c>
      <c r="I976">
        <f t="shared" ca="1" si="365"/>
        <v>1403012</v>
      </c>
      <c r="J976">
        <f t="shared" ca="1" si="366"/>
        <v>1404012</v>
      </c>
      <c r="K976">
        <f t="shared" ca="1" si="367"/>
        <v>1303013</v>
      </c>
      <c r="L976">
        <f t="shared" ca="1" si="368"/>
        <v>1206013</v>
      </c>
      <c r="M976" s="2">
        <v>1</v>
      </c>
      <c r="N976" s="7">
        <v>1</v>
      </c>
      <c r="O976">
        <v>1</v>
      </c>
      <c r="P976" s="7">
        <v>1</v>
      </c>
      <c r="Q976">
        <v>1</v>
      </c>
      <c r="R976" s="7">
        <v>1</v>
      </c>
      <c r="S976">
        <f t="shared" si="356"/>
        <v>704</v>
      </c>
      <c r="T976">
        <f t="shared" si="378"/>
        <v>704</v>
      </c>
      <c r="U976">
        <f t="shared" si="378"/>
        <v>704</v>
      </c>
      <c r="V976">
        <f t="shared" si="378"/>
        <v>704</v>
      </c>
      <c r="W976">
        <f t="shared" si="378"/>
        <v>704</v>
      </c>
      <c r="X976">
        <f t="shared" si="378"/>
        <v>704</v>
      </c>
      <c r="Y976" s="2">
        <v>1</v>
      </c>
      <c r="Z976" s="2">
        <v>1</v>
      </c>
      <c r="AA976" s="2">
        <v>2</v>
      </c>
      <c r="AB976" s="2">
        <v>2</v>
      </c>
      <c r="AC976" s="2">
        <v>3</v>
      </c>
      <c r="AD976" s="2">
        <v>3</v>
      </c>
      <c r="AE976">
        <f t="shared" ca="1" si="358"/>
        <v>504</v>
      </c>
      <c r="AF976">
        <f t="shared" ca="1" si="357"/>
        <v>503</v>
      </c>
      <c r="AG976">
        <f t="shared" ca="1" si="357"/>
        <v>403</v>
      </c>
      <c r="AH976">
        <f t="shared" ca="1" si="357"/>
        <v>404</v>
      </c>
      <c r="AI976">
        <f t="shared" ca="1" si="357"/>
        <v>303</v>
      </c>
      <c r="AJ976">
        <f t="shared" ca="1" si="357"/>
        <v>206</v>
      </c>
      <c r="AM976">
        <v>3</v>
      </c>
      <c r="AN976" s="4">
        <v>25</v>
      </c>
      <c r="AO976">
        <v>6</v>
      </c>
      <c r="AP976">
        <f t="shared" si="376"/>
        <v>704</v>
      </c>
      <c r="AQ976">
        <f t="shared" si="377"/>
        <v>63546</v>
      </c>
      <c r="AR976">
        <f t="shared" si="359"/>
        <v>67864.961362944916</v>
      </c>
      <c r="AT976">
        <v>180.2</v>
      </c>
      <c r="AU976" s="1">
        <f t="shared" si="369"/>
        <v>13438.08</v>
      </c>
      <c r="AW976">
        <v>50</v>
      </c>
      <c r="AX976" s="2">
        <v>6</v>
      </c>
      <c r="AZ976">
        <v>168523.2</v>
      </c>
      <c r="BA976">
        <v>14043.6</v>
      </c>
      <c r="BB976">
        <v>1825.95</v>
      </c>
      <c r="BC976">
        <v>168523.2</v>
      </c>
      <c r="BD976">
        <v>14043.6</v>
      </c>
      <c r="BE976">
        <v>1825.95</v>
      </c>
      <c r="BF976">
        <v>168523.2</v>
      </c>
      <c r="BG976">
        <v>14043.6</v>
      </c>
      <c r="BH976">
        <v>1825.95</v>
      </c>
      <c r="BI976">
        <v>168523.2</v>
      </c>
      <c r="BJ976">
        <v>14043.6</v>
      </c>
      <c r="BK976">
        <v>1825.95</v>
      </c>
      <c r="BL976">
        <v>168523.2</v>
      </c>
      <c r="BM976">
        <v>14043.6</v>
      </c>
      <c r="BN976">
        <v>1825.95</v>
      </c>
      <c r="BR976">
        <v>1101011</v>
      </c>
      <c r="BS976">
        <v>1204012</v>
      </c>
      <c r="BT976">
        <v>1304013</v>
      </c>
      <c r="BU976">
        <v>1102012</v>
      </c>
      <c r="BV976">
        <v>1206011</v>
      </c>
      <c r="BW976">
        <v>1504013</v>
      </c>
      <c r="BX976" s="10" t="b">
        <f t="shared" si="370"/>
        <v>1</v>
      </c>
      <c r="BY976" s="10" t="b">
        <f t="shared" si="371"/>
        <v>1</v>
      </c>
      <c r="BZ976" s="10" t="b">
        <f t="shared" si="372"/>
        <v>1</v>
      </c>
      <c r="CA976" s="10" t="b">
        <f t="shared" si="373"/>
        <v>1</v>
      </c>
      <c r="CB976" s="10" t="b">
        <f t="shared" si="374"/>
        <v>1</v>
      </c>
      <c r="CC976" s="10" t="b">
        <f t="shared" si="375"/>
        <v>1</v>
      </c>
    </row>
    <row r="977" spans="1:81" ht="14.25" x14ac:dyDescent="0.15">
      <c r="A977" s="11">
        <v>20446</v>
      </c>
      <c r="B977">
        <v>50</v>
      </c>
      <c r="C977" t="str">
        <f t="shared" ca="1" si="360"/>
        <v>1405011,1405011,1101012,1304012,1503013,1205013</v>
      </c>
      <c r="D977" t="str">
        <f t="shared" si="361"/>
        <v>1,1,1,1,1,1</v>
      </c>
      <c r="E977" t="str">
        <f t="shared" si="362"/>
        <v>704,704,704,704,704,704</v>
      </c>
      <c r="G977">
        <f t="shared" ca="1" si="363"/>
        <v>1405011</v>
      </c>
      <c r="H977">
        <f t="shared" ca="1" si="364"/>
        <v>1405011</v>
      </c>
      <c r="I977">
        <f t="shared" ca="1" si="365"/>
        <v>1101012</v>
      </c>
      <c r="J977">
        <f t="shared" ca="1" si="366"/>
        <v>1304012</v>
      </c>
      <c r="K977">
        <f t="shared" ca="1" si="367"/>
        <v>1503013</v>
      </c>
      <c r="L977">
        <f t="shared" ca="1" si="368"/>
        <v>1205013</v>
      </c>
      <c r="M977" s="2">
        <v>1</v>
      </c>
      <c r="N977" s="7">
        <v>1</v>
      </c>
      <c r="O977">
        <v>1</v>
      </c>
      <c r="P977" s="7">
        <v>1</v>
      </c>
      <c r="Q977">
        <v>1</v>
      </c>
      <c r="R977" s="7">
        <v>1</v>
      </c>
      <c r="S977">
        <f t="shared" si="356"/>
        <v>704</v>
      </c>
      <c r="T977">
        <f t="shared" si="378"/>
        <v>704</v>
      </c>
      <c r="U977">
        <f t="shared" si="378"/>
        <v>704</v>
      </c>
      <c r="V977">
        <f t="shared" si="378"/>
        <v>704</v>
      </c>
      <c r="W977">
        <f t="shared" si="378"/>
        <v>704</v>
      </c>
      <c r="X977">
        <f t="shared" si="378"/>
        <v>704</v>
      </c>
      <c r="Y977" s="2">
        <v>1</v>
      </c>
      <c r="Z977" s="2">
        <v>1</v>
      </c>
      <c r="AA977" s="2">
        <v>2</v>
      </c>
      <c r="AB977" s="2">
        <v>2</v>
      </c>
      <c r="AC977" s="2">
        <v>3</v>
      </c>
      <c r="AD977" s="2">
        <v>3</v>
      </c>
      <c r="AE977">
        <f t="shared" ca="1" si="358"/>
        <v>405</v>
      </c>
      <c r="AF977">
        <f t="shared" ca="1" si="357"/>
        <v>405</v>
      </c>
      <c r="AG977">
        <f t="shared" ca="1" si="357"/>
        <v>101</v>
      </c>
      <c r="AH977">
        <f t="shared" ca="1" si="357"/>
        <v>304</v>
      </c>
      <c r="AI977">
        <f t="shared" ca="1" si="357"/>
        <v>503</v>
      </c>
      <c r="AJ977">
        <f t="shared" ca="1" si="357"/>
        <v>205</v>
      </c>
      <c r="AM977">
        <v>1</v>
      </c>
      <c r="AN977" s="4">
        <v>15</v>
      </c>
      <c r="AO977">
        <v>6</v>
      </c>
      <c r="AP977">
        <f t="shared" si="376"/>
        <v>704</v>
      </c>
      <c r="AQ977">
        <f t="shared" si="377"/>
        <v>63546</v>
      </c>
      <c r="AR977">
        <f t="shared" si="359"/>
        <v>67868.355095832056</v>
      </c>
      <c r="AT977">
        <v>180.36</v>
      </c>
      <c r="AU977" s="1">
        <f t="shared" si="369"/>
        <v>13438.752</v>
      </c>
      <c r="AW977">
        <v>50</v>
      </c>
      <c r="AX977" s="2">
        <v>6</v>
      </c>
      <c r="AZ977">
        <v>168523.2</v>
      </c>
      <c r="BA977">
        <v>14043.6</v>
      </c>
      <c r="BB977">
        <v>1825.95</v>
      </c>
      <c r="BC977">
        <v>168523.2</v>
      </c>
      <c r="BD977">
        <v>14043.6</v>
      </c>
      <c r="BE977">
        <v>1825.95</v>
      </c>
      <c r="BF977">
        <v>168523.2</v>
      </c>
      <c r="BG977">
        <v>14043.6</v>
      </c>
      <c r="BH977">
        <v>1825.95</v>
      </c>
      <c r="BI977">
        <v>168523.2</v>
      </c>
      <c r="BJ977">
        <v>14043.6</v>
      </c>
      <c r="BK977">
        <v>1825.95</v>
      </c>
      <c r="BL977">
        <v>168523.2</v>
      </c>
      <c r="BM977">
        <v>14043.6</v>
      </c>
      <c r="BN977">
        <v>1825.95</v>
      </c>
      <c r="BR977">
        <v>1504013</v>
      </c>
      <c r="BS977">
        <v>1504013</v>
      </c>
      <c r="BT977">
        <v>1205012</v>
      </c>
      <c r="BU977">
        <v>1206011</v>
      </c>
      <c r="BV977">
        <v>1405012</v>
      </c>
      <c r="BW977">
        <v>1101013</v>
      </c>
      <c r="BX977" s="10" t="b">
        <f t="shared" si="370"/>
        <v>1</v>
      </c>
      <c r="BY977" s="10" t="b">
        <f t="shared" si="371"/>
        <v>1</v>
      </c>
      <c r="BZ977" s="10" t="b">
        <f t="shared" si="372"/>
        <v>1</v>
      </c>
      <c r="CA977" s="10" t="b">
        <f t="shared" si="373"/>
        <v>1</v>
      </c>
      <c r="CB977" s="10" t="b">
        <f t="shared" si="374"/>
        <v>1</v>
      </c>
      <c r="CC977" s="10" t="b">
        <f t="shared" si="375"/>
        <v>1</v>
      </c>
    </row>
    <row r="978" spans="1:81" ht="14.25" x14ac:dyDescent="0.15">
      <c r="A978" s="11">
        <v>20447</v>
      </c>
      <c r="B978">
        <v>50</v>
      </c>
      <c r="C978" t="str">
        <f t="shared" ca="1" si="360"/>
        <v>1405011,1206011,1304012,1204012,1404013,1503013</v>
      </c>
      <c r="D978" t="str">
        <f t="shared" si="361"/>
        <v>1,1,1,1,1,1</v>
      </c>
      <c r="E978" t="str">
        <f t="shared" si="362"/>
        <v>704,704,704,704,704,704</v>
      </c>
      <c r="G978">
        <f t="shared" ca="1" si="363"/>
        <v>1405011</v>
      </c>
      <c r="H978">
        <f t="shared" ca="1" si="364"/>
        <v>1206011</v>
      </c>
      <c r="I978">
        <f t="shared" ca="1" si="365"/>
        <v>1304012</v>
      </c>
      <c r="J978">
        <f t="shared" ca="1" si="366"/>
        <v>1204012</v>
      </c>
      <c r="K978">
        <f t="shared" ca="1" si="367"/>
        <v>1404013</v>
      </c>
      <c r="L978">
        <f t="shared" ca="1" si="368"/>
        <v>1503013</v>
      </c>
      <c r="M978" s="2">
        <v>1</v>
      </c>
      <c r="N978" s="7">
        <v>1</v>
      </c>
      <c r="O978">
        <v>1</v>
      </c>
      <c r="P978" s="7">
        <v>1</v>
      </c>
      <c r="Q978">
        <v>1</v>
      </c>
      <c r="R978" s="7">
        <v>1</v>
      </c>
      <c r="S978">
        <f t="shared" si="356"/>
        <v>704</v>
      </c>
      <c r="T978">
        <f t="shared" si="378"/>
        <v>704</v>
      </c>
      <c r="U978">
        <f t="shared" si="378"/>
        <v>704</v>
      </c>
      <c r="V978">
        <f t="shared" si="378"/>
        <v>704</v>
      </c>
      <c r="W978">
        <f t="shared" si="378"/>
        <v>704</v>
      </c>
      <c r="X978">
        <f t="shared" si="378"/>
        <v>704</v>
      </c>
      <c r="Y978" s="2">
        <v>1</v>
      </c>
      <c r="Z978" s="2">
        <v>1</v>
      </c>
      <c r="AA978" s="2">
        <v>2</v>
      </c>
      <c r="AB978" s="2">
        <v>2</v>
      </c>
      <c r="AC978" s="2">
        <v>3</v>
      </c>
      <c r="AD978" s="2">
        <v>3</v>
      </c>
      <c r="AE978">
        <f t="shared" ca="1" si="358"/>
        <v>405</v>
      </c>
      <c r="AF978">
        <f t="shared" ca="1" si="357"/>
        <v>206</v>
      </c>
      <c r="AG978">
        <f t="shared" ca="1" si="357"/>
        <v>304</v>
      </c>
      <c r="AH978">
        <f t="shared" ca="1" si="357"/>
        <v>204</v>
      </c>
      <c r="AI978">
        <f t="shared" ca="1" si="357"/>
        <v>404</v>
      </c>
      <c r="AJ978">
        <f t="shared" ca="1" si="357"/>
        <v>503</v>
      </c>
      <c r="AM978">
        <v>2</v>
      </c>
      <c r="AN978" s="4">
        <v>15</v>
      </c>
      <c r="AO978">
        <v>6</v>
      </c>
      <c r="AP978">
        <f t="shared" si="376"/>
        <v>704</v>
      </c>
      <c r="AQ978">
        <f t="shared" si="377"/>
        <v>63546</v>
      </c>
      <c r="AR978">
        <f t="shared" si="359"/>
        <v>67871.748828719181</v>
      </c>
      <c r="AT978">
        <v>180.52</v>
      </c>
      <c r="AU978" s="1">
        <f t="shared" si="369"/>
        <v>13439.423999999999</v>
      </c>
      <c r="AW978">
        <v>50</v>
      </c>
      <c r="AX978" s="2">
        <v>6</v>
      </c>
      <c r="AZ978">
        <v>168523.2</v>
      </c>
      <c r="BA978">
        <v>14043.6</v>
      </c>
      <c r="BB978">
        <v>1825.95</v>
      </c>
      <c r="BC978">
        <v>168523.2</v>
      </c>
      <c r="BD978">
        <v>14043.6</v>
      </c>
      <c r="BE978">
        <v>1825.95</v>
      </c>
      <c r="BF978">
        <v>168523.2</v>
      </c>
      <c r="BG978">
        <v>14043.6</v>
      </c>
      <c r="BH978">
        <v>1825.95</v>
      </c>
      <c r="BI978">
        <v>168523.2</v>
      </c>
      <c r="BJ978">
        <v>14043.6</v>
      </c>
      <c r="BK978">
        <v>1825.95</v>
      </c>
      <c r="BL978">
        <v>168523.2</v>
      </c>
      <c r="BM978">
        <v>14043.6</v>
      </c>
      <c r="BN978">
        <v>1825.95</v>
      </c>
      <c r="BR978">
        <v>1503013</v>
      </c>
      <c r="BS978">
        <v>1206011</v>
      </c>
      <c r="BT978">
        <v>1205012</v>
      </c>
      <c r="BU978">
        <v>1304013</v>
      </c>
      <c r="BV978">
        <v>1206011</v>
      </c>
      <c r="BW978">
        <v>1206011</v>
      </c>
      <c r="BX978" s="10" t="b">
        <f t="shared" si="370"/>
        <v>1</v>
      </c>
      <c r="BY978" s="10" t="b">
        <f t="shared" si="371"/>
        <v>1</v>
      </c>
      <c r="BZ978" s="10" t="b">
        <f t="shared" si="372"/>
        <v>1</v>
      </c>
      <c r="CA978" s="10" t="b">
        <f t="shared" si="373"/>
        <v>1</v>
      </c>
      <c r="CB978" s="10" t="b">
        <f t="shared" si="374"/>
        <v>1</v>
      </c>
      <c r="CC978" s="10" t="b">
        <f t="shared" si="375"/>
        <v>1</v>
      </c>
    </row>
    <row r="979" spans="1:81" ht="14.25" x14ac:dyDescent="0.15">
      <c r="A979" s="11">
        <v>20448</v>
      </c>
      <c r="B979">
        <v>50</v>
      </c>
      <c r="C979" t="str">
        <f t="shared" ca="1" si="360"/>
        <v>1403011,1504011,1206012,1304012,1304013,1403013</v>
      </c>
      <c r="D979" t="str">
        <f t="shared" si="361"/>
        <v>1,1,1,1,1,1</v>
      </c>
      <c r="E979" t="str">
        <f t="shared" si="362"/>
        <v>705,705,705,705,705,705</v>
      </c>
      <c r="G979">
        <f t="shared" ca="1" si="363"/>
        <v>1403011</v>
      </c>
      <c r="H979">
        <f t="shared" ca="1" si="364"/>
        <v>1504011</v>
      </c>
      <c r="I979">
        <f t="shared" ca="1" si="365"/>
        <v>1206012</v>
      </c>
      <c r="J979">
        <f t="shared" ca="1" si="366"/>
        <v>1304012</v>
      </c>
      <c r="K979">
        <f t="shared" ca="1" si="367"/>
        <v>1304013</v>
      </c>
      <c r="L979">
        <f t="shared" ca="1" si="368"/>
        <v>1403013</v>
      </c>
      <c r="M979" s="2">
        <v>1</v>
      </c>
      <c r="N979" s="7">
        <v>1</v>
      </c>
      <c r="O979">
        <v>1</v>
      </c>
      <c r="P979" s="7">
        <v>1</v>
      </c>
      <c r="Q979">
        <v>1</v>
      </c>
      <c r="R979" s="7">
        <v>1</v>
      </c>
      <c r="S979">
        <f t="shared" si="356"/>
        <v>705</v>
      </c>
      <c r="T979">
        <f t="shared" si="378"/>
        <v>705</v>
      </c>
      <c r="U979">
        <f t="shared" si="378"/>
        <v>705</v>
      </c>
      <c r="V979">
        <f t="shared" si="378"/>
        <v>705</v>
      </c>
      <c r="W979">
        <f t="shared" si="378"/>
        <v>705</v>
      </c>
      <c r="X979">
        <f t="shared" si="378"/>
        <v>705</v>
      </c>
      <c r="Y979" s="2">
        <v>1</v>
      </c>
      <c r="Z979" s="2">
        <v>1</v>
      </c>
      <c r="AA979" s="2">
        <v>2</v>
      </c>
      <c r="AB979" s="2">
        <v>2</v>
      </c>
      <c r="AC979" s="2">
        <v>3</v>
      </c>
      <c r="AD979" s="2">
        <v>3</v>
      </c>
      <c r="AE979">
        <f t="shared" ca="1" si="358"/>
        <v>403</v>
      </c>
      <c r="AF979">
        <f t="shared" ca="1" si="357"/>
        <v>504</v>
      </c>
      <c r="AG979">
        <f t="shared" ca="1" si="357"/>
        <v>206</v>
      </c>
      <c r="AH979">
        <f t="shared" ca="1" si="357"/>
        <v>304</v>
      </c>
      <c r="AI979">
        <f t="shared" ca="1" si="357"/>
        <v>304</v>
      </c>
      <c r="AJ979">
        <f t="shared" ca="1" si="357"/>
        <v>403</v>
      </c>
      <c r="AM979">
        <v>3</v>
      </c>
      <c r="AN979" s="4">
        <v>15</v>
      </c>
      <c r="AO979">
        <v>6</v>
      </c>
      <c r="AP979">
        <f t="shared" si="376"/>
        <v>705</v>
      </c>
      <c r="AQ979">
        <f t="shared" si="377"/>
        <v>63635</v>
      </c>
      <c r="AR979">
        <f t="shared" si="359"/>
        <v>67875.142561606321</v>
      </c>
      <c r="AT979">
        <v>180.68</v>
      </c>
      <c r="AU979" s="1">
        <f t="shared" si="369"/>
        <v>13440.096</v>
      </c>
      <c r="AW979">
        <v>50</v>
      </c>
      <c r="AX979" s="2">
        <v>6</v>
      </c>
      <c r="AZ979">
        <v>168523.2</v>
      </c>
      <c r="BA979">
        <v>14043.6</v>
      </c>
      <c r="BB979">
        <v>1825.95</v>
      </c>
      <c r="BC979">
        <v>168523.2</v>
      </c>
      <c r="BD979">
        <v>14043.6</v>
      </c>
      <c r="BE979">
        <v>1825.95</v>
      </c>
      <c r="BF979">
        <v>168523.2</v>
      </c>
      <c r="BG979">
        <v>14043.6</v>
      </c>
      <c r="BH979">
        <v>1825.95</v>
      </c>
      <c r="BI979">
        <v>168523.2</v>
      </c>
      <c r="BJ979">
        <v>14043.6</v>
      </c>
      <c r="BK979">
        <v>1825.95</v>
      </c>
      <c r="BL979">
        <v>168523.2</v>
      </c>
      <c r="BM979">
        <v>14043.6</v>
      </c>
      <c r="BN979">
        <v>1825.95</v>
      </c>
      <c r="BR979">
        <v>1406011</v>
      </c>
      <c r="BS979">
        <v>1503013</v>
      </c>
      <c r="BT979">
        <v>1203011</v>
      </c>
      <c r="BU979">
        <v>1206011</v>
      </c>
      <c r="BV979">
        <v>1206011</v>
      </c>
      <c r="BW979">
        <v>1205012</v>
      </c>
      <c r="BX979" s="10" t="b">
        <f t="shared" si="370"/>
        <v>1</v>
      </c>
      <c r="BY979" s="10" t="b">
        <f t="shared" si="371"/>
        <v>1</v>
      </c>
      <c r="BZ979" s="10" t="b">
        <f t="shared" si="372"/>
        <v>1</v>
      </c>
      <c r="CA979" s="10" t="b">
        <f t="shared" si="373"/>
        <v>1</v>
      </c>
      <c r="CB979" s="10" t="b">
        <f t="shared" si="374"/>
        <v>1</v>
      </c>
      <c r="CC979" s="10" t="b">
        <f t="shared" si="375"/>
        <v>1</v>
      </c>
    </row>
    <row r="980" spans="1:81" ht="14.25" x14ac:dyDescent="0.15">
      <c r="A980" s="11">
        <v>20449</v>
      </c>
      <c r="B980">
        <v>50</v>
      </c>
      <c r="C980" t="str">
        <f t="shared" ca="1" si="360"/>
        <v>1504011,1205011,1406012,1204012,1304013,1504013</v>
      </c>
      <c r="D980" t="str">
        <f t="shared" si="361"/>
        <v>1,1,1,1,1,1</v>
      </c>
      <c r="E980" t="str">
        <f t="shared" si="362"/>
        <v>705,705,705,705,705,705</v>
      </c>
      <c r="G980">
        <f t="shared" ca="1" si="363"/>
        <v>1504011</v>
      </c>
      <c r="H980">
        <f t="shared" ca="1" si="364"/>
        <v>1205011</v>
      </c>
      <c r="I980">
        <f t="shared" ca="1" si="365"/>
        <v>1406012</v>
      </c>
      <c r="J980">
        <f t="shared" ca="1" si="366"/>
        <v>1204012</v>
      </c>
      <c r="K980">
        <f t="shared" ca="1" si="367"/>
        <v>1304013</v>
      </c>
      <c r="L980">
        <f t="shared" ca="1" si="368"/>
        <v>1504013</v>
      </c>
      <c r="M980" s="2">
        <v>1</v>
      </c>
      <c r="N980" s="7">
        <v>1</v>
      </c>
      <c r="O980">
        <v>1</v>
      </c>
      <c r="P980" s="7">
        <v>1</v>
      </c>
      <c r="Q980">
        <v>1</v>
      </c>
      <c r="R980" s="7">
        <v>1</v>
      </c>
      <c r="S980">
        <f t="shared" si="356"/>
        <v>705</v>
      </c>
      <c r="T980">
        <f t="shared" si="378"/>
        <v>705</v>
      </c>
      <c r="U980">
        <f t="shared" si="378"/>
        <v>705</v>
      </c>
      <c r="V980">
        <f t="shared" si="378"/>
        <v>705</v>
      </c>
      <c r="W980">
        <f t="shared" si="378"/>
        <v>705</v>
      </c>
      <c r="X980">
        <f t="shared" si="378"/>
        <v>705</v>
      </c>
      <c r="Y980" s="2">
        <v>1</v>
      </c>
      <c r="Z980" s="2">
        <v>1</v>
      </c>
      <c r="AA980" s="2">
        <v>2</v>
      </c>
      <c r="AB980" s="2">
        <v>2</v>
      </c>
      <c r="AC980" s="2">
        <v>3</v>
      </c>
      <c r="AD980" s="2">
        <v>3</v>
      </c>
      <c r="AE980">
        <f t="shared" ca="1" si="358"/>
        <v>504</v>
      </c>
      <c r="AF980">
        <f t="shared" ca="1" si="357"/>
        <v>205</v>
      </c>
      <c r="AG980">
        <f t="shared" ca="1" si="357"/>
        <v>406</v>
      </c>
      <c r="AH980">
        <f t="shared" ca="1" si="357"/>
        <v>204</v>
      </c>
      <c r="AI980">
        <f t="shared" ca="1" si="357"/>
        <v>304</v>
      </c>
      <c r="AJ980">
        <f t="shared" ca="1" si="357"/>
        <v>504</v>
      </c>
      <c r="AM980">
        <v>1</v>
      </c>
      <c r="AN980" s="4">
        <v>15</v>
      </c>
      <c r="AO980">
        <v>6</v>
      </c>
      <c r="AP980">
        <f t="shared" si="376"/>
        <v>705</v>
      </c>
      <c r="AQ980">
        <f t="shared" si="377"/>
        <v>63635</v>
      </c>
      <c r="AR980">
        <f t="shared" si="359"/>
        <v>67878.536294493446</v>
      </c>
      <c r="AT980">
        <v>180.84</v>
      </c>
      <c r="AU980" s="1">
        <f t="shared" si="369"/>
        <v>13440.768</v>
      </c>
      <c r="AW980">
        <v>50</v>
      </c>
      <c r="AX980" s="2">
        <v>6</v>
      </c>
      <c r="AZ980">
        <v>168523.2</v>
      </c>
      <c r="BA980">
        <v>14043.6</v>
      </c>
      <c r="BB980">
        <v>1825.95</v>
      </c>
      <c r="BC980">
        <v>168523.2</v>
      </c>
      <c r="BD980">
        <v>14043.6</v>
      </c>
      <c r="BE980">
        <v>1825.95</v>
      </c>
      <c r="BF980">
        <v>168523.2</v>
      </c>
      <c r="BG980">
        <v>14043.6</v>
      </c>
      <c r="BH980">
        <v>1825.95</v>
      </c>
      <c r="BI980">
        <v>168523.2</v>
      </c>
      <c r="BJ980">
        <v>14043.6</v>
      </c>
      <c r="BK980">
        <v>1825.95</v>
      </c>
      <c r="BL980">
        <v>168523.2</v>
      </c>
      <c r="BM980">
        <v>14043.6</v>
      </c>
      <c r="BN980">
        <v>1825.95</v>
      </c>
      <c r="BR980">
        <v>1304013</v>
      </c>
      <c r="BS980">
        <v>1404012</v>
      </c>
      <c r="BT980">
        <v>1101012</v>
      </c>
      <c r="BU980">
        <v>1406011</v>
      </c>
      <c r="BV980">
        <v>1205012</v>
      </c>
      <c r="BW980">
        <v>1304013</v>
      </c>
      <c r="BX980" s="10" t="b">
        <f t="shared" si="370"/>
        <v>1</v>
      </c>
      <c r="BY980" s="10" t="b">
        <f t="shared" si="371"/>
        <v>1</v>
      </c>
      <c r="BZ980" s="10" t="b">
        <f t="shared" si="372"/>
        <v>1</v>
      </c>
      <c r="CA980" s="10" t="b">
        <f t="shared" si="373"/>
        <v>1</v>
      </c>
      <c r="CB980" s="10" t="b">
        <f t="shared" si="374"/>
        <v>1</v>
      </c>
      <c r="CC980" s="10" t="b">
        <f t="shared" si="375"/>
        <v>1</v>
      </c>
    </row>
    <row r="981" spans="1:81" ht="14.25" x14ac:dyDescent="0.15">
      <c r="A981" s="11">
        <v>20450</v>
      </c>
      <c r="B981">
        <v>50</v>
      </c>
      <c r="C981" t="str">
        <f t="shared" ca="1" si="360"/>
        <v>1102011,1101011,1403012,1204012,1504013,1504013</v>
      </c>
      <c r="D981" t="str">
        <f t="shared" si="361"/>
        <v>1,1,1,1,1,1</v>
      </c>
      <c r="E981" t="str">
        <f t="shared" si="362"/>
        <v>769,769,769,769,769,769</v>
      </c>
      <c r="G981">
        <f t="shared" ca="1" si="363"/>
        <v>1102011</v>
      </c>
      <c r="H981">
        <f t="shared" ca="1" si="364"/>
        <v>1101011</v>
      </c>
      <c r="I981">
        <f t="shared" ca="1" si="365"/>
        <v>1403012</v>
      </c>
      <c r="J981">
        <f t="shared" ca="1" si="366"/>
        <v>1204012</v>
      </c>
      <c r="K981">
        <f t="shared" ca="1" si="367"/>
        <v>1504013</v>
      </c>
      <c r="L981">
        <f t="shared" ca="1" si="368"/>
        <v>1504013</v>
      </c>
      <c r="M981" s="2">
        <v>1</v>
      </c>
      <c r="N981" s="7">
        <v>1</v>
      </c>
      <c r="O981">
        <v>1</v>
      </c>
      <c r="P981" s="7">
        <v>1</v>
      </c>
      <c r="Q981">
        <v>1</v>
      </c>
      <c r="R981" s="7">
        <v>1</v>
      </c>
      <c r="S981">
        <f t="shared" si="356"/>
        <v>769</v>
      </c>
      <c r="T981">
        <f t="shared" si="378"/>
        <v>769</v>
      </c>
      <c r="U981">
        <f t="shared" si="378"/>
        <v>769</v>
      </c>
      <c r="V981">
        <f t="shared" si="378"/>
        <v>769</v>
      </c>
      <c r="W981">
        <f t="shared" si="378"/>
        <v>769</v>
      </c>
      <c r="X981">
        <f t="shared" si="378"/>
        <v>769</v>
      </c>
      <c r="Y981" s="2">
        <v>1</v>
      </c>
      <c r="Z981" s="2">
        <v>1</v>
      </c>
      <c r="AA981" s="2">
        <v>2</v>
      </c>
      <c r="AB981" s="2">
        <v>2</v>
      </c>
      <c r="AC981" s="2">
        <v>3</v>
      </c>
      <c r="AD981" s="2">
        <v>3</v>
      </c>
      <c r="AE981">
        <f t="shared" ca="1" si="358"/>
        <v>102</v>
      </c>
      <c r="AF981">
        <f t="shared" ca="1" si="357"/>
        <v>101</v>
      </c>
      <c r="AG981">
        <f t="shared" ca="1" si="357"/>
        <v>403</v>
      </c>
      <c r="AH981">
        <f t="shared" ca="1" si="357"/>
        <v>204</v>
      </c>
      <c r="AI981">
        <f t="shared" ca="1" si="357"/>
        <v>504</v>
      </c>
      <c r="AJ981">
        <f t="shared" ca="1" si="357"/>
        <v>504</v>
      </c>
      <c r="AM981">
        <v>2</v>
      </c>
      <c r="AN981" s="4">
        <v>25</v>
      </c>
      <c r="AO981">
        <v>6</v>
      </c>
      <c r="AP981">
        <f t="shared" si="376"/>
        <v>769</v>
      </c>
      <c r="AQ981">
        <f t="shared" si="377"/>
        <v>69331</v>
      </c>
      <c r="AR981">
        <f t="shared" si="359"/>
        <v>74099.224806201557</v>
      </c>
      <c r="AT981">
        <v>181</v>
      </c>
      <c r="AU981" s="1">
        <f t="shared" si="369"/>
        <v>14338.2</v>
      </c>
      <c r="AW981">
        <v>50</v>
      </c>
      <c r="AX981" s="2">
        <v>6</v>
      </c>
      <c r="AZ981">
        <v>180480</v>
      </c>
      <c r="BA981">
        <v>15040</v>
      </c>
      <c r="BB981">
        <v>1842.4</v>
      </c>
      <c r="BC981">
        <v>180480</v>
      </c>
      <c r="BD981">
        <v>15040</v>
      </c>
      <c r="BE981">
        <v>1842.4</v>
      </c>
      <c r="BF981">
        <v>180480</v>
      </c>
      <c r="BG981">
        <v>15040</v>
      </c>
      <c r="BH981">
        <v>1842.4</v>
      </c>
      <c r="BI981">
        <v>180480</v>
      </c>
      <c r="BJ981">
        <v>15040</v>
      </c>
      <c r="BK981">
        <v>1842.4</v>
      </c>
      <c r="BL981">
        <v>180480</v>
      </c>
      <c r="BM981">
        <v>15040</v>
      </c>
      <c r="BN981">
        <v>1842.4</v>
      </c>
      <c r="BR981">
        <v>1101011</v>
      </c>
      <c r="BS981">
        <v>1503013</v>
      </c>
      <c r="BT981">
        <v>1504013</v>
      </c>
      <c r="BU981">
        <v>1206011</v>
      </c>
      <c r="BV981">
        <v>1205012</v>
      </c>
      <c r="BW981">
        <v>1204012</v>
      </c>
      <c r="BX981" s="10" t="b">
        <f t="shared" si="370"/>
        <v>1</v>
      </c>
      <c r="BY981" s="10" t="b">
        <f t="shared" si="371"/>
        <v>1</v>
      </c>
      <c r="BZ981" s="10" t="b">
        <f t="shared" si="372"/>
        <v>1</v>
      </c>
      <c r="CA981" s="10" t="b">
        <f t="shared" si="373"/>
        <v>1</v>
      </c>
      <c r="CB981" s="10" t="b">
        <f t="shared" si="374"/>
        <v>1</v>
      </c>
      <c r="CC981" s="10" t="b">
        <f t="shared" si="375"/>
        <v>1</v>
      </c>
    </row>
    <row r="982" spans="1:81" ht="14.25" x14ac:dyDescent="0.15">
      <c r="A982" s="11">
        <v>20501</v>
      </c>
      <c r="B982">
        <v>30</v>
      </c>
      <c r="C982" t="str">
        <f t="shared" ca="1" si="360"/>
        <v>1403011,1102011,1102012,1206012,1101013,1204013</v>
      </c>
      <c r="D982" t="str">
        <f t="shared" si="361"/>
        <v>1,1,1,1,1,1</v>
      </c>
      <c r="E982" t="str">
        <f t="shared" si="362"/>
        <v>769,769,769,769,769,769</v>
      </c>
      <c r="G982">
        <f t="shared" ca="1" si="363"/>
        <v>1403011</v>
      </c>
      <c r="H982">
        <f t="shared" ca="1" si="364"/>
        <v>1102011</v>
      </c>
      <c r="I982">
        <f t="shared" ca="1" si="365"/>
        <v>1102012</v>
      </c>
      <c r="J982">
        <f t="shared" ca="1" si="366"/>
        <v>1206012</v>
      </c>
      <c r="K982">
        <f t="shared" ca="1" si="367"/>
        <v>1101013</v>
      </c>
      <c r="L982">
        <f t="shared" ca="1" si="368"/>
        <v>1204013</v>
      </c>
      <c r="M982" s="2">
        <v>1</v>
      </c>
      <c r="N982" s="7">
        <v>1</v>
      </c>
      <c r="O982">
        <v>1</v>
      </c>
      <c r="P982" s="7">
        <v>1</v>
      </c>
      <c r="Q982">
        <v>1</v>
      </c>
      <c r="R982" s="7">
        <v>1</v>
      </c>
      <c r="S982">
        <f t="shared" si="356"/>
        <v>769</v>
      </c>
      <c r="T982">
        <f t="shared" si="378"/>
        <v>769</v>
      </c>
      <c r="U982">
        <f t="shared" si="378"/>
        <v>769</v>
      </c>
      <c r="V982">
        <f t="shared" si="378"/>
        <v>769</v>
      </c>
      <c r="W982">
        <f t="shared" si="378"/>
        <v>769</v>
      </c>
      <c r="X982">
        <f t="shared" si="378"/>
        <v>769</v>
      </c>
      <c r="Y982">
        <v>1</v>
      </c>
      <c r="Z982">
        <v>1</v>
      </c>
      <c r="AA982">
        <v>2</v>
      </c>
      <c r="AB982">
        <v>2</v>
      </c>
      <c r="AC982">
        <v>3</v>
      </c>
      <c r="AD982">
        <v>3</v>
      </c>
      <c r="AE982">
        <f t="shared" ca="1" si="358"/>
        <v>403</v>
      </c>
      <c r="AF982">
        <f t="shared" ca="1" si="358"/>
        <v>102</v>
      </c>
      <c r="AG982">
        <f t="shared" ca="1" si="358"/>
        <v>102</v>
      </c>
      <c r="AH982">
        <f t="shared" ca="1" si="358"/>
        <v>206</v>
      </c>
      <c r="AI982">
        <f t="shared" ca="1" si="358"/>
        <v>101</v>
      </c>
      <c r="AJ982">
        <f t="shared" ca="1" si="358"/>
        <v>204</v>
      </c>
      <c r="AM982">
        <v>3</v>
      </c>
      <c r="AN982" s="4">
        <v>15</v>
      </c>
      <c r="AO982">
        <v>6</v>
      </c>
      <c r="AP982">
        <f t="shared" si="376"/>
        <v>769</v>
      </c>
      <c r="AQ982">
        <f t="shared" si="377"/>
        <v>69331</v>
      </c>
      <c r="AR982">
        <f t="shared" si="359"/>
        <v>74102.263565891481</v>
      </c>
      <c r="AT982">
        <v>181.14</v>
      </c>
      <c r="AU982" s="1">
        <f t="shared" si="369"/>
        <v>14338.788</v>
      </c>
      <c r="AW982">
        <v>50</v>
      </c>
      <c r="AX982" s="2">
        <v>6</v>
      </c>
      <c r="AZ982">
        <v>180480</v>
      </c>
      <c r="BA982">
        <v>15040</v>
      </c>
      <c r="BB982">
        <v>1842.4</v>
      </c>
      <c r="BC982">
        <v>180480</v>
      </c>
      <c r="BD982">
        <v>15040</v>
      </c>
      <c r="BE982">
        <v>1842.4</v>
      </c>
      <c r="BF982">
        <v>180480</v>
      </c>
      <c r="BG982">
        <v>15040</v>
      </c>
      <c r="BH982">
        <v>1842.4</v>
      </c>
      <c r="BI982">
        <v>180480</v>
      </c>
      <c r="BJ982">
        <v>15040</v>
      </c>
      <c r="BK982">
        <v>1842.4</v>
      </c>
      <c r="BL982">
        <v>180480</v>
      </c>
      <c r="BM982">
        <v>15040</v>
      </c>
      <c r="BN982">
        <v>1842.4</v>
      </c>
      <c r="BR982">
        <v>1405012</v>
      </c>
      <c r="BS982">
        <v>1303013</v>
      </c>
      <c r="BT982">
        <v>1203011</v>
      </c>
      <c r="BU982">
        <v>1204012</v>
      </c>
      <c r="BV982">
        <v>1204012</v>
      </c>
      <c r="BW982">
        <v>1504013</v>
      </c>
      <c r="BX982" s="10" t="b">
        <f t="shared" si="370"/>
        <v>1</v>
      </c>
      <c r="BY982" s="10" t="b">
        <f t="shared" si="371"/>
        <v>1</v>
      </c>
      <c r="BZ982" s="10" t="b">
        <f t="shared" si="372"/>
        <v>1</v>
      </c>
      <c r="CA982" s="10" t="b">
        <f t="shared" si="373"/>
        <v>1</v>
      </c>
      <c r="CB982" s="10" t="b">
        <f t="shared" si="374"/>
        <v>1</v>
      </c>
      <c r="CC982" s="10" t="b">
        <f t="shared" si="375"/>
        <v>1</v>
      </c>
    </row>
    <row r="983" spans="1:81" ht="14.25" x14ac:dyDescent="0.15">
      <c r="A983" s="11">
        <v>20502</v>
      </c>
      <c r="B983">
        <v>30</v>
      </c>
      <c r="C983" t="str">
        <f t="shared" ca="1" si="360"/>
        <v>1203011,1405011,1303012,1406012,1405013,1404013</v>
      </c>
      <c r="D983" t="str">
        <f t="shared" si="361"/>
        <v>1,1,1,1,1,1</v>
      </c>
      <c r="E983" t="str">
        <f t="shared" si="362"/>
        <v>769,769,769,769,769,769</v>
      </c>
      <c r="G983">
        <f t="shared" ca="1" si="363"/>
        <v>1203011</v>
      </c>
      <c r="H983">
        <f t="shared" ca="1" si="364"/>
        <v>1405011</v>
      </c>
      <c r="I983">
        <f t="shared" ca="1" si="365"/>
        <v>1303012</v>
      </c>
      <c r="J983">
        <f t="shared" ca="1" si="366"/>
        <v>1406012</v>
      </c>
      <c r="K983">
        <f t="shared" ca="1" si="367"/>
        <v>1405013</v>
      </c>
      <c r="L983">
        <f t="shared" ca="1" si="368"/>
        <v>1404013</v>
      </c>
      <c r="M983" s="2">
        <v>1</v>
      </c>
      <c r="N983" s="7">
        <v>1</v>
      </c>
      <c r="O983">
        <v>1</v>
      </c>
      <c r="P983" s="7">
        <v>1</v>
      </c>
      <c r="Q983">
        <v>1</v>
      </c>
      <c r="R983" s="7">
        <v>1</v>
      </c>
      <c r="S983">
        <f t="shared" si="356"/>
        <v>769</v>
      </c>
      <c r="T983">
        <f t="shared" si="356"/>
        <v>769</v>
      </c>
      <c r="U983">
        <f t="shared" si="356"/>
        <v>769</v>
      </c>
      <c r="V983">
        <f t="shared" si="356"/>
        <v>769</v>
      </c>
      <c r="W983">
        <f t="shared" si="356"/>
        <v>769</v>
      </c>
      <c r="X983">
        <f t="shared" si="356"/>
        <v>769</v>
      </c>
      <c r="Y983">
        <v>1</v>
      </c>
      <c r="Z983">
        <v>1</v>
      </c>
      <c r="AA983">
        <v>2</v>
      </c>
      <c r="AB983">
        <v>2</v>
      </c>
      <c r="AC983">
        <v>3</v>
      </c>
      <c r="AD983">
        <v>3</v>
      </c>
      <c r="AE983">
        <f t="shared" ref="AE983:AJ1025" ca="1" si="379">INDEX($AL$17:$AL$30,RANDBETWEEN(1,14))</f>
        <v>203</v>
      </c>
      <c r="AF983">
        <f t="shared" ca="1" si="379"/>
        <v>405</v>
      </c>
      <c r="AG983">
        <f t="shared" ca="1" si="379"/>
        <v>303</v>
      </c>
      <c r="AH983">
        <f t="shared" ca="1" si="379"/>
        <v>406</v>
      </c>
      <c r="AI983">
        <f t="shared" ca="1" si="379"/>
        <v>405</v>
      </c>
      <c r="AJ983">
        <f t="shared" ca="1" si="379"/>
        <v>404</v>
      </c>
      <c r="AM983">
        <v>1</v>
      </c>
      <c r="AN983" s="4">
        <v>15</v>
      </c>
      <c r="AO983">
        <v>6</v>
      </c>
      <c r="AP983">
        <f t="shared" si="376"/>
        <v>769</v>
      </c>
      <c r="AQ983">
        <f t="shared" si="377"/>
        <v>69331</v>
      </c>
      <c r="AR983">
        <f t="shared" si="359"/>
        <v>74105.30232558139</v>
      </c>
      <c r="AT983">
        <v>181.28</v>
      </c>
      <c r="AU983" s="1">
        <f t="shared" si="369"/>
        <v>14339.376</v>
      </c>
      <c r="AW983">
        <v>50</v>
      </c>
      <c r="AX983" s="2">
        <v>6</v>
      </c>
      <c r="AZ983">
        <v>180480</v>
      </c>
      <c r="BA983">
        <v>15040</v>
      </c>
      <c r="BB983">
        <v>1842.4</v>
      </c>
      <c r="BC983">
        <v>180480</v>
      </c>
      <c r="BD983">
        <v>15040</v>
      </c>
      <c r="BE983">
        <v>1842.4</v>
      </c>
      <c r="BF983">
        <v>180480</v>
      </c>
      <c r="BG983">
        <v>15040</v>
      </c>
      <c r="BH983">
        <v>1842.4</v>
      </c>
      <c r="BI983">
        <v>180480</v>
      </c>
      <c r="BJ983">
        <v>15040</v>
      </c>
      <c r="BK983">
        <v>1842.4</v>
      </c>
      <c r="BL983">
        <v>180480</v>
      </c>
      <c r="BM983">
        <v>15040</v>
      </c>
      <c r="BN983">
        <v>1842.4</v>
      </c>
      <c r="BR983">
        <v>1204012</v>
      </c>
      <c r="BS983">
        <v>1504013</v>
      </c>
      <c r="BT983">
        <v>1204012</v>
      </c>
      <c r="BU983">
        <v>1206011</v>
      </c>
      <c r="BV983">
        <v>1303013</v>
      </c>
      <c r="BW983">
        <v>1102013</v>
      </c>
      <c r="BX983" s="10" t="b">
        <f t="shared" si="370"/>
        <v>1</v>
      </c>
      <c r="BY983" s="10" t="b">
        <f t="shared" si="371"/>
        <v>1</v>
      </c>
      <c r="BZ983" s="10" t="b">
        <f t="shared" si="372"/>
        <v>1</v>
      </c>
      <c r="CA983" s="10" t="b">
        <f t="shared" si="373"/>
        <v>1</v>
      </c>
      <c r="CB983" s="10" t="b">
        <f t="shared" si="374"/>
        <v>1</v>
      </c>
      <c r="CC983" s="10" t="b">
        <f t="shared" si="375"/>
        <v>1</v>
      </c>
    </row>
    <row r="984" spans="1:81" ht="14.25" x14ac:dyDescent="0.15">
      <c r="A984" s="11">
        <v>20503</v>
      </c>
      <c r="B984">
        <v>30</v>
      </c>
      <c r="C984" t="str">
        <f t="shared" ca="1" si="360"/>
        <v>1204011,1101011,1204012,1204012,1101013,1205013</v>
      </c>
      <c r="D984" t="str">
        <f t="shared" si="361"/>
        <v>1,1,1,1,1,1</v>
      </c>
      <c r="E984" t="str">
        <f t="shared" si="362"/>
        <v>769,769,769,769,769,769</v>
      </c>
      <c r="G984">
        <f t="shared" ca="1" si="363"/>
        <v>1204011</v>
      </c>
      <c r="H984">
        <f t="shared" ca="1" si="364"/>
        <v>1101011</v>
      </c>
      <c r="I984">
        <f t="shared" ca="1" si="365"/>
        <v>1204012</v>
      </c>
      <c r="J984">
        <f t="shared" ca="1" si="366"/>
        <v>1204012</v>
      </c>
      <c r="K984">
        <f t="shared" ca="1" si="367"/>
        <v>1101013</v>
      </c>
      <c r="L984">
        <f t="shared" ca="1" si="368"/>
        <v>1205013</v>
      </c>
      <c r="M984" s="2">
        <v>1</v>
      </c>
      <c r="N984" s="7">
        <v>1</v>
      </c>
      <c r="O984">
        <v>1</v>
      </c>
      <c r="P984" s="7">
        <v>1</v>
      </c>
      <c r="Q984">
        <v>1</v>
      </c>
      <c r="R984" s="7">
        <v>1</v>
      </c>
      <c r="S984">
        <f t="shared" ref="S984:X1026" si="380">$AP984</f>
        <v>769</v>
      </c>
      <c r="T984">
        <f t="shared" si="380"/>
        <v>769</v>
      </c>
      <c r="U984">
        <f t="shared" si="380"/>
        <v>769</v>
      </c>
      <c r="V984">
        <f t="shared" si="380"/>
        <v>769</v>
      </c>
      <c r="W984">
        <f t="shared" si="380"/>
        <v>769</v>
      </c>
      <c r="X984">
        <f t="shared" si="380"/>
        <v>769</v>
      </c>
      <c r="Y984">
        <v>1</v>
      </c>
      <c r="Z984">
        <v>1</v>
      </c>
      <c r="AA984">
        <v>2</v>
      </c>
      <c r="AB984">
        <v>2</v>
      </c>
      <c r="AC984">
        <v>3</v>
      </c>
      <c r="AD984">
        <v>3</v>
      </c>
      <c r="AE984">
        <f t="shared" ca="1" si="379"/>
        <v>204</v>
      </c>
      <c r="AF984">
        <f t="shared" ca="1" si="379"/>
        <v>101</v>
      </c>
      <c r="AG984">
        <f t="shared" ca="1" si="379"/>
        <v>204</v>
      </c>
      <c r="AH984">
        <f t="shared" ca="1" si="379"/>
        <v>204</v>
      </c>
      <c r="AI984">
        <f t="shared" ca="1" si="379"/>
        <v>101</v>
      </c>
      <c r="AJ984">
        <f t="shared" ca="1" si="379"/>
        <v>205</v>
      </c>
      <c r="AM984">
        <v>2</v>
      </c>
      <c r="AN984" s="4">
        <v>15</v>
      </c>
      <c r="AO984">
        <v>6</v>
      </c>
      <c r="AP984">
        <f t="shared" si="376"/>
        <v>769</v>
      </c>
      <c r="AQ984">
        <f t="shared" si="377"/>
        <v>69331</v>
      </c>
      <c r="AR984">
        <f t="shared" si="359"/>
        <v>74108.341085271313</v>
      </c>
      <c r="AT984">
        <v>181.42</v>
      </c>
      <c r="AU984" s="1">
        <f t="shared" si="369"/>
        <v>14339.964</v>
      </c>
      <c r="AW984">
        <v>50</v>
      </c>
      <c r="AX984" s="2">
        <v>6</v>
      </c>
      <c r="AZ984">
        <v>180480</v>
      </c>
      <c r="BA984">
        <v>15040</v>
      </c>
      <c r="BB984">
        <v>1842.4</v>
      </c>
      <c r="BC984">
        <v>180480</v>
      </c>
      <c r="BD984">
        <v>15040</v>
      </c>
      <c r="BE984">
        <v>1842.4</v>
      </c>
      <c r="BF984">
        <v>180480</v>
      </c>
      <c r="BG984">
        <v>15040</v>
      </c>
      <c r="BH984">
        <v>1842.4</v>
      </c>
      <c r="BI984">
        <v>180480</v>
      </c>
      <c r="BJ984">
        <v>15040</v>
      </c>
      <c r="BK984">
        <v>1842.4</v>
      </c>
      <c r="BL984">
        <v>180480</v>
      </c>
      <c r="BM984">
        <v>15040</v>
      </c>
      <c r="BN984">
        <v>1842.4</v>
      </c>
      <c r="BR984">
        <v>1303013</v>
      </c>
      <c r="BS984">
        <v>1101011</v>
      </c>
      <c r="BT984">
        <v>1205012</v>
      </c>
      <c r="BU984">
        <v>1303013</v>
      </c>
      <c r="BV984">
        <v>1205012</v>
      </c>
      <c r="BW984">
        <v>1206011</v>
      </c>
      <c r="BX984" s="10" t="b">
        <f t="shared" si="370"/>
        <v>1</v>
      </c>
      <c r="BY984" s="10" t="b">
        <f t="shared" si="371"/>
        <v>1</v>
      </c>
      <c r="BZ984" s="10" t="b">
        <f t="shared" si="372"/>
        <v>1</v>
      </c>
      <c r="CA984" s="10" t="b">
        <f t="shared" si="373"/>
        <v>1</v>
      </c>
      <c r="CB984" s="10" t="b">
        <f t="shared" si="374"/>
        <v>1</v>
      </c>
      <c r="CC984" s="10" t="b">
        <f t="shared" si="375"/>
        <v>1</v>
      </c>
    </row>
    <row r="985" spans="1:81" ht="14.25" x14ac:dyDescent="0.15">
      <c r="A985" s="11">
        <v>20504</v>
      </c>
      <c r="B985">
        <v>30</v>
      </c>
      <c r="C985" t="str">
        <f t="shared" ca="1" si="360"/>
        <v>1304011,1406011,1303012,1403012,1304013,1405013</v>
      </c>
      <c r="D985" t="str">
        <f t="shared" si="361"/>
        <v>1,1,1,1,1,1</v>
      </c>
      <c r="E985" t="str">
        <f t="shared" si="362"/>
        <v>769,769,769,769,769,769</v>
      </c>
      <c r="G985">
        <f t="shared" ca="1" si="363"/>
        <v>1304011</v>
      </c>
      <c r="H985">
        <f t="shared" ca="1" si="364"/>
        <v>1406011</v>
      </c>
      <c r="I985">
        <f t="shared" ca="1" si="365"/>
        <v>1303012</v>
      </c>
      <c r="J985">
        <f t="shared" ca="1" si="366"/>
        <v>1403012</v>
      </c>
      <c r="K985">
        <f t="shared" ca="1" si="367"/>
        <v>1304013</v>
      </c>
      <c r="L985">
        <f t="shared" ca="1" si="368"/>
        <v>1405013</v>
      </c>
      <c r="M985" s="2">
        <v>1</v>
      </c>
      <c r="N985" s="7">
        <v>1</v>
      </c>
      <c r="O985">
        <v>1</v>
      </c>
      <c r="P985" s="7">
        <v>1</v>
      </c>
      <c r="Q985">
        <v>1</v>
      </c>
      <c r="R985" s="7">
        <v>1</v>
      </c>
      <c r="S985">
        <f t="shared" si="380"/>
        <v>769</v>
      </c>
      <c r="T985">
        <f t="shared" si="380"/>
        <v>769</v>
      </c>
      <c r="U985">
        <f t="shared" si="380"/>
        <v>769</v>
      </c>
      <c r="V985">
        <f t="shared" si="380"/>
        <v>769</v>
      </c>
      <c r="W985">
        <f t="shared" si="380"/>
        <v>769</v>
      </c>
      <c r="X985">
        <f t="shared" si="380"/>
        <v>769</v>
      </c>
      <c r="Y985">
        <v>1</v>
      </c>
      <c r="Z985">
        <v>1</v>
      </c>
      <c r="AA985">
        <v>2</v>
      </c>
      <c r="AB985">
        <v>2</v>
      </c>
      <c r="AC985">
        <v>3</v>
      </c>
      <c r="AD985">
        <v>3</v>
      </c>
      <c r="AE985">
        <f t="shared" ca="1" si="379"/>
        <v>304</v>
      </c>
      <c r="AF985">
        <f t="shared" ca="1" si="379"/>
        <v>406</v>
      </c>
      <c r="AG985">
        <f t="shared" ca="1" si="379"/>
        <v>303</v>
      </c>
      <c r="AH985">
        <f t="shared" ca="1" si="379"/>
        <v>403</v>
      </c>
      <c r="AI985">
        <f t="shared" ca="1" si="379"/>
        <v>304</v>
      </c>
      <c r="AJ985">
        <f t="shared" ca="1" si="379"/>
        <v>405</v>
      </c>
      <c r="AM985">
        <v>3</v>
      </c>
      <c r="AN985" s="4">
        <v>15</v>
      </c>
      <c r="AO985">
        <v>6</v>
      </c>
      <c r="AP985">
        <f t="shared" si="376"/>
        <v>769</v>
      </c>
      <c r="AQ985">
        <f t="shared" si="377"/>
        <v>69331</v>
      </c>
      <c r="AR985">
        <f t="shared" si="359"/>
        <v>74111.379844961237</v>
      </c>
      <c r="AT985">
        <v>181.56</v>
      </c>
      <c r="AU985" s="1">
        <f t="shared" si="369"/>
        <v>14340.552</v>
      </c>
      <c r="AW985">
        <v>50</v>
      </c>
      <c r="AX985" s="2">
        <v>6</v>
      </c>
      <c r="AZ985">
        <v>180480</v>
      </c>
      <c r="BA985">
        <v>15040</v>
      </c>
      <c r="BB985">
        <v>1842.4</v>
      </c>
      <c r="BC985">
        <v>180480</v>
      </c>
      <c r="BD985">
        <v>15040</v>
      </c>
      <c r="BE985">
        <v>1842.4</v>
      </c>
      <c r="BF985">
        <v>180480</v>
      </c>
      <c r="BG985">
        <v>15040</v>
      </c>
      <c r="BH985">
        <v>1842.4</v>
      </c>
      <c r="BI985">
        <v>180480</v>
      </c>
      <c r="BJ985">
        <v>15040</v>
      </c>
      <c r="BK985">
        <v>1842.4</v>
      </c>
      <c r="BL985">
        <v>180480</v>
      </c>
      <c r="BM985">
        <v>15040</v>
      </c>
      <c r="BN985">
        <v>1842.4</v>
      </c>
      <c r="BR985">
        <v>1303013</v>
      </c>
      <c r="BS985">
        <v>1403011</v>
      </c>
      <c r="BT985">
        <v>1504013</v>
      </c>
      <c r="BU985">
        <v>1304013</v>
      </c>
      <c r="BV985">
        <v>1403011</v>
      </c>
      <c r="BW985">
        <v>1405012</v>
      </c>
      <c r="BX985" s="10" t="b">
        <f t="shared" si="370"/>
        <v>1</v>
      </c>
      <c r="BY985" s="10" t="b">
        <f t="shared" si="371"/>
        <v>1</v>
      </c>
      <c r="BZ985" s="10" t="b">
        <f t="shared" si="372"/>
        <v>1</v>
      </c>
      <c r="CA985" s="10" t="b">
        <f t="shared" si="373"/>
        <v>1</v>
      </c>
      <c r="CB985" s="10" t="b">
        <f t="shared" si="374"/>
        <v>1</v>
      </c>
      <c r="CC985" s="10" t="b">
        <f t="shared" si="375"/>
        <v>1</v>
      </c>
    </row>
    <row r="986" spans="1:81" ht="14.25" x14ac:dyDescent="0.15">
      <c r="A986" s="11">
        <v>20505</v>
      </c>
      <c r="B986">
        <v>30</v>
      </c>
      <c r="C986" t="str">
        <f t="shared" ca="1" si="360"/>
        <v>1504011,1504011,1403012,1102012,1504013,1205013</v>
      </c>
      <c r="D986" t="str">
        <f t="shared" si="361"/>
        <v>1,1,1,1,1,1</v>
      </c>
      <c r="E986" t="str">
        <f t="shared" si="362"/>
        <v>772,772,772,772,772,772</v>
      </c>
      <c r="G986">
        <f t="shared" ca="1" si="363"/>
        <v>1504011</v>
      </c>
      <c r="H986">
        <f t="shared" ca="1" si="364"/>
        <v>1504011</v>
      </c>
      <c r="I986">
        <f t="shared" ca="1" si="365"/>
        <v>1403012</v>
      </c>
      <c r="J986">
        <f t="shared" ca="1" si="366"/>
        <v>1102012</v>
      </c>
      <c r="K986">
        <f t="shared" ca="1" si="367"/>
        <v>1504013</v>
      </c>
      <c r="L986">
        <f t="shared" ca="1" si="368"/>
        <v>1205013</v>
      </c>
      <c r="M986" s="2">
        <v>1</v>
      </c>
      <c r="N986" s="7">
        <v>1</v>
      </c>
      <c r="O986">
        <v>1</v>
      </c>
      <c r="P986" s="7">
        <v>1</v>
      </c>
      <c r="Q986">
        <v>1</v>
      </c>
      <c r="R986" s="7">
        <v>1</v>
      </c>
      <c r="S986">
        <f t="shared" si="380"/>
        <v>772</v>
      </c>
      <c r="T986">
        <f t="shared" si="380"/>
        <v>772</v>
      </c>
      <c r="U986">
        <f t="shared" si="380"/>
        <v>772</v>
      </c>
      <c r="V986">
        <f t="shared" si="380"/>
        <v>772</v>
      </c>
      <c r="W986">
        <f t="shared" si="380"/>
        <v>772</v>
      </c>
      <c r="X986">
        <f t="shared" si="380"/>
        <v>772</v>
      </c>
      <c r="Y986">
        <v>1</v>
      </c>
      <c r="Z986">
        <v>1</v>
      </c>
      <c r="AA986">
        <v>2</v>
      </c>
      <c r="AB986">
        <v>2</v>
      </c>
      <c r="AC986">
        <v>3</v>
      </c>
      <c r="AD986">
        <v>3</v>
      </c>
      <c r="AE986">
        <f t="shared" ca="1" si="379"/>
        <v>504</v>
      </c>
      <c r="AF986">
        <f t="shared" ca="1" si="379"/>
        <v>504</v>
      </c>
      <c r="AG986">
        <f t="shared" ca="1" si="379"/>
        <v>403</v>
      </c>
      <c r="AH986">
        <f t="shared" ca="1" si="379"/>
        <v>102</v>
      </c>
      <c r="AI986">
        <f t="shared" ca="1" si="379"/>
        <v>504</v>
      </c>
      <c r="AJ986">
        <f t="shared" ca="1" si="379"/>
        <v>205</v>
      </c>
      <c r="AM986">
        <v>1</v>
      </c>
      <c r="AN986" s="4">
        <v>25</v>
      </c>
      <c r="AO986">
        <v>6</v>
      </c>
      <c r="AP986">
        <f t="shared" si="376"/>
        <v>772</v>
      </c>
      <c r="AQ986">
        <f t="shared" si="377"/>
        <v>69598</v>
      </c>
      <c r="AR986">
        <f t="shared" si="359"/>
        <v>74399.115294481002</v>
      </c>
      <c r="AT986">
        <v>181.7</v>
      </c>
      <c r="AU986" s="1">
        <f t="shared" si="369"/>
        <v>14395.284</v>
      </c>
      <c r="AW986">
        <v>50</v>
      </c>
      <c r="AX986" s="2">
        <v>6</v>
      </c>
      <c r="AZ986">
        <v>181201.92000000001</v>
      </c>
      <c r="BA986">
        <v>15100.16</v>
      </c>
      <c r="BB986">
        <v>1849.45</v>
      </c>
      <c r="BC986">
        <v>181201.92000000001</v>
      </c>
      <c r="BD986">
        <v>15100.16</v>
      </c>
      <c r="BE986">
        <v>1849.45</v>
      </c>
      <c r="BF986">
        <v>181201.92000000001</v>
      </c>
      <c r="BG986">
        <v>15100.16</v>
      </c>
      <c r="BH986">
        <v>1849.45</v>
      </c>
      <c r="BI986">
        <v>181201.92000000001</v>
      </c>
      <c r="BJ986">
        <v>15100.16</v>
      </c>
      <c r="BK986">
        <v>1849.45</v>
      </c>
      <c r="BL986">
        <v>181201.92000000001</v>
      </c>
      <c r="BM986">
        <v>15100.16</v>
      </c>
      <c r="BN986">
        <v>1849.45</v>
      </c>
      <c r="BR986">
        <v>1204012</v>
      </c>
      <c r="BS986">
        <v>1206011</v>
      </c>
      <c r="BT986">
        <v>1204012</v>
      </c>
      <c r="BU986">
        <v>1303013</v>
      </c>
      <c r="BV986">
        <v>1206011</v>
      </c>
      <c r="BW986">
        <v>1102013</v>
      </c>
      <c r="BX986" s="10" t="b">
        <f t="shared" si="370"/>
        <v>1</v>
      </c>
      <c r="BY986" s="10" t="b">
        <f t="shared" si="371"/>
        <v>1</v>
      </c>
      <c r="BZ986" s="10" t="b">
        <f t="shared" si="372"/>
        <v>1</v>
      </c>
      <c r="CA986" s="10" t="b">
        <f t="shared" si="373"/>
        <v>1</v>
      </c>
      <c r="CB986" s="10" t="b">
        <f t="shared" si="374"/>
        <v>1</v>
      </c>
      <c r="CC986" s="10" t="b">
        <f t="shared" si="375"/>
        <v>1</v>
      </c>
    </row>
    <row r="987" spans="1:81" ht="14.25" x14ac:dyDescent="0.15">
      <c r="A987" s="11">
        <v>20506</v>
      </c>
      <c r="B987">
        <v>30</v>
      </c>
      <c r="C987" t="str">
        <f t="shared" ca="1" si="360"/>
        <v>1204011,1503011,1101012,1504012,1304013,1403013</v>
      </c>
      <c r="D987" t="str">
        <f t="shared" si="361"/>
        <v>1,1,1,1,1,1</v>
      </c>
      <c r="E987" t="str">
        <f t="shared" si="362"/>
        <v>773,773,773,773,773,773</v>
      </c>
      <c r="G987">
        <f t="shared" ca="1" si="363"/>
        <v>1204011</v>
      </c>
      <c r="H987">
        <f t="shared" ca="1" si="364"/>
        <v>1503011</v>
      </c>
      <c r="I987">
        <f t="shared" ca="1" si="365"/>
        <v>1101012</v>
      </c>
      <c r="J987">
        <f t="shared" ca="1" si="366"/>
        <v>1504012</v>
      </c>
      <c r="K987">
        <f t="shared" ca="1" si="367"/>
        <v>1304013</v>
      </c>
      <c r="L987">
        <f t="shared" ca="1" si="368"/>
        <v>1403013</v>
      </c>
      <c r="M987" s="2">
        <v>1</v>
      </c>
      <c r="N987" s="7">
        <v>1</v>
      </c>
      <c r="O987">
        <v>1</v>
      </c>
      <c r="P987" s="7">
        <v>1</v>
      </c>
      <c r="Q987">
        <v>1</v>
      </c>
      <c r="R987" s="7">
        <v>1</v>
      </c>
      <c r="S987">
        <f t="shared" si="380"/>
        <v>773</v>
      </c>
      <c r="T987">
        <f t="shared" si="380"/>
        <v>773</v>
      </c>
      <c r="U987">
        <f t="shared" si="380"/>
        <v>773</v>
      </c>
      <c r="V987">
        <f t="shared" si="380"/>
        <v>773</v>
      </c>
      <c r="W987">
        <f t="shared" si="380"/>
        <v>773</v>
      </c>
      <c r="X987">
        <f t="shared" si="380"/>
        <v>773</v>
      </c>
      <c r="Y987">
        <v>1</v>
      </c>
      <c r="Z987">
        <v>1</v>
      </c>
      <c r="AA987">
        <v>2</v>
      </c>
      <c r="AB987">
        <v>2</v>
      </c>
      <c r="AC987">
        <v>3</v>
      </c>
      <c r="AD987">
        <v>3</v>
      </c>
      <c r="AE987">
        <f t="shared" ca="1" si="379"/>
        <v>204</v>
      </c>
      <c r="AF987">
        <f t="shared" ca="1" si="379"/>
        <v>503</v>
      </c>
      <c r="AG987">
        <f t="shared" ca="1" si="379"/>
        <v>101</v>
      </c>
      <c r="AH987">
        <f t="shared" ca="1" si="379"/>
        <v>504</v>
      </c>
      <c r="AI987">
        <f t="shared" ca="1" si="379"/>
        <v>304</v>
      </c>
      <c r="AJ987">
        <f t="shared" ca="1" si="379"/>
        <v>403</v>
      </c>
      <c r="AM987">
        <v>2</v>
      </c>
      <c r="AN987" s="4">
        <v>15</v>
      </c>
      <c r="AO987">
        <v>6</v>
      </c>
      <c r="AP987">
        <f t="shared" si="376"/>
        <v>773</v>
      </c>
      <c r="AQ987">
        <f t="shared" si="377"/>
        <v>69687</v>
      </c>
      <c r="AR987">
        <f t="shared" si="359"/>
        <v>74402.154253614644</v>
      </c>
      <c r="AT987">
        <v>181.84</v>
      </c>
      <c r="AU987" s="1">
        <f t="shared" si="369"/>
        <v>14395.871999999999</v>
      </c>
      <c r="AW987">
        <v>50</v>
      </c>
      <c r="AX987" s="2">
        <v>6</v>
      </c>
      <c r="AZ987">
        <v>181201.92000000001</v>
      </c>
      <c r="BA987">
        <v>15100.16</v>
      </c>
      <c r="BB987">
        <v>1849.45</v>
      </c>
      <c r="BC987">
        <v>181201.92000000001</v>
      </c>
      <c r="BD987">
        <v>15100.16</v>
      </c>
      <c r="BE987">
        <v>1849.45</v>
      </c>
      <c r="BF987">
        <v>181201.92000000001</v>
      </c>
      <c r="BG987">
        <v>15100.16</v>
      </c>
      <c r="BH987">
        <v>1849.45</v>
      </c>
      <c r="BI987">
        <v>181201.92000000001</v>
      </c>
      <c r="BJ987">
        <v>15100.16</v>
      </c>
      <c r="BK987">
        <v>1849.45</v>
      </c>
      <c r="BL987">
        <v>181201.92000000001</v>
      </c>
      <c r="BM987">
        <v>15100.16</v>
      </c>
      <c r="BN987">
        <v>1849.45</v>
      </c>
      <c r="BR987">
        <v>1504013</v>
      </c>
      <c r="BS987">
        <v>1303013</v>
      </c>
      <c r="BT987">
        <v>1406011</v>
      </c>
      <c r="BU987">
        <v>1205012</v>
      </c>
      <c r="BV987">
        <v>1206011</v>
      </c>
      <c r="BW987">
        <v>1504013</v>
      </c>
      <c r="BX987" s="10" t="b">
        <f t="shared" si="370"/>
        <v>1</v>
      </c>
      <c r="BY987" s="10" t="b">
        <f t="shared" si="371"/>
        <v>1</v>
      </c>
      <c r="BZ987" s="10" t="b">
        <f t="shared" si="372"/>
        <v>1</v>
      </c>
      <c r="CA987" s="10" t="b">
        <f t="shared" si="373"/>
        <v>1</v>
      </c>
      <c r="CB987" s="10" t="b">
        <f t="shared" si="374"/>
        <v>1</v>
      </c>
      <c r="CC987" s="10" t="b">
        <f t="shared" si="375"/>
        <v>1</v>
      </c>
    </row>
    <row r="988" spans="1:81" ht="14.25" x14ac:dyDescent="0.15">
      <c r="A988" s="11">
        <v>20507</v>
      </c>
      <c r="B988">
        <v>30</v>
      </c>
      <c r="C988" t="str">
        <f t="shared" ca="1" si="360"/>
        <v>1203011,1206011,1102012,1101012,1303013,1205013</v>
      </c>
      <c r="D988" t="str">
        <f t="shared" si="361"/>
        <v>1,1,1,1,1,1</v>
      </c>
      <c r="E988" t="str">
        <f t="shared" si="362"/>
        <v>773,773,773,773,773,773</v>
      </c>
      <c r="G988">
        <f t="shared" ca="1" si="363"/>
        <v>1203011</v>
      </c>
      <c r="H988">
        <f t="shared" ca="1" si="364"/>
        <v>1206011</v>
      </c>
      <c r="I988">
        <f t="shared" ca="1" si="365"/>
        <v>1102012</v>
      </c>
      <c r="J988">
        <f t="shared" ca="1" si="366"/>
        <v>1101012</v>
      </c>
      <c r="K988">
        <f t="shared" ca="1" si="367"/>
        <v>1303013</v>
      </c>
      <c r="L988">
        <f t="shared" ca="1" si="368"/>
        <v>1205013</v>
      </c>
      <c r="M988" s="2">
        <v>1</v>
      </c>
      <c r="N988" s="7">
        <v>1</v>
      </c>
      <c r="O988">
        <v>1</v>
      </c>
      <c r="P988" s="7">
        <v>1</v>
      </c>
      <c r="Q988">
        <v>1</v>
      </c>
      <c r="R988" s="7">
        <v>1</v>
      </c>
      <c r="S988">
        <f t="shared" si="380"/>
        <v>773</v>
      </c>
      <c r="T988">
        <f t="shared" si="380"/>
        <v>773</v>
      </c>
      <c r="U988">
        <f t="shared" si="380"/>
        <v>773</v>
      </c>
      <c r="V988">
        <f t="shared" si="380"/>
        <v>773</v>
      </c>
      <c r="W988">
        <f t="shared" si="380"/>
        <v>773</v>
      </c>
      <c r="X988">
        <f t="shared" si="380"/>
        <v>773</v>
      </c>
      <c r="Y988">
        <v>1</v>
      </c>
      <c r="Z988">
        <v>1</v>
      </c>
      <c r="AA988">
        <v>2</v>
      </c>
      <c r="AB988">
        <v>2</v>
      </c>
      <c r="AC988">
        <v>3</v>
      </c>
      <c r="AD988">
        <v>3</v>
      </c>
      <c r="AE988">
        <f t="shared" ca="1" si="379"/>
        <v>203</v>
      </c>
      <c r="AF988">
        <f t="shared" ca="1" si="379"/>
        <v>206</v>
      </c>
      <c r="AG988">
        <f t="shared" ca="1" si="379"/>
        <v>102</v>
      </c>
      <c r="AH988">
        <f t="shared" ca="1" si="379"/>
        <v>101</v>
      </c>
      <c r="AI988">
        <f t="shared" ca="1" si="379"/>
        <v>303</v>
      </c>
      <c r="AJ988">
        <f t="shared" ca="1" si="379"/>
        <v>205</v>
      </c>
      <c r="AM988">
        <v>3</v>
      </c>
      <c r="AN988" s="4">
        <v>15</v>
      </c>
      <c r="AO988">
        <v>6</v>
      </c>
      <c r="AP988">
        <f t="shared" si="376"/>
        <v>773</v>
      </c>
      <c r="AQ988">
        <f t="shared" si="377"/>
        <v>69687</v>
      </c>
      <c r="AR988">
        <f t="shared" si="359"/>
        <v>74405.193212748287</v>
      </c>
      <c r="AT988">
        <v>181.98</v>
      </c>
      <c r="AU988" s="1">
        <f t="shared" si="369"/>
        <v>14396.460000000001</v>
      </c>
      <c r="AW988">
        <v>50</v>
      </c>
      <c r="AX988" s="2">
        <v>6</v>
      </c>
      <c r="AZ988">
        <v>181201.92000000001</v>
      </c>
      <c r="BA988">
        <v>15100.16</v>
      </c>
      <c r="BB988">
        <v>1849.45</v>
      </c>
      <c r="BC988">
        <v>181201.92000000001</v>
      </c>
      <c r="BD988">
        <v>15100.16</v>
      </c>
      <c r="BE988">
        <v>1849.45</v>
      </c>
      <c r="BF988">
        <v>181201.92000000001</v>
      </c>
      <c r="BG988">
        <v>15100.16</v>
      </c>
      <c r="BH988">
        <v>1849.45</v>
      </c>
      <c r="BI988">
        <v>181201.92000000001</v>
      </c>
      <c r="BJ988">
        <v>15100.16</v>
      </c>
      <c r="BK988">
        <v>1849.45</v>
      </c>
      <c r="BL988">
        <v>181201.92000000001</v>
      </c>
      <c r="BM988">
        <v>15100.16</v>
      </c>
      <c r="BN988">
        <v>1849.45</v>
      </c>
      <c r="BR988">
        <v>1205012</v>
      </c>
      <c r="BS988">
        <v>1405012</v>
      </c>
      <c r="BT988">
        <v>1504013</v>
      </c>
      <c r="BU988">
        <v>1205012</v>
      </c>
      <c r="BV988">
        <v>1206011</v>
      </c>
      <c r="BW988">
        <v>1404012</v>
      </c>
      <c r="BX988" s="10" t="b">
        <f t="shared" si="370"/>
        <v>1</v>
      </c>
      <c r="BY988" s="10" t="b">
        <f t="shared" si="371"/>
        <v>1</v>
      </c>
      <c r="BZ988" s="10" t="b">
        <f t="shared" si="372"/>
        <v>1</v>
      </c>
      <c r="CA988" s="10" t="b">
        <f t="shared" si="373"/>
        <v>1</v>
      </c>
      <c r="CB988" s="10" t="b">
        <f t="shared" si="374"/>
        <v>1</v>
      </c>
      <c r="CC988" s="10" t="b">
        <f t="shared" si="375"/>
        <v>1</v>
      </c>
    </row>
    <row r="989" spans="1:81" ht="14.25" x14ac:dyDescent="0.15">
      <c r="A989" s="11">
        <v>20508</v>
      </c>
      <c r="B989">
        <v>30</v>
      </c>
      <c r="C989" t="str">
        <f t="shared" ca="1" si="360"/>
        <v>1204011,1404011,1204012,1303012,1101013,1404013</v>
      </c>
      <c r="D989" t="str">
        <f t="shared" si="361"/>
        <v>1,1,1,1,1,1</v>
      </c>
      <c r="E989" t="str">
        <f t="shared" si="362"/>
        <v>773,773,773,773,773,773</v>
      </c>
      <c r="G989">
        <f t="shared" ca="1" si="363"/>
        <v>1204011</v>
      </c>
      <c r="H989">
        <f t="shared" ca="1" si="364"/>
        <v>1404011</v>
      </c>
      <c r="I989">
        <f t="shared" ca="1" si="365"/>
        <v>1204012</v>
      </c>
      <c r="J989">
        <f t="shared" ca="1" si="366"/>
        <v>1303012</v>
      </c>
      <c r="K989">
        <f t="shared" ca="1" si="367"/>
        <v>1101013</v>
      </c>
      <c r="L989">
        <f t="shared" ca="1" si="368"/>
        <v>1404013</v>
      </c>
      <c r="M989" s="2">
        <v>1</v>
      </c>
      <c r="N989" s="7">
        <v>1</v>
      </c>
      <c r="O989">
        <v>1</v>
      </c>
      <c r="P989" s="7">
        <v>1</v>
      </c>
      <c r="Q989">
        <v>1</v>
      </c>
      <c r="R989" s="7">
        <v>1</v>
      </c>
      <c r="S989">
        <f t="shared" si="380"/>
        <v>773</v>
      </c>
      <c r="T989">
        <f t="shared" si="380"/>
        <v>773</v>
      </c>
      <c r="U989">
        <f t="shared" si="380"/>
        <v>773</v>
      </c>
      <c r="V989">
        <f t="shared" si="380"/>
        <v>773</v>
      </c>
      <c r="W989">
        <f t="shared" si="380"/>
        <v>773</v>
      </c>
      <c r="X989">
        <f t="shared" si="380"/>
        <v>773</v>
      </c>
      <c r="Y989">
        <v>1</v>
      </c>
      <c r="Z989">
        <v>1</v>
      </c>
      <c r="AA989">
        <v>2</v>
      </c>
      <c r="AB989">
        <v>2</v>
      </c>
      <c r="AC989">
        <v>3</v>
      </c>
      <c r="AD989">
        <v>3</v>
      </c>
      <c r="AE989">
        <f t="shared" ca="1" si="379"/>
        <v>204</v>
      </c>
      <c r="AF989">
        <f t="shared" ca="1" si="379"/>
        <v>404</v>
      </c>
      <c r="AG989">
        <f t="shared" ca="1" si="379"/>
        <v>204</v>
      </c>
      <c r="AH989">
        <f t="shared" ca="1" si="379"/>
        <v>303</v>
      </c>
      <c r="AI989">
        <f t="shared" ca="1" si="379"/>
        <v>101</v>
      </c>
      <c r="AJ989">
        <f t="shared" ca="1" si="379"/>
        <v>404</v>
      </c>
      <c r="AM989">
        <v>1</v>
      </c>
      <c r="AN989" s="4">
        <v>15</v>
      </c>
      <c r="AO989">
        <v>6</v>
      </c>
      <c r="AP989">
        <f t="shared" si="376"/>
        <v>773</v>
      </c>
      <c r="AQ989">
        <f t="shared" si="377"/>
        <v>69687</v>
      </c>
      <c r="AR989">
        <f t="shared" si="359"/>
        <v>74408.232171881929</v>
      </c>
      <c r="AT989">
        <v>182.12</v>
      </c>
      <c r="AU989" s="1">
        <f t="shared" si="369"/>
        <v>14397.048000000001</v>
      </c>
      <c r="AW989">
        <v>50</v>
      </c>
      <c r="AX989" s="2">
        <v>6</v>
      </c>
      <c r="AZ989">
        <v>181201.92000000001</v>
      </c>
      <c r="BA989">
        <v>15100.16</v>
      </c>
      <c r="BB989">
        <v>1849.45</v>
      </c>
      <c r="BC989">
        <v>181201.92000000001</v>
      </c>
      <c r="BD989">
        <v>15100.16</v>
      </c>
      <c r="BE989">
        <v>1849.45</v>
      </c>
      <c r="BF989">
        <v>181201.92000000001</v>
      </c>
      <c r="BG989">
        <v>15100.16</v>
      </c>
      <c r="BH989">
        <v>1849.45</v>
      </c>
      <c r="BI989">
        <v>181201.92000000001</v>
      </c>
      <c r="BJ989">
        <v>15100.16</v>
      </c>
      <c r="BK989">
        <v>1849.45</v>
      </c>
      <c r="BL989">
        <v>181201.92000000001</v>
      </c>
      <c r="BM989">
        <v>15100.16</v>
      </c>
      <c r="BN989">
        <v>1849.45</v>
      </c>
      <c r="BR989">
        <v>1204012</v>
      </c>
      <c r="BS989">
        <v>1203011</v>
      </c>
      <c r="BT989">
        <v>1206011</v>
      </c>
      <c r="BU989">
        <v>1205012</v>
      </c>
      <c r="BV989">
        <v>1504013</v>
      </c>
      <c r="BW989">
        <v>1405012</v>
      </c>
      <c r="BX989" s="10" t="b">
        <f t="shared" si="370"/>
        <v>1</v>
      </c>
      <c r="BY989" s="10" t="b">
        <f t="shared" si="371"/>
        <v>1</v>
      </c>
      <c r="BZ989" s="10" t="b">
        <f t="shared" si="372"/>
        <v>1</v>
      </c>
      <c r="CA989" s="10" t="b">
        <f t="shared" si="373"/>
        <v>1</v>
      </c>
      <c r="CB989" s="10" t="b">
        <f t="shared" si="374"/>
        <v>1</v>
      </c>
      <c r="CC989" s="10" t="b">
        <f t="shared" si="375"/>
        <v>1</v>
      </c>
    </row>
    <row r="990" spans="1:81" ht="14.25" x14ac:dyDescent="0.15">
      <c r="A990" s="11">
        <v>20509</v>
      </c>
      <c r="B990">
        <v>30</v>
      </c>
      <c r="C990" t="str">
        <f t="shared" ca="1" si="360"/>
        <v>1503011,1206011,1102012,1503012,1504013,1304013</v>
      </c>
      <c r="D990" t="str">
        <f t="shared" si="361"/>
        <v>1,1,1,1,1,1</v>
      </c>
      <c r="E990" t="str">
        <f t="shared" si="362"/>
        <v>773,773,773,773,773,773</v>
      </c>
      <c r="G990">
        <f t="shared" ca="1" si="363"/>
        <v>1503011</v>
      </c>
      <c r="H990">
        <f t="shared" ca="1" si="364"/>
        <v>1206011</v>
      </c>
      <c r="I990">
        <f t="shared" ca="1" si="365"/>
        <v>1102012</v>
      </c>
      <c r="J990">
        <f t="shared" ca="1" si="366"/>
        <v>1503012</v>
      </c>
      <c r="K990">
        <f t="shared" ca="1" si="367"/>
        <v>1504013</v>
      </c>
      <c r="L990">
        <f t="shared" ca="1" si="368"/>
        <v>1304013</v>
      </c>
      <c r="M990" s="2">
        <v>1</v>
      </c>
      <c r="N990" s="7">
        <v>1</v>
      </c>
      <c r="O990">
        <v>1</v>
      </c>
      <c r="P990" s="7">
        <v>1</v>
      </c>
      <c r="Q990">
        <v>1</v>
      </c>
      <c r="R990" s="7">
        <v>1</v>
      </c>
      <c r="S990">
        <f t="shared" si="380"/>
        <v>773</v>
      </c>
      <c r="T990">
        <f t="shared" si="380"/>
        <v>773</v>
      </c>
      <c r="U990">
        <f t="shared" si="380"/>
        <v>773</v>
      </c>
      <c r="V990">
        <f t="shared" si="380"/>
        <v>773</v>
      </c>
      <c r="W990">
        <f t="shared" si="380"/>
        <v>773</v>
      </c>
      <c r="X990">
        <f t="shared" si="380"/>
        <v>773</v>
      </c>
      <c r="Y990">
        <v>1</v>
      </c>
      <c r="Z990">
        <v>1</v>
      </c>
      <c r="AA990">
        <v>2</v>
      </c>
      <c r="AB990">
        <v>2</v>
      </c>
      <c r="AC990">
        <v>3</v>
      </c>
      <c r="AD990">
        <v>3</v>
      </c>
      <c r="AE990">
        <f t="shared" ca="1" si="379"/>
        <v>503</v>
      </c>
      <c r="AF990">
        <f t="shared" ca="1" si="379"/>
        <v>206</v>
      </c>
      <c r="AG990">
        <f t="shared" ca="1" si="379"/>
        <v>102</v>
      </c>
      <c r="AH990">
        <f t="shared" ca="1" si="379"/>
        <v>503</v>
      </c>
      <c r="AI990">
        <f t="shared" ca="1" si="379"/>
        <v>504</v>
      </c>
      <c r="AJ990">
        <f t="shared" ca="1" si="379"/>
        <v>304</v>
      </c>
      <c r="AM990">
        <v>2</v>
      </c>
      <c r="AN990" s="4">
        <v>15</v>
      </c>
      <c r="AO990">
        <v>6</v>
      </c>
      <c r="AP990">
        <f t="shared" si="376"/>
        <v>773</v>
      </c>
      <c r="AQ990">
        <f t="shared" si="377"/>
        <v>69687</v>
      </c>
      <c r="AR990">
        <f t="shared" si="359"/>
        <v>74411.271131015572</v>
      </c>
      <c r="AT990">
        <v>182.26</v>
      </c>
      <c r="AU990" s="1">
        <f t="shared" si="369"/>
        <v>14397.636</v>
      </c>
      <c r="AW990">
        <v>50</v>
      </c>
      <c r="AX990" s="2">
        <v>6</v>
      </c>
      <c r="AZ990">
        <v>181201.92000000001</v>
      </c>
      <c r="BA990">
        <v>15100.16</v>
      </c>
      <c r="BB990">
        <v>1849.45</v>
      </c>
      <c r="BC990">
        <v>181201.92000000001</v>
      </c>
      <c r="BD990">
        <v>15100.16</v>
      </c>
      <c r="BE990">
        <v>1849.45</v>
      </c>
      <c r="BF990">
        <v>181201.92000000001</v>
      </c>
      <c r="BG990">
        <v>15100.16</v>
      </c>
      <c r="BH990">
        <v>1849.45</v>
      </c>
      <c r="BI990">
        <v>181201.92000000001</v>
      </c>
      <c r="BJ990">
        <v>15100.16</v>
      </c>
      <c r="BK990">
        <v>1849.45</v>
      </c>
      <c r="BL990">
        <v>181201.92000000001</v>
      </c>
      <c r="BM990">
        <v>15100.16</v>
      </c>
      <c r="BN990">
        <v>1849.45</v>
      </c>
      <c r="BR990">
        <v>1206011</v>
      </c>
      <c r="BS990">
        <v>1203011</v>
      </c>
      <c r="BT990">
        <v>1304013</v>
      </c>
      <c r="BU990">
        <v>1405012</v>
      </c>
      <c r="BV990">
        <v>1503013</v>
      </c>
      <c r="BW990">
        <v>1204012</v>
      </c>
      <c r="BX990" s="10" t="b">
        <f t="shared" si="370"/>
        <v>1</v>
      </c>
      <c r="BY990" s="10" t="b">
        <f t="shared" si="371"/>
        <v>1</v>
      </c>
      <c r="BZ990" s="10" t="b">
        <f t="shared" si="372"/>
        <v>1</v>
      </c>
      <c r="CA990" s="10" t="b">
        <f t="shared" si="373"/>
        <v>1</v>
      </c>
      <c r="CB990" s="10" t="b">
        <f t="shared" si="374"/>
        <v>1</v>
      </c>
      <c r="CC990" s="10" t="b">
        <f t="shared" si="375"/>
        <v>1</v>
      </c>
    </row>
    <row r="991" spans="1:81" ht="14.25" x14ac:dyDescent="0.15">
      <c r="A991" s="11">
        <v>20510</v>
      </c>
      <c r="B991">
        <v>30</v>
      </c>
      <c r="C991" t="str">
        <f t="shared" ca="1" si="360"/>
        <v>1204011,1203011,1203012,1304012,1503013,1303013</v>
      </c>
      <c r="D991" t="str">
        <f t="shared" si="361"/>
        <v>1,1,1,1,1,1</v>
      </c>
      <c r="E991" t="str">
        <f t="shared" si="362"/>
        <v>776,776,776,776,776,776</v>
      </c>
      <c r="G991">
        <f t="shared" ca="1" si="363"/>
        <v>1204011</v>
      </c>
      <c r="H991">
        <f t="shared" ca="1" si="364"/>
        <v>1203011</v>
      </c>
      <c r="I991">
        <f t="shared" ca="1" si="365"/>
        <v>1203012</v>
      </c>
      <c r="J991">
        <f t="shared" ca="1" si="366"/>
        <v>1304012</v>
      </c>
      <c r="K991">
        <f t="shared" ca="1" si="367"/>
        <v>1503013</v>
      </c>
      <c r="L991">
        <f t="shared" ca="1" si="368"/>
        <v>1303013</v>
      </c>
      <c r="M991" s="2">
        <v>1</v>
      </c>
      <c r="N991" s="7">
        <v>1</v>
      </c>
      <c r="O991">
        <v>1</v>
      </c>
      <c r="P991" s="7">
        <v>1</v>
      </c>
      <c r="Q991">
        <v>1</v>
      </c>
      <c r="R991" s="7">
        <v>1</v>
      </c>
      <c r="S991">
        <f t="shared" si="380"/>
        <v>776</v>
      </c>
      <c r="T991">
        <f t="shared" si="380"/>
        <v>776</v>
      </c>
      <c r="U991">
        <f t="shared" si="380"/>
        <v>776</v>
      </c>
      <c r="V991">
        <f t="shared" si="380"/>
        <v>776</v>
      </c>
      <c r="W991">
        <f t="shared" si="380"/>
        <v>776</v>
      </c>
      <c r="X991">
        <f t="shared" si="380"/>
        <v>776</v>
      </c>
      <c r="Y991">
        <v>1</v>
      </c>
      <c r="Z991">
        <v>1</v>
      </c>
      <c r="AA991">
        <v>2</v>
      </c>
      <c r="AB991">
        <v>2</v>
      </c>
      <c r="AC991">
        <v>3</v>
      </c>
      <c r="AD991">
        <v>3</v>
      </c>
      <c r="AE991">
        <f t="shared" ca="1" si="379"/>
        <v>204</v>
      </c>
      <c r="AF991">
        <f t="shared" ca="1" si="379"/>
        <v>203</v>
      </c>
      <c r="AG991">
        <f t="shared" ca="1" si="379"/>
        <v>203</v>
      </c>
      <c r="AH991">
        <f t="shared" ca="1" si="379"/>
        <v>304</v>
      </c>
      <c r="AI991">
        <f t="shared" ca="1" si="379"/>
        <v>503</v>
      </c>
      <c r="AJ991">
        <f t="shared" ca="1" si="379"/>
        <v>303</v>
      </c>
      <c r="AM991">
        <v>3</v>
      </c>
      <c r="AN991" s="4">
        <v>25</v>
      </c>
      <c r="AO991">
        <v>6</v>
      </c>
      <c r="AP991">
        <f t="shared" si="376"/>
        <v>776</v>
      </c>
      <c r="AQ991">
        <f t="shared" si="377"/>
        <v>69954</v>
      </c>
      <c r="AR991">
        <f t="shared" si="359"/>
        <v>74699.006237741778</v>
      </c>
      <c r="AT991">
        <v>182.4</v>
      </c>
      <c r="AU991" s="1">
        <f t="shared" si="369"/>
        <v>14452.368</v>
      </c>
      <c r="AW991">
        <v>50</v>
      </c>
      <c r="AX991" s="2">
        <v>6</v>
      </c>
      <c r="AZ991">
        <v>181923.84</v>
      </c>
      <c r="BA991">
        <v>15160.32</v>
      </c>
      <c r="BB991">
        <v>1856.5</v>
      </c>
      <c r="BC991">
        <v>181923.84</v>
      </c>
      <c r="BD991">
        <v>15160.32</v>
      </c>
      <c r="BE991">
        <v>1856.5</v>
      </c>
      <c r="BF991">
        <v>181923.84</v>
      </c>
      <c r="BG991">
        <v>15160.32</v>
      </c>
      <c r="BH991">
        <v>1856.5</v>
      </c>
      <c r="BI991">
        <v>181923.84</v>
      </c>
      <c r="BJ991">
        <v>15160.32</v>
      </c>
      <c r="BK991">
        <v>1856.5</v>
      </c>
      <c r="BL991">
        <v>181923.84</v>
      </c>
      <c r="BM991">
        <v>15160.32</v>
      </c>
      <c r="BN991">
        <v>1856.5</v>
      </c>
      <c r="BR991">
        <v>1102011</v>
      </c>
      <c r="BS991">
        <v>1304013</v>
      </c>
      <c r="BT991">
        <v>1403011</v>
      </c>
      <c r="BU991">
        <v>1101012</v>
      </c>
      <c r="BV991">
        <v>1404012</v>
      </c>
      <c r="BW991">
        <v>1503013</v>
      </c>
      <c r="BX991" s="10" t="b">
        <f t="shared" si="370"/>
        <v>1</v>
      </c>
      <c r="BY991" s="10" t="b">
        <f t="shared" si="371"/>
        <v>1</v>
      </c>
      <c r="BZ991" s="10" t="b">
        <f t="shared" si="372"/>
        <v>1</v>
      </c>
      <c r="CA991" s="10" t="b">
        <f t="shared" si="373"/>
        <v>1</v>
      </c>
      <c r="CB991" s="10" t="b">
        <f t="shared" si="374"/>
        <v>1</v>
      </c>
      <c r="CC991" s="10" t="b">
        <f t="shared" si="375"/>
        <v>1</v>
      </c>
    </row>
    <row r="992" spans="1:81" ht="14.25" x14ac:dyDescent="0.15">
      <c r="A992" s="11">
        <v>20511</v>
      </c>
      <c r="B992">
        <v>30</v>
      </c>
      <c r="C992" t="str">
        <f t="shared" ca="1" si="360"/>
        <v>1206011,1203011,1404012,1406012,1101013,1205013</v>
      </c>
      <c r="D992" t="str">
        <f t="shared" si="361"/>
        <v>1,1,1,1,1,1</v>
      </c>
      <c r="E992" t="str">
        <f t="shared" si="362"/>
        <v>776,776,776,776,776,776</v>
      </c>
      <c r="G992">
        <f t="shared" ca="1" si="363"/>
        <v>1206011</v>
      </c>
      <c r="H992">
        <f t="shared" ca="1" si="364"/>
        <v>1203011</v>
      </c>
      <c r="I992">
        <f t="shared" ca="1" si="365"/>
        <v>1404012</v>
      </c>
      <c r="J992">
        <f t="shared" ca="1" si="366"/>
        <v>1406012</v>
      </c>
      <c r="K992">
        <f t="shared" ca="1" si="367"/>
        <v>1101013</v>
      </c>
      <c r="L992">
        <f t="shared" ca="1" si="368"/>
        <v>1205013</v>
      </c>
      <c r="M992" s="2">
        <v>1</v>
      </c>
      <c r="N992" s="7">
        <v>1</v>
      </c>
      <c r="O992">
        <v>1</v>
      </c>
      <c r="P992" s="7">
        <v>1</v>
      </c>
      <c r="Q992">
        <v>1</v>
      </c>
      <c r="R992" s="7">
        <v>1</v>
      </c>
      <c r="S992">
        <f t="shared" si="380"/>
        <v>776</v>
      </c>
      <c r="T992">
        <f t="shared" si="380"/>
        <v>776</v>
      </c>
      <c r="U992">
        <f t="shared" si="380"/>
        <v>776</v>
      </c>
      <c r="V992">
        <f t="shared" si="380"/>
        <v>776</v>
      </c>
      <c r="W992">
        <f t="shared" si="380"/>
        <v>776</v>
      </c>
      <c r="X992">
        <f t="shared" si="380"/>
        <v>776</v>
      </c>
      <c r="Y992">
        <v>1</v>
      </c>
      <c r="Z992">
        <v>1</v>
      </c>
      <c r="AA992">
        <v>2</v>
      </c>
      <c r="AB992">
        <v>2</v>
      </c>
      <c r="AC992">
        <v>3</v>
      </c>
      <c r="AD992">
        <v>3</v>
      </c>
      <c r="AE992">
        <f t="shared" ca="1" si="379"/>
        <v>206</v>
      </c>
      <c r="AF992">
        <f t="shared" ca="1" si="379"/>
        <v>203</v>
      </c>
      <c r="AG992">
        <f t="shared" ca="1" si="379"/>
        <v>404</v>
      </c>
      <c r="AH992">
        <f t="shared" ca="1" si="379"/>
        <v>406</v>
      </c>
      <c r="AI992">
        <f t="shared" ca="1" si="379"/>
        <v>101</v>
      </c>
      <c r="AJ992">
        <f t="shared" ca="1" si="379"/>
        <v>205</v>
      </c>
      <c r="AM992">
        <v>1</v>
      </c>
      <c r="AN992" s="4">
        <v>15</v>
      </c>
      <c r="AO992">
        <v>6</v>
      </c>
      <c r="AP992">
        <f t="shared" si="376"/>
        <v>776</v>
      </c>
      <c r="AQ992">
        <f t="shared" si="377"/>
        <v>69954</v>
      </c>
      <c r="AR992">
        <f t="shared" si="359"/>
        <v>74702.045394762143</v>
      </c>
      <c r="AT992">
        <v>182.54</v>
      </c>
      <c r="AU992" s="1">
        <f t="shared" si="369"/>
        <v>14452.956</v>
      </c>
      <c r="AW992">
        <v>50</v>
      </c>
      <c r="AX992" s="2">
        <v>6</v>
      </c>
      <c r="AZ992">
        <v>181923.84</v>
      </c>
      <c r="BA992">
        <v>15160.32</v>
      </c>
      <c r="BB992">
        <v>1856.5</v>
      </c>
      <c r="BC992">
        <v>181923.84</v>
      </c>
      <c r="BD992">
        <v>15160.32</v>
      </c>
      <c r="BE992">
        <v>1856.5</v>
      </c>
      <c r="BF992">
        <v>181923.84</v>
      </c>
      <c r="BG992">
        <v>15160.32</v>
      </c>
      <c r="BH992">
        <v>1856.5</v>
      </c>
      <c r="BI992">
        <v>181923.84</v>
      </c>
      <c r="BJ992">
        <v>15160.32</v>
      </c>
      <c r="BK992">
        <v>1856.5</v>
      </c>
      <c r="BL992">
        <v>181923.84</v>
      </c>
      <c r="BM992">
        <v>15160.32</v>
      </c>
      <c r="BN992">
        <v>1856.5</v>
      </c>
      <c r="BR992">
        <v>1205012</v>
      </c>
      <c r="BS992">
        <v>1204012</v>
      </c>
      <c r="BT992">
        <v>1303013</v>
      </c>
      <c r="BU992">
        <v>1303013</v>
      </c>
      <c r="BV992">
        <v>1205012</v>
      </c>
      <c r="BW992">
        <v>1102013</v>
      </c>
      <c r="BX992" s="10" t="b">
        <f t="shared" si="370"/>
        <v>1</v>
      </c>
      <c r="BY992" s="10" t="b">
        <f t="shared" si="371"/>
        <v>1</v>
      </c>
      <c r="BZ992" s="10" t="b">
        <f t="shared" si="372"/>
        <v>1</v>
      </c>
      <c r="CA992" s="10" t="b">
        <f t="shared" si="373"/>
        <v>1</v>
      </c>
      <c r="CB992" s="10" t="b">
        <f t="shared" si="374"/>
        <v>1</v>
      </c>
      <c r="CC992" s="10" t="b">
        <f t="shared" si="375"/>
        <v>1</v>
      </c>
    </row>
    <row r="993" spans="1:81" ht="14.25" x14ac:dyDescent="0.15">
      <c r="A993" s="11">
        <v>20512</v>
      </c>
      <c r="B993">
        <v>30</v>
      </c>
      <c r="C993" t="str">
        <f t="shared" ca="1" si="360"/>
        <v>1203011,1205011,1406012,1405012,1206013,1406013</v>
      </c>
      <c r="D993" t="str">
        <f t="shared" si="361"/>
        <v>1,1,1,1,1,1</v>
      </c>
      <c r="E993" t="str">
        <f t="shared" si="362"/>
        <v>776,776,776,776,776,776</v>
      </c>
      <c r="G993">
        <f t="shared" ca="1" si="363"/>
        <v>1203011</v>
      </c>
      <c r="H993">
        <f t="shared" ca="1" si="364"/>
        <v>1205011</v>
      </c>
      <c r="I993">
        <f t="shared" ca="1" si="365"/>
        <v>1406012</v>
      </c>
      <c r="J993">
        <f t="shared" ca="1" si="366"/>
        <v>1405012</v>
      </c>
      <c r="K993">
        <f t="shared" ca="1" si="367"/>
        <v>1206013</v>
      </c>
      <c r="L993">
        <f t="shared" ca="1" si="368"/>
        <v>1406013</v>
      </c>
      <c r="M993" s="2">
        <v>1</v>
      </c>
      <c r="N993" s="7">
        <v>1</v>
      </c>
      <c r="O993">
        <v>1</v>
      </c>
      <c r="P993" s="7">
        <v>1</v>
      </c>
      <c r="Q993">
        <v>1</v>
      </c>
      <c r="R993" s="7">
        <v>1</v>
      </c>
      <c r="S993">
        <f t="shared" si="380"/>
        <v>776</v>
      </c>
      <c r="T993">
        <f t="shared" si="380"/>
        <v>776</v>
      </c>
      <c r="U993">
        <f t="shared" si="380"/>
        <v>776</v>
      </c>
      <c r="V993">
        <f t="shared" si="380"/>
        <v>776</v>
      </c>
      <c r="W993">
        <f t="shared" si="380"/>
        <v>776</v>
      </c>
      <c r="X993">
        <f t="shared" si="380"/>
        <v>776</v>
      </c>
      <c r="Y993">
        <v>1</v>
      </c>
      <c r="Z993">
        <v>1</v>
      </c>
      <c r="AA993">
        <v>2</v>
      </c>
      <c r="AB993">
        <v>2</v>
      </c>
      <c r="AC993">
        <v>3</v>
      </c>
      <c r="AD993">
        <v>3</v>
      </c>
      <c r="AE993">
        <f t="shared" ca="1" si="379"/>
        <v>203</v>
      </c>
      <c r="AF993">
        <f t="shared" ca="1" si="379"/>
        <v>205</v>
      </c>
      <c r="AG993">
        <f t="shared" ca="1" si="379"/>
        <v>406</v>
      </c>
      <c r="AH993">
        <f t="shared" ca="1" si="379"/>
        <v>405</v>
      </c>
      <c r="AI993">
        <f t="shared" ca="1" si="379"/>
        <v>206</v>
      </c>
      <c r="AJ993">
        <f t="shared" ca="1" si="379"/>
        <v>406</v>
      </c>
      <c r="AM993">
        <v>2</v>
      </c>
      <c r="AN993" s="4">
        <v>15</v>
      </c>
      <c r="AO993">
        <v>6</v>
      </c>
      <c r="AP993">
        <f t="shared" si="376"/>
        <v>776</v>
      </c>
      <c r="AQ993">
        <f t="shared" si="377"/>
        <v>69954</v>
      </c>
      <c r="AR993">
        <f t="shared" si="359"/>
        <v>74705.084551782478</v>
      </c>
      <c r="AT993">
        <v>182.68</v>
      </c>
      <c r="AU993" s="1">
        <f t="shared" si="369"/>
        <v>14453.544</v>
      </c>
      <c r="AW993">
        <v>50</v>
      </c>
      <c r="AX993" s="2">
        <v>6</v>
      </c>
      <c r="AZ993">
        <v>181923.84</v>
      </c>
      <c r="BA993">
        <v>15160.32</v>
      </c>
      <c r="BB993">
        <v>1856.5</v>
      </c>
      <c r="BC993">
        <v>181923.84</v>
      </c>
      <c r="BD993">
        <v>15160.32</v>
      </c>
      <c r="BE993">
        <v>1856.5</v>
      </c>
      <c r="BF993">
        <v>181923.84</v>
      </c>
      <c r="BG993">
        <v>15160.32</v>
      </c>
      <c r="BH993">
        <v>1856.5</v>
      </c>
      <c r="BI993">
        <v>181923.84</v>
      </c>
      <c r="BJ993">
        <v>15160.32</v>
      </c>
      <c r="BK993">
        <v>1856.5</v>
      </c>
      <c r="BL993">
        <v>181923.84</v>
      </c>
      <c r="BM993">
        <v>15160.32</v>
      </c>
      <c r="BN993">
        <v>1856.5</v>
      </c>
      <c r="BR993">
        <v>1205012</v>
      </c>
      <c r="BS993">
        <v>1102011</v>
      </c>
      <c r="BT993">
        <v>1406011</v>
      </c>
      <c r="BU993">
        <v>1503013</v>
      </c>
      <c r="BV993">
        <v>1206011</v>
      </c>
      <c r="BW993">
        <v>1102013</v>
      </c>
      <c r="BX993" s="10" t="b">
        <f t="shared" si="370"/>
        <v>1</v>
      </c>
      <c r="BY993" s="10" t="b">
        <f t="shared" si="371"/>
        <v>1</v>
      </c>
      <c r="BZ993" s="10" t="b">
        <f t="shared" si="372"/>
        <v>1</v>
      </c>
      <c r="CA993" s="10" t="b">
        <f t="shared" si="373"/>
        <v>1</v>
      </c>
      <c r="CB993" s="10" t="b">
        <f t="shared" si="374"/>
        <v>1</v>
      </c>
      <c r="CC993" s="10" t="b">
        <f t="shared" si="375"/>
        <v>1</v>
      </c>
    </row>
    <row r="994" spans="1:81" ht="14.25" x14ac:dyDescent="0.15">
      <c r="A994" s="11">
        <v>20513</v>
      </c>
      <c r="B994">
        <v>30</v>
      </c>
      <c r="C994" t="str">
        <f t="shared" ca="1" si="360"/>
        <v>1206011,1303011,1503012,1405012,1101013,1304013</v>
      </c>
      <c r="D994" t="str">
        <f t="shared" si="361"/>
        <v>1,1,1,1,1,1</v>
      </c>
      <c r="E994" t="str">
        <f t="shared" si="362"/>
        <v>776,776,776,776,776,776</v>
      </c>
      <c r="G994">
        <f t="shared" ca="1" si="363"/>
        <v>1206011</v>
      </c>
      <c r="H994">
        <f t="shared" ca="1" si="364"/>
        <v>1303011</v>
      </c>
      <c r="I994">
        <f t="shared" ca="1" si="365"/>
        <v>1503012</v>
      </c>
      <c r="J994">
        <f t="shared" ca="1" si="366"/>
        <v>1405012</v>
      </c>
      <c r="K994">
        <f t="shared" ca="1" si="367"/>
        <v>1101013</v>
      </c>
      <c r="L994">
        <f t="shared" ca="1" si="368"/>
        <v>1304013</v>
      </c>
      <c r="M994" s="2">
        <v>1</v>
      </c>
      <c r="N994" s="7">
        <v>1</v>
      </c>
      <c r="O994">
        <v>1</v>
      </c>
      <c r="P994" s="7">
        <v>1</v>
      </c>
      <c r="Q994">
        <v>1</v>
      </c>
      <c r="R994" s="7">
        <v>1</v>
      </c>
      <c r="S994">
        <f t="shared" si="380"/>
        <v>776</v>
      </c>
      <c r="T994">
        <f t="shared" si="380"/>
        <v>776</v>
      </c>
      <c r="U994">
        <f t="shared" si="380"/>
        <v>776</v>
      </c>
      <c r="V994">
        <f t="shared" si="380"/>
        <v>776</v>
      </c>
      <c r="W994">
        <f t="shared" si="380"/>
        <v>776</v>
      </c>
      <c r="X994">
        <f t="shared" si="380"/>
        <v>776</v>
      </c>
      <c r="Y994">
        <v>1</v>
      </c>
      <c r="Z994">
        <v>1</v>
      </c>
      <c r="AA994">
        <v>2</v>
      </c>
      <c r="AB994">
        <v>2</v>
      </c>
      <c r="AC994">
        <v>3</v>
      </c>
      <c r="AD994">
        <v>3</v>
      </c>
      <c r="AE994">
        <f t="shared" ca="1" si="379"/>
        <v>206</v>
      </c>
      <c r="AF994">
        <f t="shared" ca="1" si="379"/>
        <v>303</v>
      </c>
      <c r="AG994">
        <f t="shared" ca="1" si="379"/>
        <v>503</v>
      </c>
      <c r="AH994">
        <f t="shared" ca="1" si="379"/>
        <v>405</v>
      </c>
      <c r="AI994">
        <f t="shared" ca="1" si="379"/>
        <v>101</v>
      </c>
      <c r="AJ994">
        <f t="shared" ca="1" si="379"/>
        <v>304</v>
      </c>
      <c r="AM994">
        <v>3</v>
      </c>
      <c r="AN994" s="4">
        <v>15</v>
      </c>
      <c r="AO994">
        <v>6</v>
      </c>
      <c r="AP994">
        <f t="shared" si="376"/>
        <v>776</v>
      </c>
      <c r="AQ994">
        <f t="shared" si="377"/>
        <v>69954</v>
      </c>
      <c r="AR994">
        <f t="shared" si="359"/>
        <v>74708.123708802843</v>
      </c>
      <c r="AT994">
        <v>182.82</v>
      </c>
      <c r="AU994" s="1">
        <f t="shared" si="369"/>
        <v>14454.132000000001</v>
      </c>
      <c r="AW994">
        <v>50</v>
      </c>
      <c r="AX994" s="2">
        <v>6</v>
      </c>
      <c r="AZ994">
        <v>181923.84</v>
      </c>
      <c r="BA994">
        <v>15160.32</v>
      </c>
      <c r="BB994">
        <v>1856.5</v>
      </c>
      <c r="BC994">
        <v>181923.84</v>
      </c>
      <c r="BD994">
        <v>15160.32</v>
      </c>
      <c r="BE994">
        <v>1856.5</v>
      </c>
      <c r="BF994">
        <v>181923.84</v>
      </c>
      <c r="BG994">
        <v>15160.32</v>
      </c>
      <c r="BH994">
        <v>1856.5</v>
      </c>
      <c r="BI994">
        <v>181923.84</v>
      </c>
      <c r="BJ994">
        <v>15160.32</v>
      </c>
      <c r="BK994">
        <v>1856.5</v>
      </c>
      <c r="BL994">
        <v>181923.84</v>
      </c>
      <c r="BM994">
        <v>15160.32</v>
      </c>
      <c r="BN994">
        <v>1856.5</v>
      </c>
      <c r="BR994">
        <v>1503013</v>
      </c>
      <c r="BS994">
        <v>1405012</v>
      </c>
      <c r="BT994">
        <v>1403011</v>
      </c>
      <c r="BU994">
        <v>1406011</v>
      </c>
      <c r="BV994">
        <v>1405012</v>
      </c>
      <c r="BW994">
        <v>1403011</v>
      </c>
      <c r="BX994" s="10" t="b">
        <f t="shared" si="370"/>
        <v>1</v>
      </c>
      <c r="BY994" s="10" t="b">
        <f t="shared" si="371"/>
        <v>1</v>
      </c>
      <c r="BZ994" s="10" t="b">
        <f t="shared" si="372"/>
        <v>1</v>
      </c>
      <c r="CA994" s="10" t="b">
        <f t="shared" si="373"/>
        <v>1</v>
      </c>
      <c r="CB994" s="10" t="b">
        <f t="shared" si="374"/>
        <v>1</v>
      </c>
      <c r="CC994" s="10" t="b">
        <f t="shared" si="375"/>
        <v>1</v>
      </c>
    </row>
    <row r="995" spans="1:81" ht="14.25" x14ac:dyDescent="0.15">
      <c r="A995" s="11">
        <v>20514</v>
      </c>
      <c r="B995">
        <v>30</v>
      </c>
      <c r="C995" t="str">
        <f t="shared" ca="1" si="360"/>
        <v>1206011,1101011,1504012,1204012,1205013,1102013</v>
      </c>
      <c r="D995" t="str">
        <f t="shared" si="361"/>
        <v>1,1,1,1,1,1</v>
      </c>
      <c r="E995" t="str">
        <f t="shared" si="362"/>
        <v>776,776,776,776,776,776</v>
      </c>
      <c r="G995">
        <f t="shared" ca="1" si="363"/>
        <v>1206011</v>
      </c>
      <c r="H995">
        <f t="shared" ca="1" si="364"/>
        <v>1101011</v>
      </c>
      <c r="I995">
        <f t="shared" ca="1" si="365"/>
        <v>1504012</v>
      </c>
      <c r="J995">
        <f t="shared" ca="1" si="366"/>
        <v>1204012</v>
      </c>
      <c r="K995">
        <f t="shared" ca="1" si="367"/>
        <v>1205013</v>
      </c>
      <c r="L995">
        <f t="shared" ca="1" si="368"/>
        <v>1102013</v>
      </c>
      <c r="M995" s="2">
        <v>1</v>
      </c>
      <c r="N995" s="7">
        <v>1</v>
      </c>
      <c r="O995">
        <v>1</v>
      </c>
      <c r="P995" s="7">
        <v>1</v>
      </c>
      <c r="Q995">
        <v>1</v>
      </c>
      <c r="R995" s="7">
        <v>1</v>
      </c>
      <c r="S995">
        <f t="shared" si="380"/>
        <v>776</v>
      </c>
      <c r="T995">
        <f t="shared" si="380"/>
        <v>776</v>
      </c>
      <c r="U995">
        <f t="shared" si="380"/>
        <v>776</v>
      </c>
      <c r="V995">
        <f t="shared" si="380"/>
        <v>776</v>
      </c>
      <c r="W995">
        <f t="shared" si="380"/>
        <v>776</v>
      </c>
      <c r="X995">
        <f t="shared" si="380"/>
        <v>776</v>
      </c>
      <c r="Y995">
        <v>1</v>
      </c>
      <c r="Z995">
        <v>1</v>
      </c>
      <c r="AA995">
        <v>2</v>
      </c>
      <c r="AB995">
        <v>2</v>
      </c>
      <c r="AC995">
        <v>3</v>
      </c>
      <c r="AD995">
        <v>3</v>
      </c>
      <c r="AE995">
        <f t="shared" ca="1" si="379"/>
        <v>206</v>
      </c>
      <c r="AF995">
        <f t="shared" ca="1" si="379"/>
        <v>101</v>
      </c>
      <c r="AG995">
        <f t="shared" ca="1" si="379"/>
        <v>504</v>
      </c>
      <c r="AH995">
        <f t="shared" ca="1" si="379"/>
        <v>204</v>
      </c>
      <c r="AI995">
        <f t="shared" ca="1" si="379"/>
        <v>205</v>
      </c>
      <c r="AJ995">
        <f t="shared" ca="1" si="379"/>
        <v>102</v>
      </c>
      <c r="AM995">
        <v>1</v>
      </c>
      <c r="AN995" s="4">
        <v>15</v>
      </c>
      <c r="AO995">
        <v>6</v>
      </c>
      <c r="AP995">
        <f t="shared" si="376"/>
        <v>776</v>
      </c>
      <c r="AQ995">
        <f t="shared" si="377"/>
        <v>69954</v>
      </c>
      <c r="AR995">
        <f t="shared" si="359"/>
        <v>74711.162865823178</v>
      </c>
      <c r="AT995">
        <v>182.96</v>
      </c>
      <c r="AU995" s="1">
        <f t="shared" si="369"/>
        <v>14454.720000000001</v>
      </c>
      <c r="AW995">
        <v>50</v>
      </c>
      <c r="AX995" s="2">
        <v>6</v>
      </c>
      <c r="AZ995">
        <v>181923.84</v>
      </c>
      <c r="BA995">
        <v>15160.32</v>
      </c>
      <c r="BB995">
        <v>1856.5</v>
      </c>
      <c r="BC995">
        <v>181923.84</v>
      </c>
      <c r="BD995">
        <v>15160.32</v>
      </c>
      <c r="BE995">
        <v>1856.5</v>
      </c>
      <c r="BF995">
        <v>181923.84</v>
      </c>
      <c r="BG995">
        <v>15160.32</v>
      </c>
      <c r="BH995">
        <v>1856.5</v>
      </c>
      <c r="BI995">
        <v>181923.84</v>
      </c>
      <c r="BJ995">
        <v>15160.32</v>
      </c>
      <c r="BK995">
        <v>1856.5</v>
      </c>
      <c r="BL995">
        <v>181923.84</v>
      </c>
      <c r="BM995">
        <v>15160.32</v>
      </c>
      <c r="BN995">
        <v>1856.5</v>
      </c>
      <c r="BR995">
        <v>1503013</v>
      </c>
      <c r="BS995">
        <v>1303013</v>
      </c>
      <c r="BT995">
        <v>1503013</v>
      </c>
      <c r="BU995">
        <v>1503013</v>
      </c>
      <c r="BV995">
        <v>1102013</v>
      </c>
      <c r="BW995">
        <v>1203011</v>
      </c>
      <c r="BX995" s="10" t="b">
        <f t="shared" si="370"/>
        <v>1</v>
      </c>
      <c r="BY995" s="10" t="b">
        <f t="shared" si="371"/>
        <v>1</v>
      </c>
      <c r="BZ995" s="10" t="b">
        <f t="shared" si="372"/>
        <v>1</v>
      </c>
      <c r="CA995" s="10" t="b">
        <f t="shared" si="373"/>
        <v>1</v>
      </c>
      <c r="CB995" s="10" t="b">
        <f t="shared" si="374"/>
        <v>1</v>
      </c>
      <c r="CC995" s="10" t="b">
        <f t="shared" si="375"/>
        <v>1</v>
      </c>
    </row>
    <row r="996" spans="1:81" ht="14.25" x14ac:dyDescent="0.15">
      <c r="A996" s="11">
        <v>20515</v>
      </c>
      <c r="B996">
        <v>30</v>
      </c>
      <c r="C996" t="str">
        <f t="shared" ca="1" si="360"/>
        <v>1504011,1304011,1206012,1102012,1504013,1404013</v>
      </c>
      <c r="D996" t="str">
        <f t="shared" si="361"/>
        <v>1,1,1,1,1,1</v>
      </c>
      <c r="E996" t="str">
        <f t="shared" si="362"/>
        <v>779,779,779,779,779,779</v>
      </c>
      <c r="G996">
        <f t="shared" ca="1" si="363"/>
        <v>1504011</v>
      </c>
      <c r="H996">
        <f t="shared" ca="1" si="364"/>
        <v>1304011</v>
      </c>
      <c r="I996">
        <f t="shared" ca="1" si="365"/>
        <v>1206012</v>
      </c>
      <c r="J996">
        <f t="shared" ca="1" si="366"/>
        <v>1102012</v>
      </c>
      <c r="K996">
        <f t="shared" ca="1" si="367"/>
        <v>1504013</v>
      </c>
      <c r="L996">
        <f t="shared" ca="1" si="368"/>
        <v>1404013</v>
      </c>
      <c r="M996" s="2">
        <v>1</v>
      </c>
      <c r="N996" s="7">
        <v>1</v>
      </c>
      <c r="O996">
        <v>1</v>
      </c>
      <c r="P996" s="7">
        <v>1</v>
      </c>
      <c r="Q996">
        <v>1</v>
      </c>
      <c r="R996" s="7">
        <v>1</v>
      </c>
      <c r="S996">
        <f t="shared" si="380"/>
        <v>779</v>
      </c>
      <c r="T996">
        <f t="shared" si="380"/>
        <v>779</v>
      </c>
      <c r="U996">
        <f t="shared" si="380"/>
        <v>779</v>
      </c>
      <c r="V996">
        <f t="shared" si="380"/>
        <v>779</v>
      </c>
      <c r="W996">
        <f t="shared" si="380"/>
        <v>779</v>
      </c>
      <c r="X996">
        <f t="shared" si="380"/>
        <v>779</v>
      </c>
      <c r="Y996">
        <v>1</v>
      </c>
      <c r="Z996">
        <v>1</v>
      </c>
      <c r="AA996">
        <v>2</v>
      </c>
      <c r="AB996">
        <v>2</v>
      </c>
      <c r="AC996">
        <v>3</v>
      </c>
      <c r="AD996">
        <v>3</v>
      </c>
      <c r="AE996">
        <f t="shared" ca="1" si="379"/>
        <v>504</v>
      </c>
      <c r="AF996">
        <f t="shared" ca="1" si="379"/>
        <v>304</v>
      </c>
      <c r="AG996">
        <f t="shared" ca="1" si="379"/>
        <v>206</v>
      </c>
      <c r="AH996">
        <f t="shared" ca="1" si="379"/>
        <v>102</v>
      </c>
      <c r="AI996">
        <f t="shared" ca="1" si="379"/>
        <v>504</v>
      </c>
      <c r="AJ996">
        <f t="shared" ca="1" si="379"/>
        <v>404</v>
      </c>
      <c r="AM996">
        <v>2</v>
      </c>
      <c r="AN996" s="4">
        <v>25</v>
      </c>
      <c r="AO996">
        <v>6</v>
      </c>
      <c r="AP996">
        <f t="shared" si="376"/>
        <v>779</v>
      </c>
      <c r="AQ996">
        <f t="shared" si="377"/>
        <v>70221</v>
      </c>
      <c r="AR996">
        <f t="shared" si="359"/>
        <v>74998.897630676685</v>
      </c>
      <c r="AT996">
        <v>183.1</v>
      </c>
      <c r="AU996" s="1">
        <f t="shared" si="369"/>
        <v>14509.451999999999</v>
      </c>
      <c r="AW996">
        <v>50</v>
      </c>
      <c r="AX996" s="2">
        <v>6</v>
      </c>
      <c r="AZ996">
        <v>182645.76000000001</v>
      </c>
      <c r="BA996">
        <v>15220.48</v>
      </c>
      <c r="BB996">
        <v>1863.55</v>
      </c>
      <c r="BC996">
        <v>182645.76000000001</v>
      </c>
      <c r="BD996">
        <v>15220.48</v>
      </c>
      <c r="BE996">
        <v>1863.55</v>
      </c>
      <c r="BF996">
        <v>182645.76000000001</v>
      </c>
      <c r="BG996">
        <v>15220.48</v>
      </c>
      <c r="BH996">
        <v>1863.55</v>
      </c>
      <c r="BI996">
        <v>182645.76000000001</v>
      </c>
      <c r="BJ996">
        <v>15220.48</v>
      </c>
      <c r="BK996">
        <v>1863.55</v>
      </c>
      <c r="BL996">
        <v>182645.76000000001</v>
      </c>
      <c r="BM996">
        <v>15220.48</v>
      </c>
      <c r="BN996">
        <v>1863.55</v>
      </c>
      <c r="BR996">
        <v>1205012</v>
      </c>
      <c r="BS996">
        <v>1204012</v>
      </c>
      <c r="BT996">
        <v>1304013</v>
      </c>
      <c r="BU996">
        <v>1304013</v>
      </c>
      <c r="BV996">
        <v>1303013</v>
      </c>
      <c r="BW996">
        <v>1206011</v>
      </c>
      <c r="BX996" s="10" t="b">
        <f t="shared" si="370"/>
        <v>1</v>
      </c>
      <c r="BY996" s="10" t="b">
        <f t="shared" si="371"/>
        <v>1</v>
      </c>
      <c r="BZ996" s="10" t="b">
        <f t="shared" si="372"/>
        <v>1</v>
      </c>
      <c r="CA996" s="10" t="b">
        <f t="shared" si="373"/>
        <v>1</v>
      </c>
      <c r="CB996" s="10" t="b">
        <f t="shared" si="374"/>
        <v>1</v>
      </c>
      <c r="CC996" s="10" t="b">
        <f t="shared" si="375"/>
        <v>1</v>
      </c>
    </row>
    <row r="997" spans="1:81" ht="14.25" x14ac:dyDescent="0.15">
      <c r="A997" s="11">
        <v>20516</v>
      </c>
      <c r="B997">
        <v>30</v>
      </c>
      <c r="C997" t="str">
        <f t="shared" ca="1" si="360"/>
        <v>1203011,1203011,1101012,1205012,1203013,1404013</v>
      </c>
      <c r="D997" t="str">
        <f t="shared" si="361"/>
        <v>1,1,1,1,1,1</v>
      </c>
      <c r="E997" t="str">
        <f t="shared" si="362"/>
        <v>779,779,779,779,779,779</v>
      </c>
      <c r="G997">
        <f t="shared" ca="1" si="363"/>
        <v>1203011</v>
      </c>
      <c r="H997">
        <f t="shared" ca="1" si="364"/>
        <v>1203011</v>
      </c>
      <c r="I997">
        <f t="shared" ca="1" si="365"/>
        <v>1101012</v>
      </c>
      <c r="J997">
        <f t="shared" ca="1" si="366"/>
        <v>1205012</v>
      </c>
      <c r="K997">
        <f t="shared" ca="1" si="367"/>
        <v>1203013</v>
      </c>
      <c r="L997">
        <f t="shared" ca="1" si="368"/>
        <v>1404013</v>
      </c>
      <c r="M997" s="2">
        <v>1</v>
      </c>
      <c r="N997" s="7">
        <v>1</v>
      </c>
      <c r="O997">
        <v>1</v>
      </c>
      <c r="P997" s="7">
        <v>1</v>
      </c>
      <c r="Q997">
        <v>1</v>
      </c>
      <c r="R997" s="7">
        <v>1</v>
      </c>
      <c r="S997">
        <f t="shared" si="380"/>
        <v>779</v>
      </c>
      <c r="T997">
        <f t="shared" si="380"/>
        <v>779</v>
      </c>
      <c r="U997">
        <f t="shared" si="380"/>
        <v>779</v>
      </c>
      <c r="V997">
        <f t="shared" si="380"/>
        <v>779</v>
      </c>
      <c r="W997">
        <f t="shared" si="380"/>
        <v>779</v>
      </c>
      <c r="X997">
        <f t="shared" si="380"/>
        <v>779</v>
      </c>
      <c r="Y997">
        <v>1</v>
      </c>
      <c r="Z997">
        <v>1</v>
      </c>
      <c r="AA997">
        <v>2</v>
      </c>
      <c r="AB997">
        <v>2</v>
      </c>
      <c r="AC997">
        <v>3</v>
      </c>
      <c r="AD997">
        <v>3</v>
      </c>
      <c r="AE997">
        <f t="shared" ca="1" si="379"/>
        <v>203</v>
      </c>
      <c r="AF997">
        <f t="shared" ca="1" si="379"/>
        <v>203</v>
      </c>
      <c r="AG997">
        <f t="shared" ca="1" si="379"/>
        <v>101</v>
      </c>
      <c r="AH997">
        <f t="shared" ca="1" si="379"/>
        <v>205</v>
      </c>
      <c r="AI997">
        <f t="shared" ca="1" si="379"/>
        <v>203</v>
      </c>
      <c r="AJ997">
        <f t="shared" ca="1" si="379"/>
        <v>404</v>
      </c>
      <c r="AM997">
        <v>3</v>
      </c>
      <c r="AN997" s="4">
        <v>15</v>
      </c>
      <c r="AO997">
        <v>6</v>
      </c>
      <c r="AP997">
        <f t="shared" si="376"/>
        <v>779</v>
      </c>
      <c r="AQ997">
        <f t="shared" si="377"/>
        <v>70221</v>
      </c>
      <c r="AR997">
        <f t="shared" si="359"/>
        <v>75001.936984044893</v>
      </c>
      <c r="AT997">
        <v>183.24</v>
      </c>
      <c r="AU997" s="1">
        <f t="shared" si="369"/>
        <v>14510.039999999999</v>
      </c>
      <c r="AW997">
        <v>50</v>
      </c>
      <c r="AX997" s="2">
        <v>6</v>
      </c>
      <c r="AZ997">
        <v>182645.76000000001</v>
      </c>
      <c r="BA997">
        <v>15220.48</v>
      </c>
      <c r="BB997">
        <v>1863.55</v>
      </c>
      <c r="BC997">
        <v>182645.76000000001</v>
      </c>
      <c r="BD997">
        <v>15220.48</v>
      </c>
      <c r="BE997">
        <v>1863.55</v>
      </c>
      <c r="BF997">
        <v>182645.76000000001</v>
      </c>
      <c r="BG997">
        <v>15220.48</v>
      </c>
      <c r="BH997">
        <v>1863.55</v>
      </c>
      <c r="BI997">
        <v>182645.76000000001</v>
      </c>
      <c r="BJ997">
        <v>15220.48</v>
      </c>
      <c r="BK997">
        <v>1863.55</v>
      </c>
      <c r="BL997">
        <v>182645.76000000001</v>
      </c>
      <c r="BM997">
        <v>15220.48</v>
      </c>
      <c r="BN997">
        <v>1863.55</v>
      </c>
      <c r="BR997">
        <v>1503013</v>
      </c>
      <c r="BS997">
        <v>1303013</v>
      </c>
      <c r="BT997">
        <v>1303013</v>
      </c>
      <c r="BU997">
        <v>1304013</v>
      </c>
      <c r="BV997">
        <v>1504013</v>
      </c>
      <c r="BW997">
        <v>1101013</v>
      </c>
      <c r="BX997" s="10" t="b">
        <f t="shared" si="370"/>
        <v>1</v>
      </c>
      <c r="BY997" s="10" t="b">
        <f t="shared" si="371"/>
        <v>1</v>
      </c>
      <c r="BZ997" s="10" t="b">
        <f t="shared" si="372"/>
        <v>1</v>
      </c>
      <c r="CA997" s="10" t="b">
        <f t="shared" si="373"/>
        <v>1</v>
      </c>
      <c r="CB997" s="10" t="b">
        <f t="shared" si="374"/>
        <v>1</v>
      </c>
      <c r="CC997" s="10" t="b">
        <f t="shared" si="375"/>
        <v>1</v>
      </c>
    </row>
    <row r="998" spans="1:81" ht="14.25" x14ac:dyDescent="0.15">
      <c r="A998" s="11">
        <v>20517</v>
      </c>
      <c r="B998">
        <v>30</v>
      </c>
      <c r="C998" t="str">
        <f t="shared" ca="1" si="360"/>
        <v>1304011,1102011,1404012,1204012,1203013,1303013</v>
      </c>
      <c r="D998" t="str">
        <f t="shared" si="361"/>
        <v>1,1,1,1,1,1</v>
      </c>
      <c r="E998" t="str">
        <f t="shared" si="362"/>
        <v>779,779,779,779,779,779</v>
      </c>
      <c r="G998">
        <f t="shared" ca="1" si="363"/>
        <v>1304011</v>
      </c>
      <c r="H998">
        <f t="shared" ca="1" si="364"/>
        <v>1102011</v>
      </c>
      <c r="I998">
        <f t="shared" ca="1" si="365"/>
        <v>1404012</v>
      </c>
      <c r="J998">
        <f t="shared" ca="1" si="366"/>
        <v>1204012</v>
      </c>
      <c r="K998">
        <f t="shared" ca="1" si="367"/>
        <v>1203013</v>
      </c>
      <c r="L998">
        <f t="shared" ca="1" si="368"/>
        <v>1303013</v>
      </c>
      <c r="M998" s="2">
        <v>1</v>
      </c>
      <c r="N998" s="7">
        <v>1</v>
      </c>
      <c r="O998">
        <v>1</v>
      </c>
      <c r="P998" s="7">
        <v>1</v>
      </c>
      <c r="Q998">
        <v>1</v>
      </c>
      <c r="R998" s="7">
        <v>1</v>
      </c>
      <c r="S998">
        <f t="shared" si="380"/>
        <v>779</v>
      </c>
      <c r="T998">
        <f t="shared" si="380"/>
        <v>779</v>
      </c>
      <c r="U998">
        <f t="shared" si="380"/>
        <v>779</v>
      </c>
      <c r="V998">
        <f t="shared" si="380"/>
        <v>779</v>
      </c>
      <c r="W998">
        <f t="shared" si="380"/>
        <v>779</v>
      </c>
      <c r="X998">
        <f t="shared" si="380"/>
        <v>779</v>
      </c>
      <c r="Y998">
        <v>1</v>
      </c>
      <c r="Z998">
        <v>1</v>
      </c>
      <c r="AA998">
        <v>2</v>
      </c>
      <c r="AB998">
        <v>2</v>
      </c>
      <c r="AC998">
        <v>3</v>
      </c>
      <c r="AD998">
        <v>3</v>
      </c>
      <c r="AE998">
        <f t="shared" ca="1" si="379"/>
        <v>304</v>
      </c>
      <c r="AF998">
        <f t="shared" ca="1" si="379"/>
        <v>102</v>
      </c>
      <c r="AG998">
        <f t="shared" ca="1" si="379"/>
        <v>404</v>
      </c>
      <c r="AH998">
        <f t="shared" ca="1" si="379"/>
        <v>204</v>
      </c>
      <c r="AI998">
        <f t="shared" ca="1" si="379"/>
        <v>203</v>
      </c>
      <c r="AJ998">
        <f t="shared" ca="1" si="379"/>
        <v>303</v>
      </c>
      <c r="AM998">
        <v>1</v>
      </c>
      <c r="AN998" s="4">
        <v>15</v>
      </c>
      <c r="AO998">
        <v>6</v>
      </c>
      <c r="AP998">
        <f t="shared" si="376"/>
        <v>779</v>
      </c>
      <c r="AQ998">
        <f t="shared" si="377"/>
        <v>70221</v>
      </c>
      <c r="AR998">
        <f t="shared" si="359"/>
        <v>75004.976337413085</v>
      </c>
      <c r="AT998">
        <v>183.38</v>
      </c>
      <c r="AU998" s="1">
        <f t="shared" si="369"/>
        <v>14510.627999999999</v>
      </c>
      <c r="AW998">
        <v>50</v>
      </c>
      <c r="AX998" s="2">
        <v>6</v>
      </c>
      <c r="AZ998">
        <v>182645.76000000001</v>
      </c>
      <c r="BA998">
        <v>15220.48</v>
      </c>
      <c r="BB998">
        <v>1863.55</v>
      </c>
      <c r="BC998">
        <v>182645.76000000001</v>
      </c>
      <c r="BD998">
        <v>15220.48</v>
      </c>
      <c r="BE998">
        <v>1863.55</v>
      </c>
      <c r="BF998">
        <v>182645.76000000001</v>
      </c>
      <c r="BG998">
        <v>15220.48</v>
      </c>
      <c r="BH998">
        <v>1863.55</v>
      </c>
      <c r="BI998">
        <v>182645.76000000001</v>
      </c>
      <c r="BJ998">
        <v>15220.48</v>
      </c>
      <c r="BK998">
        <v>1863.55</v>
      </c>
      <c r="BL998">
        <v>182645.76000000001</v>
      </c>
      <c r="BM998">
        <v>15220.48</v>
      </c>
      <c r="BN998">
        <v>1863.55</v>
      </c>
      <c r="BR998">
        <v>1206011</v>
      </c>
      <c r="BS998">
        <v>1205012</v>
      </c>
      <c r="BT998">
        <v>1304013</v>
      </c>
      <c r="BU998">
        <v>1203011</v>
      </c>
      <c r="BV998">
        <v>1503013</v>
      </c>
      <c r="BW998">
        <v>1406011</v>
      </c>
      <c r="BX998" s="10" t="b">
        <f t="shared" si="370"/>
        <v>1</v>
      </c>
      <c r="BY998" s="10" t="b">
        <f t="shared" si="371"/>
        <v>1</v>
      </c>
      <c r="BZ998" s="10" t="b">
        <f t="shared" si="372"/>
        <v>1</v>
      </c>
      <c r="CA998" s="10" t="b">
        <f t="shared" si="373"/>
        <v>1</v>
      </c>
      <c r="CB998" s="10" t="b">
        <f t="shared" si="374"/>
        <v>1</v>
      </c>
      <c r="CC998" s="10" t="b">
        <f t="shared" si="375"/>
        <v>1</v>
      </c>
    </row>
    <row r="999" spans="1:81" ht="14.25" x14ac:dyDescent="0.15">
      <c r="A999" s="11">
        <v>20518</v>
      </c>
      <c r="B999">
        <v>30</v>
      </c>
      <c r="C999" t="str">
        <f t="shared" ca="1" si="360"/>
        <v>1206011,1504011,1304012,1206012,1304013,1404013</v>
      </c>
      <c r="D999" t="str">
        <f t="shared" si="361"/>
        <v>1,1,1,1,1,1</v>
      </c>
      <c r="E999" t="str">
        <f t="shared" si="362"/>
        <v>779,779,779,779,779,779</v>
      </c>
      <c r="G999">
        <f t="shared" ca="1" si="363"/>
        <v>1206011</v>
      </c>
      <c r="H999">
        <f t="shared" ca="1" si="364"/>
        <v>1504011</v>
      </c>
      <c r="I999">
        <f t="shared" ca="1" si="365"/>
        <v>1304012</v>
      </c>
      <c r="J999">
        <f t="shared" ca="1" si="366"/>
        <v>1206012</v>
      </c>
      <c r="K999">
        <f t="shared" ca="1" si="367"/>
        <v>1304013</v>
      </c>
      <c r="L999">
        <f t="shared" ca="1" si="368"/>
        <v>1404013</v>
      </c>
      <c r="M999" s="2">
        <v>1</v>
      </c>
      <c r="N999" s="7">
        <v>1</v>
      </c>
      <c r="O999">
        <v>1</v>
      </c>
      <c r="P999" s="7">
        <v>1</v>
      </c>
      <c r="Q999">
        <v>1</v>
      </c>
      <c r="R999" s="7">
        <v>1</v>
      </c>
      <c r="S999">
        <f t="shared" si="380"/>
        <v>779</v>
      </c>
      <c r="T999">
        <f t="shared" si="380"/>
        <v>779</v>
      </c>
      <c r="U999">
        <f t="shared" si="380"/>
        <v>779</v>
      </c>
      <c r="V999">
        <f t="shared" si="380"/>
        <v>779</v>
      </c>
      <c r="W999">
        <f t="shared" si="380"/>
        <v>779</v>
      </c>
      <c r="X999">
        <f t="shared" si="380"/>
        <v>779</v>
      </c>
      <c r="Y999">
        <v>1</v>
      </c>
      <c r="Z999">
        <v>1</v>
      </c>
      <c r="AA999">
        <v>2</v>
      </c>
      <c r="AB999">
        <v>2</v>
      </c>
      <c r="AC999">
        <v>3</v>
      </c>
      <c r="AD999">
        <v>3</v>
      </c>
      <c r="AE999">
        <f t="shared" ca="1" si="379"/>
        <v>206</v>
      </c>
      <c r="AF999">
        <f t="shared" ca="1" si="379"/>
        <v>504</v>
      </c>
      <c r="AG999">
        <f t="shared" ca="1" si="379"/>
        <v>304</v>
      </c>
      <c r="AH999">
        <f t="shared" ca="1" si="379"/>
        <v>206</v>
      </c>
      <c r="AI999">
        <f t="shared" ca="1" si="379"/>
        <v>304</v>
      </c>
      <c r="AJ999">
        <f t="shared" ca="1" si="379"/>
        <v>404</v>
      </c>
      <c r="AM999">
        <v>2</v>
      </c>
      <c r="AN999" s="4">
        <v>15</v>
      </c>
      <c r="AO999">
        <v>6</v>
      </c>
      <c r="AP999">
        <f t="shared" si="376"/>
        <v>779</v>
      </c>
      <c r="AQ999">
        <f t="shared" si="377"/>
        <v>70221</v>
      </c>
      <c r="AR999">
        <f t="shared" si="359"/>
        <v>75008.015690781278</v>
      </c>
      <c r="AT999">
        <v>183.52</v>
      </c>
      <c r="AU999" s="1">
        <f t="shared" si="369"/>
        <v>14511.215999999999</v>
      </c>
      <c r="AW999">
        <v>50</v>
      </c>
      <c r="AX999" s="2">
        <v>6</v>
      </c>
      <c r="AZ999">
        <v>182645.76000000001</v>
      </c>
      <c r="BA999">
        <v>15220.48</v>
      </c>
      <c r="BB999">
        <v>1863.55</v>
      </c>
      <c r="BC999">
        <v>182645.76000000001</v>
      </c>
      <c r="BD999">
        <v>15220.48</v>
      </c>
      <c r="BE999">
        <v>1863.55</v>
      </c>
      <c r="BF999">
        <v>182645.76000000001</v>
      </c>
      <c r="BG999">
        <v>15220.48</v>
      </c>
      <c r="BH999">
        <v>1863.55</v>
      </c>
      <c r="BI999">
        <v>182645.76000000001</v>
      </c>
      <c r="BJ999">
        <v>15220.48</v>
      </c>
      <c r="BK999">
        <v>1863.55</v>
      </c>
      <c r="BL999">
        <v>182645.76000000001</v>
      </c>
      <c r="BM999">
        <v>15220.48</v>
      </c>
      <c r="BN999">
        <v>1863.55</v>
      </c>
      <c r="BR999">
        <v>1405012</v>
      </c>
      <c r="BS999">
        <v>1403011</v>
      </c>
      <c r="BT999">
        <v>1101012</v>
      </c>
      <c r="BU999">
        <v>1404012</v>
      </c>
      <c r="BV999">
        <v>1404012</v>
      </c>
      <c r="BW999">
        <v>1204012</v>
      </c>
      <c r="BX999" s="10" t="b">
        <f t="shared" si="370"/>
        <v>1</v>
      </c>
      <c r="BY999" s="10" t="b">
        <f t="shared" si="371"/>
        <v>1</v>
      </c>
      <c r="BZ999" s="10" t="b">
        <f t="shared" si="372"/>
        <v>1</v>
      </c>
      <c r="CA999" s="10" t="b">
        <f t="shared" si="373"/>
        <v>1</v>
      </c>
      <c r="CB999" s="10" t="b">
        <f t="shared" si="374"/>
        <v>1</v>
      </c>
      <c r="CC999" s="10" t="b">
        <f t="shared" si="375"/>
        <v>1</v>
      </c>
    </row>
    <row r="1000" spans="1:81" ht="14.25" x14ac:dyDescent="0.15">
      <c r="A1000" s="11">
        <v>20519</v>
      </c>
      <c r="B1000">
        <v>30</v>
      </c>
      <c r="C1000" t="str">
        <f t="shared" ca="1" si="360"/>
        <v>1102011,1504011,1304012,1403012,1406013,1304013</v>
      </c>
      <c r="D1000" t="str">
        <f t="shared" si="361"/>
        <v>1,1,1,1,1,1</v>
      </c>
      <c r="E1000" t="str">
        <f t="shared" si="362"/>
        <v>779,779,779,779,779,779</v>
      </c>
      <c r="G1000">
        <f t="shared" ca="1" si="363"/>
        <v>1102011</v>
      </c>
      <c r="H1000">
        <f t="shared" ca="1" si="364"/>
        <v>1504011</v>
      </c>
      <c r="I1000">
        <f t="shared" ca="1" si="365"/>
        <v>1304012</v>
      </c>
      <c r="J1000">
        <f t="shared" ca="1" si="366"/>
        <v>1403012</v>
      </c>
      <c r="K1000">
        <f t="shared" ca="1" si="367"/>
        <v>1406013</v>
      </c>
      <c r="L1000">
        <f t="shared" ca="1" si="368"/>
        <v>1304013</v>
      </c>
      <c r="M1000" s="2">
        <v>1</v>
      </c>
      <c r="N1000" s="7">
        <v>1</v>
      </c>
      <c r="O1000">
        <v>1</v>
      </c>
      <c r="P1000" s="7">
        <v>1</v>
      </c>
      <c r="Q1000">
        <v>1</v>
      </c>
      <c r="R1000" s="7">
        <v>1</v>
      </c>
      <c r="S1000">
        <f t="shared" si="380"/>
        <v>779</v>
      </c>
      <c r="T1000">
        <f t="shared" si="380"/>
        <v>779</v>
      </c>
      <c r="U1000">
        <f t="shared" si="380"/>
        <v>779</v>
      </c>
      <c r="V1000">
        <f t="shared" si="380"/>
        <v>779</v>
      </c>
      <c r="W1000">
        <f t="shared" si="380"/>
        <v>779</v>
      </c>
      <c r="X1000">
        <f t="shared" si="380"/>
        <v>779</v>
      </c>
      <c r="Y1000">
        <v>1</v>
      </c>
      <c r="Z1000">
        <v>1</v>
      </c>
      <c r="AA1000">
        <v>2</v>
      </c>
      <c r="AB1000">
        <v>2</v>
      </c>
      <c r="AC1000">
        <v>3</v>
      </c>
      <c r="AD1000">
        <v>3</v>
      </c>
      <c r="AE1000">
        <f t="shared" ca="1" si="379"/>
        <v>102</v>
      </c>
      <c r="AF1000">
        <f t="shared" ca="1" si="379"/>
        <v>504</v>
      </c>
      <c r="AG1000">
        <f t="shared" ca="1" si="379"/>
        <v>304</v>
      </c>
      <c r="AH1000">
        <f t="shared" ca="1" si="379"/>
        <v>403</v>
      </c>
      <c r="AI1000">
        <f t="shared" ca="1" si="379"/>
        <v>406</v>
      </c>
      <c r="AJ1000">
        <f t="shared" ca="1" si="379"/>
        <v>304</v>
      </c>
      <c r="AM1000">
        <v>3</v>
      </c>
      <c r="AN1000" s="4">
        <v>15</v>
      </c>
      <c r="AO1000">
        <v>6</v>
      </c>
      <c r="AP1000">
        <f t="shared" si="376"/>
        <v>779</v>
      </c>
      <c r="AQ1000">
        <f t="shared" si="377"/>
        <v>70221</v>
      </c>
      <c r="AR1000">
        <f t="shared" si="359"/>
        <v>75011.055044149471</v>
      </c>
      <c r="AT1000">
        <v>183.66</v>
      </c>
      <c r="AU1000" s="1">
        <f t="shared" si="369"/>
        <v>14511.803999999998</v>
      </c>
      <c r="AW1000">
        <v>50</v>
      </c>
      <c r="AX1000" s="2">
        <v>6</v>
      </c>
      <c r="AZ1000">
        <v>182645.76000000001</v>
      </c>
      <c r="BA1000">
        <v>15220.48</v>
      </c>
      <c r="BB1000">
        <v>1863.55</v>
      </c>
      <c r="BC1000">
        <v>182645.76000000001</v>
      </c>
      <c r="BD1000">
        <v>15220.48</v>
      </c>
      <c r="BE1000">
        <v>1863.55</v>
      </c>
      <c r="BF1000">
        <v>182645.76000000001</v>
      </c>
      <c r="BG1000">
        <v>15220.48</v>
      </c>
      <c r="BH1000">
        <v>1863.55</v>
      </c>
      <c r="BI1000">
        <v>182645.76000000001</v>
      </c>
      <c r="BJ1000">
        <v>15220.48</v>
      </c>
      <c r="BK1000">
        <v>1863.55</v>
      </c>
      <c r="BL1000">
        <v>182645.76000000001</v>
      </c>
      <c r="BM1000">
        <v>15220.48</v>
      </c>
      <c r="BN1000">
        <v>1863.55</v>
      </c>
      <c r="BR1000">
        <v>1403011</v>
      </c>
      <c r="BS1000">
        <v>1504013</v>
      </c>
      <c r="BT1000">
        <v>1206011</v>
      </c>
      <c r="BU1000">
        <v>1304013</v>
      </c>
      <c r="BV1000">
        <v>1101013</v>
      </c>
      <c r="BW1000">
        <v>1303013</v>
      </c>
      <c r="BX1000" s="10" t="b">
        <f t="shared" si="370"/>
        <v>1</v>
      </c>
      <c r="BY1000" s="10" t="b">
        <f t="shared" si="371"/>
        <v>1</v>
      </c>
      <c r="BZ1000" s="10" t="b">
        <f t="shared" si="372"/>
        <v>1</v>
      </c>
      <c r="CA1000" s="10" t="b">
        <f t="shared" si="373"/>
        <v>1</v>
      </c>
      <c r="CB1000" s="10" t="b">
        <f t="shared" si="374"/>
        <v>1</v>
      </c>
      <c r="CC1000" s="10" t="b">
        <f t="shared" si="375"/>
        <v>1</v>
      </c>
    </row>
    <row r="1001" spans="1:81" ht="14.25" x14ac:dyDescent="0.15">
      <c r="A1001" s="11">
        <v>20520</v>
      </c>
      <c r="B1001">
        <v>30</v>
      </c>
      <c r="C1001" t="str">
        <f t="shared" ca="1" si="360"/>
        <v>1204011,1303011,1205012,1504012,1404013,1303013</v>
      </c>
      <c r="D1001" t="str">
        <f t="shared" si="361"/>
        <v>1,1,1,1,1,1</v>
      </c>
      <c r="E1001" t="str">
        <f t="shared" si="362"/>
        <v>782,782,782,782,782,782</v>
      </c>
      <c r="G1001">
        <f t="shared" ca="1" si="363"/>
        <v>1204011</v>
      </c>
      <c r="H1001">
        <f t="shared" ca="1" si="364"/>
        <v>1303011</v>
      </c>
      <c r="I1001">
        <f t="shared" ca="1" si="365"/>
        <v>1205012</v>
      </c>
      <c r="J1001">
        <f t="shared" ca="1" si="366"/>
        <v>1504012</v>
      </c>
      <c r="K1001">
        <f t="shared" ca="1" si="367"/>
        <v>1404013</v>
      </c>
      <c r="L1001">
        <f t="shared" ca="1" si="368"/>
        <v>1303013</v>
      </c>
      <c r="M1001" s="2">
        <v>1</v>
      </c>
      <c r="N1001" s="7">
        <v>1</v>
      </c>
      <c r="O1001">
        <v>1</v>
      </c>
      <c r="P1001" s="7">
        <v>1</v>
      </c>
      <c r="Q1001">
        <v>1</v>
      </c>
      <c r="R1001" s="7">
        <v>1</v>
      </c>
      <c r="S1001">
        <f t="shared" si="380"/>
        <v>782</v>
      </c>
      <c r="T1001">
        <f t="shared" si="380"/>
        <v>782</v>
      </c>
      <c r="U1001">
        <f t="shared" si="380"/>
        <v>782</v>
      </c>
      <c r="V1001">
        <f t="shared" si="380"/>
        <v>782</v>
      </c>
      <c r="W1001">
        <f t="shared" si="380"/>
        <v>782</v>
      </c>
      <c r="X1001">
        <f t="shared" si="380"/>
        <v>782</v>
      </c>
      <c r="Y1001">
        <v>1</v>
      </c>
      <c r="Z1001">
        <v>1</v>
      </c>
      <c r="AA1001">
        <v>2</v>
      </c>
      <c r="AB1001">
        <v>2</v>
      </c>
      <c r="AC1001">
        <v>3</v>
      </c>
      <c r="AD1001">
        <v>3</v>
      </c>
      <c r="AE1001">
        <f t="shared" ca="1" si="379"/>
        <v>204</v>
      </c>
      <c r="AF1001">
        <f t="shared" ca="1" si="379"/>
        <v>303</v>
      </c>
      <c r="AG1001">
        <f t="shared" ca="1" si="379"/>
        <v>205</v>
      </c>
      <c r="AH1001">
        <f t="shared" ca="1" si="379"/>
        <v>504</v>
      </c>
      <c r="AI1001">
        <f t="shared" ca="1" si="379"/>
        <v>404</v>
      </c>
      <c r="AJ1001">
        <f t="shared" ca="1" si="379"/>
        <v>303</v>
      </c>
      <c r="AM1001">
        <v>1</v>
      </c>
      <c r="AN1001" s="4">
        <v>25</v>
      </c>
      <c r="AO1001">
        <v>6</v>
      </c>
      <c r="AP1001">
        <f t="shared" si="376"/>
        <v>782</v>
      </c>
      <c r="AQ1001">
        <f t="shared" si="377"/>
        <v>70488</v>
      </c>
      <c r="AR1001">
        <f t="shared" si="359"/>
        <v>75298.789468060757</v>
      </c>
      <c r="AT1001">
        <v>183.8</v>
      </c>
      <c r="AU1001" s="1">
        <f t="shared" si="369"/>
        <v>14566.536</v>
      </c>
      <c r="AW1001">
        <v>50</v>
      </c>
      <c r="AX1001" s="2">
        <v>6</v>
      </c>
      <c r="AZ1001">
        <v>183367.67999999999</v>
      </c>
      <c r="BA1001">
        <v>15280.64</v>
      </c>
      <c r="BB1001">
        <v>1870.6</v>
      </c>
      <c r="BC1001">
        <v>183367.67999999999</v>
      </c>
      <c r="BD1001">
        <v>15280.64</v>
      </c>
      <c r="BE1001">
        <v>1870.6</v>
      </c>
      <c r="BF1001">
        <v>183367.67999999999</v>
      </c>
      <c r="BG1001">
        <v>15280.64</v>
      </c>
      <c r="BH1001">
        <v>1870.6</v>
      </c>
      <c r="BI1001">
        <v>183367.67999999999</v>
      </c>
      <c r="BJ1001">
        <v>15280.64</v>
      </c>
      <c r="BK1001">
        <v>1870.6</v>
      </c>
      <c r="BL1001">
        <v>183367.67999999999</v>
      </c>
      <c r="BM1001">
        <v>15280.64</v>
      </c>
      <c r="BN1001">
        <v>1870.6</v>
      </c>
      <c r="BR1001">
        <v>1204012</v>
      </c>
      <c r="BS1001">
        <v>1504013</v>
      </c>
      <c r="BT1001">
        <v>1101012</v>
      </c>
      <c r="BU1001">
        <v>1405012</v>
      </c>
      <c r="BV1001">
        <v>1101013</v>
      </c>
      <c r="BW1001">
        <v>1405012</v>
      </c>
      <c r="BX1001" s="10" t="b">
        <f t="shared" si="370"/>
        <v>1</v>
      </c>
      <c r="BY1001" s="10" t="b">
        <f t="shared" si="371"/>
        <v>1</v>
      </c>
      <c r="BZ1001" s="10" t="b">
        <f t="shared" si="372"/>
        <v>1</v>
      </c>
      <c r="CA1001" s="10" t="b">
        <f t="shared" si="373"/>
        <v>1</v>
      </c>
      <c r="CB1001" s="10" t="b">
        <f t="shared" si="374"/>
        <v>1</v>
      </c>
      <c r="CC1001" s="10" t="b">
        <f t="shared" si="375"/>
        <v>1</v>
      </c>
    </row>
    <row r="1002" spans="1:81" ht="14.25" x14ac:dyDescent="0.15">
      <c r="A1002" s="11">
        <v>20521</v>
      </c>
      <c r="B1002">
        <v>30</v>
      </c>
      <c r="C1002" t="str">
        <f t="shared" ca="1" si="360"/>
        <v>1203011,1503011,1406012,1503012,1303013,1403013</v>
      </c>
      <c r="D1002" t="str">
        <f t="shared" si="361"/>
        <v>1,1,1,1,1,1</v>
      </c>
      <c r="E1002" t="str">
        <f t="shared" si="362"/>
        <v>782,782,782,782,782,782</v>
      </c>
      <c r="G1002">
        <f t="shared" ca="1" si="363"/>
        <v>1203011</v>
      </c>
      <c r="H1002">
        <f t="shared" ca="1" si="364"/>
        <v>1503011</v>
      </c>
      <c r="I1002">
        <f t="shared" ca="1" si="365"/>
        <v>1406012</v>
      </c>
      <c r="J1002">
        <f t="shared" ca="1" si="366"/>
        <v>1503012</v>
      </c>
      <c r="K1002">
        <f t="shared" ca="1" si="367"/>
        <v>1303013</v>
      </c>
      <c r="L1002">
        <f t="shared" ca="1" si="368"/>
        <v>1403013</v>
      </c>
      <c r="M1002" s="2">
        <v>1</v>
      </c>
      <c r="N1002" s="7">
        <v>1</v>
      </c>
      <c r="O1002">
        <v>1</v>
      </c>
      <c r="P1002" s="7">
        <v>1</v>
      </c>
      <c r="Q1002">
        <v>1</v>
      </c>
      <c r="R1002" s="7">
        <v>1</v>
      </c>
      <c r="S1002">
        <f t="shared" si="380"/>
        <v>782</v>
      </c>
      <c r="T1002">
        <f t="shared" si="380"/>
        <v>782</v>
      </c>
      <c r="U1002">
        <f t="shared" si="380"/>
        <v>782</v>
      </c>
      <c r="V1002">
        <f t="shared" si="380"/>
        <v>782</v>
      </c>
      <c r="W1002">
        <f t="shared" si="380"/>
        <v>782</v>
      </c>
      <c r="X1002">
        <f t="shared" si="380"/>
        <v>782</v>
      </c>
      <c r="Y1002">
        <v>1</v>
      </c>
      <c r="Z1002">
        <v>1</v>
      </c>
      <c r="AA1002">
        <v>2</v>
      </c>
      <c r="AB1002">
        <v>2</v>
      </c>
      <c r="AC1002">
        <v>3</v>
      </c>
      <c r="AD1002">
        <v>3</v>
      </c>
      <c r="AE1002">
        <f t="shared" ca="1" si="379"/>
        <v>203</v>
      </c>
      <c r="AF1002">
        <f t="shared" ca="1" si="379"/>
        <v>503</v>
      </c>
      <c r="AG1002">
        <f t="shared" ca="1" si="379"/>
        <v>406</v>
      </c>
      <c r="AH1002">
        <f t="shared" ca="1" si="379"/>
        <v>503</v>
      </c>
      <c r="AI1002">
        <f t="shared" ca="1" si="379"/>
        <v>303</v>
      </c>
      <c r="AJ1002">
        <f t="shared" ca="1" si="379"/>
        <v>403</v>
      </c>
      <c r="AM1002">
        <v>2</v>
      </c>
      <c r="AN1002" s="4">
        <v>15</v>
      </c>
      <c r="AO1002">
        <v>6</v>
      </c>
      <c r="AP1002">
        <f t="shared" si="376"/>
        <v>782</v>
      </c>
      <c r="AQ1002">
        <f t="shared" si="377"/>
        <v>70488</v>
      </c>
      <c r="AR1002">
        <f t="shared" si="359"/>
        <v>75301.829016255811</v>
      </c>
      <c r="AT1002">
        <v>183.94</v>
      </c>
      <c r="AU1002" s="1">
        <f t="shared" si="369"/>
        <v>14567.124</v>
      </c>
      <c r="AW1002">
        <v>50</v>
      </c>
      <c r="AX1002" s="2">
        <v>6</v>
      </c>
      <c r="AZ1002">
        <v>183367.67999999999</v>
      </c>
      <c r="BA1002">
        <v>15280.64</v>
      </c>
      <c r="BB1002">
        <v>1870.6</v>
      </c>
      <c r="BC1002">
        <v>183367.67999999999</v>
      </c>
      <c r="BD1002">
        <v>15280.64</v>
      </c>
      <c r="BE1002">
        <v>1870.6</v>
      </c>
      <c r="BF1002">
        <v>183367.67999999999</v>
      </c>
      <c r="BG1002">
        <v>15280.64</v>
      </c>
      <c r="BH1002">
        <v>1870.6</v>
      </c>
      <c r="BI1002">
        <v>183367.67999999999</v>
      </c>
      <c r="BJ1002">
        <v>15280.64</v>
      </c>
      <c r="BK1002">
        <v>1870.6</v>
      </c>
      <c r="BL1002">
        <v>183367.67999999999</v>
      </c>
      <c r="BM1002">
        <v>15280.64</v>
      </c>
      <c r="BN1002">
        <v>1870.6</v>
      </c>
      <c r="BR1002">
        <v>1206011</v>
      </c>
      <c r="BS1002">
        <v>1206011</v>
      </c>
      <c r="BT1002">
        <v>1303013</v>
      </c>
      <c r="BU1002">
        <v>1101012</v>
      </c>
      <c r="BV1002">
        <v>1205012</v>
      </c>
      <c r="BW1002">
        <v>1406011</v>
      </c>
      <c r="BX1002" s="10" t="b">
        <f t="shared" si="370"/>
        <v>1</v>
      </c>
      <c r="BY1002" s="10" t="b">
        <f t="shared" si="371"/>
        <v>1</v>
      </c>
      <c r="BZ1002" s="10" t="b">
        <f t="shared" si="372"/>
        <v>1</v>
      </c>
      <c r="CA1002" s="10" t="b">
        <f t="shared" si="373"/>
        <v>1</v>
      </c>
      <c r="CB1002" s="10" t="b">
        <f t="shared" si="374"/>
        <v>1</v>
      </c>
      <c r="CC1002" s="10" t="b">
        <f t="shared" si="375"/>
        <v>1</v>
      </c>
    </row>
    <row r="1003" spans="1:81" ht="14.25" x14ac:dyDescent="0.15">
      <c r="A1003" s="11">
        <v>20522</v>
      </c>
      <c r="B1003">
        <v>30</v>
      </c>
      <c r="C1003" t="str">
        <f t="shared" ca="1" si="360"/>
        <v>1403011,1205011,1204012,1205012,1204013,1206013</v>
      </c>
      <c r="D1003" t="str">
        <f t="shared" si="361"/>
        <v>1,1,1,1,1,1</v>
      </c>
      <c r="E1003" t="str">
        <f t="shared" si="362"/>
        <v>782,782,782,782,782,782</v>
      </c>
      <c r="G1003">
        <f t="shared" ca="1" si="363"/>
        <v>1403011</v>
      </c>
      <c r="H1003">
        <f t="shared" ca="1" si="364"/>
        <v>1205011</v>
      </c>
      <c r="I1003">
        <f t="shared" ca="1" si="365"/>
        <v>1204012</v>
      </c>
      <c r="J1003">
        <f t="shared" ca="1" si="366"/>
        <v>1205012</v>
      </c>
      <c r="K1003">
        <f t="shared" ca="1" si="367"/>
        <v>1204013</v>
      </c>
      <c r="L1003">
        <f t="shared" ca="1" si="368"/>
        <v>1206013</v>
      </c>
      <c r="M1003" s="2">
        <v>1</v>
      </c>
      <c r="N1003" s="7">
        <v>1</v>
      </c>
      <c r="O1003">
        <v>1</v>
      </c>
      <c r="P1003" s="7">
        <v>1</v>
      </c>
      <c r="Q1003">
        <v>1</v>
      </c>
      <c r="R1003" s="7">
        <v>1</v>
      </c>
      <c r="S1003">
        <f t="shared" si="380"/>
        <v>782</v>
      </c>
      <c r="T1003">
        <f t="shared" si="380"/>
        <v>782</v>
      </c>
      <c r="U1003">
        <f t="shared" si="380"/>
        <v>782</v>
      </c>
      <c r="V1003">
        <f t="shared" si="380"/>
        <v>782</v>
      </c>
      <c r="W1003">
        <f t="shared" si="380"/>
        <v>782</v>
      </c>
      <c r="X1003">
        <f t="shared" si="380"/>
        <v>782</v>
      </c>
      <c r="Y1003">
        <v>1</v>
      </c>
      <c r="Z1003">
        <v>1</v>
      </c>
      <c r="AA1003">
        <v>2</v>
      </c>
      <c r="AB1003">
        <v>2</v>
      </c>
      <c r="AC1003">
        <v>3</v>
      </c>
      <c r="AD1003">
        <v>3</v>
      </c>
      <c r="AE1003">
        <f t="shared" ca="1" si="379"/>
        <v>403</v>
      </c>
      <c r="AF1003">
        <f t="shared" ca="1" si="379"/>
        <v>205</v>
      </c>
      <c r="AG1003">
        <f t="shared" ca="1" si="379"/>
        <v>204</v>
      </c>
      <c r="AH1003">
        <f t="shared" ca="1" si="379"/>
        <v>205</v>
      </c>
      <c r="AI1003">
        <f t="shared" ca="1" si="379"/>
        <v>204</v>
      </c>
      <c r="AJ1003">
        <f t="shared" ca="1" si="379"/>
        <v>206</v>
      </c>
      <c r="AM1003">
        <v>3</v>
      </c>
      <c r="AN1003" s="4">
        <v>15</v>
      </c>
      <c r="AO1003">
        <v>6</v>
      </c>
      <c r="AP1003">
        <f t="shared" si="376"/>
        <v>782</v>
      </c>
      <c r="AQ1003">
        <f t="shared" si="377"/>
        <v>70488</v>
      </c>
      <c r="AR1003">
        <f t="shared" si="359"/>
        <v>75304.868564450895</v>
      </c>
      <c r="AT1003">
        <v>184.08</v>
      </c>
      <c r="AU1003" s="1">
        <f t="shared" si="369"/>
        <v>14567.712</v>
      </c>
      <c r="AW1003">
        <v>50</v>
      </c>
      <c r="AX1003" s="2">
        <v>6</v>
      </c>
      <c r="AZ1003">
        <v>183367.67999999999</v>
      </c>
      <c r="BA1003">
        <v>15280.64</v>
      </c>
      <c r="BB1003">
        <v>1870.6</v>
      </c>
      <c r="BC1003">
        <v>183367.67999999999</v>
      </c>
      <c r="BD1003">
        <v>15280.64</v>
      </c>
      <c r="BE1003">
        <v>1870.6</v>
      </c>
      <c r="BF1003">
        <v>183367.67999999999</v>
      </c>
      <c r="BG1003">
        <v>15280.64</v>
      </c>
      <c r="BH1003">
        <v>1870.6</v>
      </c>
      <c r="BI1003">
        <v>183367.67999999999</v>
      </c>
      <c r="BJ1003">
        <v>15280.64</v>
      </c>
      <c r="BK1003">
        <v>1870.6</v>
      </c>
      <c r="BL1003">
        <v>183367.67999999999</v>
      </c>
      <c r="BM1003">
        <v>15280.64</v>
      </c>
      <c r="BN1003">
        <v>1870.6</v>
      </c>
      <c r="BR1003">
        <v>1102011</v>
      </c>
      <c r="BS1003">
        <v>1303013</v>
      </c>
      <c r="BT1003">
        <v>1203011</v>
      </c>
      <c r="BU1003">
        <v>1206011</v>
      </c>
      <c r="BV1003">
        <v>1504013</v>
      </c>
      <c r="BW1003">
        <v>1203011</v>
      </c>
      <c r="BX1003" s="10" t="b">
        <f t="shared" si="370"/>
        <v>1</v>
      </c>
      <c r="BY1003" s="10" t="b">
        <f t="shared" si="371"/>
        <v>1</v>
      </c>
      <c r="BZ1003" s="10" t="b">
        <f t="shared" si="372"/>
        <v>1</v>
      </c>
      <c r="CA1003" s="10" t="b">
        <f t="shared" si="373"/>
        <v>1</v>
      </c>
      <c r="CB1003" s="10" t="b">
        <f t="shared" si="374"/>
        <v>1</v>
      </c>
      <c r="CC1003" s="10" t="b">
        <f t="shared" si="375"/>
        <v>1</v>
      </c>
    </row>
    <row r="1004" spans="1:81" ht="14.25" x14ac:dyDescent="0.15">
      <c r="A1004" s="11">
        <v>20523</v>
      </c>
      <c r="B1004">
        <v>30</v>
      </c>
      <c r="C1004" t="str">
        <f t="shared" ca="1" si="360"/>
        <v>1404011,1304011,1503012,1204012,1204013,1203013</v>
      </c>
      <c r="D1004" t="str">
        <f t="shared" si="361"/>
        <v>1,1,1,1,1,1</v>
      </c>
      <c r="E1004" t="str">
        <f t="shared" si="362"/>
        <v>782,782,782,782,782,782</v>
      </c>
      <c r="G1004">
        <f t="shared" ca="1" si="363"/>
        <v>1404011</v>
      </c>
      <c r="H1004">
        <f t="shared" ca="1" si="364"/>
        <v>1304011</v>
      </c>
      <c r="I1004">
        <f t="shared" ca="1" si="365"/>
        <v>1503012</v>
      </c>
      <c r="J1004">
        <f t="shared" ca="1" si="366"/>
        <v>1204012</v>
      </c>
      <c r="K1004">
        <f t="shared" ca="1" si="367"/>
        <v>1204013</v>
      </c>
      <c r="L1004">
        <f t="shared" ca="1" si="368"/>
        <v>1203013</v>
      </c>
      <c r="M1004" s="2">
        <v>1</v>
      </c>
      <c r="N1004" s="7">
        <v>1</v>
      </c>
      <c r="O1004">
        <v>1</v>
      </c>
      <c r="P1004" s="7">
        <v>1</v>
      </c>
      <c r="Q1004">
        <v>1</v>
      </c>
      <c r="R1004" s="7">
        <v>1</v>
      </c>
      <c r="S1004">
        <f t="shared" si="380"/>
        <v>782</v>
      </c>
      <c r="T1004">
        <f t="shared" si="380"/>
        <v>782</v>
      </c>
      <c r="U1004">
        <f t="shared" si="380"/>
        <v>782</v>
      </c>
      <c r="V1004">
        <f t="shared" si="380"/>
        <v>782</v>
      </c>
      <c r="W1004">
        <f t="shared" si="380"/>
        <v>782</v>
      </c>
      <c r="X1004">
        <f t="shared" si="380"/>
        <v>782</v>
      </c>
      <c r="Y1004">
        <v>1</v>
      </c>
      <c r="Z1004">
        <v>1</v>
      </c>
      <c r="AA1004">
        <v>2</v>
      </c>
      <c r="AB1004">
        <v>2</v>
      </c>
      <c r="AC1004">
        <v>3</v>
      </c>
      <c r="AD1004">
        <v>3</v>
      </c>
      <c r="AE1004">
        <f t="shared" ca="1" si="379"/>
        <v>404</v>
      </c>
      <c r="AF1004">
        <f t="shared" ca="1" si="379"/>
        <v>304</v>
      </c>
      <c r="AG1004">
        <f t="shared" ca="1" si="379"/>
        <v>503</v>
      </c>
      <c r="AH1004">
        <f t="shared" ca="1" si="379"/>
        <v>204</v>
      </c>
      <c r="AI1004">
        <f t="shared" ca="1" si="379"/>
        <v>204</v>
      </c>
      <c r="AJ1004">
        <f t="shared" ca="1" si="379"/>
        <v>203</v>
      </c>
      <c r="AM1004">
        <v>1</v>
      </c>
      <c r="AN1004" s="4">
        <v>15</v>
      </c>
      <c r="AO1004">
        <v>6</v>
      </c>
      <c r="AP1004">
        <f t="shared" si="376"/>
        <v>782</v>
      </c>
      <c r="AQ1004">
        <f t="shared" si="377"/>
        <v>70488</v>
      </c>
      <c r="AR1004">
        <f t="shared" si="359"/>
        <v>75307.908112645964</v>
      </c>
      <c r="AT1004">
        <v>184.22</v>
      </c>
      <c r="AU1004" s="1">
        <f t="shared" si="369"/>
        <v>14568.3</v>
      </c>
      <c r="AW1004">
        <v>50</v>
      </c>
      <c r="AX1004" s="2">
        <v>6</v>
      </c>
      <c r="AZ1004">
        <v>183367.67999999999</v>
      </c>
      <c r="BA1004">
        <v>15280.64</v>
      </c>
      <c r="BB1004">
        <v>1870.6</v>
      </c>
      <c r="BC1004">
        <v>183367.67999999999</v>
      </c>
      <c r="BD1004">
        <v>15280.64</v>
      </c>
      <c r="BE1004">
        <v>1870.6</v>
      </c>
      <c r="BF1004">
        <v>183367.67999999999</v>
      </c>
      <c r="BG1004">
        <v>15280.64</v>
      </c>
      <c r="BH1004">
        <v>1870.6</v>
      </c>
      <c r="BI1004">
        <v>183367.67999999999</v>
      </c>
      <c r="BJ1004">
        <v>15280.64</v>
      </c>
      <c r="BK1004">
        <v>1870.6</v>
      </c>
      <c r="BL1004">
        <v>183367.67999999999</v>
      </c>
      <c r="BM1004">
        <v>15280.64</v>
      </c>
      <c r="BN1004">
        <v>1870.6</v>
      </c>
      <c r="BR1004">
        <v>1404012</v>
      </c>
      <c r="BS1004">
        <v>1405012</v>
      </c>
      <c r="BT1004">
        <v>1203011</v>
      </c>
      <c r="BU1004">
        <v>1405012</v>
      </c>
      <c r="BV1004">
        <v>1403011</v>
      </c>
      <c r="BW1004">
        <v>1205012</v>
      </c>
      <c r="BX1004" s="10" t="b">
        <f t="shared" si="370"/>
        <v>1</v>
      </c>
      <c r="BY1004" s="10" t="b">
        <f t="shared" si="371"/>
        <v>1</v>
      </c>
      <c r="BZ1004" s="10" t="b">
        <f t="shared" si="372"/>
        <v>1</v>
      </c>
      <c r="CA1004" s="10" t="b">
        <f t="shared" si="373"/>
        <v>1</v>
      </c>
      <c r="CB1004" s="10" t="b">
        <f t="shared" si="374"/>
        <v>1</v>
      </c>
      <c r="CC1004" s="10" t="b">
        <f t="shared" si="375"/>
        <v>1</v>
      </c>
    </row>
    <row r="1005" spans="1:81" ht="14.25" x14ac:dyDescent="0.15">
      <c r="A1005" s="11">
        <v>20524</v>
      </c>
      <c r="B1005">
        <v>30</v>
      </c>
      <c r="C1005" t="str">
        <f t="shared" ca="1" si="360"/>
        <v>1406011,1203011,1504012,1304012,1404013,1203013</v>
      </c>
      <c r="D1005" t="str">
        <f t="shared" si="361"/>
        <v>1,1,1,1,1,1</v>
      </c>
      <c r="E1005" t="str">
        <f t="shared" si="362"/>
        <v>782,782,782,782,782,782</v>
      </c>
      <c r="G1005">
        <f t="shared" ca="1" si="363"/>
        <v>1406011</v>
      </c>
      <c r="H1005">
        <f t="shared" ca="1" si="364"/>
        <v>1203011</v>
      </c>
      <c r="I1005">
        <f t="shared" ca="1" si="365"/>
        <v>1504012</v>
      </c>
      <c r="J1005">
        <f t="shared" ca="1" si="366"/>
        <v>1304012</v>
      </c>
      <c r="K1005">
        <f t="shared" ca="1" si="367"/>
        <v>1404013</v>
      </c>
      <c r="L1005">
        <f t="shared" ca="1" si="368"/>
        <v>1203013</v>
      </c>
      <c r="M1005" s="2">
        <v>1</v>
      </c>
      <c r="N1005" s="7">
        <v>1</v>
      </c>
      <c r="O1005">
        <v>1</v>
      </c>
      <c r="P1005" s="7">
        <v>1</v>
      </c>
      <c r="Q1005">
        <v>1</v>
      </c>
      <c r="R1005" s="7">
        <v>1</v>
      </c>
      <c r="S1005">
        <f t="shared" si="380"/>
        <v>782</v>
      </c>
      <c r="T1005">
        <f t="shared" si="380"/>
        <v>782</v>
      </c>
      <c r="U1005">
        <f t="shared" si="380"/>
        <v>782</v>
      </c>
      <c r="V1005">
        <f t="shared" si="380"/>
        <v>782</v>
      </c>
      <c r="W1005">
        <f t="shared" si="380"/>
        <v>782</v>
      </c>
      <c r="X1005">
        <f t="shared" si="380"/>
        <v>782</v>
      </c>
      <c r="Y1005">
        <v>1</v>
      </c>
      <c r="Z1005">
        <v>1</v>
      </c>
      <c r="AA1005">
        <v>2</v>
      </c>
      <c r="AB1005">
        <v>2</v>
      </c>
      <c r="AC1005">
        <v>3</v>
      </c>
      <c r="AD1005">
        <v>3</v>
      </c>
      <c r="AE1005">
        <f t="shared" ca="1" si="379"/>
        <v>406</v>
      </c>
      <c r="AF1005">
        <f t="shared" ca="1" si="379"/>
        <v>203</v>
      </c>
      <c r="AG1005">
        <f t="shared" ca="1" si="379"/>
        <v>504</v>
      </c>
      <c r="AH1005">
        <f t="shared" ca="1" si="379"/>
        <v>304</v>
      </c>
      <c r="AI1005">
        <f t="shared" ca="1" si="379"/>
        <v>404</v>
      </c>
      <c r="AJ1005">
        <f t="shared" ca="1" si="379"/>
        <v>203</v>
      </c>
      <c r="AM1005">
        <v>2</v>
      </c>
      <c r="AN1005" s="4">
        <v>15</v>
      </c>
      <c r="AO1005">
        <v>6</v>
      </c>
      <c r="AP1005">
        <f t="shared" si="376"/>
        <v>782</v>
      </c>
      <c r="AQ1005">
        <f t="shared" si="377"/>
        <v>70488</v>
      </c>
      <c r="AR1005">
        <f t="shared" si="359"/>
        <v>75310.947660841019</v>
      </c>
      <c r="AT1005">
        <v>184.36</v>
      </c>
      <c r="AU1005" s="1">
        <f t="shared" si="369"/>
        <v>14568.887999999999</v>
      </c>
      <c r="AW1005">
        <v>50</v>
      </c>
      <c r="AX1005" s="2">
        <v>6</v>
      </c>
      <c r="AZ1005">
        <v>183367.67999999999</v>
      </c>
      <c r="BA1005">
        <v>15280.64</v>
      </c>
      <c r="BB1005">
        <v>1870.6</v>
      </c>
      <c r="BC1005">
        <v>183367.67999999999</v>
      </c>
      <c r="BD1005">
        <v>15280.64</v>
      </c>
      <c r="BE1005">
        <v>1870.6</v>
      </c>
      <c r="BF1005">
        <v>183367.67999999999</v>
      </c>
      <c r="BG1005">
        <v>15280.64</v>
      </c>
      <c r="BH1005">
        <v>1870.6</v>
      </c>
      <c r="BI1005">
        <v>183367.67999999999</v>
      </c>
      <c r="BJ1005">
        <v>15280.64</v>
      </c>
      <c r="BK1005">
        <v>1870.6</v>
      </c>
      <c r="BL1005">
        <v>183367.67999999999</v>
      </c>
      <c r="BM1005">
        <v>15280.64</v>
      </c>
      <c r="BN1005">
        <v>1870.6</v>
      </c>
      <c r="BR1005">
        <v>1304013</v>
      </c>
      <c r="BS1005">
        <v>1405012</v>
      </c>
      <c r="BT1005">
        <v>1204012</v>
      </c>
      <c r="BU1005">
        <v>1405012</v>
      </c>
      <c r="BV1005">
        <v>1102013</v>
      </c>
      <c r="BW1005">
        <v>1405012</v>
      </c>
      <c r="BX1005" s="10" t="b">
        <f t="shared" si="370"/>
        <v>1</v>
      </c>
      <c r="BY1005" s="10" t="b">
        <f t="shared" si="371"/>
        <v>1</v>
      </c>
      <c r="BZ1005" s="10" t="b">
        <f t="shared" si="372"/>
        <v>1</v>
      </c>
      <c r="CA1005" s="10" t="b">
        <f t="shared" si="373"/>
        <v>1</v>
      </c>
      <c r="CB1005" s="10" t="b">
        <f t="shared" si="374"/>
        <v>1</v>
      </c>
      <c r="CC1005" s="10" t="b">
        <f t="shared" si="375"/>
        <v>1</v>
      </c>
    </row>
    <row r="1006" spans="1:81" ht="14.25" x14ac:dyDescent="0.15">
      <c r="A1006" s="11">
        <v>20525</v>
      </c>
      <c r="B1006">
        <v>30</v>
      </c>
      <c r="C1006" t="str">
        <f t="shared" ca="1" si="360"/>
        <v>1503011,1205011,1203012,1101012,1102013,1203013</v>
      </c>
      <c r="D1006" t="str">
        <f t="shared" si="361"/>
        <v>1,1,1,1,1,1</v>
      </c>
      <c r="E1006" t="str">
        <f t="shared" si="362"/>
        <v>785,785,785,785,785,785</v>
      </c>
      <c r="G1006">
        <f t="shared" ca="1" si="363"/>
        <v>1503011</v>
      </c>
      <c r="H1006">
        <f t="shared" ca="1" si="364"/>
        <v>1205011</v>
      </c>
      <c r="I1006">
        <f t="shared" ca="1" si="365"/>
        <v>1203012</v>
      </c>
      <c r="J1006">
        <f t="shared" ca="1" si="366"/>
        <v>1101012</v>
      </c>
      <c r="K1006">
        <f t="shared" ca="1" si="367"/>
        <v>1102013</v>
      </c>
      <c r="L1006">
        <f t="shared" ca="1" si="368"/>
        <v>1203013</v>
      </c>
      <c r="M1006" s="2">
        <v>1</v>
      </c>
      <c r="N1006" s="7">
        <v>1</v>
      </c>
      <c r="O1006">
        <v>1</v>
      </c>
      <c r="P1006" s="7">
        <v>1</v>
      </c>
      <c r="Q1006">
        <v>1</v>
      </c>
      <c r="R1006" s="7">
        <v>1</v>
      </c>
      <c r="S1006">
        <f t="shared" si="380"/>
        <v>785</v>
      </c>
      <c r="T1006">
        <f t="shared" si="380"/>
        <v>785</v>
      </c>
      <c r="U1006">
        <f t="shared" si="380"/>
        <v>785</v>
      </c>
      <c r="V1006">
        <f t="shared" si="380"/>
        <v>785</v>
      </c>
      <c r="W1006">
        <f t="shared" si="380"/>
        <v>785</v>
      </c>
      <c r="X1006">
        <f t="shared" si="380"/>
        <v>785</v>
      </c>
      <c r="Y1006">
        <v>1</v>
      </c>
      <c r="Z1006">
        <v>1</v>
      </c>
      <c r="AA1006">
        <v>2</v>
      </c>
      <c r="AB1006">
        <v>2</v>
      </c>
      <c r="AC1006">
        <v>3</v>
      </c>
      <c r="AD1006">
        <v>3</v>
      </c>
      <c r="AE1006">
        <f t="shared" ca="1" si="379"/>
        <v>503</v>
      </c>
      <c r="AF1006">
        <f t="shared" ca="1" si="379"/>
        <v>205</v>
      </c>
      <c r="AG1006">
        <f t="shared" ca="1" si="379"/>
        <v>203</v>
      </c>
      <c r="AH1006">
        <f t="shared" ca="1" si="379"/>
        <v>101</v>
      </c>
      <c r="AI1006">
        <f t="shared" ca="1" si="379"/>
        <v>102</v>
      </c>
      <c r="AJ1006">
        <f t="shared" ca="1" si="379"/>
        <v>203</v>
      </c>
      <c r="AM1006">
        <v>3</v>
      </c>
      <c r="AN1006" s="4">
        <v>25</v>
      </c>
      <c r="AO1006">
        <v>6</v>
      </c>
      <c r="AP1006">
        <f t="shared" si="376"/>
        <v>785</v>
      </c>
      <c r="AQ1006">
        <f t="shared" si="377"/>
        <v>70755</v>
      </c>
      <c r="AR1006">
        <f t="shared" si="359"/>
        <v>75598.681744749585</v>
      </c>
      <c r="AT1006">
        <v>184.5</v>
      </c>
      <c r="AU1006" s="1">
        <f t="shared" si="369"/>
        <v>14623.619999999999</v>
      </c>
      <c r="AW1006">
        <v>50</v>
      </c>
      <c r="AX1006" s="2">
        <v>6</v>
      </c>
      <c r="AZ1006">
        <v>184089.60000000001</v>
      </c>
      <c r="BA1006">
        <v>15340.8</v>
      </c>
      <c r="BB1006">
        <v>1877.65</v>
      </c>
      <c r="BC1006">
        <v>184089.60000000001</v>
      </c>
      <c r="BD1006">
        <v>15340.8</v>
      </c>
      <c r="BE1006">
        <v>1877.65</v>
      </c>
      <c r="BF1006">
        <v>184089.60000000001</v>
      </c>
      <c r="BG1006">
        <v>15340.8</v>
      </c>
      <c r="BH1006">
        <v>1877.65</v>
      </c>
      <c r="BI1006">
        <v>184089.60000000001</v>
      </c>
      <c r="BJ1006">
        <v>15340.8</v>
      </c>
      <c r="BK1006">
        <v>1877.65</v>
      </c>
      <c r="BL1006">
        <v>184089.60000000001</v>
      </c>
      <c r="BM1006">
        <v>15340.8</v>
      </c>
      <c r="BN1006">
        <v>1877.65</v>
      </c>
      <c r="BR1006">
        <v>1203011</v>
      </c>
      <c r="BS1006">
        <v>1206011</v>
      </c>
      <c r="BT1006">
        <v>1206011</v>
      </c>
      <c r="BU1006">
        <v>1303013</v>
      </c>
      <c r="BV1006">
        <v>1404012</v>
      </c>
      <c r="BW1006">
        <v>1206011</v>
      </c>
      <c r="BX1006" s="10" t="b">
        <f t="shared" si="370"/>
        <v>1</v>
      </c>
      <c r="BY1006" s="10" t="b">
        <f t="shared" si="371"/>
        <v>1</v>
      </c>
      <c r="BZ1006" s="10" t="b">
        <f t="shared" si="372"/>
        <v>1</v>
      </c>
      <c r="CA1006" s="10" t="b">
        <f t="shared" si="373"/>
        <v>1</v>
      </c>
      <c r="CB1006" s="10" t="b">
        <f t="shared" si="374"/>
        <v>1</v>
      </c>
      <c r="CC1006" s="10" t="b">
        <f t="shared" si="375"/>
        <v>1</v>
      </c>
    </row>
    <row r="1007" spans="1:81" ht="14.25" x14ac:dyDescent="0.15">
      <c r="A1007" s="11">
        <v>20526</v>
      </c>
      <c r="B1007">
        <v>30</v>
      </c>
      <c r="C1007" t="str">
        <f t="shared" ca="1" si="360"/>
        <v>1203011,1102011,1303012,1203012,1503013,1304013</v>
      </c>
      <c r="D1007" t="str">
        <f t="shared" si="361"/>
        <v>1,1,1,1,1,1</v>
      </c>
      <c r="E1007" t="str">
        <f t="shared" si="362"/>
        <v>785,785,785,785,785,785</v>
      </c>
      <c r="G1007">
        <f t="shared" ca="1" si="363"/>
        <v>1203011</v>
      </c>
      <c r="H1007">
        <f t="shared" ca="1" si="364"/>
        <v>1102011</v>
      </c>
      <c r="I1007">
        <f t="shared" ca="1" si="365"/>
        <v>1303012</v>
      </c>
      <c r="J1007">
        <f t="shared" ca="1" si="366"/>
        <v>1203012</v>
      </c>
      <c r="K1007">
        <f t="shared" ca="1" si="367"/>
        <v>1503013</v>
      </c>
      <c r="L1007">
        <f t="shared" ca="1" si="368"/>
        <v>1304013</v>
      </c>
      <c r="M1007" s="2">
        <v>1</v>
      </c>
      <c r="N1007" s="7">
        <v>1</v>
      </c>
      <c r="O1007">
        <v>1</v>
      </c>
      <c r="P1007" s="7">
        <v>1</v>
      </c>
      <c r="Q1007">
        <v>1</v>
      </c>
      <c r="R1007" s="7">
        <v>1</v>
      </c>
      <c r="S1007">
        <f t="shared" si="380"/>
        <v>785</v>
      </c>
      <c r="T1007">
        <f t="shared" si="380"/>
        <v>785</v>
      </c>
      <c r="U1007">
        <f t="shared" si="380"/>
        <v>785</v>
      </c>
      <c r="V1007">
        <f t="shared" si="380"/>
        <v>785</v>
      </c>
      <c r="W1007">
        <f t="shared" si="380"/>
        <v>785</v>
      </c>
      <c r="X1007">
        <f t="shared" si="380"/>
        <v>785</v>
      </c>
      <c r="Y1007">
        <v>1</v>
      </c>
      <c r="Z1007">
        <v>1</v>
      </c>
      <c r="AA1007">
        <v>2</v>
      </c>
      <c r="AB1007">
        <v>2</v>
      </c>
      <c r="AC1007">
        <v>3</v>
      </c>
      <c r="AD1007">
        <v>3</v>
      </c>
      <c r="AE1007">
        <f t="shared" ca="1" si="379"/>
        <v>203</v>
      </c>
      <c r="AF1007">
        <f t="shared" ca="1" si="379"/>
        <v>102</v>
      </c>
      <c r="AG1007">
        <f t="shared" ca="1" si="379"/>
        <v>303</v>
      </c>
      <c r="AH1007">
        <f t="shared" ca="1" si="379"/>
        <v>203</v>
      </c>
      <c r="AI1007">
        <f t="shared" ca="1" si="379"/>
        <v>503</v>
      </c>
      <c r="AJ1007">
        <f t="shared" ca="1" si="379"/>
        <v>304</v>
      </c>
      <c r="AM1007">
        <v>1</v>
      </c>
      <c r="AN1007" s="4">
        <v>15</v>
      </c>
      <c r="AO1007">
        <v>6</v>
      </c>
      <c r="AP1007">
        <f t="shared" si="376"/>
        <v>785</v>
      </c>
      <c r="AQ1007">
        <f t="shared" si="377"/>
        <v>70755</v>
      </c>
      <c r="AR1007">
        <f t="shared" si="359"/>
        <v>75601.721486268158</v>
      </c>
      <c r="AT1007">
        <v>184.64</v>
      </c>
      <c r="AU1007" s="1">
        <f t="shared" si="369"/>
        <v>14624.207999999999</v>
      </c>
      <c r="AW1007">
        <v>50</v>
      </c>
      <c r="AX1007" s="2">
        <v>6</v>
      </c>
      <c r="AZ1007">
        <v>184089.60000000001</v>
      </c>
      <c r="BA1007">
        <v>15340.8</v>
      </c>
      <c r="BB1007">
        <v>1877.65</v>
      </c>
      <c r="BC1007">
        <v>184089.60000000001</v>
      </c>
      <c r="BD1007">
        <v>15340.8</v>
      </c>
      <c r="BE1007">
        <v>1877.65</v>
      </c>
      <c r="BF1007">
        <v>184089.60000000001</v>
      </c>
      <c r="BG1007">
        <v>15340.8</v>
      </c>
      <c r="BH1007">
        <v>1877.65</v>
      </c>
      <c r="BI1007">
        <v>184089.60000000001</v>
      </c>
      <c r="BJ1007">
        <v>15340.8</v>
      </c>
      <c r="BK1007">
        <v>1877.65</v>
      </c>
      <c r="BL1007">
        <v>184089.60000000001</v>
      </c>
      <c r="BM1007">
        <v>15340.8</v>
      </c>
      <c r="BN1007">
        <v>1877.65</v>
      </c>
      <c r="BR1007">
        <v>1101011</v>
      </c>
      <c r="BS1007">
        <v>1503013</v>
      </c>
      <c r="BT1007">
        <v>1304013</v>
      </c>
      <c r="BU1007">
        <v>1101012</v>
      </c>
      <c r="BV1007">
        <v>1403011</v>
      </c>
      <c r="BW1007">
        <v>1304013</v>
      </c>
      <c r="BX1007" s="10" t="b">
        <f t="shared" si="370"/>
        <v>1</v>
      </c>
      <c r="BY1007" s="10" t="b">
        <f t="shared" si="371"/>
        <v>1</v>
      </c>
      <c r="BZ1007" s="10" t="b">
        <f t="shared" si="372"/>
        <v>1</v>
      </c>
      <c r="CA1007" s="10" t="b">
        <f t="shared" si="373"/>
        <v>1</v>
      </c>
      <c r="CB1007" s="10" t="b">
        <f t="shared" si="374"/>
        <v>1</v>
      </c>
      <c r="CC1007" s="10" t="b">
        <f t="shared" si="375"/>
        <v>1</v>
      </c>
    </row>
    <row r="1008" spans="1:81" ht="14.25" x14ac:dyDescent="0.15">
      <c r="A1008" s="11">
        <v>20527</v>
      </c>
      <c r="B1008">
        <v>30</v>
      </c>
      <c r="C1008" t="str">
        <f t="shared" ca="1" si="360"/>
        <v>1101011,1304011,1205012,1205012,1101013,1102013</v>
      </c>
      <c r="D1008" t="str">
        <f t="shared" si="361"/>
        <v>1,1,1,1,1,1</v>
      </c>
      <c r="E1008" t="str">
        <f t="shared" si="362"/>
        <v>785,785,785,785,785,785</v>
      </c>
      <c r="G1008">
        <f t="shared" ca="1" si="363"/>
        <v>1101011</v>
      </c>
      <c r="H1008">
        <f t="shared" ca="1" si="364"/>
        <v>1304011</v>
      </c>
      <c r="I1008">
        <f t="shared" ca="1" si="365"/>
        <v>1205012</v>
      </c>
      <c r="J1008">
        <f t="shared" ca="1" si="366"/>
        <v>1205012</v>
      </c>
      <c r="K1008">
        <f t="shared" ca="1" si="367"/>
        <v>1101013</v>
      </c>
      <c r="L1008">
        <f t="shared" ca="1" si="368"/>
        <v>1102013</v>
      </c>
      <c r="M1008" s="2">
        <v>1</v>
      </c>
      <c r="N1008" s="7">
        <v>1</v>
      </c>
      <c r="O1008">
        <v>1</v>
      </c>
      <c r="P1008" s="7">
        <v>1</v>
      </c>
      <c r="Q1008">
        <v>1</v>
      </c>
      <c r="R1008" s="7">
        <v>1</v>
      </c>
      <c r="S1008">
        <f t="shared" si="380"/>
        <v>785</v>
      </c>
      <c r="T1008">
        <f t="shared" si="380"/>
        <v>785</v>
      </c>
      <c r="U1008">
        <f t="shared" si="380"/>
        <v>785</v>
      </c>
      <c r="V1008">
        <f t="shared" si="380"/>
        <v>785</v>
      </c>
      <c r="W1008">
        <f t="shared" si="380"/>
        <v>785</v>
      </c>
      <c r="X1008">
        <f t="shared" si="380"/>
        <v>785</v>
      </c>
      <c r="Y1008">
        <v>1</v>
      </c>
      <c r="Z1008">
        <v>1</v>
      </c>
      <c r="AA1008">
        <v>2</v>
      </c>
      <c r="AB1008">
        <v>2</v>
      </c>
      <c r="AC1008">
        <v>3</v>
      </c>
      <c r="AD1008">
        <v>3</v>
      </c>
      <c r="AE1008">
        <f t="shared" ca="1" si="379"/>
        <v>101</v>
      </c>
      <c r="AF1008">
        <f t="shared" ca="1" si="379"/>
        <v>304</v>
      </c>
      <c r="AG1008">
        <f t="shared" ca="1" si="379"/>
        <v>205</v>
      </c>
      <c r="AH1008">
        <f t="shared" ca="1" si="379"/>
        <v>205</v>
      </c>
      <c r="AI1008">
        <f t="shared" ca="1" si="379"/>
        <v>101</v>
      </c>
      <c r="AJ1008">
        <f t="shared" ca="1" si="379"/>
        <v>102</v>
      </c>
      <c r="AM1008">
        <v>2</v>
      </c>
      <c r="AN1008" s="4">
        <v>15</v>
      </c>
      <c r="AO1008">
        <v>6</v>
      </c>
      <c r="AP1008">
        <f t="shared" si="376"/>
        <v>785</v>
      </c>
      <c r="AQ1008">
        <f t="shared" si="377"/>
        <v>70755</v>
      </c>
      <c r="AR1008">
        <f t="shared" si="359"/>
        <v>75604.761227786745</v>
      </c>
      <c r="AT1008">
        <v>184.78</v>
      </c>
      <c r="AU1008" s="1">
        <f t="shared" si="369"/>
        <v>14624.795999999998</v>
      </c>
      <c r="AW1008">
        <v>50</v>
      </c>
      <c r="AX1008" s="2">
        <v>6</v>
      </c>
      <c r="AZ1008">
        <v>184089.60000000001</v>
      </c>
      <c r="BA1008">
        <v>15340.8</v>
      </c>
      <c r="BB1008">
        <v>1877.65</v>
      </c>
      <c r="BC1008">
        <v>184089.60000000001</v>
      </c>
      <c r="BD1008">
        <v>15340.8</v>
      </c>
      <c r="BE1008">
        <v>1877.65</v>
      </c>
      <c r="BF1008">
        <v>184089.60000000001</v>
      </c>
      <c r="BG1008">
        <v>15340.8</v>
      </c>
      <c r="BH1008">
        <v>1877.65</v>
      </c>
      <c r="BI1008">
        <v>184089.60000000001</v>
      </c>
      <c r="BJ1008">
        <v>15340.8</v>
      </c>
      <c r="BK1008">
        <v>1877.65</v>
      </c>
      <c r="BL1008">
        <v>184089.60000000001</v>
      </c>
      <c r="BM1008">
        <v>15340.8</v>
      </c>
      <c r="BN1008">
        <v>1877.65</v>
      </c>
      <c r="BR1008">
        <v>1406011</v>
      </c>
      <c r="BS1008">
        <v>1205012</v>
      </c>
      <c r="BT1008">
        <v>1203011</v>
      </c>
      <c r="BU1008">
        <v>1503013</v>
      </c>
      <c r="BV1008">
        <v>1304013</v>
      </c>
      <c r="BW1008">
        <v>1403011</v>
      </c>
      <c r="BX1008" s="10" t="b">
        <f t="shared" si="370"/>
        <v>1</v>
      </c>
      <c r="BY1008" s="10" t="b">
        <f t="shared" si="371"/>
        <v>1</v>
      </c>
      <c r="BZ1008" s="10" t="b">
        <f t="shared" si="372"/>
        <v>1</v>
      </c>
      <c r="CA1008" s="10" t="b">
        <f t="shared" si="373"/>
        <v>1</v>
      </c>
      <c r="CB1008" s="10" t="b">
        <f t="shared" si="374"/>
        <v>1</v>
      </c>
      <c r="CC1008" s="10" t="b">
        <f t="shared" si="375"/>
        <v>1</v>
      </c>
    </row>
    <row r="1009" spans="1:81" ht="14.25" x14ac:dyDescent="0.15">
      <c r="A1009" s="11">
        <v>20528</v>
      </c>
      <c r="B1009">
        <v>30</v>
      </c>
      <c r="C1009" t="str">
        <f t="shared" ca="1" si="360"/>
        <v>1206011,1403011,1304012,1404012,1403013,1303013</v>
      </c>
      <c r="D1009" t="str">
        <f t="shared" si="361"/>
        <v>1,1,1,1,1,1</v>
      </c>
      <c r="E1009" t="str">
        <f t="shared" si="362"/>
        <v>785,785,785,785,785,785</v>
      </c>
      <c r="G1009">
        <f t="shared" ca="1" si="363"/>
        <v>1206011</v>
      </c>
      <c r="H1009">
        <f t="shared" ca="1" si="364"/>
        <v>1403011</v>
      </c>
      <c r="I1009">
        <f t="shared" ca="1" si="365"/>
        <v>1304012</v>
      </c>
      <c r="J1009">
        <f t="shared" ca="1" si="366"/>
        <v>1404012</v>
      </c>
      <c r="K1009">
        <f t="shared" ca="1" si="367"/>
        <v>1403013</v>
      </c>
      <c r="L1009">
        <f t="shared" ca="1" si="368"/>
        <v>1303013</v>
      </c>
      <c r="M1009" s="2">
        <v>1</v>
      </c>
      <c r="N1009" s="7">
        <v>1</v>
      </c>
      <c r="O1009">
        <v>1</v>
      </c>
      <c r="P1009" s="7">
        <v>1</v>
      </c>
      <c r="Q1009">
        <v>1</v>
      </c>
      <c r="R1009" s="7">
        <v>1</v>
      </c>
      <c r="S1009">
        <f t="shared" si="380"/>
        <v>785</v>
      </c>
      <c r="T1009">
        <f t="shared" si="380"/>
        <v>785</v>
      </c>
      <c r="U1009">
        <f t="shared" si="380"/>
        <v>785</v>
      </c>
      <c r="V1009">
        <f t="shared" si="380"/>
        <v>785</v>
      </c>
      <c r="W1009">
        <f t="shared" si="380"/>
        <v>785</v>
      </c>
      <c r="X1009">
        <f t="shared" si="380"/>
        <v>785</v>
      </c>
      <c r="Y1009">
        <v>1</v>
      </c>
      <c r="Z1009">
        <v>1</v>
      </c>
      <c r="AA1009">
        <v>2</v>
      </c>
      <c r="AB1009">
        <v>2</v>
      </c>
      <c r="AC1009">
        <v>3</v>
      </c>
      <c r="AD1009">
        <v>3</v>
      </c>
      <c r="AE1009">
        <f t="shared" ca="1" si="379"/>
        <v>206</v>
      </c>
      <c r="AF1009">
        <f t="shared" ca="1" si="379"/>
        <v>403</v>
      </c>
      <c r="AG1009">
        <f t="shared" ca="1" si="379"/>
        <v>304</v>
      </c>
      <c r="AH1009">
        <f t="shared" ca="1" si="379"/>
        <v>404</v>
      </c>
      <c r="AI1009">
        <f t="shared" ca="1" si="379"/>
        <v>403</v>
      </c>
      <c r="AJ1009">
        <f t="shared" ca="1" si="379"/>
        <v>303</v>
      </c>
      <c r="AM1009">
        <v>3</v>
      </c>
      <c r="AN1009" s="4">
        <v>15</v>
      </c>
      <c r="AO1009">
        <v>6</v>
      </c>
      <c r="AP1009">
        <f t="shared" si="376"/>
        <v>785</v>
      </c>
      <c r="AQ1009">
        <f t="shared" si="377"/>
        <v>70755</v>
      </c>
      <c r="AR1009">
        <f t="shared" si="359"/>
        <v>75607.800969305332</v>
      </c>
      <c r="AT1009">
        <v>184.92</v>
      </c>
      <c r="AU1009" s="1">
        <f t="shared" si="369"/>
        <v>14625.384</v>
      </c>
      <c r="AW1009">
        <v>50</v>
      </c>
      <c r="AX1009" s="2">
        <v>6</v>
      </c>
      <c r="AZ1009">
        <v>184089.60000000001</v>
      </c>
      <c r="BA1009">
        <v>15340.8</v>
      </c>
      <c r="BB1009">
        <v>1877.65</v>
      </c>
      <c r="BC1009">
        <v>184089.60000000001</v>
      </c>
      <c r="BD1009">
        <v>15340.8</v>
      </c>
      <c r="BE1009">
        <v>1877.65</v>
      </c>
      <c r="BF1009">
        <v>184089.60000000001</v>
      </c>
      <c r="BG1009">
        <v>15340.8</v>
      </c>
      <c r="BH1009">
        <v>1877.65</v>
      </c>
      <c r="BI1009">
        <v>184089.60000000001</v>
      </c>
      <c r="BJ1009">
        <v>15340.8</v>
      </c>
      <c r="BK1009">
        <v>1877.65</v>
      </c>
      <c r="BL1009">
        <v>184089.60000000001</v>
      </c>
      <c r="BM1009">
        <v>15340.8</v>
      </c>
      <c r="BN1009">
        <v>1877.65</v>
      </c>
      <c r="BR1009">
        <v>1404012</v>
      </c>
      <c r="BS1009">
        <v>1206011</v>
      </c>
      <c r="BT1009">
        <v>1206011</v>
      </c>
      <c r="BU1009">
        <v>1203011</v>
      </c>
      <c r="BV1009">
        <v>1403011</v>
      </c>
      <c r="BW1009">
        <v>1102013</v>
      </c>
      <c r="BX1009" s="10" t="b">
        <f t="shared" si="370"/>
        <v>1</v>
      </c>
      <c r="BY1009" s="10" t="b">
        <f t="shared" si="371"/>
        <v>1</v>
      </c>
      <c r="BZ1009" s="10" t="b">
        <f t="shared" si="372"/>
        <v>1</v>
      </c>
      <c r="CA1009" s="10" t="b">
        <f t="shared" si="373"/>
        <v>1</v>
      </c>
      <c r="CB1009" s="10" t="b">
        <f t="shared" si="374"/>
        <v>1</v>
      </c>
      <c r="CC1009" s="10" t="b">
        <f t="shared" si="375"/>
        <v>1</v>
      </c>
    </row>
    <row r="1010" spans="1:81" ht="14.25" x14ac:dyDescent="0.15">
      <c r="A1010" s="11">
        <v>20529</v>
      </c>
      <c r="B1010">
        <v>30</v>
      </c>
      <c r="C1010" t="str">
        <f t="shared" ca="1" si="360"/>
        <v>1204011,1205011,1205012,1101012,1504013,1405013</v>
      </c>
      <c r="D1010" t="str">
        <f t="shared" si="361"/>
        <v>1,1,1,1,1,1</v>
      </c>
      <c r="E1010" t="str">
        <f t="shared" si="362"/>
        <v>785,785,785,785,785,785</v>
      </c>
      <c r="G1010">
        <f t="shared" ca="1" si="363"/>
        <v>1204011</v>
      </c>
      <c r="H1010">
        <f t="shared" ca="1" si="364"/>
        <v>1205011</v>
      </c>
      <c r="I1010">
        <f t="shared" ca="1" si="365"/>
        <v>1205012</v>
      </c>
      <c r="J1010">
        <f t="shared" ca="1" si="366"/>
        <v>1101012</v>
      </c>
      <c r="K1010">
        <f t="shared" ca="1" si="367"/>
        <v>1504013</v>
      </c>
      <c r="L1010">
        <f t="shared" ca="1" si="368"/>
        <v>1405013</v>
      </c>
      <c r="M1010" s="2">
        <v>1</v>
      </c>
      <c r="N1010" s="7">
        <v>1</v>
      </c>
      <c r="O1010">
        <v>1</v>
      </c>
      <c r="P1010" s="7">
        <v>1</v>
      </c>
      <c r="Q1010">
        <v>1</v>
      </c>
      <c r="R1010" s="7">
        <v>1</v>
      </c>
      <c r="S1010">
        <f t="shared" si="380"/>
        <v>785</v>
      </c>
      <c r="T1010">
        <f t="shared" si="380"/>
        <v>785</v>
      </c>
      <c r="U1010">
        <f t="shared" si="380"/>
        <v>785</v>
      </c>
      <c r="V1010">
        <f t="shared" si="380"/>
        <v>785</v>
      </c>
      <c r="W1010">
        <f t="shared" si="380"/>
        <v>785</v>
      </c>
      <c r="X1010">
        <f t="shared" si="380"/>
        <v>785</v>
      </c>
      <c r="Y1010">
        <v>1</v>
      </c>
      <c r="Z1010">
        <v>1</v>
      </c>
      <c r="AA1010">
        <v>2</v>
      </c>
      <c r="AB1010">
        <v>2</v>
      </c>
      <c r="AC1010">
        <v>3</v>
      </c>
      <c r="AD1010">
        <v>3</v>
      </c>
      <c r="AE1010">
        <f t="shared" ca="1" si="379"/>
        <v>204</v>
      </c>
      <c r="AF1010">
        <f t="shared" ca="1" si="379"/>
        <v>205</v>
      </c>
      <c r="AG1010">
        <f t="shared" ca="1" si="379"/>
        <v>205</v>
      </c>
      <c r="AH1010">
        <f t="shared" ca="1" si="379"/>
        <v>101</v>
      </c>
      <c r="AI1010">
        <f t="shared" ca="1" si="379"/>
        <v>504</v>
      </c>
      <c r="AJ1010">
        <f t="shared" ca="1" si="379"/>
        <v>405</v>
      </c>
      <c r="AM1010">
        <v>1</v>
      </c>
      <c r="AN1010" s="4">
        <v>15</v>
      </c>
      <c r="AO1010">
        <v>6</v>
      </c>
      <c r="AP1010">
        <f t="shared" si="376"/>
        <v>785</v>
      </c>
      <c r="AQ1010">
        <f t="shared" si="377"/>
        <v>70755</v>
      </c>
      <c r="AR1010">
        <f t="shared" si="359"/>
        <v>75610.840710823904</v>
      </c>
      <c r="AT1010">
        <v>185.06</v>
      </c>
      <c r="AU1010" s="1">
        <f t="shared" si="369"/>
        <v>14625.972</v>
      </c>
      <c r="AW1010">
        <v>50</v>
      </c>
      <c r="AX1010" s="2">
        <v>6</v>
      </c>
      <c r="AZ1010">
        <v>184089.60000000001</v>
      </c>
      <c r="BA1010">
        <v>15340.8</v>
      </c>
      <c r="BB1010">
        <v>1877.65</v>
      </c>
      <c r="BC1010">
        <v>184089.60000000001</v>
      </c>
      <c r="BD1010">
        <v>15340.8</v>
      </c>
      <c r="BE1010">
        <v>1877.65</v>
      </c>
      <c r="BF1010">
        <v>184089.60000000001</v>
      </c>
      <c r="BG1010">
        <v>15340.8</v>
      </c>
      <c r="BH1010">
        <v>1877.65</v>
      </c>
      <c r="BI1010">
        <v>184089.60000000001</v>
      </c>
      <c r="BJ1010">
        <v>15340.8</v>
      </c>
      <c r="BK1010">
        <v>1877.65</v>
      </c>
      <c r="BL1010">
        <v>184089.60000000001</v>
      </c>
      <c r="BM1010">
        <v>15340.8</v>
      </c>
      <c r="BN1010">
        <v>1877.65</v>
      </c>
      <c r="BR1010">
        <v>1303013</v>
      </c>
      <c r="BS1010">
        <v>1405012</v>
      </c>
      <c r="BT1010">
        <v>1404012</v>
      </c>
      <c r="BU1010">
        <v>1206011</v>
      </c>
      <c r="BV1010">
        <v>1504013</v>
      </c>
      <c r="BW1010">
        <v>1102013</v>
      </c>
      <c r="BX1010" s="10" t="b">
        <f t="shared" si="370"/>
        <v>1</v>
      </c>
      <c r="BY1010" s="10" t="b">
        <f t="shared" si="371"/>
        <v>1</v>
      </c>
      <c r="BZ1010" s="10" t="b">
        <f t="shared" si="372"/>
        <v>1</v>
      </c>
      <c r="CA1010" s="10" t="b">
        <f t="shared" si="373"/>
        <v>1</v>
      </c>
      <c r="CB1010" s="10" t="b">
        <f t="shared" si="374"/>
        <v>1</v>
      </c>
      <c r="CC1010" s="10" t="b">
        <f t="shared" si="375"/>
        <v>1</v>
      </c>
    </row>
    <row r="1011" spans="1:81" ht="14.25" x14ac:dyDescent="0.15">
      <c r="A1011" s="11">
        <v>20530</v>
      </c>
      <c r="B1011">
        <v>30</v>
      </c>
      <c r="C1011" t="str">
        <f t="shared" ca="1" si="360"/>
        <v>1204011,1204011,1204012,1404012,1204013,1304013</v>
      </c>
      <c r="D1011" t="str">
        <f t="shared" si="361"/>
        <v>1,1,1,1,1,1</v>
      </c>
      <c r="E1011" t="str">
        <f t="shared" si="362"/>
        <v>788,788,788,788,788,788</v>
      </c>
      <c r="G1011">
        <f t="shared" ca="1" si="363"/>
        <v>1204011</v>
      </c>
      <c r="H1011">
        <f t="shared" ca="1" si="364"/>
        <v>1204011</v>
      </c>
      <c r="I1011">
        <f t="shared" ca="1" si="365"/>
        <v>1204012</v>
      </c>
      <c r="J1011">
        <f t="shared" ca="1" si="366"/>
        <v>1404012</v>
      </c>
      <c r="K1011">
        <f t="shared" ca="1" si="367"/>
        <v>1204013</v>
      </c>
      <c r="L1011">
        <f t="shared" ca="1" si="368"/>
        <v>1304013</v>
      </c>
      <c r="M1011" s="2">
        <v>1</v>
      </c>
      <c r="N1011" s="7">
        <v>1</v>
      </c>
      <c r="O1011">
        <v>1</v>
      </c>
      <c r="P1011" s="7">
        <v>1</v>
      </c>
      <c r="Q1011">
        <v>1</v>
      </c>
      <c r="R1011" s="7">
        <v>1</v>
      </c>
      <c r="S1011">
        <f t="shared" si="380"/>
        <v>788</v>
      </c>
      <c r="T1011">
        <f t="shared" si="380"/>
        <v>788</v>
      </c>
      <c r="U1011">
        <f t="shared" si="380"/>
        <v>788</v>
      </c>
      <c r="V1011">
        <f t="shared" si="380"/>
        <v>788</v>
      </c>
      <c r="W1011">
        <f t="shared" si="380"/>
        <v>788</v>
      </c>
      <c r="X1011">
        <f t="shared" si="380"/>
        <v>788</v>
      </c>
      <c r="Y1011">
        <v>1</v>
      </c>
      <c r="Z1011">
        <v>1</v>
      </c>
      <c r="AA1011">
        <v>2</v>
      </c>
      <c r="AB1011">
        <v>2</v>
      </c>
      <c r="AC1011">
        <v>3</v>
      </c>
      <c r="AD1011">
        <v>3</v>
      </c>
      <c r="AE1011">
        <f t="shared" ca="1" si="379"/>
        <v>204</v>
      </c>
      <c r="AF1011">
        <f t="shared" ca="1" si="379"/>
        <v>204</v>
      </c>
      <c r="AG1011">
        <f t="shared" ca="1" si="379"/>
        <v>204</v>
      </c>
      <c r="AH1011">
        <f t="shared" ca="1" si="379"/>
        <v>404</v>
      </c>
      <c r="AI1011">
        <f t="shared" ca="1" si="379"/>
        <v>204</v>
      </c>
      <c r="AJ1011">
        <f t="shared" ca="1" si="379"/>
        <v>304</v>
      </c>
      <c r="AM1011">
        <v>2</v>
      </c>
      <c r="AN1011" s="4">
        <v>25</v>
      </c>
      <c r="AO1011">
        <v>6</v>
      </c>
      <c r="AP1011">
        <f t="shared" si="376"/>
        <v>788</v>
      </c>
      <c r="AQ1011">
        <f t="shared" si="377"/>
        <v>71022</v>
      </c>
      <c r="AR1011">
        <f t="shared" si="359"/>
        <v>75898.574455677983</v>
      </c>
      <c r="AT1011">
        <v>185.2</v>
      </c>
      <c r="AU1011" s="1">
        <f t="shared" si="369"/>
        <v>14680.703999999998</v>
      </c>
      <c r="AW1011">
        <v>50</v>
      </c>
      <c r="AX1011" s="2">
        <v>6</v>
      </c>
      <c r="AZ1011">
        <v>184811.51999999999</v>
      </c>
      <c r="BA1011">
        <v>15400.96</v>
      </c>
      <c r="BB1011">
        <v>1884.7</v>
      </c>
      <c r="BC1011">
        <v>184811.51999999999</v>
      </c>
      <c r="BD1011">
        <v>15400.96</v>
      </c>
      <c r="BE1011">
        <v>1884.7</v>
      </c>
      <c r="BF1011">
        <v>184811.51999999999</v>
      </c>
      <c r="BG1011">
        <v>15400.96</v>
      </c>
      <c r="BH1011">
        <v>1884.7</v>
      </c>
      <c r="BI1011">
        <v>184811.51999999999</v>
      </c>
      <c r="BJ1011">
        <v>15400.96</v>
      </c>
      <c r="BK1011">
        <v>1884.7</v>
      </c>
      <c r="BL1011">
        <v>184811.51999999999</v>
      </c>
      <c r="BM1011">
        <v>15400.96</v>
      </c>
      <c r="BN1011">
        <v>1884.7</v>
      </c>
      <c r="BR1011">
        <v>1504013</v>
      </c>
      <c r="BS1011">
        <v>1303013</v>
      </c>
      <c r="BT1011">
        <v>1303013</v>
      </c>
      <c r="BU1011">
        <v>1304013</v>
      </c>
      <c r="BV1011">
        <v>1403011</v>
      </c>
      <c r="BW1011">
        <v>1204012</v>
      </c>
      <c r="BX1011" s="10" t="b">
        <f t="shared" si="370"/>
        <v>1</v>
      </c>
      <c r="BY1011" s="10" t="b">
        <f t="shared" si="371"/>
        <v>1</v>
      </c>
      <c r="BZ1011" s="10" t="b">
        <f t="shared" si="372"/>
        <v>1</v>
      </c>
      <c r="CA1011" s="10" t="b">
        <f t="shared" si="373"/>
        <v>1</v>
      </c>
      <c r="CB1011" s="10" t="b">
        <f t="shared" si="374"/>
        <v>1</v>
      </c>
      <c r="CC1011" s="10" t="b">
        <f t="shared" si="375"/>
        <v>1</v>
      </c>
    </row>
    <row r="1012" spans="1:81" ht="14.25" x14ac:dyDescent="0.15">
      <c r="A1012" s="11">
        <v>20531</v>
      </c>
      <c r="B1012">
        <v>30</v>
      </c>
      <c r="C1012" t="str">
        <f t="shared" ca="1" si="360"/>
        <v>1203011,1203011,1101012,1303012,1203013,1304013</v>
      </c>
      <c r="D1012" t="str">
        <f t="shared" si="361"/>
        <v>1,1,1,1,1,1</v>
      </c>
      <c r="E1012" t="str">
        <f t="shared" si="362"/>
        <v>788,788,788,788,788,788</v>
      </c>
      <c r="G1012">
        <f t="shared" ca="1" si="363"/>
        <v>1203011</v>
      </c>
      <c r="H1012">
        <f t="shared" ca="1" si="364"/>
        <v>1203011</v>
      </c>
      <c r="I1012">
        <f t="shared" ca="1" si="365"/>
        <v>1101012</v>
      </c>
      <c r="J1012">
        <f t="shared" ca="1" si="366"/>
        <v>1303012</v>
      </c>
      <c r="K1012">
        <f t="shared" ca="1" si="367"/>
        <v>1203013</v>
      </c>
      <c r="L1012">
        <f t="shared" ca="1" si="368"/>
        <v>1304013</v>
      </c>
      <c r="M1012" s="2">
        <v>1</v>
      </c>
      <c r="N1012" s="7">
        <v>1</v>
      </c>
      <c r="O1012">
        <v>1</v>
      </c>
      <c r="P1012" s="7">
        <v>1</v>
      </c>
      <c r="Q1012">
        <v>1</v>
      </c>
      <c r="R1012" s="7">
        <v>1</v>
      </c>
      <c r="S1012">
        <f t="shared" si="380"/>
        <v>788</v>
      </c>
      <c r="T1012">
        <f t="shared" si="380"/>
        <v>788</v>
      </c>
      <c r="U1012">
        <f t="shared" si="380"/>
        <v>788</v>
      </c>
      <c r="V1012">
        <f t="shared" si="380"/>
        <v>788</v>
      </c>
      <c r="W1012">
        <f t="shared" si="380"/>
        <v>788</v>
      </c>
      <c r="X1012">
        <f t="shared" si="380"/>
        <v>788</v>
      </c>
      <c r="Y1012">
        <v>1</v>
      </c>
      <c r="Z1012">
        <v>1</v>
      </c>
      <c r="AA1012">
        <v>2</v>
      </c>
      <c r="AB1012">
        <v>2</v>
      </c>
      <c r="AC1012">
        <v>3</v>
      </c>
      <c r="AD1012">
        <v>3</v>
      </c>
      <c r="AE1012">
        <f t="shared" ca="1" si="379"/>
        <v>203</v>
      </c>
      <c r="AF1012">
        <f t="shared" ca="1" si="379"/>
        <v>203</v>
      </c>
      <c r="AG1012">
        <f t="shared" ca="1" si="379"/>
        <v>101</v>
      </c>
      <c r="AH1012">
        <f t="shared" ca="1" si="379"/>
        <v>303</v>
      </c>
      <c r="AI1012">
        <f t="shared" ca="1" si="379"/>
        <v>203</v>
      </c>
      <c r="AJ1012">
        <f t="shared" ca="1" si="379"/>
        <v>304</v>
      </c>
      <c r="AM1012">
        <v>3</v>
      </c>
      <c r="AN1012" s="4">
        <v>15</v>
      </c>
      <c r="AO1012">
        <v>6</v>
      </c>
      <c r="AP1012">
        <f t="shared" si="376"/>
        <v>788</v>
      </c>
      <c r="AQ1012">
        <f t="shared" si="377"/>
        <v>71022</v>
      </c>
      <c r="AR1012">
        <f t="shared" si="359"/>
        <v>75901.614389034032</v>
      </c>
      <c r="AT1012">
        <v>185.34</v>
      </c>
      <c r="AU1012" s="1">
        <f t="shared" si="369"/>
        <v>14681.291999999998</v>
      </c>
      <c r="AW1012">
        <v>50</v>
      </c>
      <c r="AX1012" s="2">
        <v>6</v>
      </c>
      <c r="AZ1012">
        <v>184811.51999999999</v>
      </c>
      <c r="BA1012">
        <v>15400.96</v>
      </c>
      <c r="BB1012">
        <v>1884.7</v>
      </c>
      <c r="BC1012">
        <v>184811.51999999999</v>
      </c>
      <c r="BD1012">
        <v>15400.96</v>
      </c>
      <c r="BE1012">
        <v>1884.7</v>
      </c>
      <c r="BF1012">
        <v>184811.51999999999</v>
      </c>
      <c r="BG1012">
        <v>15400.96</v>
      </c>
      <c r="BH1012">
        <v>1884.7</v>
      </c>
      <c r="BI1012">
        <v>184811.51999999999</v>
      </c>
      <c r="BJ1012">
        <v>15400.96</v>
      </c>
      <c r="BK1012">
        <v>1884.7</v>
      </c>
      <c r="BL1012">
        <v>184811.51999999999</v>
      </c>
      <c r="BM1012">
        <v>15400.96</v>
      </c>
      <c r="BN1012">
        <v>1884.7</v>
      </c>
      <c r="BR1012">
        <v>1102011</v>
      </c>
      <c r="BS1012">
        <v>1101011</v>
      </c>
      <c r="BT1012">
        <v>1405012</v>
      </c>
      <c r="BU1012">
        <v>1101012</v>
      </c>
      <c r="BV1012">
        <v>1303013</v>
      </c>
      <c r="BW1012">
        <v>1403011</v>
      </c>
      <c r="BX1012" s="10" t="b">
        <f t="shared" si="370"/>
        <v>1</v>
      </c>
      <c r="BY1012" s="10" t="b">
        <f t="shared" si="371"/>
        <v>1</v>
      </c>
      <c r="BZ1012" s="10" t="b">
        <f t="shared" si="372"/>
        <v>1</v>
      </c>
      <c r="CA1012" s="10" t="b">
        <f t="shared" si="373"/>
        <v>1</v>
      </c>
      <c r="CB1012" s="10" t="b">
        <f t="shared" si="374"/>
        <v>1</v>
      </c>
      <c r="CC1012" s="10" t="b">
        <f t="shared" si="375"/>
        <v>1</v>
      </c>
    </row>
    <row r="1013" spans="1:81" ht="14.25" x14ac:dyDescent="0.15">
      <c r="A1013" s="11">
        <v>20532</v>
      </c>
      <c r="B1013">
        <v>30</v>
      </c>
      <c r="C1013" t="str">
        <f t="shared" ca="1" si="360"/>
        <v>1403011,1403011,1203012,1504012,1504013,1304013</v>
      </c>
      <c r="D1013" t="str">
        <f t="shared" si="361"/>
        <v>1,1,1,1,1,1</v>
      </c>
      <c r="E1013" t="str">
        <f t="shared" si="362"/>
        <v>788,788,788,788,788,788</v>
      </c>
      <c r="G1013">
        <f t="shared" ca="1" si="363"/>
        <v>1403011</v>
      </c>
      <c r="H1013">
        <f t="shared" ca="1" si="364"/>
        <v>1403011</v>
      </c>
      <c r="I1013">
        <f t="shared" ca="1" si="365"/>
        <v>1203012</v>
      </c>
      <c r="J1013">
        <f t="shared" ca="1" si="366"/>
        <v>1504012</v>
      </c>
      <c r="K1013">
        <f t="shared" ca="1" si="367"/>
        <v>1504013</v>
      </c>
      <c r="L1013">
        <f t="shared" ca="1" si="368"/>
        <v>1304013</v>
      </c>
      <c r="M1013" s="2">
        <v>1</v>
      </c>
      <c r="N1013" s="7">
        <v>1</v>
      </c>
      <c r="O1013">
        <v>1</v>
      </c>
      <c r="P1013" s="7">
        <v>1</v>
      </c>
      <c r="Q1013">
        <v>1</v>
      </c>
      <c r="R1013" s="7">
        <v>1</v>
      </c>
      <c r="S1013">
        <f t="shared" si="380"/>
        <v>788</v>
      </c>
      <c r="T1013">
        <f t="shared" si="380"/>
        <v>788</v>
      </c>
      <c r="U1013">
        <f t="shared" si="380"/>
        <v>788</v>
      </c>
      <c r="V1013">
        <f t="shared" si="380"/>
        <v>788</v>
      </c>
      <c r="W1013">
        <f t="shared" si="380"/>
        <v>788</v>
      </c>
      <c r="X1013">
        <f t="shared" si="380"/>
        <v>788</v>
      </c>
      <c r="Y1013">
        <v>1</v>
      </c>
      <c r="Z1013">
        <v>1</v>
      </c>
      <c r="AA1013">
        <v>2</v>
      </c>
      <c r="AB1013">
        <v>2</v>
      </c>
      <c r="AC1013">
        <v>3</v>
      </c>
      <c r="AD1013">
        <v>3</v>
      </c>
      <c r="AE1013">
        <f t="shared" ca="1" si="379"/>
        <v>403</v>
      </c>
      <c r="AF1013">
        <f t="shared" ca="1" si="379"/>
        <v>403</v>
      </c>
      <c r="AG1013">
        <f t="shared" ca="1" si="379"/>
        <v>203</v>
      </c>
      <c r="AH1013">
        <f t="shared" ca="1" si="379"/>
        <v>504</v>
      </c>
      <c r="AI1013">
        <f t="shared" ca="1" si="379"/>
        <v>504</v>
      </c>
      <c r="AJ1013">
        <f t="shared" ca="1" si="379"/>
        <v>304</v>
      </c>
      <c r="AM1013">
        <v>1</v>
      </c>
      <c r="AN1013" s="4">
        <v>15</v>
      </c>
      <c r="AO1013">
        <v>6</v>
      </c>
      <c r="AP1013">
        <f t="shared" si="376"/>
        <v>788</v>
      </c>
      <c r="AQ1013">
        <f t="shared" si="377"/>
        <v>71022</v>
      </c>
      <c r="AR1013">
        <f t="shared" si="359"/>
        <v>75904.654322390081</v>
      </c>
      <c r="AT1013">
        <v>185.48</v>
      </c>
      <c r="AU1013" s="1">
        <f t="shared" si="369"/>
        <v>14681.879999999997</v>
      </c>
      <c r="AW1013">
        <v>50</v>
      </c>
      <c r="AX1013" s="2">
        <v>6</v>
      </c>
      <c r="AZ1013">
        <v>184811.51999999999</v>
      </c>
      <c r="BA1013">
        <v>15400.96</v>
      </c>
      <c r="BB1013">
        <v>1884.7</v>
      </c>
      <c r="BC1013">
        <v>184811.51999999999</v>
      </c>
      <c r="BD1013">
        <v>15400.96</v>
      </c>
      <c r="BE1013">
        <v>1884.7</v>
      </c>
      <c r="BF1013">
        <v>184811.51999999999</v>
      </c>
      <c r="BG1013">
        <v>15400.96</v>
      </c>
      <c r="BH1013">
        <v>1884.7</v>
      </c>
      <c r="BI1013">
        <v>184811.51999999999</v>
      </c>
      <c r="BJ1013">
        <v>15400.96</v>
      </c>
      <c r="BK1013">
        <v>1884.7</v>
      </c>
      <c r="BL1013">
        <v>184811.51999999999</v>
      </c>
      <c r="BM1013">
        <v>15400.96</v>
      </c>
      <c r="BN1013">
        <v>1884.7</v>
      </c>
      <c r="BR1013">
        <v>1504013</v>
      </c>
      <c r="BS1013">
        <v>1404012</v>
      </c>
      <c r="BT1013">
        <v>1205012</v>
      </c>
      <c r="BU1013">
        <v>1101012</v>
      </c>
      <c r="BV1013">
        <v>1204012</v>
      </c>
      <c r="BW1013">
        <v>1102013</v>
      </c>
      <c r="BX1013" s="10" t="b">
        <f t="shared" si="370"/>
        <v>1</v>
      </c>
      <c r="BY1013" s="10" t="b">
        <f t="shared" si="371"/>
        <v>1</v>
      </c>
      <c r="BZ1013" s="10" t="b">
        <f t="shared" si="372"/>
        <v>1</v>
      </c>
      <c r="CA1013" s="10" t="b">
        <f t="shared" si="373"/>
        <v>1</v>
      </c>
      <c r="CB1013" s="10" t="b">
        <f t="shared" si="374"/>
        <v>1</v>
      </c>
      <c r="CC1013" s="10" t="b">
        <f t="shared" si="375"/>
        <v>1</v>
      </c>
    </row>
    <row r="1014" spans="1:81" ht="14.25" x14ac:dyDescent="0.15">
      <c r="A1014" s="11">
        <v>20533</v>
      </c>
      <c r="B1014">
        <v>30</v>
      </c>
      <c r="C1014" t="str">
        <f t="shared" ca="1" si="360"/>
        <v>1205011,1204011,1101012,1503012,1303013,1101013</v>
      </c>
      <c r="D1014" t="str">
        <f t="shared" si="361"/>
        <v>1,1,1,1,1,1</v>
      </c>
      <c r="E1014" t="str">
        <f t="shared" si="362"/>
        <v>788,788,788,788,788,788</v>
      </c>
      <c r="G1014">
        <f t="shared" ca="1" si="363"/>
        <v>1205011</v>
      </c>
      <c r="H1014">
        <f t="shared" ca="1" si="364"/>
        <v>1204011</v>
      </c>
      <c r="I1014">
        <f t="shared" ca="1" si="365"/>
        <v>1101012</v>
      </c>
      <c r="J1014">
        <f t="shared" ca="1" si="366"/>
        <v>1503012</v>
      </c>
      <c r="K1014">
        <f t="shared" ca="1" si="367"/>
        <v>1303013</v>
      </c>
      <c r="L1014">
        <f t="shared" ca="1" si="368"/>
        <v>1101013</v>
      </c>
      <c r="M1014" s="2">
        <v>1</v>
      </c>
      <c r="N1014" s="7">
        <v>1</v>
      </c>
      <c r="O1014">
        <v>1</v>
      </c>
      <c r="P1014" s="7">
        <v>1</v>
      </c>
      <c r="Q1014">
        <v>1</v>
      </c>
      <c r="R1014" s="7">
        <v>1</v>
      </c>
      <c r="S1014">
        <f t="shared" si="380"/>
        <v>788</v>
      </c>
      <c r="T1014">
        <f t="shared" si="380"/>
        <v>788</v>
      </c>
      <c r="U1014">
        <f t="shared" si="380"/>
        <v>788</v>
      </c>
      <c r="V1014">
        <f t="shared" si="380"/>
        <v>788</v>
      </c>
      <c r="W1014">
        <f t="shared" si="380"/>
        <v>788</v>
      </c>
      <c r="X1014">
        <f t="shared" si="380"/>
        <v>788</v>
      </c>
      <c r="Y1014">
        <v>1</v>
      </c>
      <c r="Z1014">
        <v>1</v>
      </c>
      <c r="AA1014">
        <v>2</v>
      </c>
      <c r="AB1014">
        <v>2</v>
      </c>
      <c r="AC1014">
        <v>3</v>
      </c>
      <c r="AD1014">
        <v>3</v>
      </c>
      <c r="AE1014">
        <f t="shared" ca="1" si="379"/>
        <v>205</v>
      </c>
      <c r="AF1014">
        <f t="shared" ca="1" si="379"/>
        <v>204</v>
      </c>
      <c r="AG1014">
        <f t="shared" ca="1" si="379"/>
        <v>101</v>
      </c>
      <c r="AH1014">
        <f t="shared" ca="1" si="379"/>
        <v>503</v>
      </c>
      <c r="AI1014">
        <f t="shared" ca="1" si="379"/>
        <v>303</v>
      </c>
      <c r="AJ1014">
        <f t="shared" ca="1" si="379"/>
        <v>101</v>
      </c>
      <c r="AM1014">
        <v>2</v>
      </c>
      <c r="AN1014" s="4">
        <v>15</v>
      </c>
      <c r="AO1014">
        <v>6</v>
      </c>
      <c r="AP1014">
        <f t="shared" si="376"/>
        <v>788</v>
      </c>
      <c r="AQ1014">
        <f t="shared" si="377"/>
        <v>71022</v>
      </c>
      <c r="AR1014">
        <f t="shared" si="359"/>
        <v>75907.694255746144</v>
      </c>
      <c r="AT1014">
        <v>185.62</v>
      </c>
      <c r="AU1014" s="1">
        <f t="shared" si="369"/>
        <v>14682.467999999997</v>
      </c>
      <c r="AW1014">
        <v>50</v>
      </c>
      <c r="AX1014" s="2">
        <v>6</v>
      </c>
      <c r="AZ1014">
        <v>184811.51999999999</v>
      </c>
      <c r="BA1014">
        <v>15400.96</v>
      </c>
      <c r="BB1014">
        <v>1884.7</v>
      </c>
      <c r="BC1014">
        <v>184811.51999999999</v>
      </c>
      <c r="BD1014">
        <v>15400.96</v>
      </c>
      <c r="BE1014">
        <v>1884.7</v>
      </c>
      <c r="BF1014">
        <v>184811.51999999999</v>
      </c>
      <c r="BG1014">
        <v>15400.96</v>
      </c>
      <c r="BH1014">
        <v>1884.7</v>
      </c>
      <c r="BI1014">
        <v>184811.51999999999</v>
      </c>
      <c r="BJ1014">
        <v>15400.96</v>
      </c>
      <c r="BK1014">
        <v>1884.7</v>
      </c>
      <c r="BL1014">
        <v>184811.51999999999</v>
      </c>
      <c r="BM1014">
        <v>15400.96</v>
      </c>
      <c r="BN1014">
        <v>1884.7</v>
      </c>
      <c r="BR1014">
        <v>1504013</v>
      </c>
      <c r="BS1014">
        <v>1204012</v>
      </c>
      <c r="BT1014">
        <v>1504013</v>
      </c>
      <c r="BU1014">
        <v>1304013</v>
      </c>
      <c r="BV1014">
        <v>1206011</v>
      </c>
      <c r="BW1014">
        <v>1406011</v>
      </c>
      <c r="BX1014" s="10" t="b">
        <f t="shared" si="370"/>
        <v>1</v>
      </c>
      <c r="BY1014" s="10" t="b">
        <f t="shared" si="371"/>
        <v>1</v>
      </c>
      <c r="BZ1014" s="10" t="b">
        <f t="shared" si="372"/>
        <v>1</v>
      </c>
      <c r="CA1014" s="10" t="b">
        <f t="shared" si="373"/>
        <v>1</v>
      </c>
      <c r="CB1014" s="10" t="b">
        <f t="shared" si="374"/>
        <v>1</v>
      </c>
      <c r="CC1014" s="10" t="b">
        <f t="shared" si="375"/>
        <v>1</v>
      </c>
    </row>
    <row r="1015" spans="1:81" ht="14.25" x14ac:dyDescent="0.15">
      <c r="A1015" s="11">
        <v>20534</v>
      </c>
      <c r="B1015">
        <v>30</v>
      </c>
      <c r="C1015" t="str">
        <f t="shared" ca="1" si="360"/>
        <v>1206011,1303011,1203012,1203012,1204013,1403013</v>
      </c>
      <c r="D1015" t="str">
        <f t="shared" si="361"/>
        <v>1,1,1,1,1,1</v>
      </c>
      <c r="E1015" t="str">
        <f t="shared" si="362"/>
        <v>788,788,788,788,788,788</v>
      </c>
      <c r="G1015">
        <f t="shared" ca="1" si="363"/>
        <v>1206011</v>
      </c>
      <c r="H1015">
        <f t="shared" ca="1" si="364"/>
        <v>1303011</v>
      </c>
      <c r="I1015">
        <f t="shared" ca="1" si="365"/>
        <v>1203012</v>
      </c>
      <c r="J1015">
        <f t="shared" ca="1" si="366"/>
        <v>1203012</v>
      </c>
      <c r="K1015">
        <f t="shared" ca="1" si="367"/>
        <v>1204013</v>
      </c>
      <c r="L1015">
        <f t="shared" ca="1" si="368"/>
        <v>1403013</v>
      </c>
      <c r="M1015" s="2">
        <v>1</v>
      </c>
      <c r="N1015" s="7">
        <v>1</v>
      </c>
      <c r="O1015">
        <v>1</v>
      </c>
      <c r="P1015" s="7">
        <v>1</v>
      </c>
      <c r="Q1015">
        <v>1</v>
      </c>
      <c r="R1015" s="7">
        <v>1</v>
      </c>
      <c r="S1015">
        <f t="shared" si="380"/>
        <v>788</v>
      </c>
      <c r="T1015">
        <f t="shared" si="380"/>
        <v>788</v>
      </c>
      <c r="U1015">
        <f t="shared" si="380"/>
        <v>788</v>
      </c>
      <c r="V1015">
        <f t="shared" si="380"/>
        <v>788</v>
      </c>
      <c r="W1015">
        <f t="shared" si="380"/>
        <v>788</v>
      </c>
      <c r="X1015">
        <f t="shared" si="380"/>
        <v>788</v>
      </c>
      <c r="Y1015">
        <v>1</v>
      </c>
      <c r="Z1015">
        <v>1</v>
      </c>
      <c r="AA1015">
        <v>2</v>
      </c>
      <c r="AB1015">
        <v>2</v>
      </c>
      <c r="AC1015">
        <v>3</v>
      </c>
      <c r="AD1015">
        <v>3</v>
      </c>
      <c r="AE1015">
        <f t="shared" ca="1" si="379"/>
        <v>206</v>
      </c>
      <c r="AF1015">
        <f t="shared" ca="1" si="379"/>
        <v>303</v>
      </c>
      <c r="AG1015">
        <f t="shared" ca="1" si="379"/>
        <v>203</v>
      </c>
      <c r="AH1015">
        <f t="shared" ca="1" si="379"/>
        <v>203</v>
      </c>
      <c r="AI1015">
        <f t="shared" ca="1" si="379"/>
        <v>204</v>
      </c>
      <c r="AJ1015">
        <f t="shared" ca="1" si="379"/>
        <v>403</v>
      </c>
      <c r="AM1015">
        <v>3</v>
      </c>
      <c r="AN1015" s="4">
        <v>15</v>
      </c>
      <c r="AO1015">
        <v>6</v>
      </c>
      <c r="AP1015">
        <f t="shared" si="376"/>
        <v>788</v>
      </c>
      <c r="AQ1015">
        <f t="shared" si="377"/>
        <v>71022</v>
      </c>
      <c r="AR1015">
        <f t="shared" si="359"/>
        <v>75910.734189102179</v>
      </c>
      <c r="AT1015">
        <v>185.76</v>
      </c>
      <c r="AU1015" s="1">
        <f t="shared" si="369"/>
        <v>14683.055999999997</v>
      </c>
      <c r="AW1015">
        <v>50</v>
      </c>
      <c r="AX1015" s="2">
        <v>6</v>
      </c>
      <c r="AZ1015">
        <v>184811.51999999999</v>
      </c>
      <c r="BA1015">
        <v>15400.96</v>
      </c>
      <c r="BB1015">
        <v>1884.7</v>
      </c>
      <c r="BC1015">
        <v>184811.51999999999</v>
      </c>
      <c r="BD1015">
        <v>15400.96</v>
      </c>
      <c r="BE1015">
        <v>1884.7</v>
      </c>
      <c r="BF1015">
        <v>184811.51999999999</v>
      </c>
      <c r="BG1015">
        <v>15400.96</v>
      </c>
      <c r="BH1015">
        <v>1884.7</v>
      </c>
      <c r="BI1015">
        <v>184811.51999999999</v>
      </c>
      <c r="BJ1015">
        <v>15400.96</v>
      </c>
      <c r="BK1015">
        <v>1884.7</v>
      </c>
      <c r="BL1015">
        <v>184811.51999999999</v>
      </c>
      <c r="BM1015">
        <v>15400.96</v>
      </c>
      <c r="BN1015">
        <v>1884.7</v>
      </c>
      <c r="BR1015">
        <v>1404012</v>
      </c>
      <c r="BS1015">
        <v>1406011</v>
      </c>
      <c r="BT1015">
        <v>1304013</v>
      </c>
      <c r="BU1015">
        <v>1405012</v>
      </c>
      <c r="BV1015">
        <v>1206011</v>
      </c>
      <c r="BW1015">
        <v>1102013</v>
      </c>
      <c r="BX1015" s="10" t="b">
        <f t="shared" si="370"/>
        <v>1</v>
      </c>
      <c r="BY1015" s="10" t="b">
        <f t="shared" si="371"/>
        <v>1</v>
      </c>
      <c r="BZ1015" s="10" t="b">
        <f t="shared" si="372"/>
        <v>1</v>
      </c>
      <c r="CA1015" s="10" t="b">
        <f t="shared" si="373"/>
        <v>1</v>
      </c>
      <c r="CB1015" s="10" t="b">
        <f t="shared" si="374"/>
        <v>1</v>
      </c>
      <c r="CC1015" s="10" t="b">
        <f t="shared" si="375"/>
        <v>1</v>
      </c>
    </row>
    <row r="1016" spans="1:81" ht="14.25" x14ac:dyDescent="0.15">
      <c r="A1016" s="11">
        <v>20535</v>
      </c>
      <c r="B1016">
        <v>30</v>
      </c>
      <c r="C1016" t="str">
        <f t="shared" ca="1" si="360"/>
        <v>1203011,1403011,1403012,1405012,1204013,1205013</v>
      </c>
      <c r="D1016" t="str">
        <f t="shared" si="361"/>
        <v>1,1,1,1,1,1</v>
      </c>
      <c r="E1016" t="str">
        <f t="shared" si="362"/>
        <v>791,791,791,791,791,791</v>
      </c>
      <c r="G1016">
        <f t="shared" ca="1" si="363"/>
        <v>1203011</v>
      </c>
      <c r="H1016">
        <f t="shared" ca="1" si="364"/>
        <v>1403011</v>
      </c>
      <c r="I1016">
        <f t="shared" ca="1" si="365"/>
        <v>1403012</v>
      </c>
      <c r="J1016">
        <f t="shared" ca="1" si="366"/>
        <v>1405012</v>
      </c>
      <c r="K1016">
        <f t="shared" ca="1" si="367"/>
        <v>1204013</v>
      </c>
      <c r="L1016">
        <f t="shared" ca="1" si="368"/>
        <v>1205013</v>
      </c>
      <c r="M1016" s="2">
        <v>1</v>
      </c>
      <c r="N1016" s="7">
        <v>1</v>
      </c>
      <c r="O1016">
        <v>1</v>
      </c>
      <c r="P1016" s="7">
        <v>1</v>
      </c>
      <c r="Q1016">
        <v>1</v>
      </c>
      <c r="R1016" s="7">
        <v>1</v>
      </c>
      <c r="S1016">
        <f t="shared" si="380"/>
        <v>791</v>
      </c>
      <c r="T1016">
        <f t="shared" si="380"/>
        <v>791</v>
      </c>
      <c r="U1016">
        <f t="shared" si="380"/>
        <v>791</v>
      </c>
      <c r="V1016">
        <f t="shared" si="380"/>
        <v>791</v>
      </c>
      <c r="W1016">
        <f t="shared" si="380"/>
        <v>791</v>
      </c>
      <c r="X1016">
        <f t="shared" si="380"/>
        <v>791</v>
      </c>
      <c r="Y1016">
        <v>1</v>
      </c>
      <c r="Z1016">
        <v>1</v>
      </c>
      <c r="AA1016">
        <v>2</v>
      </c>
      <c r="AB1016">
        <v>2</v>
      </c>
      <c r="AC1016">
        <v>3</v>
      </c>
      <c r="AD1016">
        <v>3</v>
      </c>
      <c r="AE1016">
        <f t="shared" ca="1" si="379"/>
        <v>203</v>
      </c>
      <c r="AF1016">
        <f t="shared" ca="1" si="379"/>
        <v>403</v>
      </c>
      <c r="AG1016">
        <f t="shared" ca="1" si="379"/>
        <v>403</v>
      </c>
      <c r="AH1016">
        <f t="shared" ca="1" si="379"/>
        <v>405</v>
      </c>
      <c r="AI1016">
        <f t="shared" ca="1" si="379"/>
        <v>204</v>
      </c>
      <c r="AJ1016">
        <f t="shared" ca="1" si="379"/>
        <v>205</v>
      </c>
      <c r="AM1016">
        <v>1</v>
      </c>
      <c r="AN1016" s="4">
        <v>25</v>
      </c>
      <c r="AO1016">
        <v>6</v>
      </c>
      <c r="AP1016">
        <f t="shared" si="376"/>
        <v>791</v>
      </c>
      <c r="AQ1016">
        <f t="shared" si="377"/>
        <v>71289</v>
      </c>
      <c r="AR1016">
        <f t="shared" si="359"/>
        <v>76198.467595858252</v>
      </c>
      <c r="AT1016">
        <v>185.9</v>
      </c>
      <c r="AU1016" s="1">
        <f t="shared" si="369"/>
        <v>14737.788</v>
      </c>
      <c r="AW1016">
        <v>50</v>
      </c>
      <c r="AX1016" s="2">
        <v>6</v>
      </c>
      <c r="AZ1016">
        <v>185533.44</v>
      </c>
      <c r="BA1016">
        <v>15461.12</v>
      </c>
      <c r="BB1016">
        <v>1891.75</v>
      </c>
      <c r="BC1016">
        <v>185533.44</v>
      </c>
      <c r="BD1016">
        <v>15461.12</v>
      </c>
      <c r="BE1016">
        <v>1891.75</v>
      </c>
      <c r="BF1016">
        <v>185533.44</v>
      </c>
      <c r="BG1016">
        <v>15461.12</v>
      </c>
      <c r="BH1016">
        <v>1891.75</v>
      </c>
      <c r="BI1016">
        <v>185533.44</v>
      </c>
      <c r="BJ1016">
        <v>15461.12</v>
      </c>
      <c r="BK1016">
        <v>1891.75</v>
      </c>
      <c r="BL1016">
        <v>185533.44</v>
      </c>
      <c r="BM1016">
        <v>15461.12</v>
      </c>
      <c r="BN1016">
        <v>1891.75</v>
      </c>
      <c r="BR1016">
        <v>1406011</v>
      </c>
      <c r="BS1016">
        <v>1406011</v>
      </c>
      <c r="BT1016">
        <v>1405012</v>
      </c>
      <c r="BU1016">
        <v>1405012</v>
      </c>
      <c r="BV1016">
        <v>1304013</v>
      </c>
      <c r="BW1016">
        <v>1404012</v>
      </c>
      <c r="BX1016" s="10" t="b">
        <f t="shared" si="370"/>
        <v>1</v>
      </c>
      <c r="BY1016" s="10" t="b">
        <f t="shared" si="371"/>
        <v>1</v>
      </c>
      <c r="BZ1016" s="10" t="b">
        <f t="shared" si="372"/>
        <v>1</v>
      </c>
      <c r="CA1016" s="10" t="b">
        <f t="shared" si="373"/>
        <v>1</v>
      </c>
      <c r="CB1016" s="10" t="b">
        <f t="shared" si="374"/>
        <v>1</v>
      </c>
      <c r="CC1016" s="10" t="b">
        <f t="shared" si="375"/>
        <v>1</v>
      </c>
    </row>
    <row r="1017" spans="1:81" ht="14.25" x14ac:dyDescent="0.15">
      <c r="A1017" s="11">
        <v>20536</v>
      </c>
      <c r="B1017">
        <v>30</v>
      </c>
      <c r="C1017" t="str">
        <f t="shared" ca="1" si="360"/>
        <v>1204011,1101011,1406012,1503012,1403013,1205013</v>
      </c>
      <c r="D1017" t="str">
        <f t="shared" si="361"/>
        <v>1,1,1,1,1,1</v>
      </c>
      <c r="E1017" t="str">
        <f t="shared" si="362"/>
        <v>791,791,791,791,791,791</v>
      </c>
      <c r="G1017">
        <f t="shared" ca="1" si="363"/>
        <v>1204011</v>
      </c>
      <c r="H1017">
        <f t="shared" ca="1" si="364"/>
        <v>1101011</v>
      </c>
      <c r="I1017">
        <f t="shared" ca="1" si="365"/>
        <v>1406012</v>
      </c>
      <c r="J1017">
        <f t="shared" ca="1" si="366"/>
        <v>1503012</v>
      </c>
      <c r="K1017">
        <f t="shared" ca="1" si="367"/>
        <v>1403013</v>
      </c>
      <c r="L1017">
        <f t="shared" ca="1" si="368"/>
        <v>1205013</v>
      </c>
      <c r="M1017" s="2">
        <v>1</v>
      </c>
      <c r="N1017" s="7">
        <v>1</v>
      </c>
      <c r="O1017">
        <v>1</v>
      </c>
      <c r="P1017" s="7">
        <v>1</v>
      </c>
      <c r="Q1017">
        <v>1</v>
      </c>
      <c r="R1017" s="7">
        <v>1</v>
      </c>
      <c r="S1017">
        <f t="shared" si="380"/>
        <v>791</v>
      </c>
      <c r="T1017">
        <f t="shared" si="380"/>
        <v>791</v>
      </c>
      <c r="U1017">
        <f t="shared" si="380"/>
        <v>791</v>
      </c>
      <c r="V1017">
        <f t="shared" si="380"/>
        <v>791</v>
      </c>
      <c r="W1017">
        <f t="shared" si="380"/>
        <v>791</v>
      </c>
      <c r="X1017">
        <f t="shared" si="380"/>
        <v>791</v>
      </c>
      <c r="Y1017">
        <v>1</v>
      </c>
      <c r="Z1017">
        <v>1</v>
      </c>
      <c r="AA1017">
        <v>2</v>
      </c>
      <c r="AB1017">
        <v>2</v>
      </c>
      <c r="AC1017">
        <v>3</v>
      </c>
      <c r="AD1017">
        <v>3</v>
      </c>
      <c r="AE1017">
        <f t="shared" ca="1" si="379"/>
        <v>204</v>
      </c>
      <c r="AF1017">
        <f t="shared" ca="1" si="379"/>
        <v>101</v>
      </c>
      <c r="AG1017">
        <f t="shared" ca="1" si="379"/>
        <v>406</v>
      </c>
      <c r="AH1017">
        <f t="shared" ca="1" si="379"/>
        <v>503</v>
      </c>
      <c r="AI1017">
        <f t="shared" ca="1" si="379"/>
        <v>403</v>
      </c>
      <c r="AJ1017">
        <f t="shared" ca="1" si="379"/>
        <v>205</v>
      </c>
      <c r="AM1017">
        <v>2</v>
      </c>
      <c r="AN1017" s="4">
        <v>15</v>
      </c>
      <c r="AO1017">
        <v>6</v>
      </c>
      <c r="AP1017">
        <f t="shared" si="376"/>
        <v>791</v>
      </c>
      <c r="AQ1017">
        <f t="shared" si="377"/>
        <v>71289</v>
      </c>
      <c r="AR1017">
        <f t="shared" si="359"/>
        <v>76201.50771958282</v>
      </c>
      <c r="AT1017">
        <v>186.04</v>
      </c>
      <c r="AU1017" s="1">
        <f t="shared" si="369"/>
        <v>14738.376</v>
      </c>
      <c r="AW1017">
        <v>50</v>
      </c>
      <c r="AX1017" s="2">
        <v>6</v>
      </c>
      <c r="AZ1017">
        <v>185533.44</v>
      </c>
      <c r="BA1017">
        <v>15461.12</v>
      </c>
      <c r="BB1017">
        <v>1891.75</v>
      </c>
      <c r="BC1017">
        <v>185533.44</v>
      </c>
      <c r="BD1017">
        <v>15461.12</v>
      </c>
      <c r="BE1017">
        <v>1891.75</v>
      </c>
      <c r="BF1017">
        <v>185533.44</v>
      </c>
      <c r="BG1017">
        <v>15461.12</v>
      </c>
      <c r="BH1017">
        <v>1891.75</v>
      </c>
      <c r="BI1017">
        <v>185533.44</v>
      </c>
      <c r="BJ1017">
        <v>15461.12</v>
      </c>
      <c r="BK1017">
        <v>1891.75</v>
      </c>
      <c r="BL1017">
        <v>185533.44</v>
      </c>
      <c r="BM1017">
        <v>15461.12</v>
      </c>
      <c r="BN1017">
        <v>1891.75</v>
      </c>
      <c r="BR1017">
        <v>1206011</v>
      </c>
      <c r="BS1017">
        <v>1206011</v>
      </c>
      <c r="BT1017">
        <v>1101012</v>
      </c>
      <c r="BU1017">
        <v>1205012</v>
      </c>
      <c r="BV1017">
        <v>1406011</v>
      </c>
      <c r="BW1017">
        <v>1404012</v>
      </c>
      <c r="BX1017" s="10" t="b">
        <f t="shared" si="370"/>
        <v>1</v>
      </c>
      <c r="BY1017" s="10" t="b">
        <f t="shared" si="371"/>
        <v>1</v>
      </c>
      <c r="BZ1017" s="10" t="b">
        <f t="shared" si="372"/>
        <v>1</v>
      </c>
      <c r="CA1017" s="10" t="b">
        <f t="shared" si="373"/>
        <v>1</v>
      </c>
      <c r="CB1017" s="10" t="b">
        <f t="shared" si="374"/>
        <v>1</v>
      </c>
      <c r="CC1017" s="10" t="b">
        <f t="shared" si="375"/>
        <v>1</v>
      </c>
    </row>
    <row r="1018" spans="1:81" ht="14.25" x14ac:dyDescent="0.15">
      <c r="A1018" s="11">
        <v>20537</v>
      </c>
      <c r="B1018">
        <v>30</v>
      </c>
      <c r="C1018" t="str">
        <f t="shared" ca="1" si="360"/>
        <v>1304011,1203011,1403012,1304012,1404013,1503013</v>
      </c>
      <c r="D1018" t="str">
        <f t="shared" si="361"/>
        <v>1,1,1,1,1,1</v>
      </c>
      <c r="E1018" t="str">
        <f t="shared" si="362"/>
        <v>791,791,791,791,791,791</v>
      </c>
      <c r="G1018">
        <f t="shared" ca="1" si="363"/>
        <v>1304011</v>
      </c>
      <c r="H1018">
        <f t="shared" ca="1" si="364"/>
        <v>1203011</v>
      </c>
      <c r="I1018">
        <f t="shared" ca="1" si="365"/>
        <v>1403012</v>
      </c>
      <c r="J1018">
        <f t="shared" ca="1" si="366"/>
        <v>1304012</v>
      </c>
      <c r="K1018">
        <f t="shared" ca="1" si="367"/>
        <v>1404013</v>
      </c>
      <c r="L1018">
        <f t="shared" ca="1" si="368"/>
        <v>1503013</v>
      </c>
      <c r="M1018" s="2">
        <v>1</v>
      </c>
      <c r="N1018" s="7">
        <v>1</v>
      </c>
      <c r="O1018">
        <v>1</v>
      </c>
      <c r="P1018" s="7">
        <v>1</v>
      </c>
      <c r="Q1018">
        <v>1</v>
      </c>
      <c r="R1018" s="7">
        <v>1</v>
      </c>
      <c r="S1018">
        <f t="shared" si="380"/>
        <v>791</v>
      </c>
      <c r="T1018">
        <f t="shared" si="380"/>
        <v>791</v>
      </c>
      <c r="U1018">
        <f t="shared" si="380"/>
        <v>791</v>
      </c>
      <c r="V1018">
        <f t="shared" si="380"/>
        <v>791</v>
      </c>
      <c r="W1018">
        <f t="shared" si="380"/>
        <v>791</v>
      </c>
      <c r="X1018">
        <f t="shared" si="380"/>
        <v>791</v>
      </c>
      <c r="Y1018">
        <v>1</v>
      </c>
      <c r="Z1018">
        <v>1</v>
      </c>
      <c r="AA1018">
        <v>2</v>
      </c>
      <c r="AB1018">
        <v>2</v>
      </c>
      <c r="AC1018">
        <v>3</v>
      </c>
      <c r="AD1018">
        <v>3</v>
      </c>
      <c r="AE1018">
        <f t="shared" ca="1" si="379"/>
        <v>304</v>
      </c>
      <c r="AF1018">
        <f t="shared" ca="1" si="379"/>
        <v>203</v>
      </c>
      <c r="AG1018">
        <f t="shared" ca="1" si="379"/>
        <v>403</v>
      </c>
      <c r="AH1018">
        <f t="shared" ca="1" si="379"/>
        <v>304</v>
      </c>
      <c r="AI1018">
        <f t="shared" ca="1" si="379"/>
        <v>404</v>
      </c>
      <c r="AJ1018">
        <f t="shared" ca="1" si="379"/>
        <v>503</v>
      </c>
      <c r="AM1018">
        <v>3</v>
      </c>
      <c r="AN1018" s="4">
        <v>15</v>
      </c>
      <c r="AO1018">
        <v>6</v>
      </c>
      <c r="AP1018">
        <f t="shared" si="376"/>
        <v>791</v>
      </c>
      <c r="AQ1018">
        <f t="shared" si="377"/>
        <v>71289</v>
      </c>
      <c r="AR1018">
        <f t="shared" si="359"/>
        <v>76204.547843307388</v>
      </c>
      <c r="AT1018">
        <v>186.18</v>
      </c>
      <c r="AU1018" s="1">
        <f t="shared" si="369"/>
        <v>14738.964</v>
      </c>
      <c r="AW1018">
        <v>50</v>
      </c>
      <c r="AX1018" s="2">
        <v>6</v>
      </c>
      <c r="AZ1018">
        <v>185533.44</v>
      </c>
      <c r="BA1018">
        <v>15461.12</v>
      </c>
      <c r="BB1018">
        <v>1891.75</v>
      </c>
      <c r="BC1018">
        <v>185533.44</v>
      </c>
      <c r="BD1018">
        <v>15461.12</v>
      </c>
      <c r="BE1018">
        <v>1891.75</v>
      </c>
      <c r="BF1018">
        <v>185533.44</v>
      </c>
      <c r="BG1018">
        <v>15461.12</v>
      </c>
      <c r="BH1018">
        <v>1891.75</v>
      </c>
      <c r="BI1018">
        <v>185533.44</v>
      </c>
      <c r="BJ1018">
        <v>15461.12</v>
      </c>
      <c r="BK1018">
        <v>1891.75</v>
      </c>
      <c r="BL1018">
        <v>185533.44</v>
      </c>
      <c r="BM1018">
        <v>15461.12</v>
      </c>
      <c r="BN1018">
        <v>1891.75</v>
      </c>
      <c r="BR1018">
        <v>1205012</v>
      </c>
      <c r="BS1018">
        <v>1304013</v>
      </c>
      <c r="BT1018">
        <v>1206011</v>
      </c>
      <c r="BU1018">
        <v>1206011</v>
      </c>
      <c r="BV1018">
        <v>1206011</v>
      </c>
      <c r="BW1018">
        <v>1206011</v>
      </c>
      <c r="BX1018" s="10" t="b">
        <f t="shared" si="370"/>
        <v>1</v>
      </c>
      <c r="BY1018" s="10" t="b">
        <f t="shared" si="371"/>
        <v>1</v>
      </c>
      <c r="BZ1018" s="10" t="b">
        <f t="shared" si="372"/>
        <v>1</v>
      </c>
      <c r="CA1018" s="10" t="b">
        <f t="shared" si="373"/>
        <v>1</v>
      </c>
      <c r="CB1018" s="10" t="b">
        <f t="shared" si="374"/>
        <v>1</v>
      </c>
      <c r="CC1018" s="10" t="b">
        <f t="shared" si="375"/>
        <v>1</v>
      </c>
    </row>
    <row r="1019" spans="1:81" ht="14.25" x14ac:dyDescent="0.15">
      <c r="A1019" s="11">
        <v>20538</v>
      </c>
      <c r="B1019">
        <v>30</v>
      </c>
      <c r="C1019" t="str">
        <f t="shared" ca="1" si="360"/>
        <v>1405011,1205011,1403012,1203012,1403013,1303013</v>
      </c>
      <c r="D1019" t="str">
        <f t="shared" si="361"/>
        <v>1,1,1,1,1,1</v>
      </c>
      <c r="E1019" t="str">
        <f t="shared" si="362"/>
        <v>791,791,791,791,791,791</v>
      </c>
      <c r="G1019">
        <f t="shared" ca="1" si="363"/>
        <v>1405011</v>
      </c>
      <c r="H1019">
        <f t="shared" ca="1" si="364"/>
        <v>1205011</v>
      </c>
      <c r="I1019">
        <f t="shared" ca="1" si="365"/>
        <v>1403012</v>
      </c>
      <c r="J1019">
        <f t="shared" ca="1" si="366"/>
        <v>1203012</v>
      </c>
      <c r="K1019">
        <f t="shared" ca="1" si="367"/>
        <v>1403013</v>
      </c>
      <c r="L1019">
        <f t="shared" ca="1" si="368"/>
        <v>1303013</v>
      </c>
      <c r="M1019" s="2">
        <v>1</v>
      </c>
      <c r="N1019" s="7">
        <v>1</v>
      </c>
      <c r="O1019">
        <v>1</v>
      </c>
      <c r="P1019" s="7">
        <v>1</v>
      </c>
      <c r="Q1019">
        <v>1</v>
      </c>
      <c r="R1019" s="7">
        <v>1</v>
      </c>
      <c r="S1019">
        <f t="shared" si="380"/>
        <v>791</v>
      </c>
      <c r="T1019">
        <f t="shared" si="380"/>
        <v>791</v>
      </c>
      <c r="U1019">
        <f t="shared" si="380"/>
        <v>791</v>
      </c>
      <c r="V1019">
        <f t="shared" si="380"/>
        <v>791</v>
      </c>
      <c r="W1019">
        <f t="shared" si="380"/>
        <v>791</v>
      </c>
      <c r="X1019">
        <f t="shared" si="380"/>
        <v>791</v>
      </c>
      <c r="Y1019">
        <v>1</v>
      </c>
      <c r="Z1019">
        <v>1</v>
      </c>
      <c r="AA1019">
        <v>2</v>
      </c>
      <c r="AB1019">
        <v>2</v>
      </c>
      <c r="AC1019">
        <v>3</v>
      </c>
      <c r="AD1019">
        <v>3</v>
      </c>
      <c r="AE1019">
        <f t="shared" ca="1" si="379"/>
        <v>405</v>
      </c>
      <c r="AF1019">
        <f t="shared" ca="1" si="379"/>
        <v>205</v>
      </c>
      <c r="AG1019">
        <f t="shared" ca="1" si="379"/>
        <v>403</v>
      </c>
      <c r="AH1019">
        <f t="shared" ca="1" si="379"/>
        <v>203</v>
      </c>
      <c r="AI1019">
        <f t="shared" ca="1" si="379"/>
        <v>403</v>
      </c>
      <c r="AJ1019">
        <f t="shared" ca="1" si="379"/>
        <v>303</v>
      </c>
      <c r="AM1019">
        <v>1</v>
      </c>
      <c r="AN1019" s="4">
        <v>15</v>
      </c>
      <c r="AO1019">
        <v>6</v>
      </c>
      <c r="AP1019">
        <f t="shared" si="376"/>
        <v>791</v>
      </c>
      <c r="AQ1019">
        <f t="shared" si="377"/>
        <v>71289</v>
      </c>
      <c r="AR1019">
        <f t="shared" si="359"/>
        <v>76207.587967031941</v>
      </c>
      <c r="AT1019">
        <v>186.32</v>
      </c>
      <c r="AU1019" s="1">
        <f t="shared" si="369"/>
        <v>14739.552</v>
      </c>
      <c r="AW1019">
        <v>50</v>
      </c>
      <c r="AX1019" s="2">
        <v>6</v>
      </c>
      <c r="AZ1019">
        <v>185533.44</v>
      </c>
      <c r="BA1019">
        <v>15461.12</v>
      </c>
      <c r="BB1019">
        <v>1891.75</v>
      </c>
      <c r="BC1019">
        <v>185533.44</v>
      </c>
      <c r="BD1019">
        <v>15461.12</v>
      </c>
      <c r="BE1019">
        <v>1891.75</v>
      </c>
      <c r="BF1019">
        <v>185533.44</v>
      </c>
      <c r="BG1019">
        <v>15461.12</v>
      </c>
      <c r="BH1019">
        <v>1891.75</v>
      </c>
      <c r="BI1019">
        <v>185533.44</v>
      </c>
      <c r="BJ1019">
        <v>15461.12</v>
      </c>
      <c r="BK1019">
        <v>1891.75</v>
      </c>
      <c r="BL1019">
        <v>185533.44</v>
      </c>
      <c r="BM1019">
        <v>15461.12</v>
      </c>
      <c r="BN1019">
        <v>1891.75</v>
      </c>
      <c r="BR1019">
        <v>1304013</v>
      </c>
      <c r="BS1019">
        <v>1405012</v>
      </c>
      <c r="BT1019">
        <v>1101012</v>
      </c>
      <c r="BU1019">
        <v>1203011</v>
      </c>
      <c r="BV1019">
        <v>1404012</v>
      </c>
      <c r="BW1019">
        <v>1503013</v>
      </c>
      <c r="BX1019" s="10" t="b">
        <f t="shared" si="370"/>
        <v>1</v>
      </c>
      <c r="BY1019" s="10" t="b">
        <f t="shared" si="371"/>
        <v>1</v>
      </c>
      <c r="BZ1019" s="10" t="b">
        <f t="shared" si="372"/>
        <v>1</v>
      </c>
      <c r="CA1019" s="10" t="b">
        <f t="shared" si="373"/>
        <v>1</v>
      </c>
      <c r="CB1019" s="10" t="b">
        <f t="shared" si="374"/>
        <v>1</v>
      </c>
      <c r="CC1019" s="10" t="b">
        <f t="shared" si="375"/>
        <v>1</v>
      </c>
    </row>
    <row r="1020" spans="1:81" ht="14.25" x14ac:dyDescent="0.15">
      <c r="A1020" s="11">
        <v>20539</v>
      </c>
      <c r="B1020">
        <v>30</v>
      </c>
      <c r="C1020" t="str">
        <f t="shared" ca="1" si="360"/>
        <v>1204011,1206011,1304012,1503012,1303013,1504013</v>
      </c>
      <c r="D1020" t="str">
        <f t="shared" si="361"/>
        <v>1,1,1,1,1,1</v>
      </c>
      <c r="E1020" t="str">
        <f t="shared" si="362"/>
        <v>791,791,791,791,791,791</v>
      </c>
      <c r="G1020">
        <f t="shared" ca="1" si="363"/>
        <v>1204011</v>
      </c>
      <c r="H1020">
        <f t="shared" ca="1" si="364"/>
        <v>1206011</v>
      </c>
      <c r="I1020">
        <f t="shared" ca="1" si="365"/>
        <v>1304012</v>
      </c>
      <c r="J1020">
        <f t="shared" ca="1" si="366"/>
        <v>1503012</v>
      </c>
      <c r="K1020">
        <f t="shared" ca="1" si="367"/>
        <v>1303013</v>
      </c>
      <c r="L1020">
        <f t="shared" ca="1" si="368"/>
        <v>1504013</v>
      </c>
      <c r="M1020" s="2">
        <v>1</v>
      </c>
      <c r="N1020" s="7">
        <v>1</v>
      </c>
      <c r="O1020">
        <v>1</v>
      </c>
      <c r="P1020" s="7">
        <v>1</v>
      </c>
      <c r="Q1020">
        <v>1</v>
      </c>
      <c r="R1020" s="7">
        <v>1</v>
      </c>
      <c r="S1020">
        <f t="shared" si="380"/>
        <v>791</v>
      </c>
      <c r="T1020">
        <f t="shared" si="380"/>
        <v>791</v>
      </c>
      <c r="U1020">
        <f t="shared" si="380"/>
        <v>791</v>
      </c>
      <c r="V1020">
        <f t="shared" si="380"/>
        <v>791</v>
      </c>
      <c r="W1020">
        <f t="shared" si="380"/>
        <v>791</v>
      </c>
      <c r="X1020">
        <f t="shared" si="380"/>
        <v>791</v>
      </c>
      <c r="Y1020">
        <v>1</v>
      </c>
      <c r="Z1020">
        <v>1</v>
      </c>
      <c r="AA1020">
        <v>2</v>
      </c>
      <c r="AB1020">
        <v>2</v>
      </c>
      <c r="AC1020">
        <v>3</v>
      </c>
      <c r="AD1020">
        <v>3</v>
      </c>
      <c r="AE1020">
        <f t="shared" ca="1" si="379"/>
        <v>204</v>
      </c>
      <c r="AF1020">
        <f t="shared" ca="1" si="379"/>
        <v>206</v>
      </c>
      <c r="AG1020">
        <f t="shared" ca="1" si="379"/>
        <v>304</v>
      </c>
      <c r="AH1020">
        <f t="shared" ca="1" si="379"/>
        <v>503</v>
      </c>
      <c r="AI1020">
        <f t="shared" ca="1" si="379"/>
        <v>303</v>
      </c>
      <c r="AJ1020">
        <f t="shared" ca="1" si="379"/>
        <v>504</v>
      </c>
      <c r="AM1020">
        <v>2</v>
      </c>
      <c r="AN1020" s="4">
        <v>15</v>
      </c>
      <c r="AO1020">
        <v>6</v>
      </c>
      <c r="AP1020">
        <f t="shared" si="376"/>
        <v>791</v>
      </c>
      <c r="AQ1020">
        <f t="shared" si="377"/>
        <v>71289</v>
      </c>
      <c r="AR1020">
        <f t="shared" si="359"/>
        <v>76210.628090756494</v>
      </c>
      <c r="AT1020">
        <v>186.46</v>
      </c>
      <c r="AU1020" s="1">
        <f t="shared" si="369"/>
        <v>14740.14</v>
      </c>
      <c r="AW1020">
        <v>50</v>
      </c>
      <c r="AX1020" s="2">
        <v>6</v>
      </c>
      <c r="AZ1020">
        <v>185533.44</v>
      </c>
      <c r="BA1020">
        <v>15461.12</v>
      </c>
      <c r="BB1020">
        <v>1891.75</v>
      </c>
      <c r="BC1020">
        <v>185533.44</v>
      </c>
      <c r="BD1020">
        <v>15461.12</v>
      </c>
      <c r="BE1020">
        <v>1891.75</v>
      </c>
      <c r="BF1020">
        <v>185533.44</v>
      </c>
      <c r="BG1020">
        <v>15461.12</v>
      </c>
      <c r="BH1020">
        <v>1891.75</v>
      </c>
      <c r="BI1020">
        <v>185533.44</v>
      </c>
      <c r="BJ1020">
        <v>15461.12</v>
      </c>
      <c r="BK1020">
        <v>1891.75</v>
      </c>
      <c r="BL1020">
        <v>185533.44</v>
      </c>
      <c r="BM1020">
        <v>15461.12</v>
      </c>
      <c r="BN1020">
        <v>1891.75</v>
      </c>
      <c r="BR1020">
        <v>1403011</v>
      </c>
      <c r="BS1020">
        <v>1403011</v>
      </c>
      <c r="BT1020">
        <v>1102012</v>
      </c>
      <c r="BU1020">
        <v>1205012</v>
      </c>
      <c r="BV1020">
        <v>1101013</v>
      </c>
      <c r="BW1020">
        <v>1102013</v>
      </c>
      <c r="BX1020" s="10" t="b">
        <f t="shared" si="370"/>
        <v>1</v>
      </c>
      <c r="BY1020" s="10" t="b">
        <f t="shared" si="371"/>
        <v>1</v>
      </c>
      <c r="BZ1020" s="10" t="b">
        <f t="shared" si="372"/>
        <v>1</v>
      </c>
      <c r="CA1020" s="10" t="b">
        <f t="shared" si="373"/>
        <v>1</v>
      </c>
      <c r="CB1020" s="10" t="b">
        <f t="shared" si="374"/>
        <v>1</v>
      </c>
      <c r="CC1020" s="10" t="b">
        <f t="shared" si="375"/>
        <v>1</v>
      </c>
    </row>
    <row r="1021" spans="1:81" ht="14.25" x14ac:dyDescent="0.15">
      <c r="A1021" s="11">
        <v>20540</v>
      </c>
      <c r="B1021">
        <v>30</v>
      </c>
      <c r="C1021" t="str">
        <f t="shared" ca="1" si="360"/>
        <v>1504011,1101011,1101012,1406012,1403013,1303013</v>
      </c>
      <c r="D1021" t="str">
        <f t="shared" si="361"/>
        <v>1,1,1,1,1,1</v>
      </c>
      <c r="E1021" t="str">
        <f t="shared" si="362"/>
        <v>794,794,794,794,794,794</v>
      </c>
      <c r="G1021">
        <f t="shared" ca="1" si="363"/>
        <v>1504011</v>
      </c>
      <c r="H1021">
        <f t="shared" ca="1" si="364"/>
        <v>1101011</v>
      </c>
      <c r="I1021">
        <f t="shared" ca="1" si="365"/>
        <v>1101012</v>
      </c>
      <c r="J1021">
        <f t="shared" ca="1" si="366"/>
        <v>1406012</v>
      </c>
      <c r="K1021">
        <f t="shared" ca="1" si="367"/>
        <v>1403013</v>
      </c>
      <c r="L1021">
        <f t="shared" ca="1" si="368"/>
        <v>1303013</v>
      </c>
      <c r="M1021" s="2">
        <v>1</v>
      </c>
      <c r="N1021" s="7">
        <v>1</v>
      </c>
      <c r="O1021">
        <v>1</v>
      </c>
      <c r="P1021" s="7">
        <v>1</v>
      </c>
      <c r="Q1021">
        <v>1</v>
      </c>
      <c r="R1021" s="7">
        <v>1</v>
      </c>
      <c r="S1021">
        <f t="shared" si="380"/>
        <v>794</v>
      </c>
      <c r="T1021">
        <f t="shared" si="380"/>
        <v>794</v>
      </c>
      <c r="U1021">
        <f t="shared" si="380"/>
        <v>794</v>
      </c>
      <c r="V1021">
        <f t="shared" si="380"/>
        <v>794</v>
      </c>
      <c r="W1021">
        <f t="shared" si="380"/>
        <v>794</v>
      </c>
      <c r="X1021">
        <f t="shared" si="380"/>
        <v>794</v>
      </c>
      <c r="Y1021">
        <v>1</v>
      </c>
      <c r="Z1021">
        <v>1</v>
      </c>
      <c r="AA1021">
        <v>2</v>
      </c>
      <c r="AB1021">
        <v>2</v>
      </c>
      <c r="AC1021">
        <v>3</v>
      </c>
      <c r="AD1021">
        <v>3</v>
      </c>
      <c r="AE1021">
        <f t="shared" ca="1" si="379"/>
        <v>504</v>
      </c>
      <c r="AF1021">
        <f t="shared" ca="1" si="379"/>
        <v>101</v>
      </c>
      <c r="AG1021">
        <f t="shared" ca="1" si="379"/>
        <v>101</v>
      </c>
      <c r="AH1021">
        <f t="shared" ca="1" si="379"/>
        <v>406</v>
      </c>
      <c r="AI1021">
        <f t="shared" ca="1" si="379"/>
        <v>403</v>
      </c>
      <c r="AJ1021">
        <f t="shared" ca="1" si="379"/>
        <v>303</v>
      </c>
      <c r="AM1021">
        <v>3</v>
      </c>
      <c r="AN1021" s="4">
        <v>25</v>
      </c>
      <c r="AO1021">
        <v>6</v>
      </c>
      <c r="AP1021">
        <f t="shared" si="376"/>
        <v>794</v>
      </c>
      <c r="AQ1021">
        <f t="shared" si="377"/>
        <v>71556</v>
      </c>
      <c r="AR1021">
        <f t="shared" si="359"/>
        <v>76498.361160378787</v>
      </c>
      <c r="AT1021">
        <v>186.6</v>
      </c>
      <c r="AU1021" s="1">
        <f t="shared" si="369"/>
        <v>14794.872000000001</v>
      </c>
      <c r="AW1021">
        <v>50</v>
      </c>
      <c r="AX1021" s="2">
        <v>6</v>
      </c>
      <c r="AZ1021">
        <v>186255.35999999999</v>
      </c>
      <c r="BA1021">
        <v>15521.28</v>
      </c>
      <c r="BB1021">
        <v>1898.8</v>
      </c>
      <c r="BC1021">
        <v>186255.35999999999</v>
      </c>
      <c r="BD1021">
        <v>15521.28</v>
      </c>
      <c r="BE1021">
        <v>1898.8</v>
      </c>
      <c r="BF1021">
        <v>186255.35999999999</v>
      </c>
      <c r="BG1021">
        <v>15521.28</v>
      </c>
      <c r="BH1021">
        <v>1898.8</v>
      </c>
      <c r="BI1021">
        <v>186255.35999999999</v>
      </c>
      <c r="BJ1021">
        <v>15521.28</v>
      </c>
      <c r="BK1021">
        <v>1898.8</v>
      </c>
      <c r="BL1021">
        <v>186255.35999999999</v>
      </c>
      <c r="BM1021">
        <v>15521.28</v>
      </c>
      <c r="BN1021">
        <v>1898.8</v>
      </c>
      <c r="BR1021">
        <v>1101011</v>
      </c>
      <c r="BS1021">
        <v>1204012</v>
      </c>
      <c r="BT1021">
        <v>1303013</v>
      </c>
      <c r="BU1021">
        <v>1503013</v>
      </c>
      <c r="BV1021">
        <v>1102013</v>
      </c>
      <c r="BW1021">
        <v>1205012</v>
      </c>
      <c r="BX1021" s="10" t="b">
        <f t="shared" si="370"/>
        <v>1</v>
      </c>
      <c r="BY1021" s="10" t="b">
        <f t="shared" si="371"/>
        <v>1</v>
      </c>
      <c r="BZ1021" s="10" t="b">
        <f t="shared" si="372"/>
        <v>1</v>
      </c>
      <c r="CA1021" s="10" t="b">
        <f t="shared" si="373"/>
        <v>1</v>
      </c>
      <c r="CB1021" s="10" t="b">
        <f t="shared" si="374"/>
        <v>1</v>
      </c>
      <c r="CC1021" s="10" t="b">
        <f t="shared" si="375"/>
        <v>1</v>
      </c>
    </row>
    <row r="1022" spans="1:81" ht="14.25" x14ac:dyDescent="0.15">
      <c r="A1022" s="11">
        <v>20541</v>
      </c>
      <c r="B1022">
        <v>30</v>
      </c>
      <c r="C1022" t="str">
        <f t="shared" ca="1" si="360"/>
        <v>1101011,1304011,1404012,1403012,1303013,1406013</v>
      </c>
      <c r="D1022" t="str">
        <f t="shared" si="361"/>
        <v>1,1,1,1,1,1</v>
      </c>
      <c r="E1022" t="str">
        <f t="shared" si="362"/>
        <v>794,794,794,794,794,794</v>
      </c>
      <c r="G1022">
        <f t="shared" ca="1" si="363"/>
        <v>1101011</v>
      </c>
      <c r="H1022">
        <f t="shared" ca="1" si="364"/>
        <v>1304011</v>
      </c>
      <c r="I1022">
        <f t="shared" ca="1" si="365"/>
        <v>1404012</v>
      </c>
      <c r="J1022">
        <f t="shared" ca="1" si="366"/>
        <v>1403012</v>
      </c>
      <c r="K1022">
        <f t="shared" ca="1" si="367"/>
        <v>1303013</v>
      </c>
      <c r="L1022">
        <f t="shared" ca="1" si="368"/>
        <v>1406013</v>
      </c>
      <c r="M1022" s="2">
        <v>1</v>
      </c>
      <c r="N1022" s="7">
        <v>1</v>
      </c>
      <c r="O1022">
        <v>1</v>
      </c>
      <c r="P1022" s="7">
        <v>1</v>
      </c>
      <c r="Q1022">
        <v>1</v>
      </c>
      <c r="R1022" s="7">
        <v>1</v>
      </c>
      <c r="S1022">
        <f t="shared" si="380"/>
        <v>794</v>
      </c>
      <c r="T1022">
        <f t="shared" si="380"/>
        <v>794</v>
      </c>
      <c r="U1022">
        <f t="shared" si="380"/>
        <v>794</v>
      </c>
      <c r="V1022">
        <f t="shared" si="380"/>
        <v>794</v>
      </c>
      <c r="W1022">
        <f t="shared" si="380"/>
        <v>794</v>
      </c>
      <c r="X1022">
        <f t="shared" si="380"/>
        <v>794</v>
      </c>
      <c r="Y1022">
        <v>1</v>
      </c>
      <c r="Z1022">
        <v>1</v>
      </c>
      <c r="AA1022">
        <v>2</v>
      </c>
      <c r="AB1022">
        <v>2</v>
      </c>
      <c r="AC1022">
        <v>3</v>
      </c>
      <c r="AD1022">
        <v>3</v>
      </c>
      <c r="AE1022">
        <f t="shared" ca="1" si="379"/>
        <v>101</v>
      </c>
      <c r="AF1022">
        <f t="shared" ca="1" si="379"/>
        <v>304</v>
      </c>
      <c r="AG1022">
        <f t="shared" ca="1" si="379"/>
        <v>404</v>
      </c>
      <c r="AH1022">
        <f t="shared" ca="1" si="379"/>
        <v>403</v>
      </c>
      <c r="AI1022">
        <f t="shared" ca="1" si="379"/>
        <v>303</v>
      </c>
      <c r="AJ1022">
        <f t="shared" ca="1" si="379"/>
        <v>406</v>
      </c>
      <c r="AM1022">
        <v>1</v>
      </c>
      <c r="AN1022" s="4">
        <v>15</v>
      </c>
      <c r="AO1022">
        <v>6</v>
      </c>
      <c r="AP1022">
        <f t="shared" si="376"/>
        <v>794</v>
      </c>
      <c r="AQ1022">
        <f t="shared" si="377"/>
        <v>71556</v>
      </c>
      <c r="AR1022">
        <f t="shared" si="359"/>
        <v>76501.401473019709</v>
      </c>
      <c r="AT1022">
        <v>186.74</v>
      </c>
      <c r="AU1022" s="1">
        <f t="shared" si="369"/>
        <v>14795.460000000003</v>
      </c>
      <c r="AW1022">
        <v>50</v>
      </c>
      <c r="AX1022" s="2">
        <v>6</v>
      </c>
      <c r="AZ1022">
        <v>186255.35999999999</v>
      </c>
      <c r="BA1022">
        <v>15521.28</v>
      </c>
      <c r="BB1022">
        <v>1898.8</v>
      </c>
      <c r="BC1022">
        <v>186255.35999999999</v>
      </c>
      <c r="BD1022">
        <v>15521.28</v>
      </c>
      <c r="BE1022">
        <v>1898.8</v>
      </c>
      <c r="BF1022">
        <v>186255.35999999999</v>
      </c>
      <c r="BG1022">
        <v>15521.28</v>
      </c>
      <c r="BH1022">
        <v>1898.8</v>
      </c>
      <c r="BI1022">
        <v>186255.35999999999</v>
      </c>
      <c r="BJ1022">
        <v>15521.28</v>
      </c>
      <c r="BK1022">
        <v>1898.8</v>
      </c>
      <c r="BL1022">
        <v>186255.35999999999</v>
      </c>
      <c r="BM1022">
        <v>15521.28</v>
      </c>
      <c r="BN1022">
        <v>1898.8</v>
      </c>
      <c r="BR1022">
        <v>1304013</v>
      </c>
      <c r="BS1022">
        <v>1101011</v>
      </c>
      <c r="BT1022">
        <v>1406011</v>
      </c>
      <c r="BU1022">
        <v>1205012</v>
      </c>
      <c r="BV1022">
        <v>1404012</v>
      </c>
      <c r="BW1022">
        <v>1403011</v>
      </c>
      <c r="BX1022" s="10" t="b">
        <f t="shared" si="370"/>
        <v>1</v>
      </c>
      <c r="BY1022" s="10" t="b">
        <f t="shared" si="371"/>
        <v>1</v>
      </c>
      <c r="BZ1022" s="10" t="b">
        <f t="shared" si="372"/>
        <v>1</v>
      </c>
      <c r="CA1022" s="10" t="b">
        <f t="shared" si="373"/>
        <v>1</v>
      </c>
      <c r="CB1022" s="10" t="b">
        <f t="shared" si="374"/>
        <v>1</v>
      </c>
      <c r="CC1022" s="10" t="b">
        <f t="shared" si="375"/>
        <v>1</v>
      </c>
    </row>
    <row r="1023" spans="1:81" ht="14.25" x14ac:dyDescent="0.15">
      <c r="A1023" s="11">
        <v>20542</v>
      </c>
      <c r="B1023">
        <v>30</v>
      </c>
      <c r="C1023" t="str">
        <f t="shared" ca="1" si="360"/>
        <v>1203011,1404011,1101012,1404012,1205013,1203013</v>
      </c>
      <c r="D1023" t="str">
        <f t="shared" si="361"/>
        <v>1,1,1,1,1,1</v>
      </c>
      <c r="E1023" t="str">
        <f t="shared" si="362"/>
        <v>794,794,794,794,794,794</v>
      </c>
      <c r="G1023">
        <f t="shared" ca="1" si="363"/>
        <v>1203011</v>
      </c>
      <c r="H1023">
        <f t="shared" ca="1" si="364"/>
        <v>1404011</v>
      </c>
      <c r="I1023">
        <f t="shared" ca="1" si="365"/>
        <v>1101012</v>
      </c>
      <c r="J1023">
        <f t="shared" ca="1" si="366"/>
        <v>1404012</v>
      </c>
      <c r="K1023">
        <f t="shared" ca="1" si="367"/>
        <v>1205013</v>
      </c>
      <c r="L1023">
        <f t="shared" ca="1" si="368"/>
        <v>1203013</v>
      </c>
      <c r="M1023" s="2">
        <v>1</v>
      </c>
      <c r="N1023" s="7">
        <v>1</v>
      </c>
      <c r="O1023">
        <v>1</v>
      </c>
      <c r="P1023" s="7">
        <v>1</v>
      </c>
      <c r="Q1023">
        <v>1</v>
      </c>
      <c r="R1023" s="7">
        <v>1</v>
      </c>
      <c r="S1023">
        <f t="shared" si="380"/>
        <v>794</v>
      </c>
      <c r="T1023">
        <f t="shared" si="380"/>
        <v>794</v>
      </c>
      <c r="U1023">
        <f t="shared" si="380"/>
        <v>794</v>
      </c>
      <c r="V1023">
        <f t="shared" si="380"/>
        <v>794</v>
      </c>
      <c r="W1023">
        <f t="shared" si="380"/>
        <v>794</v>
      </c>
      <c r="X1023">
        <f t="shared" si="380"/>
        <v>794</v>
      </c>
      <c r="Y1023">
        <v>1</v>
      </c>
      <c r="Z1023">
        <v>1</v>
      </c>
      <c r="AA1023">
        <v>2</v>
      </c>
      <c r="AB1023">
        <v>2</v>
      </c>
      <c r="AC1023">
        <v>3</v>
      </c>
      <c r="AD1023">
        <v>3</v>
      </c>
      <c r="AE1023">
        <f t="shared" ca="1" si="379"/>
        <v>203</v>
      </c>
      <c r="AF1023">
        <f t="shared" ca="1" si="379"/>
        <v>404</v>
      </c>
      <c r="AG1023">
        <f t="shared" ca="1" si="379"/>
        <v>101</v>
      </c>
      <c r="AH1023">
        <f t="shared" ca="1" si="379"/>
        <v>404</v>
      </c>
      <c r="AI1023">
        <f t="shared" ca="1" si="379"/>
        <v>205</v>
      </c>
      <c r="AJ1023">
        <f t="shared" ca="1" si="379"/>
        <v>203</v>
      </c>
      <c r="AM1023">
        <v>2</v>
      </c>
      <c r="AN1023" s="4">
        <v>15</v>
      </c>
      <c r="AO1023">
        <v>6</v>
      </c>
      <c r="AP1023">
        <f t="shared" si="376"/>
        <v>794</v>
      </c>
      <c r="AQ1023">
        <f t="shared" si="377"/>
        <v>71556</v>
      </c>
      <c r="AR1023">
        <f t="shared" si="359"/>
        <v>76504.441785660616</v>
      </c>
      <c r="AT1023">
        <v>186.88</v>
      </c>
      <c r="AU1023" s="1">
        <f t="shared" si="369"/>
        <v>14796.048000000003</v>
      </c>
      <c r="AW1023">
        <v>50</v>
      </c>
      <c r="AX1023" s="2">
        <v>6</v>
      </c>
      <c r="AZ1023">
        <v>186255.35999999999</v>
      </c>
      <c r="BA1023">
        <v>15521.28</v>
      </c>
      <c r="BB1023">
        <v>1898.8</v>
      </c>
      <c r="BC1023">
        <v>186255.35999999999</v>
      </c>
      <c r="BD1023">
        <v>15521.28</v>
      </c>
      <c r="BE1023">
        <v>1898.8</v>
      </c>
      <c r="BF1023">
        <v>186255.35999999999</v>
      </c>
      <c r="BG1023">
        <v>15521.28</v>
      </c>
      <c r="BH1023">
        <v>1898.8</v>
      </c>
      <c r="BI1023">
        <v>186255.35999999999</v>
      </c>
      <c r="BJ1023">
        <v>15521.28</v>
      </c>
      <c r="BK1023">
        <v>1898.8</v>
      </c>
      <c r="BL1023">
        <v>186255.35999999999</v>
      </c>
      <c r="BM1023">
        <v>15521.28</v>
      </c>
      <c r="BN1023">
        <v>1898.8</v>
      </c>
      <c r="BR1023">
        <v>1405012</v>
      </c>
      <c r="BS1023">
        <v>1504013</v>
      </c>
      <c r="BT1023">
        <v>1205012</v>
      </c>
      <c r="BU1023">
        <v>1405012</v>
      </c>
      <c r="BV1023">
        <v>1403011</v>
      </c>
      <c r="BW1023">
        <v>1303013</v>
      </c>
      <c r="BX1023" s="10" t="b">
        <f t="shared" si="370"/>
        <v>1</v>
      </c>
      <c r="BY1023" s="10" t="b">
        <f t="shared" si="371"/>
        <v>1</v>
      </c>
      <c r="BZ1023" s="10" t="b">
        <f t="shared" si="372"/>
        <v>1</v>
      </c>
      <c r="CA1023" s="10" t="b">
        <f t="shared" si="373"/>
        <v>1</v>
      </c>
      <c r="CB1023" s="10" t="b">
        <f t="shared" si="374"/>
        <v>1</v>
      </c>
      <c r="CC1023" s="10" t="b">
        <f t="shared" si="375"/>
        <v>1</v>
      </c>
    </row>
    <row r="1024" spans="1:81" ht="14.25" x14ac:dyDescent="0.15">
      <c r="A1024" s="11">
        <v>20543</v>
      </c>
      <c r="B1024">
        <v>30</v>
      </c>
      <c r="C1024" t="str">
        <f t="shared" ca="1" si="360"/>
        <v>1503011,1504011,1504012,1403012,1404013,1101013</v>
      </c>
      <c r="D1024" t="str">
        <f t="shared" si="361"/>
        <v>1,1,1,1,1,1</v>
      </c>
      <c r="E1024" t="str">
        <f t="shared" si="362"/>
        <v>794,794,794,794,794,794</v>
      </c>
      <c r="G1024">
        <f t="shared" ca="1" si="363"/>
        <v>1503011</v>
      </c>
      <c r="H1024">
        <f t="shared" ca="1" si="364"/>
        <v>1504011</v>
      </c>
      <c r="I1024">
        <f t="shared" ca="1" si="365"/>
        <v>1504012</v>
      </c>
      <c r="J1024">
        <f t="shared" ca="1" si="366"/>
        <v>1403012</v>
      </c>
      <c r="K1024">
        <f t="shared" ca="1" si="367"/>
        <v>1404013</v>
      </c>
      <c r="L1024">
        <f t="shared" ca="1" si="368"/>
        <v>1101013</v>
      </c>
      <c r="M1024" s="2">
        <v>1</v>
      </c>
      <c r="N1024" s="7">
        <v>1</v>
      </c>
      <c r="O1024">
        <v>1</v>
      </c>
      <c r="P1024" s="7">
        <v>1</v>
      </c>
      <c r="Q1024">
        <v>1</v>
      </c>
      <c r="R1024" s="7">
        <v>1</v>
      </c>
      <c r="S1024">
        <f t="shared" si="380"/>
        <v>794</v>
      </c>
      <c r="T1024">
        <f t="shared" si="380"/>
        <v>794</v>
      </c>
      <c r="U1024">
        <f t="shared" si="380"/>
        <v>794</v>
      </c>
      <c r="V1024">
        <f t="shared" si="380"/>
        <v>794</v>
      </c>
      <c r="W1024">
        <f t="shared" si="380"/>
        <v>794</v>
      </c>
      <c r="X1024">
        <f t="shared" si="380"/>
        <v>794</v>
      </c>
      <c r="Y1024">
        <v>1</v>
      </c>
      <c r="Z1024">
        <v>1</v>
      </c>
      <c r="AA1024">
        <v>2</v>
      </c>
      <c r="AB1024">
        <v>2</v>
      </c>
      <c r="AC1024">
        <v>3</v>
      </c>
      <c r="AD1024">
        <v>3</v>
      </c>
      <c r="AE1024">
        <f t="shared" ca="1" si="379"/>
        <v>503</v>
      </c>
      <c r="AF1024">
        <f t="shared" ca="1" si="379"/>
        <v>504</v>
      </c>
      <c r="AG1024">
        <f t="shared" ca="1" si="379"/>
        <v>504</v>
      </c>
      <c r="AH1024">
        <f t="shared" ca="1" si="379"/>
        <v>403</v>
      </c>
      <c r="AI1024">
        <f t="shared" ca="1" si="379"/>
        <v>404</v>
      </c>
      <c r="AJ1024">
        <f t="shared" ca="1" si="379"/>
        <v>101</v>
      </c>
      <c r="AM1024">
        <v>3</v>
      </c>
      <c r="AN1024" s="4">
        <v>15</v>
      </c>
      <c r="AO1024">
        <v>6</v>
      </c>
      <c r="AP1024">
        <f t="shared" si="376"/>
        <v>794</v>
      </c>
      <c r="AQ1024">
        <f t="shared" si="377"/>
        <v>71556</v>
      </c>
      <c r="AR1024">
        <f t="shared" si="359"/>
        <v>76507.482098301538</v>
      </c>
      <c r="AT1024">
        <v>187.02</v>
      </c>
      <c r="AU1024" s="1">
        <f t="shared" si="369"/>
        <v>14796.636000000002</v>
      </c>
      <c r="AW1024">
        <v>50</v>
      </c>
      <c r="AX1024" s="2">
        <v>6</v>
      </c>
      <c r="AZ1024">
        <v>186255.35999999999</v>
      </c>
      <c r="BA1024">
        <v>15521.28</v>
      </c>
      <c r="BB1024">
        <v>1898.8</v>
      </c>
      <c r="BC1024">
        <v>186255.35999999999</v>
      </c>
      <c r="BD1024">
        <v>15521.28</v>
      </c>
      <c r="BE1024">
        <v>1898.8</v>
      </c>
      <c r="BF1024">
        <v>186255.35999999999</v>
      </c>
      <c r="BG1024">
        <v>15521.28</v>
      </c>
      <c r="BH1024">
        <v>1898.8</v>
      </c>
      <c r="BI1024">
        <v>186255.35999999999</v>
      </c>
      <c r="BJ1024">
        <v>15521.28</v>
      </c>
      <c r="BK1024">
        <v>1898.8</v>
      </c>
      <c r="BL1024">
        <v>186255.35999999999</v>
      </c>
      <c r="BM1024">
        <v>15521.28</v>
      </c>
      <c r="BN1024">
        <v>1898.8</v>
      </c>
      <c r="BR1024">
        <v>1504013</v>
      </c>
      <c r="BS1024">
        <v>1205012</v>
      </c>
      <c r="BT1024">
        <v>1206011</v>
      </c>
      <c r="BU1024">
        <v>1405012</v>
      </c>
      <c r="BV1024">
        <v>1303013</v>
      </c>
      <c r="BW1024">
        <v>1101013</v>
      </c>
      <c r="BX1024" s="10" t="b">
        <f t="shared" si="370"/>
        <v>1</v>
      </c>
      <c r="BY1024" s="10" t="b">
        <f t="shared" si="371"/>
        <v>1</v>
      </c>
      <c r="BZ1024" s="10" t="b">
        <f t="shared" si="372"/>
        <v>1</v>
      </c>
      <c r="CA1024" s="10" t="b">
        <f t="shared" si="373"/>
        <v>1</v>
      </c>
      <c r="CB1024" s="10" t="b">
        <f t="shared" si="374"/>
        <v>1</v>
      </c>
      <c r="CC1024" s="10" t="b">
        <f t="shared" si="375"/>
        <v>1</v>
      </c>
    </row>
    <row r="1025" spans="1:81" ht="14.25" x14ac:dyDescent="0.15">
      <c r="A1025" s="11">
        <v>20544</v>
      </c>
      <c r="B1025">
        <v>30</v>
      </c>
      <c r="C1025" t="str">
        <f t="shared" ca="1" si="360"/>
        <v>1206011,1406011,1403012,1406012,1504013,1206013</v>
      </c>
      <c r="D1025" t="str">
        <f t="shared" si="361"/>
        <v>1,1,1,1,1,1</v>
      </c>
      <c r="E1025" t="str">
        <f t="shared" si="362"/>
        <v>794,794,794,794,794,794</v>
      </c>
      <c r="G1025">
        <f t="shared" ca="1" si="363"/>
        <v>1206011</v>
      </c>
      <c r="H1025">
        <f t="shared" ca="1" si="364"/>
        <v>1406011</v>
      </c>
      <c r="I1025">
        <f t="shared" ca="1" si="365"/>
        <v>1403012</v>
      </c>
      <c r="J1025">
        <f t="shared" ca="1" si="366"/>
        <v>1406012</v>
      </c>
      <c r="K1025">
        <f t="shared" ca="1" si="367"/>
        <v>1504013</v>
      </c>
      <c r="L1025">
        <f t="shared" ca="1" si="368"/>
        <v>1206013</v>
      </c>
      <c r="M1025" s="2">
        <v>1</v>
      </c>
      <c r="N1025" s="7">
        <v>1</v>
      </c>
      <c r="O1025">
        <v>1</v>
      </c>
      <c r="P1025" s="7">
        <v>1</v>
      </c>
      <c r="Q1025">
        <v>1</v>
      </c>
      <c r="R1025" s="7">
        <v>1</v>
      </c>
      <c r="S1025">
        <f t="shared" si="380"/>
        <v>794</v>
      </c>
      <c r="T1025">
        <f t="shared" si="380"/>
        <v>794</v>
      </c>
      <c r="U1025">
        <f t="shared" si="380"/>
        <v>794</v>
      </c>
      <c r="V1025">
        <f t="shared" si="380"/>
        <v>794</v>
      </c>
      <c r="W1025">
        <f t="shared" si="380"/>
        <v>794</v>
      </c>
      <c r="X1025">
        <f t="shared" si="380"/>
        <v>794</v>
      </c>
      <c r="Y1025">
        <v>1</v>
      </c>
      <c r="Z1025">
        <v>1</v>
      </c>
      <c r="AA1025">
        <v>2</v>
      </c>
      <c r="AB1025">
        <v>2</v>
      </c>
      <c r="AC1025">
        <v>3</v>
      </c>
      <c r="AD1025">
        <v>3</v>
      </c>
      <c r="AE1025">
        <f t="shared" ca="1" si="379"/>
        <v>206</v>
      </c>
      <c r="AF1025">
        <f t="shared" ca="1" si="379"/>
        <v>406</v>
      </c>
      <c r="AG1025">
        <f t="shared" ca="1" si="379"/>
        <v>403</v>
      </c>
      <c r="AH1025">
        <f t="shared" ref="AF1025:AJ1076" ca="1" si="381">INDEX($AL$17:$AL$30,RANDBETWEEN(1,14))</f>
        <v>406</v>
      </c>
      <c r="AI1025">
        <f t="shared" ca="1" si="381"/>
        <v>504</v>
      </c>
      <c r="AJ1025">
        <f t="shared" ca="1" si="381"/>
        <v>206</v>
      </c>
      <c r="AM1025">
        <v>1</v>
      </c>
      <c r="AN1025" s="4">
        <v>15</v>
      </c>
      <c r="AO1025">
        <v>6</v>
      </c>
      <c r="AP1025">
        <f t="shared" si="376"/>
        <v>794</v>
      </c>
      <c r="AQ1025">
        <f t="shared" si="377"/>
        <v>71556</v>
      </c>
      <c r="AR1025">
        <f t="shared" si="359"/>
        <v>76510.522410942431</v>
      </c>
      <c r="AT1025">
        <v>187.16</v>
      </c>
      <c r="AU1025" s="1">
        <f t="shared" si="369"/>
        <v>14797.224000000002</v>
      </c>
      <c r="AW1025">
        <v>50</v>
      </c>
      <c r="AX1025" s="2">
        <v>6</v>
      </c>
      <c r="AZ1025">
        <v>186255.35999999999</v>
      </c>
      <c r="BA1025">
        <v>15521.28</v>
      </c>
      <c r="BB1025">
        <v>1898.8</v>
      </c>
      <c r="BC1025">
        <v>186255.35999999999</v>
      </c>
      <c r="BD1025">
        <v>15521.28</v>
      </c>
      <c r="BE1025">
        <v>1898.8</v>
      </c>
      <c r="BF1025">
        <v>186255.35999999999</v>
      </c>
      <c r="BG1025">
        <v>15521.28</v>
      </c>
      <c r="BH1025">
        <v>1898.8</v>
      </c>
      <c r="BI1025">
        <v>186255.35999999999</v>
      </c>
      <c r="BJ1025">
        <v>15521.28</v>
      </c>
      <c r="BK1025">
        <v>1898.8</v>
      </c>
      <c r="BL1025">
        <v>186255.35999999999</v>
      </c>
      <c r="BM1025">
        <v>15521.28</v>
      </c>
      <c r="BN1025">
        <v>1898.8</v>
      </c>
      <c r="BR1025">
        <v>1101011</v>
      </c>
      <c r="BS1025">
        <v>1406011</v>
      </c>
      <c r="BT1025">
        <v>1204012</v>
      </c>
      <c r="BU1025">
        <v>1404012</v>
      </c>
      <c r="BV1025">
        <v>1403011</v>
      </c>
      <c r="BW1025">
        <v>1404012</v>
      </c>
      <c r="BX1025" s="10" t="b">
        <f t="shared" si="370"/>
        <v>1</v>
      </c>
      <c r="BY1025" s="10" t="b">
        <f t="shared" si="371"/>
        <v>1</v>
      </c>
      <c r="BZ1025" s="10" t="b">
        <f t="shared" si="372"/>
        <v>1</v>
      </c>
      <c r="CA1025" s="10" t="b">
        <f t="shared" si="373"/>
        <v>1</v>
      </c>
      <c r="CB1025" s="10" t="b">
        <f t="shared" si="374"/>
        <v>1</v>
      </c>
      <c r="CC1025" s="10" t="b">
        <f t="shared" si="375"/>
        <v>1</v>
      </c>
    </row>
    <row r="1026" spans="1:81" ht="14.25" x14ac:dyDescent="0.15">
      <c r="A1026" s="11">
        <v>20545</v>
      </c>
      <c r="B1026">
        <v>30</v>
      </c>
      <c r="C1026" t="str">
        <f t="shared" ca="1" si="360"/>
        <v>1403011,1404011,1203012,1102012,1303013,1206013</v>
      </c>
      <c r="D1026" t="str">
        <f t="shared" si="361"/>
        <v>1,1,1,1,1,1</v>
      </c>
      <c r="E1026" t="str">
        <f t="shared" si="362"/>
        <v>797,797,797,797,797,797</v>
      </c>
      <c r="G1026">
        <f t="shared" ca="1" si="363"/>
        <v>1403011</v>
      </c>
      <c r="H1026">
        <f t="shared" ca="1" si="364"/>
        <v>1404011</v>
      </c>
      <c r="I1026">
        <f t="shared" ca="1" si="365"/>
        <v>1203012</v>
      </c>
      <c r="J1026">
        <f t="shared" ca="1" si="366"/>
        <v>1102012</v>
      </c>
      <c r="K1026">
        <f t="shared" ca="1" si="367"/>
        <v>1303013</v>
      </c>
      <c r="L1026">
        <f t="shared" ca="1" si="368"/>
        <v>1206013</v>
      </c>
      <c r="M1026" s="2">
        <v>1</v>
      </c>
      <c r="N1026" s="7">
        <v>1</v>
      </c>
      <c r="O1026">
        <v>1</v>
      </c>
      <c r="P1026" s="7">
        <v>1</v>
      </c>
      <c r="Q1026">
        <v>1</v>
      </c>
      <c r="R1026" s="7">
        <v>1</v>
      </c>
      <c r="S1026">
        <f t="shared" si="380"/>
        <v>797</v>
      </c>
      <c r="T1026">
        <f t="shared" si="380"/>
        <v>797</v>
      </c>
      <c r="U1026">
        <f t="shared" si="380"/>
        <v>797</v>
      </c>
      <c r="V1026">
        <f t="shared" ref="T1026:X1077" si="382">$AP1026</f>
        <v>797</v>
      </c>
      <c r="W1026">
        <f t="shared" si="382"/>
        <v>797</v>
      </c>
      <c r="X1026">
        <f t="shared" si="382"/>
        <v>797</v>
      </c>
      <c r="Y1026">
        <v>1</v>
      </c>
      <c r="Z1026">
        <v>1</v>
      </c>
      <c r="AA1026">
        <v>2</v>
      </c>
      <c r="AB1026">
        <v>2</v>
      </c>
      <c r="AC1026">
        <v>3</v>
      </c>
      <c r="AD1026">
        <v>3</v>
      </c>
      <c r="AE1026">
        <f t="shared" ref="AE1026:AE1089" ca="1" si="383">INDEX($AL$17:$AL$30,RANDBETWEEN(1,14))</f>
        <v>403</v>
      </c>
      <c r="AF1026">
        <f t="shared" ca="1" si="381"/>
        <v>404</v>
      </c>
      <c r="AG1026">
        <f t="shared" ca="1" si="381"/>
        <v>203</v>
      </c>
      <c r="AH1026">
        <f t="shared" ca="1" si="381"/>
        <v>102</v>
      </c>
      <c r="AI1026">
        <f t="shared" ca="1" si="381"/>
        <v>303</v>
      </c>
      <c r="AJ1026">
        <f t="shared" ca="1" si="381"/>
        <v>206</v>
      </c>
      <c r="AM1026">
        <v>2</v>
      </c>
      <c r="AN1026" s="4">
        <v>25</v>
      </c>
      <c r="AO1026">
        <v>6</v>
      </c>
      <c r="AP1026">
        <f t="shared" si="376"/>
        <v>797</v>
      </c>
      <c r="AQ1026">
        <f t="shared" si="377"/>
        <v>71823</v>
      </c>
      <c r="AR1026">
        <f t="shared" ref="AR1026:AR1089" si="384">AU1026*(1-1/(1+BA1026/(BB1026*5)))*AW1026/AO1026</f>
        <v>76798.255144402647</v>
      </c>
      <c r="AT1026">
        <v>187.3</v>
      </c>
      <c r="AU1026" s="1">
        <f t="shared" si="369"/>
        <v>14851.955999999998</v>
      </c>
      <c r="AW1026">
        <v>50</v>
      </c>
      <c r="AX1026" s="2">
        <v>6</v>
      </c>
      <c r="AZ1026">
        <v>186977.28</v>
      </c>
      <c r="BA1026">
        <v>15581.44</v>
      </c>
      <c r="BB1026">
        <v>1905.85</v>
      </c>
      <c r="BC1026">
        <v>186977.28</v>
      </c>
      <c r="BD1026">
        <v>15581.44</v>
      </c>
      <c r="BE1026">
        <v>1905.85</v>
      </c>
      <c r="BF1026">
        <v>186977.28</v>
      </c>
      <c r="BG1026">
        <v>15581.44</v>
      </c>
      <c r="BH1026">
        <v>1905.85</v>
      </c>
      <c r="BI1026">
        <v>186977.28</v>
      </c>
      <c r="BJ1026">
        <v>15581.44</v>
      </c>
      <c r="BK1026">
        <v>1905.85</v>
      </c>
      <c r="BL1026">
        <v>186977.28</v>
      </c>
      <c r="BM1026">
        <v>15581.44</v>
      </c>
      <c r="BN1026">
        <v>1905.85</v>
      </c>
      <c r="BR1026">
        <v>1204012</v>
      </c>
      <c r="BS1026">
        <v>1203011</v>
      </c>
      <c r="BT1026">
        <v>1405012</v>
      </c>
      <c r="BU1026">
        <v>1101012</v>
      </c>
      <c r="BV1026">
        <v>1204012</v>
      </c>
      <c r="BW1026">
        <v>1204012</v>
      </c>
      <c r="BX1026" s="10" t="b">
        <f t="shared" si="370"/>
        <v>1</v>
      </c>
      <c r="BY1026" s="10" t="b">
        <f t="shared" si="371"/>
        <v>1</v>
      </c>
      <c r="BZ1026" s="10" t="b">
        <f t="shared" si="372"/>
        <v>1</v>
      </c>
      <c r="CA1026" s="10" t="b">
        <f t="shared" si="373"/>
        <v>1</v>
      </c>
      <c r="CB1026" s="10" t="b">
        <f t="shared" si="374"/>
        <v>1</v>
      </c>
      <c r="CC1026" s="10" t="b">
        <f t="shared" si="375"/>
        <v>1</v>
      </c>
    </row>
    <row r="1027" spans="1:81" ht="14.25" x14ac:dyDescent="0.15">
      <c r="A1027" s="11">
        <v>20546</v>
      </c>
      <c r="B1027">
        <v>30</v>
      </c>
      <c r="C1027" t="str">
        <f t="shared" ref="C1027:C1090" ca="1" si="385">G1027&amp;","&amp;H1027&amp;","&amp;I1027&amp;","&amp;J1027&amp;","&amp;K1027&amp;","&amp;L1027</f>
        <v>1303011,1403011,1102012,1503012,1404013,1101013</v>
      </c>
      <c r="D1027" t="str">
        <f t="shared" ref="D1027:D1090" si="386">M1027&amp;","&amp;N1027&amp;","&amp;O1027&amp;","&amp;P1027&amp;","&amp;Q1027&amp;","&amp;R1027</f>
        <v>1,1,1,1,1,1</v>
      </c>
      <c r="E1027" t="str">
        <f t="shared" ref="E1027:E1090" si="387">S1027&amp;","&amp;T1027&amp;","&amp;U1027&amp;","&amp;V1027&amp;","&amp;W1027&amp;","&amp;X1027</f>
        <v>798,798,798,798,798,798</v>
      </c>
      <c r="G1027">
        <f t="shared" ref="G1027:G1090" ca="1" si="388">M1027*1000000+AE1027*1000+M1027*10+Y1027</f>
        <v>1303011</v>
      </c>
      <c r="H1027">
        <f t="shared" ref="H1027:H1090" ca="1" si="389">N1027*1000000+AF1027*1000+N1027*10+Z1027</f>
        <v>1403011</v>
      </c>
      <c r="I1027">
        <f t="shared" ref="I1027:I1090" ca="1" si="390">O1027*1000000+AG1027*1000+O1027*10+AA1027</f>
        <v>1102012</v>
      </c>
      <c r="J1027">
        <f t="shared" ref="J1027:J1090" ca="1" si="391">P1027*1000000+AH1027*1000+P1027*10+AB1027</f>
        <v>1503012</v>
      </c>
      <c r="K1027">
        <f t="shared" ref="K1027:K1090" ca="1" si="392">Q1027*1000000+AI1027*1000+Q1027*10+AC1027</f>
        <v>1404013</v>
      </c>
      <c r="L1027">
        <f t="shared" ref="L1027:L1090" ca="1" si="393">R1027*1000000+AJ1027*1000+R1027*10+AD1027</f>
        <v>1101013</v>
      </c>
      <c r="M1027" s="2">
        <v>1</v>
      </c>
      <c r="N1027" s="7">
        <v>1</v>
      </c>
      <c r="O1027">
        <v>1</v>
      </c>
      <c r="P1027" s="7">
        <v>1</v>
      </c>
      <c r="Q1027">
        <v>1</v>
      </c>
      <c r="R1027" s="7">
        <v>1</v>
      </c>
      <c r="S1027">
        <f t="shared" ref="S1027:S1090" si="394">$AP1027</f>
        <v>798</v>
      </c>
      <c r="T1027">
        <f t="shared" si="382"/>
        <v>798</v>
      </c>
      <c r="U1027">
        <f t="shared" si="382"/>
        <v>798</v>
      </c>
      <c r="V1027">
        <f t="shared" si="382"/>
        <v>798</v>
      </c>
      <c r="W1027">
        <f t="shared" si="382"/>
        <v>798</v>
      </c>
      <c r="X1027">
        <f t="shared" si="382"/>
        <v>798</v>
      </c>
      <c r="Y1027">
        <v>1</v>
      </c>
      <c r="Z1027">
        <v>1</v>
      </c>
      <c r="AA1027">
        <v>2</v>
      </c>
      <c r="AB1027">
        <v>2</v>
      </c>
      <c r="AC1027">
        <v>3</v>
      </c>
      <c r="AD1027">
        <v>3</v>
      </c>
      <c r="AE1027">
        <f t="shared" ca="1" si="383"/>
        <v>303</v>
      </c>
      <c r="AF1027">
        <f t="shared" ca="1" si="381"/>
        <v>403</v>
      </c>
      <c r="AG1027">
        <f t="shared" ca="1" si="381"/>
        <v>102</v>
      </c>
      <c r="AH1027">
        <f t="shared" ca="1" si="381"/>
        <v>503</v>
      </c>
      <c r="AI1027">
        <f t="shared" ca="1" si="381"/>
        <v>404</v>
      </c>
      <c r="AJ1027">
        <f t="shared" ca="1" si="381"/>
        <v>101</v>
      </c>
      <c r="AM1027">
        <v>3</v>
      </c>
      <c r="AN1027" s="4">
        <v>15</v>
      </c>
      <c r="AO1027">
        <v>6</v>
      </c>
      <c r="AP1027">
        <f t="shared" si="376"/>
        <v>798</v>
      </c>
      <c r="AQ1027">
        <f t="shared" si="377"/>
        <v>71912</v>
      </c>
      <c r="AR1027">
        <f t="shared" si="384"/>
        <v>76801.295644524303</v>
      </c>
      <c r="AT1027">
        <v>187.44</v>
      </c>
      <c r="AU1027" s="1">
        <f t="shared" ref="AU1027:AU1090" si="395">42+4.2*AT1027+(BA1027+BD1027+BG1027+BJ1027+BM1027)*0.18</f>
        <v>14852.543999999998</v>
      </c>
      <c r="AW1027">
        <v>50</v>
      </c>
      <c r="AX1027" s="2">
        <v>6</v>
      </c>
      <c r="AZ1027">
        <v>186977.28</v>
      </c>
      <c r="BA1027">
        <v>15581.44</v>
      </c>
      <c r="BB1027">
        <v>1905.85</v>
      </c>
      <c r="BC1027">
        <v>186977.28</v>
      </c>
      <c r="BD1027">
        <v>15581.44</v>
      </c>
      <c r="BE1027">
        <v>1905.85</v>
      </c>
      <c r="BF1027">
        <v>186977.28</v>
      </c>
      <c r="BG1027">
        <v>15581.44</v>
      </c>
      <c r="BH1027">
        <v>1905.85</v>
      </c>
      <c r="BI1027">
        <v>186977.28</v>
      </c>
      <c r="BJ1027">
        <v>15581.44</v>
      </c>
      <c r="BK1027">
        <v>1905.85</v>
      </c>
      <c r="BL1027">
        <v>186977.28</v>
      </c>
      <c r="BM1027">
        <v>15581.44</v>
      </c>
      <c r="BN1027">
        <v>1905.85</v>
      </c>
      <c r="BR1027">
        <v>1504013</v>
      </c>
      <c r="BS1027">
        <v>1504013</v>
      </c>
      <c r="BT1027">
        <v>1102012</v>
      </c>
      <c r="BU1027">
        <v>1406011</v>
      </c>
      <c r="BV1027">
        <v>1503013</v>
      </c>
      <c r="BW1027">
        <v>1303013</v>
      </c>
      <c r="BX1027" s="10" t="b">
        <f t="shared" ref="BX1027:BX1090" si="396">IF(BR1027&lt;&gt;"",IF(ISERROR(MATCH(INT(BR1027),$BP$2:$BP$35,0))=FALSE,TRUE),"")</f>
        <v>1</v>
      </c>
      <c r="BY1027" s="10" t="b">
        <f t="shared" ref="BY1027:BY1090" si="397">IF(BS1027&lt;&gt;"",IF(ISERROR(MATCH(INT(BS1027),$BP$2:$BP$35,0))=FALSE,TRUE),"")</f>
        <v>1</v>
      </c>
      <c r="BZ1027" s="10" t="b">
        <f t="shared" ref="BZ1027:BZ1090" si="398">IF(BT1027&lt;&gt;"",IF(ISERROR(MATCH(INT(BT1027),$BP$2:$BP$35,0))=FALSE,TRUE),"")</f>
        <v>1</v>
      </c>
      <c r="CA1027" s="10" t="b">
        <f t="shared" ref="CA1027:CA1090" si="399">IF(BU1027&lt;&gt;"",IF(ISERROR(MATCH(INT(BU1027),$BP$2:$BP$35,0))=FALSE,TRUE),"")</f>
        <v>1</v>
      </c>
      <c r="CB1027" s="10" t="b">
        <f t="shared" ref="CB1027:CB1090" si="400">IF(BV1027&lt;&gt;"",IF(ISERROR(MATCH(INT(BV1027),$BP$2:$BP$35,0))=FALSE,TRUE),"")</f>
        <v>1</v>
      </c>
      <c r="CC1027" s="10" t="b">
        <f t="shared" ref="CC1027:CC1090" si="401">IF(BW1027&lt;&gt;"",IF(ISERROR(MATCH(INT(BW1027),$BP$2:$BP$35,0))=FALSE,TRUE),"")</f>
        <v>1</v>
      </c>
    </row>
    <row r="1028" spans="1:81" ht="14.25" x14ac:dyDescent="0.15">
      <c r="A1028" s="11">
        <v>20547</v>
      </c>
      <c r="B1028">
        <v>30</v>
      </c>
      <c r="C1028" t="str">
        <f t="shared" ca="1" si="385"/>
        <v>1303011,1205011,1304012,1404012,1404013,1203013</v>
      </c>
      <c r="D1028" t="str">
        <f t="shared" si="386"/>
        <v>1,1,1,1,1,1</v>
      </c>
      <c r="E1028" t="str">
        <f t="shared" si="387"/>
        <v>798,798,798,798,798,798</v>
      </c>
      <c r="G1028">
        <f t="shared" ca="1" si="388"/>
        <v>1303011</v>
      </c>
      <c r="H1028">
        <f t="shared" ca="1" si="389"/>
        <v>1205011</v>
      </c>
      <c r="I1028">
        <f t="shared" ca="1" si="390"/>
        <v>1304012</v>
      </c>
      <c r="J1028">
        <f t="shared" ca="1" si="391"/>
        <v>1404012</v>
      </c>
      <c r="K1028">
        <f t="shared" ca="1" si="392"/>
        <v>1404013</v>
      </c>
      <c r="L1028">
        <f t="shared" ca="1" si="393"/>
        <v>1203013</v>
      </c>
      <c r="M1028" s="2">
        <v>1</v>
      </c>
      <c r="N1028" s="7">
        <v>1</v>
      </c>
      <c r="O1028">
        <v>1</v>
      </c>
      <c r="P1028" s="7">
        <v>1</v>
      </c>
      <c r="Q1028">
        <v>1</v>
      </c>
      <c r="R1028" s="7">
        <v>1</v>
      </c>
      <c r="S1028">
        <f t="shared" si="394"/>
        <v>798</v>
      </c>
      <c r="T1028">
        <f t="shared" si="382"/>
        <v>798</v>
      </c>
      <c r="U1028">
        <f t="shared" si="382"/>
        <v>798</v>
      </c>
      <c r="V1028">
        <f t="shared" si="382"/>
        <v>798</v>
      </c>
      <c r="W1028">
        <f t="shared" si="382"/>
        <v>798</v>
      </c>
      <c r="X1028">
        <f t="shared" si="382"/>
        <v>798</v>
      </c>
      <c r="Y1028">
        <v>1</v>
      </c>
      <c r="Z1028">
        <v>1</v>
      </c>
      <c r="AA1028">
        <v>2</v>
      </c>
      <c r="AB1028">
        <v>2</v>
      </c>
      <c r="AC1028">
        <v>3</v>
      </c>
      <c r="AD1028">
        <v>3</v>
      </c>
      <c r="AE1028">
        <f t="shared" ca="1" si="383"/>
        <v>303</v>
      </c>
      <c r="AF1028">
        <f t="shared" ca="1" si="381"/>
        <v>205</v>
      </c>
      <c r="AG1028">
        <f t="shared" ca="1" si="381"/>
        <v>304</v>
      </c>
      <c r="AH1028">
        <f t="shared" ca="1" si="381"/>
        <v>404</v>
      </c>
      <c r="AI1028">
        <f t="shared" ca="1" si="381"/>
        <v>404</v>
      </c>
      <c r="AJ1028">
        <f t="shared" ca="1" si="381"/>
        <v>203</v>
      </c>
      <c r="AM1028">
        <v>1</v>
      </c>
      <c r="AN1028" s="4">
        <v>15</v>
      </c>
      <c r="AO1028">
        <v>6</v>
      </c>
      <c r="AP1028">
        <f t="shared" ref="AP1028:AP1091" si="402">FLOOR((AR1028-192)/96,1)</f>
        <v>798</v>
      </c>
      <c r="AQ1028">
        <f t="shared" ref="AQ1028:AQ1091" si="403">$AQ$2+$AQ$2/10*AP1028</f>
        <v>71912</v>
      </c>
      <c r="AR1028">
        <f t="shared" si="384"/>
        <v>76804.33614464596</v>
      </c>
      <c r="AT1028">
        <v>187.58</v>
      </c>
      <c r="AU1028" s="1">
        <f t="shared" si="395"/>
        <v>14853.131999999998</v>
      </c>
      <c r="AW1028">
        <v>50</v>
      </c>
      <c r="AX1028" s="2">
        <v>6</v>
      </c>
      <c r="AZ1028">
        <v>186977.28</v>
      </c>
      <c r="BA1028">
        <v>15581.44</v>
      </c>
      <c r="BB1028">
        <v>1905.85</v>
      </c>
      <c r="BC1028">
        <v>186977.28</v>
      </c>
      <c r="BD1028">
        <v>15581.44</v>
      </c>
      <c r="BE1028">
        <v>1905.85</v>
      </c>
      <c r="BF1028">
        <v>186977.28</v>
      </c>
      <c r="BG1028">
        <v>15581.44</v>
      </c>
      <c r="BH1028">
        <v>1905.85</v>
      </c>
      <c r="BI1028">
        <v>186977.28</v>
      </c>
      <c r="BJ1028">
        <v>15581.44</v>
      </c>
      <c r="BK1028">
        <v>1905.85</v>
      </c>
      <c r="BL1028">
        <v>186977.28</v>
      </c>
      <c r="BM1028">
        <v>15581.44</v>
      </c>
      <c r="BN1028">
        <v>1905.85</v>
      </c>
      <c r="BR1028">
        <v>1504013</v>
      </c>
      <c r="BS1028">
        <v>1101011</v>
      </c>
      <c r="BT1028">
        <v>1204012</v>
      </c>
      <c r="BU1028">
        <v>1404012</v>
      </c>
      <c r="BV1028">
        <v>1406011</v>
      </c>
      <c r="BW1028">
        <v>1406011</v>
      </c>
      <c r="BX1028" s="10" t="b">
        <f t="shared" si="396"/>
        <v>1</v>
      </c>
      <c r="BY1028" s="10" t="b">
        <f t="shared" si="397"/>
        <v>1</v>
      </c>
      <c r="BZ1028" s="10" t="b">
        <f t="shared" si="398"/>
        <v>1</v>
      </c>
      <c r="CA1028" s="10" t="b">
        <f t="shared" si="399"/>
        <v>1</v>
      </c>
      <c r="CB1028" s="10" t="b">
        <f t="shared" si="400"/>
        <v>1</v>
      </c>
      <c r="CC1028" s="10" t="b">
        <f t="shared" si="401"/>
        <v>1</v>
      </c>
    </row>
    <row r="1029" spans="1:81" ht="14.25" x14ac:dyDescent="0.15">
      <c r="A1029" s="11">
        <v>20548</v>
      </c>
      <c r="B1029">
        <v>30</v>
      </c>
      <c r="C1029" t="str">
        <f t="shared" ca="1" si="385"/>
        <v>1204011,1203011,1204012,1404012,1404013,1303013</v>
      </c>
      <c r="D1029" t="str">
        <f t="shared" si="386"/>
        <v>1,1,1,1,1,1</v>
      </c>
      <c r="E1029" t="str">
        <f t="shared" si="387"/>
        <v>798,798,798,798,798,798</v>
      </c>
      <c r="G1029">
        <f t="shared" ca="1" si="388"/>
        <v>1204011</v>
      </c>
      <c r="H1029">
        <f t="shared" ca="1" si="389"/>
        <v>1203011</v>
      </c>
      <c r="I1029">
        <f t="shared" ca="1" si="390"/>
        <v>1204012</v>
      </c>
      <c r="J1029">
        <f t="shared" ca="1" si="391"/>
        <v>1404012</v>
      </c>
      <c r="K1029">
        <f t="shared" ca="1" si="392"/>
        <v>1404013</v>
      </c>
      <c r="L1029">
        <f t="shared" ca="1" si="393"/>
        <v>1303013</v>
      </c>
      <c r="M1029" s="2">
        <v>1</v>
      </c>
      <c r="N1029" s="7">
        <v>1</v>
      </c>
      <c r="O1029">
        <v>1</v>
      </c>
      <c r="P1029" s="7">
        <v>1</v>
      </c>
      <c r="Q1029">
        <v>1</v>
      </c>
      <c r="R1029" s="7">
        <v>1</v>
      </c>
      <c r="S1029">
        <f t="shared" si="394"/>
        <v>798</v>
      </c>
      <c r="T1029">
        <f t="shared" si="382"/>
        <v>798</v>
      </c>
      <c r="U1029">
        <f t="shared" si="382"/>
        <v>798</v>
      </c>
      <c r="V1029">
        <f t="shared" si="382"/>
        <v>798</v>
      </c>
      <c r="W1029">
        <f t="shared" si="382"/>
        <v>798</v>
      </c>
      <c r="X1029">
        <f t="shared" si="382"/>
        <v>798</v>
      </c>
      <c r="Y1029">
        <v>1</v>
      </c>
      <c r="Z1029">
        <v>1</v>
      </c>
      <c r="AA1029">
        <v>2</v>
      </c>
      <c r="AB1029">
        <v>2</v>
      </c>
      <c r="AC1029">
        <v>3</v>
      </c>
      <c r="AD1029">
        <v>3</v>
      </c>
      <c r="AE1029">
        <f t="shared" ca="1" si="383"/>
        <v>204</v>
      </c>
      <c r="AF1029">
        <f t="shared" ca="1" si="381"/>
        <v>203</v>
      </c>
      <c r="AG1029">
        <f t="shared" ca="1" si="381"/>
        <v>204</v>
      </c>
      <c r="AH1029">
        <f t="shared" ca="1" si="381"/>
        <v>404</v>
      </c>
      <c r="AI1029">
        <f t="shared" ca="1" si="381"/>
        <v>404</v>
      </c>
      <c r="AJ1029">
        <f t="shared" ca="1" si="381"/>
        <v>303</v>
      </c>
      <c r="AM1029">
        <v>2</v>
      </c>
      <c r="AN1029" s="4">
        <v>15</v>
      </c>
      <c r="AO1029">
        <v>6</v>
      </c>
      <c r="AP1029">
        <f t="shared" si="402"/>
        <v>798</v>
      </c>
      <c r="AQ1029">
        <f t="shared" si="403"/>
        <v>71912</v>
      </c>
      <c r="AR1029">
        <f t="shared" si="384"/>
        <v>76807.376644767617</v>
      </c>
      <c r="AT1029">
        <v>187.72</v>
      </c>
      <c r="AU1029" s="1">
        <f t="shared" si="395"/>
        <v>14853.719999999998</v>
      </c>
      <c r="AW1029">
        <v>50</v>
      </c>
      <c r="AX1029" s="2">
        <v>6</v>
      </c>
      <c r="AZ1029">
        <v>186977.28</v>
      </c>
      <c r="BA1029">
        <v>15581.44</v>
      </c>
      <c r="BB1029">
        <v>1905.85</v>
      </c>
      <c r="BC1029">
        <v>186977.28</v>
      </c>
      <c r="BD1029">
        <v>15581.44</v>
      </c>
      <c r="BE1029">
        <v>1905.85</v>
      </c>
      <c r="BF1029">
        <v>186977.28</v>
      </c>
      <c r="BG1029">
        <v>15581.44</v>
      </c>
      <c r="BH1029">
        <v>1905.85</v>
      </c>
      <c r="BI1029">
        <v>186977.28</v>
      </c>
      <c r="BJ1029">
        <v>15581.44</v>
      </c>
      <c r="BK1029">
        <v>1905.85</v>
      </c>
      <c r="BL1029">
        <v>186977.28</v>
      </c>
      <c r="BM1029">
        <v>15581.44</v>
      </c>
      <c r="BN1029">
        <v>1905.85</v>
      </c>
      <c r="BR1029">
        <v>1102011</v>
      </c>
      <c r="BS1029">
        <v>1303013</v>
      </c>
      <c r="BT1029">
        <v>1102012</v>
      </c>
      <c r="BU1029">
        <v>1204012</v>
      </c>
      <c r="BV1029">
        <v>1403011</v>
      </c>
      <c r="BW1029">
        <v>1504013</v>
      </c>
      <c r="BX1029" s="10" t="b">
        <f t="shared" si="396"/>
        <v>1</v>
      </c>
      <c r="BY1029" s="10" t="b">
        <f t="shared" si="397"/>
        <v>1</v>
      </c>
      <c r="BZ1029" s="10" t="b">
        <f t="shared" si="398"/>
        <v>1</v>
      </c>
      <c r="CA1029" s="10" t="b">
        <f t="shared" si="399"/>
        <v>1</v>
      </c>
      <c r="CB1029" s="10" t="b">
        <f t="shared" si="400"/>
        <v>1</v>
      </c>
      <c r="CC1029" s="10" t="b">
        <f t="shared" si="401"/>
        <v>1</v>
      </c>
    </row>
    <row r="1030" spans="1:81" ht="14.25" x14ac:dyDescent="0.15">
      <c r="A1030" s="11">
        <v>20549</v>
      </c>
      <c r="B1030">
        <v>30</v>
      </c>
      <c r="C1030" t="str">
        <f t="shared" ca="1" si="385"/>
        <v>1405011,1205011,1403012,1203012,1204013,1406013</v>
      </c>
      <c r="D1030" t="str">
        <f t="shared" si="386"/>
        <v>1,1,1,1,1,1</v>
      </c>
      <c r="E1030" t="str">
        <f t="shared" si="387"/>
        <v>798,798,798,798,798,798</v>
      </c>
      <c r="G1030">
        <f t="shared" ca="1" si="388"/>
        <v>1405011</v>
      </c>
      <c r="H1030">
        <f t="shared" ca="1" si="389"/>
        <v>1205011</v>
      </c>
      <c r="I1030">
        <f t="shared" ca="1" si="390"/>
        <v>1403012</v>
      </c>
      <c r="J1030">
        <f t="shared" ca="1" si="391"/>
        <v>1203012</v>
      </c>
      <c r="K1030">
        <f t="shared" ca="1" si="392"/>
        <v>1204013</v>
      </c>
      <c r="L1030">
        <f t="shared" ca="1" si="393"/>
        <v>1406013</v>
      </c>
      <c r="M1030" s="2">
        <v>1</v>
      </c>
      <c r="N1030" s="7">
        <v>1</v>
      </c>
      <c r="O1030">
        <v>1</v>
      </c>
      <c r="P1030" s="7">
        <v>1</v>
      </c>
      <c r="Q1030">
        <v>1</v>
      </c>
      <c r="R1030" s="7">
        <v>1</v>
      </c>
      <c r="S1030">
        <f t="shared" si="394"/>
        <v>798</v>
      </c>
      <c r="T1030">
        <f t="shared" si="382"/>
        <v>798</v>
      </c>
      <c r="U1030">
        <f t="shared" si="382"/>
        <v>798</v>
      </c>
      <c r="V1030">
        <f t="shared" si="382"/>
        <v>798</v>
      </c>
      <c r="W1030">
        <f t="shared" si="382"/>
        <v>798</v>
      </c>
      <c r="X1030">
        <f t="shared" si="382"/>
        <v>798</v>
      </c>
      <c r="Y1030">
        <v>1</v>
      </c>
      <c r="Z1030">
        <v>1</v>
      </c>
      <c r="AA1030">
        <v>2</v>
      </c>
      <c r="AB1030">
        <v>2</v>
      </c>
      <c r="AC1030">
        <v>3</v>
      </c>
      <c r="AD1030">
        <v>3</v>
      </c>
      <c r="AE1030">
        <f t="shared" ca="1" si="383"/>
        <v>405</v>
      </c>
      <c r="AF1030">
        <f t="shared" ca="1" si="381"/>
        <v>205</v>
      </c>
      <c r="AG1030">
        <f t="shared" ca="1" si="381"/>
        <v>403</v>
      </c>
      <c r="AH1030">
        <f t="shared" ca="1" si="381"/>
        <v>203</v>
      </c>
      <c r="AI1030">
        <f t="shared" ca="1" si="381"/>
        <v>204</v>
      </c>
      <c r="AJ1030">
        <f t="shared" ca="1" si="381"/>
        <v>406</v>
      </c>
      <c r="AM1030">
        <v>3</v>
      </c>
      <c r="AN1030" s="4">
        <v>15</v>
      </c>
      <c r="AO1030">
        <v>6</v>
      </c>
      <c r="AP1030">
        <f t="shared" si="402"/>
        <v>798</v>
      </c>
      <c r="AQ1030">
        <f t="shared" si="403"/>
        <v>71912</v>
      </c>
      <c r="AR1030">
        <f t="shared" si="384"/>
        <v>76810.417144889288</v>
      </c>
      <c r="AT1030">
        <v>187.86</v>
      </c>
      <c r="AU1030" s="1">
        <f t="shared" si="395"/>
        <v>14854.307999999999</v>
      </c>
      <c r="AW1030">
        <v>50</v>
      </c>
      <c r="AX1030" s="2">
        <v>6</v>
      </c>
      <c r="AZ1030">
        <v>186977.28</v>
      </c>
      <c r="BA1030">
        <v>15581.44</v>
      </c>
      <c r="BB1030">
        <v>1905.85</v>
      </c>
      <c r="BC1030">
        <v>186977.28</v>
      </c>
      <c r="BD1030">
        <v>15581.44</v>
      </c>
      <c r="BE1030">
        <v>1905.85</v>
      </c>
      <c r="BF1030">
        <v>186977.28</v>
      </c>
      <c r="BG1030">
        <v>15581.44</v>
      </c>
      <c r="BH1030">
        <v>1905.85</v>
      </c>
      <c r="BI1030">
        <v>186977.28</v>
      </c>
      <c r="BJ1030">
        <v>15581.44</v>
      </c>
      <c r="BK1030">
        <v>1905.85</v>
      </c>
      <c r="BL1030">
        <v>186977.28</v>
      </c>
      <c r="BM1030">
        <v>15581.44</v>
      </c>
      <c r="BN1030">
        <v>1905.85</v>
      </c>
      <c r="BR1030">
        <v>1304013</v>
      </c>
      <c r="BS1030">
        <v>1304013</v>
      </c>
      <c r="BT1030">
        <v>1503013</v>
      </c>
      <c r="BU1030">
        <v>1101012</v>
      </c>
      <c r="BV1030">
        <v>1206011</v>
      </c>
      <c r="BW1030">
        <v>1203011</v>
      </c>
      <c r="BX1030" s="10" t="b">
        <f t="shared" si="396"/>
        <v>1</v>
      </c>
      <c r="BY1030" s="10" t="b">
        <f t="shared" si="397"/>
        <v>1</v>
      </c>
      <c r="BZ1030" s="10" t="b">
        <f t="shared" si="398"/>
        <v>1</v>
      </c>
      <c r="CA1030" s="10" t="b">
        <f t="shared" si="399"/>
        <v>1</v>
      </c>
      <c r="CB1030" s="10" t="b">
        <f t="shared" si="400"/>
        <v>1</v>
      </c>
      <c r="CC1030" s="10" t="b">
        <f t="shared" si="401"/>
        <v>1</v>
      </c>
    </row>
    <row r="1031" spans="1:81" ht="14.25" x14ac:dyDescent="0.15">
      <c r="A1031" s="11">
        <v>20550</v>
      </c>
      <c r="B1031">
        <v>30</v>
      </c>
      <c r="C1031" t="str">
        <f t="shared" ca="1" si="385"/>
        <v>1503011,1304011,1503012,1406012,1205013,1206013</v>
      </c>
      <c r="D1031" t="str">
        <f t="shared" si="386"/>
        <v>1,1,1,1,1,1</v>
      </c>
      <c r="E1031" t="str">
        <f t="shared" si="387"/>
        <v>801,801,801,801,801,801</v>
      </c>
      <c r="G1031">
        <f t="shared" ca="1" si="388"/>
        <v>1503011</v>
      </c>
      <c r="H1031">
        <f t="shared" ca="1" si="389"/>
        <v>1304011</v>
      </c>
      <c r="I1031">
        <f t="shared" ca="1" si="390"/>
        <v>1503012</v>
      </c>
      <c r="J1031">
        <f t="shared" ca="1" si="391"/>
        <v>1406012</v>
      </c>
      <c r="K1031">
        <f t="shared" ca="1" si="392"/>
        <v>1205013</v>
      </c>
      <c r="L1031">
        <f t="shared" ca="1" si="393"/>
        <v>1206013</v>
      </c>
      <c r="M1031" s="2">
        <v>1</v>
      </c>
      <c r="N1031" s="7">
        <v>1</v>
      </c>
      <c r="O1031">
        <v>1</v>
      </c>
      <c r="P1031" s="7">
        <v>1</v>
      </c>
      <c r="Q1031">
        <v>1</v>
      </c>
      <c r="R1031" s="7">
        <v>1</v>
      </c>
      <c r="S1031">
        <f t="shared" si="394"/>
        <v>801</v>
      </c>
      <c r="T1031">
        <f t="shared" si="382"/>
        <v>801</v>
      </c>
      <c r="U1031">
        <f t="shared" si="382"/>
        <v>801</v>
      </c>
      <c r="V1031">
        <f t="shared" si="382"/>
        <v>801</v>
      </c>
      <c r="W1031">
        <f t="shared" si="382"/>
        <v>801</v>
      </c>
      <c r="X1031">
        <f t="shared" si="382"/>
        <v>801</v>
      </c>
      <c r="Y1031">
        <v>1</v>
      </c>
      <c r="Z1031">
        <v>1</v>
      </c>
      <c r="AA1031">
        <v>2</v>
      </c>
      <c r="AB1031">
        <v>2</v>
      </c>
      <c r="AC1031">
        <v>3</v>
      </c>
      <c r="AD1031">
        <v>3</v>
      </c>
      <c r="AE1031">
        <f t="shared" ca="1" si="383"/>
        <v>503</v>
      </c>
      <c r="AF1031">
        <f t="shared" ca="1" si="381"/>
        <v>304</v>
      </c>
      <c r="AG1031">
        <f t="shared" ca="1" si="381"/>
        <v>503</v>
      </c>
      <c r="AH1031">
        <f t="shared" ca="1" si="381"/>
        <v>406</v>
      </c>
      <c r="AI1031">
        <f t="shared" ca="1" si="381"/>
        <v>205</v>
      </c>
      <c r="AJ1031">
        <f t="shared" ca="1" si="381"/>
        <v>206</v>
      </c>
      <c r="AM1031">
        <v>1</v>
      </c>
      <c r="AN1031" s="4">
        <v>25</v>
      </c>
      <c r="AO1031">
        <v>6</v>
      </c>
      <c r="AP1031">
        <f t="shared" si="402"/>
        <v>801</v>
      </c>
      <c r="AQ1031">
        <f t="shared" si="403"/>
        <v>72179</v>
      </c>
      <c r="AR1031">
        <f t="shared" si="384"/>
        <v>77098.149543166131</v>
      </c>
      <c r="AT1031">
        <v>188</v>
      </c>
      <c r="AU1031" s="1">
        <f t="shared" si="395"/>
        <v>14909.039999999999</v>
      </c>
      <c r="AW1031">
        <v>50</v>
      </c>
      <c r="AX1031" s="2">
        <v>6</v>
      </c>
      <c r="AZ1031">
        <v>187699.20000000001</v>
      </c>
      <c r="BA1031">
        <v>15641.6</v>
      </c>
      <c r="BB1031">
        <v>1912.9</v>
      </c>
      <c r="BC1031">
        <v>187699.20000000001</v>
      </c>
      <c r="BD1031">
        <v>15641.6</v>
      </c>
      <c r="BE1031">
        <v>1912.9</v>
      </c>
      <c r="BF1031">
        <v>187699.20000000001</v>
      </c>
      <c r="BG1031">
        <v>15641.6</v>
      </c>
      <c r="BH1031">
        <v>1912.9</v>
      </c>
      <c r="BI1031">
        <v>187699.20000000001</v>
      </c>
      <c r="BJ1031">
        <v>15641.6</v>
      </c>
      <c r="BK1031">
        <v>1912.9</v>
      </c>
      <c r="BL1031">
        <v>187699.20000000001</v>
      </c>
      <c r="BM1031">
        <v>15641.6</v>
      </c>
      <c r="BN1031">
        <v>1912.9</v>
      </c>
      <c r="BR1031">
        <v>1304013</v>
      </c>
      <c r="BS1031">
        <v>1303013</v>
      </c>
      <c r="BT1031">
        <v>1503013</v>
      </c>
      <c r="BU1031">
        <v>1102012</v>
      </c>
      <c r="BV1031">
        <v>1203011</v>
      </c>
      <c r="BW1031">
        <v>1303013</v>
      </c>
      <c r="BX1031" s="10" t="b">
        <f t="shared" si="396"/>
        <v>1</v>
      </c>
      <c r="BY1031" s="10" t="b">
        <f t="shared" si="397"/>
        <v>1</v>
      </c>
      <c r="BZ1031" s="10" t="b">
        <f t="shared" si="398"/>
        <v>1</v>
      </c>
      <c r="CA1031" s="10" t="b">
        <f t="shared" si="399"/>
        <v>1</v>
      </c>
      <c r="CB1031" s="10" t="b">
        <f t="shared" si="400"/>
        <v>1</v>
      </c>
      <c r="CC1031" s="10" t="b">
        <f t="shared" si="401"/>
        <v>1</v>
      </c>
    </row>
    <row r="1032" spans="1:81" ht="14.25" x14ac:dyDescent="0.15">
      <c r="A1032" s="11">
        <v>20601</v>
      </c>
      <c r="B1032">
        <v>30</v>
      </c>
      <c r="C1032" t="str">
        <f t="shared" ca="1" si="385"/>
        <v>1504011,1403011,1203012,1404012,1102013,1101013</v>
      </c>
      <c r="D1032" t="str">
        <f t="shared" si="386"/>
        <v>1,1,1,1,1,1</v>
      </c>
      <c r="E1032" t="str">
        <f t="shared" si="387"/>
        <v>801,801,801,801,801,801</v>
      </c>
      <c r="G1032">
        <f t="shared" ca="1" si="388"/>
        <v>1504011</v>
      </c>
      <c r="H1032">
        <f t="shared" ca="1" si="389"/>
        <v>1403011</v>
      </c>
      <c r="I1032">
        <f t="shared" ca="1" si="390"/>
        <v>1203012</v>
      </c>
      <c r="J1032">
        <f t="shared" ca="1" si="391"/>
        <v>1404012</v>
      </c>
      <c r="K1032">
        <f t="shared" ca="1" si="392"/>
        <v>1102013</v>
      </c>
      <c r="L1032">
        <f t="shared" ca="1" si="393"/>
        <v>1101013</v>
      </c>
      <c r="M1032" s="2">
        <v>1</v>
      </c>
      <c r="N1032" s="7">
        <v>1</v>
      </c>
      <c r="O1032">
        <v>1</v>
      </c>
      <c r="P1032" s="7">
        <v>1</v>
      </c>
      <c r="Q1032">
        <v>1</v>
      </c>
      <c r="R1032" s="7">
        <v>1</v>
      </c>
      <c r="S1032">
        <f t="shared" si="394"/>
        <v>801</v>
      </c>
      <c r="T1032">
        <f t="shared" si="382"/>
        <v>801</v>
      </c>
      <c r="U1032">
        <f t="shared" si="382"/>
        <v>801</v>
      </c>
      <c r="V1032">
        <f t="shared" si="382"/>
        <v>801</v>
      </c>
      <c r="W1032">
        <f t="shared" si="382"/>
        <v>801</v>
      </c>
      <c r="X1032">
        <f t="shared" si="382"/>
        <v>801</v>
      </c>
      <c r="Y1032">
        <v>1</v>
      </c>
      <c r="Z1032">
        <v>1</v>
      </c>
      <c r="AA1032">
        <v>2</v>
      </c>
      <c r="AB1032">
        <v>2</v>
      </c>
      <c r="AC1032">
        <v>3</v>
      </c>
      <c r="AD1032">
        <v>3</v>
      </c>
      <c r="AE1032">
        <f t="shared" ca="1" si="383"/>
        <v>504</v>
      </c>
      <c r="AF1032">
        <f t="shared" ca="1" si="381"/>
        <v>403</v>
      </c>
      <c r="AG1032">
        <f t="shared" ca="1" si="381"/>
        <v>203</v>
      </c>
      <c r="AH1032">
        <f t="shared" ca="1" si="381"/>
        <v>404</v>
      </c>
      <c r="AI1032">
        <f t="shared" ca="1" si="381"/>
        <v>102</v>
      </c>
      <c r="AJ1032">
        <f t="shared" ca="1" si="381"/>
        <v>101</v>
      </c>
      <c r="AM1032">
        <v>2</v>
      </c>
      <c r="AN1032" s="4">
        <v>15</v>
      </c>
      <c r="AO1032">
        <v>6</v>
      </c>
      <c r="AP1032">
        <f t="shared" si="402"/>
        <v>801</v>
      </c>
      <c r="AQ1032">
        <f t="shared" si="403"/>
        <v>72179</v>
      </c>
      <c r="AR1032">
        <f t="shared" si="384"/>
        <v>77101.190229349246</v>
      </c>
      <c r="AT1032">
        <v>188.14</v>
      </c>
      <c r="AU1032" s="1">
        <f t="shared" si="395"/>
        <v>14909.627999999999</v>
      </c>
      <c r="AW1032">
        <v>50</v>
      </c>
      <c r="AX1032" s="2">
        <v>6</v>
      </c>
      <c r="AZ1032">
        <v>187699.20000000001</v>
      </c>
      <c r="BA1032">
        <v>15641.6</v>
      </c>
      <c r="BB1032">
        <v>1912.9</v>
      </c>
      <c r="BC1032">
        <v>187699.20000000001</v>
      </c>
      <c r="BD1032">
        <v>15641.6</v>
      </c>
      <c r="BE1032">
        <v>1912.9</v>
      </c>
      <c r="BF1032">
        <v>187699.20000000001</v>
      </c>
      <c r="BG1032">
        <v>15641.6</v>
      </c>
      <c r="BH1032">
        <v>1912.9</v>
      </c>
      <c r="BI1032">
        <v>187699.20000000001</v>
      </c>
      <c r="BJ1032">
        <v>15641.6</v>
      </c>
      <c r="BK1032">
        <v>1912.9</v>
      </c>
      <c r="BL1032">
        <v>187699.20000000001</v>
      </c>
      <c r="BM1032">
        <v>15641.6</v>
      </c>
      <c r="BN1032">
        <v>1912.9</v>
      </c>
      <c r="BR1032">
        <v>1405012</v>
      </c>
      <c r="BS1032">
        <v>1504013</v>
      </c>
      <c r="BT1032">
        <v>1406011</v>
      </c>
      <c r="BU1032">
        <v>1205012</v>
      </c>
      <c r="BV1032">
        <v>1102013</v>
      </c>
      <c r="BW1032">
        <v>1504013</v>
      </c>
      <c r="BX1032" s="10" t="b">
        <f t="shared" si="396"/>
        <v>1</v>
      </c>
      <c r="BY1032" s="10" t="b">
        <f t="shared" si="397"/>
        <v>1</v>
      </c>
      <c r="BZ1032" s="10" t="b">
        <f t="shared" si="398"/>
        <v>1</v>
      </c>
      <c r="CA1032" s="10" t="b">
        <f t="shared" si="399"/>
        <v>1</v>
      </c>
      <c r="CB1032" s="10" t="b">
        <f t="shared" si="400"/>
        <v>1</v>
      </c>
      <c r="CC1032" s="10" t="b">
        <f t="shared" si="401"/>
        <v>1</v>
      </c>
    </row>
    <row r="1033" spans="1:81" ht="14.25" x14ac:dyDescent="0.15">
      <c r="A1033" s="11">
        <v>20602</v>
      </c>
      <c r="B1033">
        <v>30</v>
      </c>
      <c r="C1033" t="str">
        <f t="shared" ca="1" si="385"/>
        <v>1404011,1405011,1102012,1406012,1204013,1206013</v>
      </c>
      <c r="D1033" t="str">
        <f t="shared" si="386"/>
        <v>1,1,1,1,1,1</v>
      </c>
      <c r="E1033" t="str">
        <f t="shared" si="387"/>
        <v>801,801,801,801,801,801</v>
      </c>
      <c r="G1033">
        <f t="shared" ca="1" si="388"/>
        <v>1404011</v>
      </c>
      <c r="H1033">
        <f t="shared" ca="1" si="389"/>
        <v>1405011</v>
      </c>
      <c r="I1033">
        <f t="shared" ca="1" si="390"/>
        <v>1102012</v>
      </c>
      <c r="J1033">
        <f t="shared" ca="1" si="391"/>
        <v>1406012</v>
      </c>
      <c r="K1033">
        <f t="shared" ca="1" si="392"/>
        <v>1204013</v>
      </c>
      <c r="L1033">
        <f t="shared" ca="1" si="393"/>
        <v>1206013</v>
      </c>
      <c r="M1033" s="2">
        <v>1</v>
      </c>
      <c r="N1033" s="7">
        <v>1</v>
      </c>
      <c r="O1033">
        <v>1</v>
      </c>
      <c r="P1033" s="7">
        <v>1</v>
      </c>
      <c r="Q1033">
        <v>1</v>
      </c>
      <c r="R1033" s="7">
        <v>1</v>
      </c>
      <c r="S1033">
        <f t="shared" si="394"/>
        <v>801</v>
      </c>
      <c r="T1033">
        <f t="shared" si="382"/>
        <v>801</v>
      </c>
      <c r="U1033">
        <f t="shared" si="382"/>
        <v>801</v>
      </c>
      <c r="V1033">
        <f t="shared" si="382"/>
        <v>801</v>
      </c>
      <c r="W1033">
        <f t="shared" si="382"/>
        <v>801</v>
      </c>
      <c r="X1033">
        <f t="shared" si="382"/>
        <v>801</v>
      </c>
      <c r="Y1033">
        <v>1</v>
      </c>
      <c r="Z1033">
        <v>1</v>
      </c>
      <c r="AA1033">
        <v>2</v>
      </c>
      <c r="AB1033">
        <v>2</v>
      </c>
      <c r="AC1033">
        <v>3</v>
      </c>
      <c r="AD1033">
        <v>3</v>
      </c>
      <c r="AE1033">
        <f t="shared" ca="1" si="383"/>
        <v>404</v>
      </c>
      <c r="AF1033">
        <f t="shared" ca="1" si="381"/>
        <v>405</v>
      </c>
      <c r="AG1033">
        <f t="shared" ca="1" si="381"/>
        <v>102</v>
      </c>
      <c r="AH1033">
        <f t="shared" ca="1" si="381"/>
        <v>406</v>
      </c>
      <c r="AI1033">
        <f t="shared" ca="1" si="381"/>
        <v>204</v>
      </c>
      <c r="AJ1033">
        <f t="shared" ca="1" si="381"/>
        <v>206</v>
      </c>
      <c r="AM1033">
        <v>3</v>
      </c>
      <c r="AN1033" s="4">
        <v>15</v>
      </c>
      <c r="AO1033">
        <v>6</v>
      </c>
      <c r="AP1033">
        <f t="shared" si="402"/>
        <v>801</v>
      </c>
      <c r="AQ1033">
        <f t="shared" si="403"/>
        <v>72179</v>
      </c>
      <c r="AR1033">
        <f t="shared" si="384"/>
        <v>77104.230915532346</v>
      </c>
      <c r="AT1033">
        <v>188.28</v>
      </c>
      <c r="AU1033" s="1">
        <f t="shared" si="395"/>
        <v>14910.215999999999</v>
      </c>
      <c r="AW1033">
        <v>50</v>
      </c>
      <c r="AX1033" s="2">
        <v>6</v>
      </c>
      <c r="AZ1033">
        <v>187699.20000000001</v>
      </c>
      <c r="BA1033">
        <v>15641.6</v>
      </c>
      <c r="BB1033">
        <v>1912.9</v>
      </c>
      <c r="BC1033">
        <v>187699.20000000001</v>
      </c>
      <c r="BD1033">
        <v>15641.6</v>
      </c>
      <c r="BE1033">
        <v>1912.9</v>
      </c>
      <c r="BF1033">
        <v>187699.20000000001</v>
      </c>
      <c r="BG1033">
        <v>15641.6</v>
      </c>
      <c r="BH1033">
        <v>1912.9</v>
      </c>
      <c r="BI1033">
        <v>187699.20000000001</v>
      </c>
      <c r="BJ1033">
        <v>15641.6</v>
      </c>
      <c r="BK1033">
        <v>1912.9</v>
      </c>
      <c r="BL1033">
        <v>187699.20000000001</v>
      </c>
      <c r="BM1033">
        <v>15641.6</v>
      </c>
      <c r="BN1033">
        <v>1912.9</v>
      </c>
      <c r="BR1033">
        <v>1206011</v>
      </c>
      <c r="BS1033">
        <v>1304013</v>
      </c>
      <c r="BT1033">
        <v>1205012</v>
      </c>
      <c r="BU1033">
        <v>1403011</v>
      </c>
      <c r="BV1033">
        <v>1204012</v>
      </c>
      <c r="BW1033">
        <v>1403011</v>
      </c>
      <c r="BX1033" s="10" t="b">
        <f t="shared" si="396"/>
        <v>1</v>
      </c>
      <c r="BY1033" s="10" t="b">
        <f t="shared" si="397"/>
        <v>1</v>
      </c>
      <c r="BZ1033" s="10" t="b">
        <f t="shared" si="398"/>
        <v>1</v>
      </c>
      <c r="CA1033" s="10" t="b">
        <f t="shared" si="399"/>
        <v>1</v>
      </c>
      <c r="CB1033" s="10" t="b">
        <f t="shared" si="400"/>
        <v>1</v>
      </c>
      <c r="CC1033" s="10" t="b">
        <f t="shared" si="401"/>
        <v>1</v>
      </c>
    </row>
    <row r="1034" spans="1:81" ht="14.25" x14ac:dyDescent="0.15">
      <c r="A1034" s="11">
        <v>20603</v>
      </c>
      <c r="B1034">
        <v>30</v>
      </c>
      <c r="C1034" t="str">
        <f t="shared" ca="1" si="385"/>
        <v>1406011,1101011,1204012,1403012,1206013,1406013</v>
      </c>
      <c r="D1034" t="str">
        <f t="shared" si="386"/>
        <v>1,1,1,1,1,1</v>
      </c>
      <c r="E1034" t="str">
        <f t="shared" si="387"/>
        <v>801,801,801,801,801,801</v>
      </c>
      <c r="G1034">
        <f t="shared" ca="1" si="388"/>
        <v>1406011</v>
      </c>
      <c r="H1034">
        <f t="shared" ca="1" si="389"/>
        <v>1101011</v>
      </c>
      <c r="I1034">
        <f t="shared" ca="1" si="390"/>
        <v>1204012</v>
      </c>
      <c r="J1034">
        <f t="shared" ca="1" si="391"/>
        <v>1403012</v>
      </c>
      <c r="K1034">
        <f t="shared" ca="1" si="392"/>
        <v>1206013</v>
      </c>
      <c r="L1034">
        <f t="shared" ca="1" si="393"/>
        <v>1406013</v>
      </c>
      <c r="M1034" s="2">
        <v>1</v>
      </c>
      <c r="N1034" s="7">
        <v>1</v>
      </c>
      <c r="O1034">
        <v>1</v>
      </c>
      <c r="P1034" s="7">
        <v>1</v>
      </c>
      <c r="Q1034">
        <v>1</v>
      </c>
      <c r="R1034" s="7">
        <v>1</v>
      </c>
      <c r="S1034">
        <f t="shared" si="394"/>
        <v>801</v>
      </c>
      <c r="T1034">
        <f t="shared" si="382"/>
        <v>801</v>
      </c>
      <c r="U1034">
        <f t="shared" si="382"/>
        <v>801</v>
      </c>
      <c r="V1034">
        <f t="shared" si="382"/>
        <v>801</v>
      </c>
      <c r="W1034">
        <f t="shared" si="382"/>
        <v>801</v>
      </c>
      <c r="X1034">
        <f t="shared" si="382"/>
        <v>801</v>
      </c>
      <c r="Y1034">
        <v>1</v>
      </c>
      <c r="Z1034">
        <v>1</v>
      </c>
      <c r="AA1034">
        <v>2</v>
      </c>
      <c r="AB1034">
        <v>2</v>
      </c>
      <c r="AC1034">
        <v>3</v>
      </c>
      <c r="AD1034">
        <v>3</v>
      </c>
      <c r="AE1034">
        <f t="shared" ca="1" si="383"/>
        <v>406</v>
      </c>
      <c r="AF1034">
        <f t="shared" ca="1" si="381"/>
        <v>101</v>
      </c>
      <c r="AG1034">
        <f t="shared" ca="1" si="381"/>
        <v>204</v>
      </c>
      <c r="AH1034">
        <f t="shared" ca="1" si="381"/>
        <v>403</v>
      </c>
      <c r="AI1034">
        <f t="shared" ca="1" si="381"/>
        <v>206</v>
      </c>
      <c r="AJ1034">
        <f t="shared" ca="1" si="381"/>
        <v>406</v>
      </c>
      <c r="AM1034">
        <v>1</v>
      </c>
      <c r="AN1034" s="4">
        <v>15</v>
      </c>
      <c r="AO1034">
        <v>6</v>
      </c>
      <c r="AP1034">
        <f t="shared" si="402"/>
        <v>801</v>
      </c>
      <c r="AQ1034">
        <f t="shared" si="403"/>
        <v>72179</v>
      </c>
      <c r="AR1034">
        <f t="shared" si="384"/>
        <v>77107.27160171546</v>
      </c>
      <c r="AT1034">
        <v>188.42</v>
      </c>
      <c r="AU1034" s="1">
        <f t="shared" si="395"/>
        <v>14910.803999999998</v>
      </c>
      <c r="AW1034">
        <v>50</v>
      </c>
      <c r="AX1034" s="2">
        <v>6</v>
      </c>
      <c r="AZ1034">
        <v>187699.20000000001</v>
      </c>
      <c r="BA1034">
        <v>15641.6</v>
      </c>
      <c r="BB1034">
        <v>1912.9</v>
      </c>
      <c r="BC1034">
        <v>187699.20000000001</v>
      </c>
      <c r="BD1034">
        <v>15641.6</v>
      </c>
      <c r="BE1034">
        <v>1912.9</v>
      </c>
      <c r="BF1034">
        <v>187699.20000000001</v>
      </c>
      <c r="BG1034">
        <v>15641.6</v>
      </c>
      <c r="BH1034">
        <v>1912.9</v>
      </c>
      <c r="BI1034">
        <v>187699.20000000001</v>
      </c>
      <c r="BJ1034">
        <v>15641.6</v>
      </c>
      <c r="BK1034">
        <v>1912.9</v>
      </c>
      <c r="BL1034">
        <v>187699.20000000001</v>
      </c>
      <c r="BM1034">
        <v>15641.6</v>
      </c>
      <c r="BN1034">
        <v>1912.9</v>
      </c>
      <c r="BR1034">
        <v>1303013</v>
      </c>
      <c r="BS1034">
        <v>1303013</v>
      </c>
      <c r="BT1034">
        <v>1101012</v>
      </c>
      <c r="BU1034">
        <v>1206011</v>
      </c>
      <c r="BV1034">
        <v>1406011</v>
      </c>
      <c r="BW1034">
        <v>1206011</v>
      </c>
      <c r="BX1034" s="10" t="b">
        <f t="shared" si="396"/>
        <v>1</v>
      </c>
      <c r="BY1034" s="10" t="b">
        <f t="shared" si="397"/>
        <v>1</v>
      </c>
      <c r="BZ1034" s="10" t="b">
        <f t="shared" si="398"/>
        <v>1</v>
      </c>
      <c r="CA1034" s="10" t="b">
        <f t="shared" si="399"/>
        <v>1</v>
      </c>
      <c r="CB1034" s="10" t="b">
        <f t="shared" si="400"/>
        <v>1</v>
      </c>
      <c r="CC1034" s="10" t="b">
        <f t="shared" si="401"/>
        <v>1</v>
      </c>
    </row>
    <row r="1035" spans="1:81" ht="14.25" x14ac:dyDescent="0.15">
      <c r="A1035" s="11">
        <v>20604</v>
      </c>
      <c r="B1035">
        <v>30</v>
      </c>
      <c r="C1035" t="str">
        <f t="shared" ca="1" si="385"/>
        <v>1206011,1101011,1503012,1303012,1204013,1303013</v>
      </c>
      <c r="D1035" t="str">
        <f t="shared" si="386"/>
        <v>1,1,1,1,1,1</v>
      </c>
      <c r="E1035" t="str">
        <f t="shared" si="387"/>
        <v>801,801,801,801,801,801</v>
      </c>
      <c r="G1035">
        <f t="shared" ca="1" si="388"/>
        <v>1206011</v>
      </c>
      <c r="H1035">
        <f t="shared" ca="1" si="389"/>
        <v>1101011</v>
      </c>
      <c r="I1035">
        <f t="shared" ca="1" si="390"/>
        <v>1503012</v>
      </c>
      <c r="J1035">
        <f t="shared" ca="1" si="391"/>
        <v>1303012</v>
      </c>
      <c r="K1035">
        <f t="shared" ca="1" si="392"/>
        <v>1204013</v>
      </c>
      <c r="L1035">
        <f t="shared" ca="1" si="393"/>
        <v>1303013</v>
      </c>
      <c r="M1035" s="2">
        <v>1</v>
      </c>
      <c r="N1035" s="7">
        <v>1</v>
      </c>
      <c r="O1035">
        <v>1</v>
      </c>
      <c r="P1035" s="7">
        <v>1</v>
      </c>
      <c r="Q1035">
        <v>1</v>
      </c>
      <c r="R1035" s="7">
        <v>1</v>
      </c>
      <c r="S1035">
        <f t="shared" si="394"/>
        <v>801</v>
      </c>
      <c r="T1035">
        <f t="shared" si="382"/>
        <v>801</v>
      </c>
      <c r="U1035">
        <f t="shared" si="382"/>
        <v>801</v>
      </c>
      <c r="V1035">
        <f t="shared" si="382"/>
        <v>801</v>
      </c>
      <c r="W1035">
        <f t="shared" si="382"/>
        <v>801</v>
      </c>
      <c r="X1035">
        <f t="shared" si="382"/>
        <v>801</v>
      </c>
      <c r="Y1035">
        <v>1</v>
      </c>
      <c r="Z1035">
        <v>1</v>
      </c>
      <c r="AA1035">
        <v>2</v>
      </c>
      <c r="AB1035">
        <v>2</v>
      </c>
      <c r="AC1035">
        <v>3</v>
      </c>
      <c r="AD1035">
        <v>3</v>
      </c>
      <c r="AE1035">
        <f t="shared" ca="1" si="383"/>
        <v>206</v>
      </c>
      <c r="AF1035">
        <f t="shared" ca="1" si="381"/>
        <v>101</v>
      </c>
      <c r="AG1035">
        <f t="shared" ca="1" si="381"/>
        <v>503</v>
      </c>
      <c r="AH1035">
        <f t="shared" ca="1" si="381"/>
        <v>303</v>
      </c>
      <c r="AI1035">
        <f t="shared" ca="1" si="381"/>
        <v>204</v>
      </c>
      <c r="AJ1035">
        <f t="shared" ca="1" si="381"/>
        <v>303</v>
      </c>
      <c r="AM1035">
        <v>2</v>
      </c>
      <c r="AN1035" s="4">
        <v>15</v>
      </c>
      <c r="AO1035">
        <v>6</v>
      </c>
      <c r="AP1035">
        <f t="shared" si="402"/>
        <v>801</v>
      </c>
      <c r="AQ1035">
        <f t="shared" si="403"/>
        <v>72179</v>
      </c>
      <c r="AR1035">
        <f t="shared" si="384"/>
        <v>77110.312287898545</v>
      </c>
      <c r="AT1035">
        <v>188.56</v>
      </c>
      <c r="AU1035" s="1">
        <f t="shared" si="395"/>
        <v>14911.391999999998</v>
      </c>
      <c r="AW1035">
        <v>50</v>
      </c>
      <c r="AX1035" s="2">
        <v>6</v>
      </c>
      <c r="AZ1035">
        <v>187699.20000000001</v>
      </c>
      <c r="BA1035">
        <v>15641.6</v>
      </c>
      <c r="BB1035">
        <v>1912.9</v>
      </c>
      <c r="BC1035">
        <v>187699.20000000001</v>
      </c>
      <c r="BD1035">
        <v>15641.6</v>
      </c>
      <c r="BE1035">
        <v>1912.9</v>
      </c>
      <c r="BF1035">
        <v>187699.20000000001</v>
      </c>
      <c r="BG1035">
        <v>15641.6</v>
      </c>
      <c r="BH1035">
        <v>1912.9</v>
      </c>
      <c r="BI1035">
        <v>187699.20000000001</v>
      </c>
      <c r="BJ1035">
        <v>15641.6</v>
      </c>
      <c r="BK1035">
        <v>1912.9</v>
      </c>
      <c r="BL1035">
        <v>187699.20000000001</v>
      </c>
      <c r="BM1035">
        <v>15641.6</v>
      </c>
      <c r="BN1035">
        <v>1912.9</v>
      </c>
      <c r="BR1035">
        <v>1102011</v>
      </c>
      <c r="BS1035">
        <v>1102011</v>
      </c>
      <c r="BT1035">
        <v>1405012</v>
      </c>
      <c r="BU1035">
        <v>1203011</v>
      </c>
      <c r="BV1035">
        <v>1204012</v>
      </c>
      <c r="BW1035">
        <v>1102013</v>
      </c>
      <c r="BX1035" s="10" t="b">
        <f t="shared" si="396"/>
        <v>1</v>
      </c>
      <c r="BY1035" s="10" t="b">
        <f t="shared" si="397"/>
        <v>1</v>
      </c>
      <c r="BZ1035" s="10" t="b">
        <f t="shared" si="398"/>
        <v>1</v>
      </c>
      <c r="CA1035" s="10" t="b">
        <f t="shared" si="399"/>
        <v>1</v>
      </c>
      <c r="CB1035" s="10" t="b">
        <f t="shared" si="400"/>
        <v>1</v>
      </c>
      <c r="CC1035" s="10" t="b">
        <f t="shared" si="401"/>
        <v>1</v>
      </c>
    </row>
    <row r="1036" spans="1:81" ht="14.25" x14ac:dyDescent="0.15">
      <c r="A1036" s="11">
        <v>20605</v>
      </c>
      <c r="B1036">
        <v>30</v>
      </c>
      <c r="C1036" t="str">
        <f t="shared" ca="1" si="385"/>
        <v>1102011,1101011,1203012,1503012,1303013,1503013</v>
      </c>
      <c r="D1036" t="str">
        <f t="shared" si="386"/>
        <v>1,1,1,1,1,1</v>
      </c>
      <c r="E1036" t="str">
        <f t="shared" si="387"/>
        <v>804,804,804,804,804,804</v>
      </c>
      <c r="G1036">
        <f t="shared" ca="1" si="388"/>
        <v>1102011</v>
      </c>
      <c r="H1036">
        <f t="shared" ca="1" si="389"/>
        <v>1101011</v>
      </c>
      <c r="I1036">
        <f t="shared" ca="1" si="390"/>
        <v>1203012</v>
      </c>
      <c r="J1036">
        <f t="shared" ca="1" si="391"/>
        <v>1503012</v>
      </c>
      <c r="K1036">
        <f t="shared" ca="1" si="392"/>
        <v>1303013</v>
      </c>
      <c r="L1036">
        <f t="shared" ca="1" si="393"/>
        <v>1503013</v>
      </c>
      <c r="M1036" s="2">
        <v>1</v>
      </c>
      <c r="N1036" s="7">
        <v>1</v>
      </c>
      <c r="O1036">
        <v>1</v>
      </c>
      <c r="P1036" s="7">
        <v>1</v>
      </c>
      <c r="Q1036">
        <v>1</v>
      </c>
      <c r="R1036" s="7">
        <v>1</v>
      </c>
      <c r="S1036">
        <f t="shared" si="394"/>
        <v>804</v>
      </c>
      <c r="T1036">
        <f t="shared" si="382"/>
        <v>804</v>
      </c>
      <c r="U1036">
        <f t="shared" si="382"/>
        <v>804</v>
      </c>
      <c r="V1036">
        <f t="shared" si="382"/>
        <v>804</v>
      </c>
      <c r="W1036">
        <f t="shared" si="382"/>
        <v>804</v>
      </c>
      <c r="X1036">
        <f t="shared" si="382"/>
        <v>804</v>
      </c>
      <c r="Y1036">
        <v>1</v>
      </c>
      <c r="Z1036">
        <v>1</v>
      </c>
      <c r="AA1036">
        <v>2</v>
      </c>
      <c r="AB1036">
        <v>2</v>
      </c>
      <c r="AC1036">
        <v>3</v>
      </c>
      <c r="AD1036">
        <v>3</v>
      </c>
      <c r="AE1036">
        <f t="shared" ca="1" si="383"/>
        <v>102</v>
      </c>
      <c r="AF1036">
        <f t="shared" ca="1" si="381"/>
        <v>101</v>
      </c>
      <c r="AG1036">
        <f t="shared" ca="1" si="381"/>
        <v>203</v>
      </c>
      <c r="AH1036">
        <f t="shared" ca="1" si="381"/>
        <v>503</v>
      </c>
      <c r="AI1036">
        <f t="shared" ca="1" si="381"/>
        <v>303</v>
      </c>
      <c r="AJ1036">
        <f t="shared" ca="1" si="381"/>
        <v>503</v>
      </c>
      <c r="AM1036">
        <v>3</v>
      </c>
      <c r="AN1036" s="4">
        <v>25</v>
      </c>
      <c r="AO1036">
        <v>6</v>
      </c>
      <c r="AP1036">
        <f t="shared" si="402"/>
        <v>804</v>
      </c>
      <c r="AQ1036">
        <f t="shared" si="403"/>
        <v>72446</v>
      </c>
      <c r="AR1036">
        <f t="shared" si="384"/>
        <v>77398.044351977413</v>
      </c>
      <c r="AT1036">
        <v>188.7</v>
      </c>
      <c r="AU1036" s="1">
        <f t="shared" si="395"/>
        <v>14966.124</v>
      </c>
      <c r="AW1036">
        <v>50</v>
      </c>
      <c r="AX1036" s="2">
        <v>6</v>
      </c>
      <c r="AZ1036">
        <v>188421.12</v>
      </c>
      <c r="BA1036">
        <v>15701.76</v>
      </c>
      <c r="BB1036">
        <v>1919.95</v>
      </c>
      <c r="BC1036">
        <v>188421.12</v>
      </c>
      <c r="BD1036">
        <v>15701.76</v>
      </c>
      <c r="BE1036">
        <v>1919.95</v>
      </c>
      <c r="BF1036">
        <v>188421.12</v>
      </c>
      <c r="BG1036">
        <v>15701.76</v>
      </c>
      <c r="BH1036">
        <v>1919.95</v>
      </c>
      <c r="BI1036">
        <v>188421.12</v>
      </c>
      <c r="BJ1036">
        <v>15701.76</v>
      </c>
      <c r="BK1036">
        <v>1919.95</v>
      </c>
      <c r="BL1036">
        <v>188421.12</v>
      </c>
      <c r="BM1036">
        <v>15701.76</v>
      </c>
      <c r="BN1036">
        <v>1919.95</v>
      </c>
      <c r="BR1036">
        <v>1503013</v>
      </c>
      <c r="BS1036">
        <v>1203011</v>
      </c>
      <c r="BT1036">
        <v>1304013</v>
      </c>
      <c r="BU1036">
        <v>1206011</v>
      </c>
      <c r="BV1036">
        <v>1504013</v>
      </c>
      <c r="BW1036">
        <v>1405012</v>
      </c>
      <c r="BX1036" s="10" t="b">
        <f t="shared" si="396"/>
        <v>1</v>
      </c>
      <c r="BY1036" s="10" t="b">
        <f t="shared" si="397"/>
        <v>1</v>
      </c>
      <c r="BZ1036" s="10" t="b">
        <f t="shared" si="398"/>
        <v>1</v>
      </c>
      <c r="CA1036" s="10" t="b">
        <f t="shared" si="399"/>
        <v>1</v>
      </c>
      <c r="CB1036" s="10" t="b">
        <f t="shared" si="400"/>
        <v>1</v>
      </c>
      <c r="CC1036" s="10" t="b">
        <f t="shared" si="401"/>
        <v>1</v>
      </c>
    </row>
    <row r="1037" spans="1:81" ht="14.25" x14ac:dyDescent="0.15">
      <c r="A1037" s="11">
        <v>20606</v>
      </c>
      <c r="B1037">
        <v>30</v>
      </c>
      <c r="C1037" t="str">
        <f t="shared" ca="1" si="385"/>
        <v>1102011,1404011,1304012,1206012,1403013,1504013</v>
      </c>
      <c r="D1037" t="str">
        <f t="shared" si="386"/>
        <v>1,1,1,1,1,1</v>
      </c>
      <c r="E1037" t="str">
        <f t="shared" si="387"/>
        <v>804,804,804,804,804,804</v>
      </c>
      <c r="G1037">
        <f t="shared" ca="1" si="388"/>
        <v>1102011</v>
      </c>
      <c r="H1037">
        <f t="shared" ca="1" si="389"/>
        <v>1404011</v>
      </c>
      <c r="I1037">
        <f t="shared" ca="1" si="390"/>
        <v>1304012</v>
      </c>
      <c r="J1037">
        <f t="shared" ca="1" si="391"/>
        <v>1206012</v>
      </c>
      <c r="K1037">
        <f t="shared" ca="1" si="392"/>
        <v>1403013</v>
      </c>
      <c r="L1037">
        <f t="shared" ca="1" si="393"/>
        <v>1504013</v>
      </c>
      <c r="M1037" s="2">
        <v>1</v>
      </c>
      <c r="N1037" s="7">
        <v>1</v>
      </c>
      <c r="O1037">
        <v>1</v>
      </c>
      <c r="P1037" s="7">
        <v>1</v>
      </c>
      <c r="Q1037">
        <v>1</v>
      </c>
      <c r="R1037" s="7">
        <v>1</v>
      </c>
      <c r="S1037">
        <f t="shared" si="394"/>
        <v>804</v>
      </c>
      <c r="T1037">
        <f t="shared" si="382"/>
        <v>804</v>
      </c>
      <c r="U1037">
        <f t="shared" si="382"/>
        <v>804</v>
      </c>
      <c r="V1037">
        <f t="shared" si="382"/>
        <v>804</v>
      </c>
      <c r="W1037">
        <f t="shared" si="382"/>
        <v>804</v>
      </c>
      <c r="X1037">
        <f t="shared" si="382"/>
        <v>804</v>
      </c>
      <c r="Y1037">
        <v>1</v>
      </c>
      <c r="Z1037">
        <v>1</v>
      </c>
      <c r="AA1037">
        <v>2</v>
      </c>
      <c r="AB1037">
        <v>2</v>
      </c>
      <c r="AC1037">
        <v>3</v>
      </c>
      <c r="AD1037">
        <v>3</v>
      </c>
      <c r="AE1037">
        <f t="shared" ca="1" si="383"/>
        <v>102</v>
      </c>
      <c r="AF1037">
        <f t="shared" ca="1" si="381"/>
        <v>404</v>
      </c>
      <c r="AG1037">
        <f t="shared" ca="1" si="381"/>
        <v>304</v>
      </c>
      <c r="AH1037">
        <f t="shared" ca="1" si="381"/>
        <v>206</v>
      </c>
      <c r="AI1037">
        <f t="shared" ca="1" si="381"/>
        <v>403</v>
      </c>
      <c r="AJ1037">
        <f t="shared" ca="1" si="381"/>
        <v>504</v>
      </c>
      <c r="AM1037">
        <v>1</v>
      </c>
      <c r="AN1037" s="4">
        <v>15</v>
      </c>
      <c r="AO1037">
        <v>6</v>
      </c>
      <c r="AP1037">
        <f t="shared" si="402"/>
        <v>804</v>
      </c>
      <c r="AQ1037">
        <f t="shared" si="403"/>
        <v>72446</v>
      </c>
      <c r="AR1037">
        <f t="shared" si="384"/>
        <v>77401.085222818729</v>
      </c>
      <c r="AT1037">
        <v>188.84</v>
      </c>
      <c r="AU1037" s="1">
        <f t="shared" si="395"/>
        <v>14966.712000000001</v>
      </c>
      <c r="AW1037">
        <v>50</v>
      </c>
      <c r="AX1037" s="2">
        <v>6</v>
      </c>
      <c r="AZ1037">
        <v>188421.12</v>
      </c>
      <c r="BA1037">
        <v>15701.76</v>
      </c>
      <c r="BB1037">
        <v>1919.95</v>
      </c>
      <c r="BC1037">
        <v>188421.12</v>
      </c>
      <c r="BD1037">
        <v>15701.76</v>
      </c>
      <c r="BE1037">
        <v>1919.95</v>
      </c>
      <c r="BF1037">
        <v>188421.12</v>
      </c>
      <c r="BG1037">
        <v>15701.76</v>
      </c>
      <c r="BH1037">
        <v>1919.95</v>
      </c>
      <c r="BI1037">
        <v>188421.12</v>
      </c>
      <c r="BJ1037">
        <v>15701.76</v>
      </c>
      <c r="BK1037">
        <v>1919.95</v>
      </c>
      <c r="BL1037">
        <v>188421.12</v>
      </c>
      <c r="BM1037">
        <v>15701.76</v>
      </c>
      <c r="BN1037">
        <v>1919.95</v>
      </c>
      <c r="BR1037">
        <v>1206011</v>
      </c>
      <c r="BS1037">
        <v>1205012</v>
      </c>
      <c r="BT1037">
        <v>1203011</v>
      </c>
      <c r="BU1037">
        <v>1405012</v>
      </c>
      <c r="BV1037">
        <v>1102013</v>
      </c>
      <c r="BW1037">
        <v>1304013</v>
      </c>
      <c r="BX1037" s="10" t="b">
        <f t="shared" si="396"/>
        <v>1</v>
      </c>
      <c r="BY1037" s="10" t="b">
        <f t="shared" si="397"/>
        <v>1</v>
      </c>
      <c r="BZ1037" s="10" t="b">
        <f t="shared" si="398"/>
        <v>1</v>
      </c>
      <c r="CA1037" s="10" t="b">
        <f t="shared" si="399"/>
        <v>1</v>
      </c>
      <c r="CB1037" s="10" t="b">
        <f t="shared" si="400"/>
        <v>1</v>
      </c>
      <c r="CC1037" s="10" t="b">
        <f t="shared" si="401"/>
        <v>1</v>
      </c>
    </row>
    <row r="1038" spans="1:81" ht="14.25" x14ac:dyDescent="0.15">
      <c r="A1038" s="11">
        <v>20607</v>
      </c>
      <c r="B1038">
        <v>30</v>
      </c>
      <c r="C1038" t="str">
        <f t="shared" ca="1" si="385"/>
        <v>1503011,1405011,1503012,1404012,1403013,1405013</v>
      </c>
      <c r="D1038" t="str">
        <f t="shared" si="386"/>
        <v>1,1,1,1,1,1</v>
      </c>
      <c r="E1038" t="str">
        <f t="shared" si="387"/>
        <v>804,804,804,804,804,804</v>
      </c>
      <c r="G1038">
        <f t="shared" ca="1" si="388"/>
        <v>1503011</v>
      </c>
      <c r="H1038">
        <f t="shared" ca="1" si="389"/>
        <v>1405011</v>
      </c>
      <c r="I1038">
        <f t="shared" ca="1" si="390"/>
        <v>1503012</v>
      </c>
      <c r="J1038">
        <f t="shared" ca="1" si="391"/>
        <v>1404012</v>
      </c>
      <c r="K1038">
        <f t="shared" ca="1" si="392"/>
        <v>1403013</v>
      </c>
      <c r="L1038">
        <f t="shared" ca="1" si="393"/>
        <v>1405013</v>
      </c>
      <c r="M1038" s="2">
        <v>1</v>
      </c>
      <c r="N1038" s="7">
        <v>1</v>
      </c>
      <c r="O1038">
        <v>1</v>
      </c>
      <c r="P1038" s="7">
        <v>1</v>
      </c>
      <c r="Q1038">
        <v>1</v>
      </c>
      <c r="R1038" s="7">
        <v>1</v>
      </c>
      <c r="S1038">
        <f t="shared" si="394"/>
        <v>804</v>
      </c>
      <c r="T1038">
        <f t="shared" si="382"/>
        <v>804</v>
      </c>
      <c r="U1038">
        <f t="shared" si="382"/>
        <v>804</v>
      </c>
      <c r="V1038">
        <f t="shared" si="382"/>
        <v>804</v>
      </c>
      <c r="W1038">
        <f t="shared" si="382"/>
        <v>804</v>
      </c>
      <c r="X1038">
        <f t="shared" si="382"/>
        <v>804</v>
      </c>
      <c r="Y1038">
        <v>1</v>
      </c>
      <c r="Z1038">
        <v>1</v>
      </c>
      <c r="AA1038">
        <v>2</v>
      </c>
      <c r="AB1038">
        <v>2</v>
      </c>
      <c r="AC1038">
        <v>3</v>
      </c>
      <c r="AD1038">
        <v>3</v>
      </c>
      <c r="AE1038">
        <f t="shared" ca="1" si="383"/>
        <v>503</v>
      </c>
      <c r="AF1038">
        <f t="shared" ca="1" si="381"/>
        <v>405</v>
      </c>
      <c r="AG1038">
        <f t="shared" ca="1" si="381"/>
        <v>503</v>
      </c>
      <c r="AH1038">
        <f t="shared" ca="1" si="381"/>
        <v>404</v>
      </c>
      <c r="AI1038">
        <f t="shared" ca="1" si="381"/>
        <v>403</v>
      </c>
      <c r="AJ1038">
        <f t="shared" ca="1" si="381"/>
        <v>405</v>
      </c>
      <c r="AM1038">
        <v>2</v>
      </c>
      <c r="AN1038" s="4">
        <v>15</v>
      </c>
      <c r="AO1038">
        <v>6</v>
      </c>
      <c r="AP1038">
        <f t="shared" si="402"/>
        <v>804</v>
      </c>
      <c r="AQ1038">
        <f t="shared" si="403"/>
        <v>72446</v>
      </c>
      <c r="AR1038">
        <f t="shared" si="384"/>
        <v>77404.12609366003</v>
      </c>
      <c r="AT1038">
        <v>188.98</v>
      </c>
      <c r="AU1038" s="1">
        <f t="shared" si="395"/>
        <v>14967.300000000001</v>
      </c>
      <c r="AW1038">
        <v>50</v>
      </c>
      <c r="AX1038" s="2">
        <v>6</v>
      </c>
      <c r="AZ1038">
        <v>188421.12</v>
      </c>
      <c r="BA1038">
        <v>15701.76</v>
      </c>
      <c r="BB1038">
        <v>1919.95</v>
      </c>
      <c r="BC1038">
        <v>188421.12</v>
      </c>
      <c r="BD1038">
        <v>15701.76</v>
      </c>
      <c r="BE1038">
        <v>1919.95</v>
      </c>
      <c r="BF1038">
        <v>188421.12</v>
      </c>
      <c r="BG1038">
        <v>15701.76</v>
      </c>
      <c r="BH1038">
        <v>1919.95</v>
      </c>
      <c r="BI1038">
        <v>188421.12</v>
      </c>
      <c r="BJ1038">
        <v>15701.76</v>
      </c>
      <c r="BK1038">
        <v>1919.95</v>
      </c>
      <c r="BL1038">
        <v>188421.12</v>
      </c>
      <c r="BM1038">
        <v>15701.76</v>
      </c>
      <c r="BN1038">
        <v>1919.95</v>
      </c>
      <c r="BR1038">
        <v>1203011</v>
      </c>
      <c r="BS1038">
        <v>1205012</v>
      </c>
      <c r="BT1038">
        <v>1206011</v>
      </c>
      <c r="BU1038">
        <v>1503013</v>
      </c>
      <c r="BV1038">
        <v>1204012</v>
      </c>
      <c r="BW1038">
        <v>1304013</v>
      </c>
      <c r="BX1038" s="10" t="b">
        <f t="shared" si="396"/>
        <v>1</v>
      </c>
      <c r="BY1038" s="10" t="b">
        <f t="shared" si="397"/>
        <v>1</v>
      </c>
      <c r="BZ1038" s="10" t="b">
        <f t="shared" si="398"/>
        <v>1</v>
      </c>
      <c r="CA1038" s="10" t="b">
        <f t="shared" si="399"/>
        <v>1</v>
      </c>
      <c r="CB1038" s="10" t="b">
        <f t="shared" si="400"/>
        <v>1</v>
      </c>
      <c r="CC1038" s="10" t="b">
        <f t="shared" si="401"/>
        <v>1</v>
      </c>
    </row>
    <row r="1039" spans="1:81" ht="14.25" x14ac:dyDescent="0.15">
      <c r="A1039" s="11">
        <v>20608</v>
      </c>
      <c r="B1039">
        <v>30</v>
      </c>
      <c r="C1039" t="str">
        <f t="shared" ca="1" si="385"/>
        <v>1504011,1504011,1101012,1405012,1204013,1102013</v>
      </c>
      <c r="D1039" t="str">
        <f t="shared" si="386"/>
        <v>1,1,1,1,1,1</v>
      </c>
      <c r="E1039" t="str">
        <f t="shared" si="387"/>
        <v>804,804,804,804,804,804</v>
      </c>
      <c r="G1039">
        <f t="shared" ca="1" si="388"/>
        <v>1504011</v>
      </c>
      <c r="H1039">
        <f t="shared" ca="1" si="389"/>
        <v>1504011</v>
      </c>
      <c r="I1039">
        <f t="shared" ca="1" si="390"/>
        <v>1101012</v>
      </c>
      <c r="J1039">
        <f t="shared" ca="1" si="391"/>
        <v>1405012</v>
      </c>
      <c r="K1039">
        <f t="shared" ca="1" si="392"/>
        <v>1204013</v>
      </c>
      <c r="L1039">
        <f t="shared" ca="1" si="393"/>
        <v>1102013</v>
      </c>
      <c r="M1039" s="2">
        <v>1</v>
      </c>
      <c r="N1039" s="7">
        <v>1</v>
      </c>
      <c r="O1039">
        <v>1</v>
      </c>
      <c r="P1039" s="7">
        <v>1</v>
      </c>
      <c r="Q1039">
        <v>1</v>
      </c>
      <c r="R1039" s="7">
        <v>1</v>
      </c>
      <c r="S1039">
        <f t="shared" si="394"/>
        <v>804</v>
      </c>
      <c r="T1039">
        <f t="shared" si="382"/>
        <v>804</v>
      </c>
      <c r="U1039">
        <f t="shared" si="382"/>
        <v>804</v>
      </c>
      <c r="V1039">
        <f t="shared" si="382"/>
        <v>804</v>
      </c>
      <c r="W1039">
        <f t="shared" si="382"/>
        <v>804</v>
      </c>
      <c r="X1039">
        <f t="shared" si="382"/>
        <v>804</v>
      </c>
      <c r="Y1039">
        <v>1</v>
      </c>
      <c r="Z1039">
        <v>1</v>
      </c>
      <c r="AA1039">
        <v>2</v>
      </c>
      <c r="AB1039">
        <v>2</v>
      </c>
      <c r="AC1039">
        <v>3</v>
      </c>
      <c r="AD1039">
        <v>3</v>
      </c>
      <c r="AE1039">
        <f t="shared" ca="1" si="383"/>
        <v>504</v>
      </c>
      <c r="AF1039">
        <f t="shared" ca="1" si="381"/>
        <v>504</v>
      </c>
      <c r="AG1039">
        <f t="shared" ca="1" si="381"/>
        <v>101</v>
      </c>
      <c r="AH1039">
        <f t="shared" ca="1" si="381"/>
        <v>405</v>
      </c>
      <c r="AI1039">
        <f t="shared" ca="1" si="381"/>
        <v>204</v>
      </c>
      <c r="AJ1039">
        <f t="shared" ca="1" si="381"/>
        <v>102</v>
      </c>
      <c r="AM1039">
        <v>3</v>
      </c>
      <c r="AN1039" s="4">
        <v>15</v>
      </c>
      <c r="AO1039">
        <v>6</v>
      </c>
      <c r="AP1039">
        <f t="shared" si="402"/>
        <v>804</v>
      </c>
      <c r="AQ1039">
        <f t="shared" si="403"/>
        <v>72446</v>
      </c>
      <c r="AR1039">
        <f t="shared" si="384"/>
        <v>77407.166964501346</v>
      </c>
      <c r="AT1039">
        <v>189.12</v>
      </c>
      <c r="AU1039" s="1">
        <f t="shared" si="395"/>
        <v>14967.888000000001</v>
      </c>
      <c r="AW1039">
        <v>50</v>
      </c>
      <c r="AX1039" s="2">
        <v>6</v>
      </c>
      <c r="AZ1039">
        <v>188421.12</v>
      </c>
      <c r="BA1039">
        <v>15701.76</v>
      </c>
      <c r="BB1039">
        <v>1919.95</v>
      </c>
      <c r="BC1039">
        <v>188421.12</v>
      </c>
      <c r="BD1039">
        <v>15701.76</v>
      </c>
      <c r="BE1039">
        <v>1919.95</v>
      </c>
      <c r="BF1039">
        <v>188421.12</v>
      </c>
      <c r="BG1039">
        <v>15701.76</v>
      </c>
      <c r="BH1039">
        <v>1919.95</v>
      </c>
      <c r="BI1039">
        <v>188421.12</v>
      </c>
      <c r="BJ1039">
        <v>15701.76</v>
      </c>
      <c r="BK1039">
        <v>1919.95</v>
      </c>
      <c r="BL1039">
        <v>188421.12</v>
      </c>
      <c r="BM1039">
        <v>15701.76</v>
      </c>
      <c r="BN1039">
        <v>1919.95</v>
      </c>
      <c r="BR1039">
        <v>1404012</v>
      </c>
      <c r="BS1039">
        <v>1403011</v>
      </c>
      <c r="BT1039">
        <v>1101012</v>
      </c>
      <c r="BU1039">
        <v>1203011</v>
      </c>
      <c r="BV1039">
        <v>1304013</v>
      </c>
      <c r="BW1039">
        <v>1205012</v>
      </c>
      <c r="BX1039" s="10" t="b">
        <f t="shared" si="396"/>
        <v>1</v>
      </c>
      <c r="BY1039" s="10" t="b">
        <f t="shared" si="397"/>
        <v>1</v>
      </c>
      <c r="BZ1039" s="10" t="b">
        <f t="shared" si="398"/>
        <v>1</v>
      </c>
      <c r="CA1039" s="10" t="b">
        <f t="shared" si="399"/>
        <v>1</v>
      </c>
      <c r="CB1039" s="10" t="b">
        <f t="shared" si="400"/>
        <v>1</v>
      </c>
      <c r="CC1039" s="10" t="b">
        <f t="shared" si="401"/>
        <v>1</v>
      </c>
    </row>
    <row r="1040" spans="1:81" ht="14.25" x14ac:dyDescent="0.15">
      <c r="A1040" s="11">
        <v>20609</v>
      </c>
      <c r="B1040">
        <v>30</v>
      </c>
      <c r="C1040" t="str">
        <f t="shared" ca="1" si="385"/>
        <v>1503011,1206011,1405012,1101012,1205013,1203013</v>
      </c>
      <c r="D1040" t="str">
        <f t="shared" si="386"/>
        <v>1,1,1,1,1,1</v>
      </c>
      <c r="E1040" t="str">
        <f t="shared" si="387"/>
        <v>804,804,804,804,804,804</v>
      </c>
      <c r="G1040">
        <f t="shared" ca="1" si="388"/>
        <v>1503011</v>
      </c>
      <c r="H1040">
        <f t="shared" ca="1" si="389"/>
        <v>1206011</v>
      </c>
      <c r="I1040">
        <f t="shared" ca="1" si="390"/>
        <v>1405012</v>
      </c>
      <c r="J1040">
        <f t="shared" ca="1" si="391"/>
        <v>1101012</v>
      </c>
      <c r="K1040">
        <f t="shared" ca="1" si="392"/>
        <v>1205013</v>
      </c>
      <c r="L1040">
        <f t="shared" ca="1" si="393"/>
        <v>1203013</v>
      </c>
      <c r="M1040" s="2">
        <v>1</v>
      </c>
      <c r="N1040" s="7">
        <v>1</v>
      </c>
      <c r="O1040">
        <v>1</v>
      </c>
      <c r="P1040" s="7">
        <v>1</v>
      </c>
      <c r="Q1040">
        <v>1</v>
      </c>
      <c r="R1040" s="7">
        <v>1</v>
      </c>
      <c r="S1040">
        <f t="shared" si="394"/>
        <v>804</v>
      </c>
      <c r="T1040">
        <f t="shared" si="382"/>
        <v>804</v>
      </c>
      <c r="U1040">
        <f t="shared" si="382"/>
        <v>804</v>
      </c>
      <c r="V1040">
        <f t="shared" si="382"/>
        <v>804</v>
      </c>
      <c r="W1040">
        <f t="shared" si="382"/>
        <v>804</v>
      </c>
      <c r="X1040">
        <f t="shared" si="382"/>
        <v>804</v>
      </c>
      <c r="Y1040">
        <v>1</v>
      </c>
      <c r="Z1040">
        <v>1</v>
      </c>
      <c r="AA1040">
        <v>2</v>
      </c>
      <c r="AB1040">
        <v>2</v>
      </c>
      <c r="AC1040">
        <v>3</v>
      </c>
      <c r="AD1040">
        <v>3</v>
      </c>
      <c r="AE1040">
        <f t="shared" ca="1" si="383"/>
        <v>503</v>
      </c>
      <c r="AF1040">
        <f t="shared" ca="1" si="381"/>
        <v>206</v>
      </c>
      <c r="AG1040">
        <f t="shared" ca="1" si="381"/>
        <v>405</v>
      </c>
      <c r="AH1040">
        <f t="shared" ca="1" si="381"/>
        <v>101</v>
      </c>
      <c r="AI1040">
        <f t="shared" ca="1" si="381"/>
        <v>205</v>
      </c>
      <c r="AJ1040">
        <f t="shared" ca="1" si="381"/>
        <v>203</v>
      </c>
      <c r="AM1040">
        <v>1</v>
      </c>
      <c r="AN1040" s="4">
        <v>15</v>
      </c>
      <c r="AO1040">
        <v>6</v>
      </c>
      <c r="AP1040">
        <f t="shared" si="402"/>
        <v>804</v>
      </c>
      <c r="AQ1040">
        <f t="shared" si="403"/>
        <v>72446</v>
      </c>
      <c r="AR1040">
        <f t="shared" si="384"/>
        <v>77410.207835342633</v>
      </c>
      <c r="AT1040">
        <v>189.26</v>
      </c>
      <c r="AU1040" s="1">
        <f t="shared" si="395"/>
        <v>14968.476000000001</v>
      </c>
      <c r="AW1040">
        <v>50</v>
      </c>
      <c r="AX1040" s="2">
        <v>6</v>
      </c>
      <c r="AZ1040">
        <v>188421.12</v>
      </c>
      <c r="BA1040">
        <v>15701.76</v>
      </c>
      <c r="BB1040">
        <v>1919.95</v>
      </c>
      <c r="BC1040">
        <v>188421.12</v>
      </c>
      <c r="BD1040">
        <v>15701.76</v>
      </c>
      <c r="BE1040">
        <v>1919.95</v>
      </c>
      <c r="BF1040">
        <v>188421.12</v>
      </c>
      <c r="BG1040">
        <v>15701.76</v>
      </c>
      <c r="BH1040">
        <v>1919.95</v>
      </c>
      <c r="BI1040">
        <v>188421.12</v>
      </c>
      <c r="BJ1040">
        <v>15701.76</v>
      </c>
      <c r="BK1040">
        <v>1919.95</v>
      </c>
      <c r="BL1040">
        <v>188421.12</v>
      </c>
      <c r="BM1040">
        <v>15701.76</v>
      </c>
      <c r="BN1040">
        <v>1919.95</v>
      </c>
      <c r="BR1040">
        <v>1101011</v>
      </c>
      <c r="BS1040">
        <v>1206011</v>
      </c>
      <c r="BT1040">
        <v>1203011</v>
      </c>
      <c r="BU1040">
        <v>1102012</v>
      </c>
      <c r="BV1040">
        <v>1102013</v>
      </c>
      <c r="BW1040">
        <v>1504013</v>
      </c>
      <c r="BX1040" s="10" t="b">
        <f t="shared" si="396"/>
        <v>1</v>
      </c>
      <c r="BY1040" s="10" t="b">
        <f t="shared" si="397"/>
        <v>1</v>
      </c>
      <c r="BZ1040" s="10" t="b">
        <f t="shared" si="398"/>
        <v>1</v>
      </c>
      <c r="CA1040" s="10" t="b">
        <f t="shared" si="399"/>
        <v>1</v>
      </c>
      <c r="CB1040" s="10" t="b">
        <f t="shared" si="400"/>
        <v>1</v>
      </c>
      <c r="CC1040" s="10" t="b">
        <f t="shared" si="401"/>
        <v>1</v>
      </c>
    </row>
    <row r="1041" spans="1:81" ht="14.25" x14ac:dyDescent="0.15">
      <c r="A1041" s="11">
        <v>20610</v>
      </c>
      <c r="B1041">
        <v>30</v>
      </c>
      <c r="C1041" t="str">
        <f t="shared" ca="1" si="385"/>
        <v>1503011,1303011,1203012,1405012,1403013,1101013</v>
      </c>
      <c r="D1041" t="str">
        <f t="shared" si="386"/>
        <v>1,1,1,1,1,1</v>
      </c>
      <c r="E1041" t="str">
        <f t="shared" si="387"/>
        <v>807,807,807,807,807,807</v>
      </c>
      <c r="G1041">
        <f t="shared" ca="1" si="388"/>
        <v>1503011</v>
      </c>
      <c r="H1041">
        <f t="shared" ca="1" si="389"/>
        <v>1303011</v>
      </c>
      <c r="I1041">
        <f t="shared" ca="1" si="390"/>
        <v>1203012</v>
      </c>
      <c r="J1041">
        <f t="shared" ca="1" si="391"/>
        <v>1405012</v>
      </c>
      <c r="K1041">
        <f t="shared" ca="1" si="392"/>
        <v>1403013</v>
      </c>
      <c r="L1041">
        <f t="shared" ca="1" si="393"/>
        <v>1101013</v>
      </c>
      <c r="M1041" s="2">
        <v>1</v>
      </c>
      <c r="N1041" s="7">
        <v>1</v>
      </c>
      <c r="O1041">
        <v>1</v>
      </c>
      <c r="P1041" s="7">
        <v>1</v>
      </c>
      <c r="Q1041">
        <v>1</v>
      </c>
      <c r="R1041" s="7">
        <v>1</v>
      </c>
      <c r="S1041">
        <f t="shared" si="394"/>
        <v>807</v>
      </c>
      <c r="T1041">
        <f t="shared" si="382"/>
        <v>807</v>
      </c>
      <c r="U1041">
        <f t="shared" si="382"/>
        <v>807</v>
      </c>
      <c r="V1041">
        <f t="shared" si="382"/>
        <v>807</v>
      </c>
      <c r="W1041">
        <f t="shared" si="382"/>
        <v>807</v>
      </c>
      <c r="X1041">
        <f t="shared" si="382"/>
        <v>807</v>
      </c>
      <c r="Y1041">
        <v>1</v>
      </c>
      <c r="Z1041">
        <v>1</v>
      </c>
      <c r="AA1041">
        <v>2</v>
      </c>
      <c r="AB1041">
        <v>2</v>
      </c>
      <c r="AC1041">
        <v>3</v>
      </c>
      <c r="AD1041">
        <v>3</v>
      </c>
      <c r="AE1041">
        <f t="shared" ca="1" si="383"/>
        <v>503</v>
      </c>
      <c r="AF1041">
        <f t="shared" ca="1" si="381"/>
        <v>303</v>
      </c>
      <c r="AG1041">
        <f t="shared" ca="1" si="381"/>
        <v>203</v>
      </c>
      <c r="AH1041">
        <f t="shared" ca="1" si="381"/>
        <v>405</v>
      </c>
      <c r="AI1041">
        <f t="shared" ca="1" si="381"/>
        <v>403</v>
      </c>
      <c r="AJ1041">
        <f t="shared" ca="1" si="381"/>
        <v>101</v>
      </c>
      <c r="AM1041">
        <v>2</v>
      </c>
      <c r="AN1041" s="4">
        <v>25</v>
      </c>
      <c r="AO1041">
        <v>6</v>
      </c>
      <c r="AP1041">
        <f t="shared" si="402"/>
        <v>807</v>
      </c>
      <c r="AQ1041">
        <f t="shared" si="403"/>
        <v>72713</v>
      </c>
      <c r="AR1041">
        <f t="shared" si="384"/>
        <v>77697.939566215107</v>
      </c>
      <c r="AT1041">
        <v>189.4</v>
      </c>
      <c r="AU1041" s="1">
        <f t="shared" si="395"/>
        <v>15023.208000000001</v>
      </c>
      <c r="AW1041">
        <v>50</v>
      </c>
      <c r="AX1041" s="2">
        <v>6</v>
      </c>
      <c r="AZ1041">
        <v>189143.04000000001</v>
      </c>
      <c r="BA1041">
        <v>15761.92</v>
      </c>
      <c r="BB1041">
        <v>1927</v>
      </c>
      <c r="BC1041">
        <v>189143.04000000001</v>
      </c>
      <c r="BD1041">
        <v>15761.92</v>
      </c>
      <c r="BE1041">
        <v>1927</v>
      </c>
      <c r="BF1041">
        <v>189143.04000000001</v>
      </c>
      <c r="BG1041">
        <v>15761.92</v>
      </c>
      <c r="BH1041">
        <v>1927</v>
      </c>
      <c r="BI1041">
        <v>189143.04000000001</v>
      </c>
      <c r="BJ1041">
        <v>15761.92</v>
      </c>
      <c r="BK1041">
        <v>1927</v>
      </c>
      <c r="BL1041">
        <v>189143.04000000001</v>
      </c>
      <c r="BM1041">
        <v>15761.92</v>
      </c>
      <c r="BN1041">
        <v>1927</v>
      </c>
      <c r="BR1041">
        <v>1205012</v>
      </c>
      <c r="BS1041">
        <v>1304013</v>
      </c>
      <c r="BT1041">
        <v>1102012</v>
      </c>
      <c r="BU1041">
        <v>1406011</v>
      </c>
      <c r="BV1041">
        <v>1303013</v>
      </c>
      <c r="BW1041">
        <v>1205012</v>
      </c>
      <c r="BX1041" s="10" t="b">
        <f t="shared" si="396"/>
        <v>1</v>
      </c>
      <c r="BY1041" s="10" t="b">
        <f t="shared" si="397"/>
        <v>1</v>
      </c>
      <c r="BZ1041" s="10" t="b">
        <f t="shared" si="398"/>
        <v>1</v>
      </c>
      <c r="CA1041" s="10" t="b">
        <f t="shared" si="399"/>
        <v>1</v>
      </c>
      <c r="CB1041" s="10" t="b">
        <f t="shared" si="400"/>
        <v>1</v>
      </c>
      <c r="CC1041" s="10" t="b">
        <f t="shared" si="401"/>
        <v>1</v>
      </c>
    </row>
    <row r="1042" spans="1:81" ht="14.25" x14ac:dyDescent="0.15">
      <c r="A1042" s="11">
        <v>20611</v>
      </c>
      <c r="B1042">
        <v>30</v>
      </c>
      <c r="C1042" t="str">
        <f t="shared" ca="1" si="385"/>
        <v>1206011,1303011,1102012,1304012,1504013,1102013</v>
      </c>
      <c r="D1042" t="str">
        <f t="shared" si="386"/>
        <v>1,1,1,1,1,1</v>
      </c>
      <c r="E1042" t="str">
        <f t="shared" si="387"/>
        <v>807,807,807,807,807,807</v>
      </c>
      <c r="G1042">
        <f t="shared" ca="1" si="388"/>
        <v>1206011</v>
      </c>
      <c r="H1042">
        <f t="shared" ca="1" si="389"/>
        <v>1303011</v>
      </c>
      <c r="I1042">
        <f t="shared" ca="1" si="390"/>
        <v>1102012</v>
      </c>
      <c r="J1042">
        <f t="shared" ca="1" si="391"/>
        <v>1304012</v>
      </c>
      <c r="K1042">
        <f t="shared" ca="1" si="392"/>
        <v>1504013</v>
      </c>
      <c r="L1042">
        <f t="shared" ca="1" si="393"/>
        <v>1102013</v>
      </c>
      <c r="M1042" s="2">
        <v>1</v>
      </c>
      <c r="N1042" s="7">
        <v>1</v>
      </c>
      <c r="O1042">
        <v>1</v>
      </c>
      <c r="P1042" s="7">
        <v>1</v>
      </c>
      <c r="Q1042">
        <v>1</v>
      </c>
      <c r="R1042" s="7">
        <v>1</v>
      </c>
      <c r="S1042">
        <f t="shared" si="394"/>
        <v>807</v>
      </c>
      <c r="T1042">
        <f t="shared" si="382"/>
        <v>807</v>
      </c>
      <c r="U1042">
        <f t="shared" si="382"/>
        <v>807</v>
      </c>
      <c r="V1042">
        <f t="shared" si="382"/>
        <v>807</v>
      </c>
      <c r="W1042">
        <f t="shared" si="382"/>
        <v>807</v>
      </c>
      <c r="X1042">
        <f t="shared" si="382"/>
        <v>807</v>
      </c>
      <c r="Y1042">
        <v>1</v>
      </c>
      <c r="Z1042">
        <v>1</v>
      </c>
      <c r="AA1042">
        <v>2</v>
      </c>
      <c r="AB1042">
        <v>2</v>
      </c>
      <c r="AC1042">
        <v>3</v>
      </c>
      <c r="AD1042">
        <v>3</v>
      </c>
      <c r="AE1042">
        <f t="shared" ca="1" si="383"/>
        <v>206</v>
      </c>
      <c r="AF1042">
        <f t="shared" ca="1" si="381"/>
        <v>303</v>
      </c>
      <c r="AG1042">
        <f t="shared" ca="1" si="381"/>
        <v>102</v>
      </c>
      <c r="AH1042">
        <f t="shared" ca="1" si="381"/>
        <v>304</v>
      </c>
      <c r="AI1042">
        <f t="shared" ca="1" si="381"/>
        <v>504</v>
      </c>
      <c r="AJ1042">
        <f t="shared" ca="1" si="381"/>
        <v>102</v>
      </c>
      <c r="AM1042">
        <v>3</v>
      </c>
      <c r="AN1042" s="4">
        <v>15</v>
      </c>
      <c r="AO1042">
        <v>6</v>
      </c>
      <c r="AP1042">
        <f t="shared" si="402"/>
        <v>807</v>
      </c>
      <c r="AQ1042">
        <f t="shared" si="403"/>
        <v>72713</v>
      </c>
      <c r="AR1042">
        <f t="shared" si="384"/>
        <v>77700.980620327187</v>
      </c>
      <c r="AT1042">
        <v>189.54</v>
      </c>
      <c r="AU1042" s="1">
        <f t="shared" si="395"/>
        <v>15023.796</v>
      </c>
      <c r="AW1042">
        <v>50</v>
      </c>
      <c r="AX1042" s="2">
        <v>6</v>
      </c>
      <c r="AZ1042">
        <v>189143.04000000001</v>
      </c>
      <c r="BA1042">
        <v>15761.92</v>
      </c>
      <c r="BB1042">
        <v>1927</v>
      </c>
      <c r="BC1042">
        <v>189143.04000000001</v>
      </c>
      <c r="BD1042">
        <v>15761.92</v>
      </c>
      <c r="BE1042">
        <v>1927</v>
      </c>
      <c r="BF1042">
        <v>189143.04000000001</v>
      </c>
      <c r="BG1042">
        <v>15761.92</v>
      </c>
      <c r="BH1042">
        <v>1927</v>
      </c>
      <c r="BI1042">
        <v>189143.04000000001</v>
      </c>
      <c r="BJ1042">
        <v>15761.92</v>
      </c>
      <c r="BK1042">
        <v>1927</v>
      </c>
      <c r="BL1042">
        <v>189143.04000000001</v>
      </c>
      <c r="BM1042">
        <v>15761.92</v>
      </c>
      <c r="BN1042">
        <v>1927</v>
      </c>
      <c r="BR1042">
        <v>1101011</v>
      </c>
      <c r="BS1042">
        <v>1206011</v>
      </c>
      <c r="BT1042">
        <v>1304013</v>
      </c>
      <c r="BU1042">
        <v>1203011</v>
      </c>
      <c r="BV1042">
        <v>1101013</v>
      </c>
      <c r="BW1042">
        <v>1102013</v>
      </c>
      <c r="BX1042" s="10" t="b">
        <f t="shared" si="396"/>
        <v>1</v>
      </c>
      <c r="BY1042" s="10" t="b">
        <f t="shared" si="397"/>
        <v>1</v>
      </c>
      <c r="BZ1042" s="10" t="b">
        <f t="shared" si="398"/>
        <v>1</v>
      </c>
      <c r="CA1042" s="10" t="b">
        <f t="shared" si="399"/>
        <v>1</v>
      </c>
      <c r="CB1042" s="10" t="b">
        <f t="shared" si="400"/>
        <v>1</v>
      </c>
      <c r="CC1042" s="10" t="b">
        <f t="shared" si="401"/>
        <v>1</v>
      </c>
    </row>
    <row r="1043" spans="1:81" ht="14.25" x14ac:dyDescent="0.15">
      <c r="A1043" s="11">
        <v>20612</v>
      </c>
      <c r="B1043">
        <v>30</v>
      </c>
      <c r="C1043" t="str">
        <f t="shared" ca="1" si="385"/>
        <v>1303011,1205011,1503012,1405012,1504013,1101013</v>
      </c>
      <c r="D1043" t="str">
        <f t="shared" si="386"/>
        <v>1,1,1,1,1,1</v>
      </c>
      <c r="E1043" t="str">
        <f t="shared" si="387"/>
        <v>807,807,807,807,807,807</v>
      </c>
      <c r="G1043">
        <f t="shared" ca="1" si="388"/>
        <v>1303011</v>
      </c>
      <c r="H1043">
        <f t="shared" ca="1" si="389"/>
        <v>1205011</v>
      </c>
      <c r="I1043">
        <f t="shared" ca="1" si="390"/>
        <v>1503012</v>
      </c>
      <c r="J1043">
        <f t="shared" ca="1" si="391"/>
        <v>1405012</v>
      </c>
      <c r="K1043">
        <f t="shared" ca="1" si="392"/>
        <v>1504013</v>
      </c>
      <c r="L1043">
        <f t="shared" ca="1" si="393"/>
        <v>1101013</v>
      </c>
      <c r="M1043" s="2">
        <v>1</v>
      </c>
      <c r="N1043" s="7">
        <v>1</v>
      </c>
      <c r="O1043">
        <v>1</v>
      </c>
      <c r="P1043" s="7">
        <v>1</v>
      </c>
      <c r="Q1043">
        <v>1</v>
      </c>
      <c r="R1043" s="7">
        <v>1</v>
      </c>
      <c r="S1043">
        <f t="shared" si="394"/>
        <v>807</v>
      </c>
      <c r="T1043">
        <f t="shared" si="382"/>
        <v>807</v>
      </c>
      <c r="U1043">
        <f t="shared" si="382"/>
        <v>807</v>
      </c>
      <c r="V1043">
        <f t="shared" si="382"/>
        <v>807</v>
      </c>
      <c r="W1043">
        <f t="shared" si="382"/>
        <v>807</v>
      </c>
      <c r="X1043">
        <f t="shared" si="382"/>
        <v>807</v>
      </c>
      <c r="Y1043">
        <v>1</v>
      </c>
      <c r="Z1043">
        <v>1</v>
      </c>
      <c r="AA1043">
        <v>2</v>
      </c>
      <c r="AB1043">
        <v>2</v>
      </c>
      <c r="AC1043">
        <v>3</v>
      </c>
      <c r="AD1043">
        <v>3</v>
      </c>
      <c r="AE1043">
        <f t="shared" ca="1" si="383"/>
        <v>303</v>
      </c>
      <c r="AF1043">
        <f t="shared" ca="1" si="381"/>
        <v>205</v>
      </c>
      <c r="AG1043">
        <f t="shared" ca="1" si="381"/>
        <v>503</v>
      </c>
      <c r="AH1043">
        <f t="shared" ca="1" si="381"/>
        <v>405</v>
      </c>
      <c r="AI1043">
        <f t="shared" ca="1" si="381"/>
        <v>504</v>
      </c>
      <c r="AJ1043">
        <f t="shared" ca="1" si="381"/>
        <v>101</v>
      </c>
      <c r="AM1043">
        <v>1</v>
      </c>
      <c r="AN1043" s="4">
        <v>15</v>
      </c>
      <c r="AO1043">
        <v>6</v>
      </c>
      <c r="AP1043">
        <f t="shared" si="402"/>
        <v>807</v>
      </c>
      <c r="AQ1043">
        <f t="shared" si="403"/>
        <v>72713</v>
      </c>
      <c r="AR1043">
        <f t="shared" si="384"/>
        <v>77704.021674439267</v>
      </c>
      <c r="AT1043">
        <v>189.68</v>
      </c>
      <c r="AU1043" s="1">
        <f t="shared" si="395"/>
        <v>15024.384000000002</v>
      </c>
      <c r="AW1043">
        <v>50</v>
      </c>
      <c r="AX1043" s="2">
        <v>6</v>
      </c>
      <c r="AZ1043">
        <v>189143.04000000001</v>
      </c>
      <c r="BA1043">
        <v>15761.92</v>
      </c>
      <c r="BB1043">
        <v>1927</v>
      </c>
      <c r="BC1043">
        <v>189143.04000000001</v>
      </c>
      <c r="BD1043">
        <v>15761.92</v>
      </c>
      <c r="BE1043">
        <v>1927</v>
      </c>
      <c r="BF1043">
        <v>189143.04000000001</v>
      </c>
      <c r="BG1043">
        <v>15761.92</v>
      </c>
      <c r="BH1043">
        <v>1927</v>
      </c>
      <c r="BI1043">
        <v>189143.04000000001</v>
      </c>
      <c r="BJ1043">
        <v>15761.92</v>
      </c>
      <c r="BK1043">
        <v>1927</v>
      </c>
      <c r="BL1043">
        <v>189143.04000000001</v>
      </c>
      <c r="BM1043">
        <v>15761.92</v>
      </c>
      <c r="BN1043">
        <v>1927</v>
      </c>
      <c r="BR1043">
        <v>1406011</v>
      </c>
      <c r="BS1043">
        <v>1405012</v>
      </c>
      <c r="BT1043">
        <v>1203011</v>
      </c>
      <c r="BU1043">
        <v>1101012</v>
      </c>
      <c r="BV1043">
        <v>1406011</v>
      </c>
      <c r="BW1043">
        <v>1404012</v>
      </c>
      <c r="BX1043" s="10" t="b">
        <f t="shared" si="396"/>
        <v>1</v>
      </c>
      <c r="BY1043" s="10" t="b">
        <f t="shared" si="397"/>
        <v>1</v>
      </c>
      <c r="BZ1043" s="10" t="b">
        <f t="shared" si="398"/>
        <v>1</v>
      </c>
      <c r="CA1043" s="10" t="b">
        <f t="shared" si="399"/>
        <v>1</v>
      </c>
      <c r="CB1043" s="10" t="b">
        <f t="shared" si="400"/>
        <v>1</v>
      </c>
      <c r="CC1043" s="10" t="b">
        <f t="shared" si="401"/>
        <v>1</v>
      </c>
    </row>
    <row r="1044" spans="1:81" ht="14.25" x14ac:dyDescent="0.15">
      <c r="A1044" s="11">
        <v>20613</v>
      </c>
      <c r="B1044">
        <v>30</v>
      </c>
      <c r="C1044" t="str">
        <f t="shared" ca="1" si="385"/>
        <v>1504011,1404011,1404012,1203012,1406013,1404013</v>
      </c>
      <c r="D1044" t="str">
        <f t="shared" si="386"/>
        <v>1,1,1,1,1,1</v>
      </c>
      <c r="E1044" t="str">
        <f t="shared" si="387"/>
        <v>807,807,807,807,807,807</v>
      </c>
      <c r="G1044">
        <f t="shared" ca="1" si="388"/>
        <v>1504011</v>
      </c>
      <c r="H1044">
        <f t="shared" ca="1" si="389"/>
        <v>1404011</v>
      </c>
      <c r="I1044">
        <f t="shared" ca="1" si="390"/>
        <v>1404012</v>
      </c>
      <c r="J1044">
        <f t="shared" ca="1" si="391"/>
        <v>1203012</v>
      </c>
      <c r="K1044">
        <f t="shared" ca="1" si="392"/>
        <v>1406013</v>
      </c>
      <c r="L1044">
        <f t="shared" ca="1" si="393"/>
        <v>1404013</v>
      </c>
      <c r="M1044" s="2">
        <v>1</v>
      </c>
      <c r="N1044" s="7">
        <v>1</v>
      </c>
      <c r="O1044">
        <v>1</v>
      </c>
      <c r="P1044" s="7">
        <v>1</v>
      </c>
      <c r="Q1044">
        <v>1</v>
      </c>
      <c r="R1044" s="7">
        <v>1</v>
      </c>
      <c r="S1044">
        <f t="shared" si="394"/>
        <v>807</v>
      </c>
      <c r="T1044">
        <f t="shared" si="382"/>
        <v>807</v>
      </c>
      <c r="U1044">
        <f t="shared" si="382"/>
        <v>807</v>
      </c>
      <c r="V1044">
        <f t="shared" si="382"/>
        <v>807</v>
      </c>
      <c r="W1044">
        <f t="shared" si="382"/>
        <v>807</v>
      </c>
      <c r="X1044">
        <f t="shared" si="382"/>
        <v>807</v>
      </c>
      <c r="Y1044">
        <v>1</v>
      </c>
      <c r="Z1044">
        <v>1</v>
      </c>
      <c r="AA1044">
        <v>2</v>
      </c>
      <c r="AB1044">
        <v>2</v>
      </c>
      <c r="AC1044">
        <v>3</v>
      </c>
      <c r="AD1044">
        <v>3</v>
      </c>
      <c r="AE1044">
        <f t="shared" ca="1" si="383"/>
        <v>504</v>
      </c>
      <c r="AF1044">
        <f t="shared" ca="1" si="381"/>
        <v>404</v>
      </c>
      <c r="AG1044">
        <f t="shared" ca="1" si="381"/>
        <v>404</v>
      </c>
      <c r="AH1044">
        <f t="shared" ca="1" si="381"/>
        <v>203</v>
      </c>
      <c r="AI1044">
        <f t="shared" ca="1" si="381"/>
        <v>406</v>
      </c>
      <c r="AJ1044">
        <f t="shared" ca="1" si="381"/>
        <v>404</v>
      </c>
      <c r="AM1044">
        <v>2</v>
      </c>
      <c r="AN1044" s="4">
        <v>15</v>
      </c>
      <c r="AO1044">
        <v>6</v>
      </c>
      <c r="AP1044">
        <f t="shared" si="402"/>
        <v>807</v>
      </c>
      <c r="AQ1044">
        <f t="shared" si="403"/>
        <v>72713</v>
      </c>
      <c r="AR1044">
        <f t="shared" si="384"/>
        <v>77707.062728551333</v>
      </c>
      <c r="AT1044">
        <v>189.82</v>
      </c>
      <c r="AU1044" s="1">
        <f t="shared" si="395"/>
        <v>15024.972000000002</v>
      </c>
      <c r="AW1044">
        <v>50</v>
      </c>
      <c r="AX1044" s="2">
        <v>6</v>
      </c>
      <c r="AZ1044">
        <v>189143.04000000001</v>
      </c>
      <c r="BA1044">
        <v>15761.92</v>
      </c>
      <c r="BB1044">
        <v>1927</v>
      </c>
      <c r="BC1044">
        <v>189143.04000000001</v>
      </c>
      <c r="BD1044">
        <v>15761.92</v>
      </c>
      <c r="BE1044">
        <v>1927</v>
      </c>
      <c r="BF1044">
        <v>189143.04000000001</v>
      </c>
      <c r="BG1044">
        <v>15761.92</v>
      </c>
      <c r="BH1044">
        <v>1927</v>
      </c>
      <c r="BI1044">
        <v>189143.04000000001</v>
      </c>
      <c r="BJ1044">
        <v>15761.92</v>
      </c>
      <c r="BK1044">
        <v>1927</v>
      </c>
      <c r="BL1044">
        <v>189143.04000000001</v>
      </c>
      <c r="BM1044">
        <v>15761.92</v>
      </c>
      <c r="BN1044">
        <v>1927</v>
      </c>
      <c r="BR1044">
        <v>1204012</v>
      </c>
      <c r="BS1044">
        <v>1503013</v>
      </c>
      <c r="BT1044">
        <v>1504013</v>
      </c>
      <c r="BU1044">
        <v>1404012</v>
      </c>
      <c r="BV1044">
        <v>1304013</v>
      </c>
      <c r="BW1044">
        <v>1405012</v>
      </c>
      <c r="BX1044" s="10" t="b">
        <f t="shared" si="396"/>
        <v>1</v>
      </c>
      <c r="BY1044" s="10" t="b">
        <f t="shared" si="397"/>
        <v>1</v>
      </c>
      <c r="BZ1044" s="10" t="b">
        <f t="shared" si="398"/>
        <v>1</v>
      </c>
      <c r="CA1044" s="10" t="b">
        <f t="shared" si="399"/>
        <v>1</v>
      </c>
      <c r="CB1044" s="10" t="b">
        <f t="shared" si="400"/>
        <v>1</v>
      </c>
      <c r="CC1044" s="10" t="b">
        <f t="shared" si="401"/>
        <v>1</v>
      </c>
    </row>
    <row r="1045" spans="1:81" ht="14.25" x14ac:dyDescent="0.15">
      <c r="A1045" s="11">
        <v>20614</v>
      </c>
      <c r="B1045">
        <v>30</v>
      </c>
      <c r="C1045" t="str">
        <f t="shared" ca="1" si="385"/>
        <v>1504011,1405011,1404012,1205012,1304013,1204013</v>
      </c>
      <c r="D1045" t="str">
        <f t="shared" si="386"/>
        <v>1,1,1,1,1,1</v>
      </c>
      <c r="E1045" t="str">
        <f t="shared" si="387"/>
        <v>807,807,807,807,807,807</v>
      </c>
      <c r="G1045">
        <f t="shared" ca="1" si="388"/>
        <v>1504011</v>
      </c>
      <c r="H1045">
        <f t="shared" ca="1" si="389"/>
        <v>1405011</v>
      </c>
      <c r="I1045">
        <f t="shared" ca="1" si="390"/>
        <v>1404012</v>
      </c>
      <c r="J1045">
        <f t="shared" ca="1" si="391"/>
        <v>1205012</v>
      </c>
      <c r="K1045">
        <f t="shared" ca="1" si="392"/>
        <v>1304013</v>
      </c>
      <c r="L1045">
        <f t="shared" ca="1" si="393"/>
        <v>1204013</v>
      </c>
      <c r="M1045" s="2">
        <v>1</v>
      </c>
      <c r="N1045" s="7">
        <v>1</v>
      </c>
      <c r="O1045">
        <v>1</v>
      </c>
      <c r="P1045" s="7">
        <v>1</v>
      </c>
      <c r="Q1045">
        <v>1</v>
      </c>
      <c r="R1045" s="7">
        <v>1</v>
      </c>
      <c r="S1045">
        <f t="shared" si="394"/>
        <v>807</v>
      </c>
      <c r="T1045">
        <f t="shared" si="382"/>
        <v>807</v>
      </c>
      <c r="U1045">
        <f t="shared" si="382"/>
        <v>807</v>
      </c>
      <c r="V1045">
        <f t="shared" si="382"/>
        <v>807</v>
      </c>
      <c r="W1045">
        <f t="shared" si="382"/>
        <v>807</v>
      </c>
      <c r="X1045">
        <f t="shared" si="382"/>
        <v>807</v>
      </c>
      <c r="Y1045">
        <v>1</v>
      </c>
      <c r="Z1045">
        <v>1</v>
      </c>
      <c r="AA1045">
        <v>2</v>
      </c>
      <c r="AB1045">
        <v>2</v>
      </c>
      <c r="AC1045">
        <v>3</v>
      </c>
      <c r="AD1045">
        <v>3</v>
      </c>
      <c r="AE1045">
        <f t="shared" ca="1" si="383"/>
        <v>504</v>
      </c>
      <c r="AF1045">
        <f t="shared" ca="1" si="381"/>
        <v>405</v>
      </c>
      <c r="AG1045">
        <f t="shared" ca="1" si="381"/>
        <v>404</v>
      </c>
      <c r="AH1045">
        <f t="shared" ca="1" si="381"/>
        <v>205</v>
      </c>
      <c r="AI1045">
        <f t="shared" ca="1" si="381"/>
        <v>304</v>
      </c>
      <c r="AJ1045">
        <f t="shared" ca="1" si="381"/>
        <v>204</v>
      </c>
      <c r="AM1045">
        <v>3</v>
      </c>
      <c r="AN1045" s="4">
        <v>15</v>
      </c>
      <c r="AO1045">
        <v>6</v>
      </c>
      <c r="AP1045">
        <f t="shared" si="402"/>
        <v>807</v>
      </c>
      <c r="AQ1045">
        <f t="shared" si="403"/>
        <v>72713</v>
      </c>
      <c r="AR1045">
        <f t="shared" si="384"/>
        <v>77710.103782663398</v>
      </c>
      <c r="AT1045">
        <v>189.96</v>
      </c>
      <c r="AU1045" s="1">
        <f t="shared" si="395"/>
        <v>15025.560000000001</v>
      </c>
      <c r="AW1045">
        <v>50</v>
      </c>
      <c r="AX1045" s="2">
        <v>6</v>
      </c>
      <c r="AZ1045">
        <v>189143.04000000001</v>
      </c>
      <c r="BA1045">
        <v>15761.92</v>
      </c>
      <c r="BB1045">
        <v>1927</v>
      </c>
      <c r="BC1045">
        <v>189143.04000000001</v>
      </c>
      <c r="BD1045">
        <v>15761.92</v>
      </c>
      <c r="BE1045">
        <v>1927</v>
      </c>
      <c r="BF1045">
        <v>189143.04000000001</v>
      </c>
      <c r="BG1045">
        <v>15761.92</v>
      </c>
      <c r="BH1045">
        <v>1927</v>
      </c>
      <c r="BI1045">
        <v>189143.04000000001</v>
      </c>
      <c r="BJ1045">
        <v>15761.92</v>
      </c>
      <c r="BK1045">
        <v>1927</v>
      </c>
      <c r="BL1045">
        <v>189143.04000000001</v>
      </c>
      <c r="BM1045">
        <v>15761.92</v>
      </c>
      <c r="BN1045">
        <v>1927</v>
      </c>
      <c r="BR1045">
        <v>1102011</v>
      </c>
      <c r="BS1045">
        <v>1405012</v>
      </c>
      <c r="BT1045">
        <v>1101012</v>
      </c>
      <c r="BU1045">
        <v>1503013</v>
      </c>
      <c r="BV1045">
        <v>1203011</v>
      </c>
      <c r="BW1045">
        <v>1405012</v>
      </c>
      <c r="BX1045" s="10" t="b">
        <f t="shared" si="396"/>
        <v>1</v>
      </c>
      <c r="BY1045" s="10" t="b">
        <f t="shared" si="397"/>
        <v>1</v>
      </c>
      <c r="BZ1045" s="10" t="b">
        <f t="shared" si="398"/>
        <v>1</v>
      </c>
      <c r="CA1045" s="10" t="b">
        <f t="shared" si="399"/>
        <v>1</v>
      </c>
      <c r="CB1045" s="10" t="b">
        <f t="shared" si="400"/>
        <v>1</v>
      </c>
      <c r="CC1045" s="10" t="b">
        <f t="shared" si="401"/>
        <v>1</v>
      </c>
    </row>
    <row r="1046" spans="1:81" ht="14.25" x14ac:dyDescent="0.15">
      <c r="A1046" s="11">
        <v>20615</v>
      </c>
      <c r="B1046">
        <v>30</v>
      </c>
      <c r="C1046" t="str">
        <f t="shared" ca="1" si="385"/>
        <v>1403011,1102011,1503012,1102012,1404013,1206013</v>
      </c>
      <c r="D1046" t="str">
        <f t="shared" si="386"/>
        <v>1,1,1,1,1,1</v>
      </c>
      <c r="E1046" t="str">
        <f t="shared" si="387"/>
        <v>810,810,810,810,810,810</v>
      </c>
      <c r="G1046">
        <f t="shared" ca="1" si="388"/>
        <v>1403011</v>
      </c>
      <c r="H1046">
        <f t="shared" ca="1" si="389"/>
        <v>1102011</v>
      </c>
      <c r="I1046">
        <f t="shared" ca="1" si="390"/>
        <v>1503012</v>
      </c>
      <c r="J1046">
        <f t="shared" ca="1" si="391"/>
        <v>1102012</v>
      </c>
      <c r="K1046">
        <f t="shared" ca="1" si="392"/>
        <v>1404013</v>
      </c>
      <c r="L1046">
        <f t="shared" ca="1" si="393"/>
        <v>1206013</v>
      </c>
      <c r="M1046" s="2">
        <v>1</v>
      </c>
      <c r="N1046" s="7">
        <v>1</v>
      </c>
      <c r="O1046">
        <v>1</v>
      </c>
      <c r="P1046" s="7">
        <v>1</v>
      </c>
      <c r="Q1046">
        <v>1</v>
      </c>
      <c r="R1046" s="7">
        <v>1</v>
      </c>
      <c r="S1046">
        <f t="shared" si="394"/>
        <v>810</v>
      </c>
      <c r="T1046">
        <f t="shared" si="382"/>
        <v>810</v>
      </c>
      <c r="U1046">
        <f t="shared" si="382"/>
        <v>810</v>
      </c>
      <c r="V1046">
        <f t="shared" si="382"/>
        <v>810</v>
      </c>
      <c r="W1046">
        <f t="shared" si="382"/>
        <v>810</v>
      </c>
      <c r="X1046">
        <f t="shared" si="382"/>
        <v>810</v>
      </c>
      <c r="Y1046">
        <v>1</v>
      </c>
      <c r="Z1046">
        <v>1</v>
      </c>
      <c r="AA1046">
        <v>2</v>
      </c>
      <c r="AB1046">
        <v>2</v>
      </c>
      <c r="AC1046">
        <v>3</v>
      </c>
      <c r="AD1046">
        <v>3</v>
      </c>
      <c r="AE1046">
        <f t="shared" ca="1" si="383"/>
        <v>403</v>
      </c>
      <c r="AF1046">
        <f t="shared" ca="1" si="381"/>
        <v>102</v>
      </c>
      <c r="AG1046">
        <f t="shared" ca="1" si="381"/>
        <v>503</v>
      </c>
      <c r="AH1046">
        <f t="shared" ca="1" si="381"/>
        <v>102</v>
      </c>
      <c r="AI1046">
        <f t="shared" ca="1" si="381"/>
        <v>404</v>
      </c>
      <c r="AJ1046">
        <f t="shared" ca="1" si="381"/>
        <v>206</v>
      </c>
      <c r="AM1046">
        <v>1</v>
      </c>
      <c r="AN1046" s="4">
        <v>25</v>
      </c>
      <c r="AO1046">
        <v>6</v>
      </c>
      <c r="AP1046">
        <f t="shared" si="402"/>
        <v>810</v>
      </c>
      <c r="AQ1046">
        <f t="shared" si="403"/>
        <v>72980</v>
      </c>
      <c r="AR1046">
        <f t="shared" si="384"/>
        <v>77997.835181327086</v>
      </c>
      <c r="AT1046">
        <v>190.1</v>
      </c>
      <c r="AU1046" s="1">
        <f t="shared" si="395"/>
        <v>15080.291999999998</v>
      </c>
      <c r="AW1046">
        <v>50</v>
      </c>
      <c r="AX1046" s="2">
        <v>6</v>
      </c>
      <c r="AZ1046">
        <v>189864.95999999999</v>
      </c>
      <c r="BA1046">
        <v>15822.08</v>
      </c>
      <c r="BB1046">
        <v>1934.05</v>
      </c>
      <c r="BC1046">
        <v>189864.95999999999</v>
      </c>
      <c r="BD1046">
        <v>15822.08</v>
      </c>
      <c r="BE1046">
        <v>1934.05</v>
      </c>
      <c r="BF1046">
        <v>189864.95999999999</v>
      </c>
      <c r="BG1046">
        <v>15822.08</v>
      </c>
      <c r="BH1046">
        <v>1934.05</v>
      </c>
      <c r="BI1046">
        <v>189864.95999999999</v>
      </c>
      <c r="BJ1046">
        <v>15822.08</v>
      </c>
      <c r="BK1046">
        <v>1934.05</v>
      </c>
      <c r="BL1046">
        <v>189864.95999999999</v>
      </c>
      <c r="BM1046">
        <v>15822.08</v>
      </c>
      <c r="BN1046">
        <v>1934.05</v>
      </c>
      <c r="BR1046">
        <v>1503013</v>
      </c>
      <c r="BS1046">
        <v>1504013</v>
      </c>
      <c r="BT1046">
        <v>1203011</v>
      </c>
      <c r="BU1046">
        <v>1304013</v>
      </c>
      <c r="BV1046">
        <v>1303013</v>
      </c>
      <c r="BW1046">
        <v>1102013</v>
      </c>
      <c r="BX1046" s="10" t="b">
        <f t="shared" si="396"/>
        <v>1</v>
      </c>
      <c r="BY1046" s="10" t="b">
        <f t="shared" si="397"/>
        <v>1</v>
      </c>
      <c r="BZ1046" s="10" t="b">
        <f t="shared" si="398"/>
        <v>1</v>
      </c>
      <c r="CA1046" s="10" t="b">
        <f t="shared" si="399"/>
        <v>1</v>
      </c>
      <c r="CB1046" s="10" t="b">
        <f t="shared" si="400"/>
        <v>1</v>
      </c>
      <c r="CC1046" s="10" t="b">
        <f t="shared" si="401"/>
        <v>1</v>
      </c>
    </row>
    <row r="1047" spans="1:81" ht="14.25" x14ac:dyDescent="0.15">
      <c r="A1047" s="11">
        <v>20616</v>
      </c>
      <c r="B1047">
        <v>30</v>
      </c>
      <c r="C1047" t="str">
        <f t="shared" ca="1" si="385"/>
        <v>1503011,1405011,1204012,1405012,1504013,1304013</v>
      </c>
      <c r="D1047" t="str">
        <f t="shared" si="386"/>
        <v>1,1,1,1,1,1</v>
      </c>
      <c r="E1047" t="str">
        <f t="shared" si="387"/>
        <v>810,810,810,810,810,810</v>
      </c>
      <c r="G1047">
        <f t="shared" ca="1" si="388"/>
        <v>1503011</v>
      </c>
      <c r="H1047">
        <f t="shared" ca="1" si="389"/>
        <v>1405011</v>
      </c>
      <c r="I1047">
        <f t="shared" ca="1" si="390"/>
        <v>1204012</v>
      </c>
      <c r="J1047">
        <f t="shared" ca="1" si="391"/>
        <v>1405012</v>
      </c>
      <c r="K1047">
        <f t="shared" ca="1" si="392"/>
        <v>1504013</v>
      </c>
      <c r="L1047">
        <f t="shared" ca="1" si="393"/>
        <v>1304013</v>
      </c>
      <c r="M1047" s="2">
        <v>1</v>
      </c>
      <c r="N1047" s="7">
        <v>1</v>
      </c>
      <c r="O1047">
        <v>1</v>
      </c>
      <c r="P1047" s="7">
        <v>1</v>
      </c>
      <c r="Q1047">
        <v>1</v>
      </c>
      <c r="R1047" s="7">
        <v>1</v>
      </c>
      <c r="S1047">
        <f t="shared" si="394"/>
        <v>810</v>
      </c>
      <c r="T1047">
        <f t="shared" si="382"/>
        <v>810</v>
      </c>
      <c r="U1047">
        <f t="shared" si="382"/>
        <v>810</v>
      </c>
      <c r="V1047">
        <f t="shared" si="382"/>
        <v>810</v>
      </c>
      <c r="W1047">
        <f t="shared" si="382"/>
        <v>810</v>
      </c>
      <c r="X1047">
        <f t="shared" si="382"/>
        <v>810</v>
      </c>
      <c r="Y1047">
        <v>1</v>
      </c>
      <c r="Z1047">
        <v>1</v>
      </c>
      <c r="AA1047">
        <v>2</v>
      </c>
      <c r="AB1047">
        <v>2</v>
      </c>
      <c r="AC1047">
        <v>3</v>
      </c>
      <c r="AD1047">
        <v>3</v>
      </c>
      <c r="AE1047">
        <f t="shared" ca="1" si="383"/>
        <v>503</v>
      </c>
      <c r="AF1047">
        <f t="shared" ca="1" si="381"/>
        <v>405</v>
      </c>
      <c r="AG1047">
        <f t="shared" ca="1" si="381"/>
        <v>204</v>
      </c>
      <c r="AH1047">
        <f t="shared" ca="1" si="381"/>
        <v>405</v>
      </c>
      <c r="AI1047">
        <f t="shared" ca="1" si="381"/>
        <v>504</v>
      </c>
      <c r="AJ1047">
        <f t="shared" ca="1" si="381"/>
        <v>304</v>
      </c>
      <c r="AM1047">
        <v>2</v>
      </c>
      <c r="AN1047" s="4">
        <v>15</v>
      </c>
      <c r="AO1047">
        <v>6</v>
      </c>
      <c r="AP1047">
        <f t="shared" si="402"/>
        <v>810</v>
      </c>
      <c r="AQ1047">
        <f t="shared" si="403"/>
        <v>72980</v>
      </c>
      <c r="AR1047">
        <f t="shared" si="384"/>
        <v>78000.876417338062</v>
      </c>
      <c r="AT1047">
        <v>190.24</v>
      </c>
      <c r="AU1047" s="1">
        <f t="shared" si="395"/>
        <v>15080.879999999997</v>
      </c>
      <c r="AW1047">
        <v>50</v>
      </c>
      <c r="AX1047" s="2">
        <v>6</v>
      </c>
      <c r="AZ1047">
        <v>189864.95999999999</v>
      </c>
      <c r="BA1047">
        <v>15822.08</v>
      </c>
      <c r="BB1047">
        <v>1934.05</v>
      </c>
      <c r="BC1047">
        <v>189864.95999999999</v>
      </c>
      <c r="BD1047">
        <v>15822.08</v>
      </c>
      <c r="BE1047">
        <v>1934.05</v>
      </c>
      <c r="BF1047">
        <v>189864.95999999999</v>
      </c>
      <c r="BG1047">
        <v>15822.08</v>
      </c>
      <c r="BH1047">
        <v>1934.05</v>
      </c>
      <c r="BI1047">
        <v>189864.95999999999</v>
      </c>
      <c r="BJ1047">
        <v>15822.08</v>
      </c>
      <c r="BK1047">
        <v>1934.05</v>
      </c>
      <c r="BL1047">
        <v>189864.95999999999</v>
      </c>
      <c r="BM1047">
        <v>15822.08</v>
      </c>
      <c r="BN1047">
        <v>1934.05</v>
      </c>
      <c r="BR1047">
        <v>1206011</v>
      </c>
      <c r="BS1047">
        <v>1503013</v>
      </c>
      <c r="BT1047">
        <v>1204012</v>
      </c>
      <c r="BU1047">
        <v>1205012</v>
      </c>
      <c r="BV1047">
        <v>1405012</v>
      </c>
      <c r="BW1047">
        <v>1405012</v>
      </c>
      <c r="BX1047" s="10" t="b">
        <f t="shared" si="396"/>
        <v>1</v>
      </c>
      <c r="BY1047" s="10" t="b">
        <f t="shared" si="397"/>
        <v>1</v>
      </c>
      <c r="BZ1047" s="10" t="b">
        <f t="shared" si="398"/>
        <v>1</v>
      </c>
      <c r="CA1047" s="10" t="b">
        <f t="shared" si="399"/>
        <v>1</v>
      </c>
      <c r="CB1047" s="10" t="b">
        <f t="shared" si="400"/>
        <v>1</v>
      </c>
      <c r="CC1047" s="10" t="b">
        <f t="shared" si="401"/>
        <v>1</v>
      </c>
    </row>
    <row r="1048" spans="1:81" ht="14.25" x14ac:dyDescent="0.15">
      <c r="A1048" s="11">
        <v>20617</v>
      </c>
      <c r="B1048">
        <v>30</v>
      </c>
      <c r="C1048" t="str">
        <f t="shared" ca="1" si="385"/>
        <v>1203011,1403011,1405012,1503012,1405013,1503013</v>
      </c>
      <c r="D1048" t="str">
        <f t="shared" si="386"/>
        <v>1,1,1,1,1,1</v>
      </c>
      <c r="E1048" t="str">
        <f t="shared" si="387"/>
        <v>810,810,810,810,810,810</v>
      </c>
      <c r="G1048">
        <f t="shared" ca="1" si="388"/>
        <v>1203011</v>
      </c>
      <c r="H1048">
        <f t="shared" ca="1" si="389"/>
        <v>1403011</v>
      </c>
      <c r="I1048">
        <f t="shared" ca="1" si="390"/>
        <v>1405012</v>
      </c>
      <c r="J1048">
        <f t="shared" ca="1" si="391"/>
        <v>1503012</v>
      </c>
      <c r="K1048">
        <f t="shared" ca="1" si="392"/>
        <v>1405013</v>
      </c>
      <c r="L1048">
        <f t="shared" ca="1" si="393"/>
        <v>1503013</v>
      </c>
      <c r="M1048" s="2">
        <v>1</v>
      </c>
      <c r="N1048" s="7">
        <v>1</v>
      </c>
      <c r="O1048">
        <v>1</v>
      </c>
      <c r="P1048" s="7">
        <v>1</v>
      </c>
      <c r="Q1048">
        <v>1</v>
      </c>
      <c r="R1048" s="7">
        <v>1</v>
      </c>
      <c r="S1048">
        <f t="shared" si="394"/>
        <v>810</v>
      </c>
      <c r="T1048">
        <f t="shared" si="382"/>
        <v>810</v>
      </c>
      <c r="U1048">
        <f t="shared" si="382"/>
        <v>810</v>
      </c>
      <c r="V1048">
        <f t="shared" si="382"/>
        <v>810</v>
      </c>
      <c r="W1048">
        <f t="shared" si="382"/>
        <v>810</v>
      </c>
      <c r="X1048">
        <f t="shared" si="382"/>
        <v>810</v>
      </c>
      <c r="Y1048">
        <v>1</v>
      </c>
      <c r="Z1048">
        <v>1</v>
      </c>
      <c r="AA1048">
        <v>2</v>
      </c>
      <c r="AB1048">
        <v>2</v>
      </c>
      <c r="AC1048">
        <v>3</v>
      </c>
      <c r="AD1048">
        <v>3</v>
      </c>
      <c r="AE1048">
        <f t="shared" ca="1" si="383"/>
        <v>203</v>
      </c>
      <c r="AF1048">
        <f t="shared" ca="1" si="381"/>
        <v>403</v>
      </c>
      <c r="AG1048">
        <f t="shared" ca="1" si="381"/>
        <v>405</v>
      </c>
      <c r="AH1048">
        <f t="shared" ca="1" si="381"/>
        <v>503</v>
      </c>
      <c r="AI1048">
        <f t="shared" ca="1" si="381"/>
        <v>405</v>
      </c>
      <c r="AJ1048">
        <f t="shared" ca="1" si="381"/>
        <v>503</v>
      </c>
      <c r="AM1048">
        <v>3</v>
      </c>
      <c r="AN1048" s="4">
        <v>15</v>
      </c>
      <c r="AO1048">
        <v>6</v>
      </c>
      <c r="AP1048">
        <f t="shared" si="402"/>
        <v>810</v>
      </c>
      <c r="AQ1048">
        <f t="shared" si="403"/>
        <v>72980</v>
      </c>
      <c r="AR1048">
        <f t="shared" si="384"/>
        <v>78003.917653349054</v>
      </c>
      <c r="AT1048">
        <v>190.38</v>
      </c>
      <c r="AU1048" s="1">
        <f t="shared" si="395"/>
        <v>15081.467999999997</v>
      </c>
      <c r="AW1048">
        <v>50</v>
      </c>
      <c r="AX1048" s="2">
        <v>6</v>
      </c>
      <c r="AZ1048">
        <v>189864.95999999999</v>
      </c>
      <c r="BA1048">
        <v>15822.08</v>
      </c>
      <c r="BB1048">
        <v>1934.05</v>
      </c>
      <c r="BC1048">
        <v>189864.95999999999</v>
      </c>
      <c r="BD1048">
        <v>15822.08</v>
      </c>
      <c r="BE1048">
        <v>1934.05</v>
      </c>
      <c r="BF1048">
        <v>189864.95999999999</v>
      </c>
      <c r="BG1048">
        <v>15822.08</v>
      </c>
      <c r="BH1048">
        <v>1934.05</v>
      </c>
      <c r="BI1048">
        <v>189864.95999999999</v>
      </c>
      <c r="BJ1048">
        <v>15822.08</v>
      </c>
      <c r="BK1048">
        <v>1934.05</v>
      </c>
      <c r="BL1048">
        <v>189864.95999999999</v>
      </c>
      <c r="BM1048">
        <v>15822.08</v>
      </c>
      <c r="BN1048">
        <v>1934.05</v>
      </c>
      <c r="BR1048">
        <v>1203011</v>
      </c>
      <c r="BS1048">
        <v>1101011</v>
      </c>
      <c r="BT1048">
        <v>1405012</v>
      </c>
      <c r="BU1048">
        <v>1303013</v>
      </c>
      <c r="BV1048">
        <v>1303013</v>
      </c>
      <c r="BW1048">
        <v>1504013</v>
      </c>
      <c r="BX1048" s="10" t="b">
        <f t="shared" si="396"/>
        <v>1</v>
      </c>
      <c r="BY1048" s="10" t="b">
        <f t="shared" si="397"/>
        <v>1</v>
      </c>
      <c r="BZ1048" s="10" t="b">
        <f t="shared" si="398"/>
        <v>1</v>
      </c>
      <c r="CA1048" s="10" t="b">
        <f t="shared" si="399"/>
        <v>1</v>
      </c>
      <c r="CB1048" s="10" t="b">
        <f t="shared" si="400"/>
        <v>1</v>
      </c>
      <c r="CC1048" s="10" t="b">
        <f t="shared" si="401"/>
        <v>1</v>
      </c>
    </row>
    <row r="1049" spans="1:81" ht="14.25" x14ac:dyDescent="0.15">
      <c r="A1049" s="11">
        <v>20618</v>
      </c>
      <c r="B1049">
        <v>30</v>
      </c>
      <c r="C1049" t="str">
        <f t="shared" ca="1" si="385"/>
        <v>1204011,1503011,1405012,1101012,1403013,1203013</v>
      </c>
      <c r="D1049" t="str">
        <f t="shared" si="386"/>
        <v>1,1,1,1,1,1</v>
      </c>
      <c r="E1049" t="str">
        <f t="shared" si="387"/>
        <v>810,810,810,810,810,810</v>
      </c>
      <c r="G1049">
        <f t="shared" ca="1" si="388"/>
        <v>1204011</v>
      </c>
      <c r="H1049">
        <f t="shared" ca="1" si="389"/>
        <v>1503011</v>
      </c>
      <c r="I1049">
        <f t="shared" ca="1" si="390"/>
        <v>1405012</v>
      </c>
      <c r="J1049">
        <f t="shared" ca="1" si="391"/>
        <v>1101012</v>
      </c>
      <c r="K1049">
        <f t="shared" ca="1" si="392"/>
        <v>1403013</v>
      </c>
      <c r="L1049">
        <f t="shared" ca="1" si="393"/>
        <v>1203013</v>
      </c>
      <c r="M1049" s="2">
        <v>1</v>
      </c>
      <c r="N1049" s="7">
        <v>1</v>
      </c>
      <c r="O1049">
        <v>1</v>
      </c>
      <c r="P1049" s="7">
        <v>1</v>
      </c>
      <c r="Q1049">
        <v>1</v>
      </c>
      <c r="R1049" s="7">
        <v>1</v>
      </c>
      <c r="S1049">
        <f t="shared" si="394"/>
        <v>810</v>
      </c>
      <c r="T1049">
        <f t="shared" si="382"/>
        <v>810</v>
      </c>
      <c r="U1049">
        <f t="shared" si="382"/>
        <v>810</v>
      </c>
      <c r="V1049">
        <f t="shared" si="382"/>
        <v>810</v>
      </c>
      <c r="W1049">
        <f t="shared" si="382"/>
        <v>810</v>
      </c>
      <c r="X1049">
        <f t="shared" si="382"/>
        <v>810</v>
      </c>
      <c r="Y1049">
        <v>1</v>
      </c>
      <c r="Z1049">
        <v>1</v>
      </c>
      <c r="AA1049">
        <v>2</v>
      </c>
      <c r="AB1049">
        <v>2</v>
      </c>
      <c r="AC1049">
        <v>3</v>
      </c>
      <c r="AD1049">
        <v>3</v>
      </c>
      <c r="AE1049">
        <f t="shared" ca="1" si="383"/>
        <v>204</v>
      </c>
      <c r="AF1049">
        <f t="shared" ca="1" si="381"/>
        <v>503</v>
      </c>
      <c r="AG1049">
        <f t="shared" ca="1" si="381"/>
        <v>405</v>
      </c>
      <c r="AH1049">
        <f t="shared" ca="1" si="381"/>
        <v>101</v>
      </c>
      <c r="AI1049">
        <f t="shared" ca="1" si="381"/>
        <v>403</v>
      </c>
      <c r="AJ1049">
        <f t="shared" ca="1" si="381"/>
        <v>203</v>
      </c>
      <c r="AM1049">
        <v>1</v>
      </c>
      <c r="AN1049" s="4">
        <v>15</v>
      </c>
      <c r="AO1049">
        <v>6</v>
      </c>
      <c r="AP1049">
        <f t="shared" si="402"/>
        <v>810</v>
      </c>
      <c r="AQ1049">
        <f t="shared" si="403"/>
        <v>72980</v>
      </c>
      <c r="AR1049">
        <f t="shared" si="384"/>
        <v>78006.95888936003</v>
      </c>
      <c r="AT1049">
        <v>190.52</v>
      </c>
      <c r="AU1049" s="1">
        <f t="shared" si="395"/>
        <v>15082.055999999997</v>
      </c>
      <c r="AW1049">
        <v>50</v>
      </c>
      <c r="AX1049" s="2">
        <v>6</v>
      </c>
      <c r="AZ1049">
        <v>189864.95999999999</v>
      </c>
      <c r="BA1049">
        <v>15822.08</v>
      </c>
      <c r="BB1049">
        <v>1934.05</v>
      </c>
      <c r="BC1049">
        <v>189864.95999999999</v>
      </c>
      <c r="BD1049">
        <v>15822.08</v>
      </c>
      <c r="BE1049">
        <v>1934.05</v>
      </c>
      <c r="BF1049">
        <v>189864.95999999999</v>
      </c>
      <c r="BG1049">
        <v>15822.08</v>
      </c>
      <c r="BH1049">
        <v>1934.05</v>
      </c>
      <c r="BI1049">
        <v>189864.95999999999</v>
      </c>
      <c r="BJ1049">
        <v>15822.08</v>
      </c>
      <c r="BK1049">
        <v>1934.05</v>
      </c>
      <c r="BL1049">
        <v>189864.95999999999</v>
      </c>
      <c r="BM1049">
        <v>15822.08</v>
      </c>
      <c r="BN1049">
        <v>1934.05</v>
      </c>
      <c r="BR1049">
        <v>1403011</v>
      </c>
      <c r="BS1049">
        <v>1503013</v>
      </c>
      <c r="BT1049">
        <v>1204012</v>
      </c>
      <c r="BU1049">
        <v>1204012</v>
      </c>
      <c r="BV1049">
        <v>1504013</v>
      </c>
      <c r="BW1049">
        <v>1404012</v>
      </c>
      <c r="BX1049" s="10" t="b">
        <f t="shared" si="396"/>
        <v>1</v>
      </c>
      <c r="BY1049" s="10" t="b">
        <f t="shared" si="397"/>
        <v>1</v>
      </c>
      <c r="BZ1049" s="10" t="b">
        <f t="shared" si="398"/>
        <v>1</v>
      </c>
      <c r="CA1049" s="10" t="b">
        <f t="shared" si="399"/>
        <v>1</v>
      </c>
      <c r="CB1049" s="10" t="b">
        <f t="shared" si="400"/>
        <v>1</v>
      </c>
      <c r="CC1049" s="10" t="b">
        <f t="shared" si="401"/>
        <v>1</v>
      </c>
    </row>
    <row r="1050" spans="1:81" ht="14.25" x14ac:dyDescent="0.15">
      <c r="A1050" s="11">
        <v>20619</v>
      </c>
      <c r="B1050">
        <v>30</v>
      </c>
      <c r="C1050" t="str">
        <f t="shared" ca="1" si="385"/>
        <v>1504011,1405011,1101012,1504012,1204013,1203013</v>
      </c>
      <c r="D1050" t="str">
        <f t="shared" si="386"/>
        <v>1,1,1,1,1,1</v>
      </c>
      <c r="E1050" t="str">
        <f t="shared" si="387"/>
        <v>810,810,810,810,810,810</v>
      </c>
      <c r="G1050">
        <f t="shared" ca="1" si="388"/>
        <v>1504011</v>
      </c>
      <c r="H1050">
        <f t="shared" ca="1" si="389"/>
        <v>1405011</v>
      </c>
      <c r="I1050">
        <f t="shared" ca="1" si="390"/>
        <v>1101012</v>
      </c>
      <c r="J1050">
        <f t="shared" ca="1" si="391"/>
        <v>1504012</v>
      </c>
      <c r="K1050">
        <f t="shared" ca="1" si="392"/>
        <v>1204013</v>
      </c>
      <c r="L1050">
        <f t="shared" ca="1" si="393"/>
        <v>1203013</v>
      </c>
      <c r="M1050" s="2">
        <v>1</v>
      </c>
      <c r="N1050" s="7">
        <v>1</v>
      </c>
      <c r="O1050">
        <v>1</v>
      </c>
      <c r="P1050" s="7">
        <v>1</v>
      </c>
      <c r="Q1050">
        <v>1</v>
      </c>
      <c r="R1050" s="7">
        <v>1</v>
      </c>
      <c r="S1050">
        <f t="shared" si="394"/>
        <v>810</v>
      </c>
      <c r="T1050">
        <f t="shared" si="382"/>
        <v>810</v>
      </c>
      <c r="U1050">
        <f t="shared" si="382"/>
        <v>810</v>
      </c>
      <c r="V1050">
        <f t="shared" si="382"/>
        <v>810</v>
      </c>
      <c r="W1050">
        <f t="shared" si="382"/>
        <v>810</v>
      </c>
      <c r="X1050">
        <f t="shared" si="382"/>
        <v>810</v>
      </c>
      <c r="Y1050">
        <v>1</v>
      </c>
      <c r="Z1050">
        <v>1</v>
      </c>
      <c r="AA1050">
        <v>2</v>
      </c>
      <c r="AB1050">
        <v>2</v>
      </c>
      <c r="AC1050">
        <v>3</v>
      </c>
      <c r="AD1050">
        <v>3</v>
      </c>
      <c r="AE1050">
        <f t="shared" ca="1" si="383"/>
        <v>504</v>
      </c>
      <c r="AF1050">
        <f t="shared" ca="1" si="381"/>
        <v>405</v>
      </c>
      <c r="AG1050">
        <f t="shared" ca="1" si="381"/>
        <v>101</v>
      </c>
      <c r="AH1050">
        <f t="shared" ca="1" si="381"/>
        <v>504</v>
      </c>
      <c r="AI1050">
        <f t="shared" ca="1" si="381"/>
        <v>204</v>
      </c>
      <c r="AJ1050">
        <f t="shared" ca="1" si="381"/>
        <v>203</v>
      </c>
      <c r="AM1050">
        <v>2</v>
      </c>
      <c r="AN1050" s="4">
        <v>15</v>
      </c>
      <c r="AO1050">
        <v>6</v>
      </c>
      <c r="AP1050">
        <f t="shared" si="402"/>
        <v>810</v>
      </c>
      <c r="AQ1050">
        <f t="shared" si="403"/>
        <v>72980</v>
      </c>
      <c r="AR1050">
        <f t="shared" si="384"/>
        <v>78010.000125371036</v>
      </c>
      <c r="AT1050">
        <v>190.66</v>
      </c>
      <c r="AU1050" s="1">
        <f t="shared" si="395"/>
        <v>15082.643999999998</v>
      </c>
      <c r="AW1050">
        <v>50</v>
      </c>
      <c r="AX1050" s="2">
        <v>6</v>
      </c>
      <c r="AZ1050">
        <v>189864.95999999999</v>
      </c>
      <c r="BA1050">
        <v>15822.08</v>
      </c>
      <c r="BB1050">
        <v>1934.05</v>
      </c>
      <c r="BC1050">
        <v>189864.95999999999</v>
      </c>
      <c r="BD1050">
        <v>15822.08</v>
      </c>
      <c r="BE1050">
        <v>1934.05</v>
      </c>
      <c r="BF1050">
        <v>189864.95999999999</v>
      </c>
      <c r="BG1050">
        <v>15822.08</v>
      </c>
      <c r="BH1050">
        <v>1934.05</v>
      </c>
      <c r="BI1050">
        <v>189864.95999999999</v>
      </c>
      <c r="BJ1050">
        <v>15822.08</v>
      </c>
      <c r="BK1050">
        <v>1934.05</v>
      </c>
      <c r="BL1050">
        <v>189864.95999999999</v>
      </c>
      <c r="BM1050">
        <v>15822.08</v>
      </c>
      <c r="BN1050">
        <v>1934.05</v>
      </c>
      <c r="BR1050">
        <v>1203011</v>
      </c>
      <c r="BS1050">
        <v>1101011</v>
      </c>
      <c r="BT1050">
        <v>1102012</v>
      </c>
      <c r="BU1050">
        <v>1102012</v>
      </c>
      <c r="BV1050">
        <v>1303013</v>
      </c>
      <c r="BW1050">
        <v>1405012</v>
      </c>
      <c r="BX1050" s="10" t="b">
        <f t="shared" si="396"/>
        <v>1</v>
      </c>
      <c r="BY1050" s="10" t="b">
        <f t="shared" si="397"/>
        <v>1</v>
      </c>
      <c r="BZ1050" s="10" t="b">
        <f t="shared" si="398"/>
        <v>1</v>
      </c>
      <c r="CA1050" s="10" t="b">
        <f t="shared" si="399"/>
        <v>1</v>
      </c>
      <c r="CB1050" s="10" t="b">
        <f t="shared" si="400"/>
        <v>1</v>
      </c>
      <c r="CC1050" s="10" t="b">
        <f t="shared" si="401"/>
        <v>1</v>
      </c>
    </row>
    <row r="1051" spans="1:81" ht="14.25" x14ac:dyDescent="0.15">
      <c r="A1051" s="11">
        <v>20620</v>
      </c>
      <c r="B1051">
        <v>30</v>
      </c>
      <c r="C1051" t="str">
        <f t="shared" ca="1" si="385"/>
        <v>1102011,1204011,1102012,1503012,1304013,1203013</v>
      </c>
      <c r="D1051" t="str">
        <f t="shared" si="386"/>
        <v>1,1,1,1,1,1</v>
      </c>
      <c r="E1051" t="str">
        <f t="shared" si="387"/>
        <v>813,813,813,813,813,813</v>
      </c>
      <c r="G1051">
        <f t="shared" ca="1" si="388"/>
        <v>1102011</v>
      </c>
      <c r="H1051">
        <f t="shared" ca="1" si="389"/>
        <v>1204011</v>
      </c>
      <c r="I1051">
        <f t="shared" ca="1" si="390"/>
        <v>1102012</v>
      </c>
      <c r="J1051">
        <f t="shared" ca="1" si="391"/>
        <v>1503012</v>
      </c>
      <c r="K1051">
        <f t="shared" ca="1" si="392"/>
        <v>1304013</v>
      </c>
      <c r="L1051">
        <f t="shared" ca="1" si="393"/>
        <v>1203013</v>
      </c>
      <c r="M1051" s="2">
        <v>1</v>
      </c>
      <c r="N1051" s="7">
        <v>1</v>
      </c>
      <c r="O1051">
        <v>1</v>
      </c>
      <c r="P1051" s="7">
        <v>1</v>
      </c>
      <c r="Q1051">
        <v>1</v>
      </c>
      <c r="R1051" s="7">
        <v>1</v>
      </c>
      <c r="S1051">
        <f t="shared" si="394"/>
        <v>813</v>
      </c>
      <c r="T1051">
        <f t="shared" si="382"/>
        <v>813</v>
      </c>
      <c r="U1051">
        <f t="shared" si="382"/>
        <v>813</v>
      </c>
      <c r="V1051">
        <f t="shared" si="382"/>
        <v>813</v>
      </c>
      <c r="W1051">
        <f t="shared" si="382"/>
        <v>813</v>
      </c>
      <c r="X1051">
        <f t="shared" si="382"/>
        <v>813</v>
      </c>
      <c r="Y1051">
        <v>1</v>
      </c>
      <c r="Z1051">
        <v>1</v>
      </c>
      <c r="AA1051">
        <v>2</v>
      </c>
      <c r="AB1051">
        <v>2</v>
      </c>
      <c r="AC1051">
        <v>3</v>
      </c>
      <c r="AD1051">
        <v>3</v>
      </c>
      <c r="AE1051">
        <f t="shared" ca="1" si="383"/>
        <v>102</v>
      </c>
      <c r="AF1051">
        <f t="shared" ca="1" si="381"/>
        <v>204</v>
      </c>
      <c r="AG1051">
        <f t="shared" ca="1" si="381"/>
        <v>102</v>
      </c>
      <c r="AH1051">
        <f t="shared" ca="1" si="381"/>
        <v>503</v>
      </c>
      <c r="AI1051">
        <f t="shared" ca="1" si="381"/>
        <v>304</v>
      </c>
      <c r="AJ1051">
        <f t="shared" ca="1" si="381"/>
        <v>203</v>
      </c>
      <c r="AM1051">
        <v>3</v>
      </c>
      <c r="AN1051" s="4">
        <v>25</v>
      </c>
      <c r="AO1051">
        <v>6</v>
      </c>
      <c r="AP1051">
        <f t="shared" si="402"/>
        <v>813</v>
      </c>
      <c r="AQ1051">
        <f t="shared" si="403"/>
        <v>73247</v>
      </c>
      <c r="AR1051">
        <f t="shared" si="384"/>
        <v>78297.731192829058</v>
      </c>
      <c r="AT1051">
        <v>190.8</v>
      </c>
      <c r="AU1051" s="1">
        <f t="shared" si="395"/>
        <v>15137.376</v>
      </c>
      <c r="AW1051">
        <v>50</v>
      </c>
      <c r="AX1051" s="2">
        <v>6</v>
      </c>
      <c r="AZ1051">
        <v>190586.88</v>
      </c>
      <c r="BA1051">
        <v>15882.24</v>
      </c>
      <c r="BB1051">
        <v>1941.1</v>
      </c>
      <c r="BC1051">
        <v>190586.88</v>
      </c>
      <c r="BD1051">
        <v>15882.24</v>
      </c>
      <c r="BE1051">
        <v>1941.1</v>
      </c>
      <c r="BF1051">
        <v>190586.88</v>
      </c>
      <c r="BG1051">
        <v>15882.24</v>
      </c>
      <c r="BH1051">
        <v>1941.1</v>
      </c>
      <c r="BI1051">
        <v>190586.88</v>
      </c>
      <c r="BJ1051">
        <v>15882.24</v>
      </c>
      <c r="BK1051">
        <v>1941.1</v>
      </c>
      <c r="BL1051">
        <v>190586.88</v>
      </c>
      <c r="BM1051">
        <v>15882.24</v>
      </c>
      <c r="BN1051">
        <v>1941.1</v>
      </c>
      <c r="BR1051">
        <v>1406011</v>
      </c>
      <c r="BS1051">
        <v>1403011</v>
      </c>
      <c r="BT1051">
        <v>1504013</v>
      </c>
      <c r="BU1051">
        <v>1405012</v>
      </c>
      <c r="BV1051">
        <v>1405012</v>
      </c>
      <c r="BW1051">
        <v>1204012</v>
      </c>
      <c r="BX1051" s="10" t="b">
        <f t="shared" si="396"/>
        <v>1</v>
      </c>
      <c r="BY1051" s="10" t="b">
        <f t="shared" si="397"/>
        <v>1</v>
      </c>
      <c r="BZ1051" s="10" t="b">
        <f t="shared" si="398"/>
        <v>1</v>
      </c>
      <c r="CA1051" s="10" t="b">
        <f t="shared" si="399"/>
        <v>1</v>
      </c>
      <c r="CB1051" s="10" t="b">
        <f t="shared" si="400"/>
        <v>1</v>
      </c>
      <c r="CC1051" s="10" t="b">
        <f t="shared" si="401"/>
        <v>1</v>
      </c>
    </row>
    <row r="1052" spans="1:81" ht="14.25" x14ac:dyDescent="0.15">
      <c r="A1052" s="11">
        <v>20621</v>
      </c>
      <c r="B1052">
        <v>30</v>
      </c>
      <c r="C1052" t="str">
        <f t="shared" ca="1" si="385"/>
        <v>1304011,1503011,1102012,1205012,1204013,1504013</v>
      </c>
      <c r="D1052" t="str">
        <f t="shared" si="386"/>
        <v>1,1,1,1,1,1</v>
      </c>
      <c r="E1052" t="str">
        <f t="shared" si="387"/>
        <v>813,813,813,813,813,813</v>
      </c>
      <c r="G1052">
        <f t="shared" ca="1" si="388"/>
        <v>1304011</v>
      </c>
      <c r="H1052">
        <f t="shared" ca="1" si="389"/>
        <v>1503011</v>
      </c>
      <c r="I1052">
        <f t="shared" ca="1" si="390"/>
        <v>1102012</v>
      </c>
      <c r="J1052">
        <f t="shared" ca="1" si="391"/>
        <v>1205012</v>
      </c>
      <c r="K1052">
        <f t="shared" ca="1" si="392"/>
        <v>1204013</v>
      </c>
      <c r="L1052">
        <f t="shared" ca="1" si="393"/>
        <v>1504013</v>
      </c>
      <c r="M1052" s="2">
        <v>1</v>
      </c>
      <c r="N1052" s="7">
        <v>1</v>
      </c>
      <c r="O1052">
        <v>1</v>
      </c>
      <c r="P1052" s="7">
        <v>1</v>
      </c>
      <c r="Q1052">
        <v>1</v>
      </c>
      <c r="R1052" s="7">
        <v>1</v>
      </c>
      <c r="S1052">
        <f t="shared" si="394"/>
        <v>813</v>
      </c>
      <c r="T1052">
        <f t="shared" si="382"/>
        <v>813</v>
      </c>
      <c r="U1052">
        <f t="shared" si="382"/>
        <v>813</v>
      </c>
      <c r="V1052">
        <f t="shared" si="382"/>
        <v>813</v>
      </c>
      <c r="W1052">
        <f t="shared" si="382"/>
        <v>813</v>
      </c>
      <c r="X1052">
        <f t="shared" si="382"/>
        <v>813</v>
      </c>
      <c r="Y1052">
        <v>1</v>
      </c>
      <c r="Z1052">
        <v>1</v>
      </c>
      <c r="AA1052">
        <v>2</v>
      </c>
      <c r="AB1052">
        <v>2</v>
      </c>
      <c r="AC1052">
        <v>3</v>
      </c>
      <c r="AD1052">
        <v>3</v>
      </c>
      <c r="AE1052">
        <f t="shared" ca="1" si="383"/>
        <v>304</v>
      </c>
      <c r="AF1052">
        <f t="shared" ca="1" si="381"/>
        <v>503</v>
      </c>
      <c r="AG1052">
        <f t="shared" ca="1" si="381"/>
        <v>102</v>
      </c>
      <c r="AH1052">
        <f t="shared" ca="1" si="381"/>
        <v>205</v>
      </c>
      <c r="AI1052">
        <f t="shared" ca="1" si="381"/>
        <v>204</v>
      </c>
      <c r="AJ1052">
        <f t="shared" ca="1" si="381"/>
        <v>504</v>
      </c>
      <c r="AM1052">
        <v>1</v>
      </c>
      <c r="AN1052" s="4">
        <v>15</v>
      </c>
      <c r="AO1052">
        <v>6</v>
      </c>
      <c r="AP1052">
        <f t="shared" si="402"/>
        <v>813</v>
      </c>
      <c r="AQ1052">
        <f t="shared" si="403"/>
        <v>73247</v>
      </c>
      <c r="AR1052">
        <f t="shared" si="384"/>
        <v>78300.772609382446</v>
      </c>
      <c r="AT1052">
        <v>190.94</v>
      </c>
      <c r="AU1052" s="1">
        <f t="shared" si="395"/>
        <v>15137.964</v>
      </c>
      <c r="AW1052">
        <v>50</v>
      </c>
      <c r="AX1052" s="2">
        <v>6</v>
      </c>
      <c r="AZ1052">
        <v>190586.88</v>
      </c>
      <c r="BA1052">
        <v>15882.24</v>
      </c>
      <c r="BB1052">
        <v>1941.1</v>
      </c>
      <c r="BC1052">
        <v>190586.88</v>
      </c>
      <c r="BD1052">
        <v>15882.24</v>
      </c>
      <c r="BE1052">
        <v>1941.1</v>
      </c>
      <c r="BF1052">
        <v>190586.88</v>
      </c>
      <c r="BG1052">
        <v>15882.24</v>
      </c>
      <c r="BH1052">
        <v>1941.1</v>
      </c>
      <c r="BI1052">
        <v>190586.88</v>
      </c>
      <c r="BJ1052">
        <v>15882.24</v>
      </c>
      <c r="BK1052">
        <v>1941.1</v>
      </c>
      <c r="BL1052">
        <v>190586.88</v>
      </c>
      <c r="BM1052">
        <v>15882.24</v>
      </c>
      <c r="BN1052">
        <v>1941.1</v>
      </c>
      <c r="BR1052">
        <v>1403011</v>
      </c>
      <c r="BS1052">
        <v>1504013</v>
      </c>
      <c r="BT1052">
        <v>1406011</v>
      </c>
      <c r="BU1052">
        <v>1403011</v>
      </c>
      <c r="BV1052">
        <v>1101013</v>
      </c>
      <c r="BW1052">
        <v>1404012</v>
      </c>
      <c r="BX1052" s="10" t="b">
        <f t="shared" si="396"/>
        <v>1</v>
      </c>
      <c r="BY1052" s="10" t="b">
        <f t="shared" si="397"/>
        <v>1</v>
      </c>
      <c r="BZ1052" s="10" t="b">
        <f t="shared" si="398"/>
        <v>1</v>
      </c>
      <c r="CA1052" s="10" t="b">
        <f t="shared" si="399"/>
        <v>1</v>
      </c>
      <c r="CB1052" s="10" t="b">
        <f t="shared" si="400"/>
        <v>1</v>
      </c>
      <c r="CC1052" s="10" t="b">
        <f t="shared" si="401"/>
        <v>1</v>
      </c>
    </row>
    <row r="1053" spans="1:81" ht="14.25" x14ac:dyDescent="0.15">
      <c r="A1053" s="11">
        <v>20622</v>
      </c>
      <c r="B1053">
        <v>30</v>
      </c>
      <c r="C1053" t="str">
        <f t="shared" ca="1" si="385"/>
        <v>1204011,1206011,1101012,1303012,1503013,1101013</v>
      </c>
      <c r="D1053" t="str">
        <f t="shared" si="386"/>
        <v>1,1,1,1,1,1</v>
      </c>
      <c r="E1053" t="str">
        <f t="shared" si="387"/>
        <v>813,813,813,813,813,813</v>
      </c>
      <c r="G1053">
        <f t="shared" ca="1" si="388"/>
        <v>1204011</v>
      </c>
      <c r="H1053">
        <f t="shared" ca="1" si="389"/>
        <v>1206011</v>
      </c>
      <c r="I1053">
        <f t="shared" ca="1" si="390"/>
        <v>1101012</v>
      </c>
      <c r="J1053">
        <f t="shared" ca="1" si="391"/>
        <v>1303012</v>
      </c>
      <c r="K1053">
        <f t="shared" ca="1" si="392"/>
        <v>1503013</v>
      </c>
      <c r="L1053">
        <f t="shared" ca="1" si="393"/>
        <v>1101013</v>
      </c>
      <c r="M1053" s="2">
        <v>1</v>
      </c>
      <c r="N1053" s="7">
        <v>1</v>
      </c>
      <c r="O1053">
        <v>1</v>
      </c>
      <c r="P1053" s="7">
        <v>1</v>
      </c>
      <c r="Q1053">
        <v>1</v>
      </c>
      <c r="R1053" s="7">
        <v>1</v>
      </c>
      <c r="S1053">
        <f t="shared" si="394"/>
        <v>813</v>
      </c>
      <c r="T1053">
        <f t="shared" si="382"/>
        <v>813</v>
      </c>
      <c r="U1053">
        <f t="shared" si="382"/>
        <v>813</v>
      </c>
      <c r="V1053">
        <f t="shared" si="382"/>
        <v>813</v>
      </c>
      <c r="W1053">
        <f t="shared" si="382"/>
        <v>813</v>
      </c>
      <c r="X1053">
        <f t="shared" si="382"/>
        <v>813</v>
      </c>
      <c r="Y1053">
        <v>1</v>
      </c>
      <c r="Z1053">
        <v>1</v>
      </c>
      <c r="AA1053">
        <v>2</v>
      </c>
      <c r="AB1053">
        <v>2</v>
      </c>
      <c r="AC1053">
        <v>3</v>
      </c>
      <c r="AD1053">
        <v>3</v>
      </c>
      <c r="AE1053">
        <f t="shared" ca="1" si="383"/>
        <v>204</v>
      </c>
      <c r="AF1053">
        <f t="shared" ca="1" si="381"/>
        <v>206</v>
      </c>
      <c r="AG1053">
        <f t="shared" ca="1" si="381"/>
        <v>101</v>
      </c>
      <c r="AH1053">
        <f t="shared" ca="1" si="381"/>
        <v>303</v>
      </c>
      <c r="AI1053">
        <f t="shared" ca="1" si="381"/>
        <v>503</v>
      </c>
      <c r="AJ1053">
        <f t="shared" ca="1" si="381"/>
        <v>101</v>
      </c>
      <c r="AM1053">
        <v>2</v>
      </c>
      <c r="AN1053" s="4">
        <v>15</v>
      </c>
      <c r="AO1053">
        <v>6</v>
      </c>
      <c r="AP1053">
        <f t="shared" si="402"/>
        <v>813</v>
      </c>
      <c r="AQ1053">
        <f t="shared" si="403"/>
        <v>73247</v>
      </c>
      <c r="AR1053">
        <f t="shared" si="384"/>
        <v>78303.814025935848</v>
      </c>
      <c r="AT1053">
        <v>191.08</v>
      </c>
      <c r="AU1053" s="1">
        <f t="shared" si="395"/>
        <v>15138.552</v>
      </c>
      <c r="AW1053">
        <v>50</v>
      </c>
      <c r="AX1053" s="2">
        <v>6</v>
      </c>
      <c r="AZ1053">
        <v>190586.88</v>
      </c>
      <c r="BA1053">
        <v>15882.24</v>
      </c>
      <c r="BB1053">
        <v>1941.1</v>
      </c>
      <c r="BC1053">
        <v>190586.88</v>
      </c>
      <c r="BD1053">
        <v>15882.24</v>
      </c>
      <c r="BE1053">
        <v>1941.1</v>
      </c>
      <c r="BF1053">
        <v>190586.88</v>
      </c>
      <c r="BG1053">
        <v>15882.24</v>
      </c>
      <c r="BH1053">
        <v>1941.1</v>
      </c>
      <c r="BI1053">
        <v>190586.88</v>
      </c>
      <c r="BJ1053">
        <v>15882.24</v>
      </c>
      <c r="BK1053">
        <v>1941.1</v>
      </c>
      <c r="BL1053">
        <v>190586.88</v>
      </c>
      <c r="BM1053">
        <v>15882.24</v>
      </c>
      <c r="BN1053">
        <v>1941.1</v>
      </c>
      <c r="BR1053">
        <v>1503013</v>
      </c>
      <c r="BS1053">
        <v>1102011</v>
      </c>
      <c r="BT1053">
        <v>1204012</v>
      </c>
      <c r="BU1053">
        <v>1404012</v>
      </c>
      <c r="BV1053">
        <v>1101013</v>
      </c>
      <c r="BW1053">
        <v>1406011</v>
      </c>
      <c r="BX1053" s="10" t="b">
        <f t="shared" si="396"/>
        <v>1</v>
      </c>
      <c r="BY1053" s="10" t="b">
        <f t="shared" si="397"/>
        <v>1</v>
      </c>
      <c r="BZ1053" s="10" t="b">
        <f t="shared" si="398"/>
        <v>1</v>
      </c>
      <c r="CA1053" s="10" t="b">
        <f t="shared" si="399"/>
        <v>1</v>
      </c>
      <c r="CB1053" s="10" t="b">
        <f t="shared" si="400"/>
        <v>1</v>
      </c>
      <c r="CC1053" s="10" t="b">
        <f t="shared" si="401"/>
        <v>1</v>
      </c>
    </row>
    <row r="1054" spans="1:81" ht="14.25" x14ac:dyDescent="0.15">
      <c r="A1054" s="11">
        <v>20623</v>
      </c>
      <c r="B1054">
        <v>30</v>
      </c>
      <c r="C1054" t="str">
        <f t="shared" ca="1" si="385"/>
        <v>1403011,1405011,1404012,1205012,1206013,1206013</v>
      </c>
      <c r="D1054" t="str">
        <f t="shared" si="386"/>
        <v>1,1,1,1,1,1</v>
      </c>
      <c r="E1054" t="str">
        <f t="shared" si="387"/>
        <v>813,813,813,813,813,813</v>
      </c>
      <c r="G1054">
        <f t="shared" ca="1" si="388"/>
        <v>1403011</v>
      </c>
      <c r="H1054">
        <f t="shared" ca="1" si="389"/>
        <v>1405011</v>
      </c>
      <c r="I1054">
        <f t="shared" ca="1" si="390"/>
        <v>1404012</v>
      </c>
      <c r="J1054">
        <f t="shared" ca="1" si="391"/>
        <v>1205012</v>
      </c>
      <c r="K1054">
        <f t="shared" ca="1" si="392"/>
        <v>1206013</v>
      </c>
      <c r="L1054">
        <f t="shared" ca="1" si="393"/>
        <v>1206013</v>
      </c>
      <c r="M1054" s="2">
        <v>1</v>
      </c>
      <c r="N1054" s="7">
        <v>1</v>
      </c>
      <c r="O1054">
        <v>1</v>
      </c>
      <c r="P1054" s="7">
        <v>1</v>
      </c>
      <c r="Q1054">
        <v>1</v>
      </c>
      <c r="R1054" s="7">
        <v>1</v>
      </c>
      <c r="S1054">
        <f t="shared" si="394"/>
        <v>813</v>
      </c>
      <c r="T1054">
        <f t="shared" si="382"/>
        <v>813</v>
      </c>
      <c r="U1054">
        <f t="shared" si="382"/>
        <v>813</v>
      </c>
      <c r="V1054">
        <f t="shared" si="382"/>
        <v>813</v>
      </c>
      <c r="W1054">
        <f t="shared" si="382"/>
        <v>813</v>
      </c>
      <c r="X1054">
        <f t="shared" si="382"/>
        <v>813</v>
      </c>
      <c r="Y1054">
        <v>1</v>
      </c>
      <c r="Z1054">
        <v>1</v>
      </c>
      <c r="AA1054">
        <v>2</v>
      </c>
      <c r="AB1054">
        <v>2</v>
      </c>
      <c r="AC1054">
        <v>3</v>
      </c>
      <c r="AD1054">
        <v>3</v>
      </c>
      <c r="AE1054">
        <f t="shared" ca="1" si="383"/>
        <v>403</v>
      </c>
      <c r="AF1054">
        <f t="shared" ca="1" si="381"/>
        <v>405</v>
      </c>
      <c r="AG1054">
        <f t="shared" ca="1" si="381"/>
        <v>404</v>
      </c>
      <c r="AH1054">
        <f t="shared" ca="1" si="381"/>
        <v>205</v>
      </c>
      <c r="AI1054">
        <f t="shared" ca="1" si="381"/>
        <v>206</v>
      </c>
      <c r="AJ1054">
        <f t="shared" ca="1" si="381"/>
        <v>206</v>
      </c>
      <c r="AM1054">
        <v>3</v>
      </c>
      <c r="AN1054" s="4">
        <v>15</v>
      </c>
      <c r="AO1054">
        <v>6</v>
      </c>
      <c r="AP1054">
        <f t="shared" si="402"/>
        <v>813</v>
      </c>
      <c r="AQ1054">
        <f t="shared" si="403"/>
        <v>73247</v>
      </c>
      <c r="AR1054">
        <f t="shared" si="384"/>
        <v>78306.85544248925</v>
      </c>
      <c r="AT1054">
        <v>191.22</v>
      </c>
      <c r="AU1054" s="1">
        <f t="shared" si="395"/>
        <v>15139.14</v>
      </c>
      <c r="AW1054">
        <v>50</v>
      </c>
      <c r="AX1054" s="2">
        <v>6</v>
      </c>
      <c r="AZ1054">
        <v>190586.88</v>
      </c>
      <c r="BA1054">
        <v>15882.24</v>
      </c>
      <c r="BB1054">
        <v>1941.1</v>
      </c>
      <c r="BC1054">
        <v>190586.88</v>
      </c>
      <c r="BD1054">
        <v>15882.24</v>
      </c>
      <c r="BE1054">
        <v>1941.1</v>
      </c>
      <c r="BF1054">
        <v>190586.88</v>
      </c>
      <c r="BG1054">
        <v>15882.24</v>
      </c>
      <c r="BH1054">
        <v>1941.1</v>
      </c>
      <c r="BI1054">
        <v>190586.88</v>
      </c>
      <c r="BJ1054">
        <v>15882.24</v>
      </c>
      <c r="BK1054">
        <v>1941.1</v>
      </c>
      <c r="BL1054">
        <v>190586.88</v>
      </c>
      <c r="BM1054">
        <v>15882.24</v>
      </c>
      <c r="BN1054">
        <v>1941.1</v>
      </c>
      <c r="BR1054">
        <v>1206011</v>
      </c>
      <c r="BS1054">
        <v>1303013</v>
      </c>
      <c r="BT1054">
        <v>1101012</v>
      </c>
      <c r="BU1054">
        <v>1304013</v>
      </c>
      <c r="BV1054">
        <v>1206011</v>
      </c>
      <c r="BW1054">
        <v>1205012</v>
      </c>
      <c r="BX1054" s="10" t="b">
        <f t="shared" si="396"/>
        <v>1</v>
      </c>
      <c r="BY1054" s="10" t="b">
        <f t="shared" si="397"/>
        <v>1</v>
      </c>
      <c r="BZ1054" s="10" t="b">
        <f t="shared" si="398"/>
        <v>1</v>
      </c>
      <c r="CA1054" s="10" t="b">
        <f t="shared" si="399"/>
        <v>1</v>
      </c>
      <c r="CB1054" s="10" t="b">
        <f t="shared" si="400"/>
        <v>1</v>
      </c>
      <c r="CC1054" s="10" t="b">
        <f t="shared" si="401"/>
        <v>1</v>
      </c>
    </row>
    <row r="1055" spans="1:81" ht="14.25" x14ac:dyDescent="0.15">
      <c r="A1055" s="11">
        <v>20624</v>
      </c>
      <c r="B1055">
        <v>30</v>
      </c>
      <c r="C1055" t="str">
        <f t="shared" ca="1" si="385"/>
        <v>1403011,1405011,1406012,1203012,1403013,1203013</v>
      </c>
      <c r="D1055" t="str">
        <f t="shared" si="386"/>
        <v>1,1,1,1,1,1</v>
      </c>
      <c r="E1055" t="str">
        <f t="shared" si="387"/>
        <v>813,813,813,813,813,813</v>
      </c>
      <c r="G1055">
        <f t="shared" ca="1" si="388"/>
        <v>1403011</v>
      </c>
      <c r="H1055">
        <f t="shared" ca="1" si="389"/>
        <v>1405011</v>
      </c>
      <c r="I1055">
        <f t="shared" ca="1" si="390"/>
        <v>1406012</v>
      </c>
      <c r="J1055">
        <f t="shared" ca="1" si="391"/>
        <v>1203012</v>
      </c>
      <c r="K1055">
        <f t="shared" ca="1" si="392"/>
        <v>1403013</v>
      </c>
      <c r="L1055">
        <f t="shared" ca="1" si="393"/>
        <v>1203013</v>
      </c>
      <c r="M1055" s="2">
        <v>1</v>
      </c>
      <c r="N1055" s="7">
        <v>1</v>
      </c>
      <c r="O1055">
        <v>1</v>
      </c>
      <c r="P1055" s="7">
        <v>1</v>
      </c>
      <c r="Q1055">
        <v>1</v>
      </c>
      <c r="R1055" s="7">
        <v>1</v>
      </c>
      <c r="S1055">
        <f t="shared" si="394"/>
        <v>813</v>
      </c>
      <c r="T1055">
        <f t="shared" si="382"/>
        <v>813</v>
      </c>
      <c r="U1055">
        <f t="shared" si="382"/>
        <v>813</v>
      </c>
      <c r="V1055">
        <f t="shared" si="382"/>
        <v>813</v>
      </c>
      <c r="W1055">
        <f t="shared" si="382"/>
        <v>813</v>
      </c>
      <c r="X1055">
        <f t="shared" si="382"/>
        <v>813</v>
      </c>
      <c r="Y1055">
        <v>1</v>
      </c>
      <c r="Z1055">
        <v>1</v>
      </c>
      <c r="AA1055">
        <v>2</v>
      </c>
      <c r="AB1055">
        <v>2</v>
      </c>
      <c r="AC1055">
        <v>3</v>
      </c>
      <c r="AD1055">
        <v>3</v>
      </c>
      <c r="AE1055">
        <f t="shared" ca="1" si="383"/>
        <v>403</v>
      </c>
      <c r="AF1055">
        <f t="shared" ca="1" si="381"/>
        <v>405</v>
      </c>
      <c r="AG1055">
        <f t="shared" ca="1" si="381"/>
        <v>406</v>
      </c>
      <c r="AH1055">
        <f t="shared" ca="1" si="381"/>
        <v>203</v>
      </c>
      <c r="AI1055">
        <f t="shared" ca="1" si="381"/>
        <v>403</v>
      </c>
      <c r="AJ1055">
        <f t="shared" ca="1" si="381"/>
        <v>203</v>
      </c>
      <c r="AM1055">
        <v>1</v>
      </c>
      <c r="AN1055" s="4">
        <v>15</v>
      </c>
      <c r="AO1055">
        <v>6</v>
      </c>
      <c r="AP1055">
        <f t="shared" si="402"/>
        <v>813</v>
      </c>
      <c r="AQ1055">
        <f t="shared" si="403"/>
        <v>73247</v>
      </c>
      <c r="AR1055">
        <f t="shared" si="384"/>
        <v>78309.896859042652</v>
      </c>
      <c r="AT1055">
        <v>191.36</v>
      </c>
      <c r="AU1055" s="1">
        <f t="shared" si="395"/>
        <v>15139.727999999999</v>
      </c>
      <c r="AW1055">
        <v>50</v>
      </c>
      <c r="AX1055" s="2">
        <v>6</v>
      </c>
      <c r="AZ1055">
        <v>190586.88</v>
      </c>
      <c r="BA1055">
        <v>15882.24</v>
      </c>
      <c r="BB1055">
        <v>1941.1</v>
      </c>
      <c r="BC1055">
        <v>190586.88</v>
      </c>
      <c r="BD1055">
        <v>15882.24</v>
      </c>
      <c r="BE1055">
        <v>1941.1</v>
      </c>
      <c r="BF1055">
        <v>190586.88</v>
      </c>
      <c r="BG1055">
        <v>15882.24</v>
      </c>
      <c r="BH1055">
        <v>1941.1</v>
      </c>
      <c r="BI1055">
        <v>190586.88</v>
      </c>
      <c r="BJ1055">
        <v>15882.24</v>
      </c>
      <c r="BK1055">
        <v>1941.1</v>
      </c>
      <c r="BL1055">
        <v>190586.88</v>
      </c>
      <c r="BM1055">
        <v>15882.24</v>
      </c>
      <c r="BN1055">
        <v>1941.1</v>
      </c>
      <c r="BR1055">
        <v>1206011</v>
      </c>
      <c r="BS1055">
        <v>1205012</v>
      </c>
      <c r="BT1055">
        <v>1101012</v>
      </c>
      <c r="BU1055">
        <v>1406011</v>
      </c>
      <c r="BV1055">
        <v>1205012</v>
      </c>
      <c r="BW1055">
        <v>1102013</v>
      </c>
      <c r="BX1055" s="10" t="b">
        <f t="shared" si="396"/>
        <v>1</v>
      </c>
      <c r="BY1055" s="10" t="b">
        <f t="shared" si="397"/>
        <v>1</v>
      </c>
      <c r="BZ1055" s="10" t="b">
        <f t="shared" si="398"/>
        <v>1</v>
      </c>
      <c r="CA1055" s="10" t="b">
        <f t="shared" si="399"/>
        <v>1</v>
      </c>
      <c r="CB1055" s="10" t="b">
        <f t="shared" si="400"/>
        <v>1</v>
      </c>
      <c r="CC1055" s="10" t="b">
        <f t="shared" si="401"/>
        <v>1</v>
      </c>
    </row>
    <row r="1056" spans="1:81" ht="14.25" x14ac:dyDescent="0.15">
      <c r="A1056" s="11">
        <v>20625</v>
      </c>
      <c r="B1056">
        <v>30</v>
      </c>
      <c r="C1056" t="str">
        <f t="shared" ca="1" si="385"/>
        <v>1304011,1206011,1101012,1102012,1406013,1205013</v>
      </c>
      <c r="D1056" t="str">
        <f t="shared" si="386"/>
        <v>1,1,1,1,1,1</v>
      </c>
      <c r="E1056" t="str">
        <f t="shared" si="387"/>
        <v>816,816,816,816,816,816</v>
      </c>
      <c r="G1056">
        <f t="shared" ca="1" si="388"/>
        <v>1304011</v>
      </c>
      <c r="H1056">
        <f t="shared" ca="1" si="389"/>
        <v>1206011</v>
      </c>
      <c r="I1056">
        <f t="shared" ca="1" si="390"/>
        <v>1101012</v>
      </c>
      <c r="J1056">
        <f t="shared" ca="1" si="391"/>
        <v>1102012</v>
      </c>
      <c r="K1056">
        <f t="shared" ca="1" si="392"/>
        <v>1406013</v>
      </c>
      <c r="L1056">
        <f t="shared" ca="1" si="393"/>
        <v>1205013</v>
      </c>
      <c r="M1056" s="2">
        <v>1</v>
      </c>
      <c r="N1056" s="7">
        <v>1</v>
      </c>
      <c r="O1056">
        <v>1</v>
      </c>
      <c r="P1056" s="7">
        <v>1</v>
      </c>
      <c r="Q1056">
        <v>1</v>
      </c>
      <c r="R1056" s="7">
        <v>1</v>
      </c>
      <c r="S1056">
        <f t="shared" si="394"/>
        <v>816</v>
      </c>
      <c r="T1056">
        <f t="shared" si="382"/>
        <v>816</v>
      </c>
      <c r="U1056">
        <f t="shared" si="382"/>
        <v>816</v>
      </c>
      <c r="V1056">
        <f t="shared" si="382"/>
        <v>816</v>
      </c>
      <c r="W1056">
        <f t="shared" si="382"/>
        <v>816</v>
      </c>
      <c r="X1056">
        <f t="shared" si="382"/>
        <v>816</v>
      </c>
      <c r="Y1056">
        <v>1</v>
      </c>
      <c r="Z1056">
        <v>1</v>
      </c>
      <c r="AA1056">
        <v>2</v>
      </c>
      <c r="AB1056">
        <v>2</v>
      </c>
      <c r="AC1056">
        <v>3</v>
      </c>
      <c r="AD1056">
        <v>3</v>
      </c>
      <c r="AE1056">
        <f t="shared" ca="1" si="383"/>
        <v>304</v>
      </c>
      <c r="AF1056">
        <f t="shared" ca="1" si="381"/>
        <v>206</v>
      </c>
      <c r="AG1056">
        <f t="shared" ca="1" si="381"/>
        <v>101</v>
      </c>
      <c r="AH1056">
        <f t="shared" ca="1" si="381"/>
        <v>102</v>
      </c>
      <c r="AI1056">
        <f t="shared" ca="1" si="381"/>
        <v>406</v>
      </c>
      <c r="AJ1056">
        <f t="shared" ca="1" si="381"/>
        <v>205</v>
      </c>
      <c r="AM1056">
        <v>2</v>
      </c>
      <c r="AN1056" s="4">
        <v>25</v>
      </c>
      <c r="AO1056">
        <v>6</v>
      </c>
      <c r="AP1056">
        <f t="shared" si="402"/>
        <v>816</v>
      </c>
      <c r="AQ1056">
        <f t="shared" si="403"/>
        <v>73514</v>
      </c>
      <c r="AR1056">
        <f t="shared" si="384"/>
        <v>78597.627596303399</v>
      </c>
      <c r="AT1056">
        <v>191.5</v>
      </c>
      <c r="AU1056" s="1">
        <f t="shared" si="395"/>
        <v>15194.46</v>
      </c>
      <c r="AW1056">
        <v>50</v>
      </c>
      <c r="AX1056" s="2">
        <v>6</v>
      </c>
      <c r="AZ1056">
        <v>191308.79999999999</v>
      </c>
      <c r="BA1056">
        <v>15942.4</v>
      </c>
      <c r="BB1056">
        <v>1948.15</v>
      </c>
      <c r="BC1056">
        <v>191308.79999999999</v>
      </c>
      <c r="BD1056">
        <v>15942.4</v>
      </c>
      <c r="BE1056">
        <v>1948.15</v>
      </c>
      <c r="BF1056">
        <v>191308.79999999999</v>
      </c>
      <c r="BG1056">
        <v>15942.4</v>
      </c>
      <c r="BH1056">
        <v>1948.15</v>
      </c>
      <c r="BI1056">
        <v>191308.79999999999</v>
      </c>
      <c r="BJ1056">
        <v>15942.4</v>
      </c>
      <c r="BK1056">
        <v>1948.15</v>
      </c>
      <c r="BL1056">
        <v>191308.79999999999</v>
      </c>
      <c r="BM1056">
        <v>15942.4</v>
      </c>
      <c r="BN1056">
        <v>1948.15</v>
      </c>
      <c r="BR1056">
        <v>1405012</v>
      </c>
      <c r="BS1056">
        <v>1405012</v>
      </c>
      <c r="BT1056">
        <v>1102012</v>
      </c>
      <c r="BU1056">
        <v>1205012</v>
      </c>
      <c r="BV1056">
        <v>1304013</v>
      </c>
      <c r="BW1056">
        <v>1503013</v>
      </c>
      <c r="BX1056" s="10" t="b">
        <f t="shared" si="396"/>
        <v>1</v>
      </c>
      <c r="BY1056" s="10" t="b">
        <f t="shared" si="397"/>
        <v>1</v>
      </c>
      <c r="BZ1056" s="10" t="b">
        <f t="shared" si="398"/>
        <v>1</v>
      </c>
      <c r="CA1056" s="10" t="b">
        <f t="shared" si="399"/>
        <v>1</v>
      </c>
      <c r="CB1056" s="10" t="b">
        <f t="shared" si="400"/>
        <v>1</v>
      </c>
      <c r="CC1056" s="10" t="b">
        <f t="shared" si="401"/>
        <v>1</v>
      </c>
    </row>
    <row r="1057" spans="1:81" ht="14.25" x14ac:dyDescent="0.15">
      <c r="A1057" s="11">
        <v>20626</v>
      </c>
      <c r="B1057">
        <v>30</v>
      </c>
      <c r="C1057" t="str">
        <f t="shared" ca="1" si="385"/>
        <v>1205011,1205011,1403012,1404012,1102013,1403013</v>
      </c>
      <c r="D1057" t="str">
        <f t="shared" si="386"/>
        <v>1,1,1,1,1,1</v>
      </c>
      <c r="E1057" t="str">
        <f t="shared" si="387"/>
        <v>816,816,816,816,816,816</v>
      </c>
      <c r="G1057">
        <f t="shared" ca="1" si="388"/>
        <v>1205011</v>
      </c>
      <c r="H1057">
        <f t="shared" ca="1" si="389"/>
        <v>1205011</v>
      </c>
      <c r="I1057">
        <f t="shared" ca="1" si="390"/>
        <v>1403012</v>
      </c>
      <c r="J1057">
        <f t="shared" ca="1" si="391"/>
        <v>1404012</v>
      </c>
      <c r="K1057">
        <f t="shared" ca="1" si="392"/>
        <v>1102013</v>
      </c>
      <c r="L1057">
        <f t="shared" ca="1" si="393"/>
        <v>1403013</v>
      </c>
      <c r="M1057" s="2">
        <v>1</v>
      </c>
      <c r="N1057" s="7">
        <v>1</v>
      </c>
      <c r="O1057">
        <v>1</v>
      </c>
      <c r="P1057" s="7">
        <v>1</v>
      </c>
      <c r="Q1057">
        <v>1</v>
      </c>
      <c r="R1057" s="7">
        <v>1</v>
      </c>
      <c r="S1057">
        <f t="shared" si="394"/>
        <v>816</v>
      </c>
      <c r="T1057">
        <f t="shared" si="382"/>
        <v>816</v>
      </c>
      <c r="U1057">
        <f t="shared" si="382"/>
        <v>816</v>
      </c>
      <c r="V1057">
        <f t="shared" si="382"/>
        <v>816</v>
      </c>
      <c r="W1057">
        <f t="shared" si="382"/>
        <v>816</v>
      </c>
      <c r="X1057">
        <f t="shared" si="382"/>
        <v>816</v>
      </c>
      <c r="Y1057">
        <v>1</v>
      </c>
      <c r="Z1057">
        <v>1</v>
      </c>
      <c r="AA1057">
        <v>2</v>
      </c>
      <c r="AB1057">
        <v>2</v>
      </c>
      <c r="AC1057">
        <v>3</v>
      </c>
      <c r="AD1057">
        <v>3</v>
      </c>
      <c r="AE1057">
        <f t="shared" ca="1" si="383"/>
        <v>205</v>
      </c>
      <c r="AF1057">
        <f t="shared" ca="1" si="381"/>
        <v>205</v>
      </c>
      <c r="AG1057">
        <f t="shared" ca="1" si="381"/>
        <v>403</v>
      </c>
      <c r="AH1057">
        <f t="shared" ca="1" si="381"/>
        <v>404</v>
      </c>
      <c r="AI1057">
        <f t="shared" ca="1" si="381"/>
        <v>102</v>
      </c>
      <c r="AJ1057">
        <f t="shared" ca="1" si="381"/>
        <v>403</v>
      </c>
      <c r="AM1057">
        <v>3</v>
      </c>
      <c r="AN1057" s="4">
        <v>15</v>
      </c>
      <c r="AO1057">
        <v>6</v>
      </c>
      <c r="AP1057">
        <f t="shared" si="402"/>
        <v>816</v>
      </c>
      <c r="AQ1057">
        <f t="shared" si="403"/>
        <v>73514</v>
      </c>
      <c r="AR1057">
        <f t="shared" si="384"/>
        <v>78600.669192057816</v>
      </c>
      <c r="AT1057">
        <v>191.64</v>
      </c>
      <c r="AU1057" s="1">
        <f t="shared" si="395"/>
        <v>15195.047999999999</v>
      </c>
      <c r="AW1057">
        <v>50</v>
      </c>
      <c r="AX1057" s="2">
        <v>6</v>
      </c>
      <c r="AZ1057">
        <v>191308.79999999999</v>
      </c>
      <c r="BA1057">
        <v>15942.4</v>
      </c>
      <c r="BB1057">
        <v>1948.15</v>
      </c>
      <c r="BC1057">
        <v>191308.79999999999</v>
      </c>
      <c r="BD1057">
        <v>15942.4</v>
      </c>
      <c r="BE1057">
        <v>1948.15</v>
      </c>
      <c r="BF1057">
        <v>191308.79999999999</v>
      </c>
      <c r="BG1057">
        <v>15942.4</v>
      </c>
      <c r="BH1057">
        <v>1948.15</v>
      </c>
      <c r="BI1057">
        <v>191308.79999999999</v>
      </c>
      <c r="BJ1057">
        <v>15942.4</v>
      </c>
      <c r="BK1057">
        <v>1948.15</v>
      </c>
      <c r="BL1057">
        <v>191308.79999999999</v>
      </c>
      <c r="BM1057">
        <v>15942.4</v>
      </c>
      <c r="BN1057">
        <v>1948.15</v>
      </c>
      <c r="BR1057">
        <v>1404012</v>
      </c>
      <c r="BS1057">
        <v>1403011</v>
      </c>
      <c r="BT1057">
        <v>1406011</v>
      </c>
      <c r="BU1057">
        <v>1101012</v>
      </c>
      <c r="BV1057">
        <v>1102013</v>
      </c>
      <c r="BW1057">
        <v>1405012</v>
      </c>
      <c r="BX1057" s="10" t="b">
        <f t="shared" si="396"/>
        <v>1</v>
      </c>
      <c r="BY1057" s="10" t="b">
        <f t="shared" si="397"/>
        <v>1</v>
      </c>
      <c r="BZ1057" s="10" t="b">
        <f t="shared" si="398"/>
        <v>1</v>
      </c>
      <c r="CA1057" s="10" t="b">
        <f t="shared" si="399"/>
        <v>1</v>
      </c>
      <c r="CB1057" s="10" t="b">
        <f t="shared" si="400"/>
        <v>1</v>
      </c>
      <c r="CC1057" s="10" t="b">
        <f t="shared" si="401"/>
        <v>1</v>
      </c>
    </row>
    <row r="1058" spans="1:81" ht="14.25" x14ac:dyDescent="0.15">
      <c r="A1058" s="11">
        <v>20627</v>
      </c>
      <c r="B1058">
        <v>30</v>
      </c>
      <c r="C1058" t="str">
        <f t="shared" ca="1" si="385"/>
        <v>1303011,1403011,1406012,1203012,1205013,1405013</v>
      </c>
      <c r="D1058" t="str">
        <f t="shared" si="386"/>
        <v>1,1,1,1,1,1</v>
      </c>
      <c r="E1058" t="str">
        <f t="shared" si="387"/>
        <v>816,816,816,816,816,816</v>
      </c>
      <c r="G1058">
        <f t="shared" ca="1" si="388"/>
        <v>1303011</v>
      </c>
      <c r="H1058">
        <f t="shared" ca="1" si="389"/>
        <v>1403011</v>
      </c>
      <c r="I1058">
        <f t="shared" ca="1" si="390"/>
        <v>1406012</v>
      </c>
      <c r="J1058">
        <f t="shared" ca="1" si="391"/>
        <v>1203012</v>
      </c>
      <c r="K1058">
        <f t="shared" ca="1" si="392"/>
        <v>1205013</v>
      </c>
      <c r="L1058">
        <f t="shared" ca="1" si="393"/>
        <v>1405013</v>
      </c>
      <c r="M1058" s="2">
        <v>1</v>
      </c>
      <c r="N1058" s="7">
        <v>1</v>
      </c>
      <c r="O1058">
        <v>1</v>
      </c>
      <c r="P1058" s="7">
        <v>1</v>
      </c>
      <c r="Q1058">
        <v>1</v>
      </c>
      <c r="R1058" s="7">
        <v>1</v>
      </c>
      <c r="S1058">
        <f t="shared" si="394"/>
        <v>816</v>
      </c>
      <c r="T1058">
        <f t="shared" si="382"/>
        <v>816</v>
      </c>
      <c r="U1058">
        <f t="shared" si="382"/>
        <v>816</v>
      </c>
      <c r="V1058">
        <f t="shared" si="382"/>
        <v>816</v>
      </c>
      <c r="W1058">
        <f t="shared" si="382"/>
        <v>816</v>
      </c>
      <c r="X1058">
        <f t="shared" si="382"/>
        <v>816</v>
      </c>
      <c r="Y1058">
        <v>1</v>
      </c>
      <c r="Z1058">
        <v>1</v>
      </c>
      <c r="AA1058">
        <v>2</v>
      </c>
      <c r="AB1058">
        <v>2</v>
      </c>
      <c r="AC1058">
        <v>3</v>
      </c>
      <c r="AD1058">
        <v>3</v>
      </c>
      <c r="AE1058">
        <f t="shared" ca="1" si="383"/>
        <v>303</v>
      </c>
      <c r="AF1058">
        <f t="shared" ca="1" si="381"/>
        <v>403</v>
      </c>
      <c r="AG1058">
        <f t="shared" ca="1" si="381"/>
        <v>406</v>
      </c>
      <c r="AH1058">
        <f t="shared" ca="1" si="381"/>
        <v>203</v>
      </c>
      <c r="AI1058">
        <f t="shared" ca="1" si="381"/>
        <v>205</v>
      </c>
      <c r="AJ1058">
        <f t="shared" ca="1" si="381"/>
        <v>405</v>
      </c>
      <c r="AM1058">
        <v>1</v>
      </c>
      <c r="AN1058" s="4">
        <v>15</v>
      </c>
      <c r="AO1058">
        <v>6</v>
      </c>
      <c r="AP1058">
        <f t="shared" si="402"/>
        <v>816</v>
      </c>
      <c r="AQ1058">
        <f t="shared" si="403"/>
        <v>73514</v>
      </c>
      <c r="AR1058">
        <f t="shared" si="384"/>
        <v>78603.710787812233</v>
      </c>
      <c r="AT1058">
        <v>191.78</v>
      </c>
      <c r="AU1058" s="1">
        <f t="shared" si="395"/>
        <v>15195.636</v>
      </c>
      <c r="AW1058">
        <v>50</v>
      </c>
      <c r="AX1058" s="2">
        <v>6</v>
      </c>
      <c r="AZ1058">
        <v>191308.79999999999</v>
      </c>
      <c r="BA1058">
        <v>15942.4</v>
      </c>
      <c r="BB1058">
        <v>1948.15</v>
      </c>
      <c r="BC1058">
        <v>191308.79999999999</v>
      </c>
      <c r="BD1058">
        <v>15942.4</v>
      </c>
      <c r="BE1058">
        <v>1948.15</v>
      </c>
      <c r="BF1058">
        <v>191308.79999999999</v>
      </c>
      <c r="BG1058">
        <v>15942.4</v>
      </c>
      <c r="BH1058">
        <v>1948.15</v>
      </c>
      <c r="BI1058">
        <v>191308.79999999999</v>
      </c>
      <c r="BJ1058">
        <v>15942.4</v>
      </c>
      <c r="BK1058">
        <v>1948.15</v>
      </c>
      <c r="BL1058">
        <v>191308.79999999999</v>
      </c>
      <c r="BM1058">
        <v>15942.4</v>
      </c>
      <c r="BN1058">
        <v>1948.15</v>
      </c>
      <c r="BR1058">
        <v>1504013</v>
      </c>
      <c r="BS1058">
        <v>1303013</v>
      </c>
      <c r="BT1058">
        <v>1204012</v>
      </c>
      <c r="BU1058">
        <v>1406011</v>
      </c>
      <c r="BV1058">
        <v>1405012</v>
      </c>
      <c r="BW1058">
        <v>1403011</v>
      </c>
      <c r="BX1058" s="10" t="b">
        <f t="shared" si="396"/>
        <v>1</v>
      </c>
      <c r="BY1058" s="10" t="b">
        <f t="shared" si="397"/>
        <v>1</v>
      </c>
      <c r="BZ1058" s="10" t="b">
        <f t="shared" si="398"/>
        <v>1</v>
      </c>
      <c r="CA1058" s="10" t="b">
        <f t="shared" si="399"/>
        <v>1</v>
      </c>
      <c r="CB1058" s="10" t="b">
        <f t="shared" si="400"/>
        <v>1</v>
      </c>
      <c r="CC1058" s="10" t="b">
        <f t="shared" si="401"/>
        <v>1</v>
      </c>
    </row>
    <row r="1059" spans="1:81" ht="14.25" x14ac:dyDescent="0.15">
      <c r="A1059" s="11">
        <v>20628</v>
      </c>
      <c r="B1059">
        <v>30</v>
      </c>
      <c r="C1059" t="str">
        <f t="shared" ca="1" si="385"/>
        <v>1102011,1102011,1206012,1304012,1403013,1101013</v>
      </c>
      <c r="D1059" t="str">
        <f t="shared" si="386"/>
        <v>1,1,1,1,1,1</v>
      </c>
      <c r="E1059" t="str">
        <f t="shared" si="387"/>
        <v>816,816,816,816,816,816</v>
      </c>
      <c r="G1059">
        <f t="shared" ca="1" si="388"/>
        <v>1102011</v>
      </c>
      <c r="H1059">
        <f t="shared" ca="1" si="389"/>
        <v>1102011</v>
      </c>
      <c r="I1059">
        <f t="shared" ca="1" si="390"/>
        <v>1206012</v>
      </c>
      <c r="J1059">
        <f t="shared" ca="1" si="391"/>
        <v>1304012</v>
      </c>
      <c r="K1059">
        <f t="shared" ca="1" si="392"/>
        <v>1403013</v>
      </c>
      <c r="L1059">
        <f t="shared" ca="1" si="393"/>
        <v>1101013</v>
      </c>
      <c r="M1059" s="2">
        <v>1</v>
      </c>
      <c r="N1059" s="7">
        <v>1</v>
      </c>
      <c r="O1059">
        <v>1</v>
      </c>
      <c r="P1059" s="7">
        <v>1</v>
      </c>
      <c r="Q1059">
        <v>1</v>
      </c>
      <c r="R1059" s="7">
        <v>1</v>
      </c>
      <c r="S1059">
        <f t="shared" si="394"/>
        <v>816</v>
      </c>
      <c r="T1059">
        <f t="shared" si="382"/>
        <v>816</v>
      </c>
      <c r="U1059">
        <f t="shared" si="382"/>
        <v>816</v>
      </c>
      <c r="V1059">
        <f t="shared" si="382"/>
        <v>816</v>
      </c>
      <c r="W1059">
        <f t="shared" si="382"/>
        <v>816</v>
      </c>
      <c r="X1059">
        <f t="shared" si="382"/>
        <v>816</v>
      </c>
      <c r="Y1059">
        <v>1</v>
      </c>
      <c r="Z1059">
        <v>1</v>
      </c>
      <c r="AA1059">
        <v>2</v>
      </c>
      <c r="AB1059">
        <v>2</v>
      </c>
      <c r="AC1059">
        <v>3</v>
      </c>
      <c r="AD1059">
        <v>3</v>
      </c>
      <c r="AE1059">
        <f t="shared" ca="1" si="383"/>
        <v>102</v>
      </c>
      <c r="AF1059">
        <f t="shared" ca="1" si="381"/>
        <v>102</v>
      </c>
      <c r="AG1059">
        <f t="shared" ca="1" si="381"/>
        <v>206</v>
      </c>
      <c r="AH1059">
        <f t="shared" ca="1" si="381"/>
        <v>304</v>
      </c>
      <c r="AI1059">
        <f t="shared" ca="1" si="381"/>
        <v>403</v>
      </c>
      <c r="AJ1059">
        <f t="shared" ca="1" si="381"/>
        <v>101</v>
      </c>
      <c r="AM1059">
        <v>2</v>
      </c>
      <c r="AN1059" s="4">
        <v>15</v>
      </c>
      <c r="AO1059">
        <v>6</v>
      </c>
      <c r="AP1059">
        <f t="shared" si="402"/>
        <v>816</v>
      </c>
      <c r="AQ1059">
        <f t="shared" si="403"/>
        <v>73514</v>
      </c>
      <c r="AR1059">
        <f t="shared" si="384"/>
        <v>78606.752383566651</v>
      </c>
      <c r="AT1059">
        <v>191.92</v>
      </c>
      <c r="AU1059" s="1">
        <f t="shared" si="395"/>
        <v>15196.224</v>
      </c>
      <c r="AW1059">
        <v>50</v>
      </c>
      <c r="AX1059" s="2">
        <v>6</v>
      </c>
      <c r="AZ1059">
        <v>191308.79999999999</v>
      </c>
      <c r="BA1059">
        <v>15942.4</v>
      </c>
      <c r="BB1059">
        <v>1948.15</v>
      </c>
      <c r="BC1059">
        <v>191308.79999999999</v>
      </c>
      <c r="BD1059">
        <v>15942.4</v>
      </c>
      <c r="BE1059">
        <v>1948.15</v>
      </c>
      <c r="BF1059">
        <v>191308.79999999999</v>
      </c>
      <c r="BG1059">
        <v>15942.4</v>
      </c>
      <c r="BH1059">
        <v>1948.15</v>
      </c>
      <c r="BI1059">
        <v>191308.79999999999</v>
      </c>
      <c r="BJ1059">
        <v>15942.4</v>
      </c>
      <c r="BK1059">
        <v>1948.15</v>
      </c>
      <c r="BL1059">
        <v>191308.79999999999</v>
      </c>
      <c r="BM1059">
        <v>15942.4</v>
      </c>
      <c r="BN1059">
        <v>1948.15</v>
      </c>
      <c r="BR1059">
        <v>1101011</v>
      </c>
      <c r="BS1059">
        <v>1304013</v>
      </c>
      <c r="BT1059">
        <v>1404012</v>
      </c>
      <c r="BU1059">
        <v>1405012</v>
      </c>
      <c r="BV1059">
        <v>1303013</v>
      </c>
      <c r="BW1059">
        <v>1203011</v>
      </c>
      <c r="BX1059" s="10" t="b">
        <f t="shared" si="396"/>
        <v>1</v>
      </c>
      <c r="BY1059" s="10" t="b">
        <f t="shared" si="397"/>
        <v>1</v>
      </c>
      <c r="BZ1059" s="10" t="b">
        <f t="shared" si="398"/>
        <v>1</v>
      </c>
      <c r="CA1059" s="10" t="b">
        <f t="shared" si="399"/>
        <v>1</v>
      </c>
      <c r="CB1059" s="10" t="b">
        <f t="shared" si="400"/>
        <v>1</v>
      </c>
      <c r="CC1059" s="10" t="b">
        <f t="shared" si="401"/>
        <v>1</v>
      </c>
    </row>
    <row r="1060" spans="1:81" ht="14.25" x14ac:dyDescent="0.15">
      <c r="A1060" s="11">
        <v>20629</v>
      </c>
      <c r="B1060">
        <v>30</v>
      </c>
      <c r="C1060" t="str">
        <f t="shared" ca="1" si="385"/>
        <v>1504011,1404011,1303012,1503012,1304013,1404013</v>
      </c>
      <c r="D1060" t="str">
        <f t="shared" si="386"/>
        <v>1,1,1,1,1,1</v>
      </c>
      <c r="E1060" t="str">
        <f t="shared" si="387"/>
        <v>816,816,816,816,816,816</v>
      </c>
      <c r="G1060">
        <f t="shared" ca="1" si="388"/>
        <v>1504011</v>
      </c>
      <c r="H1060">
        <f t="shared" ca="1" si="389"/>
        <v>1404011</v>
      </c>
      <c r="I1060">
        <f t="shared" ca="1" si="390"/>
        <v>1303012</v>
      </c>
      <c r="J1060">
        <f t="shared" ca="1" si="391"/>
        <v>1503012</v>
      </c>
      <c r="K1060">
        <f t="shared" ca="1" si="392"/>
        <v>1304013</v>
      </c>
      <c r="L1060">
        <f t="shared" ca="1" si="393"/>
        <v>1404013</v>
      </c>
      <c r="M1060" s="2">
        <v>1</v>
      </c>
      <c r="N1060" s="7">
        <v>1</v>
      </c>
      <c r="O1060">
        <v>1</v>
      </c>
      <c r="P1060" s="7">
        <v>1</v>
      </c>
      <c r="Q1060">
        <v>1</v>
      </c>
      <c r="R1060" s="7">
        <v>1</v>
      </c>
      <c r="S1060">
        <f t="shared" si="394"/>
        <v>816</v>
      </c>
      <c r="T1060">
        <f t="shared" si="382"/>
        <v>816</v>
      </c>
      <c r="U1060">
        <f t="shared" si="382"/>
        <v>816</v>
      </c>
      <c r="V1060">
        <f t="shared" si="382"/>
        <v>816</v>
      </c>
      <c r="W1060">
        <f t="shared" si="382"/>
        <v>816</v>
      </c>
      <c r="X1060">
        <f t="shared" si="382"/>
        <v>816</v>
      </c>
      <c r="Y1060">
        <v>1</v>
      </c>
      <c r="Z1060">
        <v>1</v>
      </c>
      <c r="AA1060">
        <v>2</v>
      </c>
      <c r="AB1060">
        <v>2</v>
      </c>
      <c r="AC1060">
        <v>3</v>
      </c>
      <c r="AD1060">
        <v>3</v>
      </c>
      <c r="AE1060">
        <f t="shared" ca="1" si="383"/>
        <v>504</v>
      </c>
      <c r="AF1060">
        <f t="shared" ca="1" si="381"/>
        <v>404</v>
      </c>
      <c r="AG1060">
        <f t="shared" ca="1" si="381"/>
        <v>303</v>
      </c>
      <c r="AH1060">
        <f t="shared" ca="1" si="381"/>
        <v>503</v>
      </c>
      <c r="AI1060">
        <f t="shared" ca="1" si="381"/>
        <v>304</v>
      </c>
      <c r="AJ1060">
        <f t="shared" ca="1" si="381"/>
        <v>404</v>
      </c>
      <c r="AM1060">
        <v>3</v>
      </c>
      <c r="AN1060" s="4">
        <v>15</v>
      </c>
      <c r="AO1060">
        <v>6</v>
      </c>
      <c r="AP1060">
        <f t="shared" si="402"/>
        <v>816</v>
      </c>
      <c r="AQ1060">
        <f t="shared" si="403"/>
        <v>73514</v>
      </c>
      <c r="AR1060">
        <f t="shared" si="384"/>
        <v>78609.793979321053</v>
      </c>
      <c r="AT1060">
        <v>192.06</v>
      </c>
      <c r="AU1060" s="1">
        <f t="shared" si="395"/>
        <v>15196.812</v>
      </c>
      <c r="AW1060">
        <v>50</v>
      </c>
      <c r="AX1060" s="2">
        <v>6</v>
      </c>
      <c r="AZ1060">
        <v>191308.79999999999</v>
      </c>
      <c r="BA1060">
        <v>15942.4</v>
      </c>
      <c r="BB1060">
        <v>1948.15</v>
      </c>
      <c r="BC1060">
        <v>191308.79999999999</v>
      </c>
      <c r="BD1060">
        <v>15942.4</v>
      </c>
      <c r="BE1060">
        <v>1948.15</v>
      </c>
      <c r="BF1060">
        <v>191308.79999999999</v>
      </c>
      <c r="BG1060">
        <v>15942.4</v>
      </c>
      <c r="BH1060">
        <v>1948.15</v>
      </c>
      <c r="BI1060">
        <v>191308.79999999999</v>
      </c>
      <c r="BJ1060">
        <v>15942.4</v>
      </c>
      <c r="BK1060">
        <v>1948.15</v>
      </c>
      <c r="BL1060">
        <v>191308.79999999999</v>
      </c>
      <c r="BM1060">
        <v>15942.4</v>
      </c>
      <c r="BN1060">
        <v>1948.15</v>
      </c>
      <c r="BR1060">
        <v>1406011</v>
      </c>
      <c r="BS1060">
        <v>1403011</v>
      </c>
      <c r="BT1060">
        <v>1404012</v>
      </c>
      <c r="BU1060">
        <v>1206011</v>
      </c>
      <c r="BV1060">
        <v>1206011</v>
      </c>
      <c r="BW1060">
        <v>1303013</v>
      </c>
      <c r="BX1060" s="10" t="b">
        <f t="shared" si="396"/>
        <v>1</v>
      </c>
      <c r="BY1060" s="10" t="b">
        <f t="shared" si="397"/>
        <v>1</v>
      </c>
      <c r="BZ1060" s="10" t="b">
        <f t="shared" si="398"/>
        <v>1</v>
      </c>
      <c r="CA1060" s="10" t="b">
        <f t="shared" si="399"/>
        <v>1</v>
      </c>
      <c r="CB1060" s="10" t="b">
        <f t="shared" si="400"/>
        <v>1</v>
      </c>
      <c r="CC1060" s="10" t="b">
        <f t="shared" si="401"/>
        <v>1</v>
      </c>
    </row>
    <row r="1061" spans="1:81" ht="14.25" x14ac:dyDescent="0.15">
      <c r="A1061" s="11">
        <v>20630</v>
      </c>
      <c r="B1061">
        <v>30</v>
      </c>
      <c r="C1061" t="str">
        <f t="shared" ca="1" si="385"/>
        <v>1403011,1205011,1101012,1203012,1404013,1406013</v>
      </c>
      <c r="D1061" t="str">
        <f t="shared" si="386"/>
        <v>1,1,1,1,1,1</v>
      </c>
      <c r="E1061" t="str">
        <f t="shared" si="387"/>
        <v>819,819,819,819,819,819</v>
      </c>
      <c r="G1061">
        <f t="shared" ca="1" si="388"/>
        <v>1403011</v>
      </c>
      <c r="H1061">
        <f t="shared" ca="1" si="389"/>
        <v>1205011</v>
      </c>
      <c r="I1061">
        <f t="shared" ca="1" si="390"/>
        <v>1101012</v>
      </c>
      <c r="J1061">
        <f t="shared" ca="1" si="391"/>
        <v>1203012</v>
      </c>
      <c r="K1061">
        <f t="shared" ca="1" si="392"/>
        <v>1404013</v>
      </c>
      <c r="L1061">
        <f t="shared" ca="1" si="393"/>
        <v>1406013</v>
      </c>
      <c r="M1061" s="2">
        <v>1</v>
      </c>
      <c r="N1061" s="7">
        <v>1</v>
      </c>
      <c r="O1061">
        <v>1</v>
      </c>
      <c r="P1061" s="7">
        <v>1</v>
      </c>
      <c r="Q1061">
        <v>1</v>
      </c>
      <c r="R1061" s="7">
        <v>1</v>
      </c>
      <c r="S1061">
        <f t="shared" si="394"/>
        <v>819</v>
      </c>
      <c r="T1061">
        <f t="shared" si="382"/>
        <v>819</v>
      </c>
      <c r="U1061">
        <f t="shared" si="382"/>
        <v>819</v>
      </c>
      <c r="V1061">
        <f t="shared" si="382"/>
        <v>819</v>
      </c>
      <c r="W1061">
        <f t="shared" si="382"/>
        <v>819</v>
      </c>
      <c r="X1061">
        <f t="shared" si="382"/>
        <v>819</v>
      </c>
      <c r="Y1061">
        <v>1</v>
      </c>
      <c r="Z1061">
        <v>1</v>
      </c>
      <c r="AA1061">
        <v>2</v>
      </c>
      <c r="AB1061">
        <v>2</v>
      </c>
      <c r="AC1061">
        <v>3</v>
      </c>
      <c r="AD1061">
        <v>3</v>
      </c>
      <c r="AE1061">
        <f t="shared" ca="1" si="383"/>
        <v>403</v>
      </c>
      <c r="AF1061">
        <f t="shared" ca="1" si="381"/>
        <v>205</v>
      </c>
      <c r="AG1061">
        <f t="shared" ca="1" si="381"/>
        <v>101</v>
      </c>
      <c r="AH1061">
        <f t="shared" ca="1" si="381"/>
        <v>203</v>
      </c>
      <c r="AI1061">
        <f t="shared" ca="1" si="381"/>
        <v>404</v>
      </c>
      <c r="AJ1061">
        <f t="shared" ca="1" si="381"/>
        <v>406</v>
      </c>
      <c r="AM1061">
        <v>1</v>
      </c>
      <c r="AN1061" s="4">
        <v>25</v>
      </c>
      <c r="AO1061">
        <v>6</v>
      </c>
      <c r="AP1061">
        <f t="shared" si="402"/>
        <v>819</v>
      </c>
      <c r="AQ1061">
        <f t="shared" si="403"/>
        <v>73781</v>
      </c>
      <c r="AR1061">
        <f t="shared" si="384"/>
        <v>78897.524387397891</v>
      </c>
      <c r="AT1061">
        <v>192.2</v>
      </c>
      <c r="AU1061" s="1">
        <f t="shared" si="395"/>
        <v>15251.544</v>
      </c>
      <c r="AW1061">
        <v>50</v>
      </c>
      <c r="AX1061" s="2">
        <v>6</v>
      </c>
      <c r="AZ1061">
        <v>192030.72</v>
      </c>
      <c r="BA1061">
        <v>16002.56</v>
      </c>
      <c r="BB1061">
        <v>1955.2</v>
      </c>
      <c r="BC1061">
        <v>192030.72</v>
      </c>
      <c r="BD1061">
        <v>16002.56</v>
      </c>
      <c r="BE1061">
        <v>1955.2</v>
      </c>
      <c r="BF1061">
        <v>192030.72</v>
      </c>
      <c r="BG1061">
        <v>16002.56</v>
      </c>
      <c r="BH1061">
        <v>1955.2</v>
      </c>
      <c r="BI1061">
        <v>192030.72</v>
      </c>
      <c r="BJ1061">
        <v>16002.56</v>
      </c>
      <c r="BK1061">
        <v>1955.2</v>
      </c>
      <c r="BL1061">
        <v>192030.72</v>
      </c>
      <c r="BM1061">
        <v>16002.56</v>
      </c>
      <c r="BN1061">
        <v>1955.2</v>
      </c>
      <c r="BR1061">
        <v>1205012</v>
      </c>
      <c r="BS1061">
        <v>1203011</v>
      </c>
      <c r="BT1061">
        <v>1304013</v>
      </c>
      <c r="BU1061">
        <v>1102012</v>
      </c>
      <c r="BV1061">
        <v>1404012</v>
      </c>
      <c r="BW1061">
        <v>1101013</v>
      </c>
      <c r="BX1061" s="10" t="b">
        <f t="shared" si="396"/>
        <v>1</v>
      </c>
      <c r="BY1061" s="10" t="b">
        <f t="shared" si="397"/>
        <v>1</v>
      </c>
      <c r="BZ1061" s="10" t="b">
        <f t="shared" si="398"/>
        <v>1</v>
      </c>
      <c r="CA1061" s="10" t="b">
        <f t="shared" si="399"/>
        <v>1</v>
      </c>
      <c r="CB1061" s="10" t="b">
        <f t="shared" si="400"/>
        <v>1</v>
      </c>
      <c r="CC1061" s="10" t="b">
        <f t="shared" si="401"/>
        <v>1</v>
      </c>
    </row>
    <row r="1062" spans="1:81" ht="14.25" x14ac:dyDescent="0.15">
      <c r="A1062" s="11">
        <v>20631</v>
      </c>
      <c r="B1062">
        <v>30</v>
      </c>
      <c r="C1062" t="str">
        <f t="shared" ca="1" si="385"/>
        <v>1205011,1503011,1404012,1404012,1403013,1303013</v>
      </c>
      <c r="D1062" t="str">
        <f t="shared" si="386"/>
        <v>1,1,1,1,1,1</v>
      </c>
      <c r="E1062" t="str">
        <f t="shared" si="387"/>
        <v>819,819,819,819,819,819</v>
      </c>
      <c r="G1062">
        <f t="shared" ca="1" si="388"/>
        <v>1205011</v>
      </c>
      <c r="H1062">
        <f t="shared" ca="1" si="389"/>
        <v>1503011</v>
      </c>
      <c r="I1062">
        <f t="shared" ca="1" si="390"/>
        <v>1404012</v>
      </c>
      <c r="J1062">
        <f t="shared" ca="1" si="391"/>
        <v>1404012</v>
      </c>
      <c r="K1062">
        <f t="shared" ca="1" si="392"/>
        <v>1403013</v>
      </c>
      <c r="L1062">
        <f t="shared" ca="1" si="393"/>
        <v>1303013</v>
      </c>
      <c r="M1062" s="2">
        <v>1</v>
      </c>
      <c r="N1062" s="7">
        <v>1</v>
      </c>
      <c r="O1062">
        <v>1</v>
      </c>
      <c r="P1062" s="7">
        <v>1</v>
      </c>
      <c r="Q1062">
        <v>1</v>
      </c>
      <c r="R1062" s="7">
        <v>1</v>
      </c>
      <c r="S1062">
        <f t="shared" si="394"/>
        <v>819</v>
      </c>
      <c r="T1062">
        <f t="shared" si="382"/>
        <v>819</v>
      </c>
      <c r="U1062">
        <f t="shared" si="382"/>
        <v>819</v>
      </c>
      <c r="V1062">
        <f t="shared" si="382"/>
        <v>819</v>
      </c>
      <c r="W1062">
        <f t="shared" si="382"/>
        <v>819</v>
      </c>
      <c r="X1062">
        <f t="shared" si="382"/>
        <v>819</v>
      </c>
      <c r="Y1062">
        <v>1</v>
      </c>
      <c r="Z1062">
        <v>1</v>
      </c>
      <c r="AA1062">
        <v>2</v>
      </c>
      <c r="AB1062">
        <v>2</v>
      </c>
      <c r="AC1062">
        <v>3</v>
      </c>
      <c r="AD1062">
        <v>3</v>
      </c>
      <c r="AE1062">
        <f t="shared" ca="1" si="383"/>
        <v>205</v>
      </c>
      <c r="AF1062">
        <f t="shared" ca="1" si="381"/>
        <v>503</v>
      </c>
      <c r="AG1062">
        <f t="shared" ca="1" si="381"/>
        <v>404</v>
      </c>
      <c r="AH1062">
        <f t="shared" ca="1" si="381"/>
        <v>404</v>
      </c>
      <c r="AI1062">
        <f t="shared" ca="1" si="381"/>
        <v>403</v>
      </c>
      <c r="AJ1062">
        <f t="shared" ca="1" si="381"/>
        <v>303</v>
      </c>
      <c r="AM1062">
        <v>2</v>
      </c>
      <c r="AN1062" s="4">
        <v>15</v>
      </c>
      <c r="AO1062">
        <v>6</v>
      </c>
      <c r="AP1062">
        <f t="shared" si="402"/>
        <v>819</v>
      </c>
      <c r="AQ1062">
        <f t="shared" si="403"/>
        <v>73781</v>
      </c>
      <c r="AR1062">
        <f t="shared" si="384"/>
        <v>78900.566161026843</v>
      </c>
      <c r="AT1062">
        <v>192.34</v>
      </c>
      <c r="AU1062" s="1">
        <f t="shared" si="395"/>
        <v>15252.132</v>
      </c>
      <c r="AW1062">
        <v>50</v>
      </c>
      <c r="AX1062" s="2">
        <v>6</v>
      </c>
      <c r="AZ1062">
        <v>192030.72</v>
      </c>
      <c r="BA1062">
        <v>16002.56</v>
      </c>
      <c r="BB1062">
        <v>1955.2</v>
      </c>
      <c r="BC1062">
        <v>192030.72</v>
      </c>
      <c r="BD1062">
        <v>16002.56</v>
      </c>
      <c r="BE1062">
        <v>1955.2</v>
      </c>
      <c r="BF1062">
        <v>192030.72</v>
      </c>
      <c r="BG1062">
        <v>16002.56</v>
      </c>
      <c r="BH1062">
        <v>1955.2</v>
      </c>
      <c r="BI1062">
        <v>192030.72</v>
      </c>
      <c r="BJ1062">
        <v>16002.56</v>
      </c>
      <c r="BK1062">
        <v>1955.2</v>
      </c>
      <c r="BL1062">
        <v>192030.72</v>
      </c>
      <c r="BM1062">
        <v>16002.56</v>
      </c>
      <c r="BN1062">
        <v>1955.2</v>
      </c>
      <c r="BR1062">
        <v>1404012</v>
      </c>
      <c r="BS1062">
        <v>1203011</v>
      </c>
      <c r="BT1062">
        <v>1403011</v>
      </c>
      <c r="BU1062">
        <v>1102012</v>
      </c>
      <c r="BV1062">
        <v>1406011</v>
      </c>
      <c r="BW1062">
        <v>1504013</v>
      </c>
      <c r="BX1062" s="10" t="b">
        <f t="shared" si="396"/>
        <v>1</v>
      </c>
      <c r="BY1062" s="10" t="b">
        <f t="shared" si="397"/>
        <v>1</v>
      </c>
      <c r="BZ1062" s="10" t="b">
        <f t="shared" si="398"/>
        <v>1</v>
      </c>
      <c r="CA1062" s="10" t="b">
        <f t="shared" si="399"/>
        <v>1</v>
      </c>
      <c r="CB1062" s="10" t="b">
        <f t="shared" si="400"/>
        <v>1</v>
      </c>
      <c r="CC1062" s="10" t="b">
        <f t="shared" si="401"/>
        <v>1</v>
      </c>
    </row>
    <row r="1063" spans="1:81" ht="14.25" x14ac:dyDescent="0.15">
      <c r="A1063" s="11">
        <v>20632</v>
      </c>
      <c r="B1063">
        <v>30</v>
      </c>
      <c r="C1063" t="str">
        <f t="shared" ca="1" si="385"/>
        <v>1403011,1204011,1102012,1504012,1204013,1503013</v>
      </c>
      <c r="D1063" t="str">
        <f t="shared" si="386"/>
        <v>1,1,1,1,1,1</v>
      </c>
      <c r="E1063" t="str">
        <f t="shared" si="387"/>
        <v>819,819,819,819,819,819</v>
      </c>
      <c r="G1063">
        <f t="shared" ca="1" si="388"/>
        <v>1403011</v>
      </c>
      <c r="H1063">
        <f t="shared" ca="1" si="389"/>
        <v>1204011</v>
      </c>
      <c r="I1063">
        <f t="shared" ca="1" si="390"/>
        <v>1102012</v>
      </c>
      <c r="J1063">
        <f t="shared" ca="1" si="391"/>
        <v>1504012</v>
      </c>
      <c r="K1063">
        <f t="shared" ca="1" si="392"/>
        <v>1204013</v>
      </c>
      <c r="L1063">
        <f t="shared" ca="1" si="393"/>
        <v>1503013</v>
      </c>
      <c r="M1063" s="2">
        <v>1</v>
      </c>
      <c r="N1063" s="7">
        <v>1</v>
      </c>
      <c r="O1063">
        <v>1</v>
      </c>
      <c r="P1063" s="7">
        <v>1</v>
      </c>
      <c r="Q1063">
        <v>1</v>
      </c>
      <c r="R1063" s="7">
        <v>1</v>
      </c>
      <c r="S1063">
        <f t="shared" si="394"/>
        <v>819</v>
      </c>
      <c r="T1063">
        <f t="shared" si="382"/>
        <v>819</v>
      </c>
      <c r="U1063">
        <f t="shared" si="382"/>
        <v>819</v>
      </c>
      <c r="V1063">
        <f t="shared" si="382"/>
        <v>819</v>
      </c>
      <c r="W1063">
        <f t="shared" si="382"/>
        <v>819</v>
      </c>
      <c r="X1063">
        <f t="shared" si="382"/>
        <v>819</v>
      </c>
      <c r="Y1063">
        <v>1</v>
      </c>
      <c r="Z1063">
        <v>1</v>
      </c>
      <c r="AA1063">
        <v>2</v>
      </c>
      <c r="AB1063">
        <v>2</v>
      </c>
      <c r="AC1063">
        <v>3</v>
      </c>
      <c r="AD1063">
        <v>3</v>
      </c>
      <c r="AE1063">
        <f t="shared" ca="1" si="383"/>
        <v>403</v>
      </c>
      <c r="AF1063">
        <f t="shared" ca="1" si="381"/>
        <v>204</v>
      </c>
      <c r="AG1063">
        <f t="shared" ca="1" si="381"/>
        <v>102</v>
      </c>
      <c r="AH1063">
        <f t="shared" ca="1" si="381"/>
        <v>504</v>
      </c>
      <c r="AI1063">
        <f t="shared" ca="1" si="381"/>
        <v>204</v>
      </c>
      <c r="AJ1063">
        <f t="shared" ca="1" si="381"/>
        <v>503</v>
      </c>
      <c r="AM1063">
        <v>3</v>
      </c>
      <c r="AN1063" s="4">
        <v>15</v>
      </c>
      <c r="AO1063">
        <v>6</v>
      </c>
      <c r="AP1063">
        <f t="shared" si="402"/>
        <v>819</v>
      </c>
      <c r="AQ1063">
        <f t="shared" si="403"/>
        <v>73781</v>
      </c>
      <c r="AR1063">
        <f t="shared" si="384"/>
        <v>78903.607934655782</v>
      </c>
      <c r="AT1063">
        <v>192.48</v>
      </c>
      <c r="AU1063" s="1">
        <f t="shared" si="395"/>
        <v>15252.72</v>
      </c>
      <c r="AW1063">
        <v>50</v>
      </c>
      <c r="AX1063" s="2">
        <v>6</v>
      </c>
      <c r="AZ1063">
        <v>192030.72</v>
      </c>
      <c r="BA1063">
        <v>16002.56</v>
      </c>
      <c r="BB1063">
        <v>1955.2</v>
      </c>
      <c r="BC1063">
        <v>192030.72</v>
      </c>
      <c r="BD1063">
        <v>16002.56</v>
      </c>
      <c r="BE1063">
        <v>1955.2</v>
      </c>
      <c r="BF1063">
        <v>192030.72</v>
      </c>
      <c r="BG1063">
        <v>16002.56</v>
      </c>
      <c r="BH1063">
        <v>1955.2</v>
      </c>
      <c r="BI1063">
        <v>192030.72</v>
      </c>
      <c r="BJ1063">
        <v>16002.56</v>
      </c>
      <c r="BK1063">
        <v>1955.2</v>
      </c>
      <c r="BL1063">
        <v>192030.72</v>
      </c>
      <c r="BM1063">
        <v>16002.56</v>
      </c>
      <c r="BN1063">
        <v>1955.2</v>
      </c>
      <c r="BR1063">
        <v>1403011</v>
      </c>
      <c r="BS1063">
        <v>1304013</v>
      </c>
      <c r="BT1063">
        <v>1405012</v>
      </c>
      <c r="BU1063">
        <v>1503013</v>
      </c>
      <c r="BV1063">
        <v>1403011</v>
      </c>
      <c r="BW1063">
        <v>1303013</v>
      </c>
      <c r="BX1063" s="10" t="b">
        <f t="shared" si="396"/>
        <v>1</v>
      </c>
      <c r="BY1063" s="10" t="b">
        <f t="shared" si="397"/>
        <v>1</v>
      </c>
      <c r="BZ1063" s="10" t="b">
        <f t="shared" si="398"/>
        <v>1</v>
      </c>
      <c r="CA1063" s="10" t="b">
        <f t="shared" si="399"/>
        <v>1</v>
      </c>
      <c r="CB1063" s="10" t="b">
        <f t="shared" si="400"/>
        <v>1</v>
      </c>
      <c r="CC1063" s="10" t="b">
        <f t="shared" si="401"/>
        <v>1</v>
      </c>
    </row>
    <row r="1064" spans="1:81" ht="14.25" x14ac:dyDescent="0.15">
      <c r="A1064" s="11">
        <v>20633</v>
      </c>
      <c r="B1064">
        <v>30</v>
      </c>
      <c r="C1064" t="str">
        <f t="shared" ca="1" si="385"/>
        <v>1404011,1206011,1304012,1403012,1405013,1205013</v>
      </c>
      <c r="D1064" t="str">
        <f t="shared" si="386"/>
        <v>1,1,1,1,1,1</v>
      </c>
      <c r="E1064" t="str">
        <f t="shared" si="387"/>
        <v>819,819,819,819,819,819</v>
      </c>
      <c r="G1064">
        <f t="shared" ca="1" si="388"/>
        <v>1404011</v>
      </c>
      <c r="H1064">
        <f t="shared" ca="1" si="389"/>
        <v>1206011</v>
      </c>
      <c r="I1064">
        <f t="shared" ca="1" si="390"/>
        <v>1304012</v>
      </c>
      <c r="J1064">
        <f t="shared" ca="1" si="391"/>
        <v>1403012</v>
      </c>
      <c r="K1064">
        <f t="shared" ca="1" si="392"/>
        <v>1405013</v>
      </c>
      <c r="L1064">
        <f t="shared" ca="1" si="393"/>
        <v>1205013</v>
      </c>
      <c r="M1064" s="2">
        <v>1</v>
      </c>
      <c r="N1064" s="7">
        <v>1</v>
      </c>
      <c r="O1064">
        <v>1</v>
      </c>
      <c r="P1064" s="7">
        <v>1</v>
      </c>
      <c r="Q1064">
        <v>1</v>
      </c>
      <c r="R1064" s="7">
        <v>1</v>
      </c>
      <c r="S1064">
        <f t="shared" si="394"/>
        <v>819</v>
      </c>
      <c r="T1064">
        <f t="shared" si="382"/>
        <v>819</v>
      </c>
      <c r="U1064">
        <f t="shared" si="382"/>
        <v>819</v>
      </c>
      <c r="V1064">
        <f t="shared" si="382"/>
        <v>819</v>
      </c>
      <c r="W1064">
        <f t="shared" si="382"/>
        <v>819</v>
      </c>
      <c r="X1064">
        <f t="shared" si="382"/>
        <v>819</v>
      </c>
      <c r="Y1064">
        <v>1</v>
      </c>
      <c r="Z1064">
        <v>1</v>
      </c>
      <c r="AA1064">
        <v>2</v>
      </c>
      <c r="AB1064">
        <v>2</v>
      </c>
      <c r="AC1064">
        <v>3</v>
      </c>
      <c r="AD1064">
        <v>3</v>
      </c>
      <c r="AE1064">
        <f t="shared" ca="1" si="383"/>
        <v>404</v>
      </c>
      <c r="AF1064">
        <f t="shared" ca="1" si="381"/>
        <v>206</v>
      </c>
      <c r="AG1064">
        <f t="shared" ca="1" si="381"/>
        <v>304</v>
      </c>
      <c r="AH1064">
        <f t="shared" ca="1" si="381"/>
        <v>403</v>
      </c>
      <c r="AI1064">
        <f t="shared" ca="1" si="381"/>
        <v>405</v>
      </c>
      <c r="AJ1064">
        <f t="shared" ca="1" si="381"/>
        <v>205</v>
      </c>
      <c r="AM1064">
        <v>1</v>
      </c>
      <c r="AN1064" s="4">
        <v>15</v>
      </c>
      <c r="AO1064">
        <v>6</v>
      </c>
      <c r="AP1064">
        <f t="shared" si="402"/>
        <v>819</v>
      </c>
      <c r="AQ1064">
        <f t="shared" si="403"/>
        <v>73781</v>
      </c>
      <c r="AR1064">
        <f t="shared" si="384"/>
        <v>78906.64970828472</v>
      </c>
      <c r="AT1064">
        <v>192.62</v>
      </c>
      <c r="AU1064" s="1">
        <f t="shared" si="395"/>
        <v>15253.308000000001</v>
      </c>
      <c r="AW1064">
        <v>50</v>
      </c>
      <c r="AX1064" s="2">
        <v>6</v>
      </c>
      <c r="AZ1064">
        <v>192030.72</v>
      </c>
      <c r="BA1064">
        <v>16002.56</v>
      </c>
      <c r="BB1064">
        <v>1955.2</v>
      </c>
      <c r="BC1064">
        <v>192030.72</v>
      </c>
      <c r="BD1064">
        <v>16002.56</v>
      </c>
      <c r="BE1064">
        <v>1955.2</v>
      </c>
      <c r="BF1064">
        <v>192030.72</v>
      </c>
      <c r="BG1064">
        <v>16002.56</v>
      </c>
      <c r="BH1064">
        <v>1955.2</v>
      </c>
      <c r="BI1064">
        <v>192030.72</v>
      </c>
      <c r="BJ1064">
        <v>16002.56</v>
      </c>
      <c r="BK1064">
        <v>1955.2</v>
      </c>
      <c r="BL1064">
        <v>192030.72</v>
      </c>
      <c r="BM1064">
        <v>16002.56</v>
      </c>
      <c r="BN1064">
        <v>1955.2</v>
      </c>
      <c r="BR1064">
        <v>1102011</v>
      </c>
      <c r="BS1064">
        <v>1304013</v>
      </c>
      <c r="BT1064">
        <v>1205012</v>
      </c>
      <c r="BU1064">
        <v>1503013</v>
      </c>
      <c r="BV1064">
        <v>1203011</v>
      </c>
      <c r="BW1064">
        <v>1102013</v>
      </c>
      <c r="BX1064" s="10" t="b">
        <f t="shared" si="396"/>
        <v>1</v>
      </c>
      <c r="BY1064" s="10" t="b">
        <f t="shared" si="397"/>
        <v>1</v>
      </c>
      <c r="BZ1064" s="10" t="b">
        <f t="shared" si="398"/>
        <v>1</v>
      </c>
      <c r="CA1064" s="10" t="b">
        <f t="shared" si="399"/>
        <v>1</v>
      </c>
      <c r="CB1064" s="10" t="b">
        <f t="shared" si="400"/>
        <v>1</v>
      </c>
      <c r="CC1064" s="10" t="b">
        <f t="shared" si="401"/>
        <v>1</v>
      </c>
    </row>
    <row r="1065" spans="1:81" ht="14.25" x14ac:dyDescent="0.15">
      <c r="A1065" s="11">
        <v>20634</v>
      </c>
      <c r="B1065">
        <v>50</v>
      </c>
      <c r="C1065" t="str">
        <f t="shared" ca="1" si="385"/>
        <v>1404011,1304011,1405012,1204012,1405013,1303013</v>
      </c>
      <c r="D1065" t="str">
        <f t="shared" si="386"/>
        <v>1,1,1,1,1,1</v>
      </c>
      <c r="E1065" t="str">
        <f t="shared" si="387"/>
        <v>819,819,819,819,819,819</v>
      </c>
      <c r="G1065">
        <f t="shared" ca="1" si="388"/>
        <v>1404011</v>
      </c>
      <c r="H1065">
        <f t="shared" ca="1" si="389"/>
        <v>1304011</v>
      </c>
      <c r="I1065">
        <f t="shared" ca="1" si="390"/>
        <v>1405012</v>
      </c>
      <c r="J1065">
        <f t="shared" ca="1" si="391"/>
        <v>1204012</v>
      </c>
      <c r="K1065">
        <f t="shared" ca="1" si="392"/>
        <v>1405013</v>
      </c>
      <c r="L1065">
        <f t="shared" ca="1" si="393"/>
        <v>1303013</v>
      </c>
      <c r="M1065" s="2">
        <v>1</v>
      </c>
      <c r="N1065" s="7">
        <v>1</v>
      </c>
      <c r="O1065">
        <v>1</v>
      </c>
      <c r="P1065" s="7">
        <v>1</v>
      </c>
      <c r="Q1065">
        <v>1</v>
      </c>
      <c r="R1065" s="7">
        <v>1</v>
      </c>
      <c r="S1065">
        <f t="shared" si="394"/>
        <v>819</v>
      </c>
      <c r="T1065">
        <f t="shared" si="382"/>
        <v>819</v>
      </c>
      <c r="U1065">
        <f t="shared" si="382"/>
        <v>819</v>
      </c>
      <c r="V1065">
        <f t="shared" si="382"/>
        <v>819</v>
      </c>
      <c r="W1065">
        <f t="shared" si="382"/>
        <v>819</v>
      </c>
      <c r="X1065">
        <f t="shared" si="382"/>
        <v>819</v>
      </c>
      <c r="Y1065">
        <v>1</v>
      </c>
      <c r="Z1065">
        <v>1</v>
      </c>
      <c r="AA1065">
        <v>2</v>
      </c>
      <c r="AB1065">
        <v>2</v>
      </c>
      <c r="AC1065">
        <v>3</v>
      </c>
      <c r="AD1065">
        <v>3</v>
      </c>
      <c r="AE1065">
        <f t="shared" ca="1" si="383"/>
        <v>404</v>
      </c>
      <c r="AF1065">
        <f t="shared" ca="1" si="381"/>
        <v>304</v>
      </c>
      <c r="AG1065">
        <f t="shared" ca="1" si="381"/>
        <v>405</v>
      </c>
      <c r="AH1065">
        <f t="shared" ca="1" si="381"/>
        <v>204</v>
      </c>
      <c r="AI1065">
        <f t="shared" ca="1" si="381"/>
        <v>405</v>
      </c>
      <c r="AJ1065">
        <f t="shared" ca="1" si="381"/>
        <v>303</v>
      </c>
      <c r="AM1065">
        <v>2</v>
      </c>
      <c r="AN1065" s="4">
        <v>15</v>
      </c>
      <c r="AO1065">
        <v>6</v>
      </c>
      <c r="AP1065">
        <f t="shared" si="402"/>
        <v>819</v>
      </c>
      <c r="AQ1065">
        <f t="shared" si="403"/>
        <v>73781</v>
      </c>
      <c r="AR1065">
        <f t="shared" si="384"/>
        <v>78909.691481913658</v>
      </c>
      <c r="AT1065">
        <v>192.76</v>
      </c>
      <c r="AU1065" s="1">
        <f t="shared" si="395"/>
        <v>15253.896000000001</v>
      </c>
      <c r="AW1065">
        <v>50</v>
      </c>
      <c r="AX1065" s="2">
        <v>6</v>
      </c>
      <c r="AZ1065">
        <v>192030.72</v>
      </c>
      <c r="BA1065">
        <v>16002.56</v>
      </c>
      <c r="BB1065">
        <v>1955.2</v>
      </c>
      <c r="BC1065">
        <v>192030.72</v>
      </c>
      <c r="BD1065">
        <v>16002.56</v>
      </c>
      <c r="BE1065">
        <v>1955.2</v>
      </c>
      <c r="BF1065">
        <v>192030.72</v>
      </c>
      <c r="BG1065">
        <v>16002.56</v>
      </c>
      <c r="BH1065">
        <v>1955.2</v>
      </c>
      <c r="BI1065">
        <v>192030.72</v>
      </c>
      <c r="BJ1065">
        <v>16002.56</v>
      </c>
      <c r="BK1065">
        <v>1955.2</v>
      </c>
      <c r="BL1065">
        <v>192030.72</v>
      </c>
      <c r="BM1065">
        <v>16002.56</v>
      </c>
      <c r="BN1065">
        <v>1955.2</v>
      </c>
      <c r="BR1065">
        <v>1504013</v>
      </c>
      <c r="BS1065">
        <v>1206011</v>
      </c>
      <c r="BT1065">
        <v>1206011</v>
      </c>
      <c r="BU1065">
        <v>1406011</v>
      </c>
      <c r="BV1065">
        <v>1403011</v>
      </c>
      <c r="BW1065">
        <v>1403011</v>
      </c>
      <c r="BX1065" s="10" t="b">
        <f t="shared" si="396"/>
        <v>1</v>
      </c>
      <c r="BY1065" s="10" t="b">
        <f t="shared" si="397"/>
        <v>1</v>
      </c>
      <c r="BZ1065" s="10" t="b">
        <f t="shared" si="398"/>
        <v>1</v>
      </c>
      <c r="CA1065" s="10" t="b">
        <f t="shared" si="399"/>
        <v>1</v>
      </c>
      <c r="CB1065" s="10" t="b">
        <f t="shared" si="400"/>
        <v>1</v>
      </c>
      <c r="CC1065" s="10" t="b">
        <f t="shared" si="401"/>
        <v>1</v>
      </c>
    </row>
    <row r="1066" spans="1:81" ht="14.25" x14ac:dyDescent="0.15">
      <c r="A1066" s="11">
        <v>20635</v>
      </c>
      <c r="B1066">
        <v>50</v>
      </c>
      <c r="C1066" t="str">
        <f t="shared" ca="1" si="385"/>
        <v>1205011,1406011,1404012,1504012,1206013,1205013</v>
      </c>
      <c r="D1066" t="str">
        <f t="shared" si="386"/>
        <v>1,1,1,1,1,1</v>
      </c>
      <c r="E1066" t="str">
        <f t="shared" si="387"/>
        <v>822,822,822,822,822,822</v>
      </c>
      <c r="G1066">
        <f t="shared" ca="1" si="388"/>
        <v>1205011</v>
      </c>
      <c r="H1066">
        <f t="shared" ca="1" si="389"/>
        <v>1406011</v>
      </c>
      <c r="I1066">
        <f t="shared" ca="1" si="390"/>
        <v>1404012</v>
      </c>
      <c r="J1066">
        <f t="shared" ca="1" si="391"/>
        <v>1504012</v>
      </c>
      <c r="K1066">
        <f t="shared" ca="1" si="392"/>
        <v>1206013</v>
      </c>
      <c r="L1066">
        <f t="shared" ca="1" si="393"/>
        <v>1205013</v>
      </c>
      <c r="M1066" s="2">
        <v>1</v>
      </c>
      <c r="N1066" s="7">
        <v>1</v>
      </c>
      <c r="O1066">
        <v>1</v>
      </c>
      <c r="P1066" s="7">
        <v>1</v>
      </c>
      <c r="Q1066">
        <v>1</v>
      </c>
      <c r="R1066" s="7">
        <v>1</v>
      </c>
      <c r="S1066">
        <f t="shared" si="394"/>
        <v>822</v>
      </c>
      <c r="T1066">
        <f t="shared" si="382"/>
        <v>822</v>
      </c>
      <c r="U1066">
        <f t="shared" si="382"/>
        <v>822</v>
      </c>
      <c r="V1066">
        <f t="shared" si="382"/>
        <v>822</v>
      </c>
      <c r="W1066">
        <f t="shared" si="382"/>
        <v>822</v>
      </c>
      <c r="X1066">
        <f t="shared" si="382"/>
        <v>822</v>
      </c>
      <c r="Y1066">
        <v>1</v>
      </c>
      <c r="Z1066">
        <v>1</v>
      </c>
      <c r="AA1066">
        <v>2</v>
      </c>
      <c r="AB1066">
        <v>2</v>
      </c>
      <c r="AC1066">
        <v>3</v>
      </c>
      <c r="AD1066">
        <v>3</v>
      </c>
      <c r="AE1066">
        <f t="shared" ca="1" si="383"/>
        <v>205</v>
      </c>
      <c r="AF1066">
        <f t="shared" ca="1" si="381"/>
        <v>406</v>
      </c>
      <c r="AG1066">
        <f t="shared" ca="1" si="381"/>
        <v>404</v>
      </c>
      <c r="AH1066">
        <f t="shared" ca="1" si="381"/>
        <v>504</v>
      </c>
      <c r="AI1066">
        <f t="shared" ca="1" si="381"/>
        <v>206</v>
      </c>
      <c r="AJ1066">
        <f t="shared" ca="1" si="381"/>
        <v>205</v>
      </c>
      <c r="AM1066">
        <v>3</v>
      </c>
      <c r="AN1066" s="4">
        <v>25</v>
      </c>
      <c r="AO1066">
        <v>6</v>
      </c>
      <c r="AP1066">
        <f t="shared" si="402"/>
        <v>822</v>
      </c>
      <c r="AQ1066">
        <f t="shared" si="403"/>
        <v>74048</v>
      </c>
      <c r="AR1066">
        <f t="shared" si="384"/>
        <v>79197.421561824493</v>
      </c>
      <c r="AT1066">
        <v>192.9</v>
      </c>
      <c r="AU1066" s="1">
        <f t="shared" si="395"/>
        <v>15308.627999999999</v>
      </c>
      <c r="AW1066">
        <v>50</v>
      </c>
      <c r="AX1066" s="2">
        <v>6</v>
      </c>
      <c r="AZ1066">
        <v>192752.64000000001</v>
      </c>
      <c r="BA1066">
        <v>16062.72</v>
      </c>
      <c r="BB1066">
        <v>1962.25</v>
      </c>
      <c r="BC1066">
        <v>192752.64000000001</v>
      </c>
      <c r="BD1066">
        <v>16062.72</v>
      </c>
      <c r="BE1066">
        <v>1962.25</v>
      </c>
      <c r="BF1066">
        <v>192752.64000000001</v>
      </c>
      <c r="BG1066">
        <v>16062.72</v>
      </c>
      <c r="BH1066">
        <v>1962.25</v>
      </c>
      <c r="BI1066">
        <v>192752.64000000001</v>
      </c>
      <c r="BJ1066">
        <v>16062.72</v>
      </c>
      <c r="BK1066">
        <v>1962.25</v>
      </c>
      <c r="BL1066">
        <v>192752.64000000001</v>
      </c>
      <c r="BM1066">
        <v>16062.72</v>
      </c>
      <c r="BN1066">
        <v>1962.25</v>
      </c>
      <c r="BR1066">
        <v>1101011</v>
      </c>
      <c r="BS1066">
        <v>1102011</v>
      </c>
      <c r="BT1066">
        <v>1404012</v>
      </c>
      <c r="BU1066">
        <v>1204012</v>
      </c>
      <c r="BV1066">
        <v>1405012</v>
      </c>
      <c r="BW1066">
        <v>1303013</v>
      </c>
      <c r="BX1066" s="10" t="b">
        <f t="shared" si="396"/>
        <v>1</v>
      </c>
      <c r="BY1066" s="10" t="b">
        <f t="shared" si="397"/>
        <v>1</v>
      </c>
      <c r="BZ1066" s="10" t="b">
        <f t="shared" si="398"/>
        <v>1</v>
      </c>
      <c r="CA1066" s="10" t="b">
        <f t="shared" si="399"/>
        <v>1</v>
      </c>
      <c r="CB1066" s="10" t="b">
        <f t="shared" si="400"/>
        <v>1</v>
      </c>
      <c r="CC1066" s="10" t="b">
        <f t="shared" si="401"/>
        <v>1</v>
      </c>
    </row>
    <row r="1067" spans="1:81" ht="14.25" x14ac:dyDescent="0.15">
      <c r="A1067" s="11">
        <v>20636</v>
      </c>
      <c r="B1067">
        <v>50</v>
      </c>
      <c r="C1067" t="str">
        <f t="shared" ca="1" si="385"/>
        <v>1206011,1403011,1406012,1102012,1205013,1206013</v>
      </c>
      <c r="D1067" t="str">
        <f t="shared" si="386"/>
        <v>1,1,1,1,1,1</v>
      </c>
      <c r="E1067" t="str">
        <f t="shared" si="387"/>
        <v>823,823,823,823,823,823</v>
      </c>
      <c r="G1067">
        <f t="shared" ca="1" si="388"/>
        <v>1206011</v>
      </c>
      <c r="H1067">
        <f t="shared" ca="1" si="389"/>
        <v>1403011</v>
      </c>
      <c r="I1067">
        <f t="shared" ca="1" si="390"/>
        <v>1406012</v>
      </c>
      <c r="J1067">
        <f t="shared" ca="1" si="391"/>
        <v>1102012</v>
      </c>
      <c r="K1067">
        <f t="shared" ca="1" si="392"/>
        <v>1205013</v>
      </c>
      <c r="L1067">
        <f t="shared" ca="1" si="393"/>
        <v>1206013</v>
      </c>
      <c r="M1067" s="2">
        <v>1</v>
      </c>
      <c r="N1067" s="7">
        <v>1</v>
      </c>
      <c r="O1067">
        <v>1</v>
      </c>
      <c r="P1067" s="7">
        <v>1</v>
      </c>
      <c r="Q1067">
        <v>1</v>
      </c>
      <c r="R1067" s="7">
        <v>1</v>
      </c>
      <c r="S1067">
        <f t="shared" si="394"/>
        <v>823</v>
      </c>
      <c r="T1067">
        <f t="shared" si="382"/>
        <v>823</v>
      </c>
      <c r="U1067">
        <f t="shared" si="382"/>
        <v>823</v>
      </c>
      <c r="V1067">
        <f t="shared" si="382"/>
        <v>823</v>
      </c>
      <c r="W1067">
        <f t="shared" si="382"/>
        <v>823</v>
      </c>
      <c r="X1067">
        <f t="shared" si="382"/>
        <v>823</v>
      </c>
      <c r="Y1067">
        <v>1</v>
      </c>
      <c r="Z1067">
        <v>1</v>
      </c>
      <c r="AA1067">
        <v>2</v>
      </c>
      <c r="AB1067">
        <v>2</v>
      </c>
      <c r="AC1067">
        <v>3</v>
      </c>
      <c r="AD1067">
        <v>3</v>
      </c>
      <c r="AE1067">
        <f t="shared" ca="1" si="383"/>
        <v>206</v>
      </c>
      <c r="AF1067">
        <f t="shared" ca="1" si="381"/>
        <v>403</v>
      </c>
      <c r="AG1067">
        <f t="shared" ca="1" si="381"/>
        <v>406</v>
      </c>
      <c r="AH1067">
        <f t="shared" ca="1" si="381"/>
        <v>102</v>
      </c>
      <c r="AI1067">
        <f t="shared" ca="1" si="381"/>
        <v>205</v>
      </c>
      <c r="AJ1067">
        <f t="shared" ca="1" si="381"/>
        <v>206</v>
      </c>
      <c r="AM1067">
        <v>1</v>
      </c>
      <c r="AN1067" s="4">
        <v>15</v>
      </c>
      <c r="AO1067">
        <v>6</v>
      </c>
      <c r="AP1067">
        <f t="shared" si="402"/>
        <v>823</v>
      </c>
      <c r="AQ1067">
        <f t="shared" si="403"/>
        <v>74137</v>
      </c>
      <c r="AR1067">
        <f t="shared" si="384"/>
        <v>79200.463512016126</v>
      </c>
      <c r="AT1067">
        <v>193.04</v>
      </c>
      <c r="AU1067" s="1">
        <f t="shared" si="395"/>
        <v>15309.215999999999</v>
      </c>
      <c r="AW1067">
        <v>50</v>
      </c>
      <c r="AX1067" s="2">
        <v>6</v>
      </c>
      <c r="AZ1067">
        <v>192752.64000000001</v>
      </c>
      <c r="BA1067">
        <v>16062.72</v>
      </c>
      <c r="BB1067">
        <v>1962.25</v>
      </c>
      <c r="BC1067">
        <v>192752.64000000001</v>
      </c>
      <c r="BD1067">
        <v>16062.72</v>
      </c>
      <c r="BE1067">
        <v>1962.25</v>
      </c>
      <c r="BF1067">
        <v>192752.64000000001</v>
      </c>
      <c r="BG1067">
        <v>16062.72</v>
      </c>
      <c r="BH1067">
        <v>1962.25</v>
      </c>
      <c r="BI1067">
        <v>192752.64000000001</v>
      </c>
      <c r="BJ1067">
        <v>16062.72</v>
      </c>
      <c r="BK1067">
        <v>1962.25</v>
      </c>
      <c r="BL1067">
        <v>192752.64000000001</v>
      </c>
      <c r="BM1067">
        <v>16062.72</v>
      </c>
      <c r="BN1067">
        <v>1962.25</v>
      </c>
      <c r="BR1067">
        <v>1101011</v>
      </c>
      <c r="BS1067">
        <v>1404012</v>
      </c>
      <c r="BT1067">
        <v>1403011</v>
      </c>
      <c r="BU1067">
        <v>1404012</v>
      </c>
      <c r="BV1067">
        <v>1101013</v>
      </c>
      <c r="BW1067">
        <v>1406011</v>
      </c>
      <c r="BX1067" s="10" t="b">
        <f t="shared" si="396"/>
        <v>1</v>
      </c>
      <c r="BY1067" s="10" t="b">
        <f t="shared" si="397"/>
        <v>1</v>
      </c>
      <c r="BZ1067" s="10" t="b">
        <f t="shared" si="398"/>
        <v>1</v>
      </c>
      <c r="CA1067" s="10" t="b">
        <f t="shared" si="399"/>
        <v>1</v>
      </c>
      <c r="CB1067" s="10" t="b">
        <f t="shared" si="400"/>
        <v>1</v>
      </c>
      <c r="CC1067" s="10" t="b">
        <f t="shared" si="401"/>
        <v>1</v>
      </c>
    </row>
    <row r="1068" spans="1:81" ht="14.25" x14ac:dyDescent="0.15">
      <c r="A1068" s="11">
        <v>20637</v>
      </c>
      <c r="B1068">
        <v>50</v>
      </c>
      <c r="C1068" t="str">
        <f t="shared" ca="1" si="385"/>
        <v>1303011,1205011,1504012,1304012,1504013,1101013</v>
      </c>
      <c r="D1068" t="str">
        <f t="shared" si="386"/>
        <v>1,1,1,1,1,1</v>
      </c>
      <c r="E1068" t="str">
        <f t="shared" si="387"/>
        <v>823,823,823,823,823,823</v>
      </c>
      <c r="G1068">
        <f t="shared" ca="1" si="388"/>
        <v>1303011</v>
      </c>
      <c r="H1068">
        <f t="shared" ca="1" si="389"/>
        <v>1205011</v>
      </c>
      <c r="I1068">
        <f t="shared" ca="1" si="390"/>
        <v>1504012</v>
      </c>
      <c r="J1068">
        <f t="shared" ca="1" si="391"/>
        <v>1304012</v>
      </c>
      <c r="K1068">
        <f t="shared" ca="1" si="392"/>
        <v>1504013</v>
      </c>
      <c r="L1068">
        <f t="shared" ca="1" si="393"/>
        <v>1101013</v>
      </c>
      <c r="M1068" s="2">
        <v>1</v>
      </c>
      <c r="N1068" s="7">
        <v>1</v>
      </c>
      <c r="O1068">
        <v>1</v>
      </c>
      <c r="P1068" s="7">
        <v>1</v>
      </c>
      <c r="Q1068">
        <v>1</v>
      </c>
      <c r="R1068" s="7">
        <v>1</v>
      </c>
      <c r="S1068">
        <f t="shared" si="394"/>
        <v>823</v>
      </c>
      <c r="T1068">
        <f t="shared" si="382"/>
        <v>823</v>
      </c>
      <c r="U1068">
        <f t="shared" si="382"/>
        <v>823</v>
      </c>
      <c r="V1068">
        <f t="shared" si="382"/>
        <v>823</v>
      </c>
      <c r="W1068">
        <f t="shared" si="382"/>
        <v>823</v>
      </c>
      <c r="X1068">
        <f t="shared" si="382"/>
        <v>823</v>
      </c>
      <c r="Y1068">
        <v>1</v>
      </c>
      <c r="Z1068">
        <v>1</v>
      </c>
      <c r="AA1068">
        <v>2</v>
      </c>
      <c r="AB1068">
        <v>2</v>
      </c>
      <c r="AC1068">
        <v>3</v>
      </c>
      <c r="AD1068">
        <v>3</v>
      </c>
      <c r="AE1068">
        <f t="shared" ca="1" si="383"/>
        <v>303</v>
      </c>
      <c r="AF1068">
        <f t="shared" ca="1" si="381"/>
        <v>205</v>
      </c>
      <c r="AG1068">
        <f t="shared" ca="1" si="381"/>
        <v>504</v>
      </c>
      <c r="AH1068">
        <f t="shared" ca="1" si="381"/>
        <v>304</v>
      </c>
      <c r="AI1068">
        <f t="shared" ca="1" si="381"/>
        <v>504</v>
      </c>
      <c r="AJ1068">
        <f t="shared" ca="1" si="381"/>
        <v>101</v>
      </c>
      <c r="AM1068">
        <v>2</v>
      </c>
      <c r="AN1068" s="4">
        <v>15</v>
      </c>
      <c r="AO1068">
        <v>6</v>
      </c>
      <c r="AP1068">
        <f t="shared" si="402"/>
        <v>823</v>
      </c>
      <c r="AQ1068">
        <f t="shared" si="403"/>
        <v>74137</v>
      </c>
      <c r="AR1068">
        <f t="shared" si="384"/>
        <v>79203.505462207788</v>
      </c>
      <c r="AT1068">
        <v>193.18</v>
      </c>
      <c r="AU1068" s="1">
        <f t="shared" si="395"/>
        <v>15309.803999999998</v>
      </c>
      <c r="AW1068">
        <v>50</v>
      </c>
      <c r="AX1068" s="2">
        <v>6</v>
      </c>
      <c r="AZ1068">
        <v>192752.64000000001</v>
      </c>
      <c r="BA1068">
        <v>16062.72</v>
      </c>
      <c r="BB1068">
        <v>1962.25</v>
      </c>
      <c r="BC1068">
        <v>192752.64000000001</v>
      </c>
      <c r="BD1068">
        <v>16062.72</v>
      </c>
      <c r="BE1068">
        <v>1962.25</v>
      </c>
      <c r="BF1068">
        <v>192752.64000000001</v>
      </c>
      <c r="BG1068">
        <v>16062.72</v>
      </c>
      <c r="BH1068">
        <v>1962.25</v>
      </c>
      <c r="BI1068">
        <v>192752.64000000001</v>
      </c>
      <c r="BJ1068">
        <v>16062.72</v>
      </c>
      <c r="BK1068">
        <v>1962.25</v>
      </c>
      <c r="BL1068">
        <v>192752.64000000001</v>
      </c>
      <c r="BM1068">
        <v>16062.72</v>
      </c>
      <c r="BN1068">
        <v>1962.25</v>
      </c>
      <c r="BR1068">
        <v>1404012</v>
      </c>
      <c r="BS1068">
        <v>1405012</v>
      </c>
      <c r="BT1068">
        <v>1102012</v>
      </c>
      <c r="BU1068">
        <v>1405012</v>
      </c>
      <c r="BV1068">
        <v>1102013</v>
      </c>
      <c r="BW1068">
        <v>1303013</v>
      </c>
      <c r="BX1068" s="10" t="b">
        <f t="shared" si="396"/>
        <v>1</v>
      </c>
      <c r="BY1068" s="10" t="b">
        <f t="shared" si="397"/>
        <v>1</v>
      </c>
      <c r="BZ1068" s="10" t="b">
        <f t="shared" si="398"/>
        <v>1</v>
      </c>
      <c r="CA1068" s="10" t="b">
        <f t="shared" si="399"/>
        <v>1</v>
      </c>
      <c r="CB1068" s="10" t="b">
        <f t="shared" si="400"/>
        <v>1</v>
      </c>
      <c r="CC1068" s="10" t="b">
        <f t="shared" si="401"/>
        <v>1</v>
      </c>
    </row>
    <row r="1069" spans="1:81" ht="14.25" x14ac:dyDescent="0.15">
      <c r="A1069" s="11">
        <v>20638</v>
      </c>
      <c r="B1069">
        <v>50</v>
      </c>
      <c r="C1069" t="str">
        <f t="shared" ca="1" si="385"/>
        <v>1405011,1101011,1206012,1304012,1102013,1303013</v>
      </c>
      <c r="D1069" t="str">
        <f t="shared" si="386"/>
        <v>1,1,1,1,1,1</v>
      </c>
      <c r="E1069" t="str">
        <f t="shared" si="387"/>
        <v>823,823,823,823,823,823</v>
      </c>
      <c r="G1069">
        <f t="shared" ca="1" si="388"/>
        <v>1405011</v>
      </c>
      <c r="H1069">
        <f t="shared" ca="1" si="389"/>
        <v>1101011</v>
      </c>
      <c r="I1069">
        <f t="shared" ca="1" si="390"/>
        <v>1206012</v>
      </c>
      <c r="J1069">
        <f t="shared" ca="1" si="391"/>
        <v>1304012</v>
      </c>
      <c r="K1069">
        <f t="shared" ca="1" si="392"/>
        <v>1102013</v>
      </c>
      <c r="L1069">
        <f t="shared" ca="1" si="393"/>
        <v>1303013</v>
      </c>
      <c r="M1069" s="2">
        <v>1</v>
      </c>
      <c r="N1069" s="7">
        <v>1</v>
      </c>
      <c r="O1069">
        <v>1</v>
      </c>
      <c r="P1069" s="7">
        <v>1</v>
      </c>
      <c r="Q1069">
        <v>1</v>
      </c>
      <c r="R1069" s="7">
        <v>1</v>
      </c>
      <c r="S1069">
        <f t="shared" si="394"/>
        <v>823</v>
      </c>
      <c r="T1069">
        <f t="shared" si="382"/>
        <v>823</v>
      </c>
      <c r="U1069">
        <f t="shared" si="382"/>
        <v>823</v>
      </c>
      <c r="V1069">
        <f t="shared" si="382"/>
        <v>823</v>
      </c>
      <c r="W1069">
        <f t="shared" si="382"/>
        <v>823</v>
      </c>
      <c r="X1069">
        <f t="shared" si="382"/>
        <v>823</v>
      </c>
      <c r="Y1069">
        <v>1</v>
      </c>
      <c r="Z1069">
        <v>1</v>
      </c>
      <c r="AA1069">
        <v>2</v>
      </c>
      <c r="AB1069">
        <v>2</v>
      </c>
      <c r="AC1069">
        <v>3</v>
      </c>
      <c r="AD1069">
        <v>3</v>
      </c>
      <c r="AE1069">
        <f t="shared" ca="1" si="383"/>
        <v>405</v>
      </c>
      <c r="AF1069">
        <f t="shared" ca="1" si="381"/>
        <v>101</v>
      </c>
      <c r="AG1069">
        <f t="shared" ca="1" si="381"/>
        <v>206</v>
      </c>
      <c r="AH1069">
        <f t="shared" ca="1" si="381"/>
        <v>304</v>
      </c>
      <c r="AI1069">
        <f t="shared" ca="1" si="381"/>
        <v>102</v>
      </c>
      <c r="AJ1069">
        <f t="shared" ca="1" si="381"/>
        <v>303</v>
      </c>
      <c r="AM1069">
        <v>3</v>
      </c>
      <c r="AN1069" s="4">
        <v>15</v>
      </c>
      <c r="AO1069">
        <v>6</v>
      </c>
      <c r="AP1069">
        <f t="shared" si="402"/>
        <v>823</v>
      </c>
      <c r="AQ1069">
        <f t="shared" si="403"/>
        <v>74137</v>
      </c>
      <c r="AR1069">
        <f t="shared" si="384"/>
        <v>79206.547412399421</v>
      </c>
      <c r="AT1069">
        <v>193.32</v>
      </c>
      <c r="AU1069" s="1">
        <f t="shared" si="395"/>
        <v>15310.391999999998</v>
      </c>
      <c r="AW1069">
        <v>50</v>
      </c>
      <c r="AX1069" s="2">
        <v>6</v>
      </c>
      <c r="AZ1069">
        <v>192752.64000000001</v>
      </c>
      <c r="BA1069">
        <v>16062.72</v>
      </c>
      <c r="BB1069">
        <v>1962.25</v>
      </c>
      <c r="BC1069">
        <v>192752.64000000001</v>
      </c>
      <c r="BD1069">
        <v>16062.72</v>
      </c>
      <c r="BE1069">
        <v>1962.25</v>
      </c>
      <c r="BF1069">
        <v>192752.64000000001</v>
      </c>
      <c r="BG1069">
        <v>16062.72</v>
      </c>
      <c r="BH1069">
        <v>1962.25</v>
      </c>
      <c r="BI1069">
        <v>192752.64000000001</v>
      </c>
      <c r="BJ1069">
        <v>16062.72</v>
      </c>
      <c r="BK1069">
        <v>1962.25</v>
      </c>
      <c r="BL1069">
        <v>192752.64000000001</v>
      </c>
      <c r="BM1069">
        <v>16062.72</v>
      </c>
      <c r="BN1069">
        <v>1962.25</v>
      </c>
      <c r="BR1069">
        <v>1405012</v>
      </c>
      <c r="BS1069">
        <v>1405012</v>
      </c>
      <c r="BT1069">
        <v>1504013</v>
      </c>
      <c r="BU1069">
        <v>1406011</v>
      </c>
      <c r="BV1069">
        <v>1102013</v>
      </c>
      <c r="BW1069">
        <v>1504013</v>
      </c>
      <c r="BX1069" s="10" t="b">
        <f t="shared" si="396"/>
        <v>1</v>
      </c>
      <c r="BY1069" s="10" t="b">
        <f t="shared" si="397"/>
        <v>1</v>
      </c>
      <c r="BZ1069" s="10" t="b">
        <f t="shared" si="398"/>
        <v>1</v>
      </c>
      <c r="CA1069" s="10" t="b">
        <f t="shared" si="399"/>
        <v>1</v>
      </c>
      <c r="CB1069" s="10" t="b">
        <f t="shared" si="400"/>
        <v>1</v>
      </c>
      <c r="CC1069" s="10" t="b">
        <f t="shared" si="401"/>
        <v>1</v>
      </c>
    </row>
    <row r="1070" spans="1:81" ht="14.25" x14ac:dyDescent="0.15">
      <c r="A1070" s="11">
        <v>20639</v>
      </c>
      <c r="B1070">
        <v>50</v>
      </c>
      <c r="C1070" t="str">
        <f t="shared" ca="1" si="385"/>
        <v>1101011,1403011,1405012,1403012,1203013,1403013</v>
      </c>
      <c r="D1070" t="str">
        <f t="shared" si="386"/>
        <v>1,1,1,1,1,1</v>
      </c>
      <c r="E1070" t="str">
        <f t="shared" si="387"/>
        <v>823,823,823,823,823,823</v>
      </c>
      <c r="G1070">
        <f t="shared" ca="1" si="388"/>
        <v>1101011</v>
      </c>
      <c r="H1070">
        <f t="shared" ca="1" si="389"/>
        <v>1403011</v>
      </c>
      <c r="I1070">
        <f t="shared" ca="1" si="390"/>
        <v>1405012</v>
      </c>
      <c r="J1070">
        <f t="shared" ca="1" si="391"/>
        <v>1403012</v>
      </c>
      <c r="K1070">
        <f t="shared" ca="1" si="392"/>
        <v>1203013</v>
      </c>
      <c r="L1070">
        <f t="shared" ca="1" si="393"/>
        <v>1403013</v>
      </c>
      <c r="M1070" s="2">
        <v>1</v>
      </c>
      <c r="N1070" s="7">
        <v>1</v>
      </c>
      <c r="O1070">
        <v>1</v>
      </c>
      <c r="P1070" s="7">
        <v>1</v>
      </c>
      <c r="Q1070">
        <v>1</v>
      </c>
      <c r="R1070" s="7">
        <v>1</v>
      </c>
      <c r="S1070">
        <f t="shared" si="394"/>
        <v>823</v>
      </c>
      <c r="T1070">
        <f t="shared" si="382"/>
        <v>823</v>
      </c>
      <c r="U1070">
        <f t="shared" si="382"/>
        <v>823</v>
      </c>
      <c r="V1070">
        <f t="shared" si="382"/>
        <v>823</v>
      </c>
      <c r="W1070">
        <f t="shared" si="382"/>
        <v>823</v>
      </c>
      <c r="X1070">
        <f t="shared" si="382"/>
        <v>823</v>
      </c>
      <c r="Y1070">
        <v>1</v>
      </c>
      <c r="Z1070">
        <v>1</v>
      </c>
      <c r="AA1070">
        <v>2</v>
      </c>
      <c r="AB1070">
        <v>2</v>
      </c>
      <c r="AC1070">
        <v>3</v>
      </c>
      <c r="AD1070">
        <v>3</v>
      </c>
      <c r="AE1070">
        <f t="shared" ca="1" si="383"/>
        <v>101</v>
      </c>
      <c r="AF1070">
        <f t="shared" ca="1" si="381"/>
        <v>403</v>
      </c>
      <c r="AG1070">
        <f t="shared" ca="1" si="381"/>
        <v>405</v>
      </c>
      <c r="AH1070">
        <f t="shared" ca="1" si="381"/>
        <v>403</v>
      </c>
      <c r="AI1070">
        <f t="shared" ca="1" si="381"/>
        <v>203</v>
      </c>
      <c r="AJ1070">
        <f t="shared" ca="1" si="381"/>
        <v>403</v>
      </c>
      <c r="AM1070">
        <v>1</v>
      </c>
      <c r="AN1070" s="4">
        <v>15</v>
      </c>
      <c r="AO1070">
        <v>6</v>
      </c>
      <c r="AP1070">
        <f t="shared" si="402"/>
        <v>823</v>
      </c>
      <c r="AQ1070">
        <f t="shared" si="403"/>
        <v>74137</v>
      </c>
      <c r="AR1070">
        <f t="shared" si="384"/>
        <v>79209.589362591054</v>
      </c>
      <c r="AT1070">
        <v>193.46</v>
      </c>
      <c r="AU1070" s="1">
        <f t="shared" si="395"/>
        <v>15310.979999999998</v>
      </c>
      <c r="AW1070">
        <v>50</v>
      </c>
      <c r="AX1070" s="2">
        <v>6</v>
      </c>
      <c r="AZ1070">
        <v>192752.64000000001</v>
      </c>
      <c r="BA1070">
        <v>16062.72</v>
      </c>
      <c r="BB1070">
        <v>1962.25</v>
      </c>
      <c r="BC1070">
        <v>192752.64000000001</v>
      </c>
      <c r="BD1070">
        <v>16062.72</v>
      </c>
      <c r="BE1070">
        <v>1962.25</v>
      </c>
      <c r="BF1070">
        <v>192752.64000000001</v>
      </c>
      <c r="BG1070">
        <v>16062.72</v>
      </c>
      <c r="BH1070">
        <v>1962.25</v>
      </c>
      <c r="BI1070">
        <v>192752.64000000001</v>
      </c>
      <c r="BJ1070">
        <v>16062.72</v>
      </c>
      <c r="BK1070">
        <v>1962.25</v>
      </c>
      <c r="BL1070">
        <v>192752.64000000001</v>
      </c>
      <c r="BM1070">
        <v>16062.72</v>
      </c>
      <c r="BN1070">
        <v>1962.25</v>
      </c>
      <c r="BR1070">
        <v>1406011</v>
      </c>
      <c r="BS1070">
        <v>1404012</v>
      </c>
      <c r="BT1070">
        <v>1503013</v>
      </c>
      <c r="BU1070">
        <v>1101012</v>
      </c>
      <c r="BV1070">
        <v>1406011</v>
      </c>
      <c r="BW1070">
        <v>1405012</v>
      </c>
      <c r="BX1070" s="10" t="b">
        <f t="shared" si="396"/>
        <v>1</v>
      </c>
      <c r="BY1070" s="10" t="b">
        <f t="shared" si="397"/>
        <v>1</v>
      </c>
      <c r="BZ1070" s="10" t="b">
        <f t="shared" si="398"/>
        <v>1</v>
      </c>
      <c r="CA1070" s="10" t="b">
        <f t="shared" si="399"/>
        <v>1</v>
      </c>
      <c r="CB1070" s="10" t="b">
        <f t="shared" si="400"/>
        <v>1</v>
      </c>
      <c r="CC1070" s="10" t="b">
        <f t="shared" si="401"/>
        <v>1</v>
      </c>
    </row>
    <row r="1071" spans="1:81" ht="14.25" x14ac:dyDescent="0.15">
      <c r="A1071" s="11">
        <v>20640</v>
      </c>
      <c r="B1071">
        <v>50</v>
      </c>
      <c r="C1071" t="str">
        <f t="shared" ca="1" si="385"/>
        <v>1404011,1304011,1101012,1206012,1203013,1203013</v>
      </c>
      <c r="D1071" t="str">
        <f t="shared" si="386"/>
        <v>1,1,1,1,1,1</v>
      </c>
      <c r="E1071" t="str">
        <f t="shared" si="387"/>
        <v>826,826,826,826,826,826</v>
      </c>
      <c r="G1071">
        <f t="shared" ca="1" si="388"/>
        <v>1404011</v>
      </c>
      <c r="H1071">
        <f t="shared" ca="1" si="389"/>
        <v>1304011</v>
      </c>
      <c r="I1071">
        <f t="shared" ca="1" si="390"/>
        <v>1101012</v>
      </c>
      <c r="J1071">
        <f t="shared" ca="1" si="391"/>
        <v>1206012</v>
      </c>
      <c r="K1071">
        <f t="shared" ca="1" si="392"/>
        <v>1203013</v>
      </c>
      <c r="L1071">
        <f t="shared" ca="1" si="393"/>
        <v>1203013</v>
      </c>
      <c r="M1071" s="2">
        <v>1</v>
      </c>
      <c r="N1071" s="7">
        <v>1</v>
      </c>
      <c r="O1071">
        <v>1</v>
      </c>
      <c r="P1071" s="7">
        <v>1</v>
      </c>
      <c r="Q1071">
        <v>1</v>
      </c>
      <c r="R1071" s="7">
        <v>1</v>
      </c>
      <c r="S1071">
        <f t="shared" si="394"/>
        <v>826</v>
      </c>
      <c r="T1071">
        <f t="shared" si="382"/>
        <v>826</v>
      </c>
      <c r="U1071">
        <f t="shared" si="382"/>
        <v>826</v>
      </c>
      <c r="V1071">
        <f t="shared" si="382"/>
        <v>826</v>
      </c>
      <c r="W1071">
        <f t="shared" si="382"/>
        <v>826</v>
      </c>
      <c r="X1071">
        <f t="shared" si="382"/>
        <v>826</v>
      </c>
      <c r="Y1071">
        <v>1</v>
      </c>
      <c r="Z1071">
        <v>1</v>
      </c>
      <c r="AA1071">
        <v>2</v>
      </c>
      <c r="AB1071">
        <v>2</v>
      </c>
      <c r="AC1071">
        <v>3</v>
      </c>
      <c r="AD1071">
        <v>3</v>
      </c>
      <c r="AE1071">
        <f t="shared" ca="1" si="383"/>
        <v>404</v>
      </c>
      <c r="AF1071">
        <f t="shared" ca="1" si="381"/>
        <v>304</v>
      </c>
      <c r="AG1071">
        <f t="shared" ca="1" si="381"/>
        <v>101</v>
      </c>
      <c r="AH1071">
        <f t="shared" ca="1" si="381"/>
        <v>206</v>
      </c>
      <c r="AI1071">
        <f t="shared" ca="1" si="381"/>
        <v>203</v>
      </c>
      <c r="AJ1071">
        <f t="shared" ca="1" si="381"/>
        <v>203</v>
      </c>
      <c r="AM1071">
        <v>2</v>
      </c>
      <c r="AN1071" s="4">
        <v>25</v>
      </c>
      <c r="AO1071">
        <v>6</v>
      </c>
      <c r="AP1071">
        <f t="shared" si="402"/>
        <v>826</v>
      </c>
      <c r="AQ1071">
        <f t="shared" si="403"/>
        <v>74404</v>
      </c>
      <c r="AR1071">
        <f t="shared" si="384"/>
        <v>79497.319115358157</v>
      </c>
      <c r="AT1071">
        <v>193.6</v>
      </c>
      <c r="AU1071" s="1">
        <f t="shared" si="395"/>
        <v>15365.712</v>
      </c>
      <c r="AW1071">
        <v>50</v>
      </c>
      <c r="AX1071" s="2">
        <v>6</v>
      </c>
      <c r="AZ1071">
        <v>193474.56</v>
      </c>
      <c r="BA1071">
        <v>16122.88</v>
      </c>
      <c r="BB1071">
        <v>1969.3</v>
      </c>
      <c r="BC1071">
        <v>193474.56</v>
      </c>
      <c r="BD1071">
        <v>16122.88</v>
      </c>
      <c r="BE1071">
        <v>1969.3</v>
      </c>
      <c r="BF1071">
        <v>193474.56</v>
      </c>
      <c r="BG1071">
        <v>16122.88</v>
      </c>
      <c r="BH1071">
        <v>1969.3</v>
      </c>
      <c r="BI1071">
        <v>193474.56</v>
      </c>
      <c r="BJ1071">
        <v>16122.88</v>
      </c>
      <c r="BK1071">
        <v>1969.3</v>
      </c>
      <c r="BL1071">
        <v>193474.56</v>
      </c>
      <c r="BM1071">
        <v>16122.88</v>
      </c>
      <c r="BN1071">
        <v>1969.3</v>
      </c>
      <c r="BR1071">
        <v>1403011</v>
      </c>
      <c r="BS1071">
        <v>1405012</v>
      </c>
      <c r="BT1071">
        <v>1303013</v>
      </c>
      <c r="BU1071">
        <v>1504013</v>
      </c>
      <c r="BV1071">
        <v>1101013</v>
      </c>
      <c r="BW1071">
        <v>1405012</v>
      </c>
      <c r="BX1071" s="10" t="b">
        <f t="shared" si="396"/>
        <v>1</v>
      </c>
      <c r="BY1071" s="10" t="b">
        <f t="shared" si="397"/>
        <v>1</v>
      </c>
      <c r="BZ1071" s="10" t="b">
        <f t="shared" si="398"/>
        <v>1</v>
      </c>
      <c r="CA1071" s="10" t="b">
        <f t="shared" si="399"/>
        <v>1</v>
      </c>
      <c r="CB1071" s="10" t="b">
        <f t="shared" si="400"/>
        <v>1</v>
      </c>
      <c r="CC1071" s="10" t="b">
        <f t="shared" si="401"/>
        <v>1</v>
      </c>
    </row>
    <row r="1072" spans="1:81" ht="14.25" x14ac:dyDescent="0.15">
      <c r="A1072" s="11">
        <v>20641</v>
      </c>
      <c r="B1072">
        <v>50</v>
      </c>
      <c r="C1072" t="str">
        <f t="shared" ca="1" si="385"/>
        <v>1304011,1206011,1102012,1504012,1304013,1503013</v>
      </c>
      <c r="D1072" t="str">
        <f t="shared" si="386"/>
        <v>1,1,1,1,1,1</v>
      </c>
      <c r="E1072" t="str">
        <f t="shared" si="387"/>
        <v>826,826,826,826,826,826</v>
      </c>
      <c r="G1072">
        <f t="shared" ca="1" si="388"/>
        <v>1304011</v>
      </c>
      <c r="H1072">
        <f t="shared" ca="1" si="389"/>
        <v>1206011</v>
      </c>
      <c r="I1072">
        <f t="shared" ca="1" si="390"/>
        <v>1102012</v>
      </c>
      <c r="J1072">
        <f t="shared" ca="1" si="391"/>
        <v>1504012</v>
      </c>
      <c r="K1072">
        <f t="shared" ca="1" si="392"/>
        <v>1304013</v>
      </c>
      <c r="L1072">
        <f t="shared" ca="1" si="393"/>
        <v>1503013</v>
      </c>
      <c r="M1072" s="2">
        <v>1</v>
      </c>
      <c r="N1072" s="7">
        <v>1</v>
      </c>
      <c r="O1072">
        <v>1</v>
      </c>
      <c r="P1072" s="7">
        <v>1</v>
      </c>
      <c r="Q1072">
        <v>1</v>
      </c>
      <c r="R1072" s="7">
        <v>1</v>
      </c>
      <c r="S1072">
        <f t="shared" si="394"/>
        <v>826</v>
      </c>
      <c r="T1072">
        <f t="shared" si="382"/>
        <v>826</v>
      </c>
      <c r="U1072">
        <f t="shared" si="382"/>
        <v>826</v>
      </c>
      <c r="V1072">
        <f t="shared" si="382"/>
        <v>826</v>
      </c>
      <c r="W1072">
        <f t="shared" si="382"/>
        <v>826</v>
      </c>
      <c r="X1072">
        <f t="shared" si="382"/>
        <v>826</v>
      </c>
      <c r="Y1072">
        <v>1</v>
      </c>
      <c r="Z1072">
        <v>1</v>
      </c>
      <c r="AA1072">
        <v>2</v>
      </c>
      <c r="AB1072">
        <v>2</v>
      </c>
      <c r="AC1072">
        <v>3</v>
      </c>
      <c r="AD1072">
        <v>3</v>
      </c>
      <c r="AE1072">
        <f t="shared" ca="1" si="383"/>
        <v>304</v>
      </c>
      <c r="AF1072">
        <f t="shared" ca="1" si="381"/>
        <v>206</v>
      </c>
      <c r="AG1072">
        <f t="shared" ca="1" si="381"/>
        <v>102</v>
      </c>
      <c r="AH1072">
        <f t="shared" ca="1" si="381"/>
        <v>504</v>
      </c>
      <c r="AI1072">
        <f t="shared" ca="1" si="381"/>
        <v>304</v>
      </c>
      <c r="AJ1072">
        <f t="shared" ca="1" si="381"/>
        <v>503</v>
      </c>
      <c r="AM1072">
        <v>3</v>
      </c>
      <c r="AN1072" s="4">
        <v>15</v>
      </c>
      <c r="AO1072">
        <v>6</v>
      </c>
      <c r="AP1072">
        <f t="shared" si="402"/>
        <v>826</v>
      </c>
      <c r="AQ1072">
        <f t="shared" si="403"/>
        <v>74404</v>
      </c>
      <c r="AR1072">
        <f t="shared" si="384"/>
        <v>79500.361240815153</v>
      </c>
      <c r="AT1072">
        <v>193.74</v>
      </c>
      <c r="AU1072" s="1">
        <f t="shared" si="395"/>
        <v>15366.3</v>
      </c>
      <c r="AW1072">
        <v>50</v>
      </c>
      <c r="AX1072" s="2">
        <v>6</v>
      </c>
      <c r="AZ1072">
        <v>193474.56</v>
      </c>
      <c r="BA1072">
        <v>16122.88</v>
      </c>
      <c r="BB1072">
        <v>1969.3</v>
      </c>
      <c r="BC1072">
        <v>193474.56</v>
      </c>
      <c r="BD1072">
        <v>16122.88</v>
      </c>
      <c r="BE1072">
        <v>1969.3</v>
      </c>
      <c r="BF1072">
        <v>193474.56</v>
      </c>
      <c r="BG1072">
        <v>16122.88</v>
      </c>
      <c r="BH1072">
        <v>1969.3</v>
      </c>
      <c r="BI1072">
        <v>193474.56</v>
      </c>
      <c r="BJ1072">
        <v>16122.88</v>
      </c>
      <c r="BK1072">
        <v>1969.3</v>
      </c>
      <c r="BL1072">
        <v>193474.56</v>
      </c>
      <c r="BM1072">
        <v>16122.88</v>
      </c>
      <c r="BN1072">
        <v>1969.3</v>
      </c>
      <c r="BR1072">
        <v>1504013</v>
      </c>
      <c r="BS1072">
        <v>1404012</v>
      </c>
      <c r="BT1072">
        <v>1205012</v>
      </c>
      <c r="BU1072">
        <v>1404012</v>
      </c>
      <c r="BV1072">
        <v>1405012</v>
      </c>
      <c r="BW1072">
        <v>1403011</v>
      </c>
      <c r="BX1072" s="10" t="b">
        <f t="shared" si="396"/>
        <v>1</v>
      </c>
      <c r="BY1072" s="10" t="b">
        <f t="shared" si="397"/>
        <v>1</v>
      </c>
      <c r="BZ1072" s="10" t="b">
        <f t="shared" si="398"/>
        <v>1</v>
      </c>
      <c r="CA1072" s="10" t="b">
        <f t="shared" si="399"/>
        <v>1</v>
      </c>
      <c r="CB1072" s="10" t="b">
        <f t="shared" si="400"/>
        <v>1</v>
      </c>
      <c r="CC1072" s="10" t="b">
        <f t="shared" si="401"/>
        <v>1</v>
      </c>
    </row>
    <row r="1073" spans="1:81" ht="14.25" x14ac:dyDescent="0.15">
      <c r="A1073" s="11">
        <v>20642</v>
      </c>
      <c r="B1073">
        <v>50</v>
      </c>
      <c r="C1073" t="str">
        <f t="shared" ca="1" si="385"/>
        <v>1503011,1504011,1206012,1404012,1204013,1102013</v>
      </c>
      <c r="D1073" t="str">
        <f t="shared" si="386"/>
        <v>1,1,1,1,1,1</v>
      </c>
      <c r="E1073" t="str">
        <f t="shared" si="387"/>
        <v>826,826,826,826,826,826</v>
      </c>
      <c r="G1073">
        <f t="shared" ca="1" si="388"/>
        <v>1503011</v>
      </c>
      <c r="H1073">
        <f t="shared" ca="1" si="389"/>
        <v>1504011</v>
      </c>
      <c r="I1073">
        <f t="shared" ca="1" si="390"/>
        <v>1206012</v>
      </c>
      <c r="J1073">
        <f t="shared" ca="1" si="391"/>
        <v>1404012</v>
      </c>
      <c r="K1073">
        <f t="shared" ca="1" si="392"/>
        <v>1204013</v>
      </c>
      <c r="L1073">
        <f t="shared" ca="1" si="393"/>
        <v>1102013</v>
      </c>
      <c r="M1073" s="2">
        <v>1</v>
      </c>
      <c r="N1073" s="7">
        <v>1</v>
      </c>
      <c r="O1073">
        <v>1</v>
      </c>
      <c r="P1073" s="7">
        <v>1</v>
      </c>
      <c r="Q1073">
        <v>1</v>
      </c>
      <c r="R1073" s="7">
        <v>1</v>
      </c>
      <c r="S1073">
        <f t="shared" si="394"/>
        <v>826</v>
      </c>
      <c r="T1073">
        <f t="shared" si="382"/>
        <v>826</v>
      </c>
      <c r="U1073">
        <f t="shared" si="382"/>
        <v>826</v>
      </c>
      <c r="V1073">
        <f t="shared" si="382"/>
        <v>826</v>
      </c>
      <c r="W1073">
        <f t="shared" si="382"/>
        <v>826</v>
      </c>
      <c r="X1073">
        <f t="shared" si="382"/>
        <v>826</v>
      </c>
      <c r="Y1073">
        <v>1</v>
      </c>
      <c r="Z1073">
        <v>1</v>
      </c>
      <c r="AA1073">
        <v>2</v>
      </c>
      <c r="AB1073">
        <v>2</v>
      </c>
      <c r="AC1073">
        <v>3</v>
      </c>
      <c r="AD1073">
        <v>3</v>
      </c>
      <c r="AE1073">
        <f t="shared" ca="1" si="383"/>
        <v>503</v>
      </c>
      <c r="AF1073">
        <f t="shared" ca="1" si="381"/>
        <v>504</v>
      </c>
      <c r="AG1073">
        <f t="shared" ca="1" si="381"/>
        <v>206</v>
      </c>
      <c r="AH1073">
        <f t="shared" ca="1" si="381"/>
        <v>404</v>
      </c>
      <c r="AI1073">
        <f t="shared" ca="1" si="381"/>
        <v>204</v>
      </c>
      <c r="AJ1073">
        <f t="shared" ca="1" si="381"/>
        <v>102</v>
      </c>
      <c r="AM1073">
        <v>1</v>
      </c>
      <c r="AN1073" s="4">
        <v>15</v>
      </c>
      <c r="AO1073">
        <v>6</v>
      </c>
      <c r="AP1073">
        <f t="shared" si="402"/>
        <v>826</v>
      </c>
      <c r="AQ1073">
        <f t="shared" si="403"/>
        <v>74404</v>
      </c>
      <c r="AR1073">
        <f t="shared" si="384"/>
        <v>79503.403366272119</v>
      </c>
      <c r="AT1073">
        <v>193.88</v>
      </c>
      <c r="AU1073" s="1">
        <f t="shared" si="395"/>
        <v>15366.887999999999</v>
      </c>
      <c r="AW1073">
        <v>50</v>
      </c>
      <c r="AX1073" s="2">
        <v>6</v>
      </c>
      <c r="AZ1073">
        <v>193474.56</v>
      </c>
      <c r="BA1073">
        <v>16122.88</v>
      </c>
      <c r="BB1073">
        <v>1969.3</v>
      </c>
      <c r="BC1073">
        <v>193474.56</v>
      </c>
      <c r="BD1073">
        <v>16122.88</v>
      </c>
      <c r="BE1073">
        <v>1969.3</v>
      </c>
      <c r="BF1073">
        <v>193474.56</v>
      </c>
      <c r="BG1073">
        <v>16122.88</v>
      </c>
      <c r="BH1073">
        <v>1969.3</v>
      </c>
      <c r="BI1073">
        <v>193474.56</v>
      </c>
      <c r="BJ1073">
        <v>16122.88</v>
      </c>
      <c r="BK1073">
        <v>1969.3</v>
      </c>
      <c r="BL1073">
        <v>193474.56</v>
      </c>
      <c r="BM1073">
        <v>16122.88</v>
      </c>
      <c r="BN1073">
        <v>1969.3</v>
      </c>
      <c r="BR1073">
        <v>1102011</v>
      </c>
      <c r="BS1073">
        <v>1403011</v>
      </c>
      <c r="BT1073">
        <v>1101012</v>
      </c>
      <c r="BU1073">
        <v>1504013</v>
      </c>
      <c r="BV1073">
        <v>1504013</v>
      </c>
      <c r="BW1073">
        <v>1405012</v>
      </c>
      <c r="BX1073" s="10" t="b">
        <f t="shared" si="396"/>
        <v>1</v>
      </c>
      <c r="BY1073" s="10" t="b">
        <f t="shared" si="397"/>
        <v>1</v>
      </c>
      <c r="BZ1073" s="10" t="b">
        <f t="shared" si="398"/>
        <v>1</v>
      </c>
      <c r="CA1073" s="10" t="b">
        <f t="shared" si="399"/>
        <v>1</v>
      </c>
      <c r="CB1073" s="10" t="b">
        <f t="shared" si="400"/>
        <v>1</v>
      </c>
      <c r="CC1073" s="10" t="b">
        <f t="shared" si="401"/>
        <v>1</v>
      </c>
    </row>
    <row r="1074" spans="1:81" ht="14.25" x14ac:dyDescent="0.15">
      <c r="A1074" s="11">
        <v>20643</v>
      </c>
      <c r="B1074">
        <v>50</v>
      </c>
      <c r="C1074" t="str">
        <f t="shared" ca="1" si="385"/>
        <v>1504011,1504011,1203012,1204012,1206013,1203013</v>
      </c>
      <c r="D1074" t="str">
        <f t="shared" si="386"/>
        <v>1,1,1,1,1,1</v>
      </c>
      <c r="E1074" t="str">
        <f t="shared" si="387"/>
        <v>826,826,826,826,826,826</v>
      </c>
      <c r="G1074">
        <f t="shared" ca="1" si="388"/>
        <v>1504011</v>
      </c>
      <c r="H1074">
        <f t="shared" ca="1" si="389"/>
        <v>1504011</v>
      </c>
      <c r="I1074">
        <f t="shared" ca="1" si="390"/>
        <v>1203012</v>
      </c>
      <c r="J1074">
        <f t="shared" ca="1" si="391"/>
        <v>1204012</v>
      </c>
      <c r="K1074">
        <f t="shared" ca="1" si="392"/>
        <v>1206013</v>
      </c>
      <c r="L1074">
        <f t="shared" ca="1" si="393"/>
        <v>1203013</v>
      </c>
      <c r="M1074" s="2">
        <v>1</v>
      </c>
      <c r="N1074" s="7">
        <v>1</v>
      </c>
      <c r="O1074">
        <v>1</v>
      </c>
      <c r="P1074" s="7">
        <v>1</v>
      </c>
      <c r="Q1074">
        <v>1</v>
      </c>
      <c r="R1074" s="7">
        <v>1</v>
      </c>
      <c r="S1074">
        <f t="shared" si="394"/>
        <v>826</v>
      </c>
      <c r="T1074">
        <f t="shared" si="382"/>
        <v>826</v>
      </c>
      <c r="U1074">
        <f t="shared" si="382"/>
        <v>826</v>
      </c>
      <c r="V1074">
        <f t="shared" si="382"/>
        <v>826</v>
      </c>
      <c r="W1074">
        <f t="shared" si="382"/>
        <v>826</v>
      </c>
      <c r="X1074">
        <f t="shared" si="382"/>
        <v>826</v>
      </c>
      <c r="Y1074">
        <v>1</v>
      </c>
      <c r="Z1074">
        <v>1</v>
      </c>
      <c r="AA1074">
        <v>2</v>
      </c>
      <c r="AB1074">
        <v>2</v>
      </c>
      <c r="AC1074">
        <v>3</v>
      </c>
      <c r="AD1074">
        <v>3</v>
      </c>
      <c r="AE1074">
        <f t="shared" ca="1" si="383"/>
        <v>504</v>
      </c>
      <c r="AF1074">
        <f t="shared" ca="1" si="381"/>
        <v>504</v>
      </c>
      <c r="AG1074">
        <f t="shared" ca="1" si="381"/>
        <v>203</v>
      </c>
      <c r="AH1074">
        <f t="shared" ca="1" si="381"/>
        <v>204</v>
      </c>
      <c r="AI1074">
        <f t="shared" ca="1" si="381"/>
        <v>206</v>
      </c>
      <c r="AJ1074">
        <f t="shared" ca="1" si="381"/>
        <v>203</v>
      </c>
      <c r="AM1074">
        <v>2</v>
      </c>
      <c r="AN1074" s="4">
        <v>15</v>
      </c>
      <c r="AO1074">
        <v>6</v>
      </c>
      <c r="AP1074">
        <f t="shared" si="402"/>
        <v>826</v>
      </c>
      <c r="AQ1074">
        <f t="shared" si="403"/>
        <v>74404</v>
      </c>
      <c r="AR1074">
        <f t="shared" si="384"/>
        <v>79506.4454917291</v>
      </c>
      <c r="AT1074">
        <v>194.02</v>
      </c>
      <c r="AU1074" s="1">
        <f t="shared" si="395"/>
        <v>15367.475999999999</v>
      </c>
      <c r="AW1074">
        <v>50</v>
      </c>
      <c r="AX1074" s="2">
        <v>6</v>
      </c>
      <c r="AZ1074">
        <v>193474.56</v>
      </c>
      <c r="BA1074">
        <v>16122.88</v>
      </c>
      <c r="BB1074">
        <v>1969.3</v>
      </c>
      <c r="BC1074">
        <v>193474.56</v>
      </c>
      <c r="BD1074">
        <v>16122.88</v>
      </c>
      <c r="BE1074">
        <v>1969.3</v>
      </c>
      <c r="BF1074">
        <v>193474.56</v>
      </c>
      <c r="BG1074">
        <v>16122.88</v>
      </c>
      <c r="BH1074">
        <v>1969.3</v>
      </c>
      <c r="BI1074">
        <v>193474.56</v>
      </c>
      <c r="BJ1074">
        <v>16122.88</v>
      </c>
      <c r="BK1074">
        <v>1969.3</v>
      </c>
      <c r="BL1074">
        <v>193474.56</v>
      </c>
      <c r="BM1074">
        <v>16122.88</v>
      </c>
      <c r="BN1074">
        <v>1969.3</v>
      </c>
      <c r="BR1074">
        <v>1504013</v>
      </c>
      <c r="BS1074">
        <v>1404012</v>
      </c>
      <c r="BT1074">
        <v>1303013</v>
      </c>
      <c r="BU1074">
        <v>1203011</v>
      </c>
      <c r="BV1074">
        <v>1303013</v>
      </c>
      <c r="BW1074">
        <v>1403011</v>
      </c>
      <c r="BX1074" s="10" t="b">
        <f t="shared" si="396"/>
        <v>1</v>
      </c>
      <c r="BY1074" s="10" t="b">
        <f t="shared" si="397"/>
        <v>1</v>
      </c>
      <c r="BZ1074" s="10" t="b">
        <f t="shared" si="398"/>
        <v>1</v>
      </c>
      <c r="CA1074" s="10" t="b">
        <f t="shared" si="399"/>
        <v>1</v>
      </c>
      <c r="CB1074" s="10" t="b">
        <f t="shared" si="400"/>
        <v>1</v>
      </c>
      <c r="CC1074" s="10" t="b">
        <f t="shared" si="401"/>
        <v>1</v>
      </c>
    </row>
    <row r="1075" spans="1:81" ht="14.25" x14ac:dyDescent="0.15">
      <c r="A1075" s="11">
        <v>20644</v>
      </c>
      <c r="B1075">
        <v>50</v>
      </c>
      <c r="C1075" t="str">
        <f t="shared" ca="1" si="385"/>
        <v>1204011,1101011,1404012,1203012,1405013,1205013</v>
      </c>
      <c r="D1075" t="str">
        <f t="shared" si="386"/>
        <v>1,1,1,1,1,1</v>
      </c>
      <c r="E1075" t="str">
        <f t="shared" si="387"/>
        <v>826,826,826,826,826,826</v>
      </c>
      <c r="G1075">
        <f t="shared" ca="1" si="388"/>
        <v>1204011</v>
      </c>
      <c r="H1075">
        <f t="shared" ca="1" si="389"/>
        <v>1101011</v>
      </c>
      <c r="I1075">
        <f t="shared" ca="1" si="390"/>
        <v>1404012</v>
      </c>
      <c r="J1075">
        <f t="shared" ca="1" si="391"/>
        <v>1203012</v>
      </c>
      <c r="K1075">
        <f t="shared" ca="1" si="392"/>
        <v>1405013</v>
      </c>
      <c r="L1075">
        <f t="shared" ca="1" si="393"/>
        <v>1205013</v>
      </c>
      <c r="M1075" s="2">
        <v>1</v>
      </c>
      <c r="N1075" s="7">
        <v>1</v>
      </c>
      <c r="O1075">
        <v>1</v>
      </c>
      <c r="P1075" s="7">
        <v>1</v>
      </c>
      <c r="Q1075">
        <v>1</v>
      </c>
      <c r="R1075" s="7">
        <v>1</v>
      </c>
      <c r="S1075">
        <f t="shared" si="394"/>
        <v>826</v>
      </c>
      <c r="T1075">
        <f t="shared" si="382"/>
        <v>826</v>
      </c>
      <c r="U1075">
        <f t="shared" si="382"/>
        <v>826</v>
      </c>
      <c r="V1075">
        <f t="shared" si="382"/>
        <v>826</v>
      </c>
      <c r="W1075">
        <f t="shared" si="382"/>
        <v>826</v>
      </c>
      <c r="X1075">
        <f t="shared" si="382"/>
        <v>826</v>
      </c>
      <c r="Y1075">
        <v>1</v>
      </c>
      <c r="Z1075">
        <v>1</v>
      </c>
      <c r="AA1075">
        <v>2</v>
      </c>
      <c r="AB1075">
        <v>2</v>
      </c>
      <c r="AC1075">
        <v>3</v>
      </c>
      <c r="AD1075">
        <v>3</v>
      </c>
      <c r="AE1075">
        <f t="shared" ca="1" si="383"/>
        <v>204</v>
      </c>
      <c r="AF1075">
        <f t="shared" ca="1" si="381"/>
        <v>101</v>
      </c>
      <c r="AG1075">
        <f t="shared" ca="1" si="381"/>
        <v>404</v>
      </c>
      <c r="AH1075">
        <f t="shared" ca="1" si="381"/>
        <v>203</v>
      </c>
      <c r="AI1075">
        <f t="shared" ca="1" si="381"/>
        <v>405</v>
      </c>
      <c r="AJ1075">
        <f t="shared" ca="1" si="381"/>
        <v>205</v>
      </c>
      <c r="AM1075">
        <v>3</v>
      </c>
      <c r="AN1075" s="4">
        <v>15</v>
      </c>
      <c r="AO1075">
        <v>6</v>
      </c>
      <c r="AP1075">
        <f t="shared" si="402"/>
        <v>826</v>
      </c>
      <c r="AQ1075">
        <f t="shared" si="403"/>
        <v>74404</v>
      </c>
      <c r="AR1075">
        <f t="shared" si="384"/>
        <v>79509.487617186081</v>
      </c>
      <c r="AT1075">
        <v>194.16</v>
      </c>
      <c r="AU1075" s="1">
        <f t="shared" si="395"/>
        <v>15368.063999999998</v>
      </c>
      <c r="AW1075">
        <v>50</v>
      </c>
      <c r="AX1075" s="2">
        <v>6</v>
      </c>
      <c r="AZ1075">
        <v>193474.56</v>
      </c>
      <c r="BA1075">
        <v>16122.88</v>
      </c>
      <c r="BB1075">
        <v>1969.3</v>
      </c>
      <c r="BC1075">
        <v>193474.56</v>
      </c>
      <c r="BD1075">
        <v>16122.88</v>
      </c>
      <c r="BE1075">
        <v>1969.3</v>
      </c>
      <c r="BF1075">
        <v>193474.56</v>
      </c>
      <c r="BG1075">
        <v>16122.88</v>
      </c>
      <c r="BH1075">
        <v>1969.3</v>
      </c>
      <c r="BI1075">
        <v>193474.56</v>
      </c>
      <c r="BJ1075">
        <v>16122.88</v>
      </c>
      <c r="BK1075">
        <v>1969.3</v>
      </c>
      <c r="BL1075">
        <v>193474.56</v>
      </c>
      <c r="BM1075">
        <v>16122.88</v>
      </c>
      <c r="BN1075">
        <v>1969.3</v>
      </c>
      <c r="BR1075">
        <v>1101011</v>
      </c>
      <c r="BS1075">
        <v>1203011</v>
      </c>
      <c r="BT1075">
        <v>1504013</v>
      </c>
      <c r="BU1075">
        <v>1205012</v>
      </c>
      <c r="BV1075">
        <v>1101013</v>
      </c>
      <c r="BW1075">
        <v>1406011</v>
      </c>
      <c r="BX1075" s="10" t="b">
        <f t="shared" si="396"/>
        <v>1</v>
      </c>
      <c r="BY1075" s="10" t="b">
        <f t="shared" si="397"/>
        <v>1</v>
      </c>
      <c r="BZ1075" s="10" t="b">
        <f t="shared" si="398"/>
        <v>1</v>
      </c>
      <c r="CA1075" s="10" t="b">
        <f t="shared" si="399"/>
        <v>1</v>
      </c>
      <c r="CB1075" s="10" t="b">
        <f t="shared" si="400"/>
        <v>1</v>
      </c>
      <c r="CC1075" s="10" t="b">
        <f t="shared" si="401"/>
        <v>1</v>
      </c>
    </row>
    <row r="1076" spans="1:81" ht="14.25" x14ac:dyDescent="0.15">
      <c r="A1076" s="11">
        <v>20645</v>
      </c>
      <c r="B1076">
        <v>50</v>
      </c>
      <c r="C1076" t="str">
        <f t="shared" ca="1" si="385"/>
        <v>1102011,1504011,1504012,1206012,1404013,1504013</v>
      </c>
      <c r="D1076" t="str">
        <f t="shared" si="386"/>
        <v>1,1,1,1,1,1</v>
      </c>
      <c r="E1076" t="str">
        <f t="shared" si="387"/>
        <v>829,829,829,829,829,829</v>
      </c>
      <c r="G1076">
        <f t="shared" ca="1" si="388"/>
        <v>1102011</v>
      </c>
      <c r="H1076">
        <f t="shared" ca="1" si="389"/>
        <v>1504011</v>
      </c>
      <c r="I1076">
        <f t="shared" ca="1" si="390"/>
        <v>1504012</v>
      </c>
      <c r="J1076">
        <f t="shared" ca="1" si="391"/>
        <v>1206012</v>
      </c>
      <c r="K1076">
        <f t="shared" ca="1" si="392"/>
        <v>1404013</v>
      </c>
      <c r="L1076">
        <f t="shared" ca="1" si="393"/>
        <v>1504013</v>
      </c>
      <c r="M1076" s="2">
        <v>1</v>
      </c>
      <c r="N1076" s="7">
        <v>1</v>
      </c>
      <c r="O1076">
        <v>1</v>
      </c>
      <c r="P1076" s="7">
        <v>1</v>
      </c>
      <c r="Q1076">
        <v>1</v>
      </c>
      <c r="R1076" s="7">
        <v>1</v>
      </c>
      <c r="S1076">
        <f t="shared" si="394"/>
        <v>829</v>
      </c>
      <c r="T1076">
        <f t="shared" si="382"/>
        <v>829</v>
      </c>
      <c r="U1076">
        <f t="shared" si="382"/>
        <v>829</v>
      </c>
      <c r="V1076">
        <f t="shared" si="382"/>
        <v>829</v>
      </c>
      <c r="W1076">
        <f t="shared" si="382"/>
        <v>829</v>
      </c>
      <c r="X1076">
        <f t="shared" si="382"/>
        <v>829</v>
      </c>
      <c r="Y1076">
        <v>1</v>
      </c>
      <c r="Z1076">
        <v>1</v>
      </c>
      <c r="AA1076">
        <v>2</v>
      </c>
      <c r="AB1076">
        <v>2</v>
      </c>
      <c r="AC1076">
        <v>3</v>
      </c>
      <c r="AD1076">
        <v>3</v>
      </c>
      <c r="AE1076">
        <f t="shared" ca="1" si="383"/>
        <v>102</v>
      </c>
      <c r="AF1076">
        <f t="shared" ca="1" si="381"/>
        <v>504</v>
      </c>
      <c r="AG1076">
        <f t="shared" ca="1" si="381"/>
        <v>504</v>
      </c>
      <c r="AH1076">
        <f t="shared" ref="AF1076:AJ1127" ca="1" si="404">INDEX($AL$17:$AL$30,RANDBETWEEN(1,14))</f>
        <v>206</v>
      </c>
      <c r="AI1076">
        <f t="shared" ca="1" si="404"/>
        <v>404</v>
      </c>
      <c r="AJ1076">
        <f t="shared" ca="1" si="404"/>
        <v>504</v>
      </c>
      <c r="AM1076">
        <v>1</v>
      </c>
      <c r="AN1076" s="4">
        <v>25</v>
      </c>
      <c r="AO1076">
        <v>6</v>
      </c>
      <c r="AP1076">
        <f t="shared" si="402"/>
        <v>829</v>
      </c>
      <c r="AQ1076">
        <f t="shared" si="403"/>
        <v>74671</v>
      </c>
      <c r="AR1076">
        <f t="shared" si="384"/>
        <v>79797.217043835772</v>
      </c>
      <c r="AT1076">
        <v>194.3</v>
      </c>
      <c r="AU1076" s="1">
        <f t="shared" si="395"/>
        <v>15422.796</v>
      </c>
      <c r="AW1076">
        <v>50</v>
      </c>
      <c r="AX1076" s="2">
        <v>6</v>
      </c>
      <c r="AZ1076">
        <v>194196.48000000001</v>
      </c>
      <c r="BA1076">
        <v>16183.04</v>
      </c>
      <c r="BB1076">
        <v>1976.35</v>
      </c>
      <c r="BC1076">
        <v>194196.48000000001</v>
      </c>
      <c r="BD1076">
        <v>16183.04</v>
      </c>
      <c r="BE1076">
        <v>1976.35</v>
      </c>
      <c r="BF1076">
        <v>194196.48000000001</v>
      </c>
      <c r="BG1076">
        <v>16183.04</v>
      </c>
      <c r="BH1076">
        <v>1976.35</v>
      </c>
      <c r="BI1076">
        <v>194196.48000000001</v>
      </c>
      <c r="BJ1076">
        <v>16183.04</v>
      </c>
      <c r="BK1076">
        <v>1976.35</v>
      </c>
      <c r="BL1076">
        <v>194196.48000000001</v>
      </c>
      <c r="BM1076">
        <v>16183.04</v>
      </c>
      <c r="BN1076">
        <v>1976.35</v>
      </c>
      <c r="BR1076">
        <v>1205012</v>
      </c>
      <c r="BS1076">
        <v>1102011</v>
      </c>
      <c r="BT1076">
        <v>1403011</v>
      </c>
      <c r="BU1076">
        <v>1206011</v>
      </c>
      <c r="BV1076">
        <v>1403011</v>
      </c>
      <c r="BW1076">
        <v>1304013</v>
      </c>
      <c r="BX1076" s="10" t="b">
        <f t="shared" si="396"/>
        <v>1</v>
      </c>
      <c r="BY1076" s="10" t="b">
        <f t="shared" si="397"/>
        <v>1</v>
      </c>
      <c r="BZ1076" s="10" t="b">
        <f t="shared" si="398"/>
        <v>1</v>
      </c>
      <c r="CA1076" s="10" t="b">
        <f t="shared" si="399"/>
        <v>1</v>
      </c>
      <c r="CB1076" s="10" t="b">
        <f t="shared" si="400"/>
        <v>1</v>
      </c>
      <c r="CC1076" s="10" t="b">
        <f t="shared" si="401"/>
        <v>1</v>
      </c>
    </row>
    <row r="1077" spans="1:81" ht="14.25" x14ac:dyDescent="0.15">
      <c r="A1077" s="11">
        <v>20646</v>
      </c>
      <c r="B1077">
        <v>50</v>
      </c>
      <c r="C1077" t="str">
        <f t="shared" ca="1" si="385"/>
        <v>1102011,1405011,1303012,1304012,1504013,1503013</v>
      </c>
      <c r="D1077" t="str">
        <f t="shared" si="386"/>
        <v>1,1,1,1,1,1</v>
      </c>
      <c r="E1077" t="str">
        <f t="shared" si="387"/>
        <v>829,829,829,829,829,829</v>
      </c>
      <c r="G1077">
        <f t="shared" ca="1" si="388"/>
        <v>1102011</v>
      </c>
      <c r="H1077">
        <f t="shared" ca="1" si="389"/>
        <v>1405011</v>
      </c>
      <c r="I1077">
        <f t="shared" ca="1" si="390"/>
        <v>1303012</v>
      </c>
      <c r="J1077">
        <f t="shared" ca="1" si="391"/>
        <v>1304012</v>
      </c>
      <c r="K1077">
        <f t="shared" ca="1" si="392"/>
        <v>1504013</v>
      </c>
      <c r="L1077">
        <f t="shared" ca="1" si="393"/>
        <v>1503013</v>
      </c>
      <c r="M1077" s="2">
        <v>1</v>
      </c>
      <c r="N1077" s="7">
        <v>1</v>
      </c>
      <c r="O1077">
        <v>1</v>
      </c>
      <c r="P1077" s="7">
        <v>1</v>
      </c>
      <c r="Q1077">
        <v>1</v>
      </c>
      <c r="R1077" s="7">
        <v>1</v>
      </c>
      <c r="S1077">
        <f t="shared" si="394"/>
        <v>829</v>
      </c>
      <c r="T1077">
        <f t="shared" si="382"/>
        <v>829</v>
      </c>
      <c r="U1077">
        <f t="shared" si="382"/>
        <v>829</v>
      </c>
      <c r="V1077">
        <f t="shared" ref="T1077:X1128" si="405">$AP1077</f>
        <v>829</v>
      </c>
      <c r="W1077">
        <f t="shared" si="405"/>
        <v>829</v>
      </c>
      <c r="X1077">
        <f t="shared" si="405"/>
        <v>829</v>
      </c>
      <c r="Y1077">
        <v>1</v>
      </c>
      <c r="Z1077">
        <v>1</v>
      </c>
      <c r="AA1077">
        <v>2</v>
      </c>
      <c r="AB1077">
        <v>2</v>
      </c>
      <c r="AC1077">
        <v>3</v>
      </c>
      <c r="AD1077">
        <v>3</v>
      </c>
      <c r="AE1077">
        <f t="shared" ca="1" si="383"/>
        <v>102</v>
      </c>
      <c r="AF1077">
        <f t="shared" ca="1" si="404"/>
        <v>405</v>
      </c>
      <c r="AG1077">
        <f t="shared" ca="1" si="404"/>
        <v>303</v>
      </c>
      <c r="AH1077">
        <f t="shared" ca="1" si="404"/>
        <v>304</v>
      </c>
      <c r="AI1077">
        <f t="shared" ca="1" si="404"/>
        <v>504</v>
      </c>
      <c r="AJ1077">
        <f t="shared" ca="1" si="404"/>
        <v>503</v>
      </c>
      <c r="AM1077">
        <v>2</v>
      </c>
      <c r="AN1077" s="4">
        <v>15</v>
      </c>
      <c r="AO1077">
        <v>6</v>
      </c>
      <c r="AP1077">
        <f t="shared" si="402"/>
        <v>829</v>
      </c>
      <c r="AQ1077">
        <f t="shared" si="403"/>
        <v>74671</v>
      </c>
      <c r="AR1077">
        <f t="shared" si="384"/>
        <v>79800.259343274971</v>
      </c>
      <c r="AT1077">
        <v>194.44</v>
      </c>
      <c r="AU1077" s="1">
        <f t="shared" si="395"/>
        <v>15423.384</v>
      </c>
      <c r="AW1077">
        <v>50</v>
      </c>
      <c r="AX1077" s="2">
        <v>6</v>
      </c>
      <c r="AZ1077">
        <v>194196.48000000001</v>
      </c>
      <c r="BA1077">
        <v>16183.04</v>
      </c>
      <c r="BB1077">
        <v>1976.35</v>
      </c>
      <c r="BC1077">
        <v>194196.48000000001</v>
      </c>
      <c r="BD1077">
        <v>16183.04</v>
      </c>
      <c r="BE1077">
        <v>1976.35</v>
      </c>
      <c r="BF1077">
        <v>194196.48000000001</v>
      </c>
      <c r="BG1077">
        <v>16183.04</v>
      </c>
      <c r="BH1077">
        <v>1976.35</v>
      </c>
      <c r="BI1077">
        <v>194196.48000000001</v>
      </c>
      <c r="BJ1077">
        <v>16183.04</v>
      </c>
      <c r="BK1077">
        <v>1976.35</v>
      </c>
      <c r="BL1077">
        <v>194196.48000000001</v>
      </c>
      <c r="BM1077">
        <v>16183.04</v>
      </c>
      <c r="BN1077">
        <v>1976.35</v>
      </c>
      <c r="BR1077">
        <v>1504013</v>
      </c>
      <c r="BS1077">
        <v>1405012</v>
      </c>
      <c r="BT1077">
        <v>1405012</v>
      </c>
      <c r="BU1077">
        <v>1204012</v>
      </c>
      <c r="BV1077">
        <v>1205012</v>
      </c>
      <c r="BW1077">
        <v>1101013</v>
      </c>
      <c r="BX1077" s="10" t="b">
        <f t="shared" si="396"/>
        <v>1</v>
      </c>
      <c r="BY1077" s="10" t="b">
        <f t="shared" si="397"/>
        <v>1</v>
      </c>
      <c r="BZ1077" s="10" t="b">
        <f t="shared" si="398"/>
        <v>1</v>
      </c>
      <c r="CA1077" s="10" t="b">
        <f t="shared" si="399"/>
        <v>1</v>
      </c>
      <c r="CB1077" s="10" t="b">
        <f t="shared" si="400"/>
        <v>1</v>
      </c>
      <c r="CC1077" s="10" t="b">
        <f t="shared" si="401"/>
        <v>1</v>
      </c>
    </row>
    <row r="1078" spans="1:81" ht="14.25" x14ac:dyDescent="0.15">
      <c r="A1078" s="11">
        <v>20647</v>
      </c>
      <c r="B1078">
        <v>50</v>
      </c>
      <c r="C1078" t="str">
        <f t="shared" ca="1" si="385"/>
        <v>1504011,1404011,1503012,1204012,1101013,1406013</v>
      </c>
      <c r="D1078" t="str">
        <f t="shared" si="386"/>
        <v>1,1,1,1,1,1</v>
      </c>
      <c r="E1078" t="str">
        <f t="shared" si="387"/>
        <v>829,829,829,829,829,829</v>
      </c>
      <c r="G1078">
        <f t="shared" ca="1" si="388"/>
        <v>1504011</v>
      </c>
      <c r="H1078">
        <f t="shared" ca="1" si="389"/>
        <v>1404011</v>
      </c>
      <c r="I1078">
        <f t="shared" ca="1" si="390"/>
        <v>1503012</v>
      </c>
      <c r="J1078">
        <f t="shared" ca="1" si="391"/>
        <v>1204012</v>
      </c>
      <c r="K1078">
        <f t="shared" ca="1" si="392"/>
        <v>1101013</v>
      </c>
      <c r="L1078">
        <f t="shared" ca="1" si="393"/>
        <v>1406013</v>
      </c>
      <c r="M1078" s="2">
        <v>1</v>
      </c>
      <c r="N1078" s="7">
        <v>1</v>
      </c>
      <c r="O1078">
        <v>1</v>
      </c>
      <c r="P1078" s="7">
        <v>1</v>
      </c>
      <c r="Q1078">
        <v>1</v>
      </c>
      <c r="R1078" s="7">
        <v>1</v>
      </c>
      <c r="S1078">
        <f t="shared" si="394"/>
        <v>829</v>
      </c>
      <c r="T1078">
        <f t="shared" si="405"/>
        <v>829</v>
      </c>
      <c r="U1078">
        <f t="shared" si="405"/>
        <v>829</v>
      </c>
      <c r="V1078">
        <f t="shared" si="405"/>
        <v>829</v>
      </c>
      <c r="W1078">
        <f t="shared" si="405"/>
        <v>829</v>
      </c>
      <c r="X1078">
        <f t="shared" si="405"/>
        <v>829</v>
      </c>
      <c r="Y1078">
        <v>1</v>
      </c>
      <c r="Z1078">
        <v>1</v>
      </c>
      <c r="AA1078">
        <v>2</v>
      </c>
      <c r="AB1078">
        <v>2</v>
      </c>
      <c r="AC1078">
        <v>3</v>
      </c>
      <c r="AD1078">
        <v>3</v>
      </c>
      <c r="AE1078">
        <f t="shared" ca="1" si="383"/>
        <v>504</v>
      </c>
      <c r="AF1078">
        <f t="shared" ca="1" si="404"/>
        <v>404</v>
      </c>
      <c r="AG1078">
        <f t="shared" ca="1" si="404"/>
        <v>503</v>
      </c>
      <c r="AH1078">
        <f t="shared" ca="1" si="404"/>
        <v>204</v>
      </c>
      <c r="AI1078">
        <f t="shared" ca="1" si="404"/>
        <v>101</v>
      </c>
      <c r="AJ1078">
        <f t="shared" ca="1" si="404"/>
        <v>406</v>
      </c>
      <c r="AM1078">
        <v>3</v>
      </c>
      <c r="AN1078" s="4">
        <v>15</v>
      </c>
      <c r="AO1078">
        <v>6</v>
      </c>
      <c r="AP1078">
        <f t="shared" si="402"/>
        <v>829</v>
      </c>
      <c r="AQ1078">
        <f t="shared" si="403"/>
        <v>74671</v>
      </c>
      <c r="AR1078">
        <f t="shared" si="384"/>
        <v>79803.301642714199</v>
      </c>
      <c r="AT1078">
        <v>194.58</v>
      </c>
      <c r="AU1078" s="1">
        <f t="shared" si="395"/>
        <v>15423.972000000002</v>
      </c>
      <c r="AW1078">
        <v>50</v>
      </c>
      <c r="AX1078" s="2">
        <v>6</v>
      </c>
      <c r="AZ1078">
        <v>194196.48000000001</v>
      </c>
      <c r="BA1078">
        <v>16183.04</v>
      </c>
      <c r="BB1078">
        <v>1976.35</v>
      </c>
      <c r="BC1078">
        <v>194196.48000000001</v>
      </c>
      <c r="BD1078">
        <v>16183.04</v>
      </c>
      <c r="BE1078">
        <v>1976.35</v>
      </c>
      <c r="BF1078">
        <v>194196.48000000001</v>
      </c>
      <c r="BG1078">
        <v>16183.04</v>
      </c>
      <c r="BH1078">
        <v>1976.35</v>
      </c>
      <c r="BI1078">
        <v>194196.48000000001</v>
      </c>
      <c r="BJ1078">
        <v>16183.04</v>
      </c>
      <c r="BK1078">
        <v>1976.35</v>
      </c>
      <c r="BL1078">
        <v>194196.48000000001</v>
      </c>
      <c r="BM1078">
        <v>16183.04</v>
      </c>
      <c r="BN1078">
        <v>1976.35</v>
      </c>
      <c r="BR1078">
        <v>1504013</v>
      </c>
      <c r="BS1078">
        <v>1205012</v>
      </c>
      <c r="BT1078">
        <v>1205012</v>
      </c>
      <c r="BU1078">
        <v>1503013</v>
      </c>
      <c r="BV1078">
        <v>1503013</v>
      </c>
      <c r="BW1078">
        <v>1304013</v>
      </c>
      <c r="BX1078" s="10" t="b">
        <f t="shared" si="396"/>
        <v>1</v>
      </c>
      <c r="BY1078" s="10" t="b">
        <f t="shared" si="397"/>
        <v>1</v>
      </c>
      <c r="BZ1078" s="10" t="b">
        <f t="shared" si="398"/>
        <v>1</v>
      </c>
      <c r="CA1078" s="10" t="b">
        <f t="shared" si="399"/>
        <v>1</v>
      </c>
      <c r="CB1078" s="10" t="b">
        <f t="shared" si="400"/>
        <v>1</v>
      </c>
      <c r="CC1078" s="10" t="b">
        <f t="shared" si="401"/>
        <v>1</v>
      </c>
    </row>
    <row r="1079" spans="1:81" ht="14.25" x14ac:dyDescent="0.15">
      <c r="A1079" s="11">
        <v>20648</v>
      </c>
      <c r="B1079">
        <v>50</v>
      </c>
      <c r="C1079" t="str">
        <f t="shared" ca="1" si="385"/>
        <v>1204011,1205011,1503012,1204012,1405013,1504013</v>
      </c>
      <c r="D1079" t="str">
        <f t="shared" si="386"/>
        <v>1,1,1,1,1,1</v>
      </c>
      <c r="E1079" t="str">
        <f t="shared" si="387"/>
        <v>829,829,829,829,829,829</v>
      </c>
      <c r="G1079">
        <f t="shared" ca="1" si="388"/>
        <v>1204011</v>
      </c>
      <c r="H1079">
        <f t="shared" ca="1" si="389"/>
        <v>1205011</v>
      </c>
      <c r="I1079">
        <f t="shared" ca="1" si="390"/>
        <v>1503012</v>
      </c>
      <c r="J1079">
        <f t="shared" ca="1" si="391"/>
        <v>1204012</v>
      </c>
      <c r="K1079">
        <f t="shared" ca="1" si="392"/>
        <v>1405013</v>
      </c>
      <c r="L1079">
        <f t="shared" ca="1" si="393"/>
        <v>1504013</v>
      </c>
      <c r="M1079" s="2">
        <v>1</v>
      </c>
      <c r="N1079" s="7">
        <v>1</v>
      </c>
      <c r="O1079">
        <v>1</v>
      </c>
      <c r="P1079" s="7">
        <v>1</v>
      </c>
      <c r="Q1079">
        <v>1</v>
      </c>
      <c r="R1079" s="7">
        <v>1</v>
      </c>
      <c r="S1079">
        <f t="shared" si="394"/>
        <v>829</v>
      </c>
      <c r="T1079">
        <f t="shared" si="405"/>
        <v>829</v>
      </c>
      <c r="U1079">
        <f t="shared" si="405"/>
        <v>829</v>
      </c>
      <c r="V1079">
        <f t="shared" si="405"/>
        <v>829</v>
      </c>
      <c r="W1079">
        <f t="shared" si="405"/>
        <v>829</v>
      </c>
      <c r="X1079">
        <f t="shared" si="405"/>
        <v>829</v>
      </c>
      <c r="Y1079">
        <v>1</v>
      </c>
      <c r="Z1079">
        <v>1</v>
      </c>
      <c r="AA1079">
        <v>2</v>
      </c>
      <c r="AB1079">
        <v>2</v>
      </c>
      <c r="AC1079">
        <v>3</v>
      </c>
      <c r="AD1079">
        <v>3</v>
      </c>
      <c r="AE1079">
        <f t="shared" ca="1" si="383"/>
        <v>204</v>
      </c>
      <c r="AF1079">
        <f t="shared" ca="1" si="404"/>
        <v>205</v>
      </c>
      <c r="AG1079">
        <f t="shared" ca="1" si="404"/>
        <v>503</v>
      </c>
      <c r="AH1079">
        <f t="shared" ca="1" si="404"/>
        <v>204</v>
      </c>
      <c r="AI1079">
        <f t="shared" ca="1" si="404"/>
        <v>405</v>
      </c>
      <c r="AJ1079">
        <f t="shared" ca="1" si="404"/>
        <v>504</v>
      </c>
      <c r="AM1079">
        <v>1</v>
      </c>
      <c r="AN1079" s="4">
        <v>15</v>
      </c>
      <c r="AO1079">
        <v>6</v>
      </c>
      <c r="AP1079">
        <f t="shared" si="402"/>
        <v>829</v>
      </c>
      <c r="AQ1079">
        <f t="shared" si="403"/>
        <v>74671</v>
      </c>
      <c r="AR1079">
        <f t="shared" si="384"/>
        <v>79806.343942153399</v>
      </c>
      <c r="AT1079">
        <v>194.72</v>
      </c>
      <c r="AU1079" s="1">
        <f t="shared" si="395"/>
        <v>15424.560000000001</v>
      </c>
      <c r="AW1079">
        <v>50</v>
      </c>
      <c r="AX1079" s="2">
        <v>6</v>
      </c>
      <c r="AZ1079">
        <v>194196.48000000001</v>
      </c>
      <c r="BA1079">
        <v>16183.04</v>
      </c>
      <c r="BB1079">
        <v>1976.35</v>
      </c>
      <c r="BC1079">
        <v>194196.48000000001</v>
      </c>
      <c r="BD1079">
        <v>16183.04</v>
      </c>
      <c r="BE1079">
        <v>1976.35</v>
      </c>
      <c r="BF1079">
        <v>194196.48000000001</v>
      </c>
      <c r="BG1079">
        <v>16183.04</v>
      </c>
      <c r="BH1079">
        <v>1976.35</v>
      </c>
      <c r="BI1079">
        <v>194196.48000000001</v>
      </c>
      <c r="BJ1079">
        <v>16183.04</v>
      </c>
      <c r="BK1079">
        <v>1976.35</v>
      </c>
      <c r="BL1079">
        <v>194196.48000000001</v>
      </c>
      <c r="BM1079">
        <v>16183.04</v>
      </c>
      <c r="BN1079">
        <v>1976.35</v>
      </c>
      <c r="BR1079">
        <v>1206011</v>
      </c>
      <c r="BS1079">
        <v>1304013</v>
      </c>
      <c r="BT1079">
        <v>1102012</v>
      </c>
      <c r="BU1079">
        <v>1204012</v>
      </c>
      <c r="BV1079">
        <v>1204012</v>
      </c>
      <c r="BW1079">
        <v>1203011</v>
      </c>
      <c r="BX1079" s="10" t="b">
        <f t="shared" si="396"/>
        <v>1</v>
      </c>
      <c r="BY1079" s="10" t="b">
        <f t="shared" si="397"/>
        <v>1</v>
      </c>
      <c r="BZ1079" s="10" t="b">
        <f t="shared" si="398"/>
        <v>1</v>
      </c>
      <c r="CA1079" s="10" t="b">
        <f t="shared" si="399"/>
        <v>1</v>
      </c>
      <c r="CB1079" s="10" t="b">
        <f t="shared" si="400"/>
        <v>1</v>
      </c>
      <c r="CC1079" s="10" t="b">
        <f t="shared" si="401"/>
        <v>1</v>
      </c>
    </row>
    <row r="1080" spans="1:81" ht="14.25" x14ac:dyDescent="0.15">
      <c r="A1080" s="11">
        <v>20649</v>
      </c>
      <c r="B1080">
        <v>50</v>
      </c>
      <c r="C1080" t="str">
        <f t="shared" ca="1" si="385"/>
        <v>1405011,1101011,1403012,1404012,1203013,1406013</v>
      </c>
      <c r="D1080" t="str">
        <f t="shared" si="386"/>
        <v>1,1,1,1,1,1</v>
      </c>
      <c r="E1080" t="str">
        <f t="shared" si="387"/>
        <v>829,829,829,829,829,829</v>
      </c>
      <c r="G1080">
        <f t="shared" ca="1" si="388"/>
        <v>1405011</v>
      </c>
      <c r="H1080">
        <f t="shared" ca="1" si="389"/>
        <v>1101011</v>
      </c>
      <c r="I1080">
        <f t="shared" ca="1" si="390"/>
        <v>1403012</v>
      </c>
      <c r="J1080">
        <f t="shared" ca="1" si="391"/>
        <v>1404012</v>
      </c>
      <c r="K1080">
        <f t="shared" ca="1" si="392"/>
        <v>1203013</v>
      </c>
      <c r="L1080">
        <f t="shared" ca="1" si="393"/>
        <v>1406013</v>
      </c>
      <c r="M1080" s="2">
        <v>1</v>
      </c>
      <c r="N1080" s="7">
        <v>1</v>
      </c>
      <c r="O1080">
        <v>1</v>
      </c>
      <c r="P1080" s="7">
        <v>1</v>
      </c>
      <c r="Q1080">
        <v>1</v>
      </c>
      <c r="R1080" s="7">
        <v>1</v>
      </c>
      <c r="S1080">
        <f t="shared" si="394"/>
        <v>829</v>
      </c>
      <c r="T1080">
        <f t="shared" si="405"/>
        <v>829</v>
      </c>
      <c r="U1080">
        <f t="shared" si="405"/>
        <v>829</v>
      </c>
      <c r="V1080">
        <f t="shared" si="405"/>
        <v>829</v>
      </c>
      <c r="W1080">
        <f t="shared" si="405"/>
        <v>829</v>
      </c>
      <c r="X1080">
        <f t="shared" si="405"/>
        <v>829</v>
      </c>
      <c r="Y1080">
        <v>1</v>
      </c>
      <c r="Z1080">
        <v>1</v>
      </c>
      <c r="AA1080">
        <v>2</v>
      </c>
      <c r="AB1080">
        <v>2</v>
      </c>
      <c r="AC1080">
        <v>3</v>
      </c>
      <c r="AD1080">
        <v>3</v>
      </c>
      <c r="AE1080">
        <f t="shared" ca="1" si="383"/>
        <v>405</v>
      </c>
      <c r="AF1080">
        <f t="shared" ca="1" si="404"/>
        <v>101</v>
      </c>
      <c r="AG1080">
        <f t="shared" ca="1" si="404"/>
        <v>403</v>
      </c>
      <c r="AH1080">
        <f t="shared" ca="1" si="404"/>
        <v>404</v>
      </c>
      <c r="AI1080">
        <f t="shared" ca="1" si="404"/>
        <v>203</v>
      </c>
      <c r="AJ1080">
        <f t="shared" ca="1" si="404"/>
        <v>406</v>
      </c>
      <c r="AM1080">
        <v>2</v>
      </c>
      <c r="AN1080" s="4">
        <v>15</v>
      </c>
      <c r="AO1080">
        <v>6</v>
      </c>
      <c r="AP1080">
        <f t="shared" si="402"/>
        <v>829</v>
      </c>
      <c r="AQ1080">
        <f t="shared" si="403"/>
        <v>74671</v>
      </c>
      <c r="AR1080">
        <f t="shared" si="384"/>
        <v>79809.386241592598</v>
      </c>
      <c r="AT1080">
        <v>194.86</v>
      </c>
      <c r="AU1080" s="1">
        <f t="shared" si="395"/>
        <v>15425.148000000001</v>
      </c>
      <c r="AW1080">
        <v>50</v>
      </c>
      <c r="AX1080" s="2">
        <v>6</v>
      </c>
      <c r="AZ1080">
        <v>194196.48000000001</v>
      </c>
      <c r="BA1080">
        <v>16183.04</v>
      </c>
      <c r="BB1080">
        <v>1976.35</v>
      </c>
      <c r="BC1080">
        <v>194196.48000000001</v>
      </c>
      <c r="BD1080">
        <v>16183.04</v>
      </c>
      <c r="BE1080">
        <v>1976.35</v>
      </c>
      <c r="BF1080">
        <v>194196.48000000001</v>
      </c>
      <c r="BG1080">
        <v>16183.04</v>
      </c>
      <c r="BH1080">
        <v>1976.35</v>
      </c>
      <c r="BI1080">
        <v>194196.48000000001</v>
      </c>
      <c r="BJ1080">
        <v>16183.04</v>
      </c>
      <c r="BK1080">
        <v>1976.35</v>
      </c>
      <c r="BL1080">
        <v>194196.48000000001</v>
      </c>
      <c r="BM1080">
        <v>16183.04</v>
      </c>
      <c r="BN1080">
        <v>1976.35</v>
      </c>
      <c r="BR1080">
        <v>1504013</v>
      </c>
      <c r="BS1080">
        <v>1206011</v>
      </c>
      <c r="BT1080">
        <v>1406011</v>
      </c>
      <c r="BU1080">
        <v>1405012</v>
      </c>
      <c r="BV1080">
        <v>1303013</v>
      </c>
      <c r="BW1080">
        <v>1102013</v>
      </c>
      <c r="BX1080" s="10" t="b">
        <f t="shared" si="396"/>
        <v>1</v>
      </c>
      <c r="BY1080" s="10" t="b">
        <f t="shared" si="397"/>
        <v>1</v>
      </c>
      <c r="BZ1080" s="10" t="b">
        <f t="shared" si="398"/>
        <v>1</v>
      </c>
      <c r="CA1080" s="10" t="b">
        <f t="shared" si="399"/>
        <v>1</v>
      </c>
      <c r="CB1080" s="10" t="b">
        <f t="shared" si="400"/>
        <v>1</v>
      </c>
      <c r="CC1080" s="10" t="b">
        <f t="shared" si="401"/>
        <v>1</v>
      </c>
    </row>
    <row r="1081" spans="1:81" ht="14.25" x14ac:dyDescent="0.15">
      <c r="A1081" s="11">
        <v>20650</v>
      </c>
      <c r="B1081">
        <v>50</v>
      </c>
      <c r="C1081" t="str">
        <f t="shared" ca="1" si="385"/>
        <v>1406011,1204011,1102012,1204012,1404013,1406013</v>
      </c>
      <c r="D1081" t="str">
        <f t="shared" si="386"/>
        <v>1,1,1,1,1,1</v>
      </c>
      <c r="E1081" t="str">
        <f t="shared" si="387"/>
        <v>832,832,832,832,832,832</v>
      </c>
      <c r="G1081">
        <f t="shared" ca="1" si="388"/>
        <v>1406011</v>
      </c>
      <c r="H1081">
        <f t="shared" ca="1" si="389"/>
        <v>1204011</v>
      </c>
      <c r="I1081">
        <f t="shared" ca="1" si="390"/>
        <v>1102012</v>
      </c>
      <c r="J1081">
        <f t="shared" ca="1" si="391"/>
        <v>1204012</v>
      </c>
      <c r="K1081">
        <f t="shared" ca="1" si="392"/>
        <v>1404013</v>
      </c>
      <c r="L1081">
        <f t="shared" ca="1" si="393"/>
        <v>1406013</v>
      </c>
      <c r="M1081" s="2">
        <v>1</v>
      </c>
      <c r="N1081" s="7">
        <v>1</v>
      </c>
      <c r="O1081">
        <v>1</v>
      </c>
      <c r="P1081" s="7">
        <v>1</v>
      </c>
      <c r="Q1081">
        <v>1</v>
      </c>
      <c r="R1081" s="7">
        <v>1</v>
      </c>
      <c r="S1081">
        <f t="shared" si="394"/>
        <v>832</v>
      </c>
      <c r="T1081">
        <f t="shared" si="405"/>
        <v>832</v>
      </c>
      <c r="U1081">
        <f t="shared" si="405"/>
        <v>832</v>
      </c>
      <c r="V1081">
        <f t="shared" si="405"/>
        <v>832</v>
      </c>
      <c r="W1081">
        <f t="shared" si="405"/>
        <v>832</v>
      </c>
      <c r="X1081">
        <f t="shared" si="405"/>
        <v>832</v>
      </c>
      <c r="Y1081">
        <v>1</v>
      </c>
      <c r="Z1081">
        <v>1</v>
      </c>
      <c r="AA1081">
        <v>2</v>
      </c>
      <c r="AB1081">
        <v>2</v>
      </c>
      <c r="AC1081">
        <v>3</v>
      </c>
      <c r="AD1081">
        <v>3</v>
      </c>
      <c r="AE1081">
        <f t="shared" ca="1" si="383"/>
        <v>406</v>
      </c>
      <c r="AF1081">
        <f t="shared" ca="1" si="404"/>
        <v>204</v>
      </c>
      <c r="AG1081">
        <f t="shared" ca="1" si="404"/>
        <v>102</v>
      </c>
      <c r="AH1081">
        <f t="shared" ca="1" si="404"/>
        <v>204</v>
      </c>
      <c r="AI1081">
        <f t="shared" ca="1" si="404"/>
        <v>404</v>
      </c>
      <c r="AJ1081">
        <f t="shared" ca="1" si="404"/>
        <v>406</v>
      </c>
      <c r="AM1081">
        <v>3</v>
      </c>
      <c r="AN1081" s="4">
        <v>25</v>
      </c>
      <c r="AO1081">
        <v>6</v>
      </c>
      <c r="AP1081">
        <f t="shared" si="402"/>
        <v>832</v>
      </c>
      <c r="AQ1081">
        <f t="shared" si="403"/>
        <v>74938</v>
      </c>
      <c r="AR1081">
        <f t="shared" si="384"/>
        <v>80097.115343154859</v>
      </c>
      <c r="AT1081">
        <v>195</v>
      </c>
      <c r="AU1081" s="1">
        <f t="shared" si="395"/>
        <v>15479.88</v>
      </c>
      <c r="AW1081">
        <v>50</v>
      </c>
      <c r="AX1081" s="2">
        <v>6</v>
      </c>
      <c r="AZ1081">
        <v>194918.39999999999</v>
      </c>
      <c r="BA1081">
        <v>16243.2</v>
      </c>
      <c r="BB1081">
        <v>1983.4</v>
      </c>
      <c r="BC1081">
        <v>194918.39999999999</v>
      </c>
      <c r="BD1081">
        <v>16243.2</v>
      </c>
      <c r="BE1081">
        <v>1983.4</v>
      </c>
      <c r="BF1081">
        <v>194918.39999999999</v>
      </c>
      <c r="BG1081">
        <v>16243.2</v>
      </c>
      <c r="BH1081">
        <v>1983.4</v>
      </c>
      <c r="BI1081">
        <v>194918.39999999999</v>
      </c>
      <c r="BJ1081">
        <v>16243.2</v>
      </c>
      <c r="BK1081">
        <v>1983.4</v>
      </c>
      <c r="BL1081">
        <v>194918.39999999999</v>
      </c>
      <c r="BM1081">
        <v>16243.2</v>
      </c>
      <c r="BN1081">
        <v>1983.4</v>
      </c>
      <c r="BR1081">
        <v>1504013</v>
      </c>
      <c r="BS1081">
        <v>1503013</v>
      </c>
      <c r="BT1081">
        <v>1403011</v>
      </c>
      <c r="BU1081">
        <v>1205012</v>
      </c>
      <c r="BV1081">
        <v>1304013</v>
      </c>
      <c r="BW1081">
        <v>1504013</v>
      </c>
      <c r="BX1081" s="10" t="b">
        <f t="shared" si="396"/>
        <v>1</v>
      </c>
      <c r="BY1081" s="10" t="b">
        <f t="shared" si="397"/>
        <v>1</v>
      </c>
      <c r="BZ1081" s="10" t="b">
        <f t="shared" si="398"/>
        <v>1</v>
      </c>
      <c r="CA1081" s="10" t="b">
        <f t="shared" si="399"/>
        <v>1</v>
      </c>
      <c r="CB1081" s="10" t="b">
        <f t="shared" si="400"/>
        <v>1</v>
      </c>
      <c r="CC1081" s="10" t="b">
        <f t="shared" si="401"/>
        <v>1</v>
      </c>
    </row>
    <row r="1082" spans="1:81" ht="14.25" x14ac:dyDescent="0.15">
      <c r="A1082" s="11">
        <v>20701</v>
      </c>
      <c r="B1082">
        <v>50</v>
      </c>
      <c r="C1082" t="str">
        <f t="shared" ca="1" si="385"/>
        <v>1405011,1204011,1304012,1101012,1204013,1205013</v>
      </c>
      <c r="D1082" t="str">
        <f t="shared" si="386"/>
        <v>1,1,1,1,1,1</v>
      </c>
      <c r="E1082" t="str">
        <f t="shared" si="387"/>
        <v>832,832,832,832,832,832</v>
      </c>
      <c r="G1082">
        <f t="shared" ca="1" si="388"/>
        <v>1405011</v>
      </c>
      <c r="H1082">
        <f t="shared" ca="1" si="389"/>
        <v>1204011</v>
      </c>
      <c r="I1082">
        <f t="shared" ca="1" si="390"/>
        <v>1304012</v>
      </c>
      <c r="J1082">
        <f t="shared" ca="1" si="391"/>
        <v>1101012</v>
      </c>
      <c r="K1082">
        <f t="shared" ca="1" si="392"/>
        <v>1204013</v>
      </c>
      <c r="L1082">
        <f t="shared" ca="1" si="393"/>
        <v>1205013</v>
      </c>
      <c r="M1082" s="2">
        <v>1</v>
      </c>
      <c r="N1082" s="7">
        <v>1</v>
      </c>
      <c r="O1082">
        <v>1</v>
      </c>
      <c r="P1082" s="7">
        <v>1</v>
      </c>
      <c r="Q1082">
        <v>1</v>
      </c>
      <c r="R1082" s="7">
        <v>1</v>
      </c>
      <c r="S1082">
        <f t="shared" si="394"/>
        <v>832</v>
      </c>
      <c r="T1082">
        <f t="shared" si="405"/>
        <v>832</v>
      </c>
      <c r="U1082">
        <f t="shared" si="405"/>
        <v>832</v>
      </c>
      <c r="V1082">
        <f t="shared" si="405"/>
        <v>832</v>
      </c>
      <c r="W1082">
        <f t="shared" si="405"/>
        <v>832</v>
      </c>
      <c r="X1082">
        <f t="shared" si="405"/>
        <v>832</v>
      </c>
      <c r="Y1082">
        <v>1</v>
      </c>
      <c r="Z1082">
        <v>1</v>
      </c>
      <c r="AA1082">
        <v>2</v>
      </c>
      <c r="AB1082">
        <v>2</v>
      </c>
      <c r="AC1082">
        <v>3</v>
      </c>
      <c r="AD1082">
        <v>3</v>
      </c>
      <c r="AE1082">
        <f t="shared" ca="1" si="383"/>
        <v>405</v>
      </c>
      <c r="AF1082">
        <f t="shared" ca="1" si="404"/>
        <v>204</v>
      </c>
      <c r="AG1082">
        <f t="shared" ca="1" si="404"/>
        <v>304</v>
      </c>
      <c r="AH1082">
        <f t="shared" ca="1" si="404"/>
        <v>101</v>
      </c>
      <c r="AI1082">
        <f t="shared" ca="1" si="404"/>
        <v>204</v>
      </c>
      <c r="AJ1082">
        <f t="shared" ca="1" si="404"/>
        <v>205</v>
      </c>
      <c r="AM1082">
        <v>1</v>
      </c>
      <c r="AN1082" s="4">
        <v>15</v>
      </c>
      <c r="AO1082">
        <v>6</v>
      </c>
      <c r="AP1082">
        <f t="shared" si="402"/>
        <v>832</v>
      </c>
      <c r="AQ1082">
        <f t="shared" si="403"/>
        <v>74938</v>
      </c>
      <c r="AR1082">
        <f t="shared" si="384"/>
        <v>80100.592454186131</v>
      </c>
      <c r="AT1082">
        <v>195.16</v>
      </c>
      <c r="AU1082" s="1">
        <f t="shared" si="395"/>
        <v>15480.552</v>
      </c>
      <c r="AW1082">
        <v>50</v>
      </c>
      <c r="AX1082" s="2">
        <v>6</v>
      </c>
      <c r="AZ1082">
        <v>194918.39999999999</v>
      </c>
      <c r="BA1082">
        <v>16243.2</v>
      </c>
      <c r="BB1082">
        <v>1983.4</v>
      </c>
      <c r="BC1082">
        <v>194918.39999999999</v>
      </c>
      <c r="BD1082">
        <v>16243.2</v>
      </c>
      <c r="BE1082">
        <v>1983.4</v>
      </c>
      <c r="BF1082">
        <v>194918.39999999999</v>
      </c>
      <c r="BG1082">
        <v>16243.2</v>
      </c>
      <c r="BH1082">
        <v>1983.4</v>
      </c>
      <c r="BI1082">
        <v>194918.39999999999</v>
      </c>
      <c r="BJ1082">
        <v>16243.2</v>
      </c>
      <c r="BK1082">
        <v>1983.4</v>
      </c>
      <c r="BL1082">
        <v>194918.39999999999</v>
      </c>
      <c r="BM1082">
        <v>16243.2</v>
      </c>
      <c r="BN1082">
        <v>1983.4</v>
      </c>
      <c r="BR1082">
        <v>1504013</v>
      </c>
      <c r="BS1082">
        <v>1304013</v>
      </c>
      <c r="BT1082">
        <v>1406011</v>
      </c>
      <c r="BU1082">
        <v>1403011</v>
      </c>
      <c r="BV1082">
        <v>1406011</v>
      </c>
      <c r="BW1082">
        <v>1406011</v>
      </c>
      <c r="BX1082" s="10" t="b">
        <f t="shared" si="396"/>
        <v>1</v>
      </c>
      <c r="BY1082" s="10" t="b">
        <f t="shared" si="397"/>
        <v>1</v>
      </c>
      <c r="BZ1082" s="10" t="b">
        <f t="shared" si="398"/>
        <v>1</v>
      </c>
      <c r="CA1082" s="10" t="b">
        <f t="shared" si="399"/>
        <v>1</v>
      </c>
      <c r="CB1082" s="10" t="b">
        <f t="shared" si="400"/>
        <v>1</v>
      </c>
      <c r="CC1082" s="10" t="b">
        <f t="shared" si="401"/>
        <v>1</v>
      </c>
    </row>
    <row r="1083" spans="1:81" ht="14.25" x14ac:dyDescent="0.15">
      <c r="A1083" s="11">
        <v>20702</v>
      </c>
      <c r="B1083">
        <v>50</v>
      </c>
      <c r="C1083" t="str">
        <f t="shared" ca="1" si="385"/>
        <v>1203011,1303011,1304012,1404012,1304013,1205013</v>
      </c>
      <c r="D1083" t="str">
        <f t="shared" si="386"/>
        <v>1,1,1,1,1,1</v>
      </c>
      <c r="E1083" t="str">
        <f t="shared" si="387"/>
        <v>832,832,832,832,832,832</v>
      </c>
      <c r="G1083">
        <f t="shared" ca="1" si="388"/>
        <v>1203011</v>
      </c>
      <c r="H1083">
        <f t="shared" ca="1" si="389"/>
        <v>1303011</v>
      </c>
      <c r="I1083">
        <f t="shared" ca="1" si="390"/>
        <v>1304012</v>
      </c>
      <c r="J1083">
        <f t="shared" ca="1" si="391"/>
        <v>1404012</v>
      </c>
      <c r="K1083">
        <f t="shared" ca="1" si="392"/>
        <v>1304013</v>
      </c>
      <c r="L1083">
        <f t="shared" ca="1" si="393"/>
        <v>1205013</v>
      </c>
      <c r="M1083" s="2">
        <v>1</v>
      </c>
      <c r="N1083" s="7">
        <v>1</v>
      </c>
      <c r="O1083">
        <v>1</v>
      </c>
      <c r="P1083" s="7">
        <v>1</v>
      </c>
      <c r="Q1083">
        <v>1</v>
      </c>
      <c r="R1083" s="7">
        <v>1</v>
      </c>
      <c r="S1083">
        <f t="shared" si="394"/>
        <v>832</v>
      </c>
      <c r="T1083">
        <f t="shared" si="405"/>
        <v>832</v>
      </c>
      <c r="U1083">
        <f t="shared" si="405"/>
        <v>832</v>
      </c>
      <c r="V1083">
        <f t="shared" si="405"/>
        <v>832</v>
      </c>
      <c r="W1083">
        <f t="shared" si="405"/>
        <v>832</v>
      </c>
      <c r="X1083">
        <f t="shared" si="405"/>
        <v>832</v>
      </c>
      <c r="Y1083">
        <v>1</v>
      </c>
      <c r="Z1083">
        <v>1</v>
      </c>
      <c r="AA1083">
        <v>2</v>
      </c>
      <c r="AB1083">
        <v>2</v>
      </c>
      <c r="AC1083">
        <v>3</v>
      </c>
      <c r="AD1083">
        <v>3</v>
      </c>
      <c r="AE1083">
        <f t="shared" ca="1" si="383"/>
        <v>203</v>
      </c>
      <c r="AF1083">
        <f t="shared" ca="1" si="404"/>
        <v>303</v>
      </c>
      <c r="AG1083">
        <f t="shared" ca="1" si="404"/>
        <v>304</v>
      </c>
      <c r="AH1083">
        <f t="shared" ca="1" si="404"/>
        <v>404</v>
      </c>
      <c r="AI1083">
        <f t="shared" ca="1" si="404"/>
        <v>304</v>
      </c>
      <c r="AJ1083">
        <f t="shared" ca="1" si="404"/>
        <v>205</v>
      </c>
      <c r="AM1083">
        <v>2</v>
      </c>
      <c r="AN1083" s="4">
        <v>15</v>
      </c>
      <c r="AO1083">
        <v>6</v>
      </c>
      <c r="AP1083">
        <f t="shared" si="402"/>
        <v>832</v>
      </c>
      <c r="AQ1083">
        <f t="shared" si="403"/>
        <v>74938</v>
      </c>
      <c r="AR1083">
        <f t="shared" si="384"/>
        <v>80104.069565217374</v>
      </c>
      <c r="AT1083">
        <v>195.32</v>
      </c>
      <c r="AU1083" s="1">
        <f t="shared" si="395"/>
        <v>15481.223999999998</v>
      </c>
      <c r="AW1083">
        <v>50</v>
      </c>
      <c r="AX1083" s="2">
        <v>6</v>
      </c>
      <c r="AZ1083">
        <v>194918.39999999999</v>
      </c>
      <c r="BA1083">
        <v>16243.2</v>
      </c>
      <c r="BB1083">
        <v>1983.4</v>
      </c>
      <c r="BC1083">
        <v>194918.39999999999</v>
      </c>
      <c r="BD1083">
        <v>16243.2</v>
      </c>
      <c r="BE1083">
        <v>1983.4</v>
      </c>
      <c r="BF1083">
        <v>194918.39999999999</v>
      </c>
      <c r="BG1083">
        <v>16243.2</v>
      </c>
      <c r="BH1083">
        <v>1983.4</v>
      </c>
      <c r="BI1083">
        <v>194918.39999999999</v>
      </c>
      <c r="BJ1083">
        <v>16243.2</v>
      </c>
      <c r="BK1083">
        <v>1983.4</v>
      </c>
      <c r="BL1083">
        <v>194918.39999999999</v>
      </c>
      <c r="BM1083">
        <v>16243.2</v>
      </c>
      <c r="BN1083">
        <v>1983.4</v>
      </c>
      <c r="BR1083">
        <v>1303013</v>
      </c>
      <c r="BS1083">
        <v>1403011</v>
      </c>
      <c r="BT1083">
        <v>1304013</v>
      </c>
      <c r="BU1083">
        <v>1102012</v>
      </c>
      <c r="BV1083">
        <v>1404012</v>
      </c>
      <c r="BW1083">
        <v>1206011</v>
      </c>
      <c r="BX1083" s="10" t="b">
        <f t="shared" si="396"/>
        <v>1</v>
      </c>
      <c r="BY1083" s="10" t="b">
        <f t="shared" si="397"/>
        <v>1</v>
      </c>
      <c r="BZ1083" s="10" t="b">
        <f t="shared" si="398"/>
        <v>1</v>
      </c>
      <c r="CA1083" s="10" t="b">
        <f t="shared" si="399"/>
        <v>1</v>
      </c>
      <c r="CB1083" s="10" t="b">
        <f t="shared" si="400"/>
        <v>1</v>
      </c>
      <c r="CC1083" s="10" t="b">
        <f t="shared" si="401"/>
        <v>1</v>
      </c>
    </row>
    <row r="1084" spans="1:81" ht="14.25" x14ac:dyDescent="0.15">
      <c r="A1084" s="11">
        <v>20703</v>
      </c>
      <c r="B1084">
        <v>50</v>
      </c>
      <c r="C1084" t="str">
        <f t="shared" ca="1" si="385"/>
        <v>1304011,1204011,1304012,1206012,1406013,1404013</v>
      </c>
      <c r="D1084" t="str">
        <f t="shared" si="386"/>
        <v>1,1,1,1,1,1</v>
      </c>
      <c r="E1084" t="str">
        <f t="shared" si="387"/>
        <v>832,832,832,832,832,832</v>
      </c>
      <c r="G1084">
        <f t="shared" ca="1" si="388"/>
        <v>1304011</v>
      </c>
      <c r="H1084">
        <f t="shared" ca="1" si="389"/>
        <v>1204011</v>
      </c>
      <c r="I1084">
        <f t="shared" ca="1" si="390"/>
        <v>1304012</v>
      </c>
      <c r="J1084">
        <f t="shared" ca="1" si="391"/>
        <v>1206012</v>
      </c>
      <c r="K1084">
        <f t="shared" ca="1" si="392"/>
        <v>1406013</v>
      </c>
      <c r="L1084">
        <f t="shared" ca="1" si="393"/>
        <v>1404013</v>
      </c>
      <c r="M1084" s="2">
        <v>1</v>
      </c>
      <c r="N1084" s="7">
        <v>1</v>
      </c>
      <c r="O1084">
        <v>1</v>
      </c>
      <c r="P1084" s="7">
        <v>1</v>
      </c>
      <c r="Q1084">
        <v>1</v>
      </c>
      <c r="R1084" s="7">
        <v>1</v>
      </c>
      <c r="S1084">
        <f t="shared" si="394"/>
        <v>832</v>
      </c>
      <c r="T1084">
        <f t="shared" si="405"/>
        <v>832</v>
      </c>
      <c r="U1084">
        <f t="shared" si="405"/>
        <v>832</v>
      </c>
      <c r="V1084">
        <f t="shared" si="405"/>
        <v>832</v>
      </c>
      <c r="W1084">
        <f t="shared" si="405"/>
        <v>832</v>
      </c>
      <c r="X1084">
        <f t="shared" si="405"/>
        <v>832</v>
      </c>
      <c r="Y1084">
        <v>1</v>
      </c>
      <c r="Z1084">
        <v>1</v>
      </c>
      <c r="AA1084">
        <v>2</v>
      </c>
      <c r="AB1084">
        <v>2</v>
      </c>
      <c r="AC1084">
        <v>3</v>
      </c>
      <c r="AD1084">
        <v>3</v>
      </c>
      <c r="AE1084">
        <f t="shared" ca="1" si="383"/>
        <v>304</v>
      </c>
      <c r="AF1084">
        <f t="shared" ca="1" si="404"/>
        <v>204</v>
      </c>
      <c r="AG1084">
        <f t="shared" ca="1" si="404"/>
        <v>304</v>
      </c>
      <c r="AH1084">
        <f t="shared" ca="1" si="404"/>
        <v>206</v>
      </c>
      <c r="AI1084">
        <f t="shared" ca="1" si="404"/>
        <v>406</v>
      </c>
      <c r="AJ1084">
        <f t="shared" ca="1" si="404"/>
        <v>404</v>
      </c>
      <c r="AM1084">
        <v>3</v>
      </c>
      <c r="AN1084" s="4">
        <v>15</v>
      </c>
      <c r="AO1084">
        <v>6</v>
      </c>
      <c r="AP1084">
        <f t="shared" si="402"/>
        <v>832</v>
      </c>
      <c r="AQ1084">
        <f t="shared" si="403"/>
        <v>74938</v>
      </c>
      <c r="AR1084">
        <f t="shared" si="384"/>
        <v>80107.546676248647</v>
      </c>
      <c r="AT1084">
        <v>195.48</v>
      </c>
      <c r="AU1084" s="1">
        <f t="shared" si="395"/>
        <v>15481.895999999999</v>
      </c>
      <c r="AW1084">
        <v>50</v>
      </c>
      <c r="AX1084" s="2">
        <v>6</v>
      </c>
      <c r="AZ1084">
        <v>194918.39999999999</v>
      </c>
      <c r="BA1084">
        <v>16243.2</v>
      </c>
      <c r="BB1084">
        <v>1983.4</v>
      </c>
      <c r="BC1084">
        <v>194918.39999999999</v>
      </c>
      <c r="BD1084">
        <v>16243.2</v>
      </c>
      <c r="BE1084">
        <v>1983.4</v>
      </c>
      <c r="BF1084">
        <v>194918.39999999999</v>
      </c>
      <c r="BG1084">
        <v>16243.2</v>
      </c>
      <c r="BH1084">
        <v>1983.4</v>
      </c>
      <c r="BI1084">
        <v>194918.39999999999</v>
      </c>
      <c r="BJ1084">
        <v>16243.2</v>
      </c>
      <c r="BK1084">
        <v>1983.4</v>
      </c>
      <c r="BL1084">
        <v>194918.39999999999</v>
      </c>
      <c r="BM1084">
        <v>16243.2</v>
      </c>
      <c r="BN1084">
        <v>1983.4</v>
      </c>
      <c r="BR1084">
        <v>1405012</v>
      </c>
      <c r="BS1084">
        <v>1102011</v>
      </c>
      <c r="BT1084">
        <v>1203011</v>
      </c>
      <c r="BU1084">
        <v>1203011</v>
      </c>
      <c r="BV1084">
        <v>1101013</v>
      </c>
      <c r="BW1084">
        <v>1406011</v>
      </c>
      <c r="BX1084" s="10" t="b">
        <f t="shared" si="396"/>
        <v>1</v>
      </c>
      <c r="BY1084" s="10" t="b">
        <f t="shared" si="397"/>
        <v>1</v>
      </c>
      <c r="BZ1084" s="10" t="b">
        <f t="shared" si="398"/>
        <v>1</v>
      </c>
      <c r="CA1084" s="10" t="b">
        <f t="shared" si="399"/>
        <v>1</v>
      </c>
      <c r="CB1084" s="10" t="b">
        <f t="shared" si="400"/>
        <v>1</v>
      </c>
      <c r="CC1084" s="10" t="b">
        <f t="shared" si="401"/>
        <v>1</v>
      </c>
    </row>
    <row r="1085" spans="1:81" ht="14.25" x14ac:dyDescent="0.15">
      <c r="A1085" s="11">
        <v>20704</v>
      </c>
      <c r="B1085">
        <v>50</v>
      </c>
      <c r="C1085" t="str">
        <f t="shared" ca="1" si="385"/>
        <v>1405011,1102011,1404012,1503012,1304013,1303013</v>
      </c>
      <c r="D1085" t="str">
        <f t="shared" si="386"/>
        <v>1,1,1,1,1,1</v>
      </c>
      <c r="E1085" t="str">
        <f t="shared" si="387"/>
        <v>832,832,832,832,832,832</v>
      </c>
      <c r="G1085">
        <f t="shared" ca="1" si="388"/>
        <v>1405011</v>
      </c>
      <c r="H1085">
        <f t="shared" ca="1" si="389"/>
        <v>1102011</v>
      </c>
      <c r="I1085">
        <f t="shared" ca="1" si="390"/>
        <v>1404012</v>
      </c>
      <c r="J1085">
        <f t="shared" ca="1" si="391"/>
        <v>1503012</v>
      </c>
      <c r="K1085">
        <f t="shared" ca="1" si="392"/>
        <v>1304013</v>
      </c>
      <c r="L1085">
        <f t="shared" ca="1" si="393"/>
        <v>1303013</v>
      </c>
      <c r="M1085" s="2">
        <v>1</v>
      </c>
      <c r="N1085" s="7">
        <v>1</v>
      </c>
      <c r="O1085">
        <v>1</v>
      </c>
      <c r="P1085" s="7">
        <v>1</v>
      </c>
      <c r="Q1085">
        <v>1</v>
      </c>
      <c r="R1085" s="7">
        <v>1</v>
      </c>
      <c r="S1085">
        <f t="shared" si="394"/>
        <v>832</v>
      </c>
      <c r="T1085">
        <f t="shared" si="405"/>
        <v>832</v>
      </c>
      <c r="U1085">
        <f t="shared" si="405"/>
        <v>832</v>
      </c>
      <c r="V1085">
        <f t="shared" si="405"/>
        <v>832</v>
      </c>
      <c r="W1085">
        <f t="shared" si="405"/>
        <v>832</v>
      </c>
      <c r="X1085">
        <f t="shared" si="405"/>
        <v>832</v>
      </c>
      <c r="Y1085">
        <v>1</v>
      </c>
      <c r="Z1085">
        <v>1</v>
      </c>
      <c r="AA1085">
        <v>2</v>
      </c>
      <c r="AB1085">
        <v>2</v>
      </c>
      <c r="AC1085">
        <v>3</v>
      </c>
      <c r="AD1085">
        <v>3</v>
      </c>
      <c r="AE1085">
        <f t="shared" ca="1" si="383"/>
        <v>405</v>
      </c>
      <c r="AF1085">
        <f t="shared" ca="1" si="404"/>
        <v>102</v>
      </c>
      <c r="AG1085">
        <f t="shared" ca="1" si="404"/>
        <v>404</v>
      </c>
      <c r="AH1085">
        <f t="shared" ca="1" si="404"/>
        <v>503</v>
      </c>
      <c r="AI1085">
        <f t="shared" ca="1" si="404"/>
        <v>304</v>
      </c>
      <c r="AJ1085">
        <f t="shared" ca="1" si="404"/>
        <v>303</v>
      </c>
      <c r="AM1085">
        <v>1</v>
      </c>
      <c r="AN1085" s="4">
        <v>15</v>
      </c>
      <c r="AO1085">
        <v>6</v>
      </c>
      <c r="AP1085">
        <f t="shared" si="402"/>
        <v>832</v>
      </c>
      <c r="AQ1085">
        <f t="shared" si="403"/>
        <v>74938</v>
      </c>
      <c r="AR1085">
        <f t="shared" si="384"/>
        <v>80111.023787279904</v>
      </c>
      <c r="AT1085">
        <v>195.64</v>
      </c>
      <c r="AU1085" s="1">
        <f t="shared" si="395"/>
        <v>15482.567999999999</v>
      </c>
      <c r="AW1085">
        <v>50</v>
      </c>
      <c r="AX1085" s="2">
        <v>6</v>
      </c>
      <c r="AZ1085">
        <v>194918.39999999999</v>
      </c>
      <c r="BA1085">
        <v>16243.2</v>
      </c>
      <c r="BB1085">
        <v>1983.4</v>
      </c>
      <c r="BC1085">
        <v>194918.39999999999</v>
      </c>
      <c r="BD1085">
        <v>16243.2</v>
      </c>
      <c r="BE1085">
        <v>1983.4</v>
      </c>
      <c r="BF1085">
        <v>194918.39999999999</v>
      </c>
      <c r="BG1085">
        <v>16243.2</v>
      </c>
      <c r="BH1085">
        <v>1983.4</v>
      </c>
      <c r="BI1085">
        <v>194918.39999999999</v>
      </c>
      <c r="BJ1085">
        <v>16243.2</v>
      </c>
      <c r="BK1085">
        <v>1983.4</v>
      </c>
      <c r="BL1085">
        <v>194918.39999999999</v>
      </c>
      <c r="BM1085">
        <v>16243.2</v>
      </c>
      <c r="BN1085">
        <v>1983.4</v>
      </c>
      <c r="BR1085">
        <v>1503013</v>
      </c>
      <c r="BS1085">
        <v>1102011</v>
      </c>
      <c r="BT1085">
        <v>1504013</v>
      </c>
      <c r="BU1085">
        <v>1404012</v>
      </c>
      <c r="BV1085">
        <v>1406011</v>
      </c>
      <c r="BW1085">
        <v>1405012</v>
      </c>
      <c r="BX1085" s="10" t="b">
        <f t="shared" si="396"/>
        <v>1</v>
      </c>
      <c r="BY1085" s="10" t="b">
        <f t="shared" si="397"/>
        <v>1</v>
      </c>
      <c r="BZ1085" s="10" t="b">
        <f t="shared" si="398"/>
        <v>1</v>
      </c>
      <c r="CA1085" s="10" t="b">
        <f t="shared" si="399"/>
        <v>1</v>
      </c>
      <c r="CB1085" s="10" t="b">
        <f t="shared" si="400"/>
        <v>1</v>
      </c>
      <c r="CC1085" s="10" t="b">
        <f t="shared" si="401"/>
        <v>1</v>
      </c>
    </row>
    <row r="1086" spans="1:81" ht="14.25" x14ac:dyDescent="0.15">
      <c r="A1086" s="11">
        <v>20705</v>
      </c>
      <c r="B1086">
        <v>50</v>
      </c>
      <c r="C1086" t="str">
        <f t="shared" ca="1" si="385"/>
        <v>1406011,1203011,1203012,1102012,1206013,1405013</v>
      </c>
      <c r="D1086" t="str">
        <f t="shared" si="386"/>
        <v>1,1,1,1,1,1</v>
      </c>
      <c r="E1086" t="str">
        <f t="shared" si="387"/>
        <v>835,835,835,835,835,835</v>
      </c>
      <c r="G1086">
        <f t="shared" ca="1" si="388"/>
        <v>1406011</v>
      </c>
      <c r="H1086">
        <f t="shared" ca="1" si="389"/>
        <v>1203011</v>
      </c>
      <c r="I1086">
        <f t="shared" ca="1" si="390"/>
        <v>1203012</v>
      </c>
      <c r="J1086">
        <f t="shared" ca="1" si="391"/>
        <v>1102012</v>
      </c>
      <c r="K1086">
        <f t="shared" ca="1" si="392"/>
        <v>1206013</v>
      </c>
      <c r="L1086">
        <f t="shared" ca="1" si="393"/>
        <v>1405013</v>
      </c>
      <c r="M1086" s="2">
        <v>1</v>
      </c>
      <c r="N1086" s="7">
        <v>1</v>
      </c>
      <c r="O1086">
        <v>1</v>
      </c>
      <c r="P1086" s="7">
        <v>1</v>
      </c>
      <c r="Q1086">
        <v>1</v>
      </c>
      <c r="R1086" s="7">
        <v>1</v>
      </c>
      <c r="S1086">
        <f t="shared" si="394"/>
        <v>835</v>
      </c>
      <c r="T1086">
        <f t="shared" si="405"/>
        <v>835</v>
      </c>
      <c r="U1086">
        <f t="shared" si="405"/>
        <v>835</v>
      </c>
      <c r="V1086">
        <f t="shared" si="405"/>
        <v>835</v>
      </c>
      <c r="W1086">
        <f t="shared" si="405"/>
        <v>835</v>
      </c>
      <c r="X1086">
        <f t="shared" si="405"/>
        <v>835</v>
      </c>
      <c r="Y1086">
        <v>1</v>
      </c>
      <c r="Z1086">
        <v>1</v>
      </c>
      <c r="AA1086">
        <v>2</v>
      </c>
      <c r="AB1086">
        <v>2</v>
      </c>
      <c r="AC1086">
        <v>3</v>
      </c>
      <c r="AD1086">
        <v>3</v>
      </c>
      <c r="AE1086">
        <f t="shared" ca="1" si="383"/>
        <v>406</v>
      </c>
      <c r="AF1086">
        <f t="shared" ca="1" si="404"/>
        <v>203</v>
      </c>
      <c r="AG1086">
        <f t="shared" ca="1" si="404"/>
        <v>203</v>
      </c>
      <c r="AH1086">
        <f t="shared" ca="1" si="404"/>
        <v>102</v>
      </c>
      <c r="AI1086">
        <f t="shared" ca="1" si="404"/>
        <v>206</v>
      </c>
      <c r="AJ1086">
        <f t="shared" ca="1" si="404"/>
        <v>405</v>
      </c>
      <c r="AM1086">
        <v>2</v>
      </c>
      <c r="AN1086" s="4">
        <v>25</v>
      </c>
      <c r="AO1086">
        <v>6</v>
      </c>
      <c r="AP1086">
        <f t="shared" si="402"/>
        <v>835</v>
      </c>
      <c r="AQ1086">
        <f t="shared" si="403"/>
        <v>75205</v>
      </c>
      <c r="AR1086">
        <f t="shared" si="384"/>
        <v>80399.187326137166</v>
      </c>
      <c r="AT1086">
        <v>195.8</v>
      </c>
      <c r="AU1086" s="1">
        <f t="shared" si="395"/>
        <v>15537.384</v>
      </c>
      <c r="AW1086">
        <v>50</v>
      </c>
      <c r="AX1086" s="2">
        <v>6</v>
      </c>
      <c r="AZ1086">
        <v>195640.32000000001</v>
      </c>
      <c r="BA1086">
        <v>16303.36</v>
      </c>
      <c r="BB1086">
        <v>1990.45</v>
      </c>
      <c r="BC1086">
        <v>195640.32000000001</v>
      </c>
      <c r="BD1086">
        <v>16303.36</v>
      </c>
      <c r="BE1086">
        <v>1990.45</v>
      </c>
      <c r="BF1086">
        <v>195640.32000000001</v>
      </c>
      <c r="BG1086">
        <v>16303.36</v>
      </c>
      <c r="BH1086">
        <v>1990.45</v>
      </c>
      <c r="BI1086">
        <v>195640.32000000001</v>
      </c>
      <c r="BJ1086">
        <v>16303.36</v>
      </c>
      <c r="BK1086">
        <v>1990.45</v>
      </c>
      <c r="BL1086">
        <v>195640.32000000001</v>
      </c>
      <c r="BM1086">
        <v>16303.36</v>
      </c>
      <c r="BN1086">
        <v>1990.45</v>
      </c>
      <c r="BR1086">
        <v>1403011</v>
      </c>
      <c r="BS1086">
        <v>1403011</v>
      </c>
      <c r="BT1086">
        <v>1404012</v>
      </c>
      <c r="BU1086">
        <v>1406011</v>
      </c>
      <c r="BV1086">
        <v>1206011</v>
      </c>
      <c r="BW1086">
        <v>1204012</v>
      </c>
      <c r="BX1086" s="10" t="b">
        <f t="shared" si="396"/>
        <v>1</v>
      </c>
      <c r="BY1086" s="10" t="b">
        <f t="shared" si="397"/>
        <v>1</v>
      </c>
      <c r="BZ1086" s="10" t="b">
        <f t="shared" si="398"/>
        <v>1</v>
      </c>
      <c r="CA1086" s="10" t="b">
        <f t="shared" si="399"/>
        <v>1</v>
      </c>
      <c r="CB1086" s="10" t="b">
        <f t="shared" si="400"/>
        <v>1</v>
      </c>
      <c r="CC1086" s="10" t="b">
        <f t="shared" si="401"/>
        <v>1</v>
      </c>
    </row>
    <row r="1087" spans="1:81" ht="14.25" x14ac:dyDescent="0.15">
      <c r="A1087" s="11">
        <v>20706</v>
      </c>
      <c r="B1087">
        <v>50</v>
      </c>
      <c r="C1087" t="str">
        <f t="shared" ca="1" si="385"/>
        <v>1404011,1503011,1204012,1205012,1205013,1404013</v>
      </c>
      <c r="D1087" t="str">
        <f t="shared" si="386"/>
        <v>1,1,1,1,1,1</v>
      </c>
      <c r="E1087" t="str">
        <f t="shared" si="387"/>
        <v>835,835,835,835,835,835</v>
      </c>
      <c r="G1087">
        <f t="shared" ca="1" si="388"/>
        <v>1404011</v>
      </c>
      <c r="H1087">
        <f t="shared" ca="1" si="389"/>
        <v>1503011</v>
      </c>
      <c r="I1087">
        <f t="shared" ca="1" si="390"/>
        <v>1204012</v>
      </c>
      <c r="J1087">
        <f t="shared" ca="1" si="391"/>
        <v>1205012</v>
      </c>
      <c r="K1087">
        <f t="shared" ca="1" si="392"/>
        <v>1205013</v>
      </c>
      <c r="L1087">
        <f t="shared" ca="1" si="393"/>
        <v>1404013</v>
      </c>
      <c r="M1087" s="2">
        <v>1</v>
      </c>
      <c r="N1087" s="7">
        <v>1</v>
      </c>
      <c r="O1087">
        <v>1</v>
      </c>
      <c r="P1087" s="7">
        <v>1</v>
      </c>
      <c r="Q1087">
        <v>1</v>
      </c>
      <c r="R1087" s="7">
        <v>1</v>
      </c>
      <c r="S1087">
        <f t="shared" si="394"/>
        <v>835</v>
      </c>
      <c r="T1087">
        <f t="shared" si="405"/>
        <v>835</v>
      </c>
      <c r="U1087">
        <f t="shared" si="405"/>
        <v>835</v>
      </c>
      <c r="V1087">
        <f t="shared" si="405"/>
        <v>835</v>
      </c>
      <c r="W1087">
        <f t="shared" si="405"/>
        <v>835</v>
      </c>
      <c r="X1087">
        <f t="shared" si="405"/>
        <v>835</v>
      </c>
      <c r="Y1087">
        <v>1</v>
      </c>
      <c r="Z1087">
        <v>1</v>
      </c>
      <c r="AA1087">
        <v>2</v>
      </c>
      <c r="AB1087">
        <v>2</v>
      </c>
      <c r="AC1087">
        <v>3</v>
      </c>
      <c r="AD1087">
        <v>3</v>
      </c>
      <c r="AE1087">
        <f t="shared" ca="1" si="383"/>
        <v>404</v>
      </c>
      <c r="AF1087">
        <f t="shared" ca="1" si="404"/>
        <v>503</v>
      </c>
      <c r="AG1087">
        <f t="shared" ca="1" si="404"/>
        <v>204</v>
      </c>
      <c r="AH1087">
        <f t="shared" ca="1" si="404"/>
        <v>205</v>
      </c>
      <c r="AI1087">
        <f t="shared" ca="1" si="404"/>
        <v>205</v>
      </c>
      <c r="AJ1087">
        <f t="shared" ca="1" si="404"/>
        <v>404</v>
      </c>
      <c r="AM1087">
        <v>3</v>
      </c>
      <c r="AN1087" s="4">
        <v>15</v>
      </c>
      <c r="AO1087">
        <v>6</v>
      </c>
      <c r="AP1087">
        <f t="shared" si="402"/>
        <v>835</v>
      </c>
      <c r="AQ1087">
        <f t="shared" si="403"/>
        <v>75205</v>
      </c>
      <c r="AR1087">
        <f t="shared" si="384"/>
        <v>80402.664633120308</v>
      </c>
      <c r="AT1087">
        <v>195.96</v>
      </c>
      <c r="AU1087" s="1">
        <f t="shared" si="395"/>
        <v>15538.055999999999</v>
      </c>
      <c r="AW1087">
        <v>50</v>
      </c>
      <c r="AX1087" s="2">
        <v>6</v>
      </c>
      <c r="AZ1087">
        <v>195640.32000000001</v>
      </c>
      <c r="BA1087">
        <v>16303.36</v>
      </c>
      <c r="BB1087">
        <v>1990.45</v>
      </c>
      <c r="BC1087">
        <v>195640.32000000001</v>
      </c>
      <c r="BD1087">
        <v>16303.36</v>
      </c>
      <c r="BE1087">
        <v>1990.45</v>
      </c>
      <c r="BF1087">
        <v>195640.32000000001</v>
      </c>
      <c r="BG1087">
        <v>16303.36</v>
      </c>
      <c r="BH1087">
        <v>1990.45</v>
      </c>
      <c r="BI1087">
        <v>195640.32000000001</v>
      </c>
      <c r="BJ1087">
        <v>16303.36</v>
      </c>
      <c r="BK1087">
        <v>1990.45</v>
      </c>
      <c r="BL1087">
        <v>195640.32000000001</v>
      </c>
      <c r="BM1087">
        <v>16303.36</v>
      </c>
      <c r="BN1087">
        <v>1990.45</v>
      </c>
      <c r="BR1087">
        <v>1206011</v>
      </c>
      <c r="BS1087">
        <v>1403011</v>
      </c>
      <c r="BT1087">
        <v>1203011</v>
      </c>
      <c r="BU1087">
        <v>1204012</v>
      </c>
      <c r="BV1087">
        <v>1303013</v>
      </c>
      <c r="BW1087">
        <v>1102013</v>
      </c>
      <c r="BX1087" s="10" t="b">
        <f t="shared" si="396"/>
        <v>1</v>
      </c>
      <c r="BY1087" s="10" t="b">
        <f t="shared" si="397"/>
        <v>1</v>
      </c>
      <c r="BZ1087" s="10" t="b">
        <f t="shared" si="398"/>
        <v>1</v>
      </c>
      <c r="CA1087" s="10" t="b">
        <f t="shared" si="399"/>
        <v>1</v>
      </c>
      <c r="CB1087" s="10" t="b">
        <f t="shared" si="400"/>
        <v>1</v>
      </c>
      <c r="CC1087" s="10" t="b">
        <f t="shared" si="401"/>
        <v>1</v>
      </c>
    </row>
    <row r="1088" spans="1:81" ht="14.25" x14ac:dyDescent="0.15">
      <c r="A1088" s="11">
        <v>20707</v>
      </c>
      <c r="B1088">
        <v>50</v>
      </c>
      <c r="C1088" t="str">
        <f t="shared" ca="1" si="385"/>
        <v>1204011,1101011,1303012,1406012,1503013,1102013</v>
      </c>
      <c r="D1088" t="str">
        <f t="shared" si="386"/>
        <v>1,1,1,1,1,1</v>
      </c>
      <c r="E1088" t="str">
        <f t="shared" si="387"/>
        <v>835,835,835,835,835,835</v>
      </c>
      <c r="G1088">
        <f t="shared" ca="1" si="388"/>
        <v>1204011</v>
      </c>
      <c r="H1088">
        <f t="shared" ca="1" si="389"/>
        <v>1101011</v>
      </c>
      <c r="I1088">
        <f t="shared" ca="1" si="390"/>
        <v>1303012</v>
      </c>
      <c r="J1088">
        <f t="shared" ca="1" si="391"/>
        <v>1406012</v>
      </c>
      <c r="K1088">
        <f t="shared" ca="1" si="392"/>
        <v>1503013</v>
      </c>
      <c r="L1088">
        <f t="shared" ca="1" si="393"/>
        <v>1102013</v>
      </c>
      <c r="M1088" s="2">
        <v>1</v>
      </c>
      <c r="N1088" s="7">
        <v>1</v>
      </c>
      <c r="O1088">
        <v>1</v>
      </c>
      <c r="P1088" s="7">
        <v>1</v>
      </c>
      <c r="Q1088">
        <v>1</v>
      </c>
      <c r="R1088" s="7">
        <v>1</v>
      </c>
      <c r="S1088">
        <f t="shared" si="394"/>
        <v>835</v>
      </c>
      <c r="T1088">
        <f t="shared" si="405"/>
        <v>835</v>
      </c>
      <c r="U1088">
        <f t="shared" si="405"/>
        <v>835</v>
      </c>
      <c r="V1088">
        <f t="shared" si="405"/>
        <v>835</v>
      </c>
      <c r="W1088">
        <f t="shared" si="405"/>
        <v>835</v>
      </c>
      <c r="X1088">
        <f t="shared" si="405"/>
        <v>835</v>
      </c>
      <c r="Y1088">
        <v>1</v>
      </c>
      <c r="Z1088">
        <v>1</v>
      </c>
      <c r="AA1088">
        <v>2</v>
      </c>
      <c r="AB1088">
        <v>2</v>
      </c>
      <c r="AC1088">
        <v>3</v>
      </c>
      <c r="AD1088">
        <v>3</v>
      </c>
      <c r="AE1088">
        <f t="shared" ca="1" si="383"/>
        <v>204</v>
      </c>
      <c r="AF1088">
        <f t="shared" ca="1" si="404"/>
        <v>101</v>
      </c>
      <c r="AG1088">
        <f t="shared" ca="1" si="404"/>
        <v>303</v>
      </c>
      <c r="AH1088">
        <f t="shared" ca="1" si="404"/>
        <v>406</v>
      </c>
      <c r="AI1088">
        <f t="shared" ca="1" si="404"/>
        <v>503</v>
      </c>
      <c r="AJ1088">
        <f t="shared" ca="1" si="404"/>
        <v>102</v>
      </c>
      <c r="AM1088">
        <v>1</v>
      </c>
      <c r="AN1088" s="4">
        <v>15</v>
      </c>
      <c r="AO1088">
        <v>6</v>
      </c>
      <c r="AP1088">
        <f t="shared" si="402"/>
        <v>835</v>
      </c>
      <c r="AQ1088">
        <f t="shared" si="403"/>
        <v>75205</v>
      </c>
      <c r="AR1088">
        <f t="shared" si="384"/>
        <v>80406.141940103465</v>
      </c>
      <c r="AT1088">
        <v>196.12</v>
      </c>
      <c r="AU1088" s="1">
        <f t="shared" si="395"/>
        <v>15538.727999999999</v>
      </c>
      <c r="AW1088">
        <v>50</v>
      </c>
      <c r="AX1088" s="2">
        <v>6</v>
      </c>
      <c r="AZ1088">
        <v>195640.32000000001</v>
      </c>
      <c r="BA1088">
        <v>16303.36</v>
      </c>
      <c r="BB1088">
        <v>1990.45</v>
      </c>
      <c r="BC1088">
        <v>195640.32000000001</v>
      </c>
      <c r="BD1088">
        <v>16303.36</v>
      </c>
      <c r="BE1088">
        <v>1990.45</v>
      </c>
      <c r="BF1088">
        <v>195640.32000000001</v>
      </c>
      <c r="BG1088">
        <v>16303.36</v>
      </c>
      <c r="BH1088">
        <v>1990.45</v>
      </c>
      <c r="BI1088">
        <v>195640.32000000001</v>
      </c>
      <c r="BJ1088">
        <v>16303.36</v>
      </c>
      <c r="BK1088">
        <v>1990.45</v>
      </c>
      <c r="BL1088">
        <v>195640.32000000001</v>
      </c>
      <c r="BM1088">
        <v>16303.36</v>
      </c>
      <c r="BN1088">
        <v>1990.45</v>
      </c>
      <c r="BR1088">
        <v>1102011</v>
      </c>
      <c r="BS1088">
        <v>1203011</v>
      </c>
      <c r="BT1088">
        <v>1203011</v>
      </c>
      <c r="BU1088">
        <v>1303013</v>
      </c>
      <c r="BV1088">
        <v>1405012</v>
      </c>
      <c r="BW1088">
        <v>1203011</v>
      </c>
      <c r="BX1088" s="10" t="b">
        <f t="shared" si="396"/>
        <v>1</v>
      </c>
      <c r="BY1088" s="10" t="b">
        <f t="shared" si="397"/>
        <v>1</v>
      </c>
      <c r="BZ1088" s="10" t="b">
        <f t="shared" si="398"/>
        <v>1</v>
      </c>
      <c r="CA1088" s="10" t="b">
        <f t="shared" si="399"/>
        <v>1</v>
      </c>
      <c r="CB1088" s="10" t="b">
        <f t="shared" si="400"/>
        <v>1</v>
      </c>
      <c r="CC1088" s="10" t="b">
        <f t="shared" si="401"/>
        <v>1</v>
      </c>
    </row>
    <row r="1089" spans="1:81" ht="14.25" x14ac:dyDescent="0.15">
      <c r="A1089" s="11">
        <v>20708</v>
      </c>
      <c r="B1089">
        <v>50</v>
      </c>
      <c r="C1089" t="str">
        <f t="shared" ca="1" si="385"/>
        <v>1203011,1405011,1101012,1204012,1504013,1405013</v>
      </c>
      <c r="D1089" t="str">
        <f t="shared" si="386"/>
        <v>1,1,1,1,1,1</v>
      </c>
      <c r="E1089" t="str">
        <f t="shared" si="387"/>
        <v>835,835,835,835,835,835</v>
      </c>
      <c r="G1089">
        <f t="shared" ca="1" si="388"/>
        <v>1203011</v>
      </c>
      <c r="H1089">
        <f t="shared" ca="1" si="389"/>
        <v>1405011</v>
      </c>
      <c r="I1089">
        <f t="shared" ca="1" si="390"/>
        <v>1101012</v>
      </c>
      <c r="J1089">
        <f t="shared" ca="1" si="391"/>
        <v>1204012</v>
      </c>
      <c r="K1089">
        <f t="shared" ca="1" si="392"/>
        <v>1504013</v>
      </c>
      <c r="L1089">
        <f t="shared" ca="1" si="393"/>
        <v>1405013</v>
      </c>
      <c r="M1089" s="2">
        <v>1</v>
      </c>
      <c r="N1089" s="7">
        <v>1</v>
      </c>
      <c r="O1089">
        <v>1</v>
      </c>
      <c r="P1089" s="7">
        <v>1</v>
      </c>
      <c r="Q1089">
        <v>1</v>
      </c>
      <c r="R1089" s="7">
        <v>1</v>
      </c>
      <c r="S1089">
        <f t="shared" si="394"/>
        <v>835</v>
      </c>
      <c r="T1089">
        <f t="shared" si="405"/>
        <v>835</v>
      </c>
      <c r="U1089">
        <f t="shared" si="405"/>
        <v>835</v>
      </c>
      <c r="V1089">
        <f t="shared" si="405"/>
        <v>835</v>
      </c>
      <c r="W1089">
        <f t="shared" si="405"/>
        <v>835</v>
      </c>
      <c r="X1089">
        <f t="shared" si="405"/>
        <v>835</v>
      </c>
      <c r="Y1089">
        <v>1</v>
      </c>
      <c r="Z1089">
        <v>1</v>
      </c>
      <c r="AA1089">
        <v>2</v>
      </c>
      <c r="AB1089">
        <v>2</v>
      </c>
      <c r="AC1089">
        <v>3</v>
      </c>
      <c r="AD1089">
        <v>3</v>
      </c>
      <c r="AE1089">
        <f t="shared" ca="1" si="383"/>
        <v>203</v>
      </c>
      <c r="AF1089">
        <f t="shared" ca="1" si="404"/>
        <v>405</v>
      </c>
      <c r="AG1089">
        <f t="shared" ca="1" si="404"/>
        <v>101</v>
      </c>
      <c r="AH1089">
        <f t="shared" ca="1" si="404"/>
        <v>204</v>
      </c>
      <c r="AI1089">
        <f t="shared" ca="1" si="404"/>
        <v>504</v>
      </c>
      <c r="AJ1089">
        <f t="shared" ca="1" si="404"/>
        <v>405</v>
      </c>
      <c r="AM1089">
        <v>2</v>
      </c>
      <c r="AN1089" s="4">
        <v>15</v>
      </c>
      <c r="AO1089">
        <v>6</v>
      </c>
      <c r="AP1089">
        <f t="shared" si="402"/>
        <v>835</v>
      </c>
      <c r="AQ1089">
        <f t="shared" si="403"/>
        <v>75205</v>
      </c>
      <c r="AR1089">
        <f t="shared" si="384"/>
        <v>80409.619247086623</v>
      </c>
      <c r="AT1089">
        <v>196.28</v>
      </c>
      <c r="AU1089" s="1">
        <f t="shared" si="395"/>
        <v>15539.4</v>
      </c>
      <c r="AW1089">
        <v>50</v>
      </c>
      <c r="AX1089" s="2">
        <v>6</v>
      </c>
      <c r="AZ1089">
        <v>195640.32000000001</v>
      </c>
      <c r="BA1089">
        <v>16303.36</v>
      </c>
      <c r="BB1089">
        <v>1990.45</v>
      </c>
      <c r="BC1089">
        <v>195640.32000000001</v>
      </c>
      <c r="BD1089">
        <v>16303.36</v>
      </c>
      <c r="BE1089">
        <v>1990.45</v>
      </c>
      <c r="BF1089">
        <v>195640.32000000001</v>
      </c>
      <c r="BG1089">
        <v>16303.36</v>
      </c>
      <c r="BH1089">
        <v>1990.45</v>
      </c>
      <c r="BI1089">
        <v>195640.32000000001</v>
      </c>
      <c r="BJ1089">
        <v>16303.36</v>
      </c>
      <c r="BK1089">
        <v>1990.45</v>
      </c>
      <c r="BL1089">
        <v>195640.32000000001</v>
      </c>
      <c r="BM1089">
        <v>16303.36</v>
      </c>
      <c r="BN1089">
        <v>1990.45</v>
      </c>
      <c r="BR1089">
        <v>1101011</v>
      </c>
      <c r="BS1089">
        <v>1303013</v>
      </c>
      <c r="BT1089">
        <v>1205012</v>
      </c>
      <c r="BU1089">
        <v>1101012</v>
      </c>
      <c r="BV1089">
        <v>1405012</v>
      </c>
      <c r="BW1089">
        <v>1206011</v>
      </c>
      <c r="BX1089" s="10" t="b">
        <f t="shared" si="396"/>
        <v>1</v>
      </c>
      <c r="BY1089" s="10" t="b">
        <f t="shared" si="397"/>
        <v>1</v>
      </c>
      <c r="BZ1089" s="10" t="b">
        <f t="shared" si="398"/>
        <v>1</v>
      </c>
      <c r="CA1089" s="10" t="b">
        <f t="shared" si="399"/>
        <v>1</v>
      </c>
      <c r="CB1089" s="10" t="b">
        <f t="shared" si="400"/>
        <v>1</v>
      </c>
      <c r="CC1089" s="10" t="b">
        <f t="shared" si="401"/>
        <v>1</v>
      </c>
    </row>
    <row r="1090" spans="1:81" ht="14.25" x14ac:dyDescent="0.15">
      <c r="A1090" s="11">
        <v>20709</v>
      </c>
      <c r="B1090">
        <v>50</v>
      </c>
      <c r="C1090" t="str">
        <f t="shared" ca="1" si="385"/>
        <v>1203011,1503011,1102012,1406012,1304013,1203013</v>
      </c>
      <c r="D1090" t="str">
        <f t="shared" si="386"/>
        <v>1,1,1,1,1,1</v>
      </c>
      <c r="E1090" t="str">
        <f t="shared" si="387"/>
        <v>835,835,835,835,835,835</v>
      </c>
      <c r="G1090">
        <f t="shared" ca="1" si="388"/>
        <v>1203011</v>
      </c>
      <c r="H1090">
        <f t="shared" ca="1" si="389"/>
        <v>1503011</v>
      </c>
      <c r="I1090">
        <f t="shared" ca="1" si="390"/>
        <v>1102012</v>
      </c>
      <c r="J1090">
        <f t="shared" ca="1" si="391"/>
        <v>1406012</v>
      </c>
      <c r="K1090">
        <f t="shared" ca="1" si="392"/>
        <v>1304013</v>
      </c>
      <c r="L1090">
        <f t="shared" ca="1" si="393"/>
        <v>1203013</v>
      </c>
      <c r="M1090" s="2">
        <v>1</v>
      </c>
      <c r="N1090" s="7">
        <v>1</v>
      </c>
      <c r="O1090">
        <v>1</v>
      </c>
      <c r="P1090" s="7">
        <v>1</v>
      </c>
      <c r="Q1090">
        <v>1</v>
      </c>
      <c r="R1090" s="7">
        <v>1</v>
      </c>
      <c r="S1090">
        <f t="shared" si="394"/>
        <v>835</v>
      </c>
      <c r="T1090">
        <f t="shared" si="405"/>
        <v>835</v>
      </c>
      <c r="U1090">
        <f t="shared" si="405"/>
        <v>835</v>
      </c>
      <c r="V1090">
        <f t="shared" si="405"/>
        <v>835</v>
      </c>
      <c r="W1090">
        <f t="shared" si="405"/>
        <v>835</v>
      </c>
      <c r="X1090">
        <f t="shared" si="405"/>
        <v>835</v>
      </c>
      <c r="Y1090">
        <v>1</v>
      </c>
      <c r="Z1090">
        <v>1</v>
      </c>
      <c r="AA1090">
        <v>2</v>
      </c>
      <c r="AB1090">
        <v>2</v>
      </c>
      <c r="AC1090">
        <v>3</v>
      </c>
      <c r="AD1090">
        <v>3</v>
      </c>
      <c r="AE1090">
        <f t="shared" ref="AE1090:AE1153" ca="1" si="406">INDEX($AL$17:$AL$30,RANDBETWEEN(1,14))</f>
        <v>203</v>
      </c>
      <c r="AF1090">
        <f t="shared" ca="1" si="404"/>
        <v>503</v>
      </c>
      <c r="AG1090">
        <f t="shared" ca="1" si="404"/>
        <v>102</v>
      </c>
      <c r="AH1090">
        <f t="shared" ca="1" si="404"/>
        <v>406</v>
      </c>
      <c r="AI1090">
        <f t="shared" ca="1" si="404"/>
        <v>304</v>
      </c>
      <c r="AJ1090">
        <f t="shared" ca="1" si="404"/>
        <v>203</v>
      </c>
      <c r="AM1090">
        <v>3</v>
      </c>
      <c r="AN1090" s="4">
        <v>15</v>
      </c>
      <c r="AO1090">
        <v>6</v>
      </c>
      <c r="AP1090">
        <f t="shared" si="402"/>
        <v>835</v>
      </c>
      <c r="AQ1090">
        <f t="shared" si="403"/>
        <v>75205</v>
      </c>
      <c r="AR1090">
        <f t="shared" ref="AR1090:AR1153" si="407">AU1090*(1-1/(1+BA1090/(BB1090*5)))*AW1090/AO1090</f>
        <v>80413.09655406978</v>
      </c>
      <c r="AT1090">
        <v>196.44</v>
      </c>
      <c r="AU1090" s="1">
        <f t="shared" si="395"/>
        <v>15540.072</v>
      </c>
      <c r="AW1090">
        <v>50</v>
      </c>
      <c r="AX1090" s="2">
        <v>6</v>
      </c>
      <c r="AZ1090">
        <v>195640.32000000001</v>
      </c>
      <c r="BA1090">
        <v>16303.36</v>
      </c>
      <c r="BB1090">
        <v>1990.45</v>
      </c>
      <c r="BC1090">
        <v>195640.32000000001</v>
      </c>
      <c r="BD1090">
        <v>16303.36</v>
      </c>
      <c r="BE1090">
        <v>1990.45</v>
      </c>
      <c r="BF1090">
        <v>195640.32000000001</v>
      </c>
      <c r="BG1090">
        <v>16303.36</v>
      </c>
      <c r="BH1090">
        <v>1990.45</v>
      </c>
      <c r="BI1090">
        <v>195640.32000000001</v>
      </c>
      <c r="BJ1090">
        <v>16303.36</v>
      </c>
      <c r="BK1090">
        <v>1990.45</v>
      </c>
      <c r="BL1090">
        <v>195640.32000000001</v>
      </c>
      <c r="BM1090">
        <v>16303.36</v>
      </c>
      <c r="BN1090">
        <v>1990.45</v>
      </c>
      <c r="BR1090">
        <v>1503013</v>
      </c>
      <c r="BS1090">
        <v>1403011</v>
      </c>
      <c r="BT1090">
        <v>1403011</v>
      </c>
      <c r="BU1090">
        <v>1204012</v>
      </c>
      <c r="BV1090">
        <v>1206011</v>
      </c>
      <c r="BW1090">
        <v>1503013</v>
      </c>
      <c r="BX1090" s="10" t="b">
        <f t="shared" si="396"/>
        <v>1</v>
      </c>
      <c r="BY1090" s="10" t="b">
        <f t="shared" si="397"/>
        <v>1</v>
      </c>
      <c r="BZ1090" s="10" t="b">
        <f t="shared" si="398"/>
        <v>1</v>
      </c>
      <c r="CA1090" s="10" t="b">
        <f t="shared" si="399"/>
        <v>1</v>
      </c>
      <c r="CB1090" s="10" t="b">
        <f t="shared" si="400"/>
        <v>1</v>
      </c>
      <c r="CC1090" s="10" t="b">
        <f t="shared" si="401"/>
        <v>1</v>
      </c>
    </row>
    <row r="1091" spans="1:81" ht="14.25" x14ac:dyDescent="0.15">
      <c r="A1091" s="11">
        <v>20710</v>
      </c>
      <c r="B1091">
        <v>50</v>
      </c>
      <c r="C1091" t="str">
        <f t="shared" ref="C1091:C1154" ca="1" si="408">G1091&amp;","&amp;H1091&amp;","&amp;I1091&amp;","&amp;J1091&amp;","&amp;K1091&amp;","&amp;L1091</f>
        <v>1405011,1203011,1303012,1406012,1204013,1206013</v>
      </c>
      <c r="D1091" t="str">
        <f t="shared" ref="D1091:D1154" si="409">M1091&amp;","&amp;N1091&amp;","&amp;O1091&amp;","&amp;P1091&amp;","&amp;Q1091&amp;","&amp;R1091</f>
        <v>1,1,1,1,1,1</v>
      </c>
      <c r="E1091" t="str">
        <f t="shared" ref="E1091:E1154" si="410">S1091&amp;","&amp;T1091&amp;","&amp;U1091&amp;","&amp;V1091&amp;","&amp;W1091&amp;","&amp;X1091</f>
        <v>838,838,838,838,838,838</v>
      </c>
      <c r="G1091">
        <f t="shared" ref="G1091:G1154" ca="1" si="411">M1091*1000000+AE1091*1000+M1091*10+Y1091</f>
        <v>1405011</v>
      </c>
      <c r="H1091">
        <f t="shared" ref="H1091:H1154" ca="1" si="412">N1091*1000000+AF1091*1000+N1091*10+Z1091</f>
        <v>1203011</v>
      </c>
      <c r="I1091">
        <f t="shared" ref="I1091:I1154" ca="1" si="413">O1091*1000000+AG1091*1000+O1091*10+AA1091</f>
        <v>1303012</v>
      </c>
      <c r="J1091">
        <f t="shared" ref="J1091:J1154" ca="1" si="414">P1091*1000000+AH1091*1000+P1091*10+AB1091</f>
        <v>1406012</v>
      </c>
      <c r="K1091">
        <f t="shared" ref="K1091:K1154" ca="1" si="415">Q1091*1000000+AI1091*1000+Q1091*10+AC1091</f>
        <v>1204013</v>
      </c>
      <c r="L1091">
        <f t="shared" ref="L1091:L1154" ca="1" si="416">R1091*1000000+AJ1091*1000+R1091*10+AD1091</f>
        <v>1206013</v>
      </c>
      <c r="M1091" s="2">
        <v>1</v>
      </c>
      <c r="N1091" s="7">
        <v>1</v>
      </c>
      <c r="O1091">
        <v>1</v>
      </c>
      <c r="P1091" s="7">
        <v>1</v>
      </c>
      <c r="Q1091">
        <v>1</v>
      </c>
      <c r="R1091" s="7">
        <v>1</v>
      </c>
      <c r="S1091">
        <f t="shared" ref="S1091:S1154" si="417">$AP1091</f>
        <v>838</v>
      </c>
      <c r="T1091">
        <f t="shared" si="405"/>
        <v>838</v>
      </c>
      <c r="U1091">
        <f t="shared" si="405"/>
        <v>838</v>
      </c>
      <c r="V1091">
        <f t="shared" si="405"/>
        <v>838</v>
      </c>
      <c r="W1091">
        <f t="shared" si="405"/>
        <v>838</v>
      </c>
      <c r="X1091">
        <f t="shared" si="405"/>
        <v>838</v>
      </c>
      <c r="Y1091">
        <v>1</v>
      </c>
      <c r="Z1091">
        <v>1</v>
      </c>
      <c r="AA1091">
        <v>2</v>
      </c>
      <c r="AB1091">
        <v>2</v>
      </c>
      <c r="AC1091">
        <v>3</v>
      </c>
      <c r="AD1091">
        <v>3</v>
      </c>
      <c r="AE1091">
        <f t="shared" ca="1" si="406"/>
        <v>405</v>
      </c>
      <c r="AF1091">
        <f t="shared" ca="1" si="404"/>
        <v>203</v>
      </c>
      <c r="AG1091">
        <f t="shared" ca="1" si="404"/>
        <v>303</v>
      </c>
      <c r="AH1091">
        <f t="shared" ca="1" si="404"/>
        <v>406</v>
      </c>
      <c r="AI1091">
        <f t="shared" ca="1" si="404"/>
        <v>204</v>
      </c>
      <c r="AJ1091">
        <f t="shared" ca="1" si="404"/>
        <v>206</v>
      </c>
      <c r="AM1091">
        <v>1</v>
      </c>
      <c r="AN1091" s="4">
        <v>25</v>
      </c>
      <c r="AO1091">
        <v>6</v>
      </c>
      <c r="AP1091">
        <f t="shared" si="402"/>
        <v>838</v>
      </c>
      <c r="AQ1091">
        <f t="shared" si="403"/>
        <v>75472</v>
      </c>
      <c r="AR1091">
        <f t="shared" si="407"/>
        <v>80701.259915100047</v>
      </c>
      <c r="AT1091">
        <v>196.6</v>
      </c>
      <c r="AU1091" s="1">
        <f t="shared" ref="AU1091:AU1154" si="418">42+4.2*AT1091+(BA1091+BD1091+BG1091+BJ1091+BM1091)*0.18</f>
        <v>15594.887999999999</v>
      </c>
      <c r="AW1091">
        <v>50</v>
      </c>
      <c r="AX1091" s="2">
        <v>6</v>
      </c>
      <c r="AZ1091">
        <v>196362.23999999999</v>
      </c>
      <c r="BA1091">
        <v>16363.52</v>
      </c>
      <c r="BB1091">
        <v>1997.5</v>
      </c>
      <c r="BC1091">
        <v>196362.23999999999</v>
      </c>
      <c r="BD1091">
        <v>16363.52</v>
      </c>
      <c r="BE1091">
        <v>1997.5</v>
      </c>
      <c r="BF1091">
        <v>196362.23999999999</v>
      </c>
      <c r="BG1091">
        <v>16363.52</v>
      </c>
      <c r="BH1091">
        <v>1997.5</v>
      </c>
      <c r="BI1091">
        <v>196362.23999999999</v>
      </c>
      <c r="BJ1091">
        <v>16363.52</v>
      </c>
      <c r="BK1091">
        <v>1997.5</v>
      </c>
      <c r="BL1091">
        <v>196362.23999999999</v>
      </c>
      <c r="BM1091">
        <v>16363.52</v>
      </c>
      <c r="BN1091">
        <v>1997.5</v>
      </c>
      <c r="BR1091">
        <v>1406011</v>
      </c>
      <c r="BS1091">
        <v>1206011</v>
      </c>
      <c r="BT1091">
        <v>1304013</v>
      </c>
      <c r="BU1091">
        <v>1504013</v>
      </c>
      <c r="BV1091">
        <v>1206011</v>
      </c>
      <c r="BW1091">
        <v>1406011</v>
      </c>
      <c r="BX1091" s="10" t="b">
        <f t="shared" ref="BX1091:BX1154" si="419">IF(BR1091&lt;&gt;"",IF(ISERROR(MATCH(INT(BR1091),$BP$2:$BP$35,0))=FALSE,TRUE),"")</f>
        <v>1</v>
      </c>
      <c r="BY1091" s="10" t="b">
        <f t="shared" ref="BY1091:BY1154" si="420">IF(BS1091&lt;&gt;"",IF(ISERROR(MATCH(INT(BS1091),$BP$2:$BP$35,0))=FALSE,TRUE),"")</f>
        <v>1</v>
      </c>
      <c r="BZ1091" s="10" t="b">
        <f t="shared" ref="BZ1091:BZ1154" si="421">IF(BT1091&lt;&gt;"",IF(ISERROR(MATCH(INT(BT1091),$BP$2:$BP$35,0))=FALSE,TRUE),"")</f>
        <v>1</v>
      </c>
      <c r="CA1091" s="10" t="b">
        <f t="shared" ref="CA1091:CA1154" si="422">IF(BU1091&lt;&gt;"",IF(ISERROR(MATCH(INT(BU1091),$BP$2:$BP$35,0))=FALSE,TRUE),"")</f>
        <v>1</v>
      </c>
      <c r="CB1091" s="10" t="b">
        <f t="shared" ref="CB1091:CB1154" si="423">IF(BV1091&lt;&gt;"",IF(ISERROR(MATCH(INT(BV1091),$BP$2:$BP$35,0))=FALSE,TRUE),"")</f>
        <v>1</v>
      </c>
      <c r="CC1091" s="10" t="b">
        <f t="shared" ref="CC1091:CC1154" si="424">IF(BW1091&lt;&gt;"",IF(ISERROR(MATCH(INT(BW1091),$BP$2:$BP$35,0))=FALSE,TRUE),"")</f>
        <v>1</v>
      </c>
    </row>
    <row r="1092" spans="1:81" ht="14.25" x14ac:dyDescent="0.15">
      <c r="A1092" s="11">
        <v>20711</v>
      </c>
      <c r="B1092">
        <v>50</v>
      </c>
      <c r="C1092" t="str">
        <f t="shared" ca="1" si="408"/>
        <v>1406011,1205011,1405012,1403012,1101013,1404013</v>
      </c>
      <c r="D1092" t="str">
        <f t="shared" si="409"/>
        <v>1,1,1,1,1,1</v>
      </c>
      <c r="E1092" t="str">
        <f t="shared" si="410"/>
        <v>838,838,838,838,838,838</v>
      </c>
      <c r="G1092">
        <f t="shared" ca="1" si="411"/>
        <v>1406011</v>
      </c>
      <c r="H1092">
        <f t="shared" ca="1" si="412"/>
        <v>1205011</v>
      </c>
      <c r="I1092">
        <f t="shared" ca="1" si="413"/>
        <v>1405012</v>
      </c>
      <c r="J1092">
        <f t="shared" ca="1" si="414"/>
        <v>1403012</v>
      </c>
      <c r="K1092">
        <f t="shared" ca="1" si="415"/>
        <v>1101013</v>
      </c>
      <c r="L1092">
        <f t="shared" ca="1" si="416"/>
        <v>1404013</v>
      </c>
      <c r="M1092" s="2">
        <v>1</v>
      </c>
      <c r="N1092" s="7">
        <v>1</v>
      </c>
      <c r="O1092">
        <v>1</v>
      </c>
      <c r="P1092" s="7">
        <v>1</v>
      </c>
      <c r="Q1092">
        <v>1</v>
      </c>
      <c r="R1092" s="7">
        <v>1</v>
      </c>
      <c r="S1092">
        <f t="shared" si="417"/>
        <v>838</v>
      </c>
      <c r="T1092">
        <f t="shared" si="405"/>
        <v>838</v>
      </c>
      <c r="U1092">
        <f t="shared" si="405"/>
        <v>838</v>
      </c>
      <c r="V1092">
        <f t="shared" si="405"/>
        <v>838</v>
      </c>
      <c r="W1092">
        <f t="shared" si="405"/>
        <v>838</v>
      </c>
      <c r="X1092">
        <f t="shared" si="405"/>
        <v>838</v>
      </c>
      <c r="Y1092">
        <v>1</v>
      </c>
      <c r="Z1092">
        <v>1</v>
      </c>
      <c r="AA1092">
        <v>2</v>
      </c>
      <c r="AB1092">
        <v>2</v>
      </c>
      <c r="AC1092">
        <v>3</v>
      </c>
      <c r="AD1092">
        <v>3</v>
      </c>
      <c r="AE1092">
        <f t="shared" ca="1" si="406"/>
        <v>406</v>
      </c>
      <c r="AF1092">
        <f t="shared" ca="1" si="404"/>
        <v>205</v>
      </c>
      <c r="AG1092">
        <f t="shared" ca="1" si="404"/>
        <v>405</v>
      </c>
      <c r="AH1092">
        <f t="shared" ca="1" si="404"/>
        <v>403</v>
      </c>
      <c r="AI1092">
        <f t="shared" ca="1" si="404"/>
        <v>101</v>
      </c>
      <c r="AJ1092">
        <f t="shared" ca="1" si="404"/>
        <v>404</v>
      </c>
      <c r="AM1092">
        <v>2</v>
      </c>
      <c r="AN1092" s="4">
        <v>15</v>
      </c>
      <c r="AO1092">
        <v>6</v>
      </c>
      <c r="AP1092">
        <f t="shared" ref="AP1092:AP1155" si="425">FLOOR((AR1092-192)/96,1)</f>
        <v>838</v>
      </c>
      <c r="AQ1092">
        <f t="shared" ref="AQ1092:AQ1155" si="426">$AQ$2+$AQ$2/10*AP1092</f>
        <v>75472</v>
      </c>
      <c r="AR1092">
        <f t="shared" si="407"/>
        <v>80704.737416616132</v>
      </c>
      <c r="AT1092">
        <v>196.76</v>
      </c>
      <c r="AU1092" s="1">
        <f t="shared" si="418"/>
        <v>15595.56</v>
      </c>
      <c r="AW1092">
        <v>50</v>
      </c>
      <c r="AX1092" s="2">
        <v>6</v>
      </c>
      <c r="AZ1092">
        <v>196362.23999999999</v>
      </c>
      <c r="BA1092">
        <v>16363.52</v>
      </c>
      <c r="BB1092">
        <v>1997.5</v>
      </c>
      <c r="BC1092">
        <v>196362.23999999999</v>
      </c>
      <c r="BD1092">
        <v>16363.52</v>
      </c>
      <c r="BE1092">
        <v>1997.5</v>
      </c>
      <c r="BF1092">
        <v>196362.23999999999</v>
      </c>
      <c r="BG1092">
        <v>16363.52</v>
      </c>
      <c r="BH1092">
        <v>1997.5</v>
      </c>
      <c r="BI1092">
        <v>196362.23999999999</v>
      </c>
      <c r="BJ1092">
        <v>16363.52</v>
      </c>
      <c r="BK1092">
        <v>1997.5</v>
      </c>
      <c r="BL1092">
        <v>196362.23999999999</v>
      </c>
      <c r="BM1092">
        <v>16363.52</v>
      </c>
      <c r="BN1092">
        <v>1997.5</v>
      </c>
      <c r="BR1092">
        <v>1205012</v>
      </c>
      <c r="BS1092">
        <v>1406011</v>
      </c>
      <c r="BT1092">
        <v>1203011</v>
      </c>
      <c r="BU1092">
        <v>1102012</v>
      </c>
      <c r="BV1092">
        <v>1101013</v>
      </c>
      <c r="BW1092">
        <v>1206011</v>
      </c>
      <c r="BX1092" s="10" t="b">
        <f t="shared" si="419"/>
        <v>1</v>
      </c>
      <c r="BY1092" s="10" t="b">
        <f t="shared" si="420"/>
        <v>1</v>
      </c>
      <c r="BZ1092" s="10" t="b">
        <f t="shared" si="421"/>
        <v>1</v>
      </c>
      <c r="CA1092" s="10" t="b">
        <f t="shared" si="422"/>
        <v>1</v>
      </c>
      <c r="CB1092" s="10" t="b">
        <f t="shared" si="423"/>
        <v>1</v>
      </c>
      <c r="CC1092" s="10" t="b">
        <f t="shared" si="424"/>
        <v>1</v>
      </c>
    </row>
    <row r="1093" spans="1:81" ht="14.25" x14ac:dyDescent="0.15">
      <c r="A1093" s="11">
        <v>20712</v>
      </c>
      <c r="B1093">
        <v>50</v>
      </c>
      <c r="C1093" t="str">
        <f t="shared" ca="1" si="408"/>
        <v>1504011,1203011,1203012,1503012,1205013,1205013</v>
      </c>
      <c r="D1093" t="str">
        <f t="shared" si="409"/>
        <v>1,1,1,1,1,1</v>
      </c>
      <c r="E1093" t="str">
        <f t="shared" si="410"/>
        <v>838,838,838,838,838,838</v>
      </c>
      <c r="G1093">
        <f t="shared" ca="1" si="411"/>
        <v>1504011</v>
      </c>
      <c r="H1093">
        <f t="shared" ca="1" si="412"/>
        <v>1203011</v>
      </c>
      <c r="I1093">
        <f t="shared" ca="1" si="413"/>
        <v>1203012</v>
      </c>
      <c r="J1093">
        <f t="shared" ca="1" si="414"/>
        <v>1503012</v>
      </c>
      <c r="K1093">
        <f t="shared" ca="1" si="415"/>
        <v>1205013</v>
      </c>
      <c r="L1093">
        <f t="shared" ca="1" si="416"/>
        <v>1205013</v>
      </c>
      <c r="M1093" s="2">
        <v>1</v>
      </c>
      <c r="N1093" s="7">
        <v>1</v>
      </c>
      <c r="O1093">
        <v>1</v>
      </c>
      <c r="P1093" s="7">
        <v>1</v>
      </c>
      <c r="Q1093">
        <v>1</v>
      </c>
      <c r="R1093" s="7">
        <v>1</v>
      </c>
      <c r="S1093">
        <f t="shared" si="417"/>
        <v>838</v>
      </c>
      <c r="T1093">
        <f t="shared" si="405"/>
        <v>838</v>
      </c>
      <c r="U1093">
        <f t="shared" si="405"/>
        <v>838</v>
      </c>
      <c r="V1093">
        <f t="shared" si="405"/>
        <v>838</v>
      </c>
      <c r="W1093">
        <f t="shared" si="405"/>
        <v>838</v>
      </c>
      <c r="X1093">
        <f t="shared" si="405"/>
        <v>838</v>
      </c>
      <c r="Y1093">
        <v>1</v>
      </c>
      <c r="Z1093">
        <v>1</v>
      </c>
      <c r="AA1093">
        <v>2</v>
      </c>
      <c r="AB1093">
        <v>2</v>
      </c>
      <c r="AC1093">
        <v>3</v>
      </c>
      <c r="AD1093">
        <v>3</v>
      </c>
      <c r="AE1093">
        <f t="shared" ca="1" si="406"/>
        <v>504</v>
      </c>
      <c r="AF1093">
        <f t="shared" ca="1" si="404"/>
        <v>203</v>
      </c>
      <c r="AG1093">
        <f t="shared" ca="1" si="404"/>
        <v>203</v>
      </c>
      <c r="AH1093">
        <f t="shared" ca="1" si="404"/>
        <v>503</v>
      </c>
      <c r="AI1093">
        <f t="shared" ca="1" si="404"/>
        <v>205</v>
      </c>
      <c r="AJ1093">
        <f t="shared" ca="1" si="404"/>
        <v>205</v>
      </c>
      <c r="AM1093">
        <v>3</v>
      </c>
      <c r="AN1093" s="4">
        <v>15</v>
      </c>
      <c r="AO1093">
        <v>6</v>
      </c>
      <c r="AP1093">
        <f t="shared" si="425"/>
        <v>838</v>
      </c>
      <c r="AQ1093">
        <f t="shared" si="426"/>
        <v>75472</v>
      </c>
      <c r="AR1093">
        <f t="shared" si="407"/>
        <v>80708.214918132202</v>
      </c>
      <c r="AT1093">
        <v>196.92</v>
      </c>
      <c r="AU1093" s="1">
        <f t="shared" si="418"/>
        <v>15596.232</v>
      </c>
      <c r="AW1093">
        <v>50</v>
      </c>
      <c r="AX1093" s="2">
        <v>6</v>
      </c>
      <c r="AZ1093">
        <v>196362.23999999999</v>
      </c>
      <c r="BA1093">
        <v>16363.52</v>
      </c>
      <c r="BB1093">
        <v>1997.5</v>
      </c>
      <c r="BC1093">
        <v>196362.23999999999</v>
      </c>
      <c r="BD1093">
        <v>16363.52</v>
      </c>
      <c r="BE1093">
        <v>1997.5</v>
      </c>
      <c r="BF1093">
        <v>196362.23999999999</v>
      </c>
      <c r="BG1093">
        <v>16363.52</v>
      </c>
      <c r="BH1093">
        <v>1997.5</v>
      </c>
      <c r="BI1093">
        <v>196362.23999999999</v>
      </c>
      <c r="BJ1093">
        <v>16363.52</v>
      </c>
      <c r="BK1093">
        <v>1997.5</v>
      </c>
      <c r="BL1093">
        <v>196362.23999999999</v>
      </c>
      <c r="BM1093">
        <v>16363.52</v>
      </c>
      <c r="BN1093">
        <v>1997.5</v>
      </c>
      <c r="BR1093">
        <v>1503013</v>
      </c>
      <c r="BS1093">
        <v>1404012</v>
      </c>
      <c r="BT1093">
        <v>1205012</v>
      </c>
      <c r="BU1093">
        <v>1206011</v>
      </c>
      <c r="BV1093">
        <v>1206011</v>
      </c>
      <c r="BW1093">
        <v>1405012</v>
      </c>
      <c r="BX1093" s="10" t="b">
        <f t="shared" si="419"/>
        <v>1</v>
      </c>
      <c r="BY1093" s="10" t="b">
        <f t="shared" si="420"/>
        <v>1</v>
      </c>
      <c r="BZ1093" s="10" t="b">
        <f t="shared" si="421"/>
        <v>1</v>
      </c>
      <c r="CA1093" s="10" t="b">
        <f t="shared" si="422"/>
        <v>1</v>
      </c>
      <c r="CB1093" s="10" t="b">
        <f t="shared" si="423"/>
        <v>1</v>
      </c>
      <c r="CC1093" s="10" t="b">
        <f t="shared" si="424"/>
        <v>1</v>
      </c>
    </row>
    <row r="1094" spans="1:81" ht="14.25" x14ac:dyDescent="0.15">
      <c r="A1094" s="11">
        <v>20713</v>
      </c>
      <c r="B1094">
        <v>50</v>
      </c>
      <c r="C1094" t="str">
        <f t="shared" ca="1" si="408"/>
        <v>1203011,1203011,1205012,1403012,1504013,1206013</v>
      </c>
      <c r="D1094" t="str">
        <f t="shared" si="409"/>
        <v>1,1,1,1,1,1</v>
      </c>
      <c r="E1094" t="str">
        <f t="shared" si="410"/>
        <v>838,838,838,838,838,838</v>
      </c>
      <c r="G1094">
        <f t="shared" ca="1" si="411"/>
        <v>1203011</v>
      </c>
      <c r="H1094">
        <f t="shared" ca="1" si="412"/>
        <v>1203011</v>
      </c>
      <c r="I1094">
        <f t="shared" ca="1" si="413"/>
        <v>1205012</v>
      </c>
      <c r="J1094">
        <f t="shared" ca="1" si="414"/>
        <v>1403012</v>
      </c>
      <c r="K1094">
        <f t="shared" ca="1" si="415"/>
        <v>1504013</v>
      </c>
      <c r="L1094">
        <f t="shared" ca="1" si="416"/>
        <v>1206013</v>
      </c>
      <c r="M1094" s="2">
        <v>1</v>
      </c>
      <c r="N1094" s="7">
        <v>1</v>
      </c>
      <c r="O1094">
        <v>1</v>
      </c>
      <c r="P1094" s="7">
        <v>1</v>
      </c>
      <c r="Q1094">
        <v>1</v>
      </c>
      <c r="R1094" s="7">
        <v>1</v>
      </c>
      <c r="S1094">
        <f t="shared" si="417"/>
        <v>838</v>
      </c>
      <c r="T1094">
        <f t="shared" si="405"/>
        <v>838</v>
      </c>
      <c r="U1094">
        <f t="shared" si="405"/>
        <v>838</v>
      </c>
      <c r="V1094">
        <f t="shared" si="405"/>
        <v>838</v>
      </c>
      <c r="W1094">
        <f t="shared" si="405"/>
        <v>838</v>
      </c>
      <c r="X1094">
        <f t="shared" si="405"/>
        <v>838</v>
      </c>
      <c r="Y1094">
        <v>1</v>
      </c>
      <c r="Z1094">
        <v>1</v>
      </c>
      <c r="AA1094">
        <v>2</v>
      </c>
      <c r="AB1094">
        <v>2</v>
      </c>
      <c r="AC1094">
        <v>3</v>
      </c>
      <c r="AD1094">
        <v>3</v>
      </c>
      <c r="AE1094">
        <f t="shared" ca="1" si="406"/>
        <v>203</v>
      </c>
      <c r="AF1094">
        <f t="shared" ca="1" si="404"/>
        <v>203</v>
      </c>
      <c r="AG1094">
        <f t="shared" ca="1" si="404"/>
        <v>205</v>
      </c>
      <c r="AH1094">
        <f t="shared" ca="1" si="404"/>
        <v>403</v>
      </c>
      <c r="AI1094">
        <f t="shared" ca="1" si="404"/>
        <v>504</v>
      </c>
      <c r="AJ1094">
        <f t="shared" ca="1" si="404"/>
        <v>206</v>
      </c>
      <c r="AM1094">
        <v>1</v>
      </c>
      <c r="AN1094" s="4">
        <v>15</v>
      </c>
      <c r="AO1094">
        <v>6</v>
      </c>
      <c r="AP1094">
        <f t="shared" si="425"/>
        <v>838</v>
      </c>
      <c r="AQ1094">
        <f t="shared" si="426"/>
        <v>75472</v>
      </c>
      <c r="AR1094">
        <f t="shared" si="407"/>
        <v>80711.692419648272</v>
      </c>
      <c r="AT1094">
        <v>197.08</v>
      </c>
      <c r="AU1094" s="1">
        <f t="shared" si="418"/>
        <v>15596.904</v>
      </c>
      <c r="AW1094">
        <v>50</v>
      </c>
      <c r="AX1094" s="2">
        <v>6</v>
      </c>
      <c r="AZ1094">
        <v>196362.23999999999</v>
      </c>
      <c r="BA1094">
        <v>16363.52</v>
      </c>
      <c r="BB1094">
        <v>1997.5</v>
      </c>
      <c r="BC1094">
        <v>196362.23999999999</v>
      </c>
      <c r="BD1094">
        <v>16363.52</v>
      </c>
      <c r="BE1094">
        <v>1997.5</v>
      </c>
      <c r="BF1094">
        <v>196362.23999999999</v>
      </c>
      <c r="BG1094">
        <v>16363.52</v>
      </c>
      <c r="BH1094">
        <v>1997.5</v>
      </c>
      <c r="BI1094">
        <v>196362.23999999999</v>
      </c>
      <c r="BJ1094">
        <v>16363.52</v>
      </c>
      <c r="BK1094">
        <v>1997.5</v>
      </c>
      <c r="BL1094">
        <v>196362.23999999999</v>
      </c>
      <c r="BM1094">
        <v>16363.52</v>
      </c>
      <c r="BN1094">
        <v>1997.5</v>
      </c>
      <c r="BR1094">
        <v>1304013</v>
      </c>
      <c r="BS1094">
        <v>1404012</v>
      </c>
      <c r="BT1094">
        <v>1203011</v>
      </c>
      <c r="BU1094">
        <v>1403011</v>
      </c>
      <c r="BV1094">
        <v>1405012</v>
      </c>
      <c r="BW1094">
        <v>1101013</v>
      </c>
      <c r="BX1094" s="10" t="b">
        <f t="shared" si="419"/>
        <v>1</v>
      </c>
      <c r="BY1094" s="10" t="b">
        <f t="shared" si="420"/>
        <v>1</v>
      </c>
      <c r="BZ1094" s="10" t="b">
        <f t="shared" si="421"/>
        <v>1</v>
      </c>
      <c r="CA1094" s="10" t="b">
        <f t="shared" si="422"/>
        <v>1</v>
      </c>
      <c r="CB1094" s="10" t="b">
        <f t="shared" si="423"/>
        <v>1</v>
      </c>
      <c r="CC1094" s="10" t="b">
        <f t="shared" si="424"/>
        <v>1</v>
      </c>
    </row>
    <row r="1095" spans="1:81" ht="14.25" x14ac:dyDescent="0.15">
      <c r="A1095" s="11">
        <v>20714</v>
      </c>
      <c r="B1095">
        <v>50</v>
      </c>
      <c r="C1095" t="str">
        <f t="shared" ca="1" si="408"/>
        <v>1503011,1406011,1204012,1102012,1205013,1205013</v>
      </c>
      <c r="D1095" t="str">
        <f t="shared" si="409"/>
        <v>1,1,1,1,1,1</v>
      </c>
      <c r="E1095" t="str">
        <f t="shared" si="410"/>
        <v>838,838,838,838,838,838</v>
      </c>
      <c r="G1095">
        <f t="shared" ca="1" si="411"/>
        <v>1503011</v>
      </c>
      <c r="H1095">
        <f t="shared" ca="1" si="412"/>
        <v>1406011</v>
      </c>
      <c r="I1095">
        <f t="shared" ca="1" si="413"/>
        <v>1204012</v>
      </c>
      <c r="J1095">
        <f t="shared" ca="1" si="414"/>
        <v>1102012</v>
      </c>
      <c r="K1095">
        <f t="shared" ca="1" si="415"/>
        <v>1205013</v>
      </c>
      <c r="L1095">
        <f t="shared" ca="1" si="416"/>
        <v>1205013</v>
      </c>
      <c r="M1095" s="2">
        <v>1</v>
      </c>
      <c r="N1095" s="7">
        <v>1</v>
      </c>
      <c r="O1095">
        <v>1</v>
      </c>
      <c r="P1095" s="7">
        <v>1</v>
      </c>
      <c r="Q1095">
        <v>1</v>
      </c>
      <c r="R1095" s="7">
        <v>1</v>
      </c>
      <c r="S1095">
        <f t="shared" si="417"/>
        <v>838</v>
      </c>
      <c r="T1095">
        <f t="shared" si="405"/>
        <v>838</v>
      </c>
      <c r="U1095">
        <f t="shared" si="405"/>
        <v>838</v>
      </c>
      <c r="V1095">
        <f t="shared" si="405"/>
        <v>838</v>
      </c>
      <c r="W1095">
        <f t="shared" si="405"/>
        <v>838</v>
      </c>
      <c r="X1095">
        <f t="shared" si="405"/>
        <v>838</v>
      </c>
      <c r="Y1095">
        <v>1</v>
      </c>
      <c r="Z1095">
        <v>1</v>
      </c>
      <c r="AA1095">
        <v>2</v>
      </c>
      <c r="AB1095">
        <v>2</v>
      </c>
      <c r="AC1095">
        <v>3</v>
      </c>
      <c r="AD1095">
        <v>3</v>
      </c>
      <c r="AE1095">
        <f t="shared" ca="1" si="406"/>
        <v>503</v>
      </c>
      <c r="AF1095">
        <f t="shared" ca="1" si="404"/>
        <v>406</v>
      </c>
      <c r="AG1095">
        <f t="shared" ca="1" si="404"/>
        <v>204</v>
      </c>
      <c r="AH1095">
        <f t="shared" ca="1" si="404"/>
        <v>102</v>
      </c>
      <c r="AI1095">
        <f t="shared" ca="1" si="404"/>
        <v>205</v>
      </c>
      <c r="AJ1095">
        <f t="shared" ca="1" si="404"/>
        <v>205</v>
      </c>
      <c r="AM1095">
        <v>2</v>
      </c>
      <c r="AN1095" s="4">
        <v>15</v>
      </c>
      <c r="AO1095">
        <v>6</v>
      </c>
      <c r="AP1095">
        <f t="shared" si="425"/>
        <v>838</v>
      </c>
      <c r="AQ1095">
        <f t="shared" si="426"/>
        <v>75472</v>
      </c>
      <c r="AR1095">
        <f t="shared" si="407"/>
        <v>80715.169921164328</v>
      </c>
      <c r="AT1095">
        <v>197.24</v>
      </c>
      <c r="AU1095" s="1">
        <f t="shared" si="418"/>
        <v>15597.575999999999</v>
      </c>
      <c r="AW1095">
        <v>50</v>
      </c>
      <c r="AX1095" s="2">
        <v>6</v>
      </c>
      <c r="AZ1095">
        <v>196362.23999999999</v>
      </c>
      <c r="BA1095">
        <v>16363.52</v>
      </c>
      <c r="BB1095">
        <v>1997.5</v>
      </c>
      <c r="BC1095">
        <v>196362.23999999999</v>
      </c>
      <c r="BD1095">
        <v>16363.52</v>
      </c>
      <c r="BE1095">
        <v>1997.5</v>
      </c>
      <c r="BF1095">
        <v>196362.23999999999</v>
      </c>
      <c r="BG1095">
        <v>16363.52</v>
      </c>
      <c r="BH1095">
        <v>1997.5</v>
      </c>
      <c r="BI1095">
        <v>196362.23999999999</v>
      </c>
      <c r="BJ1095">
        <v>16363.52</v>
      </c>
      <c r="BK1095">
        <v>1997.5</v>
      </c>
      <c r="BL1095">
        <v>196362.23999999999</v>
      </c>
      <c r="BM1095">
        <v>16363.52</v>
      </c>
      <c r="BN1095">
        <v>1997.5</v>
      </c>
      <c r="BR1095">
        <v>1404012</v>
      </c>
      <c r="BS1095">
        <v>1303013</v>
      </c>
      <c r="BT1095">
        <v>1405012</v>
      </c>
      <c r="BU1095">
        <v>1203011</v>
      </c>
      <c r="BV1095">
        <v>1403011</v>
      </c>
      <c r="BW1095">
        <v>1205012</v>
      </c>
      <c r="BX1095" s="10" t="b">
        <f t="shared" si="419"/>
        <v>1</v>
      </c>
      <c r="BY1095" s="10" t="b">
        <f t="shared" si="420"/>
        <v>1</v>
      </c>
      <c r="BZ1095" s="10" t="b">
        <f t="shared" si="421"/>
        <v>1</v>
      </c>
      <c r="CA1095" s="10" t="b">
        <f t="shared" si="422"/>
        <v>1</v>
      </c>
      <c r="CB1095" s="10" t="b">
        <f t="shared" si="423"/>
        <v>1</v>
      </c>
      <c r="CC1095" s="10" t="b">
        <f t="shared" si="424"/>
        <v>1</v>
      </c>
    </row>
    <row r="1096" spans="1:81" ht="14.25" x14ac:dyDescent="0.15">
      <c r="A1096" s="11">
        <v>20715</v>
      </c>
      <c r="B1096">
        <v>50</v>
      </c>
      <c r="C1096" t="str">
        <f t="shared" ca="1" si="408"/>
        <v>1405011,1404011,1206012,1203012,1504013,1102013</v>
      </c>
      <c r="D1096" t="str">
        <f t="shared" si="409"/>
        <v>1,1,1,1,1,1</v>
      </c>
      <c r="E1096" t="str">
        <f t="shared" si="410"/>
        <v>841,841,841,841,841,841</v>
      </c>
      <c r="G1096">
        <f t="shared" ca="1" si="411"/>
        <v>1405011</v>
      </c>
      <c r="H1096">
        <f t="shared" ca="1" si="412"/>
        <v>1404011</v>
      </c>
      <c r="I1096">
        <f t="shared" ca="1" si="413"/>
        <v>1206012</v>
      </c>
      <c r="J1096">
        <f t="shared" ca="1" si="414"/>
        <v>1203012</v>
      </c>
      <c r="K1096">
        <f t="shared" ca="1" si="415"/>
        <v>1504013</v>
      </c>
      <c r="L1096">
        <f t="shared" ca="1" si="416"/>
        <v>1102013</v>
      </c>
      <c r="M1096" s="2">
        <v>1</v>
      </c>
      <c r="N1096" s="7">
        <v>1</v>
      </c>
      <c r="O1096">
        <v>1</v>
      </c>
      <c r="P1096" s="7">
        <v>1</v>
      </c>
      <c r="Q1096">
        <v>1</v>
      </c>
      <c r="R1096" s="7">
        <v>1</v>
      </c>
      <c r="S1096">
        <f t="shared" si="417"/>
        <v>841</v>
      </c>
      <c r="T1096">
        <f t="shared" si="405"/>
        <v>841</v>
      </c>
      <c r="U1096">
        <f t="shared" si="405"/>
        <v>841</v>
      </c>
      <c r="V1096">
        <f t="shared" si="405"/>
        <v>841</v>
      </c>
      <c r="W1096">
        <f t="shared" si="405"/>
        <v>841</v>
      </c>
      <c r="X1096">
        <f t="shared" si="405"/>
        <v>841</v>
      </c>
      <c r="Y1096">
        <v>1</v>
      </c>
      <c r="Z1096">
        <v>1</v>
      </c>
      <c r="AA1096">
        <v>2</v>
      </c>
      <c r="AB1096">
        <v>2</v>
      </c>
      <c r="AC1096">
        <v>3</v>
      </c>
      <c r="AD1096">
        <v>3</v>
      </c>
      <c r="AE1096">
        <f t="shared" ca="1" si="406"/>
        <v>405</v>
      </c>
      <c r="AF1096">
        <f t="shared" ca="1" si="404"/>
        <v>404</v>
      </c>
      <c r="AG1096">
        <f t="shared" ca="1" si="404"/>
        <v>206</v>
      </c>
      <c r="AH1096">
        <f t="shared" ca="1" si="404"/>
        <v>203</v>
      </c>
      <c r="AI1096">
        <f t="shared" ca="1" si="404"/>
        <v>504</v>
      </c>
      <c r="AJ1096">
        <f t="shared" ca="1" si="404"/>
        <v>102</v>
      </c>
      <c r="AM1096">
        <v>3</v>
      </c>
      <c r="AN1096" s="4">
        <v>25</v>
      </c>
      <c r="AO1096">
        <v>6</v>
      </c>
      <c r="AP1096">
        <f t="shared" si="425"/>
        <v>841</v>
      </c>
      <c r="AQ1096">
        <f t="shared" si="426"/>
        <v>75739</v>
      </c>
      <c r="AR1096">
        <f t="shared" si="407"/>
        <v>81003.333103485042</v>
      </c>
      <c r="AT1096">
        <v>197.4</v>
      </c>
      <c r="AU1096" s="1">
        <f t="shared" si="418"/>
        <v>15652.391999999998</v>
      </c>
      <c r="AW1096">
        <v>50</v>
      </c>
      <c r="AX1096" s="2">
        <v>6</v>
      </c>
      <c r="AZ1096">
        <v>197084.16</v>
      </c>
      <c r="BA1096">
        <v>16423.68</v>
      </c>
      <c r="BB1096">
        <v>2004.55</v>
      </c>
      <c r="BC1096">
        <v>197084.16</v>
      </c>
      <c r="BD1096">
        <v>16423.68</v>
      </c>
      <c r="BE1096">
        <v>2004.55</v>
      </c>
      <c r="BF1096">
        <v>197084.16</v>
      </c>
      <c r="BG1096">
        <v>16423.68</v>
      </c>
      <c r="BH1096">
        <v>2004.55</v>
      </c>
      <c r="BI1096">
        <v>197084.16</v>
      </c>
      <c r="BJ1096">
        <v>16423.68</v>
      </c>
      <c r="BK1096">
        <v>2004.55</v>
      </c>
      <c r="BL1096">
        <v>197084.16</v>
      </c>
      <c r="BM1096">
        <v>16423.68</v>
      </c>
      <c r="BN1096">
        <v>2004.55</v>
      </c>
      <c r="BR1096">
        <v>1503013</v>
      </c>
      <c r="BS1096">
        <v>1205012</v>
      </c>
      <c r="BT1096">
        <v>1206011</v>
      </c>
      <c r="BU1096">
        <v>1102012</v>
      </c>
      <c r="BV1096">
        <v>1404012</v>
      </c>
      <c r="BW1096">
        <v>1304013</v>
      </c>
      <c r="BX1096" s="10" t="b">
        <f t="shared" si="419"/>
        <v>1</v>
      </c>
      <c r="BY1096" s="10" t="b">
        <f t="shared" si="420"/>
        <v>1</v>
      </c>
      <c r="BZ1096" s="10" t="b">
        <f t="shared" si="421"/>
        <v>1</v>
      </c>
      <c r="CA1096" s="10" t="b">
        <f t="shared" si="422"/>
        <v>1</v>
      </c>
      <c r="CB1096" s="10" t="b">
        <f t="shared" si="423"/>
        <v>1</v>
      </c>
      <c r="CC1096" s="10" t="b">
        <f t="shared" si="424"/>
        <v>1</v>
      </c>
    </row>
    <row r="1097" spans="1:81" ht="14.25" x14ac:dyDescent="0.15">
      <c r="A1097" s="11">
        <v>20716</v>
      </c>
      <c r="B1097">
        <v>50</v>
      </c>
      <c r="C1097" t="str">
        <f t="shared" ca="1" si="408"/>
        <v>1406011,1203011,1405012,1101012,1203013,1206013</v>
      </c>
      <c r="D1097" t="str">
        <f t="shared" si="409"/>
        <v>1,1,1,1,1,1</v>
      </c>
      <c r="E1097" t="str">
        <f t="shared" si="410"/>
        <v>841,841,841,841,841,841</v>
      </c>
      <c r="G1097">
        <f t="shared" ca="1" si="411"/>
        <v>1406011</v>
      </c>
      <c r="H1097">
        <f t="shared" ca="1" si="412"/>
        <v>1203011</v>
      </c>
      <c r="I1097">
        <f t="shared" ca="1" si="413"/>
        <v>1405012</v>
      </c>
      <c r="J1097">
        <f t="shared" ca="1" si="414"/>
        <v>1101012</v>
      </c>
      <c r="K1097">
        <f t="shared" ca="1" si="415"/>
        <v>1203013</v>
      </c>
      <c r="L1097">
        <f t="shared" ca="1" si="416"/>
        <v>1206013</v>
      </c>
      <c r="M1097" s="2">
        <v>1</v>
      </c>
      <c r="N1097" s="7">
        <v>1</v>
      </c>
      <c r="O1097">
        <v>1</v>
      </c>
      <c r="P1097" s="7">
        <v>1</v>
      </c>
      <c r="Q1097">
        <v>1</v>
      </c>
      <c r="R1097" s="7">
        <v>1</v>
      </c>
      <c r="S1097">
        <f t="shared" si="417"/>
        <v>841</v>
      </c>
      <c r="T1097">
        <f t="shared" si="405"/>
        <v>841</v>
      </c>
      <c r="U1097">
        <f t="shared" si="405"/>
        <v>841</v>
      </c>
      <c r="V1097">
        <f t="shared" si="405"/>
        <v>841</v>
      </c>
      <c r="W1097">
        <f t="shared" si="405"/>
        <v>841</v>
      </c>
      <c r="X1097">
        <f t="shared" si="405"/>
        <v>841</v>
      </c>
      <c r="Y1097">
        <v>1</v>
      </c>
      <c r="Z1097">
        <v>1</v>
      </c>
      <c r="AA1097">
        <v>2</v>
      </c>
      <c r="AB1097">
        <v>2</v>
      </c>
      <c r="AC1097">
        <v>3</v>
      </c>
      <c r="AD1097">
        <v>3</v>
      </c>
      <c r="AE1097">
        <f t="shared" ca="1" si="406"/>
        <v>406</v>
      </c>
      <c r="AF1097">
        <f t="shared" ca="1" si="404"/>
        <v>203</v>
      </c>
      <c r="AG1097">
        <f t="shared" ca="1" si="404"/>
        <v>405</v>
      </c>
      <c r="AH1097">
        <f t="shared" ca="1" si="404"/>
        <v>101</v>
      </c>
      <c r="AI1097">
        <f t="shared" ca="1" si="404"/>
        <v>203</v>
      </c>
      <c r="AJ1097">
        <f t="shared" ca="1" si="404"/>
        <v>206</v>
      </c>
      <c r="AM1097">
        <v>1</v>
      </c>
      <c r="AN1097" s="4">
        <v>15</v>
      </c>
      <c r="AO1097">
        <v>6</v>
      </c>
      <c r="AP1097">
        <f t="shared" si="425"/>
        <v>841</v>
      </c>
      <c r="AQ1097">
        <f t="shared" si="426"/>
        <v>75739</v>
      </c>
      <c r="AR1097">
        <f t="shared" si="407"/>
        <v>81006.810798130406</v>
      </c>
      <c r="AT1097">
        <v>197.56</v>
      </c>
      <c r="AU1097" s="1">
        <f t="shared" si="418"/>
        <v>15653.063999999998</v>
      </c>
      <c r="AW1097">
        <v>50</v>
      </c>
      <c r="AX1097" s="2">
        <v>6</v>
      </c>
      <c r="AZ1097">
        <v>197084.16</v>
      </c>
      <c r="BA1097">
        <v>16423.68</v>
      </c>
      <c r="BB1097">
        <v>2004.55</v>
      </c>
      <c r="BC1097">
        <v>197084.16</v>
      </c>
      <c r="BD1097">
        <v>16423.68</v>
      </c>
      <c r="BE1097">
        <v>2004.55</v>
      </c>
      <c r="BF1097">
        <v>197084.16</v>
      </c>
      <c r="BG1097">
        <v>16423.68</v>
      </c>
      <c r="BH1097">
        <v>2004.55</v>
      </c>
      <c r="BI1097">
        <v>197084.16</v>
      </c>
      <c r="BJ1097">
        <v>16423.68</v>
      </c>
      <c r="BK1097">
        <v>2004.55</v>
      </c>
      <c r="BL1097">
        <v>197084.16</v>
      </c>
      <c r="BM1097">
        <v>16423.68</v>
      </c>
      <c r="BN1097">
        <v>2004.55</v>
      </c>
      <c r="BR1097">
        <v>1404012</v>
      </c>
      <c r="BS1097">
        <v>1403011</v>
      </c>
      <c r="BT1097">
        <v>1206011</v>
      </c>
      <c r="BU1097">
        <v>1102012</v>
      </c>
      <c r="BV1097">
        <v>1403011</v>
      </c>
      <c r="BW1097">
        <v>1101013</v>
      </c>
      <c r="BX1097" s="10" t="b">
        <f t="shared" si="419"/>
        <v>1</v>
      </c>
      <c r="BY1097" s="10" t="b">
        <f t="shared" si="420"/>
        <v>1</v>
      </c>
      <c r="BZ1097" s="10" t="b">
        <f t="shared" si="421"/>
        <v>1</v>
      </c>
      <c r="CA1097" s="10" t="b">
        <f t="shared" si="422"/>
        <v>1</v>
      </c>
      <c r="CB1097" s="10" t="b">
        <f t="shared" si="423"/>
        <v>1</v>
      </c>
      <c r="CC1097" s="10" t="b">
        <f t="shared" si="424"/>
        <v>1</v>
      </c>
    </row>
    <row r="1098" spans="1:81" ht="14.25" x14ac:dyDescent="0.15">
      <c r="A1098" s="11">
        <v>20717</v>
      </c>
      <c r="B1098">
        <v>50</v>
      </c>
      <c r="C1098" t="str">
        <f t="shared" ca="1" si="408"/>
        <v>1203011,1101011,1504012,1205012,1204013,1406013</v>
      </c>
      <c r="D1098" t="str">
        <f t="shared" si="409"/>
        <v>1,1,1,1,1,1</v>
      </c>
      <c r="E1098" t="str">
        <f t="shared" si="410"/>
        <v>841,841,841,841,841,841</v>
      </c>
      <c r="G1098">
        <f t="shared" ca="1" si="411"/>
        <v>1203011</v>
      </c>
      <c r="H1098">
        <f t="shared" ca="1" si="412"/>
        <v>1101011</v>
      </c>
      <c r="I1098">
        <f t="shared" ca="1" si="413"/>
        <v>1504012</v>
      </c>
      <c r="J1098">
        <f t="shared" ca="1" si="414"/>
        <v>1205012</v>
      </c>
      <c r="K1098">
        <f t="shared" ca="1" si="415"/>
        <v>1204013</v>
      </c>
      <c r="L1098">
        <f t="shared" ca="1" si="416"/>
        <v>1406013</v>
      </c>
      <c r="M1098" s="2">
        <v>1</v>
      </c>
      <c r="N1098" s="7">
        <v>1</v>
      </c>
      <c r="O1098">
        <v>1</v>
      </c>
      <c r="P1098" s="7">
        <v>1</v>
      </c>
      <c r="Q1098">
        <v>1</v>
      </c>
      <c r="R1098" s="7">
        <v>1</v>
      </c>
      <c r="S1098">
        <f t="shared" si="417"/>
        <v>841</v>
      </c>
      <c r="T1098">
        <f t="shared" si="405"/>
        <v>841</v>
      </c>
      <c r="U1098">
        <f t="shared" si="405"/>
        <v>841</v>
      </c>
      <c r="V1098">
        <f t="shared" si="405"/>
        <v>841</v>
      </c>
      <c r="W1098">
        <f t="shared" si="405"/>
        <v>841</v>
      </c>
      <c r="X1098">
        <f t="shared" si="405"/>
        <v>841</v>
      </c>
      <c r="Y1098">
        <v>1</v>
      </c>
      <c r="Z1098">
        <v>1</v>
      </c>
      <c r="AA1098">
        <v>2</v>
      </c>
      <c r="AB1098">
        <v>2</v>
      </c>
      <c r="AC1098">
        <v>3</v>
      </c>
      <c r="AD1098">
        <v>3</v>
      </c>
      <c r="AE1098">
        <f t="shared" ca="1" si="406"/>
        <v>203</v>
      </c>
      <c r="AF1098">
        <f t="shared" ca="1" si="404"/>
        <v>101</v>
      </c>
      <c r="AG1098">
        <f t="shared" ca="1" si="404"/>
        <v>504</v>
      </c>
      <c r="AH1098">
        <f t="shared" ca="1" si="404"/>
        <v>205</v>
      </c>
      <c r="AI1098">
        <f t="shared" ca="1" si="404"/>
        <v>204</v>
      </c>
      <c r="AJ1098">
        <f t="shared" ca="1" si="404"/>
        <v>406</v>
      </c>
      <c r="AM1098">
        <v>2</v>
      </c>
      <c r="AN1098" s="4">
        <v>15</v>
      </c>
      <c r="AO1098">
        <v>6</v>
      </c>
      <c r="AP1098">
        <f t="shared" si="425"/>
        <v>841</v>
      </c>
      <c r="AQ1098">
        <f t="shared" si="426"/>
        <v>75739</v>
      </c>
      <c r="AR1098">
        <f t="shared" si="407"/>
        <v>81010.28849277577</v>
      </c>
      <c r="AT1098">
        <v>197.72</v>
      </c>
      <c r="AU1098" s="1">
        <f t="shared" si="418"/>
        <v>15653.735999999997</v>
      </c>
      <c r="AW1098">
        <v>50</v>
      </c>
      <c r="AX1098" s="2">
        <v>6</v>
      </c>
      <c r="AZ1098">
        <v>197084.16</v>
      </c>
      <c r="BA1098">
        <v>16423.68</v>
      </c>
      <c r="BB1098">
        <v>2004.55</v>
      </c>
      <c r="BC1098">
        <v>197084.16</v>
      </c>
      <c r="BD1098">
        <v>16423.68</v>
      </c>
      <c r="BE1098">
        <v>2004.55</v>
      </c>
      <c r="BF1098">
        <v>197084.16</v>
      </c>
      <c r="BG1098">
        <v>16423.68</v>
      </c>
      <c r="BH1098">
        <v>2004.55</v>
      </c>
      <c r="BI1098">
        <v>197084.16</v>
      </c>
      <c r="BJ1098">
        <v>16423.68</v>
      </c>
      <c r="BK1098">
        <v>2004.55</v>
      </c>
      <c r="BL1098">
        <v>197084.16</v>
      </c>
      <c r="BM1098">
        <v>16423.68</v>
      </c>
      <c r="BN1098">
        <v>2004.55</v>
      </c>
      <c r="BR1098">
        <v>1405012</v>
      </c>
      <c r="BS1098">
        <v>1203011</v>
      </c>
      <c r="BT1098">
        <v>1503013</v>
      </c>
      <c r="BU1098">
        <v>1203011</v>
      </c>
      <c r="BV1098">
        <v>1204012</v>
      </c>
      <c r="BW1098">
        <v>1404012</v>
      </c>
      <c r="BX1098" s="10" t="b">
        <f t="shared" si="419"/>
        <v>1</v>
      </c>
      <c r="BY1098" s="10" t="b">
        <f t="shared" si="420"/>
        <v>1</v>
      </c>
      <c r="BZ1098" s="10" t="b">
        <f t="shared" si="421"/>
        <v>1</v>
      </c>
      <c r="CA1098" s="10" t="b">
        <f t="shared" si="422"/>
        <v>1</v>
      </c>
      <c r="CB1098" s="10" t="b">
        <f t="shared" si="423"/>
        <v>1</v>
      </c>
      <c r="CC1098" s="10" t="b">
        <f t="shared" si="424"/>
        <v>1</v>
      </c>
    </row>
    <row r="1099" spans="1:81" ht="14.25" x14ac:dyDescent="0.15">
      <c r="A1099" s="11">
        <v>20718</v>
      </c>
      <c r="B1099">
        <v>50</v>
      </c>
      <c r="C1099" t="str">
        <f t="shared" ca="1" si="408"/>
        <v>1206011,1406011,1404012,1304012,1303013,1503013</v>
      </c>
      <c r="D1099" t="str">
        <f t="shared" si="409"/>
        <v>1,1,1,1,1,1</v>
      </c>
      <c r="E1099" t="str">
        <f t="shared" si="410"/>
        <v>841,841,841,841,841,841</v>
      </c>
      <c r="G1099">
        <f t="shared" ca="1" si="411"/>
        <v>1206011</v>
      </c>
      <c r="H1099">
        <f t="shared" ca="1" si="412"/>
        <v>1406011</v>
      </c>
      <c r="I1099">
        <f t="shared" ca="1" si="413"/>
        <v>1404012</v>
      </c>
      <c r="J1099">
        <f t="shared" ca="1" si="414"/>
        <v>1304012</v>
      </c>
      <c r="K1099">
        <f t="shared" ca="1" si="415"/>
        <v>1303013</v>
      </c>
      <c r="L1099">
        <f t="shared" ca="1" si="416"/>
        <v>1503013</v>
      </c>
      <c r="M1099" s="2">
        <v>1</v>
      </c>
      <c r="N1099" s="7">
        <v>1</v>
      </c>
      <c r="O1099">
        <v>1</v>
      </c>
      <c r="P1099" s="7">
        <v>1</v>
      </c>
      <c r="Q1099">
        <v>1</v>
      </c>
      <c r="R1099" s="7">
        <v>1</v>
      </c>
      <c r="S1099">
        <f t="shared" si="417"/>
        <v>841</v>
      </c>
      <c r="T1099">
        <f t="shared" si="405"/>
        <v>841</v>
      </c>
      <c r="U1099">
        <f t="shared" si="405"/>
        <v>841</v>
      </c>
      <c r="V1099">
        <f t="shared" si="405"/>
        <v>841</v>
      </c>
      <c r="W1099">
        <f t="shared" si="405"/>
        <v>841</v>
      </c>
      <c r="X1099">
        <f t="shared" si="405"/>
        <v>841</v>
      </c>
      <c r="Y1099">
        <v>1</v>
      </c>
      <c r="Z1099">
        <v>1</v>
      </c>
      <c r="AA1099">
        <v>2</v>
      </c>
      <c r="AB1099">
        <v>2</v>
      </c>
      <c r="AC1099">
        <v>3</v>
      </c>
      <c r="AD1099">
        <v>3</v>
      </c>
      <c r="AE1099">
        <f t="shared" ca="1" si="406"/>
        <v>206</v>
      </c>
      <c r="AF1099">
        <f t="shared" ca="1" si="404"/>
        <v>406</v>
      </c>
      <c r="AG1099">
        <f t="shared" ca="1" si="404"/>
        <v>404</v>
      </c>
      <c r="AH1099">
        <f t="shared" ca="1" si="404"/>
        <v>304</v>
      </c>
      <c r="AI1099">
        <f t="shared" ca="1" si="404"/>
        <v>303</v>
      </c>
      <c r="AJ1099">
        <f t="shared" ca="1" si="404"/>
        <v>503</v>
      </c>
      <c r="AM1099">
        <v>3</v>
      </c>
      <c r="AN1099" s="4">
        <v>15</v>
      </c>
      <c r="AO1099">
        <v>6</v>
      </c>
      <c r="AP1099">
        <f t="shared" si="425"/>
        <v>841</v>
      </c>
      <c r="AQ1099">
        <f t="shared" si="426"/>
        <v>75739</v>
      </c>
      <c r="AR1099">
        <f t="shared" si="407"/>
        <v>81013.766187421134</v>
      </c>
      <c r="AT1099">
        <v>197.88</v>
      </c>
      <c r="AU1099" s="1">
        <f t="shared" si="418"/>
        <v>15654.407999999998</v>
      </c>
      <c r="AW1099">
        <v>50</v>
      </c>
      <c r="AX1099" s="2">
        <v>6</v>
      </c>
      <c r="AZ1099">
        <v>197084.16</v>
      </c>
      <c r="BA1099">
        <v>16423.68</v>
      </c>
      <c r="BB1099">
        <v>2004.55</v>
      </c>
      <c r="BC1099">
        <v>197084.16</v>
      </c>
      <c r="BD1099">
        <v>16423.68</v>
      </c>
      <c r="BE1099">
        <v>2004.55</v>
      </c>
      <c r="BF1099">
        <v>197084.16</v>
      </c>
      <c r="BG1099">
        <v>16423.68</v>
      </c>
      <c r="BH1099">
        <v>2004.55</v>
      </c>
      <c r="BI1099">
        <v>197084.16</v>
      </c>
      <c r="BJ1099">
        <v>16423.68</v>
      </c>
      <c r="BK1099">
        <v>2004.55</v>
      </c>
      <c r="BL1099">
        <v>197084.16</v>
      </c>
      <c r="BM1099">
        <v>16423.68</v>
      </c>
      <c r="BN1099">
        <v>2004.55</v>
      </c>
      <c r="BR1099">
        <v>1503013</v>
      </c>
      <c r="BS1099">
        <v>1203011</v>
      </c>
      <c r="BT1099">
        <v>1206011</v>
      </c>
      <c r="BU1099">
        <v>1203011</v>
      </c>
      <c r="BV1099">
        <v>1404012</v>
      </c>
      <c r="BW1099">
        <v>1503013</v>
      </c>
      <c r="BX1099" s="10" t="b">
        <f t="shared" si="419"/>
        <v>1</v>
      </c>
      <c r="BY1099" s="10" t="b">
        <f t="shared" si="420"/>
        <v>1</v>
      </c>
      <c r="BZ1099" s="10" t="b">
        <f t="shared" si="421"/>
        <v>1</v>
      </c>
      <c r="CA1099" s="10" t="b">
        <f t="shared" si="422"/>
        <v>1</v>
      </c>
      <c r="CB1099" s="10" t="b">
        <f t="shared" si="423"/>
        <v>1</v>
      </c>
      <c r="CC1099" s="10" t="b">
        <f t="shared" si="424"/>
        <v>1</v>
      </c>
    </row>
    <row r="1100" spans="1:81" ht="14.25" x14ac:dyDescent="0.15">
      <c r="A1100" s="11">
        <v>20719</v>
      </c>
      <c r="B1100">
        <v>50</v>
      </c>
      <c r="C1100" t="str">
        <f t="shared" ca="1" si="408"/>
        <v>1504011,1405011,1205012,1504012,1204013,1303013</v>
      </c>
      <c r="D1100" t="str">
        <f t="shared" si="409"/>
        <v>1,1,1,1,1,1</v>
      </c>
      <c r="E1100" t="str">
        <f t="shared" si="410"/>
        <v>841,841,841,841,841,841</v>
      </c>
      <c r="G1100">
        <f t="shared" ca="1" si="411"/>
        <v>1504011</v>
      </c>
      <c r="H1100">
        <f t="shared" ca="1" si="412"/>
        <v>1405011</v>
      </c>
      <c r="I1100">
        <f t="shared" ca="1" si="413"/>
        <v>1205012</v>
      </c>
      <c r="J1100">
        <f t="shared" ca="1" si="414"/>
        <v>1504012</v>
      </c>
      <c r="K1100">
        <f t="shared" ca="1" si="415"/>
        <v>1204013</v>
      </c>
      <c r="L1100">
        <f t="shared" ca="1" si="416"/>
        <v>1303013</v>
      </c>
      <c r="M1100" s="2">
        <v>1</v>
      </c>
      <c r="N1100" s="7">
        <v>1</v>
      </c>
      <c r="O1100">
        <v>1</v>
      </c>
      <c r="P1100" s="7">
        <v>1</v>
      </c>
      <c r="Q1100">
        <v>1</v>
      </c>
      <c r="R1100" s="7">
        <v>1</v>
      </c>
      <c r="S1100">
        <f t="shared" si="417"/>
        <v>841</v>
      </c>
      <c r="T1100">
        <f t="shared" si="405"/>
        <v>841</v>
      </c>
      <c r="U1100">
        <f t="shared" si="405"/>
        <v>841</v>
      </c>
      <c r="V1100">
        <f t="shared" si="405"/>
        <v>841</v>
      </c>
      <c r="W1100">
        <f t="shared" si="405"/>
        <v>841</v>
      </c>
      <c r="X1100">
        <f t="shared" si="405"/>
        <v>841</v>
      </c>
      <c r="Y1100">
        <v>1</v>
      </c>
      <c r="Z1100">
        <v>1</v>
      </c>
      <c r="AA1100">
        <v>2</v>
      </c>
      <c r="AB1100">
        <v>2</v>
      </c>
      <c r="AC1100">
        <v>3</v>
      </c>
      <c r="AD1100">
        <v>3</v>
      </c>
      <c r="AE1100">
        <f t="shared" ca="1" si="406"/>
        <v>504</v>
      </c>
      <c r="AF1100">
        <f t="shared" ca="1" si="404"/>
        <v>405</v>
      </c>
      <c r="AG1100">
        <f t="shared" ca="1" si="404"/>
        <v>205</v>
      </c>
      <c r="AH1100">
        <f t="shared" ca="1" si="404"/>
        <v>504</v>
      </c>
      <c r="AI1100">
        <f t="shared" ca="1" si="404"/>
        <v>204</v>
      </c>
      <c r="AJ1100">
        <f t="shared" ca="1" si="404"/>
        <v>303</v>
      </c>
      <c r="AM1100">
        <v>1</v>
      </c>
      <c r="AN1100" s="4">
        <v>15</v>
      </c>
      <c r="AO1100">
        <v>6</v>
      </c>
      <c r="AP1100">
        <f t="shared" si="425"/>
        <v>841</v>
      </c>
      <c r="AQ1100">
        <f t="shared" si="426"/>
        <v>75739</v>
      </c>
      <c r="AR1100">
        <f t="shared" si="407"/>
        <v>81017.243882066497</v>
      </c>
      <c r="AT1100">
        <v>198.04</v>
      </c>
      <c r="AU1100" s="1">
        <f t="shared" si="418"/>
        <v>15655.079999999998</v>
      </c>
      <c r="AW1100">
        <v>50</v>
      </c>
      <c r="AX1100" s="2">
        <v>6</v>
      </c>
      <c r="AZ1100">
        <v>197084.16</v>
      </c>
      <c r="BA1100">
        <v>16423.68</v>
      </c>
      <c r="BB1100">
        <v>2004.55</v>
      </c>
      <c r="BC1100">
        <v>197084.16</v>
      </c>
      <c r="BD1100">
        <v>16423.68</v>
      </c>
      <c r="BE1100">
        <v>2004.55</v>
      </c>
      <c r="BF1100">
        <v>197084.16</v>
      </c>
      <c r="BG1100">
        <v>16423.68</v>
      </c>
      <c r="BH1100">
        <v>2004.55</v>
      </c>
      <c r="BI1100">
        <v>197084.16</v>
      </c>
      <c r="BJ1100">
        <v>16423.68</v>
      </c>
      <c r="BK1100">
        <v>2004.55</v>
      </c>
      <c r="BL1100">
        <v>197084.16</v>
      </c>
      <c r="BM1100">
        <v>16423.68</v>
      </c>
      <c r="BN1100">
        <v>2004.55</v>
      </c>
      <c r="BR1100">
        <v>1304013</v>
      </c>
      <c r="BS1100">
        <v>1403011</v>
      </c>
      <c r="BT1100">
        <v>1101013</v>
      </c>
      <c r="BU1100">
        <v>1406011</v>
      </c>
      <c r="BV1100">
        <v>1403011</v>
      </c>
      <c r="BW1100">
        <v>1304013</v>
      </c>
      <c r="BX1100" s="10" t="b">
        <f t="shared" si="419"/>
        <v>1</v>
      </c>
      <c r="BY1100" s="10" t="b">
        <f t="shared" si="420"/>
        <v>1</v>
      </c>
      <c r="BZ1100" s="10" t="b">
        <f t="shared" si="421"/>
        <v>1</v>
      </c>
      <c r="CA1100" s="10" t="b">
        <f t="shared" si="422"/>
        <v>1</v>
      </c>
      <c r="CB1100" s="10" t="b">
        <f t="shared" si="423"/>
        <v>1</v>
      </c>
      <c r="CC1100" s="10" t="b">
        <f t="shared" si="424"/>
        <v>1</v>
      </c>
    </row>
    <row r="1101" spans="1:81" ht="14.25" x14ac:dyDescent="0.15">
      <c r="A1101" s="11">
        <v>20720</v>
      </c>
      <c r="B1101">
        <v>50</v>
      </c>
      <c r="C1101" t="str">
        <f t="shared" ca="1" si="408"/>
        <v>1101011,1205011,1404012,1303012,1304013,1206013</v>
      </c>
      <c r="D1101" t="str">
        <f t="shared" si="409"/>
        <v>1,1,1,1,1,1</v>
      </c>
      <c r="E1101" t="str">
        <f t="shared" si="410"/>
        <v>844,844,844,844,844,844</v>
      </c>
      <c r="G1101">
        <f t="shared" ca="1" si="411"/>
        <v>1101011</v>
      </c>
      <c r="H1101">
        <f t="shared" ca="1" si="412"/>
        <v>1205011</v>
      </c>
      <c r="I1101">
        <f t="shared" ca="1" si="413"/>
        <v>1404012</v>
      </c>
      <c r="J1101">
        <f t="shared" ca="1" si="414"/>
        <v>1303012</v>
      </c>
      <c r="K1101">
        <f t="shared" ca="1" si="415"/>
        <v>1304013</v>
      </c>
      <c r="L1101">
        <f t="shared" ca="1" si="416"/>
        <v>1206013</v>
      </c>
      <c r="M1101" s="2">
        <v>1</v>
      </c>
      <c r="N1101" s="7">
        <v>1</v>
      </c>
      <c r="O1101">
        <v>1</v>
      </c>
      <c r="P1101" s="7">
        <v>1</v>
      </c>
      <c r="Q1101">
        <v>1</v>
      </c>
      <c r="R1101" s="7">
        <v>1</v>
      </c>
      <c r="S1101">
        <f t="shared" si="417"/>
        <v>844</v>
      </c>
      <c r="T1101">
        <f t="shared" si="405"/>
        <v>844</v>
      </c>
      <c r="U1101">
        <f t="shared" si="405"/>
        <v>844</v>
      </c>
      <c r="V1101">
        <f t="shared" si="405"/>
        <v>844</v>
      </c>
      <c r="W1101">
        <f t="shared" si="405"/>
        <v>844</v>
      </c>
      <c r="X1101">
        <f t="shared" si="405"/>
        <v>844</v>
      </c>
      <c r="Y1101">
        <v>1</v>
      </c>
      <c r="Z1101">
        <v>1</v>
      </c>
      <c r="AA1101">
        <v>2</v>
      </c>
      <c r="AB1101">
        <v>2</v>
      </c>
      <c r="AC1101">
        <v>3</v>
      </c>
      <c r="AD1101">
        <v>3</v>
      </c>
      <c r="AE1101">
        <f t="shared" ca="1" si="406"/>
        <v>101</v>
      </c>
      <c r="AF1101">
        <f t="shared" ca="1" si="404"/>
        <v>205</v>
      </c>
      <c r="AG1101">
        <f t="shared" ca="1" si="404"/>
        <v>404</v>
      </c>
      <c r="AH1101">
        <f t="shared" ca="1" si="404"/>
        <v>303</v>
      </c>
      <c r="AI1101">
        <f t="shared" ca="1" si="404"/>
        <v>304</v>
      </c>
      <c r="AJ1101">
        <f t="shared" ca="1" si="404"/>
        <v>206</v>
      </c>
      <c r="AM1101">
        <v>2</v>
      </c>
      <c r="AN1101" s="4">
        <v>25</v>
      </c>
      <c r="AO1101">
        <v>6</v>
      </c>
      <c r="AP1101">
        <f t="shared" si="425"/>
        <v>844</v>
      </c>
      <c r="AQ1101">
        <f t="shared" si="426"/>
        <v>76006</v>
      </c>
      <c r="AR1101">
        <f t="shared" si="407"/>
        <v>81305.406884827869</v>
      </c>
      <c r="AT1101">
        <v>198.2</v>
      </c>
      <c r="AU1101" s="1">
        <f t="shared" si="418"/>
        <v>15709.895999999999</v>
      </c>
      <c r="AW1101">
        <v>50</v>
      </c>
      <c r="AX1101" s="2">
        <v>6</v>
      </c>
      <c r="AZ1101">
        <v>197806.07999999999</v>
      </c>
      <c r="BA1101">
        <v>16483.84</v>
      </c>
      <c r="BB1101">
        <v>2011.6</v>
      </c>
      <c r="BC1101">
        <v>197806.07999999999</v>
      </c>
      <c r="BD1101">
        <v>16483.84</v>
      </c>
      <c r="BE1101">
        <v>2011.6</v>
      </c>
      <c r="BF1101">
        <v>197806.07999999999</v>
      </c>
      <c r="BG1101">
        <v>16483.84</v>
      </c>
      <c r="BH1101">
        <v>2011.6</v>
      </c>
      <c r="BI1101">
        <v>197806.07999999999</v>
      </c>
      <c r="BJ1101">
        <v>16483.84</v>
      </c>
      <c r="BK1101">
        <v>2011.6</v>
      </c>
      <c r="BL1101">
        <v>197806.07999999999</v>
      </c>
      <c r="BM1101">
        <v>16483.84</v>
      </c>
      <c r="BN1101">
        <v>2011.6</v>
      </c>
      <c r="BR1101">
        <v>1206011</v>
      </c>
      <c r="BS1101">
        <v>1405012</v>
      </c>
      <c r="BT1101">
        <v>1405012</v>
      </c>
      <c r="BU1101">
        <v>1204012</v>
      </c>
      <c r="BV1101">
        <v>1404012</v>
      </c>
      <c r="BW1101">
        <v>1206011</v>
      </c>
      <c r="BX1101" s="10" t="b">
        <f t="shared" si="419"/>
        <v>1</v>
      </c>
      <c r="BY1101" s="10" t="b">
        <f t="shared" si="420"/>
        <v>1</v>
      </c>
      <c r="BZ1101" s="10" t="b">
        <f t="shared" si="421"/>
        <v>1</v>
      </c>
      <c r="CA1101" s="10" t="b">
        <f t="shared" si="422"/>
        <v>1</v>
      </c>
      <c r="CB1101" s="10" t="b">
        <f t="shared" si="423"/>
        <v>1</v>
      </c>
      <c r="CC1101" s="10" t="b">
        <f t="shared" si="424"/>
        <v>1</v>
      </c>
    </row>
    <row r="1102" spans="1:81" ht="14.25" x14ac:dyDescent="0.15">
      <c r="A1102" s="11">
        <v>20721</v>
      </c>
      <c r="B1102">
        <v>50</v>
      </c>
      <c r="C1102" t="str">
        <f t="shared" ca="1" si="408"/>
        <v>1403011,1101012,1503013,1503014,1304015,1206015</v>
      </c>
      <c r="D1102" t="str">
        <f t="shared" si="409"/>
        <v>1,1,1,1,1,1</v>
      </c>
      <c r="E1102" t="str">
        <f t="shared" si="410"/>
        <v>844,844,844,844,844,844</v>
      </c>
      <c r="G1102">
        <f t="shared" ca="1" si="411"/>
        <v>1403011</v>
      </c>
      <c r="H1102">
        <f t="shared" ca="1" si="412"/>
        <v>1101012</v>
      </c>
      <c r="I1102">
        <f t="shared" ca="1" si="413"/>
        <v>1503013</v>
      </c>
      <c r="J1102">
        <f t="shared" ca="1" si="414"/>
        <v>1503014</v>
      </c>
      <c r="K1102">
        <f t="shared" ca="1" si="415"/>
        <v>1304015</v>
      </c>
      <c r="L1102">
        <f t="shared" ca="1" si="416"/>
        <v>1206015</v>
      </c>
      <c r="M1102" s="2">
        <v>1</v>
      </c>
      <c r="N1102" s="7">
        <v>1</v>
      </c>
      <c r="O1102">
        <v>1</v>
      </c>
      <c r="P1102" s="7">
        <v>1</v>
      </c>
      <c r="Q1102">
        <v>1</v>
      </c>
      <c r="R1102" s="7">
        <v>1</v>
      </c>
      <c r="S1102">
        <f t="shared" si="417"/>
        <v>844</v>
      </c>
      <c r="T1102">
        <f t="shared" si="405"/>
        <v>844</v>
      </c>
      <c r="U1102">
        <f t="shared" si="405"/>
        <v>844</v>
      </c>
      <c r="V1102">
        <f t="shared" si="405"/>
        <v>844</v>
      </c>
      <c r="W1102">
        <f t="shared" si="405"/>
        <v>844</v>
      </c>
      <c r="X1102">
        <f t="shared" si="405"/>
        <v>844</v>
      </c>
      <c r="Y1102" s="2">
        <v>1</v>
      </c>
      <c r="Z1102" s="2">
        <v>2</v>
      </c>
      <c r="AA1102" s="2">
        <v>3</v>
      </c>
      <c r="AB1102" s="2">
        <v>4</v>
      </c>
      <c r="AC1102" s="2">
        <v>5</v>
      </c>
      <c r="AD1102" s="2">
        <v>5</v>
      </c>
      <c r="AE1102">
        <f t="shared" ca="1" si="406"/>
        <v>403</v>
      </c>
      <c r="AF1102">
        <f t="shared" ca="1" si="404"/>
        <v>101</v>
      </c>
      <c r="AG1102">
        <f t="shared" ca="1" si="404"/>
        <v>503</v>
      </c>
      <c r="AH1102">
        <f t="shared" ca="1" si="404"/>
        <v>503</v>
      </c>
      <c r="AI1102">
        <f t="shared" ca="1" si="404"/>
        <v>304</v>
      </c>
      <c r="AJ1102">
        <f t="shared" ca="1" si="404"/>
        <v>206</v>
      </c>
      <c r="AM1102">
        <v>3</v>
      </c>
      <c r="AN1102" s="4">
        <v>15</v>
      </c>
      <c r="AO1102">
        <v>6</v>
      </c>
      <c r="AP1102">
        <f t="shared" si="425"/>
        <v>844</v>
      </c>
      <c r="AQ1102">
        <f t="shared" si="426"/>
        <v>76006</v>
      </c>
      <c r="AR1102">
        <f t="shared" si="407"/>
        <v>81308.884771214041</v>
      </c>
      <c r="AT1102">
        <v>198.36</v>
      </c>
      <c r="AU1102" s="1">
        <f t="shared" si="418"/>
        <v>15710.567999999999</v>
      </c>
      <c r="AW1102">
        <v>50</v>
      </c>
      <c r="AX1102" s="2">
        <v>6</v>
      </c>
      <c r="AZ1102">
        <v>197806.07999999999</v>
      </c>
      <c r="BA1102">
        <v>16483.84</v>
      </c>
      <c r="BB1102">
        <v>2011.6</v>
      </c>
      <c r="BC1102">
        <v>197806.07999999999</v>
      </c>
      <c r="BD1102">
        <v>16483.84</v>
      </c>
      <c r="BE1102">
        <v>2011.6</v>
      </c>
      <c r="BF1102">
        <v>197806.07999999999</v>
      </c>
      <c r="BG1102">
        <v>16483.84</v>
      </c>
      <c r="BH1102">
        <v>2011.6</v>
      </c>
      <c r="BI1102">
        <v>197806.07999999999</v>
      </c>
      <c r="BJ1102">
        <v>16483.84</v>
      </c>
      <c r="BK1102">
        <v>2011.6</v>
      </c>
      <c r="BL1102">
        <v>197806.07999999999</v>
      </c>
      <c r="BM1102">
        <v>16483.84</v>
      </c>
      <c r="BN1102">
        <v>2011.6</v>
      </c>
      <c r="BR1102">
        <v>1504013</v>
      </c>
      <c r="BS1102">
        <v>1206011</v>
      </c>
      <c r="BT1102">
        <v>1204012</v>
      </c>
      <c r="BU1102">
        <v>1203011</v>
      </c>
      <c r="BV1102">
        <v>1405012</v>
      </c>
      <c r="BW1102">
        <v>1404012</v>
      </c>
      <c r="BX1102" s="10" t="b">
        <f t="shared" si="419"/>
        <v>1</v>
      </c>
      <c r="BY1102" s="10" t="b">
        <f t="shared" si="420"/>
        <v>1</v>
      </c>
      <c r="BZ1102" s="10" t="b">
        <f t="shared" si="421"/>
        <v>1</v>
      </c>
      <c r="CA1102" s="10" t="b">
        <f t="shared" si="422"/>
        <v>1</v>
      </c>
      <c r="CB1102" s="10" t="b">
        <f t="shared" si="423"/>
        <v>1</v>
      </c>
      <c r="CC1102" s="10" t="b">
        <f t="shared" si="424"/>
        <v>1</v>
      </c>
    </row>
    <row r="1103" spans="1:81" ht="14.25" x14ac:dyDescent="0.15">
      <c r="A1103" s="11">
        <v>20722</v>
      </c>
      <c r="B1103">
        <v>50</v>
      </c>
      <c r="C1103" t="str">
        <f t="shared" ca="1" si="408"/>
        <v>1503011,1406012,1404013,1406014,1405015,1405015</v>
      </c>
      <c r="D1103" t="str">
        <f t="shared" si="409"/>
        <v>1,1,1,1,1,1</v>
      </c>
      <c r="E1103" t="str">
        <f t="shared" si="410"/>
        <v>845,845,845,845,845,845</v>
      </c>
      <c r="G1103">
        <f t="shared" ca="1" si="411"/>
        <v>1503011</v>
      </c>
      <c r="H1103">
        <f t="shared" ca="1" si="412"/>
        <v>1406012</v>
      </c>
      <c r="I1103">
        <f t="shared" ca="1" si="413"/>
        <v>1404013</v>
      </c>
      <c r="J1103">
        <f t="shared" ca="1" si="414"/>
        <v>1406014</v>
      </c>
      <c r="K1103">
        <f t="shared" ca="1" si="415"/>
        <v>1405015</v>
      </c>
      <c r="L1103">
        <f t="shared" ca="1" si="416"/>
        <v>1405015</v>
      </c>
      <c r="M1103" s="2">
        <v>1</v>
      </c>
      <c r="N1103" s="7">
        <v>1</v>
      </c>
      <c r="O1103">
        <v>1</v>
      </c>
      <c r="P1103" s="7">
        <v>1</v>
      </c>
      <c r="Q1103">
        <v>1</v>
      </c>
      <c r="R1103" s="7">
        <v>1</v>
      </c>
      <c r="S1103">
        <f t="shared" si="417"/>
        <v>845</v>
      </c>
      <c r="T1103">
        <f t="shared" si="405"/>
        <v>845</v>
      </c>
      <c r="U1103">
        <f t="shared" si="405"/>
        <v>845</v>
      </c>
      <c r="V1103">
        <f t="shared" si="405"/>
        <v>845</v>
      </c>
      <c r="W1103">
        <f t="shared" si="405"/>
        <v>845</v>
      </c>
      <c r="X1103">
        <f t="shared" si="405"/>
        <v>845</v>
      </c>
      <c r="Y1103" s="2">
        <v>1</v>
      </c>
      <c r="Z1103" s="2">
        <v>2</v>
      </c>
      <c r="AA1103" s="2">
        <v>3</v>
      </c>
      <c r="AB1103" s="2">
        <v>4</v>
      </c>
      <c r="AC1103" s="2">
        <v>5</v>
      </c>
      <c r="AD1103" s="2">
        <v>5</v>
      </c>
      <c r="AE1103">
        <f t="shared" ca="1" si="406"/>
        <v>503</v>
      </c>
      <c r="AF1103">
        <f t="shared" ca="1" si="404"/>
        <v>406</v>
      </c>
      <c r="AG1103">
        <f t="shared" ca="1" si="404"/>
        <v>404</v>
      </c>
      <c r="AH1103">
        <f t="shared" ca="1" si="404"/>
        <v>406</v>
      </c>
      <c r="AI1103">
        <f t="shared" ca="1" si="404"/>
        <v>405</v>
      </c>
      <c r="AJ1103">
        <f t="shared" ca="1" si="404"/>
        <v>405</v>
      </c>
      <c r="AM1103">
        <v>1</v>
      </c>
      <c r="AN1103" s="4">
        <v>15</v>
      </c>
      <c r="AO1103">
        <v>6</v>
      </c>
      <c r="AP1103">
        <f t="shared" si="425"/>
        <v>845</v>
      </c>
      <c r="AQ1103">
        <f t="shared" si="426"/>
        <v>76095</v>
      </c>
      <c r="AR1103">
        <f t="shared" si="407"/>
        <v>81312.362657600199</v>
      </c>
      <c r="AT1103">
        <v>198.52</v>
      </c>
      <c r="AU1103" s="1">
        <f t="shared" si="418"/>
        <v>15711.239999999998</v>
      </c>
      <c r="AW1103">
        <v>50</v>
      </c>
      <c r="AX1103" s="2">
        <v>6</v>
      </c>
      <c r="AZ1103">
        <v>197806.07999999999</v>
      </c>
      <c r="BA1103">
        <v>16483.84</v>
      </c>
      <c r="BB1103">
        <v>2011.6</v>
      </c>
      <c r="BC1103">
        <v>197806.07999999999</v>
      </c>
      <c r="BD1103">
        <v>16483.84</v>
      </c>
      <c r="BE1103">
        <v>2011.6</v>
      </c>
      <c r="BF1103">
        <v>197806.07999999999</v>
      </c>
      <c r="BG1103">
        <v>16483.84</v>
      </c>
      <c r="BH1103">
        <v>2011.6</v>
      </c>
      <c r="BI1103">
        <v>197806.07999999999</v>
      </c>
      <c r="BJ1103">
        <v>16483.84</v>
      </c>
      <c r="BK1103">
        <v>2011.6</v>
      </c>
      <c r="BL1103">
        <v>197806.07999999999</v>
      </c>
      <c r="BM1103">
        <v>16483.84</v>
      </c>
      <c r="BN1103">
        <v>2011.6</v>
      </c>
      <c r="BR1103">
        <v>1405012</v>
      </c>
      <c r="BS1103">
        <v>1404012</v>
      </c>
      <c r="BT1103">
        <v>1304013</v>
      </c>
      <c r="BU1103">
        <v>1101014</v>
      </c>
      <c r="BV1103">
        <v>1503013</v>
      </c>
      <c r="BW1103">
        <v>1304013</v>
      </c>
      <c r="BX1103" s="10" t="b">
        <f t="shared" si="419"/>
        <v>1</v>
      </c>
      <c r="BY1103" s="10" t="b">
        <f t="shared" si="420"/>
        <v>1</v>
      </c>
      <c r="BZ1103" s="10" t="b">
        <f t="shared" si="421"/>
        <v>1</v>
      </c>
      <c r="CA1103" s="10" t="b">
        <f t="shared" si="422"/>
        <v>1</v>
      </c>
      <c r="CB1103" s="10" t="b">
        <f t="shared" si="423"/>
        <v>1</v>
      </c>
      <c r="CC1103" s="10" t="b">
        <f t="shared" si="424"/>
        <v>1</v>
      </c>
    </row>
    <row r="1104" spans="1:81" ht="14.25" x14ac:dyDescent="0.15">
      <c r="A1104" s="11">
        <v>20723</v>
      </c>
      <c r="B1104">
        <v>50</v>
      </c>
      <c r="C1104" t="str">
        <f t="shared" ca="1" si="408"/>
        <v>1404011,1205012,1504013,1203014,1204015,1403015</v>
      </c>
      <c r="D1104" t="str">
        <f t="shared" si="409"/>
        <v>1,1,1,1,1,1</v>
      </c>
      <c r="E1104" t="str">
        <f t="shared" si="410"/>
        <v>845,845,845,845,845,845</v>
      </c>
      <c r="G1104">
        <f t="shared" ca="1" si="411"/>
        <v>1404011</v>
      </c>
      <c r="H1104">
        <f t="shared" ca="1" si="412"/>
        <v>1205012</v>
      </c>
      <c r="I1104">
        <f t="shared" ca="1" si="413"/>
        <v>1504013</v>
      </c>
      <c r="J1104">
        <f t="shared" ca="1" si="414"/>
        <v>1203014</v>
      </c>
      <c r="K1104">
        <f t="shared" ca="1" si="415"/>
        <v>1204015</v>
      </c>
      <c r="L1104">
        <f t="shared" ca="1" si="416"/>
        <v>1403015</v>
      </c>
      <c r="M1104" s="2">
        <v>1</v>
      </c>
      <c r="N1104" s="7">
        <v>1</v>
      </c>
      <c r="O1104">
        <v>1</v>
      </c>
      <c r="P1104" s="7">
        <v>1</v>
      </c>
      <c r="Q1104">
        <v>1</v>
      </c>
      <c r="R1104" s="7">
        <v>1</v>
      </c>
      <c r="S1104">
        <f t="shared" si="417"/>
        <v>845</v>
      </c>
      <c r="T1104">
        <f t="shared" si="405"/>
        <v>845</v>
      </c>
      <c r="U1104">
        <f t="shared" si="405"/>
        <v>845</v>
      </c>
      <c r="V1104">
        <f t="shared" si="405"/>
        <v>845</v>
      </c>
      <c r="W1104">
        <f t="shared" si="405"/>
        <v>845</v>
      </c>
      <c r="X1104">
        <f t="shared" si="405"/>
        <v>845</v>
      </c>
      <c r="Y1104" s="2">
        <v>1</v>
      </c>
      <c r="Z1104" s="2">
        <v>2</v>
      </c>
      <c r="AA1104" s="2">
        <v>3</v>
      </c>
      <c r="AB1104" s="2">
        <v>4</v>
      </c>
      <c r="AC1104" s="2">
        <v>5</v>
      </c>
      <c r="AD1104" s="2">
        <v>5</v>
      </c>
      <c r="AE1104">
        <f t="shared" ca="1" si="406"/>
        <v>404</v>
      </c>
      <c r="AF1104">
        <f t="shared" ca="1" si="404"/>
        <v>205</v>
      </c>
      <c r="AG1104">
        <f t="shared" ca="1" si="404"/>
        <v>504</v>
      </c>
      <c r="AH1104">
        <f t="shared" ca="1" si="404"/>
        <v>203</v>
      </c>
      <c r="AI1104">
        <f t="shared" ca="1" si="404"/>
        <v>204</v>
      </c>
      <c r="AJ1104">
        <f t="shared" ca="1" si="404"/>
        <v>403</v>
      </c>
      <c r="AM1104">
        <v>2</v>
      </c>
      <c r="AN1104" s="4">
        <v>15</v>
      </c>
      <c r="AO1104">
        <v>6</v>
      </c>
      <c r="AP1104">
        <f t="shared" si="425"/>
        <v>845</v>
      </c>
      <c r="AQ1104">
        <f t="shared" si="426"/>
        <v>76095</v>
      </c>
      <c r="AR1104">
        <f t="shared" si="407"/>
        <v>81315.8405439864</v>
      </c>
      <c r="AT1104">
        <v>198.68</v>
      </c>
      <c r="AU1104" s="1">
        <f t="shared" si="418"/>
        <v>15711.911999999998</v>
      </c>
      <c r="AW1104">
        <v>50</v>
      </c>
      <c r="AX1104" s="2">
        <v>6</v>
      </c>
      <c r="AZ1104">
        <v>197806.07999999999</v>
      </c>
      <c r="BA1104">
        <v>16483.84</v>
      </c>
      <c r="BB1104">
        <v>2011.6</v>
      </c>
      <c r="BC1104">
        <v>197806.07999999999</v>
      </c>
      <c r="BD1104">
        <v>16483.84</v>
      </c>
      <c r="BE1104">
        <v>2011.6</v>
      </c>
      <c r="BF1104">
        <v>197806.07999999999</v>
      </c>
      <c r="BG1104">
        <v>16483.84</v>
      </c>
      <c r="BH1104">
        <v>2011.6</v>
      </c>
      <c r="BI1104">
        <v>197806.07999999999</v>
      </c>
      <c r="BJ1104">
        <v>16483.84</v>
      </c>
      <c r="BK1104">
        <v>2011.6</v>
      </c>
      <c r="BL1104">
        <v>197806.07999999999</v>
      </c>
      <c r="BM1104">
        <v>16483.84</v>
      </c>
      <c r="BN1104">
        <v>2011.6</v>
      </c>
      <c r="BR1104">
        <v>1405012</v>
      </c>
      <c r="BS1104">
        <v>1102012</v>
      </c>
      <c r="BT1104">
        <v>1303013</v>
      </c>
      <c r="BU1104">
        <v>1503013</v>
      </c>
      <c r="BV1104">
        <v>1406011</v>
      </c>
      <c r="BW1104">
        <v>1206011</v>
      </c>
      <c r="BX1104" s="10" t="b">
        <f t="shared" si="419"/>
        <v>1</v>
      </c>
      <c r="BY1104" s="10" t="b">
        <f t="shared" si="420"/>
        <v>1</v>
      </c>
      <c r="BZ1104" s="10" t="b">
        <f t="shared" si="421"/>
        <v>1</v>
      </c>
      <c r="CA1104" s="10" t="b">
        <f t="shared" si="422"/>
        <v>1</v>
      </c>
      <c r="CB1104" s="10" t="b">
        <f t="shared" si="423"/>
        <v>1</v>
      </c>
      <c r="CC1104" s="10" t="b">
        <f t="shared" si="424"/>
        <v>1</v>
      </c>
    </row>
    <row r="1105" spans="1:81" ht="14.25" x14ac:dyDescent="0.15">
      <c r="A1105" s="11">
        <v>20724</v>
      </c>
      <c r="B1105">
        <v>50</v>
      </c>
      <c r="C1105" t="str">
        <f t="shared" ca="1" si="408"/>
        <v>1204011,1404012,1206013,1504014,1303015,1101015</v>
      </c>
      <c r="D1105" t="str">
        <f t="shared" si="409"/>
        <v>1,1,1,1,1,1</v>
      </c>
      <c r="E1105" t="str">
        <f t="shared" si="410"/>
        <v>845,845,845,845,845,845</v>
      </c>
      <c r="G1105">
        <f t="shared" ca="1" si="411"/>
        <v>1204011</v>
      </c>
      <c r="H1105">
        <f t="shared" ca="1" si="412"/>
        <v>1404012</v>
      </c>
      <c r="I1105">
        <f t="shared" ca="1" si="413"/>
        <v>1206013</v>
      </c>
      <c r="J1105">
        <f t="shared" ca="1" si="414"/>
        <v>1504014</v>
      </c>
      <c r="K1105">
        <f t="shared" ca="1" si="415"/>
        <v>1303015</v>
      </c>
      <c r="L1105">
        <f t="shared" ca="1" si="416"/>
        <v>1101015</v>
      </c>
      <c r="M1105" s="2">
        <v>1</v>
      </c>
      <c r="N1105" s="7">
        <v>1</v>
      </c>
      <c r="O1105">
        <v>1</v>
      </c>
      <c r="P1105" s="7">
        <v>1</v>
      </c>
      <c r="Q1105">
        <v>1</v>
      </c>
      <c r="R1105" s="7">
        <v>1</v>
      </c>
      <c r="S1105">
        <f t="shared" si="417"/>
        <v>845</v>
      </c>
      <c r="T1105">
        <f t="shared" si="405"/>
        <v>845</v>
      </c>
      <c r="U1105">
        <f t="shared" si="405"/>
        <v>845</v>
      </c>
      <c r="V1105">
        <f t="shared" si="405"/>
        <v>845</v>
      </c>
      <c r="W1105">
        <f t="shared" si="405"/>
        <v>845</v>
      </c>
      <c r="X1105">
        <f t="shared" si="405"/>
        <v>845</v>
      </c>
      <c r="Y1105" s="2">
        <v>1</v>
      </c>
      <c r="Z1105" s="2">
        <v>2</v>
      </c>
      <c r="AA1105" s="2">
        <v>3</v>
      </c>
      <c r="AB1105" s="2">
        <v>4</v>
      </c>
      <c r="AC1105" s="2">
        <v>5</v>
      </c>
      <c r="AD1105" s="2">
        <v>5</v>
      </c>
      <c r="AE1105">
        <f t="shared" ca="1" si="406"/>
        <v>204</v>
      </c>
      <c r="AF1105">
        <f t="shared" ca="1" si="404"/>
        <v>404</v>
      </c>
      <c r="AG1105">
        <f t="shared" ca="1" si="404"/>
        <v>206</v>
      </c>
      <c r="AH1105">
        <f t="shared" ca="1" si="404"/>
        <v>504</v>
      </c>
      <c r="AI1105">
        <f t="shared" ca="1" si="404"/>
        <v>303</v>
      </c>
      <c r="AJ1105">
        <f t="shared" ca="1" si="404"/>
        <v>101</v>
      </c>
      <c r="AM1105">
        <v>3</v>
      </c>
      <c r="AN1105" s="4">
        <v>15</v>
      </c>
      <c r="AO1105">
        <v>6</v>
      </c>
      <c r="AP1105">
        <f t="shared" si="425"/>
        <v>845</v>
      </c>
      <c r="AQ1105">
        <f t="shared" si="426"/>
        <v>76095</v>
      </c>
      <c r="AR1105">
        <f t="shared" si="407"/>
        <v>81319.318430372557</v>
      </c>
      <c r="AT1105">
        <v>198.84</v>
      </c>
      <c r="AU1105" s="1">
        <f t="shared" si="418"/>
        <v>15712.583999999999</v>
      </c>
      <c r="AW1105">
        <v>50</v>
      </c>
      <c r="AX1105" s="2">
        <v>6</v>
      </c>
      <c r="AZ1105">
        <v>197806.07999999999</v>
      </c>
      <c r="BA1105">
        <v>16483.84</v>
      </c>
      <c r="BB1105">
        <v>2011.6</v>
      </c>
      <c r="BC1105">
        <v>197806.07999999999</v>
      </c>
      <c r="BD1105">
        <v>16483.84</v>
      </c>
      <c r="BE1105">
        <v>2011.6</v>
      </c>
      <c r="BF1105">
        <v>197806.07999999999</v>
      </c>
      <c r="BG1105">
        <v>16483.84</v>
      </c>
      <c r="BH1105">
        <v>2011.6</v>
      </c>
      <c r="BI1105">
        <v>197806.07999999999</v>
      </c>
      <c r="BJ1105">
        <v>16483.84</v>
      </c>
      <c r="BK1105">
        <v>2011.6</v>
      </c>
      <c r="BL1105">
        <v>197806.07999999999</v>
      </c>
      <c r="BM1105">
        <v>16483.84</v>
      </c>
      <c r="BN1105">
        <v>2011.6</v>
      </c>
      <c r="BR1105">
        <v>1205012</v>
      </c>
      <c r="BS1105">
        <v>1206011</v>
      </c>
      <c r="BT1105">
        <v>1204012</v>
      </c>
      <c r="BU1105">
        <v>1101014</v>
      </c>
      <c r="BV1105">
        <v>1206011</v>
      </c>
      <c r="BW1105">
        <v>1504013</v>
      </c>
      <c r="BX1105" s="10" t="b">
        <f t="shared" si="419"/>
        <v>1</v>
      </c>
      <c r="BY1105" s="10" t="b">
        <f t="shared" si="420"/>
        <v>1</v>
      </c>
      <c r="BZ1105" s="10" t="b">
        <f t="shared" si="421"/>
        <v>1</v>
      </c>
      <c r="CA1105" s="10" t="b">
        <f t="shared" si="422"/>
        <v>1</v>
      </c>
      <c r="CB1105" s="10" t="b">
        <f t="shared" si="423"/>
        <v>1</v>
      </c>
      <c r="CC1105" s="10" t="b">
        <f t="shared" si="424"/>
        <v>1</v>
      </c>
    </row>
    <row r="1106" spans="1:81" ht="14.25" x14ac:dyDescent="0.15">
      <c r="A1106" s="11">
        <v>20725</v>
      </c>
      <c r="B1106">
        <v>50</v>
      </c>
      <c r="C1106" t="str">
        <f t="shared" ca="1" si="408"/>
        <v>1303011,1204012,1406013,1503014,1504015,1504015</v>
      </c>
      <c r="D1106" t="str">
        <f t="shared" si="409"/>
        <v>1,1,1,1,1,1</v>
      </c>
      <c r="E1106" t="str">
        <f t="shared" si="410"/>
        <v>848,848,848,848,848,848</v>
      </c>
      <c r="G1106">
        <f t="shared" ca="1" si="411"/>
        <v>1303011</v>
      </c>
      <c r="H1106">
        <f t="shared" ca="1" si="412"/>
        <v>1204012</v>
      </c>
      <c r="I1106">
        <f t="shared" ca="1" si="413"/>
        <v>1406013</v>
      </c>
      <c r="J1106">
        <f t="shared" ca="1" si="414"/>
        <v>1503014</v>
      </c>
      <c r="K1106">
        <f t="shared" ca="1" si="415"/>
        <v>1504015</v>
      </c>
      <c r="L1106">
        <f t="shared" ca="1" si="416"/>
        <v>1504015</v>
      </c>
      <c r="M1106" s="2">
        <v>1</v>
      </c>
      <c r="N1106" s="7">
        <v>1</v>
      </c>
      <c r="O1106">
        <v>1</v>
      </c>
      <c r="P1106" s="7">
        <v>1</v>
      </c>
      <c r="Q1106">
        <v>1</v>
      </c>
      <c r="R1106" s="7">
        <v>1</v>
      </c>
      <c r="S1106">
        <f t="shared" si="417"/>
        <v>848</v>
      </c>
      <c r="T1106">
        <f t="shared" si="405"/>
        <v>848</v>
      </c>
      <c r="U1106">
        <f t="shared" si="405"/>
        <v>848</v>
      </c>
      <c r="V1106">
        <f t="shared" si="405"/>
        <v>848</v>
      </c>
      <c r="W1106">
        <f t="shared" si="405"/>
        <v>848</v>
      </c>
      <c r="X1106">
        <f t="shared" si="405"/>
        <v>848</v>
      </c>
      <c r="Y1106" s="2">
        <v>1</v>
      </c>
      <c r="Z1106" s="2">
        <v>2</v>
      </c>
      <c r="AA1106" s="2">
        <v>3</v>
      </c>
      <c r="AB1106" s="2">
        <v>4</v>
      </c>
      <c r="AC1106" s="2">
        <v>5</v>
      </c>
      <c r="AD1106" s="2">
        <v>5</v>
      </c>
      <c r="AE1106">
        <f t="shared" ca="1" si="406"/>
        <v>303</v>
      </c>
      <c r="AF1106">
        <f t="shared" ca="1" si="404"/>
        <v>204</v>
      </c>
      <c r="AG1106">
        <f t="shared" ca="1" si="404"/>
        <v>406</v>
      </c>
      <c r="AH1106">
        <f t="shared" ca="1" si="404"/>
        <v>503</v>
      </c>
      <c r="AI1106">
        <f t="shared" ca="1" si="404"/>
        <v>504</v>
      </c>
      <c r="AJ1106">
        <f t="shared" ca="1" si="404"/>
        <v>504</v>
      </c>
      <c r="AM1106">
        <v>1</v>
      </c>
      <c r="AN1106" s="4">
        <v>25</v>
      </c>
      <c r="AO1106">
        <v>6</v>
      </c>
      <c r="AP1106">
        <f t="shared" si="425"/>
        <v>848</v>
      </c>
      <c r="AQ1106">
        <f t="shared" si="426"/>
        <v>76362</v>
      </c>
      <c r="AR1106">
        <f t="shared" si="407"/>
        <v>81607.481252756945</v>
      </c>
      <c r="AT1106">
        <v>199</v>
      </c>
      <c r="AU1106" s="1">
        <f t="shared" si="418"/>
        <v>15767.399999999998</v>
      </c>
      <c r="AW1106">
        <v>50</v>
      </c>
      <c r="AX1106" s="2">
        <v>6</v>
      </c>
      <c r="AZ1106">
        <v>198528</v>
      </c>
      <c r="BA1106">
        <v>16544</v>
      </c>
      <c r="BB1106">
        <v>2018.65</v>
      </c>
      <c r="BC1106">
        <v>198528</v>
      </c>
      <c r="BD1106">
        <v>16544</v>
      </c>
      <c r="BE1106">
        <v>2018.65</v>
      </c>
      <c r="BF1106">
        <v>198528</v>
      </c>
      <c r="BG1106">
        <v>16544</v>
      </c>
      <c r="BH1106">
        <v>2018.65</v>
      </c>
      <c r="BI1106">
        <v>198528</v>
      </c>
      <c r="BJ1106">
        <v>16544</v>
      </c>
      <c r="BK1106">
        <v>2018.65</v>
      </c>
      <c r="BL1106">
        <v>198528</v>
      </c>
      <c r="BM1106">
        <v>16544</v>
      </c>
      <c r="BN1106">
        <v>2018.65</v>
      </c>
      <c r="BR1106">
        <v>1406011</v>
      </c>
      <c r="BS1106">
        <v>1206011</v>
      </c>
      <c r="BT1106">
        <v>1102013</v>
      </c>
      <c r="BU1106">
        <v>1206011</v>
      </c>
      <c r="BV1106">
        <v>1205012</v>
      </c>
      <c r="BW1106">
        <v>1504013</v>
      </c>
      <c r="BX1106" s="10" t="b">
        <f t="shared" si="419"/>
        <v>1</v>
      </c>
      <c r="BY1106" s="10" t="b">
        <f t="shared" si="420"/>
        <v>1</v>
      </c>
      <c r="BZ1106" s="10" t="b">
        <f t="shared" si="421"/>
        <v>1</v>
      </c>
      <c r="CA1106" s="10" t="b">
        <f t="shared" si="422"/>
        <v>1</v>
      </c>
      <c r="CB1106" s="10" t="b">
        <f t="shared" si="423"/>
        <v>1</v>
      </c>
      <c r="CC1106" s="10" t="b">
        <f t="shared" si="424"/>
        <v>1</v>
      </c>
    </row>
    <row r="1107" spans="1:81" ht="14.25" x14ac:dyDescent="0.15">
      <c r="A1107" s="11">
        <v>20726</v>
      </c>
      <c r="B1107">
        <v>50</v>
      </c>
      <c r="C1107" t="str">
        <f t="shared" ca="1" si="408"/>
        <v>1405011,1101012,1405013,1102014,1404015,1102015</v>
      </c>
      <c r="D1107" t="str">
        <f t="shared" si="409"/>
        <v>1,1,1,1,1,1</v>
      </c>
      <c r="E1107" t="str">
        <f t="shared" si="410"/>
        <v>848,848,848,848,848,848</v>
      </c>
      <c r="G1107">
        <f t="shared" ca="1" si="411"/>
        <v>1405011</v>
      </c>
      <c r="H1107">
        <f t="shared" ca="1" si="412"/>
        <v>1101012</v>
      </c>
      <c r="I1107">
        <f t="shared" ca="1" si="413"/>
        <v>1405013</v>
      </c>
      <c r="J1107">
        <f t="shared" ca="1" si="414"/>
        <v>1102014</v>
      </c>
      <c r="K1107">
        <f t="shared" ca="1" si="415"/>
        <v>1404015</v>
      </c>
      <c r="L1107">
        <f t="shared" ca="1" si="416"/>
        <v>1102015</v>
      </c>
      <c r="M1107" s="2">
        <v>1</v>
      </c>
      <c r="N1107" s="7">
        <v>1</v>
      </c>
      <c r="O1107">
        <v>1</v>
      </c>
      <c r="P1107" s="7">
        <v>1</v>
      </c>
      <c r="Q1107">
        <v>1</v>
      </c>
      <c r="R1107" s="7">
        <v>1</v>
      </c>
      <c r="S1107">
        <f t="shared" si="417"/>
        <v>848</v>
      </c>
      <c r="T1107">
        <f t="shared" si="405"/>
        <v>848</v>
      </c>
      <c r="U1107">
        <f t="shared" si="405"/>
        <v>848</v>
      </c>
      <c r="V1107">
        <f t="shared" si="405"/>
        <v>848</v>
      </c>
      <c r="W1107">
        <f t="shared" si="405"/>
        <v>848</v>
      </c>
      <c r="X1107">
        <f t="shared" si="405"/>
        <v>848</v>
      </c>
      <c r="Y1107" s="2">
        <v>1</v>
      </c>
      <c r="Z1107" s="2">
        <v>2</v>
      </c>
      <c r="AA1107" s="2">
        <v>3</v>
      </c>
      <c r="AB1107" s="2">
        <v>4</v>
      </c>
      <c r="AC1107" s="2">
        <v>5</v>
      </c>
      <c r="AD1107" s="2">
        <v>5</v>
      </c>
      <c r="AE1107">
        <f t="shared" ca="1" si="406"/>
        <v>405</v>
      </c>
      <c r="AF1107">
        <f t="shared" ca="1" si="404"/>
        <v>101</v>
      </c>
      <c r="AG1107">
        <f t="shared" ca="1" si="404"/>
        <v>405</v>
      </c>
      <c r="AH1107">
        <f t="shared" ca="1" si="404"/>
        <v>102</v>
      </c>
      <c r="AI1107">
        <f t="shared" ca="1" si="404"/>
        <v>404</v>
      </c>
      <c r="AJ1107">
        <f t="shared" ca="1" si="404"/>
        <v>102</v>
      </c>
      <c r="AM1107">
        <v>2</v>
      </c>
      <c r="AN1107" s="4">
        <v>15</v>
      </c>
      <c r="AO1107">
        <v>6</v>
      </c>
      <c r="AP1107">
        <f t="shared" si="425"/>
        <v>848</v>
      </c>
      <c r="AQ1107">
        <f t="shared" si="426"/>
        <v>76362</v>
      </c>
      <c r="AR1107">
        <f t="shared" si="407"/>
        <v>81610.95932951037</v>
      </c>
      <c r="AT1107">
        <v>199.16</v>
      </c>
      <c r="AU1107" s="1">
        <f t="shared" si="418"/>
        <v>15768.071999999998</v>
      </c>
      <c r="AW1107">
        <v>50</v>
      </c>
      <c r="AX1107" s="2">
        <v>6</v>
      </c>
      <c r="AZ1107">
        <v>198528</v>
      </c>
      <c r="BA1107">
        <v>16544</v>
      </c>
      <c r="BB1107">
        <v>2018.65</v>
      </c>
      <c r="BC1107">
        <v>198528</v>
      </c>
      <c r="BD1107">
        <v>16544</v>
      </c>
      <c r="BE1107">
        <v>2018.65</v>
      </c>
      <c r="BF1107">
        <v>198528</v>
      </c>
      <c r="BG1107">
        <v>16544</v>
      </c>
      <c r="BH1107">
        <v>2018.65</v>
      </c>
      <c r="BI1107">
        <v>198528</v>
      </c>
      <c r="BJ1107">
        <v>16544</v>
      </c>
      <c r="BK1107">
        <v>2018.65</v>
      </c>
      <c r="BL1107">
        <v>198528</v>
      </c>
      <c r="BM1107">
        <v>16544</v>
      </c>
      <c r="BN1107">
        <v>2018.65</v>
      </c>
      <c r="BR1107">
        <v>1504013</v>
      </c>
      <c r="BS1107">
        <v>1102012</v>
      </c>
      <c r="BT1107">
        <v>1204012</v>
      </c>
      <c r="BU1107">
        <v>1304013</v>
      </c>
      <c r="BV1107">
        <v>1504013</v>
      </c>
      <c r="BW1107">
        <v>1102015</v>
      </c>
      <c r="BX1107" s="10" t="b">
        <f t="shared" si="419"/>
        <v>1</v>
      </c>
      <c r="BY1107" s="10" t="b">
        <f t="shared" si="420"/>
        <v>1</v>
      </c>
      <c r="BZ1107" s="10" t="b">
        <f t="shared" si="421"/>
        <v>1</v>
      </c>
      <c r="CA1107" s="10" t="b">
        <f t="shared" si="422"/>
        <v>1</v>
      </c>
      <c r="CB1107" s="10" t="b">
        <f t="shared" si="423"/>
        <v>1</v>
      </c>
      <c r="CC1107" s="10" t="b">
        <f t="shared" si="424"/>
        <v>1</v>
      </c>
    </row>
    <row r="1108" spans="1:81" ht="14.25" x14ac:dyDescent="0.15">
      <c r="A1108" s="11">
        <v>20727</v>
      </c>
      <c r="B1108">
        <v>50</v>
      </c>
      <c r="C1108" t="str">
        <f t="shared" ca="1" si="408"/>
        <v>1204011,1203012,1406013,1101014,1403015,1205015</v>
      </c>
      <c r="D1108" t="str">
        <f t="shared" si="409"/>
        <v>1,1,1,1,1,1</v>
      </c>
      <c r="E1108" t="str">
        <f t="shared" si="410"/>
        <v>848,848,848,848,848,848</v>
      </c>
      <c r="G1108">
        <f t="shared" ca="1" si="411"/>
        <v>1204011</v>
      </c>
      <c r="H1108">
        <f t="shared" ca="1" si="412"/>
        <v>1203012</v>
      </c>
      <c r="I1108">
        <f t="shared" ca="1" si="413"/>
        <v>1406013</v>
      </c>
      <c r="J1108">
        <f t="shared" ca="1" si="414"/>
        <v>1101014</v>
      </c>
      <c r="K1108">
        <f t="shared" ca="1" si="415"/>
        <v>1403015</v>
      </c>
      <c r="L1108">
        <f t="shared" ca="1" si="416"/>
        <v>1205015</v>
      </c>
      <c r="M1108" s="2">
        <v>1</v>
      </c>
      <c r="N1108" s="7">
        <v>1</v>
      </c>
      <c r="O1108">
        <v>1</v>
      </c>
      <c r="P1108" s="7">
        <v>1</v>
      </c>
      <c r="Q1108">
        <v>1</v>
      </c>
      <c r="R1108" s="7">
        <v>1</v>
      </c>
      <c r="S1108">
        <f t="shared" si="417"/>
        <v>848</v>
      </c>
      <c r="T1108">
        <f t="shared" si="405"/>
        <v>848</v>
      </c>
      <c r="U1108">
        <f t="shared" si="405"/>
        <v>848</v>
      </c>
      <c r="V1108">
        <f t="shared" si="405"/>
        <v>848</v>
      </c>
      <c r="W1108">
        <f t="shared" si="405"/>
        <v>848</v>
      </c>
      <c r="X1108">
        <f t="shared" si="405"/>
        <v>848</v>
      </c>
      <c r="Y1108" s="2">
        <v>1</v>
      </c>
      <c r="Z1108" s="2">
        <v>2</v>
      </c>
      <c r="AA1108" s="2">
        <v>3</v>
      </c>
      <c r="AB1108" s="2">
        <v>4</v>
      </c>
      <c r="AC1108" s="2">
        <v>5</v>
      </c>
      <c r="AD1108" s="2">
        <v>5</v>
      </c>
      <c r="AE1108">
        <f t="shared" ca="1" si="406"/>
        <v>204</v>
      </c>
      <c r="AF1108">
        <f t="shared" ca="1" si="404"/>
        <v>203</v>
      </c>
      <c r="AG1108">
        <f t="shared" ca="1" si="404"/>
        <v>406</v>
      </c>
      <c r="AH1108">
        <f t="shared" ca="1" si="404"/>
        <v>101</v>
      </c>
      <c r="AI1108">
        <f t="shared" ca="1" si="404"/>
        <v>403</v>
      </c>
      <c r="AJ1108">
        <f t="shared" ca="1" si="404"/>
        <v>205</v>
      </c>
      <c r="AM1108">
        <v>3</v>
      </c>
      <c r="AN1108" s="4">
        <v>15</v>
      </c>
      <c r="AO1108">
        <v>6</v>
      </c>
      <c r="AP1108">
        <f t="shared" si="425"/>
        <v>848</v>
      </c>
      <c r="AQ1108">
        <f t="shared" si="426"/>
        <v>76362</v>
      </c>
      <c r="AR1108">
        <f t="shared" si="407"/>
        <v>81614.437406263794</v>
      </c>
      <c r="AT1108">
        <v>199.32</v>
      </c>
      <c r="AU1108" s="1">
        <f t="shared" si="418"/>
        <v>15768.743999999999</v>
      </c>
      <c r="AW1108">
        <v>50</v>
      </c>
      <c r="AX1108" s="2">
        <v>6</v>
      </c>
      <c r="AZ1108">
        <v>198528</v>
      </c>
      <c r="BA1108">
        <v>16544</v>
      </c>
      <c r="BB1108">
        <v>2018.65</v>
      </c>
      <c r="BC1108">
        <v>198528</v>
      </c>
      <c r="BD1108">
        <v>16544</v>
      </c>
      <c r="BE1108">
        <v>2018.65</v>
      </c>
      <c r="BF1108">
        <v>198528</v>
      </c>
      <c r="BG1108">
        <v>16544</v>
      </c>
      <c r="BH1108">
        <v>2018.65</v>
      </c>
      <c r="BI1108">
        <v>198528</v>
      </c>
      <c r="BJ1108">
        <v>16544</v>
      </c>
      <c r="BK1108">
        <v>2018.65</v>
      </c>
      <c r="BL1108">
        <v>198528</v>
      </c>
      <c r="BM1108">
        <v>16544</v>
      </c>
      <c r="BN1108">
        <v>2018.65</v>
      </c>
      <c r="BR1108">
        <v>1503013</v>
      </c>
      <c r="BS1108">
        <v>1303013</v>
      </c>
      <c r="BT1108">
        <v>1403011</v>
      </c>
      <c r="BU1108">
        <v>1204012</v>
      </c>
      <c r="BV1108">
        <v>1403011</v>
      </c>
      <c r="BW1108">
        <v>1304013</v>
      </c>
      <c r="BX1108" s="10" t="b">
        <f t="shared" si="419"/>
        <v>1</v>
      </c>
      <c r="BY1108" s="10" t="b">
        <f t="shared" si="420"/>
        <v>1</v>
      </c>
      <c r="BZ1108" s="10" t="b">
        <f t="shared" si="421"/>
        <v>1</v>
      </c>
      <c r="CA1108" s="10" t="b">
        <f t="shared" si="422"/>
        <v>1</v>
      </c>
      <c r="CB1108" s="10" t="b">
        <f t="shared" si="423"/>
        <v>1</v>
      </c>
      <c r="CC1108" s="10" t="b">
        <f t="shared" si="424"/>
        <v>1</v>
      </c>
    </row>
    <row r="1109" spans="1:81" ht="14.25" x14ac:dyDescent="0.15">
      <c r="A1109" s="11">
        <v>20728</v>
      </c>
      <c r="B1109">
        <v>50</v>
      </c>
      <c r="C1109" t="str">
        <f t="shared" ca="1" si="408"/>
        <v>1406011,1102012,1101013,1203014,1406015,1206015</v>
      </c>
      <c r="D1109" t="str">
        <f t="shared" si="409"/>
        <v>1,1,1,1,1,1</v>
      </c>
      <c r="E1109" t="str">
        <f t="shared" si="410"/>
        <v>848,848,848,848,848,848</v>
      </c>
      <c r="G1109">
        <f t="shared" ca="1" si="411"/>
        <v>1406011</v>
      </c>
      <c r="H1109">
        <f t="shared" ca="1" si="412"/>
        <v>1102012</v>
      </c>
      <c r="I1109">
        <f t="shared" ca="1" si="413"/>
        <v>1101013</v>
      </c>
      <c r="J1109">
        <f t="shared" ca="1" si="414"/>
        <v>1203014</v>
      </c>
      <c r="K1109">
        <f t="shared" ca="1" si="415"/>
        <v>1406015</v>
      </c>
      <c r="L1109">
        <f t="shared" ca="1" si="416"/>
        <v>1206015</v>
      </c>
      <c r="M1109" s="2">
        <v>1</v>
      </c>
      <c r="N1109" s="7">
        <v>1</v>
      </c>
      <c r="O1109">
        <v>1</v>
      </c>
      <c r="P1109" s="7">
        <v>1</v>
      </c>
      <c r="Q1109">
        <v>1</v>
      </c>
      <c r="R1109" s="7">
        <v>1</v>
      </c>
      <c r="S1109">
        <f t="shared" si="417"/>
        <v>848</v>
      </c>
      <c r="T1109">
        <f t="shared" si="405"/>
        <v>848</v>
      </c>
      <c r="U1109">
        <f t="shared" si="405"/>
        <v>848</v>
      </c>
      <c r="V1109">
        <f t="shared" si="405"/>
        <v>848</v>
      </c>
      <c r="W1109">
        <f t="shared" si="405"/>
        <v>848</v>
      </c>
      <c r="X1109">
        <f t="shared" si="405"/>
        <v>848</v>
      </c>
      <c r="Y1109" s="2">
        <v>1</v>
      </c>
      <c r="Z1109" s="2">
        <v>2</v>
      </c>
      <c r="AA1109" s="2">
        <v>3</v>
      </c>
      <c r="AB1109" s="2">
        <v>4</v>
      </c>
      <c r="AC1109" s="2">
        <v>5</v>
      </c>
      <c r="AD1109" s="2">
        <v>5</v>
      </c>
      <c r="AE1109">
        <f t="shared" ca="1" si="406"/>
        <v>406</v>
      </c>
      <c r="AF1109">
        <f t="shared" ca="1" si="404"/>
        <v>102</v>
      </c>
      <c r="AG1109">
        <f t="shared" ca="1" si="404"/>
        <v>101</v>
      </c>
      <c r="AH1109">
        <f t="shared" ca="1" si="404"/>
        <v>203</v>
      </c>
      <c r="AI1109">
        <f t="shared" ca="1" si="404"/>
        <v>406</v>
      </c>
      <c r="AJ1109">
        <f t="shared" ca="1" si="404"/>
        <v>206</v>
      </c>
      <c r="AM1109">
        <v>1</v>
      </c>
      <c r="AN1109" s="4">
        <v>15</v>
      </c>
      <c r="AO1109">
        <v>6</v>
      </c>
      <c r="AP1109">
        <f t="shared" si="425"/>
        <v>848</v>
      </c>
      <c r="AQ1109">
        <f t="shared" si="426"/>
        <v>76362</v>
      </c>
      <c r="AR1109">
        <f t="shared" si="407"/>
        <v>81617.915483017205</v>
      </c>
      <c r="AT1109">
        <v>199.48</v>
      </c>
      <c r="AU1109" s="1">
        <f t="shared" si="418"/>
        <v>15769.415999999999</v>
      </c>
      <c r="AW1109">
        <v>50</v>
      </c>
      <c r="AX1109" s="2">
        <v>6</v>
      </c>
      <c r="AZ1109">
        <v>198528</v>
      </c>
      <c r="BA1109">
        <v>16544</v>
      </c>
      <c r="BB1109">
        <v>2018.65</v>
      </c>
      <c r="BC1109">
        <v>198528</v>
      </c>
      <c r="BD1109">
        <v>16544</v>
      </c>
      <c r="BE1109">
        <v>2018.65</v>
      </c>
      <c r="BF1109">
        <v>198528</v>
      </c>
      <c r="BG1109">
        <v>16544</v>
      </c>
      <c r="BH1109">
        <v>2018.65</v>
      </c>
      <c r="BI1109">
        <v>198528</v>
      </c>
      <c r="BJ1109">
        <v>16544</v>
      </c>
      <c r="BK1109">
        <v>2018.65</v>
      </c>
      <c r="BL1109">
        <v>198528</v>
      </c>
      <c r="BM1109">
        <v>16544</v>
      </c>
      <c r="BN1109">
        <v>2018.65</v>
      </c>
      <c r="BR1109">
        <v>1405012</v>
      </c>
      <c r="BS1109">
        <v>1503013</v>
      </c>
      <c r="BT1109">
        <v>1405012</v>
      </c>
      <c r="BU1109">
        <v>1203011</v>
      </c>
      <c r="BV1109">
        <v>1303013</v>
      </c>
      <c r="BW1109">
        <v>1503013</v>
      </c>
      <c r="BX1109" s="10" t="b">
        <f t="shared" si="419"/>
        <v>1</v>
      </c>
      <c r="BY1109" s="10" t="b">
        <f t="shared" si="420"/>
        <v>1</v>
      </c>
      <c r="BZ1109" s="10" t="b">
        <f t="shared" si="421"/>
        <v>1</v>
      </c>
      <c r="CA1109" s="10" t="b">
        <f t="shared" si="422"/>
        <v>1</v>
      </c>
      <c r="CB1109" s="10" t="b">
        <f t="shared" si="423"/>
        <v>1</v>
      </c>
      <c r="CC1109" s="10" t="b">
        <f t="shared" si="424"/>
        <v>1</v>
      </c>
    </row>
    <row r="1110" spans="1:81" ht="14.25" x14ac:dyDescent="0.15">
      <c r="A1110" s="11">
        <v>20729</v>
      </c>
      <c r="B1110">
        <v>50</v>
      </c>
      <c r="C1110" t="str">
        <f t="shared" ca="1" si="408"/>
        <v>1406011,1504012,1503013,1101014,1206015,1206015</v>
      </c>
      <c r="D1110" t="str">
        <f t="shared" si="409"/>
        <v>1,1,1,1,1,1</v>
      </c>
      <c r="E1110" t="str">
        <f t="shared" si="410"/>
        <v>848,848,848,848,848,848</v>
      </c>
      <c r="G1110">
        <f t="shared" ca="1" si="411"/>
        <v>1406011</v>
      </c>
      <c r="H1110">
        <f t="shared" ca="1" si="412"/>
        <v>1504012</v>
      </c>
      <c r="I1110">
        <f t="shared" ca="1" si="413"/>
        <v>1503013</v>
      </c>
      <c r="J1110">
        <f t="shared" ca="1" si="414"/>
        <v>1101014</v>
      </c>
      <c r="K1110">
        <f t="shared" ca="1" si="415"/>
        <v>1206015</v>
      </c>
      <c r="L1110">
        <f t="shared" ca="1" si="416"/>
        <v>1206015</v>
      </c>
      <c r="M1110" s="2">
        <v>1</v>
      </c>
      <c r="N1110" s="7">
        <v>1</v>
      </c>
      <c r="O1110">
        <v>1</v>
      </c>
      <c r="P1110" s="7">
        <v>1</v>
      </c>
      <c r="Q1110">
        <v>1</v>
      </c>
      <c r="R1110" s="7">
        <v>1</v>
      </c>
      <c r="S1110">
        <f t="shared" si="417"/>
        <v>848</v>
      </c>
      <c r="T1110">
        <f t="shared" si="405"/>
        <v>848</v>
      </c>
      <c r="U1110">
        <f t="shared" si="405"/>
        <v>848</v>
      </c>
      <c r="V1110">
        <f t="shared" si="405"/>
        <v>848</v>
      </c>
      <c r="W1110">
        <f t="shared" si="405"/>
        <v>848</v>
      </c>
      <c r="X1110">
        <f t="shared" si="405"/>
        <v>848</v>
      </c>
      <c r="Y1110" s="2">
        <v>1</v>
      </c>
      <c r="Z1110" s="2">
        <v>2</v>
      </c>
      <c r="AA1110" s="2">
        <v>3</v>
      </c>
      <c r="AB1110" s="2">
        <v>4</v>
      </c>
      <c r="AC1110" s="2">
        <v>5</v>
      </c>
      <c r="AD1110" s="2">
        <v>5</v>
      </c>
      <c r="AE1110">
        <f t="shared" ca="1" si="406"/>
        <v>406</v>
      </c>
      <c r="AF1110">
        <f t="shared" ca="1" si="404"/>
        <v>504</v>
      </c>
      <c r="AG1110">
        <f t="shared" ca="1" si="404"/>
        <v>503</v>
      </c>
      <c r="AH1110">
        <f t="shared" ca="1" si="404"/>
        <v>101</v>
      </c>
      <c r="AI1110">
        <f t="shared" ca="1" si="404"/>
        <v>206</v>
      </c>
      <c r="AJ1110">
        <f t="shared" ca="1" si="404"/>
        <v>206</v>
      </c>
      <c r="AM1110">
        <v>2</v>
      </c>
      <c r="AN1110" s="4">
        <v>15</v>
      </c>
      <c r="AO1110">
        <v>6</v>
      </c>
      <c r="AP1110">
        <f t="shared" si="425"/>
        <v>848</v>
      </c>
      <c r="AQ1110">
        <f t="shared" si="426"/>
        <v>76362</v>
      </c>
      <c r="AR1110">
        <f t="shared" si="407"/>
        <v>81621.393559770615</v>
      </c>
      <c r="AT1110">
        <v>199.64</v>
      </c>
      <c r="AU1110" s="1">
        <f t="shared" si="418"/>
        <v>15770.087999999998</v>
      </c>
      <c r="AW1110">
        <v>50</v>
      </c>
      <c r="AX1110" s="2">
        <v>6</v>
      </c>
      <c r="AZ1110">
        <v>198528</v>
      </c>
      <c r="BA1110">
        <v>16544</v>
      </c>
      <c r="BB1110">
        <v>2018.65</v>
      </c>
      <c r="BC1110">
        <v>198528</v>
      </c>
      <c r="BD1110">
        <v>16544</v>
      </c>
      <c r="BE1110">
        <v>2018.65</v>
      </c>
      <c r="BF1110">
        <v>198528</v>
      </c>
      <c r="BG1110">
        <v>16544</v>
      </c>
      <c r="BH1110">
        <v>2018.65</v>
      </c>
      <c r="BI1110">
        <v>198528</v>
      </c>
      <c r="BJ1110">
        <v>16544</v>
      </c>
      <c r="BK1110">
        <v>2018.65</v>
      </c>
      <c r="BL1110">
        <v>198528</v>
      </c>
      <c r="BM1110">
        <v>16544</v>
      </c>
      <c r="BN1110">
        <v>2018.65</v>
      </c>
      <c r="BR1110">
        <v>1406011</v>
      </c>
      <c r="BS1110">
        <v>1405012</v>
      </c>
      <c r="BT1110">
        <v>1503013</v>
      </c>
      <c r="BU1110">
        <v>1206011</v>
      </c>
      <c r="BV1110">
        <v>1304013</v>
      </c>
      <c r="BW1110">
        <v>1102015</v>
      </c>
      <c r="BX1110" s="10" t="b">
        <f t="shared" si="419"/>
        <v>1</v>
      </c>
      <c r="BY1110" s="10" t="b">
        <f t="shared" si="420"/>
        <v>1</v>
      </c>
      <c r="BZ1110" s="10" t="b">
        <f t="shared" si="421"/>
        <v>1</v>
      </c>
      <c r="CA1110" s="10" t="b">
        <f t="shared" si="422"/>
        <v>1</v>
      </c>
      <c r="CB1110" s="10" t="b">
        <f t="shared" si="423"/>
        <v>1</v>
      </c>
      <c r="CC1110" s="10" t="b">
        <f t="shared" si="424"/>
        <v>1</v>
      </c>
    </row>
    <row r="1111" spans="1:81" ht="14.25" x14ac:dyDescent="0.15">
      <c r="A1111" s="11">
        <v>20730</v>
      </c>
      <c r="B1111">
        <v>50</v>
      </c>
      <c r="C1111" t="str">
        <f t="shared" ca="1" si="408"/>
        <v>1203011,1304012,1206013,1503014,1102015,1303015</v>
      </c>
      <c r="D1111" t="str">
        <f t="shared" si="409"/>
        <v>1,1,1,1,1,1</v>
      </c>
      <c r="E1111" t="str">
        <f t="shared" si="410"/>
        <v>851,851,851,851,851,851</v>
      </c>
      <c r="G1111">
        <f t="shared" ca="1" si="411"/>
        <v>1203011</v>
      </c>
      <c r="H1111">
        <f t="shared" ca="1" si="412"/>
        <v>1304012</v>
      </c>
      <c r="I1111">
        <f t="shared" ca="1" si="413"/>
        <v>1206013</v>
      </c>
      <c r="J1111">
        <f t="shared" ca="1" si="414"/>
        <v>1503014</v>
      </c>
      <c r="K1111">
        <f t="shared" ca="1" si="415"/>
        <v>1102015</v>
      </c>
      <c r="L1111">
        <f t="shared" ca="1" si="416"/>
        <v>1303015</v>
      </c>
      <c r="M1111" s="2">
        <v>1</v>
      </c>
      <c r="N1111" s="7">
        <v>1</v>
      </c>
      <c r="O1111">
        <v>1</v>
      </c>
      <c r="P1111" s="7">
        <v>1</v>
      </c>
      <c r="Q1111">
        <v>1</v>
      </c>
      <c r="R1111" s="7">
        <v>1</v>
      </c>
      <c r="S1111">
        <f t="shared" si="417"/>
        <v>851</v>
      </c>
      <c r="T1111">
        <f t="shared" si="405"/>
        <v>851</v>
      </c>
      <c r="U1111">
        <f t="shared" si="405"/>
        <v>851</v>
      </c>
      <c r="V1111">
        <f t="shared" si="405"/>
        <v>851</v>
      </c>
      <c r="W1111">
        <f t="shared" si="405"/>
        <v>851</v>
      </c>
      <c r="X1111">
        <f t="shared" si="405"/>
        <v>851</v>
      </c>
      <c r="Y1111" s="2">
        <v>1</v>
      </c>
      <c r="Z1111" s="2">
        <v>2</v>
      </c>
      <c r="AA1111" s="2">
        <v>3</v>
      </c>
      <c r="AB1111" s="2">
        <v>4</v>
      </c>
      <c r="AC1111" s="2">
        <v>5</v>
      </c>
      <c r="AD1111" s="2">
        <v>5</v>
      </c>
      <c r="AE1111">
        <f t="shared" ca="1" si="406"/>
        <v>203</v>
      </c>
      <c r="AF1111">
        <f t="shared" ca="1" si="404"/>
        <v>304</v>
      </c>
      <c r="AG1111">
        <f t="shared" ca="1" si="404"/>
        <v>206</v>
      </c>
      <c r="AH1111">
        <f t="shared" ca="1" si="404"/>
        <v>503</v>
      </c>
      <c r="AI1111">
        <f t="shared" ca="1" si="404"/>
        <v>102</v>
      </c>
      <c r="AJ1111">
        <f t="shared" ca="1" si="404"/>
        <v>303</v>
      </c>
      <c r="AM1111">
        <v>3</v>
      </c>
      <c r="AN1111" s="4">
        <v>25</v>
      </c>
      <c r="AO1111">
        <v>6</v>
      </c>
      <c r="AP1111">
        <f t="shared" si="425"/>
        <v>851</v>
      </c>
      <c r="AQ1111">
        <f t="shared" si="426"/>
        <v>76629</v>
      </c>
      <c r="AR1111">
        <f t="shared" si="407"/>
        <v>81909.556200991588</v>
      </c>
      <c r="AT1111">
        <v>199.8</v>
      </c>
      <c r="AU1111" s="1">
        <f t="shared" si="418"/>
        <v>15824.904</v>
      </c>
      <c r="AW1111">
        <v>50</v>
      </c>
      <c r="AX1111" s="2">
        <v>6</v>
      </c>
      <c r="AZ1111">
        <v>199249.92000000001</v>
      </c>
      <c r="BA1111">
        <v>16604.16</v>
      </c>
      <c r="BB1111">
        <v>2025.7</v>
      </c>
      <c r="BC1111">
        <v>199249.92000000001</v>
      </c>
      <c r="BD1111">
        <v>16604.16</v>
      </c>
      <c r="BE1111">
        <v>2025.7</v>
      </c>
      <c r="BF1111">
        <v>199249.92000000001</v>
      </c>
      <c r="BG1111">
        <v>16604.16</v>
      </c>
      <c r="BH1111">
        <v>2025.7</v>
      </c>
      <c r="BI1111">
        <v>199249.92000000001</v>
      </c>
      <c r="BJ1111">
        <v>16604.16</v>
      </c>
      <c r="BK1111">
        <v>2025.7</v>
      </c>
      <c r="BL1111">
        <v>199249.92000000001</v>
      </c>
      <c r="BM1111">
        <v>16604.16</v>
      </c>
      <c r="BN1111">
        <v>2025.7</v>
      </c>
      <c r="BR1111">
        <v>1404012</v>
      </c>
      <c r="BS1111">
        <v>1205012</v>
      </c>
      <c r="BT1111">
        <v>1504013</v>
      </c>
      <c r="BU1111">
        <v>1404012</v>
      </c>
      <c r="BV1111">
        <v>1206011</v>
      </c>
      <c r="BW1111">
        <v>1403011</v>
      </c>
      <c r="BX1111" s="10" t="b">
        <f t="shared" si="419"/>
        <v>1</v>
      </c>
      <c r="BY1111" s="10" t="b">
        <f t="shared" si="420"/>
        <v>1</v>
      </c>
      <c r="BZ1111" s="10" t="b">
        <f t="shared" si="421"/>
        <v>1</v>
      </c>
      <c r="CA1111" s="10" t="b">
        <f t="shared" si="422"/>
        <v>1</v>
      </c>
      <c r="CB1111" s="10" t="b">
        <f t="shared" si="423"/>
        <v>1</v>
      </c>
      <c r="CC1111" s="10" t="b">
        <f t="shared" si="424"/>
        <v>1</v>
      </c>
    </row>
    <row r="1112" spans="1:81" ht="14.25" x14ac:dyDescent="0.15">
      <c r="A1112" s="11">
        <v>20731</v>
      </c>
      <c r="B1112">
        <v>50</v>
      </c>
      <c r="C1112" t="str">
        <f t="shared" ca="1" si="408"/>
        <v>1102011,1405012,1102013,1101014,1203015,1406015</v>
      </c>
      <c r="D1112" t="str">
        <f t="shared" si="409"/>
        <v>1,1,1,1,1,1</v>
      </c>
      <c r="E1112" t="str">
        <f t="shared" si="410"/>
        <v>851,851,851,851,851,851</v>
      </c>
      <c r="G1112">
        <f t="shared" ca="1" si="411"/>
        <v>1102011</v>
      </c>
      <c r="H1112">
        <f t="shared" ca="1" si="412"/>
        <v>1405012</v>
      </c>
      <c r="I1112">
        <f t="shared" ca="1" si="413"/>
        <v>1102013</v>
      </c>
      <c r="J1112">
        <f t="shared" ca="1" si="414"/>
        <v>1101014</v>
      </c>
      <c r="K1112">
        <f t="shared" ca="1" si="415"/>
        <v>1203015</v>
      </c>
      <c r="L1112">
        <f t="shared" ca="1" si="416"/>
        <v>1406015</v>
      </c>
      <c r="M1112" s="2">
        <v>1</v>
      </c>
      <c r="N1112" s="7">
        <v>1</v>
      </c>
      <c r="O1112">
        <v>1</v>
      </c>
      <c r="P1112" s="7">
        <v>1</v>
      </c>
      <c r="Q1112">
        <v>1</v>
      </c>
      <c r="R1112" s="7">
        <v>1</v>
      </c>
      <c r="S1112">
        <f t="shared" si="417"/>
        <v>851</v>
      </c>
      <c r="T1112">
        <f t="shared" si="405"/>
        <v>851</v>
      </c>
      <c r="U1112">
        <f t="shared" si="405"/>
        <v>851</v>
      </c>
      <c r="V1112">
        <f t="shared" si="405"/>
        <v>851</v>
      </c>
      <c r="W1112">
        <f t="shared" si="405"/>
        <v>851</v>
      </c>
      <c r="X1112">
        <f t="shared" si="405"/>
        <v>851</v>
      </c>
      <c r="Y1112" s="2">
        <v>1</v>
      </c>
      <c r="Z1112" s="2">
        <v>2</v>
      </c>
      <c r="AA1112" s="2">
        <v>3</v>
      </c>
      <c r="AB1112" s="2">
        <v>4</v>
      </c>
      <c r="AC1112" s="2">
        <v>5</v>
      </c>
      <c r="AD1112" s="2">
        <v>5</v>
      </c>
      <c r="AE1112">
        <f t="shared" ca="1" si="406"/>
        <v>102</v>
      </c>
      <c r="AF1112">
        <f t="shared" ca="1" si="404"/>
        <v>405</v>
      </c>
      <c r="AG1112">
        <f t="shared" ca="1" si="404"/>
        <v>102</v>
      </c>
      <c r="AH1112">
        <f t="shared" ca="1" si="404"/>
        <v>101</v>
      </c>
      <c r="AI1112">
        <f t="shared" ca="1" si="404"/>
        <v>203</v>
      </c>
      <c r="AJ1112">
        <f t="shared" ca="1" si="404"/>
        <v>406</v>
      </c>
      <c r="AM1112">
        <v>1</v>
      </c>
      <c r="AN1112" s="4">
        <v>15</v>
      </c>
      <c r="AO1112">
        <v>6</v>
      </c>
      <c r="AP1112">
        <f t="shared" si="425"/>
        <v>851</v>
      </c>
      <c r="AQ1112">
        <f t="shared" si="426"/>
        <v>76629</v>
      </c>
      <c r="AR1112">
        <f t="shared" si="407"/>
        <v>81913.034466753408</v>
      </c>
      <c r="AT1112">
        <v>199.96</v>
      </c>
      <c r="AU1112" s="1">
        <f t="shared" si="418"/>
        <v>15825.576000000001</v>
      </c>
      <c r="AW1112">
        <v>50</v>
      </c>
      <c r="AX1112" s="2">
        <v>6</v>
      </c>
      <c r="AZ1112">
        <v>199249.92000000001</v>
      </c>
      <c r="BA1112">
        <v>16604.16</v>
      </c>
      <c r="BB1112">
        <v>2025.7</v>
      </c>
      <c r="BC1112">
        <v>199249.92000000001</v>
      </c>
      <c r="BD1112">
        <v>16604.16</v>
      </c>
      <c r="BE1112">
        <v>2025.7</v>
      </c>
      <c r="BF1112">
        <v>199249.92000000001</v>
      </c>
      <c r="BG1112">
        <v>16604.16</v>
      </c>
      <c r="BH1112">
        <v>2025.7</v>
      </c>
      <c r="BI1112">
        <v>199249.92000000001</v>
      </c>
      <c r="BJ1112">
        <v>16604.16</v>
      </c>
      <c r="BK1112">
        <v>2025.7</v>
      </c>
      <c r="BL1112">
        <v>199249.92000000001</v>
      </c>
      <c r="BM1112">
        <v>16604.16</v>
      </c>
      <c r="BN1112">
        <v>2025.7</v>
      </c>
      <c r="BR1112">
        <v>1406011</v>
      </c>
      <c r="BS1112">
        <v>1504013</v>
      </c>
      <c r="BT1112">
        <v>1503013</v>
      </c>
      <c r="BU1112">
        <v>1503013</v>
      </c>
      <c r="BV1112">
        <v>1404012</v>
      </c>
      <c r="BW1112">
        <v>1204012</v>
      </c>
      <c r="BX1112" s="10" t="b">
        <f t="shared" si="419"/>
        <v>1</v>
      </c>
      <c r="BY1112" s="10" t="b">
        <f t="shared" si="420"/>
        <v>1</v>
      </c>
      <c r="BZ1112" s="10" t="b">
        <f t="shared" si="421"/>
        <v>1</v>
      </c>
      <c r="CA1112" s="10" t="b">
        <f t="shared" si="422"/>
        <v>1</v>
      </c>
      <c r="CB1112" s="10" t="b">
        <f t="shared" si="423"/>
        <v>1</v>
      </c>
      <c r="CC1112" s="10" t="b">
        <f t="shared" si="424"/>
        <v>1</v>
      </c>
    </row>
    <row r="1113" spans="1:81" ht="14.25" x14ac:dyDescent="0.15">
      <c r="A1113" s="11">
        <v>20732</v>
      </c>
      <c r="B1113">
        <v>50</v>
      </c>
      <c r="C1113" t="str">
        <f t="shared" ca="1" si="408"/>
        <v>1101011,1406012,1304013,1204014,1203015,1204015</v>
      </c>
      <c r="D1113" t="str">
        <f t="shared" si="409"/>
        <v>1,1,1,1,1,1</v>
      </c>
      <c r="E1113" t="str">
        <f t="shared" si="410"/>
        <v>851,851,851,851,851,851</v>
      </c>
      <c r="G1113">
        <f t="shared" ca="1" si="411"/>
        <v>1101011</v>
      </c>
      <c r="H1113">
        <f t="shared" ca="1" si="412"/>
        <v>1406012</v>
      </c>
      <c r="I1113">
        <f t="shared" ca="1" si="413"/>
        <v>1304013</v>
      </c>
      <c r="J1113">
        <f t="shared" ca="1" si="414"/>
        <v>1204014</v>
      </c>
      <c r="K1113">
        <f t="shared" ca="1" si="415"/>
        <v>1203015</v>
      </c>
      <c r="L1113">
        <f t="shared" ca="1" si="416"/>
        <v>1204015</v>
      </c>
      <c r="M1113" s="2">
        <v>1</v>
      </c>
      <c r="N1113" s="7">
        <v>1</v>
      </c>
      <c r="O1113">
        <v>1</v>
      </c>
      <c r="P1113" s="7">
        <v>1</v>
      </c>
      <c r="Q1113">
        <v>1</v>
      </c>
      <c r="R1113" s="7">
        <v>1</v>
      </c>
      <c r="S1113">
        <f t="shared" si="417"/>
        <v>851</v>
      </c>
      <c r="T1113">
        <f t="shared" si="405"/>
        <v>851</v>
      </c>
      <c r="U1113">
        <f t="shared" si="405"/>
        <v>851</v>
      </c>
      <c r="V1113">
        <f t="shared" si="405"/>
        <v>851</v>
      </c>
      <c r="W1113">
        <f t="shared" si="405"/>
        <v>851</v>
      </c>
      <c r="X1113">
        <f t="shared" si="405"/>
        <v>851</v>
      </c>
      <c r="Y1113" s="2">
        <v>1</v>
      </c>
      <c r="Z1113" s="2">
        <v>2</v>
      </c>
      <c r="AA1113" s="2">
        <v>3</v>
      </c>
      <c r="AB1113" s="2">
        <v>4</v>
      </c>
      <c r="AC1113" s="2">
        <v>5</v>
      </c>
      <c r="AD1113" s="2">
        <v>5</v>
      </c>
      <c r="AE1113">
        <f t="shared" ca="1" si="406"/>
        <v>101</v>
      </c>
      <c r="AF1113">
        <f t="shared" ca="1" si="404"/>
        <v>406</v>
      </c>
      <c r="AG1113">
        <f t="shared" ca="1" si="404"/>
        <v>304</v>
      </c>
      <c r="AH1113">
        <f t="shared" ca="1" si="404"/>
        <v>204</v>
      </c>
      <c r="AI1113">
        <f t="shared" ca="1" si="404"/>
        <v>203</v>
      </c>
      <c r="AJ1113">
        <f t="shared" ca="1" si="404"/>
        <v>204</v>
      </c>
      <c r="AM1113">
        <v>2</v>
      </c>
      <c r="AN1113" s="4">
        <v>15</v>
      </c>
      <c r="AO1113">
        <v>6</v>
      </c>
      <c r="AP1113">
        <f t="shared" si="425"/>
        <v>851</v>
      </c>
      <c r="AQ1113">
        <f t="shared" si="426"/>
        <v>76629</v>
      </c>
      <c r="AR1113">
        <f t="shared" si="407"/>
        <v>81916.512732515213</v>
      </c>
      <c r="AT1113">
        <v>200.12</v>
      </c>
      <c r="AU1113" s="1">
        <f t="shared" si="418"/>
        <v>15826.248000000001</v>
      </c>
      <c r="AW1113">
        <v>50</v>
      </c>
      <c r="AX1113" s="2">
        <v>6</v>
      </c>
      <c r="AZ1113">
        <v>199249.92000000001</v>
      </c>
      <c r="BA1113">
        <v>16604.16</v>
      </c>
      <c r="BB1113">
        <v>2025.7</v>
      </c>
      <c r="BC1113">
        <v>199249.92000000001</v>
      </c>
      <c r="BD1113">
        <v>16604.16</v>
      </c>
      <c r="BE1113">
        <v>2025.7</v>
      </c>
      <c r="BF1113">
        <v>199249.92000000001</v>
      </c>
      <c r="BG1113">
        <v>16604.16</v>
      </c>
      <c r="BH1113">
        <v>2025.7</v>
      </c>
      <c r="BI1113">
        <v>199249.92000000001</v>
      </c>
      <c r="BJ1113">
        <v>16604.16</v>
      </c>
      <c r="BK1113">
        <v>2025.7</v>
      </c>
      <c r="BL1113">
        <v>199249.92000000001</v>
      </c>
      <c r="BM1113">
        <v>16604.16</v>
      </c>
      <c r="BN1113">
        <v>2025.7</v>
      </c>
      <c r="BR1113">
        <v>1504013</v>
      </c>
      <c r="BS1113">
        <v>1206011</v>
      </c>
      <c r="BT1113">
        <v>1203011</v>
      </c>
      <c r="BU1113">
        <v>1205012</v>
      </c>
      <c r="BV1113">
        <v>1102015</v>
      </c>
      <c r="BW1113">
        <v>1304013</v>
      </c>
      <c r="BX1113" s="10" t="b">
        <f t="shared" si="419"/>
        <v>1</v>
      </c>
      <c r="BY1113" s="10" t="b">
        <f t="shared" si="420"/>
        <v>1</v>
      </c>
      <c r="BZ1113" s="10" t="b">
        <f t="shared" si="421"/>
        <v>1</v>
      </c>
      <c r="CA1113" s="10" t="b">
        <f t="shared" si="422"/>
        <v>1</v>
      </c>
      <c r="CB1113" s="10" t="b">
        <f t="shared" si="423"/>
        <v>1</v>
      </c>
      <c r="CC1113" s="10" t="b">
        <f t="shared" si="424"/>
        <v>1</v>
      </c>
    </row>
    <row r="1114" spans="1:81" ht="14.25" x14ac:dyDescent="0.15">
      <c r="A1114" s="11">
        <v>20733</v>
      </c>
      <c r="B1114">
        <v>50</v>
      </c>
      <c r="C1114" t="str">
        <f t="shared" ca="1" si="408"/>
        <v>1405011,1204012,1403013,1204014,1205015,1204015</v>
      </c>
      <c r="D1114" t="str">
        <f t="shared" si="409"/>
        <v>1,1,1,1,1,1</v>
      </c>
      <c r="E1114" t="str">
        <f t="shared" si="410"/>
        <v>851,851,851,851,851,851</v>
      </c>
      <c r="G1114">
        <f t="shared" ca="1" si="411"/>
        <v>1405011</v>
      </c>
      <c r="H1114">
        <f t="shared" ca="1" si="412"/>
        <v>1204012</v>
      </c>
      <c r="I1114">
        <f t="shared" ca="1" si="413"/>
        <v>1403013</v>
      </c>
      <c r="J1114">
        <f t="shared" ca="1" si="414"/>
        <v>1204014</v>
      </c>
      <c r="K1114">
        <f t="shared" ca="1" si="415"/>
        <v>1205015</v>
      </c>
      <c r="L1114">
        <f t="shared" ca="1" si="416"/>
        <v>1204015</v>
      </c>
      <c r="M1114" s="2">
        <v>1</v>
      </c>
      <c r="N1114" s="7">
        <v>1</v>
      </c>
      <c r="O1114">
        <v>1</v>
      </c>
      <c r="P1114" s="7">
        <v>1</v>
      </c>
      <c r="Q1114">
        <v>1</v>
      </c>
      <c r="R1114" s="7">
        <v>1</v>
      </c>
      <c r="S1114">
        <f t="shared" si="417"/>
        <v>851</v>
      </c>
      <c r="T1114">
        <f t="shared" si="405"/>
        <v>851</v>
      </c>
      <c r="U1114">
        <f t="shared" si="405"/>
        <v>851</v>
      </c>
      <c r="V1114">
        <f t="shared" si="405"/>
        <v>851</v>
      </c>
      <c r="W1114">
        <f t="shared" si="405"/>
        <v>851</v>
      </c>
      <c r="X1114">
        <f t="shared" si="405"/>
        <v>851</v>
      </c>
      <c r="Y1114" s="2">
        <v>1</v>
      </c>
      <c r="Z1114" s="2">
        <v>2</v>
      </c>
      <c r="AA1114" s="2">
        <v>3</v>
      </c>
      <c r="AB1114" s="2">
        <v>4</v>
      </c>
      <c r="AC1114" s="2">
        <v>5</v>
      </c>
      <c r="AD1114" s="2">
        <v>5</v>
      </c>
      <c r="AE1114">
        <f t="shared" ca="1" si="406"/>
        <v>405</v>
      </c>
      <c r="AF1114">
        <f t="shared" ca="1" si="404"/>
        <v>204</v>
      </c>
      <c r="AG1114">
        <f t="shared" ca="1" si="404"/>
        <v>403</v>
      </c>
      <c r="AH1114">
        <f t="shared" ca="1" si="404"/>
        <v>204</v>
      </c>
      <c r="AI1114">
        <f t="shared" ca="1" si="404"/>
        <v>205</v>
      </c>
      <c r="AJ1114">
        <f t="shared" ca="1" si="404"/>
        <v>204</v>
      </c>
      <c r="AM1114">
        <v>3</v>
      </c>
      <c r="AN1114" s="4">
        <v>15</v>
      </c>
      <c r="AO1114">
        <v>6</v>
      </c>
      <c r="AP1114">
        <f t="shared" si="425"/>
        <v>851</v>
      </c>
      <c r="AQ1114">
        <f t="shared" si="426"/>
        <v>76629</v>
      </c>
      <c r="AR1114">
        <f t="shared" si="407"/>
        <v>81919.990998277004</v>
      </c>
      <c r="AT1114">
        <v>200.28</v>
      </c>
      <c r="AU1114" s="1">
        <f t="shared" si="418"/>
        <v>15826.92</v>
      </c>
      <c r="AW1114">
        <v>50</v>
      </c>
      <c r="AX1114" s="2">
        <v>6</v>
      </c>
      <c r="AZ1114">
        <v>199249.92000000001</v>
      </c>
      <c r="BA1114">
        <v>16604.16</v>
      </c>
      <c r="BB1114">
        <v>2025.7</v>
      </c>
      <c r="BC1114">
        <v>199249.92000000001</v>
      </c>
      <c r="BD1114">
        <v>16604.16</v>
      </c>
      <c r="BE1114">
        <v>2025.7</v>
      </c>
      <c r="BF1114">
        <v>199249.92000000001</v>
      </c>
      <c r="BG1114">
        <v>16604.16</v>
      </c>
      <c r="BH1114">
        <v>2025.7</v>
      </c>
      <c r="BI1114">
        <v>199249.92000000001</v>
      </c>
      <c r="BJ1114">
        <v>16604.16</v>
      </c>
      <c r="BK1114">
        <v>2025.7</v>
      </c>
      <c r="BL1114">
        <v>199249.92000000001</v>
      </c>
      <c r="BM1114">
        <v>16604.16</v>
      </c>
      <c r="BN1114">
        <v>2025.7</v>
      </c>
      <c r="BR1114">
        <v>1504013</v>
      </c>
      <c r="BS1114">
        <v>1204012</v>
      </c>
      <c r="BT1114">
        <v>1205012</v>
      </c>
      <c r="BU1114">
        <v>1102014</v>
      </c>
      <c r="BV1114">
        <v>1102015</v>
      </c>
      <c r="BW1114">
        <v>1203011</v>
      </c>
      <c r="BX1114" s="10" t="b">
        <f t="shared" si="419"/>
        <v>1</v>
      </c>
      <c r="BY1114" s="10" t="b">
        <f t="shared" si="420"/>
        <v>1</v>
      </c>
      <c r="BZ1114" s="10" t="b">
        <f t="shared" si="421"/>
        <v>1</v>
      </c>
      <c r="CA1114" s="10" t="b">
        <f t="shared" si="422"/>
        <v>1</v>
      </c>
      <c r="CB1114" s="10" t="b">
        <f t="shared" si="423"/>
        <v>1</v>
      </c>
      <c r="CC1114" s="10" t="b">
        <f t="shared" si="424"/>
        <v>1</v>
      </c>
    </row>
    <row r="1115" spans="1:81" ht="14.25" x14ac:dyDescent="0.15">
      <c r="A1115" s="11">
        <v>20734</v>
      </c>
      <c r="B1115">
        <v>50</v>
      </c>
      <c r="C1115" t="str">
        <f t="shared" ca="1" si="408"/>
        <v>1405011,1406012,1406013,1403014,1101015,1405015</v>
      </c>
      <c r="D1115" t="str">
        <f t="shared" si="409"/>
        <v>1,1,1,1,1,1</v>
      </c>
      <c r="E1115" t="str">
        <f t="shared" si="410"/>
        <v>851,851,851,851,851,851</v>
      </c>
      <c r="G1115">
        <f t="shared" ca="1" si="411"/>
        <v>1405011</v>
      </c>
      <c r="H1115">
        <f t="shared" ca="1" si="412"/>
        <v>1406012</v>
      </c>
      <c r="I1115">
        <f t="shared" ca="1" si="413"/>
        <v>1406013</v>
      </c>
      <c r="J1115">
        <f t="shared" ca="1" si="414"/>
        <v>1403014</v>
      </c>
      <c r="K1115">
        <f t="shared" ca="1" si="415"/>
        <v>1101015</v>
      </c>
      <c r="L1115">
        <f t="shared" ca="1" si="416"/>
        <v>1405015</v>
      </c>
      <c r="M1115" s="2">
        <v>1</v>
      </c>
      <c r="N1115" s="7">
        <v>1</v>
      </c>
      <c r="O1115">
        <v>1</v>
      </c>
      <c r="P1115" s="7">
        <v>1</v>
      </c>
      <c r="Q1115">
        <v>1</v>
      </c>
      <c r="R1115" s="7">
        <v>1</v>
      </c>
      <c r="S1115">
        <f t="shared" si="417"/>
        <v>851</v>
      </c>
      <c r="T1115">
        <f t="shared" si="405"/>
        <v>851</v>
      </c>
      <c r="U1115">
        <f t="shared" si="405"/>
        <v>851</v>
      </c>
      <c r="V1115">
        <f t="shared" si="405"/>
        <v>851</v>
      </c>
      <c r="W1115">
        <f t="shared" si="405"/>
        <v>851</v>
      </c>
      <c r="X1115">
        <f t="shared" si="405"/>
        <v>851</v>
      </c>
      <c r="Y1115" s="2">
        <v>1</v>
      </c>
      <c r="Z1115" s="2">
        <v>2</v>
      </c>
      <c r="AA1115" s="2">
        <v>3</v>
      </c>
      <c r="AB1115" s="2">
        <v>4</v>
      </c>
      <c r="AC1115" s="2">
        <v>5</v>
      </c>
      <c r="AD1115" s="2">
        <v>5</v>
      </c>
      <c r="AE1115">
        <f t="shared" ca="1" si="406"/>
        <v>405</v>
      </c>
      <c r="AF1115">
        <f t="shared" ca="1" si="404"/>
        <v>406</v>
      </c>
      <c r="AG1115">
        <f t="shared" ca="1" si="404"/>
        <v>406</v>
      </c>
      <c r="AH1115">
        <f t="shared" ca="1" si="404"/>
        <v>403</v>
      </c>
      <c r="AI1115">
        <f t="shared" ca="1" si="404"/>
        <v>101</v>
      </c>
      <c r="AJ1115">
        <f t="shared" ca="1" si="404"/>
        <v>405</v>
      </c>
      <c r="AM1115">
        <v>1</v>
      </c>
      <c r="AN1115" s="4">
        <v>15</v>
      </c>
      <c r="AO1115">
        <v>6</v>
      </c>
      <c r="AP1115">
        <f t="shared" si="425"/>
        <v>851</v>
      </c>
      <c r="AQ1115">
        <f t="shared" si="426"/>
        <v>76629</v>
      </c>
      <c r="AR1115">
        <f t="shared" si="407"/>
        <v>81923.469264038824</v>
      </c>
      <c r="AT1115">
        <v>200.44</v>
      </c>
      <c r="AU1115" s="1">
        <f t="shared" si="418"/>
        <v>15827.592000000001</v>
      </c>
      <c r="AW1115">
        <v>50</v>
      </c>
      <c r="AX1115" s="2">
        <v>6</v>
      </c>
      <c r="AZ1115">
        <v>199249.92000000001</v>
      </c>
      <c r="BA1115">
        <v>16604.16</v>
      </c>
      <c r="BB1115">
        <v>2025.7</v>
      </c>
      <c r="BC1115">
        <v>199249.92000000001</v>
      </c>
      <c r="BD1115">
        <v>16604.16</v>
      </c>
      <c r="BE1115">
        <v>2025.7</v>
      </c>
      <c r="BF1115">
        <v>199249.92000000001</v>
      </c>
      <c r="BG1115">
        <v>16604.16</v>
      </c>
      <c r="BH1115">
        <v>2025.7</v>
      </c>
      <c r="BI1115">
        <v>199249.92000000001</v>
      </c>
      <c r="BJ1115">
        <v>16604.16</v>
      </c>
      <c r="BK1115">
        <v>2025.7</v>
      </c>
      <c r="BL1115">
        <v>199249.92000000001</v>
      </c>
      <c r="BM1115">
        <v>16604.16</v>
      </c>
      <c r="BN1115">
        <v>2025.7</v>
      </c>
      <c r="BR1115">
        <v>1101011</v>
      </c>
      <c r="BS1115">
        <v>1503013</v>
      </c>
      <c r="BT1115">
        <v>1406011</v>
      </c>
      <c r="BU1115">
        <v>1406011</v>
      </c>
      <c r="BV1115">
        <v>1303013</v>
      </c>
      <c r="BW1115">
        <v>1303013</v>
      </c>
      <c r="BX1115" s="10" t="b">
        <f t="shared" si="419"/>
        <v>1</v>
      </c>
      <c r="BY1115" s="10" t="b">
        <f t="shared" si="420"/>
        <v>1</v>
      </c>
      <c r="BZ1115" s="10" t="b">
        <f t="shared" si="421"/>
        <v>1</v>
      </c>
      <c r="CA1115" s="10" t="b">
        <f t="shared" si="422"/>
        <v>1</v>
      </c>
      <c r="CB1115" s="10" t="b">
        <f t="shared" si="423"/>
        <v>1</v>
      </c>
      <c r="CC1115" s="10" t="b">
        <f t="shared" si="424"/>
        <v>1</v>
      </c>
    </row>
    <row r="1116" spans="1:81" ht="14.25" x14ac:dyDescent="0.15">
      <c r="A1116" s="11">
        <v>20735</v>
      </c>
      <c r="B1116">
        <v>50</v>
      </c>
      <c r="C1116" t="str">
        <f t="shared" ca="1" si="408"/>
        <v>1406011,1405012,1304013,1405014,1504015,1404015</v>
      </c>
      <c r="D1116" t="str">
        <f t="shared" si="409"/>
        <v>1,1,1,1,1,1</v>
      </c>
      <c r="E1116" t="str">
        <f t="shared" si="410"/>
        <v>854,854,854,854,854,854</v>
      </c>
      <c r="G1116">
        <f t="shared" ca="1" si="411"/>
        <v>1406011</v>
      </c>
      <c r="H1116">
        <f t="shared" ca="1" si="412"/>
        <v>1405012</v>
      </c>
      <c r="I1116">
        <f t="shared" ca="1" si="413"/>
        <v>1304013</v>
      </c>
      <c r="J1116">
        <f t="shared" ca="1" si="414"/>
        <v>1405014</v>
      </c>
      <c r="K1116">
        <f t="shared" ca="1" si="415"/>
        <v>1504015</v>
      </c>
      <c r="L1116">
        <f t="shared" ca="1" si="416"/>
        <v>1404015</v>
      </c>
      <c r="M1116" s="2">
        <v>1</v>
      </c>
      <c r="N1116" s="7">
        <v>1</v>
      </c>
      <c r="O1116">
        <v>1</v>
      </c>
      <c r="P1116" s="7">
        <v>1</v>
      </c>
      <c r="Q1116">
        <v>1</v>
      </c>
      <c r="R1116" s="7">
        <v>1</v>
      </c>
      <c r="S1116">
        <f t="shared" si="417"/>
        <v>854</v>
      </c>
      <c r="T1116">
        <f t="shared" si="405"/>
        <v>854</v>
      </c>
      <c r="U1116">
        <f t="shared" si="405"/>
        <v>854</v>
      </c>
      <c r="V1116">
        <f t="shared" si="405"/>
        <v>854</v>
      </c>
      <c r="W1116">
        <f t="shared" si="405"/>
        <v>854</v>
      </c>
      <c r="X1116">
        <f t="shared" si="405"/>
        <v>854</v>
      </c>
      <c r="Y1116" s="2">
        <v>1</v>
      </c>
      <c r="Z1116" s="2">
        <v>2</v>
      </c>
      <c r="AA1116" s="2">
        <v>3</v>
      </c>
      <c r="AB1116" s="2">
        <v>4</v>
      </c>
      <c r="AC1116" s="2">
        <v>5</v>
      </c>
      <c r="AD1116" s="2">
        <v>5</v>
      </c>
      <c r="AE1116">
        <f t="shared" ca="1" si="406"/>
        <v>406</v>
      </c>
      <c r="AF1116">
        <f t="shared" ca="1" si="404"/>
        <v>405</v>
      </c>
      <c r="AG1116">
        <f t="shared" ca="1" si="404"/>
        <v>304</v>
      </c>
      <c r="AH1116">
        <f t="shared" ca="1" si="404"/>
        <v>405</v>
      </c>
      <c r="AI1116">
        <f t="shared" ca="1" si="404"/>
        <v>504</v>
      </c>
      <c r="AJ1116">
        <f t="shared" ca="1" si="404"/>
        <v>404</v>
      </c>
      <c r="AM1116">
        <v>2</v>
      </c>
      <c r="AN1116" s="4">
        <v>25</v>
      </c>
      <c r="AO1116">
        <v>6</v>
      </c>
      <c r="AP1116">
        <f t="shared" si="425"/>
        <v>854</v>
      </c>
      <c r="AQ1116">
        <f t="shared" si="426"/>
        <v>76896</v>
      </c>
      <c r="AR1116">
        <f t="shared" si="407"/>
        <v>82211.631723340513</v>
      </c>
      <c r="AT1116">
        <v>200.6</v>
      </c>
      <c r="AU1116" s="1">
        <f t="shared" si="418"/>
        <v>15882.408000000001</v>
      </c>
      <c r="AW1116">
        <v>50</v>
      </c>
      <c r="AX1116" s="2">
        <v>6</v>
      </c>
      <c r="AZ1116">
        <v>199971.84</v>
      </c>
      <c r="BA1116">
        <v>16664.32</v>
      </c>
      <c r="BB1116">
        <v>2032.75</v>
      </c>
      <c r="BC1116">
        <v>199971.84</v>
      </c>
      <c r="BD1116">
        <v>16664.32</v>
      </c>
      <c r="BE1116">
        <v>2032.75</v>
      </c>
      <c r="BF1116">
        <v>199971.84</v>
      </c>
      <c r="BG1116">
        <v>16664.32</v>
      </c>
      <c r="BH1116">
        <v>2032.75</v>
      </c>
      <c r="BI1116">
        <v>199971.84</v>
      </c>
      <c r="BJ1116">
        <v>16664.32</v>
      </c>
      <c r="BK1116">
        <v>2032.75</v>
      </c>
      <c r="BL1116">
        <v>199971.84</v>
      </c>
      <c r="BM1116">
        <v>16664.32</v>
      </c>
      <c r="BN1116">
        <v>2032.75</v>
      </c>
      <c r="BR1116">
        <v>1404012</v>
      </c>
      <c r="BS1116">
        <v>1403011</v>
      </c>
      <c r="BT1116">
        <v>1503013</v>
      </c>
      <c r="BU1116">
        <v>1102014</v>
      </c>
      <c r="BV1116">
        <v>1504013</v>
      </c>
      <c r="BW1116">
        <v>1203011</v>
      </c>
      <c r="BX1116" s="10" t="b">
        <f t="shared" si="419"/>
        <v>1</v>
      </c>
      <c r="BY1116" s="10" t="b">
        <f t="shared" si="420"/>
        <v>1</v>
      </c>
      <c r="BZ1116" s="10" t="b">
        <f t="shared" si="421"/>
        <v>1</v>
      </c>
      <c r="CA1116" s="10" t="b">
        <f t="shared" si="422"/>
        <v>1</v>
      </c>
      <c r="CB1116" s="10" t="b">
        <f t="shared" si="423"/>
        <v>1</v>
      </c>
      <c r="CC1116" s="10" t="b">
        <f t="shared" si="424"/>
        <v>1</v>
      </c>
    </row>
    <row r="1117" spans="1:81" ht="14.25" x14ac:dyDescent="0.15">
      <c r="A1117" s="11">
        <v>20736</v>
      </c>
      <c r="B1117">
        <v>50</v>
      </c>
      <c r="C1117" t="str">
        <f t="shared" ca="1" si="408"/>
        <v>1406011,1404012,1205013,1304014,1504015,1405015</v>
      </c>
      <c r="D1117" t="str">
        <f t="shared" si="409"/>
        <v>1,1,1,1,1,1</v>
      </c>
      <c r="E1117" t="str">
        <f t="shared" si="410"/>
        <v>854,854,854,854,854,854</v>
      </c>
      <c r="G1117">
        <f t="shared" ca="1" si="411"/>
        <v>1406011</v>
      </c>
      <c r="H1117">
        <f t="shared" ca="1" si="412"/>
        <v>1404012</v>
      </c>
      <c r="I1117">
        <f t="shared" ca="1" si="413"/>
        <v>1205013</v>
      </c>
      <c r="J1117">
        <f t="shared" ca="1" si="414"/>
        <v>1304014</v>
      </c>
      <c r="K1117">
        <f t="shared" ca="1" si="415"/>
        <v>1504015</v>
      </c>
      <c r="L1117">
        <f t="shared" ca="1" si="416"/>
        <v>1405015</v>
      </c>
      <c r="M1117" s="2">
        <v>1</v>
      </c>
      <c r="N1117" s="7">
        <v>1</v>
      </c>
      <c r="O1117">
        <v>1</v>
      </c>
      <c r="P1117" s="7">
        <v>1</v>
      </c>
      <c r="Q1117">
        <v>1</v>
      </c>
      <c r="R1117" s="7">
        <v>1</v>
      </c>
      <c r="S1117">
        <f t="shared" si="417"/>
        <v>854</v>
      </c>
      <c r="T1117">
        <f t="shared" si="405"/>
        <v>854</v>
      </c>
      <c r="U1117">
        <f t="shared" si="405"/>
        <v>854</v>
      </c>
      <c r="V1117">
        <f t="shared" si="405"/>
        <v>854</v>
      </c>
      <c r="W1117">
        <f t="shared" si="405"/>
        <v>854</v>
      </c>
      <c r="X1117">
        <f t="shared" si="405"/>
        <v>854</v>
      </c>
      <c r="Y1117" s="2">
        <v>1</v>
      </c>
      <c r="Z1117" s="2">
        <v>2</v>
      </c>
      <c r="AA1117" s="2">
        <v>3</v>
      </c>
      <c r="AB1117" s="2">
        <v>4</v>
      </c>
      <c r="AC1117" s="2">
        <v>5</v>
      </c>
      <c r="AD1117" s="2">
        <v>5</v>
      </c>
      <c r="AE1117">
        <f t="shared" ca="1" si="406"/>
        <v>406</v>
      </c>
      <c r="AF1117">
        <f t="shared" ca="1" si="404"/>
        <v>404</v>
      </c>
      <c r="AG1117">
        <f t="shared" ca="1" si="404"/>
        <v>205</v>
      </c>
      <c r="AH1117">
        <f t="shared" ca="1" si="404"/>
        <v>304</v>
      </c>
      <c r="AI1117">
        <f t="shared" ca="1" si="404"/>
        <v>504</v>
      </c>
      <c r="AJ1117">
        <f t="shared" ca="1" si="404"/>
        <v>405</v>
      </c>
      <c r="AM1117">
        <v>3</v>
      </c>
      <c r="AN1117" s="4">
        <v>15</v>
      </c>
      <c r="AO1117">
        <v>6</v>
      </c>
      <c r="AP1117">
        <f t="shared" si="425"/>
        <v>854</v>
      </c>
      <c r="AQ1117">
        <f t="shared" si="426"/>
        <v>76896</v>
      </c>
      <c r="AR1117">
        <f t="shared" si="407"/>
        <v>82215.110176766349</v>
      </c>
      <c r="AT1117">
        <v>200.76</v>
      </c>
      <c r="AU1117" s="1">
        <f t="shared" si="418"/>
        <v>15883.080000000002</v>
      </c>
      <c r="AW1117">
        <v>50</v>
      </c>
      <c r="AX1117" s="2">
        <v>6</v>
      </c>
      <c r="AZ1117">
        <v>199971.84</v>
      </c>
      <c r="BA1117">
        <v>16664.32</v>
      </c>
      <c r="BB1117">
        <v>2032.75</v>
      </c>
      <c r="BC1117">
        <v>199971.84</v>
      </c>
      <c r="BD1117">
        <v>16664.32</v>
      </c>
      <c r="BE1117">
        <v>2032.75</v>
      </c>
      <c r="BF1117">
        <v>199971.84</v>
      </c>
      <c r="BG1117">
        <v>16664.32</v>
      </c>
      <c r="BH1117">
        <v>2032.75</v>
      </c>
      <c r="BI1117">
        <v>199971.84</v>
      </c>
      <c r="BJ1117">
        <v>16664.32</v>
      </c>
      <c r="BK1117">
        <v>2032.75</v>
      </c>
      <c r="BL1117">
        <v>199971.84</v>
      </c>
      <c r="BM1117">
        <v>16664.32</v>
      </c>
      <c r="BN1117">
        <v>2032.75</v>
      </c>
      <c r="BR1117">
        <v>1206011</v>
      </c>
      <c r="BS1117">
        <v>1304013</v>
      </c>
      <c r="BT1117">
        <v>1504013</v>
      </c>
      <c r="BU1117">
        <v>1403011</v>
      </c>
      <c r="BV1117">
        <v>1304013</v>
      </c>
      <c r="BW1117">
        <v>1204012</v>
      </c>
      <c r="BX1117" s="10" t="b">
        <f t="shared" si="419"/>
        <v>1</v>
      </c>
      <c r="BY1117" s="10" t="b">
        <f t="shared" si="420"/>
        <v>1</v>
      </c>
      <c r="BZ1117" s="10" t="b">
        <f t="shared" si="421"/>
        <v>1</v>
      </c>
      <c r="CA1117" s="10" t="b">
        <f t="shared" si="422"/>
        <v>1</v>
      </c>
      <c r="CB1117" s="10" t="b">
        <f t="shared" si="423"/>
        <v>1</v>
      </c>
      <c r="CC1117" s="10" t="b">
        <f t="shared" si="424"/>
        <v>1</v>
      </c>
    </row>
    <row r="1118" spans="1:81" ht="14.25" x14ac:dyDescent="0.15">
      <c r="A1118" s="11">
        <v>20737</v>
      </c>
      <c r="B1118">
        <v>50</v>
      </c>
      <c r="C1118" t="str">
        <f t="shared" ca="1" si="408"/>
        <v>1504011,1204012,1203013,1503014,1504015,1303015</v>
      </c>
      <c r="D1118" t="str">
        <f t="shared" si="409"/>
        <v>1,1,1,1,1,1</v>
      </c>
      <c r="E1118" t="str">
        <f t="shared" si="410"/>
        <v>854,854,854,854,854,854</v>
      </c>
      <c r="G1118">
        <f t="shared" ca="1" si="411"/>
        <v>1504011</v>
      </c>
      <c r="H1118">
        <f t="shared" ca="1" si="412"/>
        <v>1204012</v>
      </c>
      <c r="I1118">
        <f t="shared" ca="1" si="413"/>
        <v>1203013</v>
      </c>
      <c r="J1118">
        <f t="shared" ca="1" si="414"/>
        <v>1503014</v>
      </c>
      <c r="K1118">
        <f t="shared" ca="1" si="415"/>
        <v>1504015</v>
      </c>
      <c r="L1118">
        <f t="shared" ca="1" si="416"/>
        <v>1303015</v>
      </c>
      <c r="M1118" s="2">
        <v>1</v>
      </c>
      <c r="N1118" s="7">
        <v>1</v>
      </c>
      <c r="O1118">
        <v>1</v>
      </c>
      <c r="P1118" s="7">
        <v>1</v>
      </c>
      <c r="Q1118">
        <v>1</v>
      </c>
      <c r="R1118" s="7">
        <v>1</v>
      </c>
      <c r="S1118">
        <f t="shared" si="417"/>
        <v>854</v>
      </c>
      <c r="T1118">
        <f t="shared" si="405"/>
        <v>854</v>
      </c>
      <c r="U1118">
        <f t="shared" si="405"/>
        <v>854</v>
      </c>
      <c r="V1118">
        <f t="shared" si="405"/>
        <v>854</v>
      </c>
      <c r="W1118">
        <f t="shared" si="405"/>
        <v>854</v>
      </c>
      <c r="X1118">
        <f t="shared" si="405"/>
        <v>854</v>
      </c>
      <c r="Y1118" s="2">
        <v>1</v>
      </c>
      <c r="Z1118" s="2">
        <v>2</v>
      </c>
      <c r="AA1118" s="2">
        <v>3</v>
      </c>
      <c r="AB1118" s="2">
        <v>4</v>
      </c>
      <c r="AC1118" s="2">
        <v>5</v>
      </c>
      <c r="AD1118" s="2">
        <v>5</v>
      </c>
      <c r="AE1118">
        <f t="shared" ca="1" si="406"/>
        <v>504</v>
      </c>
      <c r="AF1118">
        <f t="shared" ca="1" si="404"/>
        <v>204</v>
      </c>
      <c r="AG1118">
        <f t="shared" ca="1" si="404"/>
        <v>203</v>
      </c>
      <c r="AH1118">
        <f t="shared" ca="1" si="404"/>
        <v>503</v>
      </c>
      <c r="AI1118">
        <f t="shared" ca="1" si="404"/>
        <v>504</v>
      </c>
      <c r="AJ1118">
        <f t="shared" ca="1" si="404"/>
        <v>303</v>
      </c>
      <c r="AM1118">
        <v>1</v>
      </c>
      <c r="AN1118" s="4">
        <v>15</v>
      </c>
      <c r="AO1118">
        <v>6</v>
      </c>
      <c r="AP1118">
        <f t="shared" si="425"/>
        <v>854</v>
      </c>
      <c r="AQ1118">
        <f t="shared" si="426"/>
        <v>76896</v>
      </c>
      <c r="AR1118">
        <f t="shared" si="407"/>
        <v>82218.588630192186</v>
      </c>
      <c r="AT1118">
        <v>200.92</v>
      </c>
      <c r="AU1118" s="1">
        <f t="shared" si="418"/>
        <v>15883.752</v>
      </c>
      <c r="AW1118">
        <v>50</v>
      </c>
      <c r="AX1118" s="2">
        <v>6</v>
      </c>
      <c r="AZ1118">
        <v>199971.84</v>
      </c>
      <c r="BA1118">
        <v>16664.32</v>
      </c>
      <c r="BB1118">
        <v>2032.75</v>
      </c>
      <c r="BC1118">
        <v>199971.84</v>
      </c>
      <c r="BD1118">
        <v>16664.32</v>
      </c>
      <c r="BE1118">
        <v>2032.75</v>
      </c>
      <c r="BF1118">
        <v>199971.84</v>
      </c>
      <c r="BG1118">
        <v>16664.32</v>
      </c>
      <c r="BH1118">
        <v>2032.75</v>
      </c>
      <c r="BI1118">
        <v>199971.84</v>
      </c>
      <c r="BJ1118">
        <v>16664.32</v>
      </c>
      <c r="BK1118">
        <v>2032.75</v>
      </c>
      <c r="BL1118">
        <v>199971.84</v>
      </c>
      <c r="BM1118">
        <v>16664.32</v>
      </c>
      <c r="BN1118">
        <v>2032.75</v>
      </c>
      <c r="BR1118">
        <v>1203011</v>
      </c>
      <c r="BS1118">
        <v>1204012</v>
      </c>
      <c r="BT1118">
        <v>1406011</v>
      </c>
      <c r="BU1118">
        <v>1102014</v>
      </c>
      <c r="BV1118">
        <v>1403011</v>
      </c>
      <c r="BW1118">
        <v>1205012</v>
      </c>
      <c r="BX1118" s="10" t="b">
        <f t="shared" si="419"/>
        <v>1</v>
      </c>
      <c r="BY1118" s="10" t="b">
        <f t="shared" si="420"/>
        <v>1</v>
      </c>
      <c r="BZ1118" s="10" t="b">
        <f t="shared" si="421"/>
        <v>1</v>
      </c>
      <c r="CA1118" s="10" t="b">
        <f t="shared" si="422"/>
        <v>1</v>
      </c>
      <c r="CB1118" s="10" t="b">
        <f t="shared" si="423"/>
        <v>1</v>
      </c>
      <c r="CC1118" s="10" t="b">
        <f t="shared" si="424"/>
        <v>1</v>
      </c>
    </row>
    <row r="1119" spans="1:81" ht="14.25" x14ac:dyDescent="0.15">
      <c r="A1119" s="11">
        <v>20738</v>
      </c>
      <c r="B1119">
        <v>50</v>
      </c>
      <c r="C1119" t="str">
        <f t="shared" ca="1" si="408"/>
        <v>1303011,1304012,1204013,1406014,1504015,1503015</v>
      </c>
      <c r="D1119" t="str">
        <f t="shared" si="409"/>
        <v>1,1,1,1,1,1</v>
      </c>
      <c r="E1119" t="str">
        <f t="shared" si="410"/>
        <v>854,854,854,854,854,854</v>
      </c>
      <c r="G1119">
        <f t="shared" ca="1" si="411"/>
        <v>1303011</v>
      </c>
      <c r="H1119">
        <f t="shared" ca="1" si="412"/>
        <v>1304012</v>
      </c>
      <c r="I1119">
        <f t="shared" ca="1" si="413"/>
        <v>1204013</v>
      </c>
      <c r="J1119">
        <f t="shared" ca="1" si="414"/>
        <v>1406014</v>
      </c>
      <c r="K1119">
        <f t="shared" ca="1" si="415"/>
        <v>1504015</v>
      </c>
      <c r="L1119">
        <f t="shared" ca="1" si="416"/>
        <v>1503015</v>
      </c>
      <c r="M1119" s="2">
        <v>1</v>
      </c>
      <c r="N1119" s="7">
        <v>1</v>
      </c>
      <c r="O1119">
        <v>1</v>
      </c>
      <c r="P1119" s="7">
        <v>1</v>
      </c>
      <c r="Q1119">
        <v>1</v>
      </c>
      <c r="R1119" s="7">
        <v>1</v>
      </c>
      <c r="S1119">
        <f t="shared" si="417"/>
        <v>854</v>
      </c>
      <c r="T1119">
        <f t="shared" si="405"/>
        <v>854</v>
      </c>
      <c r="U1119">
        <f t="shared" si="405"/>
        <v>854</v>
      </c>
      <c r="V1119">
        <f t="shared" si="405"/>
        <v>854</v>
      </c>
      <c r="W1119">
        <f t="shared" si="405"/>
        <v>854</v>
      </c>
      <c r="X1119">
        <f t="shared" si="405"/>
        <v>854</v>
      </c>
      <c r="Y1119" s="2">
        <v>1</v>
      </c>
      <c r="Z1119" s="2">
        <v>2</v>
      </c>
      <c r="AA1119" s="2">
        <v>3</v>
      </c>
      <c r="AB1119" s="2">
        <v>4</v>
      </c>
      <c r="AC1119" s="2">
        <v>5</v>
      </c>
      <c r="AD1119" s="2">
        <v>5</v>
      </c>
      <c r="AE1119">
        <f t="shared" ca="1" si="406"/>
        <v>303</v>
      </c>
      <c r="AF1119">
        <f t="shared" ca="1" si="404"/>
        <v>304</v>
      </c>
      <c r="AG1119">
        <f t="shared" ca="1" si="404"/>
        <v>204</v>
      </c>
      <c r="AH1119">
        <f t="shared" ca="1" si="404"/>
        <v>406</v>
      </c>
      <c r="AI1119">
        <f t="shared" ca="1" si="404"/>
        <v>504</v>
      </c>
      <c r="AJ1119">
        <f t="shared" ca="1" si="404"/>
        <v>503</v>
      </c>
      <c r="AM1119">
        <v>2</v>
      </c>
      <c r="AN1119" s="4">
        <v>15</v>
      </c>
      <c r="AO1119">
        <v>6</v>
      </c>
      <c r="AP1119">
        <f t="shared" si="425"/>
        <v>854</v>
      </c>
      <c r="AQ1119">
        <f t="shared" si="426"/>
        <v>76896</v>
      </c>
      <c r="AR1119">
        <f t="shared" si="407"/>
        <v>82222.067083618022</v>
      </c>
      <c r="AT1119">
        <v>201.08</v>
      </c>
      <c r="AU1119" s="1">
        <f t="shared" si="418"/>
        <v>15884.424000000001</v>
      </c>
      <c r="AW1119">
        <v>50</v>
      </c>
      <c r="AX1119" s="2">
        <v>6</v>
      </c>
      <c r="AZ1119">
        <v>199971.84</v>
      </c>
      <c r="BA1119">
        <v>16664.32</v>
      </c>
      <c r="BB1119">
        <v>2032.75</v>
      </c>
      <c r="BC1119">
        <v>199971.84</v>
      </c>
      <c r="BD1119">
        <v>16664.32</v>
      </c>
      <c r="BE1119">
        <v>2032.75</v>
      </c>
      <c r="BF1119">
        <v>199971.84</v>
      </c>
      <c r="BG1119">
        <v>16664.32</v>
      </c>
      <c r="BH1119">
        <v>2032.75</v>
      </c>
      <c r="BI1119">
        <v>199971.84</v>
      </c>
      <c r="BJ1119">
        <v>16664.32</v>
      </c>
      <c r="BK1119">
        <v>2032.75</v>
      </c>
      <c r="BL1119">
        <v>199971.84</v>
      </c>
      <c r="BM1119">
        <v>16664.32</v>
      </c>
      <c r="BN1119">
        <v>2032.75</v>
      </c>
      <c r="BR1119">
        <v>1101011</v>
      </c>
      <c r="BS1119">
        <v>1303013</v>
      </c>
      <c r="BT1119">
        <v>1102013</v>
      </c>
      <c r="BU1119">
        <v>1102014</v>
      </c>
      <c r="BV1119">
        <v>1101015</v>
      </c>
      <c r="BW1119">
        <v>1503013</v>
      </c>
      <c r="BX1119" s="10" t="b">
        <f t="shared" si="419"/>
        <v>1</v>
      </c>
      <c r="BY1119" s="10" t="b">
        <f t="shared" si="420"/>
        <v>1</v>
      </c>
      <c r="BZ1119" s="10" t="b">
        <f t="shared" si="421"/>
        <v>1</v>
      </c>
      <c r="CA1119" s="10" t="b">
        <f t="shared" si="422"/>
        <v>1</v>
      </c>
      <c r="CB1119" s="10" t="b">
        <f t="shared" si="423"/>
        <v>1</v>
      </c>
      <c r="CC1119" s="10" t="b">
        <f t="shared" si="424"/>
        <v>1</v>
      </c>
    </row>
    <row r="1120" spans="1:81" ht="14.25" x14ac:dyDescent="0.15">
      <c r="A1120" s="11">
        <v>20739</v>
      </c>
      <c r="B1120">
        <v>50</v>
      </c>
      <c r="C1120" t="str">
        <f t="shared" ca="1" si="408"/>
        <v>1303011,1205012,1504013,1303014,1405015,1203015</v>
      </c>
      <c r="D1120" t="str">
        <f t="shared" si="409"/>
        <v>1,1,1,1,1,1</v>
      </c>
      <c r="E1120" t="str">
        <f t="shared" si="410"/>
        <v>854,854,854,854,854,854</v>
      </c>
      <c r="G1120">
        <f t="shared" ca="1" si="411"/>
        <v>1303011</v>
      </c>
      <c r="H1120">
        <f t="shared" ca="1" si="412"/>
        <v>1205012</v>
      </c>
      <c r="I1120">
        <f t="shared" ca="1" si="413"/>
        <v>1504013</v>
      </c>
      <c r="J1120">
        <f t="shared" ca="1" si="414"/>
        <v>1303014</v>
      </c>
      <c r="K1120">
        <f t="shared" ca="1" si="415"/>
        <v>1405015</v>
      </c>
      <c r="L1120">
        <f t="shared" ca="1" si="416"/>
        <v>1203015</v>
      </c>
      <c r="M1120" s="2">
        <v>1</v>
      </c>
      <c r="N1120" s="7">
        <v>1</v>
      </c>
      <c r="O1120">
        <v>1</v>
      </c>
      <c r="P1120" s="7">
        <v>1</v>
      </c>
      <c r="Q1120">
        <v>1</v>
      </c>
      <c r="R1120" s="7">
        <v>1</v>
      </c>
      <c r="S1120">
        <f t="shared" si="417"/>
        <v>854</v>
      </c>
      <c r="T1120">
        <f t="shared" si="405"/>
        <v>854</v>
      </c>
      <c r="U1120">
        <f t="shared" si="405"/>
        <v>854</v>
      </c>
      <c r="V1120">
        <f t="shared" si="405"/>
        <v>854</v>
      </c>
      <c r="W1120">
        <f t="shared" si="405"/>
        <v>854</v>
      </c>
      <c r="X1120">
        <f t="shared" si="405"/>
        <v>854</v>
      </c>
      <c r="Y1120" s="2">
        <v>1</v>
      </c>
      <c r="Z1120" s="2">
        <v>2</v>
      </c>
      <c r="AA1120" s="2">
        <v>3</v>
      </c>
      <c r="AB1120" s="2">
        <v>4</v>
      </c>
      <c r="AC1120" s="2">
        <v>5</v>
      </c>
      <c r="AD1120" s="2">
        <v>5</v>
      </c>
      <c r="AE1120">
        <f t="shared" ca="1" si="406"/>
        <v>303</v>
      </c>
      <c r="AF1120">
        <f t="shared" ca="1" si="404"/>
        <v>205</v>
      </c>
      <c r="AG1120">
        <f t="shared" ca="1" si="404"/>
        <v>504</v>
      </c>
      <c r="AH1120">
        <f t="shared" ca="1" si="404"/>
        <v>303</v>
      </c>
      <c r="AI1120">
        <f t="shared" ca="1" si="404"/>
        <v>405</v>
      </c>
      <c r="AJ1120">
        <f t="shared" ca="1" si="404"/>
        <v>203</v>
      </c>
      <c r="AM1120">
        <v>3</v>
      </c>
      <c r="AN1120" s="4">
        <v>15</v>
      </c>
      <c r="AO1120">
        <v>6</v>
      </c>
      <c r="AP1120">
        <f t="shared" si="425"/>
        <v>854</v>
      </c>
      <c r="AQ1120">
        <f t="shared" si="426"/>
        <v>76896</v>
      </c>
      <c r="AR1120">
        <f t="shared" si="407"/>
        <v>82225.545537043858</v>
      </c>
      <c r="AT1120">
        <v>201.24</v>
      </c>
      <c r="AU1120" s="1">
        <f t="shared" si="418"/>
        <v>15885.096000000001</v>
      </c>
      <c r="AW1120">
        <v>50</v>
      </c>
      <c r="AX1120" s="2">
        <v>6</v>
      </c>
      <c r="AZ1120">
        <v>199971.84</v>
      </c>
      <c r="BA1120">
        <v>16664.32</v>
      </c>
      <c r="BB1120">
        <v>2032.75</v>
      </c>
      <c r="BC1120">
        <v>199971.84</v>
      </c>
      <c r="BD1120">
        <v>16664.32</v>
      </c>
      <c r="BE1120">
        <v>2032.75</v>
      </c>
      <c r="BF1120">
        <v>199971.84</v>
      </c>
      <c r="BG1120">
        <v>16664.32</v>
      </c>
      <c r="BH1120">
        <v>2032.75</v>
      </c>
      <c r="BI1120">
        <v>199971.84</v>
      </c>
      <c r="BJ1120">
        <v>16664.32</v>
      </c>
      <c r="BK1120">
        <v>2032.75</v>
      </c>
      <c r="BL1120">
        <v>199971.84</v>
      </c>
      <c r="BM1120">
        <v>16664.32</v>
      </c>
      <c r="BN1120">
        <v>2032.75</v>
      </c>
      <c r="BR1120">
        <v>1204012</v>
      </c>
      <c r="BS1120">
        <v>1101012</v>
      </c>
      <c r="BT1120">
        <v>1503013</v>
      </c>
      <c r="BU1120">
        <v>1403011</v>
      </c>
      <c r="BV1120">
        <v>1101015</v>
      </c>
      <c r="BW1120">
        <v>1203011</v>
      </c>
      <c r="BX1120" s="10" t="b">
        <f t="shared" si="419"/>
        <v>1</v>
      </c>
      <c r="BY1120" s="10" t="b">
        <f t="shared" si="420"/>
        <v>1</v>
      </c>
      <c r="BZ1120" s="10" t="b">
        <f t="shared" si="421"/>
        <v>1</v>
      </c>
      <c r="CA1120" s="10" t="b">
        <f t="shared" si="422"/>
        <v>1</v>
      </c>
      <c r="CB1120" s="10" t="b">
        <f t="shared" si="423"/>
        <v>1</v>
      </c>
      <c r="CC1120" s="10" t="b">
        <f t="shared" si="424"/>
        <v>1</v>
      </c>
    </row>
    <row r="1121" spans="1:81" ht="14.25" x14ac:dyDescent="0.15">
      <c r="A1121" s="11">
        <v>20740</v>
      </c>
      <c r="B1121">
        <v>50</v>
      </c>
      <c r="C1121" t="str">
        <f t="shared" ca="1" si="408"/>
        <v>1205011,1204012,1405013,1102014,1303015,1406015</v>
      </c>
      <c r="D1121" t="str">
        <f t="shared" si="409"/>
        <v>1,1,1,1,1,1</v>
      </c>
      <c r="E1121" t="str">
        <f t="shared" si="410"/>
        <v>857,857,857,857,857,857</v>
      </c>
      <c r="G1121">
        <f t="shared" ca="1" si="411"/>
        <v>1205011</v>
      </c>
      <c r="H1121">
        <f t="shared" ca="1" si="412"/>
        <v>1204012</v>
      </c>
      <c r="I1121">
        <f t="shared" ca="1" si="413"/>
        <v>1405013</v>
      </c>
      <c r="J1121">
        <f t="shared" ca="1" si="414"/>
        <v>1102014</v>
      </c>
      <c r="K1121">
        <f t="shared" ca="1" si="415"/>
        <v>1303015</v>
      </c>
      <c r="L1121">
        <f t="shared" ca="1" si="416"/>
        <v>1406015</v>
      </c>
      <c r="M1121" s="2">
        <v>1</v>
      </c>
      <c r="N1121" s="7">
        <v>1</v>
      </c>
      <c r="O1121">
        <v>1</v>
      </c>
      <c r="P1121" s="7">
        <v>1</v>
      </c>
      <c r="Q1121">
        <v>1</v>
      </c>
      <c r="R1121" s="7">
        <v>1</v>
      </c>
      <c r="S1121">
        <f t="shared" si="417"/>
        <v>857</v>
      </c>
      <c r="T1121">
        <f t="shared" si="405"/>
        <v>857</v>
      </c>
      <c r="U1121">
        <f t="shared" si="405"/>
        <v>857</v>
      </c>
      <c r="V1121">
        <f t="shared" si="405"/>
        <v>857</v>
      </c>
      <c r="W1121">
        <f t="shared" si="405"/>
        <v>857</v>
      </c>
      <c r="X1121">
        <f t="shared" si="405"/>
        <v>857</v>
      </c>
      <c r="Y1121" s="2">
        <v>1</v>
      </c>
      <c r="Z1121" s="2">
        <v>2</v>
      </c>
      <c r="AA1121" s="2">
        <v>3</v>
      </c>
      <c r="AB1121" s="2">
        <v>4</v>
      </c>
      <c r="AC1121" s="2">
        <v>5</v>
      </c>
      <c r="AD1121" s="2">
        <v>5</v>
      </c>
      <c r="AE1121">
        <f t="shared" ca="1" si="406"/>
        <v>205</v>
      </c>
      <c r="AF1121">
        <f t="shared" ca="1" si="404"/>
        <v>204</v>
      </c>
      <c r="AG1121">
        <f t="shared" ca="1" si="404"/>
        <v>405</v>
      </c>
      <c r="AH1121">
        <f t="shared" ca="1" si="404"/>
        <v>102</v>
      </c>
      <c r="AI1121">
        <f t="shared" ca="1" si="404"/>
        <v>303</v>
      </c>
      <c r="AJ1121">
        <f t="shared" ca="1" si="404"/>
        <v>406</v>
      </c>
      <c r="AM1121">
        <v>1</v>
      </c>
      <c r="AN1121" s="4">
        <v>25</v>
      </c>
      <c r="AO1121">
        <v>6</v>
      </c>
      <c r="AP1121">
        <f t="shared" si="425"/>
        <v>857</v>
      </c>
      <c r="AQ1121">
        <f t="shared" si="426"/>
        <v>77163</v>
      </c>
      <c r="AR1121">
        <f t="shared" si="407"/>
        <v>82513.707813700166</v>
      </c>
      <c r="AT1121">
        <v>201.4</v>
      </c>
      <c r="AU1121" s="1">
        <f t="shared" si="418"/>
        <v>15939.912</v>
      </c>
      <c r="AW1121">
        <v>50</v>
      </c>
      <c r="AX1121" s="2">
        <v>6</v>
      </c>
      <c r="AZ1121">
        <v>200693.76000000001</v>
      </c>
      <c r="BA1121">
        <v>16724.48</v>
      </c>
      <c r="BB1121">
        <v>2039.8</v>
      </c>
      <c r="BC1121">
        <v>200693.76000000001</v>
      </c>
      <c r="BD1121">
        <v>16724.48</v>
      </c>
      <c r="BE1121">
        <v>2039.8</v>
      </c>
      <c r="BF1121">
        <v>200693.76000000001</v>
      </c>
      <c r="BG1121">
        <v>16724.48</v>
      </c>
      <c r="BH1121">
        <v>2039.8</v>
      </c>
      <c r="BI1121">
        <v>200693.76000000001</v>
      </c>
      <c r="BJ1121">
        <v>16724.48</v>
      </c>
      <c r="BK1121">
        <v>2039.8</v>
      </c>
      <c r="BL1121">
        <v>200693.76000000001</v>
      </c>
      <c r="BM1121">
        <v>16724.48</v>
      </c>
      <c r="BN1121">
        <v>2039.8</v>
      </c>
      <c r="BR1121">
        <v>1303013</v>
      </c>
      <c r="BS1121">
        <v>1303013</v>
      </c>
      <c r="BT1121">
        <v>1206011</v>
      </c>
      <c r="BU1121">
        <v>1503013</v>
      </c>
      <c r="BV1121">
        <v>1405012</v>
      </c>
      <c r="BW1121">
        <v>1206011</v>
      </c>
      <c r="BX1121" s="10" t="b">
        <f t="shared" si="419"/>
        <v>1</v>
      </c>
      <c r="BY1121" s="10" t="b">
        <f t="shared" si="420"/>
        <v>1</v>
      </c>
      <c r="BZ1121" s="10" t="b">
        <f t="shared" si="421"/>
        <v>1</v>
      </c>
      <c r="CA1121" s="10" t="b">
        <f t="shared" si="422"/>
        <v>1</v>
      </c>
      <c r="CB1121" s="10" t="b">
        <f t="shared" si="423"/>
        <v>1</v>
      </c>
      <c r="CC1121" s="10" t="b">
        <f t="shared" si="424"/>
        <v>1</v>
      </c>
    </row>
    <row r="1122" spans="1:81" ht="14.25" x14ac:dyDescent="0.15">
      <c r="A1122" s="11">
        <v>20741</v>
      </c>
      <c r="B1122">
        <v>50</v>
      </c>
      <c r="C1122" t="str">
        <f t="shared" ca="1" si="408"/>
        <v>1205011,1206012,1403013,1206014,1504015,1101015</v>
      </c>
      <c r="D1122" t="str">
        <f t="shared" si="409"/>
        <v>1,1,1,1,1,1</v>
      </c>
      <c r="E1122" t="str">
        <f t="shared" si="410"/>
        <v>857,857,857,857,857,857</v>
      </c>
      <c r="G1122">
        <f t="shared" ca="1" si="411"/>
        <v>1205011</v>
      </c>
      <c r="H1122">
        <f t="shared" ca="1" si="412"/>
        <v>1206012</v>
      </c>
      <c r="I1122">
        <f t="shared" ca="1" si="413"/>
        <v>1403013</v>
      </c>
      <c r="J1122">
        <f t="shared" ca="1" si="414"/>
        <v>1206014</v>
      </c>
      <c r="K1122">
        <f t="shared" ca="1" si="415"/>
        <v>1504015</v>
      </c>
      <c r="L1122">
        <f t="shared" ca="1" si="416"/>
        <v>1101015</v>
      </c>
      <c r="M1122" s="2">
        <v>1</v>
      </c>
      <c r="N1122" s="7">
        <v>1</v>
      </c>
      <c r="O1122">
        <v>1</v>
      </c>
      <c r="P1122" s="7">
        <v>1</v>
      </c>
      <c r="Q1122">
        <v>1</v>
      </c>
      <c r="R1122" s="7">
        <v>1</v>
      </c>
      <c r="S1122">
        <f t="shared" si="417"/>
        <v>857</v>
      </c>
      <c r="T1122">
        <f t="shared" si="405"/>
        <v>857</v>
      </c>
      <c r="U1122">
        <f t="shared" si="405"/>
        <v>857</v>
      </c>
      <c r="V1122">
        <f t="shared" si="405"/>
        <v>857</v>
      </c>
      <c r="W1122">
        <f t="shared" si="405"/>
        <v>857</v>
      </c>
      <c r="X1122">
        <f t="shared" si="405"/>
        <v>857</v>
      </c>
      <c r="Y1122" s="2">
        <v>1</v>
      </c>
      <c r="Z1122" s="2">
        <v>2</v>
      </c>
      <c r="AA1122" s="2">
        <v>3</v>
      </c>
      <c r="AB1122" s="2">
        <v>4</v>
      </c>
      <c r="AC1122" s="2">
        <v>5</v>
      </c>
      <c r="AD1122" s="2">
        <v>5</v>
      </c>
      <c r="AE1122">
        <f t="shared" ca="1" si="406"/>
        <v>205</v>
      </c>
      <c r="AF1122">
        <f t="shared" ca="1" si="404"/>
        <v>206</v>
      </c>
      <c r="AG1122">
        <f t="shared" ca="1" si="404"/>
        <v>403</v>
      </c>
      <c r="AH1122">
        <f t="shared" ca="1" si="404"/>
        <v>206</v>
      </c>
      <c r="AI1122">
        <f t="shared" ca="1" si="404"/>
        <v>504</v>
      </c>
      <c r="AJ1122">
        <f t="shared" ca="1" si="404"/>
        <v>101</v>
      </c>
      <c r="AM1122">
        <v>2</v>
      </c>
      <c r="AN1122" s="4">
        <v>15</v>
      </c>
      <c r="AO1122">
        <v>6</v>
      </c>
      <c r="AP1122">
        <f t="shared" si="425"/>
        <v>857</v>
      </c>
      <c r="AQ1122">
        <f t="shared" si="426"/>
        <v>77163</v>
      </c>
      <c r="AR1122">
        <f t="shared" si="407"/>
        <v>82517.186453459944</v>
      </c>
      <c r="AT1122">
        <v>201.56</v>
      </c>
      <c r="AU1122" s="1">
        <f t="shared" si="418"/>
        <v>15940.583999999999</v>
      </c>
      <c r="AW1122">
        <v>50</v>
      </c>
      <c r="AX1122" s="2">
        <v>6</v>
      </c>
      <c r="AZ1122">
        <v>200693.76000000001</v>
      </c>
      <c r="BA1122">
        <v>16724.48</v>
      </c>
      <c r="BB1122">
        <v>2039.8</v>
      </c>
      <c r="BC1122">
        <v>200693.76000000001</v>
      </c>
      <c r="BD1122">
        <v>16724.48</v>
      </c>
      <c r="BE1122">
        <v>2039.8</v>
      </c>
      <c r="BF1122">
        <v>200693.76000000001</v>
      </c>
      <c r="BG1122">
        <v>16724.48</v>
      </c>
      <c r="BH1122">
        <v>2039.8</v>
      </c>
      <c r="BI1122">
        <v>200693.76000000001</v>
      </c>
      <c r="BJ1122">
        <v>16724.48</v>
      </c>
      <c r="BK1122">
        <v>2039.8</v>
      </c>
      <c r="BL1122">
        <v>200693.76000000001</v>
      </c>
      <c r="BM1122">
        <v>16724.48</v>
      </c>
      <c r="BN1122">
        <v>2039.8</v>
      </c>
      <c r="BR1122">
        <v>1405012</v>
      </c>
      <c r="BS1122">
        <v>1304013</v>
      </c>
      <c r="BT1122">
        <v>1205012</v>
      </c>
      <c r="BU1122">
        <v>1101014</v>
      </c>
      <c r="BV1122">
        <v>1403011</v>
      </c>
      <c r="BW1122">
        <v>1504013</v>
      </c>
      <c r="BX1122" s="10" t="b">
        <f t="shared" si="419"/>
        <v>1</v>
      </c>
      <c r="BY1122" s="10" t="b">
        <f t="shared" si="420"/>
        <v>1</v>
      </c>
      <c r="BZ1122" s="10" t="b">
        <f t="shared" si="421"/>
        <v>1</v>
      </c>
      <c r="CA1122" s="10" t="b">
        <f t="shared" si="422"/>
        <v>1</v>
      </c>
      <c r="CB1122" s="10" t="b">
        <f t="shared" si="423"/>
        <v>1</v>
      </c>
      <c r="CC1122" s="10" t="b">
        <f t="shared" si="424"/>
        <v>1</v>
      </c>
    </row>
    <row r="1123" spans="1:81" ht="14.25" x14ac:dyDescent="0.15">
      <c r="A1123" s="11">
        <v>20742</v>
      </c>
      <c r="B1123">
        <v>50</v>
      </c>
      <c r="C1123" t="str">
        <f t="shared" ca="1" si="408"/>
        <v>1403011,1304012,1102013,1101014,1404015,1405015</v>
      </c>
      <c r="D1123" t="str">
        <f t="shared" si="409"/>
        <v>1,1,1,1,1,1</v>
      </c>
      <c r="E1123" t="str">
        <f t="shared" si="410"/>
        <v>857,857,857,857,857,857</v>
      </c>
      <c r="G1123">
        <f t="shared" ca="1" si="411"/>
        <v>1403011</v>
      </c>
      <c r="H1123">
        <f t="shared" ca="1" si="412"/>
        <v>1304012</v>
      </c>
      <c r="I1123">
        <f t="shared" ca="1" si="413"/>
        <v>1102013</v>
      </c>
      <c r="J1123">
        <f t="shared" ca="1" si="414"/>
        <v>1101014</v>
      </c>
      <c r="K1123">
        <f t="shared" ca="1" si="415"/>
        <v>1404015</v>
      </c>
      <c r="L1123">
        <f t="shared" ca="1" si="416"/>
        <v>1405015</v>
      </c>
      <c r="M1123" s="2">
        <v>1</v>
      </c>
      <c r="N1123" s="7">
        <v>1</v>
      </c>
      <c r="O1123">
        <v>1</v>
      </c>
      <c r="P1123" s="7">
        <v>1</v>
      </c>
      <c r="Q1123">
        <v>1</v>
      </c>
      <c r="R1123" s="7">
        <v>1</v>
      </c>
      <c r="S1123">
        <f t="shared" si="417"/>
        <v>857</v>
      </c>
      <c r="T1123">
        <f t="shared" si="405"/>
        <v>857</v>
      </c>
      <c r="U1123">
        <f t="shared" si="405"/>
        <v>857</v>
      </c>
      <c r="V1123">
        <f t="shared" si="405"/>
        <v>857</v>
      </c>
      <c r="W1123">
        <f t="shared" si="405"/>
        <v>857</v>
      </c>
      <c r="X1123">
        <f t="shared" si="405"/>
        <v>857</v>
      </c>
      <c r="Y1123" s="2">
        <v>1</v>
      </c>
      <c r="Z1123" s="2">
        <v>2</v>
      </c>
      <c r="AA1123" s="2">
        <v>3</v>
      </c>
      <c r="AB1123" s="2">
        <v>4</v>
      </c>
      <c r="AC1123" s="2">
        <v>5</v>
      </c>
      <c r="AD1123" s="2">
        <v>5</v>
      </c>
      <c r="AE1123">
        <f t="shared" ca="1" si="406"/>
        <v>403</v>
      </c>
      <c r="AF1123">
        <f t="shared" ca="1" si="404"/>
        <v>304</v>
      </c>
      <c r="AG1123">
        <f t="shared" ca="1" si="404"/>
        <v>102</v>
      </c>
      <c r="AH1123">
        <f t="shared" ca="1" si="404"/>
        <v>101</v>
      </c>
      <c r="AI1123">
        <f t="shared" ca="1" si="404"/>
        <v>404</v>
      </c>
      <c r="AJ1123">
        <f t="shared" ca="1" si="404"/>
        <v>405</v>
      </c>
      <c r="AM1123">
        <v>3</v>
      </c>
      <c r="AN1123" s="4">
        <v>15</v>
      </c>
      <c r="AO1123">
        <v>6</v>
      </c>
      <c r="AP1123">
        <f t="shared" si="425"/>
        <v>857</v>
      </c>
      <c r="AQ1123">
        <f t="shared" si="426"/>
        <v>77163</v>
      </c>
      <c r="AR1123">
        <f t="shared" si="407"/>
        <v>82520.665093219737</v>
      </c>
      <c r="AT1123">
        <v>201.72</v>
      </c>
      <c r="AU1123" s="1">
        <f t="shared" si="418"/>
        <v>15941.255999999999</v>
      </c>
      <c r="AW1123">
        <v>50</v>
      </c>
      <c r="AX1123" s="2">
        <v>6</v>
      </c>
      <c r="AZ1123">
        <v>200693.76000000001</v>
      </c>
      <c r="BA1123">
        <v>16724.48</v>
      </c>
      <c r="BB1123">
        <v>2039.8</v>
      </c>
      <c r="BC1123">
        <v>200693.76000000001</v>
      </c>
      <c r="BD1123">
        <v>16724.48</v>
      </c>
      <c r="BE1123">
        <v>2039.8</v>
      </c>
      <c r="BF1123">
        <v>200693.76000000001</v>
      </c>
      <c r="BG1123">
        <v>16724.48</v>
      </c>
      <c r="BH1123">
        <v>2039.8</v>
      </c>
      <c r="BI1123">
        <v>200693.76000000001</v>
      </c>
      <c r="BJ1123">
        <v>16724.48</v>
      </c>
      <c r="BK1123">
        <v>2039.8</v>
      </c>
      <c r="BL1123">
        <v>200693.76000000001</v>
      </c>
      <c r="BM1123">
        <v>16724.48</v>
      </c>
      <c r="BN1123">
        <v>2039.8</v>
      </c>
      <c r="BR1123">
        <v>1404012</v>
      </c>
      <c r="BS1123">
        <v>1504013</v>
      </c>
      <c r="BT1123">
        <v>1205012</v>
      </c>
      <c r="BU1123">
        <v>1405012</v>
      </c>
      <c r="BV1123">
        <v>1206011</v>
      </c>
      <c r="BW1123">
        <v>1304013</v>
      </c>
      <c r="BX1123" s="10" t="b">
        <f t="shared" si="419"/>
        <v>1</v>
      </c>
      <c r="BY1123" s="10" t="b">
        <f t="shared" si="420"/>
        <v>1</v>
      </c>
      <c r="BZ1123" s="10" t="b">
        <f t="shared" si="421"/>
        <v>1</v>
      </c>
      <c r="CA1123" s="10" t="b">
        <f t="shared" si="422"/>
        <v>1</v>
      </c>
      <c r="CB1123" s="10" t="b">
        <f t="shared" si="423"/>
        <v>1</v>
      </c>
      <c r="CC1123" s="10" t="b">
        <f t="shared" si="424"/>
        <v>1</v>
      </c>
    </row>
    <row r="1124" spans="1:81" ht="14.25" x14ac:dyDescent="0.15">
      <c r="A1124" s="11">
        <v>20743</v>
      </c>
      <c r="B1124">
        <v>50</v>
      </c>
      <c r="C1124" t="str">
        <f t="shared" ca="1" si="408"/>
        <v>1403011,1206012,1405013,1504014,1102015,1504015</v>
      </c>
      <c r="D1124" t="str">
        <f t="shared" si="409"/>
        <v>1,1,1,1,1,1</v>
      </c>
      <c r="E1124" t="str">
        <f t="shared" si="410"/>
        <v>857,857,857,857,857,857</v>
      </c>
      <c r="G1124">
        <f t="shared" ca="1" si="411"/>
        <v>1403011</v>
      </c>
      <c r="H1124">
        <f t="shared" ca="1" si="412"/>
        <v>1206012</v>
      </c>
      <c r="I1124">
        <f t="shared" ca="1" si="413"/>
        <v>1405013</v>
      </c>
      <c r="J1124">
        <f t="shared" ca="1" si="414"/>
        <v>1504014</v>
      </c>
      <c r="K1124">
        <f t="shared" ca="1" si="415"/>
        <v>1102015</v>
      </c>
      <c r="L1124">
        <f t="shared" ca="1" si="416"/>
        <v>1504015</v>
      </c>
      <c r="M1124" s="2">
        <v>1</v>
      </c>
      <c r="N1124" s="7">
        <v>1</v>
      </c>
      <c r="O1124">
        <v>1</v>
      </c>
      <c r="P1124" s="7">
        <v>1</v>
      </c>
      <c r="Q1124">
        <v>1</v>
      </c>
      <c r="R1124" s="7">
        <v>1</v>
      </c>
      <c r="S1124">
        <f t="shared" si="417"/>
        <v>857</v>
      </c>
      <c r="T1124">
        <f t="shared" si="405"/>
        <v>857</v>
      </c>
      <c r="U1124">
        <f t="shared" si="405"/>
        <v>857</v>
      </c>
      <c r="V1124">
        <f t="shared" si="405"/>
        <v>857</v>
      </c>
      <c r="W1124">
        <f t="shared" si="405"/>
        <v>857</v>
      </c>
      <c r="X1124">
        <f t="shared" si="405"/>
        <v>857</v>
      </c>
      <c r="Y1124" s="2">
        <v>1</v>
      </c>
      <c r="Z1124" s="2">
        <v>2</v>
      </c>
      <c r="AA1124" s="2">
        <v>3</v>
      </c>
      <c r="AB1124" s="2">
        <v>4</v>
      </c>
      <c r="AC1124" s="2">
        <v>5</v>
      </c>
      <c r="AD1124" s="2">
        <v>5</v>
      </c>
      <c r="AE1124">
        <f t="shared" ca="1" si="406"/>
        <v>403</v>
      </c>
      <c r="AF1124">
        <f t="shared" ca="1" si="404"/>
        <v>206</v>
      </c>
      <c r="AG1124">
        <f t="shared" ca="1" si="404"/>
        <v>405</v>
      </c>
      <c r="AH1124">
        <f t="shared" ca="1" si="404"/>
        <v>504</v>
      </c>
      <c r="AI1124">
        <f t="shared" ca="1" si="404"/>
        <v>102</v>
      </c>
      <c r="AJ1124">
        <f t="shared" ca="1" si="404"/>
        <v>504</v>
      </c>
      <c r="AM1124">
        <v>1</v>
      </c>
      <c r="AN1124" s="4">
        <v>15</v>
      </c>
      <c r="AO1124">
        <v>6</v>
      </c>
      <c r="AP1124">
        <f t="shared" si="425"/>
        <v>857</v>
      </c>
      <c r="AQ1124">
        <f t="shared" si="426"/>
        <v>77163</v>
      </c>
      <c r="AR1124">
        <f t="shared" si="407"/>
        <v>82524.14373297953</v>
      </c>
      <c r="AT1124">
        <v>201.88</v>
      </c>
      <c r="AU1124" s="1">
        <f t="shared" si="418"/>
        <v>15941.928</v>
      </c>
      <c r="AW1124">
        <v>50</v>
      </c>
      <c r="AX1124" s="2">
        <v>6</v>
      </c>
      <c r="AZ1124">
        <v>200693.76000000001</v>
      </c>
      <c r="BA1124">
        <v>16724.48</v>
      </c>
      <c r="BB1124">
        <v>2039.8</v>
      </c>
      <c r="BC1124">
        <v>200693.76000000001</v>
      </c>
      <c r="BD1124">
        <v>16724.48</v>
      </c>
      <c r="BE1124">
        <v>2039.8</v>
      </c>
      <c r="BF1124">
        <v>200693.76000000001</v>
      </c>
      <c r="BG1124">
        <v>16724.48</v>
      </c>
      <c r="BH1124">
        <v>2039.8</v>
      </c>
      <c r="BI1124">
        <v>200693.76000000001</v>
      </c>
      <c r="BJ1124">
        <v>16724.48</v>
      </c>
      <c r="BK1124">
        <v>2039.8</v>
      </c>
      <c r="BL1124">
        <v>200693.76000000001</v>
      </c>
      <c r="BM1124">
        <v>16724.48</v>
      </c>
      <c r="BN1124">
        <v>2039.8</v>
      </c>
      <c r="BR1124">
        <v>1101011</v>
      </c>
      <c r="BS1124">
        <v>1404012</v>
      </c>
      <c r="BT1124">
        <v>1404012</v>
      </c>
      <c r="BU1124">
        <v>1405012</v>
      </c>
      <c r="BV1124">
        <v>1403011</v>
      </c>
      <c r="BW1124">
        <v>1203011</v>
      </c>
      <c r="BX1124" s="10" t="b">
        <f t="shared" si="419"/>
        <v>1</v>
      </c>
      <c r="BY1124" s="10" t="b">
        <f t="shared" si="420"/>
        <v>1</v>
      </c>
      <c r="BZ1124" s="10" t="b">
        <f t="shared" si="421"/>
        <v>1</v>
      </c>
      <c r="CA1124" s="10" t="b">
        <f t="shared" si="422"/>
        <v>1</v>
      </c>
      <c r="CB1124" s="10" t="b">
        <f t="shared" si="423"/>
        <v>1</v>
      </c>
      <c r="CC1124" s="10" t="b">
        <f t="shared" si="424"/>
        <v>1</v>
      </c>
    </row>
    <row r="1125" spans="1:81" ht="14.25" x14ac:dyDescent="0.15">
      <c r="A1125" s="11">
        <v>20744</v>
      </c>
      <c r="B1125">
        <v>50</v>
      </c>
      <c r="C1125" t="str">
        <f t="shared" ca="1" si="408"/>
        <v>1406011,1101012,1304013,1304014,1101015,1504015</v>
      </c>
      <c r="D1125" t="str">
        <f t="shared" si="409"/>
        <v>1,1,1,1,1,1</v>
      </c>
      <c r="E1125" t="str">
        <f t="shared" si="410"/>
        <v>857,857,857,857,857,857</v>
      </c>
      <c r="G1125">
        <f t="shared" ca="1" si="411"/>
        <v>1406011</v>
      </c>
      <c r="H1125">
        <f t="shared" ca="1" si="412"/>
        <v>1101012</v>
      </c>
      <c r="I1125">
        <f t="shared" ca="1" si="413"/>
        <v>1304013</v>
      </c>
      <c r="J1125">
        <f t="shared" ca="1" si="414"/>
        <v>1304014</v>
      </c>
      <c r="K1125">
        <f t="shared" ca="1" si="415"/>
        <v>1101015</v>
      </c>
      <c r="L1125">
        <f t="shared" ca="1" si="416"/>
        <v>1504015</v>
      </c>
      <c r="M1125" s="2">
        <v>1</v>
      </c>
      <c r="N1125" s="7">
        <v>1</v>
      </c>
      <c r="O1125">
        <v>1</v>
      </c>
      <c r="P1125" s="7">
        <v>1</v>
      </c>
      <c r="Q1125">
        <v>1</v>
      </c>
      <c r="R1125" s="7">
        <v>1</v>
      </c>
      <c r="S1125">
        <f t="shared" si="417"/>
        <v>857</v>
      </c>
      <c r="T1125">
        <f t="shared" si="405"/>
        <v>857</v>
      </c>
      <c r="U1125">
        <f t="shared" si="405"/>
        <v>857</v>
      </c>
      <c r="V1125">
        <f t="shared" si="405"/>
        <v>857</v>
      </c>
      <c r="W1125">
        <f t="shared" si="405"/>
        <v>857</v>
      </c>
      <c r="X1125">
        <f t="shared" si="405"/>
        <v>857</v>
      </c>
      <c r="Y1125" s="2">
        <v>1</v>
      </c>
      <c r="Z1125" s="2">
        <v>2</v>
      </c>
      <c r="AA1125" s="2">
        <v>3</v>
      </c>
      <c r="AB1125" s="2">
        <v>4</v>
      </c>
      <c r="AC1125" s="2">
        <v>5</v>
      </c>
      <c r="AD1125" s="2">
        <v>5</v>
      </c>
      <c r="AE1125">
        <f t="shared" ca="1" si="406"/>
        <v>406</v>
      </c>
      <c r="AF1125">
        <f t="shared" ca="1" si="404"/>
        <v>101</v>
      </c>
      <c r="AG1125">
        <f t="shared" ca="1" si="404"/>
        <v>304</v>
      </c>
      <c r="AH1125">
        <f t="shared" ca="1" si="404"/>
        <v>304</v>
      </c>
      <c r="AI1125">
        <f t="shared" ca="1" si="404"/>
        <v>101</v>
      </c>
      <c r="AJ1125">
        <f t="shared" ca="1" si="404"/>
        <v>504</v>
      </c>
      <c r="AM1125">
        <v>2</v>
      </c>
      <c r="AN1125" s="4">
        <v>15</v>
      </c>
      <c r="AO1125">
        <v>6</v>
      </c>
      <c r="AP1125">
        <f t="shared" si="425"/>
        <v>857</v>
      </c>
      <c r="AQ1125">
        <f t="shared" si="426"/>
        <v>77163</v>
      </c>
      <c r="AR1125">
        <f t="shared" si="407"/>
        <v>82527.622372739323</v>
      </c>
      <c r="AT1125">
        <v>202.04</v>
      </c>
      <c r="AU1125" s="1">
        <f t="shared" si="418"/>
        <v>15942.599999999999</v>
      </c>
      <c r="AW1125">
        <v>50</v>
      </c>
      <c r="AX1125" s="2">
        <v>6</v>
      </c>
      <c r="AZ1125">
        <v>200693.76000000001</v>
      </c>
      <c r="BA1125">
        <v>16724.48</v>
      </c>
      <c r="BB1125">
        <v>2039.8</v>
      </c>
      <c r="BC1125">
        <v>200693.76000000001</v>
      </c>
      <c r="BD1125">
        <v>16724.48</v>
      </c>
      <c r="BE1125">
        <v>2039.8</v>
      </c>
      <c r="BF1125">
        <v>200693.76000000001</v>
      </c>
      <c r="BG1125">
        <v>16724.48</v>
      </c>
      <c r="BH1125">
        <v>2039.8</v>
      </c>
      <c r="BI1125">
        <v>200693.76000000001</v>
      </c>
      <c r="BJ1125">
        <v>16724.48</v>
      </c>
      <c r="BK1125">
        <v>2039.8</v>
      </c>
      <c r="BL1125">
        <v>200693.76000000001</v>
      </c>
      <c r="BM1125">
        <v>16724.48</v>
      </c>
      <c r="BN1125">
        <v>2039.8</v>
      </c>
      <c r="BR1125">
        <v>1403011</v>
      </c>
      <c r="BS1125">
        <v>1206011</v>
      </c>
      <c r="BT1125">
        <v>1205012</v>
      </c>
      <c r="BU1125">
        <v>1403011</v>
      </c>
      <c r="BV1125">
        <v>1101015</v>
      </c>
      <c r="BW1125">
        <v>1503013</v>
      </c>
      <c r="BX1125" s="10" t="b">
        <f t="shared" si="419"/>
        <v>1</v>
      </c>
      <c r="BY1125" s="10" t="b">
        <f t="shared" si="420"/>
        <v>1</v>
      </c>
      <c r="BZ1125" s="10" t="b">
        <f t="shared" si="421"/>
        <v>1</v>
      </c>
      <c r="CA1125" s="10" t="b">
        <f t="shared" si="422"/>
        <v>1</v>
      </c>
      <c r="CB1125" s="10" t="b">
        <f t="shared" si="423"/>
        <v>1</v>
      </c>
      <c r="CC1125" s="10" t="b">
        <f t="shared" si="424"/>
        <v>1</v>
      </c>
    </row>
    <row r="1126" spans="1:81" ht="14.25" x14ac:dyDescent="0.15">
      <c r="A1126" s="11">
        <v>20745</v>
      </c>
      <c r="B1126">
        <v>50</v>
      </c>
      <c r="C1126" t="str">
        <f t="shared" ca="1" si="408"/>
        <v>1503011,1406012,1204013,1404014,1303015,1504015</v>
      </c>
      <c r="D1126" t="str">
        <f t="shared" si="409"/>
        <v>1,1,1,1,1,1</v>
      </c>
      <c r="E1126" t="str">
        <f t="shared" si="410"/>
        <v>860,860,860,860,860,860</v>
      </c>
      <c r="G1126">
        <f t="shared" ca="1" si="411"/>
        <v>1503011</v>
      </c>
      <c r="H1126">
        <f t="shared" ca="1" si="412"/>
        <v>1406012</v>
      </c>
      <c r="I1126">
        <f t="shared" ca="1" si="413"/>
        <v>1204013</v>
      </c>
      <c r="J1126">
        <f t="shared" ca="1" si="414"/>
        <v>1404014</v>
      </c>
      <c r="K1126">
        <f t="shared" ca="1" si="415"/>
        <v>1303015</v>
      </c>
      <c r="L1126">
        <f t="shared" ca="1" si="416"/>
        <v>1504015</v>
      </c>
      <c r="M1126" s="2">
        <v>1</v>
      </c>
      <c r="N1126" s="7">
        <v>1</v>
      </c>
      <c r="O1126">
        <v>1</v>
      </c>
      <c r="P1126" s="7">
        <v>1</v>
      </c>
      <c r="Q1126">
        <v>1</v>
      </c>
      <c r="R1126" s="7">
        <v>1</v>
      </c>
      <c r="S1126">
        <f t="shared" si="417"/>
        <v>860</v>
      </c>
      <c r="T1126">
        <f t="shared" si="405"/>
        <v>860</v>
      </c>
      <c r="U1126">
        <f t="shared" si="405"/>
        <v>860</v>
      </c>
      <c r="V1126">
        <f t="shared" si="405"/>
        <v>860</v>
      </c>
      <c r="W1126">
        <f t="shared" si="405"/>
        <v>860</v>
      </c>
      <c r="X1126">
        <f t="shared" si="405"/>
        <v>860</v>
      </c>
      <c r="Y1126" s="2">
        <v>1</v>
      </c>
      <c r="Z1126" s="2">
        <v>2</v>
      </c>
      <c r="AA1126" s="2">
        <v>3</v>
      </c>
      <c r="AB1126" s="2">
        <v>4</v>
      </c>
      <c r="AC1126" s="2">
        <v>5</v>
      </c>
      <c r="AD1126" s="2">
        <v>5</v>
      </c>
      <c r="AE1126">
        <f t="shared" ca="1" si="406"/>
        <v>503</v>
      </c>
      <c r="AF1126">
        <f t="shared" ca="1" si="404"/>
        <v>406</v>
      </c>
      <c r="AG1126">
        <f t="shared" ca="1" si="404"/>
        <v>204</v>
      </c>
      <c r="AH1126">
        <f t="shared" ca="1" si="404"/>
        <v>404</v>
      </c>
      <c r="AI1126">
        <f t="shared" ca="1" si="404"/>
        <v>303</v>
      </c>
      <c r="AJ1126">
        <f t="shared" ca="1" si="404"/>
        <v>504</v>
      </c>
      <c r="AM1126">
        <v>3</v>
      </c>
      <c r="AN1126" s="4">
        <v>25</v>
      </c>
      <c r="AO1126">
        <v>6</v>
      </c>
      <c r="AP1126">
        <f t="shared" si="425"/>
        <v>860</v>
      </c>
      <c r="AQ1126">
        <f t="shared" si="426"/>
        <v>77430</v>
      </c>
      <c r="AR1126">
        <f t="shared" si="407"/>
        <v>82815.784466053185</v>
      </c>
      <c r="AT1126">
        <v>202.2</v>
      </c>
      <c r="AU1126" s="1">
        <f t="shared" si="418"/>
        <v>15997.415999999999</v>
      </c>
      <c r="AW1126">
        <v>50</v>
      </c>
      <c r="AX1126" s="2">
        <v>6</v>
      </c>
      <c r="AZ1126">
        <v>201415.67999999999</v>
      </c>
      <c r="BA1126">
        <v>16784.64</v>
      </c>
      <c r="BB1126">
        <v>2046.85</v>
      </c>
      <c r="BC1126">
        <v>201415.67999999999</v>
      </c>
      <c r="BD1126">
        <v>16784.64</v>
      </c>
      <c r="BE1126">
        <v>2046.85</v>
      </c>
      <c r="BF1126">
        <v>201415.67999999999</v>
      </c>
      <c r="BG1126">
        <v>16784.64</v>
      </c>
      <c r="BH1126">
        <v>2046.85</v>
      </c>
      <c r="BI1126">
        <v>201415.67999999999</v>
      </c>
      <c r="BJ1126">
        <v>16784.64</v>
      </c>
      <c r="BK1126">
        <v>2046.85</v>
      </c>
      <c r="BL1126">
        <v>201415.67999999999</v>
      </c>
      <c r="BM1126">
        <v>16784.64</v>
      </c>
      <c r="BN1126">
        <v>2046.85</v>
      </c>
      <c r="BR1126">
        <v>1406011</v>
      </c>
      <c r="BS1126">
        <v>1304013</v>
      </c>
      <c r="BT1126">
        <v>1405012</v>
      </c>
      <c r="BU1126">
        <v>1101014</v>
      </c>
      <c r="BV1126">
        <v>1503013</v>
      </c>
      <c r="BW1126">
        <v>1404012</v>
      </c>
      <c r="BX1126" s="10" t="b">
        <f t="shared" si="419"/>
        <v>1</v>
      </c>
      <c r="BY1126" s="10" t="b">
        <f t="shared" si="420"/>
        <v>1</v>
      </c>
      <c r="BZ1126" s="10" t="b">
        <f t="shared" si="421"/>
        <v>1</v>
      </c>
      <c r="CA1126" s="10" t="b">
        <f t="shared" si="422"/>
        <v>1</v>
      </c>
      <c r="CB1126" s="10" t="b">
        <f t="shared" si="423"/>
        <v>1</v>
      </c>
      <c r="CC1126" s="10" t="b">
        <f t="shared" si="424"/>
        <v>1</v>
      </c>
    </row>
    <row r="1127" spans="1:81" ht="14.25" x14ac:dyDescent="0.15">
      <c r="A1127" s="11">
        <v>20746</v>
      </c>
      <c r="B1127">
        <v>50</v>
      </c>
      <c r="C1127" t="str">
        <f t="shared" ca="1" si="408"/>
        <v>1406011,1303012,1303013,1405014,1504015,1406015</v>
      </c>
      <c r="D1127" t="str">
        <f t="shared" si="409"/>
        <v>1,1,1,1,1,1</v>
      </c>
      <c r="E1127" t="str">
        <f t="shared" si="410"/>
        <v>860,860,860,860,860,860</v>
      </c>
      <c r="G1127">
        <f t="shared" ca="1" si="411"/>
        <v>1406011</v>
      </c>
      <c r="H1127">
        <f t="shared" ca="1" si="412"/>
        <v>1303012</v>
      </c>
      <c r="I1127">
        <f t="shared" ca="1" si="413"/>
        <v>1303013</v>
      </c>
      <c r="J1127">
        <f t="shared" ca="1" si="414"/>
        <v>1405014</v>
      </c>
      <c r="K1127">
        <f t="shared" ca="1" si="415"/>
        <v>1504015</v>
      </c>
      <c r="L1127">
        <f t="shared" ca="1" si="416"/>
        <v>1406015</v>
      </c>
      <c r="M1127" s="2">
        <v>1</v>
      </c>
      <c r="N1127" s="7">
        <v>1</v>
      </c>
      <c r="O1127">
        <v>1</v>
      </c>
      <c r="P1127" s="7">
        <v>1</v>
      </c>
      <c r="Q1127">
        <v>1</v>
      </c>
      <c r="R1127" s="7">
        <v>1</v>
      </c>
      <c r="S1127">
        <f t="shared" si="417"/>
        <v>860</v>
      </c>
      <c r="T1127">
        <f t="shared" si="405"/>
        <v>860</v>
      </c>
      <c r="U1127">
        <f t="shared" si="405"/>
        <v>860</v>
      </c>
      <c r="V1127">
        <f t="shared" si="405"/>
        <v>860</v>
      </c>
      <c r="W1127">
        <f t="shared" si="405"/>
        <v>860</v>
      </c>
      <c r="X1127">
        <f t="shared" si="405"/>
        <v>860</v>
      </c>
      <c r="Y1127" s="2">
        <v>1</v>
      </c>
      <c r="Z1127" s="2">
        <v>2</v>
      </c>
      <c r="AA1127" s="2">
        <v>3</v>
      </c>
      <c r="AB1127" s="2">
        <v>4</v>
      </c>
      <c r="AC1127" s="2">
        <v>5</v>
      </c>
      <c r="AD1127" s="2">
        <v>5</v>
      </c>
      <c r="AE1127">
        <f t="shared" ca="1" si="406"/>
        <v>406</v>
      </c>
      <c r="AF1127">
        <f t="shared" ca="1" si="404"/>
        <v>303</v>
      </c>
      <c r="AG1127">
        <f t="shared" ca="1" si="404"/>
        <v>303</v>
      </c>
      <c r="AH1127">
        <f t="shared" ref="AF1127:AJ1178" ca="1" si="427">INDEX($AL$17:$AL$30,RANDBETWEEN(1,14))</f>
        <v>405</v>
      </c>
      <c r="AI1127">
        <f t="shared" ca="1" si="427"/>
        <v>504</v>
      </c>
      <c r="AJ1127">
        <f t="shared" ca="1" si="427"/>
        <v>406</v>
      </c>
      <c r="AM1127">
        <v>1</v>
      </c>
      <c r="AN1127" s="4">
        <v>15</v>
      </c>
      <c r="AO1127">
        <v>6</v>
      </c>
      <c r="AP1127">
        <f t="shared" si="425"/>
        <v>860</v>
      </c>
      <c r="AQ1127">
        <f t="shared" si="426"/>
        <v>77430</v>
      </c>
      <c r="AR1127">
        <f t="shared" si="407"/>
        <v>82819.263290830975</v>
      </c>
      <c r="AT1127">
        <v>202.36</v>
      </c>
      <c r="AU1127" s="1">
        <f t="shared" si="418"/>
        <v>15998.088</v>
      </c>
      <c r="AW1127">
        <v>50</v>
      </c>
      <c r="AX1127" s="2">
        <v>6</v>
      </c>
      <c r="AZ1127">
        <v>201415.67999999999</v>
      </c>
      <c r="BA1127">
        <v>16784.64</v>
      </c>
      <c r="BB1127">
        <v>2046.85</v>
      </c>
      <c r="BC1127">
        <v>201415.67999999999</v>
      </c>
      <c r="BD1127">
        <v>16784.64</v>
      </c>
      <c r="BE1127">
        <v>2046.85</v>
      </c>
      <c r="BF1127">
        <v>201415.67999999999</v>
      </c>
      <c r="BG1127">
        <v>16784.64</v>
      </c>
      <c r="BH1127">
        <v>2046.85</v>
      </c>
      <c r="BI1127">
        <v>201415.67999999999</v>
      </c>
      <c r="BJ1127">
        <v>16784.64</v>
      </c>
      <c r="BK1127">
        <v>2046.85</v>
      </c>
      <c r="BL1127">
        <v>201415.67999999999</v>
      </c>
      <c r="BM1127">
        <v>16784.64</v>
      </c>
      <c r="BN1127">
        <v>2046.85</v>
      </c>
      <c r="BR1127">
        <v>1504013</v>
      </c>
      <c r="BS1127">
        <v>1102012</v>
      </c>
      <c r="BT1127">
        <v>1406011</v>
      </c>
      <c r="BU1127">
        <v>1503013</v>
      </c>
      <c r="BV1127">
        <v>1304013</v>
      </c>
      <c r="BW1127">
        <v>1303013</v>
      </c>
      <c r="BX1127" s="10" t="b">
        <f t="shared" si="419"/>
        <v>1</v>
      </c>
      <c r="BY1127" s="10" t="b">
        <f t="shared" si="420"/>
        <v>1</v>
      </c>
      <c r="BZ1127" s="10" t="b">
        <f t="shared" si="421"/>
        <v>1</v>
      </c>
      <c r="CA1127" s="10" t="b">
        <f t="shared" si="422"/>
        <v>1</v>
      </c>
      <c r="CB1127" s="10" t="b">
        <f t="shared" si="423"/>
        <v>1</v>
      </c>
      <c r="CC1127" s="10" t="b">
        <f t="shared" si="424"/>
        <v>1</v>
      </c>
    </row>
    <row r="1128" spans="1:81" ht="14.25" x14ac:dyDescent="0.15">
      <c r="A1128" s="11">
        <v>20747</v>
      </c>
      <c r="B1128">
        <v>50</v>
      </c>
      <c r="C1128" t="str">
        <f t="shared" ca="1" si="408"/>
        <v>1101011,1406012,1504013,1206014,1405015,1205015</v>
      </c>
      <c r="D1128" t="str">
        <f t="shared" si="409"/>
        <v>1,1,1,1,1,1</v>
      </c>
      <c r="E1128" t="str">
        <f t="shared" si="410"/>
        <v>860,860,860,860,860,860</v>
      </c>
      <c r="G1128">
        <f t="shared" ca="1" si="411"/>
        <v>1101011</v>
      </c>
      <c r="H1128">
        <f t="shared" ca="1" si="412"/>
        <v>1406012</v>
      </c>
      <c r="I1128">
        <f t="shared" ca="1" si="413"/>
        <v>1504013</v>
      </c>
      <c r="J1128">
        <f t="shared" ca="1" si="414"/>
        <v>1206014</v>
      </c>
      <c r="K1128">
        <f t="shared" ca="1" si="415"/>
        <v>1405015</v>
      </c>
      <c r="L1128">
        <f t="shared" ca="1" si="416"/>
        <v>1205015</v>
      </c>
      <c r="M1128" s="2">
        <v>1</v>
      </c>
      <c r="N1128" s="7">
        <v>1</v>
      </c>
      <c r="O1128">
        <v>1</v>
      </c>
      <c r="P1128" s="7">
        <v>1</v>
      </c>
      <c r="Q1128">
        <v>1</v>
      </c>
      <c r="R1128" s="7">
        <v>1</v>
      </c>
      <c r="S1128">
        <f t="shared" si="417"/>
        <v>860</v>
      </c>
      <c r="T1128">
        <f t="shared" si="405"/>
        <v>860</v>
      </c>
      <c r="U1128">
        <f t="shared" si="405"/>
        <v>860</v>
      </c>
      <c r="V1128">
        <f t="shared" ref="T1128:X1179" si="428">$AP1128</f>
        <v>860</v>
      </c>
      <c r="W1128">
        <f t="shared" si="428"/>
        <v>860</v>
      </c>
      <c r="X1128">
        <f t="shared" si="428"/>
        <v>860</v>
      </c>
      <c r="Y1128" s="2">
        <v>1</v>
      </c>
      <c r="Z1128" s="2">
        <v>2</v>
      </c>
      <c r="AA1128" s="2">
        <v>3</v>
      </c>
      <c r="AB1128" s="2">
        <v>4</v>
      </c>
      <c r="AC1128" s="2">
        <v>5</v>
      </c>
      <c r="AD1128" s="2">
        <v>5</v>
      </c>
      <c r="AE1128">
        <f t="shared" ca="1" si="406"/>
        <v>101</v>
      </c>
      <c r="AF1128">
        <f t="shared" ca="1" si="427"/>
        <v>406</v>
      </c>
      <c r="AG1128">
        <f t="shared" ca="1" si="427"/>
        <v>504</v>
      </c>
      <c r="AH1128">
        <f t="shared" ca="1" si="427"/>
        <v>206</v>
      </c>
      <c r="AI1128">
        <f t="shared" ca="1" si="427"/>
        <v>405</v>
      </c>
      <c r="AJ1128">
        <f t="shared" ca="1" si="427"/>
        <v>205</v>
      </c>
      <c r="AM1128">
        <v>2</v>
      </c>
      <c r="AN1128" s="4">
        <v>15</v>
      </c>
      <c r="AO1128">
        <v>6</v>
      </c>
      <c r="AP1128">
        <f t="shared" si="425"/>
        <v>860</v>
      </c>
      <c r="AQ1128">
        <f t="shared" si="426"/>
        <v>77430</v>
      </c>
      <c r="AR1128">
        <f t="shared" si="407"/>
        <v>82822.742115608751</v>
      </c>
      <c r="AT1128">
        <v>202.52</v>
      </c>
      <c r="AU1128" s="1">
        <f t="shared" si="418"/>
        <v>15998.76</v>
      </c>
      <c r="AW1128">
        <v>50</v>
      </c>
      <c r="AX1128" s="2">
        <v>6</v>
      </c>
      <c r="AZ1128">
        <v>201415.67999999999</v>
      </c>
      <c r="BA1128">
        <v>16784.64</v>
      </c>
      <c r="BB1128">
        <v>2046.85</v>
      </c>
      <c r="BC1128">
        <v>201415.67999999999</v>
      </c>
      <c r="BD1128">
        <v>16784.64</v>
      </c>
      <c r="BE1128">
        <v>2046.85</v>
      </c>
      <c r="BF1128">
        <v>201415.67999999999</v>
      </c>
      <c r="BG1128">
        <v>16784.64</v>
      </c>
      <c r="BH1128">
        <v>2046.85</v>
      </c>
      <c r="BI1128">
        <v>201415.67999999999</v>
      </c>
      <c r="BJ1128">
        <v>16784.64</v>
      </c>
      <c r="BK1128">
        <v>2046.85</v>
      </c>
      <c r="BL1128">
        <v>201415.67999999999</v>
      </c>
      <c r="BM1128">
        <v>16784.64</v>
      </c>
      <c r="BN1128">
        <v>2046.85</v>
      </c>
      <c r="BR1128">
        <v>1205012</v>
      </c>
      <c r="BS1128">
        <v>1206011</v>
      </c>
      <c r="BT1128">
        <v>1403011</v>
      </c>
      <c r="BU1128">
        <v>1403011</v>
      </c>
      <c r="BV1128">
        <v>1101015</v>
      </c>
      <c r="BW1128">
        <v>1205012</v>
      </c>
      <c r="BX1128" s="10" t="b">
        <f t="shared" si="419"/>
        <v>1</v>
      </c>
      <c r="BY1128" s="10" t="b">
        <f t="shared" si="420"/>
        <v>1</v>
      </c>
      <c r="BZ1128" s="10" t="b">
        <f t="shared" si="421"/>
        <v>1</v>
      </c>
      <c r="CA1128" s="10" t="b">
        <f t="shared" si="422"/>
        <v>1</v>
      </c>
      <c r="CB1128" s="10" t="b">
        <f t="shared" si="423"/>
        <v>1</v>
      </c>
      <c r="CC1128" s="10" t="b">
        <f t="shared" si="424"/>
        <v>1</v>
      </c>
    </row>
    <row r="1129" spans="1:81" ht="14.25" x14ac:dyDescent="0.15">
      <c r="A1129" s="11">
        <v>20748</v>
      </c>
      <c r="B1129">
        <v>50</v>
      </c>
      <c r="C1129" t="str">
        <f t="shared" ca="1" si="408"/>
        <v>1203011,1303012,1504013,1205014,1503015,1206015</v>
      </c>
      <c r="D1129" t="str">
        <f t="shared" si="409"/>
        <v>1,1,1,1,1,1</v>
      </c>
      <c r="E1129" t="str">
        <f t="shared" si="410"/>
        <v>860,860,860,860,860,860</v>
      </c>
      <c r="G1129">
        <f t="shared" ca="1" si="411"/>
        <v>1203011</v>
      </c>
      <c r="H1129">
        <f t="shared" ca="1" si="412"/>
        <v>1303012</v>
      </c>
      <c r="I1129">
        <f t="shared" ca="1" si="413"/>
        <v>1504013</v>
      </c>
      <c r="J1129">
        <f t="shared" ca="1" si="414"/>
        <v>1205014</v>
      </c>
      <c r="K1129">
        <f t="shared" ca="1" si="415"/>
        <v>1503015</v>
      </c>
      <c r="L1129">
        <f t="shared" ca="1" si="416"/>
        <v>1206015</v>
      </c>
      <c r="M1129" s="2">
        <v>1</v>
      </c>
      <c r="N1129" s="7">
        <v>1</v>
      </c>
      <c r="O1129">
        <v>1</v>
      </c>
      <c r="P1129" s="7">
        <v>1</v>
      </c>
      <c r="Q1129">
        <v>1</v>
      </c>
      <c r="R1129" s="7">
        <v>1</v>
      </c>
      <c r="S1129">
        <f t="shared" si="417"/>
        <v>860</v>
      </c>
      <c r="T1129">
        <f t="shared" si="428"/>
        <v>860</v>
      </c>
      <c r="U1129">
        <f t="shared" si="428"/>
        <v>860</v>
      </c>
      <c r="V1129">
        <f t="shared" si="428"/>
        <v>860</v>
      </c>
      <c r="W1129">
        <f t="shared" si="428"/>
        <v>860</v>
      </c>
      <c r="X1129">
        <f t="shared" si="428"/>
        <v>860</v>
      </c>
      <c r="Y1129" s="2">
        <v>1</v>
      </c>
      <c r="Z1129" s="2">
        <v>2</v>
      </c>
      <c r="AA1129" s="2">
        <v>3</v>
      </c>
      <c r="AB1129" s="2">
        <v>4</v>
      </c>
      <c r="AC1129" s="2">
        <v>5</v>
      </c>
      <c r="AD1129" s="2">
        <v>5</v>
      </c>
      <c r="AE1129">
        <f t="shared" ca="1" si="406"/>
        <v>203</v>
      </c>
      <c r="AF1129">
        <f t="shared" ca="1" si="427"/>
        <v>303</v>
      </c>
      <c r="AG1129">
        <f t="shared" ca="1" si="427"/>
        <v>504</v>
      </c>
      <c r="AH1129">
        <f t="shared" ca="1" si="427"/>
        <v>205</v>
      </c>
      <c r="AI1129">
        <f t="shared" ca="1" si="427"/>
        <v>503</v>
      </c>
      <c r="AJ1129">
        <f t="shared" ca="1" si="427"/>
        <v>206</v>
      </c>
      <c r="AM1129">
        <v>3</v>
      </c>
      <c r="AN1129" s="4">
        <v>15</v>
      </c>
      <c r="AO1129">
        <v>6</v>
      </c>
      <c r="AP1129">
        <f t="shared" si="425"/>
        <v>860</v>
      </c>
      <c r="AQ1129">
        <f t="shared" si="426"/>
        <v>77430</v>
      </c>
      <c r="AR1129">
        <f t="shared" si="407"/>
        <v>82826.220940386513</v>
      </c>
      <c r="AT1129">
        <v>202.68</v>
      </c>
      <c r="AU1129" s="1">
        <f t="shared" si="418"/>
        <v>15999.431999999999</v>
      </c>
      <c r="AW1129">
        <v>50</v>
      </c>
      <c r="AX1129" s="2">
        <v>6</v>
      </c>
      <c r="AZ1129">
        <v>201415.67999999999</v>
      </c>
      <c r="BA1129">
        <v>16784.64</v>
      </c>
      <c r="BB1129">
        <v>2046.85</v>
      </c>
      <c r="BC1129">
        <v>201415.67999999999</v>
      </c>
      <c r="BD1129">
        <v>16784.64</v>
      </c>
      <c r="BE1129">
        <v>2046.85</v>
      </c>
      <c r="BF1129">
        <v>201415.67999999999</v>
      </c>
      <c r="BG1129">
        <v>16784.64</v>
      </c>
      <c r="BH1129">
        <v>2046.85</v>
      </c>
      <c r="BI1129">
        <v>201415.67999999999</v>
      </c>
      <c r="BJ1129">
        <v>16784.64</v>
      </c>
      <c r="BK1129">
        <v>2046.85</v>
      </c>
      <c r="BL1129">
        <v>201415.67999999999</v>
      </c>
      <c r="BM1129">
        <v>16784.64</v>
      </c>
      <c r="BN1129">
        <v>2046.85</v>
      </c>
      <c r="BR1129">
        <v>1101011</v>
      </c>
      <c r="BS1129">
        <v>1303013</v>
      </c>
      <c r="BT1129">
        <v>1403011</v>
      </c>
      <c r="BU1129">
        <v>1205012</v>
      </c>
      <c r="BV1129">
        <v>1203011</v>
      </c>
      <c r="BW1129">
        <v>1504013</v>
      </c>
      <c r="BX1129" s="10" t="b">
        <f t="shared" si="419"/>
        <v>1</v>
      </c>
      <c r="BY1129" s="10" t="b">
        <f t="shared" si="420"/>
        <v>1</v>
      </c>
      <c r="BZ1129" s="10" t="b">
        <f t="shared" si="421"/>
        <v>1</v>
      </c>
      <c r="CA1129" s="10" t="b">
        <f t="shared" si="422"/>
        <v>1</v>
      </c>
      <c r="CB1129" s="10" t="b">
        <f t="shared" si="423"/>
        <v>1</v>
      </c>
      <c r="CC1129" s="10" t="b">
        <f t="shared" si="424"/>
        <v>1</v>
      </c>
    </row>
    <row r="1130" spans="1:81" ht="14.25" x14ac:dyDescent="0.15">
      <c r="A1130" s="11">
        <v>20749</v>
      </c>
      <c r="B1130">
        <v>50</v>
      </c>
      <c r="C1130" t="str">
        <f t="shared" ca="1" si="408"/>
        <v>1101011,1203012,1405013,1404014,1203015,1101015</v>
      </c>
      <c r="D1130" t="str">
        <f t="shared" si="409"/>
        <v>1,1,1,1,1,1</v>
      </c>
      <c r="E1130" t="str">
        <f t="shared" si="410"/>
        <v>860,860,860,860,860,860</v>
      </c>
      <c r="G1130">
        <f t="shared" ca="1" si="411"/>
        <v>1101011</v>
      </c>
      <c r="H1130">
        <f t="shared" ca="1" si="412"/>
        <v>1203012</v>
      </c>
      <c r="I1130">
        <f t="shared" ca="1" si="413"/>
        <v>1405013</v>
      </c>
      <c r="J1130">
        <f t="shared" ca="1" si="414"/>
        <v>1404014</v>
      </c>
      <c r="K1130">
        <f t="shared" ca="1" si="415"/>
        <v>1203015</v>
      </c>
      <c r="L1130">
        <f t="shared" ca="1" si="416"/>
        <v>1101015</v>
      </c>
      <c r="M1130" s="2">
        <v>1</v>
      </c>
      <c r="N1130" s="7">
        <v>1</v>
      </c>
      <c r="O1130">
        <v>1</v>
      </c>
      <c r="P1130" s="7">
        <v>1</v>
      </c>
      <c r="Q1130">
        <v>1</v>
      </c>
      <c r="R1130" s="7">
        <v>1</v>
      </c>
      <c r="S1130">
        <f t="shared" si="417"/>
        <v>860</v>
      </c>
      <c r="T1130">
        <f t="shared" si="428"/>
        <v>860</v>
      </c>
      <c r="U1130">
        <f t="shared" si="428"/>
        <v>860</v>
      </c>
      <c r="V1130">
        <f t="shared" si="428"/>
        <v>860</v>
      </c>
      <c r="W1130">
        <f t="shared" si="428"/>
        <v>860</v>
      </c>
      <c r="X1130">
        <f t="shared" si="428"/>
        <v>860</v>
      </c>
      <c r="Y1130" s="2">
        <v>1</v>
      </c>
      <c r="Z1130" s="2">
        <v>2</v>
      </c>
      <c r="AA1130" s="2">
        <v>3</v>
      </c>
      <c r="AB1130" s="2">
        <v>4</v>
      </c>
      <c r="AC1130" s="2">
        <v>5</v>
      </c>
      <c r="AD1130" s="2">
        <v>5</v>
      </c>
      <c r="AE1130">
        <f t="shared" ca="1" si="406"/>
        <v>101</v>
      </c>
      <c r="AF1130">
        <f t="shared" ca="1" si="427"/>
        <v>203</v>
      </c>
      <c r="AG1130">
        <f t="shared" ca="1" si="427"/>
        <v>405</v>
      </c>
      <c r="AH1130">
        <f t="shared" ca="1" si="427"/>
        <v>404</v>
      </c>
      <c r="AI1130">
        <f t="shared" ca="1" si="427"/>
        <v>203</v>
      </c>
      <c r="AJ1130">
        <f t="shared" ca="1" si="427"/>
        <v>101</v>
      </c>
      <c r="AM1130">
        <v>1</v>
      </c>
      <c r="AN1130" s="4">
        <v>15</v>
      </c>
      <c r="AO1130">
        <v>6</v>
      </c>
      <c r="AP1130">
        <f t="shared" si="425"/>
        <v>860</v>
      </c>
      <c r="AQ1130">
        <f t="shared" si="426"/>
        <v>77430</v>
      </c>
      <c r="AR1130">
        <f t="shared" si="407"/>
        <v>82829.699765164303</v>
      </c>
      <c r="AT1130">
        <v>202.84</v>
      </c>
      <c r="AU1130" s="1">
        <f t="shared" si="418"/>
        <v>16000.103999999999</v>
      </c>
      <c r="AW1130">
        <v>50</v>
      </c>
      <c r="AX1130" s="2">
        <v>6</v>
      </c>
      <c r="AZ1130">
        <v>201415.67999999999</v>
      </c>
      <c r="BA1130">
        <v>16784.64</v>
      </c>
      <c r="BB1130">
        <v>2046.85</v>
      </c>
      <c r="BC1130">
        <v>201415.67999999999</v>
      </c>
      <c r="BD1130">
        <v>16784.64</v>
      </c>
      <c r="BE1130">
        <v>2046.85</v>
      </c>
      <c r="BF1130">
        <v>201415.67999999999</v>
      </c>
      <c r="BG1130">
        <v>16784.64</v>
      </c>
      <c r="BH1130">
        <v>2046.85</v>
      </c>
      <c r="BI1130">
        <v>201415.67999999999</v>
      </c>
      <c r="BJ1130">
        <v>16784.64</v>
      </c>
      <c r="BK1130">
        <v>2046.85</v>
      </c>
      <c r="BL1130">
        <v>201415.67999999999</v>
      </c>
      <c r="BM1130">
        <v>16784.64</v>
      </c>
      <c r="BN1130">
        <v>2046.85</v>
      </c>
      <c r="BR1130">
        <v>1203011</v>
      </c>
      <c r="BS1130">
        <v>1406011</v>
      </c>
      <c r="BT1130">
        <v>1205012</v>
      </c>
      <c r="BU1130">
        <v>1303013</v>
      </c>
      <c r="BV1130">
        <v>1503013</v>
      </c>
      <c r="BW1130">
        <v>1403011</v>
      </c>
      <c r="BX1130" s="10" t="b">
        <f t="shared" si="419"/>
        <v>1</v>
      </c>
      <c r="BY1130" s="10" t="b">
        <f t="shared" si="420"/>
        <v>1</v>
      </c>
      <c r="BZ1130" s="10" t="b">
        <f t="shared" si="421"/>
        <v>1</v>
      </c>
      <c r="CA1130" s="10" t="b">
        <f t="shared" si="422"/>
        <v>1</v>
      </c>
      <c r="CB1130" s="10" t="b">
        <f t="shared" si="423"/>
        <v>1</v>
      </c>
      <c r="CC1130" s="10" t="b">
        <f t="shared" si="424"/>
        <v>1</v>
      </c>
    </row>
    <row r="1131" spans="1:81" ht="14.25" x14ac:dyDescent="0.15">
      <c r="A1131" s="11">
        <v>20750</v>
      </c>
      <c r="B1131">
        <v>50</v>
      </c>
      <c r="C1131" t="str">
        <f t="shared" ca="1" si="408"/>
        <v>1203011,1102012,1503013,1404014,1303015,1204015</v>
      </c>
      <c r="D1131" t="str">
        <f t="shared" si="409"/>
        <v>1,1,1,1,1,1</v>
      </c>
      <c r="E1131" t="str">
        <f t="shared" si="410"/>
        <v>863,863,863,863,863,863</v>
      </c>
      <c r="G1131">
        <f t="shared" ca="1" si="411"/>
        <v>1203011</v>
      </c>
      <c r="H1131">
        <f t="shared" ca="1" si="412"/>
        <v>1102012</v>
      </c>
      <c r="I1131">
        <f t="shared" ca="1" si="413"/>
        <v>1503013</v>
      </c>
      <c r="J1131">
        <f t="shared" ca="1" si="414"/>
        <v>1404014</v>
      </c>
      <c r="K1131">
        <f t="shared" ca="1" si="415"/>
        <v>1303015</v>
      </c>
      <c r="L1131">
        <f t="shared" ca="1" si="416"/>
        <v>1204015</v>
      </c>
      <c r="M1131" s="2">
        <v>1</v>
      </c>
      <c r="N1131" s="7">
        <v>1</v>
      </c>
      <c r="O1131">
        <v>1</v>
      </c>
      <c r="P1131" s="7">
        <v>1</v>
      </c>
      <c r="Q1131">
        <v>1</v>
      </c>
      <c r="R1131" s="7">
        <v>1</v>
      </c>
      <c r="S1131">
        <f t="shared" si="417"/>
        <v>863</v>
      </c>
      <c r="T1131">
        <f t="shared" si="428"/>
        <v>863</v>
      </c>
      <c r="U1131">
        <f t="shared" si="428"/>
        <v>863</v>
      </c>
      <c r="V1131">
        <f t="shared" si="428"/>
        <v>863</v>
      </c>
      <c r="W1131">
        <f t="shared" si="428"/>
        <v>863</v>
      </c>
      <c r="X1131">
        <f t="shared" si="428"/>
        <v>863</v>
      </c>
      <c r="Y1131" s="2">
        <v>1</v>
      </c>
      <c r="Z1131" s="2">
        <v>2</v>
      </c>
      <c r="AA1131" s="2">
        <v>3</v>
      </c>
      <c r="AB1131" s="2">
        <v>4</v>
      </c>
      <c r="AC1131" s="2">
        <v>5</v>
      </c>
      <c r="AD1131" s="2">
        <v>5</v>
      </c>
      <c r="AE1131">
        <f t="shared" ca="1" si="406"/>
        <v>203</v>
      </c>
      <c r="AF1131">
        <f t="shared" ca="1" si="427"/>
        <v>102</v>
      </c>
      <c r="AG1131">
        <f t="shared" ca="1" si="427"/>
        <v>503</v>
      </c>
      <c r="AH1131">
        <f t="shared" ca="1" si="427"/>
        <v>404</v>
      </c>
      <c r="AI1131">
        <f t="shared" ca="1" si="427"/>
        <v>303</v>
      </c>
      <c r="AJ1131">
        <f t="shared" ca="1" si="427"/>
        <v>204</v>
      </c>
      <c r="AM1131">
        <v>2</v>
      </c>
      <c r="AN1131" s="4">
        <v>25</v>
      </c>
      <c r="AO1131">
        <v>6</v>
      </c>
      <c r="AP1131">
        <f t="shared" si="425"/>
        <v>863</v>
      </c>
      <c r="AQ1131">
        <f t="shared" si="426"/>
        <v>77697</v>
      </c>
      <c r="AR1131">
        <f t="shared" si="407"/>
        <v>83117.861674466971</v>
      </c>
      <c r="AT1131">
        <v>203</v>
      </c>
      <c r="AU1131" s="1">
        <f t="shared" si="418"/>
        <v>16054.92</v>
      </c>
      <c r="AW1131">
        <v>50</v>
      </c>
      <c r="AX1131" s="2">
        <v>6</v>
      </c>
      <c r="AZ1131">
        <v>202137.60000000001</v>
      </c>
      <c r="BA1131">
        <v>16844.8</v>
      </c>
      <c r="BB1131">
        <v>2053.9</v>
      </c>
      <c r="BC1131">
        <v>202137.60000000001</v>
      </c>
      <c r="BD1131">
        <v>16844.8</v>
      </c>
      <c r="BE1131">
        <v>2053.9</v>
      </c>
      <c r="BF1131">
        <v>202137.60000000001</v>
      </c>
      <c r="BG1131">
        <v>16844.8</v>
      </c>
      <c r="BH1131">
        <v>2053.9</v>
      </c>
      <c r="BI1131">
        <v>202137.60000000001</v>
      </c>
      <c r="BJ1131">
        <v>16844.8</v>
      </c>
      <c r="BK1131">
        <v>2053.9</v>
      </c>
      <c r="BL1131">
        <v>202137.60000000001</v>
      </c>
      <c r="BM1131">
        <v>16844.8</v>
      </c>
      <c r="BN1131">
        <v>2053.9</v>
      </c>
      <c r="BR1131">
        <v>1102011</v>
      </c>
      <c r="BS1131">
        <v>1205012</v>
      </c>
      <c r="BT1131">
        <v>1101013</v>
      </c>
      <c r="BU1131">
        <v>1404012</v>
      </c>
      <c r="BV1131">
        <v>1404012</v>
      </c>
      <c r="BW1131">
        <v>1503013</v>
      </c>
      <c r="BX1131" s="10" t="b">
        <f t="shared" si="419"/>
        <v>1</v>
      </c>
      <c r="BY1131" s="10" t="b">
        <f t="shared" si="420"/>
        <v>1</v>
      </c>
      <c r="BZ1131" s="10" t="b">
        <f t="shared" si="421"/>
        <v>1</v>
      </c>
      <c r="CA1131" s="10" t="b">
        <f t="shared" si="422"/>
        <v>1</v>
      </c>
      <c r="CB1131" s="10" t="b">
        <f t="shared" si="423"/>
        <v>1</v>
      </c>
      <c r="CC1131" s="10" t="b">
        <f t="shared" si="424"/>
        <v>1</v>
      </c>
    </row>
    <row r="1132" spans="1:81" ht="14.25" x14ac:dyDescent="0.15">
      <c r="A1132" s="11">
        <v>20801</v>
      </c>
      <c r="B1132">
        <v>50</v>
      </c>
      <c r="C1132" t="str">
        <f t="shared" ca="1" si="408"/>
        <v>1406011,1404012,1406013,1504014,1204014,1404015</v>
      </c>
      <c r="D1132" t="str">
        <f t="shared" si="409"/>
        <v>1,1,1,1,1,1</v>
      </c>
      <c r="E1132" t="str">
        <f t="shared" si="410"/>
        <v>863,863,863,863,863,863</v>
      </c>
      <c r="G1132">
        <f t="shared" ca="1" si="411"/>
        <v>1406011</v>
      </c>
      <c r="H1132">
        <f t="shared" ca="1" si="412"/>
        <v>1404012</v>
      </c>
      <c r="I1132">
        <f t="shared" ca="1" si="413"/>
        <v>1406013</v>
      </c>
      <c r="J1132">
        <f t="shared" ca="1" si="414"/>
        <v>1504014</v>
      </c>
      <c r="K1132">
        <f t="shared" ca="1" si="415"/>
        <v>1204014</v>
      </c>
      <c r="L1132">
        <f t="shared" ca="1" si="416"/>
        <v>1404015</v>
      </c>
      <c r="M1132" s="2">
        <v>1</v>
      </c>
      <c r="N1132" s="7">
        <v>1</v>
      </c>
      <c r="O1132">
        <v>1</v>
      </c>
      <c r="P1132" s="7">
        <v>1</v>
      </c>
      <c r="Q1132">
        <v>1</v>
      </c>
      <c r="R1132" s="7">
        <v>1</v>
      </c>
      <c r="S1132">
        <f t="shared" si="417"/>
        <v>863</v>
      </c>
      <c r="T1132">
        <f t="shared" si="428"/>
        <v>863</v>
      </c>
      <c r="U1132">
        <f t="shared" si="428"/>
        <v>863</v>
      </c>
      <c r="V1132">
        <f t="shared" si="428"/>
        <v>863</v>
      </c>
      <c r="W1132">
        <f t="shared" si="428"/>
        <v>863</v>
      </c>
      <c r="X1132">
        <f t="shared" si="428"/>
        <v>863</v>
      </c>
      <c r="Y1132" s="2">
        <v>1</v>
      </c>
      <c r="Z1132" s="2">
        <v>2</v>
      </c>
      <c r="AA1132" s="2">
        <v>3</v>
      </c>
      <c r="AB1132" s="2">
        <v>4</v>
      </c>
      <c r="AC1132" s="2">
        <v>4</v>
      </c>
      <c r="AD1132" s="2">
        <v>5</v>
      </c>
      <c r="AE1132">
        <f t="shared" ca="1" si="406"/>
        <v>406</v>
      </c>
      <c r="AF1132">
        <f t="shared" ca="1" si="427"/>
        <v>404</v>
      </c>
      <c r="AG1132">
        <f t="shared" ca="1" si="427"/>
        <v>406</v>
      </c>
      <c r="AH1132">
        <f t="shared" ca="1" si="427"/>
        <v>504</v>
      </c>
      <c r="AI1132">
        <f t="shared" ca="1" si="427"/>
        <v>204</v>
      </c>
      <c r="AJ1132">
        <f t="shared" ca="1" si="427"/>
        <v>404</v>
      </c>
      <c r="AM1132">
        <v>3</v>
      </c>
      <c r="AN1132" s="4">
        <v>15</v>
      </c>
      <c r="AO1132">
        <v>6</v>
      </c>
      <c r="AP1132">
        <f t="shared" si="425"/>
        <v>863</v>
      </c>
      <c r="AQ1132">
        <f t="shared" si="426"/>
        <v>77697</v>
      </c>
      <c r="AR1132">
        <f t="shared" si="407"/>
        <v>83120.90580689894</v>
      </c>
      <c r="AT1132">
        <v>203.14</v>
      </c>
      <c r="AU1132" s="1">
        <f t="shared" si="418"/>
        <v>16055.508</v>
      </c>
      <c r="AW1132">
        <v>50</v>
      </c>
      <c r="AX1132" s="2">
        <v>6</v>
      </c>
      <c r="AZ1132">
        <v>202137.60000000001</v>
      </c>
      <c r="BA1132">
        <v>16844.8</v>
      </c>
      <c r="BB1132">
        <v>2053.9</v>
      </c>
      <c r="BC1132">
        <v>202137.60000000001</v>
      </c>
      <c r="BD1132">
        <v>16844.8</v>
      </c>
      <c r="BE1132">
        <v>2053.9</v>
      </c>
      <c r="BF1132">
        <v>202137.60000000001</v>
      </c>
      <c r="BG1132">
        <v>16844.8</v>
      </c>
      <c r="BH1132">
        <v>2053.9</v>
      </c>
      <c r="BI1132">
        <v>202137.60000000001</v>
      </c>
      <c r="BJ1132">
        <v>16844.8</v>
      </c>
      <c r="BK1132">
        <v>2053.9</v>
      </c>
      <c r="BL1132">
        <v>202137.60000000001</v>
      </c>
      <c r="BM1132">
        <v>16844.8</v>
      </c>
      <c r="BN1132">
        <v>2053.9</v>
      </c>
      <c r="BR1132">
        <v>1206011</v>
      </c>
      <c r="BS1132">
        <v>1205012</v>
      </c>
      <c r="BT1132">
        <v>1503013</v>
      </c>
      <c r="BU1132">
        <v>1404012</v>
      </c>
      <c r="BV1132">
        <v>1403011</v>
      </c>
      <c r="BW1132">
        <v>1102015</v>
      </c>
      <c r="BX1132" s="10" t="b">
        <f t="shared" si="419"/>
        <v>1</v>
      </c>
      <c r="BY1132" s="10" t="b">
        <f t="shared" si="420"/>
        <v>1</v>
      </c>
      <c r="BZ1132" s="10" t="b">
        <f t="shared" si="421"/>
        <v>1</v>
      </c>
      <c r="CA1132" s="10" t="b">
        <f t="shared" si="422"/>
        <v>1</v>
      </c>
      <c r="CB1132" s="10" t="b">
        <f t="shared" si="423"/>
        <v>1</v>
      </c>
      <c r="CC1132" s="10" t="b">
        <f t="shared" si="424"/>
        <v>1</v>
      </c>
    </row>
    <row r="1133" spans="1:81" ht="14.25" x14ac:dyDescent="0.15">
      <c r="A1133" s="11">
        <v>20802</v>
      </c>
      <c r="B1133">
        <v>50</v>
      </c>
      <c r="C1133" t="str">
        <f t="shared" ca="1" si="408"/>
        <v>1404011,1404012,1504013,1304014,1504014,1304015</v>
      </c>
      <c r="D1133" t="str">
        <f t="shared" si="409"/>
        <v>1,1,1,1,1,1</v>
      </c>
      <c r="E1133" t="str">
        <f t="shared" si="410"/>
        <v>863,863,863,863,863,863</v>
      </c>
      <c r="G1133">
        <f t="shared" ca="1" si="411"/>
        <v>1404011</v>
      </c>
      <c r="H1133">
        <f t="shared" ca="1" si="412"/>
        <v>1404012</v>
      </c>
      <c r="I1133">
        <f t="shared" ca="1" si="413"/>
        <v>1504013</v>
      </c>
      <c r="J1133">
        <f t="shared" ca="1" si="414"/>
        <v>1304014</v>
      </c>
      <c r="K1133">
        <f t="shared" ca="1" si="415"/>
        <v>1504014</v>
      </c>
      <c r="L1133">
        <f t="shared" ca="1" si="416"/>
        <v>1304015</v>
      </c>
      <c r="M1133" s="2">
        <v>1</v>
      </c>
      <c r="N1133" s="7">
        <v>1</v>
      </c>
      <c r="O1133">
        <v>1</v>
      </c>
      <c r="P1133" s="7">
        <v>1</v>
      </c>
      <c r="Q1133">
        <v>1</v>
      </c>
      <c r="R1133" s="7">
        <v>1</v>
      </c>
      <c r="S1133">
        <f t="shared" si="417"/>
        <v>863</v>
      </c>
      <c r="T1133">
        <f t="shared" si="428"/>
        <v>863</v>
      </c>
      <c r="U1133">
        <f t="shared" si="428"/>
        <v>863</v>
      </c>
      <c r="V1133">
        <f t="shared" si="428"/>
        <v>863</v>
      </c>
      <c r="W1133">
        <f t="shared" si="428"/>
        <v>863</v>
      </c>
      <c r="X1133">
        <f t="shared" si="428"/>
        <v>863</v>
      </c>
      <c r="Y1133" s="2">
        <v>1</v>
      </c>
      <c r="Z1133" s="2">
        <v>2</v>
      </c>
      <c r="AA1133" s="2">
        <v>3</v>
      </c>
      <c r="AB1133" s="2">
        <v>4</v>
      </c>
      <c r="AC1133" s="2">
        <v>4</v>
      </c>
      <c r="AD1133" s="2">
        <v>5</v>
      </c>
      <c r="AE1133">
        <f t="shared" ca="1" si="406"/>
        <v>404</v>
      </c>
      <c r="AF1133">
        <f t="shared" ca="1" si="427"/>
        <v>404</v>
      </c>
      <c r="AG1133">
        <f t="shared" ca="1" si="427"/>
        <v>504</v>
      </c>
      <c r="AH1133">
        <f t="shared" ca="1" si="427"/>
        <v>304</v>
      </c>
      <c r="AI1133">
        <f t="shared" ca="1" si="427"/>
        <v>504</v>
      </c>
      <c r="AJ1133">
        <f t="shared" ca="1" si="427"/>
        <v>304</v>
      </c>
      <c r="AM1133">
        <v>1</v>
      </c>
      <c r="AN1133" s="4">
        <v>15</v>
      </c>
      <c r="AO1133">
        <v>6</v>
      </c>
      <c r="AP1133">
        <f t="shared" si="425"/>
        <v>863</v>
      </c>
      <c r="AQ1133">
        <f t="shared" si="426"/>
        <v>77697</v>
      </c>
      <c r="AR1133">
        <f t="shared" si="407"/>
        <v>83123.949939330894</v>
      </c>
      <c r="AT1133">
        <v>203.28</v>
      </c>
      <c r="AU1133" s="1">
        <f t="shared" si="418"/>
        <v>16056.096</v>
      </c>
      <c r="AW1133">
        <v>50</v>
      </c>
      <c r="AX1133" s="2">
        <v>6</v>
      </c>
      <c r="AZ1133">
        <v>202137.60000000001</v>
      </c>
      <c r="BA1133">
        <v>16844.8</v>
      </c>
      <c r="BB1133">
        <v>2053.9</v>
      </c>
      <c r="BC1133">
        <v>202137.60000000001</v>
      </c>
      <c r="BD1133">
        <v>16844.8</v>
      </c>
      <c r="BE1133">
        <v>2053.9</v>
      </c>
      <c r="BF1133">
        <v>202137.60000000001</v>
      </c>
      <c r="BG1133">
        <v>16844.8</v>
      </c>
      <c r="BH1133">
        <v>2053.9</v>
      </c>
      <c r="BI1133">
        <v>202137.60000000001</v>
      </c>
      <c r="BJ1133">
        <v>16844.8</v>
      </c>
      <c r="BK1133">
        <v>2053.9</v>
      </c>
      <c r="BL1133">
        <v>202137.60000000001</v>
      </c>
      <c r="BM1133">
        <v>16844.8</v>
      </c>
      <c r="BN1133">
        <v>2053.9</v>
      </c>
      <c r="BR1133">
        <v>1101011</v>
      </c>
      <c r="BS1133">
        <v>1102012</v>
      </c>
      <c r="BT1133">
        <v>1503013</v>
      </c>
      <c r="BU1133">
        <v>1503013</v>
      </c>
      <c r="BV1133">
        <v>1404012</v>
      </c>
      <c r="BW1133">
        <v>1204012</v>
      </c>
      <c r="BX1133" s="10" t="b">
        <f t="shared" si="419"/>
        <v>1</v>
      </c>
      <c r="BY1133" s="10" t="b">
        <f t="shared" si="420"/>
        <v>1</v>
      </c>
      <c r="BZ1133" s="10" t="b">
        <f t="shared" si="421"/>
        <v>1</v>
      </c>
      <c r="CA1133" s="10" t="b">
        <f t="shared" si="422"/>
        <v>1</v>
      </c>
      <c r="CB1133" s="10" t="b">
        <f t="shared" si="423"/>
        <v>1</v>
      </c>
      <c r="CC1133" s="10" t="b">
        <f t="shared" si="424"/>
        <v>1</v>
      </c>
    </row>
    <row r="1134" spans="1:81" ht="14.25" x14ac:dyDescent="0.15">
      <c r="A1134" s="11">
        <v>20803</v>
      </c>
      <c r="B1134">
        <v>50</v>
      </c>
      <c r="C1134" t="str">
        <f t="shared" ca="1" si="408"/>
        <v>1403011,1204012,1405013,1101014,1204014,1102015</v>
      </c>
      <c r="D1134" t="str">
        <f t="shared" si="409"/>
        <v>1,1,1,1,1,1</v>
      </c>
      <c r="E1134" t="str">
        <f t="shared" si="410"/>
        <v>863,863,863,863,863,863</v>
      </c>
      <c r="G1134">
        <f t="shared" ca="1" si="411"/>
        <v>1403011</v>
      </c>
      <c r="H1134">
        <f t="shared" ca="1" si="412"/>
        <v>1204012</v>
      </c>
      <c r="I1134">
        <f t="shared" ca="1" si="413"/>
        <v>1405013</v>
      </c>
      <c r="J1134">
        <f t="shared" ca="1" si="414"/>
        <v>1101014</v>
      </c>
      <c r="K1134">
        <f t="shared" ca="1" si="415"/>
        <v>1204014</v>
      </c>
      <c r="L1134">
        <f t="shared" ca="1" si="416"/>
        <v>1102015</v>
      </c>
      <c r="M1134" s="2">
        <v>1</v>
      </c>
      <c r="N1134" s="7">
        <v>1</v>
      </c>
      <c r="O1134">
        <v>1</v>
      </c>
      <c r="P1134" s="7">
        <v>1</v>
      </c>
      <c r="Q1134">
        <v>1</v>
      </c>
      <c r="R1134" s="7">
        <v>1</v>
      </c>
      <c r="S1134">
        <f t="shared" si="417"/>
        <v>863</v>
      </c>
      <c r="T1134">
        <f t="shared" si="428"/>
        <v>863</v>
      </c>
      <c r="U1134">
        <f t="shared" si="428"/>
        <v>863</v>
      </c>
      <c r="V1134">
        <f t="shared" si="428"/>
        <v>863</v>
      </c>
      <c r="W1134">
        <f t="shared" si="428"/>
        <v>863</v>
      </c>
      <c r="X1134">
        <f t="shared" si="428"/>
        <v>863</v>
      </c>
      <c r="Y1134" s="2">
        <v>1</v>
      </c>
      <c r="Z1134" s="2">
        <v>2</v>
      </c>
      <c r="AA1134" s="2">
        <v>3</v>
      </c>
      <c r="AB1134" s="2">
        <v>4</v>
      </c>
      <c r="AC1134" s="2">
        <v>4</v>
      </c>
      <c r="AD1134" s="2">
        <v>5</v>
      </c>
      <c r="AE1134">
        <f t="shared" ca="1" si="406"/>
        <v>403</v>
      </c>
      <c r="AF1134">
        <f t="shared" ca="1" si="427"/>
        <v>204</v>
      </c>
      <c r="AG1134">
        <f t="shared" ca="1" si="427"/>
        <v>405</v>
      </c>
      <c r="AH1134">
        <f t="shared" ca="1" si="427"/>
        <v>101</v>
      </c>
      <c r="AI1134">
        <f t="shared" ca="1" si="427"/>
        <v>204</v>
      </c>
      <c r="AJ1134">
        <f t="shared" ca="1" si="427"/>
        <v>102</v>
      </c>
      <c r="AM1134">
        <v>2</v>
      </c>
      <c r="AN1134" s="4">
        <v>15</v>
      </c>
      <c r="AO1134">
        <v>6</v>
      </c>
      <c r="AP1134">
        <f t="shared" si="425"/>
        <v>863</v>
      </c>
      <c r="AQ1134">
        <f t="shared" si="426"/>
        <v>77697</v>
      </c>
      <c r="AR1134">
        <f t="shared" si="407"/>
        <v>83126.994071762863</v>
      </c>
      <c r="AT1134">
        <v>203.42</v>
      </c>
      <c r="AU1134" s="1">
        <f t="shared" si="418"/>
        <v>16056.683999999999</v>
      </c>
      <c r="AW1134">
        <v>50</v>
      </c>
      <c r="AX1134" s="2">
        <v>6</v>
      </c>
      <c r="AZ1134">
        <v>202137.60000000001</v>
      </c>
      <c r="BA1134">
        <v>16844.8</v>
      </c>
      <c r="BB1134">
        <v>2053.9</v>
      </c>
      <c r="BC1134">
        <v>202137.60000000001</v>
      </c>
      <c r="BD1134">
        <v>16844.8</v>
      </c>
      <c r="BE1134">
        <v>2053.9</v>
      </c>
      <c r="BF1134">
        <v>202137.60000000001</v>
      </c>
      <c r="BG1134">
        <v>16844.8</v>
      </c>
      <c r="BH1134">
        <v>2053.9</v>
      </c>
      <c r="BI1134">
        <v>202137.60000000001</v>
      </c>
      <c r="BJ1134">
        <v>16844.8</v>
      </c>
      <c r="BK1134">
        <v>2053.9</v>
      </c>
      <c r="BL1134">
        <v>202137.60000000001</v>
      </c>
      <c r="BM1134">
        <v>16844.8</v>
      </c>
      <c r="BN1134">
        <v>2053.9</v>
      </c>
      <c r="BR1134">
        <v>1303013</v>
      </c>
      <c r="BS1134">
        <v>1204012</v>
      </c>
      <c r="BT1134">
        <v>1204012</v>
      </c>
      <c r="BU1134">
        <v>1304013</v>
      </c>
      <c r="BV1134">
        <v>1206011</v>
      </c>
      <c r="BW1134">
        <v>1204012</v>
      </c>
      <c r="BX1134" s="10" t="b">
        <f t="shared" si="419"/>
        <v>1</v>
      </c>
      <c r="BY1134" s="10" t="b">
        <f t="shared" si="420"/>
        <v>1</v>
      </c>
      <c r="BZ1134" s="10" t="b">
        <f t="shared" si="421"/>
        <v>1</v>
      </c>
      <c r="CA1134" s="10" t="b">
        <f t="shared" si="422"/>
        <v>1</v>
      </c>
      <c r="CB1134" s="10" t="b">
        <f t="shared" si="423"/>
        <v>1</v>
      </c>
      <c r="CC1134" s="10" t="b">
        <f t="shared" si="424"/>
        <v>1</v>
      </c>
    </row>
    <row r="1135" spans="1:81" ht="14.25" x14ac:dyDescent="0.15">
      <c r="A1135" s="11">
        <v>20804</v>
      </c>
      <c r="B1135">
        <v>50</v>
      </c>
      <c r="C1135" t="str">
        <f t="shared" ca="1" si="408"/>
        <v>1404011,1206012,1404013,1204014,1304014,1205015</v>
      </c>
      <c r="D1135" t="str">
        <f t="shared" si="409"/>
        <v>1,1,1,1,1,1</v>
      </c>
      <c r="E1135" t="str">
        <f t="shared" si="410"/>
        <v>863,863,863,863,863,863</v>
      </c>
      <c r="G1135">
        <f t="shared" ca="1" si="411"/>
        <v>1404011</v>
      </c>
      <c r="H1135">
        <f t="shared" ca="1" si="412"/>
        <v>1206012</v>
      </c>
      <c r="I1135">
        <f t="shared" ca="1" si="413"/>
        <v>1404013</v>
      </c>
      <c r="J1135">
        <f t="shared" ca="1" si="414"/>
        <v>1204014</v>
      </c>
      <c r="K1135">
        <f t="shared" ca="1" si="415"/>
        <v>1304014</v>
      </c>
      <c r="L1135">
        <f t="shared" ca="1" si="416"/>
        <v>1205015</v>
      </c>
      <c r="M1135" s="2">
        <v>1</v>
      </c>
      <c r="N1135" s="7">
        <v>1</v>
      </c>
      <c r="O1135">
        <v>1</v>
      </c>
      <c r="P1135" s="7">
        <v>1</v>
      </c>
      <c r="Q1135">
        <v>1</v>
      </c>
      <c r="R1135" s="7">
        <v>1</v>
      </c>
      <c r="S1135">
        <f t="shared" si="417"/>
        <v>863</v>
      </c>
      <c r="T1135">
        <f t="shared" si="428"/>
        <v>863</v>
      </c>
      <c r="U1135">
        <f t="shared" si="428"/>
        <v>863</v>
      </c>
      <c r="V1135">
        <f t="shared" si="428"/>
        <v>863</v>
      </c>
      <c r="W1135">
        <f t="shared" si="428"/>
        <v>863</v>
      </c>
      <c r="X1135">
        <f t="shared" si="428"/>
        <v>863</v>
      </c>
      <c r="Y1135" s="2">
        <v>1</v>
      </c>
      <c r="Z1135" s="2">
        <v>2</v>
      </c>
      <c r="AA1135" s="2">
        <v>3</v>
      </c>
      <c r="AB1135" s="2">
        <v>4</v>
      </c>
      <c r="AC1135" s="2">
        <v>4</v>
      </c>
      <c r="AD1135" s="2">
        <v>5</v>
      </c>
      <c r="AE1135">
        <f t="shared" ca="1" si="406"/>
        <v>404</v>
      </c>
      <c r="AF1135">
        <f t="shared" ca="1" si="427"/>
        <v>206</v>
      </c>
      <c r="AG1135">
        <f t="shared" ca="1" si="427"/>
        <v>404</v>
      </c>
      <c r="AH1135">
        <f t="shared" ca="1" si="427"/>
        <v>204</v>
      </c>
      <c r="AI1135">
        <f t="shared" ca="1" si="427"/>
        <v>304</v>
      </c>
      <c r="AJ1135">
        <f t="shared" ca="1" si="427"/>
        <v>205</v>
      </c>
      <c r="AM1135">
        <v>3</v>
      </c>
      <c r="AN1135" s="4">
        <v>15</v>
      </c>
      <c r="AO1135">
        <v>6</v>
      </c>
      <c r="AP1135">
        <f t="shared" si="425"/>
        <v>863</v>
      </c>
      <c r="AQ1135">
        <f t="shared" si="426"/>
        <v>77697</v>
      </c>
      <c r="AR1135">
        <f t="shared" si="407"/>
        <v>83130.038204194818</v>
      </c>
      <c r="AT1135">
        <v>203.56</v>
      </c>
      <c r="AU1135" s="1">
        <f t="shared" si="418"/>
        <v>16057.271999999999</v>
      </c>
      <c r="AW1135">
        <v>50</v>
      </c>
      <c r="AX1135" s="2">
        <v>6</v>
      </c>
      <c r="AZ1135">
        <v>202137.60000000001</v>
      </c>
      <c r="BA1135">
        <v>16844.8</v>
      </c>
      <c r="BB1135">
        <v>2053.9</v>
      </c>
      <c r="BC1135">
        <v>202137.60000000001</v>
      </c>
      <c r="BD1135">
        <v>16844.8</v>
      </c>
      <c r="BE1135">
        <v>2053.9</v>
      </c>
      <c r="BF1135">
        <v>202137.60000000001</v>
      </c>
      <c r="BG1135">
        <v>16844.8</v>
      </c>
      <c r="BH1135">
        <v>2053.9</v>
      </c>
      <c r="BI1135">
        <v>202137.60000000001</v>
      </c>
      <c r="BJ1135">
        <v>16844.8</v>
      </c>
      <c r="BK1135">
        <v>2053.9</v>
      </c>
      <c r="BL1135">
        <v>202137.60000000001</v>
      </c>
      <c r="BM1135">
        <v>16844.8</v>
      </c>
      <c r="BN1135">
        <v>2053.9</v>
      </c>
      <c r="BR1135">
        <v>1403011</v>
      </c>
      <c r="BS1135">
        <v>1102012</v>
      </c>
      <c r="BT1135">
        <v>1405012</v>
      </c>
      <c r="BU1135">
        <v>1102014</v>
      </c>
      <c r="BV1135">
        <v>1406011</v>
      </c>
      <c r="BW1135">
        <v>1303013</v>
      </c>
      <c r="BX1135" s="10" t="b">
        <f t="shared" si="419"/>
        <v>1</v>
      </c>
      <c r="BY1135" s="10" t="b">
        <f t="shared" si="420"/>
        <v>1</v>
      </c>
      <c r="BZ1135" s="10" t="b">
        <f t="shared" si="421"/>
        <v>1</v>
      </c>
      <c r="CA1135" s="10" t="b">
        <f t="shared" si="422"/>
        <v>1</v>
      </c>
      <c r="CB1135" s="10" t="b">
        <f t="shared" si="423"/>
        <v>1</v>
      </c>
      <c r="CC1135" s="10" t="b">
        <f t="shared" si="424"/>
        <v>1</v>
      </c>
    </row>
    <row r="1136" spans="1:81" ht="14.25" x14ac:dyDescent="0.15">
      <c r="A1136" s="11">
        <v>20805</v>
      </c>
      <c r="B1136">
        <v>50</v>
      </c>
      <c r="C1136" t="str">
        <f t="shared" ca="1" si="408"/>
        <v>1204011,1406012,1101013,1205014,1503014,1503015</v>
      </c>
      <c r="D1136" t="str">
        <f t="shared" si="409"/>
        <v>1,1,1,1,1,1</v>
      </c>
      <c r="E1136" t="str">
        <f t="shared" si="410"/>
        <v>866,866,866,866,866,866</v>
      </c>
      <c r="G1136">
        <f t="shared" ca="1" si="411"/>
        <v>1204011</v>
      </c>
      <c r="H1136">
        <f t="shared" ca="1" si="412"/>
        <v>1406012</v>
      </c>
      <c r="I1136">
        <f t="shared" ca="1" si="413"/>
        <v>1101013</v>
      </c>
      <c r="J1136">
        <f t="shared" ca="1" si="414"/>
        <v>1205014</v>
      </c>
      <c r="K1136">
        <f t="shared" ca="1" si="415"/>
        <v>1503014</v>
      </c>
      <c r="L1136">
        <f t="shared" ca="1" si="416"/>
        <v>1503015</v>
      </c>
      <c r="M1136" s="2">
        <v>1</v>
      </c>
      <c r="N1136" s="7">
        <v>1</v>
      </c>
      <c r="O1136">
        <v>1</v>
      </c>
      <c r="P1136" s="7">
        <v>1</v>
      </c>
      <c r="Q1136">
        <v>1</v>
      </c>
      <c r="R1136" s="7">
        <v>1</v>
      </c>
      <c r="S1136">
        <f t="shared" si="417"/>
        <v>866</v>
      </c>
      <c r="T1136">
        <f t="shared" si="428"/>
        <v>866</v>
      </c>
      <c r="U1136">
        <f t="shared" si="428"/>
        <v>866</v>
      </c>
      <c r="V1136">
        <f t="shared" si="428"/>
        <v>866</v>
      </c>
      <c r="W1136">
        <f t="shared" si="428"/>
        <v>866</v>
      </c>
      <c r="X1136">
        <f t="shared" si="428"/>
        <v>866</v>
      </c>
      <c r="Y1136" s="2">
        <v>1</v>
      </c>
      <c r="Z1136" s="2">
        <v>2</v>
      </c>
      <c r="AA1136" s="2">
        <v>3</v>
      </c>
      <c r="AB1136" s="2">
        <v>4</v>
      </c>
      <c r="AC1136" s="2">
        <v>4</v>
      </c>
      <c r="AD1136" s="2">
        <v>5</v>
      </c>
      <c r="AE1136">
        <f t="shared" ca="1" si="406"/>
        <v>204</v>
      </c>
      <c r="AF1136">
        <f t="shared" ca="1" si="427"/>
        <v>406</v>
      </c>
      <c r="AG1136">
        <f t="shared" ca="1" si="427"/>
        <v>101</v>
      </c>
      <c r="AH1136">
        <f t="shared" ca="1" si="427"/>
        <v>205</v>
      </c>
      <c r="AI1136">
        <f t="shared" ca="1" si="427"/>
        <v>503</v>
      </c>
      <c r="AJ1136">
        <f t="shared" ca="1" si="427"/>
        <v>503</v>
      </c>
      <c r="AM1136">
        <v>1</v>
      </c>
      <c r="AN1136" s="4">
        <v>25</v>
      </c>
      <c r="AO1136">
        <v>6</v>
      </c>
      <c r="AP1136">
        <f t="shared" si="425"/>
        <v>866</v>
      </c>
      <c r="AQ1136">
        <f t="shared" si="426"/>
        <v>77964</v>
      </c>
      <c r="AR1136">
        <f t="shared" si="407"/>
        <v>83417.76493876634</v>
      </c>
      <c r="AT1136">
        <v>203.7</v>
      </c>
      <c r="AU1136" s="1">
        <f t="shared" si="418"/>
        <v>16112.003999999997</v>
      </c>
      <c r="AW1136">
        <v>50</v>
      </c>
      <c r="AX1136" s="2">
        <v>6</v>
      </c>
      <c r="AZ1136">
        <v>202859.51999999999</v>
      </c>
      <c r="BA1136">
        <v>16904.96</v>
      </c>
      <c r="BB1136">
        <v>2060.9499999999998</v>
      </c>
      <c r="BC1136">
        <v>202859.51999999999</v>
      </c>
      <c r="BD1136">
        <v>16904.96</v>
      </c>
      <c r="BE1136">
        <v>2060.9499999999998</v>
      </c>
      <c r="BF1136">
        <v>202859.51999999999</v>
      </c>
      <c r="BG1136">
        <v>16904.96</v>
      </c>
      <c r="BH1136">
        <v>2060.9499999999998</v>
      </c>
      <c r="BI1136">
        <v>202859.51999999999</v>
      </c>
      <c r="BJ1136">
        <v>16904.96</v>
      </c>
      <c r="BK1136">
        <v>2060.9499999999998</v>
      </c>
      <c r="BL1136">
        <v>202859.51999999999</v>
      </c>
      <c r="BM1136">
        <v>16904.96</v>
      </c>
      <c r="BN1136">
        <v>2060.9499999999998</v>
      </c>
      <c r="BR1136">
        <v>1404012</v>
      </c>
      <c r="BS1136">
        <v>1204012</v>
      </c>
      <c r="BT1136">
        <v>1303013</v>
      </c>
      <c r="BU1136">
        <v>1203011</v>
      </c>
      <c r="BV1136">
        <v>1404012</v>
      </c>
      <c r="BW1136">
        <v>1203011</v>
      </c>
      <c r="BX1136" s="10" t="b">
        <f t="shared" si="419"/>
        <v>1</v>
      </c>
      <c r="BY1136" s="10" t="b">
        <f t="shared" si="420"/>
        <v>1</v>
      </c>
      <c r="BZ1136" s="10" t="b">
        <f t="shared" si="421"/>
        <v>1</v>
      </c>
      <c r="CA1136" s="10" t="b">
        <f t="shared" si="422"/>
        <v>1</v>
      </c>
      <c r="CB1136" s="10" t="b">
        <f t="shared" si="423"/>
        <v>1</v>
      </c>
      <c r="CC1136" s="10" t="b">
        <f t="shared" si="424"/>
        <v>1</v>
      </c>
    </row>
    <row r="1137" spans="1:81" ht="14.25" x14ac:dyDescent="0.15">
      <c r="A1137" s="11">
        <v>20806</v>
      </c>
      <c r="B1137">
        <v>50</v>
      </c>
      <c r="C1137" t="str">
        <f t="shared" ca="1" si="408"/>
        <v>1204011,1205012,1304013,1304014,1205014,1102015</v>
      </c>
      <c r="D1137" t="str">
        <f t="shared" si="409"/>
        <v>1,1,1,1,1,1</v>
      </c>
      <c r="E1137" t="str">
        <f t="shared" si="410"/>
        <v>866,866,866,866,866,866</v>
      </c>
      <c r="G1137">
        <f t="shared" ca="1" si="411"/>
        <v>1204011</v>
      </c>
      <c r="H1137">
        <f t="shared" ca="1" si="412"/>
        <v>1205012</v>
      </c>
      <c r="I1137">
        <f t="shared" ca="1" si="413"/>
        <v>1304013</v>
      </c>
      <c r="J1137">
        <f t="shared" ca="1" si="414"/>
        <v>1304014</v>
      </c>
      <c r="K1137">
        <f t="shared" ca="1" si="415"/>
        <v>1205014</v>
      </c>
      <c r="L1137">
        <f t="shared" ca="1" si="416"/>
        <v>1102015</v>
      </c>
      <c r="M1137" s="2">
        <v>1</v>
      </c>
      <c r="N1137" s="7">
        <v>1</v>
      </c>
      <c r="O1137">
        <v>1</v>
      </c>
      <c r="P1137" s="7">
        <v>1</v>
      </c>
      <c r="Q1137">
        <v>1</v>
      </c>
      <c r="R1137" s="7">
        <v>1</v>
      </c>
      <c r="S1137">
        <f t="shared" si="417"/>
        <v>866</v>
      </c>
      <c r="T1137">
        <f t="shared" si="428"/>
        <v>866</v>
      </c>
      <c r="U1137">
        <f t="shared" si="428"/>
        <v>866</v>
      </c>
      <c r="V1137">
        <f t="shared" si="428"/>
        <v>866</v>
      </c>
      <c r="W1137">
        <f t="shared" si="428"/>
        <v>866</v>
      </c>
      <c r="X1137">
        <f t="shared" si="428"/>
        <v>866</v>
      </c>
      <c r="Y1137" s="2">
        <v>1</v>
      </c>
      <c r="Z1137" s="2">
        <v>2</v>
      </c>
      <c r="AA1137" s="2">
        <v>3</v>
      </c>
      <c r="AB1137" s="2">
        <v>4</v>
      </c>
      <c r="AC1137" s="2">
        <v>4</v>
      </c>
      <c r="AD1137" s="2">
        <v>5</v>
      </c>
      <c r="AE1137">
        <f t="shared" ca="1" si="406"/>
        <v>204</v>
      </c>
      <c r="AF1137">
        <f t="shared" ca="1" si="427"/>
        <v>205</v>
      </c>
      <c r="AG1137">
        <f t="shared" ca="1" si="427"/>
        <v>304</v>
      </c>
      <c r="AH1137">
        <f t="shared" ca="1" si="427"/>
        <v>304</v>
      </c>
      <c r="AI1137">
        <f t="shared" ca="1" si="427"/>
        <v>205</v>
      </c>
      <c r="AJ1137">
        <f t="shared" ca="1" si="427"/>
        <v>102</v>
      </c>
      <c r="AM1137">
        <v>2</v>
      </c>
      <c r="AN1137" s="4">
        <v>15</v>
      </c>
      <c r="AO1137">
        <v>6</v>
      </c>
      <c r="AP1137">
        <f t="shared" si="425"/>
        <v>866</v>
      </c>
      <c r="AQ1137">
        <f t="shared" si="426"/>
        <v>77964</v>
      </c>
      <c r="AR1137">
        <f t="shared" si="407"/>
        <v>83420.809230822386</v>
      </c>
      <c r="AT1137">
        <v>203.84</v>
      </c>
      <c r="AU1137" s="1">
        <f t="shared" si="418"/>
        <v>16112.591999999999</v>
      </c>
      <c r="AW1137">
        <v>50</v>
      </c>
      <c r="AX1137" s="2">
        <v>6</v>
      </c>
      <c r="AZ1137">
        <v>202859.51999999999</v>
      </c>
      <c r="BA1137">
        <v>16904.96</v>
      </c>
      <c r="BB1137">
        <v>2060.9499999999998</v>
      </c>
      <c r="BC1137">
        <v>202859.51999999999</v>
      </c>
      <c r="BD1137">
        <v>16904.96</v>
      </c>
      <c r="BE1137">
        <v>2060.9499999999998</v>
      </c>
      <c r="BF1137">
        <v>202859.51999999999</v>
      </c>
      <c r="BG1137">
        <v>16904.96</v>
      </c>
      <c r="BH1137">
        <v>2060.9499999999998</v>
      </c>
      <c r="BI1137">
        <v>202859.51999999999</v>
      </c>
      <c r="BJ1137">
        <v>16904.96</v>
      </c>
      <c r="BK1137">
        <v>2060.9499999999998</v>
      </c>
      <c r="BL1137">
        <v>202859.51999999999</v>
      </c>
      <c r="BM1137">
        <v>16904.96</v>
      </c>
      <c r="BN1137">
        <v>2060.9499999999998</v>
      </c>
      <c r="BR1137">
        <v>1206011</v>
      </c>
      <c r="BS1137">
        <v>1303013</v>
      </c>
      <c r="BT1137">
        <v>1102013</v>
      </c>
      <c r="BU1137">
        <v>1504013</v>
      </c>
      <c r="BV1137">
        <v>1405012</v>
      </c>
      <c r="BW1137">
        <v>1405012</v>
      </c>
      <c r="BX1137" s="10" t="b">
        <f t="shared" si="419"/>
        <v>1</v>
      </c>
      <c r="BY1137" s="10" t="b">
        <f t="shared" si="420"/>
        <v>1</v>
      </c>
      <c r="BZ1137" s="10" t="b">
        <f t="shared" si="421"/>
        <v>1</v>
      </c>
      <c r="CA1137" s="10" t="b">
        <f t="shared" si="422"/>
        <v>1</v>
      </c>
      <c r="CB1137" s="10" t="b">
        <f t="shared" si="423"/>
        <v>1</v>
      </c>
      <c r="CC1137" s="10" t="b">
        <f t="shared" si="424"/>
        <v>1</v>
      </c>
    </row>
    <row r="1138" spans="1:81" ht="14.25" x14ac:dyDescent="0.15">
      <c r="A1138" s="11">
        <v>20807</v>
      </c>
      <c r="B1138">
        <v>50</v>
      </c>
      <c r="C1138" t="str">
        <f t="shared" ca="1" si="408"/>
        <v>1403011,1206012,1403013,1101014,1405014,1101015</v>
      </c>
      <c r="D1138" t="str">
        <f t="shared" si="409"/>
        <v>1,1,1,1,1,1</v>
      </c>
      <c r="E1138" t="str">
        <f t="shared" si="410"/>
        <v>866,866,866,866,866,866</v>
      </c>
      <c r="G1138">
        <f t="shared" ca="1" si="411"/>
        <v>1403011</v>
      </c>
      <c r="H1138">
        <f t="shared" ca="1" si="412"/>
        <v>1206012</v>
      </c>
      <c r="I1138">
        <f t="shared" ca="1" si="413"/>
        <v>1403013</v>
      </c>
      <c r="J1138">
        <f t="shared" ca="1" si="414"/>
        <v>1101014</v>
      </c>
      <c r="K1138">
        <f t="shared" ca="1" si="415"/>
        <v>1405014</v>
      </c>
      <c r="L1138">
        <f t="shared" ca="1" si="416"/>
        <v>1101015</v>
      </c>
      <c r="M1138" s="2">
        <v>1</v>
      </c>
      <c r="N1138" s="7">
        <v>1</v>
      </c>
      <c r="O1138">
        <v>1</v>
      </c>
      <c r="P1138" s="7">
        <v>1</v>
      </c>
      <c r="Q1138">
        <v>1</v>
      </c>
      <c r="R1138" s="7">
        <v>1</v>
      </c>
      <c r="S1138">
        <f t="shared" si="417"/>
        <v>866</v>
      </c>
      <c r="T1138">
        <f t="shared" si="428"/>
        <v>866</v>
      </c>
      <c r="U1138">
        <f t="shared" si="428"/>
        <v>866</v>
      </c>
      <c r="V1138">
        <f t="shared" si="428"/>
        <v>866</v>
      </c>
      <c r="W1138">
        <f t="shared" si="428"/>
        <v>866</v>
      </c>
      <c r="X1138">
        <f t="shared" si="428"/>
        <v>866</v>
      </c>
      <c r="Y1138" s="2">
        <v>1</v>
      </c>
      <c r="Z1138" s="2">
        <v>2</v>
      </c>
      <c r="AA1138" s="2">
        <v>3</v>
      </c>
      <c r="AB1138" s="2">
        <v>4</v>
      </c>
      <c r="AC1138" s="2">
        <v>4</v>
      </c>
      <c r="AD1138" s="2">
        <v>5</v>
      </c>
      <c r="AE1138">
        <f t="shared" ca="1" si="406"/>
        <v>403</v>
      </c>
      <c r="AF1138">
        <f t="shared" ca="1" si="427"/>
        <v>206</v>
      </c>
      <c r="AG1138">
        <f t="shared" ca="1" si="427"/>
        <v>403</v>
      </c>
      <c r="AH1138">
        <f t="shared" ca="1" si="427"/>
        <v>101</v>
      </c>
      <c r="AI1138">
        <f t="shared" ca="1" si="427"/>
        <v>405</v>
      </c>
      <c r="AJ1138">
        <f t="shared" ca="1" si="427"/>
        <v>101</v>
      </c>
      <c r="AM1138">
        <v>3</v>
      </c>
      <c r="AN1138" s="4">
        <v>15</v>
      </c>
      <c r="AO1138">
        <v>6</v>
      </c>
      <c r="AP1138">
        <f t="shared" si="425"/>
        <v>866</v>
      </c>
      <c r="AQ1138">
        <f t="shared" si="426"/>
        <v>77964</v>
      </c>
      <c r="AR1138">
        <f t="shared" si="407"/>
        <v>83423.853522878417</v>
      </c>
      <c r="AT1138">
        <v>203.98</v>
      </c>
      <c r="AU1138" s="1">
        <f t="shared" si="418"/>
        <v>16113.179999999998</v>
      </c>
      <c r="AW1138">
        <v>50</v>
      </c>
      <c r="AX1138" s="2">
        <v>6</v>
      </c>
      <c r="AZ1138">
        <v>202859.51999999999</v>
      </c>
      <c r="BA1138">
        <v>16904.96</v>
      </c>
      <c r="BB1138">
        <v>2060.9499999999998</v>
      </c>
      <c r="BC1138">
        <v>202859.51999999999</v>
      </c>
      <c r="BD1138">
        <v>16904.96</v>
      </c>
      <c r="BE1138">
        <v>2060.9499999999998</v>
      </c>
      <c r="BF1138">
        <v>202859.51999999999</v>
      </c>
      <c r="BG1138">
        <v>16904.96</v>
      </c>
      <c r="BH1138">
        <v>2060.9499999999998</v>
      </c>
      <c r="BI1138">
        <v>202859.51999999999</v>
      </c>
      <c r="BJ1138">
        <v>16904.96</v>
      </c>
      <c r="BK1138">
        <v>2060.9499999999998</v>
      </c>
      <c r="BL1138">
        <v>202859.51999999999</v>
      </c>
      <c r="BM1138">
        <v>16904.96</v>
      </c>
      <c r="BN1138">
        <v>2060.9499999999998</v>
      </c>
      <c r="BR1138">
        <v>1304013</v>
      </c>
      <c r="BS1138">
        <v>1303013</v>
      </c>
      <c r="BT1138">
        <v>1403011</v>
      </c>
      <c r="BU1138">
        <v>1406011</v>
      </c>
      <c r="BV1138">
        <v>1503013</v>
      </c>
      <c r="BW1138">
        <v>1503013</v>
      </c>
      <c r="BX1138" s="10" t="b">
        <f t="shared" si="419"/>
        <v>1</v>
      </c>
      <c r="BY1138" s="10" t="b">
        <f t="shared" si="420"/>
        <v>1</v>
      </c>
      <c r="BZ1138" s="10" t="b">
        <f t="shared" si="421"/>
        <v>1</v>
      </c>
      <c r="CA1138" s="10" t="b">
        <f t="shared" si="422"/>
        <v>1</v>
      </c>
      <c r="CB1138" s="10" t="b">
        <f t="shared" si="423"/>
        <v>1</v>
      </c>
      <c r="CC1138" s="10" t="b">
        <f t="shared" si="424"/>
        <v>1</v>
      </c>
    </row>
    <row r="1139" spans="1:81" ht="14.25" x14ac:dyDescent="0.15">
      <c r="A1139" s="11">
        <v>20808</v>
      </c>
      <c r="B1139">
        <v>50</v>
      </c>
      <c r="C1139" t="str">
        <f t="shared" ca="1" si="408"/>
        <v>1102011,1406012,1203013,1503014,1503014,1206015</v>
      </c>
      <c r="D1139" t="str">
        <f t="shared" si="409"/>
        <v>1,1,1,1,1,1</v>
      </c>
      <c r="E1139" t="str">
        <f t="shared" si="410"/>
        <v>867,867,867,867,867,867</v>
      </c>
      <c r="G1139">
        <f t="shared" ca="1" si="411"/>
        <v>1102011</v>
      </c>
      <c r="H1139">
        <f t="shared" ca="1" si="412"/>
        <v>1406012</v>
      </c>
      <c r="I1139">
        <f t="shared" ca="1" si="413"/>
        <v>1203013</v>
      </c>
      <c r="J1139">
        <f t="shared" ca="1" si="414"/>
        <v>1503014</v>
      </c>
      <c r="K1139">
        <f t="shared" ca="1" si="415"/>
        <v>1503014</v>
      </c>
      <c r="L1139">
        <f t="shared" ca="1" si="416"/>
        <v>1206015</v>
      </c>
      <c r="M1139" s="2">
        <v>1</v>
      </c>
      <c r="N1139" s="7">
        <v>1</v>
      </c>
      <c r="O1139">
        <v>1</v>
      </c>
      <c r="P1139" s="7">
        <v>1</v>
      </c>
      <c r="Q1139">
        <v>1</v>
      </c>
      <c r="R1139" s="7">
        <v>1</v>
      </c>
      <c r="S1139">
        <f t="shared" si="417"/>
        <v>867</v>
      </c>
      <c r="T1139">
        <f t="shared" si="428"/>
        <v>867</v>
      </c>
      <c r="U1139">
        <f t="shared" si="428"/>
        <v>867</v>
      </c>
      <c r="V1139">
        <f t="shared" si="428"/>
        <v>867</v>
      </c>
      <c r="W1139">
        <f t="shared" si="428"/>
        <v>867</v>
      </c>
      <c r="X1139">
        <f t="shared" si="428"/>
        <v>867</v>
      </c>
      <c r="Y1139" s="2">
        <v>1</v>
      </c>
      <c r="Z1139" s="2">
        <v>2</v>
      </c>
      <c r="AA1139" s="2">
        <v>3</v>
      </c>
      <c r="AB1139" s="2">
        <v>4</v>
      </c>
      <c r="AC1139" s="2">
        <v>4</v>
      </c>
      <c r="AD1139" s="2">
        <v>5</v>
      </c>
      <c r="AE1139">
        <f t="shared" ca="1" si="406"/>
        <v>102</v>
      </c>
      <c r="AF1139">
        <f t="shared" ca="1" si="427"/>
        <v>406</v>
      </c>
      <c r="AG1139">
        <f t="shared" ca="1" si="427"/>
        <v>203</v>
      </c>
      <c r="AH1139">
        <f t="shared" ca="1" si="427"/>
        <v>503</v>
      </c>
      <c r="AI1139">
        <f t="shared" ca="1" si="427"/>
        <v>503</v>
      </c>
      <c r="AJ1139">
        <f t="shared" ca="1" si="427"/>
        <v>206</v>
      </c>
      <c r="AM1139">
        <v>1</v>
      </c>
      <c r="AN1139" s="4">
        <v>15</v>
      </c>
      <c r="AO1139">
        <v>6</v>
      </c>
      <c r="AP1139">
        <f t="shared" si="425"/>
        <v>867</v>
      </c>
      <c r="AQ1139">
        <f t="shared" si="426"/>
        <v>78053</v>
      </c>
      <c r="AR1139">
        <f t="shared" si="407"/>
        <v>83426.897814934448</v>
      </c>
      <c r="AT1139">
        <v>204.12</v>
      </c>
      <c r="AU1139" s="1">
        <f t="shared" si="418"/>
        <v>16113.767999999998</v>
      </c>
      <c r="AW1139">
        <v>50</v>
      </c>
      <c r="AX1139" s="2">
        <v>6</v>
      </c>
      <c r="AZ1139">
        <v>202859.51999999999</v>
      </c>
      <c r="BA1139">
        <v>16904.96</v>
      </c>
      <c r="BB1139">
        <v>2060.9499999999998</v>
      </c>
      <c r="BC1139">
        <v>202859.51999999999</v>
      </c>
      <c r="BD1139">
        <v>16904.96</v>
      </c>
      <c r="BE1139">
        <v>2060.9499999999998</v>
      </c>
      <c r="BF1139">
        <v>202859.51999999999</v>
      </c>
      <c r="BG1139">
        <v>16904.96</v>
      </c>
      <c r="BH1139">
        <v>2060.9499999999998</v>
      </c>
      <c r="BI1139">
        <v>202859.51999999999</v>
      </c>
      <c r="BJ1139">
        <v>16904.96</v>
      </c>
      <c r="BK1139">
        <v>2060.9499999999998</v>
      </c>
      <c r="BL1139">
        <v>202859.51999999999</v>
      </c>
      <c r="BM1139">
        <v>16904.96</v>
      </c>
      <c r="BN1139">
        <v>2060.9499999999998</v>
      </c>
      <c r="BR1139">
        <v>1101011</v>
      </c>
      <c r="BS1139">
        <v>1404012</v>
      </c>
      <c r="BT1139">
        <v>1404012</v>
      </c>
      <c r="BU1139">
        <v>1304013</v>
      </c>
      <c r="BV1139">
        <v>1303013</v>
      </c>
      <c r="BW1139">
        <v>1101015</v>
      </c>
      <c r="BX1139" s="10" t="b">
        <f t="shared" si="419"/>
        <v>1</v>
      </c>
      <c r="BY1139" s="10" t="b">
        <f t="shared" si="420"/>
        <v>1</v>
      </c>
      <c r="BZ1139" s="10" t="b">
        <f t="shared" si="421"/>
        <v>1</v>
      </c>
      <c r="CA1139" s="10" t="b">
        <f t="shared" si="422"/>
        <v>1</v>
      </c>
      <c r="CB1139" s="10" t="b">
        <f t="shared" si="423"/>
        <v>1</v>
      </c>
      <c r="CC1139" s="10" t="b">
        <f t="shared" si="424"/>
        <v>1</v>
      </c>
    </row>
    <row r="1140" spans="1:81" ht="14.25" x14ac:dyDescent="0.15">
      <c r="A1140" s="11">
        <v>20809</v>
      </c>
      <c r="B1140">
        <v>50</v>
      </c>
      <c r="C1140" t="str">
        <f t="shared" ca="1" si="408"/>
        <v>1205011,1404012,1404013,1405014,1404014,1206015</v>
      </c>
      <c r="D1140" t="str">
        <f t="shared" si="409"/>
        <v>1,1,1,1,1,1</v>
      </c>
      <c r="E1140" t="str">
        <f t="shared" si="410"/>
        <v>867,867,867,867,867,867</v>
      </c>
      <c r="G1140">
        <f t="shared" ca="1" si="411"/>
        <v>1205011</v>
      </c>
      <c r="H1140">
        <f t="shared" ca="1" si="412"/>
        <v>1404012</v>
      </c>
      <c r="I1140">
        <f t="shared" ca="1" si="413"/>
        <v>1404013</v>
      </c>
      <c r="J1140">
        <f t="shared" ca="1" si="414"/>
        <v>1405014</v>
      </c>
      <c r="K1140">
        <f t="shared" ca="1" si="415"/>
        <v>1404014</v>
      </c>
      <c r="L1140">
        <f t="shared" ca="1" si="416"/>
        <v>1206015</v>
      </c>
      <c r="M1140" s="2">
        <v>1</v>
      </c>
      <c r="N1140" s="7">
        <v>1</v>
      </c>
      <c r="O1140">
        <v>1</v>
      </c>
      <c r="P1140" s="7">
        <v>1</v>
      </c>
      <c r="Q1140">
        <v>1</v>
      </c>
      <c r="R1140" s="7">
        <v>1</v>
      </c>
      <c r="S1140">
        <f t="shared" si="417"/>
        <v>867</v>
      </c>
      <c r="T1140">
        <f t="shared" si="428"/>
        <v>867</v>
      </c>
      <c r="U1140">
        <f t="shared" si="428"/>
        <v>867</v>
      </c>
      <c r="V1140">
        <f t="shared" si="428"/>
        <v>867</v>
      </c>
      <c r="W1140">
        <f t="shared" si="428"/>
        <v>867</v>
      </c>
      <c r="X1140">
        <f t="shared" si="428"/>
        <v>867</v>
      </c>
      <c r="Y1140" s="2">
        <v>1</v>
      </c>
      <c r="Z1140" s="2">
        <v>2</v>
      </c>
      <c r="AA1140" s="2">
        <v>3</v>
      </c>
      <c r="AB1140" s="2">
        <v>4</v>
      </c>
      <c r="AC1140" s="2">
        <v>4</v>
      </c>
      <c r="AD1140" s="2">
        <v>5</v>
      </c>
      <c r="AE1140">
        <f t="shared" ca="1" si="406"/>
        <v>205</v>
      </c>
      <c r="AF1140">
        <f t="shared" ca="1" si="427"/>
        <v>404</v>
      </c>
      <c r="AG1140">
        <f t="shared" ca="1" si="427"/>
        <v>404</v>
      </c>
      <c r="AH1140">
        <f t="shared" ca="1" si="427"/>
        <v>405</v>
      </c>
      <c r="AI1140">
        <f t="shared" ca="1" si="427"/>
        <v>404</v>
      </c>
      <c r="AJ1140">
        <f t="shared" ca="1" si="427"/>
        <v>206</v>
      </c>
      <c r="AM1140">
        <v>2</v>
      </c>
      <c r="AN1140" s="4">
        <v>15</v>
      </c>
      <c r="AO1140">
        <v>6</v>
      </c>
      <c r="AP1140">
        <f t="shared" si="425"/>
        <v>867</v>
      </c>
      <c r="AQ1140">
        <f t="shared" si="426"/>
        <v>78053</v>
      </c>
      <c r="AR1140">
        <f t="shared" si="407"/>
        <v>83429.942106990478</v>
      </c>
      <c r="AT1140">
        <v>204.26</v>
      </c>
      <c r="AU1140" s="1">
        <f t="shared" si="418"/>
        <v>16114.355999999998</v>
      </c>
      <c r="AW1140">
        <v>50</v>
      </c>
      <c r="AX1140" s="2">
        <v>6</v>
      </c>
      <c r="AZ1140">
        <v>202859.51999999999</v>
      </c>
      <c r="BA1140">
        <v>16904.96</v>
      </c>
      <c r="BB1140">
        <v>2060.9499999999998</v>
      </c>
      <c r="BC1140">
        <v>202859.51999999999</v>
      </c>
      <c r="BD1140">
        <v>16904.96</v>
      </c>
      <c r="BE1140">
        <v>2060.9499999999998</v>
      </c>
      <c r="BF1140">
        <v>202859.51999999999</v>
      </c>
      <c r="BG1140">
        <v>16904.96</v>
      </c>
      <c r="BH1140">
        <v>2060.9499999999998</v>
      </c>
      <c r="BI1140">
        <v>202859.51999999999</v>
      </c>
      <c r="BJ1140">
        <v>16904.96</v>
      </c>
      <c r="BK1140">
        <v>2060.9499999999998</v>
      </c>
      <c r="BL1140">
        <v>202859.51999999999</v>
      </c>
      <c r="BM1140">
        <v>16904.96</v>
      </c>
      <c r="BN1140">
        <v>2060.9499999999998</v>
      </c>
      <c r="BR1140">
        <v>1405012</v>
      </c>
      <c r="BS1140">
        <v>1206011</v>
      </c>
      <c r="BT1140">
        <v>1102013</v>
      </c>
      <c r="BU1140">
        <v>1205012</v>
      </c>
      <c r="BV1140">
        <v>1504013</v>
      </c>
      <c r="BW1140">
        <v>1304013</v>
      </c>
      <c r="BX1140" s="10" t="b">
        <f t="shared" si="419"/>
        <v>1</v>
      </c>
      <c r="BY1140" s="10" t="b">
        <f t="shared" si="420"/>
        <v>1</v>
      </c>
      <c r="BZ1140" s="10" t="b">
        <f t="shared" si="421"/>
        <v>1</v>
      </c>
      <c r="CA1140" s="10" t="b">
        <f t="shared" si="422"/>
        <v>1</v>
      </c>
      <c r="CB1140" s="10" t="b">
        <f t="shared" si="423"/>
        <v>1</v>
      </c>
      <c r="CC1140" s="10" t="b">
        <f t="shared" si="424"/>
        <v>1</v>
      </c>
    </row>
    <row r="1141" spans="1:81" ht="14.25" x14ac:dyDescent="0.15">
      <c r="A1141" s="11">
        <v>20810</v>
      </c>
      <c r="B1141">
        <v>50</v>
      </c>
      <c r="C1141" t="str">
        <f t="shared" ca="1" si="408"/>
        <v>1304011,1102012,1405013,1205014,1404014,1405015</v>
      </c>
      <c r="D1141" t="str">
        <f t="shared" si="409"/>
        <v>1,1,1,1,1,1</v>
      </c>
      <c r="E1141" t="str">
        <f t="shared" si="410"/>
        <v>870,870,870,870,870,870</v>
      </c>
      <c r="G1141">
        <f t="shared" ca="1" si="411"/>
        <v>1304011</v>
      </c>
      <c r="H1141">
        <f t="shared" ca="1" si="412"/>
        <v>1102012</v>
      </c>
      <c r="I1141">
        <f t="shared" ca="1" si="413"/>
        <v>1405013</v>
      </c>
      <c r="J1141">
        <f t="shared" ca="1" si="414"/>
        <v>1205014</v>
      </c>
      <c r="K1141">
        <f t="shared" ca="1" si="415"/>
        <v>1404014</v>
      </c>
      <c r="L1141">
        <f t="shared" ca="1" si="416"/>
        <v>1405015</v>
      </c>
      <c r="M1141" s="2">
        <v>1</v>
      </c>
      <c r="N1141" s="7">
        <v>1</v>
      </c>
      <c r="O1141">
        <v>1</v>
      </c>
      <c r="P1141" s="7">
        <v>1</v>
      </c>
      <c r="Q1141">
        <v>1</v>
      </c>
      <c r="R1141" s="7">
        <v>1</v>
      </c>
      <c r="S1141">
        <f t="shared" si="417"/>
        <v>870</v>
      </c>
      <c r="T1141">
        <f t="shared" si="428"/>
        <v>870</v>
      </c>
      <c r="U1141">
        <f t="shared" si="428"/>
        <v>870</v>
      </c>
      <c r="V1141">
        <f t="shared" si="428"/>
        <v>870</v>
      </c>
      <c r="W1141">
        <f t="shared" si="428"/>
        <v>870</v>
      </c>
      <c r="X1141">
        <f t="shared" si="428"/>
        <v>870</v>
      </c>
      <c r="Y1141" s="2">
        <v>1</v>
      </c>
      <c r="Z1141" s="2">
        <v>2</v>
      </c>
      <c r="AA1141" s="2">
        <v>3</v>
      </c>
      <c r="AB1141" s="2">
        <v>4</v>
      </c>
      <c r="AC1141" s="2">
        <v>4</v>
      </c>
      <c r="AD1141" s="2">
        <v>5</v>
      </c>
      <c r="AE1141">
        <f t="shared" ca="1" si="406"/>
        <v>304</v>
      </c>
      <c r="AF1141">
        <f t="shared" ca="1" si="427"/>
        <v>102</v>
      </c>
      <c r="AG1141">
        <f t="shared" ca="1" si="427"/>
        <v>405</v>
      </c>
      <c r="AH1141">
        <f t="shared" ca="1" si="427"/>
        <v>205</v>
      </c>
      <c r="AI1141">
        <f t="shared" ca="1" si="427"/>
        <v>404</v>
      </c>
      <c r="AJ1141">
        <f t="shared" ca="1" si="427"/>
        <v>405</v>
      </c>
      <c r="AM1141">
        <v>3</v>
      </c>
      <c r="AN1141" s="4">
        <v>25</v>
      </c>
      <c r="AO1141">
        <v>6</v>
      </c>
      <c r="AP1141">
        <f t="shared" si="425"/>
        <v>870</v>
      </c>
      <c r="AQ1141">
        <f t="shared" si="426"/>
        <v>78320</v>
      </c>
      <c r="AR1141">
        <f t="shared" si="407"/>
        <v>83717.668521068554</v>
      </c>
      <c r="AT1141">
        <v>204.4</v>
      </c>
      <c r="AU1141" s="1">
        <f t="shared" si="418"/>
        <v>16169.087999999998</v>
      </c>
      <c r="AW1141">
        <v>50</v>
      </c>
      <c r="AX1141" s="2">
        <v>6</v>
      </c>
      <c r="AZ1141">
        <v>203581.44</v>
      </c>
      <c r="BA1141">
        <v>16965.12</v>
      </c>
      <c r="BB1141">
        <v>2068</v>
      </c>
      <c r="BC1141">
        <v>203581.44</v>
      </c>
      <c r="BD1141">
        <v>16965.12</v>
      </c>
      <c r="BE1141">
        <v>2068</v>
      </c>
      <c r="BF1141">
        <v>203581.44</v>
      </c>
      <c r="BG1141">
        <v>16965.12</v>
      </c>
      <c r="BH1141">
        <v>2068</v>
      </c>
      <c r="BI1141">
        <v>203581.44</v>
      </c>
      <c r="BJ1141">
        <v>16965.12</v>
      </c>
      <c r="BK1141">
        <v>2068</v>
      </c>
      <c r="BL1141">
        <v>203581.44</v>
      </c>
      <c r="BM1141">
        <v>16965.12</v>
      </c>
      <c r="BN1141">
        <v>2068</v>
      </c>
      <c r="BR1141">
        <v>1405012</v>
      </c>
      <c r="BS1141">
        <v>1403011</v>
      </c>
      <c r="BT1141">
        <v>1403011</v>
      </c>
      <c r="BU1141">
        <v>1204012</v>
      </c>
      <c r="BV1141">
        <v>1503013</v>
      </c>
      <c r="BW1141">
        <v>1206011</v>
      </c>
      <c r="BX1141" s="10" t="b">
        <f t="shared" si="419"/>
        <v>1</v>
      </c>
      <c r="BY1141" s="10" t="b">
        <f t="shared" si="420"/>
        <v>1</v>
      </c>
      <c r="BZ1141" s="10" t="b">
        <f t="shared" si="421"/>
        <v>1</v>
      </c>
      <c r="CA1141" s="10" t="b">
        <f t="shared" si="422"/>
        <v>1</v>
      </c>
      <c r="CB1141" s="10" t="b">
        <f t="shared" si="423"/>
        <v>1</v>
      </c>
      <c r="CC1141" s="10" t="b">
        <f t="shared" si="424"/>
        <v>1</v>
      </c>
    </row>
    <row r="1142" spans="1:81" ht="14.25" x14ac:dyDescent="0.15">
      <c r="A1142" s="11">
        <v>20811</v>
      </c>
      <c r="B1142">
        <v>50</v>
      </c>
      <c r="C1142" t="str">
        <f t="shared" ca="1" si="408"/>
        <v>1503011,1404012,1404013,1405014,1206014,1404015</v>
      </c>
      <c r="D1142" t="str">
        <f t="shared" si="409"/>
        <v>1,1,1,1,1,1</v>
      </c>
      <c r="E1142" t="str">
        <f t="shared" si="410"/>
        <v>870,870,870,870,870,870</v>
      </c>
      <c r="G1142">
        <f t="shared" ca="1" si="411"/>
        <v>1503011</v>
      </c>
      <c r="H1142">
        <f t="shared" ca="1" si="412"/>
        <v>1404012</v>
      </c>
      <c r="I1142">
        <f t="shared" ca="1" si="413"/>
        <v>1404013</v>
      </c>
      <c r="J1142">
        <f t="shared" ca="1" si="414"/>
        <v>1405014</v>
      </c>
      <c r="K1142">
        <f t="shared" ca="1" si="415"/>
        <v>1206014</v>
      </c>
      <c r="L1142">
        <f t="shared" ca="1" si="416"/>
        <v>1404015</v>
      </c>
      <c r="M1142" s="2">
        <v>1</v>
      </c>
      <c r="N1142" s="7">
        <v>1</v>
      </c>
      <c r="O1142">
        <v>1</v>
      </c>
      <c r="P1142" s="7">
        <v>1</v>
      </c>
      <c r="Q1142">
        <v>1</v>
      </c>
      <c r="R1142" s="7">
        <v>1</v>
      </c>
      <c r="S1142">
        <f t="shared" si="417"/>
        <v>870</v>
      </c>
      <c r="T1142">
        <f t="shared" si="428"/>
        <v>870</v>
      </c>
      <c r="U1142">
        <f t="shared" si="428"/>
        <v>870</v>
      </c>
      <c r="V1142">
        <f t="shared" si="428"/>
        <v>870</v>
      </c>
      <c r="W1142">
        <f t="shared" si="428"/>
        <v>870</v>
      </c>
      <c r="X1142">
        <f t="shared" si="428"/>
        <v>870</v>
      </c>
      <c r="Y1142" s="2">
        <v>1</v>
      </c>
      <c r="Z1142" s="2">
        <v>2</v>
      </c>
      <c r="AA1142" s="2">
        <v>3</v>
      </c>
      <c r="AB1142" s="2">
        <v>4</v>
      </c>
      <c r="AC1142" s="2">
        <v>4</v>
      </c>
      <c r="AD1142" s="2">
        <v>5</v>
      </c>
      <c r="AE1142">
        <f t="shared" ca="1" si="406"/>
        <v>503</v>
      </c>
      <c r="AF1142">
        <f t="shared" ca="1" si="427"/>
        <v>404</v>
      </c>
      <c r="AG1142">
        <f t="shared" ca="1" si="427"/>
        <v>404</v>
      </c>
      <c r="AH1142">
        <f t="shared" ca="1" si="427"/>
        <v>405</v>
      </c>
      <c r="AI1142">
        <f t="shared" ca="1" si="427"/>
        <v>206</v>
      </c>
      <c r="AJ1142">
        <f t="shared" ca="1" si="427"/>
        <v>404</v>
      </c>
      <c r="AM1142">
        <v>1</v>
      </c>
      <c r="AN1142" s="4">
        <v>15</v>
      </c>
      <c r="AO1142">
        <v>6</v>
      </c>
      <c r="AP1142">
        <f t="shared" si="425"/>
        <v>870</v>
      </c>
      <c r="AQ1142">
        <f t="shared" si="426"/>
        <v>78320</v>
      </c>
      <c r="AR1142">
        <f t="shared" si="407"/>
        <v>83720.71297163314</v>
      </c>
      <c r="AT1142">
        <v>204.54</v>
      </c>
      <c r="AU1142" s="1">
        <f t="shared" si="418"/>
        <v>16169.675999999998</v>
      </c>
      <c r="AW1142">
        <v>50</v>
      </c>
      <c r="AX1142" s="2">
        <v>6</v>
      </c>
      <c r="AZ1142">
        <v>203581.44</v>
      </c>
      <c r="BA1142">
        <v>16965.12</v>
      </c>
      <c r="BB1142">
        <v>2068</v>
      </c>
      <c r="BC1142">
        <v>203581.44</v>
      </c>
      <c r="BD1142">
        <v>16965.12</v>
      </c>
      <c r="BE1142">
        <v>2068</v>
      </c>
      <c r="BF1142">
        <v>203581.44</v>
      </c>
      <c r="BG1142">
        <v>16965.12</v>
      </c>
      <c r="BH1142">
        <v>2068</v>
      </c>
      <c r="BI1142">
        <v>203581.44</v>
      </c>
      <c r="BJ1142">
        <v>16965.12</v>
      </c>
      <c r="BK1142">
        <v>2068</v>
      </c>
      <c r="BL1142">
        <v>203581.44</v>
      </c>
      <c r="BM1142">
        <v>16965.12</v>
      </c>
      <c r="BN1142">
        <v>2068</v>
      </c>
      <c r="BR1142">
        <v>1203011</v>
      </c>
      <c r="BS1142">
        <v>1503013</v>
      </c>
      <c r="BT1142">
        <v>1406011</v>
      </c>
      <c r="BU1142">
        <v>1303013</v>
      </c>
      <c r="BV1142">
        <v>1504013</v>
      </c>
      <c r="BW1142">
        <v>1406011</v>
      </c>
      <c r="BX1142" s="10" t="b">
        <f t="shared" si="419"/>
        <v>1</v>
      </c>
      <c r="BY1142" s="10" t="b">
        <f t="shared" si="420"/>
        <v>1</v>
      </c>
      <c r="BZ1142" s="10" t="b">
        <f t="shared" si="421"/>
        <v>1</v>
      </c>
      <c r="CA1142" s="10" t="b">
        <f t="shared" si="422"/>
        <v>1</v>
      </c>
      <c r="CB1142" s="10" t="b">
        <f t="shared" si="423"/>
        <v>1</v>
      </c>
      <c r="CC1142" s="10" t="b">
        <f t="shared" si="424"/>
        <v>1</v>
      </c>
    </row>
    <row r="1143" spans="1:81" ht="14.25" x14ac:dyDescent="0.15">
      <c r="A1143" s="11">
        <v>20812</v>
      </c>
      <c r="B1143">
        <v>50</v>
      </c>
      <c r="C1143" t="str">
        <f t="shared" ca="1" si="408"/>
        <v>1504011,1504012,1203013,1204014,1406014,1102015</v>
      </c>
      <c r="D1143" t="str">
        <f t="shared" si="409"/>
        <v>1,1,1,1,1,1</v>
      </c>
      <c r="E1143" t="str">
        <f t="shared" si="410"/>
        <v>870,870,870,870,870,870</v>
      </c>
      <c r="G1143">
        <f t="shared" ca="1" si="411"/>
        <v>1504011</v>
      </c>
      <c r="H1143">
        <f t="shared" ca="1" si="412"/>
        <v>1504012</v>
      </c>
      <c r="I1143">
        <f t="shared" ca="1" si="413"/>
        <v>1203013</v>
      </c>
      <c r="J1143">
        <f t="shared" ca="1" si="414"/>
        <v>1204014</v>
      </c>
      <c r="K1143">
        <f t="shared" ca="1" si="415"/>
        <v>1406014</v>
      </c>
      <c r="L1143">
        <f t="shared" ca="1" si="416"/>
        <v>1102015</v>
      </c>
      <c r="M1143" s="2">
        <v>1</v>
      </c>
      <c r="N1143" s="7">
        <v>1</v>
      </c>
      <c r="O1143">
        <v>1</v>
      </c>
      <c r="P1143" s="7">
        <v>1</v>
      </c>
      <c r="Q1143">
        <v>1</v>
      </c>
      <c r="R1143" s="7">
        <v>1</v>
      </c>
      <c r="S1143">
        <f t="shared" si="417"/>
        <v>870</v>
      </c>
      <c r="T1143">
        <f t="shared" si="428"/>
        <v>870</v>
      </c>
      <c r="U1143">
        <f t="shared" si="428"/>
        <v>870</v>
      </c>
      <c r="V1143">
        <f t="shared" si="428"/>
        <v>870</v>
      </c>
      <c r="W1143">
        <f t="shared" si="428"/>
        <v>870</v>
      </c>
      <c r="X1143">
        <f t="shared" si="428"/>
        <v>870</v>
      </c>
      <c r="Y1143" s="2">
        <v>1</v>
      </c>
      <c r="Z1143" s="2">
        <v>2</v>
      </c>
      <c r="AA1143" s="2">
        <v>3</v>
      </c>
      <c r="AB1143" s="2">
        <v>4</v>
      </c>
      <c r="AC1143" s="2">
        <v>4</v>
      </c>
      <c r="AD1143" s="2">
        <v>5</v>
      </c>
      <c r="AE1143">
        <f t="shared" ca="1" si="406"/>
        <v>504</v>
      </c>
      <c r="AF1143">
        <f t="shared" ca="1" si="427"/>
        <v>504</v>
      </c>
      <c r="AG1143">
        <f t="shared" ca="1" si="427"/>
        <v>203</v>
      </c>
      <c r="AH1143">
        <f t="shared" ca="1" si="427"/>
        <v>204</v>
      </c>
      <c r="AI1143">
        <f t="shared" ca="1" si="427"/>
        <v>406</v>
      </c>
      <c r="AJ1143">
        <f t="shared" ca="1" si="427"/>
        <v>102</v>
      </c>
      <c r="AM1143">
        <v>2</v>
      </c>
      <c r="AN1143" s="4">
        <v>15</v>
      </c>
      <c r="AO1143">
        <v>6</v>
      </c>
      <c r="AP1143">
        <f t="shared" si="425"/>
        <v>870</v>
      </c>
      <c r="AQ1143">
        <f t="shared" si="426"/>
        <v>78320</v>
      </c>
      <c r="AR1143">
        <f t="shared" si="407"/>
        <v>83723.757422197727</v>
      </c>
      <c r="AT1143">
        <v>204.68</v>
      </c>
      <c r="AU1143" s="1">
        <f t="shared" si="418"/>
        <v>16170.263999999999</v>
      </c>
      <c r="AW1143">
        <v>50</v>
      </c>
      <c r="AX1143" s="2">
        <v>6</v>
      </c>
      <c r="AZ1143">
        <v>203581.44</v>
      </c>
      <c r="BA1143">
        <v>16965.12</v>
      </c>
      <c r="BB1143">
        <v>2068</v>
      </c>
      <c r="BC1143">
        <v>203581.44</v>
      </c>
      <c r="BD1143">
        <v>16965.12</v>
      </c>
      <c r="BE1143">
        <v>2068</v>
      </c>
      <c r="BF1143">
        <v>203581.44</v>
      </c>
      <c r="BG1143">
        <v>16965.12</v>
      </c>
      <c r="BH1143">
        <v>2068</v>
      </c>
      <c r="BI1143">
        <v>203581.44</v>
      </c>
      <c r="BJ1143">
        <v>16965.12</v>
      </c>
      <c r="BK1143">
        <v>2068</v>
      </c>
      <c r="BL1143">
        <v>203581.44</v>
      </c>
      <c r="BM1143">
        <v>16965.12</v>
      </c>
      <c r="BN1143">
        <v>2068</v>
      </c>
      <c r="BR1143">
        <v>1303013</v>
      </c>
      <c r="BS1143">
        <v>1504013</v>
      </c>
      <c r="BT1143">
        <v>1205012</v>
      </c>
      <c r="BU1143">
        <v>1303013</v>
      </c>
      <c r="BV1143">
        <v>1503013</v>
      </c>
      <c r="BW1143">
        <v>1405012</v>
      </c>
      <c r="BX1143" s="10" t="b">
        <f t="shared" si="419"/>
        <v>1</v>
      </c>
      <c r="BY1143" s="10" t="b">
        <f t="shared" si="420"/>
        <v>1</v>
      </c>
      <c r="BZ1143" s="10" t="b">
        <f t="shared" si="421"/>
        <v>1</v>
      </c>
      <c r="CA1143" s="10" t="b">
        <f t="shared" si="422"/>
        <v>1</v>
      </c>
      <c r="CB1143" s="10" t="b">
        <f t="shared" si="423"/>
        <v>1</v>
      </c>
      <c r="CC1143" s="10" t="b">
        <f t="shared" si="424"/>
        <v>1</v>
      </c>
    </row>
    <row r="1144" spans="1:81" ht="14.25" x14ac:dyDescent="0.15">
      <c r="A1144" s="11">
        <v>20813</v>
      </c>
      <c r="B1144">
        <v>50</v>
      </c>
      <c r="C1144" t="str">
        <f t="shared" ca="1" si="408"/>
        <v>1405011,1404012,1205013,1503014,1206014,1206015</v>
      </c>
      <c r="D1144" t="str">
        <f t="shared" si="409"/>
        <v>1,1,1,1,1,1</v>
      </c>
      <c r="E1144" t="str">
        <f t="shared" si="410"/>
        <v>870,870,870,870,870,870</v>
      </c>
      <c r="G1144">
        <f t="shared" ca="1" si="411"/>
        <v>1405011</v>
      </c>
      <c r="H1144">
        <f t="shared" ca="1" si="412"/>
        <v>1404012</v>
      </c>
      <c r="I1144">
        <f t="shared" ca="1" si="413"/>
        <v>1205013</v>
      </c>
      <c r="J1144">
        <f t="shared" ca="1" si="414"/>
        <v>1503014</v>
      </c>
      <c r="K1144">
        <f t="shared" ca="1" si="415"/>
        <v>1206014</v>
      </c>
      <c r="L1144">
        <f t="shared" ca="1" si="416"/>
        <v>1206015</v>
      </c>
      <c r="M1144" s="2">
        <v>1</v>
      </c>
      <c r="N1144" s="7">
        <v>1</v>
      </c>
      <c r="O1144">
        <v>1</v>
      </c>
      <c r="P1144" s="7">
        <v>1</v>
      </c>
      <c r="Q1144">
        <v>1</v>
      </c>
      <c r="R1144" s="7">
        <v>1</v>
      </c>
      <c r="S1144">
        <f t="shared" si="417"/>
        <v>870</v>
      </c>
      <c r="T1144">
        <f t="shared" si="428"/>
        <v>870</v>
      </c>
      <c r="U1144">
        <f t="shared" si="428"/>
        <v>870</v>
      </c>
      <c r="V1144">
        <f t="shared" si="428"/>
        <v>870</v>
      </c>
      <c r="W1144">
        <f t="shared" si="428"/>
        <v>870</v>
      </c>
      <c r="X1144">
        <f t="shared" si="428"/>
        <v>870</v>
      </c>
      <c r="Y1144" s="2">
        <v>1</v>
      </c>
      <c r="Z1144" s="2">
        <v>2</v>
      </c>
      <c r="AA1144" s="2">
        <v>3</v>
      </c>
      <c r="AB1144" s="2">
        <v>4</v>
      </c>
      <c r="AC1144" s="2">
        <v>4</v>
      </c>
      <c r="AD1144" s="2">
        <v>5</v>
      </c>
      <c r="AE1144">
        <f t="shared" ca="1" si="406"/>
        <v>405</v>
      </c>
      <c r="AF1144">
        <f t="shared" ca="1" si="427"/>
        <v>404</v>
      </c>
      <c r="AG1144">
        <f t="shared" ca="1" si="427"/>
        <v>205</v>
      </c>
      <c r="AH1144">
        <f t="shared" ca="1" si="427"/>
        <v>503</v>
      </c>
      <c r="AI1144">
        <f t="shared" ca="1" si="427"/>
        <v>206</v>
      </c>
      <c r="AJ1144">
        <f t="shared" ca="1" si="427"/>
        <v>206</v>
      </c>
      <c r="AM1144">
        <v>3</v>
      </c>
      <c r="AN1144" s="4">
        <v>15</v>
      </c>
      <c r="AO1144">
        <v>6</v>
      </c>
      <c r="AP1144">
        <f t="shared" si="425"/>
        <v>870</v>
      </c>
      <c r="AQ1144">
        <f t="shared" si="426"/>
        <v>78320</v>
      </c>
      <c r="AR1144">
        <f t="shared" si="407"/>
        <v>83726.801872762313</v>
      </c>
      <c r="AT1144">
        <v>204.82</v>
      </c>
      <c r="AU1144" s="1">
        <f t="shared" si="418"/>
        <v>16170.851999999999</v>
      </c>
      <c r="AW1144">
        <v>50</v>
      </c>
      <c r="AX1144" s="2">
        <v>6</v>
      </c>
      <c r="AZ1144">
        <v>203581.44</v>
      </c>
      <c r="BA1144">
        <v>16965.12</v>
      </c>
      <c r="BB1144">
        <v>2068</v>
      </c>
      <c r="BC1144">
        <v>203581.44</v>
      </c>
      <c r="BD1144">
        <v>16965.12</v>
      </c>
      <c r="BE1144">
        <v>2068</v>
      </c>
      <c r="BF1144">
        <v>203581.44</v>
      </c>
      <c r="BG1144">
        <v>16965.12</v>
      </c>
      <c r="BH1144">
        <v>2068</v>
      </c>
      <c r="BI1144">
        <v>203581.44</v>
      </c>
      <c r="BJ1144">
        <v>16965.12</v>
      </c>
      <c r="BK1144">
        <v>2068</v>
      </c>
      <c r="BL1144">
        <v>203581.44</v>
      </c>
      <c r="BM1144">
        <v>16965.12</v>
      </c>
      <c r="BN1144">
        <v>2068</v>
      </c>
      <c r="BR1144">
        <v>1403011</v>
      </c>
      <c r="BS1144">
        <v>1304013</v>
      </c>
      <c r="BT1144">
        <v>1504013</v>
      </c>
      <c r="BU1144">
        <v>1206011</v>
      </c>
      <c r="BV1144">
        <v>1102014</v>
      </c>
      <c r="BW1144">
        <v>1102015</v>
      </c>
      <c r="BX1144" s="10" t="b">
        <f t="shared" si="419"/>
        <v>1</v>
      </c>
      <c r="BY1144" s="10" t="b">
        <f t="shared" si="420"/>
        <v>1</v>
      </c>
      <c r="BZ1144" s="10" t="b">
        <f t="shared" si="421"/>
        <v>1</v>
      </c>
      <c r="CA1144" s="10" t="b">
        <f t="shared" si="422"/>
        <v>1</v>
      </c>
      <c r="CB1144" s="10" t="b">
        <f t="shared" si="423"/>
        <v>1</v>
      </c>
      <c r="CC1144" s="10" t="b">
        <f t="shared" si="424"/>
        <v>1</v>
      </c>
    </row>
    <row r="1145" spans="1:81" ht="14.25" x14ac:dyDescent="0.15">
      <c r="A1145" s="11">
        <v>20814</v>
      </c>
      <c r="B1145">
        <v>50</v>
      </c>
      <c r="C1145" t="str">
        <f t="shared" ca="1" si="408"/>
        <v>1102011,1204012,1101013,1503014,1102014,1203015</v>
      </c>
      <c r="D1145" t="str">
        <f t="shared" si="409"/>
        <v>1,1,1,1,1,1</v>
      </c>
      <c r="E1145" t="str">
        <f t="shared" si="410"/>
        <v>870,870,870,870,870,870</v>
      </c>
      <c r="G1145">
        <f t="shared" ca="1" si="411"/>
        <v>1102011</v>
      </c>
      <c r="H1145">
        <f t="shared" ca="1" si="412"/>
        <v>1204012</v>
      </c>
      <c r="I1145">
        <f t="shared" ca="1" si="413"/>
        <v>1101013</v>
      </c>
      <c r="J1145">
        <f t="shared" ca="1" si="414"/>
        <v>1503014</v>
      </c>
      <c r="K1145">
        <f t="shared" ca="1" si="415"/>
        <v>1102014</v>
      </c>
      <c r="L1145">
        <f t="shared" ca="1" si="416"/>
        <v>1203015</v>
      </c>
      <c r="M1145" s="2">
        <v>1</v>
      </c>
      <c r="N1145" s="7">
        <v>1</v>
      </c>
      <c r="O1145">
        <v>1</v>
      </c>
      <c r="P1145" s="7">
        <v>1</v>
      </c>
      <c r="Q1145">
        <v>1</v>
      </c>
      <c r="R1145" s="7">
        <v>1</v>
      </c>
      <c r="S1145">
        <f t="shared" si="417"/>
        <v>870</v>
      </c>
      <c r="T1145">
        <f t="shared" si="428"/>
        <v>870</v>
      </c>
      <c r="U1145">
        <f t="shared" si="428"/>
        <v>870</v>
      </c>
      <c r="V1145">
        <f t="shared" si="428"/>
        <v>870</v>
      </c>
      <c r="W1145">
        <f t="shared" si="428"/>
        <v>870</v>
      </c>
      <c r="X1145">
        <f t="shared" si="428"/>
        <v>870</v>
      </c>
      <c r="Y1145" s="2">
        <v>1</v>
      </c>
      <c r="Z1145" s="2">
        <v>2</v>
      </c>
      <c r="AA1145" s="2">
        <v>3</v>
      </c>
      <c r="AB1145" s="2">
        <v>4</v>
      </c>
      <c r="AC1145" s="2">
        <v>4</v>
      </c>
      <c r="AD1145" s="2">
        <v>5</v>
      </c>
      <c r="AE1145">
        <f t="shared" ca="1" si="406"/>
        <v>102</v>
      </c>
      <c r="AF1145">
        <f t="shared" ca="1" si="427"/>
        <v>204</v>
      </c>
      <c r="AG1145">
        <f t="shared" ca="1" si="427"/>
        <v>101</v>
      </c>
      <c r="AH1145">
        <f t="shared" ca="1" si="427"/>
        <v>503</v>
      </c>
      <c r="AI1145">
        <f t="shared" ca="1" si="427"/>
        <v>102</v>
      </c>
      <c r="AJ1145">
        <f t="shared" ca="1" si="427"/>
        <v>203</v>
      </c>
      <c r="AM1145">
        <v>1</v>
      </c>
      <c r="AN1145" s="4">
        <v>15</v>
      </c>
      <c r="AO1145">
        <v>6</v>
      </c>
      <c r="AP1145">
        <f t="shared" si="425"/>
        <v>870</v>
      </c>
      <c r="AQ1145">
        <f t="shared" si="426"/>
        <v>78320</v>
      </c>
      <c r="AR1145">
        <f t="shared" si="407"/>
        <v>83729.846323326899</v>
      </c>
      <c r="AT1145">
        <v>204.96</v>
      </c>
      <c r="AU1145" s="1">
        <f t="shared" si="418"/>
        <v>16171.439999999999</v>
      </c>
      <c r="AW1145">
        <v>50</v>
      </c>
      <c r="AX1145" s="2">
        <v>6</v>
      </c>
      <c r="AZ1145">
        <v>203581.44</v>
      </c>
      <c r="BA1145">
        <v>16965.12</v>
      </c>
      <c r="BB1145">
        <v>2068</v>
      </c>
      <c r="BC1145">
        <v>203581.44</v>
      </c>
      <c r="BD1145">
        <v>16965.12</v>
      </c>
      <c r="BE1145">
        <v>2068</v>
      </c>
      <c r="BF1145">
        <v>203581.44</v>
      </c>
      <c r="BG1145">
        <v>16965.12</v>
      </c>
      <c r="BH1145">
        <v>2068</v>
      </c>
      <c r="BI1145">
        <v>203581.44</v>
      </c>
      <c r="BJ1145">
        <v>16965.12</v>
      </c>
      <c r="BK1145">
        <v>2068</v>
      </c>
      <c r="BL1145">
        <v>203581.44</v>
      </c>
      <c r="BM1145">
        <v>16965.12</v>
      </c>
      <c r="BN1145">
        <v>2068</v>
      </c>
      <c r="BR1145">
        <v>1203011</v>
      </c>
      <c r="BS1145">
        <v>1206011</v>
      </c>
      <c r="BT1145">
        <v>1406011</v>
      </c>
      <c r="BU1145">
        <v>1205012</v>
      </c>
      <c r="BV1145">
        <v>1203011</v>
      </c>
      <c r="BW1145">
        <v>1405012</v>
      </c>
      <c r="BX1145" s="10" t="b">
        <f t="shared" si="419"/>
        <v>1</v>
      </c>
      <c r="BY1145" s="10" t="b">
        <f t="shared" si="420"/>
        <v>1</v>
      </c>
      <c r="BZ1145" s="10" t="b">
        <f t="shared" si="421"/>
        <v>1</v>
      </c>
      <c r="CA1145" s="10" t="b">
        <f t="shared" si="422"/>
        <v>1</v>
      </c>
      <c r="CB1145" s="10" t="b">
        <f t="shared" si="423"/>
        <v>1</v>
      </c>
      <c r="CC1145" s="10" t="b">
        <f t="shared" si="424"/>
        <v>1</v>
      </c>
    </row>
    <row r="1146" spans="1:81" ht="14.25" x14ac:dyDescent="0.15">
      <c r="A1146" s="11">
        <v>20815</v>
      </c>
      <c r="B1146">
        <v>50</v>
      </c>
      <c r="C1146" t="str">
        <f t="shared" ca="1" si="408"/>
        <v>1303011,1101012,1102013,1404014,1404014,1406015</v>
      </c>
      <c r="D1146" t="str">
        <f t="shared" si="409"/>
        <v>1,1,1,1,1,1</v>
      </c>
      <c r="E1146" t="str">
        <f t="shared" si="410"/>
        <v>873,873,873,873,873,873</v>
      </c>
      <c r="G1146">
        <f t="shared" ca="1" si="411"/>
        <v>1303011</v>
      </c>
      <c r="H1146">
        <f t="shared" ca="1" si="412"/>
        <v>1101012</v>
      </c>
      <c r="I1146">
        <f t="shared" ca="1" si="413"/>
        <v>1102013</v>
      </c>
      <c r="J1146">
        <f t="shared" ca="1" si="414"/>
        <v>1404014</v>
      </c>
      <c r="K1146">
        <f t="shared" ca="1" si="415"/>
        <v>1404014</v>
      </c>
      <c r="L1146">
        <f t="shared" ca="1" si="416"/>
        <v>1406015</v>
      </c>
      <c r="M1146" s="2">
        <v>1</v>
      </c>
      <c r="N1146" s="7">
        <v>1</v>
      </c>
      <c r="O1146">
        <v>1</v>
      </c>
      <c r="P1146" s="7">
        <v>1</v>
      </c>
      <c r="Q1146">
        <v>1</v>
      </c>
      <c r="R1146" s="7">
        <v>1</v>
      </c>
      <c r="S1146">
        <f t="shared" si="417"/>
        <v>873</v>
      </c>
      <c r="T1146">
        <f t="shared" si="428"/>
        <v>873</v>
      </c>
      <c r="U1146">
        <f t="shared" si="428"/>
        <v>873</v>
      </c>
      <c r="V1146">
        <f t="shared" si="428"/>
        <v>873</v>
      </c>
      <c r="W1146">
        <f t="shared" si="428"/>
        <v>873</v>
      </c>
      <c r="X1146">
        <f t="shared" si="428"/>
        <v>873</v>
      </c>
      <c r="Y1146" s="2">
        <v>1</v>
      </c>
      <c r="Z1146" s="2">
        <v>2</v>
      </c>
      <c r="AA1146" s="2">
        <v>3</v>
      </c>
      <c r="AB1146" s="2">
        <v>4</v>
      </c>
      <c r="AC1146" s="2">
        <v>4</v>
      </c>
      <c r="AD1146" s="2">
        <v>5</v>
      </c>
      <c r="AE1146">
        <f t="shared" ca="1" si="406"/>
        <v>303</v>
      </c>
      <c r="AF1146">
        <f t="shared" ca="1" si="427"/>
        <v>101</v>
      </c>
      <c r="AG1146">
        <f t="shared" ca="1" si="427"/>
        <v>102</v>
      </c>
      <c r="AH1146">
        <f t="shared" ca="1" si="427"/>
        <v>404</v>
      </c>
      <c r="AI1146">
        <f t="shared" ca="1" si="427"/>
        <v>404</v>
      </c>
      <c r="AJ1146">
        <f t="shared" ca="1" si="427"/>
        <v>406</v>
      </c>
      <c r="AM1146">
        <v>2</v>
      </c>
      <c r="AN1146" s="4">
        <v>25</v>
      </c>
      <c r="AO1146">
        <v>6</v>
      </c>
      <c r="AP1146">
        <f t="shared" si="425"/>
        <v>873</v>
      </c>
      <c r="AQ1146">
        <f t="shared" si="426"/>
        <v>78587</v>
      </c>
      <c r="AR1146">
        <f t="shared" si="407"/>
        <v>84017.572418051757</v>
      </c>
      <c r="AT1146">
        <v>205.1</v>
      </c>
      <c r="AU1146" s="1">
        <f t="shared" si="418"/>
        <v>16226.171999999999</v>
      </c>
      <c r="AW1146">
        <v>50</v>
      </c>
      <c r="AX1146" s="2">
        <v>6</v>
      </c>
      <c r="AZ1146">
        <v>204303.35999999999</v>
      </c>
      <c r="BA1146">
        <v>17025.28</v>
      </c>
      <c r="BB1146">
        <v>2075.0500000000002</v>
      </c>
      <c r="BC1146">
        <v>204303.35999999999</v>
      </c>
      <c r="BD1146">
        <v>17025.28</v>
      </c>
      <c r="BE1146">
        <v>2075.0500000000002</v>
      </c>
      <c r="BF1146">
        <v>204303.35999999999</v>
      </c>
      <c r="BG1146">
        <v>17025.28</v>
      </c>
      <c r="BH1146">
        <v>2075.0500000000002</v>
      </c>
      <c r="BI1146">
        <v>204303.35999999999</v>
      </c>
      <c r="BJ1146">
        <v>17025.28</v>
      </c>
      <c r="BK1146">
        <v>2075.0500000000002</v>
      </c>
      <c r="BL1146">
        <v>204303.35999999999</v>
      </c>
      <c r="BM1146">
        <v>17025.28</v>
      </c>
      <c r="BN1146">
        <v>2075.0500000000002</v>
      </c>
      <c r="BR1146">
        <v>1206011</v>
      </c>
      <c r="BS1146">
        <v>1206011</v>
      </c>
      <c r="BT1146">
        <v>1403011</v>
      </c>
      <c r="BU1146">
        <v>1203011</v>
      </c>
      <c r="BV1146">
        <v>1504013</v>
      </c>
      <c r="BW1146">
        <v>1205012</v>
      </c>
      <c r="BX1146" s="10" t="b">
        <f t="shared" si="419"/>
        <v>1</v>
      </c>
      <c r="BY1146" s="10" t="b">
        <f t="shared" si="420"/>
        <v>1</v>
      </c>
      <c r="BZ1146" s="10" t="b">
        <f t="shared" si="421"/>
        <v>1</v>
      </c>
      <c r="CA1146" s="10" t="b">
        <f t="shared" si="422"/>
        <v>1</v>
      </c>
      <c r="CB1146" s="10" t="b">
        <f t="shared" si="423"/>
        <v>1</v>
      </c>
      <c r="CC1146" s="10" t="b">
        <f t="shared" si="424"/>
        <v>1</v>
      </c>
    </row>
    <row r="1147" spans="1:81" ht="14.25" x14ac:dyDescent="0.15">
      <c r="A1147" s="11">
        <v>20816</v>
      </c>
      <c r="B1147">
        <v>50</v>
      </c>
      <c r="C1147" t="str">
        <f t="shared" ca="1" si="408"/>
        <v>1304011,1304012,1504013,1504014,1303014,1204015</v>
      </c>
      <c r="D1147" t="str">
        <f t="shared" si="409"/>
        <v>1,1,1,1,1,1</v>
      </c>
      <c r="E1147" t="str">
        <f t="shared" si="410"/>
        <v>873,873,873,873,873,873</v>
      </c>
      <c r="G1147">
        <f t="shared" ca="1" si="411"/>
        <v>1304011</v>
      </c>
      <c r="H1147">
        <f t="shared" ca="1" si="412"/>
        <v>1304012</v>
      </c>
      <c r="I1147">
        <f t="shared" ca="1" si="413"/>
        <v>1504013</v>
      </c>
      <c r="J1147">
        <f t="shared" ca="1" si="414"/>
        <v>1504014</v>
      </c>
      <c r="K1147">
        <f t="shared" ca="1" si="415"/>
        <v>1303014</v>
      </c>
      <c r="L1147">
        <f t="shared" ca="1" si="416"/>
        <v>1204015</v>
      </c>
      <c r="M1147" s="2">
        <v>1</v>
      </c>
      <c r="N1147" s="7">
        <v>1</v>
      </c>
      <c r="O1147">
        <v>1</v>
      </c>
      <c r="P1147" s="7">
        <v>1</v>
      </c>
      <c r="Q1147">
        <v>1</v>
      </c>
      <c r="R1147" s="7">
        <v>1</v>
      </c>
      <c r="S1147">
        <f t="shared" si="417"/>
        <v>873</v>
      </c>
      <c r="T1147">
        <f t="shared" si="428"/>
        <v>873</v>
      </c>
      <c r="U1147">
        <f t="shared" si="428"/>
        <v>873</v>
      </c>
      <c r="V1147">
        <f t="shared" si="428"/>
        <v>873</v>
      </c>
      <c r="W1147">
        <f t="shared" si="428"/>
        <v>873</v>
      </c>
      <c r="X1147">
        <f t="shared" si="428"/>
        <v>873</v>
      </c>
      <c r="Y1147" s="2">
        <v>1</v>
      </c>
      <c r="Z1147" s="2">
        <v>2</v>
      </c>
      <c r="AA1147" s="2">
        <v>3</v>
      </c>
      <c r="AB1147" s="2">
        <v>4</v>
      </c>
      <c r="AC1147" s="2">
        <v>4</v>
      </c>
      <c r="AD1147" s="2">
        <v>5</v>
      </c>
      <c r="AE1147">
        <f t="shared" ca="1" si="406"/>
        <v>304</v>
      </c>
      <c r="AF1147">
        <f t="shared" ca="1" si="427"/>
        <v>304</v>
      </c>
      <c r="AG1147">
        <f t="shared" ca="1" si="427"/>
        <v>504</v>
      </c>
      <c r="AH1147">
        <f t="shared" ca="1" si="427"/>
        <v>504</v>
      </c>
      <c r="AI1147">
        <f t="shared" ca="1" si="427"/>
        <v>303</v>
      </c>
      <c r="AJ1147">
        <f t="shared" ca="1" si="427"/>
        <v>204</v>
      </c>
      <c r="AM1147">
        <v>3</v>
      </c>
      <c r="AN1147" s="4">
        <v>15</v>
      </c>
      <c r="AO1147">
        <v>6</v>
      </c>
      <c r="AP1147">
        <f t="shared" si="425"/>
        <v>873</v>
      </c>
      <c r="AQ1147">
        <f t="shared" si="426"/>
        <v>78587</v>
      </c>
      <c r="AR1147">
        <f t="shared" si="407"/>
        <v>84020.61702602102</v>
      </c>
      <c r="AT1147">
        <v>205.24</v>
      </c>
      <c r="AU1147" s="1">
        <f t="shared" si="418"/>
        <v>16226.759999999998</v>
      </c>
      <c r="AW1147">
        <v>50</v>
      </c>
      <c r="AX1147" s="2">
        <v>6</v>
      </c>
      <c r="AZ1147">
        <v>204303.35999999999</v>
      </c>
      <c r="BA1147">
        <v>17025.28</v>
      </c>
      <c r="BB1147">
        <v>2075.0500000000002</v>
      </c>
      <c r="BC1147">
        <v>204303.35999999999</v>
      </c>
      <c r="BD1147">
        <v>17025.28</v>
      </c>
      <c r="BE1147">
        <v>2075.0500000000002</v>
      </c>
      <c r="BF1147">
        <v>204303.35999999999</v>
      </c>
      <c r="BG1147">
        <v>17025.28</v>
      </c>
      <c r="BH1147">
        <v>2075.0500000000002</v>
      </c>
      <c r="BI1147">
        <v>204303.35999999999</v>
      </c>
      <c r="BJ1147">
        <v>17025.28</v>
      </c>
      <c r="BK1147">
        <v>2075.0500000000002</v>
      </c>
      <c r="BL1147">
        <v>204303.35999999999</v>
      </c>
      <c r="BM1147">
        <v>17025.28</v>
      </c>
      <c r="BN1147">
        <v>2075.0500000000002</v>
      </c>
      <c r="BR1147">
        <v>1406011</v>
      </c>
      <c r="BS1147">
        <v>1204012</v>
      </c>
      <c r="BT1147">
        <v>1405012</v>
      </c>
      <c r="BU1147">
        <v>1403011</v>
      </c>
      <c r="BV1147">
        <v>1406011</v>
      </c>
      <c r="BW1147">
        <v>1206011</v>
      </c>
      <c r="BX1147" s="10" t="b">
        <f t="shared" si="419"/>
        <v>1</v>
      </c>
      <c r="BY1147" s="10" t="b">
        <f t="shared" si="420"/>
        <v>1</v>
      </c>
      <c r="BZ1147" s="10" t="b">
        <f t="shared" si="421"/>
        <v>1</v>
      </c>
      <c r="CA1147" s="10" t="b">
        <f t="shared" si="422"/>
        <v>1</v>
      </c>
      <c r="CB1147" s="10" t="b">
        <f t="shared" si="423"/>
        <v>1</v>
      </c>
      <c r="CC1147" s="10" t="b">
        <f t="shared" si="424"/>
        <v>1</v>
      </c>
    </row>
    <row r="1148" spans="1:81" ht="14.25" x14ac:dyDescent="0.15">
      <c r="A1148" s="11">
        <v>20817</v>
      </c>
      <c r="B1148">
        <v>50</v>
      </c>
      <c r="C1148" t="str">
        <f t="shared" ca="1" si="408"/>
        <v>1503011,1403012,1204013,1101014,1404014,1503015</v>
      </c>
      <c r="D1148" t="str">
        <f t="shared" si="409"/>
        <v>1,1,1,1,1,1</v>
      </c>
      <c r="E1148" t="str">
        <f t="shared" si="410"/>
        <v>873,873,873,873,873,873</v>
      </c>
      <c r="G1148">
        <f t="shared" ca="1" si="411"/>
        <v>1503011</v>
      </c>
      <c r="H1148">
        <f t="shared" ca="1" si="412"/>
        <v>1403012</v>
      </c>
      <c r="I1148">
        <f t="shared" ca="1" si="413"/>
        <v>1204013</v>
      </c>
      <c r="J1148">
        <f t="shared" ca="1" si="414"/>
        <v>1101014</v>
      </c>
      <c r="K1148">
        <f t="shared" ca="1" si="415"/>
        <v>1404014</v>
      </c>
      <c r="L1148">
        <f t="shared" ca="1" si="416"/>
        <v>1503015</v>
      </c>
      <c r="M1148" s="2">
        <v>1</v>
      </c>
      <c r="N1148" s="7">
        <v>1</v>
      </c>
      <c r="O1148">
        <v>1</v>
      </c>
      <c r="P1148" s="7">
        <v>1</v>
      </c>
      <c r="Q1148">
        <v>1</v>
      </c>
      <c r="R1148" s="7">
        <v>1</v>
      </c>
      <c r="S1148">
        <f t="shared" si="417"/>
        <v>873</v>
      </c>
      <c r="T1148">
        <f t="shared" si="428"/>
        <v>873</v>
      </c>
      <c r="U1148">
        <f t="shared" si="428"/>
        <v>873</v>
      </c>
      <c r="V1148">
        <f t="shared" si="428"/>
        <v>873</v>
      </c>
      <c r="W1148">
        <f t="shared" si="428"/>
        <v>873</v>
      </c>
      <c r="X1148">
        <f t="shared" si="428"/>
        <v>873</v>
      </c>
      <c r="Y1148" s="2">
        <v>1</v>
      </c>
      <c r="Z1148" s="2">
        <v>2</v>
      </c>
      <c r="AA1148" s="2">
        <v>3</v>
      </c>
      <c r="AB1148" s="2">
        <v>4</v>
      </c>
      <c r="AC1148" s="2">
        <v>4</v>
      </c>
      <c r="AD1148" s="2">
        <v>5</v>
      </c>
      <c r="AE1148">
        <f t="shared" ca="1" si="406"/>
        <v>503</v>
      </c>
      <c r="AF1148">
        <f t="shared" ca="1" si="427"/>
        <v>403</v>
      </c>
      <c r="AG1148">
        <f t="shared" ca="1" si="427"/>
        <v>204</v>
      </c>
      <c r="AH1148">
        <f t="shared" ca="1" si="427"/>
        <v>101</v>
      </c>
      <c r="AI1148">
        <f t="shared" ca="1" si="427"/>
        <v>404</v>
      </c>
      <c r="AJ1148">
        <f t="shared" ca="1" si="427"/>
        <v>503</v>
      </c>
      <c r="AM1148">
        <v>1</v>
      </c>
      <c r="AN1148" s="4">
        <v>15</v>
      </c>
      <c r="AO1148">
        <v>6</v>
      </c>
      <c r="AP1148">
        <f t="shared" si="425"/>
        <v>873</v>
      </c>
      <c r="AQ1148">
        <f t="shared" si="426"/>
        <v>78587</v>
      </c>
      <c r="AR1148">
        <f t="shared" si="407"/>
        <v>84023.661633990283</v>
      </c>
      <c r="AT1148">
        <v>205.38</v>
      </c>
      <c r="AU1148" s="1">
        <f t="shared" si="418"/>
        <v>16227.347999999998</v>
      </c>
      <c r="AW1148">
        <v>50</v>
      </c>
      <c r="AX1148" s="2">
        <v>6</v>
      </c>
      <c r="AZ1148">
        <v>204303.35999999999</v>
      </c>
      <c r="BA1148">
        <v>17025.28</v>
      </c>
      <c r="BB1148">
        <v>2075.0500000000002</v>
      </c>
      <c r="BC1148">
        <v>204303.35999999999</v>
      </c>
      <c r="BD1148">
        <v>17025.28</v>
      </c>
      <c r="BE1148">
        <v>2075.0500000000002</v>
      </c>
      <c r="BF1148">
        <v>204303.35999999999</v>
      </c>
      <c r="BG1148">
        <v>17025.28</v>
      </c>
      <c r="BH1148">
        <v>2075.0500000000002</v>
      </c>
      <c r="BI1148">
        <v>204303.35999999999</v>
      </c>
      <c r="BJ1148">
        <v>17025.28</v>
      </c>
      <c r="BK1148">
        <v>2075.0500000000002</v>
      </c>
      <c r="BL1148">
        <v>204303.35999999999</v>
      </c>
      <c r="BM1148">
        <v>17025.28</v>
      </c>
      <c r="BN1148">
        <v>2075.0500000000002</v>
      </c>
      <c r="BR1148">
        <v>1406011</v>
      </c>
      <c r="BS1148">
        <v>1204012</v>
      </c>
      <c r="BT1148">
        <v>1102013</v>
      </c>
      <c r="BU1148">
        <v>1504013</v>
      </c>
      <c r="BV1148">
        <v>1304013</v>
      </c>
      <c r="BW1148">
        <v>1304013</v>
      </c>
      <c r="BX1148" s="10" t="b">
        <f t="shared" si="419"/>
        <v>1</v>
      </c>
      <c r="BY1148" s="10" t="b">
        <f t="shared" si="420"/>
        <v>1</v>
      </c>
      <c r="BZ1148" s="10" t="b">
        <f t="shared" si="421"/>
        <v>1</v>
      </c>
      <c r="CA1148" s="10" t="b">
        <f t="shared" si="422"/>
        <v>1</v>
      </c>
      <c r="CB1148" s="10" t="b">
        <f t="shared" si="423"/>
        <v>1</v>
      </c>
      <c r="CC1148" s="10" t="b">
        <f t="shared" si="424"/>
        <v>1</v>
      </c>
    </row>
    <row r="1149" spans="1:81" ht="14.25" x14ac:dyDescent="0.15">
      <c r="A1149" s="11">
        <v>20818</v>
      </c>
      <c r="B1149">
        <v>50</v>
      </c>
      <c r="C1149" t="str">
        <f t="shared" ca="1" si="408"/>
        <v>1206011,1102012,1203013,1404014,1204014,1504015</v>
      </c>
      <c r="D1149" t="str">
        <f t="shared" si="409"/>
        <v>1,1,1,1,1,1</v>
      </c>
      <c r="E1149" t="str">
        <f t="shared" si="410"/>
        <v>873,873,873,873,873,873</v>
      </c>
      <c r="G1149">
        <f t="shared" ca="1" si="411"/>
        <v>1206011</v>
      </c>
      <c r="H1149">
        <f t="shared" ca="1" si="412"/>
        <v>1102012</v>
      </c>
      <c r="I1149">
        <f t="shared" ca="1" si="413"/>
        <v>1203013</v>
      </c>
      <c r="J1149">
        <f t="shared" ca="1" si="414"/>
        <v>1404014</v>
      </c>
      <c r="K1149">
        <f t="shared" ca="1" si="415"/>
        <v>1204014</v>
      </c>
      <c r="L1149">
        <f t="shared" ca="1" si="416"/>
        <v>1504015</v>
      </c>
      <c r="M1149" s="2">
        <v>1</v>
      </c>
      <c r="N1149" s="7">
        <v>1</v>
      </c>
      <c r="O1149">
        <v>1</v>
      </c>
      <c r="P1149" s="7">
        <v>1</v>
      </c>
      <c r="Q1149">
        <v>1</v>
      </c>
      <c r="R1149" s="7">
        <v>1</v>
      </c>
      <c r="S1149">
        <f t="shared" si="417"/>
        <v>873</v>
      </c>
      <c r="T1149">
        <f t="shared" si="428"/>
        <v>873</v>
      </c>
      <c r="U1149">
        <f t="shared" si="428"/>
        <v>873</v>
      </c>
      <c r="V1149">
        <f t="shared" si="428"/>
        <v>873</v>
      </c>
      <c r="W1149">
        <f t="shared" si="428"/>
        <v>873</v>
      </c>
      <c r="X1149">
        <f t="shared" si="428"/>
        <v>873</v>
      </c>
      <c r="Y1149" s="2">
        <v>1</v>
      </c>
      <c r="Z1149" s="2">
        <v>2</v>
      </c>
      <c r="AA1149" s="2">
        <v>3</v>
      </c>
      <c r="AB1149" s="2">
        <v>4</v>
      </c>
      <c r="AC1149" s="2">
        <v>4</v>
      </c>
      <c r="AD1149" s="2">
        <v>5</v>
      </c>
      <c r="AE1149">
        <f t="shared" ca="1" si="406"/>
        <v>206</v>
      </c>
      <c r="AF1149">
        <f t="shared" ca="1" si="427"/>
        <v>102</v>
      </c>
      <c r="AG1149">
        <f t="shared" ca="1" si="427"/>
        <v>203</v>
      </c>
      <c r="AH1149">
        <f t="shared" ca="1" si="427"/>
        <v>404</v>
      </c>
      <c r="AI1149">
        <f t="shared" ca="1" si="427"/>
        <v>204</v>
      </c>
      <c r="AJ1149">
        <f t="shared" ca="1" si="427"/>
        <v>504</v>
      </c>
      <c r="AM1149">
        <v>2</v>
      </c>
      <c r="AN1149" s="4">
        <v>15</v>
      </c>
      <c r="AO1149">
        <v>6</v>
      </c>
      <c r="AP1149">
        <f t="shared" si="425"/>
        <v>873</v>
      </c>
      <c r="AQ1149">
        <f t="shared" si="426"/>
        <v>78587</v>
      </c>
      <c r="AR1149">
        <f t="shared" si="407"/>
        <v>84026.706241959546</v>
      </c>
      <c r="AT1149">
        <v>205.52</v>
      </c>
      <c r="AU1149" s="1">
        <f t="shared" si="418"/>
        <v>16227.935999999998</v>
      </c>
      <c r="AW1149">
        <v>50</v>
      </c>
      <c r="AX1149" s="2">
        <v>6</v>
      </c>
      <c r="AZ1149">
        <v>204303.35999999999</v>
      </c>
      <c r="BA1149">
        <v>17025.28</v>
      </c>
      <c r="BB1149">
        <v>2075.0500000000002</v>
      </c>
      <c r="BC1149">
        <v>204303.35999999999</v>
      </c>
      <c r="BD1149">
        <v>17025.28</v>
      </c>
      <c r="BE1149">
        <v>2075.0500000000002</v>
      </c>
      <c r="BF1149">
        <v>204303.35999999999</v>
      </c>
      <c r="BG1149">
        <v>17025.28</v>
      </c>
      <c r="BH1149">
        <v>2075.0500000000002</v>
      </c>
      <c r="BI1149">
        <v>204303.35999999999</v>
      </c>
      <c r="BJ1149">
        <v>17025.28</v>
      </c>
      <c r="BK1149">
        <v>2075.0500000000002</v>
      </c>
      <c r="BL1149">
        <v>204303.35999999999</v>
      </c>
      <c r="BM1149">
        <v>17025.28</v>
      </c>
      <c r="BN1149">
        <v>2075.0500000000002</v>
      </c>
      <c r="BR1149">
        <v>1205012</v>
      </c>
      <c r="BS1149">
        <v>1503013</v>
      </c>
      <c r="BT1149">
        <v>1102013</v>
      </c>
      <c r="BU1149">
        <v>1203011</v>
      </c>
      <c r="BV1149">
        <v>1101014</v>
      </c>
      <c r="BW1149">
        <v>1206011</v>
      </c>
      <c r="BX1149" s="10" t="b">
        <f t="shared" si="419"/>
        <v>1</v>
      </c>
      <c r="BY1149" s="10" t="b">
        <f t="shared" si="420"/>
        <v>1</v>
      </c>
      <c r="BZ1149" s="10" t="b">
        <f t="shared" si="421"/>
        <v>1</v>
      </c>
      <c r="CA1149" s="10" t="b">
        <f t="shared" si="422"/>
        <v>1</v>
      </c>
      <c r="CB1149" s="10" t="b">
        <f t="shared" si="423"/>
        <v>1</v>
      </c>
      <c r="CC1149" s="10" t="b">
        <f t="shared" si="424"/>
        <v>1</v>
      </c>
    </row>
    <row r="1150" spans="1:81" ht="14.25" x14ac:dyDescent="0.15">
      <c r="A1150" s="11">
        <v>20819</v>
      </c>
      <c r="B1150">
        <v>50</v>
      </c>
      <c r="C1150" t="str">
        <f t="shared" ca="1" si="408"/>
        <v>1403011,1504012,1403013,1304014,1205014,1404015</v>
      </c>
      <c r="D1150" t="str">
        <f t="shared" si="409"/>
        <v>1,1,1,1,1,1</v>
      </c>
      <c r="E1150" t="str">
        <f t="shared" si="410"/>
        <v>873,873,873,873,873,873</v>
      </c>
      <c r="G1150">
        <f t="shared" ca="1" si="411"/>
        <v>1403011</v>
      </c>
      <c r="H1150">
        <f t="shared" ca="1" si="412"/>
        <v>1504012</v>
      </c>
      <c r="I1150">
        <f t="shared" ca="1" si="413"/>
        <v>1403013</v>
      </c>
      <c r="J1150">
        <f t="shared" ca="1" si="414"/>
        <v>1304014</v>
      </c>
      <c r="K1150">
        <f t="shared" ca="1" si="415"/>
        <v>1205014</v>
      </c>
      <c r="L1150">
        <f t="shared" ca="1" si="416"/>
        <v>1404015</v>
      </c>
      <c r="M1150" s="2">
        <v>1</v>
      </c>
      <c r="N1150" s="7">
        <v>1</v>
      </c>
      <c r="O1150">
        <v>1</v>
      </c>
      <c r="P1150" s="7">
        <v>1</v>
      </c>
      <c r="Q1150">
        <v>1</v>
      </c>
      <c r="R1150" s="7">
        <v>1</v>
      </c>
      <c r="S1150">
        <f t="shared" si="417"/>
        <v>873</v>
      </c>
      <c r="T1150">
        <f t="shared" si="428"/>
        <v>873</v>
      </c>
      <c r="U1150">
        <f t="shared" si="428"/>
        <v>873</v>
      </c>
      <c r="V1150">
        <f t="shared" si="428"/>
        <v>873</v>
      </c>
      <c r="W1150">
        <f t="shared" si="428"/>
        <v>873</v>
      </c>
      <c r="X1150">
        <f t="shared" si="428"/>
        <v>873</v>
      </c>
      <c r="Y1150" s="2">
        <v>1</v>
      </c>
      <c r="Z1150" s="2">
        <v>2</v>
      </c>
      <c r="AA1150" s="2">
        <v>3</v>
      </c>
      <c r="AB1150" s="2">
        <v>4</v>
      </c>
      <c r="AC1150" s="2">
        <v>4</v>
      </c>
      <c r="AD1150" s="2">
        <v>5</v>
      </c>
      <c r="AE1150">
        <f t="shared" ca="1" si="406"/>
        <v>403</v>
      </c>
      <c r="AF1150">
        <f t="shared" ca="1" si="427"/>
        <v>504</v>
      </c>
      <c r="AG1150">
        <f t="shared" ca="1" si="427"/>
        <v>403</v>
      </c>
      <c r="AH1150">
        <f t="shared" ca="1" si="427"/>
        <v>304</v>
      </c>
      <c r="AI1150">
        <f t="shared" ca="1" si="427"/>
        <v>205</v>
      </c>
      <c r="AJ1150">
        <f t="shared" ca="1" si="427"/>
        <v>404</v>
      </c>
      <c r="AM1150">
        <v>3</v>
      </c>
      <c r="AN1150" s="4">
        <v>15</v>
      </c>
      <c r="AO1150">
        <v>6</v>
      </c>
      <c r="AP1150">
        <f t="shared" si="425"/>
        <v>873</v>
      </c>
      <c r="AQ1150">
        <f t="shared" si="426"/>
        <v>78587</v>
      </c>
      <c r="AR1150">
        <f t="shared" si="407"/>
        <v>84029.750849928809</v>
      </c>
      <c r="AT1150">
        <v>205.66</v>
      </c>
      <c r="AU1150" s="1">
        <f t="shared" si="418"/>
        <v>16228.523999999999</v>
      </c>
      <c r="AW1150">
        <v>50</v>
      </c>
      <c r="AX1150" s="2">
        <v>6</v>
      </c>
      <c r="AZ1150">
        <v>204303.35999999999</v>
      </c>
      <c r="BA1150">
        <v>17025.28</v>
      </c>
      <c r="BB1150">
        <v>2075.0500000000002</v>
      </c>
      <c r="BC1150">
        <v>204303.35999999999</v>
      </c>
      <c r="BD1150">
        <v>17025.28</v>
      </c>
      <c r="BE1150">
        <v>2075.0500000000002</v>
      </c>
      <c r="BF1150">
        <v>204303.35999999999</v>
      </c>
      <c r="BG1150">
        <v>17025.28</v>
      </c>
      <c r="BH1150">
        <v>2075.0500000000002</v>
      </c>
      <c r="BI1150">
        <v>204303.35999999999</v>
      </c>
      <c r="BJ1150">
        <v>17025.28</v>
      </c>
      <c r="BK1150">
        <v>2075.0500000000002</v>
      </c>
      <c r="BL1150">
        <v>204303.35999999999</v>
      </c>
      <c r="BM1150">
        <v>17025.28</v>
      </c>
      <c r="BN1150">
        <v>2075.0500000000002</v>
      </c>
      <c r="BR1150">
        <v>1303013</v>
      </c>
      <c r="BS1150">
        <v>1303013</v>
      </c>
      <c r="BT1150">
        <v>1303013</v>
      </c>
      <c r="BU1150">
        <v>1203011</v>
      </c>
      <c r="BV1150">
        <v>1504013</v>
      </c>
      <c r="BW1150">
        <v>1404012</v>
      </c>
      <c r="BX1150" s="10" t="b">
        <f t="shared" si="419"/>
        <v>1</v>
      </c>
      <c r="BY1150" s="10" t="b">
        <f t="shared" si="420"/>
        <v>1</v>
      </c>
      <c r="BZ1150" s="10" t="b">
        <f t="shared" si="421"/>
        <v>1</v>
      </c>
      <c r="CA1150" s="10" t="b">
        <f t="shared" si="422"/>
        <v>1</v>
      </c>
      <c r="CB1150" s="10" t="b">
        <f t="shared" si="423"/>
        <v>1</v>
      </c>
      <c r="CC1150" s="10" t="b">
        <f t="shared" si="424"/>
        <v>1</v>
      </c>
    </row>
    <row r="1151" spans="1:81" ht="14.25" x14ac:dyDescent="0.15">
      <c r="A1151" s="11">
        <v>20820</v>
      </c>
      <c r="B1151">
        <v>50</v>
      </c>
      <c r="C1151" t="str">
        <f t="shared" ca="1" si="408"/>
        <v>1102011,1102012,1102013,1403014,1504014,1303015</v>
      </c>
      <c r="D1151" t="str">
        <f t="shared" si="409"/>
        <v>1,1,1,1,1,1</v>
      </c>
      <c r="E1151" t="str">
        <f t="shared" si="410"/>
        <v>876,876,876,876,876,876</v>
      </c>
      <c r="G1151">
        <f t="shared" ca="1" si="411"/>
        <v>1102011</v>
      </c>
      <c r="H1151">
        <f t="shared" ca="1" si="412"/>
        <v>1102012</v>
      </c>
      <c r="I1151">
        <f t="shared" ca="1" si="413"/>
        <v>1102013</v>
      </c>
      <c r="J1151">
        <f t="shared" ca="1" si="414"/>
        <v>1403014</v>
      </c>
      <c r="K1151">
        <f t="shared" ca="1" si="415"/>
        <v>1504014</v>
      </c>
      <c r="L1151">
        <f t="shared" ca="1" si="416"/>
        <v>1303015</v>
      </c>
      <c r="M1151" s="2">
        <v>1</v>
      </c>
      <c r="N1151" s="7">
        <v>1</v>
      </c>
      <c r="O1151">
        <v>1</v>
      </c>
      <c r="P1151" s="7">
        <v>1</v>
      </c>
      <c r="Q1151">
        <v>1</v>
      </c>
      <c r="R1151" s="7">
        <v>1</v>
      </c>
      <c r="S1151">
        <f t="shared" si="417"/>
        <v>876</v>
      </c>
      <c r="T1151">
        <f t="shared" si="428"/>
        <v>876</v>
      </c>
      <c r="U1151">
        <f t="shared" si="428"/>
        <v>876</v>
      </c>
      <c r="V1151">
        <f t="shared" si="428"/>
        <v>876</v>
      </c>
      <c r="W1151">
        <f t="shared" si="428"/>
        <v>876</v>
      </c>
      <c r="X1151">
        <f t="shared" si="428"/>
        <v>876</v>
      </c>
      <c r="Y1151" s="2">
        <v>1</v>
      </c>
      <c r="Z1151" s="2">
        <v>2</v>
      </c>
      <c r="AA1151" s="2">
        <v>3</v>
      </c>
      <c r="AB1151" s="2">
        <v>4</v>
      </c>
      <c r="AC1151" s="2">
        <v>4</v>
      </c>
      <c r="AD1151" s="2">
        <v>5</v>
      </c>
      <c r="AE1151">
        <f t="shared" ca="1" si="406"/>
        <v>102</v>
      </c>
      <c r="AF1151">
        <f t="shared" ca="1" si="427"/>
        <v>102</v>
      </c>
      <c r="AG1151">
        <f t="shared" ca="1" si="427"/>
        <v>102</v>
      </c>
      <c r="AH1151">
        <f t="shared" ca="1" si="427"/>
        <v>403</v>
      </c>
      <c r="AI1151">
        <f t="shared" ca="1" si="427"/>
        <v>504</v>
      </c>
      <c r="AJ1151">
        <f t="shared" ca="1" si="427"/>
        <v>303</v>
      </c>
      <c r="AM1151">
        <v>1</v>
      </c>
      <c r="AN1151" s="4">
        <v>25</v>
      </c>
      <c r="AO1151">
        <v>6</v>
      </c>
      <c r="AP1151">
        <f t="shared" si="425"/>
        <v>876</v>
      </c>
      <c r="AQ1151">
        <f t="shared" si="426"/>
        <v>78854</v>
      </c>
      <c r="AR1151">
        <f t="shared" si="407"/>
        <v>84317.476626440126</v>
      </c>
      <c r="AT1151">
        <v>205.8</v>
      </c>
      <c r="AU1151" s="1">
        <f t="shared" si="418"/>
        <v>16283.255999999999</v>
      </c>
      <c r="AW1151">
        <v>50</v>
      </c>
      <c r="AX1151" s="2">
        <v>6</v>
      </c>
      <c r="AZ1151">
        <v>205025.28</v>
      </c>
      <c r="BA1151">
        <v>17085.439999999999</v>
      </c>
      <c r="BB1151">
        <v>2082.1</v>
      </c>
      <c r="BC1151">
        <v>205025.28</v>
      </c>
      <c r="BD1151">
        <v>17085.439999999999</v>
      </c>
      <c r="BE1151">
        <v>2082.1</v>
      </c>
      <c r="BF1151">
        <v>205025.28</v>
      </c>
      <c r="BG1151">
        <v>17085.439999999999</v>
      </c>
      <c r="BH1151">
        <v>2082.1</v>
      </c>
      <c r="BI1151">
        <v>205025.28</v>
      </c>
      <c r="BJ1151">
        <v>17085.439999999999</v>
      </c>
      <c r="BK1151">
        <v>2082.1</v>
      </c>
      <c r="BL1151">
        <v>205025.28</v>
      </c>
      <c r="BM1151">
        <v>17085.439999999999</v>
      </c>
      <c r="BN1151">
        <v>2082.1</v>
      </c>
      <c r="BR1151">
        <v>1503013</v>
      </c>
      <c r="BS1151">
        <v>1101012</v>
      </c>
      <c r="BT1151">
        <v>1101013</v>
      </c>
      <c r="BU1151">
        <v>1404012</v>
      </c>
      <c r="BV1151">
        <v>1101014</v>
      </c>
      <c r="BW1151">
        <v>1404012</v>
      </c>
      <c r="BX1151" s="10" t="b">
        <f t="shared" si="419"/>
        <v>1</v>
      </c>
      <c r="BY1151" s="10" t="b">
        <f t="shared" si="420"/>
        <v>1</v>
      </c>
      <c r="BZ1151" s="10" t="b">
        <f t="shared" si="421"/>
        <v>1</v>
      </c>
      <c r="CA1151" s="10" t="b">
        <f t="shared" si="422"/>
        <v>1</v>
      </c>
      <c r="CB1151" s="10" t="b">
        <f t="shared" si="423"/>
        <v>1</v>
      </c>
      <c r="CC1151" s="10" t="b">
        <f t="shared" si="424"/>
        <v>1</v>
      </c>
    </row>
    <row r="1152" spans="1:81" ht="14.25" x14ac:dyDescent="0.15">
      <c r="A1152" s="11">
        <v>20821</v>
      </c>
      <c r="B1152">
        <v>50</v>
      </c>
      <c r="C1152" t="str">
        <f t="shared" ca="1" si="408"/>
        <v>1406011,1304012,1102013,1206014,1404014,1404015</v>
      </c>
      <c r="D1152" t="str">
        <f t="shared" si="409"/>
        <v>1,1,1,1,1,1</v>
      </c>
      <c r="E1152" t="str">
        <f t="shared" si="410"/>
        <v>876,876,876,876,876,876</v>
      </c>
      <c r="G1152">
        <f t="shared" ca="1" si="411"/>
        <v>1406011</v>
      </c>
      <c r="H1152">
        <f t="shared" ca="1" si="412"/>
        <v>1304012</v>
      </c>
      <c r="I1152">
        <f t="shared" ca="1" si="413"/>
        <v>1102013</v>
      </c>
      <c r="J1152">
        <f t="shared" ca="1" si="414"/>
        <v>1206014</v>
      </c>
      <c r="K1152">
        <f t="shared" ca="1" si="415"/>
        <v>1404014</v>
      </c>
      <c r="L1152">
        <f t="shared" ca="1" si="416"/>
        <v>1404015</v>
      </c>
      <c r="M1152" s="2">
        <v>1</v>
      </c>
      <c r="N1152" s="7">
        <v>1</v>
      </c>
      <c r="O1152">
        <v>1</v>
      </c>
      <c r="P1152" s="7">
        <v>1</v>
      </c>
      <c r="Q1152">
        <v>1</v>
      </c>
      <c r="R1152" s="7">
        <v>1</v>
      </c>
      <c r="S1152">
        <f t="shared" si="417"/>
        <v>876</v>
      </c>
      <c r="T1152">
        <f t="shared" si="428"/>
        <v>876</v>
      </c>
      <c r="U1152">
        <f t="shared" si="428"/>
        <v>876</v>
      </c>
      <c r="V1152">
        <f t="shared" si="428"/>
        <v>876</v>
      </c>
      <c r="W1152">
        <f t="shared" si="428"/>
        <v>876</v>
      </c>
      <c r="X1152">
        <f t="shared" si="428"/>
        <v>876</v>
      </c>
      <c r="Y1152" s="2">
        <v>1</v>
      </c>
      <c r="Z1152" s="2">
        <v>2</v>
      </c>
      <c r="AA1152" s="2">
        <v>3</v>
      </c>
      <c r="AB1152" s="2">
        <v>4</v>
      </c>
      <c r="AC1152" s="2">
        <v>4</v>
      </c>
      <c r="AD1152" s="2">
        <v>5</v>
      </c>
      <c r="AE1152">
        <f t="shared" ca="1" si="406"/>
        <v>406</v>
      </c>
      <c r="AF1152">
        <f t="shared" ca="1" si="427"/>
        <v>304</v>
      </c>
      <c r="AG1152">
        <f t="shared" ca="1" si="427"/>
        <v>102</v>
      </c>
      <c r="AH1152">
        <f t="shared" ca="1" si="427"/>
        <v>206</v>
      </c>
      <c r="AI1152">
        <f t="shared" ca="1" si="427"/>
        <v>404</v>
      </c>
      <c r="AJ1152">
        <f t="shared" ca="1" si="427"/>
        <v>404</v>
      </c>
      <c r="AM1152">
        <v>2</v>
      </c>
      <c r="AN1152" s="4">
        <v>15</v>
      </c>
      <c r="AO1152">
        <v>6</v>
      </c>
      <c r="AP1152">
        <f t="shared" si="425"/>
        <v>876</v>
      </c>
      <c r="AQ1152">
        <f t="shared" si="426"/>
        <v>78854</v>
      </c>
      <c r="AR1152">
        <f t="shared" si="407"/>
        <v>84320.521390721682</v>
      </c>
      <c r="AT1152">
        <v>205.94</v>
      </c>
      <c r="AU1152" s="1">
        <f t="shared" si="418"/>
        <v>16283.843999999999</v>
      </c>
      <c r="AW1152">
        <v>50</v>
      </c>
      <c r="AX1152" s="2">
        <v>6</v>
      </c>
      <c r="AZ1152">
        <v>205025.28</v>
      </c>
      <c r="BA1152">
        <v>17085.439999999999</v>
      </c>
      <c r="BB1152">
        <v>2082.1</v>
      </c>
      <c r="BC1152">
        <v>205025.28</v>
      </c>
      <c r="BD1152">
        <v>17085.439999999999</v>
      </c>
      <c r="BE1152">
        <v>2082.1</v>
      </c>
      <c r="BF1152">
        <v>205025.28</v>
      </c>
      <c r="BG1152">
        <v>17085.439999999999</v>
      </c>
      <c r="BH1152">
        <v>2082.1</v>
      </c>
      <c r="BI1152">
        <v>205025.28</v>
      </c>
      <c r="BJ1152">
        <v>17085.439999999999</v>
      </c>
      <c r="BK1152">
        <v>2082.1</v>
      </c>
      <c r="BL1152">
        <v>205025.28</v>
      </c>
      <c r="BM1152">
        <v>17085.439999999999</v>
      </c>
      <c r="BN1152">
        <v>2082.1</v>
      </c>
      <c r="BR1152">
        <v>1503013</v>
      </c>
      <c r="BS1152">
        <v>1504013</v>
      </c>
      <c r="BT1152">
        <v>1102013</v>
      </c>
      <c r="BU1152">
        <v>1404012</v>
      </c>
      <c r="BV1152">
        <v>1206011</v>
      </c>
      <c r="BW1152">
        <v>1406011</v>
      </c>
      <c r="BX1152" s="10" t="b">
        <f t="shared" si="419"/>
        <v>1</v>
      </c>
      <c r="BY1152" s="10" t="b">
        <f t="shared" si="420"/>
        <v>1</v>
      </c>
      <c r="BZ1152" s="10" t="b">
        <f t="shared" si="421"/>
        <v>1</v>
      </c>
      <c r="CA1152" s="10" t="b">
        <f t="shared" si="422"/>
        <v>1</v>
      </c>
      <c r="CB1152" s="10" t="b">
        <f t="shared" si="423"/>
        <v>1</v>
      </c>
      <c r="CC1152" s="10" t="b">
        <f t="shared" si="424"/>
        <v>1</v>
      </c>
    </row>
    <row r="1153" spans="1:81" ht="14.25" x14ac:dyDescent="0.15">
      <c r="A1153" s="11">
        <v>20822</v>
      </c>
      <c r="B1153">
        <v>50</v>
      </c>
      <c r="C1153" t="str">
        <f t="shared" ca="1" si="408"/>
        <v>1405011,1406012,1206013,1204014,1205014,1504015</v>
      </c>
      <c r="D1153" t="str">
        <f t="shared" si="409"/>
        <v>1,1,1,1,1,1</v>
      </c>
      <c r="E1153" t="str">
        <f t="shared" si="410"/>
        <v>876,876,876,876,876,876</v>
      </c>
      <c r="G1153">
        <f t="shared" ca="1" si="411"/>
        <v>1405011</v>
      </c>
      <c r="H1153">
        <f t="shared" ca="1" si="412"/>
        <v>1406012</v>
      </c>
      <c r="I1153">
        <f t="shared" ca="1" si="413"/>
        <v>1206013</v>
      </c>
      <c r="J1153">
        <f t="shared" ca="1" si="414"/>
        <v>1204014</v>
      </c>
      <c r="K1153">
        <f t="shared" ca="1" si="415"/>
        <v>1205014</v>
      </c>
      <c r="L1153">
        <f t="shared" ca="1" si="416"/>
        <v>1504015</v>
      </c>
      <c r="M1153" s="2">
        <v>1</v>
      </c>
      <c r="N1153" s="7">
        <v>1</v>
      </c>
      <c r="O1153">
        <v>1</v>
      </c>
      <c r="P1153" s="7">
        <v>1</v>
      </c>
      <c r="Q1153">
        <v>1</v>
      </c>
      <c r="R1153" s="7">
        <v>1</v>
      </c>
      <c r="S1153">
        <f t="shared" si="417"/>
        <v>876</v>
      </c>
      <c r="T1153">
        <f t="shared" si="428"/>
        <v>876</v>
      </c>
      <c r="U1153">
        <f t="shared" si="428"/>
        <v>876</v>
      </c>
      <c r="V1153">
        <f t="shared" si="428"/>
        <v>876</v>
      </c>
      <c r="W1153">
        <f t="shared" si="428"/>
        <v>876</v>
      </c>
      <c r="X1153">
        <f t="shared" si="428"/>
        <v>876</v>
      </c>
      <c r="Y1153" s="2">
        <v>1</v>
      </c>
      <c r="Z1153" s="2">
        <v>2</v>
      </c>
      <c r="AA1153" s="2">
        <v>3</v>
      </c>
      <c r="AB1153" s="2">
        <v>4</v>
      </c>
      <c r="AC1153" s="2">
        <v>4</v>
      </c>
      <c r="AD1153" s="2">
        <v>5</v>
      </c>
      <c r="AE1153">
        <f t="shared" ca="1" si="406"/>
        <v>405</v>
      </c>
      <c r="AF1153">
        <f t="shared" ca="1" si="427"/>
        <v>406</v>
      </c>
      <c r="AG1153">
        <f t="shared" ca="1" si="427"/>
        <v>206</v>
      </c>
      <c r="AH1153">
        <f t="shared" ca="1" si="427"/>
        <v>204</v>
      </c>
      <c r="AI1153">
        <f t="shared" ca="1" si="427"/>
        <v>205</v>
      </c>
      <c r="AJ1153">
        <f t="shared" ca="1" si="427"/>
        <v>504</v>
      </c>
      <c r="AM1153">
        <v>3</v>
      </c>
      <c r="AN1153" s="4">
        <v>15</v>
      </c>
      <c r="AO1153">
        <v>6</v>
      </c>
      <c r="AP1153">
        <f t="shared" si="425"/>
        <v>876</v>
      </c>
      <c r="AQ1153">
        <f t="shared" si="426"/>
        <v>78854</v>
      </c>
      <c r="AR1153">
        <f t="shared" si="407"/>
        <v>84323.566155003238</v>
      </c>
      <c r="AT1153">
        <v>206.08</v>
      </c>
      <c r="AU1153" s="1">
        <f t="shared" si="418"/>
        <v>16284.431999999999</v>
      </c>
      <c r="AW1153">
        <v>50</v>
      </c>
      <c r="AX1153" s="2">
        <v>6</v>
      </c>
      <c r="AZ1153">
        <v>205025.28</v>
      </c>
      <c r="BA1153">
        <v>17085.439999999999</v>
      </c>
      <c r="BB1153">
        <v>2082.1</v>
      </c>
      <c r="BC1153">
        <v>205025.28</v>
      </c>
      <c r="BD1153">
        <v>17085.439999999999</v>
      </c>
      <c r="BE1153">
        <v>2082.1</v>
      </c>
      <c r="BF1153">
        <v>205025.28</v>
      </c>
      <c r="BG1153">
        <v>17085.439999999999</v>
      </c>
      <c r="BH1153">
        <v>2082.1</v>
      </c>
      <c r="BI1153">
        <v>205025.28</v>
      </c>
      <c r="BJ1153">
        <v>17085.439999999999</v>
      </c>
      <c r="BK1153">
        <v>2082.1</v>
      </c>
      <c r="BL1153">
        <v>205025.28</v>
      </c>
      <c r="BM1153">
        <v>17085.439999999999</v>
      </c>
      <c r="BN1153">
        <v>2082.1</v>
      </c>
      <c r="BR1153">
        <v>1406011</v>
      </c>
      <c r="BS1153">
        <v>1102012</v>
      </c>
      <c r="BT1153">
        <v>1503013</v>
      </c>
      <c r="BU1153">
        <v>1101014</v>
      </c>
      <c r="BV1153">
        <v>1504013</v>
      </c>
      <c r="BW1153">
        <v>1404012</v>
      </c>
      <c r="BX1153" s="10" t="b">
        <f t="shared" si="419"/>
        <v>1</v>
      </c>
      <c r="BY1153" s="10" t="b">
        <f t="shared" si="420"/>
        <v>1</v>
      </c>
      <c r="BZ1153" s="10" t="b">
        <f t="shared" si="421"/>
        <v>1</v>
      </c>
      <c r="CA1153" s="10" t="b">
        <f t="shared" si="422"/>
        <v>1</v>
      </c>
      <c r="CB1153" s="10" t="b">
        <f t="shared" si="423"/>
        <v>1</v>
      </c>
      <c r="CC1153" s="10" t="b">
        <f t="shared" si="424"/>
        <v>1</v>
      </c>
    </row>
    <row r="1154" spans="1:81" ht="14.25" x14ac:dyDescent="0.15">
      <c r="A1154" s="11">
        <v>20823</v>
      </c>
      <c r="B1154">
        <v>50</v>
      </c>
      <c r="C1154" t="str">
        <f t="shared" ca="1" si="408"/>
        <v>1406011,1205012,1504013,1304014,1206014,1204015</v>
      </c>
      <c r="D1154" t="str">
        <f t="shared" si="409"/>
        <v>1,1,1,1,1,1</v>
      </c>
      <c r="E1154" t="str">
        <f t="shared" si="410"/>
        <v>876,876,876,876,876,876</v>
      </c>
      <c r="G1154">
        <f t="shared" ca="1" si="411"/>
        <v>1406011</v>
      </c>
      <c r="H1154">
        <f t="shared" ca="1" si="412"/>
        <v>1205012</v>
      </c>
      <c r="I1154">
        <f t="shared" ca="1" si="413"/>
        <v>1504013</v>
      </c>
      <c r="J1154">
        <f t="shared" ca="1" si="414"/>
        <v>1304014</v>
      </c>
      <c r="K1154">
        <f t="shared" ca="1" si="415"/>
        <v>1206014</v>
      </c>
      <c r="L1154">
        <f t="shared" ca="1" si="416"/>
        <v>1204015</v>
      </c>
      <c r="M1154" s="2">
        <v>1</v>
      </c>
      <c r="N1154" s="7">
        <v>1</v>
      </c>
      <c r="O1154">
        <v>1</v>
      </c>
      <c r="P1154" s="7">
        <v>1</v>
      </c>
      <c r="Q1154">
        <v>1</v>
      </c>
      <c r="R1154" s="7">
        <v>1</v>
      </c>
      <c r="S1154">
        <f t="shared" si="417"/>
        <v>876</v>
      </c>
      <c r="T1154">
        <f t="shared" si="428"/>
        <v>876</v>
      </c>
      <c r="U1154">
        <f t="shared" si="428"/>
        <v>876</v>
      </c>
      <c r="V1154">
        <f t="shared" si="428"/>
        <v>876</v>
      </c>
      <c r="W1154">
        <f t="shared" si="428"/>
        <v>876</v>
      </c>
      <c r="X1154">
        <f t="shared" si="428"/>
        <v>876</v>
      </c>
      <c r="Y1154" s="2">
        <v>1</v>
      </c>
      <c r="Z1154" s="2">
        <v>2</v>
      </c>
      <c r="AA1154" s="2">
        <v>3</v>
      </c>
      <c r="AB1154" s="2">
        <v>4</v>
      </c>
      <c r="AC1154" s="2">
        <v>4</v>
      </c>
      <c r="AD1154" s="2">
        <v>5</v>
      </c>
      <c r="AE1154">
        <f t="shared" ref="AE1154:AE1217" ca="1" si="429">INDEX($AL$17:$AL$30,RANDBETWEEN(1,14))</f>
        <v>406</v>
      </c>
      <c r="AF1154">
        <f t="shared" ca="1" si="427"/>
        <v>205</v>
      </c>
      <c r="AG1154">
        <f t="shared" ca="1" si="427"/>
        <v>504</v>
      </c>
      <c r="AH1154">
        <f t="shared" ca="1" si="427"/>
        <v>304</v>
      </c>
      <c r="AI1154">
        <f t="shared" ca="1" si="427"/>
        <v>206</v>
      </c>
      <c r="AJ1154">
        <f t="shared" ca="1" si="427"/>
        <v>204</v>
      </c>
      <c r="AM1154">
        <v>1</v>
      </c>
      <c r="AN1154" s="4">
        <v>15</v>
      </c>
      <c r="AO1154">
        <v>6</v>
      </c>
      <c r="AP1154">
        <f t="shared" si="425"/>
        <v>876</v>
      </c>
      <c r="AQ1154">
        <f t="shared" si="426"/>
        <v>78854</v>
      </c>
      <c r="AR1154">
        <f t="shared" ref="AR1154:AR1217" si="430">AU1154*(1-1/(1+BA1154/(BB1154*5)))*AW1154/AO1154</f>
        <v>84326.610919284794</v>
      </c>
      <c r="AT1154">
        <v>206.22</v>
      </c>
      <c r="AU1154" s="1">
        <f t="shared" si="418"/>
        <v>16285.019999999999</v>
      </c>
      <c r="AW1154">
        <v>50</v>
      </c>
      <c r="AX1154" s="2">
        <v>6</v>
      </c>
      <c r="AZ1154">
        <v>205025.28</v>
      </c>
      <c r="BA1154">
        <v>17085.439999999999</v>
      </c>
      <c r="BB1154">
        <v>2082.1</v>
      </c>
      <c r="BC1154">
        <v>205025.28</v>
      </c>
      <c r="BD1154">
        <v>17085.439999999999</v>
      </c>
      <c r="BE1154">
        <v>2082.1</v>
      </c>
      <c r="BF1154">
        <v>205025.28</v>
      </c>
      <c r="BG1154">
        <v>17085.439999999999</v>
      </c>
      <c r="BH1154">
        <v>2082.1</v>
      </c>
      <c r="BI1154">
        <v>205025.28</v>
      </c>
      <c r="BJ1154">
        <v>17085.439999999999</v>
      </c>
      <c r="BK1154">
        <v>2082.1</v>
      </c>
      <c r="BL1154">
        <v>205025.28</v>
      </c>
      <c r="BM1154">
        <v>17085.439999999999</v>
      </c>
      <c r="BN1154">
        <v>2082.1</v>
      </c>
      <c r="BR1154">
        <v>1205012</v>
      </c>
      <c r="BS1154">
        <v>1406011</v>
      </c>
      <c r="BT1154">
        <v>1503013</v>
      </c>
      <c r="BU1154">
        <v>1503013</v>
      </c>
      <c r="BV1154">
        <v>1102014</v>
      </c>
      <c r="BW1154">
        <v>1503013</v>
      </c>
      <c r="BX1154" s="10" t="b">
        <f t="shared" si="419"/>
        <v>1</v>
      </c>
      <c r="BY1154" s="10" t="b">
        <f t="shared" si="420"/>
        <v>1</v>
      </c>
      <c r="BZ1154" s="10" t="b">
        <f t="shared" si="421"/>
        <v>1</v>
      </c>
      <c r="CA1154" s="10" t="b">
        <f t="shared" si="422"/>
        <v>1</v>
      </c>
      <c r="CB1154" s="10" t="b">
        <f t="shared" si="423"/>
        <v>1</v>
      </c>
      <c r="CC1154" s="10" t="b">
        <f t="shared" si="424"/>
        <v>1</v>
      </c>
    </row>
    <row r="1155" spans="1:81" ht="14.25" x14ac:dyDescent="0.15">
      <c r="A1155" s="11">
        <v>20824</v>
      </c>
      <c r="B1155">
        <v>50</v>
      </c>
      <c r="C1155" t="str">
        <f t="shared" ref="C1155:C1218" ca="1" si="431">G1155&amp;","&amp;H1155&amp;","&amp;I1155&amp;","&amp;J1155&amp;","&amp;K1155&amp;","&amp;L1155</f>
        <v>1205011,1404012,1205013,1205014,1101014,1406015</v>
      </c>
      <c r="D1155" t="str">
        <f t="shared" ref="D1155:D1218" si="432">M1155&amp;","&amp;N1155&amp;","&amp;O1155&amp;","&amp;P1155&amp;","&amp;Q1155&amp;","&amp;R1155</f>
        <v>1,1,1,1,1,1</v>
      </c>
      <c r="E1155" t="str">
        <f t="shared" ref="E1155:E1218" si="433">S1155&amp;","&amp;T1155&amp;","&amp;U1155&amp;","&amp;V1155&amp;","&amp;W1155&amp;","&amp;X1155</f>
        <v>876,876,876,876,876,876</v>
      </c>
      <c r="G1155">
        <f t="shared" ref="G1155:G1218" ca="1" si="434">M1155*1000000+AE1155*1000+M1155*10+Y1155</f>
        <v>1205011</v>
      </c>
      <c r="H1155">
        <f t="shared" ref="H1155:H1218" ca="1" si="435">N1155*1000000+AF1155*1000+N1155*10+Z1155</f>
        <v>1404012</v>
      </c>
      <c r="I1155">
        <f t="shared" ref="I1155:I1218" ca="1" si="436">O1155*1000000+AG1155*1000+O1155*10+AA1155</f>
        <v>1205013</v>
      </c>
      <c r="J1155">
        <f t="shared" ref="J1155:J1218" ca="1" si="437">P1155*1000000+AH1155*1000+P1155*10+AB1155</f>
        <v>1205014</v>
      </c>
      <c r="K1155">
        <f t="shared" ref="K1155:K1218" ca="1" si="438">Q1155*1000000+AI1155*1000+Q1155*10+AC1155</f>
        <v>1101014</v>
      </c>
      <c r="L1155">
        <f t="shared" ref="L1155:L1218" ca="1" si="439">R1155*1000000+AJ1155*1000+R1155*10+AD1155</f>
        <v>1406015</v>
      </c>
      <c r="M1155" s="2">
        <v>1</v>
      </c>
      <c r="N1155" s="7">
        <v>1</v>
      </c>
      <c r="O1155">
        <v>1</v>
      </c>
      <c r="P1155" s="7">
        <v>1</v>
      </c>
      <c r="Q1155">
        <v>1</v>
      </c>
      <c r="R1155" s="7">
        <v>1</v>
      </c>
      <c r="S1155">
        <f t="shared" ref="S1155:S1218" si="440">$AP1155</f>
        <v>876</v>
      </c>
      <c r="T1155">
        <f t="shared" si="428"/>
        <v>876</v>
      </c>
      <c r="U1155">
        <f t="shared" si="428"/>
        <v>876</v>
      </c>
      <c r="V1155">
        <f t="shared" si="428"/>
        <v>876</v>
      </c>
      <c r="W1155">
        <f t="shared" si="428"/>
        <v>876</v>
      </c>
      <c r="X1155">
        <f t="shared" si="428"/>
        <v>876</v>
      </c>
      <c r="Y1155" s="2">
        <v>1</v>
      </c>
      <c r="Z1155" s="2">
        <v>2</v>
      </c>
      <c r="AA1155" s="2">
        <v>3</v>
      </c>
      <c r="AB1155" s="2">
        <v>4</v>
      </c>
      <c r="AC1155" s="2">
        <v>4</v>
      </c>
      <c r="AD1155" s="2">
        <v>5</v>
      </c>
      <c r="AE1155">
        <f t="shared" ca="1" si="429"/>
        <v>205</v>
      </c>
      <c r="AF1155">
        <f t="shared" ca="1" si="427"/>
        <v>404</v>
      </c>
      <c r="AG1155">
        <f t="shared" ca="1" si="427"/>
        <v>205</v>
      </c>
      <c r="AH1155">
        <f t="shared" ca="1" si="427"/>
        <v>205</v>
      </c>
      <c r="AI1155">
        <f t="shared" ca="1" si="427"/>
        <v>101</v>
      </c>
      <c r="AJ1155">
        <f t="shared" ca="1" si="427"/>
        <v>406</v>
      </c>
      <c r="AM1155">
        <v>2</v>
      </c>
      <c r="AN1155" s="4">
        <v>15</v>
      </c>
      <c r="AO1155">
        <v>6</v>
      </c>
      <c r="AP1155">
        <f t="shared" si="425"/>
        <v>876</v>
      </c>
      <c r="AQ1155">
        <f t="shared" si="426"/>
        <v>78854</v>
      </c>
      <c r="AR1155">
        <f t="shared" si="430"/>
        <v>84329.655683566365</v>
      </c>
      <c r="AT1155">
        <v>206.36</v>
      </c>
      <c r="AU1155" s="1">
        <f t="shared" ref="AU1155:AU1218" si="441">42+4.2*AT1155+(BA1155+BD1155+BG1155+BJ1155+BM1155)*0.18</f>
        <v>16285.607999999998</v>
      </c>
      <c r="AW1155">
        <v>50</v>
      </c>
      <c r="AX1155" s="2">
        <v>6</v>
      </c>
      <c r="AZ1155">
        <v>205025.28</v>
      </c>
      <c r="BA1155">
        <v>17085.439999999999</v>
      </c>
      <c r="BB1155">
        <v>2082.1</v>
      </c>
      <c r="BC1155">
        <v>205025.28</v>
      </c>
      <c r="BD1155">
        <v>17085.439999999999</v>
      </c>
      <c r="BE1155">
        <v>2082.1</v>
      </c>
      <c r="BF1155">
        <v>205025.28</v>
      </c>
      <c r="BG1155">
        <v>17085.439999999999</v>
      </c>
      <c r="BH1155">
        <v>2082.1</v>
      </c>
      <c r="BI1155">
        <v>205025.28</v>
      </c>
      <c r="BJ1155">
        <v>17085.439999999999</v>
      </c>
      <c r="BK1155">
        <v>2082.1</v>
      </c>
      <c r="BL1155">
        <v>205025.28</v>
      </c>
      <c r="BM1155">
        <v>17085.439999999999</v>
      </c>
      <c r="BN1155">
        <v>2082.1</v>
      </c>
      <c r="BR1155">
        <v>1304013</v>
      </c>
      <c r="BS1155">
        <v>1504013</v>
      </c>
      <c r="BT1155">
        <v>1102013</v>
      </c>
      <c r="BU1155">
        <v>1406011</v>
      </c>
      <c r="BV1155">
        <v>1504013</v>
      </c>
      <c r="BW1155">
        <v>1102015</v>
      </c>
      <c r="BX1155" s="10" t="b">
        <f t="shared" ref="BX1155:BX1218" si="442">IF(BR1155&lt;&gt;"",IF(ISERROR(MATCH(INT(BR1155),$BP$2:$BP$35,0))=FALSE,TRUE),"")</f>
        <v>1</v>
      </c>
      <c r="BY1155" s="10" t="b">
        <f t="shared" ref="BY1155:BY1218" si="443">IF(BS1155&lt;&gt;"",IF(ISERROR(MATCH(INT(BS1155),$BP$2:$BP$35,0))=FALSE,TRUE),"")</f>
        <v>1</v>
      </c>
      <c r="BZ1155" s="10" t="b">
        <f t="shared" ref="BZ1155:BZ1218" si="444">IF(BT1155&lt;&gt;"",IF(ISERROR(MATCH(INT(BT1155),$BP$2:$BP$35,0))=FALSE,TRUE),"")</f>
        <v>1</v>
      </c>
      <c r="CA1155" s="10" t="b">
        <f t="shared" ref="CA1155:CA1218" si="445">IF(BU1155&lt;&gt;"",IF(ISERROR(MATCH(INT(BU1155),$BP$2:$BP$35,0))=FALSE,TRUE),"")</f>
        <v>1</v>
      </c>
      <c r="CB1155" s="10" t="b">
        <f t="shared" ref="CB1155:CB1218" si="446">IF(BV1155&lt;&gt;"",IF(ISERROR(MATCH(INT(BV1155),$BP$2:$BP$35,0))=FALSE,TRUE),"")</f>
        <v>1</v>
      </c>
      <c r="CC1155" s="10" t="b">
        <f t="shared" ref="CC1155:CC1218" si="447">IF(BW1155&lt;&gt;"",IF(ISERROR(MATCH(INT(BW1155),$BP$2:$BP$35,0))=FALSE,TRUE),"")</f>
        <v>1</v>
      </c>
    </row>
    <row r="1156" spans="1:81" ht="14.25" x14ac:dyDescent="0.15">
      <c r="A1156" s="11">
        <v>20825</v>
      </c>
      <c r="B1156">
        <v>50</v>
      </c>
      <c r="C1156" t="str">
        <f t="shared" ca="1" si="431"/>
        <v>1503011,1403012,1304013,1101014,1102014,1504015</v>
      </c>
      <c r="D1156" t="str">
        <f t="shared" si="432"/>
        <v>1,1,1,1,1,1</v>
      </c>
      <c r="E1156" t="str">
        <f t="shared" si="433"/>
        <v>879,879,879,879,879,879</v>
      </c>
      <c r="G1156">
        <f t="shared" ca="1" si="434"/>
        <v>1503011</v>
      </c>
      <c r="H1156">
        <f t="shared" ca="1" si="435"/>
        <v>1403012</v>
      </c>
      <c r="I1156">
        <f t="shared" ca="1" si="436"/>
        <v>1304013</v>
      </c>
      <c r="J1156">
        <f t="shared" ca="1" si="437"/>
        <v>1101014</v>
      </c>
      <c r="K1156">
        <f t="shared" ca="1" si="438"/>
        <v>1102014</v>
      </c>
      <c r="L1156">
        <f t="shared" ca="1" si="439"/>
        <v>1504015</v>
      </c>
      <c r="M1156" s="2">
        <v>1</v>
      </c>
      <c r="N1156" s="7">
        <v>1</v>
      </c>
      <c r="O1156">
        <v>1</v>
      </c>
      <c r="P1156" s="7">
        <v>1</v>
      </c>
      <c r="Q1156">
        <v>1</v>
      </c>
      <c r="R1156" s="7">
        <v>1</v>
      </c>
      <c r="S1156">
        <f t="shared" si="440"/>
        <v>879</v>
      </c>
      <c r="T1156">
        <f t="shared" si="428"/>
        <v>879</v>
      </c>
      <c r="U1156">
        <f t="shared" si="428"/>
        <v>879</v>
      </c>
      <c r="V1156">
        <f t="shared" si="428"/>
        <v>879</v>
      </c>
      <c r="W1156">
        <f t="shared" si="428"/>
        <v>879</v>
      </c>
      <c r="X1156">
        <f t="shared" si="428"/>
        <v>879</v>
      </c>
      <c r="Y1156" s="2">
        <v>1</v>
      </c>
      <c r="Z1156" s="2">
        <v>2</v>
      </c>
      <c r="AA1156" s="2">
        <v>3</v>
      </c>
      <c r="AB1156" s="2">
        <v>4</v>
      </c>
      <c r="AC1156" s="2">
        <v>4</v>
      </c>
      <c r="AD1156" s="2">
        <v>5</v>
      </c>
      <c r="AE1156">
        <f t="shared" ca="1" si="429"/>
        <v>503</v>
      </c>
      <c r="AF1156">
        <f t="shared" ca="1" si="427"/>
        <v>403</v>
      </c>
      <c r="AG1156">
        <f t="shared" ca="1" si="427"/>
        <v>304</v>
      </c>
      <c r="AH1156">
        <f t="shared" ca="1" si="427"/>
        <v>101</v>
      </c>
      <c r="AI1156">
        <f t="shared" ca="1" si="427"/>
        <v>102</v>
      </c>
      <c r="AJ1156">
        <f t="shared" ca="1" si="427"/>
        <v>504</v>
      </c>
      <c r="AM1156">
        <v>3</v>
      </c>
      <c r="AN1156" s="4">
        <v>25</v>
      </c>
      <c r="AO1156">
        <v>6</v>
      </c>
      <c r="AP1156">
        <f t="shared" ref="AP1156:AP1219" si="448">FLOOR((AR1156-192)/96,1)</f>
        <v>879</v>
      </c>
      <c r="AQ1156">
        <f t="shared" ref="AQ1156:AQ1219" si="449">$AQ$2+$AQ$2/10*AP1156</f>
        <v>79121</v>
      </c>
      <c r="AR1156">
        <f t="shared" si="430"/>
        <v>84617.381143003135</v>
      </c>
      <c r="AT1156">
        <v>206.5</v>
      </c>
      <c r="AU1156" s="1">
        <f t="shared" si="441"/>
        <v>16340.339999999998</v>
      </c>
      <c r="AW1156">
        <v>50</v>
      </c>
      <c r="AX1156" s="2">
        <v>6</v>
      </c>
      <c r="AZ1156">
        <v>205747.20000000001</v>
      </c>
      <c r="BA1156">
        <v>17145.599999999999</v>
      </c>
      <c r="BB1156">
        <v>2089.15</v>
      </c>
      <c r="BC1156">
        <v>205747.20000000001</v>
      </c>
      <c r="BD1156">
        <v>17145.599999999999</v>
      </c>
      <c r="BE1156">
        <v>2089.15</v>
      </c>
      <c r="BF1156">
        <v>205747.20000000001</v>
      </c>
      <c r="BG1156">
        <v>17145.599999999999</v>
      </c>
      <c r="BH1156">
        <v>2089.15</v>
      </c>
      <c r="BI1156">
        <v>205747.20000000001</v>
      </c>
      <c r="BJ1156">
        <v>17145.599999999999</v>
      </c>
      <c r="BK1156">
        <v>2089.15</v>
      </c>
      <c r="BL1156">
        <v>205747.20000000001</v>
      </c>
      <c r="BM1156">
        <v>17145.599999999999</v>
      </c>
      <c r="BN1156">
        <v>2089.15</v>
      </c>
      <c r="BR1156">
        <v>1102011</v>
      </c>
      <c r="BS1156">
        <v>1204012</v>
      </c>
      <c r="BT1156">
        <v>1405012</v>
      </c>
      <c r="BU1156">
        <v>1304013</v>
      </c>
      <c r="BV1156">
        <v>1206011</v>
      </c>
      <c r="BW1156">
        <v>1304013</v>
      </c>
      <c r="BX1156" s="10" t="b">
        <f t="shared" si="442"/>
        <v>1</v>
      </c>
      <c r="BY1156" s="10" t="b">
        <f t="shared" si="443"/>
        <v>1</v>
      </c>
      <c r="BZ1156" s="10" t="b">
        <f t="shared" si="444"/>
        <v>1</v>
      </c>
      <c r="CA1156" s="10" t="b">
        <f t="shared" si="445"/>
        <v>1</v>
      </c>
      <c r="CB1156" s="10" t="b">
        <f t="shared" si="446"/>
        <v>1</v>
      </c>
      <c r="CC1156" s="10" t="b">
        <f t="shared" si="447"/>
        <v>1</v>
      </c>
    </row>
    <row r="1157" spans="1:81" ht="14.25" x14ac:dyDescent="0.15">
      <c r="A1157" s="11">
        <v>20826</v>
      </c>
      <c r="B1157">
        <v>50</v>
      </c>
      <c r="C1157" t="str">
        <f t="shared" ca="1" si="431"/>
        <v>1102011,1204012,1304013,1504014,1206014,1304015</v>
      </c>
      <c r="D1157" t="str">
        <f t="shared" si="432"/>
        <v>1,1,1,1,1,1</v>
      </c>
      <c r="E1157" t="str">
        <f t="shared" si="433"/>
        <v>879,879,879,879,879,879</v>
      </c>
      <c r="G1157">
        <f t="shared" ca="1" si="434"/>
        <v>1102011</v>
      </c>
      <c r="H1157">
        <f t="shared" ca="1" si="435"/>
        <v>1204012</v>
      </c>
      <c r="I1157">
        <f t="shared" ca="1" si="436"/>
        <v>1304013</v>
      </c>
      <c r="J1157">
        <f t="shared" ca="1" si="437"/>
        <v>1504014</v>
      </c>
      <c r="K1157">
        <f t="shared" ca="1" si="438"/>
        <v>1206014</v>
      </c>
      <c r="L1157">
        <f t="shared" ca="1" si="439"/>
        <v>1304015</v>
      </c>
      <c r="M1157" s="2">
        <v>1</v>
      </c>
      <c r="N1157" s="7">
        <v>1</v>
      </c>
      <c r="O1157">
        <v>1</v>
      </c>
      <c r="P1157" s="7">
        <v>1</v>
      </c>
      <c r="Q1157">
        <v>1</v>
      </c>
      <c r="R1157" s="7">
        <v>1</v>
      </c>
      <c r="S1157">
        <f t="shared" si="440"/>
        <v>879</v>
      </c>
      <c r="T1157">
        <f t="shared" si="428"/>
        <v>879</v>
      </c>
      <c r="U1157">
        <f t="shared" si="428"/>
        <v>879</v>
      </c>
      <c r="V1157">
        <f t="shared" si="428"/>
        <v>879</v>
      </c>
      <c r="W1157">
        <f t="shared" si="428"/>
        <v>879</v>
      </c>
      <c r="X1157">
        <f t="shared" si="428"/>
        <v>879</v>
      </c>
      <c r="Y1157" s="2">
        <v>1</v>
      </c>
      <c r="Z1157" s="2">
        <v>2</v>
      </c>
      <c r="AA1157" s="2">
        <v>3</v>
      </c>
      <c r="AB1157" s="2">
        <v>4</v>
      </c>
      <c r="AC1157" s="2">
        <v>4</v>
      </c>
      <c r="AD1157" s="2">
        <v>5</v>
      </c>
      <c r="AE1157">
        <f t="shared" ca="1" si="429"/>
        <v>102</v>
      </c>
      <c r="AF1157">
        <f t="shared" ca="1" si="427"/>
        <v>204</v>
      </c>
      <c r="AG1157">
        <f t="shared" ca="1" si="427"/>
        <v>304</v>
      </c>
      <c r="AH1157">
        <f t="shared" ca="1" si="427"/>
        <v>504</v>
      </c>
      <c r="AI1157">
        <f t="shared" ca="1" si="427"/>
        <v>206</v>
      </c>
      <c r="AJ1157">
        <f t="shared" ca="1" si="427"/>
        <v>304</v>
      </c>
      <c r="AM1157">
        <v>1</v>
      </c>
      <c r="AN1157" s="4">
        <v>15</v>
      </c>
      <c r="AO1157">
        <v>6</v>
      </c>
      <c r="AP1157">
        <f t="shared" si="448"/>
        <v>879</v>
      </c>
      <c r="AQ1157">
        <f t="shared" si="449"/>
        <v>79121</v>
      </c>
      <c r="AR1157">
        <f t="shared" si="430"/>
        <v>84620.426062515966</v>
      </c>
      <c r="AT1157">
        <v>206.64</v>
      </c>
      <c r="AU1157" s="1">
        <f t="shared" si="441"/>
        <v>16340.928</v>
      </c>
      <c r="AW1157">
        <v>50</v>
      </c>
      <c r="AX1157" s="2">
        <v>6</v>
      </c>
      <c r="AZ1157">
        <v>205747.20000000001</v>
      </c>
      <c r="BA1157">
        <v>17145.599999999999</v>
      </c>
      <c r="BB1157">
        <v>2089.15</v>
      </c>
      <c r="BC1157">
        <v>205747.20000000001</v>
      </c>
      <c r="BD1157">
        <v>17145.599999999999</v>
      </c>
      <c r="BE1157">
        <v>2089.15</v>
      </c>
      <c r="BF1157">
        <v>205747.20000000001</v>
      </c>
      <c r="BG1157">
        <v>17145.599999999999</v>
      </c>
      <c r="BH1157">
        <v>2089.15</v>
      </c>
      <c r="BI1157">
        <v>205747.20000000001</v>
      </c>
      <c r="BJ1157">
        <v>17145.599999999999</v>
      </c>
      <c r="BK1157">
        <v>2089.15</v>
      </c>
      <c r="BL1157">
        <v>205747.20000000001</v>
      </c>
      <c r="BM1157">
        <v>17145.599999999999</v>
      </c>
      <c r="BN1157">
        <v>2089.15</v>
      </c>
      <c r="BR1157">
        <v>1303013</v>
      </c>
      <c r="BS1157">
        <v>1206011</v>
      </c>
      <c r="BT1157">
        <v>1205012</v>
      </c>
      <c r="BU1157">
        <v>1504013</v>
      </c>
      <c r="BV1157">
        <v>1403011</v>
      </c>
      <c r="BW1157">
        <v>1205012</v>
      </c>
      <c r="BX1157" s="10" t="b">
        <f t="shared" si="442"/>
        <v>1</v>
      </c>
      <c r="BY1157" s="10" t="b">
        <f t="shared" si="443"/>
        <v>1</v>
      </c>
      <c r="BZ1157" s="10" t="b">
        <f t="shared" si="444"/>
        <v>1</v>
      </c>
      <c r="CA1157" s="10" t="b">
        <f t="shared" si="445"/>
        <v>1</v>
      </c>
      <c r="CB1157" s="10" t="b">
        <f t="shared" si="446"/>
        <v>1</v>
      </c>
      <c r="CC1157" s="10" t="b">
        <f t="shared" si="447"/>
        <v>1</v>
      </c>
    </row>
    <row r="1158" spans="1:81" ht="14.25" x14ac:dyDescent="0.15">
      <c r="A1158" s="11">
        <v>20827</v>
      </c>
      <c r="B1158">
        <v>50</v>
      </c>
      <c r="C1158" t="str">
        <f t="shared" ca="1" si="431"/>
        <v>1205011,1205012,1303013,1405014,1206014,1204015</v>
      </c>
      <c r="D1158" t="str">
        <f t="shared" si="432"/>
        <v>1,1,1,1,1,1</v>
      </c>
      <c r="E1158" t="str">
        <f t="shared" si="433"/>
        <v>879,879,879,879,879,879</v>
      </c>
      <c r="G1158">
        <f t="shared" ca="1" si="434"/>
        <v>1205011</v>
      </c>
      <c r="H1158">
        <f t="shared" ca="1" si="435"/>
        <v>1205012</v>
      </c>
      <c r="I1158">
        <f t="shared" ca="1" si="436"/>
        <v>1303013</v>
      </c>
      <c r="J1158">
        <f t="shared" ca="1" si="437"/>
        <v>1405014</v>
      </c>
      <c r="K1158">
        <f t="shared" ca="1" si="438"/>
        <v>1206014</v>
      </c>
      <c r="L1158">
        <f t="shared" ca="1" si="439"/>
        <v>1204015</v>
      </c>
      <c r="M1158" s="2">
        <v>1</v>
      </c>
      <c r="N1158" s="7">
        <v>1</v>
      </c>
      <c r="O1158">
        <v>1</v>
      </c>
      <c r="P1158" s="7">
        <v>1</v>
      </c>
      <c r="Q1158">
        <v>1</v>
      </c>
      <c r="R1158" s="7">
        <v>1</v>
      </c>
      <c r="S1158">
        <f t="shared" si="440"/>
        <v>879</v>
      </c>
      <c r="T1158">
        <f t="shared" si="428"/>
        <v>879</v>
      </c>
      <c r="U1158">
        <f t="shared" si="428"/>
        <v>879</v>
      </c>
      <c r="V1158">
        <f t="shared" si="428"/>
        <v>879</v>
      </c>
      <c r="W1158">
        <f t="shared" si="428"/>
        <v>879</v>
      </c>
      <c r="X1158">
        <f t="shared" si="428"/>
        <v>879</v>
      </c>
      <c r="Y1158" s="2">
        <v>1</v>
      </c>
      <c r="Z1158" s="2">
        <v>2</v>
      </c>
      <c r="AA1158" s="2">
        <v>3</v>
      </c>
      <c r="AB1158" s="2">
        <v>4</v>
      </c>
      <c r="AC1158" s="2">
        <v>4</v>
      </c>
      <c r="AD1158" s="2">
        <v>5</v>
      </c>
      <c r="AE1158">
        <f t="shared" ca="1" si="429"/>
        <v>205</v>
      </c>
      <c r="AF1158">
        <f t="shared" ca="1" si="427"/>
        <v>205</v>
      </c>
      <c r="AG1158">
        <f t="shared" ca="1" si="427"/>
        <v>303</v>
      </c>
      <c r="AH1158">
        <f t="shared" ca="1" si="427"/>
        <v>405</v>
      </c>
      <c r="AI1158">
        <f t="shared" ca="1" si="427"/>
        <v>206</v>
      </c>
      <c r="AJ1158">
        <f t="shared" ca="1" si="427"/>
        <v>204</v>
      </c>
      <c r="AM1158">
        <v>2</v>
      </c>
      <c r="AN1158" s="4">
        <v>15</v>
      </c>
      <c r="AO1158">
        <v>6</v>
      </c>
      <c r="AP1158">
        <f t="shared" si="448"/>
        <v>879</v>
      </c>
      <c r="AQ1158">
        <f t="shared" si="449"/>
        <v>79121</v>
      </c>
      <c r="AR1158">
        <f t="shared" si="430"/>
        <v>84623.470982028783</v>
      </c>
      <c r="AT1158">
        <v>206.78</v>
      </c>
      <c r="AU1158" s="1">
        <f t="shared" si="441"/>
        <v>16341.516</v>
      </c>
      <c r="AW1158">
        <v>50</v>
      </c>
      <c r="AX1158" s="2">
        <v>6</v>
      </c>
      <c r="AZ1158">
        <v>205747.20000000001</v>
      </c>
      <c r="BA1158">
        <v>17145.599999999999</v>
      </c>
      <c r="BB1158">
        <v>2089.15</v>
      </c>
      <c r="BC1158">
        <v>205747.20000000001</v>
      </c>
      <c r="BD1158">
        <v>17145.599999999999</v>
      </c>
      <c r="BE1158">
        <v>2089.15</v>
      </c>
      <c r="BF1158">
        <v>205747.20000000001</v>
      </c>
      <c r="BG1158">
        <v>17145.599999999999</v>
      </c>
      <c r="BH1158">
        <v>2089.15</v>
      </c>
      <c r="BI1158">
        <v>205747.20000000001</v>
      </c>
      <c r="BJ1158">
        <v>17145.599999999999</v>
      </c>
      <c r="BK1158">
        <v>2089.15</v>
      </c>
      <c r="BL1158">
        <v>205747.20000000001</v>
      </c>
      <c r="BM1158">
        <v>17145.599999999999</v>
      </c>
      <c r="BN1158">
        <v>2089.15</v>
      </c>
      <c r="BR1158">
        <v>1503013</v>
      </c>
      <c r="BS1158">
        <v>1204012</v>
      </c>
      <c r="BT1158">
        <v>1204012</v>
      </c>
      <c r="BU1158">
        <v>1101014</v>
      </c>
      <c r="BV1158">
        <v>1503013</v>
      </c>
      <c r="BW1158">
        <v>1503013</v>
      </c>
      <c r="BX1158" s="10" t="b">
        <f t="shared" si="442"/>
        <v>1</v>
      </c>
      <c r="BY1158" s="10" t="b">
        <f t="shared" si="443"/>
        <v>1</v>
      </c>
      <c r="BZ1158" s="10" t="b">
        <f t="shared" si="444"/>
        <v>1</v>
      </c>
      <c r="CA1158" s="10" t="b">
        <f t="shared" si="445"/>
        <v>1</v>
      </c>
      <c r="CB1158" s="10" t="b">
        <f t="shared" si="446"/>
        <v>1</v>
      </c>
      <c r="CC1158" s="10" t="b">
        <f t="shared" si="447"/>
        <v>1</v>
      </c>
    </row>
    <row r="1159" spans="1:81" ht="14.25" x14ac:dyDescent="0.15">
      <c r="A1159" s="11">
        <v>20828</v>
      </c>
      <c r="B1159">
        <v>50</v>
      </c>
      <c r="C1159" t="str">
        <f t="shared" ca="1" si="431"/>
        <v>1406011,1206012,1504013,1101014,1503014,1406015</v>
      </c>
      <c r="D1159" t="str">
        <f t="shared" si="432"/>
        <v>1,1,1,1,1,1</v>
      </c>
      <c r="E1159" t="str">
        <f t="shared" si="433"/>
        <v>879,879,879,879,879,879</v>
      </c>
      <c r="G1159">
        <f t="shared" ca="1" si="434"/>
        <v>1406011</v>
      </c>
      <c r="H1159">
        <f t="shared" ca="1" si="435"/>
        <v>1206012</v>
      </c>
      <c r="I1159">
        <f t="shared" ca="1" si="436"/>
        <v>1504013</v>
      </c>
      <c r="J1159">
        <f t="shared" ca="1" si="437"/>
        <v>1101014</v>
      </c>
      <c r="K1159">
        <f t="shared" ca="1" si="438"/>
        <v>1503014</v>
      </c>
      <c r="L1159">
        <f t="shared" ca="1" si="439"/>
        <v>1406015</v>
      </c>
      <c r="M1159" s="2">
        <v>1</v>
      </c>
      <c r="N1159" s="7">
        <v>1</v>
      </c>
      <c r="O1159">
        <v>1</v>
      </c>
      <c r="P1159" s="7">
        <v>1</v>
      </c>
      <c r="Q1159">
        <v>1</v>
      </c>
      <c r="R1159" s="7">
        <v>1</v>
      </c>
      <c r="S1159">
        <f t="shared" si="440"/>
        <v>879</v>
      </c>
      <c r="T1159">
        <f t="shared" si="428"/>
        <v>879</v>
      </c>
      <c r="U1159">
        <f t="shared" si="428"/>
        <v>879</v>
      </c>
      <c r="V1159">
        <f t="shared" si="428"/>
        <v>879</v>
      </c>
      <c r="W1159">
        <f t="shared" si="428"/>
        <v>879</v>
      </c>
      <c r="X1159">
        <f t="shared" si="428"/>
        <v>879</v>
      </c>
      <c r="Y1159" s="2">
        <v>1</v>
      </c>
      <c r="Z1159" s="2">
        <v>2</v>
      </c>
      <c r="AA1159" s="2">
        <v>3</v>
      </c>
      <c r="AB1159" s="2">
        <v>4</v>
      </c>
      <c r="AC1159" s="2">
        <v>4</v>
      </c>
      <c r="AD1159" s="2">
        <v>5</v>
      </c>
      <c r="AE1159">
        <f t="shared" ca="1" si="429"/>
        <v>406</v>
      </c>
      <c r="AF1159">
        <f t="shared" ca="1" si="427"/>
        <v>206</v>
      </c>
      <c r="AG1159">
        <f t="shared" ca="1" si="427"/>
        <v>504</v>
      </c>
      <c r="AH1159">
        <f t="shared" ca="1" si="427"/>
        <v>101</v>
      </c>
      <c r="AI1159">
        <f t="shared" ca="1" si="427"/>
        <v>503</v>
      </c>
      <c r="AJ1159">
        <f t="shared" ca="1" si="427"/>
        <v>406</v>
      </c>
      <c r="AM1159">
        <v>3</v>
      </c>
      <c r="AN1159" s="4">
        <v>15</v>
      </c>
      <c r="AO1159">
        <v>6</v>
      </c>
      <c r="AP1159">
        <f t="shared" si="448"/>
        <v>879</v>
      </c>
      <c r="AQ1159">
        <f t="shared" si="449"/>
        <v>79121</v>
      </c>
      <c r="AR1159">
        <f t="shared" si="430"/>
        <v>84626.515901541599</v>
      </c>
      <c r="AT1159">
        <v>206.92</v>
      </c>
      <c r="AU1159" s="1">
        <f t="shared" si="441"/>
        <v>16342.103999999999</v>
      </c>
      <c r="AW1159">
        <v>50</v>
      </c>
      <c r="AX1159" s="2">
        <v>6</v>
      </c>
      <c r="AZ1159">
        <v>205747.20000000001</v>
      </c>
      <c r="BA1159">
        <v>17145.599999999999</v>
      </c>
      <c r="BB1159">
        <v>2089.15</v>
      </c>
      <c r="BC1159">
        <v>205747.20000000001</v>
      </c>
      <c r="BD1159">
        <v>17145.599999999999</v>
      </c>
      <c r="BE1159">
        <v>2089.15</v>
      </c>
      <c r="BF1159">
        <v>205747.20000000001</v>
      </c>
      <c r="BG1159">
        <v>17145.599999999999</v>
      </c>
      <c r="BH1159">
        <v>2089.15</v>
      </c>
      <c r="BI1159">
        <v>205747.20000000001</v>
      </c>
      <c r="BJ1159">
        <v>17145.599999999999</v>
      </c>
      <c r="BK1159">
        <v>2089.15</v>
      </c>
      <c r="BL1159">
        <v>205747.20000000001</v>
      </c>
      <c r="BM1159">
        <v>17145.599999999999</v>
      </c>
      <c r="BN1159">
        <v>2089.15</v>
      </c>
      <c r="BR1159">
        <v>1303013</v>
      </c>
      <c r="BS1159">
        <v>1203011</v>
      </c>
      <c r="BT1159">
        <v>1101013</v>
      </c>
      <c r="BU1159">
        <v>1101014</v>
      </c>
      <c r="BV1159">
        <v>1101014</v>
      </c>
      <c r="BW1159">
        <v>1405012</v>
      </c>
      <c r="BX1159" s="10" t="b">
        <f t="shared" si="442"/>
        <v>1</v>
      </c>
      <c r="BY1159" s="10" t="b">
        <f t="shared" si="443"/>
        <v>1</v>
      </c>
      <c r="BZ1159" s="10" t="b">
        <f t="shared" si="444"/>
        <v>1</v>
      </c>
      <c r="CA1159" s="10" t="b">
        <f t="shared" si="445"/>
        <v>1</v>
      </c>
      <c r="CB1159" s="10" t="b">
        <f t="shared" si="446"/>
        <v>1</v>
      </c>
      <c r="CC1159" s="10" t="b">
        <f t="shared" si="447"/>
        <v>1</v>
      </c>
    </row>
    <row r="1160" spans="1:81" ht="14.25" x14ac:dyDescent="0.15">
      <c r="A1160" s="11">
        <v>20829</v>
      </c>
      <c r="B1160">
        <v>50</v>
      </c>
      <c r="C1160" t="str">
        <f t="shared" ca="1" si="431"/>
        <v>1102011,1403012,1404013,1404014,1405014,1206015</v>
      </c>
      <c r="D1160" t="str">
        <f t="shared" si="432"/>
        <v>1,1,1,1,1,1</v>
      </c>
      <c r="E1160" t="str">
        <f t="shared" si="433"/>
        <v>879,879,879,879,879,879</v>
      </c>
      <c r="G1160">
        <f t="shared" ca="1" si="434"/>
        <v>1102011</v>
      </c>
      <c r="H1160">
        <f t="shared" ca="1" si="435"/>
        <v>1403012</v>
      </c>
      <c r="I1160">
        <f t="shared" ca="1" si="436"/>
        <v>1404013</v>
      </c>
      <c r="J1160">
        <f t="shared" ca="1" si="437"/>
        <v>1404014</v>
      </c>
      <c r="K1160">
        <f t="shared" ca="1" si="438"/>
        <v>1405014</v>
      </c>
      <c r="L1160">
        <f t="shared" ca="1" si="439"/>
        <v>1206015</v>
      </c>
      <c r="M1160" s="2">
        <v>1</v>
      </c>
      <c r="N1160" s="7">
        <v>1</v>
      </c>
      <c r="O1160">
        <v>1</v>
      </c>
      <c r="P1160" s="7">
        <v>1</v>
      </c>
      <c r="Q1160">
        <v>1</v>
      </c>
      <c r="R1160" s="7">
        <v>1</v>
      </c>
      <c r="S1160">
        <f t="shared" si="440"/>
        <v>879</v>
      </c>
      <c r="T1160">
        <f t="shared" si="428"/>
        <v>879</v>
      </c>
      <c r="U1160">
        <f t="shared" si="428"/>
        <v>879</v>
      </c>
      <c r="V1160">
        <f t="shared" si="428"/>
        <v>879</v>
      </c>
      <c r="W1160">
        <f t="shared" si="428"/>
        <v>879</v>
      </c>
      <c r="X1160">
        <f t="shared" si="428"/>
        <v>879</v>
      </c>
      <c r="Y1160" s="2">
        <v>1</v>
      </c>
      <c r="Z1160" s="2">
        <v>2</v>
      </c>
      <c r="AA1160" s="2">
        <v>3</v>
      </c>
      <c r="AB1160" s="2">
        <v>4</v>
      </c>
      <c r="AC1160" s="2">
        <v>4</v>
      </c>
      <c r="AD1160" s="2">
        <v>5</v>
      </c>
      <c r="AE1160">
        <f t="shared" ca="1" si="429"/>
        <v>102</v>
      </c>
      <c r="AF1160">
        <f t="shared" ca="1" si="427"/>
        <v>403</v>
      </c>
      <c r="AG1160">
        <f t="shared" ca="1" si="427"/>
        <v>404</v>
      </c>
      <c r="AH1160">
        <f t="shared" ca="1" si="427"/>
        <v>404</v>
      </c>
      <c r="AI1160">
        <f t="shared" ca="1" si="427"/>
        <v>405</v>
      </c>
      <c r="AJ1160">
        <f t="shared" ca="1" si="427"/>
        <v>206</v>
      </c>
      <c r="AM1160">
        <v>1</v>
      </c>
      <c r="AN1160" s="4">
        <v>15</v>
      </c>
      <c r="AO1160">
        <v>6</v>
      </c>
      <c r="AP1160">
        <f t="shared" si="448"/>
        <v>879</v>
      </c>
      <c r="AQ1160">
        <f t="shared" si="449"/>
        <v>79121</v>
      </c>
      <c r="AR1160">
        <f t="shared" si="430"/>
        <v>84629.560821054416</v>
      </c>
      <c r="AT1160">
        <v>207.06</v>
      </c>
      <c r="AU1160" s="1">
        <f t="shared" si="441"/>
        <v>16342.691999999999</v>
      </c>
      <c r="AW1160">
        <v>50</v>
      </c>
      <c r="AX1160" s="2">
        <v>6</v>
      </c>
      <c r="AZ1160">
        <v>205747.20000000001</v>
      </c>
      <c r="BA1160">
        <v>17145.599999999999</v>
      </c>
      <c r="BB1160">
        <v>2089.15</v>
      </c>
      <c r="BC1160">
        <v>205747.20000000001</v>
      </c>
      <c r="BD1160">
        <v>17145.599999999999</v>
      </c>
      <c r="BE1160">
        <v>2089.15</v>
      </c>
      <c r="BF1160">
        <v>205747.20000000001</v>
      </c>
      <c r="BG1160">
        <v>17145.599999999999</v>
      </c>
      <c r="BH1160">
        <v>2089.15</v>
      </c>
      <c r="BI1160">
        <v>205747.20000000001</v>
      </c>
      <c r="BJ1160">
        <v>17145.599999999999</v>
      </c>
      <c r="BK1160">
        <v>2089.15</v>
      </c>
      <c r="BL1160">
        <v>205747.20000000001</v>
      </c>
      <c r="BM1160">
        <v>17145.599999999999</v>
      </c>
      <c r="BN1160">
        <v>2089.15</v>
      </c>
      <c r="BR1160">
        <v>1102011</v>
      </c>
      <c r="BS1160">
        <v>1403011</v>
      </c>
      <c r="BT1160">
        <v>1303013</v>
      </c>
      <c r="BU1160">
        <v>1404012</v>
      </c>
      <c r="BV1160">
        <v>1204012</v>
      </c>
      <c r="BW1160">
        <v>1101013</v>
      </c>
      <c r="BX1160" s="10" t="b">
        <f t="shared" si="442"/>
        <v>1</v>
      </c>
      <c r="BY1160" s="10" t="b">
        <f t="shared" si="443"/>
        <v>1</v>
      </c>
      <c r="BZ1160" s="10" t="b">
        <f t="shared" si="444"/>
        <v>1</v>
      </c>
      <c r="CA1160" s="10" t="b">
        <f t="shared" si="445"/>
        <v>1</v>
      </c>
      <c r="CB1160" s="10" t="b">
        <f t="shared" si="446"/>
        <v>1</v>
      </c>
      <c r="CC1160" s="10" t="b">
        <f t="shared" si="447"/>
        <v>1</v>
      </c>
    </row>
    <row r="1161" spans="1:81" ht="14.25" x14ac:dyDescent="0.15">
      <c r="A1161" s="11">
        <v>20830</v>
      </c>
      <c r="B1161">
        <v>50</v>
      </c>
      <c r="C1161" t="str">
        <f t="shared" ca="1" si="431"/>
        <v>1101011,1504012,1205013,1504014,1206014,1303015</v>
      </c>
      <c r="D1161" t="str">
        <f t="shared" si="432"/>
        <v>1,1,1,1,1,1</v>
      </c>
      <c r="E1161" t="str">
        <f t="shared" si="433"/>
        <v>882,882,882,882,882,882</v>
      </c>
      <c r="G1161">
        <f t="shared" ca="1" si="434"/>
        <v>1101011</v>
      </c>
      <c r="H1161">
        <f t="shared" ca="1" si="435"/>
        <v>1504012</v>
      </c>
      <c r="I1161">
        <f t="shared" ca="1" si="436"/>
        <v>1205013</v>
      </c>
      <c r="J1161">
        <f t="shared" ca="1" si="437"/>
        <v>1504014</v>
      </c>
      <c r="K1161">
        <f t="shared" ca="1" si="438"/>
        <v>1206014</v>
      </c>
      <c r="L1161">
        <f t="shared" ca="1" si="439"/>
        <v>1303015</v>
      </c>
      <c r="M1161" s="2">
        <v>1</v>
      </c>
      <c r="N1161" s="7">
        <v>1</v>
      </c>
      <c r="O1161">
        <v>1</v>
      </c>
      <c r="P1161" s="7">
        <v>1</v>
      </c>
      <c r="Q1161">
        <v>1</v>
      </c>
      <c r="R1161" s="7">
        <v>1</v>
      </c>
      <c r="S1161">
        <f t="shared" si="440"/>
        <v>882</v>
      </c>
      <c r="T1161">
        <f t="shared" si="428"/>
        <v>882</v>
      </c>
      <c r="U1161">
        <f t="shared" si="428"/>
        <v>882</v>
      </c>
      <c r="V1161">
        <f t="shared" si="428"/>
        <v>882</v>
      </c>
      <c r="W1161">
        <f t="shared" si="428"/>
        <v>882</v>
      </c>
      <c r="X1161">
        <f t="shared" si="428"/>
        <v>882</v>
      </c>
      <c r="Y1161" s="2">
        <v>1</v>
      </c>
      <c r="Z1161" s="2">
        <v>2</v>
      </c>
      <c r="AA1161" s="2">
        <v>3</v>
      </c>
      <c r="AB1161" s="2">
        <v>4</v>
      </c>
      <c r="AC1161" s="2">
        <v>4</v>
      </c>
      <c r="AD1161" s="2">
        <v>5</v>
      </c>
      <c r="AE1161">
        <f t="shared" ca="1" si="429"/>
        <v>101</v>
      </c>
      <c r="AF1161">
        <f t="shared" ca="1" si="427"/>
        <v>504</v>
      </c>
      <c r="AG1161">
        <f t="shared" ca="1" si="427"/>
        <v>205</v>
      </c>
      <c r="AH1161">
        <f t="shared" ca="1" si="427"/>
        <v>504</v>
      </c>
      <c r="AI1161">
        <f t="shared" ca="1" si="427"/>
        <v>206</v>
      </c>
      <c r="AJ1161">
        <f t="shared" ca="1" si="427"/>
        <v>303</v>
      </c>
      <c r="AM1161">
        <v>2</v>
      </c>
      <c r="AN1161" s="4">
        <v>25</v>
      </c>
      <c r="AO1161">
        <v>6</v>
      </c>
      <c r="AP1161">
        <f t="shared" si="448"/>
        <v>882</v>
      </c>
      <c r="AQ1161">
        <f t="shared" si="449"/>
        <v>79388</v>
      </c>
      <c r="AR1161">
        <f t="shared" si="430"/>
        <v>84917.285964554889</v>
      </c>
      <c r="AT1161">
        <v>207.2</v>
      </c>
      <c r="AU1161" s="1">
        <f t="shared" si="441"/>
        <v>16397.423999999999</v>
      </c>
      <c r="AW1161">
        <v>50</v>
      </c>
      <c r="AX1161" s="2">
        <v>6</v>
      </c>
      <c r="AZ1161">
        <v>206469.12</v>
      </c>
      <c r="BA1161">
        <v>17205.759999999998</v>
      </c>
      <c r="BB1161">
        <v>2096.1999999999998</v>
      </c>
      <c r="BC1161">
        <v>206469.12</v>
      </c>
      <c r="BD1161">
        <v>17205.759999999998</v>
      </c>
      <c r="BE1161">
        <v>2096.1999999999998</v>
      </c>
      <c r="BF1161">
        <v>206469.12</v>
      </c>
      <c r="BG1161">
        <v>17205.759999999998</v>
      </c>
      <c r="BH1161">
        <v>2096.1999999999998</v>
      </c>
      <c r="BI1161">
        <v>206469.12</v>
      </c>
      <c r="BJ1161">
        <v>17205.759999999998</v>
      </c>
      <c r="BK1161">
        <v>2096.1999999999998</v>
      </c>
      <c r="BL1161">
        <v>206469.12</v>
      </c>
      <c r="BM1161">
        <v>17205.759999999998</v>
      </c>
      <c r="BN1161">
        <v>2096.1999999999998</v>
      </c>
      <c r="BR1161">
        <v>1503013</v>
      </c>
      <c r="BS1161">
        <v>1406011</v>
      </c>
      <c r="BT1161">
        <v>1406011</v>
      </c>
      <c r="BU1161">
        <v>1205012</v>
      </c>
      <c r="BV1161">
        <v>1304013</v>
      </c>
      <c r="BW1161">
        <v>1204012</v>
      </c>
      <c r="BX1161" s="10" t="b">
        <f t="shared" si="442"/>
        <v>1</v>
      </c>
      <c r="BY1161" s="10" t="b">
        <f t="shared" si="443"/>
        <v>1</v>
      </c>
      <c r="BZ1161" s="10" t="b">
        <f t="shared" si="444"/>
        <v>1</v>
      </c>
      <c r="CA1161" s="10" t="b">
        <f t="shared" si="445"/>
        <v>1</v>
      </c>
      <c r="CB1161" s="10" t="b">
        <f t="shared" si="446"/>
        <v>1</v>
      </c>
      <c r="CC1161" s="10" t="b">
        <f t="shared" si="447"/>
        <v>1</v>
      </c>
    </row>
    <row r="1162" spans="1:81" ht="14.25" x14ac:dyDescent="0.15">
      <c r="A1162" s="11">
        <v>20831</v>
      </c>
      <c r="B1162">
        <v>50</v>
      </c>
      <c r="C1162" t="str">
        <f t="shared" ca="1" si="431"/>
        <v>1304011,1403011,1403012,1303012,1503013,1206013</v>
      </c>
      <c r="D1162" t="str">
        <f t="shared" si="432"/>
        <v>1,1,1,1,1,1</v>
      </c>
      <c r="E1162" t="str">
        <f t="shared" si="433"/>
        <v>882,882,882,882,882,882</v>
      </c>
      <c r="G1162">
        <f t="shared" ca="1" si="434"/>
        <v>1304011</v>
      </c>
      <c r="H1162">
        <f t="shared" ca="1" si="435"/>
        <v>1403011</v>
      </c>
      <c r="I1162">
        <f t="shared" ca="1" si="436"/>
        <v>1403012</v>
      </c>
      <c r="J1162">
        <f t="shared" ca="1" si="437"/>
        <v>1303012</v>
      </c>
      <c r="K1162">
        <f t="shared" ca="1" si="438"/>
        <v>1503013</v>
      </c>
      <c r="L1162">
        <f t="shared" ca="1" si="439"/>
        <v>1206013</v>
      </c>
      <c r="M1162" s="2">
        <v>1</v>
      </c>
      <c r="N1162" s="7">
        <v>1</v>
      </c>
      <c r="O1162">
        <v>1</v>
      </c>
      <c r="P1162" s="7">
        <v>1</v>
      </c>
      <c r="Q1162">
        <v>1</v>
      </c>
      <c r="R1162" s="7">
        <v>1</v>
      </c>
      <c r="S1162">
        <f t="shared" si="440"/>
        <v>882</v>
      </c>
      <c r="T1162">
        <f t="shared" si="428"/>
        <v>882</v>
      </c>
      <c r="U1162">
        <f t="shared" si="428"/>
        <v>882</v>
      </c>
      <c r="V1162">
        <f t="shared" si="428"/>
        <v>882</v>
      </c>
      <c r="W1162">
        <f t="shared" si="428"/>
        <v>882</v>
      </c>
      <c r="X1162">
        <f t="shared" si="428"/>
        <v>882</v>
      </c>
      <c r="Y1162">
        <v>1</v>
      </c>
      <c r="Z1162">
        <v>1</v>
      </c>
      <c r="AA1162">
        <v>2</v>
      </c>
      <c r="AB1162">
        <v>2</v>
      </c>
      <c r="AC1162">
        <v>3</v>
      </c>
      <c r="AD1162">
        <v>3</v>
      </c>
      <c r="AE1162">
        <f t="shared" ca="1" si="429"/>
        <v>304</v>
      </c>
      <c r="AF1162">
        <f t="shared" ca="1" si="427"/>
        <v>403</v>
      </c>
      <c r="AG1162">
        <f t="shared" ca="1" si="427"/>
        <v>403</v>
      </c>
      <c r="AH1162">
        <f t="shared" ca="1" si="427"/>
        <v>303</v>
      </c>
      <c r="AI1162">
        <f t="shared" ca="1" si="427"/>
        <v>503</v>
      </c>
      <c r="AJ1162">
        <f t="shared" ca="1" si="427"/>
        <v>206</v>
      </c>
      <c r="AM1162">
        <v>3</v>
      </c>
      <c r="AN1162" s="4">
        <v>15</v>
      </c>
      <c r="AO1162">
        <v>6</v>
      </c>
      <c r="AP1162">
        <f t="shared" si="448"/>
        <v>882</v>
      </c>
      <c r="AQ1162">
        <f t="shared" si="449"/>
        <v>79388</v>
      </c>
      <c r="AR1162">
        <f t="shared" si="430"/>
        <v>84920.331038229095</v>
      </c>
      <c r="AT1162">
        <v>207.34</v>
      </c>
      <c r="AU1162" s="1">
        <f t="shared" si="441"/>
        <v>16398.011999999999</v>
      </c>
      <c r="AW1162">
        <v>50</v>
      </c>
      <c r="AX1162" s="2">
        <v>6</v>
      </c>
      <c r="AZ1162">
        <v>206469.12</v>
      </c>
      <c r="BA1162">
        <v>17205.759999999998</v>
      </c>
      <c r="BB1162">
        <v>2096.1999999999998</v>
      </c>
      <c r="BC1162">
        <v>206469.12</v>
      </c>
      <c r="BD1162">
        <v>17205.759999999998</v>
      </c>
      <c r="BE1162">
        <v>2096.1999999999998</v>
      </c>
      <c r="BF1162">
        <v>206469.12</v>
      </c>
      <c r="BG1162">
        <v>17205.759999999998</v>
      </c>
      <c r="BH1162">
        <v>2096.1999999999998</v>
      </c>
      <c r="BI1162">
        <v>206469.12</v>
      </c>
      <c r="BJ1162">
        <v>17205.759999999998</v>
      </c>
      <c r="BK1162">
        <v>2096.1999999999998</v>
      </c>
      <c r="BL1162">
        <v>206469.12</v>
      </c>
      <c r="BM1162">
        <v>17205.759999999998</v>
      </c>
      <c r="BN1162">
        <v>2096.1999999999998</v>
      </c>
      <c r="BR1162">
        <v>1102011</v>
      </c>
      <c r="BS1162">
        <v>1203011</v>
      </c>
      <c r="BT1162">
        <v>1102012</v>
      </c>
      <c r="BU1162">
        <v>1203011</v>
      </c>
      <c r="BV1162">
        <v>1504013</v>
      </c>
      <c r="BW1162">
        <v>1403011</v>
      </c>
      <c r="BX1162" s="10" t="b">
        <f t="shared" si="442"/>
        <v>1</v>
      </c>
      <c r="BY1162" s="10" t="b">
        <f t="shared" si="443"/>
        <v>1</v>
      </c>
      <c r="BZ1162" s="10" t="b">
        <f t="shared" si="444"/>
        <v>1</v>
      </c>
      <c r="CA1162" s="10" t="b">
        <f t="shared" si="445"/>
        <v>1</v>
      </c>
      <c r="CB1162" s="10" t="b">
        <f t="shared" si="446"/>
        <v>1</v>
      </c>
      <c r="CC1162" s="10" t="b">
        <f t="shared" si="447"/>
        <v>1</v>
      </c>
    </row>
    <row r="1163" spans="1:81" ht="14.25" x14ac:dyDescent="0.15">
      <c r="A1163" s="11">
        <v>20832</v>
      </c>
      <c r="B1163">
        <v>50</v>
      </c>
      <c r="C1163" t="str">
        <f t="shared" ca="1" si="431"/>
        <v>1503011,1303011,1406012,1304012,1406013,1406013</v>
      </c>
      <c r="D1163" t="str">
        <f t="shared" si="432"/>
        <v>1,1,1,1,1,1</v>
      </c>
      <c r="E1163" t="str">
        <f t="shared" si="433"/>
        <v>882,882,882,882,882,882</v>
      </c>
      <c r="G1163">
        <f t="shared" ca="1" si="434"/>
        <v>1503011</v>
      </c>
      <c r="H1163">
        <f t="shared" ca="1" si="435"/>
        <v>1303011</v>
      </c>
      <c r="I1163">
        <f t="shared" ca="1" si="436"/>
        <v>1406012</v>
      </c>
      <c r="J1163">
        <f t="shared" ca="1" si="437"/>
        <v>1304012</v>
      </c>
      <c r="K1163">
        <f t="shared" ca="1" si="438"/>
        <v>1406013</v>
      </c>
      <c r="L1163">
        <f t="shared" ca="1" si="439"/>
        <v>1406013</v>
      </c>
      <c r="M1163" s="2">
        <v>1</v>
      </c>
      <c r="N1163" s="7">
        <v>1</v>
      </c>
      <c r="O1163">
        <v>1</v>
      </c>
      <c r="P1163" s="7">
        <v>1</v>
      </c>
      <c r="Q1163">
        <v>1</v>
      </c>
      <c r="R1163" s="7">
        <v>1</v>
      </c>
      <c r="S1163">
        <f t="shared" si="440"/>
        <v>882</v>
      </c>
      <c r="T1163">
        <f t="shared" si="428"/>
        <v>882</v>
      </c>
      <c r="U1163">
        <f t="shared" si="428"/>
        <v>882</v>
      </c>
      <c r="V1163">
        <f t="shared" si="428"/>
        <v>882</v>
      </c>
      <c r="W1163">
        <f t="shared" si="428"/>
        <v>882</v>
      </c>
      <c r="X1163">
        <f t="shared" si="428"/>
        <v>882</v>
      </c>
      <c r="Y1163">
        <v>1</v>
      </c>
      <c r="Z1163">
        <v>1</v>
      </c>
      <c r="AA1163">
        <v>2</v>
      </c>
      <c r="AB1163">
        <v>2</v>
      </c>
      <c r="AC1163">
        <v>3</v>
      </c>
      <c r="AD1163">
        <v>3</v>
      </c>
      <c r="AE1163">
        <f t="shared" ca="1" si="429"/>
        <v>503</v>
      </c>
      <c r="AF1163">
        <f t="shared" ca="1" si="427"/>
        <v>303</v>
      </c>
      <c r="AG1163">
        <f t="shared" ca="1" si="427"/>
        <v>406</v>
      </c>
      <c r="AH1163">
        <f t="shared" ca="1" si="427"/>
        <v>304</v>
      </c>
      <c r="AI1163">
        <f t="shared" ca="1" si="427"/>
        <v>406</v>
      </c>
      <c r="AJ1163">
        <f t="shared" ca="1" si="427"/>
        <v>406</v>
      </c>
      <c r="AM1163">
        <v>1</v>
      </c>
      <c r="AN1163" s="4">
        <v>15</v>
      </c>
      <c r="AO1163">
        <v>6</v>
      </c>
      <c r="AP1163">
        <f t="shared" si="448"/>
        <v>882</v>
      </c>
      <c r="AQ1163">
        <f t="shared" si="449"/>
        <v>79388</v>
      </c>
      <c r="AR1163">
        <f t="shared" si="430"/>
        <v>84923.376111903301</v>
      </c>
      <c r="AT1163">
        <v>207.48</v>
      </c>
      <c r="AU1163" s="1">
        <f t="shared" si="441"/>
        <v>16398.599999999999</v>
      </c>
      <c r="AW1163">
        <v>50</v>
      </c>
      <c r="AX1163" s="2">
        <v>6</v>
      </c>
      <c r="AZ1163">
        <v>206469.12</v>
      </c>
      <c r="BA1163">
        <v>17205.759999999998</v>
      </c>
      <c r="BB1163">
        <v>2096.1999999999998</v>
      </c>
      <c r="BC1163">
        <v>206469.12</v>
      </c>
      <c r="BD1163">
        <v>17205.759999999998</v>
      </c>
      <c r="BE1163">
        <v>2096.1999999999998</v>
      </c>
      <c r="BF1163">
        <v>206469.12</v>
      </c>
      <c r="BG1163">
        <v>17205.759999999998</v>
      </c>
      <c r="BH1163">
        <v>2096.1999999999998</v>
      </c>
      <c r="BI1163">
        <v>206469.12</v>
      </c>
      <c r="BJ1163">
        <v>17205.759999999998</v>
      </c>
      <c r="BK1163">
        <v>2096.1999999999998</v>
      </c>
      <c r="BL1163">
        <v>206469.12</v>
      </c>
      <c r="BM1163">
        <v>17205.759999999998</v>
      </c>
      <c r="BN1163">
        <v>2096.1999999999998</v>
      </c>
      <c r="BR1163">
        <v>1405012</v>
      </c>
      <c r="BS1163">
        <v>1404012</v>
      </c>
      <c r="BT1163">
        <v>1304013</v>
      </c>
      <c r="BU1163">
        <v>1203011</v>
      </c>
      <c r="BV1163">
        <v>1504013</v>
      </c>
      <c r="BW1163">
        <v>1304013</v>
      </c>
      <c r="BX1163" s="10" t="b">
        <f t="shared" si="442"/>
        <v>1</v>
      </c>
      <c r="BY1163" s="10" t="b">
        <f t="shared" si="443"/>
        <v>1</v>
      </c>
      <c r="BZ1163" s="10" t="b">
        <f t="shared" si="444"/>
        <v>1</v>
      </c>
      <c r="CA1163" s="10" t="b">
        <f t="shared" si="445"/>
        <v>1</v>
      </c>
      <c r="CB1163" s="10" t="b">
        <f t="shared" si="446"/>
        <v>1</v>
      </c>
      <c r="CC1163" s="10" t="b">
        <f t="shared" si="447"/>
        <v>1</v>
      </c>
    </row>
    <row r="1164" spans="1:81" ht="14.25" x14ac:dyDescent="0.15">
      <c r="A1164" s="11">
        <v>20833</v>
      </c>
      <c r="B1164">
        <v>50</v>
      </c>
      <c r="C1164" t="str">
        <f t="shared" ca="1" si="431"/>
        <v>1206011,1203011,1206012,1403012,1203013,1205013</v>
      </c>
      <c r="D1164" t="str">
        <f t="shared" si="432"/>
        <v>1,1,1,1,1,1</v>
      </c>
      <c r="E1164" t="str">
        <f t="shared" si="433"/>
        <v>882,882,882,882,882,882</v>
      </c>
      <c r="G1164">
        <f t="shared" ca="1" si="434"/>
        <v>1206011</v>
      </c>
      <c r="H1164">
        <f t="shared" ca="1" si="435"/>
        <v>1203011</v>
      </c>
      <c r="I1164">
        <f t="shared" ca="1" si="436"/>
        <v>1206012</v>
      </c>
      <c r="J1164">
        <f t="shared" ca="1" si="437"/>
        <v>1403012</v>
      </c>
      <c r="K1164">
        <f t="shared" ca="1" si="438"/>
        <v>1203013</v>
      </c>
      <c r="L1164">
        <f t="shared" ca="1" si="439"/>
        <v>1205013</v>
      </c>
      <c r="M1164" s="2">
        <v>1</v>
      </c>
      <c r="N1164" s="7">
        <v>1</v>
      </c>
      <c r="O1164">
        <v>1</v>
      </c>
      <c r="P1164" s="7">
        <v>1</v>
      </c>
      <c r="Q1164">
        <v>1</v>
      </c>
      <c r="R1164" s="7">
        <v>1</v>
      </c>
      <c r="S1164">
        <f t="shared" si="440"/>
        <v>882</v>
      </c>
      <c r="T1164">
        <f t="shared" si="428"/>
        <v>882</v>
      </c>
      <c r="U1164">
        <f t="shared" si="428"/>
        <v>882</v>
      </c>
      <c r="V1164">
        <f t="shared" si="428"/>
        <v>882</v>
      </c>
      <c r="W1164">
        <f t="shared" si="428"/>
        <v>882</v>
      </c>
      <c r="X1164">
        <f t="shared" si="428"/>
        <v>882</v>
      </c>
      <c r="Y1164">
        <v>1</v>
      </c>
      <c r="Z1164">
        <v>1</v>
      </c>
      <c r="AA1164">
        <v>2</v>
      </c>
      <c r="AB1164">
        <v>2</v>
      </c>
      <c r="AC1164">
        <v>3</v>
      </c>
      <c r="AD1164">
        <v>3</v>
      </c>
      <c r="AE1164">
        <f t="shared" ca="1" si="429"/>
        <v>206</v>
      </c>
      <c r="AF1164">
        <f t="shared" ca="1" si="427"/>
        <v>203</v>
      </c>
      <c r="AG1164">
        <f t="shared" ca="1" si="427"/>
        <v>206</v>
      </c>
      <c r="AH1164">
        <f t="shared" ca="1" si="427"/>
        <v>403</v>
      </c>
      <c r="AI1164">
        <f t="shared" ca="1" si="427"/>
        <v>203</v>
      </c>
      <c r="AJ1164">
        <f t="shared" ca="1" si="427"/>
        <v>205</v>
      </c>
      <c r="AM1164">
        <v>2</v>
      </c>
      <c r="AN1164" s="4">
        <v>15</v>
      </c>
      <c r="AO1164">
        <v>6</v>
      </c>
      <c r="AP1164">
        <f t="shared" si="448"/>
        <v>882</v>
      </c>
      <c r="AQ1164">
        <f t="shared" si="449"/>
        <v>79388</v>
      </c>
      <c r="AR1164">
        <f t="shared" si="430"/>
        <v>84926.421185577492</v>
      </c>
      <c r="AT1164">
        <v>207.62</v>
      </c>
      <c r="AU1164" s="1">
        <f t="shared" si="441"/>
        <v>16399.187999999998</v>
      </c>
      <c r="AW1164">
        <v>50</v>
      </c>
      <c r="AX1164" s="2">
        <v>6</v>
      </c>
      <c r="AZ1164">
        <v>206469.12</v>
      </c>
      <c r="BA1164">
        <v>17205.759999999998</v>
      </c>
      <c r="BB1164">
        <v>2096.1999999999998</v>
      </c>
      <c r="BC1164">
        <v>206469.12</v>
      </c>
      <c r="BD1164">
        <v>17205.759999999998</v>
      </c>
      <c r="BE1164">
        <v>2096.1999999999998</v>
      </c>
      <c r="BF1164">
        <v>206469.12</v>
      </c>
      <c r="BG1164">
        <v>17205.759999999998</v>
      </c>
      <c r="BH1164">
        <v>2096.1999999999998</v>
      </c>
      <c r="BI1164">
        <v>206469.12</v>
      </c>
      <c r="BJ1164">
        <v>17205.759999999998</v>
      </c>
      <c r="BK1164">
        <v>2096.1999999999998</v>
      </c>
      <c r="BL1164">
        <v>206469.12</v>
      </c>
      <c r="BM1164">
        <v>17205.759999999998</v>
      </c>
      <c r="BN1164">
        <v>2096.1999999999998</v>
      </c>
      <c r="BR1164">
        <v>1403011</v>
      </c>
      <c r="BS1164">
        <v>1102011</v>
      </c>
      <c r="BT1164">
        <v>1304013</v>
      </c>
      <c r="BU1164">
        <v>1504013</v>
      </c>
      <c r="BV1164">
        <v>1405012</v>
      </c>
      <c r="BW1164">
        <v>1405012</v>
      </c>
      <c r="BX1164" s="10" t="b">
        <f t="shared" si="442"/>
        <v>1</v>
      </c>
      <c r="BY1164" s="10" t="b">
        <f t="shared" si="443"/>
        <v>1</v>
      </c>
      <c r="BZ1164" s="10" t="b">
        <f t="shared" si="444"/>
        <v>1</v>
      </c>
      <c r="CA1164" s="10" t="b">
        <f t="shared" si="445"/>
        <v>1</v>
      </c>
      <c r="CB1164" s="10" t="b">
        <f t="shared" si="446"/>
        <v>1</v>
      </c>
      <c r="CC1164" s="10" t="b">
        <f t="shared" si="447"/>
        <v>1</v>
      </c>
    </row>
    <row r="1165" spans="1:81" ht="14.25" x14ac:dyDescent="0.15">
      <c r="A1165" s="11">
        <v>20834</v>
      </c>
      <c r="B1165">
        <v>50</v>
      </c>
      <c r="C1165" t="str">
        <f t="shared" ca="1" si="431"/>
        <v>1406011,1102011,1102012,1403012,1405013,1403013</v>
      </c>
      <c r="D1165" t="str">
        <f t="shared" si="432"/>
        <v>1,1,1,1,1,1</v>
      </c>
      <c r="E1165" t="str">
        <f t="shared" si="433"/>
        <v>882,882,882,882,882,882</v>
      </c>
      <c r="G1165">
        <f t="shared" ca="1" si="434"/>
        <v>1406011</v>
      </c>
      <c r="H1165">
        <f t="shared" ca="1" si="435"/>
        <v>1102011</v>
      </c>
      <c r="I1165">
        <f t="shared" ca="1" si="436"/>
        <v>1102012</v>
      </c>
      <c r="J1165">
        <f t="shared" ca="1" si="437"/>
        <v>1403012</v>
      </c>
      <c r="K1165">
        <f t="shared" ca="1" si="438"/>
        <v>1405013</v>
      </c>
      <c r="L1165">
        <f t="shared" ca="1" si="439"/>
        <v>1403013</v>
      </c>
      <c r="M1165" s="2">
        <v>1</v>
      </c>
      <c r="N1165" s="7">
        <v>1</v>
      </c>
      <c r="O1165">
        <v>1</v>
      </c>
      <c r="P1165" s="7">
        <v>1</v>
      </c>
      <c r="Q1165">
        <v>1</v>
      </c>
      <c r="R1165" s="7">
        <v>1</v>
      </c>
      <c r="S1165">
        <f t="shared" si="440"/>
        <v>882</v>
      </c>
      <c r="T1165">
        <f t="shared" si="428"/>
        <v>882</v>
      </c>
      <c r="U1165">
        <f t="shared" si="428"/>
        <v>882</v>
      </c>
      <c r="V1165">
        <f t="shared" si="428"/>
        <v>882</v>
      </c>
      <c r="W1165">
        <f t="shared" si="428"/>
        <v>882</v>
      </c>
      <c r="X1165">
        <f t="shared" si="428"/>
        <v>882</v>
      </c>
      <c r="Y1165">
        <v>1</v>
      </c>
      <c r="Z1165">
        <v>1</v>
      </c>
      <c r="AA1165">
        <v>2</v>
      </c>
      <c r="AB1165">
        <v>2</v>
      </c>
      <c r="AC1165">
        <v>3</v>
      </c>
      <c r="AD1165">
        <v>3</v>
      </c>
      <c r="AE1165">
        <f t="shared" ca="1" si="429"/>
        <v>406</v>
      </c>
      <c r="AF1165">
        <f t="shared" ca="1" si="427"/>
        <v>102</v>
      </c>
      <c r="AG1165">
        <f t="shared" ca="1" si="427"/>
        <v>102</v>
      </c>
      <c r="AH1165">
        <f t="shared" ca="1" si="427"/>
        <v>403</v>
      </c>
      <c r="AI1165">
        <f t="shared" ca="1" si="427"/>
        <v>405</v>
      </c>
      <c r="AJ1165">
        <f t="shared" ca="1" si="427"/>
        <v>403</v>
      </c>
      <c r="AM1165">
        <v>3</v>
      </c>
      <c r="AN1165" s="4">
        <v>15</v>
      </c>
      <c r="AO1165">
        <v>6</v>
      </c>
      <c r="AP1165">
        <f t="shared" si="448"/>
        <v>882</v>
      </c>
      <c r="AQ1165">
        <f t="shared" si="449"/>
        <v>79388</v>
      </c>
      <c r="AR1165">
        <f t="shared" si="430"/>
        <v>84929.466259251698</v>
      </c>
      <c r="AT1165">
        <v>207.76</v>
      </c>
      <c r="AU1165" s="1">
        <f t="shared" si="441"/>
        <v>16399.775999999998</v>
      </c>
      <c r="AW1165">
        <v>50</v>
      </c>
      <c r="AX1165" s="2">
        <v>6</v>
      </c>
      <c r="AZ1165">
        <v>206469.12</v>
      </c>
      <c r="BA1165">
        <v>17205.759999999998</v>
      </c>
      <c r="BB1165">
        <v>2096.1999999999998</v>
      </c>
      <c r="BC1165">
        <v>206469.12</v>
      </c>
      <c r="BD1165">
        <v>17205.759999999998</v>
      </c>
      <c r="BE1165">
        <v>2096.1999999999998</v>
      </c>
      <c r="BF1165">
        <v>206469.12</v>
      </c>
      <c r="BG1165">
        <v>17205.759999999998</v>
      </c>
      <c r="BH1165">
        <v>2096.1999999999998</v>
      </c>
      <c r="BI1165">
        <v>206469.12</v>
      </c>
      <c r="BJ1165">
        <v>17205.759999999998</v>
      </c>
      <c r="BK1165">
        <v>2096.1999999999998</v>
      </c>
      <c r="BL1165">
        <v>206469.12</v>
      </c>
      <c r="BM1165">
        <v>17205.759999999998</v>
      </c>
      <c r="BN1165">
        <v>2096.1999999999998</v>
      </c>
      <c r="BR1165">
        <v>1205012</v>
      </c>
      <c r="BS1165">
        <v>1504013</v>
      </c>
      <c r="BT1165">
        <v>1205012</v>
      </c>
      <c r="BU1165">
        <v>1404012</v>
      </c>
      <c r="BV1165">
        <v>1406011</v>
      </c>
      <c r="BW1165">
        <v>1204012</v>
      </c>
      <c r="BX1165" s="10" t="b">
        <f t="shared" si="442"/>
        <v>1</v>
      </c>
      <c r="BY1165" s="10" t="b">
        <f t="shared" si="443"/>
        <v>1</v>
      </c>
      <c r="BZ1165" s="10" t="b">
        <f t="shared" si="444"/>
        <v>1</v>
      </c>
      <c r="CA1165" s="10" t="b">
        <f t="shared" si="445"/>
        <v>1</v>
      </c>
      <c r="CB1165" s="10" t="b">
        <f t="shared" si="446"/>
        <v>1</v>
      </c>
      <c r="CC1165" s="10" t="b">
        <f t="shared" si="447"/>
        <v>1</v>
      </c>
    </row>
    <row r="1166" spans="1:81" ht="14.25" x14ac:dyDescent="0.15">
      <c r="A1166" s="11">
        <v>20835</v>
      </c>
      <c r="B1166">
        <v>50</v>
      </c>
      <c r="C1166" t="str">
        <f t="shared" ca="1" si="431"/>
        <v>1102011,1304011,1206012,1404012,1102013,1303013</v>
      </c>
      <c r="D1166" t="str">
        <f t="shared" si="432"/>
        <v>1,1,1,1,1,1</v>
      </c>
      <c r="E1166" t="str">
        <f t="shared" si="433"/>
        <v>885,885,885,885,885,885</v>
      </c>
      <c r="G1166">
        <f t="shared" ca="1" si="434"/>
        <v>1102011</v>
      </c>
      <c r="H1166">
        <f t="shared" ca="1" si="435"/>
        <v>1304011</v>
      </c>
      <c r="I1166">
        <f t="shared" ca="1" si="436"/>
        <v>1206012</v>
      </c>
      <c r="J1166">
        <f t="shared" ca="1" si="437"/>
        <v>1404012</v>
      </c>
      <c r="K1166">
        <f t="shared" ca="1" si="438"/>
        <v>1102013</v>
      </c>
      <c r="L1166">
        <f t="shared" ca="1" si="439"/>
        <v>1303013</v>
      </c>
      <c r="M1166" s="2">
        <v>1</v>
      </c>
      <c r="N1166" s="7">
        <v>1</v>
      </c>
      <c r="O1166">
        <v>1</v>
      </c>
      <c r="P1166" s="7">
        <v>1</v>
      </c>
      <c r="Q1166">
        <v>1</v>
      </c>
      <c r="R1166" s="7">
        <v>1</v>
      </c>
      <c r="S1166">
        <f t="shared" si="440"/>
        <v>885</v>
      </c>
      <c r="T1166">
        <f t="shared" si="428"/>
        <v>885</v>
      </c>
      <c r="U1166">
        <f t="shared" si="428"/>
        <v>885</v>
      </c>
      <c r="V1166">
        <f t="shared" si="428"/>
        <v>885</v>
      </c>
      <c r="W1166">
        <f t="shared" si="428"/>
        <v>885</v>
      </c>
      <c r="X1166">
        <f t="shared" si="428"/>
        <v>885</v>
      </c>
      <c r="Y1166">
        <v>1</v>
      </c>
      <c r="Z1166">
        <v>1</v>
      </c>
      <c r="AA1166">
        <v>2</v>
      </c>
      <c r="AB1166">
        <v>2</v>
      </c>
      <c r="AC1166">
        <v>3</v>
      </c>
      <c r="AD1166">
        <v>3</v>
      </c>
      <c r="AE1166">
        <f t="shared" ca="1" si="429"/>
        <v>102</v>
      </c>
      <c r="AF1166">
        <f t="shared" ca="1" si="427"/>
        <v>304</v>
      </c>
      <c r="AG1166">
        <f t="shared" ca="1" si="427"/>
        <v>206</v>
      </c>
      <c r="AH1166">
        <f t="shared" ca="1" si="427"/>
        <v>404</v>
      </c>
      <c r="AI1166">
        <f t="shared" ca="1" si="427"/>
        <v>102</v>
      </c>
      <c r="AJ1166">
        <f t="shared" ca="1" si="427"/>
        <v>303</v>
      </c>
      <c r="AM1166">
        <v>1</v>
      </c>
      <c r="AN1166" s="4">
        <v>25</v>
      </c>
      <c r="AO1166">
        <v>6</v>
      </c>
      <c r="AP1166">
        <f t="shared" si="448"/>
        <v>885</v>
      </c>
      <c r="AQ1166">
        <f t="shared" si="449"/>
        <v>79655</v>
      </c>
      <c r="AR1166">
        <f t="shared" si="430"/>
        <v>85217.19108795315</v>
      </c>
      <c r="AT1166">
        <v>207.9</v>
      </c>
      <c r="AU1166" s="1">
        <f t="shared" si="441"/>
        <v>16454.507999999998</v>
      </c>
      <c r="AW1166">
        <v>50</v>
      </c>
      <c r="AX1166" s="2">
        <v>6</v>
      </c>
      <c r="AZ1166">
        <v>207191.04000000001</v>
      </c>
      <c r="BA1166">
        <v>17265.919999999998</v>
      </c>
      <c r="BB1166">
        <v>2103.25</v>
      </c>
      <c r="BC1166">
        <v>207191.04000000001</v>
      </c>
      <c r="BD1166">
        <v>17265.919999999998</v>
      </c>
      <c r="BE1166">
        <v>2103.25</v>
      </c>
      <c r="BF1166">
        <v>207191.04000000001</v>
      </c>
      <c r="BG1166">
        <v>17265.919999999998</v>
      </c>
      <c r="BH1166">
        <v>2103.25</v>
      </c>
      <c r="BI1166">
        <v>207191.04000000001</v>
      </c>
      <c r="BJ1166">
        <v>17265.919999999998</v>
      </c>
      <c r="BK1166">
        <v>2103.25</v>
      </c>
      <c r="BL1166">
        <v>207191.04000000001</v>
      </c>
      <c r="BM1166">
        <v>17265.919999999998</v>
      </c>
      <c r="BN1166">
        <v>2103.25</v>
      </c>
      <c r="BR1166">
        <v>1406011</v>
      </c>
      <c r="BS1166">
        <v>1403011</v>
      </c>
      <c r="BT1166">
        <v>1404012</v>
      </c>
      <c r="BU1166">
        <v>1405012</v>
      </c>
      <c r="BV1166">
        <v>1403011</v>
      </c>
      <c r="BW1166">
        <v>1406011</v>
      </c>
      <c r="BX1166" s="10" t="b">
        <f t="shared" si="442"/>
        <v>1</v>
      </c>
      <c r="BY1166" s="10" t="b">
        <f t="shared" si="443"/>
        <v>1</v>
      </c>
      <c r="BZ1166" s="10" t="b">
        <f t="shared" si="444"/>
        <v>1</v>
      </c>
      <c r="CA1166" s="10" t="b">
        <f t="shared" si="445"/>
        <v>1</v>
      </c>
      <c r="CB1166" s="10" t="b">
        <f t="shared" si="446"/>
        <v>1</v>
      </c>
      <c r="CC1166" s="10" t="b">
        <f t="shared" si="447"/>
        <v>1</v>
      </c>
    </row>
    <row r="1167" spans="1:81" ht="14.25" x14ac:dyDescent="0.15">
      <c r="A1167" s="11">
        <v>20836</v>
      </c>
      <c r="B1167">
        <v>50</v>
      </c>
      <c r="C1167" t="str">
        <f t="shared" ca="1" si="431"/>
        <v>1403011,1504011,1101012,1101012,1503013,1406013</v>
      </c>
      <c r="D1167" t="str">
        <f t="shared" si="432"/>
        <v>1,1,1,1,1,1</v>
      </c>
      <c r="E1167" t="str">
        <f t="shared" si="433"/>
        <v>885,885,885,885,885,885</v>
      </c>
      <c r="G1167">
        <f t="shared" ca="1" si="434"/>
        <v>1403011</v>
      </c>
      <c r="H1167">
        <f t="shared" ca="1" si="435"/>
        <v>1504011</v>
      </c>
      <c r="I1167">
        <f t="shared" ca="1" si="436"/>
        <v>1101012</v>
      </c>
      <c r="J1167">
        <f t="shared" ca="1" si="437"/>
        <v>1101012</v>
      </c>
      <c r="K1167">
        <f t="shared" ca="1" si="438"/>
        <v>1503013</v>
      </c>
      <c r="L1167">
        <f t="shared" ca="1" si="439"/>
        <v>1406013</v>
      </c>
      <c r="M1167" s="2">
        <v>1</v>
      </c>
      <c r="N1167" s="7">
        <v>1</v>
      </c>
      <c r="O1167">
        <v>1</v>
      </c>
      <c r="P1167" s="7">
        <v>1</v>
      </c>
      <c r="Q1167">
        <v>1</v>
      </c>
      <c r="R1167" s="7">
        <v>1</v>
      </c>
      <c r="S1167">
        <f t="shared" si="440"/>
        <v>885</v>
      </c>
      <c r="T1167">
        <f t="shared" si="428"/>
        <v>885</v>
      </c>
      <c r="U1167">
        <f t="shared" si="428"/>
        <v>885</v>
      </c>
      <c r="V1167">
        <f t="shared" si="428"/>
        <v>885</v>
      </c>
      <c r="W1167">
        <f t="shared" si="428"/>
        <v>885</v>
      </c>
      <c r="X1167">
        <f t="shared" si="428"/>
        <v>885</v>
      </c>
      <c r="Y1167">
        <v>1</v>
      </c>
      <c r="Z1167">
        <v>1</v>
      </c>
      <c r="AA1167">
        <v>2</v>
      </c>
      <c r="AB1167">
        <v>2</v>
      </c>
      <c r="AC1167">
        <v>3</v>
      </c>
      <c r="AD1167">
        <v>3</v>
      </c>
      <c r="AE1167">
        <f t="shared" ca="1" si="429"/>
        <v>403</v>
      </c>
      <c r="AF1167">
        <f t="shared" ca="1" si="427"/>
        <v>504</v>
      </c>
      <c r="AG1167">
        <f t="shared" ca="1" si="427"/>
        <v>101</v>
      </c>
      <c r="AH1167">
        <f t="shared" ca="1" si="427"/>
        <v>101</v>
      </c>
      <c r="AI1167">
        <f t="shared" ca="1" si="427"/>
        <v>503</v>
      </c>
      <c r="AJ1167">
        <f t="shared" ca="1" si="427"/>
        <v>406</v>
      </c>
      <c r="AM1167">
        <v>2</v>
      </c>
      <c r="AN1167" s="4">
        <v>15</v>
      </c>
      <c r="AO1167">
        <v>6</v>
      </c>
      <c r="AP1167">
        <f t="shared" si="448"/>
        <v>885</v>
      </c>
      <c r="AQ1167">
        <f t="shared" si="449"/>
        <v>79655</v>
      </c>
      <c r="AR1167">
        <f t="shared" si="430"/>
        <v>85220.236314729889</v>
      </c>
      <c r="AT1167">
        <v>208.04</v>
      </c>
      <c r="AU1167" s="1">
        <f t="shared" si="441"/>
        <v>16455.095999999998</v>
      </c>
      <c r="AW1167">
        <v>50</v>
      </c>
      <c r="AX1167" s="2">
        <v>6</v>
      </c>
      <c r="AZ1167">
        <v>207191.04000000001</v>
      </c>
      <c r="BA1167">
        <v>17265.919999999998</v>
      </c>
      <c r="BB1167">
        <v>2103.25</v>
      </c>
      <c r="BC1167">
        <v>207191.04000000001</v>
      </c>
      <c r="BD1167">
        <v>17265.919999999998</v>
      </c>
      <c r="BE1167">
        <v>2103.25</v>
      </c>
      <c r="BF1167">
        <v>207191.04000000001</v>
      </c>
      <c r="BG1167">
        <v>17265.919999999998</v>
      </c>
      <c r="BH1167">
        <v>2103.25</v>
      </c>
      <c r="BI1167">
        <v>207191.04000000001</v>
      </c>
      <c r="BJ1167">
        <v>17265.919999999998</v>
      </c>
      <c r="BK1167">
        <v>2103.25</v>
      </c>
      <c r="BL1167">
        <v>207191.04000000001</v>
      </c>
      <c r="BM1167">
        <v>17265.919999999998</v>
      </c>
      <c r="BN1167">
        <v>2103.25</v>
      </c>
      <c r="BR1167">
        <v>1203011</v>
      </c>
      <c r="BS1167">
        <v>1303013</v>
      </c>
      <c r="BT1167">
        <v>1102012</v>
      </c>
      <c r="BU1167">
        <v>1102012</v>
      </c>
      <c r="BV1167">
        <v>1403011</v>
      </c>
      <c r="BW1167">
        <v>1102013</v>
      </c>
      <c r="BX1167" s="10" t="b">
        <f t="shared" si="442"/>
        <v>1</v>
      </c>
      <c r="BY1167" s="10" t="b">
        <f t="shared" si="443"/>
        <v>1</v>
      </c>
      <c r="BZ1167" s="10" t="b">
        <f t="shared" si="444"/>
        <v>1</v>
      </c>
      <c r="CA1167" s="10" t="b">
        <f t="shared" si="445"/>
        <v>1</v>
      </c>
      <c r="CB1167" s="10" t="b">
        <f t="shared" si="446"/>
        <v>1</v>
      </c>
      <c r="CC1167" s="10" t="b">
        <f t="shared" si="447"/>
        <v>1</v>
      </c>
    </row>
    <row r="1168" spans="1:81" ht="14.25" x14ac:dyDescent="0.15">
      <c r="A1168" s="11">
        <v>20837</v>
      </c>
      <c r="B1168">
        <v>50</v>
      </c>
      <c r="C1168" t="str">
        <f t="shared" ca="1" si="431"/>
        <v>1405011,1503011,1504012,1504012,1204013,1101013</v>
      </c>
      <c r="D1168" t="str">
        <f t="shared" si="432"/>
        <v>1,1,1,1,1,1</v>
      </c>
      <c r="E1168" t="str">
        <f t="shared" si="433"/>
        <v>885,885,885,885,885,885</v>
      </c>
      <c r="G1168">
        <f t="shared" ca="1" si="434"/>
        <v>1405011</v>
      </c>
      <c r="H1168">
        <f t="shared" ca="1" si="435"/>
        <v>1503011</v>
      </c>
      <c r="I1168">
        <f t="shared" ca="1" si="436"/>
        <v>1504012</v>
      </c>
      <c r="J1168">
        <f t="shared" ca="1" si="437"/>
        <v>1504012</v>
      </c>
      <c r="K1168">
        <f t="shared" ca="1" si="438"/>
        <v>1204013</v>
      </c>
      <c r="L1168">
        <f t="shared" ca="1" si="439"/>
        <v>1101013</v>
      </c>
      <c r="M1168" s="2">
        <v>1</v>
      </c>
      <c r="N1168" s="7">
        <v>1</v>
      </c>
      <c r="O1168">
        <v>1</v>
      </c>
      <c r="P1168" s="7">
        <v>1</v>
      </c>
      <c r="Q1168">
        <v>1</v>
      </c>
      <c r="R1168" s="7">
        <v>1</v>
      </c>
      <c r="S1168">
        <f t="shared" si="440"/>
        <v>885</v>
      </c>
      <c r="T1168">
        <f t="shared" si="428"/>
        <v>885</v>
      </c>
      <c r="U1168">
        <f t="shared" si="428"/>
        <v>885</v>
      </c>
      <c r="V1168">
        <f t="shared" si="428"/>
        <v>885</v>
      </c>
      <c r="W1168">
        <f t="shared" si="428"/>
        <v>885</v>
      </c>
      <c r="X1168">
        <f t="shared" si="428"/>
        <v>885</v>
      </c>
      <c r="Y1168">
        <v>1</v>
      </c>
      <c r="Z1168">
        <v>1</v>
      </c>
      <c r="AA1168">
        <v>2</v>
      </c>
      <c r="AB1168">
        <v>2</v>
      </c>
      <c r="AC1168">
        <v>3</v>
      </c>
      <c r="AD1168">
        <v>3</v>
      </c>
      <c r="AE1168">
        <f t="shared" ca="1" si="429"/>
        <v>405</v>
      </c>
      <c r="AF1168">
        <f t="shared" ca="1" si="427"/>
        <v>503</v>
      </c>
      <c r="AG1168">
        <f t="shared" ca="1" si="427"/>
        <v>504</v>
      </c>
      <c r="AH1168">
        <f t="shared" ca="1" si="427"/>
        <v>504</v>
      </c>
      <c r="AI1168">
        <f t="shared" ca="1" si="427"/>
        <v>204</v>
      </c>
      <c r="AJ1168">
        <f t="shared" ca="1" si="427"/>
        <v>101</v>
      </c>
      <c r="AM1168">
        <v>3</v>
      </c>
      <c r="AN1168" s="4">
        <v>15</v>
      </c>
      <c r="AO1168">
        <v>6</v>
      </c>
      <c r="AP1168">
        <f t="shared" si="448"/>
        <v>885</v>
      </c>
      <c r="AQ1168">
        <f t="shared" si="449"/>
        <v>79655</v>
      </c>
      <c r="AR1168">
        <f t="shared" si="430"/>
        <v>85223.281541506643</v>
      </c>
      <c r="AT1168">
        <v>208.18</v>
      </c>
      <c r="AU1168" s="1">
        <f t="shared" si="441"/>
        <v>16455.683999999997</v>
      </c>
      <c r="AW1168">
        <v>50</v>
      </c>
      <c r="AX1168" s="2">
        <v>6</v>
      </c>
      <c r="AZ1168">
        <v>207191.04000000001</v>
      </c>
      <c r="BA1168">
        <v>17265.919999999998</v>
      </c>
      <c r="BB1168">
        <v>2103.25</v>
      </c>
      <c r="BC1168">
        <v>207191.04000000001</v>
      </c>
      <c r="BD1168">
        <v>17265.919999999998</v>
      </c>
      <c r="BE1168">
        <v>2103.25</v>
      </c>
      <c r="BF1168">
        <v>207191.04000000001</v>
      </c>
      <c r="BG1168">
        <v>17265.919999999998</v>
      </c>
      <c r="BH1168">
        <v>2103.25</v>
      </c>
      <c r="BI1168">
        <v>207191.04000000001</v>
      </c>
      <c r="BJ1168">
        <v>17265.919999999998</v>
      </c>
      <c r="BK1168">
        <v>2103.25</v>
      </c>
      <c r="BL1168">
        <v>207191.04000000001</v>
      </c>
      <c r="BM1168">
        <v>17265.919999999998</v>
      </c>
      <c r="BN1168">
        <v>2103.25</v>
      </c>
      <c r="BR1168">
        <v>1206011</v>
      </c>
      <c r="BS1168">
        <v>1304013</v>
      </c>
      <c r="BT1168">
        <v>1405012</v>
      </c>
      <c r="BU1168">
        <v>1101012</v>
      </c>
      <c r="BV1168">
        <v>1203011</v>
      </c>
      <c r="BW1168">
        <v>1406011</v>
      </c>
      <c r="BX1168" s="10" t="b">
        <f t="shared" si="442"/>
        <v>1</v>
      </c>
      <c r="BY1168" s="10" t="b">
        <f t="shared" si="443"/>
        <v>1</v>
      </c>
      <c r="BZ1168" s="10" t="b">
        <f t="shared" si="444"/>
        <v>1</v>
      </c>
      <c r="CA1168" s="10" t="b">
        <f t="shared" si="445"/>
        <v>1</v>
      </c>
      <c r="CB1168" s="10" t="b">
        <f t="shared" si="446"/>
        <v>1</v>
      </c>
      <c r="CC1168" s="10" t="b">
        <f t="shared" si="447"/>
        <v>1</v>
      </c>
    </row>
    <row r="1169" spans="1:81" ht="14.25" x14ac:dyDescent="0.15">
      <c r="A1169" s="11">
        <v>20838</v>
      </c>
      <c r="B1169">
        <v>50</v>
      </c>
      <c r="C1169" t="str">
        <f t="shared" ca="1" si="431"/>
        <v>1405011,1503011,1404012,1504012,1405013,1403013</v>
      </c>
      <c r="D1169" t="str">
        <f t="shared" si="432"/>
        <v>1,1,1,1,1,1</v>
      </c>
      <c r="E1169" t="str">
        <f t="shared" si="433"/>
        <v>885,885,885,885,885,885</v>
      </c>
      <c r="G1169">
        <f t="shared" ca="1" si="434"/>
        <v>1405011</v>
      </c>
      <c r="H1169">
        <f t="shared" ca="1" si="435"/>
        <v>1503011</v>
      </c>
      <c r="I1169">
        <f t="shared" ca="1" si="436"/>
        <v>1404012</v>
      </c>
      <c r="J1169">
        <f t="shared" ca="1" si="437"/>
        <v>1504012</v>
      </c>
      <c r="K1169">
        <f t="shared" ca="1" si="438"/>
        <v>1405013</v>
      </c>
      <c r="L1169">
        <f t="shared" ca="1" si="439"/>
        <v>1403013</v>
      </c>
      <c r="M1169" s="2">
        <v>1</v>
      </c>
      <c r="N1169" s="7">
        <v>1</v>
      </c>
      <c r="O1169">
        <v>1</v>
      </c>
      <c r="P1169" s="7">
        <v>1</v>
      </c>
      <c r="Q1169">
        <v>1</v>
      </c>
      <c r="R1169" s="7">
        <v>1</v>
      </c>
      <c r="S1169">
        <f t="shared" si="440"/>
        <v>885</v>
      </c>
      <c r="T1169">
        <f t="shared" si="428"/>
        <v>885</v>
      </c>
      <c r="U1169">
        <f t="shared" si="428"/>
        <v>885</v>
      </c>
      <c r="V1169">
        <f t="shared" si="428"/>
        <v>885</v>
      </c>
      <c r="W1169">
        <f t="shared" si="428"/>
        <v>885</v>
      </c>
      <c r="X1169">
        <f t="shared" si="428"/>
        <v>885</v>
      </c>
      <c r="Y1169">
        <v>1</v>
      </c>
      <c r="Z1169">
        <v>1</v>
      </c>
      <c r="AA1169">
        <v>2</v>
      </c>
      <c r="AB1169">
        <v>2</v>
      </c>
      <c r="AC1169">
        <v>3</v>
      </c>
      <c r="AD1169">
        <v>3</v>
      </c>
      <c r="AE1169">
        <f t="shared" ca="1" si="429"/>
        <v>405</v>
      </c>
      <c r="AF1169">
        <f t="shared" ca="1" si="427"/>
        <v>503</v>
      </c>
      <c r="AG1169">
        <f t="shared" ca="1" si="427"/>
        <v>404</v>
      </c>
      <c r="AH1169">
        <f t="shared" ca="1" si="427"/>
        <v>504</v>
      </c>
      <c r="AI1169">
        <f t="shared" ca="1" si="427"/>
        <v>405</v>
      </c>
      <c r="AJ1169">
        <f t="shared" ca="1" si="427"/>
        <v>403</v>
      </c>
      <c r="AM1169">
        <v>1</v>
      </c>
      <c r="AN1169" s="4">
        <v>15</v>
      </c>
      <c r="AO1169">
        <v>6</v>
      </c>
      <c r="AP1169">
        <f t="shared" si="448"/>
        <v>885</v>
      </c>
      <c r="AQ1169">
        <f t="shared" si="449"/>
        <v>79655</v>
      </c>
      <c r="AR1169">
        <f t="shared" si="430"/>
        <v>85226.326768283368</v>
      </c>
      <c r="AT1169">
        <v>208.32</v>
      </c>
      <c r="AU1169" s="1">
        <f t="shared" si="441"/>
        <v>16456.271999999997</v>
      </c>
      <c r="AW1169">
        <v>50</v>
      </c>
      <c r="AX1169" s="2">
        <v>6</v>
      </c>
      <c r="AZ1169">
        <v>207191.04000000001</v>
      </c>
      <c r="BA1169">
        <v>17265.919999999998</v>
      </c>
      <c r="BB1169">
        <v>2103.25</v>
      </c>
      <c r="BC1169">
        <v>207191.04000000001</v>
      </c>
      <c r="BD1169">
        <v>17265.919999999998</v>
      </c>
      <c r="BE1169">
        <v>2103.25</v>
      </c>
      <c r="BF1169">
        <v>207191.04000000001</v>
      </c>
      <c r="BG1169">
        <v>17265.919999999998</v>
      </c>
      <c r="BH1169">
        <v>2103.25</v>
      </c>
      <c r="BI1169">
        <v>207191.04000000001</v>
      </c>
      <c r="BJ1169">
        <v>17265.919999999998</v>
      </c>
      <c r="BK1169">
        <v>2103.25</v>
      </c>
      <c r="BL1169">
        <v>207191.04000000001</v>
      </c>
      <c r="BM1169">
        <v>17265.919999999998</v>
      </c>
      <c r="BN1169">
        <v>2103.25</v>
      </c>
      <c r="BR1169">
        <v>1504013</v>
      </c>
      <c r="BS1169">
        <v>1403011</v>
      </c>
      <c r="BT1169">
        <v>1205012</v>
      </c>
      <c r="BU1169">
        <v>1205012</v>
      </c>
      <c r="BV1169">
        <v>1102013</v>
      </c>
      <c r="BW1169">
        <v>1406011</v>
      </c>
      <c r="BX1169" s="10" t="b">
        <f t="shared" si="442"/>
        <v>1</v>
      </c>
      <c r="BY1169" s="10" t="b">
        <f t="shared" si="443"/>
        <v>1</v>
      </c>
      <c r="BZ1169" s="10" t="b">
        <f t="shared" si="444"/>
        <v>1</v>
      </c>
      <c r="CA1169" s="10" t="b">
        <f t="shared" si="445"/>
        <v>1</v>
      </c>
      <c r="CB1169" s="10" t="b">
        <f t="shared" si="446"/>
        <v>1</v>
      </c>
      <c r="CC1169" s="10" t="b">
        <f t="shared" si="447"/>
        <v>1</v>
      </c>
    </row>
    <row r="1170" spans="1:81" ht="14.25" x14ac:dyDescent="0.15">
      <c r="A1170" s="11">
        <v>20839</v>
      </c>
      <c r="B1170">
        <v>50</v>
      </c>
      <c r="C1170" t="str">
        <f t="shared" ca="1" si="431"/>
        <v>1101011,1404011,1204012,1303012,1102013,1203013</v>
      </c>
      <c r="D1170" t="str">
        <f t="shared" si="432"/>
        <v>1,1,1,1,1,1</v>
      </c>
      <c r="E1170" t="str">
        <f t="shared" si="433"/>
        <v>885,885,885,885,885,885</v>
      </c>
      <c r="G1170">
        <f t="shared" ca="1" si="434"/>
        <v>1101011</v>
      </c>
      <c r="H1170">
        <f t="shared" ca="1" si="435"/>
        <v>1404011</v>
      </c>
      <c r="I1170">
        <f t="shared" ca="1" si="436"/>
        <v>1204012</v>
      </c>
      <c r="J1170">
        <f t="shared" ca="1" si="437"/>
        <v>1303012</v>
      </c>
      <c r="K1170">
        <f t="shared" ca="1" si="438"/>
        <v>1102013</v>
      </c>
      <c r="L1170">
        <f t="shared" ca="1" si="439"/>
        <v>1203013</v>
      </c>
      <c r="M1170" s="2">
        <v>1</v>
      </c>
      <c r="N1170" s="7">
        <v>1</v>
      </c>
      <c r="O1170">
        <v>1</v>
      </c>
      <c r="P1170" s="7">
        <v>1</v>
      </c>
      <c r="Q1170">
        <v>1</v>
      </c>
      <c r="R1170" s="7">
        <v>1</v>
      </c>
      <c r="S1170">
        <f t="shared" si="440"/>
        <v>885</v>
      </c>
      <c r="T1170">
        <f t="shared" si="428"/>
        <v>885</v>
      </c>
      <c r="U1170">
        <f t="shared" si="428"/>
        <v>885</v>
      </c>
      <c r="V1170">
        <f t="shared" si="428"/>
        <v>885</v>
      </c>
      <c r="W1170">
        <f t="shared" si="428"/>
        <v>885</v>
      </c>
      <c r="X1170">
        <f t="shared" si="428"/>
        <v>885</v>
      </c>
      <c r="Y1170">
        <v>1</v>
      </c>
      <c r="Z1170">
        <v>1</v>
      </c>
      <c r="AA1170">
        <v>2</v>
      </c>
      <c r="AB1170">
        <v>2</v>
      </c>
      <c r="AC1170">
        <v>3</v>
      </c>
      <c r="AD1170">
        <v>3</v>
      </c>
      <c r="AE1170">
        <f t="shared" ca="1" si="429"/>
        <v>101</v>
      </c>
      <c r="AF1170">
        <f t="shared" ca="1" si="427"/>
        <v>404</v>
      </c>
      <c r="AG1170">
        <f t="shared" ca="1" si="427"/>
        <v>204</v>
      </c>
      <c r="AH1170">
        <f t="shared" ca="1" si="427"/>
        <v>303</v>
      </c>
      <c r="AI1170">
        <f t="shared" ca="1" si="427"/>
        <v>102</v>
      </c>
      <c r="AJ1170">
        <f t="shared" ca="1" si="427"/>
        <v>203</v>
      </c>
      <c r="AM1170">
        <v>2</v>
      </c>
      <c r="AN1170" s="4">
        <v>15</v>
      </c>
      <c r="AO1170">
        <v>6</v>
      </c>
      <c r="AP1170">
        <f t="shared" si="448"/>
        <v>885</v>
      </c>
      <c r="AQ1170">
        <f t="shared" si="449"/>
        <v>79655</v>
      </c>
      <c r="AR1170">
        <f t="shared" si="430"/>
        <v>85229.371995060123</v>
      </c>
      <c r="AT1170">
        <v>208.46</v>
      </c>
      <c r="AU1170" s="1">
        <f t="shared" si="441"/>
        <v>16456.859999999997</v>
      </c>
      <c r="AW1170">
        <v>50</v>
      </c>
      <c r="AX1170" s="2">
        <v>6</v>
      </c>
      <c r="AZ1170">
        <v>207191.04000000001</v>
      </c>
      <c r="BA1170">
        <v>17265.919999999998</v>
      </c>
      <c r="BB1170">
        <v>2103.25</v>
      </c>
      <c r="BC1170">
        <v>207191.04000000001</v>
      </c>
      <c r="BD1170">
        <v>17265.919999999998</v>
      </c>
      <c r="BE1170">
        <v>2103.25</v>
      </c>
      <c r="BF1170">
        <v>207191.04000000001</v>
      </c>
      <c r="BG1170">
        <v>17265.919999999998</v>
      </c>
      <c r="BH1170">
        <v>2103.25</v>
      </c>
      <c r="BI1170">
        <v>207191.04000000001</v>
      </c>
      <c r="BJ1170">
        <v>17265.919999999998</v>
      </c>
      <c r="BK1170">
        <v>2103.25</v>
      </c>
      <c r="BL1170">
        <v>207191.04000000001</v>
      </c>
      <c r="BM1170">
        <v>17265.919999999998</v>
      </c>
      <c r="BN1170">
        <v>2103.25</v>
      </c>
      <c r="BR1170">
        <v>1403011</v>
      </c>
      <c r="BS1170">
        <v>1405012</v>
      </c>
      <c r="BT1170">
        <v>1504013</v>
      </c>
      <c r="BU1170">
        <v>1303013</v>
      </c>
      <c r="BV1170">
        <v>1403011</v>
      </c>
      <c r="BW1170">
        <v>1204012</v>
      </c>
      <c r="BX1170" s="10" t="b">
        <f t="shared" si="442"/>
        <v>1</v>
      </c>
      <c r="BY1170" s="10" t="b">
        <f t="shared" si="443"/>
        <v>1</v>
      </c>
      <c r="BZ1170" s="10" t="b">
        <f t="shared" si="444"/>
        <v>1</v>
      </c>
      <c r="CA1170" s="10" t="b">
        <f t="shared" si="445"/>
        <v>1</v>
      </c>
      <c r="CB1170" s="10" t="b">
        <f t="shared" si="446"/>
        <v>1</v>
      </c>
      <c r="CC1170" s="10" t="b">
        <f t="shared" si="447"/>
        <v>1</v>
      </c>
    </row>
    <row r="1171" spans="1:81" ht="14.25" x14ac:dyDescent="0.15">
      <c r="A1171" s="11">
        <v>20840</v>
      </c>
      <c r="B1171">
        <v>50</v>
      </c>
      <c r="C1171" t="str">
        <f t="shared" ca="1" si="431"/>
        <v>1102011,1101011,1205012,1504012,1404013,1206013</v>
      </c>
      <c r="D1171" t="str">
        <f t="shared" si="432"/>
        <v>1,1,1,1,1,1</v>
      </c>
      <c r="E1171" t="str">
        <f t="shared" si="433"/>
        <v>888,888,888,888,888,888</v>
      </c>
      <c r="G1171">
        <f t="shared" ca="1" si="434"/>
        <v>1102011</v>
      </c>
      <c r="H1171">
        <f t="shared" ca="1" si="435"/>
        <v>1101011</v>
      </c>
      <c r="I1171">
        <f t="shared" ca="1" si="436"/>
        <v>1205012</v>
      </c>
      <c r="J1171">
        <f t="shared" ca="1" si="437"/>
        <v>1504012</v>
      </c>
      <c r="K1171">
        <f t="shared" ca="1" si="438"/>
        <v>1404013</v>
      </c>
      <c r="L1171">
        <f t="shared" ca="1" si="439"/>
        <v>1206013</v>
      </c>
      <c r="M1171" s="2">
        <v>1</v>
      </c>
      <c r="N1171" s="7">
        <v>1</v>
      </c>
      <c r="O1171">
        <v>1</v>
      </c>
      <c r="P1171" s="7">
        <v>1</v>
      </c>
      <c r="Q1171">
        <v>1</v>
      </c>
      <c r="R1171" s="7">
        <v>1</v>
      </c>
      <c r="S1171">
        <f t="shared" si="440"/>
        <v>888</v>
      </c>
      <c r="T1171">
        <f t="shared" si="428"/>
        <v>888</v>
      </c>
      <c r="U1171">
        <f t="shared" si="428"/>
        <v>888</v>
      </c>
      <c r="V1171">
        <f t="shared" si="428"/>
        <v>888</v>
      </c>
      <c r="W1171">
        <f t="shared" si="428"/>
        <v>888</v>
      </c>
      <c r="X1171">
        <f t="shared" si="428"/>
        <v>888</v>
      </c>
      <c r="Y1171">
        <v>1</v>
      </c>
      <c r="Z1171">
        <v>1</v>
      </c>
      <c r="AA1171">
        <v>2</v>
      </c>
      <c r="AB1171">
        <v>2</v>
      </c>
      <c r="AC1171">
        <v>3</v>
      </c>
      <c r="AD1171">
        <v>3</v>
      </c>
      <c r="AE1171">
        <f t="shared" ca="1" si="429"/>
        <v>102</v>
      </c>
      <c r="AF1171">
        <f t="shared" ca="1" si="427"/>
        <v>101</v>
      </c>
      <c r="AG1171">
        <f t="shared" ca="1" si="427"/>
        <v>205</v>
      </c>
      <c r="AH1171">
        <f t="shared" ca="1" si="427"/>
        <v>504</v>
      </c>
      <c r="AI1171">
        <f t="shared" ca="1" si="427"/>
        <v>404</v>
      </c>
      <c r="AJ1171">
        <f t="shared" ca="1" si="427"/>
        <v>206</v>
      </c>
      <c r="AM1171">
        <v>3</v>
      </c>
      <c r="AN1171" s="4">
        <v>25</v>
      </c>
      <c r="AO1171">
        <v>6</v>
      </c>
      <c r="AP1171">
        <f t="shared" si="448"/>
        <v>888</v>
      </c>
      <c r="AQ1171">
        <f t="shared" si="449"/>
        <v>79922</v>
      </c>
      <c r="AR1171">
        <f t="shared" si="430"/>
        <v>85517.096510098811</v>
      </c>
      <c r="AT1171">
        <v>208.6</v>
      </c>
      <c r="AU1171" s="1">
        <f t="shared" si="441"/>
        <v>16511.592000000001</v>
      </c>
      <c r="AW1171">
        <v>50</v>
      </c>
      <c r="AX1171" s="2">
        <v>6</v>
      </c>
      <c r="AZ1171">
        <v>207912.95999999999</v>
      </c>
      <c r="BA1171">
        <v>17326.080000000002</v>
      </c>
      <c r="BB1171">
        <v>2110.3000000000002</v>
      </c>
      <c r="BC1171">
        <v>207912.95999999999</v>
      </c>
      <c r="BD1171">
        <v>17326.080000000002</v>
      </c>
      <c r="BE1171">
        <v>2110.3000000000002</v>
      </c>
      <c r="BF1171">
        <v>207912.95999999999</v>
      </c>
      <c r="BG1171">
        <v>17326.080000000002</v>
      </c>
      <c r="BH1171">
        <v>2110.3000000000002</v>
      </c>
      <c r="BI1171">
        <v>207912.95999999999</v>
      </c>
      <c r="BJ1171">
        <v>17326.080000000002</v>
      </c>
      <c r="BK1171">
        <v>2110.3000000000002</v>
      </c>
      <c r="BL1171">
        <v>207912.95999999999</v>
      </c>
      <c r="BM1171">
        <v>17326.080000000002</v>
      </c>
      <c r="BN1171">
        <v>2110.3000000000002</v>
      </c>
      <c r="BR1171">
        <v>1102011</v>
      </c>
      <c r="BS1171">
        <v>1101011</v>
      </c>
      <c r="BT1171">
        <v>1101012</v>
      </c>
      <c r="BU1171">
        <v>1304013</v>
      </c>
      <c r="BV1171">
        <v>1404012</v>
      </c>
      <c r="BW1171">
        <v>1405012</v>
      </c>
      <c r="BX1171" s="10" t="b">
        <f t="shared" si="442"/>
        <v>1</v>
      </c>
      <c r="BY1171" s="10" t="b">
        <f t="shared" si="443"/>
        <v>1</v>
      </c>
      <c r="BZ1171" s="10" t="b">
        <f t="shared" si="444"/>
        <v>1</v>
      </c>
      <c r="CA1171" s="10" t="b">
        <f t="shared" si="445"/>
        <v>1</v>
      </c>
      <c r="CB1171" s="10" t="b">
        <f t="shared" si="446"/>
        <v>1</v>
      </c>
      <c r="CC1171" s="10" t="b">
        <f t="shared" si="447"/>
        <v>1</v>
      </c>
    </row>
    <row r="1172" spans="1:81" ht="14.25" x14ac:dyDescent="0.15">
      <c r="A1172" s="11">
        <v>20841</v>
      </c>
      <c r="B1172">
        <v>50</v>
      </c>
      <c r="C1172" t="str">
        <f t="shared" ca="1" si="431"/>
        <v>1304011,1504011,1205012,1404012,1406013,1304013</v>
      </c>
      <c r="D1172" t="str">
        <f t="shared" si="432"/>
        <v>1,1,1,1,1,1</v>
      </c>
      <c r="E1172" t="str">
        <f t="shared" si="433"/>
        <v>888,888,888,888,888,888</v>
      </c>
      <c r="G1172">
        <f t="shared" ca="1" si="434"/>
        <v>1304011</v>
      </c>
      <c r="H1172">
        <f t="shared" ca="1" si="435"/>
        <v>1504011</v>
      </c>
      <c r="I1172">
        <f t="shared" ca="1" si="436"/>
        <v>1205012</v>
      </c>
      <c r="J1172">
        <f t="shared" ca="1" si="437"/>
        <v>1404012</v>
      </c>
      <c r="K1172">
        <f t="shared" ca="1" si="438"/>
        <v>1406013</v>
      </c>
      <c r="L1172">
        <f t="shared" ca="1" si="439"/>
        <v>1304013</v>
      </c>
      <c r="M1172" s="2">
        <v>1</v>
      </c>
      <c r="N1172" s="7">
        <v>1</v>
      </c>
      <c r="O1172">
        <v>1</v>
      </c>
      <c r="P1172" s="7">
        <v>1</v>
      </c>
      <c r="Q1172">
        <v>1</v>
      </c>
      <c r="R1172" s="7">
        <v>1</v>
      </c>
      <c r="S1172">
        <f t="shared" si="440"/>
        <v>888</v>
      </c>
      <c r="T1172">
        <f t="shared" si="428"/>
        <v>888</v>
      </c>
      <c r="U1172">
        <f t="shared" si="428"/>
        <v>888</v>
      </c>
      <c r="V1172">
        <f t="shared" si="428"/>
        <v>888</v>
      </c>
      <c r="W1172">
        <f t="shared" si="428"/>
        <v>888</v>
      </c>
      <c r="X1172">
        <f t="shared" si="428"/>
        <v>888</v>
      </c>
      <c r="Y1172">
        <v>1</v>
      </c>
      <c r="Z1172">
        <v>1</v>
      </c>
      <c r="AA1172">
        <v>2</v>
      </c>
      <c r="AB1172">
        <v>2</v>
      </c>
      <c r="AC1172">
        <v>3</v>
      </c>
      <c r="AD1172">
        <v>3</v>
      </c>
      <c r="AE1172">
        <f t="shared" ca="1" si="429"/>
        <v>304</v>
      </c>
      <c r="AF1172">
        <f t="shared" ca="1" si="427"/>
        <v>504</v>
      </c>
      <c r="AG1172">
        <f t="shared" ca="1" si="427"/>
        <v>205</v>
      </c>
      <c r="AH1172">
        <f t="shared" ca="1" si="427"/>
        <v>404</v>
      </c>
      <c r="AI1172">
        <f t="shared" ca="1" si="427"/>
        <v>406</v>
      </c>
      <c r="AJ1172">
        <f t="shared" ca="1" si="427"/>
        <v>304</v>
      </c>
      <c r="AM1172">
        <v>1</v>
      </c>
      <c r="AN1172" s="4">
        <v>15</v>
      </c>
      <c r="AO1172">
        <v>6</v>
      </c>
      <c r="AP1172">
        <f t="shared" si="448"/>
        <v>888</v>
      </c>
      <c r="AQ1172">
        <f t="shared" si="449"/>
        <v>79922</v>
      </c>
      <c r="AR1172">
        <f t="shared" si="430"/>
        <v>85520.141888930113</v>
      </c>
      <c r="AT1172">
        <v>208.74</v>
      </c>
      <c r="AU1172" s="1">
        <f t="shared" si="441"/>
        <v>16512.18</v>
      </c>
      <c r="AW1172">
        <v>50</v>
      </c>
      <c r="AX1172" s="2">
        <v>6</v>
      </c>
      <c r="AZ1172">
        <v>207912.95999999999</v>
      </c>
      <c r="BA1172">
        <v>17326.080000000002</v>
      </c>
      <c r="BB1172">
        <v>2110.3000000000002</v>
      </c>
      <c r="BC1172">
        <v>207912.95999999999</v>
      </c>
      <c r="BD1172">
        <v>17326.080000000002</v>
      </c>
      <c r="BE1172">
        <v>2110.3000000000002</v>
      </c>
      <c r="BF1172">
        <v>207912.95999999999</v>
      </c>
      <c r="BG1172">
        <v>17326.080000000002</v>
      </c>
      <c r="BH1172">
        <v>2110.3000000000002</v>
      </c>
      <c r="BI1172">
        <v>207912.95999999999</v>
      </c>
      <c r="BJ1172">
        <v>17326.080000000002</v>
      </c>
      <c r="BK1172">
        <v>2110.3000000000002</v>
      </c>
      <c r="BL1172">
        <v>207912.95999999999</v>
      </c>
      <c r="BM1172">
        <v>17326.080000000002</v>
      </c>
      <c r="BN1172">
        <v>2110.3000000000002</v>
      </c>
      <c r="BR1172">
        <v>1504013</v>
      </c>
      <c r="BS1172">
        <v>1403011</v>
      </c>
      <c r="BT1172">
        <v>1503013</v>
      </c>
      <c r="BU1172">
        <v>1303013</v>
      </c>
      <c r="BV1172">
        <v>1405012</v>
      </c>
      <c r="BW1172">
        <v>1406011</v>
      </c>
      <c r="BX1172" s="10" t="b">
        <f t="shared" si="442"/>
        <v>1</v>
      </c>
      <c r="BY1172" s="10" t="b">
        <f t="shared" si="443"/>
        <v>1</v>
      </c>
      <c r="BZ1172" s="10" t="b">
        <f t="shared" si="444"/>
        <v>1</v>
      </c>
      <c r="CA1172" s="10" t="b">
        <f t="shared" si="445"/>
        <v>1</v>
      </c>
      <c r="CB1172" s="10" t="b">
        <f t="shared" si="446"/>
        <v>1</v>
      </c>
      <c r="CC1172" s="10" t="b">
        <f t="shared" si="447"/>
        <v>1</v>
      </c>
    </row>
    <row r="1173" spans="1:81" ht="14.25" x14ac:dyDescent="0.15">
      <c r="A1173" s="11">
        <v>20842</v>
      </c>
      <c r="B1173">
        <v>50</v>
      </c>
      <c r="C1173" t="str">
        <f t="shared" ca="1" si="431"/>
        <v>1102011,1304011,1303012,1101012,1405013,1203013</v>
      </c>
      <c r="D1173" t="str">
        <f t="shared" si="432"/>
        <v>1,1,1,1,1,1</v>
      </c>
      <c r="E1173" t="str">
        <f t="shared" si="433"/>
        <v>888,888,888,888,888,888</v>
      </c>
      <c r="G1173">
        <f t="shared" ca="1" si="434"/>
        <v>1102011</v>
      </c>
      <c r="H1173">
        <f t="shared" ca="1" si="435"/>
        <v>1304011</v>
      </c>
      <c r="I1173">
        <f t="shared" ca="1" si="436"/>
        <v>1303012</v>
      </c>
      <c r="J1173">
        <f t="shared" ca="1" si="437"/>
        <v>1101012</v>
      </c>
      <c r="K1173">
        <f t="shared" ca="1" si="438"/>
        <v>1405013</v>
      </c>
      <c r="L1173">
        <f t="shared" ca="1" si="439"/>
        <v>1203013</v>
      </c>
      <c r="M1173" s="2">
        <v>1</v>
      </c>
      <c r="N1173" s="7">
        <v>1</v>
      </c>
      <c r="O1173">
        <v>1</v>
      </c>
      <c r="P1173" s="7">
        <v>1</v>
      </c>
      <c r="Q1173">
        <v>1</v>
      </c>
      <c r="R1173" s="7">
        <v>1</v>
      </c>
      <c r="S1173">
        <f t="shared" si="440"/>
        <v>888</v>
      </c>
      <c r="T1173">
        <f t="shared" si="428"/>
        <v>888</v>
      </c>
      <c r="U1173">
        <f t="shared" si="428"/>
        <v>888</v>
      </c>
      <c r="V1173">
        <f t="shared" si="428"/>
        <v>888</v>
      </c>
      <c r="W1173">
        <f t="shared" si="428"/>
        <v>888</v>
      </c>
      <c r="X1173">
        <f t="shared" si="428"/>
        <v>888</v>
      </c>
      <c r="Y1173">
        <v>1</v>
      </c>
      <c r="Z1173">
        <v>1</v>
      </c>
      <c r="AA1173">
        <v>2</v>
      </c>
      <c r="AB1173">
        <v>2</v>
      </c>
      <c r="AC1173">
        <v>3</v>
      </c>
      <c r="AD1173">
        <v>3</v>
      </c>
      <c r="AE1173">
        <f t="shared" ca="1" si="429"/>
        <v>102</v>
      </c>
      <c r="AF1173">
        <f t="shared" ca="1" si="427"/>
        <v>304</v>
      </c>
      <c r="AG1173">
        <f t="shared" ca="1" si="427"/>
        <v>303</v>
      </c>
      <c r="AH1173">
        <f t="shared" ca="1" si="427"/>
        <v>101</v>
      </c>
      <c r="AI1173">
        <f t="shared" ca="1" si="427"/>
        <v>405</v>
      </c>
      <c r="AJ1173">
        <f t="shared" ca="1" si="427"/>
        <v>203</v>
      </c>
      <c r="AM1173">
        <v>2</v>
      </c>
      <c r="AN1173" s="4">
        <v>15</v>
      </c>
      <c r="AO1173">
        <v>6</v>
      </c>
      <c r="AP1173">
        <f t="shared" si="448"/>
        <v>888</v>
      </c>
      <c r="AQ1173">
        <f t="shared" si="449"/>
        <v>79922</v>
      </c>
      <c r="AR1173">
        <f t="shared" si="430"/>
        <v>85523.187267761416</v>
      </c>
      <c r="AT1173">
        <v>208.88</v>
      </c>
      <c r="AU1173" s="1">
        <f t="shared" si="441"/>
        <v>16512.768</v>
      </c>
      <c r="AW1173">
        <v>50</v>
      </c>
      <c r="AX1173" s="2">
        <v>6</v>
      </c>
      <c r="AZ1173">
        <v>207912.95999999999</v>
      </c>
      <c r="BA1173">
        <v>17326.080000000002</v>
      </c>
      <c r="BB1173">
        <v>2110.3000000000002</v>
      </c>
      <c r="BC1173">
        <v>207912.95999999999</v>
      </c>
      <c r="BD1173">
        <v>17326.080000000002</v>
      </c>
      <c r="BE1173">
        <v>2110.3000000000002</v>
      </c>
      <c r="BF1173">
        <v>207912.95999999999</v>
      </c>
      <c r="BG1173">
        <v>17326.080000000002</v>
      </c>
      <c r="BH1173">
        <v>2110.3000000000002</v>
      </c>
      <c r="BI1173">
        <v>207912.95999999999</v>
      </c>
      <c r="BJ1173">
        <v>17326.080000000002</v>
      </c>
      <c r="BK1173">
        <v>2110.3000000000002</v>
      </c>
      <c r="BL1173">
        <v>207912.95999999999</v>
      </c>
      <c r="BM1173">
        <v>17326.080000000002</v>
      </c>
      <c r="BN1173">
        <v>2110.3000000000002</v>
      </c>
      <c r="BR1173">
        <v>1203011</v>
      </c>
      <c r="BS1173">
        <v>1403011</v>
      </c>
      <c r="BT1173">
        <v>1504013</v>
      </c>
      <c r="BU1173">
        <v>1405012</v>
      </c>
      <c r="BV1173">
        <v>1304013</v>
      </c>
      <c r="BW1173">
        <v>1203011</v>
      </c>
      <c r="BX1173" s="10" t="b">
        <f t="shared" si="442"/>
        <v>1</v>
      </c>
      <c r="BY1173" s="10" t="b">
        <f t="shared" si="443"/>
        <v>1</v>
      </c>
      <c r="BZ1173" s="10" t="b">
        <f t="shared" si="444"/>
        <v>1</v>
      </c>
      <c r="CA1173" s="10" t="b">
        <f t="shared" si="445"/>
        <v>1</v>
      </c>
      <c r="CB1173" s="10" t="b">
        <f t="shared" si="446"/>
        <v>1</v>
      </c>
      <c r="CC1173" s="10" t="b">
        <f t="shared" si="447"/>
        <v>1</v>
      </c>
    </row>
    <row r="1174" spans="1:81" ht="14.25" x14ac:dyDescent="0.15">
      <c r="A1174" s="11">
        <v>20843</v>
      </c>
      <c r="B1174">
        <v>50</v>
      </c>
      <c r="C1174" t="str">
        <f t="shared" ca="1" si="431"/>
        <v>1204011,1101011,1204012,1405012,1204013,1403013</v>
      </c>
      <c r="D1174" t="str">
        <f t="shared" si="432"/>
        <v>1,1,1,1,1,1</v>
      </c>
      <c r="E1174" t="str">
        <f t="shared" si="433"/>
        <v>888,888,888,888,888,888</v>
      </c>
      <c r="G1174">
        <f t="shared" ca="1" si="434"/>
        <v>1204011</v>
      </c>
      <c r="H1174">
        <f t="shared" ca="1" si="435"/>
        <v>1101011</v>
      </c>
      <c r="I1174">
        <f t="shared" ca="1" si="436"/>
        <v>1204012</v>
      </c>
      <c r="J1174">
        <f t="shared" ca="1" si="437"/>
        <v>1405012</v>
      </c>
      <c r="K1174">
        <f t="shared" ca="1" si="438"/>
        <v>1204013</v>
      </c>
      <c r="L1174">
        <f t="shared" ca="1" si="439"/>
        <v>1403013</v>
      </c>
      <c r="M1174" s="2">
        <v>1</v>
      </c>
      <c r="N1174" s="7">
        <v>1</v>
      </c>
      <c r="O1174">
        <v>1</v>
      </c>
      <c r="P1174" s="7">
        <v>1</v>
      </c>
      <c r="Q1174">
        <v>1</v>
      </c>
      <c r="R1174" s="7">
        <v>1</v>
      </c>
      <c r="S1174">
        <f t="shared" si="440"/>
        <v>888</v>
      </c>
      <c r="T1174">
        <f t="shared" si="428"/>
        <v>888</v>
      </c>
      <c r="U1174">
        <f t="shared" si="428"/>
        <v>888</v>
      </c>
      <c r="V1174">
        <f t="shared" si="428"/>
        <v>888</v>
      </c>
      <c r="W1174">
        <f t="shared" si="428"/>
        <v>888</v>
      </c>
      <c r="X1174">
        <f t="shared" si="428"/>
        <v>888</v>
      </c>
      <c r="Y1174">
        <v>1</v>
      </c>
      <c r="Z1174">
        <v>1</v>
      </c>
      <c r="AA1174">
        <v>2</v>
      </c>
      <c r="AB1174">
        <v>2</v>
      </c>
      <c r="AC1174">
        <v>3</v>
      </c>
      <c r="AD1174">
        <v>3</v>
      </c>
      <c r="AE1174">
        <f t="shared" ca="1" si="429"/>
        <v>204</v>
      </c>
      <c r="AF1174">
        <f t="shared" ca="1" si="427"/>
        <v>101</v>
      </c>
      <c r="AG1174">
        <f t="shared" ca="1" si="427"/>
        <v>204</v>
      </c>
      <c r="AH1174">
        <f t="shared" ca="1" si="427"/>
        <v>405</v>
      </c>
      <c r="AI1174">
        <f t="shared" ca="1" si="427"/>
        <v>204</v>
      </c>
      <c r="AJ1174">
        <f t="shared" ca="1" si="427"/>
        <v>403</v>
      </c>
      <c r="AM1174">
        <v>3</v>
      </c>
      <c r="AN1174" s="4">
        <v>15</v>
      </c>
      <c r="AO1174">
        <v>6</v>
      </c>
      <c r="AP1174">
        <f t="shared" si="448"/>
        <v>888</v>
      </c>
      <c r="AQ1174">
        <f t="shared" si="449"/>
        <v>79922</v>
      </c>
      <c r="AR1174">
        <f t="shared" si="430"/>
        <v>85526.232646592733</v>
      </c>
      <c r="AT1174">
        <v>209.02</v>
      </c>
      <c r="AU1174" s="1">
        <f t="shared" si="441"/>
        <v>16513.356000000003</v>
      </c>
      <c r="AW1174">
        <v>50</v>
      </c>
      <c r="AX1174" s="2">
        <v>6</v>
      </c>
      <c r="AZ1174">
        <v>207912.95999999999</v>
      </c>
      <c r="BA1174">
        <v>17326.080000000002</v>
      </c>
      <c r="BB1174">
        <v>2110.3000000000002</v>
      </c>
      <c r="BC1174">
        <v>207912.95999999999</v>
      </c>
      <c r="BD1174">
        <v>17326.080000000002</v>
      </c>
      <c r="BE1174">
        <v>2110.3000000000002</v>
      </c>
      <c r="BF1174">
        <v>207912.95999999999</v>
      </c>
      <c r="BG1174">
        <v>17326.080000000002</v>
      </c>
      <c r="BH1174">
        <v>2110.3000000000002</v>
      </c>
      <c r="BI1174">
        <v>207912.95999999999</v>
      </c>
      <c r="BJ1174">
        <v>17326.080000000002</v>
      </c>
      <c r="BK1174">
        <v>2110.3000000000002</v>
      </c>
      <c r="BL1174">
        <v>207912.95999999999</v>
      </c>
      <c r="BM1174">
        <v>17326.080000000002</v>
      </c>
      <c r="BN1174">
        <v>2110.3000000000002</v>
      </c>
      <c r="BR1174">
        <v>1403011</v>
      </c>
      <c r="BS1174">
        <v>1204012</v>
      </c>
      <c r="BT1174">
        <v>1403011</v>
      </c>
      <c r="BU1174">
        <v>1303013</v>
      </c>
      <c r="BV1174">
        <v>1405012</v>
      </c>
      <c r="BW1174">
        <v>1101013</v>
      </c>
      <c r="BX1174" s="10" t="b">
        <f t="shared" si="442"/>
        <v>1</v>
      </c>
      <c r="BY1174" s="10" t="b">
        <f t="shared" si="443"/>
        <v>1</v>
      </c>
      <c r="BZ1174" s="10" t="b">
        <f t="shared" si="444"/>
        <v>1</v>
      </c>
      <c r="CA1174" s="10" t="b">
        <f t="shared" si="445"/>
        <v>1</v>
      </c>
      <c r="CB1174" s="10" t="b">
        <f t="shared" si="446"/>
        <v>1</v>
      </c>
      <c r="CC1174" s="10" t="b">
        <f t="shared" si="447"/>
        <v>1</v>
      </c>
    </row>
    <row r="1175" spans="1:81" ht="14.25" x14ac:dyDescent="0.15">
      <c r="A1175" s="11">
        <v>20844</v>
      </c>
      <c r="B1175">
        <v>50</v>
      </c>
      <c r="C1175" t="str">
        <f t="shared" ca="1" si="431"/>
        <v>1406011,1403011,1405012,1405012,1204013,1304013</v>
      </c>
      <c r="D1175" t="str">
        <f t="shared" si="432"/>
        <v>1,1,1,1,1,1</v>
      </c>
      <c r="E1175" t="str">
        <f t="shared" si="433"/>
        <v>888,888,888,888,888,888</v>
      </c>
      <c r="G1175">
        <f t="shared" ca="1" si="434"/>
        <v>1406011</v>
      </c>
      <c r="H1175">
        <f t="shared" ca="1" si="435"/>
        <v>1403011</v>
      </c>
      <c r="I1175">
        <f t="shared" ca="1" si="436"/>
        <v>1405012</v>
      </c>
      <c r="J1175">
        <f t="shared" ca="1" si="437"/>
        <v>1405012</v>
      </c>
      <c r="K1175">
        <f t="shared" ca="1" si="438"/>
        <v>1204013</v>
      </c>
      <c r="L1175">
        <f t="shared" ca="1" si="439"/>
        <v>1304013</v>
      </c>
      <c r="M1175" s="2">
        <v>1</v>
      </c>
      <c r="N1175" s="7">
        <v>1</v>
      </c>
      <c r="O1175">
        <v>1</v>
      </c>
      <c r="P1175" s="7">
        <v>1</v>
      </c>
      <c r="Q1175">
        <v>1</v>
      </c>
      <c r="R1175" s="7">
        <v>1</v>
      </c>
      <c r="S1175">
        <f t="shared" si="440"/>
        <v>888</v>
      </c>
      <c r="T1175">
        <f t="shared" si="428"/>
        <v>888</v>
      </c>
      <c r="U1175">
        <f t="shared" si="428"/>
        <v>888</v>
      </c>
      <c r="V1175">
        <f t="shared" si="428"/>
        <v>888</v>
      </c>
      <c r="W1175">
        <f t="shared" si="428"/>
        <v>888</v>
      </c>
      <c r="X1175">
        <f t="shared" si="428"/>
        <v>888</v>
      </c>
      <c r="Y1175">
        <v>1</v>
      </c>
      <c r="Z1175">
        <v>1</v>
      </c>
      <c r="AA1175">
        <v>2</v>
      </c>
      <c r="AB1175">
        <v>2</v>
      </c>
      <c r="AC1175">
        <v>3</v>
      </c>
      <c r="AD1175">
        <v>3</v>
      </c>
      <c r="AE1175">
        <f t="shared" ca="1" si="429"/>
        <v>406</v>
      </c>
      <c r="AF1175">
        <f t="shared" ca="1" si="427"/>
        <v>403</v>
      </c>
      <c r="AG1175">
        <f t="shared" ca="1" si="427"/>
        <v>405</v>
      </c>
      <c r="AH1175">
        <f t="shared" ca="1" si="427"/>
        <v>405</v>
      </c>
      <c r="AI1175">
        <f t="shared" ca="1" si="427"/>
        <v>204</v>
      </c>
      <c r="AJ1175">
        <f t="shared" ca="1" si="427"/>
        <v>304</v>
      </c>
      <c r="AM1175">
        <v>1</v>
      </c>
      <c r="AN1175" s="4">
        <v>15</v>
      </c>
      <c r="AO1175">
        <v>6</v>
      </c>
      <c r="AP1175">
        <f t="shared" si="448"/>
        <v>888</v>
      </c>
      <c r="AQ1175">
        <f t="shared" si="449"/>
        <v>79922</v>
      </c>
      <c r="AR1175">
        <f t="shared" si="430"/>
        <v>85529.278025424035</v>
      </c>
      <c r="AT1175">
        <v>209.16</v>
      </c>
      <c r="AU1175" s="1">
        <f t="shared" si="441"/>
        <v>16513.944000000003</v>
      </c>
      <c r="AW1175">
        <v>50</v>
      </c>
      <c r="AX1175" s="2">
        <v>6</v>
      </c>
      <c r="AZ1175">
        <v>207912.95999999999</v>
      </c>
      <c r="BA1175">
        <v>17326.080000000002</v>
      </c>
      <c r="BB1175">
        <v>2110.3000000000002</v>
      </c>
      <c r="BC1175">
        <v>207912.95999999999</v>
      </c>
      <c r="BD1175">
        <v>17326.080000000002</v>
      </c>
      <c r="BE1175">
        <v>2110.3000000000002</v>
      </c>
      <c r="BF1175">
        <v>207912.95999999999</v>
      </c>
      <c r="BG1175">
        <v>17326.080000000002</v>
      </c>
      <c r="BH1175">
        <v>2110.3000000000002</v>
      </c>
      <c r="BI1175">
        <v>207912.95999999999</v>
      </c>
      <c r="BJ1175">
        <v>17326.080000000002</v>
      </c>
      <c r="BK1175">
        <v>2110.3000000000002</v>
      </c>
      <c r="BL1175">
        <v>207912.95999999999</v>
      </c>
      <c r="BM1175">
        <v>17326.080000000002</v>
      </c>
      <c r="BN1175">
        <v>2110.3000000000002</v>
      </c>
      <c r="BR1175">
        <v>1405012</v>
      </c>
      <c r="BS1175">
        <v>1406011</v>
      </c>
      <c r="BT1175">
        <v>1503013</v>
      </c>
      <c r="BU1175">
        <v>1404012</v>
      </c>
      <c r="BV1175">
        <v>1406011</v>
      </c>
      <c r="BW1175">
        <v>1403011</v>
      </c>
      <c r="BX1175" s="10" t="b">
        <f t="shared" si="442"/>
        <v>1</v>
      </c>
      <c r="BY1175" s="10" t="b">
        <f t="shared" si="443"/>
        <v>1</v>
      </c>
      <c r="BZ1175" s="10" t="b">
        <f t="shared" si="444"/>
        <v>1</v>
      </c>
      <c r="CA1175" s="10" t="b">
        <f t="shared" si="445"/>
        <v>1</v>
      </c>
      <c r="CB1175" s="10" t="b">
        <f t="shared" si="446"/>
        <v>1</v>
      </c>
      <c r="CC1175" s="10" t="b">
        <f t="shared" si="447"/>
        <v>1</v>
      </c>
    </row>
    <row r="1176" spans="1:81" ht="14.25" x14ac:dyDescent="0.15">
      <c r="A1176" s="11">
        <v>20845</v>
      </c>
      <c r="B1176">
        <v>50</v>
      </c>
      <c r="C1176" t="str">
        <f t="shared" ca="1" si="431"/>
        <v>1406011,1303011,1405012,1304012,1503013,1206013</v>
      </c>
      <c r="D1176" t="str">
        <f t="shared" si="432"/>
        <v>1,1,1,1,1,1</v>
      </c>
      <c r="E1176" t="str">
        <f t="shared" si="433"/>
        <v>891,891,891,891,891,891</v>
      </c>
      <c r="G1176">
        <f t="shared" ca="1" si="434"/>
        <v>1406011</v>
      </c>
      <c r="H1176">
        <f t="shared" ca="1" si="435"/>
        <v>1303011</v>
      </c>
      <c r="I1176">
        <f t="shared" ca="1" si="436"/>
        <v>1405012</v>
      </c>
      <c r="J1176">
        <f t="shared" ca="1" si="437"/>
        <v>1304012</v>
      </c>
      <c r="K1176">
        <f t="shared" ca="1" si="438"/>
        <v>1503013</v>
      </c>
      <c r="L1176">
        <f t="shared" ca="1" si="439"/>
        <v>1206013</v>
      </c>
      <c r="M1176" s="2">
        <v>1</v>
      </c>
      <c r="N1176" s="7">
        <v>1</v>
      </c>
      <c r="O1176">
        <v>1</v>
      </c>
      <c r="P1176" s="7">
        <v>1</v>
      </c>
      <c r="Q1176">
        <v>1</v>
      </c>
      <c r="R1176" s="7">
        <v>1</v>
      </c>
      <c r="S1176">
        <f t="shared" si="440"/>
        <v>891</v>
      </c>
      <c r="T1176">
        <f t="shared" si="428"/>
        <v>891</v>
      </c>
      <c r="U1176">
        <f t="shared" si="428"/>
        <v>891</v>
      </c>
      <c r="V1176">
        <f t="shared" si="428"/>
        <v>891</v>
      </c>
      <c r="W1176">
        <f t="shared" si="428"/>
        <v>891</v>
      </c>
      <c r="X1176">
        <f t="shared" si="428"/>
        <v>891</v>
      </c>
      <c r="Y1176">
        <v>1</v>
      </c>
      <c r="Z1176">
        <v>1</v>
      </c>
      <c r="AA1176">
        <v>2</v>
      </c>
      <c r="AB1176">
        <v>2</v>
      </c>
      <c r="AC1176">
        <v>3</v>
      </c>
      <c r="AD1176">
        <v>3</v>
      </c>
      <c r="AE1176">
        <f t="shared" ca="1" si="429"/>
        <v>406</v>
      </c>
      <c r="AF1176">
        <f t="shared" ca="1" si="427"/>
        <v>303</v>
      </c>
      <c r="AG1176">
        <f t="shared" ca="1" si="427"/>
        <v>405</v>
      </c>
      <c r="AH1176">
        <f t="shared" ca="1" si="427"/>
        <v>304</v>
      </c>
      <c r="AI1176">
        <f t="shared" ca="1" si="427"/>
        <v>503</v>
      </c>
      <c r="AJ1176">
        <f t="shared" ca="1" si="427"/>
        <v>206</v>
      </c>
      <c r="AM1176">
        <v>2</v>
      </c>
      <c r="AN1176" s="4">
        <v>25</v>
      </c>
      <c r="AO1176">
        <v>6</v>
      </c>
      <c r="AP1176">
        <f t="shared" si="448"/>
        <v>891</v>
      </c>
      <c r="AQ1176">
        <f t="shared" si="449"/>
        <v>80189</v>
      </c>
      <c r="AR1176">
        <f t="shared" si="430"/>
        <v>85817.002227934878</v>
      </c>
      <c r="AT1176">
        <v>209.3</v>
      </c>
      <c r="AU1176" s="1">
        <f t="shared" si="441"/>
        <v>16568.676000000003</v>
      </c>
      <c r="AW1176">
        <v>50</v>
      </c>
      <c r="AX1176" s="2">
        <v>6</v>
      </c>
      <c r="AZ1176">
        <v>208634.88</v>
      </c>
      <c r="BA1176">
        <v>17386.240000000002</v>
      </c>
      <c r="BB1176">
        <v>2117.35</v>
      </c>
      <c r="BC1176">
        <v>208634.88</v>
      </c>
      <c r="BD1176">
        <v>17386.240000000002</v>
      </c>
      <c r="BE1176">
        <v>2117.35</v>
      </c>
      <c r="BF1176">
        <v>208634.88</v>
      </c>
      <c r="BG1176">
        <v>17386.240000000002</v>
      </c>
      <c r="BH1176">
        <v>2117.35</v>
      </c>
      <c r="BI1176">
        <v>208634.88</v>
      </c>
      <c r="BJ1176">
        <v>17386.240000000002</v>
      </c>
      <c r="BK1176">
        <v>2117.35</v>
      </c>
      <c r="BL1176">
        <v>208634.88</v>
      </c>
      <c r="BM1176">
        <v>17386.240000000002</v>
      </c>
      <c r="BN1176">
        <v>2117.35</v>
      </c>
      <c r="BR1176">
        <v>1405012</v>
      </c>
      <c r="BS1176">
        <v>1206011</v>
      </c>
      <c r="BT1176">
        <v>1406011</v>
      </c>
      <c r="BU1176">
        <v>1404012</v>
      </c>
      <c r="BV1176">
        <v>1101013</v>
      </c>
      <c r="BW1176">
        <v>1101013</v>
      </c>
      <c r="BX1176" s="10" t="b">
        <f t="shared" si="442"/>
        <v>1</v>
      </c>
      <c r="BY1176" s="10" t="b">
        <f t="shared" si="443"/>
        <v>1</v>
      </c>
      <c r="BZ1176" s="10" t="b">
        <f t="shared" si="444"/>
        <v>1</v>
      </c>
      <c r="CA1176" s="10" t="b">
        <f t="shared" si="445"/>
        <v>1</v>
      </c>
      <c r="CB1176" s="10" t="b">
        <f t="shared" si="446"/>
        <v>1</v>
      </c>
      <c r="CC1176" s="10" t="b">
        <f t="shared" si="447"/>
        <v>1</v>
      </c>
    </row>
    <row r="1177" spans="1:81" ht="14.25" x14ac:dyDescent="0.15">
      <c r="A1177" s="11">
        <v>20846</v>
      </c>
      <c r="B1177">
        <v>50</v>
      </c>
      <c r="C1177" t="str">
        <f t="shared" ca="1" si="431"/>
        <v>1206011,1405011,1304012,1503012,1205013,1406013</v>
      </c>
      <c r="D1177" t="str">
        <f t="shared" si="432"/>
        <v>1,1,1,1,1,1</v>
      </c>
      <c r="E1177" t="str">
        <f t="shared" si="433"/>
        <v>891,891,891,891,891,891</v>
      </c>
      <c r="G1177">
        <f t="shared" ca="1" si="434"/>
        <v>1206011</v>
      </c>
      <c r="H1177">
        <f t="shared" ca="1" si="435"/>
        <v>1405011</v>
      </c>
      <c r="I1177">
        <f t="shared" ca="1" si="436"/>
        <v>1304012</v>
      </c>
      <c r="J1177">
        <f t="shared" ca="1" si="437"/>
        <v>1503012</v>
      </c>
      <c r="K1177">
        <f t="shared" ca="1" si="438"/>
        <v>1205013</v>
      </c>
      <c r="L1177">
        <f t="shared" ca="1" si="439"/>
        <v>1406013</v>
      </c>
      <c r="M1177" s="2">
        <v>1</v>
      </c>
      <c r="N1177" s="7">
        <v>1</v>
      </c>
      <c r="O1177">
        <v>1</v>
      </c>
      <c r="P1177" s="7">
        <v>1</v>
      </c>
      <c r="Q1177">
        <v>1</v>
      </c>
      <c r="R1177" s="7">
        <v>1</v>
      </c>
      <c r="S1177">
        <f t="shared" si="440"/>
        <v>891</v>
      </c>
      <c r="T1177">
        <f t="shared" si="428"/>
        <v>891</v>
      </c>
      <c r="U1177">
        <f t="shared" si="428"/>
        <v>891</v>
      </c>
      <c r="V1177">
        <f t="shared" si="428"/>
        <v>891</v>
      </c>
      <c r="W1177">
        <f t="shared" si="428"/>
        <v>891</v>
      </c>
      <c r="X1177">
        <f t="shared" si="428"/>
        <v>891</v>
      </c>
      <c r="Y1177">
        <v>1</v>
      </c>
      <c r="Z1177">
        <v>1</v>
      </c>
      <c r="AA1177">
        <v>2</v>
      </c>
      <c r="AB1177">
        <v>2</v>
      </c>
      <c r="AC1177">
        <v>3</v>
      </c>
      <c r="AD1177">
        <v>3</v>
      </c>
      <c r="AE1177">
        <f t="shared" ca="1" si="429"/>
        <v>206</v>
      </c>
      <c r="AF1177">
        <f t="shared" ca="1" si="427"/>
        <v>405</v>
      </c>
      <c r="AG1177">
        <f t="shared" ca="1" si="427"/>
        <v>304</v>
      </c>
      <c r="AH1177">
        <f t="shared" ca="1" si="427"/>
        <v>503</v>
      </c>
      <c r="AI1177">
        <f t="shared" ca="1" si="427"/>
        <v>205</v>
      </c>
      <c r="AJ1177">
        <f t="shared" ca="1" si="427"/>
        <v>406</v>
      </c>
      <c r="AM1177">
        <v>3</v>
      </c>
      <c r="AN1177" s="4">
        <v>15</v>
      </c>
      <c r="AO1177">
        <v>6</v>
      </c>
      <c r="AP1177">
        <f t="shared" si="448"/>
        <v>891</v>
      </c>
      <c r="AQ1177">
        <f t="shared" si="449"/>
        <v>80189</v>
      </c>
      <c r="AR1177">
        <f t="shared" si="430"/>
        <v>85820.047757783512</v>
      </c>
      <c r="AT1177">
        <v>209.44</v>
      </c>
      <c r="AU1177" s="1">
        <f t="shared" si="441"/>
        <v>16569.264000000003</v>
      </c>
      <c r="AW1177">
        <v>50</v>
      </c>
      <c r="AX1177" s="2">
        <v>6</v>
      </c>
      <c r="AZ1177">
        <v>208634.88</v>
      </c>
      <c r="BA1177">
        <v>17386.240000000002</v>
      </c>
      <c r="BB1177">
        <v>2117.35</v>
      </c>
      <c r="BC1177">
        <v>208634.88</v>
      </c>
      <c r="BD1177">
        <v>17386.240000000002</v>
      </c>
      <c r="BE1177">
        <v>2117.35</v>
      </c>
      <c r="BF1177">
        <v>208634.88</v>
      </c>
      <c r="BG1177">
        <v>17386.240000000002</v>
      </c>
      <c r="BH1177">
        <v>2117.35</v>
      </c>
      <c r="BI1177">
        <v>208634.88</v>
      </c>
      <c r="BJ1177">
        <v>17386.240000000002</v>
      </c>
      <c r="BK1177">
        <v>2117.35</v>
      </c>
      <c r="BL1177">
        <v>208634.88</v>
      </c>
      <c r="BM1177">
        <v>17386.240000000002</v>
      </c>
      <c r="BN1177">
        <v>2117.35</v>
      </c>
      <c r="BR1177">
        <v>1406011</v>
      </c>
      <c r="BS1177">
        <v>1304013</v>
      </c>
      <c r="BT1177">
        <v>1304013</v>
      </c>
      <c r="BU1177">
        <v>1304013</v>
      </c>
      <c r="BV1177">
        <v>1406011</v>
      </c>
      <c r="BW1177">
        <v>1304013</v>
      </c>
      <c r="BX1177" s="10" t="b">
        <f t="shared" si="442"/>
        <v>1</v>
      </c>
      <c r="BY1177" s="10" t="b">
        <f t="shared" si="443"/>
        <v>1</v>
      </c>
      <c r="BZ1177" s="10" t="b">
        <f t="shared" si="444"/>
        <v>1</v>
      </c>
      <c r="CA1177" s="10" t="b">
        <f t="shared" si="445"/>
        <v>1</v>
      </c>
      <c r="CB1177" s="10" t="b">
        <f t="shared" si="446"/>
        <v>1</v>
      </c>
      <c r="CC1177" s="10" t="b">
        <f t="shared" si="447"/>
        <v>1</v>
      </c>
    </row>
    <row r="1178" spans="1:81" ht="14.25" x14ac:dyDescent="0.15">
      <c r="A1178" s="11">
        <v>20847</v>
      </c>
      <c r="B1178">
        <v>50</v>
      </c>
      <c r="C1178" t="str">
        <f t="shared" ca="1" si="431"/>
        <v>1206011,1102011,1404012,1206012,1203013,1205013</v>
      </c>
      <c r="D1178" t="str">
        <f t="shared" si="432"/>
        <v>1,1,1,1,1,1</v>
      </c>
      <c r="E1178" t="str">
        <f t="shared" si="433"/>
        <v>891,891,891,891,891,891</v>
      </c>
      <c r="G1178">
        <f t="shared" ca="1" si="434"/>
        <v>1206011</v>
      </c>
      <c r="H1178">
        <f t="shared" ca="1" si="435"/>
        <v>1102011</v>
      </c>
      <c r="I1178">
        <f t="shared" ca="1" si="436"/>
        <v>1404012</v>
      </c>
      <c r="J1178">
        <f t="shared" ca="1" si="437"/>
        <v>1206012</v>
      </c>
      <c r="K1178">
        <f t="shared" ca="1" si="438"/>
        <v>1203013</v>
      </c>
      <c r="L1178">
        <f t="shared" ca="1" si="439"/>
        <v>1205013</v>
      </c>
      <c r="M1178" s="2">
        <v>1</v>
      </c>
      <c r="N1178" s="7">
        <v>1</v>
      </c>
      <c r="O1178">
        <v>1</v>
      </c>
      <c r="P1178" s="7">
        <v>1</v>
      </c>
      <c r="Q1178">
        <v>1</v>
      </c>
      <c r="R1178" s="7">
        <v>1</v>
      </c>
      <c r="S1178">
        <f t="shared" si="440"/>
        <v>891</v>
      </c>
      <c r="T1178">
        <f t="shared" si="428"/>
        <v>891</v>
      </c>
      <c r="U1178">
        <f t="shared" si="428"/>
        <v>891</v>
      </c>
      <c r="V1178">
        <f t="shared" si="428"/>
        <v>891</v>
      </c>
      <c r="W1178">
        <f t="shared" si="428"/>
        <v>891</v>
      </c>
      <c r="X1178">
        <f t="shared" si="428"/>
        <v>891</v>
      </c>
      <c r="Y1178">
        <v>1</v>
      </c>
      <c r="Z1178">
        <v>1</v>
      </c>
      <c r="AA1178">
        <v>2</v>
      </c>
      <c r="AB1178">
        <v>2</v>
      </c>
      <c r="AC1178">
        <v>3</v>
      </c>
      <c r="AD1178">
        <v>3</v>
      </c>
      <c r="AE1178">
        <f t="shared" ca="1" si="429"/>
        <v>206</v>
      </c>
      <c r="AF1178">
        <f t="shared" ca="1" si="427"/>
        <v>102</v>
      </c>
      <c r="AG1178">
        <f t="shared" ca="1" si="427"/>
        <v>404</v>
      </c>
      <c r="AH1178">
        <f t="shared" ref="AF1178:AJ1229" ca="1" si="450">INDEX($AL$17:$AL$30,RANDBETWEEN(1,14))</f>
        <v>206</v>
      </c>
      <c r="AI1178">
        <f t="shared" ca="1" si="450"/>
        <v>203</v>
      </c>
      <c r="AJ1178">
        <f t="shared" ca="1" si="450"/>
        <v>205</v>
      </c>
      <c r="AM1178">
        <v>1</v>
      </c>
      <c r="AN1178" s="4">
        <v>15</v>
      </c>
      <c r="AO1178">
        <v>6</v>
      </c>
      <c r="AP1178">
        <f t="shared" si="448"/>
        <v>891</v>
      </c>
      <c r="AQ1178">
        <f t="shared" si="449"/>
        <v>80189</v>
      </c>
      <c r="AR1178">
        <f t="shared" si="430"/>
        <v>85823.093287632117</v>
      </c>
      <c r="AT1178">
        <v>209.58</v>
      </c>
      <c r="AU1178" s="1">
        <f t="shared" si="441"/>
        <v>16569.852000000003</v>
      </c>
      <c r="AW1178">
        <v>50</v>
      </c>
      <c r="AX1178" s="2">
        <v>6</v>
      </c>
      <c r="AZ1178">
        <v>208634.88</v>
      </c>
      <c r="BA1178">
        <v>17386.240000000002</v>
      </c>
      <c r="BB1178">
        <v>2117.35</v>
      </c>
      <c r="BC1178">
        <v>208634.88</v>
      </c>
      <c r="BD1178">
        <v>17386.240000000002</v>
      </c>
      <c r="BE1178">
        <v>2117.35</v>
      </c>
      <c r="BF1178">
        <v>208634.88</v>
      </c>
      <c r="BG1178">
        <v>17386.240000000002</v>
      </c>
      <c r="BH1178">
        <v>2117.35</v>
      </c>
      <c r="BI1178">
        <v>208634.88</v>
      </c>
      <c r="BJ1178">
        <v>17386.240000000002</v>
      </c>
      <c r="BK1178">
        <v>2117.35</v>
      </c>
      <c r="BL1178">
        <v>208634.88</v>
      </c>
      <c r="BM1178">
        <v>17386.240000000002</v>
      </c>
      <c r="BN1178">
        <v>2117.35</v>
      </c>
      <c r="BR1178">
        <v>1303013</v>
      </c>
      <c r="BS1178">
        <v>1303013</v>
      </c>
      <c r="BT1178">
        <v>1101012</v>
      </c>
      <c r="BU1178">
        <v>1406011</v>
      </c>
      <c r="BV1178">
        <v>1204012</v>
      </c>
      <c r="BW1178">
        <v>1204012</v>
      </c>
      <c r="BX1178" s="10" t="b">
        <f t="shared" si="442"/>
        <v>1</v>
      </c>
      <c r="BY1178" s="10" t="b">
        <f t="shared" si="443"/>
        <v>1</v>
      </c>
      <c r="BZ1178" s="10" t="b">
        <f t="shared" si="444"/>
        <v>1</v>
      </c>
      <c r="CA1178" s="10" t="b">
        <f t="shared" si="445"/>
        <v>1</v>
      </c>
      <c r="CB1178" s="10" t="b">
        <f t="shared" si="446"/>
        <v>1</v>
      </c>
      <c r="CC1178" s="10" t="b">
        <f t="shared" si="447"/>
        <v>1</v>
      </c>
    </row>
    <row r="1179" spans="1:81" ht="14.25" x14ac:dyDescent="0.15">
      <c r="A1179" s="11">
        <v>20848</v>
      </c>
      <c r="B1179">
        <v>50</v>
      </c>
      <c r="C1179" t="str">
        <f t="shared" ca="1" si="431"/>
        <v>1406011,1405011,1504012,1203012,1102013,1404013</v>
      </c>
      <c r="D1179" t="str">
        <f t="shared" si="432"/>
        <v>1,1,1,1,1,1</v>
      </c>
      <c r="E1179" t="str">
        <f t="shared" si="433"/>
        <v>892,892,892,892,892,892</v>
      </c>
      <c r="G1179">
        <f t="shared" ca="1" si="434"/>
        <v>1406011</v>
      </c>
      <c r="H1179">
        <f t="shared" ca="1" si="435"/>
        <v>1405011</v>
      </c>
      <c r="I1179">
        <f t="shared" ca="1" si="436"/>
        <v>1504012</v>
      </c>
      <c r="J1179">
        <f t="shared" ca="1" si="437"/>
        <v>1203012</v>
      </c>
      <c r="K1179">
        <f t="shared" ca="1" si="438"/>
        <v>1102013</v>
      </c>
      <c r="L1179">
        <f t="shared" ca="1" si="439"/>
        <v>1404013</v>
      </c>
      <c r="M1179" s="2">
        <v>1</v>
      </c>
      <c r="N1179" s="7">
        <v>1</v>
      </c>
      <c r="O1179">
        <v>1</v>
      </c>
      <c r="P1179" s="7">
        <v>1</v>
      </c>
      <c r="Q1179">
        <v>1</v>
      </c>
      <c r="R1179" s="7">
        <v>1</v>
      </c>
      <c r="S1179">
        <f t="shared" si="440"/>
        <v>892</v>
      </c>
      <c r="T1179">
        <f t="shared" si="428"/>
        <v>892</v>
      </c>
      <c r="U1179">
        <f t="shared" si="428"/>
        <v>892</v>
      </c>
      <c r="V1179">
        <f t="shared" ref="T1179:X1230" si="451">$AP1179</f>
        <v>892</v>
      </c>
      <c r="W1179">
        <f t="shared" si="451"/>
        <v>892</v>
      </c>
      <c r="X1179">
        <f t="shared" si="451"/>
        <v>892</v>
      </c>
      <c r="Y1179">
        <v>1</v>
      </c>
      <c r="Z1179">
        <v>1</v>
      </c>
      <c r="AA1179">
        <v>2</v>
      </c>
      <c r="AB1179">
        <v>2</v>
      </c>
      <c r="AC1179">
        <v>3</v>
      </c>
      <c r="AD1179">
        <v>3</v>
      </c>
      <c r="AE1179">
        <f t="shared" ca="1" si="429"/>
        <v>406</v>
      </c>
      <c r="AF1179">
        <f t="shared" ca="1" si="450"/>
        <v>405</v>
      </c>
      <c r="AG1179">
        <f t="shared" ca="1" si="450"/>
        <v>504</v>
      </c>
      <c r="AH1179">
        <f t="shared" ca="1" si="450"/>
        <v>203</v>
      </c>
      <c r="AI1179">
        <f t="shared" ca="1" si="450"/>
        <v>102</v>
      </c>
      <c r="AJ1179">
        <f t="shared" ca="1" si="450"/>
        <v>404</v>
      </c>
      <c r="AM1179">
        <v>2</v>
      </c>
      <c r="AN1179" s="4">
        <v>15</v>
      </c>
      <c r="AO1179">
        <v>6</v>
      </c>
      <c r="AP1179">
        <f t="shared" si="448"/>
        <v>892</v>
      </c>
      <c r="AQ1179">
        <f t="shared" si="449"/>
        <v>80278</v>
      </c>
      <c r="AR1179">
        <f t="shared" si="430"/>
        <v>85826.138817480736</v>
      </c>
      <c r="AT1179">
        <v>209.72</v>
      </c>
      <c r="AU1179" s="1">
        <f t="shared" si="441"/>
        <v>16570.440000000002</v>
      </c>
      <c r="AW1179">
        <v>50</v>
      </c>
      <c r="AX1179" s="2">
        <v>6</v>
      </c>
      <c r="AZ1179">
        <v>208634.88</v>
      </c>
      <c r="BA1179">
        <v>17386.240000000002</v>
      </c>
      <c r="BB1179">
        <v>2117.35</v>
      </c>
      <c r="BC1179">
        <v>208634.88</v>
      </c>
      <c r="BD1179">
        <v>17386.240000000002</v>
      </c>
      <c r="BE1179">
        <v>2117.35</v>
      </c>
      <c r="BF1179">
        <v>208634.88</v>
      </c>
      <c r="BG1179">
        <v>17386.240000000002</v>
      </c>
      <c r="BH1179">
        <v>2117.35</v>
      </c>
      <c r="BI1179">
        <v>208634.88</v>
      </c>
      <c r="BJ1179">
        <v>17386.240000000002</v>
      </c>
      <c r="BK1179">
        <v>2117.35</v>
      </c>
      <c r="BL1179">
        <v>208634.88</v>
      </c>
      <c r="BM1179">
        <v>17386.240000000002</v>
      </c>
      <c r="BN1179">
        <v>2117.35</v>
      </c>
      <c r="BR1179">
        <v>1204012</v>
      </c>
      <c r="BS1179">
        <v>1204012</v>
      </c>
      <c r="BT1179">
        <v>1101012</v>
      </c>
      <c r="BU1179">
        <v>1101012</v>
      </c>
      <c r="BV1179">
        <v>1101013</v>
      </c>
      <c r="BW1179">
        <v>1205012</v>
      </c>
      <c r="BX1179" s="10" t="b">
        <f t="shared" si="442"/>
        <v>1</v>
      </c>
      <c r="BY1179" s="10" t="b">
        <f t="shared" si="443"/>
        <v>1</v>
      </c>
      <c r="BZ1179" s="10" t="b">
        <f t="shared" si="444"/>
        <v>1</v>
      </c>
      <c r="CA1179" s="10" t="b">
        <f t="shared" si="445"/>
        <v>1</v>
      </c>
      <c r="CB1179" s="10" t="b">
        <f t="shared" si="446"/>
        <v>1</v>
      </c>
      <c r="CC1179" s="10" t="b">
        <f t="shared" si="447"/>
        <v>1</v>
      </c>
    </row>
    <row r="1180" spans="1:81" ht="14.25" x14ac:dyDescent="0.15">
      <c r="A1180" s="11">
        <v>20849</v>
      </c>
      <c r="B1180">
        <v>50</v>
      </c>
      <c r="C1180" t="str">
        <f t="shared" ca="1" si="431"/>
        <v>1303011,1303011,1203012,1406012,1303013,1304013</v>
      </c>
      <c r="D1180" t="str">
        <f t="shared" si="432"/>
        <v>1,1,1,1,1,1</v>
      </c>
      <c r="E1180" t="str">
        <f t="shared" si="433"/>
        <v>892,892,892,892,892,892</v>
      </c>
      <c r="G1180">
        <f t="shared" ca="1" si="434"/>
        <v>1303011</v>
      </c>
      <c r="H1180">
        <f t="shared" ca="1" si="435"/>
        <v>1303011</v>
      </c>
      <c r="I1180">
        <f t="shared" ca="1" si="436"/>
        <v>1203012</v>
      </c>
      <c r="J1180">
        <f t="shared" ca="1" si="437"/>
        <v>1406012</v>
      </c>
      <c r="K1180">
        <f t="shared" ca="1" si="438"/>
        <v>1303013</v>
      </c>
      <c r="L1180">
        <f t="shared" ca="1" si="439"/>
        <v>1304013</v>
      </c>
      <c r="M1180" s="2">
        <v>1</v>
      </c>
      <c r="N1180" s="7">
        <v>1</v>
      </c>
      <c r="O1180">
        <v>1</v>
      </c>
      <c r="P1180" s="7">
        <v>1</v>
      </c>
      <c r="Q1180">
        <v>1</v>
      </c>
      <c r="R1180" s="7">
        <v>1</v>
      </c>
      <c r="S1180">
        <f t="shared" si="440"/>
        <v>892</v>
      </c>
      <c r="T1180">
        <f t="shared" si="451"/>
        <v>892</v>
      </c>
      <c r="U1180">
        <f t="shared" si="451"/>
        <v>892</v>
      </c>
      <c r="V1180">
        <f t="shared" si="451"/>
        <v>892</v>
      </c>
      <c r="W1180">
        <f t="shared" si="451"/>
        <v>892</v>
      </c>
      <c r="X1180">
        <f t="shared" si="451"/>
        <v>892</v>
      </c>
      <c r="Y1180">
        <v>1</v>
      </c>
      <c r="Z1180">
        <v>1</v>
      </c>
      <c r="AA1180">
        <v>2</v>
      </c>
      <c r="AB1180">
        <v>2</v>
      </c>
      <c r="AC1180">
        <v>3</v>
      </c>
      <c r="AD1180">
        <v>3</v>
      </c>
      <c r="AE1180">
        <f t="shared" ca="1" si="429"/>
        <v>303</v>
      </c>
      <c r="AF1180">
        <f t="shared" ca="1" si="450"/>
        <v>303</v>
      </c>
      <c r="AG1180">
        <f t="shared" ca="1" si="450"/>
        <v>203</v>
      </c>
      <c r="AH1180">
        <f t="shared" ca="1" si="450"/>
        <v>406</v>
      </c>
      <c r="AI1180">
        <f t="shared" ca="1" si="450"/>
        <v>303</v>
      </c>
      <c r="AJ1180">
        <f t="shared" ca="1" si="450"/>
        <v>304</v>
      </c>
      <c r="AM1180">
        <v>3</v>
      </c>
      <c r="AN1180" s="4">
        <v>15</v>
      </c>
      <c r="AO1180">
        <v>6</v>
      </c>
      <c r="AP1180">
        <f t="shared" si="448"/>
        <v>892</v>
      </c>
      <c r="AQ1180">
        <f t="shared" si="449"/>
        <v>80278</v>
      </c>
      <c r="AR1180">
        <f t="shared" si="430"/>
        <v>85829.184347329341</v>
      </c>
      <c r="AT1180">
        <v>209.86</v>
      </c>
      <c r="AU1180" s="1">
        <f t="shared" si="441"/>
        <v>16571.028000000002</v>
      </c>
      <c r="AW1180">
        <v>50</v>
      </c>
      <c r="AX1180" s="2">
        <v>6</v>
      </c>
      <c r="AZ1180">
        <v>208634.88</v>
      </c>
      <c r="BA1180">
        <v>17386.240000000002</v>
      </c>
      <c r="BB1180">
        <v>2117.35</v>
      </c>
      <c r="BC1180">
        <v>208634.88</v>
      </c>
      <c r="BD1180">
        <v>17386.240000000002</v>
      </c>
      <c r="BE1180">
        <v>2117.35</v>
      </c>
      <c r="BF1180">
        <v>208634.88</v>
      </c>
      <c r="BG1180">
        <v>17386.240000000002</v>
      </c>
      <c r="BH1180">
        <v>2117.35</v>
      </c>
      <c r="BI1180">
        <v>208634.88</v>
      </c>
      <c r="BJ1180">
        <v>17386.240000000002</v>
      </c>
      <c r="BK1180">
        <v>2117.35</v>
      </c>
      <c r="BL1180">
        <v>208634.88</v>
      </c>
      <c r="BM1180">
        <v>17386.240000000002</v>
      </c>
      <c r="BN1180">
        <v>2117.35</v>
      </c>
      <c r="BR1180">
        <v>1405012</v>
      </c>
      <c r="BS1180">
        <v>1405012</v>
      </c>
      <c r="BT1180">
        <v>1206011</v>
      </c>
      <c r="BU1180">
        <v>1205012</v>
      </c>
      <c r="BV1180">
        <v>1406011</v>
      </c>
      <c r="BW1180">
        <v>1203011</v>
      </c>
      <c r="BX1180" s="10" t="b">
        <f t="shared" si="442"/>
        <v>1</v>
      </c>
      <c r="BY1180" s="10" t="b">
        <f t="shared" si="443"/>
        <v>1</v>
      </c>
      <c r="BZ1180" s="10" t="b">
        <f t="shared" si="444"/>
        <v>1</v>
      </c>
      <c r="CA1180" s="10" t="b">
        <f t="shared" si="445"/>
        <v>1</v>
      </c>
      <c r="CB1180" s="10" t="b">
        <f t="shared" si="446"/>
        <v>1</v>
      </c>
      <c r="CC1180" s="10" t="b">
        <f t="shared" si="447"/>
        <v>1</v>
      </c>
    </row>
    <row r="1181" spans="1:81" ht="14.25" x14ac:dyDescent="0.15">
      <c r="A1181" s="11">
        <v>20850</v>
      </c>
      <c r="B1181">
        <v>50</v>
      </c>
      <c r="C1181" t="str">
        <f t="shared" ca="1" si="431"/>
        <v>1204011,1101011,1205012,1205012,1504013,1403013</v>
      </c>
      <c r="D1181" t="str">
        <f t="shared" si="432"/>
        <v>1,1,1,1,1,1</v>
      </c>
      <c r="E1181" t="str">
        <f t="shared" si="433"/>
        <v>895,895,895,895,895,895</v>
      </c>
      <c r="G1181">
        <f t="shared" ca="1" si="434"/>
        <v>1204011</v>
      </c>
      <c r="H1181">
        <f t="shared" ca="1" si="435"/>
        <v>1101011</v>
      </c>
      <c r="I1181">
        <f t="shared" ca="1" si="436"/>
        <v>1205012</v>
      </c>
      <c r="J1181">
        <f t="shared" ca="1" si="437"/>
        <v>1205012</v>
      </c>
      <c r="K1181">
        <f t="shared" ca="1" si="438"/>
        <v>1504013</v>
      </c>
      <c r="L1181">
        <f t="shared" ca="1" si="439"/>
        <v>1403013</v>
      </c>
      <c r="M1181" s="2">
        <v>1</v>
      </c>
      <c r="N1181" s="7">
        <v>1</v>
      </c>
      <c r="O1181">
        <v>1</v>
      </c>
      <c r="P1181" s="7">
        <v>1</v>
      </c>
      <c r="Q1181">
        <v>1</v>
      </c>
      <c r="R1181" s="7">
        <v>1</v>
      </c>
      <c r="S1181">
        <f t="shared" si="440"/>
        <v>895</v>
      </c>
      <c r="T1181">
        <f t="shared" si="451"/>
        <v>895</v>
      </c>
      <c r="U1181">
        <f t="shared" si="451"/>
        <v>895</v>
      </c>
      <c r="V1181">
        <f t="shared" si="451"/>
        <v>895</v>
      </c>
      <c r="W1181">
        <f t="shared" si="451"/>
        <v>895</v>
      </c>
      <c r="X1181">
        <f t="shared" si="451"/>
        <v>895</v>
      </c>
      <c r="Y1181">
        <v>1</v>
      </c>
      <c r="Z1181">
        <v>1</v>
      </c>
      <c r="AA1181">
        <v>2</v>
      </c>
      <c r="AB1181">
        <v>2</v>
      </c>
      <c r="AC1181">
        <v>3</v>
      </c>
      <c r="AD1181">
        <v>3</v>
      </c>
      <c r="AE1181">
        <f t="shared" ca="1" si="429"/>
        <v>204</v>
      </c>
      <c r="AF1181">
        <f t="shared" ca="1" si="450"/>
        <v>101</v>
      </c>
      <c r="AG1181">
        <f t="shared" ca="1" si="450"/>
        <v>205</v>
      </c>
      <c r="AH1181">
        <f t="shared" ca="1" si="450"/>
        <v>205</v>
      </c>
      <c r="AI1181">
        <f t="shared" ca="1" si="450"/>
        <v>504</v>
      </c>
      <c r="AJ1181">
        <f t="shared" ca="1" si="450"/>
        <v>403</v>
      </c>
      <c r="AM1181">
        <v>1</v>
      </c>
      <c r="AN1181" s="4">
        <v>25</v>
      </c>
      <c r="AO1181">
        <v>6</v>
      </c>
      <c r="AP1181">
        <f t="shared" si="448"/>
        <v>895</v>
      </c>
      <c r="AQ1181">
        <f t="shared" si="449"/>
        <v>80545</v>
      </c>
      <c r="AR1181">
        <f t="shared" si="430"/>
        <v>86116.908238446107</v>
      </c>
      <c r="AT1181">
        <v>210</v>
      </c>
      <c r="AU1181" s="1">
        <f t="shared" si="441"/>
        <v>16625.760000000002</v>
      </c>
      <c r="AW1181">
        <v>50</v>
      </c>
      <c r="AX1181" s="2">
        <v>6</v>
      </c>
      <c r="AZ1181">
        <v>209356.79999999999</v>
      </c>
      <c r="BA1181">
        <v>17446.400000000001</v>
      </c>
      <c r="BB1181">
        <v>2124.4</v>
      </c>
      <c r="BC1181">
        <v>209356.79999999999</v>
      </c>
      <c r="BD1181">
        <v>17446.400000000001</v>
      </c>
      <c r="BE1181">
        <v>2124.4</v>
      </c>
      <c r="BF1181">
        <v>209356.79999999999</v>
      </c>
      <c r="BG1181">
        <v>17446.400000000001</v>
      </c>
      <c r="BH1181">
        <v>2124.4</v>
      </c>
      <c r="BI1181">
        <v>209356.79999999999</v>
      </c>
      <c r="BJ1181">
        <v>17446.400000000001</v>
      </c>
      <c r="BK1181">
        <v>2124.4</v>
      </c>
      <c r="BL1181">
        <v>209356.79999999999</v>
      </c>
      <c r="BM1181">
        <v>17446.400000000001</v>
      </c>
      <c r="BN1181">
        <v>2124.4</v>
      </c>
      <c r="BR1181">
        <v>1204012</v>
      </c>
      <c r="BS1181">
        <v>1504013</v>
      </c>
      <c r="BT1181">
        <v>1404012</v>
      </c>
      <c r="BU1181">
        <v>1406011</v>
      </c>
      <c r="BV1181">
        <v>1205012</v>
      </c>
      <c r="BW1181">
        <v>1405012</v>
      </c>
      <c r="BX1181" s="10" t="b">
        <f t="shared" si="442"/>
        <v>1</v>
      </c>
      <c r="BY1181" s="10" t="b">
        <f t="shared" si="443"/>
        <v>1</v>
      </c>
      <c r="BZ1181" s="10" t="b">
        <f t="shared" si="444"/>
        <v>1</v>
      </c>
      <c r="CA1181" s="10" t="b">
        <f t="shared" si="445"/>
        <v>1</v>
      </c>
      <c r="CB1181" s="10" t="b">
        <f t="shared" si="446"/>
        <v>1</v>
      </c>
      <c r="CC1181" s="10" t="b">
        <f t="shared" si="447"/>
        <v>1</v>
      </c>
    </row>
    <row r="1182" spans="1:81" ht="14.25" x14ac:dyDescent="0.15">
      <c r="A1182" s="11">
        <v>20901</v>
      </c>
      <c r="B1182">
        <v>50</v>
      </c>
      <c r="C1182" t="str">
        <f t="shared" ca="1" si="431"/>
        <v>1405011,1406011,1304012,1303012,1204013,1406013</v>
      </c>
      <c r="D1182" t="str">
        <f t="shared" si="432"/>
        <v>1,1,1,1,1,1</v>
      </c>
      <c r="E1182" t="str">
        <f t="shared" si="433"/>
        <v>895,895,895,895,895,895</v>
      </c>
      <c r="G1182">
        <f t="shared" ca="1" si="434"/>
        <v>1405011</v>
      </c>
      <c r="H1182">
        <f t="shared" ca="1" si="435"/>
        <v>1406011</v>
      </c>
      <c r="I1182">
        <f t="shared" ca="1" si="436"/>
        <v>1304012</v>
      </c>
      <c r="J1182">
        <f t="shared" ca="1" si="437"/>
        <v>1303012</v>
      </c>
      <c r="K1182">
        <f t="shared" ca="1" si="438"/>
        <v>1204013</v>
      </c>
      <c r="L1182">
        <f t="shared" ca="1" si="439"/>
        <v>1406013</v>
      </c>
      <c r="M1182" s="2">
        <v>1</v>
      </c>
      <c r="N1182" s="7">
        <v>1</v>
      </c>
      <c r="O1182">
        <v>1</v>
      </c>
      <c r="P1182" s="7">
        <v>1</v>
      </c>
      <c r="Q1182">
        <v>1</v>
      </c>
      <c r="R1182" s="7">
        <v>1</v>
      </c>
      <c r="S1182">
        <f t="shared" si="440"/>
        <v>895</v>
      </c>
      <c r="T1182">
        <f t="shared" si="451"/>
        <v>895</v>
      </c>
      <c r="U1182">
        <f t="shared" si="451"/>
        <v>895</v>
      </c>
      <c r="V1182">
        <f t="shared" si="451"/>
        <v>895</v>
      </c>
      <c r="W1182">
        <f t="shared" si="451"/>
        <v>895</v>
      </c>
      <c r="X1182">
        <f t="shared" si="451"/>
        <v>895</v>
      </c>
      <c r="Y1182">
        <v>1</v>
      </c>
      <c r="Z1182">
        <v>1</v>
      </c>
      <c r="AA1182">
        <v>2</v>
      </c>
      <c r="AB1182">
        <v>2</v>
      </c>
      <c r="AC1182">
        <v>3</v>
      </c>
      <c r="AD1182">
        <v>3</v>
      </c>
      <c r="AE1182">
        <f t="shared" ca="1" si="429"/>
        <v>405</v>
      </c>
      <c r="AF1182">
        <f t="shared" ca="1" si="450"/>
        <v>406</v>
      </c>
      <c r="AG1182">
        <f t="shared" ca="1" si="450"/>
        <v>304</v>
      </c>
      <c r="AH1182">
        <f t="shared" ca="1" si="450"/>
        <v>303</v>
      </c>
      <c r="AI1182">
        <f t="shared" ca="1" si="450"/>
        <v>204</v>
      </c>
      <c r="AJ1182">
        <f t="shared" ca="1" si="450"/>
        <v>406</v>
      </c>
      <c r="AM1182">
        <v>2</v>
      </c>
      <c r="AN1182" s="4">
        <v>15</v>
      </c>
      <c r="AO1182">
        <v>6</v>
      </c>
      <c r="AP1182">
        <f t="shared" si="448"/>
        <v>895</v>
      </c>
      <c r="AQ1182">
        <f t="shared" si="449"/>
        <v>80545</v>
      </c>
      <c r="AR1182">
        <f t="shared" si="430"/>
        <v>86120.38901540525</v>
      </c>
      <c r="AT1182">
        <v>210.16</v>
      </c>
      <c r="AU1182" s="1">
        <f t="shared" si="441"/>
        <v>16626.432000000001</v>
      </c>
      <c r="AW1182">
        <v>50</v>
      </c>
      <c r="AX1182" s="2">
        <v>6</v>
      </c>
      <c r="AZ1182">
        <v>209356.79999999999</v>
      </c>
      <c r="BA1182">
        <v>17446.400000000001</v>
      </c>
      <c r="BB1182">
        <v>2124.4</v>
      </c>
      <c r="BC1182">
        <v>209356.79999999999</v>
      </c>
      <c r="BD1182">
        <v>17446.400000000001</v>
      </c>
      <c r="BE1182">
        <v>2124.4</v>
      </c>
      <c r="BF1182">
        <v>209356.79999999999</v>
      </c>
      <c r="BG1182">
        <v>17446.400000000001</v>
      </c>
      <c r="BH1182">
        <v>2124.4</v>
      </c>
      <c r="BI1182">
        <v>209356.79999999999</v>
      </c>
      <c r="BJ1182">
        <v>17446.400000000001</v>
      </c>
      <c r="BK1182">
        <v>2124.4</v>
      </c>
      <c r="BL1182">
        <v>209356.79999999999</v>
      </c>
      <c r="BM1182">
        <v>17446.400000000001</v>
      </c>
      <c r="BN1182">
        <v>2124.4</v>
      </c>
      <c r="BR1182">
        <v>1404012</v>
      </c>
      <c r="BS1182">
        <v>1304013</v>
      </c>
      <c r="BT1182">
        <v>1404012</v>
      </c>
      <c r="BU1182">
        <v>1203011</v>
      </c>
      <c r="BV1182">
        <v>1303013</v>
      </c>
      <c r="BW1182">
        <v>1406011</v>
      </c>
      <c r="BX1182" s="10" t="b">
        <f t="shared" si="442"/>
        <v>1</v>
      </c>
      <c r="BY1182" s="10" t="b">
        <f t="shared" si="443"/>
        <v>1</v>
      </c>
      <c r="BZ1182" s="10" t="b">
        <f t="shared" si="444"/>
        <v>1</v>
      </c>
      <c r="CA1182" s="10" t="b">
        <f t="shared" si="445"/>
        <v>1</v>
      </c>
      <c r="CB1182" s="10" t="b">
        <f t="shared" si="446"/>
        <v>1</v>
      </c>
      <c r="CC1182" s="10" t="b">
        <f t="shared" si="447"/>
        <v>1</v>
      </c>
    </row>
    <row r="1183" spans="1:81" ht="14.25" x14ac:dyDescent="0.15">
      <c r="A1183" s="11">
        <v>20902</v>
      </c>
      <c r="B1183">
        <v>50</v>
      </c>
      <c r="C1183" t="str">
        <f t="shared" ca="1" si="431"/>
        <v>1504011,1101011,1405012,1304012,1203013,1204013</v>
      </c>
      <c r="D1183" t="str">
        <f t="shared" si="432"/>
        <v>1,1,1,1,1,1</v>
      </c>
      <c r="E1183" t="str">
        <f t="shared" si="433"/>
        <v>895,895,895,895,895,895</v>
      </c>
      <c r="G1183">
        <f t="shared" ca="1" si="434"/>
        <v>1504011</v>
      </c>
      <c r="H1183">
        <f t="shared" ca="1" si="435"/>
        <v>1101011</v>
      </c>
      <c r="I1183">
        <f t="shared" ca="1" si="436"/>
        <v>1405012</v>
      </c>
      <c r="J1183">
        <f t="shared" ca="1" si="437"/>
        <v>1304012</v>
      </c>
      <c r="K1183">
        <f t="shared" ca="1" si="438"/>
        <v>1203013</v>
      </c>
      <c r="L1183">
        <f t="shared" ca="1" si="439"/>
        <v>1204013</v>
      </c>
      <c r="M1183" s="2">
        <v>1</v>
      </c>
      <c r="N1183" s="7">
        <v>1</v>
      </c>
      <c r="O1183">
        <v>1</v>
      </c>
      <c r="P1183" s="7">
        <v>1</v>
      </c>
      <c r="Q1183">
        <v>1</v>
      </c>
      <c r="R1183" s="7">
        <v>1</v>
      </c>
      <c r="S1183">
        <f t="shared" si="440"/>
        <v>895</v>
      </c>
      <c r="T1183">
        <f t="shared" si="451"/>
        <v>895</v>
      </c>
      <c r="U1183">
        <f t="shared" si="451"/>
        <v>895</v>
      </c>
      <c r="V1183">
        <f t="shared" si="451"/>
        <v>895</v>
      </c>
      <c r="W1183">
        <f t="shared" si="451"/>
        <v>895</v>
      </c>
      <c r="X1183">
        <f t="shared" si="451"/>
        <v>895</v>
      </c>
      <c r="Y1183">
        <v>1</v>
      </c>
      <c r="Z1183">
        <v>1</v>
      </c>
      <c r="AA1183">
        <v>2</v>
      </c>
      <c r="AB1183">
        <v>2</v>
      </c>
      <c r="AC1183">
        <v>3</v>
      </c>
      <c r="AD1183">
        <v>3</v>
      </c>
      <c r="AE1183">
        <f t="shared" ca="1" si="429"/>
        <v>504</v>
      </c>
      <c r="AF1183">
        <f t="shared" ca="1" si="450"/>
        <v>101</v>
      </c>
      <c r="AG1183">
        <f t="shared" ca="1" si="450"/>
        <v>405</v>
      </c>
      <c r="AH1183">
        <f t="shared" ca="1" si="450"/>
        <v>304</v>
      </c>
      <c r="AI1183">
        <f t="shared" ca="1" si="450"/>
        <v>203</v>
      </c>
      <c r="AJ1183">
        <f t="shared" ca="1" si="450"/>
        <v>204</v>
      </c>
      <c r="AM1183">
        <v>3</v>
      </c>
      <c r="AN1183" s="4">
        <v>15</v>
      </c>
      <c r="AO1183">
        <v>6</v>
      </c>
      <c r="AP1183">
        <f t="shared" si="448"/>
        <v>895</v>
      </c>
      <c r="AQ1183">
        <f t="shared" si="449"/>
        <v>80545</v>
      </c>
      <c r="AR1183">
        <f t="shared" si="430"/>
        <v>86123.869792364378</v>
      </c>
      <c r="AT1183">
        <v>210.32</v>
      </c>
      <c r="AU1183" s="1">
        <f t="shared" si="441"/>
        <v>16627.103999999999</v>
      </c>
      <c r="AW1183">
        <v>50</v>
      </c>
      <c r="AX1183" s="2">
        <v>6</v>
      </c>
      <c r="AZ1183">
        <v>209356.79999999999</v>
      </c>
      <c r="BA1183">
        <v>17446.400000000001</v>
      </c>
      <c r="BB1183">
        <v>2124.4</v>
      </c>
      <c r="BC1183">
        <v>209356.79999999999</v>
      </c>
      <c r="BD1183">
        <v>17446.400000000001</v>
      </c>
      <c r="BE1183">
        <v>2124.4</v>
      </c>
      <c r="BF1183">
        <v>209356.79999999999</v>
      </c>
      <c r="BG1183">
        <v>17446.400000000001</v>
      </c>
      <c r="BH1183">
        <v>2124.4</v>
      </c>
      <c r="BI1183">
        <v>209356.79999999999</v>
      </c>
      <c r="BJ1183">
        <v>17446.400000000001</v>
      </c>
      <c r="BK1183">
        <v>2124.4</v>
      </c>
      <c r="BL1183">
        <v>209356.79999999999</v>
      </c>
      <c r="BM1183">
        <v>17446.400000000001</v>
      </c>
      <c r="BN1183">
        <v>2124.4</v>
      </c>
      <c r="BR1183">
        <v>1102011</v>
      </c>
      <c r="BS1183">
        <v>1404012</v>
      </c>
      <c r="BT1183">
        <v>1303013</v>
      </c>
      <c r="BU1183">
        <v>1403011</v>
      </c>
      <c r="BV1183">
        <v>1404012</v>
      </c>
      <c r="BW1183">
        <v>1403011</v>
      </c>
      <c r="BX1183" s="10" t="b">
        <f t="shared" si="442"/>
        <v>1</v>
      </c>
      <c r="BY1183" s="10" t="b">
        <f t="shared" si="443"/>
        <v>1</v>
      </c>
      <c r="BZ1183" s="10" t="b">
        <f t="shared" si="444"/>
        <v>1</v>
      </c>
      <c r="CA1183" s="10" t="b">
        <f t="shared" si="445"/>
        <v>1</v>
      </c>
      <c r="CB1183" s="10" t="b">
        <f t="shared" si="446"/>
        <v>1</v>
      </c>
      <c r="CC1183" s="10" t="b">
        <f t="shared" si="447"/>
        <v>1</v>
      </c>
    </row>
    <row r="1184" spans="1:81" ht="14.25" x14ac:dyDescent="0.15">
      <c r="A1184" s="11">
        <v>20903</v>
      </c>
      <c r="B1184">
        <v>50</v>
      </c>
      <c r="C1184" t="str">
        <f t="shared" ca="1" si="431"/>
        <v>1206011,1403011,1203012,1504012,1503013,1303013</v>
      </c>
      <c r="D1184" t="str">
        <f t="shared" si="432"/>
        <v>1,1,1,1,1,1</v>
      </c>
      <c r="E1184" t="str">
        <f t="shared" si="433"/>
        <v>895,895,895,895,895,895</v>
      </c>
      <c r="G1184">
        <f t="shared" ca="1" si="434"/>
        <v>1206011</v>
      </c>
      <c r="H1184">
        <f t="shared" ca="1" si="435"/>
        <v>1403011</v>
      </c>
      <c r="I1184">
        <f t="shared" ca="1" si="436"/>
        <v>1203012</v>
      </c>
      <c r="J1184">
        <f t="shared" ca="1" si="437"/>
        <v>1504012</v>
      </c>
      <c r="K1184">
        <f t="shared" ca="1" si="438"/>
        <v>1503013</v>
      </c>
      <c r="L1184">
        <f t="shared" ca="1" si="439"/>
        <v>1303013</v>
      </c>
      <c r="M1184" s="2">
        <v>1</v>
      </c>
      <c r="N1184" s="7">
        <v>1</v>
      </c>
      <c r="O1184">
        <v>1</v>
      </c>
      <c r="P1184" s="7">
        <v>1</v>
      </c>
      <c r="Q1184">
        <v>1</v>
      </c>
      <c r="R1184" s="7">
        <v>1</v>
      </c>
      <c r="S1184">
        <f t="shared" si="440"/>
        <v>895</v>
      </c>
      <c r="T1184">
        <f t="shared" si="451"/>
        <v>895</v>
      </c>
      <c r="U1184">
        <f t="shared" si="451"/>
        <v>895</v>
      </c>
      <c r="V1184">
        <f t="shared" si="451"/>
        <v>895</v>
      </c>
      <c r="W1184">
        <f t="shared" si="451"/>
        <v>895</v>
      </c>
      <c r="X1184">
        <f t="shared" si="451"/>
        <v>895</v>
      </c>
      <c r="Y1184">
        <v>1</v>
      </c>
      <c r="Z1184">
        <v>1</v>
      </c>
      <c r="AA1184">
        <v>2</v>
      </c>
      <c r="AB1184">
        <v>2</v>
      </c>
      <c r="AC1184">
        <v>3</v>
      </c>
      <c r="AD1184">
        <v>3</v>
      </c>
      <c r="AE1184">
        <f t="shared" ca="1" si="429"/>
        <v>206</v>
      </c>
      <c r="AF1184">
        <f t="shared" ca="1" si="450"/>
        <v>403</v>
      </c>
      <c r="AG1184">
        <f t="shared" ca="1" si="450"/>
        <v>203</v>
      </c>
      <c r="AH1184">
        <f t="shared" ca="1" si="450"/>
        <v>504</v>
      </c>
      <c r="AI1184">
        <f t="shared" ca="1" si="450"/>
        <v>503</v>
      </c>
      <c r="AJ1184">
        <f t="shared" ca="1" si="450"/>
        <v>303</v>
      </c>
      <c r="AM1184">
        <v>1</v>
      </c>
      <c r="AN1184" s="4">
        <v>15</v>
      </c>
      <c r="AO1184">
        <v>6</v>
      </c>
      <c r="AP1184">
        <f t="shared" si="448"/>
        <v>895</v>
      </c>
      <c r="AQ1184">
        <f t="shared" si="449"/>
        <v>80545</v>
      </c>
      <c r="AR1184">
        <f t="shared" si="430"/>
        <v>86127.350569323535</v>
      </c>
      <c r="AT1184">
        <v>210.48</v>
      </c>
      <c r="AU1184" s="1">
        <f t="shared" si="441"/>
        <v>16627.776000000002</v>
      </c>
      <c r="AW1184">
        <v>50</v>
      </c>
      <c r="AX1184" s="2">
        <v>6</v>
      </c>
      <c r="AZ1184">
        <v>209356.79999999999</v>
      </c>
      <c r="BA1184">
        <v>17446.400000000001</v>
      </c>
      <c r="BB1184">
        <v>2124.4</v>
      </c>
      <c r="BC1184">
        <v>209356.79999999999</v>
      </c>
      <c r="BD1184">
        <v>17446.400000000001</v>
      </c>
      <c r="BE1184">
        <v>2124.4</v>
      </c>
      <c r="BF1184">
        <v>209356.79999999999</v>
      </c>
      <c r="BG1184">
        <v>17446.400000000001</v>
      </c>
      <c r="BH1184">
        <v>2124.4</v>
      </c>
      <c r="BI1184">
        <v>209356.79999999999</v>
      </c>
      <c r="BJ1184">
        <v>17446.400000000001</v>
      </c>
      <c r="BK1184">
        <v>2124.4</v>
      </c>
      <c r="BL1184">
        <v>209356.79999999999</v>
      </c>
      <c r="BM1184">
        <v>17446.400000000001</v>
      </c>
      <c r="BN1184">
        <v>2124.4</v>
      </c>
      <c r="BR1184">
        <v>1205012</v>
      </c>
      <c r="BS1184">
        <v>1203011</v>
      </c>
      <c r="BT1184">
        <v>1406011</v>
      </c>
      <c r="BU1184">
        <v>1102012</v>
      </c>
      <c r="BV1184">
        <v>1101013</v>
      </c>
      <c r="BW1184">
        <v>1405012</v>
      </c>
      <c r="BX1184" s="10" t="b">
        <f t="shared" si="442"/>
        <v>1</v>
      </c>
      <c r="BY1184" s="10" t="b">
        <f t="shared" si="443"/>
        <v>1</v>
      </c>
      <c r="BZ1184" s="10" t="b">
        <f t="shared" si="444"/>
        <v>1</v>
      </c>
      <c r="CA1184" s="10" t="b">
        <f t="shared" si="445"/>
        <v>1</v>
      </c>
      <c r="CB1184" s="10" t="b">
        <f t="shared" si="446"/>
        <v>1</v>
      </c>
      <c r="CC1184" s="10" t="b">
        <f t="shared" si="447"/>
        <v>1</v>
      </c>
    </row>
    <row r="1185" spans="1:81" ht="14.25" x14ac:dyDescent="0.15">
      <c r="A1185" s="11">
        <v>20904</v>
      </c>
      <c r="B1185">
        <v>50</v>
      </c>
      <c r="C1185" t="str">
        <f t="shared" ca="1" si="431"/>
        <v>1203011,1303011,1101012,1404012,1406013,1504013</v>
      </c>
      <c r="D1185" t="str">
        <f t="shared" si="432"/>
        <v>1,1,1,1,1,1</v>
      </c>
      <c r="E1185" t="str">
        <f t="shared" si="433"/>
        <v>895,895,895,895,895,895</v>
      </c>
      <c r="G1185">
        <f t="shared" ca="1" si="434"/>
        <v>1203011</v>
      </c>
      <c r="H1185">
        <f t="shared" ca="1" si="435"/>
        <v>1303011</v>
      </c>
      <c r="I1185">
        <f t="shared" ca="1" si="436"/>
        <v>1101012</v>
      </c>
      <c r="J1185">
        <f t="shared" ca="1" si="437"/>
        <v>1404012</v>
      </c>
      <c r="K1185">
        <f t="shared" ca="1" si="438"/>
        <v>1406013</v>
      </c>
      <c r="L1185">
        <f t="shared" ca="1" si="439"/>
        <v>1504013</v>
      </c>
      <c r="M1185" s="2">
        <v>1</v>
      </c>
      <c r="N1185" s="7">
        <v>1</v>
      </c>
      <c r="O1185">
        <v>1</v>
      </c>
      <c r="P1185" s="7">
        <v>1</v>
      </c>
      <c r="Q1185">
        <v>1</v>
      </c>
      <c r="R1185" s="7">
        <v>1</v>
      </c>
      <c r="S1185">
        <f t="shared" si="440"/>
        <v>895</v>
      </c>
      <c r="T1185">
        <f t="shared" si="451"/>
        <v>895</v>
      </c>
      <c r="U1185">
        <f t="shared" si="451"/>
        <v>895</v>
      </c>
      <c r="V1185">
        <f t="shared" si="451"/>
        <v>895</v>
      </c>
      <c r="W1185">
        <f t="shared" si="451"/>
        <v>895</v>
      </c>
      <c r="X1185">
        <f t="shared" si="451"/>
        <v>895</v>
      </c>
      <c r="Y1185">
        <v>1</v>
      </c>
      <c r="Z1185">
        <v>1</v>
      </c>
      <c r="AA1185">
        <v>2</v>
      </c>
      <c r="AB1185">
        <v>2</v>
      </c>
      <c r="AC1185">
        <v>3</v>
      </c>
      <c r="AD1185">
        <v>3</v>
      </c>
      <c r="AE1185">
        <f t="shared" ca="1" si="429"/>
        <v>203</v>
      </c>
      <c r="AF1185">
        <f t="shared" ca="1" si="450"/>
        <v>303</v>
      </c>
      <c r="AG1185">
        <f t="shared" ca="1" si="450"/>
        <v>101</v>
      </c>
      <c r="AH1185">
        <f t="shared" ca="1" si="450"/>
        <v>404</v>
      </c>
      <c r="AI1185">
        <f t="shared" ca="1" si="450"/>
        <v>406</v>
      </c>
      <c r="AJ1185">
        <f t="shared" ca="1" si="450"/>
        <v>504</v>
      </c>
      <c r="AM1185">
        <v>2</v>
      </c>
      <c r="AN1185" s="4">
        <v>15</v>
      </c>
      <c r="AO1185">
        <v>6</v>
      </c>
      <c r="AP1185">
        <f t="shared" si="448"/>
        <v>895</v>
      </c>
      <c r="AQ1185">
        <f t="shared" si="449"/>
        <v>80545</v>
      </c>
      <c r="AR1185">
        <f t="shared" si="430"/>
        <v>86130.831346282663</v>
      </c>
      <c r="AT1185">
        <v>210.64</v>
      </c>
      <c r="AU1185" s="1">
        <f t="shared" si="441"/>
        <v>16628.448</v>
      </c>
      <c r="AW1185">
        <v>50</v>
      </c>
      <c r="AX1185" s="2">
        <v>6</v>
      </c>
      <c r="AZ1185">
        <v>209356.79999999999</v>
      </c>
      <c r="BA1185">
        <v>17446.400000000001</v>
      </c>
      <c r="BB1185">
        <v>2124.4</v>
      </c>
      <c r="BC1185">
        <v>209356.79999999999</v>
      </c>
      <c r="BD1185">
        <v>17446.400000000001</v>
      </c>
      <c r="BE1185">
        <v>2124.4</v>
      </c>
      <c r="BF1185">
        <v>209356.79999999999</v>
      </c>
      <c r="BG1185">
        <v>17446.400000000001</v>
      </c>
      <c r="BH1185">
        <v>2124.4</v>
      </c>
      <c r="BI1185">
        <v>209356.79999999999</v>
      </c>
      <c r="BJ1185">
        <v>17446.400000000001</v>
      </c>
      <c r="BK1185">
        <v>2124.4</v>
      </c>
      <c r="BL1185">
        <v>209356.79999999999</v>
      </c>
      <c r="BM1185">
        <v>17446.400000000001</v>
      </c>
      <c r="BN1185">
        <v>2124.4</v>
      </c>
      <c r="BR1185">
        <v>1304013</v>
      </c>
      <c r="BS1185">
        <v>1403011</v>
      </c>
      <c r="BT1185">
        <v>1304013</v>
      </c>
      <c r="BU1185">
        <v>1406011</v>
      </c>
      <c r="BV1185">
        <v>1304013</v>
      </c>
      <c r="BW1185">
        <v>1205012</v>
      </c>
      <c r="BX1185" s="10" t="b">
        <f t="shared" si="442"/>
        <v>1</v>
      </c>
      <c r="BY1185" s="10" t="b">
        <f t="shared" si="443"/>
        <v>1</v>
      </c>
      <c r="BZ1185" s="10" t="b">
        <f t="shared" si="444"/>
        <v>1</v>
      </c>
      <c r="CA1185" s="10" t="b">
        <f t="shared" si="445"/>
        <v>1</v>
      </c>
      <c r="CB1185" s="10" t="b">
        <f t="shared" si="446"/>
        <v>1</v>
      </c>
      <c r="CC1185" s="10" t="b">
        <f t="shared" si="447"/>
        <v>1</v>
      </c>
    </row>
    <row r="1186" spans="1:81" ht="14.25" x14ac:dyDescent="0.15">
      <c r="A1186" s="11">
        <v>20905</v>
      </c>
      <c r="B1186">
        <v>50</v>
      </c>
      <c r="C1186" t="str">
        <f t="shared" ca="1" si="431"/>
        <v>1303011,1404011,1404012,1203012,1403013,1304013</v>
      </c>
      <c r="D1186" t="str">
        <f t="shared" si="432"/>
        <v>1,1,1,1,1,1</v>
      </c>
      <c r="E1186" t="str">
        <f t="shared" si="433"/>
        <v>898,898,898,898,898,898</v>
      </c>
      <c r="G1186">
        <f t="shared" ca="1" si="434"/>
        <v>1303011</v>
      </c>
      <c r="H1186">
        <f t="shared" ca="1" si="435"/>
        <v>1404011</v>
      </c>
      <c r="I1186">
        <f t="shared" ca="1" si="436"/>
        <v>1404012</v>
      </c>
      <c r="J1186">
        <f t="shared" ca="1" si="437"/>
        <v>1203012</v>
      </c>
      <c r="K1186">
        <f t="shared" ca="1" si="438"/>
        <v>1403013</v>
      </c>
      <c r="L1186">
        <f t="shared" ca="1" si="439"/>
        <v>1304013</v>
      </c>
      <c r="M1186" s="2">
        <v>1</v>
      </c>
      <c r="N1186" s="7">
        <v>1</v>
      </c>
      <c r="O1186">
        <v>1</v>
      </c>
      <c r="P1186" s="7">
        <v>1</v>
      </c>
      <c r="Q1186">
        <v>1</v>
      </c>
      <c r="R1186" s="7">
        <v>1</v>
      </c>
      <c r="S1186">
        <f t="shared" si="440"/>
        <v>898</v>
      </c>
      <c r="T1186">
        <f t="shared" si="451"/>
        <v>898</v>
      </c>
      <c r="U1186">
        <f t="shared" si="451"/>
        <v>898</v>
      </c>
      <c r="V1186">
        <f t="shared" si="451"/>
        <v>898</v>
      </c>
      <c r="W1186">
        <f t="shared" si="451"/>
        <v>898</v>
      </c>
      <c r="X1186">
        <f t="shared" si="451"/>
        <v>898</v>
      </c>
      <c r="Y1186">
        <v>1</v>
      </c>
      <c r="Z1186">
        <v>1</v>
      </c>
      <c r="AA1186">
        <v>2</v>
      </c>
      <c r="AB1186">
        <v>2</v>
      </c>
      <c r="AC1186">
        <v>3</v>
      </c>
      <c r="AD1186">
        <v>3</v>
      </c>
      <c r="AE1186">
        <f t="shared" ca="1" si="429"/>
        <v>303</v>
      </c>
      <c r="AF1186">
        <f t="shared" ca="1" si="450"/>
        <v>404</v>
      </c>
      <c r="AG1186">
        <f t="shared" ca="1" si="450"/>
        <v>404</v>
      </c>
      <c r="AH1186">
        <f t="shared" ca="1" si="450"/>
        <v>203</v>
      </c>
      <c r="AI1186">
        <f t="shared" ca="1" si="450"/>
        <v>403</v>
      </c>
      <c r="AJ1186">
        <f t="shared" ca="1" si="450"/>
        <v>304</v>
      </c>
      <c r="AM1186">
        <v>3</v>
      </c>
      <c r="AN1186" s="4">
        <v>25</v>
      </c>
      <c r="AO1186">
        <v>6</v>
      </c>
      <c r="AP1186">
        <f t="shared" si="448"/>
        <v>898</v>
      </c>
      <c r="AQ1186">
        <f t="shared" si="449"/>
        <v>80812</v>
      </c>
      <c r="AR1186">
        <f t="shared" si="430"/>
        <v>86418.990130667691</v>
      </c>
      <c r="AT1186">
        <v>210.8</v>
      </c>
      <c r="AU1186" s="1">
        <f t="shared" si="441"/>
        <v>16683.263999999999</v>
      </c>
      <c r="AW1186">
        <v>50</v>
      </c>
      <c r="AX1186" s="2">
        <v>6</v>
      </c>
      <c r="AZ1186">
        <v>210078.72</v>
      </c>
      <c r="BA1186">
        <v>17506.560000000001</v>
      </c>
      <c r="BB1186">
        <v>2131.4499999999998</v>
      </c>
      <c r="BC1186">
        <v>210078.72</v>
      </c>
      <c r="BD1186">
        <v>17506.560000000001</v>
      </c>
      <c r="BE1186">
        <v>2131.4499999999998</v>
      </c>
      <c r="BF1186">
        <v>210078.72</v>
      </c>
      <c r="BG1186">
        <v>17506.560000000001</v>
      </c>
      <c r="BH1186">
        <v>2131.4499999999998</v>
      </c>
      <c r="BI1186">
        <v>210078.72</v>
      </c>
      <c r="BJ1186">
        <v>17506.560000000001</v>
      </c>
      <c r="BK1186">
        <v>2131.4499999999998</v>
      </c>
      <c r="BL1186">
        <v>210078.72</v>
      </c>
      <c r="BM1186">
        <v>17506.560000000001</v>
      </c>
      <c r="BN1186">
        <v>2131.4499999999998</v>
      </c>
      <c r="BR1186">
        <v>1204012</v>
      </c>
      <c r="BS1186">
        <v>1405012</v>
      </c>
      <c r="BT1186">
        <v>1304013</v>
      </c>
      <c r="BU1186">
        <v>1101012</v>
      </c>
      <c r="BV1186">
        <v>1503013</v>
      </c>
      <c r="BW1186">
        <v>1403011</v>
      </c>
      <c r="BX1186" s="10" t="b">
        <f t="shared" si="442"/>
        <v>1</v>
      </c>
      <c r="BY1186" s="10" t="b">
        <f t="shared" si="443"/>
        <v>1</v>
      </c>
      <c r="BZ1186" s="10" t="b">
        <f t="shared" si="444"/>
        <v>1</v>
      </c>
      <c r="CA1186" s="10" t="b">
        <f t="shared" si="445"/>
        <v>1</v>
      </c>
      <c r="CB1186" s="10" t="b">
        <f t="shared" si="446"/>
        <v>1</v>
      </c>
      <c r="CC1186" s="10" t="b">
        <f t="shared" si="447"/>
        <v>1</v>
      </c>
    </row>
    <row r="1187" spans="1:81" ht="14.25" x14ac:dyDescent="0.15">
      <c r="A1187" s="11">
        <v>20906</v>
      </c>
      <c r="B1187">
        <v>50</v>
      </c>
      <c r="C1187" t="str">
        <f t="shared" ca="1" si="431"/>
        <v>1304011,1503011,1304012,1205012,1204013,1303013</v>
      </c>
      <c r="D1187" t="str">
        <f t="shared" si="432"/>
        <v>1,1,1,1,1,1</v>
      </c>
      <c r="E1187" t="str">
        <f t="shared" si="433"/>
        <v>898,898,898,898,898,898</v>
      </c>
      <c r="G1187">
        <f t="shared" ca="1" si="434"/>
        <v>1304011</v>
      </c>
      <c r="H1187">
        <f t="shared" ca="1" si="435"/>
        <v>1503011</v>
      </c>
      <c r="I1187">
        <f t="shared" ca="1" si="436"/>
        <v>1304012</v>
      </c>
      <c r="J1187">
        <f t="shared" ca="1" si="437"/>
        <v>1205012</v>
      </c>
      <c r="K1187">
        <f t="shared" ca="1" si="438"/>
        <v>1204013</v>
      </c>
      <c r="L1187">
        <f t="shared" ca="1" si="439"/>
        <v>1303013</v>
      </c>
      <c r="M1187" s="2">
        <v>1</v>
      </c>
      <c r="N1187" s="7">
        <v>1</v>
      </c>
      <c r="O1187">
        <v>1</v>
      </c>
      <c r="P1187" s="7">
        <v>1</v>
      </c>
      <c r="Q1187">
        <v>1</v>
      </c>
      <c r="R1187" s="7">
        <v>1</v>
      </c>
      <c r="S1187">
        <f t="shared" si="440"/>
        <v>898</v>
      </c>
      <c r="T1187">
        <f t="shared" si="451"/>
        <v>898</v>
      </c>
      <c r="U1187">
        <f t="shared" si="451"/>
        <v>898</v>
      </c>
      <c r="V1187">
        <f t="shared" si="451"/>
        <v>898</v>
      </c>
      <c r="W1187">
        <f t="shared" si="451"/>
        <v>898</v>
      </c>
      <c r="X1187">
        <f t="shared" si="451"/>
        <v>898</v>
      </c>
      <c r="Y1187">
        <v>1</v>
      </c>
      <c r="Z1187">
        <v>1</v>
      </c>
      <c r="AA1187">
        <v>2</v>
      </c>
      <c r="AB1187">
        <v>2</v>
      </c>
      <c r="AC1187">
        <v>3</v>
      </c>
      <c r="AD1187">
        <v>3</v>
      </c>
      <c r="AE1187">
        <f t="shared" ca="1" si="429"/>
        <v>304</v>
      </c>
      <c r="AF1187">
        <f t="shared" ca="1" si="450"/>
        <v>503</v>
      </c>
      <c r="AG1187">
        <f t="shared" ca="1" si="450"/>
        <v>304</v>
      </c>
      <c r="AH1187">
        <f t="shared" ca="1" si="450"/>
        <v>205</v>
      </c>
      <c r="AI1187">
        <f t="shared" ca="1" si="450"/>
        <v>204</v>
      </c>
      <c r="AJ1187">
        <f t="shared" ca="1" si="450"/>
        <v>303</v>
      </c>
      <c r="AM1187">
        <v>1</v>
      </c>
      <c r="AN1187" s="4">
        <v>15</v>
      </c>
      <c r="AO1187">
        <v>6</v>
      </c>
      <c r="AP1187">
        <f t="shared" si="448"/>
        <v>898</v>
      </c>
      <c r="AQ1187">
        <f t="shared" si="449"/>
        <v>80812</v>
      </c>
      <c r="AR1187">
        <f t="shared" si="430"/>
        <v>86422.47107788331</v>
      </c>
      <c r="AT1187">
        <v>210.96</v>
      </c>
      <c r="AU1187" s="1">
        <f t="shared" si="441"/>
        <v>16683.936000000002</v>
      </c>
      <c r="AW1187">
        <v>50</v>
      </c>
      <c r="AX1187" s="2">
        <v>6</v>
      </c>
      <c r="AZ1187">
        <v>210078.72</v>
      </c>
      <c r="BA1187">
        <v>17506.560000000001</v>
      </c>
      <c r="BB1187">
        <v>2131.4499999999998</v>
      </c>
      <c r="BC1187">
        <v>210078.72</v>
      </c>
      <c r="BD1187">
        <v>17506.560000000001</v>
      </c>
      <c r="BE1187">
        <v>2131.4499999999998</v>
      </c>
      <c r="BF1187">
        <v>210078.72</v>
      </c>
      <c r="BG1187">
        <v>17506.560000000001</v>
      </c>
      <c r="BH1187">
        <v>2131.4499999999998</v>
      </c>
      <c r="BI1187">
        <v>210078.72</v>
      </c>
      <c r="BJ1187">
        <v>17506.560000000001</v>
      </c>
      <c r="BK1187">
        <v>2131.4499999999998</v>
      </c>
      <c r="BL1187">
        <v>210078.72</v>
      </c>
      <c r="BM1187">
        <v>17506.560000000001</v>
      </c>
      <c r="BN1187">
        <v>2131.4499999999998</v>
      </c>
      <c r="BR1187">
        <v>1504013</v>
      </c>
      <c r="BS1187">
        <v>1406011</v>
      </c>
      <c r="BT1187">
        <v>1304013</v>
      </c>
      <c r="BU1187">
        <v>1406011</v>
      </c>
      <c r="BV1187">
        <v>1204012</v>
      </c>
      <c r="BW1187">
        <v>1303013</v>
      </c>
      <c r="BX1187" s="10" t="b">
        <f t="shared" si="442"/>
        <v>1</v>
      </c>
      <c r="BY1187" s="10" t="b">
        <f t="shared" si="443"/>
        <v>1</v>
      </c>
      <c r="BZ1187" s="10" t="b">
        <f t="shared" si="444"/>
        <v>1</v>
      </c>
      <c r="CA1187" s="10" t="b">
        <f t="shared" si="445"/>
        <v>1</v>
      </c>
      <c r="CB1187" s="10" t="b">
        <f t="shared" si="446"/>
        <v>1</v>
      </c>
      <c r="CC1187" s="10" t="b">
        <f t="shared" si="447"/>
        <v>1</v>
      </c>
    </row>
    <row r="1188" spans="1:81" ht="14.25" x14ac:dyDescent="0.15">
      <c r="A1188" s="11">
        <v>20907</v>
      </c>
      <c r="B1188">
        <v>50</v>
      </c>
      <c r="C1188" t="str">
        <f t="shared" ca="1" si="431"/>
        <v>1503011,1101011,1304012,1204012,1304013,1405013</v>
      </c>
      <c r="D1188" t="str">
        <f t="shared" si="432"/>
        <v>1,1,1,1,1,1</v>
      </c>
      <c r="E1188" t="str">
        <f t="shared" si="433"/>
        <v>898,898,898,898,898,898</v>
      </c>
      <c r="G1188">
        <f t="shared" ca="1" si="434"/>
        <v>1503011</v>
      </c>
      <c r="H1188">
        <f t="shared" ca="1" si="435"/>
        <v>1101011</v>
      </c>
      <c r="I1188">
        <f t="shared" ca="1" si="436"/>
        <v>1304012</v>
      </c>
      <c r="J1188">
        <f t="shared" ca="1" si="437"/>
        <v>1204012</v>
      </c>
      <c r="K1188">
        <f t="shared" ca="1" si="438"/>
        <v>1304013</v>
      </c>
      <c r="L1188">
        <f t="shared" ca="1" si="439"/>
        <v>1405013</v>
      </c>
      <c r="M1188" s="2">
        <v>1</v>
      </c>
      <c r="N1188" s="7">
        <v>1</v>
      </c>
      <c r="O1188">
        <v>1</v>
      </c>
      <c r="P1188" s="7">
        <v>1</v>
      </c>
      <c r="Q1188">
        <v>1</v>
      </c>
      <c r="R1188" s="7">
        <v>1</v>
      </c>
      <c r="S1188">
        <f t="shared" si="440"/>
        <v>898</v>
      </c>
      <c r="T1188">
        <f t="shared" si="451"/>
        <v>898</v>
      </c>
      <c r="U1188">
        <f t="shared" si="451"/>
        <v>898</v>
      </c>
      <c r="V1188">
        <f t="shared" si="451"/>
        <v>898</v>
      </c>
      <c r="W1188">
        <f t="shared" si="451"/>
        <v>898</v>
      </c>
      <c r="X1188">
        <f t="shared" si="451"/>
        <v>898</v>
      </c>
      <c r="Y1188">
        <v>1</v>
      </c>
      <c r="Z1188">
        <v>1</v>
      </c>
      <c r="AA1188">
        <v>2</v>
      </c>
      <c r="AB1188">
        <v>2</v>
      </c>
      <c r="AC1188">
        <v>3</v>
      </c>
      <c r="AD1188">
        <v>3</v>
      </c>
      <c r="AE1188">
        <f t="shared" ca="1" si="429"/>
        <v>503</v>
      </c>
      <c r="AF1188">
        <f t="shared" ca="1" si="450"/>
        <v>101</v>
      </c>
      <c r="AG1188">
        <f t="shared" ca="1" si="450"/>
        <v>304</v>
      </c>
      <c r="AH1188">
        <f t="shared" ca="1" si="450"/>
        <v>204</v>
      </c>
      <c r="AI1188">
        <f t="shared" ca="1" si="450"/>
        <v>304</v>
      </c>
      <c r="AJ1188">
        <f t="shared" ca="1" si="450"/>
        <v>405</v>
      </c>
      <c r="AM1188">
        <v>2</v>
      </c>
      <c r="AN1188" s="4">
        <v>15</v>
      </c>
      <c r="AO1188">
        <v>6</v>
      </c>
      <c r="AP1188">
        <f t="shared" si="448"/>
        <v>898</v>
      </c>
      <c r="AQ1188">
        <f t="shared" si="449"/>
        <v>80812</v>
      </c>
      <c r="AR1188">
        <f t="shared" si="430"/>
        <v>86425.952025098886</v>
      </c>
      <c r="AT1188">
        <v>211.12</v>
      </c>
      <c r="AU1188" s="1">
        <f t="shared" si="441"/>
        <v>16684.608</v>
      </c>
      <c r="AW1188">
        <v>50</v>
      </c>
      <c r="AX1188" s="2">
        <v>6</v>
      </c>
      <c r="AZ1188">
        <v>210078.72</v>
      </c>
      <c r="BA1188">
        <v>17506.560000000001</v>
      </c>
      <c r="BB1188">
        <v>2131.4499999999998</v>
      </c>
      <c r="BC1188">
        <v>210078.72</v>
      </c>
      <c r="BD1188">
        <v>17506.560000000001</v>
      </c>
      <c r="BE1188">
        <v>2131.4499999999998</v>
      </c>
      <c r="BF1188">
        <v>210078.72</v>
      </c>
      <c r="BG1188">
        <v>17506.560000000001</v>
      </c>
      <c r="BH1188">
        <v>2131.4499999999998</v>
      </c>
      <c r="BI1188">
        <v>210078.72</v>
      </c>
      <c r="BJ1188">
        <v>17506.560000000001</v>
      </c>
      <c r="BK1188">
        <v>2131.4499999999998</v>
      </c>
      <c r="BL1188">
        <v>210078.72</v>
      </c>
      <c r="BM1188">
        <v>17506.560000000001</v>
      </c>
      <c r="BN1188">
        <v>2131.4499999999998</v>
      </c>
      <c r="BR1188">
        <v>1404012</v>
      </c>
      <c r="BS1188">
        <v>1503013</v>
      </c>
      <c r="BT1188">
        <v>1504013</v>
      </c>
      <c r="BU1188">
        <v>1504013</v>
      </c>
      <c r="BV1188">
        <v>1101013</v>
      </c>
      <c r="BW1188">
        <v>1206011</v>
      </c>
      <c r="BX1188" s="10" t="b">
        <f t="shared" si="442"/>
        <v>1</v>
      </c>
      <c r="BY1188" s="10" t="b">
        <f t="shared" si="443"/>
        <v>1</v>
      </c>
      <c r="BZ1188" s="10" t="b">
        <f t="shared" si="444"/>
        <v>1</v>
      </c>
      <c r="CA1188" s="10" t="b">
        <f t="shared" si="445"/>
        <v>1</v>
      </c>
      <c r="CB1188" s="10" t="b">
        <f t="shared" si="446"/>
        <v>1</v>
      </c>
      <c r="CC1188" s="10" t="b">
        <f t="shared" si="447"/>
        <v>1</v>
      </c>
    </row>
    <row r="1189" spans="1:81" ht="14.25" x14ac:dyDescent="0.15">
      <c r="A1189" s="11">
        <v>20908</v>
      </c>
      <c r="B1189">
        <v>50</v>
      </c>
      <c r="C1189" t="str">
        <f t="shared" ca="1" si="431"/>
        <v>1205011,1102011,1504012,1203012,1404013,1101013</v>
      </c>
      <c r="D1189" t="str">
        <f t="shared" si="432"/>
        <v>1,1,1,1,1,1</v>
      </c>
      <c r="E1189" t="str">
        <f t="shared" si="433"/>
        <v>898,898,898,898,898,898</v>
      </c>
      <c r="G1189">
        <f t="shared" ca="1" si="434"/>
        <v>1205011</v>
      </c>
      <c r="H1189">
        <f t="shared" ca="1" si="435"/>
        <v>1102011</v>
      </c>
      <c r="I1189">
        <f t="shared" ca="1" si="436"/>
        <v>1504012</v>
      </c>
      <c r="J1189">
        <f t="shared" ca="1" si="437"/>
        <v>1203012</v>
      </c>
      <c r="K1189">
        <f t="shared" ca="1" si="438"/>
        <v>1404013</v>
      </c>
      <c r="L1189">
        <f t="shared" ca="1" si="439"/>
        <v>1101013</v>
      </c>
      <c r="M1189" s="2">
        <v>1</v>
      </c>
      <c r="N1189" s="7">
        <v>1</v>
      </c>
      <c r="O1189">
        <v>1</v>
      </c>
      <c r="P1189" s="7">
        <v>1</v>
      </c>
      <c r="Q1189">
        <v>1</v>
      </c>
      <c r="R1189" s="7">
        <v>1</v>
      </c>
      <c r="S1189">
        <f t="shared" si="440"/>
        <v>898</v>
      </c>
      <c r="T1189">
        <f t="shared" si="451"/>
        <v>898</v>
      </c>
      <c r="U1189">
        <f t="shared" si="451"/>
        <v>898</v>
      </c>
      <c r="V1189">
        <f t="shared" si="451"/>
        <v>898</v>
      </c>
      <c r="W1189">
        <f t="shared" si="451"/>
        <v>898</v>
      </c>
      <c r="X1189">
        <f t="shared" si="451"/>
        <v>898</v>
      </c>
      <c r="Y1189">
        <v>1</v>
      </c>
      <c r="Z1189">
        <v>1</v>
      </c>
      <c r="AA1189">
        <v>2</v>
      </c>
      <c r="AB1189">
        <v>2</v>
      </c>
      <c r="AC1189">
        <v>3</v>
      </c>
      <c r="AD1189">
        <v>3</v>
      </c>
      <c r="AE1189">
        <f t="shared" ca="1" si="429"/>
        <v>205</v>
      </c>
      <c r="AF1189">
        <f t="shared" ca="1" si="450"/>
        <v>102</v>
      </c>
      <c r="AG1189">
        <f t="shared" ca="1" si="450"/>
        <v>504</v>
      </c>
      <c r="AH1189">
        <f t="shared" ca="1" si="450"/>
        <v>203</v>
      </c>
      <c r="AI1189">
        <f t="shared" ca="1" si="450"/>
        <v>404</v>
      </c>
      <c r="AJ1189">
        <f t="shared" ca="1" si="450"/>
        <v>101</v>
      </c>
      <c r="AM1189">
        <v>3</v>
      </c>
      <c r="AN1189" s="4">
        <v>15</v>
      </c>
      <c r="AO1189">
        <v>6</v>
      </c>
      <c r="AP1189">
        <f t="shared" si="448"/>
        <v>898</v>
      </c>
      <c r="AQ1189">
        <f t="shared" si="449"/>
        <v>80812</v>
      </c>
      <c r="AR1189">
        <f t="shared" si="430"/>
        <v>86429.432972314491</v>
      </c>
      <c r="AT1189">
        <v>211.28</v>
      </c>
      <c r="AU1189" s="1">
        <f t="shared" si="441"/>
        <v>16685.28</v>
      </c>
      <c r="AW1189">
        <v>50</v>
      </c>
      <c r="AX1189" s="2">
        <v>6</v>
      </c>
      <c r="AZ1189">
        <v>210078.72</v>
      </c>
      <c r="BA1189">
        <v>17506.560000000001</v>
      </c>
      <c r="BB1189">
        <v>2131.4499999999998</v>
      </c>
      <c r="BC1189">
        <v>210078.72</v>
      </c>
      <c r="BD1189">
        <v>17506.560000000001</v>
      </c>
      <c r="BE1189">
        <v>2131.4499999999998</v>
      </c>
      <c r="BF1189">
        <v>210078.72</v>
      </c>
      <c r="BG1189">
        <v>17506.560000000001</v>
      </c>
      <c r="BH1189">
        <v>2131.4499999999998</v>
      </c>
      <c r="BI1189">
        <v>210078.72</v>
      </c>
      <c r="BJ1189">
        <v>17506.560000000001</v>
      </c>
      <c r="BK1189">
        <v>2131.4499999999998</v>
      </c>
      <c r="BL1189">
        <v>210078.72</v>
      </c>
      <c r="BM1189">
        <v>17506.560000000001</v>
      </c>
      <c r="BN1189">
        <v>2131.4499999999998</v>
      </c>
      <c r="BR1189">
        <v>1404012</v>
      </c>
      <c r="BS1189">
        <v>1304013</v>
      </c>
      <c r="BT1189">
        <v>1404012</v>
      </c>
      <c r="BU1189">
        <v>1403011</v>
      </c>
      <c r="BV1189">
        <v>1101013</v>
      </c>
      <c r="BW1189">
        <v>1304013</v>
      </c>
      <c r="BX1189" s="10" t="b">
        <f t="shared" si="442"/>
        <v>1</v>
      </c>
      <c r="BY1189" s="10" t="b">
        <f t="shared" si="443"/>
        <v>1</v>
      </c>
      <c r="BZ1189" s="10" t="b">
        <f t="shared" si="444"/>
        <v>1</v>
      </c>
      <c r="CA1189" s="10" t="b">
        <f t="shared" si="445"/>
        <v>1</v>
      </c>
      <c r="CB1189" s="10" t="b">
        <f t="shared" si="446"/>
        <v>1</v>
      </c>
      <c r="CC1189" s="10" t="b">
        <f t="shared" si="447"/>
        <v>1</v>
      </c>
    </row>
    <row r="1190" spans="1:81" ht="14.25" x14ac:dyDescent="0.15">
      <c r="A1190" s="11">
        <v>20909</v>
      </c>
      <c r="B1190">
        <v>50</v>
      </c>
      <c r="C1190" t="str">
        <f t="shared" ca="1" si="431"/>
        <v>1404011,1303011,1503012,1504012,1404013,1205013</v>
      </c>
      <c r="D1190" t="str">
        <f t="shared" si="432"/>
        <v>1,1,1,1,1,1</v>
      </c>
      <c r="E1190" t="str">
        <f t="shared" si="433"/>
        <v>898,898,898,898,898,898</v>
      </c>
      <c r="G1190">
        <f t="shared" ca="1" si="434"/>
        <v>1404011</v>
      </c>
      <c r="H1190">
        <f t="shared" ca="1" si="435"/>
        <v>1303011</v>
      </c>
      <c r="I1190">
        <f t="shared" ca="1" si="436"/>
        <v>1503012</v>
      </c>
      <c r="J1190">
        <f t="shared" ca="1" si="437"/>
        <v>1504012</v>
      </c>
      <c r="K1190">
        <f t="shared" ca="1" si="438"/>
        <v>1404013</v>
      </c>
      <c r="L1190">
        <f t="shared" ca="1" si="439"/>
        <v>1205013</v>
      </c>
      <c r="M1190" s="2">
        <v>1</v>
      </c>
      <c r="N1190" s="7">
        <v>1</v>
      </c>
      <c r="O1190">
        <v>1</v>
      </c>
      <c r="P1190" s="7">
        <v>1</v>
      </c>
      <c r="Q1190">
        <v>1</v>
      </c>
      <c r="R1190" s="7">
        <v>1</v>
      </c>
      <c r="S1190">
        <f t="shared" si="440"/>
        <v>898</v>
      </c>
      <c r="T1190">
        <f t="shared" si="451"/>
        <v>898</v>
      </c>
      <c r="U1190">
        <f t="shared" si="451"/>
        <v>898</v>
      </c>
      <c r="V1190">
        <f t="shared" si="451"/>
        <v>898</v>
      </c>
      <c r="W1190">
        <f t="shared" si="451"/>
        <v>898</v>
      </c>
      <c r="X1190">
        <f t="shared" si="451"/>
        <v>898</v>
      </c>
      <c r="Y1190">
        <v>1</v>
      </c>
      <c r="Z1190">
        <v>1</v>
      </c>
      <c r="AA1190">
        <v>2</v>
      </c>
      <c r="AB1190">
        <v>2</v>
      </c>
      <c r="AC1190">
        <v>3</v>
      </c>
      <c r="AD1190">
        <v>3</v>
      </c>
      <c r="AE1190">
        <f t="shared" ca="1" si="429"/>
        <v>404</v>
      </c>
      <c r="AF1190">
        <f t="shared" ca="1" si="450"/>
        <v>303</v>
      </c>
      <c r="AG1190">
        <f t="shared" ca="1" si="450"/>
        <v>503</v>
      </c>
      <c r="AH1190">
        <f t="shared" ca="1" si="450"/>
        <v>504</v>
      </c>
      <c r="AI1190">
        <f t="shared" ca="1" si="450"/>
        <v>404</v>
      </c>
      <c r="AJ1190">
        <f t="shared" ca="1" si="450"/>
        <v>205</v>
      </c>
      <c r="AM1190">
        <v>1</v>
      </c>
      <c r="AN1190" s="4">
        <v>15</v>
      </c>
      <c r="AO1190">
        <v>6</v>
      </c>
      <c r="AP1190">
        <f t="shared" si="448"/>
        <v>898</v>
      </c>
      <c r="AQ1190">
        <f t="shared" si="449"/>
        <v>80812</v>
      </c>
      <c r="AR1190">
        <f t="shared" si="430"/>
        <v>86432.913919530096</v>
      </c>
      <c r="AT1190">
        <v>211.44</v>
      </c>
      <c r="AU1190" s="1">
        <f t="shared" si="441"/>
        <v>16685.952000000001</v>
      </c>
      <c r="AW1190">
        <v>50</v>
      </c>
      <c r="AX1190" s="2">
        <v>6</v>
      </c>
      <c r="AZ1190">
        <v>210078.72</v>
      </c>
      <c r="BA1190">
        <v>17506.560000000001</v>
      </c>
      <c r="BB1190">
        <v>2131.4499999999998</v>
      </c>
      <c r="BC1190">
        <v>210078.72</v>
      </c>
      <c r="BD1190">
        <v>17506.560000000001</v>
      </c>
      <c r="BE1190">
        <v>2131.4499999999998</v>
      </c>
      <c r="BF1190">
        <v>210078.72</v>
      </c>
      <c r="BG1190">
        <v>17506.560000000001</v>
      </c>
      <c r="BH1190">
        <v>2131.4499999999998</v>
      </c>
      <c r="BI1190">
        <v>210078.72</v>
      </c>
      <c r="BJ1190">
        <v>17506.560000000001</v>
      </c>
      <c r="BK1190">
        <v>2131.4499999999998</v>
      </c>
      <c r="BL1190">
        <v>210078.72</v>
      </c>
      <c r="BM1190">
        <v>17506.560000000001</v>
      </c>
      <c r="BN1190">
        <v>2131.4499999999998</v>
      </c>
      <c r="BR1190">
        <v>1101011</v>
      </c>
      <c r="BS1190">
        <v>1303013</v>
      </c>
      <c r="BT1190">
        <v>1406011</v>
      </c>
      <c r="BU1190">
        <v>1503013</v>
      </c>
      <c r="BV1190">
        <v>1403011</v>
      </c>
      <c r="BW1190">
        <v>1304013</v>
      </c>
      <c r="BX1190" s="10" t="b">
        <f t="shared" si="442"/>
        <v>1</v>
      </c>
      <c r="BY1190" s="10" t="b">
        <f t="shared" si="443"/>
        <v>1</v>
      </c>
      <c r="BZ1190" s="10" t="b">
        <f t="shared" si="444"/>
        <v>1</v>
      </c>
      <c r="CA1190" s="10" t="b">
        <f t="shared" si="445"/>
        <v>1</v>
      </c>
      <c r="CB1190" s="10" t="b">
        <f t="shared" si="446"/>
        <v>1</v>
      </c>
      <c r="CC1190" s="10" t="b">
        <f t="shared" si="447"/>
        <v>1</v>
      </c>
    </row>
    <row r="1191" spans="1:81" ht="14.25" x14ac:dyDescent="0.15">
      <c r="A1191" s="11">
        <v>20910</v>
      </c>
      <c r="B1191">
        <v>50</v>
      </c>
      <c r="C1191" t="str">
        <f t="shared" ca="1" si="431"/>
        <v>1102011,1403011,1205012,1504012,1206013,1205013</v>
      </c>
      <c r="D1191" t="str">
        <f t="shared" si="432"/>
        <v>1,1,1,1,1,1</v>
      </c>
      <c r="E1191" t="str">
        <f t="shared" si="433"/>
        <v>901,901,901,901,901,901</v>
      </c>
      <c r="G1191">
        <f t="shared" ca="1" si="434"/>
        <v>1102011</v>
      </c>
      <c r="H1191">
        <f t="shared" ca="1" si="435"/>
        <v>1403011</v>
      </c>
      <c r="I1191">
        <f t="shared" ca="1" si="436"/>
        <v>1205012</v>
      </c>
      <c r="J1191">
        <f t="shared" ca="1" si="437"/>
        <v>1504012</v>
      </c>
      <c r="K1191">
        <f t="shared" ca="1" si="438"/>
        <v>1206013</v>
      </c>
      <c r="L1191">
        <f t="shared" ca="1" si="439"/>
        <v>1205013</v>
      </c>
      <c r="M1191" s="2">
        <v>1</v>
      </c>
      <c r="N1191" s="7">
        <v>1</v>
      </c>
      <c r="O1191">
        <v>1</v>
      </c>
      <c r="P1191" s="7">
        <v>1</v>
      </c>
      <c r="Q1191">
        <v>1</v>
      </c>
      <c r="R1191" s="7">
        <v>1</v>
      </c>
      <c r="S1191">
        <f t="shared" si="440"/>
        <v>901</v>
      </c>
      <c r="T1191">
        <f t="shared" si="451"/>
        <v>901</v>
      </c>
      <c r="U1191">
        <f t="shared" si="451"/>
        <v>901</v>
      </c>
      <c r="V1191">
        <f t="shared" si="451"/>
        <v>901</v>
      </c>
      <c r="W1191">
        <f t="shared" si="451"/>
        <v>901</v>
      </c>
      <c r="X1191">
        <f t="shared" si="451"/>
        <v>901</v>
      </c>
      <c r="Y1191">
        <v>1</v>
      </c>
      <c r="Z1191">
        <v>1</v>
      </c>
      <c r="AA1191">
        <v>2</v>
      </c>
      <c r="AB1191">
        <v>2</v>
      </c>
      <c r="AC1191">
        <v>3</v>
      </c>
      <c r="AD1191">
        <v>3</v>
      </c>
      <c r="AE1191">
        <f t="shared" ca="1" si="429"/>
        <v>102</v>
      </c>
      <c r="AF1191">
        <f t="shared" ca="1" si="450"/>
        <v>403</v>
      </c>
      <c r="AG1191">
        <f t="shared" ca="1" si="450"/>
        <v>205</v>
      </c>
      <c r="AH1191">
        <f t="shared" ca="1" si="450"/>
        <v>504</v>
      </c>
      <c r="AI1191">
        <f t="shared" ca="1" si="450"/>
        <v>206</v>
      </c>
      <c r="AJ1191">
        <f t="shared" ca="1" si="450"/>
        <v>205</v>
      </c>
      <c r="AM1191">
        <v>2</v>
      </c>
      <c r="AN1191" s="4">
        <v>25</v>
      </c>
      <c r="AO1191">
        <v>6</v>
      </c>
      <c r="AP1191">
        <f t="shared" si="448"/>
        <v>901</v>
      </c>
      <c r="AQ1191">
        <f t="shared" si="449"/>
        <v>81079</v>
      </c>
      <c r="AR1191">
        <f t="shared" si="430"/>
        <v>86721.072521039168</v>
      </c>
      <c r="AT1191">
        <v>211.6</v>
      </c>
      <c r="AU1191" s="1">
        <f t="shared" si="441"/>
        <v>16740.768</v>
      </c>
      <c r="AW1191">
        <v>50</v>
      </c>
      <c r="AX1191" s="2">
        <v>6</v>
      </c>
      <c r="AZ1191">
        <v>210800.64000000001</v>
      </c>
      <c r="BA1191">
        <v>17566.72</v>
      </c>
      <c r="BB1191">
        <v>2138.5</v>
      </c>
      <c r="BC1191">
        <v>210800.64000000001</v>
      </c>
      <c r="BD1191">
        <v>17566.72</v>
      </c>
      <c r="BE1191">
        <v>2138.5</v>
      </c>
      <c r="BF1191">
        <v>210800.64000000001</v>
      </c>
      <c r="BG1191">
        <v>17566.72</v>
      </c>
      <c r="BH1191">
        <v>2138.5</v>
      </c>
      <c r="BI1191">
        <v>210800.64000000001</v>
      </c>
      <c r="BJ1191">
        <v>17566.72</v>
      </c>
      <c r="BK1191">
        <v>2138.5</v>
      </c>
      <c r="BL1191">
        <v>210800.64000000001</v>
      </c>
      <c r="BM1191">
        <v>17566.72</v>
      </c>
      <c r="BN1191">
        <v>2138.5</v>
      </c>
      <c r="BR1191">
        <v>1404012</v>
      </c>
      <c r="BS1191">
        <v>1303013</v>
      </c>
      <c r="BT1191">
        <v>1504013</v>
      </c>
      <c r="BU1191">
        <v>1405012</v>
      </c>
      <c r="BV1191">
        <v>1504013</v>
      </c>
      <c r="BW1191">
        <v>1304013</v>
      </c>
      <c r="BX1191" s="10" t="b">
        <f t="shared" si="442"/>
        <v>1</v>
      </c>
      <c r="BY1191" s="10" t="b">
        <f t="shared" si="443"/>
        <v>1</v>
      </c>
      <c r="BZ1191" s="10" t="b">
        <f t="shared" si="444"/>
        <v>1</v>
      </c>
      <c r="CA1191" s="10" t="b">
        <f t="shared" si="445"/>
        <v>1</v>
      </c>
      <c r="CB1191" s="10" t="b">
        <f t="shared" si="446"/>
        <v>1</v>
      </c>
      <c r="CC1191" s="10" t="b">
        <f t="shared" si="447"/>
        <v>1</v>
      </c>
    </row>
    <row r="1192" spans="1:81" ht="14.25" x14ac:dyDescent="0.15">
      <c r="A1192" s="11">
        <v>20911</v>
      </c>
      <c r="B1192">
        <v>50</v>
      </c>
      <c r="C1192" t="str">
        <f t="shared" ca="1" si="431"/>
        <v>1405011,1205011,1206014,1206014,1203015,1206015</v>
      </c>
      <c r="D1192" t="str">
        <f t="shared" si="432"/>
        <v>1,1,1,1,1,1</v>
      </c>
      <c r="E1192" t="str">
        <f t="shared" si="433"/>
        <v>901,901,901,901,901,901</v>
      </c>
      <c r="G1192">
        <f t="shared" ca="1" si="434"/>
        <v>1405011</v>
      </c>
      <c r="H1192">
        <f t="shared" ca="1" si="435"/>
        <v>1205011</v>
      </c>
      <c r="I1192">
        <f t="shared" ca="1" si="436"/>
        <v>1206014</v>
      </c>
      <c r="J1192">
        <f t="shared" ca="1" si="437"/>
        <v>1206014</v>
      </c>
      <c r="K1192">
        <f t="shared" ca="1" si="438"/>
        <v>1203015</v>
      </c>
      <c r="L1192">
        <f t="shared" ca="1" si="439"/>
        <v>1206015</v>
      </c>
      <c r="M1192" s="2">
        <v>1</v>
      </c>
      <c r="N1192" s="7">
        <v>1</v>
      </c>
      <c r="O1192">
        <v>1</v>
      </c>
      <c r="P1192" s="7">
        <v>1</v>
      </c>
      <c r="Q1192">
        <v>1</v>
      </c>
      <c r="R1192" s="7">
        <v>1</v>
      </c>
      <c r="S1192">
        <f t="shared" si="440"/>
        <v>901</v>
      </c>
      <c r="T1192">
        <f t="shared" si="451"/>
        <v>901</v>
      </c>
      <c r="U1192">
        <f t="shared" si="451"/>
        <v>901</v>
      </c>
      <c r="V1192">
        <f t="shared" si="451"/>
        <v>901</v>
      </c>
      <c r="W1192">
        <f t="shared" si="451"/>
        <v>901</v>
      </c>
      <c r="X1192">
        <f t="shared" si="451"/>
        <v>901</v>
      </c>
      <c r="Y1192" s="2">
        <v>1</v>
      </c>
      <c r="Z1192" s="2">
        <v>1</v>
      </c>
      <c r="AA1192" s="2">
        <v>4</v>
      </c>
      <c r="AB1192" s="2">
        <v>4</v>
      </c>
      <c r="AC1192" s="2">
        <v>5</v>
      </c>
      <c r="AD1192" s="2">
        <v>5</v>
      </c>
      <c r="AE1192">
        <f t="shared" ca="1" si="429"/>
        <v>405</v>
      </c>
      <c r="AF1192">
        <f t="shared" ca="1" si="450"/>
        <v>205</v>
      </c>
      <c r="AG1192">
        <f t="shared" ca="1" si="450"/>
        <v>206</v>
      </c>
      <c r="AH1192">
        <f t="shared" ca="1" si="450"/>
        <v>206</v>
      </c>
      <c r="AI1192">
        <f t="shared" ca="1" si="450"/>
        <v>203</v>
      </c>
      <c r="AJ1192">
        <f t="shared" ca="1" si="450"/>
        <v>206</v>
      </c>
      <c r="AM1192">
        <v>3</v>
      </c>
      <c r="AN1192" s="4">
        <v>15</v>
      </c>
      <c r="AO1192">
        <v>6</v>
      </c>
      <c r="AP1192">
        <f t="shared" si="448"/>
        <v>901</v>
      </c>
      <c r="AQ1192">
        <f t="shared" si="449"/>
        <v>81079</v>
      </c>
      <c r="AR1192">
        <f t="shared" si="430"/>
        <v>86724.553637361561</v>
      </c>
      <c r="AT1192">
        <v>211.76</v>
      </c>
      <c r="AU1192" s="1">
        <f t="shared" si="441"/>
        <v>16741.440000000002</v>
      </c>
      <c r="AW1192">
        <v>50</v>
      </c>
      <c r="AX1192" s="2">
        <v>6</v>
      </c>
      <c r="AZ1192">
        <v>210800.64000000001</v>
      </c>
      <c r="BA1192">
        <v>17566.72</v>
      </c>
      <c r="BB1192">
        <v>2138.5</v>
      </c>
      <c r="BC1192">
        <v>210800.64000000001</v>
      </c>
      <c r="BD1192">
        <v>17566.72</v>
      </c>
      <c r="BE1192">
        <v>2138.5</v>
      </c>
      <c r="BF1192">
        <v>210800.64000000001</v>
      </c>
      <c r="BG1192">
        <v>17566.72</v>
      </c>
      <c r="BH1192">
        <v>2138.5</v>
      </c>
      <c r="BI1192">
        <v>210800.64000000001</v>
      </c>
      <c r="BJ1192">
        <v>17566.72</v>
      </c>
      <c r="BK1192">
        <v>2138.5</v>
      </c>
      <c r="BL1192">
        <v>210800.64000000001</v>
      </c>
      <c r="BM1192">
        <v>17566.72</v>
      </c>
      <c r="BN1192">
        <v>2138.5</v>
      </c>
      <c r="BR1192">
        <v>1206011</v>
      </c>
      <c r="BS1192">
        <v>1304013</v>
      </c>
      <c r="BT1192">
        <v>1102014</v>
      </c>
      <c r="BU1192">
        <v>1504013</v>
      </c>
      <c r="BV1192">
        <v>1406011</v>
      </c>
      <c r="BW1192">
        <v>1405012</v>
      </c>
      <c r="BX1192" s="10" t="b">
        <f t="shared" si="442"/>
        <v>1</v>
      </c>
      <c r="BY1192" s="10" t="b">
        <f t="shared" si="443"/>
        <v>1</v>
      </c>
      <c r="BZ1192" s="10" t="b">
        <f t="shared" si="444"/>
        <v>1</v>
      </c>
      <c r="CA1192" s="10" t="b">
        <f t="shared" si="445"/>
        <v>1</v>
      </c>
      <c r="CB1192" s="10" t="b">
        <f t="shared" si="446"/>
        <v>1</v>
      </c>
      <c r="CC1192" s="10" t="b">
        <f t="shared" si="447"/>
        <v>1</v>
      </c>
    </row>
    <row r="1193" spans="1:81" ht="14.25" x14ac:dyDescent="0.15">
      <c r="A1193" s="11">
        <v>20912</v>
      </c>
      <c r="B1193">
        <v>50</v>
      </c>
      <c r="C1193" t="str">
        <f t="shared" ca="1" si="431"/>
        <v>1206011,1405011,1503014,1504014,1405015,1406015</v>
      </c>
      <c r="D1193" t="str">
        <f t="shared" si="432"/>
        <v>1,1,1,1,1,1</v>
      </c>
      <c r="E1193" t="str">
        <f t="shared" si="433"/>
        <v>901,901,901,901,901,901</v>
      </c>
      <c r="G1193">
        <f t="shared" ca="1" si="434"/>
        <v>1206011</v>
      </c>
      <c r="H1193">
        <f t="shared" ca="1" si="435"/>
        <v>1405011</v>
      </c>
      <c r="I1193">
        <f t="shared" ca="1" si="436"/>
        <v>1503014</v>
      </c>
      <c r="J1193">
        <f t="shared" ca="1" si="437"/>
        <v>1504014</v>
      </c>
      <c r="K1193">
        <f t="shared" ca="1" si="438"/>
        <v>1405015</v>
      </c>
      <c r="L1193">
        <f t="shared" ca="1" si="439"/>
        <v>1406015</v>
      </c>
      <c r="M1193" s="2">
        <v>1</v>
      </c>
      <c r="N1193" s="7">
        <v>1</v>
      </c>
      <c r="O1193">
        <v>1</v>
      </c>
      <c r="P1193" s="7">
        <v>1</v>
      </c>
      <c r="Q1193">
        <v>1</v>
      </c>
      <c r="R1193" s="7">
        <v>1</v>
      </c>
      <c r="S1193">
        <f t="shared" si="440"/>
        <v>901</v>
      </c>
      <c r="T1193">
        <f t="shared" si="451"/>
        <v>901</v>
      </c>
      <c r="U1193">
        <f t="shared" si="451"/>
        <v>901</v>
      </c>
      <c r="V1193">
        <f t="shared" si="451"/>
        <v>901</v>
      </c>
      <c r="W1193">
        <f t="shared" si="451"/>
        <v>901</v>
      </c>
      <c r="X1193">
        <f t="shared" si="451"/>
        <v>901</v>
      </c>
      <c r="Y1193" s="2">
        <v>1</v>
      </c>
      <c r="Z1193" s="2">
        <v>1</v>
      </c>
      <c r="AA1193" s="2">
        <v>4</v>
      </c>
      <c r="AB1193" s="2">
        <v>4</v>
      </c>
      <c r="AC1193" s="2">
        <v>5</v>
      </c>
      <c r="AD1193" s="2">
        <v>5</v>
      </c>
      <c r="AE1193">
        <f t="shared" ca="1" si="429"/>
        <v>206</v>
      </c>
      <c r="AF1193">
        <f t="shared" ca="1" si="450"/>
        <v>405</v>
      </c>
      <c r="AG1193">
        <f t="shared" ca="1" si="450"/>
        <v>503</v>
      </c>
      <c r="AH1193">
        <f t="shared" ca="1" si="450"/>
        <v>504</v>
      </c>
      <c r="AI1193">
        <f t="shared" ca="1" si="450"/>
        <v>405</v>
      </c>
      <c r="AJ1193">
        <f t="shared" ca="1" si="450"/>
        <v>406</v>
      </c>
      <c r="AM1193">
        <v>1</v>
      </c>
      <c r="AN1193" s="4">
        <v>15</v>
      </c>
      <c r="AO1193">
        <v>6</v>
      </c>
      <c r="AP1193">
        <f t="shared" si="448"/>
        <v>901</v>
      </c>
      <c r="AQ1193">
        <f t="shared" si="449"/>
        <v>81079</v>
      </c>
      <c r="AR1193">
        <f t="shared" si="430"/>
        <v>86728.03475368394</v>
      </c>
      <c r="AT1193">
        <v>211.92</v>
      </c>
      <c r="AU1193" s="1">
        <f t="shared" si="441"/>
        <v>16742.112000000001</v>
      </c>
      <c r="AW1193">
        <v>50</v>
      </c>
      <c r="AX1193" s="2">
        <v>6</v>
      </c>
      <c r="AZ1193">
        <v>210800.64000000001</v>
      </c>
      <c r="BA1193">
        <v>17566.72</v>
      </c>
      <c r="BB1193">
        <v>2138.5</v>
      </c>
      <c r="BC1193">
        <v>210800.64000000001</v>
      </c>
      <c r="BD1193">
        <v>17566.72</v>
      </c>
      <c r="BE1193">
        <v>2138.5</v>
      </c>
      <c r="BF1193">
        <v>210800.64000000001</v>
      </c>
      <c r="BG1193">
        <v>17566.72</v>
      </c>
      <c r="BH1193">
        <v>2138.5</v>
      </c>
      <c r="BI1193">
        <v>210800.64000000001</v>
      </c>
      <c r="BJ1193">
        <v>17566.72</v>
      </c>
      <c r="BK1193">
        <v>2138.5</v>
      </c>
      <c r="BL1193">
        <v>210800.64000000001</v>
      </c>
      <c r="BM1193">
        <v>17566.72</v>
      </c>
      <c r="BN1193">
        <v>2138.5</v>
      </c>
      <c r="BR1193">
        <v>1304013</v>
      </c>
      <c r="BS1193">
        <v>1404012</v>
      </c>
      <c r="BT1193">
        <v>1403011</v>
      </c>
      <c r="BU1193">
        <v>1303013</v>
      </c>
      <c r="BV1193">
        <v>1203011</v>
      </c>
      <c r="BW1193">
        <v>1303013</v>
      </c>
      <c r="BX1193" s="10" t="b">
        <f t="shared" si="442"/>
        <v>1</v>
      </c>
      <c r="BY1193" s="10" t="b">
        <f t="shared" si="443"/>
        <v>1</v>
      </c>
      <c r="BZ1193" s="10" t="b">
        <f t="shared" si="444"/>
        <v>1</v>
      </c>
      <c r="CA1193" s="10" t="b">
        <f t="shared" si="445"/>
        <v>1</v>
      </c>
      <c r="CB1193" s="10" t="b">
        <f t="shared" si="446"/>
        <v>1</v>
      </c>
      <c r="CC1193" s="10" t="b">
        <f t="shared" si="447"/>
        <v>1</v>
      </c>
    </row>
    <row r="1194" spans="1:81" ht="14.25" x14ac:dyDescent="0.15">
      <c r="A1194" s="11">
        <v>20913</v>
      </c>
      <c r="B1194">
        <v>50</v>
      </c>
      <c r="C1194" t="str">
        <f t="shared" ca="1" si="431"/>
        <v>1404011,1406011,1102014,1205014,1206015,1403015</v>
      </c>
      <c r="D1194" t="str">
        <f t="shared" si="432"/>
        <v>1,1,1,1,1,1</v>
      </c>
      <c r="E1194" t="str">
        <f t="shared" si="433"/>
        <v>901,901,901,901,901,901</v>
      </c>
      <c r="G1194">
        <f t="shared" ca="1" si="434"/>
        <v>1404011</v>
      </c>
      <c r="H1194">
        <f t="shared" ca="1" si="435"/>
        <v>1406011</v>
      </c>
      <c r="I1194">
        <f t="shared" ca="1" si="436"/>
        <v>1102014</v>
      </c>
      <c r="J1194">
        <f t="shared" ca="1" si="437"/>
        <v>1205014</v>
      </c>
      <c r="K1194">
        <f t="shared" ca="1" si="438"/>
        <v>1206015</v>
      </c>
      <c r="L1194">
        <f t="shared" ca="1" si="439"/>
        <v>1403015</v>
      </c>
      <c r="M1194" s="2">
        <v>1</v>
      </c>
      <c r="N1194" s="7">
        <v>1</v>
      </c>
      <c r="O1194">
        <v>1</v>
      </c>
      <c r="P1194" s="7">
        <v>1</v>
      </c>
      <c r="Q1194">
        <v>1</v>
      </c>
      <c r="R1194" s="7">
        <v>1</v>
      </c>
      <c r="S1194">
        <f t="shared" si="440"/>
        <v>901</v>
      </c>
      <c r="T1194">
        <f t="shared" si="451"/>
        <v>901</v>
      </c>
      <c r="U1194">
        <f t="shared" si="451"/>
        <v>901</v>
      </c>
      <c r="V1194">
        <f t="shared" si="451"/>
        <v>901</v>
      </c>
      <c r="W1194">
        <f t="shared" si="451"/>
        <v>901</v>
      </c>
      <c r="X1194">
        <f t="shared" si="451"/>
        <v>901</v>
      </c>
      <c r="Y1194" s="2">
        <v>1</v>
      </c>
      <c r="Z1194" s="2">
        <v>1</v>
      </c>
      <c r="AA1194" s="2">
        <v>4</v>
      </c>
      <c r="AB1194" s="2">
        <v>4</v>
      </c>
      <c r="AC1194" s="2">
        <v>5</v>
      </c>
      <c r="AD1194" s="2">
        <v>5</v>
      </c>
      <c r="AE1194">
        <f t="shared" ca="1" si="429"/>
        <v>404</v>
      </c>
      <c r="AF1194">
        <f t="shared" ca="1" si="450"/>
        <v>406</v>
      </c>
      <c r="AG1194">
        <f t="shared" ca="1" si="450"/>
        <v>102</v>
      </c>
      <c r="AH1194">
        <f t="shared" ca="1" si="450"/>
        <v>205</v>
      </c>
      <c r="AI1194">
        <f t="shared" ca="1" si="450"/>
        <v>206</v>
      </c>
      <c r="AJ1194">
        <f t="shared" ca="1" si="450"/>
        <v>403</v>
      </c>
      <c r="AM1194">
        <v>2</v>
      </c>
      <c r="AN1194" s="4">
        <v>15</v>
      </c>
      <c r="AO1194">
        <v>6</v>
      </c>
      <c r="AP1194">
        <f t="shared" si="448"/>
        <v>901</v>
      </c>
      <c r="AQ1194">
        <f t="shared" si="449"/>
        <v>81079</v>
      </c>
      <c r="AR1194">
        <f t="shared" si="430"/>
        <v>86731.515870006333</v>
      </c>
      <c r="AT1194">
        <v>212.08</v>
      </c>
      <c r="AU1194" s="1">
        <f t="shared" si="441"/>
        <v>16742.784</v>
      </c>
      <c r="AW1194">
        <v>50</v>
      </c>
      <c r="AX1194" s="2">
        <v>6</v>
      </c>
      <c r="AZ1194">
        <v>210800.64000000001</v>
      </c>
      <c r="BA1194">
        <v>17566.72</v>
      </c>
      <c r="BB1194">
        <v>2138.5</v>
      </c>
      <c r="BC1194">
        <v>210800.64000000001</v>
      </c>
      <c r="BD1194">
        <v>17566.72</v>
      </c>
      <c r="BE1194">
        <v>2138.5</v>
      </c>
      <c r="BF1194">
        <v>210800.64000000001</v>
      </c>
      <c r="BG1194">
        <v>17566.72</v>
      </c>
      <c r="BH1194">
        <v>2138.5</v>
      </c>
      <c r="BI1194">
        <v>210800.64000000001</v>
      </c>
      <c r="BJ1194">
        <v>17566.72</v>
      </c>
      <c r="BK1194">
        <v>2138.5</v>
      </c>
      <c r="BL1194">
        <v>210800.64000000001</v>
      </c>
      <c r="BM1194">
        <v>17566.72</v>
      </c>
      <c r="BN1194">
        <v>2138.5</v>
      </c>
      <c r="BR1194">
        <v>1404012</v>
      </c>
      <c r="BS1194">
        <v>1303013</v>
      </c>
      <c r="BT1194">
        <v>1405012</v>
      </c>
      <c r="BU1194">
        <v>1205012</v>
      </c>
      <c r="BV1194">
        <v>1504013</v>
      </c>
      <c r="BW1194">
        <v>1403011</v>
      </c>
      <c r="BX1194" s="10" t="b">
        <f t="shared" si="442"/>
        <v>1</v>
      </c>
      <c r="BY1194" s="10" t="b">
        <f t="shared" si="443"/>
        <v>1</v>
      </c>
      <c r="BZ1194" s="10" t="b">
        <f t="shared" si="444"/>
        <v>1</v>
      </c>
      <c r="CA1194" s="10" t="b">
        <f t="shared" si="445"/>
        <v>1</v>
      </c>
      <c r="CB1194" s="10" t="b">
        <f t="shared" si="446"/>
        <v>1</v>
      </c>
      <c r="CC1194" s="10" t="b">
        <f t="shared" si="447"/>
        <v>1</v>
      </c>
    </row>
    <row r="1195" spans="1:81" ht="14.25" x14ac:dyDescent="0.15">
      <c r="A1195" s="11">
        <v>20914</v>
      </c>
      <c r="B1195">
        <v>50</v>
      </c>
      <c r="C1195" t="str">
        <f t="shared" ca="1" si="431"/>
        <v>1403011,1404011,1403014,1406014,1303015,1205015</v>
      </c>
      <c r="D1195" t="str">
        <f t="shared" si="432"/>
        <v>1,1,1,1,1,1</v>
      </c>
      <c r="E1195" t="str">
        <f t="shared" si="433"/>
        <v>901,901,901,901,901,901</v>
      </c>
      <c r="G1195">
        <f t="shared" ca="1" si="434"/>
        <v>1403011</v>
      </c>
      <c r="H1195">
        <f t="shared" ca="1" si="435"/>
        <v>1404011</v>
      </c>
      <c r="I1195">
        <f t="shared" ca="1" si="436"/>
        <v>1403014</v>
      </c>
      <c r="J1195">
        <f t="shared" ca="1" si="437"/>
        <v>1406014</v>
      </c>
      <c r="K1195">
        <f t="shared" ca="1" si="438"/>
        <v>1303015</v>
      </c>
      <c r="L1195">
        <f t="shared" ca="1" si="439"/>
        <v>1205015</v>
      </c>
      <c r="M1195" s="2">
        <v>1</v>
      </c>
      <c r="N1195" s="7">
        <v>1</v>
      </c>
      <c r="O1195">
        <v>1</v>
      </c>
      <c r="P1195" s="7">
        <v>1</v>
      </c>
      <c r="Q1195">
        <v>1</v>
      </c>
      <c r="R1195" s="7">
        <v>1</v>
      </c>
      <c r="S1195">
        <f t="shared" si="440"/>
        <v>901</v>
      </c>
      <c r="T1195">
        <f t="shared" si="451"/>
        <v>901</v>
      </c>
      <c r="U1195">
        <f t="shared" si="451"/>
        <v>901</v>
      </c>
      <c r="V1195">
        <f t="shared" si="451"/>
        <v>901</v>
      </c>
      <c r="W1195">
        <f t="shared" si="451"/>
        <v>901</v>
      </c>
      <c r="X1195">
        <f t="shared" si="451"/>
        <v>901</v>
      </c>
      <c r="Y1195" s="2">
        <v>1</v>
      </c>
      <c r="Z1195" s="2">
        <v>1</v>
      </c>
      <c r="AA1195" s="2">
        <v>4</v>
      </c>
      <c r="AB1195" s="2">
        <v>4</v>
      </c>
      <c r="AC1195" s="2">
        <v>5</v>
      </c>
      <c r="AD1195" s="2">
        <v>5</v>
      </c>
      <c r="AE1195">
        <f t="shared" ca="1" si="429"/>
        <v>403</v>
      </c>
      <c r="AF1195">
        <f t="shared" ca="1" si="450"/>
        <v>404</v>
      </c>
      <c r="AG1195">
        <f t="shared" ca="1" si="450"/>
        <v>403</v>
      </c>
      <c r="AH1195">
        <f t="shared" ca="1" si="450"/>
        <v>406</v>
      </c>
      <c r="AI1195">
        <f t="shared" ca="1" si="450"/>
        <v>303</v>
      </c>
      <c r="AJ1195">
        <f t="shared" ca="1" si="450"/>
        <v>205</v>
      </c>
      <c r="AM1195">
        <v>3</v>
      </c>
      <c r="AN1195" s="4">
        <v>15</v>
      </c>
      <c r="AO1195">
        <v>6</v>
      </c>
      <c r="AP1195">
        <f t="shared" si="448"/>
        <v>901</v>
      </c>
      <c r="AQ1195">
        <f t="shared" si="449"/>
        <v>81079</v>
      </c>
      <c r="AR1195">
        <f t="shared" si="430"/>
        <v>86734.996986328726</v>
      </c>
      <c r="AT1195">
        <v>212.24</v>
      </c>
      <c r="AU1195" s="1">
        <f t="shared" si="441"/>
        <v>16743.456000000002</v>
      </c>
      <c r="AW1195">
        <v>50</v>
      </c>
      <c r="AX1195" s="2">
        <v>6</v>
      </c>
      <c r="AZ1195">
        <v>210800.64000000001</v>
      </c>
      <c r="BA1195">
        <v>17566.72</v>
      </c>
      <c r="BB1195">
        <v>2138.5</v>
      </c>
      <c r="BC1195">
        <v>210800.64000000001</v>
      </c>
      <c r="BD1195">
        <v>17566.72</v>
      </c>
      <c r="BE1195">
        <v>2138.5</v>
      </c>
      <c r="BF1195">
        <v>210800.64000000001</v>
      </c>
      <c r="BG1195">
        <v>17566.72</v>
      </c>
      <c r="BH1195">
        <v>2138.5</v>
      </c>
      <c r="BI1195">
        <v>210800.64000000001</v>
      </c>
      <c r="BJ1195">
        <v>17566.72</v>
      </c>
      <c r="BK1195">
        <v>2138.5</v>
      </c>
      <c r="BL1195">
        <v>210800.64000000001</v>
      </c>
      <c r="BM1195">
        <v>17566.72</v>
      </c>
      <c r="BN1195">
        <v>2138.5</v>
      </c>
      <c r="BR1195">
        <v>1504013</v>
      </c>
      <c r="BS1195">
        <v>1406011</v>
      </c>
      <c r="BT1195">
        <v>1405012</v>
      </c>
      <c r="BU1195">
        <v>1404012</v>
      </c>
      <c r="BV1195">
        <v>1406011</v>
      </c>
      <c r="BW1195">
        <v>1404012</v>
      </c>
      <c r="BX1195" s="10" t="b">
        <f t="shared" si="442"/>
        <v>1</v>
      </c>
      <c r="BY1195" s="10" t="b">
        <f t="shared" si="443"/>
        <v>1</v>
      </c>
      <c r="BZ1195" s="10" t="b">
        <f t="shared" si="444"/>
        <v>1</v>
      </c>
      <c r="CA1195" s="10" t="b">
        <f t="shared" si="445"/>
        <v>1</v>
      </c>
      <c r="CB1195" s="10" t="b">
        <f t="shared" si="446"/>
        <v>1</v>
      </c>
      <c r="CC1195" s="10" t="b">
        <f t="shared" si="447"/>
        <v>1</v>
      </c>
    </row>
    <row r="1196" spans="1:81" ht="14.25" x14ac:dyDescent="0.15">
      <c r="A1196" s="11">
        <v>20915</v>
      </c>
      <c r="B1196">
        <v>50</v>
      </c>
      <c r="C1196" t="str">
        <f t="shared" ca="1" si="431"/>
        <v>1304011,1101011,1206014,1406014,1206015,1102015</v>
      </c>
      <c r="D1196" t="str">
        <f t="shared" si="432"/>
        <v>1,1,1,1,1,1</v>
      </c>
      <c r="E1196" t="str">
        <f t="shared" si="433"/>
        <v>904,904,904,904,904,904</v>
      </c>
      <c r="G1196">
        <f t="shared" ca="1" si="434"/>
        <v>1304011</v>
      </c>
      <c r="H1196">
        <f t="shared" ca="1" si="435"/>
        <v>1101011</v>
      </c>
      <c r="I1196">
        <f t="shared" ca="1" si="436"/>
        <v>1206014</v>
      </c>
      <c r="J1196">
        <f t="shared" ca="1" si="437"/>
        <v>1406014</v>
      </c>
      <c r="K1196">
        <f t="shared" ca="1" si="438"/>
        <v>1206015</v>
      </c>
      <c r="L1196">
        <f t="shared" ca="1" si="439"/>
        <v>1102015</v>
      </c>
      <c r="M1196" s="2">
        <v>1</v>
      </c>
      <c r="N1196" s="7">
        <v>1</v>
      </c>
      <c r="O1196">
        <v>1</v>
      </c>
      <c r="P1196" s="7">
        <v>1</v>
      </c>
      <c r="Q1196">
        <v>1</v>
      </c>
      <c r="R1196" s="7">
        <v>1</v>
      </c>
      <c r="S1196">
        <f t="shared" si="440"/>
        <v>904</v>
      </c>
      <c r="T1196">
        <f t="shared" si="451"/>
        <v>904</v>
      </c>
      <c r="U1196">
        <f t="shared" si="451"/>
        <v>904</v>
      </c>
      <c r="V1196">
        <f t="shared" si="451"/>
        <v>904</v>
      </c>
      <c r="W1196">
        <f t="shared" si="451"/>
        <v>904</v>
      </c>
      <c r="X1196">
        <f t="shared" si="451"/>
        <v>904</v>
      </c>
      <c r="Y1196" s="2">
        <v>1</v>
      </c>
      <c r="Z1196" s="2">
        <v>1</v>
      </c>
      <c r="AA1196" s="2">
        <v>4</v>
      </c>
      <c r="AB1196" s="2">
        <v>4</v>
      </c>
      <c r="AC1196" s="2">
        <v>5</v>
      </c>
      <c r="AD1196" s="2">
        <v>5</v>
      </c>
      <c r="AE1196">
        <f t="shared" ca="1" si="429"/>
        <v>304</v>
      </c>
      <c r="AF1196">
        <f t="shared" ca="1" si="450"/>
        <v>101</v>
      </c>
      <c r="AG1196">
        <f t="shared" ca="1" si="450"/>
        <v>206</v>
      </c>
      <c r="AH1196">
        <f t="shared" ca="1" si="450"/>
        <v>406</v>
      </c>
      <c r="AI1196">
        <f t="shared" ca="1" si="450"/>
        <v>206</v>
      </c>
      <c r="AJ1196">
        <f t="shared" ca="1" si="450"/>
        <v>102</v>
      </c>
      <c r="AM1196">
        <v>1</v>
      </c>
      <c r="AN1196" s="4">
        <v>25</v>
      </c>
      <c r="AO1196">
        <v>6</v>
      </c>
      <c r="AP1196">
        <f t="shared" si="448"/>
        <v>904</v>
      </c>
      <c r="AQ1196">
        <f t="shared" si="449"/>
        <v>81346</v>
      </c>
      <c r="AR1196">
        <f t="shared" si="430"/>
        <v>87023.155404531819</v>
      </c>
      <c r="AT1196">
        <v>212.4</v>
      </c>
      <c r="AU1196" s="1">
        <f t="shared" si="441"/>
        <v>16798.272000000001</v>
      </c>
      <c r="AW1196">
        <v>50</v>
      </c>
      <c r="AX1196" s="2">
        <v>6</v>
      </c>
      <c r="AZ1196">
        <v>211522.56</v>
      </c>
      <c r="BA1196">
        <v>17626.88</v>
      </c>
      <c r="BB1196">
        <v>2145.5500000000002</v>
      </c>
      <c r="BC1196">
        <v>211522.56</v>
      </c>
      <c r="BD1196">
        <v>17626.88</v>
      </c>
      <c r="BE1196">
        <v>2145.5500000000002</v>
      </c>
      <c r="BF1196">
        <v>211522.56</v>
      </c>
      <c r="BG1196">
        <v>17626.88</v>
      </c>
      <c r="BH1196">
        <v>2145.5500000000002</v>
      </c>
      <c r="BI1196">
        <v>211522.56</v>
      </c>
      <c r="BJ1196">
        <v>17626.88</v>
      </c>
      <c r="BK1196">
        <v>2145.5500000000002</v>
      </c>
      <c r="BL1196">
        <v>211522.56</v>
      </c>
      <c r="BM1196">
        <v>17626.88</v>
      </c>
      <c r="BN1196">
        <v>2145.5500000000002</v>
      </c>
      <c r="BR1196">
        <v>1101011</v>
      </c>
      <c r="BS1196">
        <v>1404012</v>
      </c>
      <c r="BT1196">
        <v>1102014</v>
      </c>
      <c r="BU1196">
        <v>1406011</v>
      </c>
      <c r="BV1196">
        <v>1403011</v>
      </c>
      <c r="BW1196">
        <v>1303013</v>
      </c>
      <c r="BX1196" s="10" t="b">
        <f t="shared" si="442"/>
        <v>1</v>
      </c>
      <c r="BY1196" s="10" t="b">
        <f t="shared" si="443"/>
        <v>1</v>
      </c>
      <c r="BZ1196" s="10" t="b">
        <f t="shared" si="444"/>
        <v>1</v>
      </c>
      <c r="CA1196" s="10" t="b">
        <f t="shared" si="445"/>
        <v>1</v>
      </c>
      <c r="CB1196" s="10" t="b">
        <f t="shared" si="446"/>
        <v>1</v>
      </c>
      <c r="CC1196" s="10" t="b">
        <f t="shared" si="447"/>
        <v>1</v>
      </c>
    </row>
    <row r="1197" spans="1:81" ht="14.25" x14ac:dyDescent="0.15">
      <c r="A1197" s="11">
        <v>20916</v>
      </c>
      <c r="B1197">
        <v>50</v>
      </c>
      <c r="C1197" t="str">
        <f t="shared" ca="1" si="431"/>
        <v>1304011,1203011,1405014,1204014,1404015,1205015</v>
      </c>
      <c r="D1197" t="str">
        <f t="shared" si="432"/>
        <v>1,1,1,1,1,1</v>
      </c>
      <c r="E1197" t="str">
        <f t="shared" si="433"/>
        <v>904,904,904,904,904,904</v>
      </c>
      <c r="G1197">
        <f t="shared" ca="1" si="434"/>
        <v>1304011</v>
      </c>
      <c r="H1197">
        <f t="shared" ca="1" si="435"/>
        <v>1203011</v>
      </c>
      <c r="I1197">
        <f t="shared" ca="1" si="436"/>
        <v>1405014</v>
      </c>
      <c r="J1197">
        <f t="shared" ca="1" si="437"/>
        <v>1204014</v>
      </c>
      <c r="K1197">
        <f t="shared" ca="1" si="438"/>
        <v>1404015</v>
      </c>
      <c r="L1197">
        <f t="shared" ca="1" si="439"/>
        <v>1205015</v>
      </c>
      <c r="M1197" s="2">
        <v>1</v>
      </c>
      <c r="N1197" s="7">
        <v>1</v>
      </c>
      <c r="O1197">
        <v>1</v>
      </c>
      <c r="P1197" s="7">
        <v>1</v>
      </c>
      <c r="Q1197">
        <v>1</v>
      </c>
      <c r="R1197" s="7">
        <v>1</v>
      </c>
      <c r="S1197">
        <f t="shared" si="440"/>
        <v>904</v>
      </c>
      <c r="T1197">
        <f t="shared" si="451"/>
        <v>904</v>
      </c>
      <c r="U1197">
        <f t="shared" si="451"/>
        <v>904</v>
      </c>
      <c r="V1197">
        <f t="shared" si="451"/>
        <v>904</v>
      </c>
      <c r="W1197">
        <f t="shared" si="451"/>
        <v>904</v>
      </c>
      <c r="X1197">
        <f t="shared" si="451"/>
        <v>904</v>
      </c>
      <c r="Y1197" s="2">
        <v>1</v>
      </c>
      <c r="Z1197" s="2">
        <v>1</v>
      </c>
      <c r="AA1197" s="2">
        <v>4</v>
      </c>
      <c r="AB1197" s="2">
        <v>4</v>
      </c>
      <c r="AC1197" s="2">
        <v>5</v>
      </c>
      <c r="AD1197" s="2">
        <v>5</v>
      </c>
      <c r="AE1197">
        <f t="shared" ca="1" si="429"/>
        <v>304</v>
      </c>
      <c r="AF1197">
        <f t="shared" ca="1" si="450"/>
        <v>203</v>
      </c>
      <c r="AG1197">
        <f t="shared" ca="1" si="450"/>
        <v>405</v>
      </c>
      <c r="AH1197">
        <f t="shared" ca="1" si="450"/>
        <v>204</v>
      </c>
      <c r="AI1197">
        <f t="shared" ca="1" si="450"/>
        <v>404</v>
      </c>
      <c r="AJ1197">
        <f t="shared" ca="1" si="450"/>
        <v>205</v>
      </c>
      <c r="AM1197">
        <v>2</v>
      </c>
      <c r="AN1197" s="4">
        <v>15</v>
      </c>
      <c r="AO1197">
        <v>6</v>
      </c>
      <c r="AP1197">
        <f t="shared" si="448"/>
        <v>904</v>
      </c>
      <c r="AQ1197">
        <f t="shared" si="449"/>
        <v>81346</v>
      </c>
      <c r="AR1197">
        <f t="shared" si="430"/>
        <v>87026.636688822968</v>
      </c>
      <c r="AT1197">
        <v>212.56</v>
      </c>
      <c r="AU1197" s="1">
        <f t="shared" si="441"/>
        <v>16798.944</v>
      </c>
      <c r="AW1197">
        <v>50</v>
      </c>
      <c r="AX1197" s="2">
        <v>6</v>
      </c>
      <c r="AZ1197">
        <v>211522.56</v>
      </c>
      <c r="BA1197">
        <v>17626.88</v>
      </c>
      <c r="BB1197">
        <v>2145.5500000000002</v>
      </c>
      <c r="BC1197">
        <v>211522.56</v>
      </c>
      <c r="BD1197">
        <v>17626.88</v>
      </c>
      <c r="BE1197">
        <v>2145.5500000000002</v>
      </c>
      <c r="BF1197">
        <v>211522.56</v>
      </c>
      <c r="BG1197">
        <v>17626.88</v>
      </c>
      <c r="BH1197">
        <v>2145.5500000000002</v>
      </c>
      <c r="BI1197">
        <v>211522.56</v>
      </c>
      <c r="BJ1197">
        <v>17626.88</v>
      </c>
      <c r="BK1197">
        <v>2145.5500000000002</v>
      </c>
      <c r="BL1197">
        <v>211522.56</v>
      </c>
      <c r="BM1197">
        <v>17626.88</v>
      </c>
      <c r="BN1197">
        <v>2145.5500000000002</v>
      </c>
      <c r="BR1197">
        <v>1206011</v>
      </c>
      <c r="BS1197">
        <v>1205012</v>
      </c>
      <c r="BT1197">
        <v>1405012</v>
      </c>
      <c r="BU1197">
        <v>1206011</v>
      </c>
      <c r="BV1197">
        <v>1102015</v>
      </c>
      <c r="BW1197">
        <v>1206011</v>
      </c>
      <c r="BX1197" s="10" t="b">
        <f t="shared" si="442"/>
        <v>1</v>
      </c>
      <c r="BY1197" s="10" t="b">
        <f t="shared" si="443"/>
        <v>1</v>
      </c>
      <c r="BZ1197" s="10" t="b">
        <f t="shared" si="444"/>
        <v>1</v>
      </c>
      <c r="CA1197" s="10" t="b">
        <f t="shared" si="445"/>
        <v>1</v>
      </c>
      <c r="CB1197" s="10" t="b">
        <f t="shared" si="446"/>
        <v>1</v>
      </c>
      <c r="CC1197" s="10" t="b">
        <f t="shared" si="447"/>
        <v>1</v>
      </c>
    </row>
    <row r="1198" spans="1:81" ht="14.25" x14ac:dyDescent="0.15">
      <c r="A1198" s="11">
        <v>20917</v>
      </c>
      <c r="B1198">
        <v>50</v>
      </c>
      <c r="C1198" t="str">
        <f t="shared" ca="1" si="431"/>
        <v>1304011,1101011,1404014,1404014,1204015,1503015</v>
      </c>
      <c r="D1198" t="str">
        <f t="shared" si="432"/>
        <v>1,1,1,1,1,1</v>
      </c>
      <c r="E1198" t="str">
        <f t="shared" si="433"/>
        <v>904,904,904,904,904,904</v>
      </c>
      <c r="G1198">
        <f t="shared" ca="1" si="434"/>
        <v>1304011</v>
      </c>
      <c r="H1198">
        <f t="shared" ca="1" si="435"/>
        <v>1101011</v>
      </c>
      <c r="I1198">
        <f t="shared" ca="1" si="436"/>
        <v>1404014</v>
      </c>
      <c r="J1198">
        <f t="shared" ca="1" si="437"/>
        <v>1404014</v>
      </c>
      <c r="K1198">
        <f t="shared" ca="1" si="438"/>
        <v>1204015</v>
      </c>
      <c r="L1198">
        <f t="shared" ca="1" si="439"/>
        <v>1503015</v>
      </c>
      <c r="M1198" s="2">
        <v>1</v>
      </c>
      <c r="N1198" s="7">
        <v>1</v>
      </c>
      <c r="O1198">
        <v>1</v>
      </c>
      <c r="P1198" s="7">
        <v>1</v>
      </c>
      <c r="Q1198">
        <v>1</v>
      </c>
      <c r="R1198" s="7">
        <v>1</v>
      </c>
      <c r="S1198">
        <f t="shared" si="440"/>
        <v>904</v>
      </c>
      <c r="T1198">
        <f t="shared" si="451"/>
        <v>904</v>
      </c>
      <c r="U1198">
        <f t="shared" si="451"/>
        <v>904</v>
      </c>
      <c r="V1198">
        <f t="shared" si="451"/>
        <v>904</v>
      </c>
      <c r="W1198">
        <f t="shared" si="451"/>
        <v>904</v>
      </c>
      <c r="X1198">
        <f t="shared" si="451"/>
        <v>904</v>
      </c>
      <c r="Y1198" s="2">
        <v>1</v>
      </c>
      <c r="Z1198" s="2">
        <v>1</v>
      </c>
      <c r="AA1198" s="2">
        <v>4</v>
      </c>
      <c r="AB1198" s="2">
        <v>4</v>
      </c>
      <c r="AC1198" s="2">
        <v>5</v>
      </c>
      <c r="AD1198" s="2">
        <v>5</v>
      </c>
      <c r="AE1198">
        <f t="shared" ca="1" si="429"/>
        <v>304</v>
      </c>
      <c r="AF1198">
        <f t="shared" ca="1" si="450"/>
        <v>101</v>
      </c>
      <c r="AG1198">
        <f t="shared" ca="1" si="450"/>
        <v>404</v>
      </c>
      <c r="AH1198">
        <f t="shared" ca="1" si="450"/>
        <v>404</v>
      </c>
      <c r="AI1198">
        <f t="shared" ca="1" si="450"/>
        <v>204</v>
      </c>
      <c r="AJ1198">
        <f t="shared" ca="1" si="450"/>
        <v>503</v>
      </c>
      <c r="AM1198">
        <v>3</v>
      </c>
      <c r="AN1198" s="4">
        <v>15</v>
      </c>
      <c r="AO1198">
        <v>6</v>
      </c>
      <c r="AP1198">
        <f t="shared" si="448"/>
        <v>904</v>
      </c>
      <c r="AQ1198">
        <f t="shared" si="449"/>
        <v>81346</v>
      </c>
      <c r="AR1198">
        <f t="shared" si="430"/>
        <v>87030.117973114102</v>
      </c>
      <c r="AT1198">
        <v>212.72</v>
      </c>
      <c r="AU1198" s="1">
        <f t="shared" si="441"/>
        <v>16799.616000000002</v>
      </c>
      <c r="AW1198">
        <v>50</v>
      </c>
      <c r="AX1198" s="2">
        <v>6</v>
      </c>
      <c r="AZ1198">
        <v>211522.56</v>
      </c>
      <c r="BA1198">
        <v>17626.88</v>
      </c>
      <c r="BB1198">
        <v>2145.5500000000002</v>
      </c>
      <c r="BC1198">
        <v>211522.56</v>
      </c>
      <c r="BD1198">
        <v>17626.88</v>
      </c>
      <c r="BE1198">
        <v>2145.5500000000002</v>
      </c>
      <c r="BF1198">
        <v>211522.56</v>
      </c>
      <c r="BG1198">
        <v>17626.88</v>
      </c>
      <c r="BH1198">
        <v>2145.5500000000002</v>
      </c>
      <c r="BI1198">
        <v>211522.56</v>
      </c>
      <c r="BJ1198">
        <v>17626.88</v>
      </c>
      <c r="BK1198">
        <v>2145.5500000000002</v>
      </c>
      <c r="BL1198">
        <v>211522.56</v>
      </c>
      <c r="BM1198">
        <v>17626.88</v>
      </c>
      <c r="BN1198">
        <v>2145.5500000000002</v>
      </c>
      <c r="BR1198">
        <v>1205012</v>
      </c>
      <c r="BS1198">
        <v>1504013</v>
      </c>
      <c r="BT1198">
        <v>1503013</v>
      </c>
      <c r="BU1198">
        <v>1303013</v>
      </c>
      <c r="BV1198">
        <v>1205012</v>
      </c>
      <c r="BW1198">
        <v>1503013</v>
      </c>
      <c r="BX1198" s="10" t="b">
        <f t="shared" si="442"/>
        <v>1</v>
      </c>
      <c r="BY1198" s="10" t="b">
        <f t="shared" si="443"/>
        <v>1</v>
      </c>
      <c r="BZ1198" s="10" t="b">
        <f t="shared" si="444"/>
        <v>1</v>
      </c>
      <c r="CA1198" s="10" t="b">
        <f t="shared" si="445"/>
        <v>1</v>
      </c>
      <c r="CB1198" s="10" t="b">
        <f t="shared" si="446"/>
        <v>1</v>
      </c>
      <c r="CC1198" s="10" t="b">
        <f t="shared" si="447"/>
        <v>1</v>
      </c>
    </row>
    <row r="1199" spans="1:81" ht="14.25" x14ac:dyDescent="0.15">
      <c r="A1199" s="11">
        <v>20918</v>
      </c>
      <c r="B1199">
        <v>50</v>
      </c>
      <c r="C1199" t="str">
        <f t="shared" ca="1" si="431"/>
        <v>1204011,1304011,1304014,1304014,1204015,1101015</v>
      </c>
      <c r="D1199" t="str">
        <f t="shared" si="432"/>
        <v>1,1,1,1,1,1</v>
      </c>
      <c r="E1199" t="str">
        <f t="shared" si="433"/>
        <v>904,904,904,904,904,904</v>
      </c>
      <c r="G1199">
        <f t="shared" ca="1" si="434"/>
        <v>1204011</v>
      </c>
      <c r="H1199">
        <f t="shared" ca="1" si="435"/>
        <v>1304011</v>
      </c>
      <c r="I1199">
        <f t="shared" ca="1" si="436"/>
        <v>1304014</v>
      </c>
      <c r="J1199">
        <f t="shared" ca="1" si="437"/>
        <v>1304014</v>
      </c>
      <c r="K1199">
        <f t="shared" ca="1" si="438"/>
        <v>1204015</v>
      </c>
      <c r="L1199">
        <f t="shared" ca="1" si="439"/>
        <v>1101015</v>
      </c>
      <c r="M1199" s="2">
        <v>1</v>
      </c>
      <c r="N1199" s="7">
        <v>1</v>
      </c>
      <c r="O1199">
        <v>1</v>
      </c>
      <c r="P1199" s="7">
        <v>1</v>
      </c>
      <c r="Q1199">
        <v>1</v>
      </c>
      <c r="R1199" s="7">
        <v>1</v>
      </c>
      <c r="S1199">
        <f t="shared" si="440"/>
        <v>904</v>
      </c>
      <c r="T1199">
        <f t="shared" si="451"/>
        <v>904</v>
      </c>
      <c r="U1199">
        <f t="shared" si="451"/>
        <v>904</v>
      </c>
      <c r="V1199">
        <f t="shared" si="451"/>
        <v>904</v>
      </c>
      <c r="W1199">
        <f t="shared" si="451"/>
        <v>904</v>
      </c>
      <c r="X1199">
        <f t="shared" si="451"/>
        <v>904</v>
      </c>
      <c r="Y1199" s="2">
        <v>1</v>
      </c>
      <c r="Z1199" s="2">
        <v>1</v>
      </c>
      <c r="AA1199" s="2">
        <v>4</v>
      </c>
      <c r="AB1199" s="2">
        <v>4</v>
      </c>
      <c r="AC1199" s="2">
        <v>5</v>
      </c>
      <c r="AD1199" s="2">
        <v>5</v>
      </c>
      <c r="AE1199">
        <f t="shared" ca="1" si="429"/>
        <v>204</v>
      </c>
      <c r="AF1199">
        <f t="shared" ca="1" si="450"/>
        <v>304</v>
      </c>
      <c r="AG1199">
        <f t="shared" ca="1" si="450"/>
        <v>304</v>
      </c>
      <c r="AH1199">
        <f t="shared" ca="1" si="450"/>
        <v>304</v>
      </c>
      <c r="AI1199">
        <f t="shared" ca="1" si="450"/>
        <v>204</v>
      </c>
      <c r="AJ1199">
        <f t="shared" ca="1" si="450"/>
        <v>101</v>
      </c>
      <c r="AM1199">
        <v>1</v>
      </c>
      <c r="AN1199" s="4">
        <v>15</v>
      </c>
      <c r="AO1199">
        <v>6</v>
      </c>
      <c r="AP1199">
        <f t="shared" si="448"/>
        <v>904</v>
      </c>
      <c r="AQ1199">
        <f t="shared" si="449"/>
        <v>81346</v>
      </c>
      <c r="AR1199">
        <f t="shared" si="430"/>
        <v>87033.599257405236</v>
      </c>
      <c r="AT1199">
        <v>212.88</v>
      </c>
      <c r="AU1199" s="1">
        <f t="shared" si="441"/>
        <v>16800.288</v>
      </c>
      <c r="AW1199">
        <v>50</v>
      </c>
      <c r="AX1199" s="2">
        <v>6</v>
      </c>
      <c r="AZ1199">
        <v>211522.56</v>
      </c>
      <c r="BA1199">
        <v>17626.88</v>
      </c>
      <c r="BB1199">
        <v>2145.5500000000002</v>
      </c>
      <c r="BC1199">
        <v>211522.56</v>
      </c>
      <c r="BD1199">
        <v>17626.88</v>
      </c>
      <c r="BE1199">
        <v>2145.5500000000002</v>
      </c>
      <c r="BF1199">
        <v>211522.56</v>
      </c>
      <c r="BG1199">
        <v>17626.88</v>
      </c>
      <c r="BH1199">
        <v>2145.5500000000002</v>
      </c>
      <c r="BI1199">
        <v>211522.56</v>
      </c>
      <c r="BJ1199">
        <v>17626.88</v>
      </c>
      <c r="BK1199">
        <v>2145.5500000000002</v>
      </c>
      <c r="BL1199">
        <v>211522.56</v>
      </c>
      <c r="BM1199">
        <v>17626.88</v>
      </c>
      <c r="BN1199">
        <v>2145.5500000000002</v>
      </c>
      <c r="BR1199">
        <v>1503013</v>
      </c>
      <c r="BS1199">
        <v>1406011</v>
      </c>
      <c r="BT1199">
        <v>1205012</v>
      </c>
      <c r="BU1199">
        <v>1304013</v>
      </c>
      <c r="BV1199">
        <v>1205012</v>
      </c>
      <c r="BW1199">
        <v>1204012</v>
      </c>
      <c r="BX1199" s="10" t="b">
        <f t="shared" si="442"/>
        <v>1</v>
      </c>
      <c r="BY1199" s="10" t="b">
        <f t="shared" si="443"/>
        <v>1</v>
      </c>
      <c r="BZ1199" s="10" t="b">
        <f t="shared" si="444"/>
        <v>1</v>
      </c>
      <c r="CA1199" s="10" t="b">
        <f t="shared" si="445"/>
        <v>1</v>
      </c>
      <c r="CB1199" s="10" t="b">
        <f t="shared" si="446"/>
        <v>1</v>
      </c>
      <c r="CC1199" s="10" t="b">
        <f t="shared" si="447"/>
        <v>1</v>
      </c>
    </row>
    <row r="1200" spans="1:81" ht="14.25" x14ac:dyDescent="0.15">
      <c r="A1200" s="11">
        <v>20919</v>
      </c>
      <c r="B1200">
        <v>50</v>
      </c>
      <c r="C1200" t="str">
        <f t="shared" ca="1" si="431"/>
        <v>1102011,1406011,1102014,1303014,1504015,1403015</v>
      </c>
      <c r="D1200" t="str">
        <f t="shared" si="432"/>
        <v>1,1,1,1,1,1</v>
      </c>
      <c r="E1200" t="str">
        <f t="shared" si="433"/>
        <v>904,904,904,904,904,904</v>
      </c>
      <c r="G1200">
        <f t="shared" ca="1" si="434"/>
        <v>1102011</v>
      </c>
      <c r="H1200">
        <f t="shared" ca="1" si="435"/>
        <v>1406011</v>
      </c>
      <c r="I1200">
        <f t="shared" ca="1" si="436"/>
        <v>1102014</v>
      </c>
      <c r="J1200">
        <f t="shared" ca="1" si="437"/>
        <v>1303014</v>
      </c>
      <c r="K1200">
        <f t="shared" ca="1" si="438"/>
        <v>1504015</v>
      </c>
      <c r="L1200">
        <f t="shared" ca="1" si="439"/>
        <v>1403015</v>
      </c>
      <c r="M1200" s="2">
        <v>1</v>
      </c>
      <c r="N1200" s="7">
        <v>1</v>
      </c>
      <c r="O1200">
        <v>1</v>
      </c>
      <c r="P1200" s="7">
        <v>1</v>
      </c>
      <c r="Q1200">
        <v>1</v>
      </c>
      <c r="R1200" s="7">
        <v>1</v>
      </c>
      <c r="S1200">
        <f t="shared" si="440"/>
        <v>904</v>
      </c>
      <c r="T1200">
        <f t="shared" si="451"/>
        <v>904</v>
      </c>
      <c r="U1200">
        <f t="shared" si="451"/>
        <v>904</v>
      </c>
      <c r="V1200">
        <f t="shared" si="451"/>
        <v>904</v>
      </c>
      <c r="W1200">
        <f t="shared" si="451"/>
        <v>904</v>
      </c>
      <c r="X1200">
        <f t="shared" si="451"/>
        <v>904</v>
      </c>
      <c r="Y1200" s="2">
        <v>1</v>
      </c>
      <c r="Z1200" s="2">
        <v>1</v>
      </c>
      <c r="AA1200" s="2">
        <v>4</v>
      </c>
      <c r="AB1200" s="2">
        <v>4</v>
      </c>
      <c r="AC1200" s="2">
        <v>5</v>
      </c>
      <c r="AD1200" s="2">
        <v>5</v>
      </c>
      <c r="AE1200">
        <f t="shared" ca="1" si="429"/>
        <v>102</v>
      </c>
      <c r="AF1200">
        <f t="shared" ca="1" si="450"/>
        <v>406</v>
      </c>
      <c r="AG1200">
        <f t="shared" ca="1" si="450"/>
        <v>102</v>
      </c>
      <c r="AH1200">
        <f t="shared" ca="1" si="450"/>
        <v>303</v>
      </c>
      <c r="AI1200">
        <f t="shared" ca="1" si="450"/>
        <v>504</v>
      </c>
      <c r="AJ1200">
        <f t="shared" ca="1" si="450"/>
        <v>403</v>
      </c>
      <c r="AM1200">
        <v>2</v>
      </c>
      <c r="AN1200" s="4">
        <v>15</v>
      </c>
      <c r="AO1200">
        <v>6</v>
      </c>
      <c r="AP1200">
        <f t="shared" si="448"/>
        <v>904</v>
      </c>
      <c r="AQ1200">
        <f t="shared" si="449"/>
        <v>81346</v>
      </c>
      <c r="AR1200">
        <f t="shared" si="430"/>
        <v>87037.080541696356</v>
      </c>
      <c r="AT1200">
        <v>213.04</v>
      </c>
      <c r="AU1200" s="1">
        <f t="shared" si="441"/>
        <v>16800.96</v>
      </c>
      <c r="AW1200">
        <v>50</v>
      </c>
      <c r="AX1200" s="2">
        <v>6</v>
      </c>
      <c r="AZ1200">
        <v>211522.56</v>
      </c>
      <c r="BA1200">
        <v>17626.88</v>
      </c>
      <c r="BB1200">
        <v>2145.5500000000002</v>
      </c>
      <c r="BC1200">
        <v>211522.56</v>
      </c>
      <c r="BD1200">
        <v>17626.88</v>
      </c>
      <c r="BE1200">
        <v>2145.5500000000002</v>
      </c>
      <c r="BF1200">
        <v>211522.56</v>
      </c>
      <c r="BG1200">
        <v>17626.88</v>
      </c>
      <c r="BH1200">
        <v>2145.5500000000002</v>
      </c>
      <c r="BI1200">
        <v>211522.56</v>
      </c>
      <c r="BJ1200">
        <v>17626.88</v>
      </c>
      <c r="BK1200">
        <v>2145.5500000000002</v>
      </c>
      <c r="BL1200">
        <v>211522.56</v>
      </c>
      <c r="BM1200">
        <v>17626.88</v>
      </c>
      <c r="BN1200">
        <v>2145.5500000000002</v>
      </c>
      <c r="BR1200">
        <v>1304013</v>
      </c>
      <c r="BS1200">
        <v>1206011</v>
      </c>
      <c r="BT1200">
        <v>1503013</v>
      </c>
      <c r="BU1200">
        <v>1303013</v>
      </c>
      <c r="BV1200">
        <v>1203011</v>
      </c>
      <c r="BW1200">
        <v>1303013</v>
      </c>
      <c r="BX1200" s="10" t="b">
        <f t="shared" si="442"/>
        <v>1</v>
      </c>
      <c r="BY1200" s="10" t="b">
        <f t="shared" si="443"/>
        <v>1</v>
      </c>
      <c r="BZ1200" s="10" t="b">
        <f t="shared" si="444"/>
        <v>1</v>
      </c>
      <c r="CA1200" s="10" t="b">
        <f t="shared" si="445"/>
        <v>1</v>
      </c>
      <c r="CB1200" s="10" t="b">
        <f t="shared" si="446"/>
        <v>1</v>
      </c>
      <c r="CC1200" s="10" t="b">
        <f t="shared" si="447"/>
        <v>1</v>
      </c>
    </row>
    <row r="1201" spans="1:81" ht="14.25" x14ac:dyDescent="0.15">
      <c r="A1201" s="11">
        <v>20920</v>
      </c>
      <c r="B1201">
        <v>50</v>
      </c>
      <c r="C1201" t="str">
        <f t="shared" ca="1" si="431"/>
        <v>1403011,1102011,1503014,1404014,1304015,1204015</v>
      </c>
      <c r="D1201" t="str">
        <f t="shared" si="432"/>
        <v>1,1,1,1,1,1</v>
      </c>
      <c r="E1201" t="str">
        <f t="shared" si="433"/>
        <v>907,907,907,907,907,907</v>
      </c>
      <c r="G1201">
        <f t="shared" ca="1" si="434"/>
        <v>1403011</v>
      </c>
      <c r="H1201">
        <f t="shared" ca="1" si="435"/>
        <v>1102011</v>
      </c>
      <c r="I1201">
        <f t="shared" ca="1" si="436"/>
        <v>1503014</v>
      </c>
      <c r="J1201">
        <f t="shared" ca="1" si="437"/>
        <v>1404014</v>
      </c>
      <c r="K1201">
        <f t="shared" ca="1" si="438"/>
        <v>1304015</v>
      </c>
      <c r="L1201">
        <f t="shared" ca="1" si="439"/>
        <v>1204015</v>
      </c>
      <c r="M1201" s="2">
        <v>1</v>
      </c>
      <c r="N1201" s="7">
        <v>1</v>
      </c>
      <c r="O1201">
        <v>1</v>
      </c>
      <c r="P1201" s="7">
        <v>1</v>
      </c>
      <c r="Q1201">
        <v>1</v>
      </c>
      <c r="R1201" s="7">
        <v>1</v>
      </c>
      <c r="S1201">
        <f t="shared" si="440"/>
        <v>907</v>
      </c>
      <c r="T1201">
        <f t="shared" si="451"/>
        <v>907</v>
      </c>
      <c r="U1201">
        <f t="shared" si="451"/>
        <v>907</v>
      </c>
      <c r="V1201">
        <f t="shared" si="451"/>
        <v>907</v>
      </c>
      <c r="W1201">
        <f t="shared" si="451"/>
        <v>907</v>
      </c>
      <c r="X1201">
        <f t="shared" si="451"/>
        <v>907</v>
      </c>
      <c r="Y1201" s="2">
        <v>1</v>
      </c>
      <c r="Z1201" s="2">
        <v>1</v>
      </c>
      <c r="AA1201" s="2">
        <v>4</v>
      </c>
      <c r="AB1201" s="2">
        <v>4</v>
      </c>
      <c r="AC1201" s="2">
        <v>5</v>
      </c>
      <c r="AD1201" s="2">
        <v>5</v>
      </c>
      <c r="AE1201">
        <f t="shared" ca="1" si="429"/>
        <v>403</v>
      </c>
      <c r="AF1201">
        <f t="shared" ca="1" si="450"/>
        <v>102</v>
      </c>
      <c r="AG1201">
        <f t="shared" ca="1" si="450"/>
        <v>503</v>
      </c>
      <c r="AH1201">
        <f t="shared" ca="1" si="450"/>
        <v>404</v>
      </c>
      <c r="AI1201">
        <f t="shared" ca="1" si="450"/>
        <v>304</v>
      </c>
      <c r="AJ1201">
        <f t="shared" ca="1" si="450"/>
        <v>204</v>
      </c>
      <c r="AM1201">
        <v>3</v>
      </c>
      <c r="AN1201" s="4">
        <v>25</v>
      </c>
      <c r="AO1201">
        <v>6</v>
      </c>
      <c r="AP1201">
        <f t="shared" si="448"/>
        <v>907</v>
      </c>
      <c r="AQ1201">
        <f t="shared" si="449"/>
        <v>81613</v>
      </c>
      <c r="AR1201">
        <f t="shared" si="430"/>
        <v>87325.238776184502</v>
      </c>
      <c r="AT1201">
        <v>213.2</v>
      </c>
      <c r="AU1201" s="1">
        <f t="shared" si="441"/>
        <v>16855.776000000002</v>
      </c>
      <c r="AW1201">
        <v>50</v>
      </c>
      <c r="AX1201" s="2">
        <v>6</v>
      </c>
      <c r="AZ1201">
        <v>212244.48000000001</v>
      </c>
      <c r="BA1201">
        <v>17687.04</v>
      </c>
      <c r="BB1201">
        <v>2152.6</v>
      </c>
      <c r="BC1201">
        <v>212244.48000000001</v>
      </c>
      <c r="BD1201">
        <v>17687.04</v>
      </c>
      <c r="BE1201">
        <v>2152.6</v>
      </c>
      <c r="BF1201">
        <v>212244.48000000001</v>
      </c>
      <c r="BG1201">
        <v>17687.04</v>
      </c>
      <c r="BH1201">
        <v>2152.6</v>
      </c>
      <c r="BI1201">
        <v>212244.48000000001</v>
      </c>
      <c r="BJ1201">
        <v>17687.04</v>
      </c>
      <c r="BK1201">
        <v>2152.6</v>
      </c>
      <c r="BL1201">
        <v>212244.48000000001</v>
      </c>
      <c r="BM1201">
        <v>17687.04</v>
      </c>
      <c r="BN1201">
        <v>2152.6</v>
      </c>
      <c r="BR1201">
        <v>1101011</v>
      </c>
      <c r="BS1201">
        <v>1205012</v>
      </c>
      <c r="BT1201">
        <v>1206011</v>
      </c>
      <c r="BU1201">
        <v>1304013</v>
      </c>
      <c r="BV1201">
        <v>1403011</v>
      </c>
      <c r="BW1201">
        <v>1403011</v>
      </c>
      <c r="BX1201" s="10" t="b">
        <f t="shared" si="442"/>
        <v>1</v>
      </c>
      <c r="BY1201" s="10" t="b">
        <f t="shared" si="443"/>
        <v>1</v>
      </c>
      <c r="BZ1201" s="10" t="b">
        <f t="shared" si="444"/>
        <v>1</v>
      </c>
      <c r="CA1201" s="10" t="b">
        <f t="shared" si="445"/>
        <v>1</v>
      </c>
      <c r="CB1201" s="10" t="b">
        <f t="shared" si="446"/>
        <v>1</v>
      </c>
      <c r="CC1201" s="10" t="b">
        <f t="shared" si="447"/>
        <v>1</v>
      </c>
    </row>
    <row r="1202" spans="1:81" ht="14.25" x14ac:dyDescent="0.15">
      <c r="A1202" s="11">
        <v>20921</v>
      </c>
      <c r="B1202">
        <v>50</v>
      </c>
      <c r="C1202" t="str">
        <f t="shared" ca="1" si="431"/>
        <v>1403011,1503011,1205014,1403014,1101015,1101015</v>
      </c>
      <c r="D1202" t="str">
        <f t="shared" si="432"/>
        <v>1,1,1,1,1,1</v>
      </c>
      <c r="E1202" t="str">
        <f t="shared" si="433"/>
        <v>907,907,907,907,907,907</v>
      </c>
      <c r="G1202">
        <f t="shared" ca="1" si="434"/>
        <v>1403011</v>
      </c>
      <c r="H1202">
        <f t="shared" ca="1" si="435"/>
        <v>1503011</v>
      </c>
      <c r="I1202">
        <f t="shared" ca="1" si="436"/>
        <v>1205014</v>
      </c>
      <c r="J1202">
        <f t="shared" ca="1" si="437"/>
        <v>1403014</v>
      </c>
      <c r="K1202">
        <f t="shared" ca="1" si="438"/>
        <v>1101015</v>
      </c>
      <c r="L1202">
        <f t="shared" ca="1" si="439"/>
        <v>1101015</v>
      </c>
      <c r="M1202" s="2">
        <v>1</v>
      </c>
      <c r="N1202" s="7">
        <v>1</v>
      </c>
      <c r="O1202">
        <v>1</v>
      </c>
      <c r="P1202" s="7">
        <v>1</v>
      </c>
      <c r="Q1202">
        <v>1</v>
      </c>
      <c r="R1202" s="7">
        <v>1</v>
      </c>
      <c r="S1202">
        <f t="shared" si="440"/>
        <v>907</v>
      </c>
      <c r="T1202">
        <f t="shared" si="451"/>
        <v>907</v>
      </c>
      <c r="U1202">
        <f t="shared" si="451"/>
        <v>907</v>
      </c>
      <c r="V1202">
        <f t="shared" si="451"/>
        <v>907</v>
      </c>
      <c r="W1202">
        <f t="shared" si="451"/>
        <v>907</v>
      </c>
      <c r="X1202">
        <f t="shared" si="451"/>
        <v>907</v>
      </c>
      <c r="Y1202" s="2">
        <v>1</v>
      </c>
      <c r="Z1202" s="2">
        <v>1</v>
      </c>
      <c r="AA1202" s="2">
        <v>4</v>
      </c>
      <c r="AB1202" s="2">
        <v>4</v>
      </c>
      <c r="AC1202" s="2">
        <v>5</v>
      </c>
      <c r="AD1202" s="2">
        <v>5</v>
      </c>
      <c r="AE1202">
        <f t="shared" ca="1" si="429"/>
        <v>403</v>
      </c>
      <c r="AF1202">
        <f t="shared" ca="1" si="450"/>
        <v>503</v>
      </c>
      <c r="AG1202">
        <f t="shared" ca="1" si="450"/>
        <v>205</v>
      </c>
      <c r="AH1202">
        <f t="shared" ca="1" si="450"/>
        <v>403</v>
      </c>
      <c r="AI1202">
        <f t="shared" ca="1" si="450"/>
        <v>101</v>
      </c>
      <c r="AJ1202">
        <f t="shared" ca="1" si="450"/>
        <v>101</v>
      </c>
      <c r="AM1202">
        <v>1</v>
      </c>
      <c r="AN1202" s="4">
        <v>15</v>
      </c>
      <c r="AO1202">
        <v>6</v>
      </c>
      <c r="AP1202">
        <f t="shared" si="448"/>
        <v>907</v>
      </c>
      <c r="AQ1202">
        <f t="shared" si="449"/>
        <v>81613</v>
      </c>
      <c r="AR1202">
        <f t="shared" si="430"/>
        <v>87328.720227317797</v>
      </c>
      <c r="AT1202">
        <v>213.36</v>
      </c>
      <c r="AU1202" s="1">
        <f t="shared" si="441"/>
        <v>16856.448</v>
      </c>
      <c r="AW1202">
        <v>50</v>
      </c>
      <c r="AX1202" s="2">
        <v>6</v>
      </c>
      <c r="AZ1202">
        <v>212244.48000000001</v>
      </c>
      <c r="BA1202">
        <v>17687.04</v>
      </c>
      <c r="BB1202">
        <v>2152.6</v>
      </c>
      <c r="BC1202">
        <v>212244.48000000001</v>
      </c>
      <c r="BD1202">
        <v>17687.04</v>
      </c>
      <c r="BE1202">
        <v>2152.6</v>
      </c>
      <c r="BF1202">
        <v>212244.48000000001</v>
      </c>
      <c r="BG1202">
        <v>17687.04</v>
      </c>
      <c r="BH1202">
        <v>2152.6</v>
      </c>
      <c r="BI1202">
        <v>212244.48000000001</v>
      </c>
      <c r="BJ1202">
        <v>17687.04</v>
      </c>
      <c r="BK1202">
        <v>2152.6</v>
      </c>
      <c r="BL1202">
        <v>212244.48000000001</v>
      </c>
      <c r="BM1202">
        <v>17687.04</v>
      </c>
      <c r="BN1202">
        <v>2152.6</v>
      </c>
      <c r="BR1202">
        <v>1205012</v>
      </c>
      <c r="BS1202">
        <v>1206011</v>
      </c>
      <c r="BT1202">
        <v>1406011</v>
      </c>
      <c r="BU1202">
        <v>1403011</v>
      </c>
      <c r="BV1202">
        <v>1406011</v>
      </c>
      <c r="BW1202">
        <v>1404012</v>
      </c>
      <c r="BX1202" s="10" t="b">
        <f t="shared" si="442"/>
        <v>1</v>
      </c>
      <c r="BY1202" s="10" t="b">
        <f t="shared" si="443"/>
        <v>1</v>
      </c>
      <c r="BZ1202" s="10" t="b">
        <f t="shared" si="444"/>
        <v>1</v>
      </c>
      <c r="CA1202" s="10" t="b">
        <f t="shared" si="445"/>
        <v>1</v>
      </c>
      <c r="CB1202" s="10" t="b">
        <f t="shared" si="446"/>
        <v>1</v>
      </c>
      <c r="CC1202" s="10" t="b">
        <f t="shared" si="447"/>
        <v>1</v>
      </c>
    </row>
    <row r="1203" spans="1:81" ht="14.25" x14ac:dyDescent="0.15">
      <c r="A1203" s="11">
        <v>20922</v>
      </c>
      <c r="B1203">
        <v>50</v>
      </c>
      <c r="C1203" t="str">
        <f t="shared" ca="1" si="431"/>
        <v>1405011,1504011,1404014,1404014,1102015,1205015</v>
      </c>
      <c r="D1203" t="str">
        <f t="shared" si="432"/>
        <v>1,1,1,1,1,1</v>
      </c>
      <c r="E1203" t="str">
        <f t="shared" si="433"/>
        <v>907,907,907,907,907,907</v>
      </c>
      <c r="G1203">
        <f t="shared" ca="1" si="434"/>
        <v>1405011</v>
      </c>
      <c r="H1203">
        <f t="shared" ca="1" si="435"/>
        <v>1504011</v>
      </c>
      <c r="I1203">
        <f t="shared" ca="1" si="436"/>
        <v>1404014</v>
      </c>
      <c r="J1203">
        <f t="shared" ca="1" si="437"/>
        <v>1404014</v>
      </c>
      <c r="K1203">
        <f t="shared" ca="1" si="438"/>
        <v>1102015</v>
      </c>
      <c r="L1203">
        <f t="shared" ca="1" si="439"/>
        <v>1205015</v>
      </c>
      <c r="M1203" s="2">
        <v>1</v>
      </c>
      <c r="N1203" s="7">
        <v>1</v>
      </c>
      <c r="O1203">
        <v>1</v>
      </c>
      <c r="P1203" s="7">
        <v>1</v>
      </c>
      <c r="Q1203">
        <v>1</v>
      </c>
      <c r="R1203" s="7">
        <v>1</v>
      </c>
      <c r="S1203">
        <f t="shared" si="440"/>
        <v>907</v>
      </c>
      <c r="T1203">
        <f t="shared" si="451"/>
        <v>907</v>
      </c>
      <c r="U1203">
        <f t="shared" si="451"/>
        <v>907</v>
      </c>
      <c r="V1203">
        <f t="shared" si="451"/>
        <v>907</v>
      </c>
      <c r="W1203">
        <f t="shared" si="451"/>
        <v>907</v>
      </c>
      <c r="X1203">
        <f t="shared" si="451"/>
        <v>907</v>
      </c>
      <c r="Y1203" s="2">
        <v>1</v>
      </c>
      <c r="Z1203" s="2">
        <v>1</v>
      </c>
      <c r="AA1203" s="2">
        <v>4</v>
      </c>
      <c r="AB1203" s="2">
        <v>4</v>
      </c>
      <c r="AC1203" s="2">
        <v>5</v>
      </c>
      <c r="AD1203" s="2">
        <v>5</v>
      </c>
      <c r="AE1203">
        <f t="shared" ca="1" si="429"/>
        <v>405</v>
      </c>
      <c r="AF1203">
        <f t="shared" ca="1" si="450"/>
        <v>504</v>
      </c>
      <c r="AG1203">
        <f t="shared" ca="1" si="450"/>
        <v>404</v>
      </c>
      <c r="AH1203">
        <f t="shared" ca="1" si="450"/>
        <v>404</v>
      </c>
      <c r="AI1203">
        <f t="shared" ca="1" si="450"/>
        <v>102</v>
      </c>
      <c r="AJ1203">
        <f t="shared" ca="1" si="450"/>
        <v>205</v>
      </c>
      <c r="AM1203">
        <v>2</v>
      </c>
      <c r="AN1203" s="4">
        <v>15</v>
      </c>
      <c r="AO1203">
        <v>6</v>
      </c>
      <c r="AP1203">
        <f t="shared" si="448"/>
        <v>907</v>
      </c>
      <c r="AQ1203">
        <f t="shared" si="449"/>
        <v>81613</v>
      </c>
      <c r="AR1203">
        <f t="shared" si="430"/>
        <v>87332.201678451078</v>
      </c>
      <c r="AT1203">
        <v>213.52</v>
      </c>
      <c r="AU1203" s="1">
        <f t="shared" si="441"/>
        <v>16857.120000000003</v>
      </c>
      <c r="AW1203">
        <v>50</v>
      </c>
      <c r="AX1203" s="2">
        <v>6</v>
      </c>
      <c r="AZ1203">
        <v>212244.48000000001</v>
      </c>
      <c r="BA1203">
        <v>17687.04</v>
      </c>
      <c r="BB1203">
        <v>2152.6</v>
      </c>
      <c r="BC1203">
        <v>212244.48000000001</v>
      </c>
      <c r="BD1203">
        <v>17687.04</v>
      </c>
      <c r="BE1203">
        <v>2152.6</v>
      </c>
      <c r="BF1203">
        <v>212244.48000000001</v>
      </c>
      <c r="BG1203">
        <v>17687.04</v>
      </c>
      <c r="BH1203">
        <v>2152.6</v>
      </c>
      <c r="BI1203">
        <v>212244.48000000001</v>
      </c>
      <c r="BJ1203">
        <v>17687.04</v>
      </c>
      <c r="BK1203">
        <v>2152.6</v>
      </c>
      <c r="BL1203">
        <v>212244.48000000001</v>
      </c>
      <c r="BM1203">
        <v>17687.04</v>
      </c>
      <c r="BN1203">
        <v>2152.6</v>
      </c>
      <c r="BR1203">
        <v>1303013</v>
      </c>
      <c r="BS1203">
        <v>1504013</v>
      </c>
      <c r="BT1203">
        <v>1406011</v>
      </c>
      <c r="BU1203">
        <v>1404012</v>
      </c>
      <c r="BV1203">
        <v>1405012</v>
      </c>
      <c r="BW1203">
        <v>1204012</v>
      </c>
      <c r="BX1203" s="10" t="b">
        <f t="shared" si="442"/>
        <v>1</v>
      </c>
      <c r="BY1203" s="10" t="b">
        <f t="shared" si="443"/>
        <v>1</v>
      </c>
      <c r="BZ1203" s="10" t="b">
        <f t="shared" si="444"/>
        <v>1</v>
      </c>
      <c r="CA1203" s="10" t="b">
        <f t="shared" si="445"/>
        <v>1</v>
      </c>
      <c r="CB1203" s="10" t="b">
        <f t="shared" si="446"/>
        <v>1</v>
      </c>
      <c r="CC1203" s="10" t="b">
        <f t="shared" si="447"/>
        <v>1</v>
      </c>
    </row>
    <row r="1204" spans="1:81" ht="14.25" x14ac:dyDescent="0.15">
      <c r="A1204" s="11">
        <v>20923</v>
      </c>
      <c r="B1204">
        <v>50</v>
      </c>
      <c r="C1204" t="str">
        <f t="shared" ca="1" si="431"/>
        <v>1404011,1206011,1504014,1102014,1406015,1204015</v>
      </c>
      <c r="D1204" t="str">
        <f t="shared" si="432"/>
        <v>1,1,1,1,1,1</v>
      </c>
      <c r="E1204" t="str">
        <f t="shared" si="433"/>
        <v>907,907,907,907,907,907</v>
      </c>
      <c r="G1204">
        <f t="shared" ca="1" si="434"/>
        <v>1404011</v>
      </c>
      <c r="H1204">
        <f t="shared" ca="1" si="435"/>
        <v>1206011</v>
      </c>
      <c r="I1204">
        <f t="shared" ca="1" si="436"/>
        <v>1504014</v>
      </c>
      <c r="J1204">
        <f t="shared" ca="1" si="437"/>
        <v>1102014</v>
      </c>
      <c r="K1204">
        <f t="shared" ca="1" si="438"/>
        <v>1406015</v>
      </c>
      <c r="L1204">
        <f t="shared" ca="1" si="439"/>
        <v>1204015</v>
      </c>
      <c r="M1204" s="2">
        <v>1</v>
      </c>
      <c r="N1204" s="7">
        <v>1</v>
      </c>
      <c r="O1204">
        <v>1</v>
      </c>
      <c r="P1204" s="7">
        <v>1</v>
      </c>
      <c r="Q1204">
        <v>1</v>
      </c>
      <c r="R1204" s="7">
        <v>1</v>
      </c>
      <c r="S1204">
        <f t="shared" si="440"/>
        <v>907</v>
      </c>
      <c r="T1204">
        <f t="shared" si="451"/>
        <v>907</v>
      </c>
      <c r="U1204">
        <f t="shared" si="451"/>
        <v>907</v>
      </c>
      <c r="V1204">
        <f t="shared" si="451"/>
        <v>907</v>
      </c>
      <c r="W1204">
        <f t="shared" si="451"/>
        <v>907</v>
      </c>
      <c r="X1204">
        <f t="shared" si="451"/>
        <v>907</v>
      </c>
      <c r="Y1204" s="2">
        <v>1</v>
      </c>
      <c r="Z1204" s="2">
        <v>1</v>
      </c>
      <c r="AA1204" s="2">
        <v>4</v>
      </c>
      <c r="AB1204" s="2">
        <v>4</v>
      </c>
      <c r="AC1204" s="2">
        <v>5</v>
      </c>
      <c r="AD1204" s="2">
        <v>5</v>
      </c>
      <c r="AE1204">
        <f t="shared" ca="1" si="429"/>
        <v>404</v>
      </c>
      <c r="AF1204">
        <f t="shared" ca="1" si="450"/>
        <v>206</v>
      </c>
      <c r="AG1204">
        <f t="shared" ca="1" si="450"/>
        <v>504</v>
      </c>
      <c r="AH1204">
        <f t="shared" ca="1" si="450"/>
        <v>102</v>
      </c>
      <c r="AI1204">
        <f t="shared" ca="1" si="450"/>
        <v>406</v>
      </c>
      <c r="AJ1204">
        <f t="shared" ca="1" si="450"/>
        <v>204</v>
      </c>
      <c r="AM1204">
        <v>3</v>
      </c>
      <c r="AN1204" s="4">
        <v>15</v>
      </c>
      <c r="AO1204">
        <v>6</v>
      </c>
      <c r="AP1204">
        <f t="shared" si="448"/>
        <v>907</v>
      </c>
      <c r="AQ1204">
        <f t="shared" si="449"/>
        <v>81613</v>
      </c>
      <c r="AR1204">
        <f t="shared" si="430"/>
        <v>87335.683129584373</v>
      </c>
      <c r="AT1204">
        <v>213.68</v>
      </c>
      <c r="AU1204" s="1">
        <f t="shared" si="441"/>
        <v>16857.792000000001</v>
      </c>
      <c r="AW1204">
        <v>50</v>
      </c>
      <c r="AX1204" s="2">
        <v>6</v>
      </c>
      <c r="AZ1204">
        <v>212244.48000000001</v>
      </c>
      <c r="BA1204">
        <v>17687.04</v>
      </c>
      <c r="BB1204">
        <v>2152.6</v>
      </c>
      <c r="BC1204">
        <v>212244.48000000001</v>
      </c>
      <c r="BD1204">
        <v>17687.04</v>
      </c>
      <c r="BE1204">
        <v>2152.6</v>
      </c>
      <c r="BF1204">
        <v>212244.48000000001</v>
      </c>
      <c r="BG1204">
        <v>17687.04</v>
      </c>
      <c r="BH1204">
        <v>2152.6</v>
      </c>
      <c r="BI1204">
        <v>212244.48000000001</v>
      </c>
      <c r="BJ1204">
        <v>17687.04</v>
      </c>
      <c r="BK1204">
        <v>2152.6</v>
      </c>
      <c r="BL1204">
        <v>212244.48000000001</v>
      </c>
      <c r="BM1204">
        <v>17687.04</v>
      </c>
      <c r="BN1204">
        <v>2152.6</v>
      </c>
      <c r="BR1204">
        <v>1203011</v>
      </c>
      <c r="BS1204">
        <v>1504013</v>
      </c>
      <c r="BT1204">
        <v>1404012</v>
      </c>
      <c r="BU1204">
        <v>1102014</v>
      </c>
      <c r="BV1204">
        <v>1205012</v>
      </c>
      <c r="BW1204">
        <v>1406011</v>
      </c>
      <c r="BX1204" s="10" t="b">
        <f t="shared" si="442"/>
        <v>1</v>
      </c>
      <c r="BY1204" s="10" t="b">
        <f t="shared" si="443"/>
        <v>1</v>
      </c>
      <c r="BZ1204" s="10" t="b">
        <f t="shared" si="444"/>
        <v>1</v>
      </c>
      <c r="CA1204" s="10" t="b">
        <f t="shared" si="445"/>
        <v>1</v>
      </c>
      <c r="CB1204" s="10" t="b">
        <f t="shared" si="446"/>
        <v>1</v>
      </c>
      <c r="CC1204" s="10" t="b">
        <f t="shared" si="447"/>
        <v>1</v>
      </c>
    </row>
    <row r="1205" spans="1:81" ht="14.25" x14ac:dyDescent="0.15">
      <c r="A1205" s="11">
        <v>20924</v>
      </c>
      <c r="B1205">
        <v>50</v>
      </c>
      <c r="C1205" t="str">
        <f t="shared" ca="1" si="431"/>
        <v>1204011,1102011,1303014,1203014,1101015,1206015</v>
      </c>
      <c r="D1205" t="str">
        <f t="shared" si="432"/>
        <v>1,1,1,1,1,1</v>
      </c>
      <c r="E1205" t="str">
        <f t="shared" si="433"/>
        <v>907,907,907,907,907,907</v>
      </c>
      <c r="G1205">
        <f t="shared" ca="1" si="434"/>
        <v>1204011</v>
      </c>
      <c r="H1205">
        <f t="shared" ca="1" si="435"/>
        <v>1102011</v>
      </c>
      <c r="I1205">
        <f t="shared" ca="1" si="436"/>
        <v>1303014</v>
      </c>
      <c r="J1205">
        <f t="shared" ca="1" si="437"/>
        <v>1203014</v>
      </c>
      <c r="K1205">
        <f t="shared" ca="1" si="438"/>
        <v>1101015</v>
      </c>
      <c r="L1205">
        <f t="shared" ca="1" si="439"/>
        <v>1206015</v>
      </c>
      <c r="M1205" s="2">
        <v>1</v>
      </c>
      <c r="N1205" s="7">
        <v>1</v>
      </c>
      <c r="O1205">
        <v>1</v>
      </c>
      <c r="P1205" s="7">
        <v>1</v>
      </c>
      <c r="Q1205">
        <v>1</v>
      </c>
      <c r="R1205" s="7">
        <v>1</v>
      </c>
      <c r="S1205">
        <f t="shared" si="440"/>
        <v>907</v>
      </c>
      <c r="T1205">
        <f t="shared" si="451"/>
        <v>907</v>
      </c>
      <c r="U1205">
        <f t="shared" si="451"/>
        <v>907</v>
      </c>
      <c r="V1205">
        <f t="shared" si="451"/>
        <v>907</v>
      </c>
      <c r="W1205">
        <f t="shared" si="451"/>
        <v>907</v>
      </c>
      <c r="X1205">
        <f t="shared" si="451"/>
        <v>907</v>
      </c>
      <c r="Y1205" s="2">
        <v>1</v>
      </c>
      <c r="Z1205" s="2">
        <v>1</v>
      </c>
      <c r="AA1205" s="2">
        <v>4</v>
      </c>
      <c r="AB1205" s="2">
        <v>4</v>
      </c>
      <c r="AC1205" s="2">
        <v>5</v>
      </c>
      <c r="AD1205" s="2">
        <v>5</v>
      </c>
      <c r="AE1205">
        <f t="shared" ca="1" si="429"/>
        <v>204</v>
      </c>
      <c r="AF1205">
        <f t="shared" ca="1" si="450"/>
        <v>102</v>
      </c>
      <c r="AG1205">
        <f t="shared" ca="1" si="450"/>
        <v>303</v>
      </c>
      <c r="AH1205">
        <f t="shared" ca="1" si="450"/>
        <v>203</v>
      </c>
      <c r="AI1205">
        <f t="shared" ca="1" si="450"/>
        <v>101</v>
      </c>
      <c r="AJ1205">
        <f t="shared" ca="1" si="450"/>
        <v>206</v>
      </c>
      <c r="AM1205">
        <v>1</v>
      </c>
      <c r="AN1205" s="4">
        <v>15</v>
      </c>
      <c r="AO1205">
        <v>6</v>
      </c>
      <c r="AP1205">
        <f t="shared" si="448"/>
        <v>907</v>
      </c>
      <c r="AQ1205">
        <f t="shared" si="449"/>
        <v>81613</v>
      </c>
      <c r="AR1205">
        <f t="shared" si="430"/>
        <v>87339.164580717639</v>
      </c>
      <c r="AT1205">
        <v>213.84</v>
      </c>
      <c r="AU1205" s="1">
        <f t="shared" si="441"/>
        <v>16858.464</v>
      </c>
      <c r="AW1205">
        <v>50</v>
      </c>
      <c r="AX1205" s="2">
        <v>6</v>
      </c>
      <c r="AZ1205">
        <v>212244.48000000001</v>
      </c>
      <c r="BA1205">
        <v>17687.04</v>
      </c>
      <c r="BB1205">
        <v>2152.6</v>
      </c>
      <c r="BC1205">
        <v>212244.48000000001</v>
      </c>
      <c r="BD1205">
        <v>17687.04</v>
      </c>
      <c r="BE1205">
        <v>2152.6</v>
      </c>
      <c r="BF1205">
        <v>212244.48000000001</v>
      </c>
      <c r="BG1205">
        <v>17687.04</v>
      </c>
      <c r="BH1205">
        <v>2152.6</v>
      </c>
      <c r="BI1205">
        <v>212244.48000000001</v>
      </c>
      <c r="BJ1205">
        <v>17687.04</v>
      </c>
      <c r="BK1205">
        <v>2152.6</v>
      </c>
      <c r="BL1205">
        <v>212244.48000000001</v>
      </c>
      <c r="BM1205">
        <v>17687.04</v>
      </c>
      <c r="BN1205">
        <v>2152.6</v>
      </c>
      <c r="BR1205">
        <v>1405012</v>
      </c>
      <c r="BS1205">
        <v>1304013</v>
      </c>
      <c r="BT1205">
        <v>1101014</v>
      </c>
      <c r="BU1205">
        <v>1101014</v>
      </c>
      <c r="BV1205">
        <v>1205012</v>
      </c>
      <c r="BW1205">
        <v>1203011</v>
      </c>
      <c r="BX1205" s="10" t="b">
        <f t="shared" si="442"/>
        <v>1</v>
      </c>
      <c r="BY1205" s="10" t="b">
        <f t="shared" si="443"/>
        <v>1</v>
      </c>
      <c r="BZ1205" s="10" t="b">
        <f t="shared" si="444"/>
        <v>1</v>
      </c>
      <c r="CA1205" s="10" t="b">
        <f t="shared" si="445"/>
        <v>1</v>
      </c>
      <c r="CB1205" s="10" t="b">
        <f t="shared" si="446"/>
        <v>1</v>
      </c>
      <c r="CC1205" s="10" t="b">
        <f t="shared" si="447"/>
        <v>1</v>
      </c>
    </row>
    <row r="1206" spans="1:81" ht="14.25" x14ac:dyDescent="0.15">
      <c r="A1206" s="11">
        <v>20925</v>
      </c>
      <c r="B1206">
        <v>50</v>
      </c>
      <c r="C1206" t="str">
        <f t="shared" ca="1" si="431"/>
        <v>1504011,1404011,1204014,1503014,1504015,1101015</v>
      </c>
      <c r="D1206" t="str">
        <f t="shared" si="432"/>
        <v>1,1,1,1,1,1</v>
      </c>
      <c r="E1206" t="str">
        <f t="shared" si="433"/>
        <v>910,910,910,910,910,910</v>
      </c>
      <c r="G1206">
        <f t="shared" ca="1" si="434"/>
        <v>1504011</v>
      </c>
      <c r="H1206">
        <f t="shared" ca="1" si="435"/>
        <v>1404011</v>
      </c>
      <c r="I1206">
        <f t="shared" ca="1" si="436"/>
        <v>1204014</v>
      </c>
      <c r="J1206">
        <f t="shared" ca="1" si="437"/>
        <v>1503014</v>
      </c>
      <c r="K1206">
        <f t="shared" ca="1" si="438"/>
        <v>1504015</v>
      </c>
      <c r="L1206">
        <f t="shared" ca="1" si="439"/>
        <v>1101015</v>
      </c>
      <c r="M1206" s="2">
        <v>1</v>
      </c>
      <c r="N1206" s="7">
        <v>1</v>
      </c>
      <c r="O1206">
        <v>1</v>
      </c>
      <c r="P1206" s="7">
        <v>1</v>
      </c>
      <c r="Q1206">
        <v>1</v>
      </c>
      <c r="R1206" s="7">
        <v>1</v>
      </c>
      <c r="S1206">
        <f t="shared" si="440"/>
        <v>910</v>
      </c>
      <c r="T1206">
        <f t="shared" si="451"/>
        <v>910</v>
      </c>
      <c r="U1206">
        <f t="shared" si="451"/>
        <v>910</v>
      </c>
      <c r="V1206">
        <f t="shared" si="451"/>
        <v>910</v>
      </c>
      <c r="W1206">
        <f t="shared" si="451"/>
        <v>910</v>
      </c>
      <c r="X1206">
        <f t="shared" si="451"/>
        <v>910</v>
      </c>
      <c r="Y1206" s="2">
        <v>1</v>
      </c>
      <c r="Z1206" s="2">
        <v>1</v>
      </c>
      <c r="AA1206" s="2">
        <v>4</v>
      </c>
      <c r="AB1206" s="2">
        <v>4</v>
      </c>
      <c r="AC1206" s="2">
        <v>5</v>
      </c>
      <c r="AD1206" s="2">
        <v>5</v>
      </c>
      <c r="AE1206">
        <f t="shared" ca="1" si="429"/>
        <v>504</v>
      </c>
      <c r="AF1206">
        <f t="shared" ca="1" si="450"/>
        <v>404</v>
      </c>
      <c r="AG1206">
        <f t="shared" ca="1" si="450"/>
        <v>204</v>
      </c>
      <c r="AH1206">
        <f t="shared" ca="1" si="450"/>
        <v>503</v>
      </c>
      <c r="AI1206">
        <f t="shared" ca="1" si="450"/>
        <v>504</v>
      </c>
      <c r="AJ1206">
        <f t="shared" ca="1" si="450"/>
        <v>101</v>
      </c>
      <c r="AM1206">
        <v>2</v>
      </c>
      <c r="AN1206" s="4">
        <v>25</v>
      </c>
      <c r="AO1206">
        <v>6</v>
      </c>
      <c r="AP1206">
        <f t="shared" si="448"/>
        <v>910</v>
      </c>
      <c r="AQ1206">
        <f t="shared" si="449"/>
        <v>81880</v>
      </c>
      <c r="AR1206">
        <f t="shared" si="430"/>
        <v>87627.322631102332</v>
      </c>
      <c r="AT1206">
        <v>214</v>
      </c>
      <c r="AU1206" s="1">
        <f t="shared" si="441"/>
        <v>16913.28</v>
      </c>
      <c r="AW1206">
        <v>50</v>
      </c>
      <c r="AX1206" s="2">
        <v>6</v>
      </c>
      <c r="AZ1206">
        <v>212966.39999999999</v>
      </c>
      <c r="BA1206">
        <v>17747.2</v>
      </c>
      <c r="BB1206">
        <v>2159.65</v>
      </c>
      <c r="BC1206">
        <v>212966.39999999999</v>
      </c>
      <c r="BD1206">
        <v>17747.2</v>
      </c>
      <c r="BE1206">
        <v>2159.65</v>
      </c>
      <c r="BF1206">
        <v>212966.39999999999</v>
      </c>
      <c r="BG1206">
        <v>17747.2</v>
      </c>
      <c r="BH1206">
        <v>2159.65</v>
      </c>
      <c r="BI1206">
        <v>212966.39999999999</v>
      </c>
      <c r="BJ1206">
        <v>17747.2</v>
      </c>
      <c r="BK1206">
        <v>2159.65</v>
      </c>
      <c r="BL1206">
        <v>212966.39999999999</v>
      </c>
      <c r="BM1206">
        <v>17747.2</v>
      </c>
      <c r="BN1206">
        <v>2159.65</v>
      </c>
      <c r="BR1206">
        <v>1405012</v>
      </c>
      <c r="BS1206">
        <v>1101011</v>
      </c>
      <c r="BT1206">
        <v>1504013</v>
      </c>
      <c r="BU1206">
        <v>1101014</v>
      </c>
      <c r="BV1206">
        <v>1102015</v>
      </c>
      <c r="BW1206">
        <v>1404012</v>
      </c>
      <c r="BX1206" s="10" t="b">
        <f t="shared" si="442"/>
        <v>1</v>
      </c>
      <c r="BY1206" s="10" t="b">
        <f t="shared" si="443"/>
        <v>1</v>
      </c>
      <c r="BZ1206" s="10" t="b">
        <f t="shared" si="444"/>
        <v>1</v>
      </c>
      <c r="CA1206" s="10" t="b">
        <f t="shared" si="445"/>
        <v>1</v>
      </c>
      <c r="CB1206" s="10" t="b">
        <f t="shared" si="446"/>
        <v>1</v>
      </c>
      <c r="CC1206" s="10" t="b">
        <f t="shared" si="447"/>
        <v>1</v>
      </c>
    </row>
    <row r="1207" spans="1:81" ht="14.25" x14ac:dyDescent="0.15">
      <c r="A1207" s="11">
        <v>20926</v>
      </c>
      <c r="B1207">
        <v>50</v>
      </c>
      <c r="C1207" t="str">
        <f t="shared" ca="1" si="431"/>
        <v>1404011,1304011,1504014,1404014,1101015,1102015</v>
      </c>
      <c r="D1207" t="str">
        <f t="shared" si="432"/>
        <v>1,1,1,1,1,1</v>
      </c>
      <c r="E1207" t="str">
        <f t="shared" si="433"/>
        <v>910,910,910,910,910,910</v>
      </c>
      <c r="G1207">
        <f t="shared" ca="1" si="434"/>
        <v>1404011</v>
      </c>
      <c r="H1207">
        <f t="shared" ca="1" si="435"/>
        <v>1304011</v>
      </c>
      <c r="I1207">
        <f t="shared" ca="1" si="436"/>
        <v>1504014</v>
      </c>
      <c r="J1207">
        <f t="shared" ca="1" si="437"/>
        <v>1404014</v>
      </c>
      <c r="K1207">
        <f t="shared" ca="1" si="438"/>
        <v>1101015</v>
      </c>
      <c r="L1207">
        <f t="shared" ca="1" si="439"/>
        <v>1102015</v>
      </c>
      <c r="M1207" s="2">
        <v>1</v>
      </c>
      <c r="N1207" s="7">
        <v>1</v>
      </c>
      <c r="O1207">
        <v>1</v>
      </c>
      <c r="P1207" s="7">
        <v>1</v>
      </c>
      <c r="Q1207">
        <v>1</v>
      </c>
      <c r="R1207" s="7">
        <v>1</v>
      </c>
      <c r="S1207">
        <f t="shared" si="440"/>
        <v>910</v>
      </c>
      <c r="T1207">
        <f t="shared" si="451"/>
        <v>910</v>
      </c>
      <c r="U1207">
        <f t="shared" si="451"/>
        <v>910</v>
      </c>
      <c r="V1207">
        <f t="shared" si="451"/>
        <v>910</v>
      </c>
      <c r="W1207">
        <f t="shared" si="451"/>
        <v>910</v>
      </c>
      <c r="X1207">
        <f t="shared" si="451"/>
        <v>910</v>
      </c>
      <c r="Y1207" s="2">
        <v>1</v>
      </c>
      <c r="Z1207" s="2">
        <v>1</v>
      </c>
      <c r="AA1207" s="2">
        <v>4</v>
      </c>
      <c r="AB1207" s="2">
        <v>4</v>
      </c>
      <c r="AC1207" s="2">
        <v>5</v>
      </c>
      <c r="AD1207" s="2">
        <v>5</v>
      </c>
      <c r="AE1207">
        <f t="shared" ca="1" si="429"/>
        <v>404</v>
      </c>
      <c r="AF1207">
        <f t="shared" ca="1" si="450"/>
        <v>304</v>
      </c>
      <c r="AG1207">
        <f t="shared" ca="1" si="450"/>
        <v>504</v>
      </c>
      <c r="AH1207">
        <f t="shared" ca="1" si="450"/>
        <v>404</v>
      </c>
      <c r="AI1207">
        <f t="shared" ca="1" si="450"/>
        <v>101</v>
      </c>
      <c r="AJ1207">
        <f t="shared" ca="1" si="450"/>
        <v>102</v>
      </c>
      <c r="AM1207">
        <v>3</v>
      </c>
      <c r="AN1207" s="4">
        <v>15</v>
      </c>
      <c r="AO1207">
        <v>6</v>
      </c>
      <c r="AP1207">
        <f t="shared" si="448"/>
        <v>910</v>
      </c>
      <c r="AQ1207">
        <f t="shared" si="449"/>
        <v>81880</v>
      </c>
      <c r="AR1207">
        <f t="shared" si="430"/>
        <v>87630.804247962471</v>
      </c>
      <c r="AT1207">
        <v>214.16</v>
      </c>
      <c r="AU1207" s="1">
        <f t="shared" si="441"/>
        <v>16913.952000000001</v>
      </c>
      <c r="AW1207">
        <v>50</v>
      </c>
      <c r="AX1207" s="2">
        <v>6</v>
      </c>
      <c r="AZ1207">
        <v>212966.39999999999</v>
      </c>
      <c r="BA1207">
        <v>17747.2</v>
      </c>
      <c r="BB1207">
        <v>2159.65</v>
      </c>
      <c r="BC1207">
        <v>212966.39999999999</v>
      </c>
      <c r="BD1207">
        <v>17747.2</v>
      </c>
      <c r="BE1207">
        <v>2159.65</v>
      </c>
      <c r="BF1207">
        <v>212966.39999999999</v>
      </c>
      <c r="BG1207">
        <v>17747.2</v>
      </c>
      <c r="BH1207">
        <v>2159.65</v>
      </c>
      <c r="BI1207">
        <v>212966.39999999999</v>
      </c>
      <c r="BJ1207">
        <v>17747.2</v>
      </c>
      <c r="BK1207">
        <v>2159.65</v>
      </c>
      <c r="BL1207">
        <v>212966.39999999999</v>
      </c>
      <c r="BM1207">
        <v>17747.2</v>
      </c>
      <c r="BN1207">
        <v>2159.65</v>
      </c>
      <c r="BR1207">
        <v>1205012</v>
      </c>
      <c r="BS1207">
        <v>1406011</v>
      </c>
      <c r="BT1207">
        <v>1205012</v>
      </c>
      <c r="BU1207">
        <v>1204012</v>
      </c>
      <c r="BV1207">
        <v>1405012</v>
      </c>
      <c r="BW1207">
        <v>1206011</v>
      </c>
      <c r="BX1207" s="10" t="b">
        <f t="shared" si="442"/>
        <v>1</v>
      </c>
      <c r="BY1207" s="10" t="b">
        <f t="shared" si="443"/>
        <v>1</v>
      </c>
      <c r="BZ1207" s="10" t="b">
        <f t="shared" si="444"/>
        <v>1</v>
      </c>
      <c r="CA1207" s="10" t="b">
        <f t="shared" si="445"/>
        <v>1</v>
      </c>
      <c r="CB1207" s="10" t="b">
        <f t="shared" si="446"/>
        <v>1</v>
      </c>
      <c r="CC1207" s="10" t="b">
        <f t="shared" si="447"/>
        <v>1</v>
      </c>
    </row>
    <row r="1208" spans="1:81" ht="14.25" x14ac:dyDescent="0.15">
      <c r="A1208" s="11">
        <v>20927</v>
      </c>
      <c r="B1208">
        <v>50</v>
      </c>
      <c r="C1208" t="str">
        <f t="shared" ca="1" si="431"/>
        <v>1405011,1403011,1101014,1503014,1406015,1102015</v>
      </c>
      <c r="D1208" t="str">
        <f t="shared" si="432"/>
        <v>1,1,1,1,1,1</v>
      </c>
      <c r="E1208" t="str">
        <f t="shared" si="433"/>
        <v>910,910,910,910,910,910</v>
      </c>
      <c r="G1208">
        <f t="shared" ca="1" si="434"/>
        <v>1405011</v>
      </c>
      <c r="H1208">
        <f t="shared" ca="1" si="435"/>
        <v>1403011</v>
      </c>
      <c r="I1208">
        <f t="shared" ca="1" si="436"/>
        <v>1101014</v>
      </c>
      <c r="J1208">
        <f t="shared" ca="1" si="437"/>
        <v>1503014</v>
      </c>
      <c r="K1208">
        <f t="shared" ca="1" si="438"/>
        <v>1406015</v>
      </c>
      <c r="L1208">
        <f t="shared" ca="1" si="439"/>
        <v>1102015</v>
      </c>
      <c r="M1208" s="2">
        <v>1</v>
      </c>
      <c r="N1208" s="7">
        <v>1</v>
      </c>
      <c r="O1208">
        <v>1</v>
      </c>
      <c r="P1208" s="7">
        <v>1</v>
      </c>
      <c r="Q1208">
        <v>1</v>
      </c>
      <c r="R1208" s="7">
        <v>1</v>
      </c>
      <c r="S1208">
        <f t="shared" si="440"/>
        <v>910</v>
      </c>
      <c r="T1208">
        <f t="shared" si="451"/>
        <v>910</v>
      </c>
      <c r="U1208">
        <f t="shared" si="451"/>
        <v>910</v>
      </c>
      <c r="V1208">
        <f t="shared" si="451"/>
        <v>910</v>
      </c>
      <c r="W1208">
        <f t="shared" si="451"/>
        <v>910</v>
      </c>
      <c r="X1208">
        <f t="shared" si="451"/>
        <v>910</v>
      </c>
      <c r="Y1208" s="2">
        <v>1</v>
      </c>
      <c r="Z1208" s="2">
        <v>1</v>
      </c>
      <c r="AA1208" s="2">
        <v>4</v>
      </c>
      <c r="AB1208" s="2">
        <v>4</v>
      </c>
      <c r="AC1208" s="2">
        <v>5</v>
      </c>
      <c r="AD1208" s="2">
        <v>5</v>
      </c>
      <c r="AE1208">
        <f t="shared" ca="1" si="429"/>
        <v>405</v>
      </c>
      <c r="AF1208">
        <f t="shared" ca="1" si="450"/>
        <v>403</v>
      </c>
      <c r="AG1208">
        <f t="shared" ca="1" si="450"/>
        <v>101</v>
      </c>
      <c r="AH1208">
        <f t="shared" ca="1" si="450"/>
        <v>503</v>
      </c>
      <c r="AI1208">
        <f t="shared" ca="1" si="450"/>
        <v>406</v>
      </c>
      <c r="AJ1208">
        <f t="shared" ca="1" si="450"/>
        <v>102</v>
      </c>
      <c r="AM1208">
        <v>1</v>
      </c>
      <c r="AN1208" s="4">
        <v>15</v>
      </c>
      <c r="AO1208">
        <v>6</v>
      </c>
      <c r="AP1208">
        <f t="shared" si="448"/>
        <v>910</v>
      </c>
      <c r="AQ1208">
        <f t="shared" si="449"/>
        <v>81880</v>
      </c>
      <c r="AR1208">
        <f t="shared" si="430"/>
        <v>87634.285864822581</v>
      </c>
      <c r="AT1208">
        <v>214.32</v>
      </c>
      <c r="AU1208" s="1">
        <f t="shared" si="441"/>
        <v>16914.624</v>
      </c>
      <c r="AW1208">
        <v>50</v>
      </c>
      <c r="AX1208" s="2">
        <v>6</v>
      </c>
      <c r="AZ1208">
        <v>212966.39999999999</v>
      </c>
      <c r="BA1208">
        <v>17747.2</v>
      </c>
      <c r="BB1208">
        <v>2159.65</v>
      </c>
      <c r="BC1208">
        <v>212966.39999999999</v>
      </c>
      <c r="BD1208">
        <v>17747.2</v>
      </c>
      <c r="BE1208">
        <v>2159.65</v>
      </c>
      <c r="BF1208">
        <v>212966.39999999999</v>
      </c>
      <c r="BG1208">
        <v>17747.2</v>
      </c>
      <c r="BH1208">
        <v>2159.65</v>
      </c>
      <c r="BI1208">
        <v>212966.39999999999</v>
      </c>
      <c r="BJ1208">
        <v>17747.2</v>
      </c>
      <c r="BK1208">
        <v>2159.65</v>
      </c>
      <c r="BL1208">
        <v>212966.39999999999</v>
      </c>
      <c r="BM1208">
        <v>17747.2</v>
      </c>
      <c r="BN1208">
        <v>2159.65</v>
      </c>
      <c r="BR1208">
        <v>1303013</v>
      </c>
      <c r="BS1208">
        <v>1205012</v>
      </c>
      <c r="BT1208">
        <v>1304013</v>
      </c>
      <c r="BU1208">
        <v>1204012</v>
      </c>
      <c r="BV1208">
        <v>1405012</v>
      </c>
      <c r="BW1208">
        <v>1403011</v>
      </c>
      <c r="BX1208" s="10" t="b">
        <f t="shared" si="442"/>
        <v>1</v>
      </c>
      <c r="BY1208" s="10" t="b">
        <f t="shared" si="443"/>
        <v>1</v>
      </c>
      <c r="BZ1208" s="10" t="b">
        <f t="shared" si="444"/>
        <v>1</v>
      </c>
      <c r="CA1208" s="10" t="b">
        <f t="shared" si="445"/>
        <v>1</v>
      </c>
      <c r="CB1208" s="10" t="b">
        <f t="shared" si="446"/>
        <v>1</v>
      </c>
      <c r="CC1208" s="10" t="b">
        <f t="shared" si="447"/>
        <v>1</v>
      </c>
    </row>
    <row r="1209" spans="1:81" ht="14.25" x14ac:dyDescent="0.15">
      <c r="A1209" s="11">
        <v>20928</v>
      </c>
      <c r="B1209">
        <v>50</v>
      </c>
      <c r="C1209" t="str">
        <f t="shared" ca="1" si="431"/>
        <v>1206011,1406011,1406014,1101014,1205015,1304015</v>
      </c>
      <c r="D1209" t="str">
        <f t="shared" si="432"/>
        <v>1,1,1,1,1,1</v>
      </c>
      <c r="E1209" t="str">
        <f t="shared" si="433"/>
        <v>910,910,910,910,910,910</v>
      </c>
      <c r="G1209">
        <f t="shared" ca="1" si="434"/>
        <v>1206011</v>
      </c>
      <c r="H1209">
        <f t="shared" ca="1" si="435"/>
        <v>1406011</v>
      </c>
      <c r="I1209">
        <f t="shared" ca="1" si="436"/>
        <v>1406014</v>
      </c>
      <c r="J1209">
        <f t="shared" ca="1" si="437"/>
        <v>1101014</v>
      </c>
      <c r="K1209">
        <f t="shared" ca="1" si="438"/>
        <v>1205015</v>
      </c>
      <c r="L1209">
        <f t="shared" ca="1" si="439"/>
        <v>1304015</v>
      </c>
      <c r="M1209" s="2">
        <v>1</v>
      </c>
      <c r="N1209" s="7">
        <v>1</v>
      </c>
      <c r="O1209">
        <v>1</v>
      </c>
      <c r="P1209" s="7">
        <v>1</v>
      </c>
      <c r="Q1209">
        <v>1</v>
      </c>
      <c r="R1209" s="7">
        <v>1</v>
      </c>
      <c r="S1209">
        <f t="shared" si="440"/>
        <v>910</v>
      </c>
      <c r="T1209">
        <f t="shared" si="451"/>
        <v>910</v>
      </c>
      <c r="U1209">
        <f t="shared" si="451"/>
        <v>910</v>
      </c>
      <c r="V1209">
        <f t="shared" si="451"/>
        <v>910</v>
      </c>
      <c r="W1209">
        <f t="shared" si="451"/>
        <v>910</v>
      </c>
      <c r="X1209">
        <f t="shared" si="451"/>
        <v>910</v>
      </c>
      <c r="Y1209" s="2">
        <v>1</v>
      </c>
      <c r="Z1209" s="2">
        <v>1</v>
      </c>
      <c r="AA1209" s="2">
        <v>4</v>
      </c>
      <c r="AB1209" s="2">
        <v>4</v>
      </c>
      <c r="AC1209" s="2">
        <v>5</v>
      </c>
      <c r="AD1209" s="2">
        <v>5</v>
      </c>
      <c r="AE1209">
        <f t="shared" ca="1" si="429"/>
        <v>206</v>
      </c>
      <c r="AF1209">
        <f t="shared" ca="1" si="450"/>
        <v>406</v>
      </c>
      <c r="AG1209">
        <f t="shared" ca="1" si="450"/>
        <v>406</v>
      </c>
      <c r="AH1209">
        <f t="shared" ca="1" si="450"/>
        <v>101</v>
      </c>
      <c r="AI1209">
        <f t="shared" ca="1" si="450"/>
        <v>205</v>
      </c>
      <c r="AJ1209">
        <f t="shared" ca="1" si="450"/>
        <v>304</v>
      </c>
      <c r="AM1209">
        <v>2</v>
      </c>
      <c r="AN1209" s="4">
        <v>15</v>
      </c>
      <c r="AO1209">
        <v>6</v>
      </c>
      <c r="AP1209">
        <f t="shared" si="448"/>
        <v>910</v>
      </c>
      <c r="AQ1209">
        <f t="shared" si="449"/>
        <v>81880</v>
      </c>
      <c r="AR1209">
        <f t="shared" si="430"/>
        <v>87637.767481682706</v>
      </c>
      <c r="AT1209">
        <v>214.48</v>
      </c>
      <c r="AU1209" s="1">
        <f t="shared" si="441"/>
        <v>16915.295999999998</v>
      </c>
      <c r="AW1209">
        <v>50</v>
      </c>
      <c r="AX1209" s="2">
        <v>6</v>
      </c>
      <c r="AZ1209">
        <v>212966.39999999999</v>
      </c>
      <c r="BA1209">
        <v>17747.2</v>
      </c>
      <c r="BB1209">
        <v>2159.65</v>
      </c>
      <c r="BC1209">
        <v>212966.39999999999</v>
      </c>
      <c r="BD1209">
        <v>17747.2</v>
      </c>
      <c r="BE1209">
        <v>2159.65</v>
      </c>
      <c r="BF1209">
        <v>212966.39999999999</v>
      </c>
      <c r="BG1209">
        <v>17747.2</v>
      </c>
      <c r="BH1209">
        <v>2159.65</v>
      </c>
      <c r="BI1209">
        <v>212966.39999999999</v>
      </c>
      <c r="BJ1209">
        <v>17747.2</v>
      </c>
      <c r="BK1209">
        <v>2159.65</v>
      </c>
      <c r="BL1209">
        <v>212966.39999999999</v>
      </c>
      <c r="BM1209">
        <v>17747.2</v>
      </c>
      <c r="BN1209">
        <v>2159.65</v>
      </c>
      <c r="BR1209">
        <v>1504013</v>
      </c>
      <c r="BS1209">
        <v>1405012</v>
      </c>
      <c r="BT1209">
        <v>1304013</v>
      </c>
      <c r="BU1209">
        <v>1205012</v>
      </c>
      <c r="BV1209">
        <v>1504013</v>
      </c>
      <c r="BW1209">
        <v>1206011</v>
      </c>
      <c r="BX1209" s="10" t="b">
        <f t="shared" si="442"/>
        <v>1</v>
      </c>
      <c r="BY1209" s="10" t="b">
        <f t="shared" si="443"/>
        <v>1</v>
      </c>
      <c r="BZ1209" s="10" t="b">
        <f t="shared" si="444"/>
        <v>1</v>
      </c>
      <c r="CA1209" s="10" t="b">
        <f t="shared" si="445"/>
        <v>1</v>
      </c>
      <c r="CB1209" s="10" t="b">
        <f t="shared" si="446"/>
        <v>1</v>
      </c>
      <c r="CC1209" s="10" t="b">
        <f t="shared" si="447"/>
        <v>1</v>
      </c>
    </row>
    <row r="1210" spans="1:81" ht="14.25" x14ac:dyDescent="0.15">
      <c r="A1210" s="11">
        <v>20929</v>
      </c>
      <c r="B1210">
        <v>50</v>
      </c>
      <c r="C1210" t="str">
        <f t="shared" ca="1" si="431"/>
        <v>1101011,1206011,1204014,1102014,1503015,1503015</v>
      </c>
      <c r="D1210" t="str">
        <f t="shared" si="432"/>
        <v>1,1,1,1,1,1</v>
      </c>
      <c r="E1210" t="str">
        <f t="shared" si="433"/>
        <v>910,910,910,910,910,910</v>
      </c>
      <c r="G1210">
        <f t="shared" ca="1" si="434"/>
        <v>1101011</v>
      </c>
      <c r="H1210">
        <f t="shared" ca="1" si="435"/>
        <v>1206011</v>
      </c>
      <c r="I1210">
        <f t="shared" ca="1" si="436"/>
        <v>1204014</v>
      </c>
      <c r="J1210">
        <f t="shared" ca="1" si="437"/>
        <v>1102014</v>
      </c>
      <c r="K1210">
        <f t="shared" ca="1" si="438"/>
        <v>1503015</v>
      </c>
      <c r="L1210">
        <f t="shared" ca="1" si="439"/>
        <v>1503015</v>
      </c>
      <c r="M1210" s="2">
        <v>1</v>
      </c>
      <c r="N1210" s="7">
        <v>1</v>
      </c>
      <c r="O1210">
        <v>1</v>
      </c>
      <c r="P1210" s="7">
        <v>1</v>
      </c>
      <c r="Q1210">
        <v>1</v>
      </c>
      <c r="R1210" s="7">
        <v>1</v>
      </c>
      <c r="S1210">
        <f t="shared" si="440"/>
        <v>910</v>
      </c>
      <c r="T1210">
        <f t="shared" si="451"/>
        <v>910</v>
      </c>
      <c r="U1210">
        <f t="shared" si="451"/>
        <v>910</v>
      </c>
      <c r="V1210">
        <f t="shared" si="451"/>
        <v>910</v>
      </c>
      <c r="W1210">
        <f t="shared" si="451"/>
        <v>910</v>
      </c>
      <c r="X1210">
        <f t="shared" si="451"/>
        <v>910</v>
      </c>
      <c r="Y1210" s="2">
        <v>1</v>
      </c>
      <c r="Z1210" s="2">
        <v>1</v>
      </c>
      <c r="AA1210" s="2">
        <v>4</v>
      </c>
      <c r="AB1210" s="2">
        <v>4</v>
      </c>
      <c r="AC1210" s="2">
        <v>5</v>
      </c>
      <c r="AD1210" s="2">
        <v>5</v>
      </c>
      <c r="AE1210">
        <f t="shared" ca="1" si="429"/>
        <v>101</v>
      </c>
      <c r="AF1210">
        <f t="shared" ca="1" si="450"/>
        <v>206</v>
      </c>
      <c r="AG1210">
        <f t="shared" ca="1" si="450"/>
        <v>204</v>
      </c>
      <c r="AH1210">
        <f t="shared" ca="1" si="450"/>
        <v>102</v>
      </c>
      <c r="AI1210">
        <f t="shared" ca="1" si="450"/>
        <v>503</v>
      </c>
      <c r="AJ1210">
        <f t="shared" ca="1" si="450"/>
        <v>503</v>
      </c>
      <c r="AM1210">
        <v>3</v>
      </c>
      <c r="AN1210" s="4">
        <v>15</v>
      </c>
      <c r="AO1210">
        <v>6</v>
      </c>
      <c r="AP1210">
        <f t="shared" si="448"/>
        <v>910</v>
      </c>
      <c r="AQ1210">
        <f t="shared" si="449"/>
        <v>81880</v>
      </c>
      <c r="AR1210">
        <f t="shared" si="430"/>
        <v>87641.249098542845</v>
      </c>
      <c r="AT1210">
        <v>214.64</v>
      </c>
      <c r="AU1210" s="1">
        <f t="shared" si="441"/>
        <v>16915.968000000001</v>
      </c>
      <c r="AW1210">
        <v>50</v>
      </c>
      <c r="AX1210" s="2">
        <v>6</v>
      </c>
      <c r="AZ1210">
        <v>212966.39999999999</v>
      </c>
      <c r="BA1210">
        <v>17747.2</v>
      </c>
      <c r="BB1210">
        <v>2159.65</v>
      </c>
      <c r="BC1210">
        <v>212966.39999999999</v>
      </c>
      <c r="BD1210">
        <v>17747.2</v>
      </c>
      <c r="BE1210">
        <v>2159.65</v>
      </c>
      <c r="BF1210">
        <v>212966.39999999999</v>
      </c>
      <c r="BG1210">
        <v>17747.2</v>
      </c>
      <c r="BH1210">
        <v>2159.65</v>
      </c>
      <c r="BI1210">
        <v>212966.39999999999</v>
      </c>
      <c r="BJ1210">
        <v>17747.2</v>
      </c>
      <c r="BK1210">
        <v>2159.65</v>
      </c>
      <c r="BL1210">
        <v>212966.39999999999</v>
      </c>
      <c r="BM1210">
        <v>17747.2</v>
      </c>
      <c r="BN1210">
        <v>2159.65</v>
      </c>
      <c r="BR1210">
        <v>1404012</v>
      </c>
      <c r="BS1210">
        <v>1206011</v>
      </c>
      <c r="BT1210">
        <v>1101014</v>
      </c>
      <c r="BU1210">
        <v>1204012</v>
      </c>
      <c r="BV1210">
        <v>1102015</v>
      </c>
      <c r="BW1210">
        <v>1206011</v>
      </c>
      <c r="BX1210" s="10" t="b">
        <f t="shared" si="442"/>
        <v>1</v>
      </c>
      <c r="BY1210" s="10" t="b">
        <f t="shared" si="443"/>
        <v>1</v>
      </c>
      <c r="BZ1210" s="10" t="b">
        <f t="shared" si="444"/>
        <v>1</v>
      </c>
      <c r="CA1210" s="10" t="b">
        <f t="shared" si="445"/>
        <v>1</v>
      </c>
      <c r="CB1210" s="10" t="b">
        <f t="shared" si="446"/>
        <v>1</v>
      </c>
      <c r="CC1210" s="10" t="b">
        <f t="shared" si="447"/>
        <v>1</v>
      </c>
    </row>
    <row r="1211" spans="1:81" ht="14.25" x14ac:dyDescent="0.15">
      <c r="A1211" s="11">
        <v>20930</v>
      </c>
      <c r="B1211">
        <v>50</v>
      </c>
      <c r="C1211" t="str">
        <f t="shared" ca="1" si="431"/>
        <v>1303011,1205011,1405014,1205014,1405015,1205015</v>
      </c>
      <c r="D1211" t="str">
        <f t="shared" si="432"/>
        <v>1,1,1,1,1,1</v>
      </c>
      <c r="E1211" t="str">
        <f t="shared" si="433"/>
        <v>913,913,913,913,913,913</v>
      </c>
      <c r="G1211">
        <f t="shared" ca="1" si="434"/>
        <v>1303011</v>
      </c>
      <c r="H1211">
        <f t="shared" ca="1" si="435"/>
        <v>1205011</v>
      </c>
      <c r="I1211">
        <f t="shared" ca="1" si="436"/>
        <v>1405014</v>
      </c>
      <c r="J1211">
        <f t="shared" ca="1" si="437"/>
        <v>1205014</v>
      </c>
      <c r="K1211">
        <f t="shared" ca="1" si="438"/>
        <v>1405015</v>
      </c>
      <c r="L1211">
        <f t="shared" ca="1" si="439"/>
        <v>1205015</v>
      </c>
      <c r="M1211" s="2">
        <v>1</v>
      </c>
      <c r="N1211" s="7">
        <v>1</v>
      </c>
      <c r="O1211">
        <v>1</v>
      </c>
      <c r="P1211" s="7">
        <v>1</v>
      </c>
      <c r="Q1211">
        <v>1</v>
      </c>
      <c r="R1211" s="7">
        <v>1</v>
      </c>
      <c r="S1211">
        <f t="shared" si="440"/>
        <v>913</v>
      </c>
      <c r="T1211">
        <f t="shared" si="451"/>
        <v>913</v>
      </c>
      <c r="U1211">
        <f t="shared" si="451"/>
        <v>913</v>
      </c>
      <c r="V1211">
        <f t="shared" si="451"/>
        <v>913</v>
      </c>
      <c r="W1211">
        <f t="shared" si="451"/>
        <v>913</v>
      </c>
      <c r="X1211">
        <f t="shared" si="451"/>
        <v>913</v>
      </c>
      <c r="Y1211" s="2">
        <v>1</v>
      </c>
      <c r="Z1211" s="2">
        <v>1</v>
      </c>
      <c r="AA1211" s="2">
        <v>4</v>
      </c>
      <c r="AB1211" s="2">
        <v>4</v>
      </c>
      <c r="AC1211" s="2">
        <v>5</v>
      </c>
      <c r="AD1211" s="2">
        <v>5</v>
      </c>
      <c r="AE1211">
        <f t="shared" ca="1" si="429"/>
        <v>303</v>
      </c>
      <c r="AF1211">
        <f t="shared" ca="1" si="450"/>
        <v>205</v>
      </c>
      <c r="AG1211">
        <f t="shared" ca="1" si="450"/>
        <v>405</v>
      </c>
      <c r="AH1211">
        <f t="shared" ca="1" si="450"/>
        <v>205</v>
      </c>
      <c r="AI1211">
        <f t="shared" ca="1" si="450"/>
        <v>405</v>
      </c>
      <c r="AJ1211">
        <f t="shared" ca="1" si="450"/>
        <v>205</v>
      </c>
      <c r="AM1211">
        <v>1</v>
      </c>
      <c r="AN1211" s="4">
        <v>25</v>
      </c>
      <c r="AO1211">
        <v>6</v>
      </c>
      <c r="AP1211">
        <f t="shared" si="448"/>
        <v>913</v>
      </c>
      <c r="AQ1211">
        <f t="shared" si="449"/>
        <v>82147</v>
      </c>
      <c r="AR1211">
        <f t="shared" si="430"/>
        <v>87929.406964455673</v>
      </c>
      <c r="AT1211">
        <v>214.8</v>
      </c>
      <c r="AU1211" s="1">
        <f t="shared" si="441"/>
        <v>16970.784</v>
      </c>
      <c r="AW1211">
        <v>50</v>
      </c>
      <c r="AX1211" s="2">
        <v>6</v>
      </c>
      <c r="AZ1211">
        <v>213688.32000000001</v>
      </c>
      <c r="BA1211">
        <v>17807.36</v>
      </c>
      <c r="BB1211">
        <v>2166.6999999999998</v>
      </c>
      <c r="BC1211">
        <v>213688.32000000001</v>
      </c>
      <c r="BD1211">
        <v>17807.36</v>
      </c>
      <c r="BE1211">
        <v>2166.6999999999998</v>
      </c>
      <c r="BF1211">
        <v>213688.32000000001</v>
      </c>
      <c r="BG1211">
        <v>17807.36</v>
      </c>
      <c r="BH1211">
        <v>2166.6999999999998</v>
      </c>
      <c r="BI1211">
        <v>213688.32000000001</v>
      </c>
      <c r="BJ1211">
        <v>17807.36</v>
      </c>
      <c r="BK1211">
        <v>2166.6999999999998</v>
      </c>
      <c r="BL1211">
        <v>213688.32000000001</v>
      </c>
      <c r="BM1211">
        <v>17807.36</v>
      </c>
      <c r="BN1211">
        <v>2166.6999999999998</v>
      </c>
      <c r="BR1211">
        <v>1102011</v>
      </c>
      <c r="BS1211">
        <v>1405012</v>
      </c>
      <c r="BT1211">
        <v>1304013</v>
      </c>
      <c r="BU1211">
        <v>1303013</v>
      </c>
      <c r="BV1211">
        <v>1504013</v>
      </c>
      <c r="BW1211">
        <v>1403011</v>
      </c>
      <c r="BX1211" s="10" t="b">
        <f t="shared" si="442"/>
        <v>1</v>
      </c>
      <c r="BY1211" s="10" t="b">
        <f t="shared" si="443"/>
        <v>1</v>
      </c>
      <c r="BZ1211" s="10" t="b">
        <f t="shared" si="444"/>
        <v>1</v>
      </c>
      <c r="CA1211" s="10" t="b">
        <f t="shared" si="445"/>
        <v>1</v>
      </c>
      <c r="CB1211" s="10" t="b">
        <f t="shared" si="446"/>
        <v>1</v>
      </c>
      <c r="CC1211" s="10" t="b">
        <f t="shared" si="447"/>
        <v>1</v>
      </c>
    </row>
    <row r="1212" spans="1:81" ht="14.25" x14ac:dyDescent="0.15">
      <c r="A1212" s="11">
        <v>20931</v>
      </c>
      <c r="B1212">
        <v>50</v>
      </c>
      <c r="C1212" t="str">
        <f t="shared" ca="1" si="431"/>
        <v>1205011,1404011,1102014,1303014,1504015,1303015</v>
      </c>
      <c r="D1212" t="str">
        <f t="shared" si="432"/>
        <v>1,1,1,1,1,1</v>
      </c>
      <c r="E1212" t="str">
        <f t="shared" si="433"/>
        <v>913,913,913,913,913,913</v>
      </c>
      <c r="G1212">
        <f t="shared" ca="1" si="434"/>
        <v>1205011</v>
      </c>
      <c r="H1212">
        <f t="shared" ca="1" si="435"/>
        <v>1404011</v>
      </c>
      <c r="I1212">
        <f t="shared" ca="1" si="436"/>
        <v>1102014</v>
      </c>
      <c r="J1212">
        <f t="shared" ca="1" si="437"/>
        <v>1303014</v>
      </c>
      <c r="K1212">
        <f t="shared" ca="1" si="438"/>
        <v>1504015</v>
      </c>
      <c r="L1212">
        <f t="shared" ca="1" si="439"/>
        <v>1303015</v>
      </c>
      <c r="M1212" s="2">
        <v>1</v>
      </c>
      <c r="N1212" s="7">
        <v>1</v>
      </c>
      <c r="O1212">
        <v>1</v>
      </c>
      <c r="P1212" s="7">
        <v>1</v>
      </c>
      <c r="Q1212">
        <v>1</v>
      </c>
      <c r="R1212" s="7">
        <v>1</v>
      </c>
      <c r="S1212">
        <f t="shared" si="440"/>
        <v>913</v>
      </c>
      <c r="T1212">
        <f t="shared" si="451"/>
        <v>913</v>
      </c>
      <c r="U1212">
        <f t="shared" si="451"/>
        <v>913</v>
      </c>
      <c r="V1212">
        <f t="shared" si="451"/>
        <v>913</v>
      </c>
      <c r="W1212">
        <f t="shared" si="451"/>
        <v>913</v>
      </c>
      <c r="X1212">
        <f t="shared" si="451"/>
        <v>913</v>
      </c>
      <c r="Y1212" s="2">
        <v>1</v>
      </c>
      <c r="Z1212" s="2">
        <v>1</v>
      </c>
      <c r="AA1212" s="2">
        <v>4</v>
      </c>
      <c r="AB1212" s="2">
        <v>4</v>
      </c>
      <c r="AC1212" s="2">
        <v>5</v>
      </c>
      <c r="AD1212" s="2">
        <v>5</v>
      </c>
      <c r="AE1212">
        <f t="shared" ca="1" si="429"/>
        <v>205</v>
      </c>
      <c r="AF1212">
        <f t="shared" ca="1" si="450"/>
        <v>404</v>
      </c>
      <c r="AG1212">
        <f t="shared" ca="1" si="450"/>
        <v>102</v>
      </c>
      <c r="AH1212">
        <f t="shared" ca="1" si="450"/>
        <v>303</v>
      </c>
      <c r="AI1212">
        <f t="shared" ca="1" si="450"/>
        <v>504</v>
      </c>
      <c r="AJ1212">
        <f t="shared" ca="1" si="450"/>
        <v>303</v>
      </c>
      <c r="AM1212">
        <v>2</v>
      </c>
      <c r="AN1212" s="4">
        <v>15</v>
      </c>
      <c r="AO1212">
        <v>6</v>
      </c>
      <c r="AP1212">
        <f t="shared" si="448"/>
        <v>913</v>
      </c>
      <c r="AQ1212">
        <f t="shared" si="449"/>
        <v>82147</v>
      </c>
      <c r="AR1212">
        <f t="shared" si="430"/>
        <v>87932.888745938486</v>
      </c>
      <c r="AT1212">
        <v>214.96</v>
      </c>
      <c r="AU1212" s="1">
        <f t="shared" si="441"/>
        <v>16971.455999999998</v>
      </c>
      <c r="AW1212">
        <v>50</v>
      </c>
      <c r="AX1212" s="2">
        <v>6</v>
      </c>
      <c r="AZ1212">
        <v>213688.32000000001</v>
      </c>
      <c r="BA1212">
        <v>17807.36</v>
      </c>
      <c r="BB1212">
        <v>2166.6999999999998</v>
      </c>
      <c r="BC1212">
        <v>213688.32000000001</v>
      </c>
      <c r="BD1212">
        <v>17807.36</v>
      </c>
      <c r="BE1212">
        <v>2166.6999999999998</v>
      </c>
      <c r="BF1212">
        <v>213688.32000000001</v>
      </c>
      <c r="BG1212">
        <v>17807.36</v>
      </c>
      <c r="BH1212">
        <v>2166.6999999999998</v>
      </c>
      <c r="BI1212">
        <v>213688.32000000001</v>
      </c>
      <c r="BJ1212">
        <v>17807.36</v>
      </c>
      <c r="BK1212">
        <v>2166.6999999999998</v>
      </c>
      <c r="BL1212">
        <v>213688.32000000001</v>
      </c>
      <c r="BM1212">
        <v>17807.36</v>
      </c>
      <c r="BN1212">
        <v>2166.6999999999998</v>
      </c>
      <c r="BR1212">
        <v>1101011</v>
      </c>
      <c r="BS1212">
        <v>1206011</v>
      </c>
      <c r="BT1212">
        <v>1405012</v>
      </c>
      <c r="BU1212">
        <v>1404012</v>
      </c>
      <c r="BV1212">
        <v>1404012</v>
      </c>
      <c r="BW1212">
        <v>1203011</v>
      </c>
      <c r="BX1212" s="10" t="b">
        <f t="shared" si="442"/>
        <v>1</v>
      </c>
      <c r="BY1212" s="10" t="b">
        <f t="shared" si="443"/>
        <v>1</v>
      </c>
      <c r="BZ1212" s="10" t="b">
        <f t="shared" si="444"/>
        <v>1</v>
      </c>
      <c r="CA1212" s="10" t="b">
        <f t="shared" si="445"/>
        <v>1</v>
      </c>
      <c r="CB1212" s="10" t="b">
        <f t="shared" si="446"/>
        <v>1</v>
      </c>
      <c r="CC1212" s="10" t="b">
        <f t="shared" si="447"/>
        <v>1</v>
      </c>
    </row>
    <row r="1213" spans="1:81" ht="14.25" x14ac:dyDescent="0.15">
      <c r="A1213" s="11">
        <v>20932</v>
      </c>
      <c r="B1213">
        <v>50</v>
      </c>
      <c r="C1213" t="str">
        <f t="shared" ca="1" si="431"/>
        <v>1205011,1406011,1504014,1101014,1204015,1304015</v>
      </c>
      <c r="D1213" t="str">
        <f t="shared" si="432"/>
        <v>1,1,1,1,1,1</v>
      </c>
      <c r="E1213" t="str">
        <f t="shared" si="433"/>
        <v>914,914,914,914,914,914</v>
      </c>
      <c r="G1213">
        <f t="shared" ca="1" si="434"/>
        <v>1205011</v>
      </c>
      <c r="H1213">
        <f t="shared" ca="1" si="435"/>
        <v>1406011</v>
      </c>
      <c r="I1213">
        <f t="shared" ca="1" si="436"/>
        <v>1504014</v>
      </c>
      <c r="J1213">
        <f t="shared" ca="1" si="437"/>
        <v>1101014</v>
      </c>
      <c r="K1213">
        <f t="shared" ca="1" si="438"/>
        <v>1204015</v>
      </c>
      <c r="L1213">
        <f t="shared" ca="1" si="439"/>
        <v>1304015</v>
      </c>
      <c r="M1213" s="2">
        <v>1</v>
      </c>
      <c r="N1213" s="7">
        <v>1</v>
      </c>
      <c r="O1213">
        <v>1</v>
      </c>
      <c r="P1213" s="7">
        <v>1</v>
      </c>
      <c r="Q1213">
        <v>1</v>
      </c>
      <c r="R1213" s="7">
        <v>1</v>
      </c>
      <c r="S1213">
        <f t="shared" si="440"/>
        <v>914</v>
      </c>
      <c r="T1213">
        <f t="shared" si="451"/>
        <v>914</v>
      </c>
      <c r="U1213">
        <f t="shared" si="451"/>
        <v>914</v>
      </c>
      <c r="V1213">
        <f t="shared" si="451"/>
        <v>914</v>
      </c>
      <c r="W1213">
        <f t="shared" si="451"/>
        <v>914</v>
      </c>
      <c r="X1213">
        <f t="shared" si="451"/>
        <v>914</v>
      </c>
      <c r="Y1213" s="2">
        <v>1</v>
      </c>
      <c r="Z1213" s="2">
        <v>1</v>
      </c>
      <c r="AA1213" s="2">
        <v>4</v>
      </c>
      <c r="AB1213" s="2">
        <v>4</v>
      </c>
      <c r="AC1213" s="2">
        <v>5</v>
      </c>
      <c r="AD1213" s="2">
        <v>5</v>
      </c>
      <c r="AE1213">
        <f t="shared" ca="1" si="429"/>
        <v>205</v>
      </c>
      <c r="AF1213">
        <f t="shared" ca="1" si="450"/>
        <v>406</v>
      </c>
      <c r="AG1213">
        <f t="shared" ca="1" si="450"/>
        <v>504</v>
      </c>
      <c r="AH1213">
        <f t="shared" ca="1" si="450"/>
        <v>101</v>
      </c>
      <c r="AI1213">
        <f t="shared" ca="1" si="450"/>
        <v>204</v>
      </c>
      <c r="AJ1213">
        <f t="shared" ca="1" si="450"/>
        <v>304</v>
      </c>
      <c r="AM1213">
        <v>3</v>
      </c>
      <c r="AN1213" s="4">
        <v>15</v>
      </c>
      <c r="AO1213">
        <v>6</v>
      </c>
      <c r="AP1213">
        <f t="shared" si="448"/>
        <v>914</v>
      </c>
      <c r="AQ1213">
        <f t="shared" si="449"/>
        <v>82236</v>
      </c>
      <c r="AR1213">
        <f t="shared" si="430"/>
        <v>87936.370527421313</v>
      </c>
      <c r="AT1213">
        <v>215.12</v>
      </c>
      <c r="AU1213" s="1">
        <f t="shared" si="441"/>
        <v>16972.128000000001</v>
      </c>
      <c r="AW1213">
        <v>50</v>
      </c>
      <c r="AX1213" s="2">
        <v>6</v>
      </c>
      <c r="AZ1213">
        <v>213688.32000000001</v>
      </c>
      <c r="BA1213">
        <v>17807.36</v>
      </c>
      <c r="BB1213">
        <v>2166.6999999999998</v>
      </c>
      <c r="BC1213">
        <v>213688.32000000001</v>
      </c>
      <c r="BD1213">
        <v>17807.36</v>
      </c>
      <c r="BE1213">
        <v>2166.6999999999998</v>
      </c>
      <c r="BF1213">
        <v>213688.32000000001</v>
      </c>
      <c r="BG1213">
        <v>17807.36</v>
      </c>
      <c r="BH1213">
        <v>2166.6999999999998</v>
      </c>
      <c r="BI1213">
        <v>213688.32000000001</v>
      </c>
      <c r="BJ1213">
        <v>17807.36</v>
      </c>
      <c r="BK1213">
        <v>2166.6999999999998</v>
      </c>
      <c r="BL1213">
        <v>213688.32000000001</v>
      </c>
      <c r="BM1213">
        <v>17807.36</v>
      </c>
      <c r="BN1213">
        <v>2166.6999999999998</v>
      </c>
      <c r="BR1213">
        <v>1503013</v>
      </c>
      <c r="BS1213">
        <v>1504013</v>
      </c>
      <c r="BT1213">
        <v>1203011</v>
      </c>
      <c r="BU1213">
        <v>1503013</v>
      </c>
      <c r="BV1213">
        <v>1405012</v>
      </c>
      <c r="BW1213">
        <v>1206011</v>
      </c>
      <c r="BX1213" s="10" t="b">
        <f t="shared" si="442"/>
        <v>1</v>
      </c>
      <c r="BY1213" s="10" t="b">
        <f t="shared" si="443"/>
        <v>1</v>
      </c>
      <c r="BZ1213" s="10" t="b">
        <f t="shared" si="444"/>
        <v>1</v>
      </c>
      <c r="CA1213" s="10" t="b">
        <f t="shared" si="445"/>
        <v>1</v>
      </c>
      <c r="CB1213" s="10" t="b">
        <f t="shared" si="446"/>
        <v>1</v>
      </c>
      <c r="CC1213" s="10" t="b">
        <f t="shared" si="447"/>
        <v>1</v>
      </c>
    </row>
    <row r="1214" spans="1:81" ht="14.25" x14ac:dyDescent="0.15">
      <c r="A1214" s="11">
        <v>20933</v>
      </c>
      <c r="B1214">
        <v>50</v>
      </c>
      <c r="C1214" t="str">
        <f t="shared" ca="1" si="431"/>
        <v>1406011,1405011,1204014,1101014,1404015,1406015</v>
      </c>
      <c r="D1214" t="str">
        <f t="shared" si="432"/>
        <v>1,1,1,1,1,1</v>
      </c>
      <c r="E1214" t="str">
        <f t="shared" si="433"/>
        <v>914,914,914,914,914,914</v>
      </c>
      <c r="G1214">
        <f t="shared" ca="1" si="434"/>
        <v>1406011</v>
      </c>
      <c r="H1214">
        <f t="shared" ca="1" si="435"/>
        <v>1405011</v>
      </c>
      <c r="I1214">
        <f t="shared" ca="1" si="436"/>
        <v>1204014</v>
      </c>
      <c r="J1214">
        <f t="shared" ca="1" si="437"/>
        <v>1101014</v>
      </c>
      <c r="K1214">
        <f t="shared" ca="1" si="438"/>
        <v>1404015</v>
      </c>
      <c r="L1214">
        <f t="shared" ca="1" si="439"/>
        <v>1406015</v>
      </c>
      <c r="M1214" s="2">
        <v>1</v>
      </c>
      <c r="N1214" s="7">
        <v>1</v>
      </c>
      <c r="O1214">
        <v>1</v>
      </c>
      <c r="P1214" s="7">
        <v>1</v>
      </c>
      <c r="Q1214">
        <v>1</v>
      </c>
      <c r="R1214" s="7">
        <v>1</v>
      </c>
      <c r="S1214">
        <f t="shared" si="440"/>
        <v>914</v>
      </c>
      <c r="T1214">
        <f t="shared" si="451"/>
        <v>914</v>
      </c>
      <c r="U1214">
        <f t="shared" si="451"/>
        <v>914</v>
      </c>
      <c r="V1214">
        <f t="shared" si="451"/>
        <v>914</v>
      </c>
      <c r="W1214">
        <f t="shared" si="451"/>
        <v>914</v>
      </c>
      <c r="X1214">
        <f t="shared" si="451"/>
        <v>914</v>
      </c>
      <c r="Y1214" s="2">
        <v>1</v>
      </c>
      <c r="Z1214" s="2">
        <v>1</v>
      </c>
      <c r="AA1214" s="2">
        <v>4</v>
      </c>
      <c r="AB1214" s="2">
        <v>4</v>
      </c>
      <c r="AC1214" s="2">
        <v>5</v>
      </c>
      <c r="AD1214" s="2">
        <v>5</v>
      </c>
      <c r="AE1214">
        <f t="shared" ca="1" si="429"/>
        <v>406</v>
      </c>
      <c r="AF1214">
        <f t="shared" ca="1" si="450"/>
        <v>405</v>
      </c>
      <c r="AG1214">
        <f t="shared" ca="1" si="450"/>
        <v>204</v>
      </c>
      <c r="AH1214">
        <f t="shared" ca="1" si="450"/>
        <v>101</v>
      </c>
      <c r="AI1214">
        <f t="shared" ca="1" si="450"/>
        <v>404</v>
      </c>
      <c r="AJ1214">
        <f t="shared" ca="1" si="450"/>
        <v>406</v>
      </c>
      <c r="AM1214">
        <v>1</v>
      </c>
      <c r="AN1214" s="4">
        <v>15</v>
      </c>
      <c r="AO1214">
        <v>6</v>
      </c>
      <c r="AP1214">
        <f t="shared" si="448"/>
        <v>914</v>
      </c>
      <c r="AQ1214">
        <f t="shared" si="449"/>
        <v>82236</v>
      </c>
      <c r="AR1214">
        <f t="shared" si="430"/>
        <v>87939.852308904126</v>
      </c>
      <c r="AT1214">
        <v>215.28</v>
      </c>
      <c r="AU1214" s="1">
        <f t="shared" si="441"/>
        <v>16972.8</v>
      </c>
      <c r="AW1214">
        <v>50</v>
      </c>
      <c r="AX1214" s="2">
        <v>6</v>
      </c>
      <c r="AZ1214">
        <v>213688.32000000001</v>
      </c>
      <c r="BA1214">
        <v>17807.36</v>
      </c>
      <c r="BB1214">
        <v>2166.6999999999998</v>
      </c>
      <c r="BC1214">
        <v>213688.32000000001</v>
      </c>
      <c r="BD1214">
        <v>17807.36</v>
      </c>
      <c r="BE1214">
        <v>2166.6999999999998</v>
      </c>
      <c r="BF1214">
        <v>213688.32000000001</v>
      </c>
      <c r="BG1214">
        <v>17807.36</v>
      </c>
      <c r="BH1214">
        <v>2166.6999999999998</v>
      </c>
      <c r="BI1214">
        <v>213688.32000000001</v>
      </c>
      <c r="BJ1214">
        <v>17807.36</v>
      </c>
      <c r="BK1214">
        <v>2166.6999999999998</v>
      </c>
      <c r="BL1214">
        <v>213688.32000000001</v>
      </c>
      <c r="BM1214">
        <v>17807.36</v>
      </c>
      <c r="BN1214">
        <v>2166.6999999999998</v>
      </c>
      <c r="BR1214">
        <v>1406011</v>
      </c>
      <c r="BS1214">
        <v>1102011</v>
      </c>
      <c r="BT1214">
        <v>1504013</v>
      </c>
      <c r="BU1214">
        <v>1405012</v>
      </c>
      <c r="BV1214">
        <v>1405012</v>
      </c>
      <c r="BW1214">
        <v>1304013</v>
      </c>
      <c r="BX1214" s="10" t="b">
        <f t="shared" si="442"/>
        <v>1</v>
      </c>
      <c r="BY1214" s="10" t="b">
        <f t="shared" si="443"/>
        <v>1</v>
      </c>
      <c r="BZ1214" s="10" t="b">
        <f t="shared" si="444"/>
        <v>1</v>
      </c>
      <c r="CA1214" s="10" t="b">
        <f t="shared" si="445"/>
        <v>1</v>
      </c>
      <c r="CB1214" s="10" t="b">
        <f t="shared" si="446"/>
        <v>1</v>
      </c>
      <c r="CC1214" s="10" t="b">
        <f t="shared" si="447"/>
        <v>1</v>
      </c>
    </row>
    <row r="1215" spans="1:81" ht="14.25" x14ac:dyDescent="0.15">
      <c r="A1215" s="11">
        <v>20934</v>
      </c>
      <c r="B1215">
        <v>50</v>
      </c>
      <c r="C1215" t="str">
        <f t="shared" ca="1" si="431"/>
        <v>1404011,1503011,1406014,1102014,1304015,1304015</v>
      </c>
      <c r="D1215" t="str">
        <f t="shared" si="432"/>
        <v>1,1,1,1,1,1</v>
      </c>
      <c r="E1215" t="str">
        <f t="shared" si="433"/>
        <v>914,914,914,914,914,914</v>
      </c>
      <c r="G1215">
        <f t="shared" ca="1" si="434"/>
        <v>1404011</v>
      </c>
      <c r="H1215">
        <f t="shared" ca="1" si="435"/>
        <v>1503011</v>
      </c>
      <c r="I1215">
        <f t="shared" ca="1" si="436"/>
        <v>1406014</v>
      </c>
      <c r="J1215">
        <f t="shared" ca="1" si="437"/>
        <v>1102014</v>
      </c>
      <c r="K1215">
        <f t="shared" ca="1" si="438"/>
        <v>1304015</v>
      </c>
      <c r="L1215">
        <f t="shared" ca="1" si="439"/>
        <v>1304015</v>
      </c>
      <c r="M1215" s="2">
        <v>1</v>
      </c>
      <c r="N1215" s="7">
        <v>1</v>
      </c>
      <c r="O1215">
        <v>1</v>
      </c>
      <c r="P1215" s="7">
        <v>1</v>
      </c>
      <c r="Q1215">
        <v>1</v>
      </c>
      <c r="R1215" s="7">
        <v>1</v>
      </c>
      <c r="S1215">
        <f t="shared" si="440"/>
        <v>914</v>
      </c>
      <c r="T1215">
        <f t="shared" si="451"/>
        <v>914</v>
      </c>
      <c r="U1215">
        <f t="shared" si="451"/>
        <v>914</v>
      </c>
      <c r="V1215">
        <f t="shared" si="451"/>
        <v>914</v>
      </c>
      <c r="W1215">
        <f t="shared" si="451"/>
        <v>914</v>
      </c>
      <c r="X1215">
        <f t="shared" si="451"/>
        <v>914</v>
      </c>
      <c r="Y1215" s="2">
        <v>1</v>
      </c>
      <c r="Z1215" s="2">
        <v>1</v>
      </c>
      <c r="AA1215" s="2">
        <v>4</v>
      </c>
      <c r="AB1215" s="2">
        <v>4</v>
      </c>
      <c r="AC1215" s="2">
        <v>5</v>
      </c>
      <c r="AD1215" s="2">
        <v>5</v>
      </c>
      <c r="AE1215">
        <f t="shared" ca="1" si="429"/>
        <v>404</v>
      </c>
      <c r="AF1215">
        <f t="shared" ca="1" si="450"/>
        <v>503</v>
      </c>
      <c r="AG1215">
        <f t="shared" ca="1" si="450"/>
        <v>406</v>
      </c>
      <c r="AH1215">
        <f t="shared" ca="1" si="450"/>
        <v>102</v>
      </c>
      <c r="AI1215">
        <f t="shared" ca="1" si="450"/>
        <v>304</v>
      </c>
      <c r="AJ1215">
        <f t="shared" ca="1" si="450"/>
        <v>304</v>
      </c>
      <c r="AM1215">
        <v>2</v>
      </c>
      <c r="AN1215" s="4">
        <v>15</v>
      </c>
      <c r="AO1215">
        <v>6</v>
      </c>
      <c r="AP1215">
        <f t="shared" si="448"/>
        <v>914</v>
      </c>
      <c r="AQ1215">
        <f t="shared" si="449"/>
        <v>82236</v>
      </c>
      <c r="AR1215">
        <f t="shared" si="430"/>
        <v>87943.334090386939</v>
      </c>
      <c r="AT1215">
        <v>215.44</v>
      </c>
      <c r="AU1215" s="1">
        <f t="shared" si="441"/>
        <v>16973.472000000002</v>
      </c>
      <c r="AW1215">
        <v>50</v>
      </c>
      <c r="AX1215" s="2">
        <v>6</v>
      </c>
      <c r="AZ1215">
        <v>213688.32000000001</v>
      </c>
      <c r="BA1215">
        <v>17807.36</v>
      </c>
      <c r="BB1215">
        <v>2166.6999999999998</v>
      </c>
      <c r="BC1215">
        <v>213688.32000000001</v>
      </c>
      <c r="BD1215">
        <v>17807.36</v>
      </c>
      <c r="BE1215">
        <v>2166.6999999999998</v>
      </c>
      <c r="BF1215">
        <v>213688.32000000001</v>
      </c>
      <c r="BG1215">
        <v>17807.36</v>
      </c>
      <c r="BH1215">
        <v>2166.6999999999998</v>
      </c>
      <c r="BI1215">
        <v>213688.32000000001</v>
      </c>
      <c r="BJ1215">
        <v>17807.36</v>
      </c>
      <c r="BK1215">
        <v>2166.6999999999998</v>
      </c>
      <c r="BL1215">
        <v>213688.32000000001</v>
      </c>
      <c r="BM1215">
        <v>17807.36</v>
      </c>
      <c r="BN1215">
        <v>2166.6999999999998</v>
      </c>
      <c r="BR1215">
        <v>1406011</v>
      </c>
      <c r="BS1215">
        <v>1205012</v>
      </c>
      <c r="BT1215">
        <v>1204012</v>
      </c>
      <c r="BU1215">
        <v>1503013</v>
      </c>
      <c r="BV1215">
        <v>1304013</v>
      </c>
      <c r="BW1215">
        <v>1405012</v>
      </c>
      <c r="BX1215" s="10" t="b">
        <f t="shared" si="442"/>
        <v>1</v>
      </c>
      <c r="BY1215" s="10" t="b">
        <f t="shared" si="443"/>
        <v>1</v>
      </c>
      <c r="BZ1215" s="10" t="b">
        <f t="shared" si="444"/>
        <v>1</v>
      </c>
      <c r="CA1215" s="10" t="b">
        <f t="shared" si="445"/>
        <v>1</v>
      </c>
      <c r="CB1215" s="10" t="b">
        <f t="shared" si="446"/>
        <v>1</v>
      </c>
      <c r="CC1215" s="10" t="b">
        <f t="shared" si="447"/>
        <v>1</v>
      </c>
    </row>
    <row r="1216" spans="1:81" ht="14.25" x14ac:dyDescent="0.15">
      <c r="A1216" s="11">
        <v>20935</v>
      </c>
      <c r="B1216">
        <v>50</v>
      </c>
      <c r="C1216" t="str">
        <f t="shared" ca="1" si="431"/>
        <v>1206011,1206011,1405014,1503014,1404015,1303015</v>
      </c>
      <c r="D1216" t="str">
        <f t="shared" si="432"/>
        <v>1,1,1,1,1,1</v>
      </c>
      <c r="E1216" t="str">
        <f t="shared" si="433"/>
        <v>917,917,917,917,917,917</v>
      </c>
      <c r="G1216">
        <f t="shared" ca="1" si="434"/>
        <v>1206011</v>
      </c>
      <c r="H1216">
        <f t="shared" ca="1" si="435"/>
        <v>1206011</v>
      </c>
      <c r="I1216">
        <f t="shared" ca="1" si="436"/>
        <v>1405014</v>
      </c>
      <c r="J1216">
        <f t="shared" ca="1" si="437"/>
        <v>1503014</v>
      </c>
      <c r="K1216">
        <f t="shared" ca="1" si="438"/>
        <v>1404015</v>
      </c>
      <c r="L1216">
        <f t="shared" ca="1" si="439"/>
        <v>1303015</v>
      </c>
      <c r="M1216" s="2">
        <v>1</v>
      </c>
      <c r="N1216" s="7">
        <v>1</v>
      </c>
      <c r="O1216">
        <v>1</v>
      </c>
      <c r="P1216" s="7">
        <v>1</v>
      </c>
      <c r="Q1216">
        <v>1</v>
      </c>
      <c r="R1216" s="7">
        <v>1</v>
      </c>
      <c r="S1216">
        <f t="shared" si="440"/>
        <v>917</v>
      </c>
      <c r="T1216">
        <f t="shared" si="451"/>
        <v>917</v>
      </c>
      <c r="U1216">
        <f t="shared" si="451"/>
        <v>917</v>
      </c>
      <c r="V1216">
        <f t="shared" si="451"/>
        <v>917</v>
      </c>
      <c r="W1216">
        <f t="shared" si="451"/>
        <v>917</v>
      </c>
      <c r="X1216">
        <f t="shared" si="451"/>
        <v>917</v>
      </c>
      <c r="Y1216" s="2">
        <v>1</v>
      </c>
      <c r="Z1216" s="2">
        <v>1</v>
      </c>
      <c r="AA1216" s="2">
        <v>4</v>
      </c>
      <c r="AB1216" s="2">
        <v>4</v>
      </c>
      <c r="AC1216" s="2">
        <v>5</v>
      </c>
      <c r="AD1216" s="2">
        <v>5</v>
      </c>
      <c r="AE1216">
        <f t="shared" ca="1" si="429"/>
        <v>206</v>
      </c>
      <c r="AF1216">
        <f t="shared" ca="1" si="450"/>
        <v>206</v>
      </c>
      <c r="AG1216">
        <f t="shared" ca="1" si="450"/>
        <v>405</v>
      </c>
      <c r="AH1216">
        <f t="shared" ca="1" si="450"/>
        <v>503</v>
      </c>
      <c r="AI1216">
        <f t="shared" ca="1" si="450"/>
        <v>404</v>
      </c>
      <c r="AJ1216">
        <f t="shared" ca="1" si="450"/>
        <v>303</v>
      </c>
      <c r="AM1216">
        <v>3</v>
      </c>
      <c r="AN1216" s="4">
        <v>25</v>
      </c>
      <c r="AO1216">
        <v>6</v>
      </c>
      <c r="AP1216">
        <f t="shared" si="448"/>
        <v>917</v>
      </c>
      <c r="AQ1216">
        <f t="shared" si="449"/>
        <v>82503</v>
      </c>
      <c r="AR1216">
        <f t="shared" si="430"/>
        <v>88231.491771479035</v>
      </c>
      <c r="AT1216">
        <v>215.6</v>
      </c>
      <c r="AU1216" s="1">
        <f t="shared" si="441"/>
        <v>17028.288</v>
      </c>
      <c r="AW1216">
        <v>50</v>
      </c>
      <c r="AX1216" s="2">
        <v>6</v>
      </c>
      <c r="AZ1216">
        <v>214410.23999999999</v>
      </c>
      <c r="BA1216">
        <v>17867.52</v>
      </c>
      <c r="BB1216">
        <v>2173.75</v>
      </c>
      <c r="BC1216">
        <v>214410.23999999999</v>
      </c>
      <c r="BD1216">
        <v>17867.52</v>
      </c>
      <c r="BE1216">
        <v>2173.75</v>
      </c>
      <c r="BF1216">
        <v>214410.23999999999</v>
      </c>
      <c r="BG1216">
        <v>17867.52</v>
      </c>
      <c r="BH1216">
        <v>2173.75</v>
      </c>
      <c r="BI1216">
        <v>214410.23999999999</v>
      </c>
      <c r="BJ1216">
        <v>17867.52</v>
      </c>
      <c r="BK1216">
        <v>2173.75</v>
      </c>
      <c r="BL1216">
        <v>214410.23999999999</v>
      </c>
      <c r="BM1216">
        <v>17867.52</v>
      </c>
      <c r="BN1216">
        <v>2173.75</v>
      </c>
      <c r="BR1216">
        <v>1503013</v>
      </c>
      <c r="BS1216">
        <v>1102011</v>
      </c>
      <c r="BT1216">
        <v>1101014</v>
      </c>
      <c r="BU1216">
        <v>1406011</v>
      </c>
      <c r="BV1216">
        <v>1406011</v>
      </c>
      <c r="BW1216">
        <v>1101015</v>
      </c>
      <c r="BX1216" s="10" t="b">
        <f t="shared" si="442"/>
        <v>1</v>
      </c>
      <c r="BY1216" s="10" t="b">
        <f t="shared" si="443"/>
        <v>1</v>
      </c>
      <c r="BZ1216" s="10" t="b">
        <f t="shared" si="444"/>
        <v>1</v>
      </c>
      <c r="CA1216" s="10" t="b">
        <f t="shared" si="445"/>
        <v>1</v>
      </c>
      <c r="CB1216" s="10" t="b">
        <f t="shared" si="446"/>
        <v>1</v>
      </c>
      <c r="CC1216" s="10" t="b">
        <f t="shared" si="447"/>
        <v>1</v>
      </c>
    </row>
    <row r="1217" spans="1:81" ht="14.25" x14ac:dyDescent="0.15">
      <c r="A1217" s="11">
        <v>20936</v>
      </c>
      <c r="B1217">
        <v>50</v>
      </c>
      <c r="C1217" t="str">
        <f t="shared" ca="1" si="431"/>
        <v>1403011,1304011,1102014,1203014,1503015,1203015</v>
      </c>
      <c r="D1217" t="str">
        <f t="shared" si="432"/>
        <v>1,1,1,1,1,1</v>
      </c>
      <c r="E1217" t="str">
        <f t="shared" si="433"/>
        <v>917,917,917,917,917,917</v>
      </c>
      <c r="G1217">
        <f t="shared" ca="1" si="434"/>
        <v>1403011</v>
      </c>
      <c r="H1217">
        <f t="shared" ca="1" si="435"/>
        <v>1304011</v>
      </c>
      <c r="I1217">
        <f t="shared" ca="1" si="436"/>
        <v>1102014</v>
      </c>
      <c r="J1217">
        <f t="shared" ca="1" si="437"/>
        <v>1203014</v>
      </c>
      <c r="K1217">
        <f t="shared" ca="1" si="438"/>
        <v>1503015</v>
      </c>
      <c r="L1217">
        <f t="shared" ca="1" si="439"/>
        <v>1203015</v>
      </c>
      <c r="M1217" s="2">
        <v>1</v>
      </c>
      <c r="N1217" s="7">
        <v>1</v>
      </c>
      <c r="O1217">
        <v>1</v>
      </c>
      <c r="P1217" s="7">
        <v>1</v>
      </c>
      <c r="Q1217">
        <v>1</v>
      </c>
      <c r="R1217" s="7">
        <v>1</v>
      </c>
      <c r="S1217">
        <f t="shared" si="440"/>
        <v>917</v>
      </c>
      <c r="T1217">
        <f t="shared" si="451"/>
        <v>917</v>
      </c>
      <c r="U1217">
        <f t="shared" si="451"/>
        <v>917</v>
      </c>
      <c r="V1217">
        <f t="shared" si="451"/>
        <v>917</v>
      </c>
      <c r="W1217">
        <f t="shared" si="451"/>
        <v>917</v>
      </c>
      <c r="X1217">
        <f t="shared" si="451"/>
        <v>917</v>
      </c>
      <c r="Y1217" s="2">
        <v>1</v>
      </c>
      <c r="Z1217" s="2">
        <v>1</v>
      </c>
      <c r="AA1217" s="2">
        <v>4</v>
      </c>
      <c r="AB1217" s="2">
        <v>4</v>
      </c>
      <c r="AC1217" s="2">
        <v>5</v>
      </c>
      <c r="AD1217" s="2">
        <v>5</v>
      </c>
      <c r="AE1217">
        <f t="shared" ca="1" si="429"/>
        <v>403</v>
      </c>
      <c r="AF1217">
        <f t="shared" ca="1" si="450"/>
        <v>304</v>
      </c>
      <c r="AG1217">
        <f t="shared" ca="1" si="450"/>
        <v>102</v>
      </c>
      <c r="AH1217">
        <f t="shared" ca="1" si="450"/>
        <v>203</v>
      </c>
      <c r="AI1217">
        <f t="shared" ca="1" si="450"/>
        <v>503</v>
      </c>
      <c r="AJ1217">
        <f t="shared" ca="1" si="450"/>
        <v>203</v>
      </c>
      <c r="AM1217">
        <v>1</v>
      </c>
      <c r="AN1217" s="4">
        <v>15</v>
      </c>
      <c r="AO1217">
        <v>6</v>
      </c>
      <c r="AP1217">
        <f t="shared" si="448"/>
        <v>917</v>
      </c>
      <c r="AQ1217">
        <f t="shared" si="449"/>
        <v>82503</v>
      </c>
      <c r="AR1217">
        <f t="shared" si="430"/>
        <v>88234.973716491382</v>
      </c>
      <c r="AT1217">
        <v>215.76</v>
      </c>
      <c r="AU1217" s="1">
        <f t="shared" si="441"/>
        <v>17028.96</v>
      </c>
      <c r="AW1217">
        <v>50</v>
      </c>
      <c r="AX1217" s="2">
        <v>6</v>
      </c>
      <c r="AZ1217">
        <v>214410.23999999999</v>
      </c>
      <c r="BA1217">
        <v>17867.52</v>
      </c>
      <c r="BB1217">
        <v>2173.75</v>
      </c>
      <c r="BC1217">
        <v>214410.23999999999</v>
      </c>
      <c r="BD1217">
        <v>17867.52</v>
      </c>
      <c r="BE1217">
        <v>2173.75</v>
      </c>
      <c r="BF1217">
        <v>214410.23999999999</v>
      </c>
      <c r="BG1217">
        <v>17867.52</v>
      </c>
      <c r="BH1217">
        <v>2173.75</v>
      </c>
      <c r="BI1217">
        <v>214410.23999999999</v>
      </c>
      <c r="BJ1217">
        <v>17867.52</v>
      </c>
      <c r="BK1217">
        <v>2173.75</v>
      </c>
      <c r="BL1217">
        <v>214410.23999999999</v>
      </c>
      <c r="BM1217">
        <v>17867.52</v>
      </c>
      <c r="BN1217">
        <v>2173.75</v>
      </c>
      <c r="BR1217">
        <v>1203011</v>
      </c>
      <c r="BS1217">
        <v>1504013</v>
      </c>
      <c r="BT1217">
        <v>1403011</v>
      </c>
      <c r="BU1217">
        <v>1504013</v>
      </c>
      <c r="BV1217">
        <v>1102015</v>
      </c>
      <c r="BW1217">
        <v>1203011</v>
      </c>
      <c r="BX1217" s="10" t="b">
        <f t="shared" si="442"/>
        <v>1</v>
      </c>
      <c r="BY1217" s="10" t="b">
        <f t="shared" si="443"/>
        <v>1</v>
      </c>
      <c r="BZ1217" s="10" t="b">
        <f t="shared" si="444"/>
        <v>1</v>
      </c>
      <c r="CA1217" s="10" t="b">
        <f t="shared" si="445"/>
        <v>1</v>
      </c>
      <c r="CB1217" s="10" t="b">
        <f t="shared" si="446"/>
        <v>1</v>
      </c>
      <c r="CC1217" s="10" t="b">
        <f t="shared" si="447"/>
        <v>1</v>
      </c>
    </row>
    <row r="1218" spans="1:81" ht="14.25" x14ac:dyDescent="0.15">
      <c r="A1218" s="11">
        <v>20937</v>
      </c>
      <c r="B1218">
        <v>50</v>
      </c>
      <c r="C1218" t="str">
        <f t="shared" ca="1" si="431"/>
        <v>1303011,1503011,1503014,1303014,1205015,1102015</v>
      </c>
      <c r="D1218" t="str">
        <f t="shared" si="432"/>
        <v>1,1,1,1,1,1</v>
      </c>
      <c r="E1218" t="str">
        <f t="shared" si="433"/>
        <v>917,917,917,917,917,917</v>
      </c>
      <c r="G1218">
        <f t="shared" ca="1" si="434"/>
        <v>1303011</v>
      </c>
      <c r="H1218">
        <f t="shared" ca="1" si="435"/>
        <v>1503011</v>
      </c>
      <c r="I1218">
        <f t="shared" ca="1" si="436"/>
        <v>1503014</v>
      </c>
      <c r="J1218">
        <f t="shared" ca="1" si="437"/>
        <v>1303014</v>
      </c>
      <c r="K1218">
        <f t="shared" ca="1" si="438"/>
        <v>1205015</v>
      </c>
      <c r="L1218">
        <f t="shared" ca="1" si="439"/>
        <v>1102015</v>
      </c>
      <c r="M1218" s="2">
        <v>1</v>
      </c>
      <c r="N1218" s="7">
        <v>1</v>
      </c>
      <c r="O1218">
        <v>1</v>
      </c>
      <c r="P1218" s="7">
        <v>1</v>
      </c>
      <c r="Q1218">
        <v>1</v>
      </c>
      <c r="R1218" s="7">
        <v>1</v>
      </c>
      <c r="S1218">
        <f t="shared" si="440"/>
        <v>917</v>
      </c>
      <c r="T1218">
        <f t="shared" si="451"/>
        <v>917</v>
      </c>
      <c r="U1218">
        <f t="shared" si="451"/>
        <v>917</v>
      </c>
      <c r="V1218">
        <f t="shared" si="451"/>
        <v>917</v>
      </c>
      <c r="W1218">
        <f t="shared" si="451"/>
        <v>917</v>
      </c>
      <c r="X1218">
        <f t="shared" si="451"/>
        <v>917</v>
      </c>
      <c r="Y1218" s="2">
        <v>1</v>
      </c>
      <c r="Z1218" s="2">
        <v>1</v>
      </c>
      <c r="AA1218" s="2">
        <v>4</v>
      </c>
      <c r="AB1218" s="2">
        <v>4</v>
      </c>
      <c r="AC1218" s="2">
        <v>5</v>
      </c>
      <c r="AD1218" s="2">
        <v>5</v>
      </c>
      <c r="AE1218">
        <f t="shared" ref="AE1218:AE1281" ca="1" si="452">INDEX($AL$17:$AL$30,RANDBETWEEN(1,14))</f>
        <v>303</v>
      </c>
      <c r="AF1218">
        <f t="shared" ca="1" si="450"/>
        <v>503</v>
      </c>
      <c r="AG1218">
        <f t="shared" ca="1" si="450"/>
        <v>503</v>
      </c>
      <c r="AH1218">
        <f t="shared" ca="1" si="450"/>
        <v>303</v>
      </c>
      <c r="AI1218">
        <f t="shared" ca="1" si="450"/>
        <v>205</v>
      </c>
      <c r="AJ1218">
        <f t="shared" ca="1" si="450"/>
        <v>102</v>
      </c>
      <c r="AM1218">
        <v>2</v>
      </c>
      <c r="AN1218" s="4">
        <v>15</v>
      </c>
      <c r="AO1218">
        <v>6</v>
      </c>
      <c r="AP1218">
        <f t="shared" si="448"/>
        <v>917</v>
      </c>
      <c r="AQ1218">
        <f t="shared" si="449"/>
        <v>82503</v>
      </c>
      <c r="AR1218">
        <f t="shared" ref="AR1218:AR1281" si="453">AU1218*(1-1/(1+BA1218/(BB1218*5)))*AW1218/AO1218</f>
        <v>88238.455661503729</v>
      </c>
      <c r="AT1218">
        <v>215.92</v>
      </c>
      <c r="AU1218" s="1">
        <f t="shared" si="441"/>
        <v>17029.632000000001</v>
      </c>
      <c r="AW1218">
        <v>50</v>
      </c>
      <c r="AX1218" s="2">
        <v>6</v>
      </c>
      <c r="AZ1218">
        <v>214410.23999999999</v>
      </c>
      <c r="BA1218">
        <v>17867.52</v>
      </c>
      <c r="BB1218">
        <v>2173.75</v>
      </c>
      <c r="BC1218">
        <v>214410.23999999999</v>
      </c>
      <c r="BD1218">
        <v>17867.52</v>
      </c>
      <c r="BE1218">
        <v>2173.75</v>
      </c>
      <c r="BF1218">
        <v>214410.23999999999</v>
      </c>
      <c r="BG1218">
        <v>17867.52</v>
      </c>
      <c r="BH1218">
        <v>2173.75</v>
      </c>
      <c r="BI1218">
        <v>214410.23999999999</v>
      </c>
      <c r="BJ1218">
        <v>17867.52</v>
      </c>
      <c r="BK1218">
        <v>2173.75</v>
      </c>
      <c r="BL1218">
        <v>214410.23999999999</v>
      </c>
      <c r="BM1218">
        <v>17867.52</v>
      </c>
      <c r="BN1218">
        <v>2173.75</v>
      </c>
      <c r="BR1218">
        <v>1203011</v>
      </c>
      <c r="BS1218">
        <v>1404012</v>
      </c>
      <c r="BT1218">
        <v>1504013</v>
      </c>
      <c r="BU1218">
        <v>1203011</v>
      </c>
      <c r="BV1218">
        <v>1404012</v>
      </c>
      <c r="BW1218">
        <v>1203011</v>
      </c>
      <c r="BX1218" s="10" t="b">
        <f t="shared" si="442"/>
        <v>1</v>
      </c>
      <c r="BY1218" s="10" t="b">
        <f t="shared" si="443"/>
        <v>1</v>
      </c>
      <c r="BZ1218" s="10" t="b">
        <f t="shared" si="444"/>
        <v>1</v>
      </c>
      <c r="CA1218" s="10" t="b">
        <f t="shared" si="445"/>
        <v>1</v>
      </c>
      <c r="CB1218" s="10" t="b">
        <f t="shared" si="446"/>
        <v>1</v>
      </c>
      <c r="CC1218" s="10" t="b">
        <f t="shared" si="447"/>
        <v>1</v>
      </c>
    </row>
    <row r="1219" spans="1:81" ht="14.25" x14ac:dyDescent="0.15">
      <c r="A1219" s="11">
        <v>20938</v>
      </c>
      <c r="B1219">
        <v>50</v>
      </c>
      <c r="C1219" t="str">
        <f t="shared" ref="C1219:C1282" ca="1" si="454">G1219&amp;","&amp;H1219&amp;","&amp;I1219&amp;","&amp;J1219&amp;","&amp;K1219&amp;","&amp;L1219</f>
        <v>1406011,1304011,1503014,1406014,1203015,1203015</v>
      </c>
      <c r="D1219" t="str">
        <f t="shared" ref="D1219:D1282" si="455">M1219&amp;","&amp;N1219&amp;","&amp;O1219&amp;","&amp;P1219&amp;","&amp;Q1219&amp;","&amp;R1219</f>
        <v>1,1,1,1,1,1</v>
      </c>
      <c r="E1219" t="str">
        <f t="shared" ref="E1219:E1282" si="456">S1219&amp;","&amp;T1219&amp;","&amp;U1219&amp;","&amp;V1219&amp;","&amp;W1219&amp;","&amp;X1219</f>
        <v>917,917,917,917,917,917</v>
      </c>
      <c r="G1219">
        <f t="shared" ref="G1219:G1282" ca="1" si="457">M1219*1000000+AE1219*1000+M1219*10+Y1219</f>
        <v>1406011</v>
      </c>
      <c r="H1219">
        <f t="shared" ref="H1219:H1282" ca="1" si="458">N1219*1000000+AF1219*1000+N1219*10+Z1219</f>
        <v>1304011</v>
      </c>
      <c r="I1219">
        <f t="shared" ref="I1219:I1282" ca="1" si="459">O1219*1000000+AG1219*1000+O1219*10+AA1219</f>
        <v>1503014</v>
      </c>
      <c r="J1219">
        <f t="shared" ref="J1219:J1282" ca="1" si="460">P1219*1000000+AH1219*1000+P1219*10+AB1219</f>
        <v>1406014</v>
      </c>
      <c r="K1219">
        <f t="shared" ref="K1219:K1282" ca="1" si="461">Q1219*1000000+AI1219*1000+Q1219*10+AC1219</f>
        <v>1203015</v>
      </c>
      <c r="L1219">
        <f t="shared" ref="L1219:L1282" ca="1" si="462">R1219*1000000+AJ1219*1000+R1219*10+AD1219</f>
        <v>1203015</v>
      </c>
      <c r="M1219" s="2">
        <v>1</v>
      </c>
      <c r="N1219" s="7">
        <v>1</v>
      </c>
      <c r="O1219">
        <v>1</v>
      </c>
      <c r="P1219" s="7">
        <v>1</v>
      </c>
      <c r="Q1219">
        <v>1</v>
      </c>
      <c r="R1219" s="7">
        <v>1</v>
      </c>
      <c r="S1219">
        <f t="shared" ref="S1219:X1282" si="463">$AP1219</f>
        <v>917</v>
      </c>
      <c r="T1219">
        <f t="shared" si="451"/>
        <v>917</v>
      </c>
      <c r="U1219">
        <f t="shared" si="451"/>
        <v>917</v>
      </c>
      <c r="V1219">
        <f t="shared" si="451"/>
        <v>917</v>
      </c>
      <c r="W1219">
        <f t="shared" si="451"/>
        <v>917</v>
      </c>
      <c r="X1219">
        <f t="shared" si="451"/>
        <v>917</v>
      </c>
      <c r="Y1219" s="2">
        <v>1</v>
      </c>
      <c r="Z1219" s="2">
        <v>1</v>
      </c>
      <c r="AA1219" s="2">
        <v>4</v>
      </c>
      <c r="AB1219" s="2">
        <v>4</v>
      </c>
      <c r="AC1219" s="2">
        <v>5</v>
      </c>
      <c r="AD1219" s="2">
        <v>5</v>
      </c>
      <c r="AE1219">
        <f t="shared" ca="1" si="452"/>
        <v>406</v>
      </c>
      <c r="AF1219">
        <f t="shared" ca="1" si="450"/>
        <v>304</v>
      </c>
      <c r="AG1219">
        <f t="shared" ca="1" si="450"/>
        <v>503</v>
      </c>
      <c r="AH1219">
        <f t="shared" ca="1" si="450"/>
        <v>406</v>
      </c>
      <c r="AI1219">
        <f t="shared" ca="1" si="450"/>
        <v>203</v>
      </c>
      <c r="AJ1219">
        <f t="shared" ca="1" si="450"/>
        <v>203</v>
      </c>
      <c r="AM1219">
        <v>3</v>
      </c>
      <c r="AN1219" s="4">
        <v>15</v>
      </c>
      <c r="AO1219">
        <v>6</v>
      </c>
      <c r="AP1219">
        <f t="shared" si="448"/>
        <v>917</v>
      </c>
      <c r="AQ1219">
        <f t="shared" si="449"/>
        <v>82503</v>
      </c>
      <c r="AR1219">
        <f t="shared" si="453"/>
        <v>88241.937606516076</v>
      </c>
      <c r="AT1219">
        <v>216.08</v>
      </c>
      <c r="AU1219" s="1">
        <f t="shared" ref="AU1219:AU1282" si="464">42+4.2*AT1219+(BA1219+BD1219+BG1219+BJ1219+BM1219)*0.18</f>
        <v>17030.304</v>
      </c>
      <c r="AW1219">
        <v>50</v>
      </c>
      <c r="AX1219" s="2">
        <v>6</v>
      </c>
      <c r="AZ1219">
        <v>214410.23999999999</v>
      </c>
      <c r="BA1219">
        <v>17867.52</v>
      </c>
      <c r="BB1219">
        <v>2173.75</v>
      </c>
      <c r="BC1219">
        <v>214410.23999999999</v>
      </c>
      <c r="BD1219">
        <v>17867.52</v>
      </c>
      <c r="BE1219">
        <v>2173.75</v>
      </c>
      <c r="BF1219">
        <v>214410.23999999999</v>
      </c>
      <c r="BG1219">
        <v>17867.52</v>
      </c>
      <c r="BH1219">
        <v>2173.75</v>
      </c>
      <c r="BI1219">
        <v>214410.23999999999</v>
      </c>
      <c r="BJ1219">
        <v>17867.52</v>
      </c>
      <c r="BK1219">
        <v>2173.75</v>
      </c>
      <c r="BL1219">
        <v>214410.23999999999</v>
      </c>
      <c r="BM1219">
        <v>17867.52</v>
      </c>
      <c r="BN1219">
        <v>2173.75</v>
      </c>
      <c r="BR1219">
        <v>1504013</v>
      </c>
      <c r="BS1219">
        <v>1206011</v>
      </c>
      <c r="BT1219">
        <v>1102014</v>
      </c>
      <c r="BU1219">
        <v>1101014</v>
      </c>
      <c r="BV1219">
        <v>1404012</v>
      </c>
      <c r="BW1219">
        <v>1303013</v>
      </c>
      <c r="BX1219" s="10" t="b">
        <f t="shared" ref="BX1219:BX1282" si="465">IF(BR1219&lt;&gt;"",IF(ISERROR(MATCH(INT(BR1219),$BP$2:$BP$35,0))=FALSE,TRUE),"")</f>
        <v>1</v>
      </c>
      <c r="BY1219" s="10" t="b">
        <f t="shared" ref="BY1219:BY1282" si="466">IF(BS1219&lt;&gt;"",IF(ISERROR(MATCH(INT(BS1219),$BP$2:$BP$35,0))=FALSE,TRUE),"")</f>
        <v>1</v>
      </c>
      <c r="BZ1219" s="10" t="b">
        <f t="shared" ref="BZ1219:BZ1282" si="467">IF(BT1219&lt;&gt;"",IF(ISERROR(MATCH(INT(BT1219),$BP$2:$BP$35,0))=FALSE,TRUE),"")</f>
        <v>1</v>
      </c>
      <c r="CA1219" s="10" t="b">
        <f t="shared" ref="CA1219:CA1282" si="468">IF(BU1219&lt;&gt;"",IF(ISERROR(MATCH(INT(BU1219),$BP$2:$BP$35,0))=FALSE,TRUE),"")</f>
        <v>1</v>
      </c>
      <c r="CB1219" s="10" t="b">
        <f t="shared" ref="CB1219:CB1282" si="469">IF(BV1219&lt;&gt;"",IF(ISERROR(MATCH(INT(BV1219),$BP$2:$BP$35,0))=FALSE,TRUE),"")</f>
        <v>1</v>
      </c>
      <c r="CC1219" s="10" t="b">
        <f t="shared" ref="CC1219:CC1282" si="470">IF(BW1219&lt;&gt;"",IF(ISERROR(MATCH(INT(BW1219),$BP$2:$BP$35,0))=FALSE,TRUE),"")</f>
        <v>1</v>
      </c>
    </row>
    <row r="1220" spans="1:81" ht="14.25" x14ac:dyDescent="0.15">
      <c r="A1220" s="11">
        <v>20939</v>
      </c>
      <c r="B1220">
        <v>50</v>
      </c>
      <c r="C1220" t="str">
        <f t="shared" ca="1" si="454"/>
        <v>1404011,1304011,1203014,1403014,1403015,1206015</v>
      </c>
      <c r="D1220" t="str">
        <f t="shared" si="455"/>
        <v>1,1,1,1,1,1</v>
      </c>
      <c r="E1220" t="str">
        <f t="shared" si="456"/>
        <v>917,917,917,917,917,917</v>
      </c>
      <c r="G1220">
        <f t="shared" ca="1" si="457"/>
        <v>1404011</v>
      </c>
      <c r="H1220">
        <f t="shared" ca="1" si="458"/>
        <v>1304011</v>
      </c>
      <c r="I1220">
        <f t="shared" ca="1" si="459"/>
        <v>1203014</v>
      </c>
      <c r="J1220">
        <f t="shared" ca="1" si="460"/>
        <v>1403014</v>
      </c>
      <c r="K1220">
        <f t="shared" ca="1" si="461"/>
        <v>1403015</v>
      </c>
      <c r="L1220">
        <f t="shared" ca="1" si="462"/>
        <v>1206015</v>
      </c>
      <c r="M1220" s="2">
        <v>1</v>
      </c>
      <c r="N1220" s="7">
        <v>1</v>
      </c>
      <c r="O1220">
        <v>1</v>
      </c>
      <c r="P1220" s="7">
        <v>1</v>
      </c>
      <c r="Q1220">
        <v>1</v>
      </c>
      <c r="R1220" s="7">
        <v>1</v>
      </c>
      <c r="S1220">
        <f t="shared" si="463"/>
        <v>917</v>
      </c>
      <c r="T1220">
        <f t="shared" si="451"/>
        <v>917</v>
      </c>
      <c r="U1220">
        <f t="shared" si="451"/>
        <v>917</v>
      </c>
      <c r="V1220">
        <f t="shared" si="451"/>
        <v>917</v>
      </c>
      <c r="W1220">
        <f t="shared" si="451"/>
        <v>917</v>
      </c>
      <c r="X1220">
        <f t="shared" si="451"/>
        <v>917</v>
      </c>
      <c r="Y1220" s="2">
        <v>1</v>
      </c>
      <c r="Z1220" s="2">
        <v>1</v>
      </c>
      <c r="AA1220" s="2">
        <v>4</v>
      </c>
      <c r="AB1220" s="2">
        <v>4</v>
      </c>
      <c r="AC1220" s="2">
        <v>5</v>
      </c>
      <c r="AD1220" s="2">
        <v>5</v>
      </c>
      <c r="AE1220">
        <f t="shared" ca="1" si="452"/>
        <v>404</v>
      </c>
      <c r="AF1220">
        <f t="shared" ca="1" si="450"/>
        <v>304</v>
      </c>
      <c r="AG1220">
        <f t="shared" ca="1" si="450"/>
        <v>203</v>
      </c>
      <c r="AH1220">
        <f t="shared" ca="1" si="450"/>
        <v>403</v>
      </c>
      <c r="AI1220">
        <f t="shared" ca="1" si="450"/>
        <v>403</v>
      </c>
      <c r="AJ1220">
        <f t="shared" ca="1" si="450"/>
        <v>206</v>
      </c>
      <c r="AM1220">
        <v>1</v>
      </c>
      <c r="AN1220" s="4">
        <v>15</v>
      </c>
      <c r="AO1220">
        <v>6</v>
      </c>
      <c r="AP1220">
        <f t="shared" ref="AP1220:AP1283" si="471">FLOOR((AR1220-192)/96,1)</f>
        <v>917</v>
      </c>
      <c r="AQ1220">
        <f t="shared" ref="AQ1220:AQ1283" si="472">$AQ$2+$AQ$2/10*AP1220</f>
        <v>82503</v>
      </c>
      <c r="AR1220">
        <f t="shared" si="453"/>
        <v>88245.419551528423</v>
      </c>
      <c r="AT1220">
        <v>216.24</v>
      </c>
      <c r="AU1220" s="1">
        <f t="shared" si="464"/>
        <v>17030.975999999999</v>
      </c>
      <c r="AW1220">
        <v>50</v>
      </c>
      <c r="AX1220" s="2">
        <v>6</v>
      </c>
      <c r="AZ1220">
        <v>214410.23999999999</v>
      </c>
      <c r="BA1220">
        <v>17867.52</v>
      </c>
      <c r="BB1220">
        <v>2173.75</v>
      </c>
      <c r="BC1220">
        <v>214410.23999999999</v>
      </c>
      <c r="BD1220">
        <v>17867.52</v>
      </c>
      <c r="BE1220">
        <v>2173.75</v>
      </c>
      <c r="BF1220">
        <v>214410.23999999999</v>
      </c>
      <c r="BG1220">
        <v>17867.52</v>
      </c>
      <c r="BH1220">
        <v>2173.75</v>
      </c>
      <c r="BI1220">
        <v>214410.23999999999</v>
      </c>
      <c r="BJ1220">
        <v>17867.52</v>
      </c>
      <c r="BK1220">
        <v>2173.75</v>
      </c>
      <c r="BL1220">
        <v>214410.23999999999</v>
      </c>
      <c r="BM1220">
        <v>17867.52</v>
      </c>
      <c r="BN1220">
        <v>2173.75</v>
      </c>
      <c r="BR1220">
        <v>1504013</v>
      </c>
      <c r="BS1220">
        <v>1101011</v>
      </c>
      <c r="BT1220">
        <v>1205012</v>
      </c>
      <c r="BU1220">
        <v>1504013</v>
      </c>
      <c r="BV1220">
        <v>1504013</v>
      </c>
      <c r="BW1220">
        <v>1204012</v>
      </c>
      <c r="BX1220" s="10" t="b">
        <f t="shared" si="465"/>
        <v>1</v>
      </c>
      <c r="BY1220" s="10" t="b">
        <f t="shared" si="466"/>
        <v>1</v>
      </c>
      <c r="BZ1220" s="10" t="b">
        <f t="shared" si="467"/>
        <v>1</v>
      </c>
      <c r="CA1220" s="10" t="b">
        <f t="shared" si="468"/>
        <v>1</v>
      </c>
      <c r="CB1220" s="10" t="b">
        <f t="shared" si="469"/>
        <v>1</v>
      </c>
      <c r="CC1220" s="10" t="b">
        <f t="shared" si="470"/>
        <v>1</v>
      </c>
    </row>
    <row r="1221" spans="1:81" ht="14.25" x14ac:dyDescent="0.15">
      <c r="A1221" s="11">
        <v>20940</v>
      </c>
      <c r="B1221">
        <v>50</v>
      </c>
      <c r="C1221" t="str">
        <f t="shared" ca="1" si="454"/>
        <v>1405011,1205011,1504014,1205014,1406015,1503015</v>
      </c>
      <c r="D1221" t="str">
        <f t="shared" si="455"/>
        <v>1,1,1,1,1,1</v>
      </c>
      <c r="E1221" t="str">
        <f t="shared" si="456"/>
        <v>920,920,920,920,920,920</v>
      </c>
      <c r="G1221">
        <f t="shared" ca="1" si="457"/>
        <v>1405011</v>
      </c>
      <c r="H1221">
        <f t="shared" ca="1" si="458"/>
        <v>1205011</v>
      </c>
      <c r="I1221">
        <f t="shared" ca="1" si="459"/>
        <v>1504014</v>
      </c>
      <c r="J1221">
        <f t="shared" ca="1" si="460"/>
        <v>1205014</v>
      </c>
      <c r="K1221">
        <f t="shared" ca="1" si="461"/>
        <v>1406015</v>
      </c>
      <c r="L1221">
        <f t="shared" ca="1" si="462"/>
        <v>1503015</v>
      </c>
      <c r="M1221" s="2">
        <v>1</v>
      </c>
      <c r="N1221" s="7">
        <v>1</v>
      </c>
      <c r="O1221">
        <v>1</v>
      </c>
      <c r="P1221" s="7">
        <v>1</v>
      </c>
      <c r="Q1221">
        <v>1</v>
      </c>
      <c r="R1221" s="7">
        <v>1</v>
      </c>
      <c r="S1221">
        <f t="shared" si="463"/>
        <v>920</v>
      </c>
      <c r="T1221">
        <f t="shared" si="451"/>
        <v>920</v>
      </c>
      <c r="U1221">
        <f t="shared" si="451"/>
        <v>920</v>
      </c>
      <c r="V1221">
        <f t="shared" si="451"/>
        <v>920</v>
      </c>
      <c r="W1221">
        <f t="shared" si="451"/>
        <v>920</v>
      </c>
      <c r="X1221">
        <f t="shared" si="451"/>
        <v>920</v>
      </c>
      <c r="Y1221" s="2">
        <v>1</v>
      </c>
      <c r="Z1221" s="2">
        <v>1</v>
      </c>
      <c r="AA1221" s="2">
        <v>4</v>
      </c>
      <c r="AB1221" s="2">
        <v>4</v>
      </c>
      <c r="AC1221" s="2">
        <v>5</v>
      </c>
      <c r="AD1221" s="2">
        <v>5</v>
      </c>
      <c r="AE1221">
        <f t="shared" ca="1" si="452"/>
        <v>405</v>
      </c>
      <c r="AF1221">
        <f t="shared" ca="1" si="450"/>
        <v>205</v>
      </c>
      <c r="AG1221">
        <f t="shared" ca="1" si="450"/>
        <v>504</v>
      </c>
      <c r="AH1221">
        <f t="shared" ca="1" si="450"/>
        <v>205</v>
      </c>
      <c r="AI1221">
        <f t="shared" ca="1" si="450"/>
        <v>406</v>
      </c>
      <c r="AJ1221">
        <f t="shared" ca="1" si="450"/>
        <v>503</v>
      </c>
      <c r="AM1221">
        <v>2</v>
      </c>
      <c r="AN1221" s="4">
        <v>25</v>
      </c>
      <c r="AO1221">
        <v>6</v>
      </c>
      <c r="AP1221">
        <f t="shared" si="471"/>
        <v>920</v>
      </c>
      <c r="AQ1221">
        <f t="shared" si="472"/>
        <v>82770</v>
      </c>
      <c r="AR1221">
        <f t="shared" si="453"/>
        <v>88533.577047470011</v>
      </c>
      <c r="AT1221">
        <v>216.4</v>
      </c>
      <c r="AU1221" s="1">
        <f t="shared" si="464"/>
        <v>17085.791999999998</v>
      </c>
      <c r="AW1221">
        <v>50</v>
      </c>
      <c r="AX1221" s="2">
        <v>6</v>
      </c>
      <c r="AZ1221">
        <v>215132.16</v>
      </c>
      <c r="BA1221">
        <v>17927.68</v>
      </c>
      <c r="BB1221">
        <v>2180.8000000000002</v>
      </c>
      <c r="BC1221">
        <v>215132.16</v>
      </c>
      <c r="BD1221">
        <v>17927.68</v>
      </c>
      <c r="BE1221">
        <v>2180.8000000000002</v>
      </c>
      <c r="BF1221">
        <v>215132.16</v>
      </c>
      <c r="BG1221">
        <v>17927.68</v>
      </c>
      <c r="BH1221">
        <v>2180.8000000000002</v>
      </c>
      <c r="BI1221">
        <v>215132.16</v>
      </c>
      <c r="BJ1221">
        <v>17927.68</v>
      </c>
      <c r="BK1221">
        <v>2180.8000000000002</v>
      </c>
      <c r="BL1221">
        <v>215132.16</v>
      </c>
      <c r="BM1221">
        <v>17927.68</v>
      </c>
      <c r="BN1221">
        <v>2180.8000000000002</v>
      </c>
      <c r="BR1221">
        <v>1205012</v>
      </c>
      <c r="BS1221">
        <v>1204012</v>
      </c>
      <c r="BT1221">
        <v>1504013</v>
      </c>
      <c r="BU1221">
        <v>1504013</v>
      </c>
      <c r="BV1221">
        <v>1206011</v>
      </c>
      <c r="BW1221">
        <v>1206011</v>
      </c>
      <c r="BX1221" s="10" t="b">
        <f t="shared" si="465"/>
        <v>1</v>
      </c>
      <c r="BY1221" s="10" t="b">
        <f t="shared" si="466"/>
        <v>1</v>
      </c>
      <c r="BZ1221" s="10" t="b">
        <f t="shared" si="467"/>
        <v>1</v>
      </c>
      <c r="CA1221" s="10" t="b">
        <f t="shared" si="468"/>
        <v>1</v>
      </c>
      <c r="CB1221" s="10" t="b">
        <f t="shared" si="469"/>
        <v>1</v>
      </c>
      <c r="CC1221" s="10" t="b">
        <f t="shared" si="470"/>
        <v>1</v>
      </c>
    </row>
    <row r="1222" spans="1:81" ht="14.25" x14ac:dyDescent="0.15">
      <c r="A1222" s="11">
        <v>20941</v>
      </c>
      <c r="B1222">
        <v>50</v>
      </c>
      <c r="C1222" t="str">
        <f t="shared" ca="1" si="454"/>
        <v>1204011,1204011,1504012,1101012,1406013,1406013</v>
      </c>
      <c r="D1222" t="str">
        <f t="shared" si="455"/>
        <v>1,1,1,1,1,1</v>
      </c>
      <c r="E1222" t="str">
        <f t="shared" si="456"/>
        <v>920,920,920,920,920,920</v>
      </c>
      <c r="G1222">
        <f t="shared" ca="1" si="457"/>
        <v>1204011</v>
      </c>
      <c r="H1222">
        <f t="shared" ca="1" si="458"/>
        <v>1204011</v>
      </c>
      <c r="I1222">
        <f t="shared" ca="1" si="459"/>
        <v>1504012</v>
      </c>
      <c r="J1222">
        <f t="shared" ca="1" si="460"/>
        <v>1101012</v>
      </c>
      <c r="K1222">
        <f t="shared" ca="1" si="461"/>
        <v>1406013</v>
      </c>
      <c r="L1222">
        <f t="shared" ca="1" si="462"/>
        <v>1406013</v>
      </c>
      <c r="M1222" s="2">
        <v>1</v>
      </c>
      <c r="N1222" s="7">
        <v>1</v>
      </c>
      <c r="O1222">
        <v>1</v>
      </c>
      <c r="P1222" s="7">
        <v>1</v>
      </c>
      <c r="Q1222">
        <v>1</v>
      </c>
      <c r="R1222" s="7">
        <v>1</v>
      </c>
      <c r="S1222">
        <f t="shared" si="463"/>
        <v>920</v>
      </c>
      <c r="T1222">
        <f t="shared" si="451"/>
        <v>920</v>
      </c>
      <c r="U1222">
        <f t="shared" si="451"/>
        <v>920</v>
      </c>
      <c r="V1222">
        <f t="shared" si="451"/>
        <v>920</v>
      </c>
      <c r="W1222">
        <f t="shared" si="451"/>
        <v>920</v>
      </c>
      <c r="X1222">
        <f t="shared" si="451"/>
        <v>920</v>
      </c>
      <c r="Y1222" s="2">
        <v>1</v>
      </c>
      <c r="Z1222" s="2">
        <v>1</v>
      </c>
      <c r="AA1222" s="2">
        <v>2</v>
      </c>
      <c r="AB1222" s="2">
        <v>2</v>
      </c>
      <c r="AC1222" s="2">
        <v>3</v>
      </c>
      <c r="AD1222" s="2">
        <v>3</v>
      </c>
      <c r="AE1222">
        <f t="shared" ca="1" si="452"/>
        <v>204</v>
      </c>
      <c r="AF1222">
        <f t="shared" ca="1" si="450"/>
        <v>204</v>
      </c>
      <c r="AG1222">
        <f t="shared" ca="1" si="450"/>
        <v>504</v>
      </c>
      <c r="AH1222">
        <f t="shared" ca="1" si="450"/>
        <v>101</v>
      </c>
      <c r="AI1222">
        <f t="shared" ca="1" si="450"/>
        <v>406</v>
      </c>
      <c r="AJ1222">
        <f t="shared" ca="1" si="450"/>
        <v>406</v>
      </c>
      <c r="AM1222">
        <v>3</v>
      </c>
      <c r="AN1222" s="4">
        <v>15</v>
      </c>
      <c r="AO1222">
        <v>6</v>
      </c>
      <c r="AP1222">
        <f t="shared" si="471"/>
        <v>920</v>
      </c>
      <c r="AQ1222">
        <f t="shared" si="472"/>
        <v>82770</v>
      </c>
      <c r="AR1222">
        <f t="shared" si="453"/>
        <v>88537.059154929593</v>
      </c>
      <c r="AT1222">
        <v>216.56</v>
      </c>
      <c r="AU1222" s="1">
        <f t="shared" si="464"/>
        <v>17086.464</v>
      </c>
      <c r="AW1222">
        <v>50</v>
      </c>
      <c r="AX1222" s="2">
        <v>6</v>
      </c>
      <c r="AZ1222">
        <v>215132.16</v>
      </c>
      <c r="BA1222">
        <v>17927.68</v>
      </c>
      <c r="BB1222">
        <v>2180.8000000000002</v>
      </c>
      <c r="BC1222">
        <v>215132.16</v>
      </c>
      <c r="BD1222">
        <v>17927.68</v>
      </c>
      <c r="BE1222">
        <v>2180.8000000000002</v>
      </c>
      <c r="BF1222">
        <v>215132.16</v>
      </c>
      <c r="BG1222">
        <v>17927.68</v>
      </c>
      <c r="BH1222">
        <v>2180.8000000000002</v>
      </c>
      <c r="BI1222">
        <v>215132.16</v>
      </c>
      <c r="BJ1222">
        <v>17927.68</v>
      </c>
      <c r="BK1222">
        <v>2180.8000000000002</v>
      </c>
      <c r="BL1222">
        <v>215132.16</v>
      </c>
      <c r="BM1222">
        <v>17927.68</v>
      </c>
      <c r="BN1222">
        <v>2180.8000000000002</v>
      </c>
      <c r="BR1222">
        <v>1206011</v>
      </c>
      <c r="BS1222">
        <v>1405012</v>
      </c>
      <c r="BT1222">
        <v>1503013</v>
      </c>
      <c r="BU1222">
        <v>1504013</v>
      </c>
      <c r="BV1222">
        <v>1204012</v>
      </c>
      <c r="BW1222">
        <v>1101013</v>
      </c>
      <c r="BX1222" s="10" t="b">
        <f t="shared" si="465"/>
        <v>1</v>
      </c>
      <c r="BY1222" s="10" t="b">
        <f t="shared" si="466"/>
        <v>1</v>
      </c>
      <c r="BZ1222" s="10" t="b">
        <f t="shared" si="467"/>
        <v>1</v>
      </c>
      <c r="CA1222" s="10" t="b">
        <f t="shared" si="468"/>
        <v>1</v>
      </c>
      <c r="CB1222" s="10" t="b">
        <f t="shared" si="469"/>
        <v>1</v>
      </c>
      <c r="CC1222" s="10" t="b">
        <f t="shared" si="470"/>
        <v>1</v>
      </c>
    </row>
    <row r="1223" spans="1:81" ht="14.25" x14ac:dyDescent="0.15">
      <c r="A1223" s="11">
        <v>20942</v>
      </c>
      <c r="B1223">
        <v>50</v>
      </c>
      <c r="C1223" t="str">
        <f t="shared" ca="1" si="454"/>
        <v>1206011,1404011,1404012,1404012,1303013,1206013</v>
      </c>
      <c r="D1223" t="str">
        <f t="shared" si="455"/>
        <v>1,1,1,1,1,1</v>
      </c>
      <c r="E1223" t="str">
        <f t="shared" si="456"/>
        <v>920,920,920,920,920,920</v>
      </c>
      <c r="G1223">
        <f t="shared" ca="1" si="457"/>
        <v>1206011</v>
      </c>
      <c r="H1223">
        <f t="shared" ca="1" si="458"/>
        <v>1404011</v>
      </c>
      <c r="I1223">
        <f t="shared" ca="1" si="459"/>
        <v>1404012</v>
      </c>
      <c r="J1223">
        <f t="shared" ca="1" si="460"/>
        <v>1404012</v>
      </c>
      <c r="K1223">
        <f t="shared" ca="1" si="461"/>
        <v>1303013</v>
      </c>
      <c r="L1223">
        <f t="shared" ca="1" si="462"/>
        <v>1206013</v>
      </c>
      <c r="M1223" s="2">
        <v>1</v>
      </c>
      <c r="N1223" s="7">
        <v>1</v>
      </c>
      <c r="O1223">
        <v>1</v>
      </c>
      <c r="P1223" s="7">
        <v>1</v>
      </c>
      <c r="Q1223">
        <v>1</v>
      </c>
      <c r="R1223" s="7">
        <v>1</v>
      </c>
      <c r="S1223">
        <f t="shared" si="463"/>
        <v>920</v>
      </c>
      <c r="T1223">
        <f t="shared" si="451"/>
        <v>920</v>
      </c>
      <c r="U1223">
        <f t="shared" si="451"/>
        <v>920</v>
      </c>
      <c r="V1223">
        <f t="shared" si="451"/>
        <v>920</v>
      </c>
      <c r="W1223">
        <f t="shared" si="451"/>
        <v>920</v>
      </c>
      <c r="X1223">
        <f t="shared" si="451"/>
        <v>920</v>
      </c>
      <c r="Y1223" s="2">
        <v>1</v>
      </c>
      <c r="Z1223" s="2">
        <v>1</v>
      </c>
      <c r="AA1223" s="2">
        <v>2</v>
      </c>
      <c r="AB1223" s="2">
        <v>2</v>
      </c>
      <c r="AC1223" s="2">
        <v>3</v>
      </c>
      <c r="AD1223" s="2">
        <v>3</v>
      </c>
      <c r="AE1223">
        <f t="shared" ca="1" si="452"/>
        <v>206</v>
      </c>
      <c r="AF1223">
        <f t="shared" ca="1" si="450"/>
        <v>404</v>
      </c>
      <c r="AG1223">
        <f t="shared" ca="1" si="450"/>
        <v>404</v>
      </c>
      <c r="AH1223">
        <f t="shared" ca="1" si="450"/>
        <v>404</v>
      </c>
      <c r="AI1223">
        <f t="shared" ca="1" si="450"/>
        <v>303</v>
      </c>
      <c r="AJ1223">
        <f t="shared" ca="1" si="450"/>
        <v>206</v>
      </c>
      <c r="AM1223">
        <v>1</v>
      </c>
      <c r="AN1223" s="4">
        <v>15</v>
      </c>
      <c r="AO1223">
        <v>6</v>
      </c>
      <c r="AP1223">
        <f t="shared" si="471"/>
        <v>920</v>
      </c>
      <c r="AQ1223">
        <f t="shared" si="472"/>
        <v>82770</v>
      </c>
      <c r="AR1223">
        <f t="shared" si="453"/>
        <v>88540.541262389146</v>
      </c>
      <c r="AT1223">
        <v>216.72</v>
      </c>
      <c r="AU1223" s="1">
        <f t="shared" si="464"/>
        <v>17087.135999999999</v>
      </c>
      <c r="AW1223">
        <v>50</v>
      </c>
      <c r="AX1223" s="2">
        <v>6</v>
      </c>
      <c r="AZ1223">
        <v>215132.16</v>
      </c>
      <c r="BA1223">
        <v>17927.68</v>
      </c>
      <c r="BB1223">
        <v>2180.8000000000002</v>
      </c>
      <c r="BC1223">
        <v>215132.16</v>
      </c>
      <c r="BD1223">
        <v>17927.68</v>
      </c>
      <c r="BE1223">
        <v>2180.8000000000002</v>
      </c>
      <c r="BF1223">
        <v>215132.16</v>
      </c>
      <c r="BG1223">
        <v>17927.68</v>
      </c>
      <c r="BH1223">
        <v>2180.8000000000002</v>
      </c>
      <c r="BI1223">
        <v>215132.16</v>
      </c>
      <c r="BJ1223">
        <v>17927.68</v>
      </c>
      <c r="BK1223">
        <v>2180.8000000000002</v>
      </c>
      <c r="BL1223">
        <v>215132.16</v>
      </c>
      <c r="BM1223">
        <v>17927.68</v>
      </c>
      <c r="BN1223">
        <v>2180.8000000000002</v>
      </c>
      <c r="BR1223">
        <v>1102011</v>
      </c>
      <c r="BS1223">
        <v>1403011</v>
      </c>
      <c r="BT1223">
        <v>1406011</v>
      </c>
      <c r="BU1223">
        <v>1205012</v>
      </c>
      <c r="BV1223">
        <v>1101013</v>
      </c>
      <c r="BW1223">
        <v>1101013</v>
      </c>
      <c r="BX1223" s="10" t="b">
        <f t="shared" si="465"/>
        <v>1</v>
      </c>
      <c r="BY1223" s="10" t="b">
        <f t="shared" si="466"/>
        <v>1</v>
      </c>
      <c r="BZ1223" s="10" t="b">
        <f t="shared" si="467"/>
        <v>1</v>
      </c>
      <c r="CA1223" s="10" t="b">
        <f t="shared" si="468"/>
        <v>1</v>
      </c>
      <c r="CB1223" s="10" t="b">
        <f t="shared" si="469"/>
        <v>1</v>
      </c>
      <c r="CC1223" s="10" t="b">
        <f t="shared" si="470"/>
        <v>1</v>
      </c>
    </row>
    <row r="1224" spans="1:81" ht="14.25" x14ac:dyDescent="0.15">
      <c r="A1224" s="11">
        <v>20943</v>
      </c>
      <c r="B1224">
        <v>50</v>
      </c>
      <c r="C1224" t="str">
        <f t="shared" ca="1" si="454"/>
        <v>1102011,1205011,1204012,1304012,1303013,1101013</v>
      </c>
      <c r="D1224" t="str">
        <f t="shared" si="455"/>
        <v>1,1,1,1,1,1</v>
      </c>
      <c r="E1224" t="str">
        <f t="shared" si="456"/>
        <v>920,920,920,920,920,920</v>
      </c>
      <c r="G1224">
        <f t="shared" ca="1" si="457"/>
        <v>1102011</v>
      </c>
      <c r="H1224">
        <f t="shared" ca="1" si="458"/>
        <v>1205011</v>
      </c>
      <c r="I1224">
        <f t="shared" ca="1" si="459"/>
        <v>1204012</v>
      </c>
      <c r="J1224">
        <f t="shared" ca="1" si="460"/>
        <v>1304012</v>
      </c>
      <c r="K1224">
        <f t="shared" ca="1" si="461"/>
        <v>1303013</v>
      </c>
      <c r="L1224">
        <f t="shared" ca="1" si="462"/>
        <v>1101013</v>
      </c>
      <c r="M1224" s="2">
        <v>1</v>
      </c>
      <c r="N1224" s="7">
        <v>1</v>
      </c>
      <c r="O1224">
        <v>1</v>
      </c>
      <c r="P1224" s="7">
        <v>1</v>
      </c>
      <c r="Q1224">
        <v>1</v>
      </c>
      <c r="R1224" s="7">
        <v>1</v>
      </c>
      <c r="S1224">
        <f t="shared" si="463"/>
        <v>920</v>
      </c>
      <c r="T1224">
        <f t="shared" si="451"/>
        <v>920</v>
      </c>
      <c r="U1224">
        <f t="shared" si="451"/>
        <v>920</v>
      </c>
      <c r="V1224">
        <f t="shared" si="451"/>
        <v>920</v>
      </c>
      <c r="W1224">
        <f t="shared" si="451"/>
        <v>920</v>
      </c>
      <c r="X1224">
        <f t="shared" si="451"/>
        <v>920</v>
      </c>
      <c r="Y1224" s="2">
        <v>1</v>
      </c>
      <c r="Z1224" s="2">
        <v>1</v>
      </c>
      <c r="AA1224" s="2">
        <v>2</v>
      </c>
      <c r="AB1224" s="2">
        <v>2</v>
      </c>
      <c r="AC1224" s="2">
        <v>3</v>
      </c>
      <c r="AD1224" s="2">
        <v>3</v>
      </c>
      <c r="AE1224">
        <f t="shared" ca="1" si="452"/>
        <v>102</v>
      </c>
      <c r="AF1224">
        <f t="shared" ca="1" si="450"/>
        <v>205</v>
      </c>
      <c r="AG1224">
        <f t="shared" ca="1" si="450"/>
        <v>204</v>
      </c>
      <c r="AH1224">
        <f t="shared" ca="1" si="450"/>
        <v>304</v>
      </c>
      <c r="AI1224">
        <f t="shared" ca="1" si="450"/>
        <v>303</v>
      </c>
      <c r="AJ1224">
        <f t="shared" ca="1" si="450"/>
        <v>101</v>
      </c>
      <c r="AM1224">
        <v>2</v>
      </c>
      <c r="AN1224" s="4">
        <v>15</v>
      </c>
      <c r="AO1224">
        <v>6</v>
      </c>
      <c r="AP1224">
        <f t="shared" si="471"/>
        <v>920</v>
      </c>
      <c r="AQ1224">
        <f t="shared" si="472"/>
        <v>82770</v>
      </c>
      <c r="AR1224">
        <f t="shared" si="453"/>
        <v>88544.023369848714</v>
      </c>
      <c r="AT1224">
        <v>216.88</v>
      </c>
      <c r="AU1224" s="1">
        <f t="shared" si="464"/>
        <v>17087.807999999997</v>
      </c>
      <c r="AW1224">
        <v>50</v>
      </c>
      <c r="AX1224" s="2">
        <v>6</v>
      </c>
      <c r="AZ1224">
        <v>215132.16</v>
      </c>
      <c r="BA1224">
        <v>17927.68</v>
      </c>
      <c r="BB1224">
        <v>2180.8000000000002</v>
      </c>
      <c r="BC1224">
        <v>215132.16</v>
      </c>
      <c r="BD1224">
        <v>17927.68</v>
      </c>
      <c r="BE1224">
        <v>2180.8000000000002</v>
      </c>
      <c r="BF1224">
        <v>215132.16</v>
      </c>
      <c r="BG1224">
        <v>17927.68</v>
      </c>
      <c r="BH1224">
        <v>2180.8000000000002</v>
      </c>
      <c r="BI1224">
        <v>215132.16</v>
      </c>
      <c r="BJ1224">
        <v>17927.68</v>
      </c>
      <c r="BK1224">
        <v>2180.8000000000002</v>
      </c>
      <c r="BL1224">
        <v>215132.16</v>
      </c>
      <c r="BM1224">
        <v>17927.68</v>
      </c>
      <c r="BN1224">
        <v>2180.8000000000002</v>
      </c>
      <c r="BR1224">
        <v>1405012</v>
      </c>
      <c r="BS1224">
        <v>1406011</v>
      </c>
      <c r="BT1224">
        <v>1406011</v>
      </c>
      <c r="BU1224">
        <v>1101012</v>
      </c>
      <c r="BV1224">
        <v>1206011</v>
      </c>
      <c r="BW1224">
        <v>1404012</v>
      </c>
      <c r="BX1224" s="10" t="b">
        <f t="shared" si="465"/>
        <v>1</v>
      </c>
      <c r="BY1224" s="10" t="b">
        <f t="shared" si="466"/>
        <v>1</v>
      </c>
      <c r="BZ1224" s="10" t="b">
        <f t="shared" si="467"/>
        <v>1</v>
      </c>
      <c r="CA1224" s="10" t="b">
        <f t="shared" si="468"/>
        <v>1</v>
      </c>
      <c r="CB1224" s="10" t="b">
        <f t="shared" si="469"/>
        <v>1</v>
      </c>
      <c r="CC1224" s="10" t="b">
        <f t="shared" si="470"/>
        <v>1</v>
      </c>
    </row>
    <row r="1225" spans="1:81" ht="14.25" x14ac:dyDescent="0.15">
      <c r="A1225" s="11">
        <v>20944</v>
      </c>
      <c r="B1225">
        <v>50</v>
      </c>
      <c r="C1225" t="str">
        <f t="shared" ca="1" si="454"/>
        <v>1205011,1503011,1205012,1102012,1101013,1503013</v>
      </c>
      <c r="D1225" t="str">
        <f t="shared" si="455"/>
        <v>1,1,1,1,1,1</v>
      </c>
      <c r="E1225" t="str">
        <f t="shared" si="456"/>
        <v>920,920,920,920,920,920</v>
      </c>
      <c r="G1225">
        <f t="shared" ca="1" si="457"/>
        <v>1205011</v>
      </c>
      <c r="H1225">
        <f t="shared" ca="1" si="458"/>
        <v>1503011</v>
      </c>
      <c r="I1225">
        <f t="shared" ca="1" si="459"/>
        <v>1205012</v>
      </c>
      <c r="J1225">
        <f t="shared" ca="1" si="460"/>
        <v>1102012</v>
      </c>
      <c r="K1225">
        <f t="shared" ca="1" si="461"/>
        <v>1101013</v>
      </c>
      <c r="L1225">
        <f t="shared" ca="1" si="462"/>
        <v>1503013</v>
      </c>
      <c r="M1225" s="2">
        <v>1</v>
      </c>
      <c r="N1225" s="7">
        <v>1</v>
      </c>
      <c r="O1225">
        <v>1</v>
      </c>
      <c r="P1225" s="7">
        <v>1</v>
      </c>
      <c r="Q1225">
        <v>1</v>
      </c>
      <c r="R1225" s="7">
        <v>1</v>
      </c>
      <c r="S1225">
        <f t="shared" si="463"/>
        <v>920</v>
      </c>
      <c r="T1225">
        <f t="shared" si="451"/>
        <v>920</v>
      </c>
      <c r="U1225">
        <f t="shared" si="451"/>
        <v>920</v>
      </c>
      <c r="V1225">
        <f t="shared" si="451"/>
        <v>920</v>
      </c>
      <c r="W1225">
        <f t="shared" si="451"/>
        <v>920</v>
      </c>
      <c r="X1225">
        <f t="shared" si="451"/>
        <v>920</v>
      </c>
      <c r="Y1225" s="2">
        <v>1</v>
      </c>
      <c r="Z1225" s="2">
        <v>1</v>
      </c>
      <c r="AA1225" s="2">
        <v>2</v>
      </c>
      <c r="AB1225" s="2">
        <v>2</v>
      </c>
      <c r="AC1225" s="2">
        <v>3</v>
      </c>
      <c r="AD1225" s="2">
        <v>3</v>
      </c>
      <c r="AE1225">
        <f t="shared" ca="1" si="452"/>
        <v>205</v>
      </c>
      <c r="AF1225">
        <f t="shared" ca="1" si="450"/>
        <v>503</v>
      </c>
      <c r="AG1225">
        <f t="shared" ca="1" si="450"/>
        <v>205</v>
      </c>
      <c r="AH1225">
        <f t="shared" ca="1" si="450"/>
        <v>102</v>
      </c>
      <c r="AI1225">
        <f t="shared" ca="1" si="450"/>
        <v>101</v>
      </c>
      <c r="AJ1225">
        <f t="shared" ca="1" si="450"/>
        <v>503</v>
      </c>
      <c r="AM1225">
        <v>3</v>
      </c>
      <c r="AN1225" s="4">
        <v>15</v>
      </c>
      <c r="AO1225">
        <v>6</v>
      </c>
      <c r="AP1225">
        <f t="shared" si="471"/>
        <v>920</v>
      </c>
      <c r="AQ1225">
        <f t="shared" si="472"/>
        <v>82770</v>
      </c>
      <c r="AR1225">
        <f t="shared" si="453"/>
        <v>88547.505477308296</v>
      </c>
      <c r="AT1225">
        <v>217.04</v>
      </c>
      <c r="AU1225" s="1">
        <f t="shared" si="464"/>
        <v>17088.48</v>
      </c>
      <c r="AW1225">
        <v>50</v>
      </c>
      <c r="AX1225" s="2">
        <v>6</v>
      </c>
      <c r="AZ1225">
        <v>215132.16</v>
      </c>
      <c r="BA1225">
        <v>17927.68</v>
      </c>
      <c r="BB1225">
        <v>2180.8000000000002</v>
      </c>
      <c r="BC1225">
        <v>215132.16</v>
      </c>
      <c r="BD1225">
        <v>17927.68</v>
      </c>
      <c r="BE1225">
        <v>2180.8000000000002</v>
      </c>
      <c r="BF1225">
        <v>215132.16</v>
      </c>
      <c r="BG1225">
        <v>17927.68</v>
      </c>
      <c r="BH1225">
        <v>2180.8000000000002</v>
      </c>
      <c r="BI1225">
        <v>215132.16</v>
      </c>
      <c r="BJ1225">
        <v>17927.68</v>
      </c>
      <c r="BK1225">
        <v>2180.8000000000002</v>
      </c>
      <c r="BL1225">
        <v>215132.16</v>
      </c>
      <c r="BM1225">
        <v>17927.68</v>
      </c>
      <c r="BN1225">
        <v>2180.8000000000002</v>
      </c>
      <c r="BR1225">
        <v>1206011</v>
      </c>
      <c r="BS1225">
        <v>1406011</v>
      </c>
      <c r="BT1225">
        <v>1204012</v>
      </c>
      <c r="BU1225">
        <v>1204012</v>
      </c>
      <c r="BV1225">
        <v>1303013</v>
      </c>
      <c r="BW1225">
        <v>1206011</v>
      </c>
      <c r="BX1225" s="10" t="b">
        <f t="shared" si="465"/>
        <v>1</v>
      </c>
      <c r="BY1225" s="10" t="b">
        <f t="shared" si="466"/>
        <v>1</v>
      </c>
      <c r="BZ1225" s="10" t="b">
        <f t="shared" si="467"/>
        <v>1</v>
      </c>
      <c r="CA1225" s="10" t="b">
        <f t="shared" si="468"/>
        <v>1</v>
      </c>
      <c r="CB1225" s="10" t="b">
        <f t="shared" si="469"/>
        <v>1</v>
      </c>
      <c r="CC1225" s="10" t="b">
        <f t="shared" si="470"/>
        <v>1</v>
      </c>
    </row>
    <row r="1226" spans="1:81" ht="14.25" x14ac:dyDescent="0.15">
      <c r="A1226" s="11">
        <v>20945</v>
      </c>
      <c r="B1226">
        <v>50</v>
      </c>
      <c r="C1226" t="str">
        <f t="shared" ca="1" si="454"/>
        <v>1205011,1203011,1303012,1406012,1405013,1304013</v>
      </c>
      <c r="D1226" t="str">
        <f t="shared" si="455"/>
        <v>1,1,1,1,1,1</v>
      </c>
      <c r="E1226" t="str">
        <f t="shared" si="456"/>
        <v>923,923,923,923,923,923</v>
      </c>
      <c r="G1226">
        <f t="shared" ca="1" si="457"/>
        <v>1205011</v>
      </c>
      <c r="H1226">
        <f t="shared" ca="1" si="458"/>
        <v>1203011</v>
      </c>
      <c r="I1226">
        <f t="shared" ca="1" si="459"/>
        <v>1303012</v>
      </c>
      <c r="J1226">
        <f t="shared" ca="1" si="460"/>
        <v>1406012</v>
      </c>
      <c r="K1226">
        <f t="shared" ca="1" si="461"/>
        <v>1405013</v>
      </c>
      <c r="L1226">
        <f t="shared" ca="1" si="462"/>
        <v>1304013</v>
      </c>
      <c r="M1226" s="2">
        <v>1</v>
      </c>
      <c r="N1226" s="7">
        <v>1</v>
      </c>
      <c r="O1226">
        <v>1</v>
      </c>
      <c r="P1226" s="7">
        <v>1</v>
      </c>
      <c r="Q1226">
        <v>1</v>
      </c>
      <c r="R1226" s="7">
        <v>1</v>
      </c>
      <c r="S1226">
        <f t="shared" si="463"/>
        <v>923</v>
      </c>
      <c r="T1226">
        <f t="shared" si="451"/>
        <v>923</v>
      </c>
      <c r="U1226">
        <f t="shared" si="451"/>
        <v>923</v>
      </c>
      <c r="V1226">
        <f t="shared" si="451"/>
        <v>923</v>
      </c>
      <c r="W1226">
        <f t="shared" si="451"/>
        <v>923</v>
      </c>
      <c r="X1226">
        <f t="shared" si="451"/>
        <v>923</v>
      </c>
      <c r="Y1226" s="2">
        <v>1</v>
      </c>
      <c r="Z1226" s="2">
        <v>1</v>
      </c>
      <c r="AA1226" s="2">
        <v>2</v>
      </c>
      <c r="AB1226" s="2">
        <v>2</v>
      </c>
      <c r="AC1226" s="2">
        <v>3</v>
      </c>
      <c r="AD1226" s="2">
        <v>3</v>
      </c>
      <c r="AE1226">
        <f t="shared" ca="1" si="452"/>
        <v>205</v>
      </c>
      <c r="AF1226">
        <f t="shared" ca="1" si="450"/>
        <v>203</v>
      </c>
      <c r="AG1226">
        <f t="shared" ca="1" si="450"/>
        <v>303</v>
      </c>
      <c r="AH1226">
        <f t="shared" ca="1" si="450"/>
        <v>406</v>
      </c>
      <c r="AI1226">
        <f t="shared" ca="1" si="450"/>
        <v>405</v>
      </c>
      <c r="AJ1226">
        <f t="shared" ca="1" si="450"/>
        <v>304</v>
      </c>
      <c r="AM1226">
        <v>1</v>
      </c>
      <c r="AN1226" s="4">
        <v>25</v>
      </c>
      <c r="AO1226">
        <v>6</v>
      </c>
      <c r="AP1226">
        <f t="shared" si="471"/>
        <v>923</v>
      </c>
      <c r="AQ1226">
        <f t="shared" si="472"/>
        <v>83037</v>
      </c>
      <c r="AR1226">
        <f t="shared" si="453"/>
        <v>88835.662787788184</v>
      </c>
      <c r="AT1226">
        <v>217.2</v>
      </c>
      <c r="AU1226" s="1">
        <f t="shared" si="464"/>
        <v>17143.295999999998</v>
      </c>
      <c r="AW1226">
        <v>50</v>
      </c>
      <c r="AX1226" s="2">
        <v>6</v>
      </c>
      <c r="AZ1226">
        <v>215854.07999999999</v>
      </c>
      <c r="BA1226">
        <v>17987.84</v>
      </c>
      <c r="BB1226">
        <v>2187.85</v>
      </c>
      <c r="BC1226">
        <v>215854.07999999999</v>
      </c>
      <c r="BD1226">
        <v>17987.84</v>
      </c>
      <c r="BE1226">
        <v>2187.85</v>
      </c>
      <c r="BF1226">
        <v>215854.07999999999</v>
      </c>
      <c r="BG1226">
        <v>17987.84</v>
      </c>
      <c r="BH1226">
        <v>2187.85</v>
      </c>
      <c r="BI1226">
        <v>215854.07999999999</v>
      </c>
      <c r="BJ1226">
        <v>17987.84</v>
      </c>
      <c r="BK1226">
        <v>2187.85</v>
      </c>
      <c r="BL1226">
        <v>215854.07999999999</v>
      </c>
      <c r="BM1226">
        <v>17987.84</v>
      </c>
      <c r="BN1226">
        <v>2187.85</v>
      </c>
      <c r="BR1226">
        <v>1102011</v>
      </c>
      <c r="BS1226">
        <v>1206011</v>
      </c>
      <c r="BT1226">
        <v>1204012</v>
      </c>
      <c r="BU1226">
        <v>1304013</v>
      </c>
      <c r="BV1226">
        <v>1204012</v>
      </c>
      <c r="BW1226">
        <v>1204012</v>
      </c>
      <c r="BX1226" s="10" t="b">
        <f t="shared" si="465"/>
        <v>1</v>
      </c>
      <c r="BY1226" s="10" t="b">
        <f t="shared" si="466"/>
        <v>1</v>
      </c>
      <c r="BZ1226" s="10" t="b">
        <f t="shared" si="467"/>
        <v>1</v>
      </c>
      <c r="CA1226" s="10" t="b">
        <f t="shared" si="468"/>
        <v>1</v>
      </c>
      <c r="CB1226" s="10" t="b">
        <f t="shared" si="469"/>
        <v>1</v>
      </c>
      <c r="CC1226" s="10" t="b">
        <f t="shared" si="470"/>
        <v>1</v>
      </c>
    </row>
    <row r="1227" spans="1:81" ht="14.25" x14ac:dyDescent="0.15">
      <c r="A1227" s="11">
        <v>20946</v>
      </c>
      <c r="B1227">
        <v>50</v>
      </c>
      <c r="C1227" t="str">
        <f t="shared" ca="1" si="454"/>
        <v>1102011,1206011,1406012,1405012,1405013,1403013</v>
      </c>
      <c r="D1227" t="str">
        <f t="shared" si="455"/>
        <v>1,1,1,1,1,1</v>
      </c>
      <c r="E1227" t="str">
        <f t="shared" si="456"/>
        <v>923,923,923,923,923,923</v>
      </c>
      <c r="G1227">
        <f t="shared" ca="1" si="457"/>
        <v>1102011</v>
      </c>
      <c r="H1227">
        <f t="shared" ca="1" si="458"/>
        <v>1206011</v>
      </c>
      <c r="I1227">
        <f t="shared" ca="1" si="459"/>
        <v>1406012</v>
      </c>
      <c r="J1227">
        <f t="shared" ca="1" si="460"/>
        <v>1405012</v>
      </c>
      <c r="K1227">
        <f t="shared" ca="1" si="461"/>
        <v>1405013</v>
      </c>
      <c r="L1227">
        <f t="shared" ca="1" si="462"/>
        <v>1403013</v>
      </c>
      <c r="M1227" s="2">
        <v>1</v>
      </c>
      <c r="N1227" s="7">
        <v>1</v>
      </c>
      <c r="O1227">
        <v>1</v>
      </c>
      <c r="P1227" s="7">
        <v>1</v>
      </c>
      <c r="Q1227">
        <v>1</v>
      </c>
      <c r="R1227" s="7">
        <v>1</v>
      </c>
      <c r="S1227">
        <f t="shared" si="463"/>
        <v>923</v>
      </c>
      <c r="T1227">
        <f t="shared" si="451"/>
        <v>923</v>
      </c>
      <c r="U1227">
        <f t="shared" si="451"/>
        <v>923</v>
      </c>
      <c r="V1227">
        <f t="shared" si="451"/>
        <v>923</v>
      </c>
      <c r="W1227">
        <f t="shared" si="451"/>
        <v>923</v>
      </c>
      <c r="X1227">
        <f t="shared" si="451"/>
        <v>923</v>
      </c>
      <c r="Y1227" s="2">
        <v>1</v>
      </c>
      <c r="Z1227" s="2">
        <v>1</v>
      </c>
      <c r="AA1227" s="2">
        <v>2</v>
      </c>
      <c r="AB1227" s="2">
        <v>2</v>
      </c>
      <c r="AC1227" s="2">
        <v>3</v>
      </c>
      <c r="AD1227" s="2">
        <v>3</v>
      </c>
      <c r="AE1227">
        <f t="shared" ca="1" si="452"/>
        <v>102</v>
      </c>
      <c r="AF1227">
        <f t="shared" ca="1" si="450"/>
        <v>206</v>
      </c>
      <c r="AG1227">
        <f t="shared" ca="1" si="450"/>
        <v>406</v>
      </c>
      <c r="AH1227">
        <f t="shared" ca="1" si="450"/>
        <v>405</v>
      </c>
      <c r="AI1227">
        <f t="shared" ca="1" si="450"/>
        <v>405</v>
      </c>
      <c r="AJ1227">
        <f t="shared" ca="1" si="450"/>
        <v>403</v>
      </c>
      <c r="AM1227">
        <v>2</v>
      </c>
      <c r="AN1227" s="4">
        <v>15</v>
      </c>
      <c r="AO1227">
        <v>6</v>
      </c>
      <c r="AP1227">
        <f t="shared" si="471"/>
        <v>923</v>
      </c>
      <c r="AQ1227">
        <f t="shared" si="472"/>
        <v>83037</v>
      </c>
      <c r="AR1227">
        <f t="shared" si="453"/>
        <v>88839.145056623383</v>
      </c>
      <c r="AT1227">
        <v>217.36</v>
      </c>
      <c r="AU1227" s="1">
        <f t="shared" si="464"/>
        <v>17143.967999999997</v>
      </c>
      <c r="AW1227">
        <v>50</v>
      </c>
      <c r="AX1227" s="2">
        <v>6</v>
      </c>
      <c r="AZ1227">
        <v>215854.07999999999</v>
      </c>
      <c r="BA1227">
        <v>17987.84</v>
      </c>
      <c r="BB1227">
        <v>2187.85</v>
      </c>
      <c r="BC1227">
        <v>215854.07999999999</v>
      </c>
      <c r="BD1227">
        <v>17987.84</v>
      </c>
      <c r="BE1227">
        <v>2187.85</v>
      </c>
      <c r="BF1227">
        <v>215854.07999999999</v>
      </c>
      <c r="BG1227">
        <v>17987.84</v>
      </c>
      <c r="BH1227">
        <v>2187.85</v>
      </c>
      <c r="BI1227">
        <v>215854.07999999999</v>
      </c>
      <c r="BJ1227">
        <v>17987.84</v>
      </c>
      <c r="BK1227">
        <v>2187.85</v>
      </c>
      <c r="BL1227">
        <v>215854.07999999999</v>
      </c>
      <c r="BM1227">
        <v>17987.84</v>
      </c>
      <c r="BN1227">
        <v>2187.85</v>
      </c>
      <c r="BR1227">
        <v>1304013</v>
      </c>
      <c r="BS1227">
        <v>1503013</v>
      </c>
      <c r="BT1227">
        <v>1404012</v>
      </c>
      <c r="BU1227">
        <v>1405012</v>
      </c>
      <c r="BV1227">
        <v>1503013</v>
      </c>
      <c r="BW1227">
        <v>1405012</v>
      </c>
      <c r="BX1227" s="10" t="b">
        <f t="shared" si="465"/>
        <v>1</v>
      </c>
      <c r="BY1227" s="10" t="b">
        <f t="shared" si="466"/>
        <v>1</v>
      </c>
      <c r="BZ1227" s="10" t="b">
        <f t="shared" si="467"/>
        <v>1</v>
      </c>
      <c r="CA1227" s="10" t="b">
        <f t="shared" si="468"/>
        <v>1</v>
      </c>
      <c r="CB1227" s="10" t="b">
        <f t="shared" si="469"/>
        <v>1</v>
      </c>
      <c r="CC1227" s="10" t="b">
        <f t="shared" si="470"/>
        <v>1</v>
      </c>
    </row>
    <row r="1228" spans="1:81" ht="14.25" x14ac:dyDescent="0.15">
      <c r="A1228" s="11">
        <v>20947</v>
      </c>
      <c r="B1228">
        <v>50</v>
      </c>
      <c r="C1228" t="str">
        <f t="shared" ca="1" si="454"/>
        <v>1206011,1206011,1304012,1503012,1203013,1303013</v>
      </c>
      <c r="D1228" t="str">
        <f t="shared" si="455"/>
        <v>1,1,1,1,1,1</v>
      </c>
      <c r="E1228" t="str">
        <f t="shared" si="456"/>
        <v>923,923,923,923,923,923</v>
      </c>
      <c r="G1228">
        <f t="shared" ca="1" si="457"/>
        <v>1206011</v>
      </c>
      <c r="H1228">
        <f t="shared" ca="1" si="458"/>
        <v>1206011</v>
      </c>
      <c r="I1228">
        <f t="shared" ca="1" si="459"/>
        <v>1304012</v>
      </c>
      <c r="J1228">
        <f t="shared" ca="1" si="460"/>
        <v>1503012</v>
      </c>
      <c r="K1228">
        <f t="shared" ca="1" si="461"/>
        <v>1203013</v>
      </c>
      <c r="L1228">
        <f t="shared" ca="1" si="462"/>
        <v>1303013</v>
      </c>
      <c r="M1228" s="2">
        <v>1</v>
      </c>
      <c r="N1228" s="7">
        <v>1</v>
      </c>
      <c r="O1228">
        <v>1</v>
      </c>
      <c r="P1228" s="7">
        <v>1</v>
      </c>
      <c r="Q1228">
        <v>1</v>
      </c>
      <c r="R1228" s="7">
        <v>1</v>
      </c>
      <c r="S1228">
        <f t="shared" si="463"/>
        <v>923</v>
      </c>
      <c r="T1228">
        <f t="shared" si="451"/>
        <v>923</v>
      </c>
      <c r="U1228">
        <f t="shared" si="451"/>
        <v>923</v>
      </c>
      <c r="V1228">
        <f t="shared" si="451"/>
        <v>923</v>
      </c>
      <c r="W1228">
        <f t="shared" si="451"/>
        <v>923</v>
      </c>
      <c r="X1228">
        <f t="shared" si="451"/>
        <v>923</v>
      </c>
      <c r="Y1228" s="2">
        <v>1</v>
      </c>
      <c r="Z1228" s="2">
        <v>1</v>
      </c>
      <c r="AA1228" s="2">
        <v>2</v>
      </c>
      <c r="AB1228" s="2">
        <v>2</v>
      </c>
      <c r="AC1228" s="2">
        <v>3</v>
      </c>
      <c r="AD1228" s="2">
        <v>3</v>
      </c>
      <c r="AE1228">
        <f t="shared" ca="1" si="452"/>
        <v>206</v>
      </c>
      <c r="AF1228">
        <f t="shared" ca="1" si="450"/>
        <v>206</v>
      </c>
      <c r="AG1228">
        <f t="shared" ca="1" si="450"/>
        <v>304</v>
      </c>
      <c r="AH1228">
        <f t="shared" ca="1" si="450"/>
        <v>503</v>
      </c>
      <c r="AI1228">
        <f t="shared" ca="1" si="450"/>
        <v>203</v>
      </c>
      <c r="AJ1228">
        <f t="shared" ca="1" si="450"/>
        <v>303</v>
      </c>
      <c r="AM1228">
        <v>3</v>
      </c>
      <c r="AN1228" s="4">
        <v>15</v>
      </c>
      <c r="AO1228">
        <v>6</v>
      </c>
      <c r="AP1228">
        <f t="shared" si="471"/>
        <v>923</v>
      </c>
      <c r="AQ1228">
        <f t="shared" si="472"/>
        <v>83037</v>
      </c>
      <c r="AR1228">
        <f t="shared" si="453"/>
        <v>88842.627325458583</v>
      </c>
      <c r="AT1228">
        <v>217.52</v>
      </c>
      <c r="AU1228" s="1">
        <f t="shared" si="464"/>
        <v>17144.64</v>
      </c>
      <c r="AW1228">
        <v>50</v>
      </c>
      <c r="AX1228" s="2">
        <v>6</v>
      </c>
      <c r="AZ1228">
        <v>215854.07999999999</v>
      </c>
      <c r="BA1228">
        <v>17987.84</v>
      </c>
      <c r="BB1228">
        <v>2187.85</v>
      </c>
      <c r="BC1228">
        <v>215854.07999999999</v>
      </c>
      <c r="BD1228">
        <v>17987.84</v>
      </c>
      <c r="BE1228">
        <v>2187.85</v>
      </c>
      <c r="BF1228">
        <v>215854.07999999999</v>
      </c>
      <c r="BG1228">
        <v>17987.84</v>
      </c>
      <c r="BH1228">
        <v>2187.85</v>
      </c>
      <c r="BI1228">
        <v>215854.07999999999</v>
      </c>
      <c r="BJ1228">
        <v>17987.84</v>
      </c>
      <c r="BK1228">
        <v>2187.85</v>
      </c>
      <c r="BL1228">
        <v>215854.07999999999</v>
      </c>
      <c r="BM1228">
        <v>17987.84</v>
      </c>
      <c r="BN1228">
        <v>2187.85</v>
      </c>
      <c r="BR1228">
        <v>1203011</v>
      </c>
      <c r="BS1228">
        <v>1204012</v>
      </c>
      <c r="BT1228">
        <v>1406011</v>
      </c>
      <c r="BU1228">
        <v>1303013</v>
      </c>
      <c r="BV1228">
        <v>1304013</v>
      </c>
      <c r="BW1228">
        <v>1304013</v>
      </c>
      <c r="BX1228" s="10" t="b">
        <f t="shared" si="465"/>
        <v>1</v>
      </c>
      <c r="BY1228" s="10" t="b">
        <f t="shared" si="466"/>
        <v>1</v>
      </c>
      <c r="BZ1228" s="10" t="b">
        <f t="shared" si="467"/>
        <v>1</v>
      </c>
      <c r="CA1228" s="10" t="b">
        <f t="shared" si="468"/>
        <v>1</v>
      </c>
      <c r="CB1228" s="10" t="b">
        <f t="shared" si="469"/>
        <v>1</v>
      </c>
      <c r="CC1228" s="10" t="b">
        <f t="shared" si="470"/>
        <v>1</v>
      </c>
    </row>
    <row r="1229" spans="1:81" ht="14.25" x14ac:dyDescent="0.15">
      <c r="A1229" s="11">
        <v>20948</v>
      </c>
      <c r="B1229">
        <v>50</v>
      </c>
      <c r="C1229" t="str">
        <f t="shared" ca="1" si="454"/>
        <v>1304011,1403011,1406012,1403012,1406013,1102013</v>
      </c>
      <c r="D1229" t="str">
        <f t="shared" si="455"/>
        <v>1,1,1,1,1,1</v>
      </c>
      <c r="E1229" t="str">
        <f t="shared" si="456"/>
        <v>923,923,923,923,923,923</v>
      </c>
      <c r="G1229">
        <f t="shared" ca="1" si="457"/>
        <v>1304011</v>
      </c>
      <c r="H1229">
        <f t="shared" ca="1" si="458"/>
        <v>1403011</v>
      </c>
      <c r="I1229">
        <f t="shared" ca="1" si="459"/>
        <v>1406012</v>
      </c>
      <c r="J1229">
        <f t="shared" ca="1" si="460"/>
        <v>1403012</v>
      </c>
      <c r="K1229">
        <f t="shared" ca="1" si="461"/>
        <v>1406013</v>
      </c>
      <c r="L1229">
        <f t="shared" ca="1" si="462"/>
        <v>1102013</v>
      </c>
      <c r="M1229" s="2">
        <v>1</v>
      </c>
      <c r="N1229" s="7">
        <v>1</v>
      </c>
      <c r="O1229">
        <v>1</v>
      </c>
      <c r="P1229" s="7">
        <v>1</v>
      </c>
      <c r="Q1229">
        <v>1</v>
      </c>
      <c r="R1229" s="7">
        <v>1</v>
      </c>
      <c r="S1229">
        <f t="shared" si="463"/>
        <v>923</v>
      </c>
      <c r="T1229">
        <f t="shared" si="451"/>
        <v>923</v>
      </c>
      <c r="U1229">
        <f t="shared" si="451"/>
        <v>923</v>
      </c>
      <c r="V1229">
        <f t="shared" si="451"/>
        <v>923</v>
      </c>
      <c r="W1229">
        <f t="shared" si="451"/>
        <v>923</v>
      </c>
      <c r="X1229">
        <f t="shared" si="451"/>
        <v>923</v>
      </c>
      <c r="Y1229" s="2">
        <v>1</v>
      </c>
      <c r="Z1229" s="2">
        <v>1</v>
      </c>
      <c r="AA1229" s="2">
        <v>2</v>
      </c>
      <c r="AB1229" s="2">
        <v>2</v>
      </c>
      <c r="AC1229" s="2">
        <v>3</v>
      </c>
      <c r="AD1229" s="2">
        <v>3</v>
      </c>
      <c r="AE1229">
        <f t="shared" ca="1" si="452"/>
        <v>304</v>
      </c>
      <c r="AF1229">
        <f t="shared" ca="1" si="450"/>
        <v>403</v>
      </c>
      <c r="AG1229">
        <f t="shared" ca="1" si="450"/>
        <v>406</v>
      </c>
      <c r="AH1229">
        <f t="shared" ref="AF1229:AJ1280" ca="1" si="473">INDEX($AL$17:$AL$30,RANDBETWEEN(1,14))</f>
        <v>403</v>
      </c>
      <c r="AI1229">
        <f t="shared" ca="1" si="473"/>
        <v>406</v>
      </c>
      <c r="AJ1229">
        <f t="shared" ca="1" si="473"/>
        <v>102</v>
      </c>
      <c r="AM1229">
        <v>1</v>
      </c>
      <c r="AN1229" s="4">
        <v>15</v>
      </c>
      <c r="AO1229">
        <v>6</v>
      </c>
      <c r="AP1229">
        <f t="shared" si="471"/>
        <v>923</v>
      </c>
      <c r="AQ1229">
        <f t="shared" si="472"/>
        <v>83037</v>
      </c>
      <c r="AR1229">
        <f t="shared" si="453"/>
        <v>88846.109594293797</v>
      </c>
      <c r="AT1229">
        <v>217.68</v>
      </c>
      <c r="AU1229" s="1">
        <f t="shared" si="464"/>
        <v>17145.311999999998</v>
      </c>
      <c r="AW1229">
        <v>50</v>
      </c>
      <c r="AX1229" s="2">
        <v>6</v>
      </c>
      <c r="AZ1229">
        <v>215854.07999999999</v>
      </c>
      <c r="BA1229">
        <v>17987.84</v>
      </c>
      <c r="BB1229">
        <v>2187.85</v>
      </c>
      <c r="BC1229">
        <v>215854.07999999999</v>
      </c>
      <c r="BD1229">
        <v>17987.84</v>
      </c>
      <c r="BE1229">
        <v>2187.85</v>
      </c>
      <c r="BF1229">
        <v>215854.07999999999</v>
      </c>
      <c r="BG1229">
        <v>17987.84</v>
      </c>
      <c r="BH1229">
        <v>2187.85</v>
      </c>
      <c r="BI1229">
        <v>215854.07999999999</v>
      </c>
      <c r="BJ1229">
        <v>17987.84</v>
      </c>
      <c r="BK1229">
        <v>2187.85</v>
      </c>
      <c r="BL1229">
        <v>215854.07999999999</v>
      </c>
      <c r="BM1229">
        <v>17987.84</v>
      </c>
      <c r="BN1229">
        <v>2187.85</v>
      </c>
      <c r="BR1229">
        <v>1203011</v>
      </c>
      <c r="BS1229">
        <v>1204012</v>
      </c>
      <c r="BT1229">
        <v>1504013</v>
      </c>
      <c r="BU1229">
        <v>1404012</v>
      </c>
      <c r="BV1229">
        <v>1304013</v>
      </c>
      <c r="BW1229">
        <v>1404012</v>
      </c>
      <c r="BX1229" s="10" t="b">
        <f t="shared" si="465"/>
        <v>1</v>
      </c>
      <c r="BY1229" s="10" t="b">
        <f t="shared" si="466"/>
        <v>1</v>
      </c>
      <c r="BZ1229" s="10" t="b">
        <f t="shared" si="467"/>
        <v>1</v>
      </c>
      <c r="CA1229" s="10" t="b">
        <f t="shared" si="468"/>
        <v>1</v>
      </c>
      <c r="CB1229" s="10" t="b">
        <f t="shared" si="469"/>
        <v>1</v>
      </c>
      <c r="CC1229" s="10" t="b">
        <f t="shared" si="470"/>
        <v>1</v>
      </c>
    </row>
    <row r="1230" spans="1:81" ht="14.25" x14ac:dyDescent="0.15">
      <c r="A1230" s="11">
        <v>20949</v>
      </c>
      <c r="B1230">
        <v>50</v>
      </c>
      <c r="C1230" t="str">
        <f t="shared" ca="1" si="454"/>
        <v>1101011,1405011,1406012,1406012,1205013,1102013</v>
      </c>
      <c r="D1230" t="str">
        <f t="shared" si="455"/>
        <v>1,1,1,1,1,1</v>
      </c>
      <c r="E1230" t="str">
        <f t="shared" si="456"/>
        <v>923,923,923,923,923,923</v>
      </c>
      <c r="G1230">
        <f t="shared" ca="1" si="457"/>
        <v>1101011</v>
      </c>
      <c r="H1230">
        <f t="shared" ca="1" si="458"/>
        <v>1405011</v>
      </c>
      <c r="I1230">
        <f t="shared" ca="1" si="459"/>
        <v>1406012</v>
      </c>
      <c r="J1230">
        <f t="shared" ca="1" si="460"/>
        <v>1406012</v>
      </c>
      <c r="K1230">
        <f t="shared" ca="1" si="461"/>
        <v>1205013</v>
      </c>
      <c r="L1230">
        <f t="shared" ca="1" si="462"/>
        <v>1102013</v>
      </c>
      <c r="M1230" s="2">
        <v>1</v>
      </c>
      <c r="N1230" s="7">
        <v>1</v>
      </c>
      <c r="O1230">
        <v>1</v>
      </c>
      <c r="P1230" s="7">
        <v>1</v>
      </c>
      <c r="Q1230">
        <v>1</v>
      </c>
      <c r="R1230" s="7">
        <v>1</v>
      </c>
      <c r="S1230">
        <f t="shared" si="463"/>
        <v>923</v>
      </c>
      <c r="T1230">
        <f t="shared" si="451"/>
        <v>923</v>
      </c>
      <c r="U1230">
        <f t="shared" si="451"/>
        <v>923</v>
      </c>
      <c r="V1230">
        <f t="shared" ref="T1230:X1281" si="474">$AP1230</f>
        <v>923</v>
      </c>
      <c r="W1230">
        <f t="shared" si="474"/>
        <v>923</v>
      </c>
      <c r="X1230">
        <f t="shared" si="474"/>
        <v>923</v>
      </c>
      <c r="Y1230" s="2">
        <v>1</v>
      </c>
      <c r="Z1230" s="2">
        <v>1</v>
      </c>
      <c r="AA1230" s="2">
        <v>2</v>
      </c>
      <c r="AB1230" s="2">
        <v>2</v>
      </c>
      <c r="AC1230" s="2">
        <v>3</v>
      </c>
      <c r="AD1230" s="2">
        <v>3</v>
      </c>
      <c r="AE1230">
        <f t="shared" ca="1" si="452"/>
        <v>101</v>
      </c>
      <c r="AF1230">
        <f t="shared" ca="1" si="473"/>
        <v>405</v>
      </c>
      <c r="AG1230">
        <f t="shared" ca="1" si="473"/>
        <v>406</v>
      </c>
      <c r="AH1230">
        <f t="shared" ca="1" si="473"/>
        <v>406</v>
      </c>
      <c r="AI1230">
        <f t="shared" ca="1" si="473"/>
        <v>205</v>
      </c>
      <c r="AJ1230">
        <f t="shared" ca="1" si="473"/>
        <v>102</v>
      </c>
      <c r="AM1230">
        <v>2</v>
      </c>
      <c r="AN1230" s="4">
        <v>15</v>
      </c>
      <c r="AO1230">
        <v>6</v>
      </c>
      <c r="AP1230">
        <f t="shared" si="471"/>
        <v>923</v>
      </c>
      <c r="AQ1230">
        <f t="shared" si="472"/>
        <v>83037</v>
      </c>
      <c r="AR1230">
        <f t="shared" si="453"/>
        <v>88849.591863128997</v>
      </c>
      <c r="AT1230">
        <v>217.84</v>
      </c>
      <c r="AU1230" s="1">
        <f t="shared" si="464"/>
        <v>17145.984</v>
      </c>
      <c r="AW1230">
        <v>50</v>
      </c>
      <c r="AX1230" s="2">
        <v>6</v>
      </c>
      <c r="AZ1230">
        <v>215854.07999999999</v>
      </c>
      <c r="BA1230">
        <v>17987.84</v>
      </c>
      <c r="BB1230">
        <v>2187.85</v>
      </c>
      <c r="BC1230">
        <v>215854.07999999999</v>
      </c>
      <c r="BD1230">
        <v>17987.84</v>
      </c>
      <c r="BE1230">
        <v>2187.85</v>
      </c>
      <c r="BF1230">
        <v>215854.07999999999</v>
      </c>
      <c r="BG1230">
        <v>17987.84</v>
      </c>
      <c r="BH1230">
        <v>2187.85</v>
      </c>
      <c r="BI1230">
        <v>215854.07999999999</v>
      </c>
      <c r="BJ1230">
        <v>17987.84</v>
      </c>
      <c r="BK1230">
        <v>2187.85</v>
      </c>
      <c r="BL1230">
        <v>215854.07999999999</v>
      </c>
      <c r="BM1230">
        <v>17987.84</v>
      </c>
      <c r="BN1230">
        <v>2187.85</v>
      </c>
      <c r="BR1230">
        <v>1304013</v>
      </c>
      <c r="BS1230">
        <v>1303013</v>
      </c>
      <c r="BT1230">
        <v>1205012</v>
      </c>
      <c r="BU1230">
        <v>1101012</v>
      </c>
      <c r="BV1230">
        <v>1406011</v>
      </c>
      <c r="BW1230">
        <v>1504013</v>
      </c>
      <c r="BX1230" s="10" t="b">
        <f t="shared" si="465"/>
        <v>1</v>
      </c>
      <c r="BY1230" s="10" t="b">
        <f t="shared" si="466"/>
        <v>1</v>
      </c>
      <c r="BZ1230" s="10" t="b">
        <f t="shared" si="467"/>
        <v>1</v>
      </c>
      <c r="CA1230" s="10" t="b">
        <f t="shared" si="468"/>
        <v>1</v>
      </c>
      <c r="CB1230" s="10" t="b">
        <f t="shared" si="469"/>
        <v>1</v>
      </c>
      <c r="CC1230" s="10" t="b">
        <f t="shared" si="470"/>
        <v>1</v>
      </c>
    </row>
    <row r="1231" spans="1:81" ht="14.25" x14ac:dyDescent="0.15">
      <c r="A1231" s="11">
        <v>20950</v>
      </c>
      <c r="B1231">
        <v>50</v>
      </c>
      <c r="C1231" t="str">
        <f t="shared" ca="1" si="454"/>
        <v>1503011,1204011,1206012,1405012,1303013,1204013</v>
      </c>
      <c r="D1231" t="str">
        <f t="shared" si="455"/>
        <v>1,1,1,1,1,1</v>
      </c>
      <c r="E1231" t="str">
        <f t="shared" si="456"/>
        <v>926,926,926,926,926,926</v>
      </c>
      <c r="G1231">
        <f t="shared" ca="1" si="457"/>
        <v>1503011</v>
      </c>
      <c r="H1231">
        <f t="shared" ca="1" si="458"/>
        <v>1204011</v>
      </c>
      <c r="I1231">
        <f t="shared" ca="1" si="459"/>
        <v>1206012</v>
      </c>
      <c r="J1231">
        <f t="shared" ca="1" si="460"/>
        <v>1405012</v>
      </c>
      <c r="K1231">
        <f t="shared" ca="1" si="461"/>
        <v>1303013</v>
      </c>
      <c r="L1231">
        <f t="shared" ca="1" si="462"/>
        <v>1204013</v>
      </c>
      <c r="M1231" s="2">
        <v>1</v>
      </c>
      <c r="N1231" s="7">
        <v>1</v>
      </c>
      <c r="O1231">
        <v>1</v>
      </c>
      <c r="P1231" s="7">
        <v>1</v>
      </c>
      <c r="Q1231">
        <v>1</v>
      </c>
      <c r="R1231" s="7">
        <v>1</v>
      </c>
      <c r="S1231">
        <f t="shared" si="463"/>
        <v>926</v>
      </c>
      <c r="T1231">
        <f t="shared" si="474"/>
        <v>926</v>
      </c>
      <c r="U1231">
        <f t="shared" si="474"/>
        <v>926</v>
      </c>
      <c r="V1231">
        <f t="shared" si="474"/>
        <v>926</v>
      </c>
      <c r="W1231">
        <f t="shared" si="474"/>
        <v>926</v>
      </c>
      <c r="X1231">
        <f t="shared" si="474"/>
        <v>926</v>
      </c>
      <c r="Y1231" s="2">
        <v>1</v>
      </c>
      <c r="Z1231" s="2">
        <v>1</v>
      </c>
      <c r="AA1231" s="2">
        <v>2</v>
      </c>
      <c r="AB1231" s="2">
        <v>2</v>
      </c>
      <c r="AC1231" s="2">
        <v>3</v>
      </c>
      <c r="AD1231" s="2">
        <v>3</v>
      </c>
      <c r="AE1231">
        <f t="shared" ca="1" si="452"/>
        <v>503</v>
      </c>
      <c r="AF1231">
        <f t="shared" ca="1" si="473"/>
        <v>204</v>
      </c>
      <c r="AG1231">
        <f t="shared" ca="1" si="473"/>
        <v>206</v>
      </c>
      <c r="AH1231">
        <f t="shared" ca="1" si="473"/>
        <v>405</v>
      </c>
      <c r="AI1231">
        <f t="shared" ca="1" si="473"/>
        <v>303</v>
      </c>
      <c r="AJ1231">
        <f t="shared" ca="1" si="473"/>
        <v>204</v>
      </c>
      <c r="AM1231">
        <v>3</v>
      </c>
      <c r="AN1231" s="4">
        <v>25</v>
      </c>
      <c r="AO1231">
        <v>6</v>
      </c>
      <c r="AP1231">
        <f t="shared" si="471"/>
        <v>926</v>
      </c>
      <c r="AQ1231">
        <f t="shared" si="472"/>
        <v>83304</v>
      </c>
      <c r="AR1231">
        <f t="shared" si="453"/>
        <v>89137.748987854226</v>
      </c>
      <c r="AT1231">
        <v>218</v>
      </c>
      <c r="AU1231" s="1">
        <f t="shared" si="464"/>
        <v>17200.8</v>
      </c>
      <c r="AW1231">
        <v>50</v>
      </c>
      <c r="AX1231" s="2">
        <v>6</v>
      </c>
      <c r="AZ1231">
        <v>216576</v>
      </c>
      <c r="BA1231">
        <v>18048</v>
      </c>
      <c r="BB1231">
        <v>2194.9</v>
      </c>
      <c r="BC1231">
        <v>216576</v>
      </c>
      <c r="BD1231">
        <v>18048</v>
      </c>
      <c r="BE1231">
        <v>2194.9</v>
      </c>
      <c r="BF1231">
        <v>216576</v>
      </c>
      <c r="BG1231">
        <v>18048</v>
      </c>
      <c r="BH1231">
        <v>2194.9</v>
      </c>
      <c r="BI1231">
        <v>216576</v>
      </c>
      <c r="BJ1231">
        <v>18048</v>
      </c>
      <c r="BK1231">
        <v>2194.9</v>
      </c>
      <c r="BL1231">
        <v>216576</v>
      </c>
      <c r="BM1231">
        <v>18048</v>
      </c>
      <c r="BN1231">
        <v>2194.9</v>
      </c>
      <c r="BR1231">
        <v>1101011</v>
      </c>
      <c r="BS1231">
        <v>1205012</v>
      </c>
      <c r="BT1231">
        <v>1205012</v>
      </c>
      <c r="BU1231">
        <v>1204012</v>
      </c>
      <c r="BV1231">
        <v>1303013</v>
      </c>
      <c r="BW1231">
        <v>1303013</v>
      </c>
      <c r="BX1231" s="10" t="b">
        <f t="shared" si="465"/>
        <v>1</v>
      </c>
      <c r="BY1231" s="10" t="b">
        <f t="shared" si="466"/>
        <v>1</v>
      </c>
      <c r="BZ1231" s="10" t="b">
        <f t="shared" si="467"/>
        <v>1</v>
      </c>
      <c r="CA1231" s="10" t="b">
        <f t="shared" si="468"/>
        <v>1</v>
      </c>
      <c r="CB1231" s="10" t="b">
        <f t="shared" si="469"/>
        <v>1</v>
      </c>
      <c r="CC1231" s="10" t="b">
        <f t="shared" si="470"/>
        <v>1</v>
      </c>
    </row>
    <row r="1232" spans="1:81" ht="14.25" x14ac:dyDescent="0.15">
      <c r="A1232" s="11">
        <v>21001</v>
      </c>
      <c r="B1232">
        <v>50</v>
      </c>
      <c r="C1232" t="str">
        <f t="shared" ca="1" si="454"/>
        <v>1503011,1102011,1504012,1204012,1405013,1503013</v>
      </c>
      <c r="D1232" t="str">
        <f t="shared" si="455"/>
        <v>1,1,1,1,1,1</v>
      </c>
      <c r="E1232" t="str">
        <f t="shared" si="456"/>
        <v>926,926,926,926,926,926</v>
      </c>
      <c r="G1232">
        <f t="shared" ca="1" si="457"/>
        <v>1503011</v>
      </c>
      <c r="H1232">
        <f t="shared" ca="1" si="458"/>
        <v>1102011</v>
      </c>
      <c r="I1232">
        <f t="shared" ca="1" si="459"/>
        <v>1504012</v>
      </c>
      <c r="J1232">
        <f t="shared" ca="1" si="460"/>
        <v>1204012</v>
      </c>
      <c r="K1232">
        <f t="shared" ca="1" si="461"/>
        <v>1405013</v>
      </c>
      <c r="L1232">
        <f t="shared" ca="1" si="462"/>
        <v>1503013</v>
      </c>
      <c r="M1232" s="2">
        <v>1</v>
      </c>
      <c r="N1232" s="7">
        <v>1</v>
      </c>
      <c r="O1232">
        <v>1</v>
      </c>
      <c r="P1232" s="7">
        <v>1</v>
      </c>
      <c r="Q1232">
        <v>1</v>
      </c>
      <c r="R1232" s="7">
        <v>1</v>
      </c>
      <c r="S1232">
        <f t="shared" si="463"/>
        <v>926</v>
      </c>
      <c r="T1232">
        <f t="shared" si="474"/>
        <v>926</v>
      </c>
      <c r="U1232">
        <f t="shared" si="474"/>
        <v>926</v>
      </c>
      <c r="V1232">
        <f t="shared" si="474"/>
        <v>926</v>
      </c>
      <c r="W1232">
        <f t="shared" si="474"/>
        <v>926</v>
      </c>
      <c r="X1232">
        <f t="shared" si="474"/>
        <v>926</v>
      </c>
      <c r="Y1232" s="2">
        <v>1</v>
      </c>
      <c r="Z1232" s="2">
        <v>1</v>
      </c>
      <c r="AA1232" s="2">
        <v>2</v>
      </c>
      <c r="AB1232" s="2">
        <v>2</v>
      </c>
      <c r="AC1232" s="2">
        <v>3</v>
      </c>
      <c r="AD1232" s="2">
        <v>3</v>
      </c>
      <c r="AE1232">
        <f t="shared" ca="1" si="452"/>
        <v>503</v>
      </c>
      <c r="AF1232">
        <f t="shared" ca="1" si="473"/>
        <v>102</v>
      </c>
      <c r="AG1232">
        <f t="shared" ca="1" si="473"/>
        <v>504</v>
      </c>
      <c r="AH1232">
        <f t="shared" ca="1" si="473"/>
        <v>204</v>
      </c>
      <c r="AI1232">
        <f t="shared" ca="1" si="473"/>
        <v>405</v>
      </c>
      <c r="AJ1232">
        <f t="shared" ca="1" si="473"/>
        <v>503</v>
      </c>
      <c r="AM1232">
        <v>1</v>
      </c>
      <c r="AN1232" s="4">
        <v>15</v>
      </c>
      <c r="AO1232">
        <v>6</v>
      </c>
      <c r="AP1232">
        <f t="shared" si="471"/>
        <v>926</v>
      </c>
      <c r="AQ1232">
        <f t="shared" si="472"/>
        <v>83304</v>
      </c>
      <c r="AR1232">
        <f t="shared" si="453"/>
        <v>89140.796113360324</v>
      </c>
      <c r="AT1232">
        <v>218.14</v>
      </c>
      <c r="AU1232" s="1">
        <f t="shared" si="464"/>
        <v>17201.387999999999</v>
      </c>
      <c r="AW1232">
        <v>50</v>
      </c>
      <c r="AX1232" s="2">
        <v>6</v>
      </c>
      <c r="AZ1232">
        <v>216576</v>
      </c>
      <c r="BA1232">
        <v>18048</v>
      </c>
      <c r="BB1232">
        <v>2194.9</v>
      </c>
      <c r="BC1232">
        <v>216576</v>
      </c>
      <c r="BD1232">
        <v>18048</v>
      </c>
      <c r="BE1232">
        <v>2194.9</v>
      </c>
      <c r="BF1232">
        <v>216576</v>
      </c>
      <c r="BG1232">
        <v>18048</v>
      </c>
      <c r="BH1232">
        <v>2194.9</v>
      </c>
      <c r="BI1232">
        <v>216576</v>
      </c>
      <c r="BJ1232">
        <v>18048</v>
      </c>
      <c r="BK1232">
        <v>2194.9</v>
      </c>
      <c r="BL1232">
        <v>216576</v>
      </c>
      <c r="BM1232">
        <v>18048</v>
      </c>
      <c r="BN1232">
        <v>2194.9</v>
      </c>
      <c r="BR1232">
        <v>1405012</v>
      </c>
      <c r="BS1232">
        <v>1403011</v>
      </c>
      <c r="BT1232">
        <v>1406011</v>
      </c>
      <c r="BU1232">
        <v>1204012</v>
      </c>
      <c r="BV1232">
        <v>1304013</v>
      </c>
      <c r="BW1232">
        <v>1204012</v>
      </c>
      <c r="BX1232" s="10" t="b">
        <f t="shared" si="465"/>
        <v>1</v>
      </c>
      <c r="BY1232" s="10" t="b">
        <f t="shared" si="466"/>
        <v>1</v>
      </c>
      <c r="BZ1232" s="10" t="b">
        <f t="shared" si="467"/>
        <v>1</v>
      </c>
      <c r="CA1232" s="10" t="b">
        <f t="shared" si="468"/>
        <v>1</v>
      </c>
      <c r="CB1232" s="10" t="b">
        <f t="shared" si="469"/>
        <v>1</v>
      </c>
      <c r="CC1232" s="10" t="b">
        <f t="shared" si="470"/>
        <v>1</v>
      </c>
    </row>
    <row r="1233" spans="1:81" ht="14.25" x14ac:dyDescent="0.15">
      <c r="A1233" s="11">
        <v>21002</v>
      </c>
      <c r="B1233">
        <v>50</v>
      </c>
      <c r="C1233" t="str">
        <f t="shared" ca="1" si="454"/>
        <v>1101011,1204011,1303012,1406012,1504013,1102013</v>
      </c>
      <c r="D1233" t="str">
        <f t="shared" si="455"/>
        <v>1,1,1,1,1,1</v>
      </c>
      <c r="E1233" t="str">
        <f t="shared" si="456"/>
        <v>926,926,926,926,926,926</v>
      </c>
      <c r="G1233">
        <f t="shared" ca="1" si="457"/>
        <v>1101011</v>
      </c>
      <c r="H1233">
        <f t="shared" ca="1" si="458"/>
        <v>1204011</v>
      </c>
      <c r="I1233">
        <f t="shared" ca="1" si="459"/>
        <v>1303012</v>
      </c>
      <c r="J1233">
        <f t="shared" ca="1" si="460"/>
        <v>1406012</v>
      </c>
      <c r="K1233">
        <f t="shared" ca="1" si="461"/>
        <v>1504013</v>
      </c>
      <c r="L1233">
        <f t="shared" ca="1" si="462"/>
        <v>1102013</v>
      </c>
      <c r="M1233" s="2">
        <v>1</v>
      </c>
      <c r="N1233" s="7">
        <v>1</v>
      </c>
      <c r="O1233">
        <v>1</v>
      </c>
      <c r="P1233" s="7">
        <v>1</v>
      </c>
      <c r="Q1233">
        <v>1</v>
      </c>
      <c r="R1233" s="7">
        <v>1</v>
      </c>
      <c r="S1233">
        <f t="shared" si="463"/>
        <v>926</v>
      </c>
      <c r="T1233">
        <f t="shared" si="474"/>
        <v>926</v>
      </c>
      <c r="U1233">
        <f t="shared" si="474"/>
        <v>926</v>
      </c>
      <c r="V1233">
        <f t="shared" si="474"/>
        <v>926</v>
      </c>
      <c r="W1233">
        <f t="shared" si="474"/>
        <v>926</v>
      </c>
      <c r="X1233">
        <f t="shared" si="474"/>
        <v>926</v>
      </c>
      <c r="Y1233" s="2">
        <v>1</v>
      </c>
      <c r="Z1233" s="2">
        <v>1</v>
      </c>
      <c r="AA1233" s="2">
        <v>2</v>
      </c>
      <c r="AB1233" s="2">
        <v>2</v>
      </c>
      <c r="AC1233" s="2">
        <v>3</v>
      </c>
      <c r="AD1233" s="2">
        <v>3</v>
      </c>
      <c r="AE1233">
        <f t="shared" ca="1" si="452"/>
        <v>101</v>
      </c>
      <c r="AF1233">
        <f t="shared" ca="1" si="473"/>
        <v>204</v>
      </c>
      <c r="AG1233">
        <f t="shared" ca="1" si="473"/>
        <v>303</v>
      </c>
      <c r="AH1233">
        <f t="shared" ca="1" si="473"/>
        <v>406</v>
      </c>
      <c r="AI1233">
        <f t="shared" ca="1" si="473"/>
        <v>504</v>
      </c>
      <c r="AJ1233">
        <f t="shared" ca="1" si="473"/>
        <v>102</v>
      </c>
      <c r="AM1233">
        <v>2</v>
      </c>
      <c r="AN1233" s="4">
        <v>15</v>
      </c>
      <c r="AO1233">
        <v>6</v>
      </c>
      <c r="AP1233">
        <f t="shared" si="471"/>
        <v>926</v>
      </c>
      <c r="AQ1233">
        <f t="shared" si="472"/>
        <v>83304</v>
      </c>
      <c r="AR1233">
        <f t="shared" si="453"/>
        <v>89143.843238866379</v>
      </c>
      <c r="AT1233">
        <v>218.28</v>
      </c>
      <c r="AU1233" s="1">
        <f t="shared" si="464"/>
        <v>17201.975999999999</v>
      </c>
      <c r="AW1233">
        <v>50</v>
      </c>
      <c r="AX1233" s="2">
        <v>6</v>
      </c>
      <c r="AZ1233">
        <v>216576</v>
      </c>
      <c r="BA1233">
        <v>18048</v>
      </c>
      <c r="BB1233">
        <v>2194.9</v>
      </c>
      <c r="BC1233">
        <v>216576</v>
      </c>
      <c r="BD1233">
        <v>18048</v>
      </c>
      <c r="BE1233">
        <v>2194.9</v>
      </c>
      <c r="BF1233">
        <v>216576</v>
      </c>
      <c r="BG1233">
        <v>18048</v>
      </c>
      <c r="BH1233">
        <v>2194.9</v>
      </c>
      <c r="BI1233">
        <v>216576</v>
      </c>
      <c r="BJ1233">
        <v>18048</v>
      </c>
      <c r="BK1233">
        <v>2194.9</v>
      </c>
      <c r="BL1233">
        <v>216576</v>
      </c>
      <c r="BM1233">
        <v>18048</v>
      </c>
      <c r="BN1233">
        <v>2194.9</v>
      </c>
      <c r="BR1233">
        <v>1203011</v>
      </c>
      <c r="BS1233">
        <v>1404012</v>
      </c>
      <c r="BT1233">
        <v>1504013</v>
      </c>
      <c r="BU1233">
        <v>1503013</v>
      </c>
      <c r="BV1233">
        <v>1206011</v>
      </c>
      <c r="BW1233">
        <v>1205012</v>
      </c>
      <c r="BX1233" s="10" t="b">
        <f t="shared" si="465"/>
        <v>1</v>
      </c>
      <c r="BY1233" s="10" t="b">
        <f t="shared" si="466"/>
        <v>1</v>
      </c>
      <c r="BZ1233" s="10" t="b">
        <f t="shared" si="467"/>
        <v>1</v>
      </c>
      <c r="CA1233" s="10" t="b">
        <f t="shared" si="468"/>
        <v>1</v>
      </c>
      <c r="CB1233" s="10" t="b">
        <f t="shared" si="469"/>
        <v>1</v>
      </c>
      <c r="CC1233" s="10" t="b">
        <f t="shared" si="470"/>
        <v>1</v>
      </c>
    </row>
    <row r="1234" spans="1:81" ht="14.25" x14ac:dyDescent="0.15">
      <c r="A1234" s="11">
        <v>21003</v>
      </c>
      <c r="B1234">
        <v>50</v>
      </c>
      <c r="C1234" t="str">
        <f t="shared" ca="1" si="454"/>
        <v>1503011,1206011,1304012,1406012,1404013,1205013</v>
      </c>
      <c r="D1234" t="str">
        <f t="shared" si="455"/>
        <v>1,1,1,1,1,1</v>
      </c>
      <c r="E1234" t="str">
        <f t="shared" si="456"/>
        <v>926,926,926,926,926,926</v>
      </c>
      <c r="G1234">
        <f t="shared" ca="1" si="457"/>
        <v>1503011</v>
      </c>
      <c r="H1234">
        <f t="shared" ca="1" si="458"/>
        <v>1206011</v>
      </c>
      <c r="I1234">
        <f t="shared" ca="1" si="459"/>
        <v>1304012</v>
      </c>
      <c r="J1234">
        <f t="shared" ca="1" si="460"/>
        <v>1406012</v>
      </c>
      <c r="K1234">
        <f t="shared" ca="1" si="461"/>
        <v>1404013</v>
      </c>
      <c r="L1234">
        <f t="shared" ca="1" si="462"/>
        <v>1205013</v>
      </c>
      <c r="M1234" s="2">
        <v>1</v>
      </c>
      <c r="N1234" s="7">
        <v>1</v>
      </c>
      <c r="O1234">
        <v>1</v>
      </c>
      <c r="P1234" s="7">
        <v>1</v>
      </c>
      <c r="Q1234">
        <v>1</v>
      </c>
      <c r="R1234" s="7">
        <v>1</v>
      </c>
      <c r="S1234">
        <f t="shared" si="463"/>
        <v>926</v>
      </c>
      <c r="T1234">
        <f t="shared" si="474"/>
        <v>926</v>
      </c>
      <c r="U1234">
        <f t="shared" si="474"/>
        <v>926</v>
      </c>
      <c r="V1234">
        <f t="shared" si="474"/>
        <v>926</v>
      </c>
      <c r="W1234">
        <f t="shared" si="474"/>
        <v>926</v>
      </c>
      <c r="X1234">
        <f t="shared" si="474"/>
        <v>926</v>
      </c>
      <c r="Y1234" s="2">
        <v>1</v>
      </c>
      <c r="Z1234" s="2">
        <v>1</v>
      </c>
      <c r="AA1234" s="2">
        <v>2</v>
      </c>
      <c r="AB1234" s="2">
        <v>2</v>
      </c>
      <c r="AC1234" s="2">
        <v>3</v>
      </c>
      <c r="AD1234" s="2">
        <v>3</v>
      </c>
      <c r="AE1234">
        <f t="shared" ca="1" si="452"/>
        <v>503</v>
      </c>
      <c r="AF1234">
        <f t="shared" ca="1" si="473"/>
        <v>206</v>
      </c>
      <c r="AG1234">
        <f t="shared" ca="1" si="473"/>
        <v>304</v>
      </c>
      <c r="AH1234">
        <f t="shared" ca="1" si="473"/>
        <v>406</v>
      </c>
      <c r="AI1234">
        <f t="shared" ca="1" si="473"/>
        <v>404</v>
      </c>
      <c r="AJ1234">
        <f t="shared" ca="1" si="473"/>
        <v>205</v>
      </c>
      <c r="AM1234">
        <v>3</v>
      </c>
      <c r="AN1234" s="4">
        <v>15</v>
      </c>
      <c r="AO1234">
        <v>6</v>
      </c>
      <c r="AP1234">
        <f t="shared" si="471"/>
        <v>926</v>
      </c>
      <c r="AQ1234">
        <f t="shared" si="472"/>
        <v>83304</v>
      </c>
      <c r="AR1234">
        <f t="shared" si="453"/>
        <v>89146.890364372462</v>
      </c>
      <c r="AT1234">
        <v>218.42</v>
      </c>
      <c r="AU1234" s="1">
        <f t="shared" si="464"/>
        <v>17202.563999999998</v>
      </c>
      <c r="AW1234">
        <v>50</v>
      </c>
      <c r="AX1234" s="2">
        <v>6</v>
      </c>
      <c r="AZ1234">
        <v>216576</v>
      </c>
      <c r="BA1234">
        <v>18048</v>
      </c>
      <c r="BB1234">
        <v>2194.9</v>
      </c>
      <c r="BC1234">
        <v>216576</v>
      </c>
      <c r="BD1234">
        <v>18048</v>
      </c>
      <c r="BE1234">
        <v>2194.9</v>
      </c>
      <c r="BF1234">
        <v>216576</v>
      </c>
      <c r="BG1234">
        <v>18048</v>
      </c>
      <c r="BH1234">
        <v>2194.9</v>
      </c>
      <c r="BI1234">
        <v>216576</v>
      </c>
      <c r="BJ1234">
        <v>18048</v>
      </c>
      <c r="BK1234">
        <v>2194.9</v>
      </c>
      <c r="BL1234">
        <v>216576</v>
      </c>
      <c r="BM1234">
        <v>18048</v>
      </c>
      <c r="BN1234">
        <v>2194.9</v>
      </c>
      <c r="BR1234">
        <v>1404012</v>
      </c>
      <c r="BS1234">
        <v>1504013</v>
      </c>
      <c r="BT1234">
        <v>1504013</v>
      </c>
      <c r="BU1234">
        <v>1206011</v>
      </c>
      <c r="BV1234">
        <v>1504013</v>
      </c>
      <c r="BW1234">
        <v>1102013</v>
      </c>
      <c r="BX1234" s="10" t="b">
        <f t="shared" si="465"/>
        <v>1</v>
      </c>
      <c r="BY1234" s="10" t="b">
        <f t="shared" si="466"/>
        <v>1</v>
      </c>
      <c r="BZ1234" s="10" t="b">
        <f t="shared" si="467"/>
        <v>1</v>
      </c>
      <c r="CA1234" s="10" t="b">
        <f t="shared" si="468"/>
        <v>1</v>
      </c>
      <c r="CB1234" s="10" t="b">
        <f t="shared" si="469"/>
        <v>1</v>
      </c>
      <c r="CC1234" s="10" t="b">
        <f t="shared" si="470"/>
        <v>1</v>
      </c>
    </row>
    <row r="1235" spans="1:81" ht="14.25" x14ac:dyDescent="0.15">
      <c r="A1235" s="11">
        <v>21004</v>
      </c>
      <c r="B1235">
        <v>50</v>
      </c>
      <c r="C1235" t="str">
        <f t="shared" ca="1" si="454"/>
        <v>1205011,1204011,1503012,1204012,1102013,1102013</v>
      </c>
      <c r="D1235" t="str">
        <f t="shared" si="455"/>
        <v>1,1,1,1,1,1</v>
      </c>
      <c r="E1235" t="str">
        <f t="shared" si="456"/>
        <v>926,926,926,926,926,926</v>
      </c>
      <c r="G1235">
        <f t="shared" ca="1" si="457"/>
        <v>1205011</v>
      </c>
      <c r="H1235">
        <f t="shared" ca="1" si="458"/>
        <v>1204011</v>
      </c>
      <c r="I1235">
        <f t="shared" ca="1" si="459"/>
        <v>1503012</v>
      </c>
      <c r="J1235">
        <f t="shared" ca="1" si="460"/>
        <v>1204012</v>
      </c>
      <c r="K1235">
        <f t="shared" ca="1" si="461"/>
        <v>1102013</v>
      </c>
      <c r="L1235">
        <f t="shared" ca="1" si="462"/>
        <v>1102013</v>
      </c>
      <c r="M1235" s="2">
        <v>1</v>
      </c>
      <c r="N1235" s="7">
        <v>1</v>
      </c>
      <c r="O1235">
        <v>1</v>
      </c>
      <c r="P1235" s="7">
        <v>1</v>
      </c>
      <c r="Q1235">
        <v>1</v>
      </c>
      <c r="R1235" s="7">
        <v>1</v>
      </c>
      <c r="S1235">
        <f t="shared" si="463"/>
        <v>926</v>
      </c>
      <c r="T1235">
        <f t="shared" si="474"/>
        <v>926</v>
      </c>
      <c r="U1235">
        <f t="shared" si="474"/>
        <v>926</v>
      </c>
      <c r="V1235">
        <f t="shared" si="474"/>
        <v>926</v>
      </c>
      <c r="W1235">
        <f t="shared" si="474"/>
        <v>926</v>
      </c>
      <c r="X1235">
        <f t="shared" si="474"/>
        <v>926</v>
      </c>
      <c r="Y1235" s="2">
        <v>1</v>
      </c>
      <c r="Z1235" s="2">
        <v>1</v>
      </c>
      <c r="AA1235" s="2">
        <v>2</v>
      </c>
      <c r="AB1235" s="2">
        <v>2</v>
      </c>
      <c r="AC1235" s="2">
        <v>3</v>
      </c>
      <c r="AD1235" s="2">
        <v>3</v>
      </c>
      <c r="AE1235">
        <f t="shared" ca="1" si="452"/>
        <v>205</v>
      </c>
      <c r="AF1235">
        <f t="shared" ca="1" si="473"/>
        <v>204</v>
      </c>
      <c r="AG1235">
        <f t="shared" ca="1" si="473"/>
        <v>503</v>
      </c>
      <c r="AH1235">
        <f t="shared" ca="1" si="473"/>
        <v>204</v>
      </c>
      <c r="AI1235">
        <f t="shared" ca="1" si="473"/>
        <v>102</v>
      </c>
      <c r="AJ1235">
        <f t="shared" ca="1" si="473"/>
        <v>102</v>
      </c>
      <c r="AM1235">
        <v>1</v>
      </c>
      <c r="AN1235" s="4">
        <v>15</v>
      </c>
      <c r="AO1235">
        <v>6</v>
      </c>
      <c r="AP1235">
        <f t="shared" si="471"/>
        <v>926</v>
      </c>
      <c r="AQ1235">
        <f t="shared" si="472"/>
        <v>83304</v>
      </c>
      <c r="AR1235">
        <f t="shared" si="453"/>
        <v>89149.937489878517</v>
      </c>
      <c r="AT1235">
        <v>218.56</v>
      </c>
      <c r="AU1235" s="1">
        <f t="shared" si="464"/>
        <v>17203.151999999998</v>
      </c>
      <c r="AW1235">
        <v>50</v>
      </c>
      <c r="AX1235" s="2">
        <v>6</v>
      </c>
      <c r="AZ1235">
        <v>216576</v>
      </c>
      <c r="BA1235">
        <v>18048</v>
      </c>
      <c r="BB1235">
        <v>2194.9</v>
      </c>
      <c r="BC1235">
        <v>216576</v>
      </c>
      <c r="BD1235">
        <v>18048</v>
      </c>
      <c r="BE1235">
        <v>2194.9</v>
      </c>
      <c r="BF1235">
        <v>216576</v>
      </c>
      <c r="BG1235">
        <v>18048</v>
      </c>
      <c r="BH1235">
        <v>2194.9</v>
      </c>
      <c r="BI1235">
        <v>216576</v>
      </c>
      <c r="BJ1235">
        <v>18048</v>
      </c>
      <c r="BK1235">
        <v>2194.9</v>
      </c>
      <c r="BL1235">
        <v>216576</v>
      </c>
      <c r="BM1235">
        <v>18048</v>
      </c>
      <c r="BN1235">
        <v>2194.9</v>
      </c>
      <c r="BR1235">
        <v>1101011</v>
      </c>
      <c r="BS1235">
        <v>1406011</v>
      </c>
      <c r="BT1235">
        <v>1403011</v>
      </c>
      <c r="BU1235">
        <v>1101012</v>
      </c>
      <c r="BV1235">
        <v>1303013</v>
      </c>
      <c r="BW1235">
        <v>1102013</v>
      </c>
      <c r="BX1235" s="10" t="b">
        <f t="shared" si="465"/>
        <v>1</v>
      </c>
      <c r="BY1235" s="10" t="b">
        <f t="shared" si="466"/>
        <v>1</v>
      </c>
      <c r="BZ1235" s="10" t="b">
        <f t="shared" si="467"/>
        <v>1</v>
      </c>
      <c r="CA1235" s="10" t="b">
        <f t="shared" si="468"/>
        <v>1</v>
      </c>
      <c r="CB1235" s="10" t="b">
        <f t="shared" si="469"/>
        <v>1</v>
      </c>
      <c r="CC1235" s="10" t="b">
        <f t="shared" si="470"/>
        <v>1</v>
      </c>
    </row>
    <row r="1236" spans="1:81" ht="14.25" x14ac:dyDescent="0.15">
      <c r="A1236" s="11">
        <v>21005</v>
      </c>
      <c r="B1236">
        <v>50</v>
      </c>
      <c r="C1236" t="str">
        <f t="shared" ca="1" si="454"/>
        <v>1503011,1206011,1504012,1206012,1205013,1404013</v>
      </c>
      <c r="D1236" t="str">
        <f t="shared" si="455"/>
        <v>1,1,1,1,1,1</v>
      </c>
      <c r="E1236" t="str">
        <f t="shared" si="456"/>
        <v>929,929,929,929,929,929</v>
      </c>
      <c r="G1236">
        <f t="shared" ca="1" si="457"/>
        <v>1503011</v>
      </c>
      <c r="H1236">
        <f t="shared" ca="1" si="458"/>
        <v>1206011</v>
      </c>
      <c r="I1236">
        <f t="shared" ca="1" si="459"/>
        <v>1504012</v>
      </c>
      <c r="J1236">
        <f t="shared" ca="1" si="460"/>
        <v>1206012</v>
      </c>
      <c r="K1236">
        <f t="shared" ca="1" si="461"/>
        <v>1205013</v>
      </c>
      <c r="L1236">
        <f t="shared" ca="1" si="462"/>
        <v>1404013</v>
      </c>
      <c r="M1236" s="2">
        <v>1</v>
      </c>
      <c r="N1236" s="7">
        <v>1</v>
      </c>
      <c r="O1236">
        <v>1</v>
      </c>
      <c r="P1236" s="7">
        <v>1</v>
      </c>
      <c r="Q1236">
        <v>1</v>
      </c>
      <c r="R1236" s="7">
        <v>1</v>
      </c>
      <c r="S1236">
        <f t="shared" si="463"/>
        <v>929</v>
      </c>
      <c r="T1236">
        <f t="shared" si="474"/>
        <v>929</v>
      </c>
      <c r="U1236">
        <f t="shared" si="474"/>
        <v>929</v>
      </c>
      <c r="V1236">
        <f t="shared" si="474"/>
        <v>929</v>
      </c>
      <c r="W1236">
        <f t="shared" si="474"/>
        <v>929</v>
      </c>
      <c r="X1236">
        <f t="shared" si="474"/>
        <v>929</v>
      </c>
      <c r="Y1236" s="2">
        <v>1</v>
      </c>
      <c r="Z1236" s="2">
        <v>1</v>
      </c>
      <c r="AA1236" s="2">
        <v>2</v>
      </c>
      <c r="AB1236" s="2">
        <v>2</v>
      </c>
      <c r="AC1236" s="2">
        <v>3</v>
      </c>
      <c r="AD1236" s="2">
        <v>3</v>
      </c>
      <c r="AE1236">
        <f t="shared" ca="1" si="452"/>
        <v>503</v>
      </c>
      <c r="AF1236">
        <f t="shared" ca="1" si="473"/>
        <v>206</v>
      </c>
      <c r="AG1236">
        <f t="shared" ca="1" si="473"/>
        <v>504</v>
      </c>
      <c r="AH1236">
        <f t="shared" ca="1" si="473"/>
        <v>206</v>
      </c>
      <c r="AI1236">
        <f t="shared" ca="1" si="473"/>
        <v>205</v>
      </c>
      <c r="AJ1236">
        <f t="shared" ca="1" si="473"/>
        <v>404</v>
      </c>
      <c r="AM1236">
        <v>2</v>
      </c>
      <c r="AN1236" s="4">
        <v>25</v>
      </c>
      <c r="AO1236">
        <v>6</v>
      </c>
      <c r="AP1236">
        <f t="shared" si="471"/>
        <v>929</v>
      </c>
      <c r="AQ1236">
        <f t="shared" si="472"/>
        <v>83571</v>
      </c>
      <c r="AR1236">
        <f t="shared" si="453"/>
        <v>89437.65902539021</v>
      </c>
      <c r="AT1236">
        <v>218.7</v>
      </c>
      <c r="AU1236" s="1">
        <f t="shared" si="464"/>
        <v>17257.883999999998</v>
      </c>
      <c r="AW1236">
        <v>50</v>
      </c>
      <c r="AX1236" s="2">
        <v>6</v>
      </c>
      <c r="AZ1236">
        <v>217297.92000000001</v>
      </c>
      <c r="BA1236">
        <v>18108.16</v>
      </c>
      <c r="BB1236">
        <v>2201.9499999999998</v>
      </c>
      <c r="BC1236">
        <v>217297.92000000001</v>
      </c>
      <c r="BD1236">
        <v>18108.16</v>
      </c>
      <c r="BE1236">
        <v>2201.9499999999998</v>
      </c>
      <c r="BF1236">
        <v>217297.92000000001</v>
      </c>
      <c r="BG1236">
        <v>18108.16</v>
      </c>
      <c r="BH1236">
        <v>2201.9499999999998</v>
      </c>
      <c r="BI1236">
        <v>217297.92000000001</v>
      </c>
      <c r="BJ1236">
        <v>18108.16</v>
      </c>
      <c r="BK1236">
        <v>2201.9499999999998</v>
      </c>
      <c r="BL1236">
        <v>217297.92000000001</v>
      </c>
      <c r="BM1236">
        <v>18108.16</v>
      </c>
      <c r="BN1236">
        <v>2201.9499999999998</v>
      </c>
      <c r="BR1236">
        <v>1503013</v>
      </c>
      <c r="BS1236">
        <v>1205012</v>
      </c>
      <c r="BT1236">
        <v>1403011</v>
      </c>
      <c r="BU1236">
        <v>1404012</v>
      </c>
      <c r="BV1236">
        <v>1101013</v>
      </c>
      <c r="BW1236">
        <v>1503013</v>
      </c>
      <c r="BX1236" s="10" t="b">
        <f t="shared" si="465"/>
        <v>1</v>
      </c>
      <c r="BY1236" s="10" t="b">
        <f t="shared" si="466"/>
        <v>1</v>
      </c>
      <c r="BZ1236" s="10" t="b">
        <f t="shared" si="467"/>
        <v>1</v>
      </c>
      <c r="CA1236" s="10" t="b">
        <f t="shared" si="468"/>
        <v>1</v>
      </c>
      <c r="CB1236" s="10" t="b">
        <f t="shared" si="469"/>
        <v>1</v>
      </c>
      <c r="CC1236" s="10" t="b">
        <f t="shared" si="470"/>
        <v>1</v>
      </c>
    </row>
    <row r="1237" spans="1:81" ht="14.25" x14ac:dyDescent="0.15">
      <c r="A1237" s="11">
        <v>21006</v>
      </c>
      <c r="B1237">
        <v>50</v>
      </c>
      <c r="C1237" t="str">
        <f t="shared" ca="1" si="454"/>
        <v>1503011,1504011,1503012,1303012,1205013,1406013</v>
      </c>
      <c r="D1237" t="str">
        <f t="shared" si="455"/>
        <v>1,1,1,1,1,1</v>
      </c>
      <c r="E1237" t="str">
        <f t="shared" si="456"/>
        <v>929,929,929,929,929,929</v>
      </c>
      <c r="G1237">
        <f t="shared" ca="1" si="457"/>
        <v>1503011</v>
      </c>
      <c r="H1237">
        <f t="shared" ca="1" si="458"/>
        <v>1504011</v>
      </c>
      <c r="I1237">
        <f t="shared" ca="1" si="459"/>
        <v>1503012</v>
      </c>
      <c r="J1237">
        <f t="shared" ca="1" si="460"/>
        <v>1303012</v>
      </c>
      <c r="K1237">
        <f t="shared" ca="1" si="461"/>
        <v>1205013</v>
      </c>
      <c r="L1237">
        <f t="shared" ca="1" si="462"/>
        <v>1406013</v>
      </c>
      <c r="M1237" s="2">
        <v>1</v>
      </c>
      <c r="N1237" s="7">
        <v>1</v>
      </c>
      <c r="O1237">
        <v>1</v>
      </c>
      <c r="P1237" s="7">
        <v>1</v>
      </c>
      <c r="Q1237">
        <v>1</v>
      </c>
      <c r="R1237" s="7">
        <v>1</v>
      </c>
      <c r="S1237">
        <f t="shared" si="463"/>
        <v>929</v>
      </c>
      <c r="T1237">
        <f t="shared" si="474"/>
        <v>929</v>
      </c>
      <c r="U1237">
        <f t="shared" si="474"/>
        <v>929</v>
      </c>
      <c r="V1237">
        <f t="shared" si="474"/>
        <v>929</v>
      </c>
      <c r="W1237">
        <f t="shared" si="474"/>
        <v>929</v>
      </c>
      <c r="X1237">
        <f t="shared" si="474"/>
        <v>929</v>
      </c>
      <c r="Y1237" s="2">
        <v>1</v>
      </c>
      <c r="Z1237" s="2">
        <v>1</v>
      </c>
      <c r="AA1237" s="2">
        <v>2</v>
      </c>
      <c r="AB1237" s="2">
        <v>2</v>
      </c>
      <c r="AC1237" s="2">
        <v>3</v>
      </c>
      <c r="AD1237" s="2">
        <v>3</v>
      </c>
      <c r="AE1237">
        <f t="shared" ca="1" si="452"/>
        <v>503</v>
      </c>
      <c r="AF1237">
        <f t="shared" ca="1" si="473"/>
        <v>504</v>
      </c>
      <c r="AG1237">
        <f t="shared" ca="1" si="473"/>
        <v>503</v>
      </c>
      <c r="AH1237">
        <f t="shared" ca="1" si="473"/>
        <v>303</v>
      </c>
      <c r="AI1237">
        <f t="shared" ca="1" si="473"/>
        <v>205</v>
      </c>
      <c r="AJ1237">
        <f t="shared" ca="1" si="473"/>
        <v>406</v>
      </c>
      <c r="AM1237">
        <v>3</v>
      </c>
      <c r="AN1237" s="4">
        <v>15</v>
      </c>
      <c r="AO1237">
        <v>6</v>
      </c>
      <c r="AP1237">
        <f t="shared" si="471"/>
        <v>929</v>
      </c>
      <c r="AQ1237">
        <f t="shared" si="472"/>
        <v>83571</v>
      </c>
      <c r="AR1237">
        <f t="shared" si="453"/>
        <v>89440.706290252274</v>
      </c>
      <c r="AT1237">
        <v>218.84</v>
      </c>
      <c r="AU1237" s="1">
        <f t="shared" si="464"/>
        <v>17258.471999999998</v>
      </c>
      <c r="AW1237">
        <v>50</v>
      </c>
      <c r="AX1237" s="2">
        <v>6</v>
      </c>
      <c r="AZ1237">
        <v>217297.92000000001</v>
      </c>
      <c r="BA1237">
        <v>18108.16</v>
      </c>
      <c r="BB1237">
        <v>2201.9499999999998</v>
      </c>
      <c r="BC1237">
        <v>217297.92000000001</v>
      </c>
      <c r="BD1237">
        <v>18108.16</v>
      </c>
      <c r="BE1237">
        <v>2201.9499999999998</v>
      </c>
      <c r="BF1237">
        <v>217297.92000000001</v>
      </c>
      <c r="BG1237">
        <v>18108.16</v>
      </c>
      <c r="BH1237">
        <v>2201.9499999999998</v>
      </c>
      <c r="BI1237">
        <v>217297.92000000001</v>
      </c>
      <c r="BJ1237">
        <v>18108.16</v>
      </c>
      <c r="BK1237">
        <v>2201.9499999999998</v>
      </c>
      <c r="BL1237">
        <v>217297.92000000001</v>
      </c>
      <c r="BM1237">
        <v>18108.16</v>
      </c>
      <c r="BN1237">
        <v>2201.9499999999998</v>
      </c>
      <c r="BR1237">
        <v>1303013</v>
      </c>
      <c r="BS1237">
        <v>1504013</v>
      </c>
      <c r="BT1237">
        <v>1404012</v>
      </c>
      <c r="BU1237">
        <v>1503013</v>
      </c>
      <c r="BV1237">
        <v>1503013</v>
      </c>
      <c r="BW1237">
        <v>1304013</v>
      </c>
      <c r="BX1237" s="10" t="b">
        <f t="shared" si="465"/>
        <v>1</v>
      </c>
      <c r="BY1237" s="10" t="b">
        <f t="shared" si="466"/>
        <v>1</v>
      </c>
      <c r="BZ1237" s="10" t="b">
        <f t="shared" si="467"/>
        <v>1</v>
      </c>
      <c r="CA1237" s="10" t="b">
        <f t="shared" si="468"/>
        <v>1</v>
      </c>
      <c r="CB1237" s="10" t="b">
        <f t="shared" si="469"/>
        <v>1</v>
      </c>
      <c r="CC1237" s="10" t="b">
        <f t="shared" si="470"/>
        <v>1</v>
      </c>
    </row>
    <row r="1238" spans="1:81" ht="14.25" x14ac:dyDescent="0.15">
      <c r="A1238" s="11">
        <v>21007</v>
      </c>
      <c r="B1238">
        <v>50</v>
      </c>
      <c r="C1238" t="str">
        <f t="shared" ca="1" si="454"/>
        <v>1403011,1304011,1406012,1206012,1503013,1205013</v>
      </c>
      <c r="D1238" t="str">
        <f t="shared" si="455"/>
        <v>1,1,1,1,1,1</v>
      </c>
      <c r="E1238" t="str">
        <f t="shared" si="456"/>
        <v>929,929,929,929,929,929</v>
      </c>
      <c r="G1238">
        <f t="shared" ca="1" si="457"/>
        <v>1403011</v>
      </c>
      <c r="H1238">
        <f t="shared" ca="1" si="458"/>
        <v>1304011</v>
      </c>
      <c r="I1238">
        <f t="shared" ca="1" si="459"/>
        <v>1406012</v>
      </c>
      <c r="J1238">
        <f t="shared" ca="1" si="460"/>
        <v>1206012</v>
      </c>
      <c r="K1238">
        <f t="shared" ca="1" si="461"/>
        <v>1503013</v>
      </c>
      <c r="L1238">
        <f t="shared" ca="1" si="462"/>
        <v>1205013</v>
      </c>
      <c r="M1238" s="2">
        <v>1</v>
      </c>
      <c r="N1238" s="7">
        <v>1</v>
      </c>
      <c r="O1238">
        <v>1</v>
      </c>
      <c r="P1238" s="7">
        <v>1</v>
      </c>
      <c r="Q1238">
        <v>1</v>
      </c>
      <c r="R1238" s="7">
        <v>1</v>
      </c>
      <c r="S1238">
        <f t="shared" si="463"/>
        <v>929</v>
      </c>
      <c r="T1238">
        <f t="shared" si="474"/>
        <v>929</v>
      </c>
      <c r="U1238">
        <f t="shared" si="474"/>
        <v>929</v>
      </c>
      <c r="V1238">
        <f t="shared" si="474"/>
        <v>929</v>
      </c>
      <c r="W1238">
        <f t="shared" si="474"/>
        <v>929</v>
      </c>
      <c r="X1238">
        <f t="shared" si="474"/>
        <v>929</v>
      </c>
      <c r="Y1238" s="2">
        <v>1</v>
      </c>
      <c r="Z1238" s="2">
        <v>1</v>
      </c>
      <c r="AA1238" s="2">
        <v>2</v>
      </c>
      <c r="AB1238" s="2">
        <v>2</v>
      </c>
      <c r="AC1238" s="2">
        <v>3</v>
      </c>
      <c r="AD1238" s="2">
        <v>3</v>
      </c>
      <c r="AE1238">
        <f t="shared" ca="1" si="452"/>
        <v>403</v>
      </c>
      <c r="AF1238">
        <f t="shared" ca="1" si="473"/>
        <v>304</v>
      </c>
      <c r="AG1238">
        <f t="shared" ca="1" si="473"/>
        <v>406</v>
      </c>
      <c r="AH1238">
        <f t="shared" ca="1" si="473"/>
        <v>206</v>
      </c>
      <c r="AI1238">
        <f t="shared" ca="1" si="473"/>
        <v>503</v>
      </c>
      <c r="AJ1238">
        <f t="shared" ca="1" si="473"/>
        <v>205</v>
      </c>
      <c r="AM1238">
        <v>1</v>
      </c>
      <c r="AN1238" s="4">
        <v>15</v>
      </c>
      <c r="AO1238">
        <v>6</v>
      </c>
      <c r="AP1238">
        <f t="shared" si="471"/>
        <v>929</v>
      </c>
      <c r="AQ1238">
        <f t="shared" si="472"/>
        <v>83571</v>
      </c>
      <c r="AR1238">
        <f t="shared" si="453"/>
        <v>89443.753555114337</v>
      </c>
      <c r="AT1238">
        <v>218.98</v>
      </c>
      <c r="AU1238" s="1">
        <f t="shared" si="464"/>
        <v>17259.059999999998</v>
      </c>
      <c r="AW1238">
        <v>50</v>
      </c>
      <c r="AX1238" s="2">
        <v>6</v>
      </c>
      <c r="AZ1238">
        <v>217297.92000000001</v>
      </c>
      <c r="BA1238">
        <v>18108.16</v>
      </c>
      <c r="BB1238">
        <v>2201.9499999999998</v>
      </c>
      <c r="BC1238">
        <v>217297.92000000001</v>
      </c>
      <c r="BD1238">
        <v>18108.16</v>
      </c>
      <c r="BE1238">
        <v>2201.9499999999998</v>
      </c>
      <c r="BF1238">
        <v>217297.92000000001</v>
      </c>
      <c r="BG1238">
        <v>18108.16</v>
      </c>
      <c r="BH1238">
        <v>2201.9499999999998</v>
      </c>
      <c r="BI1238">
        <v>217297.92000000001</v>
      </c>
      <c r="BJ1238">
        <v>18108.16</v>
      </c>
      <c r="BK1238">
        <v>2201.9499999999998</v>
      </c>
      <c r="BL1238">
        <v>217297.92000000001</v>
      </c>
      <c r="BM1238">
        <v>18108.16</v>
      </c>
      <c r="BN1238">
        <v>2201.9499999999998</v>
      </c>
      <c r="BR1238">
        <v>1205012</v>
      </c>
      <c r="BS1238">
        <v>1203011</v>
      </c>
      <c r="BT1238">
        <v>1504013</v>
      </c>
      <c r="BU1238">
        <v>1203011</v>
      </c>
      <c r="BV1238">
        <v>1203011</v>
      </c>
      <c r="BW1238">
        <v>1203011</v>
      </c>
      <c r="BX1238" s="10" t="b">
        <f t="shared" si="465"/>
        <v>1</v>
      </c>
      <c r="BY1238" s="10" t="b">
        <f t="shared" si="466"/>
        <v>1</v>
      </c>
      <c r="BZ1238" s="10" t="b">
        <f t="shared" si="467"/>
        <v>1</v>
      </c>
      <c r="CA1238" s="10" t="b">
        <f t="shared" si="468"/>
        <v>1</v>
      </c>
      <c r="CB1238" s="10" t="b">
        <f t="shared" si="469"/>
        <v>1</v>
      </c>
      <c r="CC1238" s="10" t="b">
        <f t="shared" si="470"/>
        <v>1</v>
      </c>
    </row>
    <row r="1239" spans="1:81" ht="14.25" x14ac:dyDescent="0.15">
      <c r="A1239" s="11">
        <v>21008</v>
      </c>
      <c r="B1239">
        <v>50</v>
      </c>
      <c r="C1239" t="str">
        <f t="shared" ca="1" si="454"/>
        <v>1304011,1504011,1303012,1101012,1406013,1101013</v>
      </c>
      <c r="D1239" t="str">
        <f t="shared" si="455"/>
        <v>1,1,1,1,1,1</v>
      </c>
      <c r="E1239" t="str">
        <f t="shared" si="456"/>
        <v>929,929,929,929,929,929</v>
      </c>
      <c r="G1239">
        <f t="shared" ca="1" si="457"/>
        <v>1304011</v>
      </c>
      <c r="H1239">
        <f t="shared" ca="1" si="458"/>
        <v>1504011</v>
      </c>
      <c r="I1239">
        <f t="shared" ca="1" si="459"/>
        <v>1303012</v>
      </c>
      <c r="J1239">
        <f t="shared" ca="1" si="460"/>
        <v>1101012</v>
      </c>
      <c r="K1239">
        <f t="shared" ca="1" si="461"/>
        <v>1406013</v>
      </c>
      <c r="L1239">
        <f t="shared" ca="1" si="462"/>
        <v>1101013</v>
      </c>
      <c r="M1239" s="2">
        <v>1</v>
      </c>
      <c r="N1239" s="7">
        <v>1</v>
      </c>
      <c r="O1239">
        <v>1</v>
      </c>
      <c r="P1239" s="7">
        <v>1</v>
      </c>
      <c r="Q1239">
        <v>1</v>
      </c>
      <c r="R1239" s="7">
        <v>1</v>
      </c>
      <c r="S1239">
        <f t="shared" si="463"/>
        <v>929</v>
      </c>
      <c r="T1239">
        <f t="shared" si="474"/>
        <v>929</v>
      </c>
      <c r="U1239">
        <f t="shared" si="474"/>
        <v>929</v>
      </c>
      <c r="V1239">
        <f t="shared" si="474"/>
        <v>929</v>
      </c>
      <c r="W1239">
        <f t="shared" si="474"/>
        <v>929</v>
      </c>
      <c r="X1239">
        <f t="shared" si="474"/>
        <v>929</v>
      </c>
      <c r="Y1239" s="2">
        <v>1</v>
      </c>
      <c r="Z1239" s="2">
        <v>1</v>
      </c>
      <c r="AA1239" s="2">
        <v>2</v>
      </c>
      <c r="AB1239" s="2">
        <v>2</v>
      </c>
      <c r="AC1239" s="2">
        <v>3</v>
      </c>
      <c r="AD1239" s="2">
        <v>3</v>
      </c>
      <c r="AE1239">
        <f t="shared" ca="1" si="452"/>
        <v>304</v>
      </c>
      <c r="AF1239">
        <f t="shared" ca="1" si="473"/>
        <v>504</v>
      </c>
      <c r="AG1239">
        <f t="shared" ca="1" si="473"/>
        <v>303</v>
      </c>
      <c r="AH1239">
        <f t="shared" ca="1" si="473"/>
        <v>101</v>
      </c>
      <c r="AI1239">
        <f t="shared" ca="1" si="473"/>
        <v>406</v>
      </c>
      <c r="AJ1239">
        <f t="shared" ca="1" si="473"/>
        <v>101</v>
      </c>
      <c r="AM1239">
        <v>2</v>
      </c>
      <c r="AN1239" s="4">
        <v>15</v>
      </c>
      <c r="AO1239">
        <v>6</v>
      </c>
      <c r="AP1239">
        <f t="shared" si="471"/>
        <v>929</v>
      </c>
      <c r="AQ1239">
        <f t="shared" si="472"/>
        <v>83571</v>
      </c>
      <c r="AR1239">
        <f t="shared" si="453"/>
        <v>89446.800819976444</v>
      </c>
      <c r="AT1239">
        <v>219.12</v>
      </c>
      <c r="AU1239" s="1">
        <f t="shared" si="464"/>
        <v>17259.648000000001</v>
      </c>
      <c r="AW1239">
        <v>50</v>
      </c>
      <c r="AX1239" s="2">
        <v>6</v>
      </c>
      <c r="AZ1239">
        <v>217297.92000000001</v>
      </c>
      <c r="BA1239">
        <v>18108.16</v>
      </c>
      <c r="BB1239">
        <v>2201.9499999999998</v>
      </c>
      <c r="BC1239">
        <v>217297.92000000001</v>
      </c>
      <c r="BD1239">
        <v>18108.16</v>
      </c>
      <c r="BE1239">
        <v>2201.9499999999998</v>
      </c>
      <c r="BF1239">
        <v>217297.92000000001</v>
      </c>
      <c r="BG1239">
        <v>18108.16</v>
      </c>
      <c r="BH1239">
        <v>2201.9499999999998</v>
      </c>
      <c r="BI1239">
        <v>217297.92000000001</v>
      </c>
      <c r="BJ1239">
        <v>18108.16</v>
      </c>
      <c r="BK1239">
        <v>2201.9499999999998</v>
      </c>
      <c r="BL1239">
        <v>217297.92000000001</v>
      </c>
      <c r="BM1239">
        <v>18108.16</v>
      </c>
      <c r="BN1239">
        <v>2201.9499999999998</v>
      </c>
      <c r="BR1239">
        <v>1204012</v>
      </c>
      <c r="BS1239">
        <v>1503013</v>
      </c>
      <c r="BT1239">
        <v>1102012</v>
      </c>
      <c r="BU1239">
        <v>1102012</v>
      </c>
      <c r="BV1239">
        <v>1405012</v>
      </c>
      <c r="BW1239">
        <v>1404012</v>
      </c>
      <c r="BX1239" s="10" t="b">
        <f t="shared" si="465"/>
        <v>1</v>
      </c>
      <c r="BY1239" s="10" t="b">
        <f t="shared" si="466"/>
        <v>1</v>
      </c>
      <c r="BZ1239" s="10" t="b">
        <f t="shared" si="467"/>
        <v>1</v>
      </c>
      <c r="CA1239" s="10" t="b">
        <f t="shared" si="468"/>
        <v>1</v>
      </c>
      <c r="CB1239" s="10" t="b">
        <f t="shared" si="469"/>
        <v>1</v>
      </c>
      <c r="CC1239" s="10" t="b">
        <f t="shared" si="470"/>
        <v>1</v>
      </c>
    </row>
    <row r="1240" spans="1:81" ht="14.25" x14ac:dyDescent="0.15">
      <c r="A1240" s="11">
        <v>21009</v>
      </c>
      <c r="B1240">
        <v>50</v>
      </c>
      <c r="C1240" t="str">
        <f t="shared" ca="1" si="454"/>
        <v>1405011,1102011,1101012,1406012,1304013,1303013</v>
      </c>
      <c r="D1240" t="str">
        <f t="shared" si="455"/>
        <v>1,1,1,1,1,1</v>
      </c>
      <c r="E1240" t="str">
        <f t="shared" si="456"/>
        <v>929,929,929,929,929,929</v>
      </c>
      <c r="G1240">
        <f t="shared" ca="1" si="457"/>
        <v>1405011</v>
      </c>
      <c r="H1240">
        <f t="shared" ca="1" si="458"/>
        <v>1102011</v>
      </c>
      <c r="I1240">
        <f t="shared" ca="1" si="459"/>
        <v>1101012</v>
      </c>
      <c r="J1240">
        <f t="shared" ca="1" si="460"/>
        <v>1406012</v>
      </c>
      <c r="K1240">
        <f t="shared" ca="1" si="461"/>
        <v>1304013</v>
      </c>
      <c r="L1240">
        <f t="shared" ca="1" si="462"/>
        <v>1303013</v>
      </c>
      <c r="M1240" s="2">
        <v>1</v>
      </c>
      <c r="N1240" s="7">
        <v>1</v>
      </c>
      <c r="O1240">
        <v>1</v>
      </c>
      <c r="P1240" s="7">
        <v>1</v>
      </c>
      <c r="Q1240">
        <v>1</v>
      </c>
      <c r="R1240" s="7">
        <v>1</v>
      </c>
      <c r="S1240">
        <f t="shared" si="463"/>
        <v>929</v>
      </c>
      <c r="T1240">
        <f t="shared" si="474"/>
        <v>929</v>
      </c>
      <c r="U1240">
        <f t="shared" si="474"/>
        <v>929</v>
      </c>
      <c r="V1240">
        <f t="shared" si="474"/>
        <v>929</v>
      </c>
      <c r="W1240">
        <f t="shared" si="474"/>
        <v>929</v>
      </c>
      <c r="X1240">
        <f t="shared" si="474"/>
        <v>929</v>
      </c>
      <c r="Y1240" s="2">
        <v>1</v>
      </c>
      <c r="Z1240" s="2">
        <v>1</v>
      </c>
      <c r="AA1240" s="2">
        <v>2</v>
      </c>
      <c r="AB1240" s="2">
        <v>2</v>
      </c>
      <c r="AC1240" s="2">
        <v>3</v>
      </c>
      <c r="AD1240" s="2">
        <v>3</v>
      </c>
      <c r="AE1240">
        <f t="shared" ca="1" si="452"/>
        <v>405</v>
      </c>
      <c r="AF1240">
        <f t="shared" ca="1" si="473"/>
        <v>102</v>
      </c>
      <c r="AG1240">
        <f t="shared" ca="1" si="473"/>
        <v>101</v>
      </c>
      <c r="AH1240">
        <f t="shared" ca="1" si="473"/>
        <v>406</v>
      </c>
      <c r="AI1240">
        <f t="shared" ca="1" si="473"/>
        <v>304</v>
      </c>
      <c r="AJ1240">
        <f t="shared" ca="1" si="473"/>
        <v>303</v>
      </c>
      <c r="AM1240">
        <v>3</v>
      </c>
      <c r="AN1240" s="4">
        <v>15</v>
      </c>
      <c r="AO1240">
        <v>6</v>
      </c>
      <c r="AP1240">
        <f t="shared" si="471"/>
        <v>929</v>
      </c>
      <c r="AQ1240">
        <f t="shared" si="472"/>
        <v>83571</v>
      </c>
      <c r="AR1240">
        <f t="shared" si="453"/>
        <v>89449.848084838493</v>
      </c>
      <c r="AT1240">
        <v>219.26</v>
      </c>
      <c r="AU1240" s="1">
        <f t="shared" si="464"/>
        <v>17260.236000000001</v>
      </c>
      <c r="AW1240">
        <v>50</v>
      </c>
      <c r="AX1240" s="2">
        <v>6</v>
      </c>
      <c r="AZ1240">
        <v>217297.92000000001</v>
      </c>
      <c r="BA1240">
        <v>18108.16</v>
      </c>
      <c r="BB1240">
        <v>2201.9499999999998</v>
      </c>
      <c r="BC1240">
        <v>217297.92000000001</v>
      </c>
      <c r="BD1240">
        <v>18108.16</v>
      </c>
      <c r="BE1240">
        <v>2201.9499999999998</v>
      </c>
      <c r="BF1240">
        <v>217297.92000000001</v>
      </c>
      <c r="BG1240">
        <v>18108.16</v>
      </c>
      <c r="BH1240">
        <v>2201.9499999999998</v>
      </c>
      <c r="BI1240">
        <v>217297.92000000001</v>
      </c>
      <c r="BJ1240">
        <v>18108.16</v>
      </c>
      <c r="BK1240">
        <v>2201.9499999999998</v>
      </c>
      <c r="BL1240">
        <v>217297.92000000001</v>
      </c>
      <c r="BM1240">
        <v>18108.16</v>
      </c>
      <c r="BN1240">
        <v>2201.9499999999998</v>
      </c>
      <c r="BR1240">
        <v>1205012</v>
      </c>
      <c r="BS1240">
        <v>1204012</v>
      </c>
      <c r="BT1240">
        <v>1504013</v>
      </c>
      <c r="BU1240">
        <v>1303013</v>
      </c>
      <c r="BV1240">
        <v>1101013</v>
      </c>
      <c r="BW1240">
        <v>1504013</v>
      </c>
      <c r="BX1240" s="10" t="b">
        <f t="shared" si="465"/>
        <v>1</v>
      </c>
      <c r="BY1240" s="10" t="b">
        <f t="shared" si="466"/>
        <v>1</v>
      </c>
      <c r="BZ1240" s="10" t="b">
        <f t="shared" si="467"/>
        <v>1</v>
      </c>
      <c r="CA1240" s="10" t="b">
        <f t="shared" si="468"/>
        <v>1</v>
      </c>
      <c r="CB1240" s="10" t="b">
        <f t="shared" si="469"/>
        <v>1</v>
      </c>
      <c r="CC1240" s="10" t="b">
        <f t="shared" si="470"/>
        <v>1</v>
      </c>
    </row>
    <row r="1241" spans="1:81" ht="14.25" x14ac:dyDescent="0.15">
      <c r="A1241" s="11">
        <v>21010</v>
      </c>
      <c r="B1241">
        <v>50</v>
      </c>
      <c r="C1241" t="str">
        <f t="shared" ca="1" si="454"/>
        <v>1205011,1406011,1404012,1405012,1203013,1101013</v>
      </c>
      <c r="D1241" t="str">
        <f t="shared" si="455"/>
        <v>1,1,1,1,1,1</v>
      </c>
      <c r="E1241" t="str">
        <f t="shared" si="456"/>
        <v>932,932,932,932,932,932</v>
      </c>
      <c r="G1241">
        <f t="shared" ca="1" si="457"/>
        <v>1205011</v>
      </c>
      <c r="H1241">
        <f t="shared" ca="1" si="458"/>
        <v>1406011</v>
      </c>
      <c r="I1241">
        <f t="shared" ca="1" si="459"/>
        <v>1404012</v>
      </c>
      <c r="J1241">
        <f t="shared" ca="1" si="460"/>
        <v>1405012</v>
      </c>
      <c r="K1241">
        <f t="shared" ca="1" si="461"/>
        <v>1203013</v>
      </c>
      <c r="L1241">
        <f t="shared" ca="1" si="462"/>
        <v>1101013</v>
      </c>
      <c r="M1241" s="2">
        <v>1</v>
      </c>
      <c r="N1241" s="7">
        <v>1</v>
      </c>
      <c r="O1241">
        <v>1</v>
      </c>
      <c r="P1241" s="7">
        <v>1</v>
      </c>
      <c r="Q1241">
        <v>1</v>
      </c>
      <c r="R1241" s="7">
        <v>1</v>
      </c>
      <c r="S1241">
        <f t="shared" si="463"/>
        <v>932</v>
      </c>
      <c r="T1241">
        <f t="shared" si="474"/>
        <v>932</v>
      </c>
      <c r="U1241">
        <f t="shared" si="474"/>
        <v>932</v>
      </c>
      <c r="V1241">
        <f t="shared" si="474"/>
        <v>932</v>
      </c>
      <c r="W1241">
        <f t="shared" si="474"/>
        <v>932</v>
      </c>
      <c r="X1241">
        <f t="shared" si="474"/>
        <v>932</v>
      </c>
      <c r="Y1241" s="2">
        <v>1</v>
      </c>
      <c r="Z1241" s="2">
        <v>1</v>
      </c>
      <c r="AA1241" s="2">
        <v>2</v>
      </c>
      <c r="AB1241" s="2">
        <v>2</v>
      </c>
      <c r="AC1241" s="2">
        <v>3</v>
      </c>
      <c r="AD1241" s="2">
        <v>3</v>
      </c>
      <c r="AE1241">
        <f t="shared" ca="1" si="452"/>
        <v>205</v>
      </c>
      <c r="AF1241">
        <f t="shared" ca="1" si="473"/>
        <v>406</v>
      </c>
      <c r="AG1241">
        <f t="shared" ca="1" si="473"/>
        <v>404</v>
      </c>
      <c r="AH1241">
        <f t="shared" ca="1" si="473"/>
        <v>405</v>
      </c>
      <c r="AI1241">
        <f t="shared" ca="1" si="473"/>
        <v>203</v>
      </c>
      <c r="AJ1241">
        <f t="shared" ca="1" si="473"/>
        <v>101</v>
      </c>
      <c r="AM1241">
        <v>1</v>
      </c>
      <c r="AN1241" s="4">
        <v>25</v>
      </c>
      <c r="AO1241">
        <v>6</v>
      </c>
      <c r="AP1241">
        <f t="shared" si="471"/>
        <v>932</v>
      </c>
      <c r="AQ1241">
        <f t="shared" si="472"/>
        <v>83838</v>
      </c>
      <c r="AR1241">
        <f t="shared" si="453"/>
        <v>89737.569315914778</v>
      </c>
      <c r="AT1241">
        <v>219.4</v>
      </c>
      <c r="AU1241" s="1">
        <f t="shared" si="464"/>
        <v>17314.968000000001</v>
      </c>
      <c r="AW1241">
        <v>50</v>
      </c>
      <c r="AX1241" s="2">
        <v>6</v>
      </c>
      <c r="AZ1241">
        <v>218019.84</v>
      </c>
      <c r="BA1241">
        <v>18168.32</v>
      </c>
      <c r="BB1241">
        <v>2209</v>
      </c>
      <c r="BC1241">
        <v>218019.84</v>
      </c>
      <c r="BD1241">
        <v>18168.32</v>
      </c>
      <c r="BE1241">
        <v>2209</v>
      </c>
      <c r="BF1241">
        <v>218019.84</v>
      </c>
      <c r="BG1241">
        <v>18168.32</v>
      </c>
      <c r="BH1241">
        <v>2209</v>
      </c>
      <c r="BI1241">
        <v>218019.84</v>
      </c>
      <c r="BJ1241">
        <v>18168.32</v>
      </c>
      <c r="BK1241">
        <v>2209</v>
      </c>
      <c r="BL1241">
        <v>218019.84</v>
      </c>
      <c r="BM1241">
        <v>18168.32</v>
      </c>
      <c r="BN1241">
        <v>2209</v>
      </c>
      <c r="BR1241">
        <v>1206011</v>
      </c>
      <c r="BS1241">
        <v>1304013</v>
      </c>
      <c r="BT1241">
        <v>1504013</v>
      </c>
      <c r="BU1241">
        <v>1406011</v>
      </c>
      <c r="BV1241">
        <v>1102013</v>
      </c>
      <c r="BW1241">
        <v>1404012</v>
      </c>
      <c r="BX1241" s="10" t="b">
        <f t="shared" si="465"/>
        <v>1</v>
      </c>
      <c r="BY1241" s="10" t="b">
        <f t="shared" si="466"/>
        <v>1</v>
      </c>
      <c r="BZ1241" s="10" t="b">
        <f t="shared" si="467"/>
        <v>1</v>
      </c>
      <c r="CA1241" s="10" t="b">
        <f t="shared" si="468"/>
        <v>1</v>
      </c>
      <c r="CB1241" s="10" t="b">
        <f t="shared" si="469"/>
        <v>1</v>
      </c>
      <c r="CC1241" s="10" t="b">
        <f t="shared" si="470"/>
        <v>1</v>
      </c>
    </row>
    <row r="1242" spans="1:81" ht="14.25" x14ac:dyDescent="0.15">
      <c r="A1242" s="11">
        <v>21011</v>
      </c>
      <c r="B1242">
        <v>50</v>
      </c>
      <c r="C1242" t="str">
        <f t="shared" ca="1" si="454"/>
        <v>1101011,1504011,1303012,1406012,1403013,1205013</v>
      </c>
      <c r="D1242" t="str">
        <f t="shared" si="455"/>
        <v>1,1,1,1,1,1</v>
      </c>
      <c r="E1242" t="str">
        <f t="shared" si="456"/>
        <v>932,932,932,932,932,932</v>
      </c>
      <c r="G1242">
        <f t="shared" ca="1" si="457"/>
        <v>1101011</v>
      </c>
      <c r="H1242">
        <f t="shared" ca="1" si="458"/>
        <v>1504011</v>
      </c>
      <c r="I1242">
        <f t="shared" ca="1" si="459"/>
        <v>1303012</v>
      </c>
      <c r="J1242">
        <f t="shared" ca="1" si="460"/>
        <v>1406012</v>
      </c>
      <c r="K1242">
        <f t="shared" ca="1" si="461"/>
        <v>1403013</v>
      </c>
      <c r="L1242">
        <f t="shared" ca="1" si="462"/>
        <v>1205013</v>
      </c>
      <c r="M1242" s="2">
        <v>1</v>
      </c>
      <c r="N1242" s="7">
        <v>1</v>
      </c>
      <c r="O1242">
        <v>1</v>
      </c>
      <c r="P1242" s="7">
        <v>1</v>
      </c>
      <c r="Q1242">
        <v>1</v>
      </c>
      <c r="R1242" s="7">
        <v>1</v>
      </c>
      <c r="S1242">
        <f t="shared" si="463"/>
        <v>932</v>
      </c>
      <c r="T1242">
        <f t="shared" si="474"/>
        <v>932</v>
      </c>
      <c r="U1242">
        <f t="shared" si="474"/>
        <v>932</v>
      </c>
      <c r="V1242">
        <f t="shared" si="474"/>
        <v>932</v>
      </c>
      <c r="W1242">
        <f t="shared" si="474"/>
        <v>932</v>
      </c>
      <c r="X1242">
        <f t="shared" si="474"/>
        <v>932</v>
      </c>
      <c r="Y1242" s="2">
        <v>1</v>
      </c>
      <c r="Z1242" s="2">
        <v>1</v>
      </c>
      <c r="AA1242" s="2">
        <v>2</v>
      </c>
      <c r="AB1242" s="2">
        <v>2</v>
      </c>
      <c r="AC1242" s="2">
        <v>3</v>
      </c>
      <c r="AD1242" s="2">
        <v>3</v>
      </c>
      <c r="AE1242">
        <f t="shared" ca="1" si="452"/>
        <v>101</v>
      </c>
      <c r="AF1242">
        <f t="shared" ca="1" si="473"/>
        <v>504</v>
      </c>
      <c r="AG1242">
        <f t="shared" ca="1" si="473"/>
        <v>303</v>
      </c>
      <c r="AH1242">
        <f t="shared" ca="1" si="473"/>
        <v>406</v>
      </c>
      <c r="AI1242">
        <f t="shared" ca="1" si="473"/>
        <v>403</v>
      </c>
      <c r="AJ1242">
        <f t="shared" ca="1" si="473"/>
        <v>205</v>
      </c>
      <c r="AM1242">
        <v>2</v>
      </c>
      <c r="AN1242" s="4">
        <v>15</v>
      </c>
      <c r="AO1242">
        <v>6</v>
      </c>
      <c r="AP1242">
        <f t="shared" si="471"/>
        <v>932</v>
      </c>
      <c r="AQ1242">
        <f t="shared" si="472"/>
        <v>83838</v>
      </c>
      <c r="AR1242">
        <f t="shared" si="453"/>
        <v>89740.616719222613</v>
      </c>
      <c r="AT1242">
        <v>219.54</v>
      </c>
      <c r="AU1242" s="1">
        <f t="shared" si="464"/>
        <v>17315.556</v>
      </c>
      <c r="AW1242">
        <v>50</v>
      </c>
      <c r="AX1242" s="2">
        <v>6</v>
      </c>
      <c r="AZ1242">
        <v>218019.84</v>
      </c>
      <c r="BA1242">
        <v>18168.32</v>
      </c>
      <c r="BB1242">
        <v>2209</v>
      </c>
      <c r="BC1242">
        <v>218019.84</v>
      </c>
      <c r="BD1242">
        <v>18168.32</v>
      </c>
      <c r="BE1242">
        <v>2209</v>
      </c>
      <c r="BF1242">
        <v>218019.84</v>
      </c>
      <c r="BG1242">
        <v>18168.32</v>
      </c>
      <c r="BH1242">
        <v>2209</v>
      </c>
      <c r="BI1242">
        <v>218019.84</v>
      </c>
      <c r="BJ1242">
        <v>18168.32</v>
      </c>
      <c r="BK1242">
        <v>2209</v>
      </c>
      <c r="BL1242">
        <v>218019.84</v>
      </c>
      <c r="BM1242">
        <v>18168.32</v>
      </c>
      <c r="BN1242">
        <v>2209</v>
      </c>
      <c r="BR1242">
        <v>1204012</v>
      </c>
      <c r="BS1242">
        <v>1206011</v>
      </c>
      <c r="BT1242">
        <v>1303013</v>
      </c>
      <c r="BU1242">
        <v>1206011</v>
      </c>
      <c r="BV1242">
        <v>1203011</v>
      </c>
      <c r="BW1242">
        <v>1101013</v>
      </c>
      <c r="BX1242" s="10" t="b">
        <f t="shared" si="465"/>
        <v>1</v>
      </c>
      <c r="BY1242" s="10" t="b">
        <f t="shared" si="466"/>
        <v>1</v>
      </c>
      <c r="BZ1242" s="10" t="b">
        <f t="shared" si="467"/>
        <v>1</v>
      </c>
      <c r="CA1242" s="10" t="b">
        <f t="shared" si="468"/>
        <v>1</v>
      </c>
      <c r="CB1242" s="10" t="b">
        <f t="shared" si="469"/>
        <v>1</v>
      </c>
      <c r="CC1242" s="10" t="b">
        <f t="shared" si="470"/>
        <v>1</v>
      </c>
    </row>
    <row r="1243" spans="1:81" ht="14.25" x14ac:dyDescent="0.15">
      <c r="A1243" s="11">
        <v>21012</v>
      </c>
      <c r="B1243">
        <v>50</v>
      </c>
      <c r="C1243" t="str">
        <f t="shared" ca="1" si="454"/>
        <v>1504011,1403011,1504012,1403012,1204013,1304013</v>
      </c>
      <c r="D1243" t="str">
        <f t="shared" si="455"/>
        <v>1,1,1,1,1,1</v>
      </c>
      <c r="E1243" t="str">
        <f t="shared" si="456"/>
        <v>932,932,932,932,932,932</v>
      </c>
      <c r="G1243">
        <f t="shared" ca="1" si="457"/>
        <v>1504011</v>
      </c>
      <c r="H1243">
        <f t="shared" ca="1" si="458"/>
        <v>1403011</v>
      </c>
      <c r="I1243">
        <f t="shared" ca="1" si="459"/>
        <v>1504012</v>
      </c>
      <c r="J1243">
        <f t="shared" ca="1" si="460"/>
        <v>1403012</v>
      </c>
      <c r="K1243">
        <f t="shared" ca="1" si="461"/>
        <v>1204013</v>
      </c>
      <c r="L1243">
        <f t="shared" ca="1" si="462"/>
        <v>1304013</v>
      </c>
      <c r="M1243" s="2">
        <v>1</v>
      </c>
      <c r="N1243" s="7">
        <v>1</v>
      </c>
      <c r="O1243">
        <v>1</v>
      </c>
      <c r="P1243" s="7">
        <v>1</v>
      </c>
      <c r="Q1243">
        <v>1</v>
      </c>
      <c r="R1243" s="7">
        <v>1</v>
      </c>
      <c r="S1243">
        <f t="shared" si="463"/>
        <v>932</v>
      </c>
      <c r="T1243">
        <f t="shared" si="474"/>
        <v>932</v>
      </c>
      <c r="U1243">
        <f t="shared" si="474"/>
        <v>932</v>
      </c>
      <c r="V1243">
        <f t="shared" si="474"/>
        <v>932</v>
      </c>
      <c r="W1243">
        <f t="shared" si="474"/>
        <v>932</v>
      </c>
      <c r="X1243">
        <f t="shared" si="474"/>
        <v>932</v>
      </c>
      <c r="Y1243" s="2">
        <v>1</v>
      </c>
      <c r="Z1243" s="2">
        <v>1</v>
      </c>
      <c r="AA1243" s="2">
        <v>2</v>
      </c>
      <c r="AB1243" s="2">
        <v>2</v>
      </c>
      <c r="AC1243" s="2">
        <v>3</v>
      </c>
      <c r="AD1243" s="2">
        <v>3</v>
      </c>
      <c r="AE1243">
        <f t="shared" ca="1" si="452"/>
        <v>504</v>
      </c>
      <c r="AF1243">
        <f t="shared" ca="1" si="473"/>
        <v>403</v>
      </c>
      <c r="AG1243">
        <f t="shared" ca="1" si="473"/>
        <v>504</v>
      </c>
      <c r="AH1243">
        <f t="shared" ca="1" si="473"/>
        <v>403</v>
      </c>
      <c r="AI1243">
        <f t="shared" ca="1" si="473"/>
        <v>204</v>
      </c>
      <c r="AJ1243">
        <f t="shared" ca="1" si="473"/>
        <v>304</v>
      </c>
      <c r="AM1243">
        <v>3</v>
      </c>
      <c r="AN1243" s="4">
        <v>15</v>
      </c>
      <c r="AO1243">
        <v>6</v>
      </c>
      <c r="AP1243">
        <f t="shared" si="471"/>
        <v>932</v>
      </c>
      <c r="AQ1243">
        <f t="shared" si="472"/>
        <v>83838</v>
      </c>
      <c r="AR1243">
        <f t="shared" si="453"/>
        <v>89743.664122530419</v>
      </c>
      <c r="AT1243">
        <v>219.68</v>
      </c>
      <c r="AU1243" s="1">
        <f t="shared" si="464"/>
        <v>17316.144</v>
      </c>
      <c r="AW1243">
        <v>50</v>
      </c>
      <c r="AX1243" s="2">
        <v>6</v>
      </c>
      <c r="AZ1243">
        <v>218019.84</v>
      </c>
      <c r="BA1243">
        <v>18168.32</v>
      </c>
      <c r="BB1243">
        <v>2209</v>
      </c>
      <c r="BC1243">
        <v>218019.84</v>
      </c>
      <c r="BD1243">
        <v>18168.32</v>
      </c>
      <c r="BE1243">
        <v>2209</v>
      </c>
      <c r="BF1243">
        <v>218019.84</v>
      </c>
      <c r="BG1243">
        <v>18168.32</v>
      </c>
      <c r="BH1243">
        <v>2209</v>
      </c>
      <c r="BI1243">
        <v>218019.84</v>
      </c>
      <c r="BJ1243">
        <v>18168.32</v>
      </c>
      <c r="BK1243">
        <v>2209</v>
      </c>
      <c r="BL1243">
        <v>218019.84</v>
      </c>
      <c r="BM1243">
        <v>18168.32</v>
      </c>
      <c r="BN1243">
        <v>2209</v>
      </c>
      <c r="BR1243">
        <v>1102011</v>
      </c>
      <c r="BS1243">
        <v>1404012</v>
      </c>
      <c r="BT1243">
        <v>1101012</v>
      </c>
      <c r="BU1243">
        <v>1102012</v>
      </c>
      <c r="BV1243">
        <v>1102013</v>
      </c>
      <c r="BW1243">
        <v>1403011</v>
      </c>
      <c r="BX1243" s="10" t="b">
        <f t="shared" si="465"/>
        <v>1</v>
      </c>
      <c r="BY1243" s="10" t="b">
        <f t="shared" si="466"/>
        <v>1</v>
      </c>
      <c r="BZ1243" s="10" t="b">
        <f t="shared" si="467"/>
        <v>1</v>
      </c>
      <c r="CA1243" s="10" t="b">
        <f t="shared" si="468"/>
        <v>1</v>
      </c>
      <c r="CB1243" s="10" t="b">
        <f t="shared" si="469"/>
        <v>1</v>
      </c>
      <c r="CC1243" s="10" t="b">
        <f t="shared" si="470"/>
        <v>1</v>
      </c>
    </row>
    <row r="1244" spans="1:81" ht="14.25" x14ac:dyDescent="0.15">
      <c r="A1244" s="11">
        <v>21013</v>
      </c>
      <c r="B1244">
        <v>50</v>
      </c>
      <c r="C1244" t="str">
        <f t="shared" ca="1" si="454"/>
        <v>1303011,1204011,1405012,1504012,1405013,1403013</v>
      </c>
      <c r="D1244" t="str">
        <f t="shared" si="455"/>
        <v>1,1,1,1,1,1</v>
      </c>
      <c r="E1244" t="str">
        <f t="shared" si="456"/>
        <v>932,932,932,932,932,932</v>
      </c>
      <c r="G1244">
        <f t="shared" ca="1" si="457"/>
        <v>1303011</v>
      </c>
      <c r="H1244">
        <f t="shared" ca="1" si="458"/>
        <v>1204011</v>
      </c>
      <c r="I1244">
        <f t="shared" ca="1" si="459"/>
        <v>1405012</v>
      </c>
      <c r="J1244">
        <f t="shared" ca="1" si="460"/>
        <v>1504012</v>
      </c>
      <c r="K1244">
        <f t="shared" ca="1" si="461"/>
        <v>1405013</v>
      </c>
      <c r="L1244">
        <f t="shared" ca="1" si="462"/>
        <v>1403013</v>
      </c>
      <c r="M1244" s="2">
        <v>1</v>
      </c>
      <c r="N1244" s="7">
        <v>1</v>
      </c>
      <c r="O1244">
        <v>1</v>
      </c>
      <c r="P1244" s="7">
        <v>1</v>
      </c>
      <c r="Q1244">
        <v>1</v>
      </c>
      <c r="R1244" s="7">
        <v>1</v>
      </c>
      <c r="S1244">
        <f t="shared" si="463"/>
        <v>932</v>
      </c>
      <c r="T1244">
        <f t="shared" si="474"/>
        <v>932</v>
      </c>
      <c r="U1244">
        <f t="shared" si="474"/>
        <v>932</v>
      </c>
      <c r="V1244">
        <f t="shared" si="474"/>
        <v>932</v>
      </c>
      <c r="W1244">
        <f t="shared" si="474"/>
        <v>932</v>
      </c>
      <c r="X1244">
        <f t="shared" si="474"/>
        <v>932</v>
      </c>
      <c r="Y1244" s="2">
        <v>1</v>
      </c>
      <c r="Z1244" s="2">
        <v>1</v>
      </c>
      <c r="AA1244" s="2">
        <v>2</v>
      </c>
      <c r="AB1244" s="2">
        <v>2</v>
      </c>
      <c r="AC1244" s="2">
        <v>3</v>
      </c>
      <c r="AD1244" s="2">
        <v>3</v>
      </c>
      <c r="AE1244">
        <f t="shared" ca="1" si="452"/>
        <v>303</v>
      </c>
      <c r="AF1244">
        <f t="shared" ca="1" si="473"/>
        <v>204</v>
      </c>
      <c r="AG1244">
        <f t="shared" ca="1" si="473"/>
        <v>405</v>
      </c>
      <c r="AH1244">
        <f t="shared" ca="1" si="473"/>
        <v>504</v>
      </c>
      <c r="AI1244">
        <f t="shared" ca="1" si="473"/>
        <v>405</v>
      </c>
      <c r="AJ1244">
        <f t="shared" ca="1" si="473"/>
        <v>403</v>
      </c>
      <c r="AM1244">
        <v>1</v>
      </c>
      <c r="AN1244" s="4">
        <v>15</v>
      </c>
      <c r="AO1244">
        <v>6</v>
      </c>
      <c r="AP1244">
        <f t="shared" si="471"/>
        <v>932</v>
      </c>
      <c r="AQ1244">
        <f t="shared" si="472"/>
        <v>83838</v>
      </c>
      <c r="AR1244">
        <f t="shared" si="453"/>
        <v>89746.711525838196</v>
      </c>
      <c r="AT1244">
        <v>219.82</v>
      </c>
      <c r="AU1244" s="1">
        <f t="shared" si="464"/>
        <v>17316.732</v>
      </c>
      <c r="AW1244">
        <v>50</v>
      </c>
      <c r="AX1244" s="2">
        <v>6</v>
      </c>
      <c r="AZ1244">
        <v>218019.84</v>
      </c>
      <c r="BA1244">
        <v>18168.32</v>
      </c>
      <c r="BB1244">
        <v>2209</v>
      </c>
      <c r="BC1244">
        <v>218019.84</v>
      </c>
      <c r="BD1244">
        <v>18168.32</v>
      </c>
      <c r="BE1244">
        <v>2209</v>
      </c>
      <c r="BF1244">
        <v>218019.84</v>
      </c>
      <c r="BG1244">
        <v>18168.32</v>
      </c>
      <c r="BH1244">
        <v>2209</v>
      </c>
      <c r="BI1244">
        <v>218019.84</v>
      </c>
      <c r="BJ1244">
        <v>18168.32</v>
      </c>
      <c r="BK1244">
        <v>2209</v>
      </c>
      <c r="BL1244">
        <v>218019.84</v>
      </c>
      <c r="BM1244">
        <v>18168.32</v>
      </c>
      <c r="BN1244">
        <v>2209</v>
      </c>
      <c r="BR1244">
        <v>1205012</v>
      </c>
      <c r="BS1244">
        <v>1504013</v>
      </c>
      <c r="BT1244">
        <v>1405012</v>
      </c>
      <c r="BU1244">
        <v>1206011</v>
      </c>
      <c r="BV1244">
        <v>1406011</v>
      </c>
      <c r="BW1244">
        <v>1102013</v>
      </c>
      <c r="BX1244" s="10" t="b">
        <f t="shared" si="465"/>
        <v>1</v>
      </c>
      <c r="BY1244" s="10" t="b">
        <f t="shared" si="466"/>
        <v>1</v>
      </c>
      <c r="BZ1244" s="10" t="b">
        <f t="shared" si="467"/>
        <v>1</v>
      </c>
      <c r="CA1244" s="10" t="b">
        <f t="shared" si="468"/>
        <v>1</v>
      </c>
      <c r="CB1244" s="10" t="b">
        <f t="shared" si="469"/>
        <v>1</v>
      </c>
      <c r="CC1244" s="10" t="b">
        <f t="shared" si="470"/>
        <v>1</v>
      </c>
    </row>
    <row r="1245" spans="1:81" ht="14.25" x14ac:dyDescent="0.15">
      <c r="A1245" s="11">
        <v>21014</v>
      </c>
      <c r="B1245">
        <v>50</v>
      </c>
      <c r="C1245" t="str">
        <f t="shared" ca="1" si="454"/>
        <v>1303011,1504011,1504012,1101012,1504013,1406013</v>
      </c>
      <c r="D1245" t="str">
        <f t="shared" si="455"/>
        <v>1,1,1,1,1,1</v>
      </c>
      <c r="E1245" t="str">
        <f t="shared" si="456"/>
        <v>932,932,932,932,932,932</v>
      </c>
      <c r="G1245">
        <f t="shared" ca="1" si="457"/>
        <v>1303011</v>
      </c>
      <c r="H1245">
        <f t="shared" ca="1" si="458"/>
        <v>1504011</v>
      </c>
      <c r="I1245">
        <f t="shared" ca="1" si="459"/>
        <v>1504012</v>
      </c>
      <c r="J1245">
        <f t="shared" ca="1" si="460"/>
        <v>1101012</v>
      </c>
      <c r="K1245">
        <f t="shared" ca="1" si="461"/>
        <v>1504013</v>
      </c>
      <c r="L1245">
        <f t="shared" ca="1" si="462"/>
        <v>1406013</v>
      </c>
      <c r="M1245" s="2">
        <v>1</v>
      </c>
      <c r="N1245" s="7">
        <v>1</v>
      </c>
      <c r="O1245">
        <v>1</v>
      </c>
      <c r="P1245" s="7">
        <v>1</v>
      </c>
      <c r="Q1245">
        <v>1</v>
      </c>
      <c r="R1245" s="7">
        <v>1</v>
      </c>
      <c r="S1245">
        <f t="shared" si="463"/>
        <v>932</v>
      </c>
      <c r="T1245">
        <f t="shared" si="474"/>
        <v>932</v>
      </c>
      <c r="U1245">
        <f t="shared" si="474"/>
        <v>932</v>
      </c>
      <c r="V1245">
        <f t="shared" si="474"/>
        <v>932</v>
      </c>
      <c r="W1245">
        <f t="shared" si="474"/>
        <v>932</v>
      </c>
      <c r="X1245">
        <f t="shared" si="474"/>
        <v>932</v>
      </c>
      <c r="Y1245" s="2">
        <v>1</v>
      </c>
      <c r="Z1245" s="2">
        <v>1</v>
      </c>
      <c r="AA1245" s="2">
        <v>2</v>
      </c>
      <c r="AB1245" s="2">
        <v>2</v>
      </c>
      <c r="AC1245" s="2">
        <v>3</v>
      </c>
      <c r="AD1245" s="2">
        <v>3</v>
      </c>
      <c r="AE1245">
        <f t="shared" ca="1" si="452"/>
        <v>303</v>
      </c>
      <c r="AF1245">
        <f t="shared" ca="1" si="473"/>
        <v>504</v>
      </c>
      <c r="AG1245">
        <f t="shared" ca="1" si="473"/>
        <v>504</v>
      </c>
      <c r="AH1245">
        <f t="shared" ca="1" si="473"/>
        <v>101</v>
      </c>
      <c r="AI1245">
        <f t="shared" ca="1" si="473"/>
        <v>504</v>
      </c>
      <c r="AJ1245">
        <f t="shared" ca="1" si="473"/>
        <v>406</v>
      </c>
      <c r="AM1245">
        <v>2</v>
      </c>
      <c r="AN1245" s="4">
        <v>15</v>
      </c>
      <c r="AO1245">
        <v>6</v>
      </c>
      <c r="AP1245">
        <f t="shared" si="471"/>
        <v>932</v>
      </c>
      <c r="AQ1245">
        <f t="shared" si="472"/>
        <v>83838</v>
      </c>
      <c r="AR1245">
        <f t="shared" si="453"/>
        <v>89749.758929146003</v>
      </c>
      <c r="AT1245">
        <v>219.96</v>
      </c>
      <c r="AU1245" s="1">
        <f t="shared" si="464"/>
        <v>17317.32</v>
      </c>
      <c r="AW1245">
        <v>50</v>
      </c>
      <c r="AX1245" s="2">
        <v>6</v>
      </c>
      <c r="AZ1245">
        <v>218019.84</v>
      </c>
      <c r="BA1245">
        <v>18168.32</v>
      </c>
      <c r="BB1245">
        <v>2209</v>
      </c>
      <c r="BC1245">
        <v>218019.84</v>
      </c>
      <c r="BD1245">
        <v>18168.32</v>
      </c>
      <c r="BE1245">
        <v>2209</v>
      </c>
      <c r="BF1245">
        <v>218019.84</v>
      </c>
      <c r="BG1245">
        <v>18168.32</v>
      </c>
      <c r="BH1245">
        <v>2209</v>
      </c>
      <c r="BI1245">
        <v>218019.84</v>
      </c>
      <c r="BJ1245">
        <v>18168.32</v>
      </c>
      <c r="BK1245">
        <v>2209</v>
      </c>
      <c r="BL1245">
        <v>218019.84</v>
      </c>
      <c r="BM1245">
        <v>18168.32</v>
      </c>
      <c r="BN1245">
        <v>2209</v>
      </c>
      <c r="BR1245">
        <v>1504013</v>
      </c>
      <c r="BS1245">
        <v>1203011</v>
      </c>
      <c r="BT1245">
        <v>1406011</v>
      </c>
      <c r="BU1245">
        <v>1203011</v>
      </c>
      <c r="BV1245">
        <v>1404012</v>
      </c>
      <c r="BW1245">
        <v>1102013</v>
      </c>
      <c r="BX1245" s="10" t="b">
        <f t="shared" si="465"/>
        <v>1</v>
      </c>
      <c r="BY1245" s="10" t="b">
        <f t="shared" si="466"/>
        <v>1</v>
      </c>
      <c r="BZ1245" s="10" t="b">
        <f t="shared" si="467"/>
        <v>1</v>
      </c>
      <c r="CA1245" s="10" t="b">
        <f t="shared" si="468"/>
        <v>1</v>
      </c>
      <c r="CB1245" s="10" t="b">
        <f t="shared" si="469"/>
        <v>1</v>
      </c>
      <c r="CC1245" s="10" t="b">
        <f t="shared" si="470"/>
        <v>1</v>
      </c>
    </row>
    <row r="1246" spans="1:81" ht="14.25" x14ac:dyDescent="0.15">
      <c r="A1246" s="11">
        <v>21015</v>
      </c>
      <c r="B1246">
        <v>50</v>
      </c>
      <c r="C1246" t="str">
        <f t="shared" ca="1" si="454"/>
        <v>1205011,1206011,1406012,1503012,1304013,1205013</v>
      </c>
      <c r="D1246" t="str">
        <f t="shared" si="455"/>
        <v>1,1,1,1,1,1</v>
      </c>
      <c r="E1246" t="str">
        <f t="shared" si="456"/>
        <v>935,935,935,935,935,935</v>
      </c>
      <c r="G1246">
        <f t="shared" ca="1" si="457"/>
        <v>1205011</v>
      </c>
      <c r="H1246">
        <f t="shared" ca="1" si="458"/>
        <v>1206011</v>
      </c>
      <c r="I1246">
        <f t="shared" ca="1" si="459"/>
        <v>1406012</v>
      </c>
      <c r="J1246">
        <f t="shared" ca="1" si="460"/>
        <v>1503012</v>
      </c>
      <c r="K1246">
        <f t="shared" ca="1" si="461"/>
        <v>1304013</v>
      </c>
      <c r="L1246">
        <f t="shared" ca="1" si="462"/>
        <v>1205013</v>
      </c>
      <c r="M1246" s="2">
        <v>1</v>
      </c>
      <c r="N1246" s="7">
        <v>1</v>
      </c>
      <c r="O1246">
        <v>1</v>
      </c>
      <c r="P1246" s="7">
        <v>1</v>
      </c>
      <c r="Q1246">
        <v>1</v>
      </c>
      <c r="R1246" s="7">
        <v>1</v>
      </c>
      <c r="S1246">
        <f t="shared" si="463"/>
        <v>935</v>
      </c>
      <c r="T1246">
        <f t="shared" si="474"/>
        <v>935</v>
      </c>
      <c r="U1246">
        <f t="shared" si="474"/>
        <v>935</v>
      </c>
      <c r="V1246">
        <f t="shared" si="474"/>
        <v>935</v>
      </c>
      <c r="W1246">
        <f t="shared" si="474"/>
        <v>935</v>
      </c>
      <c r="X1246">
        <f t="shared" si="474"/>
        <v>935</v>
      </c>
      <c r="Y1246" s="2">
        <v>1</v>
      </c>
      <c r="Z1246" s="2">
        <v>1</v>
      </c>
      <c r="AA1246" s="2">
        <v>2</v>
      </c>
      <c r="AB1246" s="2">
        <v>2</v>
      </c>
      <c r="AC1246" s="2">
        <v>3</v>
      </c>
      <c r="AD1246" s="2">
        <v>3</v>
      </c>
      <c r="AE1246">
        <f t="shared" ca="1" si="452"/>
        <v>205</v>
      </c>
      <c r="AF1246">
        <f t="shared" ca="1" si="473"/>
        <v>206</v>
      </c>
      <c r="AG1246">
        <f t="shared" ca="1" si="473"/>
        <v>406</v>
      </c>
      <c r="AH1246">
        <f t="shared" ca="1" si="473"/>
        <v>503</v>
      </c>
      <c r="AI1246">
        <f t="shared" ca="1" si="473"/>
        <v>304</v>
      </c>
      <c r="AJ1246">
        <f t="shared" ca="1" si="473"/>
        <v>205</v>
      </c>
      <c r="AM1246">
        <v>3</v>
      </c>
      <c r="AN1246" s="4">
        <v>25</v>
      </c>
      <c r="AO1246">
        <v>6</v>
      </c>
      <c r="AP1246">
        <f t="shared" si="471"/>
        <v>935</v>
      </c>
      <c r="AQ1246">
        <f t="shared" si="472"/>
        <v>84105</v>
      </c>
      <c r="AR1246">
        <f t="shared" si="453"/>
        <v>90037.479856957289</v>
      </c>
      <c r="AT1246">
        <v>220.1</v>
      </c>
      <c r="AU1246" s="1">
        <f t="shared" si="464"/>
        <v>17372.051999999996</v>
      </c>
      <c r="AW1246">
        <v>50</v>
      </c>
      <c r="AX1246" s="2">
        <v>6</v>
      </c>
      <c r="AZ1246">
        <v>218741.76000000001</v>
      </c>
      <c r="BA1246">
        <v>18228.48</v>
      </c>
      <c r="BB1246">
        <v>2216.0500000000002</v>
      </c>
      <c r="BC1246">
        <v>218741.76000000001</v>
      </c>
      <c r="BD1246">
        <v>18228.48</v>
      </c>
      <c r="BE1246">
        <v>2216.0500000000002</v>
      </c>
      <c r="BF1246">
        <v>218741.76000000001</v>
      </c>
      <c r="BG1246">
        <v>18228.48</v>
      </c>
      <c r="BH1246">
        <v>2216.0500000000002</v>
      </c>
      <c r="BI1246">
        <v>218741.76000000001</v>
      </c>
      <c r="BJ1246">
        <v>18228.48</v>
      </c>
      <c r="BK1246">
        <v>2216.0500000000002</v>
      </c>
      <c r="BL1246">
        <v>218741.76000000001</v>
      </c>
      <c r="BM1246">
        <v>18228.48</v>
      </c>
      <c r="BN1246">
        <v>2216.0500000000002</v>
      </c>
      <c r="BR1246">
        <v>1206011</v>
      </c>
      <c r="BS1246">
        <v>1404012</v>
      </c>
      <c r="BT1246">
        <v>1504013</v>
      </c>
      <c r="BU1246">
        <v>1504013</v>
      </c>
      <c r="BV1246">
        <v>1102013</v>
      </c>
      <c r="BW1246">
        <v>1102013</v>
      </c>
      <c r="BX1246" s="10" t="b">
        <f t="shared" si="465"/>
        <v>1</v>
      </c>
      <c r="BY1246" s="10" t="b">
        <f t="shared" si="466"/>
        <v>1</v>
      </c>
      <c r="BZ1246" s="10" t="b">
        <f t="shared" si="467"/>
        <v>1</v>
      </c>
      <c r="CA1246" s="10" t="b">
        <f t="shared" si="468"/>
        <v>1</v>
      </c>
      <c r="CB1246" s="10" t="b">
        <f t="shared" si="469"/>
        <v>1</v>
      </c>
      <c r="CC1246" s="10" t="b">
        <f t="shared" si="470"/>
        <v>1</v>
      </c>
    </row>
    <row r="1247" spans="1:81" ht="14.25" x14ac:dyDescent="0.15">
      <c r="A1247" s="11">
        <v>21016</v>
      </c>
      <c r="B1247">
        <v>50</v>
      </c>
      <c r="C1247" t="str">
        <f t="shared" ca="1" si="454"/>
        <v>1404011,1504011,1303012,1504012,1206013,1504013</v>
      </c>
      <c r="D1247" t="str">
        <f t="shared" si="455"/>
        <v>1,1,1,1,1,1</v>
      </c>
      <c r="E1247" t="str">
        <f t="shared" si="456"/>
        <v>935,935,935,935,935,935</v>
      </c>
      <c r="G1247">
        <f t="shared" ca="1" si="457"/>
        <v>1404011</v>
      </c>
      <c r="H1247">
        <f t="shared" ca="1" si="458"/>
        <v>1504011</v>
      </c>
      <c r="I1247">
        <f t="shared" ca="1" si="459"/>
        <v>1303012</v>
      </c>
      <c r="J1247">
        <f t="shared" ca="1" si="460"/>
        <v>1504012</v>
      </c>
      <c r="K1247">
        <f t="shared" ca="1" si="461"/>
        <v>1206013</v>
      </c>
      <c r="L1247">
        <f t="shared" ca="1" si="462"/>
        <v>1504013</v>
      </c>
      <c r="M1247" s="2">
        <v>1</v>
      </c>
      <c r="N1247" s="7">
        <v>1</v>
      </c>
      <c r="O1247">
        <v>1</v>
      </c>
      <c r="P1247" s="7">
        <v>1</v>
      </c>
      <c r="Q1247">
        <v>1</v>
      </c>
      <c r="R1247" s="7">
        <v>1</v>
      </c>
      <c r="S1247">
        <f t="shared" si="463"/>
        <v>935</v>
      </c>
      <c r="T1247">
        <f t="shared" si="474"/>
        <v>935</v>
      </c>
      <c r="U1247">
        <f t="shared" si="474"/>
        <v>935</v>
      </c>
      <c r="V1247">
        <f t="shared" si="474"/>
        <v>935</v>
      </c>
      <c r="W1247">
        <f t="shared" si="474"/>
        <v>935</v>
      </c>
      <c r="X1247">
        <f t="shared" si="474"/>
        <v>935</v>
      </c>
      <c r="Y1247" s="2">
        <v>1</v>
      </c>
      <c r="Z1247" s="2">
        <v>1</v>
      </c>
      <c r="AA1247" s="2">
        <v>2</v>
      </c>
      <c r="AB1247" s="2">
        <v>2</v>
      </c>
      <c r="AC1247" s="2">
        <v>3</v>
      </c>
      <c r="AD1247" s="2">
        <v>3</v>
      </c>
      <c r="AE1247">
        <f t="shared" ca="1" si="452"/>
        <v>404</v>
      </c>
      <c r="AF1247">
        <f t="shared" ca="1" si="473"/>
        <v>504</v>
      </c>
      <c r="AG1247">
        <f t="shared" ca="1" si="473"/>
        <v>303</v>
      </c>
      <c r="AH1247">
        <f t="shared" ca="1" si="473"/>
        <v>504</v>
      </c>
      <c r="AI1247">
        <f t="shared" ca="1" si="473"/>
        <v>206</v>
      </c>
      <c r="AJ1247">
        <f t="shared" ca="1" si="473"/>
        <v>504</v>
      </c>
      <c r="AM1247">
        <v>1</v>
      </c>
      <c r="AN1247" s="4">
        <v>15</v>
      </c>
      <c r="AO1247">
        <v>6</v>
      </c>
      <c r="AP1247">
        <f t="shared" si="471"/>
        <v>935</v>
      </c>
      <c r="AQ1247">
        <f t="shared" si="472"/>
        <v>84105</v>
      </c>
      <c r="AR1247">
        <f t="shared" si="453"/>
        <v>90040.527397809448</v>
      </c>
      <c r="AT1247">
        <v>220.24</v>
      </c>
      <c r="AU1247" s="1">
        <f t="shared" si="464"/>
        <v>17372.64</v>
      </c>
      <c r="AW1247">
        <v>50</v>
      </c>
      <c r="AX1247" s="2">
        <v>6</v>
      </c>
      <c r="AZ1247">
        <v>218741.76000000001</v>
      </c>
      <c r="BA1247">
        <v>18228.48</v>
      </c>
      <c r="BB1247">
        <v>2216.0500000000002</v>
      </c>
      <c r="BC1247">
        <v>218741.76000000001</v>
      </c>
      <c r="BD1247">
        <v>18228.48</v>
      </c>
      <c r="BE1247">
        <v>2216.0500000000002</v>
      </c>
      <c r="BF1247">
        <v>218741.76000000001</v>
      </c>
      <c r="BG1247">
        <v>18228.48</v>
      </c>
      <c r="BH1247">
        <v>2216.0500000000002</v>
      </c>
      <c r="BI1247">
        <v>218741.76000000001</v>
      </c>
      <c r="BJ1247">
        <v>18228.48</v>
      </c>
      <c r="BK1247">
        <v>2216.0500000000002</v>
      </c>
      <c r="BL1247">
        <v>218741.76000000001</v>
      </c>
      <c r="BM1247">
        <v>18228.48</v>
      </c>
      <c r="BN1247">
        <v>2216.0500000000002</v>
      </c>
      <c r="BR1247">
        <v>1403011</v>
      </c>
      <c r="BS1247">
        <v>1304013</v>
      </c>
      <c r="BT1247">
        <v>1504013</v>
      </c>
      <c r="BU1247">
        <v>1503013</v>
      </c>
      <c r="BV1247">
        <v>1404012</v>
      </c>
      <c r="BW1247">
        <v>1304013</v>
      </c>
      <c r="BX1247" s="10" t="b">
        <f t="shared" si="465"/>
        <v>1</v>
      </c>
      <c r="BY1247" s="10" t="b">
        <f t="shared" si="466"/>
        <v>1</v>
      </c>
      <c r="BZ1247" s="10" t="b">
        <f t="shared" si="467"/>
        <v>1</v>
      </c>
      <c r="CA1247" s="10" t="b">
        <f t="shared" si="468"/>
        <v>1</v>
      </c>
      <c r="CB1247" s="10" t="b">
        <f t="shared" si="469"/>
        <v>1</v>
      </c>
      <c r="CC1247" s="10" t="b">
        <f t="shared" si="470"/>
        <v>1</v>
      </c>
    </row>
    <row r="1248" spans="1:81" ht="14.25" x14ac:dyDescent="0.15">
      <c r="A1248" s="11">
        <v>21017</v>
      </c>
      <c r="B1248">
        <v>50</v>
      </c>
      <c r="C1248" t="str">
        <f t="shared" ca="1" si="454"/>
        <v>1206011,1206011,1101012,1204012,1503013,1304013</v>
      </c>
      <c r="D1248" t="str">
        <f t="shared" si="455"/>
        <v>1,1,1,1,1,1</v>
      </c>
      <c r="E1248" t="str">
        <f t="shared" si="456"/>
        <v>935,935,935,935,935,935</v>
      </c>
      <c r="G1248">
        <f t="shared" ca="1" si="457"/>
        <v>1206011</v>
      </c>
      <c r="H1248">
        <f t="shared" ca="1" si="458"/>
        <v>1206011</v>
      </c>
      <c r="I1248">
        <f t="shared" ca="1" si="459"/>
        <v>1101012</v>
      </c>
      <c r="J1248">
        <f t="shared" ca="1" si="460"/>
        <v>1204012</v>
      </c>
      <c r="K1248">
        <f t="shared" ca="1" si="461"/>
        <v>1503013</v>
      </c>
      <c r="L1248">
        <f t="shared" ca="1" si="462"/>
        <v>1304013</v>
      </c>
      <c r="M1248" s="2">
        <v>1</v>
      </c>
      <c r="N1248" s="7">
        <v>1</v>
      </c>
      <c r="O1248">
        <v>1</v>
      </c>
      <c r="P1248" s="7">
        <v>1</v>
      </c>
      <c r="Q1248">
        <v>1</v>
      </c>
      <c r="R1248" s="7">
        <v>1</v>
      </c>
      <c r="S1248">
        <f t="shared" si="463"/>
        <v>935</v>
      </c>
      <c r="T1248">
        <f t="shared" si="474"/>
        <v>935</v>
      </c>
      <c r="U1248">
        <f t="shared" si="474"/>
        <v>935</v>
      </c>
      <c r="V1248">
        <f t="shared" si="474"/>
        <v>935</v>
      </c>
      <c r="W1248">
        <f t="shared" si="474"/>
        <v>935</v>
      </c>
      <c r="X1248">
        <f t="shared" si="474"/>
        <v>935</v>
      </c>
      <c r="Y1248" s="2">
        <v>1</v>
      </c>
      <c r="Z1248" s="2">
        <v>1</v>
      </c>
      <c r="AA1248" s="2">
        <v>2</v>
      </c>
      <c r="AB1248" s="2">
        <v>2</v>
      </c>
      <c r="AC1248" s="2">
        <v>3</v>
      </c>
      <c r="AD1248" s="2">
        <v>3</v>
      </c>
      <c r="AE1248">
        <f t="shared" ca="1" si="452"/>
        <v>206</v>
      </c>
      <c r="AF1248">
        <f t="shared" ca="1" si="473"/>
        <v>206</v>
      </c>
      <c r="AG1248">
        <f t="shared" ca="1" si="473"/>
        <v>101</v>
      </c>
      <c r="AH1248">
        <f t="shared" ca="1" si="473"/>
        <v>204</v>
      </c>
      <c r="AI1248">
        <f t="shared" ca="1" si="473"/>
        <v>503</v>
      </c>
      <c r="AJ1248">
        <f t="shared" ca="1" si="473"/>
        <v>304</v>
      </c>
      <c r="AM1248">
        <v>2</v>
      </c>
      <c r="AN1248" s="4">
        <v>15</v>
      </c>
      <c r="AO1248">
        <v>6</v>
      </c>
      <c r="AP1248">
        <f t="shared" si="471"/>
        <v>935</v>
      </c>
      <c r="AQ1248">
        <f t="shared" si="472"/>
        <v>84105</v>
      </c>
      <c r="AR1248">
        <f t="shared" si="453"/>
        <v>90043.574938661637</v>
      </c>
      <c r="AT1248">
        <v>220.38</v>
      </c>
      <c r="AU1248" s="1">
        <f t="shared" si="464"/>
        <v>17373.227999999999</v>
      </c>
      <c r="AW1248">
        <v>50</v>
      </c>
      <c r="AX1248" s="2">
        <v>6</v>
      </c>
      <c r="AZ1248">
        <v>218741.76000000001</v>
      </c>
      <c r="BA1248">
        <v>18228.48</v>
      </c>
      <c r="BB1248">
        <v>2216.0500000000002</v>
      </c>
      <c r="BC1248">
        <v>218741.76000000001</v>
      </c>
      <c r="BD1248">
        <v>18228.48</v>
      </c>
      <c r="BE1248">
        <v>2216.0500000000002</v>
      </c>
      <c r="BF1248">
        <v>218741.76000000001</v>
      </c>
      <c r="BG1248">
        <v>18228.48</v>
      </c>
      <c r="BH1248">
        <v>2216.0500000000002</v>
      </c>
      <c r="BI1248">
        <v>218741.76000000001</v>
      </c>
      <c r="BJ1248">
        <v>18228.48</v>
      </c>
      <c r="BK1248">
        <v>2216.0500000000002</v>
      </c>
      <c r="BL1248">
        <v>218741.76000000001</v>
      </c>
      <c r="BM1248">
        <v>18228.48</v>
      </c>
      <c r="BN1248">
        <v>2216.0500000000002</v>
      </c>
      <c r="BR1248">
        <v>1405012</v>
      </c>
      <c r="BS1248">
        <v>1102011</v>
      </c>
      <c r="BT1248">
        <v>1405012</v>
      </c>
      <c r="BU1248">
        <v>1404012</v>
      </c>
      <c r="BV1248">
        <v>1405012</v>
      </c>
      <c r="BW1248">
        <v>1405012</v>
      </c>
      <c r="BX1248" s="10" t="b">
        <f t="shared" si="465"/>
        <v>1</v>
      </c>
      <c r="BY1248" s="10" t="b">
        <f t="shared" si="466"/>
        <v>1</v>
      </c>
      <c r="BZ1248" s="10" t="b">
        <f t="shared" si="467"/>
        <v>1</v>
      </c>
      <c r="CA1248" s="10" t="b">
        <f t="shared" si="468"/>
        <v>1</v>
      </c>
      <c r="CB1248" s="10" t="b">
        <f t="shared" si="469"/>
        <v>1</v>
      </c>
      <c r="CC1248" s="10" t="b">
        <f t="shared" si="470"/>
        <v>1</v>
      </c>
    </row>
    <row r="1249" spans="1:81" ht="14.25" x14ac:dyDescent="0.15">
      <c r="A1249" s="11">
        <v>21018</v>
      </c>
      <c r="B1249">
        <v>50</v>
      </c>
      <c r="C1249" t="str">
        <f t="shared" ca="1" si="454"/>
        <v>1204011,1205011,1206012,1205012,1504013,1405013</v>
      </c>
      <c r="D1249" t="str">
        <f t="shared" si="455"/>
        <v>1,1,1,1,1,1</v>
      </c>
      <c r="E1249" t="str">
        <f t="shared" si="456"/>
        <v>935,935,935,935,935,935</v>
      </c>
      <c r="G1249">
        <f t="shared" ca="1" si="457"/>
        <v>1204011</v>
      </c>
      <c r="H1249">
        <f t="shared" ca="1" si="458"/>
        <v>1205011</v>
      </c>
      <c r="I1249">
        <f t="shared" ca="1" si="459"/>
        <v>1206012</v>
      </c>
      <c r="J1249">
        <f t="shared" ca="1" si="460"/>
        <v>1205012</v>
      </c>
      <c r="K1249">
        <f t="shared" ca="1" si="461"/>
        <v>1504013</v>
      </c>
      <c r="L1249">
        <f t="shared" ca="1" si="462"/>
        <v>1405013</v>
      </c>
      <c r="M1249" s="2">
        <v>1</v>
      </c>
      <c r="N1249" s="7">
        <v>1</v>
      </c>
      <c r="O1249">
        <v>1</v>
      </c>
      <c r="P1249" s="7">
        <v>1</v>
      </c>
      <c r="Q1249">
        <v>1</v>
      </c>
      <c r="R1249" s="7">
        <v>1</v>
      </c>
      <c r="S1249">
        <f t="shared" si="463"/>
        <v>935</v>
      </c>
      <c r="T1249">
        <f t="shared" si="474"/>
        <v>935</v>
      </c>
      <c r="U1249">
        <f t="shared" si="474"/>
        <v>935</v>
      </c>
      <c r="V1249">
        <f t="shared" si="474"/>
        <v>935</v>
      </c>
      <c r="W1249">
        <f t="shared" si="474"/>
        <v>935</v>
      </c>
      <c r="X1249">
        <f t="shared" si="474"/>
        <v>935</v>
      </c>
      <c r="Y1249" s="2">
        <v>1</v>
      </c>
      <c r="Z1249" s="2">
        <v>1</v>
      </c>
      <c r="AA1249" s="2">
        <v>2</v>
      </c>
      <c r="AB1249" s="2">
        <v>2</v>
      </c>
      <c r="AC1249" s="2">
        <v>3</v>
      </c>
      <c r="AD1249" s="2">
        <v>3</v>
      </c>
      <c r="AE1249">
        <f t="shared" ca="1" si="452"/>
        <v>204</v>
      </c>
      <c r="AF1249">
        <f t="shared" ca="1" si="473"/>
        <v>205</v>
      </c>
      <c r="AG1249">
        <f t="shared" ca="1" si="473"/>
        <v>206</v>
      </c>
      <c r="AH1249">
        <f t="shared" ca="1" si="473"/>
        <v>205</v>
      </c>
      <c r="AI1249">
        <f t="shared" ca="1" si="473"/>
        <v>504</v>
      </c>
      <c r="AJ1249">
        <f t="shared" ca="1" si="473"/>
        <v>405</v>
      </c>
      <c r="AM1249">
        <v>3</v>
      </c>
      <c r="AN1249" s="4">
        <v>15</v>
      </c>
      <c r="AO1249">
        <v>6</v>
      </c>
      <c r="AP1249">
        <f t="shared" si="471"/>
        <v>935</v>
      </c>
      <c r="AQ1249">
        <f t="shared" si="472"/>
        <v>84105</v>
      </c>
      <c r="AR1249">
        <f t="shared" si="453"/>
        <v>90046.622479513768</v>
      </c>
      <c r="AT1249">
        <v>220.52</v>
      </c>
      <c r="AU1249" s="1">
        <f t="shared" si="464"/>
        <v>17373.815999999999</v>
      </c>
      <c r="AW1249">
        <v>50</v>
      </c>
      <c r="AX1249" s="2">
        <v>6</v>
      </c>
      <c r="AZ1249">
        <v>218741.76000000001</v>
      </c>
      <c r="BA1249">
        <v>18228.48</v>
      </c>
      <c r="BB1249">
        <v>2216.0500000000002</v>
      </c>
      <c r="BC1249">
        <v>218741.76000000001</v>
      </c>
      <c r="BD1249">
        <v>18228.48</v>
      </c>
      <c r="BE1249">
        <v>2216.0500000000002</v>
      </c>
      <c r="BF1249">
        <v>218741.76000000001</v>
      </c>
      <c r="BG1249">
        <v>18228.48</v>
      </c>
      <c r="BH1249">
        <v>2216.0500000000002</v>
      </c>
      <c r="BI1249">
        <v>218741.76000000001</v>
      </c>
      <c r="BJ1249">
        <v>18228.48</v>
      </c>
      <c r="BK1249">
        <v>2216.0500000000002</v>
      </c>
      <c r="BL1249">
        <v>218741.76000000001</v>
      </c>
      <c r="BM1249">
        <v>18228.48</v>
      </c>
      <c r="BN1249">
        <v>2216.0500000000002</v>
      </c>
      <c r="BR1249">
        <v>1403011</v>
      </c>
      <c r="BS1249">
        <v>1204012</v>
      </c>
      <c r="BT1249">
        <v>1303013</v>
      </c>
      <c r="BU1249">
        <v>1206011</v>
      </c>
      <c r="BV1249">
        <v>1504013</v>
      </c>
      <c r="BW1249">
        <v>1205012</v>
      </c>
      <c r="BX1249" s="10" t="b">
        <f t="shared" si="465"/>
        <v>1</v>
      </c>
      <c r="BY1249" s="10" t="b">
        <f t="shared" si="466"/>
        <v>1</v>
      </c>
      <c r="BZ1249" s="10" t="b">
        <f t="shared" si="467"/>
        <v>1</v>
      </c>
      <c r="CA1249" s="10" t="b">
        <f t="shared" si="468"/>
        <v>1</v>
      </c>
      <c r="CB1249" s="10" t="b">
        <f t="shared" si="469"/>
        <v>1</v>
      </c>
      <c r="CC1249" s="10" t="b">
        <f t="shared" si="470"/>
        <v>1</v>
      </c>
    </row>
    <row r="1250" spans="1:81" ht="14.25" x14ac:dyDescent="0.15">
      <c r="A1250" s="11">
        <v>21019</v>
      </c>
      <c r="B1250">
        <v>50</v>
      </c>
      <c r="C1250" t="str">
        <f t="shared" ca="1" si="454"/>
        <v>1304011,1404011,1403012,1303012,1304013,1403013</v>
      </c>
      <c r="D1250" t="str">
        <f t="shared" si="455"/>
        <v>1,1,1,1,1,1</v>
      </c>
      <c r="E1250" t="str">
        <f t="shared" si="456"/>
        <v>936,936,936,936,936,936</v>
      </c>
      <c r="G1250">
        <f t="shared" ca="1" si="457"/>
        <v>1304011</v>
      </c>
      <c r="H1250">
        <f t="shared" ca="1" si="458"/>
        <v>1404011</v>
      </c>
      <c r="I1250">
        <f t="shared" ca="1" si="459"/>
        <v>1403012</v>
      </c>
      <c r="J1250">
        <f t="shared" ca="1" si="460"/>
        <v>1303012</v>
      </c>
      <c r="K1250">
        <f t="shared" ca="1" si="461"/>
        <v>1304013</v>
      </c>
      <c r="L1250">
        <f t="shared" ca="1" si="462"/>
        <v>1403013</v>
      </c>
      <c r="M1250" s="2">
        <v>1</v>
      </c>
      <c r="N1250" s="7">
        <v>1</v>
      </c>
      <c r="O1250">
        <v>1</v>
      </c>
      <c r="P1250" s="7">
        <v>1</v>
      </c>
      <c r="Q1250">
        <v>1</v>
      </c>
      <c r="R1250" s="7">
        <v>1</v>
      </c>
      <c r="S1250">
        <f t="shared" si="463"/>
        <v>936</v>
      </c>
      <c r="T1250">
        <f t="shared" si="474"/>
        <v>936</v>
      </c>
      <c r="U1250">
        <f t="shared" si="474"/>
        <v>936</v>
      </c>
      <c r="V1250">
        <f t="shared" si="474"/>
        <v>936</v>
      </c>
      <c r="W1250">
        <f t="shared" si="474"/>
        <v>936</v>
      </c>
      <c r="X1250">
        <f t="shared" si="474"/>
        <v>936</v>
      </c>
      <c r="Y1250" s="2">
        <v>1</v>
      </c>
      <c r="Z1250" s="2">
        <v>1</v>
      </c>
      <c r="AA1250" s="2">
        <v>2</v>
      </c>
      <c r="AB1250" s="2">
        <v>2</v>
      </c>
      <c r="AC1250" s="2">
        <v>3</v>
      </c>
      <c r="AD1250" s="2">
        <v>3</v>
      </c>
      <c r="AE1250">
        <f t="shared" ca="1" si="452"/>
        <v>304</v>
      </c>
      <c r="AF1250">
        <f t="shared" ca="1" si="473"/>
        <v>404</v>
      </c>
      <c r="AG1250">
        <f t="shared" ca="1" si="473"/>
        <v>403</v>
      </c>
      <c r="AH1250">
        <f t="shared" ca="1" si="473"/>
        <v>303</v>
      </c>
      <c r="AI1250">
        <f t="shared" ca="1" si="473"/>
        <v>304</v>
      </c>
      <c r="AJ1250">
        <f t="shared" ca="1" si="473"/>
        <v>403</v>
      </c>
      <c r="AM1250">
        <v>1</v>
      </c>
      <c r="AN1250" s="4">
        <v>15</v>
      </c>
      <c r="AO1250">
        <v>6</v>
      </c>
      <c r="AP1250">
        <f t="shared" si="471"/>
        <v>936</v>
      </c>
      <c r="AQ1250">
        <f t="shared" si="472"/>
        <v>84194</v>
      </c>
      <c r="AR1250">
        <f t="shared" si="453"/>
        <v>90049.670020365957</v>
      </c>
      <c r="AT1250">
        <v>220.66</v>
      </c>
      <c r="AU1250" s="1">
        <f t="shared" si="464"/>
        <v>17374.403999999999</v>
      </c>
      <c r="AW1250">
        <v>50</v>
      </c>
      <c r="AX1250" s="2">
        <v>6</v>
      </c>
      <c r="AZ1250">
        <v>218741.76000000001</v>
      </c>
      <c r="BA1250">
        <v>18228.48</v>
      </c>
      <c r="BB1250">
        <v>2216.0500000000002</v>
      </c>
      <c r="BC1250">
        <v>218741.76000000001</v>
      </c>
      <c r="BD1250">
        <v>18228.48</v>
      </c>
      <c r="BE1250">
        <v>2216.0500000000002</v>
      </c>
      <c r="BF1250">
        <v>218741.76000000001</v>
      </c>
      <c r="BG1250">
        <v>18228.48</v>
      </c>
      <c r="BH1250">
        <v>2216.0500000000002</v>
      </c>
      <c r="BI1250">
        <v>218741.76000000001</v>
      </c>
      <c r="BJ1250">
        <v>18228.48</v>
      </c>
      <c r="BK1250">
        <v>2216.0500000000002</v>
      </c>
      <c r="BL1250">
        <v>218741.76000000001</v>
      </c>
      <c r="BM1250">
        <v>18228.48</v>
      </c>
      <c r="BN1250">
        <v>2216.0500000000002</v>
      </c>
      <c r="BR1250">
        <v>1405012</v>
      </c>
      <c r="BS1250">
        <v>1403011</v>
      </c>
      <c r="BT1250">
        <v>1204012</v>
      </c>
      <c r="BU1250">
        <v>1206011</v>
      </c>
      <c r="BV1250">
        <v>1404012</v>
      </c>
      <c r="BW1250">
        <v>1206011</v>
      </c>
      <c r="BX1250" s="10" t="b">
        <f t="shared" si="465"/>
        <v>1</v>
      </c>
      <c r="BY1250" s="10" t="b">
        <f t="shared" si="466"/>
        <v>1</v>
      </c>
      <c r="BZ1250" s="10" t="b">
        <f t="shared" si="467"/>
        <v>1</v>
      </c>
      <c r="CA1250" s="10" t="b">
        <f t="shared" si="468"/>
        <v>1</v>
      </c>
      <c r="CB1250" s="10" t="b">
        <f t="shared" si="469"/>
        <v>1</v>
      </c>
      <c r="CC1250" s="10" t="b">
        <f t="shared" si="470"/>
        <v>1</v>
      </c>
    </row>
    <row r="1251" spans="1:81" ht="14.25" x14ac:dyDescent="0.15">
      <c r="A1251" s="11">
        <v>21020</v>
      </c>
      <c r="B1251">
        <v>50</v>
      </c>
      <c r="C1251" t="str">
        <f t="shared" ca="1" si="454"/>
        <v>1204011,1102011,1404012,1102012,1304013,1205013</v>
      </c>
      <c r="D1251" t="str">
        <f t="shared" si="455"/>
        <v>1,1,1,1,1,1</v>
      </c>
      <c r="E1251" t="str">
        <f t="shared" si="456"/>
        <v>939,939,939,939,939,939</v>
      </c>
      <c r="G1251">
        <f t="shared" ca="1" si="457"/>
        <v>1204011</v>
      </c>
      <c r="H1251">
        <f t="shared" ca="1" si="458"/>
        <v>1102011</v>
      </c>
      <c r="I1251">
        <f t="shared" ca="1" si="459"/>
        <v>1404012</v>
      </c>
      <c r="J1251">
        <f t="shared" ca="1" si="460"/>
        <v>1102012</v>
      </c>
      <c r="K1251">
        <f t="shared" ca="1" si="461"/>
        <v>1304013</v>
      </c>
      <c r="L1251">
        <f t="shared" ca="1" si="462"/>
        <v>1205013</v>
      </c>
      <c r="M1251" s="2">
        <v>1</v>
      </c>
      <c r="N1251" s="7">
        <v>1</v>
      </c>
      <c r="O1251">
        <v>1</v>
      </c>
      <c r="P1251" s="7">
        <v>1</v>
      </c>
      <c r="Q1251">
        <v>1</v>
      </c>
      <c r="R1251" s="7">
        <v>1</v>
      </c>
      <c r="S1251">
        <f t="shared" si="463"/>
        <v>939</v>
      </c>
      <c r="T1251">
        <f t="shared" si="474"/>
        <v>939</v>
      </c>
      <c r="U1251">
        <f t="shared" si="474"/>
        <v>939</v>
      </c>
      <c r="V1251">
        <f t="shared" si="474"/>
        <v>939</v>
      </c>
      <c r="W1251">
        <f t="shared" si="474"/>
        <v>939</v>
      </c>
      <c r="X1251">
        <f t="shared" si="474"/>
        <v>939</v>
      </c>
      <c r="Y1251" s="2">
        <v>1</v>
      </c>
      <c r="Z1251" s="2">
        <v>1</v>
      </c>
      <c r="AA1251" s="2">
        <v>2</v>
      </c>
      <c r="AB1251" s="2">
        <v>2</v>
      </c>
      <c r="AC1251" s="2">
        <v>3</v>
      </c>
      <c r="AD1251" s="2">
        <v>3</v>
      </c>
      <c r="AE1251">
        <f t="shared" ca="1" si="452"/>
        <v>204</v>
      </c>
      <c r="AF1251">
        <f t="shared" ca="1" si="473"/>
        <v>102</v>
      </c>
      <c r="AG1251">
        <f t="shared" ca="1" si="473"/>
        <v>404</v>
      </c>
      <c r="AH1251">
        <f t="shared" ca="1" si="473"/>
        <v>102</v>
      </c>
      <c r="AI1251">
        <f t="shared" ca="1" si="473"/>
        <v>304</v>
      </c>
      <c r="AJ1251">
        <f t="shared" ca="1" si="473"/>
        <v>205</v>
      </c>
      <c r="AM1251">
        <v>2</v>
      </c>
      <c r="AN1251" s="4">
        <v>25</v>
      </c>
      <c r="AO1251">
        <v>6</v>
      </c>
      <c r="AP1251">
        <f t="shared" si="471"/>
        <v>939</v>
      </c>
      <c r="AQ1251">
        <f t="shared" si="472"/>
        <v>84461</v>
      </c>
      <c r="AR1251">
        <f t="shared" si="453"/>
        <v>90337.390646079089</v>
      </c>
      <c r="AT1251">
        <v>220.8</v>
      </c>
      <c r="AU1251" s="1">
        <f t="shared" si="464"/>
        <v>17429.135999999999</v>
      </c>
      <c r="AW1251">
        <v>50</v>
      </c>
      <c r="AX1251" s="2">
        <v>6</v>
      </c>
      <c r="AZ1251">
        <v>219463.67999999999</v>
      </c>
      <c r="BA1251">
        <v>18288.64</v>
      </c>
      <c r="BB1251">
        <v>2223.1</v>
      </c>
      <c r="BC1251">
        <v>219463.67999999999</v>
      </c>
      <c r="BD1251">
        <v>18288.64</v>
      </c>
      <c r="BE1251">
        <v>2223.1</v>
      </c>
      <c r="BF1251">
        <v>219463.67999999999</v>
      </c>
      <c r="BG1251">
        <v>18288.64</v>
      </c>
      <c r="BH1251">
        <v>2223.1</v>
      </c>
      <c r="BI1251">
        <v>219463.67999999999</v>
      </c>
      <c r="BJ1251">
        <v>18288.64</v>
      </c>
      <c r="BK1251">
        <v>2223.1</v>
      </c>
      <c r="BL1251">
        <v>219463.67999999999</v>
      </c>
      <c r="BM1251">
        <v>18288.64</v>
      </c>
      <c r="BN1251">
        <v>2223.1</v>
      </c>
      <c r="BR1251">
        <v>1304013</v>
      </c>
      <c r="BS1251">
        <v>1204012</v>
      </c>
      <c r="BT1251">
        <v>1101012</v>
      </c>
      <c r="BU1251">
        <v>1204012</v>
      </c>
      <c r="BV1251">
        <v>1206011</v>
      </c>
      <c r="BW1251">
        <v>1204012</v>
      </c>
      <c r="BX1251" s="10" t="b">
        <f t="shared" si="465"/>
        <v>1</v>
      </c>
      <c r="BY1251" s="10" t="b">
        <f t="shared" si="466"/>
        <v>1</v>
      </c>
      <c r="BZ1251" s="10" t="b">
        <f t="shared" si="467"/>
        <v>1</v>
      </c>
      <c r="CA1251" s="10" t="b">
        <f t="shared" si="468"/>
        <v>1</v>
      </c>
      <c r="CB1251" s="10" t="b">
        <f t="shared" si="469"/>
        <v>1</v>
      </c>
      <c r="CC1251" s="10" t="b">
        <f t="shared" si="470"/>
        <v>1</v>
      </c>
    </row>
    <row r="1252" spans="1:81" ht="14.25" x14ac:dyDescent="0.15">
      <c r="A1252" s="11">
        <v>21021</v>
      </c>
      <c r="B1252">
        <v>50</v>
      </c>
      <c r="C1252" t="str">
        <f t="shared" ca="1" si="454"/>
        <v>1101011,1406011,1404012,1406012,1303013,1205013</v>
      </c>
      <c r="D1252" t="str">
        <f t="shared" si="455"/>
        <v>1,1,1,1,1,1</v>
      </c>
      <c r="E1252" t="str">
        <f t="shared" si="456"/>
        <v>939,939,939,939,939,939</v>
      </c>
      <c r="G1252">
        <f t="shared" ca="1" si="457"/>
        <v>1101011</v>
      </c>
      <c r="H1252">
        <f t="shared" ca="1" si="458"/>
        <v>1406011</v>
      </c>
      <c r="I1252">
        <f t="shared" ca="1" si="459"/>
        <v>1404012</v>
      </c>
      <c r="J1252">
        <f t="shared" ca="1" si="460"/>
        <v>1406012</v>
      </c>
      <c r="K1252">
        <f t="shared" ca="1" si="461"/>
        <v>1303013</v>
      </c>
      <c r="L1252">
        <f t="shared" ca="1" si="462"/>
        <v>1205013</v>
      </c>
      <c r="M1252" s="2">
        <v>1</v>
      </c>
      <c r="N1252" s="7">
        <v>1</v>
      </c>
      <c r="O1252">
        <v>1</v>
      </c>
      <c r="P1252" s="7">
        <v>1</v>
      </c>
      <c r="Q1252">
        <v>1</v>
      </c>
      <c r="R1252" s="7">
        <v>1</v>
      </c>
      <c r="S1252">
        <f t="shared" si="463"/>
        <v>939</v>
      </c>
      <c r="T1252">
        <f t="shared" si="474"/>
        <v>939</v>
      </c>
      <c r="U1252">
        <f t="shared" si="474"/>
        <v>939</v>
      </c>
      <c r="V1252">
        <f t="shared" si="474"/>
        <v>939</v>
      </c>
      <c r="W1252">
        <f t="shared" si="474"/>
        <v>939</v>
      </c>
      <c r="X1252">
        <f t="shared" si="474"/>
        <v>939</v>
      </c>
      <c r="Y1252" s="2">
        <v>1</v>
      </c>
      <c r="Z1252" s="2">
        <v>1</v>
      </c>
      <c r="AA1252" s="2">
        <v>2</v>
      </c>
      <c r="AB1252" s="2">
        <v>2</v>
      </c>
      <c r="AC1252" s="2">
        <v>3</v>
      </c>
      <c r="AD1252" s="2">
        <v>3</v>
      </c>
      <c r="AE1252">
        <f t="shared" ca="1" si="452"/>
        <v>101</v>
      </c>
      <c r="AF1252">
        <f t="shared" ca="1" si="473"/>
        <v>406</v>
      </c>
      <c r="AG1252">
        <f t="shared" ca="1" si="473"/>
        <v>404</v>
      </c>
      <c r="AH1252">
        <f t="shared" ca="1" si="473"/>
        <v>406</v>
      </c>
      <c r="AI1252">
        <f t="shared" ca="1" si="473"/>
        <v>303</v>
      </c>
      <c r="AJ1252">
        <f t="shared" ca="1" si="473"/>
        <v>205</v>
      </c>
      <c r="AM1252">
        <v>3</v>
      </c>
      <c r="AN1252" s="4">
        <v>15</v>
      </c>
      <c r="AO1252">
        <v>6</v>
      </c>
      <c r="AP1252">
        <f t="shared" si="471"/>
        <v>939</v>
      </c>
      <c r="AQ1252">
        <f t="shared" si="472"/>
        <v>84461</v>
      </c>
      <c r="AR1252">
        <f t="shared" si="453"/>
        <v>90340.438323583003</v>
      </c>
      <c r="AT1252">
        <v>220.94</v>
      </c>
      <c r="AU1252" s="1">
        <f t="shared" si="464"/>
        <v>17429.723999999998</v>
      </c>
      <c r="AW1252">
        <v>50</v>
      </c>
      <c r="AX1252" s="2">
        <v>6</v>
      </c>
      <c r="AZ1252">
        <v>219463.67999999999</v>
      </c>
      <c r="BA1252">
        <v>18288.64</v>
      </c>
      <c r="BB1252">
        <v>2223.1</v>
      </c>
      <c r="BC1252">
        <v>219463.67999999999</v>
      </c>
      <c r="BD1252">
        <v>18288.64</v>
      </c>
      <c r="BE1252">
        <v>2223.1</v>
      </c>
      <c r="BF1252">
        <v>219463.67999999999</v>
      </c>
      <c r="BG1252">
        <v>18288.64</v>
      </c>
      <c r="BH1252">
        <v>2223.1</v>
      </c>
      <c r="BI1252">
        <v>219463.67999999999</v>
      </c>
      <c r="BJ1252">
        <v>18288.64</v>
      </c>
      <c r="BK1252">
        <v>2223.1</v>
      </c>
      <c r="BL1252">
        <v>219463.67999999999</v>
      </c>
      <c r="BM1252">
        <v>18288.64</v>
      </c>
      <c r="BN1252">
        <v>2223.1</v>
      </c>
      <c r="BR1252">
        <v>1406011</v>
      </c>
      <c r="BS1252">
        <v>1504013</v>
      </c>
      <c r="BT1252">
        <v>1504013</v>
      </c>
      <c r="BU1252">
        <v>1405012</v>
      </c>
      <c r="BV1252">
        <v>1406011</v>
      </c>
      <c r="BW1252">
        <v>1101013</v>
      </c>
      <c r="BX1252" s="10" t="b">
        <f t="shared" si="465"/>
        <v>1</v>
      </c>
      <c r="BY1252" s="10" t="b">
        <f t="shared" si="466"/>
        <v>1</v>
      </c>
      <c r="BZ1252" s="10" t="b">
        <f t="shared" si="467"/>
        <v>1</v>
      </c>
      <c r="CA1252" s="10" t="b">
        <f t="shared" si="468"/>
        <v>1</v>
      </c>
      <c r="CB1252" s="10" t="b">
        <f t="shared" si="469"/>
        <v>1</v>
      </c>
      <c r="CC1252" s="10" t="b">
        <f t="shared" si="470"/>
        <v>1</v>
      </c>
    </row>
    <row r="1253" spans="1:81" ht="14.25" x14ac:dyDescent="0.15">
      <c r="A1253" s="11">
        <v>21022</v>
      </c>
      <c r="B1253">
        <v>50</v>
      </c>
      <c r="C1253" t="str">
        <f t="shared" ca="1" si="454"/>
        <v>1206011,1404011,1303012,1204012,1203013,1102013</v>
      </c>
      <c r="D1253" t="str">
        <f t="shared" si="455"/>
        <v>1,1,1,1,1,1</v>
      </c>
      <c r="E1253" t="str">
        <f t="shared" si="456"/>
        <v>939,939,939,939,939,939</v>
      </c>
      <c r="G1253">
        <f t="shared" ca="1" si="457"/>
        <v>1206011</v>
      </c>
      <c r="H1253">
        <f t="shared" ca="1" si="458"/>
        <v>1404011</v>
      </c>
      <c r="I1253">
        <f t="shared" ca="1" si="459"/>
        <v>1303012</v>
      </c>
      <c r="J1253">
        <f t="shared" ca="1" si="460"/>
        <v>1204012</v>
      </c>
      <c r="K1253">
        <f t="shared" ca="1" si="461"/>
        <v>1203013</v>
      </c>
      <c r="L1253">
        <f t="shared" ca="1" si="462"/>
        <v>1102013</v>
      </c>
      <c r="M1253" s="2">
        <v>1</v>
      </c>
      <c r="N1253" s="7">
        <v>1</v>
      </c>
      <c r="O1253">
        <v>1</v>
      </c>
      <c r="P1253" s="7">
        <v>1</v>
      </c>
      <c r="Q1253">
        <v>1</v>
      </c>
      <c r="R1253" s="7">
        <v>1</v>
      </c>
      <c r="S1253">
        <f t="shared" si="463"/>
        <v>939</v>
      </c>
      <c r="T1253">
        <f t="shared" si="474"/>
        <v>939</v>
      </c>
      <c r="U1253">
        <f t="shared" si="474"/>
        <v>939</v>
      </c>
      <c r="V1253">
        <f t="shared" si="474"/>
        <v>939</v>
      </c>
      <c r="W1253">
        <f t="shared" si="474"/>
        <v>939</v>
      </c>
      <c r="X1253">
        <f t="shared" si="474"/>
        <v>939</v>
      </c>
      <c r="Y1253" s="2">
        <v>1</v>
      </c>
      <c r="Z1253" s="2">
        <v>1</v>
      </c>
      <c r="AA1253" s="2">
        <v>2</v>
      </c>
      <c r="AB1253" s="2">
        <v>2</v>
      </c>
      <c r="AC1253" s="2">
        <v>3</v>
      </c>
      <c r="AD1253" s="2">
        <v>3</v>
      </c>
      <c r="AE1253">
        <f t="shared" ca="1" si="452"/>
        <v>206</v>
      </c>
      <c r="AF1253">
        <f t="shared" ca="1" si="473"/>
        <v>404</v>
      </c>
      <c r="AG1253">
        <f t="shared" ca="1" si="473"/>
        <v>303</v>
      </c>
      <c r="AH1253">
        <f t="shared" ca="1" si="473"/>
        <v>204</v>
      </c>
      <c r="AI1253">
        <f t="shared" ca="1" si="473"/>
        <v>203</v>
      </c>
      <c r="AJ1253">
        <f t="shared" ca="1" si="473"/>
        <v>102</v>
      </c>
      <c r="AM1253">
        <v>1</v>
      </c>
      <c r="AN1253" s="4">
        <v>15</v>
      </c>
      <c r="AO1253">
        <v>6</v>
      </c>
      <c r="AP1253">
        <f t="shared" si="471"/>
        <v>939</v>
      </c>
      <c r="AQ1253">
        <f t="shared" si="472"/>
        <v>84461</v>
      </c>
      <c r="AR1253">
        <f t="shared" si="453"/>
        <v>90343.486001086902</v>
      </c>
      <c r="AT1253">
        <v>221.08</v>
      </c>
      <c r="AU1253" s="1">
        <f t="shared" si="464"/>
        <v>17430.311999999998</v>
      </c>
      <c r="AW1253">
        <v>50</v>
      </c>
      <c r="AX1253" s="2">
        <v>6</v>
      </c>
      <c r="AZ1253">
        <v>219463.67999999999</v>
      </c>
      <c r="BA1253">
        <v>18288.64</v>
      </c>
      <c r="BB1253">
        <v>2223.1</v>
      </c>
      <c r="BC1253">
        <v>219463.67999999999</v>
      </c>
      <c r="BD1253">
        <v>18288.64</v>
      </c>
      <c r="BE1253">
        <v>2223.1</v>
      </c>
      <c r="BF1253">
        <v>219463.67999999999</v>
      </c>
      <c r="BG1253">
        <v>18288.64</v>
      </c>
      <c r="BH1253">
        <v>2223.1</v>
      </c>
      <c r="BI1253">
        <v>219463.67999999999</v>
      </c>
      <c r="BJ1253">
        <v>18288.64</v>
      </c>
      <c r="BK1253">
        <v>2223.1</v>
      </c>
      <c r="BL1253">
        <v>219463.67999999999</v>
      </c>
      <c r="BM1253">
        <v>18288.64</v>
      </c>
      <c r="BN1253">
        <v>2223.1</v>
      </c>
      <c r="BR1253">
        <v>1503013</v>
      </c>
      <c r="BS1253">
        <v>1102011</v>
      </c>
      <c r="BT1253">
        <v>1205012</v>
      </c>
      <c r="BU1253">
        <v>1504013</v>
      </c>
      <c r="BV1253">
        <v>1406011</v>
      </c>
      <c r="BW1253">
        <v>1204012</v>
      </c>
      <c r="BX1253" s="10" t="b">
        <f t="shared" si="465"/>
        <v>1</v>
      </c>
      <c r="BY1253" s="10" t="b">
        <f t="shared" si="466"/>
        <v>1</v>
      </c>
      <c r="BZ1253" s="10" t="b">
        <f t="shared" si="467"/>
        <v>1</v>
      </c>
      <c r="CA1253" s="10" t="b">
        <f t="shared" si="468"/>
        <v>1</v>
      </c>
      <c r="CB1253" s="10" t="b">
        <f t="shared" si="469"/>
        <v>1</v>
      </c>
      <c r="CC1253" s="10" t="b">
        <f t="shared" si="470"/>
        <v>1</v>
      </c>
    </row>
    <row r="1254" spans="1:81" ht="14.25" x14ac:dyDescent="0.15">
      <c r="A1254" s="11">
        <v>21023</v>
      </c>
      <c r="B1254">
        <v>50</v>
      </c>
      <c r="C1254" t="str">
        <f t="shared" ca="1" si="454"/>
        <v>1404011,1205011,1204012,1206012,1504013,1303013</v>
      </c>
      <c r="D1254" t="str">
        <f t="shared" si="455"/>
        <v>1,1,1,1,1,1</v>
      </c>
      <c r="E1254" t="str">
        <f t="shared" si="456"/>
        <v>939,939,939,939,939,939</v>
      </c>
      <c r="G1254">
        <f t="shared" ca="1" si="457"/>
        <v>1404011</v>
      </c>
      <c r="H1254">
        <f t="shared" ca="1" si="458"/>
        <v>1205011</v>
      </c>
      <c r="I1254">
        <f t="shared" ca="1" si="459"/>
        <v>1204012</v>
      </c>
      <c r="J1254">
        <f t="shared" ca="1" si="460"/>
        <v>1206012</v>
      </c>
      <c r="K1254">
        <f t="shared" ca="1" si="461"/>
        <v>1504013</v>
      </c>
      <c r="L1254">
        <f t="shared" ca="1" si="462"/>
        <v>1303013</v>
      </c>
      <c r="M1254" s="2">
        <v>1</v>
      </c>
      <c r="N1254" s="7">
        <v>1</v>
      </c>
      <c r="O1254">
        <v>1</v>
      </c>
      <c r="P1254" s="7">
        <v>1</v>
      </c>
      <c r="Q1254">
        <v>1</v>
      </c>
      <c r="R1254" s="7">
        <v>1</v>
      </c>
      <c r="S1254">
        <f t="shared" si="463"/>
        <v>939</v>
      </c>
      <c r="T1254">
        <f t="shared" si="474"/>
        <v>939</v>
      </c>
      <c r="U1254">
        <f t="shared" si="474"/>
        <v>939</v>
      </c>
      <c r="V1254">
        <f t="shared" si="474"/>
        <v>939</v>
      </c>
      <c r="W1254">
        <f t="shared" si="474"/>
        <v>939</v>
      </c>
      <c r="X1254">
        <f t="shared" si="474"/>
        <v>939</v>
      </c>
      <c r="Y1254" s="2">
        <v>1</v>
      </c>
      <c r="Z1254" s="2">
        <v>1</v>
      </c>
      <c r="AA1254" s="2">
        <v>2</v>
      </c>
      <c r="AB1254" s="2">
        <v>2</v>
      </c>
      <c r="AC1254" s="2">
        <v>3</v>
      </c>
      <c r="AD1254" s="2">
        <v>3</v>
      </c>
      <c r="AE1254">
        <f t="shared" ca="1" si="452"/>
        <v>404</v>
      </c>
      <c r="AF1254">
        <f t="shared" ca="1" si="473"/>
        <v>205</v>
      </c>
      <c r="AG1254">
        <f t="shared" ca="1" si="473"/>
        <v>204</v>
      </c>
      <c r="AH1254">
        <f t="shared" ca="1" si="473"/>
        <v>206</v>
      </c>
      <c r="AI1254">
        <f t="shared" ca="1" si="473"/>
        <v>504</v>
      </c>
      <c r="AJ1254">
        <f t="shared" ca="1" si="473"/>
        <v>303</v>
      </c>
      <c r="AM1254">
        <v>2</v>
      </c>
      <c r="AN1254" s="4">
        <v>15</v>
      </c>
      <c r="AO1254">
        <v>6</v>
      </c>
      <c r="AP1254">
        <f t="shared" si="471"/>
        <v>939</v>
      </c>
      <c r="AQ1254">
        <f t="shared" si="472"/>
        <v>84461</v>
      </c>
      <c r="AR1254">
        <f t="shared" si="453"/>
        <v>90346.533678590829</v>
      </c>
      <c r="AT1254">
        <v>221.22</v>
      </c>
      <c r="AU1254" s="1">
        <f t="shared" si="464"/>
        <v>17430.899999999998</v>
      </c>
      <c r="AW1254">
        <v>50</v>
      </c>
      <c r="AX1254" s="2">
        <v>6</v>
      </c>
      <c r="AZ1254">
        <v>219463.67999999999</v>
      </c>
      <c r="BA1254">
        <v>18288.64</v>
      </c>
      <c r="BB1254">
        <v>2223.1</v>
      </c>
      <c r="BC1254">
        <v>219463.67999999999</v>
      </c>
      <c r="BD1254">
        <v>18288.64</v>
      </c>
      <c r="BE1254">
        <v>2223.1</v>
      </c>
      <c r="BF1254">
        <v>219463.67999999999</v>
      </c>
      <c r="BG1254">
        <v>18288.64</v>
      </c>
      <c r="BH1254">
        <v>2223.1</v>
      </c>
      <c r="BI1254">
        <v>219463.67999999999</v>
      </c>
      <c r="BJ1254">
        <v>18288.64</v>
      </c>
      <c r="BK1254">
        <v>2223.1</v>
      </c>
      <c r="BL1254">
        <v>219463.67999999999</v>
      </c>
      <c r="BM1254">
        <v>18288.64</v>
      </c>
      <c r="BN1254">
        <v>2223.1</v>
      </c>
      <c r="BR1254">
        <v>1503013</v>
      </c>
      <c r="BS1254">
        <v>1102011</v>
      </c>
      <c r="BT1254">
        <v>1504013</v>
      </c>
      <c r="BU1254">
        <v>1206011</v>
      </c>
      <c r="BV1254">
        <v>1205012</v>
      </c>
      <c r="BW1254">
        <v>1406011</v>
      </c>
      <c r="BX1254" s="10" t="b">
        <f t="shared" si="465"/>
        <v>1</v>
      </c>
      <c r="BY1254" s="10" t="b">
        <f t="shared" si="466"/>
        <v>1</v>
      </c>
      <c r="BZ1254" s="10" t="b">
        <f t="shared" si="467"/>
        <v>1</v>
      </c>
      <c r="CA1254" s="10" t="b">
        <f t="shared" si="468"/>
        <v>1</v>
      </c>
      <c r="CB1254" s="10" t="b">
        <f t="shared" si="469"/>
        <v>1</v>
      </c>
      <c r="CC1254" s="10" t="b">
        <f t="shared" si="470"/>
        <v>1</v>
      </c>
    </row>
    <row r="1255" spans="1:81" ht="14.25" x14ac:dyDescent="0.15">
      <c r="A1255" s="11">
        <v>21024</v>
      </c>
      <c r="B1255">
        <v>50</v>
      </c>
      <c r="C1255" t="str">
        <f t="shared" ca="1" si="454"/>
        <v>1503011,1304011,1503012,1102012,1503013,1101013</v>
      </c>
      <c r="D1255" t="str">
        <f t="shared" si="455"/>
        <v>1,1,1,1,1,1</v>
      </c>
      <c r="E1255" t="str">
        <f t="shared" si="456"/>
        <v>939,939,939,939,939,939</v>
      </c>
      <c r="G1255">
        <f t="shared" ca="1" si="457"/>
        <v>1503011</v>
      </c>
      <c r="H1255">
        <f t="shared" ca="1" si="458"/>
        <v>1304011</v>
      </c>
      <c r="I1255">
        <f t="shared" ca="1" si="459"/>
        <v>1503012</v>
      </c>
      <c r="J1255">
        <f t="shared" ca="1" si="460"/>
        <v>1102012</v>
      </c>
      <c r="K1255">
        <f t="shared" ca="1" si="461"/>
        <v>1503013</v>
      </c>
      <c r="L1255">
        <f t="shared" ca="1" si="462"/>
        <v>1101013</v>
      </c>
      <c r="M1255" s="2">
        <v>1</v>
      </c>
      <c r="N1255" s="7">
        <v>1</v>
      </c>
      <c r="O1255">
        <v>1</v>
      </c>
      <c r="P1255" s="7">
        <v>1</v>
      </c>
      <c r="Q1255">
        <v>1</v>
      </c>
      <c r="R1255" s="7">
        <v>1</v>
      </c>
      <c r="S1255">
        <f t="shared" si="463"/>
        <v>939</v>
      </c>
      <c r="T1255">
        <f t="shared" si="474"/>
        <v>939</v>
      </c>
      <c r="U1255">
        <f t="shared" si="474"/>
        <v>939</v>
      </c>
      <c r="V1255">
        <f t="shared" si="474"/>
        <v>939</v>
      </c>
      <c r="W1255">
        <f t="shared" si="474"/>
        <v>939</v>
      </c>
      <c r="X1255">
        <f t="shared" si="474"/>
        <v>939</v>
      </c>
      <c r="Y1255" s="2">
        <v>1</v>
      </c>
      <c r="Z1255" s="2">
        <v>1</v>
      </c>
      <c r="AA1255" s="2">
        <v>2</v>
      </c>
      <c r="AB1255" s="2">
        <v>2</v>
      </c>
      <c r="AC1255" s="2">
        <v>3</v>
      </c>
      <c r="AD1255" s="2">
        <v>3</v>
      </c>
      <c r="AE1255">
        <f t="shared" ca="1" si="452"/>
        <v>503</v>
      </c>
      <c r="AF1255">
        <f t="shared" ca="1" si="473"/>
        <v>304</v>
      </c>
      <c r="AG1255">
        <f t="shared" ca="1" si="473"/>
        <v>503</v>
      </c>
      <c r="AH1255">
        <f t="shared" ca="1" si="473"/>
        <v>102</v>
      </c>
      <c r="AI1255">
        <f t="shared" ca="1" si="473"/>
        <v>503</v>
      </c>
      <c r="AJ1255">
        <f t="shared" ca="1" si="473"/>
        <v>101</v>
      </c>
      <c r="AM1255">
        <v>3</v>
      </c>
      <c r="AN1255" s="4">
        <v>15</v>
      </c>
      <c r="AO1255">
        <v>6</v>
      </c>
      <c r="AP1255">
        <f t="shared" si="471"/>
        <v>939</v>
      </c>
      <c r="AQ1255">
        <f t="shared" si="472"/>
        <v>84461</v>
      </c>
      <c r="AR1255">
        <f t="shared" si="453"/>
        <v>90349.581356094743</v>
      </c>
      <c r="AT1255">
        <v>221.36</v>
      </c>
      <c r="AU1255" s="1">
        <f t="shared" si="464"/>
        <v>17431.487999999998</v>
      </c>
      <c r="AW1255">
        <v>50</v>
      </c>
      <c r="AX1255" s="2">
        <v>6</v>
      </c>
      <c r="AZ1255">
        <v>219463.67999999999</v>
      </c>
      <c r="BA1255">
        <v>18288.64</v>
      </c>
      <c r="BB1255">
        <v>2223.1</v>
      </c>
      <c r="BC1255">
        <v>219463.67999999999</v>
      </c>
      <c r="BD1255">
        <v>18288.64</v>
      </c>
      <c r="BE1255">
        <v>2223.1</v>
      </c>
      <c r="BF1255">
        <v>219463.67999999999</v>
      </c>
      <c r="BG1255">
        <v>18288.64</v>
      </c>
      <c r="BH1255">
        <v>2223.1</v>
      </c>
      <c r="BI1255">
        <v>219463.67999999999</v>
      </c>
      <c r="BJ1255">
        <v>18288.64</v>
      </c>
      <c r="BK1255">
        <v>2223.1</v>
      </c>
      <c r="BL1255">
        <v>219463.67999999999</v>
      </c>
      <c r="BM1255">
        <v>18288.64</v>
      </c>
      <c r="BN1255">
        <v>2223.1</v>
      </c>
      <c r="BR1255">
        <v>1303013</v>
      </c>
      <c r="BS1255">
        <v>1504013</v>
      </c>
      <c r="BT1255">
        <v>1101012</v>
      </c>
      <c r="BU1255">
        <v>1504013</v>
      </c>
      <c r="BV1255">
        <v>1504013</v>
      </c>
      <c r="BW1255">
        <v>1102013</v>
      </c>
      <c r="BX1255" s="10" t="b">
        <f t="shared" si="465"/>
        <v>1</v>
      </c>
      <c r="BY1255" s="10" t="b">
        <f t="shared" si="466"/>
        <v>1</v>
      </c>
      <c r="BZ1255" s="10" t="b">
        <f t="shared" si="467"/>
        <v>1</v>
      </c>
      <c r="CA1255" s="10" t="b">
        <f t="shared" si="468"/>
        <v>1</v>
      </c>
      <c r="CB1255" s="10" t="b">
        <f t="shared" si="469"/>
        <v>1</v>
      </c>
      <c r="CC1255" s="10" t="b">
        <f t="shared" si="470"/>
        <v>1</v>
      </c>
    </row>
    <row r="1256" spans="1:81" ht="14.25" x14ac:dyDescent="0.15">
      <c r="A1256" s="11">
        <v>21025</v>
      </c>
      <c r="B1256">
        <v>50</v>
      </c>
      <c r="C1256" t="str">
        <f t="shared" ca="1" si="454"/>
        <v>1403011,1203011,1205012,1102012,1304013,1404013</v>
      </c>
      <c r="D1256" t="str">
        <f t="shared" si="455"/>
        <v>1,1,1,1,1,1</v>
      </c>
      <c r="E1256" t="str">
        <f t="shared" si="456"/>
        <v>942,942,942,942,942,942</v>
      </c>
      <c r="G1256">
        <f t="shared" ca="1" si="457"/>
        <v>1403011</v>
      </c>
      <c r="H1256">
        <f t="shared" ca="1" si="458"/>
        <v>1203011</v>
      </c>
      <c r="I1256">
        <f t="shared" ca="1" si="459"/>
        <v>1205012</v>
      </c>
      <c r="J1256">
        <f t="shared" ca="1" si="460"/>
        <v>1102012</v>
      </c>
      <c r="K1256">
        <f t="shared" ca="1" si="461"/>
        <v>1304013</v>
      </c>
      <c r="L1256">
        <f t="shared" ca="1" si="462"/>
        <v>1404013</v>
      </c>
      <c r="M1256" s="2">
        <v>1</v>
      </c>
      <c r="N1256" s="7">
        <v>1</v>
      </c>
      <c r="O1256">
        <v>1</v>
      </c>
      <c r="P1256" s="7">
        <v>1</v>
      </c>
      <c r="Q1256">
        <v>1</v>
      </c>
      <c r="R1256" s="7">
        <v>1</v>
      </c>
      <c r="S1256">
        <f t="shared" si="463"/>
        <v>942</v>
      </c>
      <c r="T1256">
        <f t="shared" si="474"/>
        <v>942</v>
      </c>
      <c r="U1256">
        <f t="shared" si="474"/>
        <v>942</v>
      </c>
      <c r="V1256">
        <f t="shared" si="474"/>
        <v>942</v>
      </c>
      <c r="W1256">
        <f t="shared" si="474"/>
        <v>942</v>
      </c>
      <c r="X1256">
        <f t="shared" si="474"/>
        <v>942</v>
      </c>
      <c r="Y1256" s="2">
        <v>1</v>
      </c>
      <c r="Z1256" s="2">
        <v>1</v>
      </c>
      <c r="AA1256" s="2">
        <v>2</v>
      </c>
      <c r="AB1256" s="2">
        <v>2</v>
      </c>
      <c r="AC1256" s="2">
        <v>3</v>
      </c>
      <c r="AD1256" s="2">
        <v>3</v>
      </c>
      <c r="AE1256">
        <f t="shared" ca="1" si="452"/>
        <v>403</v>
      </c>
      <c r="AF1256">
        <f t="shared" ca="1" si="473"/>
        <v>203</v>
      </c>
      <c r="AG1256">
        <f t="shared" ca="1" si="473"/>
        <v>205</v>
      </c>
      <c r="AH1256">
        <f t="shared" ca="1" si="473"/>
        <v>102</v>
      </c>
      <c r="AI1256">
        <f t="shared" ca="1" si="473"/>
        <v>304</v>
      </c>
      <c r="AJ1256">
        <f t="shared" ca="1" si="473"/>
        <v>404</v>
      </c>
      <c r="AM1256">
        <v>1</v>
      </c>
      <c r="AN1256" s="4">
        <v>25</v>
      </c>
      <c r="AO1256">
        <v>6</v>
      </c>
      <c r="AP1256">
        <f t="shared" si="471"/>
        <v>942</v>
      </c>
      <c r="AQ1256">
        <f t="shared" si="472"/>
        <v>84728</v>
      </c>
      <c r="AR1256">
        <f t="shared" si="453"/>
        <v>90637.301680873075</v>
      </c>
      <c r="AT1256">
        <v>221.5</v>
      </c>
      <c r="AU1256" s="1">
        <f t="shared" si="464"/>
        <v>17486.219999999998</v>
      </c>
      <c r="AW1256">
        <v>50</v>
      </c>
      <c r="AX1256" s="2">
        <v>6</v>
      </c>
      <c r="AZ1256">
        <v>220185.60000000001</v>
      </c>
      <c r="BA1256">
        <v>18348.8</v>
      </c>
      <c r="BB1256">
        <v>2230.15</v>
      </c>
      <c r="BC1256">
        <v>220185.60000000001</v>
      </c>
      <c r="BD1256">
        <v>18348.8</v>
      </c>
      <c r="BE1256">
        <v>2230.15</v>
      </c>
      <c r="BF1256">
        <v>220185.60000000001</v>
      </c>
      <c r="BG1256">
        <v>18348.8</v>
      </c>
      <c r="BH1256">
        <v>2230.15</v>
      </c>
      <c r="BI1256">
        <v>220185.60000000001</v>
      </c>
      <c r="BJ1256">
        <v>18348.8</v>
      </c>
      <c r="BK1256">
        <v>2230.15</v>
      </c>
      <c r="BL1256">
        <v>220185.60000000001</v>
      </c>
      <c r="BM1256">
        <v>18348.8</v>
      </c>
      <c r="BN1256">
        <v>2230.15</v>
      </c>
      <c r="BR1256">
        <v>1304013</v>
      </c>
      <c r="BS1256">
        <v>1101011</v>
      </c>
      <c r="BT1256">
        <v>1404012</v>
      </c>
      <c r="BU1256">
        <v>1503013</v>
      </c>
      <c r="BV1256">
        <v>1503013</v>
      </c>
      <c r="BW1256">
        <v>1102013</v>
      </c>
      <c r="BX1256" s="10" t="b">
        <f t="shared" si="465"/>
        <v>1</v>
      </c>
      <c r="BY1256" s="10" t="b">
        <f t="shared" si="466"/>
        <v>1</v>
      </c>
      <c r="BZ1256" s="10" t="b">
        <f t="shared" si="467"/>
        <v>1</v>
      </c>
      <c r="CA1256" s="10" t="b">
        <f t="shared" si="468"/>
        <v>1</v>
      </c>
      <c r="CB1256" s="10" t="b">
        <f t="shared" si="469"/>
        <v>1</v>
      </c>
      <c r="CC1256" s="10" t="b">
        <f t="shared" si="470"/>
        <v>1</v>
      </c>
    </row>
    <row r="1257" spans="1:81" ht="14.25" x14ac:dyDescent="0.15">
      <c r="A1257" s="11">
        <v>21026</v>
      </c>
      <c r="B1257">
        <v>50</v>
      </c>
      <c r="C1257" t="str">
        <f t="shared" ca="1" si="454"/>
        <v>1303011,1101011,1405012,1101012,1206013,1102013</v>
      </c>
      <c r="D1257" t="str">
        <f t="shared" si="455"/>
        <v>1,1,1,1,1,1</v>
      </c>
      <c r="E1257" t="str">
        <f t="shared" si="456"/>
        <v>942,942,942,942,942,942</v>
      </c>
      <c r="G1257">
        <f t="shared" ca="1" si="457"/>
        <v>1303011</v>
      </c>
      <c r="H1257">
        <f t="shared" ca="1" si="458"/>
        <v>1101011</v>
      </c>
      <c r="I1257">
        <f t="shared" ca="1" si="459"/>
        <v>1405012</v>
      </c>
      <c r="J1257">
        <f t="shared" ca="1" si="460"/>
        <v>1101012</v>
      </c>
      <c r="K1257">
        <f t="shared" ca="1" si="461"/>
        <v>1206013</v>
      </c>
      <c r="L1257">
        <f t="shared" ca="1" si="462"/>
        <v>1102013</v>
      </c>
      <c r="M1257" s="2">
        <v>1</v>
      </c>
      <c r="N1257" s="7">
        <v>1</v>
      </c>
      <c r="O1257">
        <v>1</v>
      </c>
      <c r="P1257" s="7">
        <v>1</v>
      </c>
      <c r="Q1257">
        <v>1</v>
      </c>
      <c r="R1257" s="7">
        <v>1</v>
      </c>
      <c r="S1257">
        <f t="shared" si="463"/>
        <v>942</v>
      </c>
      <c r="T1257">
        <f t="shared" si="474"/>
        <v>942</v>
      </c>
      <c r="U1257">
        <f t="shared" si="474"/>
        <v>942</v>
      </c>
      <c r="V1257">
        <f t="shared" si="474"/>
        <v>942</v>
      </c>
      <c r="W1257">
        <f t="shared" si="474"/>
        <v>942</v>
      </c>
      <c r="X1257">
        <f t="shared" si="474"/>
        <v>942</v>
      </c>
      <c r="Y1257" s="2">
        <v>1</v>
      </c>
      <c r="Z1257" s="2">
        <v>1</v>
      </c>
      <c r="AA1257" s="2">
        <v>2</v>
      </c>
      <c r="AB1257" s="2">
        <v>2</v>
      </c>
      <c r="AC1257" s="2">
        <v>3</v>
      </c>
      <c r="AD1257" s="2">
        <v>3</v>
      </c>
      <c r="AE1257">
        <f t="shared" ca="1" si="452"/>
        <v>303</v>
      </c>
      <c r="AF1257">
        <f t="shared" ca="1" si="473"/>
        <v>101</v>
      </c>
      <c r="AG1257">
        <f t="shared" ca="1" si="473"/>
        <v>405</v>
      </c>
      <c r="AH1257">
        <f t="shared" ca="1" si="473"/>
        <v>101</v>
      </c>
      <c r="AI1257">
        <f t="shared" ca="1" si="473"/>
        <v>206</v>
      </c>
      <c r="AJ1257">
        <f t="shared" ca="1" si="473"/>
        <v>102</v>
      </c>
      <c r="AM1257">
        <v>2</v>
      </c>
      <c r="AN1257" s="4">
        <v>15</v>
      </c>
      <c r="AO1257">
        <v>6</v>
      </c>
      <c r="AP1257">
        <f t="shared" si="471"/>
        <v>942</v>
      </c>
      <c r="AQ1257">
        <f t="shared" si="472"/>
        <v>84728</v>
      </c>
      <c r="AR1257">
        <f t="shared" si="453"/>
        <v>90640.349494144801</v>
      </c>
      <c r="AT1257">
        <v>221.64</v>
      </c>
      <c r="AU1257" s="1">
        <f t="shared" si="464"/>
        <v>17486.807999999997</v>
      </c>
      <c r="AW1257">
        <v>50</v>
      </c>
      <c r="AX1257" s="2">
        <v>6</v>
      </c>
      <c r="AZ1257">
        <v>220185.60000000001</v>
      </c>
      <c r="BA1257">
        <v>18348.8</v>
      </c>
      <c r="BB1257">
        <v>2230.15</v>
      </c>
      <c r="BC1257">
        <v>220185.60000000001</v>
      </c>
      <c r="BD1257">
        <v>18348.8</v>
      </c>
      <c r="BE1257">
        <v>2230.15</v>
      </c>
      <c r="BF1257">
        <v>220185.60000000001</v>
      </c>
      <c r="BG1257">
        <v>18348.8</v>
      </c>
      <c r="BH1257">
        <v>2230.15</v>
      </c>
      <c r="BI1257">
        <v>220185.60000000001</v>
      </c>
      <c r="BJ1257">
        <v>18348.8</v>
      </c>
      <c r="BK1257">
        <v>2230.15</v>
      </c>
      <c r="BL1257">
        <v>220185.60000000001</v>
      </c>
      <c r="BM1257">
        <v>18348.8</v>
      </c>
      <c r="BN1257">
        <v>2230.15</v>
      </c>
      <c r="BR1257">
        <v>1205012</v>
      </c>
      <c r="BS1257">
        <v>1504013</v>
      </c>
      <c r="BT1257">
        <v>1406011</v>
      </c>
      <c r="BU1257">
        <v>1204012</v>
      </c>
      <c r="BV1257">
        <v>1101013</v>
      </c>
      <c r="BW1257">
        <v>1403011</v>
      </c>
      <c r="BX1257" s="10" t="b">
        <f t="shared" si="465"/>
        <v>1</v>
      </c>
      <c r="BY1257" s="10" t="b">
        <f t="shared" si="466"/>
        <v>1</v>
      </c>
      <c r="BZ1257" s="10" t="b">
        <f t="shared" si="467"/>
        <v>1</v>
      </c>
      <c r="CA1257" s="10" t="b">
        <f t="shared" si="468"/>
        <v>1</v>
      </c>
      <c r="CB1257" s="10" t="b">
        <f t="shared" si="469"/>
        <v>1</v>
      </c>
      <c r="CC1257" s="10" t="b">
        <f t="shared" si="470"/>
        <v>1</v>
      </c>
    </row>
    <row r="1258" spans="1:81" ht="14.25" x14ac:dyDescent="0.15">
      <c r="A1258" s="11">
        <v>21027</v>
      </c>
      <c r="B1258">
        <v>50</v>
      </c>
      <c r="C1258" t="str">
        <f t="shared" ca="1" si="454"/>
        <v>1205011,1404011,1503012,1206012,1204013,1404013</v>
      </c>
      <c r="D1258" t="str">
        <f t="shared" si="455"/>
        <v>1,1,1,1,1,1</v>
      </c>
      <c r="E1258" t="str">
        <f t="shared" si="456"/>
        <v>942,942,942,942,942,942</v>
      </c>
      <c r="G1258">
        <f t="shared" ca="1" si="457"/>
        <v>1205011</v>
      </c>
      <c r="H1258">
        <f t="shared" ca="1" si="458"/>
        <v>1404011</v>
      </c>
      <c r="I1258">
        <f t="shared" ca="1" si="459"/>
        <v>1503012</v>
      </c>
      <c r="J1258">
        <f t="shared" ca="1" si="460"/>
        <v>1206012</v>
      </c>
      <c r="K1258">
        <f t="shared" ca="1" si="461"/>
        <v>1204013</v>
      </c>
      <c r="L1258">
        <f t="shared" ca="1" si="462"/>
        <v>1404013</v>
      </c>
      <c r="M1258" s="2">
        <v>1</v>
      </c>
      <c r="N1258" s="7">
        <v>1</v>
      </c>
      <c r="O1258">
        <v>1</v>
      </c>
      <c r="P1258" s="7">
        <v>1</v>
      </c>
      <c r="Q1258">
        <v>1</v>
      </c>
      <c r="R1258" s="7">
        <v>1</v>
      </c>
      <c r="S1258">
        <f t="shared" si="463"/>
        <v>942</v>
      </c>
      <c r="T1258">
        <f t="shared" si="474"/>
        <v>942</v>
      </c>
      <c r="U1258">
        <f t="shared" si="474"/>
        <v>942</v>
      </c>
      <c r="V1258">
        <f t="shared" si="474"/>
        <v>942</v>
      </c>
      <c r="W1258">
        <f t="shared" si="474"/>
        <v>942</v>
      </c>
      <c r="X1258">
        <f t="shared" si="474"/>
        <v>942</v>
      </c>
      <c r="Y1258" s="2">
        <v>1</v>
      </c>
      <c r="Z1258" s="2">
        <v>1</v>
      </c>
      <c r="AA1258" s="2">
        <v>2</v>
      </c>
      <c r="AB1258" s="2">
        <v>2</v>
      </c>
      <c r="AC1258" s="2">
        <v>3</v>
      </c>
      <c r="AD1258" s="2">
        <v>3</v>
      </c>
      <c r="AE1258">
        <f t="shared" ca="1" si="452"/>
        <v>205</v>
      </c>
      <c r="AF1258">
        <f t="shared" ca="1" si="473"/>
        <v>404</v>
      </c>
      <c r="AG1258">
        <f t="shared" ca="1" si="473"/>
        <v>503</v>
      </c>
      <c r="AH1258">
        <f t="shared" ca="1" si="473"/>
        <v>206</v>
      </c>
      <c r="AI1258">
        <f t="shared" ca="1" si="473"/>
        <v>204</v>
      </c>
      <c r="AJ1258">
        <f t="shared" ca="1" si="473"/>
        <v>404</v>
      </c>
      <c r="AM1258">
        <v>3</v>
      </c>
      <c r="AN1258" s="4">
        <v>15</v>
      </c>
      <c r="AO1258">
        <v>6</v>
      </c>
      <c r="AP1258">
        <f t="shared" si="471"/>
        <v>942</v>
      </c>
      <c r="AQ1258">
        <f t="shared" si="472"/>
        <v>84728</v>
      </c>
      <c r="AR1258">
        <f t="shared" si="453"/>
        <v>90643.397307416541</v>
      </c>
      <c r="AT1258">
        <v>221.78</v>
      </c>
      <c r="AU1258" s="1">
        <f t="shared" si="464"/>
        <v>17487.395999999997</v>
      </c>
      <c r="AW1258">
        <v>50</v>
      </c>
      <c r="AX1258" s="2">
        <v>6</v>
      </c>
      <c r="AZ1258">
        <v>220185.60000000001</v>
      </c>
      <c r="BA1258">
        <v>18348.8</v>
      </c>
      <c r="BB1258">
        <v>2230.15</v>
      </c>
      <c r="BC1258">
        <v>220185.60000000001</v>
      </c>
      <c r="BD1258">
        <v>18348.8</v>
      </c>
      <c r="BE1258">
        <v>2230.15</v>
      </c>
      <c r="BF1258">
        <v>220185.60000000001</v>
      </c>
      <c r="BG1258">
        <v>18348.8</v>
      </c>
      <c r="BH1258">
        <v>2230.15</v>
      </c>
      <c r="BI1258">
        <v>220185.60000000001</v>
      </c>
      <c r="BJ1258">
        <v>18348.8</v>
      </c>
      <c r="BK1258">
        <v>2230.15</v>
      </c>
      <c r="BL1258">
        <v>220185.60000000001</v>
      </c>
      <c r="BM1258">
        <v>18348.8</v>
      </c>
      <c r="BN1258">
        <v>2230.15</v>
      </c>
      <c r="BR1258">
        <v>1503013</v>
      </c>
      <c r="BS1258">
        <v>1206011</v>
      </c>
      <c r="BT1258">
        <v>1405012</v>
      </c>
      <c r="BU1258">
        <v>1203011</v>
      </c>
      <c r="BV1258">
        <v>1206011</v>
      </c>
      <c r="BW1258">
        <v>1403011</v>
      </c>
      <c r="BX1258" s="10" t="b">
        <f t="shared" si="465"/>
        <v>1</v>
      </c>
      <c r="BY1258" s="10" t="b">
        <f t="shared" si="466"/>
        <v>1</v>
      </c>
      <c r="BZ1258" s="10" t="b">
        <f t="shared" si="467"/>
        <v>1</v>
      </c>
      <c r="CA1258" s="10" t="b">
        <f t="shared" si="468"/>
        <v>1</v>
      </c>
      <c r="CB1258" s="10" t="b">
        <f t="shared" si="469"/>
        <v>1</v>
      </c>
      <c r="CC1258" s="10" t="b">
        <f t="shared" si="470"/>
        <v>1</v>
      </c>
    </row>
    <row r="1259" spans="1:81" ht="14.25" x14ac:dyDescent="0.15">
      <c r="A1259" s="11">
        <v>21028</v>
      </c>
      <c r="B1259">
        <v>50</v>
      </c>
      <c r="C1259" t="str">
        <f t="shared" ca="1" si="454"/>
        <v>1404011,1304011,1403012,1404012,1204013,1303013</v>
      </c>
      <c r="D1259" t="str">
        <f t="shared" si="455"/>
        <v>1,1,1,1,1,1</v>
      </c>
      <c r="E1259" t="str">
        <f t="shared" si="456"/>
        <v>942,942,942,942,942,942</v>
      </c>
      <c r="G1259">
        <f t="shared" ca="1" si="457"/>
        <v>1404011</v>
      </c>
      <c r="H1259">
        <f t="shared" ca="1" si="458"/>
        <v>1304011</v>
      </c>
      <c r="I1259">
        <f t="shared" ca="1" si="459"/>
        <v>1403012</v>
      </c>
      <c r="J1259">
        <f t="shared" ca="1" si="460"/>
        <v>1404012</v>
      </c>
      <c r="K1259">
        <f t="shared" ca="1" si="461"/>
        <v>1204013</v>
      </c>
      <c r="L1259">
        <f t="shared" ca="1" si="462"/>
        <v>1303013</v>
      </c>
      <c r="M1259" s="2">
        <v>1</v>
      </c>
      <c r="N1259" s="7">
        <v>1</v>
      </c>
      <c r="O1259">
        <v>1</v>
      </c>
      <c r="P1259" s="7">
        <v>1</v>
      </c>
      <c r="Q1259">
        <v>1</v>
      </c>
      <c r="R1259" s="7">
        <v>1</v>
      </c>
      <c r="S1259">
        <f t="shared" si="463"/>
        <v>942</v>
      </c>
      <c r="T1259">
        <f t="shared" si="474"/>
        <v>942</v>
      </c>
      <c r="U1259">
        <f t="shared" si="474"/>
        <v>942</v>
      </c>
      <c r="V1259">
        <f t="shared" si="474"/>
        <v>942</v>
      </c>
      <c r="W1259">
        <f t="shared" si="474"/>
        <v>942</v>
      </c>
      <c r="X1259">
        <f t="shared" si="474"/>
        <v>942</v>
      </c>
      <c r="Y1259" s="2">
        <v>1</v>
      </c>
      <c r="Z1259" s="2">
        <v>1</v>
      </c>
      <c r="AA1259" s="2">
        <v>2</v>
      </c>
      <c r="AB1259" s="2">
        <v>2</v>
      </c>
      <c r="AC1259" s="2">
        <v>3</v>
      </c>
      <c r="AD1259" s="2">
        <v>3</v>
      </c>
      <c r="AE1259">
        <f t="shared" ca="1" si="452"/>
        <v>404</v>
      </c>
      <c r="AF1259">
        <f t="shared" ca="1" si="473"/>
        <v>304</v>
      </c>
      <c r="AG1259">
        <f t="shared" ca="1" si="473"/>
        <v>403</v>
      </c>
      <c r="AH1259">
        <f t="shared" ca="1" si="473"/>
        <v>404</v>
      </c>
      <c r="AI1259">
        <f t="shared" ca="1" si="473"/>
        <v>204</v>
      </c>
      <c r="AJ1259">
        <f t="shared" ca="1" si="473"/>
        <v>303</v>
      </c>
      <c r="AM1259">
        <v>1</v>
      </c>
      <c r="AN1259" s="4">
        <v>15</v>
      </c>
      <c r="AO1259">
        <v>6</v>
      </c>
      <c r="AP1259">
        <f t="shared" si="471"/>
        <v>942</v>
      </c>
      <c r="AQ1259">
        <f t="shared" si="472"/>
        <v>84728</v>
      </c>
      <c r="AR1259">
        <f t="shared" si="453"/>
        <v>90646.445120688251</v>
      </c>
      <c r="AT1259">
        <v>221.92</v>
      </c>
      <c r="AU1259" s="1">
        <f t="shared" si="464"/>
        <v>17487.983999999997</v>
      </c>
      <c r="AW1259">
        <v>50</v>
      </c>
      <c r="AX1259" s="2">
        <v>6</v>
      </c>
      <c r="AZ1259">
        <v>220185.60000000001</v>
      </c>
      <c r="BA1259">
        <v>18348.8</v>
      </c>
      <c r="BB1259">
        <v>2230.15</v>
      </c>
      <c r="BC1259">
        <v>220185.60000000001</v>
      </c>
      <c r="BD1259">
        <v>18348.8</v>
      </c>
      <c r="BE1259">
        <v>2230.15</v>
      </c>
      <c r="BF1259">
        <v>220185.60000000001</v>
      </c>
      <c r="BG1259">
        <v>18348.8</v>
      </c>
      <c r="BH1259">
        <v>2230.15</v>
      </c>
      <c r="BI1259">
        <v>220185.60000000001</v>
      </c>
      <c r="BJ1259">
        <v>18348.8</v>
      </c>
      <c r="BK1259">
        <v>2230.15</v>
      </c>
      <c r="BL1259">
        <v>220185.60000000001</v>
      </c>
      <c r="BM1259">
        <v>18348.8</v>
      </c>
      <c r="BN1259">
        <v>2230.15</v>
      </c>
      <c r="BR1259">
        <v>1102011</v>
      </c>
      <c r="BS1259">
        <v>1303013</v>
      </c>
      <c r="BT1259">
        <v>1206011</v>
      </c>
      <c r="BU1259">
        <v>1304013</v>
      </c>
      <c r="BV1259">
        <v>1101013</v>
      </c>
      <c r="BW1259">
        <v>1102013</v>
      </c>
      <c r="BX1259" s="10" t="b">
        <f t="shared" si="465"/>
        <v>1</v>
      </c>
      <c r="BY1259" s="10" t="b">
        <f t="shared" si="466"/>
        <v>1</v>
      </c>
      <c r="BZ1259" s="10" t="b">
        <f t="shared" si="467"/>
        <v>1</v>
      </c>
      <c r="CA1259" s="10" t="b">
        <f t="shared" si="468"/>
        <v>1</v>
      </c>
      <c r="CB1259" s="10" t="b">
        <f t="shared" si="469"/>
        <v>1</v>
      </c>
      <c r="CC1259" s="10" t="b">
        <f t="shared" si="470"/>
        <v>1</v>
      </c>
    </row>
    <row r="1260" spans="1:81" ht="14.25" x14ac:dyDescent="0.15">
      <c r="A1260" s="11">
        <v>21029</v>
      </c>
      <c r="B1260">
        <v>50</v>
      </c>
      <c r="C1260" t="str">
        <f t="shared" ca="1" si="454"/>
        <v>1404011,1101011,1101012,1101012,1304013,1102013</v>
      </c>
      <c r="D1260" t="str">
        <f t="shared" si="455"/>
        <v>1,1,1,1,1,1</v>
      </c>
      <c r="E1260" t="str">
        <f t="shared" si="456"/>
        <v>942,942,942,942,942,942</v>
      </c>
      <c r="G1260">
        <f t="shared" ca="1" si="457"/>
        <v>1404011</v>
      </c>
      <c r="H1260">
        <f t="shared" ca="1" si="458"/>
        <v>1101011</v>
      </c>
      <c r="I1260">
        <f t="shared" ca="1" si="459"/>
        <v>1101012</v>
      </c>
      <c r="J1260">
        <f t="shared" ca="1" si="460"/>
        <v>1101012</v>
      </c>
      <c r="K1260">
        <f t="shared" ca="1" si="461"/>
        <v>1304013</v>
      </c>
      <c r="L1260">
        <f t="shared" ca="1" si="462"/>
        <v>1102013</v>
      </c>
      <c r="M1260" s="2">
        <v>1</v>
      </c>
      <c r="N1260" s="7">
        <v>1</v>
      </c>
      <c r="O1260">
        <v>1</v>
      </c>
      <c r="P1260" s="7">
        <v>1</v>
      </c>
      <c r="Q1260">
        <v>1</v>
      </c>
      <c r="R1260" s="7">
        <v>1</v>
      </c>
      <c r="S1260">
        <f t="shared" si="463"/>
        <v>942</v>
      </c>
      <c r="T1260">
        <f t="shared" si="474"/>
        <v>942</v>
      </c>
      <c r="U1260">
        <f t="shared" si="474"/>
        <v>942</v>
      </c>
      <c r="V1260">
        <f t="shared" si="474"/>
        <v>942</v>
      </c>
      <c r="W1260">
        <f t="shared" si="474"/>
        <v>942</v>
      </c>
      <c r="X1260">
        <f t="shared" si="474"/>
        <v>942</v>
      </c>
      <c r="Y1260" s="2">
        <v>1</v>
      </c>
      <c r="Z1260" s="2">
        <v>1</v>
      </c>
      <c r="AA1260" s="2">
        <v>2</v>
      </c>
      <c r="AB1260" s="2">
        <v>2</v>
      </c>
      <c r="AC1260" s="2">
        <v>3</v>
      </c>
      <c r="AD1260" s="2">
        <v>3</v>
      </c>
      <c r="AE1260">
        <f t="shared" ca="1" si="452"/>
        <v>404</v>
      </c>
      <c r="AF1260">
        <f t="shared" ca="1" si="473"/>
        <v>101</v>
      </c>
      <c r="AG1260">
        <f t="shared" ca="1" si="473"/>
        <v>101</v>
      </c>
      <c r="AH1260">
        <f t="shared" ca="1" si="473"/>
        <v>101</v>
      </c>
      <c r="AI1260">
        <f t="shared" ca="1" si="473"/>
        <v>304</v>
      </c>
      <c r="AJ1260">
        <f t="shared" ca="1" si="473"/>
        <v>102</v>
      </c>
      <c r="AM1260">
        <v>2</v>
      </c>
      <c r="AN1260" s="4">
        <v>15</v>
      </c>
      <c r="AO1260">
        <v>6</v>
      </c>
      <c r="AP1260">
        <f t="shared" si="471"/>
        <v>942</v>
      </c>
      <c r="AQ1260">
        <f t="shared" si="472"/>
        <v>84728</v>
      </c>
      <c r="AR1260">
        <f t="shared" si="453"/>
        <v>90649.492933959991</v>
      </c>
      <c r="AT1260">
        <v>222.06</v>
      </c>
      <c r="AU1260" s="1">
        <f t="shared" si="464"/>
        <v>17488.572</v>
      </c>
      <c r="AW1260">
        <v>50</v>
      </c>
      <c r="AX1260" s="2">
        <v>6</v>
      </c>
      <c r="AZ1260">
        <v>220185.60000000001</v>
      </c>
      <c r="BA1260">
        <v>18348.8</v>
      </c>
      <c r="BB1260">
        <v>2230.15</v>
      </c>
      <c r="BC1260">
        <v>220185.60000000001</v>
      </c>
      <c r="BD1260">
        <v>18348.8</v>
      </c>
      <c r="BE1260">
        <v>2230.15</v>
      </c>
      <c r="BF1260">
        <v>220185.60000000001</v>
      </c>
      <c r="BG1260">
        <v>18348.8</v>
      </c>
      <c r="BH1260">
        <v>2230.15</v>
      </c>
      <c r="BI1260">
        <v>220185.60000000001</v>
      </c>
      <c r="BJ1260">
        <v>18348.8</v>
      </c>
      <c r="BK1260">
        <v>2230.15</v>
      </c>
      <c r="BL1260">
        <v>220185.60000000001</v>
      </c>
      <c r="BM1260">
        <v>18348.8</v>
      </c>
      <c r="BN1260">
        <v>2230.15</v>
      </c>
      <c r="BR1260">
        <v>1504013</v>
      </c>
      <c r="BS1260">
        <v>1204012</v>
      </c>
      <c r="BT1260">
        <v>1102012</v>
      </c>
      <c r="BU1260">
        <v>1403011</v>
      </c>
      <c r="BV1260">
        <v>1204012</v>
      </c>
      <c r="BW1260">
        <v>1101013</v>
      </c>
      <c r="BX1260" s="10" t="b">
        <f t="shared" si="465"/>
        <v>1</v>
      </c>
      <c r="BY1260" s="10" t="b">
        <f t="shared" si="466"/>
        <v>1</v>
      </c>
      <c r="BZ1260" s="10" t="b">
        <f t="shared" si="467"/>
        <v>1</v>
      </c>
      <c r="CA1260" s="10" t="b">
        <f t="shared" si="468"/>
        <v>1</v>
      </c>
      <c r="CB1260" s="10" t="b">
        <f t="shared" si="469"/>
        <v>1</v>
      </c>
      <c r="CC1260" s="10" t="b">
        <f t="shared" si="470"/>
        <v>1</v>
      </c>
    </row>
    <row r="1261" spans="1:81" ht="14.25" x14ac:dyDescent="0.15">
      <c r="A1261" s="11">
        <v>21030</v>
      </c>
      <c r="B1261">
        <v>50</v>
      </c>
      <c r="C1261" t="str">
        <f t="shared" ca="1" si="454"/>
        <v>1101011,1404011,1503012,1205012,1404013,1404013</v>
      </c>
      <c r="D1261" t="str">
        <f t="shared" si="455"/>
        <v>1,1,1,1,1,1</v>
      </c>
      <c r="E1261" t="str">
        <f t="shared" si="456"/>
        <v>945,945,945,945,945,945</v>
      </c>
      <c r="G1261">
        <f t="shared" ca="1" si="457"/>
        <v>1101011</v>
      </c>
      <c r="H1261">
        <f t="shared" ca="1" si="458"/>
        <v>1404011</v>
      </c>
      <c r="I1261">
        <f t="shared" ca="1" si="459"/>
        <v>1503012</v>
      </c>
      <c r="J1261">
        <f t="shared" ca="1" si="460"/>
        <v>1205012</v>
      </c>
      <c r="K1261">
        <f t="shared" ca="1" si="461"/>
        <v>1404013</v>
      </c>
      <c r="L1261">
        <f t="shared" ca="1" si="462"/>
        <v>1404013</v>
      </c>
      <c r="M1261" s="2">
        <v>1</v>
      </c>
      <c r="N1261" s="7">
        <v>1</v>
      </c>
      <c r="O1261">
        <v>1</v>
      </c>
      <c r="P1261" s="7">
        <v>1</v>
      </c>
      <c r="Q1261">
        <v>1</v>
      </c>
      <c r="R1261" s="7">
        <v>1</v>
      </c>
      <c r="S1261">
        <f t="shared" si="463"/>
        <v>945</v>
      </c>
      <c r="T1261">
        <f t="shared" si="474"/>
        <v>945</v>
      </c>
      <c r="U1261">
        <f t="shared" si="474"/>
        <v>945</v>
      </c>
      <c r="V1261">
        <f t="shared" si="474"/>
        <v>945</v>
      </c>
      <c r="W1261">
        <f t="shared" si="474"/>
        <v>945</v>
      </c>
      <c r="X1261">
        <f t="shared" si="474"/>
        <v>945</v>
      </c>
      <c r="Y1261" s="2">
        <v>1</v>
      </c>
      <c r="Z1261" s="2">
        <v>1</v>
      </c>
      <c r="AA1261" s="2">
        <v>2</v>
      </c>
      <c r="AB1261" s="2">
        <v>2</v>
      </c>
      <c r="AC1261" s="2">
        <v>3</v>
      </c>
      <c r="AD1261" s="2">
        <v>3</v>
      </c>
      <c r="AE1261">
        <f t="shared" ca="1" si="452"/>
        <v>101</v>
      </c>
      <c r="AF1261">
        <f t="shared" ca="1" si="473"/>
        <v>404</v>
      </c>
      <c r="AG1261">
        <f t="shared" ca="1" si="473"/>
        <v>503</v>
      </c>
      <c r="AH1261">
        <f t="shared" ca="1" si="473"/>
        <v>205</v>
      </c>
      <c r="AI1261">
        <f t="shared" ca="1" si="473"/>
        <v>404</v>
      </c>
      <c r="AJ1261">
        <f t="shared" ca="1" si="473"/>
        <v>404</v>
      </c>
      <c r="AM1261">
        <v>3</v>
      </c>
      <c r="AN1261" s="4">
        <v>25</v>
      </c>
      <c r="AO1261">
        <v>6</v>
      </c>
      <c r="AP1261">
        <f t="shared" si="471"/>
        <v>945</v>
      </c>
      <c r="AQ1261">
        <f t="shared" si="472"/>
        <v>84995</v>
      </c>
      <c r="AR1261">
        <f t="shared" si="453"/>
        <v>90937.212958963297</v>
      </c>
      <c r="AT1261">
        <v>222.2</v>
      </c>
      <c r="AU1261" s="1">
        <f t="shared" si="464"/>
        <v>17543.304</v>
      </c>
      <c r="AW1261">
        <v>50</v>
      </c>
      <c r="AX1261" s="2">
        <v>6</v>
      </c>
      <c r="AZ1261">
        <v>220907.51999999999</v>
      </c>
      <c r="BA1261">
        <v>18408.96</v>
      </c>
      <c r="BB1261">
        <v>2237.1999999999998</v>
      </c>
      <c r="BC1261">
        <v>220907.51999999999</v>
      </c>
      <c r="BD1261">
        <v>18408.96</v>
      </c>
      <c r="BE1261">
        <v>2237.1999999999998</v>
      </c>
      <c r="BF1261">
        <v>220907.51999999999</v>
      </c>
      <c r="BG1261">
        <v>18408.96</v>
      </c>
      <c r="BH1261">
        <v>2237.1999999999998</v>
      </c>
      <c r="BI1261">
        <v>220907.51999999999</v>
      </c>
      <c r="BJ1261">
        <v>18408.96</v>
      </c>
      <c r="BK1261">
        <v>2237.1999999999998</v>
      </c>
      <c r="BL1261">
        <v>220907.51999999999</v>
      </c>
      <c r="BM1261">
        <v>18408.96</v>
      </c>
      <c r="BN1261">
        <v>2237.1999999999998</v>
      </c>
      <c r="BR1261">
        <v>1204012</v>
      </c>
      <c r="BS1261">
        <v>1403011</v>
      </c>
      <c r="BT1261">
        <v>1504013</v>
      </c>
      <c r="BU1261">
        <v>1304013</v>
      </c>
      <c r="BV1261">
        <v>1503013</v>
      </c>
      <c r="BW1261">
        <v>1203011</v>
      </c>
      <c r="BX1261" s="10" t="b">
        <f t="shared" si="465"/>
        <v>1</v>
      </c>
      <c r="BY1261" s="10" t="b">
        <f t="shared" si="466"/>
        <v>1</v>
      </c>
      <c r="BZ1261" s="10" t="b">
        <f t="shared" si="467"/>
        <v>1</v>
      </c>
      <c r="CA1261" s="10" t="b">
        <f t="shared" si="468"/>
        <v>1</v>
      </c>
      <c r="CB1261" s="10" t="b">
        <f t="shared" si="469"/>
        <v>1</v>
      </c>
      <c r="CC1261" s="10" t="b">
        <f t="shared" si="470"/>
        <v>1</v>
      </c>
    </row>
    <row r="1262" spans="1:81" ht="14.25" x14ac:dyDescent="0.15">
      <c r="A1262" s="11">
        <v>21031</v>
      </c>
      <c r="B1262">
        <v>50</v>
      </c>
      <c r="C1262" t="str">
        <f t="shared" ca="1" si="454"/>
        <v>1206011,1204011,1503012,1404012,1205013,1101013</v>
      </c>
      <c r="D1262" t="str">
        <f t="shared" si="455"/>
        <v>1,1,1,1,1,1</v>
      </c>
      <c r="E1262" t="str">
        <f t="shared" si="456"/>
        <v>945,945,945,945,945,945</v>
      </c>
      <c r="G1262">
        <f t="shared" ca="1" si="457"/>
        <v>1206011</v>
      </c>
      <c r="H1262">
        <f t="shared" ca="1" si="458"/>
        <v>1204011</v>
      </c>
      <c r="I1262">
        <f t="shared" ca="1" si="459"/>
        <v>1503012</v>
      </c>
      <c r="J1262">
        <f t="shared" ca="1" si="460"/>
        <v>1404012</v>
      </c>
      <c r="K1262">
        <f t="shared" ca="1" si="461"/>
        <v>1205013</v>
      </c>
      <c r="L1262">
        <f t="shared" ca="1" si="462"/>
        <v>1101013</v>
      </c>
      <c r="M1262" s="2">
        <v>1</v>
      </c>
      <c r="N1262" s="7">
        <v>1</v>
      </c>
      <c r="O1262">
        <v>1</v>
      </c>
      <c r="P1262" s="7">
        <v>1</v>
      </c>
      <c r="Q1262">
        <v>1</v>
      </c>
      <c r="R1262" s="7">
        <v>1</v>
      </c>
      <c r="S1262">
        <f t="shared" si="463"/>
        <v>945</v>
      </c>
      <c r="T1262">
        <f t="shared" si="474"/>
        <v>945</v>
      </c>
      <c r="U1262">
        <f t="shared" si="474"/>
        <v>945</v>
      </c>
      <c r="V1262">
        <f t="shared" si="474"/>
        <v>945</v>
      </c>
      <c r="W1262">
        <f t="shared" si="474"/>
        <v>945</v>
      </c>
      <c r="X1262">
        <f t="shared" si="474"/>
        <v>945</v>
      </c>
      <c r="Y1262" s="2">
        <v>1</v>
      </c>
      <c r="Z1262" s="2">
        <v>1</v>
      </c>
      <c r="AA1262" s="2">
        <v>2</v>
      </c>
      <c r="AB1262" s="2">
        <v>2</v>
      </c>
      <c r="AC1262" s="2">
        <v>3</v>
      </c>
      <c r="AD1262" s="2">
        <v>3</v>
      </c>
      <c r="AE1262">
        <f t="shared" ca="1" si="452"/>
        <v>206</v>
      </c>
      <c r="AF1262">
        <f t="shared" ca="1" si="473"/>
        <v>204</v>
      </c>
      <c r="AG1262">
        <f t="shared" ca="1" si="473"/>
        <v>503</v>
      </c>
      <c r="AH1262">
        <f t="shared" ca="1" si="473"/>
        <v>404</v>
      </c>
      <c r="AI1262">
        <f t="shared" ca="1" si="473"/>
        <v>205</v>
      </c>
      <c r="AJ1262">
        <f t="shared" ca="1" si="473"/>
        <v>101</v>
      </c>
      <c r="AM1262">
        <v>1</v>
      </c>
      <c r="AN1262" s="4">
        <v>15</v>
      </c>
      <c r="AO1262">
        <v>6</v>
      </c>
      <c r="AP1262">
        <f t="shared" si="471"/>
        <v>945</v>
      </c>
      <c r="AQ1262">
        <f t="shared" si="472"/>
        <v>84995</v>
      </c>
      <c r="AR1262">
        <f t="shared" si="453"/>
        <v>90940.260907127449</v>
      </c>
      <c r="AT1262">
        <v>222.34</v>
      </c>
      <c r="AU1262" s="1">
        <f t="shared" si="464"/>
        <v>17543.892</v>
      </c>
      <c r="AW1262">
        <v>50</v>
      </c>
      <c r="AX1262" s="2">
        <v>6</v>
      </c>
      <c r="AZ1262">
        <v>220907.51999999999</v>
      </c>
      <c r="BA1262">
        <v>18408.96</v>
      </c>
      <c r="BB1262">
        <v>2237.1999999999998</v>
      </c>
      <c r="BC1262">
        <v>220907.51999999999</v>
      </c>
      <c r="BD1262">
        <v>18408.96</v>
      </c>
      <c r="BE1262">
        <v>2237.1999999999998</v>
      </c>
      <c r="BF1262">
        <v>220907.51999999999</v>
      </c>
      <c r="BG1262">
        <v>18408.96</v>
      </c>
      <c r="BH1262">
        <v>2237.1999999999998</v>
      </c>
      <c r="BI1262">
        <v>220907.51999999999</v>
      </c>
      <c r="BJ1262">
        <v>18408.96</v>
      </c>
      <c r="BK1262">
        <v>2237.1999999999998</v>
      </c>
      <c r="BL1262">
        <v>220907.51999999999</v>
      </c>
      <c r="BM1262">
        <v>18408.96</v>
      </c>
      <c r="BN1262">
        <v>2237.1999999999998</v>
      </c>
      <c r="BR1262">
        <v>1203011</v>
      </c>
      <c r="BS1262">
        <v>1403011</v>
      </c>
      <c r="BT1262">
        <v>1102012</v>
      </c>
      <c r="BU1262">
        <v>1203011</v>
      </c>
      <c r="BV1262">
        <v>1206011</v>
      </c>
      <c r="BW1262">
        <v>1204012</v>
      </c>
      <c r="BX1262" s="10" t="b">
        <f t="shared" si="465"/>
        <v>1</v>
      </c>
      <c r="BY1262" s="10" t="b">
        <f t="shared" si="466"/>
        <v>1</v>
      </c>
      <c r="BZ1262" s="10" t="b">
        <f t="shared" si="467"/>
        <v>1</v>
      </c>
      <c r="CA1262" s="10" t="b">
        <f t="shared" si="468"/>
        <v>1</v>
      </c>
      <c r="CB1262" s="10" t="b">
        <f t="shared" si="469"/>
        <v>1</v>
      </c>
      <c r="CC1262" s="10" t="b">
        <f t="shared" si="470"/>
        <v>1</v>
      </c>
    </row>
    <row r="1263" spans="1:81" ht="14.25" x14ac:dyDescent="0.15">
      <c r="A1263" s="11">
        <v>21032</v>
      </c>
      <c r="B1263">
        <v>50</v>
      </c>
      <c r="C1263" t="str">
        <f t="shared" ca="1" si="454"/>
        <v>1303011,1204011,1503012,1504012,1403013,1304013</v>
      </c>
      <c r="D1263" t="str">
        <f t="shared" si="455"/>
        <v>1,1,1,1,1,1</v>
      </c>
      <c r="E1263" t="str">
        <f t="shared" si="456"/>
        <v>945,945,945,945,945,945</v>
      </c>
      <c r="G1263">
        <f t="shared" ca="1" si="457"/>
        <v>1303011</v>
      </c>
      <c r="H1263">
        <f t="shared" ca="1" si="458"/>
        <v>1204011</v>
      </c>
      <c r="I1263">
        <f t="shared" ca="1" si="459"/>
        <v>1503012</v>
      </c>
      <c r="J1263">
        <f t="shared" ca="1" si="460"/>
        <v>1504012</v>
      </c>
      <c r="K1263">
        <f t="shared" ca="1" si="461"/>
        <v>1403013</v>
      </c>
      <c r="L1263">
        <f t="shared" ca="1" si="462"/>
        <v>1304013</v>
      </c>
      <c r="M1263" s="2">
        <v>1</v>
      </c>
      <c r="N1263" s="7">
        <v>1</v>
      </c>
      <c r="O1263">
        <v>1</v>
      </c>
      <c r="P1263" s="7">
        <v>1</v>
      </c>
      <c r="Q1263">
        <v>1</v>
      </c>
      <c r="R1263" s="7">
        <v>1</v>
      </c>
      <c r="S1263">
        <f t="shared" si="463"/>
        <v>945</v>
      </c>
      <c r="T1263">
        <f t="shared" si="474"/>
        <v>945</v>
      </c>
      <c r="U1263">
        <f t="shared" si="474"/>
        <v>945</v>
      </c>
      <c r="V1263">
        <f t="shared" si="474"/>
        <v>945</v>
      </c>
      <c r="W1263">
        <f t="shared" si="474"/>
        <v>945</v>
      </c>
      <c r="X1263">
        <f t="shared" si="474"/>
        <v>945</v>
      </c>
      <c r="Y1263" s="2">
        <v>1</v>
      </c>
      <c r="Z1263" s="2">
        <v>1</v>
      </c>
      <c r="AA1263" s="2">
        <v>2</v>
      </c>
      <c r="AB1263" s="2">
        <v>2</v>
      </c>
      <c r="AC1263" s="2">
        <v>3</v>
      </c>
      <c r="AD1263" s="2">
        <v>3</v>
      </c>
      <c r="AE1263">
        <f t="shared" ca="1" si="452"/>
        <v>303</v>
      </c>
      <c r="AF1263">
        <f t="shared" ca="1" si="473"/>
        <v>204</v>
      </c>
      <c r="AG1263">
        <f t="shared" ca="1" si="473"/>
        <v>503</v>
      </c>
      <c r="AH1263">
        <f t="shared" ca="1" si="473"/>
        <v>504</v>
      </c>
      <c r="AI1263">
        <f t="shared" ca="1" si="473"/>
        <v>403</v>
      </c>
      <c r="AJ1263">
        <f t="shared" ca="1" si="473"/>
        <v>304</v>
      </c>
      <c r="AM1263">
        <v>2</v>
      </c>
      <c r="AN1263" s="4">
        <v>15</v>
      </c>
      <c r="AO1263">
        <v>6</v>
      </c>
      <c r="AP1263">
        <f t="shared" si="471"/>
        <v>945</v>
      </c>
      <c r="AQ1263">
        <f t="shared" si="472"/>
        <v>84995</v>
      </c>
      <c r="AR1263">
        <f t="shared" si="453"/>
        <v>90943.308855291587</v>
      </c>
      <c r="AT1263">
        <v>222.48</v>
      </c>
      <c r="AU1263" s="1">
        <f t="shared" si="464"/>
        <v>17544.48</v>
      </c>
      <c r="AW1263">
        <v>50</v>
      </c>
      <c r="AX1263" s="2">
        <v>6</v>
      </c>
      <c r="AZ1263">
        <v>220907.51999999999</v>
      </c>
      <c r="BA1263">
        <v>18408.96</v>
      </c>
      <c r="BB1263">
        <v>2237.1999999999998</v>
      </c>
      <c r="BC1263">
        <v>220907.51999999999</v>
      </c>
      <c r="BD1263">
        <v>18408.96</v>
      </c>
      <c r="BE1263">
        <v>2237.1999999999998</v>
      </c>
      <c r="BF1263">
        <v>220907.51999999999</v>
      </c>
      <c r="BG1263">
        <v>18408.96</v>
      </c>
      <c r="BH1263">
        <v>2237.1999999999998</v>
      </c>
      <c r="BI1263">
        <v>220907.51999999999</v>
      </c>
      <c r="BJ1263">
        <v>18408.96</v>
      </c>
      <c r="BK1263">
        <v>2237.1999999999998</v>
      </c>
      <c r="BL1263">
        <v>220907.51999999999</v>
      </c>
      <c r="BM1263">
        <v>18408.96</v>
      </c>
      <c r="BN1263">
        <v>2237.1999999999998</v>
      </c>
      <c r="BR1263">
        <v>1406011</v>
      </c>
      <c r="BS1263">
        <v>1403011</v>
      </c>
      <c r="BT1263">
        <v>1205012</v>
      </c>
      <c r="BU1263">
        <v>1405012</v>
      </c>
      <c r="BV1263">
        <v>1404012</v>
      </c>
      <c r="BW1263">
        <v>1204012</v>
      </c>
      <c r="BX1263" s="10" t="b">
        <f t="shared" si="465"/>
        <v>1</v>
      </c>
      <c r="BY1263" s="10" t="b">
        <f t="shared" si="466"/>
        <v>1</v>
      </c>
      <c r="BZ1263" s="10" t="b">
        <f t="shared" si="467"/>
        <v>1</v>
      </c>
      <c r="CA1263" s="10" t="b">
        <f t="shared" si="468"/>
        <v>1</v>
      </c>
      <c r="CB1263" s="10" t="b">
        <f t="shared" si="469"/>
        <v>1</v>
      </c>
      <c r="CC1263" s="10" t="b">
        <f t="shared" si="470"/>
        <v>1</v>
      </c>
    </row>
    <row r="1264" spans="1:81" ht="14.25" x14ac:dyDescent="0.15">
      <c r="A1264" s="11">
        <v>21033</v>
      </c>
      <c r="B1264">
        <v>50</v>
      </c>
      <c r="C1264" t="str">
        <f t="shared" ca="1" si="454"/>
        <v>1504011,1303011,1205012,1204012,1503013,1406013</v>
      </c>
      <c r="D1264" t="str">
        <f t="shared" si="455"/>
        <v>1,1,1,1,1,1</v>
      </c>
      <c r="E1264" t="str">
        <f t="shared" si="456"/>
        <v>945,945,945,945,945,945</v>
      </c>
      <c r="G1264">
        <f t="shared" ca="1" si="457"/>
        <v>1504011</v>
      </c>
      <c r="H1264">
        <f t="shared" ca="1" si="458"/>
        <v>1303011</v>
      </c>
      <c r="I1264">
        <f t="shared" ca="1" si="459"/>
        <v>1205012</v>
      </c>
      <c r="J1264">
        <f t="shared" ca="1" si="460"/>
        <v>1204012</v>
      </c>
      <c r="K1264">
        <f t="shared" ca="1" si="461"/>
        <v>1503013</v>
      </c>
      <c r="L1264">
        <f t="shared" ca="1" si="462"/>
        <v>1406013</v>
      </c>
      <c r="M1264" s="2">
        <v>1</v>
      </c>
      <c r="N1264" s="7">
        <v>1</v>
      </c>
      <c r="O1264">
        <v>1</v>
      </c>
      <c r="P1264" s="7">
        <v>1</v>
      </c>
      <c r="Q1264">
        <v>1</v>
      </c>
      <c r="R1264" s="7">
        <v>1</v>
      </c>
      <c r="S1264">
        <f t="shared" si="463"/>
        <v>945</v>
      </c>
      <c r="T1264">
        <f t="shared" si="474"/>
        <v>945</v>
      </c>
      <c r="U1264">
        <f t="shared" si="474"/>
        <v>945</v>
      </c>
      <c r="V1264">
        <f t="shared" si="474"/>
        <v>945</v>
      </c>
      <c r="W1264">
        <f t="shared" si="474"/>
        <v>945</v>
      </c>
      <c r="X1264">
        <f t="shared" si="474"/>
        <v>945</v>
      </c>
      <c r="Y1264" s="2">
        <v>1</v>
      </c>
      <c r="Z1264" s="2">
        <v>1</v>
      </c>
      <c r="AA1264" s="2">
        <v>2</v>
      </c>
      <c r="AB1264" s="2">
        <v>2</v>
      </c>
      <c r="AC1264" s="2">
        <v>3</v>
      </c>
      <c r="AD1264" s="2">
        <v>3</v>
      </c>
      <c r="AE1264">
        <f t="shared" ca="1" si="452"/>
        <v>504</v>
      </c>
      <c r="AF1264">
        <f t="shared" ca="1" si="473"/>
        <v>303</v>
      </c>
      <c r="AG1264">
        <f t="shared" ca="1" si="473"/>
        <v>205</v>
      </c>
      <c r="AH1264">
        <f t="shared" ca="1" si="473"/>
        <v>204</v>
      </c>
      <c r="AI1264">
        <f t="shared" ca="1" si="473"/>
        <v>503</v>
      </c>
      <c r="AJ1264">
        <f t="shared" ca="1" si="473"/>
        <v>406</v>
      </c>
      <c r="AM1264">
        <v>3</v>
      </c>
      <c r="AN1264" s="4">
        <v>15</v>
      </c>
      <c r="AO1264">
        <v>6</v>
      </c>
      <c r="AP1264">
        <f t="shared" si="471"/>
        <v>945</v>
      </c>
      <c r="AQ1264">
        <f t="shared" si="472"/>
        <v>84995</v>
      </c>
      <c r="AR1264">
        <f t="shared" si="453"/>
        <v>90946.356803455725</v>
      </c>
      <c r="AT1264">
        <v>222.62</v>
      </c>
      <c r="AU1264" s="1">
        <f t="shared" si="464"/>
        <v>17545.067999999999</v>
      </c>
      <c r="AW1264">
        <v>50</v>
      </c>
      <c r="AX1264" s="2">
        <v>6</v>
      </c>
      <c r="AZ1264">
        <v>220907.51999999999</v>
      </c>
      <c r="BA1264">
        <v>18408.96</v>
      </c>
      <c r="BB1264">
        <v>2237.1999999999998</v>
      </c>
      <c r="BC1264">
        <v>220907.51999999999</v>
      </c>
      <c r="BD1264">
        <v>18408.96</v>
      </c>
      <c r="BE1264">
        <v>2237.1999999999998</v>
      </c>
      <c r="BF1264">
        <v>220907.51999999999</v>
      </c>
      <c r="BG1264">
        <v>18408.96</v>
      </c>
      <c r="BH1264">
        <v>2237.1999999999998</v>
      </c>
      <c r="BI1264">
        <v>220907.51999999999</v>
      </c>
      <c r="BJ1264">
        <v>18408.96</v>
      </c>
      <c r="BK1264">
        <v>2237.1999999999998</v>
      </c>
      <c r="BL1264">
        <v>220907.51999999999</v>
      </c>
      <c r="BM1264">
        <v>18408.96</v>
      </c>
      <c r="BN1264">
        <v>2237.1999999999998</v>
      </c>
      <c r="BR1264">
        <v>1503013</v>
      </c>
      <c r="BS1264">
        <v>1101011</v>
      </c>
      <c r="BT1264">
        <v>1503013</v>
      </c>
      <c r="BU1264">
        <v>1504013</v>
      </c>
      <c r="BV1264">
        <v>1504013</v>
      </c>
      <c r="BW1264">
        <v>1205012</v>
      </c>
      <c r="BX1264" s="10" t="b">
        <f t="shared" si="465"/>
        <v>1</v>
      </c>
      <c r="BY1264" s="10" t="b">
        <f t="shared" si="466"/>
        <v>1</v>
      </c>
      <c r="BZ1264" s="10" t="b">
        <f t="shared" si="467"/>
        <v>1</v>
      </c>
      <c r="CA1264" s="10" t="b">
        <f t="shared" si="468"/>
        <v>1</v>
      </c>
      <c r="CB1264" s="10" t="b">
        <f t="shared" si="469"/>
        <v>1</v>
      </c>
      <c r="CC1264" s="10" t="b">
        <f t="shared" si="470"/>
        <v>1</v>
      </c>
    </row>
    <row r="1265" spans="1:81" ht="14.25" x14ac:dyDescent="0.15">
      <c r="A1265" s="11">
        <v>21034</v>
      </c>
      <c r="B1265">
        <v>50</v>
      </c>
      <c r="C1265" t="str">
        <f t="shared" ca="1" si="454"/>
        <v>1101011,1503011,1203012,1102012,1303013,1405013</v>
      </c>
      <c r="D1265" t="str">
        <f t="shared" si="455"/>
        <v>1,1,1,1,1,1</v>
      </c>
      <c r="E1265" t="str">
        <f t="shared" si="456"/>
        <v>945,945,945,945,945,945</v>
      </c>
      <c r="G1265">
        <f t="shared" ca="1" si="457"/>
        <v>1101011</v>
      </c>
      <c r="H1265">
        <f t="shared" ca="1" si="458"/>
        <v>1503011</v>
      </c>
      <c r="I1265">
        <f t="shared" ca="1" si="459"/>
        <v>1203012</v>
      </c>
      <c r="J1265">
        <f t="shared" ca="1" si="460"/>
        <v>1102012</v>
      </c>
      <c r="K1265">
        <f t="shared" ca="1" si="461"/>
        <v>1303013</v>
      </c>
      <c r="L1265">
        <f t="shared" ca="1" si="462"/>
        <v>1405013</v>
      </c>
      <c r="M1265" s="2">
        <v>1</v>
      </c>
      <c r="N1265" s="7">
        <v>1</v>
      </c>
      <c r="O1265">
        <v>1</v>
      </c>
      <c r="P1265" s="7">
        <v>1</v>
      </c>
      <c r="Q1265">
        <v>1</v>
      </c>
      <c r="R1265" s="7">
        <v>1</v>
      </c>
      <c r="S1265">
        <f t="shared" si="463"/>
        <v>945</v>
      </c>
      <c r="T1265">
        <f t="shared" si="474"/>
        <v>945</v>
      </c>
      <c r="U1265">
        <f t="shared" si="474"/>
        <v>945</v>
      </c>
      <c r="V1265">
        <f t="shared" si="474"/>
        <v>945</v>
      </c>
      <c r="W1265">
        <f t="shared" si="474"/>
        <v>945</v>
      </c>
      <c r="X1265">
        <f t="shared" si="474"/>
        <v>945</v>
      </c>
      <c r="Y1265" s="2">
        <v>1</v>
      </c>
      <c r="Z1265" s="2">
        <v>1</v>
      </c>
      <c r="AA1265" s="2">
        <v>2</v>
      </c>
      <c r="AB1265" s="2">
        <v>2</v>
      </c>
      <c r="AC1265" s="2">
        <v>3</v>
      </c>
      <c r="AD1265" s="2">
        <v>3</v>
      </c>
      <c r="AE1265">
        <f t="shared" ca="1" si="452"/>
        <v>101</v>
      </c>
      <c r="AF1265">
        <f t="shared" ca="1" si="473"/>
        <v>503</v>
      </c>
      <c r="AG1265">
        <f t="shared" ca="1" si="473"/>
        <v>203</v>
      </c>
      <c r="AH1265">
        <f t="shared" ca="1" si="473"/>
        <v>102</v>
      </c>
      <c r="AI1265">
        <f t="shared" ca="1" si="473"/>
        <v>303</v>
      </c>
      <c r="AJ1265">
        <f t="shared" ca="1" si="473"/>
        <v>405</v>
      </c>
      <c r="AM1265">
        <v>1</v>
      </c>
      <c r="AN1265" s="4">
        <v>15</v>
      </c>
      <c r="AO1265">
        <v>6</v>
      </c>
      <c r="AP1265">
        <f t="shared" si="471"/>
        <v>945</v>
      </c>
      <c r="AQ1265">
        <f t="shared" si="472"/>
        <v>84995</v>
      </c>
      <c r="AR1265">
        <f t="shared" si="453"/>
        <v>90949.404751619892</v>
      </c>
      <c r="AT1265">
        <v>222.76</v>
      </c>
      <c r="AU1265" s="1">
        <f t="shared" si="464"/>
        <v>17545.655999999999</v>
      </c>
      <c r="AW1265">
        <v>50</v>
      </c>
      <c r="AX1265" s="2">
        <v>6</v>
      </c>
      <c r="AZ1265">
        <v>220907.51999999999</v>
      </c>
      <c r="BA1265">
        <v>18408.96</v>
      </c>
      <c r="BB1265">
        <v>2237.1999999999998</v>
      </c>
      <c r="BC1265">
        <v>220907.51999999999</v>
      </c>
      <c r="BD1265">
        <v>18408.96</v>
      </c>
      <c r="BE1265">
        <v>2237.1999999999998</v>
      </c>
      <c r="BF1265">
        <v>220907.51999999999</v>
      </c>
      <c r="BG1265">
        <v>18408.96</v>
      </c>
      <c r="BH1265">
        <v>2237.1999999999998</v>
      </c>
      <c r="BI1265">
        <v>220907.51999999999</v>
      </c>
      <c r="BJ1265">
        <v>18408.96</v>
      </c>
      <c r="BK1265">
        <v>2237.1999999999998</v>
      </c>
      <c r="BL1265">
        <v>220907.51999999999</v>
      </c>
      <c r="BM1265">
        <v>18408.96</v>
      </c>
      <c r="BN1265">
        <v>2237.1999999999998</v>
      </c>
      <c r="BR1265">
        <v>1304013</v>
      </c>
      <c r="BS1265">
        <v>1205012</v>
      </c>
      <c r="BT1265">
        <v>1503013</v>
      </c>
      <c r="BU1265">
        <v>1204012</v>
      </c>
      <c r="BV1265">
        <v>1403011</v>
      </c>
      <c r="BW1265">
        <v>1406011</v>
      </c>
      <c r="BX1265" s="10" t="b">
        <f t="shared" si="465"/>
        <v>1</v>
      </c>
      <c r="BY1265" s="10" t="b">
        <f t="shared" si="466"/>
        <v>1</v>
      </c>
      <c r="BZ1265" s="10" t="b">
        <f t="shared" si="467"/>
        <v>1</v>
      </c>
      <c r="CA1265" s="10" t="b">
        <f t="shared" si="468"/>
        <v>1</v>
      </c>
      <c r="CB1265" s="10" t="b">
        <f t="shared" si="469"/>
        <v>1</v>
      </c>
      <c r="CC1265" s="10" t="b">
        <f t="shared" si="470"/>
        <v>1</v>
      </c>
    </row>
    <row r="1266" spans="1:81" ht="14.25" x14ac:dyDescent="0.15">
      <c r="A1266" s="11">
        <v>21035</v>
      </c>
      <c r="B1266">
        <v>50</v>
      </c>
      <c r="C1266" t="str">
        <f t="shared" ca="1" si="454"/>
        <v>1405011,1304011,1205012,1304012,1206013,1304013</v>
      </c>
      <c r="D1266" t="str">
        <f t="shared" si="455"/>
        <v>1,1,1,1,1,1</v>
      </c>
      <c r="E1266" t="str">
        <f t="shared" si="456"/>
        <v>948,948,948,948,948,948</v>
      </c>
      <c r="G1266">
        <f t="shared" ca="1" si="457"/>
        <v>1405011</v>
      </c>
      <c r="H1266">
        <f t="shared" ca="1" si="458"/>
        <v>1304011</v>
      </c>
      <c r="I1266">
        <f t="shared" ca="1" si="459"/>
        <v>1205012</v>
      </c>
      <c r="J1266">
        <f t="shared" ca="1" si="460"/>
        <v>1304012</v>
      </c>
      <c r="K1266">
        <f t="shared" ca="1" si="461"/>
        <v>1206013</v>
      </c>
      <c r="L1266">
        <f t="shared" ca="1" si="462"/>
        <v>1304013</v>
      </c>
      <c r="M1266" s="2">
        <v>1</v>
      </c>
      <c r="N1266" s="7">
        <v>1</v>
      </c>
      <c r="O1266">
        <v>1</v>
      </c>
      <c r="P1266" s="7">
        <v>1</v>
      </c>
      <c r="Q1266">
        <v>1</v>
      </c>
      <c r="R1266" s="7">
        <v>1</v>
      </c>
      <c r="S1266">
        <f t="shared" si="463"/>
        <v>948</v>
      </c>
      <c r="T1266">
        <f t="shared" si="474"/>
        <v>948</v>
      </c>
      <c r="U1266">
        <f t="shared" si="474"/>
        <v>948</v>
      </c>
      <c r="V1266">
        <f t="shared" si="474"/>
        <v>948</v>
      </c>
      <c r="W1266">
        <f t="shared" si="474"/>
        <v>948</v>
      </c>
      <c r="X1266">
        <f t="shared" si="474"/>
        <v>948</v>
      </c>
      <c r="Y1266" s="2">
        <v>1</v>
      </c>
      <c r="Z1266" s="2">
        <v>1</v>
      </c>
      <c r="AA1266" s="2">
        <v>2</v>
      </c>
      <c r="AB1266" s="2">
        <v>2</v>
      </c>
      <c r="AC1266" s="2">
        <v>3</v>
      </c>
      <c r="AD1266" s="2">
        <v>3</v>
      </c>
      <c r="AE1266">
        <f t="shared" ca="1" si="452"/>
        <v>405</v>
      </c>
      <c r="AF1266">
        <f t="shared" ca="1" si="473"/>
        <v>304</v>
      </c>
      <c r="AG1266">
        <f t="shared" ca="1" si="473"/>
        <v>205</v>
      </c>
      <c r="AH1266">
        <f t="shared" ca="1" si="473"/>
        <v>304</v>
      </c>
      <c r="AI1266">
        <f t="shared" ca="1" si="473"/>
        <v>206</v>
      </c>
      <c r="AJ1266">
        <f t="shared" ca="1" si="473"/>
        <v>304</v>
      </c>
      <c r="AM1266">
        <v>2</v>
      </c>
      <c r="AN1266" s="4">
        <v>25</v>
      </c>
      <c r="AO1266">
        <v>6</v>
      </c>
      <c r="AP1266">
        <f t="shared" si="471"/>
        <v>948</v>
      </c>
      <c r="AQ1266">
        <f t="shared" si="472"/>
        <v>85262</v>
      </c>
      <c r="AR1266">
        <f t="shared" si="453"/>
        <v>91237.124478004116</v>
      </c>
      <c r="AT1266">
        <v>222.9</v>
      </c>
      <c r="AU1266" s="1">
        <f t="shared" si="464"/>
        <v>17600.387999999999</v>
      </c>
      <c r="AW1266">
        <v>50</v>
      </c>
      <c r="AX1266" s="2">
        <v>6</v>
      </c>
      <c r="AZ1266">
        <v>221629.44</v>
      </c>
      <c r="BA1266">
        <v>18469.12</v>
      </c>
      <c r="BB1266">
        <v>2244.25</v>
      </c>
      <c r="BC1266">
        <v>221629.44</v>
      </c>
      <c r="BD1266">
        <v>18469.12</v>
      </c>
      <c r="BE1266">
        <v>2244.25</v>
      </c>
      <c r="BF1266">
        <v>221629.44</v>
      </c>
      <c r="BG1266">
        <v>18469.12</v>
      </c>
      <c r="BH1266">
        <v>2244.25</v>
      </c>
      <c r="BI1266">
        <v>221629.44</v>
      </c>
      <c r="BJ1266">
        <v>18469.12</v>
      </c>
      <c r="BK1266">
        <v>2244.25</v>
      </c>
      <c r="BL1266">
        <v>221629.44</v>
      </c>
      <c r="BM1266">
        <v>18469.12</v>
      </c>
      <c r="BN1266">
        <v>2244.25</v>
      </c>
      <c r="BR1266">
        <v>1503013</v>
      </c>
      <c r="BS1266">
        <v>1204012</v>
      </c>
      <c r="BT1266">
        <v>1206011</v>
      </c>
      <c r="BU1266">
        <v>1102012</v>
      </c>
      <c r="BV1266">
        <v>1304013</v>
      </c>
      <c r="BW1266">
        <v>1405012</v>
      </c>
      <c r="BX1266" s="10" t="b">
        <f t="shared" si="465"/>
        <v>1</v>
      </c>
      <c r="BY1266" s="10" t="b">
        <f t="shared" si="466"/>
        <v>1</v>
      </c>
      <c r="BZ1266" s="10" t="b">
        <f t="shared" si="467"/>
        <v>1</v>
      </c>
      <c r="CA1266" s="10" t="b">
        <f t="shared" si="468"/>
        <v>1</v>
      </c>
      <c r="CB1266" s="10" t="b">
        <f t="shared" si="469"/>
        <v>1</v>
      </c>
      <c r="CC1266" s="10" t="b">
        <f t="shared" si="470"/>
        <v>1</v>
      </c>
    </row>
    <row r="1267" spans="1:81" ht="14.25" x14ac:dyDescent="0.15">
      <c r="A1267" s="11">
        <v>21036</v>
      </c>
      <c r="B1267">
        <v>50</v>
      </c>
      <c r="C1267" t="str">
        <f t="shared" ca="1" si="454"/>
        <v>1303011,1206011,1403012,1204012,1205013,1405013</v>
      </c>
      <c r="D1267" t="str">
        <f t="shared" si="455"/>
        <v>1,1,1,1,1,1</v>
      </c>
      <c r="E1267" t="str">
        <f t="shared" si="456"/>
        <v>948,948,948,948,948,948</v>
      </c>
      <c r="G1267">
        <f t="shared" ca="1" si="457"/>
        <v>1303011</v>
      </c>
      <c r="H1267">
        <f t="shared" ca="1" si="458"/>
        <v>1206011</v>
      </c>
      <c r="I1267">
        <f t="shared" ca="1" si="459"/>
        <v>1403012</v>
      </c>
      <c r="J1267">
        <f t="shared" ca="1" si="460"/>
        <v>1204012</v>
      </c>
      <c r="K1267">
        <f t="shared" ca="1" si="461"/>
        <v>1205013</v>
      </c>
      <c r="L1267">
        <f t="shared" ca="1" si="462"/>
        <v>1405013</v>
      </c>
      <c r="M1267" s="2">
        <v>1</v>
      </c>
      <c r="N1267" s="7">
        <v>1</v>
      </c>
      <c r="O1267">
        <v>1</v>
      </c>
      <c r="P1267" s="7">
        <v>1</v>
      </c>
      <c r="Q1267">
        <v>1</v>
      </c>
      <c r="R1267" s="7">
        <v>1</v>
      </c>
      <c r="S1267">
        <f t="shared" si="463"/>
        <v>948</v>
      </c>
      <c r="T1267">
        <f t="shared" si="474"/>
        <v>948</v>
      </c>
      <c r="U1267">
        <f t="shared" si="474"/>
        <v>948</v>
      </c>
      <c r="V1267">
        <f t="shared" si="474"/>
        <v>948</v>
      </c>
      <c r="W1267">
        <f t="shared" si="474"/>
        <v>948</v>
      </c>
      <c r="X1267">
        <f t="shared" si="474"/>
        <v>948</v>
      </c>
      <c r="Y1267" s="2">
        <v>1</v>
      </c>
      <c r="Z1267" s="2">
        <v>1</v>
      </c>
      <c r="AA1267" s="2">
        <v>2</v>
      </c>
      <c r="AB1267" s="2">
        <v>2</v>
      </c>
      <c r="AC1267" s="2">
        <v>3</v>
      </c>
      <c r="AD1267" s="2">
        <v>3</v>
      </c>
      <c r="AE1267">
        <f t="shared" ca="1" si="452"/>
        <v>303</v>
      </c>
      <c r="AF1267">
        <f t="shared" ca="1" si="473"/>
        <v>206</v>
      </c>
      <c r="AG1267">
        <f t="shared" ca="1" si="473"/>
        <v>403</v>
      </c>
      <c r="AH1267">
        <f t="shared" ca="1" si="473"/>
        <v>204</v>
      </c>
      <c r="AI1267">
        <f t="shared" ca="1" si="473"/>
        <v>205</v>
      </c>
      <c r="AJ1267">
        <f t="shared" ca="1" si="473"/>
        <v>405</v>
      </c>
      <c r="AM1267">
        <v>3</v>
      </c>
      <c r="AN1267" s="4">
        <v>15</v>
      </c>
      <c r="AO1267">
        <v>6</v>
      </c>
      <c r="AP1267">
        <f t="shared" si="471"/>
        <v>948</v>
      </c>
      <c r="AQ1267">
        <f t="shared" si="472"/>
        <v>85262</v>
      </c>
      <c r="AR1267">
        <f t="shared" si="453"/>
        <v>91240.172560193751</v>
      </c>
      <c r="AT1267">
        <v>223.04</v>
      </c>
      <c r="AU1267" s="1">
        <f t="shared" si="464"/>
        <v>17600.975999999999</v>
      </c>
      <c r="AW1267">
        <v>50</v>
      </c>
      <c r="AX1267" s="2">
        <v>6</v>
      </c>
      <c r="AZ1267">
        <v>221629.44</v>
      </c>
      <c r="BA1267">
        <v>18469.12</v>
      </c>
      <c r="BB1267">
        <v>2244.25</v>
      </c>
      <c r="BC1267">
        <v>221629.44</v>
      </c>
      <c r="BD1267">
        <v>18469.12</v>
      </c>
      <c r="BE1267">
        <v>2244.25</v>
      </c>
      <c r="BF1267">
        <v>221629.44</v>
      </c>
      <c r="BG1267">
        <v>18469.12</v>
      </c>
      <c r="BH1267">
        <v>2244.25</v>
      </c>
      <c r="BI1267">
        <v>221629.44</v>
      </c>
      <c r="BJ1267">
        <v>18469.12</v>
      </c>
      <c r="BK1267">
        <v>2244.25</v>
      </c>
      <c r="BL1267">
        <v>221629.44</v>
      </c>
      <c r="BM1267">
        <v>18469.12</v>
      </c>
      <c r="BN1267">
        <v>2244.25</v>
      </c>
      <c r="BR1267">
        <v>1405012</v>
      </c>
      <c r="BS1267">
        <v>1504013</v>
      </c>
      <c r="BT1267">
        <v>1406011</v>
      </c>
      <c r="BU1267">
        <v>1303013</v>
      </c>
      <c r="BV1267">
        <v>1205012</v>
      </c>
      <c r="BW1267">
        <v>1101013</v>
      </c>
      <c r="BX1267" s="10" t="b">
        <f t="shared" si="465"/>
        <v>1</v>
      </c>
      <c r="BY1267" s="10" t="b">
        <f t="shared" si="466"/>
        <v>1</v>
      </c>
      <c r="BZ1267" s="10" t="b">
        <f t="shared" si="467"/>
        <v>1</v>
      </c>
      <c r="CA1267" s="10" t="b">
        <f t="shared" si="468"/>
        <v>1</v>
      </c>
      <c r="CB1267" s="10" t="b">
        <f t="shared" si="469"/>
        <v>1</v>
      </c>
      <c r="CC1267" s="10" t="b">
        <f t="shared" si="470"/>
        <v>1</v>
      </c>
    </row>
    <row r="1268" spans="1:81" ht="14.25" x14ac:dyDescent="0.15">
      <c r="A1268" s="11">
        <v>21037</v>
      </c>
      <c r="B1268">
        <v>50</v>
      </c>
      <c r="C1268" t="str">
        <f t="shared" ca="1" si="454"/>
        <v>1405011,1503011,1405012,1102012,1203013,1205013</v>
      </c>
      <c r="D1268" t="str">
        <f t="shared" si="455"/>
        <v>1,1,1,1,1,1</v>
      </c>
      <c r="E1268" t="str">
        <f t="shared" si="456"/>
        <v>948,948,948,948,948,948</v>
      </c>
      <c r="G1268">
        <f t="shared" ca="1" si="457"/>
        <v>1405011</v>
      </c>
      <c r="H1268">
        <f t="shared" ca="1" si="458"/>
        <v>1503011</v>
      </c>
      <c r="I1268">
        <f t="shared" ca="1" si="459"/>
        <v>1405012</v>
      </c>
      <c r="J1268">
        <f t="shared" ca="1" si="460"/>
        <v>1102012</v>
      </c>
      <c r="K1268">
        <f t="shared" ca="1" si="461"/>
        <v>1203013</v>
      </c>
      <c r="L1268">
        <f t="shared" ca="1" si="462"/>
        <v>1205013</v>
      </c>
      <c r="M1268" s="2">
        <v>1</v>
      </c>
      <c r="N1268" s="7">
        <v>1</v>
      </c>
      <c r="O1268">
        <v>1</v>
      </c>
      <c r="P1268" s="7">
        <v>1</v>
      </c>
      <c r="Q1268">
        <v>1</v>
      </c>
      <c r="R1268" s="7">
        <v>1</v>
      </c>
      <c r="S1268">
        <f t="shared" si="463"/>
        <v>948</v>
      </c>
      <c r="T1268">
        <f t="shared" si="474"/>
        <v>948</v>
      </c>
      <c r="U1268">
        <f t="shared" si="474"/>
        <v>948</v>
      </c>
      <c r="V1268">
        <f t="shared" si="474"/>
        <v>948</v>
      </c>
      <c r="W1268">
        <f t="shared" si="474"/>
        <v>948</v>
      </c>
      <c r="X1268">
        <f t="shared" si="474"/>
        <v>948</v>
      </c>
      <c r="Y1268" s="2">
        <v>1</v>
      </c>
      <c r="Z1268" s="2">
        <v>1</v>
      </c>
      <c r="AA1268" s="2">
        <v>2</v>
      </c>
      <c r="AB1268" s="2">
        <v>2</v>
      </c>
      <c r="AC1268" s="2">
        <v>3</v>
      </c>
      <c r="AD1268" s="2">
        <v>3</v>
      </c>
      <c r="AE1268">
        <f t="shared" ca="1" si="452"/>
        <v>405</v>
      </c>
      <c r="AF1268">
        <f t="shared" ca="1" si="473"/>
        <v>503</v>
      </c>
      <c r="AG1268">
        <f t="shared" ca="1" si="473"/>
        <v>405</v>
      </c>
      <c r="AH1268">
        <f t="shared" ca="1" si="473"/>
        <v>102</v>
      </c>
      <c r="AI1268">
        <f t="shared" ca="1" si="473"/>
        <v>203</v>
      </c>
      <c r="AJ1268">
        <f t="shared" ca="1" si="473"/>
        <v>205</v>
      </c>
      <c r="AM1268">
        <v>1</v>
      </c>
      <c r="AN1268" s="4">
        <v>15</v>
      </c>
      <c r="AO1268">
        <v>6</v>
      </c>
      <c r="AP1268">
        <f t="shared" si="471"/>
        <v>948</v>
      </c>
      <c r="AQ1268">
        <f t="shared" si="472"/>
        <v>85262</v>
      </c>
      <c r="AR1268">
        <f t="shared" si="453"/>
        <v>91243.22064238337</v>
      </c>
      <c r="AT1268">
        <v>223.18</v>
      </c>
      <c r="AU1268" s="1">
        <f t="shared" si="464"/>
        <v>17601.563999999998</v>
      </c>
      <c r="AW1268">
        <v>50</v>
      </c>
      <c r="AX1268" s="2">
        <v>6</v>
      </c>
      <c r="AZ1268">
        <v>221629.44</v>
      </c>
      <c r="BA1268">
        <v>18469.12</v>
      </c>
      <c r="BB1268">
        <v>2244.25</v>
      </c>
      <c r="BC1268">
        <v>221629.44</v>
      </c>
      <c r="BD1268">
        <v>18469.12</v>
      </c>
      <c r="BE1268">
        <v>2244.25</v>
      </c>
      <c r="BF1268">
        <v>221629.44</v>
      </c>
      <c r="BG1268">
        <v>18469.12</v>
      </c>
      <c r="BH1268">
        <v>2244.25</v>
      </c>
      <c r="BI1268">
        <v>221629.44</v>
      </c>
      <c r="BJ1268">
        <v>18469.12</v>
      </c>
      <c r="BK1268">
        <v>2244.25</v>
      </c>
      <c r="BL1268">
        <v>221629.44</v>
      </c>
      <c r="BM1268">
        <v>18469.12</v>
      </c>
      <c r="BN1268">
        <v>2244.25</v>
      </c>
      <c r="BR1268">
        <v>1406011</v>
      </c>
      <c r="BS1268">
        <v>1503013</v>
      </c>
      <c r="BT1268">
        <v>1405012</v>
      </c>
      <c r="BU1268">
        <v>1303013</v>
      </c>
      <c r="BV1268">
        <v>1206011</v>
      </c>
      <c r="BW1268">
        <v>1205012</v>
      </c>
      <c r="BX1268" s="10" t="b">
        <f t="shared" si="465"/>
        <v>1</v>
      </c>
      <c r="BY1268" s="10" t="b">
        <f t="shared" si="466"/>
        <v>1</v>
      </c>
      <c r="BZ1268" s="10" t="b">
        <f t="shared" si="467"/>
        <v>1</v>
      </c>
      <c r="CA1268" s="10" t="b">
        <f t="shared" si="468"/>
        <v>1</v>
      </c>
      <c r="CB1268" s="10" t="b">
        <f t="shared" si="469"/>
        <v>1</v>
      </c>
      <c r="CC1268" s="10" t="b">
        <f t="shared" si="470"/>
        <v>1</v>
      </c>
    </row>
    <row r="1269" spans="1:81" ht="14.25" x14ac:dyDescent="0.15">
      <c r="A1269" s="11">
        <v>21038</v>
      </c>
      <c r="B1269">
        <v>50</v>
      </c>
      <c r="C1269" t="str">
        <f t="shared" ca="1" si="454"/>
        <v>1101011,1403011,1102012,1204012,1102013,1206013</v>
      </c>
      <c r="D1269" t="str">
        <f t="shared" si="455"/>
        <v>1,1,1,1,1,1</v>
      </c>
      <c r="E1269" t="str">
        <f t="shared" si="456"/>
        <v>948,948,948,948,948,948</v>
      </c>
      <c r="G1269">
        <f t="shared" ca="1" si="457"/>
        <v>1101011</v>
      </c>
      <c r="H1269">
        <f t="shared" ca="1" si="458"/>
        <v>1403011</v>
      </c>
      <c r="I1269">
        <f t="shared" ca="1" si="459"/>
        <v>1102012</v>
      </c>
      <c r="J1269">
        <f t="shared" ca="1" si="460"/>
        <v>1204012</v>
      </c>
      <c r="K1269">
        <f t="shared" ca="1" si="461"/>
        <v>1102013</v>
      </c>
      <c r="L1269">
        <f t="shared" ca="1" si="462"/>
        <v>1206013</v>
      </c>
      <c r="M1269" s="2">
        <v>1</v>
      </c>
      <c r="N1269" s="7">
        <v>1</v>
      </c>
      <c r="O1269">
        <v>1</v>
      </c>
      <c r="P1269" s="7">
        <v>1</v>
      </c>
      <c r="Q1269">
        <v>1</v>
      </c>
      <c r="R1269" s="7">
        <v>1</v>
      </c>
      <c r="S1269">
        <f t="shared" si="463"/>
        <v>948</v>
      </c>
      <c r="T1269">
        <f t="shared" si="474"/>
        <v>948</v>
      </c>
      <c r="U1269">
        <f t="shared" si="474"/>
        <v>948</v>
      </c>
      <c r="V1269">
        <f t="shared" si="474"/>
        <v>948</v>
      </c>
      <c r="W1269">
        <f t="shared" si="474"/>
        <v>948</v>
      </c>
      <c r="X1269">
        <f t="shared" si="474"/>
        <v>948</v>
      </c>
      <c r="Y1269" s="2">
        <v>1</v>
      </c>
      <c r="Z1269" s="2">
        <v>1</v>
      </c>
      <c r="AA1269" s="2">
        <v>2</v>
      </c>
      <c r="AB1269" s="2">
        <v>2</v>
      </c>
      <c r="AC1269" s="2">
        <v>3</v>
      </c>
      <c r="AD1269" s="2">
        <v>3</v>
      </c>
      <c r="AE1269">
        <f t="shared" ca="1" si="452"/>
        <v>101</v>
      </c>
      <c r="AF1269">
        <f t="shared" ca="1" si="473"/>
        <v>403</v>
      </c>
      <c r="AG1269">
        <f t="shared" ca="1" si="473"/>
        <v>102</v>
      </c>
      <c r="AH1269">
        <f t="shared" ca="1" si="473"/>
        <v>204</v>
      </c>
      <c r="AI1269">
        <f t="shared" ca="1" si="473"/>
        <v>102</v>
      </c>
      <c r="AJ1269">
        <f t="shared" ca="1" si="473"/>
        <v>206</v>
      </c>
      <c r="AM1269">
        <v>2</v>
      </c>
      <c r="AN1269" s="4">
        <v>15</v>
      </c>
      <c r="AO1269">
        <v>6</v>
      </c>
      <c r="AP1269">
        <f t="shared" si="471"/>
        <v>948</v>
      </c>
      <c r="AQ1269">
        <f t="shared" si="472"/>
        <v>85262</v>
      </c>
      <c r="AR1269">
        <f t="shared" si="453"/>
        <v>91246.268724572961</v>
      </c>
      <c r="AT1269">
        <v>223.32</v>
      </c>
      <c r="AU1269" s="1">
        <f t="shared" si="464"/>
        <v>17602.151999999998</v>
      </c>
      <c r="AW1269">
        <v>50</v>
      </c>
      <c r="AX1269" s="2">
        <v>6</v>
      </c>
      <c r="AZ1269">
        <v>221629.44</v>
      </c>
      <c r="BA1269">
        <v>18469.12</v>
      </c>
      <c r="BB1269">
        <v>2244.25</v>
      </c>
      <c r="BC1269">
        <v>221629.44</v>
      </c>
      <c r="BD1269">
        <v>18469.12</v>
      </c>
      <c r="BE1269">
        <v>2244.25</v>
      </c>
      <c r="BF1269">
        <v>221629.44</v>
      </c>
      <c r="BG1269">
        <v>18469.12</v>
      </c>
      <c r="BH1269">
        <v>2244.25</v>
      </c>
      <c r="BI1269">
        <v>221629.44</v>
      </c>
      <c r="BJ1269">
        <v>18469.12</v>
      </c>
      <c r="BK1269">
        <v>2244.25</v>
      </c>
      <c r="BL1269">
        <v>221629.44</v>
      </c>
      <c r="BM1269">
        <v>18469.12</v>
      </c>
      <c r="BN1269">
        <v>2244.25</v>
      </c>
      <c r="BR1269">
        <v>1504013</v>
      </c>
      <c r="BS1269">
        <v>1404012</v>
      </c>
      <c r="BT1269">
        <v>1503013</v>
      </c>
      <c r="BU1269">
        <v>1206011</v>
      </c>
      <c r="BV1269">
        <v>1206011</v>
      </c>
      <c r="BW1269">
        <v>1205012</v>
      </c>
      <c r="BX1269" s="10" t="b">
        <f t="shared" si="465"/>
        <v>1</v>
      </c>
      <c r="BY1269" s="10" t="b">
        <f t="shared" si="466"/>
        <v>1</v>
      </c>
      <c r="BZ1269" s="10" t="b">
        <f t="shared" si="467"/>
        <v>1</v>
      </c>
      <c r="CA1269" s="10" t="b">
        <f t="shared" si="468"/>
        <v>1</v>
      </c>
      <c r="CB1269" s="10" t="b">
        <f t="shared" si="469"/>
        <v>1</v>
      </c>
      <c r="CC1269" s="10" t="b">
        <f t="shared" si="470"/>
        <v>1</v>
      </c>
    </row>
    <row r="1270" spans="1:81" ht="14.25" x14ac:dyDescent="0.15">
      <c r="A1270" s="11">
        <v>21039</v>
      </c>
      <c r="B1270">
        <v>50</v>
      </c>
      <c r="C1270" t="str">
        <f t="shared" ca="1" si="454"/>
        <v>1204011,1206011,1503012,1406012,1101013,1102013</v>
      </c>
      <c r="D1270" t="str">
        <f t="shared" si="455"/>
        <v>1,1,1,1,1,1</v>
      </c>
      <c r="E1270" t="str">
        <f t="shared" si="456"/>
        <v>948,948,948,948,948,948</v>
      </c>
      <c r="G1270">
        <f t="shared" ca="1" si="457"/>
        <v>1204011</v>
      </c>
      <c r="H1270">
        <f t="shared" ca="1" si="458"/>
        <v>1206011</v>
      </c>
      <c r="I1270">
        <f t="shared" ca="1" si="459"/>
        <v>1503012</v>
      </c>
      <c r="J1270">
        <f t="shared" ca="1" si="460"/>
        <v>1406012</v>
      </c>
      <c r="K1270">
        <f t="shared" ca="1" si="461"/>
        <v>1101013</v>
      </c>
      <c r="L1270">
        <f t="shared" ca="1" si="462"/>
        <v>1102013</v>
      </c>
      <c r="M1270" s="2">
        <v>1</v>
      </c>
      <c r="N1270" s="7">
        <v>1</v>
      </c>
      <c r="O1270">
        <v>1</v>
      </c>
      <c r="P1270" s="7">
        <v>1</v>
      </c>
      <c r="Q1270">
        <v>1</v>
      </c>
      <c r="R1270" s="7">
        <v>1</v>
      </c>
      <c r="S1270">
        <f t="shared" si="463"/>
        <v>948</v>
      </c>
      <c r="T1270">
        <f t="shared" si="474"/>
        <v>948</v>
      </c>
      <c r="U1270">
        <f t="shared" si="474"/>
        <v>948</v>
      </c>
      <c r="V1270">
        <f t="shared" si="474"/>
        <v>948</v>
      </c>
      <c r="W1270">
        <f t="shared" si="474"/>
        <v>948</v>
      </c>
      <c r="X1270">
        <f t="shared" si="474"/>
        <v>948</v>
      </c>
      <c r="Y1270" s="2">
        <v>1</v>
      </c>
      <c r="Z1270" s="2">
        <v>1</v>
      </c>
      <c r="AA1270" s="2">
        <v>2</v>
      </c>
      <c r="AB1270" s="2">
        <v>2</v>
      </c>
      <c r="AC1270" s="2">
        <v>3</v>
      </c>
      <c r="AD1270" s="2">
        <v>3</v>
      </c>
      <c r="AE1270">
        <f t="shared" ca="1" si="452"/>
        <v>204</v>
      </c>
      <c r="AF1270">
        <f t="shared" ca="1" si="473"/>
        <v>206</v>
      </c>
      <c r="AG1270">
        <f t="shared" ca="1" si="473"/>
        <v>503</v>
      </c>
      <c r="AH1270">
        <f t="shared" ca="1" si="473"/>
        <v>406</v>
      </c>
      <c r="AI1270">
        <f t="shared" ca="1" si="473"/>
        <v>101</v>
      </c>
      <c r="AJ1270">
        <f t="shared" ca="1" si="473"/>
        <v>102</v>
      </c>
      <c r="AM1270">
        <v>3</v>
      </c>
      <c r="AN1270" s="4">
        <v>15</v>
      </c>
      <c r="AO1270">
        <v>6</v>
      </c>
      <c r="AP1270">
        <f t="shared" si="471"/>
        <v>948</v>
      </c>
      <c r="AQ1270">
        <f t="shared" si="472"/>
        <v>85262</v>
      </c>
      <c r="AR1270">
        <f t="shared" si="453"/>
        <v>91249.316806762581</v>
      </c>
      <c r="AT1270">
        <v>223.46</v>
      </c>
      <c r="AU1270" s="1">
        <f t="shared" si="464"/>
        <v>17602.739999999998</v>
      </c>
      <c r="AW1270">
        <v>50</v>
      </c>
      <c r="AX1270" s="2">
        <v>6</v>
      </c>
      <c r="AZ1270">
        <v>221629.44</v>
      </c>
      <c r="BA1270">
        <v>18469.12</v>
      </c>
      <c r="BB1270">
        <v>2244.25</v>
      </c>
      <c r="BC1270">
        <v>221629.44</v>
      </c>
      <c r="BD1270">
        <v>18469.12</v>
      </c>
      <c r="BE1270">
        <v>2244.25</v>
      </c>
      <c r="BF1270">
        <v>221629.44</v>
      </c>
      <c r="BG1270">
        <v>18469.12</v>
      </c>
      <c r="BH1270">
        <v>2244.25</v>
      </c>
      <c r="BI1270">
        <v>221629.44</v>
      </c>
      <c r="BJ1270">
        <v>18469.12</v>
      </c>
      <c r="BK1270">
        <v>2244.25</v>
      </c>
      <c r="BL1270">
        <v>221629.44</v>
      </c>
      <c r="BM1270">
        <v>18469.12</v>
      </c>
      <c r="BN1270">
        <v>2244.25</v>
      </c>
      <c r="BR1270">
        <v>1403011</v>
      </c>
      <c r="BS1270">
        <v>1404012</v>
      </c>
      <c r="BT1270">
        <v>1102012</v>
      </c>
      <c r="BU1270">
        <v>1204012</v>
      </c>
      <c r="BV1270">
        <v>1404012</v>
      </c>
      <c r="BW1270">
        <v>1102013</v>
      </c>
      <c r="BX1270" s="10" t="b">
        <f t="shared" si="465"/>
        <v>1</v>
      </c>
      <c r="BY1270" s="10" t="b">
        <f t="shared" si="466"/>
        <v>1</v>
      </c>
      <c r="BZ1270" s="10" t="b">
        <f t="shared" si="467"/>
        <v>1</v>
      </c>
      <c r="CA1270" s="10" t="b">
        <f t="shared" si="468"/>
        <v>1</v>
      </c>
      <c r="CB1270" s="10" t="b">
        <f t="shared" si="469"/>
        <v>1</v>
      </c>
      <c r="CC1270" s="10" t="b">
        <f t="shared" si="470"/>
        <v>1</v>
      </c>
    </row>
    <row r="1271" spans="1:81" ht="14.25" x14ac:dyDescent="0.15">
      <c r="A1271" s="11">
        <v>21040</v>
      </c>
      <c r="B1271">
        <v>50</v>
      </c>
      <c r="C1271" t="str">
        <f t="shared" ca="1" si="454"/>
        <v>1504011,1303011,1203012,1205012,1205013,1404013</v>
      </c>
      <c r="D1271" t="str">
        <f t="shared" si="455"/>
        <v>1,1,1,1,1,1</v>
      </c>
      <c r="E1271" t="str">
        <f t="shared" si="456"/>
        <v>951,951,951,951,951,951</v>
      </c>
      <c r="G1271">
        <f t="shared" ca="1" si="457"/>
        <v>1504011</v>
      </c>
      <c r="H1271">
        <f t="shared" ca="1" si="458"/>
        <v>1303011</v>
      </c>
      <c r="I1271">
        <f t="shared" ca="1" si="459"/>
        <v>1203012</v>
      </c>
      <c r="J1271">
        <f t="shared" ca="1" si="460"/>
        <v>1205012</v>
      </c>
      <c r="K1271">
        <f t="shared" ca="1" si="461"/>
        <v>1205013</v>
      </c>
      <c r="L1271">
        <f t="shared" ca="1" si="462"/>
        <v>1404013</v>
      </c>
      <c r="M1271" s="2">
        <v>1</v>
      </c>
      <c r="N1271" s="7">
        <v>1</v>
      </c>
      <c r="O1271">
        <v>1</v>
      </c>
      <c r="P1271" s="7">
        <v>1</v>
      </c>
      <c r="Q1271">
        <v>1</v>
      </c>
      <c r="R1271" s="7">
        <v>1</v>
      </c>
      <c r="S1271">
        <f t="shared" si="463"/>
        <v>951</v>
      </c>
      <c r="T1271">
        <f t="shared" si="474"/>
        <v>951</v>
      </c>
      <c r="U1271">
        <f t="shared" si="474"/>
        <v>951</v>
      </c>
      <c r="V1271">
        <f t="shared" si="474"/>
        <v>951</v>
      </c>
      <c r="W1271">
        <f t="shared" si="474"/>
        <v>951</v>
      </c>
      <c r="X1271">
        <f t="shared" si="474"/>
        <v>951</v>
      </c>
      <c r="Y1271" s="2">
        <v>1</v>
      </c>
      <c r="Z1271" s="2">
        <v>1</v>
      </c>
      <c r="AA1271" s="2">
        <v>2</v>
      </c>
      <c r="AB1271" s="2">
        <v>2</v>
      </c>
      <c r="AC1271" s="2">
        <v>3</v>
      </c>
      <c r="AD1271" s="2">
        <v>3</v>
      </c>
      <c r="AE1271">
        <f t="shared" ca="1" si="452"/>
        <v>504</v>
      </c>
      <c r="AF1271">
        <f t="shared" ca="1" si="473"/>
        <v>303</v>
      </c>
      <c r="AG1271">
        <f t="shared" ca="1" si="473"/>
        <v>203</v>
      </c>
      <c r="AH1271">
        <f t="shared" ca="1" si="473"/>
        <v>205</v>
      </c>
      <c r="AI1271">
        <f t="shared" ca="1" si="473"/>
        <v>205</v>
      </c>
      <c r="AJ1271">
        <f t="shared" ca="1" si="473"/>
        <v>404</v>
      </c>
      <c r="AM1271">
        <v>1</v>
      </c>
      <c r="AN1271" s="4">
        <v>25</v>
      </c>
      <c r="AO1271">
        <v>6</v>
      </c>
      <c r="AP1271">
        <f t="shared" si="471"/>
        <v>951</v>
      </c>
      <c r="AQ1271">
        <f t="shared" si="472"/>
        <v>85529</v>
      </c>
      <c r="AR1271">
        <f t="shared" si="453"/>
        <v>91537.036235680236</v>
      </c>
      <c r="AT1271">
        <v>223.6</v>
      </c>
      <c r="AU1271" s="1">
        <f t="shared" si="464"/>
        <v>17657.471999999998</v>
      </c>
      <c r="AW1271">
        <v>50</v>
      </c>
      <c r="AX1271" s="2">
        <v>6</v>
      </c>
      <c r="AZ1271">
        <v>222351.35999999999</v>
      </c>
      <c r="BA1271">
        <v>18529.28</v>
      </c>
      <c r="BB1271">
        <v>2251.3000000000002</v>
      </c>
      <c r="BC1271">
        <v>222351.35999999999</v>
      </c>
      <c r="BD1271">
        <v>18529.28</v>
      </c>
      <c r="BE1271">
        <v>2251.3000000000002</v>
      </c>
      <c r="BF1271">
        <v>222351.35999999999</v>
      </c>
      <c r="BG1271">
        <v>18529.28</v>
      </c>
      <c r="BH1271">
        <v>2251.3000000000002</v>
      </c>
      <c r="BI1271">
        <v>222351.35999999999</v>
      </c>
      <c r="BJ1271">
        <v>18529.28</v>
      </c>
      <c r="BK1271">
        <v>2251.3000000000002</v>
      </c>
      <c r="BL1271">
        <v>222351.35999999999</v>
      </c>
      <c r="BM1271">
        <v>18529.28</v>
      </c>
      <c r="BN1271">
        <v>2251.3000000000002</v>
      </c>
      <c r="BR1271">
        <v>1204012</v>
      </c>
      <c r="BS1271">
        <v>1204012</v>
      </c>
      <c r="BT1271">
        <v>1102012</v>
      </c>
      <c r="BU1271">
        <v>1206011</v>
      </c>
      <c r="BV1271">
        <v>1204012</v>
      </c>
      <c r="BW1271">
        <v>1404012</v>
      </c>
      <c r="BX1271" s="10" t="b">
        <f t="shared" si="465"/>
        <v>1</v>
      </c>
      <c r="BY1271" s="10" t="b">
        <f t="shared" si="466"/>
        <v>1</v>
      </c>
      <c r="BZ1271" s="10" t="b">
        <f t="shared" si="467"/>
        <v>1</v>
      </c>
      <c r="CA1271" s="10" t="b">
        <f t="shared" si="468"/>
        <v>1</v>
      </c>
      <c r="CB1271" s="10" t="b">
        <f t="shared" si="469"/>
        <v>1</v>
      </c>
      <c r="CC1271" s="10" t="b">
        <f t="shared" si="470"/>
        <v>1</v>
      </c>
    </row>
    <row r="1272" spans="1:81" ht="14.25" x14ac:dyDescent="0.15">
      <c r="A1272" s="11">
        <v>21041</v>
      </c>
      <c r="B1272">
        <v>50</v>
      </c>
      <c r="C1272" t="str">
        <f t="shared" ca="1" si="454"/>
        <v>1206011,1206011,1503012,1405012,1203013,1204013</v>
      </c>
      <c r="D1272" t="str">
        <f t="shared" si="455"/>
        <v>1,1,1,1,1,1</v>
      </c>
      <c r="E1272" t="str">
        <f t="shared" si="456"/>
        <v>951,951,951,951,951,951</v>
      </c>
      <c r="G1272">
        <f t="shared" ca="1" si="457"/>
        <v>1206011</v>
      </c>
      <c r="H1272">
        <f t="shared" ca="1" si="458"/>
        <v>1206011</v>
      </c>
      <c r="I1272">
        <f t="shared" ca="1" si="459"/>
        <v>1503012</v>
      </c>
      <c r="J1272">
        <f t="shared" ca="1" si="460"/>
        <v>1405012</v>
      </c>
      <c r="K1272">
        <f t="shared" ca="1" si="461"/>
        <v>1203013</v>
      </c>
      <c r="L1272">
        <f t="shared" ca="1" si="462"/>
        <v>1204013</v>
      </c>
      <c r="M1272" s="2">
        <v>1</v>
      </c>
      <c r="N1272" s="7">
        <v>1</v>
      </c>
      <c r="O1272">
        <v>1</v>
      </c>
      <c r="P1272" s="7">
        <v>1</v>
      </c>
      <c r="Q1272">
        <v>1</v>
      </c>
      <c r="R1272" s="7">
        <v>1</v>
      </c>
      <c r="S1272">
        <f t="shared" si="463"/>
        <v>951</v>
      </c>
      <c r="T1272">
        <f t="shared" si="474"/>
        <v>951</v>
      </c>
      <c r="U1272">
        <f t="shared" si="474"/>
        <v>951</v>
      </c>
      <c r="V1272">
        <f t="shared" si="474"/>
        <v>951</v>
      </c>
      <c r="W1272">
        <f t="shared" si="474"/>
        <v>951</v>
      </c>
      <c r="X1272">
        <f t="shared" si="474"/>
        <v>951</v>
      </c>
      <c r="Y1272" s="2">
        <v>1</v>
      </c>
      <c r="Z1272" s="2">
        <v>1</v>
      </c>
      <c r="AA1272" s="2">
        <v>2</v>
      </c>
      <c r="AB1272" s="2">
        <v>2</v>
      </c>
      <c r="AC1272" s="2">
        <v>3</v>
      </c>
      <c r="AD1272" s="2">
        <v>3</v>
      </c>
      <c r="AE1272">
        <f t="shared" ca="1" si="452"/>
        <v>206</v>
      </c>
      <c r="AF1272">
        <f t="shared" ca="1" si="473"/>
        <v>206</v>
      </c>
      <c r="AG1272">
        <f t="shared" ca="1" si="473"/>
        <v>503</v>
      </c>
      <c r="AH1272">
        <f t="shared" ca="1" si="473"/>
        <v>405</v>
      </c>
      <c r="AI1272">
        <f t="shared" ca="1" si="473"/>
        <v>203</v>
      </c>
      <c r="AJ1272">
        <f t="shared" ca="1" si="473"/>
        <v>204</v>
      </c>
      <c r="AM1272">
        <v>2</v>
      </c>
      <c r="AN1272" s="4">
        <v>15</v>
      </c>
      <c r="AO1272">
        <v>6</v>
      </c>
      <c r="AP1272">
        <f t="shared" si="471"/>
        <v>951</v>
      </c>
      <c r="AQ1272">
        <f t="shared" si="472"/>
        <v>85529</v>
      </c>
      <c r="AR1272">
        <f t="shared" si="453"/>
        <v>91540.084451036702</v>
      </c>
      <c r="AT1272">
        <v>223.74</v>
      </c>
      <c r="AU1272" s="1">
        <f t="shared" si="464"/>
        <v>17658.059999999998</v>
      </c>
      <c r="AW1272">
        <v>50</v>
      </c>
      <c r="AX1272" s="2">
        <v>6</v>
      </c>
      <c r="AZ1272">
        <v>222351.35999999999</v>
      </c>
      <c r="BA1272">
        <v>18529.28</v>
      </c>
      <c r="BB1272">
        <v>2251.3000000000002</v>
      </c>
      <c r="BC1272">
        <v>222351.35999999999</v>
      </c>
      <c r="BD1272">
        <v>18529.28</v>
      </c>
      <c r="BE1272">
        <v>2251.3000000000002</v>
      </c>
      <c r="BF1272">
        <v>222351.35999999999</v>
      </c>
      <c r="BG1272">
        <v>18529.28</v>
      </c>
      <c r="BH1272">
        <v>2251.3000000000002</v>
      </c>
      <c r="BI1272">
        <v>222351.35999999999</v>
      </c>
      <c r="BJ1272">
        <v>18529.28</v>
      </c>
      <c r="BK1272">
        <v>2251.3000000000002</v>
      </c>
      <c r="BL1272">
        <v>222351.35999999999</v>
      </c>
      <c r="BM1272">
        <v>18529.28</v>
      </c>
      <c r="BN1272">
        <v>2251.3000000000002</v>
      </c>
      <c r="BR1272">
        <v>1205012</v>
      </c>
      <c r="BS1272">
        <v>1206011</v>
      </c>
      <c r="BT1272">
        <v>1503013</v>
      </c>
      <c r="BU1272">
        <v>1205012</v>
      </c>
      <c r="BV1272">
        <v>1303013</v>
      </c>
      <c r="BW1272">
        <v>1504013</v>
      </c>
      <c r="BX1272" s="10" t="b">
        <f t="shared" si="465"/>
        <v>1</v>
      </c>
      <c r="BY1272" s="10" t="b">
        <f t="shared" si="466"/>
        <v>1</v>
      </c>
      <c r="BZ1272" s="10" t="b">
        <f t="shared" si="467"/>
        <v>1</v>
      </c>
      <c r="CA1272" s="10" t="b">
        <f t="shared" si="468"/>
        <v>1</v>
      </c>
      <c r="CB1272" s="10" t="b">
        <f t="shared" si="469"/>
        <v>1</v>
      </c>
      <c r="CC1272" s="10" t="b">
        <f t="shared" si="470"/>
        <v>1</v>
      </c>
    </row>
    <row r="1273" spans="1:81" ht="14.25" x14ac:dyDescent="0.15">
      <c r="A1273" s="11">
        <v>21042</v>
      </c>
      <c r="B1273">
        <v>50</v>
      </c>
      <c r="C1273" t="str">
        <f t="shared" ca="1" si="454"/>
        <v>1406011,1403011,1403012,1101012,1204013,1405013</v>
      </c>
      <c r="D1273" t="str">
        <f t="shared" si="455"/>
        <v>1,1,1,1,1,1</v>
      </c>
      <c r="E1273" t="str">
        <f t="shared" si="456"/>
        <v>951,951,951,951,951,951</v>
      </c>
      <c r="G1273">
        <f t="shared" ca="1" si="457"/>
        <v>1406011</v>
      </c>
      <c r="H1273">
        <f t="shared" ca="1" si="458"/>
        <v>1403011</v>
      </c>
      <c r="I1273">
        <f t="shared" ca="1" si="459"/>
        <v>1403012</v>
      </c>
      <c r="J1273">
        <f t="shared" ca="1" si="460"/>
        <v>1101012</v>
      </c>
      <c r="K1273">
        <f t="shared" ca="1" si="461"/>
        <v>1204013</v>
      </c>
      <c r="L1273">
        <f t="shared" ca="1" si="462"/>
        <v>1405013</v>
      </c>
      <c r="M1273" s="2">
        <v>1</v>
      </c>
      <c r="N1273" s="7">
        <v>1</v>
      </c>
      <c r="O1273">
        <v>1</v>
      </c>
      <c r="P1273" s="7">
        <v>1</v>
      </c>
      <c r="Q1273">
        <v>1</v>
      </c>
      <c r="R1273" s="7">
        <v>1</v>
      </c>
      <c r="S1273">
        <f t="shared" si="463"/>
        <v>951</v>
      </c>
      <c r="T1273">
        <f t="shared" si="474"/>
        <v>951</v>
      </c>
      <c r="U1273">
        <f t="shared" si="474"/>
        <v>951</v>
      </c>
      <c r="V1273">
        <f t="shared" si="474"/>
        <v>951</v>
      </c>
      <c r="W1273">
        <f t="shared" si="474"/>
        <v>951</v>
      </c>
      <c r="X1273">
        <f t="shared" si="474"/>
        <v>951</v>
      </c>
      <c r="Y1273" s="2">
        <v>1</v>
      </c>
      <c r="Z1273" s="2">
        <v>1</v>
      </c>
      <c r="AA1273" s="2">
        <v>2</v>
      </c>
      <c r="AB1273" s="2">
        <v>2</v>
      </c>
      <c r="AC1273" s="2">
        <v>3</v>
      </c>
      <c r="AD1273" s="2">
        <v>3</v>
      </c>
      <c r="AE1273">
        <f t="shared" ca="1" si="452"/>
        <v>406</v>
      </c>
      <c r="AF1273">
        <f t="shared" ca="1" si="473"/>
        <v>403</v>
      </c>
      <c r="AG1273">
        <f t="shared" ca="1" si="473"/>
        <v>403</v>
      </c>
      <c r="AH1273">
        <f t="shared" ca="1" si="473"/>
        <v>101</v>
      </c>
      <c r="AI1273">
        <f t="shared" ca="1" si="473"/>
        <v>204</v>
      </c>
      <c r="AJ1273">
        <f t="shared" ca="1" si="473"/>
        <v>405</v>
      </c>
      <c r="AM1273">
        <v>3</v>
      </c>
      <c r="AN1273" s="4">
        <v>15</v>
      </c>
      <c r="AO1273">
        <v>6</v>
      </c>
      <c r="AP1273">
        <f t="shared" si="471"/>
        <v>951</v>
      </c>
      <c r="AQ1273">
        <f t="shared" si="472"/>
        <v>85529</v>
      </c>
      <c r="AR1273">
        <f t="shared" si="453"/>
        <v>91543.13266639314</v>
      </c>
      <c r="AT1273">
        <v>223.88</v>
      </c>
      <c r="AU1273" s="1">
        <f t="shared" si="464"/>
        <v>17658.647999999997</v>
      </c>
      <c r="AW1273">
        <v>50</v>
      </c>
      <c r="AX1273" s="2">
        <v>6</v>
      </c>
      <c r="AZ1273">
        <v>222351.35999999999</v>
      </c>
      <c r="BA1273">
        <v>18529.28</v>
      </c>
      <c r="BB1273">
        <v>2251.3000000000002</v>
      </c>
      <c r="BC1273">
        <v>222351.35999999999</v>
      </c>
      <c r="BD1273">
        <v>18529.28</v>
      </c>
      <c r="BE1273">
        <v>2251.3000000000002</v>
      </c>
      <c r="BF1273">
        <v>222351.35999999999</v>
      </c>
      <c r="BG1273">
        <v>18529.28</v>
      </c>
      <c r="BH1273">
        <v>2251.3000000000002</v>
      </c>
      <c r="BI1273">
        <v>222351.35999999999</v>
      </c>
      <c r="BJ1273">
        <v>18529.28</v>
      </c>
      <c r="BK1273">
        <v>2251.3000000000002</v>
      </c>
      <c r="BL1273">
        <v>222351.35999999999</v>
      </c>
      <c r="BM1273">
        <v>18529.28</v>
      </c>
      <c r="BN1273">
        <v>2251.3000000000002</v>
      </c>
      <c r="BR1273">
        <v>1406011</v>
      </c>
      <c r="BS1273">
        <v>1303013</v>
      </c>
      <c r="BT1273">
        <v>1405012</v>
      </c>
      <c r="BU1273">
        <v>1204012</v>
      </c>
      <c r="BV1273">
        <v>1203011</v>
      </c>
      <c r="BW1273">
        <v>1206011</v>
      </c>
      <c r="BX1273" s="10" t="b">
        <f t="shared" si="465"/>
        <v>1</v>
      </c>
      <c r="BY1273" s="10" t="b">
        <f t="shared" si="466"/>
        <v>1</v>
      </c>
      <c r="BZ1273" s="10" t="b">
        <f t="shared" si="467"/>
        <v>1</v>
      </c>
      <c r="CA1273" s="10" t="b">
        <f t="shared" si="468"/>
        <v>1</v>
      </c>
      <c r="CB1273" s="10" t="b">
        <f t="shared" si="469"/>
        <v>1</v>
      </c>
      <c r="CC1273" s="10" t="b">
        <f t="shared" si="470"/>
        <v>1</v>
      </c>
    </row>
    <row r="1274" spans="1:81" ht="14.25" x14ac:dyDescent="0.15">
      <c r="A1274" s="11">
        <v>21043</v>
      </c>
      <c r="B1274">
        <v>50</v>
      </c>
      <c r="C1274" t="str">
        <f t="shared" ca="1" si="454"/>
        <v>1403011,1304011,1205012,1406012,1406013,1504013</v>
      </c>
      <c r="D1274" t="str">
        <f t="shared" si="455"/>
        <v>1,1,1,1,1,1</v>
      </c>
      <c r="E1274" t="str">
        <f t="shared" si="456"/>
        <v>951,951,951,951,951,951</v>
      </c>
      <c r="G1274">
        <f t="shared" ca="1" si="457"/>
        <v>1403011</v>
      </c>
      <c r="H1274">
        <f t="shared" ca="1" si="458"/>
        <v>1304011</v>
      </c>
      <c r="I1274">
        <f t="shared" ca="1" si="459"/>
        <v>1205012</v>
      </c>
      <c r="J1274">
        <f t="shared" ca="1" si="460"/>
        <v>1406012</v>
      </c>
      <c r="K1274">
        <f t="shared" ca="1" si="461"/>
        <v>1406013</v>
      </c>
      <c r="L1274">
        <f t="shared" ca="1" si="462"/>
        <v>1504013</v>
      </c>
      <c r="M1274" s="2">
        <v>1</v>
      </c>
      <c r="N1274" s="7">
        <v>1</v>
      </c>
      <c r="O1274">
        <v>1</v>
      </c>
      <c r="P1274" s="7">
        <v>1</v>
      </c>
      <c r="Q1274">
        <v>1</v>
      </c>
      <c r="R1274" s="7">
        <v>1</v>
      </c>
      <c r="S1274">
        <f t="shared" si="463"/>
        <v>951</v>
      </c>
      <c r="T1274">
        <f t="shared" si="474"/>
        <v>951</v>
      </c>
      <c r="U1274">
        <f t="shared" si="474"/>
        <v>951</v>
      </c>
      <c r="V1274">
        <f t="shared" si="474"/>
        <v>951</v>
      </c>
      <c r="W1274">
        <f t="shared" si="474"/>
        <v>951</v>
      </c>
      <c r="X1274">
        <f t="shared" si="474"/>
        <v>951</v>
      </c>
      <c r="Y1274" s="2">
        <v>1</v>
      </c>
      <c r="Z1274" s="2">
        <v>1</v>
      </c>
      <c r="AA1274" s="2">
        <v>2</v>
      </c>
      <c r="AB1274" s="2">
        <v>2</v>
      </c>
      <c r="AC1274" s="2">
        <v>3</v>
      </c>
      <c r="AD1274" s="2">
        <v>3</v>
      </c>
      <c r="AE1274">
        <f t="shared" ca="1" si="452"/>
        <v>403</v>
      </c>
      <c r="AF1274">
        <f t="shared" ca="1" si="473"/>
        <v>304</v>
      </c>
      <c r="AG1274">
        <f t="shared" ca="1" si="473"/>
        <v>205</v>
      </c>
      <c r="AH1274">
        <f t="shared" ca="1" si="473"/>
        <v>406</v>
      </c>
      <c r="AI1274">
        <f t="shared" ca="1" si="473"/>
        <v>406</v>
      </c>
      <c r="AJ1274">
        <f t="shared" ca="1" si="473"/>
        <v>504</v>
      </c>
      <c r="AM1274">
        <v>1</v>
      </c>
      <c r="AN1274" s="4">
        <v>15</v>
      </c>
      <c r="AO1274">
        <v>6</v>
      </c>
      <c r="AP1274">
        <f t="shared" si="471"/>
        <v>951</v>
      </c>
      <c r="AQ1274">
        <f t="shared" si="472"/>
        <v>85529</v>
      </c>
      <c r="AR1274">
        <f t="shared" si="453"/>
        <v>91546.18088174962</v>
      </c>
      <c r="AT1274">
        <v>224.02</v>
      </c>
      <c r="AU1274" s="1">
        <f t="shared" si="464"/>
        <v>17659.236000000001</v>
      </c>
      <c r="AW1274">
        <v>50</v>
      </c>
      <c r="AX1274" s="2">
        <v>6</v>
      </c>
      <c r="AZ1274">
        <v>222351.35999999999</v>
      </c>
      <c r="BA1274">
        <v>18529.28</v>
      </c>
      <c r="BB1274">
        <v>2251.3000000000002</v>
      </c>
      <c r="BC1274">
        <v>222351.35999999999</v>
      </c>
      <c r="BD1274">
        <v>18529.28</v>
      </c>
      <c r="BE1274">
        <v>2251.3000000000002</v>
      </c>
      <c r="BF1274">
        <v>222351.35999999999</v>
      </c>
      <c r="BG1274">
        <v>18529.28</v>
      </c>
      <c r="BH1274">
        <v>2251.3000000000002</v>
      </c>
      <c r="BI1274">
        <v>222351.35999999999</v>
      </c>
      <c r="BJ1274">
        <v>18529.28</v>
      </c>
      <c r="BK1274">
        <v>2251.3000000000002</v>
      </c>
      <c r="BL1274">
        <v>222351.35999999999</v>
      </c>
      <c r="BM1274">
        <v>18529.28</v>
      </c>
      <c r="BN1274">
        <v>2251.3000000000002</v>
      </c>
      <c r="BR1274">
        <v>1204012</v>
      </c>
      <c r="BS1274">
        <v>1205012</v>
      </c>
      <c r="BT1274">
        <v>1503013</v>
      </c>
      <c r="BU1274">
        <v>1303013</v>
      </c>
      <c r="BV1274">
        <v>1102013</v>
      </c>
      <c r="BW1274">
        <v>1303013</v>
      </c>
      <c r="BX1274" s="10" t="b">
        <f t="shared" si="465"/>
        <v>1</v>
      </c>
      <c r="BY1274" s="10" t="b">
        <f t="shared" si="466"/>
        <v>1</v>
      </c>
      <c r="BZ1274" s="10" t="b">
        <f t="shared" si="467"/>
        <v>1</v>
      </c>
      <c r="CA1274" s="10" t="b">
        <f t="shared" si="468"/>
        <v>1</v>
      </c>
      <c r="CB1274" s="10" t="b">
        <f t="shared" si="469"/>
        <v>1</v>
      </c>
      <c r="CC1274" s="10" t="b">
        <f t="shared" si="470"/>
        <v>1</v>
      </c>
    </row>
    <row r="1275" spans="1:81" ht="14.25" x14ac:dyDescent="0.15">
      <c r="A1275" s="11">
        <v>21044</v>
      </c>
      <c r="B1275">
        <v>50</v>
      </c>
      <c r="C1275" t="str">
        <f t="shared" ca="1" si="454"/>
        <v>1206011,1203011,1404012,1405012,1205013,1503013</v>
      </c>
      <c r="D1275" t="str">
        <f t="shared" si="455"/>
        <v>1,1,1,1,1,1</v>
      </c>
      <c r="E1275" t="str">
        <f t="shared" si="456"/>
        <v>951,951,951,951,951,951</v>
      </c>
      <c r="G1275">
        <f t="shared" ca="1" si="457"/>
        <v>1206011</v>
      </c>
      <c r="H1275">
        <f t="shared" ca="1" si="458"/>
        <v>1203011</v>
      </c>
      <c r="I1275">
        <f t="shared" ca="1" si="459"/>
        <v>1404012</v>
      </c>
      <c r="J1275">
        <f t="shared" ca="1" si="460"/>
        <v>1405012</v>
      </c>
      <c r="K1275">
        <f t="shared" ca="1" si="461"/>
        <v>1205013</v>
      </c>
      <c r="L1275">
        <f t="shared" ca="1" si="462"/>
        <v>1503013</v>
      </c>
      <c r="M1275" s="2">
        <v>1</v>
      </c>
      <c r="N1275" s="7">
        <v>1</v>
      </c>
      <c r="O1275">
        <v>1</v>
      </c>
      <c r="P1275" s="7">
        <v>1</v>
      </c>
      <c r="Q1275">
        <v>1</v>
      </c>
      <c r="R1275" s="7">
        <v>1</v>
      </c>
      <c r="S1275">
        <f t="shared" si="463"/>
        <v>951</v>
      </c>
      <c r="T1275">
        <f t="shared" si="474"/>
        <v>951</v>
      </c>
      <c r="U1275">
        <f t="shared" si="474"/>
        <v>951</v>
      </c>
      <c r="V1275">
        <f t="shared" si="474"/>
        <v>951</v>
      </c>
      <c r="W1275">
        <f t="shared" si="474"/>
        <v>951</v>
      </c>
      <c r="X1275">
        <f t="shared" si="474"/>
        <v>951</v>
      </c>
      <c r="Y1275" s="2">
        <v>1</v>
      </c>
      <c r="Z1275" s="2">
        <v>1</v>
      </c>
      <c r="AA1275" s="2">
        <v>2</v>
      </c>
      <c r="AB1275" s="2">
        <v>2</v>
      </c>
      <c r="AC1275" s="2">
        <v>3</v>
      </c>
      <c r="AD1275" s="2">
        <v>3</v>
      </c>
      <c r="AE1275">
        <f t="shared" ca="1" si="452"/>
        <v>206</v>
      </c>
      <c r="AF1275">
        <f t="shared" ca="1" si="473"/>
        <v>203</v>
      </c>
      <c r="AG1275">
        <f t="shared" ca="1" si="473"/>
        <v>404</v>
      </c>
      <c r="AH1275">
        <f t="shared" ca="1" si="473"/>
        <v>405</v>
      </c>
      <c r="AI1275">
        <f t="shared" ca="1" si="473"/>
        <v>205</v>
      </c>
      <c r="AJ1275">
        <f t="shared" ca="1" si="473"/>
        <v>503</v>
      </c>
      <c r="AM1275">
        <v>2</v>
      </c>
      <c r="AN1275" s="4">
        <v>15</v>
      </c>
      <c r="AO1275">
        <v>6</v>
      </c>
      <c r="AP1275">
        <f t="shared" si="471"/>
        <v>951</v>
      </c>
      <c r="AQ1275">
        <f t="shared" si="472"/>
        <v>85529</v>
      </c>
      <c r="AR1275">
        <f t="shared" si="453"/>
        <v>91549.229097106087</v>
      </c>
      <c r="AT1275">
        <v>224.16</v>
      </c>
      <c r="AU1275" s="1">
        <f t="shared" si="464"/>
        <v>17659.824000000001</v>
      </c>
      <c r="AW1275">
        <v>50</v>
      </c>
      <c r="AX1275" s="2">
        <v>6</v>
      </c>
      <c r="AZ1275">
        <v>222351.35999999999</v>
      </c>
      <c r="BA1275">
        <v>18529.28</v>
      </c>
      <c r="BB1275">
        <v>2251.3000000000002</v>
      </c>
      <c r="BC1275">
        <v>222351.35999999999</v>
      </c>
      <c r="BD1275">
        <v>18529.28</v>
      </c>
      <c r="BE1275">
        <v>2251.3000000000002</v>
      </c>
      <c r="BF1275">
        <v>222351.35999999999</v>
      </c>
      <c r="BG1275">
        <v>18529.28</v>
      </c>
      <c r="BH1275">
        <v>2251.3000000000002</v>
      </c>
      <c r="BI1275">
        <v>222351.35999999999</v>
      </c>
      <c r="BJ1275">
        <v>18529.28</v>
      </c>
      <c r="BK1275">
        <v>2251.3000000000002</v>
      </c>
      <c r="BL1275">
        <v>222351.35999999999</v>
      </c>
      <c r="BM1275">
        <v>18529.28</v>
      </c>
      <c r="BN1275">
        <v>2251.3000000000002</v>
      </c>
      <c r="BR1275">
        <v>1406011</v>
      </c>
      <c r="BS1275">
        <v>1405012</v>
      </c>
      <c r="BT1275">
        <v>1205012</v>
      </c>
      <c r="BU1275">
        <v>1405012</v>
      </c>
      <c r="BV1275">
        <v>1504013</v>
      </c>
      <c r="BW1275">
        <v>1205012</v>
      </c>
      <c r="BX1275" s="10" t="b">
        <f t="shared" si="465"/>
        <v>1</v>
      </c>
      <c r="BY1275" s="10" t="b">
        <f t="shared" si="466"/>
        <v>1</v>
      </c>
      <c r="BZ1275" s="10" t="b">
        <f t="shared" si="467"/>
        <v>1</v>
      </c>
      <c r="CA1275" s="10" t="b">
        <f t="shared" si="468"/>
        <v>1</v>
      </c>
      <c r="CB1275" s="10" t="b">
        <f t="shared" si="469"/>
        <v>1</v>
      </c>
      <c r="CC1275" s="10" t="b">
        <f t="shared" si="470"/>
        <v>1</v>
      </c>
    </row>
    <row r="1276" spans="1:81" ht="14.25" x14ac:dyDescent="0.15">
      <c r="A1276" s="11">
        <v>21045</v>
      </c>
      <c r="B1276">
        <v>50</v>
      </c>
      <c r="C1276" t="str">
        <f t="shared" ca="1" si="454"/>
        <v>1204011,1503011,1204012,1403012,1404013,1203013</v>
      </c>
      <c r="D1276" t="str">
        <f t="shared" si="455"/>
        <v>1,1,1,1,1,1</v>
      </c>
      <c r="E1276" t="str">
        <f t="shared" si="456"/>
        <v>954,954,954,954,954,954</v>
      </c>
      <c r="G1276">
        <f t="shared" ca="1" si="457"/>
        <v>1204011</v>
      </c>
      <c r="H1276">
        <f t="shared" ca="1" si="458"/>
        <v>1503011</v>
      </c>
      <c r="I1276">
        <f t="shared" ca="1" si="459"/>
        <v>1204012</v>
      </c>
      <c r="J1276">
        <f t="shared" ca="1" si="460"/>
        <v>1403012</v>
      </c>
      <c r="K1276">
        <f t="shared" ca="1" si="461"/>
        <v>1404013</v>
      </c>
      <c r="L1276">
        <f t="shared" ca="1" si="462"/>
        <v>1203013</v>
      </c>
      <c r="M1276" s="2">
        <v>1</v>
      </c>
      <c r="N1276" s="7">
        <v>1</v>
      </c>
      <c r="O1276">
        <v>1</v>
      </c>
      <c r="P1276" s="7">
        <v>1</v>
      </c>
      <c r="Q1276">
        <v>1</v>
      </c>
      <c r="R1276" s="7">
        <v>1</v>
      </c>
      <c r="S1276">
        <f t="shared" si="463"/>
        <v>954</v>
      </c>
      <c r="T1276">
        <f t="shared" si="474"/>
        <v>954</v>
      </c>
      <c r="U1276">
        <f t="shared" si="474"/>
        <v>954</v>
      </c>
      <c r="V1276">
        <f t="shared" si="474"/>
        <v>954</v>
      </c>
      <c r="W1276">
        <f t="shared" si="474"/>
        <v>954</v>
      </c>
      <c r="X1276">
        <f t="shared" si="474"/>
        <v>954</v>
      </c>
      <c r="Y1276" s="2">
        <v>1</v>
      </c>
      <c r="Z1276" s="2">
        <v>1</v>
      </c>
      <c r="AA1276" s="2">
        <v>2</v>
      </c>
      <c r="AB1276" s="2">
        <v>2</v>
      </c>
      <c r="AC1276" s="2">
        <v>3</v>
      </c>
      <c r="AD1276" s="2">
        <v>3</v>
      </c>
      <c r="AE1276">
        <f t="shared" ca="1" si="452"/>
        <v>204</v>
      </c>
      <c r="AF1276">
        <f t="shared" ca="1" si="473"/>
        <v>503</v>
      </c>
      <c r="AG1276">
        <f t="shared" ca="1" si="473"/>
        <v>204</v>
      </c>
      <c r="AH1276">
        <f t="shared" ca="1" si="473"/>
        <v>403</v>
      </c>
      <c r="AI1276">
        <f t="shared" ca="1" si="473"/>
        <v>404</v>
      </c>
      <c r="AJ1276">
        <f t="shared" ca="1" si="473"/>
        <v>203</v>
      </c>
      <c r="AM1276">
        <v>3</v>
      </c>
      <c r="AN1276" s="4">
        <v>25</v>
      </c>
      <c r="AO1276">
        <v>6</v>
      </c>
      <c r="AP1276">
        <f t="shared" si="471"/>
        <v>954</v>
      </c>
      <c r="AQ1276">
        <f t="shared" si="472"/>
        <v>85796</v>
      </c>
      <c r="AR1276">
        <f t="shared" si="453"/>
        <v>91836.948229705697</v>
      </c>
      <c r="AT1276">
        <v>224.3</v>
      </c>
      <c r="AU1276" s="1">
        <f t="shared" si="464"/>
        <v>17714.556</v>
      </c>
      <c r="AW1276">
        <v>50</v>
      </c>
      <c r="AX1276" s="2">
        <v>6</v>
      </c>
      <c r="AZ1276">
        <v>223073.28</v>
      </c>
      <c r="BA1276">
        <v>18589.439999999999</v>
      </c>
      <c r="BB1276">
        <v>2258.35</v>
      </c>
      <c r="BC1276">
        <v>223073.28</v>
      </c>
      <c r="BD1276">
        <v>18589.439999999999</v>
      </c>
      <c r="BE1276">
        <v>2258.35</v>
      </c>
      <c r="BF1276">
        <v>223073.28</v>
      </c>
      <c r="BG1276">
        <v>18589.439999999999</v>
      </c>
      <c r="BH1276">
        <v>2258.35</v>
      </c>
      <c r="BI1276">
        <v>223073.28</v>
      </c>
      <c r="BJ1276">
        <v>18589.439999999999</v>
      </c>
      <c r="BK1276">
        <v>2258.35</v>
      </c>
      <c r="BL1276">
        <v>223073.28</v>
      </c>
      <c r="BM1276">
        <v>18589.439999999999</v>
      </c>
      <c r="BN1276">
        <v>2258.35</v>
      </c>
      <c r="BR1276">
        <v>1403011</v>
      </c>
      <c r="BS1276">
        <v>1403011</v>
      </c>
      <c r="BT1276">
        <v>1205012</v>
      </c>
      <c r="BU1276">
        <v>1303013</v>
      </c>
      <c r="BV1276">
        <v>1203011</v>
      </c>
      <c r="BW1276">
        <v>1405012</v>
      </c>
      <c r="BX1276" s="10" t="b">
        <f t="shared" si="465"/>
        <v>1</v>
      </c>
      <c r="BY1276" s="10" t="b">
        <f t="shared" si="466"/>
        <v>1</v>
      </c>
      <c r="BZ1276" s="10" t="b">
        <f t="shared" si="467"/>
        <v>1</v>
      </c>
      <c r="CA1276" s="10" t="b">
        <f t="shared" si="468"/>
        <v>1</v>
      </c>
      <c r="CB1276" s="10" t="b">
        <f t="shared" si="469"/>
        <v>1</v>
      </c>
      <c r="CC1276" s="10" t="b">
        <f t="shared" si="470"/>
        <v>1</v>
      </c>
    </row>
    <row r="1277" spans="1:81" ht="14.25" x14ac:dyDescent="0.15">
      <c r="A1277" s="11">
        <v>21046</v>
      </c>
      <c r="B1277">
        <v>50</v>
      </c>
      <c r="C1277" t="str">
        <f t="shared" ca="1" si="454"/>
        <v>1205011,1503011,1303012,1304012,1101013,1504013</v>
      </c>
      <c r="D1277" t="str">
        <f t="shared" si="455"/>
        <v>1,1,1,1,1,1</v>
      </c>
      <c r="E1277" t="str">
        <f t="shared" si="456"/>
        <v>954,954,954,954,954,954</v>
      </c>
      <c r="G1277">
        <f t="shared" ca="1" si="457"/>
        <v>1205011</v>
      </c>
      <c r="H1277">
        <f t="shared" ca="1" si="458"/>
        <v>1503011</v>
      </c>
      <c r="I1277">
        <f t="shared" ca="1" si="459"/>
        <v>1303012</v>
      </c>
      <c r="J1277">
        <f t="shared" ca="1" si="460"/>
        <v>1304012</v>
      </c>
      <c r="K1277">
        <f t="shared" ca="1" si="461"/>
        <v>1101013</v>
      </c>
      <c r="L1277">
        <f t="shared" ca="1" si="462"/>
        <v>1504013</v>
      </c>
      <c r="M1277" s="2">
        <v>1</v>
      </c>
      <c r="N1277" s="7">
        <v>1</v>
      </c>
      <c r="O1277">
        <v>1</v>
      </c>
      <c r="P1277" s="7">
        <v>1</v>
      </c>
      <c r="Q1277">
        <v>1</v>
      </c>
      <c r="R1277" s="7">
        <v>1</v>
      </c>
      <c r="S1277">
        <f t="shared" si="463"/>
        <v>954</v>
      </c>
      <c r="T1277">
        <f t="shared" si="474"/>
        <v>954</v>
      </c>
      <c r="U1277">
        <f t="shared" si="474"/>
        <v>954</v>
      </c>
      <c r="V1277">
        <f t="shared" si="474"/>
        <v>954</v>
      </c>
      <c r="W1277">
        <f t="shared" si="474"/>
        <v>954</v>
      </c>
      <c r="X1277">
        <f t="shared" si="474"/>
        <v>954</v>
      </c>
      <c r="Y1277" s="2">
        <v>1</v>
      </c>
      <c r="Z1277" s="2">
        <v>1</v>
      </c>
      <c r="AA1277" s="2">
        <v>2</v>
      </c>
      <c r="AB1277" s="2">
        <v>2</v>
      </c>
      <c r="AC1277" s="2">
        <v>3</v>
      </c>
      <c r="AD1277" s="2">
        <v>3</v>
      </c>
      <c r="AE1277">
        <f t="shared" ca="1" si="452"/>
        <v>205</v>
      </c>
      <c r="AF1277">
        <f t="shared" ca="1" si="473"/>
        <v>503</v>
      </c>
      <c r="AG1277">
        <f t="shared" ca="1" si="473"/>
        <v>303</v>
      </c>
      <c r="AH1277">
        <f t="shared" ca="1" si="473"/>
        <v>304</v>
      </c>
      <c r="AI1277">
        <f t="shared" ca="1" si="473"/>
        <v>101</v>
      </c>
      <c r="AJ1277">
        <f t="shared" ca="1" si="473"/>
        <v>504</v>
      </c>
      <c r="AM1277">
        <v>1</v>
      </c>
      <c r="AN1277" s="4">
        <v>15</v>
      </c>
      <c r="AO1277">
        <v>6</v>
      </c>
      <c r="AP1277">
        <f t="shared" si="471"/>
        <v>954</v>
      </c>
      <c r="AQ1277">
        <f t="shared" si="472"/>
        <v>85796</v>
      </c>
      <c r="AR1277">
        <f t="shared" si="453"/>
        <v>91839.996577378595</v>
      </c>
      <c r="AT1277">
        <v>224.44</v>
      </c>
      <c r="AU1277" s="1">
        <f t="shared" si="464"/>
        <v>17715.144</v>
      </c>
      <c r="AW1277">
        <v>50</v>
      </c>
      <c r="AX1277" s="2">
        <v>6</v>
      </c>
      <c r="AZ1277">
        <v>223073.28</v>
      </c>
      <c r="BA1277">
        <v>18589.439999999999</v>
      </c>
      <c r="BB1277">
        <v>2258.35</v>
      </c>
      <c r="BC1277">
        <v>223073.28</v>
      </c>
      <c r="BD1277">
        <v>18589.439999999999</v>
      </c>
      <c r="BE1277">
        <v>2258.35</v>
      </c>
      <c r="BF1277">
        <v>223073.28</v>
      </c>
      <c r="BG1277">
        <v>18589.439999999999</v>
      </c>
      <c r="BH1277">
        <v>2258.35</v>
      </c>
      <c r="BI1277">
        <v>223073.28</v>
      </c>
      <c r="BJ1277">
        <v>18589.439999999999</v>
      </c>
      <c r="BK1277">
        <v>2258.35</v>
      </c>
      <c r="BL1277">
        <v>223073.28</v>
      </c>
      <c r="BM1277">
        <v>18589.439999999999</v>
      </c>
      <c r="BN1277">
        <v>2258.35</v>
      </c>
      <c r="BR1277">
        <v>1203011</v>
      </c>
      <c r="BS1277">
        <v>1403011</v>
      </c>
      <c r="BT1277">
        <v>1101012</v>
      </c>
      <c r="BU1277">
        <v>1205012</v>
      </c>
      <c r="BV1277">
        <v>1101013</v>
      </c>
      <c r="BW1277">
        <v>1406011</v>
      </c>
      <c r="BX1277" s="10" t="b">
        <f t="shared" si="465"/>
        <v>1</v>
      </c>
      <c r="BY1277" s="10" t="b">
        <f t="shared" si="466"/>
        <v>1</v>
      </c>
      <c r="BZ1277" s="10" t="b">
        <f t="shared" si="467"/>
        <v>1</v>
      </c>
      <c r="CA1277" s="10" t="b">
        <f t="shared" si="468"/>
        <v>1</v>
      </c>
      <c r="CB1277" s="10" t="b">
        <f t="shared" si="469"/>
        <v>1</v>
      </c>
      <c r="CC1277" s="10" t="b">
        <f t="shared" si="470"/>
        <v>1</v>
      </c>
    </row>
    <row r="1278" spans="1:81" ht="14.25" x14ac:dyDescent="0.15">
      <c r="A1278" s="11">
        <v>21047</v>
      </c>
      <c r="B1278">
        <v>50</v>
      </c>
      <c r="C1278" t="str">
        <f t="shared" ca="1" si="454"/>
        <v>1102011,1304011,1303012,1403012,1304013,1303013</v>
      </c>
      <c r="D1278" t="str">
        <f t="shared" si="455"/>
        <v>1,1,1,1,1,1</v>
      </c>
      <c r="E1278" t="str">
        <f t="shared" si="456"/>
        <v>954,954,954,954,954,954</v>
      </c>
      <c r="G1278">
        <f t="shared" ca="1" si="457"/>
        <v>1102011</v>
      </c>
      <c r="H1278">
        <f t="shared" ca="1" si="458"/>
        <v>1304011</v>
      </c>
      <c r="I1278">
        <f t="shared" ca="1" si="459"/>
        <v>1303012</v>
      </c>
      <c r="J1278">
        <f t="shared" ca="1" si="460"/>
        <v>1403012</v>
      </c>
      <c r="K1278">
        <f t="shared" ca="1" si="461"/>
        <v>1304013</v>
      </c>
      <c r="L1278">
        <f t="shared" ca="1" si="462"/>
        <v>1303013</v>
      </c>
      <c r="M1278" s="2">
        <v>1</v>
      </c>
      <c r="N1278" s="7">
        <v>1</v>
      </c>
      <c r="O1278">
        <v>1</v>
      </c>
      <c r="P1278" s="7">
        <v>1</v>
      </c>
      <c r="Q1278">
        <v>1</v>
      </c>
      <c r="R1278" s="7">
        <v>1</v>
      </c>
      <c r="S1278">
        <f t="shared" si="463"/>
        <v>954</v>
      </c>
      <c r="T1278">
        <f t="shared" si="474"/>
        <v>954</v>
      </c>
      <c r="U1278">
        <f t="shared" si="474"/>
        <v>954</v>
      </c>
      <c r="V1278">
        <f t="shared" si="474"/>
        <v>954</v>
      </c>
      <c r="W1278">
        <f t="shared" si="474"/>
        <v>954</v>
      </c>
      <c r="X1278">
        <f t="shared" si="474"/>
        <v>954</v>
      </c>
      <c r="Y1278" s="2">
        <v>1</v>
      </c>
      <c r="Z1278" s="2">
        <v>1</v>
      </c>
      <c r="AA1278" s="2">
        <v>2</v>
      </c>
      <c r="AB1278" s="2">
        <v>2</v>
      </c>
      <c r="AC1278" s="2">
        <v>3</v>
      </c>
      <c r="AD1278" s="2">
        <v>3</v>
      </c>
      <c r="AE1278">
        <f t="shared" ca="1" si="452"/>
        <v>102</v>
      </c>
      <c r="AF1278">
        <f t="shared" ca="1" si="473"/>
        <v>304</v>
      </c>
      <c r="AG1278">
        <f t="shared" ca="1" si="473"/>
        <v>303</v>
      </c>
      <c r="AH1278">
        <f t="shared" ca="1" si="473"/>
        <v>403</v>
      </c>
      <c r="AI1278">
        <f t="shared" ca="1" si="473"/>
        <v>304</v>
      </c>
      <c r="AJ1278">
        <f t="shared" ca="1" si="473"/>
        <v>303</v>
      </c>
      <c r="AM1278">
        <v>2</v>
      </c>
      <c r="AN1278" s="4">
        <v>15</v>
      </c>
      <c r="AO1278">
        <v>6</v>
      </c>
      <c r="AP1278">
        <f t="shared" si="471"/>
        <v>954</v>
      </c>
      <c r="AQ1278">
        <f t="shared" si="472"/>
        <v>85796</v>
      </c>
      <c r="AR1278">
        <f t="shared" si="453"/>
        <v>91843.044925051508</v>
      </c>
      <c r="AT1278">
        <v>224.58</v>
      </c>
      <c r="AU1278" s="1">
        <f t="shared" si="464"/>
        <v>17715.732</v>
      </c>
      <c r="AW1278">
        <v>50</v>
      </c>
      <c r="AX1278" s="2">
        <v>6</v>
      </c>
      <c r="AZ1278">
        <v>223073.28</v>
      </c>
      <c r="BA1278">
        <v>18589.439999999999</v>
      </c>
      <c r="BB1278">
        <v>2258.35</v>
      </c>
      <c r="BC1278">
        <v>223073.28</v>
      </c>
      <c r="BD1278">
        <v>18589.439999999999</v>
      </c>
      <c r="BE1278">
        <v>2258.35</v>
      </c>
      <c r="BF1278">
        <v>223073.28</v>
      </c>
      <c r="BG1278">
        <v>18589.439999999999</v>
      </c>
      <c r="BH1278">
        <v>2258.35</v>
      </c>
      <c r="BI1278">
        <v>223073.28</v>
      </c>
      <c r="BJ1278">
        <v>18589.439999999999</v>
      </c>
      <c r="BK1278">
        <v>2258.35</v>
      </c>
      <c r="BL1278">
        <v>223073.28</v>
      </c>
      <c r="BM1278">
        <v>18589.439999999999</v>
      </c>
      <c r="BN1278">
        <v>2258.35</v>
      </c>
      <c r="BR1278">
        <v>1204012</v>
      </c>
      <c r="BS1278">
        <v>1206011</v>
      </c>
      <c r="BT1278">
        <v>1503013</v>
      </c>
      <c r="BU1278">
        <v>1405012</v>
      </c>
      <c r="BV1278">
        <v>1205012</v>
      </c>
      <c r="BW1278">
        <v>1403011</v>
      </c>
      <c r="BX1278" s="10" t="b">
        <f t="shared" si="465"/>
        <v>1</v>
      </c>
      <c r="BY1278" s="10" t="b">
        <f t="shared" si="466"/>
        <v>1</v>
      </c>
      <c r="BZ1278" s="10" t="b">
        <f t="shared" si="467"/>
        <v>1</v>
      </c>
      <c r="CA1278" s="10" t="b">
        <f t="shared" si="468"/>
        <v>1</v>
      </c>
      <c r="CB1278" s="10" t="b">
        <f t="shared" si="469"/>
        <v>1</v>
      </c>
      <c r="CC1278" s="10" t="b">
        <f t="shared" si="470"/>
        <v>1</v>
      </c>
    </row>
    <row r="1279" spans="1:81" ht="14.25" x14ac:dyDescent="0.15">
      <c r="A1279" s="11">
        <v>21048</v>
      </c>
      <c r="B1279">
        <v>50</v>
      </c>
      <c r="C1279" t="str">
        <f t="shared" ca="1" si="454"/>
        <v>1405011,1204011,1205012,1404012,1304013,1504013</v>
      </c>
      <c r="D1279" t="str">
        <f t="shared" si="455"/>
        <v>1,1,1,1,1,1</v>
      </c>
      <c r="E1279" t="str">
        <f t="shared" si="456"/>
        <v>954,954,954,954,954,954</v>
      </c>
      <c r="G1279">
        <f t="shared" ca="1" si="457"/>
        <v>1405011</v>
      </c>
      <c r="H1279">
        <f t="shared" ca="1" si="458"/>
        <v>1204011</v>
      </c>
      <c r="I1279">
        <f t="shared" ca="1" si="459"/>
        <v>1205012</v>
      </c>
      <c r="J1279">
        <f t="shared" ca="1" si="460"/>
        <v>1404012</v>
      </c>
      <c r="K1279">
        <f t="shared" ca="1" si="461"/>
        <v>1304013</v>
      </c>
      <c r="L1279">
        <f t="shared" ca="1" si="462"/>
        <v>1504013</v>
      </c>
      <c r="M1279" s="2">
        <v>1</v>
      </c>
      <c r="N1279" s="7">
        <v>1</v>
      </c>
      <c r="O1279">
        <v>1</v>
      </c>
      <c r="P1279" s="7">
        <v>1</v>
      </c>
      <c r="Q1279">
        <v>1</v>
      </c>
      <c r="R1279" s="7">
        <v>1</v>
      </c>
      <c r="S1279">
        <f t="shared" si="463"/>
        <v>954</v>
      </c>
      <c r="T1279">
        <f t="shared" si="474"/>
        <v>954</v>
      </c>
      <c r="U1279">
        <f t="shared" si="474"/>
        <v>954</v>
      </c>
      <c r="V1279">
        <f t="shared" si="474"/>
        <v>954</v>
      </c>
      <c r="W1279">
        <f t="shared" si="474"/>
        <v>954</v>
      </c>
      <c r="X1279">
        <f t="shared" si="474"/>
        <v>954</v>
      </c>
      <c r="Y1279" s="2">
        <v>1</v>
      </c>
      <c r="Z1279" s="2">
        <v>1</v>
      </c>
      <c r="AA1279" s="2">
        <v>2</v>
      </c>
      <c r="AB1279" s="2">
        <v>2</v>
      </c>
      <c r="AC1279" s="2">
        <v>3</v>
      </c>
      <c r="AD1279" s="2">
        <v>3</v>
      </c>
      <c r="AE1279">
        <f t="shared" ca="1" si="452"/>
        <v>405</v>
      </c>
      <c r="AF1279">
        <f t="shared" ca="1" si="473"/>
        <v>204</v>
      </c>
      <c r="AG1279">
        <f t="shared" ca="1" si="473"/>
        <v>205</v>
      </c>
      <c r="AH1279">
        <f t="shared" ca="1" si="473"/>
        <v>404</v>
      </c>
      <c r="AI1279">
        <f t="shared" ca="1" si="473"/>
        <v>304</v>
      </c>
      <c r="AJ1279">
        <f t="shared" ca="1" si="473"/>
        <v>504</v>
      </c>
      <c r="AM1279">
        <v>3</v>
      </c>
      <c r="AN1279" s="4">
        <v>15</v>
      </c>
      <c r="AO1279">
        <v>6</v>
      </c>
      <c r="AP1279">
        <f t="shared" si="471"/>
        <v>954</v>
      </c>
      <c r="AQ1279">
        <f t="shared" si="472"/>
        <v>85796</v>
      </c>
      <c r="AR1279">
        <f t="shared" si="453"/>
        <v>91846.093272724407</v>
      </c>
      <c r="AT1279">
        <v>224.72</v>
      </c>
      <c r="AU1279" s="1">
        <f t="shared" si="464"/>
        <v>17716.32</v>
      </c>
      <c r="AW1279">
        <v>50</v>
      </c>
      <c r="AX1279" s="2">
        <v>6</v>
      </c>
      <c r="AZ1279">
        <v>223073.28</v>
      </c>
      <c r="BA1279">
        <v>18589.439999999999</v>
      </c>
      <c r="BB1279">
        <v>2258.35</v>
      </c>
      <c r="BC1279">
        <v>223073.28</v>
      </c>
      <c r="BD1279">
        <v>18589.439999999999</v>
      </c>
      <c r="BE1279">
        <v>2258.35</v>
      </c>
      <c r="BF1279">
        <v>223073.28</v>
      </c>
      <c r="BG1279">
        <v>18589.439999999999</v>
      </c>
      <c r="BH1279">
        <v>2258.35</v>
      </c>
      <c r="BI1279">
        <v>223073.28</v>
      </c>
      <c r="BJ1279">
        <v>18589.439999999999</v>
      </c>
      <c r="BK1279">
        <v>2258.35</v>
      </c>
      <c r="BL1279">
        <v>223073.28</v>
      </c>
      <c r="BM1279">
        <v>18589.439999999999</v>
      </c>
      <c r="BN1279">
        <v>2258.35</v>
      </c>
      <c r="BR1279">
        <v>1205012</v>
      </c>
      <c r="BS1279">
        <v>1205012</v>
      </c>
      <c r="BT1279">
        <v>1403011</v>
      </c>
      <c r="BU1279">
        <v>1206011</v>
      </c>
      <c r="BV1279">
        <v>1405012</v>
      </c>
      <c r="BW1279">
        <v>1503013</v>
      </c>
      <c r="BX1279" s="10" t="b">
        <f t="shared" si="465"/>
        <v>1</v>
      </c>
      <c r="BY1279" s="10" t="b">
        <f t="shared" si="466"/>
        <v>1</v>
      </c>
      <c r="BZ1279" s="10" t="b">
        <f t="shared" si="467"/>
        <v>1</v>
      </c>
      <c r="CA1279" s="10" t="b">
        <f t="shared" si="468"/>
        <v>1</v>
      </c>
      <c r="CB1279" s="10" t="b">
        <f t="shared" si="469"/>
        <v>1</v>
      </c>
      <c r="CC1279" s="10" t="b">
        <f t="shared" si="470"/>
        <v>1</v>
      </c>
    </row>
    <row r="1280" spans="1:81" ht="14.25" x14ac:dyDescent="0.15">
      <c r="A1280" s="11">
        <v>21049</v>
      </c>
      <c r="B1280">
        <v>50</v>
      </c>
      <c r="C1280" t="str">
        <f t="shared" ca="1" si="454"/>
        <v>1303011,1203011,1101012,1504012,1102013,1403013</v>
      </c>
      <c r="D1280" t="str">
        <f t="shared" si="455"/>
        <v>1,1,1,1,1,1</v>
      </c>
      <c r="E1280" t="str">
        <f t="shared" si="456"/>
        <v>954,954,954,954,954,954</v>
      </c>
      <c r="G1280">
        <f t="shared" ca="1" si="457"/>
        <v>1303011</v>
      </c>
      <c r="H1280">
        <f t="shared" ca="1" si="458"/>
        <v>1203011</v>
      </c>
      <c r="I1280">
        <f t="shared" ca="1" si="459"/>
        <v>1101012</v>
      </c>
      <c r="J1280">
        <f t="shared" ca="1" si="460"/>
        <v>1504012</v>
      </c>
      <c r="K1280">
        <f t="shared" ca="1" si="461"/>
        <v>1102013</v>
      </c>
      <c r="L1280">
        <f t="shared" ca="1" si="462"/>
        <v>1403013</v>
      </c>
      <c r="M1280" s="2">
        <v>1</v>
      </c>
      <c r="N1280" s="7">
        <v>1</v>
      </c>
      <c r="O1280">
        <v>1</v>
      </c>
      <c r="P1280" s="7">
        <v>1</v>
      </c>
      <c r="Q1280">
        <v>1</v>
      </c>
      <c r="R1280" s="7">
        <v>1</v>
      </c>
      <c r="S1280">
        <f t="shared" si="463"/>
        <v>954</v>
      </c>
      <c r="T1280">
        <f t="shared" si="474"/>
        <v>954</v>
      </c>
      <c r="U1280">
        <f t="shared" si="474"/>
        <v>954</v>
      </c>
      <c r="V1280">
        <f t="shared" si="474"/>
        <v>954</v>
      </c>
      <c r="W1280">
        <f t="shared" si="474"/>
        <v>954</v>
      </c>
      <c r="X1280">
        <f t="shared" si="474"/>
        <v>954</v>
      </c>
      <c r="Y1280" s="2">
        <v>1</v>
      </c>
      <c r="Z1280" s="2">
        <v>1</v>
      </c>
      <c r="AA1280" s="2">
        <v>2</v>
      </c>
      <c r="AB1280" s="2">
        <v>2</v>
      </c>
      <c r="AC1280" s="2">
        <v>3</v>
      </c>
      <c r="AD1280" s="2">
        <v>3</v>
      </c>
      <c r="AE1280">
        <f t="shared" ca="1" si="452"/>
        <v>303</v>
      </c>
      <c r="AF1280">
        <f t="shared" ca="1" si="473"/>
        <v>203</v>
      </c>
      <c r="AG1280">
        <f t="shared" ca="1" si="473"/>
        <v>101</v>
      </c>
      <c r="AH1280">
        <f t="shared" ref="AF1280:AJ1295" ca="1" si="475">INDEX($AL$17:$AL$30,RANDBETWEEN(1,14))</f>
        <v>504</v>
      </c>
      <c r="AI1280">
        <f t="shared" ca="1" si="475"/>
        <v>102</v>
      </c>
      <c r="AJ1280">
        <f t="shared" ca="1" si="475"/>
        <v>403</v>
      </c>
      <c r="AM1280">
        <v>1</v>
      </c>
      <c r="AN1280" s="4">
        <v>15</v>
      </c>
      <c r="AO1280">
        <v>6</v>
      </c>
      <c r="AP1280">
        <f t="shared" si="471"/>
        <v>954</v>
      </c>
      <c r="AQ1280">
        <f t="shared" si="472"/>
        <v>85796</v>
      </c>
      <c r="AR1280">
        <f t="shared" si="453"/>
        <v>91849.14162039732</v>
      </c>
      <c r="AT1280">
        <v>224.86</v>
      </c>
      <c r="AU1280" s="1">
        <f t="shared" si="464"/>
        <v>17716.907999999999</v>
      </c>
      <c r="AW1280">
        <v>50</v>
      </c>
      <c r="AX1280" s="2">
        <v>6</v>
      </c>
      <c r="AZ1280">
        <v>223073.28</v>
      </c>
      <c r="BA1280">
        <v>18589.439999999999</v>
      </c>
      <c r="BB1280">
        <v>2258.35</v>
      </c>
      <c r="BC1280">
        <v>223073.28</v>
      </c>
      <c r="BD1280">
        <v>18589.439999999999</v>
      </c>
      <c r="BE1280">
        <v>2258.35</v>
      </c>
      <c r="BF1280">
        <v>223073.28</v>
      </c>
      <c r="BG1280">
        <v>18589.439999999999</v>
      </c>
      <c r="BH1280">
        <v>2258.35</v>
      </c>
      <c r="BI1280">
        <v>223073.28</v>
      </c>
      <c r="BJ1280">
        <v>18589.439999999999</v>
      </c>
      <c r="BK1280">
        <v>2258.35</v>
      </c>
      <c r="BL1280">
        <v>223073.28</v>
      </c>
      <c r="BM1280">
        <v>18589.439999999999</v>
      </c>
      <c r="BN1280">
        <v>2258.35</v>
      </c>
      <c r="BR1280">
        <v>1304013</v>
      </c>
      <c r="BS1280">
        <v>1303013</v>
      </c>
      <c r="BT1280">
        <v>1205012</v>
      </c>
      <c r="BU1280">
        <v>1206011</v>
      </c>
      <c r="BV1280">
        <v>1406011</v>
      </c>
      <c r="BW1280">
        <v>1404012</v>
      </c>
      <c r="BX1280" s="10" t="b">
        <f t="shared" si="465"/>
        <v>1</v>
      </c>
      <c r="BY1280" s="10" t="b">
        <f t="shared" si="466"/>
        <v>1</v>
      </c>
      <c r="BZ1280" s="10" t="b">
        <f t="shared" si="467"/>
        <v>1</v>
      </c>
      <c r="CA1280" s="10" t="b">
        <f t="shared" si="468"/>
        <v>1</v>
      </c>
      <c r="CB1280" s="10" t="b">
        <f t="shared" si="469"/>
        <v>1</v>
      </c>
      <c r="CC1280" s="10" t="b">
        <f t="shared" si="470"/>
        <v>1</v>
      </c>
    </row>
    <row r="1281" spans="1:81" ht="14.25" x14ac:dyDescent="0.15">
      <c r="A1281" s="11">
        <v>21050</v>
      </c>
      <c r="B1281">
        <v>50</v>
      </c>
      <c r="C1281" t="str">
        <f t="shared" ca="1" si="454"/>
        <v>1303011,1303011,1203012,1205012,1504013,1304013</v>
      </c>
      <c r="D1281" t="str">
        <f t="shared" si="455"/>
        <v>1,1,1,1,1,1</v>
      </c>
      <c r="E1281" t="str">
        <f t="shared" si="456"/>
        <v>957,957,957,957,957,957</v>
      </c>
      <c r="G1281">
        <f t="shared" ca="1" si="457"/>
        <v>1303011</v>
      </c>
      <c r="H1281">
        <f t="shared" ca="1" si="458"/>
        <v>1303011</v>
      </c>
      <c r="I1281">
        <f t="shared" ca="1" si="459"/>
        <v>1203012</v>
      </c>
      <c r="J1281">
        <f t="shared" ca="1" si="460"/>
        <v>1205012</v>
      </c>
      <c r="K1281">
        <f t="shared" ca="1" si="461"/>
        <v>1504013</v>
      </c>
      <c r="L1281">
        <f t="shared" ca="1" si="462"/>
        <v>1304013</v>
      </c>
      <c r="M1281" s="2">
        <v>1</v>
      </c>
      <c r="N1281" s="7">
        <v>1</v>
      </c>
      <c r="O1281">
        <v>1</v>
      </c>
      <c r="P1281" s="7">
        <v>1</v>
      </c>
      <c r="Q1281">
        <v>1</v>
      </c>
      <c r="R1281" s="7">
        <v>1</v>
      </c>
      <c r="S1281">
        <f t="shared" si="463"/>
        <v>957</v>
      </c>
      <c r="T1281">
        <f t="shared" si="474"/>
        <v>957</v>
      </c>
      <c r="U1281">
        <f t="shared" si="474"/>
        <v>957</v>
      </c>
      <c r="V1281">
        <f t="shared" ref="V1281:X1281" si="476">$AP1281</f>
        <v>957</v>
      </c>
      <c r="W1281">
        <f t="shared" si="476"/>
        <v>957</v>
      </c>
      <c r="X1281">
        <f t="shared" si="476"/>
        <v>957</v>
      </c>
      <c r="Y1281" s="2">
        <v>1</v>
      </c>
      <c r="Z1281" s="2">
        <v>1</v>
      </c>
      <c r="AA1281" s="2">
        <v>2</v>
      </c>
      <c r="AB1281" s="2">
        <v>2</v>
      </c>
      <c r="AC1281" s="2">
        <v>3</v>
      </c>
      <c r="AD1281" s="2">
        <v>3</v>
      </c>
      <c r="AE1281">
        <f t="shared" ca="1" si="452"/>
        <v>303</v>
      </c>
      <c r="AF1281">
        <f t="shared" ca="1" si="475"/>
        <v>303</v>
      </c>
      <c r="AG1281">
        <f t="shared" ca="1" si="475"/>
        <v>203</v>
      </c>
      <c r="AH1281">
        <f t="shared" ca="1" si="475"/>
        <v>205</v>
      </c>
      <c r="AI1281">
        <f t="shared" ca="1" si="475"/>
        <v>504</v>
      </c>
      <c r="AJ1281">
        <f t="shared" ca="1" si="475"/>
        <v>304</v>
      </c>
      <c r="AM1281">
        <v>2</v>
      </c>
      <c r="AN1281" s="4">
        <v>25</v>
      </c>
      <c r="AO1281">
        <v>6</v>
      </c>
      <c r="AP1281">
        <f t="shared" si="471"/>
        <v>957</v>
      </c>
      <c r="AQ1281">
        <f t="shared" si="472"/>
        <v>86063</v>
      </c>
      <c r="AR1281">
        <f t="shared" si="453"/>
        <v>92136.860457823743</v>
      </c>
      <c r="AT1281">
        <v>225</v>
      </c>
      <c r="AU1281" s="1">
        <f t="shared" si="464"/>
        <v>17771.64</v>
      </c>
      <c r="AW1281">
        <v>50</v>
      </c>
      <c r="AX1281" s="2">
        <v>6</v>
      </c>
      <c r="AZ1281">
        <v>223795.20000000001</v>
      </c>
      <c r="BA1281">
        <v>18649.599999999999</v>
      </c>
      <c r="BB1281">
        <v>2265.4</v>
      </c>
      <c r="BC1281">
        <v>223795.20000000001</v>
      </c>
      <c r="BD1281">
        <v>18649.599999999999</v>
      </c>
      <c r="BE1281">
        <v>2265.4</v>
      </c>
      <c r="BF1281">
        <v>223795.20000000001</v>
      </c>
      <c r="BG1281">
        <v>18649.599999999999</v>
      </c>
      <c r="BH1281">
        <v>2265.4</v>
      </c>
      <c r="BI1281">
        <v>223795.20000000001</v>
      </c>
      <c r="BJ1281">
        <v>18649.599999999999</v>
      </c>
      <c r="BK1281">
        <v>2265.4</v>
      </c>
      <c r="BL1281">
        <v>223795.20000000001</v>
      </c>
      <c r="BM1281">
        <v>18649.599999999999</v>
      </c>
      <c r="BN1281">
        <v>2265.4</v>
      </c>
      <c r="BR1281">
        <v>1504013</v>
      </c>
      <c r="BS1281">
        <v>1205012</v>
      </c>
      <c r="BT1281">
        <v>1102012</v>
      </c>
      <c r="BU1281">
        <v>1404012</v>
      </c>
      <c r="BV1281">
        <v>1102013</v>
      </c>
      <c r="BW1281">
        <v>1102013</v>
      </c>
      <c r="BX1281" s="10" t="b">
        <f t="shared" si="465"/>
        <v>1</v>
      </c>
      <c r="BY1281" s="10" t="b">
        <f t="shared" si="466"/>
        <v>1</v>
      </c>
      <c r="BZ1281" s="10" t="b">
        <f t="shared" si="467"/>
        <v>1</v>
      </c>
      <c r="CA1281" s="10" t="b">
        <f t="shared" si="468"/>
        <v>1</v>
      </c>
      <c r="CB1281" s="10" t="b">
        <f t="shared" si="469"/>
        <v>1</v>
      </c>
      <c r="CC1281" s="10" t="b">
        <f t="shared" si="470"/>
        <v>1</v>
      </c>
    </row>
    <row r="1282" spans="1:81" ht="14.25" x14ac:dyDescent="0.15">
      <c r="A1282" s="11">
        <v>30101</v>
      </c>
      <c r="B1282">
        <v>30</v>
      </c>
      <c r="C1282" t="str">
        <f t="shared" ca="1" si="454"/>
        <v>1205011,1304011,1102012,1205012,1404013,1205013</v>
      </c>
      <c r="D1282" t="str">
        <f t="shared" si="455"/>
        <v>1,1,1,1,1,1</v>
      </c>
      <c r="E1282" t="str">
        <f t="shared" si="456"/>
        <v>957,957,957,957,957,957</v>
      </c>
      <c r="G1282">
        <f t="shared" ca="1" si="457"/>
        <v>1205011</v>
      </c>
      <c r="H1282">
        <f t="shared" ca="1" si="458"/>
        <v>1304011</v>
      </c>
      <c r="I1282">
        <f t="shared" ca="1" si="459"/>
        <v>1102012</v>
      </c>
      <c r="J1282">
        <f t="shared" ca="1" si="460"/>
        <v>1205012</v>
      </c>
      <c r="K1282">
        <f t="shared" ca="1" si="461"/>
        <v>1404013</v>
      </c>
      <c r="L1282">
        <f t="shared" ca="1" si="462"/>
        <v>1205013</v>
      </c>
      <c r="M1282" s="2">
        <v>1</v>
      </c>
      <c r="N1282" s="7">
        <v>1</v>
      </c>
      <c r="O1282">
        <v>1</v>
      </c>
      <c r="P1282" s="7">
        <v>1</v>
      </c>
      <c r="Q1282">
        <v>1</v>
      </c>
      <c r="R1282" s="7">
        <v>1</v>
      </c>
      <c r="S1282">
        <f t="shared" si="463"/>
        <v>957</v>
      </c>
      <c r="T1282">
        <f t="shared" si="463"/>
        <v>957</v>
      </c>
      <c r="U1282">
        <f t="shared" si="463"/>
        <v>957</v>
      </c>
      <c r="V1282">
        <f t="shared" si="463"/>
        <v>957</v>
      </c>
      <c r="W1282">
        <f t="shared" si="463"/>
        <v>957</v>
      </c>
      <c r="X1282">
        <f t="shared" si="463"/>
        <v>957</v>
      </c>
      <c r="Y1282">
        <v>1</v>
      </c>
      <c r="Z1282">
        <v>1</v>
      </c>
      <c r="AA1282">
        <v>2</v>
      </c>
      <c r="AB1282">
        <v>2</v>
      </c>
      <c r="AC1282">
        <v>3</v>
      </c>
      <c r="AD1282">
        <v>3</v>
      </c>
      <c r="AE1282">
        <f t="shared" ref="AE1282:AJ1336" ca="1" si="477">INDEX($AL$17:$AL$30,RANDBETWEEN(1,14))</f>
        <v>205</v>
      </c>
      <c r="AF1282">
        <f t="shared" ca="1" si="475"/>
        <v>304</v>
      </c>
      <c r="AG1282">
        <f t="shared" ca="1" si="475"/>
        <v>102</v>
      </c>
      <c r="AH1282">
        <f t="shared" ca="1" si="475"/>
        <v>205</v>
      </c>
      <c r="AI1282">
        <f t="shared" ca="1" si="475"/>
        <v>404</v>
      </c>
      <c r="AJ1282">
        <f t="shared" ca="1" si="475"/>
        <v>205</v>
      </c>
      <c r="AM1282">
        <v>3</v>
      </c>
      <c r="AN1282" s="4">
        <v>15</v>
      </c>
      <c r="AO1282">
        <v>6</v>
      </c>
      <c r="AP1282">
        <f t="shared" si="471"/>
        <v>957</v>
      </c>
      <c r="AQ1282">
        <f t="shared" si="472"/>
        <v>86063</v>
      </c>
      <c r="AR1282">
        <f t="shared" ref="AR1282:AR1345" si="478">AU1282*(1-1/(1+BA1282/(BB1282*5)))*AW1282/AO1282</f>
        <v>92140.344433991821</v>
      </c>
      <c r="AT1282">
        <v>225.16</v>
      </c>
      <c r="AU1282" s="1">
        <f t="shared" si="464"/>
        <v>17772.311999999998</v>
      </c>
      <c r="AW1282">
        <v>50</v>
      </c>
      <c r="AX1282" s="2">
        <v>6</v>
      </c>
      <c r="AZ1282">
        <v>223795.20000000001</v>
      </c>
      <c r="BA1282">
        <v>18649.599999999999</v>
      </c>
      <c r="BB1282">
        <v>2265.4</v>
      </c>
      <c r="BC1282">
        <v>223795.20000000001</v>
      </c>
      <c r="BD1282">
        <v>18649.599999999999</v>
      </c>
      <c r="BE1282">
        <v>2265.4</v>
      </c>
      <c r="BF1282">
        <v>223795.20000000001</v>
      </c>
      <c r="BG1282">
        <v>18649.599999999999</v>
      </c>
      <c r="BH1282">
        <v>2265.4</v>
      </c>
      <c r="BI1282">
        <v>223795.20000000001</v>
      </c>
      <c r="BJ1282">
        <v>18649.599999999999</v>
      </c>
      <c r="BK1282">
        <v>2265.4</v>
      </c>
      <c r="BL1282">
        <v>223795.20000000001</v>
      </c>
      <c r="BM1282">
        <v>18649.599999999999</v>
      </c>
      <c r="BN1282">
        <v>2265.4</v>
      </c>
      <c r="BR1282">
        <v>1503013</v>
      </c>
      <c r="BS1282">
        <v>1504013</v>
      </c>
      <c r="BT1282">
        <v>1203011</v>
      </c>
      <c r="BU1282">
        <v>1206011</v>
      </c>
      <c r="BV1282">
        <v>1303013</v>
      </c>
      <c r="BW1282">
        <v>1101013</v>
      </c>
      <c r="BX1282" s="10" t="b">
        <f t="shared" si="465"/>
        <v>1</v>
      </c>
      <c r="BY1282" s="10" t="b">
        <f t="shared" si="466"/>
        <v>1</v>
      </c>
      <c r="BZ1282" s="10" t="b">
        <f t="shared" si="467"/>
        <v>1</v>
      </c>
      <c r="CA1282" s="10" t="b">
        <f t="shared" si="468"/>
        <v>1</v>
      </c>
      <c r="CB1282" s="10" t="b">
        <f t="shared" si="469"/>
        <v>1</v>
      </c>
      <c r="CC1282" s="10" t="b">
        <f t="shared" si="470"/>
        <v>1</v>
      </c>
    </row>
    <row r="1283" spans="1:81" ht="14.25" x14ac:dyDescent="0.15">
      <c r="A1283" s="11">
        <v>30102</v>
      </c>
      <c r="B1283">
        <v>30</v>
      </c>
      <c r="C1283" t="str">
        <f t="shared" ref="C1283:C1346" ca="1" si="479">G1283&amp;","&amp;H1283&amp;","&amp;I1283&amp;","&amp;J1283&amp;","&amp;K1283&amp;","&amp;L1283</f>
        <v>1303011,1406011,1206012,1203012,1406013,1206013</v>
      </c>
      <c r="D1283" t="str">
        <f t="shared" ref="D1283:D1346" si="480">M1283&amp;","&amp;N1283&amp;","&amp;O1283&amp;","&amp;P1283&amp;","&amp;Q1283&amp;","&amp;R1283</f>
        <v>1,1,1,1,1,1</v>
      </c>
      <c r="E1283" t="str">
        <f t="shared" ref="E1283:E1346" si="481">S1283&amp;","&amp;T1283&amp;","&amp;U1283&amp;","&amp;V1283&amp;","&amp;W1283&amp;","&amp;X1283</f>
        <v>957,957,957,957,957,957</v>
      </c>
      <c r="G1283">
        <f t="shared" ref="G1283:G1346" ca="1" si="482">M1283*1000000+AE1283*1000+M1283*10+Y1283</f>
        <v>1303011</v>
      </c>
      <c r="H1283">
        <f t="shared" ref="H1283:H1346" ca="1" si="483">N1283*1000000+AF1283*1000+N1283*10+Z1283</f>
        <v>1406011</v>
      </c>
      <c r="I1283">
        <f t="shared" ref="I1283:I1346" ca="1" si="484">O1283*1000000+AG1283*1000+O1283*10+AA1283</f>
        <v>1206012</v>
      </c>
      <c r="J1283">
        <f t="shared" ref="J1283:J1346" ca="1" si="485">P1283*1000000+AH1283*1000+P1283*10+AB1283</f>
        <v>1203012</v>
      </c>
      <c r="K1283">
        <f t="shared" ref="K1283:K1346" ca="1" si="486">Q1283*1000000+AI1283*1000+Q1283*10+AC1283</f>
        <v>1406013</v>
      </c>
      <c r="L1283">
        <f t="shared" ref="L1283:L1346" ca="1" si="487">R1283*1000000+AJ1283*1000+R1283*10+AD1283</f>
        <v>1206013</v>
      </c>
      <c r="M1283" s="2">
        <v>1</v>
      </c>
      <c r="N1283" s="7">
        <v>1</v>
      </c>
      <c r="O1283">
        <v>1</v>
      </c>
      <c r="P1283" s="7">
        <v>1</v>
      </c>
      <c r="Q1283">
        <v>1</v>
      </c>
      <c r="R1283" s="7">
        <v>1</v>
      </c>
      <c r="S1283">
        <f t="shared" ref="S1283:X1325" si="488">$AP1283</f>
        <v>957</v>
      </c>
      <c r="T1283">
        <f t="shared" si="488"/>
        <v>957</v>
      </c>
      <c r="U1283">
        <f t="shared" si="488"/>
        <v>957</v>
      </c>
      <c r="V1283">
        <f t="shared" si="488"/>
        <v>957</v>
      </c>
      <c r="W1283">
        <f t="shared" si="488"/>
        <v>957</v>
      </c>
      <c r="X1283">
        <f t="shared" si="488"/>
        <v>957</v>
      </c>
      <c r="Y1283">
        <v>1</v>
      </c>
      <c r="Z1283">
        <v>1</v>
      </c>
      <c r="AA1283">
        <v>2</v>
      </c>
      <c r="AB1283">
        <v>2</v>
      </c>
      <c r="AC1283">
        <v>3</v>
      </c>
      <c r="AD1283">
        <v>3</v>
      </c>
      <c r="AE1283">
        <f t="shared" ca="1" si="477"/>
        <v>303</v>
      </c>
      <c r="AF1283">
        <f t="shared" ca="1" si="475"/>
        <v>406</v>
      </c>
      <c r="AG1283">
        <f t="shared" ca="1" si="475"/>
        <v>206</v>
      </c>
      <c r="AH1283">
        <f t="shared" ca="1" si="475"/>
        <v>203</v>
      </c>
      <c r="AI1283">
        <f t="shared" ca="1" si="475"/>
        <v>406</v>
      </c>
      <c r="AJ1283">
        <f t="shared" ca="1" si="475"/>
        <v>206</v>
      </c>
      <c r="AM1283">
        <v>1</v>
      </c>
      <c r="AN1283" s="4">
        <v>15</v>
      </c>
      <c r="AO1283">
        <v>6</v>
      </c>
      <c r="AP1283">
        <f t="shared" si="471"/>
        <v>957</v>
      </c>
      <c r="AQ1283">
        <f t="shared" si="472"/>
        <v>86063</v>
      </c>
      <c r="AR1283">
        <f t="shared" si="478"/>
        <v>92143.828410159913</v>
      </c>
      <c r="AT1283">
        <v>225.32</v>
      </c>
      <c r="AU1283" s="1">
        <f t="shared" ref="AU1283:AU1346" si="489">42+4.2*AT1283+(BA1283+BD1283+BG1283+BJ1283+BM1283)*0.18</f>
        <v>17772.984</v>
      </c>
      <c r="AW1283">
        <v>50</v>
      </c>
      <c r="AX1283" s="2">
        <v>6</v>
      </c>
      <c r="AZ1283">
        <v>223795.20000000001</v>
      </c>
      <c r="BA1283">
        <v>18649.599999999999</v>
      </c>
      <c r="BB1283">
        <v>2265.4</v>
      </c>
      <c r="BC1283">
        <v>223795.20000000001</v>
      </c>
      <c r="BD1283">
        <v>18649.599999999999</v>
      </c>
      <c r="BE1283">
        <v>2265.4</v>
      </c>
      <c r="BF1283">
        <v>223795.20000000001</v>
      </c>
      <c r="BG1283">
        <v>18649.599999999999</v>
      </c>
      <c r="BH1283">
        <v>2265.4</v>
      </c>
      <c r="BI1283">
        <v>223795.20000000001</v>
      </c>
      <c r="BJ1283">
        <v>18649.599999999999</v>
      </c>
      <c r="BK1283">
        <v>2265.4</v>
      </c>
      <c r="BL1283">
        <v>223795.20000000001</v>
      </c>
      <c r="BM1283">
        <v>18649.599999999999</v>
      </c>
      <c r="BN1283">
        <v>2265.4</v>
      </c>
      <c r="BR1283">
        <v>1304013</v>
      </c>
      <c r="BS1283">
        <v>1206011</v>
      </c>
      <c r="BT1283">
        <v>1404012</v>
      </c>
      <c r="BU1283">
        <v>1503013</v>
      </c>
      <c r="BV1283">
        <v>1303013</v>
      </c>
      <c r="BW1283">
        <v>1406011</v>
      </c>
      <c r="BX1283" s="10" t="b">
        <f t="shared" ref="BX1283:BX1346" si="490">IF(BR1283&lt;&gt;"",IF(ISERROR(MATCH(INT(BR1283),$BP$2:$BP$35,0))=FALSE,TRUE),"")</f>
        <v>1</v>
      </c>
      <c r="BY1283" s="10" t="b">
        <f t="shared" ref="BY1283:BY1346" si="491">IF(BS1283&lt;&gt;"",IF(ISERROR(MATCH(INT(BS1283),$BP$2:$BP$35,0))=FALSE,TRUE),"")</f>
        <v>1</v>
      </c>
      <c r="BZ1283" s="10" t="b">
        <f t="shared" ref="BZ1283:BZ1346" si="492">IF(BT1283&lt;&gt;"",IF(ISERROR(MATCH(INT(BT1283),$BP$2:$BP$35,0))=FALSE,TRUE),"")</f>
        <v>1</v>
      </c>
      <c r="CA1283" s="10" t="b">
        <f t="shared" ref="CA1283:CA1346" si="493">IF(BU1283&lt;&gt;"",IF(ISERROR(MATCH(INT(BU1283),$BP$2:$BP$35,0))=FALSE,TRUE),"")</f>
        <v>1</v>
      </c>
      <c r="CB1283" s="10" t="b">
        <f t="shared" ref="CB1283:CB1346" si="494">IF(BV1283&lt;&gt;"",IF(ISERROR(MATCH(INT(BV1283),$BP$2:$BP$35,0))=FALSE,TRUE),"")</f>
        <v>1</v>
      </c>
      <c r="CC1283" s="10" t="b">
        <f t="shared" ref="CC1283:CC1346" si="495">IF(BW1283&lt;&gt;"",IF(ISERROR(MATCH(INT(BW1283),$BP$2:$BP$35,0))=FALSE,TRUE),"")</f>
        <v>1</v>
      </c>
    </row>
    <row r="1284" spans="1:81" ht="14.25" x14ac:dyDescent="0.15">
      <c r="A1284" s="11">
        <v>30103</v>
      </c>
      <c r="B1284">
        <v>30</v>
      </c>
      <c r="C1284" t="str">
        <f t="shared" ca="1" si="479"/>
        <v>1404011,1203011,1206012,1102012,1102013,1504013</v>
      </c>
      <c r="D1284" t="str">
        <f t="shared" si="480"/>
        <v>1,1,1,1,1,1</v>
      </c>
      <c r="E1284" t="str">
        <f t="shared" si="481"/>
        <v>957,957,957,957,957,957</v>
      </c>
      <c r="G1284">
        <f t="shared" ca="1" si="482"/>
        <v>1404011</v>
      </c>
      <c r="H1284">
        <f t="shared" ca="1" si="483"/>
        <v>1203011</v>
      </c>
      <c r="I1284">
        <f t="shared" ca="1" si="484"/>
        <v>1206012</v>
      </c>
      <c r="J1284">
        <f t="shared" ca="1" si="485"/>
        <v>1102012</v>
      </c>
      <c r="K1284">
        <f t="shared" ca="1" si="486"/>
        <v>1102013</v>
      </c>
      <c r="L1284">
        <f t="shared" ca="1" si="487"/>
        <v>1504013</v>
      </c>
      <c r="M1284" s="2">
        <v>1</v>
      </c>
      <c r="N1284" s="7">
        <v>1</v>
      </c>
      <c r="O1284">
        <v>1</v>
      </c>
      <c r="P1284" s="7">
        <v>1</v>
      </c>
      <c r="Q1284">
        <v>1</v>
      </c>
      <c r="R1284" s="7">
        <v>1</v>
      </c>
      <c r="S1284">
        <f t="shared" si="488"/>
        <v>957</v>
      </c>
      <c r="T1284">
        <f t="shared" si="488"/>
        <v>957</v>
      </c>
      <c r="U1284">
        <f t="shared" si="488"/>
        <v>957</v>
      </c>
      <c r="V1284">
        <f t="shared" si="488"/>
        <v>957</v>
      </c>
      <c r="W1284">
        <f t="shared" si="488"/>
        <v>957</v>
      </c>
      <c r="X1284">
        <f t="shared" si="488"/>
        <v>957</v>
      </c>
      <c r="Y1284">
        <v>1</v>
      </c>
      <c r="Z1284">
        <v>1</v>
      </c>
      <c r="AA1284">
        <v>2</v>
      </c>
      <c r="AB1284">
        <v>2</v>
      </c>
      <c r="AC1284">
        <v>3</v>
      </c>
      <c r="AD1284">
        <v>3</v>
      </c>
      <c r="AE1284">
        <f t="shared" ca="1" si="477"/>
        <v>404</v>
      </c>
      <c r="AF1284">
        <f t="shared" ca="1" si="475"/>
        <v>203</v>
      </c>
      <c r="AG1284">
        <f t="shared" ca="1" si="475"/>
        <v>206</v>
      </c>
      <c r="AH1284">
        <f t="shared" ca="1" si="475"/>
        <v>102</v>
      </c>
      <c r="AI1284">
        <f t="shared" ca="1" si="475"/>
        <v>102</v>
      </c>
      <c r="AJ1284">
        <f t="shared" ca="1" si="475"/>
        <v>504</v>
      </c>
      <c r="AM1284">
        <v>2</v>
      </c>
      <c r="AN1284" s="4">
        <v>15</v>
      </c>
      <c r="AO1284">
        <v>6</v>
      </c>
      <c r="AP1284">
        <f t="shared" ref="AP1284:AP1347" si="496">FLOOR((AR1284-192)/96,1)</f>
        <v>957</v>
      </c>
      <c r="AQ1284">
        <f t="shared" ref="AQ1284:AQ1347" si="497">$AQ$2+$AQ$2/10*AP1284</f>
        <v>86063</v>
      </c>
      <c r="AR1284">
        <f t="shared" si="478"/>
        <v>92147.312386327991</v>
      </c>
      <c r="AT1284">
        <v>225.48</v>
      </c>
      <c r="AU1284" s="1">
        <f t="shared" si="489"/>
        <v>17773.655999999999</v>
      </c>
      <c r="AW1284">
        <v>50</v>
      </c>
      <c r="AX1284" s="2">
        <v>6</v>
      </c>
      <c r="AZ1284">
        <v>223795.20000000001</v>
      </c>
      <c r="BA1284">
        <v>18649.599999999999</v>
      </c>
      <c r="BB1284">
        <v>2265.4</v>
      </c>
      <c r="BC1284">
        <v>223795.20000000001</v>
      </c>
      <c r="BD1284">
        <v>18649.599999999999</v>
      </c>
      <c r="BE1284">
        <v>2265.4</v>
      </c>
      <c r="BF1284">
        <v>223795.20000000001</v>
      </c>
      <c r="BG1284">
        <v>18649.599999999999</v>
      </c>
      <c r="BH1284">
        <v>2265.4</v>
      </c>
      <c r="BI1284">
        <v>223795.20000000001</v>
      </c>
      <c r="BJ1284">
        <v>18649.599999999999</v>
      </c>
      <c r="BK1284">
        <v>2265.4</v>
      </c>
      <c r="BL1284">
        <v>223795.20000000001</v>
      </c>
      <c r="BM1284">
        <v>18649.599999999999</v>
      </c>
      <c r="BN1284">
        <v>2265.4</v>
      </c>
      <c r="BR1284">
        <v>1101011</v>
      </c>
      <c r="BS1284">
        <v>1503013</v>
      </c>
      <c r="BT1284">
        <v>1206011</v>
      </c>
      <c r="BU1284">
        <v>1406011</v>
      </c>
      <c r="BV1284">
        <v>1304013</v>
      </c>
      <c r="BW1284">
        <v>1206011</v>
      </c>
      <c r="BX1284" s="10" t="b">
        <f t="shared" si="490"/>
        <v>1</v>
      </c>
      <c r="BY1284" s="10" t="b">
        <f t="shared" si="491"/>
        <v>1</v>
      </c>
      <c r="BZ1284" s="10" t="b">
        <f t="shared" si="492"/>
        <v>1</v>
      </c>
      <c r="CA1284" s="10" t="b">
        <f t="shared" si="493"/>
        <v>1</v>
      </c>
      <c r="CB1284" s="10" t="b">
        <f t="shared" si="494"/>
        <v>1</v>
      </c>
      <c r="CC1284" s="10" t="b">
        <f t="shared" si="495"/>
        <v>1</v>
      </c>
    </row>
    <row r="1285" spans="1:81" ht="14.25" x14ac:dyDescent="0.15">
      <c r="A1285" s="11">
        <v>30104</v>
      </c>
      <c r="B1285">
        <v>30</v>
      </c>
      <c r="C1285" t="str">
        <f t="shared" ca="1" si="479"/>
        <v>1404011,1406011,1504012,1304012,1404013,1101013</v>
      </c>
      <c r="D1285" t="str">
        <f t="shared" si="480"/>
        <v>1,1,1,1,1,1</v>
      </c>
      <c r="E1285" t="str">
        <f t="shared" si="481"/>
        <v>957,957,957,957,957,957</v>
      </c>
      <c r="G1285">
        <f t="shared" ca="1" si="482"/>
        <v>1404011</v>
      </c>
      <c r="H1285">
        <f t="shared" ca="1" si="483"/>
        <v>1406011</v>
      </c>
      <c r="I1285">
        <f t="shared" ca="1" si="484"/>
        <v>1504012</v>
      </c>
      <c r="J1285">
        <f t="shared" ca="1" si="485"/>
        <v>1304012</v>
      </c>
      <c r="K1285">
        <f t="shared" ca="1" si="486"/>
        <v>1404013</v>
      </c>
      <c r="L1285">
        <f t="shared" ca="1" si="487"/>
        <v>1101013</v>
      </c>
      <c r="M1285" s="2">
        <v>1</v>
      </c>
      <c r="N1285" s="7">
        <v>1</v>
      </c>
      <c r="O1285">
        <v>1</v>
      </c>
      <c r="P1285" s="7">
        <v>1</v>
      </c>
      <c r="Q1285">
        <v>1</v>
      </c>
      <c r="R1285" s="7">
        <v>1</v>
      </c>
      <c r="S1285">
        <f t="shared" si="488"/>
        <v>957</v>
      </c>
      <c r="T1285">
        <f t="shared" si="488"/>
        <v>957</v>
      </c>
      <c r="U1285">
        <f t="shared" si="488"/>
        <v>957</v>
      </c>
      <c r="V1285">
        <f t="shared" si="488"/>
        <v>957</v>
      </c>
      <c r="W1285">
        <f t="shared" si="488"/>
        <v>957</v>
      </c>
      <c r="X1285">
        <f t="shared" si="488"/>
        <v>957</v>
      </c>
      <c r="Y1285">
        <v>1</v>
      </c>
      <c r="Z1285">
        <v>1</v>
      </c>
      <c r="AA1285">
        <v>2</v>
      </c>
      <c r="AB1285">
        <v>2</v>
      </c>
      <c r="AC1285">
        <v>3</v>
      </c>
      <c r="AD1285">
        <v>3</v>
      </c>
      <c r="AE1285">
        <f t="shared" ca="1" si="477"/>
        <v>404</v>
      </c>
      <c r="AF1285">
        <f t="shared" ca="1" si="475"/>
        <v>406</v>
      </c>
      <c r="AG1285">
        <f t="shared" ca="1" si="475"/>
        <v>504</v>
      </c>
      <c r="AH1285">
        <f t="shared" ca="1" si="475"/>
        <v>304</v>
      </c>
      <c r="AI1285">
        <f t="shared" ca="1" si="475"/>
        <v>404</v>
      </c>
      <c r="AJ1285">
        <f t="shared" ca="1" si="475"/>
        <v>101</v>
      </c>
      <c r="AM1285">
        <v>3</v>
      </c>
      <c r="AN1285" s="4">
        <v>15</v>
      </c>
      <c r="AO1285">
        <v>6</v>
      </c>
      <c r="AP1285">
        <f t="shared" si="496"/>
        <v>957</v>
      </c>
      <c r="AQ1285">
        <f t="shared" si="497"/>
        <v>86063</v>
      </c>
      <c r="AR1285">
        <f t="shared" si="478"/>
        <v>92150.796362496054</v>
      </c>
      <c r="AT1285">
        <v>225.64</v>
      </c>
      <c r="AU1285" s="1">
        <f t="shared" si="489"/>
        <v>17774.327999999998</v>
      </c>
      <c r="AW1285">
        <v>50</v>
      </c>
      <c r="AX1285" s="2">
        <v>6</v>
      </c>
      <c r="AZ1285">
        <v>223795.20000000001</v>
      </c>
      <c r="BA1285">
        <v>18649.599999999999</v>
      </c>
      <c r="BB1285">
        <v>2265.4</v>
      </c>
      <c r="BC1285">
        <v>223795.20000000001</v>
      </c>
      <c r="BD1285">
        <v>18649.599999999999</v>
      </c>
      <c r="BE1285">
        <v>2265.4</v>
      </c>
      <c r="BF1285">
        <v>223795.20000000001</v>
      </c>
      <c r="BG1285">
        <v>18649.599999999999</v>
      </c>
      <c r="BH1285">
        <v>2265.4</v>
      </c>
      <c r="BI1285">
        <v>223795.20000000001</v>
      </c>
      <c r="BJ1285">
        <v>18649.599999999999</v>
      </c>
      <c r="BK1285">
        <v>2265.4</v>
      </c>
      <c r="BL1285">
        <v>223795.20000000001</v>
      </c>
      <c r="BM1285">
        <v>18649.599999999999</v>
      </c>
      <c r="BN1285">
        <v>2265.4</v>
      </c>
      <c r="BR1285">
        <v>1102011</v>
      </c>
      <c r="BS1285">
        <v>1405012</v>
      </c>
      <c r="BT1285">
        <v>1405012</v>
      </c>
      <c r="BU1285">
        <v>1503013</v>
      </c>
      <c r="BV1285">
        <v>1102013</v>
      </c>
      <c r="BW1285">
        <v>1403011</v>
      </c>
      <c r="BX1285" s="10" t="b">
        <f t="shared" si="490"/>
        <v>1</v>
      </c>
      <c r="BY1285" s="10" t="b">
        <f t="shared" si="491"/>
        <v>1</v>
      </c>
      <c r="BZ1285" s="10" t="b">
        <f t="shared" si="492"/>
        <v>1</v>
      </c>
      <c r="CA1285" s="10" t="b">
        <f t="shared" si="493"/>
        <v>1</v>
      </c>
      <c r="CB1285" s="10" t="b">
        <f t="shared" si="494"/>
        <v>1</v>
      </c>
      <c r="CC1285" s="10" t="b">
        <f t="shared" si="495"/>
        <v>1</v>
      </c>
    </row>
    <row r="1286" spans="1:81" ht="14.25" x14ac:dyDescent="0.15">
      <c r="A1286" s="11">
        <v>30105</v>
      </c>
      <c r="B1286">
        <v>30</v>
      </c>
      <c r="C1286" t="str">
        <f t="shared" ca="1" si="479"/>
        <v>1304011,1406011,1404012,1205012,1303013,1404013</v>
      </c>
      <c r="D1286" t="str">
        <f t="shared" si="480"/>
        <v>1,1,1,1,1,1</v>
      </c>
      <c r="E1286" t="str">
        <f t="shared" si="481"/>
        <v>960,960,960,960,960,960</v>
      </c>
      <c r="G1286">
        <f t="shared" ca="1" si="482"/>
        <v>1304011</v>
      </c>
      <c r="H1286">
        <f t="shared" ca="1" si="483"/>
        <v>1406011</v>
      </c>
      <c r="I1286">
        <f t="shared" ca="1" si="484"/>
        <v>1404012</v>
      </c>
      <c r="J1286">
        <f t="shared" ca="1" si="485"/>
        <v>1205012</v>
      </c>
      <c r="K1286">
        <f t="shared" ca="1" si="486"/>
        <v>1303013</v>
      </c>
      <c r="L1286">
        <f t="shared" ca="1" si="487"/>
        <v>1404013</v>
      </c>
      <c r="M1286" s="2">
        <v>1</v>
      </c>
      <c r="N1286" s="7">
        <v>1</v>
      </c>
      <c r="O1286">
        <v>1</v>
      </c>
      <c r="P1286" s="7">
        <v>1</v>
      </c>
      <c r="Q1286">
        <v>1</v>
      </c>
      <c r="R1286" s="7">
        <v>1</v>
      </c>
      <c r="S1286">
        <f t="shared" si="488"/>
        <v>960</v>
      </c>
      <c r="T1286">
        <f t="shared" si="488"/>
        <v>960</v>
      </c>
      <c r="U1286">
        <f t="shared" si="488"/>
        <v>960</v>
      </c>
      <c r="V1286">
        <f t="shared" si="488"/>
        <v>960</v>
      </c>
      <c r="W1286">
        <f t="shared" si="488"/>
        <v>960</v>
      </c>
      <c r="X1286">
        <f t="shared" si="488"/>
        <v>960</v>
      </c>
      <c r="Y1286">
        <v>1</v>
      </c>
      <c r="Z1286">
        <v>1</v>
      </c>
      <c r="AA1286">
        <v>2</v>
      </c>
      <c r="AB1286">
        <v>2</v>
      </c>
      <c r="AC1286">
        <v>3</v>
      </c>
      <c r="AD1286">
        <v>3</v>
      </c>
      <c r="AE1286">
        <f t="shared" ca="1" si="477"/>
        <v>304</v>
      </c>
      <c r="AF1286">
        <f t="shared" ca="1" si="475"/>
        <v>406</v>
      </c>
      <c r="AG1286">
        <f t="shared" ca="1" si="475"/>
        <v>404</v>
      </c>
      <c r="AH1286">
        <f t="shared" ca="1" si="475"/>
        <v>205</v>
      </c>
      <c r="AI1286">
        <f t="shared" ca="1" si="475"/>
        <v>303</v>
      </c>
      <c r="AJ1286">
        <f t="shared" ca="1" si="475"/>
        <v>404</v>
      </c>
      <c r="AM1286">
        <v>1</v>
      </c>
      <c r="AN1286" s="4">
        <v>25</v>
      </c>
      <c r="AO1286">
        <v>6</v>
      </c>
      <c r="AP1286">
        <f t="shared" si="496"/>
        <v>960</v>
      </c>
      <c r="AQ1286">
        <f t="shared" si="497"/>
        <v>86330</v>
      </c>
      <c r="AR1286">
        <f t="shared" si="478"/>
        <v>92438.950496225545</v>
      </c>
      <c r="AT1286">
        <v>225.8</v>
      </c>
      <c r="AU1286" s="1">
        <f t="shared" si="489"/>
        <v>17829.143999999997</v>
      </c>
      <c r="AW1286">
        <v>50</v>
      </c>
      <c r="AX1286" s="2">
        <v>6</v>
      </c>
      <c r="AZ1286">
        <v>224517.12</v>
      </c>
      <c r="BA1286">
        <v>18709.759999999998</v>
      </c>
      <c r="BB1286">
        <v>2272.4499999999998</v>
      </c>
      <c r="BC1286">
        <v>224517.12</v>
      </c>
      <c r="BD1286">
        <v>18709.759999999998</v>
      </c>
      <c r="BE1286">
        <v>2272.4499999999998</v>
      </c>
      <c r="BF1286">
        <v>224517.12</v>
      </c>
      <c r="BG1286">
        <v>18709.759999999998</v>
      </c>
      <c r="BH1286">
        <v>2272.4499999999998</v>
      </c>
      <c r="BI1286">
        <v>224517.12</v>
      </c>
      <c r="BJ1286">
        <v>18709.759999999998</v>
      </c>
      <c r="BK1286">
        <v>2272.4499999999998</v>
      </c>
      <c r="BL1286">
        <v>224517.12</v>
      </c>
      <c r="BM1286">
        <v>18709.759999999998</v>
      </c>
      <c r="BN1286">
        <v>2272.4499999999998</v>
      </c>
      <c r="BR1286">
        <v>1204012</v>
      </c>
      <c r="BS1286">
        <v>1503013</v>
      </c>
      <c r="BT1286">
        <v>1303013</v>
      </c>
      <c r="BU1286">
        <v>1304013</v>
      </c>
      <c r="BV1286">
        <v>1504013</v>
      </c>
      <c r="BW1286">
        <v>1303013</v>
      </c>
      <c r="BX1286" s="10" t="b">
        <f t="shared" si="490"/>
        <v>1</v>
      </c>
      <c r="BY1286" s="10" t="b">
        <f t="shared" si="491"/>
        <v>1</v>
      </c>
      <c r="BZ1286" s="10" t="b">
        <f t="shared" si="492"/>
        <v>1</v>
      </c>
      <c r="CA1286" s="10" t="b">
        <f t="shared" si="493"/>
        <v>1</v>
      </c>
      <c r="CB1286" s="10" t="b">
        <f t="shared" si="494"/>
        <v>1</v>
      </c>
      <c r="CC1286" s="10" t="b">
        <f t="shared" si="495"/>
        <v>1</v>
      </c>
    </row>
    <row r="1287" spans="1:81" ht="14.25" x14ac:dyDescent="0.15">
      <c r="A1287" s="11">
        <v>30106</v>
      </c>
      <c r="B1287">
        <v>30</v>
      </c>
      <c r="C1287" t="str">
        <f t="shared" ca="1" si="479"/>
        <v>1303011,1504011,1503012,1503012,1205013,1102013</v>
      </c>
      <c r="D1287" t="str">
        <f t="shared" si="480"/>
        <v>1,1,1,1,1,1</v>
      </c>
      <c r="E1287" t="str">
        <f t="shared" si="481"/>
        <v>960,960,960,960,960,960</v>
      </c>
      <c r="G1287">
        <f t="shared" ca="1" si="482"/>
        <v>1303011</v>
      </c>
      <c r="H1287">
        <f t="shared" ca="1" si="483"/>
        <v>1504011</v>
      </c>
      <c r="I1287">
        <f t="shared" ca="1" si="484"/>
        <v>1503012</v>
      </c>
      <c r="J1287">
        <f t="shared" ca="1" si="485"/>
        <v>1503012</v>
      </c>
      <c r="K1287">
        <f t="shared" ca="1" si="486"/>
        <v>1205013</v>
      </c>
      <c r="L1287">
        <f t="shared" ca="1" si="487"/>
        <v>1102013</v>
      </c>
      <c r="M1287" s="2">
        <v>1</v>
      </c>
      <c r="N1287" s="7">
        <v>1</v>
      </c>
      <c r="O1287">
        <v>1</v>
      </c>
      <c r="P1287" s="7">
        <v>1</v>
      </c>
      <c r="Q1287">
        <v>1</v>
      </c>
      <c r="R1287" s="7">
        <v>1</v>
      </c>
      <c r="S1287">
        <f t="shared" si="488"/>
        <v>960</v>
      </c>
      <c r="T1287">
        <f t="shared" si="488"/>
        <v>960</v>
      </c>
      <c r="U1287">
        <f t="shared" si="488"/>
        <v>960</v>
      </c>
      <c r="V1287">
        <f t="shared" si="488"/>
        <v>960</v>
      </c>
      <c r="W1287">
        <f t="shared" si="488"/>
        <v>960</v>
      </c>
      <c r="X1287">
        <f t="shared" si="488"/>
        <v>960</v>
      </c>
      <c r="Y1287">
        <v>1</v>
      </c>
      <c r="Z1287">
        <v>1</v>
      </c>
      <c r="AA1287">
        <v>2</v>
      </c>
      <c r="AB1287">
        <v>2</v>
      </c>
      <c r="AC1287">
        <v>3</v>
      </c>
      <c r="AD1287">
        <v>3</v>
      </c>
      <c r="AE1287">
        <f t="shared" ca="1" si="477"/>
        <v>303</v>
      </c>
      <c r="AF1287">
        <f t="shared" ca="1" si="475"/>
        <v>504</v>
      </c>
      <c r="AG1287">
        <f t="shared" ca="1" si="475"/>
        <v>503</v>
      </c>
      <c r="AH1287">
        <f t="shared" ca="1" si="475"/>
        <v>503</v>
      </c>
      <c r="AI1287">
        <f t="shared" ca="1" si="475"/>
        <v>205</v>
      </c>
      <c r="AJ1287">
        <f t="shared" ca="1" si="475"/>
        <v>102</v>
      </c>
      <c r="AM1287">
        <v>2</v>
      </c>
      <c r="AN1287" s="4">
        <v>15</v>
      </c>
      <c r="AO1287">
        <v>6</v>
      </c>
      <c r="AP1287">
        <f t="shared" si="496"/>
        <v>960</v>
      </c>
      <c r="AQ1287">
        <f t="shared" si="497"/>
        <v>86330</v>
      </c>
      <c r="AR1287">
        <f t="shared" si="478"/>
        <v>92442.43462169636</v>
      </c>
      <c r="AT1287">
        <v>225.96</v>
      </c>
      <c r="AU1287" s="1">
        <f t="shared" si="489"/>
        <v>17829.815999999995</v>
      </c>
      <c r="AW1287">
        <v>50</v>
      </c>
      <c r="AX1287" s="2">
        <v>6</v>
      </c>
      <c r="AZ1287">
        <v>224517.12</v>
      </c>
      <c r="BA1287">
        <v>18709.759999999998</v>
      </c>
      <c r="BB1287">
        <v>2272.4499999999998</v>
      </c>
      <c r="BC1287">
        <v>224517.12</v>
      </c>
      <c r="BD1287">
        <v>18709.759999999998</v>
      </c>
      <c r="BE1287">
        <v>2272.4499999999998</v>
      </c>
      <c r="BF1287">
        <v>224517.12</v>
      </c>
      <c r="BG1287">
        <v>18709.759999999998</v>
      </c>
      <c r="BH1287">
        <v>2272.4499999999998</v>
      </c>
      <c r="BI1287">
        <v>224517.12</v>
      </c>
      <c r="BJ1287">
        <v>18709.759999999998</v>
      </c>
      <c r="BK1287">
        <v>2272.4499999999998</v>
      </c>
      <c r="BL1287">
        <v>224517.12</v>
      </c>
      <c r="BM1287">
        <v>18709.759999999998</v>
      </c>
      <c r="BN1287">
        <v>2272.4499999999998</v>
      </c>
      <c r="BR1287">
        <v>1403011</v>
      </c>
      <c r="BS1287">
        <v>1205012</v>
      </c>
      <c r="BT1287">
        <v>1404012</v>
      </c>
      <c r="BU1287">
        <v>1205012</v>
      </c>
      <c r="BV1287">
        <v>1404012</v>
      </c>
      <c r="BW1287">
        <v>1503013</v>
      </c>
      <c r="BX1287" s="10" t="b">
        <f t="shared" si="490"/>
        <v>1</v>
      </c>
      <c r="BY1287" s="10" t="b">
        <f t="shared" si="491"/>
        <v>1</v>
      </c>
      <c r="BZ1287" s="10" t="b">
        <f t="shared" si="492"/>
        <v>1</v>
      </c>
      <c r="CA1287" s="10" t="b">
        <f t="shared" si="493"/>
        <v>1</v>
      </c>
      <c r="CB1287" s="10" t="b">
        <f t="shared" si="494"/>
        <v>1</v>
      </c>
      <c r="CC1287" s="10" t="b">
        <f t="shared" si="495"/>
        <v>1</v>
      </c>
    </row>
    <row r="1288" spans="1:81" ht="14.25" x14ac:dyDescent="0.15">
      <c r="A1288" s="11">
        <v>30107</v>
      </c>
      <c r="B1288">
        <v>30</v>
      </c>
      <c r="C1288" t="str">
        <f t="shared" ca="1" si="479"/>
        <v>1204011,1204011,1203012,1102012,1405013,1406013</v>
      </c>
      <c r="D1288" t="str">
        <f t="shared" si="480"/>
        <v>1,1,1,1,1,1</v>
      </c>
      <c r="E1288" t="str">
        <f t="shared" si="481"/>
        <v>960,960,960,960,960,960</v>
      </c>
      <c r="G1288">
        <f t="shared" ca="1" si="482"/>
        <v>1204011</v>
      </c>
      <c r="H1288">
        <f t="shared" ca="1" si="483"/>
        <v>1204011</v>
      </c>
      <c r="I1288">
        <f t="shared" ca="1" si="484"/>
        <v>1203012</v>
      </c>
      <c r="J1288">
        <f t="shared" ca="1" si="485"/>
        <v>1102012</v>
      </c>
      <c r="K1288">
        <f t="shared" ca="1" si="486"/>
        <v>1405013</v>
      </c>
      <c r="L1288">
        <f t="shared" ca="1" si="487"/>
        <v>1406013</v>
      </c>
      <c r="M1288" s="2">
        <v>1</v>
      </c>
      <c r="N1288" s="7">
        <v>1</v>
      </c>
      <c r="O1288">
        <v>1</v>
      </c>
      <c r="P1288" s="7">
        <v>1</v>
      </c>
      <c r="Q1288">
        <v>1</v>
      </c>
      <c r="R1288" s="7">
        <v>1</v>
      </c>
      <c r="S1288">
        <f t="shared" si="488"/>
        <v>960</v>
      </c>
      <c r="T1288">
        <f t="shared" si="488"/>
        <v>960</v>
      </c>
      <c r="U1288">
        <f t="shared" si="488"/>
        <v>960</v>
      </c>
      <c r="V1288">
        <f t="shared" si="488"/>
        <v>960</v>
      </c>
      <c r="W1288">
        <f t="shared" si="488"/>
        <v>960</v>
      </c>
      <c r="X1288">
        <f t="shared" si="488"/>
        <v>960</v>
      </c>
      <c r="Y1288">
        <v>1</v>
      </c>
      <c r="Z1288">
        <v>1</v>
      </c>
      <c r="AA1288">
        <v>2</v>
      </c>
      <c r="AB1288">
        <v>2</v>
      </c>
      <c r="AC1288">
        <v>3</v>
      </c>
      <c r="AD1288">
        <v>3</v>
      </c>
      <c r="AE1288">
        <f t="shared" ca="1" si="477"/>
        <v>204</v>
      </c>
      <c r="AF1288">
        <f t="shared" ca="1" si="475"/>
        <v>204</v>
      </c>
      <c r="AG1288">
        <f t="shared" ca="1" si="475"/>
        <v>203</v>
      </c>
      <c r="AH1288">
        <f t="shared" ca="1" si="475"/>
        <v>102</v>
      </c>
      <c r="AI1288">
        <f t="shared" ca="1" si="475"/>
        <v>405</v>
      </c>
      <c r="AJ1288">
        <f t="shared" ca="1" si="475"/>
        <v>406</v>
      </c>
      <c r="AM1288">
        <v>3</v>
      </c>
      <c r="AN1288" s="4">
        <v>15</v>
      </c>
      <c r="AO1288">
        <v>6</v>
      </c>
      <c r="AP1288">
        <f t="shared" si="496"/>
        <v>960</v>
      </c>
      <c r="AQ1288">
        <f t="shared" si="497"/>
        <v>86330</v>
      </c>
      <c r="AR1288">
        <f t="shared" si="478"/>
        <v>92445.918747167205</v>
      </c>
      <c r="AT1288">
        <v>226.12</v>
      </c>
      <c r="AU1288" s="1">
        <f t="shared" si="489"/>
        <v>17830.487999999998</v>
      </c>
      <c r="AW1288">
        <v>50</v>
      </c>
      <c r="AX1288" s="2">
        <v>6</v>
      </c>
      <c r="AZ1288">
        <v>224517.12</v>
      </c>
      <c r="BA1288">
        <v>18709.759999999998</v>
      </c>
      <c r="BB1288">
        <v>2272.4499999999998</v>
      </c>
      <c r="BC1288">
        <v>224517.12</v>
      </c>
      <c r="BD1288">
        <v>18709.759999999998</v>
      </c>
      <c r="BE1288">
        <v>2272.4499999999998</v>
      </c>
      <c r="BF1288">
        <v>224517.12</v>
      </c>
      <c r="BG1288">
        <v>18709.759999999998</v>
      </c>
      <c r="BH1288">
        <v>2272.4499999999998</v>
      </c>
      <c r="BI1288">
        <v>224517.12</v>
      </c>
      <c r="BJ1288">
        <v>18709.759999999998</v>
      </c>
      <c r="BK1288">
        <v>2272.4499999999998</v>
      </c>
      <c r="BL1288">
        <v>224517.12</v>
      </c>
      <c r="BM1288">
        <v>18709.759999999998</v>
      </c>
      <c r="BN1288">
        <v>2272.4499999999998</v>
      </c>
      <c r="BR1288">
        <v>1203011</v>
      </c>
      <c r="BS1288">
        <v>1406011</v>
      </c>
      <c r="BT1288">
        <v>1404012</v>
      </c>
      <c r="BU1288">
        <v>1101012</v>
      </c>
      <c r="BV1288">
        <v>1503013</v>
      </c>
      <c r="BW1288">
        <v>1203011</v>
      </c>
      <c r="BX1288" s="10" t="b">
        <f t="shared" si="490"/>
        <v>1</v>
      </c>
      <c r="BY1288" s="10" t="b">
        <f t="shared" si="491"/>
        <v>1</v>
      </c>
      <c r="BZ1288" s="10" t="b">
        <f t="shared" si="492"/>
        <v>1</v>
      </c>
      <c r="CA1288" s="10" t="b">
        <f t="shared" si="493"/>
        <v>1</v>
      </c>
      <c r="CB1288" s="10" t="b">
        <f t="shared" si="494"/>
        <v>1</v>
      </c>
      <c r="CC1288" s="10" t="b">
        <f t="shared" si="495"/>
        <v>1</v>
      </c>
    </row>
    <row r="1289" spans="1:81" ht="14.25" x14ac:dyDescent="0.15">
      <c r="A1289" s="11">
        <v>30108</v>
      </c>
      <c r="B1289">
        <v>30</v>
      </c>
      <c r="C1289" t="str">
        <f t="shared" ca="1" si="479"/>
        <v>1102011,1206011,1405012,1405012,1406013,1404013</v>
      </c>
      <c r="D1289" t="str">
        <f t="shared" si="480"/>
        <v>1,1,1,1,1,1</v>
      </c>
      <c r="E1289" t="str">
        <f t="shared" si="481"/>
        <v>961,961,961,961,961,961</v>
      </c>
      <c r="G1289">
        <f t="shared" ca="1" si="482"/>
        <v>1102011</v>
      </c>
      <c r="H1289">
        <f t="shared" ca="1" si="483"/>
        <v>1206011</v>
      </c>
      <c r="I1289">
        <f t="shared" ca="1" si="484"/>
        <v>1405012</v>
      </c>
      <c r="J1289">
        <f t="shared" ca="1" si="485"/>
        <v>1405012</v>
      </c>
      <c r="K1289">
        <f t="shared" ca="1" si="486"/>
        <v>1406013</v>
      </c>
      <c r="L1289">
        <f t="shared" ca="1" si="487"/>
        <v>1404013</v>
      </c>
      <c r="M1289" s="2">
        <v>1</v>
      </c>
      <c r="N1289" s="7">
        <v>1</v>
      </c>
      <c r="O1289">
        <v>1</v>
      </c>
      <c r="P1289" s="7">
        <v>1</v>
      </c>
      <c r="Q1289">
        <v>1</v>
      </c>
      <c r="R1289" s="7">
        <v>1</v>
      </c>
      <c r="S1289">
        <f t="shared" si="488"/>
        <v>961</v>
      </c>
      <c r="T1289">
        <f t="shared" si="488"/>
        <v>961</v>
      </c>
      <c r="U1289">
        <f t="shared" si="488"/>
        <v>961</v>
      </c>
      <c r="V1289">
        <f t="shared" si="488"/>
        <v>961</v>
      </c>
      <c r="W1289">
        <f t="shared" si="488"/>
        <v>961</v>
      </c>
      <c r="X1289">
        <f t="shared" si="488"/>
        <v>961</v>
      </c>
      <c r="Y1289">
        <v>1</v>
      </c>
      <c r="Z1289">
        <v>1</v>
      </c>
      <c r="AA1289">
        <v>2</v>
      </c>
      <c r="AB1289">
        <v>2</v>
      </c>
      <c r="AC1289">
        <v>3</v>
      </c>
      <c r="AD1289">
        <v>3</v>
      </c>
      <c r="AE1289">
        <f t="shared" ca="1" si="477"/>
        <v>102</v>
      </c>
      <c r="AF1289">
        <f t="shared" ca="1" si="475"/>
        <v>206</v>
      </c>
      <c r="AG1289">
        <f t="shared" ca="1" si="475"/>
        <v>405</v>
      </c>
      <c r="AH1289">
        <f t="shared" ca="1" si="475"/>
        <v>405</v>
      </c>
      <c r="AI1289">
        <f t="shared" ca="1" si="475"/>
        <v>406</v>
      </c>
      <c r="AJ1289">
        <f t="shared" ca="1" si="475"/>
        <v>404</v>
      </c>
      <c r="AM1289">
        <v>1</v>
      </c>
      <c r="AN1289" s="4">
        <v>15</v>
      </c>
      <c r="AO1289">
        <v>6</v>
      </c>
      <c r="AP1289">
        <f t="shared" si="496"/>
        <v>961</v>
      </c>
      <c r="AQ1289">
        <f t="shared" si="497"/>
        <v>86419</v>
      </c>
      <c r="AR1289">
        <f t="shared" si="478"/>
        <v>92449.40287263802</v>
      </c>
      <c r="AT1289">
        <v>226.28</v>
      </c>
      <c r="AU1289" s="1">
        <f t="shared" si="489"/>
        <v>17831.159999999996</v>
      </c>
      <c r="AW1289">
        <v>50</v>
      </c>
      <c r="AX1289" s="2">
        <v>6</v>
      </c>
      <c r="AZ1289">
        <v>224517.12</v>
      </c>
      <c r="BA1289">
        <v>18709.759999999998</v>
      </c>
      <c r="BB1289">
        <v>2272.4499999999998</v>
      </c>
      <c r="BC1289">
        <v>224517.12</v>
      </c>
      <c r="BD1289">
        <v>18709.759999999998</v>
      </c>
      <c r="BE1289">
        <v>2272.4499999999998</v>
      </c>
      <c r="BF1289">
        <v>224517.12</v>
      </c>
      <c r="BG1289">
        <v>18709.759999999998</v>
      </c>
      <c r="BH1289">
        <v>2272.4499999999998</v>
      </c>
      <c r="BI1289">
        <v>224517.12</v>
      </c>
      <c r="BJ1289">
        <v>18709.759999999998</v>
      </c>
      <c r="BK1289">
        <v>2272.4499999999998</v>
      </c>
      <c r="BL1289">
        <v>224517.12</v>
      </c>
      <c r="BM1289">
        <v>18709.759999999998</v>
      </c>
      <c r="BN1289">
        <v>2272.4499999999998</v>
      </c>
      <c r="BR1289">
        <v>1406011</v>
      </c>
      <c r="BS1289">
        <v>1101011</v>
      </c>
      <c r="BT1289">
        <v>1504013</v>
      </c>
      <c r="BU1289">
        <v>1206011</v>
      </c>
      <c r="BV1289">
        <v>1205012</v>
      </c>
      <c r="BW1289">
        <v>1405012</v>
      </c>
      <c r="BX1289" s="10" t="b">
        <f t="shared" si="490"/>
        <v>1</v>
      </c>
      <c r="BY1289" s="10" t="b">
        <f t="shared" si="491"/>
        <v>1</v>
      </c>
      <c r="BZ1289" s="10" t="b">
        <f t="shared" si="492"/>
        <v>1</v>
      </c>
      <c r="CA1289" s="10" t="b">
        <f t="shared" si="493"/>
        <v>1</v>
      </c>
      <c r="CB1289" s="10" t="b">
        <f t="shared" si="494"/>
        <v>1</v>
      </c>
      <c r="CC1289" s="10" t="b">
        <f t="shared" si="495"/>
        <v>1</v>
      </c>
    </row>
    <row r="1290" spans="1:81" ht="14.25" x14ac:dyDescent="0.15">
      <c r="A1290" s="11">
        <v>30109</v>
      </c>
      <c r="B1290">
        <v>30</v>
      </c>
      <c r="C1290" t="str">
        <f t="shared" ca="1" si="479"/>
        <v>1205011,1304011,1404012,1404012,1204013,1204013</v>
      </c>
      <c r="D1290" t="str">
        <f t="shared" si="480"/>
        <v>1,1,1,1,1,1</v>
      </c>
      <c r="E1290" t="str">
        <f t="shared" si="481"/>
        <v>961,961,961,961,961,961</v>
      </c>
      <c r="G1290">
        <f t="shared" ca="1" si="482"/>
        <v>1205011</v>
      </c>
      <c r="H1290">
        <f t="shared" ca="1" si="483"/>
        <v>1304011</v>
      </c>
      <c r="I1290">
        <f t="shared" ca="1" si="484"/>
        <v>1404012</v>
      </c>
      <c r="J1290">
        <f t="shared" ca="1" si="485"/>
        <v>1404012</v>
      </c>
      <c r="K1290">
        <f t="shared" ca="1" si="486"/>
        <v>1204013</v>
      </c>
      <c r="L1290">
        <f t="shared" ca="1" si="487"/>
        <v>1204013</v>
      </c>
      <c r="M1290" s="2">
        <v>1</v>
      </c>
      <c r="N1290" s="7">
        <v>1</v>
      </c>
      <c r="O1290">
        <v>1</v>
      </c>
      <c r="P1290" s="7">
        <v>1</v>
      </c>
      <c r="Q1290">
        <v>1</v>
      </c>
      <c r="R1290" s="7">
        <v>1</v>
      </c>
      <c r="S1290">
        <f t="shared" si="488"/>
        <v>961</v>
      </c>
      <c r="T1290">
        <f t="shared" si="488"/>
        <v>961</v>
      </c>
      <c r="U1290">
        <f t="shared" si="488"/>
        <v>961</v>
      </c>
      <c r="V1290">
        <f t="shared" si="488"/>
        <v>961</v>
      </c>
      <c r="W1290">
        <f t="shared" si="488"/>
        <v>961</v>
      </c>
      <c r="X1290">
        <f t="shared" si="488"/>
        <v>961</v>
      </c>
      <c r="Y1290">
        <v>1</v>
      </c>
      <c r="Z1290">
        <v>1</v>
      </c>
      <c r="AA1290">
        <v>2</v>
      </c>
      <c r="AB1290">
        <v>2</v>
      </c>
      <c r="AC1290">
        <v>3</v>
      </c>
      <c r="AD1290">
        <v>3</v>
      </c>
      <c r="AE1290">
        <f t="shared" ca="1" si="477"/>
        <v>205</v>
      </c>
      <c r="AF1290">
        <f t="shared" ca="1" si="475"/>
        <v>304</v>
      </c>
      <c r="AG1290">
        <f t="shared" ca="1" si="475"/>
        <v>404</v>
      </c>
      <c r="AH1290">
        <f t="shared" ca="1" si="475"/>
        <v>404</v>
      </c>
      <c r="AI1290">
        <f t="shared" ca="1" si="475"/>
        <v>204</v>
      </c>
      <c r="AJ1290">
        <f t="shared" ca="1" si="475"/>
        <v>204</v>
      </c>
      <c r="AM1290">
        <v>2</v>
      </c>
      <c r="AN1290" s="4">
        <v>15</v>
      </c>
      <c r="AO1290">
        <v>6</v>
      </c>
      <c r="AP1290">
        <f t="shared" si="496"/>
        <v>961</v>
      </c>
      <c r="AQ1290">
        <f t="shared" si="497"/>
        <v>86419</v>
      </c>
      <c r="AR1290">
        <f t="shared" si="478"/>
        <v>92452.886998108865</v>
      </c>
      <c r="AT1290">
        <v>226.44</v>
      </c>
      <c r="AU1290" s="1">
        <f t="shared" si="489"/>
        <v>17831.831999999995</v>
      </c>
      <c r="AW1290">
        <v>50</v>
      </c>
      <c r="AX1290" s="2">
        <v>6</v>
      </c>
      <c r="AZ1290">
        <v>224517.12</v>
      </c>
      <c r="BA1290">
        <v>18709.759999999998</v>
      </c>
      <c r="BB1290">
        <v>2272.4499999999998</v>
      </c>
      <c r="BC1290">
        <v>224517.12</v>
      </c>
      <c r="BD1290">
        <v>18709.759999999998</v>
      </c>
      <c r="BE1290">
        <v>2272.4499999999998</v>
      </c>
      <c r="BF1290">
        <v>224517.12</v>
      </c>
      <c r="BG1290">
        <v>18709.759999999998</v>
      </c>
      <c r="BH1290">
        <v>2272.4499999999998</v>
      </c>
      <c r="BI1290">
        <v>224517.12</v>
      </c>
      <c r="BJ1290">
        <v>18709.759999999998</v>
      </c>
      <c r="BK1290">
        <v>2272.4499999999998</v>
      </c>
      <c r="BL1290">
        <v>224517.12</v>
      </c>
      <c r="BM1290">
        <v>18709.759999999998</v>
      </c>
      <c r="BN1290">
        <v>2272.4499999999998</v>
      </c>
      <c r="BR1290">
        <v>1404012</v>
      </c>
      <c r="BS1290">
        <v>1504013</v>
      </c>
      <c r="BT1290">
        <v>1206011</v>
      </c>
      <c r="BU1290">
        <v>1406011</v>
      </c>
      <c r="BV1290">
        <v>1404012</v>
      </c>
      <c r="BW1290">
        <v>1206011</v>
      </c>
      <c r="BX1290" s="10" t="b">
        <f t="shared" si="490"/>
        <v>1</v>
      </c>
      <c r="BY1290" s="10" t="b">
        <f t="shared" si="491"/>
        <v>1</v>
      </c>
      <c r="BZ1290" s="10" t="b">
        <f t="shared" si="492"/>
        <v>1</v>
      </c>
      <c r="CA1290" s="10" t="b">
        <f t="shared" si="493"/>
        <v>1</v>
      </c>
      <c r="CB1290" s="10" t="b">
        <f t="shared" si="494"/>
        <v>1</v>
      </c>
      <c r="CC1290" s="10" t="b">
        <f t="shared" si="495"/>
        <v>1</v>
      </c>
    </row>
    <row r="1291" spans="1:81" ht="14.25" x14ac:dyDescent="0.15">
      <c r="A1291" s="11">
        <v>30110</v>
      </c>
      <c r="B1291">
        <v>30</v>
      </c>
      <c r="C1291" t="str">
        <f t="shared" ca="1" si="479"/>
        <v>1503011,1203011,1406012,1102012,1504013,1101013</v>
      </c>
      <c r="D1291" t="str">
        <f t="shared" si="480"/>
        <v>1,1,1,1,1,1</v>
      </c>
      <c r="E1291" t="str">
        <f t="shared" si="481"/>
        <v>964,964,964,964,964,964</v>
      </c>
      <c r="G1291">
        <f t="shared" ca="1" si="482"/>
        <v>1503011</v>
      </c>
      <c r="H1291">
        <f t="shared" ca="1" si="483"/>
        <v>1203011</v>
      </c>
      <c r="I1291">
        <f t="shared" ca="1" si="484"/>
        <v>1406012</v>
      </c>
      <c r="J1291">
        <f t="shared" ca="1" si="485"/>
        <v>1102012</v>
      </c>
      <c r="K1291">
        <f t="shared" ca="1" si="486"/>
        <v>1504013</v>
      </c>
      <c r="L1291">
        <f t="shared" ca="1" si="487"/>
        <v>1101013</v>
      </c>
      <c r="M1291" s="2">
        <v>1</v>
      </c>
      <c r="N1291" s="7">
        <v>1</v>
      </c>
      <c r="O1291">
        <v>1</v>
      </c>
      <c r="P1291" s="7">
        <v>1</v>
      </c>
      <c r="Q1291">
        <v>1</v>
      </c>
      <c r="R1291" s="7">
        <v>1</v>
      </c>
      <c r="S1291">
        <f t="shared" si="488"/>
        <v>964</v>
      </c>
      <c r="T1291">
        <f t="shared" si="488"/>
        <v>964</v>
      </c>
      <c r="U1291">
        <f t="shared" si="488"/>
        <v>964</v>
      </c>
      <c r="V1291">
        <f t="shared" si="488"/>
        <v>964</v>
      </c>
      <c r="W1291">
        <f t="shared" si="488"/>
        <v>964</v>
      </c>
      <c r="X1291">
        <f t="shared" si="488"/>
        <v>964</v>
      </c>
      <c r="Y1291">
        <v>1</v>
      </c>
      <c r="Z1291">
        <v>1</v>
      </c>
      <c r="AA1291">
        <v>2</v>
      </c>
      <c r="AB1291">
        <v>2</v>
      </c>
      <c r="AC1291">
        <v>3</v>
      </c>
      <c r="AD1291">
        <v>3</v>
      </c>
      <c r="AE1291">
        <f t="shared" ca="1" si="477"/>
        <v>503</v>
      </c>
      <c r="AF1291">
        <f t="shared" ca="1" si="475"/>
        <v>203</v>
      </c>
      <c r="AG1291">
        <f t="shared" ca="1" si="475"/>
        <v>406</v>
      </c>
      <c r="AH1291">
        <f t="shared" ca="1" si="475"/>
        <v>102</v>
      </c>
      <c r="AI1291">
        <f t="shared" ca="1" si="475"/>
        <v>504</v>
      </c>
      <c r="AJ1291">
        <f t="shared" ca="1" si="475"/>
        <v>101</v>
      </c>
      <c r="AM1291">
        <v>3</v>
      </c>
      <c r="AN1291" s="4">
        <v>25</v>
      </c>
      <c r="AO1291">
        <v>6</v>
      </c>
      <c r="AP1291">
        <f t="shared" si="496"/>
        <v>964</v>
      </c>
      <c r="AQ1291">
        <f t="shared" si="497"/>
        <v>86686</v>
      </c>
      <c r="AR1291">
        <f t="shared" si="478"/>
        <v>92741.040949739821</v>
      </c>
      <c r="AT1291">
        <v>226.6</v>
      </c>
      <c r="AU1291" s="1">
        <f t="shared" si="489"/>
        <v>17886.647999999997</v>
      </c>
      <c r="AW1291">
        <v>50</v>
      </c>
      <c r="AX1291" s="2">
        <v>6</v>
      </c>
      <c r="AZ1291">
        <v>225239.04000000001</v>
      </c>
      <c r="BA1291">
        <v>18769.919999999998</v>
      </c>
      <c r="BB1291">
        <v>2279.5</v>
      </c>
      <c r="BC1291">
        <v>225239.04000000001</v>
      </c>
      <c r="BD1291">
        <v>18769.919999999998</v>
      </c>
      <c r="BE1291">
        <v>2279.5</v>
      </c>
      <c r="BF1291">
        <v>225239.04000000001</v>
      </c>
      <c r="BG1291">
        <v>18769.919999999998</v>
      </c>
      <c r="BH1291">
        <v>2279.5</v>
      </c>
      <c r="BI1291">
        <v>225239.04000000001</v>
      </c>
      <c r="BJ1291">
        <v>18769.919999999998</v>
      </c>
      <c r="BK1291">
        <v>2279.5</v>
      </c>
      <c r="BL1291">
        <v>225239.04000000001</v>
      </c>
      <c r="BM1291">
        <v>18769.919999999998</v>
      </c>
      <c r="BN1291">
        <v>2279.5</v>
      </c>
      <c r="BR1291">
        <v>1403011</v>
      </c>
      <c r="BS1291">
        <v>1101011</v>
      </c>
      <c r="BT1291">
        <v>1102012</v>
      </c>
      <c r="BU1291">
        <v>1504013</v>
      </c>
      <c r="BV1291">
        <v>1204012</v>
      </c>
      <c r="BW1291">
        <v>1403011</v>
      </c>
      <c r="BX1291" s="10" t="b">
        <f t="shared" si="490"/>
        <v>1</v>
      </c>
      <c r="BY1291" s="10" t="b">
        <f t="shared" si="491"/>
        <v>1</v>
      </c>
      <c r="BZ1291" s="10" t="b">
        <f t="shared" si="492"/>
        <v>1</v>
      </c>
      <c r="CA1291" s="10" t="b">
        <f t="shared" si="493"/>
        <v>1</v>
      </c>
      <c r="CB1291" s="10" t="b">
        <f t="shared" si="494"/>
        <v>1</v>
      </c>
      <c r="CC1291" s="10" t="b">
        <f t="shared" si="495"/>
        <v>1</v>
      </c>
    </row>
    <row r="1292" spans="1:81" ht="14.25" x14ac:dyDescent="0.15">
      <c r="A1292" s="11">
        <v>30111</v>
      </c>
      <c r="B1292">
        <v>30</v>
      </c>
      <c r="C1292" t="str">
        <f t="shared" ca="1" si="479"/>
        <v>1204011,1205011,1303012,1204012,1205013,1405013</v>
      </c>
      <c r="D1292" t="str">
        <f t="shared" si="480"/>
        <v>1,1,1,1,1,1</v>
      </c>
      <c r="E1292" t="str">
        <f t="shared" si="481"/>
        <v>964,964,964,964,964,964</v>
      </c>
      <c r="G1292">
        <f t="shared" ca="1" si="482"/>
        <v>1204011</v>
      </c>
      <c r="H1292">
        <f t="shared" ca="1" si="483"/>
        <v>1205011</v>
      </c>
      <c r="I1292">
        <f t="shared" ca="1" si="484"/>
        <v>1303012</v>
      </c>
      <c r="J1292">
        <f t="shared" ca="1" si="485"/>
        <v>1204012</v>
      </c>
      <c r="K1292">
        <f t="shared" ca="1" si="486"/>
        <v>1205013</v>
      </c>
      <c r="L1292">
        <f t="shared" ca="1" si="487"/>
        <v>1405013</v>
      </c>
      <c r="M1292" s="2">
        <v>1</v>
      </c>
      <c r="N1292" s="7">
        <v>1</v>
      </c>
      <c r="O1292">
        <v>1</v>
      </c>
      <c r="P1292" s="7">
        <v>1</v>
      </c>
      <c r="Q1292">
        <v>1</v>
      </c>
      <c r="R1292" s="7">
        <v>1</v>
      </c>
      <c r="S1292">
        <f t="shared" si="488"/>
        <v>964</v>
      </c>
      <c r="T1292">
        <f t="shared" si="488"/>
        <v>964</v>
      </c>
      <c r="U1292">
        <f t="shared" si="488"/>
        <v>964</v>
      </c>
      <c r="V1292">
        <f t="shared" si="488"/>
        <v>964</v>
      </c>
      <c r="W1292">
        <f t="shared" si="488"/>
        <v>964</v>
      </c>
      <c r="X1292">
        <f t="shared" si="488"/>
        <v>964</v>
      </c>
      <c r="Y1292">
        <v>1</v>
      </c>
      <c r="Z1292">
        <v>1</v>
      </c>
      <c r="AA1292">
        <v>2</v>
      </c>
      <c r="AB1292">
        <v>2</v>
      </c>
      <c r="AC1292">
        <v>3</v>
      </c>
      <c r="AD1292">
        <v>3</v>
      </c>
      <c r="AE1292">
        <f t="shared" ca="1" si="477"/>
        <v>204</v>
      </c>
      <c r="AF1292">
        <f t="shared" ca="1" si="475"/>
        <v>205</v>
      </c>
      <c r="AG1292">
        <f t="shared" ca="1" si="475"/>
        <v>303</v>
      </c>
      <c r="AH1292">
        <f t="shared" ca="1" si="475"/>
        <v>204</v>
      </c>
      <c r="AI1292">
        <f t="shared" ca="1" si="475"/>
        <v>205</v>
      </c>
      <c r="AJ1292">
        <f t="shared" ca="1" si="475"/>
        <v>405</v>
      </c>
      <c r="AM1292">
        <v>1</v>
      </c>
      <c r="AN1292" s="4">
        <v>15</v>
      </c>
      <c r="AO1292">
        <v>6</v>
      </c>
      <c r="AP1292">
        <f t="shared" si="496"/>
        <v>964</v>
      </c>
      <c r="AQ1292">
        <f t="shared" si="497"/>
        <v>86686</v>
      </c>
      <c r="AR1292">
        <f t="shared" si="478"/>
        <v>92744.525223568999</v>
      </c>
      <c r="AT1292">
        <v>226.76</v>
      </c>
      <c r="AU1292" s="1">
        <f t="shared" si="489"/>
        <v>17887.319999999996</v>
      </c>
      <c r="AW1292">
        <v>50</v>
      </c>
      <c r="AX1292" s="2">
        <v>6</v>
      </c>
      <c r="AZ1292">
        <v>225239.04000000001</v>
      </c>
      <c r="BA1292">
        <v>18769.919999999998</v>
      </c>
      <c r="BB1292">
        <v>2279.5</v>
      </c>
      <c r="BC1292">
        <v>225239.04000000001</v>
      </c>
      <c r="BD1292">
        <v>18769.919999999998</v>
      </c>
      <c r="BE1292">
        <v>2279.5</v>
      </c>
      <c r="BF1292">
        <v>225239.04000000001</v>
      </c>
      <c r="BG1292">
        <v>18769.919999999998</v>
      </c>
      <c r="BH1292">
        <v>2279.5</v>
      </c>
      <c r="BI1292">
        <v>225239.04000000001</v>
      </c>
      <c r="BJ1292">
        <v>18769.919999999998</v>
      </c>
      <c r="BK1292">
        <v>2279.5</v>
      </c>
      <c r="BL1292">
        <v>225239.04000000001</v>
      </c>
      <c r="BM1292">
        <v>18769.919999999998</v>
      </c>
      <c r="BN1292">
        <v>2279.5</v>
      </c>
      <c r="BR1292">
        <v>1405012</v>
      </c>
      <c r="BS1292">
        <v>1101011</v>
      </c>
      <c r="BT1292">
        <v>1304013</v>
      </c>
      <c r="BU1292">
        <v>1206011</v>
      </c>
      <c r="BV1292">
        <v>1102013</v>
      </c>
      <c r="BW1292">
        <v>1206011</v>
      </c>
      <c r="BX1292" s="10" t="b">
        <f t="shared" si="490"/>
        <v>1</v>
      </c>
      <c r="BY1292" s="10" t="b">
        <f t="shared" si="491"/>
        <v>1</v>
      </c>
      <c r="BZ1292" s="10" t="b">
        <f t="shared" si="492"/>
        <v>1</v>
      </c>
      <c r="CA1292" s="10" t="b">
        <f t="shared" si="493"/>
        <v>1</v>
      </c>
      <c r="CB1292" s="10" t="b">
        <f t="shared" si="494"/>
        <v>1</v>
      </c>
      <c r="CC1292" s="10" t="b">
        <f t="shared" si="495"/>
        <v>1</v>
      </c>
    </row>
    <row r="1293" spans="1:81" ht="14.25" x14ac:dyDescent="0.15">
      <c r="A1293" s="11">
        <v>30112</v>
      </c>
      <c r="B1293">
        <v>30</v>
      </c>
      <c r="C1293" t="str">
        <f t="shared" ca="1" si="479"/>
        <v>1206011,1404011,1404012,1101012,1304013,1102013</v>
      </c>
      <c r="D1293" t="str">
        <f t="shared" si="480"/>
        <v>1,1,1,1,1,1</v>
      </c>
      <c r="E1293" t="str">
        <f t="shared" si="481"/>
        <v>964,964,964,964,964,964</v>
      </c>
      <c r="G1293">
        <f t="shared" ca="1" si="482"/>
        <v>1206011</v>
      </c>
      <c r="H1293">
        <f t="shared" ca="1" si="483"/>
        <v>1404011</v>
      </c>
      <c r="I1293">
        <f t="shared" ca="1" si="484"/>
        <v>1404012</v>
      </c>
      <c r="J1293">
        <f t="shared" ca="1" si="485"/>
        <v>1101012</v>
      </c>
      <c r="K1293">
        <f t="shared" ca="1" si="486"/>
        <v>1304013</v>
      </c>
      <c r="L1293">
        <f t="shared" ca="1" si="487"/>
        <v>1102013</v>
      </c>
      <c r="M1293" s="2">
        <v>1</v>
      </c>
      <c r="N1293" s="7">
        <v>1</v>
      </c>
      <c r="O1293">
        <v>1</v>
      </c>
      <c r="P1293" s="7">
        <v>1</v>
      </c>
      <c r="Q1293">
        <v>1</v>
      </c>
      <c r="R1293" s="7">
        <v>1</v>
      </c>
      <c r="S1293">
        <f t="shared" si="488"/>
        <v>964</v>
      </c>
      <c r="T1293">
        <f t="shared" si="488"/>
        <v>964</v>
      </c>
      <c r="U1293">
        <f t="shared" si="488"/>
        <v>964</v>
      </c>
      <c r="V1293">
        <f t="shared" si="488"/>
        <v>964</v>
      </c>
      <c r="W1293">
        <f t="shared" si="488"/>
        <v>964</v>
      </c>
      <c r="X1293">
        <f t="shared" si="488"/>
        <v>964</v>
      </c>
      <c r="Y1293">
        <v>1</v>
      </c>
      <c r="Z1293">
        <v>1</v>
      </c>
      <c r="AA1293">
        <v>2</v>
      </c>
      <c r="AB1293">
        <v>2</v>
      </c>
      <c r="AC1293">
        <v>3</v>
      </c>
      <c r="AD1293">
        <v>3</v>
      </c>
      <c r="AE1293">
        <f t="shared" ca="1" si="477"/>
        <v>206</v>
      </c>
      <c r="AF1293">
        <f t="shared" ca="1" si="475"/>
        <v>404</v>
      </c>
      <c r="AG1293">
        <f t="shared" ca="1" si="475"/>
        <v>404</v>
      </c>
      <c r="AH1293">
        <f t="shared" ca="1" si="475"/>
        <v>101</v>
      </c>
      <c r="AI1293">
        <f t="shared" ca="1" si="475"/>
        <v>304</v>
      </c>
      <c r="AJ1293">
        <f t="shared" ca="1" si="475"/>
        <v>102</v>
      </c>
      <c r="AM1293">
        <v>2</v>
      </c>
      <c r="AN1293" s="4">
        <v>15</v>
      </c>
      <c r="AO1293">
        <v>6</v>
      </c>
      <c r="AP1293">
        <f t="shared" si="496"/>
        <v>964</v>
      </c>
      <c r="AQ1293">
        <f t="shared" si="497"/>
        <v>86686</v>
      </c>
      <c r="AR1293">
        <f t="shared" si="478"/>
        <v>92748.009497398161</v>
      </c>
      <c r="AT1293">
        <v>226.92</v>
      </c>
      <c r="AU1293" s="1">
        <f t="shared" si="489"/>
        <v>17887.991999999995</v>
      </c>
      <c r="AW1293">
        <v>50</v>
      </c>
      <c r="AX1293" s="2">
        <v>6</v>
      </c>
      <c r="AZ1293">
        <v>225239.04000000001</v>
      </c>
      <c r="BA1293">
        <v>18769.919999999998</v>
      </c>
      <c r="BB1293">
        <v>2279.5</v>
      </c>
      <c r="BC1293">
        <v>225239.04000000001</v>
      </c>
      <c r="BD1293">
        <v>18769.919999999998</v>
      </c>
      <c r="BE1293">
        <v>2279.5</v>
      </c>
      <c r="BF1293">
        <v>225239.04000000001</v>
      </c>
      <c r="BG1293">
        <v>18769.919999999998</v>
      </c>
      <c r="BH1293">
        <v>2279.5</v>
      </c>
      <c r="BI1293">
        <v>225239.04000000001</v>
      </c>
      <c r="BJ1293">
        <v>18769.919999999998</v>
      </c>
      <c r="BK1293">
        <v>2279.5</v>
      </c>
      <c r="BL1293">
        <v>225239.04000000001</v>
      </c>
      <c r="BM1293">
        <v>18769.919999999998</v>
      </c>
      <c r="BN1293">
        <v>2279.5</v>
      </c>
      <c r="BR1293">
        <v>1404012</v>
      </c>
      <c r="BS1293">
        <v>1203011</v>
      </c>
      <c r="BT1293">
        <v>1406011</v>
      </c>
      <c r="BU1293">
        <v>1504013</v>
      </c>
      <c r="BV1293">
        <v>1206011</v>
      </c>
      <c r="BW1293">
        <v>1503013</v>
      </c>
      <c r="BX1293" s="10" t="b">
        <f t="shared" si="490"/>
        <v>1</v>
      </c>
      <c r="BY1293" s="10" t="b">
        <f t="shared" si="491"/>
        <v>1</v>
      </c>
      <c r="BZ1293" s="10" t="b">
        <f t="shared" si="492"/>
        <v>1</v>
      </c>
      <c r="CA1293" s="10" t="b">
        <f t="shared" si="493"/>
        <v>1</v>
      </c>
      <c r="CB1293" s="10" t="b">
        <f t="shared" si="494"/>
        <v>1</v>
      </c>
      <c r="CC1293" s="10" t="b">
        <f t="shared" si="495"/>
        <v>1</v>
      </c>
    </row>
    <row r="1294" spans="1:81" ht="14.25" x14ac:dyDescent="0.15">
      <c r="A1294" s="11">
        <v>30113</v>
      </c>
      <c r="B1294">
        <v>30</v>
      </c>
      <c r="C1294" t="str">
        <f t="shared" ca="1" si="479"/>
        <v>1206011,1404011,1503012,1101012,1205013,1404013</v>
      </c>
      <c r="D1294" t="str">
        <f t="shared" si="480"/>
        <v>1,1,1,1,1,1</v>
      </c>
      <c r="E1294" t="str">
        <f t="shared" si="481"/>
        <v>964,964,964,964,964,964</v>
      </c>
      <c r="G1294">
        <f t="shared" ca="1" si="482"/>
        <v>1206011</v>
      </c>
      <c r="H1294">
        <f t="shared" ca="1" si="483"/>
        <v>1404011</v>
      </c>
      <c r="I1294">
        <f t="shared" ca="1" si="484"/>
        <v>1503012</v>
      </c>
      <c r="J1294">
        <f t="shared" ca="1" si="485"/>
        <v>1101012</v>
      </c>
      <c r="K1294">
        <f t="shared" ca="1" si="486"/>
        <v>1205013</v>
      </c>
      <c r="L1294">
        <f t="shared" ca="1" si="487"/>
        <v>1404013</v>
      </c>
      <c r="M1294" s="2">
        <v>1</v>
      </c>
      <c r="N1294" s="7">
        <v>1</v>
      </c>
      <c r="O1294">
        <v>1</v>
      </c>
      <c r="P1294" s="7">
        <v>1</v>
      </c>
      <c r="Q1294">
        <v>1</v>
      </c>
      <c r="R1294" s="7">
        <v>1</v>
      </c>
      <c r="S1294">
        <f t="shared" si="488"/>
        <v>964</v>
      </c>
      <c r="T1294">
        <f t="shared" si="488"/>
        <v>964</v>
      </c>
      <c r="U1294">
        <f t="shared" si="488"/>
        <v>964</v>
      </c>
      <c r="V1294">
        <f t="shared" si="488"/>
        <v>964</v>
      </c>
      <c r="W1294">
        <f t="shared" si="488"/>
        <v>964</v>
      </c>
      <c r="X1294">
        <f t="shared" si="488"/>
        <v>964</v>
      </c>
      <c r="Y1294">
        <v>1</v>
      </c>
      <c r="Z1294">
        <v>1</v>
      </c>
      <c r="AA1294">
        <v>2</v>
      </c>
      <c r="AB1294">
        <v>2</v>
      </c>
      <c r="AC1294">
        <v>3</v>
      </c>
      <c r="AD1294">
        <v>3</v>
      </c>
      <c r="AE1294">
        <f t="shared" ca="1" si="477"/>
        <v>206</v>
      </c>
      <c r="AF1294">
        <f t="shared" ca="1" si="475"/>
        <v>404</v>
      </c>
      <c r="AG1294">
        <f t="shared" ca="1" si="475"/>
        <v>503</v>
      </c>
      <c r="AH1294">
        <f t="shared" ca="1" si="475"/>
        <v>101</v>
      </c>
      <c r="AI1294">
        <f t="shared" ca="1" si="475"/>
        <v>205</v>
      </c>
      <c r="AJ1294">
        <f t="shared" ca="1" si="475"/>
        <v>404</v>
      </c>
      <c r="AM1294">
        <v>3</v>
      </c>
      <c r="AN1294" s="4">
        <v>15</v>
      </c>
      <c r="AO1294">
        <v>6</v>
      </c>
      <c r="AP1294">
        <f t="shared" si="496"/>
        <v>964</v>
      </c>
      <c r="AQ1294">
        <f t="shared" si="497"/>
        <v>86686</v>
      </c>
      <c r="AR1294">
        <f t="shared" si="478"/>
        <v>92751.493771227368</v>
      </c>
      <c r="AT1294">
        <v>227.08</v>
      </c>
      <c r="AU1294" s="1">
        <f t="shared" si="489"/>
        <v>17888.663999999997</v>
      </c>
      <c r="AW1294">
        <v>50</v>
      </c>
      <c r="AX1294" s="2">
        <v>6</v>
      </c>
      <c r="AZ1294">
        <v>225239.04000000001</v>
      </c>
      <c r="BA1294">
        <v>18769.919999999998</v>
      </c>
      <c r="BB1294">
        <v>2279.5</v>
      </c>
      <c r="BC1294">
        <v>225239.04000000001</v>
      </c>
      <c r="BD1294">
        <v>18769.919999999998</v>
      </c>
      <c r="BE1294">
        <v>2279.5</v>
      </c>
      <c r="BF1294">
        <v>225239.04000000001</v>
      </c>
      <c r="BG1294">
        <v>18769.919999999998</v>
      </c>
      <c r="BH1294">
        <v>2279.5</v>
      </c>
      <c r="BI1294">
        <v>225239.04000000001</v>
      </c>
      <c r="BJ1294">
        <v>18769.919999999998</v>
      </c>
      <c r="BK1294">
        <v>2279.5</v>
      </c>
      <c r="BL1294">
        <v>225239.04000000001</v>
      </c>
      <c r="BM1294">
        <v>18769.919999999998</v>
      </c>
      <c r="BN1294">
        <v>2279.5</v>
      </c>
      <c r="BR1294">
        <v>1102011</v>
      </c>
      <c r="BS1294">
        <v>1403011</v>
      </c>
      <c r="BT1294">
        <v>1504013</v>
      </c>
      <c r="BU1294">
        <v>1403011</v>
      </c>
      <c r="BV1294">
        <v>1206011</v>
      </c>
      <c r="BW1294">
        <v>1206011</v>
      </c>
      <c r="BX1294" s="10" t="b">
        <f t="shared" si="490"/>
        <v>1</v>
      </c>
      <c r="BY1294" s="10" t="b">
        <f t="shared" si="491"/>
        <v>1</v>
      </c>
      <c r="BZ1294" s="10" t="b">
        <f t="shared" si="492"/>
        <v>1</v>
      </c>
      <c r="CA1294" s="10" t="b">
        <f t="shared" si="493"/>
        <v>1</v>
      </c>
      <c r="CB1294" s="10" t="b">
        <f t="shared" si="494"/>
        <v>1</v>
      </c>
      <c r="CC1294" s="10" t="b">
        <f t="shared" si="495"/>
        <v>1</v>
      </c>
    </row>
    <row r="1295" spans="1:81" ht="14.25" x14ac:dyDescent="0.15">
      <c r="A1295" s="11">
        <v>30114</v>
      </c>
      <c r="B1295">
        <v>30</v>
      </c>
      <c r="C1295" t="str">
        <f t="shared" ca="1" si="479"/>
        <v>1204011,1406011,1405012,1205012,1403013,1102013</v>
      </c>
      <c r="D1295" t="str">
        <f t="shared" si="480"/>
        <v>1,1,1,1,1,1</v>
      </c>
      <c r="E1295" t="str">
        <f t="shared" si="481"/>
        <v>964,964,964,964,964,964</v>
      </c>
      <c r="G1295">
        <f t="shared" ca="1" si="482"/>
        <v>1204011</v>
      </c>
      <c r="H1295">
        <f t="shared" ca="1" si="483"/>
        <v>1406011</v>
      </c>
      <c r="I1295">
        <f t="shared" ca="1" si="484"/>
        <v>1405012</v>
      </c>
      <c r="J1295">
        <f t="shared" ca="1" si="485"/>
        <v>1205012</v>
      </c>
      <c r="K1295">
        <f t="shared" ca="1" si="486"/>
        <v>1403013</v>
      </c>
      <c r="L1295">
        <f t="shared" ca="1" si="487"/>
        <v>1102013</v>
      </c>
      <c r="M1295" s="2">
        <v>1</v>
      </c>
      <c r="N1295" s="7">
        <v>1</v>
      </c>
      <c r="O1295">
        <v>1</v>
      </c>
      <c r="P1295" s="7">
        <v>1</v>
      </c>
      <c r="Q1295">
        <v>1</v>
      </c>
      <c r="R1295" s="7">
        <v>1</v>
      </c>
      <c r="S1295">
        <f t="shared" si="488"/>
        <v>964</v>
      </c>
      <c r="T1295">
        <f t="shared" si="488"/>
        <v>964</v>
      </c>
      <c r="U1295">
        <f t="shared" si="488"/>
        <v>964</v>
      </c>
      <c r="V1295">
        <f t="shared" si="488"/>
        <v>964</v>
      </c>
      <c r="W1295">
        <f t="shared" si="488"/>
        <v>964</v>
      </c>
      <c r="X1295">
        <f t="shared" si="488"/>
        <v>964</v>
      </c>
      <c r="Y1295">
        <v>1</v>
      </c>
      <c r="Z1295">
        <v>1</v>
      </c>
      <c r="AA1295">
        <v>2</v>
      </c>
      <c r="AB1295">
        <v>2</v>
      </c>
      <c r="AC1295">
        <v>3</v>
      </c>
      <c r="AD1295">
        <v>3</v>
      </c>
      <c r="AE1295">
        <f t="shared" ca="1" si="477"/>
        <v>204</v>
      </c>
      <c r="AF1295">
        <f t="shared" ca="1" si="475"/>
        <v>406</v>
      </c>
      <c r="AG1295">
        <f t="shared" ca="1" si="475"/>
        <v>405</v>
      </c>
      <c r="AH1295">
        <f t="shared" ca="1" si="475"/>
        <v>205</v>
      </c>
      <c r="AI1295">
        <f t="shared" ca="1" si="475"/>
        <v>403</v>
      </c>
      <c r="AJ1295">
        <f t="shared" ca="1" si="475"/>
        <v>102</v>
      </c>
      <c r="AM1295">
        <v>1</v>
      </c>
      <c r="AN1295" s="4">
        <v>15</v>
      </c>
      <c r="AO1295">
        <v>6</v>
      </c>
      <c r="AP1295">
        <f t="shared" si="496"/>
        <v>964</v>
      </c>
      <c r="AQ1295">
        <f t="shared" si="497"/>
        <v>86686</v>
      </c>
      <c r="AR1295">
        <f t="shared" si="478"/>
        <v>92754.978045056559</v>
      </c>
      <c r="AT1295">
        <v>227.24</v>
      </c>
      <c r="AU1295" s="1">
        <f t="shared" si="489"/>
        <v>17889.335999999996</v>
      </c>
      <c r="AW1295">
        <v>50</v>
      </c>
      <c r="AX1295" s="2">
        <v>6</v>
      </c>
      <c r="AZ1295">
        <v>225239.04000000001</v>
      </c>
      <c r="BA1295">
        <v>18769.919999999998</v>
      </c>
      <c r="BB1295">
        <v>2279.5</v>
      </c>
      <c r="BC1295">
        <v>225239.04000000001</v>
      </c>
      <c r="BD1295">
        <v>18769.919999999998</v>
      </c>
      <c r="BE1295">
        <v>2279.5</v>
      </c>
      <c r="BF1295">
        <v>225239.04000000001</v>
      </c>
      <c r="BG1295">
        <v>18769.919999999998</v>
      </c>
      <c r="BH1295">
        <v>2279.5</v>
      </c>
      <c r="BI1295">
        <v>225239.04000000001</v>
      </c>
      <c r="BJ1295">
        <v>18769.919999999998</v>
      </c>
      <c r="BK1295">
        <v>2279.5</v>
      </c>
      <c r="BL1295">
        <v>225239.04000000001</v>
      </c>
      <c r="BM1295">
        <v>18769.919999999998</v>
      </c>
      <c r="BN1295">
        <v>2279.5</v>
      </c>
      <c r="BR1295">
        <v>1203011</v>
      </c>
      <c r="BS1295">
        <v>1303013</v>
      </c>
      <c r="BT1295">
        <v>1206011</v>
      </c>
      <c r="BU1295">
        <v>1504013</v>
      </c>
      <c r="BV1295">
        <v>1304013</v>
      </c>
      <c r="BW1295">
        <v>1102013</v>
      </c>
      <c r="BX1295" s="10" t="b">
        <f t="shared" si="490"/>
        <v>1</v>
      </c>
      <c r="BY1295" s="10" t="b">
        <f t="shared" si="491"/>
        <v>1</v>
      </c>
      <c r="BZ1295" s="10" t="b">
        <f t="shared" si="492"/>
        <v>1</v>
      </c>
      <c r="CA1295" s="10" t="b">
        <f t="shared" si="493"/>
        <v>1</v>
      </c>
      <c r="CB1295" s="10" t="b">
        <f t="shared" si="494"/>
        <v>1</v>
      </c>
      <c r="CC1295" s="10" t="b">
        <f t="shared" si="495"/>
        <v>1</v>
      </c>
    </row>
    <row r="1296" spans="1:81" ht="14.25" x14ac:dyDescent="0.15">
      <c r="A1296" s="11">
        <v>30115</v>
      </c>
      <c r="B1296">
        <v>30</v>
      </c>
      <c r="C1296" t="str">
        <f t="shared" ca="1" si="479"/>
        <v>1101011,1204011,1205012,1102012,1303013,1303013</v>
      </c>
      <c r="D1296" t="str">
        <f t="shared" si="480"/>
        <v>1,1,1,1,1,1</v>
      </c>
      <c r="E1296" t="str">
        <f t="shared" si="481"/>
        <v>967,967,967,967,967,967</v>
      </c>
      <c r="G1296">
        <f t="shared" ca="1" si="482"/>
        <v>1101011</v>
      </c>
      <c r="H1296">
        <f t="shared" ca="1" si="483"/>
        <v>1204011</v>
      </c>
      <c r="I1296">
        <f t="shared" ca="1" si="484"/>
        <v>1205012</v>
      </c>
      <c r="J1296">
        <f t="shared" ca="1" si="485"/>
        <v>1102012</v>
      </c>
      <c r="K1296">
        <f t="shared" ca="1" si="486"/>
        <v>1303013</v>
      </c>
      <c r="L1296">
        <f t="shared" ca="1" si="487"/>
        <v>1303013</v>
      </c>
      <c r="M1296" s="2">
        <v>1</v>
      </c>
      <c r="N1296" s="7">
        <v>1</v>
      </c>
      <c r="O1296">
        <v>1</v>
      </c>
      <c r="P1296" s="7">
        <v>1</v>
      </c>
      <c r="Q1296">
        <v>1</v>
      </c>
      <c r="R1296" s="7">
        <v>1</v>
      </c>
      <c r="S1296">
        <f t="shared" si="488"/>
        <v>967</v>
      </c>
      <c r="T1296">
        <f t="shared" si="488"/>
        <v>967</v>
      </c>
      <c r="U1296">
        <f t="shared" si="488"/>
        <v>967</v>
      </c>
      <c r="V1296">
        <f t="shared" si="488"/>
        <v>967</v>
      </c>
      <c r="W1296">
        <f t="shared" si="488"/>
        <v>967</v>
      </c>
      <c r="X1296">
        <f t="shared" si="488"/>
        <v>967</v>
      </c>
      <c r="Y1296">
        <v>1</v>
      </c>
      <c r="Z1296">
        <v>1</v>
      </c>
      <c r="AA1296">
        <v>2</v>
      </c>
      <c r="AB1296">
        <v>2</v>
      </c>
      <c r="AC1296">
        <v>3</v>
      </c>
      <c r="AD1296">
        <v>3</v>
      </c>
      <c r="AE1296">
        <f t="shared" ca="1" si="477"/>
        <v>101</v>
      </c>
      <c r="AF1296">
        <f t="shared" ca="1" si="477"/>
        <v>204</v>
      </c>
      <c r="AG1296">
        <f t="shared" ca="1" si="477"/>
        <v>205</v>
      </c>
      <c r="AH1296">
        <f t="shared" ca="1" si="477"/>
        <v>102</v>
      </c>
      <c r="AI1296">
        <f t="shared" ca="1" si="477"/>
        <v>303</v>
      </c>
      <c r="AJ1296">
        <f t="shared" ca="1" si="477"/>
        <v>303</v>
      </c>
      <c r="AM1296">
        <v>2</v>
      </c>
      <c r="AN1296" s="4">
        <v>25</v>
      </c>
      <c r="AO1296">
        <v>6</v>
      </c>
      <c r="AP1296">
        <f t="shared" si="496"/>
        <v>967</v>
      </c>
      <c r="AQ1296">
        <f t="shared" si="497"/>
        <v>86953</v>
      </c>
      <c r="AR1296">
        <f t="shared" si="478"/>
        <v>93043.131814440363</v>
      </c>
      <c r="AT1296">
        <v>227.4</v>
      </c>
      <c r="AU1296" s="1">
        <f t="shared" si="489"/>
        <v>17944.152000000002</v>
      </c>
      <c r="AW1296">
        <v>50</v>
      </c>
      <c r="AX1296" s="2">
        <v>6</v>
      </c>
      <c r="AZ1296">
        <v>225960.95999999999</v>
      </c>
      <c r="BA1296">
        <v>18830.080000000002</v>
      </c>
      <c r="BB1296">
        <v>2286.5500000000002</v>
      </c>
      <c r="BC1296">
        <v>225960.95999999999</v>
      </c>
      <c r="BD1296">
        <v>18830.080000000002</v>
      </c>
      <c r="BE1296">
        <v>2286.5500000000002</v>
      </c>
      <c r="BF1296">
        <v>225960.95999999999</v>
      </c>
      <c r="BG1296">
        <v>18830.080000000002</v>
      </c>
      <c r="BH1296">
        <v>2286.5500000000002</v>
      </c>
      <c r="BI1296">
        <v>225960.95999999999</v>
      </c>
      <c r="BJ1296">
        <v>18830.080000000002</v>
      </c>
      <c r="BK1296">
        <v>2286.5500000000002</v>
      </c>
      <c r="BL1296">
        <v>225960.95999999999</v>
      </c>
      <c r="BM1296">
        <v>18830.080000000002</v>
      </c>
      <c r="BN1296">
        <v>2286.5500000000002</v>
      </c>
      <c r="BR1296">
        <v>1204012</v>
      </c>
      <c r="BS1296">
        <v>1504013</v>
      </c>
      <c r="BT1296">
        <v>1406011</v>
      </c>
      <c r="BU1296">
        <v>1203011</v>
      </c>
      <c r="BV1296">
        <v>1405012</v>
      </c>
      <c r="BW1296">
        <v>1102013</v>
      </c>
      <c r="BX1296" s="10" t="b">
        <f t="shared" si="490"/>
        <v>1</v>
      </c>
      <c r="BY1296" s="10" t="b">
        <f t="shared" si="491"/>
        <v>1</v>
      </c>
      <c r="BZ1296" s="10" t="b">
        <f t="shared" si="492"/>
        <v>1</v>
      </c>
      <c r="CA1296" s="10" t="b">
        <f t="shared" si="493"/>
        <v>1</v>
      </c>
      <c r="CB1296" s="10" t="b">
        <f t="shared" si="494"/>
        <v>1</v>
      </c>
      <c r="CC1296" s="10" t="b">
        <f t="shared" si="495"/>
        <v>1</v>
      </c>
    </row>
    <row r="1297" spans="1:81" ht="14.25" x14ac:dyDescent="0.15">
      <c r="A1297" s="11">
        <v>30116</v>
      </c>
      <c r="B1297">
        <v>30</v>
      </c>
      <c r="C1297" t="str">
        <f t="shared" ca="1" si="479"/>
        <v>1405011,1504011,1205012,1204012,1503013,1206013</v>
      </c>
      <c r="D1297" t="str">
        <f t="shared" si="480"/>
        <v>1,1,1,1,1,1</v>
      </c>
      <c r="E1297" t="str">
        <f t="shared" si="481"/>
        <v>967,967,967,967,967,967</v>
      </c>
      <c r="G1297">
        <f t="shared" ca="1" si="482"/>
        <v>1405011</v>
      </c>
      <c r="H1297">
        <f t="shared" ca="1" si="483"/>
        <v>1504011</v>
      </c>
      <c r="I1297">
        <f t="shared" ca="1" si="484"/>
        <v>1205012</v>
      </c>
      <c r="J1297">
        <f t="shared" ca="1" si="485"/>
        <v>1204012</v>
      </c>
      <c r="K1297">
        <f t="shared" ca="1" si="486"/>
        <v>1503013</v>
      </c>
      <c r="L1297">
        <f t="shared" ca="1" si="487"/>
        <v>1206013</v>
      </c>
      <c r="M1297" s="2">
        <v>1</v>
      </c>
      <c r="N1297" s="7">
        <v>1</v>
      </c>
      <c r="O1297">
        <v>1</v>
      </c>
      <c r="P1297" s="7">
        <v>1</v>
      </c>
      <c r="Q1297">
        <v>1</v>
      </c>
      <c r="R1297" s="7">
        <v>1</v>
      </c>
      <c r="S1297">
        <f t="shared" si="488"/>
        <v>967</v>
      </c>
      <c r="T1297">
        <f t="shared" si="488"/>
        <v>967</v>
      </c>
      <c r="U1297">
        <f t="shared" si="488"/>
        <v>967</v>
      </c>
      <c r="V1297">
        <f t="shared" si="488"/>
        <v>967</v>
      </c>
      <c r="W1297">
        <f t="shared" si="488"/>
        <v>967</v>
      </c>
      <c r="X1297">
        <f t="shared" si="488"/>
        <v>967</v>
      </c>
      <c r="Y1297">
        <v>1</v>
      </c>
      <c r="Z1297">
        <v>1</v>
      </c>
      <c r="AA1297">
        <v>2</v>
      </c>
      <c r="AB1297">
        <v>2</v>
      </c>
      <c r="AC1297">
        <v>3</v>
      </c>
      <c r="AD1297">
        <v>3</v>
      </c>
      <c r="AE1297">
        <f t="shared" ca="1" si="477"/>
        <v>405</v>
      </c>
      <c r="AF1297">
        <f t="shared" ca="1" si="477"/>
        <v>504</v>
      </c>
      <c r="AG1297">
        <f t="shared" ca="1" si="477"/>
        <v>205</v>
      </c>
      <c r="AH1297">
        <f t="shared" ca="1" si="477"/>
        <v>204</v>
      </c>
      <c r="AI1297">
        <f t="shared" ca="1" si="477"/>
        <v>503</v>
      </c>
      <c r="AJ1297">
        <f t="shared" ca="1" si="477"/>
        <v>206</v>
      </c>
      <c r="AM1297">
        <v>3</v>
      </c>
      <c r="AN1297" s="4">
        <v>15</v>
      </c>
      <c r="AO1297">
        <v>6</v>
      </c>
      <c r="AP1297">
        <f t="shared" si="496"/>
        <v>967</v>
      </c>
      <c r="AQ1297">
        <f t="shared" si="497"/>
        <v>86953</v>
      </c>
      <c r="AR1297">
        <f t="shared" si="478"/>
        <v>93046.616235692447</v>
      </c>
      <c r="AT1297">
        <v>227.56</v>
      </c>
      <c r="AU1297" s="1">
        <f t="shared" si="489"/>
        <v>17944.824000000001</v>
      </c>
      <c r="AW1297">
        <v>50</v>
      </c>
      <c r="AX1297" s="2">
        <v>6</v>
      </c>
      <c r="AZ1297">
        <v>225960.95999999999</v>
      </c>
      <c r="BA1297">
        <v>18830.080000000002</v>
      </c>
      <c r="BB1297">
        <v>2286.5500000000002</v>
      </c>
      <c r="BC1297">
        <v>225960.95999999999</v>
      </c>
      <c r="BD1297">
        <v>18830.080000000002</v>
      </c>
      <c r="BE1297">
        <v>2286.5500000000002</v>
      </c>
      <c r="BF1297">
        <v>225960.95999999999</v>
      </c>
      <c r="BG1297">
        <v>18830.080000000002</v>
      </c>
      <c r="BH1297">
        <v>2286.5500000000002</v>
      </c>
      <c r="BI1297">
        <v>225960.95999999999</v>
      </c>
      <c r="BJ1297">
        <v>18830.080000000002</v>
      </c>
      <c r="BK1297">
        <v>2286.5500000000002</v>
      </c>
      <c r="BL1297">
        <v>225960.95999999999</v>
      </c>
      <c r="BM1297">
        <v>18830.080000000002</v>
      </c>
      <c r="BN1297">
        <v>2286.5500000000002</v>
      </c>
      <c r="BR1297">
        <v>1403011</v>
      </c>
      <c r="BS1297">
        <v>1101011</v>
      </c>
      <c r="BT1297">
        <v>1403011</v>
      </c>
      <c r="BU1297">
        <v>1504013</v>
      </c>
      <c r="BV1297">
        <v>1404012</v>
      </c>
      <c r="BW1297">
        <v>1404012</v>
      </c>
      <c r="BX1297" s="10" t="b">
        <f t="shared" si="490"/>
        <v>1</v>
      </c>
      <c r="BY1297" s="10" t="b">
        <f t="shared" si="491"/>
        <v>1</v>
      </c>
      <c r="BZ1297" s="10" t="b">
        <f t="shared" si="492"/>
        <v>1</v>
      </c>
      <c r="CA1297" s="10" t="b">
        <f t="shared" si="493"/>
        <v>1</v>
      </c>
      <c r="CB1297" s="10" t="b">
        <f t="shared" si="494"/>
        <v>1</v>
      </c>
      <c r="CC1297" s="10" t="b">
        <f t="shared" si="495"/>
        <v>1</v>
      </c>
    </row>
    <row r="1298" spans="1:81" ht="14.25" x14ac:dyDescent="0.15">
      <c r="A1298" s="11">
        <v>30117</v>
      </c>
      <c r="B1298">
        <v>30</v>
      </c>
      <c r="C1298" t="str">
        <f t="shared" ca="1" si="479"/>
        <v>1101011,1205011,1404012,1304012,1403013,1206013</v>
      </c>
      <c r="D1298" t="str">
        <f t="shared" si="480"/>
        <v>1,1,1,1,1,1</v>
      </c>
      <c r="E1298" t="str">
        <f t="shared" si="481"/>
        <v>967,967,967,967,967,967</v>
      </c>
      <c r="G1298">
        <f t="shared" ca="1" si="482"/>
        <v>1101011</v>
      </c>
      <c r="H1298">
        <f t="shared" ca="1" si="483"/>
        <v>1205011</v>
      </c>
      <c r="I1298">
        <f t="shared" ca="1" si="484"/>
        <v>1404012</v>
      </c>
      <c r="J1298">
        <f t="shared" ca="1" si="485"/>
        <v>1304012</v>
      </c>
      <c r="K1298">
        <f t="shared" ca="1" si="486"/>
        <v>1403013</v>
      </c>
      <c r="L1298">
        <f t="shared" ca="1" si="487"/>
        <v>1206013</v>
      </c>
      <c r="M1298" s="2">
        <v>1</v>
      </c>
      <c r="N1298" s="7">
        <v>1</v>
      </c>
      <c r="O1298">
        <v>1</v>
      </c>
      <c r="P1298" s="7">
        <v>1</v>
      </c>
      <c r="Q1298">
        <v>1</v>
      </c>
      <c r="R1298" s="7">
        <v>1</v>
      </c>
      <c r="S1298">
        <f t="shared" si="488"/>
        <v>967</v>
      </c>
      <c r="T1298">
        <f t="shared" si="488"/>
        <v>967</v>
      </c>
      <c r="U1298">
        <f t="shared" si="488"/>
        <v>967</v>
      </c>
      <c r="V1298">
        <f t="shared" si="488"/>
        <v>967</v>
      </c>
      <c r="W1298">
        <f t="shared" si="488"/>
        <v>967</v>
      </c>
      <c r="X1298">
        <f t="shared" si="488"/>
        <v>967</v>
      </c>
      <c r="Y1298">
        <v>1</v>
      </c>
      <c r="Z1298">
        <v>1</v>
      </c>
      <c r="AA1298">
        <v>2</v>
      </c>
      <c r="AB1298">
        <v>2</v>
      </c>
      <c r="AC1298">
        <v>3</v>
      </c>
      <c r="AD1298">
        <v>3</v>
      </c>
      <c r="AE1298">
        <f t="shared" ca="1" si="477"/>
        <v>101</v>
      </c>
      <c r="AF1298">
        <f t="shared" ca="1" si="477"/>
        <v>205</v>
      </c>
      <c r="AG1298">
        <f t="shared" ca="1" si="477"/>
        <v>404</v>
      </c>
      <c r="AH1298">
        <f t="shared" ca="1" si="477"/>
        <v>304</v>
      </c>
      <c r="AI1298">
        <f t="shared" ca="1" si="477"/>
        <v>403</v>
      </c>
      <c r="AJ1298">
        <f t="shared" ca="1" si="477"/>
        <v>206</v>
      </c>
      <c r="AM1298">
        <v>1</v>
      </c>
      <c r="AN1298" s="4">
        <v>15</v>
      </c>
      <c r="AO1298">
        <v>6</v>
      </c>
      <c r="AP1298">
        <f t="shared" si="496"/>
        <v>967</v>
      </c>
      <c r="AQ1298">
        <f t="shared" si="497"/>
        <v>86953</v>
      </c>
      <c r="AR1298">
        <f t="shared" si="478"/>
        <v>93050.100656944502</v>
      </c>
      <c r="AT1298">
        <v>227.72</v>
      </c>
      <c r="AU1298" s="1">
        <f t="shared" si="489"/>
        <v>17945.495999999999</v>
      </c>
      <c r="AW1298">
        <v>50</v>
      </c>
      <c r="AX1298" s="2">
        <v>6</v>
      </c>
      <c r="AZ1298">
        <v>225960.95999999999</v>
      </c>
      <c r="BA1298">
        <v>18830.080000000002</v>
      </c>
      <c r="BB1298">
        <v>2286.5500000000002</v>
      </c>
      <c r="BC1298">
        <v>225960.95999999999</v>
      </c>
      <c r="BD1298">
        <v>18830.080000000002</v>
      </c>
      <c r="BE1298">
        <v>2286.5500000000002</v>
      </c>
      <c r="BF1298">
        <v>225960.95999999999</v>
      </c>
      <c r="BG1298">
        <v>18830.080000000002</v>
      </c>
      <c r="BH1298">
        <v>2286.5500000000002</v>
      </c>
      <c r="BI1298">
        <v>225960.95999999999</v>
      </c>
      <c r="BJ1298">
        <v>18830.080000000002</v>
      </c>
      <c r="BK1298">
        <v>2286.5500000000002</v>
      </c>
      <c r="BL1298">
        <v>225960.95999999999</v>
      </c>
      <c r="BM1298">
        <v>18830.080000000002</v>
      </c>
      <c r="BN1298">
        <v>2286.5500000000002</v>
      </c>
      <c r="BR1298">
        <v>1204012</v>
      </c>
      <c r="BS1298">
        <v>1101011</v>
      </c>
      <c r="BT1298">
        <v>1403011</v>
      </c>
      <c r="BU1298">
        <v>1406011</v>
      </c>
      <c r="BV1298">
        <v>1304013</v>
      </c>
      <c r="BW1298">
        <v>1504013</v>
      </c>
      <c r="BX1298" s="10" t="b">
        <f t="shared" si="490"/>
        <v>1</v>
      </c>
      <c r="BY1298" s="10" t="b">
        <f t="shared" si="491"/>
        <v>1</v>
      </c>
      <c r="BZ1298" s="10" t="b">
        <f t="shared" si="492"/>
        <v>1</v>
      </c>
      <c r="CA1298" s="10" t="b">
        <f t="shared" si="493"/>
        <v>1</v>
      </c>
      <c r="CB1298" s="10" t="b">
        <f t="shared" si="494"/>
        <v>1</v>
      </c>
      <c r="CC1298" s="10" t="b">
        <f t="shared" si="495"/>
        <v>1</v>
      </c>
    </row>
    <row r="1299" spans="1:81" ht="14.25" x14ac:dyDescent="0.15">
      <c r="A1299" s="11">
        <v>30118</v>
      </c>
      <c r="B1299">
        <v>30</v>
      </c>
      <c r="C1299" t="str">
        <f t="shared" ca="1" si="479"/>
        <v>1204011,1503011,1204012,1403012,1204013,1304013</v>
      </c>
      <c r="D1299" t="str">
        <f t="shared" si="480"/>
        <v>1,1,1,1,1,1</v>
      </c>
      <c r="E1299" t="str">
        <f t="shared" si="481"/>
        <v>967,967,967,967,967,967</v>
      </c>
      <c r="G1299">
        <f t="shared" ca="1" si="482"/>
        <v>1204011</v>
      </c>
      <c r="H1299">
        <f t="shared" ca="1" si="483"/>
        <v>1503011</v>
      </c>
      <c r="I1299">
        <f t="shared" ca="1" si="484"/>
        <v>1204012</v>
      </c>
      <c r="J1299">
        <f t="shared" ca="1" si="485"/>
        <v>1403012</v>
      </c>
      <c r="K1299">
        <f t="shared" ca="1" si="486"/>
        <v>1204013</v>
      </c>
      <c r="L1299">
        <f t="shared" ca="1" si="487"/>
        <v>1304013</v>
      </c>
      <c r="M1299" s="2">
        <v>1</v>
      </c>
      <c r="N1299" s="7">
        <v>1</v>
      </c>
      <c r="O1299">
        <v>1</v>
      </c>
      <c r="P1299" s="7">
        <v>1</v>
      </c>
      <c r="Q1299">
        <v>1</v>
      </c>
      <c r="R1299" s="7">
        <v>1</v>
      </c>
      <c r="S1299">
        <f t="shared" si="488"/>
        <v>967</v>
      </c>
      <c r="T1299">
        <f t="shared" si="488"/>
        <v>967</v>
      </c>
      <c r="U1299">
        <f t="shared" si="488"/>
        <v>967</v>
      </c>
      <c r="V1299">
        <f t="shared" si="488"/>
        <v>967</v>
      </c>
      <c r="W1299">
        <f t="shared" si="488"/>
        <v>967</v>
      </c>
      <c r="X1299">
        <f t="shared" si="488"/>
        <v>967</v>
      </c>
      <c r="Y1299">
        <v>1</v>
      </c>
      <c r="Z1299">
        <v>1</v>
      </c>
      <c r="AA1299">
        <v>2</v>
      </c>
      <c r="AB1299">
        <v>2</v>
      </c>
      <c r="AC1299">
        <v>3</v>
      </c>
      <c r="AD1299">
        <v>3</v>
      </c>
      <c r="AE1299">
        <f t="shared" ca="1" si="477"/>
        <v>204</v>
      </c>
      <c r="AF1299">
        <f t="shared" ca="1" si="477"/>
        <v>503</v>
      </c>
      <c r="AG1299">
        <f t="shared" ca="1" si="477"/>
        <v>204</v>
      </c>
      <c r="AH1299">
        <f t="shared" ca="1" si="477"/>
        <v>403</v>
      </c>
      <c r="AI1299">
        <f t="shared" ca="1" si="477"/>
        <v>204</v>
      </c>
      <c r="AJ1299">
        <f t="shared" ca="1" si="477"/>
        <v>304</v>
      </c>
      <c r="AM1299">
        <v>2</v>
      </c>
      <c r="AN1299" s="4">
        <v>15</v>
      </c>
      <c r="AO1299">
        <v>6</v>
      </c>
      <c r="AP1299">
        <f t="shared" si="496"/>
        <v>967</v>
      </c>
      <c r="AQ1299">
        <f t="shared" si="497"/>
        <v>86953</v>
      </c>
      <c r="AR1299">
        <f t="shared" si="478"/>
        <v>93053.5850781966</v>
      </c>
      <c r="AT1299">
        <v>227.88</v>
      </c>
      <c r="AU1299" s="1">
        <f t="shared" si="489"/>
        <v>17946.168000000001</v>
      </c>
      <c r="AW1299">
        <v>50</v>
      </c>
      <c r="AX1299" s="2">
        <v>6</v>
      </c>
      <c r="AZ1299">
        <v>225960.95999999999</v>
      </c>
      <c r="BA1299">
        <v>18830.080000000002</v>
      </c>
      <c r="BB1299">
        <v>2286.5500000000002</v>
      </c>
      <c r="BC1299">
        <v>225960.95999999999</v>
      </c>
      <c r="BD1299">
        <v>18830.080000000002</v>
      </c>
      <c r="BE1299">
        <v>2286.5500000000002</v>
      </c>
      <c r="BF1299">
        <v>225960.95999999999</v>
      </c>
      <c r="BG1299">
        <v>18830.080000000002</v>
      </c>
      <c r="BH1299">
        <v>2286.5500000000002</v>
      </c>
      <c r="BI1299">
        <v>225960.95999999999</v>
      </c>
      <c r="BJ1299">
        <v>18830.080000000002</v>
      </c>
      <c r="BK1299">
        <v>2286.5500000000002</v>
      </c>
      <c r="BL1299">
        <v>225960.95999999999</v>
      </c>
      <c r="BM1299">
        <v>18830.080000000002</v>
      </c>
      <c r="BN1299">
        <v>2286.5500000000002</v>
      </c>
      <c r="BR1299">
        <v>1304013</v>
      </c>
      <c r="BS1299">
        <v>1404012</v>
      </c>
      <c r="BT1299">
        <v>1304013</v>
      </c>
      <c r="BU1299">
        <v>1102012</v>
      </c>
      <c r="BV1299">
        <v>1405012</v>
      </c>
      <c r="BW1299">
        <v>1303013</v>
      </c>
      <c r="BX1299" s="10" t="b">
        <f t="shared" si="490"/>
        <v>1</v>
      </c>
      <c r="BY1299" s="10" t="b">
        <f t="shared" si="491"/>
        <v>1</v>
      </c>
      <c r="BZ1299" s="10" t="b">
        <f t="shared" si="492"/>
        <v>1</v>
      </c>
      <c r="CA1299" s="10" t="b">
        <f t="shared" si="493"/>
        <v>1</v>
      </c>
      <c r="CB1299" s="10" t="b">
        <f t="shared" si="494"/>
        <v>1</v>
      </c>
      <c r="CC1299" s="10" t="b">
        <f t="shared" si="495"/>
        <v>1</v>
      </c>
    </row>
    <row r="1300" spans="1:81" ht="14.25" x14ac:dyDescent="0.15">
      <c r="A1300" s="11">
        <v>30119</v>
      </c>
      <c r="B1300">
        <v>30</v>
      </c>
      <c r="C1300" t="str">
        <f t="shared" ca="1" si="479"/>
        <v>1503011,1404011,1406012,1101012,1304013,1403013</v>
      </c>
      <c r="D1300" t="str">
        <f t="shared" si="480"/>
        <v>1,1,1,1,1,1</v>
      </c>
      <c r="E1300" t="str">
        <f t="shared" si="481"/>
        <v>967,967,967,967,967,967</v>
      </c>
      <c r="G1300">
        <f t="shared" ca="1" si="482"/>
        <v>1503011</v>
      </c>
      <c r="H1300">
        <f t="shared" ca="1" si="483"/>
        <v>1404011</v>
      </c>
      <c r="I1300">
        <f t="shared" ca="1" si="484"/>
        <v>1406012</v>
      </c>
      <c r="J1300">
        <f t="shared" ca="1" si="485"/>
        <v>1101012</v>
      </c>
      <c r="K1300">
        <f t="shared" ca="1" si="486"/>
        <v>1304013</v>
      </c>
      <c r="L1300">
        <f t="shared" ca="1" si="487"/>
        <v>1403013</v>
      </c>
      <c r="M1300" s="2">
        <v>1</v>
      </c>
      <c r="N1300" s="7">
        <v>1</v>
      </c>
      <c r="O1300">
        <v>1</v>
      </c>
      <c r="P1300" s="7">
        <v>1</v>
      </c>
      <c r="Q1300">
        <v>1</v>
      </c>
      <c r="R1300" s="7">
        <v>1</v>
      </c>
      <c r="S1300">
        <f t="shared" si="488"/>
        <v>967</v>
      </c>
      <c r="T1300">
        <f t="shared" si="488"/>
        <v>967</v>
      </c>
      <c r="U1300">
        <f t="shared" si="488"/>
        <v>967</v>
      </c>
      <c r="V1300">
        <f t="shared" si="488"/>
        <v>967</v>
      </c>
      <c r="W1300">
        <f t="shared" si="488"/>
        <v>967</v>
      </c>
      <c r="X1300">
        <f t="shared" si="488"/>
        <v>967</v>
      </c>
      <c r="Y1300">
        <v>1</v>
      </c>
      <c r="Z1300">
        <v>1</v>
      </c>
      <c r="AA1300">
        <v>2</v>
      </c>
      <c r="AB1300">
        <v>2</v>
      </c>
      <c r="AC1300">
        <v>3</v>
      </c>
      <c r="AD1300">
        <v>3</v>
      </c>
      <c r="AE1300">
        <f t="shared" ca="1" si="477"/>
        <v>503</v>
      </c>
      <c r="AF1300">
        <f t="shared" ca="1" si="477"/>
        <v>404</v>
      </c>
      <c r="AG1300">
        <f t="shared" ca="1" si="477"/>
        <v>406</v>
      </c>
      <c r="AH1300">
        <f t="shared" ca="1" si="477"/>
        <v>101</v>
      </c>
      <c r="AI1300">
        <f t="shared" ca="1" si="477"/>
        <v>304</v>
      </c>
      <c r="AJ1300">
        <f t="shared" ca="1" si="477"/>
        <v>403</v>
      </c>
      <c r="AM1300">
        <v>3</v>
      </c>
      <c r="AN1300" s="4">
        <v>15</v>
      </c>
      <c r="AO1300">
        <v>6</v>
      </c>
      <c r="AP1300">
        <f t="shared" si="496"/>
        <v>967</v>
      </c>
      <c r="AQ1300">
        <f t="shared" si="497"/>
        <v>86953</v>
      </c>
      <c r="AR1300">
        <f t="shared" si="478"/>
        <v>93057.069499448655</v>
      </c>
      <c r="AT1300">
        <v>228.04</v>
      </c>
      <c r="AU1300" s="1">
        <f t="shared" si="489"/>
        <v>17946.84</v>
      </c>
      <c r="AW1300">
        <v>50</v>
      </c>
      <c r="AX1300" s="2">
        <v>6</v>
      </c>
      <c r="AZ1300">
        <v>225960.95999999999</v>
      </c>
      <c r="BA1300">
        <v>18830.080000000002</v>
      </c>
      <c r="BB1300">
        <v>2286.5500000000002</v>
      </c>
      <c r="BC1300">
        <v>225960.95999999999</v>
      </c>
      <c r="BD1300">
        <v>18830.080000000002</v>
      </c>
      <c r="BE1300">
        <v>2286.5500000000002</v>
      </c>
      <c r="BF1300">
        <v>225960.95999999999</v>
      </c>
      <c r="BG1300">
        <v>18830.080000000002</v>
      </c>
      <c r="BH1300">
        <v>2286.5500000000002</v>
      </c>
      <c r="BI1300">
        <v>225960.95999999999</v>
      </c>
      <c r="BJ1300">
        <v>18830.080000000002</v>
      </c>
      <c r="BK1300">
        <v>2286.5500000000002</v>
      </c>
      <c r="BL1300">
        <v>225960.95999999999</v>
      </c>
      <c r="BM1300">
        <v>18830.080000000002</v>
      </c>
      <c r="BN1300">
        <v>2286.5500000000002</v>
      </c>
      <c r="BR1300">
        <v>1206011</v>
      </c>
      <c r="BS1300">
        <v>1101011</v>
      </c>
      <c r="BT1300">
        <v>1503013</v>
      </c>
      <c r="BU1300">
        <v>1303013</v>
      </c>
      <c r="BV1300">
        <v>1403011</v>
      </c>
      <c r="BW1300">
        <v>1404012</v>
      </c>
      <c r="BX1300" s="10" t="b">
        <f t="shared" si="490"/>
        <v>1</v>
      </c>
      <c r="BY1300" s="10" t="b">
        <f t="shared" si="491"/>
        <v>1</v>
      </c>
      <c r="BZ1300" s="10" t="b">
        <f t="shared" si="492"/>
        <v>1</v>
      </c>
      <c r="CA1300" s="10" t="b">
        <f t="shared" si="493"/>
        <v>1</v>
      </c>
      <c r="CB1300" s="10" t="b">
        <f t="shared" si="494"/>
        <v>1</v>
      </c>
      <c r="CC1300" s="10" t="b">
        <f t="shared" si="495"/>
        <v>1</v>
      </c>
    </row>
    <row r="1301" spans="1:81" ht="14.25" x14ac:dyDescent="0.15">
      <c r="A1301" s="11">
        <v>30120</v>
      </c>
      <c r="B1301">
        <v>30</v>
      </c>
      <c r="C1301" t="str">
        <f t="shared" ca="1" si="479"/>
        <v>1403011,1205011,1205012,1303012,1403013,1405013</v>
      </c>
      <c r="D1301" t="str">
        <f t="shared" si="480"/>
        <v>1,1,1,1,1,1</v>
      </c>
      <c r="E1301" t="str">
        <f t="shared" si="481"/>
        <v>970,970,970,970,970,970</v>
      </c>
      <c r="G1301">
        <f t="shared" ca="1" si="482"/>
        <v>1403011</v>
      </c>
      <c r="H1301">
        <f t="shared" ca="1" si="483"/>
        <v>1205011</v>
      </c>
      <c r="I1301">
        <f t="shared" ca="1" si="484"/>
        <v>1205012</v>
      </c>
      <c r="J1301">
        <f t="shared" ca="1" si="485"/>
        <v>1303012</v>
      </c>
      <c r="K1301">
        <f t="shared" ca="1" si="486"/>
        <v>1403013</v>
      </c>
      <c r="L1301">
        <f t="shared" ca="1" si="487"/>
        <v>1405013</v>
      </c>
      <c r="M1301" s="2">
        <v>1</v>
      </c>
      <c r="N1301" s="7">
        <v>1</v>
      </c>
      <c r="O1301">
        <v>1</v>
      </c>
      <c r="P1301" s="7">
        <v>1</v>
      </c>
      <c r="Q1301">
        <v>1</v>
      </c>
      <c r="R1301" s="7">
        <v>1</v>
      </c>
      <c r="S1301">
        <f t="shared" si="488"/>
        <v>970</v>
      </c>
      <c r="T1301">
        <f t="shared" si="488"/>
        <v>970</v>
      </c>
      <c r="U1301">
        <f t="shared" si="488"/>
        <v>970</v>
      </c>
      <c r="V1301">
        <f t="shared" si="488"/>
        <v>970</v>
      </c>
      <c r="W1301">
        <f t="shared" si="488"/>
        <v>970</v>
      </c>
      <c r="X1301">
        <f t="shared" si="488"/>
        <v>970</v>
      </c>
      <c r="Y1301">
        <v>1</v>
      </c>
      <c r="Z1301">
        <v>1</v>
      </c>
      <c r="AA1301">
        <v>2</v>
      </c>
      <c r="AB1301">
        <v>2</v>
      </c>
      <c r="AC1301">
        <v>3</v>
      </c>
      <c r="AD1301">
        <v>3</v>
      </c>
      <c r="AE1301">
        <f t="shared" ca="1" si="477"/>
        <v>403</v>
      </c>
      <c r="AF1301">
        <f t="shared" ca="1" si="477"/>
        <v>205</v>
      </c>
      <c r="AG1301">
        <f t="shared" ca="1" si="477"/>
        <v>205</v>
      </c>
      <c r="AH1301">
        <f t="shared" ca="1" si="477"/>
        <v>303</v>
      </c>
      <c r="AI1301">
        <f t="shared" ca="1" si="477"/>
        <v>403</v>
      </c>
      <c r="AJ1301">
        <f t="shared" ca="1" si="477"/>
        <v>405</v>
      </c>
      <c r="AM1301">
        <v>1</v>
      </c>
      <c r="AN1301" s="4">
        <v>25</v>
      </c>
      <c r="AO1301">
        <v>6</v>
      </c>
      <c r="AP1301">
        <f t="shared" si="496"/>
        <v>970</v>
      </c>
      <c r="AQ1301">
        <f t="shared" si="497"/>
        <v>87220</v>
      </c>
      <c r="AR1301">
        <f t="shared" si="478"/>
        <v>93345.223086450322</v>
      </c>
      <c r="AT1301">
        <v>228.2</v>
      </c>
      <c r="AU1301" s="1">
        <f t="shared" si="489"/>
        <v>18001.655999999999</v>
      </c>
      <c r="AW1301">
        <v>50</v>
      </c>
      <c r="AX1301" s="2">
        <v>6</v>
      </c>
      <c r="AZ1301">
        <v>226682.88</v>
      </c>
      <c r="BA1301">
        <v>18890.240000000002</v>
      </c>
      <c r="BB1301">
        <v>2293.6</v>
      </c>
      <c r="BC1301">
        <v>226682.88</v>
      </c>
      <c r="BD1301">
        <v>18890.240000000002</v>
      </c>
      <c r="BE1301">
        <v>2293.6</v>
      </c>
      <c r="BF1301">
        <v>226682.88</v>
      </c>
      <c r="BG1301">
        <v>18890.240000000002</v>
      </c>
      <c r="BH1301">
        <v>2293.6</v>
      </c>
      <c r="BI1301">
        <v>226682.88</v>
      </c>
      <c r="BJ1301">
        <v>18890.240000000002</v>
      </c>
      <c r="BK1301">
        <v>2293.6</v>
      </c>
      <c r="BL1301">
        <v>226682.88</v>
      </c>
      <c r="BM1301">
        <v>18890.240000000002</v>
      </c>
      <c r="BN1301">
        <v>2293.6</v>
      </c>
      <c r="BR1301">
        <v>1203011</v>
      </c>
      <c r="BS1301">
        <v>1406011</v>
      </c>
      <c r="BT1301">
        <v>1101012</v>
      </c>
      <c r="BU1301">
        <v>1406011</v>
      </c>
      <c r="BV1301">
        <v>1304013</v>
      </c>
      <c r="BW1301">
        <v>1205012</v>
      </c>
      <c r="BX1301" s="10" t="b">
        <f t="shared" si="490"/>
        <v>1</v>
      </c>
      <c r="BY1301" s="10" t="b">
        <f t="shared" si="491"/>
        <v>1</v>
      </c>
      <c r="BZ1301" s="10" t="b">
        <f t="shared" si="492"/>
        <v>1</v>
      </c>
      <c r="CA1301" s="10" t="b">
        <f t="shared" si="493"/>
        <v>1</v>
      </c>
      <c r="CB1301" s="10" t="b">
        <f t="shared" si="494"/>
        <v>1</v>
      </c>
      <c r="CC1301" s="10" t="b">
        <f t="shared" si="495"/>
        <v>1</v>
      </c>
    </row>
    <row r="1302" spans="1:81" ht="14.25" x14ac:dyDescent="0.15">
      <c r="A1302" s="11">
        <v>30121</v>
      </c>
      <c r="B1302">
        <v>30</v>
      </c>
      <c r="C1302" t="str">
        <f t="shared" ca="1" si="479"/>
        <v>1304011,1205011,1504012,1503012,1102013,1403013</v>
      </c>
      <c r="D1302" t="str">
        <f t="shared" si="480"/>
        <v>1,1,1,1,1,1</v>
      </c>
      <c r="E1302" t="str">
        <f t="shared" si="481"/>
        <v>970,970,970,970,970,970</v>
      </c>
      <c r="G1302">
        <f t="shared" ca="1" si="482"/>
        <v>1304011</v>
      </c>
      <c r="H1302">
        <f t="shared" ca="1" si="483"/>
        <v>1205011</v>
      </c>
      <c r="I1302">
        <f t="shared" ca="1" si="484"/>
        <v>1504012</v>
      </c>
      <c r="J1302">
        <f t="shared" ca="1" si="485"/>
        <v>1503012</v>
      </c>
      <c r="K1302">
        <f t="shared" ca="1" si="486"/>
        <v>1102013</v>
      </c>
      <c r="L1302">
        <f t="shared" ca="1" si="487"/>
        <v>1403013</v>
      </c>
      <c r="M1302" s="2">
        <v>1</v>
      </c>
      <c r="N1302" s="7">
        <v>1</v>
      </c>
      <c r="O1302">
        <v>1</v>
      </c>
      <c r="P1302" s="7">
        <v>1</v>
      </c>
      <c r="Q1302">
        <v>1</v>
      </c>
      <c r="R1302" s="7">
        <v>1</v>
      </c>
      <c r="S1302">
        <f t="shared" si="488"/>
        <v>970</v>
      </c>
      <c r="T1302">
        <f t="shared" si="488"/>
        <v>970</v>
      </c>
      <c r="U1302">
        <f t="shared" si="488"/>
        <v>970</v>
      </c>
      <c r="V1302">
        <f t="shared" si="488"/>
        <v>970</v>
      </c>
      <c r="W1302">
        <f t="shared" si="488"/>
        <v>970</v>
      </c>
      <c r="X1302">
        <f t="shared" si="488"/>
        <v>970</v>
      </c>
      <c r="Y1302">
        <v>1</v>
      </c>
      <c r="Z1302">
        <v>1</v>
      </c>
      <c r="AA1302">
        <v>2</v>
      </c>
      <c r="AB1302">
        <v>2</v>
      </c>
      <c r="AC1302">
        <v>3</v>
      </c>
      <c r="AD1302">
        <v>3</v>
      </c>
      <c r="AE1302">
        <f t="shared" ca="1" si="477"/>
        <v>304</v>
      </c>
      <c r="AF1302">
        <f t="shared" ca="1" si="477"/>
        <v>205</v>
      </c>
      <c r="AG1302">
        <f t="shared" ca="1" si="477"/>
        <v>504</v>
      </c>
      <c r="AH1302">
        <f t="shared" ca="1" si="477"/>
        <v>503</v>
      </c>
      <c r="AI1302">
        <f t="shared" ca="1" si="477"/>
        <v>102</v>
      </c>
      <c r="AJ1302">
        <f t="shared" ca="1" si="477"/>
        <v>403</v>
      </c>
      <c r="AM1302">
        <v>2</v>
      </c>
      <c r="AN1302" s="4">
        <v>15</v>
      </c>
      <c r="AO1302">
        <v>6</v>
      </c>
      <c r="AP1302">
        <f t="shared" si="496"/>
        <v>970</v>
      </c>
      <c r="AQ1302">
        <f t="shared" si="497"/>
        <v>87220</v>
      </c>
      <c r="AR1302">
        <f t="shared" si="478"/>
        <v>93348.707654198675</v>
      </c>
      <c r="AT1302">
        <v>228.36</v>
      </c>
      <c r="AU1302" s="1">
        <f t="shared" si="489"/>
        <v>18002.328000000001</v>
      </c>
      <c r="AW1302">
        <v>50</v>
      </c>
      <c r="AX1302" s="2">
        <v>6</v>
      </c>
      <c r="AZ1302">
        <v>226682.88</v>
      </c>
      <c r="BA1302">
        <v>18890.240000000002</v>
      </c>
      <c r="BB1302">
        <v>2293.6</v>
      </c>
      <c r="BC1302">
        <v>226682.88</v>
      </c>
      <c r="BD1302">
        <v>18890.240000000002</v>
      </c>
      <c r="BE1302">
        <v>2293.6</v>
      </c>
      <c r="BF1302">
        <v>226682.88</v>
      </c>
      <c r="BG1302">
        <v>18890.240000000002</v>
      </c>
      <c r="BH1302">
        <v>2293.6</v>
      </c>
      <c r="BI1302">
        <v>226682.88</v>
      </c>
      <c r="BJ1302">
        <v>18890.240000000002</v>
      </c>
      <c r="BK1302">
        <v>2293.6</v>
      </c>
      <c r="BL1302">
        <v>226682.88</v>
      </c>
      <c r="BM1302">
        <v>18890.240000000002</v>
      </c>
      <c r="BN1302">
        <v>2293.6</v>
      </c>
      <c r="BR1302">
        <v>1101011</v>
      </c>
      <c r="BS1302">
        <v>1406011</v>
      </c>
      <c r="BT1302">
        <v>1504013</v>
      </c>
      <c r="BU1302">
        <v>1206011</v>
      </c>
      <c r="BV1302">
        <v>1403011</v>
      </c>
      <c r="BW1302">
        <v>1204012</v>
      </c>
      <c r="BX1302" s="10" t="b">
        <f t="shared" si="490"/>
        <v>1</v>
      </c>
      <c r="BY1302" s="10" t="b">
        <f t="shared" si="491"/>
        <v>1</v>
      </c>
      <c r="BZ1302" s="10" t="b">
        <f t="shared" si="492"/>
        <v>1</v>
      </c>
      <c r="CA1302" s="10" t="b">
        <f t="shared" si="493"/>
        <v>1</v>
      </c>
      <c r="CB1302" s="10" t="b">
        <f t="shared" si="494"/>
        <v>1</v>
      </c>
      <c r="CC1302" s="10" t="b">
        <f t="shared" si="495"/>
        <v>1</v>
      </c>
    </row>
    <row r="1303" spans="1:81" ht="14.25" x14ac:dyDescent="0.15">
      <c r="A1303" s="11">
        <v>30122</v>
      </c>
      <c r="B1303">
        <v>30</v>
      </c>
      <c r="C1303" t="str">
        <f t="shared" ca="1" si="479"/>
        <v>1503011,1203011,1101012,1304012,1102013,1405013</v>
      </c>
      <c r="D1303" t="str">
        <f t="shared" si="480"/>
        <v>1,1,1,1,1,1</v>
      </c>
      <c r="E1303" t="str">
        <f t="shared" si="481"/>
        <v>970,970,970,970,970,970</v>
      </c>
      <c r="G1303">
        <f t="shared" ca="1" si="482"/>
        <v>1503011</v>
      </c>
      <c r="H1303">
        <f t="shared" ca="1" si="483"/>
        <v>1203011</v>
      </c>
      <c r="I1303">
        <f t="shared" ca="1" si="484"/>
        <v>1101012</v>
      </c>
      <c r="J1303">
        <f t="shared" ca="1" si="485"/>
        <v>1304012</v>
      </c>
      <c r="K1303">
        <f t="shared" ca="1" si="486"/>
        <v>1102013</v>
      </c>
      <c r="L1303">
        <f t="shared" ca="1" si="487"/>
        <v>1405013</v>
      </c>
      <c r="M1303" s="2">
        <v>1</v>
      </c>
      <c r="N1303" s="7">
        <v>1</v>
      </c>
      <c r="O1303">
        <v>1</v>
      </c>
      <c r="P1303" s="7">
        <v>1</v>
      </c>
      <c r="Q1303">
        <v>1</v>
      </c>
      <c r="R1303" s="7">
        <v>1</v>
      </c>
      <c r="S1303">
        <f t="shared" si="488"/>
        <v>970</v>
      </c>
      <c r="T1303">
        <f t="shared" si="488"/>
        <v>970</v>
      </c>
      <c r="U1303">
        <f t="shared" si="488"/>
        <v>970</v>
      </c>
      <c r="V1303">
        <f t="shared" si="488"/>
        <v>970</v>
      </c>
      <c r="W1303">
        <f t="shared" si="488"/>
        <v>970</v>
      </c>
      <c r="X1303">
        <f t="shared" si="488"/>
        <v>970</v>
      </c>
      <c r="Y1303">
        <v>1</v>
      </c>
      <c r="Z1303">
        <v>1</v>
      </c>
      <c r="AA1303">
        <v>2</v>
      </c>
      <c r="AB1303">
        <v>2</v>
      </c>
      <c r="AC1303">
        <v>3</v>
      </c>
      <c r="AD1303">
        <v>3</v>
      </c>
      <c r="AE1303">
        <f t="shared" ca="1" si="477"/>
        <v>503</v>
      </c>
      <c r="AF1303">
        <f t="shared" ca="1" si="477"/>
        <v>203</v>
      </c>
      <c r="AG1303">
        <f t="shared" ca="1" si="477"/>
        <v>101</v>
      </c>
      <c r="AH1303">
        <f t="shared" ca="1" si="477"/>
        <v>304</v>
      </c>
      <c r="AI1303">
        <f t="shared" ca="1" si="477"/>
        <v>102</v>
      </c>
      <c r="AJ1303">
        <f t="shared" ca="1" si="477"/>
        <v>405</v>
      </c>
      <c r="AM1303">
        <v>3</v>
      </c>
      <c r="AN1303" s="4">
        <v>15</v>
      </c>
      <c r="AO1303">
        <v>6</v>
      </c>
      <c r="AP1303">
        <f t="shared" si="496"/>
        <v>970</v>
      </c>
      <c r="AQ1303">
        <f t="shared" si="497"/>
        <v>87220</v>
      </c>
      <c r="AR1303">
        <f t="shared" si="478"/>
        <v>93352.192221947</v>
      </c>
      <c r="AT1303">
        <v>228.52</v>
      </c>
      <c r="AU1303" s="1">
        <f t="shared" si="489"/>
        <v>18003</v>
      </c>
      <c r="AW1303">
        <v>50</v>
      </c>
      <c r="AX1303" s="2">
        <v>6</v>
      </c>
      <c r="AZ1303">
        <v>226682.88</v>
      </c>
      <c r="BA1303">
        <v>18890.240000000002</v>
      </c>
      <c r="BB1303">
        <v>2293.6</v>
      </c>
      <c r="BC1303">
        <v>226682.88</v>
      </c>
      <c r="BD1303">
        <v>18890.240000000002</v>
      </c>
      <c r="BE1303">
        <v>2293.6</v>
      </c>
      <c r="BF1303">
        <v>226682.88</v>
      </c>
      <c r="BG1303">
        <v>18890.240000000002</v>
      </c>
      <c r="BH1303">
        <v>2293.6</v>
      </c>
      <c r="BI1303">
        <v>226682.88</v>
      </c>
      <c r="BJ1303">
        <v>18890.240000000002</v>
      </c>
      <c r="BK1303">
        <v>2293.6</v>
      </c>
      <c r="BL1303">
        <v>226682.88</v>
      </c>
      <c r="BM1303">
        <v>18890.240000000002</v>
      </c>
      <c r="BN1303">
        <v>2293.6</v>
      </c>
      <c r="BR1303">
        <v>1303013</v>
      </c>
      <c r="BS1303">
        <v>1203011</v>
      </c>
      <c r="BT1303">
        <v>1204012</v>
      </c>
      <c r="BU1303">
        <v>1404012</v>
      </c>
      <c r="BV1303">
        <v>1405012</v>
      </c>
      <c r="BW1303">
        <v>1203011</v>
      </c>
      <c r="BX1303" s="10" t="b">
        <f t="shared" si="490"/>
        <v>1</v>
      </c>
      <c r="BY1303" s="10" t="b">
        <f t="shared" si="491"/>
        <v>1</v>
      </c>
      <c r="BZ1303" s="10" t="b">
        <f t="shared" si="492"/>
        <v>1</v>
      </c>
      <c r="CA1303" s="10" t="b">
        <f t="shared" si="493"/>
        <v>1</v>
      </c>
      <c r="CB1303" s="10" t="b">
        <f t="shared" si="494"/>
        <v>1</v>
      </c>
      <c r="CC1303" s="10" t="b">
        <f t="shared" si="495"/>
        <v>1</v>
      </c>
    </row>
    <row r="1304" spans="1:81" ht="14.25" x14ac:dyDescent="0.15">
      <c r="A1304" s="11">
        <v>30123</v>
      </c>
      <c r="B1304">
        <v>30</v>
      </c>
      <c r="C1304" t="str">
        <f t="shared" ca="1" si="479"/>
        <v>1203011,1304011,1205012,1204012,1304013,1404013</v>
      </c>
      <c r="D1304" t="str">
        <f t="shared" si="480"/>
        <v>1,1,1,1,1,1</v>
      </c>
      <c r="E1304" t="str">
        <f t="shared" si="481"/>
        <v>970,970,970,970,970,970</v>
      </c>
      <c r="G1304">
        <f t="shared" ca="1" si="482"/>
        <v>1203011</v>
      </c>
      <c r="H1304">
        <f t="shared" ca="1" si="483"/>
        <v>1304011</v>
      </c>
      <c r="I1304">
        <f t="shared" ca="1" si="484"/>
        <v>1205012</v>
      </c>
      <c r="J1304">
        <f t="shared" ca="1" si="485"/>
        <v>1204012</v>
      </c>
      <c r="K1304">
        <f t="shared" ca="1" si="486"/>
        <v>1304013</v>
      </c>
      <c r="L1304">
        <f t="shared" ca="1" si="487"/>
        <v>1404013</v>
      </c>
      <c r="M1304" s="2">
        <v>1</v>
      </c>
      <c r="N1304" s="7">
        <v>1</v>
      </c>
      <c r="O1304">
        <v>1</v>
      </c>
      <c r="P1304" s="7">
        <v>1</v>
      </c>
      <c r="Q1304">
        <v>1</v>
      </c>
      <c r="R1304" s="7">
        <v>1</v>
      </c>
      <c r="S1304">
        <f t="shared" si="488"/>
        <v>970</v>
      </c>
      <c r="T1304">
        <f t="shared" si="488"/>
        <v>970</v>
      </c>
      <c r="U1304">
        <f t="shared" si="488"/>
        <v>970</v>
      </c>
      <c r="V1304">
        <f t="shared" si="488"/>
        <v>970</v>
      </c>
      <c r="W1304">
        <f t="shared" si="488"/>
        <v>970</v>
      </c>
      <c r="X1304">
        <f t="shared" si="488"/>
        <v>970</v>
      </c>
      <c r="Y1304">
        <v>1</v>
      </c>
      <c r="Z1304">
        <v>1</v>
      </c>
      <c r="AA1304">
        <v>2</v>
      </c>
      <c r="AB1304">
        <v>2</v>
      </c>
      <c r="AC1304">
        <v>3</v>
      </c>
      <c r="AD1304">
        <v>3</v>
      </c>
      <c r="AE1304">
        <f t="shared" ca="1" si="477"/>
        <v>203</v>
      </c>
      <c r="AF1304">
        <f t="shared" ca="1" si="477"/>
        <v>304</v>
      </c>
      <c r="AG1304">
        <f t="shared" ca="1" si="477"/>
        <v>205</v>
      </c>
      <c r="AH1304">
        <f t="shared" ca="1" si="477"/>
        <v>204</v>
      </c>
      <c r="AI1304">
        <f t="shared" ca="1" si="477"/>
        <v>304</v>
      </c>
      <c r="AJ1304">
        <f t="shared" ca="1" si="477"/>
        <v>404</v>
      </c>
      <c r="AM1304">
        <v>1</v>
      </c>
      <c r="AN1304" s="4">
        <v>15</v>
      </c>
      <c r="AO1304">
        <v>6</v>
      </c>
      <c r="AP1304">
        <f t="shared" si="496"/>
        <v>970</v>
      </c>
      <c r="AQ1304">
        <f t="shared" si="497"/>
        <v>87220</v>
      </c>
      <c r="AR1304">
        <f t="shared" si="478"/>
        <v>93355.676789695324</v>
      </c>
      <c r="AT1304">
        <v>228.68</v>
      </c>
      <c r="AU1304" s="1">
        <f t="shared" si="489"/>
        <v>18003.671999999999</v>
      </c>
      <c r="AW1304">
        <v>50</v>
      </c>
      <c r="AX1304" s="2">
        <v>6</v>
      </c>
      <c r="AZ1304">
        <v>226682.88</v>
      </c>
      <c r="BA1304">
        <v>18890.240000000002</v>
      </c>
      <c r="BB1304">
        <v>2293.6</v>
      </c>
      <c r="BC1304">
        <v>226682.88</v>
      </c>
      <c r="BD1304">
        <v>18890.240000000002</v>
      </c>
      <c r="BE1304">
        <v>2293.6</v>
      </c>
      <c r="BF1304">
        <v>226682.88</v>
      </c>
      <c r="BG1304">
        <v>18890.240000000002</v>
      </c>
      <c r="BH1304">
        <v>2293.6</v>
      </c>
      <c r="BI1304">
        <v>226682.88</v>
      </c>
      <c r="BJ1304">
        <v>18890.240000000002</v>
      </c>
      <c r="BK1304">
        <v>2293.6</v>
      </c>
      <c r="BL1304">
        <v>226682.88</v>
      </c>
      <c r="BM1304">
        <v>18890.240000000002</v>
      </c>
      <c r="BN1304">
        <v>2293.6</v>
      </c>
      <c r="BR1304">
        <v>1101011</v>
      </c>
      <c r="BS1304">
        <v>1404012</v>
      </c>
      <c r="BT1304">
        <v>1504013</v>
      </c>
      <c r="BU1304">
        <v>1504013</v>
      </c>
      <c r="BV1304">
        <v>1206011</v>
      </c>
      <c r="BW1304">
        <v>1404012</v>
      </c>
      <c r="BX1304" s="10" t="b">
        <f t="shared" si="490"/>
        <v>1</v>
      </c>
      <c r="BY1304" s="10" t="b">
        <f t="shared" si="491"/>
        <v>1</v>
      </c>
      <c r="BZ1304" s="10" t="b">
        <f t="shared" si="492"/>
        <v>1</v>
      </c>
      <c r="CA1304" s="10" t="b">
        <f t="shared" si="493"/>
        <v>1</v>
      </c>
      <c r="CB1304" s="10" t="b">
        <f t="shared" si="494"/>
        <v>1</v>
      </c>
      <c r="CC1304" s="10" t="b">
        <f t="shared" si="495"/>
        <v>1</v>
      </c>
    </row>
    <row r="1305" spans="1:81" ht="14.25" x14ac:dyDescent="0.15">
      <c r="A1305" s="11">
        <v>30124</v>
      </c>
      <c r="B1305">
        <v>30</v>
      </c>
      <c r="C1305" t="str">
        <f t="shared" ca="1" si="479"/>
        <v>1303011,1504011,1203012,1403012,1205013,1102013</v>
      </c>
      <c r="D1305" t="str">
        <f t="shared" si="480"/>
        <v>1,1,1,1,1,1</v>
      </c>
      <c r="E1305" t="str">
        <f t="shared" si="481"/>
        <v>970,970,970,970,970,970</v>
      </c>
      <c r="G1305">
        <f t="shared" ca="1" si="482"/>
        <v>1303011</v>
      </c>
      <c r="H1305">
        <f t="shared" ca="1" si="483"/>
        <v>1504011</v>
      </c>
      <c r="I1305">
        <f t="shared" ca="1" si="484"/>
        <v>1203012</v>
      </c>
      <c r="J1305">
        <f t="shared" ca="1" si="485"/>
        <v>1403012</v>
      </c>
      <c r="K1305">
        <f t="shared" ca="1" si="486"/>
        <v>1205013</v>
      </c>
      <c r="L1305">
        <f t="shared" ca="1" si="487"/>
        <v>1102013</v>
      </c>
      <c r="M1305" s="2">
        <v>1</v>
      </c>
      <c r="N1305" s="7">
        <v>1</v>
      </c>
      <c r="O1305">
        <v>1</v>
      </c>
      <c r="P1305" s="7">
        <v>1</v>
      </c>
      <c r="Q1305">
        <v>1</v>
      </c>
      <c r="R1305" s="7">
        <v>1</v>
      </c>
      <c r="S1305">
        <f t="shared" si="488"/>
        <v>970</v>
      </c>
      <c r="T1305">
        <f t="shared" si="488"/>
        <v>970</v>
      </c>
      <c r="U1305">
        <f t="shared" si="488"/>
        <v>970</v>
      </c>
      <c r="V1305">
        <f t="shared" si="488"/>
        <v>970</v>
      </c>
      <c r="W1305">
        <f t="shared" si="488"/>
        <v>970</v>
      </c>
      <c r="X1305">
        <f t="shared" si="488"/>
        <v>970</v>
      </c>
      <c r="Y1305">
        <v>1</v>
      </c>
      <c r="Z1305">
        <v>1</v>
      </c>
      <c r="AA1305">
        <v>2</v>
      </c>
      <c r="AB1305">
        <v>2</v>
      </c>
      <c r="AC1305">
        <v>3</v>
      </c>
      <c r="AD1305">
        <v>3</v>
      </c>
      <c r="AE1305">
        <f t="shared" ca="1" si="477"/>
        <v>303</v>
      </c>
      <c r="AF1305">
        <f t="shared" ca="1" si="477"/>
        <v>504</v>
      </c>
      <c r="AG1305">
        <f t="shared" ca="1" si="477"/>
        <v>203</v>
      </c>
      <c r="AH1305">
        <f t="shared" ca="1" si="477"/>
        <v>403</v>
      </c>
      <c r="AI1305">
        <f t="shared" ca="1" si="477"/>
        <v>205</v>
      </c>
      <c r="AJ1305">
        <f t="shared" ca="1" si="477"/>
        <v>102</v>
      </c>
      <c r="AM1305">
        <v>2</v>
      </c>
      <c r="AN1305" s="4">
        <v>15</v>
      </c>
      <c r="AO1305">
        <v>6</v>
      </c>
      <c r="AP1305">
        <f t="shared" si="496"/>
        <v>970</v>
      </c>
      <c r="AQ1305">
        <f t="shared" si="497"/>
        <v>87220</v>
      </c>
      <c r="AR1305">
        <f t="shared" si="478"/>
        <v>93359.161357443649</v>
      </c>
      <c r="AT1305">
        <v>228.84</v>
      </c>
      <c r="AU1305" s="1">
        <f t="shared" si="489"/>
        <v>18004.344000000001</v>
      </c>
      <c r="AW1305">
        <v>50</v>
      </c>
      <c r="AX1305" s="2">
        <v>6</v>
      </c>
      <c r="AZ1305">
        <v>226682.88</v>
      </c>
      <c r="BA1305">
        <v>18890.240000000002</v>
      </c>
      <c r="BB1305">
        <v>2293.6</v>
      </c>
      <c r="BC1305">
        <v>226682.88</v>
      </c>
      <c r="BD1305">
        <v>18890.240000000002</v>
      </c>
      <c r="BE1305">
        <v>2293.6</v>
      </c>
      <c r="BF1305">
        <v>226682.88</v>
      </c>
      <c r="BG1305">
        <v>18890.240000000002</v>
      </c>
      <c r="BH1305">
        <v>2293.6</v>
      </c>
      <c r="BI1305">
        <v>226682.88</v>
      </c>
      <c r="BJ1305">
        <v>18890.240000000002</v>
      </c>
      <c r="BK1305">
        <v>2293.6</v>
      </c>
      <c r="BL1305">
        <v>226682.88</v>
      </c>
      <c r="BM1305">
        <v>18890.240000000002</v>
      </c>
      <c r="BN1305">
        <v>2293.6</v>
      </c>
      <c r="BR1305">
        <v>1203011</v>
      </c>
      <c r="BS1305">
        <v>1503013</v>
      </c>
      <c r="BT1305">
        <v>1405012</v>
      </c>
      <c r="BU1305">
        <v>1206011</v>
      </c>
      <c r="BV1305">
        <v>1206011</v>
      </c>
      <c r="BW1305">
        <v>1101013</v>
      </c>
      <c r="BX1305" s="10" t="b">
        <f t="shared" si="490"/>
        <v>1</v>
      </c>
      <c r="BY1305" s="10" t="b">
        <f t="shared" si="491"/>
        <v>1</v>
      </c>
      <c r="BZ1305" s="10" t="b">
        <f t="shared" si="492"/>
        <v>1</v>
      </c>
      <c r="CA1305" s="10" t="b">
        <f t="shared" si="493"/>
        <v>1</v>
      </c>
      <c r="CB1305" s="10" t="b">
        <f t="shared" si="494"/>
        <v>1</v>
      </c>
      <c r="CC1305" s="10" t="b">
        <f t="shared" si="495"/>
        <v>1</v>
      </c>
    </row>
    <row r="1306" spans="1:81" ht="14.25" x14ac:dyDescent="0.15">
      <c r="A1306" s="11">
        <v>30125</v>
      </c>
      <c r="B1306">
        <v>30</v>
      </c>
      <c r="C1306" t="str">
        <f t="shared" ca="1" si="479"/>
        <v>1406011,1503011,1403012,1304012,1303013,1303013</v>
      </c>
      <c r="D1306" t="str">
        <f t="shared" si="480"/>
        <v>1,1,1,1,1,1</v>
      </c>
      <c r="E1306" t="str">
        <f t="shared" si="481"/>
        <v>973,973,973,973,973,973</v>
      </c>
      <c r="G1306">
        <f t="shared" ca="1" si="482"/>
        <v>1406011</v>
      </c>
      <c r="H1306">
        <f t="shared" ca="1" si="483"/>
        <v>1503011</v>
      </c>
      <c r="I1306">
        <f t="shared" ca="1" si="484"/>
        <v>1403012</v>
      </c>
      <c r="J1306">
        <f t="shared" ca="1" si="485"/>
        <v>1304012</v>
      </c>
      <c r="K1306">
        <f t="shared" ca="1" si="486"/>
        <v>1303013</v>
      </c>
      <c r="L1306">
        <f t="shared" ca="1" si="487"/>
        <v>1303013</v>
      </c>
      <c r="M1306" s="2">
        <v>1</v>
      </c>
      <c r="N1306" s="7">
        <v>1</v>
      </c>
      <c r="O1306">
        <v>1</v>
      </c>
      <c r="P1306" s="7">
        <v>1</v>
      </c>
      <c r="Q1306">
        <v>1</v>
      </c>
      <c r="R1306" s="7">
        <v>1</v>
      </c>
      <c r="S1306">
        <f t="shared" si="488"/>
        <v>973</v>
      </c>
      <c r="T1306">
        <f t="shared" si="488"/>
        <v>973</v>
      </c>
      <c r="U1306">
        <f t="shared" si="488"/>
        <v>973</v>
      </c>
      <c r="V1306">
        <f t="shared" si="488"/>
        <v>973</v>
      </c>
      <c r="W1306">
        <f t="shared" si="488"/>
        <v>973</v>
      </c>
      <c r="X1306">
        <f t="shared" si="488"/>
        <v>973</v>
      </c>
      <c r="Y1306">
        <v>1</v>
      </c>
      <c r="Z1306">
        <v>1</v>
      </c>
      <c r="AA1306">
        <v>2</v>
      </c>
      <c r="AB1306">
        <v>2</v>
      </c>
      <c r="AC1306">
        <v>3</v>
      </c>
      <c r="AD1306">
        <v>3</v>
      </c>
      <c r="AE1306">
        <f t="shared" ca="1" si="477"/>
        <v>406</v>
      </c>
      <c r="AF1306">
        <f t="shared" ca="1" si="477"/>
        <v>503</v>
      </c>
      <c r="AG1306">
        <f t="shared" ca="1" si="477"/>
        <v>403</v>
      </c>
      <c r="AH1306">
        <f t="shared" ca="1" si="477"/>
        <v>304</v>
      </c>
      <c r="AI1306">
        <f t="shared" ca="1" si="477"/>
        <v>303</v>
      </c>
      <c r="AJ1306">
        <f t="shared" ca="1" si="477"/>
        <v>303</v>
      </c>
      <c r="AM1306">
        <v>3</v>
      </c>
      <c r="AN1306" s="4">
        <v>25</v>
      </c>
      <c r="AO1306">
        <v>6</v>
      </c>
      <c r="AP1306">
        <f t="shared" si="496"/>
        <v>973</v>
      </c>
      <c r="AQ1306">
        <f t="shared" si="497"/>
        <v>87487</v>
      </c>
      <c r="AR1306">
        <f t="shared" si="478"/>
        <v>93647.31476194151</v>
      </c>
      <c r="AT1306">
        <v>229</v>
      </c>
      <c r="AU1306" s="1">
        <f t="shared" si="489"/>
        <v>18059.16</v>
      </c>
      <c r="AW1306">
        <v>50</v>
      </c>
      <c r="AX1306" s="2">
        <v>6</v>
      </c>
      <c r="AZ1306">
        <v>227404.79999999999</v>
      </c>
      <c r="BA1306">
        <v>18950.400000000001</v>
      </c>
      <c r="BB1306">
        <v>2300.65</v>
      </c>
      <c r="BC1306">
        <v>227404.79999999999</v>
      </c>
      <c r="BD1306">
        <v>18950.400000000001</v>
      </c>
      <c r="BE1306">
        <v>2300.65</v>
      </c>
      <c r="BF1306">
        <v>227404.79999999999</v>
      </c>
      <c r="BG1306">
        <v>18950.400000000001</v>
      </c>
      <c r="BH1306">
        <v>2300.65</v>
      </c>
      <c r="BI1306">
        <v>227404.79999999999</v>
      </c>
      <c r="BJ1306">
        <v>18950.400000000001</v>
      </c>
      <c r="BK1306">
        <v>2300.65</v>
      </c>
      <c r="BL1306">
        <v>227404.79999999999</v>
      </c>
      <c r="BM1306">
        <v>18950.400000000001</v>
      </c>
      <c r="BN1306">
        <v>2300.65</v>
      </c>
      <c r="BR1306">
        <v>1503013</v>
      </c>
      <c r="BS1306">
        <v>1101011</v>
      </c>
      <c r="BT1306">
        <v>1304013</v>
      </c>
      <c r="BU1306">
        <v>1303013</v>
      </c>
      <c r="BV1306">
        <v>1405012</v>
      </c>
      <c r="BW1306">
        <v>1404012</v>
      </c>
      <c r="BX1306" s="10" t="b">
        <f t="shared" si="490"/>
        <v>1</v>
      </c>
      <c r="BY1306" s="10" t="b">
        <f t="shared" si="491"/>
        <v>1</v>
      </c>
      <c r="BZ1306" s="10" t="b">
        <f t="shared" si="492"/>
        <v>1</v>
      </c>
      <c r="CA1306" s="10" t="b">
        <f t="shared" si="493"/>
        <v>1</v>
      </c>
      <c r="CB1306" s="10" t="b">
        <f t="shared" si="494"/>
        <v>1</v>
      </c>
      <c r="CC1306" s="10" t="b">
        <f t="shared" si="495"/>
        <v>1</v>
      </c>
    </row>
    <row r="1307" spans="1:81" ht="14.25" x14ac:dyDescent="0.15">
      <c r="A1307" s="11">
        <v>30126</v>
      </c>
      <c r="B1307">
        <v>30</v>
      </c>
      <c r="C1307" t="str">
        <f t="shared" ca="1" si="479"/>
        <v>1303011,1204011,1205012,1403012,1406013,1304013</v>
      </c>
      <c r="D1307" t="str">
        <f t="shared" si="480"/>
        <v>1,1,1,1,1,1</v>
      </c>
      <c r="E1307" t="str">
        <f t="shared" si="481"/>
        <v>973,973,973,973,973,973</v>
      </c>
      <c r="G1307">
        <f t="shared" ca="1" si="482"/>
        <v>1303011</v>
      </c>
      <c r="H1307">
        <f t="shared" ca="1" si="483"/>
        <v>1204011</v>
      </c>
      <c r="I1307">
        <f t="shared" ca="1" si="484"/>
        <v>1205012</v>
      </c>
      <c r="J1307">
        <f t="shared" ca="1" si="485"/>
        <v>1403012</v>
      </c>
      <c r="K1307">
        <f t="shared" ca="1" si="486"/>
        <v>1406013</v>
      </c>
      <c r="L1307">
        <f t="shared" ca="1" si="487"/>
        <v>1304013</v>
      </c>
      <c r="M1307" s="2">
        <v>1</v>
      </c>
      <c r="N1307" s="7">
        <v>1</v>
      </c>
      <c r="O1307">
        <v>1</v>
      </c>
      <c r="P1307" s="7">
        <v>1</v>
      </c>
      <c r="Q1307">
        <v>1</v>
      </c>
      <c r="R1307" s="7">
        <v>1</v>
      </c>
      <c r="S1307">
        <f t="shared" si="488"/>
        <v>973</v>
      </c>
      <c r="T1307">
        <f t="shared" si="488"/>
        <v>973</v>
      </c>
      <c r="U1307">
        <f t="shared" si="488"/>
        <v>973</v>
      </c>
      <c r="V1307">
        <f t="shared" si="488"/>
        <v>973</v>
      </c>
      <c r="W1307">
        <f t="shared" si="488"/>
        <v>973</v>
      </c>
      <c r="X1307">
        <f t="shared" si="488"/>
        <v>973</v>
      </c>
      <c r="Y1307">
        <v>1</v>
      </c>
      <c r="Z1307">
        <v>1</v>
      </c>
      <c r="AA1307">
        <v>2</v>
      </c>
      <c r="AB1307">
        <v>2</v>
      </c>
      <c r="AC1307">
        <v>3</v>
      </c>
      <c r="AD1307">
        <v>3</v>
      </c>
      <c r="AE1307">
        <f t="shared" ca="1" si="477"/>
        <v>303</v>
      </c>
      <c r="AF1307">
        <f t="shared" ca="1" si="477"/>
        <v>204</v>
      </c>
      <c r="AG1307">
        <f t="shared" ca="1" si="477"/>
        <v>205</v>
      </c>
      <c r="AH1307">
        <f t="shared" ca="1" si="477"/>
        <v>403</v>
      </c>
      <c r="AI1307">
        <f t="shared" ca="1" si="477"/>
        <v>406</v>
      </c>
      <c r="AJ1307">
        <f t="shared" ca="1" si="477"/>
        <v>304</v>
      </c>
      <c r="AM1307">
        <v>1</v>
      </c>
      <c r="AN1307" s="4">
        <v>15</v>
      </c>
      <c r="AO1307">
        <v>6</v>
      </c>
      <c r="AP1307">
        <f t="shared" si="496"/>
        <v>973</v>
      </c>
      <c r="AQ1307">
        <f t="shared" si="497"/>
        <v>87487</v>
      </c>
      <c r="AR1307">
        <f t="shared" si="478"/>
        <v>93650.79947526817</v>
      </c>
      <c r="AT1307">
        <v>229.16</v>
      </c>
      <c r="AU1307" s="1">
        <f t="shared" si="489"/>
        <v>18059.832000000002</v>
      </c>
      <c r="AW1307">
        <v>50</v>
      </c>
      <c r="AX1307" s="2">
        <v>6</v>
      </c>
      <c r="AZ1307">
        <v>227404.79999999999</v>
      </c>
      <c r="BA1307">
        <v>18950.400000000001</v>
      </c>
      <c r="BB1307">
        <v>2300.65</v>
      </c>
      <c r="BC1307">
        <v>227404.79999999999</v>
      </c>
      <c r="BD1307">
        <v>18950.400000000001</v>
      </c>
      <c r="BE1307">
        <v>2300.65</v>
      </c>
      <c r="BF1307">
        <v>227404.79999999999</v>
      </c>
      <c r="BG1307">
        <v>18950.400000000001</v>
      </c>
      <c r="BH1307">
        <v>2300.65</v>
      </c>
      <c r="BI1307">
        <v>227404.79999999999</v>
      </c>
      <c r="BJ1307">
        <v>18950.400000000001</v>
      </c>
      <c r="BK1307">
        <v>2300.65</v>
      </c>
      <c r="BL1307">
        <v>227404.79999999999</v>
      </c>
      <c r="BM1307">
        <v>18950.400000000001</v>
      </c>
      <c r="BN1307">
        <v>2300.65</v>
      </c>
      <c r="BR1307">
        <v>1404012</v>
      </c>
      <c r="BS1307">
        <v>1203011</v>
      </c>
      <c r="BT1307">
        <v>1404012</v>
      </c>
      <c r="BU1307">
        <v>1404012</v>
      </c>
      <c r="BV1307">
        <v>1203011</v>
      </c>
      <c r="BW1307">
        <v>1206011</v>
      </c>
      <c r="BX1307" s="10" t="b">
        <f t="shared" si="490"/>
        <v>1</v>
      </c>
      <c r="BY1307" s="10" t="b">
        <f t="shared" si="491"/>
        <v>1</v>
      </c>
      <c r="BZ1307" s="10" t="b">
        <f t="shared" si="492"/>
        <v>1</v>
      </c>
      <c r="CA1307" s="10" t="b">
        <f t="shared" si="493"/>
        <v>1</v>
      </c>
      <c r="CB1307" s="10" t="b">
        <f t="shared" si="494"/>
        <v>1</v>
      </c>
      <c r="CC1307" s="10" t="b">
        <f t="shared" si="495"/>
        <v>1</v>
      </c>
    </row>
    <row r="1308" spans="1:81" ht="14.25" x14ac:dyDescent="0.15">
      <c r="A1308" s="11">
        <v>30127</v>
      </c>
      <c r="B1308">
        <v>30</v>
      </c>
      <c r="C1308" t="str">
        <f t="shared" ca="1" si="479"/>
        <v>1203011,1203011,1303012,1101012,1206013,1504013</v>
      </c>
      <c r="D1308" t="str">
        <f t="shared" si="480"/>
        <v>1,1,1,1,1,1</v>
      </c>
      <c r="E1308" t="str">
        <f t="shared" si="481"/>
        <v>973,973,973,973,973,973</v>
      </c>
      <c r="G1308">
        <f t="shared" ca="1" si="482"/>
        <v>1203011</v>
      </c>
      <c r="H1308">
        <f t="shared" ca="1" si="483"/>
        <v>1203011</v>
      </c>
      <c r="I1308">
        <f t="shared" ca="1" si="484"/>
        <v>1303012</v>
      </c>
      <c r="J1308">
        <f t="shared" ca="1" si="485"/>
        <v>1101012</v>
      </c>
      <c r="K1308">
        <f t="shared" ca="1" si="486"/>
        <v>1206013</v>
      </c>
      <c r="L1308">
        <f t="shared" ca="1" si="487"/>
        <v>1504013</v>
      </c>
      <c r="M1308" s="2">
        <v>1</v>
      </c>
      <c r="N1308" s="7">
        <v>1</v>
      </c>
      <c r="O1308">
        <v>1</v>
      </c>
      <c r="P1308" s="7">
        <v>1</v>
      </c>
      <c r="Q1308">
        <v>1</v>
      </c>
      <c r="R1308" s="7">
        <v>1</v>
      </c>
      <c r="S1308">
        <f t="shared" si="488"/>
        <v>973</v>
      </c>
      <c r="T1308">
        <f t="shared" si="488"/>
        <v>973</v>
      </c>
      <c r="U1308">
        <f t="shared" si="488"/>
        <v>973</v>
      </c>
      <c r="V1308">
        <f t="shared" si="488"/>
        <v>973</v>
      </c>
      <c r="W1308">
        <f t="shared" si="488"/>
        <v>973</v>
      </c>
      <c r="X1308">
        <f t="shared" si="488"/>
        <v>973</v>
      </c>
      <c r="Y1308">
        <v>1</v>
      </c>
      <c r="Z1308">
        <v>1</v>
      </c>
      <c r="AA1308">
        <v>2</v>
      </c>
      <c r="AB1308">
        <v>2</v>
      </c>
      <c r="AC1308">
        <v>3</v>
      </c>
      <c r="AD1308">
        <v>3</v>
      </c>
      <c r="AE1308">
        <f t="shared" ca="1" si="477"/>
        <v>203</v>
      </c>
      <c r="AF1308">
        <f t="shared" ca="1" si="477"/>
        <v>203</v>
      </c>
      <c r="AG1308">
        <f t="shared" ca="1" si="477"/>
        <v>303</v>
      </c>
      <c r="AH1308">
        <f t="shared" ca="1" si="477"/>
        <v>101</v>
      </c>
      <c r="AI1308">
        <f t="shared" ca="1" si="477"/>
        <v>206</v>
      </c>
      <c r="AJ1308">
        <f t="shared" ca="1" si="477"/>
        <v>504</v>
      </c>
      <c r="AM1308">
        <v>2</v>
      </c>
      <c r="AN1308" s="4">
        <v>15</v>
      </c>
      <c r="AO1308">
        <v>6</v>
      </c>
      <c r="AP1308">
        <f t="shared" si="496"/>
        <v>973</v>
      </c>
      <c r="AQ1308">
        <f t="shared" si="497"/>
        <v>87487</v>
      </c>
      <c r="AR1308">
        <f t="shared" si="478"/>
        <v>93654.2841885948</v>
      </c>
      <c r="AT1308">
        <v>229.32</v>
      </c>
      <c r="AU1308" s="1">
        <f t="shared" si="489"/>
        <v>18060.504000000001</v>
      </c>
      <c r="AW1308">
        <v>50</v>
      </c>
      <c r="AX1308" s="2">
        <v>6</v>
      </c>
      <c r="AZ1308">
        <v>227404.79999999999</v>
      </c>
      <c r="BA1308">
        <v>18950.400000000001</v>
      </c>
      <c r="BB1308">
        <v>2300.65</v>
      </c>
      <c r="BC1308">
        <v>227404.79999999999</v>
      </c>
      <c r="BD1308">
        <v>18950.400000000001</v>
      </c>
      <c r="BE1308">
        <v>2300.65</v>
      </c>
      <c r="BF1308">
        <v>227404.79999999999</v>
      </c>
      <c r="BG1308">
        <v>18950.400000000001</v>
      </c>
      <c r="BH1308">
        <v>2300.65</v>
      </c>
      <c r="BI1308">
        <v>227404.79999999999</v>
      </c>
      <c r="BJ1308">
        <v>18950.400000000001</v>
      </c>
      <c r="BK1308">
        <v>2300.65</v>
      </c>
      <c r="BL1308">
        <v>227404.79999999999</v>
      </c>
      <c r="BM1308">
        <v>18950.400000000001</v>
      </c>
      <c r="BN1308">
        <v>2300.65</v>
      </c>
      <c r="BR1308">
        <v>1203011</v>
      </c>
      <c r="BS1308">
        <v>1503013</v>
      </c>
      <c r="BT1308">
        <v>1405012</v>
      </c>
      <c r="BU1308">
        <v>1206011</v>
      </c>
      <c r="BV1308">
        <v>1406011</v>
      </c>
      <c r="BW1308">
        <v>1203011</v>
      </c>
      <c r="BX1308" s="10" t="b">
        <f t="shared" si="490"/>
        <v>1</v>
      </c>
      <c r="BY1308" s="10" t="b">
        <f t="shared" si="491"/>
        <v>1</v>
      </c>
      <c r="BZ1308" s="10" t="b">
        <f t="shared" si="492"/>
        <v>1</v>
      </c>
      <c r="CA1308" s="10" t="b">
        <f t="shared" si="493"/>
        <v>1</v>
      </c>
      <c r="CB1308" s="10" t="b">
        <f t="shared" si="494"/>
        <v>1</v>
      </c>
      <c r="CC1308" s="10" t="b">
        <f t="shared" si="495"/>
        <v>1</v>
      </c>
    </row>
    <row r="1309" spans="1:81" ht="14.25" x14ac:dyDescent="0.15">
      <c r="A1309" s="11">
        <v>30128</v>
      </c>
      <c r="B1309">
        <v>30</v>
      </c>
      <c r="C1309" t="str">
        <f t="shared" ca="1" si="479"/>
        <v>1303011,1404011,1102012,1206012,1102013,1303013</v>
      </c>
      <c r="D1309" t="str">
        <f t="shared" si="480"/>
        <v>1,1,1,1,1,1</v>
      </c>
      <c r="E1309" t="str">
        <f t="shared" si="481"/>
        <v>973,973,973,973,973,973</v>
      </c>
      <c r="G1309">
        <f t="shared" ca="1" si="482"/>
        <v>1303011</v>
      </c>
      <c r="H1309">
        <f t="shared" ca="1" si="483"/>
        <v>1404011</v>
      </c>
      <c r="I1309">
        <f t="shared" ca="1" si="484"/>
        <v>1102012</v>
      </c>
      <c r="J1309">
        <f t="shared" ca="1" si="485"/>
        <v>1206012</v>
      </c>
      <c r="K1309">
        <f t="shared" ca="1" si="486"/>
        <v>1102013</v>
      </c>
      <c r="L1309">
        <f t="shared" ca="1" si="487"/>
        <v>1303013</v>
      </c>
      <c r="M1309" s="2">
        <v>1</v>
      </c>
      <c r="N1309" s="7">
        <v>1</v>
      </c>
      <c r="O1309">
        <v>1</v>
      </c>
      <c r="P1309" s="7">
        <v>1</v>
      </c>
      <c r="Q1309">
        <v>1</v>
      </c>
      <c r="R1309" s="7">
        <v>1</v>
      </c>
      <c r="S1309">
        <f t="shared" si="488"/>
        <v>973</v>
      </c>
      <c r="T1309">
        <f t="shared" si="488"/>
        <v>973</v>
      </c>
      <c r="U1309">
        <f t="shared" si="488"/>
        <v>973</v>
      </c>
      <c r="V1309">
        <f t="shared" si="488"/>
        <v>973</v>
      </c>
      <c r="W1309">
        <f t="shared" si="488"/>
        <v>973</v>
      </c>
      <c r="X1309">
        <f t="shared" si="488"/>
        <v>973</v>
      </c>
      <c r="Y1309">
        <v>1</v>
      </c>
      <c r="Z1309">
        <v>1</v>
      </c>
      <c r="AA1309">
        <v>2</v>
      </c>
      <c r="AB1309">
        <v>2</v>
      </c>
      <c r="AC1309">
        <v>3</v>
      </c>
      <c r="AD1309">
        <v>3</v>
      </c>
      <c r="AE1309">
        <f t="shared" ca="1" si="477"/>
        <v>303</v>
      </c>
      <c r="AF1309">
        <f t="shared" ca="1" si="477"/>
        <v>404</v>
      </c>
      <c r="AG1309">
        <f t="shared" ca="1" si="477"/>
        <v>102</v>
      </c>
      <c r="AH1309">
        <f t="shared" ca="1" si="477"/>
        <v>206</v>
      </c>
      <c r="AI1309">
        <f t="shared" ca="1" si="477"/>
        <v>102</v>
      </c>
      <c r="AJ1309">
        <f t="shared" ca="1" si="477"/>
        <v>303</v>
      </c>
      <c r="AM1309">
        <v>3</v>
      </c>
      <c r="AN1309" s="4">
        <v>15</v>
      </c>
      <c r="AO1309">
        <v>6</v>
      </c>
      <c r="AP1309">
        <f t="shared" si="496"/>
        <v>973</v>
      </c>
      <c r="AQ1309">
        <f t="shared" si="497"/>
        <v>87487</v>
      </c>
      <c r="AR1309">
        <f t="shared" si="478"/>
        <v>93657.768901921445</v>
      </c>
      <c r="AT1309">
        <v>229.48</v>
      </c>
      <c r="AU1309" s="1">
        <f t="shared" si="489"/>
        <v>18061.175999999999</v>
      </c>
      <c r="AW1309">
        <v>50</v>
      </c>
      <c r="AX1309" s="2">
        <v>6</v>
      </c>
      <c r="AZ1309">
        <v>227404.79999999999</v>
      </c>
      <c r="BA1309">
        <v>18950.400000000001</v>
      </c>
      <c r="BB1309">
        <v>2300.65</v>
      </c>
      <c r="BC1309">
        <v>227404.79999999999</v>
      </c>
      <c r="BD1309">
        <v>18950.400000000001</v>
      </c>
      <c r="BE1309">
        <v>2300.65</v>
      </c>
      <c r="BF1309">
        <v>227404.79999999999</v>
      </c>
      <c r="BG1309">
        <v>18950.400000000001</v>
      </c>
      <c r="BH1309">
        <v>2300.65</v>
      </c>
      <c r="BI1309">
        <v>227404.79999999999</v>
      </c>
      <c r="BJ1309">
        <v>18950.400000000001</v>
      </c>
      <c r="BK1309">
        <v>2300.65</v>
      </c>
      <c r="BL1309">
        <v>227404.79999999999</v>
      </c>
      <c r="BM1309">
        <v>18950.400000000001</v>
      </c>
      <c r="BN1309">
        <v>2300.65</v>
      </c>
      <c r="BR1309">
        <v>1101011</v>
      </c>
      <c r="BS1309">
        <v>1404012</v>
      </c>
      <c r="BT1309">
        <v>1403011</v>
      </c>
      <c r="BU1309">
        <v>1504013</v>
      </c>
      <c r="BV1309">
        <v>1403011</v>
      </c>
      <c r="BW1309">
        <v>1503013</v>
      </c>
      <c r="BX1309" s="10" t="b">
        <f t="shared" si="490"/>
        <v>1</v>
      </c>
      <c r="BY1309" s="10" t="b">
        <f t="shared" si="491"/>
        <v>1</v>
      </c>
      <c r="BZ1309" s="10" t="b">
        <f t="shared" si="492"/>
        <v>1</v>
      </c>
      <c r="CA1309" s="10" t="b">
        <f t="shared" si="493"/>
        <v>1</v>
      </c>
      <c r="CB1309" s="10" t="b">
        <f t="shared" si="494"/>
        <v>1</v>
      </c>
      <c r="CC1309" s="10" t="b">
        <f t="shared" si="495"/>
        <v>1</v>
      </c>
    </row>
    <row r="1310" spans="1:81" ht="14.25" x14ac:dyDescent="0.15">
      <c r="A1310" s="11">
        <v>30129</v>
      </c>
      <c r="B1310">
        <v>30</v>
      </c>
      <c r="C1310" t="str">
        <f t="shared" ca="1" si="479"/>
        <v>1403011,1206011,1504012,1503012,1405013,1102013</v>
      </c>
      <c r="D1310" t="str">
        <f t="shared" si="480"/>
        <v>1,1,1,1,1,1</v>
      </c>
      <c r="E1310" t="str">
        <f t="shared" si="481"/>
        <v>973,973,973,973,973,973</v>
      </c>
      <c r="G1310">
        <f t="shared" ca="1" si="482"/>
        <v>1403011</v>
      </c>
      <c r="H1310">
        <f t="shared" ca="1" si="483"/>
        <v>1206011</v>
      </c>
      <c r="I1310">
        <f t="shared" ca="1" si="484"/>
        <v>1504012</v>
      </c>
      <c r="J1310">
        <f t="shared" ca="1" si="485"/>
        <v>1503012</v>
      </c>
      <c r="K1310">
        <f t="shared" ca="1" si="486"/>
        <v>1405013</v>
      </c>
      <c r="L1310">
        <f t="shared" ca="1" si="487"/>
        <v>1102013</v>
      </c>
      <c r="M1310" s="2">
        <v>1</v>
      </c>
      <c r="N1310" s="7">
        <v>1</v>
      </c>
      <c r="O1310">
        <v>1</v>
      </c>
      <c r="P1310" s="7">
        <v>1</v>
      </c>
      <c r="Q1310">
        <v>1</v>
      </c>
      <c r="R1310" s="7">
        <v>1</v>
      </c>
      <c r="S1310">
        <f t="shared" si="488"/>
        <v>973</v>
      </c>
      <c r="T1310">
        <f t="shared" si="488"/>
        <v>973</v>
      </c>
      <c r="U1310">
        <f t="shared" si="488"/>
        <v>973</v>
      </c>
      <c r="V1310">
        <f t="shared" si="488"/>
        <v>973</v>
      </c>
      <c r="W1310">
        <f t="shared" si="488"/>
        <v>973</v>
      </c>
      <c r="X1310">
        <f t="shared" si="488"/>
        <v>973</v>
      </c>
      <c r="Y1310">
        <v>1</v>
      </c>
      <c r="Z1310">
        <v>1</v>
      </c>
      <c r="AA1310">
        <v>2</v>
      </c>
      <c r="AB1310">
        <v>2</v>
      </c>
      <c r="AC1310">
        <v>3</v>
      </c>
      <c r="AD1310">
        <v>3</v>
      </c>
      <c r="AE1310">
        <f t="shared" ca="1" si="477"/>
        <v>403</v>
      </c>
      <c r="AF1310">
        <f t="shared" ca="1" si="477"/>
        <v>206</v>
      </c>
      <c r="AG1310">
        <f t="shared" ca="1" si="477"/>
        <v>504</v>
      </c>
      <c r="AH1310">
        <f t="shared" ca="1" si="477"/>
        <v>503</v>
      </c>
      <c r="AI1310">
        <f t="shared" ca="1" si="477"/>
        <v>405</v>
      </c>
      <c r="AJ1310">
        <f t="shared" ca="1" si="477"/>
        <v>102</v>
      </c>
      <c r="AM1310">
        <v>1</v>
      </c>
      <c r="AN1310" s="4">
        <v>15</v>
      </c>
      <c r="AO1310">
        <v>6</v>
      </c>
      <c r="AP1310">
        <f t="shared" si="496"/>
        <v>973</v>
      </c>
      <c r="AQ1310">
        <f t="shared" si="497"/>
        <v>87487</v>
      </c>
      <c r="AR1310">
        <f t="shared" si="478"/>
        <v>93661.25361524809</v>
      </c>
      <c r="AT1310">
        <v>229.64</v>
      </c>
      <c r="AU1310" s="1">
        <f t="shared" si="489"/>
        <v>18061.848000000002</v>
      </c>
      <c r="AW1310">
        <v>50</v>
      </c>
      <c r="AX1310" s="2">
        <v>6</v>
      </c>
      <c r="AZ1310">
        <v>227404.79999999999</v>
      </c>
      <c r="BA1310">
        <v>18950.400000000001</v>
      </c>
      <c r="BB1310">
        <v>2300.65</v>
      </c>
      <c r="BC1310">
        <v>227404.79999999999</v>
      </c>
      <c r="BD1310">
        <v>18950.400000000001</v>
      </c>
      <c r="BE1310">
        <v>2300.65</v>
      </c>
      <c r="BF1310">
        <v>227404.79999999999</v>
      </c>
      <c r="BG1310">
        <v>18950.400000000001</v>
      </c>
      <c r="BH1310">
        <v>2300.65</v>
      </c>
      <c r="BI1310">
        <v>227404.79999999999</v>
      </c>
      <c r="BJ1310">
        <v>18950.400000000001</v>
      </c>
      <c r="BK1310">
        <v>2300.65</v>
      </c>
      <c r="BL1310">
        <v>227404.79999999999</v>
      </c>
      <c r="BM1310">
        <v>18950.400000000001</v>
      </c>
      <c r="BN1310">
        <v>2300.65</v>
      </c>
      <c r="BR1310">
        <v>1102011</v>
      </c>
      <c r="BS1310">
        <v>1206011</v>
      </c>
      <c r="BT1310">
        <v>1204012</v>
      </c>
      <c r="BU1310">
        <v>1205012</v>
      </c>
      <c r="BV1310">
        <v>1203011</v>
      </c>
      <c r="BW1310">
        <v>1206011</v>
      </c>
      <c r="BX1310" s="10" t="b">
        <f t="shared" si="490"/>
        <v>1</v>
      </c>
      <c r="BY1310" s="10" t="b">
        <f t="shared" si="491"/>
        <v>1</v>
      </c>
      <c r="BZ1310" s="10" t="b">
        <f t="shared" si="492"/>
        <v>1</v>
      </c>
      <c r="CA1310" s="10" t="b">
        <f t="shared" si="493"/>
        <v>1</v>
      </c>
      <c r="CB1310" s="10" t="b">
        <f t="shared" si="494"/>
        <v>1</v>
      </c>
      <c r="CC1310" s="10" t="b">
        <f t="shared" si="495"/>
        <v>1</v>
      </c>
    </row>
    <row r="1311" spans="1:81" ht="14.25" x14ac:dyDescent="0.15">
      <c r="A1311" s="11">
        <v>30130</v>
      </c>
      <c r="B1311">
        <v>30</v>
      </c>
      <c r="C1311" t="str">
        <f t="shared" ca="1" si="479"/>
        <v>1203011,1206011,1304012,1206012,1304013,1404013</v>
      </c>
      <c r="D1311" t="str">
        <f t="shared" si="480"/>
        <v>1,1,1,1,1,1</v>
      </c>
      <c r="E1311" t="str">
        <f t="shared" si="481"/>
        <v>976,976,976,976,976,976</v>
      </c>
      <c r="G1311">
        <f t="shared" ca="1" si="482"/>
        <v>1203011</v>
      </c>
      <c r="H1311">
        <f t="shared" ca="1" si="483"/>
        <v>1206011</v>
      </c>
      <c r="I1311">
        <f t="shared" ca="1" si="484"/>
        <v>1304012</v>
      </c>
      <c r="J1311">
        <f t="shared" ca="1" si="485"/>
        <v>1206012</v>
      </c>
      <c r="K1311">
        <f t="shared" ca="1" si="486"/>
        <v>1304013</v>
      </c>
      <c r="L1311">
        <f t="shared" ca="1" si="487"/>
        <v>1404013</v>
      </c>
      <c r="M1311" s="2">
        <v>1</v>
      </c>
      <c r="N1311" s="7">
        <v>1</v>
      </c>
      <c r="O1311">
        <v>1</v>
      </c>
      <c r="P1311" s="7">
        <v>1</v>
      </c>
      <c r="Q1311">
        <v>1</v>
      </c>
      <c r="R1311" s="7">
        <v>1</v>
      </c>
      <c r="S1311">
        <f t="shared" si="488"/>
        <v>976</v>
      </c>
      <c r="T1311">
        <f t="shared" si="488"/>
        <v>976</v>
      </c>
      <c r="U1311">
        <f t="shared" si="488"/>
        <v>976</v>
      </c>
      <c r="V1311">
        <f t="shared" si="488"/>
        <v>976</v>
      </c>
      <c r="W1311">
        <f t="shared" si="488"/>
        <v>976</v>
      </c>
      <c r="X1311">
        <f t="shared" si="488"/>
        <v>976</v>
      </c>
      <c r="Y1311">
        <v>1</v>
      </c>
      <c r="Z1311">
        <v>1</v>
      </c>
      <c r="AA1311">
        <v>2</v>
      </c>
      <c r="AB1311">
        <v>2</v>
      </c>
      <c r="AC1311">
        <v>3</v>
      </c>
      <c r="AD1311">
        <v>3</v>
      </c>
      <c r="AE1311">
        <f t="shared" ca="1" si="477"/>
        <v>203</v>
      </c>
      <c r="AF1311">
        <f t="shared" ca="1" si="477"/>
        <v>206</v>
      </c>
      <c r="AG1311">
        <f t="shared" ca="1" si="477"/>
        <v>304</v>
      </c>
      <c r="AH1311">
        <f t="shared" ca="1" si="477"/>
        <v>206</v>
      </c>
      <c r="AI1311">
        <f t="shared" ca="1" si="477"/>
        <v>304</v>
      </c>
      <c r="AJ1311">
        <f t="shared" ca="1" si="477"/>
        <v>404</v>
      </c>
      <c r="AM1311">
        <v>2</v>
      </c>
      <c r="AN1311" s="4">
        <v>25</v>
      </c>
      <c r="AO1311">
        <v>6</v>
      </c>
      <c r="AP1311">
        <f t="shared" si="496"/>
        <v>976</v>
      </c>
      <c r="AQ1311">
        <f t="shared" si="497"/>
        <v>87754</v>
      </c>
      <c r="AR1311">
        <f t="shared" si="478"/>
        <v>93949.406837133458</v>
      </c>
      <c r="AT1311">
        <v>229.8</v>
      </c>
      <c r="AU1311" s="1">
        <f t="shared" si="489"/>
        <v>18116.664000000001</v>
      </c>
      <c r="AW1311">
        <v>50</v>
      </c>
      <c r="AX1311" s="2">
        <v>6</v>
      </c>
      <c r="AZ1311">
        <v>228126.72</v>
      </c>
      <c r="BA1311">
        <v>19010.560000000001</v>
      </c>
      <c r="BB1311">
        <v>2307.6999999999998</v>
      </c>
      <c r="BC1311">
        <v>228126.72</v>
      </c>
      <c r="BD1311">
        <v>19010.560000000001</v>
      </c>
      <c r="BE1311">
        <v>2307.6999999999998</v>
      </c>
      <c r="BF1311">
        <v>228126.72</v>
      </c>
      <c r="BG1311">
        <v>19010.560000000001</v>
      </c>
      <c r="BH1311">
        <v>2307.6999999999998</v>
      </c>
      <c r="BI1311">
        <v>228126.72</v>
      </c>
      <c r="BJ1311">
        <v>19010.560000000001</v>
      </c>
      <c r="BK1311">
        <v>2307.6999999999998</v>
      </c>
      <c r="BL1311">
        <v>228126.72</v>
      </c>
      <c r="BM1311">
        <v>19010.560000000001</v>
      </c>
      <c r="BN1311">
        <v>2307.6999999999998</v>
      </c>
      <c r="BR1311">
        <v>1101011</v>
      </c>
      <c r="BS1311">
        <v>1206011</v>
      </c>
      <c r="BT1311">
        <v>1503013</v>
      </c>
      <c r="BU1311">
        <v>1102012</v>
      </c>
      <c r="BV1311">
        <v>1503013</v>
      </c>
      <c r="BW1311">
        <v>1405012</v>
      </c>
      <c r="BX1311" s="10" t="b">
        <f t="shared" si="490"/>
        <v>1</v>
      </c>
      <c r="BY1311" s="10" t="b">
        <f t="shared" si="491"/>
        <v>1</v>
      </c>
      <c r="BZ1311" s="10" t="b">
        <f t="shared" si="492"/>
        <v>1</v>
      </c>
      <c r="CA1311" s="10" t="b">
        <f t="shared" si="493"/>
        <v>1</v>
      </c>
      <c r="CB1311" s="10" t="b">
        <f t="shared" si="494"/>
        <v>1</v>
      </c>
      <c r="CC1311" s="10" t="b">
        <f t="shared" si="495"/>
        <v>1</v>
      </c>
    </row>
    <row r="1312" spans="1:81" ht="14.25" x14ac:dyDescent="0.15">
      <c r="A1312" s="11">
        <v>30131</v>
      </c>
      <c r="B1312">
        <v>30</v>
      </c>
      <c r="C1312" t="str">
        <f t="shared" ca="1" si="479"/>
        <v>1403011,1503011,1406012,1304012,1206013,1203013</v>
      </c>
      <c r="D1312" t="str">
        <f t="shared" si="480"/>
        <v>1,1,1,1,1,1</v>
      </c>
      <c r="E1312" t="str">
        <f t="shared" si="481"/>
        <v>976,976,976,976,976,976</v>
      </c>
      <c r="G1312">
        <f t="shared" ca="1" si="482"/>
        <v>1403011</v>
      </c>
      <c r="H1312">
        <f t="shared" ca="1" si="483"/>
        <v>1503011</v>
      </c>
      <c r="I1312">
        <f t="shared" ca="1" si="484"/>
        <v>1406012</v>
      </c>
      <c r="J1312">
        <f t="shared" ca="1" si="485"/>
        <v>1304012</v>
      </c>
      <c r="K1312">
        <f t="shared" ca="1" si="486"/>
        <v>1206013</v>
      </c>
      <c r="L1312">
        <f t="shared" ca="1" si="487"/>
        <v>1203013</v>
      </c>
      <c r="M1312" s="2">
        <v>1</v>
      </c>
      <c r="N1312" s="7">
        <v>1</v>
      </c>
      <c r="O1312">
        <v>1</v>
      </c>
      <c r="P1312" s="7">
        <v>1</v>
      </c>
      <c r="Q1312">
        <v>1</v>
      </c>
      <c r="R1312" s="7">
        <v>1</v>
      </c>
      <c r="S1312">
        <f t="shared" si="488"/>
        <v>976</v>
      </c>
      <c r="T1312">
        <f t="shared" si="488"/>
        <v>976</v>
      </c>
      <c r="U1312">
        <f t="shared" si="488"/>
        <v>976</v>
      </c>
      <c r="V1312">
        <f t="shared" si="488"/>
        <v>976</v>
      </c>
      <c r="W1312">
        <f t="shared" si="488"/>
        <v>976</v>
      </c>
      <c r="X1312">
        <f t="shared" si="488"/>
        <v>976</v>
      </c>
      <c r="Y1312">
        <v>1</v>
      </c>
      <c r="Z1312">
        <v>1</v>
      </c>
      <c r="AA1312">
        <v>2</v>
      </c>
      <c r="AB1312">
        <v>2</v>
      </c>
      <c r="AC1312">
        <v>3</v>
      </c>
      <c r="AD1312">
        <v>3</v>
      </c>
      <c r="AE1312">
        <f t="shared" ca="1" si="477"/>
        <v>403</v>
      </c>
      <c r="AF1312">
        <f t="shared" ca="1" si="477"/>
        <v>503</v>
      </c>
      <c r="AG1312">
        <f t="shared" ca="1" si="477"/>
        <v>406</v>
      </c>
      <c r="AH1312">
        <f t="shared" ca="1" si="477"/>
        <v>304</v>
      </c>
      <c r="AI1312">
        <f t="shared" ca="1" si="477"/>
        <v>206</v>
      </c>
      <c r="AJ1312">
        <f t="shared" ca="1" si="477"/>
        <v>203</v>
      </c>
      <c r="AM1312">
        <v>3</v>
      </c>
      <c r="AN1312" s="4">
        <v>15</v>
      </c>
      <c r="AO1312">
        <v>6</v>
      </c>
      <c r="AP1312">
        <f t="shared" si="496"/>
        <v>976</v>
      </c>
      <c r="AQ1312">
        <f t="shared" si="497"/>
        <v>87754</v>
      </c>
      <c r="AR1312">
        <f t="shared" si="478"/>
        <v>93952.891695129059</v>
      </c>
      <c r="AT1312">
        <v>229.96</v>
      </c>
      <c r="AU1312" s="1">
        <f t="shared" si="489"/>
        <v>18117.335999999999</v>
      </c>
      <c r="AW1312">
        <v>50</v>
      </c>
      <c r="AX1312" s="2">
        <v>6</v>
      </c>
      <c r="AZ1312">
        <v>228126.72</v>
      </c>
      <c r="BA1312">
        <v>19010.560000000001</v>
      </c>
      <c r="BB1312">
        <v>2307.6999999999998</v>
      </c>
      <c r="BC1312">
        <v>228126.72</v>
      </c>
      <c r="BD1312">
        <v>19010.560000000001</v>
      </c>
      <c r="BE1312">
        <v>2307.6999999999998</v>
      </c>
      <c r="BF1312">
        <v>228126.72</v>
      </c>
      <c r="BG1312">
        <v>19010.560000000001</v>
      </c>
      <c r="BH1312">
        <v>2307.6999999999998</v>
      </c>
      <c r="BI1312">
        <v>228126.72</v>
      </c>
      <c r="BJ1312">
        <v>19010.560000000001</v>
      </c>
      <c r="BK1312">
        <v>2307.6999999999998</v>
      </c>
      <c r="BL1312">
        <v>228126.72</v>
      </c>
      <c r="BM1312">
        <v>19010.560000000001</v>
      </c>
      <c r="BN1312">
        <v>2307.6999999999998</v>
      </c>
      <c r="BR1312">
        <v>1206011</v>
      </c>
      <c r="BS1312">
        <v>1504013</v>
      </c>
      <c r="BT1312">
        <v>1303013</v>
      </c>
      <c r="BU1312">
        <v>1101012</v>
      </c>
      <c r="BV1312">
        <v>1404012</v>
      </c>
      <c r="BW1312">
        <v>1405012</v>
      </c>
      <c r="BX1312" s="10" t="b">
        <f t="shared" si="490"/>
        <v>1</v>
      </c>
      <c r="BY1312" s="10" t="b">
        <f t="shared" si="491"/>
        <v>1</v>
      </c>
      <c r="BZ1312" s="10" t="b">
        <f t="shared" si="492"/>
        <v>1</v>
      </c>
      <c r="CA1312" s="10" t="b">
        <f t="shared" si="493"/>
        <v>1</v>
      </c>
      <c r="CB1312" s="10" t="b">
        <f t="shared" si="494"/>
        <v>1</v>
      </c>
      <c r="CC1312" s="10" t="b">
        <f t="shared" si="495"/>
        <v>1</v>
      </c>
    </row>
    <row r="1313" spans="1:81" ht="14.25" x14ac:dyDescent="0.15">
      <c r="A1313" s="11">
        <v>30132</v>
      </c>
      <c r="B1313">
        <v>30</v>
      </c>
      <c r="C1313" t="str">
        <f t="shared" ca="1" si="479"/>
        <v>1204011,1405011,1101012,1204012,1503013,1101013</v>
      </c>
      <c r="D1313" t="str">
        <f t="shared" si="480"/>
        <v>1,1,1,1,1,1</v>
      </c>
      <c r="E1313" t="str">
        <f t="shared" si="481"/>
        <v>976,976,976,976,976,976</v>
      </c>
      <c r="G1313">
        <f t="shared" ca="1" si="482"/>
        <v>1204011</v>
      </c>
      <c r="H1313">
        <f t="shared" ca="1" si="483"/>
        <v>1405011</v>
      </c>
      <c r="I1313">
        <f t="shared" ca="1" si="484"/>
        <v>1101012</v>
      </c>
      <c r="J1313">
        <f t="shared" ca="1" si="485"/>
        <v>1204012</v>
      </c>
      <c r="K1313">
        <f t="shared" ca="1" si="486"/>
        <v>1503013</v>
      </c>
      <c r="L1313">
        <f t="shared" ca="1" si="487"/>
        <v>1101013</v>
      </c>
      <c r="M1313" s="2">
        <v>1</v>
      </c>
      <c r="N1313" s="7">
        <v>1</v>
      </c>
      <c r="O1313">
        <v>1</v>
      </c>
      <c r="P1313" s="7">
        <v>1</v>
      </c>
      <c r="Q1313">
        <v>1</v>
      </c>
      <c r="R1313" s="7">
        <v>1</v>
      </c>
      <c r="S1313">
        <f t="shared" si="488"/>
        <v>976</v>
      </c>
      <c r="T1313">
        <f t="shared" si="488"/>
        <v>976</v>
      </c>
      <c r="U1313">
        <f t="shared" si="488"/>
        <v>976</v>
      </c>
      <c r="V1313">
        <f t="shared" si="488"/>
        <v>976</v>
      </c>
      <c r="W1313">
        <f t="shared" si="488"/>
        <v>976</v>
      </c>
      <c r="X1313">
        <f t="shared" si="488"/>
        <v>976</v>
      </c>
      <c r="Y1313">
        <v>1</v>
      </c>
      <c r="Z1313">
        <v>1</v>
      </c>
      <c r="AA1313">
        <v>2</v>
      </c>
      <c r="AB1313">
        <v>2</v>
      </c>
      <c r="AC1313">
        <v>3</v>
      </c>
      <c r="AD1313">
        <v>3</v>
      </c>
      <c r="AE1313">
        <f t="shared" ca="1" si="477"/>
        <v>204</v>
      </c>
      <c r="AF1313">
        <f t="shared" ca="1" si="477"/>
        <v>405</v>
      </c>
      <c r="AG1313">
        <f t="shared" ca="1" si="477"/>
        <v>101</v>
      </c>
      <c r="AH1313">
        <f t="shared" ca="1" si="477"/>
        <v>204</v>
      </c>
      <c r="AI1313">
        <f t="shared" ca="1" si="477"/>
        <v>503</v>
      </c>
      <c r="AJ1313">
        <f t="shared" ca="1" si="477"/>
        <v>101</v>
      </c>
      <c r="AM1313">
        <v>1</v>
      </c>
      <c r="AN1313" s="4">
        <v>15</v>
      </c>
      <c r="AO1313">
        <v>6</v>
      </c>
      <c r="AP1313">
        <f t="shared" si="496"/>
        <v>976</v>
      </c>
      <c r="AQ1313">
        <f t="shared" si="497"/>
        <v>87754</v>
      </c>
      <c r="AR1313">
        <f t="shared" si="478"/>
        <v>93956.376553124705</v>
      </c>
      <c r="AT1313">
        <v>230.12</v>
      </c>
      <c r="AU1313" s="1">
        <f t="shared" si="489"/>
        <v>18118.008000000002</v>
      </c>
      <c r="AW1313">
        <v>50</v>
      </c>
      <c r="AX1313" s="2">
        <v>6</v>
      </c>
      <c r="AZ1313">
        <v>228126.72</v>
      </c>
      <c r="BA1313">
        <v>19010.560000000001</v>
      </c>
      <c r="BB1313">
        <v>2307.6999999999998</v>
      </c>
      <c r="BC1313">
        <v>228126.72</v>
      </c>
      <c r="BD1313">
        <v>19010.560000000001</v>
      </c>
      <c r="BE1313">
        <v>2307.6999999999998</v>
      </c>
      <c r="BF1313">
        <v>228126.72</v>
      </c>
      <c r="BG1313">
        <v>19010.560000000001</v>
      </c>
      <c r="BH1313">
        <v>2307.6999999999998</v>
      </c>
      <c r="BI1313">
        <v>228126.72</v>
      </c>
      <c r="BJ1313">
        <v>19010.560000000001</v>
      </c>
      <c r="BK1313">
        <v>2307.6999999999998</v>
      </c>
      <c r="BL1313">
        <v>228126.72</v>
      </c>
      <c r="BM1313">
        <v>19010.560000000001</v>
      </c>
      <c r="BN1313">
        <v>2307.6999999999998</v>
      </c>
      <c r="BR1313">
        <v>1203011</v>
      </c>
      <c r="BS1313">
        <v>1203011</v>
      </c>
      <c r="BT1313">
        <v>1405012</v>
      </c>
      <c r="BU1313">
        <v>1406011</v>
      </c>
      <c r="BV1313">
        <v>1102013</v>
      </c>
      <c r="BW1313">
        <v>1405012</v>
      </c>
      <c r="BX1313" s="10" t="b">
        <f t="shared" si="490"/>
        <v>1</v>
      </c>
      <c r="BY1313" s="10" t="b">
        <f t="shared" si="491"/>
        <v>1</v>
      </c>
      <c r="BZ1313" s="10" t="b">
        <f t="shared" si="492"/>
        <v>1</v>
      </c>
      <c r="CA1313" s="10" t="b">
        <f t="shared" si="493"/>
        <v>1</v>
      </c>
      <c r="CB1313" s="10" t="b">
        <f t="shared" si="494"/>
        <v>1</v>
      </c>
      <c r="CC1313" s="10" t="b">
        <f t="shared" si="495"/>
        <v>1</v>
      </c>
    </row>
    <row r="1314" spans="1:81" ht="14.25" x14ac:dyDescent="0.15">
      <c r="A1314" s="11">
        <v>30133</v>
      </c>
      <c r="B1314">
        <v>30</v>
      </c>
      <c r="C1314" t="str">
        <f t="shared" ca="1" si="479"/>
        <v>1406011,1403011,1503012,1303012,1204013,1206013</v>
      </c>
      <c r="D1314" t="str">
        <f t="shared" si="480"/>
        <v>1,1,1,1,1,1</v>
      </c>
      <c r="E1314" t="str">
        <f t="shared" si="481"/>
        <v>976,976,976,976,976,976</v>
      </c>
      <c r="G1314">
        <f t="shared" ca="1" si="482"/>
        <v>1406011</v>
      </c>
      <c r="H1314">
        <f t="shared" ca="1" si="483"/>
        <v>1403011</v>
      </c>
      <c r="I1314">
        <f t="shared" ca="1" si="484"/>
        <v>1503012</v>
      </c>
      <c r="J1314">
        <f t="shared" ca="1" si="485"/>
        <v>1303012</v>
      </c>
      <c r="K1314">
        <f t="shared" ca="1" si="486"/>
        <v>1204013</v>
      </c>
      <c r="L1314">
        <f t="shared" ca="1" si="487"/>
        <v>1206013</v>
      </c>
      <c r="M1314" s="2">
        <v>1</v>
      </c>
      <c r="N1314" s="7">
        <v>1</v>
      </c>
      <c r="O1314">
        <v>1</v>
      </c>
      <c r="P1314" s="7">
        <v>1</v>
      </c>
      <c r="Q1314">
        <v>1</v>
      </c>
      <c r="R1314" s="7">
        <v>1</v>
      </c>
      <c r="S1314">
        <f t="shared" si="488"/>
        <v>976</v>
      </c>
      <c r="T1314">
        <f t="shared" si="488"/>
        <v>976</v>
      </c>
      <c r="U1314">
        <f t="shared" si="488"/>
        <v>976</v>
      </c>
      <c r="V1314">
        <f t="shared" si="488"/>
        <v>976</v>
      </c>
      <c r="W1314">
        <f t="shared" si="488"/>
        <v>976</v>
      </c>
      <c r="X1314">
        <f t="shared" si="488"/>
        <v>976</v>
      </c>
      <c r="Y1314">
        <v>1</v>
      </c>
      <c r="Z1314">
        <v>1</v>
      </c>
      <c r="AA1314">
        <v>2</v>
      </c>
      <c r="AB1314">
        <v>2</v>
      </c>
      <c r="AC1314">
        <v>3</v>
      </c>
      <c r="AD1314">
        <v>3</v>
      </c>
      <c r="AE1314">
        <f t="shared" ca="1" si="477"/>
        <v>406</v>
      </c>
      <c r="AF1314">
        <f t="shared" ca="1" si="477"/>
        <v>403</v>
      </c>
      <c r="AG1314">
        <f t="shared" ca="1" si="477"/>
        <v>503</v>
      </c>
      <c r="AH1314">
        <f t="shared" ca="1" si="477"/>
        <v>303</v>
      </c>
      <c r="AI1314">
        <f t="shared" ca="1" si="477"/>
        <v>204</v>
      </c>
      <c r="AJ1314">
        <f t="shared" ca="1" si="477"/>
        <v>206</v>
      </c>
      <c r="AM1314">
        <v>2</v>
      </c>
      <c r="AN1314" s="4">
        <v>15</v>
      </c>
      <c r="AO1314">
        <v>6</v>
      </c>
      <c r="AP1314">
        <f t="shared" si="496"/>
        <v>976</v>
      </c>
      <c r="AQ1314">
        <f t="shared" si="497"/>
        <v>87754</v>
      </c>
      <c r="AR1314">
        <f t="shared" si="478"/>
        <v>93959.861411120335</v>
      </c>
      <c r="AT1314">
        <v>230.28</v>
      </c>
      <c r="AU1314" s="1">
        <f t="shared" si="489"/>
        <v>18118.68</v>
      </c>
      <c r="AW1314">
        <v>50</v>
      </c>
      <c r="AX1314" s="2">
        <v>6</v>
      </c>
      <c r="AZ1314">
        <v>228126.72</v>
      </c>
      <c r="BA1314">
        <v>19010.560000000001</v>
      </c>
      <c r="BB1314">
        <v>2307.6999999999998</v>
      </c>
      <c r="BC1314">
        <v>228126.72</v>
      </c>
      <c r="BD1314">
        <v>19010.560000000001</v>
      </c>
      <c r="BE1314">
        <v>2307.6999999999998</v>
      </c>
      <c r="BF1314">
        <v>228126.72</v>
      </c>
      <c r="BG1314">
        <v>19010.560000000001</v>
      </c>
      <c r="BH1314">
        <v>2307.6999999999998</v>
      </c>
      <c r="BI1314">
        <v>228126.72</v>
      </c>
      <c r="BJ1314">
        <v>19010.560000000001</v>
      </c>
      <c r="BK1314">
        <v>2307.6999999999998</v>
      </c>
      <c r="BL1314">
        <v>228126.72</v>
      </c>
      <c r="BM1314">
        <v>19010.560000000001</v>
      </c>
      <c r="BN1314">
        <v>2307.6999999999998</v>
      </c>
      <c r="BR1314">
        <v>1504013</v>
      </c>
      <c r="BS1314">
        <v>1206011</v>
      </c>
      <c r="BT1314">
        <v>1101012</v>
      </c>
      <c r="BU1314">
        <v>1203011</v>
      </c>
      <c r="BV1314">
        <v>1101013</v>
      </c>
      <c r="BW1314">
        <v>1503013</v>
      </c>
      <c r="BX1314" s="10" t="b">
        <f t="shared" si="490"/>
        <v>1</v>
      </c>
      <c r="BY1314" s="10" t="b">
        <f t="shared" si="491"/>
        <v>1</v>
      </c>
      <c r="BZ1314" s="10" t="b">
        <f t="shared" si="492"/>
        <v>1</v>
      </c>
      <c r="CA1314" s="10" t="b">
        <f t="shared" si="493"/>
        <v>1</v>
      </c>
      <c r="CB1314" s="10" t="b">
        <f t="shared" si="494"/>
        <v>1</v>
      </c>
      <c r="CC1314" s="10" t="b">
        <f t="shared" si="495"/>
        <v>1</v>
      </c>
    </row>
    <row r="1315" spans="1:81" ht="14.25" x14ac:dyDescent="0.15">
      <c r="A1315" s="11">
        <v>30134</v>
      </c>
      <c r="B1315">
        <v>30</v>
      </c>
      <c r="C1315" t="str">
        <f t="shared" ca="1" si="479"/>
        <v>1205011,1205011,1406012,1102012,1203013,1203013</v>
      </c>
      <c r="D1315" t="str">
        <f t="shared" si="480"/>
        <v>1,1,1,1,1,1</v>
      </c>
      <c r="E1315" t="str">
        <f t="shared" si="481"/>
        <v>976,976,976,976,976,976</v>
      </c>
      <c r="G1315">
        <f t="shared" ca="1" si="482"/>
        <v>1205011</v>
      </c>
      <c r="H1315">
        <f t="shared" ca="1" si="483"/>
        <v>1205011</v>
      </c>
      <c r="I1315">
        <f t="shared" ca="1" si="484"/>
        <v>1406012</v>
      </c>
      <c r="J1315">
        <f t="shared" ca="1" si="485"/>
        <v>1102012</v>
      </c>
      <c r="K1315">
        <f t="shared" ca="1" si="486"/>
        <v>1203013</v>
      </c>
      <c r="L1315">
        <f t="shared" ca="1" si="487"/>
        <v>1203013</v>
      </c>
      <c r="M1315" s="2">
        <v>1</v>
      </c>
      <c r="N1315" s="7">
        <v>1</v>
      </c>
      <c r="O1315">
        <v>1</v>
      </c>
      <c r="P1315" s="7">
        <v>1</v>
      </c>
      <c r="Q1315">
        <v>1</v>
      </c>
      <c r="R1315" s="7">
        <v>1</v>
      </c>
      <c r="S1315">
        <f t="shared" si="488"/>
        <v>976</v>
      </c>
      <c r="T1315">
        <f t="shared" si="488"/>
        <v>976</v>
      </c>
      <c r="U1315">
        <f t="shared" si="488"/>
        <v>976</v>
      </c>
      <c r="V1315">
        <f t="shared" si="488"/>
        <v>976</v>
      </c>
      <c r="W1315">
        <f t="shared" si="488"/>
        <v>976</v>
      </c>
      <c r="X1315">
        <f t="shared" si="488"/>
        <v>976</v>
      </c>
      <c r="Y1315">
        <v>1</v>
      </c>
      <c r="Z1315">
        <v>1</v>
      </c>
      <c r="AA1315">
        <v>2</v>
      </c>
      <c r="AB1315">
        <v>2</v>
      </c>
      <c r="AC1315">
        <v>3</v>
      </c>
      <c r="AD1315">
        <v>3</v>
      </c>
      <c r="AE1315">
        <f t="shared" ca="1" si="477"/>
        <v>205</v>
      </c>
      <c r="AF1315">
        <f t="shared" ca="1" si="477"/>
        <v>205</v>
      </c>
      <c r="AG1315">
        <f t="shared" ca="1" si="477"/>
        <v>406</v>
      </c>
      <c r="AH1315">
        <f t="shared" ca="1" si="477"/>
        <v>102</v>
      </c>
      <c r="AI1315">
        <f t="shared" ca="1" si="477"/>
        <v>203</v>
      </c>
      <c r="AJ1315">
        <f t="shared" ca="1" si="477"/>
        <v>203</v>
      </c>
      <c r="AM1315">
        <v>3</v>
      </c>
      <c r="AN1315" s="4">
        <v>15</v>
      </c>
      <c r="AO1315">
        <v>6</v>
      </c>
      <c r="AP1315">
        <f t="shared" si="496"/>
        <v>976</v>
      </c>
      <c r="AQ1315">
        <f t="shared" si="497"/>
        <v>87754</v>
      </c>
      <c r="AR1315">
        <f t="shared" si="478"/>
        <v>93963.34626911598</v>
      </c>
      <c r="AT1315">
        <v>230.44</v>
      </c>
      <c r="AU1315" s="1">
        <f t="shared" si="489"/>
        <v>18119.352000000003</v>
      </c>
      <c r="AW1315">
        <v>50</v>
      </c>
      <c r="AX1315" s="2">
        <v>6</v>
      </c>
      <c r="AZ1315">
        <v>228126.72</v>
      </c>
      <c r="BA1315">
        <v>19010.560000000001</v>
      </c>
      <c r="BB1315">
        <v>2307.6999999999998</v>
      </c>
      <c r="BC1315">
        <v>228126.72</v>
      </c>
      <c r="BD1315">
        <v>19010.560000000001</v>
      </c>
      <c r="BE1315">
        <v>2307.6999999999998</v>
      </c>
      <c r="BF1315">
        <v>228126.72</v>
      </c>
      <c r="BG1315">
        <v>19010.560000000001</v>
      </c>
      <c r="BH1315">
        <v>2307.6999999999998</v>
      </c>
      <c r="BI1315">
        <v>228126.72</v>
      </c>
      <c r="BJ1315">
        <v>19010.560000000001</v>
      </c>
      <c r="BK1315">
        <v>2307.6999999999998</v>
      </c>
      <c r="BL1315">
        <v>228126.72</v>
      </c>
      <c r="BM1315">
        <v>19010.560000000001</v>
      </c>
      <c r="BN1315">
        <v>2307.6999999999998</v>
      </c>
      <c r="BR1315">
        <v>1503013</v>
      </c>
      <c r="BS1315">
        <v>1404012</v>
      </c>
      <c r="BT1315">
        <v>1504013</v>
      </c>
      <c r="BU1315">
        <v>1101012</v>
      </c>
      <c r="BV1315">
        <v>1406011</v>
      </c>
      <c r="BW1315">
        <v>1405012</v>
      </c>
      <c r="BX1315" s="10" t="b">
        <f t="shared" si="490"/>
        <v>1</v>
      </c>
      <c r="BY1315" s="10" t="b">
        <f t="shared" si="491"/>
        <v>1</v>
      </c>
      <c r="BZ1315" s="10" t="b">
        <f t="shared" si="492"/>
        <v>1</v>
      </c>
      <c r="CA1315" s="10" t="b">
        <f t="shared" si="493"/>
        <v>1</v>
      </c>
      <c r="CB1315" s="10" t="b">
        <f t="shared" si="494"/>
        <v>1</v>
      </c>
      <c r="CC1315" s="10" t="b">
        <f t="shared" si="495"/>
        <v>1</v>
      </c>
    </row>
    <row r="1316" spans="1:81" ht="14.25" x14ac:dyDescent="0.15">
      <c r="A1316" s="11">
        <v>30135</v>
      </c>
      <c r="B1316">
        <v>30</v>
      </c>
      <c r="C1316" t="str">
        <f t="shared" ca="1" si="479"/>
        <v>1102011,1205011,1303012,1303012,1206013,1304013</v>
      </c>
      <c r="D1316" t="str">
        <f t="shared" si="480"/>
        <v>1,1,1,1,1,1</v>
      </c>
      <c r="E1316" t="str">
        <f t="shared" si="481"/>
        <v>979,979,979,979,979,979</v>
      </c>
      <c r="G1316">
        <f t="shared" ca="1" si="482"/>
        <v>1102011</v>
      </c>
      <c r="H1316">
        <f t="shared" ca="1" si="483"/>
        <v>1205011</v>
      </c>
      <c r="I1316">
        <f t="shared" ca="1" si="484"/>
        <v>1303012</v>
      </c>
      <c r="J1316">
        <f t="shared" ca="1" si="485"/>
        <v>1303012</v>
      </c>
      <c r="K1316">
        <f t="shared" ca="1" si="486"/>
        <v>1206013</v>
      </c>
      <c r="L1316">
        <f t="shared" ca="1" si="487"/>
        <v>1304013</v>
      </c>
      <c r="M1316" s="2">
        <v>1</v>
      </c>
      <c r="N1316" s="7">
        <v>1</v>
      </c>
      <c r="O1316">
        <v>1</v>
      </c>
      <c r="P1316" s="7">
        <v>1</v>
      </c>
      <c r="Q1316">
        <v>1</v>
      </c>
      <c r="R1316" s="7">
        <v>1</v>
      </c>
      <c r="S1316">
        <f t="shared" si="488"/>
        <v>979</v>
      </c>
      <c r="T1316">
        <f t="shared" si="488"/>
        <v>979</v>
      </c>
      <c r="U1316">
        <f t="shared" si="488"/>
        <v>979</v>
      </c>
      <c r="V1316">
        <f t="shared" si="488"/>
        <v>979</v>
      </c>
      <c r="W1316">
        <f t="shared" si="488"/>
        <v>979</v>
      </c>
      <c r="X1316">
        <f t="shared" si="488"/>
        <v>979</v>
      </c>
      <c r="Y1316">
        <v>1</v>
      </c>
      <c r="Z1316">
        <v>1</v>
      </c>
      <c r="AA1316">
        <v>2</v>
      </c>
      <c r="AB1316">
        <v>2</v>
      </c>
      <c r="AC1316">
        <v>3</v>
      </c>
      <c r="AD1316">
        <v>3</v>
      </c>
      <c r="AE1316">
        <f t="shared" ca="1" si="477"/>
        <v>102</v>
      </c>
      <c r="AF1316">
        <f t="shared" ca="1" si="477"/>
        <v>205</v>
      </c>
      <c r="AG1316">
        <f t="shared" ca="1" si="477"/>
        <v>303</v>
      </c>
      <c r="AH1316">
        <f t="shared" ca="1" si="477"/>
        <v>303</v>
      </c>
      <c r="AI1316">
        <f t="shared" ca="1" si="477"/>
        <v>206</v>
      </c>
      <c r="AJ1316">
        <f t="shared" ca="1" si="477"/>
        <v>304</v>
      </c>
      <c r="AM1316">
        <v>1</v>
      </c>
      <c r="AN1316" s="4">
        <v>25</v>
      </c>
      <c r="AO1316">
        <v>6</v>
      </c>
      <c r="AP1316">
        <f t="shared" si="496"/>
        <v>979</v>
      </c>
      <c r="AQ1316">
        <f t="shared" si="497"/>
        <v>88021</v>
      </c>
      <c r="AR1316">
        <f t="shared" si="478"/>
        <v>94251.499308292827</v>
      </c>
      <c r="AT1316">
        <v>230.6</v>
      </c>
      <c r="AU1316" s="1">
        <f t="shared" si="489"/>
        <v>18174.168000000001</v>
      </c>
      <c r="AW1316">
        <v>50</v>
      </c>
      <c r="AX1316" s="2">
        <v>6</v>
      </c>
      <c r="AZ1316">
        <v>228848.64000000001</v>
      </c>
      <c r="BA1316">
        <v>19070.72</v>
      </c>
      <c r="BB1316">
        <v>2314.75</v>
      </c>
      <c r="BC1316">
        <v>228848.64000000001</v>
      </c>
      <c r="BD1316">
        <v>19070.72</v>
      </c>
      <c r="BE1316">
        <v>2314.75</v>
      </c>
      <c r="BF1316">
        <v>228848.64000000001</v>
      </c>
      <c r="BG1316">
        <v>19070.72</v>
      </c>
      <c r="BH1316">
        <v>2314.75</v>
      </c>
      <c r="BI1316">
        <v>228848.64000000001</v>
      </c>
      <c r="BJ1316">
        <v>19070.72</v>
      </c>
      <c r="BK1316">
        <v>2314.75</v>
      </c>
      <c r="BL1316">
        <v>228848.64000000001</v>
      </c>
      <c r="BM1316">
        <v>19070.72</v>
      </c>
      <c r="BN1316">
        <v>2314.75</v>
      </c>
      <c r="BR1316">
        <v>1404012</v>
      </c>
      <c r="BS1316">
        <v>1403011</v>
      </c>
      <c r="BT1316">
        <v>1405012</v>
      </c>
      <c r="BU1316">
        <v>1102012</v>
      </c>
      <c r="BV1316">
        <v>1503013</v>
      </c>
      <c r="BW1316">
        <v>1206011</v>
      </c>
      <c r="BX1316" s="10" t="b">
        <f t="shared" si="490"/>
        <v>1</v>
      </c>
      <c r="BY1316" s="10" t="b">
        <f t="shared" si="491"/>
        <v>1</v>
      </c>
      <c r="BZ1316" s="10" t="b">
        <f t="shared" si="492"/>
        <v>1</v>
      </c>
      <c r="CA1316" s="10" t="b">
        <f t="shared" si="493"/>
        <v>1</v>
      </c>
      <c r="CB1316" s="10" t="b">
        <f t="shared" si="494"/>
        <v>1</v>
      </c>
      <c r="CC1316" s="10" t="b">
        <f t="shared" si="495"/>
        <v>1</v>
      </c>
    </row>
    <row r="1317" spans="1:81" ht="14.25" x14ac:dyDescent="0.15">
      <c r="A1317" s="11">
        <v>30136</v>
      </c>
      <c r="B1317">
        <v>30</v>
      </c>
      <c r="C1317" t="str">
        <f t="shared" ca="1" si="479"/>
        <v>1503011,1205011,1205012,1403012,1303013,1204013</v>
      </c>
      <c r="D1317" t="str">
        <f t="shared" si="480"/>
        <v>1,1,1,1,1,1</v>
      </c>
      <c r="E1317" t="str">
        <f t="shared" si="481"/>
        <v>979,979,979,979,979,979</v>
      </c>
      <c r="G1317">
        <f t="shared" ca="1" si="482"/>
        <v>1503011</v>
      </c>
      <c r="H1317">
        <f t="shared" ca="1" si="483"/>
        <v>1205011</v>
      </c>
      <c r="I1317">
        <f t="shared" ca="1" si="484"/>
        <v>1205012</v>
      </c>
      <c r="J1317">
        <f t="shared" ca="1" si="485"/>
        <v>1403012</v>
      </c>
      <c r="K1317">
        <f t="shared" ca="1" si="486"/>
        <v>1303013</v>
      </c>
      <c r="L1317">
        <f t="shared" ca="1" si="487"/>
        <v>1204013</v>
      </c>
      <c r="M1317" s="2">
        <v>1</v>
      </c>
      <c r="N1317" s="7">
        <v>1</v>
      </c>
      <c r="O1317">
        <v>1</v>
      </c>
      <c r="P1317" s="7">
        <v>1</v>
      </c>
      <c r="Q1317">
        <v>1</v>
      </c>
      <c r="R1317" s="7">
        <v>1</v>
      </c>
      <c r="S1317">
        <f t="shared" si="488"/>
        <v>979</v>
      </c>
      <c r="T1317">
        <f t="shared" si="488"/>
        <v>979</v>
      </c>
      <c r="U1317">
        <f t="shared" si="488"/>
        <v>979</v>
      </c>
      <c r="V1317">
        <f t="shared" si="488"/>
        <v>979</v>
      </c>
      <c r="W1317">
        <f t="shared" si="488"/>
        <v>979</v>
      </c>
      <c r="X1317">
        <f t="shared" si="488"/>
        <v>979</v>
      </c>
      <c r="Y1317">
        <v>1</v>
      </c>
      <c r="Z1317">
        <v>1</v>
      </c>
      <c r="AA1317">
        <v>2</v>
      </c>
      <c r="AB1317">
        <v>2</v>
      </c>
      <c r="AC1317">
        <v>3</v>
      </c>
      <c r="AD1317">
        <v>3</v>
      </c>
      <c r="AE1317">
        <f t="shared" ca="1" si="477"/>
        <v>503</v>
      </c>
      <c r="AF1317">
        <f t="shared" ca="1" si="477"/>
        <v>205</v>
      </c>
      <c r="AG1317">
        <f t="shared" ca="1" si="477"/>
        <v>205</v>
      </c>
      <c r="AH1317">
        <f t="shared" ca="1" si="477"/>
        <v>403</v>
      </c>
      <c r="AI1317">
        <f t="shared" ca="1" si="477"/>
        <v>303</v>
      </c>
      <c r="AJ1317">
        <f t="shared" ca="1" si="477"/>
        <v>204</v>
      </c>
      <c r="AM1317">
        <v>2</v>
      </c>
      <c r="AN1317" s="4">
        <v>15</v>
      </c>
      <c r="AO1317">
        <v>6</v>
      </c>
      <c r="AP1317">
        <f t="shared" si="496"/>
        <v>979</v>
      </c>
      <c r="AQ1317">
        <f t="shared" si="497"/>
        <v>88021</v>
      </c>
      <c r="AR1317">
        <f t="shared" si="478"/>
        <v>94254.984310056592</v>
      </c>
      <c r="AT1317">
        <v>230.76</v>
      </c>
      <c r="AU1317" s="1">
        <f t="shared" si="489"/>
        <v>18174.84</v>
      </c>
      <c r="AW1317">
        <v>50</v>
      </c>
      <c r="AX1317" s="2">
        <v>6</v>
      </c>
      <c r="AZ1317">
        <v>228848.64000000001</v>
      </c>
      <c r="BA1317">
        <v>19070.72</v>
      </c>
      <c r="BB1317">
        <v>2314.75</v>
      </c>
      <c r="BC1317">
        <v>228848.64000000001</v>
      </c>
      <c r="BD1317">
        <v>19070.72</v>
      </c>
      <c r="BE1317">
        <v>2314.75</v>
      </c>
      <c r="BF1317">
        <v>228848.64000000001</v>
      </c>
      <c r="BG1317">
        <v>19070.72</v>
      </c>
      <c r="BH1317">
        <v>2314.75</v>
      </c>
      <c r="BI1317">
        <v>228848.64000000001</v>
      </c>
      <c r="BJ1317">
        <v>19070.72</v>
      </c>
      <c r="BK1317">
        <v>2314.75</v>
      </c>
      <c r="BL1317">
        <v>228848.64000000001</v>
      </c>
      <c r="BM1317">
        <v>19070.72</v>
      </c>
      <c r="BN1317">
        <v>2314.75</v>
      </c>
      <c r="BR1317">
        <v>1504013</v>
      </c>
      <c r="BS1317">
        <v>1203011</v>
      </c>
      <c r="BT1317">
        <v>1203011</v>
      </c>
      <c r="BU1317">
        <v>1504013</v>
      </c>
      <c r="BV1317">
        <v>1101013</v>
      </c>
      <c r="BW1317">
        <v>1101013</v>
      </c>
      <c r="BX1317" s="10" t="b">
        <f t="shared" si="490"/>
        <v>1</v>
      </c>
      <c r="BY1317" s="10" t="b">
        <f t="shared" si="491"/>
        <v>1</v>
      </c>
      <c r="BZ1317" s="10" t="b">
        <f t="shared" si="492"/>
        <v>1</v>
      </c>
      <c r="CA1317" s="10" t="b">
        <f t="shared" si="493"/>
        <v>1</v>
      </c>
      <c r="CB1317" s="10" t="b">
        <f t="shared" si="494"/>
        <v>1</v>
      </c>
      <c r="CC1317" s="10" t="b">
        <f t="shared" si="495"/>
        <v>1</v>
      </c>
    </row>
    <row r="1318" spans="1:81" ht="14.25" x14ac:dyDescent="0.15">
      <c r="A1318" s="11">
        <v>30137</v>
      </c>
      <c r="B1318">
        <v>30</v>
      </c>
      <c r="C1318" t="str">
        <f t="shared" ca="1" si="479"/>
        <v>1205011,1303011,1404012,1404012,1203013,1405013</v>
      </c>
      <c r="D1318" t="str">
        <f t="shared" si="480"/>
        <v>1,1,1,1,1,1</v>
      </c>
      <c r="E1318" t="str">
        <f t="shared" si="481"/>
        <v>979,979,979,979,979,979</v>
      </c>
      <c r="G1318">
        <f t="shared" ca="1" si="482"/>
        <v>1205011</v>
      </c>
      <c r="H1318">
        <f t="shared" ca="1" si="483"/>
        <v>1303011</v>
      </c>
      <c r="I1318">
        <f t="shared" ca="1" si="484"/>
        <v>1404012</v>
      </c>
      <c r="J1318">
        <f t="shared" ca="1" si="485"/>
        <v>1404012</v>
      </c>
      <c r="K1318">
        <f t="shared" ca="1" si="486"/>
        <v>1203013</v>
      </c>
      <c r="L1318">
        <f t="shared" ca="1" si="487"/>
        <v>1405013</v>
      </c>
      <c r="M1318" s="2">
        <v>1</v>
      </c>
      <c r="N1318" s="7">
        <v>1</v>
      </c>
      <c r="O1318">
        <v>1</v>
      </c>
      <c r="P1318" s="7">
        <v>1</v>
      </c>
      <c r="Q1318">
        <v>1</v>
      </c>
      <c r="R1318" s="7">
        <v>1</v>
      </c>
      <c r="S1318">
        <f t="shared" si="488"/>
        <v>979</v>
      </c>
      <c r="T1318">
        <f t="shared" si="488"/>
        <v>979</v>
      </c>
      <c r="U1318">
        <f t="shared" si="488"/>
        <v>979</v>
      </c>
      <c r="V1318">
        <f t="shared" si="488"/>
        <v>979</v>
      </c>
      <c r="W1318">
        <f t="shared" si="488"/>
        <v>979</v>
      </c>
      <c r="X1318">
        <f t="shared" si="488"/>
        <v>979</v>
      </c>
      <c r="Y1318">
        <v>1</v>
      </c>
      <c r="Z1318">
        <v>1</v>
      </c>
      <c r="AA1318">
        <v>2</v>
      </c>
      <c r="AB1318">
        <v>2</v>
      </c>
      <c r="AC1318">
        <v>3</v>
      </c>
      <c r="AD1318">
        <v>3</v>
      </c>
      <c r="AE1318">
        <f t="shared" ca="1" si="477"/>
        <v>205</v>
      </c>
      <c r="AF1318">
        <f t="shared" ca="1" si="477"/>
        <v>303</v>
      </c>
      <c r="AG1318">
        <f t="shared" ca="1" si="477"/>
        <v>404</v>
      </c>
      <c r="AH1318">
        <f t="shared" ca="1" si="477"/>
        <v>404</v>
      </c>
      <c r="AI1318">
        <f t="shared" ca="1" si="477"/>
        <v>203</v>
      </c>
      <c r="AJ1318">
        <f t="shared" ca="1" si="477"/>
        <v>405</v>
      </c>
      <c r="AM1318">
        <v>3</v>
      </c>
      <c r="AN1318" s="4">
        <v>15</v>
      </c>
      <c r="AO1318">
        <v>6</v>
      </c>
      <c r="AP1318">
        <f t="shared" si="496"/>
        <v>979</v>
      </c>
      <c r="AQ1318">
        <f t="shared" si="497"/>
        <v>88021</v>
      </c>
      <c r="AR1318">
        <f t="shared" si="478"/>
        <v>94258.469311820387</v>
      </c>
      <c r="AT1318">
        <v>230.92</v>
      </c>
      <c r="AU1318" s="1">
        <f t="shared" si="489"/>
        <v>18175.512000000002</v>
      </c>
      <c r="AW1318">
        <v>50</v>
      </c>
      <c r="AX1318" s="2">
        <v>6</v>
      </c>
      <c r="AZ1318">
        <v>228848.64000000001</v>
      </c>
      <c r="BA1318">
        <v>19070.72</v>
      </c>
      <c r="BB1318">
        <v>2314.75</v>
      </c>
      <c r="BC1318">
        <v>228848.64000000001</v>
      </c>
      <c r="BD1318">
        <v>19070.72</v>
      </c>
      <c r="BE1318">
        <v>2314.75</v>
      </c>
      <c r="BF1318">
        <v>228848.64000000001</v>
      </c>
      <c r="BG1318">
        <v>19070.72</v>
      </c>
      <c r="BH1318">
        <v>2314.75</v>
      </c>
      <c r="BI1318">
        <v>228848.64000000001</v>
      </c>
      <c r="BJ1318">
        <v>19070.72</v>
      </c>
      <c r="BK1318">
        <v>2314.75</v>
      </c>
      <c r="BL1318">
        <v>228848.64000000001</v>
      </c>
      <c r="BM1318">
        <v>19070.72</v>
      </c>
      <c r="BN1318">
        <v>2314.75</v>
      </c>
      <c r="BR1318">
        <v>1406011</v>
      </c>
      <c r="BS1318">
        <v>1503013</v>
      </c>
      <c r="BT1318">
        <v>1503013</v>
      </c>
      <c r="BU1318">
        <v>1405012</v>
      </c>
      <c r="BV1318">
        <v>1101013</v>
      </c>
      <c r="BW1318">
        <v>1203011</v>
      </c>
      <c r="BX1318" s="10" t="b">
        <f t="shared" si="490"/>
        <v>1</v>
      </c>
      <c r="BY1318" s="10" t="b">
        <f t="shared" si="491"/>
        <v>1</v>
      </c>
      <c r="BZ1318" s="10" t="b">
        <f t="shared" si="492"/>
        <v>1</v>
      </c>
      <c r="CA1318" s="10" t="b">
        <f t="shared" si="493"/>
        <v>1</v>
      </c>
      <c r="CB1318" s="10" t="b">
        <f t="shared" si="494"/>
        <v>1</v>
      </c>
      <c r="CC1318" s="10" t="b">
        <f t="shared" si="495"/>
        <v>1</v>
      </c>
    </row>
    <row r="1319" spans="1:81" ht="14.25" x14ac:dyDescent="0.15">
      <c r="A1319" s="11">
        <v>30138</v>
      </c>
      <c r="B1319">
        <v>30</v>
      </c>
      <c r="C1319" t="str">
        <f t="shared" ca="1" si="479"/>
        <v>1203011,1304011,1206012,1102012,1503013,1303013</v>
      </c>
      <c r="D1319" t="str">
        <f t="shared" si="480"/>
        <v>1,1,1,1,1,1</v>
      </c>
      <c r="E1319" t="str">
        <f t="shared" si="481"/>
        <v>979,979,979,979,979,979</v>
      </c>
      <c r="G1319">
        <f t="shared" ca="1" si="482"/>
        <v>1203011</v>
      </c>
      <c r="H1319">
        <f t="shared" ca="1" si="483"/>
        <v>1304011</v>
      </c>
      <c r="I1319">
        <f t="shared" ca="1" si="484"/>
        <v>1206012</v>
      </c>
      <c r="J1319">
        <f t="shared" ca="1" si="485"/>
        <v>1102012</v>
      </c>
      <c r="K1319">
        <f t="shared" ca="1" si="486"/>
        <v>1503013</v>
      </c>
      <c r="L1319">
        <f t="shared" ca="1" si="487"/>
        <v>1303013</v>
      </c>
      <c r="M1319" s="2">
        <v>1</v>
      </c>
      <c r="N1319" s="7">
        <v>1</v>
      </c>
      <c r="O1319">
        <v>1</v>
      </c>
      <c r="P1319" s="7">
        <v>1</v>
      </c>
      <c r="Q1319">
        <v>1</v>
      </c>
      <c r="R1319" s="7">
        <v>1</v>
      </c>
      <c r="S1319">
        <f t="shared" si="488"/>
        <v>979</v>
      </c>
      <c r="T1319">
        <f t="shared" si="488"/>
        <v>979</v>
      </c>
      <c r="U1319">
        <f t="shared" si="488"/>
        <v>979</v>
      </c>
      <c r="V1319">
        <f t="shared" si="488"/>
        <v>979</v>
      </c>
      <c r="W1319">
        <f t="shared" si="488"/>
        <v>979</v>
      </c>
      <c r="X1319">
        <f t="shared" si="488"/>
        <v>979</v>
      </c>
      <c r="Y1319">
        <v>1</v>
      </c>
      <c r="Z1319">
        <v>1</v>
      </c>
      <c r="AA1319">
        <v>2</v>
      </c>
      <c r="AB1319">
        <v>2</v>
      </c>
      <c r="AC1319">
        <v>3</v>
      </c>
      <c r="AD1319">
        <v>3</v>
      </c>
      <c r="AE1319">
        <f t="shared" ca="1" si="477"/>
        <v>203</v>
      </c>
      <c r="AF1319">
        <f t="shared" ca="1" si="477"/>
        <v>304</v>
      </c>
      <c r="AG1319">
        <f t="shared" ca="1" si="477"/>
        <v>206</v>
      </c>
      <c r="AH1319">
        <f t="shared" ca="1" si="477"/>
        <v>102</v>
      </c>
      <c r="AI1319">
        <f t="shared" ca="1" si="477"/>
        <v>503</v>
      </c>
      <c r="AJ1319">
        <f t="shared" ca="1" si="477"/>
        <v>303</v>
      </c>
      <c r="AM1319">
        <v>1</v>
      </c>
      <c r="AN1319" s="4">
        <v>15</v>
      </c>
      <c r="AO1319">
        <v>6</v>
      </c>
      <c r="AP1319">
        <f t="shared" si="496"/>
        <v>979</v>
      </c>
      <c r="AQ1319">
        <f t="shared" si="497"/>
        <v>88021</v>
      </c>
      <c r="AR1319">
        <f t="shared" si="478"/>
        <v>94261.954313584138</v>
      </c>
      <c r="AT1319">
        <v>231.08</v>
      </c>
      <c r="AU1319" s="1">
        <f t="shared" si="489"/>
        <v>18176.184000000001</v>
      </c>
      <c r="AW1319">
        <v>50</v>
      </c>
      <c r="AX1319" s="2">
        <v>6</v>
      </c>
      <c r="AZ1319">
        <v>228848.64000000001</v>
      </c>
      <c r="BA1319">
        <v>19070.72</v>
      </c>
      <c r="BB1319">
        <v>2314.75</v>
      </c>
      <c r="BC1319">
        <v>228848.64000000001</v>
      </c>
      <c r="BD1319">
        <v>19070.72</v>
      </c>
      <c r="BE1319">
        <v>2314.75</v>
      </c>
      <c r="BF1319">
        <v>228848.64000000001</v>
      </c>
      <c r="BG1319">
        <v>19070.72</v>
      </c>
      <c r="BH1319">
        <v>2314.75</v>
      </c>
      <c r="BI1319">
        <v>228848.64000000001</v>
      </c>
      <c r="BJ1319">
        <v>19070.72</v>
      </c>
      <c r="BK1319">
        <v>2314.75</v>
      </c>
      <c r="BL1319">
        <v>228848.64000000001</v>
      </c>
      <c r="BM1319">
        <v>19070.72</v>
      </c>
      <c r="BN1319">
        <v>2314.75</v>
      </c>
      <c r="BR1319">
        <v>1204012</v>
      </c>
      <c r="BS1319">
        <v>1504013</v>
      </c>
      <c r="BT1319">
        <v>1404012</v>
      </c>
      <c r="BU1319">
        <v>1405012</v>
      </c>
      <c r="BV1319">
        <v>1203011</v>
      </c>
      <c r="BW1319">
        <v>1102013</v>
      </c>
      <c r="BX1319" s="10" t="b">
        <f t="shared" si="490"/>
        <v>1</v>
      </c>
      <c r="BY1319" s="10" t="b">
        <f t="shared" si="491"/>
        <v>1</v>
      </c>
      <c r="BZ1319" s="10" t="b">
        <f t="shared" si="492"/>
        <v>1</v>
      </c>
      <c r="CA1319" s="10" t="b">
        <f t="shared" si="493"/>
        <v>1</v>
      </c>
      <c r="CB1319" s="10" t="b">
        <f t="shared" si="494"/>
        <v>1</v>
      </c>
      <c r="CC1319" s="10" t="b">
        <f t="shared" si="495"/>
        <v>1</v>
      </c>
    </row>
    <row r="1320" spans="1:81" ht="14.25" x14ac:dyDescent="0.15">
      <c r="A1320" s="11">
        <v>30139</v>
      </c>
      <c r="B1320">
        <v>30</v>
      </c>
      <c r="C1320" t="str">
        <f t="shared" ca="1" si="479"/>
        <v>1503011,1406011,1101012,1504012,1503013,1205013</v>
      </c>
      <c r="D1320" t="str">
        <f t="shared" si="480"/>
        <v>1,1,1,1,1,1</v>
      </c>
      <c r="E1320" t="str">
        <f t="shared" si="481"/>
        <v>979,979,979,979,979,979</v>
      </c>
      <c r="G1320">
        <f t="shared" ca="1" si="482"/>
        <v>1503011</v>
      </c>
      <c r="H1320">
        <f t="shared" ca="1" si="483"/>
        <v>1406011</v>
      </c>
      <c r="I1320">
        <f t="shared" ca="1" si="484"/>
        <v>1101012</v>
      </c>
      <c r="J1320">
        <f t="shared" ca="1" si="485"/>
        <v>1504012</v>
      </c>
      <c r="K1320">
        <f t="shared" ca="1" si="486"/>
        <v>1503013</v>
      </c>
      <c r="L1320">
        <f t="shared" ca="1" si="487"/>
        <v>1205013</v>
      </c>
      <c r="M1320" s="2">
        <v>1</v>
      </c>
      <c r="N1320" s="7">
        <v>1</v>
      </c>
      <c r="O1320">
        <v>1</v>
      </c>
      <c r="P1320" s="7">
        <v>1</v>
      </c>
      <c r="Q1320">
        <v>1</v>
      </c>
      <c r="R1320" s="7">
        <v>1</v>
      </c>
      <c r="S1320">
        <f t="shared" si="488"/>
        <v>979</v>
      </c>
      <c r="T1320">
        <f t="shared" si="488"/>
        <v>979</v>
      </c>
      <c r="U1320">
        <f t="shared" si="488"/>
        <v>979</v>
      </c>
      <c r="V1320">
        <f t="shared" si="488"/>
        <v>979</v>
      </c>
      <c r="W1320">
        <f t="shared" si="488"/>
        <v>979</v>
      </c>
      <c r="X1320">
        <f t="shared" si="488"/>
        <v>979</v>
      </c>
      <c r="Y1320">
        <v>1</v>
      </c>
      <c r="Z1320">
        <v>1</v>
      </c>
      <c r="AA1320">
        <v>2</v>
      </c>
      <c r="AB1320">
        <v>2</v>
      </c>
      <c r="AC1320">
        <v>3</v>
      </c>
      <c r="AD1320">
        <v>3</v>
      </c>
      <c r="AE1320">
        <f t="shared" ca="1" si="477"/>
        <v>503</v>
      </c>
      <c r="AF1320">
        <f t="shared" ca="1" si="477"/>
        <v>406</v>
      </c>
      <c r="AG1320">
        <f t="shared" ca="1" si="477"/>
        <v>101</v>
      </c>
      <c r="AH1320">
        <f t="shared" ca="1" si="477"/>
        <v>504</v>
      </c>
      <c r="AI1320">
        <f t="shared" ca="1" si="477"/>
        <v>503</v>
      </c>
      <c r="AJ1320">
        <f t="shared" ca="1" si="477"/>
        <v>205</v>
      </c>
      <c r="AM1320">
        <v>2</v>
      </c>
      <c r="AN1320" s="4">
        <v>15</v>
      </c>
      <c r="AO1320">
        <v>6</v>
      </c>
      <c r="AP1320">
        <f t="shared" si="496"/>
        <v>979</v>
      </c>
      <c r="AQ1320">
        <f t="shared" si="497"/>
        <v>88021</v>
      </c>
      <c r="AR1320">
        <f t="shared" si="478"/>
        <v>94265.439315347918</v>
      </c>
      <c r="AT1320">
        <v>231.24</v>
      </c>
      <c r="AU1320" s="1">
        <f t="shared" si="489"/>
        <v>18176.856</v>
      </c>
      <c r="AW1320">
        <v>50</v>
      </c>
      <c r="AX1320" s="2">
        <v>6</v>
      </c>
      <c r="AZ1320">
        <v>228848.64000000001</v>
      </c>
      <c r="BA1320">
        <v>19070.72</v>
      </c>
      <c r="BB1320">
        <v>2314.75</v>
      </c>
      <c r="BC1320">
        <v>228848.64000000001</v>
      </c>
      <c r="BD1320">
        <v>19070.72</v>
      </c>
      <c r="BE1320">
        <v>2314.75</v>
      </c>
      <c r="BF1320">
        <v>228848.64000000001</v>
      </c>
      <c r="BG1320">
        <v>19070.72</v>
      </c>
      <c r="BH1320">
        <v>2314.75</v>
      </c>
      <c r="BI1320">
        <v>228848.64000000001</v>
      </c>
      <c r="BJ1320">
        <v>19070.72</v>
      </c>
      <c r="BK1320">
        <v>2314.75</v>
      </c>
      <c r="BL1320">
        <v>228848.64000000001</v>
      </c>
      <c r="BM1320">
        <v>19070.72</v>
      </c>
      <c r="BN1320">
        <v>2314.75</v>
      </c>
      <c r="BR1320">
        <v>1203011</v>
      </c>
      <c r="BS1320">
        <v>1503013</v>
      </c>
      <c r="BT1320">
        <v>1303013</v>
      </c>
      <c r="BU1320">
        <v>1403011</v>
      </c>
      <c r="BV1320">
        <v>1503013</v>
      </c>
      <c r="BW1320">
        <v>1204012</v>
      </c>
      <c r="BX1320" s="10" t="b">
        <f t="shared" si="490"/>
        <v>1</v>
      </c>
      <c r="BY1320" s="10" t="b">
        <f t="shared" si="491"/>
        <v>1</v>
      </c>
      <c r="BZ1320" s="10" t="b">
        <f t="shared" si="492"/>
        <v>1</v>
      </c>
      <c r="CA1320" s="10" t="b">
        <f t="shared" si="493"/>
        <v>1</v>
      </c>
      <c r="CB1320" s="10" t="b">
        <f t="shared" si="494"/>
        <v>1</v>
      </c>
      <c r="CC1320" s="10" t="b">
        <f t="shared" si="495"/>
        <v>1</v>
      </c>
    </row>
    <row r="1321" spans="1:81" ht="14.25" x14ac:dyDescent="0.15">
      <c r="A1321" s="11">
        <v>30140</v>
      </c>
      <c r="B1321">
        <v>30</v>
      </c>
      <c r="C1321" t="str">
        <f t="shared" ca="1" si="479"/>
        <v>1304011,1203011,1404012,1101012,1205013,1404013</v>
      </c>
      <c r="D1321" t="str">
        <f t="shared" si="480"/>
        <v>1,1,1,1,1,1</v>
      </c>
      <c r="E1321" t="str">
        <f t="shared" si="481"/>
        <v>982,982,982,982,982,982</v>
      </c>
      <c r="G1321">
        <f t="shared" ca="1" si="482"/>
        <v>1304011</v>
      </c>
      <c r="H1321">
        <f t="shared" ca="1" si="483"/>
        <v>1203011</v>
      </c>
      <c r="I1321">
        <f t="shared" ca="1" si="484"/>
        <v>1404012</v>
      </c>
      <c r="J1321">
        <f t="shared" ca="1" si="485"/>
        <v>1101012</v>
      </c>
      <c r="K1321">
        <f t="shared" ca="1" si="486"/>
        <v>1205013</v>
      </c>
      <c r="L1321">
        <f t="shared" ca="1" si="487"/>
        <v>1404013</v>
      </c>
      <c r="M1321" s="2">
        <v>1</v>
      </c>
      <c r="N1321" s="7">
        <v>1</v>
      </c>
      <c r="O1321">
        <v>1</v>
      </c>
      <c r="P1321" s="7">
        <v>1</v>
      </c>
      <c r="Q1321">
        <v>1</v>
      </c>
      <c r="R1321" s="7">
        <v>1</v>
      </c>
      <c r="S1321">
        <f t="shared" si="488"/>
        <v>982</v>
      </c>
      <c r="T1321">
        <f t="shared" si="488"/>
        <v>982</v>
      </c>
      <c r="U1321">
        <f t="shared" si="488"/>
        <v>982</v>
      </c>
      <c r="V1321">
        <f t="shared" si="488"/>
        <v>982</v>
      </c>
      <c r="W1321">
        <f t="shared" si="488"/>
        <v>982</v>
      </c>
      <c r="X1321">
        <f t="shared" si="488"/>
        <v>982</v>
      </c>
      <c r="Y1321">
        <v>1</v>
      </c>
      <c r="Z1321">
        <v>1</v>
      </c>
      <c r="AA1321">
        <v>2</v>
      </c>
      <c r="AB1321">
        <v>2</v>
      </c>
      <c r="AC1321">
        <v>3</v>
      </c>
      <c r="AD1321">
        <v>3</v>
      </c>
      <c r="AE1321">
        <f t="shared" ca="1" si="477"/>
        <v>304</v>
      </c>
      <c r="AF1321">
        <f t="shared" ca="1" si="477"/>
        <v>203</v>
      </c>
      <c r="AG1321">
        <f t="shared" ca="1" si="477"/>
        <v>404</v>
      </c>
      <c r="AH1321">
        <f t="shared" ca="1" si="477"/>
        <v>101</v>
      </c>
      <c r="AI1321">
        <f t="shared" ca="1" si="477"/>
        <v>205</v>
      </c>
      <c r="AJ1321">
        <f t="shared" ca="1" si="477"/>
        <v>404</v>
      </c>
      <c r="AM1321">
        <v>3</v>
      </c>
      <c r="AN1321" s="4">
        <v>25</v>
      </c>
      <c r="AO1321">
        <v>6</v>
      </c>
      <c r="AP1321">
        <f t="shared" si="496"/>
        <v>982</v>
      </c>
      <c r="AQ1321">
        <f t="shared" si="497"/>
        <v>88288</v>
      </c>
      <c r="AR1321">
        <f t="shared" si="478"/>
        <v>94553.592171732642</v>
      </c>
      <c r="AT1321">
        <v>231.4</v>
      </c>
      <c r="AU1321" s="1">
        <f t="shared" si="489"/>
        <v>18231.672000000002</v>
      </c>
      <c r="AW1321">
        <v>50</v>
      </c>
      <c r="AX1321" s="2">
        <v>6</v>
      </c>
      <c r="AZ1321">
        <v>229570.56</v>
      </c>
      <c r="BA1321">
        <v>19130.88</v>
      </c>
      <c r="BB1321">
        <v>2321.8000000000002</v>
      </c>
      <c r="BC1321">
        <v>229570.56</v>
      </c>
      <c r="BD1321">
        <v>19130.88</v>
      </c>
      <c r="BE1321">
        <v>2321.8000000000002</v>
      </c>
      <c r="BF1321">
        <v>229570.56</v>
      </c>
      <c r="BG1321">
        <v>19130.88</v>
      </c>
      <c r="BH1321">
        <v>2321.8000000000002</v>
      </c>
      <c r="BI1321">
        <v>229570.56</v>
      </c>
      <c r="BJ1321">
        <v>19130.88</v>
      </c>
      <c r="BK1321">
        <v>2321.8000000000002</v>
      </c>
      <c r="BL1321">
        <v>229570.56</v>
      </c>
      <c r="BM1321">
        <v>19130.88</v>
      </c>
      <c r="BN1321">
        <v>2321.8000000000002</v>
      </c>
      <c r="BR1321">
        <v>1205012</v>
      </c>
      <c r="BS1321">
        <v>1204012</v>
      </c>
      <c r="BT1321">
        <v>1102012</v>
      </c>
      <c r="BU1321">
        <v>1404012</v>
      </c>
      <c r="BV1321">
        <v>1403011</v>
      </c>
      <c r="BW1321">
        <v>1304013</v>
      </c>
      <c r="BX1321" s="10" t="b">
        <f t="shared" si="490"/>
        <v>1</v>
      </c>
      <c r="BY1321" s="10" t="b">
        <f t="shared" si="491"/>
        <v>1</v>
      </c>
      <c r="BZ1321" s="10" t="b">
        <f t="shared" si="492"/>
        <v>1</v>
      </c>
      <c r="CA1321" s="10" t="b">
        <f t="shared" si="493"/>
        <v>1</v>
      </c>
      <c r="CB1321" s="10" t="b">
        <f t="shared" si="494"/>
        <v>1</v>
      </c>
      <c r="CC1321" s="10" t="b">
        <f t="shared" si="495"/>
        <v>1</v>
      </c>
    </row>
    <row r="1322" spans="1:81" ht="14.25" x14ac:dyDescent="0.15">
      <c r="A1322" s="11">
        <v>30141</v>
      </c>
      <c r="B1322">
        <v>30</v>
      </c>
      <c r="C1322" t="str">
        <f t="shared" ca="1" si="479"/>
        <v>1205011,1405011,1304012,1304012,1203013,1204013</v>
      </c>
      <c r="D1322" t="str">
        <f t="shared" si="480"/>
        <v>1,1,1,1,1,1</v>
      </c>
      <c r="E1322" t="str">
        <f t="shared" si="481"/>
        <v>982,982,982,982,982,982</v>
      </c>
      <c r="G1322">
        <f t="shared" ca="1" si="482"/>
        <v>1205011</v>
      </c>
      <c r="H1322">
        <f t="shared" ca="1" si="483"/>
        <v>1405011</v>
      </c>
      <c r="I1322">
        <f t="shared" ca="1" si="484"/>
        <v>1304012</v>
      </c>
      <c r="J1322">
        <f t="shared" ca="1" si="485"/>
        <v>1304012</v>
      </c>
      <c r="K1322">
        <f t="shared" ca="1" si="486"/>
        <v>1203013</v>
      </c>
      <c r="L1322">
        <f t="shared" ca="1" si="487"/>
        <v>1204013</v>
      </c>
      <c r="M1322" s="2">
        <v>1</v>
      </c>
      <c r="N1322" s="7">
        <v>1</v>
      </c>
      <c r="O1322">
        <v>1</v>
      </c>
      <c r="P1322" s="7">
        <v>1</v>
      </c>
      <c r="Q1322">
        <v>1</v>
      </c>
      <c r="R1322" s="7">
        <v>1</v>
      </c>
      <c r="S1322">
        <f t="shared" si="488"/>
        <v>982</v>
      </c>
      <c r="T1322">
        <f t="shared" si="488"/>
        <v>982</v>
      </c>
      <c r="U1322">
        <f t="shared" si="488"/>
        <v>982</v>
      </c>
      <c r="V1322">
        <f t="shared" si="488"/>
        <v>982</v>
      </c>
      <c r="W1322">
        <f t="shared" si="488"/>
        <v>982</v>
      </c>
      <c r="X1322">
        <f t="shared" si="488"/>
        <v>982</v>
      </c>
      <c r="Y1322">
        <v>1</v>
      </c>
      <c r="Z1322">
        <v>1</v>
      </c>
      <c r="AA1322">
        <v>2</v>
      </c>
      <c r="AB1322">
        <v>2</v>
      </c>
      <c r="AC1322">
        <v>3</v>
      </c>
      <c r="AD1322">
        <v>3</v>
      </c>
      <c r="AE1322">
        <f t="shared" ca="1" si="477"/>
        <v>205</v>
      </c>
      <c r="AF1322">
        <f t="shared" ca="1" si="477"/>
        <v>405</v>
      </c>
      <c r="AG1322">
        <f t="shared" ca="1" si="477"/>
        <v>304</v>
      </c>
      <c r="AH1322">
        <f t="shared" ca="1" si="477"/>
        <v>304</v>
      </c>
      <c r="AI1322">
        <f t="shared" ca="1" si="477"/>
        <v>203</v>
      </c>
      <c r="AJ1322">
        <f t="shared" ca="1" si="477"/>
        <v>204</v>
      </c>
      <c r="AM1322">
        <v>1</v>
      </c>
      <c r="AN1322" s="4">
        <v>15</v>
      </c>
      <c r="AO1322">
        <v>6</v>
      </c>
      <c r="AP1322">
        <f t="shared" si="496"/>
        <v>982</v>
      </c>
      <c r="AQ1322">
        <f t="shared" si="497"/>
        <v>88288</v>
      </c>
      <c r="AR1322">
        <f t="shared" si="478"/>
        <v>94557.077316372117</v>
      </c>
      <c r="AT1322">
        <v>231.56</v>
      </c>
      <c r="AU1322" s="1">
        <f t="shared" si="489"/>
        <v>18232.344000000001</v>
      </c>
      <c r="AW1322">
        <v>50</v>
      </c>
      <c r="AX1322" s="2">
        <v>6</v>
      </c>
      <c r="AZ1322">
        <v>229570.56</v>
      </c>
      <c r="BA1322">
        <v>19130.88</v>
      </c>
      <c r="BB1322">
        <v>2321.8000000000002</v>
      </c>
      <c r="BC1322">
        <v>229570.56</v>
      </c>
      <c r="BD1322">
        <v>19130.88</v>
      </c>
      <c r="BE1322">
        <v>2321.8000000000002</v>
      </c>
      <c r="BF1322">
        <v>229570.56</v>
      </c>
      <c r="BG1322">
        <v>19130.88</v>
      </c>
      <c r="BH1322">
        <v>2321.8000000000002</v>
      </c>
      <c r="BI1322">
        <v>229570.56</v>
      </c>
      <c r="BJ1322">
        <v>19130.88</v>
      </c>
      <c r="BK1322">
        <v>2321.8000000000002</v>
      </c>
      <c r="BL1322">
        <v>229570.56</v>
      </c>
      <c r="BM1322">
        <v>19130.88</v>
      </c>
      <c r="BN1322">
        <v>2321.8000000000002</v>
      </c>
      <c r="BR1322">
        <v>1304013</v>
      </c>
      <c r="BS1322">
        <v>1101011</v>
      </c>
      <c r="BT1322">
        <v>1503013</v>
      </c>
      <c r="BU1322">
        <v>1405012</v>
      </c>
      <c r="BV1322">
        <v>1303013</v>
      </c>
      <c r="BW1322">
        <v>1403011</v>
      </c>
      <c r="BX1322" s="10" t="b">
        <f t="shared" si="490"/>
        <v>1</v>
      </c>
      <c r="BY1322" s="10" t="b">
        <f t="shared" si="491"/>
        <v>1</v>
      </c>
      <c r="BZ1322" s="10" t="b">
        <f t="shared" si="492"/>
        <v>1</v>
      </c>
      <c r="CA1322" s="10" t="b">
        <f t="shared" si="493"/>
        <v>1</v>
      </c>
      <c r="CB1322" s="10" t="b">
        <f t="shared" si="494"/>
        <v>1</v>
      </c>
      <c r="CC1322" s="10" t="b">
        <f t="shared" si="495"/>
        <v>1</v>
      </c>
    </row>
    <row r="1323" spans="1:81" ht="14.25" x14ac:dyDescent="0.15">
      <c r="A1323" s="11">
        <v>30142</v>
      </c>
      <c r="B1323">
        <v>30</v>
      </c>
      <c r="C1323" t="str">
        <f t="shared" ca="1" si="479"/>
        <v>1206011,1205011,1405012,1102012,1504013,1504013</v>
      </c>
      <c r="D1323" t="str">
        <f t="shared" si="480"/>
        <v>1,1,1,1,1,1</v>
      </c>
      <c r="E1323" t="str">
        <f t="shared" si="481"/>
        <v>983,983,983,983,983,983</v>
      </c>
      <c r="G1323">
        <f t="shared" ca="1" si="482"/>
        <v>1206011</v>
      </c>
      <c r="H1323">
        <f t="shared" ca="1" si="483"/>
        <v>1205011</v>
      </c>
      <c r="I1323">
        <f t="shared" ca="1" si="484"/>
        <v>1405012</v>
      </c>
      <c r="J1323">
        <f t="shared" ca="1" si="485"/>
        <v>1102012</v>
      </c>
      <c r="K1323">
        <f t="shared" ca="1" si="486"/>
        <v>1504013</v>
      </c>
      <c r="L1323">
        <f t="shared" ca="1" si="487"/>
        <v>1504013</v>
      </c>
      <c r="M1323" s="2">
        <v>1</v>
      </c>
      <c r="N1323" s="7">
        <v>1</v>
      </c>
      <c r="O1323">
        <v>1</v>
      </c>
      <c r="P1323" s="7">
        <v>1</v>
      </c>
      <c r="Q1323">
        <v>1</v>
      </c>
      <c r="R1323" s="7">
        <v>1</v>
      </c>
      <c r="S1323">
        <f t="shared" si="488"/>
        <v>983</v>
      </c>
      <c r="T1323">
        <f t="shared" si="488"/>
        <v>983</v>
      </c>
      <c r="U1323">
        <f t="shared" si="488"/>
        <v>983</v>
      </c>
      <c r="V1323">
        <f t="shared" si="488"/>
        <v>983</v>
      </c>
      <c r="W1323">
        <f t="shared" si="488"/>
        <v>983</v>
      </c>
      <c r="X1323">
        <f t="shared" si="488"/>
        <v>983</v>
      </c>
      <c r="Y1323">
        <v>1</v>
      </c>
      <c r="Z1323">
        <v>1</v>
      </c>
      <c r="AA1323">
        <v>2</v>
      </c>
      <c r="AB1323">
        <v>2</v>
      </c>
      <c r="AC1323">
        <v>3</v>
      </c>
      <c r="AD1323">
        <v>3</v>
      </c>
      <c r="AE1323">
        <f t="shared" ca="1" si="477"/>
        <v>206</v>
      </c>
      <c r="AF1323">
        <f t="shared" ca="1" si="477"/>
        <v>205</v>
      </c>
      <c r="AG1323">
        <f t="shared" ca="1" si="477"/>
        <v>405</v>
      </c>
      <c r="AH1323">
        <f t="shared" ca="1" si="477"/>
        <v>102</v>
      </c>
      <c r="AI1323">
        <f t="shared" ca="1" si="477"/>
        <v>504</v>
      </c>
      <c r="AJ1323">
        <f t="shared" ca="1" si="477"/>
        <v>504</v>
      </c>
      <c r="AM1323">
        <v>2</v>
      </c>
      <c r="AN1323" s="4">
        <v>15</v>
      </c>
      <c r="AO1323">
        <v>6</v>
      </c>
      <c r="AP1323">
        <f t="shared" si="496"/>
        <v>983</v>
      </c>
      <c r="AQ1323">
        <f t="shared" si="497"/>
        <v>88377</v>
      </c>
      <c r="AR1323">
        <f t="shared" si="478"/>
        <v>94560.562461011577</v>
      </c>
      <c r="AT1323">
        <v>231.72</v>
      </c>
      <c r="AU1323" s="1">
        <f t="shared" si="489"/>
        <v>18233.016</v>
      </c>
      <c r="AW1323">
        <v>50</v>
      </c>
      <c r="AX1323" s="2">
        <v>6</v>
      </c>
      <c r="AZ1323">
        <v>229570.56</v>
      </c>
      <c r="BA1323">
        <v>19130.88</v>
      </c>
      <c r="BB1323">
        <v>2321.8000000000002</v>
      </c>
      <c r="BC1323">
        <v>229570.56</v>
      </c>
      <c r="BD1323">
        <v>19130.88</v>
      </c>
      <c r="BE1323">
        <v>2321.8000000000002</v>
      </c>
      <c r="BF1323">
        <v>229570.56</v>
      </c>
      <c r="BG1323">
        <v>19130.88</v>
      </c>
      <c r="BH1323">
        <v>2321.8000000000002</v>
      </c>
      <c r="BI1323">
        <v>229570.56</v>
      </c>
      <c r="BJ1323">
        <v>19130.88</v>
      </c>
      <c r="BK1323">
        <v>2321.8000000000002</v>
      </c>
      <c r="BL1323">
        <v>229570.56</v>
      </c>
      <c r="BM1323">
        <v>19130.88</v>
      </c>
      <c r="BN1323">
        <v>2321.8000000000002</v>
      </c>
      <c r="BR1323">
        <v>1503013</v>
      </c>
      <c r="BS1323">
        <v>1206011</v>
      </c>
      <c r="BT1323">
        <v>1404012</v>
      </c>
      <c r="BU1323">
        <v>1102012</v>
      </c>
      <c r="BV1323">
        <v>1404012</v>
      </c>
      <c r="BW1323">
        <v>1205012</v>
      </c>
      <c r="BX1323" s="10" t="b">
        <f t="shared" si="490"/>
        <v>1</v>
      </c>
      <c r="BY1323" s="10" t="b">
        <f t="shared" si="491"/>
        <v>1</v>
      </c>
      <c r="BZ1323" s="10" t="b">
        <f t="shared" si="492"/>
        <v>1</v>
      </c>
      <c r="CA1323" s="10" t="b">
        <f t="shared" si="493"/>
        <v>1</v>
      </c>
      <c r="CB1323" s="10" t="b">
        <f t="shared" si="494"/>
        <v>1</v>
      </c>
      <c r="CC1323" s="10" t="b">
        <f t="shared" si="495"/>
        <v>1</v>
      </c>
    </row>
    <row r="1324" spans="1:81" ht="14.25" x14ac:dyDescent="0.15">
      <c r="A1324" s="11">
        <v>30143</v>
      </c>
      <c r="B1324">
        <v>30</v>
      </c>
      <c r="C1324" t="str">
        <f t="shared" ca="1" si="479"/>
        <v>1504011,1406011,1504012,1406012,1304013,1203013</v>
      </c>
      <c r="D1324" t="str">
        <f t="shared" si="480"/>
        <v>1,1,1,1,1,1</v>
      </c>
      <c r="E1324" t="str">
        <f t="shared" si="481"/>
        <v>983,983,983,983,983,983</v>
      </c>
      <c r="G1324">
        <f t="shared" ca="1" si="482"/>
        <v>1504011</v>
      </c>
      <c r="H1324">
        <f t="shared" ca="1" si="483"/>
        <v>1406011</v>
      </c>
      <c r="I1324">
        <f t="shared" ca="1" si="484"/>
        <v>1504012</v>
      </c>
      <c r="J1324">
        <f t="shared" ca="1" si="485"/>
        <v>1406012</v>
      </c>
      <c r="K1324">
        <f t="shared" ca="1" si="486"/>
        <v>1304013</v>
      </c>
      <c r="L1324">
        <f t="shared" ca="1" si="487"/>
        <v>1203013</v>
      </c>
      <c r="M1324" s="2">
        <v>1</v>
      </c>
      <c r="N1324" s="7">
        <v>1</v>
      </c>
      <c r="O1324">
        <v>1</v>
      </c>
      <c r="P1324" s="7">
        <v>1</v>
      </c>
      <c r="Q1324">
        <v>1</v>
      </c>
      <c r="R1324" s="7">
        <v>1</v>
      </c>
      <c r="S1324">
        <f t="shared" si="488"/>
        <v>983</v>
      </c>
      <c r="T1324">
        <f t="shared" si="488"/>
        <v>983</v>
      </c>
      <c r="U1324">
        <f t="shared" si="488"/>
        <v>983</v>
      </c>
      <c r="V1324">
        <f t="shared" si="488"/>
        <v>983</v>
      </c>
      <c r="W1324">
        <f t="shared" si="488"/>
        <v>983</v>
      </c>
      <c r="X1324">
        <f t="shared" si="488"/>
        <v>983</v>
      </c>
      <c r="Y1324">
        <v>1</v>
      </c>
      <c r="Z1324">
        <v>1</v>
      </c>
      <c r="AA1324">
        <v>2</v>
      </c>
      <c r="AB1324">
        <v>2</v>
      </c>
      <c r="AC1324">
        <v>3</v>
      </c>
      <c r="AD1324">
        <v>3</v>
      </c>
      <c r="AE1324">
        <f t="shared" ca="1" si="477"/>
        <v>504</v>
      </c>
      <c r="AF1324">
        <f t="shared" ca="1" si="477"/>
        <v>406</v>
      </c>
      <c r="AG1324">
        <f t="shared" ca="1" si="477"/>
        <v>504</v>
      </c>
      <c r="AH1324">
        <f t="shared" ca="1" si="477"/>
        <v>406</v>
      </c>
      <c r="AI1324">
        <f t="shared" ca="1" si="477"/>
        <v>304</v>
      </c>
      <c r="AJ1324">
        <f t="shared" ca="1" si="477"/>
        <v>203</v>
      </c>
      <c r="AM1324">
        <v>3</v>
      </c>
      <c r="AN1324" s="4">
        <v>15</v>
      </c>
      <c r="AO1324">
        <v>6</v>
      </c>
      <c r="AP1324">
        <f t="shared" si="496"/>
        <v>983</v>
      </c>
      <c r="AQ1324">
        <f t="shared" si="497"/>
        <v>88377</v>
      </c>
      <c r="AR1324">
        <f t="shared" si="478"/>
        <v>94564.047605651067</v>
      </c>
      <c r="AT1324">
        <v>231.88</v>
      </c>
      <c r="AU1324" s="1">
        <f t="shared" si="489"/>
        <v>18233.688000000002</v>
      </c>
      <c r="AW1324">
        <v>50</v>
      </c>
      <c r="AX1324" s="2">
        <v>6</v>
      </c>
      <c r="AZ1324">
        <v>229570.56</v>
      </c>
      <c r="BA1324">
        <v>19130.88</v>
      </c>
      <c r="BB1324">
        <v>2321.8000000000002</v>
      </c>
      <c r="BC1324">
        <v>229570.56</v>
      </c>
      <c r="BD1324">
        <v>19130.88</v>
      </c>
      <c r="BE1324">
        <v>2321.8000000000002</v>
      </c>
      <c r="BF1324">
        <v>229570.56</v>
      </c>
      <c r="BG1324">
        <v>19130.88</v>
      </c>
      <c r="BH1324">
        <v>2321.8000000000002</v>
      </c>
      <c r="BI1324">
        <v>229570.56</v>
      </c>
      <c r="BJ1324">
        <v>19130.88</v>
      </c>
      <c r="BK1324">
        <v>2321.8000000000002</v>
      </c>
      <c r="BL1324">
        <v>229570.56</v>
      </c>
      <c r="BM1324">
        <v>19130.88</v>
      </c>
      <c r="BN1324">
        <v>2321.8000000000002</v>
      </c>
      <c r="BR1324">
        <v>1102011</v>
      </c>
      <c r="BS1324">
        <v>1403011</v>
      </c>
      <c r="BT1324">
        <v>1101012</v>
      </c>
      <c r="BU1324">
        <v>1102012</v>
      </c>
      <c r="BV1324">
        <v>1503013</v>
      </c>
      <c r="BW1324">
        <v>1504013</v>
      </c>
      <c r="BX1324" s="10" t="b">
        <f t="shared" si="490"/>
        <v>1</v>
      </c>
      <c r="BY1324" s="10" t="b">
        <f t="shared" si="491"/>
        <v>1</v>
      </c>
      <c r="BZ1324" s="10" t="b">
        <f t="shared" si="492"/>
        <v>1</v>
      </c>
      <c r="CA1324" s="10" t="b">
        <f t="shared" si="493"/>
        <v>1</v>
      </c>
      <c r="CB1324" s="10" t="b">
        <f t="shared" si="494"/>
        <v>1</v>
      </c>
      <c r="CC1324" s="10" t="b">
        <f t="shared" si="495"/>
        <v>1</v>
      </c>
    </row>
    <row r="1325" spans="1:81" ht="14.25" x14ac:dyDescent="0.15">
      <c r="A1325" s="11">
        <v>30144</v>
      </c>
      <c r="B1325">
        <v>30</v>
      </c>
      <c r="C1325" t="str">
        <f t="shared" ca="1" si="479"/>
        <v>1404011,1203011,1406012,1403012,1204013,1303013</v>
      </c>
      <c r="D1325" t="str">
        <f t="shared" si="480"/>
        <v>1,1,1,1,1,1</v>
      </c>
      <c r="E1325" t="str">
        <f t="shared" si="481"/>
        <v>983,983,983,983,983,983</v>
      </c>
      <c r="G1325">
        <f t="shared" ca="1" si="482"/>
        <v>1404011</v>
      </c>
      <c r="H1325">
        <f t="shared" ca="1" si="483"/>
        <v>1203011</v>
      </c>
      <c r="I1325">
        <f t="shared" ca="1" si="484"/>
        <v>1406012</v>
      </c>
      <c r="J1325">
        <f t="shared" ca="1" si="485"/>
        <v>1403012</v>
      </c>
      <c r="K1325">
        <f t="shared" ca="1" si="486"/>
        <v>1204013</v>
      </c>
      <c r="L1325">
        <f t="shared" ca="1" si="487"/>
        <v>1303013</v>
      </c>
      <c r="M1325" s="2">
        <v>1</v>
      </c>
      <c r="N1325" s="7">
        <v>1</v>
      </c>
      <c r="O1325">
        <v>1</v>
      </c>
      <c r="P1325" s="7">
        <v>1</v>
      </c>
      <c r="Q1325">
        <v>1</v>
      </c>
      <c r="R1325" s="7">
        <v>1</v>
      </c>
      <c r="S1325">
        <f t="shared" si="488"/>
        <v>983</v>
      </c>
      <c r="T1325">
        <f t="shared" si="488"/>
        <v>983</v>
      </c>
      <c r="U1325">
        <f t="shared" si="488"/>
        <v>983</v>
      </c>
      <c r="V1325">
        <f t="shared" ref="T1325:X1376" si="498">$AP1325</f>
        <v>983</v>
      </c>
      <c r="W1325">
        <f t="shared" si="498"/>
        <v>983</v>
      </c>
      <c r="X1325">
        <f t="shared" si="498"/>
        <v>983</v>
      </c>
      <c r="Y1325">
        <v>1</v>
      </c>
      <c r="Z1325">
        <v>1</v>
      </c>
      <c r="AA1325">
        <v>2</v>
      </c>
      <c r="AB1325">
        <v>2</v>
      </c>
      <c r="AC1325">
        <v>3</v>
      </c>
      <c r="AD1325">
        <v>3</v>
      </c>
      <c r="AE1325">
        <f t="shared" ca="1" si="477"/>
        <v>404</v>
      </c>
      <c r="AF1325">
        <f t="shared" ca="1" si="477"/>
        <v>203</v>
      </c>
      <c r="AG1325">
        <f t="shared" ca="1" si="477"/>
        <v>406</v>
      </c>
      <c r="AH1325">
        <f t="shared" ca="1" si="477"/>
        <v>403</v>
      </c>
      <c r="AI1325">
        <f t="shared" ca="1" si="477"/>
        <v>204</v>
      </c>
      <c r="AJ1325">
        <f t="shared" ca="1" si="477"/>
        <v>303</v>
      </c>
      <c r="AM1325">
        <v>1</v>
      </c>
      <c r="AN1325" s="4">
        <v>15</v>
      </c>
      <c r="AO1325">
        <v>6</v>
      </c>
      <c r="AP1325">
        <f t="shared" si="496"/>
        <v>983</v>
      </c>
      <c r="AQ1325">
        <f t="shared" si="497"/>
        <v>88377</v>
      </c>
      <c r="AR1325">
        <f t="shared" si="478"/>
        <v>94567.532750290527</v>
      </c>
      <c r="AT1325">
        <v>232.04</v>
      </c>
      <c r="AU1325" s="1">
        <f t="shared" si="489"/>
        <v>18234.36</v>
      </c>
      <c r="AW1325">
        <v>50</v>
      </c>
      <c r="AX1325" s="2">
        <v>6</v>
      </c>
      <c r="AZ1325">
        <v>229570.56</v>
      </c>
      <c r="BA1325">
        <v>19130.88</v>
      </c>
      <c r="BB1325">
        <v>2321.8000000000002</v>
      </c>
      <c r="BC1325">
        <v>229570.56</v>
      </c>
      <c r="BD1325">
        <v>19130.88</v>
      </c>
      <c r="BE1325">
        <v>2321.8000000000002</v>
      </c>
      <c r="BF1325">
        <v>229570.56</v>
      </c>
      <c r="BG1325">
        <v>19130.88</v>
      </c>
      <c r="BH1325">
        <v>2321.8000000000002</v>
      </c>
      <c r="BI1325">
        <v>229570.56</v>
      </c>
      <c r="BJ1325">
        <v>19130.88</v>
      </c>
      <c r="BK1325">
        <v>2321.8000000000002</v>
      </c>
      <c r="BL1325">
        <v>229570.56</v>
      </c>
      <c r="BM1325">
        <v>19130.88</v>
      </c>
      <c r="BN1325">
        <v>2321.8000000000002</v>
      </c>
      <c r="BR1325">
        <v>1206011</v>
      </c>
      <c r="BS1325">
        <v>1304013</v>
      </c>
      <c r="BT1325">
        <v>1404012</v>
      </c>
      <c r="BU1325">
        <v>1504013</v>
      </c>
      <c r="BV1325">
        <v>1504013</v>
      </c>
      <c r="BW1325">
        <v>1204012</v>
      </c>
      <c r="BX1325" s="10" t="b">
        <f t="shared" si="490"/>
        <v>1</v>
      </c>
      <c r="BY1325" s="10" t="b">
        <f t="shared" si="491"/>
        <v>1</v>
      </c>
      <c r="BZ1325" s="10" t="b">
        <f t="shared" si="492"/>
        <v>1</v>
      </c>
      <c r="CA1325" s="10" t="b">
        <f t="shared" si="493"/>
        <v>1</v>
      </c>
      <c r="CB1325" s="10" t="b">
        <f t="shared" si="494"/>
        <v>1</v>
      </c>
      <c r="CC1325" s="10" t="b">
        <f t="shared" si="495"/>
        <v>1</v>
      </c>
    </row>
    <row r="1326" spans="1:81" ht="14.25" x14ac:dyDescent="0.15">
      <c r="A1326" s="11">
        <v>30145</v>
      </c>
      <c r="B1326">
        <v>30</v>
      </c>
      <c r="C1326" t="str">
        <f t="shared" ca="1" si="479"/>
        <v>1205011,1405011,1504012,1404012,1101013,1404013</v>
      </c>
      <c r="D1326" t="str">
        <f t="shared" si="480"/>
        <v>1,1,1,1,1,1</v>
      </c>
      <c r="E1326" t="str">
        <f t="shared" si="481"/>
        <v>986,986,986,986,986,986</v>
      </c>
      <c r="G1326">
        <f t="shared" ca="1" si="482"/>
        <v>1205011</v>
      </c>
      <c r="H1326">
        <f t="shared" ca="1" si="483"/>
        <v>1405011</v>
      </c>
      <c r="I1326">
        <f t="shared" ca="1" si="484"/>
        <v>1504012</v>
      </c>
      <c r="J1326">
        <f t="shared" ca="1" si="485"/>
        <v>1404012</v>
      </c>
      <c r="K1326">
        <f t="shared" ca="1" si="486"/>
        <v>1101013</v>
      </c>
      <c r="L1326">
        <f t="shared" ca="1" si="487"/>
        <v>1404013</v>
      </c>
      <c r="M1326" s="2">
        <v>1</v>
      </c>
      <c r="N1326" s="7">
        <v>1</v>
      </c>
      <c r="O1326">
        <v>1</v>
      </c>
      <c r="P1326" s="7">
        <v>1</v>
      </c>
      <c r="Q1326">
        <v>1</v>
      </c>
      <c r="R1326" s="7">
        <v>1</v>
      </c>
      <c r="S1326">
        <f t="shared" ref="S1326:S1389" si="499">$AP1326</f>
        <v>986</v>
      </c>
      <c r="T1326">
        <f t="shared" si="498"/>
        <v>986</v>
      </c>
      <c r="U1326">
        <f t="shared" si="498"/>
        <v>986</v>
      </c>
      <c r="V1326">
        <f t="shared" si="498"/>
        <v>986</v>
      </c>
      <c r="W1326">
        <f t="shared" si="498"/>
        <v>986</v>
      </c>
      <c r="X1326">
        <f t="shared" si="498"/>
        <v>986</v>
      </c>
      <c r="Y1326">
        <v>1</v>
      </c>
      <c r="Z1326">
        <v>1</v>
      </c>
      <c r="AA1326">
        <v>2</v>
      </c>
      <c r="AB1326">
        <v>2</v>
      </c>
      <c r="AC1326">
        <v>3</v>
      </c>
      <c r="AD1326">
        <v>3</v>
      </c>
      <c r="AE1326">
        <f t="shared" ca="1" si="477"/>
        <v>205</v>
      </c>
      <c r="AF1326">
        <f t="shared" ca="1" si="477"/>
        <v>405</v>
      </c>
      <c r="AG1326">
        <f t="shared" ca="1" si="477"/>
        <v>504</v>
      </c>
      <c r="AH1326">
        <f t="shared" ca="1" si="477"/>
        <v>404</v>
      </c>
      <c r="AI1326">
        <f t="shared" ca="1" si="477"/>
        <v>101</v>
      </c>
      <c r="AJ1326">
        <f t="shared" ca="1" si="477"/>
        <v>404</v>
      </c>
      <c r="AM1326">
        <v>2</v>
      </c>
      <c r="AN1326" s="4">
        <v>25</v>
      </c>
      <c r="AO1326">
        <v>6</v>
      </c>
      <c r="AP1326">
        <f t="shared" si="496"/>
        <v>986</v>
      </c>
      <c r="AQ1326">
        <f t="shared" si="497"/>
        <v>88644</v>
      </c>
      <c r="AR1326">
        <f t="shared" si="478"/>
        <v>94855.685423811505</v>
      </c>
      <c r="AT1326">
        <v>232.2</v>
      </c>
      <c r="AU1326" s="1">
        <f t="shared" si="489"/>
        <v>18289.176000000003</v>
      </c>
      <c r="AW1326">
        <v>50</v>
      </c>
      <c r="AX1326" s="2">
        <v>6</v>
      </c>
      <c r="AZ1326">
        <v>230292.48000000001</v>
      </c>
      <c r="BA1326">
        <v>19191.04</v>
      </c>
      <c r="BB1326">
        <v>2328.85</v>
      </c>
      <c r="BC1326">
        <v>230292.48000000001</v>
      </c>
      <c r="BD1326">
        <v>19191.04</v>
      </c>
      <c r="BE1326">
        <v>2328.85</v>
      </c>
      <c r="BF1326">
        <v>230292.48000000001</v>
      </c>
      <c r="BG1326">
        <v>19191.04</v>
      </c>
      <c r="BH1326">
        <v>2328.85</v>
      </c>
      <c r="BI1326">
        <v>230292.48000000001</v>
      </c>
      <c r="BJ1326">
        <v>19191.04</v>
      </c>
      <c r="BK1326">
        <v>2328.85</v>
      </c>
      <c r="BL1326">
        <v>230292.48000000001</v>
      </c>
      <c r="BM1326">
        <v>19191.04</v>
      </c>
      <c r="BN1326">
        <v>2328.85</v>
      </c>
      <c r="BR1326">
        <v>1404012</v>
      </c>
      <c r="BS1326">
        <v>1304013</v>
      </c>
      <c r="BT1326">
        <v>1206011</v>
      </c>
      <c r="BU1326">
        <v>1405012</v>
      </c>
      <c r="BV1326">
        <v>1205012</v>
      </c>
      <c r="BW1326">
        <v>1404012</v>
      </c>
      <c r="BX1326" s="10" t="b">
        <f t="shared" si="490"/>
        <v>1</v>
      </c>
      <c r="BY1326" s="10" t="b">
        <f t="shared" si="491"/>
        <v>1</v>
      </c>
      <c r="BZ1326" s="10" t="b">
        <f t="shared" si="492"/>
        <v>1</v>
      </c>
      <c r="CA1326" s="10" t="b">
        <f t="shared" si="493"/>
        <v>1</v>
      </c>
      <c r="CB1326" s="10" t="b">
        <f t="shared" si="494"/>
        <v>1</v>
      </c>
      <c r="CC1326" s="10" t="b">
        <f t="shared" si="495"/>
        <v>1</v>
      </c>
    </row>
    <row r="1327" spans="1:81" ht="14.25" x14ac:dyDescent="0.15">
      <c r="A1327" s="11">
        <v>30146</v>
      </c>
      <c r="B1327">
        <v>30</v>
      </c>
      <c r="C1327" t="str">
        <f t="shared" ca="1" si="479"/>
        <v>1403011,1102011,1503012,1204012,1405013,1403013</v>
      </c>
      <c r="D1327" t="str">
        <f t="shared" si="480"/>
        <v>1,1,1,1,1,1</v>
      </c>
      <c r="E1327" t="str">
        <f t="shared" si="481"/>
        <v>986,986,986,986,986,986</v>
      </c>
      <c r="G1327">
        <f t="shared" ca="1" si="482"/>
        <v>1403011</v>
      </c>
      <c r="H1327">
        <f t="shared" ca="1" si="483"/>
        <v>1102011</v>
      </c>
      <c r="I1327">
        <f t="shared" ca="1" si="484"/>
        <v>1503012</v>
      </c>
      <c r="J1327">
        <f t="shared" ca="1" si="485"/>
        <v>1204012</v>
      </c>
      <c r="K1327">
        <f t="shared" ca="1" si="486"/>
        <v>1405013</v>
      </c>
      <c r="L1327">
        <f t="shared" ca="1" si="487"/>
        <v>1403013</v>
      </c>
      <c r="M1327" s="2">
        <v>1</v>
      </c>
      <c r="N1327" s="7">
        <v>1</v>
      </c>
      <c r="O1327">
        <v>1</v>
      </c>
      <c r="P1327" s="7">
        <v>1</v>
      </c>
      <c r="Q1327">
        <v>1</v>
      </c>
      <c r="R1327" s="7">
        <v>1</v>
      </c>
      <c r="S1327">
        <f t="shared" si="499"/>
        <v>986</v>
      </c>
      <c r="T1327">
        <f t="shared" si="498"/>
        <v>986</v>
      </c>
      <c r="U1327">
        <f t="shared" si="498"/>
        <v>986</v>
      </c>
      <c r="V1327">
        <f t="shared" si="498"/>
        <v>986</v>
      </c>
      <c r="W1327">
        <f t="shared" si="498"/>
        <v>986</v>
      </c>
      <c r="X1327">
        <f t="shared" si="498"/>
        <v>986</v>
      </c>
      <c r="Y1327">
        <v>1</v>
      </c>
      <c r="Z1327">
        <v>1</v>
      </c>
      <c r="AA1327">
        <v>2</v>
      </c>
      <c r="AB1327">
        <v>2</v>
      </c>
      <c r="AC1327">
        <v>3</v>
      </c>
      <c r="AD1327">
        <v>3</v>
      </c>
      <c r="AE1327">
        <f t="shared" ca="1" si="477"/>
        <v>403</v>
      </c>
      <c r="AF1327">
        <f t="shared" ca="1" si="477"/>
        <v>102</v>
      </c>
      <c r="AG1327">
        <f t="shared" ca="1" si="477"/>
        <v>503</v>
      </c>
      <c r="AH1327">
        <f t="shared" ca="1" si="477"/>
        <v>204</v>
      </c>
      <c r="AI1327">
        <f t="shared" ca="1" si="477"/>
        <v>405</v>
      </c>
      <c r="AJ1327">
        <f t="shared" ca="1" si="477"/>
        <v>403</v>
      </c>
      <c r="AM1327">
        <v>3</v>
      </c>
      <c r="AN1327" s="4">
        <v>15</v>
      </c>
      <c r="AO1327">
        <v>6</v>
      </c>
      <c r="AP1327">
        <f t="shared" si="496"/>
        <v>986</v>
      </c>
      <c r="AQ1327">
        <f t="shared" si="497"/>
        <v>88644</v>
      </c>
      <c r="AR1327">
        <f t="shared" si="478"/>
        <v>94859.170710442486</v>
      </c>
      <c r="AT1327">
        <v>232.36</v>
      </c>
      <c r="AU1327" s="1">
        <f t="shared" si="489"/>
        <v>18289.848000000002</v>
      </c>
      <c r="AW1327">
        <v>50</v>
      </c>
      <c r="AX1327" s="2">
        <v>6</v>
      </c>
      <c r="AZ1327">
        <v>230292.48000000001</v>
      </c>
      <c r="BA1327">
        <v>19191.04</v>
      </c>
      <c r="BB1327">
        <v>2328.85</v>
      </c>
      <c r="BC1327">
        <v>230292.48000000001</v>
      </c>
      <c r="BD1327">
        <v>19191.04</v>
      </c>
      <c r="BE1327">
        <v>2328.85</v>
      </c>
      <c r="BF1327">
        <v>230292.48000000001</v>
      </c>
      <c r="BG1327">
        <v>19191.04</v>
      </c>
      <c r="BH1327">
        <v>2328.85</v>
      </c>
      <c r="BI1327">
        <v>230292.48000000001</v>
      </c>
      <c r="BJ1327">
        <v>19191.04</v>
      </c>
      <c r="BK1327">
        <v>2328.85</v>
      </c>
      <c r="BL1327">
        <v>230292.48000000001</v>
      </c>
      <c r="BM1327">
        <v>19191.04</v>
      </c>
      <c r="BN1327">
        <v>2328.85</v>
      </c>
      <c r="BR1327">
        <v>1403011</v>
      </c>
      <c r="BS1327">
        <v>1101011</v>
      </c>
      <c r="BT1327">
        <v>1303013</v>
      </c>
      <c r="BU1327">
        <v>1403011</v>
      </c>
      <c r="BV1327">
        <v>1403011</v>
      </c>
      <c r="BW1327">
        <v>1205012</v>
      </c>
      <c r="BX1327" s="10" t="b">
        <f t="shared" si="490"/>
        <v>1</v>
      </c>
      <c r="BY1327" s="10" t="b">
        <f t="shared" si="491"/>
        <v>1</v>
      </c>
      <c r="BZ1327" s="10" t="b">
        <f t="shared" si="492"/>
        <v>1</v>
      </c>
      <c r="CA1327" s="10" t="b">
        <f t="shared" si="493"/>
        <v>1</v>
      </c>
      <c r="CB1327" s="10" t="b">
        <f t="shared" si="494"/>
        <v>1</v>
      </c>
      <c r="CC1327" s="10" t="b">
        <f t="shared" si="495"/>
        <v>1</v>
      </c>
    </row>
    <row r="1328" spans="1:81" ht="14.25" x14ac:dyDescent="0.15">
      <c r="A1328" s="11">
        <v>30147</v>
      </c>
      <c r="B1328">
        <v>30</v>
      </c>
      <c r="C1328" t="str">
        <f t="shared" ca="1" si="479"/>
        <v>1303011,1404011,1406012,1406012,1503013,1206013</v>
      </c>
      <c r="D1328" t="str">
        <f t="shared" si="480"/>
        <v>1,1,1,1,1,1</v>
      </c>
      <c r="E1328" t="str">
        <f t="shared" si="481"/>
        <v>986,986,986,986,986,986</v>
      </c>
      <c r="G1328">
        <f t="shared" ca="1" si="482"/>
        <v>1303011</v>
      </c>
      <c r="H1328">
        <f t="shared" ca="1" si="483"/>
        <v>1404011</v>
      </c>
      <c r="I1328">
        <f t="shared" ca="1" si="484"/>
        <v>1406012</v>
      </c>
      <c r="J1328">
        <f t="shared" ca="1" si="485"/>
        <v>1406012</v>
      </c>
      <c r="K1328">
        <f t="shared" ca="1" si="486"/>
        <v>1503013</v>
      </c>
      <c r="L1328">
        <f t="shared" ca="1" si="487"/>
        <v>1206013</v>
      </c>
      <c r="M1328" s="2">
        <v>1</v>
      </c>
      <c r="N1328" s="7">
        <v>1</v>
      </c>
      <c r="O1328">
        <v>1</v>
      </c>
      <c r="P1328" s="7">
        <v>1</v>
      </c>
      <c r="Q1328">
        <v>1</v>
      </c>
      <c r="R1328" s="7">
        <v>1</v>
      </c>
      <c r="S1328">
        <f t="shared" si="499"/>
        <v>986</v>
      </c>
      <c r="T1328">
        <f t="shared" si="498"/>
        <v>986</v>
      </c>
      <c r="U1328">
        <f t="shared" si="498"/>
        <v>986</v>
      </c>
      <c r="V1328">
        <f t="shared" si="498"/>
        <v>986</v>
      </c>
      <c r="W1328">
        <f t="shared" si="498"/>
        <v>986</v>
      </c>
      <c r="X1328">
        <f t="shared" si="498"/>
        <v>986</v>
      </c>
      <c r="Y1328">
        <v>1</v>
      </c>
      <c r="Z1328">
        <v>1</v>
      </c>
      <c r="AA1328">
        <v>2</v>
      </c>
      <c r="AB1328">
        <v>2</v>
      </c>
      <c r="AC1328">
        <v>3</v>
      </c>
      <c r="AD1328">
        <v>3</v>
      </c>
      <c r="AE1328">
        <f t="shared" ca="1" si="477"/>
        <v>303</v>
      </c>
      <c r="AF1328">
        <f t="shared" ca="1" si="477"/>
        <v>404</v>
      </c>
      <c r="AG1328">
        <f t="shared" ca="1" si="477"/>
        <v>406</v>
      </c>
      <c r="AH1328">
        <f t="shared" ca="1" si="477"/>
        <v>406</v>
      </c>
      <c r="AI1328">
        <f t="shared" ca="1" si="477"/>
        <v>503</v>
      </c>
      <c r="AJ1328">
        <f t="shared" ca="1" si="477"/>
        <v>206</v>
      </c>
      <c r="AM1328">
        <v>1</v>
      </c>
      <c r="AN1328" s="4">
        <v>15</v>
      </c>
      <c r="AO1328">
        <v>6</v>
      </c>
      <c r="AP1328">
        <f t="shared" si="496"/>
        <v>986</v>
      </c>
      <c r="AQ1328">
        <f t="shared" si="497"/>
        <v>88644</v>
      </c>
      <c r="AR1328">
        <f t="shared" si="478"/>
        <v>94862.655997073496</v>
      </c>
      <c r="AT1328">
        <v>232.52</v>
      </c>
      <c r="AU1328" s="1">
        <f t="shared" si="489"/>
        <v>18290.52</v>
      </c>
      <c r="AW1328">
        <v>50</v>
      </c>
      <c r="AX1328" s="2">
        <v>6</v>
      </c>
      <c r="AZ1328">
        <v>230292.48000000001</v>
      </c>
      <c r="BA1328">
        <v>19191.04</v>
      </c>
      <c r="BB1328">
        <v>2328.85</v>
      </c>
      <c r="BC1328">
        <v>230292.48000000001</v>
      </c>
      <c r="BD1328">
        <v>19191.04</v>
      </c>
      <c r="BE1328">
        <v>2328.85</v>
      </c>
      <c r="BF1328">
        <v>230292.48000000001</v>
      </c>
      <c r="BG1328">
        <v>19191.04</v>
      </c>
      <c r="BH1328">
        <v>2328.85</v>
      </c>
      <c r="BI1328">
        <v>230292.48000000001</v>
      </c>
      <c r="BJ1328">
        <v>19191.04</v>
      </c>
      <c r="BK1328">
        <v>2328.85</v>
      </c>
      <c r="BL1328">
        <v>230292.48000000001</v>
      </c>
      <c r="BM1328">
        <v>19191.04</v>
      </c>
      <c r="BN1328">
        <v>2328.85</v>
      </c>
      <c r="BR1328">
        <v>1504013</v>
      </c>
      <c r="BS1328">
        <v>1503013</v>
      </c>
      <c r="BT1328">
        <v>1503013</v>
      </c>
      <c r="BU1328">
        <v>1406011</v>
      </c>
      <c r="BV1328">
        <v>1503013</v>
      </c>
      <c r="BW1328">
        <v>1205012</v>
      </c>
      <c r="BX1328" s="10" t="b">
        <f t="shared" si="490"/>
        <v>1</v>
      </c>
      <c r="BY1328" s="10" t="b">
        <f t="shared" si="491"/>
        <v>1</v>
      </c>
      <c r="BZ1328" s="10" t="b">
        <f t="shared" si="492"/>
        <v>1</v>
      </c>
      <c r="CA1328" s="10" t="b">
        <f t="shared" si="493"/>
        <v>1</v>
      </c>
      <c r="CB1328" s="10" t="b">
        <f t="shared" si="494"/>
        <v>1</v>
      </c>
      <c r="CC1328" s="10" t="b">
        <f t="shared" si="495"/>
        <v>1</v>
      </c>
    </row>
    <row r="1329" spans="1:81" ht="14.25" x14ac:dyDescent="0.15">
      <c r="A1329" s="11">
        <v>30148</v>
      </c>
      <c r="B1329">
        <v>30</v>
      </c>
      <c r="C1329" t="str">
        <f t="shared" ca="1" si="479"/>
        <v>1406011,1404011,1203012,1504012,1403013,1101013</v>
      </c>
      <c r="D1329" t="str">
        <f t="shared" si="480"/>
        <v>1,1,1,1,1,1</v>
      </c>
      <c r="E1329" t="str">
        <f t="shared" si="481"/>
        <v>986,986,986,986,986,986</v>
      </c>
      <c r="G1329">
        <f t="shared" ca="1" si="482"/>
        <v>1406011</v>
      </c>
      <c r="H1329">
        <f t="shared" ca="1" si="483"/>
        <v>1404011</v>
      </c>
      <c r="I1329">
        <f t="shared" ca="1" si="484"/>
        <v>1203012</v>
      </c>
      <c r="J1329">
        <f t="shared" ca="1" si="485"/>
        <v>1504012</v>
      </c>
      <c r="K1329">
        <f t="shared" ca="1" si="486"/>
        <v>1403013</v>
      </c>
      <c r="L1329">
        <f t="shared" ca="1" si="487"/>
        <v>1101013</v>
      </c>
      <c r="M1329" s="2">
        <v>1</v>
      </c>
      <c r="N1329" s="7">
        <v>1</v>
      </c>
      <c r="O1329">
        <v>1</v>
      </c>
      <c r="P1329" s="7">
        <v>1</v>
      </c>
      <c r="Q1329">
        <v>1</v>
      </c>
      <c r="R1329" s="7">
        <v>1</v>
      </c>
      <c r="S1329">
        <f t="shared" si="499"/>
        <v>986</v>
      </c>
      <c r="T1329">
        <f t="shared" si="498"/>
        <v>986</v>
      </c>
      <c r="U1329">
        <f t="shared" si="498"/>
        <v>986</v>
      </c>
      <c r="V1329">
        <f t="shared" si="498"/>
        <v>986</v>
      </c>
      <c r="W1329">
        <f t="shared" si="498"/>
        <v>986</v>
      </c>
      <c r="X1329">
        <f t="shared" si="498"/>
        <v>986</v>
      </c>
      <c r="Y1329">
        <v>1</v>
      </c>
      <c r="Z1329">
        <v>1</v>
      </c>
      <c r="AA1329">
        <v>2</v>
      </c>
      <c r="AB1329">
        <v>2</v>
      </c>
      <c r="AC1329">
        <v>3</v>
      </c>
      <c r="AD1329">
        <v>3</v>
      </c>
      <c r="AE1329">
        <f t="shared" ca="1" si="477"/>
        <v>406</v>
      </c>
      <c r="AF1329">
        <f t="shared" ca="1" si="477"/>
        <v>404</v>
      </c>
      <c r="AG1329">
        <f t="shared" ca="1" si="477"/>
        <v>203</v>
      </c>
      <c r="AH1329">
        <f t="shared" ca="1" si="477"/>
        <v>504</v>
      </c>
      <c r="AI1329">
        <f t="shared" ca="1" si="477"/>
        <v>403</v>
      </c>
      <c r="AJ1329">
        <f t="shared" ca="1" si="477"/>
        <v>101</v>
      </c>
      <c r="AM1329">
        <v>2</v>
      </c>
      <c r="AN1329" s="4">
        <v>15</v>
      </c>
      <c r="AO1329">
        <v>6</v>
      </c>
      <c r="AP1329">
        <f t="shared" si="496"/>
        <v>986</v>
      </c>
      <c r="AQ1329">
        <f t="shared" si="497"/>
        <v>88644</v>
      </c>
      <c r="AR1329">
        <f t="shared" si="478"/>
        <v>94866.141283704506</v>
      </c>
      <c r="AT1329">
        <v>232.68</v>
      </c>
      <c r="AU1329" s="1">
        <f t="shared" si="489"/>
        <v>18291.192000000003</v>
      </c>
      <c r="AW1329">
        <v>50</v>
      </c>
      <c r="AX1329" s="2">
        <v>6</v>
      </c>
      <c r="AZ1329">
        <v>230292.48000000001</v>
      </c>
      <c r="BA1329">
        <v>19191.04</v>
      </c>
      <c r="BB1329">
        <v>2328.85</v>
      </c>
      <c r="BC1329">
        <v>230292.48000000001</v>
      </c>
      <c r="BD1329">
        <v>19191.04</v>
      </c>
      <c r="BE1329">
        <v>2328.85</v>
      </c>
      <c r="BF1329">
        <v>230292.48000000001</v>
      </c>
      <c r="BG1329">
        <v>19191.04</v>
      </c>
      <c r="BH1329">
        <v>2328.85</v>
      </c>
      <c r="BI1329">
        <v>230292.48000000001</v>
      </c>
      <c r="BJ1329">
        <v>19191.04</v>
      </c>
      <c r="BK1329">
        <v>2328.85</v>
      </c>
      <c r="BL1329">
        <v>230292.48000000001</v>
      </c>
      <c r="BM1329">
        <v>19191.04</v>
      </c>
      <c r="BN1329">
        <v>2328.85</v>
      </c>
      <c r="BR1329">
        <v>1503013</v>
      </c>
      <c r="BS1329">
        <v>1304013</v>
      </c>
      <c r="BT1329">
        <v>1503013</v>
      </c>
      <c r="BU1329">
        <v>1404012</v>
      </c>
      <c r="BV1329">
        <v>1205012</v>
      </c>
      <c r="BW1329">
        <v>1303013</v>
      </c>
      <c r="BX1329" s="10" t="b">
        <f t="shared" si="490"/>
        <v>1</v>
      </c>
      <c r="BY1329" s="10" t="b">
        <f t="shared" si="491"/>
        <v>1</v>
      </c>
      <c r="BZ1329" s="10" t="b">
        <f t="shared" si="492"/>
        <v>1</v>
      </c>
      <c r="CA1329" s="10" t="b">
        <f t="shared" si="493"/>
        <v>1</v>
      </c>
      <c r="CB1329" s="10" t="b">
        <f t="shared" si="494"/>
        <v>1</v>
      </c>
      <c r="CC1329" s="10" t="b">
        <f t="shared" si="495"/>
        <v>1</v>
      </c>
    </row>
    <row r="1330" spans="1:81" ht="14.25" x14ac:dyDescent="0.15">
      <c r="A1330" s="11">
        <v>30149</v>
      </c>
      <c r="B1330">
        <v>30</v>
      </c>
      <c r="C1330" t="str">
        <f t="shared" ca="1" si="479"/>
        <v>1203011,1206011,1205012,1204012,1101013,1206013</v>
      </c>
      <c r="D1330" t="str">
        <f t="shared" si="480"/>
        <v>1,1,1,1,1,1</v>
      </c>
      <c r="E1330" t="str">
        <f t="shared" si="481"/>
        <v>986,986,986,986,986,986</v>
      </c>
      <c r="G1330">
        <f t="shared" ca="1" si="482"/>
        <v>1203011</v>
      </c>
      <c r="H1330">
        <f t="shared" ca="1" si="483"/>
        <v>1206011</v>
      </c>
      <c r="I1330">
        <f t="shared" ca="1" si="484"/>
        <v>1205012</v>
      </c>
      <c r="J1330">
        <f t="shared" ca="1" si="485"/>
        <v>1204012</v>
      </c>
      <c r="K1330">
        <f t="shared" ca="1" si="486"/>
        <v>1101013</v>
      </c>
      <c r="L1330">
        <f t="shared" ca="1" si="487"/>
        <v>1206013</v>
      </c>
      <c r="M1330" s="2">
        <v>1</v>
      </c>
      <c r="N1330" s="7">
        <v>1</v>
      </c>
      <c r="O1330">
        <v>1</v>
      </c>
      <c r="P1330" s="7">
        <v>1</v>
      </c>
      <c r="Q1330">
        <v>1</v>
      </c>
      <c r="R1330" s="7">
        <v>1</v>
      </c>
      <c r="S1330">
        <f t="shared" si="499"/>
        <v>986</v>
      </c>
      <c r="T1330">
        <f t="shared" si="498"/>
        <v>986</v>
      </c>
      <c r="U1330">
        <f t="shared" si="498"/>
        <v>986</v>
      </c>
      <c r="V1330">
        <f t="shared" si="498"/>
        <v>986</v>
      </c>
      <c r="W1330">
        <f t="shared" si="498"/>
        <v>986</v>
      </c>
      <c r="X1330">
        <f t="shared" si="498"/>
        <v>986</v>
      </c>
      <c r="Y1330">
        <v>1</v>
      </c>
      <c r="Z1330">
        <v>1</v>
      </c>
      <c r="AA1330">
        <v>2</v>
      </c>
      <c r="AB1330">
        <v>2</v>
      </c>
      <c r="AC1330">
        <v>3</v>
      </c>
      <c r="AD1330">
        <v>3</v>
      </c>
      <c r="AE1330">
        <f t="shared" ca="1" si="477"/>
        <v>203</v>
      </c>
      <c r="AF1330">
        <f t="shared" ca="1" si="477"/>
        <v>206</v>
      </c>
      <c r="AG1330">
        <f t="shared" ca="1" si="477"/>
        <v>205</v>
      </c>
      <c r="AH1330">
        <f t="shared" ca="1" si="477"/>
        <v>204</v>
      </c>
      <c r="AI1330">
        <f t="shared" ca="1" si="477"/>
        <v>101</v>
      </c>
      <c r="AJ1330">
        <f t="shared" ca="1" si="477"/>
        <v>206</v>
      </c>
      <c r="AM1330">
        <v>3</v>
      </c>
      <c r="AN1330" s="4">
        <v>15</v>
      </c>
      <c r="AO1330">
        <v>6</v>
      </c>
      <c r="AP1330">
        <f t="shared" si="496"/>
        <v>986</v>
      </c>
      <c r="AQ1330">
        <f t="shared" si="497"/>
        <v>88644</v>
      </c>
      <c r="AR1330">
        <f t="shared" si="478"/>
        <v>94869.626570335487</v>
      </c>
      <c r="AT1330">
        <v>232.84</v>
      </c>
      <c r="AU1330" s="1">
        <f t="shared" si="489"/>
        <v>18291.864000000001</v>
      </c>
      <c r="AW1330">
        <v>50</v>
      </c>
      <c r="AX1330" s="2">
        <v>6</v>
      </c>
      <c r="AZ1330">
        <v>230292.48000000001</v>
      </c>
      <c r="BA1330">
        <v>19191.04</v>
      </c>
      <c r="BB1330">
        <v>2328.85</v>
      </c>
      <c r="BC1330">
        <v>230292.48000000001</v>
      </c>
      <c r="BD1330">
        <v>19191.04</v>
      </c>
      <c r="BE1330">
        <v>2328.85</v>
      </c>
      <c r="BF1330">
        <v>230292.48000000001</v>
      </c>
      <c r="BG1330">
        <v>19191.04</v>
      </c>
      <c r="BH1330">
        <v>2328.85</v>
      </c>
      <c r="BI1330">
        <v>230292.48000000001</v>
      </c>
      <c r="BJ1330">
        <v>19191.04</v>
      </c>
      <c r="BK1330">
        <v>2328.85</v>
      </c>
      <c r="BL1330">
        <v>230292.48000000001</v>
      </c>
      <c r="BM1330">
        <v>19191.04</v>
      </c>
      <c r="BN1330">
        <v>2328.85</v>
      </c>
      <c r="BR1330">
        <v>1504013</v>
      </c>
      <c r="BS1330">
        <v>1303013</v>
      </c>
      <c r="BT1330">
        <v>1304013</v>
      </c>
      <c r="BU1330">
        <v>1405012</v>
      </c>
      <c r="BV1330">
        <v>1101013</v>
      </c>
      <c r="BW1330">
        <v>1405012</v>
      </c>
      <c r="BX1330" s="10" t="b">
        <f t="shared" si="490"/>
        <v>1</v>
      </c>
      <c r="BY1330" s="10" t="b">
        <f t="shared" si="491"/>
        <v>1</v>
      </c>
      <c r="BZ1330" s="10" t="b">
        <f t="shared" si="492"/>
        <v>1</v>
      </c>
      <c r="CA1330" s="10" t="b">
        <f t="shared" si="493"/>
        <v>1</v>
      </c>
      <c r="CB1330" s="10" t="b">
        <f t="shared" si="494"/>
        <v>1</v>
      </c>
      <c r="CC1330" s="10" t="b">
        <f t="shared" si="495"/>
        <v>1</v>
      </c>
    </row>
    <row r="1331" spans="1:81" ht="14.25" x14ac:dyDescent="0.15">
      <c r="A1331" s="11">
        <v>30150</v>
      </c>
      <c r="B1331">
        <v>30</v>
      </c>
      <c r="C1331" t="str">
        <f t="shared" ca="1" si="479"/>
        <v>1304011,1406011,1204012,1503012,1504013,1304013</v>
      </c>
      <c r="D1331" t="str">
        <f t="shared" si="480"/>
        <v>1,1,1,1,1,1</v>
      </c>
      <c r="E1331" t="str">
        <f t="shared" si="481"/>
        <v>989,989,989,989,989,989</v>
      </c>
      <c r="G1331">
        <f t="shared" ca="1" si="482"/>
        <v>1304011</v>
      </c>
      <c r="H1331">
        <f t="shared" ca="1" si="483"/>
        <v>1406011</v>
      </c>
      <c r="I1331">
        <f t="shared" ca="1" si="484"/>
        <v>1204012</v>
      </c>
      <c r="J1331">
        <f t="shared" ca="1" si="485"/>
        <v>1503012</v>
      </c>
      <c r="K1331">
        <f t="shared" ca="1" si="486"/>
        <v>1504013</v>
      </c>
      <c r="L1331">
        <f t="shared" ca="1" si="487"/>
        <v>1304013</v>
      </c>
      <c r="M1331" s="2">
        <v>1</v>
      </c>
      <c r="N1331" s="7">
        <v>1</v>
      </c>
      <c r="O1331">
        <v>1</v>
      </c>
      <c r="P1331" s="7">
        <v>1</v>
      </c>
      <c r="Q1331">
        <v>1</v>
      </c>
      <c r="R1331" s="7">
        <v>1</v>
      </c>
      <c r="S1331">
        <f t="shared" si="499"/>
        <v>989</v>
      </c>
      <c r="T1331">
        <f t="shared" si="498"/>
        <v>989</v>
      </c>
      <c r="U1331">
        <f t="shared" si="498"/>
        <v>989</v>
      </c>
      <c r="V1331">
        <f t="shared" si="498"/>
        <v>989</v>
      </c>
      <c r="W1331">
        <f t="shared" si="498"/>
        <v>989</v>
      </c>
      <c r="X1331">
        <f t="shared" si="498"/>
        <v>989</v>
      </c>
      <c r="Y1331">
        <v>1</v>
      </c>
      <c r="Z1331">
        <v>1</v>
      </c>
      <c r="AA1331">
        <v>2</v>
      </c>
      <c r="AB1331">
        <v>2</v>
      </c>
      <c r="AC1331">
        <v>3</v>
      </c>
      <c r="AD1331">
        <v>3</v>
      </c>
      <c r="AE1331">
        <f t="shared" ca="1" si="477"/>
        <v>304</v>
      </c>
      <c r="AF1331">
        <f t="shared" ca="1" si="477"/>
        <v>406</v>
      </c>
      <c r="AG1331">
        <f t="shared" ca="1" si="477"/>
        <v>204</v>
      </c>
      <c r="AH1331">
        <f t="shared" ca="1" si="477"/>
        <v>503</v>
      </c>
      <c r="AI1331">
        <f t="shared" ca="1" si="477"/>
        <v>504</v>
      </c>
      <c r="AJ1331">
        <f t="shared" ca="1" si="477"/>
        <v>304</v>
      </c>
      <c r="AM1331">
        <v>1</v>
      </c>
      <c r="AN1331" s="4">
        <v>25</v>
      </c>
      <c r="AO1331">
        <v>6</v>
      </c>
      <c r="AP1331">
        <f t="shared" si="496"/>
        <v>989</v>
      </c>
      <c r="AQ1331">
        <f t="shared" si="497"/>
        <v>88911</v>
      </c>
      <c r="AR1331">
        <f t="shared" si="478"/>
        <v>95157.779060932982</v>
      </c>
      <c r="AT1331">
        <v>233</v>
      </c>
      <c r="AU1331" s="1">
        <f t="shared" si="489"/>
        <v>18346.679999999997</v>
      </c>
      <c r="AW1331">
        <v>50</v>
      </c>
      <c r="AX1331" s="2">
        <v>6</v>
      </c>
      <c r="AZ1331">
        <v>231014.39999999999</v>
      </c>
      <c r="BA1331">
        <v>19251.2</v>
      </c>
      <c r="BB1331">
        <v>2335.9</v>
      </c>
      <c r="BC1331">
        <v>231014.39999999999</v>
      </c>
      <c r="BD1331">
        <v>19251.2</v>
      </c>
      <c r="BE1331">
        <v>2335.9</v>
      </c>
      <c r="BF1331">
        <v>231014.39999999999</v>
      </c>
      <c r="BG1331">
        <v>19251.2</v>
      </c>
      <c r="BH1331">
        <v>2335.9</v>
      </c>
      <c r="BI1331">
        <v>231014.39999999999</v>
      </c>
      <c r="BJ1331">
        <v>19251.2</v>
      </c>
      <c r="BK1331">
        <v>2335.9</v>
      </c>
      <c r="BL1331">
        <v>231014.39999999999</v>
      </c>
      <c r="BM1331">
        <v>19251.2</v>
      </c>
      <c r="BN1331">
        <v>2335.9</v>
      </c>
      <c r="BR1331">
        <v>1303013</v>
      </c>
      <c r="BS1331">
        <v>1303013</v>
      </c>
      <c r="BT1331">
        <v>1206011</v>
      </c>
      <c r="BU1331">
        <v>1403011</v>
      </c>
      <c r="BV1331">
        <v>1205012</v>
      </c>
      <c r="BW1331">
        <v>1304013</v>
      </c>
      <c r="BX1331" s="10" t="b">
        <f t="shared" si="490"/>
        <v>1</v>
      </c>
      <c r="BY1331" s="10" t="b">
        <f t="shared" si="491"/>
        <v>1</v>
      </c>
      <c r="BZ1331" s="10" t="b">
        <f t="shared" si="492"/>
        <v>1</v>
      </c>
      <c r="CA1331" s="10" t="b">
        <f t="shared" si="493"/>
        <v>1</v>
      </c>
      <c r="CB1331" s="10" t="b">
        <f t="shared" si="494"/>
        <v>1</v>
      </c>
      <c r="CC1331" s="10" t="b">
        <f t="shared" si="495"/>
        <v>1</v>
      </c>
    </row>
    <row r="1332" spans="1:81" ht="14.25" x14ac:dyDescent="0.15">
      <c r="A1332" s="11">
        <v>30201</v>
      </c>
      <c r="B1332">
        <v>30</v>
      </c>
      <c r="C1332" t="str">
        <f t="shared" ca="1" si="479"/>
        <v>1304011,1205011,1203012,1405012,1203013,1102013</v>
      </c>
      <c r="D1332" t="str">
        <f t="shared" si="480"/>
        <v>1,1,1,1,1,1</v>
      </c>
      <c r="E1332" t="str">
        <f t="shared" si="481"/>
        <v>989,989,989,989,989,989</v>
      </c>
      <c r="G1332">
        <f t="shared" ca="1" si="482"/>
        <v>1304011</v>
      </c>
      <c r="H1332">
        <f t="shared" ca="1" si="483"/>
        <v>1205011</v>
      </c>
      <c r="I1332">
        <f t="shared" ca="1" si="484"/>
        <v>1203012</v>
      </c>
      <c r="J1332">
        <f t="shared" ca="1" si="485"/>
        <v>1405012</v>
      </c>
      <c r="K1332">
        <f t="shared" ca="1" si="486"/>
        <v>1203013</v>
      </c>
      <c r="L1332">
        <f t="shared" ca="1" si="487"/>
        <v>1102013</v>
      </c>
      <c r="M1332" s="2">
        <v>1</v>
      </c>
      <c r="N1332" s="7">
        <v>1</v>
      </c>
      <c r="O1332">
        <v>1</v>
      </c>
      <c r="P1332" s="7">
        <v>1</v>
      </c>
      <c r="Q1332">
        <v>1</v>
      </c>
      <c r="R1332" s="7">
        <v>1</v>
      </c>
      <c r="S1332">
        <f t="shared" si="499"/>
        <v>989</v>
      </c>
      <c r="T1332">
        <f t="shared" si="498"/>
        <v>989</v>
      </c>
      <c r="U1332">
        <f t="shared" si="498"/>
        <v>989</v>
      </c>
      <c r="V1332">
        <f t="shared" si="498"/>
        <v>989</v>
      </c>
      <c r="W1332">
        <f t="shared" si="498"/>
        <v>989</v>
      </c>
      <c r="X1332">
        <f t="shared" si="498"/>
        <v>989</v>
      </c>
      <c r="Y1332">
        <v>1</v>
      </c>
      <c r="Z1332">
        <v>1</v>
      </c>
      <c r="AA1332">
        <v>2</v>
      </c>
      <c r="AB1332">
        <v>2</v>
      </c>
      <c r="AC1332">
        <v>3</v>
      </c>
      <c r="AD1332">
        <v>3</v>
      </c>
      <c r="AE1332">
        <f t="shared" ca="1" si="477"/>
        <v>304</v>
      </c>
      <c r="AF1332">
        <f t="shared" ca="1" si="477"/>
        <v>205</v>
      </c>
      <c r="AG1332">
        <f t="shared" ca="1" si="477"/>
        <v>203</v>
      </c>
      <c r="AH1332">
        <f t="shared" ca="1" si="477"/>
        <v>405</v>
      </c>
      <c r="AI1332">
        <f t="shared" ca="1" si="477"/>
        <v>203</v>
      </c>
      <c r="AJ1332">
        <f t="shared" ca="1" si="477"/>
        <v>102</v>
      </c>
      <c r="AM1332">
        <v>2</v>
      </c>
      <c r="AN1332" s="4">
        <v>15</v>
      </c>
      <c r="AO1332">
        <v>6</v>
      </c>
      <c r="AP1332">
        <f t="shared" si="496"/>
        <v>989</v>
      </c>
      <c r="AQ1332">
        <f t="shared" si="497"/>
        <v>88911</v>
      </c>
      <c r="AR1332">
        <f t="shared" si="478"/>
        <v>95160.828810211198</v>
      </c>
      <c r="AT1332">
        <v>233.14</v>
      </c>
      <c r="AU1332" s="1">
        <f t="shared" si="489"/>
        <v>18347.267999999996</v>
      </c>
      <c r="AW1332">
        <v>50</v>
      </c>
      <c r="AX1332" s="2">
        <v>6</v>
      </c>
      <c r="AZ1332">
        <v>231014.39999999999</v>
      </c>
      <c r="BA1332">
        <v>19251.2</v>
      </c>
      <c r="BB1332">
        <v>2335.9</v>
      </c>
      <c r="BC1332">
        <v>231014.39999999999</v>
      </c>
      <c r="BD1332">
        <v>19251.2</v>
      </c>
      <c r="BE1332">
        <v>2335.9</v>
      </c>
      <c r="BF1332">
        <v>231014.39999999999</v>
      </c>
      <c r="BG1332">
        <v>19251.2</v>
      </c>
      <c r="BH1332">
        <v>2335.9</v>
      </c>
      <c r="BI1332">
        <v>231014.39999999999</v>
      </c>
      <c r="BJ1332">
        <v>19251.2</v>
      </c>
      <c r="BK1332">
        <v>2335.9</v>
      </c>
      <c r="BL1332">
        <v>231014.39999999999</v>
      </c>
      <c r="BM1332">
        <v>19251.2</v>
      </c>
      <c r="BN1332">
        <v>2335.9</v>
      </c>
      <c r="BR1332">
        <v>1206011</v>
      </c>
      <c r="BS1332">
        <v>1206011</v>
      </c>
      <c r="BT1332">
        <v>1303013</v>
      </c>
      <c r="BU1332">
        <v>1102012</v>
      </c>
      <c r="BV1332">
        <v>1206011</v>
      </c>
      <c r="BW1332">
        <v>1303013</v>
      </c>
      <c r="BX1332" s="10" t="b">
        <f t="shared" si="490"/>
        <v>1</v>
      </c>
      <c r="BY1332" s="10" t="b">
        <f t="shared" si="491"/>
        <v>1</v>
      </c>
      <c r="BZ1332" s="10" t="b">
        <f t="shared" si="492"/>
        <v>1</v>
      </c>
      <c r="CA1332" s="10" t="b">
        <f t="shared" si="493"/>
        <v>1</v>
      </c>
      <c r="CB1332" s="10" t="b">
        <f t="shared" si="494"/>
        <v>1</v>
      </c>
      <c r="CC1332" s="10" t="b">
        <f t="shared" si="495"/>
        <v>1</v>
      </c>
    </row>
    <row r="1333" spans="1:81" ht="14.25" x14ac:dyDescent="0.15">
      <c r="A1333" s="11">
        <v>30202</v>
      </c>
      <c r="B1333">
        <v>30</v>
      </c>
      <c r="C1333" t="str">
        <f t="shared" ca="1" si="479"/>
        <v>1303011,1404011,1406012,1102012,1204013,1304013</v>
      </c>
      <c r="D1333" t="str">
        <f t="shared" si="480"/>
        <v>1,1,1,1,1,1</v>
      </c>
      <c r="E1333" t="str">
        <f t="shared" si="481"/>
        <v>989,989,989,989,989,989</v>
      </c>
      <c r="G1333">
        <f t="shared" ca="1" si="482"/>
        <v>1303011</v>
      </c>
      <c r="H1333">
        <f t="shared" ca="1" si="483"/>
        <v>1404011</v>
      </c>
      <c r="I1333">
        <f t="shared" ca="1" si="484"/>
        <v>1406012</v>
      </c>
      <c r="J1333">
        <f t="shared" ca="1" si="485"/>
        <v>1102012</v>
      </c>
      <c r="K1333">
        <f t="shared" ca="1" si="486"/>
        <v>1204013</v>
      </c>
      <c r="L1333">
        <f t="shared" ca="1" si="487"/>
        <v>1304013</v>
      </c>
      <c r="M1333" s="2">
        <v>1</v>
      </c>
      <c r="N1333" s="7">
        <v>1</v>
      </c>
      <c r="O1333">
        <v>1</v>
      </c>
      <c r="P1333" s="7">
        <v>1</v>
      </c>
      <c r="Q1333">
        <v>1</v>
      </c>
      <c r="R1333" s="7">
        <v>1</v>
      </c>
      <c r="S1333">
        <f t="shared" si="499"/>
        <v>989</v>
      </c>
      <c r="T1333">
        <f t="shared" si="498"/>
        <v>989</v>
      </c>
      <c r="U1333">
        <f t="shared" si="498"/>
        <v>989</v>
      </c>
      <c r="V1333">
        <f t="shared" si="498"/>
        <v>989</v>
      </c>
      <c r="W1333">
        <f t="shared" si="498"/>
        <v>989</v>
      </c>
      <c r="X1333">
        <f t="shared" si="498"/>
        <v>989</v>
      </c>
      <c r="Y1333">
        <v>1</v>
      </c>
      <c r="Z1333">
        <v>1</v>
      </c>
      <c r="AA1333">
        <v>2</v>
      </c>
      <c r="AB1333">
        <v>2</v>
      </c>
      <c r="AC1333">
        <v>3</v>
      </c>
      <c r="AD1333">
        <v>3</v>
      </c>
      <c r="AE1333">
        <f t="shared" ca="1" si="477"/>
        <v>303</v>
      </c>
      <c r="AF1333">
        <f t="shared" ca="1" si="477"/>
        <v>404</v>
      </c>
      <c r="AG1333">
        <f t="shared" ca="1" si="477"/>
        <v>406</v>
      </c>
      <c r="AH1333">
        <f t="shared" ca="1" si="477"/>
        <v>102</v>
      </c>
      <c r="AI1333">
        <f t="shared" ca="1" si="477"/>
        <v>204</v>
      </c>
      <c r="AJ1333">
        <f t="shared" ca="1" si="477"/>
        <v>304</v>
      </c>
      <c r="AM1333">
        <v>3</v>
      </c>
      <c r="AN1333" s="4">
        <v>15</v>
      </c>
      <c r="AO1333">
        <v>6</v>
      </c>
      <c r="AP1333">
        <f t="shared" si="496"/>
        <v>989</v>
      </c>
      <c r="AQ1333">
        <f t="shared" si="497"/>
        <v>88911</v>
      </c>
      <c r="AR1333">
        <f t="shared" si="478"/>
        <v>95163.878559489443</v>
      </c>
      <c r="AT1333">
        <v>233.28</v>
      </c>
      <c r="AU1333" s="1">
        <f t="shared" si="489"/>
        <v>18347.856</v>
      </c>
      <c r="AW1333">
        <v>50</v>
      </c>
      <c r="AX1333" s="2">
        <v>6</v>
      </c>
      <c r="AZ1333">
        <v>231014.39999999999</v>
      </c>
      <c r="BA1333">
        <v>19251.2</v>
      </c>
      <c r="BB1333">
        <v>2335.9</v>
      </c>
      <c r="BC1333">
        <v>231014.39999999999</v>
      </c>
      <c r="BD1333">
        <v>19251.2</v>
      </c>
      <c r="BE1333">
        <v>2335.9</v>
      </c>
      <c r="BF1333">
        <v>231014.39999999999</v>
      </c>
      <c r="BG1333">
        <v>19251.2</v>
      </c>
      <c r="BH1333">
        <v>2335.9</v>
      </c>
      <c r="BI1333">
        <v>231014.39999999999</v>
      </c>
      <c r="BJ1333">
        <v>19251.2</v>
      </c>
      <c r="BK1333">
        <v>2335.9</v>
      </c>
      <c r="BL1333">
        <v>231014.39999999999</v>
      </c>
      <c r="BM1333">
        <v>19251.2</v>
      </c>
      <c r="BN1333">
        <v>2335.9</v>
      </c>
      <c r="BR1333">
        <v>1304013</v>
      </c>
      <c r="BS1333">
        <v>1206011</v>
      </c>
      <c r="BT1333">
        <v>1504013</v>
      </c>
      <c r="BU1333">
        <v>1503013</v>
      </c>
      <c r="BV1333">
        <v>1303013</v>
      </c>
      <c r="BW1333">
        <v>1203011</v>
      </c>
      <c r="BX1333" s="10" t="b">
        <f t="shared" si="490"/>
        <v>1</v>
      </c>
      <c r="BY1333" s="10" t="b">
        <f t="shared" si="491"/>
        <v>1</v>
      </c>
      <c r="BZ1333" s="10" t="b">
        <f t="shared" si="492"/>
        <v>1</v>
      </c>
      <c r="CA1333" s="10" t="b">
        <f t="shared" si="493"/>
        <v>1</v>
      </c>
      <c r="CB1333" s="10" t="b">
        <f t="shared" si="494"/>
        <v>1</v>
      </c>
      <c r="CC1333" s="10" t="b">
        <f t="shared" si="495"/>
        <v>1</v>
      </c>
    </row>
    <row r="1334" spans="1:81" ht="14.25" x14ac:dyDescent="0.15">
      <c r="A1334" s="11">
        <v>30203</v>
      </c>
      <c r="B1334">
        <v>30</v>
      </c>
      <c r="C1334" t="str">
        <f t="shared" ca="1" si="479"/>
        <v>1503011,1203011,1405012,1303012,1205013,1203013</v>
      </c>
      <c r="D1334" t="str">
        <f t="shared" si="480"/>
        <v>1,1,1,1,1,1</v>
      </c>
      <c r="E1334" t="str">
        <f t="shared" si="481"/>
        <v>989,989,989,989,989,989</v>
      </c>
      <c r="G1334">
        <f t="shared" ca="1" si="482"/>
        <v>1503011</v>
      </c>
      <c r="H1334">
        <f t="shared" ca="1" si="483"/>
        <v>1203011</v>
      </c>
      <c r="I1334">
        <f t="shared" ca="1" si="484"/>
        <v>1405012</v>
      </c>
      <c r="J1334">
        <f t="shared" ca="1" si="485"/>
        <v>1303012</v>
      </c>
      <c r="K1334">
        <f t="shared" ca="1" si="486"/>
        <v>1205013</v>
      </c>
      <c r="L1334">
        <f t="shared" ca="1" si="487"/>
        <v>1203013</v>
      </c>
      <c r="M1334" s="2">
        <v>1</v>
      </c>
      <c r="N1334" s="7">
        <v>1</v>
      </c>
      <c r="O1334">
        <v>1</v>
      </c>
      <c r="P1334" s="7">
        <v>1</v>
      </c>
      <c r="Q1334">
        <v>1</v>
      </c>
      <c r="R1334" s="7">
        <v>1</v>
      </c>
      <c r="S1334">
        <f t="shared" si="499"/>
        <v>989</v>
      </c>
      <c r="T1334">
        <f t="shared" si="498"/>
        <v>989</v>
      </c>
      <c r="U1334">
        <f t="shared" si="498"/>
        <v>989</v>
      </c>
      <c r="V1334">
        <f t="shared" si="498"/>
        <v>989</v>
      </c>
      <c r="W1334">
        <f t="shared" si="498"/>
        <v>989</v>
      </c>
      <c r="X1334">
        <f t="shared" si="498"/>
        <v>989</v>
      </c>
      <c r="Y1334">
        <v>1</v>
      </c>
      <c r="Z1334">
        <v>1</v>
      </c>
      <c r="AA1334">
        <v>2</v>
      </c>
      <c r="AB1334">
        <v>2</v>
      </c>
      <c r="AC1334">
        <v>3</v>
      </c>
      <c r="AD1334">
        <v>3</v>
      </c>
      <c r="AE1334">
        <f t="shared" ca="1" si="477"/>
        <v>503</v>
      </c>
      <c r="AF1334">
        <f t="shared" ca="1" si="477"/>
        <v>203</v>
      </c>
      <c r="AG1334">
        <f t="shared" ca="1" si="477"/>
        <v>405</v>
      </c>
      <c r="AH1334">
        <f t="shared" ca="1" si="477"/>
        <v>303</v>
      </c>
      <c r="AI1334">
        <f t="shared" ca="1" si="477"/>
        <v>205</v>
      </c>
      <c r="AJ1334">
        <f t="shared" ca="1" si="477"/>
        <v>203</v>
      </c>
      <c r="AM1334">
        <v>1</v>
      </c>
      <c r="AN1334" s="4">
        <v>15</v>
      </c>
      <c r="AO1334">
        <v>6</v>
      </c>
      <c r="AP1334">
        <f t="shared" si="496"/>
        <v>989</v>
      </c>
      <c r="AQ1334">
        <f t="shared" si="497"/>
        <v>88911</v>
      </c>
      <c r="AR1334">
        <f t="shared" si="478"/>
        <v>95166.928308767674</v>
      </c>
      <c r="AT1334">
        <v>233.42</v>
      </c>
      <c r="AU1334" s="1">
        <f t="shared" si="489"/>
        <v>18348.444</v>
      </c>
      <c r="AW1334">
        <v>50</v>
      </c>
      <c r="AX1334" s="2">
        <v>6</v>
      </c>
      <c r="AZ1334">
        <v>231014.39999999999</v>
      </c>
      <c r="BA1334">
        <v>19251.2</v>
      </c>
      <c r="BB1334">
        <v>2335.9</v>
      </c>
      <c r="BC1334">
        <v>231014.39999999999</v>
      </c>
      <c r="BD1334">
        <v>19251.2</v>
      </c>
      <c r="BE1334">
        <v>2335.9</v>
      </c>
      <c r="BF1334">
        <v>231014.39999999999</v>
      </c>
      <c r="BG1334">
        <v>19251.2</v>
      </c>
      <c r="BH1334">
        <v>2335.9</v>
      </c>
      <c r="BI1334">
        <v>231014.39999999999</v>
      </c>
      <c r="BJ1334">
        <v>19251.2</v>
      </c>
      <c r="BK1334">
        <v>2335.9</v>
      </c>
      <c r="BL1334">
        <v>231014.39999999999</v>
      </c>
      <c r="BM1334">
        <v>19251.2</v>
      </c>
      <c r="BN1334">
        <v>2335.9</v>
      </c>
      <c r="BR1334">
        <v>1204012</v>
      </c>
      <c r="BS1334">
        <v>1206011</v>
      </c>
      <c r="BT1334">
        <v>1205012</v>
      </c>
      <c r="BU1334">
        <v>1404012</v>
      </c>
      <c r="BV1334">
        <v>1504013</v>
      </c>
      <c r="BW1334">
        <v>1304013</v>
      </c>
      <c r="BX1334" s="10" t="b">
        <f t="shared" si="490"/>
        <v>1</v>
      </c>
      <c r="BY1334" s="10" t="b">
        <f t="shared" si="491"/>
        <v>1</v>
      </c>
      <c r="BZ1334" s="10" t="b">
        <f t="shared" si="492"/>
        <v>1</v>
      </c>
      <c r="CA1334" s="10" t="b">
        <f t="shared" si="493"/>
        <v>1</v>
      </c>
      <c r="CB1334" s="10" t="b">
        <f t="shared" si="494"/>
        <v>1</v>
      </c>
      <c r="CC1334" s="10" t="b">
        <f t="shared" si="495"/>
        <v>1</v>
      </c>
    </row>
    <row r="1335" spans="1:81" ht="14.25" x14ac:dyDescent="0.15">
      <c r="A1335" s="11">
        <v>30204</v>
      </c>
      <c r="B1335">
        <v>30</v>
      </c>
      <c r="C1335" t="str">
        <f t="shared" ca="1" si="479"/>
        <v>1406011,1303011,1403012,1203012,1205013,1101013</v>
      </c>
      <c r="D1335" t="str">
        <f t="shared" si="480"/>
        <v>1,1,1,1,1,1</v>
      </c>
      <c r="E1335" t="str">
        <f t="shared" si="481"/>
        <v>989,989,989,989,989,989</v>
      </c>
      <c r="G1335">
        <f t="shared" ca="1" si="482"/>
        <v>1406011</v>
      </c>
      <c r="H1335">
        <f t="shared" ca="1" si="483"/>
        <v>1303011</v>
      </c>
      <c r="I1335">
        <f t="shared" ca="1" si="484"/>
        <v>1403012</v>
      </c>
      <c r="J1335">
        <f t="shared" ca="1" si="485"/>
        <v>1203012</v>
      </c>
      <c r="K1335">
        <f t="shared" ca="1" si="486"/>
        <v>1205013</v>
      </c>
      <c r="L1335">
        <f t="shared" ca="1" si="487"/>
        <v>1101013</v>
      </c>
      <c r="M1335" s="2">
        <v>1</v>
      </c>
      <c r="N1335" s="7">
        <v>1</v>
      </c>
      <c r="O1335">
        <v>1</v>
      </c>
      <c r="P1335" s="7">
        <v>1</v>
      </c>
      <c r="Q1335">
        <v>1</v>
      </c>
      <c r="R1335" s="7">
        <v>1</v>
      </c>
      <c r="S1335">
        <f t="shared" si="499"/>
        <v>989</v>
      </c>
      <c r="T1335">
        <f t="shared" si="498"/>
        <v>989</v>
      </c>
      <c r="U1335">
        <f t="shared" si="498"/>
        <v>989</v>
      </c>
      <c r="V1335">
        <f t="shared" si="498"/>
        <v>989</v>
      </c>
      <c r="W1335">
        <f t="shared" si="498"/>
        <v>989</v>
      </c>
      <c r="X1335">
        <f t="shared" si="498"/>
        <v>989</v>
      </c>
      <c r="Y1335">
        <v>1</v>
      </c>
      <c r="Z1335">
        <v>1</v>
      </c>
      <c r="AA1335">
        <v>2</v>
      </c>
      <c r="AB1335">
        <v>2</v>
      </c>
      <c r="AC1335">
        <v>3</v>
      </c>
      <c r="AD1335">
        <v>3</v>
      </c>
      <c r="AE1335">
        <f t="shared" ca="1" si="477"/>
        <v>406</v>
      </c>
      <c r="AF1335">
        <f t="shared" ca="1" si="477"/>
        <v>303</v>
      </c>
      <c r="AG1335">
        <f t="shared" ca="1" si="477"/>
        <v>403</v>
      </c>
      <c r="AH1335">
        <f t="shared" ca="1" si="477"/>
        <v>203</v>
      </c>
      <c r="AI1335">
        <f t="shared" ca="1" si="477"/>
        <v>205</v>
      </c>
      <c r="AJ1335">
        <f t="shared" ca="1" si="477"/>
        <v>101</v>
      </c>
      <c r="AM1335">
        <v>2</v>
      </c>
      <c r="AN1335" s="4">
        <v>15</v>
      </c>
      <c r="AO1335">
        <v>6</v>
      </c>
      <c r="AP1335">
        <f t="shared" si="496"/>
        <v>989</v>
      </c>
      <c r="AQ1335">
        <f t="shared" si="497"/>
        <v>88911</v>
      </c>
      <c r="AR1335">
        <f t="shared" si="478"/>
        <v>95169.97805804589</v>
      </c>
      <c r="AT1335">
        <v>233.56</v>
      </c>
      <c r="AU1335" s="1">
        <f t="shared" si="489"/>
        <v>18349.031999999999</v>
      </c>
      <c r="AW1335">
        <v>50</v>
      </c>
      <c r="AX1335" s="2">
        <v>6</v>
      </c>
      <c r="AZ1335">
        <v>231014.39999999999</v>
      </c>
      <c r="BA1335">
        <v>19251.2</v>
      </c>
      <c r="BB1335">
        <v>2335.9</v>
      </c>
      <c r="BC1335">
        <v>231014.39999999999</v>
      </c>
      <c r="BD1335">
        <v>19251.2</v>
      </c>
      <c r="BE1335">
        <v>2335.9</v>
      </c>
      <c r="BF1335">
        <v>231014.39999999999</v>
      </c>
      <c r="BG1335">
        <v>19251.2</v>
      </c>
      <c r="BH1335">
        <v>2335.9</v>
      </c>
      <c r="BI1335">
        <v>231014.39999999999</v>
      </c>
      <c r="BJ1335">
        <v>19251.2</v>
      </c>
      <c r="BK1335">
        <v>2335.9</v>
      </c>
      <c r="BL1335">
        <v>231014.39999999999</v>
      </c>
      <c r="BM1335">
        <v>19251.2</v>
      </c>
      <c r="BN1335">
        <v>2335.9</v>
      </c>
      <c r="BR1335">
        <v>1206011</v>
      </c>
      <c r="BS1335">
        <v>1406011</v>
      </c>
      <c r="BT1335">
        <v>1205012</v>
      </c>
      <c r="BU1335">
        <v>1404012</v>
      </c>
      <c r="BV1335">
        <v>1205012</v>
      </c>
      <c r="BW1335">
        <v>1205012</v>
      </c>
      <c r="BX1335" s="10" t="b">
        <f t="shared" si="490"/>
        <v>1</v>
      </c>
      <c r="BY1335" s="10" t="b">
        <f t="shared" si="491"/>
        <v>1</v>
      </c>
      <c r="BZ1335" s="10" t="b">
        <f t="shared" si="492"/>
        <v>1</v>
      </c>
      <c r="CA1335" s="10" t="b">
        <f t="shared" si="493"/>
        <v>1</v>
      </c>
      <c r="CB1335" s="10" t="b">
        <f t="shared" si="494"/>
        <v>1</v>
      </c>
      <c r="CC1335" s="10" t="b">
        <f t="shared" si="495"/>
        <v>1</v>
      </c>
    </row>
    <row r="1336" spans="1:81" ht="14.25" x14ac:dyDescent="0.15">
      <c r="A1336" s="11">
        <v>30205</v>
      </c>
      <c r="B1336">
        <v>30</v>
      </c>
      <c r="C1336" t="str">
        <f t="shared" ca="1" si="479"/>
        <v>1406011,1204011,1206012,1102012,1204013,1101013</v>
      </c>
      <c r="D1336" t="str">
        <f t="shared" si="480"/>
        <v>1,1,1,1,1,1</v>
      </c>
      <c r="E1336" t="str">
        <f t="shared" si="481"/>
        <v>992,992,992,992,992,992</v>
      </c>
      <c r="G1336">
        <f t="shared" ca="1" si="482"/>
        <v>1406011</v>
      </c>
      <c r="H1336">
        <f t="shared" ca="1" si="483"/>
        <v>1204011</v>
      </c>
      <c r="I1336">
        <f t="shared" ca="1" si="484"/>
        <v>1206012</v>
      </c>
      <c r="J1336">
        <f t="shared" ca="1" si="485"/>
        <v>1102012</v>
      </c>
      <c r="K1336">
        <f t="shared" ca="1" si="486"/>
        <v>1204013</v>
      </c>
      <c r="L1336">
        <f t="shared" ca="1" si="487"/>
        <v>1101013</v>
      </c>
      <c r="M1336" s="2">
        <v>1</v>
      </c>
      <c r="N1336" s="7">
        <v>1</v>
      </c>
      <c r="O1336">
        <v>1</v>
      </c>
      <c r="P1336" s="7">
        <v>1</v>
      </c>
      <c r="Q1336">
        <v>1</v>
      </c>
      <c r="R1336" s="7">
        <v>1</v>
      </c>
      <c r="S1336">
        <f t="shared" si="499"/>
        <v>992</v>
      </c>
      <c r="T1336">
        <f t="shared" si="498"/>
        <v>992</v>
      </c>
      <c r="U1336">
        <f t="shared" si="498"/>
        <v>992</v>
      </c>
      <c r="V1336">
        <f t="shared" si="498"/>
        <v>992</v>
      </c>
      <c r="W1336">
        <f t="shared" si="498"/>
        <v>992</v>
      </c>
      <c r="X1336">
        <f t="shared" si="498"/>
        <v>992</v>
      </c>
      <c r="Y1336">
        <v>1</v>
      </c>
      <c r="Z1336">
        <v>1</v>
      </c>
      <c r="AA1336">
        <v>2</v>
      </c>
      <c r="AB1336">
        <v>2</v>
      </c>
      <c r="AC1336">
        <v>3</v>
      </c>
      <c r="AD1336">
        <v>3</v>
      </c>
      <c r="AE1336">
        <f t="shared" ca="1" si="477"/>
        <v>406</v>
      </c>
      <c r="AF1336">
        <f t="shared" ref="AF1336:AJ1386" ca="1" si="500">INDEX($AL$17:$AL$30,RANDBETWEEN(1,14))</f>
        <v>204</v>
      </c>
      <c r="AG1336">
        <f t="shared" ca="1" si="500"/>
        <v>206</v>
      </c>
      <c r="AH1336">
        <f t="shared" ca="1" si="500"/>
        <v>102</v>
      </c>
      <c r="AI1336">
        <f t="shared" ca="1" si="500"/>
        <v>204</v>
      </c>
      <c r="AJ1336">
        <f t="shared" ca="1" si="500"/>
        <v>101</v>
      </c>
      <c r="AM1336">
        <v>3</v>
      </c>
      <c r="AN1336" s="4">
        <v>25</v>
      </c>
      <c r="AO1336">
        <v>6</v>
      </c>
      <c r="AP1336">
        <f t="shared" si="496"/>
        <v>992</v>
      </c>
      <c r="AQ1336">
        <f t="shared" si="497"/>
        <v>89178</v>
      </c>
      <c r="AR1336">
        <f t="shared" si="478"/>
        <v>95457.694599548573</v>
      </c>
      <c r="AT1336">
        <v>233.7</v>
      </c>
      <c r="AU1336" s="1">
        <f t="shared" si="489"/>
        <v>18403.763999999999</v>
      </c>
      <c r="AW1336">
        <v>50</v>
      </c>
      <c r="AX1336" s="2">
        <v>6</v>
      </c>
      <c r="AZ1336">
        <v>231736.32000000001</v>
      </c>
      <c r="BA1336">
        <v>19311.36</v>
      </c>
      <c r="BB1336">
        <v>2342.9499999999998</v>
      </c>
      <c r="BC1336">
        <v>231736.32000000001</v>
      </c>
      <c r="BD1336">
        <v>19311.36</v>
      </c>
      <c r="BE1336">
        <v>2342.9499999999998</v>
      </c>
      <c r="BF1336">
        <v>231736.32000000001</v>
      </c>
      <c r="BG1336">
        <v>19311.36</v>
      </c>
      <c r="BH1336">
        <v>2342.9499999999998</v>
      </c>
      <c r="BI1336">
        <v>231736.32000000001</v>
      </c>
      <c r="BJ1336">
        <v>19311.36</v>
      </c>
      <c r="BK1336">
        <v>2342.9499999999998</v>
      </c>
      <c r="BL1336">
        <v>231736.32000000001</v>
      </c>
      <c r="BM1336">
        <v>19311.36</v>
      </c>
      <c r="BN1336">
        <v>2342.9499999999998</v>
      </c>
      <c r="BR1336">
        <v>1205012</v>
      </c>
      <c r="BS1336">
        <v>1403011</v>
      </c>
      <c r="BT1336">
        <v>1205012</v>
      </c>
      <c r="BU1336">
        <v>1403011</v>
      </c>
      <c r="BV1336">
        <v>1404012</v>
      </c>
      <c r="BW1336">
        <v>1303013</v>
      </c>
      <c r="BX1336" s="10" t="b">
        <f t="shared" si="490"/>
        <v>1</v>
      </c>
      <c r="BY1336" s="10" t="b">
        <f t="shared" si="491"/>
        <v>1</v>
      </c>
      <c r="BZ1336" s="10" t="b">
        <f t="shared" si="492"/>
        <v>1</v>
      </c>
      <c r="CA1336" s="10" t="b">
        <f t="shared" si="493"/>
        <v>1</v>
      </c>
      <c r="CB1336" s="10" t="b">
        <f t="shared" si="494"/>
        <v>1</v>
      </c>
      <c r="CC1336" s="10" t="b">
        <f t="shared" si="495"/>
        <v>1</v>
      </c>
    </row>
    <row r="1337" spans="1:81" ht="14.25" x14ac:dyDescent="0.15">
      <c r="A1337" s="11">
        <v>30206</v>
      </c>
      <c r="B1337">
        <v>30</v>
      </c>
      <c r="C1337" t="str">
        <f t="shared" ca="1" si="479"/>
        <v>1101011,1204011,1203012,1403012,1304013,1403013</v>
      </c>
      <c r="D1337" t="str">
        <f t="shared" si="480"/>
        <v>1,1,1,1,1,1</v>
      </c>
      <c r="E1337" t="str">
        <f t="shared" si="481"/>
        <v>992,992,992,992,992,992</v>
      </c>
      <c r="G1337">
        <f t="shared" ca="1" si="482"/>
        <v>1101011</v>
      </c>
      <c r="H1337">
        <f t="shared" ca="1" si="483"/>
        <v>1204011</v>
      </c>
      <c r="I1337">
        <f t="shared" ca="1" si="484"/>
        <v>1203012</v>
      </c>
      <c r="J1337">
        <f t="shared" ca="1" si="485"/>
        <v>1403012</v>
      </c>
      <c r="K1337">
        <f t="shared" ca="1" si="486"/>
        <v>1304013</v>
      </c>
      <c r="L1337">
        <f t="shared" ca="1" si="487"/>
        <v>1403013</v>
      </c>
      <c r="M1337" s="2">
        <v>1</v>
      </c>
      <c r="N1337" s="7">
        <v>1</v>
      </c>
      <c r="O1337">
        <v>1</v>
      </c>
      <c r="P1337" s="7">
        <v>1</v>
      </c>
      <c r="Q1337">
        <v>1</v>
      </c>
      <c r="R1337" s="7">
        <v>1</v>
      </c>
      <c r="S1337">
        <f t="shared" si="499"/>
        <v>992</v>
      </c>
      <c r="T1337">
        <f t="shared" si="498"/>
        <v>992</v>
      </c>
      <c r="U1337">
        <f t="shared" si="498"/>
        <v>992</v>
      </c>
      <c r="V1337">
        <f t="shared" si="498"/>
        <v>992</v>
      </c>
      <c r="W1337">
        <f t="shared" si="498"/>
        <v>992</v>
      </c>
      <c r="X1337">
        <f t="shared" si="498"/>
        <v>992</v>
      </c>
      <c r="Y1337">
        <v>1</v>
      </c>
      <c r="Z1337">
        <v>1</v>
      </c>
      <c r="AA1337">
        <v>2</v>
      </c>
      <c r="AB1337">
        <v>2</v>
      </c>
      <c r="AC1337">
        <v>3</v>
      </c>
      <c r="AD1337">
        <v>3</v>
      </c>
      <c r="AE1337">
        <f t="shared" ref="AE1337:AJ1400" ca="1" si="501">INDEX($AL$17:$AL$30,RANDBETWEEN(1,14))</f>
        <v>101</v>
      </c>
      <c r="AF1337">
        <f t="shared" ca="1" si="500"/>
        <v>204</v>
      </c>
      <c r="AG1337">
        <f t="shared" ca="1" si="500"/>
        <v>203</v>
      </c>
      <c r="AH1337">
        <f t="shared" ca="1" si="500"/>
        <v>403</v>
      </c>
      <c r="AI1337">
        <f t="shared" ca="1" si="500"/>
        <v>304</v>
      </c>
      <c r="AJ1337">
        <f t="shared" ca="1" si="500"/>
        <v>403</v>
      </c>
      <c r="AM1337">
        <v>1</v>
      </c>
      <c r="AN1337" s="4">
        <v>15</v>
      </c>
      <c r="AO1337">
        <v>6</v>
      </c>
      <c r="AP1337">
        <f t="shared" si="496"/>
        <v>992</v>
      </c>
      <c r="AQ1337">
        <f t="shared" si="497"/>
        <v>89178</v>
      </c>
      <c r="AR1337">
        <f t="shared" si="478"/>
        <v>95460.744471543483</v>
      </c>
      <c r="AT1337">
        <v>233.84</v>
      </c>
      <c r="AU1337" s="1">
        <f t="shared" si="489"/>
        <v>18404.351999999999</v>
      </c>
      <c r="AW1337">
        <v>50</v>
      </c>
      <c r="AX1337" s="2">
        <v>6</v>
      </c>
      <c r="AZ1337">
        <v>231736.32000000001</v>
      </c>
      <c r="BA1337">
        <v>19311.36</v>
      </c>
      <c r="BB1337">
        <v>2342.9499999999998</v>
      </c>
      <c r="BC1337">
        <v>231736.32000000001</v>
      </c>
      <c r="BD1337">
        <v>19311.36</v>
      </c>
      <c r="BE1337">
        <v>2342.9499999999998</v>
      </c>
      <c r="BF1337">
        <v>231736.32000000001</v>
      </c>
      <c r="BG1337">
        <v>19311.36</v>
      </c>
      <c r="BH1337">
        <v>2342.9499999999998</v>
      </c>
      <c r="BI1337">
        <v>231736.32000000001</v>
      </c>
      <c r="BJ1337">
        <v>19311.36</v>
      </c>
      <c r="BK1337">
        <v>2342.9499999999998</v>
      </c>
      <c r="BL1337">
        <v>231736.32000000001</v>
      </c>
      <c r="BM1337">
        <v>19311.36</v>
      </c>
      <c r="BN1337">
        <v>2342.9499999999998</v>
      </c>
      <c r="BR1337">
        <v>1404012</v>
      </c>
      <c r="BS1337">
        <v>1503013</v>
      </c>
      <c r="BT1337">
        <v>1403011</v>
      </c>
      <c r="BU1337">
        <v>1404012</v>
      </c>
      <c r="BV1337">
        <v>1102013</v>
      </c>
      <c r="BW1337">
        <v>1405012</v>
      </c>
      <c r="BX1337" s="10" t="b">
        <f t="shared" si="490"/>
        <v>1</v>
      </c>
      <c r="BY1337" s="10" t="b">
        <f t="shared" si="491"/>
        <v>1</v>
      </c>
      <c r="BZ1337" s="10" t="b">
        <f t="shared" si="492"/>
        <v>1</v>
      </c>
      <c r="CA1337" s="10" t="b">
        <f t="shared" si="493"/>
        <v>1</v>
      </c>
      <c r="CB1337" s="10" t="b">
        <f t="shared" si="494"/>
        <v>1</v>
      </c>
      <c r="CC1337" s="10" t="b">
        <f t="shared" si="495"/>
        <v>1</v>
      </c>
    </row>
    <row r="1338" spans="1:81" ht="14.25" x14ac:dyDescent="0.15">
      <c r="A1338" s="11">
        <v>30207</v>
      </c>
      <c r="B1338">
        <v>30</v>
      </c>
      <c r="C1338" t="str">
        <f t="shared" ca="1" si="479"/>
        <v>1406011,1403011,1406012,1101012,1101013,1203013</v>
      </c>
      <c r="D1338" t="str">
        <f t="shared" si="480"/>
        <v>1,1,1,1,1,1</v>
      </c>
      <c r="E1338" t="str">
        <f t="shared" si="481"/>
        <v>992,992,992,992,992,992</v>
      </c>
      <c r="G1338">
        <f t="shared" ca="1" si="482"/>
        <v>1406011</v>
      </c>
      <c r="H1338">
        <f t="shared" ca="1" si="483"/>
        <v>1403011</v>
      </c>
      <c r="I1338">
        <f t="shared" ca="1" si="484"/>
        <v>1406012</v>
      </c>
      <c r="J1338">
        <f t="shared" ca="1" si="485"/>
        <v>1101012</v>
      </c>
      <c r="K1338">
        <f t="shared" ca="1" si="486"/>
        <v>1101013</v>
      </c>
      <c r="L1338">
        <f t="shared" ca="1" si="487"/>
        <v>1203013</v>
      </c>
      <c r="M1338" s="2">
        <v>1</v>
      </c>
      <c r="N1338" s="7">
        <v>1</v>
      </c>
      <c r="O1338">
        <v>1</v>
      </c>
      <c r="P1338" s="7">
        <v>1</v>
      </c>
      <c r="Q1338">
        <v>1</v>
      </c>
      <c r="R1338" s="7">
        <v>1</v>
      </c>
      <c r="S1338">
        <f t="shared" si="499"/>
        <v>992</v>
      </c>
      <c r="T1338">
        <f t="shared" si="498"/>
        <v>992</v>
      </c>
      <c r="U1338">
        <f t="shared" si="498"/>
        <v>992</v>
      </c>
      <c r="V1338">
        <f t="shared" si="498"/>
        <v>992</v>
      </c>
      <c r="W1338">
        <f t="shared" si="498"/>
        <v>992</v>
      </c>
      <c r="X1338">
        <f t="shared" si="498"/>
        <v>992</v>
      </c>
      <c r="Y1338">
        <v>1</v>
      </c>
      <c r="Z1338">
        <v>1</v>
      </c>
      <c r="AA1338">
        <v>2</v>
      </c>
      <c r="AB1338">
        <v>2</v>
      </c>
      <c r="AC1338">
        <v>3</v>
      </c>
      <c r="AD1338">
        <v>3</v>
      </c>
      <c r="AE1338">
        <f t="shared" ca="1" si="501"/>
        <v>406</v>
      </c>
      <c r="AF1338">
        <f t="shared" ca="1" si="500"/>
        <v>403</v>
      </c>
      <c r="AG1338">
        <f t="shared" ca="1" si="500"/>
        <v>406</v>
      </c>
      <c r="AH1338">
        <f t="shared" ca="1" si="500"/>
        <v>101</v>
      </c>
      <c r="AI1338">
        <f t="shared" ca="1" si="500"/>
        <v>101</v>
      </c>
      <c r="AJ1338">
        <f t="shared" ca="1" si="500"/>
        <v>203</v>
      </c>
      <c r="AM1338">
        <v>2</v>
      </c>
      <c r="AN1338" s="4">
        <v>15</v>
      </c>
      <c r="AO1338">
        <v>6</v>
      </c>
      <c r="AP1338">
        <f t="shared" si="496"/>
        <v>992</v>
      </c>
      <c r="AQ1338">
        <f t="shared" si="497"/>
        <v>89178</v>
      </c>
      <c r="AR1338">
        <f t="shared" si="478"/>
        <v>95463.794343538393</v>
      </c>
      <c r="AT1338">
        <v>233.98</v>
      </c>
      <c r="AU1338" s="1">
        <f t="shared" si="489"/>
        <v>18404.939999999999</v>
      </c>
      <c r="AW1338">
        <v>50</v>
      </c>
      <c r="AX1338" s="2">
        <v>6</v>
      </c>
      <c r="AZ1338">
        <v>231736.32000000001</v>
      </c>
      <c r="BA1338">
        <v>19311.36</v>
      </c>
      <c r="BB1338">
        <v>2342.9499999999998</v>
      </c>
      <c r="BC1338">
        <v>231736.32000000001</v>
      </c>
      <c r="BD1338">
        <v>19311.36</v>
      </c>
      <c r="BE1338">
        <v>2342.9499999999998</v>
      </c>
      <c r="BF1338">
        <v>231736.32000000001</v>
      </c>
      <c r="BG1338">
        <v>19311.36</v>
      </c>
      <c r="BH1338">
        <v>2342.9499999999998</v>
      </c>
      <c r="BI1338">
        <v>231736.32000000001</v>
      </c>
      <c r="BJ1338">
        <v>19311.36</v>
      </c>
      <c r="BK1338">
        <v>2342.9499999999998</v>
      </c>
      <c r="BL1338">
        <v>231736.32000000001</v>
      </c>
      <c r="BM1338">
        <v>19311.36</v>
      </c>
      <c r="BN1338">
        <v>2342.9499999999998</v>
      </c>
      <c r="BR1338">
        <v>1403011</v>
      </c>
      <c r="BS1338">
        <v>1303013</v>
      </c>
      <c r="BT1338">
        <v>1303013</v>
      </c>
      <c r="BU1338">
        <v>1406011</v>
      </c>
      <c r="BV1338">
        <v>1404012</v>
      </c>
      <c r="BW1338">
        <v>1405012</v>
      </c>
      <c r="BX1338" s="10" t="b">
        <f t="shared" si="490"/>
        <v>1</v>
      </c>
      <c r="BY1338" s="10" t="b">
        <f t="shared" si="491"/>
        <v>1</v>
      </c>
      <c r="BZ1338" s="10" t="b">
        <f t="shared" si="492"/>
        <v>1</v>
      </c>
      <c r="CA1338" s="10" t="b">
        <f t="shared" si="493"/>
        <v>1</v>
      </c>
      <c r="CB1338" s="10" t="b">
        <f t="shared" si="494"/>
        <v>1</v>
      </c>
      <c r="CC1338" s="10" t="b">
        <f t="shared" si="495"/>
        <v>1</v>
      </c>
    </row>
    <row r="1339" spans="1:81" ht="14.25" x14ac:dyDescent="0.15">
      <c r="A1339" s="11">
        <v>30208</v>
      </c>
      <c r="B1339">
        <v>30</v>
      </c>
      <c r="C1339" t="str">
        <f t="shared" ca="1" si="479"/>
        <v>1204011,1404011,1405012,1405012,1204013,1204013</v>
      </c>
      <c r="D1339" t="str">
        <f t="shared" si="480"/>
        <v>1,1,1,1,1,1</v>
      </c>
      <c r="E1339" t="str">
        <f t="shared" si="481"/>
        <v>992,992,992,992,992,992</v>
      </c>
      <c r="G1339">
        <f t="shared" ca="1" si="482"/>
        <v>1204011</v>
      </c>
      <c r="H1339">
        <f t="shared" ca="1" si="483"/>
        <v>1404011</v>
      </c>
      <c r="I1339">
        <f t="shared" ca="1" si="484"/>
        <v>1405012</v>
      </c>
      <c r="J1339">
        <f t="shared" ca="1" si="485"/>
        <v>1405012</v>
      </c>
      <c r="K1339">
        <f t="shared" ca="1" si="486"/>
        <v>1204013</v>
      </c>
      <c r="L1339">
        <f t="shared" ca="1" si="487"/>
        <v>1204013</v>
      </c>
      <c r="M1339" s="2">
        <v>1</v>
      </c>
      <c r="N1339" s="7">
        <v>1</v>
      </c>
      <c r="O1339">
        <v>1</v>
      </c>
      <c r="P1339" s="7">
        <v>1</v>
      </c>
      <c r="Q1339">
        <v>1</v>
      </c>
      <c r="R1339" s="7">
        <v>1</v>
      </c>
      <c r="S1339">
        <f t="shared" si="499"/>
        <v>992</v>
      </c>
      <c r="T1339">
        <f t="shared" si="498"/>
        <v>992</v>
      </c>
      <c r="U1339">
        <f t="shared" si="498"/>
        <v>992</v>
      </c>
      <c r="V1339">
        <f t="shared" si="498"/>
        <v>992</v>
      </c>
      <c r="W1339">
        <f t="shared" si="498"/>
        <v>992</v>
      </c>
      <c r="X1339">
        <f t="shared" si="498"/>
        <v>992</v>
      </c>
      <c r="Y1339">
        <v>1</v>
      </c>
      <c r="Z1339">
        <v>1</v>
      </c>
      <c r="AA1339">
        <v>2</v>
      </c>
      <c r="AB1339">
        <v>2</v>
      </c>
      <c r="AC1339">
        <v>3</v>
      </c>
      <c r="AD1339">
        <v>3</v>
      </c>
      <c r="AE1339">
        <f t="shared" ca="1" si="501"/>
        <v>204</v>
      </c>
      <c r="AF1339">
        <f t="shared" ca="1" si="500"/>
        <v>404</v>
      </c>
      <c r="AG1339">
        <f t="shared" ca="1" si="500"/>
        <v>405</v>
      </c>
      <c r="AH1339">
        <f t="shared" ca="1" si="500"/>
        <v>405</v>
      </c>
      <c r="AI1339">
        <f t="shared" ca="1" si="500"/>
        <v>204</v>
      </c>
      <c r="AJ1339">
        <f t="shared" ca="1" si="500"/>
        <v>204</v>
      </c>
      <c r="AM1339">
        <v>3</v>
      </c>
      <c r="AN1339" s="4">
        <v>15</v>
      </c>
      <c r="AO1339">
        <v>6</v>
      </c>
      <c r="AP1339">
        <f t="shared" si="496"/>
        <v>992</v>
      </c>
      <c r="AQ1339">
        <f t="shared" si="497"/>
        <v>89178</v>
      </c>
      <c r="AR1339">
        <f t="shared" si="478"/>
        <v>95466.844215533303</v>
      </c>
      <c r="AT1339">
        <v>234.12</v>
      </c>
      <c r="AU1339" s="1">
        <f t="shared" si="489"/>
        <v>18405.527999999998</v>
      </c>
      <c r="AW1339">
        <v>50</v>
      </c>
      <c r="AX1339" s="2">
        <v>6</v>
      </c>
      <c r="AZ1339">
        <v>231736.32000000001</v>
      </c>
      <c r="BA1339">
        <v>19311.36</v>
      </c>
      <c r="BB1339">
        <v>2342.9499999999998</v>
      </c>
      <c r="BC1339">
        <v>231736.32000000001</v>
      </c>
      <c r="BD1339">
        <v>19311.36</v>
      </c>
      <c r="BE1339">
        <v>2342.9499999999998</v>
      </c>
      <c r="BF1339">
        <v>231736.32000000001</v>
      </c>
      <c r="BG1339">
        <v>19311.36</v>
      </c>
      <c r="BH1339">
        <v>2342.9499999999998</v>
      </c>
      <c r="BI1339">
        <v>231736.32000000001</v>
      </c>
      <c r="BJ1339">
        <v>19311.36</v>
      </c>
      <c r="BK1339">
        <v>2342.9499999999998</v>
      </c>
      <c r="BL1339">
        <v>231736.32000000001</v>
      </c>
      <c r="BM1339">
        <v>19311.36</v>
      </c>
      <c r="BN1339">
        <v>2342.9499999999998</v>
      </c>
      <c r="BR1339">
        <v>1204012</v>
      </c>
      <c r="BS1339">
        <v>1205012</v>
      </c>
      <c r="BT1339">
        <v>1503013</v>
      </c>
      <c r="BU1339">
        <v>1203011</v>
      </c>
      <c r="BV1339">
        <v>1406011</v>
      </c>
      <c r="BW1339">
        <v>1504013</v>
      </c>
      <c r="BX1339" s="10" t="b">
        <f t="shared" si="490"/>
        <v>1</v>
      </c>
      <c r="BY1339" s="10" t="b">
        <f t="shared" si="491"/>
        <v>1</v>
      </c>
      <c r="BZ1339" s="10" t="b">
        <f t="shared" si="492"/>
        <v>1</v>
      </c>
      <c r="CA1339" s="10" t="b">
        <f t="shared" si="493"/>
        <v>1</v>
      </c>
      <c r="CB1339" s="10" t="b">
        <f t="shared" si="494"/>
        <v>1</v>
      </c>
      <c r="CC1339" s="10" t="b">
        <f t="shared" si="495"/>
        <v>1</v>
      </c>
    </row>
    <row r="1340" spans="1:81" ht="14.25" x14ac:dyDescent="0.15">
      <c r="A1340" s="11">
        <v>30209</v>
      </c>
      <c r="B1340">
        <v>30</v>
      </c>
      <c r="C1340" t="str">
        <f t="shared" ca="1" si="479"/>
        <v>1102011,1304011,1504012,1404012,1205013,1406013</v>
      </c>
      <c r="D1340" t="str">
        <f t="shared" si="480"/>
        <v>1,1,1,1,1,1</v>
      </c>
      <c r="E1340" t="str">
        <f t="shared" si="481"/>
        <v>992,992,992,992,992,992</v>
      </c>
      <c r="G1340">
        <f t="shared" ca="1" si="482"/>
        <v>1102011</v>
      </c>
      <c r="H1340">
        <f t="shared" ca="1" si="483"/>
        <v>1304011</v>
      </c>
      <c r="I1340">
        <f t="shared" ca="1" si="484"/>
        <v>1504012</v>
      </c>
      <c r="J1340">
        <f t="shared" ca="1" si="485"/>
        <v>1404012</v>
      </c>
      <c r="K1340">
        <f t="shared" ca="1" si="486"/>
        <v>1205013</v>
      </c>
      <c r="L1340">
        <f t="shared" ca="1" si="487"/>
        <v>1406013</v>
      </c>
      <c r="M1340" s="2">
        <v>1</v>
      </c>
      <c r="N1340" s="7">
        <v>1</v>
      </c>
      <c r="O1340">
        <v>1</v>
      </c>
      <c r="P1340" s="7">
        <v>1</v>
      </c>
      <c r="Q1340">
        <v>1</v>
      </c>
      <c r="R1340" s="7">
        <v>1</v>
      </c>
      <c r="S1340">
        <f t="shared" si="499"/>
        <v>992</v>
      </c>
      <c r="T1340">
        <f t="shared" si="498"/>
        <v>992</v>
      </c>
      <c r="U1340">
        <f t="shared" si="498"/>
        <v>992</v>
      </c>
      <c r="V1340">
        <f t="shared" si="498"/>
        <v>992</v>
      </c>
      <c r="W1340">
        <f t="shared" si="498"/>
        <v>992</v>
      </c>
      <c r="X1340">
        <f t="shared" si="498"/>
        <v>992</v>
      </c>
      <c r="Y1340">
        <v>1</v>
      </c>
      <c r="Z1340">
        <v>1</v>
      </c>
      <c r="AA1340">
        <v>2</v>
      </c>
      <c r="AB1340">
        <v>2</v>
      </c>
      <c r="AC1340">
        <v>3</v>
      </c>
      <c r="AD1340">
        <v>3</v>
      </c>
      <c r="AE1340">
        <f t="shared" ca="1" si="501"/>
        <v>102</v>
      </c>
      <c r="AF1340">
        <f t="shared" ca="1" si="500"/>
        <v>304</v>
      </c>
      <c r="AG1340">
        <f t="shared" ca="1" si="500"/>
        <v>504</v>
      </c>
      <c r="AH1340">
        <f t="shared" ca="1" si="500"/>
        <v>404</v>
      </c>
      <c r="AI1340">
        <f t="shared" ca="1" si="500"/>
        <v>205</v>
      </c>
      <c r="AJ1340">
        <f t="shared" ca="1" si="500"/>
        <v>406</v>
      </c>
      <c r="AM1340">
        <v>1</v>
      </c>
      <c r="AN1340" s="4">
        <v>15</v>
      </c>
      <c r="AO1340">
        <v>6</v>
      </c>
      <c r="AP1340">
        <f t="shared" si="496"/>
        <v>992</v>
      </c>
      <c r="AQ1340">
        <f t="shared" si="497"/>
        <v>89178</v>
      </c>
      <c r="AR1340">
        <f t="shared" si="478"/>
        <v>95469.894087528213</v>
      </c>
      <c r="AT1340">
        <v>234.26</v>
      </c>
      <c r="AU1340" s="1">
        <f t="shared" si="489"/>
        <v>18406.115999999998</v>
      </c>
      <c r="AW1340">
        <v>50</v>
      </c>
      <c r="AX1340" s="2">
        <v>6</v>
      </c>
      <c r="AZ1340">
        <v>231736.32000000001</v>
      </c>
      <c r="BA1340">
        <v>19311.36</v>
      </c>
      <c r="BB1340">
        <v>2342.9499999999998</v>
      </c>
      <c r="BC1340">
        <v>231736.32000000001</v>
      </c>
      <c r="BD1340">
        <v>19311.36</v>
      </c>
      <c r="BE1340">
        <v>2342.9499999999998</v>
      </c>
      <c r="BF1340">
        <v>231736.32000000001</v>
      </c>
      <c r="BG1340">
        <v>19311.36</v>
      </c>
      <c r="BH1340">
        <v>2342.9499999999998</v>
      </c>
      <c r="BI1340">
        <v>231736.32000000001</v>
      </c>
      <c r="BJ1340">
        <v>19311.36</v>
      </c>
      <c r="BK1340">
        <v>2342.9499999999998</v>
      </c>
      <c r="BL1340">
        <v>231736.32000000001</v>
      </c>
      <c r="BM1340">
        <v>19311.36</v>
      </c>
      <c r="BN1340">
        <v>2342.9499999999998</v>
      </c>
      <c r="BR1340">
        <v>1102011</v>
      </c>
      <c r="BS1340">
        <v>1203011</v>
      </c>
      <c r="BT1340">
        <v>1404012</v>
      </c>
      <c r="BU1340">
        <v>1203011</v>
      </c>
      <c r="BV1340">
        <v>1303013</v>
      </c>
      <c r="BW1340">
        <v>1504013</v>
      </c>
      <c r="BX1340" s="10" t="b">
        <f t="shared" si="490"/>
        <v>1</v>
      </c>
      <c r="BY1340" s="10" t="b">
        <f t="shared" si="491"/>
        <v>1</v>
      </c>
      <c r="BZ1340" s="10" t="b">
        <f t="shared" si="492"/>
        <v>1</v>
      </c>
      <c r="CA1340" s="10" t="b">
        <f t="shared" si="493"/>
        <v>1</v>
      </c>
      <c r="CB1340" s="10" t="b">
        <f t="shared" si="494"/>
        <v>1</v>
      </c>
      <c r="CC1340" s="10" t="b">
        <f t="shared" si="495"/>
        <v>1</v>
      </c>
    </row>
    <row r="1341" spans="1:81" ht="14.25" x14ac:dyDescent="0.15">
      <c r="A1341" s="11">
        <v>30210</v>
      </c>
      <c r="B1341">
        <v>30</v>
      </c>
      <c r="C1341" t="str">
        <f t="shared" ca="1" si="479"/>
        <v>1205011,1205011,1406012,1504012,1203013,1203013</v>
      </c>
      <c r="D1341" t="str">
        <f t="shared" si="480"/>
        <v>1,1,1,1,1,1</v>
      </c>
      <c r="E1341" t="str">
        <f t="shared" si="481"/>
        <v>995,995,995,995,995,995</v>
      </c>
      <c r="G1341">
        <f t="shared" ca="1" si="482"/>
        <v>1205011</v>
      </c>
      <c r="H1341">
        <f t="shared" ca="1" si="483"/>
        <v>1205011</v>
      </c>
      <c r="I1341">
        <f t="shared" ca="1" si="484"/>
        <v>1406012</v>
      </c>
      <c r="J1341">
        <f t="shared" ca="1" si="485"/>
        <v>1504012</v>
      </c>
      <c r="K1341">
        <f t="shared" ca="1" si="486"/>
        <v>1203013</v>
      </c>
      <c r="L1341">
        <f t="shared" ca="1" si="487"/>
        <v>1203013</v>
      </c>
      <c r="M1341" s="2">
        <v>1</v>
      </c>
      <c r="N1341" s="7">
        <v>1</v>
      </c>
      <c r="O1341">
        <v>1</v>
      </c>
      <c r="P1341" s="7">
        <v>1</v>
      </c>
      <c r="Q1341">
        <v>1</v>
      </c>
      <c r="R1341" s="7">
        <v>1</v>
      </c>
      <c r="S1341">
        <f t="shared" si="499"/>
        <v>995</v>
      </c>
      <c r="T1341">
        <f t="shared" si="498"/>
        <v>995</v>
      </c>
      <c r="U1341">
        <f t="shared" si="498"/>
        <v>995</v>
      </c>
      <c r="V1341">
        <f t="shared" si="498"/>
        <v>995</v>
      </c>
      <c r="W1341">
        <f t="shared" si="498"/>
        <v>995</v>
      </c>
      <c r="X1341">
        <f t="shared" si="498"/>
        <v>995</v>
      </c>
      <c r="Y1341">
        <v>1</v>
      </c>
      <c r="Z1341">
        <v>1</v>
      </c>
      <c r="AA1341">
        <v>2</v>
      </c>
      <c r="AB1341">
        <v>2</v>
      </c>
      <c r="AC1341">
        <v>3</v>
      </c>
      <c r="AD1341">
        <v>3</v>
      </c>
      <c r="AE1341">
        <f t="shared" ca="1" si="501"/>
        <v>205</v>
      </c>
      <c r="AF1341">
        <f t="shared" ca="1" si="500"/>
        <v>205</v>
      </c>
      <c r="AG1341">
        <f t="shared" ca="1" si="500"/>
        <v>406</v>
      </c>
      <c r="AH1341">
        <f t="shared" ca="1" si="500"/>
        <v>504</v>
      </c>
      <c r="AI1341">
        <f t="shared" ca="1" si="500"/>
        <v>203</v>
      </c>
      <c r="AJ1341">
        <f t="shared" ca="1" si="500"/>
        <v>203</v>
      </c>
      <c r="AM1341">
        <v>2</v>
      </c>
      <c r="AN1341" s="4">
        <v>25</v>
      </c>
      <c r="AO1341">
        <v>6</v>
      </c>
      <c r="AP1341">
        <f t="shared" si="496"/>
        <v>995</v>
      </c>
      <c r="AQ1341">
        <f t="shared" si="497"/>
        <v>89445</v>
      </c>
      <c r="AR1341">
        <f t="shared" si="478"/>
        <v>95757.610341911335</v>
      </c>
      <c r="AT1341">
        <v>234.4</v>
      </c>
      <c r="AU1341" s="1">
        <f t="shared" si="489"/>
        <v>18460.848000000002</v>
      </c>
      <c r="AW1341">
        <v>50</v>
      </c>
      <c r="AX1341" s="2">
        <v>6</v>
      </c>
      <c r="AZ1341">
        <v>232458.23999999999</v>
      </c>
      <c r="BA1341">
        <v>19371.52</v>
      </c>
      <c r="BB1341">
        <v>2350</v>
      </c>
      <c r="BC1341">
        <v>232458.23999999999</v>
      </c>
      <c r="BD1341">
        <v>19371.52</v>
      </c>
      <c r="BE1341">
        <v>2350</v>
      </c>
      <c r="BF1341">
        <v>232458.23999999999</v>
      </c>
      <c r="BG1341">
        <v>19371.52</v>
      </c>
      <c r="BH1341">
        <v>2350</v>
      </c>
      <c r="BI1341">
        <v>232458.23999999999</v>
      </c>
      <c r="BJ1341">
        <v>19371.52</v>
      </c>
      <c r="BK1341">
        <v>2350</v>
      </c>
      <c r="BL1341">
        <v>232458.23999999999</v>
      </c>
      <c r="BM1341">
        <v>19371.52</v>
      </c>
      <c r="BN1341">
        <v>2350</v>
      </c>
      <c r="BR1341">
        <v>1404012</v>
      </c>
      <c r="BS1341">
        <v>1405012</v>
      </c>
      <c r="BT1341">
        <v>1204012</v>
      </c>
      <c r="BU1341">
        <v>1203011</v>
      </c>
      <c r="BV1341">
        <v>1206011</v>
      </c>
      <c r="BW1341">
        <v>1405012</v>
      </c>
      <c r="BX1341" s="10" t="b">
        <f t="shared" si="490"/>
        <v>1</v>
      </c>
      <c r="BY1341" s="10" t="b">
        <f t="shared" si="491"/>
        <v>1</v>
      </c>
      <c r="BZ1341" s="10" t="b">
        <f t="shared" si="492"/>
        <v>1</v>
      </c>
      <c r="CA1341" s="10" t="b">
        <f t="shared" si="493"/>
        <v>1</v>
      </c>
      <c r="CB1341" s="10" t="b">
        <f t="shared" si="494"/>
        <v>1</v>
      </c>
      <c r="CC1341" s="10" t="b">
        <f t="shared" si="495"/>
        <v>1</v>
      </c>
    </row>
    <row r="1342" spans="1:81" ht="14.25" x14ac:dyDescent="0.15">
      <c r="A1342" s="11">
        <v>30211</v>
      </c>
      <c r="B1342">
        <v>30</v>
      </c>
      <c r="C1342" t="str">
        <f t="shared" ca="1" si="479"/>
        <v>1206011,1102011,1102012,1504012,1405013,1405013</v>
      </c>
      <c r="D1342" t="str">
        <f t="shared" si="480"/>
        <v>1,1,1,1,1,1</v>
      </c>
      <c r="E1342" t="str">
        <f t="shared" si="481"/>
        <v>995,995,995,995,995,995</v>
      </c>
      <c r="G1342">
        <f t="shared" ca="1" si="482"/>
        <v>1206011</v>
      </c>
      <c r="H1342">
        <f t="shared" ca="1" si="483"/>
        <v>1102011</v>
      </c>
      <c r="I1342">
        <f t="shared" ca="1" si="484"/>
        <v>1102012</v>
      </c>
      <c r="J1342">
        <f t="shared" ca="1" si="485"/>
        <v>1504012</v>
      </c>
      <c r="K1342">
        <f t="shared" ca="1" si="486"/>
        <v>1405013</v>
      </c>
      <c r="L1342">
        <f t="shared" ca="1" si="487"/>
        <v>1405013</v>
      </c>
      <c r="M1342" s="2">
        <v>1</v>
      </c>
      <c r="N1342" s="7">
        <v>1</v>
      </c>
      <c r="O1342">
        <v>1</v>
      </c>
      <c r="P1342" s="7">
        <v>1</v>
      </c>
      <c r="Q1342">
        <v>1</v>
      </c>
      <c r="R1342" s="7">
        <v>1</v>
      </c>
      <c r="S1342">
        <f t="shared" si="499"/>
        <v>995</v>
      </c>
      <c r="T1342">
        <f t="shared" si="498"/>
        <v>995</v>
      </c>
      <c r="U1342">
        <f t="shared" si="498"/>
        <v>995</v>
      </c>
      <c r="V1342">
        <f t="shared" si="498"/>
        <v>995</v>
      </c>
      <c r="W1342">
        <f t="shared" si="498"/>
        <v>995</v>
      </c>
      <c r="X1342">
        <f t="shared" si="498"/>
        <v>995</v>
      </c>
      <c r="Y1342">
        <v>1</v>
      </c>
      <c r="Z1342">
        <v>1</v>
      </c>
      <c r="AA1342">
        <v>2</v>
      </c>
      <c r="AB1342">
        <v>2</v>
      </c>
      <c r="AC1342">
        <v>3</v>
      </c>
      <c r="AD1342">
        <v>3</v>
      </c>
      <c r="AE1342">
        <f t="shared" ca="1" si="501"/>
        <v>206</v>
      </c>
      <c r="AF1342">
        <f t="shared" ca="1" si="500"/>
        <v>102</v>
      </c>
      <c r="AG1342">
        <f t="shared" ca="1" si="500"/>
        <v>102</v>
      </c>
      <c r="AH1342">
        <f t="shared" ca="1" si="500"/>
        <v>504</v>
      </c>
      <c r="AI1342">
        <f t="shared" ca="1" si="500"/>
        <v>405</v>
      </c>
      <c r="AJ1342">
        <f t="shared" ca="1" si="500"/>
        <v>405</v>
      </c>
      <c r="AM1342">
        <v>3</v>
      </c>
      <c r="AN1342" s="4">
        <v>15</v>
      </c>
      <c r="AO1342">
        <v>6</v>
      </c>
      <c r="AP1342">
        <f t="shared" si="496"/>
        <v>995</v>
      </c>
      <c r="AQ1342">
        <f t="shared" si="497"/>
        <v>89445</v>
      </c>
      <c r="AR1342">
        <f t="shared" si="478"/>
        <v>95760.660335870503</v>
      </c>
      <c r="AT1342">
        <v>234.54</v>
      </c>
      <c r="AU1342" s="1">
        <f t="shared" si="489"/>
        <v>18461.436000000002</v>
      </c>
      <c r="AW1342">
        <v>50</v>
      </c>
      <c r="AX1342" s="2">
        <v>6</v>
      </c>
      <c r="AZ1342">
        <v>232458.23999999999</v>
      </c>
      <c r="BA1342">
        <v>19371.52</v>
      </c>
      <c r="BB1342">
        <v>2350</v>
      </c>
      <c r="BC1342">
        <v>232458.23999999999</v>
      </c>
      <c r="BD1342">
        <v>19371.52</v>
      </c>
      <c r="BE1342">
        <v>2350</v>
      </c>
      <c r="BF1342">
        <v>232458.23999999999</v>
      </c>
      <c r="BG1342">
        <v>19371.52</v>
      </c>
      <c r="BH1342">
        <v>2350</v>
      </c>
      <c r="BI1342">
        <v>232458.23999999999</v>
      </c>
      <c r="BJ1342">
        <v>19371.52</v>
      </c>
      <c r="BK1342">
        <v>2350</v>
      </c>
      <c r="BL1342">
        <v>232458.23999999999</v>
      </c>
      <c r="BM1342">
        <v>19371.52</v>
      </c>
      <c r="BN1342">
        <v>2350</v>
      </c>
      <c r="BR1342">
        <v>1303013</v>
      </c>
      <c r="BS1342">
        <v>1504013</v>
      </c>
      <c r="BT1342">
        <v>1304013</v>
      </c>
      <c r="BU1342">
        <v>1504013</v>
      </c>
      <c r="BV1342">
        <v>1206011</v>
      </c>
      <c r="BW1342">
        <v>1205012</v>
      </c>
      <c r="BX1342" s="10" t="b">
        <f t="shared" si="490"/>
        <v>1</v>
      </c>
      <c r="BY1342" s="10" t="b">
        <f t="shared" si="491"/>
        <v>1</v>
      </c>
      <c r="BZ1342" s="10" t="b">
        <f t="shared" si="492"/>
        <v>1</v>
      </c>
      <c r="CA1342" s="10" t="b">
        <f t="shared" si="493"/>
        <v>1</v>
      </c>
      <c r="CB1342" s="10" t="b">
        <f t="shared" si="494"/>
        <v>1</v>
      </c>
      <c r="CC1342" s="10" t="b">
        <f t="shared" si="495"/>
        <v>1</v>
      </c>
    </row>
    <row r="1343" spans="1:81" ht="14.25" x14ac:dyDescent="0.15">
      <c r="A1343" s="11">
        <v>30212</v>
      </c>
      <c r="B1343">
        <v>30</v>
      </c>
      <c r="C1343" t="str">
        <f t="shared" ca="1" si="479"/>
        <v>1205011,1503011,1504012,1403012,1101013,1203013</v>
      </c>
      <c r="D1343" t="str">
        <f t="shared" si="480"/>
        <v>1,1,1,1,1,1</v>
      </c>
      <c r="E1343" t="str">
        <f t="shared" si="481"/>
        <v>995,995,995,995,995,995</v>
      </c>
      <c r="G1343">
        <f t="shared" ca="1" si="482"/>
        <v>1205011</v>
      </c>
      <c r="H1343">
        <f t="shared" ca="1" si="483"/>
        <v>1503011</v>
      </c>
      <c r="I1343">
        <f t="shared" ca="1" si="484"/>
        <v>1504012</v>
      </c>
      <c r="J1343">
        <f t="shared" ca="1" si="485"/>
        <v>1403012</v>
      </c>
      <c r="K1343">
        <f t="shared" ca="1" si="486"/>
        <v>1101013</v>
      </c>
      <c r="L1343">
        <f t="shared" ca="1" si="487"/>
        <v>1203013</v>
      </c>
      <c r="M1343" s="2">
        <v>1</v>
      </c>
      <c r="N1343" s="7">
        <v>1</v>
      </c>
      <c r="O1343">
        <v>1</v>
      </c>
      <c r="P1343" s="7">
        <v>1</v>
      </c>
      <c r="Q1343">
        <v>1</v>
      </c>
      <c r="R1343" s="7">
        <v>1</v>
      </c>
      <c r="S1343">
        <f t="shared" si="499"/>
        <v>995</v>
      </c>
      <c r="T1343">
        <f t="shared" si="498"/>
        <v>995</v>
      </c>
      <c r="U1343">
        <f t="shared" si="498"/>
        <v>995</v>
      </c>
      <c r="V1343">
        <f t="shared" si="498"/>
        <v>995</v>
      </c>
      <c r="W1343">
        <f t="shared" si="498"/>
        <v>995</v>
      </c>
      <c r="X1343">
        <f t="shared" si="498"/>
        <v>995</v>
      </c>
      <c r="Y1343">
        <v>1</v>
      </c>
      <c r="Z1343">
        <v>1</v>
      </c>
      <c r="AA1343">
        <v>2</v>
      </c>
      <c r="AB1343">
        <v>2</v>
      </c>
      <c r="AC1343">
        <v>3</v>
      </c>
      <c r="AD1343">
        <v>3</v>
      </c>
      <c r="AE1343">
        <f t="shared" ca="1" si="501"/>
        <v>205</v>
      </c>
      <c r="AF1343">
        <f t="shared" ca="1" si="500"/>
        <v>503</v>
      </c>
      <c r="AG1343">
        <f t="shared" ca="1" si="500"/>
        <v>504</v>
      </c>
      <c r="AH1343">
        <f t="shared" ca="1" si="500"/>
        <v>403</v>
      </c>
      <c r="AI1343">
        <f t="shared" ca="1" si="500"/>
        <v>101</v>
      </c>
      <c r="AJ1343">
        <f t="shared" ca="1" si="500"/>
        <v>203</v>
      </c>
      <c r="AM1343">
        <v>1</v>
      </c>
      <c r="AN1343" s="4">
        <v>15</v>
      </c>
      <c r="AO1343">
        <v>6</v>
      </c>
      <c r="AP1343">
        <f t="shared" si="496"/>
        <v>995</v>
      </c>
      <c r="AQ1343">
        <f t="shared" si="497"/>
        <v>89445</v>
      </c>
      <c r="AR1343">
        <f t="shared" si="478"/>
        <v>95763.710329829657</v>
      </c>
      <c r="AT1343">
        <v>234.68</v>
      </c>
      <c r="AU1343" s="1">
        <f t="shared" si="489"/>
        <v>18462.024000000001</v>
      </c>
      <c r="AW1343">
        <v>50</v>
      </c>
      <c r="AX1343" s="2">
        <v>6</v>
      </c>
      <c r="AZ1343">
        <v>232458.23999999999</v>
      </c>
      <c r="BA1343">
        <v>19371.52</v>
      </c>
      <c r="BB1343">
        <v>2350</v>
      </c>
      <c r="BC1343">
        <v>232458.23999999999</v>
      </c>
      <c r="BD1343">
        <v>19371.52</v>
      </c>
      <c r="BE1343">
        <v>2350</v>
      </c>
      <c r="BF1343">
        <v>232458.23999999999</v>
      </c>
      <c r="BG1343">
        <v>19371.52</v>
      </c>
      <c r="BH1343">
        <v>2350</v>
      </c>
      <c r="BI1343">
        <v>232458.23999999999</v>
      </c>
      <c r="BJ1343">
        <v>19371.52</v>
      </c>
      <c r="BK1343">
        <v>2350</v>
      </c>
      <c r="BL1343">
        <v>232458.23999999999</v>
      </c>
      <c r="BM1343">
        <v>19371.52</v>
      </c>
      <c r="BN1343">
        <v>2350</v>
      </c>
      <c r="BR1343">
        <v>1303013</v>
      </c>
      <c r="BS1343">
        <v>1403011</v>
      </c>
      <c r="BT1343">
        <v>1503013</v>
      </c>
      <c r="BU1343">
        <v>1205012</v>
      </c>
      <c r="BV1343">
        <v>1204012</v>
      </c>
      <c r="BW1343">
        <v>1303013</v>
      </c>
      <c r="BX1343" s="10" t="b">
        <f t="shared" si="490"/>
        <v>1</v>
      </c>
      <c r="BY1343" s="10" t="b">
        <f t="shared" si="491"/>
        <v>1</v>
      </c>
      <c r="BZ1343" s="10" t="b">
        <f t="shared" si="492"/>
        <v>1</v>
      </c>
      <c r="CA1343" s="10" t="b">
        <f t="shared" si="493"/>
        <v>1</v>
      </c>
      <c r="CB1343" s="10" t="b">
        <f t="shared" si="494"/>
        <v>1</v>
      </c>
      <c r="CC1343" s="10" t="b">
        <f t="shared" si="495"/>
        <v>1</v>
      </c>
    </row>
    <row r="1344" spans="1:81" ht="14.25" x14ac:dyDescent="0.15">
      <c r="A1344" s="11">
        <v>30213</v>
      </c>
      <c r="B1344">
        <v>30</v>
      </c>
      <c r="C1344" t="str">
        <f t="shared" ca="1" si="479"/>
        <v>1205011,1504011,1203012,1403012,1404013,1303013</v>
      </c>
      <c r="D1344" t="str">
        <f t="shared" si="480"/>
        <v>1,1,1,1,1,1</v>
      </c>
      <c r="E1344" t="str">
        <f t="shared" si="481"/>
        <v>995,995,995,995,995,995</v>
      </c>
      <c r="G1344">
        <f t="shared" ca="1" si="482"/>
        <v>1205011</v>
      </c>
      <c r="H1344">
        <f t="shared" ca="1" si="483"/>
        <v>1504011</v>
      </c>
      <c r="I1344">
        <f t="shared" ca="1" si="484"/>
        <v>1203012</v>
      </c>
      <c r="J1344">
        <f t="shared" ca="1" si="485"/>
        <v>1403012</v>
      </c>
      <c r="K1344">
        <f t="shared" ca="1" si="486"/>
        <v>1404013</v>
      </c>
      <c r="L1344">
        <f t="shared" ca="1" si="487"/>
        <v>1303013</v>
      </c>
      <c r="M1344" s="2">
        <v>1</v>
      </c>
      <c r="N1344" s="7">
        <v>1</v>
      </c>
      <c r="O1344">
        <v>1</v>
      </c>
      <c r="P1344" s="7">
        <v>1</v>
      </c>
      <c r="Q1344">
        <v>1</v>
      </c>
      <c r="R1344" s="7">
        <v>1</v>
      </c>
      <c r="S1344">
        <f t="shared" si="499"/>
        <v>995</v>
      </c>
      <c r="T1344">
        <f t="shared" si="498"/>
        <v>995</v>
      </c>
      <c r="U1344">
        <f t="shared" si="498"/>
        <v>995</v>
      </c>
      <c r="V1344">
        <f t="shared" si="498"/>
        <v>995</v>
      </c>
      <c r="W1344">
        <f t="shared" si="498"/>
        <v>995</v>
      </c>
      <c r="X1344">
        <f t="shared" si="498"/>
        <v>995</v>
      </c>
      <c r="Y1344">
        <v>1</v>
      </c>
      <c r="Z1344">
        <v>1</v>
      </c>
      <c r="AA1344">
        <v>2</v>
      </c>
      <c r="AB1344">
        <v>2</v>
      </c>
      <c r="AC1344">
        <v>3</v>
      </c>
      <c r="AD1344">
        <v>3</v>
      </c>
      <c r="AE1344">
        <f t="shared" ca="1" si="501"/>
        <v>205</v>
      </c>
      <c r="AF1344">
        <f t="shared" ca="1" si="500"/>
        <v>504</v>
      </c>
      <c r="AG1344">
        <f t="shared" ca="1" si="500"/>
        <v>203</v>
      </c>
      <c r="AH1344">
        <f t="shared" ca="1" si="500"/>
        <v>403</v>
      </c>
      <c r="AI1344">
        <f t="shared" ca="1" si="500"/>
        <v>404</v>
      </c>
      <c r="AJ1344">
        <f t="shared" ca="1" si="500"/>
        <v>303</v>
      </c>
      <c r="AM1344">
        <v>2</v>
      </c>
      <c r="AN1344" s="4">
        <v>15</v>
      </c>
      <c r="AO1344">
        <v>6</v>
      </c>
      <c r="AP1344">
        <f t="shared" si="496"/>
        <v>995</v>
      </c>
      <c r="AQ1344">
        <f t="shared" si="497"/>
        <v>89445</v>
      </c>
      <c r="AR1344">
        <f t="shared" si="478"/>
        <v>95766.760323788811</v>
      </c>
      <c r="AT1344">
        <v>234.82</v>
      </c>
      <c r="AU1344" s="1">
        <f t="shared" si="489"/>
        <v>18462.612000000001</v>
      </c>
      <c r="AW1344">
        <v>50</v>
      </c>
      <c r="AX1344" s="2">
        <v>6</v>
      </c>
      <c r="AZ1344">
        <v>232458.23999999999</v>
      </c>
      <c r="BA1344">
        <v>19371.52</v>
      </c>
      <c r="BB1344">
        <v>2350</v>
      </c>
      <c r="BC1344">
        <v>232458.23999999999</v>
      </c>
      <c r="BD1344">
        <v>19371.52</v>
      </c>
      <c r="BE1344">
        <v>2350</v>
      </c>
      <c r="BF1344">
        <v>232458.23999999999</v>
      </c>
      <c r="BG1344">
        <v>19371.52</v>
      </c>
      <c r="BH1344">
        <v>2350</v>
      </c>
      <c r="BI1344">
        <v>232458.23999999999</v>
      </c>
      <c r="BJ1344">
        <v>19371.52</v>
      </c>
      <c r="BK1344">
        <v>2350</v>
      </c>
      <c r="BL1344">
        <v>232458.23999999999</v>
      </c>
      <c r="BM1344">
        <v>19371.52</v>
      </c>
      <c r="BN1344">
        <v>2350</v>
      </c>
      <c r="BR1344">
        <v>1101011</v>
      </c>
      <c r="BS1344">
        <v>1304013</v>
      </c>
      <c r="BT1344">
        <v>1101012</v>
      </c>
      <c r="BU1344">
        <v>1504013</v>
      </c>
      <c r="BV1344">
        <v>1405012</v>
      </c>
      <c r="BW1344">
        <v>1204012</v>
      </c>
      <c r="BX1344" s="10" t="b">
        <f t="shared" si="490"/>
        <v>1</v>
      </c>
      <c r="BY1344" s="10" t="b">
        <f t="shared" si="491"/>
        <v>1</v>
      </c>
      <c r="BZ1344" s="10" t="b">
        <f t="shared" si="492"/>
        <v>1</v>
      </c>
      <c r="CA1344" s="10" t="b">
        <f t="shared" si="493"/>
        <v>1</v>
      </c>
      <c r="CB1344" s="10" t="b">
        <f t="shared" si="494"/>
        <v>1</v>
      </c>
      <c r="CC1344" s="10" t="b">
        <f t="shared" si="495"/>
        <v>1</v>
      </c>
    </row>
    <row r="1345" spans="1:81" ht="14.25" x14ac:dyDescent="0.15">
      <c r="A1345" s="11">
        <v>30214</v>
      </c>
      <c r="B1345">
        <v>30</v>
      </c>
      <c r="C1345" t="str">
        <f t="shared" ca="1" si="479"/>
        <v>1204011,1504011,1206012,1204012,1204013,1206013</v>
      </c>
      <c r="D1345" t="str">
        <f t="shared" si="480"/>
        <v>1,1,1,1,1,1</v>
      </c>
      <c r="E1345" t="str">
        <f t="shared" si="481"/>
        <v>995,995,995,995,995,995</v>
      </c>
      <c r="G1345">
        <f t="shared" ca="1" si="482"/>
        <v>1204011</v>
      </c>
      <c r="H1345">
        <f t="shared" ca="1" si="483"/>
        <v>1504011</v>
      </c>
      <c r="I1345">
        <f t="shared" ca="1" si="484"/>
        <v>1206012</v>
      </c>
      <c r="J1345">
        <f t="shared" ca="1" si="485"/>
        <v>1204012</v>
      </c>
      <c r="K1345">
        <f t="shared" ca="1" si="486"/>
        <v>1204013</v>
      </c>
      <c r="L1345">
        <f t="shared" ca="1" si="487"/>
        <v>1206013</v>
      </c>
      <c r="M1345" s="2">
        <v>1</v>
      </c>
      <c r="N1345" s="7">
        <v>1</v>
      </c>
      <c r="O1345">
        <v>1</v>
      </c>
      <c r="P1345" s="7">
        <v>1</v>
      </c>
      <c r="Q1345">
        <v>1</v>
      </c>
      <c r="R1345" s="7">
        <v>1</v>
      </c>
      <c r="S1345">
        <f t="shared" si="499"/>
        <v>995</v>
      </c>
      <c r="T1345">
        <f t="shared" si="498"/>
        <v>995</v>
      </c>
      <c r="U1345">
        <f t="shared" si="498"/>
        <v>995</v>
      </c>
      <c r="V1345">
        <f t="shared" si="498"/>
        <v>995</v>
      </c>
      <c r="W1345">
        <f t="shared" si="498"/>
        <v>995</v>
      </c>
      <c r="X1345">
        <f t="shared" si="498"/>
        <v>995</v>
      </c>
      <c r="Y1345">
        <v>1</v>
      </c>
      <c r="Z1345">
        <v>1</v>
      </c>
      <c r="AA1345">
        <v>2</v>
      </c>
      <c r="AB1345">
        <v>2</v>
      </c>
      <c r="AC1345">
        <v>3</v>
      </c>
      <c r="AD1345">
        <v>3</v>
      </c>
      <c r="AE1345">
        <f t="shared" ca="1" si="501"/>
        <v>204</v>
      </c>
      <c r="AF1345">
        <f t="shared" ca="1" si="500"/>
        <v>504</v>
      </c>
      <c r="AG1345">
        <f t="shared" ca="1" si="500"/>
        <v>206</v>
      </c>
      <c r="AH1345">
        <f t="shared" ca="1" si="500"/>
        <v>204</v>
      </c>
      <c r="AI1345">
        <f t="shared" ca="1" si="500"/>
        <v>204</v>
      </c>
      <c r="AJ1345">
        <f t="shared" ca="1" si="500"/>
        <v>206</v>
      </c>
      <c r="AM1345">
        <v>3</v>
      </c>
      <c r="AN1345" s="4">
        <v>15</v>
      </c>
      <c r="AO1345">
        <v>6</v>
      </c>
      <c r="AP1345">
        <f t="shared" si="496"/>
        <v>995</v>
      </c>
      <c r="AQ1345">
        <f t="shared" si="497"/>
        <v>89445</v>
      </c>
      <c r="AR1345">
        <f t="shared" si="478"/>
        <v>95769.810317747993</v>
      </c>
      <c r="AT1345">
        <v>234.96</v>
      </c>
      <c r="AU1345" s="1">
        <f t="shared" si="489"/>
        <v>18463.2</v>
      </c>
      <c r="AW1345">
        <v>50</v>
      </c>
      <c r="AX1345" s="2">
        <v>6</v>
      </c>
      <c r="AZ1345">
        <v>232458.23999999999</v>
      </c>
      <c r="BA1345">
        <v>19371.52</v>
      </c>
      <c r="BB1345">
        <v>2350</v>
      </c>
      <c r="BC1345">
        <v>232458.23999999999</v>
      </c>
      <c r="BD1345">
        <v>19371.52</v>
      </c>
      <c r="BE1345">
        <v>2350</v>
      </c>
      <c r="BF1345">
        <v>232458.23999999999</v>
      </c>
      <c r="BG1345">
        <v>19371.52</v>
      </c>
      <c r="BH1345">
        <v>2350</v>
      </c>
      <c r="BI1345">
        <v>232458.23999999999</v>
      </c>
      <c r="BJ1345">
        <v>19371.52</v>
      </c>
      <c r="BK1345">
        <v>2350</v>
      </c>
      <c r="BL1345">
        <v>232458.23999999999</v>
      </c>
      <c r="BM1345">
        <v>19371.52</v>
      </c>
      <c r="BN1345">
        <v>2350</v>
      </c>
      <c r="BR1345">
        <v>1303013</v>
      </c>
      <c r="BS1345">
        <v>1102011</v>
      </c>
      <c r="BT1345">
        <v>1205012</v>
      </c>
      <c r="BU1345">
        <v>1101012</v>
      </c>
      <c r="BV1345">
        <v>1403011</v>
      </c>
      <c r="BW1345">
        <v>1206011</v>
      </c>
      <c r="BX1345" s="10" t="b">
        <f t="shared" si="490"/>
        <v>1</v>
      </c>
      <c r="BY1345" s="10" t="b">
        <f t="shared" si="491"/>
        <v>1</v>
      </c>
      <c r="BZ1345" s="10" t="b">
        <f t="shared" si="492"/>
        <v>1</v>
      </c>
      <c r="CA1345" s="10" t="b">
        <f t="shared" si="493"/>
        <v>1</v>
      </c>
      <c r="CB1345" s="10" t="b">
        <f t="shared" si="494"/>
        <v>1</v>
      </c>
      <c r="CC1345" s="10" t="b">
        <f t="shared" si="495"/>
        <v>1</v>
      </c>
    </row>
    <row r="1346" spans="1:81" ht="14.25" x14ac:dyDescent="0.15">
      <c r="A1346" s="11">
        <v>30215</v>
      </c>
      <c r="B1346">
        <v>30</v>
      </c>
      <c r="C1346" t="str">
        <f t="shared" ca="1" si="479"/>
        <v>1203011,1304011,1503012,1404012,1206013,1303013</v>
      </c>
      <c r="D1346" t="str">
        <f t="shared" si="480"/>
        <v>1,1,1,1,1,1</v>
      </c>
      <c r="E1346" t="str">
        <f t="shared" si="481"/>
        <v>998,998,998,998,998,998</v>
      </c>
      <c r="G1346">
        <f t="shared" ca="1" si="482"/>
        <v>1203011</v>
      </c>
      <c r="H1346">
        <f t="shared" ca="1" si="483"/>
        <v>1304011</v>
      </c>
      <c r="I1346">
        <f t="shared" ca="1" si="484"/>
        <v>1503012</v>
      </c>
      <c r="J1346">
        <f t="shared" ca="1" si="485"/>
        <v>1404012</v>
      </c>
      <c r="K1346">
        <f t="shared" ca="1" si="486"/>
        <v>1206013</v>
      </c>
      <c r="L1346">
        <f t="shared" ca="1" si="487"/>
        <v>1303013</v>
      </c>
      <c r="M1346" s="2">
        <v>1</v>
      </c>
      <c r="N1346" s="7">
        <v>1</v>
      </c>
      <c r="O1346">
        <v>1</v>
      </c>
      <c r="P1346" s="7">
        <v>1</v>
      </c>
      <c r="Q1346">
        <v>1</v>
      </c>
      <c r="R1346" s="7">
        <v>1</v>
      </c>
      <c r="S1346">
        <f t="shared" si="499"/>
        <v>998</v>
      </c>
      <c r="T1346">
        <f t="shared" si="498"/>
        <v>998</v>
      </c>
      <c r="U1346">
        <f t="shared" si="498"/>
        <v>998</v>
      </c>
      <c r="V1346">
        <f t="shared" si="498"/>
        <v>998</v>
      </c>
      <c r="W1346">
        <f t="shared" si="498"/>
        <v>998</v>
      </c>
      <c r="X1346">
        <f t="shared" si="498"/>
        <v>998</v>
      </c>
      <c r="Y1346">
        <v>1</v>
      </c>
      <c r="Z1346">
        <v>1</v>
      </c>
      <c r="AA1346">
        <v>2</v>
      </c>
      <c r="AB1346">
        <v>2</v>
      </c>
      <c r="AC1346">
        <v>3</v>
      </c>
      <c r="AD1346">
        <v>3</v>
      </c>
      <c r="AE1346">
        <f t="shared" ca="1" si="501"/>
        <v>203</v>
      </c>
      <c r="AF1346">
        <f t="shared" ca="1" si="500"/>
        <v>304</v>
      </c>
      <c r="AG1346">
        <f t="shared" ca="1" si="500"/>
        <v>503</v>
      </c>
      <c r="AH1346">
        <f t="shared" ca="1" si="500"/>
        <v>404</v>
      </c>
      <c r="AI1346">
        <f t="shared" ca="1" si="500"/>
        <v>206</v>
      </c>
      <c r="AJ1346">
        <f t="shared" ca="1" si="500"/>
        <v>303</v>
      </c>
      <c r="AM1346">
        <v>1</v>
      </c>
      <c r="AN1346" s="4">
        <v>25</v>
      </c>
      <c r="AO1346">
        <v>6</v>
      </c>
      <c r="AP1346">
        <f t="shared" si="496"/>
        <v>998</v>
      </c>
      <c r="AQ1346">
        <f t="shared" si="497"/>
        <v>89712</v>
      </c>
      <c r="AR1346">
        <f t="shared" ref="AR1346:AR1409" si="502">AU1346*(1-1/(1+BA1346/(BB1346*5)))*AW1346/AO1346</f>
        <v>96057.52628615305</v>
      </c>
      <c r="AT1346">
        <v>235.1</v>
      </c>
      <c r="AU1346" s="1">
        <f t="shared" si="489"/>
        <v>18517.932000000001</v>
      </c>
      <c r="AW1346">
        <v>50</v>
      </c>
      <c r="AX1346" s="2">
        <v>6</v>
      </c>
      <c r="AZ1346">
        <v>233180.16</v>
      </c>
      <c r="BA1346">
        <v>19431.68</v>
      </c>
      <c r="BB1346">
        <v>2357.0500000000002</v>
      </c>
      <c r="BC1346">
        <v>233180.16</v>
      </c>
      <c r="BD1346">
        <v>19431.68</v>
      </c>
      <c r="BE1346">
        <v>2357.0500000000002</v>
      </c>
      <c r="BF1346">
        <v>233180.16</v>
      </c>
      <c r="BG1346">
        <v>19431.68</v>
      </c>
      <c r="BH1346">
        <v>2357.0500000000002</v>
      </c>
      <c r="BI1346">
        <v>233180.16</v>
      </c>
      <c r="BJ1346">
        <v>19431.68</v>
      </c>
      <c r="BK1346">
        <v>2357.0500000000002</v>
      </c>
      <c r="BL1346">
        <v>233180.16</v>
      </c>
      <c r="BM1346">
        <v>19431.68</v>
      </c>
      <c r="BN1346">
        <v>2357.0500000000002</v>
      </c>
      <c r="BR1346">
        <v>1203011</v>
      </c>
      <c r="BS1346">
        <v>1203011</v>
      </c>
      <c r="BT1346">
        <v>1404012</v>
      </c>
      <c r="BU1346">
        <v>1504013</v>
      </c>
      <c r="BV1346">
        <v>1303013</v>
      </c>
      <c r="BW1346">
        <v>1304013</v>
      </c>
      <c r="BX1346" s="10" t="b">
        <f t="shared" si="490"/>
        <v>1</v>
      </c>
      <c r="BY1346" s="10" t="b">
        <f t="shared" si="491"/>
        <v>1</v>
      </c>
      <c r="BZ1346" s="10" t="b">
        <f t="shared" si="492"/>
        <v>1</v>
      </c>
      <c r="CA1346" s="10" t="b">
        <f t="shared" si="493"/>
        <v>1</v>
      </c>
      <c r="CB1346" s="10" t="b">
        <f t="shared" si="494"/>
        <v>1</v>
      </c>
      <c r="CC1346" s="10" t="b">
        <f t="shared" si="495"/>
        <v>1</v>
      </c>
    </row>
    <row r="1347" spans="1:81" ht="14.25" x14ac:dyDescent="0.15">
      <c r="A1347" s="11">
        <v>30216</v>
      </c>
      <c r="B1347">
        <v>30</v>
      </c>
      <c r="C1347" t="str">
        <f t="shared" ref="C1347:C1410" ca="1" si="503">G1347&amp;","&amp;H1347&amp;","&amp;I1347&amp;","&amp;J1347&amp;","&amp;K1347&amp;","&amp;L1347</f>
        <v>1102011,1405011,1205012,1303012,1101013,1102013</v>
      </c>
      <c r="D1347" t="str">
        <f t="shared" ref="D1347:D1410" si="504">M1347&amp;","&amp;N1347&amp;","&amp;O1347&amp;","&amp;P1347&amp;","&amp;Q1347&amp;","&amp;R1347</f>
        <v>1,1,1,1,1,1</v>
      </c>
      <c r="E1347" t="str">
        <f t="shared" ref="E1347:E1410" si="505">S1347&amp;","&amp;T1347&amp;","&amp;U1347&amp;","&amp;V1347&amp;","&amp;W1347&amp;","&amp;X1347</f>
        <v>998,998,998,998,998,998</v>
      </c>
      <c r="G1347">
        <f t="shared" ref="G1347:G1410" ca="1" si="506">M1347*1000000+AE1347*1000+M1347*10+Y1347</f>
        <v>1102011</v>
      </c>
      <c r="H1347">
        <f t="shared" ref="H1347:H1410" ca="1" si="507">N1347*1000000+AF1347*1000+N1347*10+Z1347</f>
        <v>1405011</v>
      </c>
      <c r="I1347">
        <f t="shared" ref="I1347:I1410" ca="1" si="508">O1347*1000000+AG1347*1000+O1347*10+AA1347</f>
        <v>1205012</v>
      </c>
      <c r="J1347">
        <f t="shared" ref="J1347:J1410" ca="1" si="509">P1347*1000000+AH1347*1000+P1347*10+AB1347</f>
        <v>1303012</v>
      </c>
      <c r="K1347">
        <f t="shared" ref="K1347:K1410" ca="1" si="510">Q1347*1000000+AI1347*1000+Q1347*10+AC1347</f>
        <v>1101013</v>
      </c>
      <c r="L1347">
        <f t="shared" ref="L1347:L1410" ca="1" si="511">R1347*1000000+AJ1347*1000+R1347*10+AD1347</f>
        <v>1102013</v>
      </c>
      <c r="M1347" s="2">
        <v>1</v>
      </c>
      <c r="N1347" s="7">
        <v>1</v>
      </c>
      <c r="O1347">
        <v>1</v>
      </c>
      <c r="P1347" s="7">
        <v>1</v>
      </c>
      <c r="Q1347">
        <v>1</v>
      </c>
      <c r="R1347" s="7">
        <v>1</v>
      </c>
      <c r="S1347">
        <f t="shared" si="499"/>
        <v>998</v>
      </c>
      <c r="T1347">
        <f t="shared" si="498"/>
        <v>998</v>
      </c>
      <c r="U1347">
        <f t="shared" si="498"/>
        <v>998</v>
      </c>
      <c r="V1347">
        <f t="shared" si="498"/>
        <v>998</v>
      </c>
      <c r="W1347">
        <f t="shared" si="498"/>
        <v>998</v>
      </c>
      <c r="X1347">
        <f t="shared" si="498"/>
        <v>998</v>
      </c>
      <c r="Y1347">
        <v>1</v>
      </c>
      <c r="Z1347">
        <v>1</v>
      </c>
      <c r="AA1347">
        <v>2</v>
      </c>
      <c r="AB1347">
        <v>2</v>
      </c>
      <c r="AC1347">
        <v>3</v>
      </c>
      <c r="AD1347">
        <v>3</v>
      </c>
      <c r="AE1347">
        <f t="shared" ca="1" si="501"/>
        <v>102</v>
      </c>
      <c r="AF1347">
        <f t="shared" ca="1" si="500"/>
        <v>405</v>
      </c>
      <c r="AG1347">
        <f t="shared" ca="1" si="500"/>
        <v>205</v>
      </c>
      <c r="AH1347">
        <f t="shared" ca="1" si="500"/>
        <v>303</v>
      </c>
      <c r="AI1347">
        <f t="shared" ca="1" si="500"/>
        <v>101</v>
      </c>
      <c r="AJ1347">
        <f t="shared" ca="1" si="500"/>
        <v>102</v>
      </c>
      <c r="AM1347">
        <v>2</v>
      </c>
      <c r="AN1347" s="4">
        <v>15</v>
      </c>
      <c r="AO1347">
        <v>6</v>
      </c>
      <c r="AP1347">
        <f t="shared" si="496"/>
        <v>998</v>
      </c>
      <c r="AQ1347">
        <f t="shared" si="497"/>
        <v>89712</v>
      </c>
      <c r="AR1347">
        <f t="shared" si="502"/>
        <v>96060.576401330938</v>
      </c>
      <c r="AT1347">
        <v>235.24</v>
      </c>
      <c r="AU1347" s="1">
        <f t="shared" ref="AU1347:AU1410" si="512">42+4.2*AT1347+(BA1347+BD1347+BG1347+BJ1347+BM1347)*0.18</f>
        <v>18518.52</v>
      </c>
      <c r="AW1347">
        <v>50</v>
      </c>
      <c r="AX1347" s="2">
        <v>6</v>
      </c>
      <c r="AZ1347">
        <v>233180.16</v>
      </c>
      <c r="BA1347">
        <v>19431.68</v>
      </c>
      <c r="BB1347">
        <v>2357.0500000000002</v>
      </c>
      <c r="BC1347">
        <v>233180.16</v>
      </c>
      <c r="BD1347">
        <v>19431.68</v>
      </c>
      <c r="BE1347">
        <v>2357.0500000000002</v>
      </c>
      <c r="BF1347">
        <v>233180.16</v>
      </c>
      <c r="BG1347">
        <v>19431.68</v>
      </c>
      <c r="BH1347">
        <v>2357.0500000000002</v>
      </c>
      <c r="BI1347">
        <v>233180.16</v>
      </c>
      <c r="BJ1347">
        <v>19431.68</v>
      </c>
      <c r="BK1347">
        <v>2357.0500000000002</v>
      </c>
      <c r="BL1347">
        <v>233180.16</v>
      </c>
      <c r="BM1347">
        <v>19431.68</v>
      </c>
      <c r="BN1347">
        <v>2357.0500000000002</v>
      </c>
      <c r="BR1347">
        <v>1303013</v>
      </c>
      <c r="BS1347">
        <v>1204012</v>
      </c>
      <c r="BT1347">
        <v>1403011</v>
      </c>
      <c r="BU1347">
        <v>1206011</v>
      </c>
      <c r="BV1347">
        <v>1303013</v>
      </c>
      <c r="BW1347">
        <v>1304013</v>
      </c>
      <c r="BX1347" s="10" t="b">
        <f t="shared" ref="BX1347:BX1410" si="513">IF(BR1347&lt;&gt;"",IF(ISERROR(MATCH(INT(BR1347),$BP$2:$BP$35,0))=FALSE,TRUE),"")</f>
        <v>1</v>
      </c>
      <c r="BY1347" s="10" t="b">
        <f t="shared" ref="BY1347:BY1410" si="514">IF(BS1347&lt;&gt;"",IF(ISERROR(MATCH(INT(BS1347),$BP$2:$BP$35,0))=FALSE,TRUE),"")</f>
        <v>1</v>
      </c>
      <c r="BZ1347" s="10" t="b">
        <f t="shared" ref="BZ1347:BZ1410" si="515">IF(BT1347&lt;&gt;"",IF(ISERROR(MATCH(INT(BT1347),$BP$2:$BP$35,0))=FALSE,TRUE),"")</f>
        <v>1</v>
      </c>
      <c r="CA1347" s="10" t="b">
        <f t="shared" ref="CA1347:CA1410" si="516">IF(BU1347&lt;&gt;"",IF(ISERROR(MATCH(INT(BU1347),$BP$2:$BP$35,0))=FALSE,TRUE),"")</f>
        <v>1</v>
      </c>
      <c r="CB1347" s="10" t="b">
        <f t="shared" ref="CB1347:CB1410" si="517">IF(BV1347&lt;&gt;"",IF(ISERROR(MATCH(INT(BV1347),$BP$2:$BP$35,0))=FALSE,TRUE),"")</f>
        <v>1</v>
      </c>
      <c r="CC1347" s="10" t="b">
        <f t="shared" ref="CC1347:CC1410" si="518">IF(BW1347&lt;&gt;"",IF(ISERROR(MATCH(INT(BW1347),$BP$2:$BP$35,0))=FALSE,TRUE),"")</f>
        <v>1</v>
      </c>
    </row>
    <row r="1348" spans="1:81" ht="14.25" x14ac:dyDescent="0.15">
      <c r="A1348" s="11">
        <v>30217</v>
      </c>
      <c r="B1348">
        <v>30</v>
      </c>
      <c r="C1348" t="str">
        <f t="shared" ca="1" si="503"/>
        <v>1204011,1404011,1303012,1403012,1205013,1206013</v>
      </c>
      <c r="D1348" t="str">
        <f t="shared" si="504"/>
        <v>1,1,1,1,1,1</v>
      </c>
      <c r="E1348" t="str">
        <f t="shared" si="505"/>
        <v>998,998,998,998,998,998</v>
      </c>
      <c r="G1348">
        <f t="shared" ca="1" si="506"/>
        <v>1204011</v>
      </c>
      <c r="H1348">
        <f t="shared" ca="1" si="507"/>
        <v>1404011</v>
      </c>
      <c r="I1348">
        <f t="shared" ca="1" si="508"/>
        <v>1303012</v>
      </c>
      <c r="J1348">
        <f t="shared" ca="1" si="509"/>
        <v>1403012</v>
      </c>
      <c r="K1348">
        <f t="shared" ca="1" si="510"/>
        <v>1205013</v>
      </c>
      <c r="L1348">
        <f t="shared" ca="1" si="511"/>
        <v>1206013</v>
      </c>
      <c r="M1348" s="2">
        <v>1</v>
      </c>
      <c r="N1348" s="7">
        <v>1</v>
      </c>
      <c r="O1348">
        <v>1</v>
      </c>
      <c r="P1348" s="7">
        <v>1</v>
      </c>
      <c r="Q1348">
        <v>1</v>
      </c>
      <c r="R1348" s="7">
        <v>1</v>
      </c>
      <c r="S1348">
        <f t="shared" si="499"/>
        <v>998</v>
      </c>
      <c r="T1348">
        <f t="shared" si="498"/>
        <v>998</v>
      </c>
      <c r="U1348">
        <f t="shared" si="498"/>
        <v>998</v>
      </c>
      <c r="V1348">
        <f t="shared" si="498"/>
        <v>998</v>
      </c>
      <c r="W1348">
        <f t="shared" si="498"/>
        <v>998</v>
      </c>
      <c r="X1348">
        <f t="shared" si="498"/>
        <v>998</v>
      </c>
      <c r="Y1348">
        <v>1</v>
      </c>
      <c r="Z1348">
        <v>1</v>
      </c>
      <c r="AA1348">
        <v>2</v>
      </c>
      <c r="AB1348">
        <v>2</v>
      </c>
      <c r="AC1348">
        <v>3</v>
      </c>
      <c r="AD1348">
        <v>3</v>
      </c>
      <c r="AE1348">
        <f t="shared" ca="1" si="501"/>
        <v>204</v>
      </c>
      <c r="AF1348">
        <f t="shared" ca="1" si="500"/>
        <v>404</v>
      </c>
      <c r="AG1348">
        <f t="shared" ca="1" si="500"/>
        <v>303</v>
      </c>
      <c r="AH1348">
        <f t="shared" ca="1" si="500"/>
        <v>403</v>
      </c>
      <c r="AI1348">
        <f t="shared" ca="1" si="500"/>
        <v>205</v>
      </c>
      <c r="AJ1348">
        <f t="shared" ca="1" si="500"/>
        <v>206</v>
      </c>
      <c r="AM1348">
        <v>3</v>
      </c>
      <c r="AN1348" s="4">
        <v>15</v>
      </c>
      <c r="AO1348">
        <v>6</v>
      </c>
      <c r="AP1348">
        <f t="shared" ref="AP1348:AP1411" si="519">FLOOR((AR1348-192)/96,1)</f>
        <v>998</v>
      </c>
      <c r="AQ1348">
        <f t="shared" ref="AQ1348:AQ1411" si="520">$AQ$2+$AQ$2/10*AP1348</f>
        <v>89712</v>
      </c>
      <c r="AR1348">
        <f t="shared" si="502"/>
        <v>96063.626516508826</v>
      </c>
      <c r="AT1348">
        <v>235.38</v>
      </c>
      <c r="AU1348" s="1">
        <f t="shared" si="512"/>
        <v>18519.108</v>
      </c>
      <c r="AW1348">
        <v>50</v>
      </c>
      <c r="AX1348" s="2">
        <v>6</v>
      </c>
      <c r="AZ1348">
        <v>233180.16</v>
      </c>
      <c r="BA1348">
        <v>19431.68</v>
      </c>
      <c r="BB1348">
        <v>2357.0500000000002</v>
      </c>
      <c r="BC1348">
        <v>233180.16</v>
      </c>
      <c r="BD1348">
        <v>19431.68</v>
      </c>
      <c r="BE1348">
        <v>2357.0500000000002</v>
      </c>
      <c r="BF1348">
        <v>233180.16</v>
      </c>
      <c r="BG1348">
        <v>19431.68</v>
      </c>
      <c r="BH1348">
        <v>2357.0500000000002</v>
      </c>
      <c r="BI1348">
        <v>233180.16</v>
      </c>
      <c r="BJ1348">
        <v>19431.68</v>
      </c>
      <c r="BK1348">
        <v>2357.0500000000002</v>
      </c>
      <c r="BL1348">
        <v>233180.16</v>
      </c>
      <c r="BM1348">
        <v>19431.68</v>
      </c>
      <c r="BN1348">
        <v>2357.0500000000002</v>
      </c>
      <c r="BR1348">
        <v>1205012</v>
      </c>
      <c r="BS1348">
        <v>1503013</v>
      </c>
      <c r="BT1348">
        <v>1303013</v>
      </c>
      <c r="BU1348">
        <v>1101012</v>
      </c>
      <c r="BV1348">
        <v>1503013</v>
      </c>
      <c r="BW1348">
        <v>1304013</v>
      </c>
      <c r="BX1348" s="10" t="b">
        <f t="shared" si="513"/>
        <v>1</v>
      </c>
      <c r="BY1348" s="10" t="b">
        <f t="shared" si="514"/>
        <v>1</v>
      </c>
      <c r="BZ1348" s="10" t="b">
        <f t="shared" si="515"/>
        <v>1</v>
      </c>
      <c r="CA1348" s="10" t="b">
        <f t="shared" si="516"/>
        <v>1</v>
      </c>
      <c r="CB1348" s="10" t="b">
        <f t="shared" si="517"/>
        <v>1</v>
      </c>
      <c r="CC1348" s="10" t="b">
        <f t="shared" si="518"/>
        <v>1</v>
      </c>
    </row>
    <row r="1349" spans="1:81" ht="14.25" x14ac:dyDescent="0.15">
      <c r="A1349" s="11">
        <v>30218</v>
      </c>
      <c r="B1349">
        <v>30</v>
      </c>
      <c r="C1349" t="str">
        <f t="shared" ca="1" si="503"/>
        <v>1503011,1206011,1102012,1102012,1102013,1405013</v>
      </c>
      <c r="D1349" t="str">
        <f t="shared" si="504"/>
        <v>1,1,1,1,1,1</v>
      </c>
      <c r="E1349" t="str">
        <f t="shared" si="505"/>
        <v>998,998,998,998,998,998</v>
      </c>
      <c r="G1349">
        <f t="shared" ca="1" si="506"/>
        <v>1503011</v>
      </c>
      <c r="H1349">
        <f t="shared" ca="1" si="507"/>
        <v>1206011</v>
      </c>
      <c r="I1349">
        <f t="shared" ca="1" si="508"/>
        <v>1102012</v>
      </c>
      <c r="J1349">
        <f t="shared" ca="1" si="509"/>
        <v>1102012</v>
      </c>
      <c r="K1349">
        <f t="shared" ca="1" si="510"/>
        <v>1102013</v>
      </c>
      <c r="L1349">
        <f t="shared" ca="1" si="511"/>
        <v>1405013</v>
      </c>
      <c r="M1349" s="2">
        <v>1</v>
      </c>
      <c r="N1349" s="7">
        <v>1</v>
      </c>
      <c r="O1349">
        <v>1</v>
      </c>
      <c r="P1349" s="7">
        <v>1</v>
      </c>
      <c r="Q1349">
        <v>1</v>
      </c>
      <c r="R1349" s="7">
        <v>1</v>
      </c>
      <c r="S1349">
        <f t="shared" si="499"/>
        <v>998</v>
      </c>
      <c r="T1349">
        <f t="shared" si="498"/>
        <v>998</v>
      </c>
      <c r="U1349">
        <f t="shared" si="498"/>
        <v>998</v>
      </c>
      <c r="V1349">
        <f t="shared" si="498"/>
        <v>998</v>
      </c>
      <c r="W1349">
        <f t="shared" si="498"/>
        <v>998</v>
      </c>
      <c r="X1349">
        <f t="shared" si="498"/>
        <v>998</v>
      </c>
      <c r="Y1349">
        <v>1</v>
      </c>
      <c r="Z1349">
        <v>1</v>
      </c>
      <c r="AA1349">
        <v>2</v>
      </c>
      <c r="AB1349">
        <v>2</v>
      </c>
      <c r="AC1349">
        <v>3</v>
      </c>
      <c r="AD1349">
        <v>3</v>
      </c>
      <c r="AE1349">
        <f t="shared" ca="1" si="501"/>
        <v>503</v>
      </c>
      <c r="AF1349">
        <f t="shared" ca="1" si="500"/>
        <v>206</v>
      </c>
      <c r="AG1349">
        <f t="shared" ca="1" si="500"/>
        <v>102</v>
      </c>
      <c r="AH1349">
        <f t="shared" ca="1" si="500"/>
        <v>102</v>
      </c>
      <c r="AI1349">
        <f t="shared" ca="1" si="500"/>
        <v>102</v>
      </c>
      <c r="AJ1349">
        <f t="shared" ca="1" si="500"/>
        <v>405</v>
      </c>
      <c r="AM1349">
        <v>1</v>
      </c>
      <c r="AN1349" s="4">
        <v>15</v>
      </c>
      <c r="AO1349">
        <v>6</v>
      </c>
      <c r="AP1349">
        <f t="shared" si="519"/>
        <v>998</v>
      </c>
      <c r="AQ1349">
        <f t="shared" si="520"/>
        <v>89712</v>
      </c>
      <c r="AR1349">
        <f t="shared" si="502"/>
        <v>96066.6766316867</v>
      </c>
      <c r="AT1349">
        <v>235.52</v>
      </c>
      <c r="AU1349" s="1">
        <f t="shared" si="512"/>
        <v>18519.696</v>
      </c>
      <c r="AW1349">
        <v>50</v>
      </c>
      <c r="AX1349" s="2">
        <v>6</v>
      </c>
      <c r="AZ1349">
        <v>233180.16</v>
      </c>
      <c r="BA1349">
        <v>19431.68</v>
      </c>
      <c r="BB1349">
        <v>2357.0500000000002</v>
      </c>
      <c r="BC1349">
        <v>233180.16</v>
      </c>
      <c r="BD1349">
        <v>19431.68</v>
      </c>
      <c r="BE1349">
        <v>2357.0500000000002</v>
      </c>
      <c r="BF1349">
        <v>233180.16</v>
      </c>
      <c r="BG1349">
        <v>19431.68</v>
      </c>
      <c r="BH1349">
        <v>2357.0500000000002</v>
      </c>
      <c r="BI1349">
        <v>233180.16</v>
      </c>
      <c r="BJ1349">
        <v>19431.68</v>
      </c>
      <c r="BK1349">
        <v>2357.0500000000002</v>
      </c>
      <c r="BL1349">
        <v>233180.16</v>
      </c>
      <c r="BM1349">
        <v>19431.68</v>
      </c>
      <c r="BN1349">
        <v>2357.0500000000002</v>
      </c>
      <c r="BR1349">
        <v>1503013</v>
      </c>
      <c r="BS1349">
        <v>1504013</v>
      </c>
      <c r="BT1349">
        <v>1205012</v>
      </c>
      <c r="BU1349">
        <v>1304013</v>
      </c>
      <c r="BV1349">
        <v>1303013</v>
      </c>
      <c r="BW1349">
        <v>1403011</v>
      </c>
      <c r="BX1349" s="10" t="b">
        <f t="shared" si="513"/>
        <v>1</v>
      </c>
      <c r="BY1349" s="10" t="b">
        <f t="shared" si="514"/>
        <v>1</v>
      </c>
      <c r="BZ1349" s="10" t="b">
        <f t="shared" si="515"/>
        <v>1</v>
      </c>
      <c r="CA1349" s="10" t="b">
        <f t="shared" si="516"/>
        <v>1</v>
      </c>
      <c r="CB1349" s="10" t="b">
        <f t="shared" si="517"/>
        <v>1</v>
      </c>
      <c r="CC1349" s="10" t="b">
        <f t="shared" si="518"/>
        <v>1</v>
      </c>
    </row>
    <row r="1350" spans="1:81" ht="14.25" x14ac:dyDescent="0.15">
      <c r="A1350" s="11">
        <v>30219</v>
      </c>
      <c r="B1350">
        <v>30</v>
      </c>
      <c r="C1350" t="str">
        <f t="shared" ca="1" si="503"/>
        <v>1101011,1503011,1403012,1504012,1405013,1503013</v>
      </c>
      <c r="D1350" t="str">
        <f t="shared" si="504"/>
        <v>1,1,1,1,1,1</v>
      </c>
      <c r="E1350" t="str">
        <f t="shared" si="505"/>
        <v>998,998,998,998,998,998</v>
      </c>
      <c r="G1350">
        <f t="shared" ca="1" si="506"/>
        <v>1101011</v>
      </c>
      <c r="H1350">
        <f t="shared" ca="1" si="507"/>
        <v>1503011</v>
      </c>
      <c r="I1350">
        <f t="shared" ca="1" si="508"/>
        <v>1403012</v>
      </c>
      <c r="J1350">
        <f t="shared" ca="1" si="509"/>
        <v>1504012</v>
      </c>
      <c r="K1350">
        <f t="shared" ca="1" si="510"/>
        <v>1405013</v>
      </c>
      <c r="L1350">
        <f t="shared" ca="1" si="511"/>
        <v>1503013</v>
      </c>
      <c r="M1350" s="2">
        <v>1</v>
      </c>
      <c r="N1350" s="7">
        <v>1</v>
      </c>
      <c r="O1350">
        <v>1</v>
      </c>
      <c r="P1350" s="7">
        <v>1</v>
      </c>
      <c r="Q1350">
        <v>1</v>
      </c>
      <c r="R1350" s="7">
        <v>1</v>
      </c>
      <c r="S1350">
        <f t="shared" si="499"/>
        <v>998</v>
      </c>
      <c r="T1350">
        <f t="shared" si="498"/>
        <v>998</v>
      </c>
      <c r="U1350">
        <f t="shared" si="498"/>
        <v>998</v>
      </c>
      <c r="V1350">
        <f t="shared" si="498"/>
        <v>998</v>
      </c>
      <c r="W1350">
        <f t="shared" si="498"/>
        <v>998</v>
      </c>
      <c r="X1350">
        <f t="shared" si="498"/>
        <v>998</v>
      </c>
      <c r="Y1350">
        <v>1</v>
      </c>
      <c r="Z1350">
        <v>1</v>
      </c>
      <c r="AA1350">
        <v>2</v>
      </c>
      <c r="AB1350">
        <v>2</v>
      </c>
      <c r="AC1350">
        <v>3</v>
      </c>
      <c r="AD1350">
        <v>3</v>
      </c>
      <c r="AE1350">
        <f t="shared" ca="1" si="501"/>
        <v>101</v>
      </c>
      <c r="AF1350">
        <f t="shared" ca="1" si="500"/>
        <v>503</v>
      </c>
      <c r="AG1350">
        <f t="shared" ca="1" si="500"/>
        <v>403</v>
      </c>
      <c r="AH1350">
        <f t="shared" ca="1" si="500"/>
        <v>504</v>
      </c>
      <c r="AI1350">
        <f t="shared" ca="1" si="500"/>
        <v>405</v>
      </c>
      <c r="AJ1350">
        <f t="shared" ca="1" si="500"/>
        <v>503</v>
      </c>
      <c r="AM1350">
        <v>2</v>
      </c>
      <c r="AN1350" s="4">
        <v>15</v>
      </c>
      <c r="AO1350">
        <v>6</v>
      </c>
      <c r="AP1350">
        <f t="shared" si="519"/>
        <v>998</v>
      </c>
      <c r="AQ1350">
        <f t="shared" si="520"/>
        <v>89712</v>
      </c>
      <c r="AR1350">
        <f t="shared" si="502"/>
        <v>96069.726746864573</v>
      </c>
      <c r="AT1350">
        <v>235.66</v>
      </c>
      <c r="AU1350" s="1">
        <f t="shared" si="512"/>
        <v>18520.284</v>
      </c>
      <c r="AW1350">
        <v>50</v>
      </c>
      <c r="AX1350" s="2">
        <v>6</v>
      </c>
      <c r="AZ1350">
        <v>233180.16</v>
      </c>
      <c r="BA1350">
        <v>19431.68</v>
      </c>
      <c r="BB1350">
        <v>2357.0500000000002</v>
      </c>
      <c r="BC1350">
        <v>233180.16</v>
      </c>
      <c r="BD1350">
        <v>19431.68</v>
      </c>
      <c r="BE1350">
        <v>2357.0500000000002</v>
      </c>
      <c r="BF1350">
        <v>233180.16</v>
      </c>
      <c r="BG1350">
        <v>19431.68</v>
      </c>
      <c r="BH1350">
        <v>2357.0500000000002</v>
      </c>
      <c r="BI1350">
        <v>233180.16</v>
      </c>
      <c r="BJ1350">
        <v>19431.68</v>
      </c>
      <c r="BK1350">
        <v>2357.0500000000002</v>
      </c>
      <c r="BL1350">
        <v>233180.16</v>
      </c>
      <c r="BM1350">
        <v>19431.68</v>
      </c>
      <c r="BN1350">
        <v>2357.0500000000002</v>
      </c>
      <c r="BR1350">
        <v>1205012</v>
      </c>
      <c r="BS1350">
        <v>1503013</v>
      </c>
      <c r="BT1350">
        <v>1205012</v>
      </c>
      <c r="BU1350">
        <v>1503013</v>
      </c>
      <c r="BV1350">
        <v>1204012</v>
      </c>
      <c r="BW1350">
        <v>1205012</v>
      </c>
      <c r="BX1350" s="10" t="b">
        <f t="shared" si="513"/>
        <v>1</v>
      </c>
      <c r="BY1350" s="10" t="b">
        <f t="shared" si="514"/>
        <v>1</v>
      </c>
      <c r="BZ1350" s="10" t="b">
        <f t="shared" si="515"/>
        <v>1</v>
      </c>
      <c r="CA1350" s="10" t="b">
        <f t="shared" si="516"/>
        <v>1</v>
      </c>
      <c r="CB1350" s="10" t="b">
        <f t="shared" si="517"/>
        <v>1</v>
      </c>
      <c r="CC1350" s="10" t="b">
        <f t="shared" si="518"/>
        <v>1</v>
      </c>
    </row>
    <row r="1351" spans="1:81" ht="14.25" x14ac:dyDescent="0.15">
      <c r="A1351" s="11">
        <v>30220</v>
      </c>
      <c r="B1351">
        <v>30</v>
      </c>
      <c r="C1351" t="str">
        <f t="shared" ca="1" si="503"/>
        <v>1403011,1405011,1405012,1206012,1204013,1304013</v>
      </c>
      <c r="D1351" t="str">
        <f t="shared" si="504"/>
        <v>1,1,1,1,1,1</v>
      </c>
      <c r="E1351" t="str">
        <f t="shared" si="505"/>
        <v>1001,1001,1001,1001,1001,1001</v>
      </c>
      <c r="G1351">
        <f t="shared" ca="1" si="506"/>
        <v>1403011</v>
      </c>
      <c r="H1351">
        <f t="shared" ca="1" si="507"/>
        <v>1405011</v>
      </c>
      <c r="I1351">
        <f t="shared" ca="1" si="508"/>
        <v>1405012</v>
      </c>
      <c r="J1351">
        <f t="shared" ca="1" si="509"/>
        <v>1206012</v>
      </c>
      <c r="K1351">
        <f t="shared" ca="1" si="510"/>
        <v>1204013</v>
      </c>
      <c r="L1351">
        <f t="shared" ca="1" si="511"/>
        <v>1304013</v>
      </c>
      <c r="M1351" s="2">
        <v>1</v>
      </c>
      <c r="N1351" s="7">
        <v>1</v>
      </c>
      <c r="O1351">
        <v>1</v>
      </c>
      <c r="P1351" s="7">
        <v>1</v>
      </c>
      <c r="Q1351">
        <v>1</v>
      </c>
      <c r="R1351" s="7">
        <v>1</v>
      </c>
      <c r="S1351">
        <f t="shared" si="499"/>
        <v>1001</v>
      </c>
      <c r="T1351">
        <f t="shared" si="498"/>
        <v>1001</v>
      </c>
      <c r="U1351">
        <f t="shared" si="498"/>
        <v>1001</v>
      </c>
      <c r="V1351">
        <f t="shared" si="498"/>
        <v>1001</v>
      </c>
      <c r="W1351">
        <f t="shared" si="498"/>
        <v>1001</v>
      </c>
      <c r="X1351">
        <f t="shared" si="498"/>
        <v>1001</v>
      </c>
      <c r="Y1351">
        <v>1</v>
      </c>
      <c r="Z1351">
        <v>1</v>
      </c>
      <c r="AA1351">
        <v>2</v>
      </c>
      <c r="AB1351">
        <v>2</v>
      </c>
      <c r="AC1351">
        <v>3</v>
      </c>
      <c r="AD1351">
        <v>3</v>
      </c>
      <c r="AE1351">
        <f t="shared" ca="1" si="501"/>
        <v>403</v>
      </c>
      <c r="AF1351">
        <f t="shared" ca="1" si="500"/>
        <v>405</v>
      </c>
      <c r="AG1351">
        <f t="shared" ca="1" si="500"/>
        <v>405</v>
      </c>
      <c r="AH1351">
        <f t="shared" ca="1" si="500"/>
        <v>206</v>
      </c>
      <c r="AI1351">
        <f t="shared" ca="1" si="500"/>
        <v>204</v>
      </c>
      <c r="AJ1351">
        <f t="shared" ca="1" si="500"/>
        <v>304</v>
      </c>
      <c r="AM1351">
        <v>3</v>
      </c>
      <c r="AN1351" s="4">
        <v>25</v>
      </c>
      <c r="AO1351">
        <v>6</v>
      </c>
      <c r="AP1351">
        <f t="shared" si="519"/>
        <v>1001</v>
      </c>
      <c r="AQ1351">
        <f t="shared" si="520"/>
        <v>89979</v>
      </c>
      <c r="AR1351">
        <f t="shared" si="502"/>
        <v>96357.442430428389</v>
      </c>
      <c r="AT1351">
        <v>235.8</v>
      </c>
      <c r="AU1351" s="1">
        <f t="shared" si="512"/>
        <v>18575.016</v>
      </c>
      <c r="AW1351">
        <v>50</v>
      </c>
      <c r="AX1351" s="2">
        <v>6</v>
      </c>
      <c r="AZ1351">
        <v>233902.07999999999</v>
      </c>
      <c r="BA1351">
        <v>19491.84</v>
      </c>
      <c r="BB1351">
        <v>2364.1</v>
      </c>
      <c r="BC1351">
        <v>233902.07999999999</v>
      </c>
      <c r="BD1351">
        <v>19491.84</v>
      </c>
      <c r="BE1351">
        <v>2364.1</v>
      </c>
      <c r="BF1351">
        <v>233902.07999999999</v>
      </c>
      <c r="BG1351">
        <v>19491.84</v>
      </c>
      <c r="BH1351">
        <v>2364.1</v>
      </c>
      <c r="BI1351">
        <v>233902.07999999999</v>
      </c>
      <c r="BJ1351">
        <v>19491.84</v>
      </c>
      <c r="BK1351">
        <v>2364.1</v>
      </c>
      <c r="BL1351">
        <v>233902.07999999999</v>
      </c>
      <c r="BM1351">
        <v>19491.84</v>
      </c>
      <c r="BN1351">
        <v>2364.1</v>
      </c>
      <c r="BR1351">
        <v>1303013</v>
      </c>
      <c r="BS1351">
        <v>1205012</v>
      </c>
      <c r="BT1351">
        <v>1304013</v>
      </c>
      <c r="BU1351">
        <v>1404012</v>
      </c>
      <c r="BV1351">
        <v>1406011</v>
      </c>
      <c r="BW1351">
        <v>1405012</v>
      </c>
      <c r="BX1351" s="10" t="b">
        <f t="shared" si="513"/>
        <v>1</v>
      </c>
      <c r="BY1351" s="10" t="b">
        <f t="shared" si="514"/>
        <v>1</v>
      </c>
      <c r="BZ1351" s="10" t="b">
        <f t="shared" si="515"/>
        <v>1</v>
      </c>
      <c r="CA1351" s="10" t="b">
        <f t="shared" si="516"/>
        <v>1</v>
      </c>
      <c r="CB1351" s="10" t="b">
        <f t="shared" si="517"/>
        <v>1</v>
      </c>
      <c r="CC1351" s="10" t="b">
        <f t="shared" si="518"/>
        <v>1</v>
      </c>
    </row>
    <row r="1352" spans="1:81" ht="14.25" x14ac:dyDescent="0.15">
      <c r="A1352" s="11">
        <v>30221</v>
      </c>
      <c r="B1352">
        <v>30</v>
      </c>
      <c r="C1352" t="str">
        <f t="shared" ca="1" si="503"/>
        <v>1204011,1405011,1101012,1403012,1303013,1206013</v>
      </c>
      <c r="D1352" t="str">
        <f t="shared" si="504"/>
        <v>1,1,1,1,1,1</v>
      </c>
      <c r="E1352" t="str">
        <f t="shared" si="505"/>
        <v>1001,1001,1001,1001,1001,1001</v>
      </c>
      <c r="G1352">
        <f t="shared" ca="1" si="506"/>
        <v>1204011</v>
      </c>
      <c r="H1352">
        <f t="shared" ca="1" si="507"/>
        <v>1405011</v>
      </c>
      <c r="I1352">
        <f t="shared" ca="1" si="508"/>
        <v>1101012</v>
      </c>
      <c r="J1352">
        <f t="shared" ca="1" si="509"/>
        <v>1403012</v>
      </c>
      <c r="K1352">
        <f t="shared" ca="1" si="510"/>
        <v>1303013</v>
      </c>
      <c r="L1352">
        <f t="shared" ca="1" si="511"/>
        <v>1206013</v>
      </c>
      <c r="M1352" s="2">
        <v>1</v>
      </c>
      <c r="N1352" s="7">
        <v>1</v>
      </c>
      <c r="O1352">
        <v>1</v>
      </c>
      <c r="P1352" s="7">
        <v>1</v>
      </c>
      <c r="Q1352">
        <v>1</v>
      </c>
      <c r="R1352" s="7">
        <v>1</v>
      </c>
      <c r="S1352">
        <f t="shared" si="499"/>
        <v>1001</v>
      </c>
      <c r="T1352">
        <f t="shared" si="498"/>
        <v>1001</v>
      </c>
      <c r="U1352">
        <f t="shared" si="498"/>
        <v>1001</v>
      </c>
      <c r="V1352">
        <f t="shared" si="498"/>
        <v>1001</v>
      </c>
      <c r="W1352">
        <f t="shared" si="498"/>
        <v>1001</v>
      </c>
      <c r="X1352">
        <f t="shared" si="498"/>
        <v>1001</v>
      </c>
      <c r="Y1352">
        <v>1</v>
      </c>
      <c r="Z1352">
        <v>1</v>
      </c>
      <c r="AA1352">
        <v>2</v>
      </c>
      <c r="AB1352">
        <v>2</v>
      </c>
      <c r="AC1352">
        <v>3</v>
      </c>
      <c r="AD1352">
        <v>3</v>
      </c>
      <c r="AE1352">
        <f t="shared" ca="1" si="501"/>
        <v>204</v>
      </c>
      <c r="AF1352">
        <f t="shared" ca="1" si="500"/>
        <v>405</v>
      </c>
      <c r="AG1352">
        <f t="shared" ca="1" si="500"/>
        <v>101</v>
      </c>
      <c r="AH1352">
        <f t="shared" ca="1" si="500"/>
        <v>403</v>
      </c>
      <c r="AI1352">
        <f t="shared" ca="1" si="500"/>
        <v>303</v>
      </c>
      <c r="AJ1352">
        <f t="shared" ca="1" si="500"/>
        <v>206</v>
      </c>
      <c r="AM1352">
        <v>1</v>
      </c>
      <c r="AN1352" s="4">
        <v>15</v>
      </c>
      <c r="AO1352">
        <v>6</v>
      </c>
      <c r="AP1352">
        <f t="shared" si="519"/>
        <v>1001</v>
      </c>
      <c r="AQ1352">
        <f t="shared" si="520"/>
        <v>89979</v>
      </c>
      <c r="AR1352">
        <f t="shared" si="502"/>
        <v>96360.492666086284</v>
      </c>
      <c r="AT1352">
        <v>235.94</v>
      </c>
      <c r="AU1352" s="1">
        <f t="shared" si="512"/>
        <v>18575.603999999999</v>
      </c>
      <c r="AW1352">
        <v>50</v>
      </c>
      <c r="AX1352" s="2">
        <v>6</v>
      </c>
      <c r="AZ1352">
        <v>233902.07999999999</v>
      </c>
      <c r="BA1352">
        <v>19491.84</v>
      </c>
      <c r="BB1352">
        <v>2364.1</v>
      </c>
      <c r="BC1352">
        <v>233902.07999999999</v>
      </c>
      <c r="BD1352">
        <v>19491.84</v>
      </c>
      <c r="BE1352">
        <v>2364.1</v>
      </c>
      <c r="BF1352">
        <v>233902.07999999999</v>
      </c>
      <c r="BG1352">
        <v>19491.84</v>
      </c>
      <c r="BH1352">
        <v>2364.1</v>
      </c>
      <c r="BI1352">
        <v>233902.07999999999</v>
      </c>
      <c r="BJ1352">
        <v>19491.84</v>
      </c>
      <c r="BK1352">
        <v>2364.1</v>
      </c>
      <c r="BL1352">
        <v>233902.07999999999</v>
      </c>
      <c r="BM1352">
        <v>19491.84</v>
      </c>
      <c r="BN1352">
        <v>2364.1</v>
      </c>
      <c r="BR1352">
        <v>1403011</v>
      </c>
      <c r="BS1352">
        <v>1206011</v>
      </c>
      <c r="BT1352">
        <v>1503013</v>
      </c>
      <c r="BU1352">
        <v>1504013</v>
      </c>
      <c r="BV1352">
        <v>1406011</v>
      </c>
      <c r="BW1352">
        <v>1404012</v>
      </c>
      <c r="BX1352" s="10" t="b">
        <f t="shared" si="513"/>
        <v>1</v>
      </c>
      <c r="BY1352" s="10" t="b">
        <f t="shared" si="514"/>
        <v>1</v>
      </c>
      <c r="BZ1352" s="10" t="b">
        <f t="shared" si="515"/>
        <v>1</v>
      </c>
      <c r="CA1352" s="10" t="b">
        <f t="shared" si="516"/>
        <v>1</v>
      </c>
      <c r="CB1352" s="10" t="b">
        <f t="shared" si="517"/>
        <v>1</v>
      </c>
      <c r="CC1352" s="10" t="b">
        <f t="shared" si="518"/>
        <v>1</v>
      </c>
    </row>
    <row r="1353" spans="1:81" ht="14.25" x14ac:dyDescent="0.15">
      <c r="A1353" s="11">
        <v>30222</v>
      </c>
      <c r="B1353">
        <v>30</v>
      </c>
      <c r="C1353" t="str">
        <f t="shared" ca="1" si="503"/>
        <v>1303011,1204011,1403012,1203012,1203013,1204013</v>
      </c>
      <c r="D1353" t="str">
        <f t="shared" si="504"/>
        <v>1,1,1,1,1,1</v>
      </c>
      <c r="E1353" t="str">
        <f t="shared" si="505"/>
        <v>1001,1001,1001,1001,1001,1001</v>
      </c>
      <c r="G1353">
        <f t="shared" ca="1" si="506"/>
        <v>1303011</v>
      </c>
      <c r="H1353">
        <f t="shared" ca="1" si="507"/>
        <v>1204011</v>
      </c>
      <c r="I1353">
        <f t="shared" ca="1" si="508"/>
        <v>1403012</v>
      </c>
      <c r="J1353">
        <f t="shared" ca="1" si="509"/>
        <v>1203012</v>
      </c>
      <c r="K1353">
        <f t="shared" ca="1" si="510"/>
        <v>1203013</v>
      </c>
      <c r="L1353">
        <f t="shared" ca="1" si="511"/>
        <v>1204013</v>
      </c>
      <c r="M1353" s="2">
        <v>1</v>
      </c>
      <c r="N1353" s="7">
        <v>1</v>
      </c>
      <c r="O1353">
        <v>1</v>
      </c>
      <c r="P1353" s="7">
        <v>1</v>
      </c>
      <c r="Q1353">
        <v>1</v>
      </c>
      <c r="R1353" s="7">
        <v>1</v>
      </c>
      <c r="S1353">
        <f t="shared" si="499"/>
        <v>1001</v>
      </c>
      <c r="T1353">
        <f t="shared" si="498"/>
        <v>1001</v>
      </c>
      <c r="U1353">
        <f t="shared" si="498"/>
        <v>1001</v>
      </c>
      <c r="V1353">
        <f t="shared" si="498"/>
        <v>1001</v>
      </c>
      <c r="W1353">
        <f t="shared" si="498"/>
        <v>1001</v>
      </c>
      <c r="X1353">
        <f t="shared" si="498"/>
        <v>1001</v>
      </c>
      <c r="Y1353">
        <v>1</v>
      </c>
      <c r="Z1353">
        <v>1</v>
      </c>
      <c r="AA1353">
        <v>2</v>
      </c>
      <c r="AB1353">
        <v>2</v>
      </c>
      <c r="AC1353">
        <v>3</v>
      </c>
      <c r="AD1353">
        <v>3</v>
      </c>
      <c r="AE1353">
        <f t="shared" ca="1" si="501"/>
        <v>303</v>
      </c>
      <c r="AF1353">
        <f t="shared" ca="1" si="500"/>
        <v>204</v>
      </c>
      <c r="AG1353">
        <f t="shared" ca="1" si="500"/>
        <v>403</v>
      </c>
      <c r="AH1353">
        <f t="shared" ca="1" si="500"/>
        <v>203</v>
      </c>
      <c r="AI1353">
        <f t="shared" ca="1" si="500"/>
        <v>203</v>
      </c>
      <c r="AJ1353">
        <f t="shared" ca="1" si="500"/>
        <v>204</v>
      </c>
      <c r="AM1353">
        <v>2</v>
      </c>
      <c r="AN1353" s="4">
        <v>15</v>
      </c>
      <c r="AO1353">
        <v>6</v>
      </c>
      <c r="AP1353">
        <f t="shared" si="519"/>
        <v>1001</v>
      </c>
      <c r="AQ1353">
        <f t="shared" si="520"/>
        <v>89979</v>
      </c>
      <c r="AR1353">
        <f t="shared" si="502"/>
        <v>96363.542901744149</v>
      </c>
      <c r="AT1353">
        <v>236.08</v>
      </c>
      <c r="AU1353" s="1">
        <f t="shared" si="512"/>
        <v>18576.191999999999</v>
      </c>
      <c r="AW1353">
        <v>50</v>
      </c>
      <c r="AX1353" s="2">
        <v>6</v>
      </c>
      <c r="AZ1353">
        <v>233902.07999999999</v>
      </c>
      <c r="BA1353">
        <v>19491.84</v>
      </c>
      <c r="BB1353">
        <v>2364.1</v>
      </c>
      <c r="BC1353">
        <v>233902.07999999999</v>
      </c>
      <c r="BD1353">
        <v>19491.84</v>
      </c>
      <c r="BE1353">
        <v>2364.1</v>
      </c>
      <c r="BF1353">
        <v>233902.07999999999</v>
      </c>
      <c r="BG1353">
        <v>19491.84</v>
      </c>
      <c r="BH1353">
        <v>2364.1</v>
      </c>
      <c r="BI1353">
        <v>233902.07999999999</v>
      </c>
      <c r="BJ1353">
        <v>19491.84</v>
      </c>
      <c r="BK1353">
        <v>2364.1</v>
      </c>
      <c r="BL1353">
        <v>233902.07999999999</v>
      </c>
      <c r="BM1353">
        <v>19491.84</v>
      </c>
      <c r="BN1353">
        <v>2364.1</v>
      </c>
      <c r="BR1353">
        <v>1504013</v>
      </c>
      <c r="BS1353">
        <v>1503013</v>
      </c>
      <c r="BT1353">
        <v>1403011</v>
      </c>
      <c r="BU1353">
        <v>1206011</v>
      </c>
      <c r="BV1353">
        <v>1406011</v>
      </c>
      <c r="BW1353">
        <v>1406011</v>
      </c>
      <c r="BX1353" s="10" t="b">
        <f t="shared" si="513"/>
        <v>1</v>
      </c>
      <c r="BY1353" s="10" t="b">
        <f t="shared" si="514"/>
        <v>1</v>
      </c>
      <c r="BZ1353" s="10" t="b">
        <f t="shared" si="515"/>
        <v>1</v>
      </c>
      <c r="CA1353" s="10" t="b">
        <f t="shared" si="516"/>
        <v>1</v>
      </c>
      <c r="CB1353" s="10" t="b">
        <f t="shared" si="517"/>
        <v>1</v>
      </c>
      <c r="CC1353" s="10" t="b">
        <f t="shared" si="518"/>
        <v>1</v>
      </c>
    </row>
    <row r="1354" spans="1:81" ht="14.25" x14ac:dyDescent="0.15">
      <c r="A1354" s="11">
        <v>30223</v>
      </c>
      <c r="B1354">
        <v>30</v>
      </c>
      <c r="C1354" t="str">
        <f t="shared" ca="1" si="503"/>
        <v>1203011,1304011,1101012,1403012,1102013,1203013</v>
      </c>
      <c r="D1354" t="str">
        <f t="shared" si="504"/>
        <v>1,1,1,1,1,1</v>
      </c>
      <c r="E1354" t="str">
        <f t="shared" si="505"/>
        <v>1001,1001,1001,1001,1001,1001</v>
      </c>
      <c r="G1354">
        <f t="shared" ca="1" si="506"/>
        <v>1203011</v>
      </c>
      <c r="H1354">
        <f t="shared" ca="1" si="507"/>
        <v>1304011</v>
      </c>
      <c r="I1354">
        <f t="shared" ca="1" si="508"/>
        <v>1101012</v>
      </c>
      <c r="J1354">
        <f t="shared" ca="1" si="509"/>
        <v>1403012</v>
      </c>
      <c r="K1354">
        <f t="shared" ca="1" si="510"/>
        <v>1102013</v>
      </c>
      <c r="L1354">
        <f t="shared" ca="1" si="511"/>
        <v>1203013</v>
      </c>
      <c r="M1354" s="2">
        <v>1</v>
      </c>
      <c r="N1354" s="7">
        <v>1</v>
      </c>
      <c r="O1354">
        <v>1</v>
      </c>
      <c r="P1354" s="7">
        <v>1</v>
      </c>
      <c r="Q1354">
        <v>1</v>
      </c>
      <c r="R1354" s="7">
        <v>1</v>
      </c>
      <c r="S1354">
        <f t="shared" si="499"/>
        <v>1001</v>
      </c>
      <c r="T1354">
        <f t="shared" si="498"/>
        <v>1001</v>
      </c>
      <c r="U1354">
        <f t="shared" si="498"/>
        <v>1001</v>
      </c>
      <c r="V1354">
        <f t="shared" si="498"/>
        <v>1001</v>
      </c>
      <c r="W1354">
        <f t="shared" si="498"/>
        <v>1001</v>
      </c>
      <c r="X1354">
        <f t="shared" si="498"/>
        <v>1001</v>
      </c>
      <c r="Y1354">
        <v>1</v>
      </c>
      <c r="Z1354">
        <v>1</v>
      </c>
      <c r="AA1354">
        <v>2</v>
      </c>
      <c r="AB1354">
        <v>2</v>
      </c>
      <c r="AC1354">
        <v>3</v>
      </c>
      <c r="AD1354">
        <v>3</v>
      </c>
      <c r="AE1354">
        <f t="shared" ca="1" si="501"/>
        <v>203</v>
      </c>
      <c r="AF1354">
        <f t="shared" ca="1" si="500"/>
        <v>304</v>
      </c>
      <c r="AG1354">
        <f t="shared" ca="1" si="500"/>
        <v>101</v>
      </c>
      <c r="AH1354">
        <f t="shared" ca="1" si="500"/>
        <v>403</v>
      </c>
      <c r="AI1354">
        <f t="shared" ca="1" si="500"/>
        <v>102</v>
      </c>
      <c r="AJ1354">
        <f t="shared" ca="1" si="500"/>
        <v>203</v>
      </c>
      <c r="AM1354">
        <v>3</v>
      </c>
      <c r="AN1354" s="4">
        <v>15</v>
      </c>
      <c r="AO1354">
        <v>6</v>
      </c>
      <c r="AP1354">
        <f t="shared" si="519"/>
        <v>1001</v>
      </c>
      <c r="AQ1354">
        <f t="shared" si="520"/>
        <v>89979</v>
      </c>
      <c r="AR1354">
        <f t="shared" si="502"/>
        <v>96366.593137402073</v>
      </c>
      <c r="AT1354">
        <v>236.22</v>
      </c>
      <c r="AU1354" s="1">
        <f t="shared" si="512"/>
        <v>18576.78</v>
      </c>
      <c r="AW1354">
        <v>50</v>
      </c>
      <c r="AX1354" s="2">
        <v>6</v>
      </c>
      <c r="AZ1354">
        <v>233902.07999999999</v>
      </c>
      <c r="BA1354">
        <v>19491.84</v>
      </c>
      <c r="BB1354">
        <v>2364.1</v>
      </c>
      <c r="BC1354">
        <v>233902.07999999999</v>
      </c>
      <c r="BD1354">
        <v>19491.84</v>
      </c>
      <c r="BE1354">
        <v>2364.1</v>
      </c>
      <c r="BF1354">
        <v>233902.07999999999</v>
      </c>
      <c r="BG1354">
        <v>19491.84</v>
      </c>
      <c r="BH1354">
        <v>2364.1</v>
      </c>
      <c r="BI1354">
        <v>233902.07999999999</v>
      </c>
      <c r="BJ1354">
        <v>19491.84</v>
      </c>
      <c r="BK1354">
        <v>2364.1</v>
      </c>
      <c r="BL1354">
        <v>233902.07999999999</v>
      </c>
      <c r="BM1354">
        <v>19491.84</v>
      </c>
      <c r="BN1354">
        <v>2364.1</v>
      </c>
      <c r="BR1354">
        <v>1206011</v>
      </c>
      <c r="BS1354">
        <v>1503013</v>
      </c>
      <c r="BT1354">
        <v>1406011</v>
      </c>
      <c r="BU1354">
        <v>1503013</v>
      </c>
      <c r="BV1354">
        <v>1404012</v>
      </c>
      <c r="BW1354">
        <v>1404012</v>
      </c>
      <c r="BX1354" s="10" t="b">
        <f t="shared" si="513"/>
        <v>1</v>
      </c>
      <c r="BY1354" s="10" t="b">
        <f t="shared" si="514"/>
        <v>1</v>
      </c>
      <c r="BZ1354" s="10" t="b">
        <f t="shared" si="515"/>
        <v>1</v>
      </c>
      <c r="CA1354" s="10" t="b">
        <f t="shared" si="516"/>
        <v>1</v>
      </c>
      <c r="CB1354" s="10" t="b">
        <f t="shared" si="517"/>
        <v>1</v>
      </c>
      <c r="CC1354" s="10" t="b">
        <f t="shared" si="518"/>
        <v>1</v>
      </c>
    </row>
    <row r="1355" spans="1:81" ht="14.25" x14ac:dyDescent="0.15">
      <c r="A1355" s="11">
        <v>30224</v>
      </c>
      <c r="B1355">
        <v>30</v>
      </c>
      <c r="C1355" t="str">
        <f t="shared" ca="1" si="503"/>
        <v>1102011,1404011,1101012,1204012,1403013,1406013</v>
      </c>
      <c r="D1355" t="str">
        <f t="shared" si="504"/>
        <v>1,1,1,1,1,1</v>
      </c>
      <c r="E1355" t="str">
        <f t="shared" si="505"/>
        <v>1001,1001,1001,1001,1001,1001</v>
      </c>
      <c r="G1355">
        <f t="shared" ca="1" si="506"/>
        <v>1102011</v>
      </c>
      <c r="H1355">
        <f t="shared" ca="1" si="507"/>
        <v>1404011</v>
      </c>
      <c r="I1355">
        <f t="shared" ca="1" si="508"/>
        <v>1101012</v>
      </c>
      <c r="J1355">
        <f t="shared" ca="1" si="509"/>
        <v>1204012</v>
      </c>
      <c r="K1355">
        <f t="shared" ca="1" si="510"/>
        <v>1403013</v>
      </c>
      <c r="L1355">
        <f t="shared" ca="1" si="511"/>
        <v>1406013</v>
      </c>
      <c r="M1355" s="2">
        <v>1</v>
      </c>
      <c r="N1355" s="7">
        <v>1</v>
      </c>
      <c r="O1355">
        <v>1</v>
      </c>
      <c r="P1355" s="7">
        <v>1</v>
      </c>
      <c r="Q1355">
        <v>1</v>
      </c>
      <c r="R1355" s="7">
        <v>1</v>
      </c>
      <c r="S1355">
        <f t="shared" si="499"/>
        <v>1001</v>
      </c>
      <c r="T1355">
        <f t="shared" si="498"/>
        <v>1001</v>
      </c>
      <c r="U1355">
        <f t="shared" si="498"/>
        <v>1001</v>
      </c>
      <c r="V1355">
        <f t="shared" si="498"/>
        <v>1001</v>
      </c>
      <c r="W1355">
        <f t="shared" si="498"/>
        <v>1001</v>
      </c>
      <c r="X1355">
        <f t="shared" si="498"/>
        <v>1001</v>
      </c>
      <c r="Y1355">
        <v>1</v>
      </c>
      <c r="Z1355">
        <v>1</v>
      </c>
      <c r="AA1355">
        <v>2</v>
      </c>
      <c r="AB1355">
        <v>2</v>
      </c>
      <c r="AC1355">
        <v>3</v>
      </c>
      <c r="AD1355">
        <v>3</v>
      </c>
      <c r="AE1355">
        <f t="shared" ca="1" si="501"/>
        <v>102</v>
      </c>
      <c r="AF1355">
        <f t="shared" ca="1" si="500"/>
        <v>404</v>
      </c>
      <c r="AG1355">
        <f t="shared" ca="1" si="500"/>
        <v>101</v>
      </c>
      <c r="AH1355">
        <f t="shared" ca="1" si="500"/>
        <v>204</v>
      </c>
      <c r="AI1355">
        <f t="shared" ca="1" si="500"/>
        <v>403</v>
      </c>
      <c r="AJ1355">
        <f t="shared" ca="1" si="500"/>
        <v>406</v>
      </c>
      <c r="AM1355">
        <v>1</v>
      </c>
      <c r="AN1355" s="4">
        <v>15</v>
      </c>
      <c r="AO1355">
        <v>6</v>
      </c>
      <c r="AP1355">
        <f t="shared" si="519"/>
        <v>1001</v>
      </c>
      <c r="AQ1355">
        <f t="shared" si="520"/>
        <v>89979</v>
      </c>
      <c r="AR1355">
        <f t="shared" si="502"/>
        <v>96369.643373059938</v>
      </c>
      <c r="AT1355">
        <v>236.36</v>
      </c>
      <c r="AU1355" s="1">
        <f t="shared" si="512"/>
        <v>18577.367999999999</v>
      </c>
      <c r="AW1355">
        <v>50</v>
      </c>
      <c r="AX1355" s="2">
        <v>6</v>
      </c>
      <c r="AZ1355">
        <v>233902.07999999999</v>
      </c>
      <c r="BA1355">
        <v>19491.84</v>
      </c>
      <c r="BB1355">
        <v>2364.1</v>
      </c>
      <c r="BC1355">
        <v>233902.07999999999</v>
      </c>
      <c r="BD1355">
        <v>19491.84</v>
      </c>
      <c r="BE1355">
        <v>2364.1</v>
      </c>
      <c r="BF1355">
        <v>233902.07999999999</v>
      </c>
      <c r="BG1355">
        <v>19491.84</v>
      </c>
      <c r="BH1355">
        <v>2364.1</v>
      </c>
      <c r="BI1355">
        <v>233902.07999999999</v>
      </c>
      <c r="BJ1355">
        <v>19491.84</v>
      </c>
      <c r="BK1355">
        <v>2364.1</v>
      </c>
      <c r="BL1355">
        <v>233902.07999999999</v>
      </c>
      <c r="BM1355">
        <v>19491.84</v>
      </c>
      <c r="BN1355">
        <v>2364.1</v>
      </c>
      <c r="BR1355">
        <v>1404012</v>
      </c>
      <c r="BS1355">
        <v>1504013</v>
      </c>
      <c r="BT1355">
        <v>1405012</v>
      </c>
      <c r="BU1355">
        <v>1205012</v>
      </c>
      <c r="BV1355">
        <v>1503013</v>
      </c>
      <c r="BW1355">
        <v>1203011</v>
      </c>
      <c r="BX1355" s="10" t="b">
        <f t="shared" si="513"/>
        <v>1</v>
      </c>
      <c r="BY1355" s="10" t="b">
        <f t="shared" si="514"/>
        <v>1</v>
      </c>
      <c r="BZ1355" s="10" t="b">
        <f t="shared" si="515"/>
        <v>1</v>
      </c>
      <c r="CA1355" s="10" t="b">
        <f t="shared" si="516"/>
        <v>1</v>
      </c>
      <c r="CB1355" s="10" t="b">
        <f t="shared" si="517"/>
        <v>1</v>
      </c>
      <c r="CC1355" s="10" t="b">
        <f t="shared" si="518"/>
        <v>1</v>
      </c>
    </row>
    <row r="1356" spans="1:81" ht="14.25" x14ac:dyDescent="0.15">
      <c r="A1356" s="11">
        <v>30225</v>
      </c>
      <c r="B1356">
        <v>30</v>
      </c>
      <c r="C1356" t="str">
        <f t="shared" ca="1" si="503"/>
        <v>1405011,1204011,1203012,1204012,1404013,1405013</v>
      </c>
      <c r="D1356" t="str">
        <f t="shared" si="504"/>
        <v>1,1,1,1,1,1</v>
      </c>
      <c r="E1356" t="str">
        <f t="shared" si="505"/>
        <v>1004,1004,1004,1004,1004,1004</v>
      </c>
      <c r="G1356">
        <f t="shared" ca="1" si="506"/>
        <v>1405011</v>
      </c>
      <c r="H1356">
        <f t="shared" ca="1" si="507"/>
        <v>1204011</v>
      </c>
      <c r="I1356">
        <f t="shared" ca="1" si="508"/>
        <v>1203012</v>
      </c>
      <c r="J1356">
        <f t="shared" ca="1" si="509"/>
        <v>1204012</v>
      </c>
      <c r="K1356">
        <f t="shared" ca="1" si="510"/>
        <v>1404013</v>
      </c>
      <c r="L1356">
        <f t="shared" ca="1" si="511"/>
        <v>1405013</v>
      </c>
      <c r="M1356" s="2">
        <v>1</v>
      </c>
      <c r="N1356" s="7">
        <v>1</v>
      </c>
      <c r="O1356">
        <v>1</v>
      </c>
      <c r="P1356" s="7">
        <v>1</v>
      </c>
      <c r="Q1356">
        <v>1</v>
      </c>
      <c r="R1356" s="7">
        <v>1</v>
      </c>
      <c r="S1356">
        <f t="shared" si="499"/>
        <v>1004</v>
      </c>
      <c r="T1356">
        <f t="shared" si="498"/>
        <v>1004</v>
      </c>
      <c r="U1356">
        <f t="shared" si="498"/>
        <v>1004</v>
      </c>
      <c r="V1356">
        <f t="shared" si="498"/>
        <v>1004</v>
      </c>
      <c r="W1356">
        <f t="shared" si="498"/>
        <v>1004</v>
      </c>
      <c r="X1356">
        <f t="shared" si="498"/>
        <v>1004</v>
      </c>
      <c r="Y1356">
        <v>1</v>
      </c>
      <c r="Z1356">
        <v>1</v>
      </c>
      <c r="AA1356">
        <v>2</v>
      </c>
      <c r="AB1356">
        <v>2</v>
      </c>
      <c r="AC1356">
        <v>3</v>
      </c>
      <c r="AD1356">
        <v>3</v>
      </c>
      <c r="AE1356">
        <f t="shared" ca="1" si="501"/>
        <v>405</v>
      </c>
      <c r="AF1356">
        <f t="shared" ca="1" si="500"/>
        <v>204</v>
      </c>
      <c r="AG1356">
        <f t="shared" ca="1" si="500"/>
        <v>203</v>
      </c>
      <c r="AH1356">
        <f t="shared" ca="1" si="500"/>
        <v>204</v>
      </c>
      <c r="AI1356">
        <f t="shared" ca="1" si="500"/>
        <v>404</v>
      </c>
      <c r="AJ1356">
        <f t="shared" ca="1" si="500"/>
        <v>405</v>
      </c>
      <c r="AM1356">
        <v>2</v>
      </c>
      <c r="AN1356" s="4">
        <v>25</v>
      </c>
      <c r="AO1356">
        <v>6</v>
      </c>
      <c r="AP1356">
        <f t="shared" si="519"/>
        <v>1004</v>
      </c>
      <c r="AQ1356">
        <f t="shared" si="520"/>
        <v>90246</v>
      </c>
      <c r="AR1356">
        <f t="shared" si="502"/>
        <v>96657.358772914333</v>
      </c>
      <c r="AT1356">
        <v>236.5</v>
      </c>
      <c r="AU1356" s="1">
        <f t="shared" si="512"/>
        <v>18632.099999999999</v>
      </c>
      <c r="AW1356">
        <v>50</v>
      </c>
      <c r="AX1356" s="2">
        <v>6</v>
      </c>
      <c r="AZ1356">
        <v>234624</v>
      </c>
      <c r="BA1356">
        <v>19552</v>
      </c>
      <c r="BB1356">
        <v>2371.15</v>
      </c>
      <c r="BC1356">
        <v>234624</v>
      </c>
      <c r="BD1356">
        <v>19552</v>
      </c>
      <c r="BE1356">
        <v>2371.15</v>
      </c>
      <c r="BF1356">
        <v>234624</v>
      </c>
      <c r="BG1356">
        <v>19552</v>
      </c>
      <c r="BH1356">
        <v>2371.15</v>
      </c>
      <c r="BI1356">
        <v>234624</v>
      </c>
      <c r="BJ1356">
        <v>19552</v>
      </c>
      <c r="BK1356">
        <v>2371.15</v>
      </c>
      <c r="BL1356">
        <v>234624</v>
      </c>
      <c r="BM1356">
        <v>19552</v>
      </c>
      <c r="BN1356">
        <v>2371.15</v>
      </c>
      <c r="BR1356">
        <v>1403011</v>
      </c>
      <c r="BS1356">
        <v>1405012</v>
      </c>
      <c r="BT1356">
        <v>1503013</v>
      </c>
      <c r="BU1356">
        <v>1403011</v>
      </c>
      <c r="BV1356">
        <v>1304013</v>
      </c>
      <c r="BW1356">
        <v>1102013</v>
      </c>
      <c r="BX1356" s="10" t="b">
        <f t="shared" si="513"/>
        <v>1</v>
      </c>
      <c r="BY1356" s="10" t="b">
        <f t="shared" si="514"/>
        <v>1</v>
      </c>
      <c r="BZ1356" s="10" t="b">
        <f t="shared" si="515"/>
        <v>1</v>
      </c>
      <c r="CA1356" s="10" t="b">
        <f t="shared" si="516"/>
        <v>1</v>
      </c>
      <c r="CB1356" s="10" t="b">
        <f t="shared" si="517"/>
        <v>1</v>
      </c>
      <c r="CC1356" s="10" t="b">
        <f t="shared" si="518"/>
        <v>1</v>
      </c>
    </row>
    <row r="1357" spans="1:81" ht="14.25" x14ac:dyDescent="0.15">
      <c r="A1357" s="11">
        <v>30226</v>
      </c>
      <c r="B1357">
        <v>30</v>
      </c>
      <c r="C1357" t="str">
        <f t="shared" ca="1" si="503"/>
        <v>1102011,1303011,1204012,1204012,1504013,1405013</v>
      </c>
      <c r="D1357" t="str">
        <f t="shared" si="504"/>
        <v>1,1,1,1,1,1</v>
      </c>
      <c r="E1357" t="str">
        <f t="shared" si="505"/>
        <v>1004,1004,1004,1004,1004,1004</v>
      </c>
      <c r="G1357">
        <f t="shared" ca="1" si="506"/>
        <v>1102011</v>
      </c>
      <c r="H1357">
        <f t="shared" ca="1" si="507"/>
        <v>1303011</v>
      </c>
      <c r="I1357">
        <f t="shared" ca="1" si="508"/>
        <v>1204012</v>
      </c>
      <c r="J1357">
        <f t="shared" ca="1" si="509"/>
        <v>1204012</v>
      </c>
      <c r="K1357">
        <f t="shared" ca="1" si="510"/>
        <v>1504013</v>
      </c>
      <c r="L1357">
        <f t="shared" ca="1" si="511"/>
        <v>1405013</v>
      </c>
      <c r="M1357" s="2">
        <v>1</v>
      </c>
      <c r="N1357" s="7">
        <v>1</v>
      </c>
      <c r="O1357">
        <v>1</v>
      </c>
      <c r="P1357" s="7">
        <v>1</v>
      </c>
      <c r="Q1357">
        <v>1</v>
      </c>
      <c r="R1357" s="7">
        <v>1</v>
      </c>
      <c r="S1357">
        <f t="shared" si="499"/>
        <v>1004</v>
      </c>
      <c r="T1357">
        <f t="shared" si="498"/>
        <v>1004</v>
      </c>
      <c r="U1357">
        <f t="shared" si="498"/>
        <v>1004</v>
      </c>
      <c r="V1357">
        <f t="shared" si="498"/>
        <v>1004</v>
      </c>
      <c r="W1357">
        <f t="shared" si="498"/>
        <v>1004</v>
      </c>
      <c r="X1357">
        <f t="shared" si="498"/>
        <v>1004</v>
      </c>
      <c r="Y1357">
        <v>1</v>
      </c>
      <c r="Z1357">
        <v>1</v>
      </c>
      <c r="AA1357">
        <v>2</v>
      </c>
      <c r="AB1357">
        <v>2</v>
      </c>
      <c r="AC1357">
        <v>3</v>
      </c>
      <c r="AD1357">
        <v>3</v>
      </c>
      <c r="AE1357">
        <f t="shared" ca="1" si="501"/>
        <v>102</v>
      </c>
      <c r="AF1357">
        <f t="shared" ca="1" si="500"/>
        <v>303</v>
      </c>
      <c r="AG1357">
        <f t="shared" ca="1" si="500"/>
        <v>204</v>
      </c>
      <c r="AH1357">
        <f t="shared" ca="1" si="500"/>
        <v>204</v>
      </c>
      <c r="AI1357">
        <f t="shared" ca="1" si="500"/>
        <v>504</v>
      </c>
      <c r="AJ1357">
        <f t="shared" ca="1" si="500"/>
        <v>405</v>
      </c>
      <c r="AM1357">
        <v>3</v>
      </c>
      <c r="AN1357" s="4">
        <v>15</v>
      </c>
      <c r="AO1357">
        <v>6</v>
      </c>
      <c r="AP1357">
        <f t="shared" si="519"/>
        <v>1004</v>
      </c>
      <c r="AQ1357">
        <f t="shared" si="520"/>
        <v>90246</v>
      </c>
      <c r="AR1357">
        <f t="shared" si="502"/>
        <v>96660.409128320243</v>
      </c>
      <c r="AT1357">
        <v>236.64</v>
      </c>
      <c r="AU1357" s="1">
        <f t="shared" si="512"/>
        <v>18632.687999999998</v>
      </c>
      <c r="AW1357">
        <v>50</v>
      </c>
      <c r="AX1357" s="2">
        <v>6</v>
      </c>
      <c r="AZ1357">
        <v>234624</v>
      </c>
      <c r="BA1357">
        <v>19552</v>
      </c>
      <c r="BB1357">
        <v>2371.15</v>
      </c>
      <c r="BC1357">
        <v>234624</v>
      </c>
      <c r="BD1357">
        <v>19552</v>
      </c>
      <c r="BE1357">
        <v>2371.15</v>
      </c>
      <c r="BF1357">
        <v>234624</v>
      </c>
      <c r="BG1357">
        <v>19552</v>
      </c>
      <c r="BH1357">
        <v>2371.15</v>
      </c>
      <c r="BI1357">
        <v>234624</v>
      </c>
      <c r="BJ1357">
        <v>19552</v>
      </c>
      <c r="BK1357">
        <v>2371.15</v>
      </c>
      <c r="BL1357">
        <v>234624</v>
      </c>
      <c r="BM1357">
        <v>19552</v>
      </c>
      <c r="BN1357">
        <v>2371.15</v>
      </c>
      <c r="BR1357">
        <v>1504013</v>
      </c>
      <c r="BS1357">
        <v>1102011</v>
      </c>
      <c r="BT1357">
        <v>1503013</v>
      </c>
      <c r="BU1357">
        <v>1203011</v>
      </c>
      <c r="BV1357">
        <v>1404012</v>
      </c>
      <c r="BW1357">
        <v>1403011</v>
      </c>
      <c r="BX1357" s="10" t="b">
        <f t="shared" si="513"/>
        <v>1</v>
      </c>
      <c r="BY1357" s="10" t="b">
        <f t="shared" si="514"/>
        <v>1</v>
      </c>
      <c r="BZ1357" s="10" t="b">
        <f t="shared" si="515"/>
        <v>1</v>
      </c>
      <c r="CA1357" s="10" t="b">
        <f t="shared" si="516"/>
        <v>1</v>
      </c>
      <c r="CB1357" s="10" t="b">
        <f t="shared" si="517"/>
        <v>1</v>
      </c>
      <c r="CC1357" s="10" t="b">
        <f t="shared" si="518"/>
        <v>1</v>
      </c>
    </row>
    <row r="1358" spans="1:81" ht="14.25" x14ac:dyDescent="0.15">
      <c r="A1358" s="11">
        <v>30227</v>
      </c>
      <c r="B1358">
        <v>30</v>
      </c>
      <c r="C1358" t="str">
        <f t="shared" ca="1" si="503"/>
        <v>1406011,1205011,1204012,1204012,1304013,1102013</v>
      </c>
      <c r="D1358" t="str">
        <f t="shared" si="504"/>
        <v>1,1,1,1,1,1</v>
      </c>
      <c r="E1358" t="str">
        <f t="shared" si="505"/>
        <v>1004,1004,1004,1004,1004,1004</v>
      </c>
      <c r="G1358">
        <f t="shared" ca="1" si="506"/>
        <v>1406011</v>
      </c>
      <c r="H1358">
        <f t="shared" ca="1" si="507"/>
        <v>1205011</v>
      </c>
      <c r="I1358">
        <f t="shared" ca="1" si="508"/>
        <v>1204012</v>
      </c>
      <c r="J1358">
        <f t="shared" ca="1" si="509"/>
        <v>1204012</v>
      </c>
      <c r="K1358">
        <f t="shared" ca="1" si="510"/>
        <v>1304013</v>
      </c>
      <c r="L1358">
        <f t="shared" ca="1" si="511"/>
        <v>1102013</v>
      </c>
      <c r="M1358" s="2">
        <v>1</v>
      </c>
      <c r="N1358" s="7">
        <v>1</v>
      </c>
      <c r="O1358">
        <v>1</v>
      </c>
      <c r="P1358" s="7">
        <v>1</v>
      </c>
      <c r="Q1358">
        <v>1</v>
      </c>
      <c r="R1358" s="7">
        <v>1</v>
      </c>
      <c r="S1358">
        <f t="shared" si="499"/>
        <v>1004</v>
      </c>
      <c r="T1358">
        <f t="shared" si="498"/>
        <v>1004</v>
      </c>
      <c r="U1358">
        <f t="shared" si="498"/>
        <v>1004</v>
      </c>
      <c r="V1358">
        <f t="shared" si="498"/>
        <v>1004</v>
      </c>
      <c r="W1358">
        <f t="shared" si="498"/>
        <v>1004</v>
      </c>
      <c r="X1358">
        <f t="shared" si="498"/>
        <v>1004</v>
      </c>
      <c r="Y1358">
        <v>1</v>
      </c>
      <c r="Z1358">
        <v>1</v>
      </c>
      <c r="AA1358">
        <v>2</v>
      </c>
      <c r="AB1358">
        <v>2</v>
      </c>
      <c r="AC1358">
        <v>3</v>
      </c>
      <c r="AD1358">
        <v>3</v>
      </c>
      <c r="AE1358">
        <f t="shared" ca="1" si="501"/>
        <v>406</v>
      </c>
      <c r="AF1358">
        <f t="shared" ca="1" si="500"/>
        <v>205</v>
      </c>
      <c r="AG1358">
        <f t="shared" ca="1" si="500"/>
        <v>204</v>
      </c>
      <c r="AH1358">
        <f t="shared" ca="1" si="500"/>
        <v>204</v>
      </c>
      <c r="AI1358">
        <f t="shared" ca="1" si="500"/>
        <v>304</v>
      </c>
      <c r="AJ1358">
        <f t="shared" ca="1" si="500"/>
        <v>102</v>
      </c>
      <c r="AM1358">
        <v>1</v>
      </c>
      <c r="AN1358" s="4">
        <v>15</v>
      </c>
      <c r="AO1358">
        <v>6</v>
      </c>
      <c r="AP1358">
        <f t="shared" si="519"/>
        <v>1004</v>
      </c>
      <c r="AQ1358">
        <f t="shared" si="520"/>
        <v>90246</v>
      </c>
      <c r="AR1358">
        <f t="shared" si="502"/>
        <v>96663.459483726139</v>
      </c>
      <c r="AT1358">
        <v>236.78</v>
      </c>
      <c r="AU1358" s="1">
        <f t="shared" si="512"/>
        <v>18633.275999999998</v>
      </c>
      <c r="AW1358">
        <v>50</v>
      </c>
      <c r="AX1358" s="2">
        <v>6</v>
      </c>
      <c r="AZ1358">
        <v>234624</v>
      </c>
      <c r="BA1358">
        <v>19552</v>
      </c>
      <c r="BB1358">
        <v>2371.15</v>
      </c>
      <c r="BC1358">
        <v>234624</v>
      </c>
      <c r="BD1358">
        <v>19552</v>
      </c>
      <c r="BE1358">
        <v>2371.15</v>
      </c>
      <c r="BF1358">
        <v>234624</v>
      </c>
      <c r="BG1358">
        <v>19552</v>
      </c>
      <c r="BH1358">
        <v>2371.15</v>
      </c>
      <c r="BI1358">
        <v>234624</v>
      </c>
      <c r="BJ1358">
        <v>19552</v>
      </c>
      <c r="BK1358">
        <v>2371.15</v>
      </c>
      <c r="BL1358">
        <v>234624</v>
      </c>
      <c r="BM1358">
        <v>19552</v>
      </c>
      <c r="BN1358">
        <v>2371.15</v>
      </c>
      <c r="BR1358">
        <v>1102011</v>
      </c>
      <c r="BS1358">
        <v>1205012</v>
      </c>
      <c r="BT1358">
        <v>1403011</v>
      </c>
      <c r="BU1358">
        <v>1206011</v>
      </c>
      <c r="BV1358">
        <v>1206011</v>
      </c>
      <c r="BW1358">
        <v>1206011</v>
      </c>
      <c r="BX1358" s="10" t="b">
        <f t="shared" si="513"/>
        <v>1</v>
      </c>
      <c r="BY1358" s="10" t="b">
        <f t="shared" si="514"/>
        <v>1</v>
      </c>
      <c r="BZ1358" s="10" t="b">
        <f t="shared" si="515"/>
        <v>1</v>
      </c>
      <c r="CA1358" s="10" t="b">
        <f t="shared" si="516"/>
        <v>1</v>
      </c>
      <c r="CB1358" s="10" t="b">
        <f t="shared" si="517"/>
        <v>1</v>
      </c>
      <c r="CC1358" s="10" t="b">
        <f t="shared" si="518"/>
        <v>1</v>
      </c>
    </row>
    <row r="1359" spans="1:81" ht="14.25" x14ac:dyDescent="0.15">
      <c r="A1359" s="11">
        <v>30228</v>
      </c>
      <c r="B1359">
        <v>30</v>
      </c>
      <c r="C1359" t="str">
        <f t="shared" ca="1" si="503"/>
        <v>1406011,1204011,1504012,1404012,1303013,1504013</v>
      </c>
      <c r="D1359" t="str">
        <f t="shared" si="504"/>
        <v>1,1,1,1,1,1</v>
      </c>
      <c r="E1359" t="str">
        <f t="shared" si="505"/>
        <v>1004,1004,1004,1004,1004,1004</v>
      </c>
      <c r="G1359">
        <f t="shared" ca="1" si="506"/>
        <v>1406011</v>
      </c>
      <c r="H1359">
        <f t="shared" ca="1" si="507"/>
        <v>1204011</v>
      </c>
      <c r="I1359">
        <f t="shared" ca="1" si="508"/>
        <v>1504012</v>
      </c>
      <c r="J1359">
        <f t="shared" ca="1" si="509"/>
        <v>1404012</v>
      </c>
      <c r="K1359">
        <f t="shared" ca="1" si="510"/>
        <v>1303013</v>
      </c>
      <c r="L1359">
        <f t="shared" ca="1" si="511"/>
        <v>1504013</v>
      </c>
      <c r="M1359" s="2">
        <v>1</v>
      </c>
      <c r="N1359" s="7">
        <v>1</v>
      </c>
      <c r="O1359">
        <v>1</v>
      </c>
      <c r="P1359" s="7">
        <v>1</v>
      </c>
      <c r="Q1359">
        <v>1</v>
      </c>
      <c r="R1359" s="7">
        <v>1</v>
      </c>
      <c r="S1359">
        <f t="shared" si="499"/>
        <v>1004</v>
      </c>
      <c r="T1359">
        <f t="shared" si="498"/>
        <v>1004</v>
      </c>
      <c r="U1359">
        <f t="shared" si="498"/>
        <v>1004</v>
      </c>
      <c r="V1359">
        <f t="shared" si="498"/>
        <v>1004</v>
      </c>
      <c r="W1359">
        <f t="shared" si="498"/>
        <v>1004</v>
      </c>
      <c r="X1359">
        <f t="shared" si="498"/>
        <v>1004</v>
      </c>
      <c r="Y1359">
        <v>1</v>
      </c>
      <c r="Z1359">
        <v>1</v>
      </c>
      <c r="AA1359">
        <v>2</v>
      </c>
      <c r="AB1359">
        <v>2</v>
      </c>
      <c r="AC1359">
        <v>3</v>
      </c>
      <c r="AD1359">
        <v>3</v>
      </c>
      <c r="AE1359">
        <f t="shared" ca="1" si="501"/>
        <v>406</v>
      </c>
      <c r="AF1359">
        <f t="shared" ca="1" si="500"/>
        <v>204</v>
      </c>
      <c r="AG1359">
        <f t="shared" ca="1" si="500"/>
        <v>504</v>
      </c>
      <c r="AH1359">
        <f t="shared" ca="1" si="500"/>
        <v>404</v>
      </c>
      <c r="AI1359">
        <f t="shared" ca="1" si="500"/>
        <v>303</v>
      </c>
      <c r="AJ1359">
        <f t="shared" ca="1" si="500"/>
        <v>504</v>
      </c>
      <c r="AM1359">
        <v>2</v>
      </c>
      <c r="AN1359" s="4">
        <v>15</v>
      </c>
      <c r="AO1359">
        <v>6</v>
      </c>
      <c r="AP1359">
        <f t="shared" si="519"/>
        <v>1004</v>
      </c>
      <c r="AQ1359">
        <f t="shared" si="520"/>
        <v>90246</v>
      </c>
      <c r="AR1359">
        <f t="shared" si="502"/>
        <v>96666.509839132064</v>
      </c>
      <c r="AT1359">
        <v>236.92</v>
      </c>
      <c r="AU1359" s="1">
        <f t="shared" si="512"/>
        <v>18633.863999999998</v>
      </c>
      <c r="AW1359">
        <v>50</v>
      </c>
      <c r="AX1359" s="2">
        <v>6</v>
      </c>
      <c r="AZ1359">
        <v>234624</v>
      </c>
      <c r="BA1359">
        <v>19552</v>
      </c>
      <c r="BB1359">
        <v>2371.15</v>
      </c>
      <c r="BC1359">
        <v>234624</v>
      </c>
      <c r="BD1359">
        <v>19552</v>
      </c>
      <c r="BE1359">
        <v>2371.15</v>
      </c>
      <c r="BF1359">
        <v>234624</v>
      </c>
      <c r="BG1359">
        <v>19552</v>
      </c>
      <c r="BH1359">
        <v>2371.15</v>
      </c>
      <c r="BI1359">
        <v>234624</v>
      </c>
      <c r="BJ1359">
        <v>19552</v>
      </c>
      <c r="BK1359">
        <v>2371.15</v>
      </c>
      <c r="BL1359">
        <v>234624</v>
      </c>
      <c r="BM1359">
        <v>19552</v>
      </c>
      <c r="BN1359">
        <v>2371.15</v>
      </c>
      <c r="BR1359">
        <v>1403011</v>
      </c>
      <c r="BS1359">
        <v>1304013</v>
      </c>
      <c r="BT1359">
        <v>1503013</v>
      </c>
      <c r="BU1359">
        <v>1405012</v>
      </c>
      <c r="BV1359">
        <v>1303013</v>
      </c>
      <c r="BW1359">
        <v>1101013</v>
      </c>
      <c r="BX1359" s="10" t="b">
        <f t="shared" si="513"/>
        <v>1</v>
      </c>
      <c r="BY1359" s="10" t="b">
        <f t="shared" si="514"/>
        <v>1</v>
      </c>
      <c r="BZ1359" s="10" t="b">
        <f t="shared" si="515"/>
        <v>1</v>
      </c>
      <c r="CA1359" s="10" t="b">
        <f t="shared" si="516"/>
        <v>1</v>
      </c>
      <c r="CB1359" s="10" t="b">
        <f t="shared" si="517"/>
        <v>1</v>
      </c>
      <c r="CC1359" s="10" t="b">
        <f t="shared" si="518"/>
        <v>1</v>
      </c>
    </row>
    <row r="1360" spans="1:81" ht="14.25" x14ac:dyDescent="0.15">
      <c r="A1360" s="11">
        <v>30229</v>
      </c>
      <c r="B1360">
        <v>30</v>
      </c>
      <c r="C1360" t="str">
        <f t="shared" ca="1" si="503"/>
        <v>1205011,1203011,1101012,1206012,1403013,1102013</v>
      </c>
      <c r="D1360" t="str">
        <f t="shared" si="504"/>
        <v>1,1,1,1,1,1</v>
      </c>
      <c r="E1360" t="str">
        <f t="shared" si="505"/>
        <v>1004,1004,1004,1004,1004,1004</v>
      </c>
      <c r="G1360">
        <f t="shared" ca="1" si="506"/>
        <v>1205011</v>
      </c>
      <c r="H1360">
        <f t="shared" ca="1" si="507"/>
        <v>1203011</v>
      </c>
      <c r="I1360">
        <f t="shared" ca="1" si="508"/>
        <v>1101012</v>
      </c>
      <c r="J1360">
        <f t="shared" ca="1" si="509"/>
        <v>1206012</v>
      </c>
      <c r="K1360">
        <f t="shared" ca="1" si="510"/>
        <v>1403013</v>
      </c>
      <c r="L1360">
        <f t="shared" ca="1" si="511"/>
        <v>1102013</v>
      </c>
      <c r="M1360" s="2">
        <v>1</v>
      </c>
      <c r="N1360" s="7">
        <v>1</v>
      </c>
      <c r="O1360">
        <v>1</v>
      </c>
      <c r="P1360" s="7">
        <v>1</v>
      </c>
      <c r="Q1360">
        <v>1</v>
      </c>
      <c r="R1360" s="7">
        <v>1</v>
      </c>
      <c r="S1360">
        <f t="shared" si="499"/>
        <v>1004</v>
      </c>
      <c r="T1360">
        <f t="shared" si="498"/>
        <v>1004</v>
      </c>
      <c r="U1360">
        <f t="shared" si="498"/>
        <v>1004</v>
      </c>
      <c r="V1360">
        <f t="shared" si="498"/>
        <v>1004</v>
      </c>
      <c r="W1360">
        <f t="shared" si="498"/>
        <v>1004</v>
      </c>
      <c r="X1360">
        <f t="shared" si="498"/>
        <v>1004</v>
      </c>
      <c r="Y1360">
        <v>1</v>
      </c>
      <c r="Z1360">
        <v>1</v>
      </c>
      <c r="AA1360">
        <v>2</v>
      </c>
      <c r="AB1360">
        <v>2</v>
      </c>
      <c r="AC1360">
        <v>3</v>
      </c>
      <c r="AD1360">
        <v>3</v>
      </c>
      <c r="AE1360">
        <f t="shared" ca="1" si="501"/>
        <v>205</v>
      </c>
      <c r="AF1360">
        <f t="shared" ca="1" si="500"/>
        <v>203</v>
      </c>
      <c r="AG1360">
        <f t="shared" ca="1" si="500"/>
        <v>101</v>
      </c>
      <c r="AH1360">
        <f t="shared" ca="1" si="500"/>
        <v>206</v>
      </c>
      <c r="AI1360">
        <f t="shared" ca="1" si="500"/>
        <v>403</v>
      </c>
      <c r="AJ1360">
        <f t="shared" ca="1" si="500"/>
        <v>102</v>
      </c>
      <c r="AM1360">
        <v>3</v>
      </c>
      <c r="AN1360" s="4">
        <v>15</v>
      </c>
      <c r="AO1360">
        <v>6</v>
      </c>
      <c r="AP1360">
        <f t="shared" si="519"/>
        <v>1004</v>
      </c>
      <c r="AQ1360">
        <f t="shared" si="520"/>
        <v>90246</v>
      </c>
      <c r="AR1360">
        <f t="shared" si="502"/>
        <v>96669.56019453796</v>
      </c>
      <c r="AT1360">
        <v>237.06</v>
      </c>
      <c r="AU1360" s="1">
        <f t="shared" si="512"/>
        <v>18634.451999999997</v>
      </c>
      <c r="AW1360">
        <v>50</v>
      </c>
      <c r="AX1360" s="2">
        <v>6</v>
      </c>
      <c r="AZ1360">
        <v>234624</v>
      </c>
      <c r="BA1360">
        <v>19552</v>
      </c>
      <c r="BB1360">
        <v>2371.15</v>
      </c>
      <c r="BC1360">
        <v>234624</v>
      </c>
      <c r="BD1360">
        <v>19552</v>
      </c>
      <c r="BE1360">
        <v>2371.15</v>
      </c>
      <c r="BF1360">
        <v>234624</v>
      </c>
      <c r="BG1360">
        <v>19552</v>
      </c>
      <c r="BH1360">
        <v>2371.15</v>
      </c>
      <c r="BI1360">
        <v>234624</v>
      </c>
      <c r="BJ1360">
        <v>19552</v>
      </c>
      <c r="BK1360">
        <v>2371.15</v>
      </c>
      <c r="BL1360">
        <v>234624</v>
      </c>
      <c r="BM1360">
        <v>19552</v>
      </c>
      <c r="BN1360">
        <v>2371.15</v>
      </c>
      <c r="BR1360">
        <v>1403011</v>
      </c>
      <c r="BS1360">
        <v>1203011</v>
      </c>
      <c r="BT1360">
        <v>1406011</v>
      </c>
      <c r="BU1360">
        <v>1102012</v>
      </c>
      <c r="BV1360">
        <v>1102013</v>
      </c>
      <c r="BW1360">
        <v>1404012</v>
      </c>
      <c r="BX1360" s="10" t="b">
        <f t="shared" si="513"/>
        <v>1</v>
      </c>
      <c r="BY1360" s="10" t="b">
        <f t="shared" si="514"/>
        <v>1</v>
      </c>
      <c r="BZ1360" s="10" t="b">
        <f t="shared" si="515"/>
        <v>1</v>
      </c>
      <c r="CA1360" s="10" t="b">
        <f t="shared" si="516"/>
        <v>1</v>
      </c>
      <c r="CB1360" s="10" t="b">
        <f t="shared" si="517"/>
        <v>1</v>
      </c>
      <c r="CC1360" s="10" t="b">
        <f t="shared" si="518"/>
        <v>1</v>
      </c>
    </row>
    <row r="1361" spans="1:81" ht="14.25" x14ac:dyDescent="0.15">
      <c r="A1361" s="11">
        <v>30230</v>
      </c>
      <c r="B1361">
        <v>30</v>
      </c>
      <c r="C1361" t="str">
        <f t="shared" ca="1" si="503"/>
        <v>1504011,1102011,1403012,1204012,1504013,1206013</v>
      </c>
      <c r="D1361" t="str">
        <f t="shared" si="504"/>
        <v>1,1,1,1,1,1</v>
      </c>
      <c r="E1361" t="str">
        <f t="shared" si="505"/>
        <v>1007,1007,1007,1007,1007,1007</v>
      </c>
      <c r="G1361">
        <f t="shared" ca="1" si="506"/>
        <v>1504011</v>
      </c>
      <c r="H1361">
        <f t="shared" ca="1" si="507"/>
        <v>1102011</v>
      </c>
      <c r="I1361">
        <f t="shared" ca="1" si="508"/>
        <v>1403012</v>
      </c>
      <c r="J1361">
        <f t="shared" ca="1" si="509"/>
        <v>1204012</v>
      </c>
      <c r="K1361">
        <f t="shared" ca="1" si="510"/>
        <v>1504013</v>
      </c>
      <c r="L1361">
        <f t="shared" ca="1" si="511"/>
        <v>1206013</v>
      </c>
      <c r="M1361" s="2">
        <v>1</v>
      </c>
      <c r="N1361" s="7">
        <v>1</v>
      </c>
      <c r="O1361">
        <v>1</v>
      </c>
      <c r="P1361" s="7">
        <v>1</v>
      </c>
      <c r="Q1361">
        <v>1</v>
      </c>
      <c r="R1361" s="7">
        <v>1</v>
      </c>
      <c r="S1361">
        <f t="shared" si="499"/>
        <v>1007</v>
      </c>
      <c r="T1361">
        <f t="shared" si="498"/>
        <v>1007</v>
      </c>
      <c r="U1361">
        <f t="shared" si="498"/>
        <v>1007</v>
      </c>
      <c r="V1361">
        <f t="shared" si="498"/>
        <v>1007</v>
      </c>
      <c r="W1361">
        <f t="shared" si="498"/>
        <v>1007</v>
      </c>
      <c r="X1361">
        <f t="shared" si="498"/>
        <v>1007</v>
      </c>
      <c r="Y1361">
        <v>1</v>
      </c>
      <c r="Z1361">
        <v>1</v>
      </c>
      <c r="AA1361">
        <v>2</v>
      </c>
      <c r="AB1361">
        <v>2</v>
      </c>
      <c r="AC1361">
        <v>3</v>
      </c>
      <c r="AD1361">
        <v>3</v>
      </c>
      <c r="AE1361">
        <f t="shared" ca="1" si="501"/>
        <v>504</v>
      </c>
      <c r="AF1361">
        <f t="shared" ca="1" si="500"/>
        <v>102</v>
      </c>
      <c r="AG1361">
        <f t="shared" ca="1" si="500"/>
        <v>403</v>
      </c>
      <c r="AH1361">
        <f t="shared" ca="1" si="500"/>
        <v>204</v>
      </c>
      <c r="AI1361">
        <f t="shared" ca="1" si="500"/>
        <v>504</v>
      </c>
      <c r="AJ1361">
        <f t="shared" ca="1" si="500"/>
        <v>206</v>
      </c>
      <c r="AM1361">
        <v>1</v>
      </c>
      <c r="AN1361" s="4">
        <v>25</v>
      </c>
      <c r="AO1361">
        <v>6</v>
      </c>
      <c r="AP1361">
        <f t="shared" si="519"/>
        <v>1007</v>
      </c>
      <c r="AQ1361">
        <f t="shared" si="520"/>
        <v>90513</v>
      </c>
      <c r="AR1361">
        <f t="shared" si="502"/>
        <v>96957.275311810008</v>
      </c>
      <c r="AT1361">
        <v>237.2</v>
      </c>
      <c r="AU1361" s="1">
        <f t="shared" si="512"/>
        <v>18689.184000000001</v>
      </c>
      <c r="AW1361">
        <v>50</v>
      </c>
      <c r="AX1361" s="2">
        <v>6</v>
      </c>
      <c r="AZ1361">
        <v>235345.92000000001</v>
      </c>
      <c r="BA1361">
        <v>19612.16</v>
      </c>
      <c r="BB1361">
        <v>2378.1999999999998</v>
      </c>
      <c r="BC1361">
        <v>235345.92000000001</v>
      </c>
      <c r="BD1361">
        <v>19612.16</v>
      </c>
      <c r="BE1361">
        <v>2378.1999999999998</v>
      </c>
      <c r="BF1361">
        <v>235345.92000000001</v>
      </c>
      <c r="BG1361">
        <v>19612.16</v>
      </c>
      <c r="BH1361">
        <v>2378.1999999999998</v>
      </c>
      <c r="BI1361">
        <v>235345.92000000001</v>
      </c>
      <c r="BJ1361">
        <v>19612.16</v>
      </c>
      <c r="BK1361">
        <v>2378.1999999999998</v>
      </c>
      <c r="BL1361">
        <v>235345.92000000001</v>
      </c>
      <c r="BM1361">
        <v>19612.16</v>
      </c>
      <c r="BN1361">
        <v>2378.1999999999998</v>
      </c>
      <c r="BR1361">
        <v>1406011</v>
      </c>
      <c r="BS1361">
        <v>1206011</v>
      </c>
      <c r="BT1361">
        <v>1403011</v>
      </c>
      <c r="BU1361">
        <v>1101012</v>
      </c>
      <c r="BV1361">
        <v>1206011</v>
      </c>
      <c r="BW1361">
        <v>1503013</v>
      </c>
      <c r="BX1361" s="10" t="b">
        <f t="shared" si="513"/>
        <v>1</v>
      </c>
      <c r="BY1361" s="10" t="b">
        <f t="shared" si="514"/>
        <v>1</v>
      </c>
      <c r="BZ1361" s="10" t="b">
        <f t="shared" si="515"/>
        <v>1</v>
      </c>
      <c r="CA1361" s="10" t="b">
        <f t="shared" si="516"/>
        <v>1</v>
      </c>
      <c r="CB1361" s="10" t="b">
        <f t="shared" si="517"/>
        <v>1</v>
      </c>
      <c r="CC1361" s="10" t="b">
        <f t="shared" si="518"/>
        <v>1</v>
      </c>
    </row>
    <row r="1362" spans="1:81" ht="14.25" x14ac:dyDescent="0.15">
      <c r="A1362" s="11">
        <v>30231</v>
      </c>
      <c r="B1362">
        <v>30</v>
      </c>
      <c r="C1362" t="str">
        <f t="shared" ca="1" si="503"/>
        <v>1405011,1303011,1304012,1404012,1101013,1102013</v>
      </c>
      <c r="D1362" t="str">
        <f t="shared" si="504"/>
        <v>1,1,1,1,1,1</v>
      </c>
      <c r="E1362" t="str">
        <f t="shared" si="505"/>
        <v>1008,1008,1008,1008,1008,1008</v>
      </c>
      <c r="G1362">
        <f t="shared" ca="1" si="506"/>
        <v>1405011</v>
      </c>
      <c r="H1362">
        <f t="shared" ca="1" si="507"/>
        <v>1303011</v>
      </c>
      <c r="I1362">
        <f t="shared" ca="1" si="508"/>
        <v>1304012</v>
      </c>
      <c r="J1362">
        <f t="shared" ca="1" si="509"/>
        <v>1404012</v>
      </c>
      <c r="K1362">
        <f t="shared" ca="1" si="510"/>
        <v>1101013</v>
      </c>
      <c r="L1362">
        <f t="shared" ca="1" si="511"/>
        <v>1102013</v>
      </c>
      <c r="M1362" s="2">
        <v>1</v>
      </c>
      <c r="N1362" s="7">
        <v>1</v>
      </c>
      <c r="O1362">
        <v>1</v>
      </c>
      <c r="P1362" s="7">
        <v>1</v>
      </c>
      <c r="Q1362">
        <v>1</v>
      </c>
      <c r="R1362" s="7">
        <v>1</v>
      </c>
      <c r="S1362">
        <f t="shared" si="499"/>
        <v>1008</v>
      </c>
      <c r="T1362">
        <f t="shared" si="498"/>
        <v>1008</v>
      </c>
      <c r="U1362">
        <f t="shared" si="498"/>
        <v>1008</v>
      </c>
      <c r="V1362">
        <f t="shared" si="498"/>
        <v>1008</v>
      </c>
      <c r="W1362">
        <f t="shared" si="498"/>
        <v>1008</v>
      </c>
      <c r="X1362">
        <f t="shared" si="498"/>
        <v>1008</v>
      </c>
      <c r="Y1362">
        <v>1</v>
      </c>
      <c r="Z1362">
        <v>1</v>
      </c>
      <c r="AA1362">
        <v>2</v>
      </c>
      <c r="AB1362">
        <v>2</v>
      </c>
      <c r="AC1362">
        <v>3</v>
      </c>
      <c r="AD1362">
        <v>3</v>
      </c>
      <c r="AE1362">
        <f t="shared" ca="1" si="501"/>
        <v>405</v>
      </c>
      <c r="AF1362">
        <f t="shared" ca="1" si="500"/>
        <v>303</v>
      </c>
      <c r="AG1362">
        <f t="shared" ca="1" si="500"/>
        <v>304</v>
      </c>
      <c r="AH1362">
        <f t="shared" ca="1" si="500"/>
        <v>404</v>
      </c>
      <c r="AI1362">
        <f t="shared" ca="1" si="500"/>
        <v>101</v>
      </c>
      <c r="AJ1362">
        <f t="shared" ca="1" si="500"/>
        <v>102</v>
      </c>
      <c r="AM1362">
        <v>2</v>
      </c>
      <c r="AN1362" s="4">
        <v>15</v>
      </c>
      <c r="AO1362">
        <v>6</v>
      </c>
      <c r="AP1362">
        <f t="shared" si="519"/>
        <v>1008</v>
      </c>
      <c r="AQ1362">
        <f t="shared" si="520"/>
        <v>90602</v>
      </c>
      <c r="AR1362">
        <f t="shared" si="502"/>
        <v>96960.325786238594</v>
      </c>
      <c r="AT1362">
        <v>237.34</v>
      </c>
      <c r="AU1362" s="1">
        <f t="shared" si="512"/>
        <v>18689.772000000001</v>
      </c>
      <c r="AW1362">
        <v>50</v>
      </c>
      <c r="AX1362" s="2">
        <v>6</v>
      </c>
      <c r="AZ1362">
        <v>235345.92000000001</v>
      </c>
      <c r="BA1362">
        <v>19612.16</v>
      </c>
      <c r="BB1362">
        <v>2378.1999999999998</v>
      </c>
      <c r="BC1362">
        <v>235345.92000000001</v>
      </c>
      <c r="BD1362">
        <v>19612.16</v>
      </c>
      <c r="BE1362">
        <v>2378.1999999999998</v>
      </c>
      <c r="BF1362">
        <v>235345.92000000001</v>
      </c>
      <c r="BG1362">
        <v>19612.16</v>
      </c>
      <c r="BH1362">
        <v>2378.1999999999998</v>
      </c>
      <c r="BI1362">
        <v>235345.92000000001</v>
      </c>
      <c r="BJ1362">
        <v>19612.16</v>
      </c>
      <c r="BK1362">
        <v>2378.1999999999998</v>
      </c>
      <c r="BL1362">
        <v>235345.92000000001</v>
      </c>
      <c r="BM1362">
        <v>19612.16</v>
      </c>
      <c r="BN1362">
        <v>2378.1999999999998</v>
      </c>
      <c r="BR1362">
        <v>1406011</v>
      </c>
      <c r="BS1362">
        <v>1205012</v>
      </c>
      <c r="BT1362">
        <v>1205012</v>
      </c>
      <c r="BU1362">
        <v>1203011</v>
      </c>
      <c r="BV1362">
        <v>1101013</v>
      </c>
      <c r="BW1362">
        <v>1206011</v>
      </c>
      <c r="BX1362" s="10" t="b">
        <f t="shared" si="513"/>
        <v>1</v>
      </c>
      <c r="BY1362" s="10" t="b">
        <f t="shared" si="514"/>
        <v>1</v>
      </c>
      <c r="BZ1362" s="10" t="b">
        <f t="shared" si="515"/>
        <v>1</v>
      </c>
      <c r="CA1362" s="10" t="b">
        <f t="shared" si="516"/>
        <v>1</v>
      </c>
      <c r="CB1362" s="10" t="b">
        <f t="shared" si="517"/>
        <v>1</v>
      </c>
      <c r="CC1362" s="10" t="b">
        <f t="shared" si="518"/>
        <v>1</v>
      </c>
    </row>
    <row r="1363" spans="1:81" ht="14.25" x14ac:dyDescent="0.15">
      <c r="A1363" s="11">
        <v>30232</v>
      </c>
      <c r="B1363">
        <v>30</v>
      </c>
      <c r="C1363" t="str">
        <f t="shared" ca="1" si="503"/>
        <v>1303011,1204011,1102012,1304012,1406013,1102013</v>
      </c>
      <c r="D1363" t="str">
        <f t="shared" si="504"/>
        <v>1,1,1,1,1,1</v>
      </c>
      <c r="E1363" t="str">
        <f t="shared" si="505"/>
        <v>1008,1008,1008,1008,1008,1008</v>
      </c>
      <c r="G1363">
        <f t="shared" ca="1" si="506"/>
        <v>1303011</v>
      </c>
      <c r="H1363">
        <f t="shared" ca="1" si="507"/>
        <v>1204011</v>
      </c>
      <c r="I1363">
        <f t="shared" ca="1" si="508"/>
        <v>1102012</v>
      </c>
      <c r="J1363">
        <f t="shared" ca="1" si="509"/>
        <v>1304012</v>
      </c>
      <c r="K1363">
        <f t="shared" ca="1" si="510"/>
        <v>1406013</v>
      </c>
      <c r="L1363">
        <f t="shared" ca="1" si="511"/>
        <v>1102013</v>
      </c>
      <c r="M1363" s="2">
        <v>1</v>
      </c>
      <c r="N1363" s="7">
        <v>1</v>
      </c>
      <c r="O1363">
        <v>1</v>
      </c>
      <c r="P1363" s="7">
        <v>1</v>
      </c>
      <c r="Q1363">
        <v>1</v>
      </c>
      <c r="R1363" s="7">
        <v>1</v>
      </c>
      <c r="S1363">
        <f t="shared" si="499"/>
        <v>1008</v>
      </c>
      <c r="T1363">
        <f t="shared" si="498"/>
        <v>1008</v>
      </c>
      <c r="U1363">
        <f t="shared" si="498"/>
        <v>1008</v>
      </c>
      <c r="V1363">
        <f t="shared" si="498"/>
        <v>1008</v>
      </c>
      <c r="W1363">
        <f t="shared" si="498"/>
        <v>1008</v>
      </c>
      <c r="X1363">
        <f t="shared" si="498"/>
        <v>1008</v>
      </c>
      <c r="Y1363">
        <v>1</v>
      </c>
      <c r="Z1363">
        <v>1</v>
      </c>
      <c r="AA1363">
        <v>2</v>
      </c>
      <c r="AB1363">
        <v>2</v>
      </c>
      <c r="AC1363">
        <v>3</v>
      </c>
      <c r="AD1363">
        <v>3</v>
      </c>
      <c r="AE1363">
        <f t="shared" ca="1" si="501"/>
        <v>303</v>
      </c>
      <c r="AF1363">
        <f t="shared" ca="1" si="500"/>
        <v>204</v>
      </c>
      <c r="AG1363">
        <f t="shared" ca="1" si="500"/>
        <v>102</v>
      </c>
      <c r="AH1363">
        <f t="shared" ca="1" si="500"/>
        <v>304</v>
      </c>
      <c r="AI1363">
        <f t="shared" ca="1" si="500"/>
        <v>406</v>
      </c>
      <c r="AJ1363">
        <f t="shared" ca="1" si="500"/>
        <v>102</v>
      </c>
      <c r="AM1363">
        <v>3</v>
      </c>
      <c r="AN1363" s="4">
        <v>15</v>
      </c>
      <c r="AO1363">
        <v>6</v>
      </c>
      <c r="AP1363">
        <f t="shared" si="519"/>
        <v>1008</v>
      </c>
      <c r="AQ1363">
        <f t="shared" si="520"/>
        <v>90602</v>
      </c>
      <c r="AR1363">
        <f t="shared" si="502"/>
        <v>96963.37626066721</v>
      </c>
      <c r="AT1363">
        <v>237.48</v>
      </c>
      <c r="AU1363" s="1">
        <f t="shared" si="512"/>
        <v>18690.36</v>
      </c>
      <c r="AW1363">
        <v>50</v>
      </c>
      <c r="AX1363" s="2">
        <v>6</v>
      </c>
      <c r="AZ1363">
        <v>235345.92000000001</v>
      </c>
      <c r="BA1363">
        <v>19612.16</v>
      </c>
      <c r="BB1363">
        <v>2378.1999999999998</v>
      </c>
      <c r="BC1363">
        <v>235345.92000000001</v>
      </c>
      <c r="BD1363">
        <v>19612.16</v>
      </c>
      <c r="BE1363">
        <v>2378.1999999999998</v>
      </c>
      <c r="BF1363">
        <v>235345.92000000001</v>
      </c>
      <c r="BG1363">
        <v>19612.16</v>
      </c>
      <c r="BH1363">
        <v>2378.1999999999998</v>
      </c>
      <c r="BI1363">
        <v>235345.92000000001</v>
      </c>
      <c r="BJ1363">
        <v>19612.16</v>
      </c>
      <c r="BK1363">
        <v>2378.1999999999998</v>
      </c>
      <c r="BL1363">
        <v>235345.92000000001</v>
      </c>
      <c r="BM1363">
        <v>19612.16</v>
      </c>
      <c r="BN1363">
        <v>2378.1999999999998</v>
      </c>
      <c r="BR1363">
        <v>1403011</v>
      </c>
      <c r="BS1363">
        <v>1504013</v>
      </c>
      <c r="BT1363">
        <v>1405012</v>
      </c>
      <c r="BU1363">
        <v>1205012</v>
      </c>
      <c r="BV1363">
        <v>1504013</v>
      </c>
      <c r="BW1363">
        <v>1405012</v>
      </c>
      <c r="BX1363" s="10" t="b">
        <f t="shared" si="513"/>
        <v>1</v>
      </c>
      <c r="BY1363" s="10" t="b">
        <f t="shared" si="514"/>
        <v>1</v>
      </c>
      <c r="BZ1363" s="10" t="b">
        <f t="shared" si="515"/>
        <v>1</v>
      </c>
      <c r="CA1363" s="10" t="b">
        <f t="shared" si="516"/>
        <v>1</v>
      </c>
      <c r="CB1363" s="10" t="b">
        <f t="shared" si="517"/>
        <v>1</v>
      </c>
      <c r="CC1363" s="10" t="b">
        <f t="shared" si="518"/>
        <v>1</v>
      </c>
    </row>
    <row r="1364" spans="1:81" ht="14.25" x14ac:dyDescent="0.15">
      <c r="A1364" s="11">
        <v>30233</v>
      </c>
      <c r="B1364">
        <v>30</v>
      </c>
      <c r="C1364" t="str">
        <f t="shared" ca="1" si="503"/>
        <v>1503011,1206011,1303012,1404012,1303013,1304013</v>
      </c>
      <c r="D1364" t="str">
        <f t="shared" si="504"/>
        <v>1,1,1,1,1,1</v>
      </c>
      <c r="E1364" t="str">
        <f t="shared" si="505"/>
        <v>1008,1008,1008,1008,1008,1008</v>
      </c>
      <c r="G1364">
        <f t="shared" ca="1" si="506"/>
        <v>1503011</v>
      </c>
      <c r="H1364">
        <f t="shared" ca="1" si="507"/>
        <v>1206011</v>
      </c>
      <c r="I1364">
        <f t="shared" ca="1" si="508"/>
        <v>1303012</v>
      </c>
      <c r="J1364">
        <f t="shared" ca="1" si="509"/>
        <v>1404012</v>
      </c>
      <c r="K1364">
        <f t="shared" ca="1" si="510"/>
        <v>1303013</v>
      </c>
      <c r="L1364">
        <f t="shared" ca="1" si="511"/>
        <v>1304013</v>
      </c>
      <c r="M1364" s="2">
        <v>1</v>
      </c>
      <c r="N1364" s="7">
        <v>1</v>
      </c>
      <c r="O1364">
        <v>1</v>
      </c>
      <c r="P1364" s="7">
        <v>1</v>
      </c>
      <c r="Q1364">
        <v>1</v>
      </c>
      <c r="R1364" s="7">
        <v>1</v>
      </c>
      <c r="S1364">
        <f t="shared" si="499"/>
        <v>1008</v>
      </c>
      <c r="T1364">
        <f t="shared" si="498"/>
        <v>1008</v>
      </c>
      <c r="U1364">
        <f t="shared" si="498"/>
        <v>1008</v>
      </c>
      <c r="V1364">
        <f t="shared" si="498"/>
        <v>1008</v>
      </c>
      <c r="W1364">
        <f t="shared" si="498"/>
        <v>1008</v>
      </c>
      <c r="X1364">
        <f t="shared" si="498"/>
        <v>1008</v>
      </c>
      <c r="Y1364">
        <v>1</v>
      </c>
      <c r="Z1364">
        <v>1</v>
      </c>
      <c r="AA1364">
        <v>2</v>
      </c>
      <c r="AB1364">
        <v>2</v>
      </c>
      <c r="AC1364">
        <v>3</v>
      </c>
      <c r="AD1364">
        <v>3</v>
      </c>
      <c r="AE1364">
        <f t="shared" ca="1" si="501"/>
        <v>503</v>
      </c>
      <c r="AF1364">
        <f t="shared" ca="1" si="500"/>
        <v>206</v>
      </c>
      <c r="AG1364">
        <f t="shared" ca="1" si="500"/>
        <v>303</v>
      </c>
      <c r="AH1364">
        <f t="shared" ca="1" si="500"/>
        <v>404</v>
      </c>
      <c r="AI1364">
        <f t="shared" ca="1" si="500"/>
        <v>303</v>
      </c>
      <c r="AJ1364">
        <f t="shared" ca="1" si="500"/>
        <v>304</v>
      </c>
      <c r="AM1364">
        <v>1</v>
      </c>
      <c r="AN1364" s="4">
        <v>15</v>
      </c>
      <c r="AO1364">
        <v>6</v>
      </c>
      <c r="AP1364">
        <f t="shared" si="519"/>
        <v>1008</v>
      </c>
      <c r="AQ1364">
        <f t="shared" si="520"/>
        <v>90602</v>
      </c>
      <c r="AR1364">
        <f t="shared" si="502"/>
        <v>96966.426735095796</v>
      </c>
      <c r="AT1364">
        <v>237.62</v>
      </c>
      <c r="AU1364" s="1">
        <f t="shared" si="512"/>
        <v>18690.948</v>
      </c>
      <c r="AW1364">
        <v>50</v>
      </c>
      <c r="AX1364" s="2">
        <v>6</v>
      </c>
      <c r="AZ1364">
        <v>235345.92000000001</v>
      </c>
      <c r="BA1364">
        <v>19612.16</v>
      </c>
      <c r="BB1364">
        <v>2378.1999999999998</v>
      </c>
      <c r="BC1364">
        <v>235345.92000000001</v>
      </c>
      <c r="BD1364">
        <v>19612.16</v>
      </c>
      <c r="BE1364">
        <v>2378.1999999999998</v>
      </c>
      <c r="BF1364">
        <v>235345.92000000001</v>
      </c>
      <c r="BG1364">
        <v>19612.16</v>
      </c>
      <c r="BH1364">
        <v>2378.1999999999998</v>
      </c>
      <c r="BI1364">
        <v>235345.92000000001</v>
      </c>
      <c r="BJ1364">
        <v>19612.16</v>
      </c>
      <c r="BK1364">
        <v>2378.1999999999998</v>
      </c>
      <c r="BL1364">
        <v>235345.92000000001</v>
      </c>
      <c r="BM1364">
        <v>19612.16</v>
      </c>
      <c r="BN1364">
        <v>2378.1999999999998</v>
      </c>
      <c r="BR1364">
        <v>1101011</v>
      </c>
      <c r="BS1364">
        <v>1403011</v>
      </c>
      <c r="BT1364">
        <v>1101012</v>
      </c>
      <c r="BU1364">
        <v>1404012</v>
      </c>
      <c r="BV1364">
        <v>1404012</v>
      </c>
      <c r="BW1364">
        <v>1405012</v>
      </c>
      <c r="BX1364" s="10" t="b">
        <f t="shared" si="513"/>
        <v>1</v>
      </c>
      <c r="BY1364" s="10" t="b">
        <f t="shared" si="514"/>
        <v>1</v>
      </c>
      <c r="BZ1364" s="10" t="b">
        <f t="shared" si="515"/>
        <v>1</v>
      </c>
      <c r="CA1364" s="10" t="b">
        <f t="shared" si="516"/>
        <v>1</v>
      </c>
      <c r="CB1364" s="10" t="b">
        <f t="shared" si="517"/>
        <v>1</v>
      </c>
      <c r="CC1364" s="10" t="b">
        <f t="shared" si="518"/>
        <v>1</v>
      </c>
    </row>
    <row r="1365" spans="1:81" ht="14.25" x14ac:dyDescent="0.15">
      <c r="A1365" s="11">
        <v>30234</v>
      </c>
      <c r="B1365">
        <v>50</v>
      </c>
      <c r="C1365" t="str">
        <f t="shared" ca="1" si="503"/>
        <v>1503011,1304011,1403012,1405012,1303013,1405013</v>
      </c>
      <c r="D1365" t="str">
        <f t="shared" si="504"/>
        <v>1,1,1,1,1,1</v>
      </c>
      <c r="E1365" t="str">
        <f t="shared" si="505"/>
        <v>1008,1008,1008,1008,1008,1008</v>
      </c>
      <c r="G1365">
        <f t="shared" ca="1" si="506"/>
        <v>1503011</v>
      </c>
      <c r="H1365">
        <f t="shared" ca="1" si="507"/>
        <v>1304011</v>
      </c>
      <c r="I1365">
        <f t="shared" ca="1" si="508"/>
        <v>1403012</v>
      </c>
      <c r="J1365">
        <f t="shared" ca="1" si="509"/>
        <v>1405012</v>
      </c>
      <c r="K1365">
        <f t="shared" ca="1" si="510"/>
        <v>1303013</v>
      </c>
      <c r="L1365">
        <f t="shared" ca="1" si="511"/>
        <v>1405013</v>
      </c>
      <c r="M1365" s="2">
        <v>1</v>
      </c>
      <c r="N1365" s="7">
        <v>1</v>
      </c>
      <c r="O1365">
        <v>1</v>
      </c>
      <c r="P1365" s="7">
        <v>1</v>
      </c>
      <c r="Q1365">
        <v>1</v>
      </c>
      <c r="R1365" s="7">
        <v>1</v>
      </c>
      <c r="S1365">
        <f t="shared" si="499"/>
        <v>1008</v>
      </c>
      <c r="T1365">
        <f t="shared" si="498"/>
        <v>1008</v>
      </c>
      <c r="U1365">
        <f t="shared" si="498"/>
        <v>1008</v>
      </c>
      <c r="V1365">
        <f t="shared" si="498"/>
        <v>1008</v>
      </c>
      <c r="W1365">
        <f t="shared" si="498"/>
        <v>1008</v>
      </c>
      <c r="X1365">
        <f t="shared" si="498"/>
        <v>1008</v>
      </c>
      <c r="Y1365">
        <v>1</v>
      </c>
      <c r="Z1365">
        <v>1</v>
      </c>
      <c r="AA1365">
        <v>2</v>
      </c>
      <c r="AB1365">
        <v>2</v>
      </c>
      <c r="AC1365">
        <v>3</v>
      </c>
      <c r="AD1365">
        <v>3</v>
      </c>
      <c r="AE1365">
        <f t="shared" ca="1" si="501"/>
        <v>503</v>
      </c>
      <c r="AF1365">
        <f t="shared" ca="1" si="500"/>
        <v>304</v>
      </c>
      <c r="AG1365">
        <f t="shared" ca="1" si="500"/>
        <v>403</v>
      </c>
      <c r="AH1365">
        <f t="shared" ca="1" si="500"/>
        <v>405</v>
      </c>
      <c r="AI1365">
        <f t="shared" ca="1" si="500"/>
        <v>303</v>
      </c>
      <c r="AJ1365">
        <f t="shared" ca="1" si="500"/>
        <v>405</v>
      </c>
      <c r="AM1365">
        <v>2</v>
      </c>
      <c r="AN1365" s="4">
        <v>15</v>
      </c>
      <c r="AO1365">
        <v>6</v>
      </c>
      <c r="AP1365">
        <f t="shared" si="519"/>
        <v>1008</v>
      </c>
      <c r="AQ1365">
        <f t="shared" si="520"/>
        <v>90602</v>
      </c>
      <c r="AR1365">
        <f t="shared" si="502"/>
        <v>96969.477209524382</v>
      </c>
      <c r="AT1365">
        <v>237.76</v>
      </c>
      <c r="AU1365" s="1">
        <f t="shared" si="512"/>
        <v>18691.536</v>
      </c>
      <c r="AW1365">
        <v>50</v>
      </c>
      <c r="AX1365" s="2">
        <v>6</v>
      </c>
      <c r="AZ1365">
        <v>235345.92000000001</v>
      </c>
      <c r="BA1365">
        <v>19612.16</v>
      </c>
      <c r="BB1365">
        <v>2378.1999999999998</v>
      </c>
      <c r="BC1365">
        <v>235345.92000000001</v>
      </c>
      <c r="BD1365">
        <v>19612.16</v>
      </c>
      <c r="BE1365">
        <v>2378.1999999999998</v>
      </c>
      <c r="BF1365">
        <v>235345.92000000001</v>
      </c>
      <c r="BG1365">
        <v>19612.16</v>
      </c>
      <c r="BH1365">
        <v>2378.1999999999998</v>
      </c>
      <c r="BI1365">
        <v>235345.92000000001</v>
      </c>
      <c r="BJ1365">
        <v>19612.16</v>
      </c>
      <c r="BK1365">
        <v>2378.1999999999998</v>
      </c>
      <c r="BL1365">
        <v>235345.92000000001</v>
      </c>
      <c r="BM1365">
        <v>19612.16</v>
      </c>
      <c r="BN1365">
        <v>2378.1999999999998</v>
      </c>
      <c r="BR1365">
        <v>1405012</v>
      </c>
      <c r="BS1365">
        <v>1405012</v>
      </c>
      <c r="BT1365">
        <v>1203011</v>
      </c>
      <c r="BU1365">
        <v>1304013</v>
      </c>
      <c r="BV1365">
        <v>1101013</v>
      </c>
      <c r="BW1365">
        <v>1102013</v>
      </c>
      <c r="BX1365" s="10" t="b">
        <f t="shared" si="513"/>
        <v>1</v>
      </c>
      <c r="BY1365" s="10" t="b">
        <f t="shared" si="514"/>
        <v>1</v>
      </c>
      <c r="BZ1365" s="10" t="b">
        <f t="shared" si="515"/>
        <v>1</v>
      </c>
      <c r="CA1365" s="10" t="b">
        <f t="shared" si="516"/>
        <v>1</v>
      </c>
      <c r="CB1365" s="10" t="b">
        <f t="shared" si="517"/>
        <v>1</v>
      </c>
      <c r="CC1365" s="10" t="b">
        <f t="shared" si="518"/>
        <v>1</v>
      </c>
    </row>
    <row r="1366" spans="1:81" ht="14.25" x14ac:dyDescent="0.15">
      <c r="A1366" s="11">
        <v>30235</v>
      </c>
      <c r="B1366">
        <v>50</v>
      </c>
      <c r="C1366" t="str">
        <f t="shared" ca="1" si="503"/>
        <v>1504011,1405011,1503012,1304012,1101013,1405013</v>
      </c>
      <c r="D1366" t="str">
        <f t="shared" si="504"/>
        <v>1,1,1,1,1,1</v>
      </c>
      <c r="E1366" t="str">
        <f t="shared" si="505"/>
        <v>1011,1011,1011,1011,1011,1011</v>
      </c>
      <c r="G1366">
        <f t="shared" ca="1" si="506"/>
        <v>1504011</v>
      </c>
      <c r="H1366">
        <f t="shared" ca="1" si="507"/>
        <v>1405011</v>
      </c>
      <c r="I1366">
        <f t="shared" ca="1" si="508"/>
        <v>1503012</v>
      </c>
      <c r="J1366">
        <f t="shared" ca="1" si="509"/>
        <v>1304012</v>
      </c>
      <c r="K1366">
        <f t="shared" ca="1" si="510"/>
        <v>1101013</v>
      </c>
      <c r="L1366">
        <f t="shared" ca="1" si="511"/>
        <v>1405013</v>
      </c>
      <c r="M1366" s="2">
        <v>1</v>
      </c>
      <c r="N1366" s="7">
        <v>1</v>
      </c>
      <c r="O1366">
        <v>1</v>
      </c>
      <c r="P1366" s="7">
        <v>1</v>
      </c>
      <c r="Q1366">
        <v>1</v>
      </c>
      <c r="R1366" s="7">
        <v>1</v>
      </c>
      <c r="S1366">
        <f t="shared" si="499"/>
        <v>1011</v>
      </c>
      <c r="T1366">
        <f t="shared" si="498"/>
        <v>1011</v>
      </c>
      <c r="U1366">
        <f t="shared" si="498"/>
        <v>1011</v>
      </c>
      <c r="V1366">
        <f t="shared" si="498"/>
        <v>1011</v>
      </c>
      <c r="W1366">
        <f t="shared" si="498"/>
        <v>1011</v>
      </c>
      <c r="X1366">
        <f t="shared" si="498"/>
        <v>1011</v>
      </c>
      <c r="Y1366">
        <v>1</v>
      </c>
      <c r="Z1366">
        <v>1</v>
      </c>
      <c r="AA1366">
        <v>2</v>
      </c>
      <c r="AB1366">
        <v>2</v>
      </c>
      <c r="AC1366">
        <v>3</v>
      </c>
      <c r="AD1366">
        <v>3</v>
      </c>
      <c r="AE1366">
        <f t="shared" ca="1" si="501"/>
        <v>504</v>
      </c>
      <c r="AF1366">
        <f t="shared" ca="1" si="500"/>
        <v>405</v>
      </c>
      <c r="AG1366">
        <f t="shared" ca="1" si="500"/>
        <v>503</v>
      </c>
      <c r="AH1366">
        <f t="shared" ca="1" si="500"/>
        <v>304</v>
      </c>
      <c r="AI1366">
        <f t="shared" ca="1" si="500"/>
        <v>101</v>
      </c>
      <c r="AJ1366">
        <f t="shared" ca="1" si="500"/>
        <v>405</v>
      </c>
      <c r="AM1366">
        <v>3</v>
      </c>
      <c r="AN1366" s="4">
        <v>25</v>
      </c>
      <c r="AO1366">
        <v>6</v>
      </c>
      <c r="AP1366">
        <f t="shared" si="519"/>
        <v>1011</v>
      </c>
      <c r="AQ1366">
        <f t="shared" si="520"/>
        <v>90869</v>
      </c>
      <c r="AR1366">
        <f t="shared" si="502"/>
        <v>97257.192045336225</v>
      </c>
      <c r="AT1366">
        <v>237.9</v>
      </c>
      <c r="AU1366" s="1">
        <f t="shared" si="512"/>
        <v>18746.268</v>
      </c>
      <c r="AW1366">
        <v>50</v>
      </c>
      <c r="AX1366" s="2">
        <v>6</v>
      </c>
      <c r="AZ1366">
        <v>236067.84</v>
      </c>
      <c r="BA1366">
        <v>19672.32</v>
      </c>
      <c r="BB1366">
        <v>2385.25</v>
      </c>
      <c r="BC1366">
        <v>236067.84</v>
      </c>
      <c r="BD1366">
        <v>19672.32</v>
      </c>
      <c r="BE1366">
        <v>2385.25</v>
      </c>
      <c r="BF1366">
        <v>236067.84</v>
      </c>
      <c r="BG1366">
        <v>19672.32</v>
      </c>
      <c r="BH1366">
        <v>2385.25</v>
      </c>
      <c r="BI1366">
        <v>236067.84</v>
      </c>
      <c r="BJ1366">
        <v>19672.32</v>
      </c>
      <c r="BK1366">
        <v>2385.25</v>
      </c>
      <c r="BL1366">
        <v>236067.84</v>
      </c>
      <c r="BM1366">
        <v>19672.32</v>
      </c>
      <c r="BN1366">
        <v>2385.25</v>
      </c>
      <c r="BR1366">
        <v>1504013</v>
      </c>
      <c r="BS1366">
        <v>1204012</v>
      </c>
      <c r="BT1366">
        <v>1406011</v>
      </c>
      <c r="BU1366">
        <v>1303013</v>
      </c>
      <c r="BV1366">
        <v>1503013</v>
      </c>
      <c r="BW1366">
        <v>1406011</v>
      </c>
      <c r="BX1366" s="10" t="b">
        <f t="shared" si="513"/>
        <v>1</v>
      </c>
      <c r="BY1366" s="10" t="b">
        <f t="shared" si="514"/>
        <v>1</v>
      </c>
      <c r="BZ1366" s="10" t="b">
        <f t="shared" si="515"/>
        <v>1</v>
      </c>
      <c r="CA1366" s="10" t="b">
        <f t="shared" si="516"/>
        <v>1</v>
      </c>
      <c r="CB1366" s="10" t="b">
        <f t="shared" si="517"/>
        <v>1</v>
      </c>
      <c r="CC1366" s="10" t="b">
        <f t="shared" si="518"/>
        <v>1</v>
      </c>
    </row>
    <row r="1367" spans="1:81" ht="14.25" x14ac:dyDescent="0.15">
      <c r="A1367" s="11">
        <v>30236</v>
      </c>
      <c r="B1367">
        <v>50</v>
      </c>
      <c r="C1367" t="str">
        <f t="shared" ca="1" si="503"/>
        <v>1404011,1403011,1101012,1204012,1102013,1406013</v>
      </c>
      <c r="D1367" t="str">
        <f t="shared" si="504"/>
        <v>1,1,1,1,1,1</v>
      </c>
      <c r="E1367" t="str">
        <f t="shared" si="505"/>
        <v>1011,1011,1011,1011,1011,1011</v>
      </c>
      <c r="G1367">
        <f t="shared" ca="1" si="506"/>
        <v>1404011</v>
      </c>
      <c r="H1367">
        <f t="shared" ca="1" si="507"/>
        <v>1403011</v>
      </c>
      <c r="I1367">
        <f t="shared" ca="1" si="508"/>
        <v>1101012</v>
      </c>
      <c r="J1367">
        <f t="shared" ca="1" si="509"/>
        <v>1204012</v>
      </c>
      <c r="K1367">
        <f t="shared" ca="1" si="510"/>
        <v>1102013</v>
      </c>
      <c r="L1367">
        <f t="shared" ca="1" si="511"/>
        <v>1406013</v>
      </c>
      <c r="M1367" s="2">
        <v>1</v>
      </c>
      <c r="N1367" s="7">
        <v>1</v>
      </c>
      <c r="O1367">
        <v>1</v>
      </c>
      <c r="P1367" s="7">
        <v>1</v>
      </c>
      <c r="Q1367">
        <v>1</v>
      </c>
      <c r="R1367" s="7">
        <v>1</v>
      </c>
      <c r="S1367">
        <f t="shared" si="499"/>
        <v>1011</v>
      </c>
      <c r="T1367">
        <f t="shared" si="498"/>
        <v>1011</v>
      </c>
      <c r="U1367">
        <f t="shared" si="498"/>
        <v>1011</v>
      </c>
      <c r="V1367">
        <f t="shared" si="498"/>
        <v>1011</v>
      </c>
      <c r="W1367">
        <f t="shared" si="498"/>
        <v>1011</v>
      </c>
      <c r="X1367">
        <f t="shared" si="498"/>
        <v>1011</v>
      </c>
      <c r="Y1367">
        <v>1</v>
      </c>
      <c r="Z1367">
        <v>1</v>
      </c>
      <c r="AA1367">
        <v>2</v>
      </c>
      <c r="AB1367">
        <v>2</v>
      </c>
      <c r="AC1367">
        <v>3</v>
      </c>
      <c r="AD1367">
        <v>3</v>
      </c>
      <c r="AE1367">
        <f t="shared" ca="1" si="501"/>
        <v>404</v>
      </c>
      <c r="AF1367">
        <f t="shared" ca="1" si="500"/>
        <v>403</v>
      </c>
      <c r="AG1367">
        <f t="shared" ca="1" si="500"/>
        <v>101</v>
      </c>
      <c r="AH1367">
        <f t="shared" ca="1" si="500"/>
        <v>204</v>
      </c>
      <c r="AI1367">
        <f t="shared" ca="1" si="500"/>
        <v>102</v>
      </c>
      <c r="AJ1367">
        <f t="shared" ca="1" si="500"/>
        <v>406</v>
      </c>
      <c r="AM1367">
        <v>1</v>
      </c>
      <c r="AN1367" s="4">
        <v>15</v>
      </c>
      <c r="AO1367">
        <v>6</v>
      </c>
      <c r="AP1367">
        <f t="shared" si="519"/>
        <v>1011</v>
      </c>
      <c r="AQ1367">
        <f t="shared" si="520"/>
        <v>90869</v>
      </c>
      <c r="AR1367">
        <f t="shared" si="502"/>
        <v>97260.242638068739</v>
      </c>
      <c r="AT1367">
        <v>238.04</v>
      </c>
      <c r="AU1367" s="1">
        <f t="shared" si="512"/>
        <v>18746.856</v>
      </c>
      <c r="AW1367">
        <v>50</v>
      </c>
      <c r="AX1367" s="2">
        <v>6</v>
      </c>
      <c r="AZ1367">
        <v>236067.84</v>
      </c>
      <c r="BA1367">
        <v>19672.32</v>
      </c>
      <c r="BB1367">
        <v>2385.25</v>
      </c>
      <c r="BC1367">
        <v>236067.84</v>
      </c>
      <c r="BD1367">
        <v>19672.32</v>
      </c>
      <c r="BE1367">
        <v>2385.25</v>
      </c>
      <c r="BF1367">
        <v>236067.84</v>
      </c>
      <c r="BG1367">
        <v>19672.32</v>
      </c>
      <c r="BH1367">
        <v>2385.25</v>
      </c>
      <c r="BI1367">
        <v>236067.84</v>
      </c>
      <c r="BJ1367">
        <v>19672.32</v>
      </c>
      <c r="BK1367">
        <v>2385.25</v>
      </c>
      <c r="BL1367">
        <v>236067.84</v>
      </c>
      <c r="BM1367">
        <v>19672.32</v>
      </c>
      <c r="BN1367">
        <v>2385.25</v>
      </c>
      <c r="BR1367">
        <v>1406011</v>
      </c>
      <c r="BS1367">
        <v>1102011</v>
      </c>
      <c r="BT1367">
        <v>1205012</v>
      </c>
      <c r="BU1367">
        <v>1404012</v>
      </c>
      <c r="BV1367">
        <v>1206011</v>
      </c>
      <c r="BW1367">
        <v>1303013</v>
      </c>
      <c r="BX1367" s="10" t="b">
        <f t="shared" si="513"/>
        <v>1</v>
      </c>
      <c r="BY1367" s="10" t="b">
        <f t="shared" si="514"/>
        <v>1</v>
      </c>
      <c r="BZ1367" s="10" t="b">
        <f t="shared" si="515"/>
        <v>1</v>
      </c>
      <c r="CA1367" s="10" t="b">
        <f t="shared" si="516"/>
        <v>1</v>
      </c>
      <c r="CB1367" s="10" t="b">
        <f t="shared" si="517"/>
        <v>1</v>
      </c>
      <c r="CC1367" s="10" t="b">
        <f t="shared" si="518"/>
        <v>1</v>
      </c>
    </row>
    <row r="1368" spans="1:81" ht="14.25" x14ac:dyDescent="0.15">
      <c r="A1368" s="11">
        <v>30237</v>
      </c>
      <c r="B1368">
        <v>50</v>
      </c>
      <c r="C1368" t="str">
        <f t="shared" ca="1" si="503"/>
        <v>1205011,1404011,1102012,1503012,1403013,1102013</v>
      </c>
      <c r="D1368" t="str">
        <f t="shared" si="504"/>
        <v>1,1,1,1,1,1</v>
      </c>
      <c r="E1368" t="str">
        <f t="shared" si="505"/>
        <v>1011,1011,1011,1011,1011,1011</v>
      </c>
      <c r="G1368">
        <f t="shared" ca="1" si="506"/>
        <v>1205011</v>
      </c>
      <c r="H1368">
        <f t="shared" ca="1" si="507"/>
        <v>1404011</v>
      </c>
      <c r="I1368">
        <f t="shared" ca="1" si="508"/>
        <v>1102012</v>
      </c>
      <c r="J1368">
        <f t="shared" ca="1" si="509"/>
        <v>1503012</v>
      </c>
      <c r="K1368">
        <f t="shared" ca="1" si="510"/>
        <v>1403013</v>
      </c>
      <c r="L1368">
        <f t="shared" ca="1" si="511"/>
        <v>1102013</v>
      </c>
      <c r="M1368" s="2">
        <v>1</v>
      </c>
      <c r="N1368" s="7">
        <v>1</v>
      </c>
      <c r="O1368">
        <v>1</v>
      </c>
      <c r="P1368" s="7">
        <v>1</v>
      </c>
      <c r="Q1368">
        <v>1</v>
      </c>
      <c r="R1368" s="7">
        <v>1</v>
      </c>
      <c r="S1368">
        <f t="shared" si="499"/>
        <v>1011</v>
      </c>
      <c r="T1368">
        <f t="shared" si="498"/>
        <v>1011</v>
      </c>
      <c r="U1368">
        <f t="shared" si="498"/>
        <v>1011</v>
      </c>
      <c r="V1368">
        <f t="shared" si="498"/>
        <v>1011</v>
      </c>
      <c r="W1368">
        <f t="shared" si="498"/>
        <v>1011</v>
      </c>
      <c r="X1368">
        <f t="shared" si="498"/>
        <v>1011</v>
      </c>
      <c r="Y1368">
        <v>1</v>
      </c>
      <c r="Z1368">
        <v>1</v>
      </c>
      <c r="AA1368">
        <v>2</v>
      </c>
      <c r="AB1368">
        <v>2</v>
      </c>
      <c r="AC1368">
        <v>3</v>
      </c>
      <c r="AD1368">
        <v>3</v>
      </c>
      <c r="AE1368">
        <f t="shared" ca="1" si="501"/>
        <v>205</v>
      </c>
      <c r="AF1368">
        <f t="shared" ca="1" si="500"/>
        <v>404</v>
      </c>
      <c r="AG1368">
        <f t="shared" ca="1" si="500"/>
        <v>102</v>
      </c>
      <c r="AH1368">
        <f t="shared" ca="1" si="500"/>
        <v>503</v>
      </c>
      <c r="AI1368">
        <f t="shared" ca="1" si="500"/>
        <v>403</v>
      </c>
      <c r="AJ1368">
        <f t="shared" ca="1" si="500"/>
        <v>102</v>
      </c>
      <c r="AM1368">
        <v>2</v>
      </c>
      <c r="AN1368" s="4">
        <v>15</v>
      </c>
      <c r="AO1368">
        <v>6</v>
      </c>
      <c r="AP1368">
        <f t="shared" si="519"/>
        <v>1011</v>
      </c>
      <c r="AQ1368">
        <f t="shared" si="520"/>
        <v>90869</v>
      </c>
      <c r="AR1368">
        <f t="shared" si="502"/>
        <v>97263.293230801253</v>
      </c>
      <c r="AT1368">
        <v>238.18</v>
      </c>
      <c r="AU1368" s="1">
        <f t="shared" si="512"/>
        <v>18747.444</v>
      </c>
      <c r="AW1368">
        <v>50</v>
      </c>
      <c r="AX1368" s="2">
        <v>6</v>
      </c>
      <c r="AZ1368">
        <v>236067.84</v>
      </c>
      <c r="BA1368">
        <v>19672.32</v>
      </c>
      <c r="BB1368">
        <v>2385.25</v>
      </c>
      <c r="BC1368">
        <v>236067.84</v>
      </c>
      <c r="BD1368">
        <v>19672.32</v>
      </c>
      <c r="BE1368">
        <v>2385.25</v>
      </c>
      <c r="BF1368">
        <v>236067.84</v>
      </c>
      <c r="BG1368">
        <v>19672.32</v>
      </c>
      <c r="BH1368">
        <v>2385.25</v>
      </c>
      <c r="BI1368">
        <v>236067.84</v>
      </c>
      <c r="BJ1368">
        <v>19672.32</v>
      </c>
      <c r="BK1368">
        <v>2385.25</v>
      </c>
      <c r="BL1368">
        <v>236067.84</v>
      </c>
      <c r="BM1368">
        <v>19672.32</v>
      </c>
      <c r="BN1368">
        <v>2385.25</v>
      </c>
      <c r="BR1368">
        <v>1404012</v>
      </c>
      <c r="BS1368">
        <v>1304013</v>
      </c>
      <c r="BT1368">
        <v>1403011</v>
      </c>
      <c r="BU1368">
        <v>1101012</v>
      </c>
      <c r="BV1368">
        <v>1504013</v>
      </c>
      <c r="BW1368">
        <v>1205012</v>
      </c>
      <c r="BX1368" s="10" t="b">
        <f t="shared" si="513"/>
        <v>1</v>
      </c>
      <c r="BY1368" s="10" t="b">
        <f t="shared" si="514"/>
        <v>1</v>
      </c>
      <c r="BZ1368" s="10" t="b">
        <f t="shared" si="515"/>
        <v>1</v>
      </c>
      <c r="CA1368" s="10" t="b">
        <f t="shared" si="516"/>
        <v>1</v>
      </c>
      <c r="CB1368" s="10" t="b">
        <f t="shared" si="517"/>
        <v>1</v>
      </c>
      <c r="CC1368" s="10" t="b">
        <f t="shared" si="518"/>
        <v>1</v>
      </c>
    </row>
    <row r="1369" spans="1:81" ht="14.25" x14ac:dyDescent="0.15">
      <c r="A1369" s="11">
        <v>30238</v>
      </c>
      <c r="B1369">
        <v>50</v>
      </c>
      <c r="C1369" t="str">
        <f t="shared" ca="1" si="503"/>
        <v>1206011,1206011,1406012,1205012,1403013,1203013</v>
      </c>
      <c r="D1369" t="str">
        <f t="shared" si="504"/>
        <v>1,1,1,1,1,1</v>
      </c>
      <c r="E1369" t="str">
        <f t="shared" si="505"/>
        <v>1011,1011,1011,1011,1011,1011</v>
      </c>
      <c r="G1369">
        <f t="shared" ca="1" si="506"/>
        <v>1206011</v>
      </c>
      <c r="H1369">
        <f t="shared" ca="1" si="507"/>
        <v>1206011</v>
      </c>
      <c r="I1369">
        <f t="shared" ca="1" si="508"/>
        <v>1406012</v>
      </c>
      <c r="J1369">
        <f t="shared" ca="1" si="509"/>
        <v>1205012</v>
      </c>
      <c r="K1369">
        <f t="shared" ca="1" si="510"/>
        <v>1403013</v>
      </c>
      <c r="L1369">
        <f t="shared" ca="1" si="511"/>
        <v>1203013</v>
      </c>
      <c r="M1369" s="2">
        <v>1</v>
      </c>
      <c r="N1369" s="7">
        <v>1</v>
      </c>
      <c r="O1369">
        <v>1</v>
      </c>
      <c r="P1369" s="7">
        <v>1</v>
      </c>
      <c r="Q1369">
        <v>1</v>
      </c>
      <c r="R1369" s="7">
        <v>1</v>
      </c>
      <c r="S1369">
        <f t="shared" si="499"/>
        <v>1011</v>
      </c>
      <c r="T1369">
        <f t="shared" si="498"/>
        <v>1011</v>
      </c>
      <c r="U1369">
        <f t="shared" si="498"/>
        <v>1011</v>
      </c>
      <c r="V1369">
        <f t="shared" si="498"/>
        <v>1011</v>
      </c>
      <c r="W1369">
        <f t="shared" si="498"/>
        <v>1011</v>
      </c>
      <c r="X1369">
        <f t="shared" si="498"/>
        <v>1011</v>
      </c>
      <c r="Y1369">
        <v>1</v>
      </c>
      <c r="Z1369">
        <v>1</v>
      </c>
      <c r="AA1369">
        <v>2</v>
      </c>
      <c r="AB1369">
        <v>2</v>
      </c>
      <c r="AC1369">
        <v>3</v>
      </c>
      <c r="AD1369">
        <v>3</v>
      </c>
      <c r="AE1369">
        <f t="shared" ca="1" si="501"/>
        <v>206</v>
      </c>
      <c r="AF1369">
        <f t="shared" ca="1" si="500"/>
        <v>206</v>
      </c>
      <c r="AG1369">
        <f t="shared" ca="1" si="500"/>
        <v>406</v>
      </c>
      <c r="AH1369">
        <f t="shared" ca="1" si="500"/>
        <v>205</v>
      </c>
      <c r="AI1369">
        <f t="shared" ca="1" si="500"/>
        <v>403</v>
      </c>
      <c r="AJ1369">
        <f t="shared" ca="1" si="500"/>
        <v>203</v>
      </c>
      <c r="AM1369">
        <v>3</v>
      </c>
      <c r="AN1369" s="4">
        <v>15</v>
      </c>
      <c r="AO1369">
        <v>6</v>
      </c>
      <c r="AP1369">
        <f t="shared" si="519"/>
        <v>1011</v>
      </c>
      <c r="AQ1369">
        <f t="shared" si="520"/>
        <v>90869</v>
      </c>
      <c r="AR1369">
        <f t="shared" si="502"/>
        <v>97266.343823533782</v>
      </c>
      <c r="AT1369">
        <v>238.32</v>
      </c>
      <c r="AU1369" s="1">
        <f t="shared" si="512"/>
        <v>18748.031999999999</v>
      </c>
      <c r="AW1369">
        <v>50</v>
      </c>
      <c r="AX1369" s="2">
        <v>6</v>
      </c>
      <c r="AZ1369">
        <v>236067.84</v>
      </c>
      <c r="BA1369">
        <v>19672.32</v>
      </c>
      <c r="BB1369">
        <v>2385.25</v>
      </c>
      <c r="BC1369">
        <v>236067.84</v>
      </c>
      <c r="BD1369">
        <v>19672.32</v>
      </c>
      <c r="BE1369">
        <v>2385.25</v>
      </c>
      <c r="BF1369">
        <v>236067.84</v>
      </c>
      <c r="BG1369">
        <v>19672.32</v>
      </c>
      <c r="BH1369">
        <v>2385.25</v>
      </c>
      <c r="BI1369">
        <v>236067.84</v>
      </c>
      <c r="BJ1369">
        <v>19672.32</v>
      </c>
      <c r="BK1369">
        <v>2385.25</v>
      </c>
      <c r="BL1369">
        <v>236067.84</v>
      </c>
      <c r="BM1369">
        <v>19672.32</v>
      </c>
      <c r="BN1369">
        <v>2385.25</v>
      </c>
      <c r="BR1369">
        <v>1204012</v>
      </c>
      <c r="BS1369">
        <v>1404012</v>
      </c>
      <c r="BT1369">
        <v>1405012</v>
      </c>
      <c r="BU1369">
        <v>1403011</v>
      </c>
      <c r="BV1369">
        <v>1206011</v>
      </c>
      <c r="BW1369">
        <v>1304013</v>
      </c>
      <c r="BX1369" s="10" t="b">
        <f t="shared" si="513"/>
        <v>1</v>
      </c>
      <c r="BY1369" s="10" t="b">
        <f t="shared" si="514"/>
        <v>1</v>
      </c>
      <c r="BZ1369" s="10" t="b">
        <f t="shared" si="515"/>
        <v>1</v>
      </c>
      <c r="CA1369" s="10" t="b">
        <f t="shared" si="516"/>
        <v>1</v>
      </c>
      <c r="CB1369" s="10" t="b">
        <f t="shared" si="517"/>
        <v>1</v>
      </c>
      <c r="CC1369" s="10" t="b">
        <f t="shared" si="518"/>
        <v>1</v>
      </c>
    </row>
    <row r="1370" spans="1:81" ht="14.25" x14ac:dyDescent="0.15">
      <c r="A1370" s="11">
        <v>30239</v>
      </c>
      <c r="B1370">
        <v>50</v>
      </c>
      <c r="C1370" t="str">
        <f t="shared" ca="1" si="503"/>
        <v>1303011,1503011,1403012,1101012,1303013,1504013</v>
      </c>
      <c r="D1370" t="str">
        <f t="shared" si="504"/>
        <v>1,1,1,1,1,1</v>
      </c>
      <c r="E1370" t="str">
        <f t="shared" si="505"/>
        <v>1011,1011,1011,1011,1011,1011</v>
      </c>
      <c r="G1370">
        <f t="shared" ca="1" si="506"/>
        <v>1303011</v>
      </c>
      <c r="H1370">
        <f t="shared" ca="1" si="507"/>
        <v>1503011</v>
      </c>
      <c r="I1370">
        <f t="shared" ca="1" si="508"/>
        <v>1403012</v>
      </c>
      <c r="J1370">
        <f t="shared" ca="1" si="509"/>
        <v>1101012</v>
      </c>
      <c r="K1370">
        <f t="shared" ca="1" si="510"/>
        <v>1303013</v>
      </c>
      <c r="L1370">
        <f t="shared" ca="1" si="511"/>
        <v>1504013</v>
      </c>
      <c r="M1370" s="2">
        <v>1</v>
      </c>
      <c r="N1370" s="7">
        <v>1</v>
      </c>
      <c r="O1370">
        <v>1</v>
      </c>
      <c r="P1370" s="7">
        <v>1</v>
      </c>
      <c r="Q1370">
        <v>1</v>
      </c>
      <c r="R1370" s="7">
        <v>1</v>
      </c>
      <c r="S1370">
        <f t="shared" si="499"/>
        <v>1011</v>
      </c>
      <c r="T1370">
        <f t="shared" si="498"/>
        <v>1011</v>
      </c>
      <c r="U1370">
        <f t="shared" si="498"/>
        <v>1011</v>
      </c>
      <c r="V1370">
        <f t="shared" si="498"/>
        <v>1011</v>
      </c>
      <c r="W1370">
        <f t="shared" si="498"/>
        <v>1011</v>
      </c>
      <c r="X1370">
        <f t="shared" si="498"/>
        <v>1011</v>
      </c>
      <c r="Y1370">
        <v>1</v>
      </c>
      <c r="Z1370">
        <v>1</v>
      </c>
      <c r="AA1370">
        <v>2</v>
      </c>
      <c r="AB1370">
        <v>2</v>
      </c>
      <c r="AC1370">
        <v>3</v>
      </c>
      <c r="AD1370">
        <v>3</v>
      </c>
      <c r="AE1370">
        <f t="shared" ca="1" si="501"/>
        <v>303</v>
      </c>
      <c r="AF1370">
        <f t="shared" ca="1" si="500"/>
        <v>503</v>
      </c>
      <c r="AG1370">
        <f t="shared" ca="1" si="500"/>
        <v>403</v>
      </c>
      <c r="AH1370">
        <f t="shared" ca="1" si="500"/>
        <v>101</v>
      </c>
      <c r="AI1370">
        <f t="shared" ca="1" si="500"/>
        <v>303</v>
      </c>
      <c r="AJ1370">
        <f t="shared" ca="1" si="500"/>
        <v>504</v>
      </c>
      <c r="AM1370">
        <v>1</v>
      </c>
      <c r="AN1370" s="4">
        <v>15</v>
      </c>
      <c r="AO1370">
        <v>6</v>
      </c>
      <c r="AP1370">
        <f t="shared" si="519"/>
        <v>1011</v>
      </c>
      <c r="AQ1370">
        <f t="shared" si="520"/>
        <v>90869</v>
      </c>
      <c r="AR1370">
        <f t="shared" si="502"/>
        <v>97269.394416266296</v>
      </c>
      <c r="AT1370">
        <v>238.46</v>
      </c>
      <c r="AU1370" s="1">
        <f t="shared" si="512"/>
        <v>18748.62</v>
      </c>
      <c r="AW1370">
        <v>50</v>
      </c>
      <c r="AX1370" s="2">
        <v>6</v>
      </c>
      <c r="AZ1370">
        <v>236067.84</v>
      </c>
      <c r="BA1370">
        <v>19672.32</v>
      </c>
      <c r="BB1370">
        <v>2385.25</v>
      </c>
      <c r="BC1370">
        <v>236067.84</v>
      </c>
      <c r="BD1370">
        <v>19672.32</v>
      </c>
      <c r="BE1370">
        <v>2385.25</v>
      </c>
      <c r="BF1370">
        <v>236067.84</v>
      </c>
      <c r="BG1370">
        <v>19672.32</v>
      </c>
      <c r="BH1370">
        <v>2385.25</v>
      </c>
      <c r="BI1370">
        <v>236067.84</v>
      </c>
      <c r="BJ1370">
        <v>19672.32</v>
      </c>
      <c r="BK1370">
        <v>2385.25</v>
      </c>
      <c r="BL1370">
        <v>236067.84</v>
      </c>
      <c r="BM1370">
        <v>19672.32</v>
      </c>
      <c r="BN1370">
        <v>2385.25</v>
      </c>
      <c r="BR1370">
        <v>1206011</v>
      </c>
      <c r="BS1370">
        <v>1205012</v>
      </c>
      <c r="BT1370">
        <v>1203011</v>
      </c>
      <c r="BU1370">
        <v>1102012</v>
      </c>
      <c r="BV1370">
        <v>1205012</v>
      </c>
      <c r="BW1370">
        <v>1304013</v>
      </c>
      <c r="BX1370" s="10" t="b">
        <f t="shared" si="513"/>
        <v>1</v>
      </c>
      <c r="BY1370" s="10" t="b">
        <f t="shared" si="514"/>
        <v>1</v>
      </c>
      <c r="BZ1370" s="10" t="b">
        <f t="shared" si="515"/>
        <v>1</v>
      </c>
      <c r="CA1370" s="10" t="b">
        <f t="shared" si="516"/>
        <v>1</v>
      </c>
      <c r="CB1370" s="10" t="b">
        <f t="shared" si="517"/>
        <v>1</v>
      </c>
      <c r="CC1370" s="10" t="b">
        <f t="shared" si="518"/>
        <v>1</v>
      </c>
    </row>
    <row r="1371" spans="1:81" ht="14.25" x14ac:dyDescent="0.15">
      <c r="A1371" s="11">
        <v>30240</v>
      </c>
      <c r="B1371">
        <v>50</v>
      </c>
      <c r="C1371" t="str">
        <f t="shared" ca="1" si="503"/>
        <v>1205011,1204011,1405012,1405012,1206013,1405013</v>
      </c>
      <c r="D1371" t="str">
        <f t="shared" si="504"/>
        <v>1,1,1,1,1,1</v>
      </c>
      <c r="E1371" t="str">
        <f t="shared" si="505"/>
        <v>1014,1014,1014,1014,1014,1014</v>
      </c>
      <c r="G1371">
        <f t="shared" ca="1" si="506"/>
        <v>1205011</v>
      </c>
      <c r="H1371">
        <f t="shared" ca="1" si="507"/>
        <v>1204011</v>
      </c>
      <c r="I1371">
        <f t="shared" ca="1" si="508"/>
        <v>1405012</v>
      </c>
      <c r="J1371">
        <f t="shared" ca="1" si="509"/>
        <v>1405012</v>
      </c>
      <c r="K1371">
        <f t="shared" ca="1" si="510"/>
        <v>1206013</v>
      </c>
      <c r="L1371">
        <f t="shared" ca="1" si="511"/>
        <v>1405013</v>
      </c>
      <c r="M1371" s="2">
        <v>1</v>
      </c>
      <c r="N1371" s="7">
        <v>1</v>
      </c>
      <c r="O1371">
        <v>1</v>
      </c>
      <c r="P1371" s="7">
        <v>1</v>
      </c>
      <c r="Q1371">
        <v>1</v>
      </c>
      <c r="R1371" s="7">
        <v>1</v>
      </c>
      <c r="S1371">
        <f t="shared" si="499"/>
        <v>1014</v>
      </c>
      <c r="T1371">
        <f t="shared" si="498"/>
        <v>1014</v>
      </c>
      <c r="U1371">
        <f t="shared" si="498"/>
        <v>1014</v>
      </c>
      <c r="V1371">
        <f t="shared" si="498"/>
        <v>1014</v>
      </c>
      <c r="W1371">
        <f t="shared" si="498"/>
        <v>1014</v>
      </c>
      <c r="X1371">
        <f t="shared" si="498"/>
        <v>1014</v>
      </c>
      <c r="Y1371">
        <v>1</v>
      </c>
      <c r="Z1371">
        <v>1</v>
      </c>
      <c r="AA1371">
        <v>2</v>
      </c>
      <c r="AB1371">
        <v>2</v>
      </c>
      <c r="AC1371">
        <v>3</v>
      </c>
      <c r="AD1371">
        <v>3</v>
      </c>
      <c r="AE1371">
        <f t="shared" ca="1" si="501"/>
        <v>205</v>
      </c>
      <c r="AF1371">
        <f t="shared" ca="1" si="500"/>
        <v>204</v>
      </c>
      <c r="AG1371">
        <f t="shared" ca="1" si="500"/>
        <v>405</v>
      </c>
      <c r="AH1371">
        <f t="shared" ca="1" si="500"/>
        <v>405</v>
      </c>
      <c r="AI1371">
        <f t="shared" ca="1" si="500"/>
        <v>206</v>
      </c>
      <c r="AJ1371">
        <f t="shared" ca="1" si="500"/>
        <v>405</v>
      </c>
      <c r="AM1371">
        <v>2</v>
      </c>
      <c r="AN1371" s="4">
        <v>25</v>
      </c>
      <c r="AO1371">
        <v>6</v>
      </c>
      <c r="AP1371">
        <f t="shared" si="519"/>
        <v>1014</v>
      </c>
      <c r="AQ1371">
        <f t="shared" si="520"/>
        <v>91136</v>
      </c>
      <c r="AR1371">
        <f t="shared" si="502"/>
        <v>97557.108971735346</v>
      </c>
      <c r="AT1371">
        <v>238.6</v>
      </c>
      <c r="AU1371" s="1">
        <f t="shared" si="512"/>
        <v>18803.351999999999</v>
      </c>
      <c r="AW1371">
        <v>50</v>
      </c>
      <c r="AX1371" s="2">
        <v>6</v>
      </c>
      <c r="AZ1371">
        <v>236789.76000000001</v>
      </c>
      <c r="BA1371">
        <v>19732.48</v>
      </c>
      <c r="BB1371">
        <v>2392.3000000000002</v>
      </c>
      <c r="BC1371">
        <v>236789.76000000001</v>
      </c>
      <c r="BD1371">
        <v>19732.48</v>
      </c>
      <c r="BE1371">
        <v>2392.3000000000002</v>
      </c>
      <c r="BF1371">
        <v>236789.76000000001</v>
      </c>
      <c r="BG1371">
        <v>19732.48</v>
      </c>
      <c r="BH1371">
        <v>2392.3000000000002</v>
      </c>
      <c r="BI1371">
        <v>236789.76000000001</v>
      </c>
      <c r="BJ1371">
        <v>19732.48</v>
      </c>
      <c r="BK1371">
        <v>2392.3000000000002</v>
      </c>
      <c r="BL1371">
        <v>236789.76000000001</v>
      </c>
      <c r="BM1371">
        <v>19732.48</v>
      </c>
      <c r="BN1371">
        <v>2392.3000000000002</v>
      </c>
      <c r="BR1371">
        <v>1102011</v>
      </c>
      <c r="BS1371">
        <v>1303013</v>
      </c>
      <c r="BT1371">
        <v>1203011</v>
      </c>
      <c r="BU1371">
        <v>1102012</v>
      </c>
      <c r="BV1371">
        <v>1203011</v>
      </c>
      <c r="BW1371">
        <v>1304013</v>
      </c>
      <c r="BX1371" s="10" t="b">
        <f t="shared" si="513"/>
        <v>1</v>
      </c>
      <c r="BY1371" s="10" t="b">
        <f t="shared" si="514"/>
        <v>1</v>
      </c>
      <c r="BZ1371" s="10" t="b">
        <f t="shared" si="515"/>
        <v>1</v>
      </c>
      <c r="CA1371" s="10" t="b">
        <f t="shared" si="516"/>
        <v>1</v>
      </c>
      <c r="CB1371" s="10" t="b">
        <f t="shared" si="517"/>
        <v>1</v>
      </c>
      <c r="CC1371" s="10" t="b">
        <f t="shared" si="518"/>
        <v>1</v>
      </c>
    </row>
    <row r="1372" spans="1:81" ht="14.25" x14ac:dyDescent="0.15">
      <c r="A1372" s="11">
        <v>30241</v>
      </c>
      <c r="B1372">
        <v>50</v>
      </c>
      <c r="C1372" t="str">
        <f t="shared" ca="1" si="503"/>
        <v>1405011,1206011,1404012,1205012,1403013,1102013</v>
      </c>
      <c r="D1372" t="str">
        <f t="shared" si="504"/>
        <v>1,1,1,1,1,1</v>
      </c>
      <c r="E1372" t="str">
        <f t="shared" si="505"/>
        <v>1014,1014,1014,1014,1014,1014</v>
      </c>
      <c r="G1372">
        <f t="shared" ca="1" si="506"/>
        <v>1405011</v>
      </c>
      <c r="H1372">
        <f t="shared" ca="1" si="507"/>
        <v>1206011</v>
      </c>
      <c r="I1372">
        <f t="shared" ca="1" si="508"/>
        <v>1404012</v>
      </c>
      <c r="J1372">
        <f t="shared" ca="1" si="509"/>
        <v>1205012</v>
      </c>
      <c r="K1372">
        <f t="shared" ca="1" si="510"/>
        <v>1403013</v>
      </c>
      <c r="L1372">
        <f t="shared" ca="1" si="511"/>
        <v>1102013</v>
      </c>
      <c r="M1372" s="2">
        <v>1</v>
      </c>
      <c r="N1372" s="7">
        <v>1</v>
      </c>
      <c r="O1372">
        <v>1</v>
      </c>
      <c r="P1372" s="7">
        <v>1</v>
      </c>
      <c r="Q1372">
        <v>1</v>
      </c>
      <c r="R1372" s="7">
        <v>1</v>
      </c>
      <c r="S1372">
        <f t="shared" si="499"/>
        <v>1014</v>
      </c>
      <c r="T1372">
        <f t="shared" si="498"/>
        <v>1014</v>
      </c>
      <c r="U1372">
        <f t="shared" si="498"/>
        <v>1014</v>
      </c>
      <c r="V1372">
        <f t="shared" si="498"/>
        <v>1014</v>
      </c>
      <c r="W1372">
        <f t="shared" si="498"/>
        <v>1014</v>
      </c>
      <c r="X1372">
        <f t="shared" si="498"/>
        <v>1014</v>
      </c>
      <c r="Y1372">
        <v>1</v>
      </c>
      <c r="Z1372">
        <v>1</v>
      </c>
      <c r="AA1372">
        <v>2</v>
      </c>
      <c r="AB1372">
        <v>2</v>
      </c>
      <c r="AC1372">
        <v>3</v>
      </c>
      <c r="AD1372">
        <v>3</v>
      </c>
      <c r="AE1372">
        <f t="shared" ca="1" si="501"/>
        <v>405</v>
      </c>
      <c r="AF1372">
        <f t="shared" ca="1" si="500"/>
        <v>206</v>
      </c>
      <c r="AG1372">
        <f t="shared" ca="1" si="500"/>
        <v>404</v>
      </c>
      <c r="AH1372">
        <f t="shared" ca="1" si="500"/>
        <v>205</v>
      </c>
      <c r="AI1372">
        <f t="shared" ca="1" si="500"/>
        <v>403</v>
      </c>
      <c r="AJ1372">
        <f t="shared" ca="1" si="500"/>
        <v>102</v>
      </c>
      <c r="AM1372">
        <v>3</v>
      </c>
      <c r="AN1372" s="4">
        <v>15</v>
      </c>
      <c r="AO1372">
        <v>6</v>
      </c>
      <c r="AP1372">
        <f t="shared" si="519"/>
        <v>1014</v>
      </c>
      <c r="AQ1372">
        <f t="shared" si="520"/>
        <v>91136</v>
      </c>
      <c r="AR1372">
        <f t="shared" si="502"/>
        <v>97560.159682059486</v>
      </c>
      <c r="AT1372">
        <v>238.74</v>
      </c>
      <c r="AU1372" s="1">
        <f t="shared" si="512"/>
        <v>18803.939999999999</v>
      </c>
      <c r="AW1372">
        <v>50</v>
      </c>
      <c r="AX1372" s="2">
        <v>6</v>
      </c>
      <c r="AZ1372">
        <v>236789.76000000001</v>
      </c>
      <c r="BA1372">
        <v>19732.48</v>
      </c>
      <c r="BB1372">
        <v>2392.3000000000002</v>
      </c>
      <c r="BC1372">
        <v>236789.76000000001</v>
      </c>
      <c r="BD1372">
        <v>19732.48</v>
      </c>
      <c r="BE1372">
        <v>2392.3000000000002</v>
      </c>
      <c r="BF1372">
        <v>236789.76000000001</v>
      </c>
      <c r="BG1372">
        <v>19732.48</v>
      </c>
      <c r="BH1372">
        <v>2392.3000000000002</v>
      </c>
      <c r="BI1372">
        <v>236789.76000000001</v>
      </c>
      <c r="BJ1372">
        <v>19732.48</v>
      </c>
      <c r="BK1372">
        <v>2392.3000000000002</v>
      </c>
      <c r="BL1372">
        <v>236789.76000000001</v>
      </c>
      <c r="BM1372">
        <v>19732.48</v>
      </c>
      <c r="BN1372">
        <v>2392.3000000000002</v>
      </c>
      <c r="BR1372">
        <v>1204012</v>
      </c>
      <c r="BS1372">
        <v>1206011</v>
      </c>
      <c r="BT1372">
        <v>1204012</v>
      </c>
      <c r="BU1372">
        <v>1206011</v>
      </c>
      <c r="BV1372">
        <v>1206011</v>
      </c>
      <c r="BW1372">
        <v>1404012</v>
      </c>
      <c r="BX1372" s="10" t="b">
        <f t="shared" si="513"/>
        <v>1</v>
      </c>
      <c r="BY1372" s="10" t="b">
        <f t="shared" si="514"/>
        <v>1</v>
      </c>
      <c r="BZ1372" s="10" t="b">
        <f t="shared" si="515"/>
        <v>1</v>
      </c>
      <c r="CA1372" s="10" t="b">
        <f t="shared" si="516"/>
        <v>1</v>
      </c>
      <c r="CB1372" s="10" t="b">
        <f t="shared" si="517"/>
        <v>1</v>
      </c>
      <c r="CC1372" s="10" t="b">
        <f t="shared" si="518"/>
        <v>1</v>
      </c>
    </row>
    <row r="1373" spans="1:81" ht="14.25" x14ac:dyDescent="0.15">
      <c r="A1373" s="11">
        <v>30242</v>
      </c>
      <c r="B1373">
        <v>50</v>
      </c>
      <c r="C1373" t="str">
        <f t="shared" ca="1" si="503"/>
        <v>1405011,1102011,1204012,1405012,1101013,1102013</v>
      </c>
      <c r="D1373" t="str">
        <f t="shared" si="504"/>
        <v>1,1,1,1,1,1</v>
      </c>
      <c r="E1373" t="str">
        <f t="shared" si="505"/>
        <v>1014,1014,1014,1014,1014,1014</v>
      </c>
      <c r="G1373">
        <f t="shared" ca="1" si="506"/>
        <v>1405011</v>
      </c>
      <c r="H1373">
        <f t="shared" ca="1" si="507"/>
        <v>1102011</v>
      </c>
      <c r="I1373">
        <f t="shared" ca="1" si="508"/>
        <v>1204012</v>
      </c>
      <c r="J1373">
        <f t="shared" ca="1" si="509"/>
        <v>1405012</v>
      </c>
      <c r="K1373">
        <f t="shared" ca="1" si="510"/>
        <v>1101013</v>
      </c>
      <c r="L1373">
        <f t="shared" ca="1" si="511"/>
        <v>1102013</v>
      </c>
      <c r="M1373" s="2">
        <v>1</v>
      </c>
      <c r="N1373" s="7">
        <v>1</v>
      </c>
      <c r="O1373">
        <v>1</v>
      </c>
      <c r="P1373" s="7">
        <v>1</v>
      </c>
      <c r="Q1373">
        <v>1</v>
      </c>
      <c r="R1373" s="7">
        <v>1</v>
      </c>
      <c r="S1373">
        <f t="shared" si="499"/>
        <v>1014</v>
      </c>
      <c r="T1373">
        <f t="shared" si="498"/>
        <v>1014</v>
      </c>
      <c r="U1373">
        <f t="shared" si="498"/>
        <v>1014</v>
      </c>
      <c r="V1373">
        <f t="shared" si="498"/>
        <v>1014</v>
      </c>
      <c r="W1373">
        <f t="shared" si="498"/>
        <v>1014</v>
      </c>
      <c r="X1373">
        <f t="shared" si="498"/>
        <v>1014</v>
      </c>
      <c r="Y1373">
        <v>1</v>
      </c>
      <c r="Z1373">
        <v>1</v>
      </c>
      <c r="AA1373">
        <v>2</v>
      </c>
      <c r="AB1373">
        <v>2</v>
      </c>
      <c r="AC1373">
        <v>3</v>
      </c>
      <c r="AD1373">
        <v>3</v>
      </c>
      <c r="AE1373">
        <f t="shared" ca="1" si="501"/>
        <v>405</v>
      </c>
      <c r="AF1373">
        <f t="shared" ca="1" si="500"/>
        <v>102</v>
      </c>
      <c r="AG1373">
        <f t="shared" ca="1" si="500"/>
        <v>204</v>
      </c>
      <c r="AH1373">
        <f t="shared" ca="1" si="500"/>
        <v>405</v>
      </c>
      <c r="AI1373">
        <f t="shared" ca="1" si="500"/>
        <v>101</v>
      </c>
      <c r="AJ1373">
        <f t="shared" ca="1" si="500"/>
        <v>102</v>
      </c>
      <c r="AM1373">
        <v>1</v>
      </c>
      <c r="AN1373" s="4">
        <v>15</v>
      </c>
      <c r="AO1373">
        <v>6</v>
      </c>
      <c r="AP1373">
        <f t="shared" si="519"/>
        <v>1014</v>
      </c>
      <c r="AQ1373">
        <f t="shared" si="520"/>
        <v>91136</v>
      </c>
      <c r="AR1373">
        <f t="shared" si="502"/>
        <v>97563.210392383669</v>
      </c>
      <c r="AT1373">
        <v>238.88</v>
      </c>
      <c r="AU1373" s="1">
        <f t="shared" si="512"/>
        <v>18804.527999999998</v>
      </c>
      <c r="AW1373">
        <v>50</v>
      </c>
      <c r="AX1373" s="2">
        <v>6</v>
      </c>
      <c r="AZ1373">
        <v>236789.76000000001</v>
      </c>
      <c r="BA1373">
        <v>19732.48</v>
      </c>
      <c r="BB1373">
        <v>2392.3000000000002</v>
      </c>
      <c r="BC1373">
        <v>236789.76000000001</v>
      </c>
      <c r="BD1373">
        <v>19732.48</v>
      </c>
      <c r="BE1373">
        <v>2392.3000000000002</v>
      </c>
      <c r="BF1373">
        <v>236789.76000000001</v>
      </c>
      <c r="BG1373">
        <v>19732.48</v>
      </c>
      <c r="BH1373">
        <v>2392.3000000000002</v>
      </c>
      <c r="BI1373">
        <v>236789.76000000001</v>
      </c>
      <c r="BJ1373">
        <v>19732.48</v>
      </c>
      <c r="BK1373">
        <v>2392.3000000000002</v>
      </c>
      <c r="BL1373">
        <v>236789.76000000001</v>
      </c>
      <c r="BM1373">
        <v>19732.48</v>
      </c>
      <c r="BN1373">
        <v>2392.3000000000002</v>
      </c>
      <c r="BR1373">
        <v>1503013</v>
      </c>
      <c r="BS1373">
        <v>1303013</v>
      </c>
      <c r="BT1373">
        <v>1303013</v>
      </c>
      <c r="BU1373">
        <v>1102012</v>
      </c>
      <c r="BV1373">
        <v>1205012</v>
      </c>
      <c r="BW1373">
        <v>1503013</v>
      </c>
      <c r="BX1373" s="10" t="b">
        <f t="shared" si="513"/>
        <v>1</v>
      </c>
      <c r="BY1373" s="10" t="b">
        <f t="shared" si="514"/>
        <v>1</v>
      </c>
      <c r="BZ1373" s="10" t="b">
        <f t="shared" si="515"/>
        <v>1</v>
      </c>
      <c r="CA1373" s="10" t="b">
        <f t="shared" si="516"/>
        <v>1</v>
      </c>
      <c r="CB1373" s="10" t="b">
        <f t="shared" si="517"/>
        <v>1</v>
      </c>
      <c r="CC1373" s="10" t="b">
        <f t="shared" si="518"/>
        <v>1</v>
      </c>
    </row>
    <row r="1374" spans="1:81" ht="14.25" x14ac:dyDescent="0.15">
      <c r="A1374" s="11">
        <v>30243</v>
      </c>
      <c r="B1374">
        <v>50</v>
      </c>
      <c r="C1374" t="str">
        <f t="shared" ca="1" si="503"/>
        <v>1504011,1406011,1504012,1203012,1205013,1303013</v>
      </c>
      <c r="D1374" t="str">
        <f t="shared" si="504"/>
        <v>1,1,1,1,1,1</v>
      </c>
      <c r="E1374" t="str">
        <f t="shared" si="505"/>
        <v>1014,1014,1014,1014,1014,1014</v>
      </c>
      <c r="G1374">
        <f t="shared" ca="1" si="506"/>
        <v>1504011</v>
      </c>
      <c r="H1374">
        <f t="shared" ca="1" si="507"/>
        <v>1406011</v>
      </c>
      <c r="I1374">
        <f t="shared" ca="1" si="508"/>
        <v>1504012</v>
      </c>
      <c r="J1374">
        <f t="shared" ca="1" si="509"/>
        <v>1203012</v>
      </c>
      <c r="K1374">
        <f t="shared" ca="1" si="510"/>
        <v>1205013</v>
      </c>
      <c r="L1374">
        <f t="shared" ca="1" si="511"/>
        <v>1303013</v>
      </c>
      <c r="M1374" s="2">
        <v>1</v>
      </c>
      <c r="N1374" s="7">
        <v>1</v>
      </c>
      <c r="O1374">
        <v>1</v>
      </c>
      <c r="P1374" s="7">
        <v>1</v>
      </c>
      <c r="Q1374">
        <v>1</v>
      </c>
      <c r="R1374" s="7">
        <v>1</v>
      </c>
      <c r="S1374">
        <f t="shared" si="499"/>
        <v>1014</v>
      </c>
      <c r="T1374">
        <f t="shared" si="498"/>
        <v>1014</v>
      </c>
      <c r="U1374">
        <f t="shared" si="498"/>
        <v>1014</v>
      </c>
      <c r="V1374">
        <f t="shared" si="498"/>
        <v>1014</v>
      </c>
      <c r="W1374">
        <f t="shared" si="498"/>
        <v>1014</v>
      </c>
      <c r="X1374">
        <f t="shared" si="498"/>
        <v>1014</v>
      </c>
      <c r="Y1374">
        <v>1</v>
      </c>
      <c r="Z1374">
        <v>1</v>
      </c>
      <c r="AA1374">
        <v>2</v>
      </c>
      <c r="AB1374">
        <v>2</v>
      </c>
      <c r="AC1374">
        <v>3</v>
      </c>
      <c r="AD1374">
        <v>3</v>
      </c>
      <c r="AE1374">
        <f t="shared" ca="1" si="501"/>
        <v>504</v>
      </c>
      <c r="AF1374">
        <f t="shared" ca="1" si="500"/>
        <v>406</v>
      </c>
      <c r="AG1374">
        <f t="shared" ca="1" si="500"/>
        <v>504</v>
      </c>
      <c r="AH1374">
        <f t="shared" ca="1" si="500"/>
        <v>203</v>
      </c>
      <c r="AI1374">
        <f t="shared" ca="1" si="500"/>
        <v>205</v>
      </c>
      <c r="AJ1374">
        <f t="shared" ca="1" si="500"/>
        <v>303</v>
      </c>
      <c r="AM1374">
        <v>2</v>
      </c>
      <c r="AN1374" s="4">
        <v>15</v>
      </c>
      <c r="AO1374">
        <v>6</v>
      </c>
      <c r="AP1374">
        <f t="shared" si="519"/>
        <v>1014</v>
      </c>
      <c r="AQ1374">
        <f t="shared" si="520"/>
        <v>91136</v>
      </c>
      <c r="AR1374">
        <f t="shared" si="502"/>
        <v>97566.261102707838</v>
      </c>
      <c r="AT1374">
        <v>239.02</v>
      </c>
      <c r="AU1374" s="1">
        <f t="shared" si="512"/>
        <v>18805.116000000002</v>
      </c>
      <c r="AW1374">
        <v>50</v>
      </c>
      <c r="AX1374" s="2">
        <v>6</v>
      </c>
      <c r="AZ1374">
        <v>236789.76000000001</v>
      </c>
      <c r="BA1374">
        <v>19732.48</v>
      </c>
      <c r="BB1374">
        <v>2392.3000000000002</v>
      </c>
      <c r="BC1374">
        <v>236789.76000000001</v>
      </c>
      <c r="BD1374">
        <v>19732.48</v>
      </c>
      <c r="BE1374">
        <v>2392.3000000000002</v>
      </c>
      <c r="BF1374">
        <v>236789.76000000001</v>
      </c>
      <c r="BG1374">
        <v>19732.48</v>
      </c>
      <c r="BH1374">
        <v>2392.3000000000002</v>
      </c>
      <c r="BI1374">
        <v>236789.76000000001</v>
      </c>
      <c r="BJ1374">
        <v>19732.48</v>
      </c>
      <c r="BK1374">
        <v>2392.3000000000002</v>
      </c>
      <c r="BL1374">
        <v>236789.76000000001</v>
      </c>
      <c r="BM1374">
        <v>19732.48</v>
      </c>
      <c r="BN1374">
        <v>2392.3000000000002</v>
      </c>
      <c r="BR1374">
        <v>1206011</v>
      </c>
      <c r="BS1374">
        <v>1102011</v>
      </c>
      <c r="BT1374">
        <v>1406011</v>
      </c>
      <c r="BU1374">
        <v>1206011</v>
      </c>
      <c r="BV1374">
        <v>1503013</v>
      </c>
      <c r="BW1374">
        <v>1304013</v>
      </c>
      <c r="BX1374" s="10" t="b">
        <f t="shared" si="513"/>
        <v>1</v>
      </c>
      <c r="BY1374" s="10" t="b">
        <f t="shared" si="514"/>
        <v>1</v>
      </c>
      <c r="BZ1374" s="10" t="b">
        <f t="shared" si="515"/>
        <v>1</v>
      </c>
      <c r="CA1374" s="10" t="b">
        <f t="shared" si="516"/>
        <v>1</v>
      </c>
      <c r="CB1374" s="10" t="b">
        <f t="shared" si="517"/>
        <v>1</v>
      </c>
      <c r="CC1374" s="10" t="b">
        <f t="shared" si="518"/>
        <v>1</v>
      </c>
    </row>
    <row r="1375" spans="1:81" ht="14.25" x14ac:dyDescent="0.15">
      <c r="A1375" s="11">
        <v>30244</v>
      </c>
      <c r="B1375">
        <v>50</v>
      </c>
      <c r="C1375" t="str">
        <f t="shared" ca="1" si="503"/>
        <v>1304011,1102011,1205012,1101012,1404013,1304013</v>
      </c>
      <c r="D1375" t="str">
        <f t="shared" si="504"/>
        <v>1,1,1,1,1,1</v>
      </c>
      <c r="E1375" t="str">
        <f t="shared" si="505"/>
        <v>1014,1014,1014,1014,1014,1014</v>
      </c>
      <c r="G1375">
        <f t="shared" ca="1" si="506"/>
        <v>1304011</v>
      </c>
      <c r="H1375">
        <f t="shared" ca="1" si="507"/>
        <v>1102011</v>
      </c>
      <c r="I1375">
        <f t="shared" ca="1" si="508"/>
        <v>1205012</v>
      </c>
      <c r="J1375">
        <f t="shared" ca="1" si="509"/>
        <v>1101012</v>
      </c>
      <c r="K1375">
        <f t="shared" ca="1" si="510"/>
        <v>1404013</v>
      </c>
      <c r="L1375">
        <f t="shared" ca="1" si="511"/>
        <v>1304013</v>
      </c>
      <c r="M1375" s="2">
        <v>1</v>
      </c>
      <c r="N1375" s="7">
        <v>1</v>
      </c>
      <c r="O1375">
        <v>1</v>
      </c>
      <c r="P1375" s="7">
        <v>1</v>
      </c>
      <c r="Q1375">
        <v>1</v>
      </c>
      <c r="R1375" s="7">
        <v>1</v>
      </c>
      <c r="S1375">
        <f t="shared" si="499"/>
        <v>1014</v>
      </c>
      <c r="T1375">
        <f t="shared" si="498"/>
        <v>1014</v>
      </c>
      <c r="U1375">
        <f t="shared" si="498"/>
        <v>1014</v>
      </c>
      <c r="V1375">
        <f t="shared" si="498"/>
        <v>1014</v>
      </c>
      <c r="W1375">
        <f t="shared" si="498"/>
        <v>1014</v>
      </c>
      <c r="X1375">
        <f t="shared" si="498"/>
        <v>1014</v>
      </c>
      <c r="Y1375">
        <v>1</v>
      </c>
      <c r="Z1375">
        <v>1</v>
      </c>
      <c r="AA1375">
        <v>2</v>
      </c>
      <c r="AB1375">
        <v>2</v>
      </c>
      <c r="AC1375">
        <v>3</v>
      </c>
      <c r="AD1375">
        <v>3</v>
      </c>
      <c r="AE1375">
        <f t="shared" ca="1" si="501"/>
        <v>304</v>
      </c>
      <c r="AF1375">
        <f t="shared" ca="1" si="500"/>
        <v>102</v>
      </c>
      <c r="AG1375">
        <f t="shared" ca="1" si="500"/>
        <v>205</v>
      </c>
      <c r="AH1375">
        <f t="shared" ca="1" si="500"/>
        <v>101</v>
      </c>
      <c r="AI1375">
        <f t="shared" ca="1" si="500"/>
        <v>404</v>
      </c>
      <c r="AJ1375">
        <f t="shared" ca="1" si="500"/>
        <v>304</v>
      </c>
      <c r="AM1375">
        <v>3</v>
      </c>
      <c r="AN1375" s="4">
        <v>15</v>
      </c>
      <c r="AO1375">
        <v>6</v>
      </c>
      <c r="AP1375">
        <f t="shared" si="519"/>
        <v>1014</v>
      </c>
      <c r="AQ1375">
        <f t="shared" si="520"/>
        <v>91136</v>
      </c>
      <c r="AR1375">
        <f t="shared" si="502"/>
        <v>97569.311813032022</v>
      </c>
      <c r="AT1375">
        <v>239.16</v>
      </c>
      <c r="AU1375" s="1">
        <f t="shared" si="512"/>
        <v>18805.704000000002</v>
      </c>
      <c r="AW1375">
        <v>50</v>
      </c>
      <c r="AX1375" s="2">
        <v>6</v>
      </c>
      <c r="AZ1375">
        <v>236789.76000000001</v>
      </c>
      <c r="BA1375">
        <v>19732.48</v>
      </c>
      <c r="BB1375">
        <v>2392.3000000000002</v>
      </c>
      <c r="BC1375">
        <v>236789.76000000001</v>
      </c>
      <c r="BD1375">
        <v>19732.48</v>
      </c>
      <c r="BE1375">
        <v>2392.3000000000002</v>
      </c>
      <c r="BF1375">
        <v>236789.76000000001</v>
      </c>
      <c r="BG1375">
        <v>19732.48</v>
      </c>
      <c r="BH1375">
        <v>2392.3000000000002</v>
      </c>
      <c r="BI1375">
        <v>236789.76000000001</v>
      </c>
      <c r="BJ1375">
        <v>19732.48</v>
      </c>
      <c r="BK1375">
        <v>2392.3000000000002</v>
      </c>
      <c r="BL1375">
        <v>236789.76000000001</v>
      </c>
      <c r="BM1375">
        <v>19732.48</v>
      </c>
      <c r="BN1375">
        <v>2392.3000000000002</v>
      </c>
      <c r="BR1375">
        <v>1203011</v>
      </c>
      <c r="BS1375">
        <v>1406011</v>
      </c>
      <c r="BT1375">
        <v>1102012</v>
      </c>
      <c r="BU1375">
        <v>1504013</v>
      </c>
      <c r="BV1375">
        <v>1304013</v>
      </c>
      <c r="BW1375">
        <v>1404012</v>
      </c>
      <c r="BX1375" s="10" t="b">
        <f t="shared" si="513"/>
        <v>1</v>
      </c>
      <c r="BY1375" s="10" t="b">
        <f t="shared" si="514"/>
        <v>1</v>
      </c>
      <c r="BZ1375" s="10" t="b">
        <f t="shared" si="515"/>
        <v>1</v>
      </c>
      <c r="CA1375" s="10" t="b">
        <f t="shared" si="516"/>
        <v>1</v>
      </c>
      <c r="CB1375" s="10" t="b">
        <f t="shared" si="517"/>
        <v>1</v>
      </c>
      <c r="CC1375" s="10" t="b">
        <f t="shared" si="518"/>
        <v>1</v>
      </c>
    </row>
    <row r="1376" spans="1:81" ht="14.25" x14ac:dyDescent="0.15">
      <c r="A1376" s="11">
        <v>30245</v>
      </c>
      <c r="B1376">
        <v>50</v>
      </c>
      <c r="C1376" t="str">
        <f t="shared" ca="1" si="503"/>
        <v>1403011,1102011,1101012,1203012,1206013,1404013</v>
      </c>
      <c r="D1376" t="str">
        <f t="shared" si="504"/>
        <v>1,1,1,1,1,1</v>
      </c>
      <c r="E1376" t="str">
        <f t="shared" si="505"/>
        <v>1017,1017,1017,1017,1017,1017</v>
      </c>
      <c r="G1376">
        <f t="shared" ca="1" si="506"/>
        <v>1403011</v>
      </c>
      <c r="H1376">
        <f t="shared" ca="1" si="507"/>
        <v>1102011</v>
      </c>
      <c r="I1376">
        <f t="shared" ca="1" si="508"/>
        <v>1101012</v>
      </c>
      <c r="J1376">
        <f t="shared" ca="1" si="509"/>
        <v>1203012</v>
      </c>
      <c r="K1376">
        <f t="shared" ca="1" si="510"/>
        <v>1206013</v>
      </c>
      <c r="L1376">
        <f t="shared" ca="1" si="511"/>
        <v>1404013</v>
      </c>
      <c r="M1376" s="2">
        <v>1</v>
      </c>
      <c r="N1376" s="7">
        <v>1</v>
      </c>
      <c r="O1376">
        <v>1</v>
      </c>
      <c r="P1376" s="7">
        <v>1</v>
      </c>
      <c r="Q1376">
        <v>1</v>
      </c>
      <c r="R1376" s="7">
        <v>1</v>
      </c>
      <c r="S1376">
        <f t="shared" si="499"/>
        <v>1017</v>
      </c>
      <c r="T1376">
        <f t="shared" si="498"/>
        <v>1017</v>
      </c>
      <c r="U1376">
        <f t="shared" si="498"/>
        <v>1017</v>
      </c>
      <c r="V1376">
        <f t="shared" ref="T1376:X1427" si="521">$AP1376</f>
        <v>1017</v>
      </c>
      <c r="W1376">
        <f t="shared" si="521"/>
        <v>1017</v>
      </c>
      <c r="X1376">
        <f t="shared" si="521"/>
        <v>1017</v>
      </c>
      <c r="Y1376">
        <v>1</v>
      </c>
      <c r="Z1376">
        <v>1</v>
      </c>
      <c r="AA1376">
        <v>2</v>
      </c>
      <c r="AB1376">
        <v>2</v>
      </c>
      <c r="AC1376">
        <v>3</v>
      </c>
      <c r="AD1376">
        <v>3</v>
      </c>
      <c r="AE1376">
        <f t="shared" ca="1" si="501"/>
        <v>403</v>
      </c>
      <c r="AF1376">
        <f t="shared" ca="1" si="500"/>
        <v>102</v>
      </c>
      <c r="AG1376">
        <f t="shared" ca="1" si="500"/>
        <v>101</v>
      </c>
      <c r="AH1376">
        <f t="shared" ca="1" si="500"/>
        <v>203</v>
      </c>
      <c r="AI1376">
        <f t="shared" ca="1" si="500"/>
        <v>206</v>
      </c>
      <c r="AJ1376">
        <f t="shared" ca="1" si="500"/>
        <v>404</v>
      </c>
      <c r="AM1376">
        <v>1</v>
      </c>
      <c r="AN1376" s="4">
        <v>25</v>
      </c>
      <c r="AO1376">
        <v>6</v>
      </c>
      <c r="AP1376">
        <f t="shared" si="519"/>
        <v>1017</v>
      </c>
      <c r="AQ1376">
        <f t="shared" si="520"/>
        <v>91403</v>
      </c>
      <c r="AR1376">
        <f t="shared" si="502"/>
        <v>97857.026089270672</v>
      </c>
      <c r="AT1376">
        <v>239.3</v>
      </c>
      <c r="AU1376" s="1">
        <f t="shared" si="512"/>
        <v>18860.436000000002</v>
      </c>
      <c r="AW1376">
        <v>50</v>
      </c>
      <c r="AX1376" s="2">
        <v>6</v>
      </c>
      <c r="AZ1376">
        <v>237511.67999999999</v>
      </c>
      <c r="BA1376">
        <v>19792.64</v>
      </c>
      <c r="BB1376">
        <v>2399.35</v>
      </c>
      <c r="BC1376">
        <v>237511.67999999999</v>
      </c>
      <c r="BD1376">
        <v>19792.64</v>
      </c>
      <c r="BE1376">
        <v>2399.35</v>
      </c>
      <c r="BF1376">
        <v>237511.67999999999</v>
      </c>
      <c r="BG1376">
        <v>19792.64</v>
      </c>
      <c r="BH1376">
        <v>2399.35</v>
      </c>
      <c r="BI1376">
        <v>237511.67999999999</v>
      </c>
      <c r="BJ1376">
        <v>19792.64</v>
      </c>
      <c r="BK1376">
        <v>2399.35</v>
      </c>
      <c r="BL1376">
        <v>237511.67999999999</v>
      </c>
      <c r="BM1376">
        <v>19792.64</v>
      </c>
      <c r="BN1376">
        <v>2399.35</v>
      </c>
      <c r="BR1376">
        <v>1405012</v>
      </c>
      <c r="BS1376">
        <v>1303013</v>
      </c>
      <c r="BT1376">
        <v>1203011</v>
      </c>
      <c r="BU1376">
        <v>1203011</v>
      </c>
      <c r="BV1376">
        <v>1101013</v>
      </c>
      <c r="BW1376">
        <v>1204012</v>
      </c>
      <c r="BX1376" s="10" t="b">
        <f t="shared" si="513"/>
        <v>1</v>
      </c>
      <c r="BY1376" s="10" t="b">
        <f t="shared" si="514"/>
        <v>1</v>
      </c>
      <c r="BZ1376" s="10" t="b">
        <f t="shared" si="515"/>
        <v>1</v>
      </c>
      <c r="CA1376" s="10" t="b">
        <f t="shared" si="516"/>
        <v>1</v>
      </c>
      <c r="CB1376" s="10" t="b">
        <f t="shared" si="517"/>
        <v>1</v>
      </c>
      <c r="CC1376" s="10" t="b">
        <f t="shared" si="518"/>
        <v>1</v>
      </c>
    </row>
    <row r="1377" spans="1:81" ht="14.25" x14ac:dyDescent="0.15">
      <c r="A1377" s="11">
        <v>30246</v>
      </c>
      <c r="B1377">
        <v>50</v>
      </c>
      <c r="C1377" t="str">
        <f t="shared" ca="1" si="503"/>
        <v>1204011,1303011,1404012,1101012,1504013,1403013</v>
      </c>
      <c r="D1377" t="str">
        <f t="shared" si="504"/>
        <v>1,1,1,1,1,1</v>
      </c>
      <c r="E1377" t="str">
        <f t="shared" si="505"/>
        <v>1017,1017,1017,1017,1017,1017</v>
      </c>
      <c r="G1377">
        <f t="shared" ca="1" si="506"/>
        <v>1204011</v>
      </c>
      <c r="H1377">
        <f t="shared" ca="1" si="507"/>
        <v>1303011</v>
      </c>
      <c r="I1377">
        <f t="shared" ca="1" si="508"/>
        <v>1404012</v>
      </c>
      <c r="J1377">
        <f t="shared" ca="1" si="509"/>
        <v>1101012</v>
      </c>
      <c r="K1377">
        <f t="shared" ca="1" si="510"/>
        <v>1504013</v>
      </c>
      <c r="L1377">
        <f t="shared" ca="1" si="511"/>
        <v>1403013</v>
      </c>
      <c r="M1377" s="2">
        <v>1</v>
      </c>
      <c r="N1377" s="7">
        <v>1</v>
      </c>
      <c r="O1377">
        <v>1</v>
      </c>
      <c r="P1377" s="7">
        <v>1</v>
      </c>
      <c r="Q1377">
        <v>1</v>
      </c>
      <c r="R1377" s="7">
        <v>1</v>
      </c>
      <c r="S1377">
        <f t="shared" si="499"/>
        <v>1017</v>
      </c>
      <c r="T1377">
        <f t="shared" si="521"/>
        <v>1017</v>
      </c>
      <c r="U1377">
        <f t="shared" si="521"/>
        <v>1017</v>
      </c>
      <c r="V1377">
        <f t="shared" si="521"/>
        <v>1017</v>
      </c>
      <c r="W1377">
        <f t="shared" si="521"/>
        <v>1017</v>
      </c>
      <c r="X1377">
        <f t="shared" si="521"/>
        <v>1017</v>
      </c>
      <c r="Y1377">
        <v>1</v>
      </c>
      <c r="Z1377">
        <v>1</v>
      </c>
      <c r="AA1377">
        <v>2</v>
      </c>
      <c r="AB1377">
        <v>2</v>
      </c>
      <c r="AC1377">
        <v>3</v>
      </c>
      <c r="AD1377">
        <v>3</v>
      </c>
      <c r="AE1377">
        <f t="shared" ca="1" si="501"/>
        <v>204</v>
      </c>
      <c r="AF1377">
        <f t="shared" ca="1" si="500"/>
        <v>303</v>
      </c>
      <c r="AG1377">
        <f t="shared" ca="1" si="500"/>
        <v>404</v>
      </c>
      <c r="AH1377">
        <f t="shared" ca="1" si="500"/>
        <v>101</v>
      </c>
      <c r="AI1377">
        <f t="shared" ca="1" si="500"/>
        <v>504</v>
      </c>
      <c r="AJ1377">
        <f t="shared" ca="1" si="500"/>
        <v>403</v>
      </c>
      <c r="AM1377">
        <v>2</v>
      </c>
      <c r="AN1377" s="4">
        <v>15</v>
      </c>
      <c r="AO1377">
        <v>6</v>
      </c>
      <c r="AP1377">
        <f t="shared" si="519"/>
        <v>1017</v>
      </c>
      <c r="AQ1377">
        <f t="shared" si="520"/>
        <v>91403</v>
      </c>
      <c r="AR1377">
        <f t="shared" si="502"/>
        <v>97860.076916480626</v>
      </c>
      <c r="AT1377">
        <v>239.44</v>
      </c>
      <c r="AU1377" s="1">
        <f t="shared" si="512"/>
        <v>18861.024000000001</v>
      </c>
      <c r="AW1377">
        <v>50</v>
      </c>
      <c r="AX1377" s="2">
        <v>6</v>
      </c>
      <c r="AZ1377">
        <v>237511.67999999999</v>
      </c>
      <c r="BA1377">
        <v>19792.64</v>
      </c>
      <c r="BB1377">
        <v>2399.35</v>
      </c>
      <c r="BC1377">
        <v>237511.67999999999</v>
      </c>
      <c r="BD1377">
        <v>19792.64</v>
      </c>
      <c r="BE1377">
        <v>2399.35</v>
      </c>
      <c r="BF1377">
        <v>237511.67999999999</v>
      </c>
      <c r="BG1377">
        <v>19792.64</v>
      </c>
      <c r="BH1377">
        <v>2399.35</v>
      </c>
      <c r="BI1377">
        <v>237511.67999999999</v>
      </c>
      <c r="BJ1377">
        <v>19792.64</v>
      </c>
      <c r="BK1377">
        <v>2399.35</v>
      </c>
      <c r="BL1377">
        <v>237511.67999999999</v>
      </c>
      <c r="BM1377">
        <v>19792.64</v>
      </c>
      <c r="BN1377">
        <v>2399.35</v>
      </c>
      <c r="BR1377">
        <v>1303013</v>
      </c>
      <c r="BS1377">
        <v>1204012</v>
      </c>
      <c r="BT1377">
        <v>1206011</v>
      </c>
      <c r="BU1377">
        <v>1303013</v>
      </c>
      <c r="BV1377">
        <v>1404012</v>
      </c>
      <c r="BW1377">
        <v>1406011</v>
      </c>
      <c r="BX1377" s="10" t="b">
        <f t="shared" si="513"/>
        <v>1</v>
      </c>
      <c r="BY1377" s="10" t="b">
        <f t="shared" si="514"/>
        <v>1</v>
      </c>
      <c r="BZ1377" s="10" t="b">
        <f t="shared" si="515"/>
        <v>1</v>
      </c>
      <c r="CA1377" s="10" t="b">
        <f t="shared" si="516"/>
        <v>1</v>
      </c>
      <c r="CB1377" s="10" t="b">
        <f t="shared" si="517"/>
        <v>1</v>
      </c>
      <c r="CC1377" s="10" t="b">
        <f t="shared" si="518"/>
        <v>1</v>
      </c>
    </row>
    <row r="1378" spans="1:81" ht="14.25" x14ac:dyDescent="0.15">
      <c r="A1378" s="11">
        <v>30247</v>
      </c>
      <c r="B1378">
        <v>50</v>
      </c>
      <c r="C1378" t="str">
        <f t="shared" ca="1" si="503"/>
        <v>1303011,1304011,1403012,1504012,1205013,1404013</v>
      </c>
      <c r="D1378" t="str">
        <f t="shared" si="504"/>
        <v>1,1,1,1,1,1</v>
      </c>
      <c r="E1378" t="str">
        <f t="shared" si="505"/>
        <v>1017,1017,1017,1017,1017,1017</v>
      </c>
      <c r="G1378">
        <f t="shared" ca="1" si="506"/>
        <v>1303011</v>
      </c>
      <c r="H1378">
        <f t="shared" ca="1" si="507"/>
        <v>1304011</v>
      </c>
      <c r="I1378">
        <f t="shared" ca="1" si="508"/>
        <v>1403012</v>
      </c>
      <c r="J1378">
        <f t="shared" ca="1" si="509"/>
        <v>1504012</v>
      </c>
      <c r="K1378">
        <f t="shared" ca="1" si="510"/>
        <v>1205013</v>
      </c>
      <c r="L1378">
        <f t="shared" ca="1" si="511"/>
        <v>1404013</v>
      </c>
      <c r="M1378" s="2">
        <v>1</v>
      </c>
      <c r="N1378" s="7">
        <v>1</v>
      </c>
      <c r="O1378">
        <v>1</v>
      </c>
      <c r="P1378" s="7">
        <v>1</v>
      </c>
      <c r="Q1378">
        <v>1</v>
      </c>
      <c r="R1378" s="7">
        <v>1</v>
      </c>
      <c r="S1378">
        <f t="shared" si="499"/>
        <v>1017</v>
      </c>
      <c r="T1378">
        <f t="shared" si="521"/>
        <v>1017</v>
      </c>
      <c r="U1378">
        <f t="shared" si="521"/>
        <v>1017</v>
      </c>
      <c r="V1378">
        <f t="shared" si="521"/>
        <v>1017</v>
      </c>
      <c r="W1378">
        <f t="shared" si="521"/>
        <v>1017</v>
      </c>
      <c r="X1378">
        <f t="shared" si="521"/>
        <v>1017</v>
      </c>
      <c r="Y1378">
        <v>1</v>
      </c>
      <c r="Z1378">
        <v>1</v>
      </c>
      <c r="AA1378">
        <v>2</v>
      </c>
      <c r="AB1378">
        <v>2</v>
      </c>
      <c r="AC1378">
        <v>3</v>
      </c>
      <c r="AD1378">
        <v>3</v>
      </c>
      <c r="AE1378">
        <f t="shared" ca="1" si="501"/>
        <v>303</v>
      </c>
      <c r="AF1378">
        <f t="shared" ca="1" si="500"/>
        <v>304</v>
      </c>
      <c r="AG1378">
        <f t="shared" ca="1" si="500"/>
        <v>403</v>
      </c>
      <c r="AH1378">
        <f t="shared" ca="1" si="500"/>
        <v>504</v>
      </c>
      <c r="AI1378">
        <f t="shared" ca="1" si="500"/>
        <v>205</v>
      </c>
      <c r="AJ1378">
        <f t="shared" ca="1" si="500"/>
        <v>404</v>
      </c>
      <c r="AM1378">
        <v>3</v>
      </c>
      <c r="AN1378" s="4">
        <v>15</v>
      </c>
      <c r="AO1378">
        <v>6</v>
      </c>
      <c r="AP1378">
        <f t="shared" si="519"/>
        <v>1017</v>
      </c>
      <c r="AQ1378">
        <f t="shared" si="520"/>
        <v>91403</v>
      </c>
      <c r="AR1378">
        <f t="shared" si="502"/>
        <v>97863.12774369058</v>
      </c>
      <c r="AT1378">
        <v>239.58</v>
      </c>
      <c r="AU1378" s="1">
        <f t="shared" si="512"/>
        <v>18861.612000000001</v>
      </c>
      <c r="AW1378">
        <v>50</v>
      </c>
      <c r="AX1378" s="2">
        <v>6</v>
      </c>
      <c r="AZ1378">
        <v>237511.67999999999</v>
      </c>
      <c r="BA1378">
        <v>19792.64</v>
      </c>
      <c r="BB1378">
        <v>2399.35</v>
      </c>
      <c r="BC1378">
        <v>237511.67999999999</v>
      </c>
      <c r="BD1378">
        <v>19792.64</v>
      </c>
      <c r="BE1378">
        <v>2399.35</v>
      </c>
      <c r="BF1378">
        <v>237511.67999999999</v>
      </c>
      <c r="BG1378">
        <v>19792.64</v>
      </c>
      <c r="BH1378">
        <v>2399.35</v>
      </c>
      <c r="BI1378">
        <v>237511.67999999999</v>
      </c>
      <c r="BJ1378">
        <v>19792.64</v>
      </c>
      <c r="BK1378">
        <v>2399.35</v>
      </c>
      <c r="BL1378">
        <v>237511.67999999999</v>
      </c>
      <c r="BM1378">
        <v>19792.64</v>
      </c>
      <c r="BN1378">
        <v>2399.35</v>
      </c>
      <c r="BR1378">
        <v>1504013</v>
      </c>
      <c r="BS1378">
        <v>1405012</v>
      </c>
      <c r="BT1378">
        <v>1303013</v>
      </c>
      <c r="BU1378">
        <v>1405012</v>
      </c>
      <c r="BV1378">
        <v>1403011</v>
      </c>
      <c r="BW1378">
        <v>1101013</v>
      </c>
      <c r="BX1378" s="10" t="b">
        <f t="shared" si="513"/>
        <v>1</v>
      </c>
      <c r="BY1378" s="10" t="b">
        <f t="shared" si="514"/>
        <v>1</v>
      </c>
      <c r="BZ1378" s="10" t="b">
        <f t="shared" si="515"/>
        <v>1</v>
      </c>
      <c r="CA1378" s="10" t="b">
        <f t="shared" si="516"/>
        <v>1</v>
      </c>
      <c r="CB1378" s="10" t="b">
        <f t="shared" si="517"/>
        <v>1</v>
      </c>
      <c r="CC1378" s="10" t="b">
        <f t="shared" si="518"/>
        <v>1</v>
      </c>
    </row>
    <row r="1379" spans="1:81" ht="14.25" x14ac:dyDescent="0.15">
      <c r="A1379" s="11">
        <v>30248</v>
      </c>
      <c r="B1379">
        <v>50</v>
      </c>
      <c r="C1379" t="str">
        <f t="shared" ca="1" si="503"/>
        <v>1102011,1403011,1304012,1406012,1503013,1503013</v>
      </c>
      <c r="D1379" t="str">
        <f t="shared" si="504"/>
        <v>1,1,1,1,1,1</v>
      </c>
      <c r="E1379" t="str">
        <f t="shared" si="505"/>
        <v>1017,1017,1017,1017,1017,1017</v>
      </c>
      <c r="G1379">
        <f t="shared" ca="1" si="506"/>
        <v>1102011</v>
      </c>
      <c r="H1379">
        <f t="shared" ca="1" si="507"/>
        <v>1403011</v>
      </c>
      <c r="I1379">
        <f t="shared" ca="1" si="508"/>
        <v>1304012</v>
      </c>
      <c r="J1379">
        <f t="shared" ca="1" si="509"/>
        <v>1406012</v>
      </c>
      <c r="K1379">
        <f t="shared" ca="1" si="510"/>
        <v>1503013</v>
      </c>
      <c r="L1379">
        <f t="shared" ca="1" si="511"/>
        <v>1503013</v>
      </c>
      <c r="M1379" s="2">
        <v>1</v>
      </c>
      <c r="N1379" s="7">
        <v>1</v>
      </c>
      <c r="O1379">
        <v>1</v>
      </c>
      <c r="P1379" s="7">
        <v>1</v>
      </c>
      <c r="Q1379">
        <v>1</v>
      </c>
      <c r="R1379" s="7">
        <v>1</v>
      </c>
      <c r="S1379">
        <f t="shared" si="499"/>
        <v>1017</v>
      </c>
      <c r="T1379">
        <f t="shared" si="521"/>
        <v>1017</v>
      </c>
      <c r="U1379">
        <f t="shared" si="521"/>
        <v>1017</v>
      </c>
      <c r="V1379">
        <f t="shared" si="521"/>
        <v>1017</v>
      </c>
      <c r="W1379">
        <f t="shared" si="521"/>
        <v>1017</v>
      </c>
      <c r="X1379">
        <f t="shared" si="521"/>
        <v>1017</v>
      </c>
      <c r="Y1379">
        <v>1</v>
      </c>
      <c r="Z1379">
        <v>1</v>
      </c>
      <c r="AA1379">
        <v>2</v>
      </c>
      <c r="AB1379">
        <v>2</v>
      </c>
      <c r="AC1379">
        <v>3</v>
      </c>
      <c r="AD1379">
        <v>3</v>
      </c>
      <c r="AE1379">
        <f t="shared" ca="1" si="501"/>
        <v>102</v>
      </c>
      <c r="AF1379">
        <f t="shared" ca="1" si="500"/>
        <v>403</v>
      </c>
      <c r="AG1379">
        <f t="shared" ca="1" si="500"/>
        <v>304</v>
      </c>
      <c r="AH1379">
        <f t="shared" ca="1" si="500"/>
        <v>406</v>
      </c>
      <c r="AI1379">
        <f t="shared" ca="1" si="500"/>
        <v>503</v>
      </c>
      <c r="AJ1379">
        <f t="shared" ca="1" si="500"/>
        <v>503</v>
      </c>
      <c r="AM1379">
        <v>1</v>
      </c>
      <c r="AN1379" s="4">
        <v>15</v>
      </c>
      <c r="AO1379">
        <v>6</v>
      </c>
      <c r="AP1379">
        <f t="shared" si="519"/>
        <v>1017</v>
      </c>
      <c r="AQ1379">
        <f t="shared" si="520"/>
        <v>91403</v>
      </c>
      <c r="AR1379">
        <f t="shared" si="502"/>
        <v>97866.178570900534</v>
      </c>
      <c r="AT1379">
        <v>239.72</v>
      </c>
      <c r="AU1379" s="1">
        <f t="shared" si="512"/>
        <v>18862.2</v>
      </c>
      <c r="AW1379">
        <v>50</v>
      </c>
      <c r="AX1379" s="2">
        <v>6</v>
      </c>
      <c r="AZ1379">
        <v>237511.67999999999</v>
      </c>
      <c r="BA1379">
        <v>19792.64</v>
      </c>
      <c r="BB1379">
        <v>2399.35</v>
      </c>
      <c r="BC1379">
        <v>237511.67999999999</v>
      </c>
      <c r="BD1379">
        <v>19792.64</v>
      </c>
      <c r="BE1379">
        <v>2399.35</v>
      </c>
      <c r="BF1379">
        <v>237511.67999999999</v>
      </c>
      <c r="BG1379">
        <v>19792.64</v>
      </c>
      <c r="BH1379">
        <v>2399.35</v>
      </c>
      <c r="BI1379">
        <v>237511.67999999999</v>
      </c>
      <c r="BJ1379">
        <v>19792.64</v>
      </c>
      <c r="BK1379">
        <v>2399.35</v>
      </c>
      <c r="BL1379">
        <v>237511.67999999999</v>
      </c>
      <c r="BM1379">
        <v>19792.64</v>
      </c>
      <c r="BN1379">
        <v>2399.35</v>
      </c>
      <c r="BR1379">
        <v>1206011</v>
      </c>
      <c r="BS1379">
        <v>1406011</v>
      </c>
      <c r="BT1379">
        <v>1304013</v>
      </c>
      <c r="BU1379">
        <v>1404012</v>
      </c>
      <c r="BV1379">
        <v>1206011</v>
      </c>
      <c r="BW1379">
        <v>1102013</v>
      </c>
      <c r="BX1379" s="10" t="b">
        <f t="shared" si="513"/>
        <v>1</v>
      </c>
      <c r="BY1379" s="10" t="b">
        <f t="shared" si="514"/>
        <v>1</v>
      </c>
      <c r="BZ1379" s="10" t="b">
        <f t="shared" si="515"/>
        <v>1</v>
      </c>
      <c r="CA1379" s="10" t="b">
        <f t="shared" si="516"/>
        <v>1</v>
      </c>
      <c r="CB1379" s="10" t="b">
        <f t="shared" si="517"/>
        <v>1</v>
      </c>
      <c r="CC1379" s="10" t="b">
        <f t="shared" si="518"/>
        <v>1</v>
      </c>
    </row>
    <row r="1380" spans="1:81" ht="14.25" x14ac:dyDescent="0.15">
      <c r="A1380" s="11">
        <v>30249</v>
      </c>
      <c r="B1380">
        <v>50</v>
      </c>
      <c r="C1380" t="str">
        <f t="shared" ca="1" si="503"/>
        <v>1404011,1203011,1303012,1405012,1304013,1304013</v>
      </c>
      <c r="D1380" t="str">
        <f t="shared" si="504"/>
        <v>1,1,1,1,1,1</v>
      </c>
      <c r="E1380" t="str">
        <f t="shared" si="505"/>
        <v>1017,1017,1017,1017,1017,1017</v>
      </c>
      <c r="G1380">
        <f t="shared" ca="1" si="506"/>
        <v>1404011</v>
      </c>
      <c r="H1380">
        <f t="shared" ca="1" si="507"/>
        <v>1203011</v>
      </c>
      <c r="I1380">
        <f t="shared" ca="1" si="508"/>
        <v>1303012</v>
      </c>
      <c r="J1380">
        <f t="shared" ca="1" si="509"/>
        <v>1405012</v>
      </c>
      <c r="K1380">
        <f t="shared" ca="1" si="510"/>
        <v>1304013</v>
      </c>
      <c r="L1380">
        <f t="shared" ca="1" si="511"/>
        <v>1304013</v>
      </c>
      <c r="M1380" s="2">
        <v>1</v>
      </c>
      <c r="N1380" s="7">
        <v>1</v>
      </c>
      <c r="O1380">
        <v>1</v>
      </c>
      <c r="P1380" s="7">
        <v>1</v>
      </c>
      <c r="Q1380">
        <v>1</v>
      </c>
      <c r="R1380" s="7">
        <v>1</v>
      </c>
      <c r="S1380">
        <f t="shared" si="499"/>
        <v>1017</v>
      </c>
      <c r="T1380">
        <f t="shared" si="521"/>
        <v>1017</v>
      </c>
      <c r="U1380">
        <f t="shared" si="521"/>
        <v>1017</v>
      </c>
      <c r="V1380">
        <f t="shared" si="521"/>
        <v>1017</v>
      </c>
      <c r="W1380">
        <f t="shared" si="521"/>
        <v>1017</v>
      </c>
      <c r="X1380">
        <f t="shared" si="521"/>
        <v>1017</v>
      </c>
      <c r="Y1380">
        <v>1</v>
      </c>
      <c r="Z1380">
        <v>1</v>
      </c>
      <c r="AA1380">
        <v>2</v>
      </c>
      <c r="AB1380">
        <v>2</v>
      </c>
      <c r="AC1380">
        <v>3</v>
      </c>
      <c r="AD1380">
        <v>3</v>
      </c>
      <c r="AE1380">
        <f t="shared" ca="1" si="501"/>
        <v>404</v>
      </c>
      <c r="AF1380">
        <f t="shared" ca="1" si="500"/>
        <v>203</v>
      </c>
      <c r="AG1380">
        <f t="shared" ca="1" si="500"/>
        <v>303</v>
      </c>
      <c r="AH1380">
        <f t="shared" ca="1" si="500"/>
        <v>405</v>
      </c>
      <c r="AI1380">
        <f t="shared" ca="1" si="500"/>
        <v>304</v>
      </c>
      <c r="AJ1380">
        <f t="shared" ca="1" si="500"/>
        <v>304</v>
      </c>
      <c r="AM1380">
        <v>2</v>
      </c>
      <c r="AN1380" s="4">
        <v>15</v>
      </c>
      <c r="AO1380">
        <v>6</v>
      </c>
      <c r="AP1380">
        <f t="shared" si="519"/>
        <v>1017</v>
      </c>
      <c r="AQ1380">
        <f t="shared" si="520"/>
        <v>91403</v>
      </c>
      <c r="AR1380">
        <f t="shared" si="502"/>
        <v>97869.229398110518</v>
      </c>
      <c r="AT1380">
        <v>239.86</v>
      </c>
      <c r="AU1380" s="1">
        <f t="shared" si="512"/>
        <v>18862.788</v>
      </c>
      <c r="AW1380">
        <v>50</v>
      </c>
      <c r="AX1380" s="2">
        <v>6</v>
      </c>
      <c r="AZ1380">
        <v>237511.67999999999</v>
      </c>
      <c r="BA1380">
        <v>19792.64</v>
      </c>
      <c r="BB1380">
        <v>2399.35</v>
      </c>
      <c r="BC1380">
        <v>237511.67999999999</v>
      </c>
      <c r="BD1380">
        <v>19792.64</v>
      </c>
      <c r="BE1380">
        <v>2399.35</v>
      </c>
      <c r="BF1380">
        <v>237511.67999999999</v>
      </c>
      <c r="BG1380">
        <v>19792.64</v>
      </c>
      <c r="BH1380">
        <v>2399.35</v>
      </c>
      <c r="BI1380">
        <v>237511.67999999999</v>
      </c>
      <c r="BJ1380">
        <v>19792.64</v>
      </c>
      <c r="BK1380">
        <v>2399.35</v>
      </c>
      <c r="BL1380">
        <v>237511.67999999999</v>
      </c>
      <c r="BM1380">
        <v>19792.64</v>
      </c>
      <c r="BN1380">
        <v>2399.35</v>
      </c>
      <c r="BR1380">
        <v>1102011</v>
      </c>
      <c r="BS1380">
        <v>1206011</v>
      </c>
      <c r="BT1380">
        <v>1204012</v>
      </c>
      <c r="BU1380">
        <v>1403011</v>
      </c>
      <c r="BV1380">
        <v>1405012</v>
      </c>
      <c r="BW1380">
        <v>1206011</v>
      </c>
      <c r="BX1380" s="10" t="b">
        <f t="shared" si="513"/>
        <v>1</v>
      </c>
      <c r="BY1380" s="10" t="b">
        <f t="shared" si="514"/>
        <v>1</v>
      </c>
      <c r="BZ1380" s="10" t="b">
        <f t="shared" si="515"/>
        <v>1</v>
      </c>
      <c r="CA1380" s="10" t="b">
        <f t="shared" si="516"/>
        <v>1</v>
      </c>
      <c r="CB1380" s="10" t="b">
        <f t="shared" si="517"/>
        <v>1</v>
      </c>
      <c r="CC1380" s="10" t="b">
        <f t="shared" si="518"/>
        <v>1</v>
      </c>
    </row>
    <row r="1381" spans="1:81" ht="14.25" x14ac:dyDescent="0.15">
      <c r="A1381" s="11">
        <v>30250</v>
      </c>
      <c r="B1381">
        <v>50</v>
      </c>
      <c r="C1381" t="str">
        <f t="shared" ca="1" si="503"/>
        <v>1303011,1403011,1304012,1403012,1403013,1102013</v>
      </c>
      <c r="D1381" t="str">
        <f t="shared" si="504"/>
        <v>1,1,1,1,1,1</v>
      </c>
      <c r="E1381" t="str">
        <f t="shared" si="505"/>
        <v>1020,1020,1020,1020,1020,1020</v>
      </c>
      <c r="G1381">
        <f t="shared" ca="1" si="506"/>
        <v>1303011</v>
      </c>
      <c r="H1381">
        <f t="shared" ca="1" si="507"/>
        <v>1403011</v>
      </c>
      <c r="I1381">
        <f t="shared" ca="1" si="508"/>
        <v>1304012</v>
      </c>
      <c r="J1381">
        <f t="shared" ca="1" si="509"/>
        <v>1403012</v>
      </c>
      <c r="K1381">
        <f t="shared" ca="1" si="510"/>
        <v>1403013</v>
      </c>
      <c r="L1381">
        <f t="shared" ca="1" si="511"/>
        <v>1102013</v>
      </c>
      <c r="M1381" s="2">
        <v>1</v>
      </c>
      <c r="N1381" s="7">
        <v>1</v>
      </c>
      <c r="O1381">
        <v>1</v>
      </c>
      <c r="P1381" s="7">
        <v>1</v>
      </c>
      <c r="Q1381">
        <v>1</v>
      </c>
      <c r="R1381" s="7">
        <v>1</v>
      </c>
      <c r="S1381">
        <f t="shared" si="499"/>
        <v>1020</v>
      </c>
      <c r="T1381">
        <f t="shared" si="521"/>
        <v>1020</v>
      </c>
      <c r="U1381">
        <f t="shared" si="521"/>
        <v>1020</v>
      </c>
      <c r="V1381">
        <f t="shared" si="521"/>
        <v>1020</v>
      </c>
      <c r="W1381">
        <f t="shared" si="521"/>
        <v>1020</v>
      </c>
      <c r="X1381">
        <f t="shared" si="521"/>
        <v>1020</v>
      </c>
      <c r="Y1381">
        <v>1</v>
      </c>
      <c r="Z1381">
        <v>1</v>
      </c>
      <c r="AA1381">
        <v>2</v>
      </c>
      <c r="AB1381">
        <v>2</v>
      </c>
      <c r="AC1381">
        <v>3</v>
      </c>
      <c r="AD1381">
        <v>3</v>
      </c>
      <c r="AE1381">
        <f t="shared" ca="1" si="501"/>
        <v>303</v>
      </c>
      <c r="AF1381">
        <f t="shared" ca="1" si="500"/>
        <v>403</v>
      </c>
      <c r="AG1381">
        <f t="shared" ca="1" si="500"/>
        <v>304</v>
      </c>
      <c r="AH1381">
        <f t="shared" ca="1" si="500"/>
        <v>403</v>
      </c>
      <c r="AI1381">
        <f t="shared" ca="1" si="500"/>
        <v>403</v>
      </c>
      <c r="AJ1381">
        <f t="shared" ca="1" si="500"/>
        <v>102</v>
      </c>
      <c r="AM1381">
        <v>3</v>
      </c>
      <c r="AN1381" s="4">
        <v>25</v>
      </c>
      <c r="AO1381">
        <v>6</v>
      </c>
      <c r="AP1381">
        <f t="shared" si="519"/>
        <v>1020</v>
      </c>
      <c r="AQ1381">
        <f t="shared" si="520"/>
        <v>91670</v>
      </c>
      <c r="AR1381">
        <f t="shared" si="502"/>
        <v>98156.94339622643</v>
      </c>
      <c r="AT1381">
        <v>240</v>
      </c>
      <c r="AU1381" s="1">
        <f t="shared" si="512"/>
        <v>18917.52</v>
      </c>
      <c r="AW1381">
        <v>50</v>
      </c>
      <c r="AX1381" s="2">
        <v>6</v>
      </c>
      <c r="AZ1381">
        <v>238233.60000000001</v>
      </c>
      <c r="BA1381">
        <v>19852.8</v>
      </c>
      <c r="BB1381">
        <v>2406.4</v>
      </c>
      <c r="BC1381">
        <v>238233.60000000001</v>
      </c>
      <c r="BD1381">
        <v>19852.8</v>
      </c>
      <c r="BE1381">
        <v>2406.4</v>
      </c>
      <c r="BF1381">
        <v>238233.60000000001</v>
      </c>
      <c r="BG1381">
        <v>19852.8</v>
      </c>
      <c r="BH1381">
        <v>2406.4</v>
      </c>
      <c r="BI1381">
        <v>238233.60000000001</v>
      </c>
      <c r="BJ1381">
        <v>19852.8</v>
      </c>
      <c r="BK1381">
        <v>2406.4</v>
      </c>
      <c r="BL1381">
        <v>238233.60000000001</v>
      </c>
      <c r="BM1381">
        <v>19852.8</v>
      </c>
      <c r="BN1381">
        <v>2406.4</v>
      </c>
      <c r="BR1381">
        <v>1303013</v>
      </c>
      <c r="BS1381">
        <v>1204012</v>
      </c>
      <c r="BT1381">
        <v>1303013</v>
      </c>
      <c r="BU1381">
        <v>1403011</v>
      </c>
      <c r="BV1381">
        <v>1304013</v>
      </c>
      <c r="BW1381">
        <v>1403011</v>
      </c>
      <c r="BX1381" s="10" t="b">
        <f t="shared" si="513"/>
        <v>1</v>
      </c>
      <c r="BY1381" s="10" t="b">
        <f t="shared" si="514"/>
        <v>1</v>
      </c>
      <c r="BZ1381" s="10" t="b">
        <f t="shared" si="515"/>
        <v>1</v>
      </c>
      <c r="CA1381" s="10" t="b">
        <f t="shared" si="516"/>
        <v>1</v>
      </c>
      <c r="CB1381" s="10" t="b">
        <f t="shared" si="517"/>
        <v>1</v>
      </c>
      <c r="CC1381" s="10" t="b">
        <f t="shared" si="518"/>
        <v>1</v>
      </c>
    </row>
    <row r="1382" spans="1:81" ht="14.25" x14ac:dyDescent="0.15">
      <c r="A1382" s="11">
        <v>30301</v>
      </c>
      <c r="B1382">
        <v>50</v>
      </c>
      <c r="C1382" t="str">
        <f t="shared" ca="1" si="503"/>
        <v>1404011,1403011,1405012,1203012,1204013,1203013</v>
      </c>
      <c r="D1382" t="str">
        <f t="shared" si="504"/>
        <v>1,1,1,1,1,1</v>
      </c>
      <c r="E1382" t="str">
        <f t="shared" si="505"/>
        <v>1020,1020,1020,1020,1020,1020</v>
      </c>
      <c r="G1382">
        <f t="shared" ca="1" si="506"/>
        <v>1404011</v>
      </c>
      <c r="H1382">
        <f t="shared" ca="1" si="507"/>
        <v>1403011</v>
      </c>
      <c r="I1382">
        <f t="shared" ca="1" si="508"/>
        <v>1405012</v>
      </c>
      <c r="J1382">
        <f t="shared" ca="1" si="509"/>
        <v>1203012</v>
      </c>
      <c r="K1382">
        <f t="shared" ca="1" si="510"/>
        <v>1204013</v>
      </c>
      <c r="L1382">
        <f t="shared" ca="1" si="511"/>
        <v>1203013</v>
      </c>
      <c r="M1382" s="2">
        <v>1</v>
      </c>
      <c r="N1382" s="7">
        <v>1</v>
      </c>
      <c r="O1382">
        <v>1</v>
      </c>
      <c r="P1382" s="7">
        <v>1</v>
      </c>
      <c r="Q1382">
        <v>1</v>
      </c>
      <c r="R1382" s="7">
        <v>1</v>
      </c>
      <c r="S1382">
        <f t="shared" si="499"/>
        <v>1020</v>
      </c>
      <c r="T1382">
        <f t="shared" si="521"/>
        <v>1020</v>
      </c>
      <c r="U1382">
        <f t="shared" si="521"/>
        <v>1020</v>
      </c>
      <c r="V1382">
        <f t="shared" si="521"/>
        <v>1020</v>
      </c>
      <c r="W1382">
        <f t="shared" si="521"/>
        <v>1020</v>
      </c>
      <c r="X1382">
        <f t="shared" si="521"/>
        <v>1020</v>
      </c>
      <c r="Y1382">
        <v>1</v>
      </c>
      <c r="Z1382">
        <v>1</v>
      </c>
      <c r="AA1382">
        <v>2</v>
      </c>
      <c r="AB1382">
        <v>2</v>
      </c>
      <c r="AC1382">
        <v>3</v>
      </c>
      <c r="AD1382">
        <v>3</v>
      </c>
      <c r="AE1382">
        <f t="shared" ca="1" si="501"/>
        <v>404</v>
      </c>
      <c r="AF1382">
        <f t="shared" ca="1" si="500"/>
        <v>403</v>
      </c>
      <c r="AG1382">
        <f t="shared" ca="1" si="500"/>
        <v>405</v>
      </c>
      <c r="AH1382">
        <f t="shared" ca="1" si="500"/>
        <v>203</v>
      </c>
      <c r="AI1382">
        <f t="shared" ca="1" si="500"/>
        <v>204</v>
      </c>
      <c r="AJ1382">
        <f t="shared" ca="1" si="500"/>
        <v>203</v>
      </c>
      <c r="AM1382">
        <v>1</v>
      </c>
      <c r="AN1382" s="4">
        <v>15</v>
      </c>
      <c r="AO1382">
        <v>6</v>
      </c>
      <c r="AP1382">
        <f t="shared" si="519"/>
        <v>1020</v>
      </c>
      <c r="AQ1382">
        <f t="shared" si="520"/>
        <v>91670</v>
      </c>
      <c r="AR1382">
        <f t="shared" si="502"/>
        <v>98159.99433962263</v>
      </c>
      <c r="AT1382">
        <v>240.14</v>
      </c>
      <c r="AU1382" s="1">
        <f t="shared" si="512"/>
        <v>18918.108</v>
      </c>
      <c r="AW1382">
        <v>50</v>
      </c>
      <c r="AX1382" s="2">
        <v>6</v>
      </c>
      <c r="AZ1382">
        <v>238233.60000000001</v>
      </c>
      <c r="BA1382">
        <v>19852.8</v>
      </c>
      <c r="BB1382">
        <v>2406.4</v>
      </c>
      <c r="BC1382">
        <v>238233.60000000001</v>
      </c>
      <c r="BD1382">
        <v>19852.8</v>
      </c>
      <c r="BE1382">
        <v>2406.4</v>
      </c>
      <c r="BF1382">
        <v>238233.60000000001</v>
      </c>
      <c r="BG1382">
        <v>19852.8</v>
      </c>
      <c r="BH1382">
        <v>2406.4</v>
      </c>
      <c r="BI1382">
        <v>238233.60000000001</v>
      </c>
      <c r="BJ1382">
        <v>19852.8</v>
      </c>
      <c r="BK1382">
        <v>2406.4</v>
      </c>
      <c r="BL1382">
        <v>238233.60000000001</v>
      </c>
      <c r="BM1382">
        <v>19852.8</v>
      </c>
      <c r="BN1382">
        <v>2406.4</v>
      </c>
      <c r="BR1382">
        <v>1304013</v>
      </c>
      <c r="BS1382">
        <v>1204012</v>
      </c>
      <c r="BT1382">
        <v>1304013</v>
      </c>
      <c r="BU1382">
        <v>1205012</v>
      </c>
      <c r="BV1382">
        <v>1102013</v>
      </c>
      <c r="BW1382">
        <v>1405012</v>
      </c>
      <c r="BX1382" s="10" t="b">
        <f t="shared" si="513"/>
        <v>1</v>
      </c>
      <c r="BY1382" s="10" t="b">
        <f t="shared" si="514"/>
        <v>1</v>
      </c>
      <c r="BZ1382" s="10" t="b">
        <f t="shared" si="515"/>
        <v>1</v>
      </c>
      <c r="CA1382" s="10" t="b">
        <f t="shared" si="516"/>
        <v>1</v>
      </c>
      <c r="CB1382" s="10" t="b">
        <f t="shared" si="517"/>
        <v>1</v>
      </c>
      <c r="CC1382" s="10" t="b">
        <f t="shared" si="518"/>
        <v>1</v>
      </c>
    </row>
    <row r="1383" spans="1:81" ht="14.25" x14ac:dyDescent="0.15">
      <c r="A1383" s="11">
        <v>30302</v>
      </c>
      <c r="B1383">
        <v>50</v>
      </c>
      <c r="C1383" t="str">
        <f t="shared" ca="1" si="503"/>
        <v>1303011,1404011,1205012,1504012,1205013,1101013</v>
      </c>
      <c r="D1383" t="str">
        <f t="shared" si="504"/>
        <v>1,1,1,1,1,1</v>
      </c>
      <c r="E1383" t="str">
        <f t="shared" si="505"/>
        <v>1020,1020,1020,1020,1020,1020</v>
      </c>
      <c r="G1383">
        <f t="shared" ca="1" si="506"/>
        <v>1303011</v>
      </c>
      <c r="H1383">
        <f t="shared" ca="1" si="507"/>
        <v>1404011</v>
      </c>
      <c r="I1383">
        <f t="shared" ca="1" si="508"/>
        <v>1205012</v>
      </c>
      <c r="J1383">
        <f t="shared" ca="1" si="509"/>
        <v>1504012</v>
      </c>
      <c r="K1383">
        <f t="shared" ca="1" si="510"/>
        <v>1205013</v>
      </c>
      <c r="L1383">
        <f t="shared" ca="1" si="511"/>
        <v>1101013</v>
      </c>
      <c r="M1383" s="2">
        <v>1</v>
      </c>
      <c r="N1383" s="7">
        <v>1</v>
      </c>
      <c r="O1383">
        <v>1</v>
      </c>
      <c r="P1383" s="7">
        <v>1</v>
      </c>
      <c r="Q1383">
        <v>1</v>
      </c>
      <c r="R1383" s="7">
        <v>1</v>
      </c>
      <c r="S1383">
        <f t="shared" si="499"/>
        <v>1020</v>
      </c>
      <c r="T1383">
        <f t="shared" si="521"/>
        <v>1020</v>
      </c>
      <c r="U1383">
        <f t="shared" si="521"/>
        <v>1020</v>
      </c>
      <c r="V1383">
        <f t="shared" si="521"/>
        <v>1020</v>
      </c>
      <c r="W1383">
        <f t="shared" si="521"/>
        <v>1020</v>
      </c>
      <c r="X1383">
        <f t="shared" si="521"/>
        <v>1020</v>
      </c>
      <c r="Y1383">
        <v>1</v>
      </c>
      <c r="Z1383">
        <v>1</v>
      </c>
      <c r="AA1383">
        <v>2</v>
      </c>
      <c r="AB1383">
        <v>2</v>
      </c>
      <c r="AC1383">
        <v>3</v>
      </c>
      <c r="AD1383">
        <v>3</v>
      </c>
      <c r="AE1383">
        <f t="shared" ca="1" si="501"/>
        <v>303</v>
      </c>
      <c r="AF1383">
        <f t="shared" ca="1" si="500"/>
        <v>404</v>
      </c>
      <c r="AG1383">
        <f t="shared" ca="1" si="500"/>
        <v>205</v>
      </c>
      <c r="AH1383">
        <f t="shared" ca="1" si="500"/>
        <v>504</v>
      </c>
      <c r="AI1383">
        <f t="shared" ca="1" si="500"/>
        <v>205</v>
      </c>
      <c r="AJ1383">
        <f t="shared" ca="1" si="500"/>
        <v>101</v>
      </c>
      <c r="AM1383">
        <v>2</v>
      </c>
      <c r="AN1383" s="4">
        <v>15</v>
      </c>
      <c r="AO1383">
        <v>6</v>
      </c>
      <c r="AP1383">
        <f t="shared" si="519"/>
        <v>1020</v>
      </c>
      <c r="AQ1383">
        <f t="shared" si="520"/>
        <v>91670</v>
      </c>
      <c r="AR1383">
        <f t="shared" si="502"/>
        <v>98163.045283018859</v>
      </c>
      <c r="AT1383">
        <v>240.28</v>
      </c>
      <c r="AU1383" s="1">
        <f t="shared" si="512"/>
        <v>18918.696</v>
      </c>
      <c r="AW1383">
        <v>50</v>
      </c>
      <c r="AX1383" s="2">
        <v>6</v>
      </c>
      <c r="AZ1383">
        <v>238233.60000000001</v>
      </c>
      <c r="BA1383">
        <v>19852.8</v>
      </c>
      <c r="BB1383">
        <v>2406.4</v>
      </c>
      <c r="BC1383">
        <v>238233.60000000001</v>
      </c>
      <c r="BD1383">
        <v>19852.8</v>
      </c>
      <c r="BE1383">
        <v>2406.4</v>
      </c>
      <c r="BF1383">
        <v>238233.60000000001</v>
      </c>
      <c r="BG1383">
        <v>19852.8</v>
      </c>
      <c r="BH1383">
        <v>2406.4</v>
      </c>
      <c r="BI1383">
        <v>238233.60000000001</v>
      </c>
      <c r="BJ1383">
        <v>19852.8</v>
      </c>
      <c r="BK1383">
        <v>2406.4</v>
      </c>
      <c r="BL1383">
        <v>238233.60000000001</v>
      </c>
      <c r="BM1383">
        <v>19852.8</v>
      </c>
      <c r="BN1383">
        <v>2406.4</v>
      </c>
      <c r="BR1383">
        <v>1204012</v>
      </c>
      <c r="BS1383">
        <v>1102011</v>
      </c>
      <c r="BT1383">
        <v>1206011</v>
      </c>
      <c r="BU1383">
        <v>1406011</v>
      </c>
      <c r="BV1383">
        <v>1102013</v>
      </c>
      <c r="BW1383">
        <v>1205012</v>
      </c>
      <c r="BX1383" s="10" t="b">
        <f t="shared" si="513"/>
        <v>1</v>
      </c>
      <c r="BY1383" s="10" t="b">
        <f t="shared" si="514"/>
        <v>1</v>
      </c>
      <c r="BZ1383" s="10" t="b">
        <f t="shared" si="515"/>
        <v>1</v>
      </c>
      <c r="CA1383" s="10" t="b">
        <f t="shared" si="516"/>
        <v>1</v>
      </c>
      <c r="CB1383" s="10" t="b">
        <f t="shared" si="517"/>
        <v>1</v>
      </c>
      <c r="CC1383" s="10" t="b">
        <f t="shared" si="518"/>
        <v>1</v>
      </c>
    </row>
    <row r="1384" spans="1:81" ht="14.25" x14ac:dyDescent="0.15">
      <c r="A1384" s="11">
        <v>30303</v>
      </c>
      <c r="B1384">
        <v>50</v>
      </c>
      <c r="C1384" t="str">
        <f t="shared" ca="1" si="503"/>
        <v>1503011,1102011,1203012,1205012,1203013,1503013</v>
      </c>
      <c r="D1384" t="str">
        <f t="shared" si="504"/>
        <v>1,1,1,1,1,1</v>
      </c>
      <c r="E1384" t="str">
        <f t="shared" si="505"/>
        <v>1020,1020,1020,1020,1020,1020</v>
      </c>
      <c r="G1384">
        <f t="shared" ca="1" si="506"/>
        <v>1503011</v>
      </c>
      <c r="H1384">
        <f t="shared" ca="1" si="507"/>
        <v>1102011</v>
      </c>
      <c r="I1384">
        <f t="shared" ca="1" si="508"/>
        <v>1203012</v>
      </c>
      <c r="J1384">
        <f t="shared" ca="1" si="509"/>
        <v>1205012</v>
      </c>
      <c r="K1384">
        <f t="shared" ca="1" si="510"/>
        <v>1203013</v>
      </c>
      <c r="L1384">
        <f t="shared" ca="1" si="511"/>
        <v>1503013</v>
      </c>
      <c r="M1384" s="2">
        <v>1</v>
      </c>
      <c r="N1384" s="7">
        <v>1</v>
      </c>
      <c r="O1384">
        <v>1</v>
      </c>
      <c r="P1384" s="7">
        <v>1</v>
      </c>
      <c r="Q1384">
        <v>1</v>
      </c>
      <c r="R1384" s="7">
        <v>1</v>
      </c>
      <c r="S1384">
        <f t="shared" si="499"/>
        <v>1020</v>
      </c>
      <c r="T1384">
        <f t="shared" si="521"/>
        <v>1020</v>
      </c>
      <c r="U1384">
        <f t="shared" si="521"/>
        <v>1020</v>
      </c>
      <c r="V1384">
        <f t="shared" si="521"/>
        <v>1020</v>
      </c>
      <c r="W1384">
        <f t="shared" si="521"/>
        <v>1020</v>
      </c>
      <c r="X1384">
        <f t="shared" si="521"/>
        <v>1020</v>
      </c>
      <c r="Y1384">
        <v>1</v>
      </c>
      <c r="Z1384">
        <v>1</v>
      </c>
      <c r="AA1384">
        <v>2</v>
      </c>
      <c r="AB1384">
        <v>2</v>
      </c>
      <c r="AC1384">
        <v>3</v>
      </c>
      <c r="AD1384">
        <v>3</v>
      </c>
      <c r="AE1384">
        <f t="shared" ca="1" si="501"/>
        <v>503</v>
      </c>
      <c r="AF1384">
        <f t="shared" ca="1" si="500"/>
        <v>102</v>
      </c>
      <c r="AG1384">
        <f t="shared" ca="1" si="500"/>
        <v>203</v>
      </c>
      <c r="AH1384">
        <f t="shared" ca="1" si="500"/>
        <v>205</v>
      </c>
      <c r="AI1384">
        <f t="shared" ca="1" si="500"/>
        <v>203</v>
      </c>
      <c r="AJ1384">
        <f t="shared" ca="1" si="500"/>
        <v>503</v>
      </c>
      <c r="AM1384">
        <v>3</v>
      </c>
      <c r="AN1384" s="4">
        <v>15</v>
      </c>
      <c r="AO1384">
        <v>6</v>
      </c>
      <c r="AP1384">
        <f t="shared" si="519"/>
        <v>1020</v>
      </c>
      <c r="AQ1384">
        <f t="shared" si="520"/>
        <v>91670</v>
      </c>
      <c r="AR1384">
        <f t="shared" si="502"/>
        <v>98166.096226415088</v>
      </c>
      <c r="AT1384">
        <v>240.42</v>
      </c>
      <c r="AU1384" s="1">
        <f t="shared" si="512"/>
        <v>18919.284</v>
      </c>
      <c r="AW1384">
        <v>50</v>
      </c>
      <c r="AX1384" s="2">
        <v>6</v>
      </c>
      <c r="AZ1384">
        <v>238233.60000000001</v>
      </c>
      <c r="BA1384">
        <v>19852.8</v>
      </c>
      <c r="BB1384">
        <v>2406.4</v>
      </c>
      <c r="BC1384">
        <v>238233.60000000001</v>
      </c>
      <c r="BD1384">
        <v>19852.8</v>
      </c>
      <c r="BE1384">
        <v>2406.4</v>
      </c>
      <c r="BF1384">
        <v>238233.60000000001</v>
      </c>
      <c r="BG1384">
        <v>19852.8</v>
      </c>
      <c r="BH1384">
        <v>2406.4</v>
      </c>
      <c r="BI1384">
        <v>238233.60000000001</v>
      </c>
      <c r="BJ1384">
        <v>19852.8</v>
      </c>
      <c r="BK1384">
        <v>2406.4</v>
      </c>
      <c r="BL1384">
        <v>238233.60000000001</v>
      </c>
      <c r="BM1384">
        <v>19852.8</v>
      </c>
      <c r="BN1384">
        <v>2406.4</v>
      </c>
      <c r="BR1384">
        <v>1204012</v>
      </c>
      <c r="BS1384">
        <v>1303013</v>
      </c>
      <c r="BT1384">
        <v>1102012</v>
      </c>
      <c r="BU1384">
        <v>1206011</v>
      </c>
      <c r="BV1384">
        <v>1504013</v>
      </c>
      <c r="BW1384">
        <v>1404012</v>
      </c>
      <c r="BX1384" s="10" t="b">
        <f t="shared" si="513"/>
        <v>1</v>
      </c>
      <c r="BY1384" s="10" t="b">
        <f t="shared" si="514"/>
        <v>1</v>
      </c>
      <c r="BZ1384" s="10" t="b">
        <f t="shared" si="515"/>
        <v>1</v>
      </c>
      <c r="CA1384" s="10" t="b">
        <f t="shared" si="516"/>
        <v>1</v>
      </c>
      <c r="CB1384" s="10" t="b">
        <f t="shared" si="517"/>
        <v>1</v>
      </c>
      <c r="CC1384" s="10" t="b">
        <f t="shared" si="518"/>
        <v>1</v>
      </c>
    </row>
    <row r="1385" spans="1:81" ht="14.25" x14ac:dyDescent="0.15">
      <c r="A1385" s="11">
        <v>30304</v>
      </c>
      <c r="B1385">
        <v>50</v>
      </c>
      <c r="C1385" t="str">
        <f t="shared" ca="1" si="503"/>
        <v>1203011,1205011,1101012,1102012,1206013,1203013</v>
      </c>
      <c r="D1385" t="str">
        <f t="shared" si="504"/>
        <v>1,1,1,1,1,1</v>
      </c>
      <c r="E1385" t="str">
        <f t="shared" si="505"/>
        <v>1020,1020,1020,1020,1020,1020</v>
      </c>
      <c r="G1385">
        <f t="shared" ca="1" si="506"/>
        <v>1203011</v>
      </c>
      <c r="H1385">
        <f t="shared" ca="1" si="507"/>
        <v>1205011</v>
      </c>
      <c r="I1385">
        <f t="shared" ca="1" si="508"/>
        <v>1101012</v>
      </c>
      <c r="J1385">
        <f t="shared" ca="1" si="509"/>
        <v>1102012</v>
      </c>
      <c r="K1385">
        <f t="shared" ca="1" si="510"/>
        <v>1206013</v>
      </c>
      <c r="L1385">
        <f t="shared" ca="1" si="511"/>
        <v>1203013</v>
      </c>
      <c r="M1385" s="2">
        <v>1</v>
      </c>
      <c r="N1385" s="7">
        <v>1</v>
      </c>
      <c r="O1385">
        <v>1</v>
      </c>
      <c r="P1385" s="7">
        <v>1</v>
      </c>
      <c r="Q1385">
        <v>1</v>
      </c>
      <c r="R1385" s="7">
        <v>1</v>
      </c>
      <c r="S1385">
        <f t="shared" si="499"/>
        <v>1020</v>
      </c>
      <c r="T1385">
        <f t="shared" si="521"/>
        <v>1020</v>
      </c>
      <c r="U1385">
        <f t="shared" si="521"/>
        <v>1020</v>
      </c>
      <c r="V1385">
        <f t="shared" si="521"/>
        <v>1020</v>
      </c>
      <c r="W1385">
        <f t="shared" si="521"/>
        <v>1020</v>
      </c>
      <c r="X1385">
        <f t="shared" si="521"/>
        <v>1020</v>
      </c>
      <c r="Y1385">
        <v>1</v>
      </c>
      <c r="Z1385">
        <v>1</v>
      </c>
      <c r="AA1385">
        <v>2</v>
      </c>
      <c r="AB1385">
        <v>2</v>
      </c>
      <c r="AC1385">
        <v>3</v>
      </c>
      <c r="AD1385">
        <v>3</v>
      </c>
      <c r="AE1385">
        <f t="shared" ca="1" si="501"/>
        <v>203</v>
      </c>
      <c r="AF1385">
        <f t="shared" ca="1" si="500"/>
        <v>205</v>
      </c>
      <c r="AG1385">
        <f t="shared" ca="1" si="500"/>
        <v>101</v>
      </c>
      <c r="AH1385">
        <f t="shared" ca="1" si="500"/>
        <v>102</v>
      </c>
      <c r="AI1385">
        <f t="shared" ca="1" si="500"/>
        <v>206</v>
      </c>
      <c r="AJ1385">
        <f t="shared" ca="1" si="500"/>
        <v>203</v>
      </c>
      <c r="AM1385">
        <v>1</v>
      </c>
      <c r="AN1385" s="4">
        <v>15</v>
      </c>
      <c r="AO1385">
        <v>6</v>
      </c>
      <c r="AP1385">
        <f t="shared" si="519"/>
        <v>1020</v>
      </c>
      <c r="AQ1385">
        <f t="shared" si="520"/>
        <v>91670</v>
      </c>
      <c r="AR1385">
        <f t="shared" si="502"/>
        <v>98169.147169811302</v>
      </c>
      <c r="AT1385">
        <v>240.56</v>
      </c>
      <c r="AU1385" s="1">
        <f t="shared" si="512"/>
        <v>18919.871999999999</v>
      </c>
      <c r="AW1385">
        <v>50</v>
      </c>
      <c r="AX1385" s="2">
        <v>6</v>
      </c>
      <c r="AZ1385">
        <v>238233.60000000001</v>
      </c>
      <c r="BA1385">
        <v>19852.8</v>
      </c>
      <c r="BB1385">
        <v>2406.4</v>
      </c>
      <c r="BC1385">
        <v>238233.60000000001</v>
      </c>
      <c r="BD1385">
        <v>19852.8</v>
      </c>
      <c r="BE1385">
        <v>2406.4</v>
      </c>
      <c r="BF1385">
        <v>238233.60000000001</v>
      </c>
      <c r="BG1385">
        <v>19852.8</v>
      </c>
      <c r="BH1385">
        <v>2406.4</v>
      </c>
      <c r="BI1385">
        <v>238233.60000000001</v>
      </c>
      <c r="BJ1385">
        <v>19852.8</v>
      </c>
      <c r="BK1385">
        <v>2406.4</v>
      </c>
      <c r="BL1385">
        <v>238233.60000000001</v>
      </c>
      <c r="BM1385">
        <v>19852.8</v>
      </c>
      <c r="BN1385">
        <v>2406.4</v>
      </c>
      <c r="BR1385">
        <v>1504013</v>
      </c>
      <c r="BS1385">
        <v>1102011</v>
      </c>
      <c r="BT1385">
        <v>1503013</v>
      </c>
      <c r="BU1385">
        <v>1405012</v>
      </c>
      <c r="BV1385">
        <v>1404012</v>
      </c>
      <c r="BW1385">
        <v>1403011</v>
      </c>
      <c r="BX1385" s="10" t="b">
        <f t="shared" si="513"/>
        <v>1</v>
      </c>
      <c r="BY1385" s="10" t="b">
        <f t="shared" si="514"/>
        <v>1</v>
      </c>
      <c r="BZ1385" s="10" t="b">
        <f t="shared" si="515"/>
        <v>1</v>
      </c>
      <c r="CA1385" s="10" t="b">
        <f t="shared" si="516"/>
        <v>1</v>
      </c>
      <c r="CB1385" s="10" t="b">
        <f t="shared" si="517"/>
        <v>1</v>
      </c>
      <c r="CC1385" s="10" t="b">
        <f t="shared" si="518"/>
        <v>1</v>
      </c>
    </row>
    <row r="1386" spans="1:81" ht="14.25" x14ac:dyDescent="0.15">
      <c r="A1386" s="11">
        <v>30305</v>
      </c>
      <c r="B1386">
        <v>50</v>
      </c>
      <c r="C1386" t="str">
        <f t="shared" ca="1" si="503"/>
        <v>1405011,1102011,1405012,1206012,1405013,1503013</v>
      </c>
      <c r="D1386" t="str">
        <f t="shared" si="504"/>
        <v>1,1,1,1,1,1</v>
      </c>
      <c r="E1386" t="str">
        <f t="shared" si="505"/>
        <v>1023,1023,1023,1023,1023,1023</v>
      </c>
      <c r="G1386">
        <f t="shared" ca="1" si="506"/>
        <v>1405011</v>
      </c>
      <c r="H1386">
        <f t="shared" ca="1" si="507"/>
        <v>1102011</v>
      </c>
      <c r="I1386">
        <f t="shared" ca="1" si="508"/>
        <v>1405012</v>
      </c>
      <c r="J1386">
        <f t="shared" ca="1" si="509"/>
        <v>1206012</v>
      </c>
      <c r="K1386">
        <f t="shared" ca="1" si="510"/>
        <v>1405013</v>
      </c>
      <c r="L1386">
        <f t="shared" ca="1" si="511"/>
        <v>1503013</v>
      </c>
      <c r="M1386" s="2">
        <v>1</v>
      </c>
      <c r="N1386" s="7">
        <v>1</v>
      </c>
      <c r="O1386">
        <v>1</v>
      </c>
      <c r="P1386" s="7">
        <v>1</v>
      </c>
      <c r="Q1386">
        <v>1</v>
      </c>
      <c r="R1386" s="7">
        <v>1</v>
      </c>
      <c r="S1386">
        <f t="shared" si="499"/>
        <v>1023</v>
      </c>
      <c r="T1386">
        <f t="shared" si="521"/>
        <v>1023</v>
      </c>
      <c r="U1386">
        <f t="shared" si="521"/>
        <v>1023</v>
      </c>
      <c r="V1386">
        <f t="shared" si="521"/>
        <v>1023</v>
      </c>
      <c r="W1386">
        <f t="shared" si="521"/>
        <v>1023</v>
      </c>
      <c r="X1386">
        <f t="shared" si="521"/>
        <v>1023</v>
      </c>
      <c r="Y1386">
        <v>1</v>
      </c>
      <c r="Z1386">
        <v>1</v>
      </c>
      <c r="AA1386">
        <v>2</v>
      </c>
      <c r="AB1386">
        <v>2</v>
      </c>
      <c r="AC1386">
        <v>3</v>
      </c>
      <c r="AD1386">
        <v>3</v>
      </c>
      <c r="AE1386">
        <f t="shared" ca="1" si="501"/>
        <v>405</v>
      </c>
      <c r="AF1386">
        <f t="shared" ca="1" si="500"/>
        <v>102</v>
      </c>
      <c r="AG1386">
        <f t="shared" ca="1" si="500"/>
        <v>405</v>
      </c>
      <c r="AH1386">
        <f t="shared" ca="1" si="500"/>
        <v>206</v>
      </c>
      <c r="AI1386">
        <f t="shared" ca="1" si="500"/>
        <v>405</v>
      </c>
      <c r="AJ1386">
        <f t="shared" ca="1" si="500"/>
        <v>503</v>
      </c>
      <c r="AM1386">
        <v>2</v>
      </c>
      <c r="AN1386" s="4">
        <v>25</v>
      </c>
      <c r="AO1386">
        <v>6</v>
      </c>
      <c r="AP1386">
        <f t="shared" si="519"/>
        <v>1023</v>
      </c>
      <c r="AQ1386">
        <f t="shared" si="520"/>
        <v>91937</v>
      </c>
      <c r="AR1386">
        <f t="shared" si="502"/>
        <v>98456.860890907192</v>
      </c>
      <c r="AT1386">
        <v>240.7</v>
      </c>
      <c r="AU1386" s="1">
        <f t="shared" si="512"/>
        <v>18974.603999999996</v>
      </c>
      <c r="AW1386">
        <v>50</v>
      </c>
      <c r="AX1386" s="2">
        <v>6</v>
      </c>
      <c r="AZ1386">
        <v>238955.51999999999</v>
      </c>
      <c r="BA1386">
        <v>19912.96</v>
      </c>
      <c r="BB1386">
        <v>2413.4499999999998</v>
      </c>
      <c r="BC1386">
        <v>238955.51999999999</v>
      </c>
      <c r="BD1386">
        <v>19912.96</v>
      </c>
      <c r="BE1386">
        <v>2413.4499999999998</v>
      </c>
      <c r="BF1386">
        <v>238955.51999999999</v>
      </c>
      <c r="BG1386">
        <v>19912.96</v>
      </c>
      <c r="BH1386">
        <v>2413.4499999999998</v>
      </c>
      <c r="BI1386">
        <v>238955.51999999999</v>
      </c>
      <c r="BJ1386">
        <v>19912.96</v>
      </c>
      <c r="BK1386">
        <v>2413.4499999999998</v>
      </c>
      <c r="BL1386">
        <v>238955.51999999999</v>
      </c>
      <c r="BM1386">
        <v>19912.96</v>
      </c>
      <c r="BN1386">
        <v>2413.4499999999998</v>
      </c>
      <c r="BR1386">
        <v>1206011</v>
      </c>
      <c r="BS1386">
        <v>1504013</v>
      </c>
      <c r="BT1386">
        <v>1304013</v>
      </c>
      <c r="BU1386">
        <v>1206011</v>
      </c>
      <c r="BV1386">
        <v>1403011</v>
      </c>
      <c r="BW1386">
        <v>1405012</v>
      </c>
      <c r="BX1386" s="10" t="b">
        <f t="shared" si="513"/>
        <v>1</v>
      </c>
      <c r="BY1386" s="10" t="b">
        <f t="shared" si="514"/>
        <v>1</v>
      </c>
      <c r="BZ1386" s="10" t="b">
        <f t="shared" si="515"/>
        <v>1</v>
      </c>
      <c r="CA1386" s="10" t="b">
        <f t="shared" si="516"/>
        <v>1</v>
      </c>
      <c r="CB1386" s="10" t="b">
        <f t="shared" si="517"/>
        <v>1</v>
      </c>
      <c r="CC1386" s="10" t="b">
        <f t="shared" si="518"/>
        <v>1</v>
      </c>
    </row>
    <row r="1387" spans="1:81" ht="14.25" x14ac:dyDescent="0.15">
      <c r="A1387" s="11">
        <v>30306</v>
      </c>
      <c r="B1387">
        <v>50</v>
      </c>
      <c r="C1387" t="str">
        <f t="shared" ca="1" si="503"/>
        <v>1102011,1206011,1405012,1504012,1504013,1503013</v>
      </c>
      <c r="D1387" t="str">
        <f t="shared" si="504"/>
        <v>1,1,1,1,1,1</v>
      </c>
      <c r="E1387" t="str">
        <f t="shared" si="505"/>
        <v>1023,1023,1023,1023,1023,1023</v>
      </c>
      <c r="G1387">
        <f t="shared" ca="1" si="506"/>
        <v>1102011</v>
      </c>
      <c r="H1387">
        <f t="shared" ca="1" si="507"/>
        <v>1206011</v>
      </c>
      <c r="I1387">
        <f t="shared" ca="1" si="508"/>
        <v>1405012</v>
      </c>
      <c r="J1387">
        <f t="shared" ca="1" si="509"/>
        <v>1504012</v>
      </c>
      <c r="K1387">
        <f t="shared" ca="1" si="510"/>
        <v>1504013</v>
      </c>
      <c r="L1387">
        <f t="shared" ca="1" si="511"/>
        <v>1503013</v>
      </c>
      <c r="M1387" s="2">
        <v>1</v>
      </c>
      <c r="N1387" s="7">
        <v>1</v>
      </c>
      <c r="O1387">
        <v>1</v>
      </c>
      <c r="P1387" s="7">
        <v>1</v>
      </c>
      <c r="Q1387">
        <v>1</v>
      </c>
      <c r="R1387" s="7">
        <v>1</v>
      </c>
      <c r="S1387">
        <f t="shared" si="499"/>
        <v>1023</v>
      </c>
      <c r="T1387">
        <f t="shared" si="521"/>
        <v>1023</v>
      </c>
      <c r="U1387">
        <f t="shared" si="521"/>
        <v>1023</v>
      </c>
      <c r="V1387">
        <f t="shared" si="521"/>
        <v>1023</v>
      </c>
      <c r="W1387">
        <f t="shared" si="521"/>
        <v>1023</v>
      </c>
      <c r="X1387">
        <f t="shared" si="521"/>
        <v>1023</v>
      </c>
      <c r="Y1387">
        <v>1</v>
      </c>
      <c r="Z1387">
        <v>1</v>
      </c>
      <c r="AA1387">
        <v>2</v>
      </c>
      <c r="AB1387">
        <v>2</v>
      </c>
      <c r="AC1387">
        <v>3</v>
      </c>
      <c r="AD1387">
        <v>3</v>
      </c>
      <c r="AE1387">
        <f t="shared" ca="1" si="501"/>
        <v>102</v>
      </c>
      <c r="AF1387">
        <f t="shared" ca="1" si="501"/>
        <v>206</v>
      </c>
      <c r="AG1387">
        <f t="shared" ca="1" si="501"/>
        <v>405</v>
      </c>
      <c r="AH1387">
        <f t="shared" ca="1" si="501"/>
        <v>504</v>
      </c>
      <c r="AI1387">
        <f t="shared" ca="1" si="501"/>
        <v>504</v>
      </c>
      <c r="AJ1387">
        <f t="shared" ca="1" si="501"/>
        <v>503</v>
      </c>
      <c r="AM1387">
        <v>3</v>
      </c>
      <c r="AN1387" s="4">
        <v>15</v>
      </c>
      <c r="AO1387">
        <v>6</v>
      </c>
      <c r="AP1387">
        <f t="shared" si="519"/>
        <v>1023</v>
      </c>
      <c r="AQ1387">
        <f t="shared" si="520"/>
        <v>91937</v>
      </c>
      <c r="AR1387">
        <f t="shared" si="502"/>
        <v>98459.911949796428</v>
      </c>
      <c r="AT1387">
        <v>240.84</v>
      </c>
      <c r="AU1387" s="1">
        <f t="shared" si="512"/>
        <v>18975.191999999995</v>
      </c>
      <c r="AW1387">
        <v>50</v>
      </c>
      <c r="AX1387" s="2">
        <v>6</v>
      </c>
      <c r="AZ1387">
        <v>238955.51999999999</v>
      </c>
      <c r="BA1387">
        <v>19912.96</v>
      </c>
      <c r="BB1387">
        <v>2413.4499999999998</v>
      </c>
      <c r="BC1387">
        <v>238955.51999999999</v>
      </c>
      <c r="BD1387">
        <v>19912.96</v>
      </c>
      <c r="BE1387">
        <v>2413.4499999999998</v>
      </c>
      <c r="BF1387">
        <v>238955.51999999999</v>
      </c>
      <c r="BG1387">
        <v>19912.96</v>
      </c>
      <c r="BH1387">
        <v>2413.4499999999998</v>
      </c>
      <c r="BI1387">
        <v>238955.51999999999</v>
      </c>
      <c r="BJ1387">
        <v>19912.96</v>
      </c>
      <c r="BK1387">
        <v>2413.4499999999998</v>
      </c>
      <c r="BL1387">
        <v>238955.51999999999</v>
      </c>
      <c r="BM1387">
        <v>19912.96</v>
      </c>
      <c r="BN1387">
        <v>2413.4499999999998</v>
      </c>
      <c r="BR1387">
        <v>1303013</v>
      </c>
      <c r="BS1387">
        <v>1101011</v>
      </c>
      <c r="BT1387">
        <v>1204012</v>
      </c>
      <c r="BU1387">
        <v>1102012</v>
      </c>
      <c r="BV1387">
        <v>1205012</v>
      </c>
      <c r="BW1387">
        <v>1503013</v>
      </c>
      <c r="BX1387" s="10" t="b">
        <f t="shared" si="513"/>
        <v>1</v>
      </c>
      <c r="BY1387" s="10" t="b">
        <f t="shared" si="514"/>
        <v>1</v>
      </c>
      <c r="BZ1387" s="10" t="b">
        <f t="shared" si="515"/>
        <v>1</v>
      </c>
      <c r="CA1387" s="10" t="b">
        <f t="shared" si="516"/>
        <v>1</v>
      </c>
      <c r="CB1387" s="10" t="b">
        <f t="shared" si="517"/>
        <v>1</v>
      </c>
      <c r="CC1387" s="10" t="b">
        <f t="shared" si="518"/>
        <v>1</v>
      </c>
    </row>
    <row r="1388" spans="1:81" ht="14.25" x14ac:dyDescent="0.15">
      <c r="A1388" s="11">
        <v>30307</v>
      </c>
      <c r="B1388">
        <v>50</v>
      </c>
      <c r="C1388" t="str">
        <f t="shared" ca="1" si="503"/>
        <v>1403011,1303011,1403012,1204012,1204013,1204013</v>
      </c>
      <c r="D1388" t="str">
        <f t="shared" si="504"/>
        <v>1,1,1,1,1,1</v>
      </c>
      <c r="E1388" t="str">
        <f t="shared" si="505"/>
        <v>1023,1023,1023,1023,1023,1023</v>
      </c>
      <c r="G1388">
        <f t="shared" ca="1" si="506"/>
        <v>1403011</v>
      </c>
      <c r="H1388">
        <f t="shared" ca="1" si="507"/>
        <v>1303011</v>
      </c>
      <c r="I1388">
        <f t="shared" ca="1" si="508"/>
        <v>1403012</v>
      </c>
      <c r="J1388">
        <f t="shared" ca="1" si="509"/>
        <v>1204012</v>
      </c>
      <c r="K1388">
        <f t="shared" ca="1" si="510"/>
        <v>1204013</v>
      </c>
      <c r="L1388">
        <f t="shared" ca="1" si="511"/>
        <v>1204013</v>
      </c>
      <c r="M1388" s="2">
        <v>1</v>
      </c>
      <c r="N1388" s="7">
        <v>1</v>
      </c>
      <c r="O1388">
        <v>1</v>
      </c>
      <c r="P1388" s="7">
        <v>1</v>
      </c>
      <c r="Q1388">
        <v>1</v>
      </c>
      <c r="R1388" s="7">
        <v>1</v>
      </c>
      <c r="S1388">
        <f t="shared" si="499"/>
        <v>1023</v>
      </c>
      <c r="T1388">
        <f t="shared" si="521"/>
        <v>1023</v>
      </c>
      <c r="U1388">
        <f t="shared" si="521"/>
        <v>1023</v>
      </c>
      <c r="V1388">
        <f t="shared" si="521"/>
        <v>1023</v>
      </c>
      <c r="W1388">
        <f t="shared" si="521"/>
        <v>1023</v>
      </c>
      <c r="X1388">
        <f t="shared" si="521"/>
        <v>1023</v>
      </c>
      <c r="Y1388">
        <v>1</v>
      </c>
      <c r="Z1388">
        <v>1</v>
      </c>
      <c r="AA1388">
        <v>2</v>
      </c>
      <c r="AB1388">
        <v>2</v>
      </c>
      <c r="AC1388">
        <v>3</v>
      </c>
      <c r="AD1388">
        <v>3</v>
      </c>
      <c r="AE1388">
        <f t="shared" ca="1" si="501"/>
        <v>403</v>
      </c>
      <c r="AF1388">
        <f t="shared" ca="1" si="501"/>
        <v>303</v>
      </c>
      <c r="AG1388">
        <f t="shared" ca="1" si="501"/>
        <v>403</v>
      </c>
      <c r="AH1388">
        <f t="shared" ca="1" si="501"/>
        <v>204</v>
      </c>
      <c r="AI1388">
        <f t="shared" ca="1" si="501"/>
        <v>204</v>
      </c>
      <c r="AJ1388">
        <f t="shared" ca="1" si="501"/>
        <v>204</v>
      </c>
      <c r="AM1388">
        <v>1</v>
      </c>
      <c r="AN1388" s="4">
        <v>15</v>
      </c>
      <c r="AO1388">
        <v>6</v>
      </c>
      <c r="AP1388">
        <f t="shared" si="519"/>
        <v>1023</v>
      </c>
      <c r="AQ1388">
        <f t="shared" si="520"/>
        <v>91937</v>
      </c>
      <c r="AR1388">
        <f t="shared" si="502"/>
        <v>98462.963008685678</v>
      </c>
      <c r="AT1388">
        <v>240.98</v>
      </c>
      <c r="AU1388" s="1">
        <f t="shared" si="512"/>
        <v>18975.78</v>
      </c>
      <c r="AW1388">
        <v>50</v>
      </c>
      <c r="AX1388" s="2">
        <v>6</v>
      </c>
      <c r="AZ1388">
        <v>238955.51999999999</v>
      </c>
      <c r="BA1388">
        <v>19912.96</v>
      </c>
      <c r="BB1388">
        <v>2413.4499999999998</v>
      </c>
      <c r="BC1388">
        <v>238955.51999999999</v>
      </c>
      <c r="BD1388">
        <v>19912.96</v>
      </c>
      <c r="BE1388">
        <v>2413.4499999999998</v>
      </c>
      <c r="BF1388">
        <v>238955.51999999999</v>
      </c>
      <c r="BG1388">
        <v>19912.96</v>
      </c>
      <c r="BH1388">
        <v>2413.4499999999998</v>
      </c>
      <c r="BI1388">
        <v>238955.51999999999</v>
      </c>
      <c r="BJ1388">
        <v>19912.96</v>
      </c>
      <c r="BK1388">
        <v>2413.4499999999998</v>
      </c>
      <c r="BL1388">
        <v>238955.51999999999</v>
      </c>
      <c r="BM1388">
        <v>19912.96</v>
      </c>
      <c r="BN1388">
        <v>2413.4499999999998</v>
      </c>
      <c r="BR1388">
        <v>1403011</v>
      </c>
      <c r="BS1388">
        <v>1404012</v>
      </c>
      <c r="BT1388">
        <v>1102012</v>
      </c>
      <c r="BU1388">
        <v>1206011</v>
      </c>
      <c r="BV1388">
        <v>1203011</v>
      </c>
      <c r="BW1388">
        <v>1504013</v>
      </c>
      <c r="BX1388" s="10" t="b">
        <f t="shared" si="513"/>
        <v>1</v>
      </c>
      <c r="BY1388" s="10" t="b">
        <f t="shared" si="514"/>
        <v>1</v>
      </c>
      <c r="BZ1388" s="10" t="b">
        <f t="shared" si="515"/>
        <v>1</v>
      </c>
      <c r="CA1388" s="10" t="b">
        <f t="shared" si="516"/>
        <v>1</v>
      </c>
      <c r="CB1388" s="10" t="b">
        <f t="shared" si="517"/>
        <v>1</v>
      </c>
      <c r="CC1388" s="10" t="b">
        <f t="shared" si="518"/>
        <v>1</v>
      </c>
    </row>
    <row r="1389" spans="1:81" ht="14.25" x14ac:dyDescent="0.15">
      <c r="A1389" s="11">
        <v>30308</v>
      </c>
      <c r="B1389">
        <v>50</v>
      </c>
      <c r="C1389" t="str">
        <f t="shared" ca="1" si="503"/>
        <v>1205011,1504011,1206012,1503012,1403013,1204013</v>
      </c>
      <c r="D1389" t="str">
        <f t="shared" si="504"/>
        <v>1,1,1,1,1,1</v>
      </c>
      <c r="E1389" t="str">
        <f t="shared" si="505"/>
        <v>1023,1023,1023,1023,1023,1023</v>
      </c>
      <c r="G1389">
        <f t="shared" ca="1" si="506"/>
        <v>1205011</v>
      </c>
      <c r="H1389">
        <f t="shared" ca="1" si="507"/>
        <v>1504011</v>
      </c>
      <c r="I1389">
        <f t="shared" ca="1" si="508"/>
        <v>1206012</v>
      </c>
      <c r="J1389">
        <f t="shared" ca="1" si="509"/>
        <v>1503012</v>
      </c>
      <c r="K1389">
        <f t="shared" ca="1" si="510"/>
        <v>1403013</v>
      </c>
      <c r="L1389">
        <f t="shared" ca="1" si="511"/>
        <v>1204013</v>
      </c>
      <c r="M1389" s="2">
        <v>1</v>
      </c>
      <c r="N1389" s="7">
        <v>1</v>
      </c>
      <c r="O1389">
        <v>1</v>
      </c>
      <c r="P1389" s="7">
        <v>1</v>
      </c>
      <c r="Q1389">
        <v>1</v>
      </c>
      <c r="R1389" s="7">
        <v>1</v>
      </c>
      <c r="S1389">
        <f t="shared" si="499"/>
        <v>1023</v>
      </c>
      <c r="T1389">
        <f t="shared" si="521"/>
        <v>1023</v>
      </c>
      <c r="U1389">
        <f t="shared" si="521"/>
        <v>1023</v>
      </c>
      <c r="V1389">
        <f t="shared" si="521"/>
        <v>1023</v>
      </c>
      <c r="W1389">
        <f t="shared" si="521"/>
        <v>1023</v>
      </c>
      <c r="X1389">
        <f t="shared" si="521"/>
        <v>1023</v>
      </c>
      <c r="Y1389">
        <v>1</v>
      </c>
      <c r="Z1389">
        <v>1</v>
      </c>
      <c r="AA1389">
        <v>2</v>
      </c>
      <c r="AB1389">
        <v>2</v>
      </c>
      <c r="AC1389">
        <v>3</v>
      </c>
      <c r="AD1389">
        <v>3</v>
      </c>
      <c r="AE1389">
        <f t="shared" ca="1" si="501"/>
        <v>205</v>
      </c>
      <c r="AF1389">
        <f t="shared" ca="1" si="501"/>
        <v>504</v>
      </c>
      <c r="AG1389">
        <f t="shared" ca="1" si="501"/>
        <v>206</v>
      </c>
      <c r="AH1389">
        <f t="shared" ca="1" si="501"/>
        <v>503</v>
      </c>
      <c r="AI1389">
        <f t="shared" ca="1" si="501"/>
        <v>403</v>
      </c>
      <c r="AJ1389">
        <f t="shared" ca="1" si="501"/>
        <v>204</v>
      </c>
      <c r="AM1389">
        <v>2</v>
      </c>
      <c r="AN1389" s="4">
        <v>15</v>
      </c>
      <c r="AO1389">
        <v>6</v>
      </c>
      <c r="AP1389">
        <f t="shared" si="519"/>
        <v>1023</v>
      </c>
      <c r="AQ1389">
        <f t="shared" si="520"/>
        <v>91937</v>
      </c>
      <c r="AR1389">
        <f t="shared" si="502"/>
        <v>98466.014067574913</v>
      </c>
      <c r="AT1389">
        <v>241.12</v>
      </c>
      <c r="AU1389" s="1">
        <f t="shared" si="512"/>
        <v>18976.367999999999</v>
      </c>
      <c r="AW1389">
        <v>50</v>
      </c>
      <c r="AX1389" s="2">
        <v>6</v>
      </c>
      <c r="AZ1389">
        <v>238955.51999999999</v>
      </c>
      <c r="BA1389">
        <v>19912.96</v>
      </c>
      <c r="BB1389">
        <v>2413.4499999999998</v>
      </c>
      <c r="BC1389">
        <v>238955.51999999999</v>
      </c>
      <c r="BD1389">
        <v>19912.96</v>
      </c>
      <c r="BE1389">
        <v>2413.4499999999998</v>
      </c>
      <c r="BF1389">
        <v>238955.51999999999</v>
      </c>
      <c r="BG1389">
        <v>19912.96</v>
      </c>
      <c r="BH1389">
        <v>2413.4499999999998</v>
      </c>
      <c r="BI1389">
        <v>238955.51999999999</v>
      </c>
      <c r="BJ1389">
        <v>19912.96</v>
      </c>
      <c r="BK1389">
        <v>2413.4499999999998</v>
      </c>
      <c r="BL1389">
        <v>238955.51999999999</v>
      </c>
      <c r="BM1389">
        <v>19912.96</v>
      </c>
      <c r="BN1389">
        <v>2413.4499999999998</v>
      </c>
      <c r="BR1389">
        <v>1204012</v>
      </c>
      <c r="BS1389">
        <v>1206011</v>
      </c>
      <c r="BT1389">
        <v>1204012</v>
      </c>
      <c r="BU1389">
        <v>1304013</v>
      </c>
      <c r="BV1389">
        <v>1303013</v>
      </c>
      <c r="BW1389">
        <v>1101013</v>
      </c>
      <c r="BX1389" s="10" t="b">
        <f t="shared" si="513"/>
        <v>1</v>
      </c>
      <c r="BY1389" s="10" t="b">
        <f t="shared" si="514"/>
        <v>1</v>
      </c>
      <c r="BZ1389" s="10" t="b">
        <f t="shared" si="515"/>
        <v>1</v>
      </c>
      <c r="CA1389" s="10" t="b">
        <f t="shared" si="516"/>
        <v>1</v>
      </c>
      <c r="CB1389" s="10" t="b">
        <f t="shared" si="517"/>
        <v>1</v>
      </c>
      <c r="CC1389" s="10" t="b">
        <f t="shared" si="518"/>
        <v>1</v>
      </c>
    </row>
    <row r="1390" spans="1:81" ht="14.25" x14ac:dyDescent="0.15">
      <c r="A1390" s="11">
        <v>30309</v>
      </c>
      <c r="B1390">
        <v>50</v>
      </c>
      <c r="C1390" t="str">
        <f t="shared" ca="1" si="503"/>
        <v>1403011,1303011,1504012,1102012,1504013,1403013</v>
      </c>
      <c r="D1390" t="str">
        <f t="shared" si="504"/>
        <v>1,1,1,1,1,1</v>
      </c>
      <c r="E1390" t="str">
        <f t="shared" si="505"/>
        <v>1023,1023,1023,1023,1023,1023</v>
      </c>
      <c r="G1390">
        <f t="shared" ca="1" si="506"/>
        <v>1403011</v>
      </c>
      <c r="H1390">
        <f t="shared" ca="1" si="507"/>
        <v>1303011</v>
      </c>
      <c r="I1390">
        <f t="shared" ca="1" si="508"/>
        <v>1504012</v>
      </c>
      <c r="J1390">
        <f t="shared" ca="1" si="509"/>
        <v>1102012</v>
      </c>
      <c r="K1390">
        <f t="shared" ca="1" si="510"/>
        <v>1504013</v>
      </c>
      <c r="L1390">
        <f t="shared" ca="1" si="511"/>
        <v>1403013</v>
      </c>
      <c r="M1390" s="2">
        <v>1</v>
      </c>
      <c r="N1390" s="7">
        <v>1</v>
      </c>
      <c r="O1390">
        <v>1</v>
      </c>
      <c r="P1390" s="7">
        <v>1</v>
      </c>
      <c r="Q1390">
        <v>1</v>
      </c>
      <c r="R1390" s="7">
        <v>1</v>
      </c>
      <c r="S1390">
        <f t="shared" ref="S1390:S1453" si="522">$AP1390</f>
        <v>1023</v>
      </c>
      <c r="T1390">
        <f t="shared" si="521"/>
        <v>1023</v>
      </c>
      <c r="U1390">
        <f t="shared" si="521"/>
        <v>1023</v>
      </c>
      <c r="V1390">
        <f t="shared" si="521"/>
        <v>1023</v>
      </c>
      <c r="W1390">
        <f t="shared" si="521"/>
        <v>1023</v>
      </c>
      <c r="X1390">
        <f t="shared" si="521"/>
        <v>1023</v>
      </c>
      <c r="Y1390">
        <v>1</v>
      </c>
      <c r="Z1390">
        <v>1</v>
      </c>
      <c r="AA1390">
        <v>2</v>
      </c>
      <c r="AB1390">
        <v>2</v>
      </c>
      <c r="AC1390">
        <v>3</v>
      </c>
      <c r="AD1390">
        <v>3</v>
      </c>
      <c r="AE1390">
        <f t="shared" ca="1" si="501"/>
        <v>403</v>
      </c>
      <c r="AF1390">
        <f t="shared" ca="1" si="501"/>
        <v>303</v>
      </c>
      <c r="AG1390">
        <f t="shared" ca="1" si="501"/>
        <v>504</v>
      </c>
      <c r="AH1390">
        <f t="shared" ca="1" si="501"/>
        <v>102</v>
      </c>
      <c r="AI1390">
        <f t="shared" ca="1" si="501"/>
        <v>504</v>
      </c>
      <c r="AJ1390">
        <f t="shared" ca="1" si="501"/>
        <v>403</v>
      </c>
      <c r="AM1390">
        <v>3</v>
      </c>
      <c r="AN1390" s="4">
        <v>15</v>
      </c>
      <c r="AO1390">
        <v>6</v>
      </c>
      <c r="AP1390">
        <f t="shared" si="519"/>
        <v>1023</v>
      </c>
      <c r="AQ1390">
        <f t="shared" si="520"/>
        <v>91937</v>
      </c>
      <c r="AR1390">
        <f t="shared" si="502"/>
        <v>98469.065126464135</v>
      </c>
      <c r="AT1390">
        <v>241.26</v>
      </c>
      <c r="AU1390" s="1">
        <f t="shared" si="512"/>
        <v>18976.955999999998</v>
      </c>
      <c r="AW1390">
        <v>50</v>
      </c>
      <c r="AX1390" s="2">
        <v>6</v>
      </c>
      <c r="AZ1390">
        <v>238955.51999999999</v>
      </c>
      <c r="BA1390">
        <v>19912.96</v>
      </c>
      <c r="BB1390">
        <v>2413.4499999999998</v>
      </c>
      <c r="BC1390">
        <v>238955.51999999999</v>
      </c>
      <c r="BD1390">
        <v>19912.96</v>
      </c>
      <c r="BE1390">
        <v>2413.4499999999998</v>
      </c>
      <c r="BF1390">
        <v>238955.51999999999</v>
      </c>
      <c r="BG1390">
        <v>19912.96</v>
      </c>
      <c r="BH1390">
        <v>2413.4499999999998</v>
      </c>
      <c r="BI1390">
        <v>238955.51999999999</v>
      </c>
      <c r="BJ1390">
        <v>19912.96</v>
      </c>
      <c r="BK1390">
        <v>2413.4499999999998</v>
      </c>
      <c r="BL1390">
        <v>238955.51999999999</v>
      </c>
      <c r="BM1390">
        <v>19912.96</v>
      </c>
      <c r="BN1390">
        <v>2413.4499999999998</v>
      </c>
      <c r="BR1390">
        <v>1205012</v>
      </c>
      <c r="BS1390">
        <v>1206011</v>
      </c>
      <c r="BT1390">
        <v>1102012</v>
      </c>
      <c r="BU1390">
        <v>1406011</v>
      </c>
      <c r="BV1390">
        <v>1303013</v>
      </c>
      <c r="BW1390">
        <v>1303013</v>
      </c>
      <c r="BX1390" s="10" t="b">
        <f t="shared" si="513"/>
        <v>1</v>
      </c>
      <c r="BY1390" s="10" t="b">
        <f t="shared" si="514"/>
        <v>1</v>
      </c>
      <c r="BZ1390" s="10" t="b">
        <f t="shared" si="515"/>
        <v>1</v>
      </c>
      <c r="CA1390" s="10" t="b">
        <f t="shared" si="516"/>
        <v>1</v>
      </c>
      <c r="CB1390" s="10" t="b">
        <f t="shared" si="517"/>
        <v>1</v>
      </c>
      <c r="CC1390" s="10" t="b">
        <f t="shared" si="518"/>
        <v>1</v>
      </c>
    </row>
    <row r="1391" spans="1:81" ht="14.25" x14ac:dyDescent="0.15">
      <c r="A1391" s="11">
        <v>30310</v>
      </c>
      <c r="B1391">
        <v>50</v>
      </c>
      <c r="C1391" t="str">
        <f t="shared" ca="1" si="503"/>
        <v>1203011,1503011,1404012,1101012,1205013,1503013</v>
      </c>
      <c r="D1391" t="str">
        <f t="shared" si="504"/>
        <v>1,1,1,1,1,1</v>
      </c>
      <c r="E1391" t="str">
        <f t="shared" si="505"/>
        <v>1026,1026,1026,1026,1026,1026</v>
      </c>
      <c r="G1391">
        <f t="shared" ca="1" si="506"/>
        <v>1203011</v>
      </c>
      <c r="H1391">
        <f t="shared" ca="1" si="507"/>
        <v>1503011</v>
      </c>
      <c r="I1391">
        <f t="shared" ca="1" si="508"/>
        <v>1404012</v>
      </c>
      <c r="J1391">
        <f t="shared" ca="1" si="509"/>
        <v>1101012</v>
      </c>
      <c r="K1391">
        <f t="shared" ca="1" si="510"/>
        <v>1205013</v>
      </c>
      <c r="L1391">
        <f t="shared" ca="1" si="511"/>
        <v>1503013</v>
      </c>
      <c r="M1391" s="2">
        <v>1</v>
      </c>
      <c r="N1391" s="7">
        <v>1</v>
      </c>
      <c r="O1391">
        <v>1</v>
      </c>
      <c r="P1391" s="7">
        <v>1</v>
      </c>
      <c r="Q1391">
        <v>1</v>
      </c>
      <c r="R1391" s="7">
        <v>1</v>
      </c>
      <c r="S1391">
        <f t="shared" si="522"/>
        <v>1026</v>
      </c>
      <c r="T1391">
        <f t="shared" si="521"/>
        <v>1026</v>
      </c>
      <c r="U1391">
        <f t="shared" si="521"/>
        <v>1026</v>
      </c>
      <c r="V1391">
        <f t="shared" si="521"/>
        <v>1026</v>
      </c>
      <c r="W1391">
        <f t="shared" si="521"/>
        <v>1026</v>
      </c>
      <c r="X1391">
        <f t="shared" si="521"/>
        <v>1026</v>
      </c>
      <c r="Y1391">
        <v>1</v>
      </c>
      <c r="Z1391">
        <v>1</v>
      </c>
      <c r="AA1391">
        <v>2</v>
      </c>
      <c r="AB1391">
        <v>2</v>
      </c>
      <c r="AC1391">
        <v>3</v>
      </c>
      <c r="AD1391">
        <v>3</v>
      </c>
      <c r="AE1391">
        <f t="shared" ca="1" si="501"/>
        <v>203</v>
      </c>
      <c r="AF1391">
        <f t="shared" ca="1" si="501"/>
        <v>503</v>
      </c>
      <c r="AG1391">
        <f t="shared" ca="1" si="501"/>
        <v>404</v>
      </c>
      <c r="AH1391">
        <f t="shared" ca="1" si="501"/>
        <v>101</v>
      </c>
      <c r="AI1391">
        <f t="shared" ca="1" si="501"/>
        <v>205</v>
      </c>
      <c r="AJ1391">
        <f t="shared" ca="1" si="501"/>
        <v>503</v>
      </c>
      <c r="AM1391">
        <v>1</v>
      </c>
      <c r="AN1391" s="4">
        <v>25</v>
      </c>
      <c r="AO1391">
        <v>6</v>
      </c>
      <c r="AP1391">
        <f t="shared" si="519"/>
        <v>1026</v>
      </c>
      <c r="AQ1391">
        <f t="shared" si="520"/>
        <v>92204</v>
      </c>
      <c r="AR1391">
        <f t="shared" si="502"/>
        <v>98756.778571637886</v>
      </c>
      <c r="AT1391">
        <v>241.4</v>
      </c>
      <c r="AU1391" s="1">
        <f t="shared" si="512"/>
        <v>19031.687999999998</v>
      </c>
      <c r="AW1391">
        <v>50</v>
      </c>
      <c r="AX1391" s="2">
        <v>6</v>
      </c>
      <c r="AZ1391">
        <v>239677.44</v>
      </c>
      <c r="BA1391">
        <v>19973.12</v>
      </c>
      <c r="BB1391">
        <v>2420.5</v>
      </c>
      <c r="BC1391">
        <v>239677.44</v>
      </c>
      <c r="BD1391">
        <v>19973.12</v>
      </c>
      <c r="BE1391">
        <v>2420.5</v>
      </c>
      <c r="BF1391">
        <v>239677.44</v>
      </c>
      <c r="BG1391">
        <v>19973.12</v>
      </c>
      <c r="BH1391">
        <v>2420.5</v>
      </c>
      <c r="BI1391">
        <v>239677.44</v>
      </c>
      <c r="BJ1391">
        <v>19973.12</v>
      </c>
      <c r="BK1391">
        <v>2420.5</v>
      </c>
      <c r="BL1391">
        <v>239677.44</v>
      </c>
      <c r="BM1391">
        <v>19973.12</v>
      </c>
      <c r="BN1391">
        <v>2420.5</v>
      </c>
      <c r="BR1391">
        <v>1102011</v>
      </c>
      <c r="BS1391">
        <v>1303013</v>
      </c>
      <c r="BT1391">
        <v>1203011</v>
      </c>
      <c r="BU1391">
        <v>1404012</v>
      </c>
      <c r="BV1391">
        <v>1403011</v>
      </c>
      <c r="BW1391">
        <v>1404012</v>
      </c>
      <c r="BX1391" s="10" t="b">
        <f t="shared" si="513"/>
        <v>1</v>
      </c>
      <c r="BY1391" s="10" t="b">
        <f t="shared" si="514"/>
        <v>1</v>
      </c>
      <c r="BZ1391" s="10" t="b">
        <f t="shared" si="515"/>
        <v>1</v>
      </c>
      <c r="CA1391" s="10" t="b">
        <f t="shared" si="516"/>
        <v>1</v>
      </c>
      <c r="CB1391" s="10" t="b">
        <f t="shared" si="517"/>
        <v>1</v>
      </c>
      <c r="CC1391" s="10" t="b">
        <f t="shared" si="518"/>
        <v>1</v>
      </c>
    </row>
    <row r="1392" spans="1:81" ht="14.25" x14ac:dyDescent="0.15">
      <c r="A1392" s="11">
        <v>30311</v>
      </c>
      <c r="B1392">
        <v>50</v>
      </c>
      <c r="C1392" t="str">
        <f t="shared" ca="1" si="503"/>
        <v>1304011,1205011,1406012,1404012,1406013,1206013</v>
      </c>
      <c r="D1392" t="str">
        <f t="shared" si="504"/>
        <v>1,1,1,1,1,1</v>
      </c>
      <c r="E1392" t="str">
        <f t="shared" si="505"/>
        <v>1026,1026,1026,1026,1026,1026</v>
      </c>
      <c r="G1392">
        <f t="shared" ca="1" si="506"/>
        <v>1304011</v>
      </c>
      <c r="H1392">
        <f t="shared" ca="1" si="507"/>
        <v>1205011</v>
      </c>
      <c r="I1392">
        <f t="shared" ca="1" si="508"/>
        <v>1406012</v>
      </c>
      <c r="J1392">
        <f t="shared" ca="1" si="509"/>
        <v>1404012</v>
      </c>
      <c r="K1392">
        <f t="shared" ca="1" si="510"/>
        <v>1406013</v>
      </c>
      <c r="L1392">
        <f t="shared" ca="1" si="511"/>
        <v>1206013</v>
      </c>
      <c r="M1392" s="2">
        <v>1</v>
      </c>
      <c r="N1392" s="7">
        <v>1</v>
      </c>
      <c r="O1392">
        <v>1</v>
      </c>
      <c r="P1392" s="7">
        <v>1</v>
      </c>
      <c r="Q1392">
        <v>1</v>
      </c>
      <c r="R1392" s="7">
        <v>1</v>
      </c>
      <c r="S1392">
        <f t="shared" si="522"/>
        <v>1026</v>
      </c>
      <c r="T1392">
        <f t="shared" si="521"/>
        <v>1026</v>
      </c>
      <c r="U1392">
        <f t="shared" si="521"/>
        <v>1026</v>
      </c>
      <c r="V1392">
        <f t="shared" si="521"/>
        <v>1026</v>
      </c>
      <c r="W1392">
        <f t="shared" si="521"/>
        <v>1026</v>
      </c>
      <c r="X1392">
        <f t="shared" si="521"/>
        <v>1026</v>
      </c>
      <c r="Y1392">
        <v>1</v>
      </c>
      <c r="Z1392">
        <v>1</v>
      </c>
      <c r="AA1392">
        <v>2</v>
      </c>
      <c r="AB1392">
        <v>2</v>
      </c>
      <c r="AC1392">
        <v>3</v>
      </c>
      <c r="AD1392">
        <v>3</v>
      </c>
      <c r="AE1392">
        <f t="shared" ca="1" si="501"/>
        <v>304</v>
      </c>
      <c r="AF1392">
        <f t="shared" ca="1" si="501"/>
        <v>205</v>
      </c>
      <c r="AG1392">
        <f t="shared" ca="1" si="501"/>
        <v>406</v>
      </c>
      <c r="AH1392">
        <f t="shared" ca="1" si="501"/>
        <v>404</v>
      </c>
      <c r="AI1392">
        <f t="shared" ca="1" si="501"/>
        <v>406</v>
      </c>
      <c r="AJ1392">
        <f t="shared" ca="1" si="501"/>
        <v>206</v>
      </c>
      <c r="AM1392">
        <v>2</v>
      </c>
      <c r="AN1392" s="4">
        <v>15</v>
      </c>
      <c r="AO1392">
        <v>6</v>
      </c>
      <c r="AP1392">
        <f t="shared" si="519"/>
        <v>1026</v>
      </c>
      <c r="AQ1392">
        <f t="shared" si="520"/>
        <v>92204</v>
      </c>
      <c r="AR1392">
        <f t="shared" si="502"/>
        <v>98759.82974533306</v>
      </c>
      <c r="AT1392">
        <v>241.54</v>
      </c>
      <c r="AU1392" s="1">
        <f t="shared" si="512"/>
        <v>19032.275999999998</v>
      </c>
      <c r="AW1392">
        <v>50</v>
      </c>
      <c r="AX1392" s="2">
        <v>6</v>
      </c>
      <c r="AZ1392">
        <v>239677.44</v>
      </c>
      <c r="BA1392">
        <v>19973.12</v>
      </c>
      <c r="BB1392">
        <v>2420.5</v>
      </c>
      <c r="BC1392">
        <v>239677.44</v>
      </c>
      <c r="BD1392">
        <v>19973.12</v>
      </c>
      <c r="BE1392">
        <v>2420.5</v>
      </c>
      <c r="BF1392">
        <v>239677.44</v>
      </c>
      <c r="BG1392">
        <v>19973.12</v>
      </c>
      <c r="BH1392">
        <v>2420.5</v>
      </c>
      <c r="BI1392">
        <v>239677.44</v>
      </c>
      <c r="BJ1392">
        <v>19973.12</v>
      </c>
      <c r="BK1392">
        <v>2420.5</v>
      </c>
      <c r="BL1392">
        <v>239677.44</v>
      </c>
      <c r="BM1392">
        <v>19973.12</v>
      </c>
      <c r="BN1392">
        <v>2420.5</v>
      </c>
      <c r="BR1392">
        <v>1205012</v>
      </c>
      <c r="BS1392">
        <v>1405012</v>
      </c>
      <c r="BT1392">
        <v>1203011</v>
      </c>
      <c r="BU1392">
        <v>1405012</v>
      </c>
      <c r="BV1392">
        <v>1406011</v>
      </c>
      <c r="BW1392">
        <v>1203011</v>
      </c>
      <c r="BX1392" s="10" t="b">
        <f t="shared" si="513"/>
        <v>1</v>
      </c>
      <c r="BY1392" s="10" t="b">
        <f t="shared" si="514"/>
        <v>1</v>
      </c>
      <c r="BZ1392" s="10" t="b">
        <f t="shared" si="515"/>
        <v>1</v>
      </c>
      <c r="CA1392" s="10" t="b">
        <f t="shared" si="516"/>
        <v>1</v>
      </c>
      <c r="CB1392" s="10" t="b">
        <f t="shared" si="517"/>
        <v>1</v>
      </c>
      <c r="CC1392" s="10" t="b">
        <f t="shared" si="518"/>
        <v>1</v>
      </c>
    </row>
    <row r="1393" spans="1:81" ht="14.25" x14ac:dyDescent="0.15">
      <c r="A1393" s="11">
        <v>30312</v>
      </c>
      <c r="B1393">
        <v>50</v>
      </c>
      <c r="C1393" t="str">
        <f t="shared" ca="1" si="503"/>
        <v>1303011,1204011,1101012,1406012,1206013,1303013</v>
      </c>
      <c r="D1393" t="str">
        <f t="shared" si="504"/>
        <v>1,1,1,1,1,1</v>
      </c>
      <c r="E1393" t="str">
        <f t="shared" si="505"/>
        <v>1026,1026,1026,1026,1026,1026</v>
      </c>
      <c r="G1393">
        <f t="shared" ca="1" si="506"/>
        <v>1303011</v>
      </c>
      <c r="H1393">
        <f t="shared" ca="1" si="507"/>
        <v>1204011</v>
      </c>
      <c r="I1393">
        <f t="shared" ca="1" si="508"/>
        <v>1101012</v>
      </c>
      <c r="J1393">
        <f t="shared" ca="1" si="509"/>
        <v>1406012</v>
      </c>
      <c r="K1393">
        <f t="shared" ca="1" si="510"/>
        <v>1206013</v>
      </c>
      <c r="L1393">
        <f t="shared" ca="1" si="511"/>
        <v>1303013</v>
      </c>
      <c r="M1393" s="2">
        <v>1</v>
      </c>
      <c r="N1393" s="7">
        <v>1</v>
      </c>
      <c r="O1393">
        <v>1</v>
      </c>
      <c r="P1393" s="7">
        <v>1</v>
      </c>
      <c r="Q1393">
        <v>1</v>
      </c>
      <c r="R1393" s="7">
        <v>1</v>
      </c>
      <c r="S1393">
        <f t="shared" si="522"/>
        <v>1026</v>
      </c>
      <c r="T1393">
        <f t="shared" si="521"/>
        <v>1026</v>
      </c>
      <c r="U1393">
        <f t="shared" si="521"/>
        <v>1026</v>
      </c>
      <c r="V1393">
        <f t="shared" si="521"/>
        <v>1026</v>
      </c>
      <c r="W1393">
        <f t="shared" si="521"/>
        <v>1026</v>
      </c>
      <c r="X1393">
        <f t="shared" si="521"/>
        <v>1026</v>
      </c>
      <c r="Y1393">
        <v>1</v>
      </c>
      <c r="Z1393">
        <v>1</v>
      </c>
      <c r="AA1393">
        <v>2</v>
      </c>
      <c r="AB1393">
        <v>2</v>
      </c>
      <c r="AC1393">
        <v>3</v>
      </c>
      <c r="AD1393">
        <v>3</v>
      </c>
      <c r="AE1393">
        <f t="shared" ca="1" si="501"/>
        <v>303</v>
      </c>
      <c r="AF1393">
        <f t="shared" ca="1" si="501"/>
        <v>204</v>
      </c>
      <c r="AG1393">
        <f t="shared" ca="1" si="501"/>
        <v>101</v>
      </c>
      <c r="AH1393">
        <f t="shared" ca="1" si="501"/>
        <v>406</v>
      </c>
      <c r="AI1393">
        <f t="shared" ca="1" si="501"/>
        <v>206</v>
      </c>
      <c r="AJ1393">
        <f t="shared" ca="1" si="501"/>
        <v>303</v>
      </c>
      <c r="AM1393">
        <v>3</v>
      </c>
      <c r="AN1393" s="4">
        <v>15</v>
      </c>
      <c r="AO1393">
        <v>6</v>
      </c>
      <c r="AP1393">
        <f t="shared" si="519"/>
        <v>1026</v>
      </c>
      <c r="AQ1393">
        <f t="shared" si="520"/>
        <v>92204</v>
      </c>
      <c r="AR1393">
        <f t="shared" si="502"/>
        <v>98762.880919028205</v>
      </c>
      <c r="AT1393">
        <v>241.68</v>
      </c>
      <c r="AU1393" s="1">
        <f t="shared" si="512"/>
        <v>19032.863999999998</v>
      </c>
      <c r="AW1393">
        <v>50</v>
      </c>
      <c r="AX1393" s="2">
        <v>6</v>
      </c>
      <c r="AZ1393">
        <v>239677.44</v>
      </c>
      <c r="BA1393">
        <v>19973.12</v>
      </c>
      <c r="BB1393">
        <v>2420.5</v>
      </c>
      <c r="BC1393">
        <v>239677.44</v>
      </c>
      <c r="BD1393">
        <v>19973.12</v>
      </c>
      <c r="BE1393">
        <v>2420.5</v>
      </c>
      <c r="BF1393">
        <v>239677.44</v>
      </c>
      <c r="BG1393">
        <v>19973.12</v>
      </c>
      <c r="BH1393">
        <v>2420.5</v>
      </c>
      <c r="BI1393">
        <v>239677.44</v>
      </c>
      <c r="BJ1393">
        <v>19973.12</v>
      </c>
      <c r="BK1393">
        <v>2420.5</v>
      </c>
      <c r="BL1393">
        <v>239677.44</v>
      </c>
      <c r="BM1393">
        <v>19973.12</v>
      </c>
      <c r="BN1393">
        <v>2420.5</v>
      </c>
      <c r="BR1393">
        <v>1206011</v>
      </c>
      <c r="BS1393">
        <v>1102011</v>
      </c>
      <c r="BT1393">
        <v>1101012</v>
      </c>
      <c r="BU1393">
        <v>1203011</v>
      </c>
      <c r="BV1393">
        <v>1206011</v>
      </c>
      <c r="BW1393">
        <v>1206011</v>
      </c>
      <c r="BX1393" s="10" t="b">
        <f t="shared" si="513"/>
        <v>1</v>
      </c>
      <c r="BY1393" s="10" t="b">
        <f t="shared" si="514"/>
        <v>1</v>
      </c>
      <c r="BZ1393" s="10" t="b">
        <f t="shared" si="515"/>
        <v>1</v>
      </c>
      <c r="CA1393" s="10" t="b">
        <f t="shared" si="516"/>
        <v>1</v>
      </c>
      <c r="CB1393" s="10" t="b">
        <f t="shared" si="517"/>
        <v>1</v>
      </c>
      <c r="CC1393" s="10" t="b">
        <f t="shared" si="518"/>
        <v>1</v>
      </c>
    </row>
    <row r="1394" spans="1:81" ht="14.25" x14ac:dyDescent="0.15">
      <c r="A1394" s="11">
        <v>30313</v>
      </c>
      <c r="B1394">
        <v>50</v>
      </c>
      <c r="C1394" t="str">
        <f t="shared" ca="1" si="503"/>
        <v>1403011,1101011,1206012,1205012,1404013,1203013</v>
      </c>
      <c r="D1394" t="str">
        <f t="shared" si="504"/>
        <v>1,1,1,1,1,1</v>
      </c>
      <c r="E1394" t="str">
        <f t="shared" si="505"/>
        <v>1026,1026,1026,1026,1026,1026</v>
      </c>
      <c r="G1394">
        <f t="shared" ca="1" si="506"/>
        <v>1403011</v>
      </c>
      <c r="H1394">
        <f t="shared" ca="1" si="507"/>
        <v>1101011</v>
      </c>
      <c r="I1394">
        <f t="shared" ca="1" si="508"/>
        <v>1206012</v>
      </c>
      <c r="J1394">
        <f t="shared" ca="1" si="509"/>
        <v>1205012</v>
      </c>
      <c r="K1394">
        <f t="shared" ca="1" si="510"/>
        <v>1404013</v>
      </c>
      <c r="L1394">
        <f t="shared" ca="1" si="511"/>
        <v>1203013</v>
      </c>
      <c r="M1394" s="2">
        <v>1</v>
      </c>
      <c r="N1394" s="7">
        <v>1</v>
      </c>
      <c r="O1394">
        <v>1</v>
      </c>
      <c r="P1394" s="7">
        <v>1</v>
      </c>
      <c r="Q1394">
        <v>1</v>
      </c>
      <c r="R1394" s="7">
        <v>1</v>
      </c>
      <c r="S1394">
        <f t="shared" si="522"/>
        <v>1026</v>
      </c>
      <c r="T1394">
        <f t="shared" si="521"/>
        <v>1026</v>
      </c>
      <c r="U1394">
        <f t="shared" si="521"/>
        <v>1026</v>
      </c>
      <c r="V1394">
        <f t="shared" si="521"/>
        <v>1026</v>
      </c>
      <c r="W1394">
        <f t="shared" si="521"/>
        <v>1026</v>
      </c>
      <c r="X1394">
        <f t="shared" si="521"/>
        <v>1026</v>
      </c>
      <c r="Y1394">
        <v>1</v>
      </c>
      <c r="Z1394">
        <v>1</v>
      </c>
      <c r="AA1394">
        <v>2</v>
      </c>
      <c r="AB1394">
        <v>2</v>
      </c>
      <c r="AC1394">
        <v>3</v>
      </c>
      <c r="AD1394">
        <v>3</v>
      </c>
      <c r="AE1394">
        <f t="shared" ca="1" si="501"/>
        <v>403</v>
      </c>
      <c r="AF1394">
        <f t="shared" ca="1" si="501"/>
        <v>101</v>
      </c>
      <c r="AG1394">
        <f t="shared" ca="1" si="501"/>
        <v>206</v>
      </c>
      <c r="AH1394">
        <f t="shared" ca="1" si="501"/>
        <v>205</v>
      </c>
      <c r="AI1394">
        <f t="shared" ca="1" si="501"/>
        <v>404</v>
      </c>
      <c r="AJ1394">
        <f t="shared" ca="1" si="501"/>
        <v>203</v>
      </c>
      <c r="AM1394">
        <v>1</v>
      </c>
      <c r="AN1394" s="4">
        <v>15</v>
      </c>
      <c r="AO1394">
        <v>6</v>
      </c>
      <c r="AP1394">
        <f t="shared" si="519"/>
        <v>1026</v>
      </c>
      <c r="AQ1394">
        <f t="shared" si="520"/>
        <v>92204</v>
      </c>
      <c r="AR1394">
        <f t="shared" si="502"/>
        <v>98765.932092723378</v>
      </c>
      <c r="AT1394">
        <v>241.82</v>
      </c>
      <c r="AU1394" s="1">
        <f t="shared" si="512"/>
        <v>19033.451999999997</v>
      </c>
      <c r="AW1394">
        <v>50</v>
      </c>
      <c r="AX1394" s="2">
        <v>6</v>
      </c>
      <c r="AZ1394">
        <v>239677.44</v>
      </c>
      <c r="BA1394">
        <v>19973.12</v>
      </c>
      <c r="BB1394">
        <v>2420.5</v>
      </c>
      <c r="BC1394">
        <v>239677.44</v>
      </c>
      <c r="BD1394">
        <v>19973.12</v>
      </c>
      <c r="BE1394">
        <v>2420.5</v>
      </c>
      <c r="BF1394">
        <v>239677.44</v>
      </c>
      <c r="BG1394">
        <v>19973.12</v>
      </c>
      <c r="BH1394">
        <v>2420.5</v>
      </c>
      <c r="BI1394">
        <v>239677.44</v>
      </c>
      <c r="BJ1394">
        <v>19973.12</v>
      </c>
      <c r="BK1394">
        <v>2420.5</v>
      </c>
      <c r="BL1394">
        <v>239677.44</v>
      </c>
      <c r="BM1394">
        <v>19973.12</v>
      </c>
      <c r="BN1394">
        <v>2420.5</v>
      </c>
      <c r="BR1394">
        <v>1405012</v>
      </c>
      <c r="BS1394">
        <v>1204012</v>
      </c>
      <c r="BT1394">
        <v>1404012</v>
      </c>
      <c r="BU1394">
        <v>1102012</v>
      </c>
      <c r="BV1394">
        <v>1504013</v>
      </c>
      <c r="BW1394">
        <v>1203011</v>
      </c>
      <c r="BX1394" s="10" t="b">
        <f t="shared" si="513"/>
        <v>1</v>
      </c>
      <c r="BY1394" s="10" t="b">
        <f t="shared" si="514"/>
        <v>1</v>
      </c>
      <c r="BZ1394" s="10" t="b">
        <f t="shared" si="515"/>
        <v>1</v>
      </c>
      <c r="CA1394" s="10" t="b">
        <f t="shared" si="516"/>
        <v>1</v>
      </c>
      <c r="CB1394" s="10" t="b">
        <f t="shared" si="517"/>
        <v>1</v>
      </c>
      <c r="CC1394" s="10" t="b">
        <f t="shared" si="518"/>
        <v>1</v>
      </c>
    </row>
    <row r="1395" spans="1:81" ht="14.25" x14ac:dyDescent="0.15">
      <c r="A1395" s="11">
        <v>30314</v>
      </c>
      <c r="B1395">
        <v>50</v>
      </c>
      <c r="C1395" t="str">
        <f t="shared" ca="1" si="503"/>
        <v>1503011,1403011,1403012,1403012,1405013,1403013</v>
      </c>
      <c r="D1395" t="str">
        <f t="shared" si="504"/>
        <v>1,1,1,1,1,1</v>
      </c>
      <c r="E1395" t="str">
        <f t="shared" si="505"/>
        <v>1026,1026,1026,1026,1026,1026</v>
      </c>
      <c r="G1395">
        <f t="shared" ca="1" si="506"/>
        <v>1503011</v>
      </c>
      <c r="H1395">
        <f t="shared" ca="1" si="507"/>
        <v>1403011</v>
      </c>
      <c r="I1395">
        <f t="shared" ca="1" si="508"/>
        <v>1403012</v>
      </c>
      <c r="J1395">
        <f t="shared" ca="1" si="509"/>
        <v>1403012</v>
      </c>
      <c r="K1395">
        <f t="shared" ca="1" si="510"/>
        <v>1405013</v>
      </c>
      <c r="L1395">
        <f t="shared" ca="1" si="511"/>
        <v>1403013</v>
      </c>
      <c r="M1395" s="2">
        <v>1</v>
      </c>
      <c r="N1395" s="7">
        <v>1</v>
      </c>
      <c r="O1395">
        <v>1</v>
      </c>
      <c r="P1395" s="7">
        <v>1</v>
      </c>
      <c r="Q1395">
        <v>1</v>
      </c>
      <c r="R1395" s="7">
        <v>1</v>
      </c>
      <c r="S1395">
        <f t="shared" si="522"/>
        <v>1026</v>
      </c>
      <c r="T1395">
        <f t="shared" si="521"/>
        <v>1026</v>
      </c>
      <c r="U1395">
        <f t="shared" si="521"/>
        <v>1026</v>
      </c>
      <c r="V1395">
        <f t="shared" si="521"/>
        <v>1026</v>
      </c>
      <c r="W1395">
        <f t="shared" si="521"/>
        <v>1026</v>
      </c>
      <c r="X1395">
        <f t="shared" si="521"/>
        <v>1026</v>
      </c>
      <c r="Y1395">
        <v>1</v>
      </c>
      <c r="Z1395">
        <v>1</v>
      </c>
      <c r="AA1395">
        <v>2</v>
      </c>
      <c r="AB1395">
        <v>2</v>
      </c>
      <c r="AC1395">
        <v>3</v>
      </c>
      <c r="AD1395">
        <v>3</v>
      </c>
      <c r="AE1395">
        <f t="shared" ca="1" si="501"/>
        <v>503</v>
      </c>
      <c r="AF1395">
        <f t="shared" ca="1" si="501"/>
        <v>403</v>
      </c>
      <c r="AG1395">
        <f t="shared" ca="1" si="501"/>
        <v>403</v>
      </c>
      <c r="AH1395">
        <f t="shared" ca="1" si="501"/>
        <v>403</v>
      </c>
      <c r="AI1395">
        <f t="shared" ca="1" si="501"/>
        <v>405</v>
      </c>
      <c r="AJ1395">
        <f t="shared" ca="1" si="501"/>
        <v>403</v>
      </c>
      <c r="AM1395">
        <v>2</v>
      </c>
      <c r="AN1395" s="4">
        <v>15</v>
      </c>
      <c r="AO1395">
        <v>6</v>
      </c>
      <c r="AP1395">
        <f t="shared" si="519"/>
        <v>1026</v>
      </c>
      <c r="AQ1395">
        <f t="shared" si="520"/>
        <v>92204</v>
      </c>
      <c r="AR1395">
        <f t="shared" si="502"/>
        <v>98768.983266418523</v>
      </c>
      <c r="AT1395">
        <v>241.96</v>
      </c>
      <c r="AU1395" s="1">
        <f t="shared" si="512"/>
        <v>19034.039999999997</v>
      </c>
      <c r="AW1395">
        <v>50</v>
      </c>
      <c r="AX1395" s="2">
        <v>6</v>
      </c>
      <c r="AZ1395">
        <v>239677.44</v>
      </c>
      <c r="BA1395">
        <v>19973.12</v>
      </c>
      <c r="BB1395">
        <v>2420.5</v>
      </c>
      <c r="BC1395">
        <v>239677.44</v>
      </c>
      <c r="BD1395">
        <v>19973.12</v>
      </c>
      <c r="BE1395">
        <v>2420.5</v>
      </c>
      <c r="BF1395">
        <v>239677.44</v>
      </c>
      <c r="BG1395">
        <v>19973.12</v>
      </c>
      <c r="BH1395">
        <v>2420.5</v>
      </c>
      <c r="BI1395">
        <v>239677.44</v>
      </c>
      <c r="BJ1395">
        <v>19973.12</v>
      </c>
      <c r="BK1395">
        <v>2420.5</v>
      </c>
      <c r="BL1395">
        <v>239677.44</v>
      </c>
      <c r="BM1395">
        <v>19973.12</v>
      </c>
      <c r="BN1395">
        <v>2420.5</v>
      </c>
      <c r="BR1395">
        <v>1405012</v>
      </c>
      <c r="BS1395">
        <v>1504013</v>
      </c>
      <c r="BT1395">
        <v>1404012</v>
      </c>
      <c r="BU1395">
        <v>1203011</v>
      </c>
      <c r="BV1395">
        <v>1204012</v>
      </c>
      <c r="BW1395">
        <v>1205012</v>
      </c>
      <c r="BX1395" s="10" t="b">
        <f t="shared" si="513"/>
        <v>1</v>
      </c>
      <c r="BY1395" s="10" t="b">
        <f t="shared" si="514"/>
        <v>1</v>
      </c>
      <c r="BZ1395" s="10" t="b">
        <f t="shared" si="515"/>
        <v>1</v>
      </c>
      <c r="CA1395" s="10" t="b">
        <f t="shared" si="516"/>
        <v>1</v>
      </c>
      <c r="CB1395" s="10" t="b">
        <f t="shared" si="517"/>
        <v>1</v>
      </c>
      <c r="CC1395" s="10" t="b">
        <f t="shared" si="518"/>
        <v>1</v>
      </c>
    </row>
    <row r="1396" spans="1:81" ht="14.25" x14ac:dyDescent="0.15">
      <c r="A1396" s="11">
        <v>30315</v>
      </c>
      <c r="B1396">
        <v>50</v>
      </c>
      <c r="C1396" t="str">
        <f t="shared" ca="1" si="503"/>
        <v>1303011,1404011,1406012,1203012,1101013,1205013</v>
      </c>
      <c r="D1396" t="str">
        <f t="shared" si="504"/>
        <v>1,1,1,1,1,1</v>
      </c>
      <c r="E1396" t="str">
        <f t="shared" si="505"/>
        <v>1029,1029,1029,1029,1029,1029</v>
      </c>
      <c r="G1396">
        <f t="shared" ca="1" si="506"/>
        <v>1303011</v>
      </c>
      <c r="H1396">
        <f t="shared" ca="1" si="507"/>
        <v>1404011</v>
      </c>
      <c r="I1396">
        <f t="shared" ca="1" si="508"/>
        <v>1406012</v>
      </c>
      <c r="J1396">
        <f t="shared" ca="1" si="509"/>
        <v>1203012</v>
      </c>
      <c r="K1396">
        <f t="shared" ca="1" si="510"/>
        <v>1101013</v>
      </c>
      <c r="L1396">
        <f t="shared" ca="1" si="511"/>
        <v>1205013</v>
      </c>
      <c r="M1396" s="2">
        <v>1</v>
      </c>
      <c r="N1396" s="7">
        <v>1</v>
      </c>
      <c r="O1396">
        <v>1</v>
      </c>
      <c r="P1396" s="7">
        <v>1</v>
      </c>
      <c r="Q1396">
        <v>1</v>
      </c>
      <c r="R1396" s="7">
        <v>1</v>
      </c>
      <c r="S1396">
        <f t="shared" si="522"/>
        <v>1029</v>
      </c>
      <c r="T1396">
        <f t="shared" si="521"/>
        <v>1029</v>
      </c>
      <c r="U1396">
        <f t="shared" si="521"/>
        <v>1029</v>
      </c>
      <c r="V1396">
        <f t="shared" si="521"/>
        <v>1029</v>
      </c>
      <c r="W1396">
        <f t="shared" si="521"/>
        <v>1029</v>
      </c>
      <c r="X1396">
        <f t="shared" si="521"/>
        <v>1029</v>
      </c>
      <c r="Y1396">
        <v>1</v>
      </c>
      <c r="Z1396">
        <v>1</v>
      </c>
      <c r="AA1396">
        <v>2</v>
      </c>
      <c r="AB1396">
        <v>2</v>
      </c>
      <c r="AC1396">
        <v>3</v>
      </c>
      <c r="AD1396">
        <v>3</v>
      </c>
      <c r="AE1396">
        <f t="shared" ca="1" si="501"/>
        <v>303</v>
      </c>
      <c r="AF1396">
        <f t="shared" ca="1" si="501"/>
        <v>404</v>
      </c>
      <c r="AG1396">
        <f t="shared" ca="1" si="501"/>
        <v>406</v>
      </c>
      <c r="AH1396">
        <f t="shared" ca="1" si="501"/>
        <v>203</v>
      </c>
      <c r="AI1396">
        <f t="shared" ca="1" si="501"/>
        <v>101</v>
      </c>
      <c r="AJ1396">
        <f t="shared" ca="1" si="501"/>
        <v>205</v>
      </c>
      <c r="AM1396">
        <v>3</v>
      </c>
      <c r="AN1396" s="4">
        <v>25</v>
      </c>
      <c r="AO1396">
        <v>6</v>
      </c>
      <c r="AP1396">
        <f t="shared" si="519"/>
        <v>1029</v>
      </c>
      <c r="AQ1396">
        <f t="shared" si="520"/>
        <v>92471</v>
      </c>
      <c r="AR1396">
        <f t="shared" si="502"/>
        <v>99056.696436763144</v>
      </c>
      <c r="AT1396">
        <v>242.1</v>
      </c>
      <c r="AU1396" s="1">
        <f t="shared" si="512"/>
        <v>19088.771999999997</v>
      </c>
      <c r="AW1396">
        <v>50</v>
      </c>
      <c r="AX1396" s="2">
        <v>6</v>
      </c>
      <c r="AZ1396">
        <v>240399.35999999999</v>
      </c>
      <c r="BA1396">
        <v>20033.28</v>
      </c>
      <c r="BB1396">
        <v>2427.5500000000002</v>
      </c>
      <c r="BC1396">
        <v>240399.35999999999</v>
      </c>
      <c r="BD1396">
        <v>20033.28</v>
      </c>
      <c r="BE1396">
        <v>2427.5500000000002</v>
      </c>
      <c r="BF1396">
        <v>240399.35999999999</v>
      </c>
      <c r="BG1396">
        <v>20033.28</v>
      </c>
      <c r="BH1396">
        <v>2427.5500000000002</v>
      </c>
      <c r="BI1396">
        <v>240399.35999999999</v>
      </c>
      <c r="BJ1396">
        <v>20033.28</v>
      </c>
      <c r="BK1396">
        <v>2427.5500000000002</v>
      </c>
      <c r="BL1396">
        <v>240399.35999999999</v>
      </c>
      <c r="BM1396">
        <v>20033.28</v>
      </c>
      <c r="BN1396">
        <v>2427.5500000000002</v>
      </c>
      <c r="BR1396">
        <v>1102011</v>
      </c>
      <c r="BS1396">
        <v>1404012</v>
      </c>
      <c r="BT1396">
        <v>1503013</v>
      </c>
      <c r="BU1396">
        <v>1102012</v>
      </c>
      <c r="BV1396">
        <v>1406011</v>
      </c>
      <c r="BW1396">
        <v>1405012</v>
      </c>
      <c r="BX1396" s="10" t="b">
        <f t="shared" si="513"/>
        <v>1</v>
      </c>
      <c r="BY1396" s="10" t="b">
        <f t="shared" si="514"/>
        <v>1</v>
      </c>
      <c r="BZ1396" s="10" t="b">
        <f t="shared" si="515"/>
        <v>1</v>
      </c>
      <c r="CA1396" s="10" t="b">
        <f t="shared" si="516"/>
        <v>1</v>
      </c>
      <c r="CB1396" s="10" t="b">
        <f t="shared" si="517"/>
        <v>1</v>
      </c>
      <c r="CC1396" s="10" t="b">
        <f t="shared" si="518"/>
        <v>1</v>
      </c>
    </row>
    <row r="1397" spans="1:81" ht="14.25" x14ac:dyDescent="0.15">
      <c r="A1397" s="11">
        <v>30316</v>
      </c>
      <c r="B1397">
        <v>50</v>
      </c>
      <c r="C1397" t="str">
        <f t="shared" ca="1" si="503"/>
        <v>1405011,1204011,1504012,1503012,1102013,1406013</v>
      </c>
      <c r="D1397" t="str">
        <f t="shared" si="504"/>
        <v>1,1,1,1,1,1</v>
      </c>
      <c r="E1397" t="str">
        <f t="shared" si="505"/>
        <v>1029,1029,1029,1029,1029,1029</v>
      </c>
      <c r="G1397">
        <f t="shared" ca="1" si="506"/>
        <v>1405011</v>
      </c>
      <c r="H1397">
        <f t="shared" ca="1" si="507"/>
        <v>1204011</v>
      </c>
      <c r="I1397">
        <f t="shared" ca="1" si="508"/>
        <v>1504012</v>
      </c>
      <c r="J1397">
        <f t="shared" ca="1" si="509"/>
        <v>1503012</v>
      </c>
      <c r="K1397">
        <f t="shared" ca="1" si="510"/>
        <v>1102013</v>
      </c>
      <c r="L1397">
        <f t="shared" ca="1" si="511"/>
        <v>1406013</v>
      </c>
      <c r="M1397" s="2">
        <v>1</v>
      </c>
      <c r="N1397" s="7">
        <v>1</v>
      </c>
      <c r="O1397">
        <v>1</v>
      </c>
      <c r="P1397" s="7">
        <v>1</v>
      </c>
      <c r="Q1397">
        <v>1</v>
      </c>
      <c r="R1397" s="7">
        <v>1</v>
      </c>
      <c r="S1397">
        <f t="shared" si="522"/>
        <v>1029</v>
      </c>
      <c r="T1397">
        <f t="shared" si="521"/>
        <v>1029</v>
      </c>
      <c r="U1397">
        <f t="shared" si="521"/>
        <v>1029</v>
      </c>
      <c r="V1397">
        <f t="shared" si="521"/>
        <v>1029</v>
      </c>
      <c r="W1397">
        <f t="shared" si="521"/>
        <v>1029</v>
      </c>
      <c r="X1397">
        <f t="shared" si="521"/>
        <v>1029</v>
      </c>
      <c r="Y1397">
        <v>1</v>
      </c>
      <c r="Z1397">
        <v>1</v>
      </c>
      <c r="AA1397">
        <v>2</v>
      </c>
      <c r="AB1397">
        <v>2</v>
      </c>
      <c r="AC1397">
        <v>3</v>
      </c>
      <c r="AD1397">
        <v>3</v>
      </c>
      <c r="AE1397">
        <f t="shared" ca="1" si="501"/>
        <v>405</v>
      </c>
      <c r="AF1397">
        <f t="shared" ca="1" si="501"/>
        <v>204</v>
      </c>
      <c r="AG1397">
        <f t="shared" ca="1" si="501"/>
        <v>504</v>
      </c>
      <c r="AH1397">
        <f t="shared" ca="1" si="501"/>
        <v>503</v>
      </c>
      <c r="AI1397">
        <f t="shared" ca="1" si="501"/>
        <v>102</v>
      </c>
      <c r="AJ1397">
        <f t="shared" ca="1" si="501"/>
        <v>406</v>
      </c>
      <c r="AM1397">
        <v>1</v>
      </c>
      <c r="AN1397" s="4">
        <v>15</v>
      </c>
      <c r="AO1397">
        <v>6</v>
      </c>
      <c r="AP1397">
        <f t="shared" si="519"/>
        <v>1029</v>
      </c>
      <c r="AQ1397">
        <f t="shared" si="520"/>
        <v>92471</v>
      </c>
      <c r="AR1397">
        <f t="shared" si="502"/>
        <v>99059.747724583256</v>
      </c>
      <c r="AT1397">
        <v>242.24</v>
      </c>
      <c r="AU1397" s="1">
        <f t="shared" si="512"/>
        <v>19089.359999999997</v>
      </c>
      <c r="AW1397">
        <v>50</v>
      </c>
      <c r="AX1397" s="2">
        <v>6</v>
      </c>
      <c r="AZ1397">
        <v>240399.35999999999</v>
      </c>
      <c r="BA1397">
        <v>20033.28</v>
      </c>
      <c r="BB1397">
        <v>2427.5500000000002</v>
      </c>
      <c r="BC1397">
        <v>240399.35999999999</v>
      </c>
      <c r="BD1397">
        <v>20033.28</v>
      </c>
      <c r="BE1397">
        <v>2427.5500000000002</v>
      </c>
      <c r="BF1397">
        <v>240399.35999999999</v>
      </c>
      <c r="BG1397">
        <v>20033.28</v>
      </c>
      <c r="BH1397">
        <v>2427.5500000000002</v>
      </c>
      <c r="BI1397">
        <v>240399.35999999999</v>
      </c>
      <c r="BJ1397">
        <v>20033.28</v>
      </c>
      <c r="BK1397">
        <v>2427.5500000000002</v>
      </c>
      <c r="BL1397">
        <v>240399.35999999999</v>
      </c>
      <c r="BM1397">
        <v>20033.28</v>
      </c>
      <c r="BN1397">
        <v>2427.5500000000002</v>
      </c>
      <c r="BR1397">
        <v>1405012</v>
      </c>
      <c r="BS1397">
        <v>1206011</v>
      </c>
      <c r="BT1397">
        <v>1304013</v>
      </c>
      <c r="BU1397">
        <v>1503013</v>
      </c>
      <c r="BV1397">
        <v>1503013</v>
      </c>
      <c r="BW1397">
        <v>1504013</v>
      </c>
      <c r="BX1397" s="10" t="b">
        <f t="shared" si="513"/>
        <v>1</v>
      </c>
      <c r="BY1397" s="10" t="b">
        <f t="shared" si="514"/>
        <v>1</v>
      </c>
      <c r="BZ1397" s="10" t="b">
        <f t="shared" si="515"/>
        <v>1</v>
      </c>
      <c r="CA1397" s="10" t="b">
        <f t="shared" si="516"/>
        <v>1</v>
      </c>
      <c r="CB1397" s="10" t="b">
        <f t="shared" si="517"/>
        <v>1</v>
      </c>
      <c r="CC1397" s="10" t="b">
        <f t="shared" si="518"/>
        <v>1</v>
      </c>
    </row>
    <row r="1398" spans="1:81" ht="14.25" x14ac:dyDescent="0.15">
      <c r="A1398" s="11">
        <v>30317</v>
      </c>
      <c r="B1398">
        <v>50</v>
      </c>
      <c r="C1398" t="str">
        <f t="shared" ca="1" si="503"/>
        <v>1403011,1102011,1203012,1403012,1504013,1405013</v>
      </c>
      <c r="D1398" t="str">
        <f t="shared" si="504"/>
        <v>1,1,1,1,1,1</v>
      </c>
      <c r="E1398" t="str">
        <f t="shared" si="505"/>
        <v>1029,1029,1029,1029,1029,1029</v>
      </c>
      <c r="G1398">
        <f t="shared" ca="1" si="506"/>
        <v>1403011</v>
      </c>
      <c r="H1398">
        <f t="shared" ca="1" si="507"/>
        <v>1102011</v>
      </c>
      <c r="I1398">
        <f t="shared" ca="1" si="508"/>
        <v>1203012</v>
      </c>
      <c r="J1398">
        <f t="shared" ca="1" si="509"/>
        <v>1403012</v>
      </c>
      <c r="K1398">
        <f t="shared" ca="1" si="510"/>
        <v>1504013</v>
      </c>
      <c r="L1398">
        <f t="shared" ca="1" si="511"/>
        <v>1405013</v>
      </c>
      <c r="M1398" s="2">
        <v>1</v>
      </c>
      <c r="N1398" s="7">
        <v>1</v>
      </c>
      <c r="O1398">
        <v>1</v>
      </c>
      <c r="P1398" s="7">
        <v>1</v>
      </c>
      <c r="Q1398">
        <v>1</v>
      </c>
      <c r="R1398" s="7">
        <v>1</v>
      </c>
      <c r="S1398">
        <f t="shared" si="522"/>
        <v>1029</v>
      </c>
      <c r="T1398">
        <f t="shared" si="521"/>
        <v>1029</v>
      </c>
      <c r="U1398">
        <f t="shared" si="521"/>
        <v>1029</v>
      </c>
      <c r="V1398">
        <f t="shared" si="521"/>
        <v>1029</v>
      </c>
      <c r="W1398">
        <f t="shared" si="521"/>
        <v>1029</v>
      </c>
      <c r="X1398">
        <f t="shared" si="521"/>
        <v>1029</v>
      </c>
      <c r="Y1398">
        <v>1</v>
      </c>
      <c r="Z1398">
        <v>1</v>
      </c>
      <c r="AA1398">
        <v>2</v>
      </c>
      <c r="AB1398">
        <v>2</v>
      </c>
      <c r="AC1398">
        <v>3</v>
      </c>
      <c r="AD1398">
        <v>3</v>
      </c>
      <c r="AE1398">
        <f t="shared" ca="1" si="501"/>
        <v>403</v>
      </c>
      <c r="AF1398">
        <f t="shared" ca="1" si="501"/>
        <v>102</v>
      </c>
      <c r="AG1398">
        <f t="shared" ca="1" si="501"/>
        <v>203</v>
      </c>
      <c r="AH1398">
        <f t="shared" ca="1" si="501"/>
        <v>403</v>
      </c>
      <c r="AI1398">
        <f t="shared" ca="1" si="501"/>
        <v>504</v>
      </c>
      <c r="AJ1398">
        <f t="shared" ca="1" si="501"/>
        <v>405</v>
      </c>
      <c r="AM1398">
        <v>2</v>
      </c>
      <c r="AN1398" s="4">
        <v>15</v>
      </c>
      <c r="AO1398">
        <v>6</v>
      </c>
      <c r="AP1398">
        <f t="shared" si="519"/>
        <v>1029</v>
      </c>
      <c r="AQ1398">
        <f t="shared" si="520"/>
        <v>92471</v>
      </c>
      <c r="AR1398">
        <f t="shared" si="502"/>
        <v>99062.799012403368</v>
      </c>
      <c r="AT1398">
        <v>242.38</v>
      </c>
      <c r="AU1398" s="1">
        <f t="shared" si="512"/>
        <v>19089.947999999997</v>
      </c>
      <c r="AW1398">
        <v>50</v>
      </c>
      <c r="AX1398" s="2">
        <v>6</v>
      </c>
      <c r="AZ1398">
        <v>240399.35999999999</v>
      </c>
      <c r="BA1398">
        <v>20033.28</v>
      </c>
      <c r="BB1398">
        <v>2427.5500000000002</v>
      </c>
      <c r="BC1398">
        <v>240399.35999999999</v>
      </c>
      <c r="BD1398">
        <v>20033.28</v>
      </c>
      <c r="BE1398">
        <v>2427.5500000000002</v>
      </c>
      <c r="BF1398">
        <v>240399.35999999999</v>
      </c>
      <c r="BG1398">
        <v>20033.28</v>
      </c>
      <c r="BH1398">
        <v>2427.5500000000002</v>
      </c>
      <c r="BI1398">
        <v>240399.35999999999</v>
      </c>
      <c r="BJ1398">
        <v>20033.28</v>
      </c>
      <c r="BK1398">
        <v>2427.5500000000002</v>
      </c>
      <c r="BL1398">
        <v>240399.35999999999</v>
      </c>
      <c r="BM1398">
        <v>20033.28</v>
      </c>
      <c r="BN1398">
        <v>2427.5500000000002</v>
      </c>
      <c r="BR1398">
        <v>1303013</v>
      </c>
      <c r="BS1398">
        <v>1101011</v>
      </c>
      <c r="BT1398">
        <v>1405012</v>
      </c>
      <c r="BU1398">
        <v>1304013</v>
      </c>
      <c r="BV1398">
        <v>1406011</v>
      </c>
      <c r="BW1398">
        <v>1304013</v>
      </c>
      <c r="BX1398" s="10" t="b">
        <f t="shared" si="513"/>
        <v>1</v>
      </c>
      <c r="BY1398" s="10" t="b">
        <f t="shared" si="514"/>
        <v>1</v>
      </c>
      <c r="BZ1398" s="10" t="b">
        <f t="shared" si="515"/>
        <v>1</v>
      </c>
      <c r="CA1398" s="10" t="b">
        <f t="shared" si="516"/>
        <v>1</v>
      </c>
      <c r="CB1398" s="10" t="b">
        <f t="shared" si="517"/>
        <v>1</v>
      </c>
      <c r="CC1398" s="10" t="b">
        <f t="shared" si="518"/>
        <v>1</v>
      </c>
    </row>
    <row r="1399" spans="1:81" ht="14.25" x14ac:dyDescent="0.15">
      <c r="A1399" s="11">
        <v>30318</v>
      </c>
      <c r="B1399">
        <v>50</v>
      </c>
      <c r="C1399" t="str">
        <f t="shared" ca="1" si="503"/>
        <v>1304011,1205011,1101012,1203012,1404013,1206013</v>
      </c>
      <c r="D1399" t="str">
        <f t="shared" si="504"/>
        <v>1,1,1,1,1,1</v>
      </c>
      <c r="E1399" t="str">
        <f t="shared" si="505"/>
        <v>1029,1029,1029,1029,1029,1029</v>
      </c>
      <c r="G1399">
        <f t="shared" ca="1" si="506"/>
        <v>1304011</v>
      </c>
      <c r="H1399">
        <f t="shared" ca="1" si="507"/>
        <v>1205011</v>
      </c>
      <c r="I1399">
        <f t="shared" ca="1" si="508"/>
        <v>1101012</v>
      </c>
      <c r="J1399">
        <f t="shared" ca="1" si="509"/>
        <v>1203012</v>
      </c>
      <c r="K1399">
        <f t="shared" ca="1" si="510"/>
        <v>1404013</v>
      </c>
      <c r="L1399">
        <f t="shared" ca="1" si="511"/>
        <v>1206013</v>
      </c>
      <c r="M1399" s="2">
        <v>1</v>
      </c>
      <c r="N1399" s="7">
        <v>1</v>
      </c>
      <c r="O1399">
        <v>1</v>
      </c>
      <c r="P1399" s="7">
        <v>1</v>
      </c>
      <c r="Q1399">
        <v>1</v>
      </c>
      <c r="R1399" s="7">
        <v>1</v>
      </c>
      <c r="S1399">
        <f t="shared" si="522"/>
        <v>1029</v>
      </c>
      <c r="T1399">
        <f t="shared" si="521"/>
        <v>1029</v>
      </c>
      <c r="U1399">
        <f t="shared" si="521"/>
        <v>1029</v>
      </c>
      <c r="V1399">
        <f t="shared" si="521"/>
        <v>1029</v>
      </c>
      <c r="W1399">
        <f t="shared" si="521"/>
        <v>1029</v>
      </c>
      <c r="X1399">
        <f t="shared" si="521"/>
        <v>1029</v>
      </c>
      <c r="Y1399">
        <v>1</v>
      </c>
      <c r="Z1399">
        <v>1</v>
      </c>
      <c r="AA1399">
        <v>2</v>
      </c>
      <c r="AB1399">
        <v>2</v>
      </c>
      <c r="AC1399">
        <v>3</v>
      </c>
      <c r="AD1399">
        <v>3</v>
      </c>
      <c r="AE1399">
        <f t="shared" ca="1" si="501"/>
        <v>304</v>
      </c>
      <c r="AF1399">
        <f t="shared" ca="1" si="501"/>
        <v>205</v>
      </c>
      <c r="AG1399">
        <f t="shared" ca="1" si="501"/>
        <v>101</v>
      </c>
      <c r="AH1399">
        <f t="shared" ca="1" si="501"/>
        <v>203</v>
      </c>
      <c r="AI1399">
        <f t="shared" ca="1" si="501"/>
        <v>404</v>
      </c>
      <c r="AJ1399">
        <f t="shared" ca="1" si="501"/>
        <v>206</v>
      </c>
      <c r="AM1399">
        <v>3</v>
      </c>
      <c r="AN1399" s="4">
        <v>15</v>
      </c>
      <c r="AO1399">
        <v>6</v>
      </c>
      <c r="AP1399">
        <f t="shared" si="519"/>
        <v>1029</v>
      </c>
      <c r="AQ1399">
        <f t="shared" si="520"/>
        <v>92471</v>
      </c>
      <c r="AR1399">
        <f t="shared" si="502"/>
        <v>99065.850300223523</v>
      </c>
      <c r="AT1399">
        <v>242.52</v>
      </c>
      <c r="AU1399" s="1">
        <f t="shared" si="512"/>
        <v>19090.535999999996</v>
      </c>
      <c r="AW1399">
        <v>50</v>
      </c>
      <c r="AX1399" s="2">
        <v>6</v>
      </c>
      <c r="AZ1399">
        <v>240399.35999999999</v>
      </c>
      <c r="BA1399">
        <v>20033.28</v>
      </c>
      <c r="BB1399">
        <v>2427.5500000000002</v>
      </c>
      <c r="BC1399">
        <v>240399.35999999999</v>
      </c>
      <c r="BD1399">
        <v>20033.28</v>
      </c>
      <c r="BE1399">
        <v>2427.5500000000002</v>
      </c>
      <c r="BF1399">
        <v>240399.35999999999</v>
      </c>
      <c r="BG1399">
        <v>20033.28</v>
      </c>
      <c r="BH1399">
        <v>2427.5500000000002</v>
      </c>
      <c r="BI1399">
        <v>240399.35999999999</v>
      </c>
      <c r="BJ1399">
        <v>20033.28</v>
      </c>
      <c r="BK1399">
        <v>2427.5500000000002</v>
      </c>
      <c r="BL1399">
        <v>240399.35999999999</v>
      </c>
      <c r="BM1399">
        <v>20033.28</v>
      </c>
      <c r="BN1399">
        <v>2427.5500000000002</v>
      </c>
      <c r="BR1399">
        <v>1206011</v>
      </c>
      <c r="BS1399">
        <v>1504013</v>
      </c>
      <c r="BT1399">
        <v>1101012</v>
      </c>
      <c r="BU1399">
        <v>1206011</v>
      </c>
      <c r="BV1399">
        <v>1403011</v>
      </c>
      <c r="BW1399">
        <v>1303013</v>
      </c>
      <c r="BX1399" s="10" t="b">
        <f t="shared" si="513"/>
        <v>1</v>
      </c>
      <c r="BY1399" s="10" t="b">
        <f t="shared" si="514"/>
        <v>1</v>
      </c>
      <c r="BZ1399" s="10" t="b">
        <f t="shared" si="515"/>
        <v>1</v>
      </c>
      <c r="CA1399" s="10" t="b">
        <f t="shared" si="516"/>
        <v>1</v>
      </c>
      <c r="CB1399" s="10" t="b">
        <f t="shared" si="517"/>
        <v>1</v>
      </c>
      <c r="CC1399" s="10" t="b">
        <f t="shared" si="518"/>
        <v>1</v>
      </c>
    </row>
    <row r="1400" spans="1:81" ht="14.25" x14ac:dyDescent="0.15">
      <c r="A1400" s="11">
        <v>30319</v>
      </c>
      <c r="B1400">
        <v>50</v>
      </c>
      <c r="C1400" t="str">
        <f t="shared" ca="1" si="503"/>
        <v>1102011,1304011,1203012,1205012,1101013,1406013</v>
      </c>
      <c r="D1400" t="str">
        <f t="shared" si="504"/>
        <v>1,1,1,1,1,1</v>
      </c>
      <c r="E1400" t="str">
        <f t="shared" si="505"/>
        <v>1029,1029,1029,1029,1029,1029</v>
      </c>
      <c r="G1400">
        <f t="shared" ca="1" si="506"/>
        <v>1102011</v>
      </c>
      <c r="H1400">
        <f t="shared" ca="1" si="507"/>
        <v>1304011</v>
      </c>
      <c r="I1400">
        <f t="shared" ca="1" si="508"/>
        <v>1203012</v>
      </c>
      <c r="J1400">
        <f t="shared" ca="1" si="509"/>
        <v>1205012</v>
      </c>
      <c r="K1400">
        <f t="shared" ca="1" si="510"/>
        <v>1101013</v>
      </c>
      <c r="L1400">
        <f t="shared" ca="1" si="511"/>
        <v>1406013</v>
      </c>
      <c r="M1400" s="2">
        <v>1</v>
      </c>
      <c r="N1400" s="7">
        <v>1</v>
      </c>
      <c r="O1400">
        <v>1</v>
      </c>
      <c r="P1400" s="7">
        <v>1</v>
      </c>
      <c r="Q1400">
        <v>1</v>
      </c>
      <c r="R1400" s="7">
        <v>1</v>
      </c>
      <c r="S1400">
        <f t="shared" si="522"/>
        <v>1029</v>
      </c>
      <c r="T1400">
        <f t="shared" si="521"/>
        <v>1029</v>
      </c>
      <c r="U1400">
        <f t="shared" si="521"/>
        <v>1029</v>
      </c>
      <c r="V1400">
        <f t="shared" si="521"/>
        <v>1029</v>
      </c>
      <c r="W1400">
        <f t="shared" si="521"/>
        <v>1029</v>
      </c>
      <c r="X1400">
        <f t="shared" si="521"/>
        <v>1029</v>
      </c>
      <c r="Y1400">
        <v>1</v>
      </c>
      <c r="Z1400">
        <v>1</v>
      </c>
      <c r="AA1400">
        <v>2</v>
      </c>
      <c r="AB1400">
        <v>2</v>
      </c>
      <c r="AC1400">
        <v>3</v>
      </c>
      <c r="AD1400">
        <v>3</v>
      </c>
      <c r="AE1400">
        <f t="shared" ca="1" si="501"/>
        <v>102</v>
      </c>
      <c r="AF1400">
        <f t="shared" ca="1" si="501"/>
        <v>304</v>
      </c>
      <c r="AG1400">
        <f t="shared" ca="1" si="501"/>
        <v>203</v>
      </c>
      <c r="AH1400">
        <f t="shared" ca="1" si="501"/>
        <v>205</v>
      </c>
      <c r="AI1400">
        <f t="shared" ca="1" si="501"/>
        <v>101</v>
      </c>
      <c r="AJ1400">
        <f t="shared" ca="1" si="501"/>
        <v>406</v>
      </c>
      <c r="AM1400">
        <v>1</v>
      </c>
      <c r="AN1400" s="4">
        <v>15</v>
      </c>
      <c r="AO1400">
        <v>6</v>
      </c>
      <c r="AP1400">
        <f t="shared" si="519"/>
        <v>1029</v>
      </c>
      <c r="AQ1400">
        <f t="shared" si="520"/>
        <v>92471</v>
      </c>
      <c r="AR1400">
        <f t="shared" si="502"/>
        <v>99068.901588043649</v>
      </c>
      <c r="AT1400">
        <v>242.66</v>
      </c>
      <c r="AU1400" s="1">
        <f t="shared" si="512"/>
        <v>19091.123999999996</v>
      </c>
      <c r="AW1400">
        <v>50</v>
      </c>
      <c r="AX1400" s="2">
        <v>6</v>
      </c>
      <c r="AZ1400">
        <v>240399.35999999999</v>
      </c>
      <c r="BA1400">
        <v>20033.28</v>
      </c>
      <c r="BB1400">
        <v>2427.5500000000002</v>
      </c>
      <c r="BC1400">
        <v>240399.35999999999</v>
      </c>
      <c r="BD1400">
        <v>20033.28</v>
      </c>
      <c r="BE1400">
        <v>2427.5500000000002</v>
      </c>
      <c r="BF1400">
        <v>240399.35999999999</v>
      </c>
      <c r="BG1400">
        <v>20033.28</v>
      </c>
      <c r="BH1400">
        <v>2427.5500000000002</v>
      </c>
      <c r="BI1400">
        <v>240399.35999999999</v>
      </c>
      <c r="BJ1400">
        <v>20033.28</v>
      </c>
      <c r="BK1400">
        <v>2427.5500000000002</v>
      </c>
      <c r="BL1400">
        <v>240399.35999999999</v>
      </c>
      <c r="BM1400">
        <v>20033.28</v>
      </c>
      <c r="BN1400">
        <v>2427.5500000000002</v>
      </c>
      <c r="BR1400">
        <v>1504013</v>
      </c>
      <c r="BS1400">
        <v>1102012</v>
      </c>
      <c r="BT1400">
        <v>1403011</v>
      </c>
      <c r="BU1400">
        <v>1406011</v>
      </c>
      <c r="BV1400">
        <v>1102015</v>
      </c>
      <c r="BW1400">
        <v>1203011</v>
      </c>
      <c r="BX1400" s="10" t="b">
        <f t="shared" si="513"/>
        <v>1</v>
      </c>
      <c r="BY1400" s="10" t="b">
        <f t="shared" si="514"/>
        <v>1</v>
      </c>
      <c r="BZ1400" s="10" t="b">
        <f t="shared" si="515"/>
        <v>1</v>
      </c>
      <c r="CA1400" s="10" t="b">
        <f t="shared" si="516"/>
        <v>1</v>
      </c>
      <c r="CB1400" s="10" t="b">
        <f t="shared" si="517"/>
        <v>1</v>
      </c>
      <c r="CC1400" s="10" t="b">
        <f t="shared" si="518"/>
        <v>1</v>
      </c>
    </row>
    <row r="1401" spans="1:81" ht="14.25" x14ac:dyDescent="0.15">
      <c r="A1401" s="11">
        <v>30320</v>
      </c>
      <c r="B1401">
        <v>50</v>
      </c>
      <c r="C1401" t="str">
        <f t="shared" ca="1" si="503"/>
        <v>1203011,1403011,1503012,1102012,1204013,1504013</v>
      </c>
      <c r="D1401" t="str">
        <f t="shared" si="504"/>
        <v>1,1,1,1,1,1</v>
      </c>
      <c r="E1401" t="str">
        <f t="shared" si="505"/>
        <v>1032,1032,1032,1032,1032,1032</v>
      </c>
      <c r="G1401">
        <f t="shared" ca="1" si="506"/>
        <v>1203011</v>
      </c>
      <c r="H1401">
        <f t="shared" ca="1" si="507"/>
        <v>1403011</v>
      </c>
      <c r="I1401">
        <f t="shared" ca="1" si="508"/>
        <v>1503012</v>
      </c>
      <c r="J1401">
        <f t="shared" ca="1" si="509"/>
        <v>1102012</v>
      </c>
      <c r="K1401">
        <f t="shared" ca="1" si="510"/>
        <v>1204013</v>
      </c>
      <c r="L1401">
        <f t="shared" ca="1" si="511"/>
        <v>1504013</v>
      </c>
      <c r="M1401" s="2">
        <v>1</v>
      </c>
      <c r="N1401" s="7">
        <v>1</v>
      </c>
      <c r="O1401">
        <v>1</v>
      </c>
      <c r="P1401" s="7">
        <v>1</v>
      </c>
      <c r="Q1401">
        <v>1</v>
      </c>
      <c r="R1401" s="7">
        <v>1</v>
      </c>
      <c r="S1401">
        <f t="shared" si="522"/>
        <v>1032</v>
      </c>
      <c r="T1401">
        <f t="shared" si="521"/>
        <v>1032</v>
      </c>
      <c r="U1401">
        <f t="shared" si="521"/>
        <v>1032</v>
      </c>
      <c r="V1401">
        <f t="shared" si="521"/>
        <v>1032</v>
      </c>
      <c r="W1401">
        <f t="shared" si="521"/>
        <v>1032</v>
      </c>
      <c r="X1401">
        <f t="shared" si="521"/>
        <v>1032</v>
      </c>
      <c r="Y1401">
        <v>1</v>
      </c>
      <c r="Z1401">
        <v>1</v>
      </c>
      <c r="AA1401">
        <v>2</v>
      </c>
      <c r="AB1401">
        <v>2</v>
      </c>
      <c r="AC1401">
        <v>3</v>
      </c>
      <c r="AD1401">
        <v>3</v>
      </c>
      <c r="AE1401">
        <f t="shared" ref="AE1401:AJ1443" ca="1" si="523">INDEX($AL$17:$AL$30,RANDBETWEEN(1,14))</f>
        <v>203</v>
      </c>
      <c r="AF1401">
        <f t="shared" ca="1" si="523"/>
        <v>403</v>
      </c>
      <c r="AG1401">
        <f t="shared" ca="1" si="523"/>
        <v>503</v>
      </c>
      <c r="AH1401">
        <f t="shared" ca="1" si="523"/>
        <v>102</v>
      </c>
      <c r="AI1401">
        <f t="shared" ca="1" si="523"/>
        <v>204</v>
      </c>
      <c r="AJ1401">
        <f t="shared" ca="1" si="523"/>
        <v>504</v>
      </c>
      <c r="AM1401">
        <v>2</v>
      </c>
      <c r="AN1401" s="4">
        <v>25</v>
      </c>
      <c r="AO1401">
        <v>6</v>
      </c>
      <c r="AP1401">
        <f t="shared" si="519"/>
        <v>1032</v>
      </c>
      <c r="AQ1401">
        <f t="shared" si="520"/>
        <v>92738</v>
      </c>
      <c r="AR1401">
        <f t="shared" si="502"/>
        <v>99356.614484647216</v>
      </c>
      <c r="AT1401">
        <v>242.8</v>
      </c>
      <c r="AU1401" s="1">
        <f t="shared" si="512"/>
        <v>19145.856</v>
      </c>
      <c r="AW1401">
        <v>50</v>
      </c>
      <c r="AX1401" s="2">
        <v>6</v>
      </c>
      <c r="AZ1401">
        <v>241121.28</v>
      </c>
      <c r="BA1401">
        <v>20093.439999999999</v>
      </c>
      <c r="BB1401">
        <v>2434.6</v>
      </c>
      <c r="BC1401">
        <v>241121.28</v>
      </c>
      <c r="BD1401">
        <v>20093.439999999999</v>
      </c>
      <c r="BE1401">
        <v>2434.6</v>
      </c>
      <c r="BF1401">
        <v>241121.28</v>
      </c>
      <c r="BG1401">
        <v>20093.439999999999</v>
      </c>
      <c r="BH1401">
        <v>2434.6</v>
      </c>
      <c r="BI1401">
        <v>241121.28</v>
      </c>
      <c r="BJ1401">
        <v>20093.439999999999</v>
      </c>
      <c r="BK1401">
        <v>2434.6</v>
      </c>
      <c r="BL1401">
        <v>241121.28</v>
      </c>
      <c r="BM1401">
        <v>20093.439999999999</v>
      </c>
      <c r="BN1401">
        <v>2434.6</v>
      </c>
      <c r="BR1401">
        <v>1405012</v>
      </c>
      <c r="BS1401">
        <v>1504013</v>
      </c>
      <c r="BT1401">
        <v>1504013</v>
      </c>
      <c r="BU1401">
        <v>1102014</v>
      </c>
      <c r="BV1401">
        <v>1303013</v>
      </c>
      <c r="BW1401">
        <v>1206011</v>
      </c>
      <c r="BX1401" s="10" t="b">
        <f t="shared" si="513"/>
        <v>1</v>
      </c>
      <c r="BY1401" s="10" t="b">
        <f t="shared" si="514"/>
        <v>1</v>
      </c>
      <c r="BZ1401" s="10" t="b">
        <f t="shared" si="515"/>
        <v>1</v>
      </c>
      <c r="CA1401" s="10" t="b">
        <f t="shared" si="516"/>
        <v>1</v>
      </c>
      <c r="CB1401" s="10" t="b">
        <f t="shared" si="517"/>
        <v>1</v>
      </c>
      <c r="CC1401" s="10" t="b">
        <f t="shared" si="518"/>
        <v>1</v>
      </c>
    </row>
    <row r="1402" spans="1:81" ht="14.25" x14ac:dyDescent="0.15">
      <c r="A1402" s="11">
        <v>30321</v>
      </c>
      <c r="B1402">
        <v>50</v>
      </c>
      <c r="C1402" t="str">
        <f t="shared" ca="1" si="503"/>
        <v>1406011,1205012,1206013,1205014,1403015,1405015</v>
      </c>
      <c r="D1402" t="str">
        <f t="shared" si="504"/>
        <v>1,1,1,1,1,1</v>
      </c>
      <c r="E1402" t="str">
        <f t="shared" si="505"/>
        <v>1032,1032,1032,1032,1032,1032</v>
      </c>
      <c r="G1402">
        <f t="shared" ca="1" si="506"/>
        <v>1406011</v>
      </c>
      <c r="H1402">
        <f t="shared" ca="1" si="507"/>
        <v>1205012</v>
      </c>
      <c r="I1402">
        <f t="shared" ca="1" si="508"/>
        <v>1206013</v>
      </c>
      <c r="J1402">
        <f t="shared" ca="1" si="509"/>
        <v>1205014</v>
      </c>
      <c r="K1402">
        <f t="shared" ca="1" si="510"/>
        <v>1403015</v>
      </c>
      <c r="L1402">
        <f t="shared" ca="1" si="511"/>
        <v>1405015</v>
      </c>
      <c r="M1402" s="2">
        <v>1</v>
      </c>
      <c r="N1402" s="7">
        <v>1</v>
      </c>
      <c r="O1402">
        <v>1</v>
      </c>
      <c r="P1402" s="7">
        <v>1</v>
      </c>
      <c r="Q1402">
        <v>1</v>
      </c>
      <c r="R1402" s="7">
        <v>1</v>
      </c>
      <c r="S1402">
        <f t="shared" si="522"/>
        <v>1032</v>
      </c>
      <c r="T1402">
        <f t="shared" si="521"/>
        <v>1032</v>
      </c>
      <c r="U1402">
        <f t="shared" si="521"/>
        <v>1032</v>
      </c>
      <c r="V1402">
        <f t="shared" si="521"/>
        <v>1032</v>
      </c>
      <c r="W1402">
        <f t="shared" si="521"/>
        <v>1032</v>
      </c>
      <c r="X1402">
        <f t="shared" si="521"/>
        <v>1032</v>
      </c>
      <c r="Y1402" s="2">
        <v>1</v>
      </c>
      <c r="Z1402" s="2">
        <v>2</v>
      </c>
      <c r="AA1402" s="2">
        <v>3</v>
      </c>
      <c r="AB1402" s="2">
        <v>4</v>
      </c>
      <c r="AC1402" s="2">
        <v>5</v>
      </c>
      <c r="AD1402" s="2">
        <v>5</v>
      </c>
      <c r="AE1402">
        <f t="shared" ca="1" si="523"/>
        <v>406</v>
      </c>
      <c r="AF1402">
        <f t="shared" ca="1" si="523"/>
        <v>205</v>
      </c>
      <c r="AG1402">
        <f t="shared" ca="1" si="523"/>
        <v>206</v>
      </c>
      <c r="AH1402">
        <f t="shared" ca="1" si="523"/>
        <v>205</v>
      </c>
      <c r="AI1402">
        <f t="shared" ca="1" si="523"/>
        <v>403</v>
      </c>
      <c r="AJ1402">
        <f t="shared" ca="1" si="523"/>
        <v>405</v>
      </c>
      <c r="AM1402">
        <v>3</v>
      </c>
      <c r="AN1402" s="4">
        <v>15</v>
      </c>
      <c r="AO1402">
        <v>6</v>
      </c>
      <c r="AP1402">
        <f t="shared" si="519"/>
        <v>1032</v>
      </c>
      <c r="AQ1402">
        <f t="shared" si="520"/>
        <v>92738</v>
      </c>
      <c r="AR1402">
        <f t="shared" si="502"/>
        <v>99359.665885917362</v>
      </c>
      <c r="AT1402">
        <v>242.94</v>
      </c>
      <c r="AU1402" s="1">
        <f t="shared" si="512"/>
        <v>19146.443999999996</v>
      </c>
      <c r="AW1402">
        <v>50</v>
      </c>
      <c r="AX1402" s="2">
        <v>6</v>
      </c>
      <c r="AZ1402">
        <v>241121.28</v>
      </c>
      <c r="BA1402">
        <v>20093.439999999999</v>
      </c>
      <c r="BB1402">
        <v>2434.6</v>
      </c>
      <c r="BC1402">
        <v>241121.28</v>
      </c>
      <c r="BD1402">
        <v>20093.439999999999</v>
      </c>
      <c r="BE1402">
        <v>2434.6</v>
      </c>
      <c r="BF1402">
        <v>241121.28</v>
      </c>
      <c r="BG1402">
        <v>20093.439999999999</v>
      </c>
      <c r="BH1402">
        <v>2434.6</v>
      </c>
      <c r="BI1402">
        <v>241121.28</v>
      </c>
      <c r="BJ1402">
        <v>20093.439999999999</v>
      </c>
      <c r="BK1402">
        <v>2434.6</v>
      </c>
      <c r="BL1402">
        <v>241121.28</v>
      </c>
      <c r="BM1402">
        <v>20093.439999999999</v>
      </c>
      <c r="BN1402">
        <v>2434.6</v>
      </c>
      <c r="BR1402">
        <v>1203011</v>
      </c>
      <c r="BS1402">
        <v>1503013</v>
      </c>
      <c r="BT1402">
        <v>1403011</v>
      </c>
      <c r="BU1402">
        <v>1101014</v>
      </c>
      <c r="BV1402">
        <v>1205012</v>
      </c>
      <c r="BW1402">
        <v>1504013</v>
      </c>
      <c r="BX1402" s="10" t="b">
        <f t="shared" si="513"/>
        <v>1</v>
      </c>
      <c r="BY1402" s="10" t="b">
        <f t="shared" si="514"/>
        <v>1</v>
      </c>
      <c r="BZ1402" s="10" t="b">
        <f t="shared" si="515"/>
        <v>1</v>
      </c>
      <c r="CA1402" s="10" t="b">
        <f t="shared" si="516"/>
        <v>1</v>
      </c>
      <c r="CB1402" s="10" t="b">
        <f t="shared" si="517"/>
        <v>1</v>
      </c>
      <c r="CC1402" s="10" t="b">
        <f t="shared" si="518"/>
        <v>1</v>
      </c>
    </row>
    <row r="1403" spans="1:81" ht="14.25" x14ac:dyDescent="0.15">
      <c r="A1403" s="11">
        <v>30322</v>
      </c>
      <c r="B1403">
        <v>50</v>
      </c>
      <c r="C1403" t="str">
        <f t="shared" ca="1" si="503"/>
        <v>1203011,1206012,1405013,1203014,1403015,1304015</v>
      </c>
      <c r="D1403" t="str">
        <f t="shared" si="504"/>
        <v>1,1,1,1,1,1</v>
      </c>
      <c r="E1403" t="str">
        <f t="shared" si="505"/>
        <v>1033,1033,1033,1033,1033,1033</v>
      </c>
      <c r="G1403">
        <f t="shared" ca="1" si="506"/>
        <v>1203011</v>
      </c>
      <c r="H1403">
        <f t="shared" ca="1" si="507"/>
        <v>1206012</v>
      </c>
      <c r="I1403">
        <f t="shared" ca="1" si="508"/>
        <v>1405013</v>
      </c>
      <c r="J1403">
        <f t="shared" ca="1" si="509"/>
        <v>1203014</v>
      </c>
      <c r="K1403">
        <f t="shared" ca="1" si="510"/>
        <v>1403015</v>
      </c>
      <c r="L1403">
        <f t="shared" ca="1" si="511"/>
        <v>1304015</v>
      </c>
      <c r="M1403" s="2">
        <v>1</v>
      </c>
      <c r="N1403" s="7">
        <v>1</v>
      </c>
      <c r="O1403">
        <v>1</v>
      </c>
      <c r="P1403" s="7">
        <v>1</v>
      </c>
      <c r="Q1403">
        <v>1</v>
      </c>
      <c r="R1403" s="7">
        <v>1</v>
      </c>
      <c r="S1403">
        <f t="shared" si="522"/>
        <v>1033</v>
      </c>
      <c r="T1403">
        <f t="shared" si="521"/>
        <v>1033</v>
      </c>
      <c r="U1403">
        <f t="shared" si="521"/>
        <v>1033</v>
      </c>
      <c r="V1403">
        <f t="shared" si="521"/>
        <v>1033</v>
      </c>
      <c r="W1403">
        <f t="shared" si="521"/>
        <v>1033</v>
      </c>
      <c r="X1403">
        <f t="shared" si="521"/>
        <v>1033</v>
      </c>
      <c r="Y1403" s="2">
        <v>1</v>
      </c>
      <c r="Z1403" s="2">
        <v>2</v>
      </c>
      <c r="AA1403" s="2">
        <v>3</v>
      </c>
      <c r="AB1403" s="2">
        <v>4</v>
      </c>
      <c r="AC1403" s="2">
        <v>5</v>
      </c>
      <c r="AD1403" s="2">
        <v>5</v>
      </c>
      <c r="AE1403">
        <f t="shared" ca="1" si="523"/>
        <v>203</v>
      </c>
      <c r="AF1403">
        <f t="shared" ca="1" si="523"/>
        <v>206</v>
      </c>
      <c r="AG1403">
        <f t="shared" ca="1" si="523"/>
        <v>405</v>
      </c>
      <c r="AH1403">
        <f t="shared" ca="1" si="523"/>
        <v>203</v>
      </c>
      <c r="AI1403">
        <f t="shared" ca="1" si="523"/>
        <v>403</v>
      </c>
      <c r="AJ1403">
        <f t="shared" ca="1" si="523"/>
        <v>304</v>
      </c>
      <c r="AM1403">
        <v>1</v>
      </c>
      <c r="AN1403" s="4">
        <v>15</v>
      </c>
      <c r="AO1403">
        <v>6</v>
      </c>
      <c r="AP1403">
        <f t="shared" si="519"/>
        <v>1033</v>
      </c>
      <c r="AQ1403">
        <f t="shared" si="520"/>
        <v>92827</v>
      </c>
      <c r="AR1403">
        <f t="shared" si="502"/>
        <v>99362.717287187566</v>
      </c>
      <c r="AT1403">
        <v>243.08</v>
      </c>
      <c r="AU1403" s="1">
        <f t="shared" si="512"/>
        <v>19147.031999999999</v>
      </c>
      <c r="AW1403">
        <v>50</v>
      </c>
      <c r="AX1403" s="2">
        <v>6</v>
      </c>
      <c r="AZ1403">
        <v>241121.28</v>
      </c>
      <c r="BA1403">
        <v>20093.439999999999</v>
      </c>
      <c r="BB1403">
        <v>2434.6</v>
      </c>
      <c r="BC1403">
        <v>241121.28</v>
      </c>
      <c r="BD1403">
        <v>20093.439999999999</v>
      </c>
      <c r="BE1403">
        <v>2434.6</v>
      </c>
      <c r="BF1403">
        <v>241121.28</v>
      </c>
      <c r="BG1403">
        <v>20093.439999999999</v>
      </c>
      <c r="BH1403">
        <v>2434.6</v>
      </c>
      <c r="BI1403">
        <v>241121.28</v>
      </c>
      <c r="BJ1403">
        <v>20093.439999999999</v>
      </c>
      <c r="BK1403">
        <v>2434.6</v>
      </c>
      <c r="BL1403">
        <v>241121.28</v>
      </c>
      <c r="BM1403">
        <v>20093.439999999999</v>
      </c>
      <c r="BN1403">
        <v>2434.6</v>
      </c>
      <c r="BR1403">
        <v>1405012</v>
      </c>
      <c r="BS1403">
        <v>1102012</v>
      </c>
      <c r="BT1403">
        <v>1102013</v>
      </c>
      <c r="BU1403">
        <v>1405012</v>
      </c>
      <c r="BV1403">
        <v>1205012</v>
      </c>
      <c r="BW1403">
        <v>1504013</v>
      </c>
      <c r="BX1403" s="10" t="b">
        <f t="shared" si="513"/>
        <v>1</v>
      </c>
      <c r="BY1403" s="10" t="b">
        <f t="shared" si="514"/>
        <v>1</v>
      </c>
      <c r="BZ1403" s="10" t="b">
        <f t="shared" si="515"/>
        <v>1</v>
      </c>
      <c r="CA1403" s="10" t="b">
        <f t="shared" si="516"/>
        <v>1</v>
      </c>
      <c r="CB1403" s="10" t="b">
        <f t="shared" si="517"/>
        <v>1</v>
      </c>
      <c r="CC1403" s="10" t="b">
        <f t="shared" si="518"/>
        <v>1</v>
      </c>
    </row>
    <row r="1404" spans="1:81" ht="14.25" x14ac:dyDescent="0.15">
      <c r="A1404" s="11">
        <v>30323</v>
      </c>
      <c r="B1404">
        <v>50</v>
      </c>
      <c r="C1404" t="str">
        <f t="shared" ca="1" si="503"/>
        <v>1403011,1303012,1204013,1101014,1101015,1503015</v>
      </c>
      <c r="D1404" t="str">
        <f t="shared" si="504"/>
        <v>1,1,1,1,1,1</v>
      </c>
      <c r="E1404" t="str">
        <f t="shared" si="505"/>
        <v>1033,1033,1033,1033,1033,1033</v>
      </c>
      <c r="G1404">
        <f t="shared" ca="1" si="506"/>
        <v>1403011</v>
      </c>
      <c r="H1404">
        <f t="shared" ca="1" si="507"/>
        <v>1303012</v>
      </c>
      <c r="I1404">
        <f t="shared" ca="1" si="508"/>
        <v>1204013</v>
      </c>
      <c r="J1404">
        <f t="shared" ca="1" si="509"/>
        <v>1101014</v>
      </c>
      <c r="K1404">
        <f t="shared" ca="1" si="510"/>
        <v>1101015</v>
      </c>
      <c r="L1404">
        <f t="shared" ca="1" si="511"/>
        <v>1503015</v>
      </c>
      <c r="M1404" s="2">
        <v>1</v>
      </c>
      <c r="N1404" s="7">
        <v>1</v>
      </c>
      <c r="O1404">
        <v>1</v>
      </c>
      <c r="P1404" s="7">
        <v>1</v>
      </c>
      <c r="Q1404">
        <v>1</v>
      </c>
      <c r="R1404" s="7">
        <v>1</v>
      </c>
      <c r="S1404">
        <f t="shared" si="522"/>
        <v>1033</v>
      </c>
      <c r="T1404">
        <f t="shared" si="521"/>
        <v>1033</v>
      </c>
      <c r="U1404">
        <f t="shared" si="521"/>
        <v>1033</v>
      </c>
      <c r="V1404">
        <f t="shared" si="521"/>
        <v>1033</v>
      </c>
      <c r="W1404">
        <f t="shared" si="521"/>
        <v>1033</v>
      </c>
      <c r="X1404">
        <f t="shared" si="521"/>
        <v>1033</v>
      </c>
      <c r="Y1404" s="2">
        <v>1</v>
      </c>
      <c r="Z1404" s="2">
        <v>2</v>
      </c>
      <c r="AA1404" s="2">
        <v>3</v>
      </c>
      <c r="AB1404" s="2">
        <v>4</v>
      </c>
      <c r="AC1404" s="2">
        <v>5</v>
      </c>
      <c r="AD1404" s="2">
        <v>5</v>
      </c>
      <c r="AE1404">
        <f t="shared" ca="1" si="523"/>
        <v>403</v>
      </c>
      <c r="AF1404">
        <f t="shared" ca="1" si="523"/>
        <v>303</v>
      </c>
      <c r="AG1404">
        <f t="shared" ca="1" si="523"/>
        <v>204</v>
      </c>
      <c r="AH1404">
        <f t="shared" ca="1" si="523"/>
        <v>101</v>
      </c>
      <c r="AI1404">
        <f t="shared" ca="1" si="523"/>
        <v>101</v>
      </c>
      <c r="AJ1404">
        <f t="shared" ca="1" si="523"/>
        <v>503</v>
      </c>
      <c r="AM1404">
        <v>2</v>
      </c>
      <c r="AN1404" s="4">
        <v>15</v>
      </c>
      <c r="AO1404">
        <v>6</v>
      </c>
      <c r="AP1404">
        <f t="shared" si="519"/>
        <v>1033</v>
      </c>
      <c r="AQ1404">
        <f t="shared" si="520"/>
        <v>92827</v>
      </c>
      <c r="AR1404">
        <f t="shared" si="502"/>
        <v>99365.768688457727</v>
      </c>
      <c r="AT1404">
        <v>243.22</v>
      </c>
      <c r="AU1404" s="1">
        <f t="shared" si="512"/>
        <v>19147.62</v>
      </c>
      <c r="AW1404">
        <v>50</v>
      </c>
      <c r="AX1404" s="2">
        <v>6</v>
      </c>
      <c r="AZ1404">
        <v>241121.28</v>
      </c>
      <c r="BA1404">
        <v>20093.439999999999</v>
      </c>
      <c r="BB1404">
        <v>2434.6</v>
      </c>
      <c r="BC1404">
        <v>241121.28</v>
      </c>
      <c r="BD1404">
        <v>20093.439999999999</v>
      </c>
      <c r="BE1404">
        <v>2434.6</v>
      </c>
      <c r="BF1404">
        <v>241121.28</v>
      </c>
      <c r="BG1404">
        <v>20093.439999999999</v>
      </c>
      <c r="BH1404">
        <v>2434.6</v>
      </c>
      <c r="BI1404">
        <v>241121.28</v>
      </c>
      <c r="BJ1404">
        <v>20093.439999999999</v>
      </c>
      <c r="BK1404">
        <v>2434.6</v>
      </c>
      <c r="BL1404">
        <v>241121.28</v>
      </c>
      <c r="BM1404">
        <v>20093.439999999999</v>
      </c>
      <c r="BN1404">
        <v>2434.6</v>
      </c>
      <c r="BR1404">
        <v>1503013</v>
      </c>
      <c r="BS1404">
        <v>1406011</v>
      </c>
      <c r="BT1404">
        <v>1504013</v>
      </c>
      <c r="BU1404">
        <v>1304013</v>
      </c>
      <c r="BV1404">
        <v>1101015</v>
      </c>
      <c r="BW1404">
        <v>1503013</v>
      </c>
      <c r="BX1404" s="10" t="b">
        <f t="shared" si="513"/>
        <v>1</v>
      </c>
      <c r="BY1404" s="10" t="b">
        <f t="shared" si="514"/>
        <v>1</v>
      </c>
      <c r="BZ1404" s="10" t="b">
        <f t="shared" si="515"/>
        <v>1</v>
      </c>
      <c r="CA1404" s="10" t="b">
        <f t="shared" si="516"/>
        <v>1</v>
      </c>
      <c r="CB1404" s="10" t="b">
        <f t="shared" si="517"/>
        <v>1</v>
      </c>
      <c r="CC1404" s="10" t="b">
        <f t="shared" si="518"/>
        <v>1</v>
      </c>
    </row>
    <row r="1405" spans="1:81" ht="14.25" x14ac:dyDescent="0.15">
      <c r="A1405" s="11">
        <v>30324</v>
      </c>
      <c r="B1405">
        <v>50</v>
      </c>
      <c r="C1405" t="str">
        <f t="shared" ca="1" si="503"/>
        <v>1204011,1102012,1101013,1101014,1403015,1504015</v>
      </c>
      <c r="D1405" t="str">
        <f t="shared" si="504"/>
        <v>1,1,1,1,1,1</v>
      </c>
      <c r="E1405" t="str">
        <f t="shared" si="505"/>
        <v>1033,1033,1033,1033,1033,1033</v>
      </c>
      <c r="G1405">
        <f t="shared" ca="1" si="506"/>
        <v>1204011</v>
      </c>
      <c r="H1405">
        <f t="shared" ca="1" si="507"/>
        <v>1102012</v>
      </c>
      <c r="I1405">
        <f t="shared" ca="1" si="508"/>
        <v>1101013</v>
      </c>
      <c r="J1405">
        <f t="shared" ca="1" si="509"/>
        <v>1101014</v>
      </c>
      <c r="K1405">
        <f t="shared" ca="1" si="510"/>
        <v>1403015</v>
      </c>
      <c r="L1405">
        <f t="shared" ca="1" si="511"/>
        <v>1504015</v>
      </c>
      <c r="M1405" s="2">
        <v>1</v>
      </c>
      <c r="N1405" s="7">
        <v>1</v>
      </c>
      <c r="O1405">
        <v>1</v>
      </c>
      <c r="P1405" s="7">
        <v>1</v>
      </c>
      <c r="Q1405">
        <v>1</v>
      </c>
      <c r="R1405" s="7">
        <v>1</v>
      </c>
      <c r="S1405">
        <f t="shared" si="522"/>
        <v>1033</v>
      </c>
      <c r="T1405">
        <f t="shared" si="521"/>
        <v>1033</v>
      </c>
      <c r="U1405">
        <f t="shared" si="521"/>
        <v>1033</v>
      </c>
      <c r="V1405">
        <f t="shared" si="521"/>
        <v>1033</v>
      </c>
      <c r="W1405">
        <f t="shared" si="521"/>
        <v>1033</v>
      </c>
      <c r="X1405">
        <f t="shared" si="521"/>
        <v>1033</v>
      </c>
      <c r="Y1405" s="2">
        <v>1</v>
      </c>
      <c r="Z1405" s="2">
        <v>2</v>
      </c>
      <c r="AA1405" s="2">
        <v>3</v>
      </c>
      <c r="AB1405" s="2">
        <v>4</v>
      </c>
      <c r="AC1405" s="2">
        <v>5</v>
      </c>
      <c r="AD1405" s="2">
        <v>5</v>
      </c>
      <c r="AE1405">
        <f t="shared" ca="1" si="523"/>
        <v>204</v>
      </c>
      <c r="AF1405">
        <f t="shared" ca="1" si="523"/>
        <v>102</v>
      </c>
      <c r="AG1405">
        <f t="shared" ca="1" si="523"/>
        <v>101</v>
      </c>
      <c r="AH1405">
        <f t="shared" ca="1" si="523"/>
        <v>101</v>
      </c>
      <c r="AI1405">
        <f t="shared" ca="1" si="523"/>
        <v>403</v>
      </c>
      <c r="AJ1405">
        <f t="shared" ca="1" si="523"/>
        <v>504</v>
      </c>
      <c r="AM1405">
        <v>3</v>
      </c>
      <c r="AN1405" s="4">
        <v>15</v>
      </c>
      <c r="AO1405">
        <v>6</v>
      </c>
      <c r="AP1405">
        <f t="shared" si="519"/>
        <v>1033</v>
      </c>
      <c r="AQ1405">
        <f t="shared" si="520"/>
        <v>92827</v>
      </c>
      <c r="AR1405">
        <f t="shared" si="502"/>
        <v>99368.820089727917</v>
      </c>
      <c r="AT1405">
        <v>243.36</v>
      </c>
      <c r="AU1405" s="1">
        <f t="shared" si="512"/>
        <v>19148.207999999999</v>
      </c>
      <c r="AW1405">
        <v>50</v>
      </c>
      <c r="AX1405" s="2">
        <v>6</v>
      </c>
      <c r="AZ1405">
        <v>241121.28</v>
      </c>
      <c r="BA1405">
        <v>20093.439999999999</v>
      </c>
      <c r="BB1405">
        <v>2434.6</v>
      </c>
      <c r="BC1405">
        <v>241121.28</v>
      </c>
      <c r="BD1405">
        <v>20093.439999999999</v>
      </c>
      <c r="BE1405">
        <v>2434.6</v>
      </c>
      <c r="BF1405">
        <v>241121.28</v>
      </c>
      <c r="BG1405">
        <v>20093.439999999999</v>
      </c>
      <c r="BH1405">
        <v>2434.6</v>
      </c>
      <c r="BI1405">
        <v>241121.28</v>
      </c>
      <c r="BJ1405">
        <v>20093.439999999999</v>
      </c>
      <c r="BK1405">
        <v>2434.6</v>
      </c>
      <c r="BL1405">
        <v>241121.28</v>
      </c>
      <c r="BM1405">
        <v>20093.439999999999</v>
      </c>
      <c r="BN1405">
        <v>2434.6</v>
      </c>
      <c r="BR1405">
        <v>1405012</v>
      </c>
      <c r="BS1405">
        <v>1504013</v>
      </c>
      <c r="BT1405">
        <v>1504013</v>
      </c>
      <c r="BU1405">
        <v>1206011</v>
      </c>
      <c r="BV1405">
        <v>1404012</v>
      </c>
      <c r="BW1405">
        <v>1101015</v>
      </c>
      <c r="BX1405" s="10" t="b">
        <f t="shared" si="513"/>
        <v>1</v>
      </c>
      <c r="BY1405" s="10" t="b">
        <f t="shared" si="514"/>
        <v>1</v>
      </c>
      <c r="BZ1405" s="10" t="b">
        <f t="shared" si="515"/>
        <v>1</v>
      </c>
      <c r="CA1405" s="10" t="b">
        <f t="shared" si="516"/>
        <v>1</v>
      </c>
      <c r="CB1405" s="10" t="b">
        <f t="shared" si="517"/>
        <v>1</v>
      </c>
      <c r="CC1405" s="10" t="b">
        <f t="shared" si="518"/>
        <v>1</v>
      </c>
    </row>
    <row r="1406" spans="1:81" ht="14.25" x14ac:dyDescent="0.15">
      <c r="A1406" s="11">
        <v>30325</v>
      </c>
      <c r="B1406">
        <v>50</v>
      </c>
      <c r="C1406" t="str">
        <f t="shared" ca="1" si="503"/>
        <v>1205011,1503012,1102013,1101014,1102015,1504015</v>
      </c>
      <c r="D1406" t="str">
        <f t="shared" si="504"/>
        <v>1,1,1,1,1,1</v>
      </c>
      <c r="E1406" t="str">
        <f t="shared" si="505"/>
        <v>1036,1036,1036,1036,1036,1036</v>
      </c>
      <c r="G1406">
        <f t="shared" ca="1" si="506"/>
        <v>1205011</v>
      </c>
      <c r="H1406">
        <f t="shared" ca="1" si="507"/>
        <v>1503012</v>
      </c>
      <c r="I1406">
        <f t="shared" ca="1" si="508"/>
        <v>1102013</v>
      </c>
      <c r="J1406">
        <f t="shared" ca="1" si="509"/>
        <v>1101014</v>
      </c>
      <c r="K1406">
        <f t="shared" ca="1" si="510"/>
        <v>1102015</v>
      </c>
      <c r="L1406">
        <f t="shared" ca="1" si="511"/>
        <v>1504015</v>
      </c>
      <c r="M1406" s="2">
        <v>1</v>
      </c>
      <c r="N1406" s="7">
        <v>1</v>
      </c>
      <c r="O1406">
        <v>1</v>
      </c>
      <c r="P1406" s="7">
        <v>1</v>
      </c>
      <c r="Q1406">
        <v>1</v>
      </c>
      <c r="R1406" s="7">
        <v>1</v>
      </c>
      <c r="S1406">
        <f t="shared" si="522"/>
        <v>1036</v>
      </c>
      <c r="T1406">
        <f t="shared" si="521"/>
        <v>1036</v>
      </c>
      <c r="U1406">
        <f t="shared" si="521"/>
        <v>1036</v>
      </c>
      <c r="V1406">
        <f t="shared" si="521"/>
        <v>1036</v>
      </c>
      <c r="W1406">
        <f t="shared" si="521"/>
        <v>1036</v>
      </c>
      <c r="X1406">
        <f t="shared" si="521"/>
        <v>1036</v>
      </c>
      <c r="Y1406" s="2">
        <v>1</v>
      </c>
      <c r="Z1406" s="2">
        <v>2</v>
      </c>
      <c r="AA1406" s="2">
        <v>3</v>
      </c>
      <c r="AB1406" s="2">
        <v>4</v>
      </c>
      <c r="AC1406" s="2">
        <v>5</v>
      </c>
      <c r="AD1406" s="2">
        <v>5</v>
      </c>
      <c r="AE1406">
        <f t="shared" ca="1" si="523"/>
        <v>205</v>
      </c>
      <c r="AF1406">
        <f t="shared" ca="1" si="523"/>
        <v>503</v>
      </c>
      <c r="AG1406">
        <f t="shared" ca="1" si="523"/>
        <v>102</v>
      </c>
      <c r="AH1406">
        <f t="shared" ca="1" si="523"/>
        <v>101</v>
      </c>
      <c r="AI1406">
        <f t="shared" ca="1" si="523"/>
        <v>102</v>
      </c>
      <c r="AJ1406">
        <f t="shared" ca="1" si="523"/>
        <v>504</v>
      </c>
      <c r="AM1406">
        <v>1</v>
      </c>
      <c r="AN1406" s="4">
        <v>25</v>
      </c>
      <c r="AO1406">
        <v>6</v>
      </c>
      <c r="AP1406">
        <f t="shared" si="519"/>
        <v>1036</v>
      </c>
      <c r="AQ1406">
        <f t="shared" si="520"/>
        <v>93094</v>
      </c>
      <c r="AR1406">
        <f t="shared" si="502"/>
        <v>99656.53271367366</v>
      </c>
      <c r="AT1406">
        <v>243.5</v>
      </c>
      <c r="AU1406" s="1">
        <f t="shared" si="512"/>
        <v>19202.939999999999</v>
      </c>
      <c r="AW1406">
        <v>50</v>
      </c>
      <c r="AX1406" s="2">
        <v>6</v>
      </c>
      <c r="AZ1406">
        <v>241843.20000000001</v>
      </c>
      <c r="BA1406">
        <v>20153.599999999999</v>
      </c>
      <c r="BB1406">
        <v>2441.65</v>
      </c>
      <c r="BC1406">
        <v>241843.20000000001</v>
      </c>
      <c r="BD1406">
        <v>20153.599999999999</v>
      </c>
      <c r="BE1406">
        <v>2441.65</v>
      </c>
      <c r="BF1406">
        <v>241843.20000000001</v>
      </c>
      <c r="BG1406">
        <v>20153.599999999999</v>
      </c>
      <c r="BH1406">
        <v>2441.65</v>
      </c>
      <c r="BI1406">
        <v>241843.20000000001</v>
      </c>
      <c r="BJ1406">
        <v>20153.599999999999</v>
      </c>
      <c r="BK1406">
        <v>2441.65</v>
      </c>
      <c r="BL1406">
        <v>241843.20000000001</v>
      </c>
      <c r="BM1406">
        <v>20153.599999999999</v>
      </c>
      <c r="BN1406">
        <v>2441.65</v>
      </c>
      <c r="BR1406">
        <v>1304013</v>
      </c>
      <c r="BS1406">
        <v>1204012</v>
      </c>
      <c r="BT1406">
        <v>1303013</v>
      </c>
      <c r="BU1406">
        <v>1406011</v>
      </c>
      <c r="BV1406">
        <v>1203011</v>
      </c>
      <c r="BW1406">
        <v>1406011</v>
      </c>
      <c r="BX1406" s="10" t="b">
        <f t="shared" si="513"/>
        <v>1</v>
      </c>
      <c r="BY1406" s="10" t="b">
        <f t="shared" si="514"/>
        <v>1</v>
      </c>
      <c r="BZ1406" s="10" t="b">
        <f t="shared" si="515"/>
        <v>1</v>
      </c>
      <c r="CA1406" s="10" t="b">
        <f t="shared" si="516"/>
        <v>1</v>
      </c>
      <c r="CB1406" s="10" t="b">
        <f t="shared" si="517"/>
        <v>1</v>
      </c>
      <c r="CC1406" s="10" t="b">
        <f t="shared" si="518"/>
        <v>1</v>
      </c>
    </row>
    <row r="1407" spans="1:81" ht="14.25" x14ac:dyDescent="0.15">
      <c r="A1407" s="11">
        <v>30326</v>
      </c>
      <c r="B1407">
        <v>50</v>
      </c>
      <c r="C1407" t="str">
        <f t="shared" ca="1" si="503"/>
        <v>1406011,1203012,1406013,1404014,1206015,1503015</v>
      </c>
      <c r="D1407" t="str">
        <f t="shared" si="504"/>
        <v>1,1,1,1,1,1</v>
      </c>
      <c r="E1407" t="str">
        <f t="shared" si="505"/>
        <v>1036,1036,1036,1036,1036,1036</v>
      </c>
      <c r="G1407">
        <f t="shared" ca="1" si="506"/>
        <v>1406011</v>
      </c>
      <c r="H1407">
        <f t="shared" ca="1" si="507"/>
        <v>1203012</v>
      </c>
      <c r="I1407">
        <f t="shared" ca="1" si="508"/>
        <v>1406013</v>
      </c>
      <c r="J1407">
        <f t="shared" ca="1" si="509"/>
        <v>1404014</v>
      </c>
      <c r="K1407">
        <f t="shared" ca="1" si="510"/>
        <v>1206015</v>
      </c>
      <c r="L1407">
        <f t="shared" ca="1" si="511"/>
        <v>1503015</v>
      </c>
      <c r="M1407" s="2">
        <v>1</v>
      </c>
      <c r="N1407" s="7">
        <v>1</v>
      </c>
      <c r="O1407">
        <v>1</v>
      </c>
      <c r="P1407" s="7">
        <v>1</v>
      </c>
      <c r="Q1407">
        <v>1</v>
      </c>
      <c r="R1407" s="7">
        <v>1</v>
      </c>
      <c r="S1407">
        <f t="shared" si="522"/>
        <v>1036</v>
      </c>
      <c r="T1407">
        <f t="shared" si="521"/>
        <v>1036</v>
      </c>
      <c r="U1407">
        <f t="shared" si="521"/>
        <v>1036</v>
      </c>
      <c r="V1407">
        <f t="shared" si="521"/>
        <v>1036</v>
      </c>
      <c r="W1407">
        <f t="shared" si="521"/>
        <v>1036</v>
      </c>
      <c r="X1407">
        <f t="shared" si="521"/>
        <v>1036</v>
      </c>
      <c r="Y1407" s="2">
        <v>1</v>
      </c>
      <c r="Z1407" s="2">
        <v>2</v>
      </c>
      <c r="AA1407" s="2">
        <v>3</v>
      </c>
      <c r="AB1407" s="2">
        <v>4</v>
      </c>
      <c r="AC1407" s="2">
        <v>5</v>
      </c>
      <c r="AD1407" s="2">
        <v>5</v>
      </c>
      <c r="AE1407">
        <f t="shared" ca="1" si="523"/>
        <v>406</v>
      </c>
      <c r="AF1407">
        <f t="shared" ca="1" si="523"/>
        <v>203</v>
      </c>
      <c r="AG1407">
        <f t="shared" ca="1" si="523"/>
        <v>406</v>
      </c>
      <c r="AH1407">
        <f t="shared" ca="1" si="523"/>
        <v>404</v>
      </c>
      <c r="AI1407">
        <f t="shared" ca="1" si="523"/>
        <v>206</v>
      </c>
      <c r="AJ1407">
        <f t="shared" ca="1" si="523"/>
        <v>503</v>
      </c>
      <c r="AM1407">
        <v>2</v>
      </c>
      <c r="AN1407" s="4">
        <v>15</v>
      </c>
      <c r="AO1407">
        <v>6</v>
      </c>
      <c r="AP1407">
        <f t="shared" si="519"/>
        <v>1036</v>
      </c>
      <c r="AQ1407">
        <f t="shared" si="520"/>
        <v>93094</v>
      </c>
      <c r="AR1407">
        <f t="shared" si="502"/>
        <v>99659.584227724932</v>
      </c>
      <c r="AT1407">
        <v>243.64</v>
      </c>
      <c r="AU1407" s="1">
        <f t="shared" si="512"/>
        <v>19203.527999999998</v>
      </c>
      <c r="AW1407">
        <v>50</v>
      </c>
      <c r="AX1407" s="2">
        <v>6</v>
      </c>
      <c r="AZ1407">
        <v>241843.20000000001</v>
      </c>
      <c r="BA1407">
        <v>20153.599999999999</v>
      </c>
      <c r="BB1407">
        <v>2441.65</v>
      </c>
      <c r="BC1407">
        <v>241843.20000000001</v>
      </c>
      <c r="BD1407">
        <v>20153.599999999999</v>
      </c>
      <c r="BE1407">
        <v>2441.65</v>
      </c>
      <c r="BF1407">
        <v>241843.20000000001</v>
      </c>
      <c r="BG1407">
        <v>20153.599999999999</v>
      </c>
      <c r="BH1407">
        <v>2441.65</v>
      </c>
      <c r="BI1407">
        <v>241843.20000000001</v>
      </c>
      <c r="BJ1407">
        <v>20153.599999999999</v>
      </c>
      <c r="BK1407">
        <v>2441.65</v>
      </c>
      <c r="BL1407">
        <v>241843.20000000001</v>
      </c>
      <c r="BM1407">
        <v>20153.599999999999</v>
      </c>
      <c r="BN1407">
        <v>2441.65</v>
      </c>
      <c r="BR1407">
        <v>1303013</v>
      </c>
      <c r="BS1407">
        <v>1504013</v>
      </c>
      <c r="BT1407">
        <v>1203011</v>
      </c>
      <c r="BU1407">
        <v>1101014</v>
      </c>
      <c r="BV1407">
        <v>1406011</v>
      </c>
      <c r="BW1407">
        <v>1403011</v>
      </c>
      <c r="BX1407" s="10" t="b">
        <f t="shared" si="513"/>
        <v>1</v>
      </c>
      <c r="BY1407" s="10" t="b">
        <f t="shared" si="514"/>
        <v>1</v>
      </c>
      <c r="BZ1407" s="10" t="b">
        <f t="shared" si="515"/>
        <v>1</v>
      </c>
      <c r="CA1407" s="10" t="b">
        <f t="shared" si="516"/>
        <v>1</v>
      </c>
      <c r="CB1407" s="10" t="b">
        <f t="shared" si="517"/>
        <v>1</v>
      </c>
      <c r="CC1407" s="10" t="b">
        <f t="shared" si="518"/>
        <v>1</v>
      </c>
    </row>
    <row r="1408" spans="1:81" ht="14.25" x14ac:dyDescent="0.15">
      <c r="A1408" s="11">
        <v>30327</v>
      </c>
      <c r="B1408">
        <v>50</v>
      </c>
      <c r="C1408" t="str">
        <f t="shared" ca="1" si="503"/>
        <v>1102011,1205012,1205013,1303014,1405015,1206015</v>
      </c>
      <c r="D1408" t="str">
        <f t="shared" si="504"/>
        <v>1,1,1,1,1,1</v>
      </c>
      <c r="E1408" t="str">
        <f t="shared" si="505"/>
        <v>1036,1036,1036,1036,1036,1036</v>
      </c>
      <c r="G1408">
        <f t="shared" ca="1" si="506"/>
        <v>1102011</v>
      </c>
      <c r="H1408">
        <f t="shared" ca="1" si="507"/>
        <v>1205012</v>
      </c>
      <c r="I1408">
        <f t="shared" ca="1" si="508"/>
        <v>1205013</v>
      </c>
      <c r="J1408">
        <f t="shared" ca="1" si="509"/>
        <v>1303014</v>
      </c>
      <c r="K1408">
        <f t="shared" ca="1" si="510"/>
        <v>1405015</v>
      </c>
      <c r="L1408">
        <f t="shared" ca="1" si="511"/>
        <v>1206015</v>
      </c>
      <c r="M1408" s="2">
        <v>1</v>
      </c>
      <c r="N1408" s="7">
        <v>1</v>
      </c>
      <c r="O1408">
        <v>1</v>
      </c>
      <c r="P1408" s="7">
        <v>1</v>
      </c>
      <c r="Q1408">
        <v>1</v>
      </c>
      <c r="R1408" s="7">
        <v>1</v>
      </c>
      <c r="S1408">
        <f t="shared" si="522"/>
        <v>1036</v>
      </c>
      <c r="T1408">
        <f t="shared" si="521"/>
        <v>1036</v>
      </c>
      <c r="U1408">
        <f t="shared" si="521"/>
        <v>1036</v>
      </c>
      <c r="V1408">
        <f t="shared" si="521"/>
        <v>1036</v>
      </c>
      <c r="W1408">
        <f t="shared" si="521"/>
        <v>1036</v>
      </c>
      <c r="X1408">
        <f t="shared" si="521"/>
        <v>1036</v>
      </c>
      <c r="Y1408" s="2">
        <v>1</v>
      </c>
      <c r="Z1408" s="2">
        <v>2</v>
      </c>
      <c r="AA1408" s="2">
        <v>3</v>
      </c>
      <c r="AB1408" s="2">
        <v>4</v>
      </c>
      <c r="AC1408" s="2">
        <v>5</v>
      </c>
      <c r="AD1408" s="2">
        <v>5</v>
      </c>
      <c r="AE1408">
        <f t="shared" ca="1" si="523"/>
        <v>102</v>
      </c>
      <c r="AF1408">
        <f t="shared" ca="1" si="523"/>
        <v>205</v>
      </c>
      <c r="AG1408">
        <f t="shared" ca="1" si="523"/>
        <v>205</v>
      </c>
      <c r="AH1408">
        <f t="shared" ca="1" si="523"/>
        <v>303</v>
      </c>
      <c r="AI1408">
        <f t="shared" ca="1" si="523"/>
        <v>405</v>
      </c>
      <c r="AJ1408">
        <f t="shared" ca="1" si="523"/>
        <v>206</v>
      </c>
      <c r="AM1408">
        <v>3</v>
      </c>
      <c r="AN1408" s="4">
        <v>15</v>
      </c>
      <c r="AO1408">
        <v>6</v>
      </c>
      <c r="AP1408">
        <f t="shared" si="519"/>
        <v>1036</v>
      </c>
      <c r="AQ1408">
        <f t="shared" si="520"/>
        <v>93094</v>
      </c>
      <c r="AR1408">
        <f t="shared" si="502"/>
        <v>99662.63574177619</v>
      </c>
      <c r="AT1408">
        <v>243.78</v>
      </c>
      <c r="AU1408" s="1">
        <f t="shared" si="512"/>
        <v>19204.115999999998</v>
      </c>
      <c r="AW1408">
        <v>50</v>
      </c>
      <c r="AX1408" s="2">
        <v>6</v>
      </c>
      <c r="AZ1408">
        <v>241843.20000000001</v>
      </c>
      <c r="BA1408">
        <v>20153.599999999999</v>
      </c>
      <c r="BB1408">
        <v>2441.65</v>
      </c>
      <c r="BC1408">
        <v>241843.20000000001</v>
      </c>
      <c r="BD1408">
        <v>20153.599999999999</v>
      </c>
      <c r="BE1408">
        <v>2441.65</v>
      </c>
      <c r="BF1408">
        <v>241843.20000000001</v>
      </c>
      <c r="BG1408">
        <v>20153.599999999999</v>
      </c>
      <c r="BH1408">
        <v>2441.65</v>
      </c>
      <c r="BI1408">
        <v>241843.20000000001</v>
      </c>
      <c r="BJ1408">
        <v>20153.599999999999</v>
      </c>
      <c r="BK1408">
        <v>2441.65</v>
      </c>
      <c r="BL1408">
        <v>241843.20000000001</v>
      </c>
      <c r="BM1408">
        <v>20153.599999999999</v>
      </c>
      <c r="BN1408">
        <v>2441.65</v>
      </c>
      <c r="BR1408">
        <v>1304013</v>
      </c>
      <c r="BS1408">
        <v>1204012</v>
      </c>
      <c r="BT1408">
        <v>1405012</v>
      </c>
      <c r="BU1408">
        <v>1405012</v>
      </c>
      <c r="BV1408">
        <v>1101015</v>
      </c>
      <c r="BW1408">
        <v>1101015</v>
      </c>
      <c r="BX1408" s="10" t="b">
        <f t="shared" si="513"/>
        <v>1</v>
      </c>
      <c r="BY1408" s="10" t="b">
        <f t="shared" si="514"/>
        <v>1</v>
      </c>
      <c r="BZ1408" s="10" t="b">
        <f t="shared" si="515"/>
        <v>1</v>
      </c>
      <c r="CA1408" s="10" t="b">
        <f t="shared" si="516"/>
        <v>1</v>
      </c>
      <c r="CB1408" s="10" t="b">
        <f t="shared" si="517"/>
        <v>1</v>
      </c>
      <c r="CC1408" s="10" t="b">
        <f t="shared" si="518"/>
        <v>1</v>
      </c>
    </row>
    <row r="1409" spans="1:81" ht="14.25" x14ac:dyDescent="0.15">
      <c r="A1409" s="11">
        <v>30328</v>
      </c>
      <c r="B1409">
        <v>50</v>
      </c>
      <c r="C1409" t="str">
        <f t="shared" ca="1" si="503"/>
        <v>1204011,1503012,1504013,1206014,1102015,1405015</v>
      </c>
      <c r="D1409" t="str">
        <f t="shared" si="504"/>
        <v>1,1,1,1,1,1</v>
      </c>
      <c r="E1409" t="str">
        <f t="shared" si="505"/>
        <v>1036,1036,1036,1036,1036,1036</v>
      </c>
      <c r="G1409">
        <f t="shared" ca="1" si="506"/>
        <v>1204011</v>
      </c>
      <c r="H1409">
        <f t="shared" ca="1" si="507"/>
        <v>1503012</v>
      </c>
      <c r="I1409">
        <f t="shared" ca="1" si="508"/>
        <v>1504013</v>
      </c>
      <c r="J1409">
        <f t="shared" ca="1" si="509"/>
        <v>1206014</v>
      </c>
      <c r="K1409">
        <f t="shared" ca="1" si="510"/>
        <v>1102015</v>
      </c>
      <c r="L1409">
        <f t="shared" ca="1" si="511"/>
        <v>1405015</v>
      </c>
      <c r="M1409" s="2">
        <v>1</v>
      </c>
      <c r="N1409" s="7">
        <v>1</v>
      </c>
      <c r="O1409">
        <v>1</v>
      </c>
      <c r="P1409" s="7">
        <v>1</v>
      </c>
      <c r="Q1409">
        <v>1</v>
      </c>
      <c r="R1409" s="7">
        <v>1</v>
      </c>
      <c r="S1409">
        <f t="shared" si="522"/>
        <v>1036</v>
      </c>
      <c r="T1409">
        <f t="shared" si="521"/>
        <v>1036</v>
      </c>
      <c r="U1409">
        <f t="shared" si="521"/>
        <v>1036</v>
      </c>
      <c r="V1409">
        <f t="shared" si="521"/>
        <v>1036</v>
      </c>
      <c r="W1409">
        <f t="shared" si="521"/>
        <v>1036</v>
      </c>
      <c r="X1409">
        <f t="shared" si="521"/>
        <v>1036</v>
      </c>
      <c r="Y1409" s="2">
        <v>1</v>
      </c>
      <c r="Z1409" s="2">
        <v>2</v>
      </c>
      <c r="AA1409" s="2">
        <v>3</v>
      </c>
      <c r="AB1409" s="2">
        <v>4</v>
      </c>
      <c r="AC1409" s="2">
        <v>5</v>
      </c>
      <c r="AD1409" s="2">
        <v>5</v>
      </c>
      <c r="AE1409">
        <f t="shared" ca="1" si="523"/>
        <v>204</v>
      </c>
      <c r="AF1409">
        <f t="shared" ca="1" si="523"/>
        <v>503</v>
      </c>
      <c r="AG1409">
        <f t="shared" ca="1" si="523"/>
        <v>504</v>
      </c>
      <c r="AH1409">
        <f t="shared" ca="1" si="523"/>
        <v>206</v>
      </c>
      <c r="AI1409">
        <f t="shared" ca="1" si="523"/>
        <v>102</v>
      </c>
      <c r="AJ1409">
        <f t="shared" ca="1" si="523"/>
        <v>405</v>
      </c>
      <c r="AM1409">
        <v>1</v>
      </c>
      <c r="AN1409" s="4">
        <v>15</v>
      </c>
      <c r="AO1409">
        <v>6</v>
      </c>
      <c r="AP1409">
        <f t="shared" si="519"/>
        <v>1036</v>
      </c>
      <c r="AQ1409">
        <f t="shared" si="520"/>
        <v>93094</v>
      </c>
      <c r="AR1409">
        <f t="shared" si="502"/>
        <v>99665.687255827463</v>
      </c>
      <c r="AT1409">
        <v>243.92</v>
      </c>
      <c r="AU1409" s="1">
        <f t="shared" si="512"/>
        <v>19204.703999999998</v>
      </c>
      <c r="AW1409">
        <v>50</v>
      </c>
      <c r="AX1409" s="2">
        <v>6</v>
      </c>
      <c r="AZ1409">
        <v>241843.20000000001</v>
      </c>
      <c r="BA1409">
        <v>20153.599999999999</v>
      </c>
      <c r="BB1409">
        <v>2441.65</v>
      </c>
      <c r="BC1409">
        <v>241843.20000000001</v>
      </c>
      <c r="BD1409">
        <v>20153.599999999999</v>
      </c>
      <c r="BE1409">
        <v>2441.65</v>
      </c>
      <c r="BF1409">
        <v>241843.20000000001</v>
      </c>
      <c r="BG1409">
        <v>20153.599999999999</v>
      </c>
      <c r="BH1409">
        <v>2441.65</v>
      </c>
      <c r="BI1409">
        <v>241843.20000000001</v>
      </c>
      <c r="BJ1409">
        <v>20153.599999999999</v>
      </c>
      <c r="BK1409">
        <v>2441.65</v>
      </c>
      <c r="BL1409">
        <v>241843.20000000001</v>
      </c>
      <c r="BM1409">
        <v>20153.599999999999</v>
      </c>
      <c r="BN1409">
        <v>2441.65</v>
      </c>
      <c r="BR1409">
        <v>1405012</v>
      </c>
      <c r="BS1409">
        <v>1204012</v>
      </c>
      <c r="BT1409">
        <v>1102013</v>
      </c>
      <c r="BU1409">
        <v>1403011</v>
      </c>
      <c r="BV1409">
        <v>1304013</v>
      </c>
      <c r="BW1409">
        <v>1403011</v>
      </c>
      <c r="BX1409" s="10" t="b">
        <f t="shared" si="513"/>
        <v>1</v>
      </c>
      <c r="BY1409" s="10" t="b">
        <f t="shared" si="514"/>
        <v>1</v>
      </c>
      <c r="BZ1409" s="10" t="b">
        <f t="shared" si="515"/>
        <v>1</v>
      </c>
      <c r="CA1409" s="10" t="b">
        <f t="shared" si="516"/>
        <v>1</v>
      </c>
      <c r="CB1409" s="10" t="b">
        <f t="shared" si="517"/>
        <v>1</v>
      </c>
      <c r="CC1409" s="10" t="b">
        <f t="shared" si="518"/>
        <v>1</v>
      </c>
    </row>
    <row r="1410" spans="1:81" ht="14.25" x14ac:dyDescent="0.15">
      <c r="A1410" s="11">
        <v>30329</v>
      </c>
      <c r="B1410">
        <v>50</v>
      </c>
      <c r="C1410" t="str">
        <f t="shared" ca="1" si="503"/>
        <v>1504011,1203012,1101013,1101014,1304015,1203015</v>
      </c>
      <c r="D1410" t="str">
        <f t="shared" si="504"/>
        <v>1,1,1,1,1,1</v>
      </c>
      <c r="E1410" t="str">
        <f t="shared" si="505"/>
        <v>1036,1036,1036,1036,1036,1036</v>
      </c>
      <c r="G1410">
        <f t="shared" ca="1" si="506"/>
        <v>1504011</v>
      </c>
      <c r="H1410">
        <f t="shared" ca="1" si="507"/>
        <v>1203012</v>
      </c>
      <c r="I1410">
        <f t="shared" ca="1" si="508"/>
        <v>1101013</v>
      </c>
      <c r="J1410">
        <f t="shared" ca="1" si="509"/>
        <v>1101014</v>
      </c>
      <c r="K1410">
        <f t="shared" ca="1" si="510"/>
        <v>1304015</v>
      </c>
      <c r="L1410">
        <f t="shared" ca="1" si="511"/>
        <v>1203015</v>
      </c>
      <c r="M1410" s="2">
        <v>1</v>
      </c>
      <c r="N1410" s="7">
        <v>1</v>
      </c>
      <c r="O1410">
        <v>1</v>
      </c>
      <c r="P1410" s="7">
        <v>1</v>
      </c>
      <c r="Q1410">
        <v>1</v>
      </c>
      <c r="R1410" s="7">
        <v>1</v>
      </c>
      <c r="S1410">
        <f t="shared" si="522"/>
        <v>1036</v>
      </c>
      <c r="T1410">
        <f t="shared" si="521"/>
        <v>1036</v>
      </c>
      <c r="U1410">
        <f t="shared" si="521"/>
        <v>1036</v>
      </c>
      <c r="V1410">
        <f t="shared" si="521"/>
        <v>1036</v>
      </c>
      <c r="W1410">
        <f t="shared" si="521"/>
        <v>1036</v>
      </c>
      <c r="X1410">
        <f t="shared" si="521"/>
        <v>1036</v>
      </c>
      <c r="Y1410" s="2">
        <v>1</v>
      </c>
      <c r="Z1410" s="2">
        <v>2</v>
      </c>
      <c r="AA1410" s="2">
        <v>3</v>
      </c>
      <c r="AB1410" s="2">
        <v>4</v>
      </c>
      <c r="AC1410" s="2">
        <v>5</v>
      </c>
      <c r="AD1410" s="2">
        <v>5</v>
      </c>
      <c r="AE1410">
        <f t="shared" ca="1" si="523"/>
        <v>504</v>
      </c>
      <c r="AF1410">
        <f t="shared" ca="1" si="523"/>
        <v>203</v>
      </c>
      <c r="AG1410">
        <f t="shared" ca="1" si="523"/>
        <v>101</v>
      </c>
      <c r="AH1410">
        <f t="shared" ca="1" si="523"/>
        <v>101</v>
      </c>
      <c r="AI1410">
        <f t="shared" ca="1" si="523"/>
        <v>304</v>
      </c>
      <c r="AJ1410">
        <f t="shared" ca="1" si="523"/>
        <v>203</v>
      </c>
      <c r="AM1410">
        <v>2</v>
      </c>
      <c r="AN1410" s="4">
        <v>15</v>
      </c>
      <c r="AO1410">
        <v>6</v>
      </c>
      <c r="AP1410">
        <f t="shared" si="519"/>
        <v>1036</v>
      </c>
      <c r="AQ1410">
        <f t="shared" si="520"/>
        <v>93094</v>
      </c>
      <c r="AR1410">
        <f t="shared" ref="AR1410:AR1473" si="524">AU1410*(1-1/(1+BA1410/(BB1410*5)))*AW1410/AO1410</f>
        <v>99668.738769878735</v>
      </c>
      <c r="AT1410">
        <v>244.06</v>
      </c>
      <c r="AU1410" s="1">
        <f t="shared" si="512"/>
        <v>19205.291999999998</v>
      </c>
      <c r="AW1410">
        <v>50</v>
      </c>
      <c r="AX1410" s="2">
        <v>6</v>
      </c>
      <c r="AZ1410">
        <v>241843.20000000001</v>
      </c>
      <c r="BA1410">
        <v>20153.599999999999</v>
      </c>
      <c r="BB1410">
        <v>2441.65</v>
      </c>
      <c r="BC1410">
        <v>241843.20000000001</v>
      </c>
      <c r="BD1410">
        <v>20153.599999999999</v>
      </c>
      <c r="BE1410">
        <v>2441.65</v>
      </c>
      <c r="BF1410">
        <v>241843.20000000001</v>
      </c>
      <c r="BG1410">
        <v>20153.599999999999</v>
      </c>
      <c r="BH1410">
        <v>2441.65</v>
      </c>
      <c r="BI1410">
        <v>241843.20000000001</v>
      </c>
      <c r="BJ1410">
        <v>20153.599999999999</v>
      </c>
      <c r="BK1410">
        <v>2441.65</v>
      </c>
      <c r="BL1410">
        <v>241843.20000000001</v>
      </c>
      <c r="BM1410">
        <v>20153.599999999999</v>
      </c>
      <c r="BN1410">
        <v>2441.65</v>
      </c>
      <c r="BR1410">
        <v>1504013</v>
      </c>
      <c r="BS1410">
        <v>1404012</v>
      </c>
      <c r="BT1410">
        <v>1204012</v>
      </c>
      <c r="BU1410">
        <v>1203011</v>
      </c>
      <c r="BV1410">
        <v>1102015</v>
      </c>
      <c r="BW1410">
        <v>1406011</v>
      </c>
      <c r="BX1410" s="10" t="b">
        <f t="shared" si="513"/>
        <v>1</v>
      </c>
      <c r="BY1410" s="10" t="b">
        <f t="shared" si="514"/>
        <v>1</v>
      </c>
      <c r="BZ1410" s="10" t="b">
        <f t="shared" si="515"/>
        <v>1</v>
      </c>
      <c r="CA1410" s="10" t="b">
        <f t="shared" si="516"/>
        <v>1</v>
      </c>
      <c r="CB1410" s="10" t="b">
        <f t="shared" si="517"/>
        <v>1</v>
      </c>
      <c r="CC1410" s="10" t="b">
        <f t="shared" si="518"/>
        <v>1</v>
      </c>
    </row>
    <row r="1411" spans="1:81" ht="14.25" x14ac:dyDescent="0.15">
      <c r="A1411" s="11">
        <v>30330</v>
      </c>
      <c r="B1411">
        <v>50</v>
      </c>
      <c r="C1411" t="str">
        <f t="shared" ref="C1411:C1474" ca="1" si="525">G1411&amp;","&amp;H1411&amp;","&amp;I1411&amp;","&amp;J1411&amp;","&amp;K1411&amp;","&amp;L1411</f>
        <v>1206011,1206012,1503013,1403014,1503015,1204015</v>
      </c>
      <c r="D1411" t="str">
        <f t="shared" ref="D1411:D1474" si="526">M1411&amp;","&amp;N1411&amp;","&amp;O1411&amp;","&amp;P1411&amp;","&amp;Q1411&amp;","&amp;R1411</f>
        <v>1,1,1,1,1,1</v>
      </c>
      <c r="E1411" t="str">
        <f t="shared" ref="E1411:E1474" si="527">S1411&amp;","&amp;T1411&amp;","&amp;U1411&amp;","&amp;V1411&amp;","&amp;W1411&amp;","&amp;X1411</f>
        <v>1039,1039,1039,1039,1039,1039</v>
      </c>
      <c r="G1411">
        <f t="shared" ref="G1411:G1474" ca="1" si="528">M1411*1000000+AE1411*1000+M1411*10+Y1411</f>
        <v>1206011</v>
      </c>
      <c r="H1411">
        <f t="shared" ref="H1411:H1474" ca="1" si="529">N1411*1000000+AF1411*1000+N1411*10+Z1411</f>
        <v>1206012</v>
      </c>
      <c r="I1411">
        <f t="shared" ref="I1411:I1474" ca="1" si="530">O1411*1000000+AG1411*1000+O1411*10+AA1411</f>
        <v>1503013</v>
      </c>
      <c r="J1411">
        <f t="shared" ref="J1411:J1474" ca="1" si="531">P1411*1000000+AH1411*1000+P1411*10+AB1411</f>
        <v>1403014</v>
      </c>
      <c r="K1411">
        <f t="shared" ref="K1411:K1474" ca="1" si="532">Q1411*1000000+AI1411*1000+Q1411*10+AC1411</f>
        <v>1503015</v>
      </c>
      <c r="L1411">
        <f t="shared" ref="L1411:L1474" ca="1" si="533">R1411*1000000+AJ1411*1000+R1411*10+AD1411</f>
        <v>1204015</v>
      </c>
      <c r="M1411" s="2">
        <v>1</v>
      </c>
      <c r="N1411" s="7">
        <v>1</v>
      </c>
      <c r="O1411">
        <v>1</v>
      </c>
      <c r="P1411" s="7">
        <v>1</v>
      </c>
      <c r="Q1411">
        <v>1</v>
      </c>
      <c r="R1411" s="7">
        <v>1</v>
      </c>
      <c r="S1411">
        <f t="shared" si="522"/>
        <v>1039</v>
      </c>
      <c r="T1411">
        <f t="shared" si="521"/>
        <v>1039</v>
      </c>
      <c r="U1411">
        <f t="shared" si="521"/>
        <v>1039</v>
      </c>
      <c r="V1411">
        <f t="shared" si="521"/>
        <v>1039</v>
      </c>
      <c r="W1411">
        <f t="shared" si="521"/>
        <v>1039</v>
      </c>
      <c r="X1411">
        <f t="shared" si="521"/>
        <v>1039</v>
      </c>
      <c r="Y1411" s="2">
        <v>1</v>
      </c>
      <c r="Z1411" s="2">
        <v>2</v>
      </c>
      <c r="AA1411" s="2">
        <v>3</v>
      </c>
      <c r="AB1411" s="2">
        <v>4</v>
      </c>
      <c r="AC1411" s="2">
        <v>5</v>
      </c>
      <c r="AD1411" s="2">
        <v>5</v>
      </c>
      <c r="AE1411">
        <f t="shared" ca="1" si="523"/>
        <v>206</v>
      </c>
      <c r="AF1411">
        <f t="shared" ca="1" si="523"/>
        <v>206</v>
      </c>
      <c r="AG1411">
        <f t="shared" ca="1" si="523"/>
        <v>503</v>
      </c>
      <c r="AH1411">
        <f t="shared" ca="1" si="523"/>
        <v>403</v>
      </c>
      <c r="AI1411">
        <f t="shared" ca="1" si="523"/>
        <v>503</v>
      </c>
      <c r="AJ1411">
        <f t="shared" ca="1" si="523"/>
        <v>204</v>
      </c>
      <c r="AM1411">
        <v>3</v>
      </c>
      <c r="AN1411" s="4">
        <v>25</v>
      </c>
      <c r="AO1411">
        <v>6</v>
      </c>
      <c r="AP1411">
        <f t="shared" si="519"/>
        <v>1039</v>
      </c>
      <c r="AQ1411">
        <f t="shared" si="520"/>
        <v>93361</v>
      </c>
      <c r="AR1411">
        <f t="shared" si="524"/>
        <v>99956.451122245038</v>
      </c>
      <c r="AT1411">
        <v>244.2</v>
      </c>
      <c r="AU1411" s="1">
        <f t="shared" ref="AU1411:AU1474" si="534">42+4.2*AT1411+(BA1411+BD1411+BG1411+BJ1411+BM1411)*0.18</f>
        <v>19260.023999999998</v>
      </c>
      <c r="AW1411">
        <v>50</v>
      </c>
      <c r="AX1411" s="2">
        <v>6</v>
      </c>
      <c r="AZ1411">
        <v>242565.12</v>
      </c>
      <c r="BA1411">
        <v>20213.759999999998</v>
      </c>
      <c r="BB1411">
        <v>2448.6999999999998</v>
      </c>
      <c r="BC1411">
        <v>242565.12</v>
      </c>
      <c r="BD1411">
        <v>20213.759999999998</v>
      </c>
      <c r="BE1411">
        <v>2448.6999999999998</v>
      </c>
      <c r="BF1411">
        <v>242565.12</v>
      </c>
      <c r="BG1411">
        <v>20213.759999999998</v>
      </c>
      <c r="BH1411">
        <v>2448.6999999999998</v>
      </c>
      <c r="BI1411">
        <v>242565.12</v>
      </c>
      <c r="BJ1411">
        <v>20213.759999999998</v>
      </c>
      <c r="BK1411">
        <v>2448.6999999999998</v>
      </c>
      <c r="BL1411">
        <v>242565.12</v>
      </c>
      <c r="BM1411">
        <v>20213.759999999998</v>
      </c>
      <c r="BN1411">
        <v>2448.6999999999998</v>
      </c>
      <c r="BR1411">
        <v>1405012</v>
      </c>
      <c r="BS1411">
        <v>1503013</v>
      </c>
      <c r="BT1411">
        <v>1203011</v>
      </c>
      <c r="BU1411">
        <v>1205012</v>
      </c>
      <c r="BV1411">
        <v>1303013</v>
      </c>
      <c r="BW1411">
        <v>1205012</v>
      </c>
      <c r="BX1411" s="10" t="b">
        <f t="shared" ref="BX1411:BX1474" si="535">IF(BR1411&lt;&gt;"",IF(ISERROR(MATCH(INT(BR1411),$BP$2:$BP$35,0))=FALSE,TRUE),"")</f>
        <v>1</v>
      </c>
      <c r="BY1411" s="10" t="b">
        <f t="shared" ref="BY1411:BY1474" si="536">IF(BS1411&lt;&gt;"",IF(ISERROR(MATCH(INT(BS1411),$BP$2:$BP$35,0))=FALSE,TRUE),"")</f>
        <v>1</v>
      </c>
      <c r="BZ1411" s="10" t="b">
        <f t="shared" ref="BZ1411:BZ1474" si="537">IF(BT1411&lt;&gt;"",IF(ISERROR(MATCH(INT(BT1411),$BP$2:$BP$35,0))=FALSE,TRUE),"")</f>
        <v>1</v>
      </c>
      <c r="CA1411" s="10" t="b">
        <f t="shared" ref="CA1411:CA1474" si="538">IF(BU1411&lt;&gt;"",IF(ISERROR(MATCH(INT(BU1411),$BP$2:$BP$35,0))=FALSE,TRUE),"")</f>
        <v>1</v>
      </c>
      <c r="CB1411" s="10" t="b">
        <f t="shared" ref="CB1411:CB1474" si="539">IF(BV1411&lt;&gt;"",IF(ISERROR(MATCH(INT(BV1411),$BP$2:$BP$35,0))=FALSE,TRUE),"")</f>
        <v>1</v>
      </c>
      <c r="CC1411" s="10" t="b">
        <f t="shared" ref="CC1411:CC1474" si="540">IF(BW1411&lt;&gt;"",IF(ISERROR(MATCH(INT(BW1411),$BP$2:$BP$35,0))=FALSE,TRUE),"")</f>
        <v>1</v>
      </c>
    </row>
    <row r="1412" spans="1:81" ht="14.25" x14ac:dyDescent="0.15">
      <c r="A1412" s="11">
        <v>30331</v>
      </c>
      <c r="B1412">
        <v>50</v>
      </c>
      <c r="C1412" t="str">
        <f t="shared" ca="1" si="525"/>
        <v>1203011,1203012,1303013,1405014,1203015,1203015</v>
      </c>
      <c r="D1412" t="str">
        <f t="shared" si="526"/>
        <v>1,1,1,1,1,1</v>
      </c>
      <c r="E1412" t="str">
        <f t="shared" si="527"/>
        <v>1039,1039,1039,1039,1039,1039</v>
      </c>
      <c r="G1412">
        <f t="shared" ca="1" si="528"/>
        <v>1203011</v>
      </c>
      <c r="H1412">
        <f t="shared" ca="1" si="529"/>
        <v>1203012</v>
      </c>
      <c r="I1412">
        <f t="shared" ca="1" si="530"/>
        <v>1303013</v>
      </c>
      <c r="J1412">
        <f t="shared" ca="1" si="531"/>
        <v>1405014</v>
      </c>
      <c r="K1412">
        <f t="shared" ca="1" si="532"/>
        <v>1203015</v>
      </c>
      <c r="L1412">
        <f t="shared" ca="1" si="533"/>
        <v>1203015</v>
      </c>
      <c r="M1412" s="2">
        <v>1</v>
      </c>
      <c r="N1412" s="7">
        <v>1</v>
      </c>
      <c r="O1412">
        <v>1</v>
      </c>
      <c r="P1412" s="7">
        <v>1</v>
      </c>
      <c r="Q1412">
        <v>1</v>
      </c>
      <c r="R1412" s="7">
        <v>1</v>
      </c>
      <c r="S1412">
        <f t="shared" si="522"/>
        <v>1039</v>
      </c>
      <c r="T1412">
        <f t="shared" si="521"/>
        <v>1039</v>
      </c>
      <c r="U1412">
        <f t="shared" si="521"/>
        <v>1039</v>
      </c>
      <c r="V1412">
        <f t="shared" si="521"/>
        <v>1039</v>
      </c>
      <c r="W1412">
        <f t="shared" si="521"/>
        <v>1039</v>
      </c>
      <c r="X1412">
        <f t="shared" si="521"/>
        <v>1039</v>
      </c>
      <c r="Y1412" s="2">
        <v>1</v>
      </c>
      <c r="Z1412" s="2">
        <v>2</v>
      </c>
      <c r="AA1412" s="2">
        <v>3</v>
      </c>
      <c r="AB1412" s="2">
        <v>4</v>
      </c>
      <c r="AC1412" s="2">
        <v>5</v>
      </c>
      <c r="AD1412" s="2">
        <v>5</v>
      </c>
      <c r="AE1412">
        <f t="shared" ca="1" si="523"/>
        <v>203</v>
      </c>
      <c r="AF1412">
        <f t="shared" ca="1" si="523"/>
        <v>203</v>
      </c>
      <c r="AG1412">
        <f t="shared" ca="1" si="523"/>
        <v>303</v>
      </c>
      <c r="AH1412">
        <f t="shared" ca="1" si="523"/>
        <v>405</v>
      </c>
      <c r="AI1412">
        <f t="shared" ca="1" si="523"/>
        <v>203</v>
      </c>
      <c r="AJ1412">
        <f t="shared" ca="1" si="523"/>
        <v>203</v>
      </c>
      <c r="AM1412">
        <v>1</v>
      </c>
      <c r="AN1412" s="4">
        <v>15</v>
      </c>
      <c r="AO1412">
        <v>6</v>
      </c>
      <c r="AP1412">
        <f t="shared" ref="AP1412:AP1475" si="541">FLOOR((AR1412-192)/96,1)</f>
        <v>1039</v>
      </c>
      <c r="AQ1412">
        <f t="shared" ref="AQ1412:AQ1475" si="542">$AQ$2+$AQ$2/10*AP1412</f>
        <v>93361</v>
      </c>
      <c r="AR1412">
        <f t="shared" si="524"/>
        <v>99959.50274841435</v>
      </c>
      <c r="AT1412">
        <v>244.34</v>
      </c>
      <c r="AU1412" s="1">
        <f t="shared" si="534"/>
        <v>19260.611999999997</v>
      </c>
      <c r="AW1412">
        <v>50</v>
      </c>
      <c r="AX1412" s="2">
        <v>6</v>
      </c>
      <c r="AZ1412">
        <v>242565.12</v>
      </c>
      <c r="BA1412">
        <v>20213.759999999998</v>
      </c>
      <c r="BB1412">
        <v>2448.6999999999998</v>
      </c>
      <c r="BC1412">
        <v>242565.12</v>
      </c>
      <c r="BD1412">
        <v>20213.759999999998</v>
      </c>
      <c r="BE1412">
        <v>2448.6999999999998</v>
      </c>
      <c r="BF1412">
        <v>242565.12</v>
      </c>
      <c r="BG1412">
        <v>20213.759999999998</v>
      </c>
      <c r="BH1412">
        <v>2448.6999999999998</v>
      </c>
      <c r="BI1412">
        <v>242565.12</v>
      </c>
      <c r="BJ1412">
        <v>20213.759999999998</v>
      </c>
      <c r="BK1412">
        <v>2448.6999999999998</v>
      </c>
      <c r="BL1412">
        <v>242565.12</v>
      </c>
      <c r="BM1412">
        <v>20213.759999999998</v>
      </c>
      <c r="BN1412">
        <v>2448.6999999999998</v>
      </c>
      <c r="BR1412">
        <v>1206011</v>
      </c>
      <c r="BS1412">
        <v>1405012</v>
      </c>
      <c r="BT1412">
        <v>1102013</v>
      </c>
      <c r="BU1412">
        <v>1206011</v>
      </c>
      <c r="BV1412">
        <v>1204012</v>
      </c>
      <c r="BW1412">
        <v>1102015</v>
      </c>
      <c r="BX1412" s="10" t="b">
        <f t="shared" si="535"/>
        <v>1</v>
      </c>
      <c r="BY1412" s="10" t="b">
        <f t="shared" si="536"/>
        <v>1</v>
      </c>
      <c r="BZ1412" s="10" t="b">
        <f t="shared" si="537"/>
        <v>1</v>
      </c>
      <c r="CA1412" s="10" t="b">
        <f t="shared" si="538"/>
        <v>1</v>
      </c>
      <c r="CB1412" s="10" t="b">
        <f t="shared" si="539"/>
        <v>1</v>
      </c>
      <c r="CC1412" s="10" t="b">
        <f t="shared" si="540"/>
        <v>1</v>
      </c>
    </row>
    <row r="1413" spans="1:81" ht="14.25" x14ac:dyDescent="0.15">
      <c r="A1413" s="11">
        <v>30332</v>
      </c>
      <c r="B1413">
        <v>50</v>
      </c>
      <c r="C1413" t="str">
        <f t="shared" ca="1" si="525"/>
        <v>1406011,1304012,1405013,1406014,1504015,1101015</v>
      </c>
      <c r="D1413" t="str">
        <f t="shared" si="526"/>
        <v>1,1,1,1,1,1</v>
      </c>
      <c r="E1413" t="str">
        <f t="shared" si="527"/>
        <v>1039,1039,1039,1039,1039,1039</v>
      </c>
      <c r="G1413">
        <f t="shared" ca="1" si="528"/>
        <v>1406011</v>
      </c>
      <c r="H1413">
        <f t="shared" ca="1" si="529"/>
        <v>1304012</v>
      </c>
      <c r="I1413">
        <f t="shared" ca="1" si="530"/>
        <v>1405013</v>
      </c>
      <c r="J1413">
        <f t="shared" ca="1" si="531"/>
        <v>1406014</v>
      </c>
      <c r="K1413">
        <f t="shared" ca="1" si="532"/>
        <v>1504015</v>
      </c>
      <c r="L1413">
        <f t="shared" ca="1" si="533"/>
        <v>1101015</v>
      </c>
      <c r="M1413" s="2">
        <v>1</v>
      </c>
      <c r="N1413" s="7">
        <v>1</v>
      </c>
      <c r="O1413">
        <v>1</v>
      </c>
      <c r="P1413" s="7">
        <v>1</v>
      </c>
      <c r="Q1413">
        <v>1</v>
      </c>
      <c r="R1413" s="7">
        <v>1</v>
      </c>
      <c r="S1413">
        <f t="shared" si="522"/>
        <v>1039</v>
      </c>
      <c r="T1413">
        <f t="shared" si="521"/>
        <v>1039</v>
      </c>
      <c r="U1413">
        <f t="shared" si="521"/>
        <v>1039</v>
      </c>
      <c r="V1413">
        <f t="shared" si="521"/>
        <v>1039</v>
      </c>
      <c r="W1413">
        <f t="shared" si="521"/>
        <v>1039</v>
      </c>
      <c r="X1413">
        <f t="shared" si="521"/>
        <v>1039</v>
      </c>
      <c r="Y1413" s="2">
        <v>1</v>
      </c>
      <c r="Z1413" s="2">
        <v>2</v>
      </c>
      <c r="AA1413" s="2">
        <v>3</v>
      </c>
      <c r="AB1413" s="2">
        <v>4</v>
      </c>
      <c r="AC1413" s="2">
        <v>5</v>
      </c>
      <c r="AD1413" s="2">
        <v>5</v>
      </c>
      <c r="AE1413">
        <f t="shared" ca="1" si="523"/>
        <v>406</v>
      </c>
      <c r="AF1413">
        <f t="shared" ca="1" si="523"/>
        <v>304</v>
      </c>
      <c r="AG1413">
        <f t="shared" ca="1" si="523"/>
        <v>405</v>
      </c>
      <c r="AH1413">
        <f t="shared" ca="1" si="523"/>
        <v>406</v>
      </c>
      <c r="AI1413">
        <f t="shared" ca="1" si="523"/>
        <v>504</v>
      </c>
      <c r="AJ1413">
        <f t="shared" ca="1" si="523"/>
        <v>101</v>
      </c>
      <c r="AM1413">
        <v>2</v>
      </c>
      <c r="AN1413" s="4">
        <v>15</v>
      </c>
      <c r="AO1413">
        <v>6</v>
      </c>
      <c r="AP1413">
        <f t="shared" si="541"/>
        <v>1039</v>
      </c>
      <c r="AQ1413">
        <f t="shared" si="542"/>
        <v>93361</v>
      </c>
      <c r="AR1413">
        <f t="shared" si="524"/>
        <v>99962.554374583648</v>
      </c>
      <c r="AT1413">
        <v>244.48</v>
      </c>
      <c r="AU1413" s="1">
        <f t="shared" si="534"/>
        <v>19261.199999999997</v>
      </c>
      <c r="AW1413">
        <v>50</v>
      </c>
      <c r="AX1413" s="2">
        <v>6</v>
      </c>
      <c r="AZ1413">
        <v>242565.12</v>
      </c>
      <c r="BA1413">
        <v>20213.759999999998</v>
      </c>
      <c r="BB1413">
        <v>2448.6999999999998</v>
      </c>
      <c r="BC1413">
        <v>242565.12</v>
      </c>
      <c r="BD1413">
        <v>20213.759999999998</v>
      </c>
      <c r="BE1413">
        <v>2448.6999999999998</v>
      </c>
      <c r="BF1413">
        <v>242565.12</v>
      </c>
      <c r="BG1413">
        <v>20213.759999999998</v>
      </c>
      <c r="BH1413">
        <v>2448.6999999999998</v>
      </c>
      <c r="BI1413">
        <v>242565.12</v>
      </c>
      <c r="BJ1413">
        <v>20213.759999999998</v>
      </c>
      <c r="BK1413">
        <v>2448.6999999999998</v>
      </c>
      <c r="BL1413">
        <v>242565.12</v>
      </c>
      <c r="BM1413">
        <v>20213.759999999998</v>
      </c>
      <c r="BN1413">
        <v>2448.6999999999998</v>
      </c>
      <c r="BR1413">
        <v>1504013</v>
      </c>
      <c r="BS1413">
        <v>1403011</v>
      </c>
      <c r="BT1413">
        <v>1102013</v>
      </c>
      <c r="BU1413">
        <v>1403011</v>
      </c>
      <c r="BV1413">
        <v>1102015</v>
      </c>
      <c r="BW1413">
        <v>1205012</v>
      </c>
      <c r="BX1413" s="10" t="b">
        <f t="shared" si="535"/>
        <v>1</v>
      </c>
      <c r="BY1413" s="10" t="b">
        <f t="shared" si="536"/>
        <v>1</v>
      </c>
      <c r="BZ1413" s="10" t="b">
        <f t="shared" si="537"/>
        <v>1</v>
      </c>
      <c r="CA1413" s="10" t="b">
        <f t="shared" si="538"/>
        <v>1</v>
      </c>
      <c r="CB1413" s="10" t="b">
        <f t="shared" si="539"/>
        <v>1</v>
      </c>
      <c r="CC1413" s="10" t="b">
        <f t="shared" si="540"/>
        <v>1</v>
      </c>
    </row>
    <row r="1414" spans="1:81" ht="14.25" x14ac:dyDescent="0.15">
      <c r="A1414" s="11">
        <v>30333</v>
      </c>
      <c r="B1414">
        <v>50</v>
      </c>
      <c r="C1414" t="str">
        <f t="shared" ca="1" si="525"/>
        <v>1405011,1102012,1205013,1406014,1304015,1101015</v>
      </c>
      <c r="D1414" t="str">
        <f t="shared" si="526"/>
        <v>1,1,1,1,1,1</v>
      </c>
      <c r="E1414" t="str">
        <f t="shared" si="527"/>
        <v>1039,1039,1039,1039,1039,1039</v>
      </c>
      <c r="G1414">
        <f t="shared" ca="1" si="528"/>
        <v>1405011</v>
      </c>
      <c r="H1414">
        <f t="shared" ca="1" si="529"/>
        <v>1102012</v>
      </c>
      <c r="I1414">
        <f t="shared" ca="1" si="530"/>
        <v>1205013</v>
      </c>
      <c r="J1414">
        <f t="shared" ca="1" si="531"/>
        <v>1406014</v>
      </c>
      <c r="K1414">
        <f t="shared" ca="1" si="532"/>
        <v>1304015</v>
      </c>
      <c r="L1414">
        <f t="shared" ca="1" si="533"/>
        <v>1101015</v>
      </c>
      <c r="M1414" s="2">
        <v>1</v>
      </c>
      <c r="N1414" s="7">
        <v>1</v>
      </c>
      <c r="O1414">
        <v>1</v>
      </c>
      <c r="P1414" s="7">
        <v>1</v>
      </c>
      <c r="Q1414">
        <v>1</v>
      </c>
      <c r="R1414" s="7">
        <v>1</v>
      </c>
      <c r="S1414">
        <f t="shared" si="522"/>
        <v>1039</v>
      </c>
      <c r="T1414">
        <f t="shared" si="521"/>
        <v>1039</v>
      </c>
      <c r="U1414">
        <f t="shared" si="521"/>
        <v>1039</v>
      </c>
      <c r="V1414">
        <f t="shared" si="521"/>
        <v>1039</v>
      </c>
      <c r="W1414">
        <f t="shared" si="521"/>
        <v>1039</v>
      </c>
      <c r="X1414">
        <f t="shared" si="521"/>
        <v>1039</v>
      </c>
      <c r="Y1414" s="2">
        <v>1</v>
      </c>
      <c r="Z1414" s="2">
        <v>2</v>
      </c>
      <c r="AA1414" s="2">
        <v>3</v>
      </c>
      <c r="AB1414" s="2">
        <v>4</v>
      </c>
      <c r="AC1414" s="2">
        <v>5</v>
      </c>
      <c r="AD1414" s="2">
        <v>5</v>
      </c>
      <c r="AE1414">
        <f t="shared" ca="1" si="523"/>
        <v>405</v>
      </c>
      <c r="AF1414">
        <f t="shared" ca="1" si="523"/>
        <v>102</v>
      </c>
      <c r="AG1414">
        <f t="shared" ca="1" si="523"/>
        <v>205</v>
      </c>
      <c r="AH1414">
        <f t="shared" ca="1" si="523"/>
        <v>406</v>
      </c>
      <c r="AI1414">
        <f t="shared" ca="1" si="523"/>
        <v>304</v>
      </c>
      <c r="AJ1414">
        <f t="shared" ca="1" si="523"/>
        <v>101</v>
      </c>
      <c r="AM1414">
        <v>3</v>
      </c>
      <c r="AN1414" s="4">
        <v>15</v>
      </c>
      <c r="AO1414">
        <v>6</v>
      </c>
      <c r="AP1414">
        <f t="shared" si="541"/>
        <v>1039</v>
      </c>
      <c r="AQ1414">
        <f t="shared" si="542"/>
        <v>93361</v>
      </c>
      <c r="AR1414">
        <f t="shared" si="524"/>
        <v>99965.606000752945</v>
      </c>
      <c r="AT1414">
        <v>244.62</v>
      </c>
      <c r="AU1414" s="1">
        <f t="shared" si="534"/>
        <v>19261.787999999997</v>
      </c>
      <c r="AW1414">
        <v>50</v>
      </c>
      <c r="AX1414" s="2">
        <v>6</v>
      </c>
      <c r="AZ1414">
        <v>242565.12</v>
      </c>
      <c r="BA1414">
        <v>20213.759999999998</v>
      </c>
      <c r="BB1414">
        <v>2448.6999999999998</v>
      </c>
      <c r="BC1414">
        <v>242565.12</v>
      </c>
      <c r="BD1414">
        <v>20213.759999999998</v>
      </c>
      <c r="BE1414">
        <v>2448.6999999999998</v>
      </c>
      <c r="BF1414">
        <v>242565.12</v>
      </c>
      <c r="BG1414">
        <v>20213.759999999998</v>
      </c>
      <c r="BH1414">
        <v>2448.6999999999998</v>
      </c>
      <c r="BI1414">
        <v>242565.12</v>
      </c>
      <c r="BJ1414">
        <v>20213.759999999998</v>
      </c>
      <c r="BK1414">
        <v>2448.6999999999998</v>
      </c>
      <c r="BL1414">
        <v>242565.12</v>
      </c>
      <c r="BM1414">
        <v>20213.759999999998</v>
      </c>
      <c r="BN1414">
        <v>2448.6999999999998</v>
      </c>
      <c r="BR1414">
        <v>1206011</v>
      </c>
      <c r="BS1414">
        <v>1101012</v>
      </c>
      <c r="BT1414">
        <v>1205012</v>
      </c>
      <c r="BU1414">
        <v>1205012</v>
      </c>
      <c r="BV1414">
        <v>1205012</v>
      </c>
      <c r="BW1414">
        <v>1503013</v>
      </c>
      <c r="BX1414" s="10" t="b">
        <f t="shared" si="535"/>
        <v>1</v>
      </c>
      <c r="BY1414" s="10" t="b">
        <f t="shared" si="536"/>
        <v>1</v>
      </c>
      <c r="BZ1414" s="10" t="b">
        <f t="shared" si="537"/>
        <v>1</v>
      </c>
      <c r="CA1414" s="10" t="b">
        <f t="shared" si="538"/>
        <v>1</v>
      </c>
      <c r="CB1414" s="10" t="b">
        <f t="shared" si="539"/>
        <v>1</v>
      </c>
      <c r="CC1414" s="10" t="b">
        <f t="shared" si="540"/>
        <v>1</v>
      </c>
    </row>
    <row r="1415" spans="1:81" ht="14.25" x14ac:dyDescent="0.15">
      <c r="A1415" s="11">
        <v>30334</v>
      </c>
      <c r="B1415">
        <v>50</v>
      </c>
      <c r="C1415" t="str">
        <f t="shared" ca="1" si="525"/>
        <v>1205011,1205012,1404013,1503014,1303015,1405015</v>
      </c>
      <c r="D1415" t="str">
        <f t="shared" si="526"/>
        <v>1,1,1,1,1,1</v>
      </c>
      <c r="E1415" t="str">
        <f t="shared" si="527"/>
        <v>1039,1039,1039,1039,1039,1039</v>
      </c>
      <c r="G1415">
        <f t="shared" ca="1" si="528"/>
        <v>1205011</v>
      </c>
      <c r="H1415">
        <f t="shared" ca="1" si="529"/>
        <v>1205012</v>
      </c>
      <c r="I1415">
        <f t="shared" ca="1" si="530"/>
        <v>1404013</v>
      </c>
      <c r="J1415">
        <f t="shared" ca="1" si="531"/>
        <v>1503014</v>
      </c>
      <c r="K1415">
        <f t="shared" ca="1" si="532"/>
        <v>1303015</v>
      </c>
      <c r="L1415">
        <f t="shared" ca="1" si="533"/>
        <v>1405015</v>
      </c>
      <c r="M1415" s="2">
        <v>1</v>
      </c>
      <c r="N1415" s="7">
        <v>1</v>
      </c>
      <c r="O1415">
        <v>1</v>
      </c>
      <c r="P1415" s="7">
        <v>1</v>
      </c>
      <c r="Q1415">
        <v>1</v>
      </c>
      <c r="R1415" s="7">
        <v>1</v>
      </c>
      <c r="S1415">
        <f t="shared" si="522"/>
        <v>1039</v>
      </c>
      <c r="T1415">
        <f t="shared" si="521"/>
        <v>1039</v>
      </c>
      <c r="U1415">
        <f t="shared" si="521"/>
        <v>1039</v>
      </c>
      <c r="V1415">
        <f t="shared" si="521"/>
        <v>1039</v>
      </c>
      <c r="W1415">
        <f t="shared" si="521"/>
        <v>1039</v>
      </c>
      <c r="X1415">
        <f t="shared" si="521"/>
        <v>1039</v>
      </c>
      <c r="Y1415" s="2">
        <v>1</v>
      </c>
      <c r="Z1415" s="2">
        <v>2</v>
      </c>
      <c r="AA1415" s="2">
        <v>3</v>
      </c>
      <c r="AB1415" s="2">
        <v>4</v>
      </c>
      <c r="AC1415" s="2">
        <v>5</v>
      </c>
      <c r="AD1415" s="2">
        <v>5</v>
      </c>
      <c r="AE1415">
        <f t="shared" ca="1" si="523"/>
        <v>205</v>
      </c>
      <c r="AF1415">
        <f t="shared" ca="1" si="523"/>
        <v>205</v>
      </c>
      <c r="AG1415">
        <f t="shared" ca="1" si="523"/>
        <v>404</v>
      </c>
      <c r="AH1415">
        <f t="shared" ca="1" si="523"/>
        <v>503</v>
      </c>
      <c r="AI1415">
        <f t="shared" ca="1" si="523"/>
        <v>303</v>
      </c>
      <c r="AJ1415">
        <f t="shared" ca="1" si="523"/>
        <v>405</v>
      </c>
      <c r="AM1415">
        <v>1</v>
      </c>
      <c r="AN1415" s="4">
        <v>15</v>
      </c>
      <c r="AO1415">
        <v>6</v>
      </c>
      <c r="AP1415">
        <f t="shared" si="541"/>
        <v>1039</v>
      </c>
      <c r="AQ1415">
        <f t="shared" si="542"/>
        <v>93361</v>
      </c>
      <c r="AR1415">
        <f t="shared" si="524"/>
        <v>99968.657626922257</v>
      </c>
      <c r="AT1415">
        <v>244.76</v>
      </c>
      <c r="AU1415" s="1">
        <f t="shared" si="534"/>
        <v>19262.375999999997</v>
      </c>
      <c r="AW1415">
        <v>50</v>
      </c>
      <c r="AX1415" s="2">
        <v>6</v>
      </c>
      <c r="AZ1415">
        <v>242565.12</v>
      </c>
      <c r="BA1415">
        <v>20213.759999999998</v>
      </c>
      <c r="BB1415">
        <v>2448.6999999999998</v>
      </c>
      <c r="BC1415">
        <v>242565.12</v>
      </c>
      <c r="BD1415">
        <v>20213.759999999998</v>
      </c>
      <c r="BE1415">
        <v>2448.6999999999998</v>
      </c>
      <c r="BF1415">
        <v>242565.12</v>
      </c>
      <c r="BG1415">
        <v>20213.759999999998</v>
      </c>
      <c r="BH1415">
        <v>2448.6999999999998</v>
      </c>
      <c r="BI1415">
        <v>242565.12</v>
      </c>
      <c r="BJ1415">
        <v>20213.759999999998</v>
      </c>
      <c r="BK1415">
        <v>2448.6999999999998</v>
      </c>
      <c r="BL1415">
        <v>242565.12</v>
      </c>
      <c r="BM1415">
        <v>20213.759999999998</v>
      </c>
      <c r="BN1415">
        <v>2448.6999999999998</v>
      </c>
      <c r="BR1415">
        <v>1503013</v>
      </c>
      <c r="BS1415">
        <v>1503013</v>
      </c>
      <c r="BT1415">
        <v>1406011</v>
      </c>
      <c r="BU1415">
        <v>1504013</v>
      </c>
      <c r="BV1415">
        <v>1205012</v>
      </c>
      <c r="BW1415">
        <v>1403011</v>
      </c>
      <c r="BX1415" s="10" t="b">
        <f t="shared" si="535"/>
        <v>1</v>
      </c>
      <c r="BY1415" s="10" t="b">
        <f t="shared" si="536"/>
        <v>1</v>
      </c>
      <c r="BZ1415" s="10" t="b">
        <f t="shared" si="537"/>
        <v>1</v>
      </c>
      <c r="CA1415" s="10" t="b">
        <f t="shared" si="538"/>
        <v>1</v>
      </c>
      <c r="CB1415" s="10" t="b">
        <f t="shared" si="539"/>
        <v>1</v>
      </c>
      <c r="CC1415" s="10" t="b">
        <f t="shared" si="540"/>
        <v>1</v>
      </c>
    </row>
    <row r="1416" spans="1:81" ht="14.25" x14ac:dyDescent="0.15">
      <c r="A1416" s="11">
        <v>30335</v>
      </c>
      <c r="B1416">
        <v>50</v>
      </c>
      <c r="C1416" t="str">
        <f t="shared" ca="1" si="525"/>
        <v>1406011,1205012,1204013,1404014,1504015,1504015</v>
      </c>
      <c r="D1416" t="str">
        <f t="shared" si="526"/>
        <v>1,1,1,1,1,1</v>
      </c>
      <c r="E1416" t="str">
        <f t="shared" si="527"/>
        <v>1042,1042,1042,1042,1042,1042</v>
      </c>
      <c r="G1416">
        <f t="shared" ca="1" si="528"/>
        <v>1406011</v>
      </c>
      <c r="H1416">
        <f t="shared" ca="1" si="529"/>
        <v>1205012</v>
      </c>
      <c r="I1416">
        <f t="shared" ca="1" si="530"/>
        <v>1204013</v>
      </c>
      <c r="J1416">
        <f t="shared" ca="1" si="531"/>
        <v>1404014</v>
      </c>
      <c r="K1416">
        <f t="shared" ca="1" si="532"/>
        <v>1504015</v>
      </c>
      <c r="L1416">
        <f t="shared" ca="1" si="533"/>
        <v>1504015</v>
      </c>
      <c r="M1416" s="2">
        <v>1</v>
      </c>
      <c r="N1416" s="7">
        <v>1</v>
      </c>
      <c r="O1416">
        <v>1</v>
      </c>
      <c r="P1416" s="7">
        <v>1</v>
      </c>
      <c r="Q1416">
        <v>1</v>
      </c>
      <c r="R1416" s="7">
        <v>1</v>
      </c>
      <c r="S1416">
        <f t="shared" si="522"/>
        <v>1042</v>
      </c>
      <c r="T1416">
        <f t="shared" si="521"/>
        <v>1042</v>
      </c>
      <c r="U1416">
        <f t="shared" si="521"/>
        <v>1042</v>
      </c>
      <c r="V1416">
        <f t="shared" si="521"/>
        <v>1042</v>
      </c>
      <c r="W1416">
        <f t="shared" si="521"/>
        <v>1042</v>
      </c>
      <c r="X1416">
        <f t="shared" si="521"/>
        <v>1042</v>
      </c>
      <c r="Y1416" s="2">
        <v>1</v>
      </c>
      <c r="Z1416" s="2">
        <v>2</v>
      </c>
      <c r="AA1416" s="2">
        <v>3</v>
      </c>
      <c r="AB1416" s="2">
        <v>4</v>
      </c>
      <c r="AC1416" s="2">
        <v>5</v>
      </c>
      <c r="AD1416" s="2">
        <v>5</v>
      </c>
      <c r="AE1416">
        <f t="shared" ca="1" si="523"/>
        <v>406</v>
      </c>
      <c r="AF1416">
        <f t="shared" ca="1" si="523"/>
        <v>205</v>
      </c>
      <c r="AG1416">
        <f t="shared" ca="1" si="523"/>
        <v>204</v>
      </c>
      <c r="AH1416">
        <f t="shared" ca="1" si="523"/>
        <v>404</v>
      </c>
      <c r="AI1416">
        <f t="shared" ca="1" si="523"/>
        <v>504</v>
      </c>
      <c r="AJ1416">
        <f t="shared" ca="1" si="523"/>
        <v>504</v>
      </c>
      <c r="AM1416">
        <v>2</v>
      </c>
      <c r="AN1416" s="4">
        <v>25</v>
      </c>
      <c r="AO1416">
        <v>6</v>
      </c>
      <c r="AP1416">
        <f t="shared" si="541"/>
        <v>1042</v>
      </c>
      <c r="AQ1416">
        <f t="shared" si="542"/>
        <v>93628</v>
      </c>
      <c r="AR1416">
        <f t="shared" si="524"/>
        <v>100256.3697087827</v>
      </c>
      <c r="AT1416">
        <v>244.9</v>
      </c>
      <c r="AU1416" s="1">
        <f t="shared" si="534"/>
        <v>19317.108</v>
      </c>
      <c r="AW1416">
        <v>50</v>
      </c>
      <c r="AX1416" s="2">
        <v>6</v>
      </c>
      <c r="AZ1416">
        <v>243287.04000000001</v>
      </c>
      <c r="BA1416">
        <v>20273.919999999998</v>
      </c>
      <c r="BB1416">
        <v>2455.75</v>
      </c>
      <c r="BC1416">
        <v>243287.04000000001</v>
      </c>
      <c r="BD1416">
        <v>20273.919999999998</v>
      </c>
      <c r="BE1416">
        <v>2455.75</v>
      </c>
      <c r="BF1416">
        <v>243287.04000000001</v>
      </c>
      <c r="BG1416">
        <v>20273.919999999998</v>
      </c>
      <c r="BH1416">
        <v>2455.75</v>
      </c>
      <c r="BI1416">
        <v>243287.04000000001</v>
      </c>
      <c r="BJ1416">
        <v>20273.919999999998</v>
      </c>
      <c r="BK1416">
        <v>2455.75</v>
      </c>
      <c r="BL1416">
        <v>243287.04000000001</v>
      </c>
      <c r="BM1416">
        <v>20273.919999999998</v>
      </c>
      <c r="BN1416">
        <v>2455.75</v>
      </c>
      <c r="BR1416">
        <v>1403011</v>
      </c>
      <c r="BS1416">
        <v>1102012</v>
      </c>
      <c r="BT1416">
        <v>1304013</v>
      </c>
      <c r="BU1416">
        <v>1204012</v>
      </c>
      <c r="BV1416">
        <v>1206011</v>
      </c>
      <c r="BW1416">
        <v>1102015</v>
      </c>
      <c r="BX1416" s="10" t="b">
        <f t="shared" si="535"/>
        <v>1</v>
      </c>
      <c r="BY1416" s="10" t="b">
        <f t="shared" si="536"/>
        <v>1</v>
      </c>
      <c r="BZ1416" s="10" t="b">
        <f t="shared" si="537"/>
        <v>1</v>
      </c>
      <c r="CA1416" s="10" t="b">
        <f t="shared" si="538"/>
        <v>1</v>
      </c>
      <c r="CB1416" s="10" t="b">
        <f t="shared" si="539"/>
        <v>1</v>
      </c>
      <c r="CC1416" s="10" t="b">
        <f t="shared" si="540"/>
        <v>1</v>
      </c>
    </row>
    <row r="1417" spans="1:81" ht="14.25" x14ac:dyDescent="0.15">
      <c r="A1417" s="11">
        <v>30336</v>
      </c>
      <c r="B1417">
        <v>50</v>
      </c>
      <c r="C1417" t="str">
        <f t="shared" ca="1" si="525"/>
        <v>1204011,1404012,1405013,1204014,1205015,1205015</v>
      </c>
      <c r="D1417" t="str">
        <f t="shared" si="526"/>
        <v>1,1,1,1,1,1</v>
      </c>
      <c r="E1417" t="str">
        <f t="shared" si="527"/>
        <v>1042,1042,1042,1042,1042,1042</v>
      </c>
      <c r="G1417">
        <f t="shared" ca="1" si="528"/>
        <v>1204011</v>
      </c>
      <c r="H1417">
        <f t="shared" ca="1" si="529"/>
        <v>1404012</v>
      </c>
      <c r="I1417">
        <f t="shared" ca="1" si="530"/>
        <v>1405013</v>
      </c>
      <c r="J1417">
        <f t="shared" ca="1" si="531"/>
        <v>1204014</v>
      </c>
      <c r="K1417">
        <f t="shared" ca="1" si="532"/>
        <v>1205015</v>
      </c>
      <c r="L1417">
        <f t="shared" ca="1" si="533"/>
        <v>1205015</v>
      </c>
      <c r="M1417" s="2">
        <v>1</v>
      </c>
      <c r="N1417" s="7">
        <v>1</v>
      </c>
      <c r="O1417">
        <v>1</v>
      </c>
      <c r="P1417" s="7">
        <v>1</v>
      </c>
      <c r="Q1417">
        <v>1</v>
      </c>
      <c r="R1417" s="7">
        <v>1</v>
      </c>
      <c r="S1417">
        <f t="shared" si="522"/>
        <v>1042</v>
      </c>
      <c r="T1417">
        <f t="shared" si="521"/>
        <v>1042</v>
      </c>
      <c r="U1417">
        <f t="shared" si="521"/>
        <v>1042</v>
      </c>
      <c r="V1417">
        <f t="shared" si="521"/>
        <v>1042</v>
      </c>
      <c r="W1417">
        <f t="shared" si="521"/>
        <v>1042</v>
      </c>
      <c r="X1417">
        <f t="shared" si="521"/>
        <v>1042</v>
      </c>
      <c r="Y1417" s="2">
        <v>1</v>
      </c>
      <c r="Z1417" s="2">
        <v>2</v>
      </c>
      <c r="AA1417" s="2">
        <v>3</v>
      </c>
      <c r="AB1417" s="2">
        <v>4</v>
      </c>
      <c r="AC1417" s="2">
        <v>5</v>
      </c>
      <c r="AD1417" s="2">
        <v>5</v>
      </c>
      <c r="AE1417">
        <f t="shared" ca="1" si="523"/>
        <v>204</v>
      </c>
      <c r="AF1417">
        <f t="shared" ca="1" si="523"/>
        <v>404</v>
      </c>
      <c r="AG1417">
        <f t="shared" ca="1" si="523"/>
        <v>405</v>
      </c>
      <c r="AH1417">
        <f t="shared" ca="1" si="523"/>
        <v>204</v>
      </c>
      <c r="AI1417">
        <f t="shared" ca="1" si="523"/>
        <v>205</v>
      </c>
      <c r="AJ1417">
        <f t="shared" ca="1" si="523"/>
        <v>205</v>
      </c>
      <c r="AM1417">
        <v>3</v>
      </c>
      <c r="AN1417" s="4">
        <v>15</v>
      </c>
      <c r="AO1417">
        <v>6</v>
      </c>
      <c r="AP1417">
        <f t="shared" si="541"/>
        <v>1042</v>
      </c>
      <c r="AQ1417">
        <f t="shared" si="542"/>
        <v>93628</v>
      </c>
      <c r="AR1417">
        <f t="shared" si="524"/>
        <v>100259.42144641285</v>
      </c>
      <c r="AT1417">
        <v>245.04</v>
      </c>
      <c r="AU1417" s="1">
        <f t="shared" si="534"/>
        <v>19317.696</v>
      </c>
      <c r="AW1417">
        <v>50</v>
      </c>
      <c r="AX1417" s="2">
        <v>6</v>
      </c>
      <c r="AZ1417">
        <v>243287.04000000001</v>
      </c>
      <c r="BA1417">
        <v>20273.919999999998</v>
      </c>
      <c r="BB1417">
        <v>2455.75</v>
      </c>
      <c r="BC1417">
        <v>243287.04000000001</v>
      </c>
      <c r="BD1417">
        <v>20273.919999999998</v>
      </c>
      <c r="BE1417">
        <v>2455.75</v>
      </c>
      <c r="BF1417">
        <v>243287.04000000001</v>
      </c>
      <c r="BG1417">
        <v>20273.919999999998</v>
      </c>
      <c r="BH1417">
        <v>2455.75</v>
      </c>
      <c r="BI1417">
        <v>243287.04000000001</v>
      </c>
      <c r="BJ1417">
        <v>20273.919999999998</v>
      </c>
      <c r="BK1417">
        <v>2455.75</v>
      </c>
      <c r="BL1417">
        <v>243287.04000000001</v>
      </c>
      <c r="BM1417">
        <v>20273.919999999998</v>
      </c>
      <c r="BN1417">
        <v>2455.75</v>
      </c>
      <c r="BR1417">
        <v>1503013</v>
      </c>
      <c r="BS1417">
        <v>1203011</v>
      </c>
      <c r="BT1417">
        <v>1403011</v>
      </c>
      <c r="BU1417">
        <v>1101014</v>
      </c>
      <c r="BV1417">
        <v>1403011</v>
      </c>
      <c r="BW1417">
        <v>1205012</v>
      </c>
      <c r="BX1417" s="10" t="b">
        <f t="shared" si="535"/>
        <v>1</v>
      </c>
      <c r="BY1417" s="10" t="b">
        <f t="shared" si="536"/>
        <v>1</v>
      </c>
      <c r="BZ1417" s="10" t="b">
        <f t="shared" si="537"/>
        <v>1</v>
      </c>
      <c r="CA1417" s="10" t="b">
        <f t="shared" si="538"/>
        <v>1</v>
      </c>
      <c r="CB1417" s="10" t="b">
        <f t="shared" si="539"/>
        <v>1</v>
      </c>
      <c r="CC1417" s="10" t="b">
        <f t="shared" si="540"/>
        <v>1</v>
      </c>
    </row>
    <row r="1418" spans="1:81" ht="14.25" x14ac:dyDescent="0.15">
      <c r="A1418" s="11">
        <v>30337</v>
      </c>
      <c r="B1418">
        <v>50</v>
      </c>
      <c r="C1418" t="str">
        <f t="shared" ca="1" si="525"/>
        <v>1102011,1203012,1405013,1404014,1504015,1304015</v>
      </c>
      <c r="D1418" t="str">
        <f t="shared" si="526"/>
        <v>1,1,1,1,1,1</v>
      </c>
      <c r="E1418" t="str">
        <f t="shared" si="527"/>
        <v>1042,1042,1042,1042,1042,1042</v>
      </c>
      <c r="G1418">
        <f t="shared" ca="1" si="528"/>
        <v>1102011</v>
      </c>
      <c r="H1418">
        <f t="shared" ca="1" si="529"/>
        <v>1203012</v>
      </c>
      <c r="I1418">
        <f t="shared" ca="1" si="530"/>
        <v>1405013</v>
      </c>
      <c r="J1418">
        <f t="shared" ca="1" si="531"/>
        <v>1404014</v>
      </c>
      <c r="K1418">
        <f t="shared" ca="1" si="532"/>
        <v>1504015</v>
      </c>
      <c r="L1418">
        <f t="shared" ca="1" si="533"/>
        <v>1304015</v>
      </c>
      <c r="M1418" s="2">
        <v>1</v>
      </c>
      <c r="N1418" s="7">
        <v>1</v>
      </c>
      <c r="O1418">
        <v>1</v>
      </c>
      <c r="P1418" s="7">
        <v>1</v>
      </c>
      <c r="Q1418">
        <v>1</v>
      </c>
      <c r="R1418" s="7">
        <v>1</v>
      </c>
      <c r="S1418">
        <f t="shared" si="522"/>
        <v>1042</v>
      </c>
      <c r="T1418">
        <f t="shared" si="521"/>
        <v>1042</v>
      </c>
      <c r="U1418">
        <f t="shared" si="521"/>
        <v>1042</v>
      </c>
      <c r="V1418">
        <f t="shared" si="521"/>
        <v>1042</v>
      </c>
      <c r="W1418">
        <f t="shared" si="521"/>
        <v>1042</v>
      </c>
      <c r="X1418">
        <f t="shared" si="521"/>
        <v>1042</v>
      </c>
      <c r="Y1418" s="2">
        <v>1</v>
      </c>
      <c r="Z1418" s="2">
        <v>2</v>
      </c>
      <c r="AA1418" s="2">
        <v>3</v>
      </c>
      <c r="AB1418" s="2">
        <v>4</v>
      </c>
      <c r="AC1418" s="2">
        <v>5</v>
      </c>
      <c r="AD1418" s="2">
        <v>5</v>
      </c>
      <c r="AE1418">
        <f t="shared" ca="1" si="523"/>
        <v>102</v>
      </c>
      <c r="AF1418">
        <f t="shared" ca="1" si="523"/>
        <v>203</v>
      </c>
      <c r="AG1418">
        <f t="shared" ca="1" si="523"/>
        <v>405</v>
      </c>
      <c r="AH1418">
        <f t="shared" ca="1" si="523"/>
        <v>404</v>
      </c>
      <c r="AI1418">
        <f t="shared" ca="1" si="523"/>
        <v>504</v>
      </c>
      <c r="AJ1418">
        <f t="shared" ca="1" si="523"/>
        <v>304</v>
      </c>
      <c r="AM1418">
        <v>1</v>
      </c>
      <c r="AN1418" s="4">
        <v>15</v>
      </c>
      <c r="AO1418">
        <v>6</v>
      </c>
      <c r="AP1418">
        <f t="shared" si="541"/>
        <v>1042</v>
      </c>
      <c r="AQ1418">
        <f t="shared" si="542"/>
        <v>93628</v>
      </c>
      <c r="AR1418">
        <f t="shared" si="524"/>
        <v>100262.47318404296</v>
      </c>
      <c r="AT1418">
        <v>245.18</v>
      </c>
      <c r="AU1418" s="1">
        <f t="shared" si="534"/>
        <v>19318.284</v>
      </c>
      <c r="AW1418">
        <v>50</v>
      </c>
      <c r="AX1418" s="2">
        <v>6</v>
      </c>
      <c r="AZ1418">
        <v>243287.04000000001</v>
      </c>
      <c r="BA1418">
        <v>20273.919999999998</v>
      </c>
      <c r="BB1418">
        <v>2455.75</v>
      </c>
      <c r="BC1418">
        <v>243287.04000000001</v>
      </c>
      <c r="BD1418">
        <v>20273.919999999998</v>
      </c>
      <c r="BE1418">
        <v>2455.75</v>
      </c>
      <c r="BF1418">
        <v>243287.04000000001</v>
      </c>
      <c r="BG1418">
        <v>20273.919999999998</v>
      </c>
      <c r="BH1418">
        <v>2455.75</v>
      </c>
      <c r="BI1418">
        <v>243287.04000000001</v>
      </c>
      <c r="BJ1418">
        <v>20273.919999999998</v>
      </c>
      <c r="BK1418">
        <v>2455.75</v>
      </c>
      <c r="BL1418">
        <v>243287.04000000001</v>
      </c>
      <c r="BM1418">
        <v>20273.919999999998</v>
      </c>
      <c r="BN1418">
        <v>2455.75</v>
      </c>
      <c r="BR1418">
        <v>1503013</v>
      </c>
      <c r="BS1418">
        <v>1203011</v>
      </c>
      <c r="BT1418">
        <v>1205012</v>
      </c>
      <c r="BU1418">
        <v>1203011</v>
      </c>
      <c r="BV1418">
        <v>1304013</v>
      </c>
      <c r="BW1418">
        <v>1504013</v>
      </c>
      <c r="BX1418" s="10" t="b">
        <f t="shared" si="535"/>
        <v>1</v>
      </c>
      <c r="BY1418" s="10" t="b">
        <f t="shared" si="536"/>
        <v>1</v>
      </c>
      <c r="BZ1418" s="10" t="b">
        <f t="shared" si="537"/>
        <v>1</v>
      </c>
      <c r="CA1418" s="10" t="b">
        <f t="shared" si="538"/>
        <v>1</v>
      </c>
      <c r="CB1418" s="10" t="b">
        <f t="shared" si="539"/>
        <v>1</v>
      </c>
      <c r="CC1418" s="10" t="b">
        <f t="shared" si="540"/>
        <v>1</v>
      </c>
    </row>
    <row r="1419" spans="1:81" ht="14.25" x14ac:dyDescent="0.15">
      <c r="A1419" s="11">
        <v>30338</v>
      </c>
      <c r="B1419">
        <v>50</v>
      </c>
      <c r="C1419" t="str">
        <f t="shared" ca="1" si="525"/>
        <v>1304011,1406012,1404013,1206014,1204015,1102015</v>
      </c>
      <c r="D1419" t="str">
        <f t="shared" si="526"/>
        <v>1,1,1,1,1,1</v>
      </c>
      <c r="E1419" t="str">
        <f t="shared" si="527"/>
        <v>1042,1042,1042,1042,1042,1042</v>
      </c>
      <c r="G1419">
        <f t="shared" ca="1" si="528"/>
        <v>1304011</v>
      </c>
      <c r="H1419">
        <f t="shared" ca="1" si="529"/>
        <v>1406012</v>
      </c>
      <c r="I1419">
        <f t="shared" ca="1" si="530"/>
        <v>1404013</v>
      </c>
      <c r="J1419">
        <f t="shared" ca="1" si="531"/>
        <v>1206014</v>
      </c>
      <c r="K1419">
        <f t="shared" ca="1" si="532"/>
        <v>1204015</v>
      </c>
      <c r="L1419">
        <f t="shared" ca="1" si="533"/>
        <v>1102015</v>
      </c>
      <c r="M1419" s="2">
        <v>1</v>
      </c>
      <c r="N1419" s="7">
        <v>1</v>
      </c>
      <c r="O1419">
        <v>1</v>
      </c>
      <c r="P1419" s="7">
        <v>1</v>
      </c>
      <c r="Q1419">
        <v>1</v>
      </c>
      <c r="R1419" s="7">
        <v>1</v>
      </c>
      <c r="S1419">
        <f t="shared" si="522"/>
        <v>1042</v>
      </c>
      <c r="T1419">
        <f t="shared" si="521"/>
        <v>1042</v>
      </c>
      <c r="U1419">
        <f t="shared" si="521"/>
        <v>1042</v>
      </c>
      <c r="V1419">
        <f t="shared" si="521"/>
        <v>1042</v>
      </c>
      <c r="W1419">
        <f t="shared" si="521"/>
        <v>1042</v>
      </c>
      <c r="X1419">
        <f t="shared" si="521"/>
        <v>1042</v>
      </c>
      <c r="Y1419" s="2">
        <v>1</v>
      </c>
      <c r="Z1419" s="2">
        <v>2</v>
      </c>
      <c r="AA1419" s="2">
        <v>3</v>
      </c>
      <c r="AB1419" s="2">
        <v>4</v>
      </c>
      <c r="AC1419" s="2">
        <v>5</v>
      </c>
      <c r="AD1419" s="2">
        <v>5</v>
      </c>
      <c r="AE1419">
        <f t="shared" ca="1" si="523"/>
        <v>304</v>
      </c>
      <c r="AF1419">
        <f t="shared" ca="1" si="523"/>
        <v>406</v>
      </c>
      <c r="AG1419">
        <f t="shared" ca="1" si="523"/>
        <v>404</v>
      </c>
      <c r="AH1419">
        <f t="shared" ca="1" si="523"/>
        <v>206</v>
      </c>
      <c r="AI1419">
        <f t="shared" ca="1" si="523"/>
        <v>204</v>
      </c>
      <c r="AJ1419">
        <f t="shared" ca="1" si="523"/>
        <v>102</v>
      </c>
      <c r="AM1419">
        <v>2</v>
      </c>
      <c r="AN1419" s="4">
        <v>15</v>
      </c>
      <c r="AO1419">
        <v>6</v>
      </c>
      <c r="AP1419">
        <f t="shared" si="541"/>
        <v>1042</v>
      </c>
      <c r="AQ1419">
        <f t="shared" si="542"/>
        <v>93628</v>
      </c>
      <c r="AR1419">
        <f t="shared" si="524"/>
        <v>100265.52492167307</v>
      </c>
      <c r="AT1419">
        <v>245.32</v>
      </c>
      <c r="AU1419" s="1">
        <f t="shared" si="534"/>
        <v>19318.871999999999</v>
      </c>
      <c r="AW1419">
        <v>50</v>
      </c>
      <c r="AX1419" s="2">
        <v>6</v>
      </c>
      <c r="AZ1419">
        <v>243287.04000000001</v>
      </c>
      <c r="BA1419">
        <v>20273.919999999998</v>
      </c>
      <c r="BB1419">
        <v>2455.75</v>
      </c>
      <c r="BC1419">
        <v>243287.04000000001</v>
      </c>
      <c r="BD1419">
        <v>20273.919999999998</v>
      </c>
      <c r="BE1419">
        <v>2455.75</v>
      </c>
      <c r="BF1419">
        <v>243287.04000000001</v>
      </c>
      <c r="BG1419">
        <v>20273.919999999998</v>
      </c>
      <c r="BH1419">
        <v>2455.75</v>
      </c>
      <c r="BI1419">
        <v>243287.04000000001</v>
      </c>
      <c r="BJ1419">
        <v>20273.919999999998</v>
      </c>
      <c r="BK1419">
        <v>2455.75</v>
      </c>
      <c r="BL1419">
        <v>243287.04000000001</v>
      </c>
      <c r="BM1419">
        <v>20273.919999999998</v>
      </c>
      <c r="BN1419">
        <v>2455.75</v>
      </c>
      <c r="BR1419">
        <v>1303013</v>
      </c>
      <c r="BS1419">
        <v>1304013</v>
      </c>
      <c r="BT1419">
        <v>1102013</v>
      </c>
      <c r="BU1419">
        <v>1304013</v>
      </c>
      <c r="BV1419">
        <v>1206011</v>
      </c>
      <c r="BW1419">
        <v>1101015</v>
      </c>
      <c r="BX1419" s="10" t="b">
        <f t="shared" si="535"/>
        <v>1</v>
      </c>
      <c r="BY1419" s="10" t="b">
        <f t="shared" si="536"/>
        <v>1</v>
      </c>
      <c r="BZ1419" s="10" t="b">
        <f t="shared" si="537"/>
        <v>1</v>
      </c>
      <c r="CA1419" s="10" t="b">
        <f t="shared" si="538"/>
        <v>1</v>
      </c>
      <c r="CB1419" s="10" t="b">
        <f t="shared" si="539"/>
        <v>1</v>
      </c>
      <c r="CC1419" s="10" t="b">
        <f t="shared" si="540"/>
        <v>1</v>
      </c>
    </row>
    <row r="1420" spans="1:81" ht="14.25" x14ac:dyDescent="0.15">
      <c r="A1420" s="11">
        <v>30339</v>
      </c>
      <c r="B1420">
        <v>50</v>
      </c>
      <c r="C1420" t="str">
        <f t="shared" ca="1" si="525"/>
        <v>1203011,1204012,1205013,1203014,1404015,1204015</v>
      </c>
      <c r="D1420" t="str">
        <f t="shared" si="526"/>
        <v>1,1,1,1,1,1</v>
      </c>
      <c r="E1420" t="str">
        <f t="shared" si="527"/>
        <v>1042,1042,1042,1042,1042,1042</v>
      </c>
      <c r="G1420">
        <f t="shared" ca="1" si="528"/>
        <v>1203011</v>
      </c>
      <c r="H1420">
        <f t="shared" ca="1" si="529"/>
        <v>1204012</v>
      </c>
      <c r="I1420">
        <f t="shared" ca="1" si="530"/>
        <v>1205013</v>
      </c>
      <c r="J1420">
        <f t="shared" ca="1" si="531"/>
        <v>1203014</v>
      </c>
      <c r="K1420">
        <f t="shared" ca="1" si="532"/>
        <v>1404015</v>
      </c>
      <c r="L1420">
        <f t="shared" ca="1" si="533"/>
        <v>1204015</v>
      </c>
      <c r="M1420" s="2">
        <v>1</v>
      </c>
      <c r="N1420" s="7">
        <v>1</v>
      </c>
      <c r="O1420">
        <v>1</v>
      </c>
      <c r="P1420" s="7">
        <v>1</v>
      </c>
      <c r="Q1420">
        <v>1</v>
      </c>
      <c r="R1420" s="7">
        <v>1</v>
      </c>
      <c r="S1420">
        <f t="shared" si="522"/>
        <v>1042</v>
      </c>
      <c r="T1420">
        <f t="shared" si="521"/>
        <v>1042</v>
      </c>
      <c r="U1420">
        <f t="shared" si="521"/>
        <v>1042</v>
      </c>
      <c r="V1420">
        <f t="shared" si="521"/>
        <v>1042</v>
      </c>
      <c r="W1420">
        <f t="shared" si="521"/>
        <v>1042</v>
      </c>
      <c r="X1420">
        <f t="shared" si="521"/>
        <v>1042</v>
      </c>
      <c r="Y1420" s="2">
        <v>1</v>
      </c>
      <c r="Z1420" s="2">
        <v>2</v>
      </c>
      <c r="AA1420" s="2">
        <v>3</v>
      </c>
      <c r="AB1420" s="2">
        <v>4</v>
      </c>
      <c r="AC1420" s="2">
        <v>5</v>
      </c>
      <c r="AD1420" s="2">
        <v>5</v>
      </c>
      <c r="AE1420">
        <f t="shared" ca="1" si="523"/>
        <v>203</v>
      </c>
      <c r="AF1420">
        <f t="shared" ca="1" si="523"/>
        <v>204</v>
      </c>
      <c r="AG1420">
        <f t="shared" ca="1" si="523"/>
        <v>205</v>
      </c>
      <c r="AH1420">
        <f t="shared" ca="1" si="523"/>
        <v>203</v>
      </c>
      <c r="AI1420">
        <f t="shared" ca="1" si="523"/>
        <v>404</v>
      </c>
      <c r="AJ1420">
        <f t="shared" ca="1" si="523"/>
        <v>204</v>
      </c>
      <c r="AM1420">
        <v>3</v>
      </c>
      <c r="AN1420" s="4">
        <v>15</v>
      </c>
      <c r="AO1420">
        <v>6</v>
      </c>
      <c r="AP1420">
        <f t="shared" si="541"/>
        <v>1042</v>
      </c>
      <c r="AQ1420">
        <f t="shared" si="542"/>
        <v>93628</v>
      </c>
      <c r="AR1420">
        <f t="shared" si="524"/>
        <v>100268.5766593032</v>
      </c>
      <c r="AT1420">
        <v>245.46</v>
      </c>
      <c r="AU1420" s="1">
        <f t="shared" si="534"/>
        <v>19319.46</v>
      </c>
      <c r="AW1420">
        <v>50</v>
      </c>
      <c r="AX1420" s="2">
        <v>6</v>
      </c>
      <c r="AZ1420">
        <v>243287.04000000001</v>
      </c>
      <c r="BA1420">
        <v>20273.919999999998</v>
      </c>
      <c r="BB1420">
        <v>2455.75</v>
      </c>
      <c r="BC1420">
        <v>243287.04000000001</v>
      </c>
      <c r="BD1420">
        <v>20273.919999999998</v>
      </c>
      <c r="BE1420">
        <v>2455.75</v>
      </c>
      <c r="BF1420">
        <v>243287.04000000001</v>
      </c>
      <c r="BG1420">
        <v>20273.919999999998</v>
      </c>
      <c r="BH1420">
        <v>2455.75</v>
      </c>
      <c r="BI1420">
        <v>243287.04000000001</v>
      </c>
      <c r="BJ1420">
        <v>20273.919999999998</v>
      </c>
      <c r="BK1420">
        <v>2455.75</v>
      </c>
      <c r="BL1420">
        <v>243287.04000000001</v>
      </c>
      <c r="BM1420">
        <v>20273.919999999998</v>
      </c>
      <c r="BN1420">
        <v>2455.75</v>
      </c>
      <c r="BR1420">
        <v>1206011</v>
      </c>
      <c r="BS1420">
        <v>1503013</v>
      </c>
      <c r="BT1420">
        <v>1203011</v>
      </c>
      <c r="BU1420">
        <v>1504013</v>
      </c>
      <c r="BV1420">
        <v>1405012</v>
      </c>
      <c r="BW1420">
        <v>1203011</v>
      </c>
      <c r="BX1420" s="10" t="b">
        <f t="shared" si="535"/>
        <v>1</v>
      </c>
      <c r="BY1420" s="10" t="b">
        <f t="shared" si="536"/>
        <v>1</v>
      </c>
      <c r="BZ1420" s="10" t="b">
        <f t="shared" si="537"/>
        <v>1</v>
      </c>
      <c r="CA1420" s="10" t="b">
        <f t="shared" si="538"/>
        <v>1</v>
      </c>
      <c r="CB1420" s="10" t="b">
        <f t="shared" si="539"/>
        <v>1</v>
      </c>
      <c r="CC1420" s="10" t="b">
        <f t="shared" si="540"/>
        <v>1</v>
      </c>
    </row>
    <row r="1421" spans="1:81" ht="14.25" x14ac:dyDescent="0.15">
      <c r="A1421" s="11">
        <v>30340</v>
      </c>
      <c r="B1421">
        <v>50</v>
      </c>
      <c r="C1421" t="str">
        <f t="shared" ca="1" si="525"/>
        <v>1203011,1204012,1205013,1504014,1204015,1204015</v>
      </c>
      <c r="D1421" t="str">
        <f t="shared" si="526"/>
        <v>1,1,1,1,1,1</v>
      </c>
      <c r="E1421" t="str">
        <f t="shared" si="527"/>
        <v>1045,1045,1045,1045,1045,1045</v>
      </c>
      <c r="G1421">
        <f t="shared" ca="1" si="528"/>
        <v>1203011</v>
      </c>
      <c r="H1421">
        <f t="shared" ca="1" si="529"/>
        <v>1204012</v>
      </c>
      <c r="I1421">
        <f t="shared" ca="1" si="530"/>
        <v>1205013</v>
      </c>
      <c r="J1421">
        <f t="shared" ca="1" si="531"/>
        <v>1504014</v>
      </c>
      <c r="K1421">
        <f t="shared" ca="1" si="532"/>
        <v>1204015</v>
      </c>
      <c r="L1421">
        <f t="shared" ca="1" si="533"/>
        <v>1204015</v>
      </c>
      <c r="M1421" s="2">
        <v>1</v>
      </c>
      <c r="N1421" s="7">
        <v>1</v>
      </c>
      <c r="O1421">
        <v>1</v>
      </c>
      <c r="P1421" s="7">
        <v>1</v>
      </c>
      <c r="Q1421">
        <v>1</v>
      </c>
      <c r="R1421" s="7">
        <v>1</v>
      </c>
      <c r="S1421">
        <f t="shared" si="522"/>
        <v>1045</v>
      </c>
      <c r="T1421">
        <f t="shared" si="521"/>
        <v>1045</v>
      </c>
      <c r="U1421">
        <f t="shared" si="521"/>
        <v>1045</v>
      </c>
      <c r="V1421">
        <f t="shared" si="521"/>
        <v>1045</v>
      </c>
      <c r="W1421">
        <f t="shared" si="521"/>
        <v>1045</v>
      </c>
      <c r="X1421">
        <f t="shared" si="521"/>
        <v>1045</v>
      </c>
      <c r="Y1421" s="2">
        <v>1</v>
      </c>
      <c r="Z1421" s="2">
        <v>2</v>
      </c>
      <c r="AA1421" s="2">
        <v>3</v>
      </c>
      <c r="AB1421" s="2">
        <v>4</v>
      </c>
      <c r="AC1421" s="2">
        <v>5</v>
      </c>
      <c r="AD1421" s="2">
        <v>5</v>
      </c>
      <c r="AE1421">
        <f t="shared" ca="1" si="523"/>
        <v>203</v>
      </c>
      <c r="AF1421">
        <f t="shared" ca="1" si="523"/>
        <v>204</v>
      </c>
      <c r="AG1421">
        <f t="shared" ca="1" si="523"/>
        <v>205</v>
      </c>
      <c r="AH1421">
        <f t="shared" ca="1" si="523"/>
        <v>504</v>
      </c>
      <c r="AI1421">
        <f t="shared" ca="1" si="523"/>
        <v>204</v>
      </c>
      <c r="AJ1421">
        <f t="shared" ca="1" si="523"/>
        <v>204</v>
      </c>
      <c r="AM1421">
        <v>1</v>
      </c>
      <c r="AN1421" s="4">
        <v>25</v>
      </c>
      <c r="AO1421">
        <v>6</v>
      </c>
      <c r="AP1421">
        <f t="shared" si="541"/>
        <v>1045</v>
      </c>
      <c r="AQ1421">
        <f t="shared" si="542"/>
        <v>93895</v>
      </c>
      <c r="AR1421">
        <f t="shared" si="524"/>
        <v>100556.2884717264</v>
      </c>
      <c r="AT1421">
        <v>245.6</v>
      </c>
      <c r="AU1421" s="1">
        <f t="shared" si="534"/>
        <v>19374.192000000003</v>
      </c>
      <c r="AW1421">
        <v>50</v>
      </c>
      <c r="AX1421" s="2">
        <v>6</v>
      </c>
      <c r="AZ1421">
        <v>244008.95999999999</v>
      </c>
      <c r="BA1421">
        <v>20334.080000000002</v>
      </c>
      <c r="BB1421">
        <v>2462.8000000000002</v>
      </c>
      <c r="BC1421">
        <v>244008.95999999999</v>
      </c>
      <c r="BD1421">
        <v>20334.080000000002</v>
      </c>
      <c r="BE1421">
        <v>2462.8000000000002</v>
      </c>
      <c r="BF1421">
        <v>244008.95999999999</v>
      </c>
      <c r="BG1421">
        <v>20334.080000000002</v>
      </c>
      <c r="BH1421">
        <v>2462.8000000000002</v>
      </c>
      <c r="BI1421">
        <v>244008.95999999999</v>
      </c>
      <c r="BJ1421">
        <v>20334.080000000002</v>
      </c>
      <c r="BK1421">
        <v>2462.8000000000002</v>
      </c>
      <c r="BL1421">
        <v>244008.95999999999</v>
      </c>
      <c r="BM1421">
        <v>20334.080000000002</v>
      </c>
      <c r="BN1421">
        <v>2462.8000000000002</v>
      </c>
      <c r="BR1421">
        <v>1206011</v>
      </c>
      <c r="BS1421">
        <v>1101012</v>
      </c>
      <c r="BT1421">
        <v>1403011</v>
      </c>
      <c r="BU1421">
        <v>1304013</v>
      </c>
      <c r="BV1421">
        <v>1206011</v>
      </c>
      <c r="BW1421">
        <v>1404012</v>
      </c>
      <c r="BX1421" s="10" t="b">
        <f t="shared" si="535"/>
        <v>1</v>
      </c>
      <c r="BY1421" s="10" t="b">
        <f t="shared" si="536"/>
        <v>1</v>
      </c>
      <c r="BZ1421" s="10" t="b">
        <f t="shared" si="537"/>
        <v>1</v>
      </c>
      <c r="CA1421" s="10" t="b">
        <f t="shared" si="538"/>
        <v>1</v>
      </c>
      <c r="CB1421" s="10" t="b">
        <f t="shared" si="539"/>
        <v>1</v>
      </c>
      <c r="CC1421" s="10" t="b">
        <f t="shared" si="540"/>
        <v>1</v>
      </c>
    </row>
    <row r="1422" spans="1:81" ht="14.25" x14ac:dyDescent="0.15">
      <c r="A1422" s="11">
        <v>30341</v>
      </c>
      <c r="B1422">
        <v>50</v>
      </c>
      <c r="C1422" t="str">
        <f t="shared" ca="1" si="525"/>
        <v>1406011,1406012,1102013,1204014,1303015,1101015</v>
      </c>
      <c r="D1422" t="str">
        <f t="shared" si="526"/>
        <v>1,1,1,1,1,1</v>
      </c>
      <c r="E1422" t="str">
        <f t="shared" si="527"/>
        <v>1045,1045,1045,1045,1045,1045</v>
      </c>
      <c r="G1422">
        <f t="shared" ca="1" si="528"/>
        <v>1406011</v>
      </c>
      <c r="H1422">
        <f t="shared" ca="1" si="529"/>
        <v>1406012</v>
      </c>
      <c r="I1422">
        <f t="shared" ca="1" si="530"/>
        <v>1102013</v>
      </c>
      <c r="J1422">
        <f t="shared" ca="1" si="531"/>
        <v>1204014</v>
      </c>
      <c r="K1422">
        <f t="shared" ca="1" si="532"/>
        <v>1303015</v>
      </c>
      <c r="L1422">
        <f t="shared" ca="1" si="533"/>
        <v>1101015</v>
      </c>
      <c r="M1422" s="2">
        <v>1</v>
      </c>
      <c r="N1422" s="7">
        <v>1</v>
      </c>
      <c r="O1422">
        <v>1</v>
      </c>
      <c r="P1422" s="7">
        <v>1</v>
      </c>
      <c r="Q1422">
        <v>1</v>
      </c>
      <c r="R1422" s="7">
        <v>1</v>
      </c>
      <c r="S1422">
        <f t="shared" si="522"/>
        <v>1045</v>
      </c>
      <c r="T1422">
        <f t="shared" si="521"/>
        <v>1045</v>
      </c>
      <c r="U1422">
        <f t="shared" si="521"/>
        <v>1045</v>
      </c>
      <c r="V1422">
        <f t="shared" si="521"/>
        <v>1045</v>
      </c>
      <c r="W1422">
        <f t="shared" si="521"/>
        <v>1045</v>
      </c>
      <c r="X1422">
        <f t="shared" si="521"/>
        <v>1045</v>
      </c>
      <c r="Y1422" s="2">
        <v>1</v>
      </c>
      <c r="Z1422" s="2">
        <v>2</v>
      </c>
      <c r="AA1422" s="2">
        <v>3</v>
      </c>
      <c r="AB1422" s="2">
        <v>4</v>
      </c>
      <c r="AC1422" s="2">
        <v>5</v>
      </c>
      <c r="AD1422" s="2">
        <v>5</v>
      </c>
      <c r="AE1422">
        <f t="shared" ca="1" si="523"/>
        <v>406</v>
      </c>
      <c r="AF1422">
        <f t="shared" ca="1" si="523"/>
        <v>406</v>
      </c>
      <c r="AG1422">
        <f t="shared" ca="1" si="523"/>
        <v>102</v>
      </c>
      <c r="AH1422">
        <f t="shared" ca="1" si="523"/>
        <v>204</v>
      </c>
      <c r="AI1422">
        <f t="shared" ca="1" si="523"/>
        <v>303</v>
      </c>
      <c r="AJ1422">
        <f t="shared" ca="1" si="523"/>
        <v>101</v>
      </c>
      <c r="AM1422">
        <v>2</v>
      </c>
      <c r="AN1422" s="4">
        <v>15</v>
      </c>
      <c r="AO1422">
        <v>6</v>
      </c>
      <c r="AP1422">
        <f t="shared" si="541"/>
        <v>1045</v>
      </c>
      <c r="AQ1422">
        <f t="shared" si="542"/>
        <v>93895</v>
      </c>
      <c r="AR1422">
        <f t="shared" si="524"/>
        <v>100559.34032016587</v>
      </c>
      <c r="AT1422">
        <v>245.74</v>
      </c>
      <c r="AU1422" s="1">
        <f t="shared" si="534"/>
        <v>19374.780000000002</v>
      </c>
      <c r="AW1422">
        <v>50</v>
      </c>
      <c r="AX1422" s="2">
        <v>6</v>
      </c>
      <c r="AZ1422">
        <v>244008.95999999999</v>
      </c>
      <c r="BA1422">
        <v>20334.080000000002</v>
      </c>
      <c r="BB1422">
        <v>2462.8000000000002</v>
      </c>
      <c r="BC1422">
        <v>244008.95999999999</v>
      </c>
      <c r="BD1422">
        <v>20334.080000000002</v>
      </c>
      <c r="BE1422">
        <v>2462.8000000000002</v>
      </c>
      <c r="BF1422">
        <v>244008.95999999999</v>
      </c>
      <c r="BG1422">
        <v>20334.080000000002</v>
      </c>
      <c r="BH1422">
        <v>2462.8000000000002</v>
      </c>
      <c r="BI1422">
        <v>244008.95999999999</v>
      </c>
      <c r="BJ1422">
        <v>20334.080000000002</v>
      </c>
      <c r="BK1422">
        <v>2462.8000000000002</v>
      </c>
      <c r="BL1422">
        <v>244008.95999999999</v>
      </c>
      <c r="BM1422">
        <v>20334.080000000002</v>
      </c>
      <c r="BN1422">
        <v>2462.8000000000002</v>
      </c>
      <c r="BR1422">
        <v>1205012</v>
      </c>
      <c r="BS1422">
        <v>1303013</v>
      </c>
      <c r="BT1422">
        <v>1406011</v>
      </c>
      <c r="BU1422">
        <v>1303013</v>
      </c>
      <c r="BV1422">
        <v>1403011</v>
      </c>
      <c r="BW1422">
        <v>1205012</v>
      </c>
      <c r="BX1422" s="10" t="b">
        <f t="shared" si="535"/>
        <v>1</v>
      </c>
      <c r="BY1422" s="10" t="b">
        <f t="shared" si="536"/>
        <v>1</v>
      </c>
      <c r="BZ1422" s="10" t="b">
        <f t="shared" si="537"/>
        <v>1</v>
      </c>
      <c r="CA1422" s="10" t="b">
        <f t="shared" si="538"/>
        <v>1</v>
      </c>
      <c r="CB1422" s="10" t="b">
        <f t="shared" si="539"/>
        <v>1</v>
      </c>
      <c r="CC1422" s="10" t="b">
        <f t="shared" si="540"/>
        <v>1</v>
      </c>
    </row>
    <row r="1423" spans="1:81" ht="14.25" x14ac:dyDescent="0.15">
      <c r="A1423" s="11">
        <v>30342</v>
      </c>
      <c r="B1423">
        <v>50</v>
      </c>
      <c r="C1423" t="str">
        <f t="shared" ca="1" si="525"/>
        <v>1504011,1304012,1405013,1403014,1102015,1304015</v>
      </c>
      <c r="D1423" t="str">
        <f t="shared" si="526"/>
        <v>1,1,1,1,1,1</v>
      </c>
      <c r="E1423" t="str">
        <f t="shared" si="527"/>
        <v>1045,1045,1045,1045,1045,1045</v>
      </c>
      <c r="G1423">
        <f t="shared" ca="1" si="528"/>
        <v>1504011</v>
      </c>
      <c r="H1423">
        <f t="shared" ca="1" si="529"/>
        <v>1304012</v>
      </c>
      <c r="I1423">
        <f t="shared" ca="1" si="530"/>
        <v>1405013</v>
      </c>
      <c r="J1423">
        <f t="shared" ca="1" si="531"/>
        <v>1403014</v>
      </c>
      <c r="K1423">
        <f t="shared" ca="1" si="532"/>
        <v>1102015</v>
      </c>
      <c r="L1423">
        <f t="shared" ca="1" si="533"/>
        <v>1304015</v>
      </c>
      <c r="M1423" s="2">
        <v>1</v>
      </c>
      <c r="N1423" s="7">
        <v>1</v>
      </c>
      <c r="O1423">
        <v>1</v>
      </c>
      <c r="P1423" s="7">
        <v>1</v>
      </c>
      <c r="Q1423">
        <v>1</v>
      </c>
      <c r="R1423" s="7">
        <v>1</v>
      </c>
      <c r="S1423">
        <f t="shared" si="522"/>
        <v>1045</v>
      </c>
      <c r="T1423">
        <f t="shared" si="521"/>
        <v>1045</v>
      </c>
      <c r="U1423">
        <f t="shared" si="521"/>
        <v>1045</v>
      </c>
      <c r="V1423">
        <f t="shared" si="521"/>
        <v>1045</v>
      </c>
      <c r="W1423">
        <f t="shared" si="521"/>
        <v>1045</v>
      </c>
      <c r="X1423">
        <f t="shared" si="521"/>
        <v>1045</v>
      </c>
      <c r="Y1423" s="2">
        <v>1</v>
      </c>
      <c r="Z1423" s="2">
        <v>2</v>
      </c>
      <c r="AA1423" s="2">
        <v>3</v>
      </c>
      <c r="AB1423" s="2">
        <v>4</v>
      </c>
      <c r="AC1423" s="2">
        <v>5</v>
      </c>
      <c r="AD1423" s="2">
        <v>5</v>
      </c>
      <c r="AE1423">
        <f t="shared" ca="1" si="523"/>
        <v>504</v>
      </c>
      <c r="AF1423">
        <f t="shared" ca="1" si="523"/>
        <v>304</v>
      </c>
      <c r="AG1423">
        <f t="shared" ca="1" si="523"/>
        <v>405</v>
      </c>
      <c r="AH1423">
        <f t="shared" ca="1" si="523"/>
        <v>403</v>
      </c>
      <c r="AI1423">
        <f t="shared" ca="1" si="523"/>
        <v>102</v>
      </c>
      <c r="AJ1423">
        <f t="shared" ca="1" si="523"/>
        <v>304</v>
      </c>
      <c r="AM1423">
        <v>3</v>
      </c>
      <c r="AN1423" s="4">
        <v>15</v>
      </c>
      <c r="AO1423">
        <v>6</v>
      </c>
      <c r="AP1423">
        <f t="shared" si="541"/>
        <v>1045</v>
      </c>
      <c r="AQ1423">
        <f t="shared" si="542"/>
        <v>93895</v>
      </c>
      <c r="AR1423">
        <f t="shared" si="524"/>
        <v>100562.39216860535</v>
      </c>
      <c r="AT1423">
        <v>245.88</v>
      </c>
      <c r="AU1423" s="1">
        <f t="shared" si="534"/>
        <v>19375.368000000002</v>
      </c>
      <c r="AW1423">
        <v>50</v>
      </c>
      <c r="AX1423" s="2">
        <v>6</v>
      </c>
      <c r="AZ1423">
        <v>244008.95999999999</v>
      </c>
      <c r="BA1423">
        <v>20334.080000000002</v>
      </c>
      <c r="BB1423">
        <v>2462.8000000000002</v>
      </c>
      <c r="BC1423">
        <v>244008.95999999999</v>
      </c>
      <c r="BD1423">
        <v>20334.080000000002</v>
      </c>
      <c r="BE1423">
        <v>2462.8000000000002</v>
      </c>
      <c r="BF1423">
        <v>244008.95999999999</v>
      </c>
      <c r="BG1423">
        <v>20334.080000000002</v>
      </c>
      <c r="BH1423">
        <v>2462.8000000000002</v>
      </c>
      <c r="BI1423">
        <v>244008.95999999999</v>
      </c>
      <c r="BJ1423">
        <v>20334.080000000002</v>
      </c>
      <c r="BK1423">
        <v>2462.8000000000002</v>
      </c>
      <c r="BL1423">
        <v>244008.95999999999</v>
      </c>
      <c r="BM1423">
        <v>20334.080000000002</v>
      </c>
      <c r="BN1423">
        <v>2462.8000000000002</v>
      </c>
      <c r="BR1423">
        <v>1303013</v>
      </c>
      <c r="BS1423">
        <v>1303013</v>
      </c>
      <c r="BT1423">
        <v>1304013</v>
      </c>
      <c r="BU1423">
        <v>1404012</v>
      </c>
      <c r="BV1423">
        <v>1503013</v>
      </c>
      <c r="BW1423">
        <v>1101015</v>
      </c>
      <c r="BX1423" s="10" t="b">
        <f t="shared" si="535"/>
        <v>1</v>
      </c>
      <c r="BY1423" s="10" t="b">
        <f t="shared" si="536"/>
        <v>1</v>
      </c>
      <c r="BZ1423" s="10" t="b">
        <f t="shared" si="537"/>
        <v>1</v>
      </c>
      <c r="CA1423" s="10" t="b">
        <f t="shared" si="538"/>
        <v>1</v>
      </c>
      <c r="CB1423" s="10" t="b">
        <f t="shared" si="539"/>
        <v>1</v>
      </c>
      <c r="CC1423" s="10" t="b">
        <f t="shared" si="540"/>
        <v>1</v>
      </c>
    </row>
    <row r="1424" spans="1:81" ht="14.25" x14ac:dyDescent="0.15">
      <c r="A1424" s="11">
        <v>30343</v>
      </c>
      <c r="B1424">
        <v>50</v>
      </c>
      <c r="C1424" t="str">
        <f t="shared" ca="1" si="525"/>
        <v>1204011,1204012,1405013,1304014,1503015,1204015</v>
      </c>
      <c r="D1424" t="str">
        <f t="shared" si="526"/>
        <v>1,1,1,1,1,1</v>
      </c>
      <c r="E1424" t="str">
        <f t="shared" si="527"/>
        <v>1045,1045,1045,1045,1045,1045</v>
      </c>
      <c r="G1424">
        <f t="shared" ca="1" si="528"/>
        <v>1204011</v>
      </c>
      <c r="H1424">
        <f t="shared" ca="1" si="529"/>
        <v>1204012</v>
      </c>
      <c r="I1424">
        <f t="shared" ca="1" si="530"/>
        <v>1405013</v>
      </c>
      <c r="J1424">
        <f t="shared" ca="1" si="531"/>
        <v>1304014</v>
      </c>
      <c r="K1424">
        <f t="shared" ca="1" si="532"/>
        <v>1503015</v>
      </c>
      <c r="L1424">
        <f t="shared" ca="1" si="533"/>
        <v>1204015</v>
      </c>
      <c r="M1424" s="2">
        <v>1</v>
      </c>
      <c r="N1424" s="7">
        <v>1</v>
      </c>
      <c r="O1424">
        <v>1</v>
      </c>
      <c r="P1424" s="7">
        <v>1</v>
      </c>
      <c r="Q1424">
        <v>1</v>
      </c>
      <c r="R1424" s="7">
        <v>1</v>
      </c>
      <c r="S1424">
        <f t="shared" si="522"/>
        <v>1045</v>
      </c>
      <c r="T1424">
        <f t="shared" si="521"/>
        <v>1045</v>
      </c>
      <c r="U1424">
        <f t="shared" si="521"/>
        <v>1045</v>
      </c>
      <c r="V1424">
        <f t="shared" si="521"/>
        <v>1045</v>
      </c>
      <c r="W1424">
        <f t="shared" si="521"/>
        <v>1045</v>
      </c>
      <c r="X1424">
        <f t="shared" si="521"/>
        <v>1045</v>
      </c>
      <c r="Y1424" s="2">
        <v>1</v>
      </c>
      <c r="Z1424" s="2">
        <v>2</v>
      </c>
      <c r="AA1424" s="2">
        <v>3</v>
      </c>
      <c r="AB1424" s="2">
        <v>4</v>
      </c>
      <c r="AC1424" s="2">
        <v>5</v>
      </c>
      <c r="AD1424" s="2">
        <v>5</v>
      </c>
      <c r="AE1424">
        <f t="shared" ca="1" si="523"/>
        <v>204</v>
      </c>
      <c r="AF1424">
        <f t="shared" ca="1" si="523"/>
        <v>204</v>
      </c>
      <c r="AG1424">
        <f t="shared" ca="1" si="523"/>
        <v>405</v>
      </c>
      <c r="AH1424">
        <f t="shared" ca="1" si="523"/>
        <v>304</v>
      </c>
      <c r="AI1424">
        <f t="shared" ca="1" si="523"/>
        <v>503</v>
      </c>
      <c r="AJ1424">
        <f t="shared" ca="1" si="523"/>
        <v>204</v>
      </c>
      <c r="AM1424">
        <v>1</v>
      </c>
      <c r="AN1424" s="4">
        <v>15</v>
      </c>
      <c r="AO1424">
        <v>6</v>
      </c>
      <c r="AP1424">
        <f t="shared" si="541"/>
        <v>1045</v>
      </c>
      <c r="AQ1424">
        <f t="shared" si="542"/>
        <v>93895</v>
      </c>
      <c r="AR1424">
        <f t="shared" si="524"/>
        <v>100565.44401704481</v>
      </c>
      <c r="AT1424">
        <v>246.02</v>
      </c>
      <c r="AU1424" s="1">
        <f t="shared" si="534"/>
        <v>19375.956000000002</v>
      </c>
      <c r="AW1424">
        <v>50</v>
      </c>
      <c r="AX1424" s="2">
        <v>6</v>
      </c>
      <c r="AZ1424">
        <v>244008.95999999999</v>
      </c>
      <c r="BA1424">
        <v>20334.080000000002</v>
      </c>
      <c r="BB1424">
        <v>2462.8000000000002</v>
      </c>
      <c r="BC1424">
        <v>244008.95999999999</v>
      </c>
      <c r="BD1424">
        <v>20334.080000000002</v>
      </c>
      <c r="BE1424">
        <v>2462.8000000000002</v>
      </c>
      <c r="BF1424">
        <v>244008.95999999999</v>
      </c>
      <c r="BG1424">
        <v>20334.080000000002</v>
      </c>
      <c r="BH1424">
        <v>2462.8000000000002</v>
      </c>
      <c r="BI1424">
        <v>244008.95999999999</v>
      </c>
      <c r="BJ1424">
        <v>20334.080000000002</v>
      </c>
      <c r="BK1424">
        <v>2462.8000000000002</v>
      </c>
      <c r="BL1424">
        <v>244008.95999999999</v>
      </c>
      <c r="BM1424">
        <v>20334.080000000002</v>
      </c>
      <c r="BN1424">
        <v>2462.8000000000002</v>
      </c>
      <c r="BR1424">
        <v>1206011</v>
      </c>
      <c r="BS1424">
        <v>1204012</v>
      </c>
      <c r="BT1424">
        <v>1203011</v>
      </c>
      <c r="BU1424">
        <v>1206011</v>
      </c>
      <c r="BV1424">
        <v>1404012</v>
      </c>
      <c r="BW1424">
        <v>1204012</v>
      </c>
      <c r="BX1424" s="10" t="b">
        <f t="shared" si="535"/>
        <v>1</v>
      </c>
      <c r="BY1424" s="10" t="b">
        <f t="shared" si="536"/>
        <v>1</v>
      </c>
      <c r="BZ1424" s="10" t="b">
        <f t="shared" si="537"/>
        <v>1</v>
      </c>
      <c r="CA1424" s="10" t="b">
        <f t="shared" si="538"/>
        <v>1</v>
      </c>
      <c r="CB1424" s="10" t="b">
        <f t="shared" si="539"/>
        <v>1</v>
      </c>
      <c r="CC1424" s="10" t="b">
        <f t="shared" si="540"/>
        <v>1</v>
      </c>
    </row>
    <row r="1425" spans="1:81" ht="14.25" x14ac:dyDescent="0.15">
      <c r="A1425" s="11">
        <v>30344</v>
      </c>
      <c r="B1425">
        <v>50</v>
      </c>
      <c r="C1425" t="str">
        <f t="shared" ca="1" si="525"/>
        <v>1203011,1504012,1206013,1504014,1102015,1203015</v>
      </c>
      <c r="D1425" t="str">
        <f t="shared" si="526"/>
        <v>1,1,1,1,1,1</v>
      </c>
      <c r="E1425" t="str">
        <f t="shared" si="527"/>
        <v>1045,1045,1045,1045,1045,1045</v>
      </c>
      <c r="G1425">
        <f t="shared" ca="1" si="528"/>
        <v>1203011</v>
      </c>
      <c r="H1425">
        <f t="shared" ca="1" si="529"/>
        <v>1504012</v>
      </c>
      <c r="I1425">
        <f t="shared" ca="1" si="530"/>
        <v>1206013</v>
      </c>
      <c r="J1425">
        <f t="shared" ca="1" si="531"/>
        <v>1504014</v>
      </c>
      <c r="K1425">
        <f t="shared" ca="1" si="532"/>
        <v>1102015</v>
      </c>
      <c r="L1425">
        <f t="shared" ca="1" si="533"/>
        <v>1203015</v>
      </c>
      <c r="M1425" s="2">
        <v>1</v>
      </c>
      <c r="N1425" s="7">
        <v>1</v>
      </c>
      <c r="O1425">
        <v>1</v>
      </c>
      <c r="P1425" s="7">
        <v>1</v>
      </c>
      <c r="Q1425">
        <v>1</v>
      </c>
      <c r="R1425" s="7">
        <v>1</v>
      </c>
      <c r="S1425">
        <f t="shared" si="522"/>
        <v>1045</v>
      </c>
      <c r="T1425">
        <f t="shared" si="521"/>
        <v>1045</v>
      </c>
      <c r="U1425">
        <f t="shared" si="521"/>
        <v>1045</v>
      </c>
      <c r="V1425">
        <f t="shared" si="521"/>
        <v>1045</v>
      </c>
      <c r="W1425">
        <f t="shared" si="521"/>
        <v>1045</v>
      </c>
      <c r="X1425">
        <f t="shared" si="521"/>
        <v>1045</v>
      </c>
      <c r="Y1425" s="2">
        <v>1</v>
      </c>
      <c r="Z1425" s="2">
        <v>2</v>
      </c>
      <c r="AA1425" s="2">
        <v>3</v>
      </c>
      <c r="AB1425" s="2">
        <v>4</v>
      </c>
      <c r="AC1425" s="2">
        <v>5</v>
      </c>
      <c r="AD1425" s="2">
        <v>5</v>
      </c>
      <c r="AE1425">
        <f t="shared" ca="1" si="523"/>
        <v>203</v>
      </c>
      <c r="AF1425">
        <f t="shared" ca="1" si="523"/>
        <v>504</v>
      </c>
      <c r="AG1425">
        <f t="shared" ca="1" si="523"/>
        <v>206</v>
      </c>
      <c r="AH1425">
        <f t="shared" ca="1" si="523"/>
        <v>504</v>
      </c>
      <c r="AI1425">
        <f t="shared" ca="1" si="523"/>
        <v>102</v>
      </c>
      <c r="AJ1425">
        <f t="shared" ca="1" si="523"/>
        <v>203</v>
      </c>
      <c r="AM1425">
        <v>2</v>
      </c>
      <c r="AN1425" s="4">
        <v>15</v>
      </c>
      <c r="AO1425">
        <v>6</v>
      </c>
      <c r="AP1425">
        <f t="shared" si="541"/>
        <v>1045</v>
      </c>
      <c r="AQ1425">
        <f t="shared" si="542"/>
        <v>93895</v>
      </c>
      <c r="AR1425">
        <f t="shared" si="524"/>
        <v>100568.49586548429</v>
      </c>
      <c r="AT1425">
        <v>246.16</v>
      </c>
      <c r="AU1425" s="1">
        <f t="shared" si="534"/>
        <v>19376.544000000002</v>
      </c>
      <c r="AW1425">
        <v>50</v>
      </c>
      <c r="AX1425" s="2">
        <v>6</v>
      </c>
      <c r="AZ1425">
        <v>244008.95999999999</v>
      </c>
      <c r="BA1425">
        <v>20334.080000000002</v>
      </c>
      <c r="BB1425">
        <v>2462.8000000000002</v>
      </c>
      <c r="BC1425">
        <v>244008.95999999999</v>
      </c>
      <c r="BD1425">
        <v>20334.080000000002</v>
      </c>
      <c r="BE1425">
        <v>2462.8000000000002</v>
      </c>
      <c r="BF1425">
        <v>244008.95999999999</v>
      </c>
      <c r="BG1425">
        <v>20334.080000000002</v>
      </c>
      <c r="BH1425">
        <v>2462.8000000000002</v>
      </c>
      <c r="BI1425">
        <v>244008.95999999999</v>
      </c>
      <c r="BJ1425">
        <v>20334.080000000002</v>
      </c>
      <c r="BK1425">
        <v>2462.8000000000002</v>
      </c>
      <c r="BL1425">
        <v>244008.95999999999</v>
      </c>
      <c r="BM1425">
        <v>20334.080000000002</v>
      </c>
      <c r="BN1425">
        <v>2462.8000000000002</v>
      </c>
      <c r="BR1425">
        <v>1204012</v>
      </c>
      <c r="BS1425">
        <v>1504013</v>
      </c>
      <c r="BT1425">
        <v>1203011</v>
      </c>
      <c r="BU1425">
        <v>1503013</v>
      </c>
      <c r="BV1425">
        <v>1206011</v>
      </c>
      <c r="BW1425">
        <v>1406011</v>
      </c>
      <c r="BX1425" s="10" t="b">
        <f t="shared" si="535"/>
        <v>1</v>
      </c>
      <c r="BY1425" s="10" t="b">
        <f t="shared" si="536"/>
        <v>1</v>
      </c>
      <c r="BZ1425" s="10" t="b">
        <f t="shared" si="537"/>
        <v>1</v>
      </c>
      <c r="CA1425" s="10" t="b">
        <f t="shared" si="538"/>
        <v>1</v>
      </c>
      <c r="CB1425" s="10" t="b">
        <f t="shared" si="539"/>
        <v>1</v>
      </c>
      <c r="CC1425" s="10" t="b">
        <f t="shared" si="540"/>
        <v>1</v>
      </c>
    </row>
    <row r="1426" spans="1:81" ht="14.25" x14ac:dyDescent="0.15">
      <c r="A1426" s="11">
        <v>30345</v>
      </c>
      <c r="B1426">
        <v>50</v>
      </c>
      <c r="C1426" t="str">
        <f t="shared" ca="1" si="525"/>
        <v>1304011,1503012,1203013,1405014,1102015,1303015</v>
      </c>
      <c r="D1426" t="str">
        <f t="shared" si="526"/>
        <v>1,1,1,1,1,1</v>
      </c>
      <c r="E1426" t="str">
        <f t="shared" si="527"/>
        <v>1048,1048,1048,1048,1048,1048</v>
      </c>
      <c r="G1426">
        <f t="shared" ca="1" si="528"/>
        <v>1304011</v>
      </c>
      <c r="H1426">
        <f t="shared" ca="1" si="529"/>
        <v>1503012</v>
      </c>
      <c r="I1426">
        <f t="shared" ca="1" si="530"/>
        <v>1203013</v>
      </c>
      <c r="J1426">
        <f t="shared" ca="1" si="531"/>
        <v>1405014</v>
      </c>
      <c r="K1426">
        <f t="shared" ca="1" si="532"/>
        <v>1102015</v>
      </c>
      <c r="L1426">
        <f t="shared" ca="1" si="533"/>
        <v>1303015</v>
      </c>
      <c r="M1426" s="2">
        <v>1</v>
      </c>
      <c r="N1426" s="7">
        <v>1</v>
      </c>
      <c r="O1426">
        <v>1</v>
      </c>
      <c r="P1426" s="7">
        <v>1</v>
      </c>
      <c r="Q1426">
        <v>1</v>
      </c>
      <c r="R1426" s="7">
        <v>1</v>
      </c>
      <c r="S1426">
        <f t="shared" si="522"/>
        <v>1048</v>
      </c>
      <c r="T1426">
        <f t="shared" si="521"/>
        <v>1048</v>
      </c>
      <c r="U1426">
        <f t="shared" si="521"/>
        <v>1048</v>
      </c>
      <c r="V1426">
        <f t="shared" si="521"/>
        <v>1048</v>
      </c>
      <c r="W1426">
        <f t="shared" si="521"/>
        <v>1048</v>
      </c>
      <c r="X1426">
        <f t="shared" si="521"/>
        <v>1048</v>
      </c>
      <c r="Y1426" s="2">
        <v>1</v>
      </c>
      <c r="Z1426" s="2">
        <v>2</v>
      </c>
      <c r="AA1426" s="2">
        <v>3</v>
      </c>
      <c r="AB1426" s="2">
        <v>4</v>
      </c>
      <c r="AC1426" s="2">
        <v>5</v>
      </c>
      <c r="AD1426" s="2">
        <v>5</v>
      </c>
      <c r="AE1426">
        <f t="shared" ca="1" si="523"/>
        <v>304</v>
      </c>
      <c r="AF1426">
        <f t="shared" ca="1" si="523"/>
        <v>503</v>
      </c>
      <c r="AG1426">
        <f t="shared" ca="1" si="523"/>
        <v>203</v>
      </c>
      <c r="AH1426">
        <f t="shared" ca="1" si="523"/>
        <v>405</v>
      </c>
      <c r="AI1426">
        <f t="shared" ca="1" si="523"/>
        <v>102</v>
      </c>
      <c r="AJ1426">
        <f t="shared" ca="1" si="523"/>
        <v>303</v>
      </c>
      <c r="AM1426">
        <v>3</v>
      </c>
      <c r="AN1426" s="4">
        <v>25</v>
      </c>
      <c r="AO1426">
        <v>6</v>
      </c>
      <c r="AP1426">
        <f t="shared" si="541"/>
        <v>1048</v>
      </c>
      <c r="AQ1426">
        <f t="shared" si="542"/>
        <v>94162</v>
      </c>
      <c r="AR1426">
        <f t="shared" si="524"/>
        <v>100856.20740953395</v>
      </c>
      <c r="AT1426">
        <v>246.3</v>
      </c>
      <c r="AU1426" s="1">
        <f t="shared" si="534"/>
        <v>19431.276000000002</v>
      </c>
      <c r="AW1426">
        <v>50</v>
      </c>
      <c r="AX1426" s="2">
        <v>6</v>
      </c>
      <c r="AZ1426">
        <v>244730.88</v>
      </c>
      <c r="BA1426">
        <v>20394.240000000002</v>
      </c>
      <c r="BB1426">
        <v>2469.85</v>
      </c>
      <c r="BC1426">
        <v>244730.88</v>
      </c>
      <c r="BD1426">
        <v>20394.240000000002</v>
      </c>
      <c r="BE1426">
        <v>2469.85</v>
      </c>
      <c r="BF1426">
        <v>244730.88</v>
      </c>
      <c r="BG1426">
        <v>20394.240000000002</v>
      </c>
      <c r="BH1426">
        <v>2469.85</v>
      </c>
      <c r="BI1426">
        <v>244730.88</v>
      </c>
      <c r="BJ1426">
        <v>20394.240000000002</v>
      </c>
      <c r="BK1426">
        <v>2469.85</v>
      </c>
      <c r="BL1426">
        <v>244730.88</v>
      </c>
      <c r="BM1426">
        <v>20394.240000000002</v>
      </c>
      <c r="BN1426">
        <v>2469.85</v>
      </c>
      <c r="BR1426">
        <v>1101011</v>
      </c>
      <c r="BS1426">
        <v>1205012</v>
      </c>
      <c r="BT1426">
        <v>1406011</v>
      </c>
      <c r="BU1426">
        <v>1504013</v>
      </c>
      <c r="BV1426">
        <v>1304013</v>
      </c>
      <c r="BW1426">
        <v>1406011</v>
      </c>
      <c r="BX1426" s="10" t="b">
        <f t="shared" si="535"/>
        <v>1</v>
      </c>
      <c r="BY1426" s="10" t="b">
        <f t="shared" si="536"/>
        <v>1</v>
      </c>
      <c r="BZ1426" s="10" t="b">
        <f t="shared" si="537"/>
        <v>1</v>
      </c>
      <c r="CA1426" s="10" t="b">
        <f t="shared" si="538"/>
        <v>1</v>
      </c>
      <c r="CB1426" s="10" t="b">
        <f t="shared" si="539"/>
        <v>1</v>
      </c>
      <c r="CC1426" s="10" t="b">
        <f t="shared" si="540"/>
        <v>1</v>
      </c>
    </row>
    <row r="1427" spans="1:81" ht="14.25" x14ac:dyDescent="0.15">
      <c r="A1427" s="11">
        <v>30346</v>
      </c>
      <c r="B1427">
        <v>50</v>
      </c>
      <c r="C1427" t="str">
        <f t="shared" ca="1" si="525"/>
        <v>1205011,1204012,1102013,1303014,1203015,1101015</v>
      </c>
      <c r="D1427" t="str">
        <f t="shared" si="526"/>
        <v>1,1,1,1,1,1</v>
      </c>
      <c r="E1427" t="str">
        <f t="shared" si="527"/>
        <v>1048,1048,1048,1048,1048,1048</v>
      </c>
      <c r="G1427">
        <f t="shared" ca="1" si="528"/>
        <v>1205011</v>
      </c>
      <c r="H1427">
        <f t="shared" ca="1" si="529"/>
        <v>1204012</v>
      </c>
      <c r="I1427">
        <f t="shared" ca="1" si="530"/>
        <v>1102013</v>
      </c>
      <c r="J1427">
        <f t="shared" ca="1" si="531"/>
        <v>1303014</v>
      </c>
      <c r="K1427">
        <f t="shared" ca="1" si="532"/>
        <v>1203015</v>
      </c>
      <c r="L1427">
        <f t="shared" ca="1" si="533"/>
        <v>1101015</v>
      </c>
      <c r="M1427" s="2">
        <v>1</v>
      </c>
      <c r="N1427" s="7">
        <v>1</v>
      </c>
      <c r="O1427">
        <v>1</v>
      </c>
      <c r="P1427" s="7">
        <v>1</v>
      </c>
      <c r="Q1427">
        <v>1</v>
      </c>
      <c r="R1427" s="7">
        <v>1</v>
      </c>
      <c r="S1427">
        <f t="shared" si="522"/>
        <v>1048</v>
      </c>
      <c r="T1427">
        <f t="shared" si="521"/>
        <v>1048</v>
      </c>
      <c r="U1427">
        <f t="shared" si="521"/>
        <v>1048</v>
      </c>
      <c r="V1427">
        <f t="shared" ref="T1427:X1478" si="543">$AP1427</f>
        <v>1048</v>
      </c>
      <c r="W1427">
        <f t="shared" si="543"/>
        <v>1048</v>
      </c>
      <c r="X1427">
        <f t="shared" si="543"/>
        <v>1048</v>
      </c>
      <c r="Y1427" s="2">
        <v>1</v>
      </c>
      <c r="Z1427" s="2">
        <v>2</v>
      </c>
      <c r="AA1427" s="2">
        <v>3</v>
      </c>
      <c r="AB1427" s="2">
        <v>4</v>
      </c>
      <c r="AC1427" s="2">
        <v>5</v>
      </c>
      <c r="AD1427" s="2">
        <v>5</v>
      </c>
      <c r="AE1427">
        <f t="shared" ca="1" si="523"/>
        <v>205</v>
      </c>
      <c r="AF1427">
        <f t="shared" ca="1" si="523"/>
        <v>204</v>
      </c>
      <c r="AG1427">
        <f t="shared" ca="1" si="523"/>
        <v>102</v>
      </c>
      <c r="AH1427">
        <f t="shared" ca="1" si="523"/>
        <v>303</v>
      </c>
      <c r="AI1427">
        <f t="shared" ca="1" si="523"/>
        <v>203</v>
      </c>
      <c r="AJ1427">
        <f t="shared" ca="1" si="523"/>
        <v>101</v>
      </c>
      <c r="AM1427">
        <v>1</v>
      </c>
      <c r="AN1427" s="4">
        <v>15</v>
      </c>
      <c r="AO1427">
        <v>6</v>
      </c>
      <c r="AP1427">
        <f t="shared" si="541"/>
        <v>1048</v>
      </c>
      <c r="AQ1427">
        <f t="shared" si="542"/>
        <v>94162</v>
      </c>
      <c r="AR1427">
        <f t="shared" si="524"/>
        <v>100859.25936813701</v>
      </c>
      <c r="AT1427">
        <v>246.44</v>
      </c>
      <c r="AU1427" s="1">
        <f t="shared" si="534"/>
        <v>19431.864000000001</v>
      </c>
      <c r="AW1427">
        <v>50</v>
      </c>
      <c r="AX1427" s="2">
        <v>6</v>
      </c>
      <c r="AZ1427">
        <v>244730.88</v>
      </c>
      <c r="BA1427">
        <v>20394.240000000002</v>
      </c>
      <c r="BB1427">
        <v>2469.85</v>
      </c>
      <c r="BC1427">
        <v>244730.88</v>
      </c>
      <c r="BD1427">
        <v>20394.240000000002</v>
      </c>
      <c r="BE1427">
        <v>2469.85</v>
      </c>
      <c r="BF1427">
        <v>244730.88</v>
      </c>
      <c r="BG1427">
        <v>20394.240000000002</v>
      </c>
      <c r="BH1427">
        <v>2469.85</v>
      </c>
      <c r="BI1427">
        <v>244730.88</v>
      </c>
      <c r="BJ1427">
        <v>20394.240000000002</v>
      </c>
      <c r="BK1427">
        <v>2469.85</v>
      </c>
      <c r="BL1427">
        <v>244730.88</v>
      </c>
      <c r="BM1427">
        <v>20394.240000000002</v>
      </c>
      <c r="BN1427">
        <v>2469.85</v>
      </c>
      <c r="BR1427">
        <v>1503013</v>
      </c>
      <c r="BS1427">
        <v>1203011</v>
      </c>
      <c r="BT1427">
        <v>1102013</v>
      </c>
      <c r="BU1427">
        <v>1204012</v>
      </c>
      <c r="BV1427">
        <v>1206011</v>
      </c>
      <c r="BW1427">
        <v>1205012</v>
      </c>
      <c r="BX1427" s="10" t="b">
        <f t="shared" si="535"/>
        <v>1</v>
      </c>
      <c r="BY1427" s="10" t="b">
        <f t="shared" si="536"/>
        <v>1</v>
      </c>
      <c r="BZ1427" s="10" t="b">
        <f t="shared" si="537"/>
        <v>1</v>
      </c>
      <c r="CA1427" s="10" t="b">
        <f t="shared" si="538"/>
        <v>1</v>
      </c>
      <c r="CB1427" s="10" t="b">
        <f t="shared" si="539"/>
        <v>1</v>
      </c>
      <c r="CC1427" s="10" t="b">
        <f t="shared" si="540"/>
        <v>1</v>
      </c>
    </row>
    <row r="1428" spans="1:81" ht="14.25" x14ac:dyDescent="0.15">
      <c r="A1428" s="11">
        <v>30347</v>
      </c>
      <c r="B1428">
        <v>50</v>
      </c>
      <c r="C1428" t="str">
        <f t="shared" ca="1" si="525"/>
        <v>1504011,1206012,1204013,1102014,1206015,1206015</v>
      </c>
      <c r="D1428" t="str">
        <f t="shared" si="526"/>
        <v>1,1,1,1,1,1</v>
      </c>
      <c r="E1428" t="str">
        <f t="shared" si="527"/>
        <v>1048,1048,1048,1048,1048,1048</v>
      </c>
      <c r="G1428">
        <f t="shared" ca="1" si="528"/>
        <v>1504011</v>
      </c>
      <c r="H1428">
        <f t="shared" ca="1" si="529"/>
        <v>1206012</v>
      </c>
      <c r="I1428">
        <f t="shared" ca="1" si="530"/>
        <v>1204013</v>
      </c>
      <c r="J1428">
        <f t="shared" ca="1" si="531"/>
        <v>1102014</v>
      </c>
      <c r="K1428">
        <f t="shared" ca="1" si="532"/>
        <v>1206015</v>
      </c>
      <c r="L1428">
        <f t="shared" ca="1" si="533"/>
        <v>1206015</v>
      </c>
      <c r="M1428" s="2">
        <v>1</v>
      </c>
      <c r="N1428" s="7">
        <v>1</v>
      </c>
      <c r="O1428">
        <v>1</v>
      </c>
      <c r="P1428" s="7">
        <v>1</v>
      </c>
      <c r="Q1428">
        <v>1</v>
      </c>
      <c r="R1428" s="7">
        <v>1</v>
      </c>
      <c r="S1428">
        <f t="shared" si="522"/>
        <v>1048</v>
      </c>
      <c r="T1428">
        <f t="shared" si="543"/>
        <v>1048</v>
      </c>
      <c r="U1428">
        <f t="shared" si="543"/>
        <v>1048</v>
      </c>
      <c r="V1428">
        <f t="shared" si="543"/>
        <v>1048</v>
      </c>
      <c r="W1428">
        <f t="shared" si="543"/>
        <v>1048</v>
      </c>
      <c r="X1428">
        <f t="shared" si="543"/>
        <v>1048</v>
      </c>
      <c r="Y1428" s="2">
        <v>1</v>
      </c>
      <c r="Z1428" s="2">
        <v>2</v>
      </c>
      <c r="AA1428" s="2">
        <v>3</v>
      </c>
      <c r="AB1428" s="2">
        <v>4</v>
      </c>
      <c r="AC1428" s="2">
        <v>5</v>
      </c>
      <c r="AD1428" s="2">
        <v>5</v>
      </c>
      <c r="AE1428">
        <f t="shared" ca="1" si="523"/>
        <v>504</v>
      </c>
      <c r="AF1428">
        <f t="shared" ca="1" si="523"/>
        <v>206</v>
      </c>
      <c r="AG1428">
        <f t="shared" ca="1" si="523"/>
        <v>204</v>
      </c>
      <c r="AH1428">
        <f t="shared" ca="1" si="523"/>
        <v>102</v>
      </c>
      <c r="AI1428">
        <f t="shared" ca="1" si="523"/>
        <v>206</v>
      </c>
      <c r="AJ1428">
        <f t="shared" ca="1" si="523"/>
        <v>206</v>
      </c>
      <c r="AM1428">
        <v>2</v>
      </c>
      <c r="AN1428" s="4">
        <v>15</v>
      </c>
      <c r="AO1428">
        <v>6</v>
      </c>
      <c r="AP1428">
        <f t="shared" si="541"/>
        <v>1048</v>
      </c>
      <c r="AQ1428">
        <f t="shared" si="542"/>
        <v>94162</v>
      </c>
      <c r="AR1428">
        <f t="shared" si="524"/>
        <v>100862.31132674006</v>
      </c>
      <c r="AT1428">
        <v>246.58</v>
      </c>
      <c r="AU1428" s="1">
        <f t="shared" si="534"/>
        <v>19432.452000000001</v>
      </c>
      <c r="AW1428">
        <v>50</v>
      </c>
      <c r="AX1428" s="2">
        <v>6</v>
      </c>
      <c r="AZ1428">
        <v>244730.88</v>
      </c>
      <c r="BA1428">
        <v>20394.240000000002</v>
      </c>
      <c r="BB1428">
        <v>2469.85</v>
      </c>
      <c r="BC1428">
        <v>244730.88</v>
      </c>
      <c r="BD1428">
        <v>20394.240000000002</v>
      </c>
      <c r="BE1428">
        <v>2469.85</v>
      </c>
      <c r="BF1428">
        <v>244730.88</v>
      </c>
      <c r="BG1428">
        <v>20394.240000000002</v>
      </c>
      <c r="BH1428">
        <v>2469.85</v>
      </c>
      <c r="BI1428">
        <v>244730.88</v>
      </c>
      <c r="BJ1428">
        <v>20394.240000000002</v>
      </c>
      <c r="BK1428">
        <v>2469.85</v>
      </c>
      <c r="BL1428">
        <v>244730.88</v>
      </c>
      <c r="BM1428">
        <v>20394.240000000002</v>
      </c>
      <c r="BN1428">
        <v>2469.85</v>
      </c>
      <c r="BR1428">
        <v>1205012</v>
      </c>
      <c r="BS1428">
        <v>1405012</v>
      </c>
      <c r="BT1428">
        <v>1101013</v>
      </c>
      <c r="BU1428">
        <v>1203011</v>
      </c>
      <c r="BV1428">
        <v>1504013</v>
      </c>
      <c r="BW1428">
        <v>1504013</v>
      </c>
      <c r="BX1428" s="10" t="b">
        <f t="shared" si="535"/>
        <v>1</v>
      </c>
      <c r="BY1428" s="10" t="b">
        <f t="shared" si="536"/>
        <v>1</v>
      </c>
      <c r="BZ1428" s="10" t="b">
        <f t="shared" si="537"/>
        <v>1</v>
      </c>
      <c r="CA1428" s="10" t="b">
        <f t="shared" si="538"/>
        <v>1</v>
      </c>
      <c r="CB1428" s="10" t="b">
        <f t="shared" si="539"/>
        <v>1</v>
      </c>
      <c r="CC1428" s="10" t="b">
        <f t="shared" si="540"/>
        <v>1</v>
      </c>
    </row>
    <row r="1429" spans="1:81" ht="14.25" x14ac:dyDescent="0.15">
      <c r="A1429" s="11">
        <v>30348</v>
      </c>
      <c r="B1429">
        <v>50</v>
      </c>
      <c r="C1429" t="str">
        <f t="shared" ca="1" si="525"/>
        <v>1404011,1304012,1404013,1206014,1503015,1101015</v>
      </c>
      <c r="D1429" t="str">
        <f t="shared" si="526"/>
        <v>1,1,1,1,1,1</v>
      </c>
      <c r="E1429" t="str">
        <f t="shared" si="527"/>
        <v>1048,1048,1048,1048,1048,1048</v>
      </c>
      <c r="G1429">
        <f t="shared" ca="1" si="528"/>
        <v>1404011</v>
      </c>
      <c r="H1429">
        <f t="shared" ca="1" si="529"/>
        <v>1304012</v>
      </c>
      <c r="I1429">
        <f t="shared" ca="1" si="530"/>
        <v>1404013</v>
      </c>
      <c r="J1429">
        <f t="shared" ca="1" si="531"/>
        <v>1206014</v>
      </c>
      <c r="K1429">
        <f t="shared" ca="1" si="532"/>
        <v>1503015</v>
      </c>
      <c r="L1429">
        <f t="shared" ca="1" si="533"/>
        <v>1101015</v>
      </c>
      <c r="M1429" s="2">
        <v>1</v>
      </c>
      <c r="N1429" s="7">
        <v>1</v>
      </c>
      <c r="O1429">
        <v>1</v>
      </c>
      <c r="P1429" s="7">
        <v>1</v>
      </c>
      <c r="Q1429">
        <v>1</v>
      </c>
      <c r="R1429" s="7">
        <v>1</v>
      </c>
      <c r="S1429">
        <f t="shared" si="522"/>
        <v>1048</v>
      </c>
      <c r="T1429">
        <f t="shared" si="543"/>
        <v>1048</v>
      </c>
      <c r="U1429">
        <f t="shared" si="543"/>
        <v>1048</v>
      </c>
      <c r="V1429">
        <f t="shared" si="543"/>
        <v>1048</v>
      </c>
      <c r="W1429">
        <f t="shared" si="543"/>
        <v>1048</v>
      </c>
      <c r="X1429">
        <f t="shared" si="543"/>
        <v>1048</v>
      </c>
      <c r="Y1429" s="2">
        <v>1</v>
      </c>
      <c r="Z1429" s="2">
        <v>2</v>
      </c>
      <c r="AA1429" s="2">
        <v>3</v>
      </c>
      <c r="AB1429" s="2">
        <v>4</v>
      </c>
      <c r="AC1429" s="2">
        <v>5</v>
      </c>
      <c r="AD1429" s="2">
        <v>5</v>
      </c>
      <c r="AE1429">
        <f t="shared" ca="1" si="523"/>
        <v>404</v>
      </c>
      <c r="AF1429">
        <f t="shared" ca="1" si="523"/>
        <v>304</v>
      </c>
      <c r="AG1429">
        <f t="shared" ca="1" si="523"/>
        <v>404</v>
      </c>
      <c r="AH1429">
        <f t="shared" ca="1" si="523"/>
        <v>206</v>
      </c>
      <c r="AI1429">
        <f t="shared" ca="1" si="523"/>
        <v>503</v>
      </c>
      <c r="AJ1429">
        <f t="shared" ca="1" si="523"/>
        <v>101</v>
      </c>
      <c r="AM1429">
        <v>3</v>
      </c>
      <c r="AN1429" s="4">
        <v>15</v>
      </c>
      <c r="AO1429">
        <v>6</v>
      </c>
      <c r="AP1429">
        <f t="shared" si="541"/>
        <v>1048</v>
      </c>
      <c r="AQ1429">
        <f t="shared" si="542"/>
        <v>94162</v>
      </c>
      <c r="AR1429">
        <f t="shared" si="524"/>
        <v>100865.36328534315</v>
      </c>
      <c r="AT1429">
        <v>246.72</v>
      </c>
      <c r="AU1429" s="1">
        <f t="shared" si="534"/>
        <v>19433.04</v>
      </c>
      <c r="AW1429">
        <v>50</v>
      </c>
      <c r="AX1429" s="2">
        <v>6</v>
      </c>
      <c r="AZ1429">
        <v>244730.88</v>
      </c>
      <c r="BA1429">
        <v>20394.240000000002</v>
      </c>
      <c r="BB1429">
        <v>2469.85</v>
      </c>
      <c r="BC1429">
        <v>244730.88</v>
      </c>
      <c r="BD1429">
        <v>20394.240000000002</v>
      </c>
      <c r="BE1429">
        <v>2469.85</v>
      </c>
      <c r="BF1429">
        <v>244730.88</v>
      </c>
      <c r="BG1429">
        <v>20394.240000000002</v>
      </c>
      <c r="BH1429">
        <v>2469.85</v>
      </c>
      <c r="BI1429">
        <v>244730.88</v>
      </c>
      <c r="BJ1429">
        <v>20394.240000000002</v>
      </c>
      <c r="BK1429">
        <v>2469.85</v>
      </c>
      <c r="BL1429">
        <v>244730.88</v>
      </c>
      <c r="BM1429">
        <v>20394.240000000002</v>
      </c>
      <c r="BN1429">
        <v>2469.85</v>
      </c>
      <c r="BR1429">
        <v>1102011</v>
      </c>
      <c r="BS1429">
        <v>1101012</v>
      </c>
      <c r="BT1429">
        <v>1503013</v>
      </c>
      <c r="BU1429">
        <v>1206011</v>
      </c>
      <c r="BV1429">
        <v>1404012</v>
      </c>
      <c r="BW1429">
        <v>1205012</v>
      </c>
      <c r="BX1429" s="10" t="b">
        <f t="shared" si="535"/>
        <v>1</v>
      </c>
      <c r="BY1429" s="10" t="b">
        <f t="shared" si="536"/>
        <v>1</v>
      </c>
      <c r="BZ1429" s="10" t="b">
        <f t="shared" si="537"/>
        <v>1</v>
      </c>
      <c r="CA1429" s="10" t="b">
        <f t="shared" si="538"/>
        <v>1</v>
      </c>
      <c r="CB1429" s="10" t="b">
        <f t="shared" si="539"/>
        <v>1</v>
      </c>
      <c r="CC1429" s="10" t="b">
        <f t="shared" si="540"/>
        <v>1</v>
      </c>
    </row>
    <row r="1430" spans="1:81" ht="14.25" x14ac:dyDescent="0.15">
      <c r="A1430" s="11">
        <v>30349</v>
      </c>
      <c r="B1430">
        <v>50</v>
      </c>
      <c r="C1430" t="str">
        <f t="shared" ca="1" si="525"/>
        <v>1406011,1504012,1203013,1204014,1304015,1503015</v>
      </c>
      <c r="D1430" t="str">
        <f t="shared" si="526"/>
        <v>1,1,1,1,1,1</v>
      </c>
      <c r="E1430" t="str">
        <f t="shared" si="527"/>
        <v>1048,1048,1048,1048,1048,1048</v>
      </c>
      <c r="G1430">
        <f t="shared" ca="1" si="528"/>
        <v>1406011</v>
      </c>
      <c r="H1430">
        <f t="shared" ca="1" si="529"/>
        <v>1504012</v>
      </c>
      <c r="I1430">
        <f t="shared" ca="1" si="530"/>
        <v>1203013</v>
      </c>
      <c r="J1430">
        <f t="shared" ca="1" si="531"/>
        <v>1204014</v>
      </c>
      <c r="K1430">
        <f t="shared" ca="1" si="532"/>
        <v>1304015</v>
      </c>
      <c r="L1430">
        <f t="shared" ca="1" si="533"/>
        <v>1503015</v>
      </c>
      <c r="M1430" s="2">
        <v>1</v>
      </c>
      <c r="N1430" s="7">
        <v>1</v>
      </c>
      <c r="O1430">
        <v>1</v>
      </c>
      <c r="P1430" s="7">
        <v>1</v>
      </c>
      <c r="Q1430">
        <v>1</v>
      </c>
      <c r="R1430" s="7">
        <v>1</v>
      </c>
      <c r="S1430">
        <f t="shared" si="522"/>
        <v>1048</v>
      </c>
      <c r="T1430">
        <f t="shared" si="543"/>
        <v>1048</v>
      </c>
      <c r="U1430">
        <f t="shared" si="543"/>
        <v>1048</v>
      </c>
      <c r="V1430">
        <f t="shared" si="543"/>
        <v>1048</v>
      </c>
      <c r="W1430">
        <f t="shared" si="543"/>
        <v>1048</v>
      </c>
      <c r="X1430">
        <f t="shared" si="543"/>
        <v>1048</v>
      </c>
      <c r="Y1430" s="2">
        <v>1</v>
      </c>
      <c r="Z1430" s="2">
        <v>2</v>
      </c>
      <c r="AA1430" s="2">
        <v>3</v>
      </c>
      <c r="AB1430" s="2">
        <v>4</v>
      </c>
      <c r="AC1430" s="2">
        <v>5</v>
      </c>
      <c r="AD1430" s="2">
        <v>5</v>
      </c>
      <c r="AE1430">
        <f t="shared" ca="1" si="523"/>
        <v>406</v>
      </c>
      <c r="AF1430">
        <f t="shared" ca="1" si="523"/>
        <v>504</v>
      </c>
      <c r="AG1430">
        <f t="shared" ca="1" si="523"/>
        <v>203</v>
      </c>
      <c r="AH1430">
        <f t="shared" ca="1" si="523"/>
        <v>204</v>
      </c>
      <c r="AI1430">
        <f t="shared" ca="1" si="523"/>
        <v>304</v>
      </c>
      <c r="AJ1430">
        <f t="shared" ca="1" si="523"/>
        <v>503</v>
      </c>
      <c r="AM1430">
        <v>1</v>
      </c>
      <c r="AN1430" s="4">
        <v>15</v>
      </c>
      <c r="AO1430">
        <v>6</v>
      </c>
      <c r="AP1430">
        <f t="shared" si="541"/>
        <v>1048</v>
      </c>
      <c r="AQ1430">
        <f t="shared" si="542"/>
        <v>94162</v>
      </c>
      <c r="AR1430">
        <f t="shared" si="524"/>
        <v>100868.41524394621</v>
      </c>
      <c r="AT1430">
        <v>246.86</v>
      </c>
      <c r="AU1430" s="1">
        <f t="shared" si="534"/>
        <v>19433.628000000004</v>
      </c>
      <c r="AW1430">
        <v>50</v>
      </c>
      <c r="AX1430" s="2">
        <v>6</v>
      </c>
      <c r="AZ1430">
        <v>244730.88</v>
      </c>
      <c r="BA1430">
        <v>20394.240000000002</v>
      </c>
      <c r="BB1430">
        <v>2469.85</v>
      </c>
      <c r="BC1430">
        <v>244730.88</v>
      </c>
      <c r="BD1430">
        <v>20394.240000000002</v>
      </c>
      <c r="BE1430">
        <v>2469.85</v>
      </c>
      <c r="BF1430">
        <v>244730.88</v>
      </c>
      <c r="BG1430">
        <v>20394.240000000002</v>
      </c>
      <c r="BH1430">
        <v>2469.85</v>
      </c>
      <c r="BI1430">
        <v>244730.88</v>
      </c>
      <c r="BJ1430">
        <v>20394.240000000002</v>
      </c>
      <c r="BK1430">
        <v>2469.85</v>
      </c>
      <c r="BL1430">
        <v>244730.88</v>
      </c>
      <c r="BM1430">
        <v>20394.240000000002</v>
      </c>
      <c r="BN1430">
        <v>2469.85</v>
      </c>
      <c r="BR1430">
        <v>1403011</v>
      </c>
      <c r="BS1430">
        <v>1203011</v>
      </c>
      <c r="BT1430">
        <v>1403011</v>
      </c>
      <c r="BU1430">
        <v>1102014</v>
      </c>
      <c r="BV1430">
        <v>1503013</v>
      </c>
      <c r="BW1430">
        <v>1504013</v>
      </c>
      <c r="BX1430" s="10" t="b">
        <f t="shared" si="535"/>
        <v>1</v>
      </c>
      <c r="BY1430" s="10" t="b">
        <f t="shared" si="536"/>
        <v>1</v>
      </c>
      <c r="BZ1430" s="10" t="b">
        <f t="shared" si="537"/>
        <v>1</v>
      </c>
      <c r="CA1430" s="10" t="b">
        <f t="shared" si="538"/>
        <v>1</v>
      </c>
      <c r="CB1430" s="10" t="b">
        <f t="shared" si="539"/>
        <v>1</v>
      </c>
      <c r="CC1430" s="10" t="b">
        <f t="shared" si="540"/>
        <v>1</v>
      </c>
    </row>
    <row r="1431" spans="1:81" ht="14.25" x14ac:dyDescent="0.15">
      <c r="A1431" s="11">
        <v>30350</v>
      </c>
      <c r="B1431">
        <v>50</v>
      </c>
      <c r="C1431" t="str">
        <f t="shared" ca="1" si="525"/>
        <v>1101011,1102012,1203013,1206014,1101015,1406015</v>
      </c>
      <c r="D1431" t="str">
        <f t="shared" si="526"/>
        <v>1,1,1,1,1,1</v>
      </c>
      <c r="E1431" t="str">
        <f t="shared" si="527"/>
        <v>1051,1051,1051,1051,1051,1051</v>
      </c>
      <c r="G1431">
        <f t="shared" ca="1" si="528"/>
        <v>1101011</v>
      </c>
      <c r="H1431">
        <f t="shared" ca="1" si="529"/>
        <v>1102012</v>
      </c>
      <c r="I1431">
        <f t="shared" ca="1" si="530"/>
        <v>1203013</v>
      </c>
      <c r="J1431">
        <f t="shared" ca="1" si="531"/>
        <v>1206014</v>
      </c>
      <c r="K1431">
        <f t="shared" ca="1" si="532"/>
        <v>1101015</v>
      </c>
      <c r="L1431">
        <f t="shared" ca="1" si="533"/>
        <v>1406015</v>
      </c>
      <c r="M1431" s="2">
        <v>1</v>
      </c>
      <c r="N1431" s="7">
        <v>1</v>
      </c>
      <c r="O1431">
        <v>1</v>
      </c>
      <c r="P1431" s="7">
        <v>1</v>
      </c>
      <c r="Q1431">
        <v>1</v>
      </c>
      <c r="R1431" s="7">
        <v>1</v>
      </c>
      <c r="S1431">
        <f t="shared" si="522"/>
        <v>1051</v>
      </c>
      <c r="T1431">
        <f t="shared" si="543"/>
        <v>1051</v>
      </c>
      <c r="U1431">
        <f t="shared" si="543"/>
        <v>1051</v>
      </c>
      <c r="V1431">
        <f t="shared" si="543"/>
        <v>1051</v>
      </c>
      <c r="W1431">
        <f t="shared" si="543"/>
        <v>1051</v>
      </c>
      <c r="X1431">
        <f t="shared" si="543"/>
        <v>1051</v>
      </c>
      <c r="Y1431" s="2">
        <v>1</v>
      </c>
      <c r="Z1431" s="2">
        <v>2</v>
      </c>
      <c r="AA1431" s="2">
        <v>3</v>
      </c>
      <c r="AB1431" s="2">
        <v>4</v>
      </c>
      <c r="AC1431" s="2">
        <v>5</v>
      </c>
      <c r="AD1431" s="2">
        <v>5</v>
      </c>
      <c r="AE1431">
        <f t="shared" ca="1" si="523"/>
        <v>101</v>
      </c>
      <c r="AF1431">
        <f t="shared" ca="1" si="523"/>
        <v>102</v>
      </c>
      <c r="AG1431">
        <f t="shared" ca="1" si="523"/>
        <v>203</v>
      </c>
      <c r="AH1431">
        <f t="shared" ca="1" si="523"/>
        <v>206</v>
      </c>
      <c r="AI1431">
        <f t="shared" ca="1" si="523"/>
        <v>101</v>
      </c>
      <c r="AJ1431">
        <f t="shared" ca="1" si="523"/>
        <v>406</v>
      </c>
      <c r="AM1431">
        <v>2</v>
      </c>
      <c r="AN1431" s="4">
        <v>25</v>
      </c>
      <c r="AO1431">
        <v>6</v>
      </c>
      <c r="AP1431">
        <f t="shared" si="541"/>
        <v>1051</v>
      </c>
      <c r="AQ1431">
        <f t="shared" si="542"/>
        <v>94429</v>
      </c>
      <c r="AR1431">
        <f t="shared" si="524"/>
        <v>101156.12652068127</v>
      </c>
      <c r="AT1431">
        <v>247</v>
      </c>
      <c r="AU1431" s="1">
        <f t="shared" si="534"/>
        <v>19488.36</v>
      </c>
      <c r="AW1431">
        <v>50</v>
      </c>
      <c r="AX1431" s="2">
        <v>6</v>
      </c>
      <c r="AZ1431">
        <v>245452.79999999999</v>
      </c>
      <c r="BA1431">
        <v>20454.400000000001</v>
      </c>
      <c r="BB1431">
        <v>2476.9</v>
      </c>
      <c r="BC1431">
        <v>245452.79999999999</v>
      </c>
      <c r="BD1431">
        <v>20454.400000000001</v>
      </c>
      <c r="BE1431">
        <v>2476.9</v>
      </c>
      <c r="BF1431">
        <v>245452.79999999999</v>
      </c>
      <c r="BG1431">
        <v>20454.400000000001</v>
      </c>
      <c r="BH1431">
        <v>2476.9</v>
      </c>
      <c r="BI1431">
        <v>245452.79999999999</v>
      </c>
      <c r="BJ1431">
        <v>20454.400000000001</v>
      </c>
      <c r="BK1431">
        <v>2476.9</v>
      </c>
      <c r="BL1431">
        <v>245452.79999999999</v>
      </c>
      <c r="BM1431">
        <v>20454.400000000001</v>
      </c>
      <c r="BN1431">
        <v>2476.9</v>
      </c>
      <c r="BR1431">
        <v>1205012</v>
      </c>
      <c r="BS1431">
        <v>1304013</v>
      </c>
      <c r="BT1431">
        <v>1503013</v>
      </c>
      <c r="BU1431">
        <v>1504013</v>
      </c>
      <c r="BV1431">
        <v>1503013</v>
      </c>
      <c r="BW1431">
        <v>1406011</v>
      </c>
      <c r="BX1431" s="10" t="b">
        <f t="shared" si="535"/>
        <v>1</v>
      </c>
      <c r="BY1431" s="10" t="b">
        <f t="shared" si="536"/>
        <v>1</v>
      </c>
      <c r="BZ1431" s="10" t="b">
        <f t="shared" si="537"/>
        <v>1</v>
      </c>
      <c r="CA1431" s="10" t="b">
        <f t="shared" si="538"/>
        <v>1</v>
      </c>
      <c r="CB1431" s="10" t="b">
        <f t="shared" si="539"/>
        <v>1</v>
      </c>
      <c r="CC1431" s="10" t="b">
        <f t="shared" si="540"/>
        <v>1</v>
      </c>
    </row>
    <row r="1432" spans="1:81" ht="14.25" x14ac:dyDescent="0.15">
      <c r="A1432" s="11">
        <v>30401</v>
      </c>
      <c r="B1432">
        <v>50</v>
      </c>
      <c r="C1432" t="str">
        <f t="shared" ca="1" si="525"/>
        <v>1304011,1405012,1101013,1406014,1406014,1304015</v>
      </c>
      <c r="D1432" t="str">
        <f t="shared" si="526"/>
        <v>1,1,1,1,1,1</v>
      </c>
      <c r="E1432" t="str">
        <f t="shared" si="527"/>
        <v>1051,1051,1051,1051,1051,1051</v>
      </c>
      <c r="G1432">
        <f t="shared" ca="1" si="528"/>
        <v>1304011</v>
      </c>
      <c r="H1432">
        <f t="shared" ca="1" si="529"/>
        <v>1405012</v>
      </c>
      <c r="I1432">
        <f t="shared" ca="1" si="530"/>
        <v>1101013</v>
      </c>
      <c r="J1432">
        <f t="shared" ca="1" si="531"/>
        <v>1406014</v>
      </c>
      <c r="K1432">
        <f t="shared" ca="1" si="532"/>
        <v>1406014</v>
      </c>
      <c r="L1432">
        <f t="shared" ca="1" si="533"/>
        <v>1304015</v>
      </c>
      <c r="M1432" s="2">
        <v>1</v>
      </c>
      <c r="N1432" s="7">
        <v>1</v>
      </c>
      <c r="O1432">
        <v>1</v>
      </c>
      <c r="P1432" s="7">
        <v>1</v>
      </c>
      <c r="Q1432">
        <v>1</v>
      </c>
      <c r="R1432" s="7">
        <v>1</v>
      </c>
      <c r="S1432">
        <f t="shared" si="522"/>
        <v>1051</v>
      </c>
      <c r="T1432">
        <f t="shared" si="543"/>
        <v>1051</v>
      </c>
      <c r="U1432">
        <f t="shared" si="543"/>
        <v>1051</v>
      </c>
      <c r="V1432">
        <f t="shared" si="543"/>
        <v>1051</v>
      </c>
      <c r="W1432">
        <f t="shared" si="543"/>
        <v>1051</v>
      </c>
      <c r="X1432">
        <f t="shared" si="543"/>
        <v>1051</v>
      </c>
      <c r="Y1432" s="2">
        <v>1</v>
      </c>
      <c r="Z1432" s="2">
        <v>2</v>
      </c>
      <c r="AA1432" s="2">
        <v>3</v>
      </c>
      <c r="AB1432" s="2">
        <v>4</v>
      </c>
      <c r="AC1432" s="2">
        <v>4</v>
      </c>
      <c r="AD1432" s="2">
        <v>5</v>
      </c>
      <c r="AE1432">
        <f t="shared" ca="1" si="523"/>
        <v>304</v>
      </c>
      <c r="AF1432">
        <f t="shared" ca="1" si="523"/>
        <v>405</v>
      </c>
      <c r="AG1432">
        <f t="shared" ca="1" si="523"/>
        <v>101</v>
      </c>
      <c r="AH1432">
        <f t="shared" ca="1" si="523"/>
        <v>406</v>
      </c>
      <c r="AI1432">
        <f t="shared" ca="1" si="523"/>
        <v>406</v>
      </c>
      <c r="AJ1432">
        <f t="shared" ca="1" si="523"/>
        <v>304</v>
      </c>
      <c r="AM1432">
        <v>3</v>
      </c>
      <c r="AN1432" s="4">
        <v>15</v>
      </c>
      <c r="AO1432">
        <v>6</v>
      </c>
      <c r="AP1432">
        <f t="shared" si="541"/>
        <v>1051</v>
      </c>
      <c r="AQ1432">
        <f t="shared" si="542"/>
        <v>94429</v>
      </c>
      <c r="AR1432">
        <f t="shared" si="524"/>
        <v>101159.61459854014</v>
      </c>
      <c r="AT1432">
        <v>247.16</v>
      </c>
      <c r="AU1432" s="1">
        <f t="shared" si="534"/>
        <v>19489.031999999999</v>
      </c>
      <c r="AW1432">
        <v>50</v>
      </c>
      <c r="AX1432" s="2">
        <v>6</v>
      </c>
      <c r="AZ1432">
        <v>245452.79999999999</v>
      </c>
      <c r="BA1432">
        <v>20454.400000000001</v>
      </c>
      <c r="BB1432">
        <v>2476.9</v>
      </c>
      <c r="BC1432">
        <v>245452.79999999999</v>
      </c>
      <c r="BD1432">
        <v>20454.400000000001</v>
      </c>
      <c r="BE1432">
        <v>2476.9</v>
      </c>
      <c r="BF1432">
        <v>245452.79999999999</v>
      </c>
      <c r="BG1432">
        <v>20454.400000000001</v>
      </c>
      <c r="BH1432">
        <v>2476.9</v>
      </c>
      <c r="BI1432">
        <v>245452.79999999999</v>
      </c>
      <c r="BJ1432">
        <v>20454.400000000001</v>
      </c>
      <c r="BK1432">
        <v>2476.9</v>
      </c>
      <c r="BL1432">
        <v>245452.79999999999</v>
      </c>
      <c r="BM1432">
        <v>20454.400000000001</v>
      </c>
      <c r="BN1432">
        <v>2476.9</v>
      </c>
      <c r="BR1432">
        <v>1206011</v>
      </c>
      <c r="BS1432">
        <v>1206011</v>
      </c>
      <c r="BT1432">
        <v>1403011</v>
      </c>
      <c r="BU1432">
        <v>1403011</v>
      </c>
      <c r="BV1432">
        <v>1102014</v>
      </c>
      <c r="BW1432">
        <v>1406011</v>
      </c>
      <c r="BX1432" s="10" t="b">
        <f t="shared" si="535"/>
        <v>1</v>
      </c>
      <c r="BY1432" s="10" t="b">
        <f t="shared" si="536"/>
        <v>1</v>
      </c>
      <c r="BZ1432" s="10" t="b">
        <f t="shared" si="537"/>
        <v>1</v>
      </c>
      <c r="CA1432" s="10" t="b">
        <f t="shared" si="538"/>
        <v>1</v>
      </c>
      <c r="CB1432" s="10" t="b">
        <f t="shared" si="539"/>
        <v>1</v>
      </c>
      <c r="CC1432" s="10" t="b">
        <f t="shared" si="540"/>
        <v>1</v>
      </c>
    </row>
    <row r="1433" spans="1:81" ht="14.25" x14ac:dyDescent="0.15">
      <c r="A1433" s="11">
        <v>30402</v>
      </c>
      <c r="B1433">
        <v>50</v>
      </c>
      <c r="C1433" t="str">
        <f t="shared" ca="1" si="525"/>
        <v>1406011,1404012,1204013,1304014,1204014,1405015</v>
      </c>
      <c r="D1433" t="str">
        <f t="shared" si="526"/>
        <v>1,1,1,1,1,1</v>
      </c>
      <c r="E1433" t="str">
        <f t="shared" si="527"/>
        <v>1051,1051,1051,1051,1051,1051</v>
      </c>
      <c r="G1433">
        <f t="shared" ca="1" si="528"/>
        <v>1406011</v>
      </c>
      <c r="H1433">
        <f t="shared" ca="1" si="529"/>
        <v>1404012</v>
      </c>
      <c r="I1433">
        <f t="shared" ca="1" si="530"/>
        <v>1204013</v>
      </c>
      <c r="J1433">
        <f t="shared" ca="1" si="531"/>
        <v>1304014</v>
      </c>
      <c r="K1433">
        <f t="shared" ca="1" si="532"/>
        <v>1204014</v>
      </c>
      <c r="L1433">
        <f t="shared" ca="1" si="533"/>
        <v>1405015</v>
      </c>
      <c r="M1433" s="2">
        <v>1</v>
      </c>
      <c r="N1433" s="7">
        <v>1</v>
      </c>
      <c r="O1433">
        <v>1</v>
      </c>
      <c r="P1433" s="7">
        <v>1</v>
      </c>
      <c r="Q1433">
        <v>1</v>
      </c>
      <c r="R1433" s="7">
        <v>1</v>
      </c>
      <c r="S1433">
        <f t="shared" si="522"/>
        <v>1051</v>
      </c>
      <c r="T1433">
        <f t="shared" si="543"/>
        <v>1051</v>
      </c>
      <c r="U1433">
        <f t="shared" si="543"/>
        <v>1051</v>
      </c>
      <c r="V1433">
        <f t="shared" si="543"/>
        <v>1051</v>
      </c>
      <c r="W1433">
        <f t="shared" si="543"/>
        <v>1051</v>
      </c>
      <c r="X1433">
        <f t="shared" si="543"/>
        <v>1051</v>
      </c>
      <c r="Y1433" s="2">
        <v>1</v>
      </c>
      <c r="Z1433" s="2">
        <v>2</v>
      </c>
      <c r="AA1433" s="2">
        <v>3</v>
      </c>
      <c r="AB1433" s="2">
        <v>4</v>
      </c>
      <c r="AC1433" s="2">
        <v>4</v>
      </c>
      <c r="AD1433" s="2">
        <v>5</v>
      </c>
      <c r="AE1433">
        <f t="shared" ca="1" si="523"/>
        <v>406</v>
      </c>
      <c r="AF1433">
        <f t="shared" ca="1" si="523"/>
        <v>404</v>
      </c>
      <c r="AG1433">
        <f t="shared" ca="1" si="523"/>
        <v>204</v>
      </c>
      <c r="AH1433">
        <f t="shared" ca="1" si="523"/>
        <v>304</v>
      </c>
      <c r="AI1433">
        <f t="shared" ca="1" si="523"/>
        <v>204</v>
      </c>
      <c r="AJ1433">
        <f t="shared" ca="1" si="523"/>
        <v>405</v>
      </c>
      <c r="AM1433">
        <v>1</v>
      </c>
      <c r="AN1433" s="4">
        <v>15</v>
      </c>
      <c r="AO1433">
        <v>6</v>
      </c>
      <c r="AP1433">
        <f t="shared" si="541"/>
        <v>1051</v>
      </c>
      <c r="AQ1433">
        <f t="shared" si="542"/>
        <v>94429</v>
      </c>
      <c r="AR1433">
        <f t="shared" si="524"/>
        <v>101163.10267639901</v>
      </c>
      <c r="AT1433">
        <v>247.32</v>
      </c>
      <c r="AU1433" s="1">
        <f t="shared" si="534"/>
        <v>19489.703999999998</v>
      </c>
      <c r="AW1433">
        <v>50</v>
      </c>
      <c r="AX1433" s="2">
        <v>6</v>
      </c>
      <c r="AZ1433">
        <v>245452.79999999999</v>
      </c>
      <c r="BA1433">
        <v>20454.400000000001</v>
      </c>
      <c r="BB1433">
        <v>2476.9</v>
      </c>
      <c r="BC1433">
        <v>245452.79999999999</v>
      </c>
      <c r="BD1433">
        <v>20454.400000000001</v>
      </c>
      <c r="BE1433">
        <v>2476.9</v>
      </c>
      <c r="BF1433">
        <v>245452.79999999999</v>
      </c>
      <c r="BG1433">
        <v>20454.400000000001</v>
      </c>
      <c r="BH1433">
        <v>2476.9</v>
      </c>
      <c r="BI1433">
        <v>245452.79999999999</v>
      </c>
      <c r="BJ1433">
        <v>20454.400000000001</v>
      </c>
      <c r="BK1433">
        <v>2476.9</v>
      </c>
      <c r="BL1433">
        <v>245452.79999999999</v>
      </c>
      <c r="BM1433">
        <v>20454.400000000001</v>
      </c>
      <c r="BN1433">
        <v>2476.9</v>
      </c>
      <c r="BR1433">
        <v>1406011</v>
      </c>
      <c r="BS1433">
        <v>1503013</v>
      </c>
      <c r="BT1433">
        <v>1405012</v>
      </c>
      <c r="BU1433">
        <v>1304013</v>
      </c>
      <c r="BV1433">
        <v>1204012</v>
      </c>
      <c r="BW1433">
        <v>1205012</v>
      </c>
      <c r="BX1433" s="10" t="b">
        <f t="shared" si="535"/>
        <v>1</v>
      </c>
      <c r="BY1433" s="10" t="b">
        <f t="shared" si="536"/>
        <v>1</v>
      </c>
      <c r="BZ1433" s="10" t="b">
        <f t="shared" si="537"/>
        <v>1</v>
      </c>
      <c r="CA1433" s="10" t="b">
        <f t="shared" si="538"/>
        <v>1</v>
      </c>
      <c r="CB1433" s="10" t="b">
        <f t="shared" si="539"/>
        <v>1</v>
      </c>
      <c r="CC1433" s="10" t="b">
        <f t="shared" si="540"/>
        <v>1</v>
      </c>
    </row>
    <row r="1434" spans="1:81" ht="14.25" x14ac:dyDescent="0.15">
      <c r="A1434" s="11">
        <v>30403</v>
      </c>
      <c r="B1434">
        <v>50</v>
      </c>
      <c r="C1434" t="str">
        <f t="shared" ca="1" si="525"/>
        <v>1102011,1403012,1504013,1203014,1303014,1203015</v>
      </c>
      <c r="D1434" t="str">
        <f t="shared" si="526"/>
        <v>1,1,1,1,1,1</v>
      </c>
      <c r="E1434" t="str">
        <f t="shared" si="527"/>
        <v>1051,1051,1051,1051,1051,1051</v>
      </c>
      <c r="G1434">
        <f t="shared" ca="1" si="528"/>
        <v>1102011</v>
      </c>
      <c r="H1434">
        <f t="shared" ca="1" si="529"/>
        <v>1403012</v>
      </c>
      <c r="I1434">
        <f t="shared" ca="1" si="530"/>
        <v>1504013</v>
      </c>
      <c r="J1434">
        <f t="shared" ca="1" si="531"/>
        <v>1203014</v>
      </c>
      <c r="K1434">
        <f t="shared" ca="1" si="532"/>
        <v>1303014</v>
      </c>
      <c r="L1434">
        <f t="shared" ca="1" si="533"/>
        <v>1203015</v>
      </c>
      <c r="M1434" s="2">
        <v>1</v>
      </c>
      <c r="N1434" s="7">
        <v>1</v>
      </c>
      <c r="O1434">
        <v>1</v>
      </c>
      <c r="P1434" s="7">
        <v>1</v>
      </c>
      <c r="Q1434">
        <v>1</v>
      </c>
      <c r="R1434" s="7">
        <v>1</v>
      </c>
      <c r="S1434">
        <f t="shared" si="522"/>
        <v>1051</v>
      </c>
      <c r="T1434">
        <f t="shared" si="543"/>
        <v>1051</v>
      </c>
      <c r="U1434">
        <f t="shared" si="543"/>
        <v>1051</v>
      </c>
      <c r="V1434">
        <f t="shared" si="543"/>
        <v>1051</v>
      </c>
      <c r="W1434">
        <f t="shared" si="543"/>
        <v>1051</v>
      </c>
      <c r="X1434">
        <f t="shared" si="543"/>
        <v>1051</v>
      </c>
      <c r="Y1434" s="2">
        <v>1</v>
      </c>
      <c r="Z1434" s="2">
        <v>2</v>
      </c>
      <c r="AA1434" s="2">
        <v>3</v>
      </c>
      <c r="AB1434" s="2">
        <v>4</v>
      </c>
      <c r="AC1434" s="2">
        <v>4</v>
      </c>
      <c r="AD1434" s="2">
        <v>5</v>
      </c>
      <c r="AE1434">
        <f t="shared" ca="1" si="523"/>
        <v>102</v>
      </c>
      <c r="AF1434">
        <f t="shared" ca="1" si="523"/>
        <v>403</v>
      </c>
      <c r="AG1434">
        <f t="shared" ca="1" si="523"/>
        <v>504</v>
      </c>
      <c r="AH1434">
        <f t="shared" ca="1" si="523"/>
        <v>203</v>
      </c>
      <c r="AI1434">
        <f t="shared" ca="1" si="523"/>
        <v>303</v>
      </c>
      <c r="AJ1434">
        <f t="shared" ca="1" si="523"/>
        <v>203</v>
      </c>
      <c r="AM1434">
        <v>2</v>
      </c>
      <c r="AN1434" s="4">
        <v>15</v>
      </c>
      <c r="AO1434">
        <v>6</v>
      </c>
      <c r="AP1434">
        <f t="shared" si="541"/>
        <v>1051</v>
      </c>
      <c r="AQ1434">
        <f t="shared" si="542"/>
        <v>94429</v>
      </c>
      <c r="AR1434">
        <f t="shared" si="524"/>
        <v>101166.59075425792</v>
      </c>
      <c r="AT1434">
        <v>247.48</v>
      </c>
      <c r="AU1434" s="1">
        <f t="shared" si="534"/>
        <v>19490.376</v>
      </c>
      <c r="AW1434">
        <v>50</v>
      </c>
      <c r="AX1434" s="2">
        <v>6</v>
      </c>
      <c r="AZ1434">
        <v>245452.79999999999</v>
      </c>
      <c r="BA1434">
        <v>20454.400000000001</v>
      </c>
      <c r="BB1434">
        <v>2476.9</v>
      </c>
      <c r="BC1434">
        <v>245452.79999999999</v>
      </c>
      <c r="BD1434">
        <v>20454.400000000001</v>
      </c>
      <c r="BE1434">
        <v>2476.9</v>
      </c>
      <c r="BF1434">
        <v>245452.79999999999</v>
      </c>
      <c r="BG1434">
        <v>20454.400000000001</v>
      </c>
      <c r="BH1434">
        <v>2476.9</v>
      </c>
      <c r="BI1434">
        <v>245452.79999999999</v>
      </c>
      <c r="BJ1434">
        <v>20454.400000000001</v>
      </c>
      <c r="BK1434">
        <v>2476.9</v>
      </c>
      <c r="BL1434">
        <v>245452.79999999999</v>
      </c>
      <c r="BM1434">
        <v>20454.400000000001</v>
      </c>
      <c r="BN1434">
        <v>2476.9</v>
      </c>
      <c r="BR1434">
        <v>1503013</v>
      </c>
      <c r="BS1434">
        <v>1405012</v>
      </c>
      <c r="BT1434">
        <v>1303013</v>
      </c>
      <c r="BU1434">
        <v>1406011</v>
      </c>
      <c r="BV1434">
        <v>1503013</v>
      </c>
      <c r="BW1434">
        <v>1304013</v>
      </c>
      <c r="BX1434" s="10" t="b">
        <f t="shared" si="535"/>
        <v>1</v>
      </c>
      <c r="BY1434" s="10" t="b">
        <f t="shared" si="536"/>
        <v>1</v>
      </c>
      <c r="BZ1434" s="10" t="b">
        <f t="shared" si="537"/>
        <v>1</v>
      </c>
      <c r="CA1434" s="10" t="b">
        <f t="shared" si="538"/>
        <v>1</v>
      </c>
      <c r="CB1434" s="10" t="b">
        <f t="shared" si="539"/>
        <v>1</v>
      </c>
      <c r="CC1434" s="10" t="b">
        <f t="shared" si="540"/>
        <v>1</v>
      </c>
    </row>
    <row r="1435" spans="1:81" ht="14.25" x14ac:dyDescent="0.15">
      <c r="A1435" s="11">
        <v>30404</v>
      </c>
      <c r="B1435">
        <v>50</v>
      </c>
      <c r="C1435" t="str">
        <f t="shared" ca="1" si="525"/>
        <v>1203011,1405012,1204013,1206014,1205014,1204015</v>
      </c>
      <c r="D1435" t="str">
        <f t="shared" si="526"/>
        <v>1,1,1,1,1,1</v>
      </c>
      <c r="E1435" t="str">
        <f t="shared" si="527"/>
        <v>1051,1051,1051,1051,1051,1051</v>
      </c>
      <c r="G1435">
        <f t="shared" ca="1" si="528"/>
        <v>1203011</v>
      </c>
      <c r="H1435">
        <f t="shared" ca="1" si="529"/>
        <v>1405012</v>
      </c>
      <c r="I1435">
        <f t="shared" ca="1" si="530"/>
        <v>1204013</v>
      </c>
      <c r="J1435">
        <f t="shared" ca="1" si="531"/>
        <v>1206014</v>
      </c>
      <c r="K1435">
        <f t="shared" ca="1" si="532"/>
        <v>1205014</v>
      </c>
      <c r="L1435">
        <f t="shared" ca="1" si="533"/>
        <v>1204015</v>
      </c>
      <c r="M1435" s="2">
        <v>1</v>
      </c>
      <c r="N1435" s="7">
        <v>1</v>
      </c>
      <c r="O1435">
        <v>1</v>
      </c>
      <c r="P1435" s="7">
        <v>1</v>
      </c>
      <c r="Q1435">
        <v>1</v>
      </c>
      <c r="R1435" s="7">
        <v>1</v>
      </c>
      <c r="S1435">
        <f t="shared" si="522"/>
        <v>1051</v>
      </c>
      <c r="T1435">
        <f t="shared" si="543"/>
        <v>1051</v>
      </c>
      <c r="U1435">
        <f t="shared" si="543"/>
        <v>1051</v>
      </c>
      <c r="V1435">
        <f t="shared" si="543"/>
        <v>1051</v>
      </c>
      <c r="W1435">
        <f t="shared" si="543"/>
        <v>1051</v>
      </c>
      <c r="X1435">
        <f t="shared" si="543"/>
        <v>1051</v>
      </c>
      <c r="Y1435" s="2">
        <v>1</v>
      </c>
      <c r="Z1435" s="2">
        <v>2</v>
      </c>
      <c r="AA1435" s="2">
        <v>3</v>
      </c>
      <c r="AB1435" s="2">
        <v>4</v>
      </c>
      <c r="AC1435" s="2">
        <v>4</v>
      </c>
      <c r="AD1435" s="2">
        <v>5</v>
      </c>
      <c r="AE1435">
        <f t="shared" ca="1" si="523"/>
        <v>203</v>
      </c>
      <c r="AF1435">
        <f t="shared" ca="1" si="523"/>
        <v>405</v>
      </c>
      <c r="AG1435">
        <f t="shared" ca="1" si="523"/>
        <v>204</v>
      </c>
      <c r="AH1435">
        <f t="shared" ca="1" si="523"/>
        <v>206</v>
      </c>
      <c r="AI1435">
        <f t="shared" ca="1" si="523"/>
        <v>205</v>
      </c>
      <c r="AJ1435">
        <f t="shared" ca="1" si="523"/>
        <v>204</v>
      </c>
      <c r="AM1435">
        <v>3</v>
      </c>
      <c r="AN1435" s="4">
        <v>15</v>
      </c>
      <c r="AO1435">
        <v>6</v>
      </c>
      <c r="AP1435">
        <f t="shared" si="541"/>
        <v>1051</v>
      </c>
      <c r="AQ1435">
        <f t="shared" si="542"/>
        <v>94429</v>
      </c>
      <c r="AR1435">
        <f t="shared" si="524"/>
        <v>101170.07883211679</v>
      </c>
      <c r="AT1435">
        <v>247.64</v>
      </c>
      <c r="AU1435" s="1">
        <f t="shared" si="534"/>
        <v>19491.047999999999</v>
      </c>
      <c r="AW1435">
        <v>50</v>
      </c>
      <c r="AX1435" s="2">
        <v>6</v>
      </c>
      <c r="AZ1435">
        <v>245452.79999999999</v>
      </c>
      <c r="BA1435">
        <v>20454.400000000001</v>
      </c>
      <c r="BB1435">
        <v>2476.9</v>
      </c>
      <c r="BC1435">
        <v>245452.79999999999</v>
      </c>
      <c r="BD1435">
        <v>20454.400000000001</v>
      </c>
      <c r="BE1435">
        <v>2476.9</v>
      </c>
      <c r="BF1435">
        <v>245452.79999999999</v>
      </c>
      <c r="BG1435">
        <v>20454.400000000001</v>
      </c>
      <c r="BH1435">
        <v>2476.9</v>
      </c>
      <c r="BI1435">
        <v>245452.79999999999</v>
      </c>
      <c r="BJ1435">
        <v>20454.400000000001</v>
      </c>
      <c r="BK1435">
        <v>2476.9</v>
      </c>
      <c r="BL1435">
        <v>245452.79999999999</v>
      </c>
      <c r="BM1435">
        <v>20454.400000000001</v>
      </c>
      <c r="BN1435">
        <v>2476.9</v>
      </c>
      <c r="BR1435">
        <v>1203011</v>
      </c>
      <c r="BS1435">
        <v>1504013</v>
      </c>
      <c r="BT1435">
        <v>1303013</v>
      </c>
      <c r="BU1435">
        <v>1406011</v>
      </c>
      <c r="BV1435">
        <v>1406011</v>
      </c>
      <c r="BW1435">
        <v>1101015</v>
      </c>
      <c r="BX1435" s="10" t="b">
        <f t="shared" si="535"/>
        <v>1</v>
      </c>
      <c r="BY1435" s="10" t="b">
        <f t="shared" si="536"/>
        <v>1</v>
      </c>
      <c r="BZ1435" s="10" t="b">
        <f t="shared" si="537"/>
        <v>1</v>
      </c>
      <c r="CA1435" s="10" t="b">
        <f t="shared" si="538"/>
        <v>1</v>
      </c>
      <c r="CB1435" s="10" t="b">
        <f t="shared" si="539"/>
        <v>1</v>
      </c>
      <c r="CC1435" s="10" t="b">
        <f t="shared" si="540"/>
        <v>1</v>
      </c>
    </row>
    <row r="1436" spans="1:81" ht="14.25" x14ac:dyDescent="0.15">
      <c r="A1436" s="11">
        <v>30405</v>
      </c>
      <c r="B1436">
        <v>50</v>
      </c>
      <c r="C1436" t="str">
        <f t="shared" ca="1" si="525"/>
        <v>1203011,1503012,1303013,1203014,1304014,1504015</v>
      </c>
      <c r="D1436" t="str">
        <f t="shared" si="526"/>
        <v>1,1,1,1,1,1</v>
      </c>
      <c r="E1436" t="str">
        <f t="shared" si="527"/>
        <v>1054,1054,1054,1054,1054,1054</v>
      </c>
      <c r="G1436">
        <f t="shared" ca="1" si="528"/>
        <v>1203011</v>
      </c>
      <c r="H1436">
        <f t="shared" ca="1" si="529"/>
        <v>1503012</v>
      </c>
      <c r="I1436">
        <f t="shared" ca="1" si="530"/>
        <v>1303013</v>
      </c>
      <c r="J1436">
        <f t="shared" ca="1" si="531"/>
        <v>1203014</v>
      </c>
      <c r="K1436">
        <f t="shared" ca="1" si="532"/>
        <v>1304014</v>
      </c>
      <c r="L1436">
        <f t="shared" ca="1" si="533"/>
        <v>1504015</v>
      </c>
      <c r="M1436" s="2">
        <v>1</v>
      </c>
      <c r="N1436" s="7">
        <v>1</v>
      </c>
      <c r="O1436">
        <v>1</v>
      </c>
      <c r="P1436" s="7">
        <v>1</v>
      </c>
      <c r="Q1436">
        <v>1</v>
      </c>
      <c r="R1436" s="7">
        <v>1</v>
      </c>
      <c r="S1436">
        <f t="shared" si="522"/>
        <v>1054</v>
      </c>
      <c r="T1436">
        <f t="shared" si="543"/>
        <v>1054</v>
      </c>
      <c r="U1436">
        <f t="shared" si="543"/>
        <v>1054</v>
      </c>
      <c r="V1436">
        <f t="shared" si="543"/>
        <v>1054</v>
      </c>
      <c r="W1436">
        <f t="shared" si="543"/>
        <v>1054</v>
      </c>
      <c r="X1436">
        <f t="shared" si="543"/>
        <v>1054</v>
      </c>
      <c r="Y1436" s="2">
        <v>1</v>
      </c>
      <c r="Z1436" s="2">
        <v>2</v>
      </c>
      <c r="AA1436" s="2">
        <v>3</v>
      </c>
      <c r="AB1436" s="2">
        <v>4</v>
      </c>
      <c r="AC1436" s="2">
        <v>4</v>
      </c>
      <c r="AD1436" s="2">
        <v>5</v>
      </c>
      <c r="AE1436">
        <f t="shared" ca="1" si="523"/>
        <v>203</v>
      </c>
      <c r="AF1436">
        <f t="shared" ca="1" si="523"/>
        <v>503</v>
      </c>
      <c r="AG1436">
        <f t="shared" ca="1" si="523"/>
        <v>303</v>
      </c>
      <c r="AH1436">
        <f t="shared" ca="1" si="523"/>
        <v>203</v>
      </c>
      <c r="AI1436">
        <f t="shared" ca="1" si="523"/>
        <v>304</v>
      </c>
      <c r="AJ1436">
        <f t="shared" ca="1" si="523"/>
        <v>504</v>
      </c>
      <c r="AM1436">
        <v>1</v>
      </c>
      <c r="AN1436" s="4">
        <v>25</v>
      </c>
      <c r="AO1436">
        <v>6</v>
      </c>
      <c r="AP1436">
        <f t="shared" si="541"/>
        <v>1054</v>
      </c>
      <c r="AQ1436">
        <f t="shared" si="542"/>
        <v>94696</v>
      </c>
      <c r="AR1436">
        <f t="shared" si="524"/>
        <v>101458.22593010147</v>
      </c>
      <c r="AT1436">
        <v>247.8</v>
      </c>
      <c r="AU1436" s="1">
        <f t="shared" si="534"/>
        <v>19545.863999999998</v>
      </c>
      <c r="AW1436">
        <v>50</v>
      </c>
      <c r="AX1436" s="2">
        <v>6</v>
      </c>
      <c r="AZ1436">
        <v>246174.72</v>
      </c>
      <c r="BA1436">
        <v>20514.560000000001</v>
      </c>
      <c r="BB1436">
        <v>2483.9499999999998</v>
      </c>
      <c r="BC1436">
        <v>246174.72</v>
      </c>
      <c r="BD1436">
        <v>20514.560000000001</v>
      </c>
      <c r="BE1436">
        <v>2483.9499999999998</v>
      </c>
      <c r="BF1436">
        <v>246174.72</v>
      </c>
      <c r="BG1436">
        <v>20514.560000000001</v>
      </c>
      <c r="BH1436">
        <v>2483.9499999999998</v>
      </c>
      <c r="BI1436">
        <v>246174.72</v>
      </c>
      <c r="BJ1436">
        <v>20514.560000000001</v>
      </c>
      <c r="BK1436">
        <v>2483.9499999999998</v>
      </c>
      <c r="BL1436">
        <v>246174.72</v>
      </c>
      <c r="BM1436">
        <v>20514.560000000001</v>
      </c>
      <c r="BN1436">
        <v>2483.9499999999998</v>
      </c>
      <c r="BR1436">
        <v>1204012</v>
      </c>
      <c r="BS1436">
        <v>1203011</v>
      </c>
      <c r="BT1436">
        <v>1204012</v>
      </c>
      <c r="BU1436">
        <v>1101014</v>
      </c>
      <c r="BV1436">
        <v>1102014</v>
      </c>
      <c r="BW1436">
        <v>1405012</v>
      </c>
      <c r="BX1436" s="10" t="b">
        <f t="shared" si="535"/>
        <v>1</v>
      </c>
      <c r="BY1436" s="10" t="b">
        <f t="shared" si="536"/>
        <v>1</v>
      </c>
      <c r="BZ1436" s="10" t="b">
        <f t="shared" si="537"/>
        <v>1</v>
      </c>
      <c r="CA1436" s="10" t="b">
        <f t="shared" si="538"/>
        <v>1</v>
      </c>
      <c r="CB1436" s="10" t="b">
        <f t="shared" si="539"/>
        <v>1</v>
      </c>
      <c r="CC1436" s="10" t="b">
        <f t="shared" si="540"/>
        <v>1</v>
      </c>
    </row>
    <row r="1437" spans="1:81" ht="14.25" x14ac:dyDescent="0.15">
      <c r="A1437" s="11">
        <v>30406</v>
      </c>
      <c r="B1437">
        <v>50</v>
      </c>
      <c r="C1437" t="str">
        <f t="shared" ca="1" si="525"/>
        <v>1102011,1205012,1203013,1204014,1504014,1303015</v>
      </c>
      <c r="D1437" t="str">
        <f t="shared" si="526"/>
        <v>1,1,1,1,1,1</v>
      </c>
      <c r="E1437" t="str">
        <f t="shared" si="527"/>
        <v>1054,1054,1054,1054,1054,1054</v>
      </c>
      <c r="G1437">
        <f t="shared" ca="1" si="528"/>
        <v>1102011</v>
      </c>
      <c r="H1437">
        <f t="shared" ca="1" si="529"/>
        <v>1205012</v>
      </c>
      <c r="I1437">
        <f t="shared" ca="1" si="530"/>
        <v>1203013</v>
      </c>
      <c r="J1437">
        <f t="shared" ca="1" si="531"/>
        <v>1204014</v>
      </c>
      <c r="K1437">
        <f t="shared" ca="1" si="532"/>
        <v>1504014</v>
      </c>
      <c r="L1437">
        <f t="shared" ca="1" si="533"/>
        <v>1303015</v>
      </c>
      <c r="M1437" s="2">
        <v>1</v>
      </c>
      <c r="N1437" s="7">
        <v>1</v>
      </c>
      <c r="O1437">
        <v>1</v>
      </c>
      <c r="P1437" s="7">
        <v>1</v>
      </c>
      <c r="Q1437">
        <v>1</v>
      </c>
      <c r="R1437" s="7">
        <v>1</v>
      </c>
      <c r="S1437">
        <f t="shared" si="522"/>
        <v>1054</v>
      </c>
      <c r="T1437">
        <f t="shared" si="543"/>
        <v>1054</v>
      </c>
      <c r="U1437">
        <f t="shared" si="543"/>
        <v>1054</v>
      </c>
      <c r="V1437">
        <f t="shared" si="543"/>
        <v>1054</v>
      </c>
      <c r="W1437">
        <f t="shared" si="543"/>
        <v>1054</v>
      </c>
      <c r="X1437">
        <f t="shared" si="543"/>
        <v>1054</v>
      </c>
      <c r="Y1437" s="2">
        <v>1</v>
      </c>
      <c r="Z1437" s="2">
        <v>2</v>
      </c>
      <c r="AA1437" s="2">
        <v>3</v>
      </c>
      <c r="AB1437" s="2">
        <v>4</v>
      </c>
      <c r="AC1437" s="2">
        <v>4</v>
      </c>
      <c r="AD1437" s="2">
        <v>5</v>
      </c>
      <c r="AE1437">
        <f t="shared" ca="1" si="523"/>
        <v>102</v>
      </c>
      <c r="AF1437">
        <f t="shared" ca="1" si="523"/>
        <v>205</v>
      </c>
      <c r="AG1437">
        <f t="shared" ca="1" si="523"/>
        <v>203</v>
      </c>
      <c r="AH1437">
        <f t="shared" ca="1" si="523"/>
        <v>204</v>
      </c>
      <c r="AI1437">
        <f t="shared" ca="1" si="523"/>
        <v>504</v>
      </c>
      <c r="AJ1437">
        <f t="shared" ca="1" si="523"/>
        <v>303</v>
      </c>
      <c r="AM1437">
        <v>2</v>
      </c>
      <c r="AN1437" s="4">
        <v>15</v>
      </c>
      <c r="AO1437">
        <v>6</v>
      </c>
      <c r="AP1437">
        <f t="shared" si="541"/>
        <v>1054</v>
      </c>
      <c r="AQ1437">
        <f t="shared" si="542"/>
        <v>94696</v>
      </c>
      <c r="AR1437">
        <f t="shared" si="524"/>
        <v>101461.71413240478</v>
      </c>
      <c r="AT1437">
        <v>247.96</v>
      </c>
      <c r="AU1437" s="1">
        <f t="shared" si="534"/>
        <v>19546.536</v>
      </c>
      <c r="AW1437">
        <v>50</v>
      </c>
      <c r="AX1437" s="2">
        <v>6</v>
      </c>
      <c r="AZ1437">
        <v>246174.72</v>
      </c>
      <c r="BA1437">
        <v>20514.560000000001</v>
      </c>
      <c r="BB1437">
        <v>2483.9499999999998</v>
      </c>
      <c r="BC1437">
        <v>246174.72</v>
      </c>
      <c r="BD1437">
        <v>20514.560000000001</v>
      </c>
      <c r="BE1437">
        <v>2483.9499999999998</v>
      </c>
      <c r="BF1437">
        <v>246174.72</v>
      </c>
      <c r="BG1437">
        <v>20514.560000000001</v>
      </c>
      <c r="BH1437">
        <v>2483.9499999999998</v>
      </c>
      <c r="BI1437">
        <v>246174.72</v>
      </c>
      <c r="BJ1437">
        <v>20514.560000000001</v>
      </c>
      <c r="BK1437">
        <v>2483.9499999999998</v>
      </c>
      <c r="BL1437">
        <v>246174.72</v>
      </c>
      <c r="BM1437">
        <v>20514.560000000001</v>
      </c>
      <c r="BN1437">
        <v>2483.9499999999998</v>
      </c>
      <c r="BR1437">
        <v>1403011</v>
      </c>
      <c r="BS1437">
        <v>1304013</v>
      </c>
      <c r="BT1437">
        <v>1203011</v>
      </c>
      <c r="BU1437">
        <v>1203011</v>
      </c>
      <c r="BV1437">
        <v>1404012</v>
      </c>
      <c r="BW1437">
        <v>1405012</v>
      </c>
      <c r="BX1437" s="10" t="b">
        <f t="shared" si="535"/>
        <v>1</v>
      </c>
      <c r="BY1437" s="10" t="b">
        <f t="shared" si="536"/>
        <v>1</v>
      </c>
      <c r="BZ1437" s="10" t="b">
        <f t="shared" si="537"/>
        <v>1</v>
      </c>
      <c r="CA1437" s="10" t="b">
        <f t="shared" si="538"/>
        <v>1</v>
      </c>
      <c r="CB1437" s="10" t="b">
        <f t="shared" si="539"/>
        <v>1</v>
      </c>
      <c r="CC1437" s="10" t="b">
        <f t="shared" si="540"/>
        <v>1</v>
      </c>
    </row>
    <row r="1438" spans="1:81" ht="14.25" x14ac:dyDescent="0.15">
      <c r="A1438" s="11">
        <v>30407</v>
      </c>
      <c r="B1438">
        <v>50</v>
      </c>
      <c r="C1438" t="str">
        <f t="shared" ca="1" si="525"/>
        <v>1403011,1205012,1206013,1304014,1406014,1303015</v>
      </c>
      <c r="D1438" t="str">
        <f t="shared" si="526"/>
        <v>1,1,1,1,1,1</v>
      </c>
      <c r="E1438" t="str">
        <f t="shared" si="527"/>
        <v>1054,1054,1054,1054,1054,1054</v>
      </c>
      <c r="G1438">
        <f t="shared" ca="1" si="528"/>
        <v>1403011</v>
      </c>
      <c r="H1438">
        <f t="shared" ca="1" si="529"/>
        <v>1205012</v>
      </c>
      <c r="I1438">
        <f t="shared" ca="1" si="530"/>
        <v>1206013</v>
      </c>
      <c r="J1438">
        <f t="shared" ca="1" si="531"/>
        <v>1304014</v>
      </c>
      <c r="K1438">
        <f t="shared" ca="1" si="532"/>
        <v>1406014</v>
      </c>
      <c r="L1438">
        <f t="shared" ca="1" si="533"/>
        <v>1303015</v>
      </c>
      <c r="M1438" s="2">
        <v>1</v>
      </c>
      <c r="N1438" s="7">
        <v>1</v>
      </c>
      <c r="O1438">
        <v>1</v>
      </c>
      <c r="P1438" s="7">
        <v>1</v>
      </c>
      <c r="Q1438">
        <v>1</v>
      </c>
      <c r="R1438" s="7">
        <v>1</v>
      </c>
      <c r="S1438">
        <f t="shared" si="522"/>
        <v>1054</v>
      </c>
      <c r="T1438">
        <f t="shared" si="543"/>
        <v>1054</v>
      </c>
      <c r="U1438">
        <f t="shared" si="543"/>
        <v>1054</v>
      </c>
      <c r="V1438">
        <f t="shared" si="543"/>
        <v>1054</v>
      </c>
      <c r="W1438">
        <f t="shared" si="543"/>
        <v>1054</v>
      </c>
      <c r="X1438">
        <f t="shared" si="543"/>
        <v>1054</v>
      </c>
      <c r="Y1438" s="2">
        <v>1</v>
      </c>
      <c r="Z1438" s="2">
        <v>2</v>
      </c>
      <c r="AA1438" s="2">
        <v>3</v>
      </c>
      <c r="AB1438" s="2">
        <v>4</v>
      </c>
      <c r="AC1438" s="2">
        <v>4</v>
      </c>
      <c r="AD1438" s="2">
        <v>5</v>
      </c>
      <c r="AE1438">
        <f t="shared" ca="1" si="523"/>
        <v>403</v>
      </c>
      <c r="AF1438">
        <f t="shared" ca="1" si="523"/>
        <v>205</v>
      </c>
      <c r="AG1438">
        <f t="shared" ca="1" si="523"/>
        <v>206</v>
      </c>
      <c r="AH1438">
        <f t="shared" ca="1" si="523"/>
        <v>304</v>
      </c>
      <c r="AI1438">
        <f t="shared" ca="1" si="523"/>
        <v>406</v>
      </c>
      <c r="AJ1438">
        <f t="shared" ca="1" si="523"/>
        <v>303</v>
      </c>
      <c r="AM1438">
        <v>3</v>
      </c>
      <c r="AN1438" s="4">
        <v>15</v>
      </c>
      <c r="AO1438">
        <v>6</v>
      </c>
      <c r="AP1438">
        <f t="shared" si="541"/>
        <v>1054</v>
      </c>
      <c r="AQ1438">
        <f t="shared" si="542"/>
        <v>94696</v>
      </c>
      <c r="AR1438">
        <f t="shared" si="524"/>
        <v>101465.20233470808</v>
      </c>
      <c r="AT1438">
        <v>248.12</v>
      </c>
      <c r="AU1438" s="1">
        <f t="shared" si="534"/>
        <v>19547.207999999999</v>
      </c>
      <c r="AW1438">
        <v>50</v>
      </c>
      <c r="AX1438" s="2">
        <v>6</v>
      </c>
      <c r="AZ1438">
        <v>246174.72</v>
      </c>
      <c r="BA1438">
        <v>20514.560000000001</v>
      </c>
      <c r="BB1438">
        <v>2483.9499999999998</v>
      </c>
      <c r="BC1438">
        <v>246174.72</v>
      </c>
      <c r="BD1438">
        <v>20514.560000000001</v>
      </c>
      <c r="BE1438">
        <v>2483.9499999999998</v>
      </c>
      <c r="BF1438">
        <v>246174.72</v>
      </c>
      <c r="BG1438">
        <v>20514.560000000001</v>
      </c>
      <c r="BH1438">
        <v>2483.9499999999998</v>
      </c>
      <c r="BI1438">
        <v>246174.72</v>
      </c>
      <c r="BJ1438">
        <v>20514.560000000001</v>
      </c>
      <c r="BK1438">
        <v>2483.9499999999998</v>
      </c>
      <c r="BL1438">
        <v>246174.72</v>
      </c>
      <c r="BM1438">
        <v>20514.560000000001</v>
      </c>
      <c r="BN1438">
        <v>2483.9499999999998</v>
      </c>
      <c r="BR1438">
        <v>1205012</v>
      </c>
      <c r="BS1438">
        <v>1504013</v>
      </c>
      <c r="BT1438">
        <v>1504013</v>
      </c>
      <c r="BU1438">
        <v>1101014</v>
      </c>
      <c r="BV1438">
        <v>1303013</v>
      </c>
      <c r="BW1438">
        <v>1102015</v>
      </c>
      <c r="BX1438" s="10" t="b">
        <f t="shared" si="535"/>
        <v>1</v>
      </c>
      <c r="BY1438" s="10" t="b">
        <f t="shared" si="536"/>
        <v>1</v>
      </c>
      <c r="BZ1438" s="10" t="b">
        <f t="shared" si="537"/>
        <v>1</v>
      </c>
      <c r="CA1438" s="10" t="b">
        <f t="shared" si="538"/>
        <v>1</v>
      </c>
      <c r="CB1438" s="10" t="b">
        <f t="shared" si="539"/>
        <v>1</v>
      </c>
      <c r="CC1438" s="10" t="b">
        <f t="shared" si="540"/>
        <v>1</v>
      </c>
    </row>
    <row r="1439" spans="1:81" ht="14.25" x14ac:dyDescent="0.15">
      <c r="A1439" s="11">
        <v>30408</v>
      </c>
      <c r="B1439">
        <v>50</v>
      </c>
      <c r="C1439" t="str">
        <f t="shared" ca="1" si="525"/>
        <v>1504011,1102012,1405013,1204014,1101014,1404015</v>
      </c>
      <c r="D1439" t="str">
        <f t="shared" si="526"/>
        <v>1,1,1,1,1,1</v>
      </c>
      <c r="E1439" t="str">
        <f t="shared" si="527"/>
        <v>1054,1054,1054,1054,1054,1054</v>
      </c>
      <c r="G1439">
        <f t="shared" ca="1" si="528"/>
        <v>1504011</v>
      </c>
      <c r="H1439">
        <f t="shared" ca="1" si="529"/>
        <v>1102012</v>
      </c>
      <c r="I1439">
        <f t="shared" ca="1" si="530"/>
        <v>1405013</v>
      </c>
      <c r="J1439">
        <f t="shared" ca="1" si="531"/>
        <v>1204014</v>
      </c>
      <c r="K1439">
        <f t="shared" ca="1" si="532"/>
        <v>1101014</v>
      </c>
      <c r="L1439">
        <f t="shared" ca="1" si="533"/>
        <v>1404015</v>
      </c>
      <c r="M1439" s="2">
        <v>1</v>
      </c>
      <c r="N1439" s="7">
        <v>1</v>
      </c>
      <c r="O1439">
        <v>1</v>
      </c>
      <c r="P1439" s="7">
        <v>1</v>
      </c>
      <c r="Q1439">
        <v>1</v>
      </c>
      <c r="R1439" s="7">
        <v>1</v>
      </c>
      <c r="S1439">
        <f t="shared" si="522"/>
        <v>1054</v>
      </c>
      <c r="T1439">
        <f t="shared" si="543"/>
        <v>1054</v>
      </c>
      <c r="U1439">
        <f t="shared" si="543"/>
        <v>1054</v>
      </c>
      <c r="V1439">
        <f t="shared" si="543"/>
        <v>1054</v>
      </c>
      <c r="W1439">
        <f t="shared" si="543"/>
        <v>1054</v>
      </c>
      <c r="X1439">
        <f t="shared" si="543"/>
        <v>1054</v>
      </c>
      <c r="Y1439" s="2">
        <v>1</v>
      </c>
      <c r="Z1439" s="2">
        <v>2</v>
      </c>
      <c r="AA1439" s="2">
        <v>3</v>
      </c>
      <c r="AB1439" s="2">
        <v>4</v>
      </c>
      <c r="AC1439" s="2">
        <v>4</v>
      </c>
      <c r="AD1439" s="2">
        <v>5</v>
      </c>
      <c r="AE1439">
        <f t="shared" ca="1" si="523"/>
        <v>504</v>
      </c>
      <c r="AF1439">
        <f t="shared" ca="1" si="523"/>
        <v>102</v>
      </c>
      <c r="AG1439">
        <f t="shared" ca="1" si="523"/>
        <v>405</v>
      </c>
      <c r="AH1439">
        <f t="shared" ca="1" si="523"/>
        <v>204</v>
      </c>
      <c r="AI1439">
        <f t="shared" ca="1" si="523"/>
        <v>101</v>
      </c>
      <c r="AJ1439">
        <f t="shared" ca="1" si="523"/>
        <v>404</v>
      </c>
      <c r="AM1439">
        <v>1</v>
      </c>
      <c r="AN1439" s="4">
        <v>15</v>
      </c>
      <c r="AO1439">
        <v>6</v>
      </c>
      <c r="AP1439">
        <f t="shared" si="541"/>
        <v>1054</v>
      </c>
      <c r="AQ1439">
        <f t="shared" si="542"/>
        <v>94696</v>
      </c>
      <c r="AR1439">
        <f t="shared" si="524"/>
        <v>101468.69053701143</v>
      </c>
      <c r="AT1439">
        <v>248.28</v>
      </c>
      <c r="AU1439" s="1">
        <f t="shared" si="534"/>
        <v>19547.88</v>
      </c>
      <c r="AW1439">
        <v>50</v>
      </c>
      <c r="AX1439" s="2">
        <v>6</v>
      </c>
      <c r="AZ1439">
        <v>246174.72</v>
      </c>
      <c r="BA1439">
        <v>20514.560000000001</v>
      </c>
      <c r="BB1439">
        <v>2483.9499999999998</v>
      </c>
      <c r="BC1439">
        <v>246174.72</v>
      </c>
      <c r="BD1439">
        <v>20514.560000000001</v>
      </c>
      <c r="BE1439">
        <v>2483.9499999999998</v>
      </c>
      <c r="BF1439">
        <v>246174.72</v>
      </c>
      <c r="BG1439">
        <v>20514.560000000001</v>
      </c>
      <c r="BH1439">
        <v>2483.9499999999998</v>
      </c>
      <c r="BI1439">
        <v>246174.72</v>
      </c>
      <c r="BJ1439">
        <v>20514.560000000001</v>
      </c>
      <c r="BK1439">
        <v>2483.9499999999998</v>
      </c>
      <c r="BL1439">
        <v>246174.72</v>
      </c>
      <c r="BM1439">
        <v>20514.560000000001</v>
      </c>
      <c r="BN1439">
        <v>2483.9499999999998</v>
      </c>
      <c r="BR1439">
        <v>1205012</v>
      </c>
      <c r="BS1439">
        <v>1403011</v>
      </c>
      <c r="BT1439">
        <v>1304013</v>
      </c>
      <c r="BU1439">
        <v>1101014</v>
      </c>
      <c r="BV1439">
        <v>1101014</v>
      </c>
      <c r="BW1439">
        <v>1102015</v>
      </c>
      <c r="BX1439" s="10" t="b">
        <f t="shared" si="535"/>
        <v>1</v>
      </c>
      <c r="BY1439" s="10" t="b">
        <f t="shared" si="536"/>
        <v>1</v>
      </c>
      <c r="BZ1439" s="10" t="b">
        <f t="shared" si="537"/>
        <v>1</v>
      </c>
      <c r="CA1439" s="10" t="b">
        <f t="shared" si="538"/>
        <v>1</v>
      </c>
      <c r="CB1439" s="10" t="b">
        <f t="shared" si="539"/>
        <v>1</v>
      </c>
      <c r="CC1439" s="10" t="b">
        <f t="shared" si="540"/>
        <v>1</v>
      </c>
    </row>
    <row r="1440" spans="1:81" ht="14.25" x14ac:dyDescent="0.15">
      <c r="A1440" s="11">
        <v>30409</v>
      </c>
      <c r="B1440">
        <v>50</v>
      </c>
      <c r="C1440" t="str">
        <f t="shared" ca="1" si="525"/>
        <v>1203011,1404012,1102013,1404014,1403014,1303015</v>
      </c>
      <c r="D1440" t="str">
        <f t="shared" si="526"/>
        <v>1,1,1,1,1,1</v>
      </c>
      <c r="E1440" t="str">
        <f t="shared" si="527"/>
        <v>1055,1055,1055,1055,1055,1055</v>
      </c>
      <c r="G1440">
        <f t="shared" ca="1" si="528"/>
        <v>1203011</v>
      </c>
      <c r="H1440">
        <f t="shared" ca="1" si="529"/>
        <v>1404012</v>
      </c>
      <c r="I1440">
        <f t="shared" ca="1" si="530"/>
        <v>1102013</v>
      </c>
      <c r="J1440">
        <f t="shared" ca="1" si="531"/>
        <v>1404014</v>
      </c>
      <c r="K1440">
        <f t="shared" ca="1" si="532"/>
        <v>1403014</v>
      </c>
      <c r="L1440">
        <f t="shared" ca="1" si="533"/>
        <v>1303015</v>
      </c>
      <c r="M1440" s="2">
        <v>1</v>
      </c>
      <c r="N1440" s="7">
        <v>1</v>
      </c>
      <c r="O1440">
        <v>1</v>
      </c>
      <c r="P1440" s="7">
        <v>1</v>
      </c>
      <c r="Q1440">
        <v>1</v>
      </c>
      <c r="R1440" s="7">
        <v>1</v>
      </c>
      <c r="S1440">
        <f t="shared" si="522"/>
        <v>1055</v>
      </c>
      <c r="T1440">
        <f t="shared" si="543"/>
        <v>1055</v>
      </c>
      <c r="U1440">
        <f t="shared" si="543"/>
        <v>1055</v>
      </c>
      <c r="V1440">
        <f t="shared" si="543"/>
        <v>1055</v>
      </c>
      <c r="W1440">
        <f t="shared" si="543"/>
        <v>1055</v>
      </c>
      <c r="X1440">
        <f t="shared" si="543"/>
        <v>1055</v>
      </c>
      <c r="Y1440" s="2">
        <v>1</v>
      </c>
      <c r="Z1440" s="2">
        <v>2</v>
      </c>
      <c r="AA1440" s="2">
        <v>3</v>
      </c>
      <c r="AB1440" s="2">
        <v>4</v>
      </c>
      <c r="AC1440" s="2">
        <v>4</v>
      </c>
      <c r="AD1440" s="2">
        <v>5</v>
      </c>
      <c r="AE1440">
        <f t="shared" ca="1" si="523"/>
        <v>203</v>
      </c>
      <c r="AF1440">
        <f t="shared" ca="1" si="523"/>
        <v>404</v>
      </c>
      <c r="AG1440">
        <f t="shared" ca="1" si="523"/>
        <v>102</v>
      </c>
      <c r="AH1440">
        <f t="shared" ca="1" si="523"/>
        <v>404</v>
      </c>
      <c r="AI1440">
        <f t="shared" ca="1" si="523"/>
        <v>403</v>
      </c>
      <c r="AJ1440">
        <f t="shared" ca="1" si="523"/>
        <v>303</v>
      </c>
      <c r="AM1440">
        <v>2</v>
      </c>
      <c r="AN1440" s="4">
        <v>15</v>
      </c>
      <c r="AO1440">
        <v>6</v>
      </c>
      <c r="AP1440">
        <f t="shared" si="541"/>
        <v>1055</v>
      </c>
      <c r="AQ1440">
        <f t="shared" si="542"/>
        <v>94785</v>
      </c>
      <c r="AR1440">
        <f t="shared" si="524"/>
        <v>101472.17873931472</v>
      </c>
      <c r="AT1440">
        <v>248.44</v>
      </c>
      <c r="AU1440" s="1">
        <f t="shared" si="534"/>
        <v>19548.552</v>
      </c>
      <c r="AW1440">
        <v>50</v>
      </c>
      <c r="AX1440" s="2">
        <v>6</v>
      </c>
      <c r="AZ1440">
        <v>246174.72</v>
      </c>
      <c r="BA1440">
        <v>20514.560000000001</v>
      </c>
      <c r="BB1440">
        <v>2483.9499999999998</v>
      </c>
      <c r="BC1440">
        <v>246174.72</v>
      </c>
      <c r="BD1440">
        <v>20514.560000000001</v>
      </c>
      <c r="BE1440">
        <v>2483.9499999999998</v>
      </c>
      <c r="BF1440">
        <v>246174.72</v>
      </c>
      <c r="BG1440">
        <v>20514.560000000001</v>
      </c>
      <c r="BH1440">
        <v>2483.9499999999998</v>
      </c>
      <c r="BI1440">
        <v>246174.72</v>
      </c>
      <c r="BJ1440">
        <v>20514.560000000001</v>
      </c>
      <c r="BK1440">
        <v>2483.9499999999998</v>
      </c>
      <c r="BL1440">
        <v>246174.72</v>
      </c>
      <c r="BM1440">
        <v>20514.560000000001</v>
      </c>
      <c r="BN1440">
        <v>2483.9499999999998</v>
      </c>
      <c r="BR1440">
        <v>1303013</v>
      </c>
      <c r="BS1440">
        <v>1101012</v>
      </c>
      <c r="BT1440">
        <v>1405012</v>
      </c>
      <c r="BU1440">
        <v>1403011</v>
      </c>
      <c r="BV1440">
        <v>1404012</v>
      </c>
      <c r="BW1440">
        <v>1403011</v>
      </c>
      <c r="BX1440" s="10" t="b">
        <f t="shared" si="535"/>
        <v>1</v>
      </c>
      <c r="BY1440" s="10" t="b">
        <f t="shared" si="536"/>
        <v>1</v>
      </c>
      <c r="BZ1440" s="10" t="b">
        <f t="shared" si="537"/>
        <v>1</v>
      </c>
      <c r="CA1440" s="10" t="b">
        <f t="shared" si="538"/>
        <v>1</v>
      </c>
      <c r="CB1440" s="10" t="b">
        <f t="shared" si="539"/>
        <v>1</v>
      </c>
      <c r="CC1440" s="10" t="b">
        <f t="shared" si="540"/>
        <v>1</v>
      </c>
    </row>
    <row r="1441" spans="1:81" ht="14.25" x14ac:dyDescent="0.15">
      <c r="A1441" s="11">
        <v>30410</v>
      </c>
      <c r="B1441">
        <v>50</v>
      </c>
      <c r="C1441" t="str">
        <f t="shared" ca="1" si="525"/>
        <v>1403011,1406012,1405013,1203014,1204014,1304015</v>
      </c>
      <c r="D1441" t="str">
        <f t="shared" si="526"/>
        <v>1,1,1,1,1,1</v>
      </c>
      <c r="E1441" t="str">
        <f t="shared" si="527"/>
        <v>1058,1058,1058,1058,1058,1058</v>
      </c>
      <c r="G1441">
        <f t="shared" ca="1" si="528"/>
        <v>1403011</v>
      </c>
      <c r="H1441">
        <f t="shared" ca="1" si="529"/>
        <v>1406012</v>
      </c>
      <c r="I1441">
        <f t="shared" ca="1" si="530"/>
        <v>1405013</v>
      </c>
      <c r="J1441">
        <f t="shared" ca="1" si="531"/>
        <v>1203014</v>
      </c>
      <c r="K1441">
        <f t="shared" ca="1" si="532"/>
        <v>1204014</v>
      </c>
      <c r="L1441">
        <f t="shared" ca="1" si="533"/>
        <v>1304015</v>
      </c>
      <c r="M1441" s="2">
        <v>1</v>
      </c>
      <c r="N1441" s="7">
        <v>1</v>
      </c>
      <c r="O1441">
        <v>1</v>
      </c>
      <c r="P1441" s="7">
        <v>1</v>
      </c>
      <c r="Q1441">
        <v>1</v>
      </c>
      <c r="R1441" s="7">
        <v>1</v>
      </c>
      <c r="S1441">
        <f t="shared" si="522"/>
        <v>1058</v>
      </c>
      <c r="T1441">
        <f t="shared" si="543"/>
        <v>1058</v>
      </c>
      <c r="U1441">
        <f t="shared" si="543"/>
        <v>1058</v>
      </c>
      <c r="V1441">
        <f t="shared" si="543"/>
        <v>1058</v>
      </c>
      <c r="W1441">
        <f t="shared" si="543"/>
        <v>1058</v>
      </c>
      <c r="X1441">
        <f t="shared" si="543"/>
        <v>1058</v>
      </c>
      <c r="Y1441" s="2">
        <v>1</v>
      </c>
      <c r="Z1441" s="2">
        <v>2</v>
      </c>
      <c r="AA1441" s="2">
        <v>3</v>
      </c>
      <c r="AB1441" s="2">
        <v>4</v>
      </c>
      <c r="AC1441" s="2">
        <v>4</v>
      </c>
      <c r="AD1441" s="2">
        <v>5</v>
      </c>
      <c r="AE1441">
        <f t="shared" ca="1" si="523"/>
        <v>403</v>
      </c>
      <c r="AF1441">
        <f t="shared" ca="1" si="523"/>
        <v>406</v>
      </c>
      <c r="AG1441">
        <f t="shared" ca="1" si="523"/>
        <v>405</v>
      </c>
      <c r="AH1441">
        <f t="shared" ca="1" si="523"/>
        <v>203</v>
      </c>
      <c r="AI1441">
        <f t="shared" ca="1" si="523"/>
        <v>204</v>
      </c>
      <c r="AJ1441">
        <f t="shared" ca="1" si="523"/>
        <v>304</v>
      </c>
      <c r="AM1441">
        <v>3</v>
      </c>
      <c r="AN1441" s="4">
        <v>25</v>
      </c>
      <c r="AO1441">
        <v>6</v>
      </c>
      <c r="AP1441">
        <f t="shared" si="541"/>
        <v>1058</v>
      </c>
      <c r="AQ1441">
        <f t="shared" si="542"/>
        <v>95052</v>
      </c>
      <c r="AR1441">
        <f t="shared" si="524"/>
        <v>101760.32566452272</v>
      </c>
      <c r="AT1441">
        <v>248.6</v>
      </c>
      <c r="AU1441" s="1">
        <f t="shared" si="534"/>
        <v>19603.367999999999</v>
      </c>
      <c r="AW1441">
        <v>50</v>
      </c>
      <c r="AX1441" s="2">
        <v>6</v>
      </c>
      <c r="AZ1441">
        <v>246896.64000000001</v>
      </c>
      <c r="BA1441">
        <v>20574.72</v>
      </c>
      <c r="BB1441">
        <v>2491</v>
      </c>
      <c r="BC1441">
        <v>246896.64000000001</v>
      </c>
      <c r="BD1441">
        <v>20574.72</v>
      </c>
      <c r="BE1441">
        <v>2491</v>
      </c>
      <c r="BF1441">
        <v>246896.64000000001</v>
      </c>
      <c r="BG1441">
        <v>20574.72</v>
      </c>
      <c r="BH1441">
        <v>2491</v>
      </c>
      <c r="BI1441">
        <v>246896.64000000001</v>
      </c>
      <c r="BJ1441">
        <v>20574.72</v>
      </c>
      <c r="BK1441">
        <v>2491</v>
      </c>
      <c r="BL1441">
        <v>246896.64000000001</v>
      </c>
      <c r="BM1441">
        <v>20574.72</v>
      </c>
      <c r="BN1441">
        <v>2491</v>
      </c>
      <c r="BR1441">
        <v>1304013</v>
      </c>
      <c r="BS1441">
        <v>1203011</v>
      </c>
      <c r="BT1441">
        <v>1403011</v>
      </c>
      <c r="BU1441">
        <v>1102014</v>
      </c>
      <c r="BV1441">
        <v>1504013</v>
      </c>
      <c r="BW1441">
        <v>1405012</v>
      </c>
      <c r="BX1441" s="10" t="b">
        <f t="shared" si="535"/>
        <v>1</v>
      </c>
      <c r="BY1441" s="10" t="b">
        <f t="shared" si="536"/>
        <v>1</v>
      </c>
      <c r="BZ1441" s="10" t="b">
        <f t="shared" si="537"/>
        <v>1</v>
      </c>
      <c r="CA1441" s="10" t="b">
        <f t="shared" si="538"/>
        <v>1</v>
      </c>
      <c r="CB1441" s="10" t="b">
        <f t="shared" si="539"/>
        <v>1</v>
      </c>
      <c r="CC1441" s="10" t="b">
        <f t="shared" si="540"/>
        <v>1</v>
      </c>
    </row>
    <row r="1442" spans="1:81" ht="14.25" x14ac:dyDescent="0.15">
      <c r="A1442" s="11">
        <v>30411</v>
      </c>
      <c r="B1442">
        <v>50</v>
      </c>
      <c r="C1442" t="str">
        <f t="shared" ca="1" si="525"/>
        <v>1503011,1205012,1303013,1304014,1303014,1503015</v>
      </c>
      <c r="D1442" t="str">
        <f t="shared" si="526"/>
        <v>1,1,1,1,1,1</v>
      </c>
      <c r="E1442" t="str">
        <f t="shared" si="527"/>
        <v>1058,1058,1058,1058,1058,1058</v>
      </c>
      <c r="G1442">
        <f t="shared" ca="1" si="528"/>
        <v>1503011</v>
      </c>
      <c r="H1442">
        <f t="shared" ca="1" si="529"/>
        <v>1205012</v>
      </c>
      <c r="I1442">
        <f t="shared" ca="1" si="530"/>
        <v>1303013</v>
      </c>
      <c r="J1442">
        <f t="shared" ca="1" si="531"/>
        <v>1304014</v>
      </c>
      <c r="K1442">
        <f t="shared" ca="1" si="532"/>
        <v>1303014</v>
      </c>
      <c r="L1442">
        <f t="shared" ca="1" si="533"/>
        <v>1503015</v>
      </c>
      <c r="M1442" s="2">
        <v>1</v>
      </c>
      <c r="N1442" s="7">
        <v>1</v>
      </c>
      <c r="O1442">
        <v>1</v>
      </c>
      <c r="P1442" s="7">
        <v>1</v>
      </c>
      <c r="Q1442">
        <v>1</v>
      </c>
      <c r="R1442" s="7">
        <v>1</v>
      </c>
      <c r="S1442">
        <f t="shared" si="522"/>
        <v>1058</v>
      </c>
      <c r="T1442">
        <f t="shared" si="543"/>
        <v>1058</v>
      </c>
      <c r="U1442">
        <f t="shared" si="543"/>
        <v>1058</v>
      </c>
      <c r="V1442">
        <f t="shared" si="543"/>
        <v>1058</v>
      </c>
      <c r="W1442">
        <f t="shared" si="543"/>
        <v>1058</v>
      </c>
      <c r="X1442">
        <f t="shared" si="543"/>
        <v>1058</v>
      </c>
      <c r="Y1442" s="2">
        <v>1</v>
      </c>
      <c r="Z1442" s="2">
        <v>2</v>
      </c>
      <c r="AA1442" s="2">
        <v>3</v>
      </c>
      <c r="AB1442" s="2">
        <v>4</v>
      </c>
      <c r="AC1442" s="2">
        <v>4</v>
      </c>
      <c r="AD1442" s="2">
        <v>5</v>
      </c>
      <c r="AE1442">
        <f t="shared" ca="1" si="523"/>
        <v>503</v>
      </c>
      <c r="AF1442">
        <f t="shared" ca="1" si="523"/>
        <v>205</v>
      </c>
      <c r="AG1442">
        <f t="shared" ca="1" si="523"/>
        <v>303</v>
      </c>
      <c r="AH1442">
        <f t="shared" ca="1" si="523"/>
        <v>304</v>
      </c>
      <c r="AI1442">
        <f t="shared" ca="1" si="523"/>
        <v>303</v>
      </c>
      <c r="AJ1442">
        <f t="shared" ca="1" si="523"/>
        <v>503</v>
      </c>
      <c r="AM1442">
        <v>1</v>
      </c>
      <c r="AN1442" s="4">
        <v>15</v>
      </c>
      <c r="AO1442">
        <v>6</v>
      </c>
      <c r="AP1442">
        <f t="shared" si="541"/>
        <v>1058</v>
      </c>
      <c r="AQ1442">
        <f t="shared" si="542"/>
        <v>95052</v>
      </c>
      <c r="AR1442">
        <f t="shared" si="524"/>
        <v>101763.81399055153</v>
      </c>
      <c r="AT1442">
        <v>248.76</v>
      </c>
      <c r="AU1442" s="1">
        <f t="shared" si="534"/>
        <v>19604.04</v>
      </c>
      <c r="AW1442">
        <v>50</v>
      </c>
      <c r="AX1442" s="2">
        <v>6</v>
      </c>
      <c r="AZ1442">
        <v>246896.64000000001</v>
      </c>
      <c r="BA1442">
        <v>20574.72</v>
      </c>
      <c r="BB1442">
        <v>2491</v>
      </c>
      <c r="BC1442">
        <v>246896.64000000001</v>
      </c>
      <c r="BD1442">
        <v>20574.72</v>
      </c>
      <c r="BE1442">
        <v>2491</v>
      </c>
      <c r="BF1442">
        <v>246896.64000000001</v>
      </c>
      <c r="BG1442">
        <v>20574.72</v>
      </c>
      <c r="BH1442">
        <v>2491</v>
      </c>
      <c r="BI1442">
        <v>246896.64000000001</v>
      </c>
      <c r="BJ1442">
        <v>20574.72</v>
      </c>
      <c r="BK1442">
        <v>2491</v>
      </c>
      <c r="BL1442">
        <v>246896.64000000001</v>
      </c>
      <c r="BM1442">
        <v>20574.72</v>
      </c>
      <c r="BN1442">
        <v>2491</v>
      </c>
      <c r="BR1442">
        <v>1403011</v>
      </c>
      <c r="BS1442">
        <v>1101012</v>
      </c>
      <c r="BT1442">
        <v>1406011</v>
      </c>
      <c r="BU1442">
        <v>1206011</v>
      </c>
      <c r="BV1442">
        <v>1304013</v>
      </c>
      <c r="BW1442">
        <v>1403011</v>
      </c>
      <c r="BX1442" s="10" t="b">
        <f t="shared" si="535"/>
        <v>1</v>
      </c>
      <c r="BY1442" s="10" t="b">
        <f t="shared" si="536"/>
        <v>1</v>
      </c>
      <c r="BZ1442" s="10" t="b">
        <f t="shared" si="537"/>
        <v>1</v>
      </c>
      <c r="CA1442" s="10" t="b">
        <f t="shared" si="538"/>
        <v>1</v>
      </c>
      <c r="CB1442" s="10" t="b">
        <f t="shared" si="539"/>
        <v>1</v>
      </c>
      <c r="CC1442" s="10" t="b">
        <f t="shared" si="540"/>
        <v>1</v>
      </c>
    </row>
    <row r="1443" spans="1:81" ht="14.25" x14ac:dyDescent="0.15">
      <c r="A1443" s="11">
        <v>30412</v>
      </c>
      <c r="B1443">
        <v>50</v>
      </c>
      <c r="C1443" t="str">
        <f t="shared" ca="1" si="525"/>
        <v>1101011,1504012,1203013,1102014,1206014,1102015</v>
      </c>
      <c r="D1443" t="str">
        <f t="shared" si="526"/>
        <v>1,1,1,1,1,1</v>
      </c>
      <c r="E1443" t="str">
        <f t="shared" si="527"/>
        <v>1058,1058,1058,1058,1058,1058</v>
      </c>
      <c r="G1443">
        <f t="shared" ca="1" si="528"/>
        <v>1101011</v>
      </c>
      <c r="H1443">
        <f t="shared" ca="1" si="529"/>
        <v>1504012</v>
      </c>
      <c r="I1443">
        <f t="shared" ca="1" si="530"/>
        <v>1203013</v>
      </c>
      <c r="J1443">
        <f t="shared" ca="1" si="531"/>
        <v>1102014</v>
      </c>
      <c r="K1443">
        <f t="shared" ca="1" si="532"/>
        <v>1206014</v>
      </c>
      <c r="L1443">
        <f t="shared" ca="1" si="533"/>
        <v>1102015</v>
      </c>
      <c r="M1443" s="2">
        <v>1</v>
      </c>
      <c r="N1443" s="7">
        <v>1</v>
      </c>
      <c r="O1443">
        <v>1</v>
      </c>
      <c r="P1443" s="7">
        <v>1</v>
      </c>
      <c r="Q1443">
        <v>1</v>
      </c>
      <c r="R1443" s="7">
        <v>1</v>
      </c>
      <c r="S1443">
        <f t="shared" si="522"/>
        <v>1058</v>
      </c>
      <c r="T1443">
        <f t="shared" si="543"/>
        <v>1058</v>
      </c>
      <c r="U1443">
        <f t="shared" si="543"/>
        <v>1058</v>
      </c>
      <c r="V1443">
        <f t="shared" si="543"/>
        <v>1058</v>
      </c>
      <c r="W1443">
        <f t="shared" si="543"/>
        <v>1058</v>
      </c>
      <c r="X1443">
        <f t="shared" si="543"/>
        <v>1058</v>
      </c>
      <c r="Y1443" s="2">
        <v>1</v>
      </c>
      <c r="Z1443" s="2">
        <v>2</v>
      </c>
      <c r="AA1443" s="2">
        <v>3</v>
      </c>
      <c r="AB1443" s="2">
        <v>4</v>
      </c>
      <c r="AC1443" s="2">
        <v>4</v>
      </c>
      <c r="AD1443" s="2">
        <v>5</v>
      </c>
      <c r="AE1443">
        <f t="shared" ca="1" si="523"/>
        <v>101</v>
      </c>
      <c r="AF1443">
        <f t="shared" ca="1" si="523"/>
        <v>504</v>
      </c>
      <c r="AG1443">
        <f t="shared" ca="1" si="523"/>
        <v>203</v>
      </c>
      <c r="AH1443">
        <f t="shared" ref="AF1443:AJ1494" ca="1" si="544">INDEX($AL$17:$AL$30,RANDBETWEEN(1,14))</f>
        <v>102</v>
      </c>
      <c r="AI1443">
        <f t="shared" ca="1" si="544"/>
        <v>206</v>
      </c>
      <c r="AJ1443">
        <f t="shared" ca="1" si="544"/>
        <v>102</v>
      </c>
      <c r="AM1443">
        <v>2</v>
      </c>
      <c r="AN1443" s="4">
        <v>15</v>
      </c>
      <c r="AO1443">
        <v>6</v>
      </c>
      <c r="AP1443">
        <f t="shared" si="541"/>
        <v>1058</v>
      </c>
      <c r="AQ1443">
        <f t="shared" si="542"/>
        <v>95052</v>
      </c>
      <c r="AR1443">
        <f t="shared" si="524"/>
        <v>101767.30231658033</v>
      </c>
      <c r="AT1443">
        <v>248.92</v>
      </c>
      <c r="AU1443" s="1">
        <f t="shared" si="534"/>
        <v>19604.712</v>
      </c>
      <c r="AW1443">
        <v>50</v>
      </c>
      <c r="AX1443" s="2">
        <v>6</v>
      </c>
      <c r="AZ1443">
        <v>246896.64000000001</v>
      </c>
      <c r="BA1443">
        <v>20574.72</v>
      </c>
      <c r="BB1443">
        <v>2491</v>
      </c>
      <c r="BC1443">
        <v>246896.64000000001</v>
      </c>
      <c r="BD1443">
        <v>20574.72</v>
      </c>
      <c r="BE1443">
        <v>2491</v>
      </c>
      <c r="BF1443">
        <v>246896.64000000001</v>
      </c>
      <c r="BG1443">
        <v>20574.72</v>
      </c>
      <c r="BH1443">
        <v>2491</v>
      </c>
      <c r="BI1443">
        <v>246896.64000000001</v>
      </c>
      <c r="BJ1443">
        <v>20574.72</v>
      </c>
      <c r="BK1443">
        <v>2491</v>
      </c>
      <c r="BL1443">
        <v>246896.64000000001</v>
      </c>
      <c r="BM1443">
        <v>20574.72</v>
      </c>
      <c r="BN1443">
        <v>2491</v>
      </c>
      <c r="BR1443">
        <v>1503013</v>
      </c>
      <c r="BS1443">
        <v>1503013</v>
      </c>
      <c r="BT1443">
        <v>1205012</v>
      </c>
      <c r="BU1443">
        <v>1406011</v>
      </c>
      <c r="BV1443">
        <v>1406011</v>
      </c>
      <c r="BW1443">
        <v>1102015</v>
      </c>
      <c r="BX1443" s="10" t="b">
        <f t="shared" si="535"/>
        <v>1</v>
      </c>
      <c r="BY1443" s="10" t="b">
        <f t="shared" si="536"/>
        <v>1</v>
      </c>
      <c r="BZ1443" s="10" t="b">
        <f t="shared" si="537"/>
        <v>1</v>
      </c>
      <c r="CA1443" s="10" t="b">
        <f t="shared" si="538"/>
        <v>1</v>
      </c>
      <c r="CB1443" s="10" t="b">
        <f t="shared" si="539"/>
        <v>1</v>
      </c>
      <c r="CC1443" s="10" t="b">
        <f t="shared" si="540"/>
        <v>1</v>
      </c>
    </row>
    <row r="1444" spans="1:81" ht="14.25" x14ac:dyDescent="0.15">
      <c r="A1444" s="11">
        <v>30413</v>
      </c>
      <c r="B1444">
        <v>50</v>
      </c>
      <c r="C1444" t="str">
        <f t="shared" ca="1" si="525"/>
        <v>1504011,1503012,1303013,1206014,1206014,1405015</v>
      </c>
      <c r="D1444" t="str">
        <f t="shared" si="526"/>
        <v>1,1,1,1,1,1</v>
      </c>
      <c r="E1444" t="str">
        <f t="shared" si="527"/>
        <v>1058,1058,1058,1058,1058,1058</v>
      </c>
      <c r="G1444">
        <f t="shared" ca="1" si="528"/>
        <v>1504011</v>
      </c>
      <c r="H1444">
        <f t="shared" ca="1" si="529"/>
        <v>1503012</v>
      </c>
      <c r="I1444">
        <f t="shared" ca="1" si="530"/>
        <v>1303013</v>
      </c>
      <c r="J1444">
        <f t="shared" ca="1" si="531"/>
        <v>1206014</v>
      </c>
      <c r="K1444">
        <f t="shared" ca="1" si="532"/>
        <v>1206014</v>
      </c>
      <c r="L1444">
        <f t="shared" ca="1" si="533"/>
        <v>1405015</v>
      </c>
      <c r="M1444" s="2">
        <v>1</v>
      </c>
      <c r="N1444" s="7">
        <v>1</v>
      </c>
      <c r="O1444">
        <v>1</v>
      </c>
      <c r="P1444" s="7">
        <v>1</v>
      </c>
      <c r="Q1444">
        <v>1</v>
      </c>
      <c r="R1444" s="7">
        <v>1</v>
      </c>
      <c r="S1444">
        <f t="shared" si="522"/>
        <v>1058</v>
      </c>
      <c r="T1444">
        <f t="shared" si="543"/>
        <v>1058</v>
      </c>
      <c r="U1444">
        <f t="shared" si="543"/>
        <v>1058</v>
      </c>
      <c r="V1444">
        <f t="shared" si="543"/>
        <v>1058</v>
      </c>
      <c r="W1444">
        <f t="shared" si="543"/>
        <v>1058</v>
      </c>
      <c r="X1444">
        <f t="shared" si="543"/>
        <v>1058</v>
      </c>
      <c r="Y1444" s="2">
        <v>1</v>
      </c>
      <c r="Z1444" s="2">
        <v>2</v>
      </c>
      <c r="AA1444" s="2">
        <v>3</v>
      </c>
      <c r="AB1444" s="2">
        <v>4</v>
      </c>
      <c r="AC1444" s="2">
        <v>4</v>
      </c>
      <c r="AD1444" s="2">
        <v>5</v>
      </c>
      <c r="AE1444">
        <f t="shared" ref="AE1444:AE1507" ca="1" si="545">INDEX($AL$17:$AL$30,RANDBETWEEN(1,14))</f>
        <v>504</v>
      </c>
      <c r="AF1444">
        <f t="shared" ca="1" si="544"/>
        <v>503</v>
      </c>
      <c r="AG1444">
        <f t="shared" ca="1" si="544"/>
        <v>303</v>
      </c>
      <c r="AH1444">
        <f t="shared" ca="1" si="544"/>
        <v>206</v>
      </c>
      <c r="AI1444">
        <f t="shared" ca="1" si="544"/>
        <v>206</v>
      </c>
      <c r="AJ1444">
        <f t="shared" ca="1" si="544"/>
        <v>405</v>
      </c>
      <c r="AM1444">
        <v>3</v>
      </c>
      <c r="AN1444" s="4">
        <v>15</v>
      </c>
      <c r="AO1444">
        <v>6</v>
      </c>
      <c r="AP1444">
        <f t="shared" si="541"/>
        <v>1058</v>
      </c>
      <c r="AQ1444">
        <f t="shared" si="542"/>
        <v>95052</v>
      </c>
      <c r="AR1444">
        <f t="shared" si="524"/>
        <v>101770.79064260912</v>
      </c>
      <c r="AT1444">
        <v>249.08</v>
      </c>
      <c r="AU1444" s="1">
        <f t="shared" si="534"/>
        <v>19605.383999999998</v>
      </c>
      <c r="AW1444">
        <v>50</v>
      </c>
      <c r="AX1444" s="2">
        <v>6</v>
      </c>
      <c r="AZ1444">
        <v>246896.64000000001</v>
      </c>
      <c r="BA1444">
        <v>20574.72</v>
      </c>
      <c r="BB1444">
        <v>2491</v>
      </c>
      <c r="BC1444">
        <v>246896.64000000001</v>
      </c>
      <c r="BD1444">
        <v>20574.72</v>
      </c>
      <c r="BE1444">
        <v>2491</v>
      </c>
      <c r="BF1444">
        <v>246896.64000000001</v>
      </c>
      <c r="BG1444">
        <v>20574.72</v>
      </c>
      <c r="BH1444">
        <v>2491</v>
      </c>
      <c r="BI1444">
        <v>246896.64000000001</v>
      </c>
      <c r="BJ1444">
        <v>20574.72</v>
      </c>
      <c r="BK1444">
        <v>2491</v>
      </c>
      <c r="BL1444">
        <v>246896.64000000001</v>
      </c>
      <c r="BM1444">
        <v>20574.72</v>
      </c>
      <c r="BN1444">
        <v>2491</v>
      </c>
      <c r="BR1444">
        <v>1204012</v>
      </c>
      <c r="BS1444">
        <v>1304013</v>
      </c>
      <c r="BT1444">
        <v>1303013</v>
      </c>
      <c r="BU1444">
        <v>1303013</v>
      </c>
      <c r="BV1444">
        <v>1102014</v>
      </c>
      <c r="BW1444">
        <v>1206011</v>
      </c>
      <c r="BX1444" s="10" t="b">
        <f t="shared" si="535"/>
        <v>1</v>
      </c>
      <c r="BY1444" s="10" t="b">
        <f t="shared" si="536"/>
        <v>1</v>
      </c>
      <c r="BZ1444" s="10" t="b">
        <f t="shared" si="537"/>
        <v>1</v>
      </c>
      <c r="CA1444" s="10" t="b">
        <f t="shared" si="538"/>
        <v>1</v>
      </c>
      <c r="CB1444" s="10" t="b">
        <f t="shared" si="539"/>
        <v>1</v>
      </c>
      <c r="CC1444" s="10" t="b">
        <f t="shared" si="540"/>
        <v>1</v>
      </c>
    </row>
    <row r="1445" spans="1:81" ht="14.25" x14ac:dyDescent="0.15">
      <c r="A1445" s="11">
        <v>30414</v>
      </c>
      <c r="B1445">
        <v>50</v>
      </c>
      <c r="C1445" t="str">
        <f t="shared" ca="1" si="525"/>
        <v>1205011,1303012,1504013,1102014,1403014,1205015</v>
      </c>
      <c r="D1445" t="str">
        <f t="shared" si="526"/>
        <v>1,1,1,1,1,1</v>
      </c>
      <c r="E1445" t="str">
        <f t="shared" si="527"/>
        <v>1058,1058,1058,1058,1058,1058</v>
      </c>
      <c r="G1445">
        <f t="shared" ca="1" si="528"/>
        <v>1205011</v>
      </c>
      <c r="H1445">
        <f t="shared" ca="1" si="529"/>
        <v>1303012</v>
      </c>
      <c r="I1445">
        <f t="shared" ca="1" si="530"/>
        <v>1504013</v>
      </c>
      <c r="J1445">
        <f t="shared" ca="1" si="531"/>
        <v>1102014</v>
      </c>
      <c r="K1445">
        <f t="shared" ca="1" si="532"/>
        <v>1403014</v>
      </c>
      <c r="L1445">
        <f t="shared" ca="1" si="533"/>
        <v>1205015</v>
      </c>
      <c r="M1445" s="2">
        <v>1</v>
      </c>
      <c r="N1445" s="7">
        <v>1</v>
      </c>
      <c r="O1445">
        <v>1</v>
      </c>
      <c r="P1445" s="7">
        <v>1</v>
      </c>
      <c r="Q1445">
        <v>1</v>
      </c>
      <c r="R1445" s="7">
        <v>1</v>
      </c>
      <c r="S1445">
        <f t="shared" si="522"/>
        <v>1058</v>
      </c>
      <c r="T1445">
        <f t="shared" si="543"/>
        <v>1058</v>
      </c>
      <c r="U1445">
        <f t="shared" si="543"/>
        <v>1058</v>
      </c>
      <c r="V1445">
        <f t="shared" si="543"/>
        <v>1058</v>
      </c>
      <c r="W1445">
        <f t="shared" si="543"/>
        <v>1058</v>
      </c>
      <c r="X1445">
        <f t="shared" si="543"/>
        <v>1058</v>
      </c>
      <c r="Y1445" s="2">
        <v>1</v>
      </c>
      <c r="Z1445" s="2">
        <v>2</v>
      </c>
      <c r="AA1445" s="2">
        <v>3</v>
      </c>
      <c r="AB1445" s="2">
        <v>4</v>
      </c>
      <c r="AC1445" s="2">
        <v>4</v>
      </c>
      <c r="AD1445" s="2">
        <v>5</v>
      </c>
      <c r="AE1445">
        <f t="shared" ca="1" si="545"/>
        <v>205</v>
      </c>
      <c r="AF1445">
        <f t="shared" ca="1" si="544"/>
        <v>303</v>
      </c>
      <c r="AG1445">
        <f t="shared" ca="1" si="544"/>
        <v>504</v>
      </c>
      <c r="AH1445">
        <f t="shared" ca="1" si="544"/>
        <v>102</v>
      </c>
      <c r="AI1445">
        <f t="shared" ca="1" si="544"/>
        <v>403</v>
      </c>
      <c r="AJ1445">
        <f t="shared" ca="1" si="544"/>
        <v>205</v>
      </c>
      <c r="AM1445">
        <v>1</v>
      </c>
      <c r="AN1445" s="4">
        <v>15</v>
      </c>
      <c r="AO1445">
        <v>6</v>
      </c>
      <c r="AP1445">
        <f t="shared" si="541"/>
        <v>1058</v>
      </c>
      <c r="AQ1445">
        <f t="shared" si="542"/>
        <v>95052</v>
      </c>
      <c r="AR1445">
        <f t="shared" si="524"/>
        <v>101774.27896863793</v>
      </c>
      <c r="AT1445">
        <v>249.24</v>
      </c>
      <c r="AU1445" s="1">
        <f t="shared" si="534"/>
        <v>19606.056</v>
      </c>
      <c r="AW1445">
        <v>50</v>
      </c>
      <c r="AX1445" s="2">
        <v>6</v>
      </c>
      <c r="AZ1445">
        <v>246896.64000000001</v>
      </c>
      <c r="BA1445">
        <v>20574.72</v>
      </c>
      <c r="BB1445">
        <v>2491</v>
      </c>
      <c r="BC1445">
        <v>246896.64000000001</v>
      </c>
      <c r="BD1445">
        <v>20574.72</v>
      </c>
      <c r="BE1445">
        <v>2491</v>
      </c>
      <c r="BF1445">
        <v>246896.64000000001</v>
      </c>
      <c r="BG1445">
        <v>20574.72</v>
      </c>
      <c r="BH1445">
        <v>2491</v>
      </c>
      <c r="BI1445">
        <v>246896.64000000001</v>
      </c>
      <c r="BJ1445">
        <v>20574.72</v>
      </c>
      <c r="BK1445">
        <v>2491</v>
      </c>
      <c r="BL1445">
        <v>246896.64000000001</v>
      </c>
      <c r="BM1445">
        <v>20574.72</v>
      </c>
      <c r="BN1445">
        <v>2491</v>
      </c>
      <c r="BR1445">
        <v>1303013</v>
      </c>
      <c r="BS1445">
        <v>1405012</v>
      </c>
      <c r="BT1445">
        <v>1204012</v>
      </c>
      <c r="BU1445">
        <v>1206011</v>
      </c>
      <c r="BV1445">
        <v>1304013</v>
      </c>
      <c r="BW1445">
        <v>1102015</v>
      </c>
      <c r="BX1445" s="10" t="b">
        <f t="shared" si="535"/>
        <v>1</v>
      </c>
      <c r="BY1445" s="10" t="b">
        <f t="shared" si="536"/>
        <v>1</v>
      </c>
      <c r="BZ1445" s="10" t="b">
        <f t="shared" si="537"/>
        <v>1</v>
      </c>
      <c r="CA1445" s="10" t="b">
        <f t="shared" si="538"/>
        <v>1</v>
      </c>
      <c r="CB1445" s="10" t="b">
        <f t="shared" si="539"/>
        <v>1</v>
      </c>
      <c r="CC1445" s="10" t="b">
        <f t="shared" si="540"/>
        <v>1</v>
      </c>
    </row>
    <row r="1446" spans="1:81" ht="14.25" x14ac:dyDescent="0.15">
      <c r="A1446" s="11">
        <v>30415</v>
      </c>
      <c r="B1446">
        <v>50</v>
      </c>
      <c r="C1446" t="str">
        <f t="shared" ca="1" si="525"/>
        <v>1102011,1205012,1206013,1404014,1203014,1504015</v>
      </c>
      <c r="D1446" t="str">
        <f t="shared" si="526"/>
        <v>1,1,1,1,1,1</v>
      </c>
      <c r="E1446" t="str">
        <f t="shared" si="527"/>
        <v>1061,1061,1061,1061,1061,1061</v>
      </c>
      <c r="G1446">
        <f t="shared" ca="1" si="528"/>
        <v>1102011</v>
      </c>
      <c r="H1446">
        <f t="shared" ca="1" si="529"/>
        <v>1205012</v>
      </c>
      <c r="I1446">
        <f t="shared" ca="1" si="530"/>
        <v>1206013</v>
      </c>
      <c r="J1446">
        <f t="shared" ca="1" si="531"/>
        <v>1404014</v>
      </c>
      <c r="K1446">
        <f t="shared" ca="1" si="532"/>
        <v>1203014</v>
      </c>
      <c r="L1446">
        <f t="shared" ca="1" si="533"/>
        <v>1504015</v>
      </c>
      <c r="M1446" s="2">
        <v>1</v>
      </c>
      <c r="N1446" s="7">
        <v>1</v>
      </c>
      <c r="O1446">
        <v>1</v>
      </c>
      <c r="P1446" s="7">
        <v>1</v>
      </c>
      <c r="Q1446">
        <v>1</v>
      </c>
      <c r="R1446" s="7">
        <v>1</v>
      </c>
      <c r="S1446">
        <f t="shared" si="522"/>
        <v>1061</v>
      </c>
      <c r="T1446">
        <f t="shared" si="543"/>
        <v>1061</v>
      </c>
      <c r="U1446">
        <f t="shared" si="543"/>
        <v>1061</v>
      </c>
      <c r="V1446">
        <f t="shared" si="543"/>
        <v>1061</v>
      </c>
      <c r="W1446">
        <f t="shared" si="543"/>
        <v>1061</v>
      </c>
      <c r="X1446">
        <f t="shared" si="543"/>
        <v>1061</v>
      </c>
      <c r="Y1446" s="2">
        <v>1</v>
      </c>
      <c r="Z1446" s="2">
        <v>2</v>
      </c>
      <c r="AA1446" s="2">
        <v>3</v>
      </c>
      <c r="AB1446" s="2">
        <v>4</v>
      </c>
      <c r="AC1446" s="2">
        <v>4</v>
      </c>
      <c r="AD1446" s="2">
        <v>5</v>
      </c>
      <c r="AE1446">
        <f t="shared" ca="1" si="545"/>
        <v>102</v>
      </c>
      <c r="AF1446">
        <f t="shared" ca="1" si="544"/>
        <v>205</v>
      </c>
      <c r="AG1446">
        <f t="shared" ca="1" si="544"/>
        <v>206</v>
      </c>
      <c r="AH1446">
        <f t="shared" ca="1" si="544"/>
        <v>404</v>
      </c>
      <c r="AI1446">
        <f t="shared" ca="1" si="544"/>
        <v>203</v>
      </c>
      <c r="AJ1446">
        <f t="shared" ca="1" si="544"/>
        <v>504</v>
      </c>
      <c r="AM1446">
        <v>2</v>
      </c>
      <c r="AN1446" s="4">
        <v>25</v>
      </c>
      <c r="AO1446">
        <v>6</v>
      </c>
      <c r="AP1446">
        <f t="shared" si="541"/>
        <v>1061</v>
      </c>
      <c r="AQ1446">
        <f t="shared" si="542"/>
        <v>95319</v>
      </c>
      <c r="AR1446">
        <f t="shared" si="524"/>
        <v>102062.42572113679</v>
      </c>
      <c r="AT1446">
        <v>249.4</v>
      </c>
      <c r="AU1446" s="1">
        <f t="shared" si="534"/>
        <v>19660.871999999999</v>
      </c>
      <c r="AW1446">
        <v>50</v>
      </c>
      <c r="AX1446" s="2">
        <v>6</v>
      </c>
      <c r="AZ1446">
        <v>247618.56</v>
      </c>
      <c r="BA1446">
        <v>20634.88</v>
      </c>
      <c r="BB1446">
        <v>2498.0500000000002</v>
      </c>
      <c r="BC1446">
        <v>247618.56</v>
      </c>
      <c r="BD1446">
        <v>20634.88</v>
      </c>
      <c r="BE1446">
        <v>2498.0500000000002</v>
      </c>
      <c r="BF1446">
        <v>247618.56</v>
      </c>
      <c r="BG1446">
        <v>20634.88</v>
      </c>
      <c r="BH1446">
        <v>2498.0500000000002</v>
      </c>
      <c r="BI1446">
        <v>247618.56</v>
      </c>
      <c r="BJ1446">
        <v>20634.88</v>
      </c>
      <c r="BK1446">
        <v>2498.0500000000002</v>
      </c>
      <c r="BL1446">
        <v>247618.56</v>
      </c>
      <c r="BM1446">
        <v>20634.88</v>
      </c>
      <c r="BN1446">
        <v>2498.0500000000002</v>
      </c>
      <c r="BR1446">
        <v>1503013</v>
      </c>
      <c r="BS1446">
        <v>1204012</v>
      </c>
      <c r="BT1446">
        <v>1504013</v>
      </c>
      <c r="BU1446">
        <v>1304013</v>
      </c>
      <c r="BV1446">
        <v>1403011</v>
      </c>
      <c r="BW1446">
        <v>1303013</v>
      </c>
      <c r="BX1446" s="10" t="b">
        <f t="shared" si="535"/>
        <v>1</v>
      </c>
      <c r="BY1446" s="10" t="b">
        <f t="shared" si="536"/>
        <v>1</v>
      </c>
      <c r="BZ1446" s="10" t="b">
        <f t="shared" si="537"/>
        <v>1</v>
      </c>
      <c r="CA1446" s="10" t="b">
        <f t="shared" si="538"/>
        <v>1</v>
      </c>
      <c r="CB1446" s="10" t="b">
        <f t="shared" si="539"/>
        <v>1</v>
      </c>
      <c r="CC1446" s="10" t="b">
        <f t="shared" si="540"/>
        <v>1</v>
      </c>
    </row>
    <row r="1447" spans="1:81" ht="14.25" x14ac:dyDescent="0.15">
      <c r="A1447" s="11">
        <v>30416</v>
      </c>
      <c r="B1447">
        <v>50</v>
      </c>
      <c r="C1447" t="str">
        <f t="shared" ca="1" si="525"/>
        <v>1403011,1504012,1504013,1504014,1205014,1303015</v>
      </c>
      <c r="D1447" t="str">
        <f t="shared" si="526"/>
        <v>1,1,1,1,1,1</v>
      </c>
      <c r="E1447" t="str">
        <f t="shared" si="527"/>
        <v>1061,1061,1061,1061,1061,1061</v>
      </c>
      <c r="G1447">
        <f t="shared" ca="1" si="528"/>
        <v>1403011</v>
      </c>
      <c r="H1447">
        <f t="shared" ca="1" si="529"/>
        <v>1504012</v>
      </c>
      <c r="I1447">
        <f t="shared" ca="1" si="530"/>
        <v>1504013</v>
      </c>
      <c r="J1447">
        <f t="shared" ca="1" si="531"/>
        <v>1504014</v>
      </c>
      <c r="K1447">
        <f t="shared" ca="1" si="532"/>
        <v>1205014</v>
      </c>
      <c r="L1447">
        <f t="shared" ca="1" si="533"/>
        <v>1303015</v>
      </c>
      <c r="M1447" s="2">
        <v>1</v>
      </c>
      <c r="N1447" s="7">
        <v>1</v>
      </c>
      <c r="O1447">
        <v>1</v>
      </c>
      <c r="P1447" s="7">
        <v>1</v>
      </c>
      <c r="Q1447">
        <v>1</v>
      </c>
      <c r="R1447" s="7">
        <v>1</v>
      </c>
      <c r="S1447">
        <f t="shared" si="522"/>
        <v>1061</v>
      </c>
      <c r="T1447">
        <f t="shared" si="543"/>
        <v>1061</v>
      </c>
      <c r="U1447">
        <f t="shared" si="543"/>
        <v>1061</v>
      </c>
      <c r="V1447">
        <f t="shared" si="543"/>
        <v>1061</v>
      </c>
      <c r="W1447">
        <f t="shared" si="543"/>
        <v>1061</v>
      </c>
      <c r="X1447">
        <f t="shared" si="543"/>
        <v>1061</v>
      </c>
      <c r="Y1447" s="2">
        <v>1</v>
      </c>
      <c r="Z1447" s="2">
        <v>2</v>
      </c>
      <c r="AA1447" s="2">
        <v>3</v>
      </c>
      <c r="AB1447" s="2">
        <v>4</v>
      </c>
      <c r="AC1447" s="2">
        <v>4</v>
      </c>
      <c r="AD1447" s="2">
        <v>5</v>
      </c>
      <c r="AE1447">
        <f t="shared" ca="1" si="545"/>
        <v>403</v>
      </c>
      <c r="AF1447">
        <f t="shared" ca="1" si="544"/>
        <v>504</v>
      </c>
      <c r="AG1447">
        <f t="shared" ca="1" si="544"/>
        <v>504</v>
      </c>
      <c r="AH1447">
        <f t="shared" ca="1" si="544"/>
        <v>504</v>
      </c>
      <c r="AI1447">
        <f t="shared" ca="1" si="544"/>
        <v>205</v>
      </c>
      <c r="AJ1447">
        <f t="shared" ca="1" si="544"/>
        <v>303</v>
      </c>
      <c r="AM1447">
        <v>3</v>
      </c>
      <c r="AN1447" s="4">
        <v>15</v>
      </c>
      <c r="AO1447">
        <v>6</v>
      </c>
      <c r="AP1447">
        <f t="shared" si="541"/>
        <v>1061</v>
      </c>
      <c r="AQ1447">
        <f t="shared" si="542"/>
        <v>95319</v>
      </c>
      <c r="AR1447">
        <f t="shared" si="524"/>
        <v>102065.91417017837</v>
      </c>
      <c r="AT1447">
        <v>249.56</v>
      </c>
      <c r="AU1447" s="1">
        <f t="shared" si="534"/>
        <v>19661.544000000002</v>
      </c>
      <c r="AW1447">
        <v>50</v>
      </c>
      <c r="AX1447" s="2">
        <v>6</v>
      </c>
      <c r="AZ1447">
        <v>247618.56</v>
      </c>
      <c r="BA1447">
        <v>20634.88</v>
      </c>
      <c r="BB1447">
        <v>2498.0500000000002</v>
      </c>
      <c r="BC1447">
        <v>247618.56</v>
      </c>
      <c r="BD1447">
        <v>20634.88</v>
      </c>
      <c r="BE1447">
        <v>2498.0500000000002</v>
      </c>
      <c r="BF1447">
        <v>247618.56</v>
      </c>
      <c r="BG1447">
        <v>20634.88</v>
      </c>
      <c r="BH1447">
        <v>2498.0500000000002</v>
      </c>
      <c r="BI1447">
        <v>247618.56</v>
      </c>
      <c r="BJ1447">
        <v>20634.88</v>
      </c>
      <c r="BK1447">
        <v>2498.0500000000002</v>
      </c>
      <c r="BL1447">
        <v>247618.56</v>
      </c>
      <c r="BM1447">
        <v>20634.88</v>
      </c>
      <c r="BN1447">
        <v>2498.0500000000002</v>
      </c>
      <c r="BR1447">
        <v>1204012</v>
      </c>
      <c r="BS1447">
        <v>1204012</v>
      </c>
      <c r="BT1447">
        <v>1303013</v>
      </c>
      <c r="BU1447">
        <v>1102014</v>
      </c>
      <c r="BV1447">
        <v>1503013</v>
      </c>
      <c r="BW1447">
        <v>1102015</v>
      </c>
      <c r="BX1447" s="10" t="b">
        <f t="shared" si="535"/>
        <v>1</v>
      </c>
      <c r="BY1447" s="10" t="b">
        <f t="shared" si="536"/>
        <v>1</v>
      </c>
      <c r="BZ1447" s="10" t="b">
        <f t="shared" si="537"/>
        <v>1</v>
      </c>
      <c r="CA1447" s="10" t="b">
        <f t="shared" si="538"/>
        <v>1</v>
      </c>
      <c r="CB1447" s="10" t="b">
        <f t="shared" si="539"/>
        <v>1</v>
      </c>
      <c r="CC1447" s="10" t="b">
        <f t="shared" si="540"/>
        <v>1</v>
      </c>
    </row>
    <row r="1448" spans="1:81" ht="14.25" x14ac:dyDescent="0.15">
      <c r="A1448" s="11">
        <v>30417</v>
      </c>
      <c r="B1448">
        <v>50</v>
      </c>
      <c r="C1448" t="str">
        <f t="shared" ca="1" si="525"/>
        <v>1303011,1102012,1203013,1403014,1204014,1304015</v>
      </c>
      <c r="D1448" t="str">
        <f t="shared" si="526"/>
        <v>1,1,1,1,1,1</v>
      </c>
      <c r="E1448" t="str">
        <f t="shared" si="527"/>
        <v>1061,1061,1061,1061,1061,1061</v>
      </c>
      <c r="G1448">
        <f t="shared" ca="1" si="528"/>
        <v>1303011</v>
      </c>
      <c r="H1448">
        <f t="shared" ca="1" si="529"/>
        <v>1102012</v>
      </c>
      <c r="I1448">
        <f t="shared" ca="1" si="530"/>
        <v>1203013</v>
      </c>
      <c r="J1448">
        <f t="shared" ca="1" si="531"/>
        <v>1403014</v>
      </c>
      <c r="K1448">
        <f t="shared" ca="1" si="532"/>
        <v>1204014</v>
      </c>
      <c r="L1448">
        <f t="shared" ca="1" si="533"/>
        <v>1304015</v>
      </c>
      <c r="M1448" s="2">
        <v>1</v>
      </c>
      <c r="N1448" s="7">
        <v>1</v>
      </c>
      <c r="O1448">
        <v>1</v>
      </c>
      <c r="P1448" s="7">
        <v>1</v>
      </c>
      <c r="Q1448">
        <v>1</v>
      </c>
      <c r="R1448" s="7">
        <v>1</v>
      </c>
      <c r="S1448">
        <f t="shared" si="522"/>
        <v>1061</v>
      </c>
      <c r="T1448">
        <f t="shared" si="543"/>
        <v>1061</v>
      </c>
      <c r="U1448">
        <f t="shared" si="543"/>
        <v>1061</v>
      </c>
      <c r="V1448">
        <f t="shared" si="543"/>
        <v>1061</v>
      </c>
      <c r="W1448">
        <f t="shared" si="543"/>
        <v>1061</v>
      </c>
      <c r="X1448">
        <f t="shared" si="543"/>
        <v>1061</v>
      </c>
      <c r="Y1448" s="2">
        <v>1</v>
      </c>
      <c r="Z1448" s="2">
        <v>2</v>
      </c>
      <c r="AA1448" s="2">
        <v>3</v>
      </c>
      <c r="AB1448" s="2">
        <v>4</v>
      </c>
      <c r="AC1448" s="2">
        <v>4</v>
      </c>
      <c r="AD1448" s="2">
        <v>5</v>
      </c>
      <c r="AE1448">
        <f t="shared" ca="1" si="545"/>
        <v>303</v>
      </c>
      <c r="AF1448">
        <f t="shared" ca="1" si="544"/>
        <v>102</v>
      </c>
      <c r="AG1448">
        <f t="shared" ca="1" si="544"/>
        <v>203</v>
      </c>
      <c r="AH1448">
        <f t="shared" ca="1" si="544"/>
        <v>403</v>
      </c>
      <c r="AI1448">
        <f t="shared" ca="1" si="544"/>
        <v>204</v>
      </c>
      <c r="AJ1448">
        <f t="shared" ca="1" si="544"/>
        <v>304</v>
      </c>
      <c r="AM1448">
        <v>1</v>
      </c>
      <c r="AN1448" s="4">
        <v>15</v>
      </c>
      <c r="AO1448">
        <v>6</v>
      </c>
      <c r="AP1448">
        <f t="shared" si="541"/>
        <v>1061</v>
      </c>
      <c r="AQ1448">
        <f t="shared" si="542"/>
        <v>95319</v>
      </c>
      <c r="AR1448">
        <f t="shared" si="524"/>
        <v>102069.40261921991</v>
      </c>
      <c r="AT1448">
        <v>249.72</v>
      </c>
      <c r="AU1448" s="1">
        <f t="shared" si="534"/>
        <v>19662.216</v>
      </c>
      <c r="AW1448">
        <v>50</v>
      </c>
      <c r="AX1448" s="2">
        <v>6</v>
      </c>
      <c r="AZ1448">
        <v>247618.56</v>
      </c>
      <c r="BA1448">
        <v>20634.88</v>
      </c>
      <c r="BB1448">
        <v>2498.0500000000002</v>
      </c>
      <c r="BC1448">
        <v>247618.56</v>
      </c>
      <c r="BD1448">
        <v>20634.88</v>
      </c>
      <c r="BE1448">
        <v>2498.0500000000002</v>
      </c>
      <c r="BF1448">
        <v>247618.56</v>
      </c>
      <c r="BG1448">
        <v>20634.88</v>
      </c>
      <c r="BH1448">
        <v>2498.0500000000002</v>
      </c>
      <c r="BI1448">
        <v>247618.56</v>
      </c>
      <c r="BJ1448">
        <v>20634.88</v>
      </c>
      <c r="BK1448">
        <v>2498.0500000000002</v>
      </c>
      <c r="BL1448">
        <v>247618.56</v>
      </c>
      <c r="BM1448">
        <v>20634.88</v>
      </c>
      <c r="BN1448">
        <v>2498.0500000000002</v>
      </c>
      <c r="BR1448">
        <v>1203011</v>
      </c>
      <c r="BS1448">
        <v>1102012</v>
      </c>
      <c r="BT1448">
        <v>1102013</v>
      </c>
      <c r="BU1448">
        <v>1102014</v>
      </c>
      <c r="BV1448">
        <v>1303013</v>
      </c>
      <c r="BW1448">
        <v>1206011</v>
      </c>
      <c r="BX1448" s="10" t="b">
        <f t="shared" si="535"/>
        <v>1</v>
      </c>
      <c r="BY1448" s="10" t="b">
        <f t="shared" si="536"/>
        <v>1</v>
      </c>
      <c r="BZ1448" s="10" t="b">
        <f t="shared" si="537"/>
        <v>1</v>
      </c>
      <c r="CA1448" s="10" t="b">
        <f t="shared" si="538"/>
        <v>1</v>
      </c>
      <c r="CB1448" s="10" t="b">
        <f t="shared" si="539"/>
        <v>1</v>
      </c>
      <c r="CC1448" s="10" t="b">
        <f t="shared" si="540"/>
        <v>1</v>
      </c>
    </row>
    <row r="1449" spans="1:81" ht="14.25" x14ac:dyDescent="0.15">
      <c r="A1449" s="11">
        <v>30418</v>
      </c>
      <c r="B1449">
        <v>50</v>
      </c>
      <c r="C1449" t="str">
        <f t="shared" ca="1" si="525"/>
        <v>1304011,1404012,1504013,1206014,1504014,1503015</v>
      </c>
      <c r="D1449" t="str">
        <f t="shared" si="526"/>
        <v>1,1,1,1,1,1</v>
      </c>
      <c r="E1449" t="str">
        <f t="shared" si="527"/>
        <v>1061,1061,1061,1061,1061,1061</v>
      </c>
      <c r="G1449">
        <f t="shared" ca="1" si="528"/>
        <v>1304011</v>
      </c>
      <c r="H1449">
        <f t="shared" ca="1" si="529"/>
        <v>1404012</v>
      </c>
      <c r="I1449">
        <f t="shared" ca="1" si="530"/>
        <v>1504013</v>
      </c>
      <c r="J1449">
        <f t="shared" ca="1" si="531"/>
        <v>1206014</v>
      </c>
      <c r="K1449">
        <f t="shared" ca="1" si="532"/>
        <v>1504014</v>
      </c>
      <c r="L1449">
        <f t="shared" ca="1" si="533"/>
        <v>1503015</v>
      </c>
      <c r="M1449" s="2">
        <v>1</v>
      </c>
      <c r="N1449" s="7">
        <v>1</v>
      </c>
      <c r="O1449">
        <v>1</v>
      </c>
      <c r="P1449" s="7">
        <v>1</v>
      </c>
      <c r="Q1449">
        <v>1</v>
      </c>
      <c r="R1449" s="7">
        <v>1</v>
      </c>
      <c r="S1449">
        <f t="shared" si="522"/>
        <v>1061</v>
      </c>
      <c r="T1449">
        <f t="shared" si="543"/>
        <v>1061</v>
      </c>
      <c r="U1449">
        <f t="shared" si="543"/>
        <v>1061</v>
      </c>
      <c r="V1449">
        <f t="shared" si="543"/>
        <v>1061</v>
      </c>
      <c r="W1449">
        <f t="shared" si="543"/>
        <v>1061</v>
      </c>
      <c r="X1449">
        <f t="shared" si="543"/>
        <v>1061</v>
      </c>
      <c r="Y1449" s="2">
        <v>1</v>
      </c>
      <c r="Z1449" s="2">
        <v>2</v>
      </c>
      <c r="AA1449" s="2">
        <v>3</v>
      </c>
      <c r="AB1449" s="2">
        <v>4</v>
      </c>
      <c r="AC1449" s="2">
        <v>4</v>
      </c>
      <c r="AD1449" s="2">
        <v>5</v>
      </c>
      <c r="AE1449">
        <f t="shared" ca="1" si="545"/>
        <v>304</v>
      </c>
      <c r="AF1449">
        <f t="shared" ca="1" si="544"/>
        <v>404</v>
      </c>
      <c r="AG1449">
        <f t="shared" ca="1" si="544"/>
        <v>504</v>
      </c>
      <c r="AH1449">
        <f t="shared" ca="1" si="544"/>
        <v>206</v>
      </c>
      <c r="AI1449">
        <f t="shared" ca="1" si="544"/>
        <v>504</v>
      </c>
      <c r="AJ1449">
        <f t="shared" ca="1" si="544"/>
        <v>503</v>
      </c>
      <c r="AM1449">
        <v>2</v>
      </c>
      <c r="AN1449" s="4">
        <v>15</v>
      </c>
      <c r="AO1449">
        <v>6</v>
      </c>
      <c r="AP1449">
        <f t="shared" si="541"/>
        <v>1061</v>
      </c>
      <c r="AQ1449">
        <f t="shared" si="542"/>
        <v>95319</v>
      </c>
      <c r="AR1449">
        <f t="shared" si="524"/>
        <v>102072.89106826147</v>
      </c>
      <c r="AT1449">
        <v>249.88</v>
      </c>
      <c r="AU1449" s="1">
        <f t="shared" si="534"/>
        <v>19662.887999999999</v>
      </c>
      <c r="AW1449">
        <v>50</v>
      </c>
      <c r="AX1449" s="2">
        <v>6</v>
      </c>
      <c r="AZ1449">
        <v>247618.56</v>
      </c>
      <c r="BA1449">
        <v>20634.88</v>
      </c>
      <c r="BB1449">
        <v>2498.0500000000002</v>
      </c>
      <c r="BC1449">
        <v>247618.56</v>
      </c>
      <c r="BD1449">
        <v>20634.88</v>
      </c>
      <c r="BE1449">
        <v>2498.0500000000002</v>
      </c>
      <c r="BF1449">
        <v>247618.56</v>
      </c>
      <c r="BG1449">
        <v>20634.88</v>
      </c>
      <c r="BH1449">
        <v>2498.0500000000002</v>
      </c>
      <c r="BI1449">
        <v>247618.56</v>
      </c>
      <c r="BJ1449">
        <v>20634.88</v>
      </c>
      <c r="BK1449">
        <v>2498.0500000000002</v>
      </c>
      <c r="BL1449">
        <v>247618.56</v>
      </c>
      <c r="BM1449">
        <v>20634.88</v>
      </c>
      <c r="BN1449">
        <v>2498.0500000000002</v>
      </c>
      <c r="BR1449">
        <v>1503013</v>
      </c>
      <c r="BS1449">
        <v>1205012</v>
      </c>
      <c r="BT1449">
        <v>1204012</v>
      </c>
      <c r="BU1449">
        <v>1204012</v>
      </c>
      <c r="BV1449">
        <v>1503013</v>
      </c>
      <c r="BW1449">
        <v>1303013</v>
      </c>
      <c r="BX1449" s="10" t="b">
        <f t="shared" si="535"/>
        <v>1</v>
      </c>
      <c r="BY1449" s="10" t="b">
        <f t="shared" si="536"/>
        <v>1</v>
      </c>
      <c r="BZ1449" s="10" t="b">
        <f t="shared" si="537"/>
        <v>1</v>
      </c>
      <c r="CA1449" s="10" t="b">
        <f t="shared" si="538"/>
        <v>1</v>
      </c>
      <c r="CB1449" s="10" t="b">
        <f t="shared" si="539"/>
        <v>1</v>
      </c>
      <c r="CC1449" s="10" t="b">
        <f t="shared" si="540"/>
        <v>1</v>
      </c>
    </row>
    <row r="1450" spans="1:81" ht="14.25" x14ac:dyDescent="0.15">
      <c r="A1450" s="11">
        <v>30419</v>
      </c>
      <c r="B1450">
        <v>50</v>
      </c>
      <c r="C1450" t="str">
        <f t="shared" ca="1" si="525"/>
        <v>1206011,1304012,1206013,1404014,1205014,1403015</v>
      </c>
      <c r="D1450" t="str">
        <f t="shared" si="526"/>
        <v>1,1,1,1,1,1</v>
      </c>
      <c r="E1450" t="str">
        <f t="shared" si="527"/>
        <v>1061,1061,1061,1061,1061,1061</v>
      </c>
      <c r="G1450">
        <f t="shared" ca="1" si="528"/>
        <v>1206011</v>
      </c>
      <c r="H1450">
        <f t="shared" ca="1" si="529"/>
        <v>1304012</v>
      </c>
      <c r="I1450">
        <f t="shared" ca="1" si="530"/>
        <v>1206013</v>
      </c>
      <c r="J1450">
        <f t="shared" ca="1" si="531"/>
        <v>1404014</v>
      </c>
      <c r="K1450">
        <f t="shared" ca="1" si="532"/>
        <v>1205014</v>
      </c>
      <c r="L1450">
        <f t="shared" ca="1" si="533"/>
        <v>1403015</v>
      </c>
      <c r="M1450" s="2">
        <v>1</v>
      </c>
      <c r="N1450" s="7">
        <v>1</v>
      </c>
      <c r="O1450">
        <v>1</v>
      </c>
      <c r="P1450" s="7">
        <v>1</v>
      </c>
      <c r="Q1450">
        <v>1</v>
      </c>
      <c r="R1450" s="7">
        <v>1</v>
      </c>
      <c r="S1450">
        <f t="shared" si="522"/>
        <v>1061</v>
      </c>
      <c r="T1450">
        <f t="shared" si="543"/>
        <v>1061</v>
      </c>
      <c r="U1450">
        <f t="shared" si="543"/>
        <v>1061</v>
      </c>
      <c r="V1450">
        <f t="shared" si="543"/>
        <v>1061</v>
      </c>
      <c r="W1450">
        <f t="shared" si="543"/>
        <v>1061</v>
      </c>
      <c r="X1450">
        <f t="shared" si="543"/>
        <v>1061</v>
      </c>
      <c r="Y1450" s="2">
        <v>1</v>
      </c>
      <c r="Z1450" s="2">
        <v>2</v>
      </c>
      <c r="AA1450" s="2">
        <v>3</v>
      </c>
      <c r="AB1450" s="2">
        <v>4</v>
      </c>
      <c r="AC1450" s="2">
        <v>4</v>
      </c>
      <c r="AD1450" s="2">
        <v>5</v>
      </c>
      <c r="AE1450">
        <f t="shared" ca="1" si="545"/>
        <v>206</v>
      </c>
      <c r="AF1450">
        <f t="shared" ca="1" si="544"/>
        <v>304</v>
      </c>
      <c r="AG1450">
        <f t="shared" ca="1" si="544"/>
        <v>206</v>
      </c>
      <c r="AH1450">
        <f t="shared" ca="1" si="544"/>
        <v>404</v>
      </c>
      <c r="AI1450">
        <f t="shared" ca="1" si="544"/>
        <v>205</v>
      </c>
      <c r="AJ1450">
        <f t="shared" ca="1" si="544"/>
        <v>403</v>
      </c>
      <c r="AM1450">
        <v>3</v>
      </c>
      <c r="AN1450" s="4">
        <v>15</v>
      </c>
      <c r="AO1450">
        <v>6</v>
      </c>
      <c r="AP1450">
        <f t="shared" si="541"/>
        <v>1061</v>
      </c>
      <c r="AQ1450">
        <f t="shared" si="542"/>
        <v>95319</v>
      </c>
      <c r="AR1450">
        <f t="shared" si="524"/>
        <v>102076.37951730302</v>
      </c>
      <c r="AT1450">
        <v>250.04</v>
      </c>
      <c r="AU1450" s="1">
        <f t="shared" si="534"/>
        <v>19663.560000000001</v>
      </c>
      <c r="AW1450">
        <v>50</v>
      </c>
      <c r="AX1450" s="2">
        <v>6</v>
      </c>
      <c r="AZ1450">
        <v>247618.56</v>
      </c>
      <c r="BA1450">
        <v>20634.88</v>
      </c>
      <c r="BB1450">
        <v>2498.0500000000002</v>
      </c>
      <c r="BC1450">
        <v>247618.56</v>
      </c>
      <c r="BD1450">
        <v>20634.88</v>
      </c>
      <c r="BE1450">
        <v>2498.0500000000002</v>
      </c>
      <c r="BF1450">
        <v>247618.56</v>
      </c>
      <c r="BG1450">
        <v>20634.88</v>
      </c>
      <c r="BH1450">
        <v>2498.0500000000002</v>
      </c>
      <c r="BI1450">
        <v>247618.56</v>
      </c>
      <c r="BJ1450">
        <v>20634.88</v>
      </c>
      <c r="BK1450">
        <v>2498.0500000000002</v>
      </c>
      <c r="BL1450">
        <v>247618.56</v>
      </c>
      <c r="BM1450">
        <v>20634.88</v>
      </c>
      <c r="BN1450">
        <v>2498.0500000000002</v>
      </c>
      <c r="BR1450">
        <v>1206011</v>
      </c>
      <c r="BS1450">
        <v>1406011</v>
      </c>
      <c r="BT1450">
        <v>1203011</v>
      </c>
      <c r="BU1450">
        <v>1203011</v>
      </c>
      <c r="BV1450">
        <v>1101014</v>
      </c>
      <c r="BW1450">
        <v>1403011</v>
      </c>
      <c r="BX1450" s="10" t="b">
        <f t="shared" si="535"/>
        <v>1</v>
      </c>
      <c r="BY1450" s="10" t="b">
        <f t="shared" si="536"/>
        <v>1</v>
      </c>
      <c r="BZ1450" s="10" t="b">
        <f t="shared" si="537"/>
        <v>1</v>
      </c>
      <c r="CA1450" s="10" t="b">
        <f t="shared" si="538"/>
        <v>1</v>
      </c>
      <c r="CB1450" s="10" t="b">
        <f t="shared" si="539"/>
        <v>1</v>
      </c>
      <c r="CC1450" s="10" t="b">
        <f t="shared" si="540"/>
        <v>1</v>
      </c>
    </row>
    <row r="1451" spans="1:81" ht="14.25" x14ac:dyDescent="0.15">
      <c r="A1451" s="11">
        <v>30420</v>
      </c>
      <c r="B1451">
        <v>50</v>
      </c>
      <c r="C1451" t="str">
        <f t="shared" ca="1" si="525"/>
        <v>1406011,1404012,1303013,1204014,1101014,1205015</v>
      </c>
      <c r="D1451" t="str">
        <f t="shared" si="526"/>
        <v>1,1,1,1,1,1</v>
      </c>
      <c r="E1451" t="str">
        <f t="shared" si="527"/>
        <v>1064,1064,1064,1064,1064,1064</v>
      </c>
      <c r="G1451">
        <f t="shared" ca="1" si="528"/>
        <v>1406011</v>
      </c>
      <c r="H1451">
        <f t="shared" ca="1" si="529"/>
        <v>1404012</v>
      </c>
      <c r="I1451">
        <f t="shared" ca="1" si="530"/>
        <v>1303013</v>
      </c>
      <c r="J1451">
        <f t="shared" ca="1" si="531"/>
        <v>1204014</v>
      </c>
      <c r="K1451">
        <f t="shared" ca="1" si="532"/>
        <v>1101014</v>
      </c>
      <c r="L1451">
        <f t="shared" ca="1" si="533"/>
        <v>1205015</v>
      </c>
      <c r="M1451" s="2">
        <v>1</v>
      </c>
      <c r="N1451" s="7">
        <v>1</v>
      </c>
      <c r="O1451">
        <v>1</v>
      </c>
      <c r="P1451" s="7">
        <v>1</v>
      </c>
      <c r="Q1451">
        <v>1</v>
      </c>
      <c r="R1451" s="7">
        <v>1</v>
      </c>
      <c r="S1451">
        <f t="shared" si="522"/>
        <v>1064</v>
      </c>
      <c r="T1451">
        <f t="shared" si="543"/>
        <v>1064</v>
      </c>
      <c r="U1451">
        <f t="shared" si="543"/>
        <v>1064</v>
      </c>
      <c r="V1451">
        <f t="shared" si="543"/>
        <v>1064</v>
      </c>
      <c r="W1451">
        <f t="shared" si="543"/>
        <v>1064</v>
      </c>
      <c r="X1451">
        <f t="shared" si="543"/>
        <v>1064</v>
      </c>
      <c r="Y1451" s="2">
        <v>1</v>
      </c>
      <c r="Z1451" s="2">
        <v>2</v>
      </c>
      <c r="AA1451" s="2">
        <v>3</v>
      </c>
      <c r="AB1451" s="2">
        <v>4</v>
      </c>
      <c r="AC1451" s="2">
        <v>4</v>
      </c>
      <c r="AD1451" s="2">
        <v>5</v>
      </c>
      <c r="AE1451">
        <f t="shared" ca="1" si="545"/>
        <v>406</v>
      </c>
      <c r="AF1451">
        <f t="shared" ca="1" si="544"/>
        <v>404</v>
      </c>
      <c r="AG1451">
        <f t="shared" ca="1" si="544"/>
        <v>303</v>
      </c>
      <c r="AH1451">
        <f t="shared" ca="1" si="544"/>
        <v>204</v>
      </c>
      <c r="AI1451">
        <f t="shared" ca="1" si="544"/>
        <v>101</v>
      </c>
      <c r="AJ1451">
        <f t="shared" ca="1" si="544"/>
        <v>205</v>
      </c>
      <c r="AM1451">
        <v>1</v>
      </c>
      <c r="AN1451" s="4">
        <v>25</v>
      </c>
      <c r="AO1451">
        <v>6</v>
      </c>
      <c r="AP1451">
        <f t="shared" si="541"/>
        <v>1064</v>
      </c>
      <c r="AQ1451">
        <f t="shared" si="542"/>
        <v>95586</v>
      </c>
      <c r="AR1451">
        <f t="shared" si="524"/>
        <v>102364.52609716759</v>
      </c>
      <c r="AT1451">
        <v>250.2</v>
      </c>
      <c r="AU1451" s="1">
        <f t="shared" si="534"/>
        <v>19718.376</v>
      </c>
      <c r="AW1451">
        <v>50</v>
      </c>
      <c r="AX1451" s="2">
        <v>6</v>
      </c>
      <c r="AZ1451">
        <v>248340.48000000001</v>
      </c>
      <c r="BA1451">
        <v>20695.04</v>
      </c>
      <c r="BB1451">
        <v>2505.1</v>
      </c>
      <c r="BC1451">
        <v>248340.48000000001</v>
      </c>
      <c r="BD1451">
        <v>20695.04</v>
      </c>
      <c r="BE1451">
        <v>2505.1</v>
      </c>
      <c r="BF1451">
        <v>248340.48000000001</v>
      </c>
      <c r="BG1451">
        <v>20695.04</v>
      </c>
      <c r="BH1451">
        <v>2505.1</v>
      </c>
      <c r="BI1451">
        <v>248340.48000000001</v>
      </c>
      <c r="BJ1451">
        <v>20695.04</v>
      </c>
      <c r="BK1451">
        <v>2505.1</v>
      </c>
      <c r="BL1451">
        <v>248340.48000000001</v>
      </c>
      <c r="BM1451">
        <v>20695.04</v>
      </c>
      <c r="BN1451">
        <v>2505.1</v>
      </c>
      <c r="BR1451">
        <v>1404012</v>
      </c>
      <c r="BS1451">
        <v>1403011</v>
      </c>
      <c r="BT1451">
        <v>1205012</v>
      </c>
      <c r="BU1451">
        <v>1403011</v>
      </c>
      <c r="BV1451">
        <v>1303013</v>
      </c>
      <c r="BW1451">
        <v>1206011</v>
      </c>
      <c r="BX1451" s="10" t="b">
        <f t="shared" si="535"/>
        <v>1</v>
      </c>
      <c r="BY1451" s="10" t="b">
        <f t="shared" si="536"/>
        <v>1</v>
      </c>
      <c r="BZ1451" s="10" t="b">
        <f t="shared" si="537"/>
        <v>1</v>
      </c>
      <c r="CA1451" s="10" t="b">
        <f t="shared" si="538"/>
        <v>1</v>
      </c>
      <c r="CB1451" s="10" t="b">
        <f t="shared" si="539"/>
        <v>1</v>
      </c>
      <c r="CC1451" s="10" t="b">
        <f t="shared" si="540"/>
        <v>1</v>
      </c>
    </row>
    <row r="1452" spans="1:81" ht="14.25" x14ac:dyDescent="0.15">
      <c r="A1452" s="11">
        <v>30421</v>
      </c>
      <c r="B1452">
        <v>50</v>
      </c>
      <c r="C1452" t="str">
        <f t="shared" ca="1" si="525"/>
        <v>1504011,1406012,1204013,1503014,1503014,1205015</v>
      </c>
      <c r="D1452" t="str">
        <f t="shared" si="526"/>
        <v>1,1,1,1,1,1</v>
      </c>
      <c r="E1452" t="str">
        <f t="shared" si="527"/>
        <v>1064,1064,1064,1064,1064,1064</v>
      </c>
      <c r="G1452">
        <f t="shared" ca="1" si="528"/>
        <v>1504011</v>
      </c>
      <c r="H1452">
        <f t="shared" ca="1" si="529"/>
        <v>1406012</v>
      </c>
      <c r="I1452">
        <f t="shared" ca="1" si="530"/>
        <v>1204013</v>
      </c>
      <c r="J1452">
        <f t="shared" ca="1" si="531"/>
        <v>1503014</v>
      </c>
      <c r="K1452">
        <f t="shared" ca="1" si="532"/>
        <v>1503014</v>
      </c>
      <c r="L1452">
        <f t="shared" ca="1" si="533"/>
        <v>1205015</v>
      </c>
      <c r="M1452" s="2">
        <v>1</v>
      </c>
      <c r="N1452" s="7">
        <v>1</v>
      </c>
      <c r="O1452">
        <v>1</v>
      </c>
      <c r="P1452" s="7">
        <v>1</v>
      </c>
      <c r="Q1452">
        <v>1</v>
      </c>
      <c r="R1452" s="7">
        <v>1</v>
      </c>
      <c r="S1452">
        <f t="shared" si="522"/>
        <v>1064</v>
      </c>
      <c r="T1452">
        <f t="shared" si="543"/>
        <v>1064</v>
      </c>
      <c r="U1452">
        <f t="shared" si="543"/>
        <v>1064</v>
      </c>
      <c r="V1452">
        <f t="shared" si="543"/>
        <v>1064</v>
      </c>
      <c r="W1452">
        <f t="shared" si="543"/>
        <v>1064</v>
      </c>
      <c r="X1452">
        <f t="shared" si="543"/>
        <v>1064</v>
      </c>
      <c r="Y1452" s="2">
        <v>1</v>
      </c>
      <c r="Z1452" s="2">
        <v>2</v>
      </c>
      <c r="AA1452" s="2">
        <v>3</v>
      </c>
      <c r="AB1452" s="2">
        <v>4</v>
      </c>
      <c r="AC1452" s="2">
        <v>4</v>
      </c>
      <c r="AD1452" s="2">
        <v>5</v>
      </c>
      <c r="AE1452">
        <f t="shared" ca="1" si="545"/>
        <v>504</v>
      </c>
      <c r="AF1452">
        <f t="shared" ca="1" si="544"/>
        <v>406</v>
      </c>
      <c r="AG1452">
        <f t="shared" ca="1" si="544"/>
        <v>204</v>
      </c>
      <c r="AH1452">
        <f t="shared" ca="1" si="544"/>
        <v>503</v>
      </c>
      <c r="AI1452">
        <f t="shared" ca="1" si="544"/>
        <v>503</v>
      </c>
      <c r="AJ1452">
        <f t="shared" ca="1" si="544"/>
        <v>205</v>
      </c>
      <c r="AM1452">
        <v>2</v>
      </c>
      <c r="AN1452" s="4">
        <v>15</v>
      </c>
      <c r="AO1452">
        <v>6</v>
      </c>
      <c r="AP1452">
        <f t="shared" si="541"/>
        <v>1064</v>
      </c>
      <c r="AQ1452">
        <f t="shared" si="542"/>
        <v>95586</v>
      </c>
      <c r="AR1452">
        <f t="shared" si="524"/>
        <v>102368.01466851532</v>
      </c>
      <c r="AT1452">
        <v>250.36</v>
      </c>
      <c r="AU1452" s="1">
        <f t="shared" si="534"/>
        <v>19719.047999999999</v>
      </c>
      <c r="AW1452">
        <v>50</v>
      </c>
      <c r="AX1452" s="2">
        <v>6</v>
      </c>
      <c r="AZ1452">
        <v>248340.48000000001</v>
      </c>
      <c r="BA1452">
        <v>20695.04</v>
      </c>
      <c r="BB1452">
        <v>2505.1</v>
      </c>
      <c r="BC1452">
        <v>248340.48000000001</v>
      </c>
      <c r="BD1452">
        <v>20695.04</v>
      </c>
      <c r="BE1452">
        <v>2505.1</v>
      </c>
      <c r="BF1452">
        <v>248340.48000000001</v>
      </c>
      <c r="BG1452">
        <v>20695.04</v>
      </c>
      <c r="BH1452">
        <v>2505.1</v>
      </c>
      <c r="BI1452">
        <v>248340.48000000001</v>
      </c>
      <c r="BJ1452">
        <v>20695.04</v>
      </c>
      <c r="BK1452">
        <v>2505.1</v>
      </c>
      <c r="BL1452">
        <v>248340.48000000001</v>
      </c>
      <c r="BM1452">
        <v>20695.04</v>
      </c>
      <c r="BN1452">
        <v>2505.1</v>
      </c>
      <c r="BR1452">
        <v>1206011</v>
      </c>
      <c r="BS1452">
        <v>1205012</v>
      </c>
      <c r="BT1452">
        <v>1101013</v>
      </c>
      <c r="BU1452">
        <v>1204012</v>
      </c>
      <c r="BV1452">
        <v>1102014</v>
      </c>
      <c r="BW1452">
        <v>1405012</v>
      </c>
      <c r="BX1452" s="10" t="b">
        <f t="shared" si="535"/>
        <v>1</v>
      </c>
      <c r="BY1452" s="10" t="b">
        <f t="shared" si="536"/>
        <v>1</v>
      </c>
      <c r="BZ1452" s="10" t="b">
        <f t="shared" si="537"/>
        <v>1</v>
      </c>
      <c r="CA1452" s="10" t="b">
        <f t="shared" si="538"/>
        <v>1</v>
      </c>
      <c r="CB1452" s="10" t="b">
        <f t="shared" si="539"/>
        <v>1</v>
      </c>
      <c r="CC1452" s="10" t="b">
        <f t="shared" si="540"/>
        <v>1</v>
      </c>
    </row>
    <row r="1453" spans="1:81" ht="14.25" x14ac:dyDescent="0.15">
      <c r="A1453" s="11">
        <v>30422</v>
      </c>
      <c r="B1453">
        <v>50</v>
      </c>
      <c r="C1453" t="str">
        <f t="shared" ca="1" si="525"/>
        <v>1102011,1406012,1303013,1403014,1406014,1101015</v>
      </c>
      <c r="D1453" t="str">
        <f t="shared" si="526"/>
        <v>1,1,1,1,1,1</v>
      </c>
      <c r="E1453" t="str">
        <f t="shared" si="527"/>
        <v>1064,1064,1064,1064,1064,1064</v>
      </c>
      <c r="G1453">
        <f t="shared" ca="1" si="528"/>
        <v>1102011</v>
      </c>
      <c r="H1453">
        <f t="shared" ca="1" si="529"/>
        <v>1406012</v>
      </c>
      <c r="I1453">
        <f t="shared" ca="1" si="530"/>
        <v>1303013</v>
      </c>
      <c r="J1453">
        <f t="shared" ca="1" si="531"/>
        <v>1403014</v>
      </c>
      <c r="K1453">
        <f t="shared" ca="1" si="532"/>
        <v>1406014</v>
      </c>
      <c r="L1453">
        <f t="shared" ca="1" si="533"/>
        <v>1101015</v>
      </c>
      <c r="M1453" s="2">
        <v>1</v>
      </c>
      <c r="N1453" s="7">
        <v>1</v>
      </c>
      <c r="O1453">
        <v>1</v>
      </c>
      <c r="P1453" s="7">
        <v>1</v>
      </c>
      <c r="Q1453">
        <v>1</v>
      </c>
      <c r="R1453" s="7">
        <v>1</v>
      </c>
      <c r="S1453">
        <f t="shared" si="522"/>
        <v>1064</v>
      </c>
      <c r="T1453">
        <f t="shared" si="543"/>
        <v>1064</v>
      </c>
      <c r="U1453">
        <f t="shared" si="543"/>
        <v>1064</v>
      </c>
      <c r="V1453">
        <f t="shared" si="543"/>
        <v>1064</v>
      </c>
      <c r="W1453">
        <f t="shared" si="543"/>
        <v>1064</v>
      </c>
      <c r="X1453">
        <f t="shared" si="543"/>
        <v>1064</v>
      </c>
      <c r="Y1453" s="2">
        <v>1</v>
      </c>
      <c r="Z1453" s="2">
        <v>2</v>
      </c>
      <c r="AA1453" s="2">
        <v>3</v>
      </c>
      <c r="AB1453" s="2">
        <v>4</v>
      </c>
      <c r="AC1453" s="2">
        <v>4</v>
      </c>
      <c r="AD1453" s="2">
        <v>5</v>
      </c>
      <c r="AE1453">
        <f t="shared" ca="1" si="545"/>
        <v>102</v>
      </c>
      <c r="AF1453">
        <f t="shared" ca="1" si="544"/>
        <v>406</v>
      </c>
      <c r="AG1453">
        <f t="shared" ca="1" si="544"/>
        <v>303</v>
      </c>
      <c r="AH1453">
        <f t="shared" ca="1" si="544"/>
        <v>403</v>
      </c>
      <c r="AI1453">
        <f t="shared" ca="1" si="544"/>
        <v>406</v>
      </c>
      <c r="AJ1453">
        <f t="shared" ca="1" si="544"/>
        <v>101</v>
      </c>
      <c r="AM1453">
        <v>3</v>
      </c>
      <c r="AN1453" s="4">
        <v>15</v>
      </c>
      <c r="AO1453">
        <v>6</v>
      </c>
      <c r="AP1453">
        <f t="shared" si="541"/>
        <v>1064</v>
      </c>
      <c r="AQ1453">
        <f t="shared" si="542"/>
        <v>95586</v>
      </c>
      <c r="AR1453">
        <f t="shared" si="524"/>
        <v>102371.50323986304</v>
      </c>
      <c r="AT1453">
        <v>250.52</v>
      </c>
      <c r="AU1453" s="1">
        <f t="shared" si="534"/>
        <v>19719.72</v>
      </c>
      <c r="AW1453">
        <v>50</v>
      </c>
      <c r="AX1453" s="2">
        <v>6</v>
      </c>
      <c r="AZ1453">
        <v>248340.48000000001</v>
      </c>
      <c r="BA1453">
        <v>20695.04</v>
      </c>
      <c r="BB1453">
        <v>2505.1</v>
      </c>
      <c r="BC1453">
        <v>248340.48000000001</v>
      </c>
      <c r="BD1453">
        <v>20695.04</v>
      </c>
      <c r="BE1453">
        <v>2505.1</v>
      </c>
      <c r="BF1453">
        <v>248340.48000000001</v>
      </c>
      <c r="BG1453">
        <v>20695.04</v>
      </c>
      <c r="BH1453">
        <v>2505.1</v>
      </c>
      <c r="BI1453">
        <v>248340.48000000001</v>
      </c>
      <c r="BJ1453">
        <v>20695.04</v>
      </c>
      <c r="BK1453">
        <v>2505.1</v>
      </c>
      <c r="BL1453">
        <v>248340.48000000001</v>
      </c>
      <c r="BM1453">
        <v>20695.04</v>
      </c>
      <c r="BN1453">
        <v>2505.1</v>
      </c>
      <c r="BR1453">
        <v>1403011</v>
      </c>
      <c r="BS1453">
        <v>1206011</v>
      </c>
      <c r="BT1453">
        <v>1101013</v>
      </c>
      <c r="BU1453">
        <v>1404012</v>
      </c>
      <c r="BV1453">
        <v>1406011</v>
      </c>
      <c r="BW1453">
        <v>1102015</v>
      </c>
      <c r="BX1453" s="10" t="b">
        <f t="shared" si="535"/>
        <v>1</v>
      </c>
      <c r="BY1453" s="10" t="b">
        <f t="shared" si="536"/>
        <v>1</v>
      </c>
      <c r="BZ1453" s="10" t="b">
        <f t="shared" si="537"/>
        <v>1</v>
      </c>
      <c r="CA1453" s="10" t="b">
        <f t="shared" si="538"/>
        <v>1</v>
      </c>
      <c r="CB1453" s="10" t="b">
        <f t="shared" si="539"/>
        <v>1</v>
      </c>
      <c r="CC1453" s="10" t="b">
        <f t="shared" si="540"/>
        <v>1</v>
      </c>
    </row>
    <row r="1454" spans="1:81" ht="14.25" x14ac:dyDescent="0.15">
      <c r="A1454" s="11">
        <v>30423</v>
      </c>
      <c r="B1454">
        <v>50</v>
      </c>
      <c r="C1454" t="str">
        <f t="shared" ca="1" si="525"/>
        <v>1205011,1204012,1204013,1204014,1204014,1101015</v>
      </c>
      <c r="D1454" t="str">
        <f t="shared" si="526"/>
        <v>1,1,1,1,1,1</v>
      </c>
      <c r="E1454" t="str">
        <f t="shared" si="527"/>
        <v>1064,1064,1064,1064,1064,1064</v>
      </c>
      <c r="G1454">
        <f t="shared" ca="1" si="528"/>
        <v>1205011</v>
      </c>
      <c r="H1454">
        <f t="shared" ca="1" si="529"/>
        <v>1204012</v>
      </c>
      <c r="I1454">
        <f t="shared" ca="1" si="530"/>
        <v>1204013</v>
      </c>
      <c r="J1454">
        <f t="shared" ca="1" si="531"/>
        <v>1204014</v>
      </c>
      <c r="K1454">
        <f t="shared" ca="1" si="532"/>
        <v>1204014</v>
      </c>
      <c r="L1454">
        <f t="shared" ca="1" si="533"/>
        <v>1101015</v>
      </c>
      <c r="M1454" s="2">
        <v>1</v>
      </c>
      <c r="N1454" s="7">
        <v>1</v>
      </c>
      <c r="O1454">
        <v>1</v>
      </c>
      <c r="P1454" s="7">
        <v>1</v>
      </c>
      <c r="Q1454">
        <v>1</v>
      </c>
      <c r="R1454" s="7">
        <v>1</v>
      </c>
      <c r="S1454">
        <f t="shared" ref="S1454:S1517" si="546">$AP1454</f>
        <v>1064</v>
      </c>
      <c r="T1454">
        <f t="shared" si="543"/>
        <v>1064</v>
      </c>
      <c r="U1454">
        <f t="shared" si="543"/>
        <v>1064</v>
      </c>
      <c r="V1454">
        <f t="shared" si="543"/>
        <v>1064</v>
      </c>
      <c r="W1454">
        <f t="shared" si="543"/>
        <v>1064</v>
      </c>
      <c r="X1454">
        <f t="shared" si="543"/>
        <v>1064</v>
      </c>
      <c r="Y1454" s="2">
        <v>1</v>
      </c>
      <c r="Z1454" s="2">
        <v>2</v>
      </c>
      <c r="AA1454" s="2">
        <v>3</v>
      </c>
      <c r="AB1454" s="2">
        <v>4</v>
      </c>
      <c r="AC1454" s="2">
        <v>4</v>
      </c>
      <c r="AD1454" s="2">
        <v>5</v>
      </c>
      <c r="AE1454">
        <f t="shared" ca="1" si="545"/>
        <v>205</v>
      </c>
      <c r="AF1454">
        <f t="shared" ca="1" si="544"/>
        <v>204</v>
      </c>
      <c r="AG1454">
        <f t="shared" ca="1" si="544"/>
        <v>204</v>
      </c>
      <c r="AH1454">
        <f t="shared" ca="1" si="544"/>
        <v>204</v>
      </c>
      <c r="AI1454">
        <f t="shared" ca="1" si="544"/>
        <v>204</v>
      </c>
      <c r="AJ1454">
        <f t="shared" ca="1" si="544"/>
        <v>101</v>
      </c>
      <c r="AM1454">
        <v>1</v>
      </c>
      <c r="AN1454" s="4">
        <v>15</v>
      </c>
      <c r="AO1454">
        <v>6</v>
      </c>
      <c r="AP1454">
        <f t="shared" si="541"/>
        <v>1064</v>
      </c>
      <c r="AQ1454">
        <f t="shared" si="542"/>
        <v>95586</v>
      </c>
      <c r="AR1454">
        <f t="shared" si="524"/>
        <v>102374.99181121076</v>
      </c>
      <c r="AT1454">
        <v>250.68</v>
      </c>
      <c r="AU1454" s="1">
        <f t="shared" si="534"/>
        <v>19720.392</v>
      </c>
      <c r="AW1454">
        <v>50</v>
      </c>
      <c r="AX1454" s="2">
        <v>6</v>
      </c>
      <c r="AZ1454">
        <v>248340.48000000001</v>
      </c>
      <c r="BA1454">
        <v>20695.04</v>
      </c>
      <c r="BB1454">
        <v>2505.1</v>
      </c>
      <c r="BC1454">
        <v>248340.48000000001</v>
      </c>
      <c r="BD1454">
        <v>20695.04</v>
      </c>
      <c r="BE1454">
        <v>2505.1</v>
      </c>
      <c r="BF1454">
        <v>248340.48000000001</v>
      </c>
      <c r="BG1454">
        <v>20695.04</v>
      </c>
      <c r="BH1454">
        <v>2505.1</v>
      </c>
      <c r="BI1454">
        <v>248340.48000000001</v>
      </c>
      <c r="BJ1454">
        <v>20695.04</v>
      </c>
      <c r="BK1454">
        <v>2505.1</v>
      </c>
      <c r="BL1454">
        <v>248340.48000000001</v>
      </c>
      <c r="BM1454">
        <v>20695.04</v>
      </c>
      <c r="BN1454">
        <v>2505.1</v>
      </c>
      <c r="BR1454">
        <v>1303013</v>
      </c>
      <c r="BS1454">
        <v>1504013</v>
      </c>
      <c r="BT1454">
        <v>1503013</v>
      </c>
      <c r="BU1454">
        <v>1406011</v>
      </c>
      <c r="BV1454">
        <v>1203011</v>
      </c>
      <c r="BW1454">
        <v>1304013</v>
      </c>
      <c r="BX1454" s="10" t="b">
        <f t="shared" si="535"/>
        <v>1</v>
      </c>
      <c r="BY1454" s="10" t="b">
        <f t="shared" si="536"/>
        <v>1</v>
      </c>
      <c r="BZ1454" s="10" t="b">
        <f t="shared" si="537"/>
        <v>1</v>
      </c>
      <c r="CA1454" s="10" t="b">
        <f t="shared" si="538"/>
        <v>1</v>
      </c>
      <c r="CB1454" s="10" t="b">
        <f t="shared" si="539"/>
        <v>1</v>
      </c>
      <c r="CC1454" s="10" t="b">
        <f t="shared" si="540"/>
        <v>1</v>
      </c>
    </row>
    <row r="1455" spans="1:81" ht="14.25" x14ac:dyDescent="0.15">
      <c r="A1455" s="11">
        <v>30424</v>
      </c>
      <c r="B1455">
        <v>50</v>
      </c>
      <c r="C1455" t="str">
        <f t="shared" ca="1" si="525"/>
        <v>1403011,1304012,1102013,1101014,1503014,1503015</v>
      </c>
      <c r="D1455" t="str">
        <f t="shared" si="526"/>
        <v>1,1,1,1,1,1</v>
      </c>
      <c r="E1455" t="str">
        <f t="shared" si="527"/>
        <v>1064,1064,1064,1064,1064,1064</v>
      </c>
      <c r="G1455">
        <f t="shared" ca="1" si="528"/>
        <v>1403011</v>
      </c>
      <c r="H1455">
        <f t="shared" ca="1" si="529"/>
        <v>1304012</v>
      </c>
      <c r="I1455">
        <f t="shared" ca="1" si="530"/>
        <v>1102013</v>
      </c>
      <c r="J1455">
        <f t="shared" ca="1" si="531"/>
        <v>1101014</v>
      </c>
      <c r="K1455">
        <f t="shared" ca="1" si="532"/>
        <v>1503014</v>
      </c>
      <c r="L1455">
        <f t="shared" ca="1" si="533"/>
        <v>1503015</v>
      </c>
      <c r="M1455" s="2">
        <v>1</v>
      </c>
      <c r="N1455" s="7">
        <v>1</v>
      </c>
      <c r="O1455">
        <v>1</v>
      </c>
      <c r="P1455" s="7">
        <v>1</v>
      </c>
      <c r="Q1455">
        <v>1</v>
      </c>
      <c r="R1455" s="7">
        <v>1</v>
      </c>
      <c r="S1455">
        <f t="shared" si="546"/>
        <v>1064</v>
      </c>
      <c r="T1455">
        <f t="shared" si="543"/>
        <v>1064</v>
      </c>
      <c r="U1455">
        <f t="shared" si="543"/>
        <v>1064</v>
      </c>
      <c r="V1455">
        <f t="shared" si="543"/>
        <v>1064</v>
      </c>
      <c r="W1455">
        <f t="shared" si="543"/>
        <v>1064</v>
      </c>
      <c r="X1455">
        <f t="shared" si="543"/>
        <v>1064</v>
      </c>
      <c r="Y1455" s="2">
        <v>1</v>
      </c>
      <c r="Z1455" s="2">
        <v>2</v>
      </c>
      <c r="AA1455" s="2">
        <v>3</v>
      </c>
      <c r="AB1455" s="2">
        <v>4</v>
      </c>
      <c r="AC1455" s="2">
        <v>4</v>
      </c>
      <c r="AD1455" s="2">
        <v>5</v>
      </c>
      <c r="AE1455">
        <f t="shared" ca="1" si="545"/>
        <v>403</v>
      </c>
      <c r="AF1455">
        <f t="shared" ca="1" si="544"/>
        <v>304</v>
      </c>
      <c r="AG1455">
        <f t="shared" ca="1" si="544"/>
        <v>102</v>
      </c>
      <c r="AH1455">
        <f t="shared" ca="1" si="544"/>
        <v>101</v>
      </c>
      <c r="AI1455">
        <f t="shared" ca="1" si="544"/>
        <v>503</v>
      </c>
      <c r="AJ1455">
        <f t="shared" ca="1" si="544"/>
        <v>503</v>
      </c>
      <c r="AM1455">
        <v>2</v>
      </c>
      <c r="AN1455" s="4">
        <v>15</v>
      </c>
      <c r="AO1455">
        <v>6</v>
      </c>
      <c r="AP1455">
        <f t="shared" si="541"/>
        <v>1064</v>
      </c>
      <c r="AQ1455">
        <f t="shared" si="542"/>
        <v>95586</v>
      </c>
      <c r="AR1455">
        <f t="shared" si="524"/>
        <v>102378.48038255848</v>
      </c>
      <c r="AT1455">
        <v>250.84</v>
      </c>
      <c r="AU1455" s="1">
        <f t="shared" si="534"/>
        <v>19721.063999999998</v>
      </c>
      <c r="AW1455">
        <v>50</v>
      </c>
      <c r="AX1455" s="2">
        <v>6</v>
      </c>
      <c r="AZ1455">
        <v>248340.48000000001</v>
      </c>
      <c r="BA1455">
        <v>20695.04</v>
      </c>
      <c r="BB1455">
        <v>2505.1</v>
      </c>
      <c r="BC1455">
        <v>248340.48000000001</v>
      </c>
      <c r="BD1455">
        <v>20695.04</v>
      </c>
      <c r="BE1455">
        <v>2505.1</v>
      </c>
      <c r="BF1455">
        <v>248340.48000000001</v>
      </c>
      <c r="BG1455">
        <v>20695.04</v>
      </c>
      <c r="BH1455">
        <v>2505.1</v>
      </c>
      <c r="BI1455">
        <v>248340.48000000001</v>
      </c>
      <c r="BJ1455">
        <v>20695.04</v>
      </c>
      <c r="BK1455">
        <v>2505.1</v>
      </c>
      <c r="BL1455">
        <v>248340.48000000001</v>
      </c>
      <c r="BM1455">
        <v>20695.04</v>
      </c>
      <c r="BN1455">
        <v>2505.1</v>
      </c>
      <c r="BR1455">
        <v>1206011</v>
      </c>
      <c r="BS1455">
        <v>1503013</v>
      </c>
      <c r="BT1455">
        <v>1102013</v>
      </c>
      <c r="BU1455">
        <v>1403011</v>
      </c>
      <c r="BV1455">
        <v>1304013</v>
      </c>
      <c r="BW1455">
        <v>1304013</v>
      </c>
      <c r="BX1455" s="10" t="b">
        <f t="shared" si="535"/>
        <v>1</v>
      </c>
      <c r="BY1455" s="10" t="b">
        <f t="shared" si="536"/>
        <v>1</v>
      </c>
      <c r="BZ1455" s="10" t="b">
        <f t="shared" si="537"/>
        <v>1</v>
      </c>
      <c r="CA1455" s="10" t="b">
        <f t="shared" si="538"/>
        <v>1</v>
      </c>
      <c r="CB1455" s="10" t="b">
        <f t="shared" si="539"/>
        <v>1</v>
      </c>
      <c r="CC1455" s="10" t="b">
        <f t="shared" si="540"/>
        <v>1</v>
      </c>
    </row>
    <row r="1456" spans="1:81" ht="14.25" x14ac:dyDescent="0.15">
      <c r="A1456" s="11">
        <v>30425</v>
      </c>
      <c r="B1456">
        <v>50</v>
      </c>
      <c r="C1456" t="str">
        <f t="shared" ca="1" si="525"/>
        <v>1404011,1504012,1304013,1102014,1504014,1404015</v>
      </c>
      <c r="D1456" t="str">
        <f t="shared" si="526"/>
        <v>1,1,1,1,1,1</v>
      </c>
      <c r="E1456" t="str">
        <f t="shared" si="527"/>
        <v>1067,1067,1067,1067,1067,1067</v>
      </c>
      <c r="G1456">
        <f t="shared" ca="1" si="528"/>
        <v>1404011</v>
      </c>
      <c r="H1456">
        <f t="shared" ca="1" si="529"/>
        <v>1504012</v>
      </c>
      <c r="I1456">
        <f t="shared" ca="1" si="530"/>
        <v>1304013</v>
      </c>
      <c r="J1456">
        <f t="shared" ca="1" si="531"/>
        <v>1102014</v>
      </c>
      <c r="K1456">
        <f t="shared" ca="1" si="532"/>
        <v>1504014</v>
      </c>
      <c r="L1456">
        <f t="shared" ca="1" si="533"/>
        <v>1404015</v>
      </c>
      <c r="M1456" s="2">
        <v>1</v>
      </c>
      <c r="N1456" s="7">
        <v>1</v>
      </c>
      <c r="O1456">
        <v>1</v>
      </c>
      <c r="P1456" s="7">
        <v>1</v>
      </c>
      <c r="Q1456">
        <v>1</v>
      </c>
      <c r="R1456" s="7">
        <v>1</v>
      </c>
      <c r="S1456">
        <f t="shared" si="546"/>
        <v>1067</v>
      </c>
      <c r="T1456">
        <f t="shared" si="543"/>
        <v>1067</v>
      </c>
      <c r="U1456">
        <f t="shared" si="543"/>
        <v>1067</v>
      </c>
      <c r="V1456">
        <f t="shared" si="543"/>
        <v>1067</v>
      </c>
      <c r="W1456">
        <f t="shared" si="543"/>
        <v>1067</v>
      </c>
      <c r="X1456">
        <f t="shared" si="543"/>
        <v>1067</v>
      </c>
      <c r="Y1456" s="2">
        <v>1</v>
      </c>
      <c r="Z1456" s="2">
        <v>2</v>
      </c>
      <c r="AA1456" s="2">
        <v>3</v>
      </c>
      <c r="AB1456" s="2">
        <v>4</v>
      </c>
      <c r="AC1456" s="2">
        <v>4</v>
      </c>
      <c r="AD1456" s="2">
        <v>5</v>
      </c>
      <c r="AE1456">
        <f t="shared" ca="1" si="545"/>
        <v>404</v>
      </c>
      <c r="AF1456">
        <f t="shared" ca="1" si="544"/>
        <v>504</v>
      </c>
      <c r="AG1456">
        <f t="shared" ca="1" si="544"/>
        <v>304</v>
      </c>
      <c r="AH1456">
        <f t="shared" ca="1" si="544"/>
        <v>102</v>
      </c>
      <c r="AI1456">
        <f t="shared" ca="1" si="544"/>
        <v>504</v>
      </c>
      <c r="AJ1456">
        <f t="shared" ca="1" si="544"/>
        <v>404</v>
      </c>
      <c r="AM1456">
        <v>3</v>
      </c>
      <c r="AN1456" s="4">
        <v>25</v>
      </c>
      <c r="AO1456">
        <v>6</v>
      </c>
      <c r="AP1456">
        <f t="shared" si="541"/>
        <v>1067</v>
      </c>
      <c r="AQ1456">
        <f t="shared" si="542"/>
        <v>95853</v>
      </c>
      <c r="AR1456">
        <f t="shared" si="524"/>
        <v>102666.62678987092</v>
      </c>
      <c r="AT1456">
        <v>251</v>
      </c>
      <c r="AU1456" s="1">
        <f t="shared" si="534"/>
        <v>19775.88</v>
      </c>
      <c r="AW1456">
        <v>50</v>
      </c>
      <c r="AX1456" s="2">
        <v>6</v>
      </c>
      <c r="AZ1456">
        <v>249062.39999999999</v>
      </c>
      <c r="BA1456">
        <v>20755.2</v>
      </c>
      <c r="BB1456">
        <v>2512.15</v>
      </c>
      <c r="BC1456">
        <v>249062.39999999999</v>
      </c>
      <c r="BD1456">
        <v>20755.2</v>
      </c>
      <c r="BE1456">
        <v>2512.15</v>
      </c>
      <c r="BF1456">
        <v>249062.39999999999</v>
      </c>
      <c r="BG1456">
        <v>20755.2</v>
      </c>
      <c r="BH1456">
        <v>2512.15</v>
      </c>
      <c r="BI1456">
        <v>249062.39999999999</v>
      </c>
      <c r="BJ1456">
        <v>20755.2</v>
      </c>
      <c r="BK1456">
        <v>2512.15</v>
      </c>
      <c r="BL1456">
        <v>249062.39999999999</v>
      </c>
      <c r="BM1456">
        <v>20755.2</v>
      </c>
      <c r="BN1456">
        <v>2512.15</v>
      </c>
      <c r="BR1456">
        <v>1203011</v>
      </c>
      <c r="BS1456">
        <v>1205012</v>
      </c>
      <c r="BT1456">
        <v>1503013</v>
      </c>
      <c r="BU1456">
        <v>1206011</v>
      </c>
      <c r="BV1456">
        <v>1206011</v>
      </c>
      <c r="BW1456">
        <v>1204012</v>
      </c>
      <c r="BX1456" s="10" t="b">
        <f t="shared" si="535"/>
        <v>1</v>
      </c>
      <c r="BY1456" s="10" t="b">
        <f t="shared" si="536"/>
        <v>1</v>
      </c>
      <c r="BZ1456" s="10" t="b">
        <f t="shared" si="537"/>
        <v>1</v>
      </c>
      <c r="CA1456" s="10" t="b">
        <f t="shared" si="538"/>
        <v>1</v>
      </c>
      <c r="CB1456" s="10" t="b">
        <f t="shared" si="539"/>
        <v>1</v>
      </c>
      <c r="CC1456" s="10" t="b">
        <f t="shared" si="540"/>
        <v>1</v>
      </c>
    </row>
    <row r="1457" spans="1:81" ht="14.25" x14ac:dyDescent="0.15">
      <c r="A1457" s="11">
        <v>30426</v>
      </c>
      <c r="B1457">
        <v>50</v>
      </c>
      <c r="C1457" t="str">
        <f t="shared" ca="1" si="525"/>
        <v>1203011,1303012,1102013,1206014,1303014,1204015</v>
      </c>
      <c r="D1457" t="str">
        <f t="shared" si="526"/>
        <v>1,1,1,1,1,1</v>
      </c>
      <c r="E1457" t="str">
        <f t="shared" si="527"/>
        <v>1067,1067,1067,1067,1067,1067</v>
      </c>
      <c r="G1457">
        <f t="shared" ca="1" si="528"/>
        <v>1203011</v>
      </c>
      <c r="H1457">
        <f t="shared" ca="1" si="529"/>
        <v>1303012</v>
      </c>
      <c r="I1457">
        <f t="shared" ca="1" si="530"/>
        <v>1102013</v>
      </c>
      <c r="J1457">
        <f t="shared" ca="1" si="531"/>
        <v>1206014</v>
      </c>
      <c r="K1457">
        <f t="shared" ca="1" si="532"/>
        <v>1303014</v>
      </c>
      <c r="L1457">
        <f t="shared" ca="1" si="533"/>
        <v>1204015</v>
      </c>
      <c r="M1457" s="2">
        <v>1</v>
      </c>
      <c r="N1457" s="7">
        <v>1</v>
      </c>
      <c r="O1457">
        <v>1</v>
      </c>
      <c r="P1457" s="7">
        <v>1</v>
      </c>
      <c r="Q1457">
        <v>1</v>
      </c>
      <c r="R1457" s="7">
        <v>1</v>
      </c>
      <c r="S1457">
        <f t="shared" si="546"/>
        <v>1067</v>
      </c>
      <c r="T1457">
        <f t="shared" si="543"/>
        <v>1067</v>
      </c>
      <c r="U1457">
        <f t="shared" si="543"/>
        <v>1067</v>
      </c>
      <c r="V1457">
        <f t="shared" si="543"/>
        <v>1067</v>
      </c>
      <c r="W1457">
        <f t="shared" si="543"/>
        <v>1067</v>
      </c>
      <c r="X1457">
        <f t="shared" si="543"/>
        <v>1067</v>
      </c>
      <c r="Y1457" s="2">
        <v>1</v>
      </c>
      <c r="Z1457" s="2">
        <v>2</v>
      </c>
      <c r="AA1457" s="2">
        <v>3</v>
      </c>
      <c r="AB1457" s="2">
        <v>4</v>
      </c>
      <c r="AC1457" s="2">
        <v>4</v>
      </c>
      <c r="AD1457" s="2">
        <v>5</v>
      </c>
      <c r="AE1457">
        <f t="shared" ca="1" si="545"/>
        <v>203</v>
      </c>
      <c r="AF1457">
        <f t="shared" ca="1" si="544"/>
        <v>303</v>
      </c>
      <c r="AG1457">
        <f t="shared" ca="1" si="544"/>
        <v>102</v>
      </c>
      <c r="AH1457">
        <f t="shared" ca="1" si="544"/>
        <v>206</v>
      </c>
      <c r="AI1457">
        <f t="shared" ca="1" si="544"/>
        <v>303</v>
      </c>
      <c r="AJ1457">
        <f t="shared" ca="1" si="544"/>
        <v>204</v>
      </c>
      <c r="AM1457">
        <v>1</v>
      </c>
      <c r="AN1457" s="4">
        <v>15</v>
      </c>
      <c r="AO1457">
        <v>6</v>
      </c>
      <c r="AP1457">
        <f t="shared" si="541"/>
        <v>1067</v>
      </c>
      <c r="AQ1457">
        <f t="shared" si="542"/>
        <v>95853</v>
      </c>
      <c r="AR1457">
        <f t="shared" si="524"/>
        <v>102670.11548282429</v>
      </c>
      <c r="AT1457">
        <v>251.16</v>
      </c>
      <c r="AU1457" s="1">
        <f t="shared" si="534"/>
        <v>19776.552</v>
      </c>
      <c r="AW1457">
        <v>50</v>
      </c>
      <c r="AX1457" s="2">
        <v>6</v>
      </c>
      <c r="AZ1457">
        <v>249062.39999999999</v>
      </c>
      <c r="BA1457">
        <v>20755.2</v>
      </c>
      <c r="BB1457">
        <v>2512.15</v>
      </c>
      <c r="BC1457">
        <v>249062.39999999999</v>
      </c>
      <c r="BD1457">
        <v>20755.2</v>
      </c>
      <c r="BE1457">
        <v>2512.15</v>
      </c>
      <c r="BF1457">
        <v>249062.39999999999</v>
      </c>
      <c r="BG1457">
        <v>20755.2</v>
      </c>
      <c r="BH1457">
        <v>2512.15</v>
      </c>
      <c r="BI1457">
        <v>249062.39999999999</v>
      </c>
      <c r="BJ1457">
        <v>20755.2</v>
      </c>
      <c r="BK1457">
        <v>2512.15</v>
      </c>
      <c r="BL1457">
        <v>249062.39999999999</v>
      </c>
      <c r="BM1457">
        <v>20755.2</v>
      </c>
      <c r="BN1457">
        <v>2512.15</v>
      </c>
      <c r="BR1457">
        <v>1403011</v>
      </c>
      <c r="BS1457">
        <v>1101012</v>
      </c>
      <c r="BT1457">
        <v>1102013</v>
      </c>
      <c r="BU1457">
        <v>1102014</v>
      </c>
      <c r="BV1457">
        <v>1406011</v>
      </c>
      <c r="BW1457">
        <v>1203011</v>
      </c>
      <c r="BX1457" s="10" t="b">
        <f t="shared" si="535"/>
        <v>1</v>
      </c>
      <c r="BY1457" s="10" t="b">
        <f t="shared" si="536"/>
        <v>1</v>
      </c>
      <c r="BZ1457" s="10" t="b">
        <f t="shared" si="537"/>
        <v>1</v>
      </c>
      <c r="CA1457" s="10" t="b">
        <f t="shared" si="538"/>
        <v>1</v>
      </c>
      <c r="CB1457" s="10" t="b">
        <f t="shared" si="539"/>
        <v>1</v>
      </c>
      <c r="CC1457" s="10" t="b">
        <f t="shared" si="540"/>
        <v>1</v>
      </c>
    </row>
    <row r="1458" spans="1:81" ht="14.25" x14ac:dyDescent="0.15">
      <c r="A1458" s="11">
        <v>30427</v>
      </c>
      <c r="B1458">
        <v>50</v>
      </c>
      <c r="C1458" t="str">
        <f t="shared" ca="1" si="525"/>
        <v>1102011,1303012,1206013,1405014,1405014,1206015</v>
      </c>
      <c r="D1458" t="str">
        <f t="shared" si="526"/>
        <v>1,1,1,1,1,1</v>
      </c>
      <c r="E1458" t="str">
        <f t="shared" si="527"/>
        <v>1067,1067,1067,1067,1067,1067</v>
      </c>
      <c r="G1458">
        <f t="shared" ca="1" si="528"/>
        <v>1102011</v>
      </c>
      <c r="H1458">
        <f t="shared" ca="1" si="529"/>
        <v>1303012</v>
      </c>
      <c r="I1458">
        <f t="shared" ca="1" si="530"/>
        <v>1206013</v>
      </c>
      <c r="J1458">
        <f t="shared" ca="1" si="531"/>
        <v>1405014</v>
      </c>
      <c r="K1458">
        <f t="shared" ca="1" si="532"/>
        <v>1405014</v>
      </c>
      <c r="L1458">
        <f t="shared" ca="1" si="533"/>
        <v>1206015</v>
      </c>
      <c r="M1458" s="2">
        <v>1</v>
      </c>
      <c r="N1458" s="7">
        <v>1</v>
      </c>
      <c r="O1458">
        <v>1</v>
      </c>
      <c r="P1458" s="7">
        <v>1</v>
      </c>
      <c r="Q1458">
        <v>1</v>
      </c>
      <c r="R1458" s="7">
        <v>1</v>
      </c>
      <c r="S1458">
        <f t="shared" si="546"/>
        <v>1067</v>
      </c>
      <c r="T1458">
        <f t="shared" si="543"/>
        <v>1067</v>
      </c>
      <c r="U1458">
        <f t="shared" si="543"/>
        <v>1067</v>
      </c>
      <c r="V1458">
        <f t="shared" si="543"/>
        <v>1067</v>
      </c>
      <c r="W1458">
        <f t="shared" si="543"/>
        <v>1067</v>
      </c>
      <c r="X1458">
        <f t="shared" si="543"/>
        <v>1067</v>
      </c>
      <c r="Y1458" s="2">
        <v>1</v>
      </c>
      <c r="Z1458" s="2">
        <v>2</v>
      </c>
      <c r="AA1458" s="2">
        <v>3</v>
      </c>
      <c r="AB1458" s="2">
        <v>4</v>
      </c>
      <c r="AC1458" s="2">
        <v>4</v>
      </c>
      <c r="AD1458" s="2">
        <v>5</v>
      </c>
      <c r="AE1458">
        <f t="shared" ca="1" si="545"/>
        <v>102</v>
      </c>
      <c r="AF1458">
        <f t="shared" ca="1" si="544"/>
        <v>303</v>
      </c>
      <c r="AG1458">
        <f t="shared" ca="1" si="544"/>
        <v>206</v>
      </c>
      <c r="AH1458">
        <f t="shared" ca="1" si="544"/>
        <v>405</v>
      </c>
      <c r="AI1458">
        <f t="shared" ca="1" si="544"/>
        <v>405</v>
      </c>
      <c r="AJ1458">
        <f t="shared" ca="1" si="544"/>
        <v>206</v>
      </c>
      <c r="AM1458">
        <v>2</v>
      </c>
      <c r="AN1458" s="4">
        <v>15</v>
      </c>
      <c r="AO1458">
        <v>6</v>
      </c>
      <c r="AP1458">
        <f t="shared" si="541"/>
        <v>1067</v>
      </c>
      <c r="AQ1458">
        <f t="shared" si="542"/>
        <v>95853</v>
      </c>
      <c r="AR1458">
        <f t="shared" si="524"/>
        <v>102673.60417577768</v>
      </c>
      <c r="AT1458">
        <v>251.32</v>
      </c>
      <c r="AU1458" s="1">
        <f t="shared" si="534"/>
        <v>19777.224000000002</v>
      </c>
      <c r="AW1458">
        <v>50</v>
      </c>
      <c r="AX1458" s="2">
        <v>6</v>
      </c>
      <c r="AZ1458">
        <v>249062.39999999999</v>
      </c>
      <c r="BA1458">
        <v>20755.2</v>
      </c>
      <c r="BB1458">
        <v>2512.15</v>
      </c>
      <c r="BC1458">
        <v>249062.39999999999</v>
      </c>
      <c r="BD1458">
        <v>20755.2</v>
      </c>
      <c r="BE1458">
        <v>2512.15</v>
      </c>
      <c r="BF1458">
        <v>249062.39999999999</v>
      </c>
      <c r="BG1458">
        <v>20755.2</v>
      </c>
      <c r="BH1458">
        <v>2512.15</v>
      </c>
      <c r="BI1458">
        <v>249062.39999999999</v>
      </c>
      <c r="BJ1458">
        <v>20755.2</v>
      </c>
      <c r="BK1458">
        <v>2512.15</v>
      </c>
      <c r="BL1458">
        <v>249062.39999999999</v>
      </c>
      <c r="BM1458">
        <v>20755.2</v>
      </c>
      <c r="BN1458">
        <v>2512.15</v>
      </c>
      <c r="BR1458">
        <v>1101011</v>
      </c>
      <c r="BS1458">
        <v>1205012</v>
      </c>
      <c r="BT1458">
        <v>1102013</v>
      </c>
      <c r="BU1458">
        <v>1406011</v>
      </c>
      <c r="BV1458">
        <v>1204012</v>
      </c>
      <c r="BW1458">
        <v>1203011</v>
      </c>
      <c r="BX1458" s="10" t="b">
        <f t="shared" si="535"/>
        <v>1</v>
      </c>
      <c r="BY1458" s="10" t="b">
        <f t="shared" si="536"/>
        <v>1</v>
      </c>
      <c r="BZ1458" s="10" t="b">
        <f t="shared" si="537"/>
        <v>1</v>
      </c>
      <c r="CA1458" s="10" t="b">
        <f t="shared" si="538"/>
        <v>1</v>
      </c>
      <c r="CB1458" s="10" t="b">
        <f t="shared" si="539"/>
        <v>1</v>
      </c>
      <c r="CC1458" s="10" t="b">
        <f t="shared" si="540"/>
        <v>1</v>
      </c>
    </row>
    <row r="1459" spans="1:81" ht="14.25" x14ac:dyDescent="0.15">
      <c r="A1459" s="11">
        <v>30428</v>
      </c>
      <c r="B1459">
        <v>50</v>
      </c>
      <c r="C1459" t="str">
        <f t="shared" ca="1" si="525"/>
        <v>1406011,1304012,1204013,1405014,1101014,1406015</v>
      </c>
      <c r="D1459" t="str">
        <f t="shared" si="526"/>
        <v>1,1,1,1,1,1</v>
      </c>
      <c r="E1459" t="str">
        <f t="shared" si="527"/>
        <v>1067,1067,1067,1067,1067,1067</v>
      </c>
      <c r="G1459">
        <f t="shared" ca="1" si="528"/>
        <v>1406011</v>
      </c>
      <c r="H1459">
        <f t="shared" ca="1" si="529"/>
        <v>1304012</v>
      </c>
      <c r="I1459">
        <f t="shared" ca="1" si="530"/>
        <v>1204013</v>
      </c>
      <c r="J1459">
        <f t="shared" ca="1" si="531"/>
        <v>1405014</v>
      </c>
      <c r="K1459">
        <f t="shared" ca="1" si="532"/>
        <v>1101014</v>
      </c>
      <c r="L1459">
        <f t="shared" ca="1" si="533"/>
        <v>1406015</v>
      </c>
      <c r="M1459" s="2">
        <v>1</v>
      </c>
      <c r="N1459" s="7">
        <v>1</v>
      </c>
      <c r="O1459">
        <v>1</v>
      </c>
      <c r="P1459" s="7">
        <v>1</v>
      </c>
      <c r="Q1459">
        <v>1</v>
      </c>
      <c r="R1459" s="7">
        <v>1</v>
      </c>
      <c r="S1459">
        <f t="shared" si="546"/>
        <v>1067</v>
      </c>
      <c r="T1459">
        <f t="shared" si="543"/>
        <v>1067</v>
      </c>
      <c r="U1459">
        <f t="shared" si="543"/>
        <v>1067</v>
      </c>
      <c r="V1459">
        <f t="shared" si="543"/>
        <v>1067</v>
      </c>
      <c r="W1459">
        <f t="shared" si="543"/>
        <v>1067</v>
      </c>
      <c r="X1459">
        <f t="shared" si="543"/>
        <v>1067</v>
      </c>
      <c r="Y1459" s="2">
        <v>1</v>
      </c>
      <c r="Z1459" s="2">
        <v>2</v>
      </c>
      <c r="AA1459" s="2">
        <v>3</v>
      </c>
      <c r="AB1459" s="2">
        <v>4</v>
      </c>
      <c r="AC1459" s="2">
        <v>4</v>
      </c>
      <c r="AD1459" s="2">
        <v>5</v>
      </c>
      <c r="AE1459">
        <f t="shared" ca="1" si="545"/>
        <v>406</v>
      </c>
      <c r="AF1459">
        <f t="shared" ca="1" si="544"/>
        <v>304</v>
      </c>
      <c r="AG1459">
        <f t="shared" ca="1" si="544"/>
        <v>204</v>
      </c>
      <c r="AH1459">
        <f t="shared" ca="1" si="544"/>
        <v>405</v>
      </c>
      <c r="AI1459">
        <f t="shared" ca="1" si="544"/>
        <v>101</v>
      </c>
      <c r="AJ1459">
        <f t="shared" ca="1" si="544"/>
        <v>406</v>
      </c>
      <c r="AM1459">
        <v>3</v>
      </c>
      <c r="AN1459" s="4">
        <v>15</v>
      </c>
      <c r="AO1459">
        <v>6</v>
      </c>
      <c r="AP1459">
        <f t="shared" si="541"/>
        <v>1067</v>
      </c>
      <c r="AQ1459">
        <f t="shared" si="542"/>
        <v>95853</v>
      </c>
      <c r="AR1459">
        <f t="shared" si="524"/>
        <v>102677.09286873105</v>
      </c>
      <c r="AT1459">
        <v>251.48</v>
      </c>
      <c r="AU1459" s="1">
        <f t="shared" si="534"/>
        <v>19777.896000000001</v>
      </c>
      <c r="AW1459">
        <v>50</v>
      </c>
      <c r="AX1459" s="2">
        <v>6</v>
      </c>
      <c r="AZ1459">
        <v>249062.39999999999</v>
      </c>
      <c r="BA1459">
        <v>20755.2</v>
      </c>
      <c r="BB1459">
        <v>2512.15</v>
      </c>
      <c r="BC1459">
        <v>249062.39999999999</v>
      </c>
      <c r="BD1459">
        <v>20755.2</v>
      </c>
      <c r="BE1459">
        <v>2512.15</v>
      </c>
      <c r="BF1459">
        <v>249062.39999999999</v>
      </c>
      <c r="BG1459">
        <v>20755.2</v>
      </c>
      <c r="BH1459">
        <v>2512.15</v>
      </c>
      <c r="BI1459">
        <v>249062.39999999999</v>
      </c>
      <c r="BJ1459">
        <v>20755.2</v>
      </c>
      <c r="BK1459">
        <v>2512.15</v>
      </c>
      <c r="BL1459">
        <v>249062.39999999999</v>
      </c>
      <c r="BM1459">
        <v>20755.2</v>
      </c>
      <c r="BN1459">
        <v>2512.15</v>
      </c>
      <c r="BR1459">
        <v>1403011</v>
      </c>
      <c r="BS1459">
        <v>1206011</v>
      </c>
      <c r="BT1459">
        <v>1102013</v>
      </c>
      <c r="BU1459">
        <v>1203011</v>
      </c>
      <c r="BV1459">
        <v>1204012</v>
      </c>
      <c r="BW1459">
        <v>1304013</v>
      </c>
      <c r="BX1459" s="10" t="b">
        <f t="shared" si="535"/>
        <v>1</v>
      </c>
      <c r="BY1459" s="10" t="b">
        <f t="shared" si="536"/>
        <v>1</v>
      </c>
      <c r="BZ1459" s="10" t="b">
        <f t="shared" si="537"/>
        <v>1</v>
      </c>
      <c r="CA1459" s="10" t="b">
        <f t="shared" si="538"/>
        <v>1</v>
      </c>
      <c r="CB1459" s="10" t="b">
        <f t="shared" si="539"/>
        <v>1</v>
      </c>
      <c r="CC1459" s="10" t="b">
        <f t="shared" si="540"/>
        <v>1</v>
      </c>
    </row>
    <row r="1460" spans="1:81" ht="14.25" x14ac:dyDescent="0.15">
      <c r="A1460" s="11">
        <v>30429</v>
      </c>
      <c r="B1460">
        <v>50</v>
      </c>
      <c r="C1460" t="str">
        <f t="shared" ca="1" si="525"/>
        <v>1203011,1403012,1503013,1504014,1102014,1404015</v>
      </c>
      <c r="D1460" t="str">
        <f t="shared" si="526"/>
        <v>1,1,1,1,1,1</v>
      </c>
      <c r="E1460" t="str">
        <f t="shared" si="527"/>
        <v>1067,1067,1067,1067,1067,1067</v>
      </c>
      <c r="G1460">
        <f t="shared" ca="1" si="528"/>
        <v>1203011</v>
      </c>
      <c r="H1460">
        <f t="shared" ca="1" si="529"/>
        <v>1403012</v>
      </c>
      <c r="I1460">
        <f t="shared" ca="1" si="530"/>
        <v>1503013</v>
      </c>
      <c r="J1460">
        <f t="shared" ca="1" si="531"/>
        <v>1504014</v>
      </c>
      <c r="K1460">
        <f t="shared" ca="1" si="532"/>
        <v>1102014</v>
      </c>
      <c r="L1460">
        <f t="shared" ca="1" si="533"/>
        <v>1404015</v>
      </c>
      <c r="M1460" s="2">
        <v>1</v>
      </c>
      <c r="N1460" s="7">
        <v>1</v>
      </c>
      <c r="O1460">
        <v>1</v>
      </c>
      <c r="P1460" s="7">
        <v>1</v>
      </c>
      <c r="Q1460">
        <v>1</v>
      </c>
      <c r="R1460" s="7">
        <v>1</v>
      </c>
      <c r="S1460">
        <f t="shared" si="546"/>
        <v>1067</v>
      </c>
      <c r="T1460">
        <f t="shared" si="543"/>
        <v>1067</v>
      </c>
      <c r="U1460">
        <f t="shared" si="543"/>
        <v>1067</v>
      </c>
      <c r="V1460">
        <f t="shared" si="543"/>
        <v>1067</v>
      </c>
      <c r="W1460">
        <f t="shared" si="543"/>
        <v>1067</v>
      </c>
      <c r="X1460">
        <f t="shared" si="543"/>
        <v>1067</v>
      </c>
      <c r="Y1460" s="2">
        <v>1</v>
      </c>
      <c r="Z1460" s="2">
        <v>2</v>
      </c>
      <c r="AA1460" s="2">
        <v>3</v>
      </c>
      <c r="AB1460" s="2">
        <v>4</v>
      </c>
      <c r="AC1460" s="2">
        <v>4</v>
      </c>
      <c r="AD1460" s="2">
        <v>5</v>
      </c>
      <c r="AE1460">
        <f t="shared" ca="1" si="545"/>
        <v>203</v>
      </c>
      <c r="AF1460">
        <f t="shared" ca="1" si="544"/>
        <v>403</v>
      </c>
      <c r="AG1460">
        <f t="shared" ca="1" si="544"/>
        <v>503</v>
      </c>
      <c r="AH1460">
        <f t="shared" ca="1" si="544"/>
        <v>504</v>
      </c>
      <c r="AI1460">
        <f t="shared" ca="1" si="544"/>
        <v>102</v>
      </c>
      <c r="AJ1460">
        <f t="shared" ca="1" si="544"/>
        <v>404</v>
      </c>
      <c r="AM1460">
        <v>1</v>
      </c>
      <c r="AN1460" s="4">
        <v>15</v>
      </c>
      <c r="AO1460">
        <v>6</v>
      </c>
      <c r="AP1460">
        <f t="shared" si="541"/>
        <v>1067</v>
      </c>
      <c r="AQ1460">
        <f t="shared" si="542"/>
        <v>95853</v>
      </c>
      <c r="AR1460">
        <f t="shared" si="524"/>
        <v>102680.58156168442</v>
      </c>
      <c r="AT1460">
        <v>251.64</v>
      </c>
      <c r="AU1460" s="1">
        <f t="shared" si="534"/>
        <v>19778.567999999999</v>
      </c>
      <c r="AW1460">
        <v>50</v>
      </c>
      <c r="AX1460" s="2">
        <v>6</v>
      </c>
      <c r="AZ1460">
        <v>249062.39999999999</v>
      </c>
      <c r="BA1460">
        <v>20755.2</v>
      </c>
      <c r="BB1460">
        <v>2512.15</v>
      </c>
      <c r="BC1460">
        <v>249062.39999999999</v>
      </c>
      <c r="BD1460">
        <v>20755.2</v>
      </c>
      <c r="BE1460">
        <v>2512.15</v>
      </c>
      <c r="BF1460">
        <v>249062.39999999999</v>
      </c>
      <c r="BG1460">
        <v>20755.2</v>
      </c>
      <c r="BH1460">
        <v>2512.15</v>
      </c>
      <c r="BI1460">
        <v>249062.39999999999</v>
      </c>
      <c r="BJ1460">
        <v>20755.2</v>
      </c>
      <c r="BK1460">
        <v>2512.15</v>
      </c>
      <c r="BL1460">
        <v>249062.39999999999</v>
      </c>
      <c r="BM1460">
        <v>20755.2</v>
      </c>
      <c r="BN1460">
        <v>2512.15</v>
      </c>
      <c r="BR1460">
        <v>1504013</v>
      </c>
      <c r="BS1460">
        <v>1504013</v>
      </c>
      <c r="BT1460">
        <v>1204012</v>
      </c>
      <c r="BU1460">
        <v>1405012</v>
      </c>
      <c r="BV1460">
        <v>1403011</v>
      </c>
      <c r="BW1460">
        <v>1204012</v>
      </c>
      <c r="BX1460" s="10" t="b">
        <f t="shared" si="535"/>
        <v>1</v>
      </c>
      <c r="BY1460" s="10" t="b">
        <f t="shared" si="536"/>
        <v>1</v>
      </c>
      <c r="BZ1460" s="10" t="b">
        <f t="shared" si="537"/>
        <v>1</v>
      </c>
      <c r="CA1460" s="10" t="b">
        <f t="shared" si="538"/>
        <v>1</v>
      </c>
      <c r="CB1460" s="10" t="b">
        <f t="shared" si="539"/>
        <v>1</v>
      </c>
      <c r="CC1460" s="10" t="b">
        <f t="shared" si="540"/>
        <v>1</v>
      </c>
    </row>
    <row r="1461" spans="1:81" ht="14.25" x14ac:dyDescent="0.15">
      <c r="A1461" s="11">
        <v>30430</v>
      </c>
      <c r="B1461">
        <v>50</v>
      </c>
      <c r="C1461" t="str">
        <f t="shared" ca="1" si="525"/>
        <v>1205011,1204012,1304013,1205014,1203014,1304015</v>
      </c>
      <c r="D1461" t="str">
        <f t="shared" si="526"/>
        <v>1,1,1,1,1,1</v>
      </c>
      <c r="E1461" t="str">
        <f t="shared" si="527"/>
        <v>1070,1070,1070,1070,1070,1070</v>
      </c>
      <c r="G1461">
        <f t="shared" ca="1" si="528"/>
        <v>1205011</v>
      </c>
      <c r="H1461">
        <f t="shared" ca="1" si="529"/>
        <v>1204012</v>
      </c>
      <c r="I1461">
        <f t="shared" ca="1" si="530"/>
        <v>1304013</v>
      </c>
      <c r="J1461">
        <f t="shared" ca="1" si="531"/>
        <v>1205014</v>
      </c>
      <c r="K1461">
        <f t="shared" ca="1" si="532"/>
        <v>1203014</v>
      </c>
      <c r="L1461">
        <f t="shared" ca="1" si="533"/>
        <v>1304015</v>
      </c>
      <c r="M1461" s="2">
        <v>1</v>
      </c>
      <c r="N1461" s="7">
        <v>1</v>
      </c>
      <c r="O1461">
        <v>1</v>
      </c>
      <c r="P1461" s="7">
        <v>1</v>
      </c>
      <c r="Q1461">
        <v>1</v>
      </c>
      <c r="R1461" s="7">
        <v>1</v>
      </c>
      <c r="S1461">
        <f t="shared" si="546"/>
        <v>1070</v>
      </c>
      <c r="T1461">
        <f t="shared" si="543"/>
        <v>1070</v>
      </c>
      <c r="U1461">
        <f t="shared" si="543"/>
        <v>1070</v>
      </c>
      <c r="V1461">
        <f t="shared" si="543"/>
        <v>1070</v>
      </c>
      <c r="W1461">
        <f t="shared" si="543"/>
        <v>1070</v>
      </c>
      <c r="X1461">
        <f t="shared" si="543"/>
        <v>1070</v>
      </c>
      <c r="Y1461" s="2">
        <v>1</v>
      </c>
      <c r="Z1461" s="2">
        <v>2</v>
      </c>
      <c r="AA1461" s="2">
        <v>3</v>
      </c>
      <c r="AB1461" s="2">
        <v>4</v>
      </c>
      <c r="AC1461" s="2">
        <v>4</v>
      </c>
      <c r="AD1461" s="2">
        <v>5</v>
      </c>
      <c r="AE1461">
        <f t="shared" ca="1" si="545"/>
        <v>205</v>
      </c>
      <c r="AF1461">
        <f t="shared" ca="1" si="544"/>
        <v>204</v>
      </c>
      <c r="AG1461">
        <f t="shared" ca="1" si="544"/>
        <v>304</v>
      </c>
      <c r="AH1461">
        <f t="shared" ca="1" si="544"/>
        <v>205</v>
      </c>
      <c r="AI1461">
        <f t="shared" ca="1" si="544"/>
        <v>203</v>
      </c>
      <c r="AJ1461">
        <f t="shared" ca="1" si="544"/>
        <v>304</v>
      </c>
      <c r="AM1461">
        <v>2</v>
      </c>
      <c r="AN1461" s="4">
        <v>25</v>
      </c>
      <c r="AO1461">
        <v>6</v>
      </c>
      <c r="AP1461">
        <f t="shared" si="541"/>
        <v>1070</v>
      </c>
      <c r="AQ1461">
        <f t="shared" si="542"/>
        <v>96120</v>
      </c>
      <c r="AR1461">
        <f t="shared" si="524"/>
        <v>102968.72779653389</v>
      </c>
      <c r="AT1461">
        <v>251.8</v>
      </c>
      <c r="AU1461" s="1">
        <f t="shared" si="534"/>
        <v>19833.384000000002</v>
      </c>
      <c r="AW1461">
        <v>50</v>
      </c>
      <c r="AX1461" s="2">
        <v>6</v>
      </c>
      <c r="AZ1461">
        <v>249784.32000000001</v>
      </c>
      <c r="BA1461">
        <v>20815.36</v>
      </c>
      <c r="BB1461">
        <v>2519.1999999999998</v>
      </c>
      <c r="BC1461">
        <v>249784.32000000001</v>
      </c>
      <c r="BD1461">
        <v>20815.36</v>
      </c>
      <c r="BE1461">
        <v>2519.1999999999998</v>
      </c>
      <c r="BF1461">
        <v>249784.32000000001</v>
      </c>
      <c r="BG1461">
        <v>20815.36</v>
      </c>
      <c r="BH1461">
        <v>2519.1999999999998</v>
      </c>
      <c r="BI1461">
        <v>249784.32000000001</v>
      </c>
      <c r="BJ1461">
        <v>20815.36</v>
      </c>
      <c r="BK1461">
        <v>2519.1999999999998</v>
      </c>
      <c r="BL1461">
        <v>249784.32000000001</v>
      </c>
      <c r="BM1461">
        <v>20815.36</v>
      </c>
      <c r="BN1461">
        <v>2519.1999999999998</v>
      </c>
      <c r="BR1461">
        <v>1504013</v>
      </c>
      <c r="BS1461">
        <v>1406011</v>
      </c>
      <c r="BT1461">
        <v>1303013</v>
      </c>
      <c r="BU1461">
        <v>1406011</v>
      </c>
      <c r="BV1461">
        <v>1102013</v>
      </c>
      <c r="BW1461">
        <v>1503013</v>
      </c>
      <c r="BX1461" s="10" t="b">
        <f t="shared" si="535"/>
        <v>1</v>
      </c>
      <c r="BY1461" s="10" t="b">
        <f t="shared" si="536"/>
        <v>1</v>
      </c>
      <c r="BZ1461" s="10" t="b">
        <f t="shared" si="537"/>
        <v>1</v>
      </c>
      <c r="CA1461" s="10" t="b">
        <f t="shared" si="538"/>
        <v>1</v>
      </c>
      <c r="CB1461" s="10" t="b">
        <f t="shared" si="539"/>
        <v>1</v>
      </c>
      <c r="CC1461" s="10" t="b">
        <f t="shared" si="540"/>
        <v>1</v>
      </c>
    </row>
    <row r="1462" spans="1:81" ht="14.25" x14ac:dyDescent="0.15">
      <c r="A1462" s="11">
        <v>30431</v>
      </c>
      <c r="B1462">
        <v>50</v>
      </c>
      <c r="C1462" t="str">
        <f t="shared" ca="1" si="525"/>
        <v>1205011,1203011,1405012,1303012,1204013,1403013</v>
      </c>
      <c r="D1462" t="str">
        <f t="shared" si="526"/>
        <v>1,1,1,1,1,1</v>
      </c>
      <c r="E1462" t="str">
        <f t="shared" si="527"/>
        <v>1070,1070,1070,1070,1070,1070</v>
      </c>
      <c r="G1462">
        <f t="shared" ca="1" si="528"/>
        <v>1205011</v>
      </c>
      <c r="H1462">
        <f t="shared" ca="1" si="529"/>
        <v>1203011</v>
      </c>
      <c r="I1462">
        <f t="shared" ca="1" si="530"/>
        <v>1405012</v>
      </c>
      <c r="J1462">
        <f t="shared" ca="1" si="531"/>
        <v>1303012</v>
      </c>
      <c r="K1462">
        <f t="shared" ca="1" si="532"/>
        <v>1204013</v>
      </c>
      <c r="L1462">
        <f t="shared" ca="1" si="533"/>
        <v>1403013</v>
      </c>
      <c r="M1462" s="2">
        <v>1</v>
      </c>
      <c r="N1462" s="7">
        <v>1</v>
      </c>
      <c r="O1462">
        <v>1</v>
      </c>
      <c r="P1462" s="7">
        <v>1</v>
      </c>
      <c r="Q1462">
        <v>1</v>
      </c>
      <c r="R1462" s="7">
        <v>1</v>
      </c>
      <c r="S1462">
        <f t="shared" si="546"/>
        <v>1070</v>
      </c>
      <c r="T1462">
        <f t="shared" si="543"/>
        <v>1070</v>
      </c>
      <c r="U1462">
        <f t="shared" si="543"/>
        <v>1070</v>
      </c>
      <c r="V1462">
        <f t="shared" si="543"/>
        <v>1070</v>
      </c>
      <c r="W1462">
        <f t="shared" si="543"/>
        <v>1070</v>
      </c>
      <c r="X1462">
        <f t="shared" si="543"/>
        <v>1070</v>
      </c>
      <c r="Y1462">
        <v>1</v>
      </c>
      <c r="Z1462">
        <v>1</v>
      </c>
      <c r="AA1462">
        <v>2</v>
      </c>
      <c r="AB1462">
        <v>2</v>
      </c>
      <c r="AC1462">
        <v>3</v>
      </c>
      <c r="AD1462">
        <v>3</v>
      </c>
      <c r="AE1462">
        <f t="shared" ca="1" si="545"/>
        <v>205</v>
      </c>
      <c r="AF1462">
        <f t="shared" ca="1" si="544"/>
        <v>203</v>
      </c>
      <c r="AG1462">
        <f t="shared" ca="1" si="544"/>
        <v>405</v>
      </c>
      <c r="AH1462">
        <f t="shared" ca="1" si="544"/>
        <v>303</v>
      </c>
      <c r="AI1462">
        <f t="shared" ca="1" si="544"/>
        <v>204</v>
      </c>
      <c r="AJ1462">
        <f t="shared" ca="1" si="544"/>
        <v>403</v>
      </c>
      <c r="AM1462">
        <v>3</v>
      </c>
      <c r="AN1462" s="4">
        <v>15</v>
      </c>
      <c r="AO1462">
        <v>6</v>
      </c>
      <c r="AP1462">
        <f t="shared" si="541"/>
        <v>1070</v>
      </c>
      <c r="AQ1462">
        <f t="shared" si="542"/>
        <v>96120</v>
      </c>
      <c r="AR1462">
        <f t="shared" si="524"/>
        <v>102972.21661039839</v>
      </c>
      <c r="AT1462">
        <v>251.96</v>
      </c>
      <c r="AU1462" s="1">
        <f t="shared" si="534"/>
        <v>19834.056</v>
      </c>
      <c r="AW1462">
        <v>50</v>
      </c>
      <c r="AX1462" s="2">
        <v>6</v>
      </c>
      <c r="AZ1462">
        <v>249784.32000000001</v>
      </c>
      <c r="BA1462">
        <v>20815.36</v>
      </c>
      <c r="BB1462">
        <v>2519.1999999999998</v>
      </c>
      <c r="BC1462">
        <v>249784.32000000001</v>
      </c>
      <c r="BD1462">
        <v>20815.36</v>
      </c>
      <c r="BE1462">
        <v>2519.1999999999998</v>
      </c>
      <c r="BF1462">
        <v>249784.32000000001</v>
      </c>
      <c r="BG1462">
        <v>20815.36</v>
      </c>
      <c r="BH1462">
        <v>2519.1999999999998</v>
      </c>
      <c r="BI1462">
        <v>249784.32000000001</v>
      </c>
      <c r="BJ1462">
        <v>20815.36</v>
      </c>
      <c r="BK1462">
        <v>2519.1999999999998</v>
      </c>
      <c r="BL1462">
        <v>249784.32000000001</v>
      </c>
      <c r="BM1462">
        <v>20815.36</v>
      </c>
      <c r="BN1462">
        <v>2519.1999999999998</v>
      </c>
      <c r="BR1462">
        <v>1504013</v>
      </c>
      <c r="BS1462">
        <v>1101011</v>
      </c>
      <c r="BT1462">
        <v>1303013</v>
      </c>
      <c r="BU1462">
        <v>1406011</v>
      </c>
      <c r="BV1462">
        <v>1503013</v>
      </c>
      <c r="BW1462">
        <v>1204012</v>
      </c>
      <c r="BX1462" s="10" t="b">
        <f t="shared" si="535"/>
        <v>1</v>
      </c>
      <c r="BY1462" s="10" t="b">
        <f t="shared" si="536"/>
        <v>1</v>
      </c>
      <c r="BZ1462" s="10" t="b">
        <f t="shared" si="537"/>
        <v>1</v>
      </c>
      <c r="CA1462" s="10" t="b">
        <f t="shared" si="538"/>
        <v>1</v>
      </c>
      <c r="CB1462" s="10" t="b">
        <f t="shared" si="539"/>
        <v>1</v>
      </c>
      <c r="CC1462" s="10" t="b">
        <f t="shared" si="540"/>
        <v>1</v>
      </c>
    </row>
    <row r="1463" spans="1:81" ht="14.25" x14ac:dyDescent="0.15">
      <c r="A1463" s="11">
        <v>30432</v>
      </c>
      <c r="B1463">
        <v>50</v>
      </c>
      <c r="C1463" t="str">
        <f t="shared" ca="1" si="525"/>
        <v>1205011,1405011,1405012,1203012,1205013,1304013</v>
      </c>
      <c r="D1463" t="str">
        <f t="shared" si="526"/>
        <v>1,1,1,1,1,1</v>
      </c>
      <c r="E1463" t="str">
        <f t="shared" si="527"/>
        <v>1070,1070,1070,1070,1070,1070</v>
      </c>
      <c r="G1463">
        <f t="shared" ca="1" si="528"/>
        <v>1205011</v>
      </c>
      <c r="H1463">
        <f t="shared" ca="1" si="529"/>
        <v>1405011</v>
      </c>
      <c r="I1463">
        <f t="shared" ca="1" si="530"/>
        <v>1405012</v>
      </c>
      <c r="J1463">
        <f t="shared" ca="1" si="531"/>
        <v>1203012</v>
      </c>
      <c r="K1463">
        <f t="shared" ca="1" si="532"/>
        <v>1205013</v>
      </c>
      <c r="L1463">
        <f t="shared" ca="1" si="533"/>
        <v>1304013</v>
      </c>
      <c r="M1463" s="2">
        <v>1</v>
      </c>
      <c r="N1463" s="7">
        <v>1</v>
      </c>
      <c r="O1463">
        <v>1</v>
      </c>
      <c r="P1463" s="7">
        <v>1</v>
      </c>
      <c r="Q1463">
        <v>1</v>
      </c>
      <c r="R1463" s="7">
        <v>1</v>
      </c>
      <c r="S1463">
        <f t="shared" si="546"/>
        <v>1070</v>
      </c>
      <c r="T1463">
        <f t="shared" si="543"/>
        <v>1070</v>
      </c>
      <c r="U1463">
        <f t="shared" si="543"/>
        <v>1070</v>
      </c>
      <c r="V1463">
        <f t="shared" si="543"/>
        <v>1070</v>
      </c>
      <c r="W1463">
        <f t="shared" si="543"/>
        <v>1070</v>
      </c>
      <c r="X1463">
        <f t="shared" si="543"/>
        <v>1070</v>
      </c>
      <c r="Y1463">
        <v>1</v>
      </c>
      <c r="Z1463">
        <v>1</v>
      </c>
      <c r="AA1463">
        <v>2</v>
      </c>
      <c r="AB1463">
        <v>2</v>
      </c>
      <c r="AC1463">
        <v>3</v>
      </c>
      <c r="AD1463">
        <v>3</v>
      </c>
      <c r="AE1463">
        <f t="shared" ca="1" si="545"/>
        <v>205</v>
      </c>
      <c r="AF1463">
        <f t="shared" ca="1" si="544"/>
        <v>405</v>
      </c>
      <c r="AG1463">
        <f t="shared" ca="1" si="544"/>
        <v>405</v>
      </c>
      <c r="AH1463">
        <f t="shared" ca="1" si="544"/>
        <v>203</v>
      </c>
      <c r="AI1463">
        <f t="shared" ca="1" si="544"/>
        <v>205</v>
      </c>
      <c r="AJ1463">
        <f t="shared" ca="1" si="544"/>
        <v>304</v>
      </c>
      <c r="AM1463">
        <v>1</v>
      </c>
      <c r="AN1463" s="4">
        <v>15</v>
      </c>
      <c r="AO1463">
        <v>6</v>
      </c>
      <c r="AP1463">
        <f t="shared" si="541"/>
        <v>1070</v>
      </c>
      <c r="AQ1463">
        <f t="shared" si="542"/>
        <v>96120</v>
      </c>
      <c r="AR1463">
        <f t="shared" si="524"/>
        <v>102975.70542426287</v>
      </c>
      <c r="AT1463">
        <v>252.12</v>
      </c>
      <c r="AU1463" s="1">
        <f t="shared" si="534"/>
        <v>19834.727999999999</v>
      </c>
      <c r="AW1463">
        <v>50</v>
      </c>
      <c r="AX1463" s="2">
        <v>6</v>
      </c>
      <c r="AZ1463">
        <v>249784.32000000001</v>
      </c>
      <c r="BA1463">
        <v>20815.36</v>
      </c>
      <c r="BB1463">
        <v>2519.1999999999998</v>
      </c>
      <c r="BC1463">
        <v>249784.32000000001</v>
      </c>
      <c r="BD1463">
        <v>20815.36</v>
      </c>
      <c r="BE1463">
        <v>2519.1999999999998</v>
      </c>
      <c r="BF1463">
        <v>249784.32000000001</v>
      </c>
      <c r="BG1463">
        <v>20815.36</v>
      </c>
      <c r="BH1463">
        <v>2519.1999999999998</v>
      </c>
      <c r="BI1463">
        <v>249784.32000000001</v>
      </c>
      <c r="BJ1463">
        <v>20815.36</v>
      </c>
      <c r="BK1463">
        <v>2519.1999999999998</v>
      </c>
      <c r="BL1463">
        <v>249784.32000000001</v>
      </c>
      <c r="BM1463">
        <v>20815.36</v>
      </c>
      <c r="BN1463">
        <v>2519.1999999999998</v>
      </c>
      <c r="BR1463">
        <v>1204012</v>
      </c>
      <c r="BS1463">
        <v>1404012</v>
      </c>
      <c r="BT1463">
        <v>1405012</v>
      </c>
      <c r="BU1463">
        <v>1304013</v>
      </c>
      <c r="BV1463">
        <v>1203011</v>
      </c>
      <c r="BW1463">
        <v>1205012</v>
      </c>
      <c r="BX1463" s="10" t="b">
        <f t="shared" si="535"/>
        <v>1</v>
      </c>
      <c r="BY1463" s="10" t="b">
        <f t="shared" si="536"/>
        <v>1</v>
      </c>
      <c r="BZ1463" s="10" t="b">
        <f t="shared" si="537"/>
        <v>1</v>
      </c>
      <c r="CA1463" s="10" t="b">
        <f t="shared" si="538"/>
        <v>1</v>
      </c>
      <c r="CB1463" s="10" t="b">
        <f t="shared" si="539"/>
        <v>1</v>
      </c>
      <c r="CC1463" s="10" t="b">
        <f t="shared" si="540"/>
        <v>1</v>
      </c>
    </row>
    <row r="1464" spans="1:81" ht="14.25" x14ac:dyDescent="0.15">
      <c r="A1464" s="11">
        <v>30433</v>
      </c>
      <c r="B1464">
        <v>50</v>
      </c>
      <c r="C1464" t="str">
        <f t="shared" ca="1" si="525"/>
        <v>1405011,1403011,1404012,1403012,1203013,1205013</v>
      </c>
      <c r="D1464" t="str">
        <f t="shared" si="526"/>
        <v>1,1,1,1,1,1</v>
      </c>
      <c r="E1464" t="str">
        <f t="shared" si="527"/>
        <v>1070,1070,1070,1070,1070,1070</v>
      </c>
      <c r="G1464">
        <f t="shared" ca="1" si="528"/>
        <v>1405011</v>
      </c>
      <c r="H1464">
        <f t="shared" ca="1" si="529"/>
        <v>1403011</v>
      </c>
      <c r="I1464">
        <f t="shared" ca="1" si="530"/>
        <v>1404012</v>
      </c>
      <c r="J1464">
        <f t="shared" ca="1" si="531"/>
        <v>1403012</v>
      </c>
      <c r="K1464">
        <f t="shared" ca="1" si="532"/>
        <v>1203013</v>
      </c>
      <c r="L1464">
        <f t="shared" ca="1" si="533"/>
        <v>1205013</v>
      </c>
      <c r="M1464" s="2">
        <v>1</v>
      </c>
      <c r="N1464" s="7">
        <v>1</v>
      </c>
      <c r="O1464">
        <v>1</v>
      </c>
      <c r="P1464" s="7">
        <v>1</v>
      </c>
      <c r="Q1464">
        <v>1</v>
      </c>
      <c r="R1464" s="7">
        <v>1</v>
      </c>
      <c r="S1464">
        <f t="shared" si="546"/>
        <v>1070</v>
      </c>
      <c r="T1464">
        <f t="shared" si="543"/>
        <v>1070</v>
      </c>
      <c r="U1464">
        <f t="shared" si="543"/>
        <v>1070</v>
      </c>
      <c r="V1464">
        <f t="shared" si="543"/>
        <v>1070</v>
      </c>
      <c r="W1464">
        <f t="shared" si="543"/>
        <v>1070</v>
      </c>
      <c r="X1464">
        <f t="shared" si="543"/>
        <v>1070</v>
      </c>
      <c r="Y1464">
        <v>1</v>
      </c>
      <c r="Z1464">
        <v>1</v>
      </c>
      <c r="AA1464">
        <v>2</v>
      </c>
      <c r="AB1464">
        <v>2</v>
      </c>
      <c r="AC1464">
        <v>3</v>
      </c>
      <c r="AD1464">
        <v>3</v>
      </c>
      <c r="AE1464">
        <f t="shared" ca="1" si="545"/>
        <v>405</v>
      </c>
      <c r="AF1464">
        <f t="shared" ca="1" si="544"/>
        <v>403</v>
      </c>
      <c r="AG1464">
        <f t="shared" ca="1" si="544"/>
        <v>404</v>
      </c>
      <c r="AH1464">
        <f t="shared" ca="1" si="544"/>
        <v>403</v>
      </c>
      <c r="AI1464">
        <f t="shared" ca="1" si="544"/>
        <v>203</v>
      </c>
      <c r="AJ1464">
        <f t="shared" ca="1" si="544"/>
        <v>205</v>
      </c>
      <c r="AM1464">
        <v>2</v>
      </c>
      <c r="AN1464" s="4">
        <v>15</v>
      </c>
      <c r="AO1464">
        <v>6</v>
      </c>
      <c r="AP1464">
        <f t="shared" si="541"/>
        <v>1070</v>
      </c>
      <c r="AQ1464">
        <f t="shared" si="542"/>
        <v>96120</v>
      </c>
      <c r="AR1464">
        <f t="shared" si="524"/>
        <v>102979.1942381274</v>
      </c>
      <c r="AT1464">
        <v>252.28</v>
      </c>
      <c r="AU1464" s="1">
        <f t="shared" si="534"/>
        <v>19835.400000000001</v>
      </c>
      <c r="AW1464">
        <v>50</v>
      </c>
      <c r="AX1464" s="2">
        <v>6</v>
      </c>
      <c r="AZ1464">
        <v>249784.32000000001</v>
      </c>
      <c r="BA1464">
        <v>20815.36</v>
      </c>
      <c r="BB1464">
        <v>2519.1999999999998</v>
      </c>
      <c r="BC1464">
        <v>249784.32000000001</v>
      </c>
      <c r="BD1464">
        <v>20815.36</v>
      </c>
      <c r="BE1464">
        <v>2519.1999999999998</v>
      </c>
      <c r="BF1464">
        <v>249784.32000000001</v>
      </c>
      <c r="BG1464">
        <v>20815.36</v>
      </c>
      <c r="BH1464">
        <v>2519.1999999999998</v>
      </c>
      <c r="BI1464">
        <v>249784.32000000001</v>
      </c>
      <c r="BJ1464">
        <v>20815.36</v>
      </c>
      <c r="BK1464">
        <v>2519.1999999999998</v>
      </c>
      <c r="BL1464">
        <v>249784.32000000001</v>
      </c>
      <c r="BM1464">
        <v>20815.36</v>
      </c>
      <c r="BN1464">
        <v>2519.1999999999998</v>
      </c>
      <c r="BR1464">
        <v>1406011</v>
      </c>
      <c r="BS1464">
        <v>1304013</v>
      </c>
      <c r="BT1464">
        <v>1205012</v>
      </c>
      <c r="BU1464">
        <v>1504013</v>
      </c>
      <c r="BV1464">
        <v>1204012</v>
      </c>
      <c r="BW1464">
        <v>1404012</v>
      </c>
      <c r="BX1464" s="10" t="b">
        <f t="shared" si="535"/>
        <v>1</v>
      </c>
      <c r="BY1464" s="10" t="b">
        <f t="shared" si="536"/>
        <v>1</v>
      </c>
      <c r="BZ1464" s="10" t="b">
        <f t="shared" si="537"/>
        <v>1</v>
      </c>
      <c r="CA1464" s="10" t="b">
        <f t="shared" si="538"/>
        <v>1</v>
      </c>
      <c r="CB1464" s="10" t="b">
        <f t="shared" si="539"/>
        <v>1</v>
      </c>
      <c r="CC1464" s="10" t="b">
        <f t="shared" si="540"/>
        <v>1</v>
      </c>
    </row>
    <row r="1465" spans="1:81" ht="14.25" x14ac:dyDescent="0.15">
      <c r="A1465" s="11">
        <v>30434</v>
      </c>
      <c r="B1465">
        <v>50</v>
      </c>
      <c r="C1465" t="str">
        <f t="shared" ca="1" si="525"/>
        <v>1503011,1205011,1404012,1304012,1406013,1405013</v>
      </c>
      <c r="D1465" t="str">
        <f t="shared" si="526"/>
        <v>1,1,1,1,1,1</v>
      </c>
      <c r="E1465" t="str">
        <f t="shared" si="527"/>
        <v>1070,1070,1070,1070,1070,1070</v>
      </c>
      <c r="G1465">
        <f t="shared" ca="1" si="528"/>
        <v>1503011</v>
      </c>
      <c r="H1465">
        <f t="shared" ca="1" si="529"/>
        <v>1205011</v>
      </c>
      <c r="I1465">
        <f t="shared" ca="1" si="530"/>
        <v>1404012</v>
      </c>
      <c r="J1465">
        <f t="shared" ca="1" si="531"/>
        <v>1304012</v>
      </c>
      <c r="K1465">
        <f t="shared" ca="1" si="532"/>
        <v>1406013</v>
      </c>
      <c r="L1465">
        <f t="shared" ca="1" si="533"/>
        <v>1405013</v>
      </c>
      <c r="M1465" s="2">
        <v>1</v>
      </c>
      <c r="N1465" s="7">
        <v>1</v>
      </c>
      <c r="O1465">
        <v>1</v>
      </c>
      <c r="P1465" s="7">
        <v>1</v>
      </c>
      <c r="Q1465">
        <v>1</v>
      </c>
      <c r="R1465" s="7">
        <v>1</v>
      </c>
      <c r="S1465">
        <f t="shared" si="546"/>
        <v>1070</v>
      </c>
      <c r="T1465">
        <f t="shared" si="543"/>
        <v>1070</v>
      </c>
      <c r="U1465">
        <f t="shared" si="543"/>
        <v>1070</v>
      </c>
      <c r="V1465">
        <f t="shared" si="543"/>
        <v>1070</v>
      </c>
      <c r="W1465">
        <f t="shared" si="543"/>
        <v>1070</v>
      </c>
      <c r="X1465">
        <f t="shared" si="543"/>
        <v>1070</v>
      </c>
      <c r="Y1465">
        <v>1</v>
      </c>
      <c r="Z1465">
        <v>1</v>
      </c>
      <c r="AA1465">
        <v>2</v>
      </c>
      <c r="AB1465">
        <v>2</v>
      </c>
      <c r="AC1465">
        <v>3</v>
      </c>
      <c r="AD1465">
        <v>3</v>
      </c>
      <c r="AE1465">
        <f t="shared" ca="1" si="545"/>
        <v>503</v>
      </c>
      <c r="AF1465">
        <f t="shared" ca="1" si="544"/>
        <v>205</v>
      </c>
      <c r="AG1465">
        <f t="shared" ca="1" si="544"/>
        <v>404</v>
      </c>
      <c r="AH1465">
        <f t="shared" ca="1" si="544"/>
        <v>304</v>
      </c>
      <c r="AI1465">
        <f t="shared" ca="1" si="544"/>
        <v>406</v>
      </c>
      <c r="AJ1465">
        <f t="shared" ca="1" si="544"/>
        <v>405</v>
      </c>
      <c r="AM1465">
        <v>3</v>
      </c>
      <c r="AN1465" s="4">
        <v>15</v>
      </c>
      <c r="AO1465">
        <v>6</v>
      </c>
      <c r="AP1465">
        <f t="shared" si="541"/>
        <v>1070</v>
      </c>
      <c r="AQ1465">
        <f t="shared" si="542"/>
        <v>96120</v>
      </c>
      <c r="AR1465">
        <f t="shared" si="524"/>
        <v>102982.6830519919</v>
      </c>
      <c r="AT1465">
        <v>252.44</v>
      </c>
      <c r="AU1465" s="1">
        <f t="shared" si="534"/>
        <v>19836.072</v>
      </c>
      <c r="AW1465">
        <v>50</v>
      </c>
      <c r="AX1465" s="2">
        <v>6</v>
      </c>
      <c r="AZ1465">
        <v>249784.32000000001</v>
      </c>
      <c r="BA1465">
        <v>20815.36</v>
      </c>
      <c r="BB1465">
        <v>2519.1999999999998</v>
      </c>
      <c r="BC1465">
        <v>249784.32000000001</v>
      </c>
      <c r="BD1465">
        <v>20815.36</v>
      </c>
      <c r="BE1465">
        <v>2519.1999999999998</v>
      </c>
      <c r="BF1465">
        <v>249784.32000000001</v>
      </c>
      <c r="BG1465">
        <v>20815.36</v>
      </c>
      <c r="BH1465">
        <v>2519.1999999999998</v>
      </c>
      <c r="BI1465">
        <v>249784.32000000001</v>
      </c>
      <c r="BJ1465">
        <v>20815.36</v>
      </c>
      <c r="BK1465">
        <v>2519.1999999999998</v>
      </c>
      <c r="BL1465">
        <v>249784.32000000001</v>
      </c>
      <c r="BM1465">
        <v>20815.36</v>
      </c>
      <c r="BN1465">
        <v>2519.1999999999998</v>
      </c>
      <c r="BR1465">
        <v>1504013</v>
      </c>
      <c r="BS1465">
        <v>1304013</v>
      </c>
      <c r="BT1465">
        <v>1204012</v>
      </c>
      <c r="BU1465">
        <v>1403011</v>
      </c>
      <c r="BV1465">
        <v>1304013</v>
      </c>
      <c r="BW1465">
        <v>1403011</v>
      </c>
      <c r="BX1465" s="10" t="b">
        <f t="shared" si="535"/>
        <v>1</v>
      </c>
      <c r="BY1465" s="10" t="b">
        <f t="shared" si="536"/>
        <v>1</v>
      </c>
      <c r="BZ1465" s="10" t="b">
        <f t="shared" si="537"/>
        <v>1</v>
      </c>
      <c r="CA1465" s="10" t="b">
        <f t="shared" si="538"/>
        <v>1</v>
      </c>
      <c r="CB1465" s="10" t="b">
        <f t="shared" si="539"/>
        <v>1</v>
      </c>
      <c r="CC1465" s="10" t="b">
        <f t="shared" si="540"/>
        <v>1</v>
      </c>
    </row>
    <row r="1466" spans="1:81" ht="14.25" x14ac:dyDescent="0.15">
      <c r="A1466" s="11">
        <v>30435</v>
      </c>
      <c r="B1466">
        <v>50</v>
      </c>
      <c r="C1466" t="str">
        <f t="shared" ca="1" si="525"/>
        <v>1203011,1102011,1303012,1503012,1404013,1404013</v>
      </c>
      <c r="D1466" t="str">
        <f t="shared" si="526"/>
        <v>1,1,1,1,1,1</v>
      </c>
      <c r="E1466" t="str">
        <f t="shared" si="527"/>
        <v>1073,1073,1073,1073,1073,1073</v>
      </c>
      <c r="G1466">
        <f t="shared" ca="1" si="528"/>
        <v>1203011</v>
      </c>
      <c r="H1466">
        <f t="shared" ca="1" si="529"/>
        <v>1102011</v>
      </c>
      <c r="I1466">
        <f t="shared" ca="1" si="530"/>
        <v>1303012</v>
      </c>
      <c r="J1466">
        <f t="shared" ca="1" si="531"/>
        <v>1503012</v>
      </c>
      <c r="K1466">
        <f t="shared" ca="1" si="532"/>
        <v>1404013</v>
      </c>
      <c r="L1466">
        <f t="shared" ca="1" si="533"/>
        <v>1404013</v>
      </c>
      <c r="M1466" s="2">
        <v>1</v>
      </c>
      <c r="N1466" s="7">
        <v>1</v>
      </c>
      <c r="O1466">
        <v>1</v>
      </c>
      <c r="P1466" s="7">
        <v>1</v>
      </c>
      <c r="Q1466">
        <v>1</v>
      </c>
      <c r="R1466" s="7">
        <v>1</v>
      </c>
      <c r="S1466">
        <f t="shared" si="546"/>
        <v>1073</v>
      </c>
      <c r="T1466">
        <f t="shared" si="543"/>
        <v>1073</v>
      </c>
      <c r="U1466">
        <f t="shared" si="543"/>
        <v>1073</v>
      </c>
      <c r="V1466">
        <f t="shared" si="543"/>
        <v>1073</v>
      </c>
      <c r="W1466">
        <f t="shared" si="543"/>
        <v>1073</v>
      </c>
      <c r="X1466">
        <f t="shared" si="543"/>
        <v>1073</v>
      </c>
      <c r="Y1466">
        <v>1</v>
      </c>
      <c r="Z1466">
        <v>1</v>
      </c>
      <c r="AA1466">
        <v>2</v>
      </c>
      <c r="AB1466">
        <v>2</v>
      </c>
      <c r="AC1466">
        <v>3</v>
      </c>
      <c r="AD1466">
        <v>3</v>
      </c>
      <c r="AE1466">
        <f t="shared" ca="1" si="545"/>
        <v>203</v>
      </c>
      <c r="AF1466">
        <f t="shared" ca="1" si="544"/>
        <v>102</v>
      </c>
      <c r="AG1466">
        <f t="shared" ca="1" si="544"/>
        <v>303</v>
      </c>
      <c r="AH1466">
        <f t="shared" ca="1" si="544"/>
        <v>503</v>
      </c>
      <c r="AI1466">
        <f t="shared" ca="1" si="544"/>
        <v>404</v>
      </c>
      <c r="AJ1466">
        <f t="shared" ca="1" si="544"/>
        <v>404</v>
      </c>
      <c r="AM1466">
        <v>1</v>
      </c>
      <c r="AN1466" s="4">
        <v>25</v>
      </c>
      <c r="AO1466">
        <v>6</v>
      </c>
      <c r="AP1466">
        <f t="shared" si="541"/>
        <v>1073</v>
      </c>
      <c r="AQ1466">
        <f t="shared" si="542"/>
        <v>96387</v>
      </c>
      <c r="AR1466">
        <f t="shared" si="524"/>
        <v>103270.82911447447</v>
      </c>
      <c r="AT1466">
        <v>252.6</v>
      </c>
      <c r="AU1466" s="1">
        <f t="shared" si="534"/>
        <v>19890.887999999999</v>
      </c>
      <c r="AW1466">
        <v>50</v>
      </c>
      <c r="AX1466" s="2">
        <v>6</v>
      </c>
      <c r="AZ1466">
        <v>250506.23999999999</v>
      </c>
      <c r="BA1466">
        <v>20875.52</v>
      </c>
      <c r="BB1466">
        <v>2526.25</v>
      </c>
      <c r="BC1466">
        <v>250506.23999999999</v>
      </c>
      <c r="BD1466">
        <v>20875.52</v>
      </c>
      <c r="BE1466">
        <v>2526.25</v>
      </c>
      <c r="BF1466">
        <v>250506.23999999999</v>
      </c>
      <c r="BG1466">
        <v>20875.52</v>
      </c>
      <c r="BH1466">
        <v>2526.25</v>
      </c>
      <c r="BI1466">
        <v>250506.23999999999</v>
      </c>
      <c r="BJ1466">
        <v>20875.52</v>
      </c>
      <c r="BK1466">
        <v>2526.25</v>
      </c>
      <c r="BL1466">
        <v>250506.23999999999</v>
      </c>
      <c r="BM1466">
        <v>20875.52</v>
      </c>
      <c r="BN1466">
        <v>2526.25</v>
      </c>
      <c r="BR1466">
        <v>1101011</v>
      </c>
      <c r="BS1466">
        <v>1303013</v>
      </c>
      <c r="BT1466">
        <v>1504013</v>
      </c>
      <c r="BU1466">
        <v>1101012</v>
      </c>
      <c r="BV1466">
        <v>1101013</v>
      </c>
      <c r="BW1466">
        <v>1203011</v>
      </c>
      <c r="BX1466" s="10" t="b">
        <f t="shared" si="535"/>
        <v>1</v>
      </c>
      <c r="BY1466" s="10" t="b">
        <f t="shared" si="536"/>
        <v>1</v>
      </c>
      <c r="BZ1466" s="10" t="b">
        <f t="shared" si="537"/>
        <v>1</v>
      </c>
      <c r="CA1466" s="10" t="b">
        <f t="shared" si="538"/>
        <v>1</v>
      </c>
      <c r="CB1466" s="10" t="b">
        <f t="shared" si="539"/>
        <v>1</v>
      </c>
      <c r="CC1466" s="10" t="b">
        <f t="shared" si="540"/>
        <v>1</v>
      </c>
    </row>
    <row r="1467" spans="1:81" ht="14.25" x14ac:dyDescent="0.15">
      <c r="A1467" s="11">
        <v>30436</v>
      </c>
      <c r="B1467">
        <v>50</v>
      </c>
      <c r="C1467" t="str">
        <f t="shared" ca="1" si="525"/>
        <v>1203011,1404011,1504012,1101012,1101013,1102013</v>
      </c>
      <c r="D1467" t="str">
        <f t="shared" si="526"/>
        <v>1,1,1,1,1,1</v>
      </c>
      <c r="E1467" t="str">
        <f t="shared" si="527"/>
        <v>1073,1073,1073,1073,1073,1073</v>
      </c>
      <c r="G1467">
        <f t="shared" ca="1" si="528"/>
        <v>1203011</v>
      </c>
      <c r="H1467">
        <f t="shared" ca="1" si="529"/>
        <v>1404011</v>
      </c>
      <c r="I1467">
        <f t="shared" ca="1" si="530"/>
        <v>1504012</v>
      </c>
      <c r="J1467">
        <f t="shared" ca="1" si="531"/>
        <v>1101012</v>
      </c>
      <c r="K1467">
        <f t="shared" ca="1" si="532"/>
        <v>1101013</v>
      </c>
      <c r="L1467">
        <f t="shared" ca="1" si="533"/>
        <v>1102013</v>
      </c>
      <c r="M1467" s="2">
        <v>1</v>
      </c>
      <c r="N1467" s="7">
        <v>1</v>
      </c>
      <c r="O1467">
        <v>1</v>
      </c>
      <c r="P1467" s="7">
        <v>1</v>
      </c>
      <c r="Q1467">
        <v>1</v>
      </c>
      <c r="R1467" s="7">
        <v>1</v>
      </c>
      <c r="S1467">
        <f t="shared" si="546"/>
        <v>1073</v>
      </c>
      <c r="T1467">
        <f t="shared" si="543"/>
        <v>1073</v>
      </c>
      <c r="U1467">
        <f t="shared" si="543"/>
        <v>1073</v>
      </c>
      <c r="V1467">
        <f t="shared" si="543"/>
        <v>1073</v>
      </c>
      <c r="W1467">
        <f t="shared" si="543"/>
        <v>1073</v>
      </c>
      <c r="X1467">
        <f t="shared" si="543"/>
        <v>1073</v>
      </c>
      <c r="Y1467">
        <v>1</v>
      </c>
      <c r="Z1467">
        <v>1</v>
      </c>
      <c r="AA1467">
        <v>2</v>
      </c>
      <c r="AB1467">
        <v>2</v>
      </c>
      <c r="AC1467">
        <v>3</v>
      </c>
      <c r="AD1467">
        <v>3</v>
      </c>
      <c r="AE1467">
        <f t="shared" ca="1" si="545"/>
        <v>203</v>
      </c>
      <c r="AF1467">
        <f t="shared" ca="1" si="544"/>
        <v>404</v>
      </c>
      <c r="AG1467">
        <f t="shared" ca="1" si="544"/>
        <v>504</v>
      </c>
      <c r="AH1467">
        <f t="shared" ca="1" si="544"/>
        <v>101</v>
      </c>
      <c r="AI1467">
        <f t="shared" ca="1" si="544"/>
        <v>101</v>
      </c>
      <c r="AJ1467">
        <f t="shared" ca="1" si="544"/>
        <v>102</v>
      </c>
      <c r="AM1467">
        <v>2</v>
      </c>
      <c r="AN1467" s="4">
        <v>15</v>
      </c>
      <c r="AO1467">
        <v>6</v>
      </c>
      <c r="AP1467">
        <f t="shared" si="541"/>
        <v>1073</v>
      </c>
      <c r="AQ1467">
        <f t="shared" si="542"/>
        <v>96387</v>
      </c>
      <c r="AR1467">
        <f t="shared" si="524"/>
        <v>103274.31804856152</v>
      </c>
      <c r="AT1467">
        <v>252.76</v>
      </c>
      <c r="AU1467" s="1">
        <f t="shared" si="534"/>
        <v>19891.560000000001</v>
      </c>
      <c r="AW1467">
        <v>50</v>
      </c>
      <c r="AX1467" s="2">
        <v>6</v>
      </c>
      <c r="AZ1467">
        <v>250506.23999999999</v>
      </c>
      <c r="BA1467">
        <v>20875.52</v>
      </c>
      <c r="BB1467">
        <v>2526.25</v>
      </c>
      <c r="BC1467">
        <v>250506.23999999999</v>
      </c>
      <c r="BD1467">
        <v>20875.52</v>
      </c>
      <c r="BE1467">
        <v>2526.25</v>
      </c>
      <c r="BF1467">
        <v>250506.23999999999</v>
      </c>
      <c r="BG1467">
        <v>20875.52</v>
      </c>
      <c r="BH1467">
        <v>2526.25</v>
      </c>
      <c r="BI1467">
        <v>250506.23999999999</v>
      </c>
      <c r="BJ1467">
        <v>20875.52</v>
      </c>
      <c r="BK1467">
        <v>2526.25</v>
      </c>
      <c r="BL1467">
        <v>250506.23999999999</v>
      </c>
      <c r="BM1467">
        <v>20875.52</v>
      </c>
      <c r="BN1467">
        <v>2526.25</v>
      </c>
      <c r="BR1467">
        <v>1205012</v>
      </c>
      <c r="BS1467">
        <v>1404012</v>
      </c>
      <c r="BT1467">
        <v>1503013</v>
      </c>
      <c r="BU1467">
        <v>1203011</v>
      </c>
      <c r="BV1467">
        <v>1405012</v>
      </c>
      <c r="BW1467">
        <v>1304013</v>
      </c>
      <c r="BX1467" s="10" t="b">
        <f t="shared" si="535"/>
        <v>1</v>
      </c>
      <c r="BY1467" s="10" t="b">
        <f t="shared" si="536"/>
        <v>1</v>
      </c>
      <c r="BZ1467" s="10" t="b">
        <f t="shared" si="537"/>
        <v>1</v>
      </c>
      <c r="CA1467" s="10" t="b">
        <f t="shared" si="538"/>
        <v>1</v>
      </c>
      <c r="CB1467" s="10" t="b">
        <f t="shared" si="539"/>
        <v>1</v>
      </c>
      <c r="CC1467" s="10" t="b">
        <f t="shared" si="540"/>
        <v>1</v>
      </c>
    </row>
    <row r="1468" spans="1:81" ht="14.25" x14ac:dyDescent="0.15">
      <c r="A1468" s="11">
        <v>30437</v>
      </c>
      <c r="B1468">
        <v>50</v>
      </c>
      <c r="C1468" t="str">
        <f t="shared" ca="1" si="525"/>
        <v>1403011,1102011,1205012,1304012,1503013,1406013</v>
      </c>
      <c r="D1468" t="str">
        <f t="shared" si="526"/>
        <v>1,1,1,1,1,1</v>
      </c>
      <c r="E1468" t="str">
        <f t="shared" si="527"/>
        <v>1073,1073,1073,1073,1073,1073</v>
      </c>
      <c r="G1468">
        <f t="shared" ca="1" si="528"/>
        <v>1403011</v>
      </c>
      <c r="H1468">
        <f t="shared" ca="1" si="529"/>
        <v>1102011</v>
      </c>
      <c r="I1468">
        <f t="shared" ca="1" si="530"/>
        <v>1205012</v>
      </c>
      <c r="J1468">
        <f t="shared" ca="1" si="531"/>
        <v>1304012</v>
      </c>
      <c r="K1468">
        <f t="shared" ca="1" si="532"/>
        <v>1503013</v>
      </c>
      <c r="L1468">
        <f t="shared" ca="1" si="533"/>
        <v>1406013</v>
      </c>
      <c r="M1468" s="2">
        <v>1</v>
      </c>
      <c r="N1468" s="7">
        <v>1</v>
      </c>
      <c r="O1468">
        <v>1</v>
      </c>
      <c r="P1468" s="7">
        <v>1</v>
      </c>
      <c r="Q1468">
        <v>1</v>
      </c>
      <c r="R1468" s="7">
        <v>1</v>
      </c>
      <c r="S1468">
        <f t="shared" si="546"/>
        <v>1073</v>
      </c>
      <c r="T1468">
        <f t="shared" si="543"/>
        <v>1073</v>
      </c>
      <c r="U1468">
        <f t="shared" si="543"/>
        <v>1073</v>
      </c>
      <c r="V1468">
        <f t="shared" si="543"/>
        <v>1073</v>
      </c>
      <c r="W1468">
        <f t="shared" si="543"/>
        <v>1073</v>
      </c>
      <c r="X1468">
        <f t="shared" si="543"/>
        <v>1073</v>
      </c>
      <c r="Y1468">
        <v>1</v>
      </c>
      <c r="Z1468">
        <v>1</v>
      </c>
      <c r="AA1468">
        <v>2</v>
      </c>
      <c r="AB1468">
        <v>2</v>
      </c>
      <c r="AC1468">
        <v>3</v>
      </c>
      <c r="AD1468">
        <v>3</v>
      </c>
      <c r="AE1468">
        <f t="shared" ca="1" si="545"/>
        <v>403</v>
      </c>
      <c r="AF1468">
        <f t="shared" ca="1" si="544"/>
        <v>102</v>
      </c>
      <c r="AG1468">
        <f t="shared" ca="1" si="544"/>
        <v>205</v>
      </c>
      <c r="AH1468">
        <f t="shared" ca="1" si="544"/>
        <v>304</v>
      </c>
      <c r="AI1468">
        <f t="shared" ca="1" si="544"/>
        <v>503</v>
      </c>
      <c r="AJ1468">
        <f t="shared" ca="1" si="544"/>
        <v>406</v>
      </c>
      <c r="AM1468">
        <v>3</v>
      </c>
      <c r="AN1468" s="4">
        <v>15</v>
      </c>
      <c r="AO1468">
        <v>6</v>
      </c>
      <c r="AP1468">
        <f t="shared" si="541"/>
        <v>1073</v>
      </c>
      <c r="AQ1468">
        <f t="shared" si="542"/>
        <v>96387</v>
      </c>
      <c r="AR1468">
        <f t="shared" si="524"/>
        <v>103277.80698264856</v>
      </c>
      <c r="AT1468">
        <v>252.92</v>
      </c>
      <c r="AU1468" s="1">
        <f t="shared" si="534"/>
        <v>19892.232</v>
      </c>
      <c r="AW1468">
        <v>50</v>
      </c>
      <c r="AX1468" s="2">
        <v>6</v>
      </c>
      <c r="AZ1468">
        <v>250506.23999999999</v>
      </c>
      <c r="BA1468">
        <v>20875.52</v>
      </c>
      <c r="BB1468">
        <v>2526.25</v>
      </c>
      <c r="BC1468">
        <v>250506.23999999999</v>
      </c>
      <c r="BD1468">
        <v>20875.52</v>
      </c>
      <c r="BE1468">
        <v>2526.25</v>
      </c>
      <c r="BF1468">
        <v>250506.23999999999</v>
      </c>
      <c r="BG1468">
        <v>20875.52</v>
      </c>
      <c r="BH1468">
        <v>2526.25</v>
      </c>
      <c r="BI1468">
        <v>250506.23999999999</v>
      </c>
      <c r="BJ1468">
        <v>20875.52</v>
      </c>
      <c r="BK1468">
        <v>2526.25</v>
      </c>
      <c r="BL1468">
        <v>250506.23999999999</v>
      </c>
      <c r="BM1468">
        <v>20875.52</v>
      </c>
      <c r="BN1468">
        <v>2526.25</v>
      </c>
      <c r="BR1468">
        <v>1403011</v>
      </c>
      <c r="BS1468">
        <v>1405012</v>
      </c>
      <c r="BT1468">
        <v>1304013</v>
      </c>
      <c r="BU1468">
        <v>1303013</v>
      </c>
      <c r="BV1468">
        <v>1101013</v>
      </c>
      <c r="BW1468">
        <v>1304013</v>
      </c>
      <c r="BX1468" s="10" t="b">
        <f t="shared" si="535"/>
        <v>1</v>
      </c>
      <c r="BY1468" s="10" t="b">
        <f t="shared" si="536"/>
        <v>1</v>
      </c>
      <c r="BZ1468" s="10" t="b">
        <f t="shared" si="537"/>
        <v>1</v>
      </c>
      <c r="CA1468" s="10" t="b">
        <f t="shared" si="538"/>
        <v>1</v>
      </c>
      <c r="CB1468" s="10" t="b">
        <f t="shared" si="539"/>
        <v>1</v>
      </c>
      <c r="CC1468" s="10" t="b">
        <f t="shared" si="540"/>
        <v>1</v>
      </c>
    </row>
    <row r="1469" spans="1:81" ht="14.25" x14ac:dyDescent="0.15">
      <c r="A1469" s="11">
        <v>30438</v>
      </c>
      <c r="B1469">
        <v>50</v>
      </c>
      <c r="C1469" t="str">
        <f t="shared" ca="1" si="525"/>
        <v>1503011,1304011,1403012,1405012,1205013,1206013</v>
      </c>
      <c r="D1469" t="str">
        <f t="shared" si="526"/>
        <v>1,1,1,1,1,1</v>
      </c>
      <c r="E1469" t="str">
        <f t="shared" si="527"/>
        <v>1073,1073,1073,1073,1073,1073</v>
      </c>
      <c r="G1469">
        <f t="shared" ca="1" si="528"/>
        <v>1503011</v>
      </c>
      <c r="H1469">
        <f t="shared" ca="1" si="529"/>
        <v>1304011</v>
      </c>
      <c r="I1469">
        <f t="shared" ca="1" si="530"/>
        <v>1403012</v>
      </c>
      <c r="J1469">
        <f t="shared" ca="1" si="531"/>
        <v>1405012</v>
      </c>
      <c r="K1469">
        <f t="shared" ca="1" si="532"/>
        <v>1205013</v>
      </c>
      <c r="L1469">
        <f t="shared" ca="1" si="533"/>
        <v>1206013</v>
      </c>
      <c r="M1469" s="2">
        <v>1</v>
      </c>
      <c r="N1469" s="7">
        <v>1</v>
      </c>
      <c r="O1469">
        <v>1</v>
      </c>
      <c r="P1469" s="7">
        <v>1</v>
      </c>
      <c r="Q1469">
        <v>1</v>
      </c>
      <c r="R1469" s="7">
        <v>1</v>
      </c>
      <c r="S1469">
        <f t="shared" si="546"/>
        <v>1073</v>
      </c>
      <c r="T1469">
        <f t="shared" si="543"/>
        <v>1073</v>
      </c>
      <c r="U1469">
        <f t="shared" si="543"/>
        <v>1073</v>
      </c>
      <c r="V1469">
        <f t="shared" si="543"/>
        <v>1073</v>
      </c>
      <c r="W1469">
        <f t="shared" si="543"/>
        <v>1073</v>
      </c>
      <c r="X1469">
        <f t="shared" si="543"/>
        <v>1073</v>
      </c>
      <c r="Y1469">
        <v>1</v>
      </c>
      <c r="Z1469">
        <v>1</v>
      </c>
      <c r="AA1469">
        <v>2</v>
      </c>
      <c r="AB1469">
        <v>2</v>
      </c>
      <c r="AC1469">
        <v>3</v>
      </c>
      <c r="AD1469">
        <v>3</v>
      </c>
      <c r="AE1469">
        <f t="shared" ca="1" si="545"/>
        <v>503</v>
      </c>
      <c r="AF1469">
        <f t="shared" ca="1" si="544"/>
        <v>304</v>
      </c>
      <c r="AG1469">
        <f t="shared" ca="1" si="544"/>
        <v>403</v>
      </c>
      <c r="AH1469">
        <f t="shared" ca="1" si="544"/>
        <v>405</v>
      </c>
      <c r="AI1469">
        <f t="shared" ca="1" si="544"/>
        <v>205</v>
      </c>
      <c r="AJ1469">
        <f t="shared" ca="1" si="544"/>
        <v>206</v>
      </c>
      <c r="AM1469">
        <v>1</v>
      </c>
      <c r="AN1469" s="4">
        <v>15</v>
      </c>
      <c r="AO1469">
        <v>6</v>
      </c>
      <c r="AP1469">
        <f t="shared" si="541"/>
        <v>1073</v>
      </c>
      <c r="AQ1469">
        <f t="shared" si="542"/>
        <v>96387</v>
      </c>
      <c r="AR1469">
        <f t="shared" si="524"/>
        <v>103281.29591673565</v>
      </c>
      <c r="AT1469">
        <v>253.08</v>
      </c>
      <c r="AU1469" s="1">
        <f t="shared" si="534"/>
        <v>19892.904000000002</v>
      </c>
      <c r="AW1469">
        <v>50</v>
      </c>
      <c r="AX1469" s="2">
        <v>6</v>
      </c>
      <c r="AZ1469">
        <v>250506.23999999999</v>
      </c>
      <c r="BA1469">
        <v>20875.52</v>
      </c>
      <c r="BB1469">
        <v>2526.25</v>
      </c>
      <c r="BC1469">
        <v>250506.23999999999</v>
      </c>
      <c r="BD1469">
        <v>20875.52</v>
      </c>
      <c r="BE1469">
        <v>2526.25</v>
      </c>
      <c r="BF1469">
        <v>250506.23999999999</v>
      </c>
      <c r="BG1469">
        <v>20875.52</v>
      </c>
      <c r="BH1469">
        <v>2526.25</v>
      </c>
      <c r="BI1469">
        <v>250506.23999999999</v>
      </c>
      <c r="BJ1469">
        <v>20875.52</v>
      </c>
      <c r="BK1469">
        <v>2526.25</v>
      </c>
      <c r="BL1469">
        <v>250506.23999999999</v>
      </c>
      <c r="BM1469">
        <v>20875.52</v>
      </c>
      <c r="BN1469">
        <v>2526.25</v>
      </c>
      <c r="BR1469">
        <v>1206011</v>
      </c>
      <c r="BS1469">
        <v>1504013</v>
      </c>
      <c r="BT1469">
        <v>1404012</v>
      </c>
      <c r="BU1469">
        <v>1205012</v>
      </c>
      <c r="BV1469">
        <v>1204012</v>
      </c>
      <c r="BW1469">
        <v>1503013</v>
      </c>
      <c r="BX1469" s="10" t="b">
        <f t="shared" si="535"/>
        <v>1</v>
      </c>
      <c r="BY1469" s="10" t="b">
        <f t="shared" si="536"/>
        <v>1</v>
      </c>
      <c r="BZ1469" s="10" t="b">
        <f t="shared" si="537"/>
        <v>1</v>
      </c>
      <c r="CA1469" s="10" t="b">
        <f t="shared" si="538"/>
        <v>1</v>
      </c>
      <c r="CB1469" s="10" t="b">
        <f t="shared" si="539"/>
        <v>1</v>
      </c>
      <c r="CC1469" s="10" t="b">
        <f t="shared" si="540"/>
        <v>1</v>
      </c>
    </row>
    <row r="1470" spans="1:81" ht="14.25" x14ac:dyDescent="0.15">
      <c r="A1470" s="11">
        <v>30439</v>
      </c>
      <c r="B1470">
        <v>50</v>
      </c>
      <c r="C1470" t="str">
        <f t="shared" ca="1" si="525"/>
        <v>1403011,1204011,1101012,1203012,1303013,1205013</v>
      </c>
      <c r="D1470" t="str">
        <f t="shared" si="526"/>
        <v>1,1,1,1,1,1</v>
      </c>
      <c r="E1470" t="str">
        <f t="shared" si="527"/>
        <v>1073,1073,1073,1073,1073,1073</v>
      </c>
      <c r="G1470">
        <f t="shared" ca="1" si="528"/>
        <v>1403011</v>
      </c>
      <c r="H1470">
        <f t="shared" ca="1" si="529"/>
        <v>1204011</v>
      </c>
      <c r="I1470">
        <f t="shared" ca="1" si="530"/>
        <v>1101012</v>
      </c>
      <c r="J1470">
        <f t="shared" ca="1" si="531"/>
        <v>1203012</v>
      </c>
      <c r="K1470">
        <f t="shared" ca="1" si="532"/>
        <v>1303013</v>
      </c>
      <c r="L1470">
        <f t="shared" ca="1" si="533"/>
        <v>1205013</v>
      </c>
      <c r="M1470" s="2">
        <v>1</v>
      </c>
      <c r="N1470" s="7">
        <v>1</v>
      </c>
      <c r="O1470">
        <v>1</v>
      </c>
      <c r="P1470" s="7">
        <v>1</v>
      </c>
      <c r="Q1470">
        <v>1</v>
      </c>
      <c r="R1470" s="7">
        <v>1</v>
      </c>
      <c r="S1470">
        <f t="shared" si="546"/>
        <v>1073</v>
      </c>
      <c r="T1470">
        <f t="shared" si="543"/>
        <v>1073</v>
      </c>
      <c r="U1470">
        <f t="shared" si="543"/>
        <v>1073</v>
      </c>
      <c r="V1470">
        <f t="shared" si="543"/>
        <v>1073</v>
      </c>
      <c r="W1470">
        <f t="shared" si="543"/>
        <v>1073</v>
      </c>
      <c r="X1470">
        <f t="shared" si="543"/>
        <v>1073</v>
      </c>
      <c r="Y1470">
        <v>1</v>
      </c>
      <c r="Z1470">
        <v>1</v>
      </c>
      <c r="AA1470">
        <v>2</v>
      </c>
      <c r="AB1470">
        <v>2</v>
      </c>
      <c r="AC1470">
        <v>3</v>
      </c>
      <c r="AD1470">
        <v>3</v>
      </c>
      <c r="AE1470">
        <f t="shared" ca="1" si="545"/>
        <v>403</v>
      </c>
      <c r="AF1470">
        <f t="shared" ca="1" si="544"/>
        <v>204</v>
      </c>
      <c r="AG1470">
        <f t="shared" ca="1" si="544"/>
        <v>101</v>
      </c>
      <c r="AH1470">
        <f t="shared" ca="1" si="544"/>
        <v>203</v>
      </c>
      <c r="AI1470">
        <f t="shared" ca="1" si="544"/>
        <v>303</v>
      </c>
      <c r="AJ1470">
        <f t="shared" ca="1" si="544"/>
        <v>205</v>
      </c>
      <c r="AM1470">
        <v>2</v>
      </c>
      <c r="AN1470" s="4">
        <v>15</v>
      </c>
      <c r="AO1470">
        <v>6</v>
      </c>
      <c r="AP1470">
        <f t="shared" si="541"/>
        <v>1073</v>
      </c>
      <c r="AQ1470">
        <f t="shared" si="542"/>
        <v>96387</v>
      </c>
      <c r="AR1470">
        <f t="shared" si="524"/>
        <v>103284.78485082269</v>
      </c>
      <c r="AT1470">
        <v>253.24</v>
      </c>
      <c r="AU1470" s="1">
        <f t="shared" si="534"/>
        <v>19893.576000000001</v>
      </c>
      <c r="AW1470">
        <v>50</v>
      </c>
      <c r="AX1470" s="2">
        <v>6</v>
      </c>
      <c r="AZ1470">
        <v>250506.23999999999</v>
      </c>
      <c r="BA1470">
        <v>20875.52</v>
      </c>
      <c r="BB1470">
        <v>2526.25</v>
      </c>
      <c r="BC1470">
        <v>250506.23999999999</v>
      </c>
      <c r="BD1470">
        <v>20875.52</v>
      </c>
      <c r="BE1470">
        <v>2526.25</v>
      </c>
      <c r="BF1470">
        <v>250506.23999999999</v>
      </c>
      <c r="BG1470">
        <v>20875.52</v>
      </c>
      <c r="BH1470">
        <v>2526.25</v>
      </c>
      <c r="BI1470">
        <v>250506.23999999999</v>
      </c>
      <c r="BJ1470">
        <v>20875.52</v>
      </c>
      <c r="BK1470">
        <v>2526.25</v>
      </c>
      <c r="BL1470">
        <v>250506.23999999999</v>
      </c>
      <c r="BM1470">
        <v>20875.52</v>
      </c>
      <c r="BN1470">
        <v>2526.25</v>
      </c>
      <c r="BR1470">
        <v>1403011</v>
      </c>
      <c r="BS1470">
        <v>1304013</v>
      </c>
      <c r="BT1470">
        <v>1403011</v>
      </c>
      <c r="BU1470">
        <v>1504013</v>
      </c>
      <c r="BV1470">
        <v>1403011</v>
      </c>
      <c r="BW1470">
        <v>1404012</v>
      </c>
      <c r="BX1470" s="10" t="b">
        <f t="shared" si="535"/>
        <v>1</v>
      </c>
      <c r="BY1470" s="10" t="b">
        <f t="shared" si="536"/>
        <v>1</v>
      </c>
      <c r="BZ1470" s="10" t="b">
        <f t="shared" si="537"/>
        <v>1</v>
      </c>
      <c r="CA1470" s="10" t="b">
        <f t="shared" si="538"/>
        <v>1</v>
      </c>
      <c r="CB1470" s="10" t="b">
        <f t="shared" si="539"/>
        <v>1</v>
      </c>
      <c r="CC1470" s="10" t="b">
        <f t="shared" si="540"/>
        <v>1</v>
      </c>
    </row>
    <row r="1471" spans="1:81" ht="14.25" x14ac:dyDescent="0.15">
      <c r="A1471" s="11">
        <v>30440</v>
      </c>
      <c r="B1471">
        <v>50</v>
      </c>
      <c r="C1471" t="str">
        <f t="shared" ca="1" si="525"/>
        <v>1304011,1303011,1101012,1406012,1303013,1205013</v>
      </c>
      <c r="D1471" t="str">
        <f t="shared" si="526"/>
        <v>1,1,1,1,1,1</v>
      </c>
      <c r="E1471" t="str">
        <f t="shared" si="527"/>
        <v>1076,1076,1076,1076,1076,1076</v>
      </c>
      <c r="G1471">
        <f t="shared" ca="1" si="528"/>
        <v>1304011</v>
      </c>
      <c r="H1471">
        <f t="shared" ca="1" si="529"/>
        <v>1303011</v>
      </c>
      <c r="I1471">
        <f t="shared" ca="1" si="530"/>
        <v>1101012</v>
      </c>
      <c r="J1471">
        <f t="shared" ca="1" si="531"/>
        <v>1406012</v>
      </c>
      <c r="K1471">
        <f t="shared" ca="1" si="532"/>
        <v>1303013</v>
      </c>
      <c r="L1471">
        <f t="shared" ca="1" si="533"/>
        <v>1205013</v>
      </c>
      <c r="M1471" s="2">
        <v>1</v>
      </c>
      <c r="N1471" s="7">
        <v>1</v>
      </c>
      <c r="O1471">
        <v>1</v>
      </c>
      <c r="P1471" s="7">
        <v>1</v>
      </c>
      <c r="Q1471">
        <v>1</v>
      </c>
      <c r="R1471" s="7">
        <v>1</v>
      </c>
      <c r="S1471">
        <f t="shared" si="546"/>
        <v>1076</v>
      </c>
      <c r="T1471">
        <f t="shared" si="543"/>
        <v>1076</v>
      </c>
      <c r="U1471">
        <f t="shared" si="543"/>
        <v>1076</v>
      </c>
      <c r="V1471">
        <f t="shared" si="543"/>
        <v>1076</v>
      </c>
      <c r="W1471">
        <f t="shared" si="543"/>
        <v>1076</v>
      </c>
      <c r="X1471">
        <f t="shared" si="543"/>
        <v>1076</v>
      </c>
      <c r="Y1471">
        <v>1</v>
      </c>
      <c r="Z1471">
        <v>1</v>
      </c>
      <c r="AA1471">
        <v>2</v>
      </c>
      <c r="AB1471">
        <v>2</v>
      </c>
      <c r="AC1471">
        <v>3</v>
      </c>
      <c r="AD1471">
        <v>3</v>
      </c>
      <c r="AE1471">
        <f t="shared" ca="1" si="545"/>
        <v>304</v>
      </c>
      <c r="AF1471">
        <f t="shared" ca="1" si="544"/>
        <v>303</v>
      </c>
      <c r="AG1471">
        <f t="shared" ca="1" si="544"/>
        <v>101</v>
      </c>
      <c r="AH1471">
        <f t="shared" ca="1" si="544"/>
        <v>406</v>
      </c>
      <c r="AI1471">
        <f t="shared" ca="1" si="544"/>
        <v>303</v>
      </c>
      <c r="AJ1471">
        <f t="shared" ca="1" si="544"/>
        <v>205</v>
      </c>
      <c r="AM1471">
        <v>3</v>
      </c>
      <c r="AN1471" s="4">
        <v>25</v>
      </c>
      <c r="AO1471">
        <v>6</v>
      </c>
      <c r="AP1471">
        <f t="shared" si="541"/>
        <v>1076</v>
      </c>
      <c r="AQ1471">
        <f t="shared" si="542"/>
        <v>96654</v>
      </c>
      <c r="AR1471">
        <f t="shared" si="524"/>
        <v>103572.93074104119</v>
      </c>
      <c r="AT1471">
        <v>253.4</v>
      </c>
      <c r="AU1471" s="1">
        <f t="shared" si="534"/>
        <v>19948.391999999996</v>
      </c>
      <c r="AW1471">
        <v>50</v>
      </c>
      <c r="AX1471" s="2">
        <v>6</v>
      </c>
      <c r="AZ1471">
        <v>251228.16</v>
      </c>
      <c r="BA1471">
        <v>20935.68</v>
      </c>
      <c r="BB1471">
        <v>2533.3000000000002</v>
      </c>
      <c r="BC1471">
        <v>251228.16</v>
      </c>
      <c r="BD1471">
        <v>20935.68</v>
      </c>
      <c r="BE1471">
        <v>2533.3000000000002</v>
      </c>
      <c r="BF1471">
        <v>251228.16</v>
      </c>
      <c r="BG1471">
        <v>20935.68</v>
      </c>
      <c r="BH1471">
        <v>2533.3000000000002</v>
      </c>
      <c r="BI1471">
        <v>251228.16</v>
      </c>
      <c r="BJ1471">
        <v>20935.68</v>
      </c>
      <c r="BK1471">
        <v>2533.3000000000002</v>
      </c>
      <c r="BL1471">
        <v>251228.16</v>
      </c>
      <c r="BM1471">
        <v>20935.68</v>
      </c>
      <c r="BN1471">
        <v>2533.3000000000002</v>
      </c>
      <c r="BR1471">
        <v>1206011</v>
      </c>
      <c r="BS1471">
        <v>1404012</v>
      </c>
      <c r="BT1471">
        <v>1102012</v>
      </c>
      <c r="BU1471">
        <v>1205012</v>
      </c>
      <c r="BV1471">
        <v>1204012</v>
      </c>
      <c r="BW1471">
        <v>1406011</v>
      </c>
      <c r="BX1471" s="10" t="b">
        <f t="shared" si="535"/>
        <v>1</v>
      </c>
      <c r="BY1471" s="10" t="b">
        <f t="shared" si="536"/>
        <v>1</v>
      </c>
      <c r="BZ1471" s="10" t="b">
        <f t="shared" si="537"/>
        <v>1</v>
      </c>
      <c r="CA1471" s="10" t="b">
        <f t="shared" si="538"/>
        <v>1</v>
      </c>
      <c r="CB1471" s="10" t="b">
        <f t="shared" si="539"/>
        <v>1</v>
      </c>
      <c r="CC1471" s="10" t="b">
        <f t="shared" si="540"/>
        <v>1</v>
      </c>
    </row>
    <row r="1472" spans="1:81" ht="14.25" x14ac:dyDescent="0.15">
      <c r="A1472" s="11">
        <v>30441</v>
      </c>
      <c r="B1472">
        <v>50</v>
      </c>
      <c r="C1472" t="str">
        <f t="shared" ca="1" si="525"/>
        <v>1204011,1404011,1404012,1204012,1404013,1205013</v>
      </c>
      <c r="D1472" t="str">
        <f t="shared" si="526"/>
        <v>1,1,1,1,1,1</v>
      </c>
      <c r="E1472" t="str">
        <f t="shared" si="527"/>
        <v>1076,1076,1076,1076,1076,1076</v>
      </c>
      <c r="G1472">
        <f t="shared" ca="1" si="528"/>
        <v>1204011</v>
      </c>
      <c r="H1472">
        <f t="shared" ca="1" si="529"/>
        <v>1404011</v>
      </c>
      <c r="I1472">
        <f t="shared" ca="1" si="530"/>
        <v>1404012</v>
      </c>
      <c r="J1472">
        <f t="shared" ca="1" si="531"/>
        <v>1204012</v>
      </c>
      <c r="K1472">
        <f t="shared" ca="1" si="532"/>
        <v>1404013</v>
      </c>
      <c r="L1472">
        <f t="shared" ca="1" si="533"/>
        <v>1205013</v>
      </c>
      <c r="M1472" s="2">
        <v>1</v>
      </c>
      <c r="N1472" s="7">
        <v>1</v>
      </c>
      <c r="O1472">
        <v>1</v>
      </c>
      <c r="P1472" s="7">
        <v>1</v>
      </c>
      <c r="Q1472">
        <v>1</v>
      </c>
      <c r="R1472" s="7">
        <v>1</v>
      </c>
      <c r="S1472">
        <f t="shared" si="546"/>
        <v>1076</v>
      </c>
      <c r="T1472">
        <f t="shared" si="543"/>
        <v>1076</v>
      </c>
      <c r="U1472">
        <f t="shared" si="543"/>
        <v>1076</v>
      </c>
      <c r="V1472">
        <f t="shared" si="543"/>
        <v>1076</v>
      </c>
      <c r="W1472">
        <f t="shared" si="543"/>
        <v>1076</v>
      </c>
      <c r="X1472">
        <f t="shared" si="543"/>
        <v>1076</v>
      </c>
      <c r="Y1472">
        <v>1</v>
      </c>
      <c r="Z1472">
        <v>1</v>
      </c>
      <c r="AA1472">
        <v>2</v>
      </c>
      <c r="AB1472">
        <v>2</v>
      </c>
      <c r="AC1472">
        <v>3</v>
      </c>
      <c r="AD1472">
        <v>3</v>
      </c>
      <c r="AE1472">
        <f t="shared" ca="1" si="545"/>
        <v>204</v>
      </c>
      <c r="AF1472">
        <f t="shared" ca="1" si="544"/>
        <v>404</v>
      </c>
      <c r="AG1472">
        <f t="shared" ca="1" si="544"/>
        <v>404</v>
      </c>
      <c r="AH1472">
        <f t="shared" ca="1" si="544"/>
        <v>204</v>
      </c>
      <c r="AI1472">
        <f t="shared" ca="1" si="544"/>
        <v>404</v>
      </c>
      <c r="AJ1472">
        <f t="shared" ca="1" si="544"/>
        <v>205</v>
      </c>
      <c r="AM1472">
        <v>1</v>
      </c>
      <c r="AN1472" s="4">
        <v>15</v>
      </c>
      <c r="AO1472">
        <v>6</v>
      </c>
      <c r="AP1472">
        <f t="shared" si="541"/>
        <v>1076</v>
      </c>
      <c r="AQ1472">
        <f t="shared" si="542"/>
        <v>96654</v>
      </c>
      <c r="AR1472">
        <f t="shared" si="524"/>
        <v>103576.41979466808</v>
      </c>
      <c r="AT1472">
        <v>253.56</v>
      </c>
      <c r="AU1472" s="1">
        <f t="shared" si="534"/>
        <v>19949.063999999998</v>
      </c>
      <c r="AW1472">
        <v>50</v>
      </c>
      <c r="AX1472" s="2">
        <v>6</v>
      </c>
      <c r="AZ1472">
        <v>251228.16</v>
      </c>
      <c r="BA1472">
        <v>20935.68</v>
      </c>
      <c r="BB1472">
        <v>2533.3000000000002</v>
      </c>
      <c r="BC1472">
        <v>251228.16</v>
      </c>
      <c r="BD1472">
        <v>20935.68</v>
      </c>
      <c r="BE1472">
        <v>2533.3000000000002</v>
      </c>
      <c r="BF1472">
        <v>251228.16</v>
      </c>
      <c r="BG1472">
        <v>20935.68</v>
      </c>
      <c r="BH1472">
        <v>2533.3000000000002</v>
      </c>
      <c r="BI1472">
        <v>251228.16</v>
      </c>
      <c r="BJ1472">
        <v>20935.68</v>
      </c>
      <c r="BK1472">
        <v>2533.3000000000002</v>
      </c>
      <c r="BL1472">
        <v>251228.16</v>
      </c>
      <c r="BM1472">
        <v>20935.68</v>
      </c>
      <c r="BN1472">
        <v>2533.3000000000002</v>
      </c>
      <c r="BR1472">
        <v>1504013</v>
      </c>
      <c r="BS1472">
        <v>1206011</v>
      </c>
      <c r="BT1472">
        <v>1203011</v>
      </c>
      <c r="BU1472">
        <v>1102012</v>
      </c>
      <c r="BV1472">
        <v>1205012</v>
      </c>
      <c r="BW1472">
        <v>1203011</v>
      </c>
      <c r="BX1472" s="10" t="b">
        <f t="shared" si="535"/>
        <v>1</v>
      </c>
      <c r="BY1472" s="10" t="b">
        <f t="shared" si="536"/>
        <v>1</v>
      </c>
      <c r="BZ1472" s="10" t="b">
        <f t="shared" si="537"/>
        <v>1</v>
      </c>
      <c r="CA1472" s="10" t="b">
        <f t="shared" si="538"/>
        <v>1</v>
      </c>
      <c r="CB1472" s="10" t="b">
        <f t="shared" si="539"/>
        <v>1</v>
      </c>
      <c r="CC1472" s="10" t="b">
        <f t="shared" si="540"/>
        <v>1</v>
      </c>
    </row>
    <row r="1473" spans="1:81" ht="14.25" x14ac:dyDescent="0.15">
      <c r="A1473" s="11">
        <v>30442</v>
      </c>
      <c r="B1473">
        <v>50</v>
      </c>
      <c r="C1473" t="str">
        <f t="shared" ca="1" si="525"/>
        <v>1404011,1503011,1206012,1403012,1405013,1101013</v>
      </c>
      <c r="D1473" t="str">
        <f t="shared" si="526"/>
        <v>1,1,1,1,1,1</v>
      </c>
      <c r="E1473" t="str">
        <f t="shared" si="527"/>
        <v>1076,1076,1076,1076,1076,1076</v>
      </c>
      <c r="G1473">
        <f t="shared" ca="1" si="528"/>
        <v>1404011</v>
      </c>
      <c r="H1473">
        <f t="shared" ca="1" si="529"/>
        <v>1503011</v>
      </c>
      <c r="I1473">
        <f t="shared" ca="1" si="530"/>
        <v>1206012</v>
      </c>
      <c r="J1473">
        <f t="shared" ca="1" si="531"/>
        <v>1403012</v>
      </c>
      <c r="K1473">
        <f t="shared" ca="1" si="532"/>
        <v>1405013</v>
      </c>
      <c r="L1473">
        <f t="shared" ca="1" si="533"/>
        <v>1101013</v>
      </c>
      <c r="M1473" s="2">
        <v>1</v>
      </c>
      <c r="N1473" s="7">
        <v>1</v>
      </c>
      <c r="O1473">
        <v>1</v>
      </c>
      <c r="P1473" s="7">
        <v>1</v>
      </c>
      <c r="Q1473">
        <v>1</v>
      </c>
      <c r="R1473" s="7">
        <v>1</v>
      </c>
      <c r="S1473">
        <f t="shared" si="546"/>
        <v>1076</v>
      </c>
      <c r="T1473">
        <f t="shared" si="543"/>
        <v>1076</v>
      </c>
      <c r="U1473">
        <f t="shared" si="543"/>
        <v>1076</v>
      </c>
      <c r="V1473">
        <f t="shared" si="543"/>
        <v>1076</v>
      </c>
      <c r="W1473">
        <f t="shared" si="543"/>
        <v>1076</v>
      </c>
      <c r="X1473">
        <f t="shared" si="543"/>
        <v>1076</v>
      </c>
      <c r="Y1473">
        <v>1</v>
      </c>
      <c r="Z1473">
        <v>1</v>
      </c>
      <c r="AA1473">
        <v>2</v>
      </c>
      <c r="AB1473">
        <v>2</v>
      </c>
      <c r="AC1473">
        <v>3</v>
      </c>
      <c r="AD1473">
        <v>3</v>
      </c>
      <c r="AE1473">
        <f t="shared" ca="1" si="545"/>
        <v>404</v>
      </c>
      <c r="AF1473">
        <f t="shared" ca="1" si="544"/>
        <v>503</v>
      </c>
      <c r="AG1473">
        <f t="shared" ca="1" si="544"/>
        <v>206</v>
      </c>
      <c r="AH1473">
        <f t="shared" ca="1" si="544"/>
        <v>403</v>
      </c>
      <c r="AI1473">
        <f t="shared" ca="1" si="544"/>
        <v>405</v>
      </c>
      <c r="AJ1473">
        <f t="shared" ca="1" si="544"/>
        <v>101</v>
      </c>
      <c r="AM1473">
        <v>2</v>
      </c>
      <c r="AN1473" s="4">
        <v>15</v>
      </c>
      <c r="AO1473">
        <v>6</v>
      </c>
      <c r="AP1473">
        <f t="shared" si="541"/>
        <v>1076</v>
      </c>
      <c r="AQ1473">
        <f t="shared" si="542"/>
        <v>96654</v>
      </c>
      <c r="AR1473">
        <f t="shared" si="524"/>
        <v>103579.90884829494</v>
      </c>
      <c r="AT1473">
        <v>253.72</v>
      </c>
      <c r="AU1473" s="1">
        <f t="shared" si="534"/>
        <v>19949.735999999997</v>
      </c>
      <c r="AW1473">
        <v>50</v>
      </c>
      <c r="AX1473" s="2">
        <v>6</v>
      </c>
      <c r="AZ1473">
        <v>251228.16</v>
      </c>
      <c r="BA1473">
        <v>20935.68</v>
      </c>
      <c r="BB1473">
        <v>2533.3000000000002</v>
      </c>
      <c r="BC1473">
        <v>251228.16</v>
      </c>
      <c r="BD1473">
        <v>20935.68</v>
      </c>
      <c r="BE1473">
        <v>2533.3000000000002</v>
      </c>
      <c r="BF1473">
        <v>251228.16</v>
      </c>
      <c r="BG1473">
        <v>20935.68</v>
      </c>
      <c r="BH1473">
        <v>2533.3000000000002</v>
      </c>
      <c r="BI1473">
        <v>251228.16</v>
      </c>
      <c r="BJ1473">
        <v>20935.68</v>
      </c>
      <c r="BK1473">
        <v>2533.3000000000002</v>
      </c>
      <c r="BL1473">
        <v>251228.16</v>
      </c>
      <c r="BM1473">
        <v>20935.68</v>
      </c>
      <c r="BN1473">
        <v>2533.3000000000002</v>
      </c>
      <c r="BR1473">
        <v>1203011</v>
      </c>
      <c r="BS1473">
        <v>1304013</v>
      </c>
      <c r="BT1473">
        <v>1205012</v>
      </c>
      <c r="BU1473">
        <v>1205012</v>
      </c>
      <c r="BV1473">
        <v>1204012</v>
      </c>
      <c r="BW1473">
        <v>1403011</v>
      </c>
      <c r="BX1473" s="10" t="b">
        <f t="shared" si="535"/>
        <v>1</v>
      </c>
      <c r="BY1473" s="10" t="b">
        <f t="shared" si="536"/>
        <v>1</v>
      </c>
      <c r="BZ1473" s="10" t="b">
        <f t="shared" si="537"/>
        <v>1</v>
      </c>
      <c r="CA1473" s="10" t="b">
        <f t="shared" si="538"/>
        <v>1</v>
      </c>
      <c r="CB1473" s="10" t="b">
        <f t="shared" si="539"/>
        <v>1</v>
      </c>
      <c r="CC1473" s="10" t="b">
        <f t="shared" si="540"/>
        <v>1</v>
      </c>
    </row>
    <row r="1474" spans="1:81" ht="14.25" x14ac:dyDescent="0.15">
      <c r="A1474" s="11">
        <v>30443</v>
      </c>
      <c r="B1474">
        <v>50</v>
      </c>
      <c r="C1474" t="str">
        <f t="shared" ca="1" si="525"/>
        <v>1304011,1303011,1205012,1504012,1205013,1203013</v>
      </c>
      <c r="D1474" t="str">
        <f t="shared" si="526"/>
        <v>1,1,1,1,1,1</v>
      </c>
      <c r="E1474" t="str">
        <f t="shared" si="527"/>
        <v>1076,1076,1076,1076,1076,1076</v>
      </c>
      <c r="G1474">
        <f t="shared" ca="1" si="528"/>
        <v>1304011</v>
      </c>
      <c r="H1474">
        <f t="shared" ca="1" si="529"/>
        <v>1303011</v>
      </c>
      <c r="I1474">
        <f t="shared" ca="1" si="530"/>
        <v>1205012</v>
      </c>
      <c r="J1474">
        <f t="shared" ca="1" si="531"/>
        <v>1504012</v>
      </c>
      <c r="K1474">
        <f t="shared" ca="1" si="532"/>
        <v>1205013</v>
      </c>
      <c r="L1474">
        <f t="shared" ca="1" si="533"/>
        <v>1203013</v>
      </c>
      <c r="M1474" s="2">
        <v>1</v>
      </c>
      <c r="N1474" s="7">
        <v>1</v>
      </c>
      <c r="O1474">
        <v>1</v>
      </c>
      <c r="P1474" s="7">
        <v>1</v>
      </c>
      <c r="Q1474">
        <v>1</v>
      </c>
      <c r="R1474" s="7">
        <v>1</v>
      </c>
      <c r="S1474">
        <f t="shared" si="546"/>
        <v>1076</v>
      </c>
      <c r="T1474">
        <f t="shared" si="543"/>
        <v>1076</v>
      </c>
      <c r="U1474">
        <f t="shared" si="543"/>
        <v>1076</v>
      </c>
      <c r="V1474">
        <f t="shared" si="543"/>
        <v>1076</v>
      </c>
      <c r="W1474">
        <f t="shared" si="543"/>
        <v>1076</v>
      </c>
      <c r="X1474">
        <f t="shared" si="543"/>
        <v>1076</v>
      </c>
      <c r="Y1474">
        <v>1</v>
      </c>
      <c r="Z1474">
        <v>1</v>
      </c>
      <c r="AA1474">
        <v>2</v>
      </c>
      <c r="AB1474">
        <v>2</v>
      </c>
      <c r="AC1474">
        <v>3</v>
      </c>
      <c r="AD1474">
        <v>3</v>
      </c>
      <c r="AE1474">
        <f t="shared" ca="1" si="545"/>
        <v>304</v>
      </c>
      <c r="AF1474">
        <f t="shared" ca="1" si="544"/>
        <v>303</v>
      </c>
      <c r="AG1474">
        <f t="shared" ca="1" si="544"/>
        <v>205</v>
      </c>
      <c r="AH1474">
        <f t="shared" ca="1" si="544"/>
        <v>504</v>
      </c>
      <c r="AI1474">
        <f t="shared" ca="1" si="544"/>
        <v>205</v>
      </c>
      <c r="AJ1474">
        <f t="shared" ca="1" si="544"/>
        <v>203</v>
      </c>
      <c r="AM1474">
        <v>3</v>
      </c>
      <c r="AN1474" s="4">
        <v>15</v>
      </c>
      <c r="AO1474">
        <v>6</v>
      </c>
      <c r="AP1474">
        <f t="shared" si="541"/>
        <v>1076</v>
      </c>
      <c r="AQ1474">
        <f t="shared" si="542"/>
        <v>96654</v>
      </c>
      <c r="AR1474">
        <f t="shared" ref="AR1474:AR1537" si="547">AU1474*(1-1/(1+BA1474/(BB1474*5)))*AW1474/AO1474</f>
        <v>103583.39790192181</v>
      </c>
      <c r="AT1474">
        <v>253.88</v>
      </c>
      <c r="AU1474" s="1">
        <f t="shared" si="534"/>
        <v>19950.407999999996</v>
      </c>
      <c r="AW1474">
        <v>50</v>
      </c>
      <c r="AX1474" s="2">
        <v>6</v>
      </c>
      <c r="AZ1474">
        <v>251228.16</v>
      </c>
      <c r="BA1474">
        <v>20935.68</v>
      </c>
      <c r="BB1474">
        <v>2533.3000000000002</v>
      </c>
      <c r="BC1474">
        <v>251228.16</v>
      </c>
      <c r="BD1474">
        <v>20935.68</v>
      </c>
      <c r="BE1474">
        <v>2533.3000000000002</v>
      </c>
      <c r="BF1474">
        <v>251228.16</v>
      </c>
      <c r="BG1474">
        <v>20935.68</v>
      </c>
      <c r="BH1474">
        <v>2533.3000000000002</v>
      </c>
      <c r="BI1474">
        <v>251228.16</v>
      </c>
      <c r="BJ1474">
        <v>20935.68</v>
      </c>
      <c r="BK1474">
        <v>2533.3000000000002</v>
      </c>
      <c r="BL1474">
        <v>251228.16</v>
      </c>
      <c r="BM1474">
        <v>20935.68</v>
      </c>
      <c r="BN1474">
        <v>2533.3000000000002</v>
      </c>
      <c r="BR1474">
        <v>1503013</v>
      </c>
      <c r="BS1474">
        <v>1406011</v>
      </c>
      <c r="BT1474">
        <v>1504013</v>
      </c>
      <c r="BU1474">
        <v>1404012</v>
      </c>
      <c r="BV1474">
        <v>1102013</v>
      </c>
      <c r="BW1474">
        <v>1102013</v>
      </c>
      <c r="BX1474" s="10" t="b">
        <f t="shared" si="535"/>
        <v>1</v>
      </c>
      <c r="BY1474" s="10" t="b">
        <f t="shared" si="536"/>
        <v>1</v>
      </c>
      <c r="BZ1474" s="10" t="b">
        <f t="shared" si="537"/>
        <v>1</v>
      </c>
      <c r="CA1474" s="10" t="b">
        <f t="shared" si="538"/>
        <v>1</v>
      </c>
      <c r="CB1474" s="10" t="b">
        <f t="shared" si="539"/>
        <v>1</v>
      </c>
      <c r="CC1474" s="10" t="b">
        <f t="shared" si="540"/>
        <v>1</v>
      </c>
    </row>
    <row r="1475" spans="1:81" ht="14.25" x14ac:dyDescent="0.15">
      <c r="A1475" s="11">
        <v>30444</v>
      </c>
      <c r="B1475">
        <v>50</v>
      </c>
      <c r="C1475" t="str">
        <f t="shared" ref="C1475:C1538" ca="1" si="548">G1475&amp;","&amp;H1475&amp;","&amp;I1475&amp;","&amp;J1475&amp;","&amp;K1475&amp;","&amp;L1475</f>
        <v>1203011,1406011,1304012,1404012,1405013,1303013</v>
      </c>
      <c r="D1475" t="str">
        <f t="shared" ref="D1475:D1538" si="549">M1475&amp;","&amp;N1475&amp;","&amp;O1475&amp;","&amp;P1475&amp;","&amp;Q1475&amp;","&amp;R1475</f>
        <v>1,1,1,1,1,1</v>
      </c>
      <c r="E1475" t="str">
        <f t="shared" ref="E1475:E1538" si="550">S1475&amp;","&amp;T1475&amp;","&amp;U1475&amp;","&amp;V1475&amp;","&amp;W1475&amp;","&amp;X1475</f>
        <v>1077,1077,1077,1077,1077,1077</v>
      </c>
      <c r="G1475">
        <f t="shared" ref="G1475:G1538" ca="1" si="551">M1475*1000000+AE1475*1000+M1475*10+Y1475</f>
        <v>1203011</v>
      </c>
      <c r="H1475">
        <f t="shared" ref="H1475:H1538" ca="1" si="552">N1475*1000000+AF1475*1000+N1475*10+Z1475</f>
        <v>1406011</v>
      </c>
      <c r="I1475">
        <f t="shared" ref="I1475:I1538" ca="1" si="553">O1475*1000000+AG1475*1000+O1475*10+AA1475</f>
        <v>1304012</v>
      </c>
      <c r="J1475">
        <f t="shared" ref="J1475:J1538" ca="1" si="554">P1475*1000000+AH1475*1000+P1475*10+AB1475</f>
        <v>1404012</v>
      </c>
      <c r="K1475">
        <f t="shared" ref="K1475:K1538" ca="1" si="555">Q1475*1000000+AI1475*1000+Q1475*10+AC1475</f>
        <v>1405013</v>
      </c>
      <c r="L1475">
        <f t="shared" ref="L1475:L1538" ca="1" si="556">R1475*1000000+AJ1475*1000+R1475*10+AD1475</f>
        <v>1303013</v>
      </c>
      <c r="M1475" s="2">
        <v>1</v>
      </c>
      <c r="N1475" s="7">
        <v>1</v>
      </c>
      <c r="O1475">
        <v>1</v>
      </c>
      <c r="P1475" s="7">
        <v>1</v>
      </c>
      <c r="Q1475">
        <v>1</v>
      </c>
      <c r="R1475" s="7">
        <v>1</v>
      </c>
      <c r="S1475">
        <f t="shared" si="546"/>
        <v>1077</v>
      </c>
      <c r="T1475">
        <f t="shared" si="543"/>
        <v>1077</v>
      </c>
      <c r="U1475">
        <f t="shared" si="543"/>
        <v>1077</v>
      </c>
      <c r="V1475">
        <f t="shared" si="543"/>
        <v>1077</v>
      </c>
      <c r="W1475">
        <f t="shared" si="543"/>
        <v>1077</v>
      </c>
      <c r="X1475">
        <f t="shared" si="543"/>
        <v>1077</v>
      </c>
      <c r="Y1475">
        <v>1</v>
      </c>
      <c r="Z1475">
        <v>1</v>
      </c>
      <c r="AA1475">
        <v>2</v>
      </c>
      <c r="AB1475">
        <v>2</v>
      </c>
      <c r="AC1475">
        <v>3</v>
      </c>
      <c r="AD1475">
        <v>3</v>
      </c>
      <c r="AE1475">
        <f t="shared" ca="1" si="545"/>
        <v>203</v>
      </c>
      <c r="AF1475">
        <f t="shared" ca="1" si="544"/>
        <v>406</v>
      </c>
      <c r="AG1475">
        <f t="shared" ca="1" si="544"/>
        <v>304</v>
      </c>
      <c r="AH1475">
        <f t="shared" ca="1" si="544"/>
        <v>404</v>
      </c>
      <c r="AI1475">
        <f t="shared" ca="1" si="544"/>
        <v>405</v>
      </c>
      <c r="AJ1475">
        <f t="shared" ca="1" si="544"/>
        <v>303</v>
      </c>
      <c r="AM1475">
        <v>1</v>
      </c>
      <c r="AN1475" s="4">
        <v>15</v>
      </c>
      <c r="AO1475">
        <v>6</v>
      </c>
      <c r="AP1475">
        <f t="shared" si="541"/>
        <v>1077</v>
      </c>
      <c r="AQ1475">
        <f t="shared" si="542"/>
        <v>96743</v>
      </c>
      <c r="AR1475">
        <f t="shared" si="547"/>
        <v>103586.8869555487</v>
      </c>
      <c r="AT1475">
        <v>254.04</v>
      </c>
      <c r="AU1475" s="1">
        <f t="shared" ref="AU1475:AU1538" si="557">42+4.2*AT1475+(BA1475+BD1475+BG1475+BJ1475+BM1475)*0.18</f>
        <v>19951.079999999998</v>
      </c>
      <c r="AW1475">
        <v>50</v>
      </c>
      <c r="AX1475" s="2">
        <v>6</v>
      </c>
      <c r="AZ1475">
        <v>251228.16</v>
      </c>
      <c r="BA1475">
        <v>20935.68</v>
      </c>
      <c r="BB1475">
        <v>2533.3000000000002</v>
      </c>
      <c r="BC1475">
        <v>251228.16</v>
      </c>
      <c r="BD1475">
        <v>20935.68</v>
      </c>
      <c r="BE1475">
        <v>2533.3000000000002</v>
      </c>
      <c r="BF1475">
        <v>251228.16</v>
      </c>
      <c r="BG1475">
        <v>20935.68</v>
      </c>
      <c r="BH1475">
        <v>2533.3000000000002</v>
      </c>
      <c r="BI1475">
        <v>251228.16</v>
      </c>
      <c r="BJ1475">
        <v>20935.68</v>
      </c>
      <c r="BK1475">
        <v>2533.3000000000002</v>
      </c>
      <c r="BL1475">
        <v>251228.16</v>
      </c>
      <c r="BM1475">
        <v>20935.68</v>
      </c>
      <c r="BN1475">
        <v>2533.3000000000002</v>
      </c>
      <c r="BR1475">
        <v>1304013</v>
      </c>
      <c r="BS1475">
        <v>1303013</v>
      </c>
      <c r="BT1475">
        <v>1204012</v>
      </c>
      <c r="BU1475">
        <v>1203011</v>
      </c>
      <c r="BV1475">
        <v>1303013</v>
      </c>
      <c r="BW1475">
        <v>1102013</v>
      </c>
      <c r="BX1475" s="10" t="b">
        <f t="shared" ref="BX1475:BX1538" si="558">IF(BR1475&lt;&gt;"",IF(ISERROR(MATCH(INT(BR1475),$BP$2:$BP$35,0))=FALSE,TRUE),"")</f>
        <v>1</v>
      </c>
      <c r="BY1475" s="10" t="b">
        <f t="shared" ref="BY1475:BY1538" si="559">IF(BS1475&lt;&gt;"",IF(ISERROR(MATCH(INT(BS1475),$BP$2:$BP$35,0))=FALSE,TRUE),"")</f>
        <v>1</v>
      </c>
      <c r="BZ1475" s="10" t="b">
        <f t="shared" ref="BZ1475:BZ1538" si="560">IF(BT1475&lt;&gt;"",IF(ISERROR(MATCH(INT(BT1475),$BP$2:$BP$35,0))=FALSE,TRUE),"")</f>
        <v>1</v>
      </c>
      <c r="CA1475" s="10" t="b">
        <f t="shared" ref="CA1475:CA1538" si="561">IF(BU1475&lt;&gt;"",IF(ISERROR(MATCH(INT(BU1475),$BP$2:$BP$35,0))=FALSE,TRUE),"")</f>
        <v>1</v>
      </c>
      <c r="CB1475" s="10" t="b">
        <f t="shared" ref="CB1475:CB1538" si="562">IF(BV1475&lt;&gt;"",IF(ISERROR(MATCH(INT(BV1475),$BP$2:$BP$35,0))=FALSE,TRUE),"")</f>
        <v>1</v>
      </c>
      <c r="CC1475" s="10" t="b">
        <f t="shared" ref="CC1475:CC1538" si="563">IF(BW1475&lt;&gt;"",IF(ISERROR(MATCH(INT(BW1475),$BP$2:$BP$35,0))=FALSE,TRUE),"")</f>
        <v>1</v>
      </c>
    </row>
    <row r="1476" spans="1:81" ht="14.25" x14ac:dyDescent="0.15">
      <c r="A1476" s="11">
        <v>30445</v>
      </c>
      <c r="B1476">
        <v>50</v>
      </c>
      <c r="C1476" t="str">
        <f t="shared" ca="1" si="548"/>
        <v>1403011,1503011,1504012,1101012,1303013,1504013</v>
      </c>
      <c r="D1476" t="str">
        <f t="shared" si="549"/>
        <v>1,1,1,1,1,1</v>
      </c>
      <c r="E1476" t="str">
        <f t="shared" si="550"/>
        <v>1080,1080,1080,1080,1080,1080</v>
      </c>
      <c r="G1476">
        <f t="shared" ca="1" si="551"/>
        <v>1403011</v>
      </c>
      <c r="H1476">
        <f t="shared" ca="1" si="552"/>
        <v>1503011</v>
      </c>
      <c r="I1476">
        <f t="shared" ca="1" si="553"/>
        <v>1504012</v>
      </c>
      <c r="J1476">
        <f t="shared" ca="1" si="554"/>
        <v>1101012</v>
      </c>
      <c r="K1476">
        <f t="shared" ca="1" si="555"/>
        <v>1303013</v>
      </c>
      <c r="L1476">
        <f t="shared" ca="1" si="556"/>
        <v>1504013</v>
      </c>
      <c r="M1476" s="2">
        <v>1</v>
      </c>
      <c r="N1476" s="7">
        <v>1</v>
      </c>
      <c r="O1476">
        <v>1</v>
      </c>
      <c r="P1476" s="7">
        <v>1</v>
      </c>
      <c r="Q1476">
        <v>1</v>
      </c>
      <c r="R1476" s="7">
        <v>1</v>
      </c>
      <c r="S1476">
        <f t="shared" si="546"/>
        <v>1080</v>
      </c>
      <c r="T1476">
        <f t="shared" si="543"/>
        <v>1080</v>
      </c>
      <c r="U1476">
        <f t="shared" si="543"/>
        <v>1080</v>
      </c>
      <c r="V1476">
        <f t="shared" si="543"/>
        <v>1080</v>
      </c>
      <c r="W1476">
        <f t="shared" si="543"/>
        <v>1080</v>
      </c>
      <c r="X1476">
        <f t="shared" si="543"/>
        <v>1080</v>
      </c>
      <c r="Y1476">
        <v>1</v>
      </c>
      <c r="Z1476">
        <v>1</v>
      </c>
      <c r="AA1476">
        <v>2</v>
      </c>
      <c r="AB1476">
        <v>2</v>
      </c>
      <c r="AC1476">
        <v>3</v>
      </c>
      <c r="AD1476">
        <v>3</v>
      </c>
      <c r="AE1476">
        <f t="shared" ca="1" si="545"/>
        <v>403</v>
      </c>
      <c r="AF1476">
        <f t="shared" ca="1" si="544"/>
        <v>503</v>
      </c>
      <c r="AG1476">
        <f t="shared" ca="1" si="544"/>
        <v>504</v>
      </c>
      <c r="AH1476">
        <f t="shared" ca="1" si="544"/>
        <v>101</v>
      </c>
      <c r="AI1476">
        <f t="shared" ca="1" si="544"/>
        <v>303</v>
      </c>
      <c r="AJ1476">
        <f t="shared" ca="1" si="544"/>
        <v>504</v>
      </c>
      <c r="AM1476">
        <v>2</v>
      </c>
      <c r="AN1476" s="4">
        <v>25</v>
      </c>
      <c r="AO1476">
        <v>6</v>
      </c>
      <c r="AP1476">
        <f t="shared" ref="AP1476:AP1539" si="564">FLOOR((AR1476-192)/96,1)</f>
        <v>1080</v>
      </c>
      <c r="AQ1476">
        <f t="shared" ref="AQ1476:AQ1539" si="565">$AQ$2+$AQ$2/10*AP1476</f>
        <v>97010</v>
      </c>
      <c r="AR1476">
        <f t="shared" si="547"/>
        <v>103875.03267361253</v>
      </c>
      <c r="AT1476">
        <v>254.2</v>
      </c>
      <c r="AU1476" s="1">
        <f t="shared" si="557"/>
        <v>20005.895999999997</v>
      </c>
      <c r="AW1476">
        <v>50</v>
      </c>
      <c r="AX1476" s="2">
        <v>6</v>
      </c>
      <c r="AZ1476">
        <v>251950.07999999999</v>
      </c>
      <c r="BA1476">
        <v>20995.84</v>
      </c>
      <c r="BB1476">
        <v>2540.35</v>
      </c>
      <c r="BC1476">
        <v>251950.07999999999</v>
      </c>
      <c r="BD1476">
        <v>20995.84</v>
      </c>
      <c r="BE1476">
        <v>2540.35</v>
      </c>
      <c r="BF1476">
        <v>251950.07999999999</v>
      </c>
      <c r="BG1476">
        <v>20995.84</v>
      </c>
      <c r="BH1476">
        <v>2540.35</v>
      </c>
      <c r="BI1476">
        <v>251950.07999999999</v>
      </c>
      <c r="BJ1476">
        <v>20995.84</v>
      </c>
      <c r="BK1476">
        <v>2540.35</v>
      </c>
      <c r="BL1476">
        <v>251950.07999999999</v>
      </c>
      <c r="BM1476">
        <v>20995.84</v>
      </c>
      <c r="BN1476">
        <v>2540.35</v>
      </c>
      <c r="BR1476">
        <v>1404012</v>
      </c>
      <c r="BS1476">
        <v>1205012</v>
      </c>
      <c r="BT1476">
        <v>1101012</v>
      </c>
      <c r="BU1476">
        <v>1303013</v>
      </c>
      <c r="BV1476">
        <v>1406011</v>
      </c>
      <c r="BW1476">
        <v>1504013</v>
      </c>
      <c r="BX1476" s="10" t="b">
        <f t="shared" si="558"/>
        <v>1</v>
      </c>
      <c r="BY1476" s="10" t="b">
        <f t="shared" si="559"/>
        <v>1</v>
      </c>
      <c r="BZ1476" s="10" t="b">
        <f t="shared" si="560"/>
        <v>1</v>
      </c>
      <c r="CA1476" s="10" t="b">
        <f t="shared" si="561"/>
        <v>1</v>
      </c>
      <c r="CB1476" s="10" t="b">
        <f t="shared" si="562"/>
        <v>1</v>
      </c>
      <c r="CC1476" s="10" t="b">
        <f t="shared" si="563"/>
        <v>1</v>
      </c>
    </row>
    <row r="1477" spans="1:81" ht="14.25" x14ac:dyDescent="0.15">
      <c r="A1477" s="11">
        <v>30446</v>
      </c>
      <c r="B1477">
        <v>50</v>
      </c>
      <c r="C1477" t="str">
        <f t="shared" ca="1" si="548"/>
        <v>1204011,1303011,1406012,1304012,1403013,1101013</v>
      </c>
      <c r="D1477" t="str">
        <f t="shared" si="549"/>
        <v>1,1,1,1,1,1</v>
      </c>
      <c r="E1477" t="str">
        <f t="shared" si="550"/>
        <v>1080,1080,1080,1080,1080,1080</v>
      </c>
      <c r="G1477">
        <f t="shared" ca="1" si="551"/>
        <v>1204011</v>
      </c>
      <c r="H1477">
        <f t="shared" ca="1" si="552"/>
        <v>1303011</v>
      </c>
      <c r="I1477">
        <f t="shared" ca="1" si="553"/>
        <v>1406012</v>
      </c>
      <c r="J1477">
        <f t="shared" ca="1" si="554"/>
        <v>1304012</v>
      </c>
      <c r="K1477">
        <f t="shared" ca="1" si="555"/>
        <v>1403013</v>
      </c>
      <c r="L1477">
        <f t="shared" ca="1" si="556"/>
        <v>1101013</v>
      </c>
      <c r="M1477" s="2">
        <v>1</v>
      </c>
      <c r="N1477" s="7">
        <v>1</v>
      </c>
      <c r="O1477">
        <v>1</v>
      </c>
      <c r="P1477" s="7">
        <v>1</v>
      </c>
      <c r="Q1477">
        <v>1</v>
      </c>
      <c r="R1477" s="7">
        <v>1</v>
      </c>
      <c r="S1477">
        <f t="shared" si="546"/>
        <v>1080</v>
      </c>
      <c r="T1477">
        <f t="shared" si="543"/>
        <v>1080</v>
      </c>
      <c r="U1477">
        <f t="shared" si="543"/>
        <v>1080</v>
      </c>
      <c r="V1477">
        <f t="shared" si="543"/>
        <v>1080</v>
      </c>
      <c r="W1477">
        <f t="shared" si="543"/>
        <v>1080</v>
      </c>
      <c r="X1477">
        <f t="shared" si="543"/>
        <v>1080</v>
      </c>
      <c r="Y1477">
        <v>1</v>
      </c>
      <c r="Z1477">
        <v>1</v>
      </c>
      <c r="AA1477">
        <v>2</v>
      </c>
      <c r="AB1477">
        <v>2</v>
      </c>
      <c r="AC1477">
        <v>3</v>
      </c>
      <c r="AD1477">
        <v>3</v>
      </c>
      <c r="AE1477">
        <f t="shared" ca="1" si="545"/>
        <v>204</v>
      </c>
      <c r="AF1477">
        <f t="shared" ca="1" si="544"/>
        <v>303</v>
      </c>
      <c r="AG1477">
        <f t="shared" ca="1" si="544"/>
        <v>406</v>
      </c>
      <c r="AH1477">
        <f t="shared" ca="1" si="544"/>
        <v>304</v>
      </c>
      <c r="AI1477">
        <f t="shared" ca="1" si="544"/>
        <v>403</v>
      </c>
      <c r="AJ1477">
        <f t="shared" ca="1" si="544"/>
        <v>101</v>
      </c>
      <c r="AM1477">
        <v>3</v>
      </c>
      <c r="AN1477" s="4">
        <v>15</v>
      </c>
      <c r="AO1477">
        <v>6</v>
      </c>
      <c r="AP1477">
        <f t="shared" si="564"/>
        <v>1080</v>
      </c>
      <c r="AQ1477">
        <f t="shared" si="565"/>
        <v>97010</v>
      </c>
      <c r="AR1477">
        <f t="shared" si="547"/>
        <v>103878.52184610233</v>
      </c>
      <c r="AT1477">
        <v>254.36</v>
      </c>
      <c r="AU1477" s="1">
        <f t="shared" si="557"/>
        <v>20006.567999999999</v>
      </c>
      <c r="AW1477">
        <v>50</v>
      </c>
      <c r="AX1477" s="2">
        <v>6</v>
      </c>
      <c r="AZ1477">
        <v>251950.07999999999</v>
      </c>
      <c r="BA1477">
        <v>20995.84</v>
      </c>
      <c r="BB1477">
        <v>2540.35</v>
      </c>
      <c r="BC1477">
        <v>251950.07999999999</v>
      </c>
      <c r="BD1477">
        <v>20995.84</v>
      </c>
      <c r="BE1477">
        <v>2540.35</v>
      </c>
      <c r="BF1477">
        <v>251950.07999999999</v>
      </c>
      <c r="BG1477">
        <v>20995.84</v>
      </c>
      <c r="BH1477">
        <v>2540.35</v>
      </c>
      <c r="BI1477">
        <v>251950.07999999999</v>
      </c>
      <c r="BJ1477">
        <v>20995.84</v>
      </c>
      <c r="BK1477">
        <v>2540.35</v>
      </c>
      <c r="BL1477">
        <v>251950.07999999999</v>
      </c>
      <c r="BM1477">
        <v>20995.84</v>
      </c>
      <c r="BN1477">
        <v>2540.35</v>
      </c>
      <c r="BR1477">
        <v>1206011</v>
      </c>
      <c r="BS1477">
        <v>1206011</v>
      </c>
      <c r="BT1477">
        <v>1203011</v>
      </c>
      <c r="BU1477">
        <v>1406011</v>
      </c>
      <c r="BV1477">
        <v>1101013</v>
      </c>
      <c r="BW1477">
        <v>1404012</v>
      </c>
      <c r="BX1477" s="10" t="b">
        <f t="shared" si="558"/>
        <v>1</v>
      </c>
      <c r="BY1477" s="10" t="b">
        <f t="shared" si="559"/>
        <v>1</v>
      </c>
      <c r="BZ1477" s="10" t="b">
        <f t="shared" si="560"/>
        <v>1</v>
      </c>
      <c r="CA1477" s="10" t="b">
        <f t="shared" si="561"/>
        <v>1</v>
      </c>
      <c r="CB1477" s="10" t="b">
        <f t="shared" si="562"/>
        <v>1</v>
      </c>
      <c r="CC1477" s="10" t="b">
        <f t="shared" si="563"/>
        <v>1</v>
      </c>
    </row>
    <row r="1478" spans="1:81" ht="14.25" x14ac:dyDescent="0.15">
      <c r="A1478" s="11">
        <v>30447</v>
      </c>
      <c r="B1478">
        <v>50</v>
      </c>
      <c r="C1478" t="str">
        <f t="shared" ca="1" si="548"/>
        <v>1504011,1204011,1404012,1403012,1205013,1304013</v>
      </c>
      <c r="D1478" t="str">
        <f t="shared" si="549"/>
        <v>1,1,1,1,1,1</v>
      </c>
      <c r="E1478" t="str">
        <f t="shared" si="550"/>
        <v>1080,1080,1080,1080,1080,1080</v>
      </c>
      <c r="G1478">
        <f t="shared" ca="1" si="551"/>
        <v>1504011</v>
      </c>
      <c r="H1478">
        <f t="shared" ca="1" si="552"/>
        <v>1204011</v>
      </c>
      <c r="I1478">
        <f t="shared" ca="1" si="553"/>
        <v>1404012</v>
      </c>
      <c r="J1478">
        <f t="shared" ca="1" si="554"/>
        <v>1403012</v>
      </c>
      <c r="K1478">
        <f t="shared" ca="1" si="555"/>
        <v>1205013</v>
      </c>
      <c r="L1478">
        <f t="shared" ca="1" si="556"/>
        <v>1304013</v>
      </c>
      <c r="M1478" s="2">
        <v>1</v>
      </c>
      <c r="N1478" s="7">
        <v>1</v>
      </c>
      <c r="O1478">
        <v>1</v>
      </c>
      <c r="P1478" s="7">
        <v>1</v>
      </c>
      <c r="Q1478">
        <v>1</v>
      </c>
      <c r="R1478" s="7">
        <v>1</v>
      </c>
      <c r="S1478">
        <f t="shared" si="546"/>
        <v>1080</v>
      </c>
      <c r="T1478">
        <f t="shared" si="543"/>
        <v>1080</v>
      </c>
      <c r="U1478">
        <f t="shared" si="543"/>
        <v>1080</v>
      </c>
      <c r="V1478">
        <f t="shared" ref="T1478:X1529" si="566">$AP1478</f>
        <v>1080</v>
      </c>
      <c r="W1478">
        <f t="shared" si="566"/>
        <v>1080</v>
      </c>
      <c r="X1478">
        <f t="shared" si="566"/>
        <v>1080</v>
      </c>
      <c r="Y1478">
        <v>1</v>
      </c>
      <c r="Z1478">
        <v>1</v>
      </c>
      <c r="AA1478">
        <v>2</v>
      </c>
      <c r="AB1478">
        <v>2</v>
      </c>
      <c r="AC1478">
        <v>3</v>
      </c>
      <c r="AD1478">
        <v>3</v>
      </c>
      <c r="AE1478">
        <f t="shared" ca="1" si="545"/>
        <v>504</v>
      </c>
      <c r="AF1478">
        <f t="shared" ca="1" si="544"/>
        <v>204</v>
      </c>
      <c r="AG1478">
        <f t="shared" ca="1" si="544"/>
        <v>404</v>
      </c>
      <c r="AH1478">
        <f t="shared" ca="1" si="544"/>
        <v>403</v>
      </c>
      <c r="AI1478">
        <f t="shared" ca="1" si="544"/>
        <v>205</v>
      </c>
      <c r="AJ1478">
        <f t="shared" ca="1" si="544"/>
        <v>304</v>
      </c>
      <c r="AM1478">
        <v>1</v>
      </c>
      <c r="AN1478" s="4">
        <v>15</v>
      </c>
      <c r="AO1478">
        <v>6</v>
      </c>
      <c r="AP1478">
        <f t="shared" si="564"/>
        <v>1080</v>
      </c>
      <c r="AQ1478">
        <f t="shared" si="565"/>
        <v>97010</v>
      </c>
      <c r="AR1478">
        <f t="shared" si="547"/>
        <v>103882.01101859211</v>
      </c>
      <c r="AT1478">
        <v>254.52</v>
      </c>
      <c r="AU1478" s="1">
        <f t="shared" si="557"/>
        <v>20007.239999999998</v>
      </c>
      <c r="AW1478">
        <v>50</v>
      </c>
      <c r="AX1478" s="2">
        <v>6</v>
      </c>
      <c r="AZ1478">
        <v>251950.07999999999</v>
      </c>
      <c r="BA1478">
        <v>20995.84</v>
      </c>
      <c r="BB1478">
        <v>2540.35</v>
      </c>
      <c r="BC1478">
        <v>251950.07999999999</v>
      </c>
      <c r="BD1478">
        <v>20995.84</v>
      </c>
      <c r="BE1478">
        <v>2540.35</v>
      </c>
      <c r="BF1478">
        <v>251950.07999999999</v>
      </c>
      <c r="BG1478">
        <v>20995.84</v>
      </c>
      <c r="BH1478">
        <v>2540.35</v>
      </c>
      <c r="BI1478">
        <v>251950.07999999999</v>
      </c>
      <c r="BJ1478">
        <v>20995.84</v>
      </c>
      <c r="BK1478">
        <v>2540.35</v>
      </c>
      <c r="BL1478">
        <v>251950.07999999999</v>
      </c>
      <c r="BM1478">
        <v>20995.84</v>
      </c>
      <c r="BN1478">
        <v>2540.35</v>
      </c>
      <c r="BR1478">
        <v>1403011</v>
      </c>
      <c r="BS1478">
        <v>1304013</v>
      </c>
      <c r="BT1478">
        <v>1504013</v>
      </c>
      <c r="BU1478">
        <v>1204012</v>
      </c>
      <c r="BV1478">
        <v>1503013</v>
      </c>
      <c r="BW1478">
        <v>1205012</v>
      </c>
      <c r="BX1478" s="10" t="b">
        <f t="shared" si="558"/>
        <v>1</v>
      </c>
      <c r="BY1478" s="10" t="b">
        <f t="shared" si="559"/>
        <v>1</v>
      </c>
      <c r="BZ1478" s="10" t="b">
        <f t="shared" si="560"/>
        <v>1</v>
      </c>
      <c r="CA1478" s="10" t="b">
        <f t="shared" si="561"/>
        <v>1</v>
      </c>
      <c r="CB1478" s="10" t="b">
        <f t="shared" si="562"/>
        <v>1</v>
      </c>
      <c r="CC1478" s="10" t="b">
        <f t="shared" si="563"/>
        <v>1</v>
      </c>
    </row>
    <row r="1479" spans="1:81" ht="14.25" x14ac:dyDescent="0.15">
      <c r="A1479" s="11">
        <v>30448</v>
      </c>
      <c r="B1479">
        <v>50</v>
      </c>
      <c r="C1479" t="str">
        <f t="shared" ca="1" si="548"/>
        <v>1205011,1504011,1303012,1403012,1303013,1405013</v>
      </c>
      <c r="D1479" t="str">
        <f t="shared" si="549"/>
        <v>1,1,1,1,1,1</v>
      </c>
      <c r="E1479" t="str">
        <f t="shared" si="550"/>
        <v>1080,1080,1080,1080,1080,1080</v>
      </c>
      <c r="G1479">
        <f t="shared" ca="1" si="551"/>
        <v>1205011</v>
      </c>
      <c r="H1479">
        <f t="shared" ca="1" si="552"/>
        <v>1504011</v>
      </c>
      <c r="I1479">
        <f t="shared" ca="1" si="553"/>
        <v>1303012</v>
      </c>
      <c r="J1479">
        <f t="shared" ca="1" si="554"/>
        <v>1403012</v>
      </c>
      <c r="K1479">
        <f t="shared" ca="1" si="555"/>
        <v>1303013</v>
      </c>
      <c r="L1479">
        <f t="shared" ca="1" si="556"/>
        <v>1405013</v>
      </c>
      <c r="M1479" s="2">
        <v>1</v>
      </c>
      <c r="N1479" s="7">
        <v>1</v>
      </c>
      <c r="O1479">
        <v>1</v>
      </c>
      <c r="P1479" s="7">
        <v>1</v>
      </c>
      <c r="Q1479">
        <v>1</v>
      </c>
      <c r="R1479" s="7">
        <v>1</v>
      </c>
      <c r="S1479">
        <f t="shared" si="546"/>
        <v>1080</v>
      </c>
      <c r="T1479">
        <f t="shared" si="566"/>
        <v>1080</v>
      </c>
      <c r="U1479">
        <f t="shared" si="566"/>
        <v>1080</v>
      </c>
      <c r="V1479">
        <f t="shared" si="566"/>
        <v>1080</v>
      </c>
      <c r="W1479">
        <f t="shared" si="566"/>
        <v>1080</v>
      </c>
      <c r="X1479">
        <f t="shared" si="566"/>
        <v>1080</v>
      </c>
      <c r="Y1479">
        <v>1</v>
      </c>
      <c r="Z1479">
        <v>1</v>
      </c>
      <c r="AA1479">
        <v>2</v>
      </c>
      <c r="AB1479">
        <v>2</v>
      </c>
      <c r="AC1479">
        <v>3</v>
      </c>
      <c r="AD1479">
        <v>3</v>
      </c>
      <c r="AE1479">
        <f t="shared" ca="1" si="545"/>
        <v>205</v>
      </c>
      <c r="AF1479">
        <f t="shared" ca="1" si="544"/>
        <v>504</v>
      </c>
      <c r="AG1479">
        <f t="shared" ca="1" si="544"/>
        <v>303</v>
      </c>
      <c r="AH1479">
        <f t="shared" ca="1" si="544"/>
        <v>403</v>
      </c>
      <c r="AI1479">
        <f t="shared" ca="1" si="544"/>
        <v>303</v>
      </c>
      <c r="AJ1479">
        <f t="shared" ca="1" si="544"/>
        <v>405</v>
      </c>
      <c r="AM1479">
        <v>2</v>
      </c>
      <c r="AN1479" s="4">
        <v>15</v>
      </c>
      <c r="AO1479">
        <v>6</v>
      </c>
      <c r="AP1479">
        <f t="shared" si="564"/>
        <v>1080</v>
      </c>
      <c r="AQ1479">
        <f t="shared" si="565"/>
        <v>97010</v>
      </c>
      <c r="AR1479">
        <f t="shared" si="547"/>
        <v>103885.50019108188</v>
      </c>
      <c r="AT1479">
        <v>254.68</v>
      </c>
      <c r="AU1479" s="1">
        <f t="shared" si="557"/>
        <v>20007.911999999997</v>
      </c>
      <c r="AW1479">
        <v>50</v>
      </c>
      <c r="AX1479" s="2">
        <v>6</v>
      </c>
      <c r="AZ1479">
        <v>251950.07999999999</v>
      </c>
      <c r="BA1479">
        <v>20995.84</v>
      </c>
      <c r="BB1479">
        <v>2540.35</v>
      </c>
      <c r="BC1479">
        <v>251950.07999999999</v>
      </c>
      <c r="BD1479">
        <v>20995.84</v>
      </c>
      <c r="BE1479">
        <v>2540.35</v>
      </c>
      <c r="BF1479">
        <v>251950.07999999999</v>
      </c>
      <c r="BG1479">
        <v>20995.84</v>
      </c>
      <c r="BH1479">
        <v>2540.35</v>
      </c>
      <c r="BI1479">
        <v>251950.07999999999</v>
      </c>
      <c r="BJ1479">
        <v>20995.84</v>
      </c>
      <c r="BK1479">
        <v>2540.35</v>
      </c>
      <c r="BL1479">
        <v>251950.07999999999</v>
      </c>
      <c r="BM1479">
        <v>20995.84</v>
      </c>
      <c r="BN1479">
        <v>2540.35</v>
      </c>
      <c r="BR1479">
        <v>1403011</v>
      </c>
      <c r="BS1479">
        <v>1203011</v>
      </c>
      <c r="BT1479">
        <v>1405012</v>
      </c>
      <c r="BU1479">
        <v>1504013</v>
      </c>
      <c r="BV1479">
        <v>1101013</v>
      </c>
      <c r="BW1479">
        <v>1304013</v>
      </c>
      <c r="BX1479" s="10" t="b">
        <f t="shared" si="558"/>
        <v>1</v>
      </c>
      <c r="BY1479" s="10" t="b">
        <f t="shared" si="559"/>
        <v>1</v>
      </c>
      <c r="BZ1479" s="10" t="b">
        <f t="shared" si="560"/>
        <v>1</v>
      </c>
      <c r="CA1479" s="10" t="b">
        <f t="shared" si="561"/>
        <v>1</v>
      </c>
      <c r="CB1479" s="10" t="b">
        <f t="shared" si="562"/>
        <v>1</v>
      </c>
      <c r="CC1479" s="10" t="b">
        <f t="shared" si="563"/>
        <v>1</v>
      </c>
    </row>
    <row r="1480" spans="1:81" ht="14.25" x14ac:dyDescent="0.15">
      <c r="A1480" s="11">
        <v>30449</v>
      </c>
      <c r="B1480">
        <v>50</v>
      </c>
      <c r="C1480" t="str">
        <f t="shared" ca="1" si="548"/>
        <v>1304011,1504011,1406012,1405012,1102013,1101013</v>
      </c>
      <c r="D1480" t="str">
        <f t="shared" si="549"/>
        <v>1,1,1,1,1,1</v>
      </c>
      <c r="E1480" t="str">
        <f t="shared" si="550"/>
        <v>1080,1080,1080,1080,1080,1080</v>
      </c>
      <c r="G1480">
        <f t="shared" ca="1" si="551"/>
        <v>1304011</v>
      </c>
      <c r="H1480">
        <f t="shared" ca="1" si="552"/>
        <v>1504011</v>
      </c>
      <c r="I1480">
        <f t="shared" ca="1" si="553"/>
        <v>1406012</v>
      </c>
      <c r="J1480">
        <f t="shared" ca="1" si="554"/>
        <v>1405012</v>
      </c>
      <c r="K1480">
        <f t="shared" ca="1" si="555"/>
        <v>1102013</v>
      </c>
      <c r="L1480">
        <f t="shared" ca="1" si="556"/>
        <v>1101013</v>
      </c>
      <c r="M1480" s="2">
        <v>1</v>
      </c>
      <c r="N1480" s="7">
        <v>1</v>
      </c>
      <c r="O1480">
        <v>1</v>
      </c>
      <c r="P1480" s="7">
        <v>1</v>
      </c>
      <c r="Q1480">
        <v>1</v>
      </c>
      <c r="R1480" s="7">
        <v>1</v>
      </c>
      <c r="S1480">
        <f t="shared" si="546"/>
        <v>1080</v>
      </c>
      <c r="T1480">
        <f t="shared" si="566"/>
        <v>1080</v>
      </c>
      <c r="U1480">
        <f t="shared" si="566"/>
        <v>1080</v>
      </c>
      <c r="V1480">
        <f t="shared" si="566"/>
        <v>1080</v>
      </c>
      <c r="W1480">
        <f t="shared" si="566"/>
        <v>1080</v>
      </c>
      <c r="X1480">
        <f t="shared" si="566"/>
        <v>1080</v>
      </c>
      <c r="Y1480">
        <v>1</v>
      </c>
      <c r="Z1480">
        <v>1</v>
      </c>
      <c r="AA1480">
        <v>2</v>
      </c>
      <c r="AB1480">
        <v>2</v>
      </c>
      <c r="AC1480">
        <v>3</v>
      </c>
      <c r="AD1480">
        <v>3</v>
      </c>
      <c r="AE1480">
        <f t="shared" ca="1" si="545"/>
        <v>304</v>
      </c>
      <c r="AF1480">
        <f t="shared" ca="1" si="544"/>
        <v>504</v>
      </c>
      <c r="AG1480">
        <f t="shared" ca="1" si="544"/>
        <v>406</v>
      </c>
      <c r="AH1480">
        <f t="shared" ca="1" si="544"/>
        <v>405</v>
      </c>
      <c r="AI1480">
        <f t="shared" ca="1" si="544"/>
        <v>102</v>
      </c>
      <c r="AJ1480">
        <f t="shared" ca="1" si="544"/>
        <v>101</v>
      </c>
      <c r="AM1480">
        <v>3</v>
      </c>
      <c r="AN1480" s="4">
        <v>15</v>
      </c>
      <c r="AO1480">
        <v>6</v>
      </c>
      <c r="AP1480">
        <f t="shared" si="564"/>
        <v>1080</v>
      </c>
      <c r="AQ1480">
        <f t="shared" si="565"/>
        <v>97010</v>
      </c>
      <c r="AR1480">
        <f t="shared" si="547"/>
        <v>103888.98936357169</v>
      </c>
      <c r="AT1480">
        <v>254.84</v>
      </c>
      <c r="AU1480" s="1">
        <f t="shared" si="557"/>
        <v>20008.583999999999</v>
      </c>
      <c r="AW1480">
        <v>50</v>
      </c>
      <c r="AX1480" s="2">
        <v>6</v>
      </c>
      <c r="AZ1480">
        <v>251950.07999999999</v>
      </c>
      <c r="BA1480">
        <v>20995.84</v>
      </c>
      <c r="BB1480">
        <v>2540.35</v>
      </c>
      <c r="BC1480">
        <v>251950.07999999999</v>
      </c>
      <c r="BD1480">
        <v>20995.84</v>
      </c>
      <c r="BE1480">
        <v>2540.35</v>
      </c>
      <c r="BF1480">
        <v>251950.07999999999</v>
      </c>
      <c r="BG1480">
        <v>20995.84</v>
      </c>
      <c r="BH1480">
        <v>2540.35</v>
      </c>
      <c r="BI1480">
        <v>251950.07999999999</v>
      </c>
      <c r="BJ1480">
        <v>20995.84</v>
      </c>
      <c r="BK1480">
        <v>2540.35</v>
      </c>
      <c r="BL1480">
        <v>251950.07999999999</v>
      </c>
      <c r="BM1480">
        <v>20995.84</v>
      </c>
      <c r="BN1480">
        <v>2540.35</v>
      </c>
      <c r="BR1480">
        <v>1101011</v>
      </c>
      <c r="BS1480">
        <v>1406011</v>
      </c>
      <c r="BT1480">
        <v>1101012</v>
      </c>
      <c r="BU1480">
        <v>1206011</v>
      </c>
      <c r="BV1480">
        <v>1102013</v>
      </c>
      <c r="BW1480">
        <v>1205012</v>
      </c>
      <c r="BX1480" s="10" t="b">
        <f t="shared" si="558"/>
        <v>1</v>
      </c>
      <c r="BY1480" s="10" t="b">
        <f t="shared" si="559"/>
        <v>1</v>
      </c>
      <c r="BZ1480" s="10" t="b">
        <f t="shared" si="560"/>
        <v>1</v>
      </c>
      <c r="CA1480" s="10" t="b">
        <f t="shared" si="561"/>
        <v>1</v>
      </c>
      <c r="CB1480" s="10" t="b">
        <f t="shared" si="562"/>
        <v>1</v>
      </c>
      <c r="CC1480" s="10" t="b">
        <f t="shared" si="563"/>
        <v>1</v>
      </c>
    </row>
    <row r="1481" spans="1:81" ht="14.25" x14ac:dyDescent="0.15">
      <c r="A1481" s="11">
        <v>30450</v>
      </c>
      <c r="B1481">
        <v>50</v>
      </c>
      <c r="C1481" t="str">
        <f t="shared" ca="1" si="548"/>
        <v>1406011,1303011,1203012,1303012,1406013,1405013</v>
      </c>
      <c r="D1481" t="str">
        <f t="shared" si="549"/>
        <v>1,1,1,1,1,1</v>
      </c>
      <c r="E1481" t="str">
        <f t="shared" si="550"/>
        <v>1083,1083,1083,1083,1083,1083</v>
      </c>
      <c r="G1481">
        <f t="shared" ca="1" si="551"/>
        <v>1406011</v>
      </c>
      <c r="H1481">
        <f t="shared" ca="1" si="552"/>
        <v>1303011</v>
      </c>
      <c r="I1481">
        <f t="shared" ca="1" si="553"/>
        <v>1203012</v>
      </c>
      <c r="J1481">
        <f t="shared" ca="1" si="554"/>
        <v>1303012</v>
      </c>
      <c r="K1481">
        <f t="shared" ca="1" si="555"/>
        <v>1406013</v>
      </c>
      <c r="L1481">
        <f t="shared" ca="1" si="556"/>
        <v>1405013</v>
      </c>
      <c r="M1481" s="2">
        <v>1</v>
      </c>
      <c r="N1481" s="7">
        <v>1</v>
      </c>
      <c r="O1481">
        <v>1</v>
      </c>
      <c r="P1481" s="7">
        <v>1</v>
      </c>
      <c r="Q1481">
        <v>1</v>
      </c>
      <c r="R1481" s="7">
        <v>1</v>
      </c>
      <c r="S1481">
        <f t="shared" si="546"/>
        <v>1083</v>
      </c>
      <c r="T1481">
        <f t="shared" si="566"/>
        <v>1083</v>
      </c>
      <c r="U1481">
        <f t="shared" si="566"/>
        <v>1083</v>
      </c>
      <c r="V1481">
        <f t="shared" si="566"/>
        <v>1083</v>
      </c>
      <c r="W1481">
        <f t="shared" si="566"/>
        <v>1083</v>
      </c>
      <c r="X1481">
        <f t="shared" si="566"/>
        <v>1083</v>
      </c>
      <c r="Y1481">
        <v>1</v>
      </c>
      <c r="Z1481">
        <v>1</v>
      </c>
      <c r="AA1481">
        <v>2</v>
      </c>
      <c r="AB1481">
        <v>2</v>
      </c>
      <c r="AC1481">
        <v>3</v>
      </c>
      <c r="AD1481">
        <v>3</v>
      </c>
      <c r="AE1481">
        <f t="shared" ca="1" si="545"/>
        <v>406</v>
      </c>
      <c r="AF1481">
        <f t="shared" ca="1" si="544"/>
        <v>303</v>
      </c>
      <c r="AG1481">
        <f t="shared" ca="1" si="544"/>
        <v>203</v>
      </c>
      <c r="AH1481">
        <f t="shared" ca="1" si="544"/>
        <v>303</v>
      </c>
      <c r="AI1481">
        <f t="shared" ca="1" si="544"/>
        <v>406</v>
      </c>
      <c r="AJ1481">
        <f t="shared" ca="1" si="544"/>
        <v>405</v>
      </c>
      <c r="AM1481">
        <v>1</v>
      </c>
      <c r="AN1481" s="4">
        <v>25</v>
      </c>
      <c r="AO1481">
        <v>6</v>
      </c>
      <c r="AP1481">
        <f t="shared" si="564"/>
        <v>1083</v>
      </c>
      <c r="AQ1481">
        <f t="shared" si="565"/>
        <v>97277</v>
      </c>
      <c r="AR1481">
        <f t="shared" si="547"/>
        <v>104177.13490959664</v>
      </c>
      <c r="AT1481">
        <v>255</v>
      </c>
      <c r="AU1481" s="1">
        <f t="shared" si="557"/>
        <v>20063.399999999998</v>
      </c>
      <c r="AW1481">
        <v>50</v>
      </c>
      <c r="AX1481" s="2">
        <v>6</v>
      </c>
      <c r="AZ1481">
        <v>252672</v>
      </c>
      <c r="BA1481">
        <v>21056</v>
      </c>
      <c r="BB1481">
        <v>2547.4</v>
      </c>
      <c r="BC1481">
        <v>252672</v>
      </c>
      <c r="BD1481">
        <v>21056</v>
      </c>
      <c r="BE1481">
        <v>2547.4</v>
      </c>
      <c r="BF1481">
        <v>252672</v>
      </c>
      <c r="BG1481">
        <v>21056</v>
      </c>
      <c r="BH1481">
        <v>2547.4</v>
      </c>
      <c r="BI1481">
        <v>252672</v>
      </c>
      <c r="BJ1481">
        <v>21056</v>
      </c>
      <c r="BK1481">
        <v>2547.4</v>
      </c>
      <c r="BL1481">
        <v>252672</v>
      </c>
      <c r="BM1481">
        <v>21056</v>
      </c>
      <c r="BN1481">
        <v>2547.4</v>
      </c>
      <c r="BR1481">
        <v>1203011</v>
      </c>
      <c r="BS1481">
        <v>1203011</v>
      </c>
      <c r="BT1481">
        <v>1403011</v>
      </c>
      <c r="BU1481">
        <v>1204012</v>
      </c>
      <c r="BV1481">
        <v>1101013</v>
      </c>
      <c r="BW1481">
        <v>1406011</v>
      </c>
      <c r="BX1481" s="10" t="b">
        <f t="shared" si="558"/>
        <v>1</v>
      </c>
      <c r="BY1481" s="10" t="b">
        <f t="shared" si="559"/>
        <v>1</v>
      </c>
      <c r="BZ1481" s="10" t="b">
        <f t="shared" si="560"/>
        <v>1</v>
      </c>
      <c r="CA1481" s="10" t="b">
        <f t="shared" si="561"/>
        <v>1</v>
      </c>
      <c r="CB1481" s="10" t="b">
        <f t="shared" si="562"/>
        <v>1</v>
      </c>
      <c r="CC1481" s="10" t="b">
        <f t="shared" si="563"/>
        <v>1</v>
      </c>
    </row>
    <row r="1482" spans="1:81" ht="14.25" x14ac:dyDescent="0.15">
      <c r="A1482" s="11">
        <v>30501</v>
      </c>
      <c r="B1482">
        <v>50</v>
      </c>
      <c r="C1482" t="str">
        <f t="shared" ca="1" si="548"/>
        <v>1504011,1304011,1203012,1101012,1203013,1503013</v>
      </c>
      <c r="D1482" t="str">
        <f t="shared" si="549"/>
        <v>1,1,1,1,1,1</v>
      </c>
      <c r="E1482" t="str">
        <f t="shared" si="550"/>
        <v>1083,1083,1083,1083,1083,1083</v>
      </c>
      <c r="G1482">
        <f t="shared" ca="1" si="551"/>
        <v>1504011</v>
      </c>
      <c r="H1482">
        <f t="shared" ca="1" si="552"/>
        <v>1304011</v>
      </c>
      <c r="I1482">
        <f t="shared" ca="1" si="553"/>
        <v>1203012</v>
      </c>
      <c r="J1482">
        <f t="shared" ca="1" si="554"/>
        <v>1101012</v>
      </c>
      <c r="K1482">
        <f t="shared" ca="1" si="555"/>
        <v>1203013</v>
      </c>
      <c r="L1482">
        <f t="shared" ca="1" si="556"/>
        <v>1503013</v>
      </c>
      <c r="M1482" s="2">
        <v>1</v>
      </c>
      <c r="N1482" s="7">
        <v>1</v>
      </c>
      <c r="O1482">
        <v>1</v>
      </c>
      <c r="P1482" s="7">
        <v>1</v>
      </c>
      <c r="Q1482">
        <v>1</v>
      </c>
      <c r="R1482" s="7">
        <v>1</v>
      </c>
      <c r="S1482">
        <f t="shared" si="546"/>
        <v>1083</v>
      </c>
      <c r="T1482">
        <f t="shared" si="566"/>
        <v>1083</v>
      </c>
      <c r="U1482">
        <f t="shared" si="566"/>
        <v>1083</v>
      </c>
      <c r="V1482">
        <f t="shared" si="566"/>
        <v>1083</v>
      </c>
      <c r="W1482">
        <f t="shared" si="566"/>
        <v>1083</v>
      </c>
      <c r="X1482">
        <f t="shared" si="566"/>
        <v>1083</v>
      </c>
      <c r="Y1482">
        <v>1</v>
      </c>
      <c r="Z1482">
        <v>1</v>
      </c>
      <c r="AA1482">
        <v>2</v>
      </c>
      <c r="AB1482">
        <v>2</v>
      </c>
      <c r="AC1482">
        <v>3</v>
      </c>
      <c r="AD1482">
        <v>3</v>
      </c>
      <c r="AE1482">
        <f t="shared" ca="1" si="545"/>
        <v>504</v>
      </c>
      <c r="AF1482">
        <f t="shared" ca="1" si="544"/>
        <v>304</v>
      </c>
      <c r="AG1482">
        <f t="shared" ca="1" si="544"/>
        <v>203</v>
      </c>
      <c r="AH1482">
        <f t="shared" ca="1" si="544"/>
        <v>101</v>
      </c>
      <c r="AI1482">
        <f t="shared" ca="1" si="544"/>
        <v>203</v>
      </c>
      <c r="AJ1482">
        <f t="shared" ca="1" si="544"/>
        <v>503</v>
      </c>
      <c r="AM1482">
        <v>2</v>
      </c>
      <c r="AN1482" s="4">
        <v>15</v>
      </c>
      <c r="AO1482">
        <v>6</v>
      </c>
      <c r="AP1482">
        <f t="shared" si="564"/>
        <v>1083</v>
      </c>
      <c r="AQ1482">
        <f t="shared" si="565"/>
        <v>97277</v>
      </c>
      <c r="AR1482">
        <f t="shared" si="547"/>
        <v>104180.18803894294</v>
      </c>
      <c r="AT1482">
        <v>255.14</v>
      </c>
      <c r="AU1482" s="1">
        <f t="shared" si="557"/>
        <v>20063.987999999998</v>
      </c>
      <c r="AW1482">
        <v>50</v>
      </c>
      <c r="AX1482" s="2">
        <v>6</v>
      </c>
      <c r="AZ1482">
        <v>252672</v>
      </c>
      <c r="BA1482">
        <v>21056</v>
      </c>
      <c r="BB1482">
        <v>2547.4</v>
      </c>
      <c r="BC1482">
        <v>252672</v>
      </c>
      <c r="BD1482">
        <v>21056</v>
      </c>
      <c r="BE1482">
        <v>2547.4</v>
      </c>
      <c r="BF1482">
        <v>252672</v>
      </c>
      <c r="BG1482">
        <v>21056</v>
      </c>
      <c r="BH1482">
        <v>2547.4</v>
      </c>
      <c r="BI1482">
        <v>252672</v>
      </c>
      <c r="BJ1482">
        <v>21056</v>
      </c>
      <c r="BK1482">
        <v>2547.4</v>
      </c>
      <c r="BL1482">
        <v>252672</v>
      </c>
      <c r="BM1482">
        <v>21056</v>
      </c>
      <c r="BN1482">
        <v>2547.4</v>
      </c>
      <c r="BR1482">
        <v>1203011</v>
      </c>
      <c r="BS1482">
        <v>1403011</v>
      </c>
      <c r="BT1482">
        <v>1503013</v>
      </c>
      <c r="BU1482">
        <v>1303013</v>
      </c>
      <c r="BV1482">
        <v>1403011</v>
      </c>
      <c r="BW1482">
        <v>1406011</v>
      </c>
      <c r="BX1482" s="10" t="b">
        <f t="shared" si="558"/>
        <v>1</v>
      </c>
      <c r="BY1482" s="10" t="b">
        <f t="shared" si="559"/>
        <v>1</v>
      </c>
      <c r="BZ1482" s="10" t="b">
        <f t="shared" si="560"/>
        <v>1</v>
      </c>
      <c r="CA1482" s="10" t="b">
        <f t="shared" si="561"/>
        <v>1</v>
      </c>
      <c r="CB1482" s="10" t="b">
        <f t="shared" si="562"/>
        <v>1</v>
      </c>
      <c r="CC1482" s="10" t="b">
        <f t="shared" si="563"/>
        <v>1</v>
      </c>
    </row>
    <row r="1483" spans="1:81" ht="14.25" x14ac:dyDescent="0.15">
      <c r="A1483" s="11">
        <v>30502</v>
      </c>
      <c r="B1483">
        <v>50</v>
      </c>
      <c r="C1483" t="str">
        <f t="shared" ca="1" si="548"/>
        <v>1405011,1304011,1403012,1102012,1102013,1405013</v>
      </c>
      <c r="D1483" t="str">
        <f t="shared" si="549"/>
        <v>1,1,1,1,1,1</v>
      </c>
      <c r="E1483" t="str">
        <f t="shared" si="550"/>
        <v>1083,1083,1083,1083,1083,1083</v>
      </c>
      <c r="G1483">
        <f t="shared" ca="1" si="551"/>
        <v>1405011</v>
      </c>
      <c r="H1483">
        <f t="shared" ca="1" si="552"/>
        <v>1304011</v>
      </c>
      <c r="I1483">
        <f t="shared" ca="1" si="553"/>
        <v>1403012</v>
      </c>
      <c r="J1483">
        <f t="shared" ca="1" si="554"/>
        <v>1102012</v>
      </c>
      <c r="K1483">
        <f t="shared" ca="1" si="555"/>
        <v>1102013</v>
      </c>
      <c r="L1483">
        <f t="shared" ca="1" si="556"/>
        <v>1405013</v>
      </c>
      <c r="M1483" s="2">
        <v>1</v>
      </c>
      <c r="N1483" s="7">
        <v>1</v>
      </c>
      <c r="O1483">
        <v>1</v>
      </c>
      <c r="P1483" s="7">
        <v>1</v>
      </c>
      <c r="Q1483">
        <v>1</v>
      </c>
      <c r="R1483" s="7">
        <v>1</v>
      </c>
      <c r="S1483">
        <f t="shared" si="546"/>
        <v>1083</v>
      </c>
      <c r="T1483">
        <f t="shared" si="566"/>
        <v>1083</v>
      </c>
      <c r="U1483">
        <f t="shared" si="566"/>
        <v>1083</v>
      </c>
      <c r="V1483">
        <f t="shared" si="566"/>
        <v>1083</v>
      </c>
      <c r="W1483">
        <f t="shared" si="566"/>
        <v>1083</v>
      </c>
      <c r="X1483">
        <f t="shared" si="566"/>
        <v>1083</v>
      </c>
      <c r="Y1483">
        <v>1</v>
      </c>
      <c r="Z1483">
        <v>1</v>
      </c>
      <c r="AA1483">
        <v>2</v>
      </c>
      <c r="AB1483">
        <v>2</v>
      </c>
      <c r="AC1483">
        <v>3</v>
      </c>
      <c r="AD1483">
        <v>3</v>
      </c>
      <c r="AE1483">
        <f t="shared" ca="1" si="545"/>
        <v>405</v>
      </c>
      <c r="AF1483">
        <f t="shared" ca="1" si="544"/>
        <v>304</v>
      </c>
      <c r="AG1483">
        <f t="shared" ca="1" si="544"/>
        <v>403</v>
      </c>
      <c r="AH1483">
        <f t="shared" ca="1" si="544"/>
        <v>102</v>
      </c>
      <c r="AI1483">
        <f t="shared" ca="1" si="544"/>
        <v>102</v>
      </c>
      <c r="AJ1483">
        <f t="shared" ca="1" si="544"/>
        <v>405</v>
      </c>
      <c r="AM1483">
        <v>3</v>
      </c>
      <c r="AN1483" s="4">
        <v>15</v>
      </c>
      <c r="AO1483">
        <v>6</v>
      </c>
      <c r="AP1483">
        <f t="shared" si="564"/>
        <v>1083</v>
      </c>
      <c r="AQ1483">
        <f t="shared" si="565"/>
        <v>97277</v>
      </c>
      <c r="AR1483">
        <f t="shared" si="547"/>
        <v>104183.24116828927</v>
      </c>
      <c r="AT1483">
        <v>255.28</v>
      </c>
      <c r="AU1483" s="1">
        <f t="shared" si="557"/>
        <v>20064.575999999997</v>
      </c>
      <c r="AW1483">
        <v>50</v>
      </c>
      <c r="AX1483" s="2">
        <v>6</v>
      </c>
      <c r="AZ1483">
        <v>252672</v>
      </c>
      <c r="BA1483">
        <v>21056</v>
      </c>
      <c r="BB1483">
        <v>2547.4</v>
      </c>
      <c r="BC1483">
        <v>252672</v>
      </c>
      <c r="BD1483">
        <v>21056</v>
      </c>
      <c r="BE1483">
        <v>2547.4</v>
      </c>
      <c r="BF1483">
        <v>252672</v>
      </c>
      <c r="BG1483">
        <v>21056</v>
      </c>
      <c r="BH1483">
        <v>2547.4</v>
      </c>
      <c r="BI1483">
        <v>252672</v>
      </c>
      <c r="BJ1483">
        <v>21056</v>
      </c>
      <c r="BK1483">
        <v>2547.4</v>
      </c>
      <c r="BL1483">
        <v>252672</v>
      </c>
      <c r="BM1483">
        <v>21056</v>
      </c>
      <c r="BN1483">
        <v>2547.4</v>
      </c>
      <c r="BR1483">
        <v>1403011</v>
      </c>
      <c r="BS1483">
        <v>1403011</v>
      </c>
      <c r="BT1483">
        <v>1503013</v>
      </c>
      <c r="BU1483">
        <v>1504013</v>
      </c>
      <c r="BV1483">
        <v>1204012</v>
      </c>
      <c r="BW1483">
        <v>1403011</v>
      </c>
      <c r="BX1483" s="10" t="b">
        <f t="shared" si="558"/>
        <v>1</v>
      </c>
      <c r="BY1483" s="10" t="b">
        <f t="shared" si="559"/>
        <v>1</v>
      </c>
      <c r="BZ1483" s="10" t="b">
        <f t="shared" si="560"/>
        <v>1</v>
      </c>
      <c r="CA1483" s="10" t="b">
        <f t="shared" si="561"/>
        <v>1</v>
      </c>
      <c r="CB1483" s="10" t="b">
        <f t="shared" si="562"/>
        <v>1</v>
      </c>
      <c r="CC1483" s="10" t="b">
        <f t="shared" si="563"/>
        <v>1</v>
      </c>
    </row>
    <row r="1484" spans="1:81" ht="14.25" x14ac:dyDescent="0.15">
      <c r="A1484" s="11">
        <v>30503</v>
      </c>
      <c r="B1484">
        <v>50</v>
      </c>
      <c r="C1484" t="str">
        <f t="shared" ca="1" si="548"/>
        <v>1206011,1303011,1403012,1205012,1102013,1203013</v>
      </c>
      <c r="D1484" t="str">
        <f t="shared" si="549"/>
        <v>1,1,1,1,1,1</v>
      </c>
      <c r="E1484" t="str">
        <f t="shared" si="550"/>
        <v>1083,1083,1083,1083,1083,1083</v>
      </c>
      <c r="G1484">
        <f t="shared" ca="1" si="551"/>
        <v>1206011</v>
      </c>
      <c r="H1484">
        <f t="shared" ca="1" si="552"/>
        <v>1303011</v>
      </c>
      <c r="I1484">
        <f t="shared" ca="1" si="553"/>
        <v>1403012</v>
      </c>
      <c r="J1484">
        <f t="shared" ca="1" si="554"/>
        <v>1205012</v>
      </c>
      <c r="K1484">
        <f t="shared" ca="1" si="555"/>
        <v>1102013</v>
      </c>
      <c r="L1484">
        <f t="shared" ca="1" si="556"/>
        <v>1203013</v>
      </c>
      <c r="M1484" s="2">
        <v>1</v>
      </c>
      <c r="N1484" s="7">
        <v>1</v>
      </c>
      <c r="O1484">
        <v>1</v>
      </c>
      <c r="P1484" s="7">
        <v>1</v>
      </c>
      <c r="Q1484">
        <v>1</v>
      </c>
      <c r="R1484" s="7">
        <v>1</v>
      </c>
      <c r="S1484">
        <f t="shared" si="546"/>
        <v>1083</v>
      </c>
      <c r="T1484">
        <f t="shared" si="566"/>
        <v>1083</v>
      </c>
      <c r="U1484">
        <f t="shared" si="566"/>
        <v>1083</v>
      </c>
      <c r="V1484">
        <f t="shared" si="566"/>
        <v>1083</v>
      </c>
      <c r="W1484">
        <f t="shared" si="566"/>
        <v>1083</v>
      </c>
      <c r="X1484">
        <f t="shared" si="566"/>
        <v>1083</v>
      </c>
      <c r="Y1484">
        <v>1</v>
      </c>
      <c r="Z1484">
        <v>1</v>
      </c>
      <c r="AA1484">
        <v>2</v>
      </c>
      <c r="AB1484">
        <v>2</v>
      </c>
      <c r="AC1484">
        <v>3</v>
      </c>
      <c r="AD1484">
        <v>3</v>
      </c>
      <c r="AE1484">
        <f t="shared" ca="1" si="545"/>
        <v>206</v>
      </c>
      <c r="AF1484">
        <f t="shared" ca="1" si="544"/>
        <v>303</v>
      </c>
      <c r="AG1484">
        <f t="shared" ca="1" si="544"/>
        <v>403</v>
      </c>
      <c r="AH1484">
        <f t="shared" ca="1" si="544"/>
        <v>205</v>
      </c>
      <c r="AI1484">
        <f t="shared" ca="1" si="544"/>
        <v>102</v>
      </c>
      <c r="AJ1484">
        <f t="shared" ca="1" si="544"/>
        <v>203</v>
      </c>
      <c r="AM1484">
        <v>1</v>
      </c>
      <c r="AN1484" s="4">
        <v>15</v>
      </c>
      <c r="AO1484">
        <v>6</v>
      </c>
      <c r="AP1484">
        <f t="shared" si="564"/>
        <v>1083</v>
      </c>
      <c r="AQ1484">
        <f t="shared" si="565"/>
        <v>97277</v>
      </c>
      <c r="AR1484">
        <f t="shared" si="547"/>
        <v>104186.29429763557</v>
      </c>
      <c r="AT1484">
        <v>255.42</v>
      </c>
      <c r="AU1484" s="1">
        <f t="shared" si="557"/>
        <v>20065.163999999997</v>
      </c>
      <c r="AW1484">
        <v>50</v>
      </c>
      <c r="AX1484" s="2">
        <v>6</v>
      </c>
      <c r="AZ1484">
        <v>252672</v>
      </c>
      <c r="BA1484">
        <v>21056</v>
      </c>
      <c r="BB1484">
        <v>2547.4</v>
      </c>
      <c r="BC1484">
        <v>252672</v>
      </c>
      <c r="BD1484">
        <v>21056</v>
      </c>
      <c r="BE1484">
        <v>2547.4</v>
      </c>
      <c r="BF1484">
        <v>252672</v>
      </c>
      <c r="BG1484">
        <v>21056</v>
      </c>
      <c r="BH1484">
        <v>2547.4</v>
      </c>
      <c r="BI1484">
        <v>252672</v>
      </c>
      <c r="BJ1484">
        <v>21056</v>
      </c>
      <c r="BK1484">
        <v>2547.4</v>
      </c>
      <c r="BL1484">
        <v>252672</v>
      </c>
      <c r="BM1484">
        <v>21056</v>
      </c>
      <c r="BN1484">
        <v>2547.4</v>
      </c>
      <c r="BR1484">
        <v>1203011</v>
      </c>
      <c r="BS1484">
        <v>1101011</v>
      </c>
      <c r="BT1484">
        <v>1403011</v>
      </c>
      <c r="BU1484">
        <v>1101012</v>
      </c>
      <c r="BV1484">
        <v>1304013</v>
      </c>
      <c r="BW1484">
        <v>1406011</v>
      </c>
      <c r="BX1484" s="10" t="b">
        <f t="shared" si="558"/>
        <v>1</v>
      </c>
      <c r="BY1484" s="10" t="b">
        <f t="shared" si="559"/>
        <v>1</v>
      </c>
      <c r="BZ1484" s="10" t="b">
        <f t="shared" si="560"/>
        <v>1</v>
      </c>
      <c r="CA1484" s="10" t="b">
        <f t="shared" si="561"/>
        <v>1</v>
      </c>
      <c r="CB1484" s="10" t="b">
        <f t="shared" si="562"/>
        <v>1</v>
      </c>
      <c r="CC1484" s="10" t="b">
        <f t="shared" si="563"/>
        <v>1</v>
      </c>
    </row>
    <row r="1485" spans="1:81" ht="14.25" x14ac:dyDescent="0.15">
      <c r="A1485" s="11">
        <v>30504</v>
      </c>
      <c r="B1485">
        <v>50</v>
      </c>
      <c r="C1485" t="str">
        <f t="shared" ca="1" si="548"/>
        <v>1206011,1403011,1303012,1304012,1304013,1203013</v>
      </c>
      <c r="D1485" t="str">
        <f t="shared" si="549"/>
        <v>1,1,1,1,1,1</v>
      </c>
      <c r="E1485" t="str">
        <f t="shared" si="550"/>
        <v>1083,1083,1083,1083,1083,1083</v>
      </c>
      <c r="G1485">
        <f t="shared" ca="1" si="551"/>
        <v>1206011</v>
      </c>
      <c r="H1485">
        <f t="shared" ca="1" si="552"/>
        <v>1403011</v>
      </c>
      <c r="I1485">
        <f t="shared" ca="1" si="553"/>
        <v>1303012</v>
      </c>
      <c r="J1485">
        <f t="shared" ca="1" si="554"/>
        <v>1304012</v>
      </c>
      <c r="K1485">
        <f t="shared" ca="1" si="555"/>
        <v>1304013</v>
      </c>
      <c r="L1485">
        <f t="shared" ca="1" si="556"/>
        <v>1203013</v>
      </c>
      <c r="M1485" s="2">
        <v>1</v>
      </c>
      <c r="N1485" s="7">
        <v>1</v>
      </c>
      <c r="O1485">
        <v>1</v>
      </c>
      <c r="P1485" s="7">
        <v>1</v>
      </c>
      <c r="Q1485">
        <v>1</v>
      </c>
      <c r="R1485" s="7">
        <v>1</v>
      </c>
      <c r="S1485">
        <f t="shared" si="546"/>
        <v>1083</v>
      </c>
      <c r="T1485">
        <f t="shared" si="566"/>
        <v>1083</v>
      </c>
      <c r="U1485">
        <f t="shared" si="566"/>
        <v>1083</v>
      </c>
      <c r="V1485">
        <f t="shared" si="566"/>
        <v>1083</v>
      </c>
      <c r="W1485">
        <f t="shared" si="566"/>
        <v>1083</v>
      </c>
      <c r="X1485">
        <f t="shared" si="566"/>
        <v>1083</v>
      </c>
      <c r="Y1485">
        <v>1</v>
      </c>
      <c r="Z1485">
        <v>1</v>
      </c>
      <c r="AA1485">
        <v>2</v>
      </c>
      <c r="AB1485">
        <v>2</v>
      </c>
      <c r="AC1485">
        <v>3</v>
      </c>
      <c r="AD1485">
        <v>3</v>
      </c>
      <c r="AE1485">
        <f t="shared" ca="1" si="545"/>
        <v>206</v>
      </c>
      <c r="AF1485">
        <f t="shared" ca="1" si="544"/>
        <v>403</v>
      </c>
      <c r="AG1485">
        <f t="shared" ca="1" si="544"/>
        <v>303</v>
      </c>
      <c r="AH1485">
        <f t="shared" ca="1" si="544"/>
        <v>304</v>
      </c>
      <c r="AI1485">
        <f t="shared" ca="1" si="544"/>
        <v>304</v>
      </c>
      <c r="AJ1485">
        <f t="shared" ca="1" si="544"/>
        <v>203</v>
      </c>
      <c r="AM1485">
        <v>2</v>
      </c>
      <c r="AN1485" s="4">
        <v>15</v>
      </c>
      <c r="AO1485">
        <v>6</v>
      </c>
      <c r="AP1485">
        <f t="shared" si="564"/>
        <v>1083</v>
      </c>
      <c r="AQ1485">
        <f t="shared" si="565"/>
        <v>97277</v>
      </c>
      <c r="AR1485">
        <f t="shared" si="547"/>
        <v>104189.3474269819</v>
      </c>
      <c r="AT1485">
        <v>255.56</v>
      </c>
      <c r="AU1485" s="1">
        <f t="shared" si="557"/>
        <v>20065.751999999997</v>
      </c>
      <c r="AW1485">
        <v>50</v>
      </c>
      <c r="AX1485" s="2">
        <v>6</v>
      </c>
      <c r="AZ1485">
        <v>252672</v>
      </c>
      <c r="BA1485">
        <v>21056</v>
      </c>
      <c r="BB1485">
        <v>2547.4</v>
      </c>
      <c r="BC1485">
        <v>252672</v>
      </c>
      <c r="BD1485">
        <v>21056</v>
      </c>
      <c r="BE1485">
        <v>2547.4</v>
      </c>
      <c r="BF1485">
        <v>252672</v>
      </c>
      <c r="BG1485">
        <v>21056</v>
      </c>
      <c r="BH1485">
        <v>2547.4</v>
      </c>
      <c r="BI1485">
        <v>252672</v>
      </c>
      <c r="BJ1485">
        <v>21056</v>
      </c>
      <c r="BK1485">
        <v>2547.4</v>
      </c>
      <c r="BL1485">
        <v>252672</v>
      </c>
      <c r="BM1485">
        <v>21056</v>
      </c>
      <c r="BN1485">
        <v>2547.4</v>
      </c>
      <c r="BR1485">
        <v>1203011</v>
      </c>
      <c r="BS1485">
        <v>1406011</v>
      </c>
      <c r="BT1485">
        <v>1405012</v>
      </c>
      <c r="BU1485">
        <v>1503013</v>
      </c>
      <c r="BV1485">
        <v>1206011</v>
      </c>
      <c r="BW1485">
        <v>1406011</v>
      </c>
      <c r="BX1485" s="10" t="b">
        <f t="shared" si="558"/>
        <v>1</v>
      </c>
      <c r="BY1485" s="10" t="b">
        <f t="shared" si="559"/>
        <v>1</v>
      </c>
      <c r="BZ1485" s="10" t="b">
        <f t="shared" si="560"/>
        <v>1</v>
      </c>
      <c r="CA1485" s="10" t="b">
        <f t="shared" si="561"/>
        <v>1</v>
      </c>
      <c r="CB1485" s="10" t="b">
        <f t="shared" si="562"/>
        <v>1</v>
      </c>
      <c r="CC1485" s="10" t="b">
        <f t="shared" si="563"/>
        <v>1</v>
      </c>
    </row>
    <row r="1486" spans="1:81" ht="14.25" x14ac:dyDescent="0.15">
      <c r="A1486" s="11">
        <v>30505</v>
      </c>
      <c r="B1486">
        <v>50</v>
      </c>
      <c r="C1486" t="str">
        <f t="shared" ca="1" si="548"/>
        <v>1405011,1303011,1203012,1101012,1303013,1403013</v>
      </c>
      <c r="D1486" t="str">
        <f t="shared" si="549"/>
        <v>1,1,1,1,1,1</v>
      </c>
      <c r="E1486" t="str">
        <f t="shared" si="550"/>
        <v>1086,1086,1086,1086,1086,1086</v>
      </c>
      <c r="G1486">
        <f t="shared" ca="1" si="551"/>
        <v>1405011</v>
      </c>
      <c r="H1486">
        <f t="shared" ca="1" si="552"/>
        <v>1303011</v>
      </c>
      <c r="I1486">
        <f t="shared" ca="1" si="553"/>
        <v>1203012</v>
      </c>
      <c r="J1486">
        <f t="shared" ca="1" si="554"/>
        <v>1101012</v>
      </c>
      <c r="K1486">
        <f t="shared" ca="1" si="555"/>
        <v>1303013</v>
      </c>
      <c r="L1486">
        <f t="shared" ca="1" si="556"/>
        <v>1403013</v>
      </c>
      <c r="M1486" s="2">
        <v>1</v>
      </c>
      <c r="N1486" s="7">
        <v>1</v>
      </c>
      <c r="O1486">
        <v>1</v>
      </c>
      <c r="P1486" s="7">
        <v>1</v>
      </c>
      <c r="Q1486">
        <v>1</v>
      </c>
      <c r="R1486" s="7">
        <v>1</v>
      </c>
      <c r="S1486">
        <f t="shared" si="546"/>
        <v>1086</v>
      </c>
      <c r="T1486">
        <f t="shared" si="566"/>
        <v>1086</v>
      </c>
      <c r="U1486">
        <f t="shared" si="566"/>
        <v>1086</v>
      </c>
      <c r="V1486">
        <f t="shared" si="566"/>
        <v>1086</v>
      </c>
      <c r="W1486">
        <f t="shared" si="566"/>
        <v>1086</v>
      </c>
      <c r="X1486">
        <f t="shared" si="566"/>
        <v>1086</v>
      </c>
      <c r="Y1486">
        <v>1</v>
      </c>
      <c r="Z1486">
        <v>1</v>
      </c>
      <c r="AA1486">
        <v>2</v>
      </c>
      <c r="AB1486">
        <v>2</v>
      </c>
      <c r="AC1486">
        <v>3</v>
      </c>
      <c r="AD1486">
        <v>3</v>
      </c>
      <c r="AE1486">
        <f t="shared" ca="1" si="545"/>
        <v>405</v>
      </c>
      <c r="AF1486">
        <f t="shared" ca="1" si="544"/>
        <v>303</v>
      </c>
      <c r="AG1486">
        <f t="shared" ca="1" si="544"/>
        <v>203</v>
      </c>
      <c r="AH1486">
        <f t="shared" ca="1" si="544"/>
        <v>101</v>
      </c>
      <c r="AI1486">
        <f t="shared" ca="1" si="544"/>
        <v>303</v>
      </c>
      <c r="AJ1486">
        <f t="shared" ca="1" si="544"/>
        <v>403</v>
      </c>
      <c r="AM1486">
        <v>3</v>
      </c>
      <c r="AN1486" s="4">
        <v>25</v>
      </c>
      <c r="AO1486">
        <v>6</v>
      </c>
      <c r="AP1486">
        <f t="shared" si="564"/>
        <v>1086</v>
      </c>
      <c r="AQ1486">
        <f t="shared" si="565"/>
        <v>97544</v>
      </c>
      <c r="AR1486">
        <f t="shared" si="547"/>
        <v>104477.05656630098</v>
      </c>
      <c r="AT1486">
        <v>255.7</v>
      </c>
      <c r="AU1486" s="1">
        <f t="shared" si="557"/>
        <v>20120.483999999997</v>
      </c>
      <c r="AW1486">
        <v>50</v>
      </c>
      <c r="AX1486" s="2">
        <v>6</v>
      </c>
      <c r="AZ1486">
        <v>253393.92000000001</v>
      </c>
      <c r="BA1486">
        <v>21116.16</v>
      </c>
      <c r="BB1486">
        <v>2554.4499999999998</v>
      </c>
      <c r="BC1486">
        <v>253393.92000000001</v>
      </c>
      <c r="BD1486">
        <v>21116.16</v>
      </c>
      <c r="BE1486">
        <v>2554.4499999999998</v>
      </c>
      <c r="BF1486">
        <v>253393.92000000001</v>
      </c>
      <c r="BG1486">
        <v>21116.16</v>
      </c>
      <c r="BH1486">
        <v>2554.4499999999998</v>
      </c>
      <c r="BI1486">
        <v>253393.92000000001</v>
      </c>
      <c r="BJ1486">
        <v>21116.16</v>
      </c>
      <c r="BK1486">
        <v>2554.4499999999998</v>
      </c>
      <c r="BL1486">
        <v>253393.92000000001</v>
      </c>
      <c r="BM1486">
        <v>21116.16</v>
      </c>
      <c r="BN1486">
        <v>2554.4499999999998</v>
      </c>
      <c r="BR1486">
        <v>1403011</v>
      </c>
      <c r="BS1486">
        <v>1304013</v>
      </c>
      <c r="BT1486">
        <v>1203011</v>
      </c>
      <c r="BU1486">
        <v>1303013</v>
      </c>
      <c r="BV1486">
        <v>1304013</v>
      </c>
      <c r="BW1486">
        <v>1304013</v>
      </c>
      <c r="BX1486" s="10" t="b">
        <f t="shared" si="558"/>
        <v>1</v>
      </c>
      <c r="BY1486" s="10" t="b">
        <f t="shared" si="559"/>
        <v>1</v>
      </c>
      <c r="BZ1486" s="10" t="b">
        <f t="shared" si="560"/>
        <v>1</v>
      </c>
      <c r="CA1486" s="10" t="b">
        <f t="shared" si="561"/>
        <v>1</v>
      </c>
      <c r="CB1486" s="10" t="b">
        <f t="shared" si="562"/>
        <v>1</v>
      </c>
      <c r="CC1486" s="10" t="b">
        <f t="shared" si="563"/>
        <v>1</v>
      </c>
    </row>
    <row r="1487" spans="1:81" ht="14.25" x14ac:dyDescent="0.15">
      <c r="A1487" s="11">
        <v>30506</v>
      </c>
      <c r="B1487">
        <v>50</v>
      </c>
      <c r="C1487" t="str">
        <f t="shared" ca="1" si="548"/>
        <v>1203011,1101011,1205012,1404012,1203013,1102013</v>
      </c>
      <c r="D1487" t="str">
        <f t="shared" si="549"/>
        <v>1,1,1,1,1,1</v>
      </c>
      <c r="E1487" t="str">
        <f t="shared" si="550"/>
        <v>1086,1086,1086,1086,1086,1086</v>
      </c>
      <c r="G1487">
        <f t="shared" ca="1" si="551"/>
        <v>1203011</v>
      </c>
      <c r="H1487">
        <f t="shared" ca="1" si="552"/>
        <v>1101011</v>
      </c>
      <c r="I1487">
        <f t="shared" ca="1" si="553"/>
        <v>1205012</v>
      </c>
      <c r="J1487">
        <f t="shared" ca="1" si="554"/>
        <v>1404012</v>
      </c>
      <c r="K1487">
        <f t="shared" ca="1" si="555"/>
        <v>1203013</v>
      </c>
      <c r="L1487">
        <f t="shared" ca="1" si="556"/>
        <v>1102013</v>
      </c>
      <c r="M1487" s="2">
        <v>1</v>
      </c>
      <c r="N1487" s="7">
        <v>1</v>
      </c>
      <c r="O1487">
        <v>1</v>
      </c>
      <c r="P1487" s="7">
        <v>1</v>
      </c>
      <c r="Q1487">
        <v>1</v>
      </c>
      <c r="R1487" s="7">
        <v>1</v>
      </c>
      <c r="S1487">
        <f t="shared" si="546"/>
        <v>1086</v>
      </c>
      <c r="T1487">
        <f t="shared" si="566"/>
        <v>1086</v>
      </c>
      <c r="U1487">
        <f t="shared" si="566"/>
        <v>1086</v>
      </c>
      <c r="V1487">
        <f t="shared" si="566"/>
        <v>1086</v>
      </c>
      <c r="W1487">
        <f t="shared" si="566"/>
        <v>1086</v>
      </c>
      <c r="X1487">
        <f t="shared" si="566"/>
        <v>1086</v>
      </c>
      <c r="Y1487">
        <v>1</v>
      </c>
      <c r="Z1487">
        <v>1</v>
      </c>
      <c r="AA1487">
        <v>2</v>
      </c>
      <c r="AB1487">
        <v>2</v>
      </c>
      <c r="AC1487">
        <v>3</v>
      </c>
      <c r="AD1487">
        <v>3</v>
      </c>
      <c r="AE1487">
        <f t="shared" ca="1" si="545"/>
        <v>203</v>
      </c>
      <c r="AF1487">
        <f t="shared" ca="1" si="544"/>
        <v>101</v>
      </c>
      <c r="AG1487">
        <f t="shared" ca="1" si="544"/>
        <v>205</v>
      </c>
      <c r="AH1487">
        <f t="shared" ca="1" si="544"/>
        <v>404</v>
      </c>
      <c r="AI1487">
        <f t="shared" ca="1" si="544"/>
        <v>203</v>
      </c>
      <c r="AJ1487">
        <f t="shared" ca="1" si="544"/>
        <v>102</v>
      </c>
      <c r="AM1487">
        <v>1</v>
      </c>
      <c r="AN1487" s="4">
        <v>15</v>
      </c>
      <c r="AO1487">
        <v>6</v>
      </c>
      <c r="AP1487">
        <f t="shared" si="564"/>
        <v>1086</v>
      </c>
      <c r="AQ1487">
        <f t="shared" si="565"/>
        <v>97544</v>
      </c>
      <c r="AR1487">
        <f t="shared" si="547"/>
        <v>104480.10979848272</v>
      </c>
      <c r="AT1487">
        <v>255.84</v>
      </c>
      <c r="AU1487" s="1">
        <f t="shared" si="557"/>
        <v>20121.071999999996</v>
      </c>
      <c r="AW1487">
        <v>50</v>
      </c>
      <c r="AX1487" s="2">
        <v>6</v>
      </c>
      <c r="AZ1487">
        <v>253393.92000000001</v>
      </c>
      <c r="BA1487">
        <v>21116.16</v>
      </c>
      <c r="BB1487">
        <v>2554.4499999999998</v>
      </c>
      <c r="BC1487">
        <v>253393.92000000001</v>
      </c>
      <c r="BD1487">
        <v>21116.16</v>
      </c>
      <c r="BE1487">
        <v>2554.4499999999998</v>
      </c>
      <c r="BF1487">
        <v>253393.92000000001</v>
      </c>
      <c r="BG1487">
        <v>21116.16</v>
      </c>
      <c r="BH1487">
        <v>2554.4499999999998</v>
      </c>
      <c r="BI1487">
        <v>253393.92000000001</v>
      </c>
      <c r="BJ1487">
        <v>21116.16</v>
      </c>
      <c r="BK1487">
        <v>2554.4499999999998</v>
      </c>
      <c r="BL1487">
        <v>253393.92000000001</v>
      </c>
      <c r="BM1487">
        <v>21116.16</v>
      </c>
      <c r="BN1487">
        <v>2554.4499999999998</v>
      </c>
      <c r="BR1487">
        <v>1204012</v>
      </c>
      <c r="BS1487">
        <v>1303013</v>
      </c>
      <c r="BT1487">
        <v>1405012</v>
      </c>
      <c r="BU1487">
        <v>1204012</v>
      </c>
      <c r="BV1487">
        <v>1303013</v>
      </c>
      <c r="BW1487">
        <v>1204012</v>
      </c>
      <c r="BX1487" s="10" t="b">
        <f t="shared" si="558"/>
        <v>1</v>
      </c>
      <c r="BY1487" s="10" t="b">
        <f t="shared" si="559"/>
        <v>1</v>
      </c>
      <c r="BZ1487" s="10" t="b">
        <f t="shared" si="560"/>
        <v>1</v>
      </c>
      <c r="CA1487" s="10" t="b">
        <f t="shared" si="561"/>
        <v>1</v>
      </c>
      <c r="CB1487" s="10" t="b">
        <f t="shared" si="562"/>
        <v>1</v>
      </c>
      <c r="CC1487" s="10" t="b">
        <f t="shared" si="563"/>
        <v>1</v>
      </c>
    </row>
    <row r="1488" spans="1:81" ht="14.25" x14ac:dyDescent="0.15">
      <c r="A1488" s="11">
        <v>30507</v>
      </c>
      <c r="B1488">
        <v>50</v>
      </c>
      <c r="C1488" t="str">
        <f t="shared" ca="1" si="548"/>
        <v>1101011,1405011,1404012,1406012,1403013,1406013</v>
      </c>
      <c r="D1488" t="str">
        <f t="shared" si="549"/>
        <v>1,1,1,1,1,1</v>
      </c>
      <c r="E1488" t="str">
        <f t="shared" si="550"/>
        <v>1086,1086,1086,1086,1086,1086</v>
      </c>
      <c r="G1488">
        <f t="shared" ca="1" si="551"/>
        <v>1101011</v>
      </c>
      <c r="H1488">
        <f t="shared" ca="1" si="552"/>
        <v>1405011</v>
      </c>
      <c r="I1488">
        <f t="shared" ca="1" si="553"/>
        <v>1404012</v>
      </c>
      <c r="J1488">
        <f t="shared" ca="1" si="554"/>
        <v>1406012</v>
      </c>
      <c r="K1488">
        <f t="shared" ca="1" si="555"/>
        <v>1403013</v>
      </c>
      <c r="L1488">
        <f t="shared" ca="1" si="556"/>
        <v>1406013</v>
      </c>
      <c r="M1488" s="2">
        <v>1</v>
      </c>
      <c r="N1488" s="7">
        <v>1</v>
      </c>
      <c r="O1488">
        <v>1</v>
      </c>
      <c r="P1488" s="7">
        <v>1</v>
      </c>
      <c r="Q1488">
        <v>1</v>
      </c>
      <c r="R1488" s="7">
        <v>1</v>
      </c>
      <c r="S1488">
        <f t="shared" si="546"/>
        <v>1086</v>
      </c>
      <c r="T1488">
        <f t="shared" si="566"/>
        <v>1086</v>
      </c>
      <c r="U1488">
        <f t="shared" si="566"/>
        <v>1086</v>
      </c>
      <c r="V1488">
        <f t="shared" si="566"/>
        <v>1086</v>
      </c>
      <c r="W1488">
        <f t="shared" si="566"/>
        <v>1086</v>
      </c>
      <c r="X1488">
        <f t="shared" si="566"/>
        <v>1086</v>
      </c>
      <c r="Y1488">
        <v>1</v>
      </c>
      <c r="Z1488">
        <v>1</v>
      </c>
      <c r="AA1488">
        <v>2</v>
      </c>
      <c r="AB1488">
        <v>2</v>
      </c>
      <c r="AC1488">
        <v>3</v>
      </c>
      <c r="AD1488">
        <v>3</v>
      </c>
      <c r="AE1488">
        <f t="shared" ca="1" si="545"/>
        <v>101</v>
      </c>
      <c r="AF1488">
        <f t="shared" ca="1" si="544"/>
        <v>405</v>
      </c>
      <c r="AG1488">
        <f t="shared" ca="1" si="544"/>
        <v>404</v>
      </c>
      <c r="AH1488">
        <f t="shared" ca="1" si="544"/>
        <v>406</v>
      </c>
      <c r="AI1488">
        <f t="shared" ca="1" si="544"/>
        <v>403</v>
      </c>
      <c r="AJ1488">
        <f t="shared" ca="1" si="544"/>
        <v>406</v>
      </c>
      <c r="AM1488">
        <v>2</v>
      </c>
      <c r="AN1488" s="4">
        <v>15</v>
      </c>
      <c r="AO1488">
        <v>6</v>
      </c>
      <c r="AP1488">
        <f t="shared" si="564"/>
        <v>1086</v>
      </c>
      <c r="AQ1488">
        <f t="shared" si="565"/>
        <v>97544</v>
      </c>
      <c r="AR1488">
        <f t="shared" si="547"/>
        <v>104483.16303066444</v>
      </c>
      <c r="AT1488">
        <v>255.98</v>
      </c>
      <c r="AU1488" s="1">
        <f t="shared" si="557"/>
        <v>20121.659999999996</v>
      </c>
      <c r="AW1488">
        <v>50</v>
      </c>
      <c r="AX1488" s="2">
        <v>6</v>
      </c>
      <c r="AZ1488">
        <v>253393.92000000001</v>
      </c>
      <c r="BA1488">
        <v>21116.16</v>
      </c>
      <c r="BB1488">
        <v>2554.4499999999998</v>
      </c>
      <c r="BC1488">
        <v>253393.92000000001</v>
      </c>
      <c r="BD1488">
        <v>21116.16</v>
      </c>
      <c r="BE1488">
        <v>2554.4499999999998</v>
      </c>
      <c r="BF1488">
        <v>253393.92000000001</v>
      </c>
      <c r="BG1488">
        <v>21116.16</v>
      </c>
      <c r="BH1488">
        <v>2554.4499999999998</v>
      </c>
      <c r="BI1488">
        <v>253393.92000000001</v>
      </c>
      <c r="BJ1488">
        <v>21116.16</v>
      </c>
      <c r="BK1488">
        <v>2554.4499999999998</v>
      </c>
      <c r="BL1488">
        <v>253393.92000000001</v>
      </c>
      <c r="BM1488">
        <v>21116.16</v>
      </c>
      <c r="BN1488">
        <v>2554.4499999999998</v>
      </c>
      <c r="BR1488">
        <v>1404012</v>
      </c>
      <c r="BS1488">
        <v>1204012</v>
      </c>
      <c r="BT1488">
        <v>1303013</v>
      </c>
      <c r="BU1488">
        <v>1404012</v>
      </c>
      <c r="BV1488">
        <v>1101013</v>
      </c>
      <c r="BW1488">
        <v>1406011</v>
      </c>
      <c r="BX1488" s="10" t="b">
        <f t="shared" si="558"/>
        <v>1</v>
      </c>
      <c r="BY1488" s="10" t="b">
        <f t="shared" si="559"/>
        <v>1</v>
      </c>
      <c r="BZ1488" s="10" t="b">
        <f t="shared" si="560"/>
        <v>1</v>
      </c>
      <c r="CA1488" s="10" t="b">
        <f t="shared" si="561"/>
        <v>1</v>
      </c>
      <c r="CB1488" s="10" t="b">
        <f t="shared" si="562"/>
        <v>1</v>
      </c>
      <c r="CC1488" s="10" t="b">
        <f t="shared" si="563"/>
        <v>1</v>
      </c>
    </row>
    <row r="1489" spans="1:81" ht="14.25" x14ac:dyDescent="0.15">
      <c r="A1489" s="11">
        <v>30508</v>
      </c>
      <c r="B1489">
        <v>50</v>
      </c>
      <c r="C1489" t="str">
        <f t="shared" ca="1" si="548"/>
        <v>1404011,1303011,1503012,1503012,1403013,1204013</v>
      </c>
      <c r="D1489" t="str">
        <f t="shared" si="549"/>
        <v>1,1,1,1,1,1</v>
      </c>
      <c r="E1489" t="str">
        <f t="shared" si="550"/>
        <v>1086,1086,1086,1086,1086,1086</v>
      </c>
      <c r="G1489">
        <f t="shared" ca="1" si="551"/>
        <v>1404011</v>
      </c>
      <c r="H1489">
        <f t="shared" ca="1" si="552"/>
        <v>1303011</v>
      </c>
      <c r="I1489">
        <f t="shared" ca="1" si="553"/>
        <v>1503012</v>
      </c>
      <c r="J1489">
        <f t="shared" ca="1" si="554"/>
        <v>1503012</v>
      </c>
      <c r="K1489">
        <f t="shared" ca="1" si="555"/>
        <v>1403013</v>
      </c>
      <c r="L1489">
        <f t="shared" ca="1" si="556"/>
        <v>1204013</v>
      </c>
      <c r="M1489" s="2">
        <v>1</v>
      </c>
      <c r="N1489" s="7">
        <v>1</v>
      </c>
      <c r="O1489">
        <v>1</v>
      </c>
      <c r="P1489" s="7">
        <v>1</v>
      </c>
      <c r="Q1489">
        <v>1</v>
      </c>
      <c r="R1489" s="7">
        <v>1</v>
      </c>
      <c r="S1489">
        <f t="shared" si="546"/>
        <v>1086</v>
      </c>
      <c r="T1489">
        <f t="shared" si="566"/>
        <v>1086</v>
      </c>
      <c r="U1489">
        <f t="shared" si="566"/>
        <v>1086</v>
      </c>
      <c r="V1489">
        <f t="shared" si="566"/>
        <v>1086</v>
      </c>
      <c r="W1489">
        <f t="shared" si="566"/>
        <v>1086</v>
      </c>
      <c r="X1489">
        <f t="shared" si="566"/>
        <v>1086</v>
      </c>
      <c r="Y1489">
        <v>1</v>
      </c>
      <c r="Z1489">
        <v>1</v>
      </c>
      <c r="AA1489">
        <v>2</v>
      </c>
      <c r="AB1489">
        <v>2</v>
      </c>
      <c r="AC1489">
        <v>3</v>
      </c>
      <c r="AD1489">
        <v>3</v>
      </c>
      <c r="AE1489">
        <f t="shared" ca="1" si="545"/>
        <v>404</v>
      </c>
      <c r="AF1489">
        <f t="shared" ca="1" si="544"/>
        <v>303</v>
      </c>
      <c r="AG1489">
        <f t="shared" ca="1" si="544"/>
        <v>503</v>
      </c>
      <c r="AH1489">
        <f t="shared" ca="1" si="544"/>
        <v>503</v>
      </c>
      <c r="AI1489">
        <f t="shared" ca="1" si="544"/>
        <v>403</v>
      </c>
      <c r="AJ1489">
        <f t="shared" ca="1" si="544"/>
        <v>204</v>
      </c>
      <c r="AM1489">
        <v>3</v>
      </c>
      <c r="AN1489" s="4">
        <v>15</v>
      </c>
      <c r="AO1489">
        <v>6</v>
      </c>
      <c r="AP1489">
        <f t="shared" si="564"/>
        <v>1086</v>
      </c>
      <c r="AQ1489">
        <f t="shared" si="565"/>
        <v>97544</v>
      </c>
      <c r="AR1489">
        <f t="shared" si="547"/>
        <v>104486.21626284621</v>
      </c>
      <c r="AT1489">
        <v>256.12</v>
      </c>
      <c r="AU1489" s="1">
        <f t="shared" si="557"/>
        <v>20122.248</v>
      </c>
      <c r="AW1489">
        <v>50</v>
      </c>
      <c r="AX1489" s="2">
        <v>6</v>
      </c>
      <c r="AZ1489">
        <v>253393.92000000001</v>
      </c>
      <c r="BA1489">
        <v>21116.16</v>
      </c>
      <c r="BB1489">
        <v>2554.4499999999998</v>
      </c>
      <c r="BC1489">
        <v>253393.92000000001</v>
      </c>
      <c r="BD1489">
        <v>21116.16</v>
      </c>
      <c r="BE1489">
        <v>2554.4499999999998</v>
      </c>
      <c r="BF1489">
        <v>253393.92000000001</v>
      </c>
      <c r="BG1489">
        <v>21116.16</v>
      </c>
      <c r="BH1489">
        <v>2554.4499999999998</v>
      </c>
      <c r="BI1489">
        <v>253393.92000000001</v>
      </c>
      <c r="BJ1489">
        <v>21116.16</v>
      </c>
      <c r="BK1489">
        <v>2554.4499999999998</v>
      </c>
      <c r="BL1489">
        <v>253393.92000000001</v>
      </c>
      <c r="BM1489">
        <v>21116.16</v>
      </c>
      <c r="BN1489">
        <v>2554.4499999999998</v>
      </c>
      <c r="BR1489">
        <v>1503013</v>
      </c>
      <c r="BS1489">
        <v>1101011</v>
      </c>
      <c r="BT1489">
        <v>1504013</v>
      </c>
      <c r="BU1489">
        <v>1405012</v>
      </c>
      <c r="BV1489">
        <v>1503013</v>
      </c>
      <c r="BW1489">
        <v>1304013</v>
      </c>
      <c r="BX1489" s="10" t="b">
        <f t="shared" si="558"/>
        <v>1</v>
      </c>
      <c r="BY1489" s="10" t="b">
        <f t="shared" si="559"/>
        <v>1</v>
      </c>
      <c r="BZ1489" s="10" t="b">
        <f t="shared" si="560"/>
        <v>1</v>
      </c>
      <c r="CA1489" s="10" t="b">
        <f t="shared" si="561"/>
        <v>1</v>
      </c>
      <c r="CB1489" s="10" t="b">
        <f t="shared" si="562"/>
        <v>1</v>
      </c>
      <c r="CC1489" s="10" t="b">
        <f t="shared" si="563"/>
        <v>1</v>
      </c>
    </row>
    <row r="1490" spans="1:81" ht="14.25" x14ac:dyDescent="0.15">
      <c r="A1490" s="11">
        <v>30509</v>
      </c>
      <c r="B1490">
        <v>50</v>
      </c>
      <c r="C1490" t="str">
        <f t="shared" ca="1" si="548"/>
        <v>1406011,1503011,1204012,1404012,1203013,1205013</v>
      </c>
      <c r="D1490" t="str">
        <f t="shared" si="549"/>
        <v>1,1,1,1,1,1</v>
      </c>
      <c r="E1490" t="str">
        <f t="shared" si="550"/>
        <v>1086,1086,1086,1086,1086,1086</v>
      </c>
      <c r="G1490">
        <f t="shared" ca="1" si="551"/>
        <v>1406011</v>
      </c>
      <c r="H1490">
        <f t="shared" ca="1" si="552"/>
        <v>1503011</v>
      </c>
      <c r="I1490">
        <f t="shared" ca="1" si="553"/>
        <v>1204012</v>
      </c>
      <c r="J1490">
        <f t="shared" ca="1" si="554"/>
        <v>1404012</v>
      </c>
      <c r="K1490">
        <f t="shared" ca="1" si="555"/>
        <v>1203013</v>
      </c>
      <c r="L1490">
        <f t="shared" ca="1" si="556"/>
        <v>1205013</v>
      </c>
      <c r="M1490" s="2">
        <v>1</v>
      </c>
      <c r="N1490" s="7">
        <v>1</v>
      </c>
      <c r="O1490">
        <v>1</v>
      </c>
      <c r="P1490" s="7">
        <v>1</v>
      </c>
      <c r="Q1490">
        <v>1</v>
      </c>
      <c r="R1490" s="7">
        <v>1</v>
      </c>
      <c r="S1490">
        <f t="shared" si="546"/>
        <v>1086</v>
      </c>
      <c r="T1490">
        <f t="shared" si="566"/>
        <v>1086</v>
      </c>
      <c r="U1490">
        <f t="shared" si="566"/>
        <v>1086</v>
      </c>
      <c r="V1490">
        <f t="shared" si="566"/>
        <v>1086</v>
      </c>
      <c r="W1490">
        <f t="shared" si="566"/>
        <v>1086</v>
      </c>
      <c r="X1490">
        <f t="shared" si="566"/>
        <v>1086</v>
      </c>
      <c r="Y1490">
        <v>1</v>
      </c>
      <c r="Z1490">
        <v>1</v>
      </c>
      <c r="AA1490">
        <v>2</v>
      </c>
      <c r="AB1490">
        <v>2</v>
      </c>
      <c r="AC1490">
        <v>3</v>
      </c>
      <c r="AD1490">
        <v>3</v>
      </c>
      <c r="AE1490">
        <f t="shared" ca="1" si="545"/>
        <v>406</v>
      </c>
      <c r="AF1490">
        <f t="shared" ca="1" si="544"/>
        <v>503</v>
      </c>
      <c r="AG1490">
        <f t="shared" ca="1" si="544"/>
        <v>204</v>
      </c>
      <c r="AH1490">
        <f t="shared" ca="1" si="544"/>
        <v>404</v>
      </c>
      <c r="AI1490">
        <f t="shared" ca="1" si="544"/>
        <v>203</v>
      </c>
      <c r="AJ1490">
        <f t="shared" ca="1" si="544"/>
        <v>205</v>
      </c>
      <c r="AM1490">
        <v>1</v>
      </c>
      <c r="AN1490" s="4">
        <v>15</v>
      </c>
      <c r="AO1490">
        <v>6</v>
      </c>
      <c r="AP1490">
        <f t="shared" si="564"/>
        <v>1086</v>
      </c>
      <c r="AQ1490">
        <f t="shared" si="565"/>
        <v>97544</v>
      </c>
      <c r="AR1490">
        <f t="shared" si="547"/>
        <v>104489.26949502794</v>
      </c>
      <c r="AT1490">
        <v>256.26</v>
      </c>
      <c r="AU1490" s="1">
        <f t="shared" si="557"/>
        <v>20122.835999999999</v>
      </c>
      <c r="AW1490">
        <v>50</v>
      </c>
      <c r="AX1490" s="2">
        <v>6</v>
      </c>
      <c r="AZ1490">
        <v>253393.92000000001</v>
      </c>
      <c r="BA1490">
        <v>21116.16</v>
      </c>
      <c r="BB1490">
        <v>2554.4499999999998</v>
      </c>
      <c r="BC1490">
        <v>253393.92000000001</v>
      </c>
      <c r="BD1490">
        <v>21116.16</v>
      </c>
      <c r="BE1490">
        <v>2554.4499999999998</v>
      </c>
      <c r="BF1490">
        <v>253393.92000000001</v>
      </c>
      <c r="BG1490">
        <v>21116.16</v>
      </c>
      <c r="BH1490">
        <v>2554.4499999999998</v>
      </c>
      <c r="BI1490">
        <v>253393.92000000001</v>
      </c>
      <c r="BJ1490">
        <v>21116.16</v>
      </c>
      <c r="BK1490">
        <v>2554.4499999999998</v>
      </c>
      <c r="BL1490">
        <v>253393.92000000001</v>
      </c>
      <c r="BM1490">
        <v>21116.16</v>
      </c>
      <c r="BN1490">
        <v>2554.4499999999998</v>
      </c>
      <c r="BR1490">
        <v>1404012</v>
      </c>
      <c r="BS1490">
        <v>1206011</v>
      </c>
      <c r="BT1490">
        <v>1206011</v>
      </c>
      <c r="BU1490">
        <v>1504013</v>
      </c>
      <c r="BV1490">
        <v>1101015</v>
      </c>
      <c r="BW1490">
        <v>1205012</v>
      </c>
      <c r="BX1490" s="10" t="b">
        <f t="shared" si="558"/>
        <v>1</v>
      </c>
      <c r="BY1490" s="10" t="b">
        <f t="shared" si="559"/>
        <v>1</v>
      </c>
      <c r="BZ1490" s="10" t="b">
        <f t="shared" si="560"/>
        <v>1</v>
      </c>
      <c r="CA1490" s="10" t="b">
        <f t="shared" si="561"/>
        <v>1</v>
      </c>
      <c r="CB1490" s="10" t="b">
        <f t="shared" si="562"/>
        <v>1</v>
      </c>
      <c r="CC1490" s="10" t="b">
        <f t="shared" si="563"/>
        <v>1</v>
      </c>
    </row>
    <row r="1491" spans="1:81" ht="14.25" x14ac:dyDescent="0.15">
      <c r="A1491" s="11">
        <v>30510</v>
      </c>
      <c r="B1491">
        <v>50</v>
      </c>
      <c r="C1491" t="str">
        <f t="shared" ca="1" si="548"/>
        <v>1203011,1405011,1205012,1304012,1504013,1303013</v>
      </c>
      <c r="D1491" t="str">
        <f t="shared" si="549"/>
        <v>1,1,1,1,1,1</v>
      </c>
      <c r="E1491" t="str">
        <f t="shared" si="550"/>
        <v>1089,1089,1089,1089,1089,1089</v>
      </c>
      <c r="G1491">
        <f t="shared" ca="1" si="551"/>
        <v>1203011</v>
      </c>
      <c r="H1491">
        <f t="shared" ca="1" si="552"/>
        <v>1405011</v>
      </c>
      <c r="I1491">
        <f t="shared" ca="1" si="553"/>
        <v>1205012</v>
      </c>
      <c r="J1491">
        <f t="shared" ca="1" si="554"/>
        <v>1304012</v>
      </c>
      <c r="K1491">
        <f t="shared" ca="1" si="555"/>
        <v>1504013</v>
      </c>
      <c r="L1491">
        <f t="shared" ca="1" si="556"/>
        <v>1303013</v>
      </c>
      <c r="M1491" s="2">
        <v>1</v>
      </c>
      <c r="N1491" s="7">
        <v>1</v>
      </c>
      <c r="O1491">
        <v>1</v>
      </c>
      <c r="P1491" s="7">
        <v>1</v>
      </c>
      <c r="Q1491">
        <v>1</v>
      </c>
      <c r="R1491" s="7">
        <v>1</v>
      </c>
      <c r="S1491">
        <f t="shared" si="546"/>
        <v>1089</v>
      </c>
      <c r="T1491">
        <f t="shared" si="566"/>
        <v>1089</v>
      </c>
      <c r="U1491">
        <f t="shared" si="566"/>
        <v>1089</v>
      </c>
      <c r="V1491">
        <f t="shared" si="566"/>
        <v>1089</v>
      </c>
      <c r="W1491">
        <f t="shared" si="566"/>
        <v>1089</v>
      </c>
      <c r="X1491">
        <f t="shared" si="566"/>
        <v>1089</v>
      </c>
      <c r="Y1491">
        <v>1</v>
      </c>
      <c r="Z1491">
        <v>1</v>
      </c>
      <c r="AA1491">
        <v>2</v>
      </c>
      <c r="AB1491">
        <v>2</v>
      </c>
      <c r="AC1491">
        <v>3</v>
      </c>
      <c r="AD1491">
        <v>3</v>
      </c>
      <c r="AE1491">
        <f t="shared" ca="1" si="545"/>
        <v>203</v>
      </c>
      <c r="AF1491">
        <f t="shared" ca="1" si="544"/>
        <v>405</v>
      </c>
      <c r="AG1491">
        <f t="shared" ca="1" si="544"/>
        <v>205</v>
      </c>
      <c r="AH1491">
        <f t="shared" ca="1" si="544"/>
        <v>304</v>
      </c>
      <c r="AI1491">
        <f t="shared" ca="1" si="544"/>
        <v>504</v>
      </c>
      <c r="AJ1491">
        <f t="shared" ca="1" si="544"/>
        <v>303</v>
      </c>
      <c r="AM1491">
        <v>2</v>
      </c>
      <c r="AN1491" s="4">
        <v>25</v>
      </c>
      <c r="AO1491">
        <v>6</v>
      </c>
      <c r="AP1491">
        <f t="shared" si="564"/>
        <v>1089</v>
      </c>
      <c r="AQ1491">
        <f t="shared" si="565"/>
        <v>97811</v>
      </c>
      <c r="AR1491">
        <f t="shared" si="547"/>
        <v>104776.9783752386</v>
      </c>
      <c r="AT1491">
        <v>256.39999999999998</v>
      </c>
      <c r="AU1491" s="1">
        <f t="shared" si="557"/>
        <v>20177.568000000003</v>
      </c>
      <c r="AW1491">
        <v>50</v>
      </c>
      <c r="AX1491" s="2">
        <v>6</v>
      </c>
      <c r="AZ1491">
        <v>254115.84</v>
      </c>
      <c r="BA1491">
        <v>21176.32</v>
      </c>
      <c r="BB1491">
        <v>2561.5</v>
      </c>
      <c r="BC1491">
        <v>254115.84</v>
      </c>
      <c r="BD1491">
        <v>21176.32</v>
      </c>
      <c r="BE1491">
        <v>2561.5</v>
      </c>
      <c r="BF1491">
        <v>254115.84</v>
      </c>
      <c r="BG1491">
        <v>21176.32</v>
      </c>
      <c r="BH1491">
        <v>2561.5</v>
      </c>
      <c r="BI1491">
        <v>254115.84</v>
      </c>
      <c r="BJ1491">
        <v>21176.32</v>
      </c>
      <c r="BK1491">
        <v>2561.5</v>
      </c>
      <c r="BL1491">
        <v>254115.84</v>
      </c>
      <c r="BM1491">
        <v>21176.32</v>
      </c>
      <c r="BN1491">
        <v>2561.5</v>
      </c>
      <c r="BR1491">
        <v>1101011</v>
      </c>
      <c r="BS1491">
        <v>1205012</v>
      </c>
      <c r="BT1491">
        <v>1101014</v>
      </c>
      <c r="BU1491">
        <v>1503013</v>
      </c>
      <c r="BV1491">
        <v>1204012</v>
      </c>
      <c r="BW1491">
        <v>1204012</v>
      </c>
      <c r="BX1491" s="10" t="b">
        <f t="shared" si="558"/>
        <v>1</v>
      </c>
      <c r="BY1491" s="10" t="b">
        <f t="shared" si="559"/>
        <v>1</v>
      </c>
      <c r="BZ1491" s="10" t="b">
        <f t="shared" si="560"/>
        <v>1</v>
      </c>
      <c r="CA1491" s="10" t="b">
        <f t="shared" si="561"/>
        <v>1</v>
      </c>
      <c r="CB1491" s="10" t="b">
        <f t="shared" si="562"/>
        <v>1</v>
      </c>
      <c r="CC1491" s="10" t="b">
        <f t="shared" si="563"/>
        <v>1</v>
      </c>
    </row>
    <row r="1492" spans="1:81" ht="14.25" x14ac:dyDescent="0.15">
      <c r="A1492" s="11">
        <v>30511</v>
      </c>
      <c r="B1492">
        <v>50</v>
      </c>
      <c r="C1492" t="str">
        <f t="shared" ca="1" si="548"/>
        <v>1504011,1203011,1205014,1203014,1101015,1102015</v>
      </c>
      <c r="D1492" t="str">
        <f t="shared" si="549"/>
        <v>1,1,1,1,1,1</v>
      </c>
      <c r="E1492" t="str">
        <f t="shared" si="550"/>
        <v>1089,1089,1089,1089,1089,1089</v>
      </c>
      <c r="G1492">
        <f t="shared" ca="1" si="551"/>
        <v>1504011</v>
      </c>
      <c r="H1492">
        <f t="shared" ca="1" si="552"/>
        <v>1203011</v>
      </c>
      <c r="I1492">
        <f t="shared" ca="1" si="553"/>
        <v>1205014</v>
      </c>
      <c r="J1492">
        <f t="shared" ca="1" si="554"/>
        <v>1203014</v>
      </c>
      <c r="K1492">
        <f t="shared" ca="1" si="555"/>
        <v>1101015</v>
      </c>
      <c r="L1492">
        <f t="shared" ca="1" si="556"/>
        <v>1102015</v>
      </c>
      <c r="M1492" s="2">
        <v>1</v>
      </c>
      <c r="N1492" s="7">
        <v>1</v>
      </c>
      <c r="O1492">
        <v>1</v>
      </c>
      <c r="P1492" s="7">
        <v>1</v>
      </c>
      <c r="Q1492">
        <v>1</v>
      </c>
      <c r="R1492" s="7">
        <v>1</v>
      </c>
      <c r="S1492">
        <f t="shared" si="546"/>
        <v>1089</v>
      </c>
      <c r="T1492">
        <f t="shared" si="566"/>
        <v>1089</v>
      </c>
      <c r="U1492">
        <f t="shared" si="566"/>
        <v>1089</v>
      </c>
      <c r="V1492">
        <f t="shared" si="566"/>
        <v>1089</v>
      </c>
      <c r="W1492">
        <f t="shared" si="566"/>
        <v>1089</v>
      </c>
      <c r="X1492">
        <f t="shared" si="566"/>
        <v>1089</v>
      </c>
      <c r="Y1492" s="2">
        <v>1</v>
      </c>
      <c r="Z1492" s="2">
        <v>1</v>
      </c>
      <c r="AA1492" s="2">
        <v>4</v>
      </c>
      <c r="AB1492" s="2">
        <v>4</v>
      </c>
      <c r="AC1492" s="2">
        <v>5</v>
      </c>
      <c r="AD1492" s="2">
        <v>5</v>
      </c>
      <c r="AE1492">
        <f t="shared" ca="1" si="545"/>
        <v>504</v>
      </c>
      <c r="AF1492">
        <f t="shared" ca="1" si="544"/>
        <v>203</v>
      </c>
      <c r="AG1492">
        <f t="shared" ca="1" si="544"/>
        <v>205</v>
      </c>
      <c r="AH1492">
        <f t="shared" ca="1" si="544"/>
        <v>203</v>
      </c>
      <c r="AI1492">
        <f t="shared" ca="1" si="544"/>
        <v>101</v>
      </c>
      <c r="AJ1492">
        <f t="shared" ca="1" si="544"/>
        <v>102</v>
      </c>
      <c r="AM1492">
        <v>3</v>
      </c>
      <c r="AN1492" s="4">
        <v>15</v>
      </c>
      <c r="AO1492">
        <v>6</v>
      </c>
      <c r="AP1492">
        <f t="shared" si="564"/>
        <v>1089</v>
      </c>
      <c r="AQ1492">
        <f t="shared" si="565"/>
        <v>97811</v>
      </c>
      <c r="AR1492">
        <f t="shared" si="547"/>
        <v>104780.03170967834</v>
      </c>
      <c r="AT1492">
        <v>256.54000000000002</v>
      </c>
      <c r="AU1492" s="1">
        <f t="shared" si="557"/>
        <v>20178.156000000003</v>
      </c>
      <c r="AW1492">
        <v>50</v>
      </c>
      <c r="AX1492" s="2">
        <v>6</v>
      </c>
      <c r="AZ1492">
        <v>254115.84</v>
      </c>
      <c r="BA1492">
        <v>21176.32</v>
      </c>
      <c r="BB1492">
        <v>2561.5</v>
      </c>
      <c r="BC1492">
        <v>254115.84</v>
      </c>
      <c r="BD1492">
        <v>21176.32</v>
      </c>
      <c r="BE1492">
        <v>2561.5</v>
      </c>
      <c r="BF1492">
        <v>254115.84</v>
      </c>
      <c r="BG1492">
        <v>21176.32</v>
      </c>
      <c r="BH1492">
        <v>2561.5</v>
      </c>
      <c r="BI1492">
        <v>254115.84</v>
      </c>
      <c r="BJ1492">
        <v>21176.32</v>
      </c>
      <c r="BK1492">
        <v>2561.5</v>
      </c>
      <c r="BL1492">
        <v>254115.84</v>
      </c>
      <c r="BM1492">
        <v>21176.32</v>
      </c>
      <c r="BN1492">
        <v>2561.5</v>
      </c>
      <c r="BR1492">
        <v>1404012</v>
      </c>
      <c r="BS1492">
        <v>1204012</v>
      </c>
      <c r="BT1492">
        <v>1503013</v>
      </c>
      <c r="BU1492">
        <v>1203011</v>
      </c>
      <c r="BV1492">
        <v>1203011</v>
      </c>
      <c r="BW1492">
        <v>1404012</v>
      </c>
      <c r="BX1492" s="10" t="b">
        <f t="shared" si="558"/>
        <v>1</v>
      </c>
      <c r="BY1492" s="10" t="b">
        <f t="shared" si="559"/>
        <v>1</v>
      </c>
      <c r="BZ1492" s="10" t="b">
        <f t="shared" si="560"/>
        <v>1</v>
      </c>
      <c r="CA1492" s="10" t="b">
        <f t="shared" si="561"/>
        <v>1</v>
      </c>
      <c r="CB1492" s="10" t="b">
        <f t="shared" si="562"/>
        <v>1</v>
      </c>
      <c r="CC1492" s="10" t="b">
        <f t="shared" si="563"/>
        <v>1</v>
      </c>
    </row>
    <row r="1493" spans="1:81" ht="14.25" x14ac:dyDescent="0.15">
      <c r="A1493" s="11">
        <v>30512</v>
      </c>
      <c r="B1493">
        <v>50</v>
      </c>
      <c r="C1493" t="str">
        <f t="shared" ca="1" si="548"/>
        <v>1204011,1206011,1406014,1203014,1203015,1304015</v>
      </c>
      <c r="D1493" t="str">
        <f t="shared" si="549"/>
        <v>1,1,1,1,1,1</v>
      </c>
      <c r="E1493" t="str">
        <f t="shared" si="550"/>
        <v>1089,1089,1089,1089,1089,1089</v>
      </c>
      <c r="G1493">
        <f t="shared" ca="1" si="551"/>
        <v>1204011</v>
      </c>
      <c r="H1493">
        <f t="shared" ca="1" si="552"/>
        <v>1206011</v>
      </c>
      <c r="I1493">
        <f t="shared" ca="1" si="553"/>
        <v>1406014</v>
      </c>
      <c r="J1493">
        <f t="shared" ca="1" si="554"/>
        <v>1203014</v>
      </c>
      <c r="K1493">
        <f t="shared" ca="1" si="555"/>
        <v>1203015</v>
      </c>
      <c r="L1493">
        <f t="shared" ca="1" si="556"/>
        <v>1304015</v>
      </c>
      <c r="M1493" s="2">
        <v>1</v>
      </c>
      <c r="N1493" s="7">
        <v>1</v>
      </c>
      <c r="O1493">
        <v>1</v>
      </c>
      <c r="P1493" s="7">
        <v>1</v>
      </c>
      <c r="Q1493">
        <v>1</v>
      </c>
      <c r="R1493" s="7">
        <v>1</v>
      </c>
      <c r="S1493">
        <f t="shared" si="546"/>
        <v>1089</v>
      </c>
      <c r="T1493">
        <f t="shared" si="566"/>
        <v>1089</v>
      </c>
      <c r="U1493">
        <f t="shared" si="566"/>
        <v>1089</v>
      </c>
      <c r="V1493">
        <f t="shared" si="566"/>
        <v>1089</v>
      </c>
      <c r="W1493">
        <f t="shared" si="566"/>
        <v>1089</v>
      </c>
      <c r="X1493">
        <f t="shared" si="566"/>
        <v>1089</v>
      </c>
      <c r="Y1493" s="2">
        <v>1</v>
      </c>
      <c r="Z1493" s="2">
        <v>1</v>
      </c>
      <c r="AA1493" s="2">
        <v>4</v>
      </c>
      <c r="AB1493" s="2">
        <v>4</v>
      </c>
      <c r="AC1493" s="2">
        <v>5</v>
      </c>
      <c r="AD1493" s="2">
        <v>5</v>
      </c>
      <c r="AE1493">
        <f t="shared" ca="1" si="545"/>
        <v>204</v>
      </c>
      <c r="AF1493">
        <f t="shared" ca="1" si="544"/>
        <v>206</v>
      </c>
      <c r="AG1493">
        <f t="shared" ca="1" si="544"/>
        <v>406</v>
      </c>
      <c r="AH1493">
        <f t="shared" ca="1" si="544"/>
        <v>203</v>
      </c>
      <c r="AI1493">
        <f t="shared" ca="1" si="544"/>
        <v>203</v>
      </c>
      <c r="AJ1493">
        <f t="shared" ca="1" si="544"/>
        <v>304</v>
      </c>
      <c r="AM1493">
        <v>1</v>
      </c>
      <c r="AN1493" s="4">
        <v>15</v>
      </c>
      <c r="AO1493">
        <v>6</v>
      </c>
      <c r="AP1493">
        <f t="shared" si="564"/>
        <v>1089</v>
      </c>
      <c r="AQ1493">
        <f t="shared" si="565"/>
        <v>97811</v>
      </c>
      <c r="AR1493">
        <f t="shared" si="547"/>
        <v>104783.08504411807</v>
      </c>
      <c r="AT1493">
        <v>256.68</v>
      </c>
      <c r="AU1493" s="1">
        <f t="shared" si="557"/>
        <v>20178.744000000002</v>
      </c>
      <c r="AW1493">
        <v>50</v>
      </c>
      <c r="AX1493" s="2">
        <v>6</v>
      </c>
      <c r="AZ1493">
        <v>254115.84</v>
      </c>
      <c r="BA1493">
        <v>21176.32</v>
      </c>
      <c r="BB1493">
        <v>2561.5</v>
      </c>
      <c r="BC1493">
        <v>254115.84</v>
      </c>
      <c r="BD1493">
        <v>21176.32</v>
      </c>
      <c r="BE1493">
        <v>2561.5</v>
      </c>
      <c r="BF1493">
        <v>254115.84</v>
      </c>
      <c r="BG1493">
        <v>21176.32</v>
      </c>
      <c r="BH1493">
        <v>2561.5</v>
      </c>
      <c r="BI1493">
        <v>254115.84</v>
      </c>
      <c r="BJ1493">
        <v>21176.32</v>
      </c>
      <c r="BK1493">
        <v>2561.5</v>
      </c>
      <c r="BL1493">
        <v>254115.84</v>
      </c>
      <c r="BM1493">
        <v>21176.32</v>
      </c>
      <c r="BN1493">
        <v>2561.5</v>
      </c>
      <c r="BR1493">
        <v>1204012</v>
      </c>
      <c r="BS1493">
        <v>1405012</v>
      </c>
      <c r="BT1493">
        <v>1204012</v>
      </c>
      <c r="BU1493">
        <v>1504013</v>
      </c>
      <c r="BV1493">
        <v>1102015</v>
      </c>
      <c r="BW1493">
        <v>1205012</v>
      </c>
      <c r="BX1493" s="10" t="b">
        <f t="shared" si="558"/>
        <v>1</v>
      </c>
      <c r="BY1493" s="10" t="b">
        <f t="shared" si="559"/>
        <v>1</v>
      </c>
      <c r="BZ1493" s="10" t="b">
        <f t="shared" si="560"/>
        <v>1</v>
      </c>
      <c r="CA1493" s="10" t="b">
        <f t="shared" si="561"/>
        <v>1</v>
      </c>
      <c r="CB1493" s="10" t="b">
        <f t="shared" si="562"/>
        <v>1</v>
      </c>
      <c r="CC1493" s="10" t="b">
        <f t="shared" si="563"/>
        <v>1</v>
      </c>
    </row>
    <row r="1494" spans="1:81" ht="14.25" x14ac:dyDescent="0.15">
      <c r="A1494" s="11">
        <v>30513</v>
      </c>
      <c r="B1494">
        <v>50</v>
      </c>
      <c r="C1494" t="str">
        <f t="shared" ca="1" si="548"/>
        <v>1101011,1206011,1101014,1405014,1503015,1406015</v>
      </c>
      <c r="D1494" t="str">
        <f t="shared" si="549"/>
        <v>1,1,1,1,1,1</v>
      </c>
      <c r="E1494" t="str">
        <f t="shared" si="550"/>
        <v>1089,1089,1089,1089,1089,1089</v>
      </c>
      <c r="G1494">
        <f t="shared" ca="1" si="551"/>
        <v>1101011</v>
      </c>
      <c r="H1494">
        <f t="shared" ca="1" si="552"/>
        <v>1206011</v>
      </c>
      <c r="I1494">
        <f t="shared" ca="1" si="553"/>
        <v>1101014</v>
      </c>
      <c r="J1494">
        <f t="shared" ca="1" si="554"/>
        <v>1405014</v>
      </c>
      <c r="K1494">
        <f t="shared" ca="1" si="555"/>
        <v>1503015</v>
      </c>
      <c r="L1494">
        <f t="shared" ca="1" si="556"/>
        <v>1406015</v>
      </c>
      <c r="M1494" s="2">
        <v>1</v>
      </c>
      <c r="N1494" s="7">
        <v>1</v>
      </c>
      <c r="O1494">
        <v>1</v>
      </c>
      <c r="P1494" s="7">
        <v>1</v>
      </c>
      <c r="Q1494">
        <v>1</v>
      </c>
      <c r="R1494" s="7">
        <v>1</v>
      </c>
      <c r="S1494">
        <f t="shared" si="546"/>
        <v>1089</v>
      </c>
      <c r="T1494">
        <f t="shared" si="566"/>
        <v>1089</v>
      </c>
      <c r="U1494">
        <f t="shared" si="566"/>
        <v>1089</v>
      </c>
      <c r="V1494">
        <f t="shared" si="566"/>
        <v>1089</v>
      </c>
      <c r="W1494">
        <f t="shared" si="566"/>
        <v>1089</v>
      </c>
      <c r="X1494">
        <f t="shared" si="566"/>
        <v>1089</v>
      </c>
      <c r="Y1494" s="2">
        <v>1</v>
      </c>
      <c r="Z1494" s="2">
        <v>1</v>
      </c>
      <c r="AA1494" s="2">
        <v>4</v>
      </c>
      <c r="AB1494" s="2">
        <v>4</v>
      </c>
      <c r="AC1494" s="2">
        <v>5</v>
      </c>
      <c r="AD1494" s="2">
        <v>5</v>
      </c>
      <c r="AE1494">
        <f t="shared" ca="1" si="545"/>
        <v>101</v>
      </c>
      <c r="AF1494">
        <f t="shared" ca="1" si="544"/>
        <v>206</v>
      </c>
      <c r="AG1494">
        <f t="shared" ca="1" si="544"/>
        <v>101</v>
      </c>
      <c r="AH1494">
        <f t="shared" ref="AF1494:AJ1545" ca="1" si="567">INDEX($AL$17:$AL$30,RANDBETWEEN(1,14))</f>
        <v>405</v>
      </c>
      <c r="AI1494">
        <f t="shared" ca="1" si="567"/>
        <v>503</v>
      </c>
      <c r="AJ1494">
        <f t="shared" ca="1" si="567"/>
        <v>406</v>
      </c>
      <c r="AM1494">
        <v>2</v>
      </c>
      <c r="AN1494" s="4">
        <v>15</v>
      </c>
      <c r="AO1494">
        <v>6</v>
      </c>
      <c r="AP1494">
        <f t="shared" si="564"/>
        <v>1089</v>
      </c>
      <c r="AQ1494">
        <f t="shared" si="565"/>
        <v>97811</v>
      </c>
      <c r="AR1494">
        <f t="shared" si="547"/>
        <v>104786.13837855781</v>
      </c>
      <c r="AT1494">
        <v>256.82</v>
      </c>
      <c r="AU1494" s="1">
        <f t="shared" si="557"/>
        <v>20179.332000000002</v>
      </c>
      <c r="AW1494">
        <v>50</v>
      </c>
      <c r="AX1494" s="2">
        <v>6</v>
      </c>
      <c r="AZ1494">
        <v>254115.84</v>
      </c>
      <c r="BA1494">
        <v>21176.32</v>
      </c>
      <c r="BB1494">
        <v>2561.5</v>
      </c>
      <c r="BC1494">
        <v>254115.84</v>
      </c>
      <c r="BD1494">
        <v>21176.32</v>
      </c>
      <c r="BE1494">
        <v>2561.5</v>
      </c>
      <c r="BF1494">
        <v>254115.84</v>
      </c>
      <c r="BG1494">
        <v>21176.32</v>
      </c>
      <c r="BH1494">
        <v>2561.5</v>
      </c>
      <c r="BI1494">
        <v>254115.84</v>
      </c>
      <c r="BJ1494">
        <v>21176.32</v>
      </c>
      <c r="BK1494">
        <v>2561.5</v>
      </c>
      <c r="BL1494">
        <v>254115.84</v>
      </c>
      <c r="BM1494">
        <v>21176.32</v>
      </c>
      <c r="BN1494">
        <v>2561.5</v>
      </c>
      <c r="BR1494">
        <v>1406011</v>
      </c>
      <c r="BS1494">
        <v>1406011</v>
      </c>
      <c r="BT1494">
        <v>1406011</v>
      </c>
      <c r="BU1494">
        <v>1102014</v>
      </c>
      <c r="BV1494">
        <v>1405012</v>
      </c>
      <c r="BW1494">
        <v>1404012</v>
      </c>
      <c r="BX1494" s="10" t="b">
        <f t="shared" si="558"/>
        <v>1</v>
      </c>
      <c r="BY1494" s="10" t="b">
        <f t="shared" si="559"/>
        <v>1</v>
      </c>
      <c r="BZ1494" s="10" t="b">
        <f t="shared" si="560"/>
        <v>1</v>
      </c>
      <c r="CA1494" s="10" t="b">
        <f t="shared" si="561"/>
        <v>1</v>
      </c>
      <c r="CB1494" s="10" t="b">
        <f t="shared" si="562"/>
        <v>1</v>
      </c>
      <c r="CC1494" s="10" t="b">
        <f t="shared" si="563"/>
        <v>1</v>
      </c>
    </row>
    <row r="1495" spans="1:81" ht="14.25" x14ac:dyDescent="0.15">
      <c r="A1495" s="11">
        <v>30514</v>
      </c>
      <c r="B1495">
        <v>50</v>
      </c>
      <c r="C1495" t="str">
        <f t="shared" ca="1" si="548"/>
        <v>1203011,1204011,1504014,1503014,1304015,1303015</v>
      </c>
      <c r="D1495" t="str">
        <f t="shared" si="549"/>
        <v>1,1,1,1,1,1</v>
      </c>
      <c r="E1495" t="str">
        <f t="shared" si="550"/>
        <v>1089,1089,1089,1089,1089,1089</v>
      </c>
      <c r="G1495">
        <f t="shared" ca="1" si="551"/>
        <v>1203011</v>
      </c>
      <c r="H1495">
        <f t="shared" ca="1" si="552"/>
        <v>1204011</v>
      </c>
      <c r="I1495">
        <f t="shared" ca="1" si="553"/>
        <v>1504014</v>
      </c>
      <c r="J1495">
        <f t="shared" ca="1" si="554"/>
        <v>1503014</v>
      </c>
      <c r="K1495">
        <f t="shared" ca="1" si="555"/>
        <v>1304015</v>
      </c>
      <c r="L1495">
        <f t="shared" ca="1" si="556"/>
        <v>1303015</v>
      </c>
      <c r="M1495" s="2">
        <v>1</v>
      </c>
      <c r="N1495" s="7">
        <v>1</v>
      </c>
      <c r="O1495">
        <v>1</v>
      </c>
      <c r="P1495" s="7">
        <v>1</v>
      </c>
      <c r="Q1495">
        <v>1</v>
      </c>
      <c r="R1495" s="7">
        <v>1</v>
      </c>
      <c r="S1495">
        <f t="shared" si="546"/>
        <v>1089</v>
      </c>
      <c r="T1495">
        <f t="shared" si="566"/>
        <v>1089</v>
      </c>
      <c r="U1495">
        <f t="shared" si="566"/>
        <v>1089</v>
      </c>
      <c r="V1495">
        <f t="shared" si="566"/>
        <v>1089</v>
      </c>
      <c r="W1495">
        <f t="shared" si="566"/>
        <v>1089</v>
      </c>
      <c r="X1495">
        <f t="shared" si="566"/>
        <v>1089</v>
      </c>
      <c r="Y1495" s="2">
        <v>1</v>
      </c>
      <c r="Z1495" s="2">
        <v>1</v>
      </c>
      <c r="AA1495" s="2">
        <v>4</v>
      </c>
      <c r="AB1495" s="2">
        <v>4</v>
      </c>
      <c r="AC1495" s="2">
        <v>5</v>
      </c>
      <c r="AD1495" s="2">
        <v>5</v>
      </c>
      <c r="AE1495">
        <f t="shared" ca="1" si="545"/>
        <v>203</v>
      </c>
      <c r="AF1495">
        <f t="shared" ca="1" si="567"/>
        <v>204</v>
      </c>
      <c r="AG1495">
        <f t="shared" ca="1" si="567"/>
        <v>504</v>
      </c>
      <c r="AH1495">
        <f t="shared" ca="1" si="567"/>
        <v>503</v>
      </c>
      <c r="AI1495">
        <f t="shared" ca="1" si="567"/>
        <v>304</v>
      </c>
      <c r="AJ1495">
        <f t="shared" ca="1" si="567"/>
        <v>303</v>
      </c>
      <c r="AM1495">
        <v>3</v>
      </c>
      <c r="AN1495" s="4">
        <v>15</v>
      </c>
      <c r="AO1495">
        <v>6</v>
      </c>
      <c r="AP1495">
        <f t="shared" si="564"/>
        <v>1089</v>
      </c>
      <c r="AQ1495">
        <f t="shared" si="565"/>
        <v>97811</v>
      </c>
      <c r="AR1495">
        <f t="shared" si="547"/>
        <v>104789.19171299755</v>
      </c>
      <c r="AT1495">
        <v>256.95999999999998</v>
      </c>
      <c r="AU1495" s="1">
        <f t="shared" si="557"/>
        <v>20179.920000000002</v>
      </c>
      <c r="AW1495">
        <v>50</v>
      </c>
      <c r="AX1495" s="2">
        <v>6</v>
      </c>
      <c r="AZ1495">
        <v>254115.84</v>
      </c>
      <c r="BA1495">
        <v>21176.32</v>
      </c>
      <c r="BB1495">
        <v>2561.5</v>
      </c>
      <c r="BC1495">
        <v>254115.84</v>
      </c>
      <c r="BD1495">
        <v>21176.32</v>
      </c>
      <c r="BE1495">
        <v>2561.5</v>
      </c>
      <c r="BF1495">
        <v>254115.84</v>
      </c>
      <c r="BG1495">
        <v>21176.32</v>
      </c>
      <c r="BH1495">
        <v>2561.5</v>
      </c>
      <c r="BI1495">
        <v>254115.84</v>
      </c>
      <c r="BJ1495">
        <v>21176.32</v>
      </c>
      <c r="BK1495">
        <v>2561.5</v>
      </c>
      <c r="BL1495">
        <v>254115.84</v>
      </c>
      <c r="BM1495">
        <v>21176.32</v>
      </c>
      <c r="BN1495">
        <v>2561.5</v>
      </c>
      <c r="BR1495">
        <v>1504013</v>
      </c>
      <c r="BS1495">
        <v>1404012</v>
      </c>
      <c r="BT1495">
        <v>1204012</v>
      </c>
      <c r="BU1495">
        <v>1205012</v>
      </c>
      <c r="BV1495">
        <v>1503013</v>
      </c>
      <c r="BW1495">
        <v>1102015</v>
      </c>
      <c r="BX1495" s="10" t="b">
        <f t="shared" si="558"/>
        <v>1</v>
      </c>
      <c r="BY1495" s="10" t="b">
        <f t="shared" si="559"/>
        <v>1</v>
      </c>
      <c r="BZ1495" s="10" t="b">
        <f t="shared" si="560"/>
        <v>1</v>
      </c>
      <c r="CA1495" s="10" t="b">
        <f t="shared" si="561"/>
        <v>1</v>
      </c>
      <c r="CB1495" s="10" t="b">
        <f t="shared" si="562"/>
        <v>1</v>
      </c>
      <c r="CC1495" s="10" t="b">
        <f t="shared" si="563"/>
        <v>1</v>
      </c>
    </row>
    <row r="1496" spans="1:81" ht="14.25" x14ac:dyDescent="0.15">
      <c r="A1496" s="11">
        <v>30515</v>
      </c>
      <c r="B1496">
        <v>50</v>
      </c>
      <c r="C1496" t="str">
        <f t="shared" ca="1" si="548"/>
        <v>1504011,1102011,1503014,1404014,1404015,1404015</v>
      </c>
      <c r="D1496" t="str">
        <f t="shared" si="549"/>
        <v>1,1,1,1,1,1</v>
      </c>
      <c r="E1496" t="str">
        <f t="shared" si="550"/>
        <v>1092,1092,1092,1092,1092,1092</v>
      </c>
      <c r="G1496">
        <f t="shared" ca="1" si="551"/>
        <v>1504011</v>
      </c>
      <c r="H1496">
        <f t="shared" ca="1" si="552"/>
        <v>1102011</v>
      </c>
      <c r="I1496">
        <f t="shared" ca="1" si="553"/>
        <v>1503014</v>
      </c>
      <c r="J1496">
        <f t="shared" ca="1" si="554"/>
        <v>1404014</v>
      </c>
      <c r="K1496">
        <f t="shared" ca="1" si="555"/>
        <v>1404015</v>
      </c>
      <c r="L1496">
        <f t="shared" ca="1" si="556"/>
        <v>1404015</v>
      </c>
      <c r="M1496" s="2">
        <v>1</v>
      </c>
      <c r="N1496" s="7">
        <v>1</v>
      </c>
      <c r="O1496">
        <v>1</v>
      </c>
      <c r="P1496" s="7">
        <v>1</v>
      </c>
      <c r="Q1496">
        <v>1</v>
      </c>
      <c r="R1496" s="7">
        <v>1</v>
      </c>
      <c r="S1496">
        <f t="shared" si="546"/>
        <v>1092</v>
      </c>
      <c r="T1496">
        <f t="shared" si="566"/>
        <v>1092</v>
      </c>
      <c r="U1496">
        <f t="shared" si="566"/>
        <v>1092</v>
      </c>
      <c r="V1496">
        <f t="shared" si="566"/>
        <v>1092</v>
      </c>
      <c r="W1496">
        <f t="shared" si="566"/>
        <v>1092</v>
      </c>
      <c r="X1496">
        <f t="shared" si="566"/>
        <v>1092</v>
      </c>
      <c r="Y1496" s="2">
        <v>1</v>
      </c>
      <c r="Z1496" s="2">
        <v>1</v>
      </c>
      <c r="AA1496" s="2">
        <v>4</v>
      </c>
      <c r="AB1496" s="2">
        <v>4</v>
      </c>
      <c r="AC1496" s="2">
        <v>5</v>
      </c>
      <c r="AD1496" s="2">
        <v>5</v>
      </c>
      <c r="AE1496">
        <f t="shared" ca="1" si="545"/>
        <v>504</v>
      </c>
      <c r="AF1496">
        <f t="shared" ca="1" si="567"/>
        <v>102</v>
      </c>
      <c r="AG1496">
        <f t="shared" ca="1" si="567"/>
        <v>503</v>
      </c>
      <c r="AH1496">
        <f t="shared" ca="1" si="567"/>
        <v>404</v>
      </c>
      <c r="AI1496">
        <f t="shared" ca="1" si="567"/>
        <v>404</v>
      </c>
      <c r="AJ1496">
        <f t="shared" ca="1" si="567"/>
        <v>404</v>
      </c>
      <c r="AM1496">
        <v>1</v>
      </c>
      <c r="AN1496" s="4">
        <v>25</v>
      </c>
      <c r="AO1496">
        <v>6</v>
      </c>
      <c r="AP1496">
        <f t="shared" si="564"/>
        <v>1092</v>
      </c>
      <c r="AQ1496">
        <f t="shared" si="565"/>
        <v>98078</v>
      </c>
      <c r="AR1496">
        <f t="shared" si="547"/>
        <v>105076.90033513081</v>
      </c>
      <c r="AT1496">
        <v>257.10000000000002</v>
      </c>
      <c r="AU1496" s="1">
        <f t="shared" si="557"/>
        <v>20234.651999999998</v>
      </c>
      <c r="AW1496">
        <v>50</v>
      </c>
      <c r="AX1496" s="2">
        <v>6</v>
      </c>
      <c r="AZ1496">
        <v>254837.76000000001</v>
      </c>
      <c r="BA1496">
        <v>21236.48</v>
      </c>
      <c r="BB1496">
        <v>2568.5500000000002</v>
      </c>
      <c r="BC1496">
        <v>254837.76000000001</v>
      </c>
      <c r="BD1496">
        <v>21236.48</v>
      </c>
      <c r="BE1496">
        <v>2568.5500000000002</v>
      </c>
      <c r="BF1496">
        <v>254837.76000000001</v>
      </c>
      <c r="BG1496">
        <v>21236.48</v>
      </c>
      <c r="BH1496">
        <v>2568.5500000000002</v>
      </c>
      <c r="BI1496">
        <v>254837.76000000001</v>
      </c>
      <c r="BJ1496">
        <v>21236.48</v>
      </c>
      <c r="BK1496">
        <v>2568.5500000000002</v>
      </c>
      <c r="BL1496">
        <v>254837.76000000001</v>
      </c>
      <c r="BM1496">
        <v>21236.48</v>
      </c>
      <c r="BN1496">
        <v>2568.5500000000002</v>
      </c>
      <c r="BR1496">
        <v>1206011</v>
      </c>
      <c r="BS1496">
        <v>1203011</v>
      </c>
      <c r="BT1496">
        <v>1203011</v>
      </c>
      <c r="BU1496">
        <v>1304013</v>
      </c>
      <c r="BV1496">
        <v>1404012</v>
      </c>
      <c r="BW1496">
        <v>1206011</v>
      </c>
      <c r="BX1496" s="10" t="b">
        <f t="shared" si="558"/>
        <v>1</v>
      </c>
      <c r="BY1496" s="10" t="b">
        <f t="shared" si="559"/>
        <v>1</v>
      </c>
      <c r="BZ1496" s="10" t="b">
        <f t="shared" si="560"/>
        <v>1</v>
      </c>
      <c r="CA1496" s="10" t="b">
        <f t="shared" si="561"/>
        <v>1</v>
      </c>
      <c r="CB1496" s="10" t="b">
        <f t="shared" si="562"/>
        <v>1</v>
      </c>
      <c r="CC1496" s="10" t="b">
        <f t="shared" si="563"/>
        <v>1</v>
      </c>
    </row>
    <row r="1497" spans="1:81" ht="14.25" x14ac:dyDescent="0.15">
      <c r="A1497" s="11">
        <v>30516</v>
      </c>
      <c r="B1497">
        <v>50</v>
      </c>
      <c r="C1497" t="str">
        <f t="shared" ca="1" si="548"/>
        <v>1205011,1203011,1304014,1405014,1504015,1404015</v>
      </c>
      <c r="D1497" t="str">
        <f t="shared" si="549"/>
        <v>1,1,1,1,1,1</v>
      </c>
      <c r="E1497" t="str">
        <f t="shared" si="550"/>
        <v>1092,1092,1092,1092,1092,1092</v>
      </c>
      <c r="G1497">
        <f t="shared" ca="1" si="551"/>
        <v>1205011</v>
      </c>
      <c r="H1497">
        <f t="shared" ca="1" si="552"/>
        <v>1203011</v>
      </c>
      <c r="I1497">
        <f t="shared" ca="1" si="553"/>
        <v>1304014</v>
      </c>
      <c r="J1497">
        <f t="shared" ca="1" si="554"/>
        <v>1405014</v>
      </c>
      <c r="K1497">
        <f t="shared" ca="1" si="555"/>
        <v>1504015</v>
      </c>
      <c r="L1497">
        <f t="shared" ca="1" si="556"/>
        <v>1404015</v>
      </c>
      <c r="M1497" s="2">
        <v>1</v>
      </c>
      <c r="N1497" s="7">
        <v>1</v>
      </c>
      <c r="O1497">
        <v>1</v>
      </c>
      <c r="P1497" s="7">
        <v>1</v>
      </c>
      <c r="Q1497">
        <v>1</v>
      </c>
      <c r="R1497" s="7">
        <v>1</v>
      </c>
      <c r="S1497">
        <f t="shared" si="546"/>
        <v>1092</v>
      </c>
      <c r="T1497">
        <f t="shared" si="566"/>
        <v>1092</v>
      </c>
      <c r="U1497">
        <f t="shared" si="566"/>
        <v>1092</v>
      </c>
      <c r="V1497">
        <f t="shared" si="566"/>
        <v>1092</v>
      </c>
      <c r="W1497">
        <f t="shared" si="566"/>
        <v>1092</v>
      </c>
      <c r="X1497">
        <f t="shared" si="566"/>
        <v>1092</v>
      </c>
      <c r="Y1497" s="2">
        <v>1</v>
      </c>
      <c r="Z1497" s="2">
        <v>1</v>
      </c>
      <c r="AA1497" s="2">
        <v>4</v>
      </c>
      <c r="AB1497" s="2">
        <v>4</v>
      </c>
      <c r="AC1497" s="2">
        <v>5</v>
      </c>
      <c r="AD1497" s="2">
        <v>5</v>
      </c>
      <c r="AE1497">
        <f t="shared" ca="1" si="545"/>
        <v>205</v>
      </c>
      <c r="AF1497">
        <f t="shared" ca="1" si="567"/>
        <v>203</v>
      </c>
      <c r="AG1497">
        <f t="shared" ca="1" si="567"/>
        <v>304</v>
      </c>
      <c r="AH1497">
        <f t="shared" ca="1" si="567"/>
        <v>405</v>
      </c>
      <c r="AI1497">
        <f t="shared" ca="1" si="567"/>
        <v>504</v>
      </c>
      <c r="AJ1497">
        <f t="shared" ca="1" si="567"/>
        <v>404</v>
      </c>
      <c r="AM1497">
        <v>2</v>
      </c>
      <c r="AN1497" s="4">
        <v>15</v>
      </c>
      <c r="AO1497">
        <v>6</v>
      </c>
      <c r="AP1497">
        <f t="shared" si="564"/>
        <v>1092</v>
      </c>
      <c r="AQ1497">
        <f t="shared" si="565"/>
        <v>98078</v>
      </c>
      <c r="AR1497">
        <f t="shared" si="547"/>
        <v>105079.95377125598</v>
      </c>
      <c r="AT1497">
        <v>257.24</v>
      </c>
      <c r="AU1497" s="1">
        <f t="shared" si="557"/>
        <v>20235.239999999998</v>
      </c>
      <c r="AW1497">
        <v>50</v>
      </c>
      <c r="AX1497" s="2">
        <v>6</v>
      </c>
      <c r="AZ1497">
        <v>254837.76000000001</v>
      </c>
      <c r="BA1497">
        <v>21236.48</v>
      </c>
      <c r="BB1497">
        <v>2568.5500000000002</v>
      </c>
      <c r="BC1497">
        <v>254837.76000000001</v>
      </c>
      <c r="BD1497">
        <v>21236.48</v>
      </c>
      <c r="BE1497">
        <v>2568.5500000000002</v>
      </c>
      <c r="BF1497">
        <v>254837.76000000001</v>
      </c>
      <c r="BG1497">
        <v>21236.48</v>
      </c>
      <c r="BH1497">
        <v>2568.5500000000002</v>
      </c>
      <c r="BI1497">
        <v>254837.76000000001</v>
      </c>
      <c r="BJ1497">
        <v>21236.48</v>
      </c>
      <c r="BK1497">
        <v>2568.5500000000002</v>
      </c>
      <c r="BL1497">
        <v>254837.76000000001</v>
      </c>
      <c r="BM1497">
        <v>21236.48</v>
      </c>
      <c r="BN1497">
        <v>2568.5500000000002</v>
      </c>
      <c r="BR1497">
        <v>1404012</v>
      </c>
      <c r="BS1497">
        <v>1503013</v>
      </c>
      <c r="BT1497">
        <v>1205012</v>
      </c>
      <c r="BU1497">
        <v>1406011</v>
      </c>
      <c r="BV1497">
        <v>1206011</v>
      </c>
      <c r="BW1497">
        <v>1406011</v>
      </c>
      <c r="BX1497" s="10" t="b">
        <f t="shared" si="558"/>
        <v>1</v>
      </c>
      <c r="BY1497" s="10" t="b">
        <f t="shared" si="559"/>
        <v>1</v>
      </c>
      <c r="BZ1497" s="10" t="b">
        <f t="shared" si="560"/>
        <v>1</v>
      </c>
      <c r="CA1497" s="10" t="b">
        <f t="shared" si="561"/>
        <v>1</v>
      </c>
      <c r="CB1497" s="10" t="b">
        <f t="shared" si="562"/>
        <v>1</v>
      </c>
      <c r="CC1497" s="10" t="b">
        <f t="shared" si="563"/>
        <v>1</v>
      </c>
    </row>
    <row r="1498" spans="1:81" ht="14.25" x14ac:dyDescent="0.15">
      <c r="A1498" s="11">
        <v>30517</v>
      </c>
      <c r="B1498">
        <v>50</v>
      </c>
      <c r="C1498" t="str">
        <f t="shared" ca="1" si="548"/>
        <v>1403011,1204011,1101014,1406014,1206015,1404015</v>
      </c>
      <c r="D1498" t="str">
        <f t="shared" si="549"/>
        <v>1,1,1,1,1,1</v>
      </c>
      <c r="E1498" t="str">
        <f t="shared" si="550"/>
        <v>1092,1092,1092,1092,1092,1092</v>
      </c>
      <c r="G1498">
        <f t="shared" ca="1" si="551"/>
        <v>1403011</v>
      </c>
      <c r="H1498">
        <f t="shared" ca="1" si="552"/>
        <v>1204011</v>
      </c>
      <c r="I1498">
        <f t="shared" ca="1" si="553"/>
        <v>1101014</v>
      </c>
      <c r="J1498">
        <f t="shared" ca="1" si="554"/>
        <v>1406014</v>
      </c>
      <c r="K1498">
        <f t="shared" ca="1" si="555"/>
        <v>1206015</v>
      </c>
      <c r="L1498">
        <f t="shared" ca="1" si="556"/>
        <v>1404015</v>
      </c>
      <c r="M1498" s="2">
        <v>1</v>
      </c>
      <c r="N1498" s="7">
        <v>1</v>
      </c>
      <c r="O1498">
        <v>1</v>
      </c>
      <c r="P1498" s="7">
        <v>1</v>
      </c>
      <c r="Q1498">
        <v>1</v>
      </c>
      <c r="R1498" s="7">
        <v>1</v>
      </c>
      <c r="S1498">
        <f t="shared" si="546"/>
        <v>1092</v>
      </c>
      <c r="T1498">
        <f t="shared" si="566"/>
        <v>1092</v>
      </c>
      <c r="U1498">
        <f t="shared" si="566"/>
        <v>1092</v>
      </c>
      <c r="V1498">
        <f t="shared" si="566"/>
        <v>1092</v>
      </c>
      <c r="W1498">
        <f t="shared" si="566"/>
        <v>1092</v>
      </c>
      <c r="X1498">
        <f t="shared" si="566"/>
        <v>1092</v>
      </c>
      <c r="Y1498" s="2">
        <v>1</v>
      </c>
      <c r="Z1498" s="2">
        <v>1</v>
      </c>
      <c r="AA1498" s="2">
        <v>4</v>
      </c>
      <c r="AB1498" s="2">
        <v>4</v>
      </c>
      <c r="AC1498" s="2">
        <v>5</v>
      </c>
      <c r="AD1498" s="2">
        <v>5</v>
      </c>
      <c r="AE1498">
        <f t="shared" ca="1" si="545"/>
        <v>403</v>
      </c>
      <c r="AF1498">
        <f t="shared" ca="1" si="567"/>
        <v>204</v>
      </c>
      <c r="AG1498">
        <f t="shared" ca="1" si="567"/>
        <v>101</v>
      </c>
      <c r="AH1498">
        <f t="shared" ca="1" si="567"/>
        <v>406</v>
      </c>
      <c r="AI1498">
        <f t="shared" ca="1" si="567"/>
        <v>206</v>
      </c>
      <c r="AJ1498">
        <f t="shared" ca="1" si="567"/>
        <v>404</v>
      </c>
      <c r="AM1498">
        <v>3</v>
      </c>
      <c r="AN1498" s="4">
        <v>15</v>
      </c>
      <c r="AO1498">
        <v>6</v>
      </c>
      <c r="AP1498">
        <f t="shared" si="564"/>
        <v>1092</v>
      </c>
      <c r="AQ1498">
        <f t="shared" si="565"/>
        <v>98078</v>
      </c>
      <c r="AR1498">
        <f t="shared" si="547"/>
        <v>105083.00720738115</v>
      </c>
      <c r="AT1498">
        <v>257.38</v>
      </c>
      <c r="AU1498" s="1">
        <f t="shared" si="557"/>
        <v>20235.827999999998</v>
      </c>
      <c r="AW1498">
        <v>50</v>
      </c>
      <c r="AX1498" s="2">
        <v>6</v>
      </c>
      <c r="AZ1498">
        <v>254837.76000000001</v>
      </c>
      <c r="BA1498">
        <v>21236.48</v>
      </c>
      <c r="BB1498">
        <v>2568.5500000000002</v>
      </c>
      <c r="BC1498">
        <v>254837.76000000001</v>
      </c>
      <c r="BD1498">
        <v>21236.48</v>
      </c>
      <c r="BE1498">
        <v>2568.5500000000002</v>
      </c>
      <c r="BF1498">
        <v>254837.76000000001</v>
      </c>
      <c r="BG1498">
        <v>21236.48</v>
      </c>
      <c r="BH1498">
        <v>2568.5500000000002</v>
      </c>
      <c r="BI1498">
        <v>254837.76000000001</v>
      </c>
      <c r="BJ1498">
        <v>21236.48</v>
      </c>
      <c r="BK1498">
        <v>2568.5500000000002</v>
      </c>
      <c r="BL1498">
        <v>254837.76000000001</v>
      </c>
      <c r="BM1498">
        <v>21236.48</v>
      </c>
      <c r="BN1498">
        <v>2568.5500000000002</v>
      </c>
      <c r="BR1498">
        <v>1205012</v>
      </c>
      <c r="BS1498">
        <v>1303013</v>
      </c>
      <c r="BT1498">
        <v>1304013</v>
      </c>
      <c r="BU1498">
        <v>1101014</v>
      </c>
      <c r="BV1498">
        <v>1204012</v>
      </c>
      <c r="BW1498">
        <v>1203011</v>
      </c>
      <c r="BX1498" s="10" t="b">
        <f t="shared" si="558"/>
        <v>1</v>
      </c>
      <c r="BY1498" s="10" t="b">
        <f t="shared" si="559"/>
        <v>1</v>
      </c>
      <c r="BZ1498" s="10" t="b">
        <f t="shared" si="560"/>
        <v>1</v>
      </c>
      <c r="CA1498" s="10" t="b">
        <f t="shared" si="561"/>
        <v>1</v>
      </c>
      <c r="CB1498" s="10" t="b">
        <f t="shared" si="562"/>
        <v>1</v>
      </c>
      <c r="CC1498" s="10" t="b">
        <f t="shared" si="563"/>
        <v>1</v>
      </c>
    </row>
    <row r="1499" spans="1:81" ht="14.25" x14ac:dyDescent="0.15">
      <c r="A1499" s="11">
        <v>30518</v>
      </c>
      <c r="B1499">
        <v>50</v>
      </c>
      <c r="C1499" t="str">
        <f t="shared" ca="1" si="548"/>
        <v>1405011,1403011,1404014,1405014,1405015,1303015</v>
      </c>
      <c r="D1499" t="str">
        <f t="shared" si="549"/>
        <v>1,1,1,1,1,1</v>
      </c>
      <c r="E1499" t="str">
        <f t="shared" si="550"/>
        <v>1092,1092,1092,1092,1092,1092</v>
      </c>
      <c r="G1499">
        <f t="shared" ca="1" si="551"/>
        <v>1405011</v>
      </c>
      <c r="H1499">
        <f t="shared" ca="1" si="552"/>
        <v>1403011</v>
      </c>
      <c r="I1499">
        <f t="shared" ca="1" si="553"/>
        <v>1404014</v>
      </c>
      <c r="J1499">
        <f t="shared" ca="1" si="554"/>
        <v>1405014</v>
      </c>
      <c r="K1499">
        <f t="shared" ca="1" si="555"/>
        <v>1405015</v>
      </c>
      <c r="L1499">
        <f t="shared" ca="1" si="556"/>
        <v>1303015</v>
      </c>
      <c r="M1499" s="2">
        <v>1</v>
      </c>
      <c r="N1499" s="7">
        <v>1</v>
      </c>
      <c r="O1499">
        <v>1</v>
      </c>
      <c r="P1499" s="7">
        <v>1</v>
      </c>
      <c r="Q1499">
        <v>1</v>
      </c>
      <c r="R1499" s="7">
        <v>1</v>
      </c>
      <c r="S1499">
        <f t="shared" si="546"/>
        <v>1092</v>
      </c>
      <c r="T1499">
        <f t="shared" si="566"/>
        <v>1092</v>
      </c>
      <c r="U1499">
        <f t="shared" si="566"/>
        <v>1092</v>
      </c>
      <c r="V1499">
        <f t="shared" si="566"/>
        <v>1092</v>
      </c>
      <c r="W1499">
        <f t="shared" si="566"/>
        <v>1092</v>
      </c>
      <c r="X1499">
        <f t="shared" si="566"/>
        <v>1092</v>
      </c>
      <c r="Y1499" s="2">
        <v>1</v>
      </c>
      <c r="Z1499" s="2">
        <v>1</v>
      </c>
      <c r="AA1499" s="2">
        <v>4</v>
      </c>
      <c r="AB1499" s="2">
        <v>4</v>
      </c>
      <c r="AC1499" s="2">
        <v>5</v>
      </c>
      <c r="AD1499" s="2">
        <v>5</v>
      </c>
      <c r="AE1499">
        <f t="shared" ca="1" si="545"/>
        <v>405</v>
      </c>
      <c r="AF1499">
        <f t="shared" ca="1" si="567"/>
        <v>403</v>
      </c>
      <c r="AG1499">
        <f t="shared" ca="1" si="567"/>
        <v>404</v>
      </c>
      <c r="AH1499">
        <f t="shared" ca="1" si="567"/>
        <v>405</v>
      </c>
      <c r="AI1499">
        <f t="shared" ca="1" si="567"/>
        <v>405</v>
      </c>
      <c r="AJ1499">
        <f t="shared" ca="1" si="567"/>
        <v>303</v>
      </c>
      <c r="AM1499">
        <v>1</v>
      </c>
      <c r="AN1499" s="4">
        <v>15</v>
      </c>
      <c r="AO1499">
        <v>6</v>
      </c>
      <c r="AP1499">
        <f t="shared" si="564"/>
        <v>1092</v>
      </c>
      <c r="AQ1499">
        <f t="shared" si="565"/>
        <v>98078</v>
      </c>
      <c r="AR1499">
        <f t="shared" si="547"/>
        <v>105086.06064350631</v>
      </c>
      <c r="AT1499">
        <v>257.52</v>
      </c>
      <c r="AU1499" s="1">
        <f t="shared" si="557"/>
        <v>20236.415999999997</v>
      </c>
      <c r="AW1499">
        <v>50</v>
      </c>
      <c r="AX1499" s="2">
        <v>6</v>
      </c>
      <c r="AZ1499">
        <v>254837.76000000001</v>
      </c>
      <c r="BA1499">
        <v>21236.48</v>
      </c>
      <c r="BB1499">
        <v>2568.5500000000002</v>
      </c>
      <c r="BC1499">
        <v>254837.76000000001</v>
      </c>
      <c r="BD1499">
        <v>21236.48</v>
      </c>
      <c r="BE1499">
        <v>2568.5500000000002</v>
      </c>
      <c r="BF1499">
        <v>254837.76000000001</v>
      </c>
      <c r="BG1499">
        <v>21236.48</v>
      </c>
      <c r="BH1499">
        <v>2568.5500000000002</v>
      </c>
      <c r="BI1499">
        <v>254837.76000000001</v>
      </c>
      <c r="BJ1499">
        <v>21236.48</v>
      </c>
      <c r="BK1499">
        <v>2568.5500000000002</v>
      </c>
      <c r="BL1499">
        <v>254837.76000000001</v>
      </c>
      <c r="BM1499">
        <v>21236.48</v>
      </c>
      <c r="BN1499">
        <v>2568.5500000000002</v>
      </c>
      <c r="BR1499">
        <v>1403011</v>
      </c>
      <c r="BS1499">
        <v>1304013</v>
      </c>
      <c r="BT1499">
        <v>1404012</v>
      </c>
      <c r="BU1499">
        <v>1205012</v>
      </c>
      <c r="BV1499">
        <v>1203011</v>
      </c>
      <c r="BW1499">
        <v>1503013</v>
      </c>
      <c r="BX1499" s="10" t="b">
        <f t="shared" si="558"/>
        <v>1</v>
      </c>
      <c r="BY1499" s="10" t="b">
        <f t="shared" si="559"/>
        <v>1</v>
      </c>
      <c r="BZ1499" s="10" t="b">
        <f t="shared" si="560"/>
        <v>1</v>
      </c>
      <c r="CA1499" s="10" t="b">
        <f t="shared" si="561"/>
        <v>1</v>
      </c>
      <c r="CB1499" s="10" t="b">
        <f t="shared" si="562"/>
        <v>1</v>
      </c>
      <c r="CC1499" s="10" t="b">
        <f t="shared" si="563"/>
        <v>1</v>
      </c>
    </row>
    <row r="1500" spans="1:81" ht="14.25" x14ac:dyDescent="0.15">
      <c r="A1500" s="11">
        <v>30519</v>
      </c>
      <c r="B1500">
        <v>50</v>
      </c>
      <c r="C1500" t="str">
        <f t="shared" ca="1" si="548"/>
        <v>1303011,1205011,1503014,1504014,1403015,1403015</v>
      </c>
      <c r="D1500" t="str">
        <f t="shared" si="549"/>
        <v>1,1,1,1,1,1</v>
      </c>
      <c r="E1500" t="str">
        <f t="shared" si="550"/>
        <v>1092,1092,1092,1092,1092,1092</v>
      </c>
      <c r="G1500">
        <f t="shared" ca="1" si="551"/>
        <v>1303011</v>
      </c>
      <c r="H1500">
        <f t="shared" ca="1" si="552"/>
        <v>1205011</v>
      </c>
      <c r="I1500">
        <f t="shared" ca="1" si="553"/>
        <v>1503014</v>
      </c>
      <c r="J1500">
        <f t="shared" ca="1" si="554"/>
        <v>1504014</v>
      </c>
      <c r="K1500">
        <f t="shared" ca="1" si="555"/>
        <v>1403015</v>
      </c>
      <c r="L1500">
        <f t="shared" ca="1" si="556"/>
        <v>1403015</v>
      </c>
      <c r="M1500" s="2">
        <v>1</v>
      </c>
      <c r="N1500" s="7">
        <v>1</v>
      </c>
      <c r="O1500">
        <v>1</v>
      </c>
      <c r="P1500" s="7">
        <v>1</v>
      </c>
      <c r="Q1500">
        <v>1</v>
      </c>
      <c r="R1500" s="7">
        <v>1</v>
      </c>
      <c r="S1500">
        <f t="shared" si="546"/>
        <v>1092</v>
      </c>
      <c r="T1500">
        <f t="shared" si="566"/>
        <v>1092</v>
      </c>
      <c r="U1500">
        <f t="shared" si="566"/>
        <v>1092</v>
      </c>
      <c r="V1500">
        <f t="shared" si="566"/>
        <v>1092</v>
      </c>
      <c r="W1500">
        <f t="shared" si="566"/>
        <v>1092</v>
      </c>
      <c r="X1500">
        <f t="shared" si="566"/>
        <v>1092</v>
      </c>
      <c r="Y1500" s="2">
        <v>1</v>
      </c>
      <c r="Z1500" s="2">
        <v>1</v>
      </c>
      <c r="AA1500" s="2">
        <v>4</v>
      </c>
      <c r="AB1500" s="2">
        <v>4</v>
      </c>
      <c r="AC1500" s="2">
        <v>5</v>
      </c>
      <c r="AD1500" s="2">
        <v>5</v>
      </c>
      <c r="AE1500">
        <f t="shared" ca="1" si="545"/>
        <v>303</v>
      </c>
      <c r="AF1500">
        <f t="shared" ca="1" si="567"/>
        <v>205</v>
      </c>
      <c r="AG1500">
        <f t="shared" ca="1" si="567"/>
        <v>503</v>
      </c>
      <c r="AH1500">
        <f t="shared" ca="1" si="567"/>
        <v>504</v>
      </c>
      <c r="AI1500">
        <f t="shared" ca="1" si="567"/>
        <v>403</v>
      </c>
      <c r="AJ1500">
        <f t="shared" ca="1" si="567"/>
        <v>403</v>
      </c>
      <c r="AM1500">
        <v>2</v>
      </c>
      <c r="AN1500" s="4">
        <v>15</v>
      </c>
      <c r="AO1500">
        <v>6</v>
      </c>
      <c r="AP1500">
        <f t="shared" si="564"/>
        <v>1092</v>
      </c>
      <c r="AQ1500">
        <f t="shared" si="565"/>
        <v>98078</v>
      </c>
      <c r="AR1500">
        <f t="shared" si="547"/>
        <v>105089.1140796315</v>
      </c>
      <c r="AT1500">
        <v>257.66000000000003</v>
      </c>
      <c r="AU1500" s="1">
        <f t="shared" si="557"/>
        <v>20237.003999999997</v>
      </c>
      <c r="AW1500">
        <v>50</v>
      </c>
      <c r="AX1500" s="2">
        <v>6</v>
      </c>
      <c r="AZ1500">
        <v>254837.76000000001</v>
      </c>
      <c r="BA1500">
        <v>21236.48</v>
      </c>
      <c r="BB1500">
        <v>2568.5500000000002</v>
      </c>
      <c r="BC1500">
        <v>254837.76000000001</v>
      </c>
      <c r="BD1500">
        <v>21236.48</v>
      </c>
      <c r="BE1500">
        <v>2568.5500000000002</v>
      </c>
      <c r="BF1500">
        <v>254837.76000000001</v>
      </c>
      <c r="BG1500">
        <v>21236.48</v>
      </c>
      <c r="BH1500">
        <v>2568.5500000000002</v>
      </c>
      <c r="BI1500">
        <v>254837.76000000001</v>
      </c>
      <c r="BJ1500">
        <v>21236.48</v>
      </c>
      <c r="BK1500">
        <v>2568.5500000000002</v>
      </c>
      <c r="BL1500">
        <v>254837.76000000001</v>
      </c>
      <c r="BM1500">
        <v>21236.48</v>
      </c>
      <c r="BN1500">
        <v>2568.5500000000002</v>
      </c>
      <c r="BR1500">
        <v>1406011</v>
      </c>
      <c r="BS1500">
        <v>1101011</v>
      </c>
      <c r="BT1500">
        <v>1205012</v>
      </c>
      <c r="BU1500">
        <v>1303013</v>
      </c>
      <c r="BV1500">
        <v>1203011</v>
      </c>
      <c r="BW1500">
        <v>1203011</v>
      </c>
      <c r="BX1500" s="10" t="b">
        <f t="shared" si="558"/>
        <v>1</v>
      </c>
      <c r="BY1500" s="10" t="b">
        <f t="shared" si="559"/>
        <v>1</v>
      </c>
      <c r="BZ1500" s="10" t="b">
        <f t="shared" si="560"/>
        <v>1</v>
      </c>
      <c r="CA1500" s="10" t="b">
        <f t="shared" si="561"/>
        <v>1</v>
      </c>
      <c r="CB1500" s="10" t="b">
        <f t="shared" si="562"/>
        <v>1</v>
      </c>
      <c r="CC1500" s="10" t="b">
        <f t="shared" si="563"/>
        <v>1</v>
      </c>
    </row>
    <row r="1501" spans="1:81" ht="14.25" x14ac:dyDescent="0.15">
      <c r="A1501" s="11">
        <v>30520</v>
      </c>
      <c r="B1501">
        <v>50</v>
      </c>
      <c r="C1501" t="str">
        <f t="shared" ca="1" si="548"/>
        <v>1205011,1404011,1205014,1101014,1503015,1405015</v>
      </c>
      <c r="D1501" t="str">
        <f t="shared" si="549"/>
        <v>1,1,1,1,1,1</v>
      </c>
      <c r="E1501" t="str">
        <f t="shared" si="550"/>
        <v>1095,1095,1095,1095,1095,1095</v>
      </c>
      <c r="G1501">
        <f t="shared" ca="1" si="551"/>
        <v>1205011</v>
      </c>
      <c r="H1501">
        <f t="shared" ca="1" si="552"/>
        <v>1404011</v>
      </c>
      <c r="I1501">
        <f t="shared" ca="1" si="553"/>
        <v>1205014</v>
      </c>
      <c r="J1501">
        <f t="shared" ca="1" si="554"/>
        <v>1101014</v>
      </c>
      <c r="K1501">
        <f t="shared" ca="1" si="555"/>
        <v>1503015</v>
      </c>
      <c r="L1501">
        <f t="shared" ca="1" si="556"/>
        <v>1405015</v>
      </c>
      <c r="M1501" s="2">
        <v>1</v>
      </c>
      <c r="N1501" s="7">
        <v>1</v>
      </c>
      <c r="O1501">
        <v>1</v>
      </c>
      <c r="P1501" s="7">
        <v>1</v>
      </c>
      <c r="Q1501">
        <v>1</v>
      </c>
      <c r="R1501" s="7">
        <v>1</v>
      </c>
      <c r="S1501">
        <f t="shared" si="546"/>
        <v>1095</v>
      </c>
      <c r="T1501">
        <f t="shared" si="566"/>
        <v>1095</v>
      </c>
      <c r="U1501">
        <f t="shared" si="566"/>
        <v>1095</v>
      </c>
      <c r="V1501">
        <f t="shared" si="566"/>
        <v>1095</v>
      </c>
      <c r="W1501">
        <f t="shared" si="566"/>
        <v>1095</v>
      </c>
      <c r="X1501">
        <f t="shared" si="566"/>
        <v>1095</v>
      </c>
      <c r="Y1501" s="2">
        <v>1</v>
      </c>
      <c r="Z1501" s="2">
        <v>1</v>
      </c>
      <c r="AA1501" s="2">
        <v>4</v>
      </c>
      <c r="AB1501" s="2">
        <v>4</v>
      </c>
      <c r="AC1501" s="2">
        <v>5</v>
      </c>
      <c r="AD1501" s="2">
        <v>5</v>
      </c>
      <c r="AE1501">
        <f t="shared" ca="1" si="545"/>
        <v>205</v>
      </c>
      <c r="AF1501">
        <f t="shared" ca="1" si="567"/>
        <v>404</v>
      </c>
      <c r="AG1501">
        <f t="shared" ca="1" si="567"/>
        <v>205</v>
      </c>
      <c r="AH1501">
        <f t="shared" ca="1" si="567"/>
        <v>101</v>
      </c>
      <c r="AI1501">
        <f t="shared" ca="1" si="567"/>
        <v>503</v>
      </c>
      <c r="AJ1501">
        <f t="shared" ca="1" si="567"/>
        <v>405</v>
      </c>
      <c r="AM1501">
        <v>3</v>
      </c>
      <c r="AN1501" s="4">
        <v>25</v>
      </c>
      <c r="AO1501">
        <v>6</v>
      </c>
      <c r="AP1501">
        <f t="shared" si="564"/>
        <v>1095</v>
      </c>
      <c r="AQ1501">
        <f t="shared" si="565"/>
        <v>98345</v>
      </c>
      <c r="AR1501">
        <f t="shared" si="547"/>
        <v>105376.82244471337</v>
      </c>
      <c r="AT1501">
        <v>257.8</v>
      </c>
      <c r="AU1501" s="1">
        <f t="shared" si="557"/>
        <v>20291.735999999997</v>
      </c>
      <c r="AW1501">
        <v>50</v>
      </c>
      <c r="AX1501" s="2">
        <v>6</v>
      </c>
      <c r="AZ1501">
        <v>255559.67999999999</v>
      </c>
      <c r="BA1501">
        <v>21296.639999999999</v>
      </c>
      <c r="BB1501">
        <v>2575.6</v>
      </c>
      <c r="BC1501">
        <v>255559.67999999999</v>
      </c>
      <c r="BD1501">
        <v>21296.639999999999</v>
      </c>
      <c r="BE1501">
        <v>2575.6</v>
      </c>
      <c r="BF1501">
        <v>255559.67999999999</v>
      </c>
      <c r="BG1501">
        <v>21296.639999999999</v>
      </c>
      <c r="BH1501">
        <v>2575.6</v>
      </c>
      <c r="BI1501">
        <v>255559.67999999999</v>
      </c>
      <c r="BJ1501">
        <v>21296.639999999999</v>
      </c>
      <c r="BK1501">
        <v>2575.6</v>
      </c>
      <c r="BL1501">
        <v>255559.67999999999</v>
      </c>
      <c r="BM1501">
        <v>21296.639999999999</v>
      </c>
      <c r="BN1501">
        <v>2575.6</v>
      </c>
      <c r="BR1501">
        <v>1206011</v>
      </c>
      <c r="BS1501">
        <v>1406011</v>
      </c>
      <c r="BT1501">
        <v>1406011</v>
      </c>
      <c r="BU1501">
        <v>1206011</v>
      </c>
      <c r="BV1501">
        <v>1406011</v>
      </c>
      <c r="BW1501">
        <v>1404012</v>
      </c>
      <c r="BX1501" s="10" t="b">
        <f t="shared" si="558"/>
        <v>1</v>
      </c>
      <c r="BY1501" s="10" t="b">
        <f t="shared" si="559"/>
        <v>1</v>
      </c>
      <c r="BZ1501" s="10" t="b">
        <f t="shared" si="560"/>
        <v>1</v>
      </c>
      <c r="CA1501" s="10" t="b">
        <f t="shared" si="561"/>
        <v>1</v>
      </c>
      <c r="CB1501" s="10" t="b">
        <f t="shared" si="562"/>
        <v>1</v>
      </c>
      <c r="CC1501" s="10" t="b">
        <f t="shared" si="563"/>
        <v>1</v>
      </c>
    </row>
    <row r="1502" spans="1:81" ht="14.25" x14ac:dyDescent="0.15">
      <c r="A1502" s="11">
        <v>30521</v>
      </c>
      <c r="B1502">
        <v>50</v>
      </c>
      <c r="C1502" t="str">
        <f t="shared" ca="1" si="548"/>
        <v>1504011,1304011,1203014,1406014,1403015,1504015</v>
      </c>
      <c r="D1502" t="str">
        <f t="shared" si="549"/>
        <v>1,1,1,1,1,1</v>
      </c>
      <c r="E1502" t="str">
        <f t="shared" si="550"/>
        <v>1095,1095,1095,1095,1095,1095</v>
      </c>
      <c r="G1502">
        <f t="shared" ca="1" si="551"/>
        <v>1504011</v>
      </c>
      <c r="H1502">
        <f t="shared" ca="1" si="552"/>
        <v>1304011</v>
      </c>
      <c r="I1502">
        <f t="shared" ca="1" si="553"/>
        <v>1203014</v>
      </c>
      <c r="J1502">
        <f t="shared" ca="1" si="554"/>
        <v>1406014</v>
      </c>
      <c r="K1502">
        <f t="shared" ca="1" si="555"/>
        <v>1403015</v>
      </c>
      <c r="L1502">
        <f t="shared" ca="1" si="556"/>
        <v>1504015</v>
      </c>
      <c r="M1502" s="2">
        <v>1</v>
      </c>
      <c r="N1502" s="7">
        <v>1</v>
      </c>
      <c r="O1502">
        <v>1</v>
      </c>
      <c r="P1502" s="7">
        <v>1</v>
      </c>
      <c r="Q1502">
        <v>1</v>
      </c>
      <c r="R1502" s="7">
        <v>1</v>
      </c>
      <c r="S1502">
        <f t="shared" si="546"/>
        <v>1095</v>
      </c>
      <c r="T1502">
        <f t="shared" si="566"/>
        <v>1095</v>
      </c>
      <c r="U1502">
        <f t="shared" si="566"/>
        <v>1095</v>
      </c>
      <c r="V1502">
        <f t="shared" si="566"/>
        <v>1095</v>
      </c>
      <c r="W1502">
        <f t="shared" si="566"/>
        <v>1095</v>
      </c>
      <c r="X1502">
        <f t="shared" si="566"/>
        <v>1095</v>
      </c>
      <c r="Y1502" s="2">
        <v>1</v>
      </c>
      <c r="Z1502" s="2">
        <v>1</v>
      </c>
      <c r="AA1502" s="2">
        <v>4</v>
      </c>
      <c r="AB1502" s="2">
        <v>4</v>
      </c>
      <c r="AC1502" s="2">
        <v>5</v>
      </c>
      <c r="AD1502" s="2">
        <v>5</v>
      </c>
      <c r="AE1502">
        <f t="shared" ca="1" si="545"/>
        <v>504</v>
      </c>
      <c r="AF1502">
        <f t="shared" ca="1" si="567"/>
        <v>304</v>
      </c>
      <c r="AG1502">
        <f t="shared" ca="1" si="567"/>
        <v>203</v>
      </c>
      <c r="AH1502">
        <f t="shared" ca="1" si="567"/>
        <v>406</v>
      </c>
      <c r="AI1502">
        <f t="shared" ca="1" si="567"/>
        <v>403</v>
      </c>
      <c r="AJ1502">
        <f t="shared" ca="1" si="567"/>
        <v>504</v>
      </c>
      <c r="AM1502">
        <v>1</v>
      </c>
      <c r="AN1502" s="4">
        <v>15</v>
      </c>
      <c r="AO1502">
        <v>6</v>
      </c>
      <c r="AP1502">
        <f t="shared" si="564"/>
        <v>1095</v>
      </c>
      <c r="AQ1502">
        <f t="shared" si="565"/>
        <v>98345</v>
      </c>
      <c r="AR1502">
        <f t="shared" si="547"/>
        <v>105379.8759819562</v>
      </c>
      <c r="AT1502">
        <v>257.94</v>
      </c>
      <c r="AU1502" s="1">
        <f t="shared" si="557"/>
        <v>20292.324000000001</v>
      </c>
      <c r="AW1502">
        <v>50</v>
      </c>
      <c r="AX1502" s="2">
        <v>6</v>
      </c>
      <c r="AZ1502">
        <v>255559.67999999999</v>
      </c>
      <c r="BA1502">
        <v>21296.639999999999</v>
      </c>
      <c r="BB1502">
        <v>2575.6</v>
      </c>
      <c r="BC1502">
        <v>255559.67999999999</v>
      </c>
      <c r="BD1502">
        <v>21296.639999999999</v>
      </c>
      <c r="BE1502">
        <v>2575.6</v>
      </c>
      <c r="BF1502">
        <v>255559.67999999999</v>
      </c>
      <c r="BG1502">
        <v>21296.639999999999</v>
      </c>
      <c r="BH1502">
        <v>2575.6</v>
      </c>
      <c r="BI1502">
        <v>255559.67999999999</v>
      </c>
      <c r="BJ1502">
        <v>21296.639999999999</v>
      </c>
      <c r="BK1502">
        <v>2575.6</v>
      </c>
      <c r="BL1502">
        <v>255559.67999999999</v>
      </c>
      <c r="BM1502">
        <v>21296.639999999999</v>
      </c>
      <c r="BN1502">
        <v>2575.6</v>
      </c>
      <c r="BR1502">
        <v>1206011</v>
      </c>
      <c r="BS1502">
        <v>1204012</v>
      </c>
      <c r="BT1502">
        <v>1405012</v>
      </c>
      <c r="BU1502">
        <v>1503013</v>
      </c>
      <c r="BV1502">
        <v>1206011</v>
      </c>
      <c r="BW1502">
        <v>1101015</v>
      </c>
      <c r="BX1502" s="10" t="b">
        <f t="shared" si="558"/>
        <v>1</v>
      </c>
      <c r="BY1502" s="10" t="b">
        <f t="shared" si="559"/>
        <v>1</v>
      </c>
      <c r="BZ1502" s="10" t="b">
        <f t="shared" si="560"/>
        <v>1</v>
      </c>
      <c r="CA1502" s="10" t="b">
        <f t="shared" si="561"/>
        <v>1</v>
      </c>
      <c r="CB1502" s="10" t="b">
        <f t="shared" si="562"/>
        <v>1</v>
      </c>
      <c r="CC1502" s="10" t="b">
        <f t="shared" si="563"/>
        <v>1</v>
      </c>
    </row>
    <row r="1503" spans="1:81" ht="14.25" x14ac:dyDescent="0.15">
      <c r="A1503" s="11">
        <v>30522</v>
      </c>
      <c r="B1503">
        <v>50</v>
      </c>
      <c r="C1503" t="str">
        <f t="shared" ca="1" si="548"/>
        <v>1303011,1404011,1406014,1206014,1403015,1504015</v>
      </c>
      <c r="D1503" t="str">
        <f t="shared" si="549"/>
        <v>1,1,1,1,1,1</v>
      </c>
      <c r="E1503" t="str">
        <f t="shared" si="550"/>
        <v>1095,1095,1095,1095,1095,1095</v>
      </c>
      <c r="G1503">
        <f t="shared" ca="1" si="551"/>
        <v>1303011</v>
      </c>
      <c r="H1503">
        <f t="shared" ca="1" si="552"/>
        <v>1404011</v>
      </c>
      <c r="I1503">
        <f t="shared" ca="1" si="553"/>
        <v>1406014</v>
      </c>
      <c r="J1503">
        <f t="shared" ca="1" si="554"/>
        <v>1206014</v>
      </c>
      <c r="K1503">
        <f t="shared" ca="1" si="555"/>
        <v>1403015</v>
      </c>
      <c r="L1503">
        <f t="shared" ca="1" si="556"/>
        <v>1504015</v>
      </c>
      <c r="M1503" s="2">
        <v>1</v>
      </c>
      <c r="N1503" s="7">
        <v>1</v>
      </c>
      <c r="O1503">
        <v>1</v>
      </c>
      <c r="P1503" s="7">
        <v>1</v>
      </c>
      <c r="Q1503">
        <v>1</v>
      </c>
      <c r="R1503" s="7">
        <v>1</v>
      </c>
      <c r="S1503">
        <f t="shared" si="546"/>
        <v>1095</v>
      </c>
      <c r="T1503">
        <f t="shared" si="566"/>
        <v>1095</v>
      </c>
      <c r="U1503">
        <f t="shared" si="566"/>
        <v>1095</v>
      </c>
      <c r="V1503">
        <f t="shared" si="566"/>
        <v>1095</v>
      </c>
      <c r="W1503">
        <f t="shared" si="566"/>
        <v>1095</v>
      </c>
      <c r="X1503">
        <f t="shared" si="566"/>
        <v>1095</v>
      </c>
      <c r="Y1503" s="2">
        <v>1</v>
      </c>
      <c r="Z1503" s="2">
        <v>1</v>
      </c>
      <c r="AA1503" s="2">
        <v>4</v>
      </c>
      <c r="AB1503" s="2">
        <v>4</v>
      </c>
      <c r="AC1503" s="2">
        <v>5</v>
      </c>
      <c r="AD1503" s="2">
        <v>5</v>
      </c>
      <c r="AE1503">
        <f t="shared" ca="1" si="545"/>
        <v>303</v>
      </c>
      <c r="AF1503">
        <f t="shared" ca="1" si="567"/>
        <v>404</v>
      </c>
      <c r="AG1503">
        <f t="shared" ca="1" si="567"/>
        <v>406</v>
      </c>
      <c r="AH1503">
        <f t="shared" ca="1" si="567"/>
        <v>206</v>
      </c>
      <c r="AI1503">
        <f t="shared" ca="1" si="567"/>
        <v>403</v>
      </c>
      <c r="AJ1503">
        <f t="shared" ca="1" si="567"/>
        <v>504</v>
      </c>
      <c r="AM1503">
        <v>2</v>
      </c>
      <c r="AN1503" s="4">
        <v>15</v>
      </c>
      <c r="AO1503">
        <v>6</v>
      </c>
      <c r="AP1503">
        <f t="shared" si="564"/>
        <v>1095</v>
      </c>
      <c r="AQ1503">
        <f t="shared" si="565"/>
        <v>98345</v>
      </c>
      <c r="AR1503">
        <f t="shared" si="547"/>
        <v>105382.92951919902</v>
      </c>
      <c r="AT1503">
        <v>258.08</v>
      </c>
      <c r="AU1503" s="1">
        <f t="shared" si="557"/>
        <v>20292.912</v>
      </c>
      <c r="AW1503">
        <v>50</v>
      </c>
      <c r="AX1503" s="2">
        <v>6</v>
      </c>
      <c r="AZ1503">
        <v>255559.67999999999</v>
      </c>
      <c r="BA1503">
        <v>21296.639999999999</v>
      </c>
      <c r="BB1503">
        <v>2575.6</v>
      </c>
      <c r="BC1503">
        <v>255559.67999999999</v>
      </c>
      <c r="BD1503">
        <v>21296.639999999999</v>
      </c>
      <c r="BE1503">
        <v>2575.6</v>
      </c>
      <c r="BF1503">
        <v>255559.67999999999</v>
      </c>
      <c r="BG1503">
        <v>21296.639999999999</v>
      </c>
      <c r="BH1503">
        <v>2575.6</v>
      </c>
      <c r="BI1503">
        <v>255559.67999999999</v>
      </c>
      <c r="BJ1503">
        <v>21296.639999999999</v>
      </c>
      <c r="BK1503">
        <v>2575.6</v>
      </c>
      <c r="BL1503">
        <v>255559.67999999999</v>
      </c>
      <c r="BM1503">
        <v>21296.639999999999</v>
      </c>
      <c r="BN1503">
        <v>2575.6</v>
      </c>
      <c r="BR1503">
        <v>1203011</v>
      </c>
      <c r="BS1503">
        <v>1101011</v>
      </c>
      <c r="BT1503">
        <v>1303013</v>
      </c>
      <c r="BU1503">
        <v>1205012</v>
      </c>
      <c r="BV1503">
        <v>1206011</v>
      </c>
      <c r="BW1503">
        <v>1206011</v>
      </c>
      <c r="BX1503" s="10" t="b">
        <f t="shared" si="558"/>
        <v>1</v>
      </c>
      <c r="BY1503" s="10" t="b">
        <f t="shared" si="559"/>
        <v>1</v>
      </c>
      <c r="BZ1503" s="10" t="b">
        <f t="shared" si="560"/>
        <v>1</v>
      </c>
      <c r="CA1503" s="10" t="b">
        <f t="shared" si="561"/>
        <v>1</v>
      </c>
      <c r="CB1503" s="10" t="b">
        <f t="shared" si="562"/>
        <v>1</v>
      </c>
      <c r="CC1503" s="10" t="b">
        <f t="shared" si="563"/>
        <v>1</v>
      </c>
    </row>
    <row r="1504" spans="1:81" ht="14.25" x14ac:dyDescent="0.15">
      <c r="A1504" s="11">
        <v>30523</v>
      </c>
      <c r="B1504">
        <v>50</v>
      </c>
      <c r="C1504" t="str">
        <f t="shared" ca="1" si="548"/>
        <v>1203011,1403011,1204014,1203014,1406015,1206015</v>
      </c>
      <c r="D1504" t="str">
        <f t="shared" si="549"/>
        <v>1,1,1,1,1,1</v>
      </c>
      <c r="E1504" t="str">
        <f t="shared" si="550"/>
        <v>1095,1095,1095,1095,1095,1095</v>
      </c>
      <c r="G1504">
        <f t="shared" ca="1" si="551"/>
        <v>1203011</v>
      </c>
      <c r="H1504">
        <f t="shared" ca="1" si="552"/>
        <v>1403011</v>
      </c>
      <c r="I1504">
        <f t="shared" ca="1" si="553"/>
        <v>1204014</v>
      </c>
      <c r="J1504">
        <f t="shared" ca="1" si="554"/>
        <v>1203014</v>
      </c>
      <c r="K1504">
        <f t="shared" ca="1" si="555"/>
        <v>1406015</v>
      </c>
      <c r="L1504">
        <f t="shared" ca="1" si="556"/>
        <v>1206015</v>
      </c>
      <c r="M1504" s="2">
        <v>1</v>
      </c>
      <c r="N1504" s="7">
        <v>1</v>
      </c>
      <c r="O1504">
        <v>1</v>
      </c>
      <c r="P1504" s="7">
        <v>1</v>
      </c>
      <c r="Q1504">
        <v>1</v>
      </c>
      <c r="R1504" s="7">
        <v>1</v>
      </c>
      <c r="S1504">
        <f t="shared" si="546"/>
        <v>1095</v>
      </c>
      <c r="T1504">
        <f t="shared" si="566"/>
        <v>1095</v>
      </c>
      <c r="U1504">
        <f t="shared" si="566"/>
        <v>1095</v>
      </c>
      <c r="V1504">
        <f t="shared" si="566"/>
        <v>1095</v>
      </c>
      <c r="W1504">
        <f t="shared" si="566"/>
        <v>1095</v>
      </c>
      <c r="X1504">
        <f t="shared" si="566"/>
        <v>1095</v>
      </c>
      <c r="Y1504" s="2">
        <v>1</v>
      </c>
      <c r="Z1504" s="2">
        <v>1</v>
      </c>
      <c r="AA1504" s="2">
        <v>4</v>
      </c>
      <c r="AB1504" s="2">
        <v>4</v>
      </c>
      <c r="AC1504" s="2">
        <v>5</v>
      </c>
      <c r="AD1504" s="2">
        <v>5</v>
      </c>
      <c r="AE1504">
        <f t="shared" ca="1" si="545"/>
        <v>203</v>
      </c>
      <c r="AF1504">
        <f t="shared" ca="1" si="567"/>
        <v>403</v>
      </c>
      <c r="AG1504">
        <f t="shared" ca="1" si="567"/>
        <v>204</v>
      </c>
      <c r="AH1504">
        <f t="shared" ca="1" si="567"/>
        <v>203</v>
      </c>
      <c r="AI1504">
        <f t="shared" ca="1" si="567"/>
        <v>406</v>
      </c>
      <c r="AJ1504">
        <f t="shared" ca="1" si="567"/>
        <v>206</v>
      </c>
      <c r="AM1504">
        <v>3</v>
      </c>
      <c r="AN1504" s="4">
        <v>15</v>
      </c>
      <c r="AO1504">
        <v>6</v>
      </c>
      <c r="AP1504">
        <f t="shared" si="564"/>
        <v>1095</v>
      </c>
      <c r="AQ1504">
        <f t="shared" si="565"/>
        <v>98345</v>
      </c>
      <c r="AR1504">
        <f t="shared" si="547"/>
        <v>105385.98305644184</v>
      </c>
      <c r="AT1504">
        <v>258.22000000000003</v>
      </c>
      <c r="AU1504" s="1">
        <f t="shared" si="557"/>
        <v>20293.5</v>
      </c>
      <c r="AW1504">
        <v>50</v>
      </c>
      <c r="AX1504" s="2">
        <v>6</v>
      </c>
      <c r="AZ1504">
        <v>255559.67999999999</v>
      </c>
      <c r="BA1504">
        <v>21296.639999999999</v>
      </c>
      <c r="BB1504">
        <v>2575.6</v>
      </c>
      <c r="BC1504">
        <v>255559.67999999999</v>
      </c>
      <c r="BD1504">
        <v>21296.639999999999</v>
      </c>
      <c r="BE1504">
        <v>2575.6</v>
      </c>
      <c r="BF1504">
        <v>255559.67999999999</v>
      </c>
      <c r="BG1504">
        <v>21296.639999999999</v>
      </c>
      <c r="BH1504">
        <v>2575.6</v>
      </c>
      <c r="BI1504">
        <v>255559.67999999999</v>
      </c>
      <c r="BJ1504">
        <v>21296.639999999999</v>
      </c>
      <c r="BK1504">
        <v>2575.6</v>
      </c>
      <c r="BL1504">
        <v>255559.67999999999</v>
      </c>
      <c r="BM1504">
        <v>21296.639999999999</v>
      </c>
      <c r="BN1504">
        <v>2575.6</v>
      </c>
      <c r="BR1504">
        <v>1204012</v>
      </c>
      <c r="BS1504">
        <v>1102011</v>
      </c>
      <c r="BT1504">
        <v>1203011</v>
      </c>
      <c r="BU1504">
        <v>1303013</v>
      </c>
      <c r="BV1504">
        <v>1101015</v>
      </c>
      <c r="BW1504">
        <v>1503013</v>
      </c>
      <c r="BX1504" s="10" t="b">
        <f t="shared" si="558"/>
        <v>1</v>
      </c>
      <c r="BY1504" s="10" t="b">
        <f t="shared" si="559"/>
        <v>1</v>
      </c>
      <c r="BZ1504" s="10" t="b">
        <f t="shared" si="560"/>
        <v>1</v>
      </c>
      <c r="CA1504" s="10" t="b">
        <f t="shared" si="561"/>
        <v>1</v>
      </c>
      <c r="CB1504" s="10" t="b">
        <f t="shared" si="562"/>
        <v>1</v>
      </c>
      <c r="CC1504" s="10" t="b">
        <f t="shared" si="563"/>
        <v>1</v>
      </c>
    </row>
    <row r="1505" spans="1:81" ht="14.25" x14ac:dyDescent="0.15">
      <c r="A1505" s="11">
        <v>30524</v>
      </c>
      <c r="B1505">
        <v>50</v>
      </c>
      <c r="C1505" t="str">
        <f t="shared" ca="1" si="548"/>
        <v>1406011,1101011,1101014,1101014,1303015,1504015</v>
      </c>
      <c r="D1505" t="str">
        <f t="shared" si="549"/>
        <v>1,1,1,1,1,1</v>
      </c>
      <c r="E1505" t="str">
        <f t="shared" si="550"/>
        <v>1095,1095,1095,1095,1095,1095</v>
      </c>
      <c r="G1505">
        <f t="shared" ca="1" si="551"/>
        <v>1406011</v>
      </c>
      <c r="H1505">
        <f t="shared" ca="1" si="552"/>
        <v>1101011</v>
      </c>
      <c r="I1505">
        <f t="shared" ca="1" si="553"/>
        <v>1101014</v>
      </c>
      <c r="J1505">
        <f t="shared" ca="1" si="554"/>
        <v>1101014</v>
      </c>
      <c r="K1505">
        <f t="shared" ca="1" si="555"/>
        <v>1303015</v>
      </c>
      <c r="L1505">
        <f t="shared" ca="1" si="556"/>
        <v>1504015</v>
      </c>
      <c r="M1505" s="2">
        <v>1</v>
      </c>
      <c r="N1505" s="7">
        <v>1</v>
      </c>
      <c r="O1505">
        <v>1</v>
      </c>
      <c r="P1505" s="7">
        <v>1</v>
      </c>
      <c r="Q1505">
        <v>1</v>
      </c>
      <c r="R1505" s="7">
        <v>1</v>
      </c>
      <c r="S1505">
        <f t="shared" si="546"/>
        <v>1095</v>
      </c>
      <c r="T1505">
        <f t="shared" si="566"/>
        <v>1095</v>
      </c>
      <c r="U1505">
        <f t="shared" si="566"/>
        <v>1095</v>
      </c>
      <c r="V1505">
        <f t="shared" si="566"/>
        <v>1095</v>
      </c>
      <c r="W1505">
        <f t="shared" si="566"/>
        <v>1095</v>
      </c>
      <c r="X1505">
        <f t="shared" si="566"/>
        <v>1095</v>
      </c>
      <c r="Y1505" s="2">
        <v>1</v>
      </c>
      <c r="Z1505" s="2">
        <v>1</v>
      </c>
      <c r="AA1505" s="2">
        <v>4</v>
      </c>
      <c r="AB1505" s="2">
        <v>4</v>
      </c>
      <c r="AC1505" s="2">
        <v>5</v>
      </c>
      <c r="AD1505" s="2">
        <v>5</v>
      </c>
      <c r="AE1505">
        <f t="shared" ca="1" si="545"/>
        <v>406</v>
      </c>
      <c r="AF1505">
        <f t="shared" ca="1" si="567"/>
        <v>101</v>
      </c>
      <c r="AG1505">
        <f t="shared" ca="1" si="567"/>
        <v>101</v>
      </c>
      <c r="AH1505">
        <f t="shared" ca="1" si="567"/>
        <v>101</v>
      </c>
      <c r="AI1505">
        <f t="shared" ca="1" si="567"/>
        <v>303</v>
      </c>
      <c r="AJ1505">
        <f t="shared" ca="1" si="567"/>
        <v>504</v>
      </c>
      <c r="AM1505">
        <v>1</v>
      </c>
      <c r="AN1505" s="4">
        <v>15</v>
      </c>
      <c r="AO1505">
        <v>6</v>
      </c>
      <c r="AP1505">
        <f t="shared" si="564"/>
        <v>1095</v>
      </c>
      <c r="AQ1505">
        <f t="shared" si="565"/>
        <v>98345</v>
      </c>
      <c r="AR1505">
        <f t="shared" si="547"/>
        <v>105389.03659368465</v>
      </c>
      <c r="AT1505">
        <v>258.36</v>
      </c>
      <c r="AU1505" s="1">
        <f t="shared" si="557"/>
        <v>20294.088</v>
      </c>
      <c r="AW1505">
        <v>50</v>
      </c>
      <c r="AX1505" s="2">
        <v>6</v>
      </c>
      <c r="AZ1505">
        <v>255559.67999999999</v>
      </c>
      <c r="BA1505">
        <v>21296.639999999999</v>
      </c>
      <c r="BB1505">
        <v>2575.6</v>
      </c>
      <c r="BC1505">
        <v>255559.67999999999</v>
      </c>
      <c r="BD1505">
        <v>21296.639999999999</v>
      </c>
      <c r="BE1505">
        <v>2575.6</v>
      </c>
      <c r="BF1505">
        <v>255559.67999999999</v>
      </c>
      <c r="BG1505">
        <v>21296.639999999999</v>
      </c>
      <c r="BH1505">
        <v>2575.6</v>
      </c>
      <c r="BI1505">
        <v>255559.67999999999</v>
      </c>
      <c r="BJ1505">
        <v>21296.639999999999</v>
      </c>
      <c r="BK1505">
        <v>2575.6</v>
      </c>
      <c r="BL1505">
        <v>255559.67999999999</v>
      </c>
      <c r="BM1505">
        <v>21296.639999999999</v>
      </c>
      <c r="BN1505">
        <v>2575.6</v>
      </c>
      <c r="BR1505">
        <v>1406011</v>
      </c>
      <c r="BS1505">
        <v>1102011</v>
      </c>
      <c r="BT1505">
        <v>1403011</v>
      </c>
      <c r="BU1505">
        <v>1503013</v>
      </c>
      <c r="BV1505">
        <v>1101015</v>
      </c>
      <c r="BW1505">
        <v>1205012</v>
      </c>
      <c r="BX1505" s="10" t="b">
        <f t="shared" si="558"/>
        <v>1</v>
      </c>
      <c r="BY1505" s="10" t="b">
        <f t="shared" si="559"/>
        <v>1</v>
      </c>
      <c r="BZ1505" s="10" t="b">
        <f t="shared" si="560"/>
        <v>1</v>
      </c>
      <c r="CA1505" s="10" t="b">
        <f t="shared" si="561"/>
        <v>1</v>
      </c>
      <c r="CB1505" s="10" t="b">
        <f t="shared" si="562"/>
        <v>1</v>
      </c>
      <c r="CC1505" s="10" t="b">
        <f t="shared" si="563"/>
        <v>1</v>
      </c>
    </row>
    <row r="1506" spans="1:81" ht="14.25" x14ac:dyDescent="0.15">
      <c r="A1506" s="11">
        <v>30525</v>
      </c>
      <c r="B1506">
        <v>50</v>
      </c>
      <c r="C1506" t="str">
        <f t="shared" ca="1" si="548"/>
        <v>1406011,1503011,1303014,1404014,1405015,1403015</v>
      </c>
      <c r="D1506" t="str">
        <f t="shared" si="549"/>
        <v>1,1,1,1,1,1</v>
      </c>
      <c r="E1506" t="str">
        <f t="shared" si="550"/>
        <v>1098,1098,1098,1098,1098,1098</v>
      </c>
      <c r="G1506">
        <f t="shared" ca="1" si="551"/>
        <v>1406011</v>
      </c>
      <c r="H1506">
        <f t="shared" ca="1" si="552"/>
        <v>1503011</v>
      </c>
      <c r="I1506">
        <f t="shared" ca="1" si="553"/>
        <v>1303014</v>
      </c>
      <c r="J1506">
        <f t="shared" ca="1" si="554"/>
        <v>1404014</v>
      </c>
      <c r="K1506">
        <f t="shared" ca="1" si="555"/>
        <v>1405015</v>
      </c>
      <c r="L1506">
        <f t="shared" ca="1" si="556"/>
        <v>1403015</v>
      </c>
      <c r="M1506" s="2">
        <v>1</v>
      </c>
      <c r="N1506" s="7">
        <v>1</v>
      </c>
      <c r="O1506">
        <v>1</v>
      </c>
      <c r="P1506" s="7">
        <v>1</v>
      </c>
      <c r="Q1506">
        <v>1</v>
      </c>
      <c r="R1506" s="7">
        <v>1</v>
      </c>
      <c r="S1506">
        <f t="shared" si="546"/>
        <v>1098</v>
      </c>
      <c r="T1506">
        <f t="shared" si="566"/>
        <v>1098</v>
      </c>
      <c r="U1506">
        <f t="shared" si="566"/>
        <v>1098</v>
      </c>
      <c r="V1506">
        <f t="shared" si="566"/>
        <v>1098</v>
      </c>
      <c r="W1506">
        <f t="shared" si="566"/>
        <v>1098</v>
      </c>
      <c r="X1506">
        <f t="shared" si="566"/>
        <v>1098</v>
      </c>
      <c r="Y1506" s="2">
        <v>1</v>
      </c>
      <c r="Z1506" s="2">
        <v>1</v>
      </c>
      <c r="AA1506" s="2">
        <v>4</v>
      </c>
      <c r="AB1506" s="2">
        <v>4</v>
      </c>
      <c r="AC1506" s="2">
        <v>5</v>
      </c>
      <c r="AD1506" s="2">
        <v>5</v>
      </c>
      <c r="AE1506">
        <f t="shared" ca="1" si="545"/>
        <v>406</v>
      </c>
      <c r="AF1506">
        <f t="shared" ca="1" si="567"/>
        <v>503</v>
      </c>
      <c r="AG1506">
        <f t="shared" ca="1" si="567"/>
        <v>303</v>
      </c>
      <c r="AH1506">
        <f t="shared" ca="1" si="567"/>
        <v>404</v>
      </c>
      <c r="AI1506">
        <f t="shared" ca="1" si="567"/>
        <v>405</v>
      </c>
      <c r="AJ1506">
        <f t="shared" ca="1" si="567"/>
        <v>403</v>
      </c>
      <c r="AM1506">
        <v>2</v>
      </c>
      <c r="AN1506" s="4">
        <v>25</v>
      </c>
      <c r="AO1506">
        <v>6</v>
      </c>
      <c r="AP1506">
        <f t="shared" si="564"/>
        <v>1098</v>
      </c>
      <c r="AQ1506">
        <f t="shared" si="565"/>
        <v>98612</v>
      </c>
      <c r="AR1506">
        <f t="shared" si="547"/>
        <v>105676.74470273605</v>
      </c>
      <c r="AT1506">
        <v>258.5</v>
      </c>
      <c r="AU1506" s="1">
        <f t="shared" si="557"/>
        <v>20348.82</v>
      </c>
      <c r="AW1506">
        <v>50</v>
      </c>
      <c r="AX1506" s="2">
        <v>6</v>
      </c>
      <c r="AZ1506">
        <v>256281.60000000001</v>
      </c>
      <c r="BA1506">
        <v>21356.799999999999</v>
      </c>
      <c r="BB1506">
        <v>2582.65</v>
      </c>
      <c r="BC1506">
        <v>256281.60000000001</v>
      </c>
      <c r="BD1506">
        <v>21356.799999999999</v>
      </c>
      <c r="BE1506">
        <v>2582.65</v>
      </c>
      <c r="BF1506">
        <v>256281.60000000001</v>
      </c>
      <c r="BG1506">
        <v>21356.799999999999</v>
      </c>
      <c r="BH1506">
        <v>2582.65</v>
      </c>
      <c r="BI1506">
        <v>256281.60000000001</v>
      </c>
      <c r="BJ1506">
        <v>21356.799999999999</v>
      </c>
      <c r="BK1506">
        <v>2582.65</v>
      </c>
      <c r="BL1506">
        <v>256281.60000000001</v>
      </c>
      <c r="BM1506">
        <v>21356.799999999999</v>
      </c>
      <c r="BN1506">
        <v>2582.65</v>
      </c>
      <c r="BR1506">
        <v>1503013</v>
      </c>
      <c r="BS1506">
        <v>1405012</v>
      </c>
      <c r="BT1506">
        <v>1206011</v>
      </c>
      <c r="BU1506">
        <v>1204012</v>
      </c>
      <c r="BV1506">
        <v>1504013</v>
      </c>
      <c r="BW1506">
        <v>1101015</v>
      </c>
      <c r="BX1506" s="10" t="b">
        <f t="shared" si="558"/>
        <v>1</v>
      </c>
      <c r="BY1506" s="10" t="b">
        <f t="shared" si="559"/>
        <v>1</v>
      </c>
      <c r="BZ1506" s="10" t="b">
        <f t="shared" si="560"/>
        <v>1</v>
      </c>
      <c r="CA1506" s="10" t="b">
        <f t="shared" si="561"/>
        <v>1</v>
      </c>
      <c r="CB1506" s="10" t="b">
        <f t="shared" si="562"/>
        <v>1</v>
      </c>
      <c r="CC1506" s="10" t="b">
        <f t="shared" si="563"/>
        <v>1</v>
      </c>
    </row>
    <row r="1507" spans="1:81" ht="14.25" x14ac:dyDescent="0.15">
      <c r="A1507" s="11">
        <v>30526</v>
      </c>
      <c r="B1507">
        <v>50</v>
      </c>
      <c r="C1507" t="str">
        <f t="shared" ca="1" si="548"/>
        <v>1406011,1101011,1503014,1204014,1403015,1406015</v>
      </c>
      <c r="D1507" t="str">
        <f t="shared" si="549"/>
        <v>1,1,1,1,1,1</v>
      </c>
      <c r="E1507" t="str">
        <f t="shared" si="550"/>
        <v>1098,1098,1098,1098,1098,1098</v>
      </c>
      <c r="G1507">
        <f t="shared" ca="1" si="551"/>
        <v>1406011</v>
      </c>
      <c r="H1507">
        <f t="shared" ca="1" si="552"/>
        <v>1101011</v>
      </c>
      <c r="I1507">
        <f t="shared" ca="1" si="553"/>
        <v>1503014</v>
      </c>
      <c r="J1507">
        <f t="shared" ca="1" si="554"/>
        <v>1204014</v>
      </c>
      <c r="K1507">
        <f t="shared" ca="1" si="555"/>
        <v>1403015</v>
      </c>
      <c r="L1507">
        <f t="shared" ca="1" si="556"/>
        <v>1406015</v>
      </c>
      <c r="M1507" s="2">
        <v>1</v>
      </c>
      <c r="N1507" s="7">
        <v>1</v>
      </c>
      <c r="O1507">
        <v>1</v>
      </c>
      <c r="P1507" s="7">
        <v>1</v>
      </c>
      <c r="Q1507">
        <v>1</v>
      </c>
      <c r="R1507" s="7">
        <v>1</v>
      </c>
      <c r="S1507">
        <f t="shared" si="546"/>
        <v>1098</v>
      </c>
      <c r="T1507">
        <f t="shared" si="566"/>
        <v>1098</v>
      </c>
      <c r="U1507">
        <f t="shared" si="566"/>
        <v>1098</v>
      </c>
      <c r="V1507">
        <f t="shared" si="566"/>
        <v>1098</v>
      </c>
      <c r="W1507">
        <f t="shared" si="566"/>
        <v>1098</v>
      </c>
      <c r="X1507">
        <f t="shared" si="566"/>
        <v>1098</v>
      </c>
      <c r="Y1507" s="2">
        <v>1</v>
      </c>
      <c r="Z1507" s="2">
        <v>1</v>
      </c>
      <c r="AA1507" s="2">
        <v>4</v>
      </c>
      <c r="AB1507" s="2">
        <v>4</v>
      </c>
      <c r="AC1507" s="2">
        <v>5</v>
      </c>
      <c r="AD1507" s="2">
        <v>5</v>
      </c>
      <c r="AE1507">
        <f t="shared" ca="1" si="545"/>
        <v>406</v>
      </c>
      <c r="AF1507">
        <f t="shared" ca="1" si="567"/>
        <v>101</v>
      </c>
      <c r="AG1507">
        <f t="shared" ca="1" si="567"/>
        <v>503</v>
      </c>
      <c r="AH1507">
        <f t="shared" ca="1" si="567"/>
        <v>204</v>
      </c>
      <c r="AI1507">
        <f t="shared" ca="1" si="567"/>
        <v>403</v>
      </c>
      <c r="AJ1507">
        <f t="shared" ca="1" si="567"/>
        <v>406</v>
      </c>
      <c r="AM1507">
        <v>3</v>
      </c>
      <c r="AN1507" s="4">
        <v>15</v>
      </c>
      <c r="AO1507">
        <v>6</v>
      </c>
      <c r="AP1507">
        <f t="shared" si="564"/>
        <v>1098</v>
      </c>
      <c r="AQ1507">
        <f t="shared" si="565"/>
        <v>98612</v>
      </c>
      <c r="AR1507">
        <f t="shared" si="547"/>
        <v>105679.7983405335</v>
      </c>
      <c r="AT1507">
        <v>258.64</v>
      </c>
      <c r="AU1507" s="1">
        <f t="shared" si="557"/>
        <v>20349.407999999999</v>
      </c>
      <c r="AW1507">
        <v>50</v>
      </c>
      <c r="AX1507" s="2">
        <v>6</v>
      </c>
      <c r="AZ1507">
        <v>256281.60000000001</v>
      </c>
      <c r="BA1507">
        <v>21356.799999999999</v>
      </c>
      <c r="BB1507">
        <v>2582.65</v>
      </c>
      <c r="BC1507">
        <v>256281.60000000001</v>
      </c>
      <c r="BD1507">
        <v>21356.799999999999</v>
      </c>
      <c r="BE1507">
        <v>2582.65</v>
      </c>
      <c r="BF1507">
        <v>256281.60000000001</v>
      </c>
      <c r="BG1507">
        <v>21356.799999999999</v>
      </c>
      <c r="BH1507">
        <v>2582.65</v>
      </c>
      <c r="BI1507">
        <v>256281.60000000001</v>
      </c>
      <c r="BJ1507">
        <v>21356.799999999999</v>
      </c>
      <c r="BK1507">
        <v>2582.65</v>
      </c>
      <c r="BL1507">
        <v>256281.60000000001</v>
      </c>
      <c r="BM1507">
        <v>21356.799999999999</v>
      </c>
      <c r="BN1507">
        <v>2582.65</v>
      </c>
      <c r="BR1507">
        <v>1504013</v>
      </c>
      <c r="BS1507">
        <v>1303013</v>
      </c>
      <c r="BT1507">
        <v>1303013</v>
      </c>
      <c r="BU1507">
        <v>1504013</v>
      </c>
      <c r="BV1507">
        <v>1102015</v>
      </c>
      <c r="BW1507">
        <v>1405012</v>
      </c>
      <c r="BX1507" s="10" t="b">
        <f t="shared" si="558"/>
        <v>1</v>
      </c>
      <c r="BY1507" s="10" t="b">
        <f t="shared" si="559"/>
        <v>1</v>
      </c>
      <c r="BZ1507" s="10" t="b">
        <f t="shared" si="560"/>
        <v>1</v>
      </c>
      <c r="CA1507" s="10" t="b">
        <f t="shared" si="561"/>
        <v>1</v>
      </c>
      <c r="CB1507" s="10" t="b">
        <f t="shared" si="562"/>
        <v>1</v>
      </c>
      <c r="CC1507" s="10" t="b">
        <f t="shared" si="563"/>
        <v>1</v>
      </c>
    </row>
    <row r="1508" spans="1:81" ht="14.25" x14ac:dyDescent="0.15">
      <c r="A1508" s="11">
        <v>30527</v>
      </c>
      <c r="B1508">
        <v>50</v>
      </c>
      <c r="C1508" t="str">
        <f t="shared" ca="1" si="548"/>
        <v>1303011,1304011,1303014,1403014,1404015,1504015</v>
      </c>
      <c r="D1508" t="str">
        <f t="shared" si="549"/>
        <v>1,1,1,1,1,1</v>
      </c>
      <c r="E1508" t="str">
        <f t="shared" si="550"/>
        <v>1098,1098,1098,1098,1098,1098</v>
      </c>
      <c r="G1508">
        <f t="shared" ca="1" si="551"/>
        <v>1303011</v>
      </c>
      <c r="H1508">
        <f t="shared" ca="1" si="552"/>
        <v>1304011</v>
      </c>
      <c r="I1508">
        <f t="shared" ca="1" si="553"/>
        <v>1303014</v>
      </c>
      <c r="J1508">
        <f t="shared" ca="1" si="554"/>
        <v>1403014</v>
      </c>
      <c r="K1508">
        <f t="shared" ca="1" si="555"/>
        <v>1404015</v>
      </c>
      <c r="L1508">
        <f t="shared" ca="1" si="556"/>
        <v>1504015</v>
      </c>
      <c r="M1508" s="2">
        <v>1</v>
      </c>
      <c r="N1508" s="7">
        <v>1</v>
      </c>
      <c r="O1508">
        <v>1</v>
      </c>
      <c r="P1508" s="7">
        <v>1</v>
      </c>
      <c r="Q1508">
        <v>1</v>
      </c>
      <c r="R1508" s="7">
        <v>1</v>
      </c>
      <c r="S1508">
        <f t="shared" si="546"/>
        <v>1098</v>
      </c>
      <c r="T1508">
        <f t="shared" si="566"/>
        <v>1098</v>
      </c>
      <c r="U1508">
        <f t="shared" si="566"/>
        <v>1098</v>
      </c>
      <c r="V1508">
        <f t="shared" si="566"/>
        <v>1098</v>
      </c>
      <c r="W1508">
        <f t="shared" si="566"/>
        <v>1098</v>
      </c>
      <c r="X1508">
        <f t="shared" si="566"/>
        <v>1098</v>
      </c>
      <c r="Y1508" s="2">
        <v>1</v>
      </c>
      <c r="Z1508" s="2">
        <v>1</v>
      </c>
      <c r="AA1508" s="2">
        <v>4</v>
      </c>
      <c r="AB1508" s="2">
        <v>4</v>
      </c>
      <c r="AC1508" s="2">
        <v>5</v>
      </c>
      <c r="AD1508" s="2">
        <v>5</v>
      </c>
      <c r="AE1508">
        <f t="shared" ref="AE1508:AE1571" ca="1" si="568">INDEX($AL$17:$AL$30,RANDBETWEEN(1,14))</f>
        <v>303</v>
      </c>
      <c r="AF1508">
        <f t="shared" ca="1" si="567"/>
        <v>304</v>
      </c>
      <c r="AG1508">
        <f t="shared" ca="1" si="567"/>
        <v>303</v>
      </c>
      <c r="AH1508">
        <f t="shared" ca="1" si="567"/>
        <v>403</v>
      </c>
      <c r="AI1508">
        <f t="shared" ca="1" si="567"/>
        <v>404</v>
      </c>
      <c r="AJ1508">
        <f t="shared" ca="1" si="567"/>
        <v>504</v>
      </c>
      <c r="AM1508">
        <v>1</v>
      </c>
      <c r="AN1508" s="4">
        <v>15</v>
      </c>
      <c r="AO1508">
        <v>6</v>
      </c>
      <c r="AP1508">
        <f t="shared" si="564"/>
        <v>1098</v>
      </c>
      <c r="AQ1508">
        <f t="shared" si="565"/>
        <v>98612</v>
      </c>
      <c r="AR1508">
        <f t="shared" si="547"/>
        <v>105682.85197833092</v>
      </c>
      <c r="AT1508">
        <v>258.77999999999997</v>
      </c>
      <c r="AU1508" s="1">
        <f t="shared" si="557"/>
        <v>20349.995999999999</v>
      </c>
      <c r="AW1508">
        <v>50</v>
      </c>
      <c r="AX1508" s="2">
        <v>6</v>
      </c>
      <c r="AZ1508">
        <v>256281.60000000001</v>
      </c>
      <c r="BA1508">
        <v>21356.799999999999</v>
      </c>
      <c r="BB1508">
        <v>2582.65</v>
      </c>
      <c r="BC1508">
        <v>256281.60000000001</v>
      </c>
      <c r="BD1508">
        <v>21356.799999999999</v>
      </c>
      <c r="BE1508">
        <v>2582.65</v>
      </c>
      <c r="BF1508">
        <v>256281.60000000001</v>
      </c>
      <c r="BG1508">
        <v>21356.799999999999</v>
      </c>
      <c r="BH1508">
        <v>2582.65</v>
      </c>
      <c r="BI1508">
        <v>256281.60000000001</v>
      </c>
      <c r="BJ1508">
        <v>21356.799999999999</v>
      </c>
      <c r="BK1508">
        <v>2582.65</v>
      </c>
      <c r="BL1508">
        <v>256281.60000000001</v>
      </c>
      <c r="BM1508">
        <v>21356.799999999999</v>
      </c>
      <c r="BN1508">
        <v>2582.65</v>
      </c>
      <c r="BR1508">
        <v>1406011</v>
      </c>
      <c r="BS1508">
        <v>1405012</v>
      </c>
      <c r="BT1508">
        <v>1504013</v>
      </c>
      <c r="BU1508">
        <v>1405012</v>
      </c>
      <c r="BV1508">
        <v>1102015</v>
      </c>
      <c r="BW1508">
        <v>1206011</v>
      </c>
      <c r="BX1508" s="10" t="b">
        <f t="shared" si="558"/>
        <v>1</v>
      </c>
      <c r="BY1508" s="10" t="b">
        <f t="shared" si="559"/>
        <v>1</v>
      </c>
      <c r="BZ1508" s="10" t="b">
        <f t="shared" si="560"/>
        <v>1</v>
      </c>
      <c r="CA1508" s="10" t="b">
        <f t="shared" si="561"/>
        <v>1</v>
      </c>
      <c r="CB1508" s="10" t="b">
        <f t="shared" si="562"/>
        <v>1</v>
      </c>
      <c r="CC1508" s="10" t="b">
        <f t="shared" si="563"/>
        <v>1</v>
      </c>
    </row>
    <row r="1509" spans="1:81" ht="14.25" x14ac:dyDescent="0.15">
      <c r="A1509" s="11">
        <v>30528</v>
      </c>
      <c r="B1509">
        <v>50</v>
      </c>
      <c r="C1509" t="str">
        <f t="shared" ca="1" si="548"/>
        <v>1405011,1304011,1204014,1405014,1406015,1204015</v>
      </c>
      <c r="D1509" t="str">
        <f t="shared" si="549"/>
        <v>1,1,1,1,1,1</v>
      </c>
      <c r="E1509" t="str">
        <f t="shared" si="550"/>
        <v>1098,1098,1098,1098,1098,1098</v>
      </c>
      <c r="G1509">
        <f t="shared" ca="1" si="551"/>
        <v>1405011</v>
      </c>
      <c r="H1509">
        <f t="shared" ca="1" si="552"/>
        <v>1304011</v>
      </c>
      <c r="I1509">
        <f t="shared" ca="1" si="553"/>
        <v>1204014</v>
      </c>
      <c r="J1509">
        <f t="shared" ca="1" si="554"/>
        <v>1405014</v>
      </c>
      <c r="K1509">
        <f t="shared" ca="1" si="555"/>
        <v>1406015</v>
      </c>
      <c r="L1509">
        <f t="shared" ca="1" si="556"/>
        <v>1204015</v>
      </c>
      <c r="M1509" s="2">
        <v>1</v>
      </c>
      <c r="N1509" s="7">
        <v>1</v>
      </c>
      <c r="O1509">
        <v>1</v>
      </c>
      <c r="P1509" s="7">
        <v>1</v>
      </c>
      <c r="Q1509">
        <v>1</v>
      </c>
      <c r="R1509" s="7">
        <v>1</v>
      </c>
      <c r="S1509">
        <f t="shared" si="546"/>
        <v>1098</v>
      </c>
      <c r="T1509">
        <f t="shared" si="566"/>
        <v>1098</v>
      </c>
      <c r="U1509">
        <f t="shared" si="566"/>
        <v>1098</v>
      </c>
      <c r="V1509">
        <f t="shared" si="566"/>
        <v>1098</v>
      </c>
      <c r="W1509">
        <f t="shared" si="566"/>
        <v>1098</v>
      </c>
      <c r="X1509">
        <f t="shared" si="566"/>
        <v>1098</v>
      </c>
      <c r="Y1509" s="2">
        <v>1</v>
      </c>
      <c r="Z1509" s="2">
        <v>1</v>
      </c>
      <c r="AA1509" s="2">
        <v>4</v>
      </c>
      <c r="AB1509" s="2">
        <v>4</v>
      </c>
      <c r="AC1509" s="2">
        <v>5</v>
      </c>
      <c r="AD1509" s="2">
        <v>5</v>
      </c>
      <c r="AE1509">
        <f t="shared" ca="1" si="568"/>
        <v>405</v>
      </c>
      <c r="AF1509">
        <f t="shared" ca="1" si="567"/>
        <v>304</v>
      </c>
      <c r="AG1509">
        <f t="shared" ca="1" si="567"/>
        <v>204</v>
      </c>
      <c r="AH1509">
        <f t="shared" ca="1" si="567"/>
        <v>405</v>
      </c>
      <c r="AI1509">
        <f t="shared" ca="1" si="567"/>
        <v>406</v>
      </c>
      <c r="AJ1509">
        <f t="shared" ca="1" si="567"/>
        <v>204</v>
      </c>
      <c r="AM1509">
        <v>2</v>
      </c>
      <c r="AN1509" s="4">
        <v>15</v>
      </c>
      <c r="AO1509">
        <v>6</v>
      </c>
      <c r="AP1509">
        <f t="shared" si="564"/>
        <v>1098</v>
      </c>
      <c r="AQ1509">
        <f t="shared" si="565"/>
        <v>98612</v>
      </c>
      <c r="AR1509">
        <f t="shared" si="547"/>
        <v>105685.90561612835</v>
      </c>
      <c r="AT1509">
        <v>258.92</v>
      </c>
      <c r="AU1509" s="1">
        <f t="shared" si="557"/>
        <v>20350.583999999999</v>
      </c>
      <c r="AW1509">
        <v>50</v>
      </c>
      <c r="AX1509" s="2">
        <v>6</v>
      </c>
      <c r="AZ1509">
        <v>256281.60000000001</v>
      </c>
      <c r="BA1509">
        <v>21356.799999999999</v>
      </c>
      <c r="BB1509">
        <v>2582.65</v>
      </c>
      <c r="BC1509">
        <v>256281.60000000001</v>
      </c>
      <c r="BD1509">
        <v>21356.799999999999</v>
      </c>
      <c r="BE1509">
        <v>2582.65</v>
      </c>
      <c r="BF1509">
        <v>256281.60000000001</v>
      </c>
      <c r="BG1509">
        <v>21356.799999999999</v>
      </c>
      <c r="BH1509">
        <v>2582.65</v>
      </c>
      <c r="BI1509">
        <v>256281.60000000001</v>
      </c>
      <c r="BJ1509">
        <v>21356.799999999999</v>
      </c>
      <c r="BK1509">
        <v>2582.65</v>
      </c>
      <c r="BL1509">
        <v>256281.60000000001</v>
      </c>
      <c r="BM1509">
        <v>21356.799999999999</v>
      </c>
      <c r="BN1509">
        <v>2582.65</v>
      </c>
      <c r="BR1509">
        <v>1503013</v>
      </c>
      <c r="BS1509">
        <v>1304013</v>
      </c>
      <c r="BT1509">
        <v>1101014</v>
      </c>
      <c r="BU1509">
        <v>1404012</v>
      </c>
      <c r="BV1509">
        <v>1406011</v>
      </c>
      <c r="BW1509">
        <v>1403011</v>
      </c>
      <c r="BX1509" s="10" t="b">
        <f t="shared" si="558"/>
        <v>1</v>
      </c>
      <c r="BY1509" s="10" t="b">
        <f t="shared" si="559"/>
        <v>1</v>
      </c>
      <c r="BZ1509" s="10" t="b">
        <f t="shared" si="560"/>
        <v>1</v>
      </c>
      <c r="CA1509" s="10" t="b">
        <f t="shared" si="561"/>
        <v>1</v>
      </c>
      <c r="CB1509" s="10" t="b">
        <f t="shared" si="562"/>
        <v>1</v>
      </c>
      <c r="CC1509" s="10" t="b">
        <f t="shared" si="563"/>
        <v>1</v>
      </c>
    </row>
    <row r="1510" spans="1:81" ht="14.25" x14ac:dyDescent="0.15">
      <c r="A1510" s="11">
        <v>30529</v>
      </c>
      <c r="B1510">
        <v>50</v>
      </c>
      <c r="C1510" t="str">
        <f t="shared" ca="1" si="548"/>
        <v>1303011,1406011,1405014,1303014,1406015,1503015</v>
      </c>
      <c r="D1510" t="str">
        <f t="shared" si="549"/>
        <v>1,1,1,1,1,1</v>
      </c>
      <c r="E1510" t="str">
        <f t="shared" si="550"/>
        <v>1098,1098,1098,1098,1098,1098</v>
      </c>
      <c r="G1510">
        <f t="shared" ca="1" si="551"/>
        <v>1303011</v>
      </c>
      <c r="H1510">
        <f t="shared" ca="1" si="552"/>
        <v>1406011</v>
      </c>
      <c r="I1510">
        <f t="shared" ca="1" si="553"/>
        <v>1405014</v>
      </c>
      <c r="J1510">
        <f t="shared" ca="1" si="554"/>
        <v>1303014</v>
      </c>
      <c r="K1510">
        <f t="shared" ca="1" si="555"/>
        <v>1406015</v>
      </c>
      <c r="L1510">
        <f t="shared" ca="1" si="556"/>
        <v>1503015</v>
      </c>
      <c r="M1510" s="2">
        <v>1</v>
      </c>
      <c r="N1510" s="7">
        <v>1</v>
      </c>
      <c r="O1510">
        <v>1</v>
      </c>
      <c r="P1510" s="7">
        <v>1</v>
      </c>
      <c r="Q1510">
        <v>1</v>
      </c>
      <c r="R1510" s="7">
        <v>1</v>
      </c>
      <c r="S1510">
        <f t="shared" si="546"/>
        <v>1098</v>
      </c>
      <c r="T1510">
        <f t="shared" si="566"/>
        <v>1098</v>
      </c>
      <c r="U1510">
        <f t="shared" si="566"/>
        <v>1098</v>
      </c>
      <c r="V1510">
        <f t="shared" si="566"/>
        <v>1098</v>
      </c>
      <c r="W1510">
        <f t="shared" si="566"/>
        <v>1098</v>
      </c>
      <c r="X1510">
        <f t="shared" si="566"/>
        <v>1098</v>
      </c>
      <c r="Y1510" s="2">
        <v>1</v>
      </c>
      <c r="Z1510" s="2">
        <v>1</v>
      </c>
      <c r="AA1510" s="2">
        <v>4</v>
      </c>
      <c r="AB1510" s="2">
        <v>4</v>
      </c>
      <c r="AC1510" s="2">
        <v>5</v>
      </c>
      <c r="AD1510" s="2">
        <v>5</v>
      </c>
      <c r="AE1510">
        <f t="shared" ca="1" si="568"/>
        <v>303</v>
      </c>
      <c r="AF1510">
        <f t="shared" ca="1" si="567"/>
        <v>406</v>
      </c>
      <c r="AG1510">
        <f t="shared" ca="1" si="567"/>
        <v>405</v>
      </c>
      <c r="AH1510">
        <f t="shared" ca="1" si="567"/>
        <v>303</v>
      </c>
      <c r="AI1510">
        <f t="shared" ca="1" si="567"/>
        <v>406</v>
      </c>
      <c r="AJ1510">
        <f t="shared" ca="1" si="567"/>
        <v>503</v>
      </c>
      <c r="AM1510">
        <v>3</v>
      </c>
      <c r="AN1510" s="4">
        <v>15</v>
      </c>
      <c r="AO1510">
        <v>6</v>
      </c>
      <c r="AP1510">
        <f t="shared" si="564"/>
        <v>1098</v>
      </c>
      <c r="AQ1510">
        <f t="shared" si="565"/>
        <v>98612</v>
      </c>
      <c r="AR1510">
        <f t="shared" si="547"/>
        <v>105688.95925392579</v>
      </c>
      <c r="AT1510">
        <v>259.06</v>
      </c>
      <c r="AU1510" s="1">
        <f t="shared" si="557"/>
        <v>20351.171999999999</v>
      </c>
      <c r="AW1510">
        <v>50</v>
      </c>
      <c r="AX1510" s="2">
        <v>6</v>
      </c>
      <c r="AZ1510">
        <v>256281.60000000001</v>
      </c>
      <c r="BA1510">
        <v>21356.799999999999</v>
      </c>
      <c r="BB1510">
        <v>2582.65</v>
      </c>
      <c r="BC1510">
        <v>256281.60000000001</v>
      </c>
      <c r="BD1510">
        <v>21356.799999999999</v>
      </c>
      <c r="BE1510">
        <v>2582.65</v>
      </c>
      <c r="BF1510">
        <v>256281.60000000001</v>
      </c>
      <c r="BG1510">
        <v>21356.799999999999</v>
      </c>
      <c r="BH1510">
        <v>2582.65</v>
      </c>
      <c r="BI1510">
        <v>256281.60000000001</v>
      </c>
      <c r="BJ1510">
        <v>21356.799999999999</v>
      </c>
      <c r="BK1510">
        <v>2582.65</v>
      </c>
      <c r="BL1510">
        <v>256281.60000000001</v>
      </c>
      <c r="BM1510">
        <v>21356.799999999999</v>
      </c>
      <c r="BN1510">
        <v>2582.65</v>
      </c>
      <c r="BR1510">
        <v>1204012</v>
      </c>
      <c r="BS1510">
        <v>1205012</v>
      </c>
      <c r="BT1510">
        <v>1204012</v>
      </c>
      <c r="BU1510">
        <v>1504013</v>
      </c>
      <c r="BV1510">
        <v>1304013</v>
      </c>
      <c r="BW1510">
        <v>1205012</v>
      </c>
      <c r="BX1510" s="10" t="b">
        <f t="shared" si="558"/>
        <v>1</v>
      </c>
      <c r="BY1510" s="10" t="b">
        <f t="shared" si="559"/>
        <v>1</v>
      </c>
      <c r="BZ1510" s="10" t="b">
        <f t="shared" si="560"/>
        <v>1</v>
      </c>
      <c r="CA1510" s="10" t="b">
        <f t="shared" si="561"/>
        <v>1</v>
      </c>
      <c r="CB1510" s="10" t="b">
        <f t="shared" si="562"/>
        <v>1</v>
      </c>
      <c r="CC1510" s="10" t="b">
        <f t="shared" si="563"/>
        <v>1</v>
      </c>
    </row>
    <row r="1511" spans="1:81" ht="14.25" x14ac:dyDescent="0.15">
      <c r="A1511" s="11">
        <v>30530</v>
      </c>
      <c r="B1511">
        <v>50</v>
      </c>
      <c r="C1511" t="str">
        <f t="shared" ca="1" si="548"/>
        <v>1405011,1204011,1503014,1204014,1102015,1102015</v>
      </c>
      <c r="D1511" t="str">
        <f t="shared" si="549"/>
        <v>1,1,1,1,1,1</v>
      </c>
      <c r="E1511" t="str">
        <f t="shared" si="550"/>
        <v>1101,1101,1101,1101,1101,1101</v>
      </c>
      <c r="G1511">
        <f t="shared" ca="1" si="551"/>
        <v>1405011</v>
      </c>
      <c r="H1511">
        <f t="shared" ca="1" si="552"/>
        <v>1204011</v>
      </c>
      <c r="I1511">
        <f t="shared" ca="1" si="553"/>
        <v>1503014</v>
      </c>
      <c r="J1511">
        <f t="shared" ca="1" si="554"/>
        <v>1204014</v>
      </c>
      <c r="K1511">
        <f t="shared" ca="1" si="555"/>
        <v>1102015</v>
      </c>
      <c r="L1511">
        <f t="shared" ca="1" si="556"/>
        <v>1102015</v>
      </c>
      <c r="M1511" s="2">
        <v>1</v>
      </c>
      <c r="N1511" s="7">
        <v>1</v>
      </c>
      <c r="O1511">
        <v>1</v>
      </c>
      <c r="P1511" s="7">
        <v>1</v>
      </c>
      <c r="Q1511">
        <v>1</v>
      </c>
      <c r="R1511" s="7">
        <v>1</v>
      </c>
      <c r="S1511">
        <f t="shared" si="546"/>
        <v>1101</v>
      </c>
      <c r="T1511">
        <f t="shared" si="566"/>
        <v>1101</v>
      </c>
      <c r="U1511">
        <f t="shared" si="566"/>
        <v>1101</v>
      </c>
      <c r="V1511">
        <f t="shared" si="566"/>
        <v>1101</v>
      </c>
      <c r="W1511">
        <f t="shared" si="566"/>
        <v>1101</v>
      </c>
      <c r="X1511">
        <f t="shared" si="566"/>
        <v>1101</v>
      </c>
      <c r="Y1511" s="2">
        <v>1</v>
      </c>
      <c r="Z1511" s="2">
        <v>1</v>
      </c>
      <c r="AA1511" s="2">
        <v>4</v>
      </c>
      <c r="AB1511" s="2">
        <v>4</v>
      </c>
      <c r="AC1511" s="2">
        <v>5</v>
      </c>
      <c r="AD1511" s="2">
        <v>5</v>
      </c>
      <c r="AE1511">
        <f t="shared" ca="1" si="568"/>
        <v>405</v>
      </c>
      <c r="AF1511">
        <f t="shared" ca="1" si="567"/>
        <v>204</v>
      </c>
      <c r="AG1511">
        <f t="shared" ca="1" si="567"/>
        <v>503</v>
      </c>
      <c r="AH1511">
        <f t="shared" ca="1" si="567"/>
        <v>204</v>
      </c>
      <c r="AI1511">
        <f t="shared" ca="1" si="567"/>
        <v>102</v>
      </c>
      <c r="AJ1511">
        <f t="shared" ca="1" si="567"/>
        <v>102</v>
      </c>
      <c r="AM1511">
        <v>1</v>
      </c>
      <c r="AN1511" s="4">
        <v>25</v>
      </c>
      <c r="AO1511">
        <v>6</v>
      </c>
      <c r="AP1511">
        <f t="shared" si="564"/>
        <v>1101</v>
      </c>
      <c r="AQ1511">
        <f t="shared" si="565"/>
        <v>98879</v>
      </c>
      <c r="AR1511">
        <f t="shared" si="547"/>
        <v>105976.66710796244</v>
      </c>
      <c r="AT1511">
        <v>259.2</v>
      </c>
      <c r="AU1511" s="1">
        <f t="shared" si="557"/>
        <v>20405.903999999995</v>
      </c>
      <c r="AW1511">
        <v>50</v>
      </c>
      <c r="AX1511" s="2">
        <v>6</v>
      </c>
      <c r="AZ1511">
        <v>257003.51999999999</v>
      </c>
      <c r="BA1511">
        <v>21416.959999999999</v>
      </c>
      <c r="BB1511">
        <v>2589.6999999999998</v>
      </c>
      <c r="BC1511">
        <v>257003.51999999999</v>
      </c>
      <c r="BD1511">
        <v>21416.959999999999</v>
      </c>
      <c r="BE1511">
        <v>2589.6999999999998</v>
      </c>
      <c r="BF1511">
        <v>257003.51999999999</v>
      </c>
      <c r="BG1511">
        <v>21416.959999999999</v>
      </c>
      <c r="BH1511">
        <v>2589.6999999999998</v>
      </c>
      <c r="BI1511">
        <v>257003.51999999999</v>
      </c>
      <c r="BJ1511">
        <v>21416.959999999999</v>
      </c>
      <c r="BK1511">
        <v>2589.6999999999998</v>
      </c>
      <c r="BL1511">
        <v>257003.51999999999</v>
      </c>
      <c r="BM1511">
        <v>21416.959999999999</v>
      </c>
      <c r="BN1511">
        <v>2589.6999999999998</v>
      </c>
      <c r="BR1511">
        <v>1303013</v>
      </c>
      <c r="BS1511">
        <v>1205012</v>
      </c>
      <c r="BT1511">
        <v>1303013</v>
      </c>
      <c r="BU1511">
        <v>1403011</v>
      </c>
      <c r="BV1511">
        <v>1102015</v>
      </c>
      <c r="BW1511">
        <v>1406011</v>
      </c>
      <c r="BX1511" s="10" t="b">
        <f t="shared" si="558"/>
        <v>1</v>
      </c>
      <c r="BY1511" s="10" t="b">
        <f t="shared" si="559"/>
        <v>1</v>
      </c>
      <c r="BZ1511" s="10" t="b">
        <f t="shared" si="560"/>
        <v>1</v>
      </c>
      <c r="CA1511" s="10" t="b">
        <f t="shared" si="561"/>
        <v>1</v>
      </c>
      <c r="CB1511" s="10" t="b">
        <f t="shared" si="562"/>
        <v>1</v>
      </c>
      <c r="CC1511" s="10" t="b">
        <f t="shared" si="563"/>
        <v>1</v>
      </c>
    </row>
    <row r="1512" spans="1:81" ht="14.25" x14ac:dyDescent="0.15">
      <c r="A1512" s="11">
        <v>30531</v>
      </c>
      <c r="B1512">
        <v>50</v>
      </c>
      <c r="C1512" t="str">
        <f t="shared" ca="1" si="548"/>
        <v>1101011,1504011,1503014,1102014,1204015,1504015</v>
      </c>
      <c r="D1512" t="str">
        <f t="shared" si="549"/>
        <v>1,1,1,1,1,1</v>
      </c>
      <c r="E1512" t="str">
        <f t="shared" si="550"/>
        <v>1101,1101,1101,1101,1101,1101</v>
      </c>
      <c r="G1512">
        <f t="shared" ca="1" si="551"/>
        <v>1101011</v>
      </c>
      <c r="H1512">
        <f t="shared" ca="1" si="552"/>
        <v>1504011</v>
      </c>
      <c r="I1512">
        <f t="shared" ca="1" si="553"/>
        <v>1503014</v>
      </c>
      <c r="J1512">
        <f t="shared" ca="1" si="554"/>
        <v>1102014</v>
      </c>
      <c r="K1512">
        <f t="shared" ca="1" si="555"/>
        <v>1204015</v>
      </c>
      <c r="L1512">
        <f t="shared" ca="1" si="556"/>
        <v>1504015</v>
      </c>
      <c r="M1512" s="2">
        <v>1</v>
      </c>
      <c r="N1512" s="7">
        <v>1</v>
      </c>
      <c r="O1512">
        <v>1</v>
      </c>
      <c r="P1512" s="7">
        <v>1</v>
      </c>
      <c r="Q1512">
        <v>1</v>
      </c>
      <c r="R1512" s="7">
        <v>1</v>
      </c>
      <c r="S1512">
        <f t="shared" si="546"/>
        <v>1101</v>
      </c>
      <c r="T1512">
        <f t="shared" si="566"/>
        <v>1101</v>
      </c>
      <c r="U1512">
        <f t="shared" si="566"/>
        <v>1101</v>
      </c>
      <c r="V1512">
        <f t="shared" si="566"/>
        <v>1101</v>
      </c>
      <c r="W1512">
        <f t="shared" si="566"/>
        <v>1101</v>
      </c>
      <c r="X1512">
        <f t="shared" si="566"/>
        <v>1101</v>
      </c>
      <c r="Y1512" s="2">
        <v>1</v>
      </c>
      <c r="Z1512" s="2">
        <v>1</v>
      </c>
      <c r="AA1512" s="2">
        <v>4</v>
      </c>
      <c r="AB1512" s="2">
        <v>4</v>
      </c>
      <c r="AC1512" s="2">
        <v>5</v>
      </c>
      <c r="AD1512" s="2">
        <v>5</v>
      </c>
      <c r="AE1512">
        <f t="shared" ca="1" si="568"/>
        <v>101</v>
      </c>
      <c r="AF1512">
        <f t="shared" ca="1" si="567"/>
        <v>504</v>
      </c>
      <c r="AG1512">
        <f t="shared" ca="1" si="567"/>
        <v>503</v>
      </c>
      <c r="AH1512">
        <f t="shared" ca="1" si="567"/>
        <v>102</v>
      </c>
      <c r="AI1512">
        <f t="shared" ca="1" si="567"/>
        <v>204</v>
      </c>
      <c r="AJ1512">
        <f t="shared" ca="1" si="567"/>
        <v>504</v>
      </c>
      <c r="AM1512">
        <v>2</v>
      </c>
      <c r="AN1512" s="4">
        <v>15</v>
      </c>
      <c r="AO1512">
        <v>6</v>
      </c>
      <c r="AP1512">
        <f t="shared" si="564"/>
        <v>1101</v>
      </c>
      <c r="AQ1512">
        <f t="shared" si="565"/>
        <v>98879</v>
      </c>
      <c r="AR1512">
        <f t="shared" si="547"/>
        <v>105979.72084575614</v>
      </c>
      <c r="AT1512">
        <v>259.33999999999997</v>
      </c>
      <c r="AU1512" s="1">
        <f t="shared" si="557"/>
        <v>20406.491999999995</v>
      </c>
      <c r="AW1512">
        <v>50</v>
      </c>
      <c r="AX1512" s="2">
        <v>6</v>
      </c>
      <c r="AZ1512">
        <v>257003.51999999999</v>
      </c>
      <c r="BA1512">
        <v>21416.959999999999</v>
      </c>
      <c r="BB1512">
        <v>2589.6999999999998</v>
      </c>
      <c r="BC1512">
        <v>257003.51999999999</v>
      </c>
      <c r="BD1512">
        <v>21416.959999999999</v>
      </c>
      <c r="BE1512">
        <v>2589.6999999999998</v>
      </c>
      <c r="BF1512">
        <v>257003.51999999999</v>
      </c>
      <c r="BG1512">
        <v>21416.959999999999</v>
      </c>
      <c r="BH1512">
        <v>2589.6999999999998</v>
      </c>
      <c r="BI1512">
        <v>257003.51999999999</v>
      </c>
      <c r="BJ1512">
        <v>21416.959999999999</v>
      </c>
      <c r="BK1512">
        <v>2589.6999999999998</v>
      </c>
      <c r="BL1512">
        <v>257003.51999999999</v>
      </c>
      <c r="BM1512">
        <v>21416.959999999999</v>
      </c>
      <c r="BN1512">
        <v>2589.6999999999998</v>
      </c>
      <c r="BR1512">
        <v>1504013</v>
      </c>
      <c r="BS1512">
        <v>1404012</v>
      </c>
      <c r="BT1512">
        <v>1303013</v>
      </c>
      <c r="BU1512">
        <v>1404012</v>
      </c>
      <c r="BV1512">
        <v>1203011</v>
      </c>
      <c r="BW1512">
        <v>1304013</v>
      </c>
      <c r="BX1512" s="10" t="b">
        <f t="shared" si="558"/>
        <v>1</v>
      </c>
      <c r="BY1512" s="10" t="b">
        <f t="shared" si="559"/>
        <v>1</v>
      </c>
      <c r="BZ1512" s="10" t="b">
        <f t="shared" si="560"/>
        <v>1</v>
      </c>
      <c r="CA1512" s="10" t="b">
        <f t="shared" si="561"/>
        <v>1</v>
      </c>
      <c r="CB1512" s="10" t="b">
        <f t="shared" si="562"/>
        <v>1</v>
      </c>
      <c r="CC1512" s="10" t="b">
        <f t="shared" si="563"/>
        <v>1</v>
      </c>
    </row>
    <row r="1513" spans="1:81" ht="14.25" x14ac:dyDescent="0.15">
      <c r="A1513" s="11">
        <v>30532</v>
      </c>
      <c r="B1513">
        <v>50</v>
      </c>
      <c r="C1513" t="str">
        <f t="shared" ca="1" si="548"/>
        <v>1206011,1406011,1304014,1406014,1204015,1304015</v>
      </c>
      <c r="D1513" t="str">
        <f t="shared" si="549"/>
        <v>1,1,1,1,1,1</v>
      </c>
      <c r="E1513" t="str">
        <f t="shared" si="550"/>
        <v>1101,1101,1101,1101,1101,1101</v>
      </c>
      <c r="G1513">
        <f t="shared" ca="1" si="551"/>
        <v>1206011</v>
      </c>
      <c r="H1513">
        <f t="shared" ca="1" si="552"/>
        <v>1406011</v>
      </c>
      <c r="I1513">
        <f t="shared" ca="1" si="553"/>
        <v>1304014</v>
      </c>
      <c r="J1513">
        <f t="shared" ca="1" si="554"/>
        <v>1406014</v>
      </c>
      <c r="K1513">
        <f t="shared" ca="1" si="555"/>
        <v>1204015</v>
      </c>
      <c r="L1513">
        <f t="shared" ca="1" si="556"/>
        <v>1304015</v>
      </c>
      <c r="M1513" s="2">
        <v>1</v>
      </c>
      <c r="N1513" s="7">
        <v>1</v>
      </c>
      <c r="O1513">
        <v>1</v>
      </c>
      <c r="P1513" s="7">
        <v>1</v>
      </c>
      <c r="Q1513">
        <v>1</v>
      </c>
      <c r="R1513" s="7">
        <v>1</v>
      </c>
      <c r="S1513">
        <f t="shared" si="546"/>
        <v>1101</v>
      </c>
      <c r="T1513">
        <f t="shared" si="566"/>
        <v>1101</v>
      </c>
      <c r="U1513">
        <f t="shared" si="566"/>
        <v>1101</v>
      </c>
      <c r="V1513">
        <f t="shared" si="566"/>
        <v>1101</v>
      </c>
      <c r="W1513">
        <f t="shared" si="566"/>
        <v>1101</v>
      </c>
      <c r="X1513">
        <f t="shared" si="566"/>
        <v>1101</v>
      </c>
      <c r="Y1513" s="2">
        <v>1</v>
      </c>
      <c r="Z1513" s="2">
        <v>1</v>
      </c>
      <c r="AA1513" s="2">
        <v>4</v>
      </c>
      <c r="AB1513" s="2">
        <v>4</v>
      </c>
      <c r="AC1513" s="2">
        <v>5</v>
      </c>
      <c r="AD1513" s="2">
        <v>5</v>
      </c>
      <c r="AE1513">
        <f t="shared" ca="1" si="568"/>
        <v>206</v>
      </c>
      <c r="AF1513">
        <f t="shared" ca="1" si="567"/>
        <v>406</v>
      </c>
      <c r="AG1513">
        <f t="shared" ca="1" si="567"/>
        <v>304</v>
      </c>
      <c r="AH1513">
        <f t="shared" ca="1" si="567"/>
        <v>406</v>
      </c>
      <c r="AI1513">
        <f t="shared" ca="1" si="567"/>
        <v>204</v>
      </c>
      <c r="AJ1513">
        <f t="shared" ca="1" si="567"/>
        <v>304</v>
      </c>
      <c r="AM1513">
        <v>3</v>
      </c>
      <c r="AN1513" s="4">
        <v>15</v>
      </c>
      <c r="AO1513">
        <v>6</v>
      </c>
      <c r="AP1513">
        <f t="shared" si="564"/>
        <v>1101</v>
      </c>
      <c r="AQ1513">
        <f t="shared" si="565"/>
        <v>98879</v>
      </c>
      <c r="AR1513">
        <f t="shared" si="547"/>
        <v>105982.77458354986</v>
      </c>
      <c r="AT1513">
        <v>259.48</v>
      </c>
      <c r="AU1513" s="1">
        <f t="shared" si="557"/>
        <v>20407.079999999994</v>
      </c>
      <c r="AW1513">
        <v>50</v>
      </c>
      <c r="AX1513" s="2">
        <v>6</v>
      </c>
      <c r="AZ1513">
        <v>257003.51999999999</v>
      </c>
      <c r="BA1513">
        <v>21416.959999999999</v>
      </c>
      <c r="BB1513">
        <v>2589.6999999999998</v>
      </c>
      <c r="BC1513">
        <v>257003.51999999999</v>
      </c>
      <c r="BD1513">
        <v>21416.959999999999</v>
      </c>
      <c r="BE1513">
        <v>2589.6999999999998</v>
      </c>
      <c r="BF1513">
        <v>257003.51999999999</v>
      </c>
      <c r="BG1513">
        <v>21416.959999999999</v>
      </c>
      <c r="BH1513">
        <v>2589.6999999999998</v>
      </c>
      <c r="BI1513">
        <v>257003.51999999999</v>
      </c>
      <c r="BJ1513">
        <v>21416.959999999999</v>
      </c>
      <c r="BK1513">
        <v>2589.6999999999998</v>
      </c>
      <c r="BL1513">
        <v>257003.51999999999</v>
      </c>
      <c r="BM1513">
        <v>21416.959999999999</v>
      </c>
      <c r="BN1513">
        <v>2589.6999999999998</v>
      </c>
      <c r="BR1513">
        <v>1102011</v>
      </c>
      <c r="BS1513">
        <v>1303013</v>
      </c>
      <c r="BT1513">
        <v>1304013</v>
      </c>
      <c r="BU1513">
        <v>1404012</v>
      </c>
      <c r="BV1513">
        <v>1406011</v>
      </c>
      <c r="BW1513">
        <v>1403011</v>
      </c>
      <c r="BX1513" s="10" t="b">
        <f t="shared" si="558"/>
        <v>1</v>
      </c>
      <c r="BY1513" s="10" t="b">
        <f t="shared" si="559"/>
        <v>1</v>
      </c>
      <c r="BZ1513" s="10" t="b">
        <f t="shared" si="560"/>
        <v>1</v>
      </c>
      <c r="CA1513" s="10" t="b">
        <f t="shared" si="561"/>
        <v>1</v>
      </c>
      <c r="CB1513" s="10" t="b">
        <f t="shared" si="562"/>
        <v>1</v>
      </c>
      <c r="CC1513" s="10" t="b">
        <f t="shared" si="563"/>
        <v>1</v>
      </c>
    </row>
    <row r="1514" spans="1:81" ht="14.25" x14ac:dyDescent="0.15">
      <c r="A1514" s="11">
        <v>30533</v>
      </c>
      <c r="B1514">
        <v>50</v>
      </c>
      <c r="C1514" t="str">
        <f t="shared" ca="1" si="548"/>
        <v>1101011,1304011,1405014,1403014,1503015,1503015</v>
      </c>
      <c r="D1514" t="str">
        <f t="shared" si="549"/>
        <v>1,1,1,1,1,1</v>
      </c>
      <c r="E1514" t="str">
        <f t="shared" si="550"/>
        <v>1102,1102,1102,1102,1102,1102</v>
      </c>
      <c r="G1514">
        <f t="shared" ca="1" si="551"/>
        <v>1101011</v>
      </c>
      <c r="H1514">
        <f t="shared" ca="1" si="552"/>
        <v>1304011</v>
      </c>
      <c r="I1514">
        <f t="shared" ca="1" si="553"/>
        <v>1405014</v>
      </c>
      <c r="J1514">
        <f t="shared" ca="1" si="554"/>
        <v>1403014</v>
      </c>
      <c r="K1514">
        <f t="shared" ca="1" si="555"/>
        <v>1503015</v>
      </c>
      <c r="L1514">
        <f t="shared" ca="1" si="556"/>
        <v>1503015</v>
      </c>
      <c r="M1514" s="2">
        <v>1</v>
      </c>
      <c r="N1514" s="7">
        <v>1</v>
      </c>
      <c r="O1514">
        <v>1</v>
      </c>
      <c r="P1514" s="7">
        <v>1</v>
      </c>
      <c r="Q1514">
        <v>1</v>
      </c>
      <c r="R1514" s="7">
        <v>1</v>
      </c>
      <c r="S1514">
        <f t="shared" si="546"/>
        <v>1102</v>
      </c>
      <c r="T1514">
        <f t="shared" si="566"/>
        <v>1102</v>
      </c>
      <c r="U1514">
        <f t="shared" si="566"/>
        <v>1102</v>
      </c>
      <c r="V1514">
        <f t="shared" si="566"/>
        <v>1102</v>
      </c>
      <c r="W1514">
        <f t="shared" si="566"/>
        <v>1102</v>
      </c>
      <c r="X1514">
        <f t="shared" si="566"/>
        <v>1102</v>
      </c>
      <c r="Y1514" s="2">
        <v>1</v>
      </c>
      <c r="Z1514" s="2">
        <v>1</v>
      </c>
      <c r="AA1514" s="2">
        <v>4</v>
      </c>
      <c r="AB1514" s="2">
        <v>4</v>
      </c>
      <c r="AC1514" s="2">
        <v>5</v>
      </c>
      <c r="AD1514" s="2">
        <v>5</v>
      </c>
      <c r="AE1514">
        <f t="shared" ca="1" si="568"/>
        <v>101</v>
      </c>
      <c r="AF1514">
        <f t="shared" ca="1" si="567"/>
        <v>304</v>
      </c>
      <c r="AG1514">
        <f t="shared" ca="1" si="567"/>
        <v>405</v>
      </c>
      <c r="AH1514">
        <f t="shared" ca="1" si="567"/>
        <v>403</v>
      </c>
      <c r="AI1514">
        <f t="shared" ca="1" si="567"/>
        <v>503</v>
      </c>
      <c r="AJ1514">
        <f t="shared" ca="1" si="567"/>
        <v>503</v>
      </c>
      <c r="AM1514">
        <v>1</v>
      </c>
      <c r="AN1514" s="4">
        <v>15</v>
      </c>
      <c r="AO1514">
        <v>6</v>
      </c>
      <c r="AP1514">
        <f t="shared" si="564"/>
        <v>1102</v>
      </c>
      <c r="AQ1514">
        <f t="shared" si="565"/>
        <v>98968</v>
      </c>
      <c r="AR1514">
        <f t="shared" si="547"/>
        <v>105985.82832134356</v>
      </c>
      <c r="AT1514">
        <v>259.62</v>
      </c>
      <c r="AU1514" s="1">
        <f t="shared" si="557"/>
        <v>20407.667999999994</v>
      </c>
      <c r="AW1514">
        <v>50</v>
      </c>
      <c r="AX1514" s="2">
        <v>6</v>
      </c>
      <c r="AZ1514">
        <v>257003.51999999999</v>
      </c>
      <c r="BA1514">
        <v>21416.959999999999</v>
      </c>
      <c r="BB1514">
        <v>2589.6999999999998</v>
      </c>
      <c r="BC1514">
        <v>257003.51999999999</v>
      </c>
      <c r="BD1514">
        <v>21416.959999999999</v>
      </c>
      <c r="BE1514">
        <v>2589.6999999999998</v>
      </c>
      <c r="BF1514">
        <v>257003.51999999999</v>
      </c>
      <c r="BG1514">
        <v>21416.959999999999</v>
      </c>
      <c r="BH1514">
        <v>2589.6999999999998</v>
      </c>
      <c r="BI1514">
        <v>257003.51999999999</v>
      </c>
      <c r="BJ1514">
        <v>21416.959999999999</v>
      </c>
      <c r="BK1514">
        <v>2589.6999999999998</v>
      </c>
      <c r="BL1514">
        <v>257003.51999999999</v>
      </c>
      <c r="BM1514">
        <v>21416.959999999999</v>
      </c>
      <c r="BN1514">
        <v>2589.6999999999998</v>
      </c>
      <c r="BR1514">
        <v>1504013</v>
      </c>
      <c r="BS1514">
        <v>1101011</v>
      </c>
      <c r="BT1514">
        <v>1303013</v>
      </c>
      <c r="BU1514">
        <v>1206011</v>
      </c>
      <c r="BV1514">
        <v>1101015</v>
      </c>
      <c r="BW1514">
        <v>1203011</v>
      </c>
      <c r="BX1514" s="10" t="b">
        <f t="shared" si="558"/>
        <v>1</v>
      </c>
      <c r="BY1514" s="10" t="b">
        <f t="shared" si="559"/>
        <v>1</v>
      </c>
      <c r="BZ1514" s="10" t="b">
        <f t="shared" si="560"/>
        <v>1</v>
      </c>
      <c r="CA1514" s="10" t="b">
        <f t="shared" si="561"/>
        <v>1</v>
      </c>
      <c r="CB1514" s="10" t="b">
        <f t="shared" si="562"/>
        <v>1</v>
      </c>
      <c r="CC1514" s="10" t="b">
        <f t="shared" si="563"/>
        <v>1</v>
      </c>
    </row>
    <row r="1515" spans="1:81" ht="14.25" x14ac:dyDescent="0.15">
      <c r="A1515" s="11">
        <v>30534</v>
      </c>
      <c r="B1515">
        <v>50</v>
      </c>
      <c r="C1515" t="str">
        <f t="shared" ca="1" si="548"/>
        <v>1203011,1504011,1503014,1406014,1205015,1304015</v>
      </c>
      <c r="D1515" t="str">
        <f t="shared" si="549"/>
        <v>1,1,1,1,1,1</v>
      </c>
      <c r="E1515" t="str">
        <f t="shared" si="550"/>
        <v>1102,1102,1102,1102,1102,1102</v>
      </c>
      <c r="G1515">
        <f t="shared" ca="1" si="551"/>
        <v>1203011</v>
      </c>
      <c r="H1515">
        <f t="shared" ca="1" si="552"/>
        <v>1504011</v>
      </c>
      <c r="I1515">
        <f t="shared" ca="1" si="553"/>
        <v>1503014</v>
      </c>
      <c r="J1515">
        <f t="shared" ca="1" si="554"/>
        <v>1406014</v>
      </c>
      <c r="K1515">
        <f t="shared" ca="1" si="555"/>
        <v>1205015</v>
      </c>
      <c r="L1515">
        <f t="shared" ca="1" si="556"/>
        <v>1304015</v>
      </c>
      <c r="M1515" s="2">
        <v>1</v>
      </c>
      <c r="N1515" s="7">
        <v>1</v>
      </c>
      <c r="O1515">
        <v>1</v>
      </c>
      <c r="P1515" s="7">
        <v>1</v>
      </c>
      <c r="Q1515">
        <v>1</v>
      </c>
      <c r="R1515" s="7">
        <v>1</v>
      </c>
      <c r="S1515">
        <f t="shared" si="546"/>
        <v>1102</v>
      </c>
      <c r="T1515">
        <f t="shared" si="566"/>
        <v>1102</v>
      </c>
      <c r="U1515">
        <f t="shared" si="566"/>
        <v>1102</v>
      </c>
      <c r="V1515">
        <f t="shared" si="566"/>
        <v>1102</v>
      </c>
      <c r="W1515">
        <f t="shared" si="566"/>
        <v>1102</v>
      </c>
      <c r="X1515">
        <f t="shared" si="566"/>
        <v>1102</v>
      </c>
      <c r="Y1515" s="2">
        <v>1</v>
      </c>
      <c r="Z1515" s="2">
        <v>1</v>
      </c>
      <c r="AA1515" s="2">
        <v>4</v>
      </c>
      <c r="AB1515" s="2">
        <v>4</v>
      </c>
      <c r="AC1515" s="2">
        <v>5</v>
      </c>
      <c r="AD1515" s="2">
        <v>5</v>
      </c>
      <c r="AE1515">
        <f t="shared" ca="1" si="568"/>
        <v>203</v>
      </c>
      <c r="AF1515">
        <f t="shared" ca="1" si="567"/>
        <v>504</v>
      </c>
      <c r="AG1515">
        <f t="shared" ca="1" si="567"/>
        <v>503</v>
      </c>
      <c r="AH1515">
        <f t="shared" ca="1" si="567"/>
        <v>406</v>
      </c>
      <c r="AI1515">
        <f t="shared" ca="1" si="567"/>
        <v>205</v>
      </c>
      <c r="AJ1515">
        <f t="shared" ca="1" si="567"/>
        <v>304</v>
      </c>
      <c r="AM1515">
        <v>2</v>
      </c>
      <c r="AN1515" s="4">
        <v>15</v>
      </c>
      <c r="AO1515">
        <v>6</v>
      </c>
      <c r="AP1515">
        <f t="shared" si="564"/>
        <v>1102</v>
      </c>
      <c r="AQ1515">
        <f t="shared" si="565"/>
        <v>98968</v>
      </c>
      <c r="AR1515">
        <f t="shared" si="547"/>
        <v>105988.88205913726</v>
      </c>
      <c r="AT1515">
        <v>259.76</v>
      </c>
      <c r="AU1515" s="1">
        <f t="shared" si="557"/>
        <v>20408.255999999994</v>
      </c>
      <c r="AW1515">
        <v>50</v>
      </c>
      <c r="AX1515" s="2">
        <v>6</v>
      </c>
      <c r="AZ1515">
        <v>257003.51999999999</v>
      </c>
      <c r="BA1515">
        <v>21416.959999999999</v>
      </c>
      <c r="BB1515">
        <v>2589.6999999999998</v>
      </c>
      <c r="BC1515">
        <v>257003.51999999999</v>
      </c>
      <c r="BD1515">
        <v>21416.959999999999</v>
      </c>
      <c r="BE1515">
        <v>2589.6999999999998</v>
      </c>
      <c r="BF1515">
        <v>257003.51999999999</v>
      </c>
      <c r="BG1515">
        <v>21416.959999999999</v>
      </c>
      <c r="BH1515">
        <v>2589.6999999999998</v>
      </c>
      <c r="BI1515">
        <v>257003.51999999999</v>
      </c>
      <c r="BJ1515">
        <v>21416.959999999999</v>
      </c>
      <c r="BK1515">
        <v>2589.6999999999998</v>
      </c>
      <c r="BL1515">
        <v>257003.51999999999</v>
      </c>
      <c r="BM1515">
        <v>21416.959999999999</v>
      </c>
      <c r="BN1515">
        <v>2589.6999999999998</v>
      </c>
      <c r="BR1515">
        <v>1204012</v>
      </c>
      <c r="BS1515">
        <v>1204012</v>
      </c>
      <c r="BT1515">
        <v>1304013</v>
      </c>
      <c r="BU1515">
        <v>1404012</v>
      </c>
      <c r="BV1515">
        <v>1403011</v>
      </c>
      <c r="BW1515">
        <v>1102015</v>
      </c>
      <c r="BX1515" s="10" t="b">
        <f t="shared" si="558"/>
        <v>1</v>
      </c>
      <c r="BY1515" s="10" t="b">
        <f t="shared" si="559"/>
        <v>1</v>
      </c>
      <c r="BZ1515" s="10" t="b">
        <f t="shared" si="560"/>
        <v>1</v>
      </c>
      <c r="CA1515" s="10" t="b">
        <f t="shared" si="561"/>
        <v>1</v>
      </c>
      <c r="CB1515" s="10" t="b">
        <f t="shared" si="562"/>
        <v>1</v>
      </c>
      <c r="CC1515" s="10" t="b">
        <f t="shared" si="563"/>
        <v>1</v>
      </c>
    </row>
    <row r="1516" spans="1:81" ht="14.25" x14ac:dyDescent="0.15">
      <c r="A1516" s="11">
        <v>30535</v>
      </c>
      <c r="B1516">
        <v>50</v>
      </c>
      <c r="C1516" t="str">
        <f t="shared" ca="1" si="548"/>
        <v>1102011,1404011,1404014,1206014,1101015,1102015</v>
      </c>
      <c r="D1516" t="str">
        <f t="shared" si="549"/>
        <v>1,1,1,1,1,1</v>
      </c>
      <c r="E1516" t="str">
        <f t="shared" si="550"/>
        <v>1105,1105,1105,1105,1105,1105</v>
      </c>
      <c r="G1516">
        <f t="shared" ca="1" si="551"/>
        <v>1102011</v>
      </c>
      <c r="H1516">
        <f t="shared" ca="1" si="552"/>
        <v>1404011</v>
      </c>
      <c r="I1516">
        <f t="shared" ca="1" si="553"/>
        <v>1404014</v>
      </c>
      <c r="J1516">
        <f t="shared" ca="1" si="554"/>
        <v>1206014</v>
      </c>
      <c r="K1516">
        <f t="shared" ca="1" si="555"/>
        <v>1101015</v>
      </c>
      <c r="L1516">
        <f t="shared" ca="1" si="556"/>
        <v>1102015</v>
      </c>
      <c r="M1516" s="2">
        <v>1</v>
      </c>
      <c r="N1516" s="7">
        <v>1</v>
      </c>
      <c r="O1516">
        <v>1</v>
      </c>
      <c r="P1516" s="7">
        <v>1</v>
      </c>
      <c r="Q1516">
        <v>1</v>
      </c>
      <c r="R1516" s="7">
        <v>1</v>
      </c>
      <c r="S1516">
        <f t="shared" si="546"/>
        <v>1105</v>
      </c>
      <c r="T1516">
        <f t="shared" si="566"/>
        <v>1105</v>
      </c>
      <c r="U1516">
        <f t="shared" si="566"/>
        <v>1105</v>
      </c>
      <c r="V1516">
        <f t="shared" si="566"/>
        <v>1105</v>
      </c>
      <c r="W1516">
        <f t="shared" si="566"/>
        <v>1105</v>
      </c>
      <c r="X1516">
        <f t="shared" si="566"/>
        <v>1105</v>
      </c>
      <c r="Y1516" s="2">
        <v>1</v>
      </c>
      <c r="Z1516" s="2">
        <v>1</v>
      </c>
      <c r="AA1516" s="2">
        <v>4</v>
      </c>
      <c r="AB1516" s="2">
        <v>4</v>
      </c>
      <c r="AC1516" s="2">
        <v>5</v>
      </c>
      <c r="AD1516" s="2">
        <v>5</v>
      </c>
      <c r="AE1516">
        <f t="shared" ca="1" si="568"/>
        <v>102</v>
      </c>
      <c r="AF1516">
        <f t="shared" ca="1" si="567"/>
        <v>404</v>
      </c>
      <c r="AG1516">
        <f t="shared" ca="1" si="567"/>
        <v>404</v>
      </c>
      <c r="AH1516">
        <f t="shared" ca="1" si="567"/>
        <v>206</v>
      </c>
      <c r="AI1516">
        <f t="shared" ca="1" si="567"/>
        <v>101</v>
      </c>
      <c r="AJ1516">
        <f t="shared" ca="1" si="567"/>
        <v>102</v>
      </c>
      <c r="AM1516">
        <v>3</v>
      </c>
      <c r="AN1516" s="4">
        <v>25</v>
      </c>
      <c r="AO1516">
        <v>6</v>
      </c>
      <c r="AP1516">
        <f t="shared" si="564"/>
        <v>1105</v>
      </c>
      <c r="AQ1516">
        <f t="shared" si="565"/>
        <v>99235</v>
      </c>
      <c r="AR1516">
        <f t="shared" si="547"/>
        <v>106276.58965916991</v>
      </c>
      <c r="AT1516">
        <v>259.89999999999998</v>
      </c>
      <c r="AU1516" s="1">
        <f t="shared" si="557"/>
        <v>20462.987999999998</v>
      </c>
      <c r="AW1516">
        <v>50</v>
      </c>
      <c r="AX1516" s="2">
        <v>6</v>
      </c>
      <c r="AZ1516">
        <v>257725.44</v>
      </c>
      <c r="BA1516">
        <v>21477.119999999999</v>
      </c>
      <c r="BB1516">
        <v>2596.75</v>
      </c>
      <c r="BC1516">
        <v>257725.44</v>
      </c>
      <c r="BD1516">
        <v>21477.119999999999</v>
      </c>
      <c r="BE1516">
        <v>2596.75</v>
      </c>
      <c r="BF1516">
        <v>257725.44</v>
      </c>
      <c r="BG1516">
        <v>21477.119999999999</v>
      </c>
      <c r="BH1516">
        <v>2596.75</v>
      </c>
      <c r="BI1516">
        <v>257725.44</v>
      </c>
      <c r="BJ1516">
        <v>21477.119999999999</v>
      </c>
      <c r="BK1516">
        <v>2596.75</v>
      </c>
      <c r="BL1516">
        <v>257725.44</v>
      </c>
      <c r="BM1516">
        <v>21477.119999999999</v>
      </c>
      <c r="BN1516">
        <v>2596.75</v>
      </c>
      <c r="BR1516">
        <v>1406011</v>
      </c>
      <c r="BS1516">
        <v>1403011</v>
      </c>
      <c r="BT1516">
        <v>1303013</v>
      </c>
      <c r="BU1516">
        <v>1101014</v>
      </c>
      <c r="BV1516">
        <v>1304013</v>
      </c>
      <c r="BW1516">
        <v>1303013</v>
      </c>
      <c r="BX1516" s="10" t="b">
        <f t="shared" si="558"/>
        <v>1</v>
      </c>
      <c r="BY1516" s="10" t="b">
        <f t="shared" si="559"/>
        <v>1</v>
      </c>
      <c r="BZ1516" s="10" t="b">
        <f t="shared" si="560"/>
        <v>1</v>
      </c>
      <c r="CA1516" s="10" t="b">
        <f t="shared" si="561"/>
        <v>1</v>
      </c>
      <c r="CB1516" s="10" t="b">
        <f t="shared" si="562"/>
        <v>1</v>
      </c>
      <c r="CC1516" s="10" t="b">
        <f t="shared" si="563"/>
        <v>1</v>
      </c>
    </row>
    <row r="1517" spans="1:81" ht="14.25" x14ac:dyDescent="0.15">
      <c r="A1517" s="11">
        <v>30536</v>
      </c>
      <c r="B1517">
        <v>50</v>
      </c>
      <c r="C1517" t="str">
        <f t="shared" ca="1" si="548"/>
        <v>1404011,1404011,1503014,1101014,1403015,1304015</v>
      </c>
      <c r="D1517" t="str">
        <f t="shared" si="549"/>
        <v>1,1,1,1,1,1</v>
      </c>
      <c r="E1517" t="str">
        <f t="shared" si="550"/>
        <v>1105,1105,1105,1105,1105,1105</v>
      </c>
      <c r="G1517">
        <f t="shared" ca="1" si="551"/>
        <v>1404011</v>
      </c>
      <c r="H1517">
        <f t="shared" ca="1" si="552"/>
        <v>1404011</v>
      </c>
      <c r="I1517">
        <f t="shared" ca="1" si="553"/>
        <v>1503014</v>
      </c>
      <c r="J1517">
        <f t="shared" ca="1" si="554"/>
        <v>1101014</v>
      </c>
      <c r="K1517">
        <f t="shared" ca="1" si="555"/>
        <v>1403015</v>
      </c>
      <c r="L1517">
        <f t="shared" ca="1" si="556"/>
        <v>1304015</v>
      </c>
      <c r="M1517" s="2">
        <v>1</v>
      </c>
      <c r="N1517" s="7">
        <v>1</v>
      </c>
      <c r="O1517">
        <v>1</v>
      </c>
      <c r="P1517" s="7">
        <v>1</v>
      </c>
      <c r="Q1517">
        <v>1</v>
      </c>
      <c r="R1517" s="7">
        <v>1</v>
      </c>
      <c r="S1517">
        <f t="shared" si="546"/>
        <v>1105</v>
      </c>
      <c r="T1517">
        <f t="shared" si="566"/>
        <v>1105</v>
      </c>
      <c r="U1517">
        <f t="shared" si="566"/>
        <v>1105</v>
      </c>
      <c r="V1517">
        <f t="shared" si="566"/>
        <v>1105</v>
      </c>
      <c r="W1517">
        <f t="shared" si="566"/>
        <v>1105</v>
      </c>
      <c r="X1517">
        <f t="shared" si="566"/>
        <v>1105</v>
      </c>
      <c r="Y1517" s="2">
        <v>1</v>
      </c>
      <c r="Z1517" s="2">
        <v>1</v>
      </c>
      <c r="AA1517" s="2">
        <v>4</v>
      </c>
      <c r="AB1517" s="2">
        <v>4</v>
      </c>
      <c r="AC1517" s="2">
        <v>5</v>
      </c>
      <c r="AD1517" s="2">
        <v>5</v>
      </c>
      <c r="AE1517">
        <f t="shared" ca="1" si="568"/>
        <v>404</v>
      </c>
      <c r="AF1517">
        <f t="shared" ca="1" si="567"/>
        <v>404</v>
      </c>
      <c r="AG1517">
        <f t="shared" ca="1" si="567"/>
        <v>503</v>
      </c>
      <c r="AH1517">
        <f t="shared" ca="1" si="567"/>
        <v>101</v>
      </c>
      <c r="AI1517">
        <f t="shared" ca="1" si="567"/>
        <v>403</v>
      </c>
      <c r="AJ1517">
        <f t="shared" ca="1" si="567"/>
        <v>304</v>
      </c>
      <c r="AM1517">
        <v>1</v>
      </c>
      <c r="AN1517" s="4">
        <v>15</v>
      </c>
      <c r="AO1517">
        <v>6</v>
      </c>
      <c r="AP1517">
        <f t="shared" si="564"/>
        <v>1105</v>
      </c>
      <c r="AQ1517">
        <f t="shared" si="565"/>
        <v>99235</v>
      </c>
      <c r="AR1517">
        <f t="shared" si="547"/>
        <v>106279.64349640621</v>
      </c>
      <c r="AT1517">
        <v>260.04000000000002</v>
      </c>
      <c r="AU1517" s="1">
        <f t="shared" si="557"/>
        <v>20463.576000000001</v>
      </c>
      <c r="AW1517">
        <v>50</v>
      </c>
      <c r="AX1517" s="2">
        <v>6</v>
      </c>
      <c r="AZ1517">
        <v>257725.44</v>
      </c>
      <c r="BA1517">
        <v>21477.119999999999</v>
      </c>
      <c r="BB1517">
        <v>2596.75</v>
      </c>
      <c r="BC1517">
        <v>257725.44</v>
      </c>
      <c r="BD1517">
        <v>21477.119999999999</v>
      </c>
      <c r="BE1517">
        <v>2596.75</v>
      </c>
      <c r="BF1517">
        <v>257725.44</v>
      </c>
      <c r="BG1517">
        <v>21477.119999999999</v>
      </c>
      <c r="BH1517">
        <v>2596.75</v>
      </c>
      <c r="BI1517">
        <v>257725.44</v>
      </c>
      <c r="BJ1517">
        <v>21477.119999999999</v>
      </c>
      <c r="BK1517">
        <v>2596.75</v>
      </c>
      <c r="BL1517">
        <v>257725.44</v>
      </c>
      <c r="BM1517">
        <v>21477.119999999999</v>
      </c>
      <c r="BN1517">
        <v>2596.75</v>
      </c>
      <c r="BR1517">
        <v>1203011</v>
      </c>
      <c r="BS1517">
        <v>1403011</v>
      </c>
      <c r="BT1517">
        <v>1203011</v>
      </c>
      <c r="BU1517">
        <v>1101014</v>
      </c>
      <c r="BV1517">
        <v>1405012</v>
      </c>
      <c r="BW1517">
        <v>1404012</v>
      </c>
      <c r="BX1517" s="10" t="b">
        <f t="shared" si="558"/>
        <v>1</v>
      </c>
      <c r="BY1517" s="10" t="b">
        <f t="shared" si="559"/>
        <v>1</v>
      </c>
      <c r="BZ1517" s="10" t="b">
        <f t="shared" si="560"/>
        <v>1</v>
      </c>
      <c r="CA1517" s="10" t="b">
        <f t="shared" si="561"/>
        <v>1</v>
      </c>
      <c r="CB1517" s="10" t="b">
        <f t="shared" si="562"/>
        <v>1</v>
      </c>
      <c r="CC1517" s="10" t="b">
        <f t="shared" si="563"/>
        <v>1</v>
      </c>
    </row>
    <row r="1518" spans="1:81" ht="14.25" x14ac:dyDescent="0.15">
      <c r="A1518" s="11">
        <v>30537</v>
      </c>
      <c r="B1518">
        <v>50</v>
      </c>
      <c r="C1518" t="str">
        <f t="shared" ca="1" si="548"/>
        <v>1204011,1206011,1405014,1303014,1206015,1404015</v>
      </c>
      <c r="D1518" t="str">
        <f t="shared" si="549"/>
        <v>1,1,1,1,1,1</v>
      </c>
      <c r="E1518" t="str">
        <f t="shared" si="550"/>
        <v>1105,1105,1105,1105,1105,1105</v>
      </c>
      <c r="G1518">
        <f t="shared" ca="1" si="551"/>
        <v>1204011</v>
      </c>
      <c r="H1518">
        <f t="shared" ca="1" si="552"/>
        <v>1206011</v>
      </c>
      <c r="I1518">
        <f t="shared" ca="1" si="553"/>
        <v>1405014</v>
      </c>
      <c r="J1518">
        <f t="shared" ca="1" si="554"/>
        <v>1303014</v>
      </c>
      <c r="K1518">
        <f t="shared" ca="1" si="555"/>
        <v>1206015</v>
      </c>
      <c r="L1518">
        <f t="shared" ca="1" si="556"/>
        <v>1404015</v>
      </c>
      <c r="M1518" s="2">
        <v>1</v>
      </c>
      <c r="N1518" s="7">
        <v>1</v>
      </c>
      <c r="O1518">
        <v>1</v>
      </c>
      <c r="P1518" s="7">
        <v>1</v>
      </c>
      <c r="Q1518">
        <v>1</v>
      </c>
      <c r="R1518" s="7">
        <v>1</v>
      </c>
      <c r="S1518">
        <f t="shared" ref="S1518:S1581" si="569">$AP1518</f>
        <v>1105</v>
      </c>
      <c r="T1518">
        <f t="shared" si="566"/>
        <v>1105</v>
      </c>
      <c r="U1518">
        <f t="shared" si="566"/>
        <v>1105</v>
      </c>
      <c r="V1518">
        <f t="shared" si="566"/>
        <v>1105</v>
      </c>
      <c r="W1518">
        <f t="shared" si="566"/>
        <v>1105</v>
      </c>
      <c r="X1518">
        <f t="shared" si="566"/>
        <v>1105</v>
      </c>
      <c r="Y1518" s="2">
        <v>1</v>
      </c>
      <c r="Z1518" s="2">
        <v>1</v>
      </c>
      <c r="AA1518" s="2">
        <v>4</v>
      </c>
      <c r="AB1518" s="2">
        <v>4</v>
      </c>
      <c r="AC1518" s="2">
        <v>5</v>
      </c>
      <c r="AD1518" s="2">
        <v>5</v>
      </c>
      <c r="AE1518">
        <f t="shared" ca="1" si="568"/>
        <v>204</v>
      </c>
      <c r="AF1518">
        <f t="shared" ca="1" si="567"/>
        <v>206</v>
      </c>
      <c r="AG1518">
        <f t="shared" ca="1" si="567"/>
        <v>405</v>
      </c>
      <c r="AH1518">
        <f t="shared" ca="1" si="567"/>
        <v>303</v>
      </c>
      <c r="AI1518">
        <f t="shared" ca="1" si="567"/>
        <v>206</v>
      </c>
      <c r="AJ1518">
        <f t="shared" ca="1" si="567"/>
        <v>404</v>
      </c>
      <c r="AM1518">
        <v>2</v>
      </c>
      <c r="AN1518" s="4">
        <v>15</v>
      </c>
      <c r="AO1518">
        <v>6</v>
      </c>
      <c r="AP1518">
        <f t="shared" si="564"/>
        <v>1105</v>
      </c>
      <c r="AQ1518">
        <f t="shared" si="565"/>
        <v>99235</v>
      </c>
      <c r="AR1518">
        <f t="shared" si="547"/>
        <v>106282.69733364247</v>
      </c>
      <c r="AT1518">
        <v>260.18</v>
      </c>
      <c r="AU1518" s="1">
        <f t="shared" si="557"/>
        <v>20464.164000000001</v>
      </c>
      <c r="AW1518">
        <v>50</v>
      </c>
      <c r="AX1518" s="2">
        <v>6</v>
      </c>
      <c r="AZ1518">
        <v>257725.44</v>
      </c>
      <c r="BA1518">
        <v>21477.119999999999</v>
      </c>
      <c r="BB1518">
        <v>2596.75</v>
      </c>
      <c r="BC1518">
        <v>257725.44</v>
      </c>
      <c r="BD1518">
        <v>21477.119999999999</v>
      </c>
      <c r="BE1518">
        <v>2596.75</v>
      </c>
      <c r="BF1518">
        <v>257725.44</v>
      </c>
      <c r="BG1518">
        <v>21477.119999999999</v>
      </c>
      <c r="BH1518">
        <v>2596.75</v>
      </c>
      <c r="BI1518">
        <v>257725.44</v>
      </c>
      <c r="BJ1518">
        <v>21477.119999999999</v>
      </c>
      <c r="BK1518">
        <v>2596.75</v>
      </c>
      <c r="BL1518">
        <v>257725.44</v>
      </c>
      <c r="BM1518">
        <v>21477.119999999999</v>
      </c>
      <c r="BN1518">
        <v>2596.75</v>
      </c>
      <c r="BR1518">
        <v>1504013</v>
      </c>
      <c r="BS1518">
        <v>1304013</v>
      </c>
      <c r="BT1518">
        <v>1405012</v>
      </c>
      <c r="BU1518">
        <v>1404012</v>
      </c>
      <c r="BV1518">
        <v>1304013</v>
      </c>
      <c r="BW1518">
        <v>1203011</v>
      </c>
      <c r="BX1518" s="10" t="b">
        <f t="shared" si="558"/>
        <v>1</v>
      </c>
      <c r="BY1518" s="10" t="b">
        <f t="shared" si="559"/>
        <v>1</v>
      </c>
      <c r="BZ1518" s="10" t="b">
        <f t="shared" si="560"/>
        <v>1</v>
      </c>
      <c r="CA1518" s="10" t="b">
        <f t="shared" si="561"/>
        <v>1</v>
      </c>
      <c r="CB1518" s="10" t="b">
        <f t="shared" si="562"/>
        <v>1</v>
      </c>
      <c r="CC1518" s="10" t="b">
        <f t="shared" si="563"/>
        <v>1</v>
      </c>
    </row>
    <row r="1519" spans="1:81" ht="14.25" x14ac:dyDescent="0.15">
      <c r="A1519" s="11">
        <v>30538</v>
      </c>
      <c r="B1519">
        <v>50</v>
      </c>
      <c r="C1519" t="str">
        <f t="shared" ca="1" si="548"/>
        <v>1304011,1504011,1204014,1303014,1304015,1204015</v>
      </c>
      <c r="D1519" t="str">
        <f t="shared" si="549"/>
        <v>1,1,1,1,1,1</v>
      </c>
      <c r="E1519" t="str">
        <f t="shared" si="550"/>
        <v>1105,1105,1105,1105,1105,1105</v>
      </c>
      <c r="G1519">
        <f t="shared" ca="1" si="551"/>
        <v>1304011</v>
      </c>
      <c r="H1519">
        <f t="shared" ca="1" si="552"/>
        <v>1504011</v>
      </c>
      <c r="I1519">
        <f t="shared" ca="1" si="553"/>
        <v>1204014</v>
      </c>
      <c r="J1519">
        <f t="shared" ca="1" si="554"/>
        <v>1303014</v>
      </c>
      <c r="K1519">
        <f t="shared" ca="1" si="555"/>
        <v>1304015</v>
      </c>
      <c r="L1519">
        <f t="shared" ca="1" si="556"/>
        <v>1204015</v>
      </c>
      <c r="M1519" s="2">
        <v>1</v>
      </c>
      <c r="N1519" s="7">
        <v>1</v>
      </c>
      <c r="O1519">
        <v>1</v>
      </c>
      <c r="P1519" s="7">
        <v>1</v>
      </c>
      <c r="Q1519">
        <v>1</v>
      </c>
      <c r="R1519" s="7">
        <v>1</v>
      </c>
      <c r="S1519">
        <f t="shared" si="569"/>
        <v>1105</v>
      </c>
      <c r="T1519">
        <f t="shared" si="566"/>
        <v>1105</v>
      </c>
      <c r="U1519">
        <f t="shared" si="566"/>
        <v>1105</v>
      </c>
      <c r="V1519">
        <f t="shared" si="566"/>
        <v>1105</v>
      </c>
      <c r="W1519">
        <f t="shared" si="566"/>
        <v>1105</v>
      </c>
      <c r="X1519">
        <f t="shared" si="566"/>
        <v>1105</v>
      </c>
      <c r="Y1519" s="2">
        <v>1</v>
      </c>
      <c r="Z1519" s="2">
        <v>1</v>
      </c>
      <c r="AA1519" s="2">
        <v>4</v>
      </c>
      <c r="AB1519" s="2">
        <v>4</v>
      </c>
      <c r="AC1519" s="2">
        <v>5</v>
      </c>
      <c r="AD1519" s="2">
        <v>5</v>
      </c>
      <c r="AE1519">
        <f t="shared" ca="1" si="568"/>
        <v>304</v>
      </c>
      <c r="AF1519">
        <f t="shared" ca="1" si="567"/>
        <v>504</v>
      </c>
      <c r="AG1519">
        <f t="shared" ca="1" si="567"/>
        <v>204</v>
      </c>
      <c r="AH1519">
        <f t="shared" ca="1" si="567"/>
        <v>303</v>
      </c>
      <c r="AI1519">
        <f t="shared" ca="1" si="567"/>
        <v>304</v>
      </c>
      <c r="AJ1519">
        <f t="shared" ca="1" si="567"/>
        <v>204</v>
      </c>
      <c r="AM1519">
        <v>3</v>
      </c>
      <c r="AN1519" s="4">
        <v>15</v>
      </c>
      <c r="AO1519">
        <v>6</v>
      </c>
      <c r="AP1519">
        <f t="shared" si="564"/>
        <v>1105</v>
      </c>
      <c r="AQ1519">
        <f t="shared" si="565"/>
        <v>99235</v>
      </c>
      <c r="AR1519">
        <f t="shared" si="547"/>
        <v>106285.75117087872</v>
      </c>
      <c r="AT1519">
        <v>260.32</v>
      </c>
      <c r="AU1519" s="1">
        <f t="shared" si="557"/>
        <v>20464.752</v>
      </c>
      <c r="AW1519">
        <v>50</v>
      </c>
      <c r="AX1519" s="2">
        <v>6</v>
      </c>
      <c r="AZ1519">
        <v>257725.44</v>
      </c>
      <c r="BA1519">
        <v>21477.119999999999</v>
      </c>
      <c r="BB1519">
        <v>2596.75</v>
      </c>
      <c r="BC1519">
        <v>257725.44</v>
      </c>
      <c r="BD1519">
        <v>21477.119999999999</v>
      </c>
      <c r="BE1519">
        <v>2596.75</v>
      </c>
      <c r="BF1519">
        <v>257725.44</v>
      </c>
      <c r="BG1519">
        <v>21477.119999999999</v>
      </c>
      <c r="BH1519">
        <v>2596.75</v>
      </c>
      <c r="BI1519">
        <v>257725.44</v>
      </c>
      <c r="BJ1519">
        <v>21477.119999999999</v>
      </c>
      <c r="BK1519">
        <v>2596.75</v>
      </c>
      <c r="BL1519">
        <v>257725.44</v>
      </c>
      <c r="BM1519">
        <v>21477.119999999999</v>
      </c>
      <c r="BN1519">
        <v>2596.75</v>
      </c>
      <c r="BR1519">
        <v>1404012</v>
      </c>
      <c r="BS1519">
        <v>1406011</v>
      </c>
      <c r="BT1519">
        <v>1203011</v>
      </c>
      <c r="BU1519">
        <v>1101014</v>
      </c>
      <c r="BV1519">
        <v>1503013</v>
      </c>
      <c r="BW1519">
        <v>1405012</v>
      </c>
      <c r="BX1519" s="10" t="b">
        <f t="shared" si="558"/>
        <v>1</v>
      </c>
      <c r="BY1519" s="10" t="b">
        <f t="shared" si="559"/>
        <v>1</v>
      </c>
      <c r="BZ1519" s="10" t="b">
        <f t="shared" si="560"/>
        <v>1</v>
      </c>
      <c r="CA1519" s="10" t="b">
        <f t="shared" si="561"/>
        <v>1</v>
      </c>
      <c r="CB1519" s="10" t="b">
        <f t="shared" si="562"/>
        <v>1</v>
      </c>
      <c r="CC1519" s="10" t="b">
        <f t="shared" si="563"/>
        <v>1</v>
      </c>
    </row>
    <row r="1520" spans="1:81" ht="14.25" x14ac:dyDescent="0.15">
      <c r="A1520" s="11">
        <v>30539</v>
      </c>
      <c r="B1520">
        <v>50</v>
      </c>
      <c r="C1520" t="str">
        <f t="shared" ca="1" si="548"/>
        <v>1404011,1206011,1503014,1503014,1206015,1206015</v>
      </c>
      <c r="D1520" t="str">
        <f t="shared" si="549"/>
        <v>1,1,1,1,1,1</v>
      </c>
      <c r="E1520" t="str">
        <f t="shared" si="550"/>
        <v>1105,1105,1105,1105,1105,1105</v>
      </c>
      <c r="G1520">
        <f t="shared" ca="1" si="551"/>
        <v>1404011</v>
      </c>
      <c r="H1520">
        <f t="shared" ca="1" si="552"/>
        <v>1206011</v>
      </c>
      <c r="I1520">
        <f t="shared" ca="1" si="553"/>
        <v>1503014</v>
      </c>
      <c r="J1520">
        <f t="shared" ca="1" si="554"/>
        <v>1503014</v>
      </c>
      <c r="K1520">
        <f t="shared" ca="1" si="555"/>
        <v>1206015</v>
      </c>
      <c r="L1520">
        <f t="shared" ca="1" si="556"/>
        <v>1206015</v>
      </c>
      <c r="M1520" s="2">
        <v>1</v>
      </c>
      <c r="N1520" s="7">
        <v>1</v>
      </c>
      <c r="O1520">
        <v>1</v>
      </c>
      <c r="P1520" s="7">
        <v>1</v>
      </c>
      <c r="Q1520">
        <v>1</v>
      </c>
      <c r="R1520" s="7">
        <v>1</v>
      </c>
      <c r="S1520">
        <f t="shared" si="569"/>
        <v>1105</v>
      </c>
      <c r="T1520">
        <f t="shared" si="566"/>
        <v>1105</v>
      </c>
      <c r="U1520">
        <f t="shared" si="566"/>
        <v>1105</v>
      </c>
      <c r="V1520">
        <f t="shared" si="566"/>
        <v>1105</v>
      </c>
      <c r="W1520">
        <f t="shared" si="566"/>
        <v>1105</v>
      </c>
      <c r="X1520">
        <f t="shared" si="566"/>
        <v>1105</v>
      </c>
      <c r="Y1520" s="2">
        <v>1</v>
      </c>
      <c r="Z1520" s="2">
        <v>1</v>
      </c>
      <c r="AA1520" s="2">
        <v>4</v>
      </c>
      <c r="AB1520" s="2">
        <v>4</v>
      </c>
      <c r="AC1520" s="2">
        <v>5</v>
      </c>
      <c r="AD1520" s="2">
        <v>5</v>
      </c>
      <c r="AE1520">
        <f t="shared" ca="1" si="568"/>
        <v>404</v>
      </c>
      <c r="AF1520">
        <f t="shared" ca="1" si="567"/>
        <v>206</v>
      </c>
      <c r="AG1520">
        <f t="shared" ca="1" si="567"/>
        <v>503</v>
      </c>
      <c r="AH1520">
        <f t="shared" ca="1" si="567"/>
        <v>503</v>
      </c>
      <c r="AI1520">
        <f t="shared" ca="1" si="567"/>
        <v>206</v>
      </c>
      <c r="AJ1520">
        <f t="shared" ca="1" si="567"/>
        <v>206</v>
      </c>
      <c r="AM1520">
        <v>1</v>
      </c>
      <c r="AN1520" s="4">
        <v>15</v>
      </c>
      <c r="AO1520">
        <v>6</v>
      </c>
      <c r="AP1520">
        <f t="shared" si="564"/>
        <v>1105</v>
      </c>
      <c r="AQ1520">
        <f t="shared" si="565"/>
        <v>99235</v>
      </c>
      <c r="AR1520">
        <f t="shared" si="547"/>
        <v>106288.805008115</v>
      </c>
      <c r="AT1520">
        <v>260.45999999999998</v>
      </c>
      <c r="AU1520" s="1">
        <f t="shared" si="557"/>
        <v>20465.34</v>
      </c>
      <c r="AW1520">
        <v>50</v>
      </c>
      <c r="AX1520" s="2">
        <v>6</v>
      </c>
      <c r="AZ1520">
        <v>257725.44</v>
      </c>
      <c r="BA1520">
        <v>21477.119999999999</v>
      </c>
      <c r="BB1520">
        <v>2596.75</v>
      </c>
      <c r="BC1520">
        <v>257725.44</v>
      </c>
      <c r="BD1520">
        <v>21477.119999999999</v>
      </c>
      <c r="BE1520">
        <v>2596.75</v>
      </c>
      <c r="BF1520">
        <v>257725.44</v>
      </c>
      <c r="BG1520">
        <v>21477.119999999999</v>
      </c>
      <c r="BH1520">
        <v>2596.75</v>
      </c>
      <c r="BI1520">
        <v>257725.44</v>
      </c>
      <c r="BJ1520">
        <v>21477.119999999999</v>
      </c>
      <c r="BK1520">
        <v>2596.75</v>
      </c>
      <c r="BL1520">
        <v>257725.44</v>
      </c>
      <c r="BM1520">
        <v>21477.119999999999</v>
      </c>
      <c r="BN1520">
        <v>2596.75</v>
      </c>
      <c r="BR1520">
        <v>1206011</v>
      </c>
      <c r="BS1520">
        <v>1504013</v>
      </c>
      <c r="BT1520">
        <v>1303013</v>
      </c>
      <c r="BU1520">
        <v>1406011</v>
      </c>
      <c r="BV1520">
        <v>1102013</v>
      </c>
      <c r="BW1520">
        <v>1205012</v>
      </c>
      <c r="BX1520" s="10" t="b">
        <f t="shared" si="558"/>
        <v>1</v>
      </c>
      <c r="BY1520" s="10" t="b">
        <f t="shared" si="559"/>
        <v>1</v>
      </c>
      <c r="BZ1520" s="10" t="b">
        <f t="shared" si="560"/>
        <v>1</v>
      </c>
      <c r="CA1520" s="10" t="b">
        <f t="shared" si="561"/>
        <v>1</v>
      </c>
      <c r="CB1520" s="10" t="b">
        <f t="shared" si="562"/>
        <v>1</v>
      </c>
      <c r="CC1520" s="10" t="b">
        <f t="shared" si="563"/>
        <v>1</v>
      </c>
    </row>
    <row r="1521" spans="1:81" ht="14.25" x14ac:dyDescent="0.15">
      <c r="A1521" s="11">
        <v>30540</v>
      </c>
      <c r="B1521">
        <v>50</v>
      </c>
      <c r="C1521" t="str">
        <f t="shared" ca="1" si="548"/>
        <v>1503011,1403011,1101014,1304014,1304015,1101015</v>
      </c>
      <c r="D1521" t="str">
        <f t="shared" si="549"/>
        <v>1,1,1,1,1,1</v>
      </c>
      <c r="E1521" t="str">
        <f t="shared" si="550"/>
        <v>1108,1108,1108,1108,1108,1108</v>
      </c>
      <c r="G1521">
        <f t="shared" ca="1" si="551"/>
        <v>1503011</v>
      </c>
      <c r="H1521">
        <f t="shared" ca="1" si="552"/>
        <v>1403011</v>
      </c>
      <c r="I1521">
        <f t="shared" ca="1" si="553"/>
        <v>1101014</v>
      </c>
      <c r="J1521">
        <f t="shared" ca="1" si="554"/>
        <v>1304014</v>
      </c>
      <c r="K1521">
        <f t="shared" ca="1" si="555"/>
        <v>1304015</v>
      </c>
      <c r="L1521">
        <f t="shared" ca="1" si="556"/>
        <v>1101015</v>
      </c>
      <c r="M1521" s="2">
        <v>1</v>
      </c>
      <c r="N1521" s="7">
        <v>1</v>
      </c>
      <c r="O1521">
        <v>1</v>
      </c>
      <c r="P1521" s="7">
        <v>1</v>
      </c>
      <c r="Q1521">
        <v>1</v>
      </c>
      <c r="R1521" s="7">
        <v>1</v>
      </c>
      <c r="S1521">
        <f t="shared" si="569"/>
        <v>1108</v>
      </c>
      <c r="T1521">
        <f t="shared" si="566"/>
        <v>1108</v>
      </c>
      <c r="U1521">
        <f t="shared" si="566"/>
        <v>1108</v>
      </c>
      <c r="V1521">
        <f t="shared" si="566"/>
        <v>1108</v>
      </c>
      <c r="W1521">
        <f t="shared" si="566"/>
        <v>1108</v>
      </c>
      <c r="X1521">
        <f t="shared" si="566"/>
        <v>1108</v>
      </c>
      <c r="Y1521" s="2">
        <v>1</v>
      </c>
      <c r="Z1521" s="2">
        <v>1</v>
      </c>
      <c r="AA1521" s="2">
        <v>4</v>
      </c>
      <c r="AB1521" s="2">
        <v>4</v>
      </c>
      <c r="AC1521" s="2">
        <v>5</v>
      </c>
      <c r="AD1521" s="2">
        <v>5</v>
      </c>
      <c r="AE1521">
        <f t="shared" ca="1" si="568"/>
        <v>503</v>
      </c>
      <c r="AF1521">
        <f t="shared" ca="1" si="567"/>
        <v>403</v>
      </c>
      <c r="AG1521">
        <f t="shared" ca="1" si="567"/>
        <v>101</v>
      </c>
      <c r="AH1521">
        <f t="shared" ca="1" si="567"/>
        <v>304</v>
      </c>
      <c r="AI1521">
        <f t="shared" ca="1" si="567"/>
        <v>304</v>
      </c>
      <c r="AJ1521">
        <f t="shared" ca="1" si="567"/>
        <v>101</v>
      </c>
      <c r="AM1521">
        <v>2</v>
      </c>
      <c r="AN1521" s="4">
        <v>25</v>
      </c>
      <c r="AO1521">
        <v>6</v>
      </c>
      <c r="AP1521">
        <f t="shared" si="564"/>
        <v>1108</v>
      </c>
      <c r="AQ1521">
        <f t="shared" si="565"/>
        <v>99502</v>
      </c>
      <c r="AR1521">
        <f t="shared" si="547"/>
        <v>106576.51235514936</v>
      </c>
      <c r="AT1521">
        <v>260.60000000000002</v>
      </c>
      <c r="AU1521" s="1">
        <f t="shared" si="557"/>
        <v>20520.072</v>
      </c>
      <c r="AW1521">
        <v>50</v>
      </c>
      <c r="AX1521" s="2">
        <v>6</v>
      </c>
      <c r="AZ1521">
        <v>258447.35999999999</v>
      </c>
      <c r="BA1521">
        <v>21537.279999999999</v>
      </c>
      <c r="BB1521">
        <v>2603.8000000000002</v>
      </c>
      <c r="BC1521">
        <v>258447.35999999999</v>
      </c>
      <c r="BD1521">
        <v>21537.279999999999</v>
      </c>
      <c r="BE1521">
        <v>2603.8000000000002</v>
      </c>
      <c r="BF1521">
        <v>258447.35999999999</v>
      </c>
      <c r="BG1521">
        <v>21537.279999999999</v>
      </c>
      <c r="BH1521">
        <v>2603.8000000000002</v>
      </c>
      <c r="BI1521">
        <v>258447.35999999999</v>
      </c>
      <c r="BJ1521">
        <v>21537.279999999999</v>
      </c>
      <c r="BK1521">
        <v>2603.8000000000002</v>
      </c>
      <c r="BL1521">
        <v>258447.35999999999</v>
      </c>
      <c r="BM1521">
        <v>21537.279999999999</v>
      </c>
      <c r="BN1521">
        <v>2603.8000000000002</v>
      </c>
      <c r="BR1521">
        <v>1204012</v>
      </c>
      <c r="BS1521">
        <v>1405012</v>
      </c>
      <c r="BT1521">
        <v>1405012</v>
      </c>
      <c r="BU1521">
        <v>1204012</v>
      </c>
      <c r="BV1521">
        <v>1203011</v>
      </c>
      <c r="BW1521">
        <v>1203011</v>
      </c>
      <c r="BX1521" s="10" t="b">
        <f t="shared" si="558"/>
        <v>1</v>
      </c>
      <c r="BY1521" s="10" t="b">
        <f t="shared" si="559"/>
        <v>1</v>
      </c>
      <c r="BZ1521" s="10" t="b">
        <f t="shared" si="560"/>
        <v>1</v>
      </c>
      <c r="CA1521" s="10" t="b">
        <f t="shared" si="561"/>
        <v>1</v>
      </c>
      <c r="CB1521" s="10" t="b">
        <f t="shared" si="562"/>
        <v>1</v>
      </c>
      <c r="CC1521" s="10" t="b">
        <f t="shared" si="563"/>
        <v>1</v>
      </c>
    </row>
    <row r="1522" spans="1:81" ht="14.25" x14ac:dyDescent="0.15">
      <c r="A1522" s="11">
        <v>30541</v>
      </c>
      <c r="B1522">
        <v>50</v>
      </c>
      <c r="C1522" t="str">
        <f t="shared" ca="1" si="548"/>
        <v>1304011,1406011,1405012,1406012,1405013,1504013</v>
      </c>
      <c r="D1522" t="str">
        <f t="shared" si="549"/>
        <v>1,1,1,1,1,1</v>
      </c>
      <c r="E1522" t="str">
        <f t="shared" si="550"/>
        <v>1108,1108,1108,1108,1108,1108</v>
      </c>
      <c r="G1522">
        <f t="shared" ca="1" si="551"/>
        <v>1304011</v>
      </c>
      <c r="H1522">
        <f t="shared" ca="1" si="552"/>
        <v>1406011</v>
      </c>
      <c r="I1522">
        <f t="shared" ca="1" si="553"/>
        <v>1405012</v>
      </c>
      <c r="J1522">
        <f t="shared" ca="1" si="554"/>
        <v>1406012</v>
      </c>
      <c r="K1522">
        <f t="shared" ca="1" si="555"/>
        <v>1405013</v>
      </c>
      <c r="L1522">
        <f t="shared" ca="1" si="556"/>
        <v>1504013</v>
      </c>
      <c r="M1522" s="2">
        <v>1</v>
      </c>
      <c r="N1522" s="7">
        <v>1</v>
      </c>
      <c r="O1522">
        <v>1</v>
      </c>
      <c r="P1522" s="7">
        <v>1</v>
      </c>
      <c r="Q1522">
        <v>1</v>
      </c>
      <c r="R1522" s="7">
        <v>1</v>
      </c>
      <c r="S1522">
        <f t="shared" si="569"/>
        <v>1108</v>
      </c>
      <c r="T1522">
        <f t="shared" si="566"/>
        <v>1108</v>
      </c>
      <c r="U1522">
        <f t="shared" si="566"/>
        <v>1108</v>
      </c>
      <c r="V1522">
        <f t="shared" si="566"/>
        <v>1108</v>
      </c>
      <c r="W1522">
        <f t="shared" si="566"/>
        <v>1108</v>
      </c>
      <c r="X1522">
        <f t="shared" si="566"/>
        <v>1108</v>
      </c>
      <c r="Y1522" s="2">
        <v>1</v>
      </c>
      <c r="Z1522" s="2">
        <v>1</v>
      </c>
      <c r="AA1522" s="2">
        <v>2</v>
      </c>
      <c r="AB1522" s="2">
        <v>2</v>
      </c>
      <c r="AC1522" s="2">
        <v>3</v>
      </c>
      <c r="AD1522" s="2">
        <v>3</v>
      </c>
      <c r="AE1522">
        <f t="shared" ca="1" si="568"/>
        <v>304</v>
      </c>
      <c r="AF1522">
        <f t="shared" ca="1" si="567"/>
        <v>406</v>
      </c>
      <c r="AG1522">
        <f t="shared" ca="1" si="567"/>
        <v>405</v>
      </c>
      <c r="AH1522">
        <f t="shared" ca="1" si="567"/>
        <v>406</v>
      </c>
      <c r="AI1522">
        <f t="shared" ca="1" si="567"/>
        <v>405</v>
      </c>
      <c r="AJ1522">
        <f t="shared" ca="1" si="567"/>
        <v>504</v>
      </c>
      <c r="AM1522">
        <v>3</v>
      </c>
      <c r="AN1522" s="4">
        <v>15</v>
      </c>
      <c r="AO1522">
        <v>6</v>
      </c>
      <c r="AP1522">
        <f t="shared" si="564"/>
        <v>1108</v>
      </c>
      <c r="AQ1522">
        <f t="shared" si="565"/>
        <v>99502</v>
      </c>
      <c r="AR1522">
        <f t="shared" si="547"/>
        <v>106579.56629127904</v>
      </c>
      <c r="AT1522">
        <v>260.74</v>
      </c>
      <c r="AU1522" s="1">
        <f t="shared" si="557"/>
        <v>20520.66</v>
      </c>
      <c r="AW1522">
        <v>50</v>
      </c>
      <c r="AX1522" s="2">
        <v>6</v>
      </c>
      <c r="AZ1522">
        <v>258447.35999999999</v>
      </c>
      <c r="BA1522">
        <v>21537.279999999999</v>
      </c>
      <c r="BB1522">
        <v>2603.8000000000002</v>
      </c>
      <c r="BC1522">
        <v>258447.35999999999</v>
      </c>
      <c r="BD1522">
        <v>21537.279999999999</v>
      </c>
      <c r="BE1522">
        <v>2603.8000000000002</v>
      </c>
      <c r="BF1522">
        <v>258447.35999999999</v>
      </c>
      <c r="BG1522">
        <v>21537.279999999999</v>
      </c>
      <c r="BH1522">
        <v>2603.8000000000002</v>
      </c>
      <c r="BI1522">
        <v>258447.35999999999</v>
      </c>
      <c r="BJ1522">
        <v>21537.279999999999</v>
      </c>
      <c r="BK1522">
        <v>2603.8000000000002</v>
      </c>
      <c r="BL1522">
        <v>258447.35999999999</v>
      </c>
      <c r="BM1522">
        <v>21537.279999999999</v>
      </c>
      <c r="BN1522">
        <v>2603.8000000000002</v>
      </c>
      <c r="BR1522">
        <v>1504013</v>
      </c>
      <c r="BS1522">
        <v>1206011</v>
      </c>
      <c r="BT1522">
        <v>1101012</v>
      </c>
      <c r="BU1522">
        <v>1204012</v>
      </c>
      <c r="BV1522">
        <v>1304013</v>
      </c>
      <c r="BW1522">
        <v>1403011</v>
      </c>
      <c r="BX1522" s="10" t="b">
        <f t="shared" si="558"/>
        <v>1</v>
      </c>
      <c r="BY1522" s="10" t="b">
        <f t="shared" si="559"/>
        <v>1</v>
      </c>
      <c r="BZ1522" s="10" t="b">
        <f t="shared" si="560"/>
        <v>1</v>
      </c>
      <c r="CA1522" s="10" t="b">
        <f t="shared" si="561"/>
        <v>1</v>
      </c>
      <c r="CB1522" s="10" t="b">
        <f t="shared" si="562"/>
        <v>1</v>
      </c>
      <c r="CC1522" s="10" t="b">
        <f t="shared" si="563"/>
        <v>1</v>
      </c>
    </row>
    <row r="1523" spans="1:81" ht="14.25" x14ac:dyDescent="0.15">
      <c r="A1523" s="11">
        <v>30542</v>
      </c>
      <c r="B1523">
        <v>50</v>
      </c>
      <c r="C1523" t="str">
        <f t="shared" ca="1" si="548"/>
        <v>1206011,1304011,1403012,1504012,1504013,1406013</v>
      </c>
      <c r="D1523" t="str">
        <f t="shared" si="549"/>
        <v>1,1,1,1,1,1</v>
      </c>
      <c r="E1523" t="str">
        <f t="shared" si="550"/>
        <v>1108,1108,1108,1108,1108,1108</v>
      </c>
      <c r="G1523">
        <f t="shared" ca="1" si="551"/>
        <v>1206011</v>
      </c>
      <c r="H1523">
        <f t="shared" ca="1" si="552"/>
        <v>1304011</v>
      </c>
      <c r="I1523">
        <f t="shared" ca="1" si="553"/>
        <v>1403012</v>
      </c>
      <c r="J1523">
        <f t="shared" ca="1" si="554"/>
        <v>1504012</v>
      </c>
      <c r="K1523">
        <f t="shared" ca="1" si="555"/>
        <v>1504013</v>
      </c>
      <c r="L1523">
        <f t="shared" ca="1" si="556"/>
        <v>1406013</v>
      </c>
      <c r="M1523" s="2">
        <v>1</v>
      </c>
      <c r="N1523" s="7">
        <v>1</v>
      </c>
      <c r="O1523">
        <v>1</v>
      </c>
      <c r="P1523" s="7">
        <v>1</v>
      </c>
      <c r="Q1523">
        <v>1</v>
      </c>
      <c r="R1523" s="7">
        <v>1</v>
      </c>
      <c r="S1523">
        <f t="shared" si="569"/>
        <v>1108</v>
      </c>
      <c r="T1523">
        <f t="shared" si="566"/>
        <v>1108</v>
      </c>
      <c r="U1523">
        <f t="shared" si="566"/>
        <v>1108</v>
      </c>
      <c r="V1523">
        <f t="shared" si="566"/>
        <v>1108</v>
      </c>
      <c r="W1523">
        <f t="shared" si="566"/>
        <v>1108</v>
      </c>
      <c r="X1523">
        <f t="shared" si="566"/>
        <v>1108</v>
      </c>
      <c r="Y1523" s="2">
        <v>1</v>
      </c>
      <c r="Z1523" s="2">
        <v>1</v>
      </c>
      <c r="AA1523" s="2">
        <v>2</v>
      </c>
      <c r="AB1523" s="2">
        <v>2</v>
      </c>
      <c r="AC1523" s="2">
        <v>3</v>
      </c>
      <c r="AD1523" s="2">
        <v>3</v>
      </c>
      <c r="AE1523">
        <f t="shared" ca="1" si="568"/>
        <v>206</v>
      </c>
      <c r="AF1523">
        <f t="shared" ca="1" si="567"/>
        <v>304</v>
      </c>
      <c r="AG1523">
        <f t="shared" ca="1" si="567"/>
        <v>403</v>
      </c>
      <c r="AH1523">
        <f t="shared" ca="1" si="567"/>
        <v>504</v>
      </c>
      <c r="AI1523">
        <f t="shared" ca="1" si="567"/>
        <v>504</v>
      </c>
      <c r="AJ1523">
        <f t="shared" ca="1" si="567"/>
        <v>406</v>
      </c>
      <c r="AM1523">
        <v>1</v>
      </c>
      <c r="AN1523" s="4">
        <v>15</v>
      </c>
      <c r="AO1523">
        <v>6</v>
      </c>
      <c r="AP1523">
        <f t="shared" si="564"/>
        <v>1108</v>
      </c>
      <c r="AQ1523">
        <f t="shared" si="565"/>
        <v>99502</v>
      </c>
      <c r="AR1523">
        <f t="shared" si="547"/>
        <v>106582.62022740873</v>
      </c>
      <c r="AT1523">
        <v>260.88</v>
      </c>
      <c r="AU1523" s="1">
        <f t="shared" si="557"/>
        <v>20521.248</v>
      </c>
      <c r="AW1523">
        <v>50</v>
      </c>
      <c r="AX1523" s="2">
        <v>6</v>
      </c>
      <c r="AZ1523">
        <v>258447.35999999999</v>
      </c>
      <c r="BA1523">
        <v>21537.279999999999</v>
      </c>
      <c r="BB1523">
        <v>2603.8000000000002</v>
      </c>
      <c r="BC1523">
        <v>258447.35999999999</v>
      </c>
      <c r="BD1523">
        <v>21537.279999999999</v>
      </c>
      <c r="BE1523">
        <v>2603.8000000000002</v>
      </c>
      <c r="BF1523">
        <v>258447.35999999999</v>
      </c>
      <c r="BG1523">
        <v>21537.279999999999</v>
      </c>
      <c r="BH1523">
        <v>2603.8000000000002</v>
      </c>
      <c r="BI1523">
        <v>258447.35999999999</v>
      </c>
      <c r="BJ1523">
        <v>21537.279999999999</v>
      </c>
      <c r="BK1523">
        <v>2603.8000000000002</v>
      </c>
      <c r="BL1523">
        <v>258447.35999999999</v>
      </c>
      <c r="BM1523">
        <v>21537.279999999999</v>
      </c>
      <c r="BN1523">
        <v>2603.8000000000002</v>
      </c>
      <c r="BR1523">
        <v>1406011</v>
      </c>
      <c r="BS1523">
        <v>1504013</v>
      </c>
      <c r="BT1523">
        <v>1504013</v>
      </c>
      <c r="BU1523">
        <v>1405012</v>
      </c>
      <c r="BV1523">
        <v>1503013</v>
      </c>
      <c r="BW1523">
        <v>1504013</v>
      </c>
      <c r="BX1523" s="10" t="b">
        <f t="shared" si="558"/>
        <v>1</v>
      </c>
      <c r="BY1523" s="10" t="b">
        <f t="shared" si="559"/>
        <v>1</v>
      </c>
      <c r="BZ1523" s="10" t="b">
        <f t="shared" si="560"/>
        <v>1</v>
      </c>
      <c r="CA1523" s="10" t="b">
        <f t="shared" si="561"/>
        <v>1</v>
      </c>
      <c r="CB1523" s="10" t="b">
        <f t="shared" si="562"/>
        <v>1</v>
      </c>
      <c r="CC1523" s="10" t="b">
        <f t="shared" si="563"/>
        <v>1</v>
      </c>
    </row>
    <row r="1524" spans="1:81" ht="14.25" x14ac:dyDescent="0.15">
      <c r="A1524" s="11">
        <v>30543</v>
      </c>
      <c r="B1524">
        <v>50</v>
      </c>
      <c r="C1524" t="str">
        <f t="shared" ca="1" si="548"/>
        <v>1405011,1205011,1504012,1204012,1303013,1304013</v>
      </c>
      <c r="D1524" t="str">
        <f t="shared" si="549"/>
        <v>1,1,1,1,1,1</v>
      </c>
      <c r="E1524" t="str">
        <f t="shared" si="550"/>
        <v>1108,1108,1108,1108,1108,1108</v>
      </c>
      <c r="G1524">
        <f t="shared" ca="1" si="551"/>
        <v>1405011</v>
      </c>
      <c r="H1524">
        <f t="shared" ca="1" si="552"/>
        <v>1205011</v>
      </c>
      <c r="I1524">
        <f t="shared" ca="1" si="553"/>
        <v>1504012</v>
      </c>
      <c r="J1524">
        <f t="shared" ca="1" si="554"/>
        <v>1204012</v>
      </c>
      <c r="K1524">
        <f t="shared" ca="1" si="555"/>
        <v>1303013</v>
      </c>
      <c r="L1524">
        <f t="shared" ca="1" si="556"/>
        <v>1304013</v>
      </c>
      <c r="M1524" s="2">
        <v>1</v>
      </c>
      <c r="N1524" s="7">
        <v>1</v>
      </c>
      <c r="O1524">
        <v>1</v>
      </c>
      <c r="P1524" s="7">
        <v>1</v>
      </c>
      <c r="Q1524">
        <v>1</v>
      </c>
      <c r="R1524" s="7">
        <v>1</v>
      </c>
      <c r="S1524">
        <f t="shared" si="569"/>
        <v>1108</v>
      </c>
      <c r="T1524">
        <f t="shared" si="566"/>
        <v>1108</v>
      </c>
      <c r="U1524">
        <f t="shared" si="566"/>
        <v>1108</v>
      </c>
      <c r="V1524">
        <f t="shared" si="566"/>
        <v>1108</v>
      </c>
      <c r="W1524">
        <f t="shared" si="566"/>
        <v>1108</v>
      </c>
      <c r="X1524">
        <f t="shared" si="566"/>
        <v>1108</v>
      </c>
      <c r="Y1524" s="2">
        <v>1</v>
      </c>
      <c r="Z1524" s="2">
        <v>1</v>
      </c>
      <c r="AA1524" s="2">
        <v>2</v>
      </c>
      <c r="AB1524" s="2">
        <v>2</v>
      </c>
      <c r="AC1524" s="2">
        <v>3</v>
      </c>
      <c r="AD1524" s="2">
        <v>3</v>
      </c>
      <c r="AE1524">
        <f t="shared" ca="1" si="568"/>
        <v>405</v>
      </c>
      <c r="AF1524">
        <f t="shared" ca="1" si="567"/>
        <v>205</v>
      </c>
      <c r="AG1524">
        <f t="shared" ca="1" si="567"/>
        <v>504</v>
      </c>
      <c r="AH1524">
        <f t="shared" ca="1" si="567"/>
        <v>204</v>
      </c>
      <c r="AI1524">
        <f t="shared" ca="1" si="567"/>
        <v>303</v>
      </c>
      <c r="AJ1524">
        <f t="shared" ca="1" si="567"/>
        <v>304</v>
      </c>
      <c r="AM1524">
        <v>2</v>
      </c>
      <c r="AN1524" s="4">
        <v>15</v>
      </c>
      <c r="AO1524">
        <v>6</v>
      </c>
      <c r="AP1524">
        <f t="shared" si="564"/>
        <v>1108</v>
      </c>
      <c r="AQ1524">
        <f t="shared" si="565"/>
        <v>99502</v>
      </c>
      <c r="AR1524">
        <f t="shared" si="547"/>
        <v>106585.67416353844</v>
      </c>
      <c r="AT1524">
        <v>261.02</v>
      </c>
      <c r="AU1524" s="1">
        <f t="shared" si="557"/>
        <v>20521.835999999999</v>
      </c>
      <c r="AW1524">
        <v>50</v>
      </c>
      <c r="AX1524" s="2">
        <v>6</v>
      </c>
      <c r="AZ1524">
        <v>258447.35999999999</v>
      </c>
      <c r="BA1524">
        <v>21537.279999999999</v>
      </c>
      <c r="BB1524">
        <v>2603.8000000000002</v>
      </c>
      <c r="BC1524">
        <v>258447.35999999999</v>
      </c>
      <c r="BD1524">
        <v>21537.279999999999</v>
      </c>
      <c r="BE1524">
        <v>2603.8000000000002</v>
      </c>
      <c r="BF1524">
        <v>258447.35999999999</v>
      </c>
      <c r="BG1524">
        <v>21537.279999999999</v>
      </c>
      <c r="BH1524">
        <v>2603.8000000000002</v>
      </c>
      <c r="BI1524">
        <v>258447.35999999999</v>
      </c>
      <c r="BJ1524">
        <v>21537.279999999999</v>
      </c>
      <c r="BK1524">
        <v>2603.8000000000002</v>
      </c>
      <c r="BL1524">
        <v>258447.35999999999</v>
      </c>
      <c r="BM1524">
        <v>21537.279999999999</v>
      </c>
      <c r="BN1524">
        <v>2603.8000000000002</v>
      </c>
      <c r="BR1524">
        <v>1503013</v>
      </c>
      <c r="BS1524">
        <v>1203011</v>
      </c>
      <c r="BT1524">
        <v>1303013</v>
      </c>
      <c r="BU1524">
        <v>1406011</v>
      </c>
      <c r="BV1524">
        <v>1206011</v>
      </c>
      <c r="BW1524">
        <v>1303013</v>
      </c>
      <c r="BX1524" s="10" t="b">
        <f t="shared" si="558"/>
        <v>1</v>
      </c>
      <c r="BY1524" s="10" t="b">
        <f t="shared" si="559"/>
        <v>1</v>
      </c>
      <c r="BZ1524" s="10" t="b">
        <f t="shared" si="560"/>
        <v>1</v>
      </c>
      <c r="CA1524" s="10" t="b">
        <f t="shared" si="561"/>
        <v>1</v>
      </c>
      <c r="CB1524" s="10" t="b">
        <f t="shared" si="562"/>
        <v>1</v>
      </c>
      <c r="CC1524" s="10" t="b">
        <f t="shared" si="563"/>
        <v>1</v>
      </c>
    </row>
    <row r="1525" spans="1:81" ht="14.25" x14ac:dyDescent="0.15">
      <c r="A1525" s="11">
        <v>30544</v>
      </c>
      <c r="B1525">
        <v>50</v>
      </c>
      <c r="C1525" t="str">
        <f t="shared" ca="1" si="548"/>
        <v>1206011,1405011,1403012,1503012,1205013,1102013</v>
      </c>
      <c r="D1525" t="str">
        <f t="shared" si="549"/>
        <v>1,1,1,1,1,1</v>
      </c>
      <c r="E1525" t="str">
        <f t="shared" si="550"/>
        <v>1108,1108,1108,1108,1108,1108</v>
      </c>
      <c r="G1525">
        <f t="shared" ca="1" si="551"/>
        <v>1206011</v>
      </c>
      <c r="H1525">
        <f t="shared" ca="1" si="552"/>
        <v>1405011</v>
      </c>
      <c r="I1525">
        <f t="shared" ca="1" si="553"/>
        <v>1403012</v>
      </c>
      <c r="J1525">
        <f t="shared" ca="1" si="554"/>
        <v>1503012</v>
      </c>
      <c r="K1525">
        <f t="shared" ca="1" si="555"/>
        <v>1205013</v>
      </c>
      <c r="L1525">
        <f t="shared" ca="1" si="556"/>
        <v>1102013</v>
      </c>
      <c r="M1525" s="2">
        <v>1</v>
      </c>
      <c r="N1525" s="7">
        <v>1</v>
      </c>
      <c r="O1525">
        <v>1</v>
      </c>
      <c r="P1525" s="7">
        <v>1</v>
      </c>
      <c r="Q1525">
        <v>1</v>
      </c>
      <c r="R1525" s="7">
        <v>1</v>
      </c>
      <c r="S1525">
        <f t="shared" si="569"/>
        <v>1108</v>
      </c>
      <c r="T1525">
        <f t="shared" si="566"/>
        <v>1108</v>
      </c>
      <c r="U1525">
        <f t="shared" si="566"/>
        <v>1108</v>
      </c>
      <c r="V1525">
        <f t="shared" si="566"/>
        <v>1108</v>
      </c>
      <c r="W1525">
        <f t="shared" si="566"/>
        <v>1108</v>
      </c>
      <c r="X1525">
        <f t="shared" si="566"/>
        <v>1108</v>
      </c>
      <c r="Y1525" s="2">
        <v>1</v>
      </c>
      <c r="Z1525" s="2">
        <v>1</v>
      </c>
      <c r="AA1525" s="2">
        <v>2</v>
      </c>
      <c r="AB1525" s="2">
        <v>2</v>
      </c>
      <c r="AC1525" s="2">
        <v>3</v>
      </c>
      <c r="AD1525" s="2">
        <v>3</v>
      </c>
      <c r="AE1525">
        <f t="shared" ca="1" si="568"/>
        <v>206</v>
      </c>
      <c r="AF1525">
        <f t="shared" ca="1" si="567"/>
        <v>405</v>
      </c>
      <c r="AG1525">
        <f t="shared" ca="1" si="567"/>
        <v>403</v>
      </c>
      <c r="AH1525">
        <f t="shared" ca="1" si="567"/>
        <v>503</v>
      </c>
      <c r="AI1525">
        <f t="shared" ca="1" si="567"/>
        <v>205</v>
      </c>
      <c r="AJ1525">
        <f t="shared" ca="1" si="567"/>
        <v>102</v>
      </c>
      <c r="AM1525">
        <v>3</v>
      </c>
      <c r="AN1525" s="4">
        <v>15</v>
      </c>
      <c r="AO1525">
        <v>6</v>
      </c>
      <c r="AP1525">
        <f t="shared" si="564"/>
        <v>1108</v>
      </c>
      <c r="AQ1525">
        <f t="shared" si="565"/>
        <v>99502</v>
      </c>
      <c r="AR1525">
        <f t="shared" si="547"/>
        <v>106588.72809966812</v>
      </c>
      <c r="AT1525">
        <v>261.16000000000003</v>
      </c>
      <c r="AU1525" s="1">
        <f t="shared" si="557"/>
        <v>20522.423999999999</v>
      </c>
      <c r="AW1525">
        <v>50</v>
      </c>
      <c r="AX1525" s="2">
        <v>6</v>
      </c>
      <c r="AZ1525">
        <v>258447.35999999999</v>
      </c>
      <c r="BA1525">
        <v>21537.279999999999</v>
      </c>
      <c r="BB1525">
        <v>2603.8000000000002</v>
      </c>
      <c r="BC1525">
        <v>258447.35999999999</v>
      </c>
      <c r="BD1525">
        <v>21537.279999999999</v>
      </c>
      <c r="BE1525">
        <v>2603.8000000000002</v>
      </c>
      <c r="BF1525">
        <v>258447.35999999999</v>
      </c>
      <c r="BG1525">
        <v>21537.279999999999</v>
      </c>
      <c r="BH1525">
        <v>2603.8000000000002</v>
      </c>
      <c r="BI1525">
        <v>258447.35999999999</v>
      </c>
      <c r="BJ1525">
        <v>21537.279999999999</v>
      </c>
      <c r="BK1525">
        <v>2603.8000000000002</v>
      </c>
      <c r="BL1525">
        <v>258447.35999999999</v>
      </c>
      <c r="BM1525">
        <v>21537.279999999999</v>
      </c>
      <c r="BN1525">
        <v>2603.8000000000002</v>
      </c>
      <c r="BR1525">
        <v>1404012</v>
      </c>
      <c r="BS1525">
        <v>1205012</v>
      </c>
      <c r="BT1525">
        <v>1405012</v>
      </c>
      <c r="BU1525">
        <v>1204012</v>
      </c>
      <c r="BV1525">
        <v>1503013</v>
      </c>
      <c r="BW1525">
        <v>1204012</v>
      </c>
      <c r="BX1525" s="10" t="b">
        <f t="shared" si="558"/>
        <v>1</v>
      </c>
      <c r="BY1525" s="10" t="b">
        <f t="shared" si="559"/>
        <v>1</v>
      </c>
      <c r="BZ1525" s="10" t="b">
        <f t="shared" si="560"/>
        <v>1</v>
      </c>
      <c r="CA1525" s="10" t="b">
        <f t="shared" si="561"/>
        <v>1</v>
      </c>
      <c r="CB1525" s="10" t="b">
        <f t="shared" si="562"/>
        <v>1</v>
      </c>
      <c r="CC1525" s="10" t="b">
        <f t="shared" si="563"/>
        <v>1</v>
      </c>
    </row>
    <row r="1526" spans="1:81" ht="14.25" x14ac:dyDescent="0.15">
      <c r="A1526" s="11">
        <v>30545</v>
      </c>
      <c r="B1526">
        <v>50</v>
      </c>
      <c r="C1526" t="str">
        <f t="shared" ca="1" si="548"/>
        <v>1405011,1304011,1102012,1204012,1203013,1205013</v>
      </c>
      <c r="D1526" t="str">
        <f t="shared" si="549"/>
        <v>1,1,1,1,1,1</v>
      </c>
      <c r="E1526" t="str">
        <f t="shared" si="550"/>
        <v>1111,1111,1111,1111,1111,1111</v>
      </c>
      <c r="G1526">
        <f t="shared" ca="1" si="551"/>
        <v>1405011</v>
      </c>
      <c r="H1526">
        <f t="shared" ca="1" si="552"/>
        <v>1304011</v>
      </c>
      <c r="I1526">
        <f t="shared" ca="1" si="553"/>
        <v>1102012</v>
      </c>
      <c r="J1526">
        <f t="shared" ca="1" si="554"/>
        <v>1204012</v>
      </c>
      <c r="K1526">
        <f t="shared" ca="1" si="555"/>
        <v>1203013</v>
      </c>
      <c r="L1526">
        <f t="shared" ca="1" si="556"/>
        <v>1205013</v>
      </c>
      <c r="M1526" s="2">
        <v>1</v>
      </c>
      <c r="N1526" s="7">
        <v>1</v>
      </c>
      <c r="O1526">
        <v>1</v>
      </c>
      <c r="P1526" s="7">
        <v>1</v>
      </c>
      <c r="Q1526">
        <v>1</v>
      </c>
      <c r="R1526" s="7">
        <v>1</v>
      </c>
      <c r="S1526">
        <f t="shared" si="569"/>
        <v>1111</v>
      </c>
      <c r="T1526">
        <f t="shared" si="566"/>
        <v>1111</v>
      </c>
      <c r="U1526">
        <f t="shared" si="566"/>
        <v>1111</v>
      </c>
      <c r="V1526">
        <f t="shared" si="566"/>
        <v>1111</v>
      </c>
      <c r="W1526">
        <f t="shared" si="566"/>
        <v>1111</v>
      </c>
      <c r="X1526">
        <f t="shared" si="566"/>
        <v>1111</v>
      </c>
      <c r="Y1526" s="2">
        <v>1</v>
      </c>
      <c r="Z1526" s="2">
        <v>1</v>
      </c>
      <c r="AA1526" s="2">
        <v>2</v>
      </c>
      <c r="AB1526" s="2">
        <v>2</v>
      </c>
      <c r="AC1526" s="2">
        <v>3</v>
      </c>
      <c r="AD1526" s="2">
        <v>3</v>
      </c>
      <c r="AE1526">
        <f t="shared" ca="1" si="568"/>
        <v>405</v>
      </c>
      <c r="AF1526">
        <f t="shared" ca="1" si="567"/>
        <v>304</v>
      </c>
      <c r="AG1526">
        <f t="shared" ca="1" si="567"/>
        <v>102</v>
      </c>
      <c r="AH1526">
        <f t="shared" ca="1" si="567"/>
        <v>204</v>
      </c>
      <c r="AI1526">
        <f t="shared" ca="1" si="567"/>
        <v>203</v>
      </c>
      <c r="AJ1526">
        <f t="shared" ca="1" si="567"/>
        <v>205</v>
      </c>
      <c r="AM1526">
        <v>1</v>
      </c>
      <c r="AN1526" s="4">
        <v>25</v>
      </c>
      <c r="AO1526">
        <v>6</v>
      </c>
      <c r="AP1526">
        <f t="shared" si="564"/>
        <v>1111</v>
      </c>
      <c r="AQ1526">
        <f t="shared" si="565"/>
        <v>99769</v>
      </c>
      <c r="AR1526">
        <f t="shared" si="547"/>
        <v>106876.43519470478</v>
      </c>
      <c r="AT1526">
        <v>261.3</v>
      </c>
      <c r="AU1526" s="1">
        <f t="shared" si="557"/>
        <v>20577.155999999999</v>
      </c>
      <c r="AW1526">
        <v>50</v>
      </c>
      <c r="AX1526" s="2">
        <v>6</v>
      </c>
      <c r="AZ1526">
        <v>259169.28</v>
      </c>
      <c r="BA1526">
        <v>21597.439999999999</v>
      </c>
      <c r="BB1526">
        <v>2610.85</v>
      </c>
      <c r="BC1526">
        <v>259169.28</v>
      </c>
      <c r="BD1526">
        <v>21597.439999999999</v>
      </c>
      <c r="BE1526">
        <v>2610.85</v>
      </c>
      <c r="BF1526">
        <v>259169.28</v>
      </c>
      <c r="BG1526">
        <v>21597.439999999999</v>
      </c>
      <c r="BH1526">
        <v>2610.85</v>
      </c>
      <c r="BI1526">
        <v>259169.28</v>
      </c>
      <c r="BJ1526">
        <v>21597.439999999999</v>
      </c>
      <c r="BK1526">
        <v>2610.85</v>
      </c>
      <c r="BL1526">
        <v>259169.28</v>
      </c>
      <c r="BM1526">
        <v>21597.439999999999</v>
      </c>
      <c r="BN1526">
        <v>2610.85</v>
      </c>
      <c r="BR1526">
        <v>1101011</v>
      </c>
      <c r="BS1526">
        <v>1503013</v>
      </c>
      <c r="BT1526">
        <v>1404012</v>
      </c>
      <c r="BU1526">
        <v>1503013</v>
      </c>
      <c r="BV1526">
        <v>1203011</v>
      </c>
      <c r="BW1526">
        <v>1206011</v>
      </c>
      <c r="BX1526" s="10" t="b">
        <f t="shared" si="558"/>
        <v>1</v>
      </c>
      <c r="BY1526" s="10" t="b">
        <f t="shared" si="559"/>
        <v>1</v>
      </c>
      <c r="BZ1526" s="10" t="b">
        <f t="shared" si="560"/>
        <v>1</v>
      </c>
      <c r="CA1526" s="10" t="b">
        <f t="shared" si="561"/>
        <v>1</v>
      </c>
      <c r="CB1526" s="10" t="b">
        <f t="shared" si="562"/>
        <v>1</v>
      </c>
      <c r="CC1526" s="10" t="b">
        <f t="shared" si="563"/>
        <v>1</v>
      </c>
    </row>
    <row r="1527" spans="1:81" ht="14.25" x14ac:dyDescent="0.15">
      <c r="A1527" s="11">
        <v>30546</v>
      </c>
      <c r="B1527">
        <v>50</v>
      </c>
      <c r="C1527" t="str">
        <f t="shared" ca="1" si="548"/>
        <v>1406011,1303011,1204012,1101012,1504013,1303013</v>
      </c>
      <c r="D1527" t="str">
        <f t="shared" si="549"/>
        <v>1,1,1,1,1,1</v>
      </c>
      <c r="E1527" t="str">
        <f t="shared" si="550"/>
        <v>1111,1111,1111,1111,1111,1111</v>
      </c>
      <c r="G1527">
        <f t="shared" ca="1" si="551"/>
        <v>1406011</v>
      </c>
      <c r="H1527">
        <f t="shared" ca="1" si="552"/>
        <v>1303011</v>
      </c>
      <c r="I1527">
        <f t="shared" ca="1" si="553"/>
        <v>1204012</v>
      </c>
      <c r="J1527">
        <f t="shared" ca="1" si="554"/>
        <v>1101012</v>
      </c>
      <c r="K1527">
        <f t="shared" ca="1" si="555"/>
        <v>1504013</v>
      </c>
      <c r="L1527">
        <f t="shared" ca="1" si="556"/>
        <v>1303013</v>
      </c>
      <c r="M1527" s="2">
        <v>1</v>
      </c>
      <c r="N1527" s="7">
        <v>1</v>
      </c>
      <c r="O1527">
        <v>1</v>
      </c>
      <c r="P1527" s="7">
        <v>1</v>
      </c>
      <c r="Q1527">
        <v>1</v>
      </c>
      <c r="R1527" s="7">
        <v>1</v>
      </c>
      <c r="S1527">
        <f t="shared" si="569"/>
        <v>1111</v>
      </c>
      <c r="T1527">
        <f t="shared" si="566"/>
        <v>1111</v>
      </c>
      <c r="U1527">
        <f t="shared" si="566"/>
        <v>1111</v>
      </c>
      <c r="V1527">
        <f t="shared" si="566"/>
        <v>1111</v>
      </c>
      <c r="W1527">
        <f t="shared" si="566"/>
        <v>1111</v>
      </c>
      <c r="X1527">
        <f t="shared" si="566"/>
        <v>1111</v>
      </c>
      <c r="Y1527" s="2">
        <v>1</v>
      </c>
      <c r="Z1527" s="2">
        <v>1</v>
      </c>
      <c r="AA1527" s="2">
        <v>2</v>
      </c>
      <c r="AB1527" s="2">
        <v>2</v>
      </c>
      <c r="AC1527" s="2">
        <v>3</v>
      </c>
      <c r="AD1527" s="2">
        <v>3</v>
      </c>
      <c r="AE1527">
        <f t="shared" ca="1" si="568"/>
        <v>406</v>
      </c>
      <c r="AF1527">
        <f t="shared" ca="1" si="567"/>
        <v>303</v>
      </c>
      <c r="AG1527">
        <f t="shared" ca="1" si="567"/>
        <v>204</v>
      </c>
      <c r="AH1527">
        <f t="shared" ca="1" si="567"/>
        <v>101</v>
      </c>
      <c r="AI1527">
        <f t="shared" ca="1" si="567"/>
        <v>504</v>
      </c>
      <c r="AJ1527">
        <f t="shared" ca="1" si="567"/>
        <v>303</v>
      </c>
      <c r="AM1527">
        <v>2</v>
      </c>
      <c r="AN1527" s="4">
        <v>15</v>
      </c>
      <c r="AO1527">
        <v>6</v>
      </c>
      <c r="AP1527">
        <f t="shared" si="564"/>
        <v>1111</v>
      </c>
      <c r="AQ1527">
        <f t="shared" si="565"/>
        <v>99769</v>
      </c>
      <c r="AR1527">
        <f t="shared" si="547"/>
        <v>106879.48922918334</v>
      </c>
      <c r="AT1527">
        <v>261.44</v>
      </c>
      <c r="AU1527" s="1">
        <f t="shared" si="557"/>
        <v>20577.743999999999</v>
      </c>
      <c r="AW1527">
        <v>50</v>
      </c>
      <c r="AX1527" s="2">
        <v>6</v>
      </c>
      <c r="AZ1527">
        <v>259169.28</v>
      </c>
      <c r="BA1527">
        <v>21597.439999999999</v>
      </c>
      <c r="BB1527">
        <v>2610.85</v>
      </c>
      <c r="BC1527">
        <v>259169.28</v>
      </c>
      <c r="BD1527">
        <v>21597.439999999999</v>
      </c>
      <c r="BE1527">
        <v>2610.85</v>
      </c>
      <c r="BF1527">
        <v>259169.28</v>
      </c>
      <c r="BG1527">
        <v>21597.439999999999</v>
      </c>
      <c r="BH1527">
        <v>2610.85</v>
      </c>
      <c r="BI1527">
        <v>259169.28</v>
      </c>
      <c r="BJ1527">
        <v>21597.439999999999</v>
      </c>
      <c r="BK1527">
        <v>2610.85</v>
      </c>
      <c r="BL1527">
        <v>259169.28</v>
      </c>
      <c r="BM1527">
        <v>21597.439999999999</v>
      </c>
      <c r="BN1527">
        <v>2610.85</v>
      </c>
      <c r="BR1527">
        <v>1203011</v>
      </c>
      <c r="BS1527">
        <v>1203011</v>
      </c>
      <c r="BT1527">
        <v>1101012</v>
      </c>
      <c r="BU1527">
        <v>1303013</v>
      </c>
      <c r="BV1527">
        <v>1503013</v>
      </c>
      <c r="BW1527">
        <v>1304013</v>
      </c>
      <c r="BX1527" s="10" t="b">
        <f t="shared" si="558"/>
        <v>1</v>
      </c>
      <c r="BY1527" s="10" t="b">
        <f t="shared" si="559"/>
        <v>1</v>
      </c>
      <c r="BZ1527" s="10" t="b">
        <f t="shared" si="560"/>
        <v>1</v>
      </c>
      <c r="CA1527" s="10" t="b">
        <f t="shared" si="561"/>
        <v>1</v>
      </c>
      <c r="CB1527" s="10" t="b">
        <f t="shared" si="562"/>
        <v>1</v>
      </c>
      <c r="CC1527" s="10" t="b">
        <f t="shared" si="563"/>
        <v>1</v>
      </c>
    </row>
    <row r="1528" spans="1:81" ht="14.25" x14ac:dyDescent="0.15">
      <c r="A1528" s="11">
        <v>30547</v>
      </c>
      <c r="B1528">
        <v>50</v>
      </c>
      <c r="C1528" t="str">
        <f t="shared" ca="1" si="548"/>
        <v>1102011,1405011,1503012,1204012,1102013,1206013</v>
      </c>
      <c r="D1528" t="str">
        <f t="shared" si="549"/>
        <v>1,1,1,1,1,1</v>
      </c>
      <c r="E1528" t="str">
        <f t="shared" si="550"/>
        <v>1111,1111,1111,1111,1111,1111</v>
      </c>
      <c r="G1528">
        <f t="shared" ca="1" si="551"/>
        <v>1102011</v>
      </c>
      <c r="H1528">
        <f t="shared" ca="1" si="552"/>
        <v>1405011</v>
      </c>
      <c r="I1528">
        <f t="shared" ca="1" si="553"/>
        <v>1503012</v>
      </c>
      <c r="J1528">
        <f t="shared" ca="1" si="554"/>
        <v>1204012</v>
      </c>
      <c r="K1528">
        <f t="shared" ca="1" si="555"/>
        <v>1102013</v>
      </c>
      <c r="L1528">
        <f t="shared" ca="1" si="556"/>
        <v>1206013</v>
      </c>
      <c r="M1528" s="2">
        <v>1</v>
      </c>
      <c r="N1528" s="7">
        <v>1</v>
      </c>
      <c r="O1528">
        <v>1</v>
      </c>
      <c r="P1528" s="7">
        <v>1</v>
      </c>
      <c r="Q1528">
        <v>1</v>
      </c>
      <c r="R1528" s="7">
        <v>1</v>
      </c>
      <c r="S1528">
        <f t="shared" si="569"/>
        <v>1111</v>
      </c>
      <c r="T1528">
        <f t="shared" si="566"/>
        <v>1111</v>
      </c>
      <c r="U1528">
        <f t="shared" si="566"/>
        <v>1111</v>
      </c>
      <c r="V1528">
        <f t="shared" si="566"/>
        <v>1111</v>
      </c>
      <c r="W1528">
        <f t="shared" si="566"/>
        <v>1111</v>
      </c>
      <c r="X1528">
        <f t="shared" si="566"/>
        <v>1111</v>
      </c>
      <c r="Y1528" s="2">
        <v>1</v>
      </c>
      <c r="Z1528" s="2">
        <v>1</v>
      </c>
      <c r="AA1528" s="2">
        <v>2</v>
      </c>
      <c r="AB1528" s="2">
        <v>2</v>
      </c>
      <c r="AC1528" s="2">
        <v>3</v>
      </c>
      <c r="AD1528" s="2">
        <v>3</v>
      </c>
      <c r="AE1528">
        <f t="shared" ca="1" si="568"/>
        <v>102</v>
      </c>
      <c r="AF1528">
        <f t="shared" ca="1" si="567"/>
        <v>405</v>
      </c>
      <c r="AG1528">
        <f t="shared" ca="1" si="567"/>
        <v>503</v>
      </c>
      <c r="AH1528">
        <f t="shared" ca="1" si="567"/>
        <v>204</v>
      </c>
      <c r="AI1528">
        <f t="shared" ca="1" si="567"/>
        <v>102</v>
      </c>
      <c r="AJ1528">
        <f t="shared" ca="1" si="567"/>
        <v>206</v>
      </c>
      <c r="AM1528">
        <v>3</v>
      </c>
      <c r="AN1528" s="4">
        <v>15</v>
      </c>
      <c r="AO1528">
        <v>6</v>
      </c>
      <c r="AP1528">
        <f t="shared" si="564"/>
        <v>1111</v>
      </c>
      <c r="AQ1528">
        <f t="shared" si="565"/>
        <v>99769</v>
      </c>
      <c r="AR1528">
        <f t="shared" si="547"/>
        <v>106882.54326366189</v>
      </c>
      <c r="AT1528">
        <v>261.58</v>
      </c>
      <c r="AU1528" s="1">
        <f t="shared" si="557"/>
        <v>20578.331999999999</v>
      </c>
      <c r="AW1528">
        <v>50</v>
      </c>
      <c r="AX1528" s="2">
        <v>6</v>
      </c>
      <c r="AZ1528">
        <v>259169.28</v>
      </c>
      <c r="BA1528">
        <v>21597.439999999999</v>
      </c>
      <c r="BB1528">
        <v>2610.85</v>
      </c>
      <c r="BC1528">
        <v>259169.28</v>
      </c>
      <c r="BD1528">
        <v>21597.439999999999</v>
      </c>
      <c r="BE1528">
        <v>2610.85</v>
      </c>
      <c r="BF1528">
        <v>259169.28</v>
      </c>
      <c r="BG1528">
        <v>21597.439999999999</v>
      </c>
      <c r="BH1528">
        <v>2610.85</v>
      </c>
      <c r="BI1528">
        <v>259169.28</v>
      </c>
      <c r="BJ1528">
        <v>21597.439999999999</v>
      </c>
      <c r="BK1528">
        <v>2610.85</v>
      </c>
      <c r="BL1528">
        <v>259169.28</v>
      </c>
      <c r="BM1528">
        <v>21597.439999999999</v>
      </c>
      <c r="BN1528">
        <v>2610.85</v>
      </c>
      <c r="BR1528">
        <v>1205012</v>
      </c>
      <c r="BS1528">
        <v>1403011</v>
      </c>
      <c r="BT1528">
        <v>1503013</v>
      </c>
      <c r="BU1528">
        <v>1101012</v>
      </c>
      <c r="BV1528">
        <v>1504013</v>
      </c>
      <c r="BW1528">
        <v>1404012</v>
      </c>
      <c r="BX1528" s="10" t="b">
        <f t="shared" si="558"/>
        <v>1</v>
      </c>
      <c r="BY1528" s="10" t="b">
        <f t="shared" si="559"/>
        <v>1</v>
      </c>
      <c r="BZ1528" s="10" t="b">
        <f t="shared" si="560"/>
        <v>1</v>
      </c>
      <c r="CA1528" s="10" t="b">
        <f t="shared" si="561"/>
        <v>1</v>
      </c>
      <c r="CB1528" s="10" t="b">
        <f t="shared" si="562"/>
        <v>1</v>
      </c>
      <c r="CC1528" s="10" t="b">
        <f t="shared" si="563"/>
        <v>1</v>
      </c>
    </row>
    <row r="1529" spans="1:81" ht="14.25" x14ac:dyDescent="0.15">
      <c r="A1529" s="11">
        <v>30548</v>
      </c>
      <c r="B1529">
        <v>50</v>
      </c>
      <c r="C1529" t="str">
        <f t="shared" ca="1" si="548"/>
        <v>1102011,1403011,1102012,1403012,1205013,1504013</v>
      </c>
      <c r="D1529" t="str">
        <f t="shared" si="549"/>
        <v>1,1,1,1,1,1</v>
      </c>
      <c r="E1529" t="str">
        <f t="shared" si="550"/>
        <v>1111,1111,1111,1111,1111,1111</v>
      </c>
      <c r="G1529">
        <f t="shared" ca="1" si="551"/>
        <v>1102011</v>
      </c>
      <c r="H1529">
        <f t="shared" ca="1" si="552"/>
        <v>1403011</v>
      </c>
      <c r="I1529">
        <f t="shared" ca="1" si="553"/>
        <v>1102012</v>
      </c>
      <c r="J1529">
        <f t="shared" ca="1" si="554"/>
        <v>1403012</v>
      </c>
      <c r="K1529">
        <f t="shared" ca="1" si="555"/>
        <v>1205013</v>
      </c>
      <c r="L1529">
        <f t="shared" ca="1" si="556"/>
        <v>1504013</v>
      </c>
      <c r="M1529" s="2">
        <v>1</v>
      </c>
      <c r="N1529" s="7">
        <v>1</v>
      </c>
      <c r="O1529">
        <v>1</v>
      </c>
      <c r="P1529" s="7">
        <v>1</v>
      </c>
      <c r="Q1529">
        <v>1</v>
      </c>
      <c r="R1529" s="7">
        <v>1</v>
      </c>
      <c r="S1529">
        <f t="shared" si="569"/>
        <v>1111</v>
      </c>
      <c r="T1529">
        <f t="shared" si="566"/>
        <v>1111</v>
      </c>
      <c r="U1529">
        <f t="shared" si="566"/>
        <v>1111</v>
      </c>
      <c r="V1529">
        <f t="shared" ref="T1529:X1580" si="570">$AP1529</f>
        <v>1111</v>
      </c>
      <c r="W1529">
        <f t="shared" si="570"/>
        <v>1111</v>
      </c>
      <c r="X1529">
        <f t="shared" si="570"/>
        <v>1111</v>
      </c>
      <c r="Y1529" s="2">
        <v>1</v>
      </c>
      <c r="Z1529" s="2">
        <v>1</v>
      </c>
      <c r="AA1529" s="2">
        <v>2</v>
      </c>
      <c r="AB1529" s="2">
        <v>2</v>
      </c>
      <c r="AC1529" s="2">
        <v>3</v>
      </c>
      <c r="AD1529" s="2">
        <v>3</v>
      </c>
      <c r="AE1529">
        <f t="shared" ca="1" si="568"/>
        <v>102</v>
      </c>
      <c r="AF1529">
        <f t="shared" ca="1" si="567"/>
        <v>403</v>
      </c>
      <c r="AG1529">
        <f t="shared" ca="1" si="567"/>
        <v>102</v>
      </c>
      <c r="AH1529">
        <f t="shared" ca="1" si="567"/>
        <v>403</v>
      </c>
      <c r="AI1529">
        <f t="shared" ca="1" si="567"/>
        <v>205</v>
      </c>
      <c r="AJ1529">
        <f t="shared" ca="1" si="567"/>
        <v>504</v>
      </c>
      <c r="AM1529">
        <v>1</v>
      </c>
      <c r="AN1529" s="4">
        <v>15</v>
      </c>
      <c r="AO1529">
        <v>6</v>
      </c>
      <c r="AP1529">
        <f t="shared" si="564"/>
        <v>1111</v>
      </c>
      <c r="AQ1529">
        <f t="shared" si="565"/>
        <v>99769</v>
      </c>
      <c r="AR1529">
        <f t="shared" si="547"/>
        <v>106885.59729814045</v>
      </c>
      <c r="AT1529">
        <v>261.72000000000003</v>
      </c>
      <c r="AU1529" s="1">
        <f t="shared" si="557"/>
        <v>20578.919999999998</v>
      </c>
      <c r="AW1529">
        <v>50</v>
      </c>
      <c r="AX1529" s="2">
        <v>6</v>
      </c>
      <c r="AZ1529">
        <v>259169.28</v>
      </c>
      <c r="BA1529">
        <v>21597.439999999999</v>
      </c>
      <c r="BB1529">
        <v>2610.85</v>
      </c>
      <c r="BC1529">
        <v>259169.28</v>
      </c>
      <c r="BD1529">
        <v>21597.439999999999</v>
      </c>
      <c r="BE1529">
        <v>2610.85</v>
      </c>
      <c r="BF1529">
        <v>259169.28</v>
      </c>
      <c r="BG1529">
        <v>21597.439999999999</v>
      </c>
      <c r="BH1529">
        <v>2610.85</v>
      </c>
      <c r="BI1529">
        <v>259169.28</v>
      </c>
      <c r="BJ1529">
        <v>21597.439999999999</v>
      </c>
      <c r="BK1529">
        <v>2610.85</v>
      </c>
      <c r="BL1529">
        <v>259169.28</v>
      </c>
      <c r="BM1529">
        <v>21597.439999999999</v>
      </c>
      <c r="BN1529">
        <v>2610.85</v>
      </c>
      <c r="BR1529">
        <v>1503013</v>
      </c>
      <c r="BS1529">
        <v>1101011</v>
      </c>
      <c r="BT1529">
        <v>1205012</v>
      </c>
      <c r="BU1529">
        <v>1504013</v>
      </c>
      <c r="BV1529">
        <v>1203011</v>
      </c>
      <c r="BW1529">
        <v>1206011</v>
      </c>
      <c r="BX1529" s="10" t="b">
        <f t="shared" si="558"/>
        <v>1</v>
      </c>
      <c r="BY1529" s="10" t="b">
        <f t="shared" si="559"/>
        <v>1</v>
      </c>
      <c r="BZ1529" s="10" t="b">
        <f t="shared" si="560"/>
        <v>1</v>
      </c>
      <c r="CA1529" s="10" t="b">
        <f t="shared" si="561"/>
        <v>1</v>
      </c>
      <c r="CB1529" s="10" t="b">
        <f t="shared" si="562"/>
        <v>1</v>
      </c>
      <c r="CC1529" s="10" t="b">
        <f t="shared" si="563"/>
        <v>1</v>
      </c>
    </row>
    <row r="1530" spans="1:81" ht="14.25" x14ac:dyDescent="0.15">
      <c r="A1530" s="11">
        <v>30549</v>
      </c>
      <c r="B1530">
        <v>50</v>
      </c>
      <c r="C1530" t="str">
        <f t="shared" ca="1" si="548"/>
        <v>1204011,1403011,1206012,1403012,1405013,1203013</v>
      </c>
      <c r="D1530" t="str">
        <f t="shared" si="549"/>
        <v>1,1,1,1,1,1</v>
      </c>
      <c r="E1530" t="str">
        <f t="shared" si="550"/>
        <v>1111,1111,1111,1111,1111,1111</v>
      </c>
      <c r="G1530">
        <f t="shared" ca="1" si="551"/>
        <v>1204011</v>
      </c>
      <c r="H1530">
        <f t="shared" ca="1" si="552"/>
        <v>1403011</v>
      </c>
      <c r="I1530">
        <f t="shared" ca="1" si="553"/>
        <v>1206012</v>
      </c>
      <c r="J1530">
        <f t="shared" ca="1" si="554"/>
        <v>1403012</v>
      </c>
      <c r="K1530">
        <f t="shared" ca="1" si="555"/>
        <v>1405013</v>
      </c>
      <c r="L1530">
        <f t="shared" ca="1" si="556"/>
        <v>1203013</v>
      </c>
      <c r="M1530" s="2">
        <v>1</v>
      </c>
      <c r="N1530" s="7">
        <v>1</v>
      </c>
      <c r="O1530">
        <v>1</v>
      </c>
      <c r="P1530" s="7">
        <v>1</v>
      </c>
      <c r="Q1530">
        <v>1</v>
      </c>
      <c r="R1530" s="7">
        <v>1</v>
      </c>
      <c r="S1530">
        <f t="shared" si="569"/>
        <v>1111</v>
      </c>
      <c r="T1530">
        <f t="shared" si="570"/>
        <v>1111</v>
      </c>
      <c r="U1530">
        <f t="shared" si="570"/>
        <v>1111</v>
      </c>
      <c r="V1530">
        <f t="shared" si="570"/>
        <v>1111</v>
      </c>
      <c r="W1530">
        <f t="shared" si="570"/>
        <v>1111</v>
      </c>
      <c r="X1530">
        <f t="shared" si="570"/>
        <v>1111</v>
      </c>
      <c r="Y1530" s="2">
        <v>1</v>
      </c>
      <c r="Z1530" s="2">
        <v>1</v>
      </c>
      <c r="AA1530" s="2">
        <v>2</v>
      </c>
      <c r="AB1530" s="2">
        <v>2</v>
      </c>
      <c r="AC1530" s="2">
        <v>3</v>
      </c>
      <c r="AD1530" s="2">
        <v>3</v>
      </c>
      <c r="AE1530">
        <f t="shared" ca="1" si="568"/>
        <v>204</v>
      </c>
      <c r="AF1530">
        <f t="shared" ca="1" si="567"/>
        <v>403</v>
      </c>
      <c r="AG1530">
        <f t="shared" ca="1" si="567"/>
        <v>206</v>
      </c>
      <c r="AH1530">
        <f t="shared" ca="1" si="567"/>
        <v>403</v>
      </c>
      <c r="AI1530">
        <f t="shared" ca="1" si="567"/>
        <v>405</v>
      </c>
      <c r="AJ1530">
        <f t="shared" ca="1" si="567"/>
        <v>203</v>
      </c>
      <c r="AM1530">
        <v>2</v>
      </c>
      <c r="AN1530" s="4">
        <v>15</v>
      </c>
      <c r="AO1530">
        <v>6</v>
      </c>
      <c r="AP1530">
        <f t="shared" si="564"/>
        <v>1111</v>
      </c>
      <c r="AQ1530">
        <f t="shared" si="565"/>
        <v>99769</v>
      </c>
      <c r="AR1530">
        <f t="shared" si="547"/>
        <v>106888.651332619</v>
      </c>
      <c r="AT1530">
        <v>261.86</v>
      </c>
      <c r="AU1530" s="1">
        <f t="shared" si="557"/>
        <v>20579.508000000002</v>
      </c>
      <c r="AW1530">
        <v>50</v>
      </c>
      <c r="AX1530" s="2">
        <v>6</v>
      </c>
      <c r="AZ1530">
        <v>259169.28</v>
      </c>
      <c r="BA1530">
        <v>21597.439999999999</v>
      </c>
      <c r="BB1530">
        <v>2610.85</v>
      </c>
      <c r="BC1530">
        <v>259169.28</v>
      </c>
      <c r="BD1530">
        <v>21597.439999999999</v>
      </c>
      <c r="BE1530">
        <v>2610.85</v>
      </c>
      <c r="BF1530">
        <v>259169.28</v>
      </c>
      <c r="BG1530">
        <v>21597.439999999999</v>
      </c>
      <c r="BH1530">
        <v>2610.85</v>
      </c>
      <c r="BI1530">
        <v>259169.28</v>
      </c>
      <c r="BJ1530">
        <v>21597.439999999999</v>
      </c>
      <c r="BK1530">
        <v>2610.85</v>
      </c>
      <c r="BL1530">
        <v>259169.28</v>
      </c>
      <c r="BM1530">
        <v>21597.439999999999</v>
      </c>
      <c r="BN1530">
        <v>2610.85</v>
      </c>
      <c r="BR1530">
        <v>1406011</v>
      </c>
      <c r="BS1530">
        <v>1205012</v>
      </c>
      <c r="BT1530">
        <v>1303013</v>
      </c>
      <c r="BU1530">
        <v>1504013</v>
      </c>
      <c r="BV1530">
        <v>1504013</v>
      </c>
      <c r="BW1530">
        <v>1406011</v>
      </c>
      <c r="BX1530" s="10" t="b">
        <f t="shared" si="558"/>
        <v>1</v>
      </c>
      <c r="BY1530" s="10" t="b">
        <f t="shared" si="559"/>
        <v>1</v>
      </c>
      <c r="BZ1530" s="10" t="b">
        <f t="shared" si="560"/>
        <v>1</v>
      </c>
      <c r="CA1530" s="10" t="b">
        <f t="shared" si="561"/>
        <v>1</v>
      </c>
      <c r="CB1530" s="10" t="b">
        <f t="shared" si="562"/>
        <v>1</v>
      </c>
      <c r="CC1530" s="10" t="b">
        <f t="shared" si="563"/>
        <v>1</v>
      </c>
    </row>
    <row r="1531" spans="1:81" ht="14.25" x14ac:dyDescent="0.15">
      <c r="A1531" s="11">
        <v>30550</v>
      </c>
      <c r="B1531">
        <v>50</v>
      </c>
      <c r="C1531" t="str">
        <f t="shared" ca="1" si="548"/>
        <v>1403011,1405011,1406012,1205012,1102013,1404013</v>
      </c>
      <c r="D1531" t="str">
        <f t="shared" si="549"/>
        <v>1,1,1,1,1,1</v>
      </c>
      <c r="E1531" t="str">
        <f t="shared" si="550"/>
        <v>1114,1114,1114,1114,1114,1114</v>
      </c>
      <c r="G1531">
        <f t="shared" ca="1" si="551"/>
        <v>1403011</v>
      </c>
      <c r="H1531">
        <f t="shared" ca="1" si="552"/>
        <v>1405011</v>
      </c>
      <c r="I1531">
        <f t="shared" ca="1" si="553"/>
        <v>1406012</v>
      </c>
      <c r="J1531">
        <f t="shared" ca="1" si="554"/>
        <v>1205012</v>
      </c>
      <c r="K1531">
        <f t="shared" ca="1" si="555"/>
        <v>1102013</v>
      </c>
      <c r="L1531">
        <f t="shared" ca="1" si="556"/>
        <v>1404013</v>
      </c>
      <c r="M1531" s="2">
        <v>1</v>
      </c>
      <c r="N1531" s="7">
        <v>1</v>
      </c>
      <c r="O1531">
        <v>1</v>
      </c>
      <c r="P1531" s="7">
        <v>1</v>
      </c>
      <c r="Q1531">
        <v>1</v>
      </c>
      <c r="R1531" s="7">
        <v>1</v>
      </c>
      <c r="S1531">
        <f t="shared" si="569"/>
        <v>1114</v>
      </c>
      <c r="T1531">
        <f t="shared" si="570"/>
        <v>1114</v>
      </c>
      <c r="U1531">
        <f t="shared" si="570"/>
        <v>1114</v>
      </c>
      <c r="V1531">
        <f t="shared" si="570"/>
        <v>1114</v>
      </c>
      <c r="W1531">
        <f t="shared" si="570"/>
        <v>1114</v>
      </c>
      <c r="X1531">
        <f t="shared" si="570"/>
        <v>1114</v>
      </c>
      <c r="Y1531" s="2">
        <v>1</v>
      </c>
      <c r="Z1531" s="2">
        <v>1</v>
      </c>
      <c r="AA1531" s="2">
        <v>2</v>
      </c>
      <c r="AB1531" s="2">
        <v>2</v>
      </c>
      <c r="AC1531" s="2">
        <v>3</v>
      </c>
      <c r="AD1531" s="2">
        <v>3</v>
      </c>
      <c r="AE1531">
        <f t="shared" ca="1" si="568"/>
        <v>403</v>
      </c>
      <c r="AF1531">
        <f t="shared" ca="1" si="567"/>
        <v>405</v>
      </c>
      <c r="AG1531">
        <f t="shared" ca="1" si="567"/>
        <v>406</v>
      </c>
      <c r="AH1531">
        <f t="shared" ca="1" si="567"/>
        <v>205</v>
      </c>
      <c r="AI1531">
        <f t="shared" ca="1" si="567"/>
        <v>102</v>
      </c>
      <c r="AJ1531">
        <f t="shared" ca="1" si="567"/>
        <v>404</v>
      </c>
      <c r="AM1531">
        <v>3</v>
      </c>
      <c r="AN1531" s="4">
        <v>25</v>
      </c>
      <c r="AO1531">
        <v>6</v>
      </c>
      <c r="AP1531">
        <f t="shared" si="564"/>
        <v>1114</v>
      </c>
      <c r="AQ1531">
        <f t="shared" si="565"/>
        <v>100036</v>
      </c>
      <c r="AR1531">
        <f t="shared" si="547"/>
        <v>107176.35817665361</v>
      </c>
      <c r="AT1531">
        <v>262</v>
      </c>
      <c r="AU1531" s="1">
        <f t="shared" si="557"/>
        <v>20634.240000000002</v>
      </c>
      <c r="AW1531">
        <v>50</v>
      </c>
      <c r="AX1531" s="2">
        <v>6</v>
      </c>
      <c r="AZ1531">
        <v>259891.20000000001</v>
      </c>
      <c r="BA1531">
        <v>21657.599999999999</v>
      </c>
      <c r="BB1531">
        <v>2617.9</v>
      </c>
      <c r="BC1531">
        <v>259891.20000000001</v>
      </c>
      <c r="BD1531">
        <v>21657.599999999999</v>
      </c>
      <c r="BE1531">
        <v>2617.9</v>
      </c>
      <c r="BF1531">
        <v>259891.20000000001</v>
      </c>
      <c r="BG1531">
        <v>21657.599999999999</v>
      </c>
      <c r="BH1531">
        <v>2617.9</v>
      </c>
      <c r="BI1531">
        <v>259891.20000000001</v>
      </c>
      <c r="BJ1531">
        <v>21657.599999999999</v>
      </c>
      <c r="BK1531">
        <v>2617.9</v>
      </c>
      <c r="BL1531">
        <v>259891.20000000001</v>
      </c>
      <c r="BM1531">
        <v>21657.599999999999</v>
      </c>
      <c r="BN1531">
        <v>2617.9</v>
      </c>
      <c r="BR1531">
        <v>1203011</v>
      </c>
      <c r="BS1531">
        <v>1206011</v>
      </c>
      <c r="BT1531">
        <v>1102012</v>
      </c>
      <c r="BU1531">
        <v>1504013</v>
      </c>
      <c r="BV1531">
        <v>1503013</v>
      </c>
      <c r="BW1531">
        <v>1102013</v>
      </c>
      <c r="BX1531" s="10" t="b">
        <f t="shared" si="558"/>
        <v>1</v>
      </c>
      <c r="BY1531" s="10" t="b">
        <f t="shared" si="559"/>
        <v>1</v>
      </c>
      <c r="BZ1531" s="10" t="b">
        <f t="shared" si="560"/>
        <v>1</v>
      </c>
      <c r="CA1531" s="10" t="b">
        <f t="shared" si="561"/>
        <v>1</v>
      </c>
      <c r="CB1531" s="10" t="b">
        <f t="shared" si="562"/>
        <v>1</v>
      </c>
      <c r="CC1531" s="10" t="b">
        <f t="shared" si="563"/>
        <v>1</v>
      </c>
    </row>
    <row r="1532" spans="1:81" ht="14.25" x14ac:dyDescent="0.15">
      <c r="A1532" s="11">
        <v>30601</v>
      </c>
      <c r="B1532">
        <v>50</v>
      </c>
      <c r="C1532" t="str">
        <f t="shared" ca="1" si="548"/>
        <v>1102011,1101011,1503012,1205012,1405013,1403013</v>
      </c>
      <c r="D1532" t="str">
        <f t="shared" si="549"/>
        <v>1,1,1,1,1,1</v>
      </c>
      <c r="E1532" t="str">
        <f t="shared" si="550"/>
        <v>1114,1114,1114,1114,1114,1114</v>
      </c>
      <c r="G1532">
        <f t="shared" ca="1" si="551"/>
        <v>1102011</v>
      </c>
      <c r="H1532">
        <f t="shared" ca="1" si="552"/>
        <v>1101011</v>
      </c>
      <c r="I1532">
        <f t="shared" ca="1" si="553"/>
        <v>1503012</v>
      </c>
      <c r="J1532">
        <f t="shared" ca="1" si="554"/>
        <v>1205012</v>
      </c>
      <c r="K1532">
        <f t="shared" ca="1" si="555"/>
        <v>1405013</v>
      </c>
      <c r="L1532">
        <f t="shared" ca="1" si="556"/>
        <v>1403013</v>
      </c>
      <c r="M1532" s="2">
        <v>1</v>
      </c>
      <c r="N1532" s="7">
        <v>1</v>
      </c>
      <c r="O1532">
        <v>1</v>
      </c>
      <c r="P1532" s="7">
        <v>1</v>
      </c>
      <c r="Q1532">
        <v>1</v>
      </c>
      <c r="R1532" s="7">
        <v>1</v>
      </c>
      <c r="S1532">
        <f t="shared" si="569"/>
        <v>1114</v>
      </c>
      <c r="T1532">
        <f t="shared" si="570"/>
        <v>1114</v>
      </c>
      <c r="U1532">
        <f t="shared" si="570"/>
        <v>1114</v>
      </c>
      <c r="V1532">
        <f t="shared" si="570"/>
        <v>1114</v>
      </c>
      <c r="W1532">
        <f t="shared" si="570"/>
        <v>1114</v>
      </c>
      <c r="X1532">
        <f t="shared" si="570"/>
        <v>1114</v>
      </c>
      <c r="Y1532" s="2">
        <v>1</v>
      </c>
      <c r="Z1532" s="2">
        <v>1</v>
      </c>
      <c r="AA1532" s="2">
        <v>2</v>
      </c>
      <c r="AB1532" s="2">
        <v>2</v>
      </c>
      <c r="AC1532" s="2">
        <v>3</v>
      </c>
      <c r="AD1532" s="2">
        <v>3</v>
      </c>
      <c r="AE1532">
        <f t="shared" ca="1" si="568"/>
        <v>102</v>
      </c>
      <c r="AF1532">
        <f t="shared" ca="1" si="567"/>
        <v>101</v>
      </c>
      <c r="AG1532">
        <f t="shared" ca="1" si="567"/>
        <v>503</v>
      </c>
      <c r="AH1532">
        <f t="shared" ca="1" si="567"/>
        <v>205</v>
      </c>
      <c r="AI1532">
        <f t="shared" ca="1" si="567"/>
        <v>405</v>
      </c>
      <c r="AJ1532">
        <f t="shared" ca="1" si="567"/>
        <v>403</v>
      </c>
      <c r="AM1532">
        <v>1</v>
      </c>
      <c r="AN1532" s="4">
        <v>15</v>
      </c>
      <c r="AO1532">
        <v>6</v>
      </c>
      <c r="AP1532">
        <f t="shared" si="564"/>
        <v>1114</v>
      </c>
      <c r="AQ1532">
        <f t="shared" si="565"/>
        <v>100036</v>
      </c>
      <c r="AR1532">
        <f t="shared" si="547"/>
        <v>107179.84861355337</v>
      </c>
      <c r="AT1532">
        <v>262.16000000000003</v>
      </c>
      <c r="AU1532" s="1">
        <f t="shared" si="557"/>
        <v>20634.912</v>
      </c>
      <c r="AW1532">
        <v>50</v>
      </c>
      <c r="AX1532" s="2">
        <v>6</v>
      </c>
      <c r="AZ1532">
        <v>259891.20000000001</v>
      </c>
      <c r="BA1532">
        <v>21657.599999999999</v>
      </c>
      <c r="BB1532">
        <v>2617.9</v>
      </c>
      <c r="BC1532">
        <v>259891.20000000001</v>
      </c>
      <c r="BD1532">
        <v>21657.599999999999</v>
      </c>
      <c r="BE1532">
        <v>2617.9</v>
      </c>
      <c r="BF1532">
        <v>259891.20000000001</v>
      </c>
      <c r="BG1532">
        <v>21657.599999999999</v>
      </c>
      <c r="BH1532">
        <v>2617.9</v>
      </c>
      <c r="BI1532">
        <v>259891.20000000001</v>
      </c>
      <c r="BJ1532">
        <v>21657.599999999999</v>
      </c>
      <c r="BK1532">
        <v>2617.9</v>
      </c>
      <c r="BL1532">
        <v>259891.20000000001</v>
      </c>
      <c r="BM1532">
        <v>21657.599999999999</v>
      </c>
      <c r="BN1532">
        <v>2617.9</v>
      </c>
      <c r="BR1532">
        <v>1406011</v>
      </c>
      <c r="BS1532">
        <v>1503013</v>
      </c>
      <c r="BT1532">
        <v>1504013</v>
      </c>
      <c r="BU1532">
        <v>1102012</v>
      </c>
      <c r="BV1532">
        <v>1405012</v>
      </c>
      <c r="BW1532">
        <v>1403011</v>
      </c>
      <c r="BX1532" s="10" t="b">
        <f t="shared" si="558"/>
        <v>1</v>
      </c>
      <c r="BY1532" s="10" t="b">
        <f t="shared" si="559"/>
        <v>1</v>
      </c>
      <c r="BZ1532" s="10" t="b">
        <f t="shared" si="560"/>
        <v>1</v>
      </c>
      <c r="CA1532" s="10" t="b">
        <f t="shared" si="561"/>
        <v>1</v>
      </c>
      <c r="CB1532" s="10" t="b">
        <f t="shared" si="562"/>
        <v>1</v>
      </c>
      <c r="CC1532" s="10" t="b">
        <f t="shared" si="563"/>
        <v>1</v>
      </c>
    </row>
    <row r="1533" spans="1:81" ht="14.25" x14ac:dyDescent="0.15">
      <c r="A1533" s="11">
        <v>30602</v>
      </c>
      <c r="B1533">
        <v>50</v>
      </c>
      <c r="C1533" t="str">
        <f t="shared" ca="1" si="548"/>
        <v>1304011,1101011,1406012,1204012,1403013,1203013</v>
      </c>
      <c r="D1533" t="str">
        <f t="shared" si="549"/>
        <v>1,1,1,1,1,1</v>
      </c>
      <c r="E1533" t="str">
        <f t="shared" si="550"/>
        <v>1114,1114,1114,1114,1114,1114</v>
      </c>
      <c r="G1533">
        <f t="shared" ca="1" si="551"/>
        <v>1304011</v>
      </c>
      <c r="H1533">
        <f t="shared" ca="1" si="552"/>
        <v>1101011</v>
      </c>
      <c r="I1533">
        <f t="shared" ca="1" si="553"/>
        <v>1406012</v>
      </c>
      <c r="J1533">
        <f t="shared" ca="1" si="554"/>
        <v>1204012</v>
      </c>
      <c r="K1533">
        <f t="shared" ca="1" si="555"/>
        <v>1403013</v>
      </c>
      <c r="L1533">
        <f t="shared" ca="1" si="556"/>
        <v>1203013</v>
      </c>
      <c r="M1533" s="2">
        <v>1</v>
      </c>
      <c r="N1533" s="7">
        <v>1</v>
      </c>
      <c r="O1533">
        <v>1</v>
      </c>
      <c r="P1533" s="7">
        <v>1</v>
      </c>
      <c r="Q1533">
        <v>1</v>
      </c>
      <c r="R1533" s="7">
        <v>1</v>
      </c>
      <c r="S1533">
        <f t="shared" si="569"/>
        <v>1114</v>
      </c>
      <c r="T1533">
        <f t="shared" si="570"/>
        <v>1114</v>
      </c>
      <c r="U1533">
        <f t="shared" si="570"/>
        <v>1114</v>
      </c>
      <c r="V1533">
        <f t="shared" si="570"/>
        <v>1114</v>
      </c>
      <c r="W1533">
        <f t="shared" si="570"/>
        <v>1114</v>
      </c>
      <c r="X1533">
        <f t="shared" si="570"/>
        <v>1114</v>
      </c>
      <c r="Y1533" s="2">
        <v>1</v>
      </c>
      <c r="Z1533" s="2">
        <v>1</v>
      </c>
      <c r="AA1533" s="2">
        <v>2</v>
      </c>
      <c r="AB1533" s="2">
        <v>2</v>
      </c>
      <c r="AC1533" s="2">
        <v>3</v>
      </c>
      <c r="AD1533" s="2">
        <v>3</v>
      </c>
      <c r="AE1533">
        <f t="shared" ca="1" si="568"/>
        <v>304</v>
      </c>
      <c r="AF1533">
        <f t="shared" ca="1" si="567"/>
        <v>101</v>
      </c>
      <c r="AG1533">
        <f t="shared" ca="1" si="567"/>
        <v>406</v>
      </c>
      <c r="AH1533">
        <f t="shared" ca="1" si="567"/>
        <v>204</v>
      </c>
      <c r="AI1533">
        <f t="shared" ca="1" si="567"/>
        <v>403</v>
      </c>
      <c r="AJ1533">
        <f t="shared" ca="1" si="567"/>
        <v>203</v>
      </c>
      <c r="AM1533">
        <v>2</v>
      </c>
      <c r="AN1533" s="4">
        <v>15</v>
      </c>
      <c r="AO1533">
        <v>6</v>
      </c>
      <c r="AP1533">
        <f t="shared" si="564"/>
        <v>1114</v>
      </c>
      <c r="AQ1533">
        <f t="shared" si="565"/>
        <v>100036</v>
      </c>
      <c r="AR1533">
        <f t="shared" si="547"/>
        <v>107183.33905045311</v>
      </c>
      <c r="AT1533">
        <v>262.32</v>
      </c>
      <c r="AU1533" s="1">
        <f t="shared" si="557"/>
        <v>20635.583999999999</v>
      </c>
      <c r="AW1533">
        <v>50</v>
      </c>
      <c r="AX1533" s="2">
        <v>6</v>
      </c>
      <c r="AZ1533">
        <v>259891.20000000001</v>
      </c>
      <c r="BA1533">
        <v>21657.599999999999</v>
      </c>
      <c r="BB1533">
        <v>2617.9</v>
      </c>
      <c r="BC1533">
        <v>259891.20000000001</v>
      </c>
      <c r="BD1533">
        <v>21657.599999999999</v>
      </c>
      <c r="BE1533">
        <v>2617.9</v>
      </c>
      <c r="BF1533">
        <v>259891.20000000001</v>
      </c>
      <c r="BG1533">
        <v>21657.599999999999</v>
      </c>
      <c r="BH1533">
        <v>2617.9</v>
      </c>
      <c r="BI1533">
        <v>259891.20000000001</v>
      </c>
      <c r="BJ1533">
        <v>21657.599999999999</v>
      </c>
      <c r="BK1533">
        <v>2617.9</v>
      </c>
      <c r="BL1533">
        <v>259891.20000000001</v>
      </c>
      <c r="BM1533">
        <v>21657.599999999999</v>
      </c>
      <c r="BN1533">
        <v>2617.9</v>
      </c>
      <c r="BR1533">
        <v>1102011</v>
      </c>
      <c r="BS1533">
        <v>1203011</v>
      </c>
      <c r="BT1533">
        <v>1503013</v>
      </c>
      <c r="BU1533">
        <v>1204012</v>
      </c>
      <c r="BV1533">
        <v>1205012</v>
      </c>
      <c r="BW1533">
        <v>1102013</v>
      </c>
      <c r="BX1533" s="10" t="b">
        <f t="shared" si="558"/>
        <v>1</v>
      </c>
      <c r="BY1533" s="10" t="b">
        <f t="shared" si="559"/>
        <v>1</v>
      </c>
      <c r="BZ1533" s="10" t="b">
        <f t="shared" si="560"/>
        <v>1</v>
      </c>
      <c r="CA1533" s="10" t="b">
        <f t="shared" si="561"/>
        <v>1</v>
      </c>
      <c r="CB1533" s="10" t="b">
        <f t="shared" si="562"/>
        <v>1</v>
      </c>
      <c r="CC1533" s="10" t="b">
        <f t="shared" si="563"/>
        <v>1</v>
      </c>
    </row>
    <row r="1534" spans="1:81" ht="14.25" x14ac:dyDescent="0.15">
      <c r="A1534" s="11">
        <v>30603</v>
      </c>
      <c r="B1534">
        <v>50</v>
      </c>
      <c r="C1534" t="str">
        <f t="shared" ca="1" si="548"/>
        <v>1102011,1206011,1304012,1206012,1204013,1101013</v>
      </c>
      <c r="D1534" t="str">
        <f t="shared" si="549"/>
        <v>1,1,1,1,1,1</v>
      </c>
      <c r="E1534" t="str">
        <f t="shared" si="550"/>
        <v>1114,1114,1114,1114,1114,1114</v>
      </c>
      <c r="G1534">
        <f t="shared" ca="1" si="551"/>
        <v>1102011</v>
      </c>
      <c r="H1534">
        <f t="shared" ca="1" si="552"/>
        <v>1206011</v>
      </c>
      <c r="I1534">
        <f t="shared" ca="1" si="553"/>
        <v>1304012</v>
      </c>
      <c r="J1534">
        <f t="shared" ca="1" si="554"/>
        <v>1206012</v>
      </c>
      <c r="K1534">
        <f t="shared" ca="1" si="555"/>
        <v>1204013</v>
      </c>
      <c r="L1534">
        <f t="shared" ca="1" si="556"/>
        <v>1101013</v>
      </c>
      <c r="M1534" s="2">
        <v>1</v>
      </c>
      <c r="N1534" s="7">
        <v>1</v>
      </c>
      <c r="O1534">
        <v>1</v>
      </c>
      <c r="P1534" s="7">
        <v>1</v>
      </c>
      <c r="Q1534">
        <v>1</v>
      </c>
      <c r="R1534" s="7">
        <v>1</v>
      </c>
      <c r="S1534">
        <f t="shared" si="569"/>
        <v>1114</v>
      </c>
      <c r="T1534">
        <f t="shared" si="570"/>
        <v>1114</v>
      </c>
      <c r="U1534">
        <f t="shared" si="570"/>
        <v>1114</v>
      </c>
      <c r="V1534">
        <f t="shared" si="570"/>
        <v>1114</v>
      </c>
      <c r="W1534">
        <f t="shared" si="570"/>
        <v>1114</v>
      </c>
      <c r="X1534">
        <f t="shared" si="570"/>
        <v>1114</v>
      </c>
      <c r="Y1534" s="2">
        <v>1</v>
      </c>
      <c r="Z1534" s="2">
        <v>1</v>
      </c>
      <c r="AA1534" s="2">
        <v>2</v>
      </c>
      <c r="AB1534" s="2">
        <v>2</v>
      </c>
      <c r="AC1534" s="2">
        <v>3</v>
      </c>
      <c r="AD1534" s="2">
        <v>3</v>
      </c>
      <c r="AE1534">
        <f t="shared" ca="1" si="568"/>
        <v>102</v>
      </c>
      <c r="AF1534">
        <f t="shared" ca="1" si="567"/>
        <v>206</v>
      </c>
      <c r="AG1534">
        <f t="shared" ca="1" si="567"/>
        <v>304</v>
      </c>
      <c r="AH1534">
        <f t="shared" ca="1" si="567"/>
        <v>206</v>
      </c>
      <c r="AI1534">
        <f t="shared" ca="1" si="567"/>
        <v>204</v>
      </c>
      <c r="AJ1534">
        <f t="shared" ca="1" si="567"/>
        <v>101</v>
      </c>
      <c r="AM1534">
        <v>3</v>
      </c>
      <c r="AN1534" s="4">
        <v>15</v>
      </c>
      <c r="AO1534">
        <v>6</v>
      </c>
      <c r="AP1534">
        <f t="shared" si="564"/>
        <v>1114</v>
      </c>
      <c r="AQ1534">
        <f t="shared" si="565"/>
        <v>100036</v>
      </c>
      <c r="AR1534">
        <f t="shared" si="547"/>
        <v>107186.82948735291</v>
      </c>
      <c r="AT1534">
        <v>262.48</v>
      </c>
      <c r="AU1534" s="1">
        <f t="shared" si="557"/>
        <v>20636.256000000001</v>
      </c>
      <c r="AW1534">
        <v>50</v>
      </c>
      <c r="AX1534" s="2">
        <v>6</v>
      </c>
      <c r="AZ1534">
        <v>259891.20000000001</v>
      </c>
      <c r="BA1534">
        <v>21657.599999999999</v>
      </c>
      <c r="BB1534">
        <v>2617.9</v>
      </c>
      <c r="BC1534">
        <v>259891.20000000001</v>
      </c>
      <c r="BD1534">
        <v>21657.599999999999</v>
      </c>
      <c r="BE1534">
        <v>2617.9</v>
      </c>
      <c r="BF1534">
        <v>259891.20000000001</v>
      </c>
      <c r="BG1534">
        <v>21657.599999999999</v>
      </c>
      <c r="BH1534">
        <v>2617.9</v>
      </c>
      <c r="BI1534">
        <v>259891.20000000001</v>
      </c>
      <c r="BJ1534">
        <v>21657.599999999999</v>
      </c>
      <c r="BK1534">
        <v>2617.9</v>
      </c>
      <c r="BL1534">
        <v>259891.20000000001</v>
      </c>
      <c r="BM1534">
        <v>21657.599999999999</v>
      </c>
      <c r="BN1534">
        <v>2617.9</v>
      </c>
      <c r="BR1534">
        <v>1304013</v>
      </c>
      <c r="BS1534">
        <v>1204012</v>
      </c>
      <c r="BT1534">
        <v>1504013</v>
      </c>
      <c r="BU1534">
        <v>1204012</v>
      </c>
      <c r="BV1534">
        <v>1403011</v>
      </c>
      <c r="BW1534">
        <v>1406011</v>
      </c>
      <c r="BX1534" s="10" t="b">
        <f t="shared" si="558"/>
        <v>1</v>
      </c>
      <c r="BY1534" s="10" t="b">
        <f t="shared" si="559"/>
        <v>1</v>
      </c>
      <c r="BZ1534" s="10" t="b">
        <f t="shared" si="560"/>
        <v>1</v>
      </c>
      <c r="CA1534" s="10" t="b">
        <f t="shared" si="561"/>
        <v>1</v>
      </c>
      <c r="CB1534" s="10" t="b">
        <f t="shared" si="562"/>
        <v>1</v>
      </c>
      <c r="CC1534" s="10" t="b">
        <f t="shared" si="563"/>
        <v>1</v>
      </c>
    </row>
    <row r="1535" spans="1:81" ht="14.25" x14ac:dyDescent="0.15">
      <c r="A1535" s="11">
        <v>30604</v>
      </c>
      <c r="B1535">
        <v>50</v>
      </c>
      <c r="C1535" t="str">
        <f t="shared" ca="1" si="548"/>
        <v>1203011,1405011,1504012,1101012,1503013,1503013</v>
      </c>
      <c r="D1535" t="str">
        <f t="shared" si="549"/>
        <v>1,1,1,1,1,1</v>
      </c>
      <c r="E1535" t="str">
        <f t="shared" si="550"/>
        <v>1114,1114,1114,1114,1114,1114</v>
      </c>
      <c r="G1535">
        <f t="shared" ca="1" si="551"/>
        <v>1203011</v>
      </c>
      <c r="H1535">
        <f t="shared" ca="1" si="552"/>
        <v>1405011</v>
      </c>
      <c r="I1535">
        <f t="shared" ca="1" si="553"/>
        <v>1504012</v>
      </c>
      <c r="J1535">
        <f t="shared" ca="1" si="554"/>
        <v>1101012</v>
      </c>
      <c r="K1535">
        <f t="shared" ca="1" si="555"/>
        <v>1503013</v>
      </c>
      <c r="L1535">
        <f t="shared" ca="1" si="556"/>
        <v>1503013</v>
      </c>
      <c r="M1535" s="2">
        <v>1</v>
      </c>
      <c r="N1535" s="7">
        <v>1</v>
      </c>
      <c r="O1535">
        <v>1</v>
      </c>
      <c r="P1535" s="7">
        <v>1</v>
      </c>
      <c r="Q1535">
        <v>1</v>
      </c>
      <c r="R1535" s="7">
        <v>1</v>
      </c>
      <c r="S1535">
        <f t="shared" si="569"/>
        <v>1114</v>
      </c>
      <c r="T1535">
        <f t="shared" si="570"/>
        <v>1114</v>
      </c>
      <c r="U1535">
        <f t="shared" si="570"/>
        <v>1114</v>
      </c>
      <c r="V1535">
        <f t="shared" si="570"/>
        <v>1114</v>
      </c>
      <c r="W1535">
        <f t="shared" si="570"/>
        <v>1114</v>
      </c>
      <c r="X1535">
        <f t="shared" si="570"/>
        <v>1114</v>
      </c>
      <c r="Y1535" s="2">
        <v>1</v>
      </c>
      <c r="Z1535" s="2">
        <v>1</v>
      </c>
      <c r="AA1535" s="2">
        <v>2</v>
      </c>
      <c r="AB1535" s="2">
        <v>2</v>
      </c>
      <c r="AC1535" s="2">
        <v>3</v>
      </c>
      <c r="AD1535" s="2">
        <v>3</v>
      </c>
      <c r="AE1535">
        <f t="shared" ca="1" si="568"/>
        <v>203</v>
      </c>
      <c r="AF1535">
        <f t="shared" ca="1" si="567"/>
        <v>405</v>
      </c>
      <c r="AG1535">
        <f t="shared" ca="1" si="567"/>
        <v>504</v>
      </c>
      <c r="AH1535">
        <f t="shared" ca="1" si="567"/>
        <v>101</v>
      </c>
      <c r="AI1535">
        <f t="shared" ca="1" si="567"/>
        <v>503</v>
      </c>
      <c r="AJ1535">
        <f t="shared" ca="1" si="567"/>
        <v>503</v>
      </c>
      <c r="AM1535">
        <v>1</v>
      </c>
      <c r="AN1535" s="4">
        <v>15</v>
      </c>
      <c r="AO1535">
        <v>6</v>
      </c>
      <c r="AP1535">
        <f t="shared" si="564"/>
        <v>1114</v>
      </c>
      <c r="AQ1535">
        <f t="shared" si="565"/>
        <v>100036</v>
      </c>
      <c r="AR1535">
        <f t="shared" si="547"/>
        <v>107190.31992425268</v>
      </c>
      <c r="AT1535">
        <v>262.64</v>
      </c>
      <c r="AU1535" s="1">
        <f t="shared" si="557"/>
        <v>20636.928</v>
      </c>
      <c r="AW1535">
        <v>50</v>
      </c>
      <c r="AX1535" s="2">
        <v>6</v>
      </c>
      <c r="AZ1535">
        <v>259891.20000000001</v>
      </c>
      <c r="BA1535">
        <v>21657.599999999999</v>
      </c>
      <c r="BB1535">
        <v>2617.9</v>
      </c>
      <c r="BC1535">
        <v>259891.20000000001</v>
      </c>
      <c r="BD1535">
        <v>21657.599999999999</v>
      </c>
      <c r="BE1535">
        <v>2617.9</v>
      </c>
      <c r="BF1535">
        <v>259891.20000000001</v>
      </c>
      <c r="BG1535">
        <v>21657.599999999999</v>
      </c>
      <c r="BH1535">
        <v>2617.9</v>
      </c>
      <c r="BI1535">
        <v>259891.20000000001</v>
      </c>
      <c r="BJ1535">
        <v>21657.599999999999</v>
      </c>
      <c r="BK1535">
        <v>2617.9</v>
      </c>
      <c r="BL1535">
        <v>259891.20000000001</v>
      </c>
      <c r="BM1535">
        <v>21657.599999999999</v>
      </c>
      <c r="BN1535">
        <v>2617.9</v>
      </c>
      <c r="BR1535">
        <v>1205012</v>
      </c>
      <c r="BS1535">
        <v>1102011</v>
      </c>
      <c r="BT1535">
        <v>1304013</v>
      </c>
      <c r="BU1535">
        <v>1405012</v>
      </c>
      <c r="BV1535">
        <v>1102013</v>
      </c>
      <c r="BW1535">
        <v>1206011</v>
      </c>
      <c r="BX1535" s="10" t="b">
        <f t="shared" si="558"/>
        <v>1</v>
      </c>
      <c r="BY1535" s="10" t="b">
        <f t="shared" si="559"/>
        <v>1</v>
      </c>
      <c r="BZ1535" s="10" t="b">
        <f t="shared" si="560"/>
        <v>1</v>
      </c>
      <c r="CA1535" s="10" t="b">
        <f t="shared" si="561"/>
        <v>1</v>
      </c>
      <c r="CB1535" s="10" t="b">
        <f t="shared" si="562"/>
        <v>1</v>
      </c>
      <c r="CC1535" s="10" t="b">
        <f t="shared" si="563"/>
        <v>1</v>
      </c>
    </row>
    <row r="1536" spans="1:81" ht="14.25" x14ac:dyDescent="0.15">
      <c r="A1536" s="11">
        <v>30605</v>
      </c>
      <c r="B1536">
        <v>50</v>
      </c>
      <c r="C1536" t="str">
        <f t="shared" ca="1" si="548"/>
        <v>1405011,1101011,1206012,1203012,1205013,1303013</v>
      </c>
      <c r="D1536" t="str">
        <f t="shared" si="549"/>
        <v>1,1,1,1,1,1</v>
      </c>
      <c r="E1536" t="str">
        <f t="shared" si="550"/>
        <v>1117,1117,1117,1117,1117,1117</v>
      </c>
      <c r="G1536">
        <f t="shared" ca="1" si="551"/>
        <v>1405011</v>
      </c>
      <c r="H1536">
        <f t="shared" ca="1" si="552"/>
        <v>1101011</v>
      </c>
      <c r="I1536">
        <f t="shared" ca="1" si="553"/>
        <v>1206012</v>
      </c>
      <c r="J1536">
        <f t="shared" ca="1" si="554"/>
        <v>1203012</v>
      </c>
      <c r="K1536">
        <f t="shared" ca="1" si="555"/>
        <v>1205013</v>
      </c>
      <c r="L1536">
        <f t="shared" ca="1" si="556"/>
        <v>1303013</v>
      </c>
      <c r="M1536" s="2">
        <v>1</v>
      </c>
      <c r="N1536" s="7">
        <v>1</v>
      </c>
      <c r="O1536">
        <v>1</v>
      </c>
      <c r="P1536" s="7">
        <v>1</v>
      </c>
      <c r="Q1536">
        <v>1</v>
      </c>
      <c r="R1536" s="7">
        <v>1</v>
      </c>
      <c r="S1536">
        <f t="shared" si="569"/>
        <v>1117</v>
      </c>
      <c r="T1536">
        <f t="shared" si="570"/>
        <v>1117</v>
      </c>
      <c r="U1536">
        <f t="shared" si="570"/>
        <v>1117</v>
      </c>
      <c r="V1536">
        <f t="shared" si="570"/>
        <v>1117</v>
      </c>
      <c r="W1536">
        <f t="shared" si="570"/>
        <v>1117</v>
      </c>
      <c r="X1536">
        <f t="shared" si="570"/>
        <v>1117</v>
      </c>
      <c r="Y1536" s="2">
        <v>1</v>
      </c>
      <c r="Z1536" s="2">
        <v>1</v>
      </c>
      <c r="AA1536" s="2">
        <v>2</v>
      </c>
      <c r="AB1536" s="2">
        <v>2</v>
      </c>
      <c r="AC1536" s="2">
        <v>3</v>
      </c>
      <c r="AD1536" s="2">
        <v>3</v>
      </c>
      <c r="AE1536">
        <f t="shared" ca="1" si="568"/>
        <v>405</v>
      </c>
      <c r="AF1536">
        <f t="shared" ca="1" si="567"/>
        <v>101</v>
      </c>
      <c r="AG1536">
        <f t="shared" ca="1" si="567"/>
        <v>206</v>
      </c>
      <c r="AH1536">
        <f t="shared" ca="1" si="567"/>
        <v>203</v>
      </c>
      <c r="AI1536">
        <f t="shared" ca="1" si="567"/>
        <v>205</v>
      </c>
      <c r="AJ1536">
        <f t="shared" ca="1" si="567"/>
        <v>303</v>
      </c>
      <c r="AM1536">
        <v>2</v>
      </c>
      <c r="AN1536" s="4">
        <v>25</v>
      </c>
      <c r="AO1536">
        <v>6</v>
      </c>
      <c r="AP1536">
        <f t="shared" si="564"/>
        <v>1117</v>
      </c>
      <c r="AQ1536">
        <f t="shared" si="565"/>
        <v>100303</v>
      </c>
      <c r="AR1536">
        <f t="shared" si="547"/>
        <v>107478.46289236909</v>
      </c>
      <c r="AT1536">
        <v>262.8</v>
      </c>
      <c r="AU1536" s="1">
        <f t="shared" si="557"/>
        <v>20691.743999999995</v>
      </c>
      <c r="AW1536">
        <v>50</v>
      </c>
      <c r="AX1536" s="2">
        <v>6</v>
      </c>
      <c r="AZ1536">
        <v>260613.12</v>
      </c>
      <c r="BA1536">
        <v>21717.759999999998</v>
      </c>
      <c r="BB1536">
        <v>2624.95</v>
      </c>
      <c r="BC1536">
        <v>260613.12</v>
      </c>
      <c r="BD1536">
        <v>21717.759999999998</v>
      </c>
      <c r="BE1536">
        <v>2624.95</v>
      </c>
      <c r="BF1536">
        <v>260613.12</v>
      </c>
      <c r="BG1536">
        <v>21717.759999999998</v>
      </c>
      <c r="BH1536">
        <v>2624.95</v>
      </c>
      <c r="BI1536">
        <v>260613.12</v>
      </c>
      <c r="BJ1536">
        <v>21717.759999999998</v>
      </c>
      <c r="BK1536">
        <v>2624.95</v>
      </c>
      <c r="BL1536">
        <v>260613.12</v>
      </c>
      <c r="BM1536">
        <v>21717.759999999998</v>
      </c>
      <c r="BN1536">
        <v>2624.95</v>
      </c>
      <c r="BR1536">
        <v>1404012</v>
      </c>
      <c r="BS1536">
        <v>1101011</v>
      </c>
      <c r="BT1536">
        <v>1403011</v>
      </c>
      <c r="BU1536">
        <v>1404012</v>
      </c>
      <c r="BV1536">
        <v>1406011</v>
      </c>
      <c r="BW1536">
        <v>1503013</v>
      </c>
      <c r="BX1536" s="10" t="b">
        <f t="shared" si="558"/>
        <v>1</v>
      </c>
      <c r="BY1536" s="10" t="b">
        <f t="shared" si="559"/>
        <v>1</v>
      </c>
      <c r="BZ1536" s="10" t="b">
        <f t="shared" si="560"/>
        <v>1</v>
      </c>
      <c r="CA1536" s="10" t="b">
        <f t="shared" si="561"/>
        <v>1</v>
      </c>
      <c r="CB1536" s="10" t="b">
        <f t="shared" si="562"/>
        <v>1</v>
      </c>
      <c r="CC1536" s="10" t="b">
        <f t="shared" si="563"/>
        <v>1</v>
      </c>
    </row>
    <row r="1537" spans="1:81" ht="14.25" x14ac:dyDescent="0.15">
      <c r="A1537" s="11">
        <v>30606</v>
      </c>
      <c r="B1537">
        <v>50</v>
      </c>
      <c r="C1537" t="str">
        <f t="shared" ca="1" si="548"/>
        <v>1504011,1101011,1406012,1404012,1304013,1406013</v>
      </c>
      <c r="D1537" t="str">
        <f t="shared" si="549"/>
        <v>1,1,1,1,1,1</v>
      </c>
      <c r="E1537" t="str">
        <f t="shared" si="550"/>
        <v>1117,1117,1117,1117,1117,1117</v>
      </c>
      <c r="G1537">
        <f t="shared" ca="1" si="551"/>
        <v>1504011</v>
      </c>
      <c r="H1537">
        <f t="shared" ca="1" si="552"/>
        <v>1101011</v>
      </c>
      <c r="I1537">
        <f t="shared" ca="1" si="553"/>
        <v>1406012</v>
      </c>
      <c r="J1537">
        <f t="shared" ca="1" si="554"/>
        <v>1404012</v>
      </c>
      <c r="K1537">
        <f t="shared" ca="1" si="555"/>
        <v>1304013</v>
      </c>
      <c r="L1537">
        <f t="shared" ca="1" si="556"/>
        <v>1406013</v>
      </c>
      <c r="M1537" s="2">
        <v>1</v>
      </c>
      <c r="N1537" s="7">
        <v>1</v>
      </c>
      <c r="O1537">
        <v>1</v>
      </c>
      <c r="P1537" s="7">
        <v>1</v>
      </c>
      <c r="Q1537">
        <v>1</v>
      </c>
      <c r="R1537" s="7">
        <v>1</v>
      </c>
      <c r="S1537">
        <f t="shared" si="569"/>
        <v>1117</v>
      </c>
      <c r="T1537">
        <f t="shared" si="570"/>
        <v>1117</v>
      </c>
      <c r="U1537">
        <f t="shared" si="570"/>
        <v>1117</v>
      </c>
      <c r="V1537">
        <f t="shared" si="570"/>
        <v>1117</v>
      </c>
      <c r="W1537">
        <f t="shared" si="570"/>
        <v>1117</v>
      </c>
      <c r="X1537">
        <f t="shared" si="570"/>
        <v>1117</v>
      </c>
      <c r="Y1537" s="2">
        <v>1</v>
      </c>
      <c r="Z1537" s="2">
        <v>1</v>
      </c>
      <c r="AA1537" s="2">
        <v>2</v>
      </c>
      <c r="AB1537" s="2">
        <v>2</v>
      </c>
      <c r="AC1537" s="2">
        <v>3</v>
      </c>
      <c r="AD1537" s="2">
        <v>3</v>
      </c>
      <c r="AE1537">
        <f t="shared" ca="1" si="568"/>
        <v>504</v>
      </c>
      <c r="AF1537">
        <f t="shared" ca="1" si="567"/>
        <v>101</v>
      </c>
      <c r="AG1537">
        <f t="shared" ca="1" si="567"/>
        <v>406</v>
      </c>
      <c r="AH1537">
        <f t="shared" ca="1" si="567"/>
        <v>404</v>
      </c>
      <c r="AI1537">
        <f t="shared" ca="1" si="567"/>
        <v>304</v>
      </c>
      <c r="AJ1537">
        <f t="shared" ca="1" si="567"/>
        <v>406</v>
      </c>
      <c r="AM1537">
        <v>3</v>
      </c>
      <c r="AN1537" s="4">
        <v>15</v>
      </c>
      <c r="AO1537">
        <v>6</v>
      </c>
      <c r="AP1537">
        <f t="shared" si="564"/>
        <v>1117</v>
      </c>
      <c r="AQ1537">
        <f t="shared" si="565"/>
        <v>100303</v>
      </c>
      <c r="AR1537">
        <f t="shared" si="547"/>
        <v>107481.9534404381</v>
      </c>
      <c r="AT1537">
        <v>262.95999999999998</v>
      </c>
      <c r="AU1537" s="1">
        <f t="shared" si="557"/>
        <v>20692.415999999997</v>
      </c>
      <c r="AW1537">
        <v>50</v>
      </c>
      <c r="AX1537" s="2">
        <v>6</v>
      </c>
      <c r="AZ1537">
        <v>260613.12</v>
      </c>
      <c r="BA1537">
        <v>21717.759999999998</v>
      </c>
      <c r="BB1537">
        <v>2624.95</v>
      </c>
      <c r="BC1537">
        <v>260613.12</v>
      </c>
      <c r="BD1537">
        <v>21717.759999999998</v>
      </c>
      <c r="BE1537">
        <v>2624.95</v>
      </c>
      <c r="BF1537">
        <v>260613.12</v>
      </c>
      <c r="BG1537">
        <v>21717.759999999998</v>
      </c>
      <c r="BH1537">
        <v>2624.95</v>
      </c>
      <c r="BI1537">
        <v>260613.12</v>
      </c>
      <c r="BJ1537">
        <v>21717.759999999998</v>
      </c>
      <c r="BK1537">
        <v>2624.95</v>
      </c>
      <c r="BL1537">
        <v>260613.12</v>
      </c>
      <c r="BM1537">
        <v>21717.759999999998</v>
      </c>
      <c r="BN1537">
        <v>2624.95</v>
      </c>
      <c r="BR1537">
        <v>1404012</v>
      </c>
      <c r="BS1537">
        <v>1206011</v>
      </c>
      <c r="BT1537">
        <v>1303013</v>
      </c>
      <c r="BU1537">
        <v>1206011</v>
      </c>
      <c r="BV1537">
        <v>1404012</v>
      </c>
      <c r="BW1537">
        <v>1203011</v>
      </c>
      <c r="BX1537" s="10" t="b">
        <f t="shared" si="558"/>
        <v>1</v>
      </c>
      <c r="BY1537" s="10" t="b">
        <f t="shared" si="559"/>
        <v>1</v>
      </c>
      <c r="BZ1537" s="10" t="b">
        <f t="shared" si="560"/>
        <v>1</v>
      </c>
      <c r="CA1537" s="10" t="b">
        <f t="shared" si="561"/>
        <v>1</v>
      </c>
      <c r="CB1537" s="10" t="b">
        <f t="shared" si="562"/>
        <v>1</v>
      </c>
      <c r="CC1537" s="10" t="b">
        <f t="shared" si="563"/>
        <v>1</v>
      </c>
    </row>
    <row r="1538" spans="1:81" ht="14.25" x14ac:dyDescent="0.15">
      <c r="A1538" s="11">
        <v>30607</v>
      </c>
      <c r="B1538">
        <v>50</v>
      </c>
      <c r="C1538" t="str">
        <f t="shared" ca="1" si="548"/>
        <v>1504011,1203011,1206012,1503012,1403013,1406013</v>
      </c>
      <c r="D1538" t="str">
        <f t="shared" si="549"/>
        <v>1,1,1,1,1,1</v>
      </c>
      <c r="E1538" t="str">
        <f t="shared" si="550"/>
        <v>1117,1117,1117,1117,1117,1117</v>
      </c>
      <c r="G1538">
        <f t="shared" ca="1" si="551"/>
        <v>1504011</v>
      </c>
      <c r="H1538">
        <f t="shared" ca="1" si="552"/>
        <v>1203011</v>
      </c>
      <c r="I1538">
        <f t="shared" ca="1" si="553"/>
        <v>1206012</v>
      </c>
      <c r="J1538">
        <f t="shared" ca="1" si="554"/>
        <v>1503012</v>
      </c>
      <c r="K1538">
        <f t="shared" ca="1" si="555"/>
        <v>1403013</v>
      </c>
      <c r="L1538">
        <f t="shared" ca="1" si="556"/>
        <v>1406013</v>
      </c>
      <c r="M1538" s="2">
        <v>1</v>
      </c>
      <c r="N1538" s="7">
        <v>1</v>
      </c>
      <c r="O1538">
        <v>1</v>
      </c>
      <c r="P1538" s="7">
        <v>1</v>
      </c>
      <c r="Q1538">
        <v>1</v>
      </c>
      <c r="R1538" s="7">
        <v>1</v>
      </c>
      <c r="S1538">
        <f t="shared" si="569"/>
        <v>1117</v>
      </c>
      <c r="T1538">
        <f t="shared" si="570"/>
        <v>1117</v>
      </c>
      <c r="U1538">
        <f t="shared" si="570"/>
        <v>1117</v>
      </c>
      <c r="V1538">
        <f t="shared" si="570"/>
        <v>1117</v>
      </c>
      <c r="W1538">
        <f t="shared" si="570"/>
        <v>1117</v>
      </c>
      <c r="X1538">
        <f t="shared" si="570"/>
        <v>1117</v>
      </c>
      <c r="Y1538" s="2">
        <v>1</v>
      </c>
      <c r="Z1538" s="2">
        <v>1</v>
      </c>
      <c r="AA1538" s="2">
        <v>2</v>
      </c>
      <c r="AB1538" s="2">
        <v>2</v>
      </c>
      <c r="AC1538" s="2">
        <v>3</v>
      </c>
      <c r="AD1538" s="2">
        <v>3</v>
      </c>
      <c r="AE1538">
        <f t="shared" ca="1" si="568"/>
        <v>504</v>
      </c>
      <c r="AF1538">
        <f t="shared" ca="1" si="567"/>
        <v>203</v>
      </c>
      <c r="AG1538">
        <f t="shared" ca="1" si="567"/>
        <v>206</v>
      </c>
      <c r="AH1538">
        <f t="shared" ca="1" si="567"/>
        <v>503</v>
      </c>
      <c r="AI1538">
        <f t="shared" ca="1" si="567"/>
        <v>403</v>
      </c>
      <c r="AJ1538">
        <f t="shared" ca="1" si="567"/>
        <v>406</v>
      </c>
      <c r="AM1538">
        <v>1</v>
      </c>
      <c r="AN1538" s="4">
        <v>15</v>
      </c>
      <c r="AO1538">
        <v>6</v>
      </c>
      <c r="AP1538">
        <f t="shared" si="564"/>
        <v>1117</v>
      </c>
      <c r="AQ1538">
        <f t="shared" si="565"/>
        <v>100303</v>
      </c>
      <c r="AR1538">
        <f t="shared" ref="AR1538:AR1601" si="571">AU1538*(1-1/(1+BA1538/(BB1538*5)))*AW1538/AO1538</f>
        <v>107485.4439885071</v>
      </c>
      <c r="AT1538">
        <v>263.12</v>
      </c>
      <c r="AU1538" s="1">
        <f t="shared" si="557"/>
        <v>20693.087999999996</v>
      </c>
      <c r="AW1538">
        <v>50</v>
      </c>
      <c r="AX1538" s="2">
        <v>6</v>
      </c>
      <c r="AZ1538">
        <v>260613.12</v>
      </c>
      <c r="BA1538">
        <v>21717.759999999998</v>
      </c>
      <c r="BB1538">
        <v>2624.95</v>
      </c>
      <c r="BC1538">
        <v>260613.12</v>
      </c>
      <c r="BD1538">
        <v>21717.759999999998</v>
      </c>
      <c r="BE1538">
        <v>2624.95</v>
      </c>
      <c r="BF1538">
        <v>260613.12</v>
      </c>
      <c r="BG1538">
        <v>21717.759999999998</v>
      </c>
      <c r="BH1538">
        <v>2624.95</v>
      </c>
      <c r="BI1538">
        <v>260613.12</v>
      </c>
      <c r="BJ1538">
        <v>21717.759999999998</v>
      </c>
      <c r="BK1538">
        <v>2624.95</v>
      </c>
      <c r="BL1538">
        <v>260613.12</v>
      </c>
      <c r="BM1538">
        <v>21717.759999999998</v>
      </c>
      <c r="BN1538">
        <v>2624.95</v>
      </c>
      <c r="BR1538">
        <v>1405012</v>
      </c>
      <c r="BS1538">
        <v>1406011</v>
      </c>
      <c r="BT1538">
        <v>1205012</v>
      </c>
      <c r="BU1538">
        <v>1405012</v>
      </c>
      <c r="BV1538">
        <v>1504013</v>
      </c>
      <c r="BW1538">
        <v>1102013</v>
      </c>
      <c r="BX1538" s="10" t="b">
        <f t="shared" si="558"/>
        <v>1</v>
      </c>
      <c r="BY1538" s="10" t="b">
        <f t="shared" si="559"/>
        <v>1</v>
      </c>
      <c r="BZ1538" s="10" t="b">
        <f t="shared" si="560"/>
        <v>1</v>
      </c>
      <c r="CA1538" s="10" t="b">
        <f t="shared" si="561"/>
        <v>1</v>
      </c>
      <c r="CB1538" s="10" t="b">
        <f t="shared" si="562"/>
        <v>1</v>
      </c>
      <c r="CC1538" s="10" t="b">
        <f t="shared" si="563"/>
        <v>1</v>
      </c>
    </row>
    <row r="1539" spans="1:81" ht="14.25" x14ac:dyDescent="0.15">
      <c r="A1539" s="11">
        <v>30608</v>
      </c>
      <c r="B1539">
        <v>50</v>
      </c>
      <c r="C1539" t="str">
        <f t="shared" ref="C1539:C1602" ca="1" si="572">G1539&amp;","&amp;H1539&amp;","&amp;I1539&amp;","&amp;J1539&amp;","&amp;K1539&amp;","&amp;L1539</f>
        <v>1504011,1303011,1205012,1206012,1203013,1205013</v>
      </c>
      <c r="D1539" t="str">
        <f t="shared" ref="D1539:D1602" si="573">M1539&amp;","&amp;N1539&amp;","&amp;O1539&amp;","&amp;P1539&amp;","&amp;Q1539&amp;","&amp;R1539</f>
        <v>1,1,1,1,1,1</v>
      </c>
      <c r="E1539" t="str">
        <f t="shared" ref="E1539:E1602" si="574">S1539&amp;","&amp;T1539&amp;","&amp;U1539&amp;","&amp;V1539&amp;","&amp;W1539&amp;","&amp;X1539</f>
        <v>1117,1117,1117,1117,1117,1117</v>
      </c>
      <c r="G1539">
        <f t="shared" ref="G1539:G1602" ca="1" si="575">M1539*1000000+AE1539*1000+M1539*10+Y1539</f>
        <v>1504011</v>
      </c>
      <c r="H1539">
        <f t="shared" ref="H1539:H1602" ca="1" si="576">N1539*1000000+AF1539*1000+N1539*10+Z1539</f>
        <v>1303011</v>
      </c>
      <c r="I1539">
        <f t="shared" ref="I1539:I1602" ca="1" si="577">O1539*1000000+AG1539*1000+O1539*10+AA1539</f>
        <v>1205012</v>
      </c>
      <c r="J1539">
        <f t="shared" ref="J1539:J1602" ca="1" si="578">P1539*1000000+AH1539*1000+P1539*10+AB1539</f>
        <v>1206012</v>
      </c>
      <c r="K1539">
        <f t="shared" ref="K1539:K1602" ca="1" si="579">Q1539*1000000+AI1539*1000+Q1539*10+AC1539</f>
        <v>1203013</v>
      </c>
      <c r="L1539">
        <f t="shared" ref="L1539:L1602" ca="1" si="580">R1539*1000000+AJ1539*1000+R1539*10+AD1539</f>
        <v>1205013</v>
      </c>
      <c r="M1539" s="2">
        <v>1</v>
      </c>
      <c r="N1539" s="7">
        <v>1</v>
      </c>
      <c r="O1539">
        <v>1</v>
      </c>
      <c r="P1539" s="7">
        <v>1</v>
      </c>
      <c r="Q1539">
        <v>1</v>
      </c>
      <c r="R1539" s="7">
        <v>1</v>
      </c>
      <c r="S1539">
        <f t="shared" si="569"/>
        <v>1117</v>
      </c>
      <c r="T1539">
        <f t="shared" si="570"/>
        <v>1117</v>
      </c>
      <c r="U1539">
        <f t="shared" si="570"/>
        <v>1117</v>
      </c>
      <c r="V1539">
        <f t="shared" si="570"/>
        <v>1117</v>
      </c>
      <c r="W1539">
        <f t="shared" si="570"/>
        <v>1117</v>
      </c>
      <c r="X1539">
        <f t="shared" si="570"/>
        <v>1117</v>
      </c>
      <c r="Y1539" s="2">
        <v>1</v>
      </c>
      <c r="Z1539" s="2">
        <v>1</v>
      </c>
      <c r="AA1539" s="2">
        <v>2</v>
      </c>
      <c r="AB1539" s="2">
        <v>2</v>
      </c>
      <c r="AC1539" s="2">
        <v>3</v>
      </c>
      <c r="AD1539" s="2">
        <v>3</v>
      </c>
      <c r="AE1539">
        <f t="shared" ca="1" si="568"/>
        <v>504</v>
      </c>
      <c r="AF1539">
        <f t="shared" ca="1" si="567"/>
        <v>303</v>
      </c>
      <c r="AG1539">
        <f t="shared" ca="1" si="567"/>
        <v>205</v>
      </c>
      <c r="AH1539">
        <f t="shared" ca="1" si="567"/>
        <v>206</v>
      </c>
      <c r="AI1539">
        <f t="shared" ca="1" si="567"/>
        <v>203</v>
      </c>
      <c r="AJ1539">
        <f t="shared" ca="1" si="567"/>
        <v>205</v>
      </c>
      <c r="AM1539">
        <v>2</v>
      </c>
      <c r="AN1539" s="4">
        <v>15</v>
      </c>
      <c r="AO1539">
        <v>6</v>
      </c>
      <c r="AP1539">
        <f t="shared" si="564"/>
        <v>1117</v>
      </c>
      <c r="AQ1539">
        <f t="shared" si="565"/>
        <v>100303</v>
      </c>
      <c r="AR1539">
        <f t="shared" si="571"/>
        <v>107488.93453657611</v>
      </c>
      <c r="AT1539">
        <v>263.27999999999997</v>
      </c>
      <c r="AU1539" s="1">
        <f t="shared" ref="AU1539:AU1602" si="581">42+4.2*AT1539+(BA1539+BD1539+BG1539+BJ1539+BM1539)*0.18</f>
        <v>20693.759999999995</v>
      </c>
      <c r="AW1539">
        <v>50</v>
      </c>
      <c r="AX1539" s="2">
        <v>6</v>
      </c>
      <c r="AZ1539">
        <v>260613.12</v>
      </c>
      <c r="BA1539">
        <v>21717.759999999998</v>
      </c>
      <c r="BB1539">
        <v>2624.95</v>
      </c>
      <c r="BC1539">
        <v>260613.12</v>
      </c>
      <c r="BD1539">
        <v>21717.759999999998</v>
      </c>
      <c r="BE1539">
        <v>2624.95</v>
      </c>
      <c r="BF1539">
        <v>260613.12</v>
      </c>
      <c r="BG1539">
        <v>21717.759999999998</v>
      </c>
      <c r="BH1539">
        <v>2624.95</v>
      </c>
      <c r="BI1539">
        <v>260613.12</v>
      </c>
      <c r="BJ1539">
        <v>21717.759999999998</v>
      </c>
      <c r="BK1539">
        <v>2624.95</v>
      </c>
      <c r="BL1539">
        <v>260613.12</v>
      </c>
      <c r="BM1539">
        <v>21717.759999999998</v>
      </c>
      <c r="BN1539">
        <v>2624.95</v>
      </c>
      <c r="BR1539">
        <v>1405012</v>
      </c>
      <c r="BS1539">
        <v>1503013</v>
      </c>
      <c r="BT1539">
        <v>1101012</v>
      </c>
      <c r="BU1539">
        <v>1503013</v>
      </c>
      <c r="BV1539">
        <v>1405012</v>
      </c>
      <c r="BW1539">
        <v>1504013</v>
      </c>
      <c r="BX1539" s="10" t="b">
        <f t="shared" ref="BX1539:BX1602" si="582">IF(BR1539&lt;&gt;"",IF(ISERROR(MATCH(INT(BR1539),$BP$2:$BP$35,0))=FALSE,TRUE),"")</f>
        <v>1</v>
      </c>
      <c r="BY1539" s="10" t="b">
        <f t="shared" ref="BY1539:BY1602" si="583">IF(BS1539&lt;&gt;"",IF(ISERROR(MATCH(INT(BS1539),$BP$2:$BP$35,0))=FALSE,TRUE),"")</f>
        <v>1</v>
      </c>
      <c r="BZ1539" s="10" t="b">
        <f t="shared" ref="BZ1539:BZ1602" si="584">IF(BT1539&lt;&gt;"",IF(ISERROR(MATCH(INT(BT1539),$BP$2:$BP$35,0))=FALSE,TRUE),"")</f>
        <v>1</v>
      </c>
      <c r="CA1539" s="10" t="b">
        <f t="shared" ref="CA1539:CA1602" si="585">IF(BU1539&lt;&gt;"",IF(ISERROR(MATCH(INT(BU1539),$BP$2:$BP$35,0))=FALSE,TRUE),"")</f>
        <v>1</v>
      </c>
      <c r="CB1539" s="10" t="b">
        <f t="shared" ref="CB1539:CB1602" si="586">IF(BV1539&lt;&gt;"",IF(ISERROR(MATCH(INT(BV1539),$BP$2:$BP$35,0))=FALSE,TRUE),"")</f>
        <v>1</v>
      </c>
      <c r="CC1539" s="10" t="b">
        <f t="shared" ref="CC1539:CC1602" si="587">IF(BW1539&lt;&gt;"",IF(ISERROR(MATCH(INT(BW1539),$BP$2:$BP$35,0))=FALSE,TRUE),"")</f>
        <v>1</v>
      </c>
    </row>
    <row r="1540" spans="1:81" ht="14.25" x14ac:dyDescent="0.15">
      <c r="A1540" s="11">
        <v>30609</v>
      </c>
      <c r="B1540">
        <v>50</v>
      </c>
      <c r="C1540" t="str">
        <f t="shared" ca="1" si="572"/>
        <v>1204011,1406011,1303012,1404012,1405013,1303013</v>
      </c>
      <c r="D1540" t="str">
        <f t="shared" si="573"/>
        <v>1,1,1,1,1,1</v>
      </c>
      <c r="E1540" t="str">
        <f t="shared" si="574"/>
        <v>1117,1117,1117,1117,1117,1117</v>
      </c>
      <c r="G1540">
        <f t="shared" ca="1" si="575"/>
        <v>1204011</v>
      </c>
      <c r="H1540">
        <f t="shared" ca="1" si="576"/>
        <v>1406011</v>
      </c>
      <c r="I1540">
        <f t="shared" ca="1" si="577"/>
        <v>1303012</v>
      </c>
      <c r="J1540">
        <f t="shared" ca="1" si="578"/>
        <v>1404012</v>
      </c>
      <c r="K1540">
        <f t="shared" ca="1" si="579"/>
        <v>1405013</v>
      </c>
      <c r="L1540">
        <f t="shared" ca="1" si="580"/>
        <v>1303013</v>
      </c>
      <c r="M1540" s="2">
        <v>1</v>
      </c>
      <c r="N1540" s="7">
        <v>1</v>
      </c>
      <c r="O1540">
        <v>1</v>
      </c>
      <c r="P1540" s="7">
        <v>1</v>
      </c>
      <c r="Q1540">
        <v>1</v>
      </c>
      <c r="R1540" s="7">
        <v>1</v>
      </c>
      <c r="S1540">
        <f t="shared" si="569"/>
        <v>1117</v>
      </c>
      <c r="T1540">
        <f t="shared" si="570"/>
        <v>1117</v>
      </c>
      <c r="U1540">
        <f t="shared" si="570"/>
        <v>1117</v>
      </c>
      <c r="V1540">
        <f t="shared" si="570"/>
        <v>1117</v>
      </c>
      <c r="W1540">
        <f t="shared" si="570"/>
        <v>1117</v>
      </c>
      <c r="X1540">
        <f t="shared" si="570"/>
        <v>1117</v>
      </c>
      <c r="Y1540" s="2">
        <v>1</v>
      </c>
      <c r="Z1540" s="2">
        <v>1</v>
      </c>
      <c r="AA1540" s="2">
        <v>2</v>
      </c>
      <c r="AB1540" s="2">
        <v>2</v>
      </c>
      <c r="AC1540" s="2">
        <v>3</v>
      </c>
      <c r="AD1540" s="2">
        <v>3</v>
      </c>
      <c r="AE1540">
        <f t="shared" ca="1" si="568"/>
        <v>204</v>
      </c>
      <c r="AF1540">
        <f t="shared" ca="1" si="567"/>
        <v>406</v>
      </c>
      <c r="AG1540">
        <f t="shared" ca="1" si="567"/>
        <v>303</v>
      </c>
      <c r="AH1540">
        <f t="shared" ca="1" si="567"/>
        <v>404</v>
      </c>
      <c r="AI1540">
        <f t="shared" ca="1" si="567"/>
        <v>405</v>
      </c>
      <c r="AJ1540">
        <f t="shared" ca="1" si="567"/>
        <v>303</v>
      </c>
      <c r="AM1540">
        <v>3</v>
      </c>
      <c r="AN1540" s="4">
        <v>15</v>
      </c>
      <c r="AO1540">
        <v>6</v>
      </c>
      <c r="AP1540">
        <f t="shared" ref="AP1540:AP1603" si="588">FLOOR((AR1540-192)/96,1)</f>
        <v>1117</v>
      </c>
      <c r="AQ1540">
        <f t="shared" ref="AQ1540:AQ1603" si="589">$AQ$2+$AQ$2/10*AP1540</f>
        <v>100303</v>
      </c>
      <c r="AR1540">
        <f t="shared" si="571"/>
        <v>107492.42508464515</v>
      </c>
      <c r="AT1540">
        <v>263.44</v>
      </c>
      <c r="AU1540" s="1">
        <f t="shared" si="581"/>
        <v>20694.431999999997</v>
      </c>
      <c r="AW1540">
        <v>50</v>
      </c>
      <c r="AX1540" s="2">
        <v>6</v>
      </c>
      <c r="AZ1540">
        <v>260613.12</v>
      </c>
      <c r="BA1540">
        <v>21717.759999999998</v>
      </c>
      <c r="BB1540">
        <v>2624.95</v>
      </c>
      <c r="BC1540">
        <v>260613.12</v>
      </c>
      <c r="BD1540">
        <v>21717.759999999998</v>
      </c>
      <c r="BE1540">
        <v>2624.95</v>
      </c>
      <c r="BF1540">
        <v>260613.12</v>
      </c>
      <c r="BG1540">
        <v>21717.759999999998</v>
      </c>
      <c r="BH1540">
        <v>2624.95</v>
      </c>
      <c r="BI1540">
        <v>260613.12</v>
      </c>
      <c r="BJ1540">
        <v>21717.759999999998</v>
      </c>
      <c r="BK1540">
        <v>2624.95</v>
      </c>
      <c r="BL1540">
        <v>260613.12</v>
      </c>
      <c r="BM1540">
        <v>21717.759999999998</v>
      </c>
      <c r="BN1540">
        <v>2624.95</v>
      </c>
      <c r="BR1540">
        <v>1303013</v>
      </c>
      <c r="BS1540">
        <v>1503013</v>
      </c>
      <c r="BT1540">
        <v>1403011</v>
      </c>
      <c r="BU1540">
        <v>1504013</v>
      </c>
      <c r="BV1540">
        <v>1204012</v>
      </c>
      <c r="BW1540">
        <v>1303013</v>
      </c>
      <c r="BX1540" s="10" t="b">
        <f t="shared" si="582"/>
        <v>1</v>
      </c>
      <c r="BY1540" s="10" t="b">
        <f t="shared" si="583"/>
        <v>1</v>
      </c>
      <c r="BZ1540" s="10" t="b">
        <f t="shared" si="584"/>
        <v>1</v>
      </c>
      <c r="CA1540" s="10" t="b">
        <f t="shared" si="585"/>
        <v>1</v>
      </c>
      <c r="CB1540" s="10" t="b">
        <f t="shared" si="586"/>
        <v>1</v>
      </c>
      <c r="CC1540" s="10" t="b">
        <f t="shared" si="587"/>
        <v>1</v>
      </c>
    </row>
    <row r="1541" spans="1:81" ht="14.25" x14ac:dyDescent="0.15">
      <c r="A1541" s="11">
        <v>30610</v>
      </c>
      <c r="B1541">
        <v>50</v>
      </c>
      <c r="C1541" t="str">
        <f t="shared" ca="1" si="572"/>
        <v>1405011,1204011,1205012,1101012,1406013,1404013</v>
      </c>
      <c r="D1541" t="str">
        <f t="shared" si="573"/>
        <v>1,1,1,1,1,1</v>
      </c>
      <c r="E1541" t="str">
        <f t="shared" si="574"/>
        <v>1120,1120,1120,1120,1120,1120</v>
      </c>
      <c r="G1541">
        <f t="shared" ca="1" si="575"/>
        <v>1405011</v>
      </c>
      <c r="H1541">
        <f t="shared" ca="1" si="576"/>
        <v>1204011</v>
      </c>
      <c r="I1541">
        <f t="shared" ca="1" si="577"/>
        <v>1205012</v>
      </c>
      <c r="J1541">
        <f t="shared" ca="1" si="578"/>
        <v>1101012</v>
      </c>
      <c r="K1541">
        <f t="shared" ca="1" si="579"/>
        <v>1406013</v>
      </c>
      <c r="L1541">
        <f t="shared" ca="1" si="580"/>
        <v>1404013</v>
      </c>
      <c r="M1541" s="2">
        <v>1</v>
      </c>
      <c r="N1541" s="7">
        <v>1</v>
      </c>
      <c r="O1541">
        <v>1</v>
      </c>
      <c r="P1541" s="7">
        <v>1</v>
      </c>
      <c r="Q1541">
        <v>1</v>
      </c>
      <c r="R1541" s="7">
        <v>1</v>
      </c>
      <c r="S1541">
        <f t="shared" si="569"/>
        <v>1120</v>
      </c>
      <c r="T1541">
        <f t="shared" si="570"/>
        <v>1120</v>
      </c>
      <c r="U1541">
        <f t="shared" si="570"/>
        <v>1120</v>
      </c>
      <c r="V1541">
        <f t="shared" si="570"/>
        <v>1120</v>
      </c>
      <c r="W1541">
        <f t="shared" si="570"/>
        <v>1120</v>
      </c>
      <c r="X1541">
        <f t="shared" si="570"/>
        <v>1120</v>
      </c>
      <c r="Y1541" s="2">
        <v>1</v>
      </c>
      <c r="Z1541" s="2">
        <v>1</v>
      </c>
      <c r="AA1541" s="2">
        <v>2</v>
      </c>
      <c r="AB1541" s="2">
        <v>2</v>
      </c>
      <c r="AC1541" s="2">
        <v>3</v>
      </c>
      <c r="AD1541" s="2">
        <v>3</v>
      </c>
      <c r="AE1541">
        <f t="shared" ca="1" si="568"/>
        <v>405</v>
      </c>
      <c r="AF1541">
        <f t="shared" ca="1" si="567"/>
        <v>204</v>
      </c>
      <c r="AG1541">
        <f t="shared" ca="1" si="567"/>
        <v>205</v>
      </c>
      <c r="AH1541">
        <f t="shared" ca="1" si="567"/>
        <v>101</v>
      </c>
      <c r="AI1541">
        <f t="shared" ca="1" si="567"/>
        <v>406</v>
      </c>
      <c r="AJ1541">
        <f t="shared" ca="1" si="567"/>
        <v>404</v>
      </c>
      <c r="AM1541">
        <v>1</v>
      </c>
      <c r="AN1541" s="4">
        <v>25</v>
      </c>
      <c r="AO1541">
        <v>6</v>
      </c>
      <c r="AP1541">
        <f t="shared" si="588"/>
        <v>1120</v>
      </c>
      <c r="AQ1541">
        <f t="shared" si="589"/>
        <v>100570</v>
      </c>
      <c r="AR1541">
        <f t="shared" si="571"/>
        <v>107780.56788635382</v>
      </c>
      <c r="AT1541">
        <v>263.60000000000002</v>
      </c>
      <c r="AU1541" s="1">
        <f t="shared" si="581"/>
        <v>20749.247999999996</v>
      </c>
      <c r="AW1541">
        <v>50</v>
      </c>
      <c r="AX1541" s="2">
        <v>6</v>
      </c>
      <c r="AZ1541">
        <v>261335.04000000001</v>
      </c>
      <c r="BA1541">
        <v>21777.919999999998</v>
      </c>
      <c r="BB1541">
        <v>2632</v>
      </c>
      <c r="BC1541">
        <v>261335.04000000001</v>
      </c>
      <c r="BD1541">
        <v>21777.919999999998</v>
      </c>
      <c r="BE1541">
        <v>2632</v>
      </c>
      <c r="BF1541">
        <v>261335.04000000001</v>
      </c>
      <c r="BG1541">
        <v>21777.919999999998</v>
      </c>
      <c r="BH1541">
        <v>2632</v>
      </c>
      <c r="BI1541">
        <v>261335.04000000001</v>
      </c>
      <c r="BJ1541">
        <v>21777.919999999998</v>
      </c>
      <c r="BK1541">
        <v>2632</v>
      </c>
      <c r="BL1541">
        <v>261335.04000000001</v>
      </c>
      <c r="BM1541">
        <v>21777.919999999998</v>
      </c>
      <c r="BN1541">
        <v>2632</v>
      </c>
      <c r="BR1541">
        <v>1503013</v>
      </c>
      <c r="BS1541">
        <v>1206011</v>
      </c>
      <c r="BT1541">
        <v>1205012</v>
      </c>
      <c r="BU1541">
        <v>1304013</v>
      </c>
      <c r="BV1541">
        <v>1503013</v>
      </c>
      <c r="BW1541">
        <v>1303013</v>
      </c>
      <c r="BX1541" s="10" t="b">
        <f t="shared" si="582"/>
        <v>1</v>
      </c>
      <c r="BY1541" s="10" t="b">
        <f t="shared" si="583"/>
        <v>1</v>
      </c>
      <c r="BZ1541" s="10" t="b">
        <f t="shared" si="584"/>
        <v>1</v>
      </c>
      <c r="CA1541" s="10" t="b">
        <f t="shared" si="585"/>
        <v>1</v>
      </c>
      <c r="CB1541" s="10" t="b">
        <f t="shared" si="586"/>
        <v>1</v>
      </c>
      <c r="CC1541" s="10" t="b">
        <f t="shared" si="587"/>
        <v>1</v>
      </c>
    </row>
    <row r="1542" spans="1:81" ht="14.25" x14ac:dyDescent="0.15">
      <c r="A1542" s="11">
        <v>30611</v>
      </c>
      <c r="B1542">
        <v>50</v>
      </c>
      <c r="C1542" t="str">
        <f t="shared" ca="1" si="572"/>
        <v>1205011,1503011,1205012,1404012,1102013,1303013</v>
      </c>
      <c r="D1542" t="str">
        <f t="shared" si="573"/>
        <v>1,1,1,1,1,1</v>
      </c>
      <c r="E1542" t="str">
        <f t="shared" si="574"/>
        <v>1120,1120,1120,1120,1120,1120</v>
      </c>
      <c r="G1542">
        <f t="shared" ca="1" si="575"/>
        <v>1205011</v>
      </c>
      <c r="H1542">
        <f t="shared" ca="1" si="576"/>
        <v>1503011</v>
      </c>
      <c r="I1542">
        <f t="shared" ca="1" si="577"/>
        <v>1205012</v>
      </c>
      <c r="J1542">
        <f t="shared" ca="1" si="578"/>
        <v>1404012</v>
      </c>
      <c r="K1542">
        <f t="shared" ca="1" si="579"/>
        <v>1102013</v>
      </c>
      <c r="L1542">
        <f t="shared" ca="1" si="580"/>
        <v>1303013</v>
      </c>
      <c r="M1542" s="2">
        <v>1</v>
      </c>
      <c r="N1542" s="7">
        <v>1</v>
      </c>
      <c r="O1542">
        <v>1</v>
      </c>
      <c r="P1542" s="7">
        <v>1</v>
      </c>
      <c r="Q1542">
        <v>1</v>
      </c>
      <c r="R1542" s="7">
        <v>1</v>
      </c>
      <c r="S1542">
        <f t="shared" si="569"/>
        <v>1120</v>
      </c>
      <c r="T1542">
        <f t="shared" si="570"/>
        <v>1120</v>
      </c>
      <c r="U1542">
        <f t="shared" si="570"/>
        <v>1120</v>
      </c>
      <c r="V1542">
        <f t="shared" si="570"/>
        <v>1120</v>
      </c>
      <c r="W1542">
        <f t="shared" si="570"/>
        <v>1120</v>
      </c>
      <c r="X1542">
        <f t="shared" si="570"/>
        <v>1120</v>
      </c>
      <c r="Y1542" s="2">
        <v>1</v>
      </c>
      <c r="Z1542" s="2">
        <v>1</v>
      </c>
      <c r="AA1542" s="2">
        <v>2</v>
      </c>
      <c r="AB1542" s="2">
        <v>2</v>
      </c>
      <c r="AC1542" s="2">
        <v>3</v>
      </c>
      <c r="AD1542" s="2">
        <v>3</v>
      </c>
      <c r="AE1542">
        <f t="shared" ca="1" si="568"/>
        <v>205</v>
      </c>
      <c r="AF1542">
        <f t="shared" ca="1" si="567"/>
        <v>503</v>
      </c>
      <c r="AG1542">
        <f t="shared" ca="1" si="567"/>
        <v>205</v>
      </c>
      <c r="AH1542">
        <f t="shared" ca="1" si="567"/>
        <v>404</v>
      </c>
      <c r="AI1542">
        <f t="shared" ca="1" si="567"/>
        <v>102</v>
      </c>
      <c r="AJ1542">
        <f t="shared" ca="1" si="567"/>
        <v>303</v>
      </c>
      <c r="AM1542">
        <v>2</v>
      </c>
      <c r="AN1542" s="4">
        <v>15</v>
      </c>
      <c r="AO1542">
        <v>6</v>
      </c>
      <c r="AP1542">
        <f t="shared" si="588"/>
        <v>1120</v>
      </c>
      <c r="AQ1542">
        <f t="shared" si="589"/>
        <v>100570</v>
      </c>
      <c r="AR1542">
        <f t="shared" si="571"/>
        <v>107784.05854498492</v>
      </c>
      <c r="AT1542">
        <v>263.76</v>
      </c>
      <c r="AU1542" s="1">
        <f t="shared" si="581"/>
        <v>20749.919999999998</v>
      </c>
      <c r="AW1542">
        <v>50</v>
      </c>
      <c r="AX1542" s="2">
        <v>6</v>
      </c>
      <c r="AZ1542">
        <v>261335.04000000001</v>
      </c>
      <c r="BA1542">
        <v>21777.919999999998</v>
      </c>
      <c r="BB1542">
        <v>2632</v>
      </c>
      <c r="BC1542">
        <v>261335.04000000001</v>
      </c>
      <c r="BD1542">
        <v>21777.919999999998</v>
      </c>
      <c r="BE1542">
        <v>2632</v>
      </c>
      <c r="BF1542">
        <v>261335.04000000001</v>
      </c>
      <c r="BG1542">
        <v>21777.919999999998</v>
      </c>
      <c r="BH1542">
        <v>2632</v>
      </c>
      <c r="BI1542">
        <v>261335.04000000001</v>
      </c>
      <c r="BJ1542">
        <v>21777.919999999998</v>
      </c>
      <c r="BK1542">
        <v>2632</v>
      </c>
      <c r="BL1542">
        <v>261335.04000000001</v>
      </c>
      <c r="BM1542">
        <v>21777.919999999998</v>
      </c>
      <c r="BN1542">
        <v>2632</v>
      </c>
      <c r="BR1542">
        <v>1504013</v>
      </c>
      <c r="BS1542">
        <v>1503013</v>
      </c>
      <c r="BT1542">
        <v>1504013</v>
      </c>
      <c r="BU1542">
        <v>1102012</v>
      </c>
      <c r="BV1542">
        <v>1304013</v>
      </c>
      <c r="BW1542">
        <v>1102013</v>
      </c>
      <c r="BX1542" s="10" t="b">
        <f t="shared" si="582"/>
        <v>1</v>
      </c>
      <c r="BY1542" s="10" t="b">
        <f t="shared" si="583"/>
        <v>1</v>
      </c>
      <c r="BZ1542" s="10" t="b">
        <f t="shared" si="584"/>
        <v>1</v>
      </c>
      <c r="CA1542" s="10" t="b">
        <f t="shared" si="585"/>
        <v>1</v>
      </c>
      <c r="CB1542" s="10" t="b">
        <f t="shared" si="586"/>
        <v>1</v>
      </c>
      <c r="CC1542" s="10" t="b">
        <f t="shared" si="587"/>
        <v>1</v>
      </c>
    </row>
    <row r="1543" spans="1:81" ht="14.25" x14ac:dyDescent="0.15">
      <c r="A1543" s="11">
        <v>30612</v>
      </c>
      <c r="B1543">
        <v>50</v>
      </c>
      <c r="C1543" t="str">
        <f t="shared" ca="1" si="572"/>
        <v>1304011,1404011,1204012,1101012,1204013,1403013</v>
      </c>
      <c r="D1543" t="str">
        <f t="shared" si="573"/>
        <v>1,1,1,1,1,1</v>
      </c>
      <c r="E1543" t="str">
        <f t="shared" si="574"/>
        <v>1120,1120,1120,1120,1120,1120</v>
      </c>
      <c r="G1543">
        <f t="shared" ca="1" si="575"/>
        <v>1304011</v>
      </c>
      <c r="H1543">
        <f t="shared" ca="1" si="576"/>
        <v>1404011</v>
      </c>
      <c r="I1543">
        <f t="shared" ca="1" si="577"/>
        <v>1204012</v>
      </c>
      <c r="J1543">
        <f t="shared" ca="1" si="578"/>
        <v>1101012</v>
      </c>
      <c r="K1543">
        <f t="shared" ca="1" si="579"/>
        <v>1204013</v>
      </c>
      <c r="L1543">
        <f t="shared" ca="1" si="580"/>
        <v>1403013</v>
      </c>
      <c r="M1543" s="2">
        <v>1</v>
      </c>
      <c r="N1543" s="7">
        <v>1</v>
      </c>
      <c r="O1543">
        <v>1</v>
      </c>
      <c r="P1543" s="7">
        <v>1</v>
      </c>
      <c r="Q1543">
        <v>1</v>
      </c>
      <c r="R1543" s="7">
        <v>1</v>
      </c>
      <c r="S1543">
        <f t="shared" si="569"/>
        <v>1120</v>
      </c>
      <c r="T1543">
        <f t="shared" si="570"/>
        <v>1120</v>
      </c>
      <c r="U1543">
        <f t="shared" si="570"/>
        <v>1120</v>
      </c>
      <c r="V1543">
        <f t="shared" si="570"/>
        <v>1120</v>
      </c>
      <c r="W1543">
        <f t="shared" si="570"/>
        <v>1120</v>
      </c>
      <c r="X1543">
        <f t="shared" si="570"/>
        <v>1120</v>
      </c>
      <c r="Y1543" s="2">
        <v>1</v>
      </c>
      <c r="Z1543" s="2">
        <v>1</v>
      </c>
      <c r="AA1543" s="2">
        <v>2</v>
      </c>
      <c r="AB1543" s="2">
        <v>2</v>
      </c>
      <c r="AC1543" s="2">
        <v>3</v>
      </c>
      <c r="AD1543" s="2">
        <v>3</v>
      </c>
      <c r="AE1543">
        <f t="shared" ca="1" si="568"/>
        <v>304</v>
      </c>
      <c r="AF1543">
        <f t="shared" ca="1" si="567"/>
        <v>404</v>
      </c>
      <c r="AG1543">
        <f t="shared" ca="1" si="567"/>
        <v>204</v>
      </c>
      <c r="AH1543">
        <f t="shared" ca="1" si="567"/>
        <v>101</v>
      </c>
      <c r="AI1543">
        <f t="shared" ca="1" si="567"/>
        <v>204</v>
      </c>
      <c r="AJ1543">
        <f t="shared" ca="1" si="567"/>
        <v>403</v>
      </c>
      <c r="AM1543">
        <v>3</v>
      </c>
      <c r="AN1543" s="4">
        <v>15</v>
      </c>
      <c r="AO1543">
        <v>6</v>
      </c>
      <c r="AP1543">
        <f t="shared" si="588"/>
        <v>1120</v>
      </c>
      <c r="AQ1543">
        <f t="shared" si="589"/>
        <v>100570</v>
      </c>
      <c r="AR1543">
        <f t="shared" si="571"/>
        <v>107787.549203616</v>
      </c>
      <c r="AT1543">
        <v>263.92</v>
      </c>
      <c r="AU1543" s="1">
        <f t="shared" si="581"/>
        <v>20750.591999999997</v>
      </c>
      <c r="AW1543">
        <v>50</v>
      </c>
      <c r="AX1543" s="2">
        <v>6</v>
      </c>
      <c r="AZ1543">
        <v>261335.04000000001</v>
      </c>
      <c r="BA1543">
        <v>21777.919999999998</v>
      </c>
      <c r="BB1543">
        <v>2632</v>
      </c>
      <c r="BC1543">
        <v>261335.04000000001</v>
      </c>
      <c r="BD1543">
        <v>21777.919999999998</v>
      </c>
      <c r="BE1543">
        <v>2632</v>
      </c>
      <c r="BF1543">
        <v>261335.04000000001</v>
      </c>
      <c r="BG1543">
        <v>21777.919999999998</v>
      </c>
      <c r="BH1543">
        <v>2632</v>
      </c>
      <c r="BI1543">
        <v>261335.04000000001</v>
      </c>
      <c r="BJ1543">
        <v>21777.919999999998</v>
      </c>
      <c r="BK1543">
        <v>2632</v>
      </c>
      <c r="BL1543">
        <v>261335.04000000001</v>
      </c>
      <c r="BM1543">
        <v>21777.919999999998</v>
      </c>
      <c r="BN1543">
        <v>2632</v>
      </c>
      <c r="BR1543">
        <v>1503013</v>
      </c>
      <c r="BS1543">
        <v>1102011</v>
      </c>
      <c r="BT1543">
        <v>1203011</v>
      </c>
      <c r="BU1543">
        <v>1504013</v>
      </c>
      <c r="BV1543">
        <v>1203011</v>
      </c>
      <c r="BW1543">
        <v>1304013</v>
      </c>
      <c r="BX1543" s="10" t="b">
        <f t="shared" si="582"/>
        <v>1</v>
      </c>
      <c r="BY1543" s="10" t="b">
        <f t="shared" si="583"/>
        <v>1</v>
      </c>
      <c r="BZ1543" s="10" t="b">
        <f t="shared" si="584"/>
        <v>1</v>
      </c>
      <c r="CA1543" s="10" t="b">
        <f t="shared" si="585"/>
        <v>1</v>
      </c>
      <c r="CB1543" s="10" t="b">
        <f t="shared" si="586"/>
        <v>1</v>
      </c>
      <c r="CC1543" s="10" t="b">
        <f t="shared" si="587"/>
        <v>1</v>
      </c>
    </row>
    <row r="1544" spans="1:81" ht="14.25" x14ac:dyDescent="0.15">
      <c r="A1544" s="11">
        <v>30613</v>
      </c>
      <c r="B1544">
        <v>50</v>
      </c>
      <c r="C1544" t="str">
        <f t="shared" ca="1" si="572"/>
        <v>1303011,1503011,1206012,1304012,1403013,1204013</v>
      </c>
      <c r="D1544" t="str">
        <f t="shared" si="573"/>
        <v>1,1,1,1,1,1</v>
      </c>
      <c r="E1544" t="str">
        <f t="shared" si="574"/>
        <v>1120,1120,1120,1120,1120,1120</v>
      </c>
      <c r="G1544">
        <f t="shared" ca="1" si="575"/>
        <v>1303011</v>
      </c>
      <c r="H1544">
        <f t="shared" ca="1" si="576"/>
        <v>1503011</v>
      </c>
      <c r="I1544">
        <f t="shared" ca="1" si="577"/>
        <v>1206012</v>
      </c>
      <c r="J1544">
        <f t="shared" ca="1" si="578"/>
        <v>1304012</v>
      </c>
      <c r="K1544">
        <f t="shared" ca="1" si="579"/>
        <v>1403013</v>
      </c>
      <c r="L1544">
        <f t="shared" ca="1" si="580"/>
        <v>1204013</v>
      </c>
      <c r="M1544" s="2">
        <v>1</v>
      </c>
      <c r="N1544" s="7">
        <v>1</v>
      </c>
      <c r="O1544">
        <v>1</v>
      </c>
      <c r="P1544" s="7">
        <v>1</v>
      </c>
      <c r="Q1544">
        <v>1</v>
      </c>
      <c r="R1544" s="7">
        <v>1</v>
      </c>
      <c r="S1544">
        <f t="shared" si="569"/>
        <v>1120</v>
      </c>
      <c r="T1544">
        <f t="shared" si="570"/>
        <v>1120</v>
      </c>
      <c r="U1544">
        <f t="shared" si="570"/>
        <v>1120</v>
      </c>
      <c r="V1544">
        <f t="shared" si="570"/>
        <v>1120</v>
      </c>
      <c r="W1544">
        <f t="shared" si="570"/>
        <v>1120</v>
      </c>
      <c r="X1544">
        <f t="shared" si="570"/>
        <v>1120</v>
      </c>
      <c r="Y1544" s="2">
        <v>1</v>
      </c>
      <c r="Z1544" s="2">
        <v>1</v>
      </c>
      <c r="AA1544" s="2">
        <v>2</v>
      </c>
      <c r="AB1544" s="2">
        <v>2</v>
      </c>
      <c r="AC1544" s="2">
        <v>3</v>
      </c>
      <c r="AD1544" s="2">
        <v>3</v>
      </c>
      <c r="AE1544">
        <f t="shared" ca="1" si="568"/>
        <v>303</v>
      </c>
      <c r="AF1544">
        <f t="shared" ca="1" si="567"/>
        <v>503</v>
      </c>
      <c r="AG1544">
        <f t="shared" ca="1" si="567"/>
        <v>206</v>
      </c>
      <c r="AH1544">
        <f t="shared" ca="1" si="567"/>
        <v>304</v>
      </c>
      <c r="AI1544">
        <f t="shared" ca="1" si="567"/>
        <v>403</v>
      </c>
      <c r="AJ1544">
        <f t="shared" ca="1" si="567"/>
        <v>204</v>
      </c>
      <c r="AM1544">
        <v>1</v>
      </c>
      <c r="AN1544" s="4">
        <v>15</v>
      </c>
      <c r="AO1544">
        <v>6</v>
      </c>
      <c r="AP1544">
        <f t="shared" si="588"/>
        <v>1120</v>
      </c>
      <c r="AQ1544">
        <f t="shared" si="589"/>
        <v>100570</v>
      </c>
      <c r="AR1544">
        <f t="shared" si="571"/>
        <v>107791.03986224707</v>
      </c>
      <c r="AT1544">
        <v>264.08</v>
      </c>
      <c r="AU1544" s="1">
        <f t="shared" si="581"/>
        <v>20751.263999999996</v>
      </c>
      <c r="AW1544">
        <v>50</v>
      </c>
      <c r="AX1544" s="2">
        <v>6</v>
      </c>
      <c r="AZ1544">
        <v>261335.04000000001</v>
      </c>
      <c r="BA1544">
        <v>21777.919999999998</v>
      </c>
      <c r="BB1544">
        <v>2632</v>
      </c>
      <c r="BC1544">
        <v>261335.04000000001</v>
      </c>
      <c r="BD1544">
        <v>21777.919999999998</v>
      </c>
      <c r="BE1544">
        <v>2632</v>
      </c>
      <c r="BF1544">
        <v>261335.04000000001</v>
      </c>
      <c r="BG1544">
        <v>21777.919999999998</v>
      </c>
      <c r="BH1544">
        <v>2632</v>
      </c>
      <c r="BI1544">
        <v>261335.04000000001</v>
      </c>
      <c r="BJ1544">
        <v>21777.919999999998</v>
      </c>
      <c r="BK1544">
        <v>2632</v>
      </c>
      <c r="BL1544">
        <v>261335.04000000001</v>
      </c>
      <c r="BM1544">
        <v>21777.919999999998</v>
      </c>
      <c r="BN1544">
        <v>2632</v>
      </c>
      <c r="BR1544">
        <v>1403011</v>
      </c>
      <c r="BS1544">
        <v>1503013</v>
      </c>
      <c r="BT1544">
        <v>1203011</v>
      </c>
      <c r="BU1544">
        <v>1206011</v>
      </c>
      <c r="BV1544">
        <v>1404012</v>
      </c>
      <c r="BW1544">
        <v>1404012</v>
      </c>
      <c r="BX1544" s="10" t="b">
        <f t="shared" si="582"/>
        <v>1</v>
      </c>
      <c r="BY1544" s="10" t="b">
        <f t="shared" si="583"/>
        <v>1</v>
      </c>
      <c r="BZ1544" s="10" t="b">
        <f t="shared" si="584"/>
        <v>1</v>
      </c>
      <c r="CA1544" s="10" t="b">
        <f t="shared" si="585"/>
        <v>1</v>
      </c>
      <c r="CB1544" s="10" t="b">
        <f t="shared" si="586"/>
        <v>1</v>
      </c>
      <c r="CC1544" s="10" t="b">
        <f t="shared" si="587"/>
        <v>1</v>
      </c>
    </row>
    <row r="1545" spans="1:81" ht="14.25" x14ac:dyDescent="0.15">
      <c r="A1545" s="11">
        <v>30614</v>
      </c>
      <c r="B1545">
        <v>50</v>
      </c>
      <c r="C1545" t="str">
        <f t="shared" ca="1" si="572"/>
        <v>1406011,1206011,1503012,1205012,1204013,1404013</v>
      </c>
      <c r="D1545" t="str">
        <f t="shared" si="573"/>
        <v>1,1,1,1,1,1</v>
      </c>
      <c r="E1545" t="str">
        <f t="shared" si="574"/>
        <v>1120,1120,1120,1120,1120,1120</v>
      </c>
      <c r="G1545">
        <f t="shared" ca="1" si="575"/>
        <v>1406011</v>
      </c>
      <c r="H1545">
        <f t="shared" ca="1" si="576"/>
        <v>1206011</v>
      </c>
      <c r="I1545">
        <f t="shared" ca="1" si="577"/>
        <v>1503012</v>
      </c>
      <c r="J1545">
        <f t="shared" ca="1" si="578"/>
        <v>1205012</v>
      </c>
      <c r="K1545">
        <f t="shared" ca="1" si="579"/>
        <v>1204013</v>
      </c>
      <c r="L1545">
        <f t="shared" ca="1" si="580"/>
        <v>1404013</v>
      </c>
      <c r="M1545" s="2">
        <v>1</v>
      </c>
      <c r="N1545" s="7">
        <v>1</v>
      </c>
      <c r="O1545">
        <v>1</v>
      </c>
      <c r="P1545" s="7">
        <v>1</v>
      </c>
      <c r="Q1545">
        <v>1</v>
      </c>
      <c r="R1545" s="7">
        <v>1</v>
      </c>
      <c r="S1545">
        <f t="shared" si="569"/>
        <v>1120</v>
      </c>
      <c r="T1545">
        <f t="shared" si="570"/>
        <v>1120</v>
      </c>
      <c r="U1545">
        <f t="shared" si="570"/>
        <v>1120</v>
      </c>
      <c r="V1545">
        <f t="shared" si="570"/>
        <v>1120</v>
      </c>
      <c r="W1545">
        <f t="shared" si="570"/>
        <v>1120</v>
      </c>
      <c r="X1545">
        <f t="shared" si="570"/>
        <v>1120</v>
      </c>
      <c r="Y1545" s="2">
        <v>1</v>
      </c>
      <c r="Z1545" s="2">
        <v>1</v>
      </c>
      <c r="AA1545" s="2">
        <v>2</v>
      </c>
      <c r="AB1545" s="2">
        <v>2</v>
      </c>
      <c r="AC1545" s="2">
        <v>3</v>
      </c>
      <c r="AD1545" s="2">
        <v>3</v>
      </c>
      <c r="AE1545">
        <f t="shared" ca="1" si="568"/>
        <v>406</v>
      </c>
      <c r="AF1545">
        <f t="shared" ca="1" si="567"/>
        <v>206</v>
      </c>
      <c r="AG1545">
        <f t="shared" ca="1" si="567"/>
        <v>503</v>
      </c>
      <c r="AH1545">
        <f t="shared" ref="AF1545:AJ1581" ca="1" si="590">INDEX($AL$17:$AL$30,RANDBETWEEN(1,14))</f>
        <v>205</v>
      </c>
      <c r="AI1545">
        <f t="shared" ca="1" si="590"/>
        <v>204</v>
      </c>
      <c r="AJ1545">
        <f t="shared" ca="1" si="590"/>
        <v>404</v>
      </c>
      <c r="AM1545">
        <v>2</v>
      </c>
      <c r="AN1545" s="4">
        <v>15</v>
      </c>
      <c r="AO1545">
        <v>6</v>
      </c>
      <c r="AP1545">
        <f t="shared" si="588"/>
        <v>1120</v>
      </c>
      <c r="AQ1545">
        <f t="shared" si="589"/>
        <v>100570</v>
      </c>
      <c r="AR1545">
        <f t="shared" si="571"/>
        <v>107794.53052087816</v>
      </c>
      <c r="AT1545">
        <v>264.24</v>
      </c>
      <c r="AU1545" s="1">
        <f t="shared" si="581"/>
        <v>20751.935999999998</v>
      </c>
      <c r="AW1545">
        <v>50</v>
      </c>
      <c r="AX1545" s="2">
        <v>6</v>
      </c>
      <c r="AZ1545">
        <v>261335.04000000001</v>
      </c>
      <c r="BA1545">
        <v>21777.919999999998</v>
      </c>
      <c r="BB1545">
        <v>2632</v>
      </c>
      <c r="BC1545">
        <v>261335.04000000001</v>
      </c>
      <c r="BD1545">
        <v>21777.919999999998</v>
      </c>
      <c r="BE1545">
        <v>2632</v>
      </c>
      <c r="BF1545">
        <v>261335.04000000001</v>
      </c>
      <c r="BG1545">
        <v>21777.919999999998</v>
      </c>
      <c r="BH1545">
        <v>2632</v>
      </c>
      <c r="BI1545">
        <v>261335.04000000001</v>
      </c>
      <c r="BJ1545">
        <v>21777.919999999998</v>
      </c>
      <c r="BK1545">
        <v>2632</v>
      </c>
      <c r="BL1545">
        <v>261335.04000000001</v>
      </c>
      <c r="BM1545">
        <v>21777.919999999998</v>
      </c>
      <c r="BN1545">
        <v>2632</v>
      </c>
      <c r="BR1545">
        <v>1102011</v>
      </c>
      <c r="BS1545">
        <v>1203011</v>
      </c>
      <c r="BT1545">
        <v>1204012</v>
      </c>
      <c r="BU1545">
        <v>1303013</v>
      </c>
      <c r="BV1545">
        <v>1303013</v>
      </c>
      <c r="BW1545">
        <v>1303013</v>
      </c>
      <c r="BX1545" s="10" t="b">
        <f t="shared" si="582"/>
        <v>1</v>
      </c>
      <c r="BY1545" s="10" t="b">
        <f t="shared" si="583"/>
        <v>1</v>
      </c>
      <c r="BZ1545" s="10" t="b">
        <f t="shared" si="584"/>
        <v>1</v>
      </c>
      <c r="CA1545" s="10" t="b">
        <f t="shared" si="585"/>
        <v>1</v>
      </c>
      <c r="CB1545" s="10" t="b">
        <f t="shared" si="586"/>
        <v>1</v>
      </c>
      <c r="CC1545" s="10" t="b">
        <f t="shared" si="587"/>
        <v>1</v>
      </c>
    </row>
    <row r="1546" spans="1:81" ht="14.25" x14ac:dyDescent="0.15">
      <c r="A1546" s="11">
        <v>30615</v>
      </c>
      <c r="B1546">
        <v>50</v>
      </c>
      <c r="C1546" t="str">
        <f t="shared" ca="1" si="572"/>
        <v>1406011,1206011,1206012,1204012,1406013,1404013</v>
      </c>
      <c r="D1546" t="str">
        <f t="shared" si="573"/>
        <v>1,1,1,1,1,1</v>
      </c>
      <c r="E1546" t="str">
        <f t="shared" si="574"/>
        <v>1123,1123,1123,1123,1123,1123</v>
      </c>
      <c r="G1546">
        <f t="shared" ca="1" si="575"/>
        <v>1406011</v>
      </c>
      <c r="H1546">
        <f t="shared" ca="1" si="576"/>
        <v>1206011</v>
      </c>
      <c r="I1546">
        <f t="shared" ca="1" si="577"/>
        <v>1206012</v>
      </c>
      <c r="J1546">
        <f t="shared" ca="1" si="578"/>
        <v>1204012</v>
      </c>
      <c r="K1546">
        <f t="shared" ca="1" si="579"/>
        <v>1406013</v>
      </c>
      <c r="L1546">
        <f t="shared" ca="1" si="580"/>
        <v>1404013</v>
      </c>
      <c r="M1546" s="2">
        <v>1</v>
      </c>
      <c r="N1546" s="7">
        <v>1</v>
      </c>
      <c r="O1546">
        <v>1</v>
      </c>
      <c r="P1546" s="7">
        <v>1</v>
      </c>
      <c r="Q1546">
        <v>1</v>
      </c>
      <c r="R1546" s="7">
        <v>1</v>
      </c>
      <c r="S1546">
        <f t="shared" si="569"/>
        <v>1123</v>
      </c>
      <c r="T1546">
        <f t="shared" si="570"/>
        <v>1123</v>
      </c>
      <c r="U1546">
        <f t="shared" si="570"/>
        <v>1123</v>
      </c>
      <c r="V1546">
        <f t="shared" si="570"/>
        <v>1123</v>
      </c>
      <c r="W1546">
        <f t="shared" si="570"/>
        <v>1123</v>
      </c>
      <c r="X1546">
        <f t="shared" si="570"/>
        <v>1123</v>
      </c>
      <c r="Y1546" s="2">
        <v>1</v>
      </c>
      <c r="Z1546" s="2">
        <v>1</v>
      </c>
      <c r="AA1546" s="2">
        <v>2</v>
      </c>
      <c r="AB1546" s="2">
        <v>2</v>
      </c>
      <c r="AC1546" s="2">
        <v>3</v>
      </c>
      <c r="AD1546" s="2">
        <v>3</v>
      </c>
      <c r="AE1546">
        <f t="shared" ca="1" si="568"/>
        <v>406</v>
      </c>
      <c r="AF1546">
        <f t="shared" ca="1" si="590"/>
        <v>206</v>
      </c>
      <c r="AG1546">
        <f t="shared" ca="1" si="590"/>
        <v>206</v>
      </c>
      <c r="AH1546">
        <f t="shared" ca="1" si="590"/>
        <v>204</v>
      </c>
      <c r="AI1546">
        <f t="shared" ca="1" si="590"/>
        <v>406</v>
      </c>
      <c r="AJ1546">
        <f t="shared" ca="1" si="590"/>
        <v>404</v>
      </c>
      <c r="AM1546">
        <v>3</v>
      </c>
      <c r="AN1546" s="4">
        <v>25</v>
      </c>
      <c r="AO1546">
        <v>6</v>
      </c>
      <c r="AP1546">
        <f t="shared" si="588"/>
        <v>1123</v>
      </c>
      <c r="AQ1546">
        <f t="shared" si="589"/>
        <v>100837</v>
      </c>
      <c r="AR1546">
        <f t="shared" si="571"/>
        <v>108082.67315633426</v>
      </c>
      <c r="AT1546">
        <v>264.39999999999998</v>
      </c>
      <c r="AU1546" s="1">
        <f t="shared" si="581"/>
        <v>20806.752</v>
      </c>
      <c r="AW1546">
        <v>50</v>
      </c>
      <c r="AX1546" s="2">
        <v>6</v>
      </c>
      <c r="AZ1546">
        <v>262056.95999999999</v>
      </c>
      <c r="BA1546">
        <v>21838.080000000002</v>
      </c>
      <c r="BB1546">
        <v>2639.05</v>
      </c>
      <c r="BC1546">
        <v>262056.95999999999</v>
      </c>
      <c r="BD1546">
        <v>21838.080000000002</v>
      </c>
      <c r="BE1546">
        <v>2639.05</v>
      </c>
      <c r="BF1546">
        <v>262056.95999999999</v>
      </c>
      <c r="BG1546">
        <v>21838.080000000002</v>
      </c>
      <c r="BH1546">
        <v>2639.05</v>
      </c>
      <c r="BI1546">
        <v>262056.95999999999</v>
      </c>
      <c r="BJ1546">
        <v>21838.080000000002</v>
      </c>
      <c r="BK1546">
        <v>2639.05</v>
      </c>
      <c r="BL1546">
        <v>262056.95999999999</v>
      </c>
      <c r="BM1546">
        <v>21838.080000000002</v>
      </c>
      <c r="BN1546">
        <v>2639.05</v>
      </c>
      <c r="BR1546">
        <v>1405012</v>
      </c>
      <c r="BS1546">
        <v>1206011</v>
      </c>
      <c r="BT1546">
        <v>1204012</v>
      </c>
      <c r="BU1546">
        <v>1404012</v>
      </c>
      <c r="BV1546">
        <v>1405012</v>
      </c>
      <c r="BW1546">
        <v>1205012</v>
      </c>
      <c r="BX1546" s="10" t="b">
        <f t="shared" si="582"/>
        <v>1</v>
      </c>
      <c r="BY1546" s="10" t="b">
        <f t="shared" si="583"/>
        <v>1</v>
      </c>
      <c r="BZ1546" s="10" t="b">
        <f t="shared" si="584"/>
        <v>1</v>
      </c>
      <c r="CA1546" s="10" t="b">
        <f t="shared" si="585"/>
        <v>1</v>
      </c>
      <c r="CB1546" s="10" t="b">
        <f t="shared" si="586"/>
        <v>1</v>
      </c>
      <c r="CC1546" s="10" t="b">
        <f t="shared" si="587"/>
        <v>1</v>
      </c>
    </row>
    <row r="1547" spans="1:81" ht="14.25" x14ac:dyDescent="0.15">
      <c r="A1547" s="11">
        <v>30616</v>
      </c>
      <c r="B1547">
        <v>50</v>
      </c>
      <c r="C1547" t="str">
        <f t="shared" ca="1" si="572"/>
        <v>1203011,1206011,1204012,1404012,1404013,1205013</v>
      </c>
      <c r="D1547" t="str">
        <f t="shared" si="573"/>
        <v>1,1,1,1,1,1</v>
      </c>
      <c r="E1547" t="str">
        <f t="shared" si="574"/>
        <v>1123,1123,1123,1123,1123,1123</v>
      </c>
      <c r="G1547">
        <f t="shared" ca="1" si="575"/>
        <v>1203011</v>
      </c>
      <c r="H1547">
        <f t="shared" ca="1" si="576"/>
        <v>1206011</v>
      </c>
      <c r="I1547">
        <f t="shared" ca="1" si="577"/>
        <v>1204012</v>
      </c>
      <c r="J1547">
        <f t="shared" ca="1" si="578"/>
        <v>1404012</v>
      </c>
      <c r="K1547">
        <f t="shared" ca="1" si="579"/>
        <v>1404013</v>
      </c>
      <c r="L1547">
        <f t="shared" ca="1" si="580"/>
        <v>1205013</v>
      </c>
      <c r="M1547" s="2">
        <v>1</v>
      </c>
      <c r="N1547" s="7">
        <v>1</v>
      </c>
      <c r="O1547">
        <v>1</v>
      </c>
      <c r="P1547" s="7">
        <v>1</v>
      </c>
      <c r="Q1547">
        <v>1</v>
      </c>
      <c r="R1547" s="7">
        <v>1</v>
      </c>
      <c r="S1547">
        <f t="shared" si="569"/>
        <v>1123</v>
      </c>
      <c r="T1547">
        <f t="shared" si="570"/>
        <v>1123</v>
      </c>
      <c r="U1547">
        <f t="shared" si="570"/>
        <v>1123</v>
      </c>
      <c r="V1547">
        <f t="shared" si="570"/>
        <v>1123</v>
      </c>
      <c r="W1547">
        <f t="shared" si="570"/>
        <v>1123</v>
      </c>
      <c r="X1547">
        <f t="shared" si="570"/>
        <v>1123</v>
      </c>
      <c r="Y1547" s="2">
        <v>1</v>
      </c>
      <c r="Z1547" s="2">
        <v>1</v>
      </c>
      <c r="AA1547" s="2">
        <v>2</v>
      </c>
      <c r="AB1547" s="2">
        <v>2</v>
      </c>
      <c r="AC1547" s="2">
        <v>3</v>
      </c>
      <c r="AD1547" s="2">
        <v>3</v>
      </c>
      <c r="AE1547">
        <f t="shared" ca="1" si="568"/>
        <v>203</v>
      </c>
      <c r="AF1547">
        <f t="shared" ca="1" si="590"/>
        <v>206</v>
      </c>
      <c r="AG1547">
        <f t="shared" ca="1" si="590"/>
        <v>204</v>
      </c>
      <c r="AH1547">
        <f t="shared" ca="1" si="590"/>
        <v>404</v>
      </c>
      <c r="AI1547">
        <f t="shared" ca="1" si="590"/>
        <v>404</v>
      </c>
      <c r="AJ1547">
        <f t="shared" ca="1" si="590"/>
        <v>205</v>
      </c>
      <c r="AM1547">
        <v>1</v>
      </c>
      <c r="AN1547" s="4">
        <v>15</v>
      </c>
      <c r="AO1547">
        <v>6</v>
      </c>
      <c r="AP1547">
        <f t="shared" si="588"/>
        <v>1123</v>
      </c>
      <c r="AQ1547">
        <f t="shared" si="589"/>
        <v>100837</v>
      </c>
      <c r="AR1547">
        <f t="shared" si="571"/>
        <v>108086.16392492519</v>
      </c>
      <c r="AT1547">
        <v>264.56</v>
      </c>
      <c r="AU1547" s="1">
        <f t="shared" si="581"/>
        <v>20807.423999999999</v>
      </c>
      <c r="AW1547">
        <v>50</v>
      </c>
      <c r="AX1547" s="2">
        <v>6</v>
      </c>
      <c r="AZ1547">
        <v>262056.95999999999</v>
      </c>
      <c r="BA1547">
        <v>21838.080000000002</v>
      </c>
      <c r="BB1547">
        <v>2639.05</v>
      </c>
      <c r="BC1547">
        <v>262056.95999999999</v>
      </c>
      <c r="BD1547">
        <v>21838.080000000002</v>
      </c>
      <c r="BE1547">
        <v>2639.05</v>
      </c>
      <c r="BF1547">
        <v>262056.95999999999</v>
      </c>
      <c r="BG1547">
        <v>21838.080000000002</v>
      </c>
      <c r="BH1547">
        <v>2639.05</v>
      </c>
      <c r="BI1547">
        <v>262056.95999999999</v>
      </c>
      <c r="BJ1547">
        <v>21838.080000000002</v>
      </c>
      <c r="BK1547">
        <v>2639.05</v>
      </c>
      <c r="BL1547">
        <v>262056.95999999999</v>
      </c>
      <c r="BM1547">
        <v>21838.080000000002</v>
      </c>
      <c r="BN1547">
        <v>2639.05</v>
      </c>
      <c r="BR1547">
        <v>1404012</v>
      </c>
      <c r="BS1547">
        <v>1101011</v>
      </c>
      <c r="BT1547">
        <v>1403011</v>
      </c>
      <c r="BU1547">
        <v>1405012</v>
      </c>
      <c r="BV1547">
        <v>1304013</v>
      </c>
      <c r="BW1547">
        <v>1206011</v>
      </c>
      <c r="BX1547" s="10" t="b">
        <f t="shared" si="582"/>
        <v>1</v>
      </c>
      <c r="BY1547" s="10" t="b">
        <f t="shared" si="583"/>
        <v>1</v>
      </c>
      <c r="BZ1547" s="10" t="b">
        <f t="shared" si="584"/>
        <v>1</v>
      </c>
      <c r="CA1547" s="10" t="b">
        <f t="shared" si="585"/>
        <v>1</v>
      </c>
      <c r="CB1547" s="10" t="b">
        <f t="shared" si="586"/>
        <v>1</v>
      </c>
      <c r="CC1547" s="10" t="b">
        <f t="shared" si="587"/>
        <v>1</v>
      </c>
    </row>
    <row r="1548" spans="1:81" ht="14.25" x14ac:dyDescent="0.15">
      <c r="A1548" s="11">
        <v>30617</v>
      </c>
      <c r="B1548">
        <v>50</v>
      </c>
      <c r="C1548" t="str">
        <f t="shared" ca="1" si="572"/>
        <v>1204011,1406011,1205012,1203012,1404013,1304013</v>
      </c>
      <c r="D1548" t="str">
        <f t="shared" si="573"/>
        <v>1,1,1,1,1,1</v>
      </c>
      <c r="E1548" t="str">
        <f t="shared" si="574"/>
        <v>1123,1123,1123,1123,1123,1123</v>
      </c>
      <c r="G1548">
        <f t="shared" ca="1" si="575"/>
        <v>1204011</v>
      </c>
      <c r="H1548">
        <f t="shared" ca="1" si="576"/>
        <v>1406011</v>
      </c>
      <c r="I1548">
        <f t="shared" ca="1" si="577"/>
        <v>1205012</v>
      </c>
      <c r="J1548">
        <f t="shared" ca="1" si="578"/>
        <v>1203012</v>
      </c>
      <c r="K1548">
        <f t="shared" ca="1" si="579"/>
        <v>1404013</v>
      </c>
      <c r="L1548">
        <f t="shared" ca="1" si="580"/>
        <v>1304013</v>
      </c>
      <c r="M1548" s="2">
        <v>1</v>
      </c>
      <c r="N1548" s="7">
        <v>1</v>
      </c>
      <c r="O1548">
        <v>1</v>
      </c>
      <c r="P1548" s="7">
        <v>1</v>
      </c>
      <c r="Q1548">
        <v>1</v>
      </c>
      <c r="R1548" s="7">
        <v>1</v>
      </c>
      <c r="S1548">
        <f t="shared" si="569"/>
        <v>1123</v>
      </c>
      <c r="T1548">
        <f t="shared" si="570"/>
        <v>1123</v>
      </c>
      <c r="U1548">
        <f t="shared" si="570"/>
        <v>1123</v>
      </c>
      <c r="V1548">
        <f t="shared" si="570"/>
        <v>1123</v>
      </c>
      <c r="W1548">
        <f t="shared" si="570"/>
        <v>1123</v>
      </c>
      <c r="X1548">
        <f t="shared" si="570"/>
        <v>1123</v>
      </c>
      <c r="Y1548" s="2">
        <v>1</v>
      </c>
      <c r="Z1548" s="2">
        <v>1</v>
      </c>
      <c r="AA1548" s="2">
        <v>2</v>
      </c>
      <c r="AB1548" s="2">
        <v>2</v>
      </c>
      <c r="AC1548" s="2">
        <v>3</v>
      </c>
      <c r="AD1548" s="2">
        <v>3</v>
      </c>
      <c r="AE1548">
        <f t="shared" ca="1" si="568"/>
        <v>204</v>
      </c>
      <c r="AF1548">
        <f t="shared" ca="1" si="590"/>
        <v>406</v>
      </c>
      <c r="AG1548">
        <f t="shared" ca="1" si="590"/>
        <v>205</v>
      </c>
      <c r="AH1548">
        <f t="shared" ca="1" si="590"/>
        <v>203</v>
      </c>
      <c r="AI1548">
        <f t="shared" ca="1" si="590"/>
        <v>404</v>
      </c>
      <c r="AJ1548">
        <f t="shared" ca="1" si="590"/>
        <v>304</v>
      </c>
      <c r="AM1548">
        <v>2</v>
      </c>
      <c r="AN1548" s="4">
        <v>15</v>
      </c>
      <c r="AO1548">
        <v>6</v>
      </c>
      <c r="AP1548">
        <f t="shared" si="588"/>
        <v>1123</v>
      </c>
      <c r="AQ1548">
        <f t="shared" si="589"/>
        <v>100837</v>
      </c>
      <c r="AR1548">
        <f t="shared" si="571"/>
        <v>108089.65469351615</v>
      </c>
      <c r="AT1548">
        <v>264.72000000000003</v>
      </c>
      <c r="AU1548" s="1">
        <f t="shared" si="581"/>
        <v>20808.096000000001</v>
      </c>
      <c r="AW1548">
        <v>50</v>
      </c>
      <c r="AX1548" s="2">
        <v>6</v>
      </c>
      <c r="AZ1548">
        <v>262056.95999999999</v>
      </c>
      <c r="BA1548">
        <v>21838.080000000002</v>
      </c>
      <c r="BB1548">
        <v>2639.05</v>
      </c>
      <c r="BC1548">
        <v>262056.95999999999</v>
      </c>
      <c r="BD1548">
        <v>21838.080000000002</v>
      </c>
      <c r="BE1548">
        <v>2639.05</v>
      </c>
      <c r="BF1548">
        <v>262056.95999999999</v>
      </c>
      <c r="BG1548">
        <v>21838.080000000002</v>
      </c>
      <c r="BH1548">
        <v>2639.05</v>
      </c>
      <c r="BI1548">
        <v>262056.95999999999</v>
      </c>
      <c r="BJ1548">
        <v>21838.080000000002</v>
      </c>
      <c r="BK1548">
        <v>2639.05</v>
      </c>
      <c r="BL1548">
        <v>262056.95999999999</v>
      </c>
      <c r="BM1548">
        <v>21838.080000000002</v>
      </c>
      <c r="BN1548">
        <v>2639.05</v>
      </c>
      <c r="BR1548">
        <v>1203011</v>
      </c>
      <c r="BS1548">
        <v>1205012</v>
      </c>
      <c r="BT1548">
        <v>1205012</v>
      </c>
      <c r="BU1548">
        <v>1403011</v>
      </c>
      <c r="BV1548">
        <v>1405012</v>
      </c>
      <c r="BW1548">
        <v>1406011</v>
      </c>
      <c r="BX1548" s="10" t="b">
        <f t="shared" si="582"/>
        <v>1</v>
      </c>
      <c r="BY1548" s="10" t="b">
        <f t="shared" si="583"/>
        <v>1</v>
      </c>
      <c r="BZ1548" s="10" t="b">
        <f t="shared" si="584"/>
        <v>1</v>
      </c>
      <c r="CA1548" s="10" t="b">
        <f t="shared" si="585"/>
        <v>1</v>
      </c>
      <c r="CB1548" s="10" t="b">
        <f t="shared" si="586"/>
        <v>1</v>
      </c>
      <c r="CC1548" s="10" t="b">
        <f t="shared" si="587"/>
        <v>1</v>
      </c>
    </row>
    <row r="1549" spans="1:81" ht="14.25" x14ac:dyDescent="0.15">
      <c r="A1549" s="11">
        <v>30618</v>
      </c>
      <c r="B1549">
        <v>50</v>
      </c>
      <c r="C1549" t="str">
        <f t="shared" ca="1" si="572"/>
        <v>1206011,1406011,1204012,1205012,1102013,1101013</v>
      </c>
      <c r="D1549" t="str">
        <f t="shared" si="573"/>
        <v>1,1,1,1,1,1</v>
      </c>
      <c r="E1549" t="str">
        <f t="shared" si="574"/>
        <v>1123,1123,1123,1123,1123,1123</v>
      </c>
      <c r="G1549">
        <f t="shared" ca="1" si="575"/>
        <v>1206011</v>
      </c>
      <c r="H1549">
        <f t="shared" ca="1" si="576"/>
        <v>1406011</v>
      </c>
      <c r="I1549">
        <f t="shared" ca="1" si="577"/>
        <v>1204012</v>
      </c>
      <c r="J1549">
        <f t="shared" ca="1" si="578"/>
        <v>1205012</v>
      </c>
      <c r="K1549">
        <f t="shared" ca="1" si="579"/>
        <v>1102013</v>
      </c>
      <c r="L1549">
        <f t="shared" ca="1" si="580"/>
        <v>1101013</v>
      </c>
      <c r="M1549" s="2">
        <v>1</v>
      </c>
      <c r="N1549" s="7">
        <v>1</v>
      </c>
      <c r="O1549">
        <v>1</v>
      </c>
      <c r="P1549" s="7">
        <v>1</v>
      </c>
      <c r="Q1549">
        <v>1</v>
      </c>
      <c r="R1549" s="7">
        <v>1</v>
      </c>
      <c r="S1549">
        <f t="shared" si="569"/>
        <v>1123</v>
      </c>
      <c r="T1549">
        <f t="shared" si="570"/>
        <v>1123</v>
      </c>
      <c r="U1549">
        <f t="shared" si="570"/>
        <v>1123</v>
      </c>
      <c r="V1549">
        <f t="shared" si="570"/>
        <v>1123</v>
      </c>
      <c r="W1549">
        <f t="shared" si="570"/>
        <v>1123</v>
      </c>
      <c r="X1549">
        <f t="shared" si="570"/>
        <v>1123</v>
      </c>
      <c r="Y1549" s="2">
        <v>1</v>
      </c>
      <c r="Z1549" s="2">
        <v>1</v>
      </c>
      <c r="AA1549" s="2">
        <v>2</v>
      </c>
      <c r="AB1549" s="2">
        <v>2</v>
      </c>
      <c r="AC1549" s="2">
        <v>3</v>
      </c>
      <c r="AD1549" s="2">
        <v>3</v>
      </c>
      <c r="AE1549">
        <f t="shared" ca="1" si="568"/>
        <v>206</v>
      </c>
      <c r="AF1549">
        <f t="shared" ca="1" si="590"/>
        <v>406</v>
      </c>
      <c r="AG1549">
        <f t="shared" ca="1" si="590"/>
        <v>204</v>
      </c>
      <c r="AH1549">
        <f t="shared" ca="1" si="590"/>
        <v>205</v>
      </c>
      <c r="AI1549">
        <f t="shared" ca="1" si="590"/>
        <v>102</v>
      </c>
      <c r="AJ1549">
        <f t="shared" ca="1" si="590"/>
        <v>101</v>
      </c>
      <c r="AM1549">
        <v>3</v>
      </c>
      <c r="AN1549" s="4">
        <v>15</v>
      </c>
      <c r="AO1549">
        <v>6</v>
      </c>
      <c r="AP1549">
        <f t="shared" si="588"/>
        <v>1123</v>
      </c>
      <c r="AQ1549">
        <f t="shared" si="589"/>
        <v>100837</v>
      </c>
      <c r="AR1549">
        <f t="shared" si="571"/>
        <v>108093.14546210707</v>
      </c>
      <c r="AT1549">
        <v>264.88</v>
      </c>
      <c r="AU1549" s="1">
        <f t="shared" si="581"/>
        <v>20808.768</v>
      </c>
      <c r="AW1549">
        <v>50</v>
      </c>
      <c r="AX1549" s="2">
        <v>6</v>
      </c>
      <c r="AZ1549">
        <v>262056.95999999999</v>
      </c>
      <c r="BA1549">
        <v>21838.080000000002</v>
      </c>
      <c r="BB1549">
        <v>2639.05</v>
      </c>
      <c r="BC1549">
        <v>262056.95999999999</v>
      </c>
      <c r="BD1549">
        <v>21838.080000000002</v>
      </c>
      <c r="BE1549">
        <v>2639.05</v>
      </c>
      <c r="BF1549">
        <v>262056.95999999999</v>
      </c>
      <c r="BG1549">
        <v>21838.080000000002</v>
      </c>
      <c r="BH1549">
        <v>2639.05</v>
      </c>
      <c r="BI1549">
        <v>262056.95999999999</v>
      </c>
      <c r="BJ1549">
        <v>21838.080000000002</v>
      </c>
      <c r="BK1549">
        <v>2639.05</v>
      </c>
      <c r="BL1549">
        <v>262056.95999999999</v>
      </c>
      <c r="BM1549">
        <v>21838.080000000002</v>
      </c>
      <c r="BN1549">
        <v>2639.05</v>
      </c>
      <c r="BR1549">
        <v>1503013</v>
      </c>
      <c r="BS1549">
        <v>1304013</v>
      </c>
      <c r="BT1549">
        <v>1504013</v>
      </c>
      <c r="BU1549">
        <v>1405012</v>
      </c>
      <c r="BV1549">
        <v>1503013</v>
      </c>
      <c r="BW1549">
        <v>1102013</v>
      </c>
      <c r="BX1549" s="10" t="b">
        <f t="shared" si="582"/>
        <v>1</v>
      </c>
      <c r="BY1549" s="10" t="b">
        <f t="shared" si="583"/>
        <v>1</v>
      </c>
      <c r="BZ1549" s="10" t="b">
        <f t="shared" si="584"/>
        <v>1</v>
      </c>
      <c r="CA1549" s="10" t="b">
        <f t="shared" si="585"/>
        <v>1</v>
      </c>
      <c r="CB1549" s="10" t="b">
        <f t="shared" si="586"/>
        <v>1</v>
      </c>
      <c r="CC1549" s="10" t="b">
        <f t="shared" si="587"/>
        <v>1</v>
      </c>
    </row>
    <row r="1550" spans="1:81" ht="14.25" x14ac:dyDescent="0.15">
      <c r="A1550" s="11">
        <v>30619</v>
      </c>
      <c r="B1550">
        <v>50</v>
      </c>
      <c r="C1550" t="str">
        <f t="shared" ca="1" si="572"/>
        <v>1405011,1405011,1406012,1403012,1303013,1205013</v>
      </c>
      <c r="D1550" t="str">
        <f t="shared" si="573"/>
        <v>1,1,1,1,1,1</v>
      </c>
      <c r="E1550" t="str">
        <f t="shared" si="574"/>
        <v>1124,1124,1124,1124,1124,1124</v>
      </c>
      <c r="G1550">
        <f t="shared" ca="1" si="575"/>
        <v>1405011</v>
      </c>
      <c r="H1550">
        <f t="shared" ca="1" si="576"/>
        <v>1405011</v>
      </c>
      <c r="I1550">
        <f t="shared" ca="1" si="577"/>
        <v>1406012</v>
      </c>
      <c r="J1550">
        <f t="shared" ca="1" si="578"/>
        <v>1403012</v>
      </c>
      <c r="K1550">
        <f t="shared" ca="1" si="579"/>
        <v>1303013</v>
      </c>
      <c r="L1550">
        <f t="shared" ca="1" si="580"/>
        <v>1205013</v>
      </c>
      <c r="M1550" s="2">
        <v>1</v>
      </c>
      <c r="N1550" s="7">
        <v>1</v>
      </c>
      <c r="O1550">
        <v>1</v>
      </c>
      <c r="P1550" s="7">
        <v>1</v>
      </c>
      <c r="Q1550">
        <v>1</v>
      </c>
      <c r="R1550" s="7">
        <v>1</v>
      </c>
      <c r="S1550">
        <f t="shared" si="569"/>
        <v>1124</v>
      </c>
      <c r="T1550">
        <f t="shared" si="570"/>
        <v>1124</v>
      </c>
      <c r="U1550">
        <f t="shared" si="570"/>
        <v>1124</v>
      </c>
      <c r="V1550">
        <f t="shared" si="570"/>
        <v>1124</v>
      </c>
      <c r="W1550">
        <f t="shared" si="570"/>
        <v>1124</v>
      </c>
      <c r="X1550">
        <f t="shared" si="570"/>
        <v>1124</v>
      </c>
      <c r="Y1550" s="2">
        <v>1</v>
      </c>
      <c r="Z1550" s="2">
        <v>1</v>
      </c>
      <c r="AA1550" s="2">
        <v>2</v>
      </c>
      <c r="AB1550" s="2">
        <v>2</v>
      </c>
      <c r="AC1550" s="2">
        <v>3</v>
      </c>
      <c r="AD1550" s="2">
        <v>3</v>
      </c>
      <c r="AE1550">
        <f t="shared" ca="1" si="568"/>
        <v>405</v>
      </c>
      <c r="AF1550">
        <f t="shared" ca="1" si="590"/>
        <v>405</v>
      </c>
      <c r="AG1550">
        <f t="shared" ca="1" si="590"/>
        <v>406</v>
      </c>
      <c r="AH1550">
        <f t="shared" ca="1" si="590"/>
        <v>403</v>
      </c>
      <c r="AI1550">
        <f t="shared" ca="1" si="590"/>
        <v>303</v>
      </c>
      <c r="AJ1550">
        <f t="shared" ca="1" si="590"/>
        <v>205</v>
      </c>
      <c r="AM1550">
        <v>1</v>
      </c>
      <c r="AN1550" s="4">
        <v>15</v>
      </c>
      <c r="AO1550">
        <v>6</v>
      </c>
      <c r="AP1550">
        <f t="shared" si="588"/>
        <v>1124</v>
      </c>
      <c r="AQ1550">
        <f t="shared" si="589"/>
        <v>100926</v>
      </c>
      <c r="AR1550">
        <f t="shared" si="571"/>
        <v>108096.63623069803</v>
      </c>
      <c r="AT1550">
        <v>265.04000000000002</v>
      </c>
      <c r="AU1550" s="1">
        <f t="shared" si="581"/>
        <v>20809.440000000002</v>
      </c>
      <c r="AW1550">
        <v>50</v>
      </c>
      <c r="AX1550" s="2">
        <v>6</v>
      </c>
      <c r="AZ1550">
        <v>262056.95999999999</v>
      </c>
      <c r="BA1550">
        <v>21838.080000000002</v>
      </c>
      <c r="BB1550">
        <v>2639.05</v>
      </c>
      <c r="BC1550">
        <v>262056.95999999999</v>
      </c>
      <c r="BD1550">
        <v>21838.080000000002</v>
      </c>
      <c r="BE1550">
        <v>2639.05</v>
      </c>
      <c r="BF1550">
        <v>262056.95999999999</v>
      </c>
      <c r="BG1550">
        <v>21838.080000000002</v>
      </c>
      <c r="BH1550">
        <v>2639.05</v>
      </c>
      <c r="BI1550">
        <v>262056.95999999999</v>
      </c>
      <c r="BJ1550">
        <v>21838.080000000002</v>
      </c>
      <c r="BK1550">
        <v>2639.05</v>
      </c>
      <c r="BL1550">
        <v>262056.95999999999</v>
      </c>
      <c r="BM1550">
        <v>21838.080000000002</v>
      </c>
      <c r="BN1550">
        <v>2639.05</v>
      </c>
      <c r="BR1550">
        <v>1205012</v>
      </c>
      <c r="BS1550">
        <v>1304013</v>
      </c>
      <c r="BT1550">
        <v>1101012</v>
      </c>
      <c r="BU1550">
        <v>1405012</v>
      </c>
      <c r="BV1550">
        <v>1203011</v>
      </c>
      <c r="BW1550">
        <v>1304013</v>
      </c>
      <c r="BX1550" s="10" t="b">
        <f t="shared" si="582"/>
        <v>1</v>
      </c>
      <c r="BY1550" s="10" t="b">
        <f t="shared" si="583"/>
        <v>1</v>
      </c>
      <c r="BZ1550" s="10" t="b">
        <f t="shared" si="584"/>
        <v>1</v>
      </c>
      <c r="CA1550" s="10" t="b">
        <f t="shared" si="585"/>
        <v>1</v>
      </c>
      <c r="CB1550" s="10" t="b">
        <f t="shared" si="586"/>
        <v>1</v>
      </c>
      <c r="CC1550" s="10" t="b">
        <f t="shared" si="587"/>
        <v>1</v>
      </c>
    </row>
    <row r="1551" spans="1:81" ht="14.25" x14ac:dyDescent="0.15">
      <c r="A1551" s="11">
        <v>30620</v>
      </c>
      <c r="B1551">
        <v>50</v>
      </c>
      <c r="C1551" t="str">
        <f t="shared" ca="1" si="572"/>
        <v>1405011,1403011,1303012,1205012,1206013,1102013</v>
      </c>
      <c r="D1551" t="str">
        <f t="shared" si="573"/>
        <v>1,1,1,1,1,1</v>
      </c>
      <c r="E1551" t="str">
        <f t="shared" si="574"/>
        <v>1127,1127,1127,1127,1127,1127</v>
      </c>
      <c r="G1551">
        <f t="shared" ca="1" si="575"/>
        <v>1405011</v>
      </c>
      <c r="H1551">
        <f t="shared" ca="1" si="576"/>
        <v>1403011</v>
      </c>
      <c r="I1551">
        <f t="shared" ca="1" si="577"/>
        <v>1303012</v>
      </c>
      <c r="J1551">
        <f t="shared" ca="1" si="578"/>
        <v>1205012</v>
      </c>
      <c r="K1551">
        <f t="shared" ca="1" si="579"/>
        <v>1206013</v>
      </c>
      <c r="L1551">
        <f t="shared" ca="1" si="580"/>
        <v>1102013</v>
      </c>
      <c r="M1551" s="2">
        <v>1</v>
      </c>
      <c r="N1551" s="7">
        <v>1</v>
      </c>
      <c r="O1551">
        <v>1</v>
      </c>
      <c r="P1551" s="7">
        <v>1</v>
      </c>
      <c r="Q1551">
        <v>1</v>
      </c>
      <c r="R1551" s="7">
        <v>1</v>
      </c>
      <c r="S1551">
        <f t="shared" si="569"/>
        <v>1127</v>
      </c>
      <c r="T1551">
        <f t="shared" si="570"/>
        <v>1127</v>
      </c>
      <c r="U1551">
        <f t="shared" si="570"/>
        <v>1127</v>
      </c>
      <c r="V1551">
        <f t="shared" si="570"/>
        <v>1127</v>
      </c>
      <c r="W1551">
        <f t="shared" si="570"/>
        <v>1127</v>
      </c>
      <c r="X1551">
        <f t="shared" si="570"/>
        <v>1127</v>
      </c>
      <c r="Y1551" s="2">
        <v>1</v>
      </c>
      <c r="Z1551" s="2">
        <v>1</v>
      </c>
      <c r="AA1551" s="2">
        <v>2</v>
      </c>
      <c r="AB1551" s="2">
        <v>2</v>
      </c>
      <c r="AC1551" s="2">
        <v>3</v>
      </c>
      <c r="AD1551" s="2">
        <v>3</v>
      </c>
      <c r="AE1551">
        <f t="shared" ca="1" si="568"/>
        <v>405</v>
      </c>
      <c r="AF1551">
        <f t="shared" ca="1" si="590"/>
        <v>403</v>
      </c>
      <c r="AG1551">
        <f t="shared" ca="1" si="590"/>
        <v>303</v>
      </c>
      <c r="AH1551">
        <f t="shared" ca="1" si="590"/>
        <v>205</v>
      </c>
      <c r="AI1551">
        <f t="shared" ca="1" si="590"/>
        <v>206</v>
      </c>
      <c r="AJ1551">
        <f t="shared" ca="1" si="590"/>
        <v>102</v>
      </c>
      <c r="AM1551">
        <v>2</v>
      </c>
      <c r="AN1551" s="4">
        <v>25</v>
      </c>
      <c r="AO1551">
        <v>6</v>
      </c>
      <c r="AP1551">
        <f t="shared" si="588"/>
        <v>1127</v>
      </c>
      <c r="AQ1551">
        <f t="shared" si="589"/>
        <v>101193</v>
      </c>
      <c r="AR1551">
        <f t="shared" si="571"/>
        <v>108384.77870006155</v>
      </c>
      <c r="AT1551">
        <v>265.2</v>
      </c>
      <c r="AU1551" s="1">
        <f t="shared" si="581"/>
        <v>20864.256000000001</v>
      </c>
      <c r="AW1551">
        <v>50</v>
      </c>
      <c r="AX1551" s="2">
        <v>6</v>
      </c>
      <c r="AZ1551">
        <v>262778.88</v>
      </c>
      <c r="BA1551">
        <v>21898.240000000002</v>
      </c>
      <c r="BB1551">
        <v>2646.1</v>
      </c>
      <c r="BC1551">
        <v>262778.88</v>
      </c>
      <c r="BD1551">
        <v>21898.240000000002</v>
      </c>
      <c r="BE1551">
        <v>2646.1</v>
      </c>
      <c r="BF1551">
        <v>262778.88</v>
      </c>
      <c r="BG1551">
        <v>21898.240000000002</v>
      </c>
      <c r="BH1551">
        <v>2646.1</v>
      </c>
      <c r="BI1551">
        <v>262778.88</v>
      </c>
      <c r="BJ1551">
        <v>21898.240000000002</v>
      </c>
      <c r="BK1551">
        <v>2646.1</v>
      </c>
      <c r="BL1551">
        <v>262778.88</v>
      </c>
      <c r="BM1551">
        <v>21898.240000000002</v>
      </c>
      <c r="BN1551">
        <v>2646.1</v>
      </c>
      <c r="BR1551">
        <v>1304013</v>
      </c>
      <c r="BS1551">
        <v>1203011</v>
      </c>
      <c r="BT1551">
        <v>1203011</v>
      </c>
      <c r="BU1551">
        <v>1406011</v>
      </c>
      <c r="BV1551">
        <v>1405012</v>
      </c>
      <c r="BW1551">
        <v>1406011</v>
      </c>
      <c r="BX1551" s="10" t="b">
        <f t="shared" si="582"/>
        <v>1</v>
      </c>
      <c r="BY1551" s="10" t="b">
        <f t="shared" si="583"/>
        <v>1</v>
      </c>
      <c r="BZ1551" s="10" t="b">
        <f t="shared" si="584"/>
        <v>1</v>
      </c>
      <c r="CA1551" s="10" t="b">
        <f t="shared" si="585"/>
        <v>1</v>
      </c>
      <c r="CB1551" s="10" t="b">
        <f t="shared" si="586"/>
        <v>1</v>
      </c>
      <c r="CC1551" s="10" t="b">
        <f t="shared" si="587"/>
        <v>1</v>
      </c>
    </row>
    <row r="1552" spans="1:81" ht="14.25" x14ac:dyDescent="0.15">
      <c r="A1552" s="11">
        <v>30621</v>
      </c>
      <c r="B1552">
        <v>50</v>
      </c>
      <c r="C1552" t="str">
        <f t="shared" ca="1" si="572"/>
        <v>1102011,1206011,1304012,1204012,1403013,1404013</v>
      </c>
      <c r="D1552" t="str">
        <f t="shared" si="573"/>
        <v>1,1,1,1,1,1</v>
      </c>
      <c r="E1552" t="str">
        <f t="shared" si="574"/>
        <v>1127,1127,1127,1127,1127,1127</v>
      </c>
      <c r="G1552">
        <f t="shared" ca="1" si="575"/>
        <v>1102011</v>
      </c>
      <c r="H1552">
        <f t="shared" ca="1" si="576"/>
        <v>1206011</v>
      </c>
      <c r="I1552">
        <f t="shared" ca="1" si="577"/>
        <v>1304012</v>
      </c>
      <c r="J1552">
        <f t="shared" ca="1" si="578"/>
        <v>1204012</v>
      </c>
      <c r="K1552">
        <f t="shared" ca="1" si="579"/>
        <v>1403013</v>
      </c>
      <c r="L1552">
        <f t="shared" ca="1" si="580"/>
        <v>1404013</v>
      </c>
      <c r="M1552" s="2">
        <v>1</v>
      </c>
      <c r="N1552" s="7">
        <v>1</v>
      </c>
      <c r="O1552">
        <v>1</v>
      </c>
      <c r="P1552" s="7">
        <v>1</v>
      </c>
      <c r="Q1552">
        <v>1</v>
      </c>
      <c r="R1552" s="7">
        <v>1</v>
      </c>
      <c r="S1552">
        <f t="shared" si="569"/>
        <v>1127</v>
      </c>
      <c r="T1552">
        <f t="shared" si="570"/>
        <v>1127</v>
      </c>
      <c r="U1552">
        <f t="shared" si="570"/>
        <v>1127</v>
      </c>
      <c r="V1552">
        <f t="shared" si="570"/>
        <v>1127</v>
      </c>
      <c r="W1552">
        <f t="shared" si="570"/>
        <v>1127</v>
      </c>
      <c r="X1552">
        <f t="shared" si="570"/>
        <v>1127</v>
      </c>
      <c r="Y1552" s="2">
        <v>1</v>
      </c>
      <c r="Z1552" s="2">
        <v>1</v>
      </c>
      <c r="AA1552" s="2">
        <v>2</v>
      </c>
      <c r="AB1552" s="2">
        <v>2</v>
      </c>
      <c r="AC1552" s="2">
        <v>3</v>
      </c>
      <c r="AD1552" s="2">
        <v>3</v>
      </c>
      <c r="AE1552">
        <f t="shared" ca="1" si="568"/>
        <v>102</v>
      </c>
      <c r="AF1552">
        <f t="shared" ca="1" si="590"/>
        <v>206</v>
      </c>
      <c r="AG1552">
        <f t="shared" ca="1" si="590"/>
        <v>304</v>
      </c>
      <c r="AH1552">
        <f t="shared" ca="1" si="590"/>
        <v>204</v>
      </c>
      <c r="AI1552">
        <f t="shared" ca="1" si="590"/>
        <v>403</v>
      </c>
      <c r="AJ1552">
        <f t="shared" ca="1" si="590"/>
        <v>404</v>
      </c>
      <c r="AM1552">
        <v>3</v>
      </c>
      <c r="AN1552" s="4">
        <v>15</v>
      </c>
      <c r="AO1552">
        <v>6</v>
      </c>
      <c r="AP1552">
        <f t="shared" si="588"/>
        <v>1127</v>
      </c>
      <c r="AQ1552">
        <f t="shared" si="589"/>
        <v>101193</v>
      </c>
      <c r="AR1552">
        <f t="shared" si="571"/>
        <v>108388.26957801504</v>
      </c>
      <c r="AT1552">
        <v>265.36</v>
      </c>
      <c r="AU1552" s="1">
        <f t="shared" si="581"/>
        <v>20864.928</v>
      </c>
      <c r="AW1552">
        <v>50</v>
      </c>
      <c r="AX1552" s="2">
        <v>6</v>
      </c>
      <c r="AZ1552">
        <v>262778.88</v>
      </c>
      <c r="BA1552">
        <v>21898.240000000002</v>
      </c>
      <c r="BB1552">
        <v>2646.1</v>
      </c>
      <c r="BC1552">
        <v>262778.88</v>
      </c>
      <c r="BD1552">
        <v>21898.240000000002</v>
      </c>
      <c r="BE1552">
        <v>2646.1</v>
      </c>
      <c r="BF1552">
        <v>262778.88</v>
      </c>
      <c r="BG1552">
        <v>21898.240000000002</v>
      </c>
      <c r="BH1552">
        <v>2646.1</v>
      </c>
      <c r="BI1552">
        <v>262778.88</v>
      </c>
      <c r="BJ1552">
        <v>21898.240000000002</v>
      </c>
      <c r="BK1552">
        <v>2646.1</v>
      </c>
      <c r="BL1552">
        <v>262778.88</v>
      </c>
      <c r="BM1552">
        <v>21898.240000000002</v>
      </c>
      <c r="BN1552">
        <v>2646.1</v>
      </c>
      <c r="BR1552">
        <v>1405012</v>
      </c>
      <c r="BS1552">
        <v>1403011</v>
      </c>
      <c r="BT1552">
        <v>1102012</v>
      </c>
      <c r="BU1552">
        <v>1405012</v>
      </c>
      <c r="BV1552">
        <v>1403011</v>
      </c>
      <c r="BW1552">
        <v>1503013</v>
      </c>
      <c r="BX1552" s="10" t="b">
        <f t="shared" si="582"/>
        <v>1</v>
      </c>
      <c r="BY1552" s="10" t="b">
        <f t="shared" si="583"/>
        <v>1</v>
      </c>
      <c r="BZ1552" s="10" t="b">
        <f t="shared" si="584"/>
        <v>1</v>
      </c>
      <c r="CA1552" s="10" t="b">
        <f t="shared" si="585"/>
        <v>1</v>
      </c>
      <c r="CB1552" s="10" t="b">
        <f t="shared" si="586"/>
        <v>1</v>
      </c>
      <c r="CC1552" s="10" t="b">
        <f t="shared" si="587"/>
        <v>1</v>
      </c>
    </row>
    <row r="1553" spans="1:81" ht="14.25" x14ac:dyDescent="0.15">
      <c r="A1553" s="11">
        <v>30622</v>
      </c>
      <c r="B1553">
        <v>50</v>
      </c>
      <c r="C1553" t="str">
        <f t="shared" ca="1" si="572"/>
        <v>1404011,1203011,1203012,1304012,1206013,1504013</v>
      </c>
      <c r="D1553" t="str">
        <f t="shared" si="573"/>
        <v>1,1,1,1,1,1</v>
      </c>
      <c r="E1553" t="str">
        <f t="shared" si="574"/>
        <v>1127,1127,1127,1127,1127,1127</v>
      </c>
      <c r="G1553">
        <f t="shared" ca="1" si="575"/>
        <v>1404011</v>
      </c>
      <c r="H1553">
        <f t="shared" ca="1" si="576"/>
        <v>1203011</v>
      </c>
      <c r="I1553">
        <f t="shared" ca="1" si="577"/>
        <v>1203012</v>
      </c>
      <c r="J1553">
        <f t="shared" ca="1" si="578"/>
        <v>1304012</v>
      </c>
      <c r="K1553">
        <f t="shared" ca="1" si="579"/>
        <v>1206013</v>
      </c>
      <c r="L1553">
        <f t="shared" ca="1" si="580"/>
        <v>1504013</v>
      </c>
      <c r="M1553" s="2">
        <v>1</v>
      </c>
      <c r="N1553" s="7">
        <v>1</v>
      </c>
      <c r="O1553">
        <v>1</v>
      </c>
      <c r="P1553" s="7">
        <v>1</v>
      </c>
      <c r="Q1553">
        <v>1</v>
      </c>
      <c r="R1553" s="7">
        <v>1</v>
      </c>
      <c r="S1553">
        <f t="shared" si="569"/>
        <v>1127</v>
      </c>
      <c r="T1553">
        <f t="shared" si="570"/>
        <v>1127</v>
      </c>
      <c r="U1553">
        <f t="shared" si="570"/>
        <v>1127</v>
      </c>
      <c r="V1553">
        <f t="shared" si="570"/>
        <v>1127</v>
      </c>
      <c r="W1553">
        <f t="shared" si="570"/>
        <v>1127</v>
      </c>
      <c r="X1553">
        <f t="shared" si="570"/>
        <v>1127</v>
      </c>
      <c r="Y1553" s="2">
        <v>1</v>
      </c>
      <c r="Z1553" s="2">
        <v>1</v>
      </c>
      <c r="AA1553" s="2">
        <v>2</v>
      </c>
      <c r="AB1553" s="2">
        <v>2</v>
      </c>
      <c r="AC1553" s="2">
        <v>3</v>
      </c>
      <c r="AD1553" s="2">
        <v>3</v>
      </c>
      <c r="AE1553">
        <f t="shared" ca="1" si="568"/>
        <v>404</v>
      </c>
      <c r="AF1553">
        <f t="shared" ca="1" si="590"/>
        <v>203</v>
      </c>
      <c r="AG1553">
        <f t="shared" ca="1" si="590"/>
        <v>203</v>
      </c>
      <c r="AH1553">
        <f t="shared" ca="1" si="590"/>
        <v>304</v>
      </c>
      <c r="AI1553">
        <f t="shared" ca="1" si="590"/>
        <v>206</v>
      </c>
      <c r="AJ1553">
        <f t="shared" ca="1" si="590"/>
        <v>504</v>
      </c>
      <c r="AM1553">
        <v>1</v>
      </c>
      <c r="AN1553" s="4">
        <v>15</v>
      </c>
      <c r="AO1553">
        <v>6</v>
      </c>
      <c r="AP1553">
        <f t="shared" si="588"/>
        <v>1127</v>
      </c>
      <c r="AQ1553">
        <f t="shared" si="589"/>
        <v>101193</v>
      </c>
      <c r="AR1553">
        <f t="shared" si="571"/>
        <v>108391.76045596856</v>
      </c>
      <c r="AT1553">
        <v>265.52</v>
      </c>
      <c r="AU1553" s="1">
        <f t="shared" si="581"/>
        <v>20865.600000000002</v>
      </c>
      <c r="AW1553">
        <v>50</v>
      </c>
      <c r="AX1553" s="2">
        <v>6</v>
      </c>
      <c r="AZ1553">
        <v>262778.88</v>
      </c>
      <c r="BA1553">
        <v>21898.240000000002</v>
      </c>
      <c r="BB1553">
        <v>2646.1</v>
      </c>
      <c r="BC1553">
        <v>262778.88</v>
      </c>
      <c r="BD1553">
        <v>21898.240000000002</v>
      </c>
      <c r="BE1553">
        <v>2646.1</v>
      </c>
      <c r="BF1553">
        <v>262778.88</v>
      </c>
      <c r="BG1553">
        <v>21898.240000000002</v>
      </c>
      <c r="BH1553">
        <v>2646.1</v>
      </c>
      <c r="BI1553">
        <v>262778.88</v>
      </c>
      <c r="BJ1553">
        <v>21898.240000000002</v>
      </c>
      <c r="BK1553">
        <v>2646.1</v>
      </c>
      <c r="BL1553">
        <v>262778.88</v>
      </c>
      <c r="BM1553">
        <v>21898.240000000002</v>
      </c>
      <c r="BN1553">
        <v>2646.1</v>
      </c>
      <c r="BR1553">
        <v>1203011</v>
      </c>
      <c r="BS1553">
        <v>1205012</v>
      </c>
      <c r="BT1553">
        <v>1304013</v>
      </c>
      <c r="BU1553">
        <v>1101012</v>
      </c>
      <c r="BV1553">
        <v>1205012</v>
      </c>
      <c r="BW1553">
        <v>1503013</v>
      </c>
      <c r="BX1553" s="10" t="b">
        <f t="shared" si="582"/>
        <v>1</v>
      </c>
      <c r="BY1553" s="10" t="b">
        <f t="shared" si="583"/>
        <v>1</v>
      </c>
      <c r="BZ1553" s="10" t="b">
        <f t="shared" si="584"/>
        <v>1</v>
      </c>
      <c r="CA1553" s="10" t="b">
        <f t="shared" si="585"/>
        <v>1</v>
      </c>
      <c r="CB1553" s="10" t="b">
        <f t="shared" si="586"/>
        <v>1</v>
      </c>
      <c r="CC1553" s="10" t="b">
        <f t="shared" si="587"/>
        <v>1</v>
      </c>
    </row>
    <row r="1554" spans="1:81" ht="14.25" x14ac:dyDescent="0.15">
      <c r="A1554" s="11">
        <v>30623</v>
      </c>
      <c r="B1554">
        <v>50</v>
      </c>
      <c r="C1554" t="str">
        <f t="shared" ca="1" si="572"/>
        <v>1404011,1504011,1504012,1504012,1504013,1304013</v>
      </c>
      <c r="D1554" t="str">
        <f t="shared" si="573"/>
        <v>1,1,1,1,1,1</v>
      </c>
      <c r="E1554" t="str">
        <f t="shared" si="574"/>
        <v>1127,1127,1127,1127,1127,1127</v>
      </c>
      <c r="G1554">
        <f t="shared" ca="1" si="575"/>
        <v>1404011</v>
      </c>
      <c r="H1554">
        <f t="shared" ca="1" si="576"/>
        <v>1504011</v>
      </c>
      <c r="I1554">
        <f t="shared" ca="1" si="577"/>
        <v>1504012</v>
      </c>
      <c r="J1554">
        <f t="shared" ca="1" si="578"/>
        <v>1504012</v>
      </c>
      <c r="K1554">
        <f t="shared" ca="1" si="579"/>
        <v>1504013</v>
      </c>
      <c r="L1554">
        <f t="shared" ca="1" si="580"/>
        <v>1304013</v>
      </c>
      <c r="M1554" s="2">
        <v>1</v>
      </c>
      <c r="N1554" s="7">
        <v>1</v>
      </c>
      <c r="O1554">
        <v>1</v>
      </c>
      <c r="P1554" s="7">
        <v>1</v>
      </c>
      <c r="Q1554">
        <v>1</v>
      </c>
      <c r="R1554" s="7">
        <v>1</v>
      </c>
      <c r="S1554">
        <f t="shared" si="569"/>
        <v>1127</v>
      </c>
      <c r="T1554">
        <f t="shared" si="570"/>
        <v>1127</v>
      </c>
      <c r="U1554">
        <f t="shared" si="570"/>
        <v>1127</v>
      </c>
      <c r="V1554">
        <f t="shared" si="570"/>
        <v>1127</v>
      </c>
      <c r="W1554">
        <f t="shared" si="570"/>
        <v>1127</v>
      </c>
      <c r="X1554">
        <f t="shared" si="570"/>
        <v>1127</v>
      </c>
      <c r="Y1554" s="2">
        <v>1</v>
      </c>
      <c r="Z1554" s="2">
        <v>1</v>
      </c>
      <c r="AA1554" s="2">
        <v>2</v>
      </c>
      <c r="AB1554" s="2">
        <v>2</v>
      </c>
      <c r="AC1554" s="2">
        <v>3</v>
      </c>
      <c r="AD1554" s="2">
        <v>3</v>
      </c>
      <c r="AE1554">
        <f t="shared" ca="1" si="568"/>
        <v>404</v>
      </c>
      <c r="AF1554">
        <f t="shared" ca="1" si="590"/>
        <v>504</v>
      </c>
      <c r="AG1554">
        <f t="shared" ca="1" si="590"/>
        <v>504</v>
      </c>
      <c r="AH1554">
        <f t="shared" ca="1" si="590"/>
        <v>504</v>
      </c>
      <c r="AI1554">
        <f t="shared" ca="1" si="590"/>
        <v>504</v>
      </c>
      <c r="AJ1554">
        <f t="shared" ca="1" si="590"/>
        <v>304</v>
      </c>
      <c r="AM1554">
        <v>2</v>
      </c>
      <c r="AN1554" s="4">
        <v>15</v>
      </c>
      <c r="AO1554">
        <v>6</v>
      </c>
      <c r="AP1554">
        <f t="shared" si="588"/>
        <v>1127</v>
      </c>
      <c r="AQ1554">
        <f t="shared" si="589"/>
        <v>101193</v>
      </c>
      <c r="AR1554">
        <f t="shared" si="571"/>
        <v>108395.25133392203</v>
      </c>
      <c r="AT1554">
        <v>265.68</v>
      </c>
      <c r="AU1554" s="1">
        <f t="shared" si="581"/>
        <v>20866.272000000001</v>
      </c>
      <c r="AW1554">
        <v>50</v>
      </c>
      <c r="AX1554" s="2">
        <v>6</v>
      </c>
      <c r="AZ1554">
        <v>262778.88</v>
      </c>
      <c r="BA1554">
        <v>21898.240000000002</v>
      </c>
      <c r="BB1554">
        <v>2646.1</v>
      </c>
      <c r="BC1554">
        <v>262778.88</v>
      </c>
      <c r="BD1554">
        <v>21898.240000000002</v>
      </c>
      <c r="BE1554">
        <v>2646.1</v>
      </c>
      <c r="BF1554">
        <v>262778.88</v>
      </c>
      <c r="BG1554">
        <v>21898.240000000002</v>
      </c>
      <c r="BH1554">
        <v>2646.1</v>
      </c>
      <c r="BI1554">
        <v>262778.88</v>
      </c>
      <c r="BJ1554">
        <v>21898.240000000002</v>
      </c>
      <c r="BK1554">
        <v>2646.1</v>
      </c>
      <c r="BL1554">
        <v>262778.88</v>
      </c>
      <c r="BM1554">
        <v>21898.240000000002</v>
      </c>
      <c r="BN1554">
        <v>2646.1</v>
      </c>
      <c r="BR1554">
        <v>1504013</v>
      </c>
      <c r="BS1554">
        <v>1405012</v>
      </c>
      <c r="BT1554">
        <v>1405012</v>
      </c>
      <c r="BU1554">
        <v>1205012</v>
      </c>
      <c r="BV1554">
        <v>1405012</v>
      </c>
      <c r="BW1554">
        <v>1102013</v>
      </c>
      <c r="BX1554" s="10" t="b">
        <f t="shared" si="582"/>
        <v>1</v>
      </c>
      <c r="BY1554" s="10" t="b">
        <f t="shared" si="583"/>
        <v>1</v>
      </c>
      <c r="BZ1554" s="10" t="b">
        <f t="shared" si="584"/>
        <v>1</v>
      </c>
      <c r="CA1554" s="10" t="b">
        <f t="shared" si="585"/>
        <v>1</v>
      </c>
      <c r="CB1554" s="10" t="b">
        <f t="shared" si="586"/>
        <v>1</v>
      </c>
      <c r="CC1554" s="10" t="b">
        <f t="shared" si="587"/>
        <v>1</v>
      </c>
    </row>
    <row r="1555" spans="1:81" ht="14.25" x14ac:dyDescent="0.15">
      <c r="A1555" s="11">
        <v>30624</v>
      </c>
      <c r="B1555">
        <v>50</v>
      </c>
      <c r="C1555" t="str">
        <f t="shared" ca="1" si="572"/>
        <v>1504011,1303011,1101012,1101012,1205013,1101013</v>
      </c>
      <c r="D1555" t="str">
        <f t="shared" si="573"/>
        <v>1,1,1,1,1,1</v>
      </c>
      <c r="E1555" t="str">
        <f t="shared" si="574"/>
        <v>1127,1127,1127,1127,1127,1127</v>
      </c>
      <c r="G1555">
        <f t="shared" ca="1" si="575"/>
        <v>1504011</v>
      </c>
      <c r="H1555">
        <f t="shared" ca="1" si="576"/>
        <v>1303011</v>
      </c>
      <c r="I1555">
        <f t="shared" ca="1" si="577"/>
        <v>1101012</v>
      </c>
      <c r="J1555">
        <f t="shared" ca="1" si="578"/>
        <v>1101012</v>
      </c>
      <c r="K1555">
        <f t="shared" ca="1" si="579"/>
        <v>1205013</v>
      </c>
      <c r="L1555">
        <f t="shared" ca="1" si="580"/>
        <v>1101013</v>
      </c>
      <c r="M1555" s="2">
        <v>1</v>
      </c>
      <c r="N1555" s="7">
        <v>1</v>
      </c>
      <c r="O1555">
        <v>1</v>
      </c>
      <c r="P1555" s="7">
        <v>1</v>
      </c>
      <c r="Q1555">
        <v>1</v>
      </c>
      <c r="R1555" s="7">
        <v>1</v>
      </c>
      <c r="S1555">
        <f t="shared" si="569"/>
        <v>1127</v>
      </c>
      <c r="T1555">
        <f t="shared" si="570"/>
        <v>1127</v>
      </c>
      <c r="U1555">
        <f t="shared" si="570"/>
        <v>1127</v>
      </c>
      <c r="V1555">
        <f t="shared" si="570"/>
        <v>1127</v>
      </c>
      <c r="W1555">
        <f t="shared" si="570"/>
        <v>1127</v>
      </c>
      <c r="X1555">
        <f t="shared" si="570"/>
        <v>1127</v>
      </c>
      <c r="Y1555" s="2">
        <v>1</v>
      </c>
      <c r="Z1555" s="2">
        <v>1</v>
      </c>
      <c r="AA1555" s="2">
        <v>2</v>
      </c>
      <c r="AB1555" s="2">
        <v>2</v>
      </c>
      <c r="AC1555" s="2">
        <v>3</v>
      </c>
      <c r="AD1555" s="2">
        <v>3</v>
      </c>
      <c r="AE1555">
        <f t="shared" ca="1" si="568"/>
        <v>504</v>
      </c>
      <c r="AF1555">
        <f t="shared" ca="1" si="590"/>
        <v>303</v>
      </c>
      <c r="AG1555">
        <f t="shared" ca="1" si="590"/>
        <v>101</v>
      </c>
      <c r="AH1555">
        <f t="shared" ca="1" si="590"/>
        <v>101</v>
      </c>
      <c r="AI1555">
        <f t="shared" ca="1" si="590"/>
        <v>205</v>
      </c>
      <c r="AJ1555">
        <f t="shared" ca="1" si="590"/>
        <v>101</v>
      </c>
      <c r="AM1555">
        <v>3</v>
      </c>
      <c r="AN1555" s="4">
        <v>15</v>
      </c>
      <c r="AO1555">
        <v>6</v>
      </c>
      <c r="AP1555">
        <f t="shared" si="588"/>
        <v>1127</v>
      </c>
      <c r="AQ1555">
        <f t="shared" si="589"/>
        <v>101193</v>
      </c>
      <c r="AR1555">
        <f t="shared" si="571"/>
        <v>108398.74221187552</v>
      </c>
      <c r="AT1555">
        <v>265.83999999999997</v>
      </c>
      <c r="AU1555" s="1">
        <f t="shared" si="581"/>
        <v>20866.944</v>
      </c>
      <c r="AW1555">
        <v>50</v>
      </c>
      <c r="AX1555" s="2">
        <v>6</v>
      </c>
      <c r="AZ1555">
        <v>262778.88</v>
      </c>
      <c r="BA1555">
        <v>21898.240000000002</v>
      </c>
      <c r="BB1555">
        <v>2646.1</v>
      </c>
      <c r="BC1555">
        <v>262778.88</v>
      </c>
      <c r="BD1555">
        <v>21898.240000000002</v>
      </c>
      <c r="BE1555">
        <v>2646.1</v>
      </c>
      <c r="BF1555">
        <v>262778.88</v>
      </c>
      <c r="BG1555">
        <v>21898.240000000002</v>
      </c>
      <c r="BH1555">
        <v>2646.1</v>
      </c>
      <c r="BI1555">
        <v>262778.88</v>
      </c>
      <c r="BJ1555">
        <v>21898.240000000002</v>
      </c>
      <c r="BK1555">
        <v>2646.1</v>
      </c>
      <c r="BL1555">
        <v>262778.88</v>
      </c>
      <c r="BM1555">
        <v>21898.240000000002</v>
      </c>
      <c r="BN1555">
        <v>2646.1</v>
      </c>
      <c r="BR1555">
        <v>1206011</v>
      </c>
      <c r="BS1555">
        <v>1203011</v>
      </c>
      <c r="BT1555">
        <v>1403011</v>
      </c>
      <c r="BU1555">
        <v>1504013</v>
      </c>
      <c r="BV1555">
        <v>1102013</v>
      </c>
      <c r="BW1555">
        <v>1503013</v>
      </c>
      <c r="BX1555" s="10" t="b">
        <f t="shared" si="582"/>
        <v>1</v>
      </c>
      <c r="BY1555" s="10" t="b">
        <f t="shared" si="583"/>
        <v>1</v>
      </c>
      <c r="BZ1555" s="10" t="b">
        <f t="shared" si="584"/>
        <v>1</v>
      </c>
      <c r="CA1555" s="10" t="b">
        <f t="shared" si="585"/>
        <v>1</v>
      </c>
      <c r="CB1555" s="10" t="b">
        <f t="shared" si="586"/>
        <v>1</v>
      </c>
      <c r="CC1555" s="10" t="b">
        <f t="shared" si="587"/>
        <v>1</v>
      </c>
    </row>
    <row r="1556" spans="1:81" ht="14.25" x14ac:dyDescent="0.15">
      <c r="A1556" s="11">
        <v>30625</v>
      </c>
      <c r="B1556">
        <v>50</v>
      </c>
      <c r="C1556" t="str">
        <f t="shared" ca="1" si="572"/>
        <v>1403011,1101011,1203012,1406012,1101013,1503013</v>
      </c>
      <c r="D1556" t="str">
        <f t="shared" si="573"/>
        <v>1,1,1,1,1,1</v>
      </c>
      <c r="E1556" t="str">
        <f t="shared" si="574"/>
        <v>1130,1130,1130,1130,1130,1130</v>
      </c>
      <c r="G1556">
        <f t="shared" ca="1" si="575"/>
        <v>1403011</v>
      </c>
      <c r="H1556">
        <f t="shared" ca="1" si="576"/>
        <v>1101011</v>
      </c>
      <c r="I1556">
        <f t="shared" ca="1" si="577"/>
        <v>1203012</v>
      </c>
      <c r="J1556">
        <f t="shared" ca="1" si="578"/>
        <v>1406012</v>
      </c>
      <c r="K1556">
        <f t="shared" ca="1" si="579"/>
        <v>1101013</v>
      </c>
      <c r="L1556">
        <f t="shared" ca="1" si="580"/>
        <v>1503013</v>
      </c>
      <c r="M1556" s="2">
        <v>1</v>
      </c>
      <c r="N1556" s="7">
        <v>1</v>
      </c>
      <c r="O1556">
        <v>1</v>
      </c>
      <c r="P1556" s="7">
        <v>1</v>
      </c>
      <c r="Q1556">
        <v>1</v>
      </c>
      <c r="R1556" s="7">
        <v>1</v>
      </c>
      <c r="S1556">
        <f t="shared" si="569"/>
        <v>1130</v>
      </c>
      <c r="T1556">
        <f t="shared" si="570"/>
        <v>1130</v>
      </c>
      <c r="U1556">
        <f t="shared" si="570"/>
        <v>1130</v>
      </c>
      <c r="V1556">
        <f t="shared" si="570"/>
        <v>1130</v>
      </c>
      <c r="W1556">
        <f t="shared" si="570"/>
        <v>1130</v>
      </c>
      <c r="X1556">
        <f t="shared" si="570"/>
        <v>1130</v>
      </c>
      <c r="Y1556" s="2">
        <v>1</v>
      </c>
      <c r="Z1556" s="2">
        <v>1</v>
      </c>
      <c r="AA1556" s="2">
        <v>2</v>
      </c>
      <c r="AB1556" s="2">
        <v>2</v>
      </c>
      <c r="AC1556" s="2">
        <v>3</v>
      </c>
      <c r="AD1556" s="2">
        <v>3</v>
      </c>
      <c r="AE1556">
        <f t="shared" ca="1" si="568"/>
        <v>403</v>
      </c>
      <c r="AF1556">
        <f t="shared" ca="1" si="590"/>
        <v>101</v>
      </c>
      <c r="AG1556">
        <f t="shared" ca="1" si="590"/>
        <v>203</v>
      </c>
      <c r="AH1556">
        <f t="shared" ca="1" si="590"/>
        <v>406</v>
      </c>
      <c r="AI1556">
        <f t="shared" ca="1" si="590"/>
        <v>101</v>
      </c>
      <c r="AJ1556">
        <f t="shared" ca="1" si="590"/>
        <v>503</v>
      </c>
      <c r="AM1556">
        <v>1</v>
      </c>
      <c r="AN1556" s="4">
        <v>25</v>
      </c>
      <c r="AO1556">
        <v>6</v>
      </c>
      <c r="AP1556">
        <f t="shared" si="588"/>
        <v>1130</v>
      </c>
      <c r="AQ1556">
        <f t="shared" si="589"/>
        <v>101460</v>
      </c>
      <c r="AR1556">
        <f t="shared" si="571"/>
        <v>108686.88451531121</v>
      </c>
      <c r="AT1556">
        <v>266</v>
      </c>
      <c r="AU1556" s="1">
        <f t="shared" si="581"/>
        <v>20921.759999999998</v>
      </c>
      <c r="AW1556">
        <v>50</v>
      </c>
      <c r="AX1556" s="2">
        <v>6</v>
      </c>
      <c r="AZ1556">
        <v>263500.79999999999</v>
      </c>
      <c r="BA1556">
        <v>21958.400000000001</v>
      </c>
      <c r="BB1556">
        <v>2653.15</v>
      </c>
      <c r="BC1556">
        <v>263500.79999999999</v>
      </c>
      <c r="BD1556">
        <v>21958.400000000001</v>
      </c>
      <c r="BE1556">
        <v>2653.15</v>
      </c>
      <c r="BF1556">
        <v>263500.79999999999</v>
      </c>
      <c r="BG1556">
        <v>21958.400000000001</v>
      </c>
      <c r="BH1556">
        <v>2653.15</v>
      </c>
      <c r="BI1556">
        <v>263500.79999999999</v>
      </c>
      <c r="BJ1556">
        <v>21958.400000000001</v>
      </c>
      <c r="BK1556">
        <v>2653.15</v>
      </c>
      <c r="BL1556">
        <v>263500.79999999999</v>
      </c>
      <c r="BM1556">
        <v>21958.400000000001</v>
      </c>
      <c r="BN1556">
        <v>2653.15</v>
      </c>
      <c r="BR1556">
        <v>1205012</v>
      </c>
      <c r="BS1556">
        <v>1406011</v>
      </c>
      <c r="BT1556">
        <v>1304013</v>
      </c>
      <c r="BU1556">
        <v>1504013</v>
      </c>
      <c r="BV1556">
        <v>1203011</v>
      </c>
      <c r="BW1556">
        <v>1504013</v>
      </c>
      <c r="BX1556" s="10" t="b">
        <f t="shared" si="582"/>
        <v>1</v>
      </c>
      <c r="BY1556" s="10" t="b">
        <f t="shared" si="583"/>
        <v>1</v>
      </c>
      <c r="BZ1556" s="10" t="b">
        <f t="shared" si="584"/>
        <v>1</v>
      </c>
      <c r="CA1556" s="10" t="b">
        <f t="shared" si="585"/>
        <v>1</v>
      </c>
      <c r="CB1556" s="10" t="b">
        <f t="shared" si="586"/>
        <v>1</v>
      </c>
      <c r="CC1556" s="10" t="b">
        <f t="shared" si="587"/>
        <v>1</v>
      </c>
    </row>
    <row r="1557" spans="1:81" ht="14.25" x14ac:dyDescent="0.15">
      <c r="A1557" s="11">
        <v>30626</v>
      </c>
      <c r="B1557">
        <v>50</v>
      </c>
      <c r="C1557" t="str">
        <f t="shared" ca="1" si="572"/>
        <v>1102011,1403011,1304012,1205012,1504013,1204013</v>
      </c>
      <c r="D1557" t="str">
        <f t="shared" si="573"/>
        <v>1,1,1,1,1,1</v>
      </c>
      <c r="E1557" t="str">
        <f t="shared" si="574"/>
        <v>1130,1130,1130,1130,1130,1130</v>
      </c>
      <c r="G1557">
        <f t="shared" ca="1" si="575"/>
        <v>1102011</v>
      </c>
      <c r="H1557">
        <f t="shared" ca="1" si="576"/>
        <v>1403011</v>
      </c>
      <c r="I1557">
        <f t="shared" ca="1" si="577"/>
        <v>1304012</v>
      </c>
      <c r="J1557">
        <f t="shared" ca="1" si="578"/>
        <v>1205012</v>
      </c>
      <c r="K1557">
        <f t="shared" ca="1" si="579"/>
        <v>1504013</v>
      </c>
      <c r="L1557">
        <f t="shared" ca="1" si="580"/>
        <v>1204013</v>
      </c>
      <c r="M1557" s="2">
        <v>1</v>
      </c>
      <c r="N1557" s="7">
        <v>1</v>
      </c>
      <c r="O1557">
        <v>1</v>
      </c>
      <c r="P1557" s="7">
        <v>1</v>
      </c>
      <c r="Q1557">
        <v>1</v>
      </c>
      <c r="R1557" s="7">
        <v>1</v>
      </c>
      <c r="S1557">
        <f t="shared" si="569"/>
        <v>1130</v>
      </c>
      <c r="T1557">
        <f t="shared" si="570"/>
        <v>1130</v>
      </c>
      <c r="U1557">
        <f t="shared" si="570"/>
        <v>1130</v>
      </c>
      <c r="V1557">
        <f t="shared" si="570"/>
        <v>1130</v>
      </c>
      <c r="W1557">
        <f t="shared" si="570"/>
        <v>1130</v>
      </c>
      <c r="X1557">
        <f t="shared" si="570"/>
        <v>1130</v>
      </c>
      <c r="Y1557" s="2">
        <v>1</v>
      </c>
      <c r="Z1557" s="2">
        <v>1</v>
      </c>
      <c r="AA1557" s="2">
        <v>2</v>
      </c>
      <c r="AB1557" s="2">
        <v>2</v>
      </c>
      <c r="AC1557" s="2">
        <v>3</v>
      </c>
      <c r="AD1557" s="2">
        <v>3</v>
      </c>
      <c r="AE1557">
        <f t="shared" ca="1" si="568"/>
        <v>102</v>
      </c>
      <c r="AF1557">
        <f t="shared" ca="1" si="590"/>
        <v>403</v>
      </c>
      <c r="AG1557">
        <f t="shared" ca="1" si="590"/>
        <v>304</v>
      </c>
      <c r="AH1557">
        <f t="shared" ca="1" si="590"/>
        <v>205</v>
      </c>
      <c r="AI1557">
        <f t="shared" ca="1" si="590"/>
        <v>504</v>
      </c>
      <c r="AJ1557">
        <f t="shared" ca="1" si="590"/>
        <v>204</v>
      </c>
      <c r="AM1557">
        <v>2</v>
      </c>
      <c r="AN1557" s="4">
        <v>15</v>
      </c>
      <c r="AO1557">
        <v>6</v>
      </c>
      <c r="AP1557">
        <f t="shared" si="588"/>
        <v>1130</v>
      </c>
      <c r="AQ1557">
        <f t="shared" si="589"/>
        <v>101460</v>
      </c>
      <c r="AR1557">
        <f t="shared" si="571"/>
        <v>108690.37550203479</v>
      </c>
      <c r="AT1557">
        <v>266.16000000000003</v>
      </c>
      <c r="AU1557" s="1">
        <f t="shared" si="581"/>
        <v>20922.431999999997</v>
      </c>
      <c r="AW1557">
        <v>50</v>
      </c>
      <c r="AX1557" s="2">
        <v>6</v>
      </c>
      <c r="AZ1557">
        <v>263500.79999999999</v>
      </c>
      <c r="BA1557">
        <v>21958.400000000001</v>
      </c>
      <c r="BB1557">
        <v>2653.15</v>
      </c>
      <c r="BC1557">
        <v>263500.79999999999</v>
      </c>
      <c r="BD1557">
        <v>21958.400000000001</v>
      </c>
      <c r="BE1557">
        <v>2653.15</v>
      </c>
      <c r="BF1557">
        <v>263500.79999999999</v>
      </c>
      <c r="BG1557">
        <v>21958.400000000001</v>
      </c>
      <c r="BH1557">
        <v>2653.15</v>
      </c>
      <c r="BI1557">
        <v>263500.79999999999</v>
      </c>
      <c r="BJ1557">
        <v>21958.400000000001</v>
      </c>
      <c r="BK1557">
        <v>2653.15</v>
      </c>
      <c r="BL1557">
        <v>263500.79999999999</v>
      </c>
      <c r="BM1557">
        <v>21958.400000000001</v>
      </c>
      <c r="BN1557">
        <v>2653.15</v>
      </c>
      <c r="BR1557">
        <v>1203011</v>
      </c>
      <c r="BS1557">
        <v>1406011</v>
      </c>
      <c r="BT1557">
        <v>1206011</v>
      </c>
      <c r="BU1557">
        <v>1204012</v>
      </c>
      <c r="BV1557">
        <v>1406011</v>
      </c>
      <c r="BW1557">
        <v>1403011</v>
      </c>
      <c r="BX1557" s="10" t="b">
        <f t="shared" si="582"/>
        <v>1</v>
      </c>
      <c r="BY1557" s="10" t="b">
        <f t="shared" si="583"/>
        <v>1</v>
      </c>
      <c r="BZ1557" s="10" t="b">
        <f t="shared" si="584"/>
        <v>1</v>
      </c>
      <c r="CA1557" s="10" t="b">
        <f t="shared" si="585"/>
        <v>1</v>
      </c>
      <c r="CB1557" s="10" t="b">
        <f t="shared" si="586"/>
        <v>1</v>
      </c>
      <c r="CC1557" s="10" t="b">
        <f t="shared" si="587"/>
        <v>1</v>
      </c>
    </row>
    <row r="1558" spans="1:81" ht="14.25" x14ac:dyDescent="0.15">
      <c r="A1558" s="11">
        <v>30627</v>
      </c>
      <c r="B1558">
        <v>50</v>
      </c>
      <c r="C1558" t="str">
        <f t="shared" ca="1" si="572"/>
        <v>1102011,1204011,1204012,1404012,1403013,1101013</v>
      </c>
      <c r="D1558" t="str">
        <f t="shared" si="573"/>
        <v>1,1,1,1,1,1</v>
      </c>
      <c r="E1558" t="str">
        <f t="shared" si="574"/>
        <v>1130,1130,1130,1130,1130,1130</v>
      </c>
      <c r="G1558">
        <f t="shared" ca="1" si="575"/>
        <v>1102011</v>
      </c>
      <c r="H1558">
        <f t="shared" ca="1" si="576"/>
        <v>1204011</v>
      </c>
      <c r="I1558">
        <f t="shared" ca="1" si="577"/>
        <v>1204012</v>
      </c>
      <c r="J1558">
        <f t="shared" ca="1" si="578"/>
        <v>1404012</v>
      </c>
      <c r="K1558">
        <f t="shared" ca="1" si="579"/>
        <v>1403013</v>
      </c>
      <c r="L1558">
        <f t="shared" ca="1" si="580"/>
        <v>1101013</v>
      </c>
      <c r="M1558" s="2">
        <v>1</v>
      </c>
      <c r="N1558" s="7">
        <v>1</v>
      </c>
      <c r="O1558">
        <v>1</v>
      </c>
      <c r="P1558" s="7">
        <v>1</v>
      </c>
      <c r="Q1558">
        <v>1</v>
      </c>
      <c r="R1558" s="7">
        <v>1</v>
      </c>
      <c r="S1558">
        <f t="shared" si="569"/>
        <v>1130</v>
      </c>
      <c r="T1558">
        <f t="shared" si="570"/>
        <v>1130</v>
      </c>
      <c r="U1558">
        <f t="shared" si="570"/>
        <v>1130</v>
      </c>
      <c r="V1558">
        <f t="shared" si="570"/>
        <v>1130</v>
      </c>
      <c r="W1558">
        <f t="shared" si="570"/>
        <v>1130</v>
      </c>
      <c r="X1558">
        <f t="shared" si="570"/>
        <v>1130</v>
      </c>
      <c r="Y1558" s="2">
        <v>1</v>
      </c>
      <c r="Z1558" s="2">
        <v>1</v>
      </c>
      <c r="AA1558" s="2">
        <v>2</v>
      </c>
      <c r="AB1558" s="2">
        <v>2</v>
      </c>
      <c r="AC1558" s="2">
        <v>3</v>
      </c>
      <c r="AD1558" s="2">
        <v>3</v>
      </c>
      <c r="AE1558">
        <f t="shared" ca="1" si="568"/>
        <v>102</v>
      </c>
      <c r="AF1558">
        <f t="shared" ca="1" si="590"/>
        <v>204</v>
      </c>
      <c r="AG1558">
        <f t="shared" ca="1" si="590"/>
        <v>204</v>
      </c>
      <c r="AH1558">
        <f t="shared" ca="1" si="590"/>
        <v>404</v>
      </c>
      <c r="AI1558">
        <f t="shared" ca="1" si="590"/>
        <v>403</v>
      </c>
      <c r="AJ1558">
        <f t="shared" ca="1" si="590"/>
        <v>101</v>
      </c>
      <c r="AM1558">
        <v>3</v>
      </c>
      <c r="AN1558" s="4">
        <v>15</v>
      </c>
      <c r="AO1558">
        <v>6</v>
      </c>
      <c r="AP1558">
        <f t="shared" si="588"/>
        <v>1130</v>
      </c>
      <c r="AQ1558">
        <f t="shared" si="589"/>
        <v>101460</v>
      </c>
      <c r="AR1558">
        <f t="shared" si="571"/>
        <v>108693.86648875842</v>
      </c>
      <c r="AT1558">
        <v>266.32</v>
      </c>
      <c r="AU1558" s="1">
        <f t="shared" si="581"/>
        <v>20923.103999999999</v>
      </c>
      <c r="AW1558">
        <v>50</v>
      </c>
      <c r="AX1558" s="2">
        <v>6</v>
      </c>
      <c r="AZ1558">
        <v>263500.79999999999</v>
      </c>
      <c r="BA1558">
        <v>21958.400000000001</v>
      </c>
      <c r="BB1558">
        <v>2653.15</v>
      </c>
      <c r="BC1558">
        <v>263500.79999999999</v>
      </c>
      <c r="BD1558">
        <v>21958.400000000001</v>
      </c>
      <c r="BE1558">
        <v>2653.15</v>
      </c>
      <c r="BF1558">
        <v>263500.79999999999</v>
      </c>
      <c r="BG1558">
        <v>21958.400000000001</v>
      </c>
      <c r="BH1558">
        <v>2653.15</v>
      </c>
      <c r="BI1558">
        <v>263500.79999999999</v>
      </c>
      <c r="BJ1558">
        <v>21958.400000000001</v>
      </c>
      <c r="BK1558">
        <v>2653.15</v>
      </c>
      <c r="BL1558">
        <v>263500.79999999999</v>
      </c>
      <c r="BM1558">
        <v>21958.400000000001</v>
      </c>
      <c r="BN1558">
        <v>2653.15</v>
      </c>
      <c r="BR1558">
        <v>1403011</v>
      </c>
      <c r="BS1558">
        <v>1406011</v>
      </c>
      <c r="BT1558">
        <v>1203011</v>
      </c>
      <c r="BU1558">
        <v>1303013</v>
      </c>
      <c r="BV1558">
        <v>1203011</v>
      </c>
      <c r="BW1558">
        <v>1206011</v>
      </c>
      <c r="BX1558" s="10" t="b">
        <f t="shared" si="582"/>
        <v>1</v>
      </c>
      <c r="BY1558" s="10" t="b">
        <f t="shared" si="583"/>
        <v>1</v>
      </c>
      <c r="BZ1558" s="10" t="b">
        <f t="shared" si="584"/>
        <v>1</v>
      </c>
      <c r="CA1558" s="10" t="b">
        <f t="shared" si="585"/>
        <v>1</v>
      </c>
      <c r="CB1558" s="10" t="b">
        <f t="shared" si="586"/>
        <v>1</v>
      </c>
      <c r="CC1558" s="10" t="b">
        <f t="shared" si="587"/>
        <v>1</v>
      </c>
    </row>
    <row r="1559" spans="1:81" ht="14.25" x14ac:dyDescent="0.15">
      <c r="A1559" s="11">
        <v>30628</v>
      </c>
      <c r="B1559">
        <v>50</v>
      </c>
      <c r="C1559" t="str">
        <f t="shared" ca="1" si="572"/>
        <v>1406011,1303011,1206012,1101012,1405013,1204013</v>
      </c>
      <c r="D1559" t="str">
        <f t="shared" si="573"/>
        <v>1,1,1,1,1,1</v>
      </c>
      <c r="E1559" t="str">
        <f t="shared" si="574"/>
        <v>1130,1130,1130,1130,1130,1130</v>
      </c>
      <c r="G1559">
        <f t="shared" ca="1" si="575"/>
        <v>1406011</v>
      </c>
      <c r="H1559">
        <f t="shared" ca="1" si="576"/>
        <v>1303011</v>
      </c>
      <c r="I1559">
        <f t="shared" ca="1" si="577"/>
        <v>1206012</v>
      </c>
      <c r="J1559">
        <f t="shared" ca="1" si="578"/>
        <v>1101012</v>
      </c>
      <c r="K1559">
        <f t="shared" ca="1" si="579"/>
        <v>1405013</v>
      </c>
      <c r="L1559">
        <f t="shared" ca="1" si="580"/>
        <v>1204013</v>
      </c>
      <c r="M1559" s="2">
        <v>1</v>
      </c>
      <c r="N1559" s="7">
        <v>1</v>
      </c>
      <c r="O1559">
        <v>1</v>
      </c>
      <c r="P1559" s="7">
        <v>1</v>
      </c>
      <c r="Q1559">
        <v>1</v>
      </c>
      <c r="R1559" s="7">
        <v>1</v>
      </c>
      <c r="S1559">
        <f t="shared" si="569"/>
        <v>1130</v>
      </c>
      <c r="T1559">
        <f t="shared" si="570"/>
        <v>1130</v>
      </c>
      <c r="U1559">
        <f t="shared" si="570"/>
        <v>1130</v>
      </c>
      <c r="V1559">
        <f t="shared" si="570"/>
        <v>1130</v>
      </c>
      <c r="W1559">
        <f t="shared" si="570"/>
        <v>1130</v>
      </c>
      <c r="X1559">
        <f t="shared" si="570"/>
        <v>1130</v>
      </c>
      <c r="Y1559" s="2">
        <v>1</v>
      </c>
      <c r="Z1559" s="2">
        <v>1</v>
      </c>
      <c r="AA1559" s="2">
        <v>2</v>
      </c>
      <c r="AB1559" s="2">
        <v>2</v>
      </c>
      <c r="AC1559" s="2">
        <v>3</v>
      </c>
      <c r="AD1559" s="2">
        <v>3</v>
      </c>
      <c r="AE1559">
        <f t="shared" ca="1" si="568"/>
        <v>406</v>
      </c>
      <c r="AF1559">
        <f t="shared" ca="1" si="590"/>
        <v>303</v>
      </c>
      <c r="AG1559">
        <f t="shared" ca="1" si="590"/>
        <v>206</v>
      </c>
      <c r="AH1559">
        <f t="shared" ca="1" si="590"/>
        <v>101</v>
      </c>
      <c r="AI1559">
        <f t="shared" ca="1" si="590"/>
        <v>405</v>
      </c>
      <c r="AJ1559">
        <f t="shared" ca="1" si="590"/>
        <v>204</v>
      </c>
      <c r="AM1559">
        <v>1</v>
      </c>
      <c r="AN1559" s="4">
        <v>15</v>
      </c>
      <c r="AO1559">
        <v>6</v>
      </c>
      <c r="AP1559">
        <f t="shared" si="588"/>
        <v>1130</v>
      </c>
      <c r="AQ1559">
        <f t="shared" si="589"/>
        <v>101460</v>
      </c>
      <c r="AR1559">
        <f t="shared" si="571"/>
        <v>108697.357475482</v>
      </c>
      <c r="AT1559">
        <v>266.48</v>
      </c>
      <c r="AU1559" s="1">
        <f t="shared" si="581"/>
        <v>20923.775999999998</v>
      </c>
      <c r="AW1559">
        <v>50</v>
      </c>
      <c r="AX1559" s="2">
        <v>6</v>
      </c>
      <c r="AZ1559">
        <v>263500.79999999999</v>
      </c>
      <c r="BA1559">
        <v>21958.400000000001</v>
      </c>
      <c r="BB1559">
        <v>2653.15</v>
      </c>
      <c r="BC1559">
        <v>263500.79999999999</v>
      </c>
      <c r="BD1559">
        <v>21958.400000000001</v>
      </c>
      <c r="BE1559">
        <v>2653.15</v>
      </c>
      <c r="BF1559">
        <v>263500.79999999999</v>
      </c>
      <c r="BG1559">
        <v>21958.400000000001</v>
      </c>
      <c r="BH1559">
        <v>2653.15</v>
      </c>
      <c r="BI1559">
        <v>263500.79999999999</v>
      </c>
      <c r="BJ1559">
        <v>21958.400000000001</v>
      </c>
      <c r="BK1559">
        <v>2653.15</v>
      </c>
      <c r="BL1559">
        <v>263500.79999999999</v>
      </c>
      <c r="BM1559">
        <v>21958.400000000001</v>
      </c>
      <c r="BN1559">
        <v>2653.15</v>
      </c>
      <c r="BR1559">
        <v>1203011</v>
      </c>
      <c r="BS1559">
        <v>1206011</v>
      </c>
      <c r="BT1559">
        <v>1503013</v>
      </c>
      <c r="BU1559">
        <v>1205012</v>
      </c>
      <c r="BV1559">
        <v>1406011</v>
      </c>
      <c r="BW1559">
        <v>1504013</v>
      </c>
      <c r="BX1559" s="10" t="b">
        <f t="shared" si="582"/>
        <v>1</v>
      </c>
      <c r="BY1559" s="10" t="b">
        <f t="shared" si="583"/>
        <v>1</v>
      </c>
      <c r="BZ1559" s="10" t="b">
        <f t="shared" si="584"/>
        <v>1</v>
      </c>
      <c r="CA1559" s="10" t="b">
        <f t="shared" si="585"/>
        <v>1</v>
      </c>
      <c r="CB1559" s="10" t="b">
        <f t="shared" si="586"/>
        <v>1</v>
      </c>
      <c r="CC1559" s="10" t="b">
        <f t="shared" si="587"/>
        <v>1</v>
      </c>
    </row>
    <row r="1560" spans="1:81" ht="14.25" x14ac:dyDescent="0.15">
      <c r="A1560" s="11">
        <v>30629</v>
      </c>
      <c r="B1560">
        <v>50</v>
      </c>
      <c r="C1560" t="str">
        <f t="shared" ca="1" si="572"/>
        <v>1102011,1205011,1403012,1404012,1205013,1403013</v>
      </c>
      <c r="D1560" t="str">
        <f t="shared" si="573"/>
        <v>1,1,1,1,1,1</v>
      </c>
      <c r="E1560" t="str">
        <f t="shared" si="574"/>
        <v>1130,1130,1130,1130,1130,1130</v>
      </c>
      <c r="G1560">
        <f t="shared" ca="1" si="575"/>
        <v>1102011</v>
      </c>
      <c r="H1560">
        <f t="shared" ca="1" si="576"/>
        <v>1205011</v>
      </c>
      <c r="I1560">
        <f t="shared" ca="1" si="577"/>
        <v>1403012</v>
      </c>
      <c r="J1560">
        <f t="shared" ca="1" si="578"/>
        <v>1404012</v>
      </c>
      <c r="K1560">
        <f t="shared" ca="1" si="579"/>
        <v>1205013</v>
      </c>
      <c r="L1560">
        <f t="shared" ca="1" si="580"/>
        <v>1403013</v>
      </c>
      <c r="M1560" s="2">
        <v>1</v>
      </c>
      <c r="N1560" s="7">
        <v>1</v>
      </c>
      <c r="O1560">
        <v>1</v>
      </c>
      <c r="P1560" s="7">
        <v>1</v>
      </c>
      <c r="Q1560">
        <v>1</v>
      </c>
      <c r="R1560" s="7">
        <v>1</v>
      </c>
      <c r="S1560">
        <f t="shared" si="569"/>
        <v>1130</v>
      </c>
      <c r="T1560">
        <f t="shared" si="570"/>
        <v>1130</v>
      </c>
      <c r="U1560">
        <f t="shared" si="570"/>
        <v>1130</v>
      </c>
      <c r="V1560">
        <f t="shared" si="570"/>
        <v>1130</v>
      </c>
      <c r="W1560">
        <f t="shared" si="570"/>
        <v>1130</v>
      </c>
      <c r="X1560">
        <f t="shared" si="570"/>
        <v>1130</v>
      </c>
      <c r="Y1560" s="2">
        <v>1</v>
      </c>
      <c r="Z1560" s="2">
        <v>1</v>
      </c>
      <c r="AA1560" s="2">
        <v>2</v>
      </c>
      <c r="AB1560" s="2">
        <v>2</v>
      </c>
      <c r="AC1560" s="2">
        <v>3</v>
      </c>
      <c r="AD1560" s="2">
        <v>3</v>
      </c>
      <c r="AE1560">
        <f t="shared" ca="1" si="568"/>
        <v>102</v>
      </c>
      <c r="AF1560">
        <f t="shared" ca="1" si="590"/>
        <v>205</v>
      </c>
      <c r="AG1560">
        <f t="shared" ca="1" si="590"/>
        <v>403</v>
      </c>
      <c r="AH1560">
        <f t="shared" ca="1" si="590"/>
        <v>404</v>
      </c>
      <c r="AI1560">
        <f t="shared" ca="1" si="590"/>
        <v>205</v>
      </c>
      <c r="AJ1560">
        <f t="shared" ca="1" si="590"/>
        <v>403</v>
      </c>
      <c r="AM1560">
        <v>2</v>
      </c>
      <c r="AN1560" s="4">
        <v>15</v>
      </c>
      <c r="AO1560">
        <v>6</v>
      </c>
      <c r="AP1560">
        <f t="shared" si="588"/>
        <v>1130</v>
      </c>
      <c r="AQ1560">
        <f t="shared" si="589"/>
        <v>101460</v>
      </c>
      <c r="AR1560">
        <f t="shared" si="571"/>
        <v>108700.8484622056</v>
      </c>
      <c r="AT1560">
        <v>266.64</v>
      </c>
      <c r="AU1560" s="1">
        <f t="shared" si="581"/>
        <v>20924.447999999997</v>
      </c>
      <c r="AW1560">
        <v>50</v>
      </c>
      <c r="AX1560" s="2">
        <v>6</v>
      </c>
      <c r="AZ1560">
        <v>263500.79999999999</v>
      </c>
      <c r="BA1560">
        <v>21958.400000000001</v>
      </c>
      <c r="BB1560">
        <v>2653.15</v>
      </c>
      <c r="BC1560">
        <v>263500.79999999999</v>
      </c>
      <c r="BD1560">
        <v>21958.400000000001</v>
      </c>
      <c r="BE1560">
        <v>2653.15</v>
      </c>
      <c r="BF1560">
        <v>263500.79999999999</v>
      </c>
      <c r="BG1560">
        <v>21958.400000000001</v>
      </c>
      <c r="BH1560">
        <v>2653.15</v>
      </c>
      <c r="BI1560">
        <v>263500.79999999999</v>
      </c>
      <c r="BJ1560">
        <v>21958.400000000001</v>
      </c>
      <c r="BK1560">
        <v>2653.15</v>
      </c>
      <c r="BL1560">
        <v>263500.79999999999</v>
      </c>
      <c r="BM1560">
        <v>21958.400000000001</v>
      </c>
      <c r="BN1560">
        <v>2653.15</v>
      </c>
      <c r="BR1560">
        <v>1205012</v>
      </c>
      <c r="BS1560">
        <v>1303013</v>
      </c>
      <c r="BT1560">
        <v>1102012</v>
      </c>
      <c r="BU1560">
        <v>1304013</v>
      </c>
      <c r="BV1560">
        <v>1405012</v>
      </c>
      <c r="BW1560">
        <v>1403011</v>
      </c>
      <c r="BX1560" s="10" t="b">
        <f t="shared" si="582"/>
        <v>1</v>
      </c>
      <c r="BY1560" s="10" t="b">
        <f t="shared" si="583"/>
        <v>1</v>
      </c>
      <c r="BZ1560" s="10" t="b">
        <f t="shared" si="584"/>
        <v>1</v>
      </c>
      <c r="CA1560" s="10" t="b">
        <f t="shared" si="585"/>
        <v>1</v>
      </c>
      <c r="CB1560" s="10" t="b">
        <f t="shared" si="586"/>
        <v>1</v>
      </c>
      <c r="CC1560" s="10" t="b">
        <f t="shared" si="587"/>
        <v>1</v>
      </c>
    </row>
    <row r="1561" spans="1:81" ht="14.25" x14ac:dyDescent="0.15">
      <c r="A1561" s="11">
        <v>30630</v>
      </c>
      <c r="B1561">
        <v>50</v>
      </c>
      <c r="C1561" t="str">
        <f t="shared" ca="1" si="572"/>
        <v>1102011,1304011,1405012,1102012,1303013,1405013</v>
      </c>
      <c r="D1561" t="str">
        <f t="shared" si="573"/>
        <v>1,1,1,1,1,1</v>
      </c>
      <c r="E1561" t="str">
        <f t="shared" si="574"/>
        <v>1133,1133,1133,1133,1133,1133</v>
      </c>
      <c r="G1561">
        <f t="shared" ca="1" si="575"/>
        <v>1102011</v>
      </c>
      <c r="H1561">
        <f t="shared" ca="1" si="576"/>
        <v>1304011</v>
      </c>
      <c r="I1561">
        <f t="shared" ca="1" si="577"/>
        <v>1405012</v>
      </c>
      <c r="J1561">
        <f t="shared" ca="1" si="578"/>
        <v>1102012</v>
      </c>
      <c r="K1561">
        <f t="shared" ca="1" si="579"/>
        <v>1303013</v>
      </c>
      <c r="L1561">
        <f t="shared" ca="1" si="580"/>
        <v>1405013</v>
      </c>
      <c r="M1561" s="2">
        <v>1</v>
      </c>
      <c r="N1561" s="7">
        <v>1</v>
      </c>
      <c r="O1561">
        <v>1</v>
      </c>
      <c r="P1561" s="7">
        <v>1</v>
      </c>
      <c r="Q1561">
        <v>1</v>
      </c>
      <c r="R1561" s="7">
        <v>1</v>
      </c>
      <c r="S1561">
        <f t="shared" si="569"/>
        <v>1133</v>
      </c>
      <c r="T1561">
        <f t="shared" si="570"/>
        <v>1133</v>
      </c>
      <c r="U1561">
        <f t="shared" si="570"/>
        <v>1133</v>
      </c>
      <c r="V1561">
        <f t="shared" si="570"/>
        <v>1133</v>
      </c>
      <c r="W1561">
        <f t="shared" si="570"/>
        <v>1133</v>
      </c>
      <c r="X1561">
        <f t="shared" si="570"/>
        <v>1133</v>
      </c>
      <c r="Y1561" s="2">
        <v>1</v>
      </c>
      <c r="Z1561" s="2">
        <v>1</v>
      </c>
      <c r="AA1561" s="2">
        <v>2</v>
      </c>
      <c r="AB1561" s="2">
        <v>2</v>
      </c>
      <c r="AC1561" s="2">
        <v>3</v>
      </c>
      <c r="AD1561" s="2">
        <v>3</v>
      </c>
      <c r="AE1561">
        <f t="shared" ca="1" si="568"/>
        <v>102</v>
      </c>
      <c r="AF1561">
        <f t="shared" ca="1" si="590"/>
        <v>304</v>
      </c>
      <c r="AG1561">
        <f t="shared" ca="1" si="590"/>
        <v>405</v>
      </c>
      <c r="AH1561">
        <f t="shared" ca="1" si="590"/>
        <v>102</v>
      </c>
      <c r="AI1561">
        <f t="shared" ca="1" si="590"/>
        <v>303</v>
      </c>
      <c r="AJ1561">
        <f t="shared" ca="1" si="590"/>
        <v>405</v>
      </c>
      <c r="AM1561">
        <v>3</v>
      </c>
      <c r="AN1561" s="4">
        <v>25</v>
      </c>
      <c r="AO1561">
        <v>6</v>
      </c>
      <c r="AP1561">
        <f t="shared" si="588"/>
        <v>1133</v>
      </c>
      <c r="AQ1561">
        <f t="shared" si="589"/>
        <v>101727</v>
      </c>
      <c r="AR1561">
        <f t="shared" si="571"/>
        <v>108988.99059988292</v>
      </c>
      <c r="AT1561">
        <v>266.8</v>
      </c>
      <c r="AU1561" s="1">
        <f t="shared" si="581"/>
        <v>20979.264000000003</v>
      </c>
      <c r="AW1561">
        <v>50</v>
      </c>
      <c r="AX1561" s="2">
        <v>6</v>
      </c>
      <c r="AZ1561">
        <v>264222.71999999997</v>
      </c>
      <c r="BA1561">
        <v>22018.560000000001</v>
      </c>
      <c r="BB1561">
        <v>2660.2</v>
      </c>
      <c r="BC1561">
        <v>264222.71999999997</v>
      </c>
      <c r="BD1561">
        <v>22018.560000000001</v>
      </c>
      <c r="BE1561">
        <v>2660.2</v>
      </c>
      <c r="BF1561">
        <v>264222.71999999997</v>
      </c>
      <c r="BG1561">
        <v>22018.560000000001</v>
      </c>
      <c r="BH1561">
        <v>2660.2</v>
      </c>
      <c r="BI1561">
        <v>264222.71999999997</v>
      </c>
      <c r="BJ1561">
        <v>22018.560000000001</v>
      </c>
      <c r="BK1561">
        <v>2660.2</v>
      </c>
      <c r="BL1561">
        <v>264222.71999999997</v>
      </c>
      <c r="BM1561">
        <v>22018.560000000001</v>
      </c>
      <c r="BN1561">
        <v>2660.2</v>
      </c>
      <c r="BR1561">
        <v>1403011</v>
      </c>
      <c r="BS1561">
        <v>1304013</v>
      </c>
      <c r="BT1561">
        <v>1404012</v>
      </c>
      <c r="BU1561">
        <v>1304013</v>
      </c>
      <c r="BV1561">
        <v>1204012</v>
      </c>
      <c r="BW1561">
        <v>1405012</v>
      </c>
      <c r="BX1561" s="10" t="b">
        <f t="shared" si="582"/>
        <v>1</v>
      </c>
      <c r="BY1561" s="10" t="b">
        <f t="shared" si="583"/>
        <v>1</v>
      </c>
      <c r="BZ1561" s="10" t="b">
        <f t="shared" si="584"/>
        <v>1</v>
      </c>
      <c r="CA1561" s="10" t="b">
        <f t="shared" si="585"/>
        <v>1</v>
      </c>
      <c r="CB1561" s="10" t="b">
        <f t="shared" si="586"/>
        <v>1</v>
      </c>
      <c r="CC1561" s="10" t="b">
        <f t="shared" si="587"/>
        <v>1</v>
      </c>
    </row>
    <row r="1562" spans="1:81" ht="14.25" x14ac:dyDescent="0.15">
      <c r="A1562" s="11">
        <v>30631</v>
      </c>
      <c r="B1562">
        <v>50</v>
      </c>
      <c r="C1562" t="str">
        <f t="shared" ca="1" si="572"/>
        <v>1205011,1206011,1405012,1206012,1406013,1504013</v>
      </c>
      <c r="D1562" t="str">
        <f t="shared" si="573"/>
        <v>1,1,1,1,1,1</v>
      </c>
      <c r="E1562" t="str">
        <f t="shared" si="574"/>
        <v>1133,1133,1133,1133,1133,1133</v>
      </c>
      <c r="G1562">
        <f t="shared" ca="1" si="575"/>
        <v>1205011</v>
      </c>
      <c r="H1562">
        <f t="shared" ca="1" si="576"/>
        <v>1206011</v>
      </c>
      <c r="I1562">
        <f t="shared" ca="1" si="577"/>
        <v>1405012</v>
      </c>
      <c r="J1562">
        <f t="shared" ca="1" si="578"/>
        <v>1206012</v>
      </c>
      <c r="K1562">
        <f t="shared" ca="1" si="579"/>
        <v>1406013</v>
      </c>
      <c r="L1562">
        <f t="shared" ca="1" si="580"/>
        <v>1504013</v>
      </c>
      <c r="M1562" s="2">
        <v>1</v>
      </c>
      <c r="N1562" s="7">
        <v>1</v>
      </c>
      <c r="O1562">
        <v>1</v>
      </c>
      <c r="P1562" s="7">
        <v>1</v>
      </c>
      <c r="Q1562">
        <v>1</v>
      </c>
      <c r="R1562" s="7">
        <v>1</v>
      </c>
      <c r="S1562">
        <f t="shared" si="569"/>
        <v>1133</v>
      </c>
      <c r="T1562">
        <f t="shared" si="570"/>
        <v>1133</v>
      </c>
      <c r="U1562">
        <f t="shared" si="570"/>
        <v>1133</v>
      </c>
      <c r="V1562">
        <f t="shared" si="570"/>
        <v>1133</v>
      </c>
      <c r="W1562">
        <f t="shared" si="570"/>
        <v>1133</v>
      </c>
      <c r="X1562">
        <f t="shared" si="570"/>
        <v>1133</v>
      </c>
      <c r="Y1562" s="2">
        <v>1</v>
      </c>
      <c r="Z1562" s="2">
        <v>1</v>
      </c>
      <c r="AA1562" s="2">
        <v>2</v>
      </c>
      <c r="AB1562" s="2">
        <v>2</v>
      </c>
      <c r="AC1562" s="2">
        <v>3</v>
      </c>
      <c r="AD1562" s="2">
        <v>3</v>
      </c>
      <c r="AE1562">
        <f t="shared" ca="1" si="568"/>
        <v>205</v>
      </c>
      <c r="AF1562">
        <f t="shared" ca="1" si="590"/>
        <v>206</v>
      </c>
      <c r="AG1562">
        <f t="shared" ca="1" si="590"/>
        <v>405</v>
      </c>
      <c r="AH1562">
        <f t="shared" ca="1" si="590"/>
        <v>206</v>
      </c>
      <c r="AI1562">
        <f t="shared" ca="1" si="590"/>
        <v>406</v>
      </c>
      <c r="AJ1562">
        <f t="shared" ca="1" si="590"/>
        <v>504</v>
      </c>
      <c r="AM1562">
        <v>1</v>
      </c>
      <c r="AN1562" s="4">
        <v>15</v>
      </c>
      <c r="AO1562">
        <v>6</v>
      </c>
      <c r="AP1562">
        <f t="shared" si="588"/>
        <v>1133</v>
      </c>
      <c r="AQ1562">
        <f t="shared" si="589"/>
        <v>101727</v>
      </c>
      <c r="AR1562">
        <f t="shared" si="571"/>
        <v>108992.48169478896</v>
      </c>
      <c r="AT1562">
        <v>266.95999999999998</v>
      </c>
      <c r="AU1562" s="1">
        <f t="shared" si="581"/>
        <v>20979.936000000002</v>
      </c>
      <c r="AW1562">
        <v>50</v>
      </c>
      <c r="AX1562" s="2">
        <v>6</v>
      </c>
      <c r="AZ1562">
        <v>264222.71999999997</v>
      </c>
      <c r="BA1562">
        <v>22018.560000000001</v>
      </c>
      <c r="BB1562">
        <v>2660.2</v>
      </c>
      <c r="BC1562">
        <v>264222.71999999997</v>
      </c>
      <c r="BD1562">
        <v>22018.560000000001</v>
      </c>
      <c r="BE1562">
        <v>2660.2</v>
      </c>
      <c r="BF1562">
        <v>264222.71999999997</v>
      </c>
      <c r="BG1562">
        <v>22018.560000000001</v>
      </c>
      <c r="BH1562">
        <v>2660.2</v>
      </c>
      <c r="BI1562">
        <v>264222.71999999997</v>
      </c>
      <c r="BJ1562">
        <v>22018.560000000001</v>
      </c>
      <c r="BK1562">
        <v>2660.2</v>
      </c>
      <c r="BL1562">
        <v>264222.71999999997</v>
      </c>
      <c r="BM1562">
        <v>22018.560000000001</v>
      </c>
      <c r="BN1562">
        <v>2660.2</v>
      </c>
      <c r="BR1562">
        <v>1303013</v>
      </c>
      <c r="BS1562">
        <v>1504013</v>
      </c>
      <c r="BT1562">
        <v>1203011</v>
      </c>
      <c r="BU1562">
        <v>1404012</v>
      </c>
      <c r="BV1562">
        <v>1204012</v>
      </c>
      <c r="BW1562">
        <v>1205012</v>
      </c>
      <c r="BX1562" s="10" t="b">
        <f t="shared" si="582"/>
        <v>1</v>
      </c>
      <c r="BY1562" s="10" t="b">
        <f t="shared" si="583"/>
        <v>1</v>
      </c>
      <c r="BZ1562" s="10" t="b">
        <f t="shared" si="584"/>
        <v>1</v>
      </c>
      <c r="CA1562" s="10" t="b">
        <f t="shared" si="585"/>
        <v>1</v>
      </c>
      <c r="CB1562" s="10" t="b">
        <f t="shared" si="586"/>
        <v>1</v>
      </c>
      <c r="CC1562" s="10" t="b">
        <f t="shared" si="587"/>
        <v>1</v>
      </c>
    </row>
    <row r="1563" spans="1:81" ht="14.25" x14ac:dyDescent="0.15">
      <c r="A1563" s="11">
        <v>30632</v>
      </c>
      <c r="B1563">
        <v>50</v>
      </c>
      <c r="C1563" t="str">
        <f t="shared" ca="1" si="572"/>
        <v>1102011,1406011,1304012,1204012,1304013,1304013</v>
      </c>
      <c r="D1563" t="str">
        <f t="shared" si="573"/>
        <v>1,1,1,1,1,1</v>
      </c>
      <c r="E1563" t="str">
        <f t="shared" si="574"/>
        <v>1133,1133,1133,1133,1133,1133</v>
      </c>
      <c r="G1563">
        <f t="shared" ca="1" si="575"/>
        <v>1102011</v>
      </c>
      <c r="H1563">
        <f t="shared" ca="1" si="576"/>
        <v>1406011</v>
      </c>
      <c r="I1563">
        <f t="shared" ca="1" si="577"/>
        <v>1304012</v>
      </c>
      <c r="J1563">
        <f t="shared" ca="1" si="578"/>
        <v>1204012</v>
      </c>
      <c r="K1563">
        <f t="shared" ca="1" si="579"/>
        <v>1304013</v>
      </c>
      <c r="L1563">
        <f t="shared" ca="1" si="580"/>
        <v>1304013</v>
      </c>
      <c r="M1563" s="2">
        <v>1</v>
      </c>
      <c r="N1563" s="7">
        <v>1</v>
      </c>
      <c r="O1563">
        <v>1</v>
      </c>
      <c r="P1563" s="7">
        <v>1</v>
      </c>
      <c r="Q1563">
        <v>1</v>
      </c>
      <c r="R1563" s="7">
        <v>1</v>
      </c>
      <c r="S1563">
        <f t="shared" si="569"/>
        <v>1133</v>
      </c>
      <c r="T1563">
        <f t="shared" si="570"/>
        <v>1133</v>
      </c>
      <c r="U1563">
        <f t="shared" si="570"/>
        <v>1133</v>
      </c>
      <c r="V1563">
        <f t="shared" si="570"/>
        <v>1133</v>
      </c>
      <c r="W1563">
        <f t="shared" si="570"/>
        <v>1133</v>
      </c>
      <c r="X1563">
        <f t="shared" si="570"/>
        <v>1133</v>
      </c>
      <c r="Y1563" s="2">
        <v>1</v>
      </c>
      <c r="Z1563" s="2">
        <v>1</v>
      </c>
      <c r="AA1563" s="2">
        <v>2</v>
      </c>
      <c r="AB1563" s="2">
        <v>2</v>
      </c>
      <c r="AC1563" s="2">
        <v>3</v>
      </c>
      <c r="AD1563" s="2">
        <v>3</v>
      </c>
      <c r="AE1563">
        <f t="shared" ca="1" si="568"/>
        <v>102</v>
      </c>
      <c r="AF1563">
        <f t="shared" ca="1" si="590"/>
        <v>406</v>
      </c>
      <c r="AG1563">
        <f t="shared" ca="1" si="590"/>
        <v>304</v>
      </c>
      <c r="AH1563">
        <f t="shared" ca="1" si="590"/>
        <v>204</v>
      </c>
      <c r="AI1563">
        <f t="shared" ca="1" si="590"/>
        <v>304</v>
      </c>
      <c r="AJ1563">
        <f t="shared" ca="1" si="590"/>
        <v>304</v>
      </c>
      <c r="AM1563">
        <v>2</v>
      </c>
      <c r="AN1563" s="4">
        <v>15</v>
      </c>
      <c r="AO1563">
        <v>6</v>
      </c>
      <c r="AP1563">
        <f t="shared" si="588"/>
        <v>1133</v>
      </c>
      <c r="AQ1563">
        <f t="shared" si="589"/>
        <v>101727</v>
      </c>
      <c r="AR1563">
        <f t="shared" si="571"/>
        <v>108995.97278969502</v>
      </c>
      <c r="AT1563">
        <v>267.12</v>
      </c>
      <c r="AU1563" s="1">
        <f t="shared" si="581"/>
        <v>20980.608</v>
      </c>
      <c r="AW1563">
        <v>50</v>
      </c>
      <c r="AX1563" s="2">
        <v>6</v>
      </c>
      <c r="AZ1563">
        <v>264222.71999999997</v>
      </c>
      <c r="BA1563">
        <v>22018.560000000001</v>
      </c>
      <c r="BB1563">
        <v>2660.2</v>
      </c>
      <c r="BC1563">
        <v>264222.71999999997</v>
      </c>
      <c r="BD1563">
        <v>22018.560000000001</v>
      </c>
      <c r="BE1563">
        <v>2660.2</v>
      </c>
      <c r="BF1563">
        <v>264222.71999999997</v>
      </c>
      <c r="BG1563">
        <v>22018.560000000001</v>
      </c>
      <c r="BH1563">
        <v>2660.2</v>
      </c>
      <c r="BI1563">
        <v>264222.71999999997</v>
      </c>
      <c r="BJ1563">
        <v>22018.560000000001</v>
      </c>
      <c r="BK1563">
        <v>2660.2</v>
      </c>
      <c r="BL1563">
        <v>264222.71999999997</v>
      </c>
      <c r="BM1563">
        <v>22018.560000000001</v>
      </c>
      <c r="BN1563">
        <v>2660.2</v>
      </c>
      <c r="BR1563">
        <v>1504013</v>
      </c>
      <c r="BS1563">
        <v>1101011</v>
      </c>
      <c r="BT1563">
        <v>1504013</v>
      </c>
      <c r="BU1563">
        <v>1203011</v>
      </c>
      <c r="BV1563">
        <v>1405012</v>
      </c>
      <c r="BW1563">
        <v>1303013</v>
      </c>
      <c r="BX1563" s="10" t="b">
        <f t="shared" si="582"/>
        <v>1</v>
      </c>
      <c r="BY1563" s="10" t="b">
        <f t="shared" si="583"/>
        <v>1</v>
      </c>
      <c r="BZ1563" s="10" t="b">
        <f t="shared" si="584"/>
        <v>1</v>
      </c>
      <c r="CA1563" s="10" t="b">
        <f t="shared" si="585"/>
        <v>1</v>
      </c>
      <c r="CB1563" s="10" t="b">
        <f t="shared" si="586"/>
        <v>1</v>
      </c>
      <c r="CC1563" s="10" t="b">
        <f t="shared" si="587"/>
        <v>1</v>
      </c>
    </row>
    <row r="1564" spans="1:81" ht="14.25" x14ac:dyDescent="0.15">
      <c r="A1564" s="11">
        <v>30633</v>
      </c>
      <c r="B1564">
        <v>50</v>
      </c>
      <c r="C1564" t="str">
        <f t="shared" ca="1" si="572"/>
        <v>1504011,1303011,1503012,1206012,1404013,1206013</v>
      </c>
      <c r="D1564" t="str">
        <f t="shared" si="573"/>
        <v>1,1,1,1,1,1</v>
      </c>
      <c r="E1564" t="str">
        <f t="shared" si="574"/>
        <v>1133,1133,1133,1133,1133,1133</v>
      </c>
      <c r="G1564">
        <f t="shared" ca="1" si="575"/>
        <v>1504011</v>
      </c>
      <c r="H1564">
        <f t="shared" ca="1" si="576"/>
        <v>1303011</v>
      </c>
      <c r="I1564">
        <f t="shared" ca="1" si="577"/>
        <v>1503012</v>
      </c>
      <c r="J1564">
        <f t="shared" ca="1" si="578"/>
        <v>1206012</v>
      </c>
      <c r="K1564">
        <f t="shared" ca="1" si="579"/>
        <v>1404013</v>
      </c>
      <c r="L1564">
        <f t="shared" ca="1" si="580"/>
        <v>1206013</v>
      </c>
      <c r="M1564" s="2">
        <v>1</v>
      </c>
      <c r="N1564" s="7">
        <v>1</v>
      </c>
      <c r="O1564">
        <v>1</v>
      </c>
      <c r="P1564" s="7">
        <v>1</v>
      </c>
      <c r="Q1564">
        <v>1</v>
      </c>
      <c r="R1564" s="7">
        <v>1</v>
      </c>
      <c r="S1564">
        <f t="shared" si="569"/>
        <v>1133</v>
      </c>
      <c r="T1564">
        <f t="shared" si="570"/>
        <v>1133</v>
      </c>
      <c r="U1564">
        <f t="shared" si="570"/>
        <v>1133</v>
      </c>
      <c r="V1564">
        <f t="shared" si="570"/>
        <v>1133</v>
      </c>
      <c r="W1564">
        <f t="shared" si="570"/>
        <v>1133</v>
      </c>
      <c r="X1564">
        <f t="shared" si="570"/>
        <v>1133</v>
      </c>
      <c r="Y1564" s="2">
        <v>1</v>
      </c>
      <c r="Z1564" s="2">
        <v>1</v>
      </c>
      <c r="AA1564" s="2">
        <v>2</v>
      </c>
      <c r="AB1564" s="2">
        <v>2</v>
      </c>
      <c r="AC1564" s="2">
        <v>3</v>
      </c>
      <c r="AD1564" s="2">
        <v>3</v>
      </c>
      <c r="AE1564">
        <f t="shared" ca="1" si="568"/>
        <v>504</v>
      </c>
      <c r="AF1564">
        <f t="shared" ca="1" si="590"/>
        <v>303</v>
      </c>
      <c r="AG1564">
        <f t="shared" ca="1" si="590"/>
        <v>503</v>
      </c>
      <c r="AH1564">
        <f t="shared" ca="1" si="590"/>
        <v>206</v>
      </c>
      <c r="AI1564">
        <f t="shared" ca="1" si="590"/>
        <v>404</v>
      </c>
      <c r="AJ1564">
        <f t="shared" ca="1" si="590"/>
        <v>206</v>
      </c>
      <c r="AM1564">
        <v>3</v>
      </c>
      <c r="AN1564" s="4">
        <v>15</v>
      </c>
      <c r="AO1564">
        <v>6</v>
      </c>
      <c r="AP1564">
        <f t="shared" si="588"/>
        <v>1133</v>
      </c>
      <c r="AQ1564">
        <f t="shared" si="589"/>
        <v>101727</v>
      </c>
      <c r="AR1564">
        <f t="shared" si="571"/>
        <v>108999.46388460108</v>
      </c>
      <c r="AT1564">
        <v>267.27999999999997</v>
      </c>
      <c r="AU1564" s="1">
        <f t="shared" si="581"/>
        <v>20981.280000000002</v>
      </c>
      <c r="AW1564">
        <v>50</v>
      </c>
      <c r="AX1564" s="2">
        <v>6</v>
      </c>
      <c r="AZ1564">
        <v>264222.71999999997</v>
      </c>
      <c r="BA1564">
        <v>22018.560000000001</v>
      </c>
      <c r="BB1564">
        <v>2660.2</v>
      </c>
      <c r="BC1564">
        <v>264222.71999999997</v>
      </c>
      <c r="BD1564">
        <v>22018.560000000001</v>
      </c>
      <c r="BE1564">
        <v>2660.2</v>
      </c>
      <c r="BF1564">
        <v>264222.71999999997</v>
      </c>
      <c r="BG1564">
        <v>22018.560000000001</v>
      </c>
      <c r="BH1564">
        <v>2660.2</v>
      </c>
      <c r="BI1564">
        <v>264222.71999999997</v>
      </c>
      <c r="BJ1564">
        <v>22018.560000000001</v>
      </c>
      <c r="BK1564">
        <v>2660.2</v>
      </c>
      <c r="BL1564">
        <v>264222.71999999997</v>
      </c>
      <c r="BM1564">
        <v>22018.560000000001</v>
      </c>
      <c r="BN1564">
        <v>2660.2</v>
      </c>
      <c r="BR1564">
        <v>1405012</v>
      </c>
      <c r="BS1564">
        <v>1405012</v>
      </c>
      <c r="BT1564">
        <v>1204012</v>
      </c>
      <c r="BU1564">
        <v>1102012</v>
      </c>
      <c r="BV1564">
        <v>1406011</v>
      </c>
      <c r="BW1564">
        <v>1203011</v>
      </c>
      <c r="BX1564" s="10" t="b">
        <f t="shared" si="582"/>
        <v>1</v>
      </c>
      <c r="BY1564" s="10" t="b">
        <f t="shared" si="583"/>
        <v>1</v>
      </c>
      <c r="BZ1564" s="10" t="b">
        <f t="shared" si="584"/>
        <v>1</v>
      </c>
      <c r="CA1564" s="10" t="b">
        <f t="shared" si="585"/>
        <v>1</v>
      </c>
      <c r="CB1564" s="10" t="b">
        <f t="shared" si="586"/>
        <v>1</v>
      </c>
      <c r="CC1564" s="10" t="b">
        <f t="shared" si="587"/>
        <v>1</v>
      </c>
    </row>
    <row r="1565" spans="1:81" ht="14.25" x14ac:dyDescent="0.15">
      <c r="A1565" s="11">
        <v>30634</v>
      </c>
      <c r="B1565">
        <v>50</v>
      </c>
      <c r="C1565" t="str">
        <f t="shared" ca="1" si="572"/>
        <v>1102011,1304011,1403012,1503012,1404013,1205013</v>
      </c>
      <c r="D1565" t="str">
        <f t="shared" si="573"/>
        <v>1,1,1,1,1,1</v>
      </c>
      <c r="E1565" t="str">
        <f t="shared" si="574"/>
        <v>1133,1133,1133,1133,1133,1133</v>
      </c>
      <c r="G1565">
        <f t="shared" ca="1" si="575"/>
        <v>1102011</v>
      </c>
      <c r="H1565">
        <f t="shared" ca="1" si="576"/>
        <v>1304011</v>
      </c>
      <c r="I1565">
        <f t="shared" ca="1" si="577"/>
        <v>1403012</v>
      </c>
      <c r="J1565">
        <f t="shared" ca="1" si="578"/>
        <v>1503012</v>
      </c>
      <c r="K1565">
        <f t="shared" ca="1" si="579"/>
        <v>1404013</v>
      </c>
      <c r="L1565">
        <f t="shared" ca="1" si="580"/>
        <v>1205013</v>
      </c>
      <c r="M1565" s="2">
        <v>1</v>
      </c>
      <c r="N1565" s="7">
        <v>1</v>
      </c>
      <c r="O1565">
        <v>1</v>
      </c>
      <c r="P1565" s="7">
        <v>1</v>
      </c>
      <c r="Q1565">
        <v>1</v>
      </c>
      <c r="R1565" s="7">
        <v>1</v>
      </c>
      <c r="S1565">
        <f t="shared" si="569"/>
        <v>1133</v>
      </c>
      <c r="T1565">
        <f t="shared" si="570"/>
        <v>1133</v>
      </c>
      <c r="U1565">
        <f t="shared" si="570"/>
        <v>1133</v>
      </c>
      <c r="V1565">
        <f t="shared" si="570"/>
        <v>1133</v>
      </c>
      <c r="W1565">
        <f t="shared" si="570"/>
        <v>1133</v>
      </c>
      <c r="X1565">
        <f t="shared" si="570"/>
        <v>1133</v>
      </c>
      <c r="Y1565" s="2">
        <v>1</v>
      </c>
      <c r="Z1565" s="2">
        <v>1</v>
      </c>
      <c r="AA1565" s="2">
        <v>2</v>
      </c>
      <c r="AB1565" s="2">
        <v>2</v>
      </c>
      <c r="AC1565" s="2">
        <v>3</v>
      </c>
      <c r="AD1565" s="2">
        <v>3</v>
      </c>
      <c r="AE1565">
        <f t="shared" ca="1" si="568"/>
        <v>102</v>
      </c>
      <c r="AF1565">
        <f t="shared" ca="1" si="590"/>
        <v>304</v>
      </c>
      <c r="AG1565">
        <f t="shared" ca="1" si="590"/>
        <v>403</v>
      </c>
      <c r="AH1565">
        <f t="shared" ca="1" si="590"/>
        <v>503</v>
      </c>
      <c r="AI1565">
        <f t="shared" ca="1" si="590"/>
        <v>404</v>
      </c>
      <c r="AJ1565">
        <f t="shared" ca="1" si="590"/>
        <v>205</v>
      </c>
      <c r="AM1565">
        <v>1</v>
      </c>
      <c r="AN1565" s="4">
        <v>15</v>
      </c>
      <c r="AO1565">
        <v>6</v>
      </c>
      <c r="AP1565">
        <f t="shared" si="588"/>
        <v>1133</v>
      </c>
      <c r="AQ1565">
        <f t="shared" si="589"/>
        <v>101727</v>
      </c>
      <c r="AR1565">
        <f t="shared" si="571"/>
        <v>109002.95497950712</v>
      </c>
      <c r="AT1565">
        <v>267.44</v>
      </c>
      <c r="AU1565" s="1">
        <f t="shared" si="581"/>
        <v>20981.952000000001</v>
      </c>
      <c r="AW1565">
        <v>50</v>
      </c>
      <c r="AX1565" s="2">
        <v>6</v>
      </c>
      <c r="AZ1565">
        <v>264222.71999999997</v>
      </c>
      <c r="BA1565">
        <v>22018.560000000001</v>
      </c>
      <c r="BB1565">
        <v>2660.2</v>
      </c>
      <c r="BC1565">
        <v>264222.71999999997</v>
      </c>
      <c r="BD1565">
        <v>22018.560000000001</v>
      </c>
      <c r="BE1565">
        <v>2660.2</v>
      </c>
      <c r="BF1565">
        <v>264222.71999999997</v>
      </c>
      <c r="BG1565">
        <v>22018.560000000001</v>
      </c>
      <c r="BH1565">
        <v>2660.2</v>
      </c>
      <c r="BI1565">
        <v>264222.71999999997</v>
      </c>
      <c r="BJ1565">
        <v>22018.560000000001</v>
      </c>
      <c r="BK1565">
        <v>2660.2</v>
      </c>
      <c r="BL1565">
        <v>264222.71999999997</v>
      </c>
      <c r="BM1565">
        <v>22018.560000000001</v>
      </c>
      <c r="BN1565">
        <v>2660.2</v>
      </c>
      <c r="BR1565">
        <v>1303013</v>
      </c>
      <c r="BS1565">
        <v>1101011</v>
      </c>
      <c r="BT1565">
        <v>1203011</v>
      </c>
      <c r="BU1565">
        <v>1404012</v>
      </c>
      <c r="BV1565">
        <v>1102013</v>
      </c>
      <c r="BW1565">
        <v>1406011</v>
      </c>
      <c r="BX1565" s="10" t="b">
        <f t="shared" si="582"/>
        <v>1</v>
      </c>
      <c r="BY1565" s="10" t="b">
        <f t="shared" si="583"/>
        <v>1</v>
      </c>
      <c r="BZ1565" s="10" t="b">
        <f t="shared" si="584"/>
        <v>1</v>
      </c>
      <c r="CA1565" s="10" t="b">
        <f t="shared" si="585"/>
        <v>1</v>
      </c>
      <c r="CB1565" s="10" t="b">
        <f t="shared" si="586"/>
        <v>1</v>
      </c>
      <c r="CC1565" s="10" t="b">
        <f t="shared" si="587"/>
        <v>1</v>
      </c>
    </row>
    <row r="1566" spans="1:81" ht="14.25" x14ac:dyDescent="0.15">
      <c r="A1566" s="11">
        <v>30635</v>
      </c>
      <c r="B1566">
        <v>50</v>
      </c>
      <c r="C1566" t="str">
        <f t="shared" ca="1" si="572"/>
        <v>1405011,1503011,1303012,1102012,1203013,1406013</v>
      </c>
      <c r="D1566" t="str">
        <f t="shared" si="573"/>
        <v>1,1,1,1,1,1</v>
      </c>
      <c r="E1566" t="str">
        <f t="shared" si="574"/>
        <v>1136,1136,1136,1136,1136,1136</v>
      </c>
      <c r="G1566">
        <f t="shared" ca="1" si="575"/>
        <v>1405011</v>
      </c>
      <c r="H1566">
        <f t="shared" ca="1" si="576"/>
        <v>1503011</v>
      </c>
      <c r="I1566">
        <f t="shared" ca="1" si="577"/>
        <v>1303012</v>
      </c>
      <c r="J1566">
        <f t="shared" ca="1" si="578"/>
        <v>1102012</v>
      </c>
      <c r="K1566">
        <f t="shared" ca="1" si="579"/>
        <v>1203013</v>
      </c>
      <c r="L1566">
        <f t="shared" ca="1" si="580"/>
        <v>1406013</v>
      </c>
      <c r="M1566" s="2">
        <v>1</v>
      </c>
      <c r="N1566" s="7">
        <v>1</v>
      </c>
      <c r="O1566">
        <v>1</v>
      </c>
      <c r="P1566" s="7">
        <v>1</v>
      </c>
      <c r="Q1566">
        <v>1</v>
      </c>
      <c r="R1566" s="7">
        <v>1</v>
      </c>
      <c r="S1566">
        <f t="shared" si="569"/>
        <v>1136</v>
      </c>
      <c r="T1566">
        <f t="shared" si="570"/>
        <v>1136</v>
      </c>
      <c r="U1566">
        <f t="shared" si="570"/>
        <v>1136</v>
      </c>
      <c r="V1566">
        <f t="shared" si="570"/>
        <v>1136</v>
      </c>
      <c r="W1566">
        <f t="shared" si="570"/>
        <v>1136</v>
      </c>
      <c r="X1566">
        <f t="shared" si="570"/>
        <v>1136</v>
      </c>
      <c r="Y1566" s="2">
        <v>1</v>
      </c>
      <c r="Z1566" s="2">
        <v>1</v>
      </c>
      <c r="AA1566" s="2">
        <v>2</v>
      </c>
      <c r="AB1566" s="2">
        <v>2</v>
      </c>
      <c r="AC1566" s="2">
        <v>3</v>
      </c>
      <c r="AD1566" s="2">
        <v>3</v>
      </c>
      <c r="AE1566">
        <f t="shared" ca="1" si="568"/>
        <v>405</v>
      </c>
      <c r="AF1566">
        <f t="shared" ca="1" si="590"/>
        <v>503</v>
      </c>
      <c r="AG1566">
        <f t="shared" ca="1" si="590"/>
        <v>303</v>
      </c>
      <c r="AH1566">
        <f t="shared" ca="1" si="590"/>
        <v>102</v>
      </c>
      <c r="AI1566">
        <f t="shared" ca="1" si="590"/>
        <v>203</v>
      </c>
      <c r="AJ1566">
        <f t="shared" ca="1" si="590"/>
        <v>406</v>
      </c>
      <c r="AM1566">
        <v>2</v>
      </c>
      <c r="AN1566" s="4">
        <v>25</v>
      </c>
      <c r="AO1566">
        <v>6</v>
      </c>
      <c r="AP1566">
        <f t="shared" si="588"/>
        <v>1136</v>
      </c>
      <c r="AQ1566">
        <f t="shared" si="589"/>
        <v>101994</v>
      </c>
      <c r="AR1566">
        <f t="shared" si="571"/>
        <v>109291.09695159987</v>
      </c>
      <c r="AT1566">
        <v>267.60000000000002</v>
      </c>
      <c r="AU1566" s="1">
        <f t="shared" si="581"/>
        <v>21036.768000000004</v>
      </c>
      <c r="AW1566">
        <v>50</v>
      </c>
      <c r="AX1566" s="2">
        <v>6</v>
      </c>
      <c r="AZ1566">
        <v>264944.64000000001</v>
      </c>
      <c r="BA1566">
        <v>22078.720000000001</v>
      </c>
      <c r="BB1566">
        <v>2667.25</v>
      </c>
      <c r="BC1566">
        <v>264944.64000000001</v>
      </c>
      <c r="BD1566">
        <v>22078.720000000001</v>
      </c>
      <c r="BE1566">
        <v>2667.25</v>
      </c>
      <c r="BF1566">
        <v>264944.64000000001</v>
      </c>
      <c r="BG1566">
        <v>22078.720000000001</v>
      </c>
      <c r="BH1566">
        <v>2667.25</v>
      </c>
      <c r="BI1566">
        <v>264944.64000000001</v>
      </c>
      <c r="BJ1566">
        <v>22078.720000000001</v>
      </c>
      <c r="BK1566">
        <v>2667.25</v>
      </c>
      <c r="BL1566">
        <v>264944.64000000001</v>
      </c>
      <c r="BM1566">
        <v>22078.720000000001</v>
      </c>
      <c r="BN1566">
        <v>2667.25</v>
      </c>
      <c r="BR1566">
        <v>1403011</v>
      </c>
      <c r="BS1566">
        <v>1204012</v>
      </c>
      <c r="BT1566">
        <v>1203011</v>
      </c>
      <c r="BU1566">
        <v>1303013</v>
      </c>
      <c r="BV1566">
        <v>1504013</v>
      </c>
      <c r="BW1566">
        <v>1406011</v>
      </c>
      <c r="BX1566" s="10" t="b">
        <f t="shared" si="582"/>
        <v>1</v>
      </c>
      <c r="BY1566" s="10" t="b">
        <f t="shared" si="583"/>
        <v>1</v>
      </c>
      <c r="BZ1566" s="10" t="b">
        <f t="shared" si="584"/>
        <v>1</v>
      </c>
      <c r="CA1566" s="10" t="b">
        <f t="shared" si="585"/>
        <v>1</v>
      </c>
      <c r="CB1566" s="10" t="b">
        <f t="shared" si="586"/>
        <v>1</v>
      </c>
      <c r="CC1566" s="10" t="b">
        <f t="shared" si="587"/>
        <v>1</v>
      </c>
    </row>
    <row r="1567" spans="1:81" ht="14.25" x14ac:dyDescent="0.15">
      <c r="A1567" s="11">
        <v>30636</v>
      </c>
      <c r="B1567">
        <v>50</v>
      </c>
      <c r="C1567" t="str">
        <f t="shared" ca="1" si="572"/>
        <v>1206011,1503011,1405012,1304012,1406013,1403013</v>
      </c>
      <c r="D1567" t="str">
        <f t="shared" si="573"/>
        <v>1,1,1,1,1,1</v>
      </c>
      <c r="E1567" t="str">
        <f t="shared" si="574"/>
        <v>1136,1136,1136,1136,1136,1136</v>
      </c>
      <c r="G1567">
        <f t="shared" ca="1" si="575"/>
        <v>1206011</v>
      </c>
      <c r="H1567">
        <f t="shared" ca="1" si="576"/>
        <v>1503011</v>
      </c>
      <c r="I1567">
        <f t="shared" ca="1" si="577"/>
        <v>1405012</v>
      </c>
      <c r="J1567">
        <f t="shared" ca="1" si="578"/>
        <v>1304012</v>
      </c>
      <c r="K1567">
        <f t="shared" ca="1" si="579"/>
        <v>1406013</v>
      </c>
      <c r="L1567">
        <f t="shared" ca="1" si="580"/>
        <v>1403013</v>
      </c>
      <c r="M1567" s="2">
        <v>1</v>
      </c>
      <c r="N1567" s="7">
        <v>1</v>
      </c>
      <c r="O1567">
        <v>1</v>
      </c>
      <c r="P1567" s="7">
        <v>1</v>
      </c>
      <c r="Q1567">
        <v>1</v>
      </c>
      <c r="R1567" s="7">
        <v>1</v>
      </c>
      <c r="S1567">
        <f t="shared" si="569"/>
        <v>1136</v>
      </c>
      <c r="T1567">
        <f t="shared" si="570"/>
        <v>1136</v>
      </c>
      <c r="U1567">
        <f t="shared" si="570"/>
        <v>1136</v>
      </c>
      <c r="V1567">
        <f t="shared" si="570"/>
        <v>1136</v>
      </c>
      <c r="W1567">
        <f t="shared" si="570"/>
        <v>1136</v>
      </c>
      <c r="X1567">
        <f t="shared" si="570"/>
        <v>1136</v>
      </c>
      <c r="Y1567" s="2">
        <v>1</v>
      </c>
      <c r="Z1567" s="2">
        <v>1</v>
      </c>
      <c r="AA1567" s="2">
        <v>2</v>
      </c>
      <c r="AB1567" s="2">
        <v>2</v>
      </c>
      <c r="AC1567" s="2">
        <v>3</v>
      </c>
      <c r="AD1567" s="2">
        <v>3</v>
      </c>
      <c r="AE1567">
        <f t="shared" ca="1" si="568"/>
        <v>206</v>
      </c>
      <c r="AF1567">
        <f t="shared" ca="1" si="590"/>
        <v>503</v>
      </c>
      <c r="AG1567">
        <f t="shared" ca="1" si="590"/>
        <v>405</v>
      </c>
      <c r="AH1567">
        <f t="shared" ca="1" si="590"/>
        <v>304</v>
      </c>
      <c r="AI1567">
        <f t="shared" ca="1" si="590"/>
        <v>406</v>
      </c>
      <c r="AJ1567">
        <f t="shared" ca="1" si="590"/>
        <v>403</v>
      </c>
      <c r="AM1567">
        <v>3</v>
      </c>
      <c r="AN1567" s="4">
        <v>15</v>
      </c>
      <c r="AO1567">
        <v>6</v>
      </c>
      <c r="AP1567">
        <f t="shared" si="588"/>
        <v>1136</v>
      </c>
      <c r="AQ1567">
        <f t="shared" si="589"/>
        <v>101994</v>
      </c>
      <c r="AR1567">
        <f t="shared" si="571"/>
        <v>109294.58815410546</v>
      </c>
      <c r="AT1567">
        <v>267.76</v>
      </c>
      <c r="AU1567" s="1">
        <f t="shared" si="581"/>
        <v>21037.440000000002</v>
      </c>
      <c r="AW1567">
        <v>50</v>
      </c>
      <c r="AX1567" s="2">
        <v>6</v>
      </c>
      <c r="AZ1567">
        <v>264944.64000000001</v>
      </c>
      <c r="BA1567">
        <v>22078.720000000001</v>
      </c>
      <c r="BB1567">
        <v>2667.25</v>
      </c>
      <c r="BC1567">
        <v>264944.64000000001</v>
      </c>
      <c r="BD1567">
        <v>22078.720000000001</v>
      </c>
      <c r="BE1567">
        <v>2667.25</v>
      </c>
      <c r="BF1567">
        <v>264944.64000000001</v>
      </c>
      <c r="BG1567">
        <v>22078.720000000001</v>
      </c>
      <c r="BH1567">
        <v>2667.25</v>
      </c>
      <c r="BI1567">
        <v>264944.64000000001</v>
      </c>
      <c r="BJ1567">
        <v>22078.720000000001</v>
      </c>
      <c r="BK1567">
        <v>2667.25</v>
      </c>
      <c r="BL1567">
        <v>264944.64000000001</v>
      </c>
      <c r="BM1567">
        <v>22078.720000000001</v>
      </c>
      <c r="BN1567">
        <v>2667.25</v>
      </c>
      <c r="BR1567">
        <v>1304013</v>
      </c>
      <c r="BS1567">
        <v>1102011</v>
      </c>
      <c r="BT1567">
        <v>1403011</v>
      </c>
      <c r="BU1567">
        <v>1102012</v>
      </c>
      <c r="BV1567">
        <v>1504013</v>
      </c>
      <c r="BW1567">
        <v>1405012</v>
      </c>
      <c r="BX1567" s="10" t="b">
        <f t="shared" si="582"/>
        <v>1</v>
      </c>
      <c r="BY1567" s="10" t="b">
        <f t="shared" si="583"/>
        <v>1</v>
      </c>
      <c r="BZ1567" s="10" t="b">
        <f t="shared" si="584"/>
        <v>1</v>
      </c>
      <c r="CA1567" s="10" t="b">
        <f t="shared" si="585"/>
        <v>1</v>
      </c>
      <c r="CB1567" s="10" t="b">
        <f t="shared" si="586"/>
        <v>1</v>
      </c>
      <c r="CC1567" s="10" t="b">
        <f t="shared" si="587"/>
        <v>1</v>
      </c>
    </row>
    <row r="1568" spans="1:81" ht="14.25" x14ac:dyDescent="0.15">
      <c r="A1568" s="11">
        <v>30637</v>
      </c>
      <c r="B1568">
        <v>50</v>
      </c>
      <c r="C1568" t="str">
        <f t="shared" ca="1" si="572"/>
        <v>1203011,1404011,1504012,1404012,1205013,1403013</v>
      </c>
      <c r="D1568" t="str">
        <f t="shared" si="573"/>
        <v>1,1,1,1,1,1</v>
      </c>
      <c r="E1568" t="str">
        <f t="shared" si="574"/>
        <v>1136,1136,1136,1136,1136,1136</v>
      </c>
      <c r="G1568">
        <f t="shared" ca="1" si="575"/>
        <v>1203011</v>
      </c>
      <c r="H1568">
        <f t="shared" ca="1" si="576"/>
        <v>1404011</v>
      </c>
      <c r="I1568">
        <f t="shared" ca="1" si="577"/>
        <v>1504012</v>
      </c>
      <c r="J1568">
        <f t="shared" ca="1" si="578"/>
        <v>1404012</v>
      </c>
      <c r="K1568">
        <f t="shared" ca="1" si="579"/>
        <v>1205013</v>
      </c>
      <c r="L1568">
        <f t="shared" ca="1" si="580"/>
        <v>1403013</v>
      </c>
      <c r="M1568" s="2">
        <v>1</v>
      </c>
      <c r="N1568" s="7">
        <v>1</v>
      </c>
      <c r="O1568">
        <v>1</v>
      </c>
      <c r="P1568" s="7">
        <v>1</v>
      </c>
      <c r="Q1568">
        <v>1</v>
      </c>
      <c r="R1568" s="7">
        <v>1</v>
      </c>
      <c r="S1568">
        <f t="shared" si="569"/>
        <v>1136</v>
      </c>
      <c r="T1568">
        <f t="shared" si="570"/>
        <v>1136</v>
      </c>
      <c r="U1568">
        <f t="shared" si="570"/>
        <v>1136</v>
      </c>
      <c r="V1568">
        <f t="shared" si="570"/>
        <v>1136</v>
      </c>
      <c r="W1568">
        <f t="shared" si="570"/>
        <v>1136</v>
      </c>
      <c r="X1568">
        <f t="shared" si="570"/>
        <v>1136</v>
      </c>
      <c r="Y1568" s="2">
        <v>1</v>
      </c>
      <c r="Z1568" s="2">
        <v>1</v>
      </c>
      <c r="AA1568" s="2">
        <v>2</v>
      </c>
      <c r="AB1568" s="2">
        <v>2</v>
      </c>
      <c r="AC1568" s="2">
        <v>3</v>
      </c>
      <c r="AD1568" s="2">
        <v>3</v>
      </c>
      <c r="AE1568">
        <f t="shared" ca="1" si="568"/>
        <v>203</v>
      </c>
      <c r="AF1568">
        <f t="shared" ca="1" si="590"/>
        <v>404</v>
      </c>
      <c r="AG1568">
        <f t="shared" ca="1" si="590"/>
        <v>504</v>
      </c>
      <c r="AH1568">
        <f t="shared" ca="1" si="590"/>
        <v>404</v>
      </c>
      <c r="AI1568">
        <f t="shared" ca="1" si="590"/>
        <v>205</v>
      </c>
      <c r="AJ1568">
        <f t="shared" ca="1" si="590"/>
        <v>403</v>
      </c>
      <c r="AM1568">
        <v>1</v>
      </c>
      <c r="AN1568" s="4">
        <v>15</v>
      </c>
      <c r="AO1568">
        <v>6</v>
      </c>
      <c r="AP1568">
        <f t="shared" si="588"/>
        <v>1136</v>
      </c>
      <c r="AQ1568">
        <f t="shared" si="589"/>
        <v>101994</v>
      </c>
      <c r="AR1568">
        <f t="shared" si="571"/>
        <v>109298.07935661107</v>
      </c>
      <c r="AT1568">
        <v>267.92</v>
      </c>
      <c r="AU1568" s="1">
        <f t="shared" si="581"/>
        <v>21038.112000000001</v>
      </c>
      <c r="AW1568">
        <v>50</v>
      </c>
      <c r="AX1568" s="2">
        <v>6</v>
      </c>
      <c r="AZ1568">
        <v>264944.64000000001</v>
      </c>
      <c r="BA1568">
        <v>22078.720000000001</v>
      </c>
      <c r="BB1568">
        <v>2667.25</v>
      </c>
      <c r="BC1568">
        <v>264944.64000000001</v>
      </c>
      <c r="BD1568">
        <v>22078.720000000001</v>
      </c>
      <c r="BE1568">
        <v>2667.25</v>
      </c>
      <c r="BF1568">
        <v>264944.64000000001</v>
      </c>
      <c r="BG1568">
        <v>22078.720000000001</v>
      </c>
      <c r="BH1568">
        <v>2667.25</v>
      </c>
      <c r="BI1568">
        <v>264944.64000000001</v>
      </c>
      <c r="BJ1568">
        <v>22078.720000000001</v>
      </c>
      <c r="BK1568">
        <v>2667.25</v>
      </c>
      <c r="BL1568">
        <v>264944.64000000001</v>
      </c>
      <c r="BM1568">
        <v>22078.720000000001</v>
      </c>
      <c r="BN1568">
        <v>2667.25</v>
      </c>
      <c r="BR1568">
        <v>1303013</v>
      </c>
      <c r="BS1568">
        <v>1205012</v>
      </c>
      <c r="BT1568">
        <v>1205012</v>
      </c>
      <c r="BU1568">
        <v>1504013</v>
      </c>
      <c r="BV1568">
        <v>1203011</v>
      </c>
      <c r="BW1568">
        <v>1405012</v>
      </c>
      <c r="BX1568" s="10" t="b">
        <f t="shared" si="582"/>
        <v>1</v>
      </c>
      <c r="BY1568" s="10" t="b">
        <f t="shared" si="583"/>
        <v>1</v>
      </c>
      <c r="BZ1568" s="10" t="b">
        <f t="shared" si="584"/>
        <v>1</v>
      </c>
      <c r="CA1568" s="10" t="b">
        <f t="shared" si="585"/>
        <v>1</v>
      </c>
      <c r="CB1568" s="10" t="b">
        <f t="shared" si="586"/>
        <v>1</v>
      </c>
      <c r="CC1568" s="10" t="b">
        <f t="shared" si="587"/>
        <v>1</v>
      </c>
    </row>
    <row r="1569" spans="1:81" ht="14.25" x14ac:dyDescent="0.15">
      <c r="A1569" s="11">
        <v>30638</v>
      </c>
      <c r="B1569">
        <v>50</v>
      </c>
      <c r="C1569" t="str">
        <f t="shared" ca="1" si="572"/>
        <v>1304011,1405011,1304012,1203012,1405013,1304013</v>
      </c>
      <c r="D1569" t="str">
        <f t="shared" si="573"/>
        <v>1,1,1,1,1,1</v>
      </c>
      <c r="E1569" t="str">
        <f t="shared" si="574"/>
        <v>1136,1136,1136,1136,1136,1136</v>
      </c>
      <c r="G1569">
        <f t="shared" ca="1" si="575"/>
        <v>1304011</v>
      </c>
      <c r="H1569">
        <f t="shared" ca="1" si="576"/>
        <v>1405011</v>
      </c>
      <c r="I1569">
        <f t="shared" ca="1" si="577"/>
        <v>1304012</v>
      </c>
      <c r="J1569">
        <f t="shared" ca="1" si="578"/>
        <v>1203012</v>
      </c>
      <c r="K1569">
        <f t="shared" ca="1" si="579"/>
        <v>1405013</v>
      </c>
      <c r="L1569">
        <f t="shared" ca="1" si="580"/>
        <v>1304013</v>
      </c>
      <c r="M1569" s="2">
        <v>1</v>
      </c>
      <c r="N1569" s="7">
        <v>1</v>
      </c>
      <c r="O1569">
        <v>1</v>
      </c>
      <c r="P1569" s="7">
        <v>1</v>
      </c>
      <c r="Q1569">
        <v>1</v>
      </c>
      <c r="R1569" s="7">
        <v>1</v>
      </c>
      <c r="S1569">
        <f t="shared" si="569"/>
        <v>1136</v>
      </c>
      <c r="T1569">
        <f t="shared" si="570"/>
        <v>1136</v>
      </c>
      <c r="U1569">
        <f t="shared" si="570"/>
        <v>1136</v>
      </c>
      <c r="V1569">
        <f t="shared" si="570"/>
        <v>1136</v>
      </c>
      <c r="W1569">
        <f t="shared" si="570"/>
        <v>1136</v>
      </c>
      <c r="X1569">
        <f t="shared" si="570"/>
        <v>1136</v>
      </c>
      <c r="Y1569" s="2">
        <v>1</v>
      </c>
      <c r="Z1569" s="2">
        <v>1</v>
      </c>
      <c r="AA1569" s="2">
        <v>2</v>
      </c>
      <c r="AB1569" s="2">
        <v>2</v>
      </c>
      <c r="AC1569" s="2">
        <v>3</v>
      </c>
      <c r="AD1569" s="2">
        <v>3</v>
      </c>
      <c r="AE1569">
        <f t="shared" ca="1" si="568"/>
        <v>304</v>
      </c>
      <c r="AF1569">
        <f t="shared" ca="1" si="590"/>
        <v>405</v>
      </c>
      <c r="AG1569">
        <f t="shared" ca="1" si="590"/>
        <v>304</v>
      </c>
      <c r="AH1569">
        <f t="shared" ca="1" si="590"/>
        <v>203</v>
      </c>
      <c r="AI1569">
        <f t="shared" ca="1" si="590"/>
        <v>405</v>
      </c>
      <c r="AJ1569">
        <f t="shared" ca="1" si="590"/>
        <v>304</v>
      </c>
      <c r="AM1569">
        <v>2</v>
      </c>
      <c r="AN1569" s="4">
        <v>15</v>
      </c>
      <c r="AO1569">
        <v>6</v>
      </c>
      <c r="AP1569">
        <f t="shared" si="588"/>
        <v>1136</v>
      </c>
      <c r="AQ1569">
        <f t="shared" si="589"/>
        <v>101994</v>
      </c>
      <c r="AR1569">
        <f t="shared" si="571"/>
        <v>109301.57055911668</v>
      </c>
      <c r="AT1569">
        <v>268.08</v>
      </c>
      <c r="AU1569" s="1">
        <f t="shared" si="581"/>
        <v>21038.784000000003</v>
      </c>
      <c r="AW1569">
        <v>50</v>
      </c>
      <c r="AX1569" s="2">
        <v>6</v>
      </c>
      <c r="AZ1569">
        <v>264944.64000000001</v>
      </c>
      <c r="BA1569">
        <v>22078.720000000001</v>
      </c>
      <c r="BB1569">
        <v>2667.25</v>
      </c>
      <c r="BC1569">
        <v>264944.64000000001</v>
      </c>
      <c r="BD1569">
        <v>22078.720000000001</v>
      </c>
      <c r="BE1569">
        <v>2667.25</v>
      </c>
      <c r="BF1569">
        <v>264944.64000000001</v>
      </c>
      <c r="BG1569">
        <v>22078.720000000001</v>
      </c>
      <c r="BH1569">
        <v>2667.25</v>
      </c>
      <c r="BI1569">
        <v>264944.64000000001</v>
      </c>
      <c r="BJ1569">
        <v>22078.720000000001</v>
      </c>
      <c r="BK1569">
        <v>2667.25</v>
      </c>
      <c r="BL1569">
        <v>264944.64000000001</v>
      </c>
      <c r="BM1569">
        <v>22078.720000000001</v>
      </c>
      <c r="BN1569">
        <v>2667.25</v>
      </c>
      <c r="BR1569">
        <v>1405012</v>
      </c>
      <c r="BS1569">
        <v>1406011</v>
      </c>
      <c r="BT1569">
        <v>1406011</v>
      </c>
      <c r="BU1569">
        <v>1403011</v>
      </c>
      <c r="BV1569">
        <v>1203011</v>
      </c>
      <c r="BW1569">
        <v>1206011</v>
      </c>
      <c r="BX1569" s="10" t="b">
        <f t="shared" si="582"/>
        <v>1</v>
      </c>
      <c r="BY1569" s="10" t="b">
        <f t="shared" si="583"/>
        <v>1</v>
      </c>
      <c r="BZ1569" s="10" t="b">
        <f t="shared" si="584"/>
        <v>1</v>
      </c>
      <c r="CA1569" s="10" t="b">
        <f t="shared" si="585"/>
        <v>1</v>
      </c>
      <c r="CB1569" s="10" t="b">
        <f t="shared" si="586"/>
        <v>1</v>
      </c>
      <c r="CC1569" s="10" t="b">
        <f t="shared" si="587"/>
        <v>1</v>
      </c>
    </row>
    <row r="1570" spans="1:81" ht="14.25" x14ac:dyDescent="0.15">
      <c r="A1570" s="11">
        <v>30639</v>
      </c>
      <c r="B1570">
        <v>50</v>
      </c>
      <c r="C1570" t="str">
        <f t="shared" ca="1" si="572"/>
        <v>1404011,1406011,1101012,1503012,1304013,1406013</v>
      </c>
      <c r="D1570" t="str">
        <f t="shared" si="573"/>
        <v>1,1,1,1,1,1</v>
      </c>
      <c r="E1570" t="str">
        <f t="shared" si="574"/>
        <v>1136,1136,1136,1136,1136,1136</v>
      </c>
      <c r="G1570">
        <f t="shared" ca="1" si="575"/>
        <v>1404011</v>
      </c>
      <c r="H1570">
        <f t="shared" ca="1" si="576"/>
        <v>1406011</v>
      </c>
      <c r="I1570">
        <f t="shared" ca="1" si="577"/>
        <v>1101012</v>
      </c>
      <c r="J1570">
        <f t="shared" ca="1" si="578"/>
        <v>1503012</v>
      </c>
      <c r="K1570">
        <f t="shared" ca="1" si="579"/>
        <v>1304013</v>
      </c>
      <c r="L1570">
        <f t="shared" ca="1" si="580"/>
        <v>1406013</v>
      </c>
      <c r="M1570" s="2">
        <v>1</v>
      </c>
      <c r="N1570" s="7">
        <v>1</v>
      </c>
      <c r="O1570">
        <v>1</v>
      </c>
      <c r="P1570" s="7">
        <v>1</v>
      </c>
      <c r="Q1570">
        <v>1</v>
      </c>
      <c r="R1570" s="7">
        <v>1</v>
      </c>
      <c r="S1570">
        <f t="shared" si="569"/>
        <v>1136</v>
      </c>
      <c r="T1570">
        <f t="shared" si="570"/>
        <v>1136</v>
      </c>
      <c r="U1570">
        <f t="shared" si="570"/>
        <v>1136</v>
      </c>
      <c r="V1570">
        <f t="shared" si="570"/>
        <v>1136</v>
      </c>
      <c r="W1570">
        <f t="shared" si="570"/>
        <v>1136</v>
      </c>
      <c r="X1570">
        <f t="shared" si="570"/>
        <v>1136</v>
      </c>
      <c r="Y1570" s="2">
        <v>1</v>
      </c>
      <c r="Z1570" s="2">
        <v>1</v>
      </c>
      <c r="AA1570" s="2">
        <v>2</v>
      </c>
      <c r="AB1570" s="2">
        <v>2</v>
      </c>
      <c r="AC1570" s="2">
        <v>3</v>
      </c>
      <c r="AD1570" s="2">
        <v>3</v>
      </c>
      <c r="AE1570">
        <f t="shared" ca="1" si="568"/>
        <v>404</v>
      </c>
      <c r="AF1570">
        <f t="shared" ca="1" si="590"/>
        <v>406</v>
      </c>
      <c r="AG1570">
        <f t="shared" ca="1" si="590"/>
        <v>101</v>
      </c>
      <c r="AH1570">
        <f t="shared" ca="1" si="590"/>
        <v>503</v>
      </c>
      <c r="AI1570">
        <f t="shared" ca="1" si="590"/>
        <v>304</v>
      </c>
      <c r="AJ1570">
        <f t="shared" ca="1" si="590"/>
        <v>406</v>
      </c>
      <c r="AM1570">
        <v>3</v>
      </c>
      <c r="AN1570" s="4">
        <v>15</v>
      </c>
      <c r="AO1570">
        <v>6</v>
      </c>
      <c r="AP1570">
        <f t="shared" si="588"/>
        <v>1136</v>
      </c>
      <c r="AQ1570">
        <f t="shared" si="589"/>
        <v>101994</v>
      </c>
      <c r="AR1570">
        <f t="shared" si="571"/>
        <v>109305.06176162227</v>
      </c>
      <c r="AT1570">
        <v>268.24</v>
      </c>
      <c r="AU1570" s="1">
        <f t="shared" si="581"/>
        <v>21039.456000000002</v>
      </c>
      <c r="AW1570">
        <v>50</v>
      </c>
      <c r="AX1570" s="2">
        <v>6</v>
      </c>
      <c r="AZ1570">
        <v>264944.64000000001</v>
      </c>
      <c r="BA1570">
        <v>22078.720000000001</v>
      </c>
      <c r="BB1570">
        <v>2667.25</v>
      </c>
      <c r="BC1570">
        <v>264944.64000000001</v>
      </c>
      <c r="BD1570">
        <v>22078.720000000001</v>
      </c>
      <c r="BE1570">
        <v>2667.25</v>
      </c>
      <c r="BF1570">
        <v>264944.64000000001</v>
      </c>
      <c r="BG1570">
        <v>22078.720000000001</v>
      </c>
      <c r="BH1570">
        <v>2667.25</v>
      </c>
      <c r="BI1570">
        <v>264944.64000000001</v>
      </c>
      <c r="BJ1570">
        <v>22078.720000000001</v>
      </c>
      <c r="BK1570">
        <v>2667.25</v>
      </c>
      <c r="BL1570">
        <v>264944.64000000001</v>
      </c>
      <c r="BM1570">
        <v>22078.720000000001</v>
      </c>
      <c r="BN1570">
        <v>2667.25</v>
      </c>
      <c r="BR1570">
        <v>1503013</v>
      </c>
      <c r="BS1570">
        <v>1303013</v>
      </c>
      <c r="BT1570">
        <v>1206011</v>
      </c>
      <c r="BU1570">
        <v>1102012</v>
      </c>
      <c r="BV1570">
        <v>1205012</v>
      </c>
      <c r="BW1570">
        <v>1304013</v>
      </c>
      <c r="BX1570" s="10" t="b">
        <f t="shared" si="582"/>
        <v>1</v>
      </c>
      <c r="BY1570" s="10" t="b">
        <f t="shared" si="583"/>
        <v>1</v>
      </c>
      <c r="BZ1570" s="10" t="b">
        <f t="shared" si="584"/>
        <v>1</v>
      </c>
      <c r="CA1570" s="10" t="b">
        <f t="shared" si="585"/>
        <v>1</v>
      </c>
      <c r="CB1570" s="10" t="b">
        <f t="shared" si="586"/>
        <v>1</v>
      </c>
      <c r="CC1570" s="10" t="b">
        <f t="shared" si="587"/>
        <v>1</v>
      </c>
    </row>
    <row r="1571" spans="1:81" ht="14.25" x14ac:dyDescent="0.15">
      <c r="A1571" s="11">
        <v>30640</v>
      </c>
      <c r="B1571">
        <v>50</v>
      </c>
      <c r="C1571" t="str">
        <f t="shared" ca="1" si="572"/>
        <v>1504011,1304011,1203012,1504012,1503013,1504013</v>
      </c>
      <c r="D1571" t="str">
        <f t="shared" si="573"/>
        <v>1,1,1,1,1,1</v>
      </c>
      <c r="E1571" t="str">
        <f t="shared" si="574"/>
        <v>1139,1139,1139,1139,1139,1139</v>
      </c>
      <c r="G1571">
        <f t="shared" ca="1" si="575"/>
        <v>1504011</v>
      </c>
      <c r="H1571">
        <f t="shared" ca="1" si="576"/>
        <v>1304011</v>
      </c>
      <c r="I1571">
        <f t="shared" ca="1" si="577"/>
        <v>1203012</v>
      </c>
      <c r="J1571">
        <f t="shared" ca="1" si="578"/>
        <v>1504012</v>
      </c>
      <c r="K1571">
        <f t="shared" ca="1" si="579"/>
        <v>1503013</v>
      </c>
      <c r="L1571">
        <f t="shared" ca="1" si="580"/>
        <v>1504013</v>
      </c>
      <c r="M1571" s="2">
        <v>1</v>
      </c>
      <c r="N1571" s="7">
        <v>1</v>
      </c>
      <c r="O1571">
        <v>1</v>
      </c>
      <c r="P1571" s="7">
        <v>1</v>
      </c>
      <c r="Q1571">
        <v>1</v>
      </c>
      <c r="R1571" s="7">
        <v>1</v>
      </c>
      <c r="S1571">
        <f t="shared" si="569"/>
        <v>1139</v>
      </c>
      <c r="T1571">
        <f t="shared" si="570"/>
        <v>1139</v>
      </c>
      <c r="U1571">
        <f t="shared" si="570"/>
        <v>1139</v>
      </c>
      <c r="V1571">
        <f t="shared" si="570"/>
        <v>1139</v>
      </c>
      <c r="W1571">
        <f t="shared" si="570"/>
        <v>1139</v>
      </c>
      <c r="X1571">
        <f t="shared" si="570"/>
        <v>1139</v>
      </c>
      <c r="Y1571" s="2">
        <v>1</v>
      </c>
      <c r="Z1571" s="2">
        <v>1</v>
      </c>
      <c r="AA1571" s="2">
        <v>2</v>
      </c>
      <c r="AB1571" s="2">
        <v>2</v>
      </c>
      <c r="AC1571" s="2">
        <v>3</v>
      </c>
      <c r="AD1571" s="2">
        <v>3</v>
      </c>
      <c r="AE1571">
        <f t="shared" ca="1" si="568"/>
        <v>504</v>
      </c>
      <c r="AF1571">
        <f t="shared" ca="1" si="590"/>
        <v>304</v>
      </c>
      <c r="AG1571">
        <f t="shared" ca="1" si="590"/>
        <v>203</v>
      </c>
      <c r="AH1571">
        <f t="shared" ca="1" si="590"/>
        <v>504</v>
      </c>
      <c r="AI1571">
        <f t="shared" ca="1" si="590"/>
        <v>503</v>
      </c>
      <c r="AJ1571">
        <f t="shared" ca="1" si="590"/>
        <v>504</v>
      </c>
      <c r="AM1571">
        <v>1</v>
      </c>
      <c r="AN1571" s="4">
        <v>25</v>
      </c>
      <c r="AO1571">
        <v>6</v>
      </c>
      <c r="AP1571">
        <f t="shared" si="588"/>
        <v>1139</v>
      </c>
      <c r="AQ1571">
        <f t="shared" si="589"/>
        <v>102261</v>
      </c>
      <c r="AR1571">
        <f t="shared" si="571"/>
        <v>109593.20356830877</v>
      </c>
      <c r="AT1571">
        <v>268.39999999999998</v>
      </c>
      <c r="AU1571" s="1">
        <f t="shared" si="581"/>
        <v>21094.272000000001</v>
      </c>
      <c r="AW1571">
        <v>50</v>
      </c>
      <c r="AX1571" s="2">
        <v>6</v>
      </c>
      <c r="AZ1571">
        <v>265666.56</v>
      </c>
      <c r="BA1571">
        <v>22138.880000000001</v>
      </c>
      <c r="BB1571">
        <v>2674.3</v>
      </c>
      <c r="BC1571">
        <v>265666.56</v>
      </c>
      <c r="BD1571">
        <v>22138.880000000001</v>
      </c>
      <c r="BE1571">
        <v>2674.3</v>
      </c>
      <c r="BF1571">
        <v>265666.56</v>
      </c>
      <c r="BG1571">
        <v>22138.880000000001</v>
      </c>
      <c r="BH1571">
        <v>2674.3</v>
      </c>
      <c r="BI1571">
        <v>265666.56</v>
      </c>
      <c r="BJ1571">
        <v>22138.880000000001</v>
      </c>
      <c r="BK1571">
        <v>2674.3</v>
      </c>
      <c r="BL1571">
        <v>265666.56</v>
      </c>
      <c r="BM1571">
        <v>22138.880000000001</v>
      </c>
      <c r="BN1571">
        <v>2674.3</v>
      </c>
      <c r="BR1571">
        <v>1303013</v>
      </c>
      <c r="BS1571">
        <v>1203011</v>
      </c>
      <c r="BT1571">
        <v>1204012</v>
      </c>
      <c r="BU1571">
        <v>1405012</v>
      </c>
      <c r="BV1571">
        <v>1102013</v>
      </c>
      <c r="BW1571">
        <v>1204012</v>
      </c>
      <c r="BX1571" s="10" t="b">
        <f t="shared" si="582"/>
        <v>1</v>
      </c>
      <c r="BY1571" s="10" t="b">
        <f t="shared" si="583"/>
        <v>1</v>
      </c>
      <c r="BZ1571" s="10" t="b">
        <f t="shared" si="584"/>
        <v>1</v>
      </c>
      <c r="CA1571" s="10" t="b">
        <f t="shared" si="585"/>
        <v>1</v>
      </c>
      <c r="CB1571" s="10" t="b">
        <f t="shared" si="586"/>
        <v>1</v>
      </c>
      <c r="CC1571" s="10" t="b">
        <f t="shared" si="587"/>
        <v>1</v>
      </c>
    </row>
    <row r="1572" spans="1:81" ht="14.25" x14ac:dyDescent="0.15">
      <c r="A1572" s="11">
        <v>30641</v>
      </c>
      <c r="B1572">
        <v>50</v>
      </c>
      <c r="C1572" t="str">
        <f t="shared" ca="1" si="572"/>
        <v>1206011,1304011,1406012,1404012,1303013,1203013</v>
      </c>
      <c r="D1572" t="str">
        <f t="shared" si="573"/>
        <v>1,1,1,1,1,1</v>
      </c>
      <c r="E1572" t="str">
        <f t="shared" si="574"/>
        <v>1139,1139,1139,1139,1139,1139</v>
      </c>
      <c r="G1572">
        <f t="shared" ca="1" si="575"/>
        <v>1206011</v>
      </c>
      <c r="H1572">
        <f t="shared" ca="1" si="576"/>
        <v>1304011</v>
      </c>
      <c r="I1572">
        <f t="shared" ca="1" si="577"/>
        <v>1406012</v>
      </c>
      <c r="J1572">
        <f t="shared" ca="1" si="578"/>
        <v>1404012</v>
      </c>
      <c r="K1572">
        <f t="shared" ca="1" si="579"/>
        <v>1303013</v>
      </c>
      <c r="L1572">
        <f t="shared" ca="1" si="580"/>
        <v>1203013</v>
      </c>
      <c r="M1572" s="2">
        <v>1</v>
      </c>
      <c r="N1572" s="7">
        <v>1</v>
      </c>
      <c r="O1572">
        <v>1</v>
      </c>
      <c r="P1572" s="7">
        <v>1</v>
      </c>
      <c r="Q1572">
        <v>1</v>
      </c>
      <c r="R1572" s="7">
        <v>1</v>
      </c>
      <c r="S1572">
        <f t="shared" si="569"/>
        <v>1139</v>
      </c>
      <c r="T1572">
        <f t="shared" si="570"/>
        <v>1139</v>
      </c>
      <c r="U1572">
        <f t="shared" si="570"/>
        <v>1139</v>
      </c>
      <c r="V1572">
        <f t="shared" si="570"/>
        <v>1139</v>
      </c>
      <c r="W1572">
        <f t="shared" si="570"/>
        <v>1139</v>
      </c>
      <c r="X1572">
        <f t="shared" si="570"/>
        <v>1139</v>
      </c>
      <c r="Y1572" s="2">
        <v>1</v>
      </c>
      <c r="Z1572" s="2">
        <v>1</v>
      </c>
      <c r="AA1572" s="2">
        <v>2</v>
      </c>
      <c r="AB1572" s="2">
        <v>2</v>
      </c>
      <c r="AC1572" s="2">
        <v>3</v>
      </c>
      <c r="AD1572" s="2">
        <v>3</v>
      </c>
      <c r="AE1572">
        <f t="shared" ref="AE1572:AJ1587" ca="1" si="591">INDEX($AL$17:$AL$30,RANDBETWEEN(1,14))</f>
        <v>206</v>
      </c>
      <c r="AF1572">
        <f t="shared" ca="1" si="590"/>
        <v>304</v>
      </c>
      <c r="AG1572">
        <f t="shared" ca="1" si="590"/>
        <v>406</v>
      </c>
      <c r="AH1572">
        <f t="shared" ca="1" si="590"/>
        <v>404</v>
      </c>
      <c r="AI1572">
        <f t="shared" ca="1" si="590"/>
        <v>303</v>
      </c>
      <c r="AJ1572">
        <f t="shared" ca="1" si="590"/>
        <v>203</v>
      </c>
      <c r="AM1572">
        <v>2</v>
      </c>
      <c r="AN1572" s="4">
        <v>15</v>
      </c>
      <c r="AO1572">
        <v>6</v>
      </c>
      <c r="AP1572">
        <f t="shared" si="588"/>
        <v>1139</v>
      </c>
      <c r="AQ1572">
        <f t="shared" si="589"/>
        <v>102261</v>
      </c>
      <c r="AR1572">
        <f t="shared" si="571"/>
        <v>109596.69487783575</v>
      </c>
      <c r="AT1572">
        <v>268.56</v>
      </c>
      <c r="AU1572" s="1">
        <f t="shared" si="581"/>
        <v>21094.944000000003</v>
      </c>
      <c r="AW1572">
        <v>50</v>
      </c>
      <c r="AX1572" s="2">
        <v>6</v>
      </c>
      <c r="AZ1572">
        <v>265666.56</v>
      </c>
      <c r="BA1572">
        <v>22138.880000000001</v>
      </c>
      <c r="BB1572">
        <v>2674.3</v>
      </c>
      <c r="BC1572">
        <v>265666.56</v>
      </c>
      <c r="BD1572">
        <v>22138.880000000001</v>
      </c>
      <c r="BE1572">
        <v>2674.3</v>
      </c>
      <c r="BF1572">
        <v>265666.56</v>
      </c>
      <c r="BG1572">
        <v>22138.880000000001</v>
      </c>
      <c r="BH1572">
        <v>2674.3</v>
      </c>
      <c r="BI1572">
        <v>265666.56</v>
      </c>
      <c r="BJ1572">
        <v>22138.880000000001</v>
      </c>
      <c r="BK1572">
        <v>2674.3</v>
      </c>
      <c r="BL1572">
        <v>265666.56</v>
      </c>
      <c r="BM1572">
        <v>22138.880000000001</v>
      </c>
      <c r="BN1572">
        <v>2674.3</v>
      </c>
      <c r="BR1572">
        <v>1206011</v>
      </c>
      <c r="BS1572">
        <v>1203011</v>
      </c>
      <c r="BT1572">
        <v>1206011</v>
      </c>
      <c r="BU1572">
        <v>1406011</v>
      </c>
      <c r="BV1572">
        <v>1206011</v>
      </c>
      <c r="BW1572">
        <v>1405012</v>
      </c>
      <c r="BX1572" s="10" t="b">
        <f t="shared" si="582"/>
        <v>1</v>
      </c>
      <c r="BY1572" s="10" t="b">
        <f t="shared" si="583"/>
        <v>1</v>
      </c>
      <c r="BZ1572" s="10" t="b">
        <f t="shared" si="584"/>
        <v>1</v>
      </c>
      <c r="CA1572" s="10" t="b">
        <f t="shared" si="585"/>
        <v>1</v>
      </c>
      <c r="CB1572" s="10" t="b">
        <f t="shared" si="586"/>
        <v>1</v>
      </c>
      <c r="CC1572" s="10" t="b">
        <f t="shared" si="587"/>
        <v>1</v>
      </c>
    </row>
    <row r="1573" spans="1:81" ht="14.25" x14ac:dyDescent="0.15">
      <c r="A1573" s="11">
        <v>30642</v>
      </c>
      <c r="B1573">
        <v>50</v>
      </c>
      <c r="C1573" t="str">
        <f t="shared" ca="1" si="572"/>
        <v>1303011,1303011,1303012,1206012,1405013,1204013</v>
      </c>
      <c r="D1573" t="str">
        <f t="shared" si="573"/>
        <v>1,1,1,1,1,1</v>
      </c>
      <c r="E1573" t="str">
        <f t="shared" si="574"/>
        <v>1139,1139,1139,1139,1139,1139</v>
      </c>
      <c r="G1573">
        <f t="shared" ca="1" si="575"/>
        <v>1303011</v>
      </c>
      <c r="H1573">
        <f t="shared" ca="1" si="576"/>
        <v>1303011</v>
      </c>
      <c r="I1573">
        <f t="shared" ca="1" si="577"/>
        <v>1303012</v>
      </c>
      <c r="J1573">
        <f t="shared" ca="1" si="578"/>
        <v>1206012</v>
      </c>
      <c r="K1573">
        <f t="shared" ca="1" si="579"/>
        <v>1405013</v>
      </c>
      <c r="L1573">
        <f t="shared" ca="1" si="580"/>
        <v>1204013</v>
      </c>
      <c r="M1573" s="2">
        <v>1</v>
      </c>
      <c r="N1573" s="7">
        <v>1</v>
      </c>
      <c r="O1573">
        <v>1</v>
      </c>
      <c r="P1573" s="7">
        <v>1</v>
      </c>
      <c r="Q1573">
        <v>1</v>
      </c>
      <c r="R1573" s="7">
        <v>1</v>
      </c>
      <c r="S1573">
        <f t="shared" si="569"/>
        <v>1139</v>
      </c>
      <c r="T1573">
        <f t="shared" si="570"/>
        <v>1139</v>
      </c>
      <c r="U1573">
        <f t="shared" si="570"/>
        <v>1139</v>
      </c>
      <c r="V1573">
        <f t="shared" si="570"/>
        <v>1139</v>
      </c>
      <c r="W1573">
        <f t="shared" si="570"/>
        <v>1139</v>
      </c>
      <c r="X1573">
        <f t="shared" si="570"/>
        <v>1139</v>
      </c>
      <c r="Y1573" s="2">
        <v>1</v>
      </c>
      <c r="Z1573" s="2">
        <v>1</v>
      </c>
      <c r="AA1573" s="2">
        <v>2</v>
      </c>
      <c r="AB1573" s="2">
        <v>2</v>
      </c>
      <c r="AC1573" s="2">
        <v>3</v>
      </c>
      <c r="AD1573" s="2">
        <v>3</v>
      </c>
      <c r="AE1573">
        <f t="shared" ca="1" si="591"/>
        <v>303</v>
      </c>
      <c r="AF1573">
        <f t="shared" ca="1" si="590"/>
        <v>303</v>
      </c>
      <c r="AG1573">
        <f t="shared" ca="1" si="590"/>
        <v>303</v>
      </c>
      <c r="AH1573">
        <f t="shared" ca="1" si="590"/>
        <v>206</v>
      </c>
      <c r="AI1573">
        <f t="shared" ca="1" si="590"/>
        <v>405</v>
      </c>
      <c r="AJ1573">
        <f t="shared" ca="1" si="590"/>
        <v>204</v>
      </c>
      <c r="AM1573">
        <v>3</v>
      </c>
      <c r="AN1573" s="4">
        <v>15</v>
      </c>
      <c r="AO1573">
        <v>6</v>
      </c>
      <c r="AP1573">
        <f t="shared" si="588"/>
        <v>1139</v>
      </c>
      <c r="AQ1573">
        <f t="shared" si="589"/>
        <v>102261</v>
      </c>
      <c r="AR1573">
        <f t="shared" si="571"/>
        <v>109600.18618736271</v>
      </c>
      <c r="AT1573">
        <v>268.72000000000003</v>
      </c>
      <c r="AU1573" s="1">
        <f t="shared" si="581"/>
        <v>21095.616000000002</v>
      </c>
      <c r="AW1573">
        <v>50</v>
      </c>
      <c r="AX1573" s="2">
        <v>6</v>
      </c>
      <c r="AZ1573">
        <v>265666.56</v>
      </c>
      <c r="BA1573">
        <v>22138.880000000001</v>
      </c>
      <c r="BB1573">
        <v>2674.3</v>
      </c>
      <c r="BC1573">
        <v>265666.56</v>
      </c>
      <c r="BD1573">
        <v>22138.880000000001</v>
      </c>
      <c r="BE1573">
        <v>2674.3</v>
      </c>
      <c r="BF1573">
        <v>265666.56</v>
      </c>
      <c r="BG1573">
        <v>22138.880000000001</v>
      </c>
      <c r="BH1573">
        <v>2674.3</v>
      </c>
      <c r="BI1573">
        <v>265666.56</v>
      </c>
      <c r="BJ1573">
        <v>22138.880000000001</v>
      </c>
      <c r="BK1573">
        <v>2674.3</v>
      </c>
      <c r="BL1573">
        <v>265666.56</v>
      </c>
      <c r="BM1573">
        <v>22138.880000000001</v>
      </c>
      <c r="BN1573">
        <v>2674.3</v>
      </c>
      <c r="BR1573">
        <v>1206011</v>
      </c>
      <c r="BS1573">
        <v>1503013</v>
      </c>
      <c r="BT1573">
        <v>1403011</v>
      </c>
      <c r="BU1573">
        <v>1102012</v>
      </c>
      <c r="BV1573">
        <v>1504013</v>
      </c>
      <c r="BW1573">
        <v>1206011</v>
      </c>
      <c r="BX1573" s="10" t="b">
        <f t="shared" si="582"/>
        <v>1</v>
      </c>
      <c r="BY1573" s="10" t="b">
        <f t="shared" si="583"/>
        <v>1</v>
      </c>
      <c r="BZ1573" s="10" t="b">
        <f t="shared" si="584"/>
        <v>1</v>
      </c>
      <c r="CA1573" s="10" t="b">
        <f t="shared" si="585"/>
        <v>1</v>
      </c>
      <c r="CB1573" s="10" t="b">
        <f t="shared" si="586"/>
        <v>1</v>
      </c>
      <c r="CC1573" s="10" t="b">
        <f t="shared" si="587"/>
        <v>1</v>
      </c>
    </row>
    <row r="1574" spans="1:81" ht="14.25" x14ac:dyDescent="0.15">
      <c r="A1574" s="11">
        <v>30643</v>
      </c>
      <c r="B1574">
        <v>50</v>
      </c>
      <c r="C1574" t="str">
        <f t="shared" ca="1" si="572"/>
        <v>1503011,1403011,1101012,1203012,1405013,1205013</v>
      </c>
      <c r="D1574" t="str">
        <f t="shared" si="573"/>
        <v>1,1,1,1,1,1</v>
      </c>
      <c r="E1574" t="str">
        <f t="shared" si="574"/>
        <v>1139,1139,1139,1139,1139,1139</v>
      </c>
      <c r="G1574">
        <f t="shared" ca="1" si="575"/>
        <v>1503011</v>
      </c>
      <c r="H1574">
        <f t="shared" ca="1" si="576"/>
        <v>1403011</v>
      </c>
      <c r="I1574">
        <f t="shared" ca="1" si="577"/>
        <v>1101012</v>
      </c>
      <c r="J1574">
        <f t="shared" ca="1" si="578"/>
        <v>1203012</v>
      </c>
      <c r="K1574">
        <f t="shared" ca="1" si="579"/>
        <v>1405013</v>
      </c>
      <c r="L1574">
        <f t="shared" ca="1" si="580"/>
        <v>1205013</v>
      </c>
      <c r="M1574" s="2">
        <v>1</v>
      </c>
      <c r="N1574" s="7">
        <v>1</v>
      </c>
      <c r="O1574">
        <v>1</v>
      </c>
      <c r="P1574" s="7">
        <v>1</v>
      </c>
      <c r="Q1574">
        <v>1</v>
      </c>
      <c r="R1574" s="7">
        <v>1</v>
      </c>
      <c r="S1574">
        <f t="shared" si="569"/>
        <v>1139</v>
      </c>
      <c r="T1574">
        <f t="shared" si="570"/>
        <v>1139</v>
      </c>
      <c r="U1574">
        <f t="shared" si="570"/>
        <v>1139</v>
      </c>
      <c r="V1574">
        <f t="shared" si="570"/>
        <v>1139</v>
      </c>
      <c r="W1574">
        <f t="shared" si="570"/>
        <v>1139</v>
      </c>
      <c r="X1574">
        <f t="shared" si="570"/>
        <v>1139</v>
      </c>
      <c r="Y1574" s="2">
        <v>1</v>
      </c>
      <c r="Z1574" s="2">
        <v>1</v>
      </c>
      <c r="AA1574" s="2">
        <v>2</v>
      </c>
      <c r="AB1574" s="2">
        <v>2</v>
      </c>
      <c r="AC1574" s="2">
        <v>3</v>
      </c>
      <c r="AD1574" s="2">
        <v>3</v>
      </c>
      <c r="AE1574">
        <f t="shared" ca="1" si="591"/>
        <v>503</v>
      </c>
      <c r="AF1574">
        <f t="shared" ca="1" si="590"/>
        <v>403</v>
      </c>
      <c r="AG1574">
        <f t="shared" ca="1" si="590"/>
        <v>101</v>
      </c>
      <c r="AH1574">
        <f t="shared" ca="1" si="590"/>
        <v>203</v>
      </c>
      <c r="AI1574">
        <f t="shared" ca="1" si="590"/>
        <v>405</v>
      </c>
      <c r="AJ1574">
        <f t="shared" ca="1" si="590"/>
        <v>205</v>
      </c>
      <c r="AM1574">
        <v>1</v>
      </c>
      <c r="AN1574" s="4">
        <v>15</v>
      </c>
      <c r="AO1574">
        <v>6</v>
      </c>
      <c r="AP1574">
        <f t="shared" si="588"/>
        <v>1139</v>
      </c>
      <c r="AQ1574">
        <f t="shared" si="589"/>
        <v>102261</v>
      </c>
      <c r="AR1574">
        <f t="shared" si="571"/>
        <v>109603.67749688965</v>
      </c>
      <c r="AT1574">
        <v>268.88</v>
      </c>
      <c r="AU1574" s="1">
        <f t="shared" si="581"/>
        <v>21096.288</v>
      </c>
      <c r="AW1574">
        <v>50</v>
      </c>
      <c r="AX1574" s="2">
        <v>6</v>
      </c>
      <c r="AZ1574">
        <v>265666.56</v>
      </c>
      <c r="BA1574">
        <v>22138.880000000001</v>
      </c>
      <c r="BB1574">
        <v>2674.3</v>
      </c>
      <c r="BC1574">
        <v>265666.56</v>
      </c>
      <c r="BD1574">
        <v>22138.880000000001</v>
      </c>
      <c r="BE1574">
        <v>2674.3</v>
      </c>
      <c r="BF1574">
        <v>265666.56</v>
      </c>
      <c r="BG1574">
        <v>22138.880000000001</v>
      </c>
      <c r="BH1574">
        <v>2674.3</v>
      </c>
      <c r="BI1574">
        <v>265666.56</v>
      </c>
      <c r="BJ1574">
        <v>22138.880000000001</v>
      </c>
      <c r="BK1574">
        <v>2674.3</v>
      </c>
      <c r="BL1574">
        <v>265666.56</v>
      </c>
      <c r="BM1574">
        <v>22138.880000000001</v>
      </c>
      <c r="BN1574">
        <v>2674.3</v>
      </c>
      <c r="BR1574">
        <v>1405012</v>
      </c>
      <c r="BS1574">
        <v>1204012</v>
      </c>
      <c r="BT1574">
        <v>1503013</v>
      </c>
      <c r="BU1574">
        <v>1504013</v>
      </c>
      <c r="BV1574">
        <v>1404012</v>
      </c>
      <c r="BW1574">
        <v>1205012</v>
      </c>
      <c r="BX1574" s="10" t="b">
        <f t="shared" si="582"/>
        <v>1</v>
      </c>
      <c r="BY1574" s="10" t="b">
        <f t="shared" si="583"/>
        <v>1</v>
      </c>
      <c r="BZ1574" s="10" t="b">
        <f t="shared" si="584"/>
        <v>1</v>
      </c>
      <c r="CA1574" s="10" t="b">
        <f t="shared" si="585"/>
        <v>1</v>
      </c>
      <c r="CB1574" s="10" t="b">
        <f t="shared" si="586"/>
        <v>1</v>
      </c>
      <c r="CC1574" s="10" t="b">
        <f t="shared" si="587"/>
        <v>1</v>
      </c>
    </row>
    <row r="1575" spans="1:81" ht="14.25" x14ac:dyDescent="0.15">
      <c r="A1575" s="11">
        <v>30644</v>
      </c>
      <c r="B1575">
        <v>50</v>
      </c>
      <c r="C1575" t="str">
        <f t="shared" ca="1" si="572"/>
        <v>1203011,1203011,1403012,1303012,1504013,1102013</v>
      </c>
      <c r="D1575" t="str">
        <f t="shared" si="573"/>
        <v>1,1,1,1,1,1</v>
      </c>
      <c r="E1575" t="str">
        <f t="shared" si="574"/>
        <v>1139,1139,1139,1139,1139,1139</v>
      </c>
      <c r="G1575">
        <f t="shared" ca="1" si="575"/>
        <v>1203011</v>
      </c>
      <c r="H1575">
        <f t="shared" ca="1" si="576"/>
        <v>1203011</v>
      </c>
      <c r="I1575">
        <f t="shared" ca="1" si="577"/>
        <v>1403012</v>
      </c>
      <c r="J1575">
        <f t="shared" ca="1" si="578"/>
        <v>1303012</v>
      </c>
      <c r="K1575">
        <f t="shared" ca="1" si="579"/>
        <v>1504013</v>
      </c>
      <c r="L1575">
        <f t="shared" ca="1" si="580"/>
        <v>1102013</v>
      </c>
      <c r="M1575" s="2">
        <v>1</v>
      </c>
      <c r="N1575" s="7">
        <v>1</v>
      </c>
      <c r="O1575">
        <v>1</v>
      </c>
      <c r="P1575" s="7">
        <v>1</v>
      </c>
      <c r="Q1575">
        <v>1</v>
      </c>
      <c r="R1575" s="7">
        <v>1</v>
      </c>
      <c r="S1575">
        <f t="shared" si="569"/>
        <v>1139</v>
      </c>
      <c r="T1575">
        <f t="shared" si="570"/>
        <v>1139</v>
      </c>
      <c r="U1575">
        <f t="shared" si="570"/>
        <v>1139</v>
      </c>
      <c r="V1575">
        <f t="shared" si="570"/>
        <v>1139</v>
      </c>
      <c r="W1575">
        <f t="shared" si="570"/>
        <v>1139</v>
      </c>
      <c r="X1575">
        <f t="shared" si="570"/>
        <v>1139</v>
      </c>
      <c r="Y1575" s="2">
        <v>1</v>
      </c>
      <c r="Z1575" s="2">
        <v>1</v>
      </c>
      <c r="AA1575" s="2">
        <v>2</v>
      </c>
      <c r="AB1575" s="2">
        <v>2</v>
      </c>
      <c r="AC1575" s="2">
        <v>3</v>
      </c>
      <c r="AD1575" s="2">
        <v>3</v>
      </c>
      <c r="AE1575">
        <f t="shared" ca="1" si="591"/>
        <v>203</v>
      </c>
      <c r="AF1575">
        <f t="shared" ca="1" si="590"/>
        <v>203</v>
      </c>
      <c r="AG1575">
        <f t="shared" ca="1" si="590"/>
        <v>403</v>
      </c>
      <c r="AH1575">
        <f t="shared" ca="1" si="590"/>
        <v>303</v>
      </c>
      <c r="AI1575">
        <f t="shared" ca="1" si="590"/>
        <v>504</v>
      </c>
      <c r="AJ1575">
        <f t="shared" ca="1" si="590"/>
        <v>102</v>
      </c>
      <c r="AM1575">
        <v>2</v>
      </c>
      <c r="AN1575" s="4">
        <v>15</v>
      </c>
      <c r="AO1575">
        <v>6</v>
      </c>
      <c r="AP1575">
        <f t="shared" si="588"/>
        <v>1139</v>
      </c>
      <c r="AQ1575">
        <f t="shared" si="589"/>
        <v>102261</v>
      </c>
      <c r="AR1575">
        <f t="shared" si="571"/>
        <v>109607.16880641664</v>
      </c>
      <c r="AT1575">
        <v>269.04000000000002</v>
      </c>
      <c r="AU1575" s="1">
        <f t="shared" si="581"/>
        <v>21096.960000000003</v>
      </c>
      <c r="AW1575">
        <v>50</v>
      </c>
      <c r="AX1575" s="2">
        <v>6</v>
      </c>
      <c r="AZ1575">
        <v>265666.56</v>
      </c>
      <c r="BA1575">
        <v>22138.880000000001</v>
      </c>
      <c r="BB1575">
        <v>2674.3</v>
      </c>
      <c r="BC1575">
        <v>265666.56</v>
      </c>
      <c r="BD1575">
        <v>22138.880000000001</v>
      </c>
      <c r="BE1575">
        <v>2674.3</v>
      </c>
      <c r="BF1575">
        <v>265666.56</v>
      </c>
      <c r="BG1575">
        <v>22138.880000000001</v>
      </c>
      <c r="BH1575">
        <v>2674.3</v>
      </c>
      <c r="BI1575">
        <v>265666.56</v>
      </c>
      <c r="BJ1575">
        <v>22138.880000000001</v>
      </c>
      <c r="BK1575">
        <v>2674.3</v>
      </c>
      <c r="BL1575">
        <v>265666.56</v>
      </c>
      <c r="BM1575">
        <v>22138.880000000001</v>
      </c>
      <c r="BN1575">
        <v>2674.3</v>
      </c>
      <c r="BR1575">
        <v>1205012</v>
      </c>
      <c r="BS1575">
        <v>1204012</v>
      </c>
      <c r="BT1575">
        <v>1303013</v>
      </c>
      <c r="BU1575">
        <v>1205012</v>
      </c>
      <c r="BV1575">
        <v>1405012</v>
      </c>
      <c r="BW1575">
        <v>1405012</v>
      </c>
      <c r="BX1575" s="10" t="b">
        <f t="shared" si="582"/>
        <v>1</v>
      </c>
      <c r="BY1575" s="10" t="b">
        <f t="shared" si="583"/>
        <v>1</v>
      </c>
      <c r="BZ1575" s="10" t="b">
        <f t="shared" si="584"/>
        <v>1</v>
      </c>
      <c r="CA1575" s="10" t="b">
        <f t="shared" si="585"/>
        <v>1</v>
      </c>
      <c r="CB1575" s="10" t="b">
        <f t="shared" si="586"/>
        <v>1</v>
      </c>
      <c r="CC1575" s="10" t="b">
        <f t="shared" si="587"/>
        <v>1</v>
      </c>
    </row>
    <row r="1576" spans="1:81" ht="14.25" x14ac:dyDescent="0.15">
      <c r="A1576" s="11">
        <v>30645</v>
      </c>
      <c r="B1576">
        <v>50</v>
      </c>
      <c r="C1576" t="str">
        <f t="shared" ca="1" si="572"/>
        <v>1303011,1101011,1102012,1203012,1206013,1102013</v>
      </c>
      <c r="D1576" t="str">
        <f t="shared" si="573"/>
        <v>1,1,1,1,1,1</v>
      </c>
      <c r="E1576" t="str">
        <f t="shared" si="574"/>
        <v>1142,1142,1142,1142,1142,1142</v>
      </c>
      <c r="G1576">
        <f t="shared" ca="1" si="575"/>
        <v>1303011</v>
      </c>
      <c r="H1576">
        <f t="shared" ca="1" si="576"/>
        <v>1101011</v>
      </c>
      <c r="I1576">
        <f t="shared" ca="1" si="577"/>
        <v>1102012</v>
      </c>
      <c r="J1576">
        <f t="shared" ca="1" si="578"/>
        <v>1203012</v>
      </c>
      <c r="K1576">
        <f t="shared" ca="1" si="579"/>
        <v>1206013</v>
      </c>
      <c r="L1576">
        <f t="shared" ca="1" si="580"/>
        <v>1102013</v>
      </c>
      <c r="M1576" s="2">
        <v>1</v>
      </c>
      <c r="N1576" s="7">
        <v>1</v>
      </c>
      <c r="O1576">
        <v>1</v>
      </c>
      <c r="P1576" s="7">
        <v>1</v>
      </c>
      <c r="Q1576">
        <v>1</v>
      </c>
      <c r="R1576" s="7">
        <v>1</v>
      </c>
      <c r="S1576">
        <f t="shared" si="569"/>
        <v>1142</v>
      </c>
      <c r="T1576">
        <f t="shared" si="570"/>
        <v>1142</v>
      </c>
      <c r="U1576">
        <f t="shared" si="570"/>
        <v>1142</v>
      </c>
      <c r="V1576">
        <f t="shared" si="570"/>
        <v>1142</v>
      </c>
      <c r="W1576">
        <f t="shared" si="570"/>
        <v>1142</v>
      </c>
      <c r="X1576">
        <f t="shared" si="570"/>
        <v>1142</v>
      </c>
      <c r="Y1576" s="2">
        <v>1</v>
      </c>
      <c r="Z1576" s="2">
        <v>1</v>
      </c>
      <c r="AA1576" s="2">
        <v>2</v>
      </c>
      <c r="AB1576" s="2">
        <v>2</v>
      </c>
      <c r="AC1576" s="2">
        <v>3</v>
      </c>
      <c r="AD1576" s="2">
        <v>3</v>
      </c>
      <c r="AE1576">
        <f t="shared" ca="1" si="591"/>
        <v>303</v>
      </c>
      <c r="AF1576">
        <f t="shared" ca="1" si="590"/>
        <v>101</v>
      </c>
      <c r="AG1576">
        <f t="shared" ca="1" si="590"/>
        <v>102</v>
      </c>
      <c r="AH1576">
        <f t="shared" ca="1" si="590"/>
        <v>203</v>
      </c>
      <c r="AI1576">
        <f t="shared" ca="1" si="590"/>
        <v>206</v>
      </c>
      <c r="AJ1576">
        <f t="shared" ca="1" si="590"/>
        <v>102</v>
      </c>
      <c r="AM1576">
        <v>3</v>
      </c>
      <c r="AN1576" s="4">
        <v>25</v>
      </c>
      <c r="AO1576">
        <v>6</v>
      </c>
      <c r="AP1576">
        <f t="shared" si="588"/>
        <v>1142</v>
      </c>
      <c r="AQ1576">
        <f t="shared" si="589"/>
        <v>102528</v>
      </c>
      <c r="AR1576">
        <f t="shared" si="571"/>
        <v>109895.31044787941</v>
      </c>
      <c r="AT1576">
        <v>269.2</v>
      </c>
      <c r="AU1576" s="1">
        <f t="shared" si="581"/>
        <v>21151.776000000002</v>
      </c>
      <c r="AW1576">
        <v>50</v>
      </c>
      <c r="AX1576" s="2">
        <v>6</v>
      </c>
      <c r="AZ1576">
        <v>266388.47999999998</v>
      </c>
      <c r="BA1576">
        <v>22199.040000000001</v>
      </c>
      <c r="BB1576">
        <v>2681.35</v>
      </c>
      <c r="BC1576">
        <v>266388.47999999998</v>
      </c>
      <c r="BD1576">
        <v>22199.040000000001</v>
      </c>
      <c r="BE1576">
        <v>2681.35</v>
      </c>
      <c r="BF1576">
        <v>266388.47999999998</v>
      </c>
      <c r="BG1576">
        <v>22199.040000000001</v>
      </c>
      <c r="BH1576">
        <v>2681.35</v>
      </c>
      <c r="BI1576">
        <v>266388.47999999998</v>
      </c>
      <c r="BJ1576">
        <v>22199.040000000001</v>
      </c>
      <c r="BK1576">
        <v>2681.35</v>
      </c>
      <c r="BL1576">
        <v>266388.47999999998</v>
      </c>
      <c r="BM1576">
        <v>22199.040000000001</v>
      </c>
      <c r="BN1576">
        <v>2681.35</v>
      </c>
      <c r="BR1576">
        <v>1303013</v>
      </c>
      <c r="BS1576">
        <v>1404012</v>
      </c>
      <c r="BT1576">
        <v>1406011</v>
      </c>
      <c r="BU1576">
        <v>1205012</v>
      </c>
      <c r="BV1576">
        <v>1404012</v>
      </c>
      <c r="BW1576">
        <v>1503013</v>
      </c>
      <c r="BX1576" s="10" t="b">
        <f t="shared" si="582"/>
        <v>1</v>
      </c>
      <c r="BY1576" s="10" t="b">
        <f t="shared" si="583"/>
        <v>1</v>
      </c>
      <c r="BZ1576" s="10" t="b">
        <f t="shared" si="584"/>
        <v>1</v>
      </c>
      <c r="CA1576" s="10" t="b">
        <f t="shared" si="585"/>
        <v>1</v>
      </c>
      <c r="CB1576" s="10" t="b">
        <f t="shared" si="586"/>
        <v>1</v>
      </c>
      <c r="CC1576" s="10" t="b">
        <f t="shared" si="587"/>
        <v>1</v>
      </c>
    </row>
    <row r="1577" spans="1:81" ht="14.25" x14ac:dyDescent="0.15">
      <c r="A1577" s="11">
        <v>30646</v>
      </c>
      <c r="B1577">
        <v>50</v>
      </c>
      <c r="C1577" t="str">
        <f t="shared" ca="1" si="572"/>
        <v>1203011,1405011,1503012,1102012,1504013,1403013</v>
      </c>
      <c r="D1577" t="str">
        <f t="shared" si="573"/>
        <v>1,1,1,1,1,1</v>
      </c>
      <c r="E1577" t="str">
        <f t="shared" si="574"/>
        <v>1142,1142,1142,1142,1142,1142</v>
      </c>
      <c r="G1577">
        <f t="shared" ca="1" si="575"/>
        <v>1203011</v>
      </c>
      <c r="H1577">
        <f t="shared" ca="1" si="576"/>
        <v>1405011</v>
      </c>
      <c r="I1577">
        <f t="shared" ca="1" si="577"/>
        <v>1503012</v>
      </c>
      <c r="J1577">
        <f t="shared" ca="1" si="578"/>
        <v>1102012</v>
      </c>
      <c r="K1577">
        <f t="shared" ca="1" si="579"/>
        <v>1504013</v>
      </c>
      <c r="L1577">
        <f t="shared" ca="1" si="580"/>
        <v>1403013</v>
      </c>
      <c r="M1577" s="2">
        <v>1</v>
      </c>
      <c r="N1577" s="7">
        <v>1</v>
      </c>
      <c r="O1577">
        <v>1</v>
      </c>
      <c r="P1577" s="7">
        <v>1</v>
      </c>
      <c r="Q1577">
        <v>1</v>
      </c>
      <c r="R1577" s="7">
        <v>1</v>
      </c>
      <c r="S1577">
        <f t="shared" si="569"/>
        <v>1142</v>
      </c>
      <c r="T1577">
        <f t="shared" si="570"/>
        <v>1142</v>
      </c>
      <c r="U1577">
        <f t="shared" si="570"/>
        <v>1142</v>
      </c>
      <c r="V1577">
        <f t="shared" si="570"/>
        <v>1142</v>
      </c>
      <c r="W1577">
        <f t="shared" si="570"/>
        <v>1142</v>
      </c>
      <c r="X1577">
        <f t="shared" si="570"/>
        <v>1142</v>
      </c>
      <c r="Y1577" s="2">
        <v>1</v>
      </c>
      <c r="Z1577" s="2">
        <v>1</v>
      </c>
      <c r="AA1577" s="2">
        <v>2</v>
      </c>
      <c r="AB1577" s="2">
        <v>2</v>
      </c>
      <c r="AC1577" s="2">
        <v>3</v>
      </c>
      <c r="AD1577" s="2">
        <v>3</v>
      </c>
      <c r="AE1577">
        <f t="shared" ca="1" si="591"/>
        <v>203</v>
      </c>
      <c r="AF1577">
        <f t="shared" ca="1" si="590"/>
        <v>405</v>
      </c>
      <c r="AG1577">
        <f t="shared" ca="1" si="590"/>
        <v>503</v>
      </c>
      <c r="AH1577">
        <f t="shared" ca="1" si="590"/>
        <v>102</v>
      </c>
      <c r="AI1577">
        <f t="shared" ca="1" si="590"/>
        <v>504</v>
      </c>
      <c r="AJ1577">
        <f t="shared" ca="1" si="590"/>
        <v>403</v>
      </c>
      <c r="AM1577">
        <v>1</v>
      </c>
      <c r="AN1577" s="4">
        <v>15</v>
      </c>
      <c r="AO1577">
        <v>6</v>
      </c>
      <c r="AP1577">
        <f t="shared" si="588"/>
        <v>1142</v>
      </c>
      <c r="AQ1577">
        <f t="shared" si="589"/>
        <v>102528</v>
      </c>
      <c r="AR1577">
        <f t="shared" si="571"/>
        <v>109898.80186385418</v>
      </c>
      <c r="AT1577">
        <v>269.36</v>
      </c>
      <c r="AU1577" s="1">
        <f t="shared" si="581"/>
        <v>21152.448000000004</v>
      </c>
      <c r="AW1577">
        <v>50</v>
      </c>
      <c r="AX1577" s="2">
        <v>6</v>
      </c>
      <c r="AZ1577">
        <v>266388.47999999998</v>
      </c>
      <c r="BA1577">
        <v>22199.040000000001</v>
      </c>
      <c r="BB1577">
        <v>2681.35</v>
      </c>
      <c r="BC1577">
        <v>266388.47999999998</v>
      </c>
      <c r="BD1577">
        <v>22199.040000000001</v>
      </c>
      <c r="BE1577">
        <v>2681.35</v>
      </c>
      <c r="BF1577">
        <v>266388.47999999998</v>
      </c>
      <c r="BG1577">
        <v>22199.040000000001</v>
      </c>
      <c r="BH1577">
        <v>2681.35</v>
      </c>
      <c r="BI1577">
        <v>266388.47999999998</v>
      </c>
      <c r="BJ1577">
        <v>22199.040000000001</v>
      </c>
      <c r="BK1577">
        <v>2681.35</v>
      </c>
      <c r="BL1577">
        <v>266388.47999999998</v>
      </c>
      <c r="BM1577">
        <v>22199.040000000001</v>
      </c>
      <c r="BN1577">
        <v>2681.35</v>
      </c>
      <c r="BR1577">
        <v>1203011</v>
      </c>
      <c r="BS1577">
        <v>1101011</v>
      </c>
      <c r="BT1577">
        <v>1205012</v>
      </c>
      <c r="BU1577">
        <v>1405012</v>
      </c>
      <c r="BV1577">
        <v>1404012</v>
      </c>
      <c r="BW1577">
        <v>1403011</v>
      </c>
      <c r="BX1577" s="10" t="b">
        <f t="shared" si="582"/>
        <v>1</v>
      </c>
      <c r="BY1577" s="10" t="b">
        <f t="shared" si="583"/>
        <v>1</v>
      </c>
      <c r="BZ1577" s="10" t="b">
        <f t="shared" si="584"/>
        <v>1</v>
      </c>
      <c r="CA1577" s="10" t="b">
        <f t="shared" si="585"/>
        <v>1</v>
      </c>
      <c r="CB1577" s="10" t="b">
        <f t="shared" si="586"/>
        <v>1</v>
      </c>
      <c r="CC1577" s="10" t="b">
        <f t="shared" si="587"/>
        <v>1</v>
      </c>
    </row>
    <row r="1578" spans="1:81" ht="14.25" x14ac:dyDescent="0.15">
      <c r="A1578" s="11">
        <v>30647</v>
      </c>
      <c r="B1578">
        <v>50</v>
      </c>
      <c r="C1578" t="str">
        <f t="shared" ca="1" si="572"/>
        <v>1205011,1404011,1504012,1403012,1102013,1503013</v>
      </c>
      <c r="D1578" t="str">
        <f t="shared" si="573"/>
        <v>1,1,1,1,1,1</v>
      </c>
      <c r="E1578" t="str">
        <f t="shared" si="574"/>
        <v>1142,1142,1142,1142,1142,1142</v>
      </c>
      <c r="G1578">
        <f t="shared" ca="1" si="575"/>
        <v>1205011</v>
      </c>
      <c r="H1578">
        <f t="shared" ca="1" si="576"/>
        <v>1404011</v>
      </c>
      <c r="I1578">
        <f t="shared" ca="1" si="577"/>
        <v>1504012</v>
      </c>
      <c r="J1578">
        <f t="shared" ca="1" si="578"/>
        <v>1403012</v>
      </c>
      <c r="K1578">
        <f t="shared" ca="1" si="579"/>
        <v>1102013</v>
      </c>
      <c r="L1578">
        <f t="shared" ca="1" si="580"/>
        <v>1503013</v>
      </c>
      <c r="M1578" s="2">
        <v>1</v>
      </c>
      <c r="N1578" s="7">
        <v>1</v>
      </c>
      <c r="O1578">
        <v>1</v>
      </c>
      <c r="P1578" s="7">
        <v>1</v>
      </c>
      <c r="Q1578">
        <v>1</v>
      </c>
      <c r="R1578" s="7">
        <v>1</v>
      </c>
      <c r="S1578">
        <f t="shared" si="569"/>
        <v>1142</v>
      </c>
      <c r="T1578">
        <f t="shared" si="570"/>
        <v>1142</v>
      </c>
      <c r="U1578">
        <f t="shared" si="570"/>
        <v>1142</v>
      </c>
      <c r="V1578">
        <f t="shared" si="570"/>
        <v>1142</v>
      </c>
      <c r="W1578">
        <f t="shared" si="570"/>
        <v>1142</v>
      </c>
      <c r="X1578">
        <f t="shared" si="570"/>
        <v>1142</v>
      </c>
      <c r="Y1578" s="2">
        <v>1</v>
      </c>
      <c r="Z1578" s="2">
        <v>1</v>
      </c>
      <c r="AA1578" s="2">
        <v>2</v>
      </c>
      <c r="AB1578" s="2">
        <v>2</v>
      </c>
      <c r="AC1578" s="2">
        <v>3</v>
      </c>
      <c r="AD1578" s="2">
        <v>3</v>
      </c>
      <c r="AE1578">
        <f t="shared" ca="1" si="591"/>
        <v>205</v>
      </c>
      <c r="AF1578">
        <f t="shared" ca="1" si="590"/>
        <v>404</v>
      </c>
      <c r="AG1578">
        <f t="shared" ca="1" si="590"/>
        <v>504</v>
      </c>
      <c r="AH1578">
        <f t="shared" ca="1" si="590"/>
        <v>403</v>
      </c>
      <c r="AI1578">
        <f t="shared" ca="1" si="590"/>
        <v>102</v>
      </c>
      <c r="AJ1578">
        <f t="shared" ca="1" si="590"/>
        <v>503</v>
      </c>
      <c r="AM1578">
        <v>2</v>
      </c>
      <c r="AN1578" s="4">
        <v>15</v>
      </c>
      <c r="AO1578">
        <v>6</v>
      </c>
      <c r="AP1578">
        <f t="shared" si="588"/>
        <v>1142</v>
      </c>
      <c r="AQ1578">
        <f t="shared" si="589"/>
        <v>102528</v>
      </c>
      <c r="AR1578">
        <f t="shared" si="571"/>
        <v>109902.29327982895</v>
      </c>
      <c r="AT1578">
        <v>269.52</v>
      </c>
      <c r="AU1578" s="1">
        <f t="shared" si="581"/>
        <v>21153.120000000003</v>
      </c>
      <c r="AW1578">
        <v>50</v>
      </c>
      <c r="AX1578" s="2">
        <v>6</v>
      </c>
      <c r="AZ1578">
        <v>266388.47999999998</v>
      </c>
      <c r="BA1578">
        <v>22199.040000000001</v>
      </c>
      <c r="BB1578">
        <v>2681.35</v>
      </c>
      <c r="BC1578">
        <v>266388.47999999998</v>
      </c>
      <c r="BD1578">
        <v>22199.040000000001</v>
      </c>
      <c r="BE1578">
        <v>2681.35</v>
      </c>
      <c r="BF1578">
        <v>266388.47999999998</v>
      </c>
      <c r="BG1578">
        <v>22199.040000000001</v>
      </c>
      <c r="BH1578">
        <v>2681.35</v>
      </c>
      <c r="BI1578">
        <v>266388.47999999998</v>
      </c>
      <c r="BJ1578">
        <v>22199.040000000001</v>
      </c>
      <c r="BK1578">
        <v>2681.35</v>
      </c>
      <c r="BL1578">
        <v>266388.47999999998</v>
      </c>
      <c r="BM1578">
        <v>22199.040000000001</v>
      </c>
      <c r="BN1578">
        <v>2681.35</v>
      </c>
      <c r="BR1578">
        <v>1406011</v>
      </c>
      <c r="BS1578">
        <v>1204012</v>
      </c>
      <c r="BT1578">
        <v>1101012</v>
      </c>
      <c r="BU1578">
        <v>1403011</v>
      </c>
      <c r="BV1578">
        <v>1206011</v>
      </c>
      <c r="BW1578">
        <v>1504013</v>
      </c>
      <c r="BX1578" s="10" t="b">
        <f t="shared" si="582"/>
        <v>1</v>
      </c>
      <c r="BY1578" s="10" t="b">
        <f t="shared" si="583"/>
        <v>1</v>
      </c>
      <c r="BZ1578" s="10" t="b">
        <f t="shared" si="584"/>
        <v>1</v>
      </c>
      <c r="CA1578" s="10" t="b">
        <f t="shared" si="585"/>
        <v>1</v>
      </c>
      <c r="CB1578" s="10" t="b">
        <f t="shared" si="586"/>
        <v>1</v>
      </c>
      <c r="CC1578" s="10" t="b">
        <f t="shared" si="587"/>
        <v>1</v>
      </c>
    </row>
    <row r="1579" spans="1:81" ht="14.25" x14ac:dyDescent="0.15">
      <c r="A1579" s="11">
        <v>30648</v>
      </c>
      <c r="B1579">
        <v>50</v>
      </c>
      <c r="C1579" t="str">
        <f t="shared" ca="1" si="572"/>
        <v>1406011,1406011,1204012,1303012,1101013,1102013</v>
      </c>
      <c r="D1579" t="str">
        <f t="shared" si="573"/>
        <v>1,1,1,1,1,1</v>
      </c>
      <c r="E1579" t="str">
        <f t="shared" si="574"/>
        <v>1142,1142,1142,1142,1142,1142</v>
      </c>
      <c r="G1579">
        <f t="shared" ca="1" si="575"/>
        <v>1406011</v>
      </c>
      <c r="H1579">
        <f t="shared" ca="1" si="576"/>
        <v>1406011</v>
      </c>
      <c r="I1579">
        <f t="shared" ca="1" si="577"/>
        <v>1204012</v>
      </c>
      <c r="J1579">
        <f t="shared" ca="1" si="578"/>
        <v>1303012</v>
      </c>
      <c r="K1579">
        <f t="shared" ca="1" si="579"/>
        <v>1101013</v>
      </c>
      <c r="L1579">
        <f t="shared" ca="1" si="580"/>
        <v>1102013</v>
      </c>
      <c r="M1579" s="2">
        <v>1</v>
      </c>
      <c r="N1579" s="7">
        <v>1</v>
      </c>
      <c r="O1579">
        <v>1</v>
      </c>
      <c r="P1579" s="7">
        <v>1</v>
      </c>
      <c r="Q1579">
        <v>1</v>
      </c>
      <c r="R1579" s="7">
        <v>1</v>
      </c>
      <c r="S1579">
        <f t="shared" si="569"/>
        <v>1142</v>
      </c>
      <c r="T1579">
        <f t="shared" si="570"/>
        <v>1142</v>
      </c>
      <c r="U1579">
        <f t="shared" si="570"/>
        <v>1142</v>
      </c>
      <c r="V1579">
        <f t="shared" si="570"/>
        <v>1142</v>
      </c>
      <c r="W1579">
        <f t="shared" si="570"/>
        <v>1142</v>
      </c>
      <c r="X1579">
        <f t="shared" si="570"/>
        <v>1142</v>
      </c>
      <c r="Y1579" s="2">
        <v>1</v>
      </c>
      <c r="Z1579" s="2">
        <v>1</v>
      </c>
      <c r="AA1579" s="2">
        <v>2</v>
      </c>
      <c r="AB1579" s="2">
        <v>2</v>
      </c>
      <c r="AC1579" s="2">
        <v>3</v>
      </c>
      <c r="AD1579" s="2">
        <v>3</v>
      </c>
      <c r="AE1579">
        <f t="shared" ca="1" si="591"/>
        <v>406</v>
      </c>
      <c r="AF1579">
        <f t="shared" ca="1" si="590"/>
        <v>406</v>
      </c>
      <c r="AG1579">
        <f t="shared" ca="1" si="590"/>
        <v>204</v>
      </c>
      <c r="AH1579">
        <f t="shared" ca="1" si="590"/>
        <v>303</v>
      </c>
      <c r="AI1579">
        <f t="shared" ca="1" si="590"/>
        <v>101</v>
      </c>
      <c r="AJ1579">
        <f t="shared" ca="1" si="590"/>
        <v>102</v>
      </c>
      <c r="AM1579">
        <v>3</v>
      </c>
      <c r="AN1579" s="4">
        <v>15</v>
      </c>
      <c r="AO1579">
        <v>6</v>
      </c>
      <c r="AP1579">
        <f t="shared" si="588"/>
        <v>1142</v>
      </c>
      <c r="AQ1579">
        <f t="shared" si="589"/>
        <v>102528</v>
      </c>
      <c r="AR1579">
        <f t="shared" si="571"/>
        <v>109905.7846958037</v>
      </c>
      <c r="AT1579">
        <v>269.68</v>
      </c>
      <c r="AU1579" s="1">
        <f t="shared" si="581"/>
        <v>21153.792000000001</v>
      </c>
      <c r="AW1579">
        <v>50</v>
      </c>
      <c r="AX1579" s="2">
        <v>6</v>
      </c>
      <c r="AZ1579">
        <v>266388.47999999998</v>
      </c>
      <c r="BA1579">
        <v>22199.040000000001</v>
      </c>
      <c r="BB1579">
        <v>2681.35</v>
      </c>
      <c r="BC1579">
        <v>266388.47999999998</v>
      </c>
      <c r="BD1579">
        <v>22199.040000000001</v>
      </c>
      <c r="BE1579">
        <v>2681.35</v>
      </c>
      <c r="BF1579">
        <v>266388.47999999998</v>
      </c>
      <c r="BG1579">
        <v>22199.040000000001</v>
      </c>
      <c r="BH1579">
        <v>2681.35</v>
      </c>
      <c r="BI1579">
        <v>266388.47999999998</v>
      </c>
      <c r="BJ1579">
        <v>22199.040000000001</v>
      </c>
      <c r="BK1579">
        <v>2681.35</v>
      </c>
      <c r="BL1579">
        <v>266388.47999999998</v>
      </c>
      <c r="BM1579">
        <v>22199.040000000001</v>
      </c>
      <c r="BN1579">
        <v>2681.35</v>
      </c>
      <c r="BR1579">
        <v>1206011</v>
      </c>
      <c r="BS1579">
        <v>1406011</v>
      </c>
      <c r="BT1579">
        <v>1403011</v>
      </c>
      <c r="BU1579">
        <v>1405012</v>
      </c>
      <c r="BV1579">
        <v>1405012</v>
      </c>
      <c r="BW1579">
        <v>1405012</v>
      </c>
      <c r="BX1579" s="10" t="b">
        <f t="shared" si="582"/>
        <v>1</v>
      </c>
      <c r="BY1579" s="10" t="b">
        <f t="shared" si="583"/>
        <v>1</v>
      </c>
      <c r="BZ1579" s="10" t="b">
        <f t="shared" si="584"/>
        <v>1</v>
      </c>
      <c r="CA1579" s="10" t="b">
        <f t="shared" si="585"/>
        <v>1</v>
      </c>
      <c r="CB1579" s="10" t="b">
        <f t="shared" si="586"/>
        <v>1</v>
      </c>
      <c r="CC1579" s="10" t="b">
        <f t="shared" si="587"/>
        <v>1</v>
      </c>
    </row>
    <row r="1580" spans="1:81" ht="14.25" x14ac:dyDescent="0.15">
      <c r="A1580" s="11">
        <v>30649</v>
      </c>
      <c r="B1580">
        <v>50</v>
      </c>
      <c r="C1580" t="str">
        <f t="shared" ca="1" si="572"/>
        <v>1304011,1406011,1102012,1206012,1503013,1304013</v>
      </c>
      <c r="D1580" t="str">
        <f t="shared" si="573"/>
        <v>1,1,1,1,1,1</v>
      </c>
      <c r="E1580" t="str">
        <f t="shared" si="574"/>
        <v>1142,1142,1142,1142,1142,1142</v>
      </c>
      <c r="G1580">
        <f t="shared" ca="1" si="575"/>
        <v>1304011</v>
      </c>
      <c r="H1580">
        <f t="shared" ca="1" si="576"/>
        <v>1406011</v>
      </c>
      <c r="I1580">
        <f t="shared" ca="1" si="577"/>
        <v>1102012</v>
      </c>
      <c r="J1580">
        <f t="shared" ca="1" si="578"/>
        <v>1206012</v>
      </c>
      <c r="K1580">
        <f t="shared" ca="1" si="579"/>
        <v>1503013</v>
      </c>
      <c r="L1580">
        <f t="shared" ca="1" si="580"/>
        <v>1304013</v>
      </c>
      <c r="M1580" s="2">
        <v>1</v>
      </c>
      <c r="N1580" s="7">
        <v>1</v>
      </c>
      <c r="O1580">
        <v>1</v>
      </c>
      <c r="P1580" s="7">
        <v>1</v>
      </c>
      <c r="Q1580">
        <v>1</v>
      </c>
      <c r="R1580" s="7">
        <v>1</v>
      </c>
      <c r="S1580">
        <f t="shared" si="569"/>
        <v>1142</v>
      </c>
      <c r="T1580">
        <f t="shared" si="570"/>
        <v>1142</v>
      </c>
      <c r="U1580">
        <f t="shared" si="570"/>
        <v>1142</v>
      </c>
      <c r="V1580">
        <f t="shared" ref="T1580:X1595" si="592">$AP1580</f>
        <v>1142</v>
      </c>
      <c r="W1580">
        <f t="shared" si="592"/>
        <v>1142</v>
      </c>
      <c r="X1580">
        <f t="shared" si="592"/>
        <v>1142</v>
      </c>
      <c r="Y1580" s="2">
        <v>1</v>
      </c>
      <c r="Z1580" s="2">
        <v>1</v>
      </c>
      <c r="AA1580" s="2">
        <v>2</v>
      </c>
      <c r="AB1580" s="2">
        <v>2</v>
      </c>
      <c r="AC1580" s="2">
        <v>3</v>
      </c>
      <c r="AD1580" s="2">
        <v>3</v>
      </c>
      <c r="AE1580">
        <f t="shared" ca="1" si="591"/>
        <v>304</v>
      </c>
      <c r="AF1580">
        <f t="shared" ca="1" si="590"/>
        <v>406</v>
      </c>
      <c r="AG1580">
        <f t="shared" ca="1" si="590"/>
        <v>102</v>
      </c>
      <c r="AH1580">
        <f t="shared" ca="1" si="590"/>
        <v>206</v>
      </c>
      <c r="AI1580">
        <f t="shared" ca="1" si="590"/>
        <v>503</v>
      </c>
      <c r="AJ1580">
        <f t="shared" ca="1" si="590"/>
        <v>304</v>
      </c>
      <c r="AM1580">
        <v>1</v>
      </c>
      <c r="AN1580" s="4">
        <v>15</v>
      </c>
      <c r="AO1580">
        <v>6</v>
      </c>
      <c r="AP1580">
        <f t="shared" si="588"/>
        <v>1142</v>
      </c>
      <c r="AQ1580">
        <f t="shared" si="589"/>
        <v>102528</v>
      </c>
      <c r="AR1580">
        <f t="shared" si="571"/>
        <v>109909.27611177847</v>
      </c>
      <c r="AT1580">
        <v>269.83999999999997</v>
      </c>
      <c r="AU1580" s="1">
        <f t="shared" si="581"/>
        <v>21154.464000000004</v>
      </c>
      <c r="AW1580">
        <v>50</v>
      </c>
      <c r="AX1580" s="2">
        <v>6</v>
      </c>
      <c r="AZ1580">
        <v>266388.47999999998</v>
      </c>
      <c r="BA1580">
        <v>22199.040000000001</v>
      </c>
      <c r="BB1580">
        <v>2681.35</v>
      </c>
      <c r="BC1580">
        <v>266388.47999999998</v>
      </c>
      <c r="BD1580">
        <v>22199.040000000001</v>
      </c>
      <c r="BE1580">
        <v>2681.35</v>
      </c>
      <c r="BF1580">
        <v>266388.47999999998</v>
      </c>
      <c r="BG1580">
        <v>22199.040000000001</v>
      </c>
      <c r="BH1580">
        <v>2681.35</v>
      </c>
      <c r="BI1580">
        <v>266388.47999999998</v>
      </c>
      <c r="BJ1580">
        <v>22199.040000000001</v>
      </c>
      <c r="BK1580">
        <v>2681.35</v>
      </c>
      <c r="BL1580">
        <v>266388.47999999998</v>
      </c>
      <c r="BM1580">
        <v>22199.040000000001</v>
      </c>
      <c r="BN1580">
        <v>2681.35</v>
      </c>
      <c r="BR1580">
        <v>1102011</v>
      </c>
      <c r="BS1580">
        <v>1503013</v>
      </c>
      <c r="BT1580">
        <v>1503013</v>
      </c>
      <c r="BU1580">
        <v>1403011</v>
      </c>
      <c r="BV1580">
        <v>1503013</v>
      </c>
      <c r="BW1580">
        <v>1406011</v>
      </c>
      <c r="BX1580" s="10" t="b">
        <f t="shared" si="582"/>
        <v>1</v>
      </c>
      <c r="BY1580" s="10" t="b">
        <f t="shared" si="583"/>
        <v>1</v>
      </c>
      <c r="BZ1580" s="10" t="b">
        <f t="shared" si="584"/>
        <v>1</v>
      </c>
      <c r="CA1580" s="10" t="b">
        <f t="shared" si="585"/>
        <v>1</v>
      </c>
      <c r="CB1580" s="10" t="b">
        <f t="shared" si="586"/>
        <v>1</v>
      </c>
      <c r="CC1580" s="10" t="b">
        <f t="shared" si="587"/>
        <v>1</v>
      </c>
    </row>
    <row r="1581" spans="1:81" ht="14.25" x14ac:dyDescent="0.15">
      <c r="A1581" s="11">
        <v>30650</v>
      </c>
      <c r="B1581">
        <v>50</v>
      </c>
      <c r="C1581" t="str">
        <f t="shared" ca="1" si="572"/>
        <v>1205011,1102011,1101012,1204012,1204013,1206013</v>
      </c>
      <c r="D1581" t="str">
        <f t="shared" si="573"/>
        <v>1,1,1,1,1,1</v>
      </c>
      <c r="E1581" t="str">
        <f t="shared" si="574"/>
        <v>1145,1145,1145,1145,1145,1145</v>
      </c>
      <c r="G1581">
        <f t="shared" ca="1" si="575"/>
        <v>1205011</v>
      </c>
      <c r="H1581">
        <f t="shared" ca="1" si="576"/>
        <v>1102011</v>
      </c>
      <c r="I1581">
        <f t="shared" ca="1" si="577"/>
        <v>1101012</v>
      </c>
      <c r="J1581">
        <f t="shared" ca="1" si="578"/>
        <v>1204012</v>
      </c>
      <c r="K1581">
        <f t="shared" ca="1" si="579"/>
        <v>1204013</v>
      </c>
      <c r="L1581">
        <f t="shared" ca="1" si="580"/>
        <v>1206013</v>
      </c>
      <c r="M1581" s="2">
        <v>1</v>
      </c>
      <c r="N1581" s="7">
        <v>1</v>
      </c>
      <c r="O1581">
        <v>1</v>
      </c>
      <c r="P1581" s="7">
        <v>1</v>
      </c>
      <c r="Q1581">
        <v>1</v>
      </c>
      <c r="R1581" s="7">
        <v>1</v>
      </c>
      <c r="S1581">
        <f t="shared" si="569"/>
        <v>1145</v>
      </c>
      <c r="T1581">
        <f t="shared" si="592"/>
        <v>1145</v>
      </c>
      <c r="U1581">
        <f t="shared" si="592"/>
        <v>1145</v>
      </c>
      <c r="V1581">
        <f t="shared" si="592"/>
        <v>1145</v>
      </c>
      <c r="W1581">
        <f t="shared" si="592"/>
        <v>1145</v>
      </c>
      <c r="X1581">
        <f t="shared" si="592"/>
        <v>1145</v>
      </c>
      <c r="Y1581" s="2">
        <v>1</v>
      </c>
      <c r="Z1581" s="2">
        <v>1</v>
      </c>
      <c r="AA1581" s="2">
        <v>2</v>
      </c>
      <c r="AB1581" s="2">
        <v>2</v>
      </c>
      <c r="AC1581" s="2">
        <v>3</v>
      </c>
      <c r="AD1581" s="2">
        <v>3</v>
      </c>
      <c r="AE1581">
        <f t="shared" ca="1" si="591"/>
        <v>205</v>
      </c>
      <c r="AF1581">
        <f t="shared" ca="1" si="590"/>
        <v>102</v>
      </c>
      <c r="AG1581">
        <f t="shared" ca="1" si="590"/>
        <v>101</v>
      </c>
      <c r="AH1581">
        <f t="shared" ca="1" si="590"/>
        <v>204</v>
      </c>
      <c r="AI1581">
        <f t="shared" ca="1" si="590"/>
        <v>204</v>
      </c>
      <c r="AJ1581">
        <f t="shared" ca="1" si="590"/>
        <v>206</v>
      </c>
      <c r="AM1581">
        <v>2</v>
      </c>
      <c r="AN1581" s="4">
        <v>25</v>
      </c>
      <c r="AO1581">
        <v>6</v>
      </c>
      <c r="AP1581">
        <f t="shared" si="588"/>
        <v>1145</v>
      </c>
      <c r="AQ1581">
        <f t="shared" si="589"/>
        <v>102795</v>
      </c>
      <c r="AR1581">
        <f t="shared" si="571"/>
        <v>110197.41758820431</v>
      </c>
      <c r="AT1581">
        <v>270</v>
      </c>
      <c r="AU1581" s="1">
        <f t="shared" si="581"/>
        <v>21209.279999999999</v>
      </c>
      <c r="AW1581">
        <v>50</v>
      </c>
      <c r="AX1581" s="2">
        <v>6</v>
      </c>
      <c r="AZ1581">
        <v>267110.40000000002</v>
      </c>
      <c r="BA1581">
        <v>22259.200000000001</v>
      </c>
      <c r="BB1581">
        <v>2688.4</v>
      </c>
      <c r="BC1581">
        <v>267110.40000000002</v>
      </c>
      <c r="BD1581">
        <v>22259.200000000001</v>
      </c>
      <c r="BE1581">
        <v>2688.4</v>
      </c>
      <c r="BF1581">
        <v>267110.40000000002</v>
      </c>
      <c r="BG1581">
        <v>22259.200000000001</v>
      </c>
      <c r="BH1581">
        <v>2688.4</v>
      </c>
      <c r="BI1581">
        <v>267110.40000000002</v>
      </c>
      <c r="BJ1581">
        <v>22259.200000000001</v>
      </c>
      <c r="BK1581">
        <v>2688.4</v>
      </c>
      <c r="BL1581">
        <v>267110.40000000002</v>
      </c>
      <c r="BM1581">
        <v>22259.200000000001</v>
      </c>
      <c r="BN1581">
        <v>2688.4</v>
      </c>
      <c r="BR1581">
        <v>1101011</v>
      </c>
      <c r="BS1581">
        <v>1304013</v>
      </c>
      <c r="BT1581">
        <v>1405012</v>
      </c>
      <c r="BU1581">
        <v>1206011</v>
      </c>
      <c r="BV1581">
        <v>1203011</v>
      </c>
      <c r="BW1581">
        <v>1204012</v>
      </c>
      <c r="BX1581" s="10" t="b">
        <f t="shared" si="582"/>
        <v>1</v>
      </c>
      <c r="BY1581" s="10" t="b">
        <f t="shared" si="583"/>
        <v>1</v>
      </c>
      <c r="BZ1581" s="10" t="b">
        <f t="shared" si="584"/>
        <v>1</v>
      </c>
      <c r="CA1581" s="10" t="b">
        <f t="shared" si="585"/>
        <v>1</v>
      </c>
      <c r="CB1581" s="10" t="b">
        <f t="shared" si="586"/>
        <v>1</v>
      </c>
      <c r="CC1581" s="10" t="b">
        <f t="shared" si="587"/>
        <v>1</v>
      </c>
    </row>
    <row r="1582" spans="1:81" ht="14.25" x14ac:dyDescent="0.15">
      <c r="A1582" s="11">
        <v>30701</v>
      </c>
      <c r="B1582">
        <v>30</v>
      </c>
      <c r="C1582" t="str">
        <f t="shared" ca="1" si="572"/>
        <v>1405011,1206011,1205012,1404012,1403013,1503013</v>
      </c>
      <c r="D1582" t="str">
        <f t="shared" si="573"/>
        <v>1,1,1,1,1,1</v>
      </c>
      <c r="E1582" t="str">
        <f t="shared" si="574"/>
        <v>1145,1145,1145,1145,1145,1145</v>
      </c>
      <c r="G1582">
        <f t="shared" ca="1" si="575"/>
        <v>1405011</v>
      </c>
      <c r="H1582">
        <f t="shared" ca="1" si="576"/>
        <v>1206011</v>
      </c>
      <c r="I1582">
        <f t="shared" ca="1" si="577"/>
        <v>1205012</v>
      </c>
      <c r="J1582">
        <f t="shared" ca="1" si="578"/>
        <v>1404012</v>
      </c>
      <c r="K1582">
        <f t="shared" ca="1" si="579"/>
        <v>1403013</v>
      </c>
      <c r="L1582">
        <f t="shared" ca="1" si="580"/>
        <v>1503013</v>
      </c>
      <c r="M1582" s="2">
        <v>1</v>
      </c>
      <c r="N1582" s="7">
        <v>1</v>
      </c>
      <c r="O1582">
        <v>1</v>
      </c>
      <c r="P1582" s="7">
        <v>1</v>
      </c>
      <c r="Q1582">
        <v>1</v>
      </c>
      <c r="R1582" s="7">
        <v>1</v>
      </c>
      <c r="S1582">
        <f t="shared" ref="S1582:X1636" si="593">$AP1582</f>
        <v>1145</v>
      </c>
      <c r="T1582">
        <f t="shared" si="592"/>
        <v>1145</v>
      </c>
      <c r="U1582">
        <f t="shared" si="592"/>
        <v>1145</v>
      </c>
      <c r="V1582">
        <f t="shared" si="592"/>
        <v>1145</v>
      </c>
      <c r="W1582">
        <f t="shared" si="592"/>
        <v>1145</v>
      </c>
      <c r="X1582">
        <f t="shared" si="592"/>
        <v>1145</v>
      </c>
      <c r="Y1582">
        <v>1</v>
      </c>
      <c r="Z1582">
        <v>1</v>
      </c>
      <c r="AA1582">
        <v>2</v>
      </c>
      <c r="AB1582">
        <v>2</v>
      </c>
      <c r="AC1582">
        <v>3</v>
      </c>
      <c r="AD1582">
        <v>3</v>
      </c>
      <c r="AE1582">
        <f t="shared" ca="1" si="591"/>
        <v>405</v>
      </c>
      <c r="AF1582">
        <f t="shared" ca="1" si="591"/>
        <v>206</v>
      </c>
      <c r="AG1582">
        <f t="shared" ca="1" si="591"/>
        <v>205</v>
      </c>
      <c r="AH1582">
        <f t="shared" ca="1" si="591"/>
        <v>404</v>
      </c>
      <c r="AI1582">
        <f t="shared" ca="1" si="591"/>
        <v>403</v>
      </c>
      <c r="AJ1582">
        <f t="shared" ca="1" si="591"/>
        <v>503</v>
      </c>
      <c r="AM1582">
        <v>3</v>
      </c>
      <c r="AN1582" s="4">
        <v>15</v>
      </c>
      <c r="AO1582">
        <v>6</v>
      </c>
      <c r="AP1582">
        <f t="shared" si="588"/>
        <v>1145</v>
      </c>
      <c r="AQ1582">
        <f t="shared" si="589"/>
        <v>102795</v>
      </c>
      <c r="AR1582">
        <f t="shared" si="571"/>
        <v>110200.47266982622</v>
      </c>
      <c r="AT1582">
        <v>270.14</v>
      </c>
      <c r="AU1582" s="1">
        <f t="shared" si="581"/>
        <v>21209.867999999999</v>
      </c>
      <c r="AW1582">
        <v>50</v>
      </c>
      <c r="AX1582" s="2">
        <v>6</v>
      </c>
      <c r="AZ1582">
        <v>267110.40000000002</v>
      </c>
      <c r="BA1582">
        <v>22259.200000000001</v>
      </c>
      <c r="BB1582">
        <v>2688.4</v>
      </c>
      <c r="BC1582">
        <v>267110.40000000002</v>
      </c>
      <c r="BD1582">
        <v>22259.200000000001</v>
      </c>
      <c r="BE1582">
        <v>2688.4</v>
      </c>
      <c r="BF1582">
        <v>267110.40000000002</v>
      </c>
      <c r="BG1582">
        <v>22259.200000000001</v>
      </c>
      <c r="BH1582">
        <v>2688.4</v>
      </c>
      <c r="BI1582">
        <v>267110.40000000002</v>
      </c>
      <c r="BJ1582">
        <v>22259.200000000001</v>
      </c>
      <c r="BK1582">
        <v>2688.4</v>
      </c>
      <c r="BL1582">
        <v>267110.40000000002</v>
      </c>
      <c r="BM1582">
        <v>22259.200000000001</v>
      </c>
      <c r="BN1582">
        <v>2688.4</v>
      </c>
      <c r="BR1582">
        <v>1101011</v>
      </c>
      <c r="BS1582">
        <v>1203011</v>
      </c>
      <c r="BT1582">
        <v>1503013</v>
      </c>
      <c r="BU1582">
        <v>1204012</v>
      </c>
      <c r="BV1582">
        <v>1203011</v>
      </c>
      <c r="BW1582">
        <v>1102013</v>
      </c>
      <c r="BX1582" s="10" t="b">
        <f t="shared" si="582"/>
        <v>1</v>
      </c>
      <c r="BY1582" s="10" t="b">
        <f t="shared" si="583"/>
        <v>1</v>
      </c>
      <c r="BZ1582" s="10" t="b">
        <f t="shared" si="584"/>
        <v>1</v>
      </c>
      <c r="CA1582" s="10" t="b">
        <f t="shared" si="585"/>
        <v>1</v>
      </c>
      <c r="CB1582" s="10" t="b">
        <f t="shared" si="586"/>
        <v>1</v>
      </c>
      <c r="CC1582" s="10" t="b">
        <f t="shared" si="587"/>
        <v>1</v>
      </c>
    </row>
    <row r="1583" spans="1:81" ht="14.25" x14ac:dyDescent="0.15">
      <c r="A1583" s="11">
        <v>30702</v>
      </c>
      <c r="B1583">
        <v>30</v>
      </c>
      <c r="C1583" t="str">
        <f t="shared" ca="1" si="572"/>
        <v>1206011,1303011,1503012,1504012,1205013,1503013</v>
      </c>
      <c r="D1583" t="str">
        <f t="shared" si="573"/>
        <v>1,1,1,1,1,1</v>
      </c>
      <c r="E1583" t="str">
        <f t="shared" si="574"/>
        <v>1145,1145,1145,1145,1145,1145</v>
      </c>
      <c r="G1583">
        <f t="shared" ca="1" si="575"/>
        <v>1206011</v>
      </c>
      <c r="H1583">
        <f t="shared" ca="1" si="576"/>
        <v>1303011</v>
      </c>
      <c r="I1583">
        <f t="shared" ca="1" si="577"/>
        <v>1503012</v>
      </c>
      <c r="J1583">
        <f t="shared" ca="1" si="578"/>
        <v>1504012</v>
      </c>
      <c r="K1583">
        <f t="shared" ca="1" si="579"/>
        <v>1205013</v>
      </c>
      <c r="L1583">
        <f t="shared" ca="1" si="580"/>
        <v>1503013</v>
      </c>
      <c r="M1583" s="2">
        <v>1</v>
      </c>
      <c r="N1583" s="7">
        <v>1</v>
      </c>
      <c r="O1583">
        <v>1</v>
      </c>
      <c r="P1583" s="7">
        <v>1</v>
      </c>
      <c r="Q1583">
        <v>1</v>
      </c>
      <c r="R1583" s="7">
        <v>1</v>
      </c>
      <c r="S1583">
        <f t="shared" si="593"/>
        <v>1145</v>
      </c>
      <c r="T1583">
        <f t="shared" si="592"/>
        <v>1145</v>
      </c>
      <c r="U1583">
        <f t="shared" si="592"/>
        <v>1145</v>
      </c>
      <c r="V1583">
        <f t="shared" si="592"/>
        <v>1145</v>
      </c>
      <c r="W1583">
        <f t="shared" si="592"/>
        <v>1145</v>
      </c>
      <c r="X1583">
        <f t="shared" si="592"/>
        <v>1145</v>
      </c>
      <c r="Y1583">
        <v>1</v>
      </c>
      <c r="Z1583">
        <v>1</v>
      </c>
      <c r="AA1583">
        <v>2</v>
      </c>
      <c r="AB1583">
        <v>2</v>
      </c>
      <c r="AC1583">
        <v>3</v>
      </c>
      <c r="AD1583">
        <v>3</v>
      </c>
      <c r="AE1583">
        <f t="shared" ca="1" si="591"/>
        <v>206</v>
      </c>
      <c r="AF1583">
        <f t="shared" ca="1" si="591"/>
        <v>303</v>
      </c>
      <c r="AG1583">
        <f t="shared" ca="1" si="591"/>
        <v>503</v>
      </c>
      <c r="AH1583">
        <f t="shared" ca="1" si="591"/>
        <v>504</v>
      </c>
      <c r="AI1583">
        <f t="shared" ca="1" si="591"/>
        <v>205</v>
      </c>
      <c r="AJ1583">
        <f t="shared" ca="1" si="591"/>
        <v>503</v>
      </c>
      <c r="AM1583">
        <v>1</v>
      </c>
      <c r="AN1583" s="4">
        <v>15</v>
      </c>
      <c r="AO1583">
        <v>6</v>
      </c>
      <c r="AP1583">
        <f t="shared" si="588"/>
        <v>1145</v>
      </c>
      <c r="AQ1583">
        <f t="shared" si="589"/>
        <v>102795</v>
      </c>
      <c r="AR1583">
        <f t="shared" si="571"/>
        <v>110203.52775144811</v>
      </c>
      <c r="AT1583">
        <v>270.27999999999997</v>
      </c>
      <c r="AU1583" s="1">
        <f t="shared" si="581"/>
        <v>21210.455999999998</v>
      </c>
      <c r="AW1583">
        <v>50</v>
      </c>
      <c r="AX1583" s="2">
        <v>6</v>
      </c>
      <c r="AZ1583">
        <v>267110.40000000002</v>
      </c>
      <c r="BA1583">
        <v>22259.200000000001</v>
      </c>
      <c r="BB1583">
        <v>2688.4</v>
      </c>
      <c r="BC1583">
        <v>267110.40000000002</v>
      </c>
      <c r="BD1583">
        <v>22259.200000000001</v>
      </c>
      <c r="BE1583">
        <v>2688.4</v>
      </c>
      <c r="BF1583">
        <v>267110.40000000002</v>
      </c>
      <c r="BG1583">
        <v>22259.200000000001</v>
      </c>
      <c r="BH1583">
        <v>2688.4</v>
      </c>
      <c r="BI1583">
        <v>267110.40000000002</v>
      </c>
      <c r="BJ1583">
        <v>22259.200000000001</v>
      </c>
      <c r="BK1583">
        <v>2688.4</v>
      </c>
      <c r="BL1583">
        <v>267110.40000000002</v>
      </c>
      <c r="BM1583">
        <v>22259.200000000001</v>
      </c>
      <c r="BN1583">
        <v>2688.4</v>
      </c>
      <c r="BR1583">
        <v>1102011</v>
      </c>
      <c r="BS1583">
        <v>1206011</v>
      </c>
      <c r="BT1583">
        <v>1205012</v>
      </c>
      <c r="BU1583">
        <v>1303013</v>
      </c>
      <c r="BV1583">
        <v>1504013</v>
      </c>
      <c r="BW1583">
        <v>1404012</v>
      </c>
      <c r="BX1583" s="10" t="b">
        <f t="shared" si="582"/>
        <v>1</v>
      </c>
      <c r="BY1583" s="10" t="b">
        <f t="shared" si="583"/>
        <v>1</v>
      </c>
      <c r="BZ1583" s="10" t="b">
        <f t="shared" si="584"/>
        <v>1</v>
      </c>
      <c r="CA1583" s="10" t="b">
        <f t="shared" si="585"/>
        <v>1</v>
      </c>
      <c r="CB1583" s="10" t="b">
        <f t="shared" si="586"/>
        <v>1</v>
      </c>
      <c r="CC1583" s="10" t="b">
        <f t="shared" si="587"/>
        <v>1</v>
      </c>
    </row>
    <row r="1584" spans="1:81" ht="14.25" x14ac:dyDescent="0.15">
      <c r="A1584" s="11">
        <v>30703</v>
      </c>
      <c r="B1584">
        <v>30</v>
      </c>
      <c r="C1584" t="str">
        <f t="shared" ca="1" si="572"/>
        <v>1204011,1405011,1405012,1206012,1205013,1101013</v>
      </c>
      <c r="D1584" t="str">
        <f t="shared" si="573"/>
        <v>1,1,1,1,1,1</v>
      </c>
      <c r="E1584" t="str">
        <f t="shared" si="574"/>
        <v>1145,1145,1145,1145,1145,1145</v>
      </c>
      <c r="G1584">
        <f t="shared" ca="1" si="575"/>
        <v>1204011</v>
      </c>
      <c r="H1584">
        <f t="shared" ca="1" si="576"/>
        <v>1405011</v>
      </c>
      <c r="I1584">
        <f t="shared" ca="1" si="577"/>
        <v>1405012</v>
      </c>
      <c r="J1584">
        <f t="shared" ca="1" si="578"/>
        <v>1206012</v>
      </c>
      <c r="K1584">
        <f t="shared" ca="1" si="579"/>
        <v>1205013</v>
      </c>
      <c r="L1584">
        <f t="shared" ca="1" si="580"/>
        <v>1101013</v>
      </c>
      <c r="M1584" s="2">
        <v>1</v>
      </c>
      <c r="N1584" s="7">
        <v>1</v>
      </c>
      <c r="O1584">
        <v>1</v>
      </c>
      <c r="P1584" s="7">
        <v>1</v>
      </c>
      <c r="Q1584">
        <v>1</v>
      </c>
      <c r="R1584" s="7">
        <v>1</v>
      </c>
      <c r="S1584">
        <f t="shared" si="593"/>
        <v>1145</v>
      </c>
      <c r="T1584">
        <f t="shared" si="592"/>
        <v>1145</v>
      </c>
      <c r="U1584">
        <f t="shared" si="592"/>
        <v>1145</v>
      </c>
      <c r="V1584">
        <f t="shared" si="592"/>
        <v>1145</v>
      </c>
      <c r="W1584">
        <f t="shared" si="592"/>
        <v>1145</v>
      </c>
      <c r="X1584">
        <f t="shared" si="592"/>
        <v>1145</v>
      </c>
      <c r="Y1584">
        <v>1</v>
      </c>
      <c r="Z1584">
        <v>1</v>
      </c>
      <c r="AA1584">
        <v>2</v>
      </c>
      <c r="AB1584">
        <v>2</v>
      </c>
      <c r="AC1584">
        <v>3</v>
      </c>
      <c r="AD1584">
        <v>3</v>
      </c>
      <c r="AE1584">
        <f t="shared" ca="1" si="591"/>
        <v>204</v>
      </c>
      <c r="AF1584">
        <f t="shared" ca="1" si="591"/>
        <v>405</v>
      </c>
      <c r="AG1584">
        <f t="shared" ca="1" si="591"/>
        <v>405</v>
      </c>
      <c r="AH1584">
        <f t="shared" ca="1" si="591"/>
        <v>206</v>
      </c>
      <c r="AI1584">
        <f t="shared" ca="1" si="591"/>
        <v>205</v>
      </c>
      <c r="AJ1584">
        <f t="shared" ca="1" si="591"/>
        <v>101</v>
      </c>
      <c r="AM1584">
        <v>2</v>
      </c>
      <c r="AN1584" s="4">
        <v>15</v>
      </c>
      <c r="AO1584">
        <v>6</v>
      </c>
      <c r="AP1584">
        <f t="shared" si="588"/>
        <v>1145</v>
      </c>
      <c r="AQ1584">
        <f t="shared" si="589"/>
        <v>102795</v>
      </c>
      <c r="AR1584">
        <f t="shared" si="571"/>
        <v>110206.58283307002</v>
      </c>
      <c r="AT1584">
        <v>270.42</v>
      </c>
      <c r="AU1584" s="1">
        <f t="shared" si="581"/>
        <v>21211.043999999998</v>
      </c>
      <c r="AW1584">
        <v>50</v>
      </c>
      <c r="AX1584" s="2">
        <v>6</v>
      </c>
      <c r="AZ1584">
        <v>267110.40000000002</v>
      </c>
      <c r="BA1584">
        <v>22259.200000000001</v>
      </c>
      <c r="BB1584">
        <v>2688.4</v>
      </c>
      <c r="BC1584">
        <v>267110.40000000002</v>
      </c>
      <c r="BD1584">
        <v>22259.200000000001</v>
      </c>
      <c r="BE1584">
        <v>2688.4</v>
      </c>
      <c r="BF1584">
        <v>267110.40000000002</v>
      </c>
      <c r="BG1584">
        <v>22259.200000000001</v>
      </c>
      <c r="BH1584">
        <v>2688.4</v>
      </c>
      <c r="BI1584">
        <v>267110.40000000002</v>
      </c>
      <c r="BJ1584">
        <v>22259.200000000001</v>
      </c>
      <c r="BK1584">
        <v>2688.4</v>
      </c>
      <c r="BL1584">
        <v>267110.40000000002</v>
      </c>
      <c r="BM1584">
        <v>22259.200000000001</v>
      </c>
      <c r="BN1584">
        <v>2688.4</v>
      </c>
      <c r="BR1584">
        <v>1404012</v>
      </c>
      <c r="BS1584">
        <v>1204012</v>
      </c>
      <c r="BT1584">
        <v>1101012</v>
      </c>
      <c r="BU1584">
        <v>1205012</v>
      </c>
      <c r="BV1584">
        <v>1102013</v>
      </c>
      <c r="BW1584">
        <v>1403011</v>
      </c>
      <c r="BX1584" s="10" t="b">
        <f t="shared" si="582"/>
        <v>1</v>
      </c>
      <c r="BY1584" s="10" t="b">
        <f t="shared" si="583"/>
        <v>1</v>
      </c>
      <c r="BZ1584" s="10" t="b">
        <f t="shared" si="584"/>
        <v>1</v>
      </c>
      <c r="CA1584" s="10" t="b">
        <f t="shared" si="585"/>
        <v>1</v>
      </c>
      <c r="CB1584" s="10" t="b">
        <f t="shared" si="586"/>
        <v>1</v>
      </c>
      <c r="CC1584" s="10" t="b">
        <f t="shared" si="587"/>
        <v>1</v>
      </c>
    </row>
    <row r="1585" spans="1:81" ht="14.25" x14ac:dyDescent="0.15">
      <c r="A1585" s="11">
        <v>30704</v>
      </c>
      <c r="B1585">
        <v>30</v>
      </c>
      <c r="C1585" t="str">
        <f t="shared" ca="1" si="572"/>
        <v>1203011,1101011,1503012,1304012,1504013,1503013</v>
      </c>
      <c r="D1585" t="str">
        <f t="shared" si="573"/>
        <v>1,1,1,1,1,1</v>
      </c>
      <c r="E1585" t="str">
        <f t="shared" si="574"/>
        <v>1146,1146,1146,1146,1146,1146</v>
      </c>
      <c r="G1585">
        <f t="shared" ca="1" si="575"/>
        <v>1203011</v>
      </c>
      <c r="H1585">
        <f t="shared" ca="1" si="576"/>
        <v>1101011</v>
      </c>
      <c r="I1585">
        <f t="shared" ca="1" si="577"/>
        <v>1503012</v>
      </c>
      <c r="J1585">
        <f t="shared" ca="1" si="578"/>
        <v>1304012</v>
      </c>
      <c r="K1585">
        <f t="shared" ca="1" si="579"/>
        <v>1504013</v>
      </c>
      <c r="L1585">
        <f t="shared" ca="1" si="580"/>
        <v>1503013</v>
      </c>
      <c r="M1585" s="2">
        <v>1</v>
      </c>
      <c r="N1585" s="7">
        <v>1</v>
      </c>
      <c r="O1585">
        <v>1</v>
      </c>
      <c r="P1585" s="7">
        <v>1</v>
      </c>
      <c r="Q1585">
        <v>1</v>
      </c>
      <c r="R1585" s="7">
        <v>1</v>
      </c>
      <c r="S1585">
        <f t="shared" si="593"/>
        <v>1146</v>
      </c>
      <c r="T1585">
        <f t="shared" si="592"/>
        <v>1146</v>
      </c>
      <c r="U1585">
        <f t="shared" si="592"/>
        <v>1146</v>
      </c>
      <c r="V1585">
        <f t="shared" si="592"/>
        <v>1146</v>
      </c>
      <c r="W1585">
        <f t="shared" si="592"/>
        <v>1146</v>
      </c>
      <c r="X1585">
        <f t="shared" si="592"/>
        <v>1146</v>
      </c>
      <c r="Y1585">
        <v>1</v>
      </c>
      <c r="Z1585">
        <v>1</v>
      </c>
      <c r="AA1585">
        <v>2</v>
      </c>
      <c r="AB1585">
        <v>2</v>
      </c>
      <c r="AC1585">
        <v>3</v>
      </c>
      <c r="AD1585">
        <v>3</v>
      </c>
      <c r="AE1585">
        <f t="shared" ca="1" si="591"/>
        <v>203</v>
      </c>
      <c r="AF1585">
        <f t="shared" ca="1" si="591"/>
        <v>101</v>
      </c>
      <c r="AG1585">
        <f t="shared" ca="1" si="591"/>
        <v>503</v>
      </c>
      <c r="AH1585">
        <f t="shared" ca="1" si="591"/>
        <v>304</v>
      </c>
      <c r="AI1585">
        <f t="shared" ca="1" si="591"/>
        <v>504</v>
      </c>
      <c r="AJ1585">
        <f t="shared" ca="1" si="591"/>
        <v>503</v>
      </c>
      <c r="AM1585">
        <v>3</v>
      </c>
      <c r="AN1585" s="4">
        <v>15</v>
      </c>
      <c r="AO1585">
        <v>6</v>
      </c>
      <c r="AP1585">
        <f t="shared" si="588"/>
        <v>1146</v>
      </c>
      <c r="AQ1585">
        <f t="shared" si="589"/>
        <v>102884</v>
      </c>
      <c r="AR1585">
        <f t="shared" si="571"/>
        <v>110209.63791469192</v>
      </c>
      <c r="AT1585">
        <v>270.56</v>
      </c>
      <c r="AU1585" s="1">
        <f t="shared" si="581"/>
        <v>21211.631999999998</v>
      </c>
      <c r="AW1585">
        <v>50</v>
      </c>
      <c r="AX1585" s="2">
        <v>6</v>
      </c>
      <c r="AZ1585">
        <v>267110.40000000002</v>
      </c>
      <c r="BA1585">
        <v>22259.200000000001</v>
      </c>
      <c r="BB1585">
        <v>2688.4</v>
      </c>
      <c r="BC1585">
        <v>267110.40000000002</v>
      </c>
      <c r="BD1585">
        <v>22259.200000000001</v>
      </c>
      <c r="BE1585">
        <v>2688.4</v>
      </c>
      <c r="BF1585">
        <v>267110.40000000002</v>
      </c>
      <c r="BG1585">
        <v>22259.200000000001</v>
      </c>
      <c r="BH1585">
        <v>2688.4</v>
      </c>
      <c r="BI1585">
        <v>267110.40000000002</v>
      </c>
      <c r="BJ1585">
        <v>22259.200000000001</v>
      </c>
      <c r="BK1585">
        <v>2688.4</v>
      </c>
      <c r="BL1585">
        <v>267110.40000000002</v>
      </c>
      <c r="BM1585">
        <v>22259.200000000001</v>
      </c>
      <c r="BN1585">
        <v>2688.4</v>
      </c>
      <c r="BR1585">
        <v>1503013</v>
      </c>
      <c r="BS1585">
        <v>1101011</v>
      </c>
      <c r="BT1585">
        <v>1206011</v>
      </c>
      <c r="BU1585">
        <v>1102012</v>
      </c>
      <c r="BV1585">
        <v>1504013</v>
      </c>
      <c r="BW1585">
        <v>1405012</v>
      </c>
      <c r="BX1585" s="10" t="b">
        <f t="shared" si="582"/>
        <v>1</v>
      </c>
      <c r="BY1585" s="10" t="b">
        <f t="shared" si="583"/>
        <v>1</v>
      </c>
      <c r="BZ1585" s="10" t="b">
        <f t="shared" si="584"/>
        <v>1</v>
      </c>
      <c r="CA1585" s="10" t="b">
        <f t="shared" si="585"/>
        <v>1</v>
      </c>
      <c r="CB1585" s="10" t="b">
        <f t="shared" si="586"/>
        <v>1</v>
      </c>
      <c r="CC1585" s="10" t="b">
        <f t="shared" si="587"/>
        <v>1</v>
      </c>
    </row>
    <row r="1586" spans="1:81" ht="14.25" x14ac:dyDescent="0.15">
      <c r="A1586" s="11">
        <v>30705</v>
      </c>
      <c r="B1586">
        <v>30</v>
      </c>
      <c r="C1586" t="str">
        <f t="shared" ca="1" si="572"/>
        <v>1406011,1406011,1403012,1406012,1206013,1405013</v>
      </c>
      <c r="D1586" t="str">
        <f t="shared" si="573"/>
        <v>1,1,1,1,1,1</v>
      </c>
      <c r="E1586" t="str">
        <f t="shared" si="574"/>
        <v>1149,1149,1149,1149,1149,1149</v>
      </c>
      <c r="G1586">
        <f t="shared" ca="1" si="575"/>
        <v>1406011</v>
      </c>
      <c r="H1586">
        <f t="shared" ca="1" si="576"/>
        <v>1406011</v>
      </c>
      <c r="I1586">
        <f t="shared" ca="1" si="577"/>
        <v>1403012</v>
      </c>
      <c r="J1586">
        <f t="shared" ca="1" si="578"/>
        <v>1406012</v>
      </c>
      <c r="K1586">
        <f t="shared" ca="1" si="579"/>
        <v>1206013</v>
      </c>
      <c r="L1586">
        <f t="shared" ca="1" si="580"/>
        <v>1405013</v>
      </c>
      <c r="M1586" s="2">
        <v>1</v>
      </c>
      <c r="N1586" s="7">
        <v>1</v>
      </c>
      <c r="O1586">
        <v>1</v>
      </c>
      <c r="P1586" s="7">
        <v>1</v>
      </c>
      <c r="Q1586">
        <v>1</v>
      </c>
      <c r="R1586" s="7">
        <v>1</v>
      </c>
      <c r="S1586">
        <f t="shared" si="593"/>
        <v>1149</v>
      </c>
      <c r="T1586">
        <f t="shared" si="592"/>
        <v>1149</v>
      </c>
      <c r="U1586">
        <f t="shared" si="592"/>
        <v>1149</v>
      </c>
      <c r="V1586">
        <f t="shared" si="592"/>
        <v>1149</v>
      </c>
      <c r="W1586">
        <f t="shared" si="592"/>
        <v>1149</v>
      </c>
      <c r="X1586">
        <f t="shared" si="592"/>
        <v>1149</v>
      </c>
      <c r="Y1586">
        <v>1</v>
      </c>
      <c r="Z1586">
        <v>1</v>
      </c>
      <c r="AA1586">
        <v>2</v>
      </c>
      <c r="AB1586">
        <v>2</v>
      </c>
      <c r="AC1586">
        <v>3</v>
      </c>
      <c r="AD1586">
        <v>3</v>
      </c>
      <c r="AE1586">
        <f t="shared" ca="1" si="591"/>
        <v>406</v>
      </c>
      <c r="AF1586">
        <f t="shared" ca="1" si="591"/>
        <v>406</v>
      </c>
      <c r="AG1586">
        <f t="shared" ca="1" si="591"/>
        <v>403</v>
      </c>
      <c r="AH1586">
        <f t="shared" ca="1" si="591"/>
        <v>406</v>
      </c>
      <c r="AI1586">
        <f t="shared" ca="1" si="591"/>
        <v>206</v>
      </c>
      <c r="AJ1586">
        <f t="shared" ca="1" si="591"/>
        <v>405</v>
      </c>
      <c r="AM1586">
        <v>1</v>
      </c>
      <c r="AN1586" s="4">
        <v>25</v>
      </c>
      <c r="AO1586">
        <v>6</v>
      </c>
      <c r="AP1586">
        <f t="shared" si="588"/>
        <v>1149</v>
      </c>
      <c r="AQ1586">
        <f t="shared" si="589"/>
        <v>103151</v>
      </c>
      <c r="AR1586">
        <f t="shared" si="571"/>
        <v>110497.34272021847</v>
      </c>
      <c r="AT1586">
        <v>270.7</v>
      </c>
      <c r="AU1586" s="1">
        <f t="shared" si="581"/>
        <v>21266.363999999998</v>
      </c>
      <c r="AW1586">
        <v>50</v>
      </c>
      <c r="AX1586" s="2">
        <v>6</v>
      </c>
      <c r="AZ1586">
        <v>267832.32000000001</v>
      </c>
      <c r="BA1586">
        <v>22319.360000000001</v>
      </c>
      <c r="BB1586">
        <v>2695.45</v>
      </c>
      <c r="BC1586">
        <v>267832.32000000001</v>
      </c>
      <c r="BD1586">
        <v>22319.360000000001</v>
      </c>
      <c r="BE1586">
        <v>2695.45</v>
      </c>
      <c r="BF1586">
        <v>267832.32000000001</v>
      </c>
      <c r="BG1586">
        <v>22319.360000000001</v>
      </c>
      <c r="BH1586">
        <v>2695.45</v>
      </c>
      <c r="BI1586">
        <v>267832.32000000001</v>
      </c>
      <c r="BJ1586">
        <v>22319.360000000001</v>
      </c>
      <c r="BK1586">
        <v>2695.45</v>
      </c>
      <c r="BL1586">
        <v>267832.32000000001</v>
      </c>
      <c r="BM1586">
        <v>22319.360000000001</v>
      </c>
      <c r="BN1586">
        <v>2695.45</v>
      </c>
      <c r="BR1586">
        <v>1504013</v>
      </c>
      <c r="BS1586">
        <v>1102011</v>
      </c>
      <c r="BT1586">
        <v>1404012</v>
      </c>
      <c r="BU1586">
        <v>1403011</v>
      </c>
      <c r="BV1586">
        <v>1204012</v>
      </c>
      <c r="BW1586">
        <v>1404012</v>
      </c>
      <c r="BX1586" s="10" t="b">
        <f t="shared" si="582"/>
        <v>1</v>
      </c>
      <c r="BY1586" s="10" t="b">
        <f t="shared" si="583"/>
        <v>1</v>
      </c>
      <c r="BZ1586" s="10" t="b">
        <f t="shared" si="584"/>
        <v>1</v>
      </c>
      <c r="CA1586" s="10" t="b">
        <f t="shared" si="585"/>
        <v>1</v>
      </c>
      <c r="CB1586" s="10" t="b">
        <f t="shared" si="586"/>
        <v>1</v>
      </c>
      <c r="CC1586" s="10" t="b">
        <f t="shared" si="587"/>
        <v>1</v>
      </c>
    </row>
    <row r="1587" spans="1:81" ht="14.25" x14ac:dyDescent="0.15">
      <c r="A1587" s="11">
        <v>30706</v>
      </c>
      <c r="B1587">
        <v>30</v>
      </c>
      <c r="C1587" t="str">
        <f t="shared" ca="1" si="572"/>
        <v>1503011,1503011,1204012,1205012,1404013,1405013</v>
      </c>
      <c r="D1587" t="str">
        <f t="shared" si="573"/>
        <v>1,1,1,1,1,1</v>
      </c>
      <c r="E1587" t="str">
        <f t="shared" si="574"/>
        <v>1149,1149,1149,1149,1149,1149</v>
      </c>
      <c r="G1587">
        <f t="shared" ca="1" si="575"/>
        <v>1503011</v>
      </c>
      <c r="H1587">
        <f t="shared" ca="1" si="576"/>
        <v>1503011</v>
      </c>
      <c r="I1587">
        <f t="shared" ca="1" si="577"/>
        <v>1204012</v>
      </c>
      <c r="J1587">
        <f t="shared" ca="1" si="578"/>
        <v>1205012</v>
      </c>
      <c r="K1587">
        <f t="shared" ca="1" si="579"/>
        <v>1404013</v>
      </c>
      <c r="L1587">
        <f t="shared" ca="1" si="580"/>
        <v>1405013</v>
      </c>
      <c r="M1587" s="2">
        <v>1</v>
      </c>
      <c r="N1587" s="7">
        <v>1</v>
      </c>
      <c r="O1587">
        <v>1</v>
      </c>
      <c r="P1587" s="7">
        <v>1</v>
      </c>
      <c r="Q1587">
        <v>1</v>
      </c>
      <c r="R1587" s="7">
        <v>1</v>
      </c>
      <c r="S1587">
        <f t="shared" si="593"/>
        <v>1149</v>
      </c>
      <c r="T1587">
        <f t="shared" si="592"/>
        <v>1149</v>
      </c>
      <c r="U1587">
        <f t="shared" si="592"/>
        <v>1149</v>
      </c>
      <c r="V1587">
        <f t="shared" si="592"/>
        <v>1149</v>
      </c>
      <c r="W1587">
        <f t="shared" si="592"/>
        <v>1149</v>
      </c>
      <c r="X1587">
        <f t="shared" si="592"/>
        <v>1149</v>
      </c>
      <c r="Y1587">
        <v>1</v>
      </c>
      <c r="Z1587">
        <v>1</v>
      </c>
      <c r="AA1587">
        <v>2</v>
      </c>
      <c r="AB1587">
        <v>2</v>
      </c>
      <c r="AC1587">
        <v>3</v>
      </c>
      <c r="AD1587">
        <v>3</v>
      </c>
      <c r="AE1587">
        <f t="shared" ca="1" si="591"/>
        <v>503</v>
      </c>
      <c r="AF1587">
        <f t="shared" ca="1" si="591"/>
        <v>503</v>
      </c>
      <c r="AG1587">
        <f t="shared" ca="1" si="591"/>
        <v>204</v>
      </c>
      <c r="AH1587">
        <f t="shared" ca="1" si="591"/>
        <v>205</v>
      </c>
      <c r="AI1587">
        <f t="shared" ca="1" si="591"/>
        <v>404</v>
      </c>
      <c r="AJ1587">
        <f t="shared" ca="1" si="591"/>
        <v>405</v>
      </c>
      <c r="AM1587">
        <v>2</v>
      </c>
      <c r="AN1587" s="4">
        <v>15</v>
      </c>
      <c r="AO1587">
        <v>6</v>
      </c>
      <c r="AP1587">
        <f t="shared" si="588"/>
        <v>1149</v>
      </c>
      <c r="AQ1587">
        <f t="shared" si="589"/>
        <v>103151</v>
      </c>
      <c r="AR1587">
        <f t="shared" si="571"/>
        <v>110500.39789399051</v>
      </c>
      <c r="AT1587">
        <v>270.83999999999997</v>
      </c>
      <c r="AU1587" s="1">
        <f t="shared" si="581"/>
        <v>21266.951999999997</v>
      </c>
      <c r="AW1587">
        <v>50</v>
      </c>
      <c r="AX1587" s="2">
        <v>6</v>
      </c>
      <c r="AZ1587">
        <v>267832.32000000001</v>
      </c>
      <c r="BA1587">
        <v>22319.360000000001</v>
      </c>
      <c r="BB1587">
        <v>2695.45</v>
      </c>
      <c r="BC1587">
        <v>267832.32000000001</v>
      </c>
      <c r="BD1587">
        <v>22319.360000000001</v>
      </c>
      <c r="BE1587">
        <v>2695.45</v>
      </c>
      <c r="BF1587">
        <v>267832.32000000001</v>
      </c>
      <c r="BG1587">
        <v>22319.360000000001</v>
      </c>
      <c r="BH1587">
        <v>2695.45</v>
      </c>
      <c r="BI1587">
        <v>267832.32000000001</v>
      </c>
      <c r="BJ1587">
        <v>22319.360000000001</v>
      </c>
      <c r="BK1587">
        <v>2695.45</v>
      </c>
      <c r="BL1587">
        <v>267832.32000000001</v>
      </c>
      <c r="BM1587">
        <v>22319.360000000001</v>
      </c>
      <c r="BN1587">
        <v>2695.45</v>
      </c>
      <c r="BR1587">
        <v>1206011</v>
      </c>
      <c r="BS1587">
        <v>1303013</v>
      </c>
      <c r="BT1587">
        <v>1101012</v>
      </c>
      <c r="BU1587">
        <v>1102012</v>
      </c>
      <c r="BV1587">
        <v>1101013</v>
      </c>
      <c r="BW1587">
        <v>1403011</v>
      </c>
      <c r="BX1587" s="10" t="b">
        <f t="shared" si="582"/>
        <v>1</v>
      </c>
      <c r="BY1587" s="10" t="b">
        <f t="shared" si="583"/>
        <v>1</v>
      </c>
      <c r="BZ1587" s="10" t="b">
        <f t="shared" si="584"/>
        <v>1</v>
      </c>
      <c r="CA1587" s="10" t="b">
        <f t="shared" si="585"/>
        <v>1</v>
      </c>
      <c r="CB1587" s="10" t="b">
        <f t="shared" si="586"/>
        <v>1</v>
      </c>
      <c r="CC1587" s="10" t="b">
        <f t="shared" si="587"/>
        <v>1</v>
      </c>
    </row>
    <row r="1588" spans="1:81" ht="14.25" x14ac:dyDescent="0.15">
      <c r="A1588" s="11">
        <v>30707</v>
      </c>
      <c r="B1588">
        <v>30</v>
      </c>
      <c r="C1588" t="str">
        <f t="shared" ca="1" si="572"/>
        <v>1206011,1204011,1204012,1206012,1503013,1205013</v>
      </c>
      <c r="D1588" t="str">
        <f t="shared" si="573"/>
        <v>1,1,1,1,1,1</v>
      </c>
      <c r="E1588" t="str">
        <f t="shared" si="574"/>
        <v>1149,1149,1149,1149,1149,1149</v>
      </c>
      <c r="G1588">
        <f t="shared" ca="1" si="575"/>
        <v>1206011</v>
      </c>
      <c r="H1588">
        <f t="shared" ca="1" si="576"/>
        <v>1204011</v>
      </c>
      <c r="I1588">
        <f t="shared" ca="1" si="577"/>
        <v>1204012</v>
      </c>
      <c r="J1588">
        <f t="shared" ca="1" si="578"/>
        <v>1206012</v>
      </c>
      <c r="K1588">
        <f t="shared" ca="1" si="579"/>
        <v>1503013</v>
      </c>
      <c r="L1588">
        <f t="shared" ca="1" si="580"/>
        <v>1205013</v>
      </c>
      <c r="M1588" s="2">
        <v>1</v>
      </c>
      <c r="N1588" s="7">
        <v>1</v>
      </c>
      <c r="O1588">
        <v>1</v>
      </c>
      <c r="P1588" s="7">
        <v>1</v>
      </c>
      <c r="Q1588">
        <v>1</v>
      </c>
      <c r="R1588" s="7">
        <v>1</v>
      </c>
      <c r="S1588">
        <f t="shared" si="593"/>
        <v>1149</v>
      </c>
      <c r="T1588">
        <f t="shared" si="592"/>
        <v>1149</v>
      </c>
      <c r="U1588">
        <f t="shared" si="592"/>
        <v>1149</v>
      </c>
      <c r="V1588">
        <f t="shared" si="592"/>
        <v>1149</v>
      </c>
      <c r="W1588">
        <f t="shared" si="592"/>
        <v>1149</v>
      </c>
      <c r="X1588">
        <f t="shared" si="592"/>
        <v>1149</v>
      </c>
      <c r="Y1588">
        <v>1</v>
      </c>
      <c r="Z1588">
        <v>1</v>
      </c>
      <c r="AA1588">
        <v>2</v>
      </c>
      <c r="AB1588">
        <v>2</v>
      </c>
      <c r="AC1588">
        <v>3</v>
      </c>
      <c r="AD1588">
        <v>3</v>
      </c>
      <c r="AE1588">
        <f t="shared" ref="AE1588:AJ1630" ca="1" si="594">INDEX($AL$17:$AL$30,RANDBETWEEN(1,14))</f>
        <v>206</v>
      </c>
      <c r="AF1588">
        <f t="shared" ca="1" si="594"/>
        <v>204</v>
      </c>
      <c r="AG1588">
        <f t="shared" ca="1" si="594"/>
        <v>204</v>
      </c>
      <c r="AH1588">
        <f t="shared" ca="1" si="594"/>
        <v>206</v>
      </c>
      <c r="AI1588">
        <f t="shared" ca="1" si="594"/>
        <v>503</v>
      </c>
      <c r="AJ1588">
        <f t="shared" ca="1" si="594"/>
        <v>205</v>
      </c>
      <c r="AM1588">
        <v>3</v>
      </c>
      <c r="AN1588" s="4">
        <v>15</v>
      </c>
      <c r="AO1588">
        <v>6</v>
      </c>
      <c r="AP1588">
        <f t="shared" si="588"/>
        <v>1149</v>
      </c>
      <c r="AQ1588">
        <f t="shared" si="589"/>
        <v>103151</v>
      </c>
      <c r="AR1588">
        <f t="shared" si="571"/>
        <v>110503.45306776256</v>
      </c>
      <c r="AT1588">
        <v>270.98</v>
      </c>
      <c r="AU1588" s="1">
        <f t="shared" si="581"/>
        <v>21267.54</v>
      </c>
      <c r="AW1588">
        <v>50</v>
      </c>
      <c r="AX1588" s="2">
        <v>6</v>
      </c>
      <c r="AZ1588">
        <v>267832.32000000001</v>
      </c>
      <c r="BA1588">
        <v>22319.360000000001</v>
      </c>
      <c r="BB1588">
        <v>2695.45</v>
      </c>
      <c r="BC1588">
        <v>267832.32000000001</v>
      </c>
      <c r="BD1588">
        <v>22319.360000000001</v>
      </c>
      <c r="BE1588">
        <v>2695.45</v>
      </c>
      <c r="BF1588">
        <v>267832.32000000001</v>
      </c>
      <c r="BG1588">
        <v>22319.360000000001</v>
      </c>
      <c r="BH1588">
        <v>2695.45</v>
      </c>
      <c r="BI1588">
        <v>267832.32000000001</v>
      </c>
      <c r="BJ1588">
        <v>22319.360000000001</v>
      </c>
      <c r="BK1588">
        <v>2695.45</v>
      </c>
      <c r="BL1588">
        <v>267832.32000000001</v>
      </c>
      <c r="BM1588">
        <v>22319.360000000001</v>
      </c>
      <c r="BN1588">
        <v>2695.45</v>
      </c>
      <c r="BR1588">
        <v>1203011</v>
      </c>
      <c r="BS1588">
        <v>1304013</v>
      </c>
      <c r="BT1588">
        <v>1503013</v>
      </c>
      <c r="BU1588">
        <v>1206011</v>
      </c>
      <c r="BV1588">
        <v>1206011</v>
      </c>
      <c r="BW1588">
        <v>1204012</v>
      </c>
      <c r="BX1588" s="10" t="b">
        <f t="shared" si="582"/>
        <v>1</v>
      </c>
      <c r="BY1588" s="10" t="b">
        <f t="shared" si="583"/>
        <v>1</v>
      </c>
      <c r="BZ1588" s="10" t="b">
        <f t="shared" si="584"/>
        <v>1</v>
      </c>
      <c r="CA1588" s="10" t="b">
        <f t="shared" si="585"/>
        <v>1</v>
      </c>
      <c r="CB1588" s="10" t="b">
        <f t="shared" si="586"/>
        <v>1</v>
      </c>
      <c r="CC1588" s="10" t="b">
        <f t="shared" si="587"/>
        <v>1</v>
      </c>
    </row>
    <row r="1589" spans="1:81" ht="14.25" x14ac:dyDescent="0.15">
      <c r="A1589" s="11">
        <v>30708</v>
      </c>
      <c r="B1589">
        <v>30</v>
      </c>
      <c r="C1589" t="str">
        <f t="shared" ca="1" si="572"/>
        <v>1304011,1503011,1303012,1303012,1403013,1504013</v>
      </c>
      <c r="D1589" t="str">
        <f t="shared" si="573"/>
        <v>1,1,1,1,1,1</v>
      </c>
      <c r="E1589" t="str">
        <f t="shared" si="574"/>
        <v>1149,1149,1149,1149,1149,1149</v>
      </c>
      <c r="G1589">
        <f t="shared" ca="1" si="575"/>
        <v>1304011</v>
      </c>
      <c r="H1589">
        <f t="shared" ca="1" si="576"/>
        <v>1503011</v>
      </c>
      <c r="I1589">
        <f t="shared" ca="1" si="577"/>
        <v>1303012</v>
      </c>
      <c r="J1589">
        <f t="shared" ca="1" si="578"/>
        <v>1303012</v>
      </c>
      <c r="K1589">
        <f t="shared" ca="1" si="579"/>
        <v>1403013</v>
      </c>
      <c r="L1589">
        <f t="shared" ca="1" si="580"/>
        <v>1504013</v>
      </c>
      <c r="M1589" s="2">
        <v>1</v>
      </c>
      <c r="N1589" s="7">
        <v>1</v>
      </c>
      <c r="O1589">
        <v>1</v>
      </c>
      <c r="P1589" s="7">
        <v>1</v>
      </c>
      <c r="Q1589">
        <v>1</v>
      </c>
      <c r="R1589" s="7">
        <v>1</v>
      </c>
      <c r="S1589">
        <f t="shared" si="593"/>
        <v>1149</v>
      </c>
      <c r="T1589">
        <f t="shared" si="592"/>
        <v>1149</v>
      </c>
      <c r="U1589">
        <f t="shared" si="592"/>
        <v>1149</v>
      </c>
      <c r="V1589">
        <f t="shared" si="592"/>
        <v>1149</v>
      </c>
      <c r="W1589">
        <f t="shared" si="592"/>
        <v>1149</v>
      </c>
      <c r="X1589">
        <f t="shared" si="592"/>
        <v>1149</v>
      </c>
      <c r="Y1589">
        <v>1</v>
      </c>
      <c r="Z1589">
        <v>1</v>
      </c>
      <c r="AA1589">
        <v>2</v>
      </c>
      <c r="AB1589">
        <v>2</v>
      </c>
      <c r="AC1589">
        <v>3</v>
      </c>
      <c r="AD1589">
        <v>3</v>
      </c>
      <c r="AE1589">
        <f t="shared" ca="1" si="594"/>
        <v>304</v>
      </c>
      <c r="AF1589">
        <f t="shared" ca="1" si="594"/>
        <v>503</v>
      </c>
      <c r="AG1589">
        <f t="shared" ca="1" si="594"/>
        <v>303</v>
      </c>
      <c r="AH1589">
        <f t="shared" ca="1" si="594"/>
        <v>303</v>
      </c>
      <c r="AI1589">
        <f t="shared" ca="1" si="594"/>
        <v>403</v>
      </c>
      <c r="AJ1589">
        <f t="shared" ca="1" si="594"/>
        <v>504</v>
      </c>
      <c r="AM1589">
        <v>1</v>
      </c>
      <c r="AN1589" s="4">
        <v>15</v>
      </c>
      <c r="AO1589">
        <v>6</v>
      </c>
      <c r="AP1589">
        <f t="shared" si="588"/>
        <v>1149</v>
      </c>
      <c r="AQ1589">
        <f t="shared" si="589"/>
        <v>103151</v>
      </c>
      <c r="AR1589">
        <f t="shared" si="571"/>
        <v>110506.5082415346</v>
      </c>
      <c r="AT1589">
        <v>271.12</v>
      </c>
      <c r="AU1589" s="1">
        <f t="shared" si="581"/>
        <v>21268.128000000001</v>
      </c>
      <c r="AW1589">
        <v>50</v>
      </c>
      <c r="AX1589" s="2">
        <v>6</v>
      </c>
      <c r="AZ1589">
        <v>267832.32000000001</v>
      </c>
      <c r="BA1589">
        <v>22319.360000000001</v>
      </c>
      <c r="BB1589">
        <v>2695.45</v>
      </c>
      <c r="BC1589">
        <v>267832.32000000001</v>
      </c>
      <c r="BD1589">
        <v>22319.360000000001</v>
      </c>
      <c r="BE1589">
        <v>2695.45</v>
      </c>
      <c r="BF1589">
        <v>267832.32000000001</v>
      </c>
      <c r="BG1589">
        <v>22319.360000000001</v>
      </c>
      <c r="BH1589">
        <v>2695.45</v>
      </c>
      <c r="BI1589">
        <v>267832.32000000001</v>
      </c>
      <c r="BJ1589">
        <v>22319.360000000001</v>
      </c>
      <c r="BK1589">
        <v>2695.45</v>
      </c>
      <c r="BL1589">
        <v>267832.32000000001</v>
      </c>
      <c r="BM1589">
        <v>22319.360000000001</v>
      </c>
      <c r="BN1589">
        <v>2695.45</v>
      </c>
      <c r="BR1589">
        <v>1406011</v>
      </c>
      <c r="BS1589">
        <v>1206011</v>
      </c>
      <c r="BT1589">
        <v>1101012</v>
      </c>
      <c r="BU1589">
        <v>1403011</v>
      </c>
      <c r="BV1589">
        <v>1206011</v>
      </c>
      <c r="BW1589">
        <v>1206011</v>
      </c>
      <c r="BX1589" s="10" t="b">
        <f t="shared" si="582"/>
        <v>1</v>
      </c>
      <c r="BY1589" s="10" t="b">
        <f t="shared" si="583"/>
        <v>1</v>
      </c>
      <c r="BZ1589" s="10" t="b">
        <f t="shared" si="584"/>
        <v>1</v>
      </c>
      <c r="CA1589" s="10" t="b">
        <f t="shared" si="585"/>
        <v>1</v>
      </c>
      <c r="CB1589" s="10" t="b">
        <f t="shared" si="586"/>
        <v>1</v>
      </c>
      <c r="CC1589" s="10" t="b">
        <f t="shared" si="587"/>
        <v>1</v>
      </c>
    </row>
    <row r="1590" spans="1:81" ht="14.25" x14ac:dyDescent="0.15">
      <c r="A1590" s="11">
        <v>30709</v>
      </c>
      <c r="B1590">
        <v>30</v>
      </c>
      <c r="C1590" t="str">
        <f t="shared" ca="1" si="572"/>
        <v>1205011,1304011,1304012,1504012,1205013,1403013</v>
      </c>
      <c r="D1590" t="str">
        <f t="shared" si="573"/>
        <v>1,1,1,1,1,1</v>
      </c>
      <c r="E1590" t="str">
        <f t="shared" si="574"/>
        <v>1149,1149,1149,1149,1149,1149</v>
      </c>
      <c r="G1590">
        <f t="shared" ca="1" si="575"/>
        <v>1205011</v>
      </c>
      <c r="H1590">
        <f t="shared" ca="1" si="576"/>
        <v>1304011</v>
      </c>
      <c r="I1590">
        <f t="shared" ca="1" si="577"/>
        <v>1304012</v>
      </c>
      <c r="J1590">
        <f t="shared" ca="1" si="578"/>
        <v>1504012</v>
      </c>
      <c r="K1590">
        <f t="shared" ca="1" si="579"/>
        <v>1205013</v>
      </c>
      <c r="L1590">
        <f t="shared" ca="1" si="580"/>
        <v>1403013</v>
      </c>
      <c r="M1590" s="2">
        <v>1</v>
      </c>
      <c r="N1590" s="7">
        <v>1</v>
      </c>
      <c r="O1590">
        <v>1</v>
      </c>
      <c r="P1590" s="7">
        <v>1</v>
      </c>
      <c r="Q1590">
        <v>1</v>
      </c>
      <c r="R1590" s="7">
        <v>1</v>
      </c>
      <c r="S1590">
        <f t="shared" si="593"/>
        <v>1149</v>
      </c>
      <c r="T1590">
        <f t="shared" si="592"/>
        <v>1149</v>
      </c>
      <c r="U1590">
        <f t="shared" si="592"/>
        <v>1149</v>
      </c>
      <c r="V1590">
        <f t="shared" si="592"/>
        <v>1149</v>
      </c>
      <c r="W1590">
        <f t="shared" si="592"/>
        <v>1149</v>
      </c>
      <c r="X1590">
        <f t="shared" si="592"/>
        <v>1149</v>
      </c>
      <c r="Y1590">
        <v>1</v>
      </c>
      <c r="Z1590">
        <v>1</v>
      </c>
      <c r="AA1590">
        <v>2</v>
      </c>
      <c r="AB1590">
        <v>2</v>
      </c>
      <c r="AC1590">
        <v>3</v>
      </c>
      <c r="AD1590">
        <v>3</v>
      </c>
      <c r="AE1590">
        <f t="shared" ca="1" si="594"/>
        <v>205</v>
      </c>
      <c r="AF1590">
        <f t="shared" ca="1" si="594"/>
        <v>304</v>
      </c>
      <c r="AG1590">
        <f t="shared" ca="1" si="594"/>
        <v>304</v>
      </c>
      <c r="AH1590">
        <f t="shared" ca="1" si="594"/>
        <v>504</v>
      </c>
      <c r="AI1590">
        <f t="shared" ca="1" si="594"/>
        <v>205</v>
      </c>
      <c r="AJ1590">
        <f t="shared" ca="1" si="594"/>
        <v>403</v>
      </c>
      <c r="AM1590">
        <v>2</v>
      </c>
      <c r="AN1590" s="4">
        <v>15</v>
      </c>
      <c r="AO1590">
        <v>6</v>
      </c>
      <c r="AP1590">
        <f t="shared" si="588"/>
        <v>1149</v>
      </c>
      <c r="AQ1590">
        <f t="shared" si="589"/>
        <v>103151</v>
      </c>
      <c r="AR1590">
        <f t="shared" si="571"/>
        <v>110509.56341530663</v>
      </c>
      <c r="AT1590">
        <v>271.26</v>
      </c>
      <c r="AU1590" s="1">
        <f t="shared" si="581"/>
        <v>21268.716</v>
      </c>
      <c r="AW1590">
        <v>50</v>
      </c>
      <c r="AX1590" s="2">
        <v>6</v>
      </c>
      <c r="AZ1590">
        <v>267832.32000000001</v>
      </c>
      <c r="BA1590">
        <v>22319.360000000001</v>
      </c>
      <c r="BB1590">
        <v>2695.45</v>
      </c>
      <c r="BC1590">
        <v>267832.32000000001</v>
      </c>
      <c r="BD1590">
        <v>22319.360000000001</v>
      </c>
      <c r="BE1590">
        <v>2695.45</v>
      </c>
      <c r="BF1590">
        <v>267832.32000000001</v>
      </c>
      <c r="BG1590">
        <v>22319.360000000001</v>
      </c>
      <c r="BH1590">
        <v>2695.45</v>
      </c>
      <c r="BI1590">
        <v>267832.32000000001</v>
      </c>
      <c r="BJ1590">
        <v>22319.360000000001</v>
      </c>
      <c r="BK1590">
        <v>2695.45</v>
      </c>
      <c r="BL1590">
        <v>267832.32000000001</v>
      </c>
      <c r="BM1590">
        <v>22319.360000000001</v>
      </c>
      <c r="BN1590">
        <v>2695.45</v>
      </c>
      <c r="BR1590">
        <v>1503013</v>
      </c>
      <c r="BS1590">
        <v>1206011</v>
      </c>
      <c r="BT1590">
        <v>1205012</v>
      </c>
      <c r="BU1590">
        <v>1101012</v>
      </c>
      <c r="BV1590">
        <v>1206011</v>
      </c>
      <c r="BW1590">
        <v>1405012</v>
      </c>
      <c r="BX1590" s="10" t="b">
        <f t="shared" si="582"/>
        <v>1</v>
      </c>
      <c r="BY1590" s="10" t="b">
        <f t="shared" si="583"/>
        <v>1</v>
      </c>
      <c r="BZ1590" s="10" t="b">
        <f t="shared" si="584"/>
        <v>1</v>
      </c>
      <c r="CA1590" s="10" t="b">
        <f t="shared" si="585"/>
        <v>1</v>
      </c>
      <c r="CB1590" s="10" t="b">
        <f t="shared" si="586"/>
        <v>1</v>
      </c>
      <c r="CC1590" s="10" t="b">
        <f t="shared" si="587"/>
        <v>1</v>
      </c>
    </row>
    <row r="1591" spans="1:81" ht="14.25" x14ac:dyDescent="0.15">
      <c r="A1591" s="11">
        <v>30710</v>
      </c>
      <c r="B1591">
        <v>30</v>
      </c>
      <c r="C1591" t="str">
        <f t="shared" ca="1" si="572"/>
        <v>1206011,1403011,1203012,1503012,1204013,1206013</v>
      </c>
      <c r="D1591" t="str">
        <f t="shared" si="573"/>
        <v>1,1,1,1,1,1</v>
      </c>
      <c r="E1591" t="str">
        <f t="shared" si="574"/>
        <v>1152,1152,1152,1152,1152,1152</v>
      </c>
      <c r="G1591">
        <f t="shared" ca="1" si="575"/>
        <v>1206011</v>
      </c>
      <c r="H1591">
        <f t="shared" ca="1" si="576"/>
        <v>1403011</v>
      </c>
      <c r="I1591">
        <f t="shared" ca="1" si="577"/>
        <v>1203012</v>
      </c>
      <c r="J1591">
        <f t="shared" ca="1" si="578"/>
        <v>1503012</v>
      </c>
      <c r="K1591">
        <f t="shared" ca="1" si="579"/>
        <v>1204013</v>
      </c>
      <c r="L1591">
        <f t="shared" ca="1" si="580"/>
        <v>1206013</v>
      </c>
      <c r="M1591" s="2">
        <v>1</v>
      </c>
      <c r="N1591" s="7">
        <v>1</v>
      </c>
      <c r="O1591">
        <v>1</v>
      </c>
      <c r="P1591" s="7">
        <v>1</v>
      </c>
      <c r="Q1591">
        <v>1</v>
      </c>
      <c r="R1591" s="7">
        <v>1</v>
      </c>
      <c r="S1591">
        <f t="shared" si="593"/>
        <v>1152</v>
      </c>
      <c r="T1591">
        <f t="shared" si="592"/>
        <v>1152</v>
      </c>
      <c r="U1591">
        <f t="shared" si="592"/>
        <v>1152</v>
      </c>
      <c r="V1591">
        <f t="shared" si="592"/>
        <v>1152</v>
      </c>
      <c r="W1591">
        <f t="shared" si="592"/>
        <v>1152</v>
      </c>
      <c r="X1591">
        <f t="shared" si="592"/>
        <v>1152</v>
      </c>
      <c r="Y1591">
        <v>1</v>
      </c>
      <c r="Z1591">
        <v>1</v>
      </c>
      <c r="AA1591">
        <v>2</v>
      </c>
      <c r="AB1591">
        <v>2</v>
      </c>
      <c r="AC1591">
        <v>3</v>
      </c>
      <c r="AD1591">
        <v>3</v>
      </c>
      <c r="AE1591">
        <f t="shared" ca="1" si="594"/>
        <v>206</v>
      </c>
      <c r="AF1591">
        <f t="shared" ca="1" si="594"/>
        <v>403</v>
      </c>
      <c r="AG1591">
        <f t="shared" ca="1" si="594"/>
        <v>203</v>
      </c>
      <c r="AH1591">
        <f t="shared" ca="1" si="594"/>
        <v>503</v>
      </c>
      <c r="AI1591">
        <f t="shared" ca="1" si="594"/>
        <v>204</v>
      </c>
      <c r="AJ1591">
        <f t="shared" ca="1" si="594"/>
        <v>206</v>
      </c>
      <c r="AM1591">
        <v>3</v>
      </c>
      <c r="AN1591" s="4">
        <v>25</v>
      </c>
      <c r="AO1591">
        <v>6</v>
      </c>
      <c r="AP1591">
        <f t="shared" si="588"/>
        <v>1152</v>
      </c>
      <c r="AQ1591">
        <f t="shared" si="589"/>
        <v>103418</v>
      </c>
      <c r="AR1591">
        <f t="shared" si="571"/>
        <v>110797.26797789591</v>
      </c>
      <c r="AT1591">
        <v>271.39999999999998</v>
      </c>
      <c r="AU1591" s="1">
        <f t="shared" si="581"/>
        <v>21323.448</v>
      </c>
      <c r="AW1591">
        <v>50</v>
      </c>
      <c r="AX1591" s="2">
        <v>6</v>
      </c>
      <c r="AZ1591">
        <v>268554.23999999999</v>
      </c>
      <c r="BA1591">
        <v>22379.52</v>
      </c>
      <c r="BB1591">
        <v>2702.5</v>
      </c>
      <c r="BC1591">
        <v>268554.23999999999</v>
      </c>
      <c r="BD1591">
        <v>22379.52</v>
      </c>
      <c r="BE1591">
        <v>2702.5</v>
      </c>
      <c r="BF1591">
        <v>268554.23999999999</v>
      </c>
      <c r="BG1591">
        <v>22379.52</v>
      </c>
      <c r="BH1591">
        <v>2702.5</v>
      </c>
      <c r="BI1591">
        <v>268554.23999999999</v>
      </c>
      <c r="BJ1591">
        <v>22379.52</v>
      </c>
      <c r="BK1591">
        <v>2702.5</v>
      </c>
      <c r="BL1591">
        <v>268554.23999999999</v>
      </c>
      <c r="BM1591">
        <v>22379.52</v>
      </c>
      <c r="BN1591">
        <v>2702.5</v>
      </c>
      <c r="BR1591">
        <v>1303013</v>
      </c>
      <c r="BS1591">
        <v>1405012</v>
      </c>
      <c r="BT1591">
        <v>1205012</v>
      </c>
      <c r="BU1591">
        <v>1203011</v>
      </c>
      <c r="BV1591">
        <v>1304013</v>
      </c>
      <c r="BW1591">
        <v>1406011</v>
      </c>
      <c r="BX1591" s="10" t="b">
        <f t="shared" si="582"/>
        <v>1</v>
      </c>
      <c r="BY1591" s="10" t="b">
        <f t="shared" si="583"/>
        <v>1</v>
      </c>
      <c r="BZ1591" s="10" t="b">
        <f t="shared" si="584"/>
        <v>1</v>
      </c>
      <c r="CA1591" s="10" t="b">
        <f t="shared" si="585"/>
        <v>1</v>
      </c>
      <c r="CB1591" s="10" t="b">
        <f t="shared" si="586"/>
        <v>1</v>
      </c>
      <c r="CC1591" s="10" t="b">
        <f t="shared" si="587"/>
        <v>1</v>
      </c>
    </row>
    <row r="1592" spans="1:81" ht="14.25" x14ac:dyDescent="0.15">
      <c r="A1592" s="11">
        <v>30711</v>
      </c>
      <c r="B1592">
        <v>30</v>
      </c>
      <c r="C1592" t="str">
        <f t="shared" ca="1" si="572"/>
        <v>1101011,1405011,1204012,1503012,1203013,1203013</v>
      </c>
      <c r="D1592" t="str">
        <f t="shared" si="573"/>
        <v>1,1,1,1,1,1</v>
      </c>
      <c r="E1592" t="str">
        <f t="shared" si="574"/>
        <v>1152,1152,1152,1152,1152,1152</v>
      </c>
      <c r="G1592">
        <f t="shared" ca="1" si="575"/>
        <v>1101011</v>
      </c>
      <c r="H1592">
        <f t="shared" ca="1" si="576"/>
        <v>1405011</v>
      </c>
      <c r="I1592">
        <f t="shared" ca="1" si="577"/>
        <v>1204012</v>
      </c>
      <c r="J1592">
        <f t="shared" ca="1" si="578"/>
        <v>1503012</v>
      </c>
      <c r="K1592">
        <f t="shared" ca="1" si="579"/>
        <v>1203013</v>
      </c>
      <c r="L1592">
        <f t="shared" ca="1" si="580"/>
        <v>1203013</v>
      </c>
      <c r="M1592" s="2">
        <v>1</v>
      </c>
      <c r="N1592" s="7">
        <v>1</v>
      </c>
      <c r="O1592">
        <v>1</v>
      </c>
      <c r="P1592" s="7">
        <v>1</v>
      </c>
      <c r="Q1592">
        <v>1</v>
      </c>
      <c r="R1592" s="7">
        <v>1</v>
      </c>
      <c r="S1592">
        <f t="shared" si="593"/>
        <v>1152</v>
      </c>
      <c r="T1592">
        <f t="shared" si="592"/>
        <v>1152</v>
      </c>
      <c r="U1592">
        <f t="shared" si="592"/>
        <v>1152</v>
      </c>
      <c r="V1592">
        <f t="shared" si="592"/>
        <v>1152</v>
      </c>
      <c r="W1592">
        <f t="shared" si="592"/>
        <v>1152</v>
      </c>
      <c r="X1592">
        <f t="shared" si="592"/>
        <v>1152</v>
      </c>
      <c r="Y1592">
        <v>1</v>
      </c>
      <c r="Z1592">
        <v>1</v>
      </c>
      <c r="AA1592">
        <v>2</v>
      </c>
      <c r="AB1592">
        <v>2</v>
      </c>
      <c r="AC1592">
        <v>3</v>
      </c>
      <c r="AD1592">
        <v>3</v>
      </c>
      <c r="AE1592">
        <f t="shared" ca="1" si="594"/>
        <v>101</v>
      </c>
      <c r="AF1592">
        <f t="shared" ca="1" si="594"/>
        <v>405</v>
      </c>
      <c r="AG1592">
        <f t="shared" ca="1" si="594"/>
        <v>204</v>
      </c>
      <c r="AH1592">
        <f t="shared" ca="1" si="594"/>
        <v>503</v>
      </c>
      <c r="AI1592">
        <f t="shared" ca="1" si="594"/>
        <v>203</v>
      </c>
      <c r="AJ1592">
        <f t="shared" ca="1" si="594"/>
        <v>203</v>
      </c>
      <c r="AM1592">
        <v>1</v>
      </c>
      <c r="AN1592" s="4">
        <v>15</v>
      </c>
      <c r="AO1592">
        <v>6</v>
      </c>
      <c r="AP1592">
        <f t="shared" si="588"/>
        <v>1152</v>
      </c>
      <c r="AQ1592">
        <f t="shared" si="589"/>
        <v>103418</v>
      </c>
      <c r="AR1592">
        <f t="shared" si="571"/>
        <v>110800.32324332818</v>
      </c>
      <c r="AT1592">
        <v>271.54000000000002</v>
      </c>
      <c r="AU1592" s="1">
        <f t="shared" si="581"/>
        <v>21324.036</v>
      </c>
      <c r="AW1592">
        <v>50</v>
      </c>
      <c r="AX1592" s="2">
        <v>6</v>
      </c>
      <c r="AZ1592">
        <v>268554.23999999999</v>
      </c>
      <c r="BA1592">
        <v>22379.52</v>
      </c>
      <c r="BB1592">
        <v>2702.5</v>
      </c>
      <c r="BC1592">
        <v>268554.23999999999</v>
      </c>
      <c r="BD1592">
        <v>22379.52</v>
      </c>
      <c r="BE1592">
        <v>2702.5</v>
      </c>
      <c r="BF1592">
        <v>268554.23999999999</v>
      </c>
      <c r="BG1592">
        <v>22379.52</v>
      </c>
      <c r="BH1592">
        <v>2702.5</v>
      </c>
      <c r="BI1592">
        <v>268554.23999999999</v>
      </c>
      <c r="BJ1592">
        <v>22379.52</v>
      </c>
      <c r="BK1592">
        <v>2702.5</v>
      </c>
      <c r="BL1592">
        <v>268554.23999999999</v>
      </c>
      <c r="BM1592">
        <v>22379.52</v>
      </c>
      <c r="BN1592">
        <v>2702.5</v>
      </c>
      <c r="BR1592">
        <v>1406011</v>
      </c>
      <c r="BS1592">
        <v>1404012</v>
      </c>
      <c r="BT1592">
        <v>1503013</v>
      </c>
      <c r="BU1592">
        <v>1304013</v>
      </c>
      <c r="BV1592">
        <v>1304013</v>
      </c>
      <c r="BW1592">
        <v>1203011</v>
      </c>
      <c r="BX1592" s="10" t="b">
        <f t="shared" si="582"/>
        <v>1</v>
      </c>
      <c r="BY1592" s="10" t="b">
        <f t="shared" si="583"/>
        <v>1</v>
      </c>
      <c r="BZ1592" s="10" t="b">
        <f t="shared" si="584"/>
        <v>1</v>
      </c>
      <c r="CA1592" s="10" t="b">
        <f t="shared" si="585"/>
        <v>1</v>
      </c>
      <c r="CB1592" s="10" t="b">
        <f t="shared" si="586"/>
        <v>1</v>
      </c>
      <c r="CC1592" s="10" t="b">
        <f t="shared" si="587"/>
        <v>1</v>
      </c>
    </row>
    <row r="1593" spans="1:81" ht="14.25" x14ac:dyDescent="0.15">
      <c r="A1593" s="11">
        <v>30712</v>
      </c>
      <c r="B1593">
        <v>30</v>
      </c>
      <c r="C1593" t="str">
        <f t="shared" ca="1" si="572"/>
        <v>1205011,1503011,1303012,1303012,1203013,1503013</v>
      </c>
      <c r="D1593" t="str">
        <f t="shared" si="573"/>
        <v>1,1,1,1,1,1</v>
      </c>
      <c r="E1593" t="str">
        <f t="shared" si="574"/>
        <v>1152,1152,1152,1152,1152,1152</v>
      </c>
      <c r="G1593">
        <f t="shared" ca="1" si="575"/>
        <v>1205011</v>
      </c>
      <c r="H1593">
        <f t="shared" ca="1" si="576"/>
        <v>1503011</v>
      </c>
      <c r="I1593">
        <f t="shared" ca="1" si="577"/>
        <v>1303012</v>
      </c>
      <c r="J1593">
        <f t="shared" ca="1" si="578"/>
        <v>1303012</v>
      </c>
      <c r="K1593">
        <f t="shared" ca="1" si="579"/>
        <v>1203013</v>
      </c>
      <c r="L1593">
        <f t="shared" ca="1" si="580"/>
        <v>1503013</v>
      </c>
      <c r="M1593" s="2">
        <v>1</v>
      </c>
      <c r="N1593" s="7">
        <v>1</v>
      </c>
      <c r="O1593">
        <v>1</v>
      </c>
      <c r="P1593" s="7">
        <v>1</v>
      </c>
      <c r="Q1593">
        <v>1</v>
      </c>
      <c r="R1593" s="7">
        <v>1</v>
      </c>
      <c r="S1593">
        <f t="shared" si="593"/>
        <v>1152</v>
      </c>
      <c r="T1593">
        <f t="shared" si="592"/>
        <v>1152</v>
      </c>
      <c r="U1593">
        <f t="shared" si="592"/>
        <v>1152</v>
      </c>
      <c r="V1593">
        <f t="shared" si="592"/>
        <v>1152</v>
      </c>
      <c r="W1593">
        <f t="shared" si="592"/>
        <v>1152</v>
      </c>
      <c r="X1593">
        <f t="shared" si="592"/>
        <v>1152</v>
      </c>
      <c r="Y1593">
        <v>1</v>
      </c>
      <c r="Z1593">
        <v>1</v>
      </c>
      <c r="AA1593">
        <v>2</v>
      </c>
      <c r="AB1593">
        <v>2</v>
      </c>
      <c r="AC1593">
        <v>3</v>
      </c>
      <c r="AD1593">
        <v>3</v>
      </c>
      <c r="AE1593">
        <f t="shared" ca="1" si="594"/>
        <v>205</v>
      </c>
      <c r="AF1593">
        <f t="shared" ca="1" si="594"/>
        <v>503</v>
      </c>
      <c r="AG1593">
        <f t="shared" ca="1" si="594"/>
        <v>303</v>
      </c>
      <c r="AH1593">
        <f t="shared" ca="1" si="594"/>
        <v>303</v>
      </c>
      <c r="AI1593">
        <f t="shared" ca="1" si="594"/>
        <v>203</v>
      </c>
      <c r="AJ1593">
        <f t="shared" ca="1" si="594"/>
        <v>503</v>
      </c>
      <c r="AM1593">
        <v>2</v>
      </c>
      <c r="AN1593" s="4">
        <v>15</v>
      </c>
      <c r="AO1593">
        <v>6</v>
      </c>
      <c r="AP1593">
        <f t="shared" si="588"/>
        <v>1152</v>
      </c>
      <c r="AQ1593">
        <f t="shared" si="589"/>
        <v>103418</v>
      </c>
      <c r="AR1593">
        <f t="shared" si="571"/>
        <v>110803.37850876042</v>
      </c>
      <c r="AT1593">
        <v>271.68</v>
      </c>
      <c r="AU1593" s="1">
        <f t="shared" si="581"/>
        <v>21324.624</v>
      </c>
      <c r="AW1593">
        <v>50</v>
      </c>
      <c r="AX1593" s="2">
        <v>6</v>
      </c>
      <c r="AZ1593">
        <v>268554.23999999999</v>
      </c>
      <c r="BA1593">
        <v>22379.52</v>
      </c>
      <c r="BB1593">
        <v>2702.5</v>
      </c>
      <c r="BC1593">
        <v>268554.23999999999</v>
      </c>
      <c r="BD1593">
        <v>22379.52</v>
      </c>
      <c r="BE1593">
        <v>2702.5</v>
      </c>
      <c r="BF1593">
        <v>268554.23999999999</v>
      </c>
      <c r="BG1593">
        <v>22379.52</v>
      </c>
      <c r="BH1593">
        <v>2702.5</v>
      </c>
      <c r="BI1593">
        <v>268554.23999999999</v>
      </c>
      <c r="BJ1593">
        <v>22379.52</v>
      </c>
      <c r="BK1593">
        <v>2702.5</v>
      </c>
      <c r="BL1593">
        <v>268554.23999999999</v>
      </c>
      <c r="BM1593">
        <v>22379.52</v>
      </c>
      <c r="BN1593">
        <v>2702.5</v>
      </c>
      <c r="BR1593">
        <v>1503013</v>
      </c>
      <c r="BS1593">
        <v>1206011</v>
      </c>
      <c r="BT1593">
        <v>1204012</v>
      </c>
      <c r="BU1593">
        <v>1204012</v>
      </c>
      <c r="BV1593">
        <v>1205012</v>
      </c>
      <c r="BW1593">
        <v>1303013</v>
      </c>
      <c r="BX1593" s="10" t="b">
        <f t="shared" si="582"/>
        <v>1</v>
      </c>
      <c r="BY1593" s="10" t="b">
        <f t="shared" si="583"/>
        <v>1</v>
      </c>
      <c r="BZ1593" s="10" t="b">
        <f t="shared" si="584"/>
        <v>1</v>
      </c>
      <c r="CA1593" s="10" t="b">
        <f t="shared" si="585"/>
        <v>1</v>
      </c>
      <c r="CB1593" s="10" t="b">
        <f t="shared" si="586"/>
        <v>1</v>
      </c>
      <c r="CC1593" s="10" t="b">
        <f t="shared" si="587"/>
        <v>1</v>
      </c>
    </row>
    <row r="1594" spans="1:81" ht="14.25" x14ac:dyDescent="0.15">
      <c r="A1594" s="11">
        <v>30713</v>
      </c>
      <c r="B1594">
        <v>30</v>
      </c>
      <c r="C1594" t="str">
        <f t="shared" ca="1" si="572"/>
        <v>1404011,1303011,1303012,1403012,1406013,1206013</v>
      </c>
      <c r="D1594" t="str">
        <f t="shared" si="573"/>
        <v>1,1,1,1,1,1</v>
      </c>
      <c r="E1594" t="str">
        <f t="shared" si="574"/>
        <v>1152,1152,1152,1152,1152,1152</v>
      </c>
      <c r="G1594">
        <f t="shared" ca="1" si="575"/>
        <v>1404011</v>
      </c>
      <c r="H1594">
        <f t="shared" ca="1" si="576"/>
        <v>1303011</v>
      </c>
      <c r="I1594">
        <f t="shared" ca="1" si="577"/>
        <v>1303012</v>
      </c>
      <c r="J1594">
        <f t="shared" ca="1" si="578"/>
        <v>1403012</v>
      </c>
      <c r="K1594">
        <f t="shared" ca="1" si="579"/>
        <v>1406013</v>
      </c>
      <c r="L1594">
        <f t="shared" ca="1" si="580"/>
        <v>1206013</v>
      </c>
      <c r="M1594" s="2">
        <v>1</v>
      </c>
      <c r="N1594" s="7">
        <v>1</v>
      </c>
      <c r="O1594">
        <v>1</v>
      </c>
      <c r="P1594" s="7">
        <v>1</v>
      </c>
      <c r="Q1594">
        <v>1</v>
      </c>
      <c r="R1594" s="7">
        <v>1</v>
      </c>
      <c r="S1594">
        <f t="shared" si="593"/>
        <v>1152</v>
      </c>
      <c r="T1594">
        <f t="shared" si="592"/>
        <v>1152</v>
      </c>
      <c r="U1594">
        <f t="shared" si="592"/>
        <v>1152</v>
      </c>
      <c r="V1594">
        <f t="shared" si="592"/>
        <v>1152</v>
      </c>
      <c r="W1594">
        <f t="shared" si="592"/>
        <v>1152</v>
      </c>
      <c r="X1594">
        <f t="shared" si="592"/>
        <v>1152</v>
      </c>
      <c r="Y1594">
        <v>1</v>
      </c>
      <c r="Z1594">
        <v>1</v>
      </c>
      <c r="AA1594">
        <v>2</v>
      </c>
      <c r="AB1594">
        <v>2</v>
      </c>
      <c r="AC1594">
        <v>3</v>
      </c>
      <c r="AD1594">
        <v>3</v>
      </c>
      <c r="AE1594">
        <f t="shared" ca="1" si="594"/>
        <v>404</v>
      </c>
      <c r="AF1594">
        <f t="shared" ca="1" si="594"/>
        <v>303</v>
      </c>
      <c r="AG1594">
        <f t="shared" ca="1" si="594"/>
        <v>303</v>
      </c>
      <c r="AH1594">
        <f t="shared" ca="1" si="594"/>
        <v>403</v>
      </c>
      <c r="AI1594">
        <f t="shared" ca="1" si="594"/>
        <v>406</v>
      </c>
      <c r="AJ1594">
        <f t="shared" ca="1" si="594"/>
        <v>206</v>
      </c>
      <c r="AM1594">
        <v>3</v>
      </c>
      <c r="AN1594" s="4">
        <v>15</v>
      </c>
      <c r="AO1594">
        <v>6</v>
      </c>
      <c r="AP1594">
        <f t="shared" si="588"/>
        <v>1152</v>
      </c>
      <c r="AQ1594">
        <f t="shared" si="589"/>
        <v>103418</v>
      </c>
      <c r="AR1594">
        <f t="shared" si="571"/>
        <v>110806.4337741927</v>
      </c>
      <c r="AT1594">
        <v>271.82</v>
      </c>
      <c r="AU1594" s="1">
        <f t="shared" si="581"/>
        <v>21325.212</v>
      </c>
      <c r="AW1594">
        <v>50</v>
      </c>
      <c r="AX1594" s="2">
        <v>6</v>
      </c>
      <c r="AZ1594">
        <v>268554.23999999999</v>
      </c>
      <c r="BA1594">
        <v>22379.52</v>
      </c>
      <c r="BB1594">
        <v>2702.5</v>
      </c>
      <c r="BC1594">
        <v>268554.23999999999</v>
      </c>
      <c r="BD1594">
        <v>22379.52</v>
      </c>
      <c r="BE1594">
        <v>2702.5</v>
      </c>
      <c r="BF1594">
        <v>268554.23999999999</v>
      </c>
      <c r="BG1594">
        <v>22379.52</v>
      </c>
      <c r="BH1594">
        <v>2702.5</v>
      </c>
      <c r="BI1594">
        <v>268554.23999999999</v>
      </c>
      <c r="BJ1594">
        <v>22379.52</v>
      </c>
      <c r="BK1594">
        <v>2702.5</v>
      </c>
      <c r="BL1594">
        <v>268554.23999999999</v>
      </c>
      <c r="BM1594">
        <v>22379.52</v>
      </c>
      <c r="BN1594">
        <v>2702.5</v>
      </c>
      <c r="BR1594">
        <v>1404012</v>
      </c>
      <c r="BS1594">
        <v>1303013</v>
      </c>
      <c r="BT1594">
        <v>1404012</v>
      </c>
      <c r="BU1594">
        <v>1102012</v>
      </c>
      <c r="BV1594">
        <v>1504013</v>
      </c>
      <c r="BW1594">
        <v>1203011</v>
      </c>
      <c r="BX1594" s="10" t="b">
        <f t="shared" si="582"/>
        <v>1</v>
      </c>
      <c r="BY1594" s="10" t="b">
        <f t="shared" si="583"/>
        <v>1</v>
      </c>
      <c r="BZ1594" s="10" t="b">
        <f t="shared" si="584"/>
        <v>1</v>
      </c>
      <c r="CA1594" s="10" t="b">
        <f t="shared" si="585"/>
        <v>1</v>
      </c>
      <c r="CB1594" s="10" t="b">
        <f t="shared" si="586"/>
        <v>1</v>
      </c>
      <c r="CC1594" s="10" t="b">
        <f t="shared" si="587"/>
        <v>1</v>
      </c>
    </row>
    <row r="1595" spans="1:81" ht="14.25" x14ac:dyDescent="0.15">
      <c r="A1595" s="11">
        <v>30714</v>
      </c>
      <c r="B1595">
        <v>30</v>
      </c>
      <c r="C1595" t="str">
        <f t="shared" ca="1" si="572"/>
        <v>1406011,1203011,1205012,1403012,1504013,1101013</v>
      </c>
      <c r="D1595" t="str">
        <f t="shared" si="573"/>
        <v>1,1,1,1,1,1</v>
      </c>
      <c r="E1595" t="str">
        <f t="shared" si="574"/>
        <v>1152,1152,1152,1152,1152,1152</v>
      </c>
      <c r="G1595">
        <f t="shared" ca="1" si="575"/>
        <v>1406011</v>
      </c>
      <c r="H1595">
        <f t="shared" ca="1" si="576"/>
        <v>1203011</v>
      </c>
      <c r="I1595">
        <f t="shared" ca="1" si="577"/>
        <v>1205012</v>
      </c>
      <c r="J1595">
        <f t="shared" ca="1" si="578"/>
        <v>1403012</v>
      </c>
      <c r="K1595">
        <f t="shared" ca="1" si="579"/>
        <v>1504013</v>
      </c>
      <c r="L1595">
        <f t="shared" ca="1" si="580"/>
        <v>1101013</v>
      </c>
      <c r="M1595" s="2">
        <v>1</v>
      </c>
      <c r="N1595" s="7">
        <v>1</v>
      </c>
      <c r="O1595">
        <v>1</v>
      </c>
      <c r="P1595" s="7">
        <v>1</v>
      </c>
      <c r="Q1595">
        <v>1</v>
      </c>
      <c r="R1595" s="7">
        <v>1</v>
      </c>
      <c r="S1595">
        <f t="shared" si="593"/>
        <v>1152</v>
      </c>
      <c r="T1595">
        <f t="shared" si="592"/>
        <v>1152</v>
      </c>
      <c r="U1595">
        <f t="shared" si="592"/>
        <v>1152</v>
      </c>
      <c r="V1595">
        <f t="shared" si="592"/>
        <v>1152</v>
      </c>
      <c r="W1595">
        <f t="shared" si="592"/>
        <v>1152</v>
      </c>
      <c r="X1595">
        <f t="shared" si="592"/>
        <v>1152</v>
      </c>
      <c r="Y1595">
        <v>1</v>
      </c>
      <c r="Z1595">
        <v>1</v>
      </c>
      <c r="AA1595">
        <v>2</v>
      </c>
      <c r="AB1595">
        <v>2</v>
      </c>
      <c r="AC1595">
        <v>3</v>
      </c>
      <c r="AD1595">
        <v>3</v>
      </c>
      <c r="AE1595">
        <f t="shared" ca="1" si="594"/>
        <v>406</v>
      </c>
      <c r="AF1595">
        <f t="shared" ca="1" si="594"/>
        <v>203</v>
      </c>
      <c r="AG1595">
        <f t="shared" ca="1" si="594"/>
        <v>205</v>
      </c>
      <c r="AH1595">
        <f t="shared" ca="1" si="594"/>
        <v>403</v>
      </c>
      <c r="AI1595">
        <f t="shared" ca="1" si="594"/>
        <v>504</v>
      </c>
      <c r="AJ1595">
        <f t="shared" ca="1" si="594"/>
        <v>101</v>
      </c>
      <c r="AM1595">
        <v>1</v>
      </c>
      <c r="AN1595" s="4">
        <v>15</v>
      </c>
      <c r="AO1595">
        <v>6</v>
      </c>
      <c r="AP1595">
        <f t="shared" si="588"/>
        <v>1152</v>
      </c>
      <c r="AQ1595">
        <f t="shared" si="589"/>
        <v>103418</v>
      </c>
      <c r="AR1595">
        <f t="shared" si="571"/>
        <v>110809.48903962497</v>
      </c>
      <c r="AT1595">
        <v>271.95999999999998</v>
      </c>
      <c r="AU1595" s="1">
        <f t="shared" si="581"/>
        <v>21325.8</v>
      </c>
      <c r="AW1595">
        <v>50</v>
      </c>
      <c r="AX1595" s="2">
        <v>6</v>
      </c>
      <c r="AZ1595">
        <v>268554.23999999999</v>
      </c>
      <c r="BA1595">
        <v>22379.52</v>
      </c>
      <c r="BB1595">
        <v>2702.5</v>
      </c>
      <c r="BC1595">
        <v>268554.23999999999</v>
      </c>
      <c r="BD1595">
        <v>22379.52</v>
      </c>
      <c r="BE1595">
        <v>2702.5</v>
      </c>
      <c r="BF1595">
        <v>268554.23999999999</v>
      </c>
      <c r="BG1595">
        <v>22379.52</v>
      </c>
      <c r="BH1595">
        <v>2702.5</v>
      </c>
      <c r="BI1595">
        <v>268554.23999999999</v>
      </c>
      <c r="BJ1595">
        <v>22379.52</v>
      </c>
      <c r="BK1595">
        <v>2702.5</v>
      </c>
      <c r="BL1595">
        <v>268554.23999999999</v>
      </c>
      <c r="BM1595">
        <v>22379.52</v>
      </c>
      <c r="BN1595">
        <v>2702.5</v>
      </c>
      <c r="BR1595">
        <v>1405012</v>
      </c>
      <c r="BS1595">
        <v>1404012</v>
      </c>
      <c r="BT1595">
        <v>1205012</v>
      </c>
      <c r="BU1595">
        <v>1204012</v>
      </c>
      <c r="BV1595">
        <v>1303013</v>
      </c>
      <c r="BW1595">
        <v>1204012</v>
      </c>
      <c r="BX1595" s="10" t="b">
        <f t="shared" si="582"/>
        <v>1</v>
      </c>
      <c r="BY1595" s="10" t="b">
        <f t="shared" si="583"/>
        <v>1</v>
      </c>
      <c r="BZ1595" s="10" t="b">
        <f t="shared" si="584"/>
        <v>1</v>
      </c>
      <c r="CA1595" s="10" t="b">
        <f t="shared" si="585"/>
        <v>1</v>
      </c>
      <c r="CB1595" s="10" t="b">
        <f t="shared" si="586"/>
        <v>1</v>
      </c>
      <c r="CC1595" s="10" t="b">
        <f t="shared" si="587"/>
        <v>1</v>
      </c>
    </row>
    <row r="1596" spans="1:81" ht="14.25" x14ac:dyDescent="0.15">
      <c r="A1596" s="11">
        <v>30715</v>
      </c>
      <c r="B1596">
        <v>30</v>
      </c>
      <c r="C1596" t="str">
        <f t="shared" ca="1" si="572"/>
        <v>1205011,1406011,1504012,1503012,1304013,1503013</v>
      </c>
      <c r="D1596" t="str">
        <f t="shared" si="573"/>
        <v>1,1,1,1,1,1</v>
      </c>
      <c r="E1596" t="str">
        <f t="shared" si="574"/>
        <v>1155,1155,1155,1155,1155,1155</v>
      </c>
      <c r="G1596">
        <f t="shared" ca="1" si="575"/>
        <v>1205011</v>
      </c>
      <c r="H1596">
        <f t="shared" ca="1" si="576"/>
        <v>1406011</v>
      </c>
      <c r="I1596">
        <f t="shared" ca="1" si="577"/>
        <v>1504012</v>
      </c>
      <c r="J1596">
        <f t="shared" ca="1" si="578"/>
        <v>1503012</v>
      </c>
      <c r="K1596">
        <f t="shared" ca="1" si="579"/>
        <v>1304013</v>
      </c>
      <c r="L1596">
        <f t="shared" ca="1" si="580"/>
        <v>1503013</v>
      </c>
      <c r="M1596" s="2">
        <v>1</v>
      </c>
      <c r="N1596" s="7">
        <v>1</v>
      </c>
      <c r="O1596">
        <v>1</v>
      </c>
      <c r="P1596" s="7">
        <v>1</v>
      </c>
      <c r="Q1596">
        <v>1</v>
      </c>
      <c r="R1596" s="7">
        <v>1</v>
      </c>
      <c r="S1596">
        <f t="shared" si="593"/>
        <v>1155</v>
      </c>
      <c r="T1596">
        <f t="shared" si="593"/>
        <v>1155</v>
      </c>
      <c r="U1596">
        <f t="shared" si="593"/>
        <v>1155</v>
      </c>
      <c r="V1596">
        <f t="shared" si="593"/>
        <v>1155</v>
      </c>
      <c r="W1596">
        <f t="shared" si="593"/>
        <v>1155</v>
      </c>
      <c r="X1596">
        <f t="shared" si="593"/>
        <v>1155</v>
      </c>
      <c r="Y1596">
        <v>1</v>
      </c>
      <c r="Z1596">
        <v>1</v>
      </c>
      <c r="AA1596">
        <v>2</v>
      </c>
      <c r="AB1596">
        <v>2</v>
      </c>
      <c r="AC1596">
        <v>3</v>
      </c>
      <c r="AD1596">
        <v>3</v>
      </c>
      <c r="AE1596">
        <f t="shared" ca="1" si="594"/>
        <v>205</v>
      </c>
      <c r="AF1596">
        <f t="shared" ca="1" si="594"/>
        <v>406</v>
      </c>
      <c r="AG1596">
        <f t="shared" ca="1" si="594"/>
        <v>504</v>
      </c>
      <c r="AH1596">
        <f t="shared" ca="1" si="594"/>
        <v>503</v>
      </c>
      <c r="AI1596">
        <f t="shared" ca="1" si="594"/>
        <v>304</v>
      </c>
      <c r="AJ1596">
        <f t="shared" ca="1" si="594"/>
        <v>503</v>
      </c>
      <c r="AM1596">
        <v>2</v>
      </c>
      <c r="AN1596" s="4">
        <v>25</v>
      </c>
      <c r="AO1596">
        <v>6</v>
      </c>
      <c r="AP1596">
        <f t="shared" si="588"/>
        <v>1155</v>
      </c>
      <c r="AQ1596">
        <f t="shared" si="589"/>
        <v>103685</v>
      </c>
      <c r="AR1596">
        <f t="shared" si="571"/>
        <v>111097.19336023716</v>
      </c>
      <c r="AT1596">
        <v>272.10000000000002</v>
      </c>
      <c r="AU1596" s="1">
        <f t="shared" si="581"/>
        <v>21380.531999999999</v>
      </c>
      <c r="AW1596">
        <v>50</v>
      </c>
      <c r="AX1596" s="2">
        <v>6</v>
      </c>
      <c r="AZ1596">
        <v>269276.15999999997</v>
      </c>
      <c r="BA1596">
        <v>22439.68</v>
      </c>
      <c r="BB1596">
        <v>2709.55</v>
      </c>
      <c r="BC1596">
        <v>269276.15999999997</v>
      </c>
      <c r="BD1596">
        <v>22439.68</v>
      </c>
      <c r="BE1596">
        <v>2709.55</v>
      </c>
      <c r="BF1596">
        <v>269276.15999999997</v>
      </c>
      <c r="BG1596">
        <v>22439.68</v>
      </c>
      <c r="BH1596">
        <v>2709.55</v>
      </c>
      <c r="BI1596">
        <v>269276.15999999997</v>
      </c>
      <c r="BJ1596">
        <v>22439.68</v>
      </c>
      <c r="BK1596">
        <v>2709.55</v>
      </c>
      <c r="BL1596">
        <v>269276.15999999997</v>
      </c>
      <c r="BM1596">
        <v>22439.68</v>
      </c>
      <c r="BN1596">
        <v>2709.55</v>
      </c>
      <c r="BR1596">
        <v>1203011</v>
      </c>
      <c r="BS1596">
        <v>1304013</v>
      </c>
      <c r="BT1596">
        <v>1206011</v>
      </c>
      <c r="BU1596">
        <v>1504013</v>
      </c>
      <c r="BV1596">
        <v>1304013</v>
      </c>
      <c r="BW1596">
        <v>1504013</v>
      </c>
      <c r="BX1596" s="10" t="b">
        <f t="shared" si="582"/>
        <v>1</v>
      </c>
      <c r="BY1596" s="10" t="b">
        <f t="shared" si="583"/>
        <v>1</v>
      </c>
      <c r="BZ1596" s="10" t="b">
        <f t="shared" si="584"/>
        <v>1</v>
      </c>
      <c r="CA1596" s="10" t="b">
        <f t="shared" si="585"/>
        <v>1</v>
      </c>
      <c r="CB1596" s="10" t="b">
        <f t="shared" si="586"/>
        <v>1</v>
      </c>
      <c r="CC1596" s="10" t="b">
        <f t="shared" si="587"/>
        <v>1</v>
      </c>
    </row>
    <row r="1597" spans="1:81" ht="14.25" x14ac:dyDescent="0.15">
      <c r="A1597" s="11">
        <v>30716</v>
      </c>
      <c r="B1597">
        <v>30</v>
      </c>
      <c r="C1597" t="str">
        <f t="shared" ca="1" si="572"/>
        <v>1205011,1404011,1503012,1206012,1206013,1205013</v>
      </c>
      <c r="D1597" t="str">
        <f t="shared" si="573"/>
        <v>1,1,1,1,1,1</v>
      </c>
      <c r="E1597" t="str">
        <f t="shared" si="574"/>
        <v>1155,1155,1155,1155,1155,1155</v>
      </c>
      <c r="G1597">
        <f t="shared" ca="1" si="575"/>
        <v>1205011</v>
      </c>
      <c r="H1597">
        <f t="shared" ca="1" si="576"/>
        <v>1404011</v>
      </c>
      <c r="I1597">
        <f t="shared" ca="1" si="577"/>
        <v>1503012</v>
      </c>
      <c r="J1597">
        <f t="shared" ca="1" si="578"/>
        <v>1206012</v>
      </c>
      <c r="K1597">
        <f t="shared" ca="1" si="579"/>
        <v>1206013</v>
      </c>
      <c r="L1597">
        <f t="shared" ca="1" si="580"/>
        <v>1205013</v>
      </c>
      <c r="M1597" s="2">
        <v>1</v>
      </c>
      <c r="N1597" s="7">
        <v>1</v>
      </c>
      <c r="O1597">
        <v>1</v>
      </c>
      <c r="P1597" s="7">
        <v>1</v>
      </c>
      <c r="Q1597">
        <v>1</v>
      </c>
      <c r="R1597" s="7">
        <v>1</v>
      </c>
      <c r="S1597">
        <f t="shared" si="593"/>
        <v>1155</v>
      </c>
      <c r="T1597">
        <f t="shared" si="593"/>
        <v>1155</v>
      </c>
      <c r="U1597">
        <f t="shared" si="593"/>
        <v>1155</v>
      </c>
      <c r="V1597">
        <f t="shared" si="593"/>
        <v>1155</v>
      </c>
      <c r="W1597">
        <f t="shared" si="593"/>
        <v>1155</v>
      </c>
      <c r="X1597">
        <f t="shared" si="593"/>
        <v>1155</v>
      </c>
      <c r="Y1597">
        <v>1</v>
      </c>
      <c r="Z1597">
        <v>1</v>
      </c>
      <c r="AA1597">
        <v>2</v>
      </c>
      <c r="AB1597">
        <v>2</v>
      </c>
      <c r="AC1597">
        <v>3</v>
      </c>
      <c r="AD1597">
        <v>3</v>
      </c>
      <c r="AE1597">
        <f t="shared" ca="1" si="594"/>
        <v>205</v>
      </c>
      <c r="AF1597">
        <f t="shared" ca="1" si="594"/>
        <v>404</v>
      </c>
      <c r="AG1597">
        <f t="shared" ca="1" si="594"/>
        <v>503</v>
      </c>
      <c r="AH1597">
        <f t="shared" ca="1" si="594"/>
        <v>206</v>
      </c>
      <c r="AI1597">
        <f t="shared" ca="1" si="594"/>
        <v>206</v>
      </c>
      <c r="AJ1597">
        <f t="shared" ca="1" si="594"/>
        <v>205</v>
      </c>
      <c r="AM1597">
        <v>3</v>
      </c>
      <c r="AN1597" s="4">
        <v>15</v>
      </c>
      <c r="AO1597">
        <v>6</v>
      </c>
      <c r="AP1597">
        <f t="shared" si="588"/>
        <v>1155</v>
      </c>
      <c r="AQ1597">
        <f t="shared" si="589"/>
        <v>103685</v>
      </c>
      <c r="AR1597">
        <f t="shared" si="571"/>
        <v>111100.24871684362</v>
      </c>
      <c r="AT1597">
        <v>272.24</v>
      </c>
      <c r="AU1597" s="1">
        <f t="shared" si="581"/>
        <v>21381.119999999999</v>
      </c>
      <c r="AW1597">
        <v>50</v>
      </c>
      <c r="AX1597" s="2">
        <v>6</v>
      </c>
      <c r="AZ1597">
        <v>269276.15999999997</v>
      </c>
      <c r="BA1597">
        <v>22439.68</v>
      </c>
      <c r="BB1597">
        <v>2709.55</v>
      </c>
      <c r="BC1597">
        <v>269276.15999999997</v>
      </c>
      <c r="BD1597">
        <v>22439.68</v>
      </c>
      <c r="BE1597">
        <v>2709.55</v>
      </c>
      <c r="BF1597">
        <v>269276.15999999997</v>
      </c>
      <c r="BG1597">
        <v>22439.68</v>
      </c>
      <c r="BH1597">
        <v>2709.55</v>
      </c>
      <c r="BI1597">
        <v>269276.15999999997</v>
      </c>
      <c r="BJ1597">
        <v>22439.68</v>
      </c>
      <c r="BK1597">
        <v>2709.55</v>
      </c>
      <c r="BL1597">
        <v>269276.15999999997</v>
      </c>
      <c r="BM1597">
        <v>22439.68</v>
      </c>
      <c r="BN1597">
        <v>2709.55</v>
      </c>
      <c r="BR1597">
        <v>1405012</v>
      </c>
      <c r="BS1597">
        <v>1406011</v>
      </c>
      <c r="BT1597">
        <v>1303013</v>
      </c>
      <c r="BU1597">
        <v>1503013</v>
      </c>
      <c r="BV1597">
        <v>1204012</v>
      </c>
      <c r="BW1597">
        <v>1503013</v>
      </c>
      <c r="BX1597" s="10" t="b">
        <f t="shared" si="582"/>
        <v>1</v>
      </c>
      <c r="BY1597" s="10" t="b">
        <f t="shared" si="583"/>
        <v>1</v>
      </c>
      <c r="BZ1597" s="10" t="b">
        <f t="shared" si="584"/>
        <v>1</v>
      </c>
      <c r="CA1597" s="10" t="b">
        <f t="shared" si="585"/>
        <v>1</v>
      </c>
      <c r="CB1597" s="10" t="b">
        <f t="shared" si="586"/>
        <v>1</v>
      </c>
      <c r="CC1597" s="10" t="b">
        <f t="shared" si="587"/>
        <v>1</v>
      </c>
    </row>
    <row r="1598" spans="1:81" ht="14.25" x14ac:dyDescent="0.15">
      <c r="A1598" s="11">
        <v>30717</v>
      </c>
      <c r="B1598">
        <v>30</v>
      </c>
      <c r="C1598" t="str">
        <f t="shared" ca="1" si="572"/>
        <v>1403011,1405011,1102012,1101012,1404013,1205013</v>
      </c>
      <c r="D1598" t="str">
        <f t="shared" si="573"/>
        <v>1,1,1,1,1,1</v>
      </c>
      <c r="E1598" t="str">
        <f t="shared" si="574"/>
        <v>1155,1155,1155,1155,1155,1155</v>
      </c>
      <c r="G1598">
        <f t="shared" ca="1" si="575"/>
        <v>1403011</v>
      </c>
      <c r="H1598">
        <f t="shared" ca="1" si="576"/>
        <v>1405011</v>
      </c>
      <c r="I1598">
        <f t="shared" ca="1" si="577"/>
        <v>1102012</v>
      </c>
      <c r="J1598">
        <f t="shared" ca="1" si="578"/>
        <v>1101012</v>
      </c>
      <c r="K1598">
        <f t="shared" ca="1" si="579"/>
        <v>1404013</v>
      </c>
      <c r="L1598">
        <f t="shared" ca="1" si="580"/>
        <v>1205013</v>
      </c>
      <c r="M1598" s="2">
        <v>1</v>
      </c>
      <c r="N1598" s="7">
        <v>1</v>
      </c>
      <c r="O1598">
        <v>1</v>
      </c>
      <c r="P1598" s="7">
        <v>1</v>
      </c>
      <c r="Q1598">
        <v>1</v>
      </c>
      <c r="R1598" s="7">
        <v>1</v>
      </c>
      <c r="S1598">
        <f t="shared" si="593"/>
        <v>1155</v>
      </c>
      <c r="T1598">
        <f t="shared" si="593"/>
        <v>1155</v>
      </c>
      <c r="U1598">
        <f t="shared" si="593"/>
        <v>1155</v>
      </c>
      <c r="V1598">
        <f t="shared" si="593"/>
        <v>1155</v>
      </c>
      <c r="W1598">
        <f t="shared" si="593"/>
        <v>1155</v>
      </c>
      <c r="X1598">
        <f t="shared" si="593"/>
        <v>1155</v>
      </c>
      <c r="Y1598">
        <v>1</v>
      </c>
      <c r="Z1598">
        <v>1</v>
      </c>
      <c r="AA1598">
        <v>2</v>
      </c>
      <c r="AB1598">
        <v>2</v>
      </c>
      <c r="AC1598">
        <v>3</v>
      </c>
      <c r="AD1598">
        <v>3</v>
      </c>
      <c r="AE1598">
        <f t="shared" ca="1" si="594"/>
        <v>403</v>
      </c>
      <c r="AF1598">
        <f t="shared" ca="1" si="594"/>
        <v>405</v>
      </c>
      <c r="AG1598">
        <f t="shared" ca="1" si="594"/>
        <v>102</v>
      </c>
      <c r="AH1598">
        <f t="shared" ca="1" si="594"/>
        <v>101</v>
      </c>
      <c r="AI1598">
        <f t="shared" ca="1" si="594"/>
        <v>404</v>
      </c>
      <c r="AJ1598">
        <f t="shared" ca="1" si="594"/>
        <v>205</v>
      </c>
      <c r="AM1598">
        <v>1</v>
      </c>
      <c r="AN1598" s="4">
        <v>15</v>
      </c>
      <c r="AO1598">
        <v>6</v>
      </c>
      <c r="AP1598">
        <f t="shared" si="588"/>
        <v>1155</v>
      </c>
      <c r="AQ1598">
        <f t="shared" si="589"/>
        <v>103685</v>
      </c>
      <c r="AR1598">
        <f t="shared" si="571"/>
        <v>111103.30407345008</v>
      </c>
      <c r="AT1598">
        <v>272.38</v>
      </c>
      <c r="AU1598" s="1">
        <f t="shared" si="581"/>
        <v>21381.707999999999</v>
      </c>
      <c r="AW1598">
        <v>50</v>
      </c>
      <c r="AX1598" s="2">
        <v>6</v>
      </c>
      <c r="AZ1598">
        <v>269276.15999999997</v>
      </c>
      <c r="BA1598">
        <v>22439.68</v>
      </c>
      <c r="BB1598">
        <v>2709.55</v>
      </c>
      <c r="BC1598">
        <v>269276.15999999997</v>
      </c>
      <c r="BD1598">
        <v>22439.68</v>
      </c>
      <c r="BE1598">
        <v>2709.55</v>
      </c>
      <c r="BF1598">
        <v>269276.15999999997</v>
      </c>
      <c r="BG1598">
        <v>22439.68</v>
      </c>
      <c r="BH1598">
        <v>2709.55</v>
      </c>
      <c r="BI1598">
        <v>269276.15999999997</v>
      </c>
      <c r="BJ1598">
        <v>22439.68</v>
      </c>
      <c r="BK1598">
        <v>2709.55</v>
      </c>
      <c r="BL1598">
        <v>269276.15999999997</v>
      </c>
      <c r="BM1598">
        <v>22439.68</v>
      </c>
      <c r="BN1598">
        <v>2709.55</v>
      </c>
      <c r="BR1598">
        <v>1403011</v>
      </c>
      <c r="BS1598">
        <v>1403011</v>
      </c>
      <c r="BT1598">
        <v>1102012</v>
      </c>
      <c r="BU1598">
        <v>1503013</v>
      </c>
      <c r="BV1598">
        <v>1406011</v>
      </c>
      <c r="BW1598">
        <v>1503013</v>
      </c>
      <c r="BX1598" s="10" t="b">
        <f t="shared" si="582"/>
        <v>1</v>
      </c>
      <c r="BY1598" s="10" t="b">
        <f t="shared" si="583"/>
        <v>1</v>
      </c>
      <c r="BZ1598" s="10" t="b">
        <f t="shared" si="584"/>
        <v>1</v>
      </c>
      <c r="CA1598" s="10" t="b">
        <f t="shared" si="585"/>
        <v>1</v>
      </c>
      <c r="CB1598" s="10" t="b">
        <f t="shared" si="586"/>
        <v>1</v>
      </c>
      <c r="CC1598" s="10" t="b">
        <f t="shared" si="587"/>
        <v>1</v>
      </c>
    </row>
    <row r="1599" spans="1:81" ht="14.25" x14ac:dyDescent="0.15">
      <c r="A1599" s="11">
        <v>30718</v>
      </c>
      <c r="B1599">
        <v>30</v>
      </c>
      <c r="C1599" t="str">
        <f t="shared" ca="1" si="572"/>
        <v>1102011,1405011,1503012,1203012,1102013,1303013</v>
      </c>
      <c r="D1599" t="str">
        <f t="shared" si="573"/>
        <v>1,1,1,1,1,1</v>
      </c>
      <c r="E1599" t="str">
        <f t="shared" si="574"/>
        <v>1155,1155,1155,1155,1155,1155</v>
      </c>
      <c r="G1599">
        <f t="shared" ca="1" si="575"/>
        <v>1102011</v>
      </c>
      <c r="H1599">
        <f t="shared" ca="1" si="576"/>
        <v>1405011</v>
      </c>
      <c r="I1599">
        <f t="shared" ca="1" si="577"/>
        <v>1503012</v>
      </c>
      <c r="J1599">
        <f t="shared" ca="1" si="578"/>
        <v>1203012</v>
      </c>
      <c r="K1599">
        <f t="shared" ca="1" si="579"/>
        <v>1102013</v>
      </c>
      <c r="L1599">
        <f t="shared" ca="1" si="580"/>
        <v>1303013</v>
      </c>
      <c r="M1599" s="2">
        <v>1</v>
      </c>
      <c r="N1599" s="7">
        <v>1</v>
      </c>
      <c r="O1599">
        <v>1</v>
      </c>
      <c r="P1599" s="7">
        <v>1</v>
      </c>
      <c r="Q1599">
        <v>1</v>
      </c>
      <c r="R1599" s="7">
        <v>1</v>
      </c>
      <c r="S1599">
        <f t="shared" si="593"/>
        <v>1155</v>
      </c>
      <c r="T1599">
        <f t="shared" si="593"/>
        <v>1155</v>
      </c>
      <c r="U1599">
        <f t="shared" si="593"/>
        <v>1155</v>
      </c>
      <c r="V1599">
        <f t="shared" si="593"/>
        <v>1155</v>
      </c>
      <c r="W1599">
        <f t="shared" si="593"/>
        <v>1155</v>
      </c>
      <c r="X1599">
        <f t="shared" si="593"/>
        <v>1155</v>
      </c>
      <c r="Y1599">
        <v>1</v>
      </c>
      <c r="Z1599">
        <v>1</v>
      </c>
      <c r="AA1599">
        <v>2</v>
      </c>
      <c r="AB1599">
        <v>2</v>
      </c>
      <c r="AC1599">
        <v>3</v>
      </c>
      <c r="AD1599">
        <v>3</v>
      </c>
      <c r="AE1599">
        <f t="shared" ca="1" si="594"/>
        <v>102</v>
      </c>
      <c r="AF1599">
        <f t="shared" ca="1" si="594"/>
        <v>405</v>
      </c>
      <c r="AG1599">
        <f t="shared" ca="1" si="594"/>
        <v>503</v>
      </c>
      <c r="AH1599">
        <f t="shared" ca="1" si="594"/>
        <v>203</v>
      </c>
      <c r="AI1599">
        <f t="shared" ca="1" si="594"/>
        <v>102</v>
      </c>
      <c r="AJ1599">
        <f t="shared" ca="1" si="594"/>
        <v>303</v>
      </c>
      <c r="AM1599">
        <v>2</v>
      </c>
      <c r="AN1599" s="4">
        <v>15</v>
      </c>
      <c r="AO1599">
        <v>6</v>
      </c>
      <c r="AP1599">
        <f t="shared" si="588"/>
        <v>1155</v>
      </c>
      <c r="AQ1599">
        <f t="shared" si="589"/>
        <v>103685</v>
      </c>
      <c r="AR1599">
        <f t="shared" si="571"/>
        <v>111106.35943005653</v>
      </c>
      <c r="AT1599">
        <v>272.52</v>
      </c>
      <c r="AU1599" s="1">
        <f t="shared" si="581"/>
        <v>21382.295999999998</v>
      </c>
      <c r="AW1599">
        <v>50</v>
      </c>
      <c r="AX1599" s="2">
        <v>6</v>
      </c>
      <c r="AZ1599">
        <v>269276.15999999997</v>
      </c>
      <c r="BA1599">
        <v>22439.68</v>
      </c>
      <c r="BB1599">
        <v>2709.55</v>
      </c>
      <c r="BC1599">
        <v>269276.15999999997</v>
      </c>
      <c r="BD1599">
        <v>22439.68</v>
      </c>
      <c r="BE1599">
        <v>2709.55</v>
      </c>
      <c r="BF1599">
        <v>269276.15999999997</v>
      </c>
      <c r="BG1599">
        <v>22439.68</v>
      </c>
      <c r="BH1599">
        <v>2709.55</v>
      </c>
      <c r="BI1599">
        <v>269276.15999999997</v>
      </c>
      <c r="BJ1599">
        <v>22439.68</v>
      </c>
      <c r="BK1599">
        <v>2709.55</v>
      </c>
      <c r="BL1599">
        <v>269276.15999999997</v>
      </c>
      <c r="BM1599">
        <v>22439.68</v>
      </c>
      <c r="BN1599">
        <v>2709.55</v>
      </c>
      <c r="BR1599">
        <v>1102011</v>
      </c>
      <c r="BS1599">
        <v>1304013</v>
      </c>
      <c r="BT1599">
        <v>1204012</v>
      </c>
      <c r="BU1599">
        <v>1204012</v>
      </c>
      <c r="BV1599">
        <v>1304013</v>
      </c>
      <c r="BW1599">
        <v>1303013</v>
      </c>
      <c r="BX1599" s="10" t="b">
        <f t="shared" si="582"/>
        <v>1</v>
      </c>
      <c r="BY1599" s="10" t="b">
        <f t="shared" si="583"/>
        <v>1</v>
      </c>
      <c r="BZ1599" s="10" t="b">
        <f t="shared" si="584"/>
        <v>1</v>
      </c>
      <c r="CA1599" s="10" t="b">
        <f t="shared" si="585"/>
        <v>1</v>
      </c>
      <c r="CB1599" s="10" t="b">
        <f t="shared" si="586"/>
        <v>1</v>
      </c>
      <c r="CC1599" s="10" t="b">
        <f t="shared" si="587"/>
        <v>1</v>
      </c>
    </row>
    <row r="1600" spans="1:81" ht="14.25" x14ac:dyDescent="0.15">
      <c r="A1600" s="11">
        <v>30719</v>
      </c>
      <c r="B1600">
        <v>30</v>
      </c>
      <c r="C1600" t="str">
        <f t="shared" ca="1" si="572"/>
        <v>1102011,1101011,1304012,1304012,1406013,1303013</v>
      </c>
      <c r="D1600" t="str">
        <f t="shared" si="573"/>
        <v>1,1,1,1,1,1</v>
      </c>
      <c r="E1600" t="str">
        <f t="shared" si="574"/>
        <v>1155,1155,1155,1155,1155,1155</v>
      </c>
      <c r="G1600">
        <f t="shared" ca="1" si="575"/>
        <v>1102011</v>
      </c>
      <c r="H1600">
        <f t="shared" ca="1" si="576"/>
        <v>1101011</v>
      </c>
      <c r="I1600">
        <f t="shared" ca="1" si="577"/>
        <v>1304012</v>
      </c>
      <c r="J1600">
        <f t="shared" ca="1" si="578"/>
        <v>1304012</v>
      </c>
      <c r="K1600">
        <f t="shared" ca="1" si="579"/>
        <v>1406013</v>
      </c>
      <c r="L1600">
        <f t="shared" ca="1" si="580"/>
        <v>1303013</v>
      </c>
      <c r="M1600" s="2">
        <v>1</v>
      </c>
      <c r="N1600" s="7">
        <v>1</v>
      </c>
      <c r="O1600">
        <v>1</v>
      </c>
      <c r="P1600" s="7">
        <v>1</v>
      </c>
      <c r="Q1600">
        <v>1</v>
      </c>
      <c r="R1600" s="7">
        <v>1</v>
      </c>
      <c r="S1600">
        <f t="shared" si="593"/>
        <v>1155</v>
      </c>
      <c r="T1600">
        <f t="shared" si="593"/>
        <v>1155</v>
      </c>
      <c r="U1600">
        <f t="shared" si="593"/>
        <v>1155</v>
      </c>
      <c r="V1600">
        <f t="shared" si="593"/>
        <v>1155</v>
      </c>
      <c r="W1600">
        <f t="shared" si="593"/>
        <v>1155</v>
      </c>
      <c r="X1600">
        <f t="shared" si="593"/>
        <v>1155</v>
      </c>
      <c r="Y1600">
        <v>1</v>
      </c>
      <c r="Z1600">
        <v>1</v>
      </c>
      <c r="AA1600">
        <v>2</v>
      </c>
      <c r="AB1600">
        <v>2</v>
      </c>
      <c r="AC1600">
        <v>3</v>
      </c>
      <c r="AD1600">
        <v>3</v>
      </c>
      <c r="AE1600">
        <f t="shared" ca="1" si="594"/>
        <v>102</v>
      </c>
      <c r="AF1600">
        <f t="shared" ca="1" si="594"/>
        <v>101</v>
      </c>
      <c r="AG1600">
        <f t="shared" ca="1" si="594"/>
        <v>304</v>
      </c>
      <c r="AH1600">
        <f t="shared" ca="1" si="594"/>
        <v>304</v>
      </c>
      <c r="AI1600">
        <f t="shared" ca="1" si="594"/>
        <v>406</v>
      </c>
      <c r="AJ1600">
        <f t="shared" ca="1" si="594"/>
        <v>303</v>
      </c>
      <c r="AM1600">
        <v>3</v>
      </c>
      <c r="AN1600" s="4">
        <v>15</v>
      </c>
      <c r="AO1600">
        <v>6</v>
      </c>
      <c r="AP1600">
        <f t="shared" si="588"/>
        <v>1155</v>
      </c>
      <c r="AQ1600">
        <f t="shared" si="589"/>
        <v>103685</v>
      </c>
      <c r="AR1600">
        <f t="shared" si="571"/>
        <v>111109.41478666298</v>
      </c>
      <c r="AT1600">
        <v>272.66000000000003</v>
      </c>
      <c r="AU1600" s="1">
        <f t="shared" si="581"/>
        <v>21382.883999999998</v>
      </c>
      <c r="AW1600">
        <v>50</v>
      </c>
      <c r="AX1600" s="2">
        <v>6</v>
      </c>
      <c r="AZ1600">
        <v>269276.15999999997</v>
      </c>
      <c r="BA1600">
        <v>22439.68</v>
      </c>
      <c r="BB1600">
        <v>2709.55</v>
      </c>
      <c r="BC1600">
        <v>269276.15999999997</v>
      </c>
      <c r="BD1600">
        <v>22439.68</v>
      </c>
      <c r="BE1600">
        <v>2709.55</v>
      </c>
      <c r="BF1600">
        <v>269276.15999999997</v>
      </c>
      <c r="BG1600">
        <v>22439.68</v>
      </c>
      <c r="BH1600">
        <v>2709.55</v>
      </c>
      <c r="BI1600">
        <v>269276.15999999997</v>
      </c>
      <c r="BJ1600">
        <v>22439.68</v>
      </c>
      <c r="BK1600">
        <v>2709.55</v>
      </c>
      <c r="BL1600">
        <v>269276.15999999997</v>
      </c>
      <c r="BM1600">
        <v>22439.68</v>
      </c>
      <c r="BN1600">
        <v>2709.55</v>
      </c>
      <c r="BR1600">
        <v>1403011</v>
      </c>
      <c r="BS1600">
        <v>1304013</v>
      </c>
      <c r="BT1600">
        <v>1404012</v>
      </c>
      <c r="BU1600">
        <v>1504013</v>
      </c>
      <c r="BV1600">
        <v>1504013</v>
      </c>
      <c r="BW1600">
        <v>1303013</v>
      </c>
      <c r="BX1600" s="10" t="b">
        <f t="shared" si="582"/>
        <v>1</v>
      </c>
      <c r="BY1600" s="10" t="b">
        <f t="shared" si="583"/>
        <v>1</v>
      </c>
      <c r="BZ1600" s="10" t="b">
        <f t="shared" si="584"/>
        <v>1</v>
      </c>
      <c r="CA1600" s="10" t="b">
        <f t="shared" si="585"/>
        <v>1</v>
      </c>
      <c r="CB1600" s="10" t="b">
        <f t="shared" si="586"/>
        <v>1</v>
      </c>
      <c r="CC1600" s="10" t="b">
        <f t="shared" si="587"/>
        <v>1</v>
      </c>
    </row>
    <row r="1601" spans="1:81" ht="14.25" x14ac:dyDescent="0.15">
      <c r="A1601" s="11">
        <v>30720</v>
      </c>
      <c r="B1601">
        <v>30</v>
      </c>
      <c r="C1601" t="str">
        <f t="shared" ca="1" si="572"/>
        <v>1303011,1504011,1303012,1203012,1204013,1203013</v>
      </c>
      <c r="D1601" t="str">
        <f t="shared" si="573"/>
        <v>1,1,1,1,1,1</v>
      </c>
      <c r="E1601" t="str">
        <f t="shared" si="574"/>
        <v>1158,1158,1158,1158,1158,1158</v>
      </c>
      <c r="G1601">
        <f t="shared" ca="1" si="575"/>
        <v>1303011</v>
      </c>
      <c r="H1601">
        <f t="shared" ca="1" si="576"/>
        <v>1504011</v>
      </c>
      <c r="I1601">
        <f t="shared" ca="1" si="577"/>
        <v>1303012</v>
      </c>
      <c r="J1601">
        <f t="shared" ca="1" si="578"/>
        <v>1203012</v>
      </c>
      <c r="K1601">
        <f t="shared" ca="1" si="579"/>
        <v>1204013</v>
      </c>
      <c r="L1601">
        <f t="shared" ca="1" si="580"/>
        <v>1203013</v>
      </c>
      <c r="M1601" s="2">
        <v>1</v>
      </c>
      <c r="N1601" s="7">
        <v>1</v>
      </c>
      <c r="O1601">
        <v>1</v>
      </c>
      <c r="P1601" s="7">
        <v>1</v>
      </c>
      <c r="Q1601">
        <v>1</v>
      </c>
      <c r="R1601" s="7">
        <v>1</v>
      </c>
      <c r="S1601">
        <f t="shared" si="593"/>
        <v>1158</v>
      </c>
      <c r="T1601">
        <f t="shared" si="593"/>
        <v>1158</v>
      </c>
      <c r="U1601">
        <f t="shared" si="593"/>
        <v>1158</v>
      </c>
      <c r="V1601">
        <f t="shared" si="593"/>
        <v>1158</v>
      </c>
      <c r="W1601">
        <f t="shared" si="593"/>
        <v>1158</v>
      </c>
      <c r="X1601">
        <f t="shared" si="593"/>
        <v>1158</v>
      </c>
      <c r="Y1601">
        <v>1</v>
      </c>
      <c r="Z1601">
        <v>1</v>
      </c>
      <c r="AA1601">
        <v>2</v>
      </c>
      <c r="AB1601">
        <v>2</v>
      </c>
      <c r="AC1601">
        <v>3</v>
      </c>
      <c r="AD1601">
        <v>3</v>
      </c>
      <c r="AE1601">
        <f t="shared" ca="1" si="594"/>
        <v>303</v>
      </c>
      <c r="AF1601">
        <f t="shared" ca="1" si="594"/>
        <v>504</v>
      </c>
      <c r="AG1601">
        <f t="shared" ca="1" si="594"/>
        <v>303</v>
      </c>
      <c r="AH1601">
        <f t="shared" ca="1" si="594"/>
        <v>203</v>
      </c>
      <c r="AI1601">
        <f t="shared" ca="1" si="594"/>
        <v>204</v>
      </c>
      <c r="AJ1601">
        <f t="shared" ca="1" si="594"/>
        <v>203</v>
      </c>
      <c r="AM1601">
        <v>1</v>
      </c>
      <c r="AN1601" s="4">
        <v>25</v>
      </c>
      <c r="AO1601">
        <v>6</v>
      </c>
      <c r="AP1601">
        <f t="shared" si="588"/>
        <v>1158</v>
      </c>
      <c r="AQ1601">
        <f t="shared" si="589"/>
        <v>103952</v>
      </c>
      <c r="AR1601">
        <f t="shared" si="571"/>
        <v>111397.11886625331</v>
      </c>
      <c r="AT1601">
        <v>272.8</v>
      </c>
      <c r="AU1601" s="1">
        <f t="shared" si="581"/>
        <v>21437.615999999998</v>
      </c>
      <c r="AW1601">
        <v>50</v>
      </c>
      <c r="AX1601" s="2">
        <v>6</v>
      </c>
      <c r="AZ1601">
        <v>269998.08000000002</v>
      </c>
      <c r="BA1601">
        <v>22499.84</v>
      </c>
      <c r="BB1601">
        <v>2716.6</v>
      </c>
      <c r="BC1601">
        <v>269998.08000000002</v>
      </c>
      <c r="BD1601">
        <v>22499.84</v>
      </c>
      <c r="BE1601">
        <v>2716.6</v>
      </c>
      <c r="BF1601">
        <v>269998.08000000002</v>
      </c>
      <c r="BG1601">
        <v>22499.84</v>
      </c>
      <c r="BH1601">
        <v>2716.6</v>
      </c>
      <c r="BI1601">
        <v>269998.08000000002</v>
      </c>
      <c r="BJ1601">
        <v>22499.84</v>
      </c>
      <c r="BK1601">
        <v>2716.6</v>
      </c>
      <c r="BL1601">
        <v>269998.08000000002</v>
      </c>
      <c r="BM1601">
        <v>22499.84</v>
      </c>
      <c r="BN1601">
        <v>2716.6</v>
      </c>
      <c r="BR1601">
        <v>1203011</v>
      </c>
      <c r="BS1601">
        <v>1504013</v>
      </c>
      <c r="BT1601">
        <v>1204012</v>
      </c>
      <c r="BU1601">
        <v>1303013</v>
      </c>
      <c r="BV1601">
        <v>1303013</v>
      </c>
      <c r="BW1601">
        <v>1504013</v>
      </c>
      <c r="BX1601" s="10" t="b">
        <f t="shared" si="582"/>
        <v>1</v>
      </c>
      <c r="BY1601" s="10" t="b">
        <f t="shared" si="583"/>
        <v>1</v>
      </c>
      <c r="BZ1601" s="10" t="b">
        <f t="shared" si="584"/>
        <v>1</v>
      </c>
      <c r="CA1601" s="10" t="b">
        <f t="shared" si="585"/>
        <v>1</v>
      </c>
      <c r="CB1601" s="10" t="b">
        <f t="shared" si="586"/>
        <v>1</v>
      </c>
      <c r="CC1601" s="10" t="b">
        <f t="shared" si="587"/>
        <v>1</v>
      </c>
    </row>
    <row r="1602" spans="1:81" ht="14.25" x14ac:dyDescent="0.15">
      <c r="A1602" s="11">
        <v>30721</v>
      </c>
      <c r="B1602">
        <v>30</v>
      </c>
      <c r="C1602" t="str">
        <f t="shared" ca="1" si="572"/>
        <v>1206011,1504011,1405012,1403012,1304013,1101013</v>
      </c>
      <c r="D1602" t="str">
        <f t="shared" si="573"/>
        <v>1,1,1,1,1,1</v>
      </c>
      <c r="E1602" t="str">
        <f t="shared" si="574"/>
        <v>1158,1158,1158,1158,1158,1158</v>
      </c>
      <c r="G1602">
        <f t="shared" ca="1" si="575"/>
        <v>1206011</v>
      </c>
      <c r="H1602">
        <f t="shared" ca="1" si="576"/>
        <v>1504011</v>
      </c>
      <c r="I1602">
        <f t="shared" ca="1" si="577"/>
        <v>1405012</v>
      </c>
      <c r="J1602">
        <f t="shared" ca="1" si="578"/>
        <v>1403012</v>
      </c>
      <c r="K1602">
        <f t="shared" ca="1" si="579"/>
        <v>1304013</v>
      </c>
      <c r="L1602">
        <f t="shared" ca="1" si="580"/>
        <v>1101013</v>
      </c>
      <c r="M1602" s="2">
        <v>1</v>
      </c>
      <c r="N1602" s="7">
        <v>1</v>
      </c>
      <c r="O1602">
        <v>1</v>
      </c>
      <c r="P1602" s="7">
        <v>1</v>
      </c>
      <c r="Q1602">
        <v>1</v>
      </c>
      <c r="R1602" s="7">
        <v>1</v>
      </c>
      <c r="S1602">
        <f t="shared" si="593"/>
        <v>1158</v>
      </c>
      <c r="T1602">
        <f t="shared" si="593"/>
        <v>1158</v>
      </c>
      <c r="U1602">
        <f t="shared" si="593"/>
        <v>1158</v>
      </c>
      <c r="V1602">
        <f t="shared" si="593"/>
        <v>1158</v>
      </c>
      <c r="W1602">
        <f t="shared" si="593"/>
        <v>1158</v>
      </c>
      <c r="X1602">
        <f t="shared" si="593"/>
        <v>1158</v>
      </c>
      <c r="Y1602">
        <v>1</v>
      </c>
      <c r="Z1602">
        <v>1</v>
      </c>
      <c r="AA1602">
        <v>2</v>
      </c>
      <c r="AB1602">
        <v>2</v>
      </c>
      <c r="AC1602">
        <v>3</v>
      </c>
      <c r="AD1602">
        <v>3</v>
      </c>
      <c r="AE1602">
        <f t="shared" ca="1" si="594"/>
        <v>206</v>
      </c>
      <c r="AF1602">
        <f t="shared" ca="1" si="594"/>
        <v>504</v>
      </c>
      <c r="AG1602">
        <f t="shared" ca="1" si="594"/>
        <v>405</v>
      </c>
      <c r="AH1602">
        <f t="shared" ca="1" si="594"/>
        <v>403</v>
      </c>
      <c r="AI1602">
        <f t="shared" ca="1" si="594"/>
        <v>304</v>
      </c>
      <c r="AJ1602">
        <f t="shared" ca="1" si="594"/>
        <v>101</v>
      </c>
      <c r="AM1602">
        <v>2</v>
      </c>
      <c r="AN1602" s="4">
        <v>15</v>
      </c>
      <c r="AO1602">
        <v>6</v>
      </c>
      <c r="AP1602">
        <f t="shared" si="588"/>
        <v>1158</v>
      </c>
      <c r="AQ1602">
        <f t="shared" si="589"/>
        <v>103952</v>
      </c>
      <c r="AR1602">
        <f t="shared" ref="AR1602:AR1665" si="595">AU1602*(1-1/(1+BA1602/(BB1602*5)))*AW1602/AO1602</f>
        <v>111400.1743135518</v>
      </c>
      <c r="AT1602">
        <v>272.94</v>
      </c>
      <c r="AU1602" s="1">
        <f t="shared" si="581"/>
        <v>21438.203999999998</v>
      </c>
      <c r="AW1602">
        <v>50</v>
      </c>
      <c r="AX1602" s="2">
        <v>6</v>
      </c>
      <c r="AZ1602">
        <v>269998.08000000002</v>
      </c>
      <c r="BA1602">
        <v>22499.84</v>
      </c>
      <c r="BB1602">
        <v>2716.6</v>
      </c>
      <c r="BC1602">
        <v>269998.08000000002</v>
      </c>
      <c r="BD1602">
        <v>22499.84</v>
      </c>
      <c r="BE1602">
        <v>2716.6</v>
      </c>
      <c r="BF1602">
        <v>269998.08000000002</v>
      </c>
      <c r="BG1602">
        <v>22499.84</v>
      </c>
      <c r="BH1602">
        <v>2716.6</v>
      </c>
      <c r="BI1602">
        <v>269998.08000000002</v>
      </c>
      <c r="BJ1602">
        <v>22499.84</v>
      </c>
      <c r="BK1602">
        <v>2716.6</v>
      </c>
      <c r="BL1602">
        <v>269998.08000000002</v>
      </c>
      <c r="BM1602">
        <v>22499.84</v>
      </c>
      <c r="BN1602">
        <v>2716.6</v>
      </c>
      <c r="BR1602">
        <v>1206011</v>
      </c>
      <c r="BS1602">
        <v>1503013</v>
      </c>
      <c r="BT1602">
        <v>1205012</v>
      </c>
      <c r="BU1602">
        <v>1101012</v>
      </c>
      <c r="BV1602">
        <v>1204012</v>
      </c>
      <c r="BW1602">
        <v>1206011</v>
      </c>
      <c r="BX1602" s="10" t="b">
        <f t="shared" si="582"/>
        <v>1</v>
      </c>
      <c r="BY1602" s="10" t="b">
        <f t="shared" si="583"/>
        <v>1</v>
      </c>
      <c r="BZ1602" s="10" t="b">
        <f t="shared" si="584"/>
        <v>1</v>
      </c>
      <c r="CA1602" s="10" t="b">
        <f t="shared" si="585"/>
        <v>1</v>
      </c>
      <c r="CB1602" s="10" t="b">
        <f t="shared" si="586"/>
        <v>1</v>
      </c>
      <c r="CC1602" s="10" t="b">
        <f t="shared" si="587"/>
        <v>1</v>
      </c>
    </row>
    <row r="1603" spans="1:81" ht="14.25" x14ac:dyDescent="0.15">
      <c r="A1603" s="11">
        <v>30722</v>
      </c>
      <c r="B1603">
        <v>30</v>
      </c>
      <c r="C1603" t="str">
        <f t="shared" ref="C1603:C1666" ca="1" si="596">G1603&amp;","&amp;H1603&amp;","&amp;I1603&amp;","&amp;J1603&amp;","&amp;K1603&amp;","&amp;L1603</f>
        <v>1404011,1403011,1404012,1304012,1102013,1403013</v>
      </c>
      <c r="D1603" t="str">
        <f t="shared" ref="D1603:D1666" si="597">M1603&amp;","&amp;N1603&amp;","&amp;O1603&amp;","&amp;P1603&amp;","&amp;Q1603&amp;","&amp;R1603</f>
        <v>1,1,1,1,1,1</v>
      </c>
      <c r="E1603" t="str">
        <f t="shared" ref="E1603:E1666" si="598">S1603&amp;","&amp;T1603&amp;","&amp;U1603&amp;","&amp;V1603&amp;","&amp;W1603&amp;","&amp;X1603</f>
        <v>1158,1158,1158,1158,1158,1158</v>
      </c>
      <c r="G1603">
        <f t="shared" ref="G1603:G1666" ca="1" si="599">M1603*1000000+AE1603*1000+M1603*10+Y1603</f>
        <v>1404011</v>
      </c>
      <c r="H1603">
        <f t="shared" ref="H1603:H1666" ca="1" si="600">N1603*1000000+AF1603*1000+N1603*10+Z1603</f>
        <v>1403011</v>
      </c>
      <c r="I1603">
        <f t="shared" ref="I1603:I1666" ca="1" si="601">O1603*1000000+AG1603*1000+O1603*10+AA1603</f>
        <v>1404012</v>
      </c>
      <c r="J1603">
        <f t="shared" ref="J1603:J1666" ca="1" si="602">P1603*1000000+AH1603*1000+P1603*10+AB1603</f>
        <v>1304012</v>
      </c>
      <c r="K1603">
        <f t="shared" ref="K1603:K1666" ca="1" si="603">Q1603*1000000+AI1603*1000+Q1603*10+AC1603</f>
        <v>1102013</v>
      </c>
      <c r="L1603">
        <f t="shared" ref="L1603:L1666" ca="1" si="604">R1603*1000000+AJ1603*1000+R1603*10+AD1603</f>
        <v>1403013</v>
      </c>
      <c r="M1603" s="2">
        <v>1</v>
      </c>
      <c r="N1603" s="7">
        <v>1</v>
      </c>
      <c r="O1603">
        <v>1</v>
      </c>
      <c r="P1603" s="7">
        <v>1</v>
      </c>
      <c r="Q1603">
        <v>1</v>
      </c>
      <c r="R1603" s="7">
        <v>1</v>
      </c>
      <c r="S1603">
        <f t="shared" si="593"/>
        <v>1158</v>
      </c>
      <c r="T1603">
        <f t="shared" si="593"/>
        <v>1158</v>
      </c>
      <c r="U1603">
        <f t="shared" si="593"/>
        <v>1158</v>
      </c>
      <c r="V1603">
        <f t="shared" si="593"/>
        <v>1158</v>
      </c>
      <c r="W1603">
        <f t="shared" si="593"/>
        <v>1158</v>
      </c>
      <c r="X1603">
        <f t="shared" si="593"/>
        <v>1158</v>
      </c>
      <c r="Y1603">
        <v>1</v>
      </c>
      <c r="Z1603">
        <v>1</v>
      </c>
      <c r="AA1603">
        <v>2</v>
      </c>
      <c r="AB1603">
        <v>2</v>
      </c>
      <c r="AC1603">
        <v>3</v>
      </c>
      <c r="AD1603">
        <v>3</v>
      </c>
      <c r="AE1603">
        <f t="shared" ca="1" si="594"/>
        <v>404</v>
      </c>
      <c r="AF1603">
        <f t="shared" ca="1" si="594"/>
        <v>403</v>
      </c>
      <c r="AG1603">
        <f t="shared" ca="1" si="594"/>
        <v>404</v>
      </c>
      <c r="AH1603">
        <f t="shared" ca="1" si="594"/>
        <v>304</v>
      </c>
      <c r="AI1603">
        <f t="shared" ca="1" si="594"/>
        <v>102</v>
      </c>
      <c r="AJ1603">
        <f t="shared" ca="1" si="594"/>
        <v>403</v>
      </c>
      <c r="AM1603">
        <v>3</v>
      </c>
      <c r="AN1603" s="4">
        <v>15</v>
      </c>
      <c r="AO1603">
        <v>6</v>
      </c>
      <c r="AP1603">
        <f t="shared" si="588"/>
        <v>1158</v>
      </c>
      <c r="AQ1603">
        <f t="shared" si="589"/>
        <v>103952</v>
      </c>
      <c r="AR1603">
        <f t="shared" si="595"/>
        <v>111403.22976085031</v>
      </c>
      <c r="AT1603">
        <v>273.08</v>
      </c>
      <c r="AU1603" s="1">
        <f t="shared" ref="AU1603:AU1666" si="605">42+4.2*AT1603+(BA1603+BD1603+BG1603+BJ1603+BM1603)*0.18</f>
        <v>21438.792000000001</v>
      </c>
      <c r="AW1603">
        <v>50</v>
      </c>
      <c r="AX1603" s="2">
        <v>6</v>
      </c>
      <c r="AZ1603">
        <v>269998.08000000002</v>
      </c>
      <c r="BA1603">
        <v>22499.84</v>
      </c>
      <c r="BB1603">
        <v>2716.6</v>
      </c>
      <c r="BC1603">
        <v>269998.08000000002</v>
      </c>
      <c r="BD1603">
        <v>22499.84</v>
      </c>
      <c r="BE1603">
        <v>2716.6</v>
      </c>
      <c r="BF1603">
        <v>269998.08000000002</v>
      </c>
      <c r="BG1603">
        <v>22499.84</v>
      </c>
      <c r="BH1603">
        <v>2716.6</v>
      </c>
      <c r="BI1603">
        <v>269998.08000000002</v>
      </c>
      <c r="BJ1603">
        <v>22499.84</v>
      </c>
      <c r="BK1603">
        <v>2716.6</v>
      </c>
      <c r="BL1603">
        <v>269998.08000000002</v>
      </c>
      <c r="BM1603">
        <v>22499.84</v>
      </c>
      <c r="BN1603">
        <v>2716.6</v>
      </c>
      <c r="BR1603">
        <v>1404012</v>
      </c>
      <c r="BS1603">
        <v>1404012</v>
      </c>
      <c r="BT1603">
        <v>1403011</v>
      </c>
      <c r="BU1603">
        <v>1303013</v>
      </c>
      <c r="BV1603">
        <v>1304013</v>
      </c>
      <c r="BW1603">
        <v>1204012</v>
      </c>
      <c r="BX1603" s="10" t="b">
        <f t="shared" ref="BX1603:BX1666" si="606">IF(BR1603&lt;&gt;"",IF(ISERROR(MATCH(INT(BR1603),$BP$2:$BP$35,0))=FALSE,TRUE),"")</f>
        <v>1</v>
      </c>
      <c r="BY1603" s="10" t="b">
        <f t="shared" ref="BY1603:BY1666" si="607">IF(BS1603&lt;&gt;"",IF(ISERROR(MATCH(INT(BS1603),$BP$2:$BP$35,0))=FALSE,TRUE),"")</f>
        <v>1</v>
      </c>
      <c r="BZ1603" s="10" t="b">
        <f t="shared" ref="BZ1603:BZ1666" si="608">IF(BT1603&lt;&gt;"",IF(ISERROR(MATCH(INT(BT1603),$BP$2:$BP$35,0))=FALSE,TRUE),"")</f>
        <v>1</v>
      </c>
      <c r="CA1603" s="10" t="b">
        <f t="shared" ref="CA1603:CA1666" si="609">IF(BU1603&lt;&gt;"",IF(ISERROR(MATCH(INT(BU1603),$BP$2:$BP$35,0))=FALSE,TRUE),"")</f>
        <v>1</v>
      </c>
      <c r="CB1603" s="10" t="b">
        <f t="shared" ref="CB1603:CB1666" si="610">IF(BV1603&lt;&gt;"",IF(ISERROR(MATCH(INT(BV1603),$BP$2:$BP$35,0))=FALSE,TRUE),"")</f>
        <v>1</v>
      </c>
      <c r="CC1603" s="10" t="b">
        <f t="shared" ref="CC1603:CC1666" si="611">IF(BW1603&lt;&gt;"",IF(ISERROR(MATCH(INT(BW1603),$BP$2:$BP$35,0))=FALSE,TRUE),"")</f>
        <v>1</v>
      </c>
    </row>
    <row r="1604" spans="1:81" ht="14.25" x14ac:dyDescent="0.15">
      <c r="A1604" s="11">
        <v>30723</v>
      </c>
      <c r="B1604">
        <v>30</v>
      </c>
      <c r="C1604" t="str">
        <f t="shared" ca="1" si="596"/>
        <v>1503011,1203011,1304012,1403012,1206013,1304013</v>
      </c>
      <c r="D1604" t="str">
        <f t="shared" si="597"/>
        <v>1,1,1,1,1,1</v>
      </c>
      <c r="E1604" t="str">
        <f t="shared" si="598"/>
        <v>1158,1158,1158,1158,1158,1158</v>
      </c>
      <c r="G1604">
        <f t="shared" ca="1" si="599"/>
        <v>1503011</v>
      </c>
      <c r="H1604">
        <f t="shared" ca="1" si="600"/>
        <v>1203011</v>
      </c>
      <c r="I1604">
        <f t="shared" ca="1" si="601"/>
        <v>1304012</v>
      </c>
      <c r="J1604">
        <f t="shared" ca="1" si="602"/>
        <v>1403012</v>
      </c>
      <c r="K1604">
        <f t="shared" ca="1" si="603"/>
        <v>1206013</v>
      </c>
      <c r="L1604">
        <f t="shared" ca="1" si="604"/>
        <v>1304013</v>
      </c>
      <c r="M1604" s="2">
        <v>1</v>
      </c>
      <c r="N1604" s="7">
        <v>1</v>
      </c>
      <c r="O1604">
        <v>1</v>
      </c>
      <c r="P1604" s="7">
        <v>1</v>
      </c>
      <c r="Q1604">
        <v>1</v>
      </c>
      <c r="R1604" s="7">
        <v>1</v>
      </c>
      <c r="S1604">
        <f t="shared" si="593"/>
        <v>1158</v>
      </c>
      <c r="T1604">
        <f t="shared" si="593"/>
        <v>1158</v>
      </c>
      <c r="U1604">
        <f t="shared" si="593"/>
        <v>1158</v>
      </c>
      <c r="V1604">
        <f t="shared" si="593"/>
        <v>1158</v>
      </c>
      <c r="W1604">
        <f t="shared" si="593"/>
        <v>1158</v>
      </c>
      <c r="X1604">
        <f t="shared" si="593"/>
        <v>1158</v>
      </c>
      <c r="Y1604">
        <v>1</v>
      </c>
      <c r="Z1604">
        <v>1</v>
      </c>
      <c r="AA1604">
        <v>2</v>
      </c>
      <c r="AB1604">
        <v>2</v>
      </c>
      <c r="AC1604">
        <v>3</v>
      </c>
      <c r="AD1604">
        <v>3</v>
      </c>
      <c r="AE1604">
        <f t="shared" ca="1" si="594"/>
        <v>503</v>
      </c>
      <c r="AF1604">
        <f t="shared" ca="1" si="594"/>
        <v>203</v>
      </c>
      <c r="AG1604">
        <f t="shared" ca="1" si="594"/>
        <v>304</v>
      </c>
      <c r="AH1604">
        <f t="shared" ca="1" si="594"/>
        <v>403</v>
      </c>
      <c r="AI1604">
        <f t="shared" ca="1" si="594"/>
        <v>206</v>
      </c>
      <c r="AJ1604">
        <f t="shared" ca="1" si="594"/>
        <v>304</v>
      </c>
      <c r="AM1604">
        <v>1</v>
      </c>
      <c r="AN1604" s="4">
        <v>15</v>
      </c>
      <c r="AO1604">
        <v>6</v>
      </c>
      <c r="AP1604">
        <f t="shared" ref="AP1604:AP1667" si="612">FLOOR((AR1604-192)/96,1)</f>
        <v>1158</v>
      </c>
      <c r="AQ1604">
        <f t="shared" ref="AQ1604:AQ1667" si="613">$AQ$2+$AQ$2/10*AP1604</f>
        <v>103952</v>
      </c>
      <c r="AR1604">
        <f t="shared" si="595"/>
        <v>111406.28520814881</v>
      </c>
      <c r="AT1604">
        <v>273.22000000000003</v>
      </c>
      <c r="AU1604" s="1">
        <f t="shared" si="605"/>
        <v>21439.38</v>
      </c>
      <c r="AW1604">
        <v>50</v>
      </c>
      <c r="AX1604" s="2">
        <v>6</v>
      </c>
      <c r="AZ1604">
        <v>269998.08000000002</v>
      </c>
      <c r="BA1604">
        <v>22499.84</v>
      </c>
      <c r="BB1604">
        <v>2716.6</v>
      </c>
      <c r="BC1604">
        <v>269998.08000000002</v>
      </c>
      <c r="BD1604">
        <v>22499.84</v>
      </c>
      <c r="BE1604">
        <v>2716.6</v>
      </c>
      <c r="BF1604">
        <v>269998.08000000002</v>
      </c>
      <c r="BG1604">
        <v>22499.84</v>
      </c>
      <c r="BH1604">
        <v>2716.6</v>
      </c>
      <c r="BI1604">
        <v>269998.08000000002</v>
      </c>
      <c r="BJ1604">
        <v>22499.84</v>
      </c>
      <c r="BK1604">
        <v>2716.6</v>
      </c>
      <c r="BL1604">
        <v>269998.08000000002</v>
      </c>
      <c r="BM1604">
        <v>22499.84</v>
      </c>
      <c r="BN1604">
        <v>2716.6</v>
      </c>
      <c r="BR1604">
        <v>1203011</v>
      </c>
      <c r="BS1604">
        <v>1406011</v>
      </c>
      <c r="BT1604">
        <v>1404012</v>
      </c>
      <c r="BU1604">
        <v>1303013</v>
      </c>
      <c r="BV1604">
        <v>1405012</v>
      </c>
      <c r="BW1604">
        <v>1404012</v>
      </c>
      <c r="BX1604" s="10" t="b">
        <f t="shared" si="606"/>
        <v>1</v>
      </c>
      <c r="BY1604" s="10" t="b">
        <f t="shared" si="607"/>
        <v>1</v>
      </c>
      <c r="BZ1604" s="10" t="b">
        <f t="shared" si="608"/>
        <v>1</v>
      </c>
      <c r="CA1604" s="10" t="b">
        <f t="shared" si="609"/>
        <v>1</v>
      </c>
      <c r="CB1604" s="10" t="b">
        <f t="shared" si="610"/>
        <v>1</v>
      </c>
      <c r="CC1604" s="10" t="b">
        <f t="shared" si="611"/>
        <v>1</v>
      </c>
    </row>
    <row r="1605" spans="1:81" ht="14.25" x14ac:dyDescent="0.15">
      <c r="A1605" s="11">
        <v>30724</v>
      </c>
      <c r="B1605">
        <v>30</v>
      </c>
      <c r="C1605" t="str">
        <f t="shared" ca="1" si="596"/>
        <v>1206011,1503011,1503012,1405012,1503013,1304013</v>
      </c>
      <c r="D1605" t="str">
        <f t="shared" si="597"/>
        <v>1,1,1,1,1,1</v>
      </c>
      <c r="E1605" t="str">
        <f t="shared" si="598"/>
        <v>1158,1158,1158,1158,1158,1158</v>
      </c>
      <c r="G1605">
        <f t="shared" ca="1" si="599"/>
        <v>1206011</v>
      </c>
      <c r="H1605">
        <f t="shared" ca="1" si="600"/>
        <v>1503011</v>
      </c>
      <c r="I1605">
        <f t="shared" ca="1" si="601"/>
        <v>1503012</v>
      </c>
      <c r="J1605">
        <f t="shared" ca="1" si="602"/>
        <v>1405012</v>
      </c>
      <c r="K1605">
        <f t="shared" ca="1" si="603"/>
        <v>1503013</v>
      </c>
      <c r="L1605">
        <f t="shared" ca="1" si="604"/>
        <v>1304013</v>
      </c>
      <c r="M1605" s="2">
        <v>1</v>
      </c>
      <c r="N1605" s="7">
        <v>1</v>
      </c>
      <c r="O1605">
        <v>1</v>
      </c>
      <c r="P1605" s="7">
        <v>1</v>
      </c>
      <c r="Q1605">
        <v>1</v>
      </c>
      <c r="R1605" s="7">
        <v>1</v>
      </c>
      <c r="S1605">
        <f t="shared" si="593"/>
        <v>1158</v>
      </c>
      <c r="T1605">
        <f t="shared" si="593"/>
        <v>1158</v>
      </c>
      <c r="U1605">
        <f t="shared" si="593"/>
        <v>1158</v>
      </c>
      <c r="V1605">
        <f t="shared" si="593"/>
        <v>1158</v>
      </c>
      <c r="W1605">
        <f t="shared" si="593"/>
        <v>1158</v>
      </c>
      <c r="X1605">
        <f t="shared" si="593"/>
        <v>1158</v>
      </c>
      <c r="Y1605">
        <v>1</v>
      </c>
      <c r="Z1605">
        <v>1</v>
      </c>
      <c r="AA1605">
        <v>2</v>
      </c>
      <c r="AB1605">
        <v>2</v>
      </c>
      <c r="AC1605">
        <v>3</v>
      </c>
      <c r="AD1605">
        <v>3</v>
      </c>
      <c r="AE1605">
        <f t="shared" ca="1" si="594"/>
        <v>206</v>
      </c>
      <c r="AF1605">
        <f t="shared" ca="1" si="594"/>
        <v>503</v>
      </c>
      <c r="AG1605">
        <f t="shared" ca="1" si="594"/>
        <v>503</v>
      </c>
      <c r="AH1605">
        <f t="shared" ca="1" si="594"/>
        <v>405</v>
      </c>
      <c r="AI1605">
        <f t="shared" ca="1" si="594"/>
        <v>503</v>
      </c>
      <c r="AJ1605">
        <f t="shared" ca="1" si="594"/>
        <v>304</v>
      </c>
      <c r="AM1605">
        <v>2</v>
      </c>
      <c r="AN1605" s="4">
        <v>15</v>
      </c>
      <c r="AO1605">
        <v>6</v>
      </c>
      <c r="AP1605">
        <f t="shared" si="612"/>
        <v>1158</v>
      </c>
      <c r="AQ1605">
        <f t="shared" si="613"/>
        <v>103952</v>
      </c>
      <c r="AR1605">
        <f t="shared" si="595"/>
        <v>111409.34065544729</v>
      </c>
      <c r="AT1605">
        <v>273.36</v>
      </c>
      <c r="AU1605" s="1">
        <f t="shared" si="605"/>
        <v>21439.968000000001</v>
      </c>
      <c r="AW1605">
        <v>50</v>
      </c>
      <c r="AX1605" s="2">
        <v>6</v>
      </c>
      <c r="AZ1605">
        <v>269998.08000000002</v>
      </c>
      <c r="BA1605">
        <v>22499.84</v>
      </c>
      <c r="BB1605">
        <v>2716.6</v>
      </c>
      <c r="BC1605">
        <v>269998.08000000002</v>
      </c>
      <c r="BD1605">
        <v>22499.84</v>
      </c>
      <c r="BE1605">
        <v>2716.6</v>
      </c>
      <c r="BF1605">
        <v>269998.08000000002</v>
      </c>
      <c r="BG1605">
        <v>22499.84</v>
      </c>
      <c r="BH1605">
        <v>2716.6</v>
      </c>
      <c r="BI1605">
        <v>269998.08000000002</v>
      </c>
      <c r="BJ1605">
        <v>22499.84</v>
      </c>
      <c r="BK1605">
        <v>2716.6</v>
      </c>
      <c r="BL1605">
        <v>269998.08000000002</v>
      </c>
      <c r="BM1605">
        <v>22499.84</v>
      </c>
      <c r="BN1605">
        <v>2716.6</v>
      </c>
      <c r="BR1605">
        <v>1102011</v>
      </c>
      <c r="BS1605">
        <v>1206011</v>
      </c>
      <c r="BT1605">
        <v>1204012</v>
      </c>
      <c r="BU1605">
        <v>1406011</v>
      </c>
      <c r="BV1605">
        <v>1405012</v>
      </c>
      <c r="BW1605">
        <v>1206011</v>
      </c>
      <c r="BX1605" s="10" t="b">
        <f t="shared" si="606"/>
        <v>1</v>
      </c>
      <c r="BY1605" s="10" t="b">
        <f t="shared" si="607"/>
        <v>1</v>
      </c>
      <c r="BZ1605" s="10" t="b">
        <f t="shared" si="608"/>
        <v>1</v>
      </c>
      <c r="CA1605" s="10" t="b">
        <f t="shared" si="609"/>
        <v>1</v>
      </c>
      <c r="CB1605" s="10" t="b">
        <f t="shared" si="610"/>
        <v>1</v>
      </c>
      <c r="CC1605" s="10" t="b">
        <f t="shared" si="611"/>
        <v>1</v>
      </c>
    </row>
    <row r="1606" spans="1:81" ht="14.25" x14ac:dyDescent="0.15">
      <c r="A1606" s="11">
        <v>30725</v>
      </c>
      <c r="B1606">
        <v>30</v>
      </c>
      <c r="C1606" t="str">
        <f t="shared" ca="1" si="596"/>
        <v>1203011,1206011,1303012,1203012,1304013,1303013</v>
      </c>
      <c r="D1606" t="str">
        <f t="shared" si="597"/>
        <v>1,1,1,1,1,1</v>
      </c>
      <c r="E1606" t="str">
        <f t="shared" si="598"/>
        <v>1161,1161,1161,1161,1161,1161</v>
      </c>
      <c r="G1606">
        <f t="shared" ca="1" si="599"/>
        <v>1203011</v>
      </c>
      <c r="H1606">
        <f t="shared" ca="1" si="600"/>
        <v>1206011</v>
      </c>
      <c r="I1606">
        <f t="shared" ca="1" si="601"/>
        <v>1303012</v>
      </c>
      <c r="J1606">
        <f t="shared" ca="1" si="602"/>
        <v>1203012</v>
      </c>
      <c r="K1606">
        <f t="shared" ca="1" si="603"/>
        <v>1304013</v>
      </c>
      <c r="L1606">
        <f t="shared" ca="1" si="604"/>
        <v>1303013</v>
      </c>
      <c r="M1606" s="2">
        <v>1</v>
      </c>
      <c r="N1606" s="7">
        <v>1</v>
      </c>
      <c r="O1606">
        <v>1</v>
      </c>
      <c r="P1606" s="7">
        <v>1</v>
      </c>
      <c r="Q1606">
        <v>1</v>
      </c>
      <c r="R1606" s="7">
        <v>1</v>
      </c>
      <c r="S1606">
        <f t="shared" si="593"/>
        <v>1161</v>
      </c>
      <c r="T1606">
        <f t="shared" si="593"/>
        <v>1161</v>
      </c>
      <c r="U1606">
        <f t="shared" si="593"/>
        <v>1161</v>
      </c>
      <c r="V1606">
        <f t="shared" si="593"/>
        <v>1161</v>
      </c>
      <c r="W1606">
        <f t="shared" si="593"/>
        <v>1161</v>
      </c>
      <c r="X1606">
        <f t="shared" si="593"/>
        <v>1161</v>
      </c>
      <c r="Y1606">
        <v>1</v>
      </c>
      <c r="Z1606">
        <v>1</v>
      </c>
      <c r="AA1606">
        <v>2</v>
      </c>
      <c r="AB1606">
        <v>2</v>
      </c>
      <c r="AC1606">
        <v>3</v>
      </c>
      <c r="AD1606">
        <v>3</v>
      </c>
      <c r="AE1606">
        <f t="shared" ca="1" si="594"/>
        <v>203</v>
      </c>
      <c r="AF1606">
        <f t="shared" ca="1" si="594"/>
        <v>206</v>
      </c>
      <c r="AG1606">
        <f t="shared" ca="1" si="594"/>
        <v>303</v>
      </c>
      <c r="AH1606">
        <f t="shared" ca="1" si="594"/>
        <v>203</v>
      </c>
      <c r="AI1606">
        <f t="shared" ca="1" si="594"/>
        <v>304</v>
      </c>
      <c r="AJ1606">
        <f t="shared" ca="1" si="594"/>
        <v>303</v>
      </c>
      <c r="AM1606">
        <v>3</v>
      </c>
      <c r="AN1606" s="4">
        <v>25</v>
      </c>
      <c r="AO1606">
        <v>6</v>
      </c>
      <c r="AP1606">
        <f t="shared" si="612"/>
        <v>1161</v>
      </c>
      <c r="AQ1606">
        <f t="shared" si="613"/>
        <v>104219</v>
      </c>
      <c r="AR1606">
        <f t="shared" si="595"/>
        <v>111697.04449496591</v>
      </c>
      <c r="AT1606">
        <v>273.5</v>
      </c>
      <c r="AU1606" s="1">
        <f t="shared" si="605"/>
        <v>21494.7</v>
      </c>
      <c r="AW1606">
        <v>50</v>
      </c>
      <c r="AX1606" s="2">
        <v>6</v>
      </c>
      <c r="AZ1606">
        <v>270720</v>
      </c>
      <c r="BA1606">
        <v>22560</v>
      </c>
      <c r="BB1606">
        <v>2723.65</v>
      </c>
      <c r="BC1606">
        <v>270720</v>
      </c>
      <c r="BD1606">
        <v>22560</v>
      </c>
      <c r="BE1606">
        <v>2723.65</v>
      </c>
      <c r="BF1606">
        <v>270720</v>
      </c>
      <c r="BG1606">
        <v>22560</v>
      </c>
      <c r="BH1606">
        <v>2723.65</v>
      </c>
      <c r="BI1606">
        <v>270720</v>
      </c>
      <c r="BJ1606">
        <v>22560</v>
      </c>
      <c r="BK1606">
        <v>2723.65</v>
      </c>
      <c r="BL1606">
        <v>270720</v>
      </c>
      <c r="BM1606">
        <v>22560</v>
      </c>
      <c r="BN1606">
        <v>2723.65</v>
      </c>
      <c r="BR1606">
        <v>1503013</v>
      </c>
      <c r="BS1606">
        <v>1406011</v>
      </c>
      <c r="BT1606">
        <v>1403011</v>
      </c>
      <c r="BU1606">
        <v>1304013</v>
      </c>
      <c r="BV1606">
        <v>1204012</v>
      </c>
      <c r="BW1606">
        <v>1203011</v>
      </c>
      <c r="BX1606" s="10" t="b">
        <f t="shared" si="606"/>
        <v>1</v>
      </c>
      <c r="BY1606" s="10" t="b">
        <f t="shared" si="607"/>
        <v>1</v>
      </c>
      <c r="BZ1606" s="10" t="b">
        <f t="shared" si="608"/>
        <v>1</v>
      </c>
      <c r="CA1606" s="10" t="b">
        <f t="shared" si="609"/>
        <v>1</v>
      </c>
      <c r="CB1606" s="10" t="b">
        <f t="shared" si="610"/>
        <v>1</v>
      </c>
      <c r="CC1606" s="10" t="b">
        <f t="shared" si="611"/>
        <v>1</v>
      </c>
    </row>
    <row r="1607" spans="1:81" ht="14.25" x14ac:dyDescent="0.15">
      <c r="A1607" s="11">
        <v>30726</v>
      </c>
      <c r="B1607">
        <v>30</v>
      </c>
      <c r="C1607" t="str">
        <f t="shared" ca="1" si="596"/>
        <v>1406011,1304011,1403012,1403012,1403013,1204013</v>
      </c>
      <c r="D1607" t="str">
        <f t="shared" si="597"/>
        <v>1,1,1,1,1,1</v>
      </c>
      <c r="E1607" t="str">
        <f t="shared" si="598"/>
        <v>1161,1161,1161,1161,1161,1161</v>
      </c>
      <c r="G1607">
        <f t="shared" ca="1" si="599"/>
        <v>1406011</v>
      </c>
      <c r="H1607">
        <f t="shared" ca="1" si="600"/>
        <v>1304011</v>
      </c>
      <c r="I1607">
        <f t="shared" ca="1" si="601"/>
        <v>1403012</v>
      </c>
      <c r="J1607">
        <f t="shared" ca="1" si="602"/>
        <v>1403012</v>
      </c>
      <c r="K1607">
        <f t="shared" ca="1" si="603"/>
        <v>1403013</v>
      </c>
      <c r="L1607">
        <f t="shared" ca="1" si="604"/>
        <v>1204013</v>
      </c>
      <c r="M1607" s="2">
        <v>1</v>
      </c>
      <c r="N1607" s="7">
        <v>1</v>
      </c>
      <c r="O1607">
        <v>1</v>
      </c>
      <c r="P1607" s="7">
        <v>1</v>
      </c>
      <c r="Q1607">
        <v>1</v>
      </c>
      <c r="R1607" s="7">
        <v>1</v>
      </c>
      <c r="S1607">
        <f t="shared" si="593"/>
        <v>1161</v>
      </c>
      <c r="T1607">
        <f t="shared" si="593"/>
        <v>1161</v>
      </c>
      <c r="U1607">
        <f t="shared" si="593"/>
        <v>1161</v>
      </c>
      <c r="V1607">
        <f t="shared" si="593"/>
        <v>1161</v>
      </c>
      <c r="W1607">
        <f t="shared" si="593"/>
        <v>1161</v>
      </c>
      <c r="X1607">
        <f t="shared" si="593"/>
        <v>1161</v>
      </c>
      <c r="Y1607">
        <v>1</v>
      </c>
      <c r="Z1607">
        <v>1</v>
      </c>
      <c r="AA1607">
        <v>2</v>
      </c>
      <c r="AB1607">
        <v>2</v>
      </c>
      <c r="AC1607">
        <v>3</v>
      </c>
      <c r="AD1607">
        <v>3</v>
      </c>
      <c r="AE1607">
        <f t="shared" ca="1" si="594"/>
        <v>406</v>
      </c>
      <c r="AF1607">
        <f t="shared" ca="1" si="594"/>
        <v>304</v>
      </c>
      <c r="AG1607">
        <f t="shared" ca="1" si="594"/>
        <v>403</v>
      </c>
      <c r="AH1607">
        <f t="shared" ca="1" si="594"/>
        <v>403</v>
      </c>
      <c r="AI1607">
        <f t="shared" ca="1" si="594"/>
        <v>403</v>
      </c>
      <c r="AJ1607">
        <f t="shared" ca="1" si="594"/>
        <v>204</v>
      </c>
      <c r="AM1607">
        <v>1</v>
      </c>
      <c r="AN1607" s="4">
        <v>15</v>
      </c>
      <c r="AO1607">
        <v>6</v>
      </c>
      <c r="AP1607">
        <f t="shared" si="612"/>
        <v>1161</v>
      </c>
      <c r="AQ1607">
        <f t="shared" si="613"/>
        <v>104219</v>
      </c>
      <c r="AR1607">
        <f t="shared" si="595"/>
        <v>111700.10003247809</v>
      </c>
      <c r="AT1607">
        <v>273.64</v>
      </c>
      <c r="AU1607" s="1">
        <f t="shared" si="605"/>
        <v>21495.288</v>
      </c>
      <c r="AW1607">
        <v>50</v>
      </c>
      <c r="AX1607" s="2">
        <v>6</v>
      </c>
      <c r="AZ1607">
        <v>270720</v>
      </c>
      <c r="BA1607">
        <v>22560</v>
      </c>
      <c r="BB1607">
        <v>2723.65</v>
      </c>
      <c r="BC1607">
        <v>270720</v>
      </c>
      <c r="BD1607">
        <v>22560</v>
      </c>
      <c r="BE1607">
        <v>2723.65</v>
      </c>
      <c r="BF1607">
        <v>270720</v>
      </c>
      <c r="BG1607">
        <v>22560</v>
      </c>
      <c r="BH1607">
        <v>2723.65</v>
      </c>
      <c r="BI1607">
        <v>270720</v>
      </c>
      <c r="BJ1607">
        <v>22560</v>
      </c>
      <c r="BK1607">
        <v>2723.65</v>
      </c>
      <c r="BL1607">
        <v>270720</v>
      </c>
      <c r="BM1607">
        <v>22560</v>
      </c>
      <c r="BN1607">
        <v>2723.65</v>
      </c>
      <c r="BR1607">
        <v>1503013</v>
      </c>
      <c r="BS1607">
        <v>1504013</v>
      </c>
      <c r="BT1607">
        <v>1503013</v>
      </c>
      <c r="BU1607">
        <v>1206011</v>
      </c>
      <c r="BV1607">
        <v>1304013</v>
      </c>
      <c r="BW1607">
        <v>1206011</v>
      </c>
      <c r="BX1607" s="10" t="b">
        <f t="shared" si="606"/>
        <v>1</v>
      </c>
      <c r="BY1607" s="10" t="b">
        <f t="shared" si="607"/>
        <v>1</v>
      </c>
      <c r="BZ1607" s="10" t="b">
        <f t="shared" si="608"/>
        <v>1</v>
      </c>
      <c r="CA1607" s="10" t="b">
        <f t="shared" si="609"/>
        <v>1</v>
      </c>
      <c r="CB1607" s="10" t="b">
        <f t="shared" si="610"/>
        <v>1</v>
      </c>
      <c r="CC1607" s="10" t="b">
        <f t="shared" si="611"/>
        <v>1</v>
      </c>
    </row>
    <row r="1608" spans="1:81" ht="14.25" x14ac:dyDescent="0.15">
      <c r="A1608" s="11">
        <v>30727</v>
      </c>
      <c r="B1608">
        <v>30</v>
      </c>
      <c r="C1608" t="str">
        <f t="shared" ca="1" si="596"/>
        <v>1504011,1204011,1304012,1304012,1206013,1203013</v>
      </c>
      <c r="D1608" t="str">
        <f t="shared" si="597"/>
        <v>1,1,1,1,1,1</v>
      </c>
      <c r="E1608" t="str">
        <f t="shared" si="598"/>
        <v>1161,1161,1161,1161,1161,1161</v>
      </c>
      <c r="G1608">
        <f t="shared" ca="1" si="599"/>
        <v>1504011</v>
      </c>
      <c r="H1608">
        <f t="shared" ca="1" si="600"/>
        <v>1204011</v>
      </c>
      <c r="I1608">
        <f t="shared" ca="1" si="601"/>
        <v>1304012</v>
      </c>
      <c r="J1608">
        <f t="shared" ca="1" si="602"/>
        <v>1304012</v>
      </c>
      <c r="K1608">
        <f t="shared" ca="1" si="603"/>
        <v>1206013</v>
      </c>
      <c r="L1608">
        <f t="shared" ca="1" si="604"/>
        <v>1203013</v>
      </c>
      <c r="M1608" s="2">
        <v>1</v>
      </c>
      <c r="N1608" s="7">
        <v>1</v>
      </c>
      <c r="O1608">
        <v>1</v>
      </c>
      <c r="P1608" s="7">
        <v>1</v>
      </c>
      <c r="Q1608">
        <v>1</v>
      </c>
      <c r="R1608" s="7">
        <v>1</v>
      </c>
      <c r="S1608">
        <f t="shared" si="593"/>
        <v>1161</v>
      </c>
      <c r="T1608">
        <f t="shared" si="593"/>
        <v>1161</v>
      </c>
      <c r="U1608">
        <f t="shared" si="593"/>
        <v>1161</v>
      </c>
      <c r="V1608">
        <f t="shared" si="593"/>
        <v>1161</v>
      </c>
      <c r="W1608">
        <f t="shared" si="593"/>
        <v>1161</v>
      </c>
      <c r="X1608">
        <f t="shared" si="593"/>
        <v>1161</v>
      </c>
      <c r="Y1608">
        <v>1</v>
      </c>
      <c r="Z1608">
        <v>1</v>
      </c>
      <c r="AA1608">
        <v>2</v>
      </c>
      <c r="AB1608">
        <v>2</v>
      </c>
      <c r="AC1608">
        <v>3</v>
      </c>
      <c r="AD1608">
        <v>3</v>
      </c>
      <c r="AE1608">
        <f t="shared" ca="1" si="594"/>
        <v>504</v>
      </c>
      <c r="AF1608">
        <f t="shared" ca="1" si="594"/>
        <v>204</v>
      </c>
      <c r="AG1608">
        <f t="shared" ca="1" si="594"/>
        <v>304</v>
      </c>
      <c r="AH1608">
        <f t="shared" ca="1" si="594"/>
        <v>304</v>
      </c>
      <c r="AI1608">
        <f t="shared" ca="1" si="594"/>
        <v>206</v>
      </c>
      <c r="AJ1608">
        <f t="shared" ca="1" si="594"/>
        <v>203</v>
      </c>
      <c r="AM1608">
        <v>2</v>
      </c>
      <c r="AN1608" s="4">
        <v>15</v>
      </c>
      <c r="AO1608">
        <v>6</v>
      </c>
      <c r="AP1608">
        <f t="shared" si="612"/>
        <v>1161</v>
      </c>
      <c r="AQ1608">
        <f t="shared" si="613"/>
        <v>104219</v>
      </c>
      <c r="AR1608">
        <f t="shared" si="595"/>
        <v>111703.15556999028</v>
      </c>
      <c r="AT1608">
        <v>273.77999999999997</v>
      </c>
      <c r="AU1608" s="1">
        <f t="shared" si="605"/>
        <v>21495.876</v>
      </c>
      <c r="AW1608">
        <v>50</v>
      </c>
      <c r="AX1608" s="2">
        <v>6</v>
      </c>
      <c r="AZ1608">
        <v>270720</v>
      </c>
      <c r="BA1608">
        <v>22560</v>
      </c>
      <c r="BB1608">
        <v>2723.65</v>
      </c>
      <c r="BC1608">
        <v>270720</v>
      </c>
      <c r="BD1608">
        <v>22560</v>
      </c>
      <c r="BE1608">
        <v>2723.65</v>
      </c>
      <c r="BF1608">
        <v>270720</v>
      </c>
      <c r="BG1608">
        <v>22560</v>
      </c>
      <c r="BH1608">
        <v>2723.65</v>
      </c>
      <c r="BI1608">
        <v>270720</v>
      </c>
      <c r="BJ1608">
        <v>22560</v>
      </c>
      <c r="BK1608">
        <v>2723.65</v>
      </c>
      <c r="BL1608">
        <v>270720</v>
      </c>
      <c r="BM1608">
        <v>22560</v>
      </c>
      <c r="BN1608">
        <v>2723.65</v>
      </c>
      <c r="BR1608">
        <v>1304013</v>
      </c>
      <c r="BS1608">
        <v>1403011</v>
      </c>
      <c r="BT1608">
        <v>1405012</v>
      </c>
      <c r="BU1608">
        <v>1203011</v>
      </c>
      <c r="BV1608">
        <v>1405012</v>
      </c>
      <c r="BW1608">
        <v>1204012</v>
      </c>
      <c r="BX1608" s="10" t="b">
        <f t="shared" si="606"/>
        <v>1</v>
      </c>
      <c r="BY1608" s="10" t="b">
        <f t="shared" si="607"/>
        <v>1</v>
      </c>
      <c r="BZ1608" s="10" t="b">
        <f t="shared" si="608"/>
        <v>1</v>
      </c>
      <c r="CA1608" s="10" t="b">
        <f t="shared" si="609"/>
        <v>1</v>
      </c>
      <c r="CB1608" s="10" t="b">
        <f t="shared" si="610"/>
        <v>1</v>
      </c>
      <c r="CC1608" s="10" t="b">
        <f t="shared" si="611"/>
        <v>1</v>
      </c>
    </row>
    <row r="1609" spans="1:81" ht="14.25" x14ac:dyDescent="0.15">
      <c r="A1609" s="11">
        <v>30728</v>
      </c>
      <c r="B1609">
        <v>30</v>
      </c>
      <c r="C1609" t="str">
        <f t="shared" ca="1" si="596"/>
        <v>1102011,1504011,1304012,1205012,1203013,1504013</v>
      </c>
      <c r="D1609" t="str">
        <f t="shared" si="597"/>
        <v>1,1,1,1,1,1</v>
      </c>
      <c r="E1609" t="str">
        <f t="shared" si="598"/>
        <v>1161,1161,1161,1161,1161,1161</v>
      </c>
      <c r="G1609">
        <f t="shared" ca="1" si="599"/>
        <v>1102011</v>
      </c>
      <c r="H1609">
        <f t="shared" ca="1" si="600"/>
        <v>1504011</v>
      </c>
      <c r="I1609">
        <f t="shared" ca="1" si="601"/>
        <v>1304012</v>
      </c>
      <c r="J1609">
        <f t="shared" ca="1" si="602"/>
        <v>1205012</v>
      </c>
      <c r="K1609">
        <f t="shared" ca="1" si="603"/>
        <v>1203013</v>
      </c>
      <c r="L1609">
        <f t="shared" ca="1" si="604"/>
        <v>1504013</v>
      </c>
      <c r="M1609" s="2">
        <v>1</v>
      </c>
      <c r="N1609" s="7">
        <v>1</v>
      </c>
      <c r="O1609">
        <v>1</v>
      </c>
      <c r="P1609" s="7">
        <v>1</v>
      </c>
      <c r="Q1609">
        <v>1</v>
      </c>
      <c r="R1609" s="7">
        <v>1</v>
      </c>
      <c r="S1609">
        <f t="shared" si="593"/>
        <v>1161</v>
      </c>
      <c r="T1609">
        <f t="shared" si="593"/>
        <v>1161</v>
      </c>
      <c r="U1609">
        <f t="shared" si="593"/>
        <v>1161</v>
      </c>
      <c r="V1609">
        <f t="shared" si="593"/>
        <v>1161</v>
      </c>
      <c r="W1609">
        <f t="shared" si="593"/>
        <v>1161</v>
      </c>
      <c r="X1609">
        <f t="shared" si="593"/>
        <v>1161</v>
      </c>
      <c r="Y1609">
        <v>1</v>
      </c>
      <c r="Z1609">
        <v>1</v>
      </c>
      <c r="AA1609">
        <v>2</v>
      </c>
      <c r="AB1609">
        <v>2</v>
      </c>
      <c r="AC1609">
        <v>3</v>
      </c>
      <c r="AD1609">
        <v>3</v>
      </c>
      <c r="AE1609">
        <f t="shared" ca="1" si="594"/>
        <v>102</v>
      </c>
      <c r="AF1609">
        <f t="shared" ca="1" si="594"/>
        <v>504</v>
      </c>
      <c r="AG1609">
        <f t="shared" ca="1" si="594"/>
        <v>304</v>
      </c>
      <c r="AH1609">
        <f t="shared" ca="1" si="594"/>
        <v>205</v>
      </c>
      <c r="AI1609">
        <f t="shared" ca="1" si="594"/>
        <v>203</v>
      </c>
      <c r="AJ1609">
        <f t="shared" ca="1" si="594"/>
        <v>504</v>
      </c>
      <c r="AM1609">
        <v>3</v>
      </c>
      <c r="AN1609" s="4">
        <v>15</v>
      </c>
      <c r="AO1609">
        <v>6</v>
      </c>
      <c r="AP1609">
        <f t="shared" si="612"/>
        <v>1161</v>
      </c>
      <c r="AQ1609">
        <f t="shared" si="613"/>
        <v>104219</v>
      </c>
      <c r="AR1609">
        <f t="shared" si="595"/>
        <v>111706.21110750246</v>
      </c>
      <c r="AT1609">
        <v>273.92</v>
      </c>
      <c r="AU1609" s="1">
        <f t="shared" si="605"/>
        <v>21496.464</v>
      </c>
      <c r="AW1609">
        <v>50</v>
      </c>
      <c r="AX1609" s="2">
        <v>6</v>
      </c>
      <c r="AZ1609">
        <v>270720</v>
      </c>
      <c r="BA1609">
        <v>22560</v>
      </c>
      <c r="BB1609">
        <v>2723.65</v>
      </c>
      <c r="BC1609">
        <v>270720</v>
      </c>
      <c r="BD1609">
        <v>22560</v>
      </c>
      <c r="BE1609">
        <v>2723.65</v>
      </c>
      <c r="BF1609">
        <v>270720</v>
      </c>
      <c r="BG1609">
        <v>22560</v>
      </c>
      <c r="BH1609">
        <v>2723.65</v>
      </c>
      <c r="BI1609">
        <v>270720</v>
      </c>
      <c r="BJ1609">
        <v>22560</v>
      </c>
      <c r="BK1609">
        <v>2723.65</v>
      </c>
      <c r="BL1609">
        <v>270720</v>
      </c>
      <c r="BM1609">
        <v>22560</v>
      </c>
      <c r="BN1609">
        <v>2723.65</v>
      </c>
      <c r="BR1609">
        <v>1303013</v>
      </c>
      <c r="BS1609">
        <v>1404012</v>
      </c>
      <c r="BT1609">
        <v>1206011</v>
      </c>
      <c r="BU1609">
        <v>1404012</v>
      </c>
      <c r="BV1609">
        <v>1203011</v>
      </c>
      <c r="BW1609">
        <v>1304013</v>
      </c>
      <c r="BX1609" s="10" t="b">
        <f t="shared" si="606"/>
        <v>1</v>
      </c>
      <c r="BY1609" s="10" t="b">
        <f t="shared" si="607"/>
        <v>1</v>
      </c>
      <c r="BZ1609" s="10" t="b">
        <f t="shared" si="608"/>
        <v>1</v>
      </c>
      <c r="CA1609" s="10" t="b">
        <f t="shared" si="609"/>
        <v>1</v>
      </c>
      <c r="CB1609" s="10" t="b">
        <f t="shared" si="610"/>
        <v>1</v>
      </c>
      <c r="CC1609" s="10" t="b">
        <f t="shared" si="611"/>
        <v>1</v>
      </c>
    </row>
    <row r="1610" spans="1:81" ht="14.25" x14ac:dyDescent="0.15">
      <c r="A1610" s="11">
        <v>30729</v>
      </c>
      <c r="B1610">
        <v>30</v>
      </c>
      <c r="C1610" t="str">
        <f t="shared" ca="1" si="596"/>
        <v>1206011,1204011,1102012,1404012,1404013,1405013</v>
      </c>
      <c r="D1610" t="str">
        <f t="shared" si="597"/>
        <v>1,1,1,1,1,1</v>
      </c>
      <c r="E1610" t="str">
        <f t="shared" si="598"/>
        <v>1161,1161,1161,1161,1161,1161</v>
      </c>
      <c r="G1610">
        <f t="shared" ca="1" si="599"/>
        <v>1206011</v>
      </c>
      <c r="H1610">
        <f t="shared" ca="1" si="600"/>
        <v>1204011</v>
      </c>
      <c r="I1610">
        <f t="shared" ca="1" si="601"/>
        <v>1102012</v>
      </c>
      <c r="J1610">
        <f t="shared" ca="1" si="602"/>
        <v>1404012</v>
      </c>
      <c r="K1610">
        <f t="shared" ca="1" si="603"/>
        <v>1404013</v>
      </c>
      <c r="L1610">
        <f t="shared" ca="1" si="604"/>
        <v>1405013</v>
      </c>
      <c r="M1610" s="2">
        <v>1</v>
      </c>
      <c r="N1610" s="7">
        <v>1</v>
      </c>
      <c r="O1610">
        <v>1</v>
      </c>
      <c r="P1610" s="7">
        <v>1</v>
      </c>
      <c r="Q1610">
        <v>1</v>
      </c>
      <c r="R1610" s="7">
        <v>1</v>
      </c>
      <c r="S1610">
        <f t="shared" si="593"/>
        <v>1161</v>
      </c>
      <c r="T1610">
        <f t="shared" si="593"/>
        <v>1161</v>
      </c>
      <c r="U1610">
        <f t="shared" si="593"/>
        <v>1161</v>
      </c>
      <c r="V1610">
        <f t="shared" si="593"/>
        <v>1161</v>
      </c>
      <c r="W1610">
        <f t="shared" si="593"/>
        <v>1161</v>
      </c>
      <c r="X1610">
        <f t="shared" si="593"/>
        <v>1161</v>
      </c>
      <c r="Y1610">
        <v>1</v>
      </c>
      <c r="Z1610">
        <v>1</v>
      </c>
      <c r="AA1610">
        <v>2</v>
      </c>
      <c r="AB1610">
        <v>2</v>
      </c>
      <c r="AC1610">
        <v>3</v>
      </c>
      <c r="AD1610">
        <v>3</v>
      </c>
      <c r="AE1610">
        <f t="shared" ca="1" si="594"/>
        <v>206</v>
      </c>
      <c r="AF1610">
        <f t="shared" ca="1" si="594"/>
        <v>204</v>
      </c>
      <c r="AG1610">
        <f t="shared" ca="1" si="594"/>
        <v>102</v>
      </c>
      <c r="AH1610">
        <f t="shared" ca="1" si="594"/>
        <v>404</v>
      </c>
      <c r="AI1610">
        <f t="shared" ca="1" si="594"/>
        <v>404</v>
      </c>
      <c r="AJ1610">
        <f t="shared" ca="1" si="594"/>
        <v>405</v>
      </c>
      <c r="AM1610">
        <v>1</v>
      </c>
      <c r="AN1610" s="4">
        <v>15</v>
      </c>
      <c r="AO1610">
        <v>6</v>
      </c>
      <c r="AP1610">
        <f t="shared" si="612"/>
        <v>1161</v>
      </c>
      <c r="AQ1610">
        <f t="shared" si="613"/>
        <v>104219</v>
      </c>
      <c r="AR1610">
        <f t="shared" si="595"/>
        <v>111709.26664501462</v>
      </c>
      <c r="AT1610">
        <v>274.06</v>
      </c>
      <c r="AU1610" s="1">
        <f t="shared" si="605"/>
        <v>21497.052</v>
      </c>
      <c r="AW1610">
        <v>50</v>
      </c>
      <c r="AX1610" s="2">
        <v>6</v>
      </c>
      <c r="AZ1610">
        <v>270720</v>
      </c>
      <c r="BA1610">
        <v>22560</v>
      </c>
      <c r="BB1610">
        <v>2723.65</v>
      </c>
      <c r="BC1610">
        <v>270720</v>
      </c>
      <c r="BD1610">
        <v>22560</v>
      </c>
      <c r="BE1610">
        <v>2723.65</v>
      </c>
      <c r="BF1610">
        <v>270720</v>
      </c>
      <c r="BG1610">
        <v>22560</v>
      </c>
      <c r="BH1610">
        <v>2723.65</v>
      </c>
      <c r="BI1610">
        <v>270720</v>
      </c>
      <c r="BJ1610">
        <v>22560</v>
      </c>
      <c r="BK1610">
        <v>2723.65</v>
      </c>
      <c r="BL1610">
        <v>270720</v>
      </c>
      <c r="BM1610">
        <v>22560</v>
      </c>
      <c r="BN1610">
        <v>2723.65</v>
      </c>
      <c r="BR1610">
        <v>1403011</v>
      </c>
      <c r="BS1610">
        <v>1205012</v>
      </c>
      <c r="BT1610">
        <v>1504013</v>
      </c>
      <c r="BU1610">
        <v>1101012</v>
      </c>
      <c r="BV1610">
        <v>1404012</v>
      </c>
      <c r="BW1610">
        <v>1204012</v>
      </c>
      <c r="BX1610" s="10" t="b">
        <f t="shared" si="606"/>
        <v>1</v>
      </c>
      <c r="BY1610" s="10" t="b">
        <f t="shared" si="607"/>
        <v>1</v>
      </c>
      <c r="BZ1610" s="10" t="b">
        <f t="shared" si="608"/>
        <v>1</v>
      </c>
      <c r="CA1610" s="10" t="b">
        <f t="shared" si="609"/>
        <v>1</v>
      </c>
      <c r="CB1610" s="10" t="b">
        <f t="shared" si="610"/>
        <v>1</v>
      </c>
      <c r="CC1610" s="10" t="b">
        <f t="shared" si="611"/>
        <v>1</v>
      </c>
    </row>
    <row r="1611" spans="1:81" ht="14.25" x14ac:dyDescent="0.15">
      <c r="A1611" s="11">
        <v>30730</v>
      </c>
      <c r="B1611">
        <v>30</v>
      </c>
      <c r="C1611" t="str">
        <f t="shared" ca="1" si="596"/>
        <v>1205011,1303011,1203012,1102012,1204013,1403013</v>
      </c>
      <c r="D1611" t="str">
        <f t="shared" si="597"/>
        <v>1,1,1,1,1,1</v>
      </c>
      <c r="E1611" t="str">
        <f t="shared" si="598"/>
        <v>1164,1164,1164,1164,1164,1164</v>
      </c>
      <c r="G1611">
        <f t="shared" ca="1" si="599"/>
        <v>1205011</v>
      </c>
      <c r="H1611">
        <f t="shared" ca="1" si="600"/>
        <v>1303011</v>
      </c>
      <c r="I1611">
        <f t="shared" ca="1" si="601"/>
        <v>1203012</v>
      </c>
      <c r="J1611">
        <f t="shared" ca="1" si="602"/>
        <v>1102012</v>
      </c>
      <c r="K1611">
        <f t="shared" ca="1" si="603"/>
        <v>1204013</v>
      </c>
      <c r="L1611">
        <f t="shared" ca="1" si="604"/>
        <v>1403013</v>
      </c>
      <c r="M1611" s="2">
        <v>1</v>
      </c>
      <c r="N1611" s="7">
        <v>1</v>
      </c>
      <c r="O1611">
        <v>1</v>
      </c>
      <c r="P1611" s="7">
        <v>1</v>
      </c>
      <c r="Q1611">
        <v>1</v>
      </c>
      <c r="R1611" s="7">
        <v>1</v>
      </c>
      <c r="S1611">
        <f t="shared" si="593"/>
        <v>1164</v>
      </c>
      <c r="T1611">
        <f t="shared" si="593"/>
        <v>1164</v>
      </c>
      <c r="U1611">
        <f t="shared" si="593"/>
        <v>1164</v>
      </c>
      <c r="V1611">
        <f t="shared" si="593"/>
        <v>1164</v>
      </c>
      <c r="W1611">
        <f t="shared" si="593"/>
        <v>1164</v>
      </c>
      <c r="X1611">
        <f t="shared" si="593"/>
        <v>1164</v>
      </c>
      <c r="Y1611">
        <v>1</v>
      </c>
      <c r="Z1611">
        <v>1</v>
      </c>
      <c r="AA1611">
        <v>2</v>
      </c>
      <c r="AB1611">
        <v>2</v>
      </c>
      <c r="AC1611">
        <v>3</v>
      </c>
      <c r="AD1611">
        <v>3</v>
      </c>
      <c r="AE1611">
        <f t="shared" ca="1" si="594"/>
        <v>205</v>
      </c>
      <c r="AF1611">
        <f t="shared" ca="1" si="594"/>
        <v>303</v>
      </c>
      <c r="AG1611">
        <f t="shared" ca="1" si="594"/>
        <v>203</v>
      </c>
      <c r="AH1611">
        <f t="shared" ca="1" si="594"/>
        <v>102</v>
      </c>
      <c r="AI1611">
        <f t="shared" ca="1" si="594"/>
        <v>204</v>
      </c>
      <c r="AJ1611">
        <f t="shared" ca="1" si="594"/>
        <v>403</v>
      </c>
      <c r="AM1611">
        <v>2</v>
      </c>
      <c r="AN1611" s="4">
        <v>25</v>
      </c>
      <c r="AO1611">
        <v>6</v>
      </c>
      <c r="AP1611">
        <f t="shared" si="612"/>
        <v>1164</v>
      </c>
      <c r="AQ1611">
        <f t="shared" si="613"/>
        <v>104486</v>
      </c>
      <c r="AR1611">
        <f t="shared" si="595"/>
        <v>111996.97024540673</v>
      </c>
      <c r="AT1611">
        <v>274.2</v>
      </c>
      <c r="AU1611" s="1">
        <f t="shared" si="605"/>
        <v>21551.784</v>
      </c>
      <c r="AW1611">
        <v>50</v>
      </c>
      <c r="AX1611" s="2">
        <v>6</v>
      </c>
      <c r="AZ1611">
        <v>271441.91999999998</v>
      </c>
      <c r="BA1611">
        <v>22620.16</v>
      </c>
      <c r="BB1611">
        <v>2730.7</v>
      </c>
      <c r="BC1611">
        <v>271441.91999999998</v>
      </c>
      <c r="BD1611">
        <v>22620.16</v>
      </c>
      <c r="BE1611">
        <v>2730.7</v>
      </c>
      <c r="BF1611">
        <v>271441.91999999998</v>
      </c>
      <c r="BG1611">
        <v>22620.16</v>
      </c>
      <c r="BH1611">
        <v>2730.7</v>
      </c>
      <c r="BI1611">
        <v>271441.91999999998</v>
      </c>
      <c r="BJ1611">
        <v>22620.16</v>
      </c>
      <c r="BK1611">
        <v>2730.7</v>
      </c>
      <c r="BL1611">
        <v>271441.91999999998</v>
      </c>
      <c r="BM1611">
        <v>22620.16</v>
      </c>
      <c r="BN1611">
        <v>2730.7</v>
      </c>
      <c r="BR1611">
        <v>1204012</v>
      </c>
      <c r="BS1611">
        <v>1303013</v>
      </c>
      <c r="BT1611">
        <v>1102012</v>
      </c>
      <c r="BU1611">
        <v>1503013</v>
      </c>
      <c r="BV1611">
        <v>1406011</v>
      </c>
      <c r="BW1611">
        <v>1206011</v>
      </c>
      <c r="BX1611" s="10" t="b">
        <f t="shared" si="606"/>
        <v>1</v>
      </c>
      <c r="BY1611" s="10" t="b">
        <f t="shared" si="607"/>
        <v>1</v>
      </c>
      <c r="BZ1611" s="10" t="b">
        <f t="shared" si="608"/>
        <v>1</v>
      </c>
      <c r="CA1611" s="10" t="b">
        <f t="shared" si="609"/>
        <v>1</v>
      </c>
      <c r="CB1611" s="10" t="b">
        <f t="shared" si="610"/>
        <v>1</v>
      </c>
      <c r="CC1611" s="10" t="b">
        <f t="shared" si="611"/>
        <v>1</v>
      </c>
    </row>
    <row r="1612" spans="1:81" ht="14.25" x14ac:dyDescent="0.15">
      <c r="A1612" s="11">
        <v>30731</v>
      </c>
      <c r="B1612">
        <v>30</v>
      </c>
      <c r="C1612" t="str">
        <f t="shared" ca="1" si="596"/>
        <v>1206011,1101011,1102012,1204012,1102013,1503013</v>
      </c>
      <c r="D1612" t="str">
        <f t="shared" si="597"/>
        <v>1,1,1,1,1,1</v>
      </c>
      <c r="E1612" t="str">
        <f t="shared" si="598"/>
        <v>1164,1164,1164,1164,1164,1164</v>
      </c>
      <c r="G1612">
        <f t="shared" ca="1" si="599"/>
        <v>1206011</v>
      </c>
      <c r="H1612">
        <f t="shared" ca="1" si="600"/>
        <v>1101011</v>
      </c>
      <c r="I1612">
        <f t="shared" ca="1" si="601"/>
        <v>1102012</v>
      </c>
      <c r="J1612">
        <f t="shared" ca="1" si="602"/>
        <v>1204012</v>
      </c>
      <c r="K1612">
        <f t="shared" ca="1" si="603"/>
        <v>1102013</v>
      </c>
      <c r="L1612">
        <f t="shared" ca="1" si="604"/>
        <v>1503013</v>
      </c>
      <c r="M1612" s="2">
        <v>1</v>
      </c>
      <c r="N1612" s="7">
        <v>1</v>
      </c>
      <c r="O1612">
        <v>1</v>
      </c>
      <c r="P1612" s="7">
        <v>1</v>
      </c>
      <c r="Q1612">
        <v>1</v>
      </c>
      <c r="R1612" s="7">
        <v>1</v>
      </c>
      <c r="S1612">
        <f t="shared" si="593"/>
        <v>1164</v>
      </c>
      <c r="T1612">
        <f t="shared" si="593"/>
        <v>1164</v>
      </c>
      <c r="U1612">
        <f t="shared" si="593"/>
        <v>1164</v>
      </c>
      <c r="V1612">
        <f t="shared" si="593"/>
        <v>1164</v>
      </c>
      <c r="W1612">
        <f t="shared" si="593"/>
        <v>1164</v>
      </c>
      <c r="X1612">
        <f t="shared" si="593"/>
        <v>1164</v>
      </c>
      <c r="Y1612">
        <v>1</v>
      </c>
      <c r="Z1612">
        <v>1</v>
      </c>
      <c r="AA1612">
        <v>2</v>
      </c>
      <c r="AB1612">
        <v>2</v>
      </c>
      <c r="AC1612">
        <v>3</v>
      </c>
      <c r="AD1612">
        <v>3</v>
      </c>
      <c r="AE1612">
        <f t="shared" ca="1" si="594"/>
        <v>206</v>
      </c>
      <c r="AF1612">
        <f t="shared" ca="1" si="594"/>
        <v>101</v>
      </c>
      <c r="AG1612">
        <f t="shared" ca="1" si="594"/>
        <v>102</v>
      </c>
      <c r="AH1612">
        <f t="shared" ca="1" si="594"/>
        <v>204</v>
      </c>
      <c r="AI1612">
        <f t="shared" ca="1" si="594"/>
        <v>102</v>
      </c>
      <c r="AJ1612">
        <f t="shared" ca="1" si="594"/>
        <v>503</v>
      </c>
      <c r="AM1612">
        <v>3</v>
      </c>
      <c r="AN1612" s="4">
        <v>15</v>
      </c>
      <c r="AO1612">
        <v>6</v>
      </c>
      <c r="AP1612">
        <f t="shared" si="612"/>
        <v>1164</v>
      </c>
      <c r="AQ1612">
        <f t="shared" si="613"/>
        <v>104486</v>
      </c>
      <c r="AR1612">
        <f t="shared" si="595"/>
        <v>112000.02587265801</v>
      </c>
      <c r="AT1612">
        <v>274.33999999999997</v>
      </c>
      <c r="AU1612" s="1">
        <f t="shared" si="605"/>
        <v>21552.371999999999</v>
      </c>
      <c r="AW1612">
        <v>50</v>
      </c>
      <c r="AX1612" s="2">
        <v>6</v>
      </c>
      <c r="AZ1612">
        <v>271441.91999999998</v>
      </c>
      <c r="BA1612">
        <v>22620.16</v>
      </c>
      <c r="BB1612">
        <v>2730.7</v>
      </c>
      <c r="BC1612">
        <v>271441.91999999998</v>
      </c>
      <c r="BD1612">
        <v>22620.16</v>
      </c>
      <c r="BE1612">
        <v>2730.7</v>
      </c>
      <c r="BF1612">
        <v>271441.91999999998</v>
      </c>
      <c r="BG1612">
        <v>22620.16</v>
      </c>
      <c r="BH1612">
        <v>2730.7</v>
      </c>
      <c r="BI1612">
        <v>271441.91999999998</v>
      </c>
      <c r="BJ1612">
        <v>22620.16</v>
      </c>
      <c r="BK1612">
        <v>2730.7</v>
      </c>
      <c r="BL1612">
        <v>271441.91999999998</v>
      </c>
      <c r="BM1612">
        <v>22620.16</v>
      </c>
      <c r="BN1612">
        <v>2730.7</v>
      </c>
      <c r="BR1612">
        <v>1406011</v>
      </c>
      <c r="BS1612">
        <v>1404012</v>
      </c>
      <c r="BT1612">
        <v>1303013</v>
      </c>
      <c r="BU1612">
        <v>1101012</v>
      </c>
      <c r="BV1612">
        <v>1504013</v>
      </c>
      <c r="BW1612">
        <v>1403011</v>
      </c>
      <c r="BX1612" s="10" t="b">
        <f t="shared" si="606"/>
        <v>1</v>
      </c>
      <c r="BY1612" s="10" t="b">
        <f t="shared" si="607"/>
        <v>1</v>
      </c>
      <c r="BZ1612" s="10" t="b">
        <f t="shared" si="608"/>
        <v>1</v>
      </c>
      <c r="CA1612" s="10" t="b">
        <f t="shared" si="609"/>
        <v>1</v>
      </c>
      <c r="CB1612" s="10" t="b">
        <f t="shared" si="610"/>
        <v>1</v>
      </c>
      <c r="CC1612" s="10" t="b">
        <f t="shared" si="611"/>
        <v>1</v>
      </c>
    </row>
    <row r="1613" spans="1:81" ht="14.25" x14ac:dyDescent="0.15">
      <c r="A1613" s="11">
        <v>30732</v>
      </c>
      <c r="B1613">
        <v>30</v>
      </c>
      <c r="C1613" t="str">
        <f t="shared" ca="1" si="596"/>
        <v>1406011,1403011,1205012,1102012,1203013,1203013</v>
      </c>
      <c r="D1613" t="str">
        <f t="shared" si="597"/>
        <v>1,1,1,1,1,1</v>
      </c>
      <c r="E1613" t="str">
        <f t="shared" si="598"/>
        <v>1164,1164,1164,1164,1164,1164</v>
      </c>
      <c r="G1613">
        <f t="shared" ca="1" si="599"/>
        <v>1406011</v>
      </c>
      <c r="H1613">
        <f t="shared" ca="1" si="600"/>
        <v>1403011</v>
      </c>
      <c r="I1613">
        <f t="shared" ca="1" si="601"/>
        <v>1205012</v>
      </c>
      <c r="J1613">
        <f t="shared" ca="1" si="602"/>
        <v>1102012</v>
      </c>
      <c r="K1613">
        <f t="shared" ca="1" si="603"/>
        <v>1203013</v>
      </c>
      <c r="L1613">
        <f t="shared" ca="1" si="604"/>
        <v>1203013</v>
      </c>
      <c r="M1613" s="2">
        <v>1</v>
      </c>
      <c r="N1613" s="7">
        <v>1</v>
      </c>
      <c r="O1613">
        <v>1</v>
      </c>
      <c r="P1613" s="7">
        <v>1</v>
      </c>
      <c r="Q1613">
        <v>1</v>
      </c>
      <c r="R1613" s="7">
        <v>1</v>
      </c>
      <c r="S1613">
        <f t="shared" si="593"/>
        <v>1164</v>
      </c>
      <c r="T1613">
        <f t="shared" si="593"/>
        <v>1164</v>
      </c>
      <c r="U1613">
        <f t="shared" si="593"/>
        <v>1164</v>
      </c>
      <c r="V1613">
        <f t="shared" si="593"/>
        <v>1164</v>
      </c>
      <c r="W1613">
        <f t="shared" si="593"/>
        <v>1164</v>
      </c>
      <c r="X1613">
        <f t="shared" si="593"/>
        <v>1164</v>
      </c>
      <c r="Y1613">
        <v>1</v>
      </c>
      <c r="Z1613">
        <v>1</v>
      </c>
      <c r="AA1613">
        <v>2</v>
      </c>
      <c r="AB1613">
        <v>2</v>
      </c>
      <c r="AC1613">
        <v>3</v>
      </c>
      <c r="AD1613">
        <v>3</v>
      </c>
      <c r="AE1613">
        <f t="shared" ca="1" si="594"/>
        <v>406</v>
      </c>
      <c r="AF1613">
        <f t="shared" ca="1" si="594"/>
        <v>403</v>
      </c>
      <c r="AG1613">
        <f t="shared" ca="1" si="594"/>
        <v>205</v>
      </c>
      <c r="AH1613">
        <f t="shared" ca="1" si="594"/>
        <v>102</v>
      </c>
      <c r="AI1613">
        <f t="shared" ca="1" si="594"/>
        <v>203</v>
      </c>
      <c r="AJ1613">
        <f t="shared" ca="1" si="594"/>
        <v>203</v>
      </c>
      <c r="AM1613">
        <v>1</v>
      </c>
      <c r="AN1613" s="4">
        <v>15</v>
      </c>
      <c r="AO1613">
        <v>6</v>
      </c>
      <c r="AP1613">
        <f t="shared" si="612"/>
        <v>1164</v>
      </c>
      <c r="AQ1613">
        <f t="shared" si="613"/>
        <v>104486</v>
      </c>
      <c r="AR1613">
        <f t="shared" si="595"/>
        <v>112003.0814999093</v>
      </c>
      <c r="AT1613">
        <v>274.48</v>
      </c>
      <c r="AU1613" s="1">
        <f t="shared" si="605"/>
        <v>21552.959999999999</v>
      </c>
      <c r="AW1613">
        <v>50</v>
      </c>
      <c r="AX1613" s="2">
        <v>6</v>
      </c>
      <c r="AZ1613">
        <v>271441.91999999998</v>
      </c>
      <c r="BA1613">
        <v>22620.16</v>
      </c>
      <c r="BB1613">
        <v>2730.7</v>
      </c>
      <c r="BC1613">
        <v>271441.91999999998</v>
      </c>
      <c r="BD1613">
        <v>22620.16</v>
      </c>
      <c r="BE1613">
        <v>2730.7</v>
      </c>
      <c r="BF1613">
        <v>271441.91999999998</v>
      </c>
      <c r="BG1613">
        <v>22620.16</v>
      </c>
      <c r="BH1613">
        <v>2730.7</v>
      </c>
      <c r="BI1613">
        <v>271441.91999999998</v>
      </c>
      <c r="BJ1613">
        <v>22620.16</v>
      </c>
      <c r="BK1613">
        <v>2730.7</v>
      </c>
      <c r="BL1613">
        <v>271441.91999999998</v>
      </c>
      <c r="BM1613">
        <v>22620.16</v>
      </c>
      <c r="BN1613">
        <v>2730.7</v>
      </c>
      <c r="BR1613">
        <v>1303013</v>
      </c>
      <c r="BS1613">
        <v>1203011</v>
      </c>
      <c r="BT1613">
        <v>1205012</v>
      </c>
      <c r="BU1613">
        <v>1404012</v>
      </c>
      <c r="BV1613">
        <v>1504013</v>
      </c>
      <c r="BW1613">
        <v>1204012</v>
      </c>
      <c r="BX1613" s="10" t="b">
        <f t="shared" si="606"/>
        <v>1</v>
      </c>
      <c r="BY1613" s="10" t="b">
        <f t="shared" si="607"/>
        <v>1</v>
      </c>
      <c r="BZ1613" s="10" t="b">
        <f t="shared" si="608"/>
        <v>1</v>
      </c>
      <c r="CA1613" s="10" t="b">
        <f t="shared" si="609"/>
        <v>1</v>
      </c>
      <c r="CB1613" s="10" t="b">
        <f t="shared" si="610"/>
        <v>1</v>
      </c>
      <c r="CC1613" s="10" t="b">
        <f t="shared" si="611"/>
        <v>1</v>
      </c>
    </row>
    <row r="1614" spans="1:81" ht="14.25" x14ac:dyDescent="0.15">
      <c r="A1614" s="11">
        <v>30733</v>
      </c>
      <c r="B1614">
        <v>30</v>
      </c>
      <c r="C1614" t="str">
        <f t="shared" ca="1" si="596"/>
        <v>1503011,1303011,1304012,1303012,1405013,1101013</v>
      </c>
      <c r="D1614" t="str">
        <f t="shared" si="597"/>
        <v>1,1,1,1,1,1</v>
      </c>
      <c r="E1614" t="str">
        <f t="shared" si="598"/>
        <v>1164,1164,1164,1164,1164,1164</v>
      </c>
      <c r="G1614">
        <f t="shared" ca="1" si="599"/>
        <v>1503011</v>
      </c>
      <c r="H1614">
        <f t="shared" ca="1" si="600"/>
        <v>1303011</v>
      </c>
      <c r="I1614">
        <f t="shared" ca="1" si="601"/>
        <v>1304012</v>
      </c>
      <c r="J1614">
        <f t="shared" ca="1" si="602"/>
        <v>1303012</v>
      </c>
      <c r="K1614">
        <f t="shared" ca="1" si="603"/>
        <v>1405013</v>
      </c>
      <c r="L1614">
        <f t="shared" ca="1" si="604"/>
        <v>1101013</v>
      </c>
      <c r="M1614" s="2">
        <v>1</v>
      </c>
      <c r="N1614" s="7">
        <v>1</v>
      </c>
      <c r="O1614">
        <v>1</v>
      </c>
      <c r="P1614" s="7">
        <v>1</v>
      </c>
      <c r="Q1614">
        <v>1</v>
      </c>
      <c r="R1614" s="7">
        <v>1</v>
      </c>
      <c r="S1614">
        <f t="shared" si="593"/>
        <v>1164</v>
      </c>
      <c r="T1614">
        <f t="shared" si="593"/>
        <v>1164</v>
      </c>
      <c r="U1614">
        <f t="shared" si="593"/>
        <v>1164</v>
      </c>
      <c r="V1614">
        <f t="shared" si="593"/>
        <v>1164</v>
      </c>
      <c r="W1614">
        <f t="shared" si="593"/>
        <v>1164</v>
      </c>
      <c r="X1614">
        <f t="shared" si="593"/>
        <v>1164</v>
      </c>
      <c r="Y1614">
        <v>1</v>
      </c>
      <c r="Z1614">
        <v>1</v>
      </c>
      <c r="AA1614">
        <v>2</v>
      </c>
      <c r="AB1614">
        <v>2</v>
      </c>
      <c r="AC1614">
        <v>3</v>
      </c>
      <c r="AD1614">
        <v>3</v>
      </c>
      <c r="AE1614">
        <f t="shared" ca="1" si="594"/>
        <v>503</v>
      </c>
      <c r="AF1614">
        <f t="shared" ca="1" si="594"/>
        <v>303</v>
      </c>
      <c r="AG1614">
        <f t="shared" ca="1" si="594"/>
        <v>304</v>
      </c>
      <c r="AH1614">
        <f t="shared" ca="1" si="594"/>
        <v>303</v>
      </c>
      <c r="AI1614">
        <f t="shared" ca="1" si="594"/>
        <v>405</v>
      </c>
      <c r="AJ1614">
        <f t="shared" ca="1" si="594"/>
        <v>101</v>
      </c>
      <c r="AM1614">
        <v>2</v>
      </c>
      <c r="AN1614" s="4">
        <v>15</v>
      </c>
      <c r="AO1614">
        <v>6</v>
      </c>
      <c r="AP1614">
        <f t="shared" si="612"/>
        <v>1164</v>
      </c>
      <c r="AQ1614">
        <f t="shared" si="613"/>
        <v>104486</v>
      </c>
      <c r="AR1614">
        <f t="shared" si="595"/>
        <v>112006.13712716057</v>
      </c>
      <c r="AT1614">
        <v>274.62</v>
      </c>
      <c r="AU1614" s="1">
        <f t="shared" si="605"/>
        <v>21553.547999999999</v>
      </c>
      <c r="AW1614">
        <v>50</v>
      </c>
      <c r="AX1614" s="2">
        <v>6</v>
      </c>
      <c r="AZ1614">
        <v>271441.91999999998</v>
      </c>
      <c r="BA1614">
        <v>22620.16</v>
      </c>
      <c r="BB1614">
        <v>2730.7</v>
      </c>
      <c r="BC1614">
        <v>271441.91999999998</v>
      </c>
      <c r="BD1614">
        <v>22620.16</v>
      </c>
      <c r="BE1614">
        <v>2730.7</v>
      </c>
      <c r="BF1614">
        <v>271441.91999999998</v>
      </c>
      <c r="BG1614">
        <v>22620.16</v>
      </c>
      <c r="BH1614">
        <v>2730.7</v>
      </c>
      <c r="BI1614">
        <v>271441.91999999998</v>
      </c>
      <c r="BJ1614">
        <v>22620.16</v>
      </c>
      <c r="BK1614">
        <v>2730.7</v>
      </c>
      <c r="BL1614">
        <v>271441.91999999998</v>
      </c>
      <c r="BM1614">
        <v>22620.16</v>
      </c>
      <c r="BN1614">
        <v>2730.7</v>
      </c>
      <c r="BR1614">
        <v>1304013</v>
      </c>
      <c r="BS1614">
        <v>1403011</v>
      </c>
      <c r="BT1614">
        <v>1404012</v>
      </c>
      <c r="BU1614">
        <v>1203011</v>
      </c>
      <c r="BV1614">
        <v>1204012</v>
      </c>
      <c r="BW1614">
        <v>1204012</v>
      </c>
      <c r="BX1614" s="10" t="b">
        <f t="shared" si="606"/>
        <v>1</v>
      </c>
      <c r="BY1614" s="10" t="b">
        <f t="shared" si="607"/>
        <v>1</v>
      </c>
      <c r="BZ1614" s="10" t="b">
        <f t="shared" si="608"/>
        <v>1</v>
      </c>
      <c r="CA1614" s="10" t="b">
        <f t="shared" si="609"/>
        <v>1</v>
      </c>
      <c r="CB1614" s="10" t="b">
        <f t="shared" si="610"/>
        <v>1</v>
      </c>
      <c r="CC1614" s="10" t="b">
        <f t="shared" si="611"/>
        <v>1</v>
      </c>
    </row>
    <row r="1615" spans="1:81" ht="14.25" x14ac:dyDescent="0.15">
      <c r="A1615" s="11">
        <v>30734</v>
      </c>
      <c r="B1615">
        <v>30</v>
      </c>
      <c r="C1615" t="str">
        <f t="shared" ca="1" si="596"/>
        <v>1404011,1303011,1405012,1303012,1206013,1405013</v>
      </c>
      <c r="D1615" t="str">
        <f t="shared" si="597"/>
        <v>1,1,1,1,1,1</v>
      </c>
      <c r="E1615" t="str">
        <f t="shared" si="598"/>
        <v>1164,1164,1164,1164,1164,1164</v>
      </c>
      <c r="G1615">
        <f t="shared" ca="1" si="599"/>
        <v>1404011</v>
      </c>
      <c r="H1615">
        <f t="shared" ca="1" si="600"/>
        <v>1303011</v>
      </c>
      <c r="I1615">
        <f t="shared" ca="1" si="601"/>
        <v>1405012</v>
      </c>
      <c r="J1615">
        <f t="shared" ca="1" si="602"/>
        <v>1303012</v>
      </c>
      <c r="K1615">
        <f t="shared" ca="1" si="603"/>
        <v>1206013</v>
      </c>
      <c r="L1615">
        <f t="shared" ca="1" si="604"/>
        <v>1405013</v>
      </c>
      <c r="M1615" s="2">
        <v>1</v>
      </c>
      <c r="N1615" s="7">
        <v>1</v>
      </c>
      <c r="O1615">
        <v>1</v>
      </c>
      <c r="P1615" s="7">
        <v>1</v>
      </c>
      <c r="Q1615">
        <v>1</v>
      </c>
      <c r="R1615" s="7">
        <v>1</v>
      </c>
      <c r="S1615">
        <f t="shared" si="593"/>
        <v>1164</v>
      </c>
      <c r="T1615">
        <f t="shared" si="593"/>
        <v>1164</v>
      </c>
      <c r="U1615">
        <f t="shared" si="593"/>
        <v>1164</v>
      </c>
      <c r="V1615">
        <f t="shared" si="593"/>
        <v>1164</v>
      </c>
      <c r="W1615">
        <f t="shared" si="593"/>
        <v>1164</v>
      </c>
      <c r="X1615">
        <f t="shared" si="593"/>
        <v>1164</v>
      </c>
      <c r="Y1615">
        <v>1</v>
      </c>
      <c r="Z1615">
        <v>1</v>
      </c>
      <c r="AA1615">
        <v>2</v>
      </c>
      <c r="AB1615">
        <v>2</v>
      </c>
      <c r="AC1615">
        <v>3</v>
      </c>
      <c r="AD1615">
        <v>3</v>
      </c>
      <c r="AE1615">
        <f t="shared" ca="1" si="594"/>
        <v>404</v>
      </c>
      <c r="AF1615">
        <f t="shared" ca="1" si="594"/>
        <v>303</v>
      </c>
      <c r="AG1615">
        <f t="shared" ca="1" si="594"/>
        <v>405</v>
      </c>
      <c r="AH1615">
        <f t="shared" ca="1" si="594"/>
        <v>303</v>
      </c>
      <c r="AI1615">
        <f t="shared" ca="1" si="594"/>
        <v>206</v>
      </c>
      <c r="AJ1615">
        <f t="shared" ca="1" si="594"/>
        <v>405</v>
      </c>
      <c r="AM1615">
        <v>3</v>
      </c>
      <c r="AN1615" s="4">
        <v>15</v>
      </c>
      <c r="AO1615">
        <v>6</v>
      </c>
      <c r="AP1615">
        <f t="shared" si="612"/>
        <v>1164</v>
      </c>
      <c r="AQ1615">
        <f t="shared" si="613"/>
        <v>104486</v>
      </c>
      <c r="AR1615">
        <f t="shared" si="595"/>
        <v>112009.19275441185</v>
      </c>
      <c r="AT1615">
        <v>274.76</v>
      </c>
      <c r="AU1615" s="1">
        <f t="shared" si="605"/>
        <v>21554.135999999999</v>
      </c>
      <c r="AW1615">
        <v>50</v>
      </c>
      <c r="AX1615" s="2">
        <v>6</v>
      </c>
      <c r="AZ1615">
        <v>271441.91999999998</v>
      </c>
      <c r="BA1615">
        <v>22620.16</v>
      </c>
      <c r="BB1615">
        <v>2730.7</v>
      </c>
      <c r="BC1615">
        <v>271441.91999999998</v>
      </c>
      <c r="BD1615">
        <v>22620.16</v>
      </c>
      <c r="BE1615">
        <v>2730.7</v>
      </c>
      <c r="BF1615">
        <v>271441.91999999998</v>
      </c>
      <c r="BG1615">
        <v>22620.16</v>
      </c>
      <c r="BH1615">
        <v>2730.7</v>
      </c>
      <c r="BI1615">
        <v>271441.91999999998</v>
      </c>
      <c r="BJ1615">
        <v>22620.16</v>
      </c>
      <c r="BK1615">
        <v>2730.7</v>
      </c>
      <c r="BL1615">
        <v>271441.91999999998</v>
      </c>
      <c r="BM1615">
        <v>22620.16</v>
      </c>
      <c r="BN1615">
        <v>2730.7</v>
      </c>
      <c r="BR1615">
        <v>1204012</v>
      </c>
      <c r="BS1615">
        <v>1406011</v>
      </c>
      <c r="BT1615">
        <v>1403011</v>
      </c>
      <c r="BU1615">
        <v>1102012</v>
      </c>
      <c r="BV1615">
        <v>1205012</v>
      </c>
      <c r="BW1615">
        <v>1303013</v>
      </c>
      <c r="BX1615" s="10" t="b">
        <f t="shared" si="606"/>
        <v>1</v>
      </c>
      <c r="BY1615" s="10" t="b">
        <f t="shared" si="607"/>
        <v>1</v>
      </c>
      <c r="BZ1615" s="10" t="b">
        <f t="shared" si="608"/>
        <v>1</v>
      </c>
      <c r="CA1615" s="10" t="b">
        <f t="shared" si="609"/>
        <v>1</v>
      </c>
      <c r="CB1615" s="10" t="b">
        <f t="shared" si="610"/>
        <v>1</v>
      </c>
      <c r="CC1615" s="10" t="b">
        <f t="shared" si="611"/>
        <v>1</v>
      </c>
    </row>
    <row r="1616" spans="1:81" ht="14.25" x14ac:dyDescent="0.15">
      <c r="A1616" s="11">
        <v>30735</v>
      </c>
      <c r="B1616">
        <v>30</v>
      </c>
      <c r="C1616" t="str">
        <f t="shared" ca="1" si="596"/>
        <v>1102011,1403011,1403012,1404012,1206013,1102013</v>
      </c>
      <c r="D1616" t="str">
        <f t="shared" si="597"/>
        <v>1,1,1,1,1,1</v>
      </c>
      <c r="E1616" t="str">
        <f t="shared" si="598"/>
        <v>1167,1167,1167,1167,1167,1167</v>
      </c>
      <c r="G1616">
        <f t="shared" ca="1" si="599"/>
        <v>1102011</v>
      </c>
      <c r="H1616">
        <f t="shared" ca="1" si="600"/>
        <v>1403011</v>
      </c>
      <c r="I1616">
        <f t="shared" ca="1" si="601"/>
        <v>1403012</v>
      </c>
      <c r="J1616">
        <f t="shared" ca="1" si="602"/>
        <v>1404012</v>
      </c>
      <c r="K1616">
        <f t="shared" ca="1" si="603"/>
        <v>1206013</v>
      </c>
      <c r="L1616">
        <f t="shared" ca="1" si="604"/>
        <v>1102013</v>
      </c>
      <c r="M1616" s="2">
        <v>1</v>
      </c>
      <c r="N1616" s="7">
        <v>1</v>
      </c>
      <c r="O1616">
        <v>1</v>
      </c>
      <c r="P1616" s="7">
        <v>1</v>
      </c>
      <c r="Q1616">
        <v>1</v>
      </c>
      <c r="R1616" s="7">
        <v>1</v>
      </c>
      <c r="S1616">
        <f t="shared" si="593"/>
        <v>1167</v>
      </c>
      <c r="T1616">
        <f t="shared" si="593"/>
        <v>1167</v>
      </c>
      <c r="U1616">
        <f t="shared" si="593"/>
        <v>1167</v>
      </c>
      <c r="V1616">
        <f t="shared" si="593"/>
        <v>1167</v>
      </c>
      <c r="W1616">
        <f t="shared" si="593"/>
        <v>1167</v>
      </c>
      <c r="X1616">
        <f t="shared" si="593"/>
        <v>1167</v>
      </c>
      <c r="Y1616">
        <v>1</v>
      </c>
      <c r="Z1616">
        <v>1</v>
      </c>
      <c r="AA1616">
        <v>2</v>
      </c>
      <c r="AB1616">
        <v>2</v>
      </c>
      <c r="AC1616">
        <v>3</v>
      </c>
      <c r="AD1616">
        <v>3</v>
      </c>
      <c r="AE1616">
        <f t="shared" ca="1" si="594"/>
        <v>102</v>
      </c>
      <c r="AF1616">
        <f t="shared" ca="1" si="594"/>
        <v>403</v>
      </c>
      <c r="AG1616">
        <f t="shared" ca="1" si="594"/>
        <v>403</v>
      </c>
      <c r="AH1616">
        <f t="shared" ca="1" si="594"/>
        <v>404</v>
      </c>
      <c r="AI1616">
        <f t="shared" ca="1" si="594"/>
        <v>206</v>
      </c>
      <c r="AJ1616">
        <f t="shared" ca="1" si="594"/>
        <v>102</v>
      </c>
      <c r="AM1616">
        <v>1</v>
      </c>
      <c r="AN1616" s="4">
        <v>25</v>
      </c>
      <c r="AO1616">
        <v>6</v>
      </c>
      <c r="AP1616">
        <f t="shared" si="612"/>
        <v>1167</v>
      </c>
      <c r="AQ1616">
        <f t="shared" si="613"/>
        <v>104753</v>
      </c>
      <c r="AR1616">
        <f t="shared" si="595"/>
        <v>112296.89611661778</v>
      </c>
      <c r="AT1616">
        <v>274.89999999999998</v>
      </c>
      <c r="AU1616" s="1">
        <f t="shared" si="605"/>
        <v>21608.868000000002</v>
      </c>
      <c r="AW1616">
        <v>50</v>
      </c>
      <c r="AX1616" s="2">
        <v>6</v>
      </c>
      <c r="AZ1616">
        <v>272163.84000000003</v>
      </c>
      <c r="BA1616">
        <v>22680.32</v>
      </c>
      <c r="BB1616">
        <v>2737.75</v>
      </c>
      <c r="BC1616">
        <v>272163.84000000003</v>
      </c>
      <c r="BD1616">
        <v>22680.32</v>
      </c>
      <c r="BE1616">
        <v>2737.75</v>
      </c>
      <c r="BF1616">
        <v>272163.84000000003</v>
      </c>
      <c r="BG1616">
        <v>22680.32</v>
      </c>
      <c r="BH1616">
        <v>2737.75</v>
      </c>
      <c r="BI1616">
        <v>272163.84000000003</v>
      </c>
      <c r="BJ1616">
        <v>22680.32</v>
      </c>
      <c r="BK1616">
        <v>2737.75</v>
      </c>
      <c r="BL1616">
        <v>272163.84000000003</v>
      </c>
      <c r="BM1616">
        <v>22680.32</v>
      </c>
      <c r="BN1616">
        <v>2737.75</v>
      </c>
      <c r="BR1616">
        <v>1405012</v>
      </c>
      <c r="BS1616">
        <v>1102011</v>
      </c>
      <c r="BT1616">
        <v>1203011</v>
      </c>
      <c r="BU1616">
        <v>1404012</v>
      </c>
      <c r="BV1616">
        <v>1504013</v>
      </c>
      <c r="BW1616">
        <v>1304013</v>
      </c>
      <c r="BX1616" s="10" t="b">
        <f t="shared" si="606"/>
        <v>1</v>
      </c>
      <c r="BY1616" s="10" t="b">
        <f t="shared" si="607"/>
        <v>1</v>
      </c>
      <c r="BZ1616" s="10" t="b">
        <f t="shared" si="608"/>
        <v>1</v>
      </c>
      <c r="CA1616" s="10" t="b">
        <f t="shared" si="609"/>
        <v>1</v>
      </c>
      <c r="CB1616" s="10" t="b">
        <f t="shared" si="610"/>
        <v>1</v>
      </c>
      <c r="CC1616" s="10" t="b">
        <f t="shared" si="611"/>
        <v>1</v>
      </c>
    </row>
    <row r="1617" spans="1:81" ht="14.25" x14ac:dyDescent="0.15">
      <c r="A1617" s="11">
        <v>30736</v>
      </c>
      <c r="B1617">
        <v>30</v>
      </c>
      <c r="C1617" t="str">
        <f t="shared" ca="1" si="596"/>
        <v>1406011,1404011,1303012,1504012,1203013,1504013</v>
      </c>
      <c r="D1617" t="str">
        <f t="shared" si="597"/>
        <v>1,1,1,1,1,1</v>
      </c>
      <c r="E1617" t="str">
        <f t="shared" si="598"/>
        <v>1167,1167,1167,1167,1167,1167</v>
      </c>
      <c r="G1617">
        <f t="shared" ca="1" si="599"/>
        <v>1406011</v>
      </c>
      <c r="H1617">
        <f t="shared" ca="1" si="600"/>
        <v>1404011</v>
      </c>
      <c r="I1617">
        <f t="shared" ca="1" si="601"/>
        <v>1303012</v>
      </c>
      <c r="J1617">
        <f t="shared" ca="1" si="602"/>
        <v>1504012</v>
      </c>
      <c r="K1617">
        <f t="shared" ca="1" si="603"/>
        <v>1203013</v>
      </c>
      <c r="L1617">
        <f t="shared" ca="1" si="604"/>
        <v>1504013</v>
      </c>
      <c r="M1617" s="2">
        <v>1</v>
      </c>
      <c r="N1617" s="7">
        <v>1</v>
      </c>
      <c r="O1617">
        <v>1</v>
      </c>
      <c r="P1617" s="7">
        <v>1</v>
      </c>
      <c r="Q1617">
        <v>1</v>
      </c>
      <c r="R1617" s="7">
        <v>1</v>
      </c>
      <c r="S1617">
        <f t="shared" si="593"/>
        <v>1167</v>
      </c>
      <c r="T1617">
        <f t="shared" si="593"/>
        <v>1167</v>
      </c>
      <c r="U1617">
        <f t="shared" si="593"/>
        <v>1167</v>
      </c>
      <c r="V1617">
        <f t="shared" si="593"/>
        <v>1167</v>
      </c>
      <c r="W1617">
        <f t="shared" si="593"/>
        <v>1167</v>
      </c>
      <c r="X1617">
        <f t="shared" si="593"/>
        <v>1167</v>
      </c>
      <c r="Y1617">
        <v>1</v>
      </c>
      <c r="Z1617">
        <v>1</v>
      </c>
      <c r="AA1617">
        <v>2</v>
      </c>
      <c r="AB1617">
        <v>2</v>
      </c>
      <c r="AC1617">
        <v>3</v>
      </c>
      <c r="AD1617">
        <v>3</v>
      </c>
      <c r="AE1617">
        <f t="shared" ca="1" si="594"/>
        <v>406</v>
      </c>
      <c r="AF1617">
        <f t="shared" ca="1" si="594"/>
        <v>404</v>
      </c>
      <c r="AG1617">
        <f t="shared" ca="1" si="594"/>
        <v>303</v>
      </c>
      <c r="AH1617">
        <f t="shared" ca="1" si="594"/>
        <v>504</v>
      </c>
      <c r="AI1617">
        <f t="shared" ca="1" si="594"/>
        <v>203</v>
      </c>
      <c r="AJ1617">
        <f t="shared" ca="1" si="594"/>
        <v>504</v>
      </c>
      <c r="AM1617">
        <v>2</v>
      </c>
      <c r="AN1617" s="4">
        <v>15</v>
      </c>
      <c r="AO1617">
        <v>6</v>
      </c>
      <c r="AP1617">
        <f t="shared" si="612"/>
        <v>1167</v>
      </c>
      <c r="AQ1617">
        <f t="shared" si="613"/>
        <v>104753</v>
      </c>
      <c r="AR1617">
        <f t="shared" si="595"/>
        <v>112299.95183313735</v>
      </c>
      <c r="AT1617">
        <v>275.04000000000002</v>
      </c>
      <c r="AU1617" s="1">
        <f t="shared" si="605"/>
        <v>21609.456000000002</v>
      </c>
      <c r="AW1617">
        <v>50</v>
      </c>
      <c r="AX1617" s="2">
        <v>6</v>
      </c>
      <c r="AZ1617">
        <v>272163.84000000003</v>
      </c>
      <c r="BA1617">
        <v>22680.32</v>
      </c>
      <c r="BB1617">
        <v>2737.75</v>
      </c>
      <c r="BC1617">
        <v>272163.84000000003</v>
      </c>
      <c r="BD1617">
        <v>22680.32</v>
      </c>
      <c r="BE1617">
        <v>2737.75</v>
      </c>
      <c r="BF1617">
        <v>272163.84000000003</v>
      </c>
      <c r="BG1617">
        <v>22680.32</v>
      </c>
      <c r="BH1617">
        <v>2737.75</v>
      </c>
      <c r="BI1617">
        <v>272163.84000000003</v>
      </c>
      <c r="BJ1617">
        <v>22680.32</v>
      </c>
      <c r="BK1617">
        <v>2737.75</v>
      </c>
      <c r="BL1617">
        <v>272163.84000000003</v>
      </c>
      <c r="BM1617">
        <v>22680.32</v>
      </c>
      <c r="BN1617">
        <v>2737.75</v>
      </c>
      <c r="BR1617">
        <v>1304013</v>
      </c>
      <c r="BS1617">
        <v>1203011</v>
      </c>
      <c r="BT1617">
        <v>1206011</v>
      </c>
      <c r="BU1617">
        <v>1203011</v>
      </c>
      <c r="BV1617">
        <v>1405012</v>
      </c>
      <c r="BW1617">
        <v>1101013</v>
      </c>
      <c r="BX1617" s="10" t="b">
        <f t="shared" si="606"/>
        <v>1</v>
      </c>
      <c r="BY1617" s="10" t="b">
        <f t="shared" si="607"/>
        <v>1</v>
      </c>
      <c r="BZ1617" s="10" t="b">
        <f t="shared" si="608"/>
        <v>1</v>
      </c>
      <c r="CA1617" s="10" t="b">
        <f t="shared" si="609"/>
        <v>1</v>
      </c>
      <c r="CB1617" s="10" t="b">
        <f t="shared" si="610"/>
        <v>1</v>
      </c>
      <c r="CC1617" s="10" t="b">
        <f t="shared" si="611"/>
        <v>1</v>
      </c>
    </row>
    <row r="1618" spans="1:81" ht="14.25" x14ac:dyDescent="0.15">
      <c r="A1618" s="11">
        <v>30737</v>
      </c>
      <c r="B1618">
        <v>30</v>
      </c>
      <c r="C1618" t="str">
        <f t="shared" ca="1" si="596"/>
        <v>1504011,1304011,1403012,1203012,1304013,1206013</v>
      </c>
      <c r="D1618" t="str">
        <f t="shared" si="597"/>
        <v>1,1,1,1,1,1</v>
      </c>
      <c r="E1618" t="str">
        <f t="shared" si="598"/>
        <v>1167,1167,1167,1167,1167,1167</v>
      </c>
      <c r="G1618">
        <f t="shared" ca="1" si="599"/>
        <v>1504011</v>
      </c>
      <c r="H1618">
        <f t="shared" ca="1" si="600"/>
        <v>1304011</v>
      </c>
      <c r="I1618">
        <f t="shared" ca="1" si="601"/>
        <v>1403012</v>
      </c>
      <c r="J1618">
        <f t="shared" ca="1" si="602"/>
        <v>1203012</v>
      </c>
      <c r="K1618">
        <f t="shared" ca="1" si="603"/>
        <v>1304013</v>
      </c>
      <c r="L1618">
        <f t="shared" ca="1" si="604"/>
        <v>1206013</v>
      </c>
      <c r="M1618" s="2">
        <v>1</v>
      </c>
      <c r="N1618" s="7">
        <v>1</v>
      </c>
      <c r="O1618">
        <v>1</v>
      </c>
      <c r="P1618" s="7">
        <v>1</v>
      </c>
      <c r="Q1618">
        <v>1</v>
      </c>
      <c r="R1618" s="7">
        <v>1</v>
      </c>
      <c r="S1618">
        <f t="shared" si="593"/>
        <v>1167</v>
      </c>
      <c r="T1618">
        <f t="shared" si="593"/>
        <v>1167</v>
      </c>
      <c r="U1618">
        <f t="shared" si="593"/>
        <v>1167</v>
      </c>
      <c r="V1618">
        <f t="shared" si="593"/>
        <v>1167</v>
      </c>
      <c r="W1618">
        <f t="shared" si="593"/>
        <v>1167</v>
      </c>
      <c r="X1618">
        <f t="shared" si="593"/>
        <v>1167</v>
      </c>
      <c r="Y1618">
        <v>1</v>
      </c>
      <c r="Z1618">
        <v>1</v>
      </c>
      <c r="AA1618">
        <v>2</v>
      </c>
      <c r="AB1618">
        <v>2</v>
      </c>
      <c r="AC1618">
        <v>3</v>
      </c>
      <c r="AD1618">
        <v>3</v>
      </c>
      <c r="AE1618">
        <f t="shared" ca="1" si="594"/>
        <v>504</v>
      </c>
      <c r="AF1618">
        <f t="shared" ca="1" si="594"/>
        <v>304</v>
      </c>
      <c r="AG1618">
        <f t="shared" ca="1" si="594"/>
        <v>403</v>
      </c>
      <c r="AH1618">
        <f t="shared" ca="1" si="594"/>
        <v>203</v>
      </c>
      <c r="AI1618">
        <f t="shared" ca="1" si="594"/>
        <v>304</v>
      </c>
      <c r="AJ1618">
        <f t="shared" ca="1" si="594"/>
        <v>206</v>
      </c>
      <c r="AM1618">
        <v>3</v>
      </c>
      <c r="AN1618" s="4">
        <v>15</v>
      </c>
      <c r="AO1618">
        <v>6</v>
      </c>
      <c r="AP1618">
        <f t="shared" si="612"/>
        <v>1167</v>
      </c>
      <c r="AQ1618">
        <f t="shared" si="613"/>
        <v>104753</v>
      </c>
      <c r="AR1618">
        <f t="shared" si="595"/>
        <v>112303.00754965689</v>
      </c>
      <c r="AT1618">
        <v>275.18</v>
      </c>
      <c r="AU1618" s="1">
        <f t="shared" si="605"/>
        <v>21610.044000000002</v>
      </c>
      <c r="AW1618">
        <v>50</v>
      </c>
      <c r="AX1618" s="2">
        <v>6</v>
      </c>
      <c r="AZ1618">
        <v>272163.84000000003</v>
      </c>
      <c r="BA1618">
        <v>22680.32</v>
      </c>
      <c r="BB1618">
        <v>2737.75</v>
      </c>
      <c r="BC1618">
        <v>272163.84000000003</v>
      </c>
      <c r="BD1618">
        <v>22680.32</v>
      </c>
      <c r="BE1618">
        <v>2737.75</v>
      </c>
      <c r="BF1618">
        <v>272163.84000000003</v>
      </c>
      <c r="BG1618">
        <v>22680.32</v>
      </c>
      <c r="BH1618">
        <v>2737.75</v>
      </c>
      <c r="BI1618">
        <v>272163.84000000003</v>
      </c>
      <c r="BJ1618">
        <v>22680.32</v>
      </c>
      <c r="BK1618">
        <v>2737.75</v>
      </c>
      <c r="BL1618">
        <v>272163.84000000003</v>
      </c>
      <c r="BM1618">
        <v>22680.32</v>
      </c>
      <c r="BN1618">
        <v>2737.75</v>
      </c>
      <c r="BR1618">
        <v>1403011</v>
      </c>
      <c r="BS1618">
        <v>1405012</v>
      </c>
      <c r="BT1618">
        <v>1205012</v>
      </c>
      <c r="BU1618">
        <v>1101012</v>
      </c>
      <c r="BV1618">
        <v>1404012</v>
      </c>
      <c r="BW1618">
        <v>1304013</v>
      </c>
      <c r="BX1618" s="10" t="b">
        <f t="shared" si="606"/>
        <v>1</v>
      </c>
      <c r="BY1618" s="10" t="b">
        <f t="shared" si="607"/>
        <v>1</v>
      </c>
      <c r="BZ1618" s="10" t="b">
        <f t="shared" si="608"/>
        <v>1</v>
      </c>
      <c r="CA1618" s="10" t="b">
        <f t="shared" si="609"/>
        <v>1</v>
      </c>
      <c r="CB1618" s="10" t="b">
        <f t="shared" si="610"/>
        <v>1</v>
      </c>
      <c r="CC1618" s="10" t="b">
        <f t="shared" si="611"/>
        <v>1</v>
      </c>
    </row>
    <row r="1619" spans="1:81" ht="14.25" x14ac:dyDescent="0.15">
      <c r="A1619" s="11">
        <v>30738</v>
      </c>
      <c r="B1619">
        <v>30</v>
      </c>
      <c r="C1619" t="str">
        <f t="shared" ca="1" si="596"/>
        <v>1504011,1303011,1403012,1204012,1303013,1203013</v>
      </c>
      <c r="D1619" t="str">
        <f t="shared" si="597"/>
        <v>1,1,1,1,1,1</v>
      </c>
      <c r="E1619" t="str">
        <f t="shared" si="598"/>
        <v>1167,1167,1167,1167,1167,1167</v>
      </c>
      <c r="G1619">
        <f t="shared" ca="1" si="599"/>
        <v>1504011</v>
      </c>
      <c r="H1619">
        <f t="shared" ca="1" si="600"/>
        <v>1303011</v>
      </c>
      <c r="I1619">
        <f t="shared" ca="1" si="601"/>
        <v>1403012</v>
      </c>
      <c r="J1619">
        <f t="shared" ca="1" si="602"/>
        <v>1204012</v>
      </c>
      <c r="K1619">
        <f t="shared" ca="1" si="603"/>
        <v>1303013</v>
      </c>
      <c r="L1619">
        <f t="shared" ca="1" si="604"/>
        <v>1203013</v>
      </c>
      <c r="M1619" s="2">
        <v>1</v>
      </c>
      <c r="N1619" s="7">
        <v>1</v>
      </c>
      <c r="O1619">
        <v>1</v>
      </c>
      <c r="P1619" s="7">
        <v>1</v>
      </c>
      <c r="Q1619">
        <v>1</v>
      </c>
      <c r="R1619" s="7">
        <v>1</v>
      </c>
      <c r="S1619">
        <f t="shared" si="593"/>
        <v>1167</v>
      </c>
      <c r="T1619">
        <f t="shared" si="593"/>
        <v>1167</v>
      </c>
      <c r="U1619">
        <f t="shared" si="593"/>
        <v>1167</v>
      </c>
      <c r="V1619">
        <f t="shared" si="593"/>
        <v>1167</v>
      </c>
      <c r="W1619">
        <f t="shared" si="593"/>
        <v>1167</v>
      </c>
      <c r="X1619">
        <f t="shared" si="593"/>
        <v>1167</v>
      </c>
      <c r="Y1619">
        <v>1</v>
      </c>
      <c r="Z1619">
        <v>1</v>
      </c>
      <c r="AA1619">
        <v>2</v>
      </c>
      <c r="AB1619">
        <v>2</v>
      </c>
      <c r="AC1619">
        <v>3</v>
      </c>
      <c r="AD1619">
        <v>3</v>
      </c>
      <c r="AE1619">
        <f t="shared" ca="1" si="594"/>
        <v>504</v>
      </c>
      <c r="AF1619">
        <f t="shared" ca="1" si="594"/>
        <v>303</v>
      </c>
      <c r="AG1619">
        <f t="shared" ca="1" si="594"/>
        <v>403</v>
      </c>
      <c r="AH1619">
        <f t="shared" ca="1" si="594"/>
        <v>204</v>
      </c>
      <c r="AI1619">
        <f t="shared" ca="1" si="594"/>
        <v>303</v>
      </c>
      <c r="AJ1619">
        <f t="shared" ca="1" si="594"/>
        <v>203</v>
      </c>
      <c r="AM1619">
        <v>1</v>
      </c>
      <c r="AN1619" s="4">
        <v>15</v>
      </c>
      <c r="AO1619">
        <v>6</v>
      </c>
      <c r="AP1619">
        <f t="shared" si="612"/>
        <v>1167</v>
      </c>
      <c r="AQ1619">
        <f t="shared" si="613"/>
        <v>104753</v>
      </c>
      <c r="AR1619">
        <f t="shared" si="595"/>
        <v>112306.06326617645</v>
      </c>
      <c r="AT1619">
        <v>275.32</v>
      </c>
      <c r="AU1619" s="1">
        <f t="shared" si="605"/>
        <v>21610.632000000001</v>
      </c>
      <c r="AW1619">
        <v>50</v>
      </c>
      <c r="AX1619" s="2">
        <v>6</v>
      </c>
      <c r="AZ1619">
        <v>272163.84000000003</v>
      </c>
      <c r="BA1619">
        <v>22680.32</v>
      </c>
      <c r="BB1619">
        <v>2737.75</v>
      </c>
      <c r="BC1619">
        <v>272163.84000000003</v>
      </c>
      <c r="BD1619">
        <v>22680.32</v>
      </c>
      <c r="BE1619">
        <v>2737.75</v>
      </c>
      <c r="BF1619">
        <v>272163.84000000003</v>
      </c>
      <c r="BG1619">
        <v>22680.32</v>
      </c>
      <c r="BH1619">
        <v>2737.75</v>
      </c>
      <c r="BI1619">
        <v>272163.84000000003</v>
      </c>
      <c r="BJ1619">
        <v>22680.32</v>
      </c>
      <c r="BK1619">
        <v>2737.75</v>
      </c>
      <c r="BL1619">
        <v>272163.84000000003</v>
      </c>
      <c r="BM1619">
        <v>22680.32</v>
      </c>
      <c r="BN1619">
        <v>2737.75</v>
      </c>
      <c r="BR1619">
        <v>1303013</v>
      </c>
      <c r="BS1619">
        <v>1504013</v>
      </c>
      <c r="BT1619">
        <v>1403011</v>
      </c>
      <c r="BU1619">
        <v>1102012</v>
      </c>
      <c r="BV1619">
        <v>1303013</v>
      </c>
      <c r="BW1619">
        <v>1206011</v>
      </c>
      <c r="BX1619" s="10" t="b">
        <f t="shared" si="606"/>
        <v>1</v>
      </c>
      <c r="BY1619" s="10" t="b">
        <f t="shared" si="607"/>
        <v>1</v>
      </c>
      <c r="BZ1619" s="10" t="b">
        <f t="shared" si="608"/>
        <v>1</v>
      </c>
      <c r="CA1619" s="10" t="b">
        <f t="shared" si="609"/>
        <v>1</v>
      </c>
      <c r="CB1619" s="10" t="b">
        <f t="shared" si="610"/>
        <v>1</v>
      </c>
      <c r="CC1619" s="10" t="b">
        <f t="shared" si="611"/>
        <v>1</v>
      </c>
    </row>
    <row r="1620" spans="1:81" ht="14.25" x14ac:dyDescent="0.15">
      <c r="A1620" s="11">
        <v>30739</v>
      </c>
      <c r="B1620">
        <v>30</v>
      </c>
      <c r="C1620" t="str">
        <f t="shared" ca="1" si="596"/>
        <v>1203011,1204011,1304012,1203012,1403013,1204013</v>
      </c>
      <c r="D1620" t="str">
        <f t="shared" si="597"/>
        <v>1,1,1,1,1,1</v>
      </c>
      <c r="E1620" t="str">
        <f t="shared" si="598"/>
        <v>1167,1167,1167,1167,1167,1167</v>
      </c>
      <c r="G1620">
        <f t="shared" ca="1" si="599"/>
        <v>1203011</v>
      </c>
      <c r="H1620">
        <f t="shared" ca="1" si="600"/>
        <v>1204011</v>
      </c>
      <c r="I1620">
        <f t="shared" ca="1" si="601"/>
        <v>1304012</v>
      </c>
      <c r="J1620">
        <f t="shared" ca="1" si="602"/>
        <v>1203012</v>
      </c>
      <c r="K1620">
        <f t="shared" ca="1" si="603"/>
        <v>1403013</v>
      </c>
      <c r="L1620">
        <f t="shared" ca="1" si="604"/>
        <v>1204013</v>
      </c>
      <c r="M1620" s="2">
        <v>1</v>
      </c>
      <c r="N1620" s="7">
        <v>1</v>
      </c>
      <c r="O1620">
        <v>1</v>
      </c>
      <c r="P1620" s="7">
        <v>1</v>
      </c>
      <c r="Q1620">
        <v>1</v>
      </c>
      <c r="R1620" s="7">
        <v>1</v>
      </c>
      <c r="S1620">
        <f t="shared" si="593"/>
        <v>1167</v>
      </c>
      <c r="T1620">
        <f t="shared" si="593"/>
        <v>1167</v>
      </c>
      <c r="U1620">
        <f t="shared" si="593"/>
        <v>1167</v>
      </c>
      <c r="V1620">
        <f t="shared" si="593"/>
        <v>1167</v>
      </c>
      <c r="W1620">
        <f t="shared" si="593"/>
        <v>1167</v>
      </c>
      <c r="X1620">
        <f t="shared" si="593"/>
        <v>1167</v>
      </c>
      <c r="Y1620">
        <v>1</v>
      </c>
      <c r="Z1620">
        <v>1</v>
      </c>
      <c r="AA1620">
        <v>2</v>
      </c>
      <c r="AB1620">
        <v>2</v>
      </c>
      <c r="AC1620">
        <v>3</v>
      </c>
      <c r="AD1620">
        <v>3</v>
      </c>
      <c r="AE1620">
        <f t="shared" ca="1" si="594"/>
        <v>203</v>
      </c>
      <c r="AF1620">
        <f t="shared" ca="1" si="594"/>
        <v>204</v>
      </c>
      <c r="AG1620">
        <f t="shared" ca="1" si="594"/>
        <v>304</v>
      </c>
      <c r="AH1620">
        <f t="shared" ca="1" si="594"/>
        <v>203</v>
      </c>
      <c r="AI1620">
        <f t="shared" ca="1" si="594"/>
        <v>403</v>
      </c>
      <c r="AJ1620">
        <f t="shared" ca="1" si="594"/>
        <v>204</v>
      </c>
      <c r="AM1620">
        <v>2</v>
      </c>
      <c r="AN1620" s="4">
        <v>15</v>
      </c>
      <c r="AO1620">
        <v>6</v>
      </c>
      <c r="AP1620">
        <f t="shared" si="612"/>
        <v>1167</v>
      </c>
      <c r="AQ1620">
        <f t="shared" si="613"/>
        <v>104753</v>
      </c>
      <c r="AR1620">
        <f t="shared" si="595"/>
        <v>112309.11898269602</v>
      </c>
      <c r="AT1620">
        <v>275.45999999999998</v>
      </c>
      <c r="AU1620" s="1">
        <f t="shared" si="605"/>
        <v>21611.22</v>
      </c>
      <c r="AW1620">
        <v>50</v>
      </c>
      <c r="AX1620" s="2">
        <v>6</v>
      </c>
      <c r="AZ1620">
        <v>272163.84000000003</v>
      </c>
      <c r="BA1620">
        <v>22680.32</v>
      </c>
      <c r="BB1620">
        <v>2737.75</v>
      </c>
      <c r="BC1620">
        <v>272163.84000000003</v>
      </c>
      <c r="BD1620">
        <v>22680.32</v>
      </c>
      <c r="BE1620">
        <v>2737.75</v>
      </c>
      <c r="BF1620">
        <v>272163.84000000003</v>
      </c>
      <c r="BG1620">
        <v>22680.32</v>
      </c>
      <c r="BH1620">
        <v>2737.75</v>
      </c>
      <c r="BI1620">
        <v>272163.84000000003</v>
      </c>
      <c r="BJ1620">
        <v>22680.32</v>
      </c>
      <c r="BK1620">
        <v>2737.75</v>
      </c>
      <c r="BL1620">
        <v>272163.84000000003</v>
      </c>
      <c r="BM1620">
        <v>22680.32</v>
      </c>
      <c r="BN1620">
        <v>2737.75</v>
      </c>
      <c r="BR1620">
        <v>1304013</v>
      </c>
      <c r="BS1620">
        <v>1405012</v>
      </c>
      <c r="BT1620">
        <v>1404012</v>
      </c>
      <c r="BU1620">
        <v>1303013</v>
      </c>
      <c r="BV1620">
        <v>1403011</v>
      </c>
      <c r="BW1620">
        <v>1102013</v>
      </c>
      <c r="BX1620" s="10" t="b">
        <f t="shared" si="606"/>
        <v>1</v>
      </c>
      <c r="BY1620" s="10" t="b">
        <f t="shared" si="607"/>
        <v>1</v>
      </c>
      <c r="BZ1620" s="10" t="b">
        <f t="shared" si="608"/>
        <v>1</v>
      </c>
      <c r="CA1620" s="10" t="b">
        <f t="shared" si="609"/>
        <v>1</v>
      </c>
      <c r="CB1620" s="10" t="b">
        <f t="shared" si="610"/>
        <v>1</v>
      </c>
      <c r="CC1620" s="10" t="b">
        <f t="shared" si="611"/>
        <v>1</v>
      </c>
    </row>
    <row r="1621" spans="1:81" ht="14.25" x14ac:dyDescent="0.15">
      <c r="A1621" s="11">
        <v>30740</v>
      </c>
      <c r="B1621">
        <v>30</v>
      </c>
      <c r="C1621" t="str">
        <f t="shared" ca="1" si="596"/>
        <v>1404011,1304011,1205012,1206012,1206013,1503013</v>
      </c>
      <c r="D1621" t="str">
        <f t="shared" si="597"/>
        <v>1,1,1,1,1,1</v>
      </c>
      <c r="E1621" t="str">
        <f t="shared" si="598"/>
        <v>1170,1170,1170,1170,1170,1170</v>
      </c>
      <c r="G1621">
        <f t="shared" ca="1" si="599"/>
        <v>1404011</v>
      </c>
      <c r="H1621">
        <f t="shared" ca="1" si="600"/>
        <v>1304011</v>
      </c>
      <c r="I1621">
        <f t="shared" ca="1" si="601"/>
        <v>1205012</v>
      </c>
      <c r="J1621">
        <f t="shared" ca="1" si="602"/>
        <v>1206012</v>
      </c>
      <c r="K1621">
        <f t="shared" ca="1" si="603"/>
        <v>1206013</v>
      </c>
      <c r="L1621">
        <f t="shared" ca="1" si="604"/>
        <v>1503013</v>
      </c>
      <c r="M1621" s="2">
        <v>1</v>
      </c>
      <c r="N1621" s="7">
        <v>1</v>
      </c>
      <c r="O1621">
        <v>1</v>
      </c>
      <c r="P1621" s="7">
        <v>1</v>
      </c>
      <c r="Q1621">
        <v>1</v>
      </c>
      <c r="R1621" s="7">
        <v>1</v>
      </c>
      <c r="S1621">
        <f t="shared" si="593"/>
        <v>1170</v>
      </c>
      <c r="T1621">
        <f t="shared" si="593"/>
        <v>1170</v>
      </c>
      <c r="U1621">
        <f t="shared" si="593"/>
        <v>1170</v>
      </c>
      <c r="V1621">
        <f t="shared" si="593"/>
        <v>1170</v>
      </c>
      <c r="W1621">
        <f t="shared" si="593"/>
        <v>1170</v>
      </c>
      <c r="X1621">
        <f t="shared" si="593"/>
        <v>1170</v>
      </c>
      <c r="Y1621">
        <v>1</v>
      </c>
      <c r="Z1621">
        <v>1</v>
      </c>
      <c r="AA1621">
        <v>2</v>
      </c>
      <c r="AB1621">
        <v>2</v>
      </c>
      <c r="AC1621">
        <v>3</v>
      </c>
      <c r="AD1621">
        <v>3</v>
      </c>
      <c r="AE1621">
        <f t="shared" ca="1" si="594"/>
        <v>404</v>
      </c>
      <c r="AF1621">
        <f t="shared" ca="1" si="594"/>
        <v>304</v>
      </c>
      <c r="AG1621">
        <f t="shared" ca="1" si="594"/>
        <v>205</v>
      </c>
      <c r="AH1621">
        <f t="shared" ca="1" si="594"/>
        <v>206</v>
      </c>
      <c r="AI1621">
        <f t="shared" ca="1" si="594"/>
        <v>206</v>
      </c>
      <c r="AJ1621">
        <f t="shared" ca="1" si="594"/>
        <v>503</v>
      </c>
      <c r="AM1621">
        <v>3</v>
      </c>
      <c r="AN1621" s="4">
        <v>25</v>
      </c>
      <c r="AO1621">
        <v>6</v>
      </c>
      <c r="AP1621">
        <f t="shared" si="612"/>
        <v>1170</v>
      </c>
      <c r="AQ1621">
        <f t="shared" si="613"/>
        <v>105020</v>
      </c>
      <c r="AR1621">
        <f t="shared" si="595"/>
        <v>112596.82210765104</v>
      </c>
      <c r="AT1621">
        <v>275.60000000000002</v>
      </c>
      <c r="AU1621" s="1">
        <f t="shared" si="605"/>
        <v>21665.951999999997</v>
      </c>
      <c r="AW1621">
        <v>50</v>
      </c>
      <c r="AX1621" s="2">
        <v>6</v>
      </c>
      <c r="AZ1621">
        <v>272885.76000000001</v>
      </c>
      <c r="BA1621">
        <v>22740.48</v>
      </c>
      <c r="BB1621">
        <v>2744.8</v>
      </c>
      <c r="BC1621">
        <v>272885.76000000001</v>
      </c>
      <c r="BD1621">
        <v>22740.48</v>
      </c>
      <c r="BE1621">
        <v>2744.8</v>
      </c>
      <c r="BF1621">
        <v>272885.76000000001</v>
      </c>
      <c r="BG1621">
        <v>22740.48</v>
      </c>
      <c r="BH1621">
        <v>2744.8</v>
      </c>
      <c r="BI1621">
        <v>272885.76000000001</v>
      </c>
      <c r="BJ1621">
        <v>22740.48</v>
      </c>
      <c r="BK1621">
        <v>2744.8</v>
      </c>
      <c r="BL1621">
        <v>272885.76000000001</v>
      </c>
      <c r="BM1621">
        <v>22740.48</v>
      </c>
      <c r="BN1621">
        <v>2744.8</v>
      </c>
      <c r="BR1621">
        <v>1101011</v>
      </c>
      <c r="BS1621">
        <v>1503013</v>
      </c>
      <c r="BT1621">
        <v>1303013</v>
      </c>
      <c r="BU1621">
        <v>1303013</v>
      </c>
      <c r="BV1621">
        <v>1204012</v>
      </c>
      <c r="BW1621">
        <v>1204012</v>
      </c>
      <c r="BX1621" s="10" t="b">
        <f t="shared" si="606"/>
        <v>1</v>
      </c>
      <c r="BY1621" s="10" t="b">
        <f t="shared" si="607"/>
        <v>1</v>
      </c>
      <c r="BZ1621" s="10" t="b">
        <f t="shared" si="608"/>
        <v>1</v>
      </c>
      <c r="CA1621" s="10" t="b">
        <f t="shared" si="609"/>
        <v>1</v>
      </c>
      <c r="CB1621" s="10" t="b">
        <f t="shared" si="610"/>
        <v>1</v>
      </c>
      <c r="CC1621" s="10" t="b">
        <f t="shared" si="611"/>
        <v>1</v>
      </c>
    </row>
    <row r="1622" spans="1:81" ht="14.25" x14ac:dyDescent="0.15">
      <c r="A1622" s="11">
        <v>30741</v>
      </c>
      <c r="B1622">
        <v>30</v>
      </c>
      <c r="C1622" t="str">
        <f t="shared" ca="1" si="596"/>
        <v>1206011,1102011,1504012,1205012,1205013,1204013</v>
      </c>
      <c r="D1622" t="str">
        <f t="shared" si="597"/>
        <v>1,1,1,1,1,1</v>
      </c>
      <c r="E1622" t="str">
        <f t="shared" si="598"/>
        <v>1170,1170,1170,1170,1170,1170</v>
      </c>
      <c r="G1622">
        <f t="shared" ca="1" si="599"/>
        <v>1206011</v>
      </c>
      <c r="H1622">
        <f t="shared" ca="1" si="600"/>
        <v>1102011</v>
      </c>
      <c r="I1622">
        <f t="shared" ca="1" si="601"/>
        <v>1504012</v>
      </c>
      <c r="J1622">
        <f t="shared" ca="1" si="602"/>
        <v>1205012</v>
      </c>
      <c r="K1622">
        <f t="shared" ca="1" si="603"/>
        <v>1205013</v>
      </c>
      <c r="L1622">
        <f t="shared" ca="1" si="604"/>
        <v>1204013</v>
      </c>
      <c r="M1622" s="2">
        <v>1</v>
      </c>
      <c r="N1622" s="7">
        <v>1</v>
      </c>
      <c r="O1622">
        <v>1</v>
      </c>
      <c r="P1622" s="7">
        <v>1</v>
      </c>
      <c r="Q1622">
        <v>1</v>
      </c>
      <c r="R1622" s="7">
        <v>1</v>
      </c>
      <c r="S1622">
        <f t="shared" si="593"/>
        <v>1170</v>
      </c>
      <c r="T1622">
        <f t="shared" si="593"/>
        <v>1170</v>
      </c>
      <c r="U1622">
        <f t="shared" si="593"/>
        <v>1170</v>
      </c>
      <c r="V1622">
        <f t="shared" si="593"/>
        <v>1170</v>
      </c>
      <c r="W1622">
        <f t="shared" si="593"/>
        <v>1170</v>
      </c>
      <c r="X1622">
        <f t="shared" si="593"/>
        <v>1170</v>
      </c>
      <c r="Y1622">
        <v>1</v>
      </c>
      <c r="Z1622">
        <v>1</v>
      </c>
      <c r="AA1622">
        <v>2</v>
      </c>
      <c r="AB1622">
        <v>2</v>
      </c>
      <c r="AC1622">
        <v>3</v>
      </c>
      <c r="AD1622">
        <v>3</v>
      </c>
      <c r="AE1622">
        <f t="shared" ca="1" si="594"/>
        <v>206</v>
      </c>
      <c r="AF1622">
        <f t="shared" ca="1" si="594"/>
        <v>102</v>
      </c>
      <c r="AG1622">
        <f t="shared" ca="1" si="594"/>
        <v>504</v>
      </c>
      <c r="AH1622">
        <f t="shared" ca="1" si="594"/>
        <v>205</v>
      </c>
      <c r="AI1622">
        <f t="shared" ca="1" si="594"/>
        <v>205</v>
      </c>
      <c r="AJ1622">
        <f t="shared" ca="1" si="594"/>
        <v>204</v>
      </c>
      <c r="AM1622">
        <v>1</v>
      </c>
      <c r="AN1622" s="4">
        <v>15</v>
      </c>
      <c r="AO1622">
        <v>6</v>
      </c>
      <c r="AP1622">
        <f t="shared" si="612"/>
        <v>1170</v>
      </c>
      <c r="AQ1622">
        <f t="shared" si="613"/>
        <v>105020</v>
      </c>
      <c r="AR1622">
        <f t="shared" si="595"/>
        <v>112599.87791297173</v>
      </c>
      <c r="AT1622">
        <v>275.74</v>
      </c>
      <c r="AU1622" s="1">
        <f t="shared" si="605"/>
        <v>21666.539999999997</v>
      </c>
      <c r="AW1622">
        <v>50</v>
      </c>
      <c r="AX1622" s="2">
        <v>6</v>
      </c>
      <c r="AZ1622">
        <v>272885.76000000001</v>
      </c>
      <c r="BA1622">
        <v>22740.48</v>
      </c>
      <c r="BB1622">
        <v>2744.8</v>
      </c>
      <c r="BC1622">
        <v>272885.76000000001</v>
      </c>
      <c r="BD1622">
        <v>22740.48</v>
      </c>
      <c r="BE1622">
        <v>2744.8</v>
      </c>
      <c r="BF1622">
        <v>272885.76000000001</v>
      </c>
      <c r="BG1622">
        <v>22740.48</v>
      </c>
      <c r="BH1622">
        <v>2744.8</v>
      </c>
      <c r="BI1622">
        <v>272885.76000000001</v>
      </c>
      <c r="BJ1622">
        <v>22740.48</v>
      </c>
      <c r="BK1622">
        <v>2744.8</v>
      </c>
      <c r="BL1622">
        <v>272885.76000000001</v>
      </c>
      <c r="BM1622">
        <v>22740.48</v>
      </c>
      <c r="BN1622">
        <v>2744.8</v>
      </c>
      <c r="BR1622">
        <v>1204012</v>
      </c>
      <c r="BS1622">
        <v>1304013</v>
      </c>
      <c r="BT1622">
        <v>1102012</v>
      </c>
      <c r="BU1622">
        <v>1203011</v>
      </c>
      <c r="BV1622">
        <v>1101013</v>
      </c>
      <c r="BW1622">
        <v>1503013</v>
      </c>
      <c r="BX1622" s="10" t="b">
        <f t="shared" si="606"/>
        <v>1</v>
      </c>
      <c r="BY1622" s="10" t="b">
        <f t="shared" si="607"/>
        <v>1</v>
      </c>
      <c r="BZ1622" s="10" t="b">
        <f t="shared" si="608"/>
        <v>1</v>
      </c>
      <c r="CA1622" s="10" t="b">
        <f t="shared" si="609"/>
        <v>1</v>
      </c>
      <c r="CB1622" s="10" t="b">
        <f t="shared" si="610"/>
        <v>1</v>
      </c>
      <c r="CC1622" s="10" t="b">
        <f t="shared" si="611"/>
        <v>1</v>
      </c>
    </row>
    <row r="1623" spans="1:81" ht="14.25" x14ac:dyDescent="0.15">
      <c r="A1623" s="11">
        <v>30742</v>
      </c>
      <c r="B1623">
        <v>30</v>
      </c>
      <c r="C1623" t="str">
        <f t="shared" ca="1" si="596"/>
        <v>1404011,1101011,1303012,1403012,1303013,1404013</v>
      </c>
      <c r="D1623" t="str">
        <f t="shared" si="597"/>
        <v>1,1,1,1,1,1</v>
      </c>
      <c r="E1623" t="str">
        <f t="shared" si="598"/>
        <v>1170,1170,1170,1170,1170,1170</v>
      </c>
      <c r="G1623">
        <f t="shared" ca="1" si="599"/>
        <v>1404011</v>
      </c>
      <c r="H1623">
        <f t="shared" ca="1" si="600"/>
        <v>1101011</v>
      </c>
      <c r="I1623">
        <f t="shared" ca="1" si="601"/>
        <v>1303012</v>
      </c>
      <c r="J1623">
        <f t="shared" ca="1" si="602"/>
        <v>1403012</v>
      </c>
      <c r="K1623">
        <f t="shared" ca="1" si="603"/>
        <v>1303013</v>
      </c>
      <c r="L1623">
        <f t="shared" ca="1" si="604"/>
        <v>1404013</v>
      </c>
      <c r="M1623" s="2">
        <v>1</v>
      </c>
      <c r="N1623" s="7">
        <v>1</v>
      </c>
      <c r="O1623">
        <v>1</v>
      </c>
      <c r="P1623" s="7">
        <v>1</v>
      </c>
      <c r="Q1623">
        <v>1</v>
      </c>
      <c r="R1623" s="7">
        <v>1</v>
      </c>
      <c r="S1623">
        <f t="shared" si="593"/>
        <v>1170</v>
      </c>
      <c r="T1623">
        <f t="shared" si="593"/>
        <v>1170</v>
      </c>
      <c r="U1623">
        <f t="shared" si="593"/>
        <v>1170</v>
      </c>
      <c r="V1623">
        <f t="shared" si="593"/>
        <v>1170</v>
      </c>
      <c r="W1623">
        <f t="shared" si="593"/>
        <v>1170</v>
      </c>
      <c r="X1623">
        <f t="shared" si="593"/>
        <v>1170</v>
      </c>
      <c r="Y1623">
        <v>1</v>
      </c>
      <c r="Z1623">
        <v>1</v>
      </c>
      <c r="AA1623">
        <v>2</v>
      </c>
      <c r="AB1623">
        <v>2</v>
      </c>
      <c r="AC1623">
        <v>3</v>
      </c>
      <c r="AD1623">
        <v>3</v>
      </c>
      <c r="AE1623">
        <f t="shared" ca="1" si="594"/>
        <v>404</v>
      </c>
      <c r="AF1623">
        <f t="shared" ca="1" si="594"/>
        <v>101</v>
      </c>
      <c r="AG1623">
        <f t="shared" ca="1" si="594"/>
        <v>303</v>
      </c>
      <c r="AH1623">
        <f t="shared" ca="1" si="594"/>
        <v>403</v>
      </c>
      <c r="AI1623">
        <f t="shared" ca="1" si="594"/>
        <v>303</v>
      </c>
      <c r="AJ1623">
        <f t="shared" ca="1" si="594"/>
        <v>404</v>
      </c>
      <c r="AM1623">
        <v>2</v>
      </c>
      <c r="AN1623" s="4">
        <v>15</v>
      </c>
      <c r="AO1623">
        <v>6</v>
      </c>
      <c r="AP1623">
        <f t="shared" si="612"/>
        <v>1170</v>
      </c>
      <c r="AQ1623">
        <f t="shared" si="613"/>
        <v>105020</v>
      </c>
      <c r="AR1623">
        <f t="shared" si="595"/>
        <v>112602.93371829241</v>
      </c>
      <c r="AT1623">
        <v>275.88</v>
      </c>
      <c r="AU1623" s="1">
        <f t="shared" si="605"/>
        <v>21667.127999999997</v>
      </c>
      <c r="AW1623">
        <v>50</v>
      </c>
      <c r="AX1623" s="2">
        <v>6</v>
      </c>
      <c r="AZ1623">
        <v>272885.76000000001</v>
      </c>
      <c r="BA1623">
        <v>22740.48</v>
      </c>
      <c r="BB1623">
        <v>2744.8</v>
      </c>
      <c r="BC1623">
        <v>272885.76000000001</v>
      </c>
      <c r="BD1623">
        <v>22740.48</v>
      </c>
      <c r="BE1623">
        <v>2744.8</v>
      </c>
      <c r="BF1623">
        <v>272885.76000000001</v>
      </c>
      <c r="BG1623">
        <v>22740.48</v>
      </c>
      <c r="BH1623">
        <v>2744.8</v>
      </c>
      <c r="BI1623">
        <v>272885.76000000001</v>
      </c>
      <c r="BJ1623">
        <v>22740.48</v>
      </c>
      <c r="BK1623">
        <v>2744.8</v>
      </c>
      <c r="BL1623">
        <v>272885.76000000001</v>
      </c>
      <c r="BM1623">
        <v>22740.48</v>
      </c>
      <c r="BN1623">
        <v>2744.8</v>
      </c>
      <c r="BR1623">
        <v>1403011</v>
      </c>
      <c r="BS1623">
        <v>1503013</v>
      </c>
      <c r="BT1623">
        <v>1204012</v>
      </c>
      <c r="BU1623">
        <v>1406011</v>
      </c>
      <c r="BV1623">
        <v>1406011</v>
      </c>
      <c r="BW1623">
        <v>1403011</v>
      </c>
      <c r="BX1623" s="10" t="b">
        <f t="shared" si="606"/>
        <v>1</v>
      </c>
      <c r="BY1623" s="10" t="b">
        <f t="shared" si="607"/>
        <v>1</v>
      </c>
      <c r="BZ1623" s="10" t="b">
        <f t="shared" si="608"/>
        <v>1</v>
      </c>
      <c r="CA1623" s="10" t="b">
        <f t="shared" si="609"/>
        <v>1</v>
      </c>
      <c r="CB1623" s="10" t="b">
        <f t="shared" si="610"/>
        <v>1</v>
      </c>
      <c r="CC1623" s="10" t="b">
        <f t="shared" si="611"/>
        <v>1</v>
      </c>
    </row>
    <row r="1624" spans="1:81" ht="14.25" x14ac:dyDescent="0.15">
      <c r="A1624" s="11">
        <v>30743</v>
      </c>
      <c r="B1624">
        <v>30</v>
      </c>
      <c r="C1624" t="str">
        <f t="shared" ca="1" si="596"/>
        <v>1406011,1403011,1503012,1406012,1205013,1503013</v>
      </c>
      <c r="D1624" t="str">
        <f t="shared" si="597"/>
        <v>1,1,1,1,1,1</v>
      </c>
      <c r="E1624" t="str">
        <f t="shared" si="598"/>
        <v>1170,1170,1170,1170,1170,1170</v>
      </c>
      <c r="G1624">
        <f t="shared" ca="1" si="599"/>
        <v>1406011</v>
      </c>
      <c r="H1624">
        <f t="shared" ca="1" si="600"/>
        <v>1403011</v>
      </c>
      <c r="I1624">
        <f t="shared" ca="1" si="601"/>
        <v>1503012</v>
      </c>
      <c r="J1624">
        <f t="shared" ca="1" si="602"/>
        <v>1406012</v>
      </c>
      <c r="K1624">
        <f t="shared" ca="1" si="603"/>
        <v>1205013</v>
      </c>
      <c r="L1624">
        <f t="shared" ca="1" si="604"/>
        <v>1503013</v>
      </c>
      <c r="M1624" s="2">
        <v>1</v>
      </c>
      <c r="N1624" s="7">
        <v>1</v>
      </c>
      <c r="O1624">
        <v>1</v>
      </c>
      <c r="P1624" s="7">
        <v>1</v>
      </c>
      <c r="Q1624">
        <v>1</v>
      </c>
      <c r="R1624" s="7">
        <v>1</v>
      </c>
      <c r="S1624">
        <f t="shared" si="593"/>
        <v>1170</v>
      </c>
      <c r="T1624">
        <f t="shared" si="593"/>
        <v>1170</v>
      </c>
      <c r="U1624">
        <f t="shared" si="593"/>
        <v>1170</v>
      </c>
      <c r="V1624">
        <f t="shared" si="593"/>
        <v>1170</v>
      </c>
      <c r="W1624">
        <f t="shared" si="593"/>
        <v>1170</v>
      </c>
      <c r="X1624">
        <f t="shared" si="593"/>
        <v>1170</v>
      </c>
      <c r="Y1624">
        <v>1</v>
      </c>
      <c r="Z1624">
        <v>1</v>
      </c>
      <c r="AA1624">
        <v>2</v>
      </c>
      <c r="AB1624">
        <v>2</v>
      </c>
      <c r="AC1624">
        <v>3</v>
      </c>
      <c r="AD1624">
        <v>3</v>
      </c>
      <c r="AE1624">
        <f t="shared" ca="1" si="594"/>
        <v>406</v>
      </c>
      <c r="AF1624">
        <f t="shared" ca="1" si="594"/>
        <v>403</v>
      </c>
      <c r="AG1624">
        <f t="shared" ca="1" si="594"/>
        <v>503</v>
      </c>
      <c r="AH1624">
        <f t="shared" ca="1" si="594"/>
        <v>406</v>
      </c>
      <c r="AI1624">
        <f t="shared" ca="1" si="594"/>
        <v>205</v>
      </c>
      <c r="AJ1624">
        <f t="shared" ca="1" si="594"/>
        <v>503</v>
      </c>
      <c r="AM1624">
        <v>3</v>
      </c>
      <c r="AN1624" s="4">
        <v>15</v>
      </c>
      <c r="AO1624">
        <v>6</v>
      </c>
      <c r="AP1624">
        <f t="shared" si="612"/>
        <v>1170</v>
      </c>
      <c r="AQ1624">
        <f t="shared" si="613"/>
        <v>105020</v>
      </c>
      <c r="AR1624">
        <f t="shared" si="595"/>
        <v>112605.98952361308</v>
      </c>
      <c r="AT1624">
        <v>276.02</v>
      </c>
      <c r="AU1624" s="1">
        <f t="shared" si="605"/>
        <v>21667.715999999997</v>
      </c>
      <c r="AW1624">
        <v>50</v>
      </c>
      <c r="AX1624" s="2">
        <v>6</v>
      </c>
      <c r="AZ1624">
        <v>272885.76000000001</v>
      </c>
      <c r="BA1624">
        <v>22740.48</v>
      </c>
      <c r="BB1624">
        <v>2744.8</v>
      </c>
      <c r="BC1624">
        <v>272885.76000000001</v>
      </c>
      <c r="BD1624">
        <v>22740.48</v>
      </c>
      <c r="BE1624">
        <v>2744.8</v>
      </c>
      <c r="BF1624">
        <v>272885.76000000001</v>
      </c>
      <c r="BG1624">
        <v>22740.48</v>
      </c>
      <c r="BH1624">
        <v>2744.8</v>
      </c>
      <c r="BI1624">
        <v>272885.76000000001</v>
      </c>
      <c r="BJ1624">
        <v>22740.48</v>
      </c>
      <c r="BK1624">
        <v>2744.8</v>
      </c>
      <c r="BL1624">
        <v>272885.76000000001</v>
      </c>
      <c r="BM1624">
        <v>22740.48</v>
      </c>
      <c r="BN1624">
        <v>2744.8</v>
      </c>
      <c r="BR1624">
        <v>1503013</v>
      </c>
      <c r="BS1624">
        <v>1303013</v>
      </c>
      <c r="BT1624">
        <v>1403011</v>
      </c>
      <c r="BU1624">
        <v>1206011</v>
      </c>
      <c r="BV1624">
        <v>1204012</v>
      </c>
      <c r="BW1624">
        <v>1406011</v>
      </c>
      <c r="BX1624" s="10" t="b">
        <f t="shared" si="606"/>
        <v>1</v>
      </c>
      <c r="BY1624" s="10" t="b">
        <f t="shared" si="607"/>
        <v>1</v>
      </c>
      <c r="BZ1624" s="10" t="b">
        <f t="shared" si="608"/>
        <v>1</v>
      </c>
      <c r="CA1624" s="10" t="b">
        <f t="shared" si="609"/>
        <v>1</v>
      </c>
      <c r="CB1624" s="10" t="b">
        <f t="shared" si="610"/>
        <v>1</v>
      </c>
      <c r="CC1624" s="10" t="b">
        <f t="shared" si="611"/>
        <v>1</v>
      </c>
    </row>
    <row r="1625" spans="1:81" ht="14.25" x14ac:dyDescent="0.15">
      <c r="A1625" s="11">
        <v>30744</v>
      </c>
      <c r="B1625">
        <v>30</v>
      </c>
      <c r="C1625" t="str">
        <f t="shared" ca="1" si="596"/>
        <v>1503011,1304011,1102012,1204012,1504013,1204013</v>
      </c>
      <c r="D1625" t="str">
        <f t="shared" si="597"/>
        <v>1,1,1,1,1,1</v>
      </c>
      <c r="E1625" t="str">
        <f t="shared" si="598"/>
        <v>1171,1171,1171,1171,1171,1171</v>
      </c>
      <c r="G1625">
        <f t="shared" ca="1" si="599"/>
        <v>1503011</v>
      </c>
      <c r="H1625">
        <f t="shared" ca="1" si="600"/>
        <v>1304011</v>
      </c>
      <c r="I1625">
        <f t="shared" ca="1" si="601"/>
        <v>1102012</v>
      </c>
      <c r="J1625">
        <f t="shared" ca="1" si="602"/>
        <v>1204012</v>
      </c>
      <c r="K1625">
        <f t="shared" ca="1" si="603"/>
        <v>1504013</v>
      </c>
      <c r="L1625">
        <f t="shared" ca="1" si="604"/>
        <v>1204013</v>
      </c>
      <c r="M1625" s="2">
        <v>1</v>
      </c>
      <c r="N1625" s="7">
        <v>1</v>
      </c>
      <c r="O1625">
        <v>1</v>
      </c>
      <c r="P1625" s="7">
        <v>1</v>
      </c>
      <c r="Q1625">
        <v>1</v>
      </c>
      <c r="R1625" s="7">
        <v>1</v>
      </c>
      <c r="S1625">
        <f t="shared" si="593"/>
        <v>1171</v>
      </c>
      <c r="T1625">
        <f t="shared" si="593"/>
        <v>1171</v>
      </c>
      <c r="U1625">
        <f t="shared" si="593"/>
        <v>1171</v>
      </c>
      <c r="V1625">
        <f t="shared" si="593"/>
        <v>1171</v>
      </c>
      <c r="W1625">
        <f t="shared" si="593"/>
        <v>1171</v>
      </c>
      <c r="X1625">
        <f t="shared" si="593"/>
        <v>1171</v>
      </c>
      <c r="Y1625">
        <v>1</v>
      </c>
      <c r="Z1625">
        <v>1</v>
      </c>
      <c r="AA1625">
        <v>2</v>
      </c>
      <c r="AB1625">
        <v>2</v>
      </c>
      <c r="AC1625">
        <v>3</v>
      </c>
      <c r="AD1625">
        <v>3</v>
      </c>
      <c r="AE1625">
        <f t="shared" ca="1" si="594"/>
        <v>503</v>
      </c>
      <c r="AF1625">
        <f t="shared" ca="1" si="594"/>
        <v>304</v>
      </c>
      <c r="AG1625">
        <f t="shared" ca="1" si="594"/>
        <v>102</v>
      </c>
      <c r="AH1625">
        <f t="shared" ca="1" si="594"/>
        <v>204</v>
      </c>
      <c r="AI1625">
        <f t="shared" ca="1" si="594"/>
        <v>504</v>
      </c>
      <c r="AJ1625">
        <f t="shared" ca="1" si="594"/>
        <v>204</v>
      </c>
      <c r="AM1625">
        <v>1</v>
      </c>
      <c r="AN1625" s="4">
        <v>15</v>
      </c>
      <c r="AO1625">
        <v>6</v>
      </c>
      <c r="AP1625">
        <f t="shared" si="612"/>
        <v>1171</v>
      </c>
      <c r="AQ1625">
        <f t="shared" si="613"/>
        <v>105109</v>
      </c>
      <c r="AR1625">
        <f t="shared" si="595"/>
        <v>112609.04532893379</v>
      </c>
      <c r="AT1625">
        <v>276.16000000000003</v>
      </c>
      <c r="AU1625" s="1">
        <f t="shared" si="605"/>
        <v>21668.303999999996</v>
      </c>
      <c r="AW1625">
        <v>50</v>
      </c>
      <c r="AX1625" s="2">
        <v>6</v>
      </c>
      <c r="AZ1625">
        <v>272885.76000000001</v>
      </c>
      <c r="BA1625">
        <v>22740.48</v>
      </c>
      <c r="BB1625">
        <v>2744.8</v>
      </c>
      <c r="BC1625">
        <v>272885.76000000001</v>
      </c>
      <c r="BD1625">
        <v>22740.48</v>
      </c>
      <c r="BE1625">
        <v>2744.8</v>
      </c>
      <c r="BF1625">
        <v>272885.76000000001</v>
      </c>
      <c r="BG1625">
        <v>22740.48</v>
      </c>
      <c r="BH1625">
        <v>2744.8</v>
      </c>
      <c r="BI1625">
        <v>272885.76000000001</v>
      </c>
      <c r="BJ1625">
        <v>22740.48</v>
      </c>
      <c r="BK1625">
        <v>2744.8</v>
      </c>
      <c r="BL1625">
        <v>272885.76000000001</v>
      </c>
      <c r="BM1625">
        <v>22740.48</v>
      </c>
      <c r="BN1625">
        <v>2744.8</v>
      </c>
      <c r="BR1625">
        <v>1503013</v>
      </c>
      <c r="BS1625">
        <v>1102011</v>
      </c>
      <c r="BT1625">
        <v>1203011</v>
      </c>
      <c r="BU1625">
        <v>1101012</v>
      </c>
      <c r="BV1625">
        <v>1406011</v>
      </c>
      <c r="BW1625">
        <v>1406011</v>
      </c>
      <c r="BX1625" s="10" t="b">
        <f t="shared" si="606"/>
        <v>1</v>
      </c>
      <c r="BY1625" s="10" t="b">
        <f t="shared" si="607"/>
        <v>1</v>
      </c>
      <c r="BZ1625" s="10" t="b">
        <f t="shared" si="608"/>
        <v>1</v>
      </c>
      <c r="CA1625" s="10" t="b">
        <f t="shared" si="609"/>
        <v>1</v>
      </c>
      <c r="CB1625" s="10" t="b">
        <f t="shared" si="610"/>
        <v>1</v>
      </c>
      <c r="CC1625" s="10" t="b">
        <f t="shared" si="611"/>
        <v>1</v>
      </c>
    </row>
    <row r="1626" spans="1:81" ht="14.25" x14ac:dyDescent="0.15">
      <c r="A1626" s="11">
        <v>30745</v>
      </c>
      <c r="B1626">
        <v>30</v>
      </c>
      <c r="C1626" t="str">
        <f t="shared" ca="1" si="596"/>
        <v>1206011,1303011,1403012,1303012,1503013,1405013</v>
      </c>
      <c r="D1626" t="str">
        <f t="shared" si="597"/>
        <v>1,1,1,1,1,1</v>
      </c>
      <c r="E1626" t="str">
        <f t="shared" si="598"/>
        <v>1174,1174,1174,1174,1174,1174</v>
      </c>
      <c r="G1626">
        <f t="shared" ca="1" si="599"/>
        <v>1206011</v>
      </c>
      <c r="H1626">
        <f t="shared" ca="1" si="600"/>
        <v>1303011</v>
      </c>
      <c r="I1626">
        <f t="shared" ca="1" si="601"/>
        <v>1403012</v>
      </c>
      <c r="J1626">
        <f t="shared" ca="1" si="602"/>
        <v>1303012</v>
      </c>
      <c r="K1626">
        <f t="shared" ca="1" si="603"/>
        <v>1503013</v>
      </c>
      <c r="L1626">
        <f t="shared" ca="1" si="604"/>
        <v>1405013</v>
      </c>
      <c r="M1626" s="2">
        <v>1</v>
      </c>
      <c r="N1626" s="7">
        <v>1</v>
      </c>
      <c r="O1626">
        <v>1</v>
      </c>
      <c r="P1626" s="7">
        <v>1</v>
      </c>
      <c r="Q1626">
        <v>1</v>
      </c>
      <c r="R1626" s="7">
        <v>1</v>
      </c>
      <c r="S1626">
        <f t="shared" si="593"/>
        <v>1174</v>
      </c>
      <c r="T1626">
        <f t="shared" si="593"/>
        <v>1174</v>
      </c>
      <c r="U1626">
        <f t="shared" si="593"/>
        <v>1174</v>
      </c>
      <c r="V1626">
        <f t="shared" si="593"/>
        <v>1174</v>
      </c>
      <c r="W1626">
        <f t="shared" si="593"/>
        <v>1174</v>
      </c>
      <c r="X1626">
        <f t="shared" si="593"/>
        <v>1174</v>
      </c>
      <c r="Y1626">
        <v>1</v>
      </c>
      <c r="Z1626">
        <v>1</v>
      </c>
      <c r="AA1626">
        <v>2</v>
      </c>
      <c r="AB1626">
        <v>2</v>
      </c>
      <c r="AC1626">
        <v>3</v>
      </c>
      <c r="AD1626">
        <v>3</v>
      </c>
      <c r="AE1626">
        <f t="shared" ca="1" si="594"/>
        <v>206</v>
      </c>
      <c r="AF1626">
        <f t="shared" ca="1" si="594"/>
        <v>303</v>
      </c>
      <c r="AG1626">
        <f t="shared" ca="1" si="594"/>
        <v>403</v>
      </c>
      <c r="AH1626">
        <f t="shared" ca="1" si="594"/>
        <v>303</v>
      </c>
      <c r="AI1626">
        <f t="shared" ca="1" si="594"/>
        <v>503</v>
      </c>
      <c r="AJ1626">
        <f t="shared" ca="1" si="594"/>
        <v>405</v>
      </c>
      <c r="AM1626">
        <v>2</v>
      </c>
      <c r="AN1626" s="4">
        <v>25</v>
      </c>
      <c r="AO1626">
        <v>6</v>
      </c>
      <c r="AP1626">
        <f t="shared" si="612"/>
        <v>1174</v>
      </c>
      <c r="AQ1626">
        <f t="shared" si="613"/>
        <v>105376</v>
      </c>
      <c r="AR1626">
        <f t="shared" si="595"/>
        <v>112896.74821756846</v>
      </c>
      <c r="AT1626">
        <v>276.3</v>
      </c>
      <c r="AU1626" s="1">
        <f t="shared" si="605"/>
        <v>21723.035999999996</v>
      </c>
      <c r="AW1626">
        <v>50</v>
      </c>
      <c r="AX1626" s="2">
        <v>6</v>
      </c>
      <c r="AZ1626">
        <v>273607.67999999999</v>
      </c>
      <c r="BA1626">
        <v>22800.639999999999</v>
      </c>
      <c r="BB1626">
        <v>2751.85</v>
      </c>
      <c r="BC1626">
        <v>273607.67999999999</v>
      </c>
      <c r="BD1626">
        <v>22800.639999999999</v>
      </c>
      <c r="BE1626">
        <v>2751.85</v>
      </c>
      <c r="BF1626">
        <v>273607.67999999999</v>
      </c>
      <c r="BG1626">
        <v>22800.639999999999</v>
      </c>
      <c r="BH1626">
        <v>2751.85</v>
      </c>
      <c r="BI1626">
        <v>273607.67999999999</v>
      </c>
      <c r="BJ1626">
        <v>22800.639999999999</v>
      </c>
      <c r="BK1626">
        <v>2751.85</v>
      </c>
      <c r="BL1626">
        <v>273607.67999999999</v>
      </c>
      <c r="BM1626">
        <v>22800.639999999999</v>
      </c>
      <c r="BN1626">
        <v>2751.85</v>
      </c>
      <c r="BR1626">
        <v>1404012</v>
      </c>
      <c r="BS1626">
        <v>1403011</v>
      </c>
      <c r="BT1626">
        <v>1504013</v>
      </c>
      <c r="BU1626">
        <v>1406011</v>
      </c>
      <c r="BV1626">
        <v>1304013</v>
      </c>
      <c r="BW1626">
        <v>1504013</v>
      </c>
      <c r="BX1626" s="10" t="b">
        <f t="shared" si="606"/>
        <v>1</v>
      </c>
      <c r="BY1626" s="10" t="b">
        <f t="shared" si="607"/>
        <v>1</v>
      </c>
      <c r="BZ1626" s="10" t="b">
        <f t="shared" si="608"/>
        <v>1</v>
      </c>
      <c r="CA1626" s="10" t="b">
        <f t="shared" si="609"/>
        <v>1</v>
      </c>
      <c r="CB1626" s="10" t="b">
        <f t="shared" si="610"/>
        <v>1</v>
      </c>
      <c r="CC1626" s="10" t="b">
        <f t="shared" si="611"/>
        <v>1</v>
      </c>
    </row>
    <row r="1627" spans="1:81" ht="14.25" x14ac:dyDescent="0.15">
      <c r="A1627" s="11">
        <v>30746</v>
      </c>
      <c r="B1627">
        <v>30</v>
      </c>
      <c r="C1627" t="str">
        <f t="shared" ca="1" si="596"/>
        <v>1205011,1206011,1403012,1303012,1203013,1404013</v>
      </c>
      <c r="D1627" t="str">
        <f t="shared" si="597"/>
        <v>1,1,1,1,1,1</v>
      </c>
      <c r="E1627" t="str">
        <f t="shared" si="598"/>
        <v>1174,1174,1174,1174,1174,1174</v>
      </c>
      <c r="G1627">
        <f t="shared" ca="1" si="599"/>
        <v>1205011</v>
      </c>
      <c r="H1627">
        <f t="shared" ca="1" si="600"/>
        <v>1206011</v>
      </c>
      <c r="I1627">
        <f t="shared" ca="1" si="601"/>
        <v>1403012</v>
      </c>
      <c r="J1627">
        <f t="shared" ca="1" si="602"/>
        <v>1303012</v>
      </c>
      <c r="K1627">
        <f t="shared" ca="1" si="603"/>
        <v>1203013</v>
      </c>
      <c r="L1627">
        <f t="shared" ca="1" si="604"/>
        <v>1404013</v>
      </c>
      <c r="M1627" s="2">
        <v>1</v>
      </c>
      <c r="N1627" s="7">
        <v>1</v>
      </c>
      <c r="O1627">
        <v>1</v>
      </c>
      <c r="P1627" s="7">
        <v>1</v>
      </c>
      <c r="Q1627">
        <v>1</v>
      </c>
      <c r="R1627" s="7">
        <v>1</v>
      </c>
      <c r="S1627">
        <f t="shared" si="593"/>
        <v>1174</v>
      </c>
      <c r="T1627">
        <f t="shared" si="593"/>
        <v>1174</v>
      </c>
      <c r="U1627">
        <f t="shared" si="593"/>
        <v>1174</v>
      </c>
      <c r="V1627">
        <f t="shared" si="593"/>
        <v>1174</v>
      </c>
      <c r="W1627">
        <f t="shared" si="593"/>
        <v>1174</v>
      </c>
      <c r="X1627">
        <f t="shared" si="593"/>
        <v>1174</v>
      </c>
      <c r="Y1627">
        <v>1</v>
      </c>
      <c r="Z1627">
        <v>1</v>
      </c>
      <c r="AA1627">
        <v>2</v>
      </c>
      <c r="AB1627">
        <v>2</v>
      </c>
      <c r="AC1627">
        <v>3</v>
      </c>
      <c r="AD1627">
        <v>3</v>
      </c>
      <c r="AE1627">
        <f t="shared" ca="1" si="594"/>
        <v>205</v>
      </c>
      <c r="AF1627">
        <f t="shared" ca="1" si="594"/>
        <v>206</v>
      </c>
      <c r="AG1627">
        <f t="shared" ca="1" si="594"/>
        <v>403</v>
      </c>
      <c r="AH1627">
        <f t="shared" ca="1" si="594"/>
        <v>303</v>
      </c>
      <c r="AI1627">
        <f t="shared" ca="1" si="594"/>
        <v>203</v>
      </c>
      <c r="AJ1627">
        <f t="shared" ca="1" si="594"/>
        <v>404</v>
      </c>
      <c r="AM1627">
        <v>3</v>
      </c>
      <c r="AN1627" s="4">
        <v>15</v>
      </c>
      <c r="AO1627">
        <v>6</v>
      </c>
      <c r="AP1627">
        <f t="shared" si="612"/>
        <v>1174</v>
      </c>
      <c r="AQ1627">
        <f t="shared" si="613"/>
        <v>105376</v>
      </c>
      <c r="AR1627">
        <f t="shared" si="595"/>
        <v>112899.8041112268</v>
      </c>
      <c r="AT1627">
        <v>276.44</v>
      </c>
      <c r="AU1627" s="1">
        <f t="shared" si="605"/>
        <v>21723.623999999996</v>
      </c>
      <c r="AW1627">
        <v>50</v>
      </c>
      <c r="AX1627" s="2">
        <v>6</v>
      </c>
      <c r="AZ1627">
        <v>273607.67999999999</v>
      </c>
      <c r="BA1627">
        <v>22800.639999999999</v>
      </c>
      <c r="BB1627">
        <v>2751.85</v>
      </c>
      <c r="BC1627">
        <v>273607.67999999999</v>
      </c>
      <c r="BD1627">
        <v>22800.639999999999</v>
      </c>
      <c r="BE1627">
        <v>2751.85</v>
      </c>
      <c r="BF1627">
        <v>273607.67999999999</v>
      </c>
      <c r="BG1627">
        <v>22800.639999999999</v>
      </c>
      <c r="BH1627">
        <v>2751.85</v>
      </c>
      <c r="BI1627">
        <v>273607.67999999999</v>
      </c>
      <c r="BJ1627">
        <v>22800.639999999999</v>
      </c>
      <c r="BK1627">
        <v>2751.85</v>
      </c>
      <c r="BL1627">
        <v>273607.67999999999</v>
      </c>
      <c r="BM1627">
        <v>22800.639999999999</v>
      </c>
      <c r="BN1627">
        <v>2751.85</v>
      </c>
      <c r="BR1627">
        <v>1102011</v>
      </c>
      <c r="BS1627">
        <v>1101011</v>
      </c>
      <c r="BT1627">
        <v>1205012</v>
      </c>
      <c r="BU1627">
        <v>1203011</v>
      </c>
      <c r="BV1627">
        <v>1406011</v>
      </c>
      <c r="BW1627">
        <v>1203011</v>
      </c>
      <c r="BX1627" s="10" t="b">
        <f t="shared" si="606"/>
        <v>1</v>
      </c>
      <c r="BY1627" s="10" t="b">
        <f t="shared" si="607"/>
        <v>1</v>
      </c>
      <c r="BZ1627" s="10" t="b">
        <f t="shared" si="608"/>
        <v>1</v>
      </c>
      <c r="CA1627" s="10" t="b">
        <f t="shared" si="609"/>
        <v>1</v>
      </c>
      <c r="CB1627" s="10" t="b">
        <f t="shared" si="610"/>
        <v>1</v>
      </c>
      <c r="CC1627" s="10" t="b">
        <f t="shared" si="611"/>
        <v>1</v>
      </c>
    </row>
    <row r="1628" spans="1:81" ht="14.25" x14ac:dyDescent="0.15">
      <c r="A1628" s="11">
        <v>30747</v>
      </c>
      <c r="B1628">
        <v>30</v>
      </c>
      <c r="C1628" t="str">
        <f t="shared" ca="1" si="596"/>
        <v>1405011,1504011,1304012,1504012,1101013,1205013</v>
      </c>
      <c r="D1628" t="str">
        <f t="shared" si="597"/>
        <v>1,1,1,1,1,1</v>
      </c>
      <c r="E1628" t="str">
        <f t="shared" si="598"/>
        <v>1174,1174,1174,1174,1174,1174</v>
      </c>
      <c r="G1628">
        <f t="shared" ca="1" si="599"/>
        <v>1405011</v>
      </c>
      <c r="H1628">
        <f t="shared" ca="1" si="600"/>
        <v>1504011</v>
      </c>
      <c r="I1628">
        <f t="shared" ca="1" si="601"/>
        <v>1304012</v>
      </c>
      <c r="J1628">
        <f t="shared" ca="1" si="602"/>
        <v>1504012</v>
      </c>
      <c r="K1628">
        <f t="shared" ca="1" si="603"/>
        <v>1101013</v>
      </c>
      <c r="L1628">
        <f t="shared" ca="1" si="604"/>
        <v>1205013</v>
      </c>
      <c r="M1628" s="2">
        <v>1</v>
      </c>
      <c r="N1628" s="7">
        <v>1</v>
      </c>
      <c r="O1628">
        <v>1</v>
      </c>
      <c r="P1628" s="7">
        <v>1</v>
      </c>
      <c r="Q1628">
        <v>1</v>
      </c>
      <c r="R1628" s="7">
        <v>1</v>
      </c>
      <c r="S1628">
        <f t="shared" si="593"/>
        <v>1174</v>
      </c>
      <c r="T1628">
        <f t="shared" si="593"/>
        <v>1174</v>
      </c>
      <c r="U1628">
        <f t="shared" si="593"/>
        <v>1174</v>
      </c>
      <c r="V1628">
        <f t="shared" si="593"/>
        <v>1174</v>
      </c>
      <c r="W1628">
        <f t="shared" si="593"/>
        <v>1174</v>
      </c>
      <c r="X1628">
        <f t="shared" si="593"/>
        <v>1174</v>
      </c>
      <c r="Y1628">
        <v>1</v>
      </c>
      <c r="Z1628">
        <v>1</v>
      </c>
      <c r="AA1628">
        <v>2</v>
      </c>
      <c r="AB1628">
        <v>2</v>
      </c>
      <c r="AC1628">
        <v>3</v>
      </c>
      <c r="AD1628">
        <v>3</v>
      </c>
      <c r="AE1628">
        <f t="shared" ca="1" si="594"/>
        <v>405</v>
      </c>
      <c r="AF1628">
        <f t="shared" ca="1" si="594"/>
        <v>504</v>
      </c>
      <c r="AG1628">
        <f t="shared" ca="1" si="594"/>
        <v>304</v>
      </c>
      <c r="AH1628">
        <f t="shared" ca="1" si="594"/>
        <v>504</v>
      </c>
      <c r="AI1628">
        <f t="shared" ca="1" si="594"/>
        <v>101</v>
      </c>
      <c r="AJ1628">
        <f t="shared" ca="1" si="594"/>
        <v>205</v>
      </c>
      <c r="AM1628">
        <v>1</v>
      </c>
      <c r="AN1628" s="4">
        <v>15</v>
      </c>
      <c r="AO1628">
        <v>6</v>
      </c>
      <c r="AP1628">
        <f t="shared" si="612"/>
        <v>1174</v>
      </c>
      <c r="AQ1628">
        <f t="shared" si="613"/>
        <v>105376</v>
      </c>
      <c r="AR1628">
        <f t="shared" si="595"/>
        <v>112902.86000488512</v>
      </c>
      <c r="AT1628">
        <v>276.58</v>
      </c>
      <c r="AU1628" s="1">
        <f t="shared" si="605"/>
        <v>21724.211999999996</v>
      </c>
      <c r="AW1628">
        <v>50</v>
      </c>
      <c r="AX1628" s="2">
        <v>6</v>
      </c>
      <c r="AZ1628">
        <v>273607.67999999999</v>
      </c>
      <c r="BA1628">
        <v>22800.639999999999</v>
      </c>
      <c r="BB1628">
        <v>2751.85</v>
      </c>
      <c r="BC1628">
        <v>273607.67999999999</v>
      </c>
      <c r="BD1628">
        <v>22800.639999999999</v>
      </c>
      <c r="BE1628">
        <v>2751.85</v>
      </c>
      <c r="BF1628">
        <v>273607.67999999999</v>
      </c>
      <c r="BG1628">
        <v>22800.639999999999</v>
      </c>
      <c r="BH1628">
        <v>2751.85</v>
      </c>
      <c r="BI1628">
        <v>273607.67999999999</v>
      </c>
      <c r="BJ1628">
        <v>22800.639999999999</v>
      </c>
      <c r="BK1628">
        <v>2751.85</v>
      </c>
      <c r="BL1628">
        <v>273607.67999999999</v>
      </c>
      <c r="BM1628">
        <v>22800.639999999999</v>
      </c>
      <c r="BN1628">
        <v>2751.85</v>
      </c>
      <c r="BR1628">
        <v>1503013</v>
      </c>
      <c r="BS1628">
        <v>1203011</v>
      </c>
      <c r="BT1628">
        <v>1403011</v>
      </c>
      <c r="BU1628">
        <v>1504013</v>
      </c>
      <c r="BV1628">
        <v>1204012</v>
      </c>
      <c r="BW1628">
        <v>1403011</v>
      </c>
      <c r="BX1628" s="10" t="b">
        <f t="shared" si="606"/>
        <v>1</v>
      </c>
      <c r="BY1628" s="10" t="b">
        <f t="shared" si="607"/>
        <v>1</v>
      </c>
      <c r="BZ1628" s="10" t="b">
        <f t="shared" si="608"/>
        <v>1</v>
      </c>
      <c r="CA1628" s="10" t="b">
        <f t="shared" si="609"/>
        <v>1</v>
      </c>
      <c r="CB1628" s="10" t="b">
        <f t="shared" si="610"/>
        <v>1</v>
      </c>
      <c r="CC1628" s="10" t="b">
        <f t="shared" si="611"/>
        <v>1</v>
      </c>
    </row>
    <row r="1629" spans="1:81" ht="14.25" x14ac:dyDescent="0.15">
      <c r="A1629" s="11">
        <v>30748</v>
      </c>
      <c r="B1629">
        <v>30</v>
      </c>
      <c r="C1629" t="str">
        <f t="shared" ca="1" si="596"/>
        <v>1304011,1304011,1303012,1504012,1205013,1403013</v>
      </c>
      <c r="D1629" t="str">
        <f t="shared" si="597"/>
        <v>1,1,1,1,1,1</v>
      </c>
      <c r="E1629" t="str">
        <f t="shared" si="598"/>
        <v>1174,1174,1174,1174,1174,1174</v>
      </c>
      <c r="G1629">
        <f t="shared" ca="1" si="599"/>
        <v>1304011</v>
      </c>
      <c r="H1629">
        <f t="shared" ca="1" si="600"/>
        <v>1304011</v>
      </c>
      <c r="I1629">
        <f t="shared" ca="1" si="601"/>
        <v>1303012</v>
      </c>
      <c r="J1629">
        <f t="shared" ca="1" si="602"/>
        <v>1504012</v>
      </c>
      <c r="K1629">
        <f t="shared" ca="1" si="603"/>
        <v>1205013</v>
      </c>
      <c r="L1629">
        <f t="shared" ca="1" si="604"/>
        <v>1403013</v>
      </c>
      <c r="M1629" s="2">
        <v>1</v>
      </c>
      <c r="N1629" s="7">
        <v>1</v>
      </c>
      <c r="O1629">
        <v>1</v>
      </c>
      <c r="P1629" s="7">
        <v>1</v>
      </c>
      <c r="Q1629">
        <v>1</v>
      </c>
      <c r="R1629" s="7">
        <v>1</v>
      </c>
      <c r="S1629">
        <f t="shared" si="593"/>
        <v>1174</v>
      </c>
      <c r="T1629">
        <f t="shared" si="593"/>
        <v>1174</v>
      </c>
      <c r="U1629">
        <f t="shared" si="593"/>
        <v>1174</v>
      </c>
      <c r="V1629">
        <f t="shared" si="593"/>
        <v>1174</v>
      </c>
      <c r="W1629">
        <f t="shared" si="593"/>
        <v>1174</v>
      </c>
      <c r="X1629">
        <f t="shared" si="593"/>
        <v>1174</v>
      </c>
      <c r="Y1629">
        <v>1</v>
      </c>
      <c r="Z1629">
        <v>1</v>
      </c>
      <c r="AA1629">
        <v>2</v>
      </c>
      <c r="AB1629">
        <v>2</v>
      </c>
      <c r="AC1629">
        <v>3</v>
      </c>
      <c r="AD1629">
        <v>3</v>
      </c>
      <c r="AE1629">
        <f t="shared" ca="1" si="594"/>
        <v>304</v>
      </c>
      <c r="AF1629">
        <f t="shared" ca="1" si="594"/>
        <v>304</v>
      </c>
      <c r="AG1629">
        <f t="shared" ca="1" si="594"/>
        <v>303</v>
      </c>
      <c r="AH1629">
        <f t="shared" ca="1" si="594"/>
        <v>504</v>
      </c>
      <c r="AI1629">
        <f t="shared" ca="1" si="594"/>
        <v>205</v>
      </c>
      <c r="AJ1629">
        <f t="shared" ca="1" si="594"/>
        <v>403</v>
      </c>
      <c r="AM1629">
        <v>2</v>
      </c>
      <c r="AN1629" s="4">
        <v>15</v>
      </c>
      <c r="AO1629">
        <v>6</v>
      </c>
      <c r="AP1629">
        <f t="shared" si="612"/>
        <v>1174</v>
      </c>
      <c r="AQ1629">
        <f t="shared" si="613"/>
        <v>105376</v>
      </c>
      <c r="AR1629">
        <f t="shared" si="595"/>
        <v>112905.91589854343</v>
      </c>
      <c r="AT1629">
        <v>276.72000000000003</v>
      </c>
      <c r="AU1629" s="1">
        <f t="shared" si="605"/>
        <v>21724.799999999996</v>
      </c>
      <c r="AW1629">
        <v>50</v>
      </c>
      <c r="AX1629" s="2">
        <v>6</v>
      </c>
      <c r="AZ1629">
        <v>273607.67999999999</v>
      </c>
      <c r="BA1629">
        <v>22800.639999999999</v>
      </c>
      <c r="BB1629">
        <v>2751.85</v>
      </c>
      <c r="BC1629">
        <v>273607.67999999999</v>
      </c>
      <c r="BD1629">
        <v>22800.639999999999</v>
      </c>
      <c r="BE1629">
        <v>2751.85</v>
      </c>
      <c r="BF1629">
        <v>273607.67999999999</v>
      </c>
      <c r="BG1629">
        <v>22800.639999999999</v>
      </c>
      <c r="BH1629">
        <v>2751.85</v>
      </c>
      <c r="BI1629">
        <v>273607.67999999999</v>
      </c>
      <c r="BJ1629">
        <v>22800.639999999999</v>
      </c>
      <c r="BK1629">
        <v>2751.85</v>
      </c>
      <c r="BL1629">
        <v>273607.67999999999</v>
      </c>
      <c r="BM1629">
        <v>22800.639999999999</v>
      </c>
      <c r="BN1629">
        <v>2751.85</v>
      </c>
      <c r="BR1629">
        <v>1504013</v>
      </c>
      <c r="BS1629">
        <v>1304013</v>
      </c>
      <c r="BT1629">
        <v>1406011</v>
      </c>
      <c r="BU1629">
        <v>1304013</v>
      </c>
      <c r="BV1629">
        <v>1304013</v>
      </c>
      <c r="BW1629">
        <v>1404012</v>
      </c>
      <c r="BX1629" s="10" t="b">
        <f t="shared" si="606"/>
        <v>1</v>
      </c>
      <c r="BY1629" s="10" t="b">
        <f t="shared" si="607"/>
        <v>1</v>
      </c>
      <c r="BZ1629" s="10" t="b">
        <f t="shared" si="608"/>
        <v>1</v>
      </c>
      <c r="CA1629" s="10" t="b">
        <f t="shared" si="609"/>
        <v>1</v>
      </c>
      <c r="CB1629" s="10" t="b">
        <f t="shared" si="610"/>
        <v>1</v>
      </c>
      <c r="CC1629" s="10" t="b">
        <f t="shared" si="611"/>
        <v>1</v>
      </c>
    </row>
    <row r="1630" spans="1:81" ht="14.25" x14ac:dyDescent="0.15">
      <c r="A1630" s="11">
        <v>30749</v>
      </c>
      <c r="B1630">
        <v>30</v>
      </c>
      <c r="C1630" t="str">
        <f t="shared" ca="1" si="596"/>
        <v>1504011,1203011,1205012,1102012,1406013,1406013</v>
      </c>
      <c r="D1630" t="str">
        <f t="shared" si="597"/>
        <v>1,1,1,1,1,1</v>
      </c>
      <c r="E1630" t="str">
        <f t="shared" si="598"/>
        <v>1174,1174,1174,1174,1174,1174</v>
      </c>
      <c r="G1630">
        <f t="shared" ca="1" si="599"/>
        <v>1504011</v>
      </c>
      <c r="H1630">
        <f t="shared" ca="1" si="600"/>
        <v>1203011</v>
      </c>
      <c r="I1630">
        <f t="shared" ca="1" si="601"/>
        <v>1205012</v>
      </c>
      <c r="J1630">
        <f t="shared" ca="1" si="602"/>
        <v>1102012</v>
      </c>
      <c r="K1630">
        <f t="shared" ca="1" si="603"/>
        <v>1406013</v>
      </c>
      <c r="L1630">
        <f t="shared" ca="1" si="604"/>
        <v>1406013</v>
      </c>
      <c r="M1630" s="2">
        <v>1</v>
      </c>
      <c r="N1630" s="7">
        <v>1</v>
      </c>
      <c r="O1630">
        <v>1</v>
      </c>
      <c r="P1630" s="7">
        <v>1</v>
      </c>
      <c r="Q1630">
        <v>1</v>
      </c>
      <c r="R1630" s="7">
        <v>1</v>
      </c>
      <c r="S1630">
        <f t="shared" si="593"/>
        <v>1174</v>
      </c>
      <c r="T1630">
        <f t="shared" si="593"/>
        <v>1174</v>
      </c>
      <c r="U1630">
        <f t="shared" si="593"/>
        <v>1174</v>
      </c>
      <c r="V1630">
        <f t="shared" si="593"/>
        <v>1174</v>
      </c>
      <c r="W1630">
        <f t="shared" si="593"/>
        <v>1174</v>
      </c>
      <c r="X1630">
        <f t="shared" si="593"/>
        <v>1174</v>
      </c>
      <c r="Y1630">
        <v>1</v>
      </c>
      <c r="Z1630">
        <v>1</v>
      </c>
      <c r="AA1630">
        <v>2</v>
      </c>
      <c r="AB1630">
        <v>2</v>
      </c>
      <c r="AC1630">
        <v>3</v>
      </c>
      <c r="AD1630">
        <v>3</v>
      </c>
      <c r="AE1630">
        <f t="shared" ca="1" si="594"/>
        <v>504</v>
      </c>
      <c r="AF1630">
        <f t="shared" ca="1" si="594"/>
        <v>203</v>
      </c>
      <c r="AG1630">
        <f t="shared" ca="1" si="594"/>
        <v>205</v>
      </c>
      <c r="AH1630">
        <f t="shared" ref="AF1630:AJ1681" ca="1" si="614">INDEX($AL$17:$AL$30,RANDBETWEEN(1,14))</f>
        <v>102</v>
      </c>
      <c r="AI1630">
        <f t="shared" ca="1" si="614"/>
        <v>406</v>
      </c>
      <c r="AJ1630">
        <f t="shared" ca="1" si="614"/>
        <v>406</v>
      </c>
      <c r="AM1630">
        <v>3</v>
      </c>
      <c r="AN1630" s="4">
        <v>15</v>
      </c>
      <c r="AO1630">
        <v>6</v>
      </c>
      <c r="AP1630">
        <f t="shared" si="612"/>
        <v>1174</v>
      </c>
      <c r="AQ1630">
        <f t="shared" si="613"/>
        <v>105376</v>
      </c>
      <c r="AR1630">
        <f t="shared" si="595"/>
        <v>112908.97179220179</v>
      </c>
      <c r="AT1630">
        <v>276.86</v>
      </c>
      <c r="AU1630" s="1">
        <f t="shared" si="605"/>
        <v>21725.387999999999</v>
      </c>
      <c r="AW1630">
        <v>50</v>
      </c>
      <c r="AX1630" s="2">
        <v>6</v>
      </c>
      <c r="AZ1630">
        <v>273607.67999999999</v>
      </c>
      <c r="BA1630">
        <v>22800.639999999999</v>
      </c>
      <c r="BB1630">
        <v>2751.85</v>
      </c>
      <c r="BC1630">
        <v>273607.67999999999</v>
      </c>
      <c r="BD1630">
        <v>22800.639999999999</v>
      </c>
      <c r="BE1630">
        <v>2751.85</v>
      </c>
      <c r="BF1630">
        <v>273607.67999999999</v>
      </c>
      <c r="BG1630">
        <v>22800.639999999999</v>
      </c>
      <c r="BH1630">
        <v>2751.85</v>
      </c>
      <c r="BI1630">
        <v>273607.67999999999</v>
      </c>
      <c r="BJ1630">
        <v>22800.639999999999</v>
      </c>
      <c r="BK1630">
        <v>2751.85</v>
      </c>
      <c r="BL1630">
        <v>273607.67999999999</v>
      </c>
      <c r="BM1630">
        <v>22800.639999999999</v>
      </c>
      <c r="BN1630">
        <v>2751.85</v>
      </c>
      <c r="BR1630">
        <v>1205012</v>
      </c>
      <c r="BS1630">
        <v>1303013</v>
      </c>
      <c r="BT1630">
        <v>1404012</v>
      </c>
      <c r="BU1630">
        <v>1102012</v>
      </c>
      <c r="BV1630">
        <v>1404012</v>
      </c>
      <c r="BW1630">
        <v>1304013</v>
      </c>
      <c r="BX1630" s="10" t="b">
        <f t="shared" si="606"/>
        <v>1</v>
      </c>
      <c r="BY1630" s="10" t="b">
        <f t="shared" si="607"/>
        <v>1</v>
      </c>
      <c r="BZ1630" s="10" t="b">
        <f t="shared" si="608"/>
        <v>1</v>
      </c>
      <c r="CA1630" s="10" t="b">
        <f t="shared" si="609"/>
        <v>1</v>
      </c>
      <c r="CB1630" s="10" t="b">
        <f t="shared" si="610"/>
        <v>1</v>
      </c>
      <c r="CC1630" s="10" t="b">
        <f t="shared" si="611"/>
        <v>1</v>
      </c>
    </row>
    <row r="1631" spans="1:81" ht="14.25" x14ac:dyDescent="0.15">
      <c r="A1631" s="11">
        <v>30750</v>
      </c>
      <c r="B1631">
        <v>30</v>
      </c>
      <c r="C1631" t="str">
        <f t="shared" ca="1" si="596"/>
        <v>1304011,1403011,1303012,1403012,1102013,1503013</v>
      </c>
      <c r="D1631" t="str">
        <f t="shared" si="597"/>
        <v>1,1,1,1,1,1</v>
      </c>
      <c r="E1631" t="str">
        <f t="shared" si="598"/>
        <v>1177,1177,1177,1177,1177,1177</v>
      </c>
      <c r="G1631">
        <f t="shared" ca="1" si="599"/>
        <v>1304011</v>
      </c>
      <c r="H1631">
        <f t="shared" ca="1" si="600"/>
        <v>1403011</v>
      </c>
      <c r="I1631">
        <f t="shared" ca="1" si="601"/>
        <v>1303012</v>
      </c>
      <c r="J1631">
        <f t="shared" ca="1" si="602"/>
        <v>1403012</v>
      </c>
      <c r="K1631">
        <f t="shared" ca="1" si="603"/>
        <v>1102013</v>
      </c>
      <c r="L1631">
        <f t="shared" ca="1" si="604"/>
        <v>1503013</v>
      </c>
      <c r="M1631" s="2">
        <v>1</v>
      </c>
      <c r="N1631" s="7">
        <v>1</v>
      </c>
      <c r="O1631">
        <v>1</v>
      </c>
      <c r="P1631" s="7">
        <v>1</v>
      </c>
      <c r="Q1631">
        <v>1</v>
      </c>
      <c r="R1631" s="7">
        <v>1</v>
      </c>
      <c r="S1631">
        <f t="shared" si="593"/>
        <v>1177</v>
      </c>
      <c r="T1631">
        <f t="shared" si="593"/>
        <v>1177</v>
      </c>
      <c r="U1631">
        <f t="shared" si="593"/>
        <v>1177</v>
      </c>
      <c r="V1631">
        <f t="shared" si="593"/>
        <v>1177</v>
      </c>
      <c r="W1631">
        <f t="shared" si="593"/>
        <v>1177</v>
      </c>
      <c r="X1631">
        <f t="shared" si="593"/>
        <v>1177</v>
      </c>
      <c r="Y1631">
        <v>1</v>
      </c>
      <c r="Z1631">
        <v>1</v>
      </c>
      <c r="AA1631">
        <v>2</v>
      </c>
      <c r="AB1631">
        <v>2</v>
      </c>
      <c r="AC1631">
        <v>3</v>
      </c>
      <c r="AD1631">
        <v>3</v>
      </c>
      <c r="AE1631">
        <f t="shared" ref="AE1631:AE1694" ca="1" si="615">INDEX($AL$17:$AL$30,RANDBETWEEN(1,14))</f>
        <v>304</v>
      </c>
      <c r="AF1631">
        <f t="shared" ca="1" si="614"/>
        <v>403</v>
      </c>
      <c r="AG1631">
        <f t="shared" ca="1" si="614"/>
        <v>303</v>
      </c>
      <c r="AH1631">
        <f t="shared" ca="1" si="614"/>
        <v>403</v>
      </c>
      <c r="AI1631">
        <f t="shared" ca="1" si="614"/>
        <v>102</v>
      </c>
      <c r="AJ1631">
        <f t="shared" ca="1" si="614"/>
        <v>503</v>
      </c>
      <c r="AM1631">
        <v>1</v>
      </c>
      <c r="AN1631" s="4">
        <v>25</v>
      </c>
      <c r="AO1631">
        <v>6</v>
      </c>
      <c r="AP1631">
        <f t="shared" si="612"/>
        <v>1177</v>
      </c>
      <c r="AQ1631">
        <f t="shared" si="613"/>
        <v>105643</v>
      </c>
      <c r="AR1631">
        <f t="shared" si="595"/>
        <v>113196.67444544171</v>
      </c>
      <c r="AT1631">
        <v>277</v>
      </c>
      <c r="AU1631" s="1">
        <f t="shared" si="605"/>
        <v>21780.12</v>
      </c>
      <c r="AW1631">
        <v>50</v>
      </c>
      <c r="AX1631" s="2">
        <v>6</v>
      </c>
      <c r="AZ1631">
        <v>274329.59999999998</v>
      </c>
      <c r="BA1631">
        <v>22860.799999999999</v>
      </c>
      <c r="BB1631">
        <v>2758.9</v>
      </c>
      <c r="BC1631">
        <v>274329.59999999998</v>
      </c>
      <c r="BD1631">
        <v>22860.799999999999</v>
      </c>
      <c r="BE1631">
        <v>2758.9</v>
      </c>
      <c r="BF1631">
        <v>274329.59999999998</v>
      </c>
      <c r="BG1631">
        <v>22860.799999999999</v>
      </c>
      <c r="BH1631">
        <v>2758.9</v>
      </c>
      <c r="BI1631">
        <v>274329.59999999998</v>
      </c>
      <c r="BJ1631">
        <v>22860.799999999999</v>
      </c>
      <c r="BK1631">
        <v>2758.9</v>
      </c>
      <c r="BL1631">
        <v>274329.59999999998</v>
      </c>
      <c r="BM1631">
        <v>22860.799999999999</v>
      </c>
      <c r="BN1631">
        <v>2758.9</v>
      </c>
      <c r="BR1631">
        <v>1403011</v>
      </c>
      <c r="BS1631">
        <v>1304013</v>
      </c>
      <c r="BT1631">
        <v>1405012</v>
      </c>
      <c r="BU1631">
        <v>1403011</v>
      </c>
      <c r="BV1631">
        <v>1203011</v>
      </c>
      <c r="BW1631">
        <v>1304013</v>
      </c>
      <c r="BX1631" s="10" t="b">
        <f t="shared" si="606"/>
        <v>1</v>
      </c>
      <c r="BY1631" s="10" t="b">
        <f t="shared" si="607"/>
        <v>1</v>
      </c>
      <c r="BZ1631" s="10" t="b">
        <f t="shared" si="608"/>
        <v>1</v>
      </c>
      <c r="CA1631" s="10" t="b">
        <f t="shared" si="609"/>
        <v>1</v>
      </c>
      <c r="CB1631" s="10" t="b">
        <f t="shared" si="610"/>
        <v>1</v>
      </c>
      <c r="CC1631" s="10" t="b">
        <f t="shared" si="611"/>
        <v>1</v>
      </c>
    </row>
    <row r="1632" spans="1:81" ht="14.25" x14ac:dyDescent="0.15">
      <c r="A1632" s="11">
        <v>30801</v>
      </c>
      <c r="B1632">
        <v>30</v>
      </c>
      <c r="C1632" t="str">
        <f t="shared" ca="1" si="596"/>
        <v>1403011,1404011,1303012,1303012,1102013,1101013</v>
      </c>
      <c r="D1632" t="str">
        <f t="shared" si="597"/>
        <v>1,1,1,1,1,1</v>
      </c>
      <c r="E1632" t="str">
        <f t="shared" si="598"/>
        <v>1177,1177,1177,1177,1177,1177</v>
      </c>
      <c r="G1632">
        <f t="shared" ca="1" si="599"/>
        <v>1403011</v>
      </c>
      <c r="H1632">
        <f t="shared" ca="1" si="600"/>
        <v>1404011</v>
      </c>
      <c r="I1632">
        <f t="shared" ca="1" si="601"/>
        <v>1303012</v>
      </c>
      <c r="J1632">
        <f t="shared" ca="1" si="602"/>
        <v>1303012</v>
      </c>
      <c r="K1632">
        <f t="shared" ca="1" si="603"/>
        <v>1102013</v>
      </c>
      <c r="L1632">
        <f t="shared" ca="1" si="604"/>
        <v>1101013</v>
      </c>
      <c r="M1632" s="2">
        <v>1</v>
      </c>
      <c r="N1632" s="7">
        <v>1</v>
      </c>
      <c r="O1632">
        <v>1</v>
      </c>
      <c r="P1632" s="7">
        <v>1</v>
      </c>
      <c r="Q1632">
        <v>1</v>
      </c>
      <c r="R1632" s="7">
        <v>1</v>
      </c>
      <c r="S1632">
        <f t="shared" si="593"/>
        <v>1177</v>
      </c>
      <c r="T1632">
        <f t="shared" si="593"/>
        <v>1177</v>
      </c>
      <c r="U1632">
        <f t="shared" si="593"/>
        <v>1177</v>
      </c>
      <c r="V1632">
        <f t="shared" si="593"/>
        <v>1177</v>
      </c>
      <c r="W1632">
        <f t="shared" si="593"/>
        <v>1177</v>
      </c>
      <c r="X1632">
        <f t="shared" si="593"/>
        <v>1177</v>
      </c>
      <c r="Y1632">
        <v>1</v>
      </c>
      <c r="Z1632">
        <v>1</v>
      </c>
      <c r="AA1632">
        <v>2</v>
      </c>
      <c r="AB1632">
        <v>2</v>
      </c>
      <c r="AC1632">
        <v>3</v>
      </c>
      <c r="AD1632">
        <v>3</v>
      </c>
      <c r="AE1632">
        <f t="shared" ca="1" si="615"/>
        <v>403</v>
      </c>
      <c r="AF1632">
        <f t="shared" ca="1" si="614"/>
        <v>404</v>
      </c>
      <c r="AG1632">
        <f t="shared" ca="1" si="614"/>
        <v>303</v>
      </c>
      <c r="AH1632">
        <f t="shared" ca="1" si="614"/>
        <v>303</v>
      </c>
      <c r="AI1632">
        <f t="shared" ca="1" si="614"/>
        <v>102</v>
      </c>
      <c r="AJ1632">
        <f t="shared" ca="1" si="614"/>
        <v>101</v>
      </c>
      <c r="AM1632">
        <v>2</v>
      </c>
      <c r="AN1632" s="4">
        <v>15</v>
      </c>
      <c r="AO1632">
        <v>6</v>
      </c>
      <c r="AP1632">
        <f t="shared" si="612"/>
        <v>1177</v>
      </c>
      <c r="AQ1632">
        <f t="shared" si="613"/>
        <v>105643</v>
      </c>
      <c r="AR1632">
        <f t="shared" si="595"/>
        <v>113200.16699576867</v>
      </c>
      <c r="AT1632">
        <v>277.16000000000003</v>
      </c>
      <c r="AU1632" s="1">
        <f t="shared" si="605"/>
        <v>21780.791999999998</v>
      </c>
      <c r="AW1632">
        <v>50</v>
      </c>
      <c r="AX1632" s="2">
        <v>6</v>
      </c>
      <c r="AZ1632">
        <v>274329.59999999998</v>
      </c>
      <c r="BA1632">
        <v>22860.799999999999</v>
      </c>
      <c r="BB1632">
        <v>2758.9</v>
      </c>
      <c r="BC1632">
        <v>274329.59999999998</v>
      </c>
      <c r="BD1632">
        <v>22860.799999999999</v>
      </c>
      <c r="BE1632">
        <v>2758.9</v>
      </c>
      <c r="BF1632">
        <v>274329.59999999998</v>
      </c>
      <c r="BG1632">
        <v>22860.799999999999</v>
      </c>
      <c r="BH1632">
        <v>2758.9</v>
      </c>
      <c r="BI1632">
        <v>274329.59999999998</v>
      </c>
      <c r="BJ1632">
        <v>22860.799999999999</v>
      </c>
      <c r="BK1632">
        <v>2758.9</v>
      </c>
      <c r="BL1632">
        <v>274329.59999999998</v>
      </c>
      <c r="BM1632">
        <v>22860.799999999999</v>
      </c>
      <c r="BN1632">
        <v>2758.9</v>
      </c>
      <c r="BR1632">
        <v>1406011</v>
      </c>
      <c r="BS1632">
        <v>1204012</v>
      </c>
      <c r="BT1632">
        <v>1102012</v>
      </c>
      <c r="BU1632">
        <v>1404012</v>
      </c>
      <c r="BV1632">
        <v>1503013</v>
      </c>
      <c r="BW1632">
        <v>1206011</v>
      </c>
      <c r="BX1632" s="10" t="b">
        <f t="shared" si="606"/>
        <v>1</v>
      </c>
      <c r="BY1632" s="10" t="b">
        <f t="shared" si="607"/>
        <v>1</v>
      </c>
      <c r="BZ1632" s="10" t="b">
        <f t="shared" si="608"/>
        <v>1</v>
      </c>
      <c r="CA1632" s="10" t="b">
        <f t="shared" si="609"/>
        <v>1</v>
      </c>
      <c r="CB1632" s="10" t="b">
        <f t="shared" si="610"/>
        <v>1</v>
      </c>
      <c r="CC1632" s="10" t="b">
        <f t="shared" si="611"/>
        <v>1</v>
      </c>
    </row>
    <row r="1633" spans="1:81" ht="14.25" x14ac:dyDescent="0.15">
      <c r="A1633" s="11">
        <v>30802</v>
      </c>
      <c r="B1633">
        <v>30</v>
      </c>
      <c r="C1633" t="str">
        <f t="shared" ca="1" si="596"/>
        <v>1403011,1303011,1101012,1204012,1101013,1403013</v>
      </c>
      <c r="D1633" t="str">
        <f t="shared" si="597"/>
        <v>1,1,1,1,1,1</v>
      </c>
      <c r="E1633" t="str">
        <f t="shared" si="598"/>
        <v>1177,1177,1177,1177,1177,1177</v>
      </c>
      <c r="G1633">
        <f t="shared" ca="1" si="599"/>
        <v>1403011</v>
      </c>
      <c r="H1633">
        <f t="shared" ca="1" si="600"/>
        <v>1303011</v>
      </c>
      <c r="I1633">
        <f t="shared" ca="1" si="601"/>
        <v>1101012</v>
      </c>
      <c r="J1633">
        <f t="shared" ca="1" si="602"/>
        <v>1204012</v>
      </c>
      <c r="K1633">
        <f t="shared" ca="1" si="603"/>
        <v>1101013</v>
      </c>
      <c r="L1633">
        <f t="shared" ca="1" si="604"/>
        <v>1403013</v>
      </c>
      <c r="M1633" s="2">
        <v>1</v>
      </c>
      <c r="N1633" s="7">
        <v>1</v>
      </c>
      <c r="O1633">
        <v>1</v>
      </c>
      <c r="P1633" s="7">
        <v>1</v>
      </c>
      <c r="Q1633">
        <v>1</v>
      </c>
      <c r="R1633" s="7">
        <v>1</v>
      </c>
      <c r="S1633">
        <f t="shared" si="593"/>
        <v>1177</v>
      </c>
      <c r="T1633">
        <f t="shared" si="593"/>
        <v>1177</v>
      </c>
      <c r="U1633">
        <f t="shared" si="593"/>
        <v>1177</v>
      </c>
      <c r="V1633">
        <f t="shared" si="593"/>
        <v>1177</v>
      </c>
      <c r="W1633">
        <f t="shared" si="593"/>
        <v>1177</v>
      </c>
      <c r="X1633">
        <f t="shared" si="593"/>
        <v>1177</v>
      </c>
      <c r="Y1633">
        <v>1</v>
      </c>
      <c r="Z1633">
        <v>1</v>
      </c>
      <c r="AA1633">
        <v>2</v>
      </c>
      <c r="AB1633">
        <v>2</v>
      </c>
      <c r="AC1633">
        <v>3</v>
      </c>
      <c r="AD1633">
        <v>3</v>
      </c>
      <c r="AE1633">
        <f t="shared" ca="1" si="615"/>
        <v>403</v>
      </c>
      <c r="AF1633">
        <f t="shared" ca="1" si="614"/>
        <v>303</v>
      </c>
      <c r="AG1633">
        <f t="shared" ca="1" si="614"/>
        <v>101</v>
      </c>
      <c r="AH1633">
        <f t="shared" ca="1" si="614"/>
        <v>204</v>
      </c>
      <c r="AI1633">
        <f t="shared" ca="1" si="614"/>
        <v>101</v>
      </c>
      <c r="AJ1633">
        <f t="shared" ca="1" si="614"/>
        <v>403</v>
      </c>
      <c r="AM1633">
        <v>3</v>
      </c>
      <c r="AN1633" s="4">
        <v>15</v>
      </c>
      <c r="AO1633">
        <v>6</v>
      </c>
      <c r="AP1633">
        <f t="shared" si="612"/>
        <v>1177</v>
      </c>
      <c r="AQ1633">
        <f t="shared" si="613"/>
        <v>105643</v>
      </c>
      <c r="AR1633">
        <f t="shared" si="595"/>
        <v>113203.65954609565</v>
      </c>
      <c r="AT1633">
        <v>277.32</v>
      </c>
      <c r="AU1633" s="1">
        <f t="shared" si="605"/>
        <v>21781.463999999996</v>
      </c>
      <c r="AW1633">
        <v>50</v>
      </c>
      <c r="AX1633" s="2">
        <v>6</v>
      </c>
      <c r="AZ1633">
        <v>274329.59999999998</v>
      </c>
      <c r="BA1633">
        <v>22860.799999999999</v>
      </c>
      <c r="BB1633">
        <v>2758.9</v>
      </c>
      <c r="BC1633">
        <v>274329.59999999998</v>
      </c>
      <c r="BD1633">
        <v>22860.799999999999</v>
      </c>
      <c r="BE1633">
        <v>2758.9</v>
      </c>
      <c r="BF1633">
        <v>274329.59999999998</v>
      </c>
      <c r="BG1633">
        <v>22860.799999999999</v>
      </c>
      <c r="BH1633">
        <v>2758.9</v>
      </c>
      <c r="BI1633">
        <v>274329.59999999998</v>
      </c>
      <c r="BJ1633">
        <v>22860.799999999999</v>
      </c>
      <c r="BK1633">
        <v>2758.9</v>
      </c>
      <c r="BL1633">
        <v>274329.59999999998</v>
      </c>
      <c r="BM1633">
        <v>22860.799999999999</v>
      </c>
      <c r="BN1633">
        <v>2758.9</v>
      </c>
      <c r="BR1633">
        <v>1403011</v>
      </c>
      <c r="BS1633">
        <v>1403011</v>
      </c>
      <c r="BT1633">
        <v>1405012</v>
      </c>
      <c r="BU1633">
        <v>1406011</v>
      </c>
      <c r="BV1633">
        <v>1504013</v>
      </c>
      <c r="BW1633">
        <v>1303013</v>
      </c>
      <c r="BX1633" s="10" t="b">
        <f t="shared" si="606"/>
        <v>1</v>
      </c>
      <c r="BY1633" s="10" t="b">
        <f t="shared" si="607"/>
        <v>1</v>
      </c>
      <c r="BZ1633" s="10" t="b">
        <f t="shared" si="608"/>
        <v>1</v>
      </c>
      <c r="CA1633" s="10" t="b">
        <f t="shared" si="609"/>
        <v>1</v>
      </c>
      <c r="CB1633" s="10" t="b">
        <f t="shared" si="610"/>
        <v>1</v>
      </c>
      <c r="CC1633" s="10" t="b">
        <f t="shared" si="611"/>
        <v>1</v>
      </c>
    </row>
    <row r="1634" spans="1:81" ht="14.25" x14ac:dyDescent="0.15">
      <c r="A1634" s="11">
        <v>30803</v>
      </c>
      <c r="B1634">
        <v>30</v>
      </c>
      <c r="C1634" t="str">
        <f t="shared" ca="1" si="596"/>
        <v>1303011,1303011,1101012,1405012,1405013,1503013</v>
      </c>
      <c r="D1634" t="str">
        <f t="shared" si="597"/>
        <v>1,1,1,1,1,1</v>
      </c>
      <c r="E1634" t="str">
        <f t="shared" si="598"/>
        <v>1177,1177,1177,1177,1177,1177</v>
      </c>
      <c r="G1634">
        <f t="shared" ca="1" si="599"/>
        <v>1303011</v>
      </c>
      <c r="H1634">
        <f t="shared" ca="1" si="600"/>
        <v>1303011</v>
      </c>
      <c r="I1634">
        <f t="shared" ca="1" si="601"/>
        <v>1101012</v>
      </c>
      <c r="J1634">
        <f t="shared" ca="1" si="602"/>
        <v>1405012</v>
      </c>
      <c r="K1634">
        <f t="shared" ca="1" si="603"/>
        <v>1405013</v>
      </c>
      <c r="L1634">
        <f t="shared" ca="1" si="604"/>
        <v>1503013</v>
      </c>
      <c r="M1634" s="2">
        <v>1</v>
      </c>
      <c r="N1634" s="7">
        <v>1</v>
      </c>
      <c r="O1634">
        <v>1</v>
      </c>
      <c r="P1634" s="7">
        <v>1</v>
      </c>
      <c r="Q1634">
        <v>1</v>
      </c>
      <c r="R1634" s="7">
        <v>1</v>
      </c>
      <c r="S1634">
        <f t="shared" si="593"/>
        <v>1177</v>
      </c>
      <c r="T1634">
        <f t="shared" si="593"/>
        <v>1177</v>
      </c>
      <c r="U1634">
        <f t="shared" si="593"/>
        <v>1177</v>
      </c>
      <c r="V1634">
        <f t="shared" si="593"/>
        <v>1177</v>
      </c>
      <c r="W1634">
        <f t="shared" si="593"/>
        <v>1177</v>
      </c>
      <c r="X1634">
        <f t="shared" si="593"/>
        <v>1177</v>
      </c>
      <c r="Y1634">
        <v>1</v>
      </c>
      <c r="Z1634">
        <v>1</v>
      </c>
      <c r="AA1634">
        <v>2</v>
      </c>
      <c r="AB1634">
        <v>2</v>
      </c>
      <c r="AC1634">
        <v>3</v>
      </c>
      <c r="AD1634">
        <v>3</v>
      </c>
      <c r="AE1634">
        <f t="shared" ca="1" si="615"/>
        <v>303</v>
      </c>
      <c r="AF1634">
        <f t="shared" ca="1" si="614"/>
        <v>303</v>
      </c>
      <c r="AG1634">
        <f t="shared" ca="1" si="614"/>
        <v>101</v>
      </c>
      <c r="AH1634">
        <f t="shared" ca="1" si="614"/>
        <v>405</v>
      </c>
      <c r="AI1634">
        <f t="shared" ca="1" si="614"/>
        <v>405</v>
      </c>
      <c r="AJ1634">
        <f t="shared" ca="1" si="614"/>
        <v>503</v>
      </c>
      <c r="AM1634">
        <v>1</v>
      </c>
      <c r="AN1634" s="4">
        <v>15</v>
      </c>
      <c r="AO1634">
        <v>6</v>
      </c>
      <c r="AP1634">
        <f t="shared" si="612"/>
        <v>1177</v>
      </c>
      <c r="AQ1634">
        <f t="shared" si="613"/>
        <v>105643</v>
      </c>
      <c r="AR1634">
        <f t="shared" si="595"/>
        <v>113207.15209642261</v>
      </c>
      <c r="AT1634">
        <v>277.48</v>
      </c>
      <c r="AU1634" s="1">
        <f t="shared" si="605"/>
        <v>21782.135999999999</v>
      </c>
      <c r="AW1634">
        <v>50</v>
      </c>
      <c r="AX1634" s="2">
        <v>6</v>
      </c>
      <c r="AZ1634">
        <v>274329.59999999998</v>
      </c>
      <c r="BA1634">
        <v>22860.799999999999</v>
      </c>
      <c r="BB1634">
        <v>2758.9</v>
      </c>
      <c r="BC1634">
        <v>274329.59999999998</v>
      </c>
      <c r="BD1634">
        <v>22860.799999999999</v>
      </c>
      <c r="BE1634">
        <v>2758.9</v>
      </c>
      <c r="BF1634">
        <v>274329.59999999998</v>
      </c>
      <c r="BG1634">
        <v>22860.799999999999</v>
      </c>
      <c r="BH1634">
        <v>2758.9</v>
      </c>
      <c r="BI1634">
        <v>274329.59999999998</v>
      </c>
      <c r="BJ1634">
        <v>22860.799999999999</v>
      </c>
      <c r="BK1634">
        <v>2758.9</v>
      </c>
      <c r="BL1634">
        <v>274329.59999999998</v>
      </c>
      <c r="BM1634">
        <v>22860.799999999999</v>
      </c>
      <c r="BN1634">
        <v>2758.9</v>
      </c>
      <c r="BR1634">
        <v>1404012</v>
      </c>
      <c r="BS1634">
        <v>1203011</v>
      </c>
      <c r="BT1634">
        <v>1205012</v>
      </c>
      <c r="BU1634">
        <v>1504013</v>
      </c>
      <c r="BV1634">
        <v>1404012</v>
      </c>
      <c r="BW1634">
        <v>1503013</v>
      </c>
      <c r="BX1634" s="10" t="b">
        <f t="shared" si="606"/>
        <v>1</v>
      </c>
      <c r="BY1634" s="10" t="b">
        <f t="shared" si="607"/>
        <v>1</v>
      </c>
      <c r="BZ1634" s="10" t="b">
        <f t="shared" si="608"/>
        <v>1</v>
      </c>
      <c r="CA1634" s="10" t="b">
        <f t="shared" si="609"/>
        <v>1</v>
      </c>
      <c r="CB1634" s="10" t="b">
        <f t="shared" si="610"/>
        <v>1</v>
      </c>
      <c r="CC1634" s="10" t="b">
        <f t="shared" si="611"/>
        <v>1</v>
      </c>
    </row>
    <row r="1635" spans="1:81" ht="14.25" x14ac:dyDescent="0.15">
      <c r="A1635" s="11">
        <v>30804</v>
      </c>
      <c r="B1635">
        <v>30</v>
      </c>
      <c r="C1635" t="str">
        <f t="shared" ca="1" si="596"/>
        <v>1304011,1204011,1406012,1101012,1303013,1404013</v>
      </c>
      <c r="D1635" t="str">
        <f t="shared" si="597"/>
        <v>1,1,1,1,1,1</v>
      </c>
      <c r="E1635" t="str">
        <f t="shared" si="598"/>
        <v>1177,1177,1177,1177,1177,1177</v>
      </c>
      <c r="G1635">
        <f t="shared" ca="1" si="599"/>
        <v>1304011</v>
      </c>
      <c r="H1635">
        <f t="shared" ca="1" si="600"/>
        <v>1204011</v>
      </c>
      <c r="I1635">
        <f t="shared" ca="1" si="601"/>
        <v>1406012</v>
      </c>
      <c r="J1635">
        <f t="shared" ca="1" si="602"/>
        <v>1101012</v>
      </c>
      <c r="K1635">
        <f t="shared" ca="1" si="603"/>
        <v>1303013</v>
      </c>
      <c r="L1635">
        <f t="shared" ca="1" si="604"/>
        <v>1404013</v>
      </c>
      <c r="M1635" s="2">
        <v>1</v>
      </c>
      <c r="N1635" s="7">
        <v>1</v>
      </c>
      <c r="O1635">
        <v>1</v>
      </c>
      <c r="P1635" s="7">
        <v>1</v>
      </c>
      <c r="Q1635">
        <v>1</v>
      </c>
      <c r="R1635" s="7">
        <v>1</v>
      </c>
      <c r="S1635">
        <f t="shared" si="593"/>
        <v>1177</v>
      </c>
      <c r="T1635">
        <f t="shared" si="593"/>
        <v>1177</v>
      </c>
      <c r="U1635">
        <f t="shared" si="593"/>
        <v>1177</v>
      </c>
      <c r="V1635">
        <f t="shared" si="593"/>
        <v>1177</v>
      </c>
      <c r="W1635">
        <f t="shared" si="593"/>
        <v>1177</v>
      </c>
      <c r="X1635">
        <f t="shared" si="593"/>
        <v>1177</v>
      </c>
      <c r="Y1635">
        <v>1</v>
      </c>
      <c r="Z1635">
        <v>1</v>
      </c>
      <c r="AA1635">
        <v>2</v>
      </c>
      <c r="AB1635">
        <v>2</v>
      </c>
      <c r="AC1635">
        <v>3</v>
      </c>
      <c r="AD1635">
        <v>3</v>
      </c>
      <c r="AE1635">
        <f t="shared" ca="1" si="615"/>
        <v>304</v>
      </c>
      <c r="AF1635">
        <f t="shared" ca="1" si="614"/>
        <v>204</v>
      </c>
      <c r="AG1635">
        <f t="shared" ca="1" si="614"/>
        <v>406</v>
      </c>
      <c r="AH1635">
        <f t="shared" ca="1" si="614"/>
        <v>101</v>
      </c>
      <c r="AI1635">
        <f t="shared" ca="1" si="614"/>
        <v>303</v>
      </c>
      <c r="AJ1635">
        <f t="shared" ca="1" si="614"/>
        <v>404</v>
      </c>
      <c r="AM1635">
        <v>2</v>
      </c>
      <c r="AN1635" s="4">
        <v>15</v>
      </c>
      <c r="AO1635">
        <v>6</v>
      </c>
      <c r="AP1635">
        <f t="shared" si="612"/>
        <v>1177</v>
      </c>
      <c r="AQ1635">
        <f t="shared" si="613"/>
        <v>105643</v>
      </c>
      <c r="AR1635">
        <f t="shared" si="595"/>
        <v>113210.64464674956</v>
      </c>
      <c r="AT1635">
        <v>277.64</v>
      </c>
      <c r="AU1635" s="1">
        <f t="shared" si="605"/>
        <v>21782.807999999997</v>
      </c>
      <c r="AW1635">
        <v>50</v>
      </c>
      <c r="AX1635" s="2">
        <v>6</v>
      </c>
      <c r="AZ1635">
        <v>274329.59999999998</v>
      </c>
      <c r="BA1635">
        <v>22860.799999999999</v>
      </c>
      <c r="BB1635">
        <v>2758.9</v>
      </c>
      <c r="BC1635">
        <v>274329.59999999998</v>
      </c>
      <c r="BD1635">
        <v>22860.799999999999</v>
      </c>
      <c r="BE1635">
        <v>2758.9</v>
      </c>
      <c r="BF1635">
        <v>274329.59999999998</v>
      </c>
      <c r="BG1635">
        <v>22860.799999999999</v>
      </c>
      <c r="BH1635">
        <v>2758.9</v>
      </c>
      <c r="BI1635">
        <v>274329.59999999998</v>
      </c>
      <c r="BJ1635">
        <v>22860.799999999999</v>
      </c>
      <c r="BK1635">
        <v>2758.9</v>
      </c>
      <c r="BL1635">
        <v>274329.59999999998</v>
      </c>
      <c r="BM1635">
        <v>22860.799999999999</v>
      </c>
      <c r="BN1635">
        <v>2758.9</v>
      </c>
      <c r="BR1635">
        <v>1406011</v>
      </c>
      <c r="BS1635">
        <v>1405012</v>
      </c>
      <c r="BT1635">
        <v>1303013</v>
      </c>
      <c r="BU1635">
        <v>1204012</v>
      </c>
      <c r="BV1635">
        <v>1203011</v>
      </c>
      <c r="BW1635">
        <v>1303013</v>
      </c>
      <c r="BX1635" s="10" t="b">
        <f t="shared" si="606"/>
        <v>1</v>
      </c>
      <c r="BY1635" s="10" t="b">
        <f t="shared" si="607"/>
        <v>1</v>
      </c>
      <c r="BZ1635" s="10" t="b">
        <f t="shared" si="608"/>
        <v>1</v>
      </c>
      <c r="CA1635" s="10" t="b">
        <f t="shared" si="609"/>
        <v>1</v>
      </c>
      <c r="CB1635" s="10" t="b">
        <f t="shared" si="610"/>
        <v>1</v>
      </c>
      <c r="CC1635" s="10" t="b">
        <f t="shared" si="611"/>
        <v>1</v>
      </c>
    </row>
    <row r="1636" spans="1:81" ht="14.25" x14ac:dyDescent="0.15">
      <c r="A1636" s="11">
        <v>30805</v>
      </c>
      <c r="B1636">
        <v>30</v>
      </c>
      <c r="C1636" t="str">
        <f t="shared" ca="1" si="596"/>
        <v>1102011,1203011,1503012,1405012,1403013,1404013</v>
      </c>
      <c r="D1636" t="str">
        <f t="shared" si="597"/>
        <v>1,1,1,1,1,1</v>
      </c>
      <c r="E1636" t="str">
        <f t="shared" si="598"/>
        <v>1180,1180,1180,1180,1180,1180</v>
      </c>
      <c r="G1636">
        <f t="shared" ca="1" si="599"/>
        <v>1102011</v>
      </c>
      <c r="H1636">
        <f t="shared" ca="1" si="600"/>
        <v>1203011</v>
      </c>
      <c r="I1636">
        <f t="shared" ca="1" si="601"/>
        <v>1503012</v>
      </c>
      <c r="J1636">
        <f t="shared" ca="1" si="602"/>
        <v>1405012</v>
      </c>
      <c r="K1636">
        <f t="shared" ca="1" si="603"/>
        <v>1403013</v>
      </c>
      <c r="L1636">
        <f t="shared" ca="1" si="604"/>
        <v>1404013</v>
      </c>
      <c r="M1636" s="2">
        <v>1</v>
      </c>
      <c r="N1636" s="7">
        <v>1</v>
      </c>
      <c r="O1636">
        <v>1</v>
      </c>
      <c r="P1636" s="7">
        <v>1</v>
      </c>
      <c r="Q1636">
        <v>1</v>
      </c>
      <c r="R1636" s="7">
        <v>1</v>
      </c>
      <c r="S1636">
        <f t="shared" si="593"/>
        <v>1180</v>
      </c>
      <c r="T1636">
        <f t="shared" ref="T1636:X1686" si="616">$AP1636</f>
        <v>1180</v>
      </c>
      <c r="U1636">
        <f t="shared" si="616"/>
        <v>1180</v>
      </c>
      <c r="V1636">
        <f t="shared" si="616"/>
        <v>1180</v>
      </c>
      <c r="W1636">
        <f t="shared" si="616"/>
        <v>1180</v>
      </c>
      <c r="X1636">
        <f t="shared" si="616"/>
        <v>1180</v>
      </c>
      <c r="Y1636">
        <v>1</v>
      </c>
      <c r="Z1636">
        <v>1</v>
      </c>
      <c r="AA1636">
        <v>2</v>
      </c>
      <c r="AB1636">
        <v>2</v>
      </c>
      <c r="AC1636">
        <v>3</v>
      </c>
      <c r="AD1636">
        <v>3</v>
      </c>
      <c r="AE1636">
        <f t="shared" ca="1" si="615"/>
        <v>102</v>
      </c>
      <c r="AF1636">
        <f t="shared" ca="1" si="614"/>
        <v>203</v>
      </c>
      <c r="AG1636">
        <f t="shared" ca="1" si="614"/>
        <v>503</v>
      </c>
      <c r="AH1636">
        <f t="shared" ca="1" si="614"/>
        <v>405</v>
      </c>
      <c r="AI1636">
        <f t="shared" ca="1" si="614"/>
        <v>403</v>
      </c>
      <c r="AJ1636">
        <f t="shared" ca="1" si="614"/>
        <v>404</v>
      </c>
      <c r="AM1636">
        <v>3</v>
      </c>
      <c r="AN1636" s="4">
        <v>25</v>
      </c>
      <c r="AO1636">
        <v>6</v>
      </c>
      <c r="AP1636">
        <f t="shared" si="612"/>
        <v>1180</v>
      </c>
      <c r="AQ1636">
        <f t="shared" si="613"/>
        <v>105910</v>
      </c>
      <c r="AR1636">
        <f t="shared" si="595"/>
        <v>113498.78369675034</v>
      </c>
      <c r="AT1636">
        <v>277.8</v>
      </c>
      <c r="AU1636" s="1">
        <f t="shared" si="605"/>
        <v>21837.623999999996</v>
      </c>
      <c r="AW1636">
        <v>50</v>
      </c>
      <c r="AX1636" s="2">
        <v>6</v>
      </c>
      <c r="AZ1636">
        <v>275051.52000000002</v>
      </c>
      <c r="BA1636">
        <v>22920.959999999999</v>
      </c>
      <c r="BB1636">
        <v>2765.95</v>
      </c>
      <c r="BC1636">
        <v>275051.52000000002</v>
      </c>
      <c r="BD1636">
        <v>22920.959999999999</v>
      </c>
      <c r="BE1636">
        <v>2765.95</v>
      </c>
      <c r="BF1636">
        <v>275051.52000000002</v>
      </c>
      <c r="BG1636">
        <v>22920.959999999999</v>
      </c>
      <c r="BH1636">
        <v>2765.95</v>
      </c>
      <c r="BI1636">
        <v>275051.52000000002</v>
      </c>
      <c r="BJ1636">
        <v>22920.959999999999</v>
      </c>
      <c r="BK1636">
        <v>2765.95</v>
      </c>
      <c r="BL1636">
        <v>275051.52000000002</v>
      </c>
      <c r="BM1636">
        <v>22920.959999999999</v>
      </c>
      <c r="BN1636">
        <v>2765.95</v>
      </c>
      <c r="BR1636">
        <v>1504013</v>
      </c>
      <c r="BS1636">
        <v>1303013</v>
      </c>
      <c r="BT1636">
        <v>1504013</v>
      </c>
      <c r="BU1636">
        <v>1405012</v>
      </c>
      <c r="BV1636">
        <v>1303013</v>
      </c>
      <c r="BW1636">
        <v>1503013</v>
      </c>
      <c r="BX1636" s="10" t="b">
        <f t="shared" si="606"/>
        <v>1</v>
      </c>
      <c r="BY1636" s="10" t="b">
        <f t="shared" si="607"/>
        <v>1</v>
      </c>
      <c r="BZ1636" s="10" t="b">
        <f t="shared" si="608"/>
        <v>1</v>
      </c>
      <c r="CA1636" s="10" t="b">
        <f t="shared" si="609"/>
        <v>1</v>
      </c>
      <c r="CB1636" s="10" t="b">
        <f t="shared" si="610"/>
        <v>1</v>
      </c>
      <c r="CC1636" s="10" t="b">
        <f t="shared" si="611"/>
        <v>1</v>
      </c>
    </row>
    <row r="1637" spans="1:81" ht="14.25" x14ac:dyDescent="0.15">
      <c r="A1637" s="11">
        <v>30806</v>
      </c>
      <c r="B1637">
        <v>30</v>
      </c>
      <c r="C1637" t="str">
        <f t="shared" ca="1" si="596"/>
        <v>1102011,1404011,1205012,1204012,1102013,1403013</v>
      </c>
      <c r="D1637" t="str">
        <f t="shared" si="597"/>
        <v>1,1,1,1,1,1</v>
      </c>
      <c r="E1637" t="str">
        <f t="shared" si="598"/>
        <v>1180,1180,1180,1180,1180,1180</v>
      </c>
      <c r="G1637">
        <f t="shared" ca="1" si="599"/>
        <v>1102011</v>
      </c>
      <c r="H1637">
        <f t="shared" ca="1" si="600"/>
        <v>1404011</v>
      </c>
      <c r="I1637">
        <f t="shared" ca="1" si="601"/>
        <v>1205012</v>
      </c>
      <c r="J1637">
        <f t="shared" ca="1" si="602"/>
        <v>1204012</v>
      </c>
      <c r="K1637">
        <f t="shared" ca="1" si="603"/>
        <v>1102013</v>
      </c>
      <c r="L1637">
        <f t="shared" ca="1" si="604"/>
        <v>1403013</v>
      </c>
      <c r="M1637" s="2">
        <v>1</v>
      </c>
      <c r="N1637" s="7">
        <v>1</v>
      </c>
      <c r="O1637">
        <v>1</v>
      </c>
      <c r="P1637" s="7">
        <v>1</v>
      </c>
      <c r="Q1637">
        <v>1</v>
      </c>
      <c r="R1637" s="7">
        <v>1</v>
      </c>
      <c r="S1637">
        <f t="shared" ref="S1637:X1700" si="617">$AP1637</f>
        <v>1180</v>
      </c>
      <c r="T1637">
        <f t="shared" si="616"/>
        <v>1180</v>
      </c>
      <c r="U1637">
        <f t="shared" si="616"/>
        <v>1180</v>
      </c>
      <c r="V1637">
        <f t="shared" si="616"/>
        <v>1180</v>
      </c>
      <c r="W1637">
        <f t="shared" si="616"/>
        <v>1180</v>
      </c>
      <c r="X1637">
        <f t="shared" si="616"/>
        <v>1180</v>
      </c>
      <c r="Y1637">
        <v>1</v>
      </c>
      <c r="Z1637">
        <v>1</v>
      </c>
      <c r="AA1637">
        <v>2</v>
      </c>
      <c r="AB1637">
        <v>2</v>
      </c>
      <c r="AC1637">
        <v>3</v>
      </c>
      <c r="AD1637">
        <v>3</v>
      </c>
      <c r="AE1637">
        <f t="shared" ca="1" si="615"/>
        <v>102</v>
      </c>
      <c r="AF1637">
        <f t="shared" ca="1" si="614"/>
        <v>404</v>
      </c>
      <c r="AG1637">
        <f t="shared" ca="1" si="614"/>
        <v>205</v>
      </c>
      <c r="AH1637">
        <f t="shared" ca="1" si="614"/>
        <v>204</v>
      </c>
      <c r="AI1637">
        <f t="shared" ca="1" si="614"/>
        <v>102</v>
      </c>
      <c r="AJ1637">
        <f t="shared" ca="1" si="614"/>
        <v>403</v>
      </c>
      <c r="AM1637">
        <v>1</v>
      </c>
      <c r="AN1637" s="4">
        <v>15</v>
      </c>
      <c r="AO1637">
        <v>6</v>
      </c>
      <c r="AP1637">
        <f t="shared" si="612"/>
        <v>1180</v>
      </c>
      <c r="AQ1637">
        <f t="shared" si="613"/>
        <v>105910</v>
      </c>
      <c r="AR1637">
        <f t="shared" si="595"/>
        <v>113502.27634698758</v>
      </c>
      <c r="AT1637">
        <v>277.95999999999998</v>
      </c>
      <c r="AU1637" s="1">
        <f t="shared" si="605"/>
        <v>21838.295999999998</v>
      </c>
      <c r="AW1637">
        <v>50</v>
      </c>
      <c r="AX1637" s="2">
        <v>6</v>
      </c>
      <c r="AZ1637">
        <v>275051.52000000002</v>
      </c>
      <c r="BA1637">
        <v>22920.959999999999</v>
      </c>
      <c r="BB1637">
        <v>2765.95</v>
      </c>
      <c r="BC1637">
        <v>275051.52000000002</v>
      </c>
      <c r="BD1637">
        <v>22920.959999999999</v>
      </c>
      <c r="BE1637">
        <v>2765.95</v>
      </c>
      <c r="BF1637">
        <v>275051.52000000002</v>
      </c>
      <c r="BG1637">
        <v>22920.959999999999</v>
      </c>
      <c r="BH1637">
        <v>2765.95</v>
      </c>
      <c r="BI1637">
        <v>275051.52000000002</v>
      </c>
      <c r="BJ1637">
        <v>22920.959999999999</v>
      </c>
      <c r="BK1637">
        <v>2765.95</v>
      </c>
      <c r="BL1637">
        <v>275051.52000000002</v>
      </c>
      <c r="BM1637">
        <v>22920.959999999999</v>
      </c>
      <c r="BN1637">
        <v>2765.95</v>
      </c>
      <c r="BR1637">
        <v>1206011</v>
      </c>
      <c r="BS1637">
        <v>1503013</v>
      </c>
      <c r="BT1637">
        <v>1503013</v>
      </c>
      <c r="BU1637">
        <v>1403011</v>
      </c>
      <c r="BV1637">
        <v>1101013</v>
      </c>
      <c r="BW1637">
        <v>1403011</v>
      </c>
      <c r="BX1637" s="10" t="b">
        <f t="shared" si="606"/>
        <v>1</v>
      </c>
      <c r="BY1637" s="10" t="b">
        <f t="shared" si="607"/>
        <v>1</v>
      </c>
      <c r="BZ1637" s="10" t="b">
        <f t="shared" si="608"/>
        <v>1</v>
      </c>
      <c r="CA1637" s="10" t="b">
        <f t="shared" si="609"/>
        <v>1</v>
      </c>
      <c r="CB1637" s="10" t="b">
        <f t="shared" si="610"/>
        <v>1</v>
      </c>
      <c r="CC1637" s="10" t="b">
        <f t="shared" si="611"/>
        <v>1</v>
      </c>
    </row>
    <row r="1638" spans="1:81" ht="14.25" x14ac:dyDescent="0.15">
      <c r="A1638" s="11">
        <v>30807</v>
      </c>
      <c r="B1638">
        <v>30</v>
      </c>
      <c r="C1638" t="str">
        <f t="shared" ca="1" si="596"/>
        <v>1205011,1405011,1304012,1406012,1503013,1503013</v>
      </c>
      <c r="D1638" t="str">
        <f t="shared" si="597"/>
        <v>1,1,1,1,1,1</v>
      </c>
      <c r="E1638" t="str">
        <f t="shared" si="598"/>
        <v>1180,1180,1180,1180,1180,1180</v>
      </c>
      <c r="G1638">
        <f t="shared" ca="1" si="599"/>
        <v>1205011</v>
      </c>
      <c r="H1638">
        <f t="shared" ca="1" si="600"/>
        <v>1405011</v>
      </c>
      <c r="I1638">
        <f t="shared" ca="1" si="601"/>
        <v>1304012</v>
      </c>
      <c r="J1638">
        <f t="shared" ca="1" si="602"/>
        <v>1406012</v>
      </c>
      <c r="K1638">
        <f t="shared" ca="1" si="603"/>
        <v>1503013</v>
      </c>
      <c r="L1638">
        <f t="shared" ca="1" si="604"/>
        <v>1503013</v>
      </c>
      <c r="M1638" s="2">
        <v>1</v>
      </c>
      <c r="N1638" s="7">
        <v>1</v>
      </c>
      <c r="O1638">
        <v>1</v>
      </c>
      <c r="P1638" s="7">
        <v>1</v>
      </c>
      <c r="Q1638">
        <v>1</v>
      </c>
      <c r="R1638" s="7">
        <v>1</v>
      </c>
      <c r="S1638">
        <f t="shared" si="617"/>
        <v>1180</v>
      </c>
      <c r="T1638">
        <f t="shared" si="616"/>
        <v>1180</v>
      </c>
      <c r="U1638">
        <f t="shared" si="616"/>
        <v>1180</v>
      </c>
      <c r="V1638">
        <f t="shared" si="616"/>
        <v>1180</v>
      </c>
      <c r="W1638">
        <f t="shared" si="616"/>
        <v>1180</v>
      </c>
      <c r="X1638">
        <f t="shared" si="616"/>
        <v>1180</v>
      </c>
      <c r="Y1638">
        <v>1</v>
      </c>
      <c r="Z1638">
        <v>1</v>
      </c>
      <c r="AA1638">
        <v>2</v>
      </c>
      <c r="AB1638">
        <v>2</v>
      </c>
      <c r="AC1638">
        <v>3</v>
      </c>
      <c r="AD1638">
        <v>3</v>
      </c>
      <c r="AE1638">
        <f t="shared" ca="1" si="615"/>
        <v>205</v>
      </c>
      <c r="AF1638">
        <f t="shared" ca="1" si="614"/>
        <v>405</v>
      </c>
      <c r="AG1638">
        <f t="shared" ca="1" si="614"/>
        <v>304</v>
      </c>
      <c r="AH1638">
        <f t="shared" ca="1" si="614"/>
        <v>406</v>
      </c>
      <c r="AI1638">
        <f t="shared" ca="1" si="614"/>
        <v>503</v>
      </c>
      <c r="AJ1638">
        <f t="shared" ca="1" si="614"/>
        <v>503</v>
      </c>
      <c r="AM1638">
        <v>2</v>
      </c>
      <c r="AN1638" s="4">
        <v>15</v>
      </c>
      <c r="AO1638">
        <v>6</v>
      </c>
      <c r="AP1638">
        <f t="shared" si="612"/>
        <v>1180</v>
      </c>
      <c r="AQ1638">
        <f t="shared" si="613"/>
        <v>105910</v>
      </c>
      <c r="AR1638">
        <f t="shared" si="595"/>
        <v>113505.7689972248</v>
      </c>
      <c r="AT1638">
        <v>278.12</v>
      </c>
      <c r="AU1638" s="1">
        <f t="shared" si="605"/>
        <v>21838.967999999997</v>
      </c>
      <c r="AW1638">
        <v>50</v>
      </c>
      <c r="AX1638" s="2">
        <v>6</v>
      </c>
      <c r="AZ1638">
        <v>275051.52000000002</v>
      </c>
      <c r="BA1638">
        <v>22920.959999999999</v>
      </c>
      <c r="BB1638">
        <v>2765.95</v>
      </c>
      <c r="BC1638">
        <v>275051.52000000002</v>
      </c>
      <c r="BD1638">
        <v>22920.959999999999</v>
      </c>
      <c r="BE1638">
        <v>2765.95</v>
      </c>
      <c r="BF1638">
        <v>275051.52000000002</v>
      </c>
      <c r="BG1638">
        <v>22920.959999999999</v>
      </c>
      <c r="BH1638">
        <v>2765.95</v>
      </c>
      <c r="BI1638">
        <v>275051.52000000002</v>
      </c>
      <c r="BJ1638">
        <v>22920.959999999999</v>
      </c>
      <c r="BK1638">
        <v>2765.95</v>
      </c>
      <c r="BL1638">
        <v>275051.52000000002</v>
      </c>
      <c r="BM1638">
        <v>22920.959999999999</v>
      </c>
      <c r="BN1638">
        <v>2765.95</v>
      </c>
      <c r="BR1638">
        <v>1203011</v>
      </c>
      <c r="BS1638">
        <v>1303013</v>
      </c>
      <c r="BT1638">
        <v>1503013</v>
      </c>
      <c r="BU1638">
        <v>1403011</v>
      </c>
      <c r="BV1638">
        <v>1204012</v>
      </c>
      <c r="BW1638">
        <v>1403011</v>
      </c>
      <c r="BX1638" s="10" t="b">
        <f t="shared" si="606"/>
        <v>1</v>
      </c>
      <c r="BY1638" s="10" t="b">
        <f t="shared" si="607"/>
        <v>1</v>
      </c>
      <c r="BZ1638" s="10" t="b">
        <f t="shared" si="608"/>
        <v>1</v>
      </c>
      <c r="CA1638" s="10" t="b">
        <f t="shared" si="609"/>
        <v>1</v>
      </c>
      <c r="CB1638" s="10" t="b">
        <f t="shared" si="610"/>
        <v>1</v>
      </c>
      <c r="CC1638" s="10" t="b">
        <f t="shared" si="611"/>
        <v>1</v>
      </c>
    </row>
    <row r="1639" spans="1:81" ht="14.25" x14ac:dyDescent="0.15">
      <c r="A1639" s="11">
        <v>30808</v>
      </c>
      <c r="B1639">
        <v>30</v>
      </c>
      <c r="C1639" t="str">
        <f t="shared" ca="1" si="596"/>
        <v>1303011,1504011,1503012,1204012,1503013,1102013</v>
      </c>
      <c r="D1639" t="str">
        <f t="shared" si="597"/>
        <v>1,1,1,1,1,1</v>
      </c>
      <c r="E1639" t="str">
        <f t="shared" si="598"/>
        <v>1180,1180,1180,1180,1180,1180</v>
      </c>
      <c r="G1639">
        <f t="shared" ca="1" si="599"/>
        <v>1303011</v>
      </c>
      <c r="H1639">
        <f t="shared" ca="1" si="600"/>
        <v>1504011</v>
      </c>
      <c r="I1639">
        <f t="shared" ca="1" si="601"/>
        <v>1503012</v>
      </c>
      <c r="J1639">
        <f t="shared" ca="1" si="602"/>
        <v>1204012</v>
      </c>
      <c r="K1639">
        <f t="shared" ca="1" si="603"/>
        <v>1503013</v>
      </c>
      <c r="L1639">
        <f t="shared" ca="1" si="604"/>
        <v>1102013</v>
      </c>
      <c r="M1639" s="2">
        <v>1</v>
      </c>
      <c r="N1639" s="7">
        <v>1</v>
      </c>
      <c r="O1639">
        <v>1</v>
      </c>
      <c r="P1639" s="7">
        <v>1</v>
      </c>
      <c r="Q1639">
        <v>1</v>
      </c>
      <c r="R1639" s="7">
        <v>1</v>
      </c>
      <c r="S1639">
        <f t="shared" si="617"/>
        <v>1180</v>
      </c>
      <c r="T1639">
        <f t="shared" si="616"/>
        <v>1180</v>
      </c>
      <c r="U1639">
        <f t="shared" si="616"/>
        <v>1180</v>
      </c>
      <c r="V1639">
        <f t="shared" si="616"/>
        <v>1180</v>
      </c>
      <c r="W1639">
        <f t="shared" si="616"/>
        <v>1180</v>
      </c>
      <c r="X1639">
        <f t="shared" si="616"/>
        <v>1180</v>
      </c>
      <c r="Y1639">
        <v>1</v>
      </c>
      <c r="Z1639">
        <v>1</v>
      </c>
      <c r="AA1639">
        <v>2</v>
      </c>
      <c r="AB1639">
        <v>2</v>
      </c>
      <c r="AC1639">
        <v>3</v>
      </c>
      <c r="AD1639">
        <v>3</v>
      </c>
      <c r="AE1639">
        <f t="shared" ca="1" si="615"/>
        <v>303</v>
      </c>
      <c r="AF1639">
        <f t="shared" ca="1" si="614"/>
        <v>504</v>
      </c>
      <c r="AG1639">
        <f t="shared" ca="1" si="614"/>
        <v>503</v>
      </c>
      <c r="AH1639">
        <f t="shared" ca="1" si="614"/>
        <v>204</v>
      </c>
      <c r="AI1639">
        <f t="shared" ca="1" si="614"/>
        <v>503</v>
      </c>
      <c r="AJ1639">
        <f t="shared" ca="1" si="614"/>
        <v>102</v>
      </c>
      <c r="AM1639">
        <v>3</v>
      </c>
      <c r="AN1639" s="4">
        <v>15</v>
      </c>
      <c r="AO1639">
        <v>6</v>
      </c>
      <c r="AP1639">
        <f t="shared" si="612"/>
        <v>1180</v>
      </c>
      <c r="AQ1639">
        <f t="shared" si="613"/>
        <v>105910</v>
      </c>
      <c r="AR1639">
        <f t="shared" si="595"/>
        <v>113509.26164746204</v>
      </c>
      <c r="AT1639">
        <v>278.27999999999997</v>
      </c>
      <c r="AU1639" s="1">
        <f t="shared" si="605"/>
        <v>21839.64</v>
      </c>
      <c r="AW1639">
        <v>50</v>
      </c>
      <c r="AX1639" s="2">
        <v>6</v>
      </c>
      <c r="AZ1639">
        <v>275051.52000000002</v>
      </c>
      <c r="BA1639">
        <v>22920.959999999999</v>
      </c>
      <c r="BB1639">
        <v>2765.95</v>
      </c>
      <c r="BC1639">
        <v>275051.52000000002</v>
      </c>
      <c r="BD1639">
        <v>22920.959999999999</v>
      </c>
      <c r="BE1639">
        <v>2765.95</v>
      </c>
      <c r="BF1639">
        <v>275051.52000000002</v>
      </c>
      <c r="BG1639">
        <v>22920.959999999999</v>
      </c>
      <c r="BH1639">
        <v>2765.95</v>
      </c>
      <c r="BI1639">
        <v>275051.52000000002</v>
      </c>
      <c r="BJ1639">
        <v>22920.959999999999</v>
      </c>
      <c r="BK1639">
        <v>2765.95</v>
      </c>
      <c r="BL1639">
        <v>275051.52000000002</v>
      </c>
      <c r="BM1639">
        <v>22920.959999999999</v>
      </c>
      <c r="BN1639">
        <v>2765.95</v>
      </c>
      <c r="BR1639">
        <v>1101011</v>
      </c>
      <c r="BS1639">
        <v>1206011</v>
      </c>
      <c r="BT1639">
        <v>1504013</v>
      </c>
      <c r="BU1639">
        <v>1205012</v>
      </c>
      <c r="BV1639">
        <v>1503013</v>
      </c>
      <c r="BW1639">
        <v>1406011</v>
      </c>
      <c r="BX1639" s="10" t="b">
        <f t="shared" si="606"/>
        <v>1</v>
      </c>
      <c r="BY1639" s="10" t="b">
        <f t="shared" si="607"/>
        <v>1</v>
      </c>
      <c r="BZ1639" s="10" t="b">
        <f t="shared" si="608"/>
        <v>1</v>
      </c>
      <c r="CA1639" s="10" t="b">
        <f t="shared" si="609"/>
        <v>1</v>
      </c>
      <c r="CB1639" s="10" t="b">
        <f t="shared" si="610"/>
        <v>1</v>
      </c>
      <c r="CC1639" s="10" t="b">
        <f t="shared" si="611"/>
        <v>1</v>
      </c>
    </row>
    <row r="1640" spans="1:81" ht="14.25" x14ac:dyDescent="0.15">
      <c r="A1640" s="11">
        <v>30809</v>
      </c>
      <c r="B1640">
        <v>30</v>
      </c>
      <c r="C1640" t="str">
        <f t="shared" ca="1" si="596"/>
        <v>1503011,1403011,1203012,1406012,1206013,1206013</v>
      </c>
      <c r="D1640" t="str">
        <f t="shared" si="597"/>
        <v>1,1,1,1,1,1</v>
      </c>
      <c r="E1640" t="str">
        <f t="shared" si="598"/>
        <v>1180,1180,1180,1180,1180,1180</v>
      </c>
      <c r="G1640">
        <f t="shared" ca="1" si="599"/>
        <v>1503011</v>
      </c>
      <c r="H1640">
        <f t="shared" ca="1" si="600"/>
        <v>1403011</v>
      </c>
      <c r="I1640">
        <f t="shared" ca="1" si="601"/>
        <v>1203012</v>
      </c>
      <c r="J1640">
        <f t="shared" ca="1" si="602"/>
        <v>1406012</v>
      </c>
      <c r="K1640">
        <f t="shared" ca="1" si="603"/>
        <v>1206013</v>
      </c>
      <c r="L1640">
        <f t="shared" ca="1" si="604"/>
        <v>1206013</v>
      </c>
      <c r="M1640" s="2">
        <v>1</v>
      </c>
      <c r="N1640" s="7">
        <v>1</v>
      </c>
      <c r="O1640">
        <v>1</v>
      </c>
      <c r="P1640" s="7">
        <v>1</v>
      </c>
      <c r="Q1640">
        <v>1</v>
      </c>
      <c r="R1640" s="7">
        <v>1</v>
      </c>
      <c r="S1640">
        <f t="shared" si="617"/>
        <v>1180</v>
      </c>
      <c r="T1640">
        <f t="shared" si="616"/>
        <v>1180</v>
      </c>
      <c r="U1640">
        <f t="shared" si="616"/>
        <v>1180</v>
      </c>
      <c r="V1640">
        <f t="shared" si="616"/>
        <v>1180</v>
      </c>
      <c r="W1640">
        <f t="shared" si="616"/>
        <v>1180</v>
      </c>
      <c r="X1640">
        <f t="shared" si="616"/>
        <v>1180</v>
      </c>
      <c r="Y1640">
        <v>1</v>
      </c>
      <c r="Z1640">
        <v>1</v>
      </c>
      <c r="AA1640">
        <v>2</v>
      </c>
      <c r="AB1640">
        <v>2</v>
      </c>
      <c r="AC1640">
        <v>3</v>
      </c>
      <c r="AD1640">
        <v>3</v>
      </c>
      <c r="AE1640">
        <f t="shared" ca="1" si="615"/>
        <v>503</v>
      </c>
      <c r="AF1640">
        <f t="shared" ca="1" si="614"/>
        <v>403</v>
      </c>
      <c r="AG1640">
        <f t="shared" ca="1" si="614"/>
        <v>203</v>
      </c>
      <c r="AH1640">
        <f t="shared" ca="1" si="614"/>
        <v>406</v>
      </c>
      <c r="AI1640">
        <f t="shared" ca="1" si="614"/>
        <v>206</v>
      </c>
      <c r="AJ1640">
        <f t="shared" ca="1" si="614"/>
        <v>206</v>
      </c>
      <c r="AM1640">
        <v>1</v>
      </c>
      <c r="AN1640" s="4">
        <v>15</v>
      </c>
      <c r="AO1640">
        <v>6</v>
      </c>
      <c r="AP1640">
        <f t="shared" si="612"/>
        <v>1180</v>
      </c>
      <c r="AQ1640">
        <f t="shared" si="613"/>
        <v>105910</v>
      </c>
      <c r="AR1640">
        <f t="shared" si="595"/>
        <v>113512.7542976993</v>
      </c>
      <c r="AT1640">
        <v>278.44</v>
      </c>
      <c r="AU1640" s="1">
        <f t="shared" si="605"/>
        <v>21840.311999999998</v>
      </c>
      <c r="AW1640">
        <v>50</v>
      </c>
      <c r="AX1640" s="2">
        <v>6</v>
      </c>
      <c r="AZ1640">
        <v>275051.52000000002</v>
      </c>
      <c r="BA1640">
        <v>22920.959999999999</v>
      </c>
      <c r="BB1640">
        <v>2765.95</v>
      </c>
      <c r="BC1640">
        <v>275051.52000000002</v>
      </c>
      <c r="BD1640">
        <v>22920.959999999999</v>
      </c>
      <c r="BE1640">
        <v>2765.95</v>
      </c>
      <c r="BF1640">
        <v>275051.52000000002</v>
      </c>
      <c r="BG1640">
        <v>22920.959999999999</v>
      </c>
      <c r="BH1640">
        <v>2765.95</v>
      </c>
      <c r="BI1640">
        <v>275051.52000000002</v>
      </c>
      <c r="BJ1640">
        <v>22920.959999999999</v>
      </c>
      <c r="BK1640">
        <v>2765.95</v>
      </c>
      <c r="BL1640">
        <v>275051.52000000002</v>
      </c>
      <c r="BM1640">
        <v>22920.959999999999</v>
      </c>
      <c r="BN1640">
        <v>2765.95</v>
      </c>
      <c r="BR1640">
        <v>1304013</v>
      </c>
      <c r="BS1640">
        <v>1403011</v>
      </c>
      <c r="BT1640">
        <v>1102012</v>
      </c>
      <c r="BU1640">
        <v>1203011</v>
      </c>
      <c r="BV1640">
        <v>1405012</v>
      </c>
      <c r="BW1640">
        <v>1206011</v>
      </c>
      <c r="BX1640" s="10" t="b">
        <f t="shared" si="606"/>
        <v>1</v>
      </c>
      <c r="BY1640" s="10" t="b">
        <f t="shared" si="607"/>
        <v>1</v>
      </c>
      <c r="BZ1640" s="10" t="b">
        <f t="shared" si="608"/>
        <v>1</v>
      </c>
      <c r="CA1640" s="10" t="b">
        <f t="shared" si="609"/>
        <v>1</v>
      </c>
      <c r="CB1640" s="10" t="b">
        <f t="shared" si="610"/>
        <v>1</v>
      </c>
      <c r="CC1640" s="10" t="b">
        <f t="shared" si="611"/>
        <v>1</v>
      </c>
    </row>
    <row r="1641" spans="1:81" ht="14.25" x14ac:dyDescent="0.15">
      <c r="A1641" s="11">
        <v>30810</v>
      </c>
      <c r="B1641">
        <v>30</v>
      </c>
      <c r="C1641" t="str">
        <f t="shared" ca="1" si="596"/>
        <v>1403011,1403011,1504012,1102012,1206013,1405013</v>
      </c>
      <c r="D1641" t="str">
        <f t="shared" si="597"/>
        <v>1,1,1,1,1,1</v>
      </c>
      <c r="E1641" t="str">
        <f t="shared" si="598"/>
        <v>1183,1183,1183,1183,1183,1183</v>
      </c>
      <c r="G1641">
        <f t="shared" ca="1" si="599"/>
        <v>1403011</v>
      </c>
      <c r="H1641">
        <f t="shared" ca="1" si="600"/>
        <v>1403011</v>
      </c>
      <c r="I1641">
        <f t="shared" ca="1" si="601"/>
        <v>1504012</v>
      </c>
      <c r="J1641">
        <f t="shared" ca="1" si="602"/>
        <v>1102012</v>
      </c>
      <c r="K1641">
        <f t="shared" ca="1" si="603"/>
        <v>1206013</v>
      </c>
      <c r="L1641">
        <f t="shared" ca="1" si="604"/>
        <v>1405013</v>
      </c>
      <c r="M1641" s="2">
        <v>1</v>
      </c>
      <c r="N1641" s="7">
        <v>1</v>
      </c>
      <c r="O1641">
        <v>1</v>
      </c>
      <c r="P1641" s="7">
        <v>1</v>
      </c>
      <c r="Q1641">
        <v>1</v>
      </c>
      <c r="R1641" s="7">
        <v>1</v>
      </c>
      <c r="S1641">
        <f t="shared" si="617"/>
        <v>1183</v>
      </c>
      <c r="T1641">
        <f t="shared" si="616"/>
        <v>1183</v>
      </c>
      <c r="U1641">
        <f t="shared" si="616"/>
        <v>1183</v>
      </c>
      <c r="V1641">
        <f t="shared" si="616"/>
        <v>1183</v>
      </c>
      <c r="W1641">
        <f t="shared" si="616"/>
        <v>1183</v>
      </c>
      <c r="X1641">
        <f t="shared" si="616"/>
        <v>1183</v>
      </c>
      <c r="Y1641">
        <v>1</v>
      </c>
      <c r="Z1641">
        <v>1</v>
      </c>
      <c r="AA1641">
        <v>2</v>
      </c>
      <c r="AB1641">
        <v>2</v>
      </c>
      <c r="AC1641">
        <v>3</v>
      </c>
      <c r="AD1641">
        <v>3</v>
      </c>
      <c r="AE1641">
        <f t="shared" ca="1" si="615"/>
        <v>403</v>
      </c>
      <c r="AF1641">
        <f t="shared" ca="1" si="614"/>
        <v>403</v>
      </c>
      <c r="AG1641">
        <f t="shared" ca="1" si="614"/>
        <v>504</v>
      </c>
      <c r="AH1641">
        <f t="shared" ca="1" si="614"/>
        <v>102</v>
      </c>
      <c r="AI1641">
        <f t="shared" ca="1" si="614"/>
        <v>206</v>
      </c>
      <c r="AJ1641">
        <f t="shared" ca="1" si="614"/>
        <v>405</v>
      </c>
      <c r="AM1641">
        <v>2</v>
      </c>
      <c r="AN1641" s="4">
        <v>25</v>
      </c>
      <c r="AO1641">
        <v>6</v>
      </c>
      <c r="AP1641">
        <f t="shared" si="612"/>
        <v>1183</v>
      </c>
      <c r="AQ1641">
        <f t="shared" si="613"/>
        <v>106177</v>
      </c>
      <c r="AR1641">
        <f t="shared" si="595"/>
        <v>113800.89318842797</v>
      </c>
      <c r="AT1641">
        <v>278.60000000000002</v>
      </c>
      <c r="AU1641" s="1">
        <f t="shared" si="605"/>
        <v>21895.127999999997</v>
      </c>
      <c r="AW1641">
        <v>50</v>
      </c>
      <c r="AX1641" s="2">
        <v>6</v>
      </c>
      <c r="AZ1641">
        <v>275773.44</v>
      </c>
      <c r="BA1641">
        <v>22981.119999999999</v>
      </c>
      <c r="BB1641">
        <v>2773</v>
      </c>
      <c r="BC1641">
        <v>275773.44</v>
      </c>
      <c r="BD1641">
        <v>22981.119999999999</v>
      </c>
      <c r="BE1641">
        <v>2773</v>
      </c>
      <c r="BF1641">
        <v>275773.44</v>
      </c>
      <c r="BG1641">
        <v>22981.119999999999</v>
      </c>
      <c r="BH1641">
        <v>2773</v>
      </c>
      <c r="BI1641">
        <v>275773.44</v>
      </c>
      <c r="BJ1641">
        <v>22981.119999999999</v>
      </c>
      <c r="BK1641">
        <v>2773</v>
      </c>
      <c r="BL1641">
        <v>275773.44</v>
      </c>
      <c r="BM1641">
        <v>22981.119999999999</v>
      </c>
      <c r="BN1641">
        <v>2773</v>
      </c>
      <c r="BR1641">
        <v>1405012</v>
      </c>
      <c r="BS1641">
        <v>1503013</v>
      </c>
      <c r="BT1641">
        <v>1404012</v>
      </c>
      <c r="BU1641">
        <v>1504013</v>
      </c>
      <c r="BV1641">
        <v>1203011</v>
      </c>
      <c r="BW1641">
        <v>1102013</v>
      </c>
      <c r="BX1641" s="10" t="b">
        <f t="shared" si="606"/>
        <v>1</v>
      </c>
      <c r="BY1641" s="10" t="b">
        <f t="shared" si="607"/>
        <v>1</v>
      </c>
      <c r="BZ1641" s="10" t="b">
        <f t="shared" si="608"/>
        <v>1</v>
      </c>
      <c r="CA1641" s="10" t="b">
        <f t="shared" si="609"/>
        <v>1</v>
      </c>
      <c r="CB1641" s="10" t="b">
        <f t="shared" si="610"/>
        <v>1</v>
      </c>
      <c r="CC1641" s="10" t="b">
        <f t="shared" si="611"/>
        <v>1</v>
      </c>
    </row>
    <row r="1642" spans="1:81" ht="14.25" x14ac:dyDescent="0.15">
      <c r="A1642" s="11">
        <v>30811</v>
      </c>
      <c r="B1642">
        <v>30</v>
      </c>
      <c r="C1642" t="str">
        <f t="shared" ca="1" si="596"/>
        <v>1204011,1403011,1102012,1203012,1405013,1304013</v>
      </c>
      <c r="D1642" t="str">
        <f t="shared" si="597"/>
        <v>1,1,1,1,1,1</v>
      </c>
      <c r="E1642" t="str">
        <f t="shared" si="598"/>
        <v>1183,1183,1183,1183,1183,1183</v>
      </c>
      <c r="G1642">
        <f t="shared" ca="1" si="599"/>
        <v>1204011</v>
      </c>
      <c r="H1642">
        <f t="shared" ca="1" si="600"/>
        <v>1403011</v>
      </c>
      <c r="I1642">
        <f t="shared" ca="1" si="601"/>
        <v>1102012</v>
      </c>
      <c r="J1642">
        <f t="shared" ca="1" si="602"/>
        <v>1203012</v>
      </c>
      <c r="K1642">
        <f t="shared" ca="1" si="603"/>
        <v>1405013</v>
      </c>
      <c r="L1642">
        <f t="shared" ca="1" si="604"/>
        <v>1304013</v>
      </c>
      <c r="M1642" s="2">
        <v>1</v>
      </c>
      <c r="N1642" s="7">
        <v>1</v>
      </c>
      <c r="O1642">
        <v>1</v>
      </c>
      <c r="P1642" s="7">
        <v>1</v>
      </c>
      <c r="Q1642">
        <v>1</v>
      </c>
      <c r="R1642" s="7">
        <v>1</v>
      </c>
      <c r="S1642">
        <f t="shared" si="617"/>
        <v>1183</v>
      </c>
      <c r="T1642">
        <f t="shared" si="616"/>
        <v>1183</v>
      </c>
      <c r="U1642">
        <f t="shared" si="616"/>
        <v>1183</v>
      </c>
      <c r="V1642">
        <f t="shared" si="616"/>
        <v>1183</v>
      </c>
      <c r="W1642">
        <f t="shared" si="616"/>
        <v>1183</v>
      </c>
      <c r="X1642">
        <f t="shared" si="616"/>
        <v>1183</v>
      </c>
      <c r="Y1642">
        <v>1</v>
      </c>
      <c r="Z1642">
        <v>1</v>
      </c>
      <c r="AA1642">
        <v>2</v>
      </c>
      <c r="AB1642">
        <v>2</v>
      </c>
      <c r="AC1642">
        <v>3</v>
      </c>
      <c r="AD1642">
        <v>3</v>
      </c>
      <c r="AE1642">
        <f t="shared" ca="1" si="615"/>
        <v>204</v>
      </c>
      <c r="AF1642">
        <f t="shared" ca="1" si="614"/>
        <v>403</v>
      </c>
      <c r="AG1642">
        <f t="shared" ca="1" si="614"/>
        <v>102</v>
      </c>
      <c r="AH1642">
        <f t="shared" ca="1" si="614"/>
        <v>203</v>
      </c>
      <c r="AI1642">
        <f t="shared" ca="1" si="614"/>
        <v>405</v>
      </c>
      <c r="AJ1642">
        <f t="shared" ca="1" si="614"/>
        <v>304</v>
      </c>
      <c r="AM1642">
        <v>3</v>
      </c>
      <c r="AN1642" s="4">
        <v>15</v>
      </c>
      <c r="AO1642">
        <v>6</v>
      </c>
      <c r="AP1642">
        <f t="shared" si="612"/>
        <v>1183</v>
      </c>
      <c r="AQ1642">
        <f t="shared" si="613"/>
        <v>106177</v>
      </c>
      <c r="AR1642">
        <f t="shared" si="595"/>
        <v>113804.38593805807</v>
      </c>
      <c r="AT1642">
        <v>278.76</v>
      </c>
      <c r="AU1642" s="1">
        <f t="shared" si="605"/>
        <v>21895.8</v>
      </c>
      <c r="AW1642">
        <v>50</v>
      </c>
      <c r="AX1642" s="2">
        <v>6</v>
      </c>
      <c r="AZ1642">
        <v>275773.44</v>
      </c>
      <c r="BA1642">
        <v>22981.119999999999</v>
      </c>
      <c r="BB1642">
        <v>2773</v>
      </c>
      <c r="BC1642">
        <v>275773.44</v>
      </c>
      <c r="BD1642">
        <v>22981.119999999999</v>
      </c>
      <c r="BE1642">
        <v>2773</v>
      </c>
      <c r="BF1642">
        <v>275773.44</v>
      </c>
      <c r="BG1642">
        <v>22981.119999999999</v>
      </c>
      <c r="BH1642">
        <v>2773</v>
      </c>
      <c r="BI1642">
        <v>275773.44</v>
      </c>
      <c r="BJ1642">
        <v>22981.119999999999</v>
      </c>
      <c r="BK1642">
        <v>2773</v>
      </c>
      <c r="BL1642">
        <v>275773.44</v>
      </c>
      <c r="BM1642">
        <v>22981.119999999999</v>
      </c>
      <c r="BN1642">
        <v>2773</v>
      </c>
      <c r="BR1642">
        <v>1403011</v>
      </c>
      <c r="BS1642">
        <v>1504013</v>
      </c>
      <c r="BT1642">
        <v>1503013</v>
      </c>
      <c r="BU1642">
        <v>1102012</v>
      </c>
      <c r="BV1642">
        <v>1102013</v>
      </c>
      <c r="BW1642">
        <v>1405012</v>
      </c>
      <c r="BX1642" s="10" t="b">
        <f t="shared" si="606"/>
        <v>1</v>
      </c>
      <c r="BY1642" s="10" t="b">
        <f t="shared" si="607"/>
        <v>1</v>
      </c>
      <c r="BZ1642" s="10" t="b">
        <f t="shared" si="608"/>
        <v>1</v>
      </c>
      <c r="CA1642" s="10" t="b">
        <f t="shared" si="609"/>
        <v>1</v>
      </c>
      <c r="CB1642" s="10" t="b">
        <f t="shared" si="610"/>
        <v>1</v>
      </c>
      <c r="CC1642" s="10" t="b">
        <f t="shared" si="611"/>
        <v>1</v>
      </c>
    </row>
    <row r="1643" spans="1:81" ht="14.25" x14ac:dyDescent="0.15">
      <c r="A1643" s="11">
        <v>30812</v>
      </c>
      <c r="B1643">
        <v>30</v>
      </c>
      <c r="C1643" t="str">
        <f t="shared" ca="1" si="596"/>
        <v>1102011,1503011,1206012,1206012,1404013,1404013</v>
      </c>
      <c r="D1643" t="str">
        <f t="shared" si="597"/>
        <v>1,1,1,1,1,1</v>
      </c>
      <c r="E1643" t="str">
        <f t="shared" si="598"/>
        <v>1183,1183,1183,1183,1183,1183</v>
      </c>
      <c r="G1643">
        <f t="shared" ca="1" si="599"/>
        <v>1102011</v>
      </c>
      <c r="H1643">
        <f t="shared" ca="1" si="600"/>
        <v>1503011</v>
      </c>
      <c r="I1643">
        <f t="shared" ca="1" si="601"/>
        <v>1206012</v>
      </c>
      <c r="J1643">
        <f t="shared" ca="1" si="602"/>
        <v>1206012</v>
      </c>
      <c r="K1643">
        <f t="shared" ca="1" si="603"/>
        <v>1404013</v>
      </c>
      <c r="L1643">
        <f t="shared" ca="1" si="604"/>
        <v>1404013</v>
      </c>
      <c r="M1643" s="2">
        <v>1</v>
      </c>
      <c r="N1643" s="7">
        <v>1</v>
      </c>
      <c r="O1643">
        <v>1</v>
      </c>
      <c r="P1643" s="7">
        <v>1</v>
      </c>
      <c r="Q1643">
        <v>1</v>
      </c>
      <c r="R1643" s="7">
        <v>1</v>
      </c>
      <c r="S1643">
        <f t="shared" si="617"/>
        <v>1183</v>
      </c>
      <c r="T1643">
        <f t="shared" si="616"/>
        <v>1183</v>
      </c>
      <c r="U1643">
        <f t="shared" si="616"/>
        <v>1183</v>
      </c>
      <c r="V1643">
        <f t="shared" si="616"/>
        <v>1183</v>
      </c>
      <c r="W1643">
        <f t="shared" si="616"/>
        <v>1183</v>
      </c>
      <c r="X1643">
        <f t="shared" si="616"/>
        <v>1183</v>
      </c>
      <c r="Y1643">
        <v>1</v>
      </c>
      <c r="Z1643">
        <v>1</v>
      </c>
      <c r="AA1643">
        <v>2</v>
      </c>
      <c r="AB1643">
        <v>2</v>
      </c>
      <c r="AC1643">
        <v>3</v>
      </c>
      <c r="AD1643">
        <v>3</v>
      </c>
      <c r="AE1643">
        <f t="shared" ca="1" si="615"/>
        <v>102</v>
      </c>
      <c r="AF1643">
        <f t="shared" ca="1" si="614"/>
        <v>503</v>
      </c>
      <c r="AG1643">
        <f t="shared" ca="1" si="614"/>
        <v>206</v>
      </c>
      <c r="AH1643">
        <f t="shared" ca="1" si="614"/>
        <v>206</v>
      </c>
      <c r="AI1643">
        <f t="shared" ca="1" si="614"/>
        <v>404</v>
      </c>
      <c r="AJ1643">
        <f t="shared" ca="1" si="614"/>
        <v>404</v>
      </c>
      <c r="AM1643">
        <v>1</v>
      </c>
      <c r="AN1643" s="4">
        <v>15</v>
      </c>
      <c r="AO1643">
        <v>6</v>
      </c>
      <c r="AP1643">
        <f t="shared" si="612"/>
        <v>1183</v>
      </c>
      <c r="AQ1643">
        <f t="shared" si="613"/>
        <v>106177</v>
      </c>
      <c r="AR1643">
        <f t="shared" si="595"/>
        <v>113807.87868768813</v>
      </c>
      <c r="AT1643">
        <v>278.92</v>
      </c>
      <c r="AU1643" s="1">
        <f t="shared" si="605"/>
        <v>21896.471999999998</v>
      </c>
      <c r="AW1643">
        <v>50</v>
      </c>
      <c r="AX1643" s="2">
        <v>6</v>
      </c>
      <c r="AZ1643">
        <v>275773.44</v>
      </c>
      <c r="BA1643">
        <v>22981.119999999999</v>
      </c>
      <c r="BB1643">
        <v>2773</v>
      </c>
      <c r="BC1643">
        <v>275773.44</v>
      </c>
      <c r="BD1643">
        <v>22981.119999999999</v>
      </c>
      <c r="BE1643">
        <v>2773</v>
      </c>
      <c r="BF1643">
        <v>275773.44</v>
      </c>
      <c r="BG1643">
        <v>22981.119999999999</v>
      </c>
      <c r="BH1643">
        <v>2773</v>
      </c>
      <c r="BI1643">
        <v>275773.44</v>
      </c>
      <c r="BJ1643">
        <v>22981.119999999999</v>
      </c>
      <c r="BK1643">
        <v>2773</v>
      </c>
      <c r="BL1643">
        <v>275773.44</v>
      </c>
      <c r="BM1643">
        <v>22981.119999999999</v>
      </c>
      <c r="BN1643">
        <v>2773</v>
      </c>
      <c r="BR1643">
        <v>1303013</v>
      </c>
      <c r="BS1643">
        <v>1304013</v>
      </c>
      <c r="BT1643">
        <v>1204012</v>
      </c>
      <c r="BU1643">
        <v>1304013</v>
      </c>
      <c r="BV1643">
        <v>1204012</v>
      </c>
      <c r="BW1643">
        <v>1403011</v>
      </c>
      <c r="BX1643" s="10" t="b">
        <f t="shared" si="606"/>
        <v>1</v>
      </c>
      <c r="BY1643" s="10" t="b">
        <f t="shared" si="607"/>
        <v>1</v>
      </c>
      <c r="BZ1643" s="10" t="b">
        <f t="shared" si="608"/>
        <v>1</v>
      </c>
      <c r="CA1643" s="10" t="b">
        <f t="shared" si="609"/>
        <v>1</v>
      </c>
      <c r="CB1643" s="10" t="b">
        <f t="shared" si="610"/>
        <v>1</v>
      </c>
      <c r="CC1643" s="10" t="b">
        <f t="shared" si="611"/>
        <v>1</v>
      </c>
    </row>
    <row r="1644" spans="1:81" ht="14.25" x14ac:dyDescent="0.15">
      <c r="A1644" s="11">
        <v>30813</v>
      </c>
      <c r="B1644">
        <v>30</v>
      </c>
      <c r="C1644" t="str">
        <f t="shared" ca="1" si="596"/>
        <v>1403011,1203011,1304012,1406012,1406013,1203013</v>
      </c>
      <c r="D1644" t="str">
        <f t="shared" si="597"/>
        <v>1,1,1,1,1,1</v>
      </c>
      <c r="E1644" t="str">
        <f t="shared" si="598"/>
        <v>1183,1183,1183,1183,1183,1183</v>
      </c>
      <c r="G1644">
        <f t="shared" ca="1" si="599"/>
        <v>1403011</v>
      </c>
      <c r="H1644">
        <f t="shared" ca="1" si="600"/>
        <v>1203011</v>
      </c>
      <c r="I1644">
        <f t="shared" ca="1" si="601"/>
        <v>1304012</v>
      </c>
      <c r="J1644">
        <f t="shared" ca="1" si="602"/>
        <v>1406012</v>
      </c>
      <c r="K1644">
        <f t="shared" ca="1" si="603"/>
        <v>1406013</v>
      </c>
      <c r="L1644">
        <f t="shared" ca="1" si="604"/>
        <v>1203013</v>
      </c>
      <c r="M1644" s="2">
        <v>1</v>
      </c>
      <c r="N1644" s="7">
        <v>1</v>
      </c>
      <c r="O1644">
        <v>1</v>
      </c>
      <c r="P1644" s="7">
        <v>1</v>
      </c>
      <c r="Q1644">
        <v>1</v>
      </c>
      <c r="R1644" s="7">
        <v>1</v>
      </c>
      <c r="S1644">
        <f t="shared" si="617"/>
        <v>1183</v>
      </c>
      <c r="T1644">
        <f t="shared" si="616"/>
        <v>1183</v>
      </c>
      <c r="U1644">
        <f t="shared" si="616"/>
        <v>1183</v>
      </c>
      <c r="V1644">
        <f t="shared" si="616"/>
        <v>1183</v>
      </c>
      <c r="W1644">
        <f t="shared" si="616"/>
        <v>1183</v>
      </c>
      <c r="X1644">
        <f t="shared" si="616"/>
        <v>1183</v>
      </c>
      <c r="Y1644">
        <v>1</v>
      </c>
      <c r="Z1644">
        <v>1</v>
      </c>
      <c r="AA1644">
        <v>2</v>
      </c>
      <c r="AB1644">
        <v>2</v>
      </c>
      <c r="AC1644">
        <v>3</v>
      </c>
      <c r="AD1644">
        <v>3</v>
      </c>
      <c r="AE1644">
        <f t="shared" ca="1" si="615"/>
        <v>403</v>
      </c>
      <c r="AF1644">
        <f t="shared" ca="1" si="614"/>
        <v>203</v>
      </c>
      <c r="AG1644">
        <f t="shared" ca="1" si="614"/>
        <v>304</v>
      </c>
      <c r="AH1644">
        <f t="shared" ca="1" si="614"/>
        <v>406</v>
      </c>
      <c r="AI1644">
        <f t="shared" ca="1" si="614"/>
        <v>406</v>
      </c>
      <c r="AJ1644">
        <f t="shared" ca="1" si="614"/>
        <v>203</v>
      </c>
      <c r="AM1644">
        <v>2</v>
      </c>
      <c r="AN1644" s="4">
        <v>15</v>
      </c>
      <c r="AO1644">
        <v>6</v>
      </c>
      <c r="AP1644">
        <f t="shared" si="612"/>
        <v>1183</v>
      </c>
      <c r="AQ1644">
        <f t="shared" si="613"/>
        <v>106177</v>
      </c>
      <c r="AR1644">
        <f t="shared" si="595"/>
        <v>113811.37143731822</v>
      </c>
      <c r="AT1644">
        <v>279.08</v>
      </c>
      <c r="AU1644" s="1">
        <f t="shared" si="605"/>
        <v>21897.143999999997</v>
      </c>
      <c r="AW1644">
        <v>50</v>
      </c>
      <c r="AX1644" s="2">
        <v>6</v>
      </c>
      <c r="AZ1644">
        <v>275773.44</v>
      </c>
      <c r="BA1644">
        <v>22981.119999999999</v>
      </c>
      <c r="BB1644">
        <v>2773</v>
      </c>
      <c r="BC1644">
        <v>275773.44</v>
      </c>
      <c r="BD1644">
        <v>22981.119999999999</v>
      </c>
      <c r="BE1644">
        <v>2773</v>
      </c>
      <c r="BF1644">
        <v>275773.44</v>
      </c>
      <c r="BG1644">
        <v>22981.119999999999</v>
      </c>
      <c r="BH1644">
        <v>2773</v>
      </c>
      <c r="BI1644">
        <v>275773.44</v>
      </c>
      <c r="BJ1644">
        <v>22981.119999999999</v>
      </c>
      <c r="BK1644">
        <v>2773</v>
      </c>
      <c r="BL1644">
        <v>275773.44</v>
      </c>
      <c r="BM1644">
        <v>22981.119999999999</v>
      </c>
      <c r="BN1644">
        <v>2773</v>
      </c>
      <c r="BR1644">
        <v>1102011</v>
      </c>
      <c r="BS1644">
        <v>1503013</v>
      </c>
      <c r="BT1644">
        <v>1101012</v>
      </c>
      <c r="BU1644">
        <v>1405012</v>
      </c>
      <c r="BV1644">
        <v>1204012</v>
      </c>
      <c r="BW1644">
        <v>1404012</v>
      </c>
      <c r="BX1644" s="10" t="b">
        <f t="shared" si="606"/>
        <v>1</v>
      </c>
      <c r="BY1644" s="10" t="b">
        <f t="shared" si="607"/>
        <v>1</v>
      </c>
      <c r="BZ1644" s="10" t="b">
        <f t="shared" si="608"/>
        <v>1</v>
      </c>
      <c r="CA1644" s="10" t="b">
        <f t="shared" si="609"/>
        <v>1</v>
      </c>
      <c r="CB1644" s="10" t="b">
        <f t="shared" si="610"/>
        <v>1</v>
      </c>
      <c r="CC1644" s="10" t="b">
        <f t="shared" si="611"/>
        <v>1</v>
      </c>
    </row>
    <row r="1645" spans="1:81" ht="14.25" x14ac:dyDescent="0.15">
      <c r="A1645" s="11">
        <v>30814</v>
      </c>
      <c r="B1645">
        <v>30</v>
      </c>
      <c r="C1645" t="str">
        <f t="shared" ca="1" si="596"/>
        <v>1304011,1204011,1102012,1303012,1405013,1102013</v>
      </c>
      <c r="D1645" t="str">
        <f t="shared" si="597"/>
        <v>1,1,1,1,1,1</v>
      </c>
      <c r="E1645" t="str">
        <f t="shared" si="598"/>
        <v>1183,1183,1183,1183,1183,1183</v>
      </c>
      <c r="G1645">
        <f t="shared" ca="1" si="599"/>
        <v>1304011</v>
      </c>
      <c r="H1645">
        <f t="shared" ca="1" si="600"/>
        <v>1204011</v>
      </c>
      <c r="I1645">
        <f t="shared" ca="1" si="601"/>
        <v>1102012</v>
      </c>
      <c r="J1645">
        <f t="shared" ca="1" si="602"/>
        <v>1303012</v>
      </c>
      <c r="K1645">
        <f t="shared" ca="1" si="603"/>
        <v>1405013</v>
      </c>
      <c r="L1645">
        <f t="shared" ca="1" si="604"/>
        <v>1102013</v>
      </c>
      <c r="M1645" s="2">
        <v>1</v>
      </c>
      <c r="N1645" s="7">
        <v>1</v>
      </c>
      <c r="O1645">
        <v>1</v>
      </c>
      <c r="P1645" s="7">
        <v>1</v>
      </c>
      <c r="Q1645">
        <v>1</v>
      </c>
      <c r="R1645" s="7">
        <v>1</v>
      </c>
      <c r="S1645">
        <f t="shared" si="617"/>
        <v>1183</v>
      </c>
      <c r="T1645">
        <f t="shared" si="616"/>
        <v>1183</v>
      </c>
      <c r="U1645">
        <f t="shared" si="616"/>
        <v>1183</v>
      </c>
      <c r="V1645">
        <f t="shared" si="616"/>
        <v>1183</v>
      </c>
      <c r="W1645">
        <f t="shared" si="616"/>
        <v>1183</v>
      </c>
      <c r="X1645">
        <f t="shared" si="616"/>
        <v>1183</v>
      </c>
      <c r="Y1645">
        <v>1</v>
      </c>
      <c r="Z1645">
        <v>1</v>
      </c>
      <c r="AA1645">
        <v>2</v>
      </c>
      <c r="AB1645">
        <v>2</v>
      </c>
      <c r="AC1645">
        <v>3</v>
      </c>
      <c r="AD1645">
        <v>3</v>
      </c>
      <c r="AE1645">
        <f t="shared" ca="1" si="615"/>
        <v>304</v>
      </c>
      <c r="AF1645">
        <f t="shared" ca="1" si="614"/>
        <v>204</v>
      </c>
      <c r="AG1645">
        <f t="shared" ca="1" si="614"/>
        <v>102</v>
      </c>
      <c r="AH1645">
        <f t="shared" ca="1" si="614"/>
        <v>303</v>
      </c>
      <c r="AI1645">
        <f t="shared" ca="1" si="614"/>
        <v>405</v>
      </c>
      <c r="AJ1645">
        <f t="shared" ca="1" si="614"/>
        <v>102</v>
      </c>
      <c r="AM1645">
        <v>3</v>
      </c>
      <c r="AN1645" s="4">
        <v>15</v>
      </c>
      <c r="AO1645">
        <v>6</v>
      </c>
      <c r="AP1645">
        <f t="shared" si="612"/>
        <v>1183</v>
      </c>
      <c r="AQ1645">
        <f t="shared" si="613"/>
        <v>106177</v>
      </c>
      <c r="AR1645">
        <f t="shared" si="595"/>
        <v>113814.8641869483</v>
      </c>
      <c r="AT1645">
        <v>279.24</v>
      </c>
      <c r="AU1645" s="1">
        <f t="shared" si="605"/>
        <v>21897.815999999999</v>
      </c>
      <c r="AW1645">
        <v>50</v>
      </c>
      <c r="AX1645" s="2">
        <v>6</v>
      </c>
      <c r="AZ1645">
        <v>275773.44</v>
      </c>
      <c r="BA1645">
        <v>22981.119999999999</v>
      </c>
      <c r="BB1645">
        <v>2773</v>
      </c>
      <c r="BC1645">
        <v>275773.44</v>
      </c>
      <c r="BD1645">
        <v>22981.119999999999</v>
      </c>
      <c r="BE1645">
        <v>2773</v>
      </c>
      <c r="BF1645">
        <v>275773.44</v>
      </c>
      <c r="BG1645">
        <v>22981.119999999999</v>
      </c>
      <c r="BH1645">
        <v>2773</v>
      </c>
      <c r="BI1645">
        <v>275773.44</v>
      </c>
      <c r="BJ1645">
        <v>22981.119999999999</v>
      </c>
      <c r="BK1645">
        <v>2773</v>
      </c>
      <c r="BL1645">
        <v>275773.44</v>
      </c>
      <c r="BM1645">
        <v>22981.119999999999</v>
      </c>
      <c r="BN1645">
        <v>2773</v>
      </c>
      <c r="BR1645">
        <v>1503013</v>
      </c>
      <c r="BS1645">
        <v>1504013</v>
      </c>
      <c r="BT1645">
        <v>1304013</v>
      </c>
      <c r="BU1645">
        <v>1504013</v>
      </c>
      <c r="BV1645">
        <v>1203011</v>
      </c>
      <c r="BW1645">
        <v>1206011</v>
      </c>
      <c r="BX1645" s="10" t="b">
        <f t="shared" si="606"/>
        <v>1</v>
      </c>
      <c r="BY1645" s="10" t="b">
        <f t="shared" si="607"/>
        <v>1</v>
      </c>
      <c r="BZ1645" s="10" t="b">
        <f t="shared" si="608"/>
        <v>1</v>
      </c>
      <c r="CA1645" s="10" t="b">
        <f t="shared" si="609"/>
        <v>1</v>
      </c>
      <c r="CB1645" s="10" t="b">
        <f t="shared" si="610"/>
        <v>1</v>
      </c>
      <c r="CC1645" s="10" t="b">
        <f t="shared" si="611"/>
        <v>1</v>
      </c>
    </row>
    <row r="1646" spans="1:81" ht="14.25" x14ac:dyDescent="0.15">
      <c r="A1646" s="11">
        <v>30815</v>
      </c>
      <c r="B1646">
        <v>30</v>
      </c>
      <c r="C1646" t="str">
        <f t="shared" ca="1" si="596"/>
        <v>1404011,1204011,1206012,1303012,1203013,1206013</v>
      </c>
      <c r="D1646" t="str">
        <f t="shared" si="597"/>
        <v>1,1,1,1,1,1</v>
      </c>
      <c r="E1646" t="str">
        <f t="shared" si="598"/>
        <v>1186,1186,1186,1186,1186,1186</v>
      </c>
      <c r="G1646">
        <f t="shared" ca="1" si="599"/>
        <v>1404011</v>
      </c>
      <c r="H1646">
        <f t="shared" ca="1" si="600"/>
        <v>1204011</v>
      </c>
      <c r="I1646">
        <f t="shared" ca="1" si="601"/>
        <v>1206012</v>
      </c>
      <c r="J1646">
        <f t="shared" ca="1" si="602"/>
        <v>1303012</v>
      </c>
      <c r="K1646">
        <f t="shared" ca="1" si="603"/>
        <v>1203013</v>
      </c>
      <c r="L1646">
        <f t="shared" ca="1" si="604"/>
        <v>1206013</v>
      </c>
      <c r="M1646" s="2">
        <v>1</v>
      </c>
      <c r="N1646" s="7">
        <v>1</v>
      </c>
      <c r="O1646">
        <v>1</v>
      </c>
      <c r="P1646" s="7">
        <v>1</v>
      </c>
      <c r="Q1646">
        <v>1</v>
      </c>
      <c r="R1646" s="7">
        <v>1</v>
      </c>
      <c r="S1646">
        <f t="shared" si="617"/>
        <v>1186</v>
      </c>
      <c r="T1646">
        <f t="shared" si="616"/>
        <v>1186</v>
      </c>
      <c r="U1646">
        <f t="shared" si="616"/>
        <v>1186</v>
      </c>
      <c r="V1646">
        <f t="shared" si="616"/>
        <v>1186</v>
      </c>
      <c r="W1646">
        <f t="shared" si="616"/>
        <v>1186</v>
      </c>
      <c r="X1646">
        <f t="shared" si="616"/>
        <v>1186</v>
      </c>
      <c r="Y1646">
        <v>1</v>
      </c>
      <c r="Z1646">
        <v>1</v>
      </c>
      <c r="AA1646">
        <v>2</v>
      </c>
      <c r="AB1646">
        <v>2</v>
      </c>
      <c r="AC1646">
        <v>3</v>
      </c>
      <c r="AD1646">
        <v>3</v>
      </c>
      <c r="AE1646">
        <f t="shared" ca="1" si="615"/>
        <v>404</v>
      </c>
      <c r="AF1646">
        <f t="shared" ca="1" si="614"/>
        <v>204</v>
      </c>
      <c r="AG1646">
        <f t="shared" ca="1" si="614"/>
        <v>206</v>
      </c>
      <c r="AH1646">
        <f t="shared" ca="1" si="614"/>
        <v>303</v>
      </c>
      <c r="AI1646">
        <f t="shared" ca="1" si="614"/>
        <v>203</v>
      </c>
      <c r="AJ1646">
        <f t="shared" ca="1" si="614"/>
        <v>206</v>
      </c>
      <c r="AM1646">
        <v>1</v>
      </c>
      <c r="AN1646" s="4">
        <v>25</v>
      </c>
      <c r="AO1646">
        <v>6</v>
      </c>
      <c r="AP1646">
        <f t="shared" si="612"/>
        <v>1186</v>
      </c>
      <c r="AQ1646">
        <f t="shared" si="613"/>
        <v>106444</v>
      </c>
      <c r="AR1646">
        <f t="shared" si="595"/>
        <v>114103.0029186122</v>
      </c>
      <c r="AT1646">
        <v>279.39999999999998</v>
      </c>
      <c r="AU1646" s="1">
        <f t="shared" si="605"/>
        <v>21952.631999999998</v>
      </c>
      <c r="AW1646">
        <v>50</v>
      </c>
      <c r="AX1646" s="2">
        <v>6</v>
      </c>
      <c r="AZ1646">
        <v>276495.35999999999</v>
      </c>
      <c r="BA1646">
        <v>23041.279999999999</v>
      </c>
      <c r="BB1646">
        <v>2780.05</v>
      </c>
      <c r="BC1646">
        <v>276495.35999999999</v>
      </c>
      <c r="BD1646">
        <v>23041.279999999999</v>
      </c>
      <c r="BE1646">
        <v>2780.05</v>
      </c>
      <c r="BF1646">
        <v>276495.35999999999</v>
      </c>
      <c r="BG1646">
        <v>23041.279999999999</v>
      </c>
      <c r="BH1646">
        <v>2780.05</v>
      </c>
      <c r="BI1646">
        <v>276495.35999999999</v>
      </c>
      <c r="BJ1646">
        <v>23041.279999999999</v>
      </c>
      <c r="BK1646">
        <v>2780.05</v>
      </c>
      <c r="BL1646">
        <v>276495.35999999999</v>
      </c>
      <c r="BM1646">
        <v>23041.279999999999</v>
      </c>
      <c r="BN1646">
        <v>2780.05</v>
      </c>
      <c r="BR1646">
        <v>1405012</v>
      </c>
      <c r="BS1646">
        <v>1102011</v>
      </c>
      <c r="BT1646">
        <v>1405012</v>
      </c>
      <c r="BU1646">
        <v>1405012</v>
      </c>
      <c r="BV1646">
        <v>1303013</v>
      </c>
      <c r="BW1646">
        <v>1304013</v>
      </c>
      <c r="BX1646" s="10" t="b">
        <f t="shared" si="606"/>
        <v>1</v>
      </c>
      <c r="BY1646" s="10" t="b">
        <f t="shared" si="607"/>
        <v>1</v>
      </c>
      <c r="BZ1646" s="10" t="b">
        <f t="shared" si="608"/>
        <v>1</v>
      </c>
      <c r="CA1646" s="10" t="b">
        <f t="shared" si="609"/>
        <v>1</v>
      </c>
      <c r="CB1646" s="10" t="b">
        <f t="shared" si="610"/>
        <v>1</v>
      </c>
      <c r="CC1646" s="10" t="b">
        <f t="shared" si="611"/>
        <v>1</v>
      </c>
    </row>
    <row r="1647" spans="1:81" ht="14.25" x14ac:dyDescent="0.15">
      <c r="A1647" s="11">
        <v>30816</v>
      </c>
      <c r="B1647">
        <v>30</v>
      </c>
      <c r="C1647" t="str">
        <f t="shared" ca="1" si="596"/>
        <v>1204011,1403011,1403012,1504012,1406013,1206013</v>
      </c>
      <c r="D1647" t="str">
        <f t="shared" si="597"/>
        <v>1,1,1,1,1,1</v>
      </c>
      <c r="E1647" t="str">
        <f t="shared" si="598"/>
        <v>1186,1186,1186,1186,1186,1186</v>
      </c>
      <c r="G1647">
        <f t="shared" ca="1" si="599"/>
        <v>1204011</v>
      </c>
      <c r="H1647">
        <f t="shared" ca="1" si="600"/>
        <v>1403011</v>
      </c>
      <c r="I1647">
        <f t="shared" ca="1" si="601"/>
        <v>1403012</v>
      </c>
      <c r="J1647">
        <f t="shared" ca="1" si="602"/>
        <v>1504012</v>
      </c>
      <c r="K1647">
        <f t="shared" ca="1" si="603"/>
        <v>1406013</v>
      </c>
      <c r="L1647">
        <f t="shared" ca="1" si="604"/>
        <v>1206013</v>
      </c>
      <c r="M1647" s="2">
        <v>1</v>
      </c>
      <c r="N1647" s="7">
        <v>1</v>
      </c>
      <c r="O1647">
        <v>1</v>
      </c>
      <c r="P1647" s="7">
        <v>1</v>
      </c>
      <c r="Q1647">
        <v>1</v>
      </c>
      <c r="R1647" s="7">
        <v>1</v>
      </c>
      <c r="S1647">
        <f t="shared" si="617"/>
        <v>1186</v>
      </c>
      <c r="T1647">
        <f t="shared" si="616"/>
        <v>1186</v>
      </c>
      <c r="U1647">
        <f t="shared" si="616"/>
        <v>1186</v>
      </c>
      <c r="V1647">
        <f t="shared" si="616"/>
        <v>1186</v>
      </c>
      <c r="W1647">
        <f t="shared" si="616"/>
        <v>1186</v>
      </c>
      <c r="X1647">
        <f t="shared" si="616"/>
        <v>1186</v>
      </c>
      <c r="Y1647">
        <v>1</v>
      </c>
      <c r="Z1647">
        <v>1</v>
      </c>
      <c r="AA1647">
        <v>2</v>
      </c>
      <c r="AB1647">
        <v>2</v>
      </c>
      <c r="AC1647">
        <v>3</v>
      </c>
      <c r="AD1647">
        <v>3</v>
      </c>
      <c r="AE1647">
        <f t="shared" ca="1" si="615"/>
        <v>204</v>
      </c>
      <c r="AF1647">
        <f t="shared" ca="1" si="614"/>
        <v>403</v>
      </c>
      <c r="AG1647">
        <f t="shared" ca="1" si="614"/>
        <v>403</v>
      </c>
      <c r="AH1647">
        <f t="shared" ca="1" si="614"/>
        <v>504</v>
      </c>
      <c r="AI1647">
        <f t="shared" ca="1" si="614"/>
        <v>406</v>
      </c>
      <c r="AJ1647">
        <f t="shared" ca="1" si="614"/>
        <v>206</v>
      </c>
      <c r="AM1647">
        <v>2</v>
      </c>
      <c r="AN1647" s="4">
        <v>15</v>
      </c>
      <c r="AO1647">
        <v>6</v>
      </c>
      <c r="AP1647">
        <f t="shared" si="612"/>
        <v>1186</v>
      </c>
      <c r="AQ1647">
        <f t="shared" si="613"/>
        <v>106444</v>
      </c>
      <c r="AR1647">
        <f t="shared" si="595"/>
        <v>114106.49576712171</v>
      </c>
      <c r="AT1647">
        <v>279.56</v>
      </c>
      <c r="AU1647" s="1">
        <f t="shared" si="605"/>
        <v>21953.303999999996</v>
      </c>
      <c r="AW1647">
        <v>50</v>
      </c>
      <c r="AX1647" s="2">
        <v>6</v>
      </c>
      <c r="AZ1647">
        <v>276495.35999999999</v>
      </c>
      <c r="BA1647">
        <v>23041.279999999999</v>
      </c>
      <c r="BB1647">
        <v>2780.05</v>
      </c>
      <c r="BC1647">
        <v>276495.35999999999</v>
      </c>
      <c r="BD1647">
        <v>23041.279999999999</v>
      </c>
      <c r="BE1647">
        <v>2780.05</v>
      </c>
      <c r="BF1647">
        <v>276495.35999999999</v>
      </c>
      <c r="BG1647">
        <v>23041.279999999999</v>
      </c>
      <c r="BH1647">
        <v>2780.05</v>
      </c>
      <c r="BI1647">
        <v>276495.35999999999</v>
      </c>
      <c r="BJ1647">
        <v>23041.279999999999</v>
      </c>
      <c r="BK1647">
        <v>2780.05</v>
      </c>
      <c r="BL1647">
        <v>276495.35999999999</v>
      </c>
      <c r="BM1647">
        <v>23041.279999999999</v>
      </c>
      <c r="BN1647">
        <v>2780.05</v>
      </c>
      <c r="BR1647">
        <v>1205012</v>
      </c>
      <c r="BS1647">
        <v>1504013</v>
      </c>
      <c r="BT1647">
        <v>1303013</v>
      </c>
      <c r="BU1647">
        <v>1404012</v>
      </c>
      <c r="BV1647">
        <v>1204012</v>
      </c>
      <c r="BW1647">
        <v>1303013</v>
      </c>
      <c r="BX1647" s="10" t="b">
        <f t="shared" si="606"/>
        <v>1</v>
      </c>
      <c r="BY1647" s="10" t="b">
        <f t="shared" si="607"/>
        <v>1</v>
      </c>
      <c r="BZ1647" s="10" t="b">
        <f t="shared" si="608"/>
        <v>1</v>
      </c>
      <c r="CA1647" s="10" t="b">
        <f t="shared" si="609"/>
        <v>1</v>
      </c>
      <c r="CB1647" s="10" t="b">
        <f t="shared" si="610"/>
        <v>1</v>
      </c>
      <c r="CC1647" s="10" t="b">
        <f t="shared" si="611"/>
        <v>1</v>
      </c>
    </row>
    <row r="1648" spans="1:81" ht="14.25" x14ac:dyDescent="0.15">
      <c r="A1648" s="11">
        <v>30817</v>
      </c>
      <c r="B1648">
        <v>30</v>
      </c>
      <c r="C1648" t="str">
        <f t="shared" ca="1" si="596"/>
        <v>1102011,1504011,1406012,1503012,1304013,1101013</v>
      </c>
      <c r="D1648" t="str">
        <f t="shared" si="597"/>
        <v>1,1,1,1,1,1</v>
      </c>
      <c r="E1648" t="str">
        <f t="shared" si="598"/>
        <v>1186,1186,1186,1186,1186,1186</v>
      </c>
      <c r="G1648">
        <f t="shared" ca="1" si="599"/>
        <v>1102011</v>
      </c>
      <c r="H1648">
        <f t="shared" ca="1" si="600"/>
        <v>1504011</v>
      </c>
      <c r="I1648">
        <f t="shared" ca="1" si="601"/>
        <v>1406012</v>
      </c>
      <c r="J1648">
        <f t="shared" ca="1" si="602"/>
        <v>1503012</v>
      </c>
      <c r="K1648">
        <f t="shared" ca="1" si="603"/>
        <v>1304013</v>
      </c>
      <c r="L1648">
        <f t="shared" ca="1" si="604"/>
        <v>1101013</v>
      </c>
      <c r="M1648" s="2">
        <v>1</v>
      </c>
      <c r="N1648" s="7">
        <v>1</v>
      </c>
      <c r="O1648">
        <v>1</v>
      </c>
      <c r="P1648" s="7">
        <v>1</v>
      </c>
      <c r="Q1648">
        <v>1</v>
      </c>
      <c r="R1648" s="7">
        <v>1</v>
      </c>
      <c r="S1648">
        <f t="shared" si="617"/>
        <v>1186</v>
      </c>
      <c r="T1648">
        <f t="shared" si="616"/>
        <v>1186</v>
      </c>
      <c r="U1648">
        <f t="shared" si="616"/>
        <v>1186</v>
      </c>
      <c r="V1648">
        <f t="shared" si="616"/>
        <v>1186</v>
      </c>
      <c r="W1648">
        <f t="shared" si="616"/>
        <v>1186</v>
      </c>
      <c r="X1648">
        <f t="shared" si="616"/>
        <v>1186</v>
      </c>
      <c r="Y1648">
        <v>1</v>
      </c>
      <c r="Z1648">
        <v>1</v>
      </c>
      <c r="AA1648">
        <v>2</v>
      </c>
      <c r="AB1648">
        <v>2</v>
      </c>
      <c r="AC1648">
        <v>3</v>
      </c>
      <c r="AD1648">
        <v>3</v>
      </c>
      <c r="AE1648">
        <f t="shared" ca="1" si="615"/>
        <v>102</v>
      </c>
      <c r="AF1648">
        <f t="shared" ca="1" si="614"/>
        <v>504</v>
      </c>
      <c r="AG1648">
        <f t="shared" ca="1" si="614"/>
        <v>406</v>
      </c>
      <c r="AH1648">
        <f t="shared" ca="1" si="614"/>
        <v>503</v>
      </c>
      <c r="AI1648">
        <f t="shared" ca="1" si="614"/>
        <v>304</v>
      </c>
      <c r="AJ1648">
        <f t="shared" ca="1" si="614"/>
        <v>101</v>
      </c>
      <c r="AM1648">
        <v>3</v>
      </c>
      <c r="AN1648" s="4">
        <v>15</v>
      </c>
      <c r="AO1648">
        <v>6</v>
      </c>
      <c r="AP1648">
        <f t="shared" si="612"/>
        <v>1186</v>
      </c>
      <c r="AQ1648">
        <f t="shared" si="613"/>
        <v>106444</v>
      </c>
      <c r="AR1648">
        <f t="shared" si="595"/>
        <v>114109.98861563124</v>
      </c>
      <c r="AT1648">
        <v>279.72000000000003</v>
      </c>
      <c r="AU1648" s="1">
        <f t="shared" si="605"/>
        <v>21953.975999999999</v>
      </c>
      <c r="AW1648">
        <v>50</v>
      </c>
      <c r="AX1648" s="2">
        <v>6</v>
      </c>
      <c r="AZ1648">
        <v>276495.35999999999</v>
      </c>
      <c r="BA1648">
        <v>23041.279999999999</v>
      </c>
      <c r="BB1648">
        <v>2780.05</v>
      </c>
      <c r="BC1648">
        <v>276495.35999999999</v>
      </c>
      <c r="BD1648">
        <v>23041.279999999999</v>
      </c>
      <c r="BE1648">
        <v>2780.05</v>
      </c>
      <c r="BF1648">
        <v>276495.35999999999</v>
      </c>
      <c r="BG1648">
        <v>23041.279999999999</v>
      </c>
      <c r="BH1648">
        <v>2780.05</v>
      </c>
      <c r="BI1648">
        <v>276495.35999999999</v>
      </c>
      <c r="BJ1648">
        <v>23041.279999999999</v>
      </c>
      <c r="BK1648">
        <v>2780.05</v>
      </c>
      <c r="BL1648">
        <v>276495.35999999999</v>
      </c>
      <c r="BM1648">
        <v>23041.279999999999</v>
      </c>
      <c r="BN1648">
        <v>2780.05</v>
      </c>
      <c r="BR1648">
        <v>1203011</v>
      </c>
      <c r="BS1648">
        <v>1504013</v>
      </c>
      <c r="BT1648">
        <v>1503013</v>
      </c>
      <c r="BU1648">
        <v>1404012</v>
      </c>
      <c r="BV1648">
        <v>1404012</v>
      </c>
      <c r="BW1648">
        <v>1304013</v>
      </c>
      <c r="BX1648" s="10" t="b">
        <f t="shared" si="606"/>
        <v>1</v>
      </c>
      <c r="BY1648" s="10" t="b">
        <f t="shared" si="607"/>
        <v>1</v>
      </c>
      <c r="BZ1648" s="10" t="b">
        <f t="shared" si="608"/>
        <v>1</v>
      </c>
      <c r="CA1648" s="10" t="b">
        <f t="shared" si="609"/>
        <v>1</v>
      </c>
      <c r="CB1648" s="10" t="b">
        <f t="shared" si="610"/>
        <v>1</v>
      </c>
      <c r="CC1648" s="10" t="b">
        <f t="shared" si="611"/>
        <v>1</v>
      </c>
    </row>
    <row r="1649" spans="1:81" ht="14.25" x14ac:dyDescent="0.15">
      <c r="A1649" s="11">
        <v>30818</v>
      </c>
      <c r="B1649">
        <v>30</v>
      </c>
      <c r="C1649" t="str">
        <f t="shared" ca="1" si="596"/>
        <v>1405011,1406011,1102012,1102012,1101013,1205013</v>
      </c>
      <c r="D1649" t="str">
        <f t="shared" si="597"/>
        <v>1,1,1,1,1,1</v>
      </c>
      <c r="E1649" t="str">
        <f t="shared" si="598"/>
        <v>1186,1186,1186,1186,1186,1186</v>
      </c>
      <c r="G1649">
        <f t="shared" ca="1" si="599"/>
        <v>1405011</v>
      </c>
      <c r="H1649">
        <f t="shared" ca="1" si="600"/>
        <v>1406011</v>
      </c>
      <c r="I1649">
        <f t="shared" ca="1" si="601"/>
        <v>1102012</v>
      </c>
      <c r="J1649">
        <f t="shared" ca="1" si="602"/>
        <v>1102012</v>
      </c>
      <c r="K1649">
        <f t="shared" ca="1" si="603"/>
        <v>1101013</v>
      </c>
      <c r="L1649">
        <f t="shared" ca="1" si="604"/>
        <v>1205013</v>
      </c>
      <c r="M1649" s="2">
        <v>1</v>
      </c>
      <c r="N1649" s="7">
        <v>1</v>
      </c>
      <c r="O1649">
        <v>1</v>
      </c>
      <c r="P1649" s="7">
        <v>1</v>
      </c>
      <c r="Q1649">
        <v>1</v>
      </c>
      <c r="R1649" s="7">
        <v>1</v>
      </c>
      <c r="S1649">
        <f t="shared" si="617"/>
        <v>1186</v>
      </c>
      <c r="T1649">
        <f t="shared" si="616"/>
        <v>1186</v>
      </c>
      <c r="U1649">
        <f t="shared" si="616"/>
        <v>1186</v>
      </c>
      <c r="V1649">
        <f t="shared" si="616"/>
        <v>1186</v>
      </c>
      <c r="W1649">
        <f t="shared" si="616"/>
        <v>1186</v>
      </c>
      <c r="X1649">
        <f t="shared" si="616"/>
        <v>1186</v>
      </c>
      <c r="Y1649">
        <v>1</v>
      </c>
      <c r="Z1649">
        <v>1</v>
      </c>
      <c r="AA1649">
        <v>2</v>
      </c>
      <c r="AB1649">
        <v>2</v>
      </c>
      <c r="AC1649">
        <v>3</v>
      </c>
      <c r="AD1649">
        <v>3</v>
      </c>
      <c r="AE1649">
        <f t="shared" ca="1" si="615"/>
        <v>405</v>
      </c>
      <c r="AF1649">
        <f t="shared" ca="1" si="614"/>
        <v>406</v>
      </c>
      <c r="AG1649">
        <f t="shared" ca="1" si="614"/>
        <v>102</v>
      </c>
      <c r="AH1649">
        <f t="shared" ca="1" si="614"/>
        <v>102</v>
      </c>
      <c r="AI1649">
        <f t="shared" ca="1" si="614"/>
        <v>101</v>
      </c>
      <c r="AJ1649">
        <f t="shared" ca="1" si="614"/>
        <v>205</v>
      </c>
      <c r="AM1649">
        <v>1</v>
      </c>
      <c r="AN1649" s="4">
        <v>15</v>
      </c>
      <c r="AO1649">
        <v>6</v>
      </c>
      <c r="AP1649">
        <f t="shared" si="612"/>
        <v>1186</v>
      </c>
      <c r="AQ1649">
        <f t="shared" si="613"/>
        <v>106444</v>
      </c>
      <c r="AR1649">
        <f t="shared" si="595"/>
        <v>114113.48146414076</v>
      </c>
      <c r="AT1649">
        <v>279.88</v>
      </c>
      <c r="AU1649" s="1">
        <f t="shared" si="605"/>
        <v>21954.647999999997</v>
      </c>
      <c r="AW1649">
        <v>50</v>
      </c>
      <c r="AX1649" s="2">
        <v>6</v>
      </c>
      <c r="AZ1649">
        <v>276495.35999999999</v>
      </c>
      <c r="BA1649">
        <v>23041.279999999999</v>
      </c>
      <c r="BB1649">
        <v>2780.05</v>
      </c>
      <c r="BC1649">
        <v>276495.35999999999</v>
      </c>
      <c r="BD1649">
        <v>23041.279999999999</v>
      </c>
      <c r="BE1649">
        <v>2780.05</v>
      </c>
      <c r="BF1649">
        <v>276495.35999999999</v>
      </c>
      <c r="BG1649">
        <v>23041.279999999999</v>
      </c>
      <c r="BH1649">
        <v>2780.05</v>
      </c>
      <c r="BI1649">
        <v>276495.35999999999</v>
      </c>
      <c r="BJ1649">
        <v>23041.279999999999</v>
      </c>
      <c r="BK1649">
        <v>2780.05</v>
      </c>
      <c r="BL1649">
        <v>276495.35999999999</v>
      </c>
      <c r="BM1649">
        <v>23041.279999999999</v>
      </c>
      <c r="BN1649">
        <v>2780.05</v>
      </c>
      <c r="BR1649">
        <v>1304013</v>
      </c>
      <c r="BS1649">
        <v>1403011</v>
      </c>
      <c r="BT1649">
        <v>1406011</v>
      </c>
      <c r="BU1649">
        <v>1203011</v>
      </c>
      <c r="BV1649">
        <v>1102013</v>
      </c>
      <c r="BW1649">
        <v>1406011</v>
      </c>
      <c r="BX1649" s="10" t="b">
        <f t="shared" si="606"/>
        <v>1</v>
      </c>
      <c r="BY1649" s="10" t="b">
        <f t="shared" si="607"/>
        <v>1</v>
      </c>
      <c r="BZ1649" s="10" t="b">
        <f t="shared" si="608"/>
        <v>1</v>
      </c>
      <c r="CA1649" s="10" t="b">
        <f t="shared" si="609"/>
        <v>1</v>
      </c>
      <c r="CB1649" s="10" t="b">
        <f t="shared" si="610"/>
        <v>1</v>
      </c>
      <c r="CC1649" s="10" t="b">
        <f t="shared" si="611"/>
        <v>1</v>
      </c>
    </row>
    <row r="1650" spans="1:81" ht="14.25" x14ac:dyDescent="0.15">
      <c r="A1650" s="11">
        <v>30819</v>
      </c>
      <c r="B1650">
        <v>30</v>
      </c>
      <c r="C1650" t="str">
        <f t="shared" ca="1" si="596"/>
        <v>1203011,1404011,1205012,1503012,1403013,1504013</v>
      </c>
      <c r="D1650" t="str">
        <f t="shared" si="597"/>
        <v>1,1,1,1,1,1</v>
      </c>
      <c r="E1650" t="str">
        <f t="shared" si="598"/>
        <v>1186,1186,1186,1186,1186,1186</v>
      </c>
      <c r="G1650">
        <f t="shared" ca="1" si="599"/>
        <v>1203011</v>
      </c>
      <c r="H1650">
        <f t="shared" ca="1" si="600"/>
        <v>1404011</v>
      </c>
      <c r="I1650">
        <f t="shared" ca="1" si="601"/>
        <v>1205012</v>
      </c>
      <c r="J1650">
        <f t="shared" ca="1" si="602"/>
        <v>1503012</v>
      </c>
      <c r="K1650">
        <f t="shared" ca="1" si="603"/>
        <v>1403013</v>
      </c>
      <c r="L1650">
        <f t="shared" ca="1" si="604"/>
        <v>1504013</v>
      </c>
      <c r="M1650" s="2">
        <v>1</v>
      </c>
      <c r="N1650" s="7">
        <v>1</v>
      </c>
      <c r="O1650">
        <v>1</v>
      </c>
      <c r="P1650" s="7">
        <v>1</v>
      </c>
      <c r="Q1650">
        <v>1</v>
      </c>
      <c r="R1650" s="7">
        <v>1</v>
      </c>
      <c r="S1650">
        <f t="shared" si="617"/>
        <v>1186</v>
      </c>
      <c r="T1650">
        <f t="shared" si="616"/>
        <v>1186</v>
      </c>
      <c r="U1650">
        <f t="shared" si="616"/>
        <v>1186</v>
      </c>
      <c r="V1650">
        <f t="shared" si="616"/>
        <v>1186</v>
      </c>
      <c r="W1650">
        <f t="shared" si="616"/>
        <v>1186</v>
      </c>
      <c r="X1650">
        <f t="shared" si="616"/>
        <v>1186</v>
      </c>
      <c r="Y1650">
        <v>1</v>
      </c>
      <c r="Z1650">
        <v>1</v>
      </c>
      <c r="AA1650">
        <v>2</v>
      </c>
      <c r="AB1650">
        <v>2</v>
      </c>
      <c r="AC1650">
        <v>3</v>
      </c>
      <c r="AD1650">
        <v>3</v>
      </c>
      <c r="AE1650">
        <f t="shared" ca="1" si="615"/>
        <v>203</v>
      </c>
      <c r="AF1650">
        <f t="shared" ca="1" si="614"/>
        <v>404</v>
      </c>
      <c r="AG1650">
        <f t="shared" ca="1" si="614"/>
        <v>205</v>
      </c>
      <c r="AH1650">
        <f t="shared" ca="1" si="614"/>
        <v>503</v>
      </c>
      <c r="AI1650">
        <f t="shared" ca="1" si="614"/>
        <v>403</v>
      </c>
      <c r="AJ1650">
        <f t="shared" ca="1" si="614"/>
        <v>504</v>
      </c>
      <c r="AM1650">
        <v>2</v>
      </c>
      <c r="AN1650" s="4">
        <v>15</v>
      </c>
      <c r="AO1650">
        <v>6</v>
      </c>
      <c r="AP1650">
        <f t="shared" si="612"/>
        <v>1186</v>
      </c>
      <c r="AQ1650">
        <f t="shared" si="613"/>
        <v>106444</v>
      </c>
      <c r="AR1650">
        <f t="shared" si="595"/>
        <v>114116.97431265029</v>
      </c>
      <c r="AT1650">
        <v>280.04000000000002</v>
      </c>
      <c r="AU1650" s="1">
        <f t="shared" si="605"/>
        <v>21955.32</v>
      </c>
      <c r="AW1650">
        <v>50</v>
      </c>
      <c r="AX1650" s="2">
        <v>6</v>
      </c>
      <c r="AZ1650">
        <v>276495.35999999999</v>
      </c>
      <c r="BA1650">
        <v>23041.279999999999</v>
      </c>
      <c r="BB1650">
        <v>2780.05</v>
      </c>
      <c r="BC1650">
        <v>276495.35999999999</v>
      </c>
      <c r="BD1650">
        <v>23041.279999999999</v>
      </c>
      <c r="BE1650">
        <v>2780.05</v>
      </c>
      <c r="BF1650">
        <v>276495.35999999999</v>
      </c>
      <c r="BG1650">
        <v>23041.279999999999</v>
      </c>
      <c r="BH1650">
        <v>2780.05</v>
      </c>
      <c r="BI1650">
        <v>276495.35999999999</v>
      </c>
      <c r="BJ1650">
        <v>23041.279999999999</v>
      </c>
      <c r="BK1650">
        <v>2780.05</v>
      </c>
      <c r="BL1650">
        <v>276495.35999999999</v>
      </c>
      <c r="BM1650">
        <v>23041.279999999999</v>
      </c>
      <c r="BN1650">
        <v>2780.05</v>
      </c>
      <c r="BR1650">
        <v>1304013</v>
      </c>
      <c r="BS1650">
        <v>1404012</v>
      </c>
      <c r="BT1650">
        <v>1204012</v>
      </c>
      <c r="BU1650">
        <v>1203011</v>
      </c>
      <c r="BV1650">
        <v>1203011</v>
      </c>
      <c r="BW1650">
        <v>1205012</v>
      </c>
      <c r="BX1650" s="10" t="b">
        <f t="shared" si="606"/>
        <v>1</v>
      </c>
      <c r="BY1650" s="10" t="b">
        <f t="shared" si="607"/>
        <v>1</v>
      </c>
      <c r="BZ1650" s="10" t="b">
        <f t="shared" si="608"/>
        <v>1</v>
      </c>
      <c r="CA1650" s="10" t="b">
        <f t="shared" si="609"/>
        <v>1</v>
      </c>
      <c r="CB1650" s="10" t="b">
        <f t="shared" si="610"/>
        <v>1</v>
      </c>
      <c r="CC1650" s="10" t="b">
        <f t="shared" si="611"/>
        <v>1</v>
      </c>
    </row>
    <row r="1651" spans="1:81" ht="14.25" x14ac:dyDescent="0.15">
      <c r="A1651" s="11">
        <v>30820</v>
      </c>
      <c r="B1651">
        <v>30</v>
      </c>
      <c r="C1651" t="str">
        <f t="shared" ca="1" si="596"/>
        <v>1102011,1304011,1503012,1102012,1404013,1303013</v>
      </c>
      <c r="D1651" t="str">
        <f t="shared" si="597"/>
        <v>1,1,1,1,1,1</v>
      </c>
      <c r="E1651" t="str">
        <f t="shared" si="598"/>
        <v>1189,1189,1189,1189,1189,1189</v>
      </c>
      <c r="G1651">
        <f t="shared" ca="1" si="599"/>
        <v>1102011</v>
      </c>
      <c r="H1651">
        <f t="shared" ca="1" si="600"/>
        <v>1304011</v>
      </c>
      <c r="I1651">
        <f t="shared" ca="1" si="601"/>
        <v>1503012</v>
      </c>
      <c r="J1651">
        <f t="shared" ca="1" si="602"/>
        <v>1102012</v>
      </c>
      <c r="K1651">
        <f t="shared" ca="1" si="603"/>
        <v>1404013</v>
      </c>
      <c r="L1651">
        <f t="shared" ca="1" si="604"/>
        <v>1303013</v>
      </c>
      <c r="M1651" s="2">
        <v>1</v>
      </c>
      <c r="N1651" s="7">
        <v>1</v>
      </c>
      <c r="O1651">
        <v>1</v>
      </c>
      <c r="P1651" s="7">
        <v>1</v>
      </c>
      <c r="Q1651">
        <v>1</v>
      </c>
      <c r="R1651" s="7">
        <v>1</v>
      </c>
      <c r="S1651">
        <f t="shared" si="617"/>
        <v>1189</v>
      </c>
      <c r="T1651">
        <f t="shared" si="616"/>
        <v>1189</v>
      </c>
      <c r="U1651">
        <f t="shared" si="616"/>
        <v>1189</v>
      </c>
      <c r="V1651">
        <f t="shared" si="616"/>
        <v>1189</v>
      </c>
      <c r="W1651">
        <f t="shared" si="616"/>
        <v>1189</v>
      </c>
      <c r="X1651">
        <f t="shared" si="616"/>
        <v>1189</v>
      </c>
      <c r="Y1651">
        <v>1</v>
      </c>
      <c r="Z1651">
        <v>1</v>
      </c>
      <c r="AA1651">
        <v>2</v>
      </c>
      <c r="AB1651">
        <v>2</v>
      </c>
      <c r="AC1651">
        <v>3</v>
      </c>
      <c r="AD1651">
        <v>3</v>
      </c>
      <c r="AE1651">
        <f t="shared" ca="1" si="615"/>
        <v>102</v>
      </c>
      <c r="AF1651">
        <f t="shared" ca="1" si="614"/>
        <v>304</v>
      </c>
      <c r="AG1651">
        <f t="shared" ca="1" si="614"/>
        <v>503</v>
      </c>
      <c r="AH1651">
        <f t="shared" ca="1" si="614"/>
        <v>102</v>
      </c>
      <c r="AI1651">
        <f t="shared" ca="1" si="614"/>
        <v>404</v>
      </c>
      <c r="AJ1651">
        <f t="shared" ca="1" si="614"/>
        <v>303</v>
      </c>
      <c r="AM1651">
        <v>3</v>
      </c>
      <c r="AN1651" s="4">
        <v>25</v>
      </c>
      <c r="AO1651">
        <v>6</v>
      </c>
      <c r="AP1651">
        <f t="shared" si="612"/>
        <v>1189</v>
      </c>
      <c r="AQ1651">
        <f t="shared" si="613"/>
        <v>106711</v>
      </c>
      <c r="AR1651">
        <f t="shared" si="595"/>
        <v>114405.11288545975</v>
      </c>
      <c r="AT1651">
        <v>280.2</v>
      </c>
      <c r="AU1651" s="1">
        <f t="shared" si="605"/>
        <v>22010.135999999999</v>
      </c>
      <c r="AW1651">
        <v>50</v>
      </c>
      <c r="AX1651" s="2">
        <v>6</v>
      </c>
      <c r="AZ1651">
        <v>277217.28000000003</v>
      </c>
      <c r="BA1651">
        <v>23101.439999999999</v>
      </c>
      <c r="BB1651">
        <v>2787.1</v>
      </c>
      <c r="BC1651">
        <v>277217.28000000003</v>
      </c>
      <c r="BD1651">
        <v>23101.439999999999</v>
      </c>
      <c r="BE1651">
        <v>2787.1</v>
      </c>
      <c r="BF1651">
        <v>277217.28000000003</v>
      </c>
      <c r="BG1651">
        <v>23101.439999999999</v>
      </c>
      <c r="BH1651">
        <v>2787.1</v>
      </c>
      <c r="BI1651">
        <v>277217.28000000003</v>
      </c>
      <c r="BJ1651">
        <v>23101.439999999999</v>
      </c>
      <c r="BK1651">
        <v>2787.1</v>
      </c>
      <c r="BL1651">
        <v>277217.28000000003</v>
      </c>
      <c r="BM1651">
        <v>23101.439999999999</v>
      </c>
      <c r="BN1651">
        <v>2787.1</v>
      </c>
      <c r="BR1651">
        <v>1206011</v>
      </c>
      <c r="BS1651">
        <v>1405012</v>
      </c>
      <c r="BT1651">
        <v>1101012</v>
      </c>
      <c r="BU1651">
        <v>1504013</v>
      </c>
      <c r="BV1651">
        <v>1504013</v>
      </c>
      <c r="BW1651">
        <v>1404012</v>
      </c>
      <c r="BX1651" s="10" t="b">
        <f t="shared" si="606"/>
        <v>1</v>
      </c>
      <c r="BY1651" s="10" t="b">
        <f t="shared" si="607"/>
        <v>1</v>
      </c>
      <c r="BZ1651" s="10" t="b">
        <f t="shared" si="608"/>
        <v>1</v>
      </c>
      <c r="CA1651" s="10" t="b">
        <f t="shared" si="609"/>
        <v>1</v>
      </c>
      <c r="CB1651" s="10" t="b">
        <f t="shared" si="610"/>
        <v>1</v>
      </c>
      <c r="CC1651" s="10" t="b">
        <f t="shared" si="611"/>
        <v>1</v>
      </c>
    </row>
    <row r="1652" spans="1:81" ht="14.25" x14ac:dyDescent="0.15">
      <c r="A1652" s="11">
        <v>30821</v>
      </c>
      <c r="B1652">
        <v>30</v>
      </c>
      <c r="C1652" t="str">
        <f t="shared" ca="1" si="596"/>
        <v>1102011,1403011,1503012,1504012,1304013,1503013</v>
      </c>
      <c r="D1652" t="str">
        <f t="shared" si="597"/>
        <v>1,1,1,1,1,1</v>
      </c>
      <c r="E1652" t="str">
        <f t="shared" si="598"/>
        <v>1189,1189,1189,1189,1189,1189</v>
      </c>
      <c r="G1652">
        <f t="shared" ca="1" si="599"/>
        <v>1102011</v>
      </c>
      <c r="H1652">
        <f t="shared" ca="1" si="600"/>
        <v>1403011</v>
      </c>
      <c r="I1652">
        <f t="shared" ca="1" si="601"/>
        <v>1503012</v>
      </c>
      <c r="J1652">
        <f t="shared" ca="1" si="602"/>
        <v>1504012</v>
      </c>
      <c r="K1652">
        <f t="shared" ca="1" si="603"/>
        <v>1304013</v>
      </c>
      <c r="L1652">
        <f t="shared" ca="1" si="604"/>
        <v>1503013</v>
      </c>
      <c r="M1652" s="2">
        <v>1</v>
      </c>
      <c r="N1652" s="7">
        <v>1</v>
      </c>
      <c r="O1652">
        <v>1</v>
      </c>
      <c r="P1652" s="7">
        <v>1</v>
      </c>
      <c r="Q1652">
        <v>1</v>
      </c>
      <c r="R1652" s="7">
        <v>1</v>
      </c>
      <c r="S1652">
        <f t="shared" si="617"/>
        <v>1189</v>
      </c>
      <c r="T1652">
        <f t="shared" si="616"/>
        <v>1189</v>
      </c>
      <c r="U1652">
        <f t="shared" si="616"/>
        <v>1189</v>
      </c>
      <c r="V1652">
        <f t="shared" si="616"/>
        <v>1189</v>
      </c>
      <c r="W1652">
        <f t="shared" si="616"/>
        <v>1189</v>
      </c>
      <c r="X1652">
        <f t="shared" si="616"/>
        <v>1189</v>
      </c>
      <c r="Y1652">
        <v>1</v>
      </c>
      <c r="Z1652">
        <v>1</v>
      </c>
      <c r="AA1652">
        <v>2</v>
      </c>
      <c r="AB1652">
        <v>2</v>
      </c>
      <c r="AC1652">
        <v>3</v>
      </c>
      <c r="AD1652">
        <v>3</v>
      </c>
      <c r="AE1652">
        <f t="shared" ca="1" si="615"/>
        <v>102</v>
      </c>
      <c r="AF1652">
        <f t="shared" ca="1" si="614"/>
        <v>403</v>
      </c>
      <c r="AG1652">
        <f t="shared" ca="1" si="614"/>
        <v>503</v>
      </c>
      <c r="AH1652">
        <f t="shared" ca="1" si="614"/>
        <v>504</v>
      </c>
      <c r="AI1652">
        <f t="shared" ca="1" si="614"/>
        <v>304</v>
      </c>
      <c r="AJ1652">
        <f t="shared" ca="1" si="614"/>
        <v>503</v>
      </c>
      <c r="AM1652">
        <v>1</v>
      </c>
      <c r="AN1652" s="4">
        <v>15</v>
      </c>
      <c r="AO1652">
        <v>6</v>
      </c>
      <c r="AP1652">
        <f t="shared" si="612"/>
        <v>1189</v>
      </c>
      <c r="AQ1652">
        <f t="shared" si="613"/>
        <v>106711</v>
      </c>
      <c r="AR1652">
        <f t="shared" si="595"/>
        <v>114408.60583233926</v>
      </c>
      <c r="AT1652">
        <v>280.36</v>
      </c>
      <c r="AU1652" s="1">
        <f t="shared" si="605"/>
        <v>22010.807999999997</v>
      </c>
      <c r="AW1652">
        <v>50</v>
      </c>
      <c r="AX1652" s="2">
        <v>6</v>
      </c>
      <c r="AZ1652">
        <v>277217.28000000003</v>
      </c>
      <c r="BA1652">
        <v>23101.439999999999</v>
      </c>
      <c r="BB1652">
        <v>2787.1</v>
      </c>
      <c r="BC1652">
        <v>277217.28000000003</v>
      </c>
      <c r="BD1652">
        <v>23101.439999999999</v>
      </c>
      <c r="BE1652">
        <v>2787.1</v>
      </c>
      <c r="BF1652">
        <v>277217.28000000003</v>
      </c>
      <c r="BG1652">
        <v>23101.439999999999</v>
      </c>
      <c r="BH1652">
        <v>2787.1</v>
      </c>
      <c r="BI1652">
        <v>277217.28000000003</v>
      </c>
      <c r="BJ1652">
        <v>23101.439999999999</v>
      </c>
      <c r="BK1652">
        <v>2787.1</v>
      </c>
      <c r="BL1652">
        <v>277217.28000000003</v>
      </c>
      <c r="BM1652">
        <v>23101.439999999999</v>
      </c>
      <c r="BN1652">
        <v>2787.1</v>
      </c>
      <c r="BR1652">
        <v>1205012</v>
      </c>
      <c r="BS1652">
        <v>1406011</v>
      </c>
      <c r="BT1652">
        <v>1206011</v>
      </c>
      <c r="BU1652">
        <v>1405012</v>
      </c>
      <c r="BV1652">
        <v>1204012</v>
      </c>
      <c r="BW1652">
        <v>1504013</v>
      </c>
      <c r="BX1652" s="10" t="b">
        <f t="shared" si="606"/>
        <v>1</v>
      </c>
      <c r="BY1652" s="10" t="b">
        <f t="shared" si="607"/>
        <v>1</v>
      </c>
      <c r="BZ1652" s="10" t="b">
        <f t="shared" si="608"/>
        <v>1</v>
      </c>
      <c r="CA1652" s="10" t="b">
        <f t="shared" si="609"/>
        <v>1</v>
      </c>
      <c r="CB1652" s="10" t="b">
        <f t="shared" si="610"/>
        <v>1</v>
      </c>
      <c r="CC1652" s="10" t="b">
        <f t="shared" si="611"/>
        <v>1</v>
      </c>
    </row>
    <row r="1653" spans="1:81" ht="14.25" x14ac:dyDescent="0.15">
      <c r="A1653" s="11">
        <v>30822</v>
      </c>
      <c r="B1653">
        <v>30</v>
      </c>
      <c r="C1653" t="str">
        <f t="shared" ca="1" si="596"/>
        <v>1406011,1206011,1203012,1203012,1503013,1405013</v>
      </c>
      <c r="D1653" t="str">
        <f t="shared" si="597"/>
        <v>1,1,1,1,1,1</v>
      </c>
      <c r="E1653" t="str">
        <f t="shared" si="598"/>
        <v>1189,1189,1189,1189,1189,1189</v>
      </c>
      <c r="G1653">
        <f t="shared" ca="1" si="599"/>
        <v>1406011</v>
      </c>
      <c r="H1653">
        <f t="shared" ca="1" si="600"/>
        <v>1206011</v>
      </c>
      <c r="I1653">
        <f t="shared" ca="1" si="601"/>
        <v>1203012</v>
      </c>
      <c r="J1653">
        <f t="shared" ca="1" si="602"/>
        <v>1203012</v>
      </c>
      <c r="K1653">
        <f t="shared" ca="1" si="603"/>
        <v>1503013</v>
      </c>
      <c r="L1653">
        <f t="shared" ca="1" si="604"/>
        <v>1405013</v>
      </c>
      <c r="M1653" s="2">
        <v>1</v>
      </c>
      <c r="N1653" s="7">
        <v>1</v>
      </c>
      <c r="O1653">
        <v>1</v>
      </c>
      <c r="P1653" s="7">
        <v>1</v>
      </c>
      <c r="Q1653">
        <v>1</v>
      </c>
      <c r="R1653" s="7">
        <v>1</v>
      </c>
      <c r="S1653">
        <f t="shared" si="617"/>
        <v>1189</v>
      </c>
      <c r="T1653">
        <f t="shared" si="616"/>
        <v>1189</v>
      </c>
      <c r="U1653">
        <f t="shared" si="616"/>
        <v>1189</v>
      </c>
      <c r="V1653">
        <f t="shared" si="616"/>
        <v>1189</v>
      </c>
      <c r="W1653">
        <f t="shared" si="616"/>
        <v>1189</v>
      </c>
      <c r="X1653">
        <f t="shared" si="616"/>
        <v>1189</v>
      </c>
      <c r="Y1653">
        <v>1</v>
      </c>
      <c r="Z1653">
        <v>1</v>
      </c>
      <c r="AA1653">
        <v>2</v>
      </c>
      <c r="AB1653">
        <v>2</v>
      </c>
      <c r="AC1653">
        <v>3</v>
      </c>
      <c r="AD1653">
        <v>3</v>
      </c>
      <c r="AE1653">
        <f t="shared" ca="1" si="615"/>
        <v>406</v>
      </c>
      <c r="AF1653">
        <f t="shared" ca="1" si="614"/>
        <v>206</v>
      </c>
      <c r="AG1653">
        <f t="shared" ca="1" si="614"/>
        <v>203</v>
      </c>
      <c r="AH1653">
        <f t="shared" ca="1" si="614"/>
        <v>203</v>
      </c>
      <c r="AI1653">
        <f t="shared" ca="1" si="614"/>
        <v>503</v>
      </c>
      <c r="AJ1653">
        <f t="shared" ca="1" si="614"/>
        <v>405</v>
      </c>
      <c r="AM1653">
        <v>2</v>
      </c>
      <c r="AN1653" s="4">
        <v>15</v>
      </c>
      <c r="AO1653">
        <v>6</v>
      </c>
      <c r="AP1653">
        <f t="shared" si="612"/>
        <v>1189</v>
      </c>
      <c r="AQ1653">
        <f t="shared" si="613"/>
        <v>106711</v>
      </c>
      <c r="AR1653">
        <f t="shared" si="595"/>
        <v>114412.0987792188</v>
      </c>
      <c r="AT1653">
        <v>280.52</v>
      </c>
      <c r="AU1653" s="1">
        <f t="shared" si="605"/>
        <v>22011.48</v>
      </c>
      <c r="AW1653">
        <v>50</v>
      </c>
      <c r="AX1653" s="2">
        <v>6</v>
      </c>
      <c r="AZ1653">
        <v>277217.28000000003</v>
      </c>
      <c r="BA1653">
        <v>23101.439999999999</v>
      </c>
      <c r="BB1653">
        <v>2787.1</v>
      </c>
      <c r="BC1653">
        <v>277217.28000000003</v>
      </c>
      <c r="BD1653">
        <v>23101.439999999999</v>
      </c>
      <c r="BE1653">
        <v>2787.1</v>
      </c>
      <c r="BF1653">
        <v>277217.28000000003</v>
      </c>
      <c r="BG1653">
        <v>23101.439999999999</v>
      </c>
      <c r="BH1653">
        <v>2787.1</v>
      </c>
      <c r="BI1653">
        <v>277217.28000000003</v>
      </c>
      <c r="BJ1653">
        <v>23101.439999999999</v>
      </c>
      <c r="BK1653">
        <v>2787.1</v>
      </c>
      <c r="BL1653">
        <v>277217.28000000003</v>
      </c>
      <c r="BM1653">
        <v>23101.439999999999</v>
      </c>
      <c r="BN1653">
        <v>2787.1</v>
      </c>
      <c r="BR1653">
        <v>1403011</v>
      </c>
      <c r="BS1653">
        <v>1403011</v>
      </c>
      <c r="BT1653">
        <v>1403011</v>
      </c>
      <c r="BU1653">
        <v>1503013</v>
      </c>
      <c r="BV1653">
        <v>1206011</v>
      </c>
      <c r="BW1653">
        <v>1406011</v>
      </c>
      <c r="BX1653" s="10" t="b">
        <f t="shared" si="606"/>
        <v>1</v>
      </c>
      <c r="BY1653" s="10" t="b">
        <f t="shared" si="607"/>
        <v>1</v>
      </c>
      <c r="BZ1653" s="10" t="b">
        <f t="shared" si="608"/>
        <v>1</v>
      </c>
      <c r="CA1653" s="10" t="b">
        <f t="shared" si="609"/>
        <v>1</v>
      </c>
      <c r="CB1653" s="10" t="b">
        <f t="shared" si="610"/>
        <v>1</v>
      </c>
      <c r="CC1653" s="10" t="b">
        <f t="shared" si="611"/>
        <v>1</v>
      </c>
    </row>
    <row r="1654" spans="1:81" ht="14.25" x14ac:dyDescent="0.15">
      <c r="A1654" s="11">
        <v>30823</v>
      </c>
      <c r="B1654">
        <v>30</v>
      </c>
      <c r="C1654" t="str">
        <f t="shared" ca="1" si="596"/>
        <v>1203011,1206011,1203012,1205012,1102013,1203013</v>
      </c>
      <c r="D1654" t="str">
        <f t="shared" si="597"/>
        <v>1,1,1,1,1,1</v>
      </c>
      <c r="E1654" t="str">
        <f t="shared" si="598"/>
        <v>1189,1189,1189,1189,1189,1189</v>
      </c>
      <c r="G1654">
        <f t="shared" ca="1" si="599"/>
        <v>1203011</v>
      </c>
      <c r="H1654">
        <f t="shared" ca="1" si="600"/>
        <v>1206011</v>
      </c>
      <c r="I1654">
        <f t="shared" ca="1" si="601"/>
        <v>1203012</v>
      </c>
      <c r="J1654">
        <f t="shared" ca="1" si="602"/>
        <v>1205012</v>
      </c>
      <c r="K1654">
        <f t="shared" ca="1" si="603"/>
        <v>1102013</v>
      </c>
      <c r="L1654">
        <f t="shared" ca="1" si="604"/>
        <v>1203013</v>
      </c>
      <c r="M1654" s="2">
        <v>1</v>
      </c>
      <c r="N1654" s="7">
        <v>1</v>
      </c>
      <c r="O1654">
        <v>1</v>
      </c>
      <c r="P1654" s="7">
        <v>1</v>
      </c>
      <c r="Q1654">
        <v>1</v>
      </c>
      <c r="R1654" s="7">
        <v>1</v>
      </c>
      <c r="S1654">
        <f t="shared" si="617"/>
        <v>1189</v>
      </c>
      <c r="T1654">
        <f t="shared" si="616"/>
        <v>1189</v>
      </c>
      <c r="U1654">
        <f t="shared" si="616"/>
        <v>1189</v>
      </c>
      <c r="V1654">
        <f t="shared" si="616"/>
        <v>1189</v>
      </c>
      <c r="W1654">
        <f t="shared" si="616"/>
        <v>1189</v>
      </c>
      <c r="X1654">
        <f t="shared" si="616"/>
        <v>1189</v>
      </c>
      <c r="Y1654">
        <v>1</v>
      </c>
      <c r="Z1654">
        <v>1</v>
      </c>
      <c r="AA1654">
        <v>2</v>
      </c>
      <c r="AB1654">
        <v>2</v>
      </c>
      <c r="AC1654">
        <v>3</v>
      </c>
      <c r="AD1654">
        <v>3</v>
      </c>
      <c r="AE1654">
        <f t="shared" ca="1" si="615"/>
        <v>203</v>
      </c>
      <c r="AF1654">
        <f t="shared" ca="1" si="614"/>
        <v>206</v>
      </c>
      <c r="AG1654">
        <f t="shared" ca="1" si="614"/>
        <v>203</v>
      </c>
      <c r="AH1654">
        <f t="shared" ca="1" si="614"/>
        <v>205</v>
      </c>
      <c r="AI1654">
        <f t="shared" ca="1" si="614"/>
        <v>102</v>
      </c>
      <c r="AJ1654">
        <f t="shared" ca="1" si="614"/>
        <v>203</v>
      </c>
      <c r="AM1654">
        <v>3</v>
      </c>
      <c r="AN1654" s="4">
        <v>15</v>
      </c>
      <c r="AO1654">
        <v>6</v>
      </c>
      <c r="AP1654">
        <f t="shared" si="612"/>
        <v>1189</v>
      </c>
      <c r="AQ1654">
        <f t="shared" si="613"/>
        <v>106711</v>
      </c>
      <c r="AR1654">
        <f t="shared" si="595"/>
        <v>114415.59172609833</v>
      </c>
      <c r="AT1654">
        <v>280.68</v>
      </c>
      <c r="AU1654" s="1">
        <f t="shared" si="605"/>
        <v>22012.151999999998</v>
      </c>
      <c r="AW1654">
        <v>50</v>
      </c>
      <c r="AX1654" s="2">
        <v>6</v>
      </c>
      <c r="AZ1654">
        <v>277217.28000000003</v>
      </c>
      <c r="BA1654">
        <v>23101.439999999999</v>
      </c>
      <c r="BB1654">
        <v>2787.1</v>
      </c>
      <c r="BC1654">
        <v>277217.28000000003</v>
      </c>
      <c r="BD1654">
        <v>23101.439999999999</v>
      </c>
      <c r="BE1654">
        <v>2787.1</v>
      </c>
      <c r="BF1654">
        <v>277217.28000000003</v>
      </c>
      <c r="BG1654">
        <v>23101.439999999999</v>
      </c>
      <c r="BH1654">
        <v>2787.1</v>
      </c>
      <c r="BI1654">
        <v>277217.28000000003</v>
      </c>
      <c r="BJ1654">
        <v>23101.439999999999</v>
      </c>
      <c r="BK1654">
        <v>2787.1</v>
      </c>
      <c r="BL1654">
        <v>277217.28000000003</v>
      </c>
      <c r="BM1654">
        <v>23101.439999999999</v>
      </c>
      <c r="BN1654">
        <v>2787.1</v>
      </c>
      <c r="BR1654">
        <v>1404012</v>
      </c>
      <c r="BS1654">
        <v>1204012</v>
      </c>
      <c r="BT1654">
        <v>1102012</v>
      </c>
      <c r="BU1654">
        <v>1404012</v>
      </c>
      <c r="BV1654">
        <v>1504013</v>
      </c>
      <c r="BW1654">
        <v>1405012</v>
      </c>
      <c r="BX1654" s="10" t="b">
        <f t="shared" si="606"/>
        <v>1</v>
      </c>
      <c r="BY1654" s="10" t="b">
        <f t="shared" si="607"/>
        <v>1</v>
      </c>
      <c r="BZ1654" s="10" t="b">
        <f t="shared" si="608"/>
        <v>1</v>
      </c>
      <c r="CA1654" s="10" t="b">
        <f t="shared" si="609"/>
        <v>1</v>
      </c>
      <c r="CB1654" s="10" t="b">
        <f t="shared" si="610"/>
        <v>1</v>
      </c>
      <c r="CC1654" s="10" t="b">
        <f t="shared" si="611"/>
        <v>1</v>
      </c>
    </row>
    <row r="1655" spans="1:81" ht="14.25" x14ac:dyDescent="0.15">
      <c r="A1655" s="11">
        <v>30824</v>
      </c>
      <c r="B1655">
        <v>30</v>
      </c>
      <c r="C1655" t="str">
        <f t="shared" ca="1" si="596"/>
        <v>1503011,1204011,1303012,1205012,1206013,1404013</v>
      </c>
      <c r="D1655" t="str">
        <f t="shared" si="597"/>
        <v>1,1,1,1,1,1</v>
      </c>
      <c r="E1655" t="str">
        <f t="shared" si="598"/>
        <v>1189,1189,1189,1189,1189,1189</v>
      </c>
      <c r="G1655">
        <f t="shared" ca="1" si="599"/>
        <v>1503011</v>
      </c>
      <c r="H1655">
        <f t="shared" ca="1" si="600"/>
        <v>1204011</v>
      </c>
      <c r="I1655">
        <f t="shared" ca="1" si="601"/>
        <v>1303012</v>
      </c>
      <c r="J1655">
        <f t="shared" ca="1" si="602"/>
        <v>1205012</v>
      </c>
      <c r="K1655">
        <f t="shared" ca="1" si="603"/>
        <v>1206013</v>
      </c>
      <c r="L1655">
        <f t="shared" ca="1" si="604"/>
        <v>1404013</v>
      </c>
      <c r="M1655" s="2">
        <v>1</v>
      </c>
      <c r="N1655" s="7">
        <v>1</v>
      </c>
      <c r="O1655">
        <v>1</v>
      </c>
      <c r="P1655" s="7">
        <v>1</v>
      </c>
      <c r="Q1655">
        <v>1</v>
      </c>
      <c r="R1655" s="7">
        <v>1</v>
      </c>
      <c r="S1655">
        <f t="shared" si="617"/>
        <v>1189</v>
      </c>
      <c r="T1655">
        <f t="shared" si="616"/>
        <v>1189</v>
      </c>
      <c r="U1655">
        <f t="shared" si="616"/>
        <v>1189</v>
      </c>
      <c r="V1655">
        <f t="shared" si="616"/>
        <v>1189</v>
      </c>
      <c r="W1655">
        <f t="shared" si="616"/>
        <v>1189</v>
      </c>
      <c r="X1655">
        <f t="shared" si="616"/>
        <v>1189</v>
      </c>
      <c r="Y1655">
        <v>1</v>
      </c>
      <c r="Z1655">
        <v>1</v>
      </c>
      <c r="AA1655">
        <v>2</v>
      </c>
      <c r="AB1655">
        <v>2</v>
      </c>
      <c r="AC1655">
        <v>3</v>
      </c>
      <c r="AD1655">
        <v>3</v>
      </c>
      <c r="AE1655">
        <f t="shared" ca="1" si="615"/>
        <v>503</v>
      </c>
      <c r="AF1655">
        <f t="shared" ca="1" si="614"/>
        <v>204</v>
      </c>
      <c r="AG1655">
        <f t="shared" ca="1" si="614"/>
        <v>303</v>
      </c>
      <c r="AH1655">
        <f t="shared" ca="1" si="614"/>
        <v>205</v>
      </c>
      <c r="AI1655">
        <f t="shared" ca="1" si="614"/>
        <v>206</v>
      </c>
      <c r="AJ1655">
        <f t="shared" ca="1" si="614"/>
        <v>404</v>
      </c>
      <c r="AM1655">
        <v>1</v>
      </c>
      <c r="AN1655" s="4">
        <v>15</v>
      </c>
      <c r="AO1655">
        <v>6</v>
      </c>
      <c r="AP1655">
        <f t="shared" si="612"/>
        <v>1189</v>
      </c>
      <c r="AQ1655">
        <f t="shared" si="613"/>
        <v>106711</v>
      </c>
      <c r="AR1655">
        <f t="shared" si="595"/>
        <v>114419.08467297781</v>
      </c>
      <c r="AT1655">
        <v>280.83999999999997</v>
      </c>
      <c r="AU1655" s="1">
        <f t="shared" si="605"/>
        <v>22012.823999999997</v>
      </c>
      <c r="AW1655">
        <v>50</v>
      </c>
      <c r="AX1655" s="2">
        <v>6</v>
      </c>
      <c r="AZ1655">
        <v>277217.28000000003</v>
      </c>
      <c r="BA1655">
        <v>23101.439999999999</v>
      </c>
      <c r="BB1655">
        <v>2787.1</v>
      </c>
      <c r="BC1655">
        <v>277217.28000000003</v>
      </c>
      <c r="BD1655">
        <v>23101.439999999999</v>
      </c>
      <c r="BE1655">
        <v>2787.1</v>
      </c>
      <c r="BF1655">
        <v>277217.28000000003</v>
      </c>
      <c r="BG1655">
        <v>23101.439999999999</v>
      </c>
      <c r="BH1655">
        <v>2787.1</v>
      </c>
      <c r="BI1655">
        <v>277217.28000000003</v>
      </c>
      <c r="BJ1655">
        <v>23101.439999999999</v>
      </c>
      <c r="BK1655">
        <v>2787.1</v>
      </c>
      <c r="BL1655">
        <v>277217.28000000003</v>
      </c>
      <c r="BM1655">
        <v>23101.439999999999</v>
      </c>
      <c r="BN1655">
        <v>2787.1</v>
      </c>
      <c r="BR1655">
        <v>1102011</v>
      </c>
      <c r="BS1655">
        <v>1404012</v>
      </c>
      <c r="BT1655">
        <v>1403011</v>
      </c>
      <c r="BU1655">
        <v>1203011</v>
      </c>
      <c r="BV1655">
        <v>1102013</v>
      </c>
      <c r="BW1655">
        <v>1205012</v>
      </c>
      <c r="BX1655" s="10" t="b">
        <f t="shared" si="606"/>
        <v>1</v>
      </c>
      <c r="BY1655" s="10" t="b">
        <f t="shared" si="607"/>
        <v>1</v>
      </c>
      <c r="BZ1655" s="10" t="b">
        <f t="shared" si="608"/>
        <v>1</v>
      </c>
      <c r="CA1655" s="10" t="b">
        <f t="shared" si="609"/>
        <v>1</v>
      </c>
      <c r="CB1655" s="10" t="b">
        <f t="shared" si="610"/>
        <v>1</v>
      </c>
      <c r="CC1655" s="10" t="b">
        <f t="shared" si="611"/>
        <v>1</v>
      </c>
    </row>
    <row r="1656" spans="1:81" ht="14.25" x14ac:dyDescent="0.15">
      <c r="A1656" s="11">
        <v>30825</v>
      </c>
      <c r="B1656">
        <v>30</v>
      </c>
      <c r="C1656" t="str">
        <f t="shared" ca="1" si="596"/>
        <v>1204011,1102011,1405012,1203012,1404013,1102013</v>
      </c>
      <c r="D1656" t="str">
        <f t="shared" si="597"/>
        <v>1,1,1,1,1,1</v>
      </c>
      <c r="E1656" t="str">
        <f t="shared" si="598"/>
        <v>1192,1192,1192,1192,1192,1192</v>
      </c>
      <c r="G1656">
        <f t="shared" ca="1" si="599"/>
        <v>1204011</v>
      </c>
      <c r="H1656">
        <f t="shared" ca="1" si="600"/>
        <v>1102011</v>
      </c>
      <c r="I1656">
        <f t="shared" ca="1" si="601"/>
        <v>1405012</v>
      </c>
      <c r="J1656">
        <f t="shared" ca="1" si="602"/>
        <v>1203012</v>
      </c>
      <c r="K1656">
        <f t="shared" ca="1" si="603"/>
        <v>1404013</v>
      </c>
      <c r="L1656">
        <f t="shared" ca="1" si="604"/>
        <v>1102013</v>
      </c>
      <c r="M1656" s="2">
        <v>1</v>
      </c>
      <c r="N1656" s="7">
        <v>1</v>
      </c>
      <c r="O1656">
        <v>1</v>
      </c>
      <c r="P1656" s="7">
        <v>1</v>
      </c>
      <c r="Q1656">
        <v>1</v>
      </c>
      <c r="R1656" s="7">
        <v>1</v>
      </c>
      <c r="S1656">
        <f t="shared" si="617"/>
        <v>1192</v>
      </c>
      <c r="T1656">
        <f t="shared" si="616"/>
        <v>1192</v>
      </c>
      <c r="U1656">
        <f t="shared" si="616"/>
        <v>1192</v>
      </c>
      <c r="V1656">
        <f t="shared" si="616"/>
        <v>1192</v>
      </c>
      <c r="W1656">
        <f t="shared" si="616"/>
        <v>1192</v>
      </c>
      <c r="X1656">
        <f t="shared" si="616"/>
        <v>1192</v>
      </c>
      <c r="Y1656">
        <v>1</v>
      </c>
      <c r="Z1656">
        <v>1</v>
      </c>
      <c r="AA1656">
        <v>2</v>
      </c>
      <c r="AB1656">
        <v>2</v>
      </c>
      <c r="AC1656">
        <v>3</v>
      </c>
      <c r="AD1656">
        <v>3</v>
      </c>
      <c r="AE1656">
        <f t="shared" ca="1" si="615"/>
        <v>204</v>
      </c>
      <c r="AF1656">
        <f t="shared" ca="1" si="614"/>
        <v>102</v>
      </c>
      <c r="AG1656">
        <f t="shared" ca="1" si="614"/>
        <v>405</v>
      </c>
      <c r="AH1656">
        <f t="shared" ca="1" si="614"/>
        <v>203</v>
      </c>
      <c r="AI1656">
        <f t="shared" ca="1" si="614"/>
        <v>404</v>
      </c>
      <c r="AJ1656">
        <f t="shared" ca="1" si="614"/>
        <v>102</v>
      </c>
      <c r="AM1656">
        <v>2</v>
      </c>
      <c r="AN1656" s="4">
        <v>25</v>
      </c>
      <c r="AO1656">
        <v>6</v>
      </c>
      <c r="AP1656">
        <f t="shared" si="612"/>
        <v>1192</v>
      </c>
      <c r="AQ1656">
        <f t="shared" si="613"/>
        <v>106978</v>
      </c>
      <c r="AR1656">
        <f t="shared" si="595"/>
        <v>114707.2230871464</v>
      </c>
      <c r="AT1656">
        <v>281</v>
      </c>
      <c r="AU1656" s="1">
        <f t="shared" si="605"/>
        <v>22067.64</v>
      </c>
      <c r="AW1656">
        <v>50</v>
      </c>
      <c r="AX1656" s="2">
        <v>6</v>
      </c>
      <c r="AZ1656">
        <v>277939.20000000001</v>
      </c>
      <c r="BA1656">
        <v>23161.599999999999</v>
      </c>
      <c r="BB1656">
        <v>2794.15</v>
      </c>
      <c r="BC1656">
        <v>277939.20000000001</v>
      </c>
      <c r="BD1656">
        <v>23161.599999999999</v>
      </c>
      <c r="BE1656">
        <v>2794.15</v>
      </c>
      <c r="BF1656">
        <v>277939.20000000001</v>
      </c>
      <c r="BG1656">
        <v>23161.599999999999</v>
      </c>
      <c r="BH1656">
        <v>2794.15</v>
      </c>
      <c r="BI1656">
        <v>277939.20000000001</v>
      </c>
      <c r="BJ1656">
        <v>23161.599999999999</v>
      </c>
      <c r="BK1656">
        <v>2794.15</v>
      </c>
      <c r="BL1656">
        <v>277939.20000000001</v>
      </c>
      <c r="BM1656">
        <v>23161.599999999999</v>
      </c>
      <c r="BN1656">
        <v>2794.15</v>
      </c>
      <c r="BR1656">
        <v>1503013</v>
      </c>
      <c r="BS1656">
        <v>1304013</v>
      </c>
      <c r="BT1656">
        <v>1406011</v>
      </c>
      <c r="BU1656">
        <v>1205012</v>
      </c>
      <c r="BV1656">
        <v>1102013</v>
      </c>
      <c r="BW1656">
        <v>1204012</v>
      </c>
      <c r="BX1656" s="10" t="b">
        <f t="shared" si="606"/>
        <v>1</v>
      </c>
      <c r="BY1656" s="10" t="b">
        <f t="shared" si="607"/>
        <v>1</v>
      </c>
      <c r="BZ1656" s="10" t="b">
        <f t="shared" si="608"/>
        <v>1</v>
      </c>
      <c r="CA1656" s="10" t="b">
        <f t="shared" si="609"/>
        <v>1</v>
      </c>
      <c r="CB1656" s="10" t="b">
        <f t="shared" si="610"/>
        <v>1</v>
      </c>
      <c r="CC1656" s="10" t="b">
        <f t="shared" si="611"/>
        <v>1</v>
      </c>
    </row>
    <row r="1657" spans="1:81" ht="14.25" x14ac:dyDescent="0.15">
      <c r="A1657" s="11">
        <v>30826</v>
      </c>
      <c r="B1657">
        <v>30</v>
      </c>
      <c r="C1657" t="str">
        <f t="shared" ca="1" si="596"/>
        <v>1304011,1102011,1304012,1404012,1504013,1404013</v>
      </c>
      <c r="D1657" t="str">
        <f t="shared" si="597"/>
        <v>1,1,1,1,1,1</v>
      </c>
      <c r="E1657" t="str">
        <f t="shared" si="598"/>
        <v>1192,1192,1192,1192,1192,1192</v>
      </c>
      <c r="G1657">
        <f t="shared" ca="1" si="599"/>
        <v>1304011</v>
      </c>
      <c r="H1657">
        <f t="shared" ca="1" si="600"/>
        <v>1102011</v>
      </c>
      <c r="I1657">
        <f t="shared" ca="1" si="601"/>
        <v>1304012</v>
      </c>
      <c r="J1657">
        <f t="shared" ca="1" si="602"/>
        <v>1404012</v>
      </c>
      <c r="K1657">
        <f t="shared" ca="1" si="603"/>
        <v>1504013</v>
      </c>
      <c r="L1657">
        <f t="shared" ca="1" si="604"/>
        <v>1404013</v>
      </c>
      <c r="M1657" s="2">
        <v>1</v>
      </c>
      <c r="N1657" s="7">
        <v>1</v>
      </c>
      <c r="O1657">
        <v>1</v>
      </c>
      <c r="P1657" s="7">
        <v>1</v>
      </c>
      <c r="Q1657">
        <v>1</v>
      </c>
      <c r="R1657" s="7">
        <v>1</v>
      </c>
      <c r="S1657">
        <f t="shared" si="617"/>
        <v>1192</v>
      </c>
      <c r="T1657">
        <f t="shared" si="616"/>
        <v>1192</v>
      </c>
      <c r="U1657">
        <f t="shared" si="616"/>
        <v>1192</v>
      </c>
      <c r="V1657">
        <f t="shared" si="616"/>
        <v>1192</v>
      </c>
      <c r="W1657">
        <f t="shared" si="616"/>
        <v>1192</v>
      </c>
      <c r="X1657">
        <f t="shared" si="616"/>
        <v>1192</v>
      </c>
      <c r="Y1657">
        <v>1</v>
      </c>
      <c r="Z1657">
        <v>1</v>
      </c>
      <c r="AA1657">
        <v>2</v>
      </c>
      <c r="AB1657">
        <v>2</v>
      </c>
      <c r="AC1657">
        <v>3</v>
      </c>
      <c r="AD1657">
        <v>3</v>
      </c>
      <c r="AE1657">
        <f t="shared" ca="1" si="615"/>
        <v>304</v>
      </c>
      <c r="AF1657">
        <f t="shared" ca="1" si="614"/>
        <v>102</v>
      </c>
      <c r="AG1657">
        <f t="shared" ca="1" si="614"/>
        <v>304</v>
      </c>
      <c r="AH1657">
        <f t="shared" ca="1" si="614"/>
        <v>404</v>
      </c>
      <c r="AI1657">
        <f t="shared" ca="1" si="614"/>
        <v>504</v>
      </c>
      <c r="AJ1657">
        <f t="shared" ca="1" si="614"/>
        <v>404</v>
      </c>
      <c r="AM1657">
        <v>3</v>
      </c>
      <c r="AN1657" s="4">
        <v>15</v>
      </c>
      <c r="AO1657">
        <v>6</v>
      </c>
      <c r="AP1657">
        <f t="shared" si="612"/>
        <v>1192</v>
      </c>
      <c r="AQ1657">
        <f t="shared" si="613"/>
        <v>106978</v>
      </c>
      <c r="AR1657">
        <f t="shared" si="595"/>
        <v>114710.71613189038</v>
      </c>
      <c r="AT1657">
        <v>281.16000000000003</v>
      </c>
      <c r="AU1657" s="1">
        <f t="shared" si="605"/>
        <v>22068.311999999998</v>
      </c>
      <c r="AW1657">
        <v>50</v>
      </c>
      <c r="AX1657" s="2">
        <v>6</v>
      </c>
      <c r="AZ1657">
        <v>277939.20000000001</v>
      </c>
      <c r="BA1657">
        <v>23161.599999999999</v>
      </c>
      <c r="BB1657">
        <v>2794.15</v>
      </c>
      <c r="BC1657">
        <v>277939.20000000001</v>
      </c>
      <c r="BD1657">
        <v>23161.599999999999</v>
      </c>
      <c r="BE1657">
        <v>2794.15</v>
      </c>
      <c r="BF1657">
        <v>277939.20000000001</v>
      </c>
      <c r="BG1657">
        <v>23161.599999999999</v>
      </c>
      <c r="BH1657">
        <v>2794.15</v>
      </c>
      <c r="BI1657">
        <v>277939.20000000001</v>
      </c>
      <c r="BJ1657">
        <v>23161.599999999999</v>
      </c>
      <c r="BK1657">
        <v>2794.15</v>
      </c>
      <c r="BL1657">
        <v>277939.20000000001</v>
      </c>
      <c r="BM1657">
        <v>23161.599999999999</v>
      </c>
      <c r="BN1657">
        <v>2794.15</v>
      </c>
      <c r="BR1657">
        <v>1204012</v>
      </c>
      <c r="BS1657">
        <v>1304013</v>
      </c>
      <c r="BT1657">
        <v>1205012</v>
      </c>
      <c r="BU1657">
        <v>1304013</v>
      </c>
      <c r="BV1657">
        <v>1102013</v>
      </c>
      <c r="BW1657">
        <v>1205012</v>
      </c>
      <c r="BX1657" s="10" t="b">
        <f t="shared" si="606"/>
        <v>1</v>
      </c>
      <c r="BY1657" s="10" t="b">
        <f t="shared" si="607"/>
        <v>1</v>
      </c>
      <c r="BZ1657" s="10" t="b">
        <f t="shared" si="608"/>
        <v>1</v>
      </c>
      <c r="CA1657" s="10" t="b">
        <f t="shared" si="609"/>
        <v>1</v>
      </c>
      <c r="CB1657" s="10" t="b">
        <f t="shared" si="610"/>
        <v>1</v>
      </c>
      <c r="CC1657" s="10" t="b">
        <f t="shared" si="611"/>
        <v>1</v>
      </c>
    </row>
    <row r="1658" spans="1:81" ht="14.25" x14ac:dyDescent="0.15">
      <c r="A1658" s="11">
        <v>30827</v>
      </c>
      <c r="B1658">
        <v>30</v>
      </c>
      <c r="C1658" t="str">
        <f t="shared" ca="1" si="596"/>
        <v>1204011,1304011,1504012,1403012,1204013,1504013</v>
      </c>
      <c r="D1658" t="str">
        <f t="shared" si="597"/>
        <v>1,1,1,1,1,1</v>
      </c>
      <c r="E1658" t="str">
        <f t="shared" si="598"/>
        <v>1192,1192,1192,1192,1192,1192</v>
      </c>
      <c r="G1658">
        <f t="shared" ca="1" si="599"/>
        <v>1204011</v>
      </c>
      <c r="H1658">
        <f t="shared" ca="1" si="600"/>
        <v>1304011</v>
      </c>
      <c r="I1658">
        <f t="shared" ca="1" si="601"/>
        <v>1504012</v>
      </c>
      <c r="J1658">
        <f t="shared" ca="1" si="602"/>
        <v>1403012</v>
      </c>
      <c r="K1658">
        <f t="shared" ca="1" si="603"/>
        <v>1204013</v>
      </c>
      <c r="L1658">
        <f t="shared" ca="1" si="604"/>
        <v>1504013</v>
      </c>
      <c r="M1658" s="2">
        <v>1</v>
      </c>
      <c r="N1658" s="7">
        <v>1</v>
      </c>
      <c r="O1658">
        <v>1</v>
      </c>
      <c r="P1658" s="7">
        <v>1</v>
      </c>
      <c r="Q1658">
        <v>1</v>
      </c>
      <c r="R1658" s="7">
        <v>1</v>
      </c>
      <c r="S1658">
        <f t="shared" si="617"/>
        <v>1192</v>
      </c>
      <c r="T1658">
        <f t="shared" si="616"/>
        <v>1192</v>
      </c>
      <c r="U1658">
        <f t="shared" si="616"/>
        <v>1192</v>
      </c>
      <c r="V1658">
        <f t="shared" si="616"/>
        <v>1192</v>
      </c>
      <c r="W1658">
        <f t="shared" si="616"/>
        <v>1192</v>
      </c>
      <c r="X1658">
        <f t="shared" si="616"/>
        <v>1192</v>
      </c>
      <c r="Y1658">
        <v>1</v>
      </c>
      <c r="Z1658">
        <v>1</v>
      </c>
      <c r="AA1658">
        <v>2</v>
      </c>
      <c r="AB1658">
        <v>2</v>
      </c>
      <c r="AC1658">
        <v>3</v>
      </c>
      <c r="AD1658">
        <v>3</v>
      </c>
      <c r="AE1658">
        <f t="shared" ca="1" si="615"/>
        <v>204</v>
      </c>
      <c r="AF1658">
        <f t="shared" ca="1" si="614"/>
        <v>304</v>
      </c>
      <c r="AG1658">
        <f t="shared" ca="1" si="614"/>
        <v>504</v>
      </c>
      <c r="AH1658">
        <f t="shared" ca="1" si="614"/>
        <v>403</v>
      </c>
      <c r="AI1658">
        <f t="shared" ca="1" si="614"/>
        <v>204</v>
      </c>
      <c r="AJ1658">
        <f t="shared" ca="1" si="614"/>
        <v>504</v>
      </c>
      <c r="AM1658">
        <v>1</v>
      </c>
      <c r="AN1658" s="4">
        <v>15</v>
      </c>
      <c r="AO1658">
        <v>6</v>
      </c>
      <c r="AP1658">
        <f t="shared" si="612"/>
        <v>1192</v>
      </c>
      <c r="AQ1658">
        <f t="shared" si="613"/>
        <v>106978</v>
      </c>
      <c r="AR1658">
        <f t="shared" si="595"/>
        <v>114714.20917663439</v>
      </c>
      <c r="AT1658">
        <v>281.32</v>
      </c>
      <c r="AU1658" s="1">
        <f t="shared" si="605"/>
        <v>22068.984</v>
      </c>
      <c r="AW1658">
        <v>50</v>
      </c>
      <c r="AX1658" s="2">
        <v>6</v>
      </c>
      <c r="AZ1658">
        <v>277939.20000000001</v>
      </c>
      <c r="BA1658">
        <v>23161.599999999999</v>
      </c>
      <c r="BB1658">
        <v>2794.15</v>
      </c>
      <c r="BC1658">
        <v>277939.20000000001</v>
      </c>
      <c r="BD1658">
        <v>23161.599999999999</v>
      </c>
      <c r="BE1658">
        <v>2794.15</v>
      </c>
      <c r="BF1658">
        <v>277939.20000000001</v>
      </c>
      <c r="BG1658">
        <v>23161.599999999999</v>
      </c>
      <c r="BH1658">
        <v>2794.15</v>
      </c>
      <c r="BI1658">
        <v>277939.20000000001</v>
      </c>
      <c r="BJ1658">
        <v>23161.599999999999</v>
      </c>
      <c r="BK1658">
        <v>2794.15</v>
      </c>
      <c r="BL1658">
        <v>277939.20000000001</v>
      </c>
      <c r="BM1658">
        <v>23161.599999999999</v>
      </c>
      <c r="BN1658">
        <v>2794.15</v>
      </c>
      <c r="BR1658">
        <v>1404012</v>
      </c>
      <c r="BS1658">
        <v>1206011</v>
      </c>
      <c r="BT1658">
        <v>1403011</v>
      </c>
      <c r="BU1658">
        <v>1102012</v>
      </c>
      <c r="BV1658">
        <v>1206011</v>
      </c>
      <c r="BW1658">
        <v>1102013</v>
      </c>
      <c r="BX1658" s="10" t="b">
        <f t="shared" si="606"/>
        <v>1</v>
      </c>
      <c r="BY1658" s="10" t="b">
        <f t="shared" si="607"/>
        <v>1</v>
      </c>
      <c r="BZ1658" s="10" t="b">
        <f t="shared" si="608"/>
        <v>1</v>
      </c>
      <c r="CA1658" s="10" t="b">
        <f t="shared" si="609"/>
        <v>1</v>
      </c>
      <c r="CB1658" s="10" t="b">
        <f t="shared" si="610"/>
        <v>1</v>
      </c>
      <c r="CC1658" s="10" t="b">
        <f t="shared" si="611"/>
        <v>1</v>
      </c>
    </row>
    <row r="1659" spans="1:81" ht="14.25" x14ac:dyDescent="0.15">
      <c r="A1659" s="11">
        <v>30828</v>
      </c>
      <c r="B1659">
        <v>30</v>
      </c>
      <c r="C1659" t="str">
        <f t="shared" ca="1" si="596"/>
        <v>1206011,1405011,1504012,1406012,1303013,1204013</v>
      </c>
      <c r="D1659" t="str">
        <f t="shared" si="597"/>
        <v>1,1,1,1,1,1</v>
      </c>
      <c r="E1659" t="str">
        <f t="shared" si="598"/>
        <v>1192,1192,1192,1192,1192,1192</v>
      </c>
      <c r="G1659">
        <f t="shared" ca="1" si="599"/>
        <v>1206011</v>
      </c>
      <c r="H1659">
        <f t="shared" ca="1" si="600"/>
        <v>1405011</v>
      </c>
      <c r="I1659">
        <f t="shared" ca="1" si="601"/>
        <v>1504012</v>
      </c>
      <c r="J1659">
        <f t="shared" ca="1" si="602"/>
        <v>1406012</v>
      </c>
      <c r="K1659">
        <f t="shared" ca="1" si="603"/>
        <v>1303013</v>
      </c>
      <c r="L1659">
        <f t="shared" ca="1" si="604"/>
        <v>1204013</v>
      </c>
      <c r="M1659" s="2">
        <v>1</v>
      </c>
      <c r="N1659" s="7">
        <v>1</v>
      </c>
      <c r="O1659">
        <v>1</v>
      </c>
      <c r="P1659" s="7">
        <v>1</v>
      </c>
      <c r="Q1659">
        <v>1</v>
      </c>
      <c r="R1659" s="7">
        <v>1</v>
      </c>
      <c r="S1659">
        <f t="shared" si="617"/>
        <v>1192</v>
      </c>
      <c r="T1659">
        <f t="shared" si="616"/>
        <v>1192</v>
      </c>
      <c r="U1659">
        <f t="shared" si="616"/>
        <v>1192</v>
      </c>
      <c r="V1659">
        <f t="shared" si="616"/>
        <v>1192</v>
      </c>
      <c r="W1659">
        <f t="shared" si="616"/>
        <v>1192</v>
      </c>
      <c r="X1659">
        <f t="shared" si="616"/>
        <v>1192</v>
      </c>
      <c r="Y1659">
        <v>1</v>
      </c>
      <c r="Z1659">
        <v>1</v>
      </c>
      <c r="AA1659">
        <v>2</v>
      </c>
      <c r="AB1659">
        <v>2</v>
      </c>
      <c r="AC1659">
        <v>3</v>
      </c>
      <c r="AD1659">
        <v>3</v>
      </c>
      <c r="AE1659">
        <f t="shared" ca="1" si="615"/>
        <v>206</v>
      </c>
      <c r="AF1659">
        <f t="shared" ca="1" si="614"/>
        <v>405</v>
      </c>
      <c r="AG1659">
        <f t="shared" ca="1" si="614"/>
        <v>504</v>
      </c>
      <c r="AH1659">
        <f t="shared" ca="1" si="614"/>
        <v>406</v>
      </c>
      <c r="AI1659">
        <f t="shared" ca="1" si="614"/>
        <v>303</v>
      </c>
      <c r="AJ1659">
        <f t="shared" ca="1" si="614"/>
        <v>204</v>
      </c>
      <c r="AM1659">
        <v>2</v>
      </c>
      <c r="AN1659" s="4">
        <v>15</v>
      </c>
      <c r="AO1659">
        <v>6</v>
      </c>
      <c r="AP1659">
        <f t="shared" si="612"/>
        <v>1192</v>
      </c>
      <c r="AQ1659">
        <f t="shared" si="613"/>
        <v>106978</v>
      </c>
      <c r="AR1659">
        <f t="shared" si="595"/>
        <v>114717.70222137839</v>
      </c>
      <c r="AT1659">
        <v>281.48</v>
      </c>
      <c r="AU1659" s="1">
        <f t="shared" si="605"/>
        <v>22069.655999999999</v>
      </c>
      <c r="AW1659">
        <v>50</v>
      </c>
      <c r="AX1659" s="2">
        <v>6</v>
      </c>
      <c r="AZ1659">
        <v>277939.20000000001</v>
      </c>
      <c r="BA1659">
        <v>23161.599999999999</v>
      </c>
      <c r="BB1659">
        <v>2794.15</v>
      </c>
      <c r="BC1659">
        <v>277939.20000000001</v>
      </c>
      <c r="BD1659">
        <v>23161.599999999999</v>
      </c>
      <c r="BE1659">
        <v>2794.15</v>
      </c>
      <c r="BF1659">
        <v>277939.20000000001</v>
      </c>
      <c r="BG1659">
        <v>23161.599999999999</v>
      </c>
      <c r="BH1659">
        <v>2794.15</v>
      </c>
      <c r="BI1659">
        <v>277939.20000000001</v>
      </c>
      <c r="BJ1659">
        <v>23161.599999999999</v>
      </c>
      <c r="BK1659">
        <v>2794.15</v>
      </c>
      <c r="BL1659">
        <v>277939.20000000001</v>
      </c>
      <c r="BM1659">
        <v>23161.599999999999</v>
      </c>
      <c r="BN1659">
        <v>2794.15</v>
      </c>
      <c r="BR1659">
        <v>1504013</v>
      </c>
      <c r="BS1659">
        <v>1206011</v>
      </c>
      <c r="BT1659">
        <v>1206011</v>
      </c>
      <c r="BU1659">
        <v>1405012</v>
      </c>
      <c r="BV1659">
        <v>1204012</v>
      </c>
      <c r="BW1659">
        <v>1206011</v>
      </c>
      <c r="BX1659" s="10" t="b">
        <f t="shared" si="606"/>
        <v>1</v>
      </c>
      <c r="BY1659" s="10" t="b">
        <f t="shared" si="607"/>
        <v>1</v>
      </c>
      <c r="BZ1659" s="10" t="b">
        <f t="shared" si="608"/>
        <v>1</v>
      </c>
      <c r="CA1659" s="10" t="b">
        <f t="shared" si="609"/>
        <v>1</v>
      </c>
      <c r="CB1659" s="10" t="b">
        <f t="shared" si="610"/>
        <v>1</v>
      </c>
      <c r="CC1659" s="10" t="b">
        <f t="shared" si="611"/>
        <v>1</v>
      </c>
    </row>
    <row r="1660" spans="1:81" ht="14.25" x14ac:dyDescent="0.15">
      <c r="A1660" s="11">
        <v>30829</v>
      </c>
      <c r="B1660">
        <v>30</v>
      </c>
      <c r="C1660" t="str">
        <f t="shared" ca="1" si="596"/>
        <v>1405011,1303011,1403012,1303012,1303013,1406013</v>
      </c>
      <c r="D1660" t="str">
        <f t="shared" si="597"/>
        <v>1,1,1,1,1,1</v>
      </c>
      <c r="E1660" t="str">
        <f t="shared" si="598"/>
        <v>1193,1193,1193,1193,1193,1193</v>
      </c>
      <c r="G1660">
        <f t="shared" ca="1" si="599"/>
        <v>1405011</v>
      </c>
      <c r="H1660">
        <f t="shared" ca="1" si="600"/>
        <v>1303011</v>
      </c>
      <c r="I1660">
        <f t="shared" ca="1" si="601"/>
        <v>1403012</v>
      </c>
      <c r="J1660">
        <f t="shared" ca="1" si="602"/>
        <v>1303012</v>
      </c>
      <c r="K1660">
        <f t="shared" ca="1" si="603"/>
        <v>1303013</v>
      </c>
      <c r="L1660">
        <f t="shared" ca="1" si="604"/>
        <v>1406013</v>
      </c>
      <c r="M1660" s="2">
        <v>1</v>
      </c>
      <c r="N1660" s="7">
        <v>1</v>
      </c>
      <c r="O1660">
        <v>1</v>
      </c>
      <c r="P1660" s="7">
        <v>1</v>
      </c>
      <c r="Q1660">
        <v>1</v>
      </c>
      <c r="R1660" s="7">
        <v>1</v>
      </c>
      <c r="S1660">
        <f t="shared" si="617"/>
        <v>1193</v>
      </c>
      <c r="T1660">
        <f t="shared" si="616"/>
        <v>1193</v>
      </c>
      <c r="U1660">
        <f t="shared" si="616"/>
        <v>1193</v>
      </c>
      <c r="V1660">
        <f t="shared" si="616"/>
        <v>1193</v>
      </c>
      <c r="W1660">
        <f t="shared" si="616"/>
        <v>1193</v>
      </c>
      <c r="X1660">
        <f t="shared" si="616"/>
        <v>1193</v>
      </c>
      <c r="Y1660">
        <v>1</v>
      </c>
      <c r="Z1660">
        <v>1</v>
      </c>
      <c r="AA1660">
        <v>2</v>
      </c>
      <c r="AB1660">
        <v>2</v>
      </c>
      <c r="AC1660">
        <v>3</v>
      </c>
      <c r="AD1660">
        <v>3</v>
      </c>
      <c r="AE1660">
        <f t="shared" ca="1" si="615"/>
        <v>405</v>
      </c>
      <c r="AF1660">
        <f t="shared" ca="1" si="614"/>
        <v>303</v>
      </c>
      <c r="AG1660">
        <f t="shared" ca="1" si="614"/>
        <v>403</v>
      </c>
      <c r="AH1660">
        <f t="shared" ca="1" si="614"/>
        <v>303</v>
      </c>
      <c r="AI1660">
        <f t="shared" ca="1" si="614"/>
        <v>303</v>
      </c>
      <c r="AJ1660">
        <f t="shared" ca="1" si="614"/>
        <v>406</v>
      </c>
      <c r="AM1660">
        <v>3</v>
      </c>
      <c r="AN1660" s="4">
        <v>15</v>
      </c>
      <c r="AO1660">
        <v>6</v>
      </c>
      <c r="AP1660">
        <f t="shared" si="612"/>
        <v>1193</v>
      </c>
      <c r="AQ1660">
        <f t="shared" si="613"/>
        <v>107067</v>
      </c>
      <c r="AR1660">
        <f t="shared" si="595"/>
        <v>114721.19526612241</v>
      </c>
      <c r="AT1660">
        <v>281.64</v>
      </c>
      <c r="AU1660" s="1">
        <f t="shared" si="605"/>
        <v>22070.327999999998</v>
      </c>
      <c r="AW1660">
        <v>50</v>
      </c>
      <c r="AX1660" s="2">
        <v>6</v>
      </c>
      <c r="AZ1660">
        <v>277939.20000000001</v>
      </c>
      <c r="BA1660">
        <v>23161.599999999999</v>
      </c>
      <c r="BB1660">
        <v>2794.15</v>
      </c>
      <c r="BC1660">
        <v>277939.20000000001</v>
      </c>
      <c r="BD1660">
        <v>23161.599999999999</v>
      </c>
      <c r="BE1660">
        <v>2794.15</v>
      </c>
      <c r="BF1660">
        <v>277939.20000000001</v>
      </c>
      <c r="BG1660">
        <v>23161.599999999999</v>
      </c>
      <c r="BH1660">
        <v>2794.15</v>
      </c>
      <c r="BI1660">
        <v>277939.20000000001</v>
      </c>
      <c r="BJ1660">
        <v>23161.599999999999</v>
      </c>
      <c r="BK1660">
        <v>2794.15</v>
      </c>
      <c r="BL1660">
        <v>277939.20000000001</v>
      </c>
      <c r="BM1660">
        <v>23161.599999999999</v>
      </c>
      <c r="BN1660">
        <v>2794.15</v>
      </c>
      <c r="BR1660">
        <v>1404012</v>
      </c>
      <c r="BS1660">
        <v>1204012</v>
      </c>
      <c r="BT1660">
        <v>1205012</v>
      </c>
      <c r="BU1660">
        <v>1204012</v>
      </c>
      <c r="BV1660">
        <v>1403011</v>
      </c>
      <c r="BW1660">
        <v>1102013</v>
      </c>
      <c r="BX1660" s="10" t="b">
        <f t="shared" si="606"/>
        <v>1</v>
      </c>
      <c r="BY1660" s="10" t="b">
        <f t="shared" si="607"/>
        <v>1</v>
      </c>
      <c r="BZ1660" s="10" t="b">
        <f t="shared" si="608"/>
        <v>1</v>
      </c>
      <c r="CA1660" s="10" t="b">
        <f t="shared" si="609"/>
        <v>1</v>
      </c>
      <c r="CB1660" s="10" t="b">
        <f t="shared" si="610"/>
        <v>1</v>
      </c>
      <c r="CC1660" s="10" t="b">
        <f t="shared" si="611"/>
        <v>1</v>
      </c>
    </row>
    <row r="1661" spans="1:81" ht="14.25" x14ac:dyDescent="0.15">
      <c r="A1661" s="11">
        <v>30830</v>
      </c>
      <c r="B1661">
        <v>30</v>
      </c>
      <c r="C1661" t="str">
        <f t="shared" ca="1" si="596"/>
        <v>1102011,1405011,1404012,1206012,1205013,1304013</v>
      </c>
      <c r="D1661" t="str">
        <f t="shared" si="597"/>
        <v>1,1,1,1,1,1</v>
      </c>
      <c r="E1661" t="str">
        <f t="shared" si="598"/>
        <v>1196,1196,1196,1196,1196,1196</v>
      </c>
      <c r="G1661">
        <f t="shared" ca="1" si="599"/>
        <v>1102011</v>
      </c>
      <c r="H1661">
        <f t="shared" ca="1" si="600"/>
        <v>1405011</v>
      </c>
      <c r="I1661">
        <f t="shared" ca="1" si="601"/>
        <v>1404012</v>
      </c>
      <c r="J1661">
        <f t="shared" ca="1" si="602"/>
        <v>1206012</v>
      </c>
      <c r="K1661">
        <f t="shared" ca="1" si="603"/>
        <v>1205013</v>
      </c>
      <c r="L1661">
        <f t="shared" ca="1" si="604"/>
        <v>1304013</v>
      </c>
      <c r="M1661" s="2">
        <v>1</v>
      </c>
      <c r="N1661" s="7">
        <v>1</v>
      </c>
      <c r="O1661">
        <v>1</v>
      </c>
      <c r="P1661" s="7">
        <v>1</v>
      </c>
      <c r="Q1661">
        <v>1</v>
      </c>
      <c r="R1661" s="7">
        <v>1</v>
      </c>
      <c r="S1661">
        <f t="shared" si="617"/>
        <v>1196</v>
      </c>
      <c r="T1661">
        <f t="shared" si="616"/>
        <v>1196</v>
      </c>
      <c r="U1661">
        <f t="shared" si="616"/>
        <v>1196</v>
      </c>
      <c r="V1661">
        <f t="shared" si="616"/>
        <v>1196</v>
      </c>
      <c r="W1661">
        <f t="shared" si="616"/>
        <v>1196</v>
      </c>
      <c r="X1661">
        <f t="shared" si="616"/>
        <v>1196</v>
      </c>
      <c r="Y1661">
        <v>1</v>
      </c>
      <c r="Z1661">
        <v>1</v>
      </c>
      <c r="AA1661">
        <v>2</v>
      </c>
      <c r="AB1661">
        <v>2</v>
      </c>
      <c r="AC1661">
        <v>3</v>
      </c>
      <c r="AD1661">
        <v>3</v>
      </c>
      <c r="AE1661">
        <f t="shared" ca="1" si="615"/>
        <v>102</v>
      </c>
      <c r="AF1661">
        <f t="shared" ca="1" si="614"/>
        <v>405</v>
      </c>
      <c r="AG1661">
        <f t="shared" ca="1" si="614"/>
        <v>404</v>
      </c>
      <c r="AH1661">
        <f t="shared" ca="1" si="614"/>
        <v>206</v>
      </c>
      <c r="AI1661">
        <f t="shared" ca="1" si="614"/>
        <v>205</v>
      </c>
      <c r="AJ1661">
        <f t="shared" ca="1" si="614"/>
        <v>304</v>
      </c>
      <c r="AM1661">
        <v>1</v>
      </c>
      <c r="AN1661" s="4">
        <v>25</v>
      </c>
      <c r="AO1661">
        <v>6</v>
      </c>
      <c r="AP1661">
        <f t="shared" si="612"/>
        <v>1196</v>
      </c>
      <c r="AQ1661">
        <f t="shared" si="613"/>
        <v>107334</v>
      </c>
      <c r="AR1661">
        <f t="shared" si="595"/>
        <v>115009.33352186649</v>
      </c>
      <c r="AT1661">
        <v>281.8</v>
      </c>
      <c r="AU1661" s="1">
        <f t="shared" si="605"/>
        <v>22125.144</v>
      </c>
      <c r="AW1661">
        <v>50</v>
      </c>
      <c r="AX1661" s="2">
        <v>6</v>
      </c>
      <c r="AZ1661">
        <v>278661.12</v>
      </c>
      <c r="BA1661">
        <v>23221.759999999998</v>
      </c>
      <c r="BB1661">
        <v>2801.2</v>
      </c>
      <c r="BC1661">
        <v>278661.12</v>
      </c>
      <c r="BD1661">
        <v>23221.759999999998</v>
      </c>
      <c r="BE1661">
        <v>2801.2</v>
      </c>
      <c r="BF1661">
        <v>278661.12</v>
      </c>
      <c r="BG1661">
        <v>23221.759999999998</v>
      </c>
      <c r="BH1661">
        <v>2801.2</v>
      </c>
      <c r="BI1661">
        <v>278661.12</v>
      </c>
      <c r="BJ1661">
        <v>23221.759999999998</v>
      </c>
      <c r="BK1661">
        <v>2801.2</v>
      </c>
      <c r="BL1661">
        <v>278661.12</v>
      </c>
      <c r="BM1661">
        <v>23221.759999999998</v>
      </c>
      <c r="BN1661">
        <v>2801.2</v>
      </c>
      <c r="BR1661">
        <v>1406011</v>
      </c>
      <c r="BS1661">
        <v>1205012</v>
      </c>
      <c r="BT1661">
        <v>1504013</v>
      </c>
      <c r="BU1661">
        <v>1405012</v>
      </c>
      <c r="BV1661">
        <v>1405012</v>
      </c>
      <c r="BW1661">
        <v>1205012</v>
      </c>
      <c r="BX1661" s="10" t="b">
        <f t="shared" si="606"/>
        <v>1</v>
      </c>
      <c r="BY1661" s="10" t="b">
        <f t="shared" si="607"/>
        <v>1</v>
      </c>
      <c r="BZ1661" s="10" t="b">
        <f t="shared" si="608"/>
        <v>1</v>
      </c>
      <c r="CA1661" s="10" t="b">
        <f t="shared" si="609"/>
        <v>1</v>
      </c>
      <c r="CB1661" s="10" t="b">
        <f t="shared" si="610"/>
        <v>1</v>
      </c>
      <c r="CC1661" s="10" t="b">
        <f t="shared" si="611"/>
        <v>1</v>
      </c>
    </row>
    <row r="1662" spans="1:81" ht="14.25" x14ac:dyDescent="0.15">
      <c r="A1662" s="11">
        <v>30831</v>
      </c>
      <c r="B1662">
        <v>30</v>
      </c>
      <c r="C1662" t="str">
        <f t="shared" ca="1" si="596"/>
        <v>1102011,1204011,1102012,1205012,1205013,1404013</v>
      </c>
      <c r="D1662" t="str">
        <f t="shared" si="597"/>
        <v>1,1,1,1,1,1</v>
      </c>
      <c r="E1662" t="str">
        <f t="shared" si="598"/>
        <v>1196,1196,1196,1196,1196,1196</v>
      </c>
      <c r="G1662">
        <f t="shared" ca="1" si="599"/>
        <v>1102011</v>
      </c>
      <c r="H1662">
        <f t="shared" ca="1" si="600"/>
        <v>1204011</v>
      </c>
      <c r="I1662">
        <f t="shared" ca="1" si="601"/>
        <v>1102012</v>
      </c>
      <c r="J1662">
        <f t="shared" ca="1" si="602"/>
        <v>1205012</v>
      </c>
      <c r="K1662">
        <f t="shared" ca="1" si="603"/>
        <v>1205013</v>
      </c>
      <c r="L1662">
        <f t="shared" ca="1" si="604"/>
        <v>1404013</v>
      </c>
      <c r="M1662" s="2">
        <v>1</v>
      </c>
      <c r="N1662" s="7">
        <v>1</v>
      </c>
      <c r="O1662">
        <v>1</v>
      </c>
      <c r="P1662" s="7">
        <v>1</v>
      </c>
      <c r="Q1662">
        <v>1</v>
      </c>
      <c r="R1662" s="7">
        <v>1</v>
      </c>
      <c r="S1662">
        <f t="shared" si="617"/>
        <v>1196</v>
      </c>
      <c r="T1662">
        <f t="shared" si="616"/>
        <v>1196</v>
      </c>
      <c r="U1662">
        <f t="shared" si="616"/>
        <v>1196</v>
      </c>
      <c r="V1662">
        <f t="shared" si="616"/>
        <v>1196</v>
      </c>
      <c r="W1662">
        <f t="shared" si="616"/>
        <v>1196</v>
      </c>
      <c r="X1662">
        <f t="shared" si="616"/>
        <v>1196</v>
      </c>
      <c r="Y1662">
        <v>1</v>
      </c>
      <c r="Z1662">
        <v>1</v>
      </c>
      <c r="AA1662">
        <v>2</v>
      </c>
      <c r="AB1662">
        <v>2</v>
      </c>
      <c r="AC1662">
        <v>3</v>
      </c>
      <c r="AD1662">
        <v>3</v>
      </c>
      <c r="AE1662">
        <f t="shared" ca="1" si="615"/>
        <v>102</v>
      </c>
      <c r="AF1662">
        <f t="shared" ca="1" si="614"/>
        <v>204</v>
      </c>
      <c r="AG1662">
        <f t="shared" ca="1" si="614"/>
        <v>102</v>
      </c>
      <c r="AH1662">
        <f t="shared" ca="1" si="614"/>
        <v>205</v>
      </c>
      <c r="AI1662">
        <f t="shared" ca="1" si="614"/>
        <v>205</v>
      </c>
      <c r="AJ1662">
        <f t="shared" ca="1" si="614"/>
        <v>404</v>
      </c>
      <c r="AM1662">
        <v>2</v>
      </c>
      <c r="AN1662" s="4">
        <v>15</v>
      </c>
      <c r="AO1662">
        <v>6</v>
      </c>
      <c r="AP1662">
        <f t="shared" si="612"/>
        <v>1196</v>
      </c>
      <c r="AQ1662">
        <f t="shared" si="613"/>
        <v>107334</v>
      </c>
      <c r="AR1662">
        <f t="shared" si="595"/>
        <v>115012.82666397333</v>
      </c>
      <c r="AT1662">
        <v>281.95999999999998</v>
      </c>
      <c r="AU1662" s="1">
        <f t="shared" si="605"/>
        <v>22125.815999999999</v>
      </c>
      <c r="AW1662">
        <v>50</v>
      </c>
      <c r="AX1662" s="2">
        <v>6</v>
      </c>
      <c r="AZ1662">
        <v>278661.12</v>
      </c>
      <c r="BA1662">
        <v>23221.759999999998</v>
      </c>
      <c r="BB1662">
        <v>2801.2</v>
      </c>
      <c r="BC1662">
        <v>278661.12</v>
      </c>
      <c r="BD1662">
        <v>23221.759999999998</v>
      </c>
      <c r="BE1662">
        <v>2801.2</v>
      </c>
      <c r="BF1662">
        <v>278661.12</v>
      </c>
      <c r="BG1662">
        <v>23221.759999999998</v>
      </c>
      <c r="BH1662">
        <v>2801.2</v>
      </c>
      <c r="BI1662">
        <v>278661.12</v>
      </c>
      <c r="BJ1662">
        <v>23221.759999999998</v>
      </c>
      <c r="BK1662">
        <v>2801.2</v>
      </c>
      <c r="BL1662">
        <v>278661.12</v>
      </c>
      <c r="BM1662">
        <v>23221.759999999998</v>
      </c>
      <c r="BN1662">
        <v>2801.2</v>
      </c>
      <c r="BR1662">
        <v>1204012</v>
      </c>
      <c r="BS1662">
        <v>1405012</v>
      </c>
      <c r="BT1662">
        <v>1403011</v>
      </c>
      <c r="BU1662">
        <v>1303013</v>
      </c>
      <c r="BV1662">
        <v>1405012</v>
      </c>
      <c r="BW1662">
        <v>1405012</v>
      </c>
      <c r="BX1662" s="10" t="b">
        <f t="shared" si="606"/>
        <v>1</v>
      </c>
      <c r="BY1662" s="10" t="b">
        <f t="shared" si="607"/>
        <v>1</v>
      </c>
      <c r="BZ1662" s="10" t="b">
        <f t="shared" si="608"/>
        <v>1</v>
      </c>
      <c r="CA1662" s="10" t="b">
        <f t="shared" si="609"/>
        <v>1</v>
      </c>
      <c r="CB1662" s="10" t="b">
        <f t="shared" si="610"/>
        <v>1</v>
      </c>
      <c r="CC1662" s="10" t="b">
        <f t="shared" si="611"/>
        <v>1</v>
      </c>
    </row>
    <row r="1663" spans="1:81" ht="14.25" x14ac:dyDescent="0.15">
      <c r="A1663" s="11">
        <v>30832</v>
      </c>
      <c r="B1663">
        <v>30</v>
      </c>
      <c r="C1663" t="str">
        <f t="shared" ca="1" si="596"/>
        <v>1205011,1304011,1304012,1404012,1204013,1503013</v>
      </c>
      <c r="D1663" t="str">
        <f t="shared" si="597"/>
        <v>1,1,1,1,1,1</v>
      </c>
      <c r="E1663" t="str">
        <f t="shared" si="598"/>
        <v>1196,1196,1196,1196,1196,1196</v>
      </c>
      <c r="G1663">
        <f t="shared" ca="1" si="599"/>
        <v>1205011</v>
      </c>
      <c r="H1663">
        <f t="shared" ca="1" si="600"/>
        <v>1304011</v>
      </c>
      <c r="I1663">
        <f t="shared" ca="1" si="601"/>
        <v>1304012</v>
      </c>
      <c r="J1663">
        <f t="shared" ca="1" si="602"/>
        <v>1404012</v>
      </c>
      <c r="K1663">
        <f t="shared" ca="1" si="603"/>
        <v>1204013</v>
      </c>
      <c r="L1663">
        <f t="shared" ca="1" si="604"/>
        <v>1503013</v>
      </c>
      <c r="M1663" s="2">
        <v>1</v>
      </c>
      <c r="N1663" s="7">
        <v>1</v>
      </c>
      <c r="O1663">
        <v>1</v>
      </c>
      <c r="P1663" s="7">
        <v>1</v>
      </c>
      <c r="Q1663">
        <v>1</v>
      </c>
      <c r="R1663" s="7">
        <v>1</v>
      </c>
      <c r="S1663">
        <f t="shared" si="617"/>
        <v>1196</v>
      </c>
      <c r="T1663">
        <f t="shared" si="616"/>
        <v>1196</v>
      </c>
      <c r="U1663">
        <f t="shared" si="616"/>
        <v>1196</v>
      </c>
      <c r="V1663">
        <f t="shared" si="616"/>
        <v>1196</v>
      </c>
      <c r="W1663">
        <f t="shared" si="616"/>
        <v>1196</v>
      </c>
      <c r="X1663">
        <f t="shared" si="616"/>
        <v>1196</v>
      </c>
      <c r="Y1663">
        <v>1</v>
      </c>
      <c r="Z1663">
        <v>1</v>
      </c>
      <c r="AA1663">
        <v>2</v>
      </c>
      <c r="AB1663">
        <v>2</v>
      </c>
      <c r="AC1663">
        <v>3</v>
      </c>
      <c r="AD1663">
        <v>3</v>
      </c>
      <c r="AE1663">
        <f t="shared" ca="1" si="615"/>
        <v>205</v>
      </c>
      <c r="AF1663">
        <f t="shared" ca="1" si="614"/>
        <v>304</v>
      </c>
      <c r="AG1663">
        <f t="shared" ca="1" si="614"/>
        <v>304</v>
      </c>
      <c r="AH1663">
        <f t="shared" ca="1" si="614"/>
        <v>404</v>
      </c>
      <c r="AI1663">
        <f t="shared" ca="1" si="614"/>
        <v>204</v>
      </c>
      <c r="AJ1663">
        <f t="shared" ca="1" si="614"/>
        <v>503</v>
      </c>
      <c r="AM1663">
        <v>3</v>
      </c>
      <c r="AN1663" s="4">
        <v>15</v>
      </c>
      <c r="AO1663">
        <v>6</v>
      </c>
      <c r="AP1663">
        <f t="shared" si="612"/>
        <v>1196</v>
      </c>
      <c r="AQ1663">
        <f t="shared" si="613"/>
        <v>107334</v>
      </c>
      <c r="AR1663">
        <f t="shared" si="595"/>
        <v>115016.31980608018</v>
      </c>
      <c r="AT1663">
        <v>282.12</v>
      </c>
      <c r="AU1663" s="1">
        <f t="shared" si="605"/>
        <v>22126.487999999998</v>
      </c>
      <c r="AW1663">
        <v>50</v>
      </c>
      <c r="AX1663" s="2">
        <v>6</v>
      </c>
      <c r="AZ1663">
        <v>278661.12</v>
      </c>
      <c r="BA1663">
        <v>23221.759999999998</v>
      </c>
      <c r="BB1663">
        <v>2801.2</v>
      </c>
      <c r="BC1663">
        <v>278661.12</v>
      </c>
      <c r="BD1663">
        <v>23221.759999999998</v>
      </c>
      <c r="BE1663">
        <v>2801.2</v>
      </c>
      <c r="BF1663">
        <v>278661.12</v>
      </c>
      <c r="BG1663">
        <v>23221.759999999998</v>
      </c>
      <c r="BH1663">
        <v>2801.2</v>
      </c>
      <c r="BI1663">
        <v>278661.12</v>
      </c>
      <c r="BJ1663">
        <v>23221.759999999998</v>
      </c>
      <c r="BK1663">
        <v>2801.2</v>
      </c>
      <c r="BL1663">
        <v>278661.12</v>
      </c>
      <c r="BM1663">
        <v>23221.759999999998</v>
      </c>
      <c r="BN1663">
        <v>2801.2</v>
      </c>
      <c r="BR1663">
        <v>1102011</v>
      </c>
      <c r="BS1663">
        <v>1101011</v>
      </c>
      <c r="BT1663">
        <v>1303013</v>
      </c>
      <c r="BU1663">
        <v>1102012</v>
      </c>
      <c r="BV1663">
        <v>1503013</v>
      </c>
      <c r="BW1663">
        <v>1406011</v>
      </c>
      <c r="BX1663" s="10" t="b">
        <f t="shared" si="606"/>
        <v>1</v>
      </c>
      <c r="BY1663" s="10" t="b">
        <f t="shared" si="607"/>
        <v>1</v>
      </c>
      <c r="BZ1663" s="10" t="b">
        <f t="shared" si="608"/>
        <v>1</v>
      </c>
      <c r="CA1663" s="10" t="b">
        <f t="shared" si="609"/>
        <v>1</v>
      </c>
      <c r="CB1663" s="10" t="b">
        <f t="shared" si="610"/>
        <v>1</v>
      </c>
      <c r="CC1663" s="10" t="b">
        <f t="shared" si="611"/>
        <v>1</v>
      </c>
    </row>
    <row r="1664" spans="1:81" ht="14.25" x14ac:dyDescent="0.15">
      <c r="A1664" s="11">
        <v>30833</v>
      </c>
      <c r="B1664">
        <v>30</v>
      </c>
      <c r="C1664" t="str">
        <f t="shared" ca="1" si="596"/>
        <v>1205011,1303011,1101012,1504012,1101013,1203013</v>
      </c>
      <c r="D1664" t="str">
        <f t="shared" si="597"/>
        <v>1,1,1,1,1,1</v>
      </c>
      <c r="E1664" t="str">
        <f t="shared" si="598"/>
        <v>1196,1196,1196,1196,1196,1196</v>
      </c>
      <c r="G1664">
        <f t="shared" ca="1" si="599"/>
        <v>1205011</v>
      </c>
      <c r="H1664">
        <f t="shared" ca="1" si="600"/>
        <v>1303011</v>
      </c>
      <c r="I1664">
        <f t="shared" ca="1" si="601"/>
        <v>1101012</v>
      </c>
      <c r="J1664">
        <f t="shared" ca="1" si="602"/>
        <v>1504012</v>
      </c>
      <c r="K1664">
        <f t="shared" ca="1" si="603"/>
        <v>1101013</v>
      </c>
      <c r="L1664">
        <f t="shared" ca="1" si="604"/>
        <v>1203013</v>
      </c>
      <c r="M1664" s="2">
        <v>1</v>
      </c>
      <c r="N1664" s="7">
        <v>1</v>
      </c>
      <c r="O1664">
        <v>1</v>
      </c>
      <c r="P1664" s="7">
        <v>1</v>
      </c>
      <c r="Q1664">
        <v>1</v>
      </c>
      <c r="R1664" s="7">
        <v>1</v>
      </c>
      <c r="S1664">
        <f t="shared" si="617"/>
        <v>1196</v>
      </c>
      <c r="T1664">
        <f t="shared" si="616"/>
        <v>1196</v>
      </c>
      <c r="U1664">
        <f t="shared" si="616"/>
        <v>1196</v>
      </c>
      <c r="V1664">
        <f t="shared" si="616"/>
        <v>1196</v>
      </c>
      <c r="W1664">
        <f t="shared" si="616"/>
        <v>1196</v>
      </c>
      <c r="X1664">
        <f t="shared" si="616"/>
        <v>1196</v>
      </c>
      <c r="Y1664">
        <v>1</v>
      </c>
      <c r="Z1664">
        <v>1</v>
      </c>
      <c r="AA1664">
        <v>2</v>
      </c>
      <c r="AB1664">
        <v>2</v>
      </c>
      <c r="AC1664">
        <v>3</v>
      </c>
      <c r="AD1664">
        <v>3</v>
      </c>
      <c r="AE1664">
        <f t="shared" ca="1" si="615"/>
        <v>205</v>
      </c>
      <c r="AF1664">
        <f t="shared" ca="1" si="614"/>
        <v>303</v>
      </c>
      <c r="AG1664">
        <f t="shared" ca="1" si="614"/>
        <v>101</v>
      </c>
      <c r="AH1664">
        <f t="shared" ca="1" si="614"/>
        <v>504</v>
      </c>
      <c r="AI1664">
        <f t="shared" ca="1" si="614"/>
        <v>101</v>
      </c>
      <c r="AJ1664">
        <f t="shared" ca="1" si="614"/>
        <v>203</v>
      </c>
      <c r="AM1664">
        <v>1</v>
      </c>
      <c r="AN1664" s="4">
        <v>15</v>
      </c>
      <c r="AO1664">
        <v>6</v>
      </c>
      <c r="AP1664">
        <f t="shared" si="612"/>
        <v>1196</v>
      </c>
      <c r="AQ1664">
        <f t="shared" si="613"/>
        <v>107334</v>
      </c>
      <c r="AR1664">
        <f t="shared" si="595"/>
        <v>115019.81294818706</v>
      </c>
      <c r="AT1664">
        <v>282.27999999999997</v>
      </c>
      <c r="AU1664" s="1">
        <f t="shared" si="605"/>
        <v>22127.16</v>
      </c>
      <c r="AW1664">
        <v>50</v>
      </c>
      <c r="AX1664" s="2">
        <v>6</v>
      </c>
      <c r="AZ1664">
        <v>278661.12</v>
      </c>
      <c r="BA1664">
        <v>23221.759999999998</v>
      </c>
      <c r="BB1664">
        <v>2801.2</v>
      </c>
      <c r="BC1664">
        <v>278661.12</v>
      </c>
      <c r="BD1664">
        <v>23221.759999999998</v>
      </c>
      <c r="BE1664">
        <v>2801.2</v>
      </c>
      <c r="BF1664">
        <v>278661.12</v>
      </c>
      <c r="BG1664">
        <v>23221.759999999998</v>
      </c>
      <c r="BH1664">
        <v>2801.2</v>
      </c>
      <c r="BI1664">
        <v>278661.12</v>
      </c>
      <c r="BJ1664">
        <v>23221.759999999998</v>
      </c>
      <c r="BK1664">
        <v>2801.2</v>
      </c>
      <c r="BL1664">
        <v>278661.12</v>
      </c>
      <c r="BM1664">
        <v>23221.759999999998</v>
      </c>
      <c r="BN1664">
        <v>2801.2</v>
      </c>
      <c r="BR1664">
        <v>1206011</v>
      </c>
      <c r="BS1664">
        <v>1403011</v>
      </c>
      <c r="BT1664">
        <v>1503013</v>
      </c>
      <c r="BU1664">
        <v>1204012</v>
      </c>
      <c r="BV1664">
        <v>1205012</v>
      </c>
      <c r="BW1664">
        <v>1403011</v>
      </c>
      <c r="BX1664" s="10" t="b">
        <f t="shared" si="606"/>
        <v>1</v>
      </c>
      <c r="BY1664" s="10" t="b">
        <f t="shared" si="607"/>
        <v>1</v>
      </c>
      <c r="BZ1664" s="10" t="b">
        <f t="shared" si="608"/>
        <v>1</v>
      </c>
      <c r="CA1664" s="10" t="b">
        <f t="shared" si="609"/>
        <v>1</v>
      </c>
      <c r="CB1664" s="10" t="b">
        <f t="shared" si="610"/>
        <v>1</v>
      </c>
      <c r="CC1664" s="10" t="b">
        <f t="shared" si="611"/>
        <v>1</v>
      </c>
    </row>
    <row r="1665" spans="1:81" ht="14.25" x14ac:dyDescent="0.15">
      <c r="A1665" s="11">
        <v>30834</v>
      </c>
      <c r="B1665">
        <v>50</v>
      </c>
      <c r="C1665" t="str">
        <f t="shared" ca="1" si="596"/>
        <v>1101011,1304011,1406012,1503012,1405013,1102013</v>
      </c>
      <c r="D1665" t="str">
        <f t="shared" si="597"/>
        <v>1,1,1,1,1,1</v>
      </c>
      <c r="E1665" t="str">
        <f t="shared" si="598"/>
        <v>1196,1196,1196,1196,1196,1196</v>
      </c>
      <c r="G1665">
        <f t="shared" ca="1" si="599"/>
        <v>1101011</v>
      </c>
      <c r="H1665">
        <f t="shared" ca="1" si="600"/>
        <v>1304011</v>
      </c>
      <c r="I1665">
        <f t="shared" ca="1" si="601"/>
        <v>1406012</v>
      </c>
      <c r="J1665">
        <f t="shared" ca="1" si="602"/>
        <v>1503012</v>
      </c>
      <c r="K1665">
        <f t="shared" ca="1" si="603"/>
        <v>1405013</v>
      </c>
      <c r="L1665">
        <f t="shared" ca="1" si="604"/>
        <v>1102013</v>
      </c>
      <c r="M1665" s="2">
        <v>1</v>
      </c>
      <c r="N1665" s="7">
        <v>1</v>
      </c>
      <c r="O1665">
        <v>1</v>
      </c>
      <c r="P1665" s="7">
        <v>1</v>
      </c>
      <c r="Q1665">
        <v>1</v>
      </c>
      <c r="R1665" s="7">
        <v>1</v>
      </c>
      <c r="S1665">
        <f t="shared" si="617"/>
        <v>1196</v>
      </c>
      <c r="T1665">
        <f t="shared" si="616"/>
        <v>1196</v>
      </c>
      <c r="U1665">
        <f t="shared" si="616"/>
        <v>1196</v>
      </c>
      <c r="V1665">
        <f t="shared" si="616"/>
        <v>1196</v>
      </c>
      <c r="W1665">
        <f t="shared" si="616"/>
        <v>1196</v>
      </c>
      <c r="X1665">
        <f t="shared" si="616"/>
        <v>1196</v>
      </c>
      <c r="Y1665">
        <v>1</v>
      </c>
      <c r="Z1665">
        <v>1</v>
      </c>
      <c r="AA1665">
        <v>2</v>
      </c>
      <c r="AB1665">
        <v>2</v>
      </c>
      <c r="AC1665">
        <v>3</v>
      </c>
      <c r="AD1665">
        <v>3</v>
      </c>
      <c r="AE1665">
        <f t="shared" ca="1" si="615"/>
        <v>101</v>
      </c>
      <c r="AF1665">
        <f t="shared" ca="1" si="614"/>
        <v>304</v>
      </c>
      <c r="AG1665">
        <f t="shared" ca="1" si="614"/>
        <v>406</v>
      </c>
      <c r="AH1665">
        <f t="shared" ca="1" si="614"/>
        <v>503</v>
      </c>
      <c r="AI1665">
        <f t="shared" ca="1" si="614"/>
        <v>405</v>
      </c>
      <c r="AJ1665">
        <f t="shared" ca="1" si="614"/>
        <v>102</v>
      </c>
      <c r="AM1665">
        <v>2</v>
      </c>
      <c r="AN1665" s="4">
        <v>15</v>
      </c>
      <c r="AO1665">
        <v>6</v>
      </c>
      <c r="AP1665">
        <f t="shared" si="612"/>
        <v>1196</v>
      </c>
      <c r="AQ1665">
        <f t="shared" si="613"/>
        <v>107334</v>
      </c>
      <c r="AR1665">
        <f t="shared" si="595"/>
        <v>115023.3060902939</v>
      </c>
      <c r="AT1665">
        <v>282.44</v>
      </c>
      <c r="AU1665" s="1">
        <f t="shared" si="605"/>
        <v>22127.831999999999</v>
      </c>
      <c r="AW1665">
        <v>50</v>
      </c>
      <c r="AX1665" s="2">
        <v>6</v>
      </c>
      <c r="AZ1665">
        <v>278661.12</v>
      </c>
      <c r="BA1665">
        <v>23221.759999999998</v>
      </c>
      <c r="BB1665">
        <v>2801.2</v>
      </c>
      <c r="BC1665">
        <v>278661.12</v>
      </c>
      <c r="BD1665">
        <v>23221.759999999998</v>
      </c>
      <c r="BE1665">
        <v>2801.2</v>
      </c>
      <c r="BF1665">
        <v>278661.12</v>
      </c>
      <c r="BG1665">
        <v>23221.759999999998</v>
      </c>
      <c r="BH1665">
        <v>2801.2</v>
      </c>
      <c r="BI1665">
        <v>278661.12</v>
      </c>
      <c r="BJ1665">
        <v>23221.759999999998</v>
      </c>
      <c r="BK1665">
        <v>2801.2</v>
      </c>
      <c r="BL1665">
        <v>278661.12</v>
      </c>
      <c r="BM1665">
        <v>23221.759999999998</v>
      </c>
      <c r="BN1665">
        <v>2801.2</v>
      </c>
      <c r="BR1665">
        <v>1101011</v>
      </c>
      <c r="BS1665">
        <v>1406011</v>
      </c>
      <c r="BT1665">
        <v>1504013</v>
      </c>
      <c r="BU1665">
        <v>1403011</v>
      </c>
      <c r="BV1665">
        <v>1403011</v>
      </c>
      <c r="BW1665">
        <v>1205012</v>
      </c>
      <c r="BX1665" s="10" t="b">
        <f t="shared" si="606"/>
        <v>1</v>
      </c>
      <c r="BY1665" s="10" t="b">
        <f t="shared" si="607"/>
        <v>1</v>
      </c>
      <c r="BZ1665" s="10" t="b">
        <f t="shared" si="608"/>
        <v>1</v>
      </c>
      <c r="CA1665" s="10" t="b">
        <f t="shared" si="609"/>
        <v>1</v>
      </c>
      <c r="CB1665" s="10" t="b">
        <f t="shared" si="610"/>
        <v>1</v>
      </c>
      <c r="CC1665" s="10" t="b">
        <f t="shared" si="611"/>
        <v>1</v>
      </c>
    </row>
    <row r="1666" spans="1:81" ht="14.25" x14ac:dyDescent="0.15">
      <c r="A1666" s="11">
        <v>30835</v>
      </c>
      <c r="B1666">
        <v>50</v>
      </c>
      <c r="C1666" t="str">
        <f t="shared" ca="1" si="596"/>
        <v>1405011,1206011,1206012,1205012,1406013,1203013</v>
      </c>
      <c r="D1666" t="str">
        <f t="shared" si="597"/>
        <v>1,1,1,1,1,1</v>
      </c>
      <c r="E1666" t="str">
        <f t="shared" si="598"/>
        <v>1199,1199,1199,1199,1199,1199</v>
      </c>
      <c r="G1666">
        <f t="shared" ca="1" si="599"/>
        <v>1405011</v>
      </c>
      <c r="H1666">
        <f t="shared" ca="1" si="600"/>
        <v>1206011</v>
      </c>
      <c r="I1666">
        <f t="shared" ca="1" si="601"/>
        <v>1206012</v>
      </c>
      <c r="J1666">
        <f t="shared" ca="1" si="602"/>
        <v>1205012</v>
      </c>
      <c r="K1666">
        <f t="shared" ca="1" si="603"/>
        <v>1406013</v>
      </c>
      <c r="L1666">
        <f t="shared" ca="1" si="604"/>
        <v>1203013</v>
      </c>
      <c r="M1666" s="2">
        <v>1</v>
      </c>
      <c r="N1666" s="7">
        <v>1</v>
      </c>
      <c r="O1666">
        <v>1</v>
      </c>
      <c r="P1666" s="7">
        <v>1</v>
      </c>
      <c r="Q1666">
        <v>1</v>
      </c>
      <c r="R1666" s="7">
        <v>1</v>
      </c>
      <c r="S1666">
        <f t="shared" si="617"/>
        <v>1199</v>
      </c>
      <c r="T1666">
        <f t="shared" si="616"/>
        <v>1199</v>
      </c>
      <c r="U1666">
        <f t="shared" si="616"/>
        <v>1199</v>
      </c>
      <c r="V1666">
        <f t="shared" si="616"/>
        <v>1199</v>
      </c>
      <c r="W1666">
        <f t="shared" si="616"/>
        <v>1199</v>
      </c>
      <c r="X1666">
        <f t="shared" si="616"/>
        <v>1199</v>
      </c>
      <c r="Y1666">
        <v>1</v>
      </c>
      <c r="Z1666">
        <v>1</v>
      </c>
      <c r="AA1666">
        <v>2</v>
      </c>
      <c r="AB1666">
        <v>2</v>
      </c>
      <c r="AC1666">
        <v>3</v>
      </c>
      <c r="AD1666">
        <v>3</v>
      </c>
      <c r="AE1666">
        <f t="shared" ca="1" si="615"/>
        <v>405</v>
      </c>
      <c r="AF1666">
        <f t="shared" ca="1" si="614"/>
        <v>206</v>
      </c>
      <c r="AG1666">
        <f t="shared" ca="1" si="614"/>
        <v>206</v>
      </c>
      <c r="AH1666">
        <f t="shared" ca="1" si="614"/>
        <v>205</v>
      </c>
      <c r="AI1666">
        <f t="shared" ca="1" si="614"/>
        <v>406</v>
      </c>
      <c r="AJ1666">
        <f t="shared" ca="1" si="614"/>
        <v>203</v>
      </c>
      <c r="AM1666">
        <v>3</v>
      </c>
      <c r="AN1666" s="4">
        <v>25</v>
      </c>
      <c r="AO1666">
        <v>6</v>
      </c>
      <c r="AP1666">
        <f t="shared" si="612"/>
        <v>1199</v>
      </c>
      <c r="AQ1666">
        <f t="shared" si="613"/>
        <v>107601</v>
      </c>
      <c r="AR1666">
        <f t="shared" ref="AR1666:AR1729" si="618">AU1666*(1-1/(1+BA1666/(BB1666*5)))*AW1666/AO1666</f>
        <v>115311.44418783289</v>
      </c>
      <c r="AT1666">
        <v>282.60000000000002</v>
      </c>
      <c r="AU1666" s="1">
        <f t="shared" si="605"/>
        <v>22182.648000000001</v>
      </c>
      <c r="AW1666">
        <v>50</v>
      </c>
      <c r="AX1666" s="2">
        <v>6</v>
      </c>
      <c r="AZ1666">
        <v>279383.03999999998</v>
      </c>
      <c r="BA1666">
        <v>23281.919999999998</v>
      </c>
      <c r="BB1666">
        <v>2808.25</v>
      </c>
      <c r="BC1666">
        <v>279383.03999999998</v>
      </c>
      <c r="BD1666">
        <v>23281.919999999998</v>
      </c>
      <c r="BE1666">
        <v>2808.25</v>
      </c>
      <c r="BF1666">
        <v>279383.03999999998</v>
      </c>
      <c r="BG1666">
        <v>23281.919999999998</v>
      </c>
      <c r="BH1666">
        <v>2808.25</v>
      </c>
      <c r="BI1666">
        <v>279383.03999999998</v>
      </c>
      <c r="BJ1666">
        <v>23281.919999999998</v>
      </c>
      <c r="BK1666">
        <v>2808.25</v>
      </c>
      <c r="BL1666">
        <v>279383.03999999998</v>
      </c>
      <c r="BM1666">
        <v>23281.919999999998</v>
      </c>
      <c r="BN1666">
        <v>2808.25</v>
      </c>
      <c r="BR1666">
        <v>1206011</v>
      </c>
      <c r="BS1666">
        <v>1303013</v>
      </c>
      <c r="BT1666">
        <v>1504013</v>
      </c>
      <c r="BU1666">
        <v>1206011</v>
      </c>
      <c r="BV1666">
        <v>1101013</v>
      </c>
      <c r="BW1666">
        <v>1206011</v>
      </c>
      <c r="BX1666" s="10" t="b">
        <f t="shared" si="606"/>
        <v>1</v>
      </c>
      <c r="BY1666" s="10" t="b">
        <f t="shared" si="607"/>
        <v>1</v>
      </c>
      <c r="BZ1666" s="10" t="b">
        <f t="shared" si="608"/>
        <v>1</v>
      </c>
      <c r="CA1666" s="10" t="b">
        <f t="shared" si="609"/>
        <v>1</v>
      </c>
      <c r="CB1666" s="10" t="b">
        <f t="shared" si="610"/>
        <v>1</v>
      </c>
      <c r="CC1666" s="10" t="b">
        <f t="shared" si="611"/>
        <v>1</v>
      </c>
    </row>
    <row r="1667" spans="1:81" ht="14.25" x14ac:dyDescent="0.15">
      <c r="A1667" s="11">
        <v>30836</v>
      </c>
      <c r="B1667">
        <v>50</v>
      </c>
      <c r="C1667" t="str">
        <f t="shared" ref="C1667:C1730" ca="1" si="619">G1667&amp;","&amp;H1667&amp;","&amp;I1667&amp;","&amp;J1667&amp;","&amp;K1667&amp;","&amp;L1667</f>
        <v>1205011,1101011,1102012,1405012,1406013,1406013</v>
      </c>
      <c r="D1667" t="str">
        <f t="shared" ref="D1667:D1730" si="620">M1667&amp;","&amp;N1667&amp;","&amp;O1667&amp;","&amp;P1667&amp;","&amp;Q1667&amp;","&amp;R1667</f>
        <v>1,1,1,1,1,1</v>
      </c>
      <c r="E1667" t="str">
        <f t="shared" ref="E1667:E1730" si="621">S1667&amp;","&amp;T1667&amp;","&amp;U1667&amp;","&amp;V1667&amp;","&amp;W1667&amp;","&amp;X1667</f>
        <v>1199,1199,1199,1199,1199,1199</v>
      </c>
      <c r="G1667">
        <f t="shared" ref="G1667:G1730" ca="1" si="622">M1667*1000000+AE1667*1000+M1667*10+Y1667</f>
        <v>1205011</v>
      </c>
      <c r="H1667">
        <f t="shared" ref="H1667:H1730" ca="1" si="623">N1667*1000000+AF1667*1000+N1667*10+Z1667</f>
        <v>1101011</v>
      </c>
      <c r="I1667">
        <f t="shared" ref="I1667:I1730" ca="1" si="624">O1667*1000000+AG1667*1000+O1667*10+AA1667</f>
        <v>1102012</v>
      </c>
      <c r="J1667">
        <f t="shared" ref="J1667:J1730" ca="1" si="625">P1667*1000000+AH1667*1000+P1667*10+AB1667</f>
        <v>1405012</v>
      </c>
      <c r="K1667">
        <f t="shared" ref="K1667:K1730" ca="1" si="626">Q1667*1000000+AI1667*1000+Q1667*10+AC1667</f>
        <v>1406013</v>
      </c>
      <c r="L1667">
        <f t="shared" ref="L1667:L1730" ca="1" si="627">R1667*1000000+AJ1667*1000+R1667*10+AD1667</f>
        <v>1406013</v>
      </c>
      <c r="M1667" s="2">
        <v>1</v>
      </c>
      <c r="N1667" s="7">
        <v>1</v>
      </c>
      <c r="O1667">
        <v>1</v>
      </c>
      <c r="P1667" s="7">
        <v>1</v>
      </c>
      <c r="Q1667">
        <v>1</v>
      </c>
      <c r="R1667" s="7">
        <v>1</v>
      </c>
      <c r="S1667">
        <f t="shared" si="617"/>
        <v>1199</v>
      </c>
      <c r="T1667">
        <f t="shared" si="616"/>
        <v>1199</v>
      </c>
      <c r="U1667">
        <f t="shared" si="616"/>
        <v>1199</v>
      </c>
      <c r="V1667">
        <f t="shared" si="616"/>
        <v>1199</v>
      </c>
      <c r="W1667">
        <f t="shared" si="616"/>
        <v>1199</v>
      </c>
      <c r="X1667">
        <f t="shared" si="616"/>
        <v>1199</v>
      </c>
      <c r="Y1667">
        <v>1</v>
      </c>
      <c r="Z1667">
        <v>1</v>
      </c>
      <c r="AA1667">
        <v>2</v>
      </c>
      <c r="AB1667">
        <v>2</v>
      </c>
      <c r="AC1667">
        <v>3</v>
      </c>
      <c r="AD1667">
        <v>3</v>
      </c>
      <c r="AE1667">
        <f t="shared" ca="1" si="615"/>
        <v>205</v>
      </c>
      <c r="AF1667">
        <f t="shared" ca="1" si="614"/>
        <v>101</v>
      </c>
      <c r="AG1667">
        <f t="shared" ca="1" si="614"/>
        <v>102</v>
      </c>
      <c r="AH1667">
        <f t="shared" ca="1" si="614"/>
        <v>405</v>
      </c>
      <c r="AI1667">
        <f t="shared" ca="1" si="614"/>
        <v>406</v>
      </c>
      <c r="AJ1667">
        <f t="shared" ca="1" si="614"/>
        <v>406</v>
      </c>
      <c r="AM1667">
        <v>1</v>
      </c>
      <c r="AN1667" s="4">
        <v>15</v>
      </c>
      <c r="AO1667">
        <v>6</v>
      </c>
      <c r="AP1667">
        <f t="shared" si="612"/>
        <v>1199</v>
      </c>
      <c r="AQ1667">
        <f t="shared" si="613"/>
        <v>107601</v>
      </c>
      <c r="AR1667">
        <f t="shared" si="618"/>
        <v>115314.93742680484</v>
      </c>
      <c r="AT1667">
        <v>282.76</v>
      </c>
      <c r="AU1667" s="1">
        <f t="shared" ref="AU1667:AU1730" si="628">42+4.2*AT1667+(BA1667+BD1667+BG1667+BJ1667+BM1667)*0.18</f>
        <v>22183.32</v>
      </c>
      <c r="AW1667">
        <v>50</v>
      </c>
      <c r="AX1667" s="2">
        <v>6</v>
      </c>
      <c r="AZ1667">
        <v>279383.03999999998</v>
      </c>
      <c r="BA1667">
        <v>23281.919999999998</v>
      </c>
      <c r="BB1667">
        <v>2808.25</v>
      </c>
      <c r="BC1667">
        <v>279383.03999999998</v>
      </c>
      <c r="BD1667">
        <v>23281.919999999998</v>
      </c>
      <c r="BE1667">
        <v>2808.25</v>
      </c>
      <c r="BF1667">
        <v>279383.03999999998</v>
      </c>
      <c r="BG1667">
        <v>23281.919999999998</v>
      </c>
      <c r="BH1667">
        <v>2808.25</v>
      </c>
      <c r="BI1667">
        <v>279383.03999999998</v>
      </c>
      <c r="BJ1667">
        <v>23281.919999999998</v>
      </c>
      <c r="BK1667">
        <v>2808.25</v>
      </c>
      <c r="BL1667">
        <v>279383.03999999998</v>
      </c>
      <c r="BM1667">
        <v>23281.919999999998</v>
      </c>
      <c r="BN1667">
        <v>2808.25</v>
      </c>
      <c r="BR1667">
        <v>1102011</v>
      </c>
      <c r="BS1667">
        <v>1304013</v>
      </c>
      <c r="BT1667">
        <v>1406011</v>
      </c>
      <c r="BU1667">
        <v>1503013</v>
      </c>
      <c r="BV1667">
        <v>1204012</v>
      </c>
      <c r="BW1667">
        <v>1204012</v>
      </c>
      <c r="BX1667" s="10" t="b">
        <f t="shared" ref="BX1667:BX1730" si="629">IF(BR1667&lt;&gt;"",IF(ISERROR(MATCH(INT(BR1667),$BP$2:$BP$35,0))=FALSE,TRUE),"")</f>
        <v>1</v>
      </c>
      <c r="BY1667" s="10" t="b">
        <f t="shared" ref="BY1667:BY1730" si="630">IF(BS1667&lt;&gt;"",IF(ISERROR(MATCH(INT(BS1667),$BP$2:$BP$35,0))=FALSE,TRUE),"")</f>
        <v>1</v>
      </c>
      <c r="BZ1667" s="10" t="b">
        <f t="shared" ref="BZ1667:BZ1730" si="631">IF(BT1667&lt;&gt;"",IF(ISERROR(MATCH(INT(BT1667),$BP$2:$BP$35,0))=FALSE,TRUE),"")</f>
        <v>1</v>
      </c>
      <c r="CA1667" s="10" t="b">
        <f t="shared" ref="CA1667:CA1730" si="632">IF(BU1667&lt;&gt;"",IF(ISERROR(MATCH(INT(BU1667),$BP$2:$BP$35,0))=FALSE,TRUE),"")</f>
        <v>1</v>
      </c>
      <c r="CB1667" s="10" t="b">
        <f t="shared" ref="CB1667:CB1730" si="633">IF(BV1667&lt;&gt;"",IF(ISERROR(MATCH(INT(BV1667),$BP$2:$BP$35,0))=FALSE,TRUE),"")</f>
        <v>1</v>
      </c>
      <c r="CC1667" s="10" t="b">
        <f t="shared" ref="CC1667:CC1730" si="634">IF(BW1667&lt;&gt;"",IF(ISERROR(MATCH(INT(BW1667),$BP$2:$BP$35,0))=FALSE,TRUE),"")</f>
        <v>1</v>
      </c>
    </row>
    <row r="1668" spans="1:81" ht="14.25" x14ac:dyDescent="0.15">
      <c r="A1668" s="11">
        <v>30837</v>
      </c>
      <c r="B1668">
        <v>50</v>
      </c>
      <c r="C1668" t="str">
        <f t="shared" ca="1" si="619"/>
        <v>1406011,1503011,1303012,1405012,1206013,1204013</v>
      </c>
      <c r="D1668" t="str">
        <f t="shared" si="620"/>
        <v>1,1,1,1,1,1</v>
      </c>
      <c r="E1668" t="str">
        <f t="shared" si="621"/>
        <v>1199,1199,1199,1199,1199,1199</v>
      </c>
      <c r="G1668">
        <f t="shared" ca="1" si="622"/>
        <v>1406011</v>
      </c>
      <c r="H1668">
        <f t="shared" ca="1" si="623"/>
        <v>1503011</v>
      </c>
      <c r="I1668">
        <f t="shared" ca="1" si="624"/>
        <v>1303012</v>
      </c>
      <c r="J1668">
        <f t="shared" ca="1" si="625"/>
        <v>1405012</v>
      </c>
      <c r="K1668">
        <f t="shared" ca="1" si="626"/>
        <v>1206013</v>
      </c>
      <c r="L1668">
        <f t="shared" ca="1" si="627"/>
        <v>1204013</v>
      </c>
      <c r="M1668" s="2">
        <v>1</v>
      </c>
      <c r="N1668" s="7">
        <v>1</v>
      </c>
      <c r="O1668">
        <v>1</v>
      </c>
      <c r="P1668" s="7">
        <v>1</v>
      </c>
      <c r="Q1668">
        <v>1</v>
      </c>
      <c r="R1668" s="7">
        <v>1</v>
      </c>
      <c r="S1668">
        <f t="shared" si="617"/>
        <v>1199</v>
      </c>
      <c r="T1668">
        <f t="shared" si="616"/>
        <v>1199</v>
      </c>
      <c r="U1668">
        <f t="shared" si="616"/>
        <v>1199</v>
      </c>
      <c r="V1668">
        <f t="shared" si="616"/>
        <v>1199</v>
      </c>
      <c r="W1668">
        <f t="shared" si="616"/>
        <v>1199</v>
      </c>
      <c r="X1668">
        <f t="shared" si="616"/>
        <v>1199</v>
      </c>
      <c r="Y1668">
        <v>1</v>
      </c>
      <c r="Z1668">
        <v>1</v>
      </c>
      <c r="AA1668">
        <v>2</v>
      </c>
      <c r="AB1668">
        <v>2</v>
      </c>
      <c r="AC1668">
        <v>3</v>
      </c>
      <c r="AD1668">
        <v>3</v>
      </c>
      <c r="AE1668">
        <f t="shared" ca="1" si="615"/>
        <v>406</v>
      </c>
      <c r="AF1668">
        <f t="shared" ca="1" si="614"/>
        <v>503</v>
      </c>
      <c r="AG1668">
        <f t="shared" ca="1" si="614"/>
        <v>303</v>
      </c>
      <c r="AH1668">
        <f t="shared" ca="1" si="614"/>
        <v>405</v>
      </c>
      <c r="AI1668">
        <f t="shared" ca="1" si="614"/>
        <v>206</v>
      </c>
      <c r="AJ1668">
        <f t="shared" ca="1" si="614"/>
        <v>204</v>
      </c>
      <c r="AM1668">
        <v>2</v>
      </c>
      <c r="AN1668" s="4">
        <v>15</v>
      </c>
      <c r="AO1668">
        <v>6</v>
      </c>
      <c r="AP1668">
        <f t="shared" ref="AP1668:AP1731" si="635">FLOOR((AR1668-192)/96,1)</f>
        <v>1199</v>
      </c>
      <c r="AQ1668">
        <f t="shared" ref="AQ1668:AQ1731" si="636">$AQ$2+$AQ$2/10*AP1668</f>
        <v>107601</v>
      </c>
      <c r="AR1668">
        <f t="shared" si="618"/>
        <v>115318.43066577676</v>
      </c>
      <c r="AT1668">
        <v>282.92</v>
      </c>
      <c r="AU1668" s="1">
        <f t="shared" si="628"/>
        <v>22183.991999999998</v>
      </c>
      <c r="AW1668">
        <v>50</v>
      </c>
      <c r="AX1668" s="2">
        <v>6</v>
      </c>
      <c r="AZ1668">
        <v>279383.03999999998</v>
      </c>
      <c r="BA1668">
        <v>23281.919999999998</v>
      </c>
      <c r="BB1668">
        <v>2808.25</v>
      </c>
      <c r="BC1668">
        <v>279383.03999999998</v>
      </c>
      <c r="BD1668">
        <v>23281.919999999998</v>
      </c>
      <c r="BE1668">
        <v>2808.25</v>
      </c>
      <c r="BF1668">
        <v>279383.03999999998</v>
      </c>
      <c r="BG1668">
        <v>23281.919999999998</v>
      </c>
      <c r="BH1668">
        <v>2808.25</v>
      </c>
      <c r="BI1668">
        <v>279383.03999999998</v>
      </c>
      <c r="BJ1668">
        <v>23281.919999999998</v>
      </c>
      <c r="BK1668">
        <v>2808.25</v>
      </c>
      <c r="BL1668">
        <v>279383.03999999998</v>
      </c>
      <c r="BM1668">
        <v>23281.919999999998</v>
      </c>
      <c r="BN1668">
        <v>2808.25</v>
      </c>
      <c r="BR1668">
        <v>1404012</v>
      </c>
      <c r="BS1668">
        <v>1203011</v>
      </c>
      <c r="BT1668">
        <v>1206011</v>
      </c>
      <c r="BU1668">
        <v>1403011</v>
      </c>
      <c r="BV1668">
        <v>1204012</v>
      </c>
      <c r="BW1668">
        <v>1101013</v>
      </c>
      <c r="BX1668" s="10" t="b">
        <f t="shared" si="629"/>
        <v>1</v>
      </c>
      <c r="BY1668" s="10" t="b">
        <f t="shared" si="630"/>
        <v>1</v>
      </c>
      <c r="BZ1668" s="10" t="b">
        <f t="shared" si="631"/>
        <v>1</v>
      </c>
      <c r="CA1668" s="10" t="b">
        <f t="shared" si="632"/>
        <v>1</v>
      </c>
      <c r="CB1668" s="10" t="b">
        <f t="shared" si="633"/>
        <v>1</v>
      </c>
      <c r="CC1668" s="10" t="b">
        <f t="shared" si="634"/>
        <v>1</v>
      </c>
    </row>
    <row r="1669" spans="1:81" ht="14.25" x14ac:dyDescent="0.15">
      <c r="A1669" s="11">
        <v>30838</v>
      </c>
      <c r="B1669">
        <v>50</v>
      </c>
      <c r="C1669" t="str">
        <f t="shared" ca="1" si="619"/>
        <v>1303011,1304011,1504012,1406012,1205013,1203013</v>
      </c>
      <c r="D1669" t="str">
        <f t="shared" si="620"/>
        <v>1,1,1,1,1,1</v>
      </c>
      <c r="E1669" t="str">
        <f t="shared" si="621"/>
        <v>1199,1199,1199,1199,1199,1199</v>
      </c>
      <c r="G1669">
        <f t="shared" ca="1" si="622"/>
        <v>1303011</v>
      </c>
      <c r="H1669">
        <f t="shared" ca="1" si="623"/>
        <v>1304011</v>
      </c>
      <c r="I1669">
        <f t="shared" ca="1" si="624"/>
        <v>1504012</v>
      </c>
      <c r="J1669">
        <f t="shared" ca="1" si="625"/>
        <v>1406012</v>
      </c>
      <c r="K1669">
        <f t="shared" ca="1" si="626"/>
        <v>1205013</v>
      </c>
      <c r="L1669">
        <f t="shared" ca="1" si="627"/>
        <v>1203013</v>
      </c>
      <c r="M1669" s="2">
        <v>1</v>
      </c>
      <c r="N1669" s="7">
        <v>1</v>
      </c>
      <c r="O1669">
        <v>1</v>
      </c>
      <c r="P1669" s="7">
        <v>1</v>
      </c>
      <c r="Q1669">
        <v>1</v>
      </c>
      <c r="R1669" s="7">
        <v>1</v>
      </c>
      <c r="S1669">
        <f t="shared" si="617"/>
        <v>1199</v>
      </c>
      <c r="T1669">
        <f t="shared" si="616"/>
        <v>1199</v>
      </c>
      <c r="U1669">
        <f t="shared" si="616"/>
        <v>1199</v>
      </c>
      <c r="V1669">
        <f t="shared" si="616"/>
        <v>1199</v>
      </c>
      <c r="W1669">
        <f t="shared" si="616"/>
        <v>1199</v>
      </c>
      <c r="X1669">
        <f t="shared" si="616"/>
        <v>1199</v>
      </c>
      <c r="Y1669">
        <v>1</v>
      </c>
      <c r="Z1669">
        <v>1</v>
      </c>
      <c r="AA1669">
        <v>2</v>
      </c>
      <c r="AB1669">
        <v>2</v>
      </c>
      <c r="AC1669">
        <v>3</v>
      </c>
      <c r="AD1669">
        <v>3</v>
      </c>
      <c r="AE1669">
        <f t="shared" ca="1" si="615"/>
        <v>303</v>
      </c>
      <c r="AF1669">
        <f t="shared" ca="1" si="614"/>
        <v>304</v>
      </c>
      <c r="AG1669">
        <f t="shared" ca="1" si="614"/>
        <v>504</v>
      </c>
      <c r="AH1669">
        <f t="shared" ca="1" si="614"/>
        <v>406</v>
      </c>
      <c r="AI1669">
        <f t="shared" ca="1" si="614"/>
        <v>205</v>
      </c>
      <c r="AJ1669">
        <f t="shared" ca="1" si="614"/>
        <v>203</v>
      </c>
      <c r="AM1669">
        <v>3</v>
      </c>
      <c r="AN1669" s="4">
        <v>15</v>
      </c>
      <c r="AO1669">
        <v>6</v>
      </c>
      <c r="AP1669">
        <f t="shared" si="635"/>
        <v>1199</v>
      </c>
      <c r="AQ1669">
        <f t="shared" si="636"/>
        <v>107601</v>
      </c>
      <c r="AR1669">
        <f t="shared" si="618"/>
        <v>115321.92390474869</v>
      </c>
      <c r="AT1669">
        <v>283.08</v>
      </c>
      <c r="AU1669" s="1">
        <f t="shared" si="628"/>
        <v>22184.664000000001</v>
      </c>
      <c r="AW1669">
        <v>50</v>
      </c>
      <c r="AX1669" s="2">
        <v>6</v>
      </c>
      <c r="AZ1669">
        <v>279383.03999999998</v>
      </c>
      <c r="BA1669">
        <v>23281.919999999998</v>
      </c>
      <c r="BB1669">
        <v>2808.25</v>
      </c>
      <c r="BC1669">
        <v>279383.03999999998</v>
      </c>
      <c r="BD1669">
        <v>23281.919999999998</v>
      </c>
      <c r="BE1669">
        <v>2808.25</v>
      </c>
      <c r="BF1669">
        <v>279383.03999999998</v>
      </c>
      <c r="BG1669">
        <v>23281.919999999998</v>
      </c>
      <c r="BH1669">
        <v>2808.25</v>
      </c>
      <c r="BI1669">
        <v>279383.03999999998</v>
      </c>
      <c r="BJ1669">
        <v>23281.919999999998</v>
      </c>
      <c r="BK1669">
        <v>2808.25</v>
      </c>
      <c r="BL1669">
        <v>279383.03999999998</v>
      </c>
      <c r="BM1669">
        <v>23281.919999999998</v>
      </c>
      <c r="BN1669">
        <v>2808.25</v>
      </c>
      <c r="BR1669">
        <v>1102011</v>
      </c>
      <c r="BS1669">
        <v>1203011</v>
      </c>
      <c r="BT1669">
        <v>1205012</v>
      </c>
      <c r="BU1669">
        <v>1406011</v>
      </c>
      <c r="BV1669">
        <v>1203011</v>
      </c>
      <c r="BW1669">
        <v>1405012</v>
      </c>
      <c r="BX1669" s="10" t="b">
        <f t="shared" si="629"/>
        <v>1</v>
      </c>
      <c r="BY1669" s="10" t="b">
        <f t="shared" si="630"/>
        <v>1</v>
      </c>
      <c r="BZ1669" s="10" t="b">
        <f t="shared" si="631"/>
        <v>1</v>
      </c>
      <c r="CA1669" s="10" t="b">
        <f t="shared" si="632"/>
        <v>1</v>
      </c>
      <c r="CB1669" s="10" t="b">
        <f t="shared" si="633"/>
        <v>1</v>
      </c>
      <c r="CC1669" s="10" t="b">
        <f t="shared" si="634"/>
        <v>1</v>
      </c>
    </row>
    <row r="1670" spans="1:81" ht="14.25" x14ac:dyDescent="0.15">
      <c r="A1670" s="11">
        <v>30839</v>
      </c>
      <c r="B1670">
        <v>50</v>
      </c>
      <c r="C1670" t="str">
        <f t="shared" ca="1" si="619"/>
        <v>1404011,1101011,1203012,1102012,1102013,1403013</v>
      </c>
      <c r="D1670" t="str">
        <f t="shared" si="620"/>
        <v>1,1,1,1,1,1</v>
      </c>
      <c r="E1670" t="str">
        <f t="shared" si="621"/>
        <v>1199,1199,1199,1199,1199,1199</v>
      </c>
      <c r="G1670">
        <f t="shared" ca="1" si="622"/>
        <v>1404011</v>
      </c>
      <c r="H1670">
        <f t="shared" ca="1" si="623"/>
        <v>1101011</v>
      </c>
      <c r="I1670">
        <f t="shared" ca="1" si="624"/>
        <v>1203012</v>
      </c>
      <c r="J1670">
        <f t="shared" ca="1" si="625"/>
        <v>1102012</v>
      </c>
      <c r="K1670">
        <f t="shared" ca="1" si="626"/>
        <v>1102013</v>
      </c>
      <c r="L1670">
        <f t="shared" ca="1" si="627"/>
        <v>1403013</v>
      </c>
      <c r="M1670" s="2">
        <v>1</v>
      </c>
      <c r="N1670" s="7">
        <v>1</v>
      </c>
      <c r="O1670">
        <v>1</v>
      </c>
      <c r="P1670" s="7">
        <v>1</v>
      </c>
      <c r="Q1670">
        <v>1</v>
      </c>
      <c r="R1670" s="7">
        <v>1</v>
      </c>
      <c r="S1670">
        <f t="shared" si="617"/>
        <v>1199</v>
      </c>
      <c r="T1670">
        <f t="shared" si="616"/>
        <v>1199</v>
      </c>
      <c r="U1670">
        <f t="shared" si="616"/>
        <v>1199</v>
      </c>
      <c r="V1670">
        <f t="shared" si="616"/>
        <v>1199</v>
      </c>
      <c r="W1670">
        <f t="shared" si="616"/>
        <v>1199</v>
      </c>
      <c r="X1670">
        <f t="shared" si="616"/>
        <v>1199</v>
      </c>
      <c r="Y1670">
        <v>1</v>
      </c>
      <c r="Z1670">
        <v>1</v>
      </c>
      <c r="AA1670">
        <v>2</v>
      </c>
      <c r="AB1670">
        <v>2</v>
      </c>
      <c r="AC1670">
        <v>3</v>
      </c>
      <c r="AD1670">
        <v>3</v>
      </c>
      <c r="AE1670">
        <f t="shared" ca="1" si="615"/>
        <v>404</v>
      </c>
      <c r="AF1670">
        <f t="shared" ca="1" si="614"/>
        <v>101</v>
      </c>
      <c r="AG1670">
        <f t="shared" ca="1" si="614"/>
        <v>203</v>
      </c>
      <c r="AH1670">
        <f t="shared" ca="1" si="614"/>
        <v>102</v>
      </c>
      <c r="AI1670">
        <f t="shared" ca="1" si="614"/>
        <v>102</v>
      </c>
      <c r="AJ1670">
        <f t="shared" ca="1" si="614"/>
        <v>403</v>
      </c>
      <c r="AM1670">
        <v>1</v>
      </c>
      <c r="AN1670" s="4">
        <v>15</v>
      </c>
      <c r="AO1670">
        <v>6</v>
      </c>
      <c r="AP1670">
        <f t="shared" si="635"/>
        <v>1199</v>
      </c>
      <c r="AQ1670">
        <f t="shared" si="636"/>
        <v>107601</v>
      </c>
      <c r="AR1670">
        <f t="shared" si="618"/>
        <v>115325.41714372062</v>
      </c>
      <c r="AT1670">
        <v>283.24</v>
      </c>
      <c r="AU1670" s="1">
        <f t="shared" si="628"/>
        <v>22185.335999999999</v>
      </c>
      <c r="AW1670">
        <v>50</v>
      </c>
      <c r="AX1670" s="2">
        <v>6</v>
      </c>
      <c r="AZ1670">
        <v>279383.03999999998</v>
      </c>
      <c r="BA1670">
        <v>23281.919999999998</v>
      </c>
      <c r="BB1670">
        <v>2808.25</v>
      </c>
      <c r="BC1670">
        <v>279383.03999999998</v>
      </c>
      <c r="BD1670">
        <v>23281.919999999998</v>
      </c>
      <c r="BE1670">
        <v>2808.25</v>
      </c>
      <c r="BF1670">
        <v>279383.03999999998</v>
      </c>
      <c r="BG1670">
        <v>23281.919999999998</v>
      </c>
      <c r="BH1670">
        <v>2808.25</v>
      </c>
      <c r="BI1670">
        <v>279383.03999999998</v>
      </c>
      <c r="BJ1670">
        <v>23281.919999999998</v>
      </c>
      <c r="BK1670">
        <v>2808.25</v>
      </c>
      <c r="BL1670">
        <v>279383.03999999998</v>
      </c>
      <c r="BM1670">
        <v>23281.919999999998</v>
      </c>
      <c r="BN1670">
        <v>2808.25</v>
      </c>
      <c r="BR1670">
        <v>1102011</v>
      </c>
      <c r="BS1670">
        <v>1206011</v>
      </c>
      <c r="BT1670">
        <v>1303013</v>
      </c>
      <c r="BU1670">
        <v>1504013</v>
      </c>
      <c r="BV1670">
        <v>1403011</v>
      </c>
      <c r="BW1670">
        <v>1102013</v>
      </c>
      <c r="BX1670" s="10" t="b">
        <f t="shared" si="629"/>
        <v>1</v>
      </c>
      <c r="BY1670" s="10" t="b">
        <f t="shared" si="630"/>
        <v>1</v>
      </c>
      <c r="BZ1670" s="10" t="b">
        <f t="shared" si="631"/>
        <v>1</v>
      </c>
      <c r="CA1670" s="10" t="b">
        <f t="shared" si="632"/>
        <v>1</v>
      </c>
      <c r="CB1670" s="10" t="b">
        <f t="shared" si="633"/>
        <v>1</v>
      </c>
      <c r="CC1670" s="10" t="b">
        <f t="shared" si="634"/>
        <v>1</v>
      </c>
    </row>
    <row r="1671" spans="1:81" ht="14.25" x14ac:dyDescent="0.15">
      <c r="A1671" s="11">
        <v>30840</v>
      </c>
      <c r="B1671">
        <v>50</v>
      </c>
      <c r="C1671" t="str">
        <f t="shared" ca="1" si="619"/>
        <v>1203011,1504011,1101012,1503012,1404013,1405013</v>
      </c>
      <c r="D1671" t="str">
        <f t="shared" si="620"/>
        <v>1,1,1,1,1,1</v>
      </c>
      <c r="E1671" t="str">
        <f t="shared" si="621"/>
        <v>1202,1202,1202,1202,1202,1202</v>
      </c>
      <c r="G1671">
        <f t="shared" ca="1" si="622"/>
        <v>1203011</v>
      </c>
      <c r="H1671">
        <f t="shared" ca="1" si="623"/>
        <v>1504011</v>
      </c>
      <c r="I1671">
        <f t="shared" ca="1" si="624"/>
        <v>1101012</v>
      </c>
      <c r="J1671">
        <f t="shared" ca="1" si="625"/>
        <v>1503012</v>
      </c>
      <c r="K1671">
        <f t="shared" ca="1" si="626"/>
        <v>1404013</v>
      </c>
      <c r="L1671">
        <f t="shared" ca="1" si="627"/>
        <v>1405013</v>
      </c>
      <c r="M1671" s="2">
        <v>1</v>
      </c>
      <c r="N1671" s="7">
        <v>1</v>
      </c>
      <c r="O1671">
        <v>1</v>
      </c>
      <c r="P1671" s="7">
        <v>1</v>
      </c>
      <c r="Q1671">
        <v>1</v>
      </c>
      <c r="R1671" s="7">
        <v>1</v>
      </c>
      <c r="S1671">
        <f t="shared" si="617"/>
        <v>1202</v>
      </c>
      <c r="T1671">
        <f t="shared" si="616"/>
        <v>1202</v>
      </c>
      <c r="U1671">
        <f t="shared" si="616"/>
        <v>1202</v>
      </c>
      <c r="V1671">
        <f t="shared" si="616"/>
        <v>1202</v>
      </c>
      <c r="W1671">
        <f t="shared" si="616"/>
        <v>1202</v>
      </c>
      <c r="X1671">
        <f t="shared" si="616"/>
        <v>1202</v>
      </c>
      <c r="Y1671">
        <v>1</v>
      </c>
      <c r="Z1671">
        <v>1</v>
      </c>
      <c r="AA1671">
        <v>2</v>
      </c>
      <c r="AB1671">
        <v>2</v>
      </c>
      <c r="AC1671">
        <v>3</v>
      </c>
      <c r="AD1671">
        <v>3</v>
      </c>
      <c r="AE1671">
        <f t="shared" ca="1" si="615"/>
        <v>203</v>
      </c>
      <c r="AF1671">
        <f t="shared" ca="1" si="614"/>
        <v>504</v>
      </c>
      <c r="AG1671">
        <f t="shared" ca="1" si="614"/>
        <v>101</v>
      </c>
      <c r="AH1671">
        <f t="shared" ca="1" si="614"/>
        <v>503</v>
      </c>
      <c r="AI1671">
        <f t="shared" ca="1" si="614"/>
        <v>404</v>
      </c>
      <c r="AJ1671">
        <f t="shared" ca="1" si="614"/>
        <v>405</v>
      </c>
      <c r="AM1671">
        <v>2</v>
      </c>
      <c r="AN1671" s="4">
        <v>25</v>
      </c>
      <c r="AO1671">
        <v>6</v>
      </c>
      <c r="AP1671">
        <f t="shared" si="635"/>
        <v>1202</v>
      </c>
      <c r="AQ1671">
        <f t="shared" si="636"/>
        <v>107868</v>
      </c>
      <c r="AR1671">
        <f t="shared" si="618"/>
        <v>115613.55508327681</v>
      </c>
      <c r="AT1671">
        <v>283.39999999999998</v>
      </c>
      <c r="AU1671" s="1">
        <f t="shared" si="628"/>
        <v>22240.151999999998</v>
      </c>
      <c r="AW1671">
        <v>50</v>
      </c>
      <c r="AX1671" s="2">
        <v>6</v>
      </c>
      <c r="AZ1671">
        <v>280104.96000000002</v>
      </c>
      <c r="BA1671">
        <v>23342.080000000002</v>
      </c>
      <c r="BB1671">
        <v>2815.3</v>
      </c>
      <c r="BC1671">
        <v>280104.96000000002</v>
      </c>
      <c r="BD1671">
        <v>23342.080000000002</v>
      </c>
      <c r="BE1671">
        <v>2815.3</v>
      </c>
      <c r="BF1671">
        <v>280104.96000000002</v>
      </c>
      <c r="BG1671">
        <v>23342.080000000002</v>
      </c>
      <c r="BH1671">
        <v>2815.3</v>
      </c>
      <c r="BI1671">
        <v>280104.96000000002</v>
      </c>
      <c r="BJ1671">
        <v>23342.080000000002</v>
      </c>
      <c r="BK1671">
        <v>2815.3</v>
      </c>
      <c r="BL1671">
        <v>280104.96000000002</v>
      </c>
      <c r="BM1671">
        <v>23342.080000000002</v>
      </c>
      <c r="BN1671">
        <v>2815.3</v>
      </c>
      <c r="BR1671">
        <v>1101011</v>
      </c>
      <c r="BS1671">
        <v>1404012</v>
      </c>
      <c r="BT1671">
        <v>1503013</v>
      </c>
      <c r="BU1671">
        <v>1101012</v>
      </c>
      <c r="BV1671">
        <v>1503013</v>
      </c>
      <c r="BW1671">
        <v>1204012</v>
      </c>
      <c r="BX1671" s="10" t="b">
        <f t="shared" si="629"/>
        <v>1</v>
      </c>
      <c r="BY1671" s="10" t="b">
        <f t="shared" si="630"/>
        <v>1</v>
      </c>
      <c r="BZ1671" s="10" t="b">
        <f t="shared" si="631"/>
        <v>1</v>
      </c>
      <c r="CA1671" s="10" t="b">
        <f t="shared" si="632"/>
        <v>1</v>
      </c>
      <c r="CB1671" s="10" t="b">
        <f t="shared" si="633"/>
        <v>1</v>
      </c>
      <c r="CC1671" s="10" t="b">
        <f t="shared" si="634"/>
        <v>1</v>
      </c>
    </row>
    <row r="1672" spans="1:81" ht="14.25" x14ac:dyDescent="0.15">
      <c r="A1672" s="11">
        <v>30841</v>
      </c>
      <c r="B1672">
        <v>50</v>
      </c>
      <c r="C1672" t="str">
        <f t="shared" ca="1" si="619"/>
        <v>1204011,1403011,1404012,1503012,1503013,1204013</v>
      </c>
      <c r="D1672" t="str">
        <f t="shared" si="620"/>
        <v>1,1,1,1,1,1</v>
      </c>
      <c r="E1672" t="str">
        <f t="shared" si="621"/>
        <v>1202,1202,1202,1202,1202,1202</v>
      </c>
      <c r="G1672">
        <f t="shared" ca="1" si="622"/>
        <v>1204011</v>
      </c>
      <c r="H1672">
        <f t="shared" ca="1" si="623"/>
        <v>1403011</v>
      </c>
      <c r="I1672">
        <f t="shared" ca="1" si="624"/>
        <v>1404012</v>
      </c>
      <c r="J1672">
        <f t="shared" ca="1" si="625"/>
        <v>1503012</v>
      </c>
      <c r="K1672">
        <f t="shared" ca="1" si="626"/>
        <v>1503013</v>
      </c>
      <c r="L1672">
        <f t="shared" ca="1" si="627"/>
        <v>1204013</v>
      </c>
      <c r="M1672" s="2">
        <v>1</v>
      </c>
      <c r="N1672" s="7">
        <v>1</v>
      </c>
      <c r="O1672">
        <v>1</v>
      </c>
      <c r="P1672" s="7">
        <v>1</v>
      </c>
      <c r="Q1672">
        <v>1</v>
      </c>
      <c r="R1672" s="7">
        <v>1</v>
      </c>
      <c r="S1672">
        <f t="shared" si="617"/>
        <v>1202</v>
      </c>
      <c r="T1672">
        <f t="shared" si="616"/>
        <v>1202</v>
      </c>
      <c r="U1672">
        <f t="shared" si="616"/>
        <v>1202</v>
      </c>
      <c r="V1672">
        <f t="shared" si="616"/>
        <v>1202</v>
      </c>
      <c r="W1672">
        <f t="shared" si="616"/>
        <v>1202</v>
      </c>
      <c r="X1672">
        <f t="shared" si="616"/>
        <v>1202</v>
      </c>
      <c r="Y1672">
        <v>1</v>
      </c>
      <c r="Z1672">
        <v>1</v>
      </c>
      <c r="AA1672">
        <v>2</v>
      </c>
      <c r="AB1672">
        <v>2</v>
      </c>
      <c r="AC1672">
        <v>3</v>
      </c>
      <c r="AD1672">
        <v>3</v>
      </c>
      <c r="AE1672">
        <f t="shared" ca="1" si="615"/>
        <v>204</v>
      </c>
      <c r="AF1672">
        <f t="shared" ca="1" si="614"/>
        <v>403</v>
      </c>
      <c r="AG1672">
        <f t="shared" ca="1" si="614"/>
        <v>404</v>
      </c>
      <c r="AH1672">
        <f t="shared" ca="1" si="614"/>
        <v>503</v>
      </c>
      <c r="AI1672">
        <f t="shared" ca="1" si="614"/>
        <v>503</v>
      </c>
      <c r="AJ1672">
        <f t="shared" ca="1" si="614"/>
        <v>204</v>
      </c>
      <c r="AM1672">
        <v>3</v>
      </c>
      <c r="AN1672" s="4">
        <v>15</v>
      </c>
      <c r="AO1672">
        <v>6</v>
      </c>
      <c r="AP1672">
        <f t="shared" si="635"/>
        <v>1202</v>
      </c>
      <c r="AQ1672">
        <f t="shared" si="636"/>
        <v>107868</v>
      </c>
      <c r="AR1672">
        <f t="shared" si="618"/>
        <v>115617.04841861984</v>
      </c>
      <c r="AT1672">
        <v>283.56</v>
      </c>
      <c r="AU1672" s="1">
        <f t="shared" si="628"/>
        <v>22240.824000000001</v>
      </c>
      <c r="AW1672">
        <v>50</v>
      </c>
      <c r="AX1672" s="2">
        <v>6</v>
      </c>
      <c r="AZ1672">
        <v>280104.96000000002</v>
      </c>
      <c r="BA1672">
        <v>23342.080000000002</v>
      </c>
      <c r="BB1672">
        <v>2815.3</v>
      </c>
      <c r="BC1672">
        <v>280104.96000000002</v>
      </c>
      <c r="BD1672">
        <v>23342.080000000002</v>
      </c>
      <c r="BE1672">
        <v>2815.3</v>
      </c>
      <c r="BF1672">
        <v>280104.96000000002</v>
      </c>
      <c r="BG1672">
        <v>23342.080000000002</v>
      </c>
      <c r="BH1672">
        <v>2815.3</v>
      </c>
      <c r="BI1672">
        <v>280104.96000000002</v>
      </c>
      <c r="BJ1672">
        <v>23342.080000000002</v>
      </c>
      <c r="BK1672">
        <v>2815.3</v>
      </c>
      <c r="BL1672">
        <v>280104.96000000002</v>
      </c>
      <c r="BM1672">
        <v>23342.080000000002</v>
      </c>
      <c r="BN1672">
        <v>2815.3</v>
      </c>
      <c r="BR1672">
        <v>1102011</v>
      </c>
      <c r="BS1672">
        <v>1204012</v>
      </c>
      <c r="BT1672">
        <v>1504013</v>
      </c>
      <c r="BU1672">
        <v>1101012</v>
      </c>
      <c r="BV1672">
        <v>1403011</v>
      </c>
      <c r="BW1672">
        <v>1503013</v>
      </c>
      <c r="BX1672" s="10" t="b">
        <f t="shared" si="629"/>
        <v>1</v>
      </c>
      <c r="BY1672" s="10" t="b">
        <f t="shared" si="630"/>
        <v>1</v>
      </c>
      <c r="BZ1672" s="10" t="b">
        <f t="shared" si="631"/>
        <v>1</v>
      </c>
      <c r="CA1672" s="10" t="b">
        <f t="shared" si="632"/>
        <v>1</v>
      </c>
      <c r="CB1672" s="10" t="b">
        <f t="shared" si="633"/>
        <v>1</v>
      </c>
      <c r="CC1672" s="10" t="b">
        <f t="shared" si="634"/>
        <v>1</v>
      </c>
    </row>
    <row r="1673" spans="1:81" ht="14.25" x14ac:dyDescent="0.15">
      <c r="A1673" s="11">
        <v>30842</v>
      </c>
      <c r="B1673">
        <v>50</v>
      </c>
      <c r="C1673" t="str">
        <f t="shared" ca="1" si="619"/>
        <v>1304011,1403011,1403012,1102012,1403013,1102013</v>
      </c>
      <c r="D1673" t="str">
        <f t="shared" si="620"/>
        <v>1,1,1,1,1,1</v>
      </c>
      <c r="E1673" t="str">
        <f t="shared" si="621"/>
        <v>1202,1202,1202,1202,1202,1202</v>
      </c>
      <c r="G1673">
        <f t="shared" ca="1" si="622"/>
        <v>1304011</v>
      </c>
      <c r="H1673">
        <f t="shared" ca="1" si="623"/>
        <v>1403011</v>
      </c>
      <c r="I1673">
        <f t="shared" ca="1" si="624"/>
        <v>1403012</v>
      </c>
      <c r="J1673">
        <f t="shared" ca="1" si="625"/>
        <v>1102012</v>
      </c>
      <c r="K1673">
        <f t="shared" ca="1" si="626"/>
        <v>1403013</v>
      </c>
      <c r="L1673">
        <f t="shared" ca="1" si="627"/>
        <v>1102013</v>
      </c>
      <c r="M1673" s="2">
        <v>1</v>
      </c>
      <c r="N1673" s="7">
        <v>1</v>
      </c>
      <c r="O1673">
        <v>1</v>
      </c>
      <c r="P1673" s="7">
        <v>1</v>
      </c>
      <c r="Q1673">
        <v>1</v>
      </c>
      <c r="R1673" s="7">
        <v>1</v>
      </c>
      <c r="S1673">
        <f t="shared" si="617"/>
        <v>1202</v>
      </c>
      <c r="T1673">
        <f t="shared" si="616"/>
        <v>1202</v>
      </c>
      <c r="U1673">
        <f t="shared" si="616"/>
        <v>1202</v>
      </c>
      <c r="V1673">
        <f t="shared" si="616"/>
        <v>1202</v>
      </c>
      <c r="W1673">
        <f t="shared" si="616"/>
        <v>1202</v>
      </c>
      <c r="X1673">
        <f t="shared" si="616"/>
        <v>1202</v>
      </c>
      <c r="Y1673">
        <v>1</v>
      </c>
      <c r="Z1673">
        <v>1</v>
      </c>
      <c r="AA1673">
        <v>2</v>
      </c>
      <c r="AB1673">
        <v>2</v>
      </c>
      <c r="AC1673">
        <v>3</v>
      </c>
      <c r="AD1673">
        <v>3</v>
      </c>
      <c r="AE1673">
        <f t="shared" ca="1" si="615"/>
        <v>304</v>
      </c>
      <c r="AF1673">
        <f t="shared" ca="1" si="614"/>
        <v>403</v>
      </c>
      <c r="AG1673">
        <f t="shared" ca="1" si="614"/>
        <v>403</v>
      </c>
      <c r="AH1673">
        <f t="shared" ca="1" si="614"/>
        <v>102</v>
      </c>
      <c r="AI1673">
        <f t="shared" ca="1" si="614"/>
        <v>403</v>
      </c>
      <c r="AJ1673">
        <f t="shared" ca="1" si="614"/>
        <v>102</v>
      </c>
      <c r="AM1673">
        <v>1</v>
      </c>
      <c r="AN1673" s="4">
        <v>15</v>
      </c>
      <c r="AO1673">
        <v>6</v>
      </c>
      <c r="AP1673">
        <f t="shared" si="635"/>
        <v>1202</v>
      </c>
      <c r="AQ1673">
        <f t="shared" si="636"/>
        <v>107868</v>
      </c>
      <c r="AR1673">
        <f t="shared" si="618"/>
        <v>115620.54175396288</v>
      </c>
      <c r="AT1673">
        <v>283.72000000000003</v>
      </c>
      <c r="AU1673" s="1">
        <f t="shared" si="628"/>
        <v>22241.495999999999</v>
      </c>
      <c r="AW1673">
        <v>50</v>
      </c>
      <c r="AX1673" s="2">
        <v>6</v>
      </c>
      <c r="AZ1673">
        <v>280104.96000000002</v>
      </c>
      <c r="BA1673">
        <v>23342.080000000002</v>
      </c>
      <c r="BB1673">
        <v>2815.3</v>
      </c>
      <c r="BC1673">
        <v>280104.96000000002</v>
      </c>
      <c r="BD1673">
        <v>23342.080000000002</v>
      </c>
      <c r="BE1673">
        <v>2815.3</v>
      </c>
      <c r="BF1673">
        <v>280104.96000000002</v>
      </c>
      <c r="BG1673">
        <v>23342.080000000002</v>
      </c>
      <c r="BH1673">
        <v>2815.3</v>
      </c>
      <c r="BI1673">
        <v>280104.96000000002</v>
      </c>
      <c r="BJ1673">
        <v>23342.080000000002</v>
      </c>
      <c r="BK1673">
        <v>2815.3</v>
      </c>
      <c r="BL1673">
        <v>280104.96000000002</v>
      </c>
      <c r="BM1673">
        <v>23342.080000000002</v>
      </c>
      <c r="BN1673">
        <v>2815.3</v>
      </c>
      <c r="BR1673">
        <v>1403011</v>
      </c>
      <c r="BS1673">
        <v>1205012</v>
      </c>
      <c r="BT1673">
        <v>1406011</v>
      </c>
      <c r="BU1673">
        <v>1206011</v>
      </c>
      <c r="BV1673">
        <v>1405012</v>
      </c>
      <c r="BW1673">
        <v>1205012</v>
      </c>
      <c r="BX1673" s="10" t="b">
        <f t="shared" si="629"/>
        <v>1</v>
      </c>
      <c r="BY1673" s="10" t="b">
        <f t="shared" si="630"/>
        <v>1</v>
      </c>
      <c r="BZ1673" s="10" t="b">
        <f t="shared" si="631"/>
        <v>1</v>
      </c>
      <c r="CA1673" s="10" t="b">
        <f t="shared" si="632"/>
        <v>1</v>
      </c>
      <c r="CB1673" s="10" t="b">
        <f t="shared" si="633"/>
        <v>1</v>
      </c>
      <c r="CC1673" s="10" t="b">
        <f t="shared" si="634"/>
        <v>1</v>
      </c>
    </row>
    <row r="1674" spans="1:81" ht="14.25" x14ac:dyDescent="0.15">
      <c r="A1674" s="11">
        <v>30843</v>
      </c>
      <c r="B1674">
        <v>50</v>
      </c>
      <c r="C1674" t="str">
        <f t="shared" ca="1" si="619"/>
        <v>1504011,1203011,1102012,1206012,1102013,1204013</v>
      </c>
      <c r="D1674" t="str">
        <f t="shared" si="620"/>
        <v>1,1,1,1,1,1</v>
      </c>
      <c r="E1674" t="str">
        <f t="shared" si="621"/>
        <v>1202,1202,1202,1202,1202,1202</v>
      </c>
      <c r="G1674">
        <f t="shared" ca="1" si="622"/>
        <v>1504011</v>
      </c>
      <c r="H1674">
        <f t="shared" ca="1" si="623"/>
        <v>1203011</v>
      </c>
      <c r="I1674">
        <f t="shared" ca="1" si="624"/>
        <v>1102012</v>
      </c>
      <c r="J1674">
        <f t="shared" ca="1" si="625"/>
        <v>1206012</v>
      </c>
      <c r="K1674">
        <f t="shared" ca="1" si="626"/>
        <v>1102013</v>
      </c>
      <c r="L1674">
        <f t="shared" ca="1" si="627"/>
        <v>1204013</v>
      </c>
      <c r="M1674" s="2">
        <v>1</v>
      </c>
      <c r="N1674" s="7">
        <v>1</v>
      </c>
      <c r="O1674">
        <v>1</v>
      </c>
      <c r="P1674" s="7">
        <v>1</v>
      </c>
      <c r="Q1674">
        <v>1</v>
      </c>
      <c r="R1674" s="7">
        <v>1</v>
      </c>
      <c r="S1674">
        <f t="shared" si="617"/>
        <v>1202</v>
      </c>
      <c r="T1674">
        <f t="shared" si="616"/>
        <v>1202</v>
      </c>
      <c r="U1674">
        <f t="shared" si="616"/>
        <v>1202</v>
      </c>
      <c r="V1674">
        <f t="shared" si="616"/>
        <v>1202</v>
      </c>
      <c r="W1674">
        <f t="shared" si="616"/>
        <v>1202</v>
      </c>
      <c r="X1674">
        <f t="shared" si="616"/>
        <v>1202</v>
      </c>
      <c r="Y1674">
        <v>1</v>
      </c>
      <c r="Z1674">
        <v>1</v>
      </c>
      <c r="AA1674">
        <v>2</v>
      </c>
      <c r="AB1674">
        <v>2</v>
      </c>
      <c r="AC1674">
        <v>3</v>
      </c>
      <c r="AD1674">
        <v>3</v>
      </c>
      <c r="AE1674">
        <f t="shared" ca="1" si="615"/>
        <v>504</v>
      </c>
      <c r="AF1674">
        <f t="shared" ca="1" si="614"/>
        <v>203</v>
      </c>
      <c r="AG1674">
        <f t="shared" ca="1" si="614"/>
        <v>102</v>
      </c>
      <c r="AH1674">
        <f t="shared" ca="1" si="614"/>
        <v>206</v>
      </c>
      <c r="AI1674">
        <f t="shared" ca="1" si="614"/>
        <v>102</v>
      </c>
      <c r="AJ1674">
        <f t="shared" ca="1" si="614"/>
        <v>204</v>
      </c>
      <c r="AM1674">
        <v>2</v>
      </c>
      <c r="AN1674" s="4">
        <v>15</v>
      </c>
      <c r="AO1674">
        <v>6</v>
      </c>
      <c r="AP1674">
        <f t="shared" si="635"/>
        <v>1202</v>
      </c>
      <c r="AQ1674">
        <f t="shared" si="636"/>
        <v>107868</v>
      </c>
      <c r="AR1674">
        <f t="shared" si="618"/>
        <v>115624.03508930589</v>
      </c>
      <c r="AT1674">
        <v>283.88</v>
      </c>
      <c r="AU1674" s="1">
        <f t="shared" si="628"/>
        <v>22242.167999999998</v>
      </c>
      <c r="AW1674">
        <v>50</v>
      </c>
      <c r="AX1674" s="2">
        <v>6</v>
      </c>
      <c r="AZ1674">
        <v>280104.96000000002</v>
      </c>
      <c r="BA1674">
        <v>23342.080000000002</v>
      </c>
      <c r="BB1674">
        <v>2815.3</v>
      </c>
      <c r="BC1674">
        <v>280104.96000000002</v>
      </c>
      <c r="BD1674">
        <v>23342.080000000002</v>
      </c>
      <c r="BE1674">
        <v>2815.3</v>
      </c>
      <c r="BF1674">
        <v>280104.96000000002</v>
      </c>
      <c r="BG1674">
        <v>23342.080000000002</v>
      </c>
      <c r="BH1674">
        <v>2815.3</v>
      </c>
      <c r="BI1674">
        <v>280104.96000000002</v>
      </c>
      <c r="BJ1674">
        <v>23342.080000000002</v>
      </c>
      <c r="BK1674">
        <v>2815.3</v>
      </c>
      <c r="BL1674">
        <v>280104.96000000002</v>
      </c>
      <c r="BM1674">
        <v>23342.080000000002</v>
      </c>
      <c r="BN1674">
        <v>2815.3</v>
      </c>
      <c r="BR1674">
        <v>1304013</v>
      </c>
      <c r="BS1674">
        <v>1204012</v>
      </c>
      <c r="BT1674">
        <v>1503013</v>
      </c>
      <c r="BU1674">
        <v>1304013</v>
      </c>
      <c r="BV1674">
        <v>1406011</v>
      </c>
      <c r="BW1674">
        <v>1503013</v>
      </c>
      <c r="BX1674" s="10" t="b">
        <f t="shared" si="629"/>
        <v>1</v>
      </c>
      <c r="BY1674" s="10" t="b">
        <f t="shared" si="630"/>
        <v>1</v>
      </c>
      <c r="BZ1674" s="10" t="b">
        <f t="shared" si="631"/>
        <v>1</v>
      </c>
      <c r="CA1674" s="10" t="b">
        <f t="shared" si="632"/>
        <v>1</v>
      </c>
      <c r="CB1674" s="10" t="b">
        <f t="shared" si="633"/>
        <v>1</v>
      </c>
      <c r="CC1674" s="10" t="b">
        <f t="shared" si="634"/>
        <v>1</v>
      </c>
    </row>
    <row r="1675" spans="1:81" ht="14.25" x14ac:dyDescent="0.15">
      <c r="A1675" s="11">
        <v>30844</v>
      </c>
      <c r="B1675">
        <v>50</v>
      </c>
      <c r="C1675" t="str">
        <f t="shared" ca="1" si="619"/>
        <v>1204011,1403011,1503012,1504012,1205013,1205013</v>
      </c>
      <c r="D1675" t="str">
        <f t="shared" si="620"/>
        <v>1,1,1,1,1,1</v>
      </c>
      <c r="E1675" t="str">
        <f t="shared" si="621"/>
        <v>1202,1202,1202,1202,1202,1202</v>
      </c>
      <c r="G1675">
        <f t="shared" ca="1" si="622"/>
        <v>1204011</v>
      </c>
      <c r="H1675">
        <f t="shared" ca="1" si="623"/>
        <v>1403011</v>
      </c>
      <c r="I1675">
        <f t="shared" ca="1" si="624"/>
        <v>1503012</v>
      </c>
      <c r="J1675">
        <f t="shared" ca="1" si="625"/>
        <v>1504012</v>
      </c>
      <c r="K1675">
        <f t="shared" ca="1" si="626"/>
        <v>1205013</v>
      </c>
      <c r="L1675">
        <f t="shared" ca="1" si="627"/>
        <v>1205013</v>
      </c>
      <c r="M1675" s="2">
        <v>1</v>
      </c>
      <c r="N1675" s="7">
        <v>1</v>
      </c>
      <c r="O1675">
        <v>1</v>
      </c>
      <c r="P1675" s="7">
        <v>1</v>
      </c>
      <c r="Q1675">
        <v>1</v>
      </c>
      <c r="R1675" s="7">
        <v>1</v>
      </c>
      <c r="S1675">
        <f t="shared" si="617"/>
        <v>1202</v>
      </c>
      <c r="T1675">
        <f t="shared" si="616"/>
        <v>1202</v>
      </c>
      <c r="U1675">
        <f t="shared" si="616"/>
        <v>1202</v>
      </c>
      <c r="V1675">
        <f t="shared" si="616"/>
        <v>1202</v>
      </c>
      <c r="W1675">
        <f t="shared" si="616"/>
        <v>1202</v>
      </c>
      <c r="X1675">
        <f t="shared" si="616"/>
        <v>1202</v>
      </c>
      <c r="Y1675">
        <v>1</v>
      </c>
      <c r="Z1675">
        <v>1</v>
      </c>
      <c r="AA1675">
        <v>2</v>
      </c>
      <c r="AB1675">
        <v>2</v>
      </c>
      <c r="AC1675">
        <v>3</v>
      </c>
      <c r="AD1675">
        <v>3</v>
      </c>
      <c r="AE1675">
        <f t="shared" ca="1" si="615"/>
        <v>204</v>
      </c>
      <c r="AF1675">
        <f t="shared" ca="1" si="614"/>
        <v>403</v>
      </c>
      <c r="AG1675">
        <f t="shared" ca="1" si="614"/>
        <v>503</v>
      </c>
      <c r="AH1675">
        <f t="shared" ca="1" si="614"/>
        <v>504</v>
      </c>
      <c r="AI1675">
        <f t="shared" ca="1" si="614"/>
        <v>205</v>
      </c>
      <c r="AJ1675">
        <f t="shared" ca="1" si="614"/>
        <v>205</v>
      </c>
      <c r="AM1675">
        <v>3</v>
      </c>
      <c r="AN1675" s="4">
        <v>15</v>
      </c>
      <c r="AO1675">
        <v>6</v>
      </c>
      <c r="AP1675">
        <f t="shared" si="635"/>
        <v>1202</v>
      </c>
      <c r="AQ1675">
        <f t="shared" si="636"/>
        <v>107868</v>
      </c>
      <c r="AR1675">
        <f t="shared" si="618"/>
        <v>115627.52842464893</v>
      </c>
      <c r="AT1675">
        <v>284.04000000000002</v>
      </c>
      <c r="AU1675" s="1">
        <f t="shared" si="628"/>
        <v>22242.84</v>
      </c>
      <c r="AW1675">
        <v>50</v>
      </c>
      <c r="AX1675" s="2">
        <v>6</v>
      </c>
      <c r="AZ1675">
        <v>280104.96000000002</v>
      </c>
      <c r="BA1675">
        <v>23342.080000000002</v>
      </c>
      <c r="BB1675">
        <v>2815.3</v>
      </c>
      <c r="BC1675">
        <v>280104.96000000002</v>
      </c>
      <c r="BD1675">
        <v>23342.080000000002</v>
      </c>
      <c r="BE1675">
        <v>2815.3</v>
      </c>
      <c r="BF1675">
        <v>280104.96000000002</v>
      </c>
      <c r="BG1675">
        <v>23342.080000000002</v>
      </c>
      <c r="BH1675">
        <v>2815.3</v>
      </c>
      <c r="BI1675">
        <v>280104.96000000002</v>
      </c>
      <c r="BJ1675">
        <v>23342.080000000002</v>
      </c>
      <c r="BK1675">
        <v>2815.3</v>
      </c>
      <c r="BL1675">
        <v>280104.96000000002</v>
      </c>
      <c r="BM1675">
        <v>23342.080000000002</v>
      </c>
      <c r="BN1675">
        <v>2815.3</v>
      </c>
      <c r="BR1675">
        <v>1204012</v>
      </c>
      <c r="BS1675">
        <v>1405012</v>
      </c>
      <c r="BT1675">
        <v>1403011</v>
      </c>
      <c r="BU1675">
        <v>1102012</v>
      </c>
      <c r="BV1675">
        <v>1403011</v>
      </c>
      <c r="BW1675">
        <v>1102013</v>
      </c>
      <c r="BX1675" s="10" t="b">
        <f t="shared" si="629"/>
        <v>1</v>
      </c>
      <c r="BY1675" s="10" t="b">
        <f t="shared" si="630"/>
        <v>1</v>
      </c>
      <c r="BZ1675" s="10" t="b">
        <f t="shared" si="631"/>
        <v>1</v>
      </c>
      <c r="CA1675" s="10" t="b">
        <f t="shared" si="632"/>
        <v>1</v>
      </c>
      <c r="CB1675" s="10" t="b">
        <f t="shared" si="633"/>
        <v>1</v>
      </c>
      <c r="CC1675" s="10" t="b">
        <f t="shared" si="634"/>
        <v>1</v>
      </c>
    </row>
    <row r="1676" spans="1:81" ht="14.25" x14ac:dyDescent="0.15">
      <c r="A1676" s="11">
        <v>30845</v>
      </c>
      <c r="B1676">
        <v>50</v>
      </c>
      <c r="C1676" t="str">
        <f t="shared" ca="1" si="619"/>
        <v>1404011,1503011,1403012,1101012,1503013,1205013</v>
      </c>
      <c r="D1676" t="str">
        <f t="shared" si="620"/>
        <v>1,1,1,1,1,1</v>
      </c>
      <c r="E1676" t="str">
        <f t="shared" si="621"/>
        <v>1205,1205,1205,1205,1205,1205</v>
      </c>
      <c r="G1676">
        <f t="shared" ca="1" si="622"/>
        <v>1404011</v>
      </c>
      <c r="H1676">
        <f t="shared" ca="1" si="623"/>
        <v>1503011</v>
      </c>
      <c r="I1676">
        <f t="shared" ca="1" si="624"/>
        <v>1403012</v>
      </c>
      <c r="J1676">
        <f t="shared" ca="1" si="625"/>
        <v>1101012</v>
      </c>
      <c r="K1676">
        <f t="shared" ca="1" si="626"/>
        <v>1503013</v>
      </c>
      <c r="L1676">
        <f t="shared" ca="1" si="627"/>
        <v>1205013</v>
      </c>
      <c r="M1676" s="2">
        <v>1</v>
      </c>
      <c r="N1676" s="7">
        <v>1</v>
      </c>
      <c r="O1676">
        <v>1</v>
      </c>
      <c r="P1676" s="7">
        <v>1</v>
      </c>
      <c r="Q1676">
        <v>1</v>
      </c>
      <c r="R1676" s="7">
        <v>1</v>
      </c>
      <c r="S1676">
        <f t="shared" si="617"/>
        <v>1205</v>
      </c>
      <c r="T1676">
        <f t="shared" si="616"/>
        <v>1205</v>
      </c>
      <c r="U1676">
        <f t="shared" si="616"/>
        <v>1205</v>
      </c>
      <c r="V1676">
        <f t="shared" si="616"/>
        <v>1205</v>
      </c>
      <c r="W1676">
        <f t="shared" si="616"/>
        <v>1205</v>
      </c>
      <c r="X1676">
        <f t="shared" si="616"/>
        <v>1205</v>
      </c>
      <c r="Y1676">
        <v>1</v>
      </c>
      <c r="Z1676">
        <v>1</v>
      </c>
      <c r="AA1676">
        <v>2</v>
      </c>
      <c r="AB1676">
        <v>2</v>
      </c>
      <c r="AC1676">
        <v>3</v>
      </c>
      <c r="AD1676">
        <v>3</v>
      </c>
      <c r="AE1676">
        <f t="shared" ca="1" si="615"/>
        <v>404</v>
      </c>
      <c r="AF1676">
        <f t="shared" ca="1" si="614"/>
        <v>503</v>
      </c>
      <c r="AG1676">
        <f t="shared" ca="1" si="614"/>
        <v>403</v>
      </c>
      <c r="AH1676">
        <f t="shared" ca="1" si="614"/>
        <v>101</v>
      </c>
      <c r="AI1676">
        <f t="shared" ca="1" si="614"/>
        <v>503</v>
      </c>
      <c r="AJ1676">
        <f t="shared" ca="1" si="614"/>
        <v>205</v>
      </c>
      <c r="AM1676">
        <v>1</v>
      </c>
      <c r="AN1676" s="4">
        <v>25</v>
      </c>
      <c r="AO1676">
        <v>6</v>
      </c>
      <c r="AP1676">
        <f t="shared" si="635"/>
        <v>1205</v>
      </c>
      <c r="AQ1676">
        <f t="shared" si="636"/>
        <v>108135</v>
      </c>
      <c r="AR1676">
        <f t="shared" si="618"/>
        <v>115915.66620644725</v>
      </c>
      <c r="AT1676">
        <v>284.2</v>
      </c>
      <c r="AU1676" s="1">
        <f t="shared" si="628"/>
        <v>22297.655999999999</v>
      </c>
      <c r="AW1676">
        <v>50</v>
      </c>
      <c r="AX1676" s="2">
        <v>6</v>
      </c>
      <c r="AZ1676">
        <v>280826.88</v>
      </c>
      <c r="BA1676">
        <v>23402.240000000002</v>
      </c>
      <c r="BB1676">
        <v>2822.35</v>
      </c>
      <c r="BC1676">
        <v>280826.88</v>
      </c>
      <c r="BD1676">
        <v>23402.240000000002</v>
      </c>
      <c r="BE1676">
        <v>2822.35</v>
      </c>
      <c r="BF1676">
        <v>280826.88</v>
      </c>
      <c r="BG1676">
        <v>23402.240000000002</v>
      </c>
      <c r="BH1676">
        <v>2822.35</v>
      </c>
      <c r="BI1676">
        <v>280826.88</v>
      </c>
      <c r="BJ1676">
        <v>23402.240000000002</v>
      </c>
      <c r="BK1676">
        <v>2822.35</v>
      </c>
      <c r="BL1676">
        <v>280826.88</v>
      </c>
      <c r="BM1676">
        <v>23402.240000000002</v>
      </c>
      <c r="BN1676">
        <v>2822.35</v>
      </c>
      <c r="BR1676">
        <v>1406011</v>
      </c>
      <c r="BS1676">
        <v>1504013</v>
      </c>
      <c r="BT1676">
        <v>1504013</v>
      </c>
      <c r="BU1676">
        <v>1406011</v>
      </c>
      <c r="BV1676">
        <v>1503013</v>
      </c>
      <c r="BW1676">
        <v>1102013</v>
      </c>
      <c r="BX1676" s="10" t="b">
        <f t="shared" si="629"/>
        <v>1</v>
      </c>
      <c r="BY1676" s="10" t="b">
        <f t="shared" si="630"/>
        <v>1</v>
      </c>
      <c r="BZ1676" s="10" t="b">
        <f t="shared" si="631"/>
        <v>1</v>
      </c>
      <c r="CA1676" s="10" t="b">
        <f t="shared" si="632"/>
        <v>1</v>
      </c>
      <c r="CB1676" s="10" t="b">
        <f t="shared" si="633"/>
        <v>1</v>
      </c>
      <c r="CC1676" s="10" t="b">
        <f t="shared" si="634"/>
        <v>1</v>
      </c>
    </row>
    <row r="1677" spans="1:81" ht="14.25" x14ac:dyDescent="0.15">
      <c r="A1677" s="11">
        <v>30846</v>
      </c>
      <c r="B1677">
        <v>50</v>
      </c>
      <c r="C1677" t="str">
        <f t="shared" ca="1" si="619"/>
        <v>1205011,1303011,1403012,1102012,1405013,1405013</v>
      </c>
      <c r="D1677" t="str">
        <f t="shared" si="620"/>
        <v>1,1,1,1,1,1</v>
      </c>
      <c r="E1677" t="str">
        <f t="shared" si="621"/>
        <v>1205,1205,1205,1205,1205,1205</v>
      </c>
      <c r="G1677">
        <f t="shared" ca="1" si="622"/>
        <v>1205011</v>
      </c>
      <c r="H1677">
        <f t="shared" ca="1" si="623"/>
        <v>1303011</v>
      </c>
      <c r="I1677">
        <f t="shared" ca="1" si="624"/>
        <v>1403012</v>
      </c>
      <c r="J1677">
        <f t="shared" ca="1" si="625"/>
        <v>1102012</v>
      </c>
      <c r="K1677">
        <f t="shared" ca="1" si="626"/>
        <v>1405013</v>
      </c>
      <c r="L1677">
        <f t="shared" ca="1" si="627"/>
        <v>1405013</v>
      </c>
      <c r="M1677" s="2">
        <v>1</v>
      </c>
      <c r="N1677" s="7">
        <v>1</v>
      </c>
      <c r="O1677">
        <v>1</v>
      </c>
      <c r="P1677" s="7">
        <v>1</v>
      </c>
      <c r="Q1677">
        <v>1</v>
      </c>
      <c r="R1677" s="7">
        <v>1</v>
      </c>
      <c r="S1677">
        <f t="shared" si="617"/>
        <v>1205</v>
      </c>
      <c r="T1677">
        <f t="shared" si="616"/>
        <v>1205</v>
      </c>
      <c r="U1677">
        <f t="shared" si="616"/>
        <v>1205</v>
      </c>
      <c r="V1677">
        <f t="shared" si="616"/>
        <v>1205</v>
      </c>
      <c r="W1677">
        <f t="shared" si="616"/>
        <v>1205</v>
      </c>
      <c r="X1677">
        <f t="shared" si="616"/>
        <v>1205</v>
      </c>
      <c r="Y1677">
        <v>1</v>
      </c>
      <c r="Z1677">
        <v>1</v>
      </c>
      <c r="AA1677">
        <v>2</v>
      </c>
      <c r="AB1677">
        <v>2</v>
      </c>
      <c r="AC1677">
        <v>3</v>
      </c>
      <c r="AD1677">
        <v>3</v>
      </c>
      <c r="AE1677">
        <f t="shared" ca="1" si="615"/>
        <v>205</v>
      </c>
      <c r="AF1677">
        <f t="shared" ca="1" si="614"/>
        <v>303</v>
      </c>
      <c r="AG1677">
        <f t="shared" ca="1" si="614"/>
        <v>403</v>
      </c>
      <c r="AH1677">
        <f t="shared" ca="1" si="614"/>
        <v>102</v>
      </c>
      <c r="AI1677">
        <f t="shared" ca="1" si="614"/>
        <v>405</v>
      </c>
      <c r="AJ1677">
        <f t="shared" ca="1" si="614"/>
        <v>405</v>
      </c>
      <c r="AM1677">
        <v>2</v>
      </c>
      <c r="AN1677" s="4">
        <v>15</v>
      </c>
      <c r="AO1677">
        <v>6</v>
      </c>
      <c r="AP1677">
        <f t="shared" si="635"/>
        <v>1205</v>
      </c>
      <c r="AQ1677">
        <f t="shared" si="636"/>
        <v>108135</v>
      </c>
      <c r="AR1677">
        <f t="shared" si="618"/>
        <v>115919.1596376712</v>
      </c>
      <c r="AT1677">
        <v>284.36</v>
      </c>
      <c r="AU1677" s="1">
        <f t="shared" si="628"/>
        <v>22298.328000000001</v>
      </c>
      <c r="AW1677">
        <v>50</v>
      </c>
      <c r="AX1677" s="2">
        <v>6</v>
      </c>
      <c r="AZ1677">
        <v>280826.88</v>
      </c>
      <c r="BA1677">
        <v>23402.240000000002</v>
      </c>
      <c r="BB1677">
        <v>2822.35</v>
      </c>
      <c r="BC1677">
        <v>280826.88</v>
      </c>
      <c r="BD1677">
        <v>23402.240000000002</v>
      </c>
      <c r="BE1677">
        <v>2822.35</v>
      </c>
      <c r="BF1677">
        <v>280826.88</v>
      </c>
      <c r="BG1677">
        <v>23402.240000000002</v>
      </c>
      <c r="BH1677">
        <v>2822.35</v>
      </c>
      <c r="BI1677">
        <v>280826.88</v>
      </c>
      <c r="BJ1677">
        <v>23402.240000000002</v>
      </c>
      <c r="BK1677">
        <v>2822.35</v>
      </c>
      <c r="BL1677">
        <v>280826.88</v>
      </c>
      <c r="BM1677">
        <v>23402.240000000002</v>
      </c>
      <c r="BN1677">
        <v>2822.35</v>
      </c>
      <c r="BR1677">
        <v>1304013</v>
      </c>
      <c r="BS1677">
        <v>1503013</v>
      </c>
      <c r="BT1677">
        <v>1403011</v>
      </c>
      <c r="BU1677">
        <v>1102012</v>
      </c>
      <c r="BV1677">
        <v>1205012</v>
      </c>
      <c r="BW1677">
        <v>1404012</v>
      </c>
      <c r="BX1677" s="10" t="b">
        <f t="shared" si="629"/>
        <v>1</v>
      </c>
      <c r="BY1677" s="10" t="b">
        <f t="shared" si="630"/>
        <v>1</v>
      </c>
      <c r="BZ1677" s="10" t="b">
        <f t="shared" si="631"/>
        <v>1</v>
      </c>
      <c r="CA1677" s="10" t="b">
        <f t="shared" si="632"/>
        <v>1</v>
      </c>
      <c r="CB1677" s="10" t="b">
        <f t="shared" si="633"/>
        <v>1</v>
      </c>
      <c r="CC1677" s="10" t="b">
        <f t="shared" si="634"/>
        <v>1</v>
      </c>
    </row>
    <row r="1678" spans="1:81" ht="14.25" x14ac:dyDescent="0.15">
      <c r="A1678" s="11">
        <v>30847</v>
      </c>
      <c r="B1678">
        <v>50</v>
      </c>
      <c r="C1678" t="str">
        <f t="shared" ca="1" si="619"/>
        <v>1403011,1405011,1504012,1403012,1101013,1406013</v>
      </c>
      <c r="D1678" t="str">
        <f t="shared" si="620"/>
        <v>1,1,1,1,1,1</v>
      </c>
      <c r="E1678" t="str">
        <f t="shared" si="621"/>
        <v>1205,1205,1205,1205,1205,1205</v>
      </c>
      <c r="G1678">
        <f t="shared" ca="1" si="622"/>
        <v>1403011</v>
      </c>
      <c r="H1678">
        <f t="shared" ca="1" si="623"/>
        <v>1405011</v>
      </c>
      <c r="I1678">
        <f t="shared" ca="1" si="624"/>
        <v>1504012</v>
      </c>
      <c r="J1678">
        <f t="shared" ca="1" si="625"/>
        <v>1403012</v>
      </c>
      <c r="K1678">
        <f t="shared" ca="1" si="626"/>
        <v>1101013</v>
      </c>
      <c r="L1678">
        <f t="shared" ca="1" si="627"/>
        <v>1406013</v>
      </c>
      <c r="M1678" s="2">
        <v>1</v>
      </c>
      <c r="N1678" s="7">
        <v>1</v>
      </c>
      <c r="O1678">
        <v>1</v>
      </c>
      <c r="P1678" s="7">
        <v>1</v>
      </c>
      <c r="Q1678">
        <v>1</v>
      </c>
      <c r="R1678" s="7">
        <v>1</v>
      </c>
      <c r="S1678">
        <f t="shared" si="617"/>
        <v>1205</v>
      </c>
      <c r="T1678">
        <f t="shared" si="616"/>
        <v>1205</v>
      </c>
      <c r="U1678">
        <f t="shared" si="616"/>
        <v>1205</v>
      </c>
      <c r="V1678">
        <f t="shared" si="616"/>
        <v>1205</v>
      </c>
      <c r="W1678">
        <f t="shared" si="616"/>
        <v>1205</v>
      </c>
      <c r="X1678">
        <f t="shared" si="616"/>
        <v>1205</v>
      </c>
      <c r="Y1678">
        <v>1</v>
      </c>
      <c r="Z1678">
        <v>1</v>
      </c>
      <c r="AA1678">
        <v>2</v>
      </c>
      <c r="AB1678">
        <v>2</v>
      </c>
      <c r="AC1678">
        <v>3</v>
      </c>
      <c r="AD1678">
        <v>3</v>
      </c>
      <c r="AE1678">
        <f t="shared" ca="1" si="615"/>
        <v>403</v>
      </c>
      <c r="AF1678">
        <f t="shared" ca="1" si="614"/>
        <v>405</v>
      </c>
      <c r="AG1678">
        <f t="shared" ca="1" si="614"/>
        <v>504</v>
      </c>
      <c r="AH1678">
        <f t="shared" ca="1" si="614"/>
        <v>403</v>
      </c>
      <c r="AI1678">
        <f t="shared" ca="1" si="614"/>
        <v>101</v>
      </c>
      <c r="AJ1678">
        <f t="shared" ca="1" si="614"/>
        <v>406</v>
      </c>
      <c r="AM1678">
        <v>3</v>
      </c>
      <c r="AN1678" s="4">
        <v>15</v>
      </c>
      <c r="AO1678">
        <v>6</v>
      </c>
      <c r="AP1678">
        <f t="shared" si="635"/>
        <v>1205</v>
      </c>
      <c r="AQ1678">
        <f t="shared" si="636"/>
        <v>108135</v>
      </c>
      <c r="AR1678">
        <f t="shared" si="618"/>
        <v>115922.6530688951</v>
      </c>
      <c r="AT1678">
        <v>284.52</v>
      </c>
      <c r="AU1678" s="1">
        <f t="shared" si="628"/>
        <v>22299</v>
      </c>
      <c r="AW1678">
        <v>50</v>
      </c>
      <c r="AX1678" s="2">
        <v>6</v>
      </c>
      <c r="AZ1678">
        <v>280826.88</v>
      </c>
      <c r="BA1678">
        <v>23402.240000000002</v>
      </c>
      <c r="BB1678">
        <v>2822.35</v>
      </c>
      <c r="BC1678">
        <v>280826.88</v>
      </c>
      <c r="BD1678">
        <v>23402.240000000002</v>
      </c>
      <c r="BE1678">
        <v>2822.35</v>
      </c>
      <c r="BF1678">
        <v>280826.88</v>
      </c>
      <c r="BG1678">
        <v>23402.240000000002</v>
      </c>
      <c r="BH1678">
        <v>2822.35</v>
      </c>
      <c r="BI1678">
        <v>280826.88</v>
      </c>
      <c r="BJ1678">
        <v>23402.240000000002</v>
      </c>
      <c r="BK1678">
        <v>2822.35</v>
      </c>
      <c r="BL1678">
        <v>280826.88</v>
      </c>
      <c r="BM1678">
        <v>23402.240000000002</v>
      </c>
      <c r="BN1678">
        <v>2822.35</v>
      </c>
      <c r="BR1678">
        <v>1203011</v>
      </c>
      <c r="BS1678">
        <v>1504013</v>
      </c>
      <c r="BT1678">
        <v>1204012</v>
      </c>
      <c r="BU1678">
        <v>1404012</v>
      </c>
      <c r="BV1678">
        <v>1405012</v>
      </c>
      <c r="BW1678">
        <v>1404012</v>
      </c>
      <c r="BX1678" s="10" t="b">
        <f t="shared" si="629"/>
        <v>1</v>
      </c>
      <c r="BY1678" s="10" t="b">
        <f t="shared" si="630"/>
        <v>1</v>
      </c>
      <c r="BZ1678" s="10" t="b">
        <f t="shared" si="631"/>
        <v>1</v>
      </c>
      <c r="CA1678" s="10" t="b">
        <f t="shared" si="632"/>
        <v>1</v>
      </c>
      <c r="CB1678" s="10" t="b">
        <f t="shared" si="633"/>
        <v>1</v>
      </c>
      <c r="CC1678" s="10" t="b">
        <f t="shared" si="634"/>
        <v>1</v>
      </c>
    </row>
    <row r="1679" spans="1:81" ht="14.25" x14ac:dyDescent="0.15">
      <c r="A1679" s="11">
        <v>30848</v>
      </c>
      <c r="B1679">
        <v>50</v>
      </c>
      <c r="C1679" t="str">
        <f t="shared" ca="1" si="619"/>
        <v>1405011,1303011,1503012,1503012,1403013,1504013</v>
      </c>
      <c r="D1679" t="str">
        <f t="shared" si="620"/>
        <v>1,1,1,1,1,1</v>
      </c>
      <c r="E1679" t="str">
        <f t="shared" si="621"/>
        <v>1205,1205,1205,1205,1205,1205</v>
      </c>
      <c r="G1679">
        <f t="shared" ca="1" si="622"/>
        <v>1405011</v>
      </c>
      <c r="H1679">
        <f t="shared" ca="1" si="623"/>
        <v>1303011</v>
      </c>
      <c r="I1679">
        <f t="shared" ca="1" si="624"/>
        <v>1503012</v>
      </c>
      <c r="J1679">
        <f t="shared" ca="1" si="625"/>
        <v>1503012</v>
      </c>
      <c r="K1679">
        <f t="shared" ca="1" si="626"/>
        <v>1403013</v>
      </c>
      <c r="L1679">
        <f t="shared" ca="1" si="627"/>
        <v>1504013</v>
      </c>
      <c r="M1679" s="2">
        <v>1</v>
      </c>
      <c r="N1679" s="7">
        <v>1</v>
      </c>
      <c r="O1679">
        <v>1</v>
      </c>
      <c r="P1679" s="7">
        <v>1</v>
      </c>
      <c r="Q1679">
        <v>1</v>
      </c>
      <c r="R1679" s="7">
        <v>1</v>
      </c>
      <c r="S1679">
        <f t="shared" si="617"/>
        <v>1205</v>
      </c>
      <c r="T1679">
        <f t="shared" si="616"/>
        <v>1205</v>
      </c>
      <c r="U1679">
        <f t="shared" si="616"/>
        <v>1205</v>
      </c>
      <c r="V1679">
        <f t="shared" si="616"/>
        <v>1205</v>
      </c>
      <c r="W1679">
        <f t="shared" si="616"/>
        <v>1205</v>
      </c>
      <c r="X1679">
        <f t="shared" si="616"/>
        <v>1205</v>
      </c>
      <c r="Y1679">
        <v>1</v>
      </c>
      <c r="Z1679">
        <v>1</v>
      </c>
      <c r="AA1679">
        <v>2</v>
      </c>
      <c r="AB1679">
        <v>2</v>
      </c>
      <c r="AC1679">
        <v>3</v>
      </c>
      <c r="AD1679">
        <v>3</v>
      </c>
      <c r="AE1679">
        <f t="shared" ca="1" si="615"/>
        <v>405</v>
      </c>
      <c r="AF1679">
        <f t="shared" ca="1" si="614"/>
        <v>303</v>
      </c>
      <c r="AG1679">
        <f t="shared" ca="1" si="614"/>
        <v>503</v>
      </c>
      <c r="AH1679">
        <f t="shared" ca="1" si="614"/>
        <v>503</v>
      </c>
      <c r="AI1679">
        <f t="shared" ca="1" si="614"/>
        <v>403</v>
      </c>
      <c r="AJ1679">
        <f t="shared" ca="1" si="614"/>
        <v>504</v>
      </c>
      <c r="AM1679">
        <v>1</v>
      </c>
      <c r="AN1679" s="4">
        <v>15</v>
      </c>
      <c r="AO1679">
        <v>6</v>
      </c>
      <c r="AP1679">
        <f t="shared" si="635"/>
        <v>1205</v>
      </c>
      <c r="AQ1679">
        <f t="shared" si="636"/>
        <v>108135</v>
      </c>
      <c r="AR1679">
        <f t="shared" si="618"/>
        <v>115926.14650011902</v>
      </c>
      <c r="AT1679">
        <v>284.68</v>
      </c>
      <c r="AU1679" s="1">
        <f t="shared" si="628"/>
        <v>22299.671999999999</v>
      </c>
      <c r="AW1679">
        <v>50</v>
      </c>
      <c r="AX1679" s="2">
        <v>6</v>
      </c>
      <c r="AZ1679">
        <v>280826.88</v>
      </c>
      <c r="BA1679">
        <v>23402.240000000002</v>
      </c>
      <c r="BB1679">
        <v>2822.35</v>
      </c>
      <c r="BC1679">
        <v>280826.88</v>
      </c>
      <c r="BD1679">
        <v>23402.240000000002</v>
      </c>
      <c r="BE1679">
        <v>2822.35</v>
      </c>
      <c r="BF1679">
        <v>280826.88</v>
      </c>
      <c r="BG1679">
        <v>23402.240000000002</v>
      </c>
      <c r="BH1679">
        <v>2822.35</v>
      </c>
      <c r="BI1679">
        <v>280826.88</v>
      </c>
      <c r="BJ1679">
        <v>23402.240000000002</v>
      </c>
      <c r="BK1679">
        <v>2822.35</v>
      </c>
      <c r="BL1679">
        <v>280826.88</v>
      </c>
      <c r="BM1679">
        <v>23402.240000000002</v>
      </c>
      <c r="BN1679">
        <v>2822.35</v>
      </c>
      <c r="BR1679">
        <v>1203011</v>
      </c>
      <c r="BS1679">
        <v>1404012</v>
      </c>
      <c r="BT1679">
        <v>1404012</v>
      </c>
      <c r="BU1679">
        <v>1206011</v>
      </c>
      <c r="BV1679">
        <v>1504013</v>
      </c>
      <c r="BW1679">
        <v>1406011</v>
      </c>
      <c r="BX1679" s="10" t="b">
        <f t="shared" si="629"/>
        <v>1</v>
      </c>
      <c r="BY1679" s="10" t="b">
        <f t="shared" si="630"/>
        <v>1</v>
      </c>
      <c r="BZ1679" s="10" t="b">
        <f t="shared" si="631"/>
        <v>1</v>
      </c>
      <c r="CA1679" s="10" t="b">
        <f t="shared" si="632"/>
        <v>1</v>
      </c>
      <c r="CB1679" s="10" t="b">
        <f t="shared" si="633"/>
        <v>1</v>
      </c>
      <c r="CC1679" s="10" t="b">
        <f t="shared" si="634"/>
        <v>1</v>
      </c>
    </row>
    <row r="1680" spans="1:81" ht="14.25" x14ac:dyDescent="0.15">
      <c r="A1680" s="11">
        <v>30849</v>
      </c>
      <c r="B1680">
        <v>50</v>
      </c>
      <c r="C1680" t="str">
        <f t="shared" ca="1" si="619"/>
        <v>1102011,1101011,1102012,1503012,1206013,1102013</v>
      </c>
      <c r="D1680" t="str">
        <f t="shared" si="620"/>
        <v>1,1,1,1,1,1</v>
      </c>
      <c r="E1680" t="str">
        <f t="shared" si="621"/>
        <v>1205,1205,1205,1205,1205,1205</v>
      </c>
      <c r="G1680">
        <f t="shared" ca="1" si="622"/>
        <v>1102011</v>
      </c>
      <c r="H1680">
        <f t="shared" ca="1" si="623"/>
        <v>1101011</v>
      </c>
      <c r="I1680">
        <f t="shared" ca="1" si="624"/>
        <v>1102012</v>
      </c>
      <c r="J1680">
        <f t="shared" ca="1" si="625"/>
        <v>1503012</v>
      </c>
      <c r="K1680">
        <f t="shared" ca="1" si="626"/>
        <v>1206013</v>
      </c>
      <c r="L1680">
        <f t="shared" ca="1" si="627"/>
        <v>1102013</v>
      </c>
      <c r="M1680" s="2">
        <v>1</v>
      </c>
      <c r="N1680" s="7">
        <v>1</v>
      </c>
      <c r="O1680">
        <v>1</v>
      </c>
      <c r="P1680" s="7">
        <v>1</v>
      </c>
      <c r="Q1680">
        <v>1</v>
      </c>
      <c r="R1680" s="7">
        <v>1</v>
      </c>
      <c r="S1680">
        <f t="shared" si="617"/>
        <v>1205</v>
      </c>
      <c r="T1680">
        <f t="shared" si="616"/>
        <v>1205</v>
      </c>
      <c r="U1680">
        <f t="shared" si="616"/>
        <v>1205</v>
      </c>
      <c r="V1680">
        <f t="shared" si="616"/>
        <v>1205</v>
      </c>
      <c r="W1680">
        <f t="shared" si="616"/>
        <v>1205</v>
      </c>
      <c r="X1680">
        <f t="shared" si="616"/>
        <v>1205</v>
      </c>
      <c r="Y1680">
        <v>1</v>
      </c>
      <c r="Z1680">
        <v>1</v>
      </c>
      <c r="AA1680">
        <v>2</v>
      </c>
      <c r="AB1680">
        <v>2</v>
      </c>
      <c r="AC1680">
        <v>3</v>
      </c>
      <c r="AD1680">
        <v>3</v>
      </c>
      <c r="AE1680">
        <f t="shared" ca="1" si="615"/>
        <v>102</v>
      </c>
      <c r="AF1680">
        <f t="shared" ca="1" si="614"/>
        <v>101</v>
      </c>
      <c r="AG1680">
        <f t="shared" ca="1" si="614"/>
        <v>102</v>
      </c>
      <c r="AH1680">
        <f t="shared" ca="1" si="614"/>
        <v>503</v>
      </c>
      <c r="AI1680">
        <f t="shared" ca="1" si="614"/>
        <v>206</v>
      </c>
      <c r="AJ1680">
        <f t="shared" ca="1" si="614"/>
        <v>102</v>
      </c>
      <c r="AM1680">
        <v>2</v>
      </c>
      <c r="AN1680" s="4">
        <v>15</v>
      </c>
      <c r="AO1680">
        <v>6</v>
      </c>
      <c r="AP1680">
        <f t="shared" si="635"/>
        <v>1205</v>
      </c>
      <c r="AQ1680">
        <f t="shared" si="636"/>
        <v>108135</v>
      </c>
      <c r="AR1680">
        <f t="shared" si="618"/>
        <v>115929.63993134296</v>
      </c>
      <c r="AT1680">
        <v>284.83999999999997</v>
      </c>
      <c r="AU1680" s="1">
        <f t="shared" si="628"/>
        <v>22300.344000000001</v>
      </c>
      <c r="AW1680">
        <v>50</v>
      </c>
      <c r="AX1680" s="2">
        <v>6</v>
      </c>
      <c r="AZ1680">
        <v>280826.88</v>
      </c>
      <c r="BA1680">
        <v>23402.240000000002</v>
      </c>
      <c r="BB1680">
        <v>2822.35</v>
      </c>
      <c r="BC1680">
        <v>280826.88</v>
      </c>
      <c r="BD1680">
        <v>23402.240000000002</v>
      </c>
      <c r="BE1680">
        <v>2822.35</v>
      </c>
      <c r="BF1680">
        <v>280826.88</v>
      </c>
      <c r="BG1680">
        <v>23402.240000000002</v>
      </c>
      <c r="BH1680">
        <v>2822.35</v>
      </c>
      <c r="BI1680">
        <v>280826.88</v>
      </c>
      <c r="BJ1680">
        <v>23402.240000000002</v>
      </c>
      <c r="BK1680">
        <v>2822.35</v>
      </c>
      <c r="BL1680">
        <v>280826.88</v>
      </c>
      <c r="BM1680">
        <v>23402.240000000002</v>
      </c>
      <c r="BN1680">
        <v>2822.35</v>
      </c>
      <c r="BR1680">
        <v>1406011</v>
      </c>
      <c r="BS1680">
        <v>1204012</v>
      </c>
      <c r="BT1680">
        <v>1206011</v>
      </c>
      <c r="BU1680">
        <v>1406011</v>
      </c>
      <c r="BV1680">
        <v>1503013</v>
      </c>
      <c r="BW1680">
        <v>1102013</v>
      </c>
      <c r="BX1680" s="10" t="b">
        <f t="shared" si="629"/>
        <v>1</v>
      </c>
      <c r="BY1680" s="10" t="b">
        <f t="shared" si="630"/>
        <v>1</v>
      </c>
      <c r="BZ1680" s="10" t="b">
        <f t="shared" si="631"/>
        <v>1</v>
      </c>
      <c r="CA1680" s="10" t="b">
        <f t="shared" si="632"/>
        <v>1</v>
      </c>
      <c r="CB1680" s="10" t="b">
        <f t="shared" si="633"/>
        <v>1</v>
      </c>
      <c r="CC1680" s="10" t="b">
        <f t="shared" si="634"/>
        <v>1</v>
      </c>
    </row>
    <row r="1681" spans="1:81" ht="14.25" x14ac:dyDescent="0.15">
      <c r="A1681" s="11">
        <v>30850</v>
      </c>
      <c r="B1681">
        <v>50</v>
      </c>
      <c r="C1681" t="str">
        <f t="shared" ca="1" si="619"/>
        <v>1204011,1504011,1101012,1405012,1205013,1406013</v>
      </c>
      <c r="D1681" t="str">
        <f t="shared" si="620"/>
        <v>1,1,1,1,1,1</v>
      </c>
      <c r="E1681" t="str">
        <f t="shared" si="621"/>
        <v>1208,1208,1208,1208,1208,1208</v>
      </c>
      <c r="G1681">
        <f t="shared" ca="1" si="622"/>
        <v>1204011</v>
      </c>
      <c r="H1681">
        <f t="shared" ca="1" si="623"/>
        <v>1504011</v>
      </c>
      <c r="I1681">
        <f t="shared" ca="1" si="624"/>
        <v>1101012</v>
      </c>
      <c r="J1681">
        <f t="shared" ca="1" si="625"/>
        <v>1405012</v>
      </c>
      <c r="K1681">
        <f t="shared" ca="1" si="626"/>
        <v>1205013</v>
      </c>
      <c r="L1681">
        <f t="shared" ca="1" si="627"/>
        <v>1406013</v>
      </c>
      <c r="M1681" s="2">
        <v>1</v>
      </c>
      <c r="N1681" s="7">
        <v>1</v>
      </c>
      <c r="O1681">
        <v>1</v>
      </c>
      <c r="P1681" s="7">
        <v>1</v>
      </c>
      <c r="Q1681">
        <v>1</v>
      </c>
      <c r="R1681" s="7">
        <v>1</v>
      </c>
      <c r="S1681">
        <f t="shared" si="617"/>
        <v>1208</v>
      </c>
      <c r="T1681">
        <f t="shared" si="616"/>
        <v>1208</v>
      </c>
      <c r="U1681">
        <f t="shared" si="616"/>
        <v>1208</v>
      </c>
      <c r="V1681">
        <f t="shared" si="616"/>
        <v>1208</v>
      </c>
      <c r="W1681">
        <f t="shared" si="616"/>
        <v>1208</v>
      </c>
      <c r="X1681">
        <f t="shared" si="616"/>
        <v>1208</v>
      </c>
      <c r="Y1681">
        <v>1</v>
      </c>
      <c r="Z1681">
        <v>1</v>
      </c>
      <c r="AA1681">
        <v>2</v>
      </c>
      <c r="AB1681">
        <v>2</v>
      </c>
      <c r="AC1681">
        <v>3</v>
      </c>
      <c r="AD1681">
        <v>3</v>
      </c>
      <c r="AE1681">
        <f t="shared" ca="1" si="615"/>
        <v>204</v>
      </c>
      <c r="AF1681">
        <f t="shared" ca="1" si="614"/>
        <v>504</v>
      </c>
      <c r="AG1681">
        <f t="shared" ca="1" si="614"/>
        <v>101</v>
      </c>
      <c r="AH1681">
        <f t="shared" ref="AF1681:AJ1732" ca="1" si="637">INDEX($AL$17:$AL$30,RANDBETWEEN(1,14))</f>
        <v>405</v>
      </c>
      <c r="AI1681">
        <f t="shared" ca="1" si="637"/>
        <v>205</v>
      </c>
      <c r="AJ1681">
        <f t="shared" ca="1" si="637"/>
        <v>406</v>
      </c>
      <c r="AM1681">
        <v>3</v>
      </c>
      <c r="AN1681" s="4">
        <v>25</v>
      </c>
      <c r="AO1681">
        <v>6</v>
      </c>
      <c r="AP1681">
        <f t="shared" si="635"/>
        <v>1208</v>
      </c>
      <c r="AQ1681">
        <f t="shared" si="636"/>
        <v>108402</v>
      </c>
      <c r="AR1681">
        <f t="shared" si="618"/>
        <v>116217.7775556111</v>
      </c>
      <c r="AT1681">
        <v>285</v>
      </c>
      <c r="AU1681" s="1">
        <f t="shared" si="628"/>
        <v>22355.16</v>
      </c>
      <c r="AW1681">
        <v>50</v>
      </c>
      <c r="AX1681" s="2">
        <v>6</v>
      </c>
      <c r="AZ1681">
        <v>281548.79999999999</v>
      </c>
      <c r="BA1681">
        <v>23462.400000000001</v>
      </c>
      <c r="BB1681">
        <v>2829.4</v>
      </c>
      <c r="BC1681">
        <v>281548.79999999999</v>
      </c>
      <c r="BD1681">
        <v>23462.400000000001</v>
      </c>
      <c r="BE1681">
        <v>2829.4</v>
      </c>
      <c r="BF1681">
        <v>281548.79999999999</v>
      </c>
      <c r="BG1681">
        <v>23462.400000000001</v>
      </c>
      <c r="BH1681">
        <v>2829.4</v>
      </c>
      <c r="BI1681">
        <v>281548.79999999999</v>
      </c>
      <c r="BJ1681">
        <v>23462.400000000001</v>
      </c>
      <c r="BK1681">
        <v>2829.4</v>
      </c>
      <c r="BL1681">
        <v>281548.79999999999</v>
      </c>
      <c r="BM1681">
        <v>23462.400000000001</v>
      </c>
      <c r="BN1681">
        <v>2829.4</v>
      </c>
      <c r="BR1681">
        <v>1205012</v>
      </c>
      <c r="BS1681">
        <v>1406011</v>
      </c>
      <c r="BT1681">
        <v>1204012</v>
      </c>
      <c r="BU1681">
        <v>1303013</v>
      </c>
      <c r="BV1681">
        <v>1101013</v>
      </c>
      <c r="BW1681">
        <v>1406011</v>
      </c>
      <c r="BX1681" s="10" t="b">
        <f t="shared" si="629"/>
        <v>1</v>
      </c>
      <c r="BY1681" s="10" t="b">
        <f t="shared" si="630"/>
        <v>1</v>
      </c>
      <c r="BZ1681" s="10" t="b">
        <f t="shared" si="631"/>
        <v>1</v>
      </c>
      <c r="CA1681" s="10" t="b">
        <f t="shared" si="632"/>
        <v>1</v>
      </c>
      <c r="CB1681" s="10" t="b">
        <f t="shared" si="633"/>
        <v>1</v>
      </c>
      <c r="CC1681" s="10" t="b">
        <f t="shared" si="634"/>
        <v>1</v>
      </c>
    </row>
    <row r="1682" spans="1:81" ht="14.25" x14ac:dyDescent="0.15">
      <c r="A1682" s="11">
        <v>30901</v>
      </c>
      <c r="B1682">
        <v>50</v>
      </c>
      <c r="C1682" t="str">
        <f t="shared" ca="1" si="619"/>
        <v>1406011,1102011,1304012,1102012,1404013,1403013</v>
      </c>
      <c r="D1682" t="str">
        <f t="shared" si="620"/>
        <v>1,1,1,1,1,1</v>
      </c>
      <c r="E1682" t="str">
        <f t="shared" si="621"/>
        <v>1208,1208,1208,1208,1208,1208</v>
      </c>
      <c r="G1682">
        <f t="shared" ca="1" si="622"/>
        <v>1406011</v>
      </c>
      <c r="H1682">
        <f t="shared" ca="1" si="623"/>
        <v>1102011</v>
      </c>
      <c r="I1682">
        <f t="shared" ca="1" si="624"/>
        <v>1304012</v>
      </c>
      <c r="J1682">
        <f t="shared" ca="1" si="625"/>
        <v>1102012</v>
      </c>
      <c r="K1682">
        <f t="shared" ca="1" si="626"/>
        <v>1404013</v>
      </c>
      <c r="L1682">
        <f t="shared" ca="1" si="627"/>
        <v>1403013</v>
      </c>
      <c r="M1682" s="2">
        <v>1</v>
      </c>
      <c r="N1682" s="7">
        <v>1</v>
      </c>
      <c r="O1682">
        <v>1</v>
      </c>
      <c r="P1682" s="7">
        <v>1</v>
      </c>
      <c r="Q1682">
        <v>1</v>
      </c>
      <c r="R1682" s="7">
        <v>1</v>
      </c>
      <c r="S1682">
        <f t="shared" si="617"/>
        <v>1208</v>
      </c>
      <c r="T1682">
        <f t="shared" si="616"/>
        <v>1208</v>
      </c>
      <c r="U1682">
        <f t="shared" si="616"/>
        <v>1208</v>
      </c>
      <c r="V1682">
        <f t="shared" si="616"/>
        <v>1208</v>
      </c>
      <c r="W1682">
        <f t="shared" si="616"/>
        <v>1208</v>
      </c>
      <c r="X1682">
        <f t="shared" si="616"/>
        <v>1208</v>
      </c>
      <c r="Y1682">
        <v>1</v>
      </c>
      <c r="Z1682">
        <v>1</v>
      </c>
      <c r="AA1682">
        <v>2</v>
      </c>
      <c r="AB1682">
        <v>2</v>
      </c>
      <c r="AC1682">
        <v>3</v>
      </c>
      <c r="AD1682">
        <v>3</v>
      </c>
      <c r="AE1682">
        <f t="shared" ca="1" si="615"/>
        <v>406</v>
      </c>
      <c r="AF1682">
        <f t="shared" ca="1" si="637"/>
        <v>102</v>
      </c>
      <c r="AG1682">
        <f t="shared" ca="1" si="637"/>
        <v>304</v>
      </c>
      <c r="AH1682">
        <f t="shared" ca="1" si="637"/>
        <v>102</v>
      </c>
      <c r="AI1682">
        <f t="shared" ca="1" si="637"/>
        <v>404</v>
      </c>
      <c r="AJ1682">
        <f t="shared" ca="1" si="637"/>
        <v>403</v>
      </c>
      <c r="AM1682">
        <v>1</v>
      </c>
      <c r="AN1682" s="4">
        <v>15</v>
      </c>
      <c r="AO1682">
        <v>6</v>
      </c>
      <c r="AP1682">
        <f t="shared" si="635"/>
        <v>1208</v>
      </c>
      <c r="AQ1682">
        <f t="shared" si="636"/>
        <v>108402</v>
      </c>
      <c r="AR1682">
        <f t="shared" si="618"/>
        <v>116220.83439140215</v>
      </c>
      <c r="AT1682">
        <v>285.14</v>
      </c>
      <c r="AU1682" s="1">
        <f t="shared" si="628"/>
        <v>22355.748</v>
      </c>
      <c r="AW1682">
        <v>50</v>
      </c>
      <c r="AX1682" s="2">
        <v>6</v>
      </c>
      <c r="AZ1682">
        <v>281548.79999999999</v>
      </c>
      <c r="BA1682">
        <v>23462.400000000001</v>
      </c>
      <c r="BB1682">
        <v>2829.4</v>
      </c>
      <c r="BC1682">
        <v>281548.79999999999</v>
      </c>
      <c r="BD1682">
        <v>23462.400000000001</v>
      </c>
      <c r="BE1682">
        <v>2829.4</v>
      </c>
      <c r="BF1682">
        <v>281548.79999999999</v>
      </c>
      <c r="BG1682">
        <v>23462.400000000001</v>
      </c>
      <c r="BH1682">
        <v>2829.4</v>
      </c>
      <c r="BI1682">
        <v>281548.79999999999</v>
      </c>
      <c r="BJ1682">
        <v>23462.400000000001</v>
      </c>
      <c r="BK1682">
        <v>2829.4</v>
      </c>
      <c r="BL1682">
        <v>281548.79999999999</v>
      </c>
      <c r="BM1682">
        <v>23462.400000000001</v>
      </c>
      <c r="BN1682">
        <v>2829.4</v>
      </c>
      <c r="BR1682">
        <v>1404012</v>
      </c>
      <c r="BS1682">
        <v>1503013</v>
      </c>
      <c r="BT1682">
        <v>1203011</v>
      </c>
      <c r="BU1682">
        <v>1405012</v>
      </c>
      <c r="BV1682">
        <v>1403011</v>
      </c>
      <c r="BW1682">
        <v>1303013</v>
      </c>
      <c r="BX1682" s="10" t="b">
        <f t="shared" si="629"/>
        <v>1</v>
      </c>
      <c r="BY1682" s="10" t="b">
        <f t="shared" si="630"/>
        <v>1</v>
      </c>
      <c r="BZ1682" s="10" t="b">
        <f t="shared" si="631"/>
        <v>1</v>
      </c>
      <c r="CA1682" s="10" t="b">
        <f t="shared" si="632"/>
        <v>1</v>
      </c>
      <c r="CB1682" s="10" t="b">
        <f t="shared" si="633"/>
        <v>1</v>
      </c>
      <c r="CC1682" s="10" t="b">
        <f t="shared" si="634"/>
        <v>1</v>
      </c>
    </row>
    <row r="1683" spans="1:81" ht="14.25" x14ac:dyDescent="0.15">
      <c r="A1683" s="11">
        <v>30902</v>
      </c>
      <c r="B1683">
        <v>50</v>
      </c>
      <c r="C1683" t="str">
        <f t="shared" ca="1" si="619"/>
        <v>1304011,1503011,1102012,1503012,1404013,1503013</v>
      </c>
      <c r="D1683" t="str">
        <f t="shared" si="620"/>
        <v>1,1,1,1,1,1</v>
      </c>
      <c r="E1683" t="str">
        <f t="shared" si="621"/>
        <v>1208,1208,1208,1208,1208,1208</v>
      </c>
      <c r="G1683">
        <f t="shared" ca="1" si="622"/>
        <v>1304011</v>
      </c>
      <c r="H1683">
        <f t="shared" ca="1" si="623"/>
        <v>1503011</v>
      </c>
      <c r="I1683">
        <f t="shared" ca="1" si="624"/>
        <v>1102012</v>
      </c>
      <c r="J1683">
        <f t="shared" ca="1" si="625"/>
        <v>1503012</v>
      </c>
      <c r="K1683">
        <f t="shared" ca="1" si="626"/>
        <v>1404013</v>
      </c>
      <c r="L1683">
        <f t="shared" ca="1" si="627"/>
        <v>1503013</v>
      </c>
      <c r="M1683" s="2">
        <v>1</v>
      </c>
      <c r="N1683" s="7">
        <v>1</v>
      </c>
      <c r="O1683">
        <v>1</v>
      </c>
      <c r="P1683" s="7">
        <v>1</v>
      </c>
      <c r="Q1683">
        <v>1</v>
      </c>
      <c r="R1683" s="7">
        <v>1</v>
      </c>
      <c r="S1683">
        <f t="shared" si="617"/>
        <v>1208</v>
      </c>
      <c r="T1683">
        <f t="shared" si="616"/>
        <v>1208</v>
      </c>
      <c r="U1683">
        <f t="shared" si="616"/>
        <v>1208</v>
      </c>
      <c r="V1683">
        <f t="shared" si="616"/>
        <v>1208</v>
      </c>
      <c r="W1683">
        <f t="shared" si="616"/>
        <v>1208</v>
      </c>
      <c r="X1683">
        <f t="shared" si="616"/>
        <v>1208</v>
      </c>
      <c r="Y1683">
        <v>1</v>
      </c>
      <c r="Z1683">
        <v>1</v>
      </c>
      <c r="AA1683">
        <v>2</v>
      </c>
      <c r="AB1683">
        <v>2</v>
      </c>
      <c r="AC1683">
        <v>3</v>
      </c>
      <c r="AD1683">
        <v>3</v>
      </c>
      <c r="AE1683">
        <f t="shared" ca="1" si="615"/>
        <v>304</v>
      </c>
      <c r="AF1683">
        <f t="shared" ca="1" si="637"/>
        <v>503</v>
      </c>
      <c r="AG1683">
        <f t="shared" ca="1" si="637"/>
        <v>102</v>
      </c>
      <c r="AH1683">
        <f t="shared" ca="1" si="637"/>
        <v>503</v>
      </c>
      <c r="AI1683">
        <f t="shared" ca="1" si="637"/>
        <v>404</v>
      </c>
      <c r="AJ1683">
        <f t="shared" ca="1" si="637"/>
        <v>503</v>
      </c>
      <c r="AM1683">
        <v>2</v>
      </c>
      <c r="AN1683" s="4">
        <v>15</v>
      </c>
      <c r="AO1683">
        <v>6</v>
      </c>
      <c r="AP1683">
        <f t="shared" si="635"/>
        <v>1208</v>
      </c>
      <c r="AQ1683">
        <f t="shared" si="636"/>
        <v>108402</v>
      </c>
      <c r="AR1683">
        <f t="shared" si="618"/>
        <v>116223.89122719319</v>
      </c>
      <c r="AT1683">
        <v>285.27999999999997</v>
      </c>
      <c r="AU1683" s="1">
        <f t="shared" si="628"/>
        <v>22356.335999999999</v>
      </c>
      <c r="AW1683">
        <v>50</v>
      </c>
      <c r="AX1683" s="2">
        <v>6</v>
      </c>
      <c r="AZ1683">
        <v>281548.79999999999</v>
      </c>
      <c r="BA1683">
        <v>23462.400000000001</v>
      </c>
      <c r="BB1683">
        <v>2829.4</v>
      </c>
      <c r="BC1683">
        <v>281548.79999999999</v>
      </c>
      <c r="BD1683">
        <v>23462.400000000001</v>
      </c>
      <c r="BE1683">
        <v>2829.4</v>
      </c>
      <c r="BF1683">
        <v>281548.79999999999</v>
      </c>
      <c r="BG1683">
        <v>23462.400000000001</v>
      </c>
      <c r="BH1683">
        <v>2829.4</v>
      </c>
      <c r="BI1683">
        <v>281548.79999999999</v>
      </c>
      <c r="BJ1683">
        <v>23462.400000000001</v>
      </c>
      <c r="BK1683">
        <v>2829.4</v>
      </c>
      <c r="BL1683">
        <v>281548.79999999999</v>
      </c>
      <c r="BM1683">
        <v>23462.400000000001</v>
      </c>
      <c r="BN1683">
        <v>2829.4</v>
      </c>
      <c r="BR1683">
        <v>1102011</v>
      </c>
      <c r="BS1683">
        <v>1101011</v>
      </c>
      <c r="BT1683">
        <v>1404012</v>
      </c>
      <c r="BU1683">
        <v>1102012</v>
      </c>
      <c r="BV1683">
        <v>1503013</v>
      </c>
      <c r="BW1683">
        <v>1206011</v>
      </c>
      <c r="BX1683" s="10" t="b">
        <f t="shared" si="629"/>
        <v>1</v>
      </c>
      <c r="BY1683" s="10" t="b">
        <f t="shared" si="630"/>
        <v>1</v>
      </c>
      <c r="BZ1683" s="10" t="b">
        <f t="shared" si="631"/>
        <v>1</v>
      </c>
      <c r="CA1683" s="10" t="b">
        <f t="shared" si="632"/>
        <v>1</v>
      </c>
      <c r="CB1683" s="10" t="b">
        <f t="shared" si="633"/>
        <v>1</v>
      </c>
      <c r="CC1683" s="10" t="b">
        <f t="shared" si="634"/>
        <v>1</v>
      </c>
    </row>
    <row r="1684" spans="1:81" ht="14.25" x14ac:dyDescent="0.15">
      <c r="A1684" s="11">
        <v>30903</v>
      </c>
      <c r="B1684">
        <v>50</v>
      </c>
      <c r="C1684" t="str">
        <f t="shared" ca="1" si="619"/>
        <v>1303011,1503011,1403012,1101012,1403013,1404013</v>
      </c>
      <c r="D1684" t="str">
        <f t="shared" si="620"/>
        <v>1,1,1,1,1,1</v>
      </c>
      <c r="E1684" t="str">
        <f t="shared" si="621"/>
        <v>1208,1208,1208,1208,1208,1208</v>
      </c>
      <c r="G1684">
        <f t="shared" ca="1" si="622"/>
        <v>1303011</v>
      </c>
      <c r="H1684">
        <f t="shared" ca="1" si="623"/>
        <v>1503011</v>
      </c>
      <c r="I1684">
        <f t="shared" ca="1" si="624"/>
        <v>1403012</v>
      </c>
      <c r="J1684">
        <f t="shared" ca="1" si="625"/>
        <v>1101012</v>
      </c>
      <c r="K1684">
        <f t="shared" ca="1" si="626"/>
        <v>1403013</v>
      </c>
      <c r="L1684">
        <f t="shared" ca="1" si="627"/>
        <v>1404013</v>
      </c>
      <c r="M1684" s="2">
        <v>1</v>
      </c>
      <c r="N1684" s="7">
        <v>1</v>
      </c>
      <c r="O1684">
        <v>1</v>
      </c>
      <c r="P1684" s="7">
        <v>1</v>
      </c>
      <c r="Q1684">
        <v>1</v>
      </c>
      <c r="R1684" s="7">
        <v>1</v>
      </c>
      <c r="S1684">
        <f t="shared" si="617"/>
        <v>1208</v>
      </c>
      <c r="T1684">
        <f t="shared" si="616"/>
        <v>1208</v>
      </c>
      <c r="U1684">
        <f t="shared" si="616"/>
        <v>1208</v>
      </c>
      <c r="V1684">
        <f t="shared" si="616"/>
        <v>1208</v>
      </c>
      <c r="W1684">
        <f t="shared" si="616"/>
        <v>1208</v>
      </c>
      <c r="X1684">
        <f t="shared" si="616"/>
        <v>1208</v>
      </c>
      <c r="Y1684">
        <v>1</v>
      </c>
      <c r="Z1684">
        <v>1</v>
      </c>
      <c r="AA1684">
        <v>2</v>
      </c>
      <c r="AB1684">
        <v>2</v>
      </c>
      <c r="AC1684">
        <v>3</v>
      </c>
      <c r="AD1684">
        <v>3</v>
      </c>
      <c r="AE1684">
        <f t="shared" ca="1" si="615"/>
        <v>303</v>
      </c>
      <c r="AF1684">
        <f t="shared" ca="1" si="637"/>
        <v>503</v>
      </c>
      <c r="AG1684">
        <f t="shared" ca="1" si="637"/>
        <v>403</v>
      </c>
      <c r="AH1684">
        <f t="shared" ca="1" si="637"/>
        <v>101</v>
      </c>
      <c r="AI1684">
        <f t="shared" ca="1" si="637"/>
        <v>403</v>
      </c>
      <c r="AJ1684">
        <f t="shared" ca="1" si="637"/>
        <v>404</v>
      </c>
      <c r="AM1684">
        <v>3</v>
      </c>
      <c r="AN1684" s="4">
        <v>15</v>
      </c>
      <c r="AO1684">
        <v>6</v>
      </c>
      <c r="AP1684">
        <f t="shared" si="635"/>
        <v>1208</v>
      </c>
      <c r="AQ1684">
        <f t="shared" si="636"/>
        <v>108402</v>
      </c>
      <c r="AR1684">
        <f t="shared" si="618"/>
        <v>116226.94806298426</v>
      </c>
      <c r="AT1684">
        <v>285.42</v>
      </c>
      <c r="AU1684" s="1">
        <f t="shared" si="628"/>
        <v>22356.923999999999</v>
      </c>
      <c r="AW1684">
        <v>50</v>
      </c>
      <c r="AX1684" s="2">
        <v>6</v>
      </c>
      <c r="AZ1684">
        <v>281548.79999999999</v>
      </c>
      <c r="BA1684">
        <v>23462.400000000001</v>
      </c>
      <c r="BB1684">
        <v>2829.4</v>
      </c>
      <c r="BC1684">
        <v>281548.79999999999</v>
      </c>
      <c r="BD1684">
        <v>23462.400000000001</v>
      </c>
      <c r="BE1684">
        <v>2829.4</v>
      </c>
      <c r="BF1684">
        <v>281548.79999999999</v>
      </c>
      <c r="BG1684">
        <v>23462.400000000001</v>
      </c>
      <c r="BH1684">
        <v>2829.4</v>
      </c>
      <c r="BI1684">
        <v>281548.79999999999</v>
      </c>
      <c r="BJ1684">
        <v>23462.400000000001</v>
      </c>
      <c r="BK1684">
        <v>2829.4</v>
      </c>
      <c r="BL1684">
        <v>281548.79999999999</v>
      </c>
      <c r="BM1684">
        <v>23462.400000000001</v>
      </c>
      <c r="BN1684">
        <v>2829.4</v>
      </c>
      <c r="BR1684">
        <v>1504013</v>
      </c>
      <c r="BS1684">
        <v>1503013</v>
      </c>
      <c r="BT1684">
        <v>1503013</v>
      </c>
      <c r="BU1684">
        <v>1303013</v>
      </c>
      <c r="BV1684">
        <v>1102013</v>
      </c>
      <c r="BW1684">
        <v>1503013</v>
      </c>
      <c r="BX1684" s="10" t="b">
        <f t="shared" si="629"/>
        <v>1</v>
      </c>
      <c r="BY1684" s="10" t="b">
        <f t="shared" si="630"/>
        <v>1</v>
      </c>
      <c r="BZ1684" s="10" t="b">
        <f t="shared" si="631"/>
        <v>1</v>
      </c>
      <c r="CA1684" s="10" t="b">
        <f t="shared" si="632"/>
        <v>1</v>
      </c>
      <c r="CB1684" s="10" t="b">
        <f t="shared" si="633"/>
        <v>1</v>
      </c>
      <c r="CC1684" s="10" t="b">
        <f t="shared" si="634"/>
        <v>1</v>
      </c>
    </row>
    <row r="1685" spans="1:81" ht="14.25" x14ac:dyDescent="0.15">
      <c r="A1685" s="11">
        <v>30904</v>
      </c>
      <c r="B1685">
        <v>50</v>
      </c>
      <c r="C1685" t="str">
        <f t="shared" ca="1" si="619"/>
        <v>1303011,1205011,1406012,1203012,1101013,1101013</v>
      </c>
      <c r="D1685" t="str">
        <f t="shared" si="620"/>
        <v>1,1,1,1,1,1</v>
      </c>
      <c r="E1685" t="str">
        <f t="shared" si="621"/>
        <v>1208,1208,1208,1208,1208,1208</v>
      </c>
      <c r="G1685">
        <f t="shared" ca="1" si="622"/>
        <v>1303011</v>
      </c>
      <c r="H1685">
        <f t="shared" ca="1" si="623"/>
        <v>1205011</v>
      </c>
      <c r="I1685">
        <f t="shared" ca="1" si="624"/>
        <v>1406012</v>
      </c>
      <c r="J1685">
        <f t="shared" ca="1" si="625"/>
        <v>1203012</v>
      </c>
      <c r="K1685">
        <f t="shared" ca="1" si="626"/>
        <v>1101013</v>
      </c>
      <c r="L1685">
        <f t="shared" ca="1" si="627"/>
        <v>1101013</v>
      </c>
      <c r="M1685" s="2">
        <v>1</v>
      </c>
      <c r="N1685" s="7">
        <v>1</v>
      </c>
      <c r="O1685">
        <v>1</v>
      </c>
      <c r="P1685" s="7">
        <v>1</v>
      </c>
      <c r="Q1685">
        <v>1</v>
      </c>
      <c r="R1685" s="7">
        <v>1</v>
      </c>
      <c r="S1685">
        <f t="shared" si="617"/>
        <v>1208</v>
      </c>
      <c r="T1685">
        <f t="shared" si="616"/>
        <v>1208</v>
      </c>
      <c r="U1685">
        <f t="shared" si="616"/>
        <v>1208</v>
      </c>
      <c r="V1685">
        <f t="shared" si="616"/>
        <v>1208</v>
      </c>
      <c r="W1685">
        <f t="shared" si="616"/>
        <v>1208</v>
      </c>
      <c r="X1685">
        <f t="shared" si="616"/>
        <v>1208</v>
      </c>
      <c r="Y1685">
        <v>1</v>
      </c>
      <c r="Z1685">
        <v>1</v>
      </c>
      <c r="AA1685">
        <v>2</v>
      </c>
      <c r="AB1685">
        <v>2</v>
      </c>
      <c r="AC1685">
        <v>3</v>
      </c>
      <c r="AD1685">
        <v>3</v>
      </c>
      <c r="AE1685">
        <f t="shared" ca="1" si="615"/>
        <v>303</v>
      </c>
      <c r="AF1685">
        <f t="shared" ca="1" si="637"/>
        <v>205</v>
      </c>
      <c r="AG1685">
        <f t="shared" ca="1" si="637"/>
        <v>406</v>
      </c>
      <c r="AH1685">
        <f t="shared" ca="1" si="637"/>
        <v>203</v>
      </c>
      <c r="AI1685">
        <f t="shared" ca="1" si="637"/>
        <v>101</v>
      </c>
      <c r="AJ1685">
        <f t="shared" ca="1" si="637"/>
        <v>101</v>
      </c>
      <c r="AM1685">
        <v>1</v>
      </c>
      <c r="AN1685" s="4">
        <v>15</v>
      </c>
      <c r="AO1685">
        <v>6</v>
      </c>
      <c r="AP1685">
        <f t="shared" si="635"/>
        <v>1208</v>
      </c>
      <c r="AQ1685">
        <f t="shared" si="636"/>
        <v>108402</v>
      </c>
      <c r="AR1685">
        <f t="shared" si="618"/>
        <v>116230.0048987753</v>
      </c>
      <c r="AT1685">
        <v>285.56</v>
      </c>
      <c r="AU1685" s="1">
        <f t="shared" si="628"/>
        <v>22357.511999999999</v>
      </c>
      <c r="AW1685">
        <v>50</v>
      </c>
      <c r="AX1685" s="2">
        <v>6</v>
      </c>
      <c r="AZ1685">
        <v>281548.79999999999</v>
      </c>
      <c r="BA1685">
        <v>23462.400000000001</v>
      </c>
      <c r="BB1685">
        <v>2829.4</v>
      </c>
      <c r="BC1685">
        <v>281548.79999999999</v>
      </c>
      <c r="BD1685">
        <v>23462.400000000001</v>
      </c>
      <c r="BE1685">
        <v>2829.4</v>
      </c>
      <c r="BF1685">
        <v>281548.79999999999</v>
      </c>
      <c r="BG1685">
        <v>23462.400000000001</v>
      </c>
      <c r="BH1685">
        <v>2829.4</v>
      </c>
      <c r="BI1685">
        <v>281548.79999999999</v>
      </c>
      <c r="BJ1685">
        <v>23462.400000000001</v>
      </c>
      <c r="BK1685">
        <v>2829.4</v>
      </c>
      <c r="BL1685">
        <v>281548.79999999999</v>
      </c>
      <c r="BM1685">
        <v>23462.400000000001</v>
      </c>
      <c r="BN1685">
        <v>2829.4</v>
      </c>
      <c r="BR1685">
        <v>1101011</v>
      </c>
      <c r="BS1685">
        <v>1404012</v>
      </c>
      <c r="BT1685">
        <v>1504013</v>
      </c>
      <c r="BU1685">
        <v>1102012</v>
      </c>
      <c r="BV1685">
        <v>1503013</v>
      </c>
      <c r="BW1685">
        <v>1304013</v>
      </c>
      <c r="BX1685" s="10" t="b">
        <f t="shared" si="629"/>
        <v>1</v>
      </c>
      <c r="BY1685" s="10" t="b">
        <f t="shared" si="630"/>
        <v>1</v>
      </c>
      <c r="BZ1685" s="10" t="b">
        <f t="shared" si="631"/>
        <v>1</v>
      </c>
      <c r="CA1685" s="10" t="b">
        <f t="shared" si="632"/>
        <v>1</v>
      </c>
      <c r="CB1685" s="10" t="b">
        <f t="shared" si="633"/>
        <v>1</v>
      </c>
      <c r="CC1685" s="10" t="b">
        <f t="shared" si="634"/>
        <v>1</v>
      </c>
    </row>
    <row r="1686" spans="1:81" ht="14.25" x14ac:dyDescent="0.15">
      <c r="A1686" s="11">
        <v>30905</v>
      </c>
      <c r="B1686">
        <v>50</v>
      </c>
      <c r="C1686" t="str">
        <f t="shared" ca="1" si="619"/>
        <v>1206011,1303011,1203012,1102012,1205013,1304013</v>
      </c>
      <c r="D1686" t="str">
        <f t="shared" si="620"/>
        <v>1,1,1,1,1,1</v>
      </c>
      <c r="E1686" t="str">
        <f t="shared" si="621"/>
        <v>1211,1211,1211,1211,1211,1211</v>
      </c>
      <c r="G1686">
        <f t="shared" ca="1" si="622"/>
        <v>1206011</v>
      </c>
      <c r="H1686">
        <f t="shared" ca="1" si="623"/>
        <v>1303011</v>
      </c>
      <c r="I1686">
        <f t="shared" ca="1" si="624"/>
        <v>1203012</v>
      </c>
      <c r="J1686">
        <f t="shared" ca="1" si="625"/>
        <v>1102012</v>
      </c>
      <c r="K1686">
        <f t="shared" ca="1" si="626"/>
        <v>1205013</v>
      </c>
      <c r="L1686">
        <f t="shared" ca="1" si="627"/>
        <v>1304013</v>
      </c>
      <c r="M1686" s="2">
        <v>1</v>
      </c>
      <c r="N1686" s="7">
        <v>1</v>
      </c>
      <c r="O1686">
        <v>1</v>
      </c>
      <c r="P1686" s="7">
        <v>1</v>
      </c>
      <c r="Q1686">
        <v>1</v>
      </c>
      <c r="R1686" s="7">
        <v>1</v>
      </c>
      <c r="S1686">
        <f t="shared" si="617"/>
        <v>1211</v>
      </c>
      <c r="T1686">
        <f t="shared" si="616"/>
        <v>1211</v>
      </c>
      <c r="U1686">
        <f t="shared" si="616"/>
        <v>1211</v>
      </c>
      <c r="V1686">
        <f t="shared" si="616"/>
        <v>1211</v>
      </c>
      <c r="W1686">
        <f t="shared" si="616"/>
        <v>1211</v>
      </c>
      <c r="X1686">
        <f t="shared" si="616"/>
        <v>1211</v>
      </c>
      <c r="Y1686">
        <v>1</v>
      </c>
      <c r="Z1686">
        <v>1</v>
      </c>
      <c r="AA1686">
        <v>2</v>
      </c>
      <c r="AB1686">
        <v>2</v>
      </c>
      <c r="AC1686">
        <v>3</v>
      </c>
      <c r="AD1686">
        <v>3</v>
      </c>
      <c r="AE1686">
        <f t="shared" ca="1" si="615"/>
        <v>206</v>
      </c>
      <c r="AF1686">
        <f t="shared" ca="1" si="637"/>
        <v>303</v>
      </c>
      <c r="AG1686">
        <f t="shared" ca="1" si="637"/>
        <v>203</v>
      </c>
      <c r="AH1686">
        <f t="shared" ca="1" si="637"/>
        <v>102</v>
      </c>
      <c r="AI1686">
        <f t="shared" ca="1" si="637"/>
        <v>205</v>
      </c>
      <c r="AJ1686">
        <f t="shared" ca="1" si="637"/>
        <v>304</v>
      </c>
      <c r="AM1686">
        <v>2</v>
      </c>
      <c r="AN1686" s="4">
        <v>25</v>
      </c>
      <c r="AO1686">
        <v>6</v>
      </c>
      <c r="AP1686">
        <f t="shared" si="635"/>
        <v>1211</v>
      </c>
      <c r="AQ1686">
        <f t="shared" si="636"/>
        <v>108669</v>
      </c>
      <c r="AR1686">
        <f t="shared" si="618"/>
        <v>116517.70561559651</v>
      </c>
      <c r="AT1686">
        <v>285.7</v>
      </c>
      <c r="AU1686" s="1">
        <f t="shared" si="628"/>
        <v>22412.243999999999</v>
      </c>
      <c r="AW1686">
        <v>50</v>
      </c>
      <c r="AX1686" s="2">
        <v>6</v>
      </c>
      <c r="AZ1686">
        <v>282270.71999999997</v>
      </c>
      <c r="BA1686">
        <v>23522.560000000001</v>
      </c>
      <c r="BB1686">
        <v>2836.45</v>
      </c>
      <c r="BC1686">
        <v>282270.71999999997</v>
      </c>
      <c r="BD1686">
        <v>23522.560000000001</v>
      </c>
      <c r="BE1686">
        <v>2836.45</v>
      </c>
      <c r="BF1686">
        <v>282270.71999999997</v>
      </c>
      <c r="BG1686">
        <v>23522.560000000001</v>
      </c>
      <c r="BH1686">
        <v>2836.45</v>
      </c>
      <c r="BI1686">
        <v>282270.71999999997</v>
      </c>
      <c r="BJ1686">
        <v>23522.560000000001</v>
      </c>
      <c r="BK1686">
        <v>2836.45</v>
      </c>
      <c r="BL1686">
        <v>282270.71999999997</v>
      </c>
      <c r="BM1686">
        <v>23522.560000000001</v>
      </c>
      <c r="BN1686">
        <v>2836.45</v>
      </c>
      <c r="BR1686">
        <v>1503013</v>
      </c>
      <c r="BS1686">
        <v>1304013</v>
      </c>
      <c r="BT1686">
        <v>1206011</v>
      </c>
      <c r="BU1686">
        <v>1205012</v>
      </c>
      <c r="BV1686">
        <v>1404012</v>
      </c>
      <c r="BW1686">
        <v>1406011</v>
      </c>
      <c r="BX1686" s="10" t="b">
        <f t="shared" si="629"/>
        <v>1</v>
      </c>
      <c r="BY1686" s="10" t="b">
        <f t="shared" si="630"/>
        <v>1</v>
      </c>
      <c r="BZ1686" s="10" t="b">
        <f t="shared" si="631"/>
        <v>1</v>
      </c>
      <c r="CA1686" s="10" t="b">
        <f t="shared" si="632"/>
        <v>1</v>
      </c>
      <c r="CB1686" s="10" t="b">
        <f t="shared" si="633"/>
        <v>1</v>
      </c>
      <c r="CC1686" s="10" t="b">
        <f t="shared" si="634"/>
        <v>1</v>
      </c>
    </row>
    <row r="1687" spans="1:81" ht="14.25" x14ac:dyDescent="0.15">
      <c r="A1687" s="11">
        <v>30906</v>
      </c>
      <c r="B1687">
        <v>50</v>
      </c>
      <c r="C1687" t="str">
        <f t="shared" ca="1" si="619"/>
        <v>1102011,1304011,1206012,1503012,1101013,1204013</v>
      </c>
      <c r="D1687" t="str">
        <f t="shared" si="620"/>
        <v>1,1,1,1,1,1</v>
      </c>
      <c r="E1687" t="str">
        <f t="shared" si="621"/>
        <v>1211,1211,1211,1211,1211,1211</v>
      </c>
      <c r="G1687">
        <f t="shared" ca="1" si="622"/>
        <v>1102011</v>
      </c>
      <c r="H1687">
        <f t="shared" ca="1" si="623"/>
        <v>1304011</v>
      </c>
      <c r="I1687">
        <f t="shared" ca="1" si="624"/>
        <v>1206012</v>
      </c>
      <c r="J1687">
        <f t="shared" ca="1" si="625"/>
        <v>1503012</v>
      </c>
      <c r="K1687">
        <f t="shared" ca="1" si="626"/>
        <v>1101013</v>
      </c>
      <c r="L1687">
        <f t="shared" ca="1" si="627"/>
        <v>1204013</v>
      </c>
      <c r="M1687" s="2">
        <v>1</v>
      </c>
      <c r="N1687" s="7">
        <v>1</v>
      </c>
      <c r="O1687">
        <v>1</v>
      </c>
      <c r="P1687" s="7">
        <v>1</v>
      </c>
      <c r="Q1687">
        <v>1</v>
      </c>
      <c r="R1687" s="7">
        <v>1</v>
      </c>
      <c r="S1687">
        <f t="shared" si="617"/>
        <v>1211</v>
      </c>
      <c r="T1687">
        <f t="shared" si="617"/>
        <v>1211</v>
      </c>
      <c r="U1687">
        <f t="shared" si="617"/>
        <v>1211</v>
      </c>
      <c r="V1687">
        <f t="shared" si="617"/>
        <v>1211</v>
      </c>
      <c r="W1687">
        <f t="shared" si="617"/>
        <v>1211</v>
      </c>
      <c r="X1687">
        <f t="shared" si="617"/>
        <v>1211</v>
      </c>
      <c r="Y1687">
        <v>1</v>
      </c>
      <c r="Z1687">
        <v>1</v>
      </c>
      <c r="AA1687">
        <v>2</v>
      </c>
      <c r="AB1687">
        <v>2</v>
      </c>
      <c r="AC1687">
        <v>3</v>
      </c>
      <c r="AD1687">
        <v>3</v>
      </c>
      <c r="AE1687">
        <f t="shared" ca="1" si="615"/>
        <v>102</v>
      </c>
      <c r="AF1687">
        <f t="shared" ca="1" si="637"/>
        <v>304</v>
      </c>
      <c r="AG1687">
        <f t="shared" ca="1" si="637"/>
        <v>206</v>
      </c>
      <c r="AH1687">
        <f t="shared" ca="1" si="637"/>
        <v>503</v>
      </c>
      <c r="AI1687">
        <f t="shared" ca="1" si="637"/>
        <v>101</v>
      </c>
      <c r="AJ1687">
        <f t="shared" ca="1" si="637"/>
        <v>204</v>
      </c>
      <c r="AM1687">
        <v>3</v>
      </c>
      <c r="AN1687" s="4">
        <v>15</v>
      </c>
      <c r="AO1687">
        <v>6</v>
      </c>
      <c r="AP1687">
        <f t="shared" si="635"/>
        <v>1211</v>
      </c>
      <c r="AQ1687">
        <f t="shared" si="636"/>
        <v>108669</v>
      </c>
      <c r="AR1687">
        <f t="shared" si="618"/>
        <v>116520.76253443524</v>
      </c>
      <c r="AT1687">
        <v>285.83999999999997</v>
      </c>
      <c r="AU1687" s="1">
        <f t="shared" si="628"/>
        <v>22412.831999999999</v>
      </c>
      <c r="AW1687">
        <v>50</v>
      </c>
      <c r="AX1687" s="2">
        <v>6</v>
      </c>
      <c r="AZ1687">
        <v>282270.71999999997</v>
      </c>
      <c r="BA1687">
        <v>23522.560000000001</v>
      </c>
      <c r="BB1687">
        <v>2836.45</v>
      </c>
      <c r="BC1687">
        <v>282270.71999999997</v>
      </c>
      <c r="BD1687">
        <v>23522.560000000001</v>
      </c>
      <c r="BE1687">
        <v>2836.45</v>
      </c>
      <c r="BF1687">
        <v>282270.71999999997</v>
      </c>
      <c r="BG1687">
        <v>23522.560000000001</v>
      </c>
      <c r="BH1687">
        <v>2836.45</v>
      </c>
      <c r="BI1687">
        <v>282270.71999999997</v>
      </c>
      <c r="BJ1687">
        <v>23522.560000000001</v>
      </c>
      <c r="BK1687">
        <v>2836.45</v>
      </c>
      <c r="BL1687">
        <v>282270.71999999997</v>
      </c>
      <c r="BM1687">
        <v>23522.560000000001</v>
      </c>
      <c r="BN1687">
        <v>2836.45</v>
      </c>
      <c r="BR1687">
        <v>1404012</v>
      </c>
      <c r="BS1687">
        <v>1206011</v>
      </c>
      <c r="BT1687">
        <v>1102012</v>
      </c>
      <c r="BU1687">
        <v>1304013</v>
      </c>
      <c r="BV1687">
        <v>1206011</v>
      </c>
      <c r="BW1687">
        <v>1101013</v>
      </c>
      <c r="BX1687" s="10" t="b">
        <f t="shared" si="629"/>
        <v>1</v>
      </c>
      <c r="BY1687" s="10" t="b">
        <f t="shared" si="630"/>
        <v>1</v>
      </c>
      <c r="BZ1687" s="10" t="b">
        <f t="shared" si="631"/>
        <v>1</v>
      </c>
      <c r="CA1687" s="10" t="b">
        <f t="shared" si="632"/>
        <v>1</v>
      </c>
      <c r="CB1687" s="10" t="b">
        <f t="shared" si="633"/>
        <v>1</v>
      </c>
      <c r="CC1687" s="10" t="b">
        <f t="shared" si="634"/>
        <v>1</v>
      </c>
    </row>
    <row r="1688" spans="1:81" ht="14.25" x14ac:dyDescent="0.15">
      <c r="A1688" s="11">
        <v>30907</v>
      </c>
      <c r="B1688">
        <v>50</v>
      </c>
      <c r="C1688" t="str">
        <f t="shared" ca="1" si="619"/>
        <v>1102011,1203011,1404012,1303012,1204013,1203013</v>
      </c>
      <c r="D1688" t="str">
        <f t="shared" si="620"/>
        <v>1,1,1,1,1,1</v>
      </c>
      <c r="E1688" t="str">
        <f t="shared" si="621"/>
        <v>1211,1211,1211,1211,1211,1211</v>
      </c>
      <c r="G1688">
        <f t="shared" ca="1" si="622"/>
        <v>1102011</v>
      </c>
      <c r="H1688">
        <f t="shared" ca="1" si="623"/>
        <v>1203011</v>
      </c>
      <c r="I1688">
        <f t="shared" ca="1" si="624"/>
        <v>1404012</v>
      </c>
      <c r="J1688">
        <f t="shared" ca="1" si="625"/>
        <v>1303012</v>
      </c>
      <c r="K1688">
        <f t="shared" ca="1" si="626"/>
        <v>1204013</v>
      </c>
      <c r="L1688">
        <f t="shared" ca="1" si="627"/>
        <v>1203013</v>
      </c>
      <c r="M1688" s="2">
        <v>1</v>
      </c>
      <c r="N1688" s="7">
        <v>1</v>
      </c>
      <c r="O1688">
        <v>1</v>
      </c>
      <c r="P1688" s="7">
        <v>1</v>
      </c>
      <c r="Q1688">
        <v>1</v>
      </c>
      <c r="R1688" s="7">
        <v>1</v>
      </c>
      <c r="S1688">
        <f t="shared" si="617"/>
        <v>1211</v>
      </c>
      <c r="T1688">
        <f t="shared" si="617"/>
        <v>1211</v>
      </c>
      <c r="U1688">
        <f t="shared" si="617"/>
        <v>1211</v>
      </c>
      <c r="V1688">
        <f t="shared" si="617"/>
        <v>1211</v>
      </c>
      <c r="W1688">
        <f t="shared" si="617"/>
        <v>1211</v>
      </c>
      <c r="X1688">
        <f t="shared" si="617"/>
        <v>1211</v>
      </c>
      <c r="Y1688">
        <v>1</v>
      </c>
      <c r="Z1688">
        <v>1</v>
      </c>
      <c r="AA1688">
        <v>2</v>
      </c>
      <c r="AB1688">
        <v>2</v>
      </c>
      <c r="AC1688">
        <v>3</v>
      </c>
      <c r="AD1688">
        <v>3</v>
      </c>
      <c r="AE1688">
        <f t="shared" ca="1" si="615"/>
        <v>102</v>
      </c>
      <c r="AF1688">
        <f t="shared" ca="1" si="637"/>
        <v>203</v>
      </c>
      <c r="AG1688">
        <f t="shared" ca="1" si="637"/>
        <v>404</v>
      </c>
      <c r="AH1688">
        <f t="shared" ca="1" si="637"/>
        <v>303</v>
      </c>
      <c r="AI1688">
        <f t="shared" ca="1" si="637"/>
        <v>204</v>
      </c>
      <c r="AJ1688">
        <f t="shared" ca="1" si="637"/>
        <v>203</v>
      </c>
      <c r="AM1688">
        <v>1</v>
      </c>
      <c r="AN1688" s="4">
        <v>15</v>
      </c>
      <c r="AO1688">
        <v>6</v>
      </c>
      <c r="AP1688">
        <f t="shared" si="635"/>
        <v>1211</v>
      </c>
      <c r="AQ1688">
        <f t="shared" si="636"/>
        <v>108669</v>
      </c>
      <c r="AR1688">
        <f t="shared" si="618"/>
        <v>116523.819453274</v>
      </c>
      <c r="AT1688">
        <v>285.98</v>
      </c>
      <c r="AU1688" s="1">
        <f t="shared" si="628"/>
        <v>22413.420000000002</v>
      </c>
      <c r="AW1688">
        <v>50</v>
      </c>
      <c r="AX1688" s="2">
        <v>6</v>
      </c>
      <c r="AZ1688">
        <v>282270.71999999997</v>
      </c>
      <c r="BA1688">
        <v>23522.560000000001</v>
      </c>
      <c r="BB1688">
        <v>2836.45</v>
      </c>
      <c r="BC1688">
        <v>282270.71999999997</v>
      </c>
      <c r="BD1688">
        <v>23522.560000000001</v>
      </c>
      <c r="BE1688">
        <v>2836.45</v>
      </c>
      <c r="BF1688">
        <v>282270.71999999997</v>
      </c>
      <c r="BG1688">
        <v>23522.560000000001</v>
      </c>
      <c r="BH1688">
        <v>2836.45</v>
      </c>
      <c r="BI1688">
        <v>282270.71999999997</v>
      </c>
      <c r="BJ1688">
        <v>23522.560000000001</v>
      </c>
      <c r="BK1688">
        <v>2836.45</v>
      </c>
      <c r="BL1688">
        <v>282270.71999999997</v>
      </c>
      <c r="BM1688">
        <v>23522.560000000001</v>
      </c>
      <c r="BN1688">
        <v>2836.45</v>
      </c>
      <c r="BR1688">
        <v>1203011</v>
      </c>
      <c r="BS1688">
        <v>1406011</v>
      </c>
      <c r="BT1688">
        <v>1404012</v>
      </c>
      <c r="BU1688">
        <v>1406011</v>
      </c>
      <c r="BV1688">
        <v>1503013</v>
      </c>
      <c r="BW1688">
        <v>1406011</v>
      </c>
      <c r="BX1688" s="10" t="b">
        <f t="shared" si="629"/>
        <v>1</v>
      </c>
      <c r="BY1688" s="10" t="b">
        <f t="shared" si="630"/>
        <v>1</v>
      </c>
      <c r="BZ1688" s="10" t="b">
        <f t="shared" si="631"/>
        <v>1</v>
      </c>
      <c r="CA1688" s="10" t="b">
        <f t="shared" si="632"/>
        <v>1</v>
      </c>
      <c r="CB1688" s="10" t="b">
        <f t="shared" si="633"/>
        <v>1</v>
      </c>
      <c r="CC1688" s="10" t="b">
        <f t="shared" si="634"/>
        <v>1</v>
      </c>
    </row>
    <row r="1689" spans="1:81" ht="14.25" x14ac:dyDescent="0.15">
      <c r="A1689" s="11">
        <v>30908</v>
      </c>
      <c r="B1689">
        <v>50</v>
      </c>
      <c r="C1689" t="str">
        <f t="shared" ca="1" si="619"/>
        <v>1404011,1405011,1405012,1304012,1504013,1204013</v>
      </c>
      <c r="D1689" t="str">
        <f t="shared" si="620"/>
        <v>1,1,1,1,1,1</v>
      </c>
      <c r="E1689" t="str">
        <f t="shared" si="621"/>
        <v>1211,1211,1211,1211,1211,1211</v>
      </c>
      <c r="G1689">
        <f t="shared" ca="1" si="622"/>
        <v>1404011</v>
      </c>
      <c r="H1689">
        <f t="shared" ca="1" si="623"/>
        <v>1405011</v>
      </c>
      <c r="I1689">
        <f t="shared" ca="1" si="624"/>
        <v>1405012</v>
      </c>
      <c r="J1689">
        <f t="shared" ca="1" si="625"/>
        <v>1304012</v>
      </c>
      <c r="K1689">
        <f t="shared" ca="1" si="626"/>
        <v>1504013</v>
      </c>
      <c r="L1689">
        <f t="shared" ca="1" si="627"/>
        <v>1204013</v>
      </c>
      <c r="M1689" s="2">
        <v>1</v>
      </c>
      <c r="N1689" s="7">
        <v>1</v>
      </c>
      <c r="O1689">
        <v>1</v>
      </c>
      <c r="P1689" s="7">
        <v>1</v>
      </c>
      <c r="Q1689">
        <v>1</v>
      </c>
      <c r="R1689" s="7">
        <v>1</v>
      </c>
      <c r="S1689">
        <f t="shared" si="617"/>
        <v>1211</v>
      </c>
      <c r="T1689">
        <f t="shared" si="617"/>
        <v>1211</v>
      </c>
      <c r="U1689">
        <f t="shared" si="617"/>
        <v>1211</v>
      </c>
      <c r="V1689">
        <f t="shared" si="617"/>
        <v>1211</v>
      </c>
      <c r="W1689">
        <f t="shared" si="617"/>
        <v>1211</v>
      </c>
      <c r="X1689">
        <f t="shared" si="617"/>
        <v>1211</v>
      </c>
      <c r="Y1689">
        <v>1</v>
      </c>
      <c r="Z1689">
        <v>1</v>
      </c>
      <c r="AA1689">
        <v>2</v>
      </c>
      <c r="AB1689">
        <v>2</v>
      </c>
      <c r="AC1689">
        <v>3</v>
      </c>
      <c r="AD1689">
        <v>3</v>
      </c>
      <c r="AE1689">
        <f t="shared" ca="1" si="615"/>
        <v>404</v>
      </c>
      <c r="AF1689">
        <f t="shared" ca="1" si="637"/>
        <v>405</v>
      </c>
      <c r="AG1689">
        <f t="shared" ca="1" si="637"/>
        <v>405</v>
      </c>
      <c r="AH1689">
        <f t="shared" ca="1" si="637"/>
        <v>304</v>
      </c>
      <c r="AI1689">
        <f t="shared" ca="1" si="637"/>
        <v>504</v>
      </c>
      <c r="AJ1689">
        <f t="shared" ca="1" si="637"/>
        <v>204</v>
      </c>
      <c r="AM1689">
        <v>2</v>
      </c>
      <c r="AN1689" s="4">
        <v>15</v>
      </c>
      <c r="AO1689">
        <v>6</v>
      </c>
      <c r="AP1689">
        <f t="shared" si="635"/>
        <v>1211</v>
      </c>
      <c r="AQ1689">
        <f t="shared" si="636"/>
        <v>108669</v>
      </c>
      <c r="AR1689">
        <f t="shared" si="618"/>
        <v>116526.87637211273</v>
      </c>
      <c r="AT1689">
        <v>286.12</v>
      </c>
      <c r="AU1689" s="1">
        <f t="shared" si="628"/>
        <v>22414.008000000002</v>
      </c>
      <c r="AW1689">
        <v>50</v>
      </c>
      <c r="AX1689" s="2">
        <v>6</v>
      </c>
      <c r="AZ1689">
        <v>282270.71999999997</v>
      </c>
      <c r="BA1689">
        <v>23522.560000000001</v>
      </c>
      <c r="BB1689">
        <v>2836.45</v>
      </c>
      <c r="BC1689">
        <v>282270.71999999997</v>
      </c>
      <c r="BD1689">
        <v>23522.560000000001</v>
      </c>
      <c r="BE1689">
        <v>2836.45</v>
      </c>
      <c r="BF1689">
        <v>282270.71999999997</v>
      </c>
      <c r="BG1689">
        <v>23522.560000000001</v>
      </c>
      <c r="BH1689">
        <v>2836.45</v>
      </c>
      <c r="BI1689">
        <v>282270.71999999997</v>
      </c>
      <c r="BJ1689">
        <v>23522.560000000001</v>
      </c>
      <c r="BK1689">
        <v>2836.45</v>
      </c>
      <c r="BL1689">
        <v>282270.71999999997</v>
      </c>
      <c r="BM1689">
        <v>23522.560000000001</v>
      </c>
      <c r="BN1689">
        <v>2836.45</v>
      </c>
      <c r="BR1689">
        <v>1406011</v>
      </c>
      <c r="BS1689">
        <v>1406011</v>
      </c>
      <c r="BT1689">
        <v>1204012</v>
      </c>
      <c r="BU1689">
        <v>1503013</v>
      </c>
      <c r="BV1689">
        <v>1404012</v>
      </c>
      <c r="BW1689">
        <v>1403011</v>
      </c>
      <c r="BX1689" s="10" t="b">
        <f t="shared" si="629"/>
        <v>1</v>
      </c>
      <c r="BY1689" s="10" t="b">
        <f t="shared" si="630"/>
        <v>1</v>
      </c>
      <c r="BZ1689" s="10" t="b">
        <f t="shared" si="631"/>
        <v>1</v>
      </c>
      <c r="CA1689" s="10" t="b">
        <f t="shared" si="632"/>
        <v>1</v>
      </c>
      <c r="CB1689" s="10" t="b">
        <f t="shared" si="633"/>
        <v>1</v>
      </c>
      <c r="CC1689" s="10" t="b">
        <f t="shared" si="634"/>
        <v>1</v>
      </c>
    </row>
    <row r="1690" spans="1:81" ht="14.25" x14ac:dyDescent="0.15">
      <c r="A1690" s="11">
        <v>30909</v>
      </c>
      <c r="B1690">
        <v>50</v>
      </c>
      <c r="C1690" t="str">
        <f t="shared" ca="1" si="619"/>
        <v>1404011,1205011,1504012,1406012,1403013,1406013</v>
      </c>
      <c r="D1690" t="str">
        <f t="shared" si="620"/>
        <v>1,1,1,1,1,1</v>
      </c>
      <c r="E1690" t="str">
        <f t="shared" si="621"/>
        <v>1211,1211,1211,1211,1211,1211</v>
      </c>
      <c r="G1690">
        <f t="shared" ca="1" si="622"/>
        <v>1404011</v>
      </c>
      <c r="H1690">
        <f t="shared" ca="1" si="623"/>
        <v>1205011</v>
      </c>
      <c r="I1690">
        <f t="shared" ca="1" si="624"/>
        <v>1504012</v>
      </c>
      <c r="J1690">
        <f t="shared" ca="1" si="625"/>
        <v>1406012</v>
      </c>
      <c r="K1690">
        <f t="shared" ca="1" si="626"/>
        <v>1403013</v>
      </c>
      <c r="L1690">
        <f t="shared" ca="1" si="627"/>
        <v>1406013</v>
      </c>
      <c r="M1690" s="2">
        <v>1</v>
      </c>
      <c r="N1690" s="7">
        <v>1</v>
      </c>
      <c r="O1690">
        <v>1</v>
      </c>
      <c r="P1690" s="7">
        <v>1</v>
      </c>
      <c r="Q1690">
        <v>1</v>
      </c>
      <c r="R1690" s="7">
        <v>1</v>
      </c>
      <c r="S1690">
        <f t="shared" si="617"/>
        <v>1211</v>
      </c>
      <c r="T1690">
        <f t="shared" si="617"/>
        <v>1211</v>
      </c>
      <c r="U1690">
        <f t="shared" si="617"/>
        <v>1211</v>
      </c>
      <c r="V1690">
        <f t="shared" si="617"/>
        <v>1211</v>
      </c>
      <c r="W1690">
        <f t="shared" si="617"/>
        <v>1211</v>
      </c>
      <c r="X1690">
        <f t="shared" si="617"/>
        <v>1211</v>
      </c>
      <c r="Y1690">
        <v>1</v>
      </c>
      <c r="Z1690">
        <v>1</v>
      </c>
      <c r="AA1690">
        <v>2</v>
      </c>
      <c r="AB1690">
        <v>2</v>
      </c>
      <c r="AC1690">
        <v>3</v>
      </c>
      <c r="AD1690">
        <v>3</v>
      </c>
      <c r="AE1690">
        <f t="shared" ca="1" si="615"/>
        <v>404</v>
      </c>
      <c r="AF1690">
        <f t="shared" ca="1" si="637"/>
        <v>205</v>
      </c>
      <c r="AG1690">
        <f t="shared" ca="1" si="637"/>
        <v>504</v>
      </c>
      <c r="AH1690">
        <f t="shared" ca="1" si="637"/>
        <v>406</v>
      </c>
      <c r="AI1690">
        <f t="shared" ca="1" si="637"/>
        <v>403</v>
      </c>
      <c r="AJ1690">
        <f t="shared" ca="1" si="637"/>
        <v>406</v>
      </c>
      <c r="AM1690">
        <v>3</v>
      </c>
      <c r="AN1690" s="4">
        <v>15</v>
      </c>
      <c r="AO1690">
        <v>6</v>
      </c>
      <c r="AP1690">
        <f t="shared" si="635"/>
        <v>1211</v>
      </c>
      <c r="AQ1690">
        <f t="shared" si="636"/>
        <v>108669</v>
      </c>
      <c r="AR1690">
        <f t="shared" si="618"/>
        <v>116529.93329095148</v>
      </c>
      <c r="AT1690">
        <v>286.26</v>
      </c>
      <c r="AU1690" s="1">
        <f t="shared" si="628"/>
        <v>22414.596000000001</v>
      </c>
      <c r="AW1690">
        <v>50</v>
      </c>
      <c r="AX1690" s="2">
        <v>6</v>
      </c>
      <c r="AZ1690">
        <v>282270.71999999997</v>
      </c>
      <c r="BA1690">
        <v>23522.560000000001</v>
      </c>
      <c r="BB1690">
        <v>2836.45</v>
      </c>
      <c r="BC1690">
        <v>282270.71999999997</v>
      </c>
      <c r="BD1690">
        <v>23522.560000000001</v>
      </c>
      <c r="BE1690">
        <v>2836.45</v>
      </c>
      <c r="BF1690">
        <v>282270.71999999997</v>
      </c>
      <c r="BG1690">
        <v>23522.560000000001</v>
      </c>
      <c r="BH1690">
        <v>2836.45</v>
      </c>
      <c r="BI1690">
        <v>282270.71999999997</v>
      </c>
      <c r="BJ1690">
        <v>23522.560000000001</v>
      </c>
      <c r="BK1690">
        <v>2836.45</v>
      </c>
      <c r="BL1690">
        <v>282270.71999999997</v>
      </c>
      <c r="BM1690">
        <v>23522.560000000001</v>
      </c>
      <c r="BN1690">
        <v>2836.45</v>
      </c>
      <c r="BR1690">
        <v>1101011</v>
      </c>
      <c r="BS1690">
        <v>1405012</v>
      </c>
      <c r="BT1690">
        <v>1503013</v>
      </c>
      <c r="BU1690">
        <v>1406011</v>
      </c>
      <c r="BV1690">
        <v>1102013</v>
      </c>
      <c r="BW1690">
        <v>1503013</v>
      </c>
      <c r="BX1690" s="10" t="b">
        <f t="shared" si="629"/>
        <v>1</v>
      </c>
      <c r="BY1690" s="10" t="b">
        <f t="shared" si="630"/>
        <v>1</v>
      </c>
      <c r="BZ1690" s="10" t="b">
        <f t="shared" si="631"/>
        <v>1</v>
      </c>
      <c r="CA1690" s="10" t="b">
        <f t="shared" si="632"/>
        <v>1</v>
      </c>
      <c r="CB1690" s="10" t="b">
        <f t="shared" si="633"/>
        <v>1</v>
      </c>
      <c r="CC1690" s="10" t="b">
        <f t="shared" si="634"/>
        <v>1</v>
      </c>
    </row>
    <row r="1691" spans="1:81" ht="14.25" x14ac:dyDescent="0.15">
      <c r="A1691" s="11">
        <v>30910</v>
      </c>
      <c r="B1691">
        <v>50</v>
      </c>
      <c r="C1691" t="str">
        <f t="shared" ca="1" si="619"/>
        <v>1206011,1303011,1503012,1406012,1503013,1102013</v>
      </c>
      <c r="D1691" t="str">
        <f t="shared" si="620"/>
        <v>1,1,1,1,1,1</v>
      </c>
      <c r="E1691" t="str">
        <f t="shared" si="621"/>
        <v>1214,1214,1214,1214,1214,1214</v>
      </c>
      <c r="G1691">
        <f t="shared" ca="1" si="622"/>
        <v>1206011</v>
      </c>
      <c r="H1691">
        <f t="shared" ca="1" si="623"/>
        <v>1303011</v>
      </c>
      <c r="I1691">
        <f t="shared" ca="1" si="624"/>
        <v>1503012</v>
      </c>
      <c r="J1691">
        <f t="shared" ca="1" si="625"/>
        <v>1406012</v>
      </c>
      <c r="K1691">
        <f t="shared" ca="1" si="626"/>
        <v>1503013</v>
      </c>
      <c r="L1691">
        <f t="shared" ca="1" si="627"/>
        <v>1102013</v>
      </c>
      <c r="M1691" s="2">
        <v>1</v>
      </c>
      <c r="N1691" s="7">
        <v>1</v>
      </c>
      <c r="O1691">
        <v>1</v>
      </c>
      <c r="P1691" s="7">
        <v>1</v>
      </c>
      <c r="Q1691">
        <v>1</v>
      </c>
      <c r="R1691" s="7">
        <v>1</v>
      </c>
      <c r="S1691">
        <f t="shared" si="617"/>
        <v>1214</v>
      </c>
      <c r="T1691">
        <f t="shared" si="617"/>
        <v>1214</v>
      </c>
      <c r="U1691">
        <f t="shared" si="617"/>
        <v>1214</v>
      </c>
      <c r="V1691">
        <f t="shared" si="617"/>
        <v>1214</v>
      </c>
      <c r="W1691">
        <f t="shared" si="617"/>
        <v>1214</v>
      </c>
      <c r="X1691">
        <f t="shared" si="617"/>
        <v>1214</v>
      </c>
      <c r="Y1691">
        <v>1</v>
      </c>
      <c r="Z1691">
        <v>1</v>
      </c>
      <c r="AA1691">
        <v>2</v>
      </c>
      <c r="AB1691">
        <v>2</v>
      </c>
      <c r="AC1691">
        <v>3</v>
      </c>
      <c r="AD1691">
        <v>3</v>
      </c>
      <c r="AE1691">
        <f t="shared" ca="1" si="615"/>
        <v>206</v>
      </c>
      <c r="AF1691">
        <f t="shared" ca="1" si="637"/>
        <v>303</v>
      </c>
      <c r="AG1691">
        <f t="shared" ca="1" si="637"/>
        <v>503</v>
      </c>
      <c r="AH1691">
        <f t="shared" ca="1" si="637"/>
        <v>406</v>
      </c>
      <c r="AI1691">
        <f t="shared" ca="1" si="637"/>
        <v>503</v>
      </c>
      <c r="AJ1691">
        <f t="shared" ca="1" si="637"/>
        <v>102</v>
      </c>
      <c r="AM1691">
        <v>1</v>
      </c>
      <c r="AN1691" s="4">
        <v>25</v>
      </c>
      <c r="AO1691">
        <v>6</v>
      </c>
      <c r="AP1691">
        <f t="shared" si="635"/>
        <v>1214</v>
      </c>
      <c r="AQ1691">
        <f t="shared" si="636"/>
        <v>108936</v>
      </c>
      <c r="AR1691">
        <f t="shared" si="618"/>
        <v>116817.63378012087</v>
      </c>
      <c r="AT1691">
        <v>286.39999999999998</v>
      </c>
      <c r="AU1691" s="1">
        <f t="shared" si="628"/>
        <v>22469.328000000001</v>
      </c>
      <c r="AW1691">
        <v>50</v>
      </c>
      <c r="AX1691" s="2">
        <v>6</v>
      </c>
      <c r="AZ1691">
        <v>282992.64000000001</v>
      </c>
      <c r="BA1691">
        <v>23582.720000000001</v>
      </c>
      <c r="BB1691">
        <v>2843.5</v>
      </c>
      <c r="BC1691">
        <v>282992.64000000001</v>
      </c>
      <c r="BD1691">
        <v>23582.720000000001</v>
      </c>
      <c r="BE1691">
        <v>2843.5</v>
      </c>
      <c r="BF1691">
        <v>282992.64000000001</v>
      </c>
      <c r="BG1691">
        <v>23582.720000000001</v>
      </c>
      <c r="BH1691">
        <v>2843.5</v>
      </c>
      <c r="BI1691">
        <v>282992.64000000001</v>
      </c>
      <c r="BJ1691">
        <v>23582.720000000001</v>
      </c>
      <c r="BK1691">
        <v>2843.5</v>
      </c>
      <c r="BL1691">
        <v>282992.64000000001</v>
      </c>
      <c r="BM1691">
        <v>23582.720000000001</v>
      </c>
      <c r="BN1691">
        <v>2843.5</v>
      </c>
      <c r="BR1691">
        <v>1101011</v>
      </c>
      <c r="BS1691">
        <v>1504013</v>
      </c>
      <c r="BT1691">
        <v>1303013</v>
      </c>
      <c r="BU1691">
        <v>1406011</v>
      </c>
      <c r="BV1691">
        <v>1504013</v>
      </c>
      <c r="BW1691">
        <v>1503013</v>
      </c>
      <c r="BX1691" s="10" t="b">
        <f t="shared" si="629"/>
        <v>1</v>
      </c>
      <c r="BY1691" s="10" t="b">
        <f t="shared" si="630"/>
        <v>1</v>
      </c>
      <c r="BZ1691" s="10" t="b">
        <f t="shared" si="631"/>
        <v>1</v>
      </c>
      <c r="CA1691" s="10" t="b">
        <f t="shared" si="632"/>
        <v>1</v>
      </c>
      <c r="CB1691" s="10" t="b">
        <f t="shared" si="633"/>
        <v>1</v>
      </c>
      <c r="CC1691" s="10" t="b">
        <f t="shared" si="634"/>
        <v>1</v>
      </c>
    </row>
    <row r="1692" spans="1:81" ht="14.25" x14ac:dyDescent="0.15">
      <c r="A1692" s="11">
        <v>30911</v>
      </c>
      <c r="B1692">
        <v>50</v>
      </c>
      <c r="C1692" t="str">
        <f t="shared" ca="1" si="619"/>
        <v>1406011,1405011,1206012,1102012,1102013,1206013</v>
      </c>
      <c r="D1692" t="str">
        <f t="shared" si="620"/>
        <v>1,1,1,1,1,1</v>
      </c>
      <c r="E1692" t="str">
        <f t="shared" si="621"/>
        <v>1214,1214,1214,1214,1214,1214</v>
      </c>
      <c r="G1692">
        <f t="shared" ca="1" si="622"/>
        <v>1406011</v>
      </c>
      <c r="H1692">
        <f t="shared" ca="1" si="623"/>
        <v>1405011</v>
      </c>
      <c r="I1692">
        <f t="shared" ca="1" si="624"/>
        <v>1206012</v>
      </c>
      <c r="J1692">
        <f t="shared" ca="1" si="625"/>
        <v>1102012</v>
      </c>
      <c r="K1692">
        <f t="shared" ca="1" si="626"/>
        <v>1102013</v>
      </c>
      <c r="L1692">
        <f t="shared" ca="1" si="627"/>
        <v>1206013</v>
      </c>
      <c r="M1692" s="2">
        <v>1</v>
      </c>
      <c r="N1692" s="7">
        <v>1</v>
      </c>
      <c r="O1692">
        <v>1</v>
      </c>
      <c r="P1692" s="7">
        <v>1</v>
      </c>
      <c r="Q1692">
        <v>1</v>
      </c>
      <c r="R1692" s="7">
        <v>1</v>
      </c>
      <c r="S1692">
        <f t="shared" si="617"/>
        <v>1214</v>
      </c>
      <c r="T1692">
        <f t="shared" si="617"/>
        <v>1214</v>
      </c>
      <c r="U1692">
        <f t="shared" si="617"/>
        <v>1214</v>
      </c>
      <c r="V1692">
        <f t="shared" si="617"/>
        <v>1214</v>
      </c>
      <c r="W1692">
        <f t="shared" si="617"/>
        <v>1214</v>
      </c>
      <c r="X1692">
        <f t="shared" si="617"/>
        <v>1214</v>
      </c>
      <c r="Y1692">
        <v>1</v>
      </c>
      <c r="Z1692">
        <v>1</v>
      </c>
      <c r="AA1692">
        <v>2</v>
      </c>
      <c r="AB1692">
        <v>2</v>
      </c>
      <c r="AC1692">
        <v>3</v>
      </c>
      <c r="AD1692">
        <v>3</v>
      </c>
      <c r="AE1692">
        <f t="shared" ca="1" si="615"/>
        <v>406</v>
      </c>
      <c r="AF1692">
        <f t="shared" ca="1" si="637"/>
        <v>405</v>
      </c>
      <c r="AG1692">
        <f t="shared" ca="1" si="637"/>
        <v>206</v>
      </c>
      <c r="AH1692">
        <f t="shared" ca="1" si="637"/>
        <v>102</v>
      </c>
      <c r="AI1692">
        <f t="shared" ca="1" si="637"/>
        <v>102</v>
      </c>
      <c r="AJ1692">
        <f t="shared" ca="1" si="637"/>
        <v>206</v>
      </c>
      <c r="AM1692">
        <v>2</v>
      </c>
      <c r="AN1692" s="4">
        <v>15</v>
      </c>
      <c r="AO1692">
        <v>6</v>
      </c>
      <c r="AP1692">
        <f t="shared" si="635"/>
        <v>1214</v>
      </c>
      <c r="AQ1692">
        <f t="shared" si="636"/>
        <v>108936</v>
      </c>
      <c r="AR1692">
        <f t="shared" si="618"/>
        <v>116820.69078158807</v>
      </c>
      <c r="AT1692">
        <v>286.54000000000002</v>
      </c>
      <c r="AU1692" s="1">
        <f t="shared" si="628"/>
        <v>22469.916000000001</v>
      </c>
      <c r="AW1692">
        <v>50</v>
      </c>
      <c r="AX1692" s="2">
        <v>6</v>
      </c>
      <c r="AZ1692">
        <v>282992.64000000001</v>
      </c>
      <c r="BA1692">
        <v>23582.720000000001</v>
      </c>
      <c r="BB1692">
        <v>2843.5</v>
      </c>
      <c r="BC1692">
        <v>282992.64000000001</v>
      </c>
      <c r="BD1692">
        <v>23582.720000000001</v>
      </c>
      <c r="BE1692">
        <v>2843.5</v>
      </c>
      <c r="BF1692">
        <v>282992.64000000001</v>
      </c>
      <c r="BG1692">
        <v>23582.720000000001</v>
      </c>
      <c r="BH1692">
        <v>2843.5</v>
      </c>
      <c r="BI1692">
        <v>282992.64000000001</v>
      </c>
      <c r="BJ1692">
        <v>23582.720000000001</v>
      </c>
      <c r="BK1692">
        <v>2843.5</v>
      </c>
      <c r="BL1692">
        <v>282992.64000000001</v>
      </c>
      <c r="BM1692">
        <v>23582.720000000001</v>
      </c>
      <c r="BN1692">
        <v>2843.5</v>
      </c>
      <c r="BR1692">
        <v>1101011</v>
      </c>
      <c r="BS1692">
        <v>1405012</v>
      </c>
      <c r="BT1692">
        <v>1102012</v>
      </c>
      <c r="BU1692">
        <v>1206011</v>
      </c>
      <c r="BV1692">
        <v>1204012</v>
      </c>
      <c r="BW1692">
        <v>1304013</v>
      </c>
      <c r="BX1692" s="10" t="b">
        <f t="shared" si="629"/>
        <v>1</v>
      </c>
      <c r="BY1692" s="10" t="b">
        <f t="shared" si="630"/>
        <v>1</v>
      </c>
      <c r="BZ1692" s="10" t="b">
        <f t="shared" si="631"/>
        <v>1</v>
      </c>
      <c r="CA1692" s="10" t="b">
        <f t="shared" si="632"/>
        <v>1</v>
      </c>
      <c r="CB1692" s="10" t="b">
        <f t="shared" si="633"/>
        <v>1</v>
      </c>
      <c r="CC1692" s="10" t="b">
        <f t="shared" si="634"/>
        <v>1</v>
      </c>
    </row>
    <row r="1693" spans="1:81" ht="14.25" x14ac:dyDescent="0.15">
      <c r="A1693" s="11">
        <v>30912</v>
      </c>
      <c r="B1693">
        <v>50</v>
      </c>
      <c r="C1693" t="str">
        <f t="shared" ca="1" si="619"/>
        <v>1304011,1205011,1406012,1403012,1204013,1303013</v>
      </c>
      <c r="D1693" t="str">
        <f t="shared" si="620"/>
        <v>1,1,1,1,1,1</v>
      </c>
      <c r="E1693" t="str">
        <f t="shared" si="621"/>
        <v>1214,1214,1214,1214,1214,1214</v>
      </c>
      <c r="G1693">
        <f t="shared" ca="1" si="622"/>
        <v>1304011</v>
      </c>
      <c r="H1693">
        <f t="shared" ca="1" si="623"/>
        <v>1205011</v>
      </c>
      <c r="I1693">
        <f t="shared" ca="1" si="624"/>
        <v>1406012</v>
      </c>
      <c r="J1693">
        <f t="shared" ca="1" si="625"/>
        <v>1403012</v>
      </c>
      <c r="K1693">
        <f t="shared" ca="1" si="626"/>
        <v>1204013</v>
      </c>
      <c r="L1693">
        <f t="shared" ca="1" si="627"/>
        <v>1303013</v>
      </c>
      <c r="M1693" s="2">
        <v>1</v>
      </c>
      <c r="N1693" s="7">
        <v>1</v>
      </c>
      <c r="O1693">
        <v>1</v>
      </c>
      <c r="P1693" s="7">
        <v>1</v>
      </c>
      <c r="Q1693">
        <v>1</v>
      </c>
      <c r="R1693" s="7">
        <v>1</v>
      </c>
      <c r="S1693">
        <f t="shared" si="617"/>
        <v>1214</v>
      </c>
      <c r="T1693">
        <f t="shared" si="617"/>
        <v>1214</v>
      </c>
      <c r="U1693">
        <f t="shared" si="617"/>
        <v>1214</v>
      </c>
      <c r="V1693">
        <f t="shared" si="617"/>
        <v>1214</v>
      </c>
      <c r="W1693">
        <f t="shared" si="617"/>
        <v>1214</v>
      </c>
      <c r="X1693">
        <f t="shared" si="617"/>
        <v>1214</v>
      </c>
      <c r="Y1693">
        <v>1</v>
      </c>
      <c r="Z1693">
        <v>1</v>
      </c>
      <c r="AA1693">
        <v>2</v>
      </c>
      <c r="AB1693">
        <v>2</v>
      </c>
      <c r="AC1693">
        <v>3</v>
      </c>
      <c r="AD1693">
        <v>3</v>
      </c>
      <c r="AE1693">
        <f t="shared" ca="1" si="615"/>
        <v>304</v>
      </c>
      <c r="AF1693">
        <f t="shared" ca="1" si="637"/>
        <v>205</v>
      </c>
      <c r="AG1693">
        <f t="shared" ca="1" si="637"/>
        <v>406</v>
      </c>
      <c r="AH1693">
        <f t="shared" ca="1" si="637"/>
        <v>403</v>
      </c>
      <c r="AI1693">
        <f t="shared" ca="1" si="637"/>
        <v>204</v>
      </c>
      <c r="AJ1693">
        <f t="shared" ca="1" si="637"/>
        <v>303</v>
      </c>
      <c r="AM1693">
        <v>3</v>
      </c>
      <c r="AN1693" s="4">
        <v>15</v>
      </c>
      <c r="AO1693">
        <v>6</v>
      </c>
      <c r="AP1693">
        <f t="shared" si="635"/>
        <v>1214</v>
      </c>
      <c r="AQ1693">
        <f t="shared" si="636"/>
        <v>108936</v>
      </c>
      <c r="AR1693">
        <f t="shared" si="618"/>
        <v>116823.74778305525</v>
      </c>
      <c r="AT1693">
        <v>286.68</v>
      </c>
      <c r="AU1693" s="1">
        <f t="shared" si="628"/>
        <v>22470.504000000001</v>
      </c>
      <c r="AW1693">
        <v>50</v>
      </c>
      <c r="AX1693" s="2">
        <v>6</v>
      </c>
      <c r="AZ1693">
        <v>282992.64000000001</v>
      </c>
      <c r="BA1693">
        <v>23582.720000000001</v>
      </c>
      <c r="BB1693">
        <v>2843.5</v>
      </c>
      <c r="BC1693">
        <v>282992.64000000001</v>
      </c>
      <c r="BD1693">
        <v>23582.720000000001</v>
      </c>
      <c r="BE1693">
        <v>2843.5</v>
      </c>
      <c r="BF1693">
        <v>282992.64000000001</v>
      </c>
      <c r="BG1693">
        <v>23582.720000000001</v>
      </c>
      <c r="BH1693">
        <v>2843.5</v>
      </c>
      <c r="BI1693">
        <v>282992.64000000001</v>
      </c>
      <c r="BJ1693">
        <v>23582.720000000001</v>
      </c>
      <c r="BK1693">
        <v>2843.5</v>
      </c>
      <c r="BL1693">
        <v>282992.64000000001</v>
      </c>
      <c r="BM1693">
        <v>23582.720000000001</v>
      </c>
      <c r="BN1693">
        <v>2843.5</v>
      </c>
      <c r="BR1693">
        <v>1102011</v>
      </c>
      <c r="BS1693">
        <v>1404012</v>
      </c>
      <c r="BT1693">
        <v>1205012</v>
      </c>
      <c r="BU1693">
        <v>1102012</v>
      </c>
      <c r="BV1693">
        <v>1404012</v>
      </c>
      <c r="BW1693">
        <v>1503013</v>
      </c>
      <c r="BX1693" s="10" t="b">
        <f t="shared" si="629"/>
        <v>1</v>
      </c>
      <c r="BY1693" s="10" t="b">
        <f t="shared" si="630"/>
        <v>1</v>
      </c>
      <c r="BZ1693" s="10" t="b">
        <f t="shared" si="631"/>
        <v>1</v>
      </c>
      <c r="CA1693" s="10" t="b">
        <f t="shared" si="632"/>
        <v>1</v>
      </c>
      <c r="CB1693" s="10" t="b">
        <f t="shared" si="633"/>
        <v>1</v>
      </c>
      <c r="CC1693" s="10" t="b">
        <f t="shared" si="634"/>
        <v>1</v>
      </c>
    </row>
    <row r="1694" spans="1:81" ht="14.25" x14ac:dyDescent="0.15">
      <c r="A1694" s="11">
        <v>30913</v>
      </c>
      <c r="B1694">
        <v>50</v>
      </c>
      <c r="C1694" t="str">
        <f t="shared" ca="1" si="619"/>
        <v>1101011,1206011,1102012,1504012,1304013,1405013</v>
      </c>
      <c r="D1694" t="str">
        <f t="shared" si="620"/>
        <v>1,1,1,1,1,1</v>
      </c>
      <c r="E1694" t="str">
        <f t="shared" si="621"/>
        <v>1214,1214,1214,1214,1214,1214</v>
      </c>
      <c r="G1694">
        <f t="shared" ca="1" si="622"/>
        <v>1101011</v>
      </c>
      <c r="H1694">
        <f t="shared" ca="1" si="623"/>
        <v>1206011</v>
      </c>
      <c r="I1694">
        <f t="shared" ca="1" si="624"/>
        <v>1102012</v>
      </c>
      <c r="J1694">
        <f t="shared" ca="1" si="625"/>
        <v>1504012</v>
      </c>
      <c r="K1694">
        <f t="shared" ca="1" si="626"/>
        <v>1304013</v>
      </c>
      <c r="L1694">
        <f t="shared" ca="1" si="627"/>
        <v>1405013</v>
      </c>
      <c r="M1694" s="2">
        <v>1</v>
      </c>
      <c r="N1694" s="7">
        <v>1</v>
      </c>
      <c r="O1694">
        <v>1</v>
      </c>
      <c r="P1694" s="7">
        <v>1</v>
      </c>
      <c r="Q1694">
        <v>1</v>
      </c>
      <c r="R1694" s="7">
        <v>1</v>
      </c>
      <c r="S1694">
        <f t="shared" si="617"/>
        <v>1214</v>
      </c>
      <c r="T1694">
        <f t="shared" si="617"/>
        <v>1214</v>
      </c>
      <c r="U1694">
        <f t="shared" si="617"/>
        <v>1214</v>
      </c>
      <c r="V1694">
        <f t="shared" si="617"/>
        <v>1214</v>
      </c>
      <c r="W1694">
        <f t="shared" si="617"/>
        <v>1214</v>
      </c>
      <c r="X1694">
        <f t="shared" si="617"/>
        <v>1214</v>
      </c>
      <c r="Y1694">
        <v>1</v>
      </c>
      <c r="Z1694">
        <v>1</v>
      </c>
      <c r="AA1694">
        <v>2</v>
      </c>
      <c r="AB1694">
        <v>2</v>
      </c>
      <c r="AC1694">
        <v>3</v>
      </c>
      <c r="AD1694">
        <v>3</v>
      </c>
      <c r="AE1694">
        <f t="shared" ca="1" si="615"/>
        <v>101</v>
      </c>
      <c r="AF1694">
        <f t="shared" ca="1" si="637"/>
        <v>206</v>
      </c>
      <c r="AG1694">
        <f t="shared" ca="1" si="637"/>
        <v>102</v>
      </c>
      <c r="AH1694">
        <f t="shared" ca="1" si="637"/>
        <v>504</v>
      </c>
      <c r="AI1694">
        <f t="shared" ca="1" si="637"/>
        <v>304</v>
      </c>
      <c r="AJ1694">
        <f t="shared" ca="1" si="637"/>
        <v>405</v>
      </c>
      <c r="AM1694">
        <v>1</v>
      </c>
      <c r="AN1694" s="4">
        <v>15</v>
      </c>
      <c r="AO1694">
        <v>6</v>
      </c>
      <c r="AP1694">
        <f t="shared" si="635"/>
        <v>1214</v>
      </c>
      <c r="AQ1694">
        <f t="shared" si="636"/>
        <v>108936</v>
      </c>
      <c r="AR1694">
        <f t="shared" si="618"/>
        <v>116826.80478452244</v>
      </c>
      <c r="AT1694">
        <v>286.82</v>
      </c>
      <c r="AU1694" s="1">
        <f t="shared" si="628"/>
        <v>22471.092000000001</v>
      </c>
      <c r="AW1694">
        <v>50</v>
      </c>
      <c r="AX1694" s="2">
        <v>6</v>
      </c>
      <c r="AZ1694">
        <v>282992.64000000001</v>
      </c>
      <c r="BA1694">
        <v>23582.720000000001</v>
      </c>
      <c r="BB1694">
        <v>2843.5</v>
      </c>
      <c r="BC1694">
        <v>282992.64000000001</v>
      </c>
      <c r="BD1694">
        <v>23582.720000000001</v>
      </c>
      <c r="BE1694">
        <v>2843.5</v>
      </c>
      <c r="BF1694">
        <v>282992.64000000001</v>
      </c>
      <c r="BG1694">
        <v>23582.720000000001</v>
      </c>
      <c r="BH1694">
        <v>2843.5</v>
      </c>
      <c r="BI1694">
        <v>282992.64000000001</v>
      </c>
      <c r="BJ1694">
        <v>23582.720000000001</v>
      </c>
      <c r="BK1694">
        <v>2843.5</v>
      </c>
      <c r="BL1694">
        <v>282992.64000000001</v>
      </c>
      <c r="BM1694">
        <v>23582.720000000001</v>
      </c>
      <c r="BN1694">
        <v>2843.5</v>
      </c>
      <c r="BR1694">
        <v>1405012</v>
      </c>
      <c r="BS1694">
        <v>1102011</v>
      </c>
      <c r="BT1694">
        <v>1404012</v>
      </c>
      <c r="BU1694">
        <v>1405012</v>
      </c>
      <c r="BV1694">
        <v>1304013</v>
      </c>
      <c r="BW1694">
        <v>1504013</v>
      </c>
      <c r="BX1694" s="10" t="b">
        <f t="shared" si="629"/>
        <v>1</v>
      </c>
      <c r="BY1694" s="10" t="b">
        <f t="shared" si="630"/>
        <v>1</v>
      </c>
      <c r="BZ1694" s="10" t="b">
        <f t="shared" si="631"/>
        <v>1</v>
      </c>
      <c r="CA1694" s="10" t="b">
        <f t="shared" si="632"/>
        <v>1</v>
      </c>
      <c r="CB1694" s="10" t="b">
        <f t="shared" si="633"/>
        <v>1</v>
      </c>
      <c r="CC1694" s="10" t="b">
        <f t="shared" si="634"/>
        <v>1</v>
      </c>
    </row>
    <row r="1695" spans="1:81" ht="14.25" x14ac:dyDescent="0.15">
      <c r="A1695" s="11">
        <v>30914</v>
      </c>
      <c r="B1695">
        <v>50</v>
      </c>
      <c r="C1695" t="str">
        <f t="shared" ca="1" si="619"/>
        <v>1304011,1204011,1403012,1405012,1406013,1206013</v>
      </c>
      <c r="D1695" t="str">
        <f t="shared" si="620"/>
        <v>1,1,1,1,1,1</v>
      </c>
      <c r="E1695" t="str">
        <f t="shared" si="621"/>
        <v>1214,1214,1214,1214,1214,1214</v>
      </c>
      <c r="G1695">
        <f t="shared" ca="1" si="622"/>
        <v>1304011</v>
      </c>
      <c r="H1695">
        <f t="shared" ca="1" si="623"/>
        <v>1204011</v>
      </c>
      <c r="I1695">
        <f t="shared" ca="1" si="624"/>
        <v>1403012</v>
      </c>
      <c r="J1695">
        <f t="shared" ca="1" si="625"/>
        <v>1405012</v>
      </c>
      <c r="K1695">
        <f t="shared" ca="1" si="626"/>
        <v>1406013</v>
      </c>
      <c r="L1695">
        <f t="shared" ca="1" si="627"/>
        <v>1206013</v>
      </c>
      <c r="M1695" s="2">
        <v>1</v>
      </c>
      <c r="N1695" s="7">
        <v>1</v>
      </c>
      <c r="O1695">
        <v>1</v>
      </c>
      <c r="P1695" s="7">
        <v>1</v>
      </c>
      <c r="Q1695">
        <v>1</v>
      </c>
      <c r="R1695" s="7">
        <v>1</v>
      </c>
      <c r="S1695">
        <f t="shared" si="617"/>
        <v>1214</v>
      </c>
      <c r="T1695">
        <f t="shared" si="617"/>
        <v>1214</v>
      </c>
      <c r="U1695">
        <f t="shared" si="617"/>
        <v>1214</v>
      </c>
      <c r="V1695">
        <f t="shared" si="617"/>
        <v>1214</v>
      </c>
      <c r="W1695">
        <f t="shared" si="617"/>
        <v>1214</v>
      </c>
      <c r="X1695">
        <f t="shared" si="617"/>
        <v>1214</v>
      </c>
      <c r="Y1695">
        <v>1</v>
      </c>
      <c r="Z1695">
        <v>1</v>
      </c>
      <c r="AA1695">
        <v>2</v>
      </c>
      <c r="AB1695">
        <v>2</v>
      </c>
      <c r="AC1695">
        <v>3</v>
      </c>
      <c r="AD1695">
        <v>3</v>
      </c>
      <c r="AE1695">
        <f t="shared" ref="AE1695:AE1758" ca="1" si="638">INDEX($AL$17:$AL$30,RANDBETWEEN(1,14))</f>
        <v>304</v>
      </c>
      <c r="AF1695">
        <f t="shared" ca="1" si="637"/>
        <v>204</v>
      </c>
      <c r="AG1695">
        <f t="shared" ca="1" si="637"/>
        <v>403</v>
      </c>
      <c r="AH1695">
        <f t="shared" ca="1" si="637"/>
        <v>405</v>
      </c>
      <c r="AI1695">
        <f t="shared" ca="1" si="637"/>
        <v>406</v>
      </c>
      <c r="AJ1695">
        <f t="shared" ca="1" si="637"/>
        <v>206</v>
      </c>
      <c r="AM1695">
        <v>2</v>
      </c>
      <c r="AN1695" s="4">
        <v>15</v>
      </c>
      <c r="AO1695">
        <v>6</v>
      </c>
      <c r="AP1695">
        <f t="shared" si="635"/>
        <v>1214</v>
      </c>
      <c r="AQ1695">
        <f t="shared" si="636"/>
        <v>108936</v>
      </c>
      <c r="AR1695">
        <f t="shared" si="618"/>
        <v>116829.86178598962</v>
      </c>
      <c r="AT1695">
        <v>286.95999999999998</v>
      </c>
      <c r="AU1695" s="1">
        <f t="shared" si="628"/>
        <v>22471.68</v>
      </c>
      <c r="AW1695">
        <v>50</v>
      </c>
      <c r="AX1695" s="2">
        <v>6</v>
      </c>
      <c r="AZ1695">
        <v>282992.64000000001</v>
      </c>
      <c r="BA1695">
        <v>23582.720000000001</v>
      </c>
      <c r="BB1695">
        <v>2843.5</v>
      </c>
      <c r="BC1695">
        <v>282992.64000000001</v>
      </c>
      <c r="BD1695">
        <v>23582.720000000001</v>
      </c>
      <c r="BE1695">
        <v>2843.5</v>
      </c>
      <c r="BF1695">
        <v>282992.64000000001</v>
      </c>
      <c r="BG1695">
        <v>23582.720000000001</v>
      </c>
      <c r="BH1695">
        <v>2843.5</v>
      </c>
      <c r="BI1695">
        <v>282992.64000000001</v>
      </c>
      <c r="BJ1695">
        <v>23582.720000000001</v>
      </c>
      <c r="BK1695">
        <v>2843.5</v>
      </c>
      <c r="BL1695">
        <v>282992.64000000001</v>
      </c>
      <c r="BM1695">
        <v>23582.720000000001</v>
      </c>
      <c r="BN1695">
        <v>2843.5</v>
      </c>
      <c r="BR1695">
        <v>1504013</v>
      </c>
      <c r="BS1695">
        <v>1101011</v>
      </c>
      <c r="BT1695">
        <v>1504013</v>
      </c>
      <c r="BU1695">
        <v>1101012</v>
      </c>
      <c r="BV1695">
        <v>1403011</v>
      </c>
      <c r="BW1695">
        <v>1101013</v>
      </c>
      <c r="BX1695" s="10" t="b">
        <f t="shared" si="629"/>
        <v>1</v>
      </c>
      <c r="BY1695" s="10" t="b">
        <f t="shared" si="630"/>
        <v>1</v>
      </c>
      <c r="BZ1695" s="10" t="b">
        <f t="shared" si="631"/>
        <v>1</v>
      </c>
      <c r="CA1695" s="10" t="b">
        <f t="shared" si="632"/>
        <v>1</v>
      </c>
      <c r="CB1695" s="10" t="b">
        <f t="shared" si="633"/>
        <v>1</v>
      </c>
      <c r="CC1695" s="10" t="b">
        <f t="shared" si="634"/>
        <v>1</v>
      </c>
    </row>
    <row r="1696" spans="1:81" ht="14.25" x14ac:dyDescent="0.15">
      <c r="A1696" s="11">
        <v>30915</v>
      </c>
      <c r="B1696">
        <v>50</v>
      </c>
      <c r="C1696" t="str">
        <f t="shared" ca="1" si="619"/>
        <v>1404011,1304011,1205012,1503012,1404013,1203013</v>
      </c>
      <c r="D1696" t="str">
        <f t="shared" si="620"/>
        <v>1,1,1,1,1,1</v>
      </c>
      <c r="E1696" t="str">
        <f t="shared" si="621"/>
        <v>1217,1217,1217,1217,1217,1217</v>
      </c>
      <c r="G1696">
        <f t="shared" ca="1" si="622"/>
        <v>1404011</v>
      </c>
      <c r="H1696">
        <f t="shared" ca="1" si="623"/>
        <v>1304011</v>
      </c>
      <c r="I1696">
        <f t="shared" ca="1" si="624"/>
        <v>1205012</v>
      </c>
      <c r="J1696">
        <f t="shared" ca="1" si="625"/>
        <v>1503012</v>
      </c>
      <c r="K1696">
        <f t="shared" ca="1" si="626"/>
        <v>1404013</v>
      </c>
      <c r="L1696">
        <f t="shared" ca="1" si="627"/>
        <v>1203013</v>
      </c>
      <c r="M1696" s="2">
        <v>1</v>
      </c>
      <c r="N1696" s="7">
        <v>1</v>
      </c>
      <c r="O1696">
        <v>1</v>
      </c>
      <c r="P1696" s="7">
        <v>1</v>
      </c>
      <c r="Q1696">
        <v>1</v>
      </c>
      <c r="R1696" s="7">
        <v>1</v>
      </c>
      <c r="S1696">
        <f t="shared" si="617"/>
        <v>1217</v>
      </c>
      <c r="T1696">
        <f t="shared" si="617"/>
        <v>1217</v>
      </c>
      <c r="U1696">
        <f t="shared" si="617"/>
        <v>1217</v>
      </c>
      <c r="V1696">
        <f t="shared" si="617"/>
        <v>1217</v>
      </c>
      <c r="W1696">
        <f t="shared" si="617"/>
        <v>1217</v>
      </c>
      <c r="X1696">
        <f t="shared" si="617"/>
        <v>1217</v>
      </c>
      <c r="Y1696">
        <v>1</v>
      </c>
      <c r="Z1696">
        <v>1</v>
      </c>
      <c r="AA1696">
        <v>2</v>
      </c>
      <c r="AB1696">
        <v>2</v>
      </c>
      <c r="AC1696">
        <v>3</v>
      </c>
      <c r="AD1696">
        <v>3</v>
      </c>
      <c r="AE1696">
        <f t="shared" ca="1" si="638"/>
        <v>404</v>
      </c>
      <c r="AF1696">
        <f t="shared" ca="1" si="637"/>
        <v>304</v>
      </c>
      <c r="AG1696">
        <f t="shared" ca="1" si="637"/>
        <v>205</v>
      </c>
      <c r="AH1696">
        <f t="shared" ca="1" si="637"/>
        <v>503</v>
      </c>
      <c r="AI1696">
        <f t="shared" ca="1" si="637"/>
        <v>404</v>
      </c>
      <c r="AJ1696">
        <f t="shared" ca="1" si="637"/>
        <v>203</v>
      </c>
      <c r="AM1696">
        <v>3</v>
      </c>
      <c r="AN1696" s="4">
        <v>25</v>
      </c>
      <c r="AO1696">
        <v>6</v>
      </c>
      <c r="AP1696">
        <f t="shared" si="635"/>
        <v>1217</v>
      </c>
      <c r="AQ1696">
        <f t="shared" si="636"/>
        <v>109203</v>
      </c>
      <c r="AR1696">
        <f t="shared" si="618"/>
        <v>117117.56204839448</v>
      </c>
      <c r="AT1696">
        <v>287.10000000000002</v>
      </c>
      <c r="AU1696" s="1">
        <f t="shared" si="628"/>
        <v>22526.412</v>
      </c>
      <c r="AW1696">
        <v>50</v>
      </c>
      <c r="AX1696" s="2">
        <v>6</v>
      </c>
      <c r="AZ1696">
        <v>283714.56</v>
      </c>
      <c r="BA1696">
        <v>23642.880000000001</v>
      </c>
      <c r="BB1696">
        <v>2850.55</v>
      </c>
      <c r="BC1696">
        <v>283714.56</v>
      </c>
      <c r="BD1696">
        <v>23642.880000000001</v>
      </c>
      <c r="BE1696">
        <v>2850.55</v>
      </c>
      <c r="BF1696">
        <v>283714.56</v>
      </c>
      <c r="BG1696">
        <v>23642.880000000001</v>
      </c>
      <c r="BH1696">
        <v>2850.55</v>
      </c>
      <c r="BI1696">
        <v>283714.56</v>
      </c>
      <c r="BJ1696">
        <v>23642.880000000001</v>
      </c>
      <c r="BK1696">
        <v>2850.55</v>
      </c>
      <c r="BL1696">
        <v>283714.56</v>
      </c>
      <c r="BM1696">
        <v>23642.880000000001</v>
      </c>
      <c r="BN1696">
        <v>2850.55</v>
      </c>
      <c r="BR1696">
        <v>1205012</v>
      </c>
      <c r="BS1696">
        <v>1504013</v>
      </c>
      <c r="BT1696">
        <v>1101012</v>
      </c>
      <c r="BU1696">
        <v>1205012</v>
      </c>
      <c r="BV1696">
        <v>1503013</v>
      </c>
      <c r="BW1696">
        <v>1404012</v>
      </c>
      <c r="BX1696" s="10" t="b">
        <f t="shared" si="629"/>
        <v>1</v>
      </c>
      <c r="BY1696" s="10" t="b">
        <f t="shared" si="630"/>
        <v>1</v>
      </c>
      <c r="BZ1696" s="10" t="b">
        <f t="shared" si="631"/>
        <v>1</v>
      </c>
      <c r="CA1696" s="10" t="b">
        <f t="shared" si="632"/>
        <v>1</v>
      </c>
      <c r="CB1696" s="10" t="b">
        <f t="shared" si="633"/>
        <v>1</v>
      </c>
      <c r="CC1696" s="10" t="b">
        <f t="shared" si="634"/>
        <v>1</v>
      </c>
    </row>
    <row r="1697" spans="1:81" ht="14.25" x14ac:dyDescent="0.15">
      <c r="A1697" s="11">
        <v>30916</v>
      </c>
      <c r="B1697">
        <v>50</v>
      </c>
      <c r="C1697" t="str">
        <f t="shared" ca="1" si="619"/>
        <v>1404011,1304011,1205012,1102012,1406013,1303013</v>
      </c>
      <c r="D1697" t="str">
        <f t="shared" si="620"/>
        <v>1,1,1,1,1,1</v>
      </c>
      <c r="E1697" t="str">
        <f t="shared" si="621"/>
        <v>1218,1218,1218,1218,1218,1218</v>
      </c>
      <c r="G1697">
        <f t="shared" ca="1" si="622"/>
        <v>1404011</v>
      </c>
      <c r="H1697">
        <f t="shared" ca="1" si="623"/>
        <v>1304011</v>
      </c>
      <c r="I1697">
        <f t="shared" ca="1" si="624"/>
        <v>1205012</v>
      </c>
      <c r="J1697">
        <f t="shared" ca="1" si="625"/>
        <v>1102012</v>
      </c>
      <c r="K1697">
        <f t="shared" ca="1" si="626"/>
        <v>1406013</v>
      </c>
      <c r="L1697">
        <f t="shared" ca="1" si="627"/>
        <v>1303013</v>
      </c>
      <c r="M1697" s="2">
        <v>1</v>
      </c>
      <c r="N1697" s="7">
        <v>1</v>
      </c>
      <c r="O1697">
        <v>1</v>
      </c>
      <c r="P1697" s="7">
        <v>1</v>
      </c>
      <c r="Q1697">
        <v>1</v>
      </c>
      <c r="R1697" s="7">
        <v>1</v>
      </c>
      <c r="S1697">
        <f t="shared" si="617"/>
        <v>1218</v>
      </c>
      <c r="T1697">
        <f t="shared" si="617"/>
        <v>1218</v>
      </c>
      <c r="U1697">
        <f t="shared" si="617"/>
        <v>1218</v>
      </c>
      <c r="V1697">
        <f t="shared" si="617"/>
        <v>1218</v>
      </c>
      <c r="W1697">
        <f t="shared" si="617"/>
        <v>1218</v>
      </c>
      <c r="X1697">
        <f t="shared" si="617"/>
        <v>1218</v>
      </c>
      <c r="Y1697">
        <v>1</v>
      </c>
      <c r="Z1697">
        <v>1</v>
      </c>
      <c r="AA1697">
        <v>2</v>
      </c>
      <c r="AB1697">
        <v>2</v>
      </c>
      <c r="AC1697">
        <v>3</v>
      </c>
      <c r="AD1697">
        <v>3</v>
      </c>
      <c r="AE1697">
        <f t="shared" ca="1" si="638"/>
        <v>404</v>
      </c>
      <c r="AF1697">
        <f t="shared" ca="1" si="637"/>
        <v>304</v>
      </c>
      <c r="AG1697">
        <f t="shared" ca="1" si="637"/>
        <v>205</v>
      </c>
      <c r="AH1697">
        <f t="shared" ca="1" si="637"/>
        <v>102</v>
      </c>
      <c r="AI1697">
        <f t="shared" ca="1" si="637"/>
        <v>406</v>
      </c>
      <c r="AJ1697">
        <f t="shared" ca="1" si="637"/>
        <v>303</v>
      </c>
      <c r="AM1697">
        <v>1</v>
      </c>
      <c r="AN1697" s="4">
        <v>15</v>
      </c>
      <c r="AO1697">
        <v>6</v>
      </c>
      <c r="AP1697">
        <f t="shared" si="635"/>
        <v>1218</v>
      </c>
      <c r="AQ1697">
        <f t="shared" si="636"/>
        <v>109292</v>
      </c>
      <c r="AR1697">
        <f t="shared" si="618"/>
        <v>117120.61913207405</v>
      </c>
      <c r="AT1697">
        <v>287.24</v>
      </c>
      <c r="AU1697" s="1">
        <f t="shared" si="628"/>
        <v>22527</v>
      </c>
      <c r="AW1697">
        <v>50</v>
      </c>
      <c r="AX1697" s="2">
        <v>6</v>
      </c>
      <c r="AZ1697">
        <v>283714.56</v>
      </c>
      <c r="BA1697">
        <v>23642.880000000001</v>
      </c>
      <c r="BB1697">
        <v>2850.55</v>
      </c>
      <c r="BC1697">
        <v>283714.56</v>
      </c>
      <c r="BD1697">
        <v>23642.880000000001</v>
      </c>
      <c r="BE1697">
        <v>2850.55</v>
      </c>
      <c r="BF1697">
        <v>283714.56</v>
      </c>
      <c r="BG1697">
        <v>23642.880000000001</v>
      </c>
      <c r="BH1697">
        <v>2850.55</v>
      </c>
      <c r="BI1697">
        <v>283714.56</v>
      </c>
      <c r="BJ1697">
        <v>23642.880000000001</v>
      </c>
      <c r="BK1697">
        <v>2850.55</v>
      </c>
      <c r="BL1697">
        <v>283714.56</v>
      </c>
      <c r="BM1697">
        <v>23642.880000000001</v>
      </c>
      <c r="BN1697">
        <v>2850.55</v>
      </c>
      <c r="BR1697">
        <v>1203011</v>
      </c>
      <c r="BS1697">
        <v>1406011</v>
      </c>
      <c r="BT1697">
        <v>1205012</v>
      </c>
      <c r="BU1697">
        <v>1102012</v>
      </c>
      <c r="BV1697">
        <v>1102013</v>
      </c>
      <c r="BW1697">
        <v>1403011</v>
      </c>
      <c r="BX1697" s="10" t="b">
        <f t="shared" si="629"/>
        <v>1</v>
      </c>
      <c r="BY1697" s="10" t="b">
        <f t="shared" si="630"/>
        <v>1</v>
      </c>
      <c r="BZ1697" s="10" t="b">
        <f t="shared" si="631"/>
        <v>1</v>
      </c>
      <c r="CA1697" s="10" t="b">
        <f t="shared" si="632"/>
        <v>1</v>
      </c>
      <c r="CB1697" s="10" t="b">
        <f t="shared" si="633"/>
        <v>1</v>
      </c>
      <c r="CC1697" s="10" t="b">
        <f t="shared" si="634"/>
        <v>1</v>
      </c>
    </row>
    <row r="1698" spans="1:81" ht="14.25" x14ac:dyDescent="0.15">
      <c r="A1698" s="11">
        <v>30917</v>
      </c>
      <c r="B1698">
        <v>50</v>
      </c>
      <c r="C1698" t="str">
        <f t="shared" ca="1" si="619"/>
        <v>1205011,1503011,1405012,1405012,1304013,1406013</v>
      </c>
      <c r="D1698" t="str">
        <f t="shared" si="620"/>
        <v>1,1,1,1,1,1</v>
      </c>
      <c r="E1698" t="str">
        <f t="shared" si="621"/>
        <v>1218,1218,1218,1218,1218,1218</v>
      </c>
      <c r="G1698">
        <f t="shared" ca="1" si="622"/>
        <v>1205011</v>
      </c>
      <c r="H1698">
        <f t="shared" ca="1" si="623"/>
        <v>1503011</v>
      </c>
      <c r="I1698">
        <f t="shared" ca="1" si="624"/>
        <v>1405012</v>
      </c>
      <c r="J1698">
        <f t="shared" ca="1" si="625"/>
        <v>1405012</v>
      </c>
      <c r="K1698">
        <f t="shared" ca="1" si="626"/>
        <v>1304013</v>
      </c>
      <c r="L1698">
        <f t="shared" ca="1" si="627"/>
        <v>1406013</v>
      </c>
      <c r="M1698" s="2">
        <v>1</v>
      </c>
      <c r="N1698" s="7">
        <v>1</v>
      </c>
      <c r="O1698">
        <v>1</v>
      </c>
      <c r="P1698" s="7">
        <v>1</v>
      </c>
      <c r="Q1698">
        <v>1</v>
      </c>
      <c r="R1698" s="7">
        <v>1</v>
      </c>
      <c r="S1698">
        <f t="shared" si="617"/>
        <v>1218</v>
      </c>
      <c r="T1698">
        <f t="shared" si="617"/>
        <v>1218</v>
      </c>
      <c r="U1698">
        <f t="shared" si="617"/>
        <v>1218</v>
      </c>
      <c r="V1698">
        <f t="shared" si="617"/>
        <v>1218</v>
      </c>
      <c r="W1698">
        <f t="shared" si="617"/>
        <v>1218</v>
      </c>
      <c r="X1698">
        <f t="shared" si="617"/>
        <v>1218</v>
      </c>
      <c r="Y1698">
        <v>1</v>
      </c>
      <c r="Z1698">
        <v>1</v>
      </c>
      <c r="AA1698">
        <v>2</v>
      </c>
      <c r="AB1698">
        <v>2</v>
      </c>
      <c r="AC1698">
        <v>3</v>
      </c>
      <c r="AD1698">
        <v>3</v>
      </c>
      <c r="AE1698">
        <f t="shared" ca="1" si="638"/>
        <v>205</v>
      </c>
      <c r="AF1698">
        <f t="shared" ca="1" si="637"/>
        <v>503</v>
      </c>
      <c r="AG1698">
        <f t="shared" ca="1" si="637"/>
        <v>405</v>
      </c>
      <c r="AH1698">
        <f t="shared" ca="1" si="637"/>
        <v>405</v>
      </c>
      <c r="AI1698">
        <f t="shared" ca="1" si="637"/>
        <v>304</v>
      </c>
      <c r="AJ1698">
        <f t="shared" ca="1" si="637"/>
        <v>406</v>
      </c>
      <c r="AM1698">
        <v>2</v>
      </c>
      <c r="AN1698" s="4">
        <v>15</v>
      </c>
      <c r="AO1698">
        <v>6</v>
      </c>
      <c r="AP1698">
        <f t="shared" si="635"/>
        <v>1218</v>
      </c>
      <c r="AQ1698">
        <f t="shared" si="636"/>
        <v>109292</v>
      </c>
      <c r="AR1698">
        <f t="shared" si="618"/>
        <v>117123.67621575364</v>
      </c>
      <c r="AT1698">
        <v>287.38</v>
      </c>
      <c r="AU1698" s="1">
        <f t="shared" si="628"/>
        <v>22527.588</v>
      </c>
      <c r="AW1698">
        <v>50</v>
      </c>
      <c r="AX1698" s="2">
        <v>6</v>
      </c>
      <c r="AZ1698">
        <v>283714.56</v>
      </c>
      <c r="BA1698">
        <v>23642.880000000001</v>
      </c>
      <c r="BB1698">
        <v>2850.55</v>
      </c>
      <c r="BC1698">
        <v>283714.56</v>
      </c>
      <c r="BD1698">
        <v>23642.880000000001</v>
      </c>
      <c r="BE1698">
        <v>2850.55</v>
      </c>
      <c r="BF1698">
        <v>283714.56</v>
      </c>
      <c r="BG1698">
        <v>23642.880000000001</v>
      </c>
      <c r="BH1698">
        <v>2850.55</v>
      </c>
      <c r="BI1698">
        <v>283714.56</v>
      </c>
      <c r="BJ1698">
        <v>23642.880000000001</v>
      </c>
      <c r="BK1698">
        <v>2850.55</v>
      </c>
      <c r="BL1698">
        <v>283714.56</v>
      </c>
      <c r="BM1698">
        <v>23642.880000000001</v>
      </c>
      <c r="BN1698">
        <v>2850.55</v>
      </c>
      <c r="BR1698">
        <v>1406011</v>
      </c>
      <c r="BS1698">
        <v>1102011</v>
      </c>
      <c r="BT1698">
        <v>1205012</v>
      </c>
      <c r="BU1698">
        <v>1304013</v>
      </c>
      <c r="BV1698">
        <v>1303013</v>
      </c>
      <c r="BW1698">
        <v>1406011</v>
      </c>
      <c r="BX1698" s="10" t="b">
        <f t="shared" si="629"/>
        <v>1</v>
      </c>
      <c r="BY1698" s="10" t="b">
        <f t="shared" si="630"/>
        <v>1</v>
      </c>
      <c r="BZ1698" s="10" t="b">
        <f t="shared" si="631"/>
        <v>1</v>
      </c>
      <c r="CA1698" s="10" t="b">
        <f t="shared" si="632"/>
        <v>1</v>
      </c>
      <c r="CB1698" s="10" t="b">
        <f t="shared" si="633"/>
        <v>1</v>
      </c>
      <c r="CC1698" s="10" t="b">
        <f t="shared" si="634"/>
        <v>1</v>
      </c>
    </row>
    <row r="1699" spans="1:81" ht="14.25" x14ac:dyDescent="0.15">
      <c r="A1699" s="11">
        <v>30918</v>
      </c>
      <c r="B1699">
        <v>50</v>
      </c>
      <c r="C1699" t="str">
        <f t="shared" ca="1" si="619"/>
        <v>1406011,1203011,1406012,1405012,1405013,1102013</v>
      </c>
      <c r="D1699" t="str">
        <f t="shared" si="620"/>
        <v>1,1,1,1,1,1</v>
      </c>
      <c r="E1699" t="str">
        <f t="shared" si="621"/>
        <v>1218,1218,1218,1218,1218,1218</v>
      </c>
      <c r="G1699">
        <f t="shared" ca="1" si="622"/>
        <v>1406011</v>
      </c>
      <c r="H1699">
        <f t="shared" ca="1" si="623"/>
        <v>1203011</v>
      </c>
      <c r="I1699">
        <f t="shared" ca="1" si="624"/>
        <v>1406012</v>
      </c>
      <c r="J1699">
        <f t="shared" ca="1" si="625"/>
        <v>1405012</v>
      </c>
      <c r="K1699">
        <f t="shared" ca="1" si="626"/>
        <v>1405013</v>
      </c>
      <c r="L1699">
        <f t="shared" ca="1" si="627"/>
        <v>1102013</v>
      </c>
      <c r="M1699" s="2">
        <v>1</v>
      </c>
      <c r="N1699" s="7">
        <v>1</v>
      </c>
      <c r="O1699">
        <v>1</v>
      </c>
      <c r="P1699" s="7">
        <v>1</v>
      </c>
      <c r="Q1699">
        <v>1</v>
      </c>
      <c r="R1699" s="7">
        <v>1</v>
      </c>
      <c r="S1699">
        <f t="shared" si="617"/>
        <v>1218</v>
      </c>
      <c r="T1699">
        <f t="shared" si="617"/>
        <v>1218</v>
      </c>
      <c r="U1699">
        <f t="shared" si="617"/>
        <v>1218</v>
      </c>
      <c r="V1699">
        <f t="shared" si="617"/>
        <v>1218</v>
      </c>
      <c r="W1699">
        <f t="shared" si="617"/>
        <v>1218</v>
      </c>
      <c r="X1699">
        <f t="shared" si="617"/>
        <v>1218</v>
      </c>
      <c r="Y1699">
        <v>1</v>
      </c>
      <c r="Z1699">
        <v>1</v>
      </c>
      <c r="AA1699">
        <v>2</v>
      </c>
      <c r="AB1699">
        <v>2</v>
      </c>
      <c r="AC1699">
        <v>3</v>
      </c>
      <c r="AD1699">
        <v>3</v>
      </c>
      <c r="AE1699">
        <f t="shared" ca="1" si="638"/>
        <v>406</v>
      </c>
      <c r="AF1699">
        <f t="shared" ca="1" si="637"/>
        <v>203</v>
      </c>
      <c r="AG1699">
        <f t="shared" ca="1" si="637"/>
        <v>406</v>
      </c>
      <c r="AH1699">
        <f t="shared" ca="1" si="637"/>
        <v>405</v>
      </c>
      <c r="AI1699">
        <f t="shared" ca="1" si="637"/>
        <v>405</v>
      </c>
      <c r="AJ1699">
        <f t="shared" ca="1" si="637"/>
        <v>102</v>
      </c>
      <c r="AM1699">
        <v>3</v>
      </c>
      <c r="AN1699" s="4">
        <v>15</v>
      </c>
      <c r="AO1699">
        <v>6</v>
      </c>
      <c r="AP1699">
        <f t="shared" si="635"/>
        <v>1218</v>
      </c>
      <c r="AQ1699">
        <f t="shared" si="636"/>
        <v>109292</v>
      </c>
      <c r="AR1699">
        <f t="shared" si="618"/>
        <v>117126.7332994332</v>
      </c>
      <c r="AT1699">
        <v>287.52</v>
      </c>
      <c r="AU1699" s="1">
        <f t="shared" si="628"/>
        <v>22528.175999999999</v>
      </c>
      <c r="AW1699">
        <v>50</v>
      </c>
      <c r="AX1699" s="2">
        <v>6</v>
      </c>
      <c r="AZ1699">
        <v>283714.56</v>
      </c>
      <c r="BA1699">
        <v>23642.880000000001</v>
      </c>
      <c r="BB1699">
        <v>2850.55</v>
      </c>
      <c r="BC1699">
        <v>283714.56</v>
      </c>
      <c r="BD1699">
        <v>23642.880000000001</v>
      </c>
      <c r="BE1699">
        <v>2850.55</v>
      </c>
      <c r="BF1699">
        <v>283714.56</v>
      </c>
      <c r="BG1699">
        <v>23642.880000000001</v>
      </c>
      <c r="BH1699">
        <v>2850.55</v>
      </c>
      <c r="BI1699">
        <v>283714.56</v>
      </c>
      <c r="BJ1699">
        <v>23642.880000000001</v>
      </c>
      <c r="BK1699">
        <v>2850.55</v>
      </c>
      <c r="BL1699">
        <v>283714.56</v>
      </c>
      <c r="BM1699">
        <v>23642.880000000001</v>
      </c>
      <c r="BN1699">
        <v>2850.55</v>
      </c>
      <c r="BR1699">
        <v>1303013</v>
      </c>
      <c r="BS1699">
        <v>1206011</v>
      </c>
      <c r="BT1699">
        <v>1405012</v>
      </c>
      <c r="BU1699">
        <v>1101012</v>
      </c>
      <c r="BV1699">
        <v>1204012</v>
      </c>
      <c r="BW1699">
        <v>1304013</v>
      </c>
      <c r="BX1699" s="10" t="b">
        <f t="shared" si="629"/>
        <v>1</v>
      </c>
      <c r="BY1699" s="10" t="b">
        <f t="shared" si="630"/>
        <v>1</v>
      </c>
      <c r="BZ1699" s="10" t="b">
        <f t="shared" si="631"/>
        <v>1</v>
      </c>
      <c r="CA1699" s="10" t="b">
        <f t="shared" si="632"/>
        <v>1</v>
      </c>
      <c r="CB1699" s="10" t="b">
        <f t="shared" si="633"/>
        <v>1</v>
      </c>
      <c r="CC1699" s="10" t="b">
        <f t="shared" si="634"/>
        <v>1</v>
      </c>
    </row>
    <row r="1700" spans="1:81" ht="14.25" x14ac:dyDescent="0.15">
      <c r="A1700" s="11">
        <v>30919</v>
      </c>
      <c r="B1700">
        <v>50</v>
      </c>
      <c r="C1700" t="str">
        <f t="shared" ca="1" si="619"/>
        <v>1504011,1102011,1205012,1304012,1101013,1303013</v>
      </c>
      <c r="D1700" t="str">
        <f t="shared" si="620"/>
        <v>1,1,1,1,1,1</v>
      </c>
      <c r="E1700" t="str">
        <f t="shared" si="621"/>
        <v>1218,1218,1218,1218,1218,1218</v>
      </c>
      <c r="G1700">
        <f t="shared" ca="1" si="622"/>
        <v>1504011</v>
      </c>
      <c r="H1700">
        <f t="shared" ca="1" si="623"/>
        <v>1102011</v>
      </c>
      <c r="I1700">
        <f t="shared" ca="1" si="624"/>
        <v>1205012</v>
      </c>
      <c r="J1700">
        <f t="shared" ca="1" si="625"/>
        <v>1304012</v>
      </c>
      <c r="K1700">
        <f t="shared" ca="1" si="626"/>
        <v>1101013</v>
      </c>
      <c r="L1700">
        <f t="shared" ca="1" si="627"/>
        <v>1303013</v>
      </c>
      <c r="M1700" s="2">
        <v>1</v>
      </c>
      <c r="N1700" s="7">
        <v>1</v>
      </c>
      <c r="O1700">
        <v>1</v>
      </c>
      <c r="P1700" s="7">
        <v>1</v>
      </c>
      <c r="Q1700">
        <v>1</v>
      </c>
      <c r="R1700" s="7">
        <v>1</v>
      </c>
      <c r="S1700">
        <f t="shared" si="617"/>
        <v>1218</v>
      </c>
      <c r="T1700">
        <f t="shared" si="617"/>
        <v>1218</v>
      </c>
      <c r="U1700">
        <f t="shared" si="617"/>
        <v>1218</v>
      </c>
      <c r="V1700">
        <f t="shared" si="617"/>
        <v>1218</v>
      </c>
      <c r="W1700">
        <f t="shared" si="617"/>
        <v>1218</v>
      </c>
      <c r="X1700">
        <f t="shared" si="617"/>
        <v>1218</v>
      </c>
      <c r="Y1700">
        <v>1</v>
      </c>
      <c r="Z1700">
        <v>1</v>
      </c>
      <c r="AA1700">
        <v>2</v>
      </c>
      <c r="AB1700">
        <v>2</v>
      </c>
      <c r="AC1700">
        <v>3</v>
      </c>
      <c r="AD1700">
        <v>3</v>
      </c>
      <c r="AE1700">
        <f t="shared" ca="1" si="638"/>
        <v>504</v>
      </c>
      <c r="AF1700">
        <f t="shared" ca="1" si="637"/>
        <v>102</v>
      </c>
      <c r="AG1700">
        <f t="shared" ca="1" si="637"/>
        <v>205</v>
      </c>
      <c r="AH1700">
        <f t="shared" ca="1" si="637"/>
        <v>304</v>
      </c>
      <c r="AI1700">
        <f t="shared" ca="1" si="637"/>
        <v>101</v>
      </c>
      <c r="AJ1700">
        <f t="shared" ca="1" si="637"/>
        <v>303</v>
      </c>
      <c r="AM1700">
        <v>1</v>
      </c>
      <c r="AN1700" s="4">
        <v>15</v>
      </c>
      <c r="AO1700">
        <v>6</v>
      </c>
      <c r="AP1700">
        <f t="shared" si="635"/>
        <v>1218</v>
      </c>
      <c r="AQ1700">
        <f t="shared" si="636"/>
        <v>109292</v>
      </c>
      <c r="AR1700">
        <f t="shared" si="618"/>
        <v>117129.79038311275</v>
      </c>
      <c r="AT1700">
        <v>287.66000000000003</v>
      </c>
      <c r="AU1700" s="1">
        <f t="shared" si="628"/>
        <v>22528.763999999999</v>
      </c>
      <c r="AW1700">
        <v>50</v>
      </c>
      <c r="AX1700" s="2">
        <v>6</v>
      </c>
      <c r="AZ1700">
        <v>283714.56</v>
      </c>
      <c r="BA1700">
        <v>23642.880000000001</v>
      </c>
      <c r="BB1700">
        <v>2850.55</v>
      </c>
      <c r="BC1700">
        <v>283714.56</v>
      </c>
      <c r="BD1700">
        <v>23642.880000000001</v>
      </c>
      <c r="BE1700">
        <v>2850.55</v>
      </c>
      <c r="BF1700">
        <v>283714.56</v>
      </c>
      <c r="BG1700">
        <v>23642.880000000001</v>
      </c>
      <c r="BH1700">
        <v>2850.55</v>
      </c>
      <c r="BI1700">
        <v>283714.56</v>
      </c>
      <c r="BJ1700">
        <v>23642.880000000001</v>
      </c>
      <c r="BK1700">
        <v>2850.55</v>
      </c>
      <c r="BL1700">
        <v>283714.56</v>
      </c>
      <c r="BM1700">
        <v>23642.880000000001</v>
      </c>
      <c r="BN1700">
        <v>2850.55</v>
      </c>
      <c r="BR1700">
        <v>1503013</v>
      </c>
      <c r="BS1700">
        <v>1102012</v>
      </c>
      <c r="BT1700">
        <v>1204012</v>
      </c>
      <c r="BU1700">
        <v>1101014</v>
      </c>
      <c r="BV1700">
        <v>1405012</v>
      </c>
      <c r="BW1700">
        <v>1403011</v>
      </c>
      <c r="BX1700" s="10" t="b">
        <f t="shared" si="629"/>
        <v>1</v>
      </c>
      <c r="BY1700" s="10" t="b">
        <f t="shared" si="630"/>
        <v>1</v>
      </c>
      <c r="BZ1700" s="10" t="b">
        <f t="shared" si="631"/>
        <v>1</v>
      </c>
      <c r="CA1700" s="10" t="b">
        <f t="shared" si="632"/>
        <v>1</v>
      </c>
      <c r="CB1700" s="10" t="b">
        <f t="shared" si="633"/>
        <v>1</v>
      </c>
      <c r="CC1700" s="10" t="b">
        <f t="shared" si="634"/>
        <v>1</v>
      </c>
    </row>
    <row r="1701" spans="1:81" ht="14.25" x14ac:dyDescent="0.15">
      <c r="A1701" s="11">
        <v>30920</v>
      </c>
      <c r="B1701">
        <v>50</v>
      </c>
      <c r="C1701" t="str">
        <f t="shared" ca="1" si="619"/>
        <v>1203011,1203011,1204012,1204012,1205013,1503013</v>
      </c>
      <c r="D1701" t="str">
        <f t="shared" si="620"/>
        <v>1,1,1,1,1,1</v>
      </c>
      <c r="E1701" t="str">
        <f t="shared" si="621"/>
        <v>1221,1221,1221,1221,1221,1221</v>
      </c>
      <c r="G1701">
        <f t="shared" ca="1" si="622"/>
        <v>1203011</v>
      </c>
      <c r="H1701">
        <f t="shared" ca="1" si="623"/>
        <v>1203011</v>
      </c>
      <c r="I1701">
        <f t="shared" ca="1" si="624"/>
        <v>1204012</v>
      </c>
      <c r="J1701">
        <f t="shared" ca="1" si="625"/>
        <v>1204012</v>
      </c>
      <c r="K1701">
        <f t="shared" ca="1" si="626"/>
        <v>1205013</v>
      </c>
      <c r="L1701">
        <f t="shared" ca="1" si="627"/>
        <v>1503013</v>
      </c>
      <c r="M1701" s="2">
        <v>1</v>
      </c>
      <c r="N1701" s="7">
        <v>1</v>
      </c>
      <c r="O1701">
        <v>1</v>
      </c>
      <c r="P1701" s="7">
        <v>1</v>
      </c>
      <c r="Q1701">
        <v>1</v>
      </c>
      <c r="R1701" s="7">
        <v>1</v>
      </c>
      <c r="S1701">
        <f t="shared" ref="S1701:X1743" si="639">$AP1701</f>
        <v>1221</v>
      </c>
      <c r="T1701">
        <f t="shared" si="639"/>
        <v>1221</v>
      </c>
      <c r="U1701">
        <f t="shared" si="639"/>
        <v>1221</v>
      </c>
      <c r="V1701">
        <f t="shared" si="639"/>
        <v>1221</v>
      </c>
      <c r="W1701">
        <f t="shared" si="639"/>
        <v>1221</v>
      </c>
      <c r="X1701">
        <f t="shared" si="639"/>
        <v>1221</v>
      </c>
      <c r="Y1701">
        <v>1</v>
      </c>
      <c r="Z1701">
        <v>1</v>
      </c>
      <c r="AA1701">
        <v>2</v>
      </c>
      <c r="AB1701">
        <v>2</v>
      </c>
      <c r="AC1701">
        <v>3</v>
      </c>
      <c r="AD1701">
        <v>3</v>
      </c>
      <c r="AE1701">
        <f t="shared" ca="1" si="638"/>
        <v>203</v>
      </c>
      <c r="AF1701">
        <f t="shared" ca="1" si="637"/>
        <v>203</v>
      </c>
      <c r="AG1701">
        <f t="shared" ca="1" si="637"/>
        <v>204</v>
      </c>
      <c r="AH1701">
        <f t="shared" ca="1" si="637"/>
        <v>204</v>
      </c>
      <c r="AI1701">
        <f t="shared" ca="1" si="637"/>
        <v>205</v>
      </c>
      <c r="AJ1701">
        <f t="shared" ca="1" si="637"/>
        <v>503</v>
      </c>
      <c r="AM1701">
        <v>2</v>
      </c>
      <c r="AN1701" s="4">
        <v>25</v>
      </c>
      <c r="AO1701">
        <v>6</v>
      </c>
      <c r="AP1701">
        <f t="shared" si="635"/>
        <v>1221</v>
      </c>
      <c r="AQ1701">
        <f t="shared" si="636"/>
        <v>109559</v>
      </c>
      <c r="AR1701">
        <f t="shared" si="618"/>
        <v>117417.49041963578</v>
      </c>
      <c r="AT1701">
        <v>287.8</v>
      </c>
      <c r="AU1701" s="1">
        <f t="shared" si="628"/>
        <v>22583.495999999999</v>
      </c>
      <c r="AW1701">
        <v>50</v>
      </c>
      <c r="AX1701" s="2">
        <v>6</v>
      </c>
      <c r="AZ1701">
        <v>284436.47999999998</v>
      </c>
      <c r="BA1701">
        <v>23703.040000000001</v>
      </c>
      <c r="BB1701">
        <v>2857.6</v>
      </c>
      <c r="BC1701">
        <v>284436.47999999998</v>
      </c>
      <c r="BD1701">
        <v>23703.040000000001</v>
      </c>
      <c r="BE1701">
        <v>2857.6</v>
      </c>
      <c r="BF1701">
        <v>284436.47999999998</v>
      </c>
      <c r="BG1701">
        <v>23703.040000000001</v>
      </c>
      <c r="BH1701">
        <v>2857.6</v>
      </c>
      <c r="BI1701">
        <v>284436.47999999998</v>
      </c>
      <c r="BJ1701">
        <v>23703.040000000001</v>
      </c>
      <c r="BK1701">
        <v>2857.6</v>
      </c>
      <c r="BL1701">
        <v>284436.47999999998</v>
      </c>
      <c r="BM1701">
        <v>23703.040000000001</v>
      </c>
      <c r="BN1701">
        <v>2857.6</v>
      </c>
      <c r="BR1701">
        <v>1203011</v>
      </c>
      <c r="BS1701">
        <v>1204012</v>
      </c>
      <c r="BT1701">
        <v>1504013</v>
      </c>
      <c r="BU1701">
        <v>1406011</v>
      </c>
      <c r="BV1701">
        <v>1304013</v>
      </c>
      <c r="BW1701">
        <v>1404012</v>
      </c>
      <c r="BX1701" s="10" t="b">
        <f t="shared" si="629"/>
        <v>1</v>
      </c>
      <c r="BY1701" s="10" t="b">
        <f t="shared" si="630"/>
        <v>1</v>
      </c>
      <c r="BZ1701" s="10" t="b">
        <f t="shared" si="631"/>
        <v>1</v>
      </c>
      <c r="CA1701" s="10" t="b">
        <f t="shared" si="632"/>
        <v>1</v>
      </c>
      <c r="CB1701" s="10" t="b">
        <f t="shared" si="633"/>
        <v>1</v>
      </c>
      <c r="CC1701" s="10" t="b">
        <f t="shared" si="634"/>
        <v>1</v>
      </c>
    </row>
    <row r="1702" spans="1:81" ht="14.25" x14ac:dyDescent="0.15">
      <c r="A1702" s="11">
        <v>30921</v>
      </c>
      <c r="B1702">
        <v>50</v>
      </c>
      <c r="C1702" t="str">
        <f t="shared" ca="1" si="619"/>
        <v>1206011,1405012,1304013,1403014,1205015,1406015</v>
      </c>
      <c r="D1702" t="str">
        <f t="shared" si="620"/>
        <v>1,1,1,1,1,1</v>
      </c>
      <c r="E1702" t="str">
        <f t="shared" si="621"/>
        <v>1221,1221,1221,1221,1221,1221</v>
      </c>
      <c r="G1702">
        <f t="shared" ca="1" si="622"/>
        <v>1206011</v>
      </c>
      <c r="H1702">
        <f t="shared" ca="1" si="623"/>
        <v>1405012</v>
      </c>
      <c r="I1702">
        <f t="shared" ca="1" si="624"/>
        <v>1304013</v>
      </c>
      <c r="J1702">
        <f t="shared" ca="1" si="625"/>
        <v>1403014</v>
      </c>
      <c r="K1702">
        <f t="shared" ca="1" si="626"/>
        <v>1205015</v>
      </c>
      <c r="L1702">
        <f t="shared" ca="1" si="627"/>
        <v>1406015</v>
      </c>
      <c r="M1702" s="2">
        <v>1</v>
      </c>
      <c r="N1702" s="7">
        <v>1</v>
      </c>
      <c r="O1702">
        <v>1</v>
      </c>
      <c r="P1702" s="7">
        <v>1</v>
      </c>
      <c r="Q1702">
        <v>1</v>
      </c>
      <c r="R1702" s="7">
        <v>1</v>
      </c>
      <c r="S1702">
        <f t="shared" si="639"/>
        <v>1221</v>
      </c>
      <c r="T1702">
        <f t="shared" si="639"/>
        <v>1221</v>
      </c>
      <c r="U1702">
        <f t="shared" si="639"/>
        <v>1221</v>
      </c>
      <c r="V1702">
        <f t="shared" si="639"/>
        <v>1221</v>
      </c>
      <c r="W1702">
        <f t="shared" si="639"/>
        <v>1221</v>
      </c>
      <c r="X1702">
        <f t="shared" si="639"/>
        <v>1221</v>
      </c>
      <c r="Y1702" s="2">
        <v>1</v>
      </c>
      <c r="Z1702" s="2">
        <v>2</v>
      </c>
      <c r="AA1702" s="2">
        <v>3</v>
      </c>
      <c r="AB1702" s="2">
        <v>4</v>
      </c>
      <c r="AC1702" s="2">
        <v>5</v>
      </c>
      <c r="AD1702" s="2">
        <v>5</v>
      </c>
      <c r="AE1702">
        <f t="shared" ca="1" si="638"/>
        <v>206</v>
      </c>
      <c r="AF1702">
        <f t="shared" ca="1" si="637"/>
        <v>405</v>
      </c>
      <c r="AG1702">
        <f t="shared" ca="1" si="637"/>
        <v>304</v>
      </c>
      <c r="AH1702">
        <f t="shared" ca="1" si="637"/>
        <v>403</v>
      </c>
      <c r="AI1702">
        <f t="shared" ca="1" si="637"/>
        <v>205</v>
      </c>
      <c r="AJ1702">
        <f t="shared" ca="1" si="637"/>
        <v>406</v>
      </c>
      <c r="AM1702">
        <v>3</v>
      </c>
      <c r="AN1702" s="4">
        <v>15</v>
      </c>
      <c r="AO1702">
        <v>6</v>
      </c>
      <c r="AP1702">
        <f t="shared" si="635"/>
        <v>1221</v>
      </c>
      <c r="AQ1702">
        <f t="shared" si="636"/>
        <v>109559</v>
      </c>
      <c r="AR1702">
        <f t="shared" si="618"/>
        <v>117420.54758511482</v>
      </c>
      <c r="AT1702">
        <v>287.94</v>
      </c>
      <c r="AU1702" s="1">
        <f t="shared" si="628"/>
        <v>22584.084000000003</v>
      </c>
      <c r="AW1702">
        <v>50</v>
      </c>
      <c r="AX1702" s="2">
        <v>6</v>
      </c>
      <c r="AZ1702">
        <v>284436.47999999998</v>
      </c>
      <c r="BA1702">
        <v>23703.040000000001</v>
      </c>
      <c r="BB1702">
        <v>2857.6</v>
      </c>
      <c r="BC1702">
        <v>284436.47999999998</v>
      </c>
      <c r="BD1702">
        <v>23703.040000000001</v>
      </c>
      <c r="BE1702">
        <v>2857.6</v>
      </c>
      <c r="BF1702">
        <v>284436.47999999998</v>
      </c>
      <c r="BG1702">
        <v>23703.040000000001</v>
      </c>
      <c r="BH1702">
        <v>2857.6</v>
      </c>
      <c r="BI1702">
        <v>284436.47999999998</v>
      </c>
      <c r="BJ1702">
        <v>23703.040000000001</v>
      </c>
      <c r="BK1702">
        <v>2857.6</v>
      </c>
      <c r="BL1702">
        <v>284436.47999999998</v>
      </c>
      <c r="BM1702">
        <v>23703.040000000001</v>
      </c>
      <c r="BN1702">
        <v>2857.6</v>
      </c>
      <c r="BR1702">
        <v>1405012</v>
      </c>
      <c r="BS1702">
        <v>1102012</v>
      </c>
      <c r="BT1702">
        <v>1303013</v>
      </c>
      <c r="BU1702">
        <v>1404012</v>
      </c>
      <c r="BV1702">
        <v>1303013</v>
      </c>
      <c r="BW1702">
        <v>1203011</v>
      </c>
      <c r="BX1702" s="10" t="b">
        <f t="shared" si="629"/>
        <v>1</v>
      </c>
      <c r="BY1702" s="10" t="b">
        <f t="shared" si="630"/>
        <v>1</v>
      </c>
      <c r="BZ1702" s="10" t="b">
        <f t="shared" si="631"/>
        <v>1</v>
      </c>
      <c r="CA1702" s="10" t="b">
        <f t="shared" si="632"/>
        <v>1</v>
      </c>
      <c r="CB1702" s="10" t="b">
        <f t="shared" si="633"/>
        <v>1</v>
      </c>
      <c r="CC1702" s="10" t="b">
        <f t="shared" si="634"/>
        <v>1</v>
      </c>
    </row>
    <row r="1703" spans="1:81" ht="14.25" x14ac:dyDescent="0.15">
      <c r="A1703" s="11">
        <v>30922</v>
      </c>
      <c r="B1703">
        <v>50</v>
      </c>
      <c r="C1703" t="str">
        <f t="shared" ca="1" si="619"/>
        <v>1101011,1304012,1101013,1102014,1102015,1503015</v>
      </c>
      <c r="D1703" t="str">
        <f t="shared" si="620"/>
        <v>1,1,1,1,1,1</v>
      </c>
      <c r="E1703" t="str">
        <f t="shared" si="621"/>
        <v>1221,1221,1221,1221,1221,1221</v>
      </c>
      <c r="G1703">
        <f t="shared" ca="1" si="622"/>
        <v>1101011</v>
      </c>
      <c r="H1703">
        <f t="shared" ca="1" si="623"/>
        <v>1304012</v>
      </c>
      <c r="I1703">
        <f t="shared" ca="1" si="624"/>
        <v>1101013</v>
      </c>
      <c r="J1703">
        <f t="shared" ca="1" si="625"/>
        <v>1102014</v>
      </c>
      <c r="K1703">
        <f t="shared" ca="1" si="626"/>
        <v>1102015</v>
      </c>
      <c r="L1703">
        <f t="shared" ca="1" si="627"/>
        <v>1503015</v>
      </c>
      <c r="M1703" s="2">
        <v>1</v>
      </c>
      <c r="N1703" s="7">
        <v>1</v>
      </c>
      <c r="O1703">
        <v>1</v>
      </c>
      <c r="P1703" s="7">
        <v>1</v>
      </c>
      <c r="Q1703">
        <v>1</v>
      </c>
      <c r="R1703" s="7">
        <v>1</v>
      </c>
      <c r="S1703">
        <f t="shared" si="639"/>
        <v>1221</v>
      </c>
      <c r="T1703">
        <f t="shared" si="639"/>
        <v>1221</v>
      </c>
      <c r="U1703">
        <f t="shared" si="639"/>
        <v>1221</v>
      </c>
      <c r="V1703">
        <f t="shared" si="639"/>
        <v>1221</v>
      </c>
      <c r="W1703">
        <f t="shared" si="639"/>
        <v>1221</v>
      </c>
      <c r="X1703">
        <f t="shared" si="639"/>
        <v>1221</v>
      </c>
      <c r="Y1703" s="2">
        <v>1</v>
      </c>
      <c r="Z1703" s="2">
        <v>2</v>
      </c>
      <c r="AA1703" s="2">
        <v>3</v>
      </c>
      <c r="AB1703" s="2">
        <v>4</v>
      </c>
      <c r="AC1703" s="2">
        <v>5</v>
      </c>
      <c r="AD1703" s="2">
        <v>5</v>
      </c>
      <c r="AE1703">
        <f t="shared" ca="1" si="638"/>
        <v>101</v>
      </c>
      <c r="AF1703">
        <f t="shared" ca="1" si="637"/>
        <v>304</v>
      </c>
      <c r="AG1703">
        <f t="shared" ca="1" si="637"/>
        <v>101</v>
      </c>
      <c r="AH1703">
        <f t="shared" ca="1" si="637"/>
        <v>102</v>
      </c>
      <c r="AI1703">
        <f t="shared" ca="1" si="637"/>
        <v>102</v>
      </c>
      <c r="AJ1703">
        <f t="shared" ca="1" si="637"/>
        <v>503</v>
      </c>
      <c r="AM1703">
        <v>1</v>
      </c>
      <c r="AN1703" s="4">
        <v>15</v>
      </c>
      <c r="AO1703">
        <v>6</v>
      </c>
      <c r="AP1703">
        <f t="shared" si="635"/>
        <v>1221</v>
      </c>
      <c r="AQ1703">
        <f t="shared" si="636"/>
        <v>109559</v>
      </c>
      <c r="AR1703">
        <f t="shared" si="618"/>
        <v>117423.60475059383</v>
      </c>
      <c r="AT1703">
        <v>288.08</v>
      </c>
      <c r="AU1703" s="1">
        <f t="shared" si="628"/>
        <v>22584.672000000002</v>
      </c>
      <c r="AW1703">
        <v>50</v>
      </c>
      <c r="AX1703" s="2">
        <v>6</v>
      </c>
      <c r="AZ1703">
        <v>284436.47999999998</v>
      </c>
      <c r="BA1703">
        <v>23703.040000000001</v>
      </c>
      <c r="BB1703">
        <v>2857.6</v>
      </c>
      <c r="BC1703">
        <v>284436.47999999998</v>
      </c>
      <c r="BD1703">
        <v>23703.040000000001</v>
      </c>
      <c r="BE1703">
        <v>2857.6</v>
      </c>
      <c r="BF1703">
        <v>284436.47999999998</v>
      </c>
      <c r="BG1703">
        <v>23703.040000000001</v>
      </c>
      <c r="BH1703">
        <v>2857.6</v>
      </c>
      <c r="BI1703">
        <v>284436.47999999998</v>
      </c>
      <c r="BJ1703">
        <v>23703.040000000001</v>
      </c>
      <c r="BK1703">
        <v>2857.6</v>
      </c>
      <c r="BL1703">
        <v>284436.47999999998</v>
      </c>
      <c r="BM1703">
        <v>23703.040000000001</v>
      </c>
      <c r="BN1703">
        <v>2857.6</v>
      </c>
      <c r="BR1703">
        <v>1406011</v>
      </c>
      <c r="BS1703">
        <v>1102012</v>
      </c>
      <c r="BT1703">
        <v>1303013</v>
      </c>
      <c r="BU1703">
        <v>1204012</v>
      </c>
      <c r="BV1703">
        <v>1503013</v>
      </c>
      <c r="BW1703">
        <v>1205012</v>
      </c>
      <c r="BX1703" s="10" t="b">
        <f t="shared" si="629"/>
        <v>1</v>
      </c>
      <c r="BY1703" s="10" t="b">
        <f t="shared" si="630"/>
        <v>1</v>
      </c>
      <c r="BZ1703" s="10" t="b">
        <f t="shared" si="631"/>
        <v>1</v>
      </c>
      <c r="CA1703" s="10" t="b">
        <f t="shared" si="632"/>
        <v>1</v>
      </c>
      <c r="CB1703" s="10" t="b">
        <f t="shared" si="633"/>
        <v>1</v>
      </c>
      <c r="CC1703" s="10" t="b">
        <f t="shared" si="634"/>
        <v>1</v>
      </c>
    </row>
    <row r="1704" spans="1:81" ht="14.25" x14ac:dyDescent="0.15">
      <c r="A1704" s="11">
        <v>30923</v>
      </c>
      <c r="B1704">
        <v>50</v>
      </c>
      <c r="C1704" t="str">
        <f t="shared" ca="1" si="619"/>
        <v>1205011,1101012,1204013,1101014,1304015,1203015</v>
      </c>
      <c r="D1704" t="str">
        <f t="shared" si="620"/>
        <v>1,1,1,1,1,1</v>
      </c>
      <c r="E1704" t="str">
        <f t="shared" si="621"/>
        <v>1221,1221,1221,1221,1221,1221</v>
      </c>
      <c r="G1704">
        <f t="shared" ca="1" si="622"/>
        <v>1205011</v>
      </c>
      <c r="H1704">
        <f t="shared" ca="1" si="623"/>
        <v>1101012</v>
      </c>
      <c r="I1704">
        <f t="shared" ca="1" si="624"/>
        <v>1204013</v>
      </c>
      <c r="J1704">
        <f t="shared" ca="1" si="625"/>
        <v>1101014</v>
      </c>
      <c r="K1704">
        <f t="shared" ca="1" si="626"/>
        <v>1304015</v>
      </c>
      <c r="L1704">
        <f t="shared" ca="1" si="627"/>
        <v>1203015</v>
      </c>
      <c r="M1704" s="2">
        <v>1</v>
      </c>
      <c r="N1704" s="7">
        <v>1</v>
      </c>
      <c r="O1704">
        <v>1</v>
      </c>
      <c r="P1704" s="7">
        <v>1</v>
      </c>
      <c r="Q1704">
        <v>1</v>
      </c>
      <c r="R1704" s="7">
        <v>1</v>
      </c>
      <c r="S1704">
        <f t="shared" si="639"/>
        <v>1221</v>
      </c>
      <c r="T1704">
        <f t="shared" si="639"/>
        <v>1221</v>
      </c>
      <c r="U1704">
        <f t="shared" si="639"/>
        <v>1221</v>
      </c>
      <c r="V1704">
        <f t="shared" si="639"/>
        <v>1221</v>
      </c>
      <c r="W1704">
        <f t="shared" si="639"/>
        <v>1221</v>
      </c>
      <c r="X1704">
        <f t="shared" si="639"/>
        <v>1221</v>
      </c>
      <c r="Y1704" s="2">
        <v>1</v>
      </c>
      <c r="Z1704" s="2">
        <v>2</v>
      </c>
      <c r="AA1704" s="2">
        <v>3</v>
      </c>
      <c r="AB1704" s="2">
        <v>4</v>
      </c>
      <c r="AC1704" s="2">
        <v>5</v>
      </c>
      <c r="AD1704" s="2">
        <v>5</v>
      </c>
      <c r="AE1704">
        <f t="shared" ca="1" si="638"/>
        <v>205</v>
      </c>
      <c r="AF1704">
        <f t="shared" ca="1" si="637"/>
        <v>101</v>
      </c>
      <c r="AG1704">
        <f t="shared" ca="1" si="637"/>
        <v>204</v>
      </c>
      <c r="AH1704">
        <f t="shared" ca="1" si="637"/>
        <v>101</v>
      </c>
      <c r="AI1704">
        <f t="shared" ca="1" si="637"/>
        <v>304</v>
      </c>
      <c r="AJ1704">
        <f t="shared" ca="1" si="637"/>
        <v>203</v>
      </c>
      <c r="AM1704">
        <v>2</v>
      </c>
      <c r="AN1704" s="4">
        <v>15</v>
      </c>
      <c r="AO1704">
        <v>6</v>
      </c>
      <c r="AP1704">
        <f t="shared" si="635"/>
        <v>1221</v>
      </c>
      <c r="AQ1704">
        <f t="shared" si="636"/>
        <v>109559</v>
      </c>
      <c r="AR1704">
        <f t="shared" si="618"/>
        <v>117426.66191607284</v>
      </c>
      <c r="AT1704">
        <v>288.22000000000003</v>
      </c>
      <c r="AU1704" s="1">
        <f t="shared" si="628"/>
        <v>22585.260000000002</v>
      </c>
      <c r="AW1704">
        <v>50</v>
      </c>
      <c r="AX1704" s="2">
        <v>6</v>
      </c>
      <c r="AZ1704">
        <v>284436.47999999998</v>
      </c>
      <c r="BA1704">
        <v>23703.040000000001</v>
      </c>
      <c r="BB1704">
        <v>2857.6</v>
      </c>
      <c r="BC1704">
        <v>284436.47999999998</v>
      </c>
      <c r="BD1704">
        <v>23703.040000000001</v>
      </c>
      <c r="BE1704">
        <v>2857.6</v>
      </c>
      <c r="BF1704">
        <v>284436.47999999998</v>
      </c>
      <c r="BG1704">
        <v>23703.040000000001</v>
      </c>
      <c r="BH1704">
        <v>2857.6</v>
      </c>
      <c r="BI1704">
        <v>284436.47999999998</v>
      </c>
      <c r="BJ1704">
        <v>23703.040000000001</v>
      </c>
      <c r="BK1704">
        <v>2857.6</v>
      </c>
      <c r="BL1704">
        <v>284436.47999999998</v>
      </c>
      <c r="BM1704">
        <v>23703.040000000001</v>
      </c>
      <c r="BN1704">
        <v>2857.6</v>
      </c>
      <c r="BR1704">
        <v>1503013</v>
      </c>
      <c r="BS1704">
        <v>1205012</v>
      </c>
      <c r="BT1704">
        <v>1504013</v>
      </c>
      <c r="BU1704">
        <v>1303013</v>
      </c>
      <c r="BV1704">
        <v>1403011</v>
      </c>
      <c r="BW1704">
        <v>1403011</v>
      </c>
      <c r="BX1704" s="10" t="b">
        <f t="shared" si="629"/>
        <v>1</v>
      </c>
      <c r="BY1704" s="10" t="b">
        <f t="shared" si="630"/>
        <v>1</v>
      </c>
      <c r="BZ1704" s="10" t="b">
        <f t="shared" si="631"/>
        <v>1</v>
      </c>
      <c r="CA1704" s="10" t="b">
        <f t="shared" si="632"/>
        <v>1</v>
      </c>
      <c r="CB1704" s="10" t="b">
        <f t="shared" si="633"/>
        <v>1</v>
      </c>
      <c r="CC1704" s="10" t="b">
        <f t="shared" si="634"/>
        <v>1</v>
      </c>
    </row>
    <row r="1705" spans="1:81" ht="14.25" x14ac:dyDescent="0.15">
      <c r="A1705" s="11">
        <v>30924</v>
      </c>
      <c r="B1705">
        <v>50</v>
      </c>
      <c r="C1705" t="str">
        <f t="shared" ca="1" si="619"/>
        <v>1403011,1304012,1303013,1406014,1406015,1404015</v>
      </c>
      <c r="D1705" t="str">
        <f t="shared" si="620"/>
        <v>1,1,1,1,1,1</v>
      </c>
      <c r="E1705" t="str">
        <f t="shared" si="621"/>
        <v>1221,1221,1221,1221,1221,1221</v>
      </c>
      <c r="G1705">
        <f t="shared" ca="1" si="622"/>
        <v>1403011</v>
      </c>
      <c r="H1705">
        <f t="shared" ca="1" si="623"/>
        <v>1304012</v>
      </c>
      <c r="I1705">
        <f t="shared" ca="1" si="624"/>
        <v>1303013</v>
      </c>
      <c r="J1705">
        <f t="shared" ca="1" si="625"/>
        <v>1406014</v>
      </c>
      <c r="K1705">
        <f t="shared" ca="1" si="626"/>
        <v>1406015</v>
      </c>
      <c r="L1705">
        <f t="shared" ca="1" si="627"/>
        <v>1404015</v>
      </c>
      <c r="M1705" s="2">
        <v>1</v>
      </c>
      <c r="N1705" s="7">
        <v>1</v>
      </c>
      <c r="O1705">
        <v>1</v>
      </c>
      <c r="P1705" s="7">
        <v>1</v>
      </c>
      <c r="Q1705">
        <v>1</v>
      </c>
      <c r="R1705" s="7">
        <v>1</v>
      </c>
      <c r="S1705">
        <f t="shared" si="639"/>
        <v>1221</v>
      </c>
      <c r="T1705">
        <f t="shared" si="639"/>
        <v>1221</v>
      </c>
      <c r="U1705">
        <f t="shared" si="639"/>
        <v>1221</v>
      </c>
      <c r="V1705">
        <f t="shared" si="639"/>
        <v>1221</v>
      </c>
      <c r="W1705">
        <f t="shared" si="639"/>
        <v>1221</v>
      </c>
      <c r="X1705">
        <f t="shared" si="639"/>
        <v>1221</v>
      </c>
      <c r="Y1705" s="2">
        <v>1</v>
      </c>
      <c r="Z1705" s="2">
        <v>2</v>
      </c>
      <c r="AA1705" s="2">
        <v>3</v>
      </c>
      <c r="AB1705" s="2">
        <v>4</v>
      </c>
      <c r="AC1705" s="2">
        <v>5</v>
      </c>
      <c r="AD1705" s="2">
        <v>5</v>
      </c>
      <c r="AE1705">
        <f t="shared" ca="1" si="638"/>
        <v>403</v>
      </c>
      <c r="AF1705">
        <f t="shared" ca="1" si="637"/>
        <v>304</v>
      </c>
      <c r="AG1705">
        <f t="shared" ca="1" si="637"/>
        <v>303</v>
      </c>
      <c r="AH1705">
        <f t="shared" ca="1" si="637"/>
        <v>406</v>
      </c>
      <c r="AI1705">
        <f t="shared" ca="1" si="637"/>
        <v>406</v>
      </c>
      <c r="AJ1705">
        <f t="shared" ca="1" si="637"/>
        <v>404</v>
      </c>
      <c r="AM1705">
        <v>3</v>
      </c>
      <c r="AN1705" s="4">
        <v>15</v>
      </c>
      <c r="AO1705">
        <v>6</v>
      </c>
      <c r="AP1705">
        <f t="shared" si="635"/>
        <v>1221</v>
      </c>
      <c r="AQ1705">
        <f t="shared" si="636"/>
        <v>109559</v>
      </c>
      <c r="AR1705">
        <f t="shared" si="618"/>
        <v>117429.71908155184</v>
      </c>
      <c r="AT1705">
        <v>288.36</v>
      </c>
      <c r="AU1705" s="1">
        <f t="shared" si="628"/>
        <v>22585.848000000002</v>
      </c>
      <c r="AW1705">
        <v>50</v>
      </c>
      <c r="AX1705" s="2">
        <v>6</v>
      </c>
      <c r="AZ1705">
        <v>284436.47999999998</v>
      </c>
      <c r="BA1705">
        <v>23703.040000000001</v>
      </c>
      <c r="BB1705">
        <v>2857.6</v>
      </c>
      <c r="BC1705">
        <v>284436.47999999998</v>
      </c>
      <c r="BD1705">
        <v>23703.040000000001</v>
      </c>
      <c r="BE1705">
        <v>2857.6</v>
      </c>
      <c r="BF1705">
        <v>284436.47999999998</v>
      </c>
      <c r="BG1705">
        <v>23703.040000000001</v>
      </c>
      <c r="BH1705">
        <v>2857.6</v>
      </c>
      <c r="BI1705">
        <v>284436.47999999998</v>
      </c>
      <c r="BJ1705">
        <v>23703.040000000001</v>
      </c>
      <c r="BK1705">
        <v>2857.6</v>
      </c>
      <c r="BL1705">
        <v>284436.47999999998</v>
      </c>
      <c r="BM1705">
        <v>23703.040000000001</v>
      </c>
      <c r="BN1705">
        <v>2857.6</v>
      </c>
      <c r="BR1705">
        <v>1303013</v>
      </c>
      <c r="BS1705">
        <v>1102012</v>
      </c>
      <c r="BT1705">
        <v>1203011</v>
      </c>
      <c r="BU1705">
        <v>1404012</v>
      </c>
      <c r="BV1705">
        <v>1404012</v>
      </c>
      <c r="BW1705">
        <v>1206011</v>
      </c>
      <c r="BX1705" s="10" t="b">
        <f t="shared" si="629"/>
        <v>1</v>
      </c>
      <c r="BY1705" s="10" t="b">
        <f t="shared" si="630"/>
        <v>1</v>
      </c>
      <c r="BZ1705" s="10" t="b">
        <f t="shared" si="631"/>
        <v>1</v>
      </c>
      <c r="CA1705" s="10" t="b">
        <f t="shared" si="632"/>
        <v>1</v>
      </c>
      <c r="CB1705" s="10" t="b">
        <f t="shared" si="633"/>
        <v>1</v>
      </c>
      <c r="CC1705" s="10" t="b">
        <f t="shared" si="634"/>
        <v>1</v>
      </c>
    </row>
    <row r="1706" spans="1:81" ht="14.25" x14ac:dyDescent="0.15">
      <c r="A1706" s="11">
        <v>30925</v>
      </c>
      <c r="B1706">
        <v>50</v>
      </c>
      <c r="C1706" t="str">
        <f t="shared" ca="1" si="619"/>
        <v>1203011,1403012,1303013,1101014,1504015,1504015</v>
      </c>
      <c r="D1706" t="str">
        <f t="shared" si="620"/>
        <v>1,1,1,1,1,1</v>
      </c>
      <c r="E1706" t="str">
        <f t="shared" si="621"/>
        <v>1224,1224,1224,1224,1224,1224</v>
      </c>
      <c r="G1706">
        <f t="shared" ca="1" si="622"/>
        <v>1203011</v>
      </c>
      <c r="H1706">
        <f t="shared" ca="1" si="623"/>
        <v>1403012</v>
      </c>
      <c r="I1706">
        <f t="shared" ca="1" si="624"/>
        <v>1303013</v>
      </c>
      <c r="J1706">
        <f t="shared" ca="1" si="625"/>
        <v>1101014</v>
      </c>
      <c r="K1706">
        <f t="shared" ca="1" si="626"/>
        <v>1504015</v>
      </c>
      <c r="L1706">
        <f t="shared" ca="1" si="627"/>
        <v>1504015</v>
      </c>
      <c r="M1706" s="2">
        <v>1</v>
      </c>
      <c r="N1706" s="7">
        <v>1</v>
      </c>
      <c r="O1706">
        <v>1</v>
      </c>
      <c r="P1706" s="7">
        <v>1</v>
      </c>
      <c r="Q1706">
        <v>1</v>
      </c>
      <c r="R1706" s="7">
        <v>1</v>
      </c>
      <c r="S1706">
        <f t="shared" si="639"/>
        <v>1224</v>
      </c>
      <c r="T1706">
        <f t="shared" si="639"/>
        <v>1224</v>
      </c>
      <c r="U1706">
        <f t="shared" si="639"/>
        <v>1224</v>
      </c>
      <c r="V1706">
        <f t="shared" si="639"/>
        <v>1224</v>
      </c>
      <c r="W1706">
        <f t="shared" si="639"/>
        <v>1224</v>
      </c>
      <c r="X1706">
        <f t="shared" si="639"/>
        <v>1224</v>
      </c>
      <c r="Y1706" s="2">
        <v>1</v>
      </c>
      <c r="Z1706" s="2">
        <v>2</v>
      </c>
      <c r="AA1706" s="2">
        <v>3</v>
      </c>
      <c r="AB1706" s="2">
        <v>4</v>
      </c>
      <c r="AC1706" s="2">
        <v>5</v>
      </c>
      <c r="AD1706" s="2">
        <v>5</v>
      </c>
      <c r="AE1706">
        <f t="shared" ca="1" si="638"/>
        <v>203</v>
      </c>
      <c r="AF1706">
        <f t="shared" ca="1" si="637"/>
        <v>403</v>
      </c>
      <c r="AG1706">
        <f t="shared" ca="1" si="637"/>
        <v>303</v>
      </c>
      <c r="AH1706">
        <f t="shared" ca="1" si="637"/>
        <v>101</v>
      </c>
      <c r="AI1706">
        <f t="shared" ca="1" si="637"/>
        <v>504</v>
      </c>
      <c r="AJ1706">
        <f t="shared" ca="1" si="637"/>
        <v>504</v>
      </c>
      <c r="AM1706">
        <v>1</v>
      </c>
      <c r="AN1706" s="4">
        <v>25</v>
      </c>
      <c r="AO1706">
        <v>6</v>
      </c>
      <c r="AP1706">
        <f t="shared" si="635"/>
        <v>1224</v>
      </c>
      <c r="AQ1706">
        <f t="shared" si="636"/>
        <v>109826</v>
      </c>
      <c r="AR1706">
        <f t="shared" si="618"/>
        <v>117717.41889307091</v>
      </c>
      <c r="AT1706">
        <v>288.5</v>
      </c>
      <c r="AU1706" s="1">
        <f t="shared" si="628"/>
        <v>22640.58</v>
      </c>
      <c r="AW1706">
        <v>50</v>
      </c>
      <c r="AX1706" s="2">
        <v>6</v>
      </c>
      <c r="AZ1706">
        <v>285158.40000000002</v>
      </c>
      <c r="BA1706">
        <v>23763.200000000001</v>
      </c>
      <c r="BB1706">
        <v>2864.65</v>
      </c>
      <c r="BC1706">
        <v>285158.40000000002</v>
      </c>
      <c r="BD1706">
        <v>23763.200000000001</v>
      </c>
      <c r="BE1706">
        <v>2864.65</v>
      </c>
      <c r="BF1706">
        <v>285158.40000000002</v>
      </c>
      <c r="BG1706">
        <v>23763.200000000001</v>
      </c>
      <c r="BH1706">
        <v>2864.65</v>
      </c>
      <c r="BI1706">
        <v>285158.40000000002</v>
      </c>
      <c r="BJ1706">
        <v>23763.200000000001</v>
      </c>
      <c r="BK1706">
        <v>2864.65</v>
      </c>
      <c r="BL1706">
        <v>285158.40000000002</v>
      </c>
      <c r="BM1706">
        <v>23763.200000000001</v>
      </c>
      <c r="BN1706">
        <v>2864.65</v>
      </c>
      <c r="BR1706">
        <v>1304013</v>
      </c>
      <c r="BS1706">
        <v>1102012</v>
      </c>
      <c r="BT1706">
        <v>1504013</v>
      </c>
      <c r="BU1706">
        <v>1406011</v>
      </c>
      <c r="BV1706">
        <v>1205012</v>
      </c>
      <c r="BW1706">
        <v>1102015</v>
      </c>
      <c r="BX1706" s="10" t="b">
        <f t="shared" si="629"/>
        <v>1</v>
      </c>
      <c r="BY1706" s="10" t="b">
        <f t="shared" si="630"/>
        <v>1</v>
      </c>
      <c r="BZ1706" s="10" t="b">
        <f t="shared" si="631"/>
        <v>1</v>
      </c>
      <c r="CA1706" s="10" t="b">
        <f t="shared" si="632"/>
        <v>1</v>
      </c>
      <c r="CB1706" s="10" t="b">
        <f t="shared" si="633"/>
        <v>1</v>
      </c>
      <c r="CC1706" s="10" t="b">
        <f t="shared" si="634"/>
        <v>1</v>
      </c>
    </row>
    <row r="1707" spans="1:81" ht="14.25" x14ac:dyDescent="0.15">
      <c r="A1707" s="11">
        <v>30926</v>
      </c>
      <c r="B1707">
        <v>50</v>
      </c>
      <c r="C1707" t="str">
        <f t="shared" ca="1" si="619"/>
        <v>1504011,1203012,1405013,1404014,1304015,1205015</v>
      </c>
      <c r="D1707" t="str">
        <f t="shared" si="620"/>
        <v>1,1,1,1,1,1</v>
      </c>
      <c r="E1707" t="str">
        <f t="shared" si="621"/>
        <v>1224,1224,1224,1224,1224,1224</v>
      </c>
      <c r="G1707">
        <f t="shared" ca="1" si="622"/>
        <v>1504011</v>
      </c>
      <c r="H1707">
        <f t="shared" ca="1" si="623"/>
        <v>1203012</v>
      </c>
      <c r="I1707">
        <f t="shared" ca="1" si="624"/>
        <v>1405013</v>
      </c>
      <c r="J1707">
        <f t="shared" ca="1" si="625"/>
        <v>1404014</v>
      </c>
      <c r="K1707">
        <f t="shared" ca="1" si="626"/>
        <v>1304015</v>
      </c>
      <c r="L1707">
        <f t="shared" ca="1" si="627"/>
        <v>1205015</v>
      </c>
      <c r="M1707" s="2">
        <v>1</v>
      </c>
      <c r="N1707" s="7">
        <v>1</v>
      </c>
      <c r="O1707">
        <v>1</v>
      </c>
      <c r="P1707" s="7">
        <v>1</v>
      </c>
      <c r="Q1707">
        <v>1</v>
      </c>
      <c r="R1707" s="7">
        <v>1</v>
      </c>
      <c r="S1707">
        <f t="shared" si="639"/>
        <v>1224</v>
      </c>
      <c r="T1707">
        <f t="shared" si="639"/>
        <v>1224</v>
      </c>
      <c r="U1707">
        <f t="shared" si="639"/>
        <v>1224</v>
      </c>
      <c r="V1707">
        <f t="shared" si="639"/>
        <v>1224</v>
      </c>
      <c r="W1707">
        <f t="shared" si="639"/>
        <v>1224</v>
      </c>
      <c r="X1707">
        <f t="shared" si="639"/>
        <v>1224</v>
      </c>
      <c r="Y1707" s="2">
        <v>1</v>
      </c>
      <c r="Z1707" s="2">
        <v>2</v>
      </c>
      <c r="AA1707" s="2">
        <v>3</v>
      </c>
      <c r="AB1707" s="2">
        <v>4</v>
      </c>
      <c r="AC1707" s="2">
        <v>5</v>
      </c>
      <c r="AD1707" s="2">
        <v>5</v>
      </c>
      <c r="AE1707">
        <f t="shared" ca="1" si="638"/>
        <v>504</v>
      </c>
      <c r="AF1707">
        <f t="shared" ca="1" si="637"/>
        <v>203</v>
      </c>
      <c r="AG1707">
        <f t="shared" ca="1" si="637"/>
        <v>405</v>
      </c>
      <c r="AH1707">
        <f t="shared" ca="1" si="637"/>
        <v>404</v>
      </c>
      <c r="AI1707">
        <f t="shared" ca="1" si="637"/>
        <v>304</v>
      </c>
      <c r="AJ1707">
        <f t="shared" ca="1" si="637"/>
        <v>205</v>
      </c>
      <c r="AM1707">
        <v>2</v>
      </c>
      <c r="AN1707" s="4">
        <v>15</v>
      </c>
      <c r="AO1707">
        <v>6</v>
      </c>
      <c r="AP1707">
        <f t="shared" si="635"/>
        <v>1224</v>
      </c>
      <c r="AQ1707">
        <f t="shared" si="636"/>
        <v>109826</v>
      </c>
      <c r="AR1707">
        <f t="shared" si="618"/>
        <v>117720.47613993955</v>
      </c>
      <c r="AT1707">
        <v>288.64</v>
      </c>
      <c r="AU1707" s="1">
        <f t="shared" si="628"/>
        <v>22641.168000000001</v>
      </c>
      <c r="AW1707">
        <v>50</v>
      </c>
      <c r="AX1707" s="2">
        <v>6</v>
      </c>
      <c r="AZ1707">
        <v>285158.40000000002</v>
      </c>
      <c r="BA1707">
        <v>23763.200000000001</v>
      </c>
      <c r="BB1707">
        <v>2864.65</v>
      </c>
      <c r="BC1707">
        <v>285158.40000000002</v>
      </c>
      <c r="BD1707">
        <v>23763.200000000001</v>
      </c>
      <c r="BE1707">
        <v>2864.65</v>
      </c>
      <c r="BF1707">
        <v>285158.40000000002</v>
      </c>
      <c r="BG1707">
        <v>23763.200000000001</v>
      </c>
      <c r="BH1707">
        <v>2864.65</v>
      </c>
      <c r="BI1707">
        <v>285158.40000000002</v>
      </c>
      <c r="BJ1707">
        <v>23763.200000000001</v>
      </c>
      <c r="BK1707">
        <v>2864.65</v>
      </c>
      <c r="BL1707">
        <v>285158.40000000002</v>
      </c>
      <c r="BM1707">
        <v>23763.200000000001</v>
      </c>
      <c r="BN1707">
        <v>2864.65</v>
      </c>
      <c r="BR1707">
        <v>1503013</v>
      </c>
      <c r="BS1707">
        <v>1406011</v>
      </c>
      <c r="BT1707">
        <v>1102013</v>
      </c>
      <c r="BU1707">
        <v>1503013</v>
      </c>
      <c r="BV1707">
        <v>1304013</v>
      </c>
      <c r="BW1707">
        <v>1504013</v>
      </c>
      <c r="BX1707" s="10" t="b">
        <f t="shared" si="629"/>
        <v>1</v>
      </c>
      <c r="BY1707" s="10" t="b">
        <f t="shared" si="630"/>
        <v>1</v>
      </c>
      <c r="BZ1707" s="10" t="b">
        <f t="shared" si="631"/>
        <v>1</v>
      </c>
      <c r="CA1707" s="10" t="b">
        <f t="shared" si="632"/>
        <v>1</v>
      </c>
      <c r="CB1707" s="10" t="b">
        <f t="shared" si="633"/>
        <v>1</v>
      </c>
      <c r="CC1707" s="10" t="b">
        <f t="shared" si="634"/>
        <v>1</v>
      </c>
    </row>
    <row r="1708" spans="1:81" ht="14.25" x14ac:dyDescent="0.15">
      <c r="A1708" s="11">
        <v>30927</v>
      </c>
      <c r="B1708">
        <v>50</v>
      </c>
      <c r="C1708" t="str">
        <f t="shared" ca="1" si="619"/>
        <v>1205011,1403012,1303013,1204014,1205015,1304015</v>
      </c>
      <c r="D1708" t="str">
        <f t="shared" si="620"/>
        <v>1,1,1,1,1,1</v>
      </c>
      <c r="E1708" t="str">
        <f t="shared" si="621"/>
        <v>1224,1224,1224,1224,1224,1224</v>
      </c>
      <c r="G1708">
        <f t="shared" ca="1" si="622"/>
        <v>1205011</v>
      </c>
      <c r="H1708">
        <f t="shared" ca="1" si="623"/>
        <v>1403012</v>
      </c>
      <c r="I1708">
        <f t="shared" ca="1" si="624"/>
        <v>1303013</v>
      </c>
      <c r="J1708">
        <f t="shared" ca="1" si="625"/>
        <v>1204014</v>
      </c>
      <c r="K1708">
        <f t="shared" ca="1" si="626"/>
        <v>1205015</v>
      </c>
      <c r="L1708">
        <f t="shared" ca="1" si="627"/>
        <v>1304015</v>
      </c>
      <c r="M1708" s="2">
        <v>1</v>
      </c>
      <c r="N1708" s="7">
        <v>1</v>
      </c>
      <c r="O1708">
        <v>1</v>
      </c>
      <c r="P1708" s="7">
        <v>1</v>
      </c>
      <c r="Q1708">
        <v>1</v>
      </c>
      <c r="R1708" s="7">
        <v>1</v>
      </c>
      <c r="S1708">
        <f t="shared" si="639"/>
        <v>1224</v>
      </c>
      <c r="T1708">
        <f t="shared" si="639"/>
        <v>1224</v>
      </c>
      <c r="U1708">
        <f t="shared" si="639"/>
        <v>1224</v>
      </c>
      <c r="V1708">
        <f t="shared" si="639"/>
        <v>1224</v>
      </c>
      <c r="W1708">
        <f t="shared" si="639"/>
        <v>1224</v>
      </c>
      <c r="X1708">
        <f t="shared" si="639"/>
        <v>1224</v>
      </c>
      <c r="Y1708" s="2">
        <v>1</v>
      </c>
      <c r="Z1708" s="2">
        <v>2</v>
      </c>
      <c r="AA1708" s="2">
        <v>3</v>
      </c>
      <c r="AB1708" s="2">
        <v>4</v>
      </c>
      <c r="AC1708" s="2">
        <v>5</v>
      </c>
      <c r="AD1708" s="2">
        <v>5</v>
      </c>
      <c r="AE1708">
        <f t="shared" ca="1" si="638"/>
        <v>205</v>
      </c>
      <c r="AF1708">
        <f t="shared" ca="1" si="637"/>
        <v>403</v>
      </c>
      <c r="AG1708">
        <f t="shared" ca="1" si="637"/>
        <v>303</v>
      </c>
      <c r="AH1708">
        <f t="shared" ca="1" si="637"/>
        <v>204</v>
      </c>
      <c r="AI1708">
        <f t="shared" ca="1" si="637"/>
        <v>205</v>
      </c>
      <c r="AJ1708">
        <f t="shared" ca="1" si="637"/>
        <v>304</v>
      </c>
      <c r="AM1708">
        <v>3</v>
      </c>
      <c r="AN1708" s="4">
        <v>15</v>
      </c>
      <c r="AO1708">
        <v>6</v>
      </c>
      <c r="AP1708">
        <f t="shared" si="635"/>
        <v>1224</v>
      </c>
      <c r="AQ1708">
        <f t="shared" si="636"/>
        <v>109826</v>
      </c>
      <c r="AR1708">
        <f t="shared" si="618"/>
        <v>117723.53338680817</v>
      </c>
      <c r="AT1708">
        <v>288.77999999999997</v>
      </c>
      <c r="AU1708" s="1">
        <f t="shared" si="628"/>
        <v>22641.756000000001</v>
      </c>
      <c r="AW1708">
        <v>50</v>
      </c>
      <c r="AX1708" s="2">
        <v>6</v>
      </c>
      <c r="AZ1708">
        <v>285158.40000000002</v>
      </c>
      <c r="BA1708">
        <v>23763.200000000001</v>
      </c>
      <c r="BB1708">
        <v>2864.65</v>
      </c>
      <c r="BC1708">
        <v>285158.40000000002</v>
      </c>
      <c r="BD1708">
        <v>23763.200000000001</v>
      </c>
      <c r="BE1708">
        <v>2864.65</v>
      </c>
      <c r="BF1708">
        <v>285158.40000000002</v>
      </c>
      <c r="BG1708">
        <v>23763.200000000001</v>
      </c>
      <c r="BH1708">
        <v>2864.65</v>
      </c>
      <c r="BI1708">
        <v>285158.40000000002</v>
      </c>
      <c r="BJ1708">
        <v>23763.200000000001</v>
      </c>
      <c r="BK1708">
        <v>2864.65</v>
      </c>
      <c r="BL1708">
        <v>285158.40000000002</v>
      </c>
      <c r="BM1708">
        <v>23763.200000000001</v>
      </c>
      <c r="BN1708">
        <v>2864.65</v>
      </c>
      <c r="BR1708">
        <v>1403011</v>
      </c>
      <c r="BS1708">
        <v>1504013</v>
      </c>
      <c r="BT1708">
        <v>1404012</v>
      </c>
      <c r="BU1708">
        <v>1406011</v>
      </c>
      <c r="BV1708">
        <v>1406011</v>
      </c>
      <c r="BW1708">
        <v>1404012</v>
      </c>
      <c r="BX1708" s="10" t="b">
        <f t="shared" si="629"/>
        <v>1</v>
      </c>
      <c r="BY1708" s="10" t="b">
        <f t="shared" si="630"/>
        <v>1</v>
      </c>
      <c r="BZ1708" s="10" t="b">
        <f t="shared" si="631"/>
        <v>1</v>
      </c>
      <c r="CA1708" s="10" t="b">
        <f t="shared" si="632"/>
        <v>1</v>
      </c>
      <c r="CB1708" s="10" t="b">
        <f t="shared" si="633"/>
        <v>1</v>
      </c>
      <c r="CC1708" s="10" t="b">
        <f t="shared" si="634"/>
        <v>1</v>
      </c>
    </row>
    <row r="1709" spans="1:81" ht="14.25" x14ac:dyDescent="0.15">
      <c r="A1709" s="11">
        <v>30928</v>
      </c>
      <c r="B1709">
        <v>50</v>
      </c>
      <c r="C1709" t="str">
        <f t="shared" ca="1" si="619"/>
        <v>1101011,1304012,1303013,1304014,1304015,1102015</v>
      </c>
      <c r="D1709" t="str">
        <f t="shared" si="620"/>
        <v>1,1,1,1,1,1</v>
      </c>
      <c r="E1709" t="str">
        <f t="shared" si="621"/>
        <v>1224,1224,1224,1224,1224,1224</v>
      </c>
      <c r="G1709">
        <f t="shared" ca="1" si="622"/>
        <v>1101011</v>
      </c>
      <c r="H1709">
        <f t="shared" ca="1" si="623"/>
        <v>1304012</v>
      </c>
      <c r="I1709">
        <f t="shared" ca="1" si="624"/>
        <v>1303013</v>
      </c>
      <c r="J1709">
        <f t="shared" ca="1" si="625"/>
        <v>1304014</v>
      </c>
      <c r="K1709">
        <f t="shared" ca="1" si="626"/>
        <v>1304015</v>
      </c>
      <c r="L1709">
        <f t="shared" ca="1" si="627"/>
        <v>1102015</v>
      </c>
      <c r="M1709" s="2">
        <v>1</v>
      </c>
      <c r="N1709" s="7">
        <v>1</v>
      </c>
      <c r="O1709">
        <v>1</v>
      </c>
      <c r="P1709" s="7">
        <v>1</v>
      </c>
      <c r="Q1709">
        <v>1</v>
      </c>
      <c r="R1709" s="7">
        <v>1</v>
      </c>
      <c r="S1709">
        <f t="shared" si="639"/>
        <v>1224</v>
      </c>
      <c r="T1709">
        <f t="shared" si="639"/>
        <v>1224</v>
      </c>
      <c r="U1709">
        <f t="shared" si="639"/>
        <v>1224</v>
      </c>
      <c r="V1709">
        <f t="shared" si="639"/>
        <v>1224</v>
      </c>
      <c r="W1709">
        <f t="shared" si="639"/>
        <v>1224</v>
      </c>
      <c r="X1709">
        <f t="shared" si="639"/>
        <v>1224</v>
      </c>
      <c r="Y1709" s="2">
        <v>1</v>
      </c>
      <c r="Z1709" s="2">
        <v>2</v>
      </c>
      <c r="AA1709" s="2">
        <v>3</v>
      </c>
      <c r="AB1709" s="2">
        <v>4</v>
      </c>
      <c r="AC1709" s="2">
        <v>5</v>
      </c>
      <c r="AD1709" s="2">
        <v>5</v>
      </c>
      <c r="AE1709">
        <f t="shared" ca="1" si="638"/>
        <v>101</v>
      </c>
      <c r="AF1709">
        <f t="shared" ca="1" si="637"/>
        <v>304</v>
      </c>
      <c r="AG1709">
        <f t="shared" ca="1" si="637"/>
        <v>303</v>
      </c>
      <c r="AH1709">
        <f t="shared" ca="1" si="637"/>
        <v>304</v>
      </c>
      <c r="AI1709">
        <f t="shared" ca="1" si="637"/>
        <v>304</v>
      </c>
      <c r="AJ1709">
        <f t="shared" ca="1" si="637"/>
        <v>102</v>
      </c>
      <c r="AM1709">
        <v>1</v>
      </c>
      <c r="AN1709" s="4">
        <v>15</v>
      </c>
      <c r="AO1709">
        <v>6</v>
      </c>
      <c r="AP1709">
        <f t="shared" si="635"/>
        <v>1224</v>
      </c>
      <c r="AQ1709">
        <f t="shared" si="636"/>
        <v>109826</v>
      </c>
      <c r="AR1709">
        <f t="shared" si="618"/>
        <v>117726.59063367681</v>
      </c>
      <c r="AT1709">
        <v>288.92</v>
      </c>
      <c r="AU1709" s="1">
        <f t="shared" si="628"/>
        <v>22642.344000000001</v>
      </c>
      <c r="AW1709">
        <v>50</v>
      </c>
      <c r="AX1709" s="2">
        <v>6</v>
      </c>
      <c r="AZ1709">
        <v>285158.40000000002</v>
      </c>
      <c r="BA1709">
        <v>23763.200000000001</v>
      </c>
      <c r="BB1709">
        <v>2864.65</v>
      </c>
      <c r="BC1709">
        <v>285158.40000000002</v>
      </c>
      <c r="BD1709">
        <v>23763.200000000001</v>
      </c>
      <c r="BE1709">
        <v>2864.65</v>
      </c>
      <c r="BF1709">
        <v>285158.40000000002</v>
      </c>
      <c r="BG1709">
        <v>23763.200000000001</v>
      </c>
      <c r="BH1709">
        <v>2864.65</v>
      </c>
      <c r="BI1709">
        <v>285158.40000000002</v>
      </c>
      <c r="BJ1709">
        <v>23763.200000000001</v>
      </c>
      <c r="BK1709">
        <v>2864.65</v>
      </c>
      <c r="BL1709">
        <v>285158.40000000002</v>
      </c>
      <c r="BM1709">
        <v>23763.200000000001</v>
      </c>
      <c r="BN1709">
        <v>2864.65</v>
      </c>
      <c r="BR1709">
        <v>1101011</v>
      </c>
      <c r="BS1709">
        <v>1303013</v>
      </c>
      <c r="BT1709">
        <v>1503013</v>
      </c>
      <c r="BU1709">
        <v>1303013</v>
      </c>
      <c r="BV1709">
        <v>1504013</v>
      </c>
      <c r="BW1709">
        <v>1405012</v>
      </c>
      <c r="BX1709" s="10" t="b">
        <f t="shared" si="629"/>
        <v>1</v>
      </c>
      <c r="BY1709" s="10" t="b">
        <f t="shared" si="630"/>
        <v>1</v>
      </c>
      <c r="BZ1709" s="10" t="b">
        <f t="shared" si="631"/>
        <v>1</v>
      </c>
      <c r="CA1709" s="10" t="b">
        <f t="shared" si="632"/>
        <v>1</v>
      </c>
      <c r="CB1709" s="10" t="b">
        <f t="shared" si="633"/>
        <v>1</v>
      </c>
      <c r="CC1709" s="10" t="b">
        <f t="shared" si="634"/>
        <v>1</v>
      </c>
    </row>
    <row r="1710" spans="1:81" ht="14.25" x14ac:dyDescent="0.15">
      <c r="A1710" s="11">
        <v>30929</v>
      </c>
      <c r="B1710">
        <v>50</v>
      </c>
      <c r="C1710" t="str">
        <f t="shared" ca="1" si="619"/>
        <v>1504011,1405012,1304013,1102014,1303015,1205015</v>
      </c>
      <c r="D1710" t="str">
        <f t="shared" si="620"/>
        <v>1,1,1,1,1,1</v>
      </c>
      <c r="E1710" t="str">
        <f t="shared" si="621"/>
        <v>1224,1224,1224,1224,1224,1224</v>
      </c>
      <c r="G1710">
        <f t="shared" ca="1" si="622"/>
        <v>1504011</v>
      </c>
      <c r="H1710">
        <f t="shared" ca="1" si="623"/>
        <v>1405012</v>
      </c>
      <c r="I1710">
        <f t="shared" ca="1" si="624"/>
        <v>1304013</v>
      </c>
      <c r="J1710">
        <f t="shared" ca="1" si="625"/>
        <v>1102014</v>
      </c>
      <c r="K1710">
        <f t="shared" ca="1" si="626"/>
        <v>1303015</v>
      </c>
      <c r="L1710">
        <f t="shared" ca="1" si="627"/>
        <v>1205015</v>
      </c>
      <c r="M1710" s="2">
        <v>1</v>
      </c>
      <c r="N1710" s="7">
        <v>1</v>
      </c>
      <c r="O1710">
        <v>1</v>
      </c>
      <c r="P1710" s="7">
        <v>1</v>
      </c>
      <c r="Q1710">
        <v>1</v>
      </c>
      <c r="R1710" s="7">
        <v>1</v>
      </c>
      <c r="S1710">
        <f t="shared" si="639"/>
        <v>1224</v>
      </c>
      <c r="T1710">
        <f t="shared" si="639"/>
        <v>1224</v>
      </c>
      <c r="U1710">
        <f t="shared" si="639"/>
        <v>1224</v>
      </c>
      <c r="V1710">
        <f t="shared" si="639"/>
        <v>1224</v>
      </c>
      <c r="W1710">
        <f t="shared" si="639"/>
        <v>1224</v>
      </c>
      <c r="X1710">
        <f t="shared" si="639"/>
        <v>1224</v>
      </c>
      <c r="Y1710" s="2">
        <v>1</v>
      </c>
      <c r="Z1710" s="2">
        <v>2</v>
      </c>
      <c r="AA1710" s="2">
        <v>3</v>
      </c>
      <c r="AB1710" s="2">
        <v>4</v>
      </c>
      <c r="AC1710" s="2">
        <v>5</v>
      </c>
      <c r="AD1710" s="2">
        <v>5</v>
      </c>
      <c r="AE1710">
        <f t="shared" ca="1" si="638"/>
        <v>504</v>
      </c>
      <c r="AF1710">
        <f t="shared" ca="1" si="637"/>
        <v>405</v>
      </c>
      <c r="AG1710">
        <f t="shared" ca="1" si="637"/>
        <v>304</v>
      </c>
      <c r="AH1710">
        <f t="shared" ca="1" si="637"/>
        <v>102</v>
      </c>
      <c r="AI1710">
        <f t="shared" ca="1" si="637"/>
        <v>303</v>
      </c>
      <c r="AJ1710">
        <f t="shared" ca="1" si="637"/>
        <v>205</v>
      </c>
      <c r="AM1710">
        <v>2</v>
      </c>
      <c r="AN1710" s="4">
        <v>15</v>
      </c>
      <c r="AO1710">
        <v>6</v>
      </c>
      <c r="AP1710">
        <f t="shared" si="635"/>
        <v>1224</v>
      </c>
      <c r="AQ1710">
        <f t="shared" si="636"/>
        <v>109826</v>
      </c>
      <c r="AR1710">
        <f t="shared" si="618"/>
        <v>117729.64788054545</v>
      </c>
      <c r="AT1710">
        <v>289.06</v>
      </c>
      <c r="AU1710" s="1">
        <f t="shared" si="628"/>
        <v>22642.932000000001</v>
      </c>
      <c r="AW1710">
        <v>50</v>
      </c>
      <c r="AX1710" s="2">
        <v>6</v>
      </c>
      <c r="AZ1710">
        <v>285158.40000000002</v>
      </c>
      <c r="BA1710">
        <v>23763.200000000001</v>
      </c>
      <c r="BB1710">
        <v>2864.65</v>
      </c>
      <c r="BC1710">
        <v>285158.40000000002</v>
      </c>
      <c r="BD1710">
        <v>23763.200000000001</v>
      </c>
      <c r="BE1710">
        <v>2864.65</v>
      </c>
      <c r="BF1710">
        <v>285158.40000000002</v>
      </c>
      <c r="BG1710">
        <v>23763.200000000001</v>
      </c>
      <c r="BH1710">
        <v>2864.65</v>
      </c>
      <c r="BI1710">
        <v>285158.40000000002</v>
      </c>
      <c r="BJ1710">
        <v>23763.200000000001</v>
      </c>
      <c r="BK1710">
        <v>2864.65</v>
      </c>
      <c r="BL1710">
        <v>285158.40000000002</v>
      </c>
      <c r="BM1710">
        <v>23763.200000000001</v>
      </c>
      <c r="BN1710">
        <v>2864.65</v>
      </c>
      <c r="BR1710">
        <v>1205012</v>
      </c>
      <c r="BS1710">
        <v>1101012</v>
      </c>
      <c r="BT1710">
        <v>1102013</v>
      </c>
      <c r="BU1710">
        <v>1504013</v>
      </c>
      <c r="BV1710">
        <v>1101015</v>
      </c>
      <c r="BW1710">
        <v>1204012</v>
      </c>
      <c r="BX1710" s="10" t="b">
        <f t="shared" si="629"/>
        <v>1</v>
      </c>
      <c r="BY1710" s="10" t="b">
        <f t="shared" si="630"/>
        <v>1</v>
      </c>
      <c r="BZ1710" s="10" t="b">
        <f t="shared" si="631"/>
        <v>1</v>
      </c>
      <c r="CA1710" s="10" t="b">
        <f t="shared" si="632"/>
        <v>1</v>
      </c>
      <c r="CB1710" s="10" t="b">
        <f t="shared" si="633"/>
        <v>1</v>
      </c>
      <c r="CC1710" s="10" t="b">
        <f t="shared" si="634"/>
        <v>1</v>
      </c>
    </row>
    <row r="1711" spans="1:81" ht="14.25" x14ac:dyDescent="0.15">
      <c r="A1711" s="11">
        <v>30930</v>
      </c>
      <c r="B1711">
        <v>50</v>
      </c>
      <c r="C1711" t="str">
        <f t="shared" ca="1" si="619"/>
        <v>1304011,1404012,1304013,1204014,1304015,1203015</v>
      </c>
      <c r="D1711" t="str">
        <f t="shared" si="620"/>
        <v>1,1,1,1,1,1</v>
      </c>
      <c r="E1711" t="str">
        <f t="shared" si="621"/>
        <v>1227,1227,1227,1227,1227,1227</v>
      </c>
      <c r="G1711">
        <f t="shared" ca="1" si="622"/>
        <v>1304011</v>
      </c>
      <c r="H1711">
        <f t="shared" ca="1" si="623"/>
        <v>1404012</v>
      </c>
      <c r="I1711">
        <f t="shared" ca="1" si="624"/>
        <v>1304013</v>
      </c>
      <c r="J1711">
        <f t="shared" ca="1" si="625"/>
        <v>1204014</v>
      </c>
      <c r="K1711">
        <f t="shared" ca="1" si="626"/>
        <v>1304015</v>
      </c>
      <c r="L1711">
        <f t="shared" ca="1" si="627"/>
        <v>1203015</v>
      </c>
      <c r="M1711" s="2">
        <v>1</v>
      </c>
      <c r="N1711" s="7">
        <v>1</v>
      </c>
      <c r="O1711">
        <v>1</v>
      </c>
      <c r="P1711" s="7">
        <v>1</v>
      </c>
      <c r="Q1711">
        <v>1</v>
      </c>
      <c r="R1711" s="7">
        <v>1</v>
      </c>
      <c r="S1711">
        <f t="shared" si="639"/>
        <v>1227</v>
      </c>
      <c r="T1711">
        <f t="shared" si="639"/>
        <v>1227</v>
      </c>
      <c r="U1711">
        <f t="shared" si="639"/>
        <v>1227</v>
      </c>
      <c r="V1711">
        <f t="shared" si="639"/>
        <v>1227</v>
      </c>
      <c r="W1711">
        <f t="shared" si="639"/>
        <v>1227</v>
      </c>
      <c r="X1711">
        <f t="shared" si="639"/>
        <v>1227</v>
      </c>
      <c r="Y1711" s="2">
        <v>1</v>
      </c>
      <c r="Z1711" s="2">
        <v>2</v>
      </c>
      <c r="AA1711" s="2">
        <v>3</v>
      </c>
      <c r="AB1711" s="2">
        <v>4</v>
      </c>
      <c r="AC1711" s="2">
        <v>5</v>
      </c>
      <c r="AD1711" s="2">
        <v>5</v>
      </c>
      <c r="AE1711">
        <f t="shared" ca="1" si="638"/>
        <v>304</v>
      </c>
      <c r="AF1711">
        <f t="shared" ca="1" si="637"/>
        <v>404</v>
      </c>
      <c r="AG1711">
        <f t="shared" ca="1" si="637"/>
        <v>304</v>
      </c>
      <c r="AH1711">
        <f t="shared" ca="1" si="637"/>
        <v>204</v>
      </c>
      <c r="AI1711">
        <f t="shared" ca="1" si="637"/>
        <v>304</v>
      </c>
      <c r="AJ1711">
        <f t="shared" ca="1" si="637"/>
        <v>203</v>
      </c>
      <c r="AM1711">
        <v>3</v>
      </c>
      <c r="AN1711" s="4">
        <v>25</v>
      </c>
      <c r="AO1711">
        <v>6</v>
      </c>
      <c r="AP1711">
        <f t="shared" si="635"/>
        <v>1227</v>
      </c>
      <c r="AQ1711">
        <f t="shared" si="636"/>
        <v>110093</v>
      </c>
      <c r="AR1711">
        <f t="shared" si="618"/>
        <v>118017.34746793372</v>
      </c>
      <c r="AT1711">
        <v>289.2</v>
      </c>
      <c r="AU1711" s="1">
        <f t="shared" si="628"/>
        <v>22697.664000000001</v>
      </c>
      <c r="AW1711">
        <v>50</v>
      </c>
      <c r="AX1711" s="2">
        <v>6</v>
      </c>
      <c r="AZ1711">
        <v>285880.32000000001</v>
      </c>
      <c r="BA1711">
        <v>23823.360000000001</v>
      </c>
      <c r="BB1711">
        <v>2871.7</v>
      </c>
      <c r="BC1711">
        <v>285880.32000000001</v>
      </c>
      <c r="BD1711">
        <v>23823.360000000001</v>
      </c>
      <c r="BE1711">
        <v>2871.7</v>
      </c>
      <c r="BF1711">
        <v>285880.32000000001</v>
      </c>
      <c r="BG1711">
        <v>23823.360000000001</v>
      </c>
      <c r="BH1711">
        <v>2871.7</v>
      </c>
      <c r="BI1711">
        <v>285880.32000000001</v>
      </c>
      <c r="BJ1711">
        <v>23823.360000000001</v>
      </c>
      <c r="BK1711">
        <v>2871.7</v>
      </c>
      <c r="BL1711">
        <v>285880.32000000001</v>
      </c>
      <c r="BM1711">
        <v>23823.360000000001</v>
      </c>
      <c r="BN1711">
        <v>2871.7</v>
      </c>
      <c r="BR1711">
        <v>1303013</v>
      </c>
      <c r="BS1711">
        <v>1303013</v>
      </c>
      <c r="BT1711">
        <v>1405012</v>
      </c>
      <c r="BU1711">
        <v>1304013</v>
      </c>
      <c r="BV1711">
        <v>1503013</v>
      </c>
      <c r="BW1711">
        <v>1204012</v>
      </c>
      <c r="BX1711" s="10" t="b">
        <f t="shared" si="629"/>
        <v>1</v>
      </c>
      <c r="BY1711" s="10" t="b">
        <f t="shared" si="630"/>
        <v>1</v>
      </c>
      <c r="BZ1711" s="10" t="b">
        <f t="shared" si="631"/>
        <v>1</v>
      </c>
      <c r="CA1711" s="10" t="b">
        <f t="shared" si="632"/>
        <v>1</v>
      </c>
      <c r="CB1711" s="10" t="b">
        <f t="shared" si="633"/>
        <v>1</v>
      </c>
      <c r="CC1711" s="10" t="b">
        <f t="shared" si="634"/>
        <v>1</v>
      </c>
    </row>
    <row r="1712" spans="1:81" ht="14.25" x14ac:dyDescent="0.15">
      <c r="A1712" s="11">
        <v>30931</v>
      </c>
      <c r="B1712">
        <v>50</v>
      </c>
      <c r="C1712" t="str">
        <f t="shared" ca="1" si="619"/>
        <v>1404011,1405012,1405013,1304014,1404015,1203015</v>
      </c>
      <c r="D1712" t="str">
        <f t="shared" si="620"/>
        <v>1,1,1,1,1,1</v>
      </c>
      <c r="E1712" t="str">
        <f t="shared" si="621"/>
        <v>1227,1227,1227,1227,1227,1227</v>
      </c>
      <c r="G1712">
        <f t="shared" ca="1" si="622"/>
        <v>1404011</v>
      </c>
      <c r="H1712">
        <f t="shared" ca="1" si="623"/>
        <v>1405012</v>
      </c>
      <c r="I1712">
        <f t="shared" ca="1" si="624"/>
        <v>1405013</v>
      </c>
      <c r="J1712">
        <f t="shared" ca="1" si="625"/>
        <v>1304014</v>
      </c>
      <c r="K1712">
        <f t="shared" ca="1" si="626"/>
        <v>1404015</v>
      </c>
      <c r="L1712">
        <f t="shared" ca="1" si="627"/>
        <v>1203015</v>
      </c>
      <c r="M1712" s="2">
        <v>1</v>
      </c>
      <c r="N1712" s="7">
        <v>1</v>
      </c>
      <c r="O1712">
        <v>1</v>
      </c>
      <c r="P1712" s="7">
        <v>1</v>
      </c>
      <c r="Q1712">
        <v>1</v>
      </c>
      <c r="R1712" s="7">
        <v>1</v>
      </c>
      <c r="S1712">
        <f t="shared" si="639"/>
        <v>1227</v>
      </c>
      <c r="T1712">
        <f t="shared" si="639"/>
        <v>1227</v>
      </c>
      <c r="U1712">
        <f t="shared" si="639"/>
        <v>1227</v>
      </c>
      <c r="V1712">
        <f t="shared" si="639"/>
        <v>1227</v>
      </c>
      <c r="W1712">
        <f t="shared" si="639"/>
        <v>1227</v>
      </c>
      <c r="X1712">
        <f t="shared" si="639"/>
        <v>1227</v>
      </c>
      <c r="Y1712" s="2">
        <v>1</v>
      </c>
      <c r="Z1712" s="2">
        <v>2</v>
      </c>
      <c r="AA1712" s="2">
        <v>3</v>
      </c>
      <c r="AB1712" s="2">
        <v>4</v>
      </c>
      <c r="AC1712" s="2">
        <v>5</v>
      </c>
      <c r="AD1712" s="2">
        <v>5</v>
      </c>
      <c r="AE1712">
        <f t="shared" ca="1" si="638"/>
        <v>404</v>
      </c>
      <c r="AF1712">
        <f t="shared" ca="1" si="637"/>
        <v>405</v>
      </c>
      <c r="AG1712">
        <f t="shared" ca="1" si="637"/>
        <v>405</v>
      </c>
      <c r="AH1712">
        <f t="shared" ca="1" si="637"/>
        <v>304</v>
      </c>
      <c r="AI1712">
        <f t="shared" ca="1" si="637"/>
        <v>404</v>
      </c>
      <c r="AJ1712">
        <f t="shared" ca="1" si="637"/>
        <v>203</v>
      </c>
      <c r="AM1712">
        <v>1</v>
      </c>
      <c r="AN1712" s="4">
        <v>15</v>
      </c>
      <c r="AO1712">
        <v>6</v>
      </c>
      <c r="AP1712">
        <f t="shared" si="635"/>
        <v>1227</v>
      </c>
      <c r="AQ1712">
        <f t="shared" si="636"/>
        <v>110093</v>
      </c>
      <c r="AR1712">
        <f t="shared" si="618"/>
        <v>118020.40479578522</v>
      </c>
      <c r="AT1712">
        <v>289.33999999999997</v>
      </c>
      <c r="AU1712" s="1">
        <f t="shared" si="628"/>
        <v>22698.252</v>
      </c>
      <c r="AW1712">
        <v>50</v>
      </c>
      <c r="AX1712" s="2">
        <v>6</v>
      </c>
      <c r="AZ1712">
        <v>285880.32000000001</v>
      </c>
      <c r="BA1712">
        <v>23823.360000000001</v>
      </c>
      <c r="BB1712">
        <v>2871.7</v>
      </c>
      <c r="BC1712">
        <v>285880.32000000001</v>
      </c>
      <c r="BD1712">
        <v>23823.360000000001</v>
      </c>
      <c r="BE1712">
        <v>2871.7</v>
      </c>
      <c r="BF1712">
        <v>285880.32000000001</v>
      </c>
      <c r="BG1712">
        <v>23823.360000000001</v>
      </c>
      <c r="BH1712">
        <v>2871.7</v>
      </c>
      <c r="BI1712">
        <v>285880.32000000001</v>
      </c>
      <c r="BJ1712">
        <v>23823.360000000001</v>
      </c>
      <c r="BK1712">
        <v>2871.7</v>
      </c>
      <c r="BL1712">
        <v>285880.32000000001</v>
      </c>
      <c r="BM1712">
        <v>23823.360000000001</v>
      </c>
      <c r="BN1712">
        <v>2871.7</v>
      </c>
      <c r="BR1712">
        <v>1101011</v>
      </c>
      <c r="BS1712">
        <v>1504013</v>
      </c>
      <c r="BT1712">
        <v>1404012</v>
      </c>
      <c r="BU1712">
        <v>1204012</v>
      </c>
      <c r="BV1712">
        <v>1203011</v>
      </c>
      <c r="BW1712">
        <v>1403011</v>
      </c>
      <c r="BX1712" s="10" t="b">
        <f t="shared" si="629"/>
        <v>1</v>
      </c>
      <c r="BY1712" s="10" t="b">
        <f t="shared" si="630"/>
        <v>1</v>
      </c>
      <c r="BZ1712" s="10" t="b">
        <f t="shared" si="631"/>
        <v>1</v>
      </c>
      <c r="CA1712" s="10" t="b">
        <f t="shared" si="632"/>
        <v>1</v>
      </c>
      <c r="CB1712" s="10" t="b">
        <f t="shared" si="633"/>
        <v>1</v>
      </c>
      <c r="CC1712" s="10" t="b">
        <f t="shared" si="634"/>
        <v>1</v>
      </c>
    </row>
    <row r="1713" spans="1:81" ht="14.25" x14ac:dyDescent="0.15">
      <c r="A1713" s="11">
        <v>30932</v>
      </c>
      <c r="B1713">
        <v>50</v>
      </c>
      <c r="C1713" t="str">
        <f t="shared" ca="1" si="619"/>
        <v>1503011,1205012,1102013,1203014,1203015,1204015</v>
      </c>
      <c r="D1713" t="str">
        <f t="shared" si="620"/>
        <v>1,1,1,1,1,1</v>
      </c>
      <c r="E1713" t="str">
        <f t="shared" si="621"/>
        <v>1227,1227,1227,1227,1227,1227</v>
      </c>
      <c r="G1713">
        <f t="shared" ca="1" si="622"/>
        <v>1503011</v>
      </c>
      <c r="H1713">
        <f t="shared" ca="1" si="623"/>
        <v>1205012</v>
      </c>
      <c r="I1713">
        <f t="shared" ca="1" si="624"/>
        <v>1102013</v>
      </c>
      <c r="J1713">
        <f t="shared" ca="1" si="625"/>
        <v>1203014</v>
      </c>
      <c r="K1713">
        <f t="shared" ca="1" si="626"/>
        <v>1203015</v>
      </c>
      <c r="L1713">
        <f t="shared" ca="1" si="627"/>
        <v>1204015</v>
      </c>
      <c r="M1713" s="2">
        <v>1</v>
      </c>
      <c r="N1713" s="7">
        <v>1</v>
      </c>
      <c r="O1713">
        <v>1</v>
      </c>
      <c r="P1713" s="7">
        <v>1</v>
      </c>
      <c r="Q1713">
        <v>1</v>
      </c>
      <c r="R1713" s="7">
        <v>1</v>
      </c>
      <c r="S1713">
        <f t="shared" si="639"/>
        <v>1227</v>
      </c>
      <c r="T1713">
        <f t="shared" si="639"/>
        <v>1227</v>
      </c>
      <c r="U1713">
        <f t="shared" si="639"/>
        <v>1227</v>
      </c>
      <c r="V1713">
        <f t="shared" si="639"/>
        <v>1227</v>
      </c>
      <c r="W1713">
        <f t="shared" si="639"/>
        <v>1227</v>
      </c>
      <c r="X1713">
        <f t="shared" si="639"/>
        <v>1227</v>
      </c>
      <c r="Y1713" s="2">
        <v>1</v>
      </c>
      <c r="Z1713" s="2">
        <v>2</v>
      </c>
      <c r="AA1713" s="2">
        <v>3</v>
      </c>
      <c r="AB1713" s="2">
        <v>4</v>
      </c>
      <c r="AC1713" s="2">
        <v>5</v>
      </c>
      <c r="AD1713" s="2">
        <v>5</v>
      </c>
      <c r="AE1713">
        <f t="shared" ca="1" si="638"/>
        <v>503</v>
      </c>
      <c r="AF1713">
        <f t="shared" ca="1" si="637"/>
        <v>205</v>
      </c>
      <c r="AG1713">
        <f t="shared" ca="1" si="637"/>
        <v>102</v>
      </c>
      <c r="AH1713">
        <f t="shared" ca="1" si="637"/>
        <v>203</v>
      </c>
      <c r="AI1713">
        <f t="shared" ca="1" si="637"/>
        <v>203</v>
      </c>
      <c r="AJ1713">
        <f t="shared" ca="1" si="637"/>
        <v>204</v>
      </c>
      <c r="AM1713">
        <v>2</v>
      </c>
      <c r="AN1713" s="4">
        <v>15</v>
      </c>
      <c r="AO1713">
        <v>6</v>
      </c>
      <c r="AP1713">
        <f t="shared" si="635"/>
        <v>1227</v>
      </c>
      <c r="AQ1713">
        <f t="shared" si="636"/>
        <v>110093</v>
      </c>
      <c r="AR1713">
        <f t="shared" si="618"/>
        <v>118023.46212363672</v>
      </c>
      <c r="AT1713">
        <v>289.48</v>
      </c>
      <c r="AU1713" s="1">
        <f t="shared" si="628"/>
        <v>22698.84</v>
      </c>
      <c r="AW1713">
        <v>50</v>
      </c>
      <c r="AX1713" s="2">
        <v>6</v>
      </c>
      <c r="AZ1713">
        <v>285880.32000000001</v>
      </c>
      <c r="BA1713">
        <v>23823.360000000001</v>
      </c>
      <c r="BB1713">
        <v>2871.7</v>
      </c>
      <c r="BC1713">
        <v>285880.32000000001</v>
      </c>
      <c r="BD1713">
        <v>23823.360000000001</v>
      </c>
      <c r="BE1713">
        <v>2871.7</v>
      </c>
      <c r="BF1713">
        <v>285880.32000000001</v>
      </c>
      <c r="BG1713">
        <v>23823.360000000001</v>
      </c>
      <c r="BH1713">
        <v>2871.7</v>
      </c>
      <c r="BI1713">
        <v>285880.32000000001</v>
      </c>
      <c r="BJ1713">
        <v>23823.360000000001</v>
      </c>
      <c r="BK1713">
        <v>2871.7</v>
      </c>
      <c r="BL1713">
        <v>285880.32000000001</v>
      </c>
      <c r="BM1713">
        <v>23823.360000000001</v>
      </c>
      <c r="BN1713">
        <v>2871.7</v>
      </c>
      <c r="BR1713">
        <v>1504013</v>
      </c>
      <c r="BS1713">
        <v>1404012</v>
      </c>
      <c r="BT1713">
        <v>1203011</v>
      </c>
      <c r="BU1713">
        <v>1205012</v>
      </c>
      <c r="BV1713">
        <v>1504013</v>
      </c>
      <c r="BW1713">
        <v>1405012</v>
      </c>
      <c r="BX1713" s="10" t="b">
        <f t="shared" si="629"/>
        <v>1</v>
      </c>
      <c r="BY1713" s="10" t="b">
        <f t="shared" si="630"/>
        <v>1</v>
      </c>
      <c r="BZ1713" s="10" t="b">
        <f t="shared" si="631"/>
        <v>1</v>
      </c>
      <c r="CA1713" s="10" t="b">
        <f t="shared" si="632"/>
        <v>1</v>
      </c>
      <c r="CB1713" s="10" t="b">
        <f t="shared" si="633"/>
        <v>1</v>
      </c>
      <c r="CC1713" s="10" t="b">
        <f t="shared" si="634"/>
        <v>1</v>
      </c>
    </row>
    <row r="1714" spans="1:81" ht="14.25" x14ac:dyDescent="0.15">
      <c r="A1714" s="11">
        <v>30933</v>
      </c>
      <c r="B1714">
        <v>50</v>
      </c>
      <c r="C1714" t="str">
        <f t="shared" ca="1" si="619"/>
        <v>1102011,1503012,1403013,1504014,1101015,1206015</v>
      </c>
      <c r="D1714" t="str">
        <f t="shared" si="620"/>
        <v>1,1,1,1,1,1</v>
      </c>
      <c r="E1714" t="str">
        <f t="shared" si="621"/>
        <v>1227,1227,1227,1227,1227,1227</v>
      </c>
      <c r="G1714">
        <f t="shared" ca="1" si="622"/>
        <v>1102011</v>
      </c>
      <c r="H1714">
        <f t="shared" ca="1" si="623"/>
        <v>1503012</v>
      </c>
      <c r="I1714">
        <f t="shared" ca="1" si="624"/>
        <v>1403013</v>
      </c>
      <c r="J1714">
        <f t="shared" ca="1" si="625"/>
        <v>1504014</v>
      </c>
      <c r="K1714">
        <f t="shared" ca="1" si="626"/>
        <v>1101015</v>
      </c>
      <c r="L1714">
        <f t="shared" ca="1" si="627"/>
        <v>1206015</v>
      </c>
      <c r="M1714" s="2">
        <v>1</v>
      </c>
      <c r="N1714" s="7">
        <v>1</v>
      </c>
      <c r="O1714">
        <v>1</v>
      </c>
      <c r="P1714" s="7">
        <v>1</v>
      </c>
      <c r="Q1714">
        <v>1</v>
      </c>
      <c r="R1714" s="7">
        <v>1</v>
      </c>
      <c r="S1714">
        <f t="shared" si="639"/>
        <v>1227</v>
      </c>
      <c r="T1714">
        <f t="shared" si="639"/>
        <v>1227</v>
      </c>
      <c r="U1714">
        <f t="shared" si="639"/>
        <v>1227</v>
      </c>
      <c r="V1714">
        <f t="shared" si="639"/>
        <v>1227</v>
      </c>
      <c r="W1714">
        <f t="shared" si="639"/>
        <v>1227</v>
      </c>
      <c r="X1714">
        <f t="shared" si="639"/>
        <v>1227</v>
      </c>
      <c r="Y1714" s="2">
        <v>1</v>
      </c>
      <c r="Z1714" s="2">
        <v>2</v>
      </c>
      <c r="AA1714" s="2">
        <v>3</v>
      </c>
      <c r="AB1714" s="2">
        <v>4</v>
      </c>
      <c r="AC1714" s="2">
        <v>5</v>
      </c>
      <c r="AD1714" s="2">
        <v>5</v>
      </c>
      <c r="AE1714">
        <f t="shared" ca="1" si="638"/>
        <v>102</v>
      </c>
      <c r="AF1714">
        <f t="shared" ca="1" si="637"/>
        <v>503</v>
      </c>
      <c r="AG1714">
        <f t="shared" ca="1" si="637"/>
        <v>403</v>
      </c>
      <c r="AH1714">
        <f t="shared" ca="1" si="637"/>
        <v>504</v>
      </c>
      <c r="AI1714">
        <f t="shared" ca="1" si="637"/>
        <v>101</v>
      </c>
      <c r="AJ1714">
        <f t="shared" ca="1" si="637"/>
        <v>206</v>
      </c>
      <c r="AM1714">
        <v>3</v>
      </c>
      <c r="AN1714" s="4">
        <v>15</v>
      </c>
      <c r="AO1714">
        <v>6</v>
      </c>
      <c r="AP1714">
        <f t="shared" si="635"/>
        <v>1227</v>
      </c>
      <c r="AQ1714">
        <f t="shared" si="636"/>
        <v>110093</v>
      </c>
      <c r="AR1714">
        <f t="shared" si="618"/>
        <v>118026.51945148822</v>
      </c>
      <c r="AT1714">
        <v>289.62</v>
      </c>
      <c r="AU1714" s="1">
        <f t="shared" si="628"/>
        <v>22699.428</v>
      </c>
      <c r="AW1714">
        <v>50</v>
      </c>
      <c r="AX1714" s="2">
        <v>6</v>
      </c>
      <c r="AZ1714">
        <v>285880.32000000001</v>
      </c>
      <c r="BA1714">
        <v>23823.360000000001</v>
      </c>
      <c r="BB1714">
        <v>2871.7</v>
      </c>
      <c r="BC1714">
        <v>285880.32000000001</v>
      </c>
      <c r="BD1714">
        <v>23823.360000000001</v>
      </c>
      <c r="BE1714">
        <v>2871.7</v>
      </c>
      <c r="BF1714">
        <v>285880.32000000001</v>
      </c>
      <c r="BG1714">
        <v>23823.360000000001</v>
      </c>
      <c r="BH1714">
        <v>2871.7</v>
      </c>
      <c r="BI1714">
        <v>285880.32000000001</v>
      </c>
      <c r="BJ1714">
        <v>23823.360000000001</v>
      </c>
      <c r="BK1714">
        <v>2871.7</v>
      </c>
      <c r="BL1714">
        <v>285880.32000000001</v>
      </c>
      <c r="BM1714">
        <v>23823.360000000001</v>
      </c>
      <c r="BN1714">
        <v>2871.7</v>
      </c>
      <c r="BR1714">
        <v>1101011</v>
      </c>
      <c r="BS1714">
        <v>1304013</v>
      </c>
      <c r="BT1714">
        <v>1405012</v>
      </c>
      <c r="BU1714">
        <v>1204012</v>
      </c>
      <c r="BV1714">
        <v>1504013</v>
      </c>
      <c r="BW1714">
        <v>1206011</v>
      </c>
      <c r="BX1714" s="10" t="b">
        <f t="shared" si="629"/>
        <v>1</v>
      </c>
      <c r="BY1714" s="10" t="b">
        <f t="shared" si="630"/>
        <v>1</v>
      </c>
      <c r="BZ1714" s="10" t="b">
        <f t="shared" si="631"/>
        <v>1</v>
      </c>
      <c r="CA1714" s="10" t="b">
        <f t="shared" si="632"/>
        <v>1</v>
      </c>
      <c r="CB1714" s="10" t="b">
        <f t="shared" si="633"/>
        <v>1</v>
      </c>
      <c r="CC1714" s="10" t="b">
        <f t="shared" si="634"/>
        <v>1</v>
      </c>
    </row>
    <row r="1715" spans="1:81" ht="14.25" x14ac:dyDescent="0.15">
      <c r="A1715" s="11">
        <v>30934</v>
      </c>
      <c r="B1715">
        <v>50</v>
      </c>
      <c r="C1715" t="str">
        <f t="shared" ca="1" si="619"/>
        <v>1404011,1503012,1504013,1404014,1206015,1205015</v>
      </c>
      <c r="D1715" t="str">
        <f t="shared" si="620"/>
        <v>1,1,1,1,1,1</v>
      </c>
      <c r="E1715" t="str">
        <f t="shared" si="621"/>
        <v>1227,1227,1227,1227,1227,1227</v>
      </c>
      <c r="G1715">
        <f t="shared" ca="1" si="622"/>
        <v>1404011</v>
      </c>
      <c r="H1715">
        <f t="shared" ca="1" si="623"/>
        <v>1503012</v>
      </c>
      <c r="I1715">
        <f t="shared" ca="1" si="624"/>
        <v>1504013</v>
      </c>
      <c r="J1715">
        <f t="shared" ca="1" si="625"/>
        <v>1404014</v>
      </c>
      <c r="K1715">
        <f t="shared" ca="1" si="626"/>
        <v>1206015</v>
      </c>
      <c r="L1715">
        <f t="shared" ca="1" si="627"/>
        <v>1205015</v>
      </c>
      <c r="M1715" s="2">
        <v>1</v>
      </c>
      <c r="N1715" s="7">
        <v>1</v>
      </c>
      <c r="O1715">
        <v>1</v>
      </c>
      <c r="P1715" s="7">
        <v>1</v>
      </c>
      <c r="Q1715">
        <v>1</v>
      </c>
      <c r="R1715" s="7">
        <v>1</v>
      </c>
      <c r="S1715">
        <f t="shared" si="639"/>
        <v>1227</v>
      </c>
      <c r="T1715">
        <f t="shared" si="639"/>
        <v>1227</v>
      </c>
      <c r="U1715">
        <f t="shared" si="639"/>
        <v>1227</v>
      </c>
      <c r="V1715">
        <f t="shared" si="639"/>
        <v>1227</v>
      </c>
      <c r="W1715">
        <f t="shared" si="639"/>
        <v>1227</v>
      </c>
      <c r="X1715">
        <f t="shared" si="639"/>
        <v>1227</v>
      </c>
      <c r="Y1715" s="2">
        <v>1</v>
      </c>
      <c r="Z1715" s="2">
        <v>2</v>
      </c>
      <c r="AA1715" s="2">
        <v>3</v>
      </c>
      <c r="AB1715" s="2">
        <v>4</v>
      </c>
      <c r="AC1715" s="2">
        <v>5</v>
      </c>
      <c r="AD1715" s="2">
        <v>5</v>
      </c>
      <c r="AE1715">
        <f t="shared" ca="1" si="638"/>
        <v>404</v>
      </c>
      <c r="AF1715">
        <f t="shared" ca="1" si="637"/>
        <v>503</v>
      </c>
      <c r="AG1715">
        <f t="shared" ca="1" si="637"/>
        <v>504</v>
      </c>
      <c r="AH1715">
        <f t="shared" ca="1" si="637"/>
        <v>404</v>
      </c>
      <c r="AI1715">
        <f t="shared" ca="1" si="637"/>
        <v>206</v>
      </c>
      <c r="AJ1715">
        <f t="shared" ca="1" si="637"/>
        <v>205</v>
      </c>
      <c r="AM1715">
        <v>1</v>
      </c>
      <c r="AN1715" s="4">
        <v>15</v>
      </c>
      <c r="AO1715">
        <v>6</v>
      </c>
      <c r="AP1715">
        <f t="shared" si="635"/>
        <v>1227</v>
      </c>
      <c r="AQ1715">
        <f t="shared" si="636"/>
        <v>110093</v>
      </c>
      <c r="AR1715">
        <f t="shared" si="618"/>
        <v>118029.5767793397</v>
      </c>
      <c r="AT1715">
        <v>289.76</v>
      </c>
      <c r="AU1715" s="1">
        <f t="shared" si="628"/>
        <v>22700.016</v>
      </c>
      <c r="AW1715">
        <v>50</v>
      </c>
      <c r="AX1715" s="2">
        <v>6</v>
      </c>
      <c r="AZ1715">
        <v>285880.32000000001</v>
      </c>
      <c r="BA1715">
        <v>23823.360000000001</v>
      </c>
      <c r="BB1715">
        <v>2871.7</v>
      </c>
      <c r="BC1715">
        <v>285880.32000000001</v>
      </c>
      <c r="BD1715">
        <v>23823.360000000001</v>
      </c>
      <c r="BE1715">
        <v>2871.7</v>
      </c>
      <c r="BF1715">
        <v>285880.32000000001</v>
      </c>
      <c r="BG1715">
        <v>23823.360000000001</v>
      </c>
      <c r="BH1715">
        <v>2871.7</v>
      </c>
      <c r="BI1715">
        <v>285880.32000000001</v>
      </c>
      <c r="BJ1715">
        <v>23823.360000000001</v>
      </c>
      <c r="BK1715">
        <v>2871.7</v>
      </c>
      <c r="BL1715">
        <v>285880.32000000001</v>
      </c>
      <c r="BM1715">
        <v>23823.360000000001</v>
      </c>
      <c r="BN1715">
        <v>2871.7</v>
      </c>
      <c r="BR1715">
        <v>1304013</v>
      </c>
      <c r="BS1715">
        <v>1504013</v>
      </c>
      <c r="BT1715">
        <v>1406011</v>
      </c>
      <c r="BU1715">
        <v>1204012</v>
      </c>
      <c r="BV1715">
        <v>1203011</v>
      </c>
      <c r="BW1715">
        <v>1404012</v>
      </c>
      <c r="BX1715" s="10" t="b">
        <f t="shared" si="629"/>
        <v>1</v>
      </c>
      <c r="BY1715" s="10" t="b">
        <f t="shared" si="630"/>
        <v>1</v>
      </c>
      <c r="BZ1715" s="10" t="b">
        <f t="shared" si="631"/>
        <v>1</v>
      </c>
      <c r="CA1715" s="10" t="b">
        <f t="shared" si="632"/>
        <v>1</v>
      </c>
      <c r="CB1715" s="10" t="b">
        <f t="shared" si="633"/>
        <v>1</v>
      </c>
      <c r="CC1715" s="10" t="b">
        <f t="shared" si="634"/>
        <v>1</v>
      </c>
    </row>
    <row r="1716" spans="1:81" ht="14.25" x14ac:dyDescent="0.15">
      <c r="A1716" s="11">
        <v>30935</v>
      </c>
      <c r="B1716">
        <v>50</v>
      </c>
      <c r="C1716" t="str">
        <f t="shared" ca="1" si="619"/>
        <v>1102011,1206012,1304013,1204014,1303015,1405015</v>
      </c>
      <c r="D1716" t="str">
        <f t="shared" si="620"/>
        <v>1,1,1,1,1,1</v>
      </c>
      <c r="E1716" t="str">
        <f t="shared" si="621"/>
        <v>1230,1230,1230,1230,1230,1230</v>
      </c>
      <c r="G1716">
        <f t="shared" ca="1" si="622"/>
        <v>1102011</v>
      </c>
      <c r="H1716">
        <f t="shared" ca="1" si="623"/>
        <v>1206012</v>
      </c>
      <c r="I1716">
        <f t="shared" ca="1" si="624"/>
        <v>1304013</v>
      </c>
      <c r="J1716">
        <f t="shared" ca="1" si="625"/>
        <v>1204014</v>
      </c>
      <c r="K1716">
        <f t="shared" ca="1" si="626"/>
        <v>1303015</v>
      </c>
      <c r="L1716">
        <f t="shared" ca="1" si="627"/>
        <v>1405015</v>
      </c>
      <c r="M1716" s="2">
        <v>1</v>
      </c>
      <c r="N1716" s="7">
        <v>1</v>
      </c>
      <c r="O1716">
        <v>1</v>
      </c>
      <c r="P1716" s="7">
        <v>1</v>
      </c>
      <c r="Q1716">
        <v>1</v>
      </c>
      <c r="R1716" s="7">
        <v>1</v>
      </c>
      <c r="S1716">
        <f t="shared" si="639"/>
        <v>1230</v>
      </c>
      <c r="T1716">
        <f t="shared" si="639"/>
        <v>1230</v>
      </c>
      <c r="U1716">
        <f t="shared" si="639"/>
        <v>1230</v>
      </c>
      <c r="V1716">
        <f t="shared" si="639"/>
        <v>1230</v>
      </c>
      <c r="W1716">
        <f t="shared" si="639"/>
        <v>1230</v>
      </c>
      <c r="X1716">
        <f t="shared" si="639"/>
        <v>1230</v>
      </c>
      <c r="Y1716" s="2">
        <v>1</v>
      </c>
      <c r="Z1716" s="2">
        <v>2</v>
      </c>
      <c r="AA1716" s="2">
        <v>3</v>
      </c>
      <c r="AB1716" s="2">
        <v>4</v>
      </c>
      <c r="AC1716" s="2">
        <v>5</v>
      </c>
      <c r="AD1716" s="2">
        <v>5</v>
      </c>
      <c r="AE1716">
        <f t="shared" ca="1" si="638"/>
        <v>102</v>
      </c>
      <c r="AF1716">
        <f t="shared" ca="1" si="637"/>
        <v>206</v>
      </c>
      <c r="AG1716">
        <f t="shared" ca="1" si="637"/>
        <v>304</v>
      </c>
      <c r="AH1716">
        <f t="shared" ca="1" si="637"/>
        <v>204</v>
      </c>
      <c r="AI1716">
        <f t="shared" ca="1" si="637"/>
        <v>303</v>
      </c>
      <c r="AJ1716">
        <f t="shared" ca="1" si="637"/>
        <v>405</v>
      </c>
      <c r="AM1716">
        <v>2</v>
      </c>
      <c r="AN1716" s="4">
        <v>25</v>
      </c>
      <c r="AO1716">
        <v>6</v>
      </c>
      <c r="AP1716">
        <f t="shared" si="635"/>
        <v>1230</v>
      </c>
      <c r="AQ1716">
        <f t="shared" si="636"/>
        <v>110360</v>
      </c>
      <c r="AR1716">
        <f t="shared" si="618"/>
        <v>118317.27614346583</v>
      </c>
      <c r="AT1716">
        <v>289.89999999999998</v>
      </c>
      <c r="AU1716" s="1">
        <f t="shared" si="628"/>
        <v>22754.748</v>
      </c>
      <c r="AW1716">
        <v>50</v>
      </c>
      <c r="AX1716" s="2">
        <v>6</v>
      </c>
      <c r="AZ1716">
        <v>286602.23999999999</v>
      </c>
      <c r="BA1716">
        <v>23883.52</v>
      </c>
      <c r="BB1716">
        <v>2878.75</v>
      </c>
      <c r="BC1716">
        <v>286602.23999999999</v>
      </c>
      <c r="BD1716">
        <v>23883.52</v>
      </c>
      <c r="BE1716">
        <v>2878.75</v>
      </c>
      <c r="BF1716">
        <v>286602.23999999999</v>
      </c>
      <c r="BG1716">
        <v>23883.52</v>
      </c>
      <c r="BH1716">
        <v>2878.75</v>
      </c>
      <c r="BI1716">
        <v>286602.23999999999</v>
      </c>
      <c r="BJ1716">
        <v>23883.52</v>
      </c>
      <c r="BK1716">
        <v>2878.75</v>
      </c>
      <c r="BL1716">
        <v>286602.23999999999</v>
      </c>
      <c r="BM1716">
        <v>23883.52</v>
      </c>
      <c r="BN1716">
        <v>2878.75</v>
      </c>
      <c r="BR1716">
        <v>1406011</v>
      </c>
      <c r="BS1716">
        <v>1406011</v>
      </c>
      <c r="BT1716">
        <v>1101013</v>
      </c>
      <c r="BU1716">
        <v>1101014</v>
      </c>
      <c r="BV1716">
        <v>1503013</v>
      </c>
      <c r="BW1716">
        <v>1203011</v>
      </c>
      <c r="BX1716" s="10" t="b">
        <f t="shared" si="629"/>
        <v>1</v>
      </c>
      <c r="BY1716" s="10" t="b">
        <f t="shared" si="630"/>
        <v>1</v>
      </c>
      <c r="BZ1716" s="10" t="b">
        <f t="shared" si="631"/>
        <v>1</v>
      </c>
      <c r="CA1716" s="10" t="b">
        <f t="shared" si="632"/>
        <v>1</v>
      </c>
      <c r="CB1716" s="10" t="b">
        <f t="shared" si="633"/>
        <v>1</v>
      </c>
      <c r="CC1716" s="10" t="b">
        <f t="shared" si="634"/>
        <v>1</v>
      </c>
    </row>
    <row r="1717" spans="1:81" ht="14.25" x14ac:dyDescent="0.15">
      <c r="A1717" s="11">
        <v>30936</v>
      </c>
      <c r="B1717">
        <v>50</v>
      </c>
      <c r="C1717" t="str">
        <f t="shared" ca="1" si="619"/>
        <v>1102011,1405012,1203013,1303014,1303015,1304015</v>
      </c>
      <c r="D1717" t="str">
        <f t="shared" si="620"/>
        <v>1,1,1,1,1,1</v>
      </c>
      <c r="E1717" t="str">
        <f t="shared" si="621"/>
        <v>1230,1230,1230,1230,1230,1230</v>
      </c>
      <c r="G1717">
        <f t="shared" ca="1" si="622"/>
        <v>1102011</v>
      </c>
      <c r="H1717">
        <f t="shared" ca="1" si="623"/>
        <v>1405012</v>
      </c>
      <c r="I1717">
        <f t="shared" ca="1" si="624"/>
        <v>1203013</v>
      </c>
      <c r="J1717">
        <f t="shared" ca="1" si="625"/>
        <v>1303014</v>
      </c>
      <c r="K1717">
        <f t="shared" ca="1" si="626"/>
        <v>1303015</v>
      </c>
      <c r="L1717">
        <f t="shared" ca="1" si="627"/>
        <v>1304015</v>
      </c>
      <c r="M1717" s="2">
        <v>1</v>
      </c>
      <c r="N1717" s="7">
        <v>1</v>
      </c>
      <c r="O1717">
        <v>1</v>
      </c>
      <c r="P1717" s="7">
        <v>1</v>
      </c>
      <c r="Q1717">
        <v>1</v>
      </c>
      <c r="R1717" s="7">
        <v>1</v>
      </c>
      <c r="S1717">
        <f t="shared" si="639"/>
        <v>1230</v>
      </c>
      <c r="T1717">
        <f t="shared" si="639"/>
        <v>1230</v>
      </c>
      <c r="U1717">
        <f t="shared" si="639"/>
        <v>1230</v>
      </c>
      <c r="V1717">
        <f t="shared" si="639"/>
        <v>1230</v>
      </c>
      <c r="W1717">
        <f t="shared" si="639"/>
        <v>1230</v>
      </c>
      <c r="X1717">
        <f t="shared" si="639"/>
        <v>1230</v>
      </c>
      <c r="Y1717" s="2">
        <v>1</v>
      </c>
      <c r="Z1717" s="2">
        <v>2</v>
      </c>
      <c r="AA1717" s="2">
        <v>3</v>
      </c>
      <c r="AB1717" s="2">
        <v>4</v>
      </c>
      <c r="AC1717" s="2">
        <v>5</v>
      </c>
      <c r="AD1717" s="2">
        <v>5</v>
      </c>
      <c r="AE1717">
        <f t="shared" ca="1" si="638"/>
        <v>102</v>
      </c>
      <c r="AF1717">
        <f t="shared" ca="1" si="637"/>
        <v>405</v>
      </c>
      <c r="AG1717">
        <f t="shared" ca="1" si="637"/>
        <v>203</v>
      </c>
      <c r="AH1717">
        <f t="shared" ca="1" si="637"/>
        <v>303</v>
      </c>
      <c r="AI1717">
        <f t="shared" ca="1" si="637"/>
        <v>303</v>
      </c>
      <c r="AJ1717">
        <f t="shared" ca="1" si="637"/>
        <v>304</v>
      </c>
      <c r="AM1717">
        <v>3</v>
      </c>
      <c r="AN1717" s="4">
        <v>15</v>
      </c>
      <c r="AO1717">
        <v>6</v>
      </c>
      <c r="AP1717">
        <f t="shared" si="635"/>
        <v>1230</v>
      </c>
      <c r="AQ1717">
        <f t="shared" si="636"/>
        <v>110360</v>
      </c>
      <c r="AR1717">
        <f t="shared" si="618"/>
        <v>118320.33355189649</v>
      </c>
      <c r="AT1717">
        <v>290.04000000000002</v>
      </c>
      <c r="AU1717" s="1">
        <f t="shared" si="628"/>
        <v>22755.336000000003</v>
      </c>
      <c r="AW1717">
        <v>50</v>
      </c>
      <c r="AX1717" s="2">
        <v>6</v>
      </c>
      <c r="AZ1717">
        <v>286602.23999999999</v>
      </c>
      <c r="BA1717">
        <v>23883.52</v>
      </c>
      <c r="BB1717">
        <v>2878.75</v>
      </c>
      <c r="BC1717">
        <v>286602.23999999999</v>
      </c>
      <c r="BD1717">
        <v>23883.52</v>
      </c>
      <c r="BE1717">
        <v>2878.75</v>
      </c>
      <c r="BF1717">
        <v>286602.23999999999</v>
      </c>
      <c r="BG1717">
        <v>23883.52</v>
      </c>
      <c r="BH1717">
        <v>2878.75</v>
      </c>
      <c r="BI1717">
        <v>286602.23999999999</v>
      </c>
      <c r="BJ1717">
        <v>23883.52</v>
      </c>
      <c r="BK1717">
        <v>2878.75</v>
      </c>
      <c r="BL1717">
        <v>286602.23999999999</v>
      </c>
      <c r="BM1717">
        <v>23883.52</v>
      </c>
      <c r="BN1717">
        <v>2878.75</v>
      </c>
      <c r="BR1717">
        <v>1504013</v>
      </c>
      <c r="BS1717">
        <v>1503013</v>
      </c>
      <c r="BT1717">
        <v>1405012</v>
      </c>
      <c r="BU1717">
        <v>1303013</v>
      </c>
      <c r="BV1717">
        <v>1303013</v>
      </c>
      <c r="BW1717">
        <v>1206011</v>
      </c>
      <c r="BX1717" s="10" t="b">
        <f t="shared" si="629"/>
        <v>1</v>
      </c>
      <c r="BY1717" s="10" t="b">
        <f t="shared" si="630"/>
        <v>1</v>
      </c>
      <c r="BZ1717" s="10" t="b">
        <f t="shared" si="631"/>
        <v>1</v>
      </c>
      <c r="CA1717" s="10" t="b">
        <f t="shared" si="632"/>
        <v>1</v>
      </c>
      <c r="CB1717" s="10" t="b">
        <f t="shared" si="633"/>
        <v>1</v>
      </c>
      <c r="CC1717" s="10" t="b">
        <f t="shared" si="634"/>
        <v>1</v>
      </c>
    </row>
    <row r="1718" spans="1:81" ht="14.25" x14ac:dyDescent="0.15">
      <c r="A1718" s="11">
        <v>30937</v>
      </c>
      <c r="B1718">
        <v>50</v>
      </c>
      <c r="C1718" t="str">
        <f t="shared" ca="1" si="619"/>
        <v>1205011,1203012,1503013,1404014,1102015,1101015</v>
      </c>
      <c r="D1718" t="str">
        <f t="shared" si="620"/>
        <v>1,1,1,1,1,1</v>
      </c>
      <c r="E1718" t="str">
        <f t="shared" si="621"/>
        <v>1230,1230,1230,1230,1230,1230</v>
      </c>
      <c r="G1718">
        <f t="shared" ca="1" si="622"/>
        <v>1205011</v>
      </c>
      <c r="H1718">
        <f t="shared" ca="1" si="623"/>
        <v>1203012</v>
      </c>
      <c r="I1718">
        <f t="shared" ca="1" si="624"/>
        <v>1503013</v>
      </c>
      <c r="J1718">
        <f t="shared" ca="1" si="625"/>
        <v>1404014</v>
      </c>
      <c r="K1718">
        <f t="shared" ca="1" si="626"/>
        <v>1102015</v>
      </c>
      <c r="L1718">
        <f t="shared" ca="1" si="627"/>
        <v>1101015</v>
      </c>
      <c r="M1718" s="2">
        <v>1</v>
      </c>
      <c r="N1718" s="7">
        <v>1</v>
      </c>
      <c r="O1718">
        <v>1</v>
      </c>
      <c r="P1718" s="7">
        <v>1</v>
      </c>
      <c r="Q1718">
        <v>1</v>
      </c>
      <c r="R1718" s="7">
        <v>1</v>
      </c>
      <c r="S1718">
        <f t="shared" si="639"/>
        <v>1230</v>
      </c>
      <c r="T1718">
        <f t="shared" si="639"/>
        <v>1230</v>
      </c>
      <c r="U1718">
        <f t="shared" si="639"/>
        <v>1230</v>
      </c>
      <c r="V1718">
        <f t="shared" si="639"/>
        <v>1230</v>
      </c>
      <c r="W1718">
        <f t="shared" si="639"/>
        <v>1230</v>
      </c>
      <c r="X1718">
        <f t="shared" si="639"/>
        <v>1230</v>
      </c>
      <c r="Y1718" s="2">
        <v>1</v>
      </c>
      <c r="Z1718" s="2">
        <v>2</v>
      </c>
      <c r="AA1718" s="2">
        <v>3</v>
      </c>
      <c r="AB1718" s="2">
        <v>4</v>
      </c>
      <c r="AC1718" s="2">
        <v>5</v>
      </c>
      <c r="AD1718" s="2">
        <v>5</v>
      </c>
      <c r="AE1718">
        <f t="shared" ca="1" si="638"/>
        <v>205</v>
      </c>
      <c r="AF1718">
        <f t="shared" ca="1" si="637"/>
        <v>203</v>
      </c>
      <c r="AG1718">
        <f t="shared" ca="1" si="637"/>
        <v>503</v>
      </c>
      <c r="AH1718">
        <f t="shared" ca="1" si="637"/>
        <v>404</v>
      </c>
      <c r="AI1718">
        <f t="shared" ca="1" si="637"/>
        <v>102</v>
      </c>
      <c r="AJ1718">
        <f t="shared" ca="1" si="637"/>
        <v>101</v>
      </c>
      <c r="AM1718">
        <v>1</v>
      </c>
      <c r="AN1718" s="4">
        <v>15</v>
      </c>
      <c r="AO1718">
        <v>6</v>
      </c>
      <c r="AP1718">
        <f t="shared" si="635"/>
        <v>1230</v>
      </c>
      <c r="AQ1718">
        <f t="shared" si="636"/>
        <v>110360</v>
      </c>
      <c r="AR1718">
        <f t="shared" si="618"/>
        <v>118323.39096032712</v>
      </c>
      <c r="AT1718">
        <v>290.18</v>
      </c>
      <c r="AU1718" s="1">
        <f t="shared" si="628"/>
        <v>22755.924000000003</v>
      </c>
      <c r="AW1718">
        <v>50</v>
      </c>
      <c r="AX1718" s="2">
        <v>6</v>
      </c>
      <c r="AZ1718">
        <v>286602.23999999999</v>
      </c>
      <c r="BA1718">
        <v>23883.52</v>
      </c>
      <c r="BB1718">
        <v>2878.75</v>
      </c>
      <c r="BC1718">
        <v>286602.23999999999</v>
      </c>
      <c r="BD1718">
        <v>23883.52</v>
      </c>
      <c r="BE1718">
        <v>2878.75</v>
      </c>
      <c r="BF1718">
        <v>286602.23999999999</v>
      </c>
      <c r="BG1718">
        <v>23883.52</v>
      </c>
      <c r="BH1718">
        <v>2878.75</v>
      </c>
      <c r="BI1718">
        <v>286602.23999999999</v>
      </c>
      <c r="BJ1718">
        <v>23883.52</v>
      </c>
      <c r="BK1718">
        <v>2878.75</v>
      </c>
      <c r="BL1718">
        <v>286602.23999999999</v>
      </c>
      <c r="BM1718">
        <v>23883.52</v>
      </c>
      <c r="BN1718">
        <v>2878.75</v>
      </c>
      <c r="BR1718">
        <v>1304013</v>
      </c>
      <c r="BS1718">
        <v>1404012</v>
      </c>
      <c r="BT1718">
        <v>1206011</v>
      </c>
      <c r="BU1718">
        <v>1304013</v>
      </c>
      <c r="BV1718">
        <v>1303013</v>
      </c>
      <c r="BW1718">
        <v>1101015</v>
      </c>
      <c r="BX1718" s="10" t="b">
        <f t="shared" si="629"/>
        <v>1</v>
      </c>
      <c r="BY1718" s="10" t="b">
        <f t="shared" si="630"/>
        <v>1</v>
      </c>
      <c r="BZ1718" s="10" t="b">
        <f t="shared" si="631"/>
        <v>1</v>
      </c>
      <c r="CA1718" s="10" t="b">
        <f t="shared" si="632"/>
        <v>1</v>
      </c>
      <c r="CB1718" s="10" t="b">
        <f t="shared" si="633"/>
        <v>1</v>
      </c>
      <c r="CC1718" s="10" t="b">
        <f t="shared" si="634"/>
        <v>1</v>
      </c>
    </row>
    <row r="1719" spans="1:81" ht="14.25" x14ac:dyDescent="0.15">
      <c r="A1719" s="11">
        <v>30938</v>
      </c>
      <c r="B1719">
        <v>50</v>
      </c>
      <c r="C1719" t="str">
        <f t="shared" ca="1" si="619"/>
        <v>1405011,1404012,1101013,1405014,1304015,1304015</v>
      </c>
      <c r="D1719" t="str">
        <f t="shared" si="620"/>
        <v>1,1,1,1,1,1</v>
      </c>
      <c r="E1719" t="str">
        <f t="shared" si="621"/>
        <v>1230,1230,1230,1230,1230,1230</v>
      </c>
      <c r="G1719">
        <f t="shared" ca="1" si="622"/>
        <v>1405011</v>
      </c>
      <c r="H1719">
        <f t="shared" ca="1" si="623"/>
        <v>1404012</v>
      </c>
      <c r="I1719">
        <f t="shared" ca="1" si="624"/>
        <v>1101013</v>
      </c>
      <c r="J1719">
        <f t="shared" ca="1" si="625"/>
        <v>1405014</v>
      </c>
      <c r="K1719">
        <f t="shared" ca="1" si="626"/>
        <v>1304015</v>
      </c>
      <c r="L1719">
        <f t="shared" ca="1" si="627"/>
        <v>1304015</v>
      </c>
      <c r="M1719" s="2">
        <v>1</v>
      </c>
      <c r="N1719" s="7">
        <v>1</v>
      </c>
      <c r="O1719">
        <v>1</v>
      </c>
      <c r="P1719" s="7">
        <v>1</v>
      </c>
      <c r="Q1719">
        <v>1</v>
      </c>
      <c r="R1719" s="7">
        <v>1</v>
      </c>
      <c r="S1719">
        <f t="shared" si="639"/>
        <v>1230</v>
      </c>
      <c r="T1719">
        <f t="shared" si="639"/>
        <v>1230</v>
      </c>
      <c r="U1719">
        <f t="shared" si="639"/>
        <v>1230</v>
      </c>
      <c r="V1719">
        <f t="shared" si="639"/>
        <v>1230</v>
      </c>
      <c r="W1719">
        <f t="shared" si="639"/>
        <v>1230</v>
      </c>
      <c r="X1719">
        <f t="shared" si="639"/>
        <v>1230</v>
      </c>
      <c r="Y1719" s="2">
        <v>1</v>
      </c>
      <c r="Z1719" s="2">
        <v>2</v>
      </c>
      <c r="AA1719" s="2">
        <v>3</v>
      </c>
      <c r="AB1719" s="2">
        <v>4</v>
      </c>
      <c r="AC1719" s="2">
        <v>5</v>
      </c>
      <c r="AD1719" s="2">
        <v>5</v>
      </c>
      <c r="AE1719">
        <f t="shared" ca="1" si="638"/>
        <v>405</v>
      </c>
      <c r="AF1719">
        <f t="shared" ca="1" si="637"/>
        <v>404</v>
      </c>
      <c r="AG1719">
        <f t="shared" ca="1" si="637"/>
        <v>101</v>
      </c>
      <c r="AH1719">
        <f t="shared" ca="1" si="637"/>
        <v>405</v>
      </c>
      <c r="AI1719">
        <f t="shared" ca="1" si="637"/>
        <v>304</v>
      </c>
      <c r="AJ1719">
        <f t="shared" ca="1" si="637"/>
        <v>304</v>
      </c>
      <c r="AM1719">
        <v>2</v>
      </c>
      <c r="AN1719" s="4">
        <v>15</v>
      </c>
      <c r="AO1719">
        <v>6</v>
      </c>
      <c r="AP1719">
        <f t="shared" si="635"/>
        <v>1230</v>
      </c>
      <c r="AQ1719">
        <f t="shared" si="636"/>
        <v>110360</v>
      </c>
      <c r="AR1719">
        <f t="shared" si="618"/>
        <v>118326.44836875777</v>
      </c>
      <c r="AT1719">
        <v>290.32</v>
      </c>
      <c r="AU1719" s="1">
        <f t="shared" si="628"/>
        <v>22756.512000000002</v>
      </c>
      <c r="AW1719">
        <v>50</v>
      </c>
      <c r="AX1719" s="2">
        <v>6</v>
      </c>
      <c r="AZ1719">
        <v>286602.23999999999</v>
      </c>
      <c r="BA1719">
        <v>23883.52</v>
      </c>
      <c r="BB1719">
        <v>2878.75</v>
      </c>
      <c r="BC1719">
        <v>286602.23999999999</v>
      </c>
      <c r="BD1719">
        <v>23883.52</v>
      </c>
      <c r="BE1719">
        <v>2878.75</v>
      </c>
      <c r="BF1719">
        <v>286602.23999999999</v>
      </c>
      <c r="BG1719">
        <v>23883.52</v>
      </c>
      <c r="BH1719">
        <v>2878.75</v>
      </c>
      <c r="BI1719">
        <v>286602.23999999999</v>
      </c>
      <c r="BJ1719">
        <v>23883.52</v>
      </c>
      <c r="BK1719">
        <v>2878.75</v>
      </c>
      <c r="BL1719">
        <v>286602.23999999999</v>
      </c>
      <c r="BM1719">
        <v>23883.52</v>
      </c>
      <c r="BN1719">
        <v>2878.75</v>
      </c>
      <c r="BR1719">
        <v>1406011</v>
      </c>
      <c r="BS1719">
        <v>1503013</v>
      </c>
      <c r="BT1719">
        <v>1205012</v>
      </c>
      <c r="BU1719">
        <v>1203011</v>
      </c>
      <c r="BV1719">
        <v>1403011</v>
      </c>
      <c r="BW1719">
        <v>1403011</v>
      </c>
      <c r="BX1719" s="10" t="b">
        <f t="shared" si="629"/>
        <v>1</v>
      </c>
      <c r="BY1719" s="10" t="b">
        <f t="shared" si="630"/>
        <v>1</v>
      </c>
      <c r="BZ1719" s="10" t="b">
        <f t="shared" si="631"/>
        <v>1</v>
      </c>
      <c r="CA1719" s="10" t="b">
        <f t="shared" si="632"/>
        <v>1</v>
      </c>
      <c r="CB1719" s="10" t="b">
        <f t="shared" si="633"/>
        <v>1</v>
      </c>
      <c r="CC1719" s="10" t="b">
        <f t="shared" si="634"/>
        <v>1</v>
      </c>
    </row>
    <row r="1720" spans="1:81" ht="14.25" x14ac:dyDescent="0.15">
      <c r="A1720" s="11">
        <v>30939</v>
      </c>
      <c r="B1720">
        <v>50</v>
      </c>
      <c r="C1720" t="str">
        <f t="shared" ca="1" si="619"/>
        <v>1405011,1303012,1403013,1504014,1403015,1205015</v>
      </c>
      <c r="D1720" t="str">
        <f t="shared" si="620"/>
        <v>1,1,1,1,1,1</v>
      </c>
      <c r="E1720" t="str">
        <f t="shared" si="621"/>
        <v>1230,1230,1230,1230,1230,1230</v>
      </c>
      <c r="G1720">
        <f t="shared" ca="1" si="622"/>
        <v>1405011</v>
      </c>
      <c r="H1720">
        <f t="shared" ca="1" si="623"/>
        <v>1303012</v>
      </c>
      <c r="I1720">
        <f t="shared" ca="1" si="624"/>
        <v>1403013</v>
      </c>
      <c r="J1720">
        <f t="shared" ca="1" si="625"/>
        <v>1504014</v>
      </c>
      <c r="K1720">
        <f t="shared" ca="1" si="626"/>
        <v>1403015</v>
      </c>
      <c r="L1720">
        <f t="shared" ca="1" si="627"/>
        <v>1205015</v>
      </c>
      <c r="M1720" s="2">
        <v>1</v>
      </c>
      <c r="N1720" s="7">
        <v>1</v>
      </c>
      <c r="O1720">
        <v>1</v>
      </c>
      <c r="P1720" s="7">
        <v>1</v>
      </c>
      <c r="Q1720">
        <v>1</v>
      </c>
      <c r="R1720" s="7">
        <v>1</v>
      </c>
      <c r="S1720">
        <f t="shared" si="639"/>
        <v>1230</v>
      </c>
      <c r="T1720">
        <f t="shared" si="639"/>
        <v>1230</v>
      </c>
      <c r="U1720">
        <f t="shared" si="639"/>
        <v>1230</v>
      </c>
      <c r="V1720">
        <f t="shared" si="639"/>
        <v>1230</v>
      </c>
      <c r="W1720">
        <f t="shared" si="639"/>
        <v>1230</v>
      </c>
      <c r="X1720">
        <f t="shared" si="639"/>
        <v>1230</v>
      </c>
      <c r="Y1720" s="2">
        <v>1</v>
      </c>
      <c r="Z1720" s="2">
        <v>2</v>
      </c>
      <c r="AA1720" s="2">
        <v>3</v>
      </c>
      <c r="AB1720" s="2">
        <v>4</v>
      </c>
      <c r="AC1720" s="2">
        <v>5</v>
      </c>
      <c r="AD1720" s="2">
        <v>5</v>
      </c>
      <c r="AE1720">
        <f t="shared" ca="1" si="638"/>
        <v>405</v>
      </c>
      <c r="AF1720">
        <f t="shared" ca="1" si="637"/>
        <v>303</v>
      </c>
      <c r="AG1720">
        <f t="shared" ca="1" si="637"/>
        <v>403</v>
      </c>
      <c r="AH1720">
        <f t="shared" ca="1" si="637"/>
        <v>504</v>
      </c>
      <c r="AI1720">
        <f t="shared" ca="1" si="637"/>
        <v>403</v>
      </c>
      <c r="AJ1720">
        <f t="shared" ca="1" si="637"/>
        <v>205</v>
      </c>
      <c r="AM1720">
        <v>3</v>
      </c>
      <c r="AN1720" s="4">
        <v>15</v>
      </c>
      <c r="AO1720">
        <v>6</v>
      </c>
      <c r="AP1720">
        <f t="shared" si="635"/>
        <v>1230</v>
      </c>
      <c r="AQ1720">
        <f t="shared" si="636"/>
        <v>110360</v>
      </c>
      <c r="AR1720">
        <f t="shared" si="618"/>
        <v>118329.5057771884</v>
      </c>
      <c r="AT1720">
        <v>290.45999999999998</v>
      </c>
      <c r="AU1720" s="1">
        <f t="shared" si="628"/>
        <v>22757.100000000002</v>
      </c>
      <c r="AW1720">
        <v>50</v>
      </c>
      <c r="AX1720" s="2">
        <v>6</v>
      </c>
      <c r="AZ1720">
        <v>286602.23999999999</v>
      </c>
      <c r="BA1720">
        <v>23883.52</v>
      </c>
      <c r="BB1720">
        <v>2878.75</v>
      </c>
      <c r="BC1720">
        <v>286602.23999999999</v>
      </c>
      <c r="BD1720">
        <v>23883.52</v>
      </c>
      <c r="BE1720">
        <v>2878.75</v>
      </c>
      <c r="BF1720">
        <v>286602.23999999999</v>
      </c>
      <c r="BG1720">
        <v>23883.52</v>
      </c>
      <c r="BH1720">
        <v>2878.75</v>
      </c>
      <c r="BI1720">
        <v>286602.23999999999</v>
      </c>
      <c r="BJ1720">
        <v>23883.52</v>
      </c>
      <c r="BK1720">
        <v>2878.75</v>
      </c>
      <c r="BL1720">
        <v>286602.23999999999</v>
      </c>
      <c r="BM1720">
        <v>23883.52</v>
      </c>
      <c r="BN1720">
        <v>2878.75</v>
      </c>
      <c r="BR1720">
        <v>1406011</v>
      </c>
      <c r="BS1720">
        <v>1404012</v>
      </c>
      <c r="BT1720">
        <v>1206011</v>
      </c>
      <c r="BU1720">
        <v>1503013</v>
      </c>
      <c r="BV1720">
        <v>1102015</v>
      </c>
      <c r="BW1720">
        <v>1503013</v>
      </c>
      <c r="BX1720" s="10" t="b">
        <f t="shared" si="629"/>
        <v>1</v>
      </c>
      <c r="BY1720" s="10" t="b">
        <f t="shared" si="630"/>
        <v>1</v>
      </c>
      <c r="BZ1720" s="10" t="b">
        <f t="shared" si="631"/>
        <v>1</v>
      </c>
      <c r="CA1720" s="10" t="b">
        <f t="shared" si="632"/>
        <v>1</v>
      </c>
      <c r="CB1720" s="10" t="b">
        <f t="shared" si="633"/>
        <v>1</v>
      </c>
      <c r="CC1720" s="10" t="b">
        <f t="shared" si="634"/>
        <v>1</v>
      </c>
    </row>
    <row r="1721" spans="1:81" ht="14.25" x14ac:dyDescent="0.15">
      <c r="A1721" s="11">
        <v>30940</v>
      </c>
      <c r="B1721">
        <v>50</v>
      </c>
      <c r="C1721" t="str">
        <f t="shared" ca="1" si="619"/>
        <v>1406011,1203012,1204013,1504014,1203015,1206015</v>
      </c>
      <c r="D1721" t="str">
        <f t="shared" si="620"/>
        <v>1,1,1,1,1,1</v>
      </c>
      <c r="E1721" t="str">
        <f t="shared" si="621"/>
        <v>1233,1233,1233,1233,1233,1233</v>
      </c>
      <c r="G1721">
        <f t="shared" ca="1" si="622"/>
        <v>1406011</v>
      </c>
      <c r="H1721">
        <f t="shared" ca="1" si="623"/>
        <v>1203012</v>
      </c>
      <c r="I1721">
        <f t="shared" ca="1" si="624"/>
        <v>1204013</v>
      </c>
      <c r="J1721">
        <f t="shared" ca="1" si="625"/>
        <v>1504014</v>
      </c>
      <c r="K1721">
        <f t="shared" ca="1" si="626"/>
        <v>1203015</v>
      </c>
      <c r="L1721">
        <f t="shared" ca="1" si="627"/>
        <v>1206015</v>
      </c>
      <c r="M1721" s="2">
        <v>1</v>
      </c>
      <c r="N1721" s="7">
        <v>1</v>
      </c>
      <c r="O1721">
        <v>1</v>
      </c>
      <c r="P1721" s="7">
        <v>1</v>
      </c>
      <c r="Q1721">
        <v>1</v>
      </c>
      <c r="R1721" s="7">
        <v>1</v>
      </c>
      <c r="S1721">
        <f t="shared" si="639"/>
        <v>1233</v>
      </c>
      <c r="T1721">
        <f t="shared" si="639"/>
        <v>1233</v>
      </c>
      <c r="U1721">
        <f t="shared" si="639"/>
        <v>1233</v>
      </c>
      <c r="V1721">
        <f t="shared" si="639"/>
        <v>1233</v>
      </c>
      <c r="W1721">
        <f t="shared" si="639"/>
        <v>1233</v>
      </c>
      <c r="X1721">
        <f t="shared" si="639"/>
        <v>1233</v>
      </c>
      <c r="Y1721" s="2">
        <v>1</v>
      </c>
      <c r="Z1721" s="2">
        <v>2</v>
      </c>
      <c r="AA1721" s="2">
        <v>3</v>
      </c>
      <c r="AB1721" s="2">
        <v>4</v>
      </c>
      <c r="AC1721" s="2">
        <v>5</v>
      </c>
      <c r="AD1721" s="2">
        <v>5</v>
      </c>
      <c r="AE1721">
        <f t="shared" ca="1" si="638"/>
        <v>406</v>
      </c>
      <c r="AF1721">
        <f t="shared" ca="1" si="637"/>
        <v>203</v>
      </c>
      <c r="AG1721">
        <f t="shared" ca="1" si="637"/>
        <v>204</v>
      </c>
      <c r="AH1721">
        <f t="shared" ca="1" si="637"/>
        <v>504</v>
      </c>
      <c r="AI1721">
        <f t="shared" ca="1" si="637"/>
        <v>203</v>
      </c>
      <c r="AJ1721">
        <f t="shared" ca="1" si="637"/>
        <v>206</v>
      </c>
      <c r="AM1721">
        <v>1</v>
      </c>
      <c r="AN1721" s="4">
        <v>25</v>
      </c>
      <c r="AO1721">
        <v>6</v>
      </c>
      <c r="AP1721">
        <f t="shared" si="635"/>
        <v>1233</v>
      </c>
      <c r="AQ1721">
        <f t="shared" si="636"/>
        <v>110627</v>
      </c>
      <c r="AR1721">
        <f t="shared" si="618"/>
        <v>118617.20491891624</v>
      </c>
      <c r="AT1721">
        <v>290.60000000000002</v>
      </c>
      <c r="AU1721" s="1">
        <f t="shared" si="628"/>
        <v>22811.831999999999</v>
      </c>
      <c r="AW1721">
        <v>50</v>
      </c>
      <c r="AX1721" s="2">
        <v>6</v>
      </c>
      <c r="AZ1721">
        <v>287324.15999999997</v>
      </c>
      <c r="BA1721">
        <v>23943.68</v>
      </c>
      <c r="BB1721">
        <v>2885.8</v>
      </c>
      <c r="BC1721">
        <v>287324.15999999997</v>
      </c>
      <c r="BD1721">
        <v>23943.68</v>
      </c>
      <c r="BE1721">
        <v>2885.8</v>
      </c>
      <c r="BF1721">
        <v>287324.15999999997</v>
      </c>
      <c r="BG1721">
        <v>23943.68</v>
      </c>
      <c r="BH1721">
        <v>2885.8</v>
      </c>
      <c r="BI1721">
        <v>287324.15999999997</v>
      </c>
      <c r="BJ1721">
        <v>23943.68</v>
      </c>
      <c r="BK1721">
        <v>2885.8</v>
      </c>
      <c r="BL1721">
        <v>287324.15999999997</v>
      </c>
      <c r="BM1721">
        <v>23943.68</v>
      </c>
      <c r="BN1721">
        <v>2885.8</v>
      </c>
      <c r="BR1721">
        <v>1404012</v>
      </c>
      <c r="BS1721">
        <v>1204012</v>
      </c>
      <c r="BT1721">
        <v>1504013</v>
      </c>
      <c r="BU1721">
        <v>1406011</v>
      </c>
      <c r="BV1721">
        <v>1406011</v>
      </c>
      <c r="BW1721">
        <v>1205012</v>
      </c>
      <c r="BX1721" s="10" t="b">
        <f t="shared" si="629"/>
        <v>1</v>
      </c>
      <c r="BY1721" s="10" t="b">
        <f t="shared" si="630"/>
        <v>1</v>
      </c>
      <c r="BZ1721" s="10" t="b">
        <f t="shared" si="631"/>
        <v>1</v>
      </c>
      <c r="CA1721" s="10" t="b">
        <f t="shared" si="632"/>
        <v>1</v>
      </c>
      <c r="CB1721" s="10" t="b">
        <f t="shared" si="633"/>
        <v>1</v>
      </c>
      <c r="CC1721" s="10" t="b">
        <f t="shared" si="634"/>
        <v>1</v>
      </c>
    </row>
    <row r="1722" spans="1:81" ht="14.25" x14ac:dyDescent="0.15">
      <c r="A1722" s="11">
        <v>30941</v>
      </c>
      <c r="B1722">
        <v>50</v>
      </c>
      <c r="C1722" t="str">
        <f t="shared" ca="1" si="619"/>
        <v>1205011,1406012,1203013,1504014,1405015,1404015</v>
      </c>
      <c r="D1722" t="str">
        <f t="shared" si="620"/>
        <v>1,1,1,1,1,1</v>
      </c>
      <c r="E1722" t="str">
        <f t="shared" si="621"/>
        <v>1233,1233,1233,1233,1233,1233</v>
      </c>
      <c r="G1722">
        <f t="shared" ca="1" si="622"/>
        <v>1205011</v>
      </c>
      <c r="H1722">
        <f t="shared" ca="1" si="623"/>
        <v>1406012</v>
      </c>
      <c r="I1722">
        <f t="shared" ca="1" si="624"/>
        <v>1203013</v>
      </c>
      <c r="J1722">
        <f t="shared" ca="1" si="625"/>
        <v>1504014</v>
      </c>
      <c r="K1722">
        <f t="shared" ca="1" si="626"/>
        <v>1405015</v>
      </c>
      <c r="L1722">
        <f t="shared" ca="1" si="627"/>
        <v>1404015</v>
      </c>
      <c r="M1722" s="2">
        <v>1</v>
      </c>
      <c r="N1722" s="7">
        <v>1</v>
      </c>
      <c r="O1722">
        <v>1</v>
      </c>
      <c r="P1722" s="7">
        <v>1</v>
      </c>
      <c r="Q1722">
        <v>1</v>
      </c>
      <c r="R1722" s="7">
        <v>1</v>
      </c>
      <c r="S1722">
        <f t="shared" si="639"/>
        <v>1233</v>
      </c>
      <c r="T1722">
        <f t="shared" si="639"/>
        <v>1233</v>
      </c>
      <c r="U1722">
        <f t="shared" si="639"/>
        <v>1233</v>
      </c>
      <c r="V1722">
        <f t="shared" si="639"/>
        <v>1233</v>
      </c>
      <c r="W1722">
        <f t="shared" si="639"/>
        <v>1233</v>
      </c>
      <c r="X1722">
        <f t="shared" si="639"/>
        <v>1233</v>
      </c>
      <c r="Y1722" s="2">
        <v>1</v>
      </c>
      <c r="Z1722" s="2">
        <v>2</v>
      </c>
      <c r="AA1722" s="2">
        <v>3</v>
      </c>
      <c r="AB1722" s="2">
        <v>4</v>
      </c>
      <c r="AC1722" s="2">
        <v>5</v>
      </c>
      <c r="AD1722" s="2">
        <v>5</v>
      </c>
      <c r="AE1722">
        <f t="shared" ca="1" si="638"/>
        <v>205</v>
      </c>
      <c r="AF1722">
        <f t="shared" ca="1" si="637"/>
        <v>406</v>
      </c>
      <c r="AG1722">
        <f t="shared" ca="1" si="637"/>
        <v>203</v>
      </c>
      <c r="AH1722">
        <f t="shared" ca="1" si="637"/>
        <v>504</v>
      </c>
      <c r="AI1722">
        <f t="shared" ca="1" si="637"/>
        <v>405</v>
      </c>
      <c r="AJ1722">
        <f t="shared" ca="1" si="637"/>
        <v>404</v>
      </c>
      <c r="AM1722">
        <v>2</v>
      </c>
      <c r="AN1722" s="4">
        <v>15</v>
      </c>
      <c r="AO1722">
        <v>6</v>
      </c>
      <c r="AP1722">
        <f t="shared" si="635"/>
        <v>1233</v>
      </c>
      <c r="AQ1722">
        <f t="shared" si="636"/>
        <v>110627</v>
      </c>
      <c r="AR1722">
        <f t="shared" si="618"/>
        <v>118620.26240752533</v>
      </c>
      <c r="AT1722">
        <v>290.74</v>
      </c>
      <c r="AU1722" s="1">
        <f t="shared" si="628"/>
        <v>22812.42</v>
      </c>
      <c r="AW1722">
        <v>50</v>
      </c>
      <c r="AX1722" s="2">
        <v>6</v>
      </c>
      <c r="AZ1722">
        <v>287324.15999999997</v>
      </c>
      <c r="BA1722">
        <v>23943.68</v>
      </c>
      <c r="BB1722">
        <v>2885.8</v>
      </c>
      <c r="BC1722">
        <v>287324.15999999997</v>
      </c>
      <c r="BD1722">
        <v>23943.68</v>
      </c>
      <c r="BE1722">
        <v>2885.8</v>
      </c>
      <c r="BF1722">
        <v>287324.15999999997</v>
      </c>
      <c r="BG1722">
        <v>23943.68</v>
      </c>
      <c r="BH1722">
        <v>2885.8</v>
      </c>
      <c r="BI1722">
        <v>287324.15999999997</v>
      </c>
      <c r="BJ1722">
        <v>23943.68</v>
      </c>
      <c r="BK1722">
        <v>2885.8</v>
      </c>
      <c r="BL1722">
        <v>287324.15999999997</v>
      </c>
      <c r="BM1722">
        <v>23943.68</v>
      </c>
      <c r="BN1722">
        <v>2885.8</v>
      </c>
      <c r="BR1722">
        <v>1304013</v>
      </c>
      <c r="BS1722">
        <v>1304013</v>
      </c>
      <c r="BT1722">
        <v>1405012</v>
      </c>
      <c r="BU1722">
        <v>1205012</v>
      </c>
      <c r="BV1722">
        <v>1406011</v>
      </c>
      <c r="BW1722">
        <v>1406011</v>
      </c>
      <c r="BX1722" s="10" t="b">
        <f t="shared" si="629"/>
        <v>1</v>
      </c>
      <c r="BY1722" s="10" t="b">
        <f t="shared" si="630"/>
        <v>1</v>
      </c>
      <c r="BZ1722" s="10" t="b">
        <f t="shared" si="631"/>
        <v>1</v>
      </c>
      <c r="CA1722" s="10" t="b">
        <f t="shared" si="632"/>
        <v>1</v>
      </c>
      <c r="CB1722" s="10" t="b">
        <f t="shared" si="633"/>
        <v>1</v>
      </c>
      <c r="CC1722" s="10" t="b">
        <f t="shared" si="634"/>
        <v>1</v>
      </c>
    </row>
    <row r="1723" spans="1:81" ht="14.25" x14ac:dyDescent="0.15">
      <c r="A1723" s="11">
        <v>30942</v>
      </c>
      <c r="B1723">
        <v>50</v>
      </c>
      <c r="C1723" t="str">
        <f t="shared" ca="1" si="619"/>
        <v>1206011,1101012,1203013,1406014,1404015,1304015</v>
      </c>
      <c r="D1723" t="str">
        <f t="shared" si="620"/>
        <v>1,1,1,1,1,1</v>
      </c>
      <c r="E1723" t="str">
        <f t="shared" si="621"/>
        <v>1233,1233,1233,1233,1233,1233</v>
      </c>
      <c r="G1723">
        <f t="shared" ca="1" si="622"/>
        <v>1206011</v>
      </c>
      <c r="H1723">
        <f t="shared" ca="1" si="623"/>
        <v>1101012</v>
      </c>
      <c r="I1723">
        <f t="shared" ca="1" si="624"/>
        <v>1203013</v>
      </c>
      <c r="J1723">
        <f t="shared" ca="1" si="625"/>
        <v>1406014</v>
      </c>
      <c r="K1723">
        <f t="shared" ca="1" si="626"/>
        <v>1404015</v>
      </c>
      <c r="L1723">
        <f t="shared" ca="1" si="627"/>
        <v>1304015</v>
      </c>
      <c r="M1723" s="2">
        <v>1</v>
      </c>
      <c r="N1723" s="7">
        <v>1</v>
      </c>
      <c r="O1723">
        <v>1</v>
      </c>
      <c r="P1723" s="7">
        <v>1</v>
      </c>
      <c r="Q1723">
        <v>1</v>
      </c>
      <c r="R1723" s="7">
        <v>1</v>
      </c>
      <c r="S1723">
        <f t="shared" si="639"/>
        <v>1233</v>
      </c>
      <c r="T1723">
        <f t="shared" si="639"/>
        <v>1233</v>
      </c>
      <c r="U1723">
        <f t="shared" si="639"/>
        <v>1233</v>
      </c>
      <c r="V1723">
        <f t="shared" si="639"/>
        <v>1233</v>
      </c>
      <c r="W1723">
        <f t="shared" si="639"/>
        <v>1233</v>
      </c>
      <c r="X1723">
        <f t="shared" si="639"/>
        <v>1233</v>
      </c>
      <c r="Y1723" s="2">
        <v>1</v>
      </c>
      <c r="Z1723" s="2">
        <v>2</v>
      </c>
      <c r="AA1723" s="2">
        <v>3</v>
      </c>
      <c r="AB1723" s="2">
        <v>4</v>
      </c>
      <c r="AC1723" s="2">
        <v>5</v>
      </c>
      <c r="AD1723" s="2">
        <v>5</v>
      </c>
      <c r="AE1723">
        <f t="shared" ca="1" si="638"/>
        <v>206</v>
      </c>
      <c r="AF1723">
        <f t="shared" ca="1" si="637"/>
        <v>101</v>
      </c>
      <c r="AG1723">
        <f t="shared" ca="1" si="637"/>
        <v>203</v>
      </c>
      <c r="AH1723">
        <f t="shared" ca="1" si="637"/>
        <v>406</v>
      </c>
      <c r="AI1723">
        <f t="shared" ca="1" si="637"/>
        <v>404</v>
      </c>
      <c r="AJ1723">
        <f t="shared" ca="1" si="637"/>
        <v>304</v>
      </c>
      <c r="AM1723">
        <v>3</v>
      </c>
      <c r="AN1723" s="4">
        <v>15</v>
      </c>
      <c r="AO1723">
        <v>6</v>
      </c>
      <c r="AP1723">
        <f t="shared" si="635"/>
        <v>1233</v>
      </c>
      <c r="AQ1723">
        <f t="shared" si="636"/>
        <v>110627</v>
      </c>
      <c r="AR1723">
        <f t="shared" si="618"/>
        <v>118623.31989613442</v>
      </c>
      <c r="AT1723">
        <v>290.88</v>
      </c>
      <c r="AU1723" s="1">
        <f t="shared" si="628"/>
        <v>22813.007999999998</v>
      </c>
      <c r="AW1723">
        <v>50</v>
      </c>
      <c r="AX1723" s="2">
        <v>6</v>
      </c>
      <c r="AZ1723">
        <v>287324.15999999997</v>
      </c>
      <c r="BA1723">
        <v>23943.68</v>
      </c>
      <c r="BB1723">
        <v>2885.8</v>
      </c>
      <c r="BC1723">
        <v>287324.15999999997</v>
      </c>
      <c r="BD1723">
        <v>23943.68</v>
      </c>
      <c r="BE1723">
        <v>2885.8</v>
      </c>
      <c r="BF1723">
        <v>287324.15999999997</v>
      </c>
      <c r="BG1723">
        <v>23943.68</v>
      </c>
      <c r="BH1723">
        <v>2885.8</v>
      </c>
      <c r="BI1723">
        <v>287324.15999999997</v>
      </c>
      <c r="BJ1723">
        <v>23943.68</v>
      </c>
      <c r="BK1723">
        <v>2885.8</v>
      </c>
      <c r="BL1723">
        <v>287324.15999999997</v>
      </c>
      <c r="BM1723">
        <v>23943.68</v>
      </c>
      <c r="BN1723">
        <v>2885.8</v>
      </c>
      <c r="BR1723">
        <v>1203011</v>
      </c>
      <c r="BS1723">
        <v>1206011</v>
      </c>
      <c r="BT1723">
        <v>1205012</v>
      </c>
      <c r="BU1723">
        <v>1503013</v>
      </c>
      <c r="BV1723">
        <v>1405012</v>
      </c>
      <c r="BW1723">
        <v>1304013</v>
      </c>
      <c r="BX1723" s="10" t="b">
        <f t="shared" si="629"/>
        <v>1</v>
      </c>
      <c r="BY1723" s="10" t="b">
        <f t="shared" si="630"/>
        <v>1</v>
      </c>
      <c r="BZ1723" s="10" t="b">
        <f t="shared" si="631"/>
        <v>1</v>
      </c>
      <c r="CA1723" s="10" t="b">
        <f t="shared" si="632"/>
        <v>1</v>
      </c>
      <c r="CB1723" s="10" t="b">
        <f t="shared" si="633"/>
        <v>1</v>
      </c>
      <c r="CC1723" s="10" t="b">
        <f t="shared" si="634"/>
        <v>1</v>
      </c>
    </row>
    <row r="1724" spans="1:81" ht="14.25" x14ac:dyDescent="0.15">
      <c r="A1724" s="11">
        <v>30943</v>
      </c>
      <c r="B1724">
        <v>50</v>
      </c>
      <c r="C1724" t="str">
        <f t="shared" ca="1" si="619"/>
        <v>1404011,1503012,1406013,1503014,1503015,1405015</v>
      </c>
      <c r="D1724" t="str">
        <f t="shared" si="620"/>
        <v>1,1,1,1,1,1</v>
      </c>
      <c r="E1724" t="str">
        <f t="shared" si="621"/>
        <v>1233,1233,1233,1233,1233,1233</v>
      </c>
      <c r="G1724">
        <f t="shared" ca="1" si="622"/>
        <v>1404011</v>
      </c>
      <c r="H1724">
        <f t="shared" ca="1" si="623"/>
        <v>1503012</v>
      </c>
      <c r="I1724">
        <f t="shared" ca="1" si="624"/>
        <v>1406013</v>
      </c>
      <c r="J1724">
        <f t="shared" ca="1" si="625"/>
        <v>1503014</v>
      </c>
      <c r="K1724">
        <f t="shared" ca="1" si="626"/>
        <v>1503015</v>
      </c>
      <c r="L1724">
        <f t="shared" ca="1" si="627"/>
        <v>1405015</v>
      </c>
      <c r="M1724" s="2">
        <v>1</v>
      </c>
      <c r="N1724" s="7">
        <v>1</v>
      </c>
      <c r="O1724">
        <v>1</v>
      </c>
      <c r="P1724" s="7">
        <v>1</v>
      </c>
      <c r="Q1724">
        <v>1</v>
      </c>
      <c r="R1724" s="7">
        <v>1</v>
      </c>
      <c r="S1724">
        <f t="shared" si="639"/>
        <v>1233</v>
      </c>
      <c r="T1724">
        <f t="shared" si="639"/>
        <v>1233</v>
      </c>
      <c r="U1724">
        <f t="shared" si="639"/>
        <v>1233</v>
      </c>
      <c r="V1724">
        <f t="shared" si="639"/>
        <v>1233</v>
      </c>
      <c r="W1724">
        <f t="shared" si="639"/>
        <v>1233</v>
      </c>
      <c r="X1724">
        <f t="shared" si="639"/>
        <v>1233</v>
      </c>
      <c r="Y1724" s="2">
        <v>1</v>
      </c>
      <c r="Z1724" s="2">
        <v>2</v>
      </c>
      <c r="AA1724" s="2">
        <v>3</v>
      </c>
      <c r="AB1724" s="2">
        <v>4</v>
      </c>
      <c r="AC1724" s="2">
        <v>5</v>
      </c>
      <c r="AD1724" s="2">
        <v>5</v>
      </c>
      <c r="AE1724">
        <f t="shared" ca="1" si="638"/>
        <v>404</v>
      </c>
      <c r="AF1724">
        <f t="shared" ca="1" si="637"/>
        <v>503</v>
      </c>
      <c r="AG1724">
        <f t="shared" ca="1" si="637"/>
        <v>406</v>
      </c>
      <c r="AH1724">
        <f t="shared" ca="1" si="637"/>
        <v>503</v>
      </c>
      <c r="AI1724">
        <f t="shared" ca="1" si="637"/>
        <v>503</v>
      </c>
      <c r="AJ1724">
        <f t="shared" ca="1" si="637"/>
        <v>405</v>
      </c>
      <c r="AM1724">
        <v>1</v>
      </c>
      <c r="AN1724" s="4">
        <v>15</v>
      </c>
      <c r="AO1724">
        <v>6</v>
      </c>
      <c r="AP1724">
        <f t="shared" si="635"/>
        <v>1233</v>
      </c>
      <c r="AQ1724">
        <f t="shared" si="636"/>
        <v>110627</v>
      </c>
      <c r="AR1724">
        <f t="shared" si="618"/>
        <v>118626.37738474348</v>
      </c>
      <c r="AT1724">
        <v>291.02</v>
      </c>
      <c r="AU1724" s="1">
        <f t="shared" si="628"/>
        <v>22813.595999999998</v>
      </c>
      <c r="AW1724">
        <v>50</v>
      </c>
      <c r="AX1724" s="2">
        <v>6</v>
      </c>
      <c r="AZ1724">
        <v>287324.15999999997</v>
      </c>
      <c r="BA1724">
        <v>23943.68</v>
      </c>
      <c r="BB1724">
        <v>2885.8</v>
      </c>
      <c r="BC1724">
        <v>287324.15999999997</v>
      </c>
      <c r="BD1724">
        <v>23943.68</v>
      </c>
      <c r="BE1724">
        <v>2885.8</v>
      </c>
      <c r="BF1724">
        <v>287324.15999999997</v>
      </c>
      <c r="BG1724">
        <v>23943.68</v>
      </c>
      <c r="BH1724">
        <v>2885.8</v>
      </c>
      <c r="BI1724">
        <v>287324.15999999997</v>
      </c>
      <c r="BJ1724">
        <v>23943.68</v>
      </c>
      <c r="BK1724">
        <v>2885.8</v>
      </c>
      <c r="BL1724">
        <v>287324.15999999997</v>
      </c>
      <c r="BM1724">
        <v>23943.68</v>
      </c>
      <c r="BN1724">
        <v>2885.8</v>
      </c>
      <c r="BR1724">
        <v>1206011</v>
      </c>
      <c r="BS1724">
        <v>1102012</v>
      </c>
      <c r="BT1724">
        <v>1406011</v>
      </c>
      <c r="BU1724">
        <v>1405012</v>
      </c>
      <c r="BV1724">
        <v>1405012</v>
      </c>
      <c r="BW1724">
        <v>1503013</v>
      </c>
      <c r="BX1724" s="10" t="b">
        <f t="shared" si="629"/>
        <v>1</v>
      </c>
      <c r="BY1724" s="10" t="b">
        <f t="shared" si="630"/>
        <v>1</v>
      </c>
      <c r="BZ1724" s="10" t="b">
        <f t="shared" si="631"/>
        <v>1</v>
      </c>
      <c r="CA1724" s="10" t="b">
        <f t="shared" si="632"/>
        <v>1</v>
      </c>
      <c r="CB1724" s="10" t="b">
        <f t="shared" si="633"/>
        <v>1</v>
      </c>
      <c r="CC1724" s="10" t="b">
        <f t="shared" si="634"/>
        <v>1</v>
      </c>
    </row>
    <row r="1725" spans="1:81" ht="14.25" x14ac:dyDescent="0.15">
      <c r="A1725" s="11">
        <v>30944</v>
      </c>
      <c r="B1725">
        <v>50</v>
      </c>
      <c r="C1725" t="str">
        <f t="shared" ca="1" si="619"/>
        <v>1303011,1303012,1406013,1205014,1404015,1503015</v>
      </c>
      <c r="D1725" t="str">
        <f t="shared" si="620"/>
        <v>1,1,1,1,1,1</v>
      </c>
      <c r="E1725" t="str">
        <f t="shared" si="621"/>
        <v>1233,1233,1233,1233,1233,1233</v>
      </c>
      <c r="G1725">
        <f t="shared" ca="1" si="622"/>
        <v>1303011</v>
      </c>
      <c r="H1725">
        <f t="shared" ca="1" si="623"/>
        <v>1303012</v>
      </c>
      <c r="I1725">
        <f t="shared" ca="1" si="624"/>
        <v>1406013</v>
      </c>
      <c r="J1725">
        <f t="shared" ca="1" si="625"/>
        <v>1205014</v>
      </c>
      <c r="K1725">
        <f t="shared" ca="1" si="626"/>
        <v>1404015</v>
      </c>
      <c r="L1725">
        <f t="shared" ca="1" si="627"/>
        <v>1503015</v>
      </c>
      <c r="M1725" s="2">
        <v>1</v>
      </c>
      <c r="N1725" s="7">
        <v>1</v>
      </c>
      <c r="O1725">
        <v>1</v>
      </c>
      <c r="P1725" s="7">
        <v>1</v>
      </c>
      <c r="Q1725">
        <v>1</v>
      </c>
      <c r="R1725" s="7">
        <v>1</v>
      </c>
      <c r="S1725">
        <f t="shared" si="639"/>
        <v>1233</v>
      </c>
      <c r="T1725">
        <f t="shared" si="639"/>
        <v>1233</v>
      </c>
      <c r="U1725">
        <f t="shared" si="639"/>
        <v>1233</v>
      </c>
      <c r="V1725">
        <f t="shared" si="639"/>
        <v>1233</v>
      </c>
      <c r="W1725">
        <f t="shared" si="639"/>
        <v>1233</v>
      </c>
      <c r="X1725">
        <f t="shared" si="639"/>
        <v>1233</v>
      </c>
      <c r="Y1725" s="2">
        <v>1</v>
      </c>
      <c r="Z1725" s="2">
        <v>2</v>
      </c>
      <c r="AA1725" s="2">
        <v>3</v>
      </c>
      <c r="AB1725" s="2">
        <v>4</v>
      </c>
      <c r="AC1725" s="2">
        <v>5</v>
      </c>
      <c r="AD1725" s="2">
        <v>5</v>
      </c>
      <c r="AE1725">
        <f t="shared" ca="1" si="638"/>
        <v>303</v>
      </c>
      <c r="AF1725">
        <f t="shared" ca="1" si="637"/>
        <v>303</v>
      </c>
      <c r="AG1725">
        <f t="shared" ca="1" si="637"/>
        <v>406</v>
      </c>
      <c r="AH1725">
        <f t="shared" ca="1" si="637"/>
        <v>205</v>
      </c>
      <c r="AI1725">
        <f t="shared" ca="1" si="637"/>
        <v>404</v>
      </c>
      <c r="AJ1725">
        <f t="shared" ca="1" si="637"/>
        <v>503</v>
      </c>
      <c r="AM1725">
        <v>2</v>
      </c>
      <c r="AN1725" s="4">
        <v>15</v>
      </c>
      <c r="AO1725">
        <v>6</v>
      </c>
      <c r="AP1725">
        <f t="shared" si="635"/>
        <v>1233</v>
      </c>
      <c r="AQ1725">
        <f t="shared" si="636"/>
        <v>110627</v>
      </c>
      <c r="AR1725">
        <f t="shared" si="618"/>
        <v>118629.43487335257</v>
      </c>
      <c r="AT1725">
        <v>291.16000000000003</v>
      </c>
      <c r="AU1725" s="1">
        <f t="shared" si="628"/>
        <v>22814.183999999997</v>
      </c>
      <c r="AW1725">
        <v>50</v>
      </c>
      <c r="AX1725" s="2">
        <v>6</v>
      </c>
      <c r="AZ1725">
        <v>287324.15999999997</v>
      </c>
      <c r="BA1725">
        <v>23943.68</v>
      </c>
      <c r="BB1725">
        <v>2885.8</v>
      </c>
      <c r="BC1725">
        <v>287324.15999999997</v>
      </c>
      <c r="BD1725">
        <v>23943.68</v>
      </c>
      <c r="BE1725">
        <v>2885.8</v>
      </c>
      <c r="BF1725">
        <v>287324.15999999997</v>
      </c>
      <c r="BG1725">
        <v>23943.68</v>
      </c>
      <c r="BH1725">
        <v>2885.8</v>
      </c>
      <c r="BI1725">
        <v>287324.15999999997</v>
      </c>
      <c r="BJ1725">
        <v>23943.68</v>
      </c>
      <c r="BK1725">
        <v>2885.8</v>
      </c>
      <c r="BL1725">
        <v>287324.15999999997</v>
      </c>
      <c r="BM1725">
        <v>23943.68</v>
      </c>
      <c r="BN1725">
        <v>2885.8</v>
      </c>
      <c r="BR1725">
        <v>1304013</v>
      </c>
      <c r="BS1725">
        <v>1503013</v>
      </c>
      <c r="BT1725">
        <v>1205012</v>
      </c>
      <c r="BU1725">
        <v>1403011</v>
      </c>
      <c r="BV1725">
        <v>1205012</v>
      </c>
      <c r="BW1725">
        <v>1406011</v>
      </c>
      <c r="BX1725" s="10" t="b">
        <f t="shared" si="629"/>
        <v>1</v>
      </c>
      <c r="BY1725" s="10" t="b">
        <f t="shared" si="630"/>
        <v>1</v>
      </c>
      <c r="BZ1725" s="10" t="b">
        <f t="shared" si="631"/>
        <v>1</v>
      </c>
      <c r="CA1725" s="10" t="b">
        <f t="shared" si="632"/>
        <v>1</v>
      </c>
      <c r="CB1725" s="10" t="b">
        <f t="shared" si="633"/>
        <v>1</v>
      </c>
      <c r="CC1725" s="10" t="b">
        <f t="shared" si="634"/>
        <v>1</v>
      </c>
    </row>
    <row r="1726" spans="1:81" ht="14.25" x14ac:dyDescent="0.15">
      <c r="A1726" s="11">
        <v>30945</v>
      </c>
      <c r="B1726">
        <v>50</v>
      </c>
      <c r="C1726" t="str">
        <f t="shared" ca="1" si="619"/>
        <v>1204011,1206012,1304013,1403014,1102015,1403015</v>
      </c>
      <c r="D1726" t="str">
        <f t="shared" si="620"/>
        <v>1,1,1,1,1,1</v>
      </c>
      <c r="E1726" t="str">
        <f t="shared" si="621"/>
        <v>1236,1236,1236,1236,1236,1236</v>
      </c>
      <c r="G1726">
        <f t="shared" ca="1" si="622"/>
        <v>1204011</v>
      </c>
      <c r="H1726">
        <f t="shared" ca="1" si="623"/>
        <v>1206012</v>
      </c>
      <c r="I1726">
        <f t="shared" ca="1" si="624"/>
        <v>1304013</v>
      </c>
      <c r="J1726">
        <f t="shared" ca="1" si="625"/>
        <v>1403014</v>
      </c>
      <c r="K1726">
        <f t="shared" ca="1" si="626"/>
        <v>1102015</v>
      </c>
      <c r="L1726">
        <f t="shared" ca="1" si="627"/>
        <v>1403015</v>
      </c>
      <c r="M1726" s="2">
        <v>1</v>
      </c>
      <c r="N1726" s="7">
        <v>1</v>
      </c>
      <c r="O1726">
        <v>1</v>
      </c>
      <c r="P1726" s="7">
        <v>1</v>
      </c>
      <c r="Q1726">
        <v>1</v>
      </c>
      <c r="R1726" s="7">
        <v>1</v>
      </c>
      <c r="S1726">
        <f t="shared" si="639"/>
        <v>1236</v>
      </c>
      <c r="T1726">
        <f t="shared" si="639"/>
        <v>1236</v>
      </c>
      <c r="U1726">
        <f t="shared" si="639"/>
        <v>1236</v>
      </c>
      <c r="V1726">
        <f t="shared" si="639"/>
        <v>1236</v>
      </c>
      <c r="W1726">
        <f t="shared" si="639"/>
        <v>1236</v>
      </c>
      <c r="X1726">
        <f t="shared" si="639"/>
        <v>1236</v>
      </c>
      <c r="Y1726" s="2">
        <v>1</v>
      </c>
      <c r="Z1726" s="2">
        <v>2</v>
      </c>
      <c r="AA1726" s="2">
        <v>3</v>
      </c>
      <c r="AB1726" s="2">
        <v>4</v>
      </c>
      <c r="AC1726" s="2">
        <v>5</v>
      </c>
      <c r="AD1726" s="2">
        <v>5</v>
      </c>
      <c r="AE1726">
        <f t="shared" ca="1" si="638"/>
        <v>204</v>
      </c>
      <c r="AF1726">
        <f t="shared" ca="1" si="637"/>
        <v>206</v>
      </c>
      <c r="AG1726">
        <f t="shared" ca="1" si="637"/>
        <v>304</v>
      </c>
      <c r="AH1726">
        <f t="shared" ca="1" si="637"/>
        <v>403</v>
      </c>
      <c r="AI1726">
        <f t="shared" ca="1" si="637"/>
        <v>102</v>
      </c>
      <c r="AJ1726">
        <f t="shared" ca="1" si="637"/>
        <v>403</v>
      </c>
      <c r="AM1726">
        <v>3</v>
      </c>
      <c r="AN1726" s="4">
        <v>25</v>
      </c>
      <c r="AO1726">
        <v>6</v>
      </c>
      <c r="AP1726">
        <f t="shared" si="635"/>
        <v>1236</v>
      </c>
      <c r="AQ1726">
        <f t="shared" si="636"/>
        <v>110894</v>
      </c>
      <c r="AR1726">
        <f t="shared" si="618"/>
        <v>118917.13379354162</v>
      </c>
      <c r="AT1726">
        <v>291.3</v>
      </c>
      <c r="AU1726" s="1">
        <f t="shared" si="628"/>
        <v>22868.915999999997</v>
      </c>
      <c r="AW1726">
        <v>50</v>
      </c>
      <c r="AX1726" s="2">
        <v>6</v>
      </c>
      <c r="AZ1726">
        <v>288046.08000000002</v>
      </c>
      <c r="BA1726">
        <v>24003.84</v>
      </c>
      <c r="BB1726">
        <v>2892.85</v>
      </c>
      <c r="BC1726">
        <v>288046.08000000002</v>
      </c>
      <c r="BD1726">
        <v>24003.84</v>
      </c>
      <c r="BE1726">
        <v>2892.85</v>
      </c>
      <c r="BF1726">
        <v>288046.08000000002</v>
      </c>
      <c r="BG1726">
        <v>24003.84</v>
      </c>
      <c r="BH1726">
        <v>2892.85</v>
      </c>
      <c r="BI1726">
        <v>288046.08000000002</v>
      </c>
      <c r="BJ1726">
        <v>24003.84</v>
      </c>
      <c r="BK1726">
        <v>2892.85</v>
      </c>
      <c r="BL1726">
        <v>288046.08000000002</v>
      </c>
      <c r="BM1726">
        <v>24003.84</v>
      </c>
      <c r="BN1726">
        <v>2892.85</v>
      </c>
      <c r="BR1726">
        <v>1204012</v>
      </c>
      <c r="BS1726">
        <v>1406011</v>
      </c>
      <c r="BT1726">
        <v>1101013</v>
      </c>
      <c r="BU1726">
        <v>1102014</v>
      </c>
      <c r="BV1726">
        <v>1206011</v>
      </c>
      <c r="BW1726">
        <v>1101015</v>
      </c>
      <c r="BX1726" s="10" t="b">
        <f t="shared" si="629"/>
        <v>1</v>
      </c>
      <c r="BY1726" s="10" t="b">
        <f t="shared" si="630"/>
        <v>1</v>
      </c>
      <c r="BZ1726" s="10" t="b">
        <f t="shared" si="631"/>
        <v>1</v>
      </c>
      <c r="CA1726" s="10" t="b">
        <f t="shared" si="632"/>
        <v>1</v>
      </c>
      <c r="CB1726" s="10" t="b">
        <f t="shared" si="633"/>
        <v>1</v>
      </c>
      <c r="CC1726" s="10" t="b">
        <f t="shared" si="634"/>
        <v>1</v>
      </c>
    </row>
    <row r="1727" spans="1:81" ht="14.25" x14ac:dyDescent="0.15">
      <c r="A1727" s="11">
        <v>30946</v>
      </c>
      <c r="B1727">
        <v>50</v>
      </c>
      <c r="C1727" t="str">
        <f t="shared" ca="1" si="619"/>
        <v>1405011,1204012,1304013,1404014,1404015,1102015</v>
      </c>
      <c r="D1727" t="str">
        <f t="shared" si="620"/>
        <v>1,1,1,1,1,1</v>
      </c>
      <c r="E1727" t="str">
        <f t="shared" si="621"/>
        <v>1236,1236,1236,1236,1236,1236</v>
      </c>
      <c r="G1727">
        <f t="shared" ca="1" si="622"/>
        <v>1405011</v>
      </c>
      <c r="H1727">
        <f t="shared" ca="1" si="623"/>
        <v>1204012</v>
      </c>
      <c r="I1727">
        <f t="shared" ca="1" si="624"/>
        <v>1304013</v>
      </c>
      <c r="J1727">
        <f t="shared" ca="1" si="625"/>
        <v>1404014</v>
      </c>
      <c r="K1727">
        <f t="shared" ca="1" si="626"/>
        <v>1404015</v>
      </c>
      <c r="L1727">
        <f t="shared" ca="1" si="627"/>
        <v>1102015</v>
      </c>
      <c r="M1727" s="2">
        <v>1</v>
      </c>
      <c r="N1727" s="7">
        <v>1</v>
      </c>
      <c r="O1727">
        <v>1</v>
      </c>
      <c r="P1727" s="7">
        <v>1</v>
      </c>
      <c r="Q1727">
        <v>1</v>
      </c>
      <c r="R1727" s="7">
        <v>1</v>
      </c>
      <c r="S1727">
        <f t="shared" si="639"/>
        <v>1236</v>
      </c>
      <c r="T1727">
        <f t="shared" si="639"/>
        <v>1236</v>
      </c>
      <c r="U1727">
        <f t="shared" si="639"/>
        <v>1236</v>
      </c>
      <c r="V1727">
        <f t="shared" si="639"/>
        <v>1236</v>
      </c>
      <c r="W1727">
        <f t="shared" si="639"/>
        <v>1236</v>
      </c>
      <c r="X1727">
        <f t="shared" si="639"/>
        <v>1236</v>
      </c>
      <c r="Y1727" s="2">
        <v>1</v>
      </c>
      <c r="Z1727" s="2">
        <v>2</v>
      </c>
      <c r="AA1727" s="2">
        <v>3</v>
      </c>
      <c r="AB1727" s="2">
        <v>4</v>
      </c>
      <c r="AC1727" s="2">
        <v>5</v>
      </c>
      <c r="AD1727" s="2">
        <v>5</v>
      </c>
      <c r="AE1727">
        <f t="shared" ca="1" si="638"/>
        <v>405</v>
      </c>
      <c r="AF1727">
        <f t="shared" ca="1" si="637"/>
        <v>204</v>
      </c>
      <c r="AG1727">
        <f t="shared" ca="1" si="637"/>
        <v>304</v>
      </c>
      <c r="AH1727">
        <f t="shared" ca="1" si="637"/>
        <v>404</v>
      </c>
      <c r="AI1727">
        <f t="shared" ca="1" si="637"/>
        <v>404</v>
      </c>
      <c r="AJ1727">
        <f t="shared" ca="1" si="637"/>
        <v>102</v>
      </c>
      <c r="AM1727">
        <v>1</v>
      </c>
      <c r="AN1727" s="4">
        <v>15</v>
      </c>
      <c r="AO1727">
        <v>6</v>
      </c>
      <c r="AP1727">
        <f t="shared" si="635"/>
        <v>1236</v>
      </c>
      <c r="AQ1727">
        <f t="shared" si="636"/>
        <v>110894</v>
      </c>
      <c r="AR1727">
        <f t="shared" si="618"/>
        <v>118920.1913619314</v>
      </c>
      <c r="AT1727">
        <v>291.44</v>
      </c>
      <c r="AU1727" s="1">
        <f t="shared" si="628"/>
        <v>22869.503999999997</v>
      </c>
      <c r="AW1727">
        <v>50</v>
      </c>
      <c r="AX1727" s="2">
        <v>6</v>
      </c>
      <c r="AZ1727">
        <v>288046.08000000002</v>
      </c>
      <c r="BA1727">
        <v>24003.84</v>
      </c>
      <c r="BB1727">
        <v>2892.85</v>
      </c>
      <c r="BC1727">
        <v>288046.08000000002</v>
      </c>
      <c r="BD1727">
        <v>24003.84</v>
      </c>
      <c r="BE1727">
        <v>2892.85</v>
      </c>
      <c r="BF1727">
        <v>288046.08000000002</v>
      </c>
      <c r="BG1727">
        <v>24003.84</v>
      </c>
      <c r="BH1727">
        <v>2892.85</v>
      </c>
      <c r="BI1727">
        <v>288046.08000000002</v>
      </c>
      <c r="BJ1727">
        <v>24003.84</v>
      </c>
      <c r="BK1727">
        <v>2892.85</v>
      </c>
      <c r="BL1727">
        <v>288046.08000000002</v>
      </c>
      <c r="BM1727">
        <v>24003.84</v>
      </c>
      <c r="BN1727">
        <v>2892.85</v>
      </c>
      <c r="BR1727">
        <v>1405012</v>
      </c>
      <c r="BS1727">
        <v>1303013</v>
      </c>
      <c r="BT1727">
        <v>1406011</v>
      </c>
      <c r="BU1727">
        <v>1206011</v>
      </c>
      <c r="BV1727">
        <v>1303013</v>
      </c>
      <c r="BW1727">
        <v>1101015</v>
      </c>
      <c r="BX1727" s="10" t="b">
        <f t="shared" si="629"/>
        <v>1</v>
      </c>
      <c r="BY1727" s="10" t="b">
        <f t="shared" si="630"/>
        <v>1</v>
      </c>
      <c r="BZ1727" s="10" t="b">
        <f t="shared" si="631"/>
        <v>1</v>
      </c>
      <c r="CA1727" s="10" t="b">
        <f t="shared" si="632"/>
        <v>1</v>
      </c>
      <c r="CB1727" s="10" t="b">
        <f t="shared" si="633"/>
        <v>1</v>
      </c>
      <c r="CC1727" s="10" t="b">
        <f t="shared" si="634"/>
        <v>1</v>
      </c>
    </row>
    <row r="1728" spans="1:81" ht="14.25" x14ac:dyDescent="0.15">
      <c r="A1728" s="11">
        <v>30947</v>
      </c>
      <c r="B1728">
        <v>50</v>
      </c>
      <c r="C1728" t="str">
        <f t="shared" ca="1" si="619"/>
        <v>1403011,1304012,1205013,1404014,1503015,1303015</v>
      </c>
      <c r="D1728" t="str">
        <f t="shared" si="620"/>
        <v>1,1,1,1,1,1</v>
      </c>
      <c r="E1728" t="str">
        <f t="shared" si="621"/>
        <v>1236,1236,1236,1236,1236,1236</v>
      </c>
      <c r="G1728">
        <f t="shared" ca="1" si="622"/>
        <v>1403011</v>
      </c>
      <c r="H1728">
        <f t="shared" ca="1" si="623"/>
        <v>1304012</v>
      </c>
      <c r="I1728">
        <f t="shared" ca="1" si="624"/>
        <v>1205013</v>
      </c>
      <c r="J1728">
        <f t="shared" ca="1" si="625"/>
        <v>1404014</v>
      </c>
      <c r="K1728">
        <f t="shared" ca="1" si="626"/>
        <v>1503015</v>
      </c>
      <c r="L1728">
        <f t="shared" ca="1" si="627"/>
        <v>1303015</v>
      </c>
      <c r="M1728" s="2">
        <v>1</v>
      </c>
      <c r="N1728" s="7">
        <v>1</v>
      </c>
      <c r="O1728">
        <v>1</v>
      </c>
      <c r="P1728" s="7">
        <v>1</v>
      </c>
      <c r="Q1728">
        <v>1</v>
      </c>
      <c r="R1728" s="7">
        <v>1</v>
      </c>
      <c r="S1728">
        <f t="shared" si="639"/>
        <v>1236</v>
      </c>
      <c r="T1728">
        <f t="shared" si="639"/>
        <v>1236</v>
      </c>
      <c r="U1728">
        <f t="shared" si="639"/>
        <v>1236</v>
      </c>
      <c r="V1728">
        <f t="shared" si="639"/>
        <v>1236</v>
      </c>
      <c r="W1728">
        <f t="shared" si="639"/>
        <v>1236</v>
      </c>
      <c r="X1728">
        <f t="shared" si="639"/>
        <v>1236</v>
      </c>
      <c r="Y1728" s="2">
        <v>1</v>
      </c>
      <c r="Z1728" s="2">
        <v>2</v>
      </c>
      <c r="AA1728" s="2">
        <v>3</v>
      </c>
      <c r="AB1728" s="2">
        <v>4</v>
      </c>
      <c r="AC1728" s="2">
        <v>5</v>
      </c>
      <c r="AD1728" s="2">
        <v>5</v>
      </c>
      <c r="AE1728">
        <f t="shared" ca="1" si="638"/>
        <v>403</v>
      </c>
      <c r="AF1728">
        <f t="shared" ca="1" si="637"/>
        <v>304</v>
      </c>
      <c r="AG1728">
        <f t="shared" ca="1" si="637"/>
        <v>205</v>
      </c>
      <c r="AH1728">
        <f t="shared" ca="1" si="637"/>
        <v>404</v>
      </c>
      <c r="AI1728">
        <f t="shared" ca="1" si="637"/>
        <v>503</v>
      </c>
      <c r="AJ1728">
        <f t="shared" ca="1" si="637"/>
        <v>303</v>
      </c>
      <c r="AM1728">
        <v>2</v>
      </c>
      <c r="AN1728" s="4">
        <v>15</v>
      </c>
      <c r="AO1728">
        <v>6</v>
      </c>
      <c r="AP1728">
        <f t="shared" si="635"/>
        <v>1236</v>
      </c>
      <c r="AQ1728">
        <f t="shared" si="636"/>
        <v>110894</v>
      </c>
      <c r="AR1728">
        <f t="shared" si="618"/>
        <v>118923.24893032121</v>
      </c>
      <c r="AT1728">
        <v>291.58</v>
      </c>
      <c r="AU1728" s="1">
        <f t="shared" si="628"/>
        <v>22870.091999999997</v>
      </c>
      <c r="AW1728">
        <v>50</v>
      </c>
      <c r="AX1728" s="2">
        <v>6</v>
      </c>
      <c r="AZ1728">
        <v>288046.08000000002</v>
      </c>
      <c r="BA1728">
        <v>24003.84</v>
      </c>
      <c r="BB1728">
        <v>2892.85</v>
      </c>
      <c r="BC1728">
        <v>288046.08000000002</v>
      </c>
      <c r="BD1728">
        <v>24003.84</v>
      </c>
      <c r="BE1728">
        <v>2892.85</v>
      </c>
      <c r="BF1728">
        <v>288046.08000000002</v>
      </c>
      <c r="BG1728">
        <v>24003.84</v>
      </c>
      <c r="BH1728">
        <v>2892.85</v>
      </c>
      <c r="BI1728">
        <v>288046.08000000002</v>
      </c>
      <c r="BJ1728">
        <v>24003.84</v>
      </c>
      <c r="BK1728">
        <v>2892.85</v>
      </c>
      <c r="BL1728">
        <v>288046.08000000002</v>
      </c>
      <c r="BM1728">
        <v>24003.84</v>
      </c>
      <c r="BN1728">
        <v>2892.85</v>
      </c>
      <c r="BR1728">
        <v>1304013</v>
      </c>
      <c r="BS1728">
        <v>1206011</v>
      </c>
      <c r="BT1728">
        <v>1102013</v>
      </c>
      <c r="BU1728">
        <v>1404012</v>
      </c>
      <c r="BV1728">
        <v>1404012</v>
      </c>
      <c r="BW1728">
        <v>1206011</v>
      </c>
      <c r="BX1728" s="10" t="b">
        <f t="shared" si="629"/>
        <v>1</v>
      </c>
      <c r="BY1728" s="10" t="b">
        <f t="shared" si="630"/>
        <v>1</v>
      </c>
      <c r="BZ1728" s="10" t="b">
        <f t="shared" si="631"/>
        <v>1</v>
      </c>
      <c r="CA1728" s="10" t="b">
        <f t="shared" si="632"/>
        <v>1</v>
      </c>
      <c r="CB1728" s="10" t="b">
        <f t="shared" si="633"/>
        <v>1</v>
      </c>
      <c r="CC1728" s="10" t="b">
        <f t="shared" si="634"/>
        <v>1</v>
      </c>
    </row>
    <row r="1729" spans="1:81" ht="14.25" x14ac:dyDescent="0.15">
      <c r="A1729" s="11">
        <v>30948</v>
      </c>
      <c r="B1729">
        <v>50</v>
      </c>
      <c r="C1729" t="str">
        <f t="shared" ca="1" si="619"/>
        <v>1102011,1102012,1406013,1102014,1504015,1403015</v>
      </c>
      <c r="D1729" t="str">
        <f t="shared" si="620"/>
        <v>1,1,1,1,1,1</v>
      </c>
      <c r="E1729" t="str">
        <f t="shared" si="621"/>
        <v>1236,1236,1236,1236,1236,1236</v>
      </c>
      <c r="G1729">
        <f t="shared" ca="1" si="622"/>
        <v>1102011</v>
      </c>
      <c r="H1729">
        <f t="shared" ca="1" si="623"/>
        <v>1102012</v>
      </c>
      <c r="I1729">
        <f t="shared" ca="1" si="624"/>
        <v>1406013</v>
      </c>
      <c r="J1729">
        <f t="shared" ca="1" si="625"/>
        <v>1102014</v>
      </c>
      <c r="K1729">
        <f t="shared" ca="1" si="626"/>
        <v>1504015</v>
      </c>
      <c r="L1729">
        <f t="shared" ca="1" si="627"/>
        <v>1403015</v>
      </c>
      <c r="M1729" s="2">
        <v>1</v>
      </c>
      <c r="N1729" s="7">
        <v>1</v>
      </c>
      <c r="O1729">
        <v>1</v>
      </c>
      <c r="P1729" s="7">
        <v>1</v>
      </c>
      <c r="Q1729">
        <v>1</v>
      </c>
      <c r="R1729" s="7">
        <v>1</v>
      </c>
      <c r="S1729">
        <f t="shared" si="639"/>
        <v>1236</v>
      </c>
      <c r="T1729">
        <f t="shared" si="639"/>
        <v>1236</v>
      </c>
      <c r="U1729">
        <f t="shared" si="639"/>
        <v>1236</v>
      </c>
      <c r="V1729">
        <f t="shared" si="639"/>
        <v>1236</v>
      </c>
      <c r="W1729">
        <f t="shared" si="639"/>
        <v>1236</v>
      </c>
      <c r="X1729">
        <f t="shared" si="639"/>
        <v>1236</v>
      </c>
      <c r="Y1729" s="2">
        <v>1</v>
      </c>
      <c r="Z1729" s="2">
        <v>2</v>
      </c>
      <c r="AA1729" s="2">
        <v>3</v>
      </c>
      <c r="AB1729" s="2">
        <v>4</v>
      </c>
      <c r="AC1729" s="2">
        <v>5</v>
      </c>
      <c r="AD1729" s="2">
        <v>5</v>
      </c>
      <c r="AE1729">
        <f t="shared" ca="1" si="638"/>
        <v>102</v>
      </c>
      <c r="AF1729">
        <f t="shared" ca="1" si="637"/>
        <v>102</v>
      </c>
      <c r="AG1729">
        <f t="shared" ca="1" si="637"/>
        <v>406</v>
      </c>
      <c r="AH1729">
        <f t="shared" ca="1" si="637"/>
        <v>102</v>
      </c>
      <c r="AI1729">
        <f t="shared" ca="1" si="637"/>
        <v>504</v>
      </c>
      <c r="AJ1729">
        <f t="shared" ca="1" si="637"/>
        <v>403</v>
      </c>
      <c r="AM1729">
        <v>3</v>
      </c>
      <c r="AN1729" s="4">
        <v>15</v>
      </c>
      <c r="AO1729">
        <v>6</v>
      </c>
      <c r="AP1729">
        <f t="shared" si="635"/>
        <v>1236</v>
      </c>
      <c r="AQ1729">
        <f t="shared" si="636"/>
        <v>110894</v>
      </c>
      <c r="AR1729">
        <f t="shared" si="618"/>
        <v>118926.30649871104</v>
      </c>
      <c r="AT1729">
        <v>291.72000000000003</v>
      </c>
      <c r="AU1729" s="1">
        <f t="shared" si="628"/>
        <v>22870.68</v>
      </c>
      <c r="AW1729">
        <v>50</v>
      </c>
      <c r="AX1729" s="2">
        <v>6</v>
      </c>
      <c r="AZ1729">
        <v>288046.08000000002</v>
      </c>
      <c r="BA1729">
        <v>24003.84</v>
      </c>
      <c r="BB1729">
        <v>2892.85</v>
      </c>
      <c r="BC1729">
        <v>288046.08000000002</v>
      </c>
      <c r="BD1729">
        <v>24003.84</v>
      </c>
      <c r="BE1729">
        <v>2892.85</v>
      </c>
      <c r="BF1729">
        <v>288046.08000000002</v>
      </c>
      <c r="BG1729">
        <v>24003.84</v>
      </c>
      <c r="BH1729">
        <v>2892.85</v>
      </c>
      <c r="BI1729">
        <v>288046.08000000002</v>
      </c>
      <c r="BJ1729">
        <v>24003.84</v>
      </c>
      <c r="BK1729">
        <v>2892.85</v>
      </c>
      <c r="BL1729">
        <v>288046.08000000002</v>
      </c>
      <c r="BM1729">
        <v>24003.84</v>
      </c>
      <c r="BN1729">
        <v>2892.85</v>
      </c>
      <c r="BR1729">
        <v>1405012</v>
      </c>
      <c r="BS1729">
        <v>1205012</v>
      </c>
      <c r="BT1729">
        <v>1102013</v>
      </c>
      <c r="BU1729">
        <v>1203011</v>
      </c>
      <c r="BV1729">
        <v>1203011</v>
      </c>
      <c r="BW1729">
        <v>1303013</v>
      </c>
      <c r="BX1729" s="10" t="b">
        <f t="shared" si="629"/>
        <v>1</v>
      </c>
      <c r="BY1729" s="10" t="b">
        <f t="shared" si="630"/>
        <v>1</v>
      </c>
      <c r="BZ1729" s="10" t="b">
        <f t="shared" si="631"/>
        <v>1</v>
      </c>
      <c r="CA1729" s="10" t="b">
        <f t="shared" si="632"/>
        <v>1</v>
      </c>
      <c r="CB1729" s="10" t="b">
        <f t="shared" si="633"/>
        <v>1</v>
      </c>
      <c r="CC1729" s="10" t="b">
        <f t="shared" si="634"/>
        <v>1</v>
      </c>
    </row>
    <row r="1730" spans="1:81" ht="14.25" x14ac:dyDescent="0.15">
      <c r="A1730" s="11">
        <v>30949</v>
      </c>
      <c r="B1730">
        <v>50</v>
      </c>
      <c r="C1730" t="str">
        <f t="shared" ca="1" si="619"/>
        <v>1203011,1304012,1403013,1304014,1405015,1205015</v>
      </c>
      <c r="D1730" t="str">
        <f t="shared" si="620"/>
        <v>1,1,1,1,1,1</v>
      </c>
      <c r="E1730" t="str">
        <f t="shared" si="621"/>
        <v>1236,1236,1236,1236,1236,1236</v>
      </c>
      <c r="G1730">
        <f t="shared" ca="1" si="622"/>
        <v>1203011</v>
      </c>
      <c r="H1730">
        <f t="shared" ca="1" si="623"/>
        <v>1304012</v>
      </c>
      <c r="I1730">
        <f t="shared" ca="1" si="624"/>
        <v>1403013</v>
      </c>
      <c r="J1730">
        <f t="shared" ca="1" si="625"/>
        <v>1304014</v>
      </c>
      <c r="K1730">
        <f t="shared" ca="1" si="626"/>
        <v>1405015</v>
      </c>
      <c r="L1730">
        <f t="shared" ca="1" si="627"/>
        <v>1205015</v>
      </c>
      <c r="M1730" s="2">
        <v>1</v>
      </c>
      <c r="N1730" s="7">
        <v>1</v>
      </c>
      <c r="O1730">
        <v>1</v>
      </c>
      <c r="P1730" s="7">
        <v>1</v>
      </c>
      <c r="Q1730">
        <v>1</v>
      </c>
      <c r="R1730" s="7">
        <v>1</v>
      </c>
      <c r="S1730">
        <f t="shared" si="639"/>
        <v>1236</v>
      </c>
      <c r="T1730">
        <f t="shared" si="639"/>
        <v>1236</v>
      </c>
      <c r="U1730">
        <f t="shared" si="639"/>
        <v>1236</v>
      </c>
      <c r="V1730">
        <f t="shared" si="639"/>
        <v>1236</v>
      </c>
      <c r="W1730">
        <f t="shared" si="639"/>
        <v>1236</v>
      </c>
      <c r="X1730">
        <f t="shared" si="639"/>
        <v>1236</v>
      </c>
      <c r="Y1730" s="2">
        <v>1</v>
      </c>
      <c r="Z1730" s="2">
        <v>2</v>
      </c>
      <c r="AA1730" s="2">
        <v>3</v>
      </c>
      <c r="AB1730" s="2">
        <v>4</v>
      </c>
      <c r="AC1730" s="2">
        <v>5</v>
      </c>
      <c r="AD1730" s="2">
        <v>5</v>
      </c>
      <c r="AE1730">
        <f t="shared" ca="1" si="638"/>
        <v>203</v>
      </c>
      <c r="AF1730">
        <f t="shared" ca="1" si="637"/>
        <v>304</v>
      </c>
      <c r="AG1730">
        <f t="shared" ca="1" si="637"/>
        <v>403</v>
      </c>
      <c r="AH1730">
        <f t="shared" ca="1" si="637"/>
        <v>304</v>
      </c>
      <c r="AI1730">
        <f t="shared" ca="1" si="637"/>
        <v>405</v>
      </c>
      <c r="AJ1730">
        <f t="shared" ca="1" si="637"/>
        <v>205</v>
      </c>
      <c r="AM1730">
        <v>1</v>
      </c>
      <c r="AN1730" s="4">
        <v>15</v>
      </c>
      <c r="AO1730">
        <v>6</v>
      </c>
      <c r="AP1730">
        <f t="shared" si="635"/>
        <v>1236</v>
      </c>
      <c r="AQ1730">
        <f t="shared" si="636"/>
        <v>110894</v>
      </c>
      <c r="AR1730">
        <f t="shared" ref="AR1730:AR1781" si="640">AU1730*(1-1/(1+BA1730/(BB1730*5)))*AW1730/AO1730</f>
        <v>118929.36406710082</v>
      </c>
      <c r="AT1730">
        <v>291.86</v>
      </c>
      <c r="AU1730" s="1">
        <f t="shared" si="628"/>
        <v>22871.268</v>
      </c>
      <c r="AW1730">
        <v>50</v>
      </c>
      <c r="AX1730" s="2">
        <v>6</v>
      </c>
      <c r="AZ1730">
        <v>288046.08000000002</v>
      </c>
      <c r="BA1730">
        <v>24003.84</v>
      </c>
      <c r="BB1730">
        <v>2892.85</v>
      </c>
      <c r="BC1730">
        <v>288046.08000000002</v>
      </c>
      <c r="BD1730">
        <v>24003.84</v>
      </c>
      <c r="BE1730">
        <v>2892.85</v>
      </c>
      <c r="BF1730">
        <v>288046.08000000002</v>
      </c>
      <c r="BG1730">
        <v>24003.84</v>
      </c>
      <c r="BH1730">
        <v>2892.85</v>
      </c>
      <c r="BI1730">
        <v>288046.08000000002</v>
      </c>
      <c r="BJ1730">
        <v>24003.84</v>
      </c>
      <c r="BK1730">
        <v>2892.85</v>
      </c>
      <c r="BL1730">
        <v>288046.08000000002</v>
      </c>
      <c r="BM1730">
        <v>24003.84</v>
      </c>
      <c r="BN1730">
        <v>2892.85</v>
      </c>
      <c r="BR1730">
        <v>1405012</v>
      </c>
      <c r="BS1730">
        <v>1304013</v>
      </c>
      <c r="BT1730">
        <v>1205012</v>
      </c>
      <c r="BU1730">
        <v>1102014</v>
      </c>
      <c r="BV1730">
        <v>1204012</v>
      </c>
      <c r="BW1730">
        <v>1303013</v>
      </c>
      <c r="BX1730" s="10" t="b">
        <f t="shared" si="629"/>
        <v>1</v>
      </c>
      <c r="BY1730" s="10" t="b">
        <f t="shared" si="630"/>
        <v>1</v>
      </c>
      <c r="BZ1730" s="10" t="b">
        <f t="shared" si="631"/>
        <v>1</v>
      </c>
      <c r="CA1730" s="10" t="b">
        <f t="shared" si="632"/>
        <v>1</v>
      </c>
      <c r="CB1730" s="10" t="b">
        <f t="shared" si="633"/>
        <v>1</v>
      </c>
      <c r="CC1730" s="10" t="b">
        <f t="shared" si="634"/>
        <v>1</v>
      </c>
    </row>
    <row r="1731" spans="1:81" ht="14.25" x14ac:dyDescent="0.15">
      <c r="A1731" s="11">
        <v>30950</v>
      </c>
      <c r="B1731">
        <v>50</v>
      </c>
      <c r="C1731" t="str">
        <f t="shared" ref="C1731:C1781" ca="1" si="641">G1731&amp;","&amp;H1731&amp;","&amp;I1731&amp;","&amp;J1731&amp;","&amp;K1731&amp;","&amp;L1731</f>
        <v>1102011,1303012,1101013,1403014,1406015,1304015</v>
      </c>
      <c r="D1731" t="str">
        <f t="shared" ref="D1731:D1781" si="642">M1731&amp;","&amp;N1731&amp;","&amp;O1731&amp;","&amp;P1731&amp;","&amp;Q1731&amp;","&amp;R1731</f>
        <v>1,1,1,1,1,1</v>
      </c>
      <c r="E1731" t="str">
        <f t="shared" ref="E1731:E1781" si="643">S1731&amp;","&amp;T1731&amp;","&amp;U1731&amp;","&amp;V1731&amp;","&amp;W1731&amp;","&amp;X1731</f>
        <v>1239,1239,1239,1239,1239,1239</v>
      </c>
      <c r="G1731">
        <f t="shared" ref="G1731:G1781" ca="1" si="644">M1731*1000000+AE1731*1000+M1731*10+Y1731</f>
        <v>1102011</v>
      </c>
      <c r="H1731">
        <f t="shared" ref="H1731:H1781" ca="1" si="645">N1731*1000000+AF1731*1000+N1731*10+Z1731</f>
        <v>1303012</v>
      </c>
      <c r="I1731">
        <f t="shared" ref="I1731:I1781" ca="1" si="646">O1731*1000000+AG1731*1000+O1731*10+AA1731</f>
        <v>1101013</v>
      </c>
      <c r="J1731">
        <f t="shared" ref="J1731:J1781" ca="1" si="647">P1731*1000000+AH1731*1000+P1731*10+AB1731</f>
        <v>1403014</v>
      </c>
      <c r="K1731">
        <f t="shared" ref="K1731:K1781" ca="1" si="648">Q1731*1000000+AI1731*1000+Q1731*10+AC1731</f>
        <v>1406015</v>
      </c>
      <c r="L1731">
        <f t="shared" ref="L1731:L1781" ca="1" si="649">R1731*1000000+AJ1731*1000+R1731*10+AD1731</f>
        <v>1304015</v>
      </c>
      <c r="M1731" s="2">
        <v>1</v>
      </c>
      <c r="N1731" s="7">
        <v>1</v>
      </c>
      <c r="O1731">
        <v>1</v>
      </c>
      <c r="P1731" s="7">
        <v>1</v>
      </c>
      <c r="Q1731">
        <v>1</v>
      </c>
      <c r="R1731" s="7">
        <v>1</v>
      </c>
      <c r="S1731">
        <f t="shared" si="639"/>
        <v>1239</v>
      </c>
      <c r="T1731">
        <f t="shared" si="639"/>
        <v>1239</v>
      </c>
      <c r="U1731">
        <f t="shared" si="639"/>
        <v>1239</v>
      </c>
      <c r="V1731">
        <f t="shared" si="639"/>
        <v>1239</v>
      </c>
      <c r="W1731">
        <f t="shared" si="639"/>
        <v>1239</v>
      </c>
      <c r="X1731">
        <f t="shared" si="639"/>
        <v>1239</v>
      </c>
      <c r="Y1731" s="2">
        <v>1</v>
      </c>
      <c r="Z1731" s="2">
        <v>2</v>
      </c>
      <c r="AA1731" s="2">
        <v>3</v>
      </c>
      <c r="AB1731" s="2">
        <v>4</v>
      </c>
      <c r="AC1731" s="2">
        <v>5</v>
      </c>
      <c r="AD1731" s="2">
        <v>5</v>
      </c>
      <c r="AE1731">
        <f t="shared" ca="1" si="638"/>
        <v>102</v>
      </c>
      <c r="AF1731">
        <f t="shared" ca="1" si="637"/>
        <v>303</v>
      </c>
      <c r="AG1731">
        <f t="shared" ca="1" si="637"/>
        <v>101</v>
      </c>
      <c r="AH1731">
        <f t="shared" ca="1" si="637"/>
        <v>403</v>
      </c>
      <c r="AI1731">
        <f t="shared" ca="1" si="637"/>
        <v>406</v>
      </c>
      <c r="AJ1731">
        <f t="shared" ca="1" si="637"/>
        <v>304</v>
      </c>
      <c r="AM1731">
        <v>2</v>
      </c>
      <c r="AN1731" s="4">
        <v>25</v>
      </c>
      <c r="AO1731">
        <v>6</v>
      </c>
      <c r="AP1731">
        <f t="shared" si="635"/>
        <v>1239</v>
      </c>
      <c r="AQ1731">
        <f t="shared" si="636"/>
        <v>111161</v>
      </c>
      <c r="AR1731">
        <f t="shared" si="640"/>
        <v>119217.06276660574</v>
      </c>
      <c r="AT1731">
        <v>292</v>
      </c>
      <c r="AU1731" s="1">
        <f t="shared" ref="AU1731:AU1781" si="650">42+4.2*AT1731+(BA1731+BD1731+BG1731+BJ1731+BM1731)*0.18</f>
        <v>22926</v>
      </c>
      <c r="AW1731">
        <v>50</v>
      </c>
      <c r="AX1731" s="2">
        <v>6</v>
      </c>
      <c r="AZ1731">
        <v>288768</v>
      </c>
      <c r="BA1731">
        <v>24064</v>
      </c>
      <c r="BB1731">
        <v>2899.9</v>
      </c>
      <c r="BC1731">
        <v>288768</v>
      </c>
      <c r="BD1731">
        <v>24064</v>
      </c>
      <c r="BE1731">
        <v>2899.9</v>
      </c>
      <c r="BF1731">
        <v>288768</v>
      </c>
      <c r="BG1731">
        <v>24064</v>
      </c>
      <c r="BH1731">
        <v>2899.9</v>
      </c>
      <c r="BI1731">
        <v>288768</v>
      </c>
      <c r="BJ1731">
        <v>24064</v>
      </c>
      <c r="BK1731">
        <v>2899.9</v>
      </c>
      <c r="BL1731">
        <v>288768</v>
      </c>
      <c r="BM1731">
        <v>24064</v>
      </c>
      <c r="BN1731">
        <v>2899.9</v>
      </c>
      <c r="BR1731">
        <v>1101011</v>
      </c>
      <c r="BS1731">
        <v>1102012</v>
      </c>
      <c r="BT1731">
        <v>1403011</v>
      </c>
      <c r="BU1731">
        <v>1206011</v>
      </c>
      <c r="BV1731">
        <v>1206011</v>
      </c>
      <c r="BW1731">
        <v>1503013</v>
      </c>
      <c r="BX1731" s="10" t="b">
        <f t="shared" ref="BX1731:BX1779" si="651">IF(BR1731&lt;&gt;"",IF(ISERROR(MATCH(INT(BR1731),$BP$2:$BP$35,0))=FALSE,TRUE),"")</f>
        <v>1</v>
      </c>
      <c r="BY1731" s="10" t="b">
        <f t="shared" ref="BY1731:BY1779" si="652">IF(BS1731&lt;&gt;"",IF(ISERROR(MATCH(INT(BS1731),$BP$2:$BP$35,0))=FALSE,TRUE),"")</f>
        <v>1</v>
      </c>
      <c r="BZ1731" s="10" t="b">
        <f t="shared" ref="BZ1731:BZ1779" si="653">IF(BT1731&lt;&gt;"",IF(ISERROR(MATCH(INT(BT1731),$BP$2:$BP$35,0))=FALSE,TRUE),"")</f>
        <v>1</v>
      </c>
      <c r="CA1731" s="10" t="b">
        <f t="shared" ref="CA1731:CA1779" si="654">IF(BU1731&lt;&gt;"",IF(ISERROR(MATCH(INT(BU1731),$BP$2:$BP$35,0))=FALSE,TRUE),"")</f>
        <v>1</v>
      </c>
      <c r="CB1731" s="10" t="b">
        <f t="shared" ref="CB1731:CB1779" si="655">IF(BV1731&lt;&gt;"",IF(ISERROR(MATCH(INT(BV1731),$BP$2:$BP$35,0))=FALSE,TRUE),"")</f>
        <v>1</v>
      </c>
      <c r="CC1731" s="10" t="b">
        <f t="shared" ref="CC1731:CC1779" si="656">IF(BW1731&lt;&gt;"",IF(ISERROR(MATCH(INT(BW1731),$BP$2:$BP$35,0))=FALSE,TRUE),"")</f>
        <v>1</v>
      </c>
    </row>
    <row r="1732" spans="1:81" ht="14.25" x14ac:dyDescent="0.15">
      <c r="A1732" s="11">
        <v>31001</v>
      </c>
      <c r="B1732">
        <v>50</v>
      </c>
      <c r="C1732" t="str">
        <f t="shared" ca="1" si="641"/>
        <v>1504011,1403012,1404013,1101014,1504014,1303015</v>
      </c>
      <c r="D1732" t="str">
        <f t="shared" si="642"/>
        <v>1,1,1,1,1,1</v>
      </c>
      <c r="E1732" t="str">
        <f t="shared" si="643"/>
        <v>1239,1239,1239,1239,1239,1239</v>
      </c>
      <c r="G1732">
        <f t="shared" ca="1" si="644"/>
        <v>1504011</v>
      </c>
      <c r="H1732">
        <f t="shared" ca="1" si="645"/>
        <v>1403012</v>
      </c>
      <c r="I1732">
        <f t="shared" ca="1" si="646"/>
        <v>1404013</v>
      </c>
      <c r="J1732">
        <f t="shared" ca="1" si="647"/>
        <v>1101014</v>
      </c>
      <c r="K1732">
        <f t="shared" ca="1" si="648"/>
        <v>1504014</v>
      </c>
      <c r="L1732">
        <f t="shared" ca="1" si="649"/>
        <v>1303015</v>
      </c>
      <c r="M1732" s="2">
        <v>1</v>
      </c>
      <c r="N1732" s="7">
        <v>1</v>
      </c>
      <c r="O1732">
        <v>1</v>
      </c>
      <c r="P1732" s="7">
        <v>1</v>
      </c>
      <c r="Q1732">
        <v>1</v>
      </c>
      <c r="R1732" s="7">
        <v>1</v>
      </c>
      <c r="S1732">
        <f t="shared" si="639"/>
        <v>1239</v>
      </c>
      <c r="T1732">
        <f t="shared" si="639"/>
        <v>1239</v>
      </c>
      <c r="U1732">
        <f t="shared" si="639"/>
        <v>1239</v>
      </c>
      <c r="V1732">
        <f t="shared" si="639"/>
        <v>1239</v>
      </c>
      <c r="W1732">
        <f t="shared" si="639"/>
        <v>1239</v>
      </c>
      <c r="X1732">
        <f t="shared" si="639"/>
        <v>1239</v>
      </c>
      <c r="Y1732" s="2">
        <v>1</v>
      </c>
      <c r="Z1732" s="2">
        <v>2</v>
      </c>
      <c r="AA1732" s="2">
        <v>3</v>
      </c>
      <c r="AB1732" s="2">
        <v>4</v>
      </c>
      <c r="AC1732" s="2">
        <v>4</v>
      </c>
      <c r="AD1732" s="2">
        <v>5</v>
      </c>
      <c r="AE1732">
        <f t="shared" ca="1" si="638"/>
        <v>504</v>
      </c>
      <c r="AF1732">
        <f t="shared" ca="1" si="637"/>
        <v>403</v>
      </c>
      <c r="AG1732">
        <f t="shared" ca="1" si="637"/>
        <v>404</v>
      </c>
      <c r="AH1732">
        <f t="shared" ref="AF1732:AJ1781" ca="1" si="657">INDEX($AL$17:$AL$30,RANDBETWEEN(1,14))</f>
        <v>101</v>
      </c>
      <c r="AI1732">
        <f t="shared" ca="1" si="657"/>
        <v>504</v>
      </c>
      <c r="AJ1732">
        <f t="shared" ca="1" si="657"/>
        <v>303</v>
      </c>
      <c r="AM1732">
        <v>3</v>
      </c>
      <c r="AN1732" s="4">
        <v>15</v>
      </c>
      <c r="AO1732">
        <v>6</v>
      </c>
      <c r="AP1732">
        <f t="shared" ref="AP1732:AP1781" si="658">FLOOR((AR1732-192)/96,1)</f>
        <v>1239</v>
      </c>
      <c r="AQ1732">
        <f t="shared" ref="AQ1732:AQ1781" si="659">$AQ$2+$AQ$2/10*AP1732</f>
        <v>111161</v>
      </c>
      <c r="AR1732">
        <f t="shared" si="640"/>
        <v>119220.55722120659</v>
      </c>
      <c r="AT1732">
        <v>292.16000000000003</v>
      </c>
      <c r="AU1732" s="1">
        <f t="shared" si="650"/>
        <v>22926.671999999999</v>
      </c>
      <c r="AW1732">
        <v>50</v>
      </c>
      <c r="AX1732" s="2">
        <v>6</v>
      </c>
      <c r="AZ1732">
        <v>288768</v>
      </c>
      <c r="BA1732">
        <v>24064</v>
      </c>
      <c r="BB1732">
        <v>2899.9</v>
      </c>
      <c r="BC1732">
        <v>288768</v>
      </c>
      <c r="BD1732">
        <v>24064</v>
      </c>
      <c r="BE1732">
        <v>2899.9</v>
      </c>
      <c r="BF1732">
        <v>288768</v>
      </c>
      <c r="BG1732">
        <v>24064</v>
      </c>
      <c r="BH1732">
        <v>2899.9</v>
      </c>
      <c r="BI1732">
        <v>288768</v>
      </c>
      <c r="BJ1732">
        <v>24064</v>
      </c>
      <c r="BK1732">
        <v>2899.9</v>
      </c>
      <c r="BL1732">
        <v>288768</v>
      </c>
      <c r="BM1732">
        <v>24064</v>
      </c>
      <c r="BN1732">
        <v>2899.9</v>
      </c>
      <c r="BR1732">
        <v>1204012</v>
      </c>
      <c r="BS1732">
        <v>1206011</v>
      </c>
      <c r="BT1732">
        <v>1304013</v>
      </c>
      <c r="BU1732">
        <v>1303013</v>
      </c>
      <c r="BV1732">
        <v>1203011</v>
      </c>
      <c r="BW1732">
        <v>1205012</v>
      </c>
      <c r="BX1732" s="10" t="b">
        <f t="shared" si="651"/>
        <v>1</v>
      </c>
      <c r="BY1732" s="10" t="b">
        <f t="shared" si="652"/>
        <v>1</v>
      </c>
      <c r="BZ1732" s="10" t="b">
        <f t="shared" si="653"/>
        <v>1</v>
      </c>
      <c r="CA1732" s="10" t="b">
        <f t="shared" si="654"/>
        <v>1</v>
      </c>
      <c r="CB1732" s="10" t="b">
        <f t="shared" si="655"/>
        <v>1</v>
      </c>
      <c r="CC1732" s="10" t="b">
        <f t="shared" si="656"/>
        <v>1</v>
      </c>
    </row>
    <row r="1733" spans="1:81" ht="14.25" x14ac:dyDescent="0.15">
      <c r="A1733" s="11">
        <v>31002</v>
      </c>
      <c r="B1733">
        <v>50</v>
      </c>
      <c r="C1733" t="str">
        <f t="shared" ca="1" si="641"/>
        <v>1203011,1203012,1204013,1203014,1406014,1404015</v>
      </c>
      <c r="D1733" t="str">
        <f t="shared" si="642"/>
        <v>1,1,1,1,1,1</v>
      </c>
      <c r="E1733" t="str">
        <f t="shared" si="643"/>
        <v>1239,1239,1239,1239,1239,1239</v>
      </c>
      <c r="G1733">
        <f t="shared" ca="1" si="644"/>
        <v>1203011</v>
      </c>
      <c r="H1733">
        <f t="shared" ca="1" si="645"/>
        <v>1203012</v>
      </c>
      <c r="I1733">
        <f t="shared" ca="1" si="646"/>
        <v>1204013</v>
      </c>
      <c r="J1733">
        <f t="shared" ca="1" si="647"/>
        <v>1203014</v>
      </c>
      <c r="K1733">
        <f t="shared" ca="1" si="648"/>
        <v>1406014</v>
      </c>
      <c r="L1733">
        <f t="shared" ca="1" si="649"/>
        <v>1404015</v>
      </c>
      <c r="M1733" s="2">
        <v>1</v>
      </c>
      <c r="N1733" s="7">
        <v>1</v>
      </c>
      <c r="O1733">
        <v>1</v>
      </c>
      <c r="P1733" s="7">
        <v>1</v>
      </c>
      <c r="Q1733">
        <v>1</v>
      </c>
      <c r="R1733" s="7">
        <v>1</v>
      </c>
      <c r="S1733">
        <f t="shared" si="639"/>
        <v>1239</v>
      </c>
      <c r="T1733">
        <f t="shared" si="639"/>
        <v>1239</v>
      </c>
      <c r="U1733">
        <f t="shared" si="639"/>
        <v>1239</v>
      </c>
      <c r="V1733">
        <f t="shared" si="639"/>
        <v>1239</v>
      </c>
      <c r="W1733">
        <f t="shared" si="639"/>
        <v>1239</v>
      </c>
      <c r="X1733">
        <f t="shared" si="639"/>
        <v>1239</v>
      </c>
      <c r="Y1733" s="2">
        <v>1</v>
      </c>
      <c r="Z1733" s="2">
        <v>2</v>
      </c>
      <c r="AA1733" s="2">
        <v>3</v>
      </c>
      <c r="AB1733" s="2">
        <v>4</v>
      </c>
      <c r="AC1733" s="2">
        <v>4</v>
      </c>
      <c r="AD1733" s="2">
        <v>5</v>
      </c>
      <c r="AE1733">
        <f t="shared" ca="1" si="638"/>
        <v>203</v>
      </c>
      <c r="AF1733">
        <f t="shared" ca="1" si="657"/>
        <v>203</v>
      </c>
      <c r="AG1733">
        <f t="shared" ca="1" si="657"/>
        <v>204</v>
      </c>
      <c r="AH1733">
        <f t="shared" ca="1" si="657"/>
        <v>203</v>
      </c>
      <c r="AI1733">
        <f t="shared" ca="1" si="657"/>
        <v>406</v>
      </c>
      <c r="AJ1733">
        <f t="shared" ca="1" si="657"/>
        <v>404</v>
      </c>
      <c r="AM1733">
        <v>1</v>
      </c>
      <c r="AN1733" s="4">
        <v>15</v>
      </c>
      <c r="AO1733">
        <v>6</v>
      </c>
      <c r="AP1733">
        <f t="shared" si="658"/>
        <v>1239</v>
      </c>
      <c r="AQ1733">
        <f t="shared" si="659"/>
        <v>111161</v>
      </c>
      <c r="AR1733">
        <f t="shared" si="640"/>
        <v>119224.05167580744</v>
      </c>
      <c r="AT1733">
        <v>292.32</v>
      </c>
      <c r="AU1733" s="1">
        <f t="shared" si="650"/>
        <v>22927.343999999997</v>
      </c>
      <c r="AW1733">
        <v>50</v>
      </c>
      <c r="AX1733" s="2">
        <v>6</v>
      </c>
      <c r="AZ1733">
        <v>288768</v>
      </c>
      <c r="BA1733">
        <v>24064</v>
      </c>
      <c r="BB1733">
        <v>2899.9</v>
      </c>
      <c r="BC1733">
        <v>288768</v>
      </c>
      <c r="BD1733">
        <v>24064</v>
      </c>
      <c r="BE1733">
        <v>2899.9</v>
      </c>
      <c r="BF1733">
        <v>288768</v>
      </c>
      <c r="BG1733">
        <v>24064</v>
      </c>
      <c r="BH1733">
        <v>2899.9</v>
      </c>
      <c r="BI1733">
        <v>288768</v>
      </c>
      <c r="BJ1733">
        <v>24064</v>
      </c>
      <c r="BK1733">
        <v>2899.9</v>
      </c>
      <c r="BL1733">
        <v>288768</v>
      </c>
      <c r="BM1733">
        <v>24064</v>
      </c>
      <c r="BN1733">
        <v>2899.9</v>
      </c>
      <c r="BR1733">
        <v>1504013</v>
      </c>
      <c r="BS1733">
        <v>1403011</v>
      </c>
      <c r="BT1733">
        <v>1101013</v>
      </c>
      <c r="BU1733">
        <v>1403011</v>
      </c>
      <c r="BV1733">
        <v>1101014</v>
      </c>
      <c r="BW1733">
        <v>1504013</v>
      </c>
      <c r="BX1733" s="10" t="b">
        <f t="shared" si="651"/>
        <v>1</v>
      </c>
      <c r="BY1733" s="10" t="b">
        <f t="shared" si="652"/>
        <v>1</v>
      </c>
      <c r="BZ1733" s="10" t="b">
        <f t="shared" si="653"/>
        <v>1</v>
      </c>
      <c r="CA1733" s="10" t="b">
        <f t="shared" si="654"/>
        <v>1</v>
      </c>
      <c r="CB1733" s="10" t="b">
        <f t="shared" si="655"/>
        <v>1</v>
      </c>
      <c r="CC1733" s="10" t="b">
        <f t="shared" si="656"/>
        <v>1</v>
      </c>
    </row>
    <row r="1734" spans="1:81" ht="14.25" x14ac:dyDescent="0.15">
      <c r="A1734" s="11">
        <v>31003</v>
      </c>
      <c r="B1734">
        <v>50</v>
      </c>
      <c r="C1734" t="str">
        <f t="shared" ca="1" si="641"/>
        <v>1203011,1304012,1503013,1101014,1204014,1205015</v>
      </c>
      <c r="D1734" t="str">
        <f t="shared" si="642"/>
        <v>1,1,1,1,1,1</v>
      </c>
      <c r="E1734" t="str">
        <f t="shared" si="643"/>
        <v>1239,1239,1239,1239,1239,1239</v>
      </c>
      <c r="G1734">
        <f t="shared" ca="1" si="644"/>
        <v>1203011</v>
      </c>
      <c r="H1734">
        <f t="shared" ca="1" si="645"/>
        <v>1304012</v>
      </c>
      <c r="I1734">
        <f t="shared" ca="1" si="646"/>
        <v>1503013</v>
      </c>
      <c r="J1734">
        <f t="shared" ca="1" si="647"/>
        <v>1101014</v>
      </c>
      <c r="K1734">
        <f t="shared" ca="1" si="648"/>
        <v>1204014</v>
      </c>
      <c r="L1734">
        <f t="shared" ca="1" si="649"/>
        <v>1205015</v>
      </c>
      <c r="M1734" s="2">
        <v>1</v>
      </c>
      <c r="N1734" s="7">
        <v>1</v>
      </c>
      <c r="O1734">
        <v>1</v>
      </c>
      <c r="P1734" s="7">
        <v>1</v>
      </c>
      <c r="Q1734">
        <v>1</v>
      </c>
      <c r="R1734" s="7">
        <v>1</v>
      </c>
      <c r="S1734">
        <f t="shared" si="639"/>
        <v>1239</v>
      </c>
      <c r="T1734">
        <f t="shared" si="639"/>
        <v>1239</v>
      </c>
      <c r="U1734">
        <f t="shared" si="639"/>
        <v>1239</v>
      </c>
      <c r="V1734">
        <f t="shared" si="639"/>
        <v>1239</v>
      </c>
      <c r="W1734">
        <f t="shared" si="639"/>
        <v>1239</v>
      </c>
      <c r="X1734">
        <f t="shared" si="639"/>
        <v>1239</v>
      </c>
      <c r="Y1734" s="2">
        <v>1</v>
      </c>
      <c r="Z1734" s="2">
        <v>2</v>
      </c>
      <c r="AA1734" s="2">
        <v>3</v>
      </c>
      <c r="AB1734" s="2">
        <v>4</v>
      </c>
      <c r="AC1734" s="2">
        <v>4</v>
      </c>
      <c r="AD1734" s="2">
        <v>5</v>
      </c>
      <c r="AE1734">
        <f t="shared" ca="1" si="638"/>
        <v>203</v>
      </c>
      <c r="AF1734">
        <f t="shared" ca="1" si="657"/>
        <v>304</v>
      </c>
      <c r="AG1734">
        <f t="shared" ca="1" si="657"/>
        <v>503</v>
      </c>
      <c r="AH1734">
        <f t="shared" ca="1" si="657"/>
        <v>101</v>
      </c>
      <c r="AI1734">
        <f t="shared" ca="1" si="657"/>
        <v>204</v>
      </c>
      <c r="AJ1734">
        <f t="shared" ca="1" si="657"/>
        <v>205</v>
      </c>
      <c r="AM1734">
        <v>2</v>
      </c>
      <c r="AN1734" s="4">
        <v>15</v>
      </c>
      <c r="AO1734">
        <v>6</v>
      </c>
      <c r="AP1734">
        <f t="shared" si="658"/>
        <v>1239</v>
      </c>
      <c r="AQ1734">
        <f t="shared" si="659"/>
        <v>111161</v>
      </c>
      <c r="AR1734">
        <f t="shared" si="640"/>
        <v>119227.5461304083</v>
      </c>
      <c r="AT1734">
        <v>292.48</v>
      </c>
      <c r="AU1734" s="1">
        <f t="shared" si="650"/>
        <v>22928.016</v>
      </c>
      <c r="AW1734">
        <v>50</v>
      </c>
      <c r="AX1734" s="2">
        <v>6</v>
      </c>
      <c r="AZ1734">
        <v>288768</v>
      </c>
      <c r="BA1734">
        <v>24064</v>
      </c>
      <c r="BB1734">
        <v>2899.9</v>
      </c>
      <c r="BC1734">
        <v>288768</v>
      </c>
      <c r="BD1734">
        <v>24064</v>
      </c>
      <c r="BE1734">
        <v>2899.9</v>
      </c>
      <c r="BF1734">
        <v>288768</v>
      </c>
      <c r="BG1734">
        <v>24064</v>
      </c>
      <c r="BH1734">
        <v>2899.9</v>
      </c>
      <c r="BI1734">
        <v>288768</v>
      </c>
      <c r="BJ1734">
        <v>24064</v>
      </c>
      <c r="BK1734">
        <v>2899.9</v>
      </c>
      <c r="BL1734">
        <v>288768</v>
      </c>
      <c r="BM1734">
        <v>24064</v>
      </c>
      <c r="BN1734">
        <v>2899.9</v>
      </c>
      <c r="BR1734">
        <v>1405012</v>
      </c>
      <c r="BS1734">
        <v>1204012</v>
      </c>
      <c r="BT1734">
        <v>1403011</v>
      </c>
      <c r="BU1734">
        <v>1102014</v>
      </c>
      <c r="BV1734">
        <v>1205012</v>
      </c>
      <c r="BW1734">
        <v>1101015</v>
      </c>
      <c r="BX1734" s="10" t="b">
        <f t="shared" si="651"/>
        <v>1</v>
      </c>
      <c r="BY1734" s="10" t="b">
        <f t="shared" si="652"/>
        <v>1</v>
      </c>
      <c r="BZ1734" s="10" t="b">
        <f t="shared" si="653"/>
        <v>1</v>
      </c>
      <c r="CA1734" s="10" t="b">
        <f t="shared" si="654"/>
        <v>1</v>
      </c>
      <c r="CB1734" s="10" t="b">
        <f t="shared" si="655"/>
        <v>1</v>
      </c>
      <c r="CC1734" s="10" t="b">
        <f t="shared" si="656"/>
        <v>1</v>
      </c>
    </row>
    <row r="1735" spans="1:81" ht="14.25" x14ac:dyDescent="0.15">
      <c r="A1735" s="11">
        <v>31004</v>
      </c>
      <c r="B1735">
        <v>50</v>
      </c>
      <c r="C1735" t="str">
        <f t="shared" ca="1" si="641"/>
        <v>1205011,1101012,1203013,1304014,1303014,1203015</v>
      </c>
      <c r="D1735" t="str">
        <f t="shared" si="642"/>
        <v>1,1,1,1,1,1</v>
      </c>
      <c r="E1735" t="str">
        <f t="shared" si="643"/>
        <v>1239,1239,1239,1239,1239,1239</v>
      </c>
      <c r="G1735">
        <f t="shared" ca="1" si="644"/>
        <v>1205011</v>
      </c>
      <c r="H1735">
        <f t="shared" ca="1" si="645"/>
        <v>1101012</v>
      </c>
      <c r="I1735">
        <f t="shared" ca="1" si="646"/>
        <v>1203013</v>
      </c>
      <c r="J1735">
        <f t="shared" ca="1" si="647"/>
        <v>1304014</v>
      </c>
      <c r="K1735">
        <f t="shared" ca="1" si="648"/>
        <v>1303014</v>
      </c>
      <c r="L1735">
        <f t="shared" ca="1" si="649"/>
        <v>1203015</v>
      </c>
      <c r="M1735" s="2">
        <v>1</v>
      </c>
      <c r="N1735" s="7">
        <v>1</v>
      </c>
      <c r="O1735">
        <v>1</v>
      </c>
      <c r="P1735" s="7">
        <v>1</v>
      </c>
      <c r="Q1735">
        <v>1</v>
      </c>
      <c r="R1735" s="7">
        <v>1</v>
      </c>
      <c r="S1735">
        <f t="shared" si="639"/>
        <v>1239</v>
      </c>
      <c r="T1735">
        <f t="shared" si="639"/>
        <v>1239</v>
      </c>
      <c r="U1735">
        <f t="shared" si="639"/>
        <v>1239</v>
      </c>
      <c r="V1735">
        <f t="shared" si="639"/>
        <v>1239</v>
      </c>
      <c r="W1735">
        <f t="shared" si="639"/>
        <v>1239</v>
      </c>
      <c r="X1735">
        <f t="shared" si="639"/>
        <v>1239</v>
      </c>
      <c r="Y1735" s="2">
        <v>1</v>
      </c>
      <c r="Z1735" s="2">
        <v>2</v>
      </c>
      <c r="AA1735" s="2">
        <v>3</v>
      </c>
      <c r="AB1735" s="2">
        <v>4</v>
      </c>
      <c r="AC1735" s="2">
        <v>4</v>
      </c>
      <c r="AD1735" s="2">
        <v>5</v>
      </c>
      <c r="AE1735">
        <f t="shared" ca="1" si="638"/>
        <v>205</v>
      </c>
      <c r="AF1735">
        <f t="shared" ca="1" si="657"/>
        <v>101</v>
      </c>
      <c r="AG1735">
        <f t="shared" ca="1" si="657"/>
        <v>203</v>
      </c>
      <c r="AH1735">
        <f t="shared" ca="1" si="657"/>
        <v>304</v>
      </c>
      <c r="AI1735">
        <f t="shared" ca="1" si="657"/>
        <v>303</v>
      </c>
      <c r="AJ1735">
        <f t="shared" ca="1" si="657"/>
        <v>203</v>
      </c>
      <c r="AM1735">
        <v>3</v>
      </c>
      <c r="AN1735" s="4">
        <v>15</v>
      </c>
      <c r="AO1735">
        <v>6</v>
      </c>
      <c r="AP1735">
        <f t="shared" si="658"/>
        <v>1239</v>
      </c>
      <c r="AQ1735">
        <f t="shared" si="659"/>
        <v>111161</v>
      </c>
      <c r="AR1735">
        <f t="shared" si="640"/>
        <v>119231.04058500913</v>
      </c>
      <c r="AT1735">
        <v>292.64</v>
      </c>
      <c r="AU1735" s="1">
        <f t="shared" si="650"/>
        <v>22928.687999999998</v>
      </c>
      <c r="AW1735">
        <v>50</v>
      </c>
      <c r="AX1735" s="2">
        <v>6</v>
      </c>
      <c r="AZ1735">
        <v>288768</v>
      </c>
      <c r="BA1735">
        <v>24064</v>
      </c>
      <c r="BB1735">
        <v>2899.9</v>
      </c>
      <c r="BC1735">
        <v>288768</v>
      </c>
      <c r="BD1735">
        <v>24064</v>
      </c>
      <c r="BE1735">
        <v>2899.9</v>
      </c>
      <c r="BF1735">
        <v>288768</v>
      </c>
      <c r="BG1735">
        <v>24064</v>
      </c>
      <c r="BH1735">
        <v>2899.9</v>
      </c>
      <c r="BI1735">
        <v>288768</v>
      </c>
      <c r="BJ1735">
        <v>24064</v>
      </c>
      <c r="BK1735">
        <v>2899.9</v>
      </c>
      <c r="BL1735">
        <v>288768</v>
      </c>
      <c r="BM1735">
        <v>24064</v>
      </c>
      <c r="BN1735">
        <v>2899.9</v>
      </c>
      <c r="BR1735">
        <v>1101011</v>
      </c>
      <c r="BS1735">
        <v>1203011</v>
      </c>
      <c r="BT1735">
        <v>1503013</v>
      </c>
      <c r="BU1735">
        <v>1403011</v>
      </c>
      <c r="BV1735">
        <v>1403011</v>
      </c>
      <c r="BW1735">
        <v>1504013</v>
      </c>
      <c r="BX1735" s="10" t="b">
        <f t="shared" si="651"/>
        <v>1</v>
      </c>
      <c r="BY1735" s="10" t="b">
        <f t="shared" si="652"/>
        <v>1</v>
      </c>
      <c r="BZ1735" s="10" t="b">
        <f t="shared" si="653"/>
        <v>1</v>
      </c>
      <c r="CA1735" s="10" t="b">
        <f t="shared" si="654"/>
        <v>1</v>
      </c>
      <c r="CB1735" s="10" t="b">
        <f t="shared" si="655"/>
        <v>1</v>
      </c>
      <c r="CC1735" s="10" t="b">
        <f t="shared" si="656"/>
        <v>1</v>
      </c>
    </row>
    <row r="1736" spans="1:81" ht="14.25" x14ac:dyDescent="0.15">
      <c r="A1736" s="11">
        <v>31005</v>
      </c>
      <c r="B1736">
        <v>50</v>
      </c>
      <c r="C1736" t="str">
        <f t="shared" ca="1" si="641"/>
        <v>1404011,1203012,1504013,1504014,1204014,1102015</v>
      </c>
      <c r="D1736" t="str">
        <f t="shared" si="642"/>
        <v>1,1,1,1,1,1</v>
      </c>
      <c r="E1736" t="str">
        <f t="shared" si="643"/>
        <v>1242,1242,1242,1242,1242,1242</v>
      </c>
      <c r="G1736">
        <f t="shared" ca="1" si="644"/>
        <v>1404011</v>
      </c>
      <c r="H1736">
        <f t="shared" ca="1" si="645"/>
        <v>1203012</v>
      </c>
      <c r="I1736">
        <f t="shared" ca="1" si="646"/>
        <v>1504013</v>
      </c>
      <c r="J1736">
        <f t="shared" ca="1" si="647"/>
        <v>1504014</v>
      </c>
      <c r="K1736">
        <f t="shared" ca="1" si="648"/>
        <v>1204014</v>
      </c>
      <c r="L1736">
        <f t="shared" ca="1" si="649"/>
        <v>1102015</v>
      </c>
      <c r="M1736" s="2">
        <v>1</v>
      </c>
      <c r="N1736" s="7">
        <v>1</v>
      </c>
      <c r="O1736">
        <v>1</v>
      </c>
      <c r="P1736" s="7">
        <v>1</v>
      </c>
      <c r="Q1736">
        <v>1</v>
      </c>
      <c r="R1736" s="7">
        <v>1</v>
      </c>
      <c r="S1736">
        <f t="shared" si="639"/>
        <v>1242</v>
      </c>
      <c r="T1736">
        <f t="shared" si="639"/>
        <v>1242</v>
      </c>
      <c r="U1736">
        <f t="shared" si="639"/>
        <v>1242</v>
      </c>
      <c r="V1736">
        <f t="shared" si="639"/>
        <v>1242</v>
      </c>
      <c r="W1736">
        <f t="shared" si="639"/>
        <v>1242</v>
      </c>
      <c r="X1736">
        <f t="shared" si="639"/>
        <v>1242</v>
      </c>
      <c r="Y1736" s="2">
        <v>1</v>
      </c>
      <c r="Z1736" s="2">
        <v>2</v>
      </c>
      <c r="AA1736" s="2">
        <v>3</v>
      </c>
      <c r="AB1736" s="2">
        <v>4</v>
      </c>
      <c r="AC1736" s="2">
        <v>4</v>
      </c>
      <c r="AD1736" s="2">
        <v>5</v>
      </c>
      <c r="AE1736">
        <f t="shared" ca="1" si="638"/>
        <v>404</v>
      </c>
      <c r="AF1736">
        <f t="shared" ca="1" si="657"/>
        <v>203</v>
      </c>
      <c r="AG1736">
        <f t="shared" ca="1" si="657"/>
        <v>504</v>
      </c>
      <c r="AH1736">
        <f t="shared" ca="1" si="657"/>
        <v>504</v>
      </c>
      <c r="AI1736">
        <f t="shared" ca="1" si="657"/>
        <v>204</v>
      </c>
      <c r="AJ1736">
        <f t="shared" ca="1" si="657"/>
        <v>102</v>
      </c>
      <c r="AM1736">
        <v>1</v>
      </c>
      <c r="AN1736" s="4">
        <v>25</v>
      </c>
      <c r="AO1736">
        <v>6</v>
      </c>
      <c r="AP1736">
        <f t="shared" si="658"/>
        <v>1242</v>
      </c>
      <c r="AQ1736">
        <f t="shared" si="659"/>
        <v>111428</v>
      </c>
      <c r="AR1736">
        <f t="shared" si="640"/>
        <v>119519.17592792965</v>
      </c>
      <c r="AT1736">
        <v>292.8</v>
      </c>
      <c r="AU1736" s="1">
        <f t="shared" si="650"/>
        <v>22983.503999999997</v>
      </c>
      <c r="AW1736">
        <v>50</v>
      </c>
      <c r="AX1736" s="2">
        <v>6</v>
      </c>
      <c r="AZ1736">
        <v>289489.91999999998</v>
      </c>
      <c r="BA1736">
        <v>24124.16</v>
      </c>
      <c r="BB1736">
        <v>2906.95</v>
      </c>
      <c r="BC1736">
        <v>289489.91999999998</v>
      </c>
      <c r="BD1736">
        <v>24124.16</v>
      </c>
      <c r="BE1736">
        <v>2906.95</v>
      </c>
      <c r="BF1736">
        <v>289489.91999999998</v>
      </c>
      <c r="BG1736">
        <v>24124.16</v>
      </c>
      <c r="BH1736">
        <v>2906.95</v>
      </c>
      <c r="BI1736">
        <v>289489.91999999998</v>
      </c>
      <c r="BJ1736">
        <v>24124.16</v>
      </c>
      <c r="BK1736">
        <v>2906.95</v>
      </c>
      <c r="BL1736">
        <v>289489.91999999998</v>
      </c>
      <c r="BM1736">
        <v>24124.16</v>
      </c>
      <c r="BN1736">
        <v>2906.95</v>
      </c>
      <c r="BR1736">
        <v>1503013</v>
      </c>
      <c r="BS1736">
        <v>1504013</v>
      </c>
      <c r="BT1736">
        <v>1404012</v>
      </c>
      <c r="BU1736">
        <v>1304013</v>
      </c>
      <c r="BV1736">
        <v>1503013</v>
      </c>
      <c r="BW1736">
        <v>1304013</v>
      </c>
      <c r="BX1736" s="10" t="b">
        <f t="shared" si="651"/>
        <v>1</v>
      </c>
      <c r="BY1736" s="10" t="b">
        <f t="shared" si="652"/>
        <v>1</v>
      </c>
      <c r="BZ1736" s="10" t="b">
        <f t="shared" si="653"/>
        <v>1</v>
      </c>
      <c r="CA1736" s="10" t="b">
        <f t="shared" si="654"/>
        <v>1</v>
      </c>
      <c r="CB1736" s="10" t="b">
        <f t="shared" si="655"/>
        <v>1</v>
      </c>
      <c r="CC1736" s="10" t="b">
        <f t="shared" si="656"/>
        <v>1</v>
      </c>
    </row>
    <row r="1737" spans="1:81" ht="14.25" x14ac:dyDescent="0.15">
      <c r="A1737" s="11">
        <v>31006</v>
      </c>
      <c r="B1737">
        <v>50</v>
      </c>
      <c r="C1737" t="str">
        <f t="shared" ca="1" si="641"/>
        <v>1101011,1204012,1406013,1102014,1203014,1303015</v>
      </c>
      <c r="D1737" t="str">
        <f t="shared" si="642"/>
        <v>1,1,1,1,1,1</v>
      </c>
      <c r="E1737" t="str">
        <f t="shared" si="643"/>
        <v>1243,1243,1243,1243,1243,1243</v>
      </c>
      <c r="G1737">
        <f t="shared" ca="1" si="644"/>
        <v>1101011</v>
      </c>
      <c r="H1737">
        <f t="shared" ca="1" si="645"/>
        <v>1204012</v>
      </c>
      <c r="I1737">
        <f t="shared" ca="1" si="646"/>
        <v>1406013</v>
      </c>
      <c r="J1737">
        <f t="shared" ca="1" si="647"/>
        <v>1102014</v>
      </c>
      <c r="K1737">
        <f t="shared" ca="1" si="648"/>
        <v>1203014</v>
      </c>
      <c r="L1737">
        <f t="shared" ca="1" si="649"/>
        <v>1303015</v>
      </c>
      <c r="M1737" s="2">
        <v>1</v>
      </c>
      <c r="N1737" s="7">
        <v>1</v>
      </c>
      <c r="O1737">
        <v>1</v>
      </c>
      <c r="P1737" s="7">
        <v>1</v>
      </c>
      <c r="Q1737">
        <v>1</v>
      </c>
      <c r="R1737" s="7">
        <v>1</v>
      </c>
      <c r="S1737">
        <f t="shared" si="639"/>
        <v>1243</v>
      </c>
      <c r="T1737">
        <f t="shared" si="639"/>
        <v>1243</v>
      </c>
      <c r="U1737">
        <f t="shared" si="639"/>
        <v>1243</v>
      </c>
      <c r="V1737">
        <f t="shared" si="639"/>
        <v>1243</v>
      </c>
      <c r="W1737">
        <f t="shared" si="639"/>
        <v>1243</v>
      </c>
      <c r="X1737">
        <f t="shared" si="639"/>
        <v>1243</v>
      </c>
      <c r="Y1737" s="2">
        <v>1</v>
      </c>
      <c r="Z1737" s="2">
        <v>2</v>
      </c>
      <c r="AA1737" s="2">
        <v>3</v>
      </c>
      <c r="AB1737" s="2">
        <v>4</v>
      </c>
      <c r="AC1737" s="2">
        <v>4</v>
      </c>
      <c r="AD1737" s="2">
        <v>5</v>
      </c>
      <c r="AE1737">
        <f t="shared" ca="1" si="638"/>
        <v>101</v>
      </c>
      <c r="AF1737">
        <f t="shared" ca="1" si="657"/>
        <v>204</v>
      </c>
      <c r="AG1737">
        <f t="shared" ca="1" si="657"/>
        <v>406</v>
      </c>
      <c r="AH1737">
        <f t="shared" ca="1" si="657"/>
        <v>102</v>
      </c>
      <c r="AI1737">
        <f t="shared" ca="1" si="657"/>
        <v>203</v>
      </c>
      <c r="AJ1737">
        <f t="shared" ca="1" si="657"/>
        <v>303</v>
      </c>
      <c r="AM1737">
        <v>2</v>
      </c>
      <c r="AN1737" s="4">
        <v>15</v>
      </c>
      <c r="AO1737">
        <v>6</v>
      </c>
      <c r="AP1737">
        <f t="shared" si="658"/>
        <v>1243</v>
      </c>
      <c r="AQ1737">
        <f t="shared" si="659"/>
        <v>111517</v>
      </c>
      <c r="AR1737">
        <f t="shared" si="640"/>
        <v>119522.67047280951</v>
      </c>
      <c r="AT1737">
        <v>292.95999999999998</v>
      </c>
      <c r="AU1737" s="1">
        <f t="shared" si="650"/>
        <v>22984.175999999999</v>
      </c>
      <c r="AW1737">
        <v>50</v>
      </c>
      <c r="AX1737" s="2">
        <v>6</v>
      </c>
      <c r="AZ1737">
        <v>289489.91999999998</v>
      </c>
      <c r="BA1737">
        <v>24124.16</v>
      </c>
      <c r="BB1737">
        <v>2906.95</v>
      </c>
      <c r="BC1737">
        <v>289489.91999999998</v>
      </c>
      <c r="BD1737">
        <v>24124.16</v>
      </c>
      <c r="BE1737">
        <v>2906.95</v>
      </c>
      <c r="BF1737">
        <v>289489.91999999998</v>
      </c>
      <c r="BG1737">
        <v>24124.16</v>
      </c>
      <c r="BH1737">
        <v>2906.95</v>
      </c>
      <c r="BI1737">
        <v>289489.91999999998</v>
      </c>
      <c r="BJ1737">
        <v>24124.16</v>
      </c>
      <c r="BK1737">
        <v>2906.95</v>
      </c>
      <c r="BL1737">
        <v>289489.91999999998</v>
      </c>
      <c r="BM1737">
        <v>24124.16</v>
      </c>
      <c r="BN1737">
        <v>2906.95</v>
      </c>
      <c r="BR1737">
        <v>1203011</v>
      </c>
      <c r="BS1737">
        <v>1102012</v>
      </c>
      <c r="BT1737">
        <v>1303013</v>
      </c>
      <c r="BU1737">
        <v>1403011</v>
      </c>
      <c r="BV1737">
        <v>1303013</v>
      </c>
      <c r="BW1737">
        <v>1303013</v>
      </c>
      <c r="BX1737" s="10" t="b">
        <f t="shared" si="651"/>
        <v>1</v>
      </c>
      <c r="BY1737" s="10" t="b">
        <f t="shared" si="652"/>
        <v>1</v>
      </c>
      <c r="BZ1737" s="10" t="b">
        <f t="shared" si="653"/>
        <v>1</v>
      </c>
      <c r="CA1737" s="10" t="b">
        <f t="shared" si="654"/>
        <v>1</v>
      </c>
      <c r="CB1737" s="10" t="b">
        <f t="shared" si="655"/>
        <v>1</v>
      </c>
      <c r="CC1737" s="10" t="b">
        <f t="shared" si="656"/>
        <v>1</v>
      </c>
    </row>
    <row r="1738" spans="1:81" ht="14.25" x14ac:dyDescent="0.15">
      <c r="A1738" s="11">
        <v>31007</v>
      </c>
      <c r="B1738">
        <v>50</v>
      </c>
      <c r="C1738" t="str">
        <f t="shared" ca="1" si="641"/>
        <v>1504011,1304012,1503013,1503014,1205014,1204015</v>
      </c>
      <c r="D1738" t="str">
        <f t="shared" si="642"/>
        <v>1,1,1,1,1,1</v>
      </c>
      <c r="E1738" t="str">
        <f t="shared" si="643"/>
        <v>1243,1243,1243,1243,1243,1243</v>
      </c>
      <c r="G1738">
        <f t="shared" ca="1" si="644"/>
        <v>1504011</v>
      </c>
      <c r="H1738">
        <f t="shared" ca="1" si="645"/>
        <v>1304012</v>
      </c>
      <c r="I1738">
        <f t="shared" ca="1" si="646"/>
        <v>1503013</v>
      </c>
      <c r="J1738">
        <f t="shared" ca="1" si="647"/>
        <v>1503014</v>
      </c>
      <c r="K1738">
        <f t="shared" ca="1" si="648"/>
        <v>1205014</v>
      </c>
      <c r="L1738">
        <f t="shared" ca="1" si="649"/>
        <v>1204015</v>
      </c>
      <c r="M1738" s="2">
        <v>1</v>
      </c>
      <c r="N1738" s="7">
        <v>1</v>
      </c>
      <c r="O1738">
        <v>1</v>
      </c>
      <c r="P1738" s="7">
        <v>1</v>
      </c>
      <c r="Q1738">
        <v>1</v>
      </c>
      <c r="R1738" s="7">
        <v>1</v>
      </c>
      <c r="S1738">
        <f t="shared" si="639"/>
        <v>1243</v>
      </c>
      <c r="T1738">
        <f t="shared" si="639"/>
        <v>1243</v>
      </c>
      <c r="U1738">
        <f t="shared" si="639"/>
        <v>1243</v>
      </c>
      <c r="V1738">
        <f t="shared" si="639"/>
        <v>1243</v>
      </c>
      <c r="W1738">
        <f t="shared" si="639"/>
        <v>1243</v>
      </c>
      <c r="X1738">
        <f t="shared" si="639"/>
        <v>1243</v>
      </c>
      <c r="Y1738" s="2">
        <v>1</v>
      </c>
      <c r="Z1738" s="2">
        <v>2</v>
      </c>
      <c r="AA1738" s="2">
        <v>3</v>
      </c>
      <c r="AB1738" s="2">
        <v>4</v>
      </c>
      <c r="AC1738" s="2">
        <v>4</v>
      </c>
      <c r="AD1738" s="2">
        <v>5</v>
      </c>
      <c r="AE1738">
        <f t="shared" ca="1" si="638"/>
        <v>504</v>
      </c>
      <c r="AF1738">
        <f t="shared" ca="1" si="657"/>
        <v>304</v>
      </c>
      <c r="AG1738">
        <f t="shared" ca="1" si="657"/>
        <v>503</v>
      </c>
      <c r="AH1738">
        <f t="shared" ca="1" si="657"/>
        <v>503</v>
      </c>
      <c r="AI1738">
        <f t="shared" ca="1" si="657"/>
        <v>205</v>
      </c>
      <c r="AJ1738">
        <f t="shared" ca="1" si="657"/>
        <v>204</v>
      </c>
      <c r="AM1738">
        <v>3</v>
      </c>
      <c r="AN1738" s="4">
        <v>15</v>
      </c>
      <c r="AO1738">
        <v>6</v>
      </c>
      <c r="AP1738">
        <f t="shared" si="658"/>
        <v>1243</v>
      </c>
      <c r="AQ1738">
        <f t="shared" si="659"/>
        <v>111517</v>
      </c>
      <c r="AR1738">
        <f t="shared" si="640"/>
        <v>119526.1650176893</v>
      </c>
      <c r="AT1738">
        <v>293.12</v>
      </c>
      <c r="AU1738" s="1">
        <f t="shared" si="650"/>
        <v>22984.847999999998</v>
      </c>
      <c r="AW1738">
        <v>50</v>
      </c>
      <c r="AX1738" s="2">
        <v>6</v>
      </c>
      <c r="AZ1738">
        <v>289489.91999999998</v>
      </c>
      <c r="BA1738">
        <v>24124.16</v>
      </c>
      <c r="BB1738">
        <v>2906.95</v>
      </c>
      <c r="BC1738">
        <v>289489.91999999998</v>
      </c>
      <c r="BD1738">
        <v>24124.16</v>
      </c>
      <c r="BE1738">
        <v>2906.95</v>
      </c>
      <c r="BF1738">
        <v>289489.91999999998</v>
      </c>
      <c r="BG1738">
        <v>24124.16</v>
      </c>
      <c r="BH1738">
        <v>2906.95</v>
      </c>
      <c r="BI1738">
        <v>289489.91999999998</v>
      </c>
      <c r="BJ1738">
        <v>24124.16</v>
      </c>
      <c r="BK1738">
        <v>2906.95</v>
      </c>
      <c r="BL1738">
        <v>289489.91999999998</v>
      </c>
      <c r="BM1738">
        <v>24124.16</v>
      </c>
      <c r="BN1738">
        <v>2906.95</v>
      </c>
      <c r="BR1738">
        <v>1101011</v>
      </c>
      <c r="BS1738">
        <v>1102012</v>
      </c>
      <c r="BT1738">
        <v>1403011</v>
      </c>
      <c r="BU1738">
        <v>1303013</v>
      </c>
      <c r="BV1738">
        <v>1504013</v>
      </c>
      <c r="BW1738">
        <v>1404012</v>
      </c>
      <c r="BX1738" s="10" t="b">
        <f t="shared" si="651"/>
        <v>1</v>
      </c>
      <c r="BY1738" s="10" t="b">
        <f t="shared" si="652"/>
        <v>1</v>
      </c>
      <c r="BZ1738" s="10" t="b">
        <f t="shared" si="653"/>
        <v>1</v>
      </c>
      <c r="CA1738" s="10" t="b">
        <f t="shared" si="654"/>
        <v>1</v>
      </c>
      <c r="CB1738" s="10" t="b">
        <f t="shared" si="655"/>
        <v>1</v>
      </c>
      <c r="CC1738" s="10" t="b">
        <f t="shared" si="656"/>
        <v>1</v>
      </c>
    </row>
    <row r="1739" spans="1:81" ht="14.25" x14ac:dyDescent="0.15">
      <c r="A1739" s="11">
        <v>31008</v>
      </c>
      <c r="B1739">
        <v>50</v>
      </c>
      <c r="C1739" t="str">
        <f t="shared" ca="1" si="641"/>
        <v>1403011,1503012,1303013,1101014,1405014,1206015</v>
      </c>
      <c r="D1739" t="str">
        <f t="shared" si="642"/>
        <v>1,1,1,1,1,1</v>
      </c>
      <c r="E1739" t="str">
        <f t="shared" si="643"/>
        <v>1243,1243,1243,1243,1243,1243</v>
      </c>
      <c r="G1739">
        <f t="shared" ca="1" si="644"/>
        <v>1403011</v>
      </c>
      <c r="H1739">
        <f t="shared" ca="1" si="645"/>
        <v>1503012</v>
      </c>
      <c r="I1739">
        <f t="shared" ca="1" si="646"/>
        <v>1303013</v>
      </c>
      <c r="J1739">
        <f t="shared" ca="1" si="647"/>
        <v>1101014</v>
      </c>
      <c r="K1739">
        <f t="shared" ca="1" si="648"/>
        <v>1405014</v>
      </c>
      <c r="L1739">
        <f t="shared" ca="1" si="649"/>
        <v>1206015</v>
      </c>
      <c r="M1739" s="2">
        <v>1</v>
      </c>
      <c r="N1739" s="7">
        <v>1</v>
      </c>
      <c r="O1739">
        <v>1</v>
      </c>
      <c r="P1739" s="7">
        <v>1</v>
      </c>
      <c r="Q1739">
        <v>1</v>
      </c>
      <c r="R1739" s="7">
        <v>1</v>
      </c>
      <c r="S1739">
        <f t="shared" si="639"/>
        <v>1243</v>
      </c>
      <c r="T1739">
        <f t="shared" si="639"/>
        <v>1243</v>
      </c>
      <c r="U1739">
        <f t="shared" si="639"/>
        <v>1243</v>
      </c>
      <c r="V1739">
        <f t="shared" si="639"/>
        <v>1243</v>
      </c>
      <c r="W1739">
        <f t="shared" si="639"/>
        <v>1243</v>
      </c>
      <c r="X1739">
        <f t="shared" si="639"/>
        <v>1243</v>
      </c>
      <c r="Y1739" s="2">
        <v>1</v>
      </c>
      <c r="Z1739" s="2">
        <v>2</v>
      </c>
      <c r="AA1739" s="2">
        <v>3</v>
      </c>
      <c r="AB1739" s="2">
        <v>4</v>
      </c>
      <c r="AC1739" s="2">
        <v>4</v>
      </c>
      <c r="AD1739" s="2">
        <v>5</v>
      </c>
      <c r="AE1739">
        <f t="shared" ca="1" si="638"/>
        <v>403</v>
      </c>
      <c r="AF1739">
        <f t="shared" ca="1" si="657"/>
        <v>503</v>
      </c>
      <c r="AG1739">
        <f t="shared" ca="1" si="657"/>
        <v>303</v>
      </c>
      <c r="AH1739">
        <f t="shared" ca="1" si="657"/>
        <v>101</v>
      </c>
      <c r="AI1739">
        <f t="shared" ca="1" si="657"/>
        <v>405</v>
      </c>
      <c r="AJ1739">
        <f t="shared" ca="1" si="657"/>
        <v>206</v>
      </c>
      <c r="AM1739">
        <v>1</v>
      </c>
      <c r="AN1739" s="4">
        <v>15</v>
      </c>
      <c r="AO1739">
        <v>6</v>
      </c>
      <c r="AP1739">
        <f t="shared" si="658"/>
        <v>1243</v>
      </c>
      <c r="AQ1739">
        <f t="shared" si="659"/>
        <v>111517</v>
      </c>
      <c r="AR1739">
        <f t="shared" si="640"/>
        <v>119529.65956256913</v>
      </c>
      <c r="AT1739">
        <v>293.27999999999997</v>
      </c>
      <c r="AU1739" s="1">
        <f t="shared" si="650"/>
        <v>22985.519999999997</v>
      </c>
      <c r="AW1739">
        <v>50</v>
      </c>
      <c r="AX1739" s="2">
        <v>6</v>
      </c>
      <c r="AZ1739">
        <v>289489.91999999998</v>
      </c>
      <c r="BA1739">
        <v>24124.16</v>
      </c>
      <c r="BB1739">
        <v>2906.95</v>
      </c>
      <c r="BC1739">
        <v>289489.91999999998</v>
      </c>
      <c r="BD1739">
        <v>24124.16</v>
      </c>
      <c r="BE1739">
        <v>2906.95</v>
      </c>
      <c r="BF1739">
        <v>289489.91999999998</v>
      </c>
      <c r="BG1739">
        <v>24124.16</v>
      </c>
      <c r="BH1739">
        <v>2906.95</v>
      </c>
      <c r="BI1739">
        <v>289489.91999999998</v>
      </c>
      <c r="BJ1739">
        <v>24124.16</v>
      </c>
      <c r="BK1739">
        <v>2906.95</v>
      </c>
      <c r="BL1739">
        <v>289489.91999999998</v>
      </c>
      <c r="BM1739">
        <v>24124.16</v>
      </c>
      <c r="BN1739">
        <v>2906.95</v>
      </c>
      <c r="BR1739">
        <v>1203011</v>
      </c>
      <c r="BS1739">
        <v>1203011</v>
      </c>
      <c r="BT1739">
        <v>1102013</v>
      </c>
      <c r="BU1739">
        <v>1206011</v>
      </c>
      <c r="BV1739">
        <v>1102014</v>
      </c>
      <c r="BW1739">
        <v>1102015</v>
      </c>
      <c r="BX1739" s="10" t="b">
        <f t="shared" si="651"/>
        <v>1</v>
      </c>
      <c r="BY1739" s="10" t="b">
        <f t="shared" si="652"/>
        <v>1</v>
      </c>
      <c r="BZ1739" s="10" t="b">
        <f t="shared" si="653"/>
        <v>1</v>
      </c>
      <c r="CA1739" s="10" t="b">
        <f t="shared" si="654"/>
        <v>1</v>
      </c>
      <c r="CB1739" s="10" t="b">
        <f t="shared" si="655"/>
        <v>1</v>
      </c>
      <c r="CC1739" s="10" t="b">
        <f t="shared" si="656"/>
        <v>1</v>
      </c>
    </row>
    <row r="1740" spans="1:81" ht="14.25" x14ac:dyDescent="0.15">
      <c r="A1740" s="11">
        <v>31009</v>
      </c>
      <c r="B1740">
        <v>50</v>
      </c>
      <c r="C1740" t="str">
        <f t="shared" ca="1" si="641"/>
        <v>1403011,1503012,1303013,1204014,1102014,1404015</v>
      </c>
      <c r="D1740" t="str">
        <f t="shared" si="642"/>
        <v>1,1,1,1,1,1</v>
      </c>
      <c r="E1740" t="str">
        <f t="shared" si="643"/>
        <v>1243,1243,1243,1243,1243,1243</v>
      </c>
      <c r="G1740">
        <f t="shared" ca="1" si="644"/>
        <v>1403011</v>
      </c>
      <c r="H1740">
        <f t="shared" ca="1" si="645"/>
        <v>1503012</v>
      </c>
      <c r="I1740">
        <f t="shared" ca="1" si="646"/>
        <v>1303013</v>
      </c>
      <c r="J1740">
        <f t="shared" ca="1" si="647"/>
        <v>1204014</v>
      </c>
      <c r="K1740">
        <f t="shared" ca="1" si="648"/>
        <v>1102014</v>
      </c>
      <c r="L1740">
        <f t="shared" ca="1" si="649"/>
        <v>1404015</v>
      </c>
      <c r="M1740" s="2">
        <v>1</v>
      </c>
      <c r="N1740" s="7">
        <v>1</v>
      </c>
      <c r="O1740">
        <v>1</v>
      </c>
      <c r="P1740" s="7">
        <v>1</v>
      </c>
      <c r="Q1740">
        <v>1</v>
      </c>
      <c r="R1740" s="7">
        <v>1</v>
      </c>
      <c r="S1740">
        <f t="shared" si="639"/>
        <v>1243</v>
      </c>
      <c r="T1740">
        <f t="shared" si="639"/>
        <v>1243</v>
      </c>
      <c r="U1740">
        <f t="shared" si="639"/>
        <v>1243</v>
      </c>
      <c r="V1740">
        <f t="shared" si="639"/>
        <v>1243</v>
      </c>
      <c r="W1740">
        <f t="shared" si="639"/>
        <v>1243</v>
      </c>
      <c r="X1740">
        <f t="shared" si="639"/>
        <v>1243</v>
      </c>
      <c r="Y1740" s="2">
        <v>1</v>
      </c>
      <c r="Z1740" s="2">
        <v>2</v>
      </c>
      <c r="AA1740" s="2">
        <v>3</v>
      </c>
      <c r="AB1740" s="2">
        <v>4</v>
      </c>
      <c r="AC1740" s="2">
        <v>4</v>
      </c>
      <c r="AD1740" s="2">
        <v>5</v>
      </c>
      <c r="AE1740">
        <f t="shared" ca="1" si="638"/>
        <v>403</v>
      </c>
      <c r="AF1740">
        <f t="shared" ca="1" si="657"/>
        <v>503</v>
      </c>
      <c r="AG1740">
        <f t="shared" ca="1" si="657"/>
        <v>303</v>
      </c>
      <c r="AH1740">
        <f t="shared" ca="1" si="657"/>
        <v>204</v>
      </c>
      <c r="AI1740">
        <f t="shared" ca="1" si="657"/>
        <v>102</v>
      </c>
      <c r="AJ1740">
        <f t="shared" ca="1" si="657"/>
        <v>404</v>
      </c>
      <c r="AM1740">
        <v>2</v>
      </c>
      <c r="AN1740" s="4">
        <v>15</v>
      </c>
      <c r="AO1740">
        <v>6</v>
      </c>
      <c r="AP1740">
        <f t="shared" si="658"/>
        <v>1243</v>
      </c>
      <c r="AQ1740">
        <f t="shared" si="659"/>
        <v>111517</v>
      </c>
      <c r="AR1740">
        <f t="shared" si="640"/>
        <v>119533.15410744894</v>
      </c>
      <c r="AT1740">
        <v>293.44</v>
      </c>
      <c r="AU1740" s="1">
        <f t="shared" si="650"/>
        <v>22986.191999999999</v>
      </c>
      <c r="AW1740">
        <v>50</v>
      </c>
      <c r="AX1740" s="2">
        <v>6</v>
      </c>
      <c r="AZ1740">
        <v>289489.91999999998</v>
      </c>
      <c r="BA1740">
        <v>24124.16</v>
      </c>
      <c r="BB1740">
        <v>2906.95</v>
      </c>
      <c r="BC1740">
        <v>289489.91999999998</v>
      </c>
      <c r="BD1740">
        <v>24124.16</v>
      </c>
      <c r="BE1740">
        <v>2906.95</v>
      </c>
      <c r="BF1740">
        <v>289489.91999999998</v>
      </c>
      <c r="BG1740">
        <v>24124.16</v>
      </c>
      <c r="BH1740">
        <v>2906.95</v>
      </c>
      <c r="BI1740">
        <v>289489.91999999998</v>
      </c>
      <c r="BJ1740">
        <v>24124.16</v>
      </c>
      <c r="BK1740">
        <v>2906.95</v>
      </c>
      <c r="BL1740">
        <v>289489.91999999998</v>
      </c>
      <c r="BM1740">
        <v>24124.16</v>
      </c>
      <c r="BN1740">
        <v>2906.95</v>
      </c>
      <c r="BR1740">
        <v>1101011</v>
      </c>
      <c r="BS1740">
        <v>1206011</v>
      </c>
      <c r="BT1740">
        <v>1405012</v>
      </c>
      <c r="BU1740">
        <v>1504013</v>
      </c>
      <c r="BV1740">
        <v>1101014</v>
      </c>
      <c r="BW1740">
        <v>1205012</v>
      </c>
      <c r="BX1740" s="10" t="b">
        <f t="shared" si="651"/>
        <v>1</v>
      </c>
      <c r="BY1740" s="10" t="b">
        <f t="shared" si="652"/>
        <v>1</v>
      </c>
      <c r="BZ1740" s="10" t="b">
        <f t="shared" si="653"/>
        <v>1</v>
      </c>
      <c r="CA1740" s="10" t="b">
        <f t="shared" si="654"/>
        <v>1</v>
      </c>
      <c r="CB1740" s="10" t="b">
        <f t="shared" si="655"/>
        <v>1</v>
      </c>
      <c r="CC1740" s="10" t="b">
        <f t="shared" si="656"/>
        <v>1</v>
      </c>
    </row>
    <row r="1741" spans="1:81" ht="14.25" x14ac:dyDescent="0.15">
      <c r="A1741" s="11">
        <v>31010</v>
      </c>
      <c r="B1741">
        <v>50</v>
      </c>
      <c r="C1741" t="str">
        <f t="shared" ca="1" si="641"/>
        <v>1404011,1405012,1304013,1204014,1205014,1206015</v>
      </c>
      <c r="D1741" t="str">
        <f t="shared" si="642"/>
        <v>1,1,1,1,1,1</v>
      </c>
      <c r="E1741" t="str">
        <f t="shared" si="643"/>
        <v>1246,1246,1246,1246,1246,1246</v>
      </c>
      <c r="G1741">
        <f t="shared" ca="1" si="644"/>
        <v>1404011</v>
      </c>
      <c r="H1741">
        <f t="shared" ca="1" si="645"/>
        <v>1405012</v>
      </c>
      <c r="I1741">
        <f t="shared" ca="1" si="646"/>
        <v>1304013</v>
      </c>
      <c r="J1741">
        <f t="shared" ca="1" si="647"/>
        <v>1204014</v>
      </c>
      <c r="K1741">
        <f t="shared" ca="1" si="648"/>
        <v>1205014</v>
      </c>
      <c r="L1741">
        <f t="shared" ca="1" si="649"/>
        <v>1206015</v>
      </c>
      <c r="M1741" s="2">
        <v>1</v>
      </c>
      <c r="N1741" s="7">
        <v>1</v>
      </c>
      <c r="O1741">
        <v>1</v>
      </c>
      <c r="P1741" s="7">
        <v>1</v>
      </c>
      <c r="Q1741">
        <v>1</v>
      </c>
      <c r="R1741" s="7">
        <v>1</v>
      </c>
      <c r="S1741">
        <f t="shared" si="639"/>
        <v>1246</v>
      </c>
      <c r="T1741">
        <f t="shared" si="639"/>
        <v>1246</v>
      </c>
      <c r="U1741">
        <f t="shared" si="639"/>
        <v>1246</v>
      </c>
      <c r="V1741">
        <f t="shared" si="639"/>
        <v>1246</v>
      </c>
      <c r="W1741">
        <f t="shared" si="639"/>
        <v>1246</v>
      </c>
      <c r="X1741">
        <f t="shared" si="639"/>
        <v>1246</v>
      </c>
      <c r="Y1741" s="2">
        <v>1</v>
      </c>
      <c r="Z1741" s="2">
        <v>2</v>
      </c>
      <c r="AA1741" s="2">
        <v>3</v>
      </c>
      <c r="AB1741" s="2">
        <v>4</v>
      </c>
      <c r="AC1741" s="2">
        <v>4</v>
      </c>
      <c r="AD1741" s="2">
        <v>5</v>
      </c>
      <c r="AE1741">
        <f t="shared" ca="1" si="638"/>
        <v>404</v>
      </c>
      <c r="AF1741">
        <f t="shared" ca="1" si="657"/>
        <v>405</v>
      </c>
      <c r="AG1741">
        <f t="shared" ca="1" si="657"/>
        <v>304</v>
      </c>
      <c r="AH1741">
        <f t="shared" ca="1" si="657"/>
        <v>204</v>
      </c>
      <c r="AI1741">
        <f t="shared" ca="1" si="657"/>
        <v>205</v>
      </c>
      <c r="AJ1741">
        <f t="shared" ca="1" si="657"/>
        <v>206</v>
      </c>
      <c r="AM1741">
        <v>3</v>
      </c>
      <c r="AN1741" s="4">
        <v>25</v>
      </c>
      <c r="AO1741">
        <v>6</v>
      </c>
      <c r="AP1741">
        <f t="shared" si="658"/>
        <v>1246</v>
      </c>
      <c r="AQ1741">
        <f t="shared" si="659"/>
        <v>111784</v>
      </c>
      <c r="AR1741">
        <f t="shared" si="640"/>
        <v>119821.28929853493</v>
      </c>
      <c r="AT1741">
        <v>293.60000000000002</v>
      </c>
      <c r="AU1741" s="1">
        <f t="shared" si="650"/>
        <v>23041.007999999998</v>
      </c>
      <c r="AW1741">
        <v>50</v>
      </c>
      <c r="AX1741" s="2">
        <v>6</v>
      </c>
      <c r="AZ1741">
        <v>290211.84000000003</v>
      </c>
      <c r="BA1741">
        <v>24184.32</v>
      </c>
      <c r="BB1741">
        <v>2914</v>
      </c>
      <c r="BC1741">
        <v>290211.84000000003</v>
      </c>
      <c r="BD1741">
        <v>24184.32</v>
      </c>
      <c r="BE1741">
        <v>2914</v>
      </c>
      <c r="BF1741">
        <v>290211.84000000003</v>
      </c>
      <c r="BG1741">
        <v>24184.32</v>
      </c>
      <c r="BH1741">
        <v>2914</v>
      </c>
      <c r="BI1741">
        <v>290211.84000000003</v>
      </c>
      <c r="BJ1741">
        <v>24184.32</v>
      </c>
      <c r="BK1741">
        <v>2914</v>
      </c>
      <c r="BL1741">
        <v>290211.84000000003</v>
      </c>
      <c r="BM1741">
        <v>24184.32</v>
      </c>
      <c r="BN1741">
        <v>2914</v>
      </c>
      <c r="BR1741">
        <v>1206011</v>
      </c>
      <c r="BS1741">
        <v>1204012</v>
      </c>
      <c r="BT1741">
        <v>1504013</v>
      </c>
      <c r="BU1741">
        <v>1203011</v>
      </c>
      <c r="BV1741">
        <v>1206011</v>
      </c>
      <c r="BW1741">
        <v>1102015</v>
      </c>
      <c r="BX1741" s="10" t="b">
        <f t="shared" si="651"/>
        <v>1</v>
      </c>
      <c r="BY1741" s="10" t="b">
        <f t="shared" si="652"/>
        <v>1</v>
      </c>
      <c r="BZ1741" s="10" t="b">
        <f t="shared" si="653"/>
        <v>1</v>
      </c>
      <c r="CA1741" s="10" t="b">
        <f t="shared" si="654"/>
        <v>1</v>
      </c>
      <c r="CB1741" s="10" t="b">
        <f t="shared" si="655"/>
        <v>1</v>
      </c>
      <c r="CC1741" s="10" t="b">
        <f t="shared" si="656"/>
        <v>1</v>
      </c>
    </row>
    <row r="1742" spans="1:81" ht="14.25" x14ac:dyDescent="0.15">
      <c r="A1742" s="11">
        <v>31011</v>
      </c>
      <c r="B1742">
        <v>50</v>
      </c>
      <c r="C1742" t="str">
        <f t="shared" ca="1" si="641"/>
        <v>1404011,1203012,1203013,1405014,1405014,1503015</v>
      </c>
      <c r="D1742" t="str">
        <f t="shared" si="642"/>
        <v>1,1,1,1,1,1</v>
      </c>
      <c r="E1742" t="str">
        <f t="shared" si="643"/>
        <v>1246,1246,1246,1246,1246,1246</v>
      </c>
      <c r="G1742">
        <f t="shared" ca="1" si="644"/>
        <v>1404011</v>
      </c>
      <c r="H1742">
        <f t="shared" ca="1" si="645"/>
        <v>1203012</v>
      </c>
      <c r="I1742">
        <f t="shared" ca="1" si="646"/>
        <v>1203013</v>
      </c>
      <c r="J1742">
        <f t="shared" ca="1" si="647"/>
        <v>1405014</v>
      </c>
      <c r="K1742">
        <f t="shared" ca="1" si="648"/>
        <v>1405014</v>
      </c>
      <c r="L1742">
        <f t="shared" ca="1" si="649"/>
        <v>1503015</v>
      </c>
      <c r="M1742" s="2">
        <v>1</v>
      </c>
      <c r="N1742" s="7">
        <v>1</v>
      </c>
      <c r="O1742">
        <v>1</v>
      </c>
      <c r="P1742" s="7">
        <v>1</v>
      </c>
      <c r="Q1742">
        <v>1</v>
      </c>
      <c r="R1742" s="7">
        <v>1</v>
      </c>
      <c r="S1742">
        <f t="shared" si="639"/>
        <v>1246</v>
      </c>
      <c r="T1742">
        <f t="shared" si="639"/>
        <v>1246</v>
      </c>
      <c r="U1742">
        <f t="shared" si="639"/>
        <v>1246</v>
      </c>
      <c r="V1742">
        <f t="shared" si="639"/>
        <v>1246</v>
      </c>
      <c r="W1742">
        <f t="shared" si="639"/>
        <v>1246</v>
      </c>
      <c r="X1742">
        <f t="shared" si="639"/>
        <v>1246</v>
      </c>
      <c r="Y1742" s="2">
        <v>1</v>
      </c>
      <c r="Z1742" s="2">
        <v>2</v>
      </c>
      <c r="AA1742" s="2">
        <v>3</v>
      </c>
      <c r="AB1742" s="2">
        <v>4</v>
      </c>
      <c r="AC1742" s="2">
        <v>4</v>
      </c>
      <c r="AD1742" s="2">
        <v>5</v>
      </c>
      <c r="AE1742">
        <f t="shared" ca="1" si="638"/>
        <v>404</v>
      </c>
      <c r="AF1742">
        <f t="shared" ca="1" si="657"/>
        <v>203</v>
      </c>
      <c r="AG1742">
        <f t="shared" ca="1" si="657"/>
        <v>203</v>
      </c>
      <c r="AH1742">
        <f t="shared" ca="1" si="657"/>
        <v>405</v>
      </c>
      <c r="AI1742">
        <f t="shared" ca="1" si="657"/>
        <v>405</v>
      </c>
      <c r="AJ1742">
        <f t="shared" ca="1" si="657"/>
        <v>503</v>
      </c>
      <c r="AM1742">
        <v>1</v>
      </c>
      <c r="AN1742" s="4">
        <v>15</v>
      </c>
      <c r="AO1742">
        <v>6</v>
      </c>
      <c r="AP1742">
        <f t="shared" si="658"/>
        <v>1246</v>
      </c>
      <c r="AQ1742">
        <f t="shared" si="659"/>
        <v>111784</v>
      </c>
      <c r="AR1742">
        <f t="shared" si="640"/>
        <v>119824.78393324923</v>
      </c>
      <c r="AT1742">
        <v>293.76</v>
      </c>
      <c r="AU1742" s="1">
        <f t="shared" si="650"/>
        <v>23041.68</v>
      </c>
      <c r="AW1742">
        <v>50</v>
      </c>
      <c r="AX1742" s="2">
        <v>6</v>
      </c>
      <c r="AZ1742">
        <v>290211.84000000003</v>
      </c>
      <c r="BA1742">
        <v>24184.32</v>
      </c>
      <c r="BB1742">
        <v>2914</v>
      </c>
      <c r="BC1742">
        <v>290211.84000000003</v>
      </c>
      <c r="BD1742">
        <v>24184.32</v>
      </c>
      <c r="BE1742">
        <v>2914</v>
      </c>
      <c r="BF1742">
        <v>290211.84000000003</v>
      </c>
      <c r="BG1742">
        <v>24184.32</v>
      </c>
      <c r="BH1742">
        <v>2914</v>
      </c>
      <c r="BI1742">
        <v>290211.84000000003</v>
      </c>
      <c r="BJ1742">
        <v>24184.32</v>
      </c>
      <c r="BK1742">
        <v>2914</v>
      </c>
      <c r="BL1742">
        <v>290211.84000000003</v>
      </c>
      <c r="BM1742">
        <v>24184.32</v>
      </c>
      <c r="BN1742">
        <v>2914</v>
      </c>
      <c r="BR1742">
        <v>1504013</v>
      </c>
      <c r="BS1742">
        <v>1504013</v>
      </c>
      <c r="BT1742">
        <v>1403011</v>
      </c>
      <c r="BU1742">
        <v>1204012</v>
      </c>
      <c r="BV1742">
        <v>1406011</v>
      </c>
      <c r="BW1742">
        <v>1405012</v>
      </c>
      <c r="BX1742" s="10" t="b">
        <f t="shared" si="651"/>
        <v>1</v>
      </c>
      <c r="BY1742" s="10" t="b">
        <f t="shared" si="652"/>
        <v>1</v>
      </c>
      <c r="BZ1742" s="10" t="b">
        <f t="shared" si="653"/>
        <v>1</v>
      </c>
      <c r="CA1742" s="10" t="b">
        <f t="shared" si="654"/>
        <v>1</v>
      </c>
      <c r="CB1742" s="10" t="b">
        <f t="shared" si="655"/>
        <v>1</v>
      </c>
      <c r="CC1742" s="10" t="b">
        <f t="shared" si="656"/>
        <v>1</v>
      </c>
    </row>
    <row r="1743" spans="1:81" ht="14.25" x14ac:dyDescent="0.15">
      <c r="A1743" s="11">
        <v>31012</v>
      </c>
      <c r="B1743">
        <v>50</v>
      </c>
      <c r="C1743" t="str">
        <f t="shared" ca="1" si="641"/>
        <v>1102011,1404012,1406013,1406014,1101014,1304015</v>
      </c>
      <c r="D1743" t="str">
        <f t="shared" si="642"/>
        <v>1,1,1,1,1,1</v>
      </c>
      <c r="E1743" t="str">
        <f t="shared" si="643"/>
        <v>1246,1246,1246,1246,1246,1246</v>
      </c>
      <c r="G1743">
        <f t="shared" ca="1" si="644"/>
        <v>1102011</v>
      </c>
      <c r="H1743">
        <f t="shared" ca="1" si="645"/>
        <v>1404012</v>
      </c>
      <c r="I1743">
        <f t="shared" ca="1" si="646"/>
        <v>1406013</v>
      </c>
      <c r="J1743">
        <f t="shared" ca="1" si="647"/>
        <v>1406014</v>
      </c>
      <c r="K1743">
        <f t="shared" ca="1" si="648"/>
        <v>1101014</v>
      </c>
      <c r="L1743">
        <f t="shared" ca="1" si="649"/>
        <v>1304015</v>
      </c>
      <c r="M1743" s="2">
        <v>1</v>
      </c>
      <c r="N1743" s="7">
        <v>1</v>
      </c>
      <c r="O1743">
        <v>1</v>
      </c>
      <c r="P1743" s="7">
        <v>1</v>
      </c>
      <c r="Q1743">
        <v>1</v>
      </c>
      <c r="R1743" s="7">
        <v>1</v>
      </c>
      <c r="S1743">
        <f t="shared" si="639"/>
        <v>1246</v>
      </c>
      <c r="T1743">
        <f t="shared" si="639"/>
        <v>1246</v>
      </c>
      <c r="U1743">
        <f t="shared" si="639"/>
        <v>1246</v>
      </c>
      <c r="V1743">
        <f t="shared" ref="T1743:X1781" si="660">$AP1743</f>
        <v>1246</v>
      </c>
      <c r="W1743">
        <f t="shared" si="660"/>
        <v>1246</v>
      </c>
      <c r="X1743">
        <f t="shared" si="660"/>
        <v>1246</v>
      </c>
      <c r="Y1743" s="2">
        <v>1</v>
      </c>
      <c r="Z1743" s="2">
        <v>2</v>
      </c>
      <c r="AA1743" s="2">
        <v>3</v>
      </c>
      <c r="AB1743" s="2">
        <v>4</v>
      </c>
      <c r="AC1743" s="2">
        <v>4</v>
      </c>
      <c r="AD1743" s="2">
        <v>5</v>
      </c>
      <c r="AE1743">
        <f t="shared" ca="1" si="638"/>
        <v>102</v>
      </c>
      <c r="AF1743">
        <f t="shared" ca="1" si="657"/>
        <v>404</v>
      </c>
      <c r="AG1743">
        <f t="shared" ca="1" si="657"/>
        <v>406</v>
      </c>
      <c r="AH1743">
        <f t="shared" ca="1" si="657"/>
        <v>406</v>
      </c>
      <c r="AI1743">
        <f t="shared" ca="1" si="657"/>
        <v>101</v>
      </c>
      <c r="AJ1743">
        <f t="shared" ca="1" si="657"/>
        <v>304</v>
      </c>
      <c r="AM1743">
        <v>2</v>
      </c>
      <c r="AN1743" s="4">
        <v>15</v>
      </c>
      <c r="AO1743">
        <v>6</v>
      </c>
      <c r="AP1743">
        <f t="shared" si="658"/>
        <v>1246</v>
      </c>
      <c r="AQ1743">
        <f t="shared" si="659"/>
        <v>111784</v>
      </c>
      <c r="AR1743">
        <f t="shared" si="640"/>
        <v>119828.2785679635</v>
      </c>
      <c r="AT1743">
        <v>293.92</v>
      </c>
      <c r="AU1743" s="1">
        <f t="shared" si="650"/>
        <v>23042.351999999999</v>
      </c>
      <c r="AW1743">
        <v>50</v>
      </c>
      <c r="AX1743" s="2">
        <v>6</v>
      </c>
      <c r="AZ1743">
        <v>290211.84000000003</v>
      </c>
      <c r="BA1743">
        <v>24184.32</v>
      </c>
      <c r="BB1743">
        <v>2914</v>
      </c>
      <c r="BC1743">
        <v>290211.84000000003</v>
      </c>
      <c r="BD1743">
        <v>24184.32</v>
      </c>
      <c r="BE1743">
        <v>2914</v>
      </c>
      <c r="BF1743">
        <v>290211.84000000003</v>
      </c>
      <c r="BG1743">
        <v>24184.32</v>
      </c>
      <c r="BH1743">
        <v>2914</v>
      </c>
      <c r="BI1743">
        <v>290211.84000000003</v>
      </c>
      <c r="BJ1743">
        <v>24184.32</v>
      </c>
      <c r="BK1743">
        <v>2914</v>
      </c>
      <c r="BL1743">
        <v>290211.84000000003</v>
      </c>
      <c r="BM1743">
        <v>24184.32</v>
      </c>
      <c r="BN1743">
        <v>2914</v>
      </c>
      <c r="BR1743">
        <v>1406011</v>
      </c>
      <c r="BS1743">
        <v>1503013</v>
      </c>
      <c r="BT1743">
        <v>1203011</v>
      </c>
      <c r="BU1743">
        <v>1101014</v>
      </c>
      <c r="BV1743">
        <v>1303013</v>
      </c>
      <c r="BW1743">
        <v>1102015</v>
      </c>
      <c r="BX1743" s="10" t="b">
        <f t="shared" si="651"/>
        <v>1</v>
      </c>
      <c r="BY1743" s="10" t="b">
        <f t="shared" si="652"/>
        <v>1</v>
      </c>
      <c r="BZ1743" s="10" t="b">
        <f t="shared" si="653"/>
        <v>1</v>
      </c>
      <c r="CA1743" s="10" t="b">
        <f t="shared" si="654"/>
        <v>1</v>
      </c>
      <c r="CB1743" s="10" t="b">
        <f t="shared" si="655"/>
        <v>1</v>
      </c>
      <c r="CC1743" s="10" t="b">
        <f t="shared" si="656"/>
        <v>1</v>
      </c>
    </row>
    <row r="1744" spans="1:81" ht="14.25" x14ac:dyDescent="0.15">
      <c r="A1744" s="11">
        <v>31013</v>
      </c>
      <c r="B1744">
        <v>50</v>
      </c>
      <c r="C1744" t="str">
        <f t="shared" ca="1" si="641"/>
        <v>1303011,1503012,1204013,1203014,1303014,1206015</v>
      </c>
      <c r="D1744" t="str">
        <f t="shared" si="642"/>
        <v>1,1,1,1,1,1</v>
      </c>
      <c r="E1744" t="str">
        <f t="shared" si="643"/>
        <v>1246,1246,1246,1246,1246,1246</v>
      </c>
      <c r="G1744">
        <f t="shared" ca="1" si="644"/>
        <v>1303011</v>
      </c>
      <c r="H1744">
        <f t="shared" ca="1" si="645"/>
        <v>1503012</v>
      </c>
      <c r="I1744">
        <f t="shared" ca="1" si="646"/>
        <v>1204013</v>
      </c>
      <c r="J1744">
        <f t="shared" ca="1" si="647"/>
        <v>1203014</v>
      </c>
      <c r="K1744">
        <f t="shared" ca="1" si="648"/>
        <v>1303014</v>
      </c>
      <c r="L1744">
        <f t="shared" ca="1" si="649"/>
        <v>1206015</v>
      </c>
      <c r="M1744" s="2">
        <v>1</v>
      </c>
      <c r="N1744" s="7">
        <v>1</v>
      </c>
      <c r="O1744">
        <v>1</v>
      </c>
      <c r="P1744" s="7">
        <v>1</v>
      </c>
      <c r="Q1744">
        <v>1</v>
      </c>
      <c r="R1744" s="7">
        <v>1</v>
      </c>
      <c r="S1744">
        <f t="shared" ref="S1744:S1781" si="661">$AP1744</f>
        <v>1246</v>
      </c>
      <c r="T1744">
        <f t="shared" si="660"/>
        <v>1246</v>
      </c>
      <c r="U1744">
        <f t="shared" si="660"/>
        <v>1246</v>
      </c>
      <c r="V1744">
        <f t="shared" si="660"/>
        <v>1246</v>
      </c>
      <c r="W1744">
        <f t="shared" si="660"/>
        <v>1246</v>
      </c>
      <c r="X1744">
        <f t="shared" si="660"/>
        <v>1246</v>
      </c>
      <c r="Y1744" s="2">
        <v>1</v>
      </c>
      <c r="Z1744" s="2">
        <v>2</v>
      </c>
      <c r="AA1744" s="2">
        <v>3</v>
      </c>
      <c r="AB1744" s="2">
        <v>4</v>
      </c>
      <c r="AC1744" s="2">
        <v>4</v>
      </c>
      <c r="AD1744" s="2">
        <v>5</v>
      </c>
      <c r="AE1744">
        <f t="shared" ca="1" si="638"/>
        <v>303</v>
      </c>
      <c r="AF1744">
        <f t="shared" ca="1" si="657"/>
        <v>503</v>
      </c>
      <c r="AG1744">
        <f t="shared" ca="1" si="657"/>
        <v>204</v>
      </c>
      <c r="AH1744">
        <f t="shared" ca="1" si="657"/>
        <v>203</v>
      </c>
      <c r="AI1744">
        <f t="shared" ca="1" si="657"/>
        <v>303</v>
      </c>
      <c r="AJ1744">
        <f t="shared" ca="1" si="657"/>
        <v>206</v>
      </c>
      <c r="AM1744">
        <v>3</v>
      </c>
      <c r="AN1744" s="4">
        <v>15</v>
      </c>
      <c r="AO1744">
        <v>6</v>
      </c>
      <c r="AP1744">
        <f t="shared" si="658"/>
        <v>1246</v>
      </c>
      <c r="AQ1744">
        <f t="shared" si="659"/>
        <v>111784</v>
      </c>
      <c r="AR1744">
        <f t="shared" si="640"/>
        <v>119831.77320267777</v>
      </c>
      <c r="AT1744">
        <v>294.08</v>
      </c>
      <c r="AU1744" s="1">
        <f t="shared" si="650"/>
        <v>23043.023999999998</v>
      </c>
      <c r="AW1744">
        <v>50</v>
      </c>
      <c r="AX1744" s="2">
        <v>6</v>
      </c>
      <c r="AZ1744">
        <v>290211.84000000003</v>
      </c>
      <c r="BA1744">
        <v>24184.32</v>
      </c>
      <c r="BB1744">
        <v>2914</v>
      </c>
      <c r="BC1744">
        <v>290211.84000000003</v>
      </c>
      <c r="BD1744">
        <v>24184.32</v>
      </c>
      <c r="BE1744">
        <v>2914</v>
      </c>
      <c r="BF1744">
        <v>290211.84000000003</v>
      </c>
      <c r="BG1744">
        <v>24184.32</v>
      </c>
      <c r="BH1744">
        <v>2914</v>
      </c>
      <c r="BI1744">
        <v>290211.84000000003</v>
      </c>
      <c r="BJ1744">
        <v>24184.32</v>
      </c>
      <c r="BK1744">
        <v>2914</v>
      </c>
      <c r="BL1744">
        <v>290211.84000000003</v>
      </c>
      <c r="BM1744">
        <v>24184.32</v>
      </c>
      <c r="BN1744">
        <v>2914</v>
      </c>
      <c r="BR1744">
        <v>1204012</v>
      </c>
      <c r="BS1744">
        <v>1303013</v>
      </c>
      <c r="BT1744">
        <v>1504013</v>
      </c>
      <c r="BU1744">
        <v>1102014</v>
      </c>
      <c r="BV1744">
        <v>1405012</v>
      </c>
      <c r="BW1744">
        <v>1405012</v>
      </c>
      <c r="BX1744" s="10" t="b">
        <f t="shared" si="651"/>
        <v>1</v>
      </c>
      <c r="BY1744" s="10" t="b">
        <f t="shared" si="652"/>
        <v>1</v>
      </c>
      <c r="BZ1744" s="10" t="b">
        <f t="shared" si="653"/>
        <v>1</v>
      </c>
      <c r="CA1744" s="10" t="b">
        <f t="shared" si="654"/>
        <v>1</v>
      </c>
      <c r="CB1744" s="10" t="b">
        <f t="shared" si="655"/>
        <v>1</v>
      </c>
      <c r="CC1744" s="10" t="b">
        <f t="shared" si="656"/>
        <v>1</v>
      </c>
    </row>
    <row r="1745" spans="1:81" ht="14.25" x14ac:dyDescent="0.15">
      <c r="A1745" s="11">
        <v>31014</v>
      </c>
      <c r="B1745">
        <v>50</v>
      </c>
      <c r="C1745" t="str">
        <f t="shared" ca="1" si="641"/>
        <v>1504011,1405012,1304013,1503014,1204014,1406015</v>
      </c>
      <c r="D1745" t="str">
        <f t="shared" si="642"/>
        <v>1,1,1,1,1,1</v>
      </c>
      <c r="E1745" t="str">
        <f t="shared" si="643"/>
        <v>1246,1246,1246,1246,1246,1246</v>
      </c>
      <c r="G1745">
        <f t="shared" ca="1" si="644"/>
        <v>1504011</v>
      </c>
      <c r="H1745">
        <f t="shared" ca="1" si="645"/>
        <v>1405012</v>
      </c>
      <c r="I1745">
        <f t="shared" ca="1" si="646"/>
        <v>1304013</v>
      </c>
      <c r="J1745">
        <f t="shared" ca="1" si="647"/>
        <v>1503014</v>
      </c>
      <c r="K1745">
        <f t="shared" ca="1" si="648"/>
        <v>1204014</v>
      </c>
      <c r="L1745">
        <f t="shared" ca="1" si="649"/>
        <v>1406015</v>
      </c>
      <c r="M1745" s="2">
        <v>1</v>
      </c>
      <c r="N1745" s="7">
        <v>1</v>
      </c>
      <c r="O1745">
        <v>1</v>
      </c>
      <c r="P1745" s="7">
        <v>1</v>
      </c>
      <c r="Q1745">
        <v>1</v>
      </c>
      <c r="R1745" s="7">
        <v>1</v>
      </c>
      <c r="S1745">
        <f t="shared" si="661"/>
        <v>1246</v>
      </c>
      <c r="T1745">
        <f t="shared" si="660"/>
        <v>1246</v>
      </c>
      <c r="U1745">
        <f t="shared" si="660"/>
        <v>1246</v>
      </c>
      <c r="V1745">
        <f t="shared" si="660"/>
        <v>1246</v>
      </c>
      <c r="W1745">
        <f t="shared" si="660"/>
        <v>1246</v>
      </c>
      <c r="X1745">
        <f t="shared" si="660"/>
        <v>1246</v>
      </c>
      <c r="Y1745" s="2">
        <v>1</v>
      </c>
      <c r="Z1745" s="2">
        <v>2</v>
      </c>
      <c r="AA1745" s="2">
        <v>3</v>
      </c>
      <c r="AB1745" s="2">
        <v>4</v>
      </c>
      <c r="AC1745" s="2">
        <v>4</v>
      </c>
      <c r="AD1745" s="2">
        <v>5</v>
      </c>
      <c r="AE1745">
        <f t="shared" ca="1" si="638"/>
        <v>504</v>
      </c>
      <c r="AF1745">
        <f t="shared" ca="1" si="657"/>
        <v>405</v>
      </c>
      <c r="AG1745">
        <f t="shared" ca="1" si="657"/>
        <v>304</v>
      </c>
      <c r="AH1745">
        <f t="shared" ca="1" si="657"/>
        <v>503</v>
      </c>
      <c r="AI1745">
        <f t="shared" ca="1" si="657"/>
        <v>204</v>
      </c>
      <c r="AJ1745">
        <f t="shared" ca="1" si="657"/>
        <v>406</v>
      </c>
      <c r="AM1745">
        <v>1</v>
      </c>
      <c r="AN1745" s="4">
        <v>15</v>
      </c>
      <c r="AO1745">
        <v>6</v>
      </c>
      <c r="AP1745">
        <f t="shared" si="658"/>
        <v>1246</v>
      </c>
      <c r="AQ1745">
        <f t="shared" si="659"/>
        <v>111784</v>
      </c>
      <c r="AR1745">
        <f t="shared" si="640"/>
        <v>119835.26783739205</v>
      </c>
      <c r="AT1745">
        <v>294.24</v>
      </c>
      <c r="AU1745" s="1">
        <f t="shared" si="650"/>
        <v>23043.696</v>
      </c>
      <c r="AW1745">
        <v>50</v>
      </c>
      <c r="AX1745" s="2">
        <v>6</v>
      </c>
      <c r="AZ1745">
        <v>290211.84000000003</v>
      </c>
      <c r="BA1745">
        <v>24184.32</v>
      </c>
      <c r="BB1745">
        <v>2914</v>
      </c>
      <c r="BC1745">
        <v>290211.84000000003</v>
      </c>
      <c r="BD1745">
        <v>24184.32</v>
      </c>
      <c r="BE1745">
        <v>2914</v>
      </c>
      <c r="BF1745">
        <v>290211.84000000003</v>
      </c>
      <c r="BG1745">
        <v>24184.32</v>
      </c>
      <c r="BH1745">
        <v>2914</v>
      </c>
      <c r="BI1745">
        <v>290211.84000000003</v>
      </c>
      <c r="BJ1745">
        <v>24184.32</v>
      </c>
      <c r="BK1745">
        <v>2914</v>
      </c>
      <c r="BL1745">
        <v>290211.84000000003</v>
      </c>
      <c r="BM1745">
        <v>24184.32</v>
      </c>
      <c r="BN1745">
        <v>2914</v>
      </c>
      <c r="BR1745">
        <v>1404012</v>
      </c>
      <c r="BS1745">
        <v>1304013</v>
      </c>
      <c r="BT1745">
        <v>1102013</v>
      </c>
      <c r="BU1745">
        <v>1504013</v>
      </c>
      <c r="BV1745">
        <v>1504013</v>
      </c>
      <c r="BW1745">
        <v>1206011</v>
      </c>
      <c r="BX1745" s="10" t="b">
        <f t="shared" si="651"/>
        <v>1</v>
      </c>
      <c r="BY1745" s="10" t="b">
        <f t="shared" si="652"/>
        <v>1</v>
      </c>
      <c r="BZ1745" s="10" t="b">
        <f t="shared" si="653"/>
        <v>1</v>
      </c>
      <c r="CA1745" s="10" t="b">
        <f t="shared" si="654"/>
        <v>1</v>
      </c>
      <c r="CB1745" s="10" t="b">
        <f t="shared" si="655"/>
        <v>1</v>
      </c>
      <c r="CC1745" s="10" t="b">
        <f t="shared" si="656"/>
        <v>1</v>
      </c>
    </row>
    <row r="1746" spans="1:81" ht="14.25" x14ac:dyDescent="0.15">
      <c r="A1746" s="11">
        <v>31015</v>
      </c>
      <c r="B1746">
        <v>50</v>
      </c>
      <c r="C1746" t="str">
        <f t="shared" ca="1" si="641"/>
        <v>1101011,1404012,1101013,1504014,1203014,1406015</v>
      </c>
      <c r="D1746" t="str">
        <f t="shared" si="642"/>
        <v>1,1,1,1,1,1</v>
      </c>
      <c r="E1746" t="str">
        <f t="shared" si="643"/>
        <v>1249,1249,1249,1249,1249,1249</v>
      </c>
      <c r="G1746">
        <f t="shared" ca="1" si="644"/>
        <v>1101011</v>
      </c>
      <c r="H1746">
        <f t="shared" ca="1" si="645"/>
        <v>1404012</v>
      </c>
      <c r="I1746">
        <f t="shared" ca="1" si="646"/>
        <v>1101013</v>
      </c>
      <c r="J1746">
        <f t="shared" ca="1" si="647"/>
        <v>1504014</v>
      </c>
      <c r="K1746">
        <f t="shared" ca="1" si="648"/>
        <v>1203014</v>
      </c>
      <c r="L1746">
        <f t="shared" ca="1" si="649"/>
        <v>1406015</v>
      </c>
      <c r="M1746" s="2">
        <v>1</v>
      </c>
      <c r="N1746" s="7">
        <v>1</v>
      </c>
      <c r="O1746">
        <v>1</v>
      </c>
      <c r="P1746" s="7">
        <v>1</v>
      </c>
      <c r="Q1746">
        <v>1</v>
      </c>
      <c r="R1746" s="7">
        <v>1</v>
      </c>
      <c r="S1746">
        <f t="shared" si="661"/>
        <v>1249</v>
      </c>
      <c r="T1746">
        <f t="shared" si="660"/>
        <v>1249</v>
      </c>
      <c r="U1746">
        <f t="shared" si="660"/>
        <v>1249</v>
      </c>
      <c r="V1746">
        <f t="shared" si="660"/>
        <v>1249</v>
      </c>
      <c r="W1746">
        <f t="shared" si="660"/>
        <v>1249</v>
      </c>
      <c r="X1746">
        <f t="shared" si="660"/>
        <v>1249</v>
      </c>
      <c r="Y1746" s="2">
        <v>1</v>
      </c>
      <c r="Z1746" s="2">
        <v>2</v>
      </c>
      <c r="AA1746" s="2">
        <v>3</v>
      </c>
      <c r="AB1746" s="2">
        <v>4</v>
      </c>
      <c r="AC1746" s="2">
        <v>4</v>
      </c>
      <c r="AD1746" s="2">
        <v>5</v>
      </c>
      <c r="AE1746">
        <f t="shared" ca="1" si="638"/>
        <v>101</v>
      </c>
      <c r="AF1746">
        <f t="shared" ca="1" si="657"/>
        <v>404</v>
      </c>
      <c r="AG1746">
        <f t="shared" ca="1" si="657"/>
        <v>101</v>
      </c>
      <c r="AH1746">
        <f t="shared" ca="1" si="657"/>
        <v>504</v>
      </c>
      <c r="AI1746">
        <f t="shared" ca="1" si="657"/>
        <v>203</v>
      </c>
      <c r="AJ1746">
        <f t="shared" ca="1" si="657"/>
        <v>406</v>
      </c>
      <c r="AM1746">
        <v>2</v>
      </c>
      <c r="AN1746" s="4">
        <v>25</v>
      </c>
      <c r="AO1746">
        <v>6</v>
      </c>
      <c r="AP1746">
        <f t="shared" si="658"/>
        <v>1249</v>
      </c>
      <c r="AQ1746">
        <f t="shared" si="659"/>
        <v>112051</v>
      </c>
      <c r="AR1746">
        <f t="shared" si="640"/>
        <v>120123.40287687971</v>
      </c>
      <c r="AT1746">
        <v>294.39999999999998</v>
      </c>
      <c r="AU1746" s="1">
        <f t="shared" si="650"/>
        <v>23098.511999999999</v>
      </c>
      <c r="AW1746">
        <v>50</v>
      </c>
      <c r="AX1746" s="2">
        <v>6</v>
      </c>
      <c r="AZ1746">
        <v>290933.76000000001</v>
      </c>
      <c r="BA1746">
        <v>24244.48</v>
      </c>
      <c r="BB1746">
        <v>2921.05</v>
      </c>
      <c r="BC1746">
        <v>290933.76000000001</v>
      </c>
      <c r="BD1746">
        <v>24244.48</v>
      </c>
      <c r="BE1746">
        <v>2921.05</v>
      </c>
      <c r="BF1746">
        <v>290933.76000000001</v>
      </c>
      <c r="BG1746">
        <v>24244.48</v>
      </c>
      <c r="BH1746">
        <v>2921.05</v>
      </c>
      <c r="BI1746">
        <v>290933.76000000001</v>
      </c>
      <c r="BJ1746">
        <v>24244.48</v>
      </c>
      <c r="BK1746">
        <v>2921.05</v>
      </c>
      <c r="BL1746">
        <v>290933.76000000001</v>
      </c>
      <c r="BM1746">
        <v>24244.48</v>
      </c>
      <c r="BN1746">
        <v>2921.05</v>
      </c>
      <c r="BR1746">
        <v>1206011</v>
      </c>
      <c r="BS1746">
        <v>1504013</v>
      </c>
      <c r="BT1746">
        <v>1101013</v>
      </c>
      <c r="BU1746">
        <v>1406011</v>
      </c>
      <c r="BV1746">
        <v>1102014</v>
      </c>
      <c r="BW1746">
        <v>1102015</v>
      </c>
      <c r="BX1746" s="10" t="b">
        <f t="shared" si="651"/>
        <v>1</v>
      </c>
      <c r="BY1746" s="10" t="b">
        <f t="shared" si="652"/>
        <v>1</v>
      </c>
      <c r="BZ1746" s="10" t="b">
        <f t="shared" si="653"/>
        <v>1</v>
      </c>
      <c r="CA1746" s="10" t="b">
        <f t="shared" si="654"/>
        <v>1</v>
      </c>
      <c r="CB1746" s="10" t="b">
        <f t="shared" si="655"/>
        <v>1</v>
      </c>
      <c r="CC1746" s="10" t="b">
        <f t="shared" si="656"/>
        <v>1</v>
      </c>
    </row>
    <row r="1747" spans="1:81" ht="14.25" x14ac:dyDescent="0.15">
      <c r="A1747" s="11">
        <v>31016</v>
      </c>
      <c r="B1747">
        <v>50</v>
      </c>
      <c r="C1747" t="str">
        <f t="shared" ca="1" si="641"/>
        <v>1206011,1403012,1102013,1303014,1406014,1404015</v>
      </c>
      <c r="D1747" t="str">
        <f t="shared" si="642"/>
        <v>1,1,1,1,1,1</v>
      </c>
      <c r="E1747" t="str">
        <f t="shared" si="643"/>
        <v>1249,1249,1249,1249,1249,1249</v>
      </c>
      <c r="G1747">
        <f t="shared" ca="1" si="644"/>
        <v>1206011</v>
      </c>
      <c r="H1747">
        <f t="shared" ca="1" si="645"/>
        <v>1403012</v>
      </c>
      <c r="I1747">
        <f t="shared" ca="1" si="646"/>
        <v>1102013</v>
      </c>
      <c r="J1747">
        <f t="shared" ca="1" si="647"/>
        <v>1303014</v>
      </c>
      <c r="K1747">
        <f t="shared" ca="1" si="648"/>
        <v>1406014</v>
      </c>
      <c r="L1747">
        <f t="shared" ca="1" si="649"/>
        <v>1404015</v>
      </c>
      <c r="M1747" s="2">
        <v>1</v>
      </c>
      <c r="N1747" s="7">
        <v>1</v>
      </c>
      <c r="O1747">
        <v>1</v>
      </c>
      <c r="P1747" s="7">
        <v>1</v>
      </c>
      <c r="Q1747">
        <v>1</v>
      </c>
      <c r="R1747" s="7">
        <v>1</v>
      </c>
      <c r="S1747">
        <f t="shared" si="661"/>
        <v>1249</v>
      </c>
      <c r="T1747">
        <f t="shared" si="660"/>
        <v>1249</v>
      </c>
      <c r="U1747">
        <f t="shared" si="660"/>
        <v>1249</v>
      </c>
      <c r="V1747">
        <f t="shared" si="660"/>
        <v>1249</v>
      </c>
      <c r="W1747">
        <f t="shared" si="660"/>
        <v>1249</v>
      </c>
      <c r="X1747">
        <f t="shared" si="660"/>
        <v>1249</v>
      </c>
      <c r="Y1747" s="2">
        <v>1</v>
      </c>
      <c r="Z1747" s="2">
        <v>2</v>
      </c>
      <c r="AA1747" s="2">
        <v>3</v>
      </c>
      <c r="AB1747" s="2">
        <v>4</v>
      </c>
      <c r="AC1747" s="2">
        <v>4</v>
      </c>
      <c r="AD1747" s="2">
        <v>5</v>
      </c>
      <c r="AE1747">
        <f t="shared" ca="1" si="638"/>
        <v>206</v>
      </c>
      <c r="AF1747">
        <f t="shared" ca="1" si="657"/>
        <v>403</v>
      </c>
      <c r="AG1747">
        <f t="shared" ca="1" si="657"/>
        <v>102</v>
      </c>
      <c r="AH1747">
        <f t="shared" ca="1" si="657"/>
        <v>303</v>
      </c>
      <c r="AI1747">
        <f t="shared" ca="1" si="657"/>
        <v>406</v>
      </c>
      <c r="AJ1747">
        <f t="shared" ca="1" si="657"/>
        <v>404</v>
      </c>
      <c r="AM1747">
        <v>3</v>
      </c>
      <c r="AN1747" s="4">
        <v>15</v>
      </c>
      <c r="AO1747">
        <v>6</v>
      </c>
      <c r="AP1747">
        <f t="shared" si="658"/>
        <v>1249</v>
      </c>
      <c r="AQ1747">
        <f t="shared" si="659"/>
        <v>112051</v>
      </c>
      <c r="AR1747">
        <f t="shared" si="640"/>
        <v>120126.89760098718</v>
      </c>
      <c r="AT1747">
        <v>294.56</v>
      </c>
      <c r="AU1747" s="1">
        <f t="shared" si="650"/>
        <v>23099.184000000001</v>
      </c>
      <c r="AW1747">
        <v>50</v>
      </c>
      <c r="AX1747" s="2">
        <v>6</v>
      </c>
      <c r="AZ1747">
        <v>290933.76000000001</v>
      </c>
      <c r="BA1747">
        <v>24244.48</v>
      </c>
      <c r="BB1747">
        <v>2921.05</v>
      </c>
      <c r="BC1747">
        <v>290933.76000000001</v>
      </c>
      <c r="BD1747">
        <v>24244.48</v>
      </c>
      <c r="BE1747">
        <v>2921.05</v>
      </c>
      <c r="BF1747">
        <v>290933.76000000001</v>
      </c>
      <c r="BG1747">
        <v>24244.48</v>
      </c>
      <c r="BH1747">
        <v>2921.05</v>
      </c>
      <c r="BI1747">
        <v>290933.76000000001</v>
      </c>
      <c r="BJ1747">
        <v>24244.48</v>
      </c>
      <c r="BK1747">
        <v>2921.05</v>
      </c>
      <c r="BL1747">
        <v>290933.76000000001</v>
      </c>
      <c r="BM1747">
        <v>24244.48</v>
      </c>
      <c r="BN1747">
        <v>2921.05</v>
      </c>
      <c r="BR1747">
        <v>1101011</v>
      </c>
      <c r="BS1747">
        <v>1303013</v>
      </c>
      <c r="BT1747">
        <v>1101013</v>
      </c>
      <c r="BU1747">
        <v>1503013</v>
      </c>
      <c r="BV1747">
        <v>1102014</v>
      </c>
      <c r="BW1747">
        <v>1204012</v>
      </c>
      <c r="BX1747" s="10" t="b">
        <f t="shared" si="651"/>
        <v>1</v>
      </c>
      <c r="BY1747" s="10" t="b">
        <f t="shared" si="652"/>
        <v>1</v>
      </c>
      <c r="BZ1747" s="10" t="b">
        <f t="shared" si="653"/>
        <v>1</v>
      </c>
      <c r="CA1747" s="10" t="b">
        <f t="shared" si="654"/>
        <v>1</v>
      </c>
      <c r="CB1747" s="10" t="b">
        <f t="shared" si="655"/>
        <v>1</v>
      </c>
      <c r="CC1747" s="10" t="b">
        <f t="shared" si="656"/>
        <v>1</v>
      </c>
    </row>
    <row r="1748" spans="1:81" ht="14.25" x14ac:dyDescent="0.15">
      <c r="A1748" s="11">
        <v>31017</v>
      </c>
      <c r="B1748">
        <v>50</v>
      </c>
      <c r="C1748" t="str">
        <f t="shared" ca="1" si="641"/>
        <v>1204011,1203012,1204013,1303014,1205014,1504015</v>
      </c>
      <c r="D1748" t="str">
        <f t="shared" si="642"/>
        <v>1,1,1,1,1,1</v>
      </c>
      <c r="E1748" t="str">
        <f t="shared" si="643"/>
        <v>1249,1249,1249,1249,1249,1249</v>
      </c>
      <c r="G1748">
        <f t="shared" ca="1" si="644"/>
        <v>1204011</v>
      </c>
      <c r="H1748">
        <f t="shared" ca="1" si="645"/>
        <v>1203012</v>
      </c>
      <c r="I1748">
        <f t="shared" ca="1" si="646"/>
        <v>1204013</v>
      </c>
      <c r="J1748">
        <f t="shared" ca="1" si="647"/>
        <v>1303014</v>
      </c>
      <c r="K1748">
        <f t="shared" ca="1" si="648"/>
        <v>1205014</v>
      </c>
      <c r="L1748">
        <f t="shared" ca="1" si="649"/>
        <v>1504015</v>
      </c>
      <c r="M1748" s="2">
        <v>1</v>
      </c>
      <c r="N1748" s="7">
        <v>1</v>
      </c>
      <c r="O1748">
        <v>1</v>
      </c>
      <c r="P1748" s="7">
        <v>1</v>
      </c>
      <c r="Q1748">
        <v>1</v>
      </c>
      <c r="R1748" s="7">
        <v>1</v>
      </c>
      <c r="S1748">
        <f t="shared" si="661"/>
        <v>1249</v>
      </c>
      <c r="T1748">
        <f t="shared" si="660"/>
        <v>1249</v>
      </c>
      <c r="U1748">
        <f t="shared" si="660"/>
        <v>1249</v>
      </c>
      <c r="V1748">
        <f t="shared" si="660"/>
        <v>1249</v>
      </c>
      <c r="W1748">
        <f t="shared" si="660"/>
        <v>1249</v>
      </c>
      <c r="X1748">
        <f t="shared" si="660"/>
        <v>1249</v>
      </c>
      <c r="Y1748" s="2">
        <v>1</v>
      </c>
      <c r="Z1748" s="2">
        <v>2</v>
      </c>
      <c r="AA1748" s="2">
        <v>3</v>
      </c>
      <c r="AB1748" s="2">
        <v>4</v>
      </c>
      <c r="AC1748" s="2">
        <v>4</v>
      </c>
      <c r="AD1748" s="2">
        <v>5</v>
      </c>
      <c r="AE1748">
        <f t="shared" ca="1" si="638"/>
        <v>204</v>
      </c>
      <c r="AF1748">
        <f t="shared" ca="1" si="657"/>
        <v>203</v>
      </c>
      <c r="AG1748">
        <f t="shared" ca="1" si="657"/>
        <v>204</v>
      </c>
      <c r="AH1748">
        <f t="shared" ca="1" si="657"/>
        <v>303</v>
      </c>
      <c r="AI1748">
        <f t="shared" ca="1" si="657"/>
        <v>205</v>
      </c>
      <c r="AJ1748">
        <f t="shared" ca="1" si="657"/>
        <v>504</v>
      </c>
      <c r="AM1748">
        <v>1</v>
      </c>
      <c r="AN1748" s="4">
        <v>15</v>
      </c>
      <c r="AO1748">
        <v>6</v>
      </c>
      <c r="AP1748">
        <f t="shared" si="658"/>
        <v>1249</v>
      </c>
      <c r="AQ1748">
        <f t="shared" si="659"/>
        <v>112051</v>
      </c>
      <c r="AR1748">
        <f t="shared" si="640"/>
        <v>120130.39232509467</v>
      </c>
      <c r="AT1748">
        <v>294.72000000000003</v>
      </c>
      <c r="AU1748" s="1">
        <f t="shared" si="650"/>
        <v>23099.856</v>
      </c>
      <c r="AW1748">
        <v>50</v>
      </c>
      <c r="AX1748" s="2">
        <v>6</v>
      </c>
      <c r="AZ1748">
        <v>290933.76000000001</v>
      </c>
      <c r="BA1748">
        <v>24244.48</v>
      </c>
      <c r="BB1748">
        <v>2921.05</v>
      </c>
      <c r="BC1748">
        <v>290933.76000000001</v>
      </c>
      <c r="BD1748">
        <v>24244.48</v>
      </c>
      <c r="BE1748">
        <v>2921.05</v>
      </c>
      <c r="BF1748">
        <v>290933.76000000001</v>
      </c>
      <c r="BG1748">
        <v>24244.48</v>
      </c>
      <c r="BH1748">
        <v>2921.05</v>
      </c>
      <c r="BI1748">
        <v>290933.76000000001</v>
      </c>
      <c r="BJ1748">
        <v>24244.48</v>
      </c>
      <c r="BK1748">
        <v>2921.05</v>
      </c>
      <c r="BL1748">
        <v>290933.76000000001</v>
      </c>
      <c r="BM1748">
        <v>24244.48</v>
      </c>
      <c r="BN1748">
        <v>2921.05</v>
      </c>
      <c r="BR1748">
        <v>1101011</v>
      </c>
      <c r="BS1748">
        <v>1406011</v>
      </c>
      <c r="BT1748">
        <v>1102013</v>
      </c>
      <c r="BU1748">
        <v>1403011</v>
      </c>
      <c r="BV1748">
        <v>1102014</v>
      </c>
      <c r="BW1748">
        <v>1205012</v>
      </c>
      <c r="BX1748" s="10" t="b">
        <f t="shared" si="651"/>
        <v>1</v>
      </c>
      <c r="BY1748" s="10" t="b">
        <f t="shared" si="652"/>
        <v>1</v>
      </c>
      <c r="BZ1748" s="10" t="b">
        <f t="shared" si="653"/>
        <v>1</v>
      </c>
      <c r="CA1748" s="10" t="b">
        <f t="shared" si="654"/>
        <v>1</v>
      </c>
      <c r="CB1748" s="10" t="b">
        <f t="shared" si="655"/>
        <v>1</v>
      </c>
      <c r="CC1748" s="10" t="b">
        <f t="shared" si="656"/>
        <v>1</v>
      </c>
    </row>
    <row r="1749" spans="1:81" ht="14.25" x14ac:dyDescent="0.15">
      <c r="A1749" s="11">
        <v>31018</v>
      </c>
      <c r="B1749">
        <v>50</v>
      </c>
      <c r="C1749" t="str">
        <f t="shared" ca="1" si="641"/>
        <v>1503011,1101012,1205013,1406014,1303014,1203015</v>
      </c>
      <c r="D1749" t="str">
        <f t="shared" si="642"/>
        <v>1,1,1,1,1,1</v>
      </c>
      <c r="E1749" t="str">
        <f t="shared" si="643"/>
        <v>1249,1249,1249,1249,1249,1249</v>
      </c>
      <c r="G1749">
        <f t="shared" ca="1" si="644"/>
        <v>1503011</v>
      </c>
      <c r="H1749">
        <f t="shared" ca="1" si="645"/>
        <v>1101012</v>
      </c>
      <c r="I1749">
        <f t="shared" ca="1" si="646"/>
        <v>1205013</v>
      </c>
      <c r="J1749">
        <f t="shared" ca="1" si="647"/>
        <v>1406014</v>
      </c>
      <c r="K1749">
        <f t="shared" ca="1" si="648"/>
        <v>1303014</v>
      </c>
      <c r="L1749">
        <f t="shared" ca="1" si="649"/>
        <v>1203015</v>
      </c>
      <c r="M1749" s="2">
        <v>1</v>
      </c>
      <c r="N1749" s="7">
        <v>1</v>
      </c>
      <c r="O1749">
        <v>1</v>
      </c>
      <c r="P1749" s="7">
        <v>1</v>
      </c>
      <c r="Q1749">
        <v>1</v>
      </c>
      <c r="R1749" s="7">
        <v>1</v>
      </c>
      <c r="S1749">
        <f t="shared" si="661"/>
        <v>1249</v>
      </c>
      <c r="T1749">
        <f t="shared" si="660"/>
        <v>1249</v>
      </c>
      <c r="U1749">
        <f t="shared" si="660"/>
        <v>1249</v>
      </c>
      <c r="V1749">
        <f t="shared" si="660"/>
        <v>1249</v>
      </c>
      <c r="W1749">
        <f t="shared" si="660"/>
        <v>1249</v>
      </c>
      <c r="X1749">
        <f t="shared" si="660"/>
        <v>1249</v>
      </c>
      <c r="Y1749" s="2">
        <v>1</v>
      </c>
      <c r="Z1749" s="2">
        <v>2</v>
      </c>
      <c r="AA1749" s="2">
        <v>3</v>
      </c>
      <c r="AB1749" s="2">
        <v>4</v>
      </c>
      <c r="AC1749" s="2">
        <v>4</v>
      </c>
      <c r="AD1749" s="2">
        <v>5</v>
      </c>
      <c r="AE1749">
        <f t="shared" ca="1" si="638"/>
        <v>503</v>
      </c>
      <c r="AF1749">
        <f t="shared" ca="1" si="657"/>
        <v>101</v>
      </c>
      <c r="AG1749">
        <f t="shared" ca="1" si="657"/>
        <v>205</v>
      </c>
      <c r="AH1749">
        <f t="shared" ca="1" si="657"/>
        <v>406</v>
      </c>
      <c r="AI1749">
        <f t="shared" ca="1" si="657"/>
        <v>303</v>
      </c>
      <c r="AJ1749">
        <f t="shared" ca="1" si="657"/>
        <v>203</v>
      </c>
      <c r="AM1749">
        <v>2</v>
      </c>
      <c r="AN1749" s="4">
        <v>15</v>
      </c>
      <c r="AO1749">
        <v>6</v>
      </c>
      <c r="AP1749">
        <f t="shared" si="658"/>
        <v>1249</v>
      </c>
      <c r="AQ1749">
        <f t="shared" si="659"/>
        <v>112051</v>
      </c>
      <c r="AR1749">
        <f t="shared" si="640"/>
        <v>120133.88704920212</v>
      </c>
      <c r="AT1749">
        <v>294.88</v>
      </c>
      <c r="AU1749" s="1">
        <f t="shared" si="650"/>
        <v>23100.527999999998</v>
      </c>
      <c r="AW1749">
        <v>50</v>
      </c>
      <c r="AX1749" s="2">
        <v>6</v>
      </c>
      <c r="AZ1749">
        <v>290933.76000000001</v>
      </c>
      <c r="BA1749">
        <v>24244.48</v>
      </c>
      <c r="BB1749">
        <v>2921.05</v>
      </c>
      <c r="BC1749">
        <v>290933.76000000001</v>
      </c>
      <c r="BD1749">
        <v>24244.48</v>
      </c>
      <c r="BE1749">
        <v>2921.05</v>
      </c>
      <c r="BF1749">
        <v>290933.76000000001</v>
      </c>
      <c r="BG1749">
        <v>24244.48</v>
      </c>
      <c r="BH1749">
        <v>2921.05</v>
      </c>
      <c r="BI1749">
        <v>290933.76000000001</v>
      </c>
      <c r="BJ1749">
        <v>24244.48</v>
      </c>
      <c r="BK1749">
        <v>2921.05</v>
      </c>
      <c r="BL1749">
        <v>290933.76000000001</v>
      </c>
      <c r="BM1749">
        <v>24244.48</v>
      </c>
      <c r="BN1749">
        <v>2921.05</v>
      </c>
      <c r="BR1749">
        <v>1101011</v>
      </c>
      <c r="BS1749">
        <v>1405012</v>
      </c>
      <c r="BT1749">
        <v>1205012</v>
      </c>
      <c r="BU1749">
        <v>1101014</v>
      </c>
      <c r="BV1749">
        <v>1406011</v>
      </c>
      <c r="BW1749">
        <v>1405012</v>
      </c>
      <c r="BX1749" s="10" t="b">
        <f t="shared" si="651"/>
        <v>1</v>
      </c>
      <c r="BY1749" s="10" t="b">
        <f t="shared" si="652"/>
        <v>1</v>
      </c>
      <c r="BZ1749" s="10" t="b">
        <f t="shared" si="653"/>
        <v>1</v>
      </c>
      <c r="CA1749" s="10" t="b">
        <f t="shared" si="654"/>
        <v>1</v>
      </c>
      <c r="CB1749" s="10" t="b">
        <f t="shared" si="655"/>
        <v>1</v>
      </c>
      <c r="CC1749" s="10" t="b">
        <f t="shared" si="656"/>
        <v>1</v>
      </c>
    </row>
    <row r="1750" spans="1:81" ht="14.25" x14ac:dyDescent="0.15">
      <c r="A1750" s="11">
        <v>31019</v>
      </c>
      <c r="B1750">
        <v>50</v>
      </c>
      <c r="C1750" t="str">
        <f t="shared" ca="1" si="641"/>
        <v>1406011,1504012,1102013,1204014,1403014,1204015</v>
      </c>
      <c r="D1750" t="str">
        <f t="shared" si="642"/>
        <v>1,1,1,1,1,1</v>
      </c>
      <c r="E1750" t="str">
        <f t="shared" si="643"/>
        <v>1249,1249,1249,1249,1249,1249</v>
      </c>
      <c r="G1750">
        <f t="shared" ca="1" si="644"/>
        <v>1406011</v>
      </c>
      <c r="H1750">
        <f t="shared" ca="1" si="645"/>
        <v>1504012</v>
      </c>
      <c r="I1750">
        <f t="shared" ca="1" si="646"/>
        <v>1102013</v>
      </c>
      <c r="J1750">
        <f t="shared" ca="1" si="647"/>
        <v>1204014</v>
      </c>
      <c r="K1750">
        <f t="shared" ca="1" si="648"/>
        <v>1403014</v>
      </c>
      <c r="L1750">
        <f t="shared" ca="1" si="649"/>
        <v>1204015</v>
      </c>
      <c r="M1750" s="2">
        <v>1</v>
      </c>
      <c r="N1750" s="7">
        <v>1</v>
      </c>
      <c r="O1750">
        <v>1</v>
      </c>
      <c r="P1750" s="7">
        <v>1</v>
      </c>
      <c r="Q1750">
        <v>1</v>
      </c>
      <c r="R1750" s="7">
        <v>1</v>
      </c>
      <c r="S1750">
        <f t="shared" si="661"/>
        <v>1249</v>
      </c>
      <c r="T1750">
        <f t="shared" si="660"/>
        <v>1249</v>
      </c>
      <c r="U1750">
        <f t="shared" si="660"/>
        <v>1249</v>
      </c>
      <c r="V1750">
        <f t="shared" si="660"/>
        <v>1249</v>
      </c>
      <c r="W1750">
        <f t="shared" si="660"/>
        <v>1249</v>
      </c>
      <c r="X1750">
        <f t="shared" si="660"/>
        <v>1249</v>
      </c>
      <c r="Y1750" s="2">
        <v>1</v>
      </c>
      <c r="Z1750" s="2">
        <v>2</v>
      </c>
      <c r="AA1750" s="2">
        <v>3</v>
      </c>
      <c r="AB1750" s="2">
        <v>4</v>
      </c>
      <c r="AC1750" s="2">
        <v>4</v>
      </c>
      <c r="AD1750" s="2">
        <v>5</v>
      </c>
      <c r="AE1750">
        <f t="shared" ca="1" si="638"/>
        <v>406</v>
      </c>
      <c r="AF1750">
        <f t="shared" ca="1" si="657"/>
        <v>504</v>
      </c>
      <c r="AG1750">
        <f t="shared" ca="1" si="657"/>
        <v>102</v>
      </c>
      <c r="AH1750">
        <f t="shared" ca="1" si="657"/>
        <v>204</v>
      </c>
      <c r="AI1750">
        <f t="shared" ca="1" si="657"/>
        <v>403</v>
      </c>
      <c r="AJ1750">
        <f t="shared" ca="1" si="657"/>
        <v>204</v>
      </c>
      <c r="AM1750">
        <v>3</v>
      </c>
      <c r="AN1750" s="4">
        <v>15</v>
      </c>
      <c r="AO1750">
        <v>6</v>
      </c>
      <c r="AP1750">
        <f t="shared" si="658"/>
        <v>1249</v>
      </c>
      <c r="AQ1750">
        <f t="shared" si="659"/>
        <v>112051</v>
      </c>
      <c r="AR1750">
        <f t="shared" si="640"/>
        <v>120137.38177330962</v>
      </c>
      <c r="AT1750">
        <v>295.04000000000002</v>
      </c>
      <c r="AU1750" s="1">
        <f t="shared" si="650"/>
        <v>23101.200000000001</v>
      </c>
      <c r="AW1750">
        <v>50</v>
      </c>
      <c r="AX1750" s="2">
        <v>6</v>
      </c>
      <c r="AZ1750">
        <v>290933.76000000001</v>
      </c>
      <c r="BA1750">
        <v>24244.48</v>
      </c>
      <c r="BB1750">
        <v>2921.05</v>
      </c>
      <c r="BC1750">
        <v>290933.76000000001</v>
      </c>
      <c r="BD1750">
        <v>24244.48</v>
      </c>
      <c r="BE1750">
        <v>2921.05</v>
      </c>
      <c r="BF1750">
        <v>290933.76000000001</v>
      </c>
      <c r="BG1750">
        <v>24244.48</v>
      </c>
      <c r="BH1750">
        <v>2921.05</v>
      </c>
      <c r="BI1750">
        <v>290933.76000000001</v>
      </c>
      <c r="BJ1750">
        <v>24244.48</v>
      </c>
      <c r="BK1750">
        <v>2921.05</v>
      </c>
      <c r="BL1750">
        <v>290933.76000000001</v>
      </c>
      <c r="BM1750">
        <v>24244.48</v>
      </c>
      <c r="BN1750">
        <v>2921.05</v>
      </c>
      <c r="BR1750">
        <v>1205012</v>
      </c>
      <c r="BS1750">
        <v>1405012</v>
      </c>
      <c r="BT1750">
        <v>1206011</v>
      </c>
      <c r="BU1750">
        <v>1101014</v>
      </c>
      <c r="BV1750">
        <v>1206011</v>
      </c>
      <c r="BW1750">
        <v>1504013</v>
      </c>
      <c r="BX1750" s="10" t="b">
        <f t="shared" si="651"/>
        <v>1</v>
      </c>
      <c r="BY1750" s="10" t="b">
        <f t="shared" si="652"/>
        <v>1</v>
      </c>
      <c r="BZ1750" s="10" t="b">
        <f t="shared" si="653"/>
        <v>1</v>
      </c>
      <c r="CA1750" s="10" t="b">
        <f t="shared" si="654"/>
        <v>1</v>
      </c>
      <c r="CB1750" s="10" t="b">
        <f t="shared" si="655"/>
        <v>1</v>
      </c>
      <c r="CC1750" s="10" t="b">
        <f t="shared" si="656"/>
        <v>1</v>
      </c>
    </row>
    <row r="1751" spans="1:81" ht="14.25" x14ac:dyDescent="0.15">
      <c r="A1751" s="11">
        <v>31020</v>
      </c>
      <c r="B1751">
        <v>50</v>
      </c>
      <c r="C1751" t="str">
        <f t="shared" ca="1" si="641"/>
        <v>1303011,1203012,1206013,1205014,1205014,1203015</v>
      </c>
      <c r="D1751" t="str">
        <f t="shared" si="642"/>
        <v>1,1,1,1,1,1</v>
      </c>
      <c r="E1751" t="str">
        <f t="shared" si="643"/>
        <v>1252,1252,1252,1252,1252,1252</v>
      </c>
      <c r="G1751">
        <f t="shared" ca="1" si="644"/>
        <v>1303011</v>
      </c>
      <c r="H1751">
        <f t="shared" ca="1" si="645"/>
        <v>1203012</v>
      </c>
      <c r="I1751">
        <f t="shared" ca="1" si="646"/>
        <v>1206013</v>
      </c>
      <c r="J1751">
        <f t="shared" ca="1" si="647"/>
        <v>1205014</v>
      </c>
      <c r="K1751">
        <f t="shared" ca="1" si="648"/>
        <v>1205014</v>
      </c>
      <c r="L1751">
        <f t="shared" ca="1" si="649"/>
        <v>1203015</v>
      </c>
      <c r="M1751" s="2">
        <v>1</v>
      </c>
      <c r="N1751" s="7">
        <v>1</v>
      </c>
      <c r="O1751">
        <v>1</v>
      </c>
      <c r="P1751" s="7">
        <v>1</v>
      </c>
      <c r="Q1751">
        <v>1</v>
      </c>
      <c r="R1751" s="7">
        <v>1</v>
      </c>
      <c r="S1751">
        <f t="shared" si="661"/>
        <v>1252</v>
      </c>
      <c r="T1751">
        <f t="shared" si="660"/>
        <v>1252</v>
      </c>
      <c r="U1751">
        <f t="shared" si="660"/>
        <v>1252</v>
      </c>
      <c r="V1751">
        <f t="shared" si="660"/>
        <v>1252</v>
      </c>
      <c r="W1751">
        <f t="shared" si="660"/>
        <v>1252</v>
      </c>
      <c r="X1751">
        <f t="shared" si="660"/>
        <v>1252</v>
      </c>
      <c r="Y1751" s="2">
        <v>1</v>
      </c>
      <c r="Z1751" s="2">
        <v>2</v>
      </c>
      <c r="AA1751" s="2">
        <v>3</v>
      </c>
      <c r="AB1751" s="2">
        <v>4</v>
      </c>
      <c r="AC1751" s="2">
        <v>4</v>
      </c>
      <c r="AD1751" s="2">
        <v>5</v>
      </c>
      <c r="AE1751">
        <f t="shared" ca="1" si="638"/>
        <v>303</v>
      </c>
      <c r="AF1751">
        <f t="shared" ca="1" si="657"/>
        <v>203</v>
      </c>
      <c r="AG1751">
        <f t="shared" ca="1" si="657"/>
        <v>206</v>
      </c>
      <c r="AH1751">
        <f t="shared" ca="1" si="657"/>
        <v>205</v>
      </c>
      <c r="AI1751">
        <f t="shared" ca="1" si="657"/>
        <v>205</v>
      </c>
      <c r="AJ1751">
        <f t="shared" ca="1" si="657"/>
        <v>203</v>
      </c>
      <c r="AM1751">
        <v>1</v>
      </c>
      <c r="AN1751" s="4">
        <v>25</v>
      </c>
      <c r="AO1751">
        <v>6</v>
      </c>
      <c r="AP1751">
        <f t="shared" si="658"/>
        <v>1252</v>
      </c>
      <c r="AQ1751">
        <f t="shared" si="659"/>
        <v>112318</v>
      </c>
      <c r="AR1751">
        <f t="shared" si="640"/>
        <v>120425.5166614371</v>
      </c>
      <c r="AT1751">
        <v>295.2</v>
      </c>
      <c r="AU1751" s="1">
        <f t="shared" si="650"/>
        <v>23156.016</v>
      </c>
      <c r="AW1751">
        <v>50</v>
      </c>
      <c r="AX1751" s="2">
        <v>6</v>
      </c>
      <c r="AZ1751">
        <v>291655.67999999999</v>
      </c>
      <c r="BA1751">
        <v>24304.639999999999</v>
      </c>
      <c r="BB1751">
        <v>2928.1</v>
      </c>
      <c r="BC1751">
        <v>291655.67999999999</v>
      </c>
      <c r="BD1751">
        <v>24304.639999999999</v>
      </c>
      <c r="BE1751">
        <v>2928.1</v>
      </c>
      <c r="BF1751">
        <v>291655.67999999999</v>
      </c>
      <c r="BG1751">
        <v>24304.639999999999</v>
      </c>
      <c r="BH1751">
        <v>2928.1</v>
      </c>
      <c r="BI1751">
        <v>291655.67999999999</v>
      </c>
      <c r="BJ1751">
        <v>24304.639999999999</v>
      </c>
      <c r="BK1751">
        <v>2928.1</v>
      </c>
      <c r="BL1751">
        <v>291655.67999999999</v>
      </c>
      <c r="BM1751">
        <v>24304.639999999999</v>
      </c>
      <c r="BN1751">
        <v>2928.1</v>
      </c>
      <c r="BR1751">
        <v>1304013</v>
      </c>
      <c r="BS1751">
        <v>1503013</v>
      </c>
      <c r="BT1751">
        <v>1205012</v>
      </c>
      <c r="BU1751">
        <v>1206011</v>
      </c>
      <c r="BV1751">
        <v>1102014</v>
      </c>
      <c r="BW1751">
        <v>1406011</v>
      </c>
      <c r="BX1751" s="10" t="b">
        <f t="shared" si="651"/>
        <v>1</v>
      </c>
      <c r="BY1751" s="10" t="b">
        <f t="shared" si="652"/>
        <v>1</v>
      </c>
      <c r="BZ1751" s="10" t="b">
        <f t="shared" si="653"/>
        <v>1</v>
      </c>
      <c r="CA1751" s="10" t="b">
        <f t="shared" si="654"/>
        <v>1</v>
      </c>
      <c r="CB1751" s="10" t="b">
        <f t="shared" si="655"/>
        <v>1</v>
      </c>
      <c r="CC1751" s="10" t="b">
        <f t="shared" si="656"/>
        <v>1</v>
      </c>
    </row>
    <row r="1752" spans="1:81" ht="14.25" x14ac:dyDescent="0.15">
      <c r="A1752" s="11">
        <v>31021</v>
      </c>
      <c r="B1752">
        <v>50</v>
      </c>
      <c r="C1752" t="str">
        <f t="shared" ca="1" si="641"/>
        <v>1406011,1102012,1406013,1304014,1204014,1303015</v>
      </c>
      <c r="D1752" t="str">
        <f t="shared" si="642"/>
        <v>1,1,1,1,1,1</v>
      </c>
      <c r="E1752" t="str">
        <f t="shared" si="643"/>
        <v>1252,1252,1252,1252,1252,1252</v>
      </c>
      <c r="G1752">
        <f t="shared" ca="1" si="644"/>
        <v>1406011</v>
      </c>
      <c r="H1752">
        <f t="shared" ca="1" si="645"/>
        <v>1102012</v>
      </c>
      <c r="I1752">
        <f t="shared" ca="1" si="646"/>
        <v>1406013</v>
      </c>
      <c r="J1752">
        <f t="shared" ca="1" si="647"/>
        <v>1304014</v>
      </c>
      <c r="K1752">
        <f t="shared" ca="1" si="648"/>
        <v>1204014</v>
      </c>
      <c r="L1752">
        <f t="shared" ca="1" si="649"/>
        <v>1303015</v>
      </c>
      <c r="M1752" s="2">
        <v>1</v>
      </c>
      <c r="N1752" s="7">
        <v>1</v>
      </c>
      <c r="O1752">
        <v>1</v>
      </c>
      <c r="P1752" s="7">
        <v>1</v>
      </c>
      <c r="Q1752">
        <v>1</v>
      </c>
      <c r="R1752" s="7">
        <v>1</v>
      </c>
      <c r="S1752">
        <f t="shared" si="661"/>
        <v>1252</v>
      </c>
      <c r="T1752">
        <f t="shared" si="660"/>
        <v>1252</v>
      </c>
      <c r="U1752">
        <f t="shared" si="660"/>
        <v>1252</v>
      </c>
      <c r="V1752">
        <f t="shared" si="660"/>
        <v>1252</v>
      </c>
      <c r="W1752">
        <f t="shared" si="660"/>
        <v>1252</v>
      </c>
      <c r="X1752">
        <f t="shared" si="660"/>
        <v>1252</v>
      </c>
      <c r="Y1752" s="2">
        <v>1</v>
      </c>
      <c r="Z1752" s="2">
        <v>2</v>
      </c>
      <c r="AA1752" s="2">
        <v>3</v>
      </c>
      <c r="AB1752" s="2">
        <v>4</v>
      </c>
      <c r="AC1752" s="2">
        <v>4</v>
      </c>
      <c r="AD1752" s="2">
        <v>5</v>
      </c>
      <c r="AE1752">
        <f t="shared" ca="1" si="638"/>
        <v>406</v>
      </c>
      <c r="AF1752">
        <f t="shared" ca="1" si="657"/>
        <v>102</v>
      </c>
      <c r="AG1752">
        <f t="shared" ca="1" si="657"/>
        <v>406</v>
      </c>
      <c r="AH1752">
        <f t="shared" ca="1" si="657"/>
        <v>304</v>
      </c>
      <c r="AI1752">
        <f t="shared" ca="1" si="657"/>
        <v>204</v>
      </c>
      <c r="AJ1752">
        <f t="shared" ca="1" si="657"/>
        <v>303</v>
      </c>
      <c r="AM1752">
        <v>2</v>
      </c>
      <c r="AN1752" s="4">
        <v>15</v>
      </c>
      <c r="AO1752">
        <v>6</v>
      </c>
      <c r="AP1752">
        <f t="shared" si="658"/>
        <v>1252</v>
      </c>
      <c r="AQ1752">
        <f t="shared" si="659"/>
        <v>112318</v>
      </c>
      <c r="AR1752">
        <f t="shared" si="640"/>
        <v>120429.01147449977</v>
      </c>
      <c r="AT1752">
        <v>295.36</v>
      </c>
      <c r="AU1752" s="1">
        <f t="shared" si="650"/>
        <v>23156.687999999998</v>
      </c>
      <c r="AW1752">
        <v>50</v>
      </c>
      <c r="AX1752" s="2">
        <v>6</v>
      </c>
      <c r="AZ1752">
        <v>291655.67999999999</v>
      </c>
      <c r="BA1752">
        <v>24304.639999999999</v>
      </c>
      <c r="BB1752">
        <v>2928.1</v>
      </c>
      <c r="BC1752">
        <v>291655.67999999999</v>
      </c>
      <c r="BD1752">
        <v>24304.639999999999</v>
      </c>
      <c r="BE1752">
        <v>2928.1</v>
      </c>
      <c r="BF1752">
        <v>291655.67999999999</v>
      </c>
      <c r="BG1752">
        <v>24304.639999999999</v>
      </c>
      <c r="BH1752">
        <v>2928.1</v>
      </c>
      <c r="BI1752">
        <v>291655.67999999999</v>
      </c>
      <c r="BJ1752">
        <v>24304.639999999999</v>
      </c>
      <c r="BK1752">
        <v>2928.1</v>
      </c>
      <c r="BL1752">
        <v>291655.67999999999</v>
      </c>
      <c r="BM1752">
        <v>24304.639999999999</v>
      </c>
      <c r="BN1752">
        <v>2928.1</v>
      </c>
      <c r="BR1752">
        <v>1102011</v>
      </c>
      <c r="BS1752">
        <v>1405012</v>
      </c>
      <c r="BT1752">
        <v>1205012</v>
      </c>
      <c r="BU1752">
        <v>1205012</v>
      </c>
      <c r="BV1752">
        <v>1206011</v>
      </c>
      <c r="BW1752">
        <v>1503013</v>
      </c>
      <c r="BX1752" s="10" t="b">
        <f t="shared" si="651"/>
        <v>1</v>
      </c>
      <c r="BY1752" s="10" t="b">
        <f t="shared" si="652"/>
        <v>1</v>
      </c>
      <c r="BZ1752" s="10" t="b">
        <f t="shared" si="653"/>
        <v>1</v>
      </c>
      <c r="CA1752" s="10" t="b">
        <f t="shared" si="654"/>
        <v>1</v>
      </c>
      <c r="CB1752" s="10" t="b">
        <f t="shared" si="655"/>
        <v>1</v>
      </c>
      <c r="CC1752" s="10" t="b">
        <f t="shared" si="656"/>
        <v>1</v>
      </c>
    </row>
    <row r="1753" spans="1:81" ht="14.25" x14ac:dyDescent="0.15">
      <c r="A1753" s="11">
        <v>31022</v>
      </c>
      <c r="B1753">
        <v>50</v>
      </c>
      <c r="C1753" t="str">
        <f t="shared" ca="1" si="641"/>
        <v>1405011,1303012,1404013,1404014,1101014,1406015</v>
      </c>
      <c r="D1753" t="str">
        <f t="shared" si="642"/>
        <v>1,1,1,1,1,1</v>
      </c>
      <c r="E1753" t="str">
        <f t="shared" si="643"/>
        <v>1252,1252,1252,1252,1252,1252</v>
      </c>
      <c r="G1753">
        <f t="shared" ca="1" si="644"/>
        <v>1405011</v>
      </c>
      <c r="H1753">
        <f t="shared" ca="1" si="645"/>
        <v>1303012</v>
      </c>
      <c r="I1753">
        <f t="shared" ca="1" si="646"/>
        <v>1404013</v>
      </c>
      <c r="J1753">
        <f t="shared" ca="1" si="647"/>
        <v>1404014</v>
      </c>
      <c r="K1753">
        <f t="shared" ca="1" si="648"/>
        <v>1101014</v>
      </c>
      <c r="L1753">
        <f t="shared" ca="1" si="649"/>
        <v>1406015</v>
      </c>
      <c r="M1753" s="2">
        <v>1</v>
      </c>
      <c r="N1753" s="7">
        <v>1</v>
      </c>
      <c r="O1753">
        <v>1</v>
      </c>
      <c r="P1753" s="7">
        <v>1</v>
      </c>
      <c r="Q1753">
        <v>1</v>
      </c>
      <c r="R1753" s="7">
        <v>1</v>
      </c>
      <c r="S1753">
        <f t="shared" si="661"/>
        <v>1252</v>
      </c>
      <c r="T1753">
        <f t="shared" si="660"/>
        <v>1252</v>
      </c>
      <c r="U1753">
        <f t="shared" si="660"/>
        <v>1252</v>
      </c>
      <c r="V1753">
        <f t="shared" si="660"/>
        <v>1252</v>
      </c>
      <c r="W1753">
        <f t="shared" si="660"/>
        <v>1252</v>
      </c>
      <c r="X1753">
        <f t="shared" si="660"/>
        <v>1252</v>
      </c>
      <c r="Y1753" s="2">
        <v>1</v>
      </c>
      <c r="Z1753" s="2">
        <v>2</v>
      </c>
      <c r="AA1753" s="2">
        <v>3</v>
      </c>
      <c r="AB1753" s="2">
        <v>4</v>
      </c>
      <c r="AC1753" s="2">
        <v>4</v>
      </c>
      <c r="AD1753" s="2">
        <v>5</v>
      </c>
      <c r="AE1753">
        <f t="shared" ca="1" si="638"/>
        <v>405</v>
      </c>
      <c r="AF1753">
        <f t="shared" ca="1" si="657"/>
        <v>303</v>
      </c>
      <c r="AG1753">
        <f t="shared" ca="1" si="657"/>
        <v>404</v>
      </c>
      <c r="AH1753">
        <f t="shared" ca="1" si="657"/>
        <v>404</v>
      </c>
      <c r="AI1753">
        <f t="shared" ca="1" si="657"/>
        <v>101</v>
      </c>
      <c r="AJ1753">
        <f t="shared" ca="1" si="657"/>
        <v>406</v>
      </c>
      <c r="AM1753">
        <v>3</v>
      </c>
      <c r="AN1753" s="4">
        <v>15</v>
      </c>
      <c r="AO1753">
        <v>6</v>
      </c>
      <c r="AP1753">
        <f t="shared" si="658"/>
        <v>1252</v>
      </c>
      <c r="AQ1753">
        <f t="shared" si="659"/>
        <v>112318</v>
      </c>
      <c r="AR1753">
        <f t="shared" si="640"/>
        <v>120432.50628756244</v>
      </c>
      <c r="AT1753">
        <v>295.52</v>
      </c>
      <c r="AU1753" s="1">
        <f t="shared" si="650"/>
        <v>23157.360000000001</v>
      </c>
      <c r="AW1753">
        <v>50</v>
      </c>
      <c r="AX1753" s="2">
        <v>6</v>
      </c>
      <c r="AZ1753">
        <v>291655.67999999999</v>
      </c>
      <c r="BA1753">
        <v>24304.639999999999</v>
      </c>
      <c r="BB1753">
        <v>2928.1</v>
      </c>
      <c r="BC1753">
        <v>291655.67999999999</v>
      </c>
      <c r="BD1753">
        <v>24304.639999999999</v>
      </c>
      <c r="BE1753">
        <v>2928.1</v>
      </c>
      <c r="BF1753">
        <v>291655.67999999999</v>
      </c>
      <c r="BG1753">
        <v>24304.639999999999</v>
      </c>
      <c r="BH1753">
        <v>2928.1</v>
      </c>
      <c r="BI1753">
        <v>291655.67999999999</v>
      </c>
      <c r="BJ1753">
        <v>24304.639999999999</v>
      </c>
      <c r="BK1753">
        <v>2928.1</v>
      </c>
      <c r="BL1753">
        <v>291655.67999999999</v>
      </c>
      <c r="BM1753">
        <v>24304.639999999999</v>
      </c>
      <c r="BN1753">
        <v>2928.1</v>
      </c>
      <c r="BR1753">
        <v>1406011</v>
      </c>
      <c r="BS1753">
        <v>1205012</v>
      </c>
      <c r="BT1753">
        <v>1203011</v>
      </c>
      <c r="BU1753">
        <v>1403011</v>
      </c>
      <c r="BV1753">
        <v>1504013</v>
      </c>
      <c r="BW1753">
        <v>1204012</v>
      </c>
      <c r="BX1753" s="10" t="b">
        <f t="shared" si="651"/>
        <v>1</v>
      </c>
      <c r="BY1753" s="10" t="b">
        <f t="shared" si="652"/>
        <v>1</v>
      </c>
      <c r="BZ1753" s="10" t="b">
        <f t="shared" si="653"/>
        <v>1</v>
      </c>
      <c r="CA1753" s="10" t="b">
        <f t="shared" si="654"/>
        <v>1</v>
      </c>
      <c r="CB1753" s="10" t="b">
        <f t="shared" si="655"/>
        <v>1</v>
      </c>
      <c r="CC1753" s="10" t="b">
        <f t="shared" si="656"/>
        <v>1</v>
      </c>
    </row>
    <row r="1754" spans="1:81" ht="14.25" x14ac:dyDescent="0.15">
      <c r="A1754" s="11">
        <v>31023</v>
      </c>
      <c r="B1754">
        <v>50</v>
      </c>
      <c r="C1754" t="str">
        <f t="shared" ca="1" si="641"/>
        <v>1206011,1403012,1406013,1406014,1504014,1504015</v>
      </c>
      <c r="D1754" t="str">
        <f t="shared" si="642"/>
        <v>1,1,1,1,1,1</v>
      </c>
      <c r="E1754" t="str">
        <f t="shared" si="643"/>
        <v>1252,1252,1252,1252,1252,1252</v>
      </c>
      <c r="G1754">
        <f t="shared" ca="1" si="644"/>
        <v>1206011</v>
      </c>
      <c r="H1754">
        <f t="shared" ca="1" si="645"/>
        <v>1403012</v>
      </c>
      <c r="I1754">
        <f t="shared" ca="1" si="646"/>
        <v>1406013</v>
      </c>
      <c r="J1754">
        <f t="shared" ca="1" si="647"/>
        <v>1406014</v>
      </c>
      <c r="K1754">
        <f t="shared" ca="1" si="648"/>
        <v>1504014</v>
      </c>
      <c r="L1754">
        <f t="shared" ca="1" si="649"/>
        <v>1504015</v>
      </c>
      <c r="M1754" s="2">
        <v>1</v>
      </c>
      <c r="N1754" s="7">
        <v>1</v>
      </c>
      <c r="O1754">
        <v>1</v>
      </c>
      <c r="P1754" s="7">
        <v>1</v>
      </c>
      <c r="Q1754">
        <v>1</v>
      </c>
      <c r="R1754" s="7">
        <v>1</v>
      </c>
      <c r="S1754">
        <f t="shared" si="661"/>
        <v>1252</v>
      </c>
      <c r="T1754">
        <f t="shared" si="660"/>
        <v>1252</v>
      </c>
      <c r="U1754">
        <f t="shared" si="660"/>
        <v>1252</v>
      </c>
      <c r="V1754">
        <f t="shared" si="660"/>
        <v>1252</v>
      </c>
      <c r="W1754">
        <f t="shared" si="660"/>
        <v>1252</v>
      </c>
      <c r="X1754">
        <f t="shared" si="660"/>
        <v>1252</v>
      </c>
      <c r="Y1754" s="2">
        <v>1</v>
      </c>
      <c r="Z1754" s="2">
        <v>2</v>
      </c>
      <c r="AA1754" s="2">
        <v>3</v>
      </c>
      <c r="AB1754" s="2">
        <v>4</v>
      </c>
      <c r="AC1754" s="2">
        <v>4</v>
      </c>
      <c r="AD1754" s="2">
        <v>5</v>
      </c>
      <c r="AE1754">
        <f t="shared" ca="1" si="638"/>
        <v>206</v>
      </c>
      <c r="AF1754">
        <f t="shared" ca="1" si="657"/>
        <v>403</v>
      </c>
      <c r="AG1754">
        <f t="shared" ca="1" si="657"/>
        <v>406</v>
      </c>
      <c r="AH1754">
        <f t="shared" ca="1" si="657"/>
        <v>406</v>
      </c>
      <c r="AI1754">
        <f t="shared" ca="1" si="657"/>
        <v>504</v>
      </c>
      <c r="AJ1754">
        <f t="shared" ca="1" si="657"/>
        <v>504</v>
      </c>
      <c r="AM1754">
        <v>1</v>
      </c>
      <c r="AN1754" s="4">
        <v>15</v>
      </c>
      <c r="AO1754">
        <v>6</v>
      </c>
      <c r="AP1754">
        <f t="shared" si="658"/>
        <v>1252</v>
      </c>
      <c r="AQ1754">
        <f t="shared" si="659"/>
        <v>112318</v>
      </c>
      <c r="AR1754">
        <f t="shared" si="640"/>
        <v>120436.00110062513</v>
      </c>
      <c r="AT1754">
        <v>295.68</v>
      </c>
      <c r="AU1754" s="1">
        <f t="shared" si="650"/>
        <v>23158.031999999999</v>
      </c>
      <c r="AW1754">
        <v>50</v>
      </c>
      <c r="AX1754" s="2">
        <v>6</v>
      </c>
      <c r="AZ1754">
        <v>291655.67999999999</v>
      </c>
      <c r="BA1754">
        <v>24304.639999999999</v>
      </c>
      <c r="BB1754">
        <v>2928.1</v>
      </c>
      <c r="BC1754">
        <v>291655.67999999999</v>
      </c>
      <c r="BD1754">
        <v>24304.639999999999</v>
      </c>
      <c r="BE1754">
        <v>2928.1</v>
      </c>
      <c r="BF1754">
        <v>291655.67999999999</v>
      </c>
      <c r="BG1754">
        <v>24304.639999999999</v>
      </c>
      <c r="BH1754">
        <v>2928.1</v>
      </c>
      <c r="BI1754">
        <v>291655.67999999999</v>
      </c>
      <c r="BJ1754">
        <v>24304.639999999999</v>
      </c>
      <c r="BK1754">
        <v>2928.1</v>
      </c>
      <c r="BL1754">
        <v>291655.67999999999</v>
      </c>
      <c r="BM1754">
        <v>24304.639999999999</v>
      </c>
      <c r="BN1754">
        <v>2928.1</v>
      </c>
      <c r="BR1754">
        <v>1406011</v>
      </c>
      <c r="BS1754">
        <v>1403011</v>
      </c>
      <c r="BT1754">
        <v>1504013</v>
      </c>
      <c r="BU1754">
        <v>1504013</v>
      </c>
      <c r="BV1754">
        <v>1403011</v>
      </c>
      <c r="BW1754">
        <v>1204012</v>
      </c>
      <c r="BX1754" s="10" t="b">
        <f t="shared" si="651"/>
        <v>1</v>
      </c>
      <c r="BY1754" s="10" t="b">
        <f t="shared" si="652"/>
        <v>1</v>
      </c>
      <c r="BZ1754" s="10" t="b">
        <f t="shared" si="653"/>
        <v>1</v>
      </c>
      <c r="CA1754" s="10" t="b">
        <f t="shared" si="654"/>
        <v>1</v>
      </c>
      <c r="CB1754" s="10" t="b">
        <f t="shared" si="655"/>
        <v>1</v>
      </c>
      <c r="CC1754" s="10" t="b">
        <f t="shared" si="656"/>
        <v>1</v>
      </c>
    </row>
    <row r="1755" spans="1:81" ht="14.25" x14ac:dyDescent="0.15">
      <c r="A1755" s="11">
        <v>31024</v>
      </c>
      <c r="B1755">
        <v>50</v>
      </c>
      <c r="C1755" t="str">
        <f t="shared" ca="1" si="641"/>
        <v>1101011,1404012,1204013,1204014,1503014,1404015</v>
      </c>
      <c r="D1755" t="str">
        <f t="shared" si="642"/>
        <v>1,1,1,1,1,1</v>
      </c>
      <c r="E1755" t="str">
        <f t="shared" si="643"/>
        <v>1252,1252,1252,1252,1252,1252</v>
      </c>
      <c r="G1755">
        <f t="shared" ca="1" si="644"/>
        <v>1101011</v>
      </c>
      <c r="H1755">
        <f t="shared" ca="1" si="645"/>
        <v>1404012</v>
      </c>
      <c r="I1755">
        <f t="shared" ca="1" si="646"/>
        <v>1204013</v>
      </c>
      <c r="J1755">
        <f t="shared" ca="1" si="647"/>
        <v>1204014</v>
      </c>
      <c r="K1755">
        <f t="shared" ca="1" si="648"/>
        <v>1503014</v>
      </c>
      <c r="L1755">
        <f t="shared" ca="1" si="649"/>
        <v>1404015</v>
      </c>
      <c r="M1755" s="2">
        <v>1</v>
      </c>
      <c r="N1755" s="7">
        <v>1</v>
      </c>
      <c r="O1755">
        <v>1</v>
      </c>
      <c r="P1755" s="7">
        <v>1</v>
      </c>
      <c r="Q1755">
        <v>1</v>
      </c>
      <c r="R1755" s="7">
        <v>1</v>
      </c>
      <c r="S1755">
        <f t="shared" si="661"/>
        <v>1252</v>
      </c>
      <c r="T1755">
        <f t="shared" si="660"/>
        <v>1252</v>
      </c>
      <c r="U1755">
        <f t="shared" si="660"/>
        <v>1252</v>
      </c>
      <c r="V1755">
        <f t="shared" si="660"/>
        <v>1252</v>
      </c>
      <c r="W1755">
        <f t="shared" si="660"/>
        <v>1252</v>
      </c>
      <c r="X1755">
        <f t="shared" si="660"/>
        <v>1252</v>
      </c>
      <c r="Y1755" s="2">
        <v>1</v>
      </c>
      <c r="Z1755" s="2">
        <v>2</v>
      </c>
      <c r="AA1755" s="2">
        <v>3</v>
      </c>
      <c r="AB1755" s="2">
        <v>4</v>
      </c>
      <c r="AC1755" s="2">
        <v>4</v>
      </c>
      <c r="AD1755" s="2">
        <v>5</v>
      </c>
      <c r="AE1755">
        <f t="shared" ca="1" si="638"/>
        <v>101</v>
      </c>
      <c r="AF1755">
        <f t="shared" ca="1" si="657"/>
        <v>404</v>
      </c>
      <c r="AG1755">
        <f t="shared" ca="1" si="657"/>
        <v>204</v>
      </c>
      <c r="AH1755">
        <f t="shared" ca="1" si="657"/>
        <v>204</v>
      </c>
      <c r="AI1755">
        <f t="shared" ca="1" si="657"/>
        <v>503</v>
      </c>
      <c r="AJ1755">
        <f t="shared" ca="1" si="657"/>
        <v>404</v>
      </c>
      <c r="AM1755">
        <v>2</v>
      </c>
      <c r="AN1755" s="4">
        <v>15</v>
      </c>
      <c r="AO1755">
        <v>6</v>
      </c>
      <c r="AP1755">
        <f t="shared" si="658"/>
        <v>1252</v>
      </c>
      <c r="AQ1755">
        <f t="shared" si="659"/>
        <v>112318</v>
      </c>
      <c r="AR1755">
        <f t="shared" si="640"/>
        <v>120439.4959136878</v>
      </c>
      <c r="AT1755">
        <v>295.83999999999997</v>
      </c>
      <c r="AU1755" s="1">
        <f t="shared" si="650"/>
        <v>23158.703999999998</v>
      </c>
      <c r="AW1755">
        <v>50</v>
      </c>
      <c r="AX1755" s="2">
        <v>6</v>
      </c>
      <c r="AZ1755">
        <v>291655.67999999999</v>
      </c>
      <c r="BA1755">
        <v>24304.639999999999</v>
      </c>
      <c r="BB1755">
        <v>2928.1</v>
      </c>
      <c r="BC1755">
        <v>291655.67999999999</v>
      </c>
      <c r="BD1755">
        <v>24304.639999999999</v>
      </c>
      <c r="BE1755">
        <v>2928.1</v>
      </c>
      <c r="BF1755">
        <v>291655.67999999999</v>
      </c>
      <c r="BG1755">
        <v>24304.639999999999</v>
      </c>
      <c r="BH1755">
        <v>2928.1</v>
      </c>
      <c r="BI1755">
        <v>291655.67999999999</v>
      </c>
      <c r="BJ1755">
        <v>24304.639999999999</v>
      </c>
      <c r="BK1755">
        <v>2928.1</v>
      </c>
      <c r="BL1755">
        <v>291655.67999999999</v>
      </c>
      <c r="BM1755">
        <v>24304.639999999999</v>
      </c>
      <c r="BN1755">
        <v>2928.1</v>
      </c>
      <c r="BR1755">
        <v>1404012</v>
      </c>
      <c r="BS1755">
        <v>1303013</v>
      </c>
      <c r="BT1755">
        <v>1205012</v>
      </c>
      <c r="BU1755">
        <v>1303013</v>
      </c>
      <c r="BV1755">
        <v>1405012</v>
      </c>
      <c r="BW1755">
        <v>1406011</v>
      </c>
      <c r="BX1755" s="10" t="b">
        <f t="shared" si="651"/>
        <v>1</v>
      </c>
      <c r="BY1755" s="10" t="b">
        <f t="shared" si="652"/>
        <v>1</v>
      </c>
      <c r="BZ1755" s="10" t="b">
        <f t="shared" si="653"/>
        <v>1</v>
      </c>
      <c r="CA1755" s="10" t="b">
        <f t="shared" si="654"/>
        <v>1</v>
      </c>
      <c r="CB1755" s="10" t="b">
        <f t="shared" si="655"/>
        <v>1</v>
      </c>
      <c r="CC1755" s="10" t="b">
        <f t="shared" si="656"/>
        <v>1</v>
      </c>
    </row>
    <row r="1756" spans="1:81" ht="14.25" x14ac:dyDescent="0.15">
      <c r="A1756" s="11">
        <v>31025</v>
      </c>
      <c r="B1756">
        <v>50</v>
      </c>
      <c r="C1756" t="str">
        <f t="shared" ca="1" si="641"/>
        <v>1404011,1206012,1205013,1204014,1205014,1404015</v>
      </c>
      <c r="D1756" t="str">
        <f t="shared" si="642"/>
        <v>1,1,1,1,1,1</v>
      </c>
      <c r="E1756" t="str">
        <f t="shared" si="643"/>
        <v>1255,1255,1255,1255,1255,1255</v>
      </c>
      <c r="G1756">
        <f t="shared" ca="1" si="644"/>
        <v>1404011</v>
      </c>
      <c r="H1756">
        <f t="shared" ca="1" si="645"/>
        <v>1206012</v>
      </c>
      <c r="I1756">
        <f t="shared" ca="1" si="646"/>
        <v>1205013</v>
      </c>
      <c r="J1756">
        <f t="shared" ca="1" si="647"/>
        <v>1204014</v>
      </c>
      <c r="K1756">
        <f t="shared" ca="1" si="648"/>
        <v>1205014</v>
      </c>
      <c r="L1756">
        <f t="shared" ca="1" si="649"/>
        <v>1404015</v>
      </c>
      <c r="M1756" s="2">
        <v>1</v>
      </c>
      <c r="N1756" s="7">
        <v>1</v>
      </c>
      <c r="O1756">
        <v>1</v>
      </c>
      <c r="P1756" s="7">
        <v>1</v>
      </c>
      <c r="Q1756">
        <v>1</v>
      </c>
      <c r="R1756" s="7">
        <v>1</v>
      </c>
      <c r="S1756">
        <f t="shared" si="661"/>
        <v>1255</v>
      </c>
      <c r="T1756">
        <f t="shared" si="660"/>
        <v>1255</v>
      </c>
      <c r="U1756">
        <f t="shared" si="660"/>
        <v>1255</v>
      </c>
      <c r="V1756">
        <f t="shared" si="660"/>
        <v>1255</v>
      </c>
      <c r="W1756">
        <f t="shared" si="660"/>
        <v>1255</v>
      </c>
      <c r="X1756">
        <f t="shared" si="660"/>
        <v>1255</v>
      </c>
      <c r="Y1756" s="2">
        <v>1</v>
      </c>
      <c r="Z1756" s="2">
        <v>2</v>
      </c>
      <c r="AA1756" s="2">
        <v>3</v>
      </c>
      <c r="AB1756" s="2">
        <v>4</v>
      </c>
      <c r="AC1756" s="2">
        <v>4</v>
      </c>
      <c r="AD1756" s="2">
        <v>5</v>
      </c>
      <c r="AE1756">
        <f t="shared" ca="1" si="638"/>
        <v>404</v>
      </c>
      <c r="AF1756">
        <f t="shared" ca="1" si="657"/>
        <v>206</v>
      </c>
      <c r="AG1756">
        <f t="shared" ca="1" si="657"/>
        <v>205</v>
      </c>
      <c r="AH1756">
        <f t="shared" ca="1" si="657"/>
        <v>204</v>
      </c>
      <c r="AI1756">
        <f t="shared" ca="1" si="657"/>
        <v>205</v>
      </c>
      <c r="AJ1756">
        <f t="shared" ca="1" si="657"/>
        <v>404</v>
      </c>
      <c r="AM1756">
        <v>3</v>
      </c>
      <c r="AN1756" s="4">
        <v>25</v>
      </c>
      <c r="AO1756">
        <v>6</v>
      </c>
      <c r="AP1756">
        <f t="shared" si="658"/>
        <v>1255</v>
      </c>
      <c r="AQ1756">
        <f t="shared" si="659"/>
        <v>112585</v>
      </c>
      <c r="AR1756">
        <f t="shared" si="640"/>
        <v>120727.63065069524</v>
      </c>
      <c r="AT1756">
        <v>296</v>
      </c>
      <c r="AU1756" s="1">
        <f t="shared" si="650"/>
        <v>23213.52</v>
      </c>
      <c r="AW1756">
        <v>50</v>
      </c>
      <c r="AX1756" s="2">
        <v>6</v>
      </c>
      <c r="AZ1756">
        <v>292377.59999999998</v>
      </c>
      <c r="BA1756">
        <v>24364.799999999999</v>
      </c>
      <c r="BB1756">
        <v>2935.15</v>
      </c>
      <c r="BC1756">
        <v>292377.59999999998</v>
      </c>
      <c r="BD1756">
        <v>24364.799999999999</v>
      </c>
      <c r="BE1756">
        <v>2935.15</v>
      </c>
      <c r="BF1756">
        <v>292377.59999999998</v>
      </c>
      <c r="BG1756">
        <v>24364.799999999999</v>
      </c>
      <c r="BH1756">
        <v>2935.15</v>
      </c>
      <c r="BI1756">
        <v>292377.59999999998</v>
      </c>
      <c r="BJ1756">
        <v>24364.799999999999</v>
      </c>
      <c r="BK1756">
        <v>2935.15</v>
      </c>
      <c r="BL1756">
        <v>292377.59999999998</v>
      </c>
      <c r="BM1756">
        <v>24364.799999999999</v>
      </c>
      <c r="BN1756">
        <v>2935.15</v>
      </c>
      <c r="BR1756">
        <v>1203011</v>
      </c>
      <c r="BS1756">
        <v>1101012</v>
      </c>
      <c r="BT1756">
        <v>1405012</v>
      </c>
      <c r="BU1756">
        <v>1406011</v>
      </c>
      <c r="BV1756">
        <v>1404012</v>
      </c>
      <c r="BW1756">
        <v>1504013</v>
      </c>
      <c r="BX1756" s="10" t="b">
        <f t="shared" si="651"/>
        <v>1</v>
      </c>
      <c r="BY1756" s="10" t="b">
        <f t="shared" si="652"/>
        <v>1</v>
      </c>
      <c r="BZ1756" s="10" t="b">
        <f t="shared" si="653"/>
        <v>1</v>
      </c>
      <c r="CA1756" s="10" t="b">
        <f t="shared" si="654"/>
        <v>1</v>
      </c>
      <c r="CB1756" s="10" t="b">
        <f t="shared" si="655"/>
        <v>1</v>
      </c>
      <c r="CC1756" s="10" t="b">
        <f t="shared" si="656"/>
        <v>1</v>
      </c>
    </row>
    <row r="1757" spans="1:81" ht="14.25" x14ac:dyDescent="0.15">
      <c r="A1757" s="11">
        <v>31026</v>
      </c>
      <c r="B1757">
        <v>50</v>
      </c>
      <c r="C1757" t="str">
        <f t="shared" ca="1" si="641"/>
        <v>1204011,1101012,1102013,1203014,1405014,1304015</v>
      </c>
      <c r="D1757" t="str">
        <f t="shared" si="642"/>
        <v>1,1,1,1,1,1</v>
      </c>
      <c r="E1757" t="str">
        <f t="shared" si="643"/>
        <v>1255,1255,1255,1255,1255,1255</v>
      </c>
      <c r="G1757">
        <f t="shared" ca="1" si="644"/>
        <v>1204011</v>
      </c>
      <c r="H1757">
        <f t="shared" ca="1" si="645"/>
        <v>1101012</v>
      </c>
      <c r="I1757">
        <f t="shared" ca="1" si="646"/>
        <v>1102013</v>
      </c>
      <c r="J1757">
        <f t="shared" ca="1" si="647"/>
        <v>1203014</v>
      </c>
      <c r="K1757">
        <f t="shared" ca="1" si="648"/>
        <v>1405014</v>
      </c>
      <c r="L1757">
        <f t="shared" ca="1" si="649"/>
        <v>1304015</v>
      </c>
      <c r="M1757" s="2">
        <v>1</v>
      </c>
      <c r="N1757" s="7">
        <v>1</v>
      </c>
      <c r="O1757">
        <v>1</v>
      </c>
      <c r="P1757" s="7">
        <v>1</v>
      </c>
      <c r="Q1757">
        <v>1</v>
      </c>
      <c r="R1757" s="7">
        <v>1</v>
      </c>
      <c r="S1757">
        <f t="shared" si="661"/>
        <v>1255</v>
      </c>
      <c r="T1757">
        <f t="shared" si="660"/>
        <v>1255</v>
      </c>
      <c r="U1757">
        <f t="shared" si="660"/>
        <v>1255</v>
      </c>
      <c r="V1757">
        <f t="shared" si="660"/>
        <v>1255</v>
      </c>
      <c r="W1757">
        <f t="shared" si="660"/>
        <v>1255</v>
      </c>
      <c r="X1757">
        <f t="shared" si="660"/>
        <v>1255</v>
      </c>
      <c r="Y1757" s="2">
        <v>1</v>
      </c>
      <c r="Z1757" s="2">
        <v>2</v>
      </c>
      <c r="AA1757" s="2">
        <v>3</v>
      </c>
      <c r="AB1757" s="2">
        <v>4</v>
      </c>
      <c r="AC1757" s="2">
        <v>4</v>
      </c>
      <c r="AD1757" s="2">
        <v>5</v>
      </c>
      <c r="AE1757">
        <f t="shared" ca="1" si="638"/>
        <v>204</v>
      </c>
      <c r="AF1757">
        <f t="shared" ca="1" si="657"/>
        <v>101</v>
      </c>
      <c r="AG1757">
        <f t="shared" ca="1" si="657"/>
        <v>102</v>
      </c>
      <c r="AH1757">
        <f t="shared" ca="1" si="657"/>
        <v>203</v>
      </c>
      <c r="AI1757">
        <f t="shared" ca="1" si="657"/>
        <v>405</v>
      </c>
      <c r="AJ1757">
        <f t="shared" ca="1" si="657"/>
        <v>304</v>
      </c>
      <c r="AM1757">
        <v>1</v>
      </c>
      <c r="AN1757" s="4">
        <v>15</v>
      </c>
      <c r="AO1757">
        <v>6</v>
      </c>
      <c r="AP1757">
        <f t="shared" si="658"/>
        <v>1255</v>
      </c>
      <c r="AQ1757">
        <f t="shared" si="659"/>
        <v>112585</v>
      </c>
      <c r="AR1757">
        <f t="shared" si="640"/>
        <v>120731.12555227832</v>
      </c>
      <c r="AT1757">
        <v>296.16000000000003</v>
      </c>
      <c r="AU1757" s="1">
        <f t="shared" si="650"/>
        <v>23214.191999999999</v>
      </c>
      <c r="AW1757">
        <v>50</v>
      </c>
      <c r="AX1757" s="2">
        <v>6</v>
      </c>
      <c r="AZ1757">
        <v>292377.59999999998</v>
      </c>
      <c r="BA1757">
        <v>24364.799999999999</v>
      </c>
      <c r="BB1757">
        <v>2935.15</v>
      </c>
      <c r="BC1757">
        <v>292377.59999999998</v>
      </c>
      <c r="BD1757">
        <v>24364.799999999999</v>
      </c>
      <c r="BE1757">
        <v>2935.15</v>
      </c>
      <c r="BF1757">
        <v>292377.59999999998</v>
      </c>
      <c r="BG1757">
        <v>24364.799999999999</v>
      </c>
      <c r="BH1757">
        <v>2935.15</v>
      </c>
      <c r="BI1757">
        <v>292377.59999999998</v>
      </c>
      <c r="BJ1757">
        <v>24364.799999999999</v>
      </c>
      <c r="BK1757">
        <v>2935.15</v>
      </c>
      <c r="BL1757">
        <v>292377.59999999998</v>
      </c>
      <c r="BM1757">
        <v>24364.799999999999</v>
      </c>
      <c r="BN1757">
        <v>2935.15</v>
      </c>
      <c r="BR1757">
        <v>1102011</v>
      </c>
      <c r="BS1757">
        <v>1503013</v>
      </c>
      <c r="BT1757">
        <v>1504013</v>
      </c>
      <c r="BU1757">
        <v>1503013</v>
      </c>
      <c r="BV1757">
        <v>1205012</v>
      </c>
      <c r="BW1757">
        <v>1206011</v>
      </c>
      <c r="BX1757" s="10" t="b">
        <f t="shared" si="651"/>
        <v>1</v>
      </c>
      <c r="BY1757" s="10" t="b">
        <f t="shared" si="652"/>
        <v>1</v>
      </c>
      <c r="BZ1757" s="10" t="b">
        <f t="shared" si="653"/>
        <v>1</v>
      </c>
      <c r="CA1757" s="10" t="b">
        <f t="shared" si="654"/>
        <v>1</v>
      </c>
      <c r="CB1757" s="10" t="b">
        <f t="shared" si="655"/>
        <v>1</v>
      </c>
      <c r="CC1757" s="10" t="b">
        <f t="shared" si="656"/>
        <v>1</v>
      </c>
    </row>
    <row r="1758" spans="1:81" ht="14.25" x14ac:dyDescent="0.15">
      <c r="A1758" s="11">
        <v>31027</v>
      </c>
      <c r="B1758">
        <v>50</v>
      </c>
      <c r="C1758" t="str">
        <f t="shared" ca="1" si="641"/>
        <v>1303011,1406012,1102013,1504014,1404014,1405015</v>
      </c>
      <c r="D1758" t="str">
        <f t="shared" si="642"/>
        <v>1,1,1,1,1,1</v>
      </c>
      <c r="E1758" t="str">
        <f t="shared" si="643"/>
        <v>1255,1255,1255,1255,1255,1255</v>
      </c>
      <c r="G1758">
        <f t="shared" ca="1" si="644"/>
        <v>1303011</v>
      </c>
      <c r="H1758">
        <f t="shared" ca="1" si="645"/>
        <v>1406012</v>
      </c>
      <c r="I1758">
        <f t="shared" ca="1" si="646"/>
        <v>1102013</v>
      </c>
      <c r="J1758">
        <f t="shared" ca="1" si="647"/>
        <v>1504014</v>
      </c>
      <c r="K1758">
        <f t="shared" ca="1" si="648"/>
        <v>1404014</v>
      </c>
      <c r="L1758">
        <f t="shared" ca="1" si="649"/>
        <v>1405015</v>
      </c>
      <c r="M1758" s="2">
        <v>1</v>
      </c>
      <c r="N1758" s="7">
        <v>1</v>
      </c>
      <c r="O1758">
        <v>1</v>
      </c>
      <c r="P1758" s="7">
        <v>1</v>
      </c>
      <c r="Q1758">
        <v>1</v>
      </c>
      <c r="R1758" s="7">
        <v>1</v>
      </c>
      <c r="S1758">
        <f t="shared" si="661"/>
        <v>1255</v>
      </c>
      <c r="T1758">
        <f t="shared" si="660"/>
        <v>1255</v>
      </c>
      <c r="U1758">
        <f t="shared" si="660"/>
        <v>1255</v>
      </c>
      <c r="V1758">
        <f t="shared" si="660"/>
        <v>1255</v>
      </c>
      <c r="W1758">
        <f t="shared" si="660"/>
        <v>1255</v>
      </c>
      <c r="X1758">
        <f t="shared" si="660"/>
        <v>1255</v>
      </c>
      <c r="Y1758" s="2">
        <v>1</v>
      </c>
      <c r="Z1758" s="2">
        <v>2</v>
      </c>
      <c r="AA1758" s="2">
        <v>3</v>
      </c>
      <c r="AB1758" s="2">
        <v>4</v>
      </c>
      <c r="AC1758" s="2">
        <v>4</v>
      </c>
      <c r="AD1758" s="2">
        <v>5</v>
      </c>
      <c r="AE1758">
        <f t="shared" ca="1" si="638"/>
        <v>303</v>
      </c>
      <c r="AF1758">
        <f t="shared" ca="1" si="657"/>
        <v>406</v>
      </c>
      <c r="AG1758">
        <f t="shared" ca="1" si="657"/>
        <v>102</v>
      </c>
      <c r="AH1758">
        <f t="shared" ca="1" si="657"/>
        <v>504</v>
      </c>
      <c r="AI1758">
        <f t="shared" ca="1" si="657"/>
        <v>404</v>
      </c>
      <c r="AJ1758">
        <f t="shared" ca="1" si="657"/>
        <v>405</v>
      </c>
      <c r="AM1758">
        <v>2</v>
      </c>
      <c r="AN1758" s="4">
        <v>15</v>
      </c>
      <c r="AO1758">
        <v>6</v>
      </c>
      <c r="AP1758">
        <f t="shared" si="658"/>
        <v>1255</v>
      </c>
      <c r="AQ1758">
        <f t="shared" si="659"/>
        <v>112585</v>
      </c>
      <c r="AR1758">
        <f t="shared" si="640"/>
        <v>120734.62045386144</v>
      </c>
      <c r="AT1758">
        <v>296.32</v>
      </c>
      <c r="AU1758" s="1">
        <f t="shared" si="650"/>
        <v>23214.864000000001</v>
      </c>
      <c r="AW1758">
        <v>50</v>
      </c>
      <c r="AX1758" s="2">
        <v>6</v>
      </c>
      <c r="AZ1758">
        <v>292377.59999999998</v>
      </c>
      <c r="BA1758">
        <v>24364.799999999999</v>
      </c>
      <c r="BB1758">
        <v>2935.15</v>
      </c>
      <c r="BC1758">
        <v>292377.59999999998</v>
      </c>
      <c r="BD1758">
        <v>24364.799999999999</v>
      </c>
      <c r="BE1758">
        <v>2935.15</v>
      </c>
      <c r="BF1758">
        <v>292377.59999999998</v>
      </c>
      <c r="BG1758">
        <v>24364.799999999999</v>
      </c>
      <c r="BH1758">
        <v>2935.15</v>
      </c>
      <c r="BI1758">
        <v>292377.59999999998</v>
      </c>
      <c r="BJ1758">
        <v>24364.799999999999</v>
      </c>
      <c r="BK1758">
        <v>2935.15</v>
      </c>
      <c r="BL1758">
        <v>292377.59999999998</v>
      </c>
      <c r="BM1758">
        <v>24364.799999999999</v>
      </c>
      <c r="BN1758">
        <v>2935.15</v>
      </c>
      <c r="BR1758">
        <v>1405012</v>
      </c>
      <c r="BS1758">
        <v>1205012</v>
      </c>
      <c r="BT1758">
        <v>1406011</v>
      </c>
      <c r="BU1758">
        <v>1405012</v>
      </c>
      <c r="BV1758">
        <v>1406011</v>
      </c>
      <c r="BW1758">
        <v>1406011</v>
      </c>
      <c r="BX1758" s="10" t="b">
        <f t="shared" si="651"/>
        <v>1</v>
      </c>
      <c r="BY1758" s="10" t="b">
        <f t="shared" si="652"/>
        <v>1</v>
      </c>
      <c r="BZ1758" s="10" t="b">
        <f t="shared" si="653"/>
        <v>1</v>
      </c>
      <c r="CA1758" s="10" t="b">
        <f t="shared" si="654"/>
        <v>1</v>
      </c>
      <c r="CB1758" s="10" t="b">
        <f t="shared" si="655"/>
        <v>1</v>
      </c>
      <c r="CC1758" s="10" t="b">
        <f t="shared" si="656"/>
        <v>1</v>
      </c>
    </row>
    <row r="1759" spans="1:81" ht="14.25" x14ac:dyDescent="0.15">
      <c r="A1759" s="11">
        <v>31028</v>
      </c>
      <c r="B1759">
        <v>50</v>
      </c>
      <c r="C1759" t="str">
        <f t="shared" ca="1" si="641"/>
        <v>1504011,1303012,1101013,1102014,1304014,1304015</v>
      </c>
      <c r="D1759" t="str">
        <f t="shared" si="642"/>
        <v>1,1,1,1,1,1</v>
      </c>
      <c r="E1759" t="str">
        <f t="shared" si="643"/>
        <v>1255,1255,1255,1255,1255,1255</v>
      </c>
      <c r="G1759">
        <f t="shared" ca="1" si="644"/>
        <v>1504011</v>
      </c>
      <c r="H1759">
        <f t="shared" ca="1" si="645"/>
        <v>1303012</v>
      </c>
      <c r="I1759">
        <f t="shared" ca="1" si="646"/>
        <v>1101013</v>
      </c>
      <c r="J1759">
        <f t="shared" ca="1" si="647"/>
        <v>1102014</v>
      </c>
      <c r="K1759">
        <f t="shared" ca="1" si="648"/>
        <v>1304014</v>
      </c>
      <c r="L1759">
        <f t="shared" ca="1" si="649"/>
        <v>1304015</v>
      </c>
      <c r="M1759" s="2">
        <v>1</v>
      </c>
      <c r="N1759" s="7">
        <v>1</v>
      </c>
      <c r="O1759">
        <v>1</v>
      </c>
      <c r="P1759" s="7">
        <v>1</v>
      </c>
      <c r="Q1759">
        <v>1</v>
      </c>
      <c r="R1759" s="7">
        <v>1</v>
      </c>
      <c r="S1759">
        <f t="shared" si="661"/>
        <v>1255</v>
      </c>
      <c r="T1759">
        <f t="shared" si="660"/>
        <v>1255</v>
      </c>
      <c r="U1759">
        <f t="shared" si="660"/>
        <v>1255</v>
      </c>
      <c r="V1759">
        <f t="shared" si="660"/>
        <v>1255</v>
      </c>
      <c r="W1759">
        <f t="shared" si="660"/>
        <v>1255</v>
      </c>
      <c r="X1759">
        <f t="shared" si="660"/>
        <v>1255</v>
      </c>
      <c r="Y1759" s="2">
        <v>1</v>
      </c>
      <c r="Z1759" s="2">
        <v>2</v>
      </c>
      <c r="AA1759" s="2">
        <v>3</v>
      </c>
      <c r="AB1759" s="2">
        <v>4</v>
      </c>
      <c r="AC1759" s="2">
        <v>4</v>
      </c>
      <c r="AD1759" s="2">
        <v>5</v>
      </c>
      <c r="AE1759">
        <f t="shared" ref="AE1759:AE1781" ca="1" si="662">INDEX($AL$17:$AL$30,RANDBETWEEN(1,14))</f>
        <v>504</v>
      </c>
      <c r="AF1759">
        <f t="shared" ca="1" si="657"/>
        <v>303</v>
      </c>
      <c r="AG1759">
        <f t="shared" ca="1" si="657"/>
        <v>101</v>
      </c>
      <c r="AH1759">
        <f t="shared" ca="1" si="657"/>
        <v>102</v>
      </c>
      <c r="AI1759">
        <f t="shared" ca="1" si="657"/>
        <v>304</v>
      </c>
      <c r="AJ1759">
        <f t="shared" ca="1" si="657"/>
        <v>304</v>
      </c>
      <c r="AM1759">
        <v>3</v>
      </c>
      <c r="AN1759" s="4">
        <v>15</v>
      </c>
      <c r="AO1759">
        <v>6</v>
      </c>
      <c r="AP1759">
        <f t="shared" si="658"/>
        <v>1255</v>
      </c>
      <c r="AQ1759">
        <f t="shared" si="659"/>
        <v>112585</v>
      </c>
      <c r="AR1759">
        <f t="shared" si="640"/>
        <v>120738.11535544453</v>
      </c>
      <c r="AT1759">
        <v>296.48</v>
      </c>
      <c r="AU1759" s="1">
        <f t="shared" si="650"/>
        <v>23215.536</v>
      </c>
      <c r="AW1759">
        <v>50</v>
      </c>
      <c r="AX1759" s="2">
        <v>6</v>
      </c>
      <c r="AZ1759">
        <v>292377.59999999998</v>
      </c>
      <c r="BA1759">
        <v>24364.799999999999</v>
      </c>
      <c r="BB1759">
        <v>2935.15</v>
      </c>
      <c r="BC1759">
        <v>292377.59999999998</v>
      </c>
      <c r="BD1759">
        <v>24364.799999999999</v>
      </c>
      <c r="BE1759">
        <v>2935.15</v>
      </c>
      <c r="BF1759">
        <v>292377.59999999998</v>
      </c>
      <c r="BG1759">
        <v>24364.799999999999</v>
      </c>
      <c r="BH1759">
        <v>2935.15</v>
      </c>
      <c r="BI1759">
        <v>292377.59999999998</v>
      </c>
      <c r="BJ1759">
        <v>24364.799999999999</v>
      </c>
      <c r="BK1759">
        <v>2935.15</v>
      </c>
      <c r="BL1759">
        <v>292377.59999999998</v>
      </c>
      <c r="BM1759">
        <v>24364.799999999999</v>
      </c>
      <c r="BN1759">
        <v>2935.15</v>
      </c>
      <c r="BR1759">
        <v>1101011</v>
      </c>
      <c r="BS1759">
        <v>1203011</v>
      </c>
      <c r="BT1759">
        <v>1205012</v>
      </c>
      <c r="BU1759">
        <v>1204012</v>
      </c>
      <c r="BV1759">
        <v>1204012</v>
      </c>
      <c r="BW1759">
        <v>1205012</v>
      </c>
      <c r="BX1759" s="10" t="b">
        <f t="shared" si="651"/>
        <v>1</v>
      </c>
      <c r="BY1759" s="10" t="b">
        <f t="shared" si="652"/>
        <v>1</v>
      </c>
      <c r="BZ1759" s="10" t="b">
        <f t="shared" si="653"/>
        <v>1</v>
      </c>
      <c r="CA1759" s="10" t="b">
        <f t="shared" si="654"/>
        <v>1</v>
      </c>
      <c r="CB1759" s="10" t="b">
        <f t="shared" si="655"/>
        <v>1</v>
      </c>
      <c r="CC1759" s="10" t="b">
        <f t="shared" si="656"/>
        <v>1</v>
      </c>
    </row>
    <row r="1760" spans="1:81" ht="14.25" x14ac:dyDescent="0.15">
      <c r="A1760" s="11">
        <v>31029</v>
      </c>
      <c r="B1760">
        <v>50</v>
      </c>
      <c r="C1760" t="str">
        <f t="shared" ca="1" si="641"/>
        <v>1102011,1406012,1203013,1403014,1101014,1503015</v>
      </c>
      <c r="D1760" t="str">
        <f t="shared" si="642"/>
        <v>1,1,1,1,1,1</v>
      </c>
      <c r="E1760" t="str">
        <f t="shared" si="643"/>
        <v>1255,1255,1255,1255,1255,1255</v>
      </c>
      <c r="G1760">
        <f t="shared" ca="1" si="644"/>
        <v>1102011</v>
      </c>
      <c r="H1760">
        <f t="shared" ca="1" si="645"/>
        <v>1406012</v>
      </c>
      <c r="I1760">
        <f t="shared" ca="1" si="646"/>
        <v>1203013</v>
      </c>
      <c r="J1760">
        <f t="shared" ca="1" si="647"/>
        <v>1403014</v>
      </c>
      <c r="K1760">
        <f t="shared" ca="1" si="648"/>
        <v>1101014</v>
      </c>
      <c r="L1760">
        <f t="shared" ca="1" si="649"/>
        <v>1503015</v>
      </c>
      <c r="M1760" s="2">
        <v>1</v>
      </c>
      <c r="N1760" s="7">
        <v>1</v>
      </c>
      <c r="O1760">
        <v>1</v>
      </c>
      <c r="P1760" s="7">
        <v>1</v>
      </c>
      <c r="Q1760">
        <v>1</v>
      </c>
      <c r="R1760" s="7">
        <v>1</v>
      </c>
      <c r="S1760">
        <f t="shared" si="661"/>
        <v>1255</v>
      </c>
      <c r="T1760">
        <f t="shared" si="660"/>
        <v>1255</v>
      </c>
      <c r="U1760">
        <f t="shared" si="660"/>
        <v>1255</v>
      </c>
      <c r="V1760">
        <f t="shared" si="660"/>
        <v>1255</v>
      </c>
      <c r="W1760">
        <f t="shared" si="660"/>
        <v>1255</v>
      </c>
      <c r="X1760">
        <f t="shared" si="660"/>
        <v>1255</v>
      </c>
      <c r="Y1760" s="2">
        <v>1</v>
      </c>
      <c r="Z1760" s="2">
        <v>2</v>
      </c>
      <c r="AA1760" s="2">
        <v>3</v>
      </c>
      <c r="AB1760" s="2">
        <v>4</v>
      </c>
      <c r="AC1760" s="2">
        <v>4</v>
      </c>
      <c r="AD1760" s="2">
        <v>5</v>
      </c>
      <c r="AE1760">
        <f t="shared" ca="1" si="662"/>
        <v>102</v>
      </c>
      <c r="AF1760">
        <f t="shared" ca="1" si="657"/>
        <v>406</v>
      </c>
      <c r="AG1760">
        <f t="shared" ca="1" si="657"/>
        <v>203</v>
      </c>
      <c r="AH1760">
        <f t="shared" ca="1" si="657"/>
        <v>403</v>
      </c>
      <c r="AI1760">
        <f t="shared" ca="1" si="657"/>
        <v>101</v>
      </c>
      <c r="AJ1760">
        <f t="shared" ca="1" si="657"/>
        <v>503</v>
      </c>
      <c r="AM1760">
        <v>1</v>
      </c>
      <c r="AN1760" s="4">
        <v>15</v>
      </c>
      <c r="AO1760">
        <v>6</v>
      </c>
      <c r="AP1760">
        <f t="shared" si="658"/>
        <v>1255</v>
      </c>
      <c r="AQ1760">
        <f t="shared" si="659"/>
        <v>112585</v>
      </c>
      <c r="AR1760">
        <f t="shared" si="640"/>
        <v>120741.61025702761</v>
      </c>
      <c r="AT1760">
        <v>296.64</v>
      </c>
      <c r="AU1760" s="1">
        <f t="shared" si="650"/>
        <v>23216.207999999999</v>
      </c>
      <c r="AW1760">
        <v>50</v>
      </c>
      <c r="AX1760" s="2">
        <v>6</v>
      </c>
      <c r="AZ1760">
        <v>292377.59999999998</v>
      </c>
      <c r="BA1760">
        <v>24364.799999999999</v>
      </c>
      <c r="BB1760">
        <v>2935.15</v>
      </c>
      <c r="BC1760">
        <v>292377.59999999998</v>
      </c>
      <c r="BD1760">
        <v>24364.799999999999</v>
      </c>
      <c r="BE1760">
        <v>2935.15</v>
      </c>
      <c r="BF1760">
        <v>292377.59999999998</v>
      </c>
      <c r="BG1760">
        <v>24364.799999999999</v>
      </c>
      <c r="BH1760">
        <v>2935.15</v>
      </c>
      <c r="BI1760">
        <v>292377.59999999998</v>
      </c>
      <c r="BJ1760">
        <v>24364.799999999999</v>
      </c>
      <c r="BK1760">
        <v>2935.15</v>
      </c>
      <c r="BL1760">
        <v>292377.59999999998</v>
      </c>
      <c r="BM1760">
        <v>24364.799999999999</v>
      </c>
      <c r="BN1760">
        <v>2935.15</v>
      </c>
      <c r="BR1760">
        <v>1403011</v>
      </c>
      <c r="BS1760">
        <v>1304013</v>
      </c>
      <c r="BT1760">
        <v>1204012</v>
      </c>
      <c r="BU1760">
        <v>1404012</v>
      </c>
      <c r="BV1760">
        <v>1404012</v>
      </c>
      <c r="BW1760">
        <v>1303013</v>
      </c>
      <c r="BX1760" s="10" t="b">
        <f t="shared" si="651"/>
        <v>1</v>
      </c>
      <c r="BY1760" s="10" t="b">
        <f t="shared" si="652"/>
        <v>1</v>
      </c>
      <c r="BZ1760" s="10" t="b">
        <f t="shared" si="653"/>
        <v>1</v>
      </c>
      <c r="CA1760" s="10" t="b">
        <f t="shared" si="654"/>
        <v>1</v>
      </c>
      <c r="CB1760" s="10" t="b">
        <f t="shared" si="655"/>
        <v>1</v>
      </c>
      <c r="CC1760" s="10" t="b">
        <f t="shared" si="656"/>
        <v>1</v>
      </c>
    </row>
    <row r="1761" spans="1:81" ht="14.25" x14ac:dyDescent="0.15">
      <c r="A1761" s="11">
        <v>31030</v>
      </c>
      <c r="B1761">
        <v>50</v>
      </c>
      <c r="C1761" t="str">
        <f t="shared" ca="1" si="641"/>
        <v>1405011,1405012,1503013,1101014,1503014,1406015</v>
      </c>
      <c r="D1761" t="str">
        <f t="shared" si="642"/>
        <v>1,1,1,1,1,1</v>
      </c>
      <c r="E1761" t="str">
        <f t="shared" si="643"/>
        <v>1258,1258,1258,1258,1258,1258</v>
      </c>
      <c r="G1761">
        <f t="shared" ca="1" si="644"/>
        <v>1405011</v>
      </c>
      <c r="H1761">
        <f t="shared" ca="1" si="645"/>
        <v>1405012</v>
      </c>
      <c r="I1761">
        <f t="shared" ca="1" si="646"/>
        <v>1503013</v>
      </c>
      <c r="J1761">
        <f t="shared" ca="1" si="647"/>
        <v>1101014</v>
      </c>
      <c r="K1761">
        <f t="shared" ca="1" si="648"/>
        <v>1503014</v>
      </c>
      <c r="L1761">
        <f t="shared" ca="1" si="649"/>
        <v>1406015</v>
      </c>
      <c r="M1761" s="2">
        <v>1</v>
      </c>
      <c r="N1761" s="7">
        <v>1</v>
      </c>
      <c r="O1761">
        <v>1</v>
      </c>
      <c r="P1761" s="7">
        <v>1</v>
      </c>
      <c r="Q1761">
        <v>1</v>
      </c>
      <c r="R1761" s="7">
        <v>1</v>
      </c>
      <c r="S1761">
        <f t="shared" si="661"/>
        <v>1258</v>
      </c>
      <c r="T1761">
        <f t="shared" si="660"/>
        <v>1258</v>
      </c>
      <c r="U1761">
        <f t="shared" si="660"/>
        <v>1258</v>
      </c>
      <c r="V1761">
        <f t="shared" si="660"/>
        <v>1258</v>
      </c>
      <c r="W1761">
        <f t="shared" si="660"/>
        <v>1258</v>
      </c>
      <c r="X1761">
        <f t="shared" si="660"/>
        <v>1258</v>
      </c>
      <c r="Y1761" s="2">
        <v>1</v>
      </c>
      <c r="Z1761" s="2">
        <v>2</v>
      </c>
      <c r="AA1761" s="2">
        <v>3</v>
      </c>
      <c r="AB1761" s="2">
        <v>4</v>
      </c>
      <c r="AC1761" s="2">
        <v>4</v>
      </c>
      <c r="AD1761" s="2">
        <v>5</v>
      </c>
      <c r="AE1761">
        <f t="shared" ca="1" si="662"/>
        <v>405</v>
      </c>
      <c r="AF1761">
        <f t="shared" ca="1" si="657"/>
        <v>405</v>
      </c>
      <c r="AG1761">
        <f t="shared" ca="1" si="657"/>
        <v>503</v>
      </c>
      <c r="AH1761">
        <f t="shared" ca="1" si="657"/>
        <v>101</v>
      </c>
      <c r="AI1761">
        <f t="shared" ca="1" si="657"/>
        <v>503</v>
      </c>
      <c r="AJ1761">
        <f t="shared" ca="1" si="657"/>
        <v>406</v>
      </c>
      <c r="AM1761">
        <v>2</v>
      </c>
      <c r="AN1761" s="4">
        <v>25</v>
      </c>
      <c r="AO1761">
        <v>6</v>
      </c>
      <c r="AP1761">
        <f t="shared" si="658"/>
        <v>1258</v>
      </c>
      <c r="AQ1761">
        <f t="shared" si="659"/>
        <v>112852</v>
      </c>
      <c r="AR1761">
        <f t="shared" si="640"/>
        <v>121029.74484315702</v>
      </c>
      <c r="AT1761">
        <v>296.8</v>
      </c>
      <c r="AU1761" s="1">
        <f t="shared" si="650"/>
        <v>23271.023999999998</v>
      </c>
      <c r="AW1761">
        <v>50</v>
      </c>
      <c r="AX1761" s="2">
        <v>6</v>
      </c>
      <c r="AZ1761">
        <v>293099.52000000002</v>
      </c>
      <c r="BA1761">
        <v>24424.959999999999</v>
      </c>
      <c r="BB1761">
        <v>2942.2</v>
      </c>
      <c r="BC1761">
        <v>293099.52000000002</v>
      </c>
      <c r="BD1761">
        <v>24424.959999999999</v>
      </c>
      <c r="BE1761">
        <v>2942.2</v>
      </c>
      <c r="BF1761">
        <v>293099.52000000002</v>
      </c>
      <c r="BG1761">
        <v>24424.959999999999</v>
      </c>
      <c r="BH1761">
        <v>2942.2</v>
      </c>
      <c r="BI1761">
        <v>293099.52000000002</v>
      </c>
      <c r="BJ1761">
        <v>24424.959999999999</v>
      </c>
      <c r="BK1761">
        <v>2942.2</v>
      </c>
      <c r="BL1761">
        <v>293099.52000000002</v>
      </c>
      <c r="BM1761">
        <v>24424.959999999999</v>
      </c>
      <c r="BN1761">
        <v>2942.2</v>
      </c>
      <c r="BR1761">
        <v>1404012</v>
      </c>
      <c r="BS1761">
        <v>1205012</v>
      </c>
      <c r="BT1761">
        <v>1303013</v>
      </c>
      <c r="BU1761">
        <v>1206011</v>
      </c>
      <c r="BV1761">
        <v>1206011</v>
      </c>
      <c r="BW1761">
        <v>1503013</v>
      </c>
      <c r="BX1761" s="10" t="b">
        <f t="shared" si="651"/>
        <v>1</v>
      </c>
      <c r="BY1761" s="10" t="b">
        <f t="shared" si="652"/>
        <v>1</v>
      </c>
      <c r="BZ1761" s="10" t="b">
        <f t="shared" si="653"/>
        <v>1</v>
      </c>
      <c r="CA1761" s="10" t="b">
        <f t="shared" si="654"/>
        <v>1</v>
      </c>
      <c r="CB1761" s="10" t="b">
        <f t="shared" si="655"/>
        <v>1</v>
      </c>
      <c r="CC1761" s="10" t="b">
        <f t="shared" si="656"/>
        <v>1</v>
      </c>
    </row>
    <row r="1762" spans="1:81" ht="14.25" x14ac:dyDescent="0.15">
      <c r="A1762" s="11">
        <v>31031</v>
      </c>
      <c r="B1762">
        <v>50</v>
      </c>
      <c r="C1762" t="str">
        <f t="shared" ca="1" si="641"/>
        <v>1404011,1206011,1203012,1503012,1404013,1405013</v>
      </c>
      <c r="D1762" t="str">
        <f t="shared" si="642"/>
        <v>1,1,1,1,1,1</v>
      </c>
      <c r="E1762" t="str">
        <f t="shared" si="643"/>
        <v>1258,1258,1258,1258,1258,1258</v>
      </c>
      <c r="G1762">
        <f t="shared" ca="1" si="644"/>
        <v>1404011</v>
      </c>
      <c r="H1762">
        <f t="shared" ca="1" si="645"/>
        <v>1206011</v>
      </c>
      <c r="I1762">
        <f t="shared" ca="1" si="646"/>
        <v>1203012</v>
      </c>
      <c r="J1762">
        <f t="shared" ca="1" si="647"/>
        <v>1503012</v>
      </c>
      <c r="K1762">
        <f t="shared" ca="1" si="648"/>
        <v>1404013</v>
      </c>
      <c r="L1762">
        <f t="shared" ca="1" si="649"/>
        <v>1405013</v>
      </c>
      <c r="M1762" s="2">
        <v>1</v>
      </c>
      <c r="N1762" s="7">
        <v>1</v>
      </c>
      <c r="O1762">
        <v>1</v>
      </c>
      <c r="P1762" s="7">
        <v>1</v>
      </c>
      <c r="Q1762">
        <v>1</v>
      </c>
      <c r="R1762" s="7">
        <v>1</v>
      </c>
      <c r="S1762">
        <f t="shared" si="661"/>
        <v>1258</v>
      </c>
      <c r="T1762">
        <f t="shared" si="660"/>
        <v>1258</v>
      </c>
      <c r="U1762">
        <f t="shared" si="660"/>
        <v>1258</v>
      </c>
      <c r="V1762">
        <f t="shared" si="660"/>
        <v>1258</v>
      </c>
      <c r="W1762">
        <f t="shared" si="660"/>
        <v>1258</v>
      </c>
      <c r="X1762">
        <f t="shared" si="660"/>
        <v>1258</v>
      </c>
      <c r="Y1762">
        <v>1</v>
      </c>
      <c r="Z1762">
        <v>1</v>
      </c>
      <c r="AA1762">
        <v>2</v>
      </c>
      <c r="AB1762">
        <v>2</v>
      </c>
      <c r="AC1762">
        <v>3</v>
      </c>
      <c r="AD1762">
        <v>3</v>
      </c>
      <c r="AE1762">
        <f t="shared" ca="1" si="662"/>
        <v>404</v>
      </c>
      <c r="AF1762">
        <f t="shared" ca="1" si="657"/>
        <v>206</v>
      </c>
      <c r="AG1762">
        <f t="shared" ca="1" si="657"/>
        <v>203</v>
      </c>
      <c r="AH1762">
        <f t="shared" ca="1" si="657"/>
        <v>503</v>
      </c>
      <c r="AI1762">
        <f t="shared" ca="1" si="657"/>
        <v>404</v>
      </c>
      <c r="AJ1762">
        <f t="shared" ca="1" si="657"/>
        <v>405</v>
      </c>
      <c r="AM1762">
        <v>3</v>
      </c>
      <c r="AN1762" s="4">
        <v>15</v>
      </c>
      <c r="AO1762">
        <v>6</v>
      </c>
      <c r="AP1762">
        <f t="shared" si="658"/>
        <v>1258</v>
      </c>
      <c r="AQ1762">
        <f t="shared" si="659"/>
        <v>112852</v>
      </c>
      <c r="AR1762">
        <f t="shared" si="640"/>
        <v>121033.23983282891</v>
      </c>
      <c r="AT1762">
        <v>296.95999999999998</v>
      </c>
      <c r="AU1762" s="1">
        <f t="shared" si="650"/>
        <v>23271.695999999996</v>
      </c>
      <c r="AW1762">
        <v>50</v>
      </c>
      <c r="AX1762" s="2">
        <v>6</v>
      </c>
      <c r="AZ1762">
        <v>293099.52000000002</v>
      </c>
      <c r="BA1762">
        <v>24424.959999999999</v>
      </c>
      <c r="BB1762">
        <v>2942.2</v>
      </c>
      <c r="BC1762">
        <v>293099.52000000002</v>
      </c>
      <c r="BD1762">
        <v>24424.959999999999</v>
      </c>
      <c r="BE1762">
        <v>2942.2</v>
      </c>
      <c r="BF1762">
        <v>293099.52000000002</v>
      </c>
      <c r="BG1762">
        <v>24424.959999999999</v>
      </c>
      <c r="BH1762">
        <v>2942.2</v>
      </c>
      <c r="BI1762">
        <v>293099.52000000002</v>
      </c>
      <c r="BJ1762">
        <v>24424.959999999999</v>
      </c>
      <c r="BK1762">
        <v>2942.2</v>
      </c>
      <c r="BL1762">
        <v>293099.52000000002</v>
      </c>
      <c r="BM1762">
        <v>24424.959999999999</v>
      </c>
      <c r="BN1762">
        <v>2942.2</v>
      </c>
      <c r="BR1762">
        <v>1404012</v>
      </c>
      <c r="BS1762">
        <v>1304013</v>
      </c>
      <c r="BT1762">
        <v>1303013</v>
      </c>
      <c r="BU1762">
        <v>1503013</v>
      </c>
      <c r="BV1762">
        <v>1303013</v>
      </c>
      <c r="BW1762">
        <v>1404012</v>
      </c>
      <c r="BX1762" s="10" t="b">
        <f t="shared" si="651"/>
        <v>1</v>
      </c>
      <c r="BY1762" s="10" t="b">
        <f t="shared" si="652"/>
        <v>1</v>
      </c>
      <c r="BZ1762" s="10" t="b">
        <f t="shared" si="653"/>
        <v>1</v>
      </c>
      <c r="CA1762" s="10" t="b">
        <f t="shared" si="654"/>
        <v>1</v>
      </c>
      <c r="CB1762" s="10" t="b">
        <f t="shared" si="655"/>
        <v>1</v>
      </c>
      <c r="CC1762" s="10" t="b">
        <f t="shared" si="656"/>
        <v>1</v>
      </c>
    </row>
    <row r="1763" spans="1:81" ht="14.25" x14ac:dyDescent="0.15">
      <c r="A1763" s="11">
        <v>31032</v>
      </c>
      <c r="B1763">
        <v>50</v>
      </c>
      <c r="C1763" t="str">
        <f t="shared" ca="1" si="641"/>
        <v>1303011,1204011,1205012,1406012,1404013,1303013</v>
      </c>
      <c r="D1763" t="str">
        <f t="shared" si="642"/>
        <v>1,1,1,1,1,1</v>
      </c>
      <c r="E1763" t="str">
        <f t="shared" si="643"/>
        <v>1258,1258,1258,1258,1258,1258</v>
      </c>
      <c r="G1763">
        <f t="shared" ca="1" si="644"/>
        <v>1303011</v>
      </c>
      <c r="H1763">
        <f t="shared" ca="1" si="645"/>
        <v>1204011</v>
      </c>
      <c r="I1763">
        <f t="shared" ca="1" si="646"/>
        <v>1205012</v>
      </c>
      <c r="J1763">
        <f t="shared" ca="1" si="647"/>
        <v>1406012</v>
      </c>
      <c r="K1763">
        <f t="shared" ca="1" si="648"/>
        <v>1404013</v>
      </c>
      <c r="L1763">
        <f t="shared" ca="1" si="649"/>
        <v>1303013</v>
      </c>
      <c r="M1763" s="2">
        <v>1</v>
      </c>
      <c r="N1763" s="7">
        <v>1</v>
      </c>
      <c r="O1763">
        <v>1</v>
      </c>
      <c r="P1763" s="7">
        <v>1</v>
      </c>
      <c r="Q1763">
        <v>1</v>
      </c>
      <c r="R1763" s="7">
        <v>1</v>
      </c>
      <c r="S1763">
        <f t="shared" si="661"/>
        <v>1258</v>
      </c>
      <c r="T1763">
        <f t="shared" si="660"/>
        <v>1258</v>
      </c>
      <c r="U1763">
        <f t="shared" si="660"/>
        <v>1258</v>
      </c>
      <c r="V1763">
        <f t="shared" si="660"/>
        <v>1258</v>
      </c>
      <c r="W1763">
        <f t="shared" si="660"/>
        <v>1258</v>
      </c>
      <c r="X1763">
        <f t="shared" si="660"/>
        <v>1258</v>
      </c>
      <c r="Y1763">
        <v>1</v>
      </c>
      <c r="Z1763">
        <v>1</v>
      </c>
      <c r="AA1763">
        <v>2</v>
      </c>
      <c r="AB1763">
        <v>2</v>
      </c>
      <c r="AC1763">
        <v>3</v>
      </c>
      <c r="AD1763">
        <v>3</v>
      </c>
      <c r="AE1763">
        <f t="shared" ca="1" si="662"/>
        <v>303</v>
      </c>
      <c r="AF1763">
        <f t="shared" ca="1" si="657"/>
        <v>204</v>
      </c>
      <c r="AG1763">
        <f t="shared" ca="1" si="657"/>
        <v>205</v>
      </c>
      <c r="AH1763">
        <f t="shared" ca="1" si="657"/>
        <v>406</v>
      </c>
      <c r="AI1763">
        <f t="shared" ca="1" si="657"/>
        <v>404</v>
      </c>
      <c r="AJ1763">
        <f t="shared" ca="1" si="657"/>
        <v>303</v>
      </c>
      <c r="AM1763">
        <v>1</v>
      </c>
      <c r="AN1763" s="4">
        <v>15</v>
      </c>
      <c r="AO1763">
        <v>6</v>
      </c>
      <c r="AP1763">
        <f t="shared" si="658"/>
        <v>1258</v>
      </c>
      <c r="AQ1763">
        <f t="shared" si="659"/>
        <v>112852</v>
      </c>
      <c r="AR1763">
        <f t="shared" si="640"/>
        <v>121036.7348225008</v>
      </c>
      <c r="AT1763">
        <v>297.12</v>
      </c>
      <c r="AU1763" s="1">
        <f t="shared" si="650"/>
        <v>23272.367999999995</v>
      </c>
      <c r="AW1763">
        <v>50</v>
      </c>
      <c r="AX1763" s="2">
        <v>6</v>
      </c>
      <c r="AZ1763">
        <v>293099.52000000002</v>
      </c>
      <c r="BA1763">
        <v>24424.959999999999</v>
      </c>
      <c r="BB1763">
        <v>2942.2</v>
      </c>
      <c r="BC1763">
        <v>293099.52000000002</v>
      </c>
      <c r="BD1763">
        <v>24424.959999999999</v>
      </c>
      <c r="BE1763">
        <v>2942.2</v>
      </c>
      <c r="BF1763">
        <v>293099.52000000002</v>
      </c>
      <c r="BG1763">
        <v>24424.959999999999</v>
      </c>
      <c r="BH1763">
        <v>2942.2</v>
      </c>
      <c r="BI1763">
        <v>293099.52000000002</v>
      </c>
      <c r="BJ1763">
        <v>24424.959999999999</v>
      </c>
      <c r="BK1763">
        <v>2942.2</v>
      </c>
      <c r="BL1763">
        <v>293099.52000000002</v>
      </c>
      <c r="BM1763">
        <v>24424.959999999999</v>
      </c>
      <c r="BN1763">
        <v>2942.2</v>
      </c>
      <c r="BR1763">
        <v>1403011</v>
      </c>
      <c r="BS1763">
        <v>1403011</v>
      </c>
      <c r="BT1763">
        <v>1303013</v>
      </c>
      <c r="BU1763">
        <v>1504013</v>
      </c>
      <c r="BV1763">
        <v>1404012</v>
      </c>
      <c r="BW1763">
        <v>1206011</v>
      </c>
      <c r="BX1763" s="10" t="b">
        <f t="shared" si="651"/>
        <v>1</v>
      </c>
      <c r="BY1763" s="10" t="b">
        <f t="shared" si="652"/>
        <v>1</v>
      </c>
      <c r="BZ1763" s="10" t="b">
        <f t="shared" si="653"/>
        <v>1</v>
      </c>
      <c r="CA1763" s="10" t="b">
        <f t="shared" si="654"/>
        <v>1</v>
      </c>
      <c r="CB1763" s="10" t="b">
        <f t="shared" si="655"/>
        <v>1</v>
      </c>
      <c r="CC1763" s="10" t="b">
        <f t="shared" si="656"/>
        <v>1</v>
      </c>
    </row>
    <row r="1764" spans="1:81" ht="14.25" x14ac:dyDescent="0.15">
      <c r="A1764" s="11">
        <v>31033</v>
      </c>
      <c r="B1764">
        <v>50</v>
      </c>
      <c r="C1764" t="str">
        <f t="shared" ca="1" si="641"/>
        <v>1403011,1102011,1303012,1303012,1206013,1204013</v>
      </c>
      <c r="D1764" t="str">
        <f t="shared" si="642"/>
        <v>1,1,1,1,1,1</v>
      </c>
      <c r="E1764" t="str">
        <f t="shared" si="643"/>
        <v>1258,1258,1258,1258,1258,1258</v>
      </c>
      <c r="G1764">
        <f t="shared" ca="1" si="644"/>
        <v>1403011</v>
      </c>
      <c r="H1764">
        <f t="shared" ca="1" si="645"/>
        <v>1102011</v>
      </c>
      <c r="I1764">
        <f t="shared" ca="1" si="646"/>
        <v>1303012</v>
      </c>
      <c r="J1764">
        <f t="shared" ca="1" si="647"/>
        <v>1303012</v>
      </c>
      <c r="K1764">
        <f t="shared" ca="1" si="648"/>
        <v>1206013</v>
      </c>
      <c r="L1764">
        <f t="shared" ca="1" si="649"/>
        <v>1204013</v>
      </c>
      <c r="M1764" s="2">
        <v>1</v>
      </c>
      <c r="N1764" s="7">
        <v>1</v>
      </c>
      <c r="O1764">
        <v>1</v>
      </c>
      <c r="P1764" s="7">
        <v>1</v>
      </c>
      <c r="Q1764">
        <v>1</v>
      </c>
      <c r="R1764" s="7">
        <v>1</v>
      </c>
      <c r="S1764">
        <f t="shared" si="661"/>
        <v>1258</v>
      </c>
      <c r="T1764">
        <f t="shared" si="660"/>
        <v>1258</v>
      </c>
      <c r="U1764">
        <f t="shared" si="660"/>
        <v>1258</v>
      </c>
      <c r="V1764">
        <f t="shared" si="660"/>
        <v>1258</v>
      </c>
      <c r="W1764">
        <f t="shared" si="660"/>
        <v>1258</v>
      </c>
      <c r="X1764">
        <f t="shared" si="660"/>
        <v>1258</v>
      </c>
      <c r="Y1764">
        <v>1</v>
      </c>
      <c r="Z1764">
        <v>1</v>
      </c>
      <c r="AA1764">
        <v>2</v>
      </c>
      <c r="AB1764">
        <v>2</v>
      </c>
      <c r="AC1764">
        <v>3</v>
      </c>
      <c r="AD1764">
        <v>3</v>
      </c>
      <c r="AE1764">
        <f t="shared" ca="1" si="662"/>
        <v>403</v>
      </c>
      <c r="AF1764">
        <f t="shared" ca="1" si="657"/>
        <v>102</v>
      </c>
      <c r="AG1764">
        <f t="shared" ca="1" si="657"/>
        <v>303</v>
      </c>
      <c r="AH1764">
        <f t="shared" ca="1" si="657"/>
        <v>303</v>
      </c>
      <c r="AI1764">
        <f t="shared" ca="1" si="657"/>
        <v>206</v>
      </c>
      <c r="AJ1764">
        <f t="shared" ca="1" si="657"/>
        <v>204</v>
      </c>
      <c r="AM1764">
        <v>2</v>
      </c>
      <c r="AN1764" s="4">
        <v>15</v>
      </c>
      <c r="AO1764">
        <v>6</v>
      </c>
      <c r="AP1764">
        <f t="shared" si="658"/>
        <v>1258</v>
      </c>
      <c r="AQ1764">
        <f t="shared" si="659"/>
        <v>112852</v>
      </c>
      <c r="AR1764">
        <f t="shared" si="640"/>
        <v>121040.22981217272</v>
      </c>
      <c r="AT1764">
        <v>297.27999999999997</v>
      </c>
      <c r="AU1764" s="1">
        <f t="shared" si="650"/>
        <v>23273.039999999997</v>
      </c>
      <c r="AW1764">
        <v>50</v>
      </c>
      <c r="AX1764" s="2">
        <v>6</v>
      </c>
      <c r="AZ1764">
        <v>293099.52000000002</v>
      </c>
      <c r="BA1764">
        <v>24424.959999999999</v>
      </c>
      <c r="BB1764">
        <v>2942.2</v>
      </c>
      <c r="BC1764">
        <v>293099.52000000002</v>
      </c>
      <c r="BD1764">
        <v>24424.959999999999</v>
      </c>
      <c r="BE1764">
        <v>2942.2</v>
      </c>
      <c r="BF1764">
        <v>293099.52000000002</v>
      </c>
      <c r="BG1764">
        <v>24424.959999999999</v>
      </c>
      <c r="BH1764">
        <v>2942.2</v>
      </c>
      <c r="BI1764">
        <v>293099.52000000002</v>
      </c>
      <c r="BJ1764">
        <v>24424.959999999999</v>
      </c>
      <c r="BK1764">
        <v>2942.2</v>
      </c>
      <c r="BL1764">
        <v>293099.52000000002</v>
      </c>
      <c r="BM1764">
        <v>24424.959999999999</v>
      </c>
      <c r="BN1764">
        <v>2942.2</v>
      </c>
      <c r="BR1764">
        <v>1405012</v>
      </c>
      <c r="BS1764">
        <v>1406011</v>
      </c>
      <c r="BT1764">
        <v>1403011</v>
      </c>
      <c r="BU1764">
        <v>1404012</v>
      </c>
      <c r="BV1764">
        <v>1203011</v>
      </c>
      <c r="BW1764">
        <v>1101013</v>
      </c>
      <c r="BX1764" s="10" t="b">
        <f t="shared" si="651"/>
        <v>1</v>
      </c>
      <c r="BY1764" s="10" t="b">
        <f t="shared" si="652"/>
        <v>1</v>
      </c>
      <c r="BZ1764" s="10" t="b">
        <f t="shared" si="653"/>
        <v>1</v>
      </c>
      <c r="CA1764" s="10" t="b">
        <f t="shared" si="654"/>
        <v>1</v>
      </c>
      <c r="CB1764" s="10" t="b">
        <f t="shared" si="655"/>
        <v>1</v>
      </c>
      <c r="CC1764" s="10" t="b">
        <f t="shared" si="656"/>
        <v>1</v>
      </c>
    </row>
    <row r="1765" spans="1:81" ht="14.25" x14ac:dyDescent="0.15">
      <c r="A1765" s="11">
        <v>31034</v>
      </c>
      <c r="B1765">
        <v>50</v>
      </c>
      <c r="C1765" t="str">
        <f t="shared" ca="1" si="641"/>
        <v>1204011,1404011,1102012,1205012,1203013,1205013</v>
      </c>
      <c r="D1765" t="str">
        <f t="shared" si="642"/>
        <v>1,1,1,1,1,1</v>
      </c>
      <c r="E1765" t="str">
        <f t="shared" si="643"/>
        <v>1258,1258,1258,1258,1258,1258</v>
      </c>
      <c r="G1765">
        <f t="shared" ca="1" si="644"/>
        <v>1204011</v>
      </c>
      <c r="H1765">
        <f t="shared" ca="1" si="645"/>
        <v>1404011</v>
      </c>
      <c r="I1765">
        <f t="shared" ca="1" si="646"/>
        <v>1102012</v>
      </c>
      <c r="J1765">
        <f t="shared" ca="1" si="647"/>
        <v>1205012</v>
      </c>
      <c r="K1765">
        <f t="shared" ca="1" si="648"/>
        <v>1203013</v>
      </c>
      <c r="L1765">
        <f t="shared" ca="1" si="649"/>
        <v>1205013</v>
      </c>
      <c r="M1765" s="2">
        <v>1</v>
      </c>
      <c r="N1765" s="7">
        <v>1</v>
      </c>
      <c r="O1765">
        <v>1</v>
      </c>
      <c r="P1765" s="7">
        <v>1</v>
      </c>
      <c r="Q1765">
        <v>1</v>
      </c>
      <c r="R1765" s="7">
        <v>1</v>
      </c>
      <c r="S1765">
        <f t="shared" si="661"/>
        <v>1258</v>
      </c>
      <c r="T1765">
        <f t="shared" si="660"/>
        <v>1258</v>
      </c>
      <c r="U1765">
        <f t="shared" si="660"/>
        <v>1258</v>
      </c>
      <c r="V1765">
        <f t="shared" si="660"/>
        <v>1258</v>
      </c>
      <c r="W1765">
        <f t="shared" si="660"/>
        <v>1258</v>
      </c>
      <c r="X1765">
        <f t="shared" si="660"/>
        <v>1258</v>
      </c>
      <c r="Y1765">
        <v>1</v>
      </c>
      <c r="Z1765">
        <v>1</v>
      </c>
      <c r="AA1765">
        <v>2</v>
      </c>
      <c r="AB1765">
        <v>2</v>
      </c>
      <c r="AC1765">
        <v>3</v>
      </c>
      <c r="AD1765">
        <v>3</v>
      </c>
      <c r="AE1765">
        <f t="shared" ca="1" si="662"/>
        <v>204</v>
      </c>
      <c r="AF1765">
        <f t="shared" ca="1" si="657"/>
        <v>404</v>
      </c>
      <c r="AG1765">
        <f t="shared" ca="1" si="657"/>
        <v>102</v>
      </c>
      <c r="AH1765">
        <f t="shared" ca="1" si="657"/>
        <v>205</v>
      </c>
      <c r="AI1765">
        <f t="shared" ca="1" si="657"/>
        <v>203</v>
      </c>
      <c r="AJ1765">
        <f t="shared" ca="1" si="657"/>
        <v>205</v>
      </c>
      <c r="AM1765">
        <v>3</v>
      </c>
      <c r="AN1765" s="4">
        <v>15</v>
      </c>
      <c r="AO1765">
        <v>6</v>
      </c>
      <c r="AP1765">
        <f t="shared" si="658"/>
        <v>1258</v>
      </c>
      <c r="AQ1765">
        <f t="shared" si="659"/>
        <v>112852</v>
      </c>
      <c r="AR1765">
        <f t="shared" si="640"/>
        <v>121043.72480184463</v>
      </c>
      <c r="AT1765">
        <v>297.44</v>
      </c>
      <c r="AU1765" s="1">
        <f t="shared" si="650"/>
        <v>23273.711999999996</v>
      </c>
      <c r="AW1765">
        <v>50</v>
      </c>
      <c r="AX1765" s="2">
        <v>6</v>
      </c>
      <c r="AZ1765">
        <v>293099.52000000002</v>
      </c>
      <c r="BA1765">
        <v>24424.959999999999</v>
      </c>
      <c r="BB1765">
        <v>2942.2</v>
      </c>
      <c r="BC1765">
        <v>293099.52000000002</v>
      </c>
      <c r="BD1765">
        <v>24424.959999999999</v>
      </c>
      <c r="BE1765">
        <v>2942.2</v>
      </c>
      <c r="BF1765">
        <v>293099.52000000002</v>
      </c>
      <c r="BG1765">
        <v>24424.959999999999</v>
      </c>
      <c r="BH1765">
        <v>2942.2</v>
      </c>
      <c r="BI1765">
        <v>293099.52000000002</v>
      </c>
      <c r="BJ1765">
        <v>24424.959999999999</v>
      </c>
      <c r="BK1765">
        <v>2942.2</v>
      </c>
      <c r="BL1765">
        <v>293099.52000000002</v>
      </c>
      <c r="BM1765">
        <v>24424.959999999999</v>
      </c>
      <c r="BN1765">
        <v>2942.2</v>
      </c>
      <c r="BR1765">
        <v>1406011</v>
      </c>
      <c r="BS1765">
        <v>1203011</v>
      </c>
      <c r="BT1765">
        <v>1206011</v>
      </c>
      <c r="BU1765">
        <v>1405012</v>
      </c>
      <c r="BV1765">
        <v>1101013</v>
      </c>
      <c r="BW1765">
        <v>1504013</v>
      </c>
      <c r="BX1765" s="10" t="b">
        <f t="shared" si="651"/>
        <v>1</v>
      </c>
      <c r="BY1765" s="10" t="b">
        <f t="shared" si="652"/>
        <v>1</v>
      </c>
      <c r="BZ1765" s="10" t="b">
        <f t="shared" si="653"/>
        <v>1</v>
      </c>
      <c r="CA1765" s="10" t="b">
        <f t="shared" si="654"/>
        <v>1</v>
      </c>
      <c r="CB1765" s="10" t="b">
        <f t="shared" si="655"/>
        <v>1</v>
      </c>
      <c r="CC1765" s="10" t="b">
        <f t="shared" si="656"/>
        <v>1</v>
      </c>
    </row>
    <row r="1766" spans="1:81" ht="14.25" x14ac:dyDescent="0.15">
      <c r="A1766" s="11">
        <v>31035</v>
      </c>
      <c r="B1766">
        <v>50</v>
      </c>
      <c r="C1766" t="str">
        <f t="shared" ca="1" si="641"/>
        <v>1101011,1404011,1403012,1404012,1403013,1206013</v>
      </c>
      <c r="D1766" t="str">
        <f t="shared" si="642"/>
        <v>1,1,1,1,1,1</v>
      </c>
      <c r="E1766" t="str">
        <f t="shared" si="643"/>
        <v>1261,1261,1261,1261,1261,1261</v>
      </c>
      <c r="G1766">
        <f t="shared" ca="1" si="644"/>
        <v>1101011</v>
      </c>
      <c r="H1766">
        <f t="shared" ca="1" si="645"/>
        <v>1404011</v>
      </c>
      <c r="I1766">
        <f t="shared" ca="1" si="646"/>
        <v>1403012</v>
      </c>
      <c r="J1766">
        <f t="shared" ca="1" si="647"/>
        <v>1404012</v>
      </c>
      <c r="K1766">
        <f t="shared" ca="1" si="648"/>
        <v>1403013</v>
      </c>
      <c r="L1766">
        <f t="shared" ca="1" si="649"/>
        <v>1206013</v>
      </c>
      <c r="M1766" s="2">
        <v>1</v>
      </c>
      <c r="N1766" s="7">
        <v>1</v>
      </c>
      <c r="O1766">
        <v>1</v>
      </c>
      <c r="P1766" s="7">
        <v>1</v>
      </c>
      <c r="Q1766">
        <v>1</v>
      </c>
      <c r="R1766" s="7">
        <v>1</v>
      </c>
      <c r="S1766">
        <f t="shared" si="661"/>
        <v>1261</v>
      </c>
      <c r="T1766">
        <f t="shared" si="660"/>
        <v>1261</v>
      </c>
      <c r="U1766">
        <f t="shared" si="660"/>
        <v>1261</v>
      </c>
      <c r="V1766">
        <f t="shared" si="660"/>
        <v>1261</v>
      </c>
      <c r="W1766">
        <f t="shared" si="660"/>
        <v>1261</v>
      </c>
      <c r="X1766">
        <f t="shared" si="660"/>
        <v>1261</v>
      </c>
      <c r="Y1766">
        <v>1</v>
      </c>
      <c r="Z1766">
        <v>1</v>
      </c>
      <c r="AA1766">
        <v>2</v>
      </c>
      <c r="AB1766">
        <v>2</v>
      </c>
      <c r="AC1766">
        <v>3</v>
      </c>
      <c r="AD1766">
        <v>3</v>
      </c>
      <c r="AE1766">
        <f t="shared" ca="1" si="662"/>
        <v>101</v>
      </c>
      <c r="AF1766">
        <f t="shared" ca="1" si="657"/>
        <v>404</v>
      </c>
      <c r="AG1766">
        <f t="shared" ca="1" si="657"/>
        <v>403</v>
      </c>
      <c r="AH1766">
        <f t="shared" ca="1" si="657"/>
        <v>404</v>
      </c>
      <c r="AI1766">
        <f t="shared" ca="1" si="657"/>
        <v>403</v>
      </c>
      <c r="AJ1766">
        <f t="shared" ca="1" si="657"/>
        <v>206</v>
      </c>
      <c r="AM1766">
        <v>1</v>
      </c>
      <c r="AN1766" s="4">
        <v>25</v>
      </c>
      <c r="AO1766">
        <v>6</v>
      </c>
      <c r="AP1766">
        <f t="shared" si="658"/>
        <v>1261</v>
      </c>
      <c r="AQ1766">
        <f t="shared" si="659"/>
        <v>113119</v>
      </c>
      <c r="AR1766">
        <f t="shared" si="640"/>
        <v>121331.85923733989</v>
      </c>
      <c r="AT1766">
        <v>297.60000000000002</v>
      </c>
      <c r="AU1766" s="1">
        <f t="shared" si="650"/>
        <v>23328.527999999998</v>
      </c>
      <c r="AW1766">
        <v>50</v>
      </c>
      <c r="AX1766" s="2">
        <v>6</v>
      </c>
      <c r="AZ1766">
        <v>293821.44</v>
      </c>
      <c r="BA1766">
        <v>24485.119999999999</v>
      </c>
      <c r="BB1766">
        <v>2949.25</v>
      </c>
      <c r="BC1766">
        <v>293821.44</v>
      </c>
      <c r="BD1766">
        <v>24485.119999999999</v>
      </c>
      <c r="BE1766">
        <v>2949.25</v>
      </c>
      <c r="BF1766">
        <v>293821.44</v>
      </c>
      <c r="BG1766">
        <v>24485.119999999999</v>
      </c>
      <c r="BH1766">
        <v>2949.25</v>
      </c>
      <c r="BI1766">
        <v>293821.44</v>
      </c>
      <c r="BJ1766">
        <v>24485.119999999999</v>
      </c>
      <c r="BK1766">
        <v>2949.25</v>
      </c>
      <c r="BL1766">
        <v>293821.44</v>
      </c>
      <c r="BM1766">
        <v>24485.119999999999</v>
      </c>
      <c r="BN1766">
        <v>2949.25</v>
      </c>
      <c r="BR1766">
        <v>1303013</v>
      </c>
      <c r="BS1766">
        <v>1403011</v>
      </c>
      <c r="BT1766">
        <v>1404012</v>
      </c>
      <c r="BU1766">
        <v>1404012</v>
      </c>
      <c r="BV1766">
        <v>1403011</v>
      </c>
      <c r="BW1766">
        <v>1403011</v>
      </c>
      <c r="BX1766" s="10" t="b">
        <f t="shared" si="651"/>
        <v>1</v>
      </c>
      <c r="BY1766" s="10" t="b">
        <f t="shared" si="652"/>
        <v>1</v>
      </c>
      <c r="BZ1766" s="10" t="b">
        <f t="shared" si="653"/>
        <v>1</v>
      </c>
      <c r="CA1766" s="10" t="b">
        <f t="shared" si="654"/>
        <v>1</v>
      </c>
      <c r="CB1766" s="10" t="b">
        <f t="shared" si="655"/>
        <v>1</v>
      </c>
      <c r="CC1766" s="10" t="b">
        <f t="shared" si="656"/>
        <v>1</v>
      </c>
    </row>
    <row r="1767" spans="1:81" ht="14.25" x14ac:dyDescent="0.15">
      <c r="A1767" s="11">
        <v>31036</v>
      </c>
      <c r="B1767">
        <v>50</v>
      </c>
      <c r="C1767" t="str">
        <f t="shared" ca="1" si="641"/>
        <v>1304011,1101011,1406012,1205012,1405013,1504013</v>
      </c>
      <c r="D1767" t="str">
        <f t="shared" si="642"/>
        <v>1,1,1,1,1,1</v>
      </c>
      <c r="E1767" t="str">
        <f t="shared" si="643"/>
        <v>1261,1261,1261,1261,1261,1261</v>
      </c>
      <c r="G1767">
        <f t="shared" ca="1" si="644"/>
        <v>1304011</v>
      </c>
      <c r="H1767">
        <f t="shared" ca="1" si="645"/>
        <v>1101011</v>
      </c>
      <c r="I1767">
        <f t="shared" ca="1" si="646"/>
        <v>1406012</v>
      </c>
      <c r="J1767">
        <f t="shared" ca="1" si="647"/>
        <v>1205012</v>
      </c>
      <c r="K1767">
        <f t="shared" ca="1" si="648"/>
        <v>1405013</v>
      </c>
      <c r="L1767">
        <f t="shared" ca="1" si="649"/>
        <v>1504013</v>
      </c>
      <c r="M1767" s="2">
        <v>1</v>
      </c>
      <c r="N1767" s="7">
        <v>1</v>
      </c>
      <c r="O1767">
        <v>1</v>
      </c>
      <c r="P1767" s="7">
        <v>1</v>
      </c>
      <c r="Q1767">
        <v>1</v>
      </c>
      <c r="R1767" s="7">
        <v>1</v>
      </c>
      <c r="S1767">
        <f t="shared" si="661"/>
        <v>1261</v>
      </c>
      <c r="T1767">
        <f t="shared" si="660"/>
        <v>1261</v>
      </c>
      <c r="U1767">
        <f t="shared" si="660"/>
        <v>1261</v>
      </c>
      <c r="V1767">
        <f t="shared" si="660"/>
        <v>1261</v>
      </c>
      <c r="W1767">
        <f t="shared" si="660"/>
        <v>1261</v>
      </c>
      <c r="X1767">
        <f t="shared" si="660"/>
        <v>1261</v>
      </c>
      <c r="Y1767">
        <v>1</v>
      </c>
      <c r="Z1767">
        <v>1</v>
      </c>
      <c r="AA1767">
        <v>2</v>
      </c>
      <c r="AB1767">
        <v>2</v>
      </c>
      <c r="AC1767">
        <v>3</v>
      </c>
      <c r="AD1767">
        <v>3</v>
      </c>
      <c r="AE1767">
        <f t="shared" ca="1" si="662"/>
        <v>304</v>
      </c>
      <c r="AF1767">
        <f t="shared" ca="1" si="657"/>
        <v>101</v>
      </c>
      <c r="AG1767">
        <f t="shared" ca="1" si="657"/>
        <v>406</v>
      </c>
      <c r="AH1767">
        <f t="shared" ca="1" si="657"/>
        <v>205</v>
      </c>
      <c r="AI1767">
        <f t="shared" ca="1" si="657"/>
        <v>405</v>
      </c>
      <c r="AJ1767">
        <f t="shared" ca="1" si="657"/>
        <v>504</v>
      </c>
      <c r="AM1767">
        <v>2</v>
      </c>
      <c r="AN1767" s="4">
        <v>15</v>
      </c>
      <c r="AO1767">
        <v>6</v>
      </c>
      <c r="AP1767">
        <f t="shared" si="658"/>
        <v>1261</v>
      </c>
      <c r="AQ1767">
        <f t="shared" si="659"/>
        <v>113119</v>
      </c>
      <c r="AR1767">
        <f t="shared" si="640"/>
        <v>121335.35431467213</v>
      </c>
      <c r="AT1767">
        <v>297.76</v>
      </c>
      <c r="AU1767" s="1">
        <f t="shared" si="650"/>
        <v>23329.199999999997</v>
      </c>
      <c r="AW1767">
        <v>50</v>
      </c>
      <c r="AX1767" s="2">
        <v>6</v>
      </c>
      <c r="AZ1767">
        <v>293821.44</v>
      </c>
      <c r="BA1767">
        <v>24485.119999999999</v>
      </c>
      <c r="BB1767">
        <v>2949.25</v>
      </c>
      <c r="BC1767">
        <v>293821.44</v>
      </c>
      <c r="BD1767">
        <v>24485.119999999999</v>
      </c>
      <c r="BE1767">
        <v>2949.25</v>
      </c>
      <c r="BF1767">
        <v>293821.44</v>
      </c>
      <c r="BG1767">
        <v>24485.119999999999</v>
      </c>
      <c r="BH1767">
        <v>2949.25</v>
      </c>
      <c r="BI1767">
        <v>293821.44</v>
      </c>
      <c r="BJ1767">
        <v>24485.119999999999</v>
      </c>
      <c r="BK1767">
        <v>2949.25</v>
      </c>
      <c r="BL1767">
        <v>293821.44</v>
      </c>
      <c r="BM1767">
        <v>24485.119999999999</v>
      </c>
      <c r="BN1767">
        <v>2949.25</v>
      </c>
      <c r="BR1767">
        <v>1203011</v>
      </c>
      <c r="BS1767">
        <v>1203011</v>
      </c>
      <c r="BT1767">
        <v>1504013</v>
      </c>
      <c r="BU1767">
        <v>1204012</v>
      </c>
      <c r="BV1767">
        <v>1206011</v>
      </c>
      <c r="BW1767">
        <v>1406011</v>
      </c>
      <c r="BX1767" s="10" t="b">
        <f t="shared" si="651"/>
        <v>1</v>
      </c>
      <c r="BY1767" s="10" t="b">
        <f t="shared" si="652"/>
        <v>1</v>
      </c>
      <c r="BZ1767" s="10" t="b">
        <f t="shared" si="653"/>
        <v>1</v>
      </c>
      <c r="CA1767" s="10" t="b">
        <f t="shared" si="654"/>
        <v>1</v>
      </c>
      <c r="CB1767" s="10" t="b">
        <f t="shared" si="655"/>
        <v>1</v>
      </c>
      <c r="CC1767" s="10" t="b">
        <f t="shared" si="656"/>
        <v>1</v>
      </c>
    </row>
    <row r="1768" spans="1:81" ht="14.25" x14ac:dyDescent="0.15">
      <c r="A1768" s="11">
        <v>31037</v>
      </c>
      <c r="B1768">
        <v>50</v>
      </c>
      <c r="C1768" t="str">
        <f t="shared" ca="1" si="641"/>
        <v>1205011,1206011,1406012,1404012,1204013,1206013</v>
      </c>
      <c r="D1768" t="str">
        <f t="shared" si="642"/>
        <v>1,1,1,1,1,1</v>
      </c>
      <c r="E1768" t="str">
        <f t="shared" si="643"/>
        <v>1261,1261,1261,1261,1261,1261</v>
      </c>
      <c r="G1768">
        <f t="shared" ca="1" si="644"/>
        <v>1205011</v>
      </c>
      <c r="H1768">
        <f t="shared" ca="1" si="645"/>
        <v>1206011</v>
      </c>
      <c r="I1768">
        <f t="shared" ca="1" si="646"/>
        <v>1406012</v>
      </c>
      <c r="J1768">
        <f t="shared" ca="1" si="647"/>
        <v>1404012</v>
      </c>
      <c r="K1768">
        <f t="shared" ca="1" si="648"/>
        <v>1204013</v>
      </c>
      <c r="L1768">
        <f t="shared" ca="1" si="649"/>
        <v>1206013</v>
      </c>
      <c r="M1768" s="2">
        <v>1</v>
      </c>
      <c r="N1768" s="7">
        <v>1</v>
      </c>
      <c r="O1768">
        <v>1</v>
      </c>
      <c r="P1768" s="7">
        <v>1</v>
      </c>
      <c r="Q1768">
        <v>1</v>
      </c>
      <c r="R1768" s="7">
        <v>1</v>
      </c>
      <c r="S1768">
        <f t="shared" si="661"/>
        <v>1261</v>
      </c>
      <c r="T1768">
        <f t="shared" si="660"/>
        <v>1261</v>
      </c>
      <c r="U1768">
        <f t="shared" si="660"/>
        <v>1261</v>
      </c>
      <c r="V1768">
        <f t="shared" si="660"/>
        <v>1261</v>
      </c>
      <c r="W1768">
        <f t="shared" si="660"/>
        <v>1261</v>
      </c>
      <c r="X1768">
        <f t="shared" si="660"/>
        <v>1261</v>
      </c>
      <c r="Y1768">
        <v>1</v>
      </c>
      <c r="Z1768">
        <v>1</v>
      </c>
      <c r="AA1768">
        <v>2</v>
      </c>
      <c r="AB1768">
        <v>2</v>
      </c>
      <c r="AC1768">
        <v>3</v>
      </c>
      <c r="AD1768">
        <v>3</v>
      </c>
      <c r="AE1768">
        <f t="shared" ca="1" si="662"/>
        <v>205</v>
      </c>
      <c r="AF1768">
        <f t="shared" ca="1" si="657"/>
        <v>206</v>
      </c>
      <c r="AG1768">
        <f t="shared" ca="1" si="657"/>
        <v>406</v>
      </c>
      <c r="AH1768">
        <f t="shared" ca="1" si="657"/>
        <v>404</v>
      </c>
      <c r="AI1768">
        <f t="shared" ca="1" si="657"/>
        <v>204</v>
      </c>
      <c r="AJ1768">
        <f t="shared" ca="1" si="657"/>
        <v>206</v>
      </c>
      <c r="AM1768">
        <v>3</v>
      </c>
      <c r="AN1768" s="4">
        <v>15</v>
      </c>
      <c r="AO1768">
        <v>6</v>
      </c>
      <c r="AP1768">
        <f t="shared" si="658"/>
        <v>1261</v>
      </c>
      <c r="AQ1768">
        <f t="shared" si="659"/>
        <v>113119</v>
      </c>
      <c r="AR1768">
        <f t="shared" si="640"/>
        <v>121338.84939200437</v>
      </c>
      <c r="AT1768">
        <v>297.92</v>
      </c>
      <c r="AU1768" s="1">
        <f t="shared" si="650"/>
        <v>23329.871999999996</v>
      </c>
      <c r="AW1768">
        <v>50</v>
      </c>
      <c r="AX1768" s="2">
        <v>6</v>
      </c>
      <c r="AZ1768">
        <v>293821.44</v>
      </c>
      <c r="BA1768">
        <v>24485.119999999999</v>
      </c>
      <c r="BB1768">
        <v>2949.25</v>
      </c>
      <c r="BC1768">
        <v>293821.44</v>
      </c>
      <c r="BD1768">
        <v>24485.119999999999</v>
      </c>
      <c r="BE1768">
        <v>2949.25</v>
      </c>
      <c r="BF1768">
        <v>293821.44</v>
      </c>
      <c r="BG1768">
        <v>24485.119999999999</v>
      </c>
      <c r="BH1768">
        <v>2949.25</v>
      </c>
      <c r="BI1768">
        <v>293821.44</v>
      </c>
      <c r="BJ1768">
        <v>24485.119999999999</v>
      </c>
      <c r="BK1768">
        <v>2949.25</v>
      </c>
      <c r="BL1768">
        <v>293821.44</v>
      </c>
      <c r="BM1768">
        <v>24485.119999999999</v>
      </c>
      <c r="BN1768">
        <v>2949.25</v>
      </c>
      <c r="BR1768">
        <v>1403011</v>
      </c>
      <c r="BS1768">
        <v>1504013</v>
      </c>
      <c r="BT1768">
        <v>1205012</v>
      </c>
      <c r="BU1768">
        <v>1102012</v>
      </c>
      <c r="BV1768">
        <v>1102013</v>
      </c>
      <c r="BW1768">
        <v>1303013</v>
      </c>
      <c r="BX1768" s="10" t="b">
        <f t="shared" si="651"/>
        <v>1</v>
      </c>
      <c r="BY1768" s="10" t="b">
        <f t="shared" si="652"/>
        <v>1</v>
      </c>
      <c r="BZ1768" s="10" t="b">
        <f t="shared" si="653"/>
        <v>1</v>
      </c>
      <c r="CA1768" s="10" t="b">
        <f t="shared" si="654"/>
        <v>1</v>
      </c>
      <c r="CB1768" s="10" t="b">
        <f t="shared" si="655"/>
        <v>1</v>
      </c>
      <c r="CC1768" s="10" t="b">
        <f t="shared" si="656"/>
        <v>1</v>
      </c>
    </row>
    <row r="1769" spans="1:81" ht="14.25" x14ac:dyDescent="0.15">
      <c r="A1769" s="11">
        <v>31038</v>
      </c>
      <c r="B1769">
        <v>50</v>
      </c>
      <c r="C1769" t="str">
        <f t="shared" ca="1" si="641"/>
        <v>1206011,1403011,1102012,1204012,1205013,1206013</v>
      </c>
      <c r="D1769" t="str">
        <f t="shared" si="642"/>
        <v>1,1,1,1,1,1</v>
      </c>
      <c r="E1769" t="str">
        <f t="shared" si="643"/>
        <v>1261,1261,1261,1261,1261,1261</v>
      </c>
      <c r="G1769">
        <f t="shared" ca="1" si="644"/>
        <v>1206011</v>
      </c>
      <c r="H1769">
        <f t="shared" ca="1" si="645"/>
        <v>1403011</v>
      </c>
      <c r="I1769">
        <f t="shared" ca="1" si="646"/>
        <v>1102012</v>
      </c>
      <c r="J1769">
        <f t="shared" ca="1" si="647"/>
        <v>1204012</v>
      </c>
      <c r="K1769">
        <f t="shared" ca="1" si="648"/>
        <v>1205013</v>
      </c>
      <c r="L1769">
        <f t="shared" ca="1" si="649"/>
        <v>1206013</v>
      </c>
      <c r="M1769" s="2">
        <v>1</v>
      </c>
      <c r="N1769" s="7">
        <v>1</v>
      </c>
      <c r="O1769">
        <v>1</v>
      </c>
      <c r="P1769" s="7">
        <v>1</v>
      </c>
      <c r="Q1769">
        <v>1</v>
      </c>
      <c r="R1769" s="7">
        <v>1</v>
      </c>
      <c r="S1769">
        <f t="shared" si="661"/>
        <v>1261</v>
      </c>
      <c r="T1769">
        <f t="shared" si="660"/>
        <v>1261</v>
      </c>
      <c r="U1769">
        <f t="shared" si="660"/>
        <v>1261</v>
      </c>
      <c r="V1769">
        <f t="shared" si="660"/>
        <v>1261</v>
      </c>
      <c r="W1769">
        <f t="shared" si="660"/>
        <v>1261</v>
      </c>
      <c r="X1769">
        <f t="shared" si="660"/>
        <v>1261</v>
      </c>
      <c r="Y1769">
        <v>1</v>
      </c>
      <c r="Z1769">
        <v>1</v>
      </c>
      <c r="AA1769">
        <v>2</v>
      </c>
      <c r="AB1769">
        <v>2</v>
      </c>
      <c r="AC1769">
        <v>3</v>
      </c>
      <c r="AD1769">
        <v>3</v>
      </c>
      <c r="AE1769">
        <f t="shared" ca="1" si="662"/>
        <v>206</v>
      </c>
      <c r="AF1769">
        <f t="shared" ca="1" si="657"/>
        <v>403</v>
      </c>
      <c r="AG1769">
        <f t="shared" ca="1" si="657"/>
        <v>102</v>
      </c>
      <c r="AH1769">
        <f t="shared" ca="1" si="657"/>
        <v>204</v>
      </c>
      <c r="AI1769">
        <f t="shared" ca="1" si="657"/>
        <v>205</v>
      </c>
      <c r="AJ1769">
        <f t="shared" ca="1" si="657"/>
        <v>206</v>
      </c>
      <c r="AM1769">
        <v>1</v>
      </c>
      <c r="AN1769" s="4">
        <v>15</v>
      </c>
      <c r="AO1769">
        <v>6</v>
      </c>
      <c r="AP1769">
        <f t="shared" si="658"/>
        <v>1261</v>
      </c>
      <c r="AQ1769">
        <f t="shared" si="659"/>
        <v>113119</v>
      </c>
      <c r="AR1769">
        <f t="shared" si="640"/>
        <v>121342.34446933663</v>
      </c>
      <c r="AT1769">
        <v>298.08</v>
      </c>
      <c r="AU1769" s="1">
        <f t="shared" si="650"/>
        <v>23330.543999999998</v>
      </c>
      <c r="AW1769">
        <v>50</v>
      </c>
      <c r="AX1769" s="2">
        <v>6</v>
      </c>
      <c r="AZ1769">
        <v>293821.44</v>
      </c>
      <c r="BA1769">
        <v>24485.119999999999</v>
      </c>
      <c r="BB1769">
        <v>2949.25</v>
      </c>
      <c r="BC1769">
        <v>293821.44</v>
      </c>
      <c r="BD1769">
        <v>24485.119999999999</v>
      </c>
      <c r="BE1769">
        <v>2949.25</v>
      </c>
      <c r="BF1769">
        <v>293821.44</v>
      </c>
      <c r="BG1769">
        <v>24485.119999999999</v>
      </c>
      <c r="BH1769">
        <v>2949.25</v>
      </c>
      <c r="BI1769">
        <v>293821.44</v>
      </c>
      <c r="BJ1769">
        <v>24485.119999999999</v>
      </c>
      <c r="BK1769">
        <v>2949.25</v>
      </c>
      <c r="BL1769">
        <v>293821.44</v>
      </c>
      <c r="BM1769">
        <v>24485.119999999999</v>
      </c>
      <c r="BN1769">
        <v>2949.25</v>
      </c>
      <c r="BR1769">
        <v>1404012</v>
      </c>
      <c r="BS1769">
        <v>1205012</v>
      </c>
      <c r="BT1769">
        <v>1403011</v>
      </c>
      <c r="BU1769">
        <v>1304013</v>
      </c>
      <c r="BV1769">
        <v>1403011</v>
      </c>
      <c r="BW1769">
        <v>1205012</v>
      </c>
      <c r="BX1769" s="10" t="b">
        <f t="shared" si="651"/>
        <v>1</v>
      </c>
      <c r="BY1769" s="10" t="b">
        <f t="shared" si="652"/>
        <v>1</v>
      </c>
      <c r="BZ1769" s="10" t="b">
        <f t="shared" si="653"/>
        <v>1</v>
      </c>
      <c r="CA1769" s="10" t="b">
        <f t="shared" si="654"/>
        <v>1</v>
      </c>
      <c r="CB1769" s="10" t="b">
        <f t="shared" si="655"/>
        <v>1</v>
      </c>
      <c r="CC1769" s="10" t="b">
        <f t="shared" si="656"/>
        <v>1</v>
      </c>
    </row>
    <row r="1770" spans="1:81" ht="14.25" x14ac:dyDescent="0.15">
      <c r="A1770" s="11">
        <v>31039</v>
      </c>
      <c r="B1770">
        <v>50</v>
      </c>
      <c r="C1770" t="str">
        <f t="shared" ca="1" si="641"/>
        <v>1403011,1304011,1203012,1405012,1304013,1203013</v>
      </c>
      <c r="D1770" t="str">
        <f t="shared" si="642"/>
        <v>1,1,1,1,1,1</v>
      </c>
      <c r="E1770" t="str">
        <f t="shared" si="643"/>
        <v>1262,1262,1262,1262,1262,1262</v>
      </c>
      <c r="G1770">
        <f t="shared" ca="1" si="644"/>
        <v>1403011</v>
      </c>
      <c r="H1770">
        <f t="shared" ca="1" si="645"/>
        <v>1304011</v>
      </c>
      <c r="I1770">
        <f t="shared" ca="1" si="646"/>
        <v>1203012</v>
      </c>
      <c r="J1770">
        <f t="shared" ca="1" si="647"/>
        <v>1405012</v>
      </c>
      <c r="K1770">
        <f t="shared" ca="1" si="648"/>
        <v>1304013</v>
      </c>
      <c r="L1770">
        <f t="shared" ca="1" si="649"/>
        <v>1203013</v>
      </c>
      <c r="M1770" s="2">
        <v>1</v>
      </c>
      <c r="N1770" s="7">
        <v>1</v>
      </c>
      <c r="O1770">
        <v>1</v>
      </c>
      <c r="P1770" s="7">
        <v>1</v>
      </c>
      <c r="Q1770">
        <v>1</v>
      </c>
      <c r="R1770" s="7">
        <v>1</v>
      </c>
      <c r="S1770">
        <f t="shared" si="661"/>
        <v>1262</v>
      </c>
      <c r="T1770">
        <f t="shared" si="660"/>
        <v>1262</v>
      </c>
      <c r="U1770">
        <f t="shared" si="660"/>
        <v>1262</v>
      </c>
      <c r="V1770">
        <f t="shared" si="660"/>
        <v>1262</v>
      </c>
      <c r="W1770">
        <f t="shared" si="660"/>
        <v>1262</v>
      </c>
      <c r="X1770">
        <f t="shared" si="660"/>
        <v>1262</v>
      </c>
      <c r="Y1770">
        <v>1</v>
      </c>
      <c r="Z1770">
        <v>1</v>
      </c>
      <c r="AA1770">
        <v>2</v>
      </c>
      <c r="AB1770">
        <v>2</v>
      </c>
      <c r="AC1770">
        <v>3</v>
      </c>
      <c r="AD1770">
        <v>3</v>
      </c>
      <c r="AE1770">
        <f t="shared" ca="1" si="662"/>
        <v>403</v>
      </c>
      <c r="AF1770">
        <f t="shared" ca="1" si="657"/>
        <v>304</v>
      </c>
      <c r="AG1770">
        <f t="shared" ca="1" si="657"/>
        <v>203</v>
      </c>
      <c r="AH1770">
        <f t="shared" ca="1" si="657"/>
        <v>405</v>
      </c>
      <c r="AI1770">
        <f t="shared" ca="1" si="657"/>
        <v>304</v>
      </c>
      <c r="AJ1770">
        <f t="shared" ca="1" si="657"/>
        <v>203</v>
      </c>
      <c r="AM1770">
        <v>2</v>
      </c>
      <c r="AN1770" s="4">
        <v>15</v>
      </c>
      <c r="AO1770">
        <v>6</v>
      </c>
      <c r="AP1770">
        <f t="shared" si="658"/>
        <v>1262</v>
      </c>
      <c r="AQ1770">
        <f t="shared" si="659"/>
        <v>113208</v>
      </c>
      <c r="AR1770">
        <f t="shared" si="640"/>
        <v>121345.83954666888</v>
      </c>
      <c r="AT1770">
        <v>298.24</v>
      </c>
      <c r="AU1770" s="1">
        <f t="shared" si="650"/>
        <v>23331.215999999997</v>
      </c>
      <c r="AW1770">
        <v>50</v>
      </c>
      <c r="AX1770" s="2">
        <v>6</v>
      </c>
      <c r="AZ1770">
        <v>293821.44</v>
      </c>
      <c r="BA1770">
        <v>24485.119999999999</v>
      </c>
      <c r="BB1770">
        <v>2949.25</v>
      </c>
      <c r="BC1770">
        <v>293821.44</v>
      </c>
      <c r="BD1770">
        <v>24485.119999999999</v>
      </c>
      <c r="BE1770">
        <v>2949.25</v>
      </c>
      <c r="BF1770">
        <v>293821.44</v>
      </c>
      <c r="BG1770">
        <v>24485.119999999999</v>
      </c>
      <c r="BH1770">
        <v>2949.25</v>
      </c>
      <c r="BI1770">
        <v>293821.44</v>
      </c>
      <c r="BJ1770">
        <v>24485.119999999999</v>
      </c>
      <c r="BK1770">
        <v>2949.25</v>
      </c>
      <c r="BL1770">
        <v>293821.44</v>
      </c>
      <c r="BM1770">
        <v>24485.119999999999</v>
      </c>
      <c r="BN1770">
        <v>2949.25</v>
      </c>
      <c r="BR1770">
        <v>1304013</v>
      </c>
      <c r="BS1770">
        <v>1204012</v>
      </c>
      <c r="BT1770">
        <v>1503013</v>
      </c>
      <c r="BU1770">
        <v>1404012</v>
      </c>
      <c r="BV1770">
        <v>1405012</v>
      </c>
      <c r="BW1770">
        <v>1504013</v>
      </c>
      <c r="BX1770" s="10" t="b">
        <f t="shared" si="651"/>
        <v>1</v>
      </c>
      <c r="BY1770" s="10" t="b">
        <f t="shared" si="652"/>
        <v>1</v>
      </c>
      <c r="BZ1770" s="10" t="b">
        <f t="shared" si="653"/>
        <v>1</v>
      </c>
      <c r="CA1770" s="10" t="b">
        <f t="shared" si="654"/>
        <v>1</v>
      </c>
      <c r="CB1770" s="10" t="b">
        <f t="shared" si="655"/>
        <v>1</v>
      </c>
      <c r="CC1770" s="10" t="b">
        <f t="shared" si="656"/>
        <v>1</v>
      </c>
    </row>
    <row r="1771" spans="1:81" ht="14.25" x14ac:dyDescent="0.15">
      <c r="A1771" s="11">
        <v>31040</v>
      </c>
      <c r="B1771">
        <v>50</v>
      </c>
      <c r="C1771" t="str">
        <f t="shared" ca="1" si="641"/>
        <v>1504011,1204011,1504012,1404012,1203013,1503013</v>
      </c>
      <c r="D1771" t="str">
        <f t="shared" si="642"/>
        <v>1,1,1,1,1,1</v>
      </c>
      <c r="E1771" t="str">
        <f t="shared" si="643"/>
        <v>1265,1265,1265,1265,1265,1265</v>
      </c>
      <c r="G1771">
        <f t="shared" ca="1" si="644"/>
        <v>1504011</v>
      </c>
      <c r="H1771">
        <f t="shared" ca="1" si="645"/>
        <v>1204011</v>
      </c>
      <c r="I1771">
        <f t="shared" ca="1" si="646"/>
        <v>1504012</v>
      </c>
      <c r="J1771">
        <f t="shared" ca="1" si="647"/>
        <v>1404012</v>
      </c>
      <c r="K1771">
        <f t="shared" ca="1" si="648"/>
        <v>1203013</v>
      </c>
      <c r="L1771">
        <f t="shared" ca="1" si="649"/>
        <v>1503013</v>
      </c>
      <c r="M1771" s="2">
        <v>1</v>
      </c>
      <c r="N1771" s="7">
        <v>1</v>
      </c>
      <c r="O1771">
        <v>1</v>
      </c>
      <c r="P1771" s="7">
        <v>1</v>
      </c>
      <c r="Q1771">
        <v>1</v>
      </c>
      <c r="R1771" s="7">
        <v>1</v>
      </c>
      <c r="S1771">
        <f t="shared" si="661"/>
        <v>1265</v>
      </c>
      <c r="T1771">
        <f t="shared" si="660"/>
        <v>1265</v>
      </c>
      <c r="U1771">
        <f t="shared" si="660"/>
        <v>1265</v>
      </c>
      <c r="V1771">
        <f t="shared" si="660"/>
        <v>1265</v>
      </c>
      <c r="W1771">
        <f t="shared" si="660"/>
        <v>1265</v>
      </c>
      <c r="X1771">
        <f t="shared" si="660"/>
        <v>1265</v>
      </c>
      <c r="Y1771">
        <v>1</v>
      </c>
      <c r="Z1771">
        <v>1</v>
      </c>
      <c r="AA1771">
        <v>2</v>
      </c>
      <c r="AB1771">
        <v>2</v>
      </c>
      <c r="AC1771">
        <v>3</v>
      </c>
      <c r="AD1771">
        <v>3</v>
      </c>
      <c r="AE1771">
        <f t="shared" ca="1" si="662"/>
        <v>504</v>
      </c>
      <c r="AF1771">
        <f t="shared" ca="1" si="657"/>
        <v>204</v>
      </c>
      <c r="AG1771">
        <f t="shared" ca="1" si="657"/>
        <v>504</v>
      </c>
      <c r="AH1771">
        <f t="shared" ca="1" si="657"/>
        <v>404</v>
      </c>
      <c r="AI1771">
        <f t="shared" ca="1" si="657"/>
        <v>203</v>
      </c>
      <c r="AJ1771">
        <f t="shared" ca="1" si="657"/>
        <v>503</v>
      </c>
      <c r="AM1771">
        <v>3</v>
      </c>
      <c r="AN1771" s="4">
        <v>25</v>
      </c>
      <c r="AO1771">
        <v>6</v>
      </c>
      <c r="AP1771">
        <f t="shared" si="658"/>
        <v>1265</v>
      </c>
      <c r="AQ1771">
        <f t="shared" si="659"/>
        <v>113475</v>
      </c>
      <c r="AR1771">
        <f t="shared" si="640"/>
        <v>121633.97383177567</v>
      </c>
      <c r="AT1771">
        <v>298.39999999999998</v>
      </c>
      <c r="AU1771" s="1">
        <f t="shared" si="650"/>
        <v>23386.031999999996</v>
      </c>
      <c r="AW1771">
        <v>50</v>
      </c>
      <c r="AX1771" s="2">
        <v>6</v>
      </c>
      <c r="AZ1771">
        <v>294543.35999999999</v>
      </c>
      <c r="BA1771">
        <v>24545.279999999999</v>
      </c>
      <c r="BB1771">
        <v>2956.3</v>
      </c>
      <c r="BC1771">
        <v>294543.35999999999</v>
      </c>
      <c r="BD1771">
        <v>24545.279999999999</v>
      </c>
      <c r="BE1771">
        <v>2956.3</v>
      </c>
      <c r="BF1771">
        <v>294543.35999999999</v>
      </c>
      <c r="BG1771">
        <v>24545.279999999999</v>
      </c>
      <c r="BH1771">
        <v>2956.3</v>
      </c>
      <c r="BI1771">
        <v>294543.35999999999</v>
      </c>
      <c r="BJ1771">
        <v>24545.279999999999</v>
      </c>
      <c r="BK1771">
        <v>2956.3</v>
      </c>
      <c r="BL1771">
        <v>294543.35999999999</v>
      </c>
      <c r="BM1771">
        <v>24545.279999999999</v>
      </c>
      <c r="BN1771">
        <v>2956.3</v>
      </c>
      <c r="BR1771">
        <v>1303013</v>
      </c>
      <c r="BS1771">
        <v>1206011</v>
      </c>
      <c r="BT1771">
        <v>1204012</v>
      </c>
      <c r="BU1771">
        <v>1304013</v>
      </c>
      <c r="BV1771">
        <v>1404012</v>
      </c>
      <c r="BW1771">
        <v>1205012</v>
      </c>
      <c r="BX1771" s="10" t="b">
        <f t="shared" si="651"/>
        <v>1</v>
      </c>
      <c r="BY1771" s="10" t="b">
        <f t="shared" si="652"/>
        <v>1</v>
      </c>
      <c r="BZ1771" s="10" t="b">
        <f t="shared" si="653"/>
        <v>1</v>
      </c>
      <c r="CA1771" s="10" t="b">
        <f t="shared" si="654"/>
        <v>1</v>
      </c>
      <c r="CB1771" s="10" t="b">
        <f t="shared" si="655"/>
        <v>1</v>
      </c>
      <c r="CC1771" s="10" t="b">
        <f t="shared" si="656"/>
        <v>1</v>
      </c>
    </row>
    <row r="1772" spans="1:81" ht="14.25" x14ac:dyDescent="0.15">
      <c r="A1772" s="11">
        <v>31041</v>
      </c>
      <c r="B1772">
        <v>50</v>
      </c>
      <c r="C1772" t="str">
        <f t="shared" ca="1" si="641"/>
        <v>1303011,1503011,1204012,1503012,1406013,1101013</v>
      </c>
      <c r="D1772" t="str">
        <f t="shared" si="642"/>
        <v>1,1,1,1,1,1</v>
      </c>
      <c r="E1772" t="str">
        <f t="shared" si="643"/>
        <v>1265,1265,1265,1265,1265,1265</v>
      </c>
      <c r="G1772">
        <f t="shared" ca="1" si="644"/>
        <v>1303011</v>
      </c>
      <c r="H1772">
        <f t="shared" ca="1" si="645"/>
        <v>1503011</v>
      </c>
      <c r="I1772">
        <f t="shared" ca="1" si="646"/>
        <v>1204012</v>
      </c>
      <c r="J1772">
        <f t="shared" ca="1" si="647"/>
        <v>1503012</v>
      </c>
      <c r="K1772">
        <f t="shared" ca="1" si="648"/>
        <v>1406013</v>
      </c>
      <c r="L1772">
        <f t="shared" ca="1" si="649"/>
        <v>1101013</v>
      </c>
      <c r="M1772" s="2">
        <v>1</v>
      </c>
      <c r="N1772" s="7">
        <v>1</v>
      </c>
      <c r="O1772">
        <v>1</v>
      </c>
      <c r="P1772" s="7">
        <v>1</v>
      </c>
      <c r="Q1772">
        <v>1</v>
      </c>
      <c r="R1772" s="7">
        <v>1</v>
      </c>
      <c r="S1772">
        <f t="shared" si="661"/>
        <v>1265</v>
      </c>
      <c r="T1772">
        <f t="shared" si="660"/>
        <v>1265</v>
      </c>
      <c r="U1772">
        <f t="shared" si="660"/>
        <v>1265</v>
      </c>
      <c r="V1772">
        <f t="shared" si="660"/>
        <v>1265</v>
      </c>
      <c r="W1772">
        <f t="shared" si="660"/>
        <v>1265</v>
      </c>
      <c r="X1772">
        <f t="shared" si="660"/>
        <v>1265</v>
      </c>
      <c r="Y1772">
        <v>1</v>
      </c>
      <c r="Z1772">
        <v>1</v>
      </c>
      <c r="AA1772">
        <v>2</v>
      </c>
      <c r="AB1772">
        <v>2</v>
      </c>
      <c r="AC1772">
        <v>3</v>
      </c>
      <c r="AD1772">
        <v>3</v>
      </c>
      <c r="AE1772">
        <f t="shared" ca="1" si="662"/>
        <v>303</v>
      </c>
      <c r="AF1772">
        <f t="shared" ca="1" si="657"/>
        <v>503</v>
      </c>
      <c r="AG1772">
        <f t="shared" ca="1" si="657"/>
        <v>204</v>
      </c>
      <c r="AH1772">
        <f t="shared" ca="1" si="657"/>
        <v>503</v>
      </c>
      <c r="AI1772">
        <f t="shared" ca="1" si="657"/>
        <v>406</v>
      </c>
      <c r="AJ1772">
        <f t="shared" ca="1" si="657"/>
        <v>101</v>
      </c>
      <c r="AM1772">
        <v>1</v>
      </c>
      <c r="AN1772" s="4">
        <v>15</v>
      </c>
      <c r="AO1772">
        <v>6</v>
      </c>
      <c r="AP1772">
        <f t="shared" si="658"/>
        <v>1265</v>
      </c>
      <c r="AQ1772">
        <f t="shared" si="659"/>
        <v>113475</v>
      </c>
      <c r="AR1772">
        <f t="shared" si="640"/>
        <v>121637.46899634296</v>
      </c>
      <c r="AT1772">
        <v>298.56</v>
      </c>
      <c r="AU1772" s="1">
        <f t="shared" si="650"/>
        <v>23386.703999999998</v>
      </c>
      <c r="AW1772">
        <v>50</v>
      </c>
      <c r="AX1772" s="2">
        <v>6</v>
      </c>
      <c r="AZ1772">
        <v>294543.35999999999</v>
      </c>
      <c r="BA1772">
        <v>24545.279999999999</v>
      </c>
      <c r="BB1772">
        <v>2956.3</v>
      </c>
      <c r="BC1772">
        <v>294543.35999999999</v>
      </c>
      <c r="BD1772">
        <v>24545.279999999999</v>
      </c>
      <c r="BE1772">
        <v>2956.3</v>
      </c>
      <c r="BF1772">
        <v>294543.35999999999</v>
      </c>
      <c r="BG1772">
        <v>24545.279999999999</v>
      </c>
      <c r="BH1772">
        <v>2956.3</v>
      </c>
      <c r="BI1772">
        <v>294543.35999999999</v>
      </c>
      <c r="BJ1772">
        <v>24545.279999999999</v>
      </c>
      <c r="BK1772">
        <v>2956.3</v>
      </c>
      <c r="BL1772">
        <v>294543.35999999999</v>
      </c>
      <c r="BM1772">
        <v>24545.279999999999</v>
      </c>
      <c r="BN1772">
        <v>2956.3</v>
      </c>
      <c r="BR1772">
        <v>1403011</v>
      </c>
      <c r="BS1772">
        <v>1504013</v>
      </c>
      <c r="BT1772">
        <v>1101012</v>
      </c>
      <c r="BU1772">
        <v>1204012</v>
      </c>
      <c r="BV1772">
        <v>1303013</v>
      </c>
      <c r="BW1772">
        <v>1203011</v>
      </c>
      <c r="BX1772" s="10" t="b">
        <f t="shared" si="651"/>
        <v>1</v>
      </c>
      <c r="BY1772" s="10" t="b">
        <f t="shared" si="652"/>
        <v>1</v>
      </c>
      <c r="BZ1772" s="10" t="b">
        <f t="shared" si="653"/>
        <v>1</v>
      </c>
      <c r="CA1772" s="10" t="b">
        <f t="shared" si="654"/>
        <v>1</v>
      </c>
      <c r="CB1772" s="10" t="b">
        <f t="shared" si="655"/>
        <v>1</v>
      </c>
      <c r="CC1772" s="10" t="b">
        <f t="shared" si="656"/>
        <v>1</v>
      </c>
    </row>
    <row r="1773" spans="1:81" ht="14.25" x14ac:dyDescent="0.15">
      <c r="A1773" s="11">
        <v>31042</v>
      </c>
      <c r="B1773">
        <v>50</v>
      </c>
      <c r="C1773" t="str">
        <f t="shared" ca="1" si="641"/>
        <v>1503011,1304011,1102012,1503012,1204013,1504013</v>
      </c>
      <c r="D1773" t="str">
        <f t="shared" si="642"/>
        <v>1,1,1,1,1,1</v>
      </c>
      <c r="E1773" t="str">
        <f t="shared" si="643"/>
        <v>1265,1265,1265,1265,1265,1265</v>
      </c>
      <c r="G1773">
        <f t="shared" ca="1" si="644"/>
        <v>1503011</v>
      </c>
      <c r="H1773">
        <f t="shared" ca="1" si="645"/>
        <v>1304011</v>
      </c>
      <c r="I1773">
        <f t="shared" ca="1" si="646"/>
        <v>1102012</v>
      </c>
      <c r="J1773">
        <f t="shared" ca="1" si="647"/>
        <v>1503012</v>
      </c>
      <c r="K1773">
        <f t="shared" ca="1" si="648"/>
        <v>1204013</v>
      </c>
      <c r="L1773">
        <f t="shared" ca="1" si="649"/>
        <v>1504013</v>
      </c>
      <c r="M1773" s="2">
        <v>1</v>
      </c>
      <c r="N1773" s="7">
        <v>1</v>
      </c>
      <c r="O1773">
        <v>1</v>
      </c>
      <c r="P1773" s="7">
        <v>1</v>
      </c>
      <c r="Q1773">
        <v>1</v>
      </c>
      <c r="R1773" s="7">
        <v>1</v>
      </c>
      <c r="S1773">
        <f t="shared" si="661"/>
        <v>1265</v>
      </c>
      <c r="T1773">
        <f t="shared" si="660"/>
        <v>1265</v>
      </c>
      <c r="U1773">
        <f t="shared" si="660"/>
        <v>1265</v>
      </c>
      <c r="V1773">
        <f t="shared" si="660"/>
        <v>1265</v>
      </c>
      <c r="W1773">
        <f t="shared" si="660"/>
        <v>1265</v>
      </c>
      <c r="X1773">
        <f t="shared" si="660"/>
        <v>1265</v>
      </c>
      <c r="Y1773">
        <v>1</v>
      </c>
      <c r="Z1773">
        <v>1</v>
      </c>
      <c r="AA1773">
        <v>2</v>
      </c>
      <c r="AB1773">
        <v>2</v>
      </c>
      <c r="AC1773">
        <v>3</v>
      </c>
      <c r="AD1773">
        <v>3</v>
      </c>
      <c r="AE1773">
        <f t="shared" ca="1" si="662"/>
        <v>503</v>
      </c>
      <c r="AF1773">
        <f t="shared" ca="1" si="657"/>
        <v>304</v>
      </c>
      <c r="AG1773">
        <f t="shared" ca="1" si="657"/>
        <v>102</v>
      </c>
      <c r="AH1773">
        <f t="shared" ca="1" si="657"/>
        <v>503</v>
      </c>
      <c r="AI1773">
        <f t="shared" ca="1" si="657"/>
        <v>204</v>
      </c>
      <c r="AJ1773">
        <f t="shared" ca="1" si="657"/>
        <v>504</v>
      </c>
      <c r="AM1773">
        <v>2</v>
      </c>
      <c r="AN1773" s="4">
        <v>15</v>
      </c>
      <c r="AO1773">
        <v>6</v>
      </c>
      <c r="AP1773">
        <f t="shared" si="658"/>
        <v>1265</v>
      </c>
      <c r="AQ1773">
        <f t="shared" si="659"/>
        <v>113475</v>
      </c>
      <c r="AR1773">
        <f t="shared" si="640"/>
        <v>121640.96416091018</v>
      </c>
      <c r="AT1773">
        <v>298.72000000000003</v>
      </c>
      <c r="AU1773" s="1">
        <f t="shared" si="650"/>
        <v>23387.375999999997</v>
      </c>
      <c r="AW1773">
        <v>50</v>
      </c>
      <c r="AX1773" s="2">
        <v>6</v>
      </c>
      <c r="AZ1773">
        <v>294543.35999999999</v>
      </c>
      <c r="BA1773">
        <v>24545.279999999999</v>
      </c>
      <c r="BB1773">
        <v>2956.3</v>
      </c>
      <c r="BC1773">
        <v>294543.35999999999</v>
      </c>
      <c r="BD1773">
        <v>24545.279999999999</v>
      </c>
      <c r="BE1773">
        <v>2956.3</v>
      </c>
      <c r="BF1773">
        <v>294543.35999999999</v>
      </c>
      <c r="BG1773">
        <v>24545.279999999999</v>
      </c>
      <c r="BH1773">
        <v>2956.3</v>
      </c>
      <c r="BI1773">
        <v>294543.35999999999</v>
      </c>
      <c r="BJ1773">
        <v>24545.279999999999</v>
      </c>
      <c r="BK1773">
        <v>2956.3</v>
      </c>
      <c r="BL1773">
        <v>294543.35999999999</v>
      </c>
      <c r="BM1773">
        <v>24545.279999999999</v>
      </c>
      <c r="BN1773">
        <v>2956.3</v>
      </c>
      <c r="BR1773">
        <v>1504013</v>
      </c>
      <c r="BS1773">
        <v>1206011</v>
      </c>
      <c r="BT1773">
        <v>1504013</v>
      </c>
      <c r="BU1773">
        <v>1304013</v>
      </c>
      <c r="BV1773">
        <v>1404012</v>
      </c>
      <c r="BW1773">
        <v>1204012</v>
      </c>
      <c r="BX1773" s="10" t="b">
        <f t="shared" si="651"/>
        <v>1</v>
      </c>
      <c r="BY1773" s="10" t="b">
        <f t="shared" si="652"/>
        <v>1</v>
      </c>
      <c r="BZ1773" s="10" t="b">
        <f t="shared" si="653"/>
        <v>1</v>
      </c>
      <c r="CA1773" s="10" t="b">
        <f t="shared" si="654"/>
        <v>1</v>
      </c>
      <c r="CB1773" s="10" t="b">
        <f t="shared" si="655"/>
        <v>1</v>
      </c>
      <c r="CC1773" s="10" t="b">
        <f t="shared" si="656"/>
        <v>1</v>
      </c>
    </row>
    <row r="1774" spans="1:81" ht="14.25" x14ac:dyDescent="0.15">
      <c r="A1774" s="11">
        <v>31043</v>
      </c>
      <c r="B1774">
        <v>50</v>
      </c>
      <c r="C1774" t="str">
        <f t="shared" ca="1" si="641"/>
        <v>1503011,1205011,1203012,1404012,1403013,1406013</v>
      </c>
      <c r="D1774" t="str">
        <f t="shared" si="642"/>
        <v>1,1,1,1,1,1</v>
      </c>
      <c r="E1774" t="str">
        <f t="shared" si="643"/>
        <v>1265,1265,1265,1265,1265,1265</v>
      </c>
      <c r="G1774">
        <f t="shared" ca="1" si="644"/>
        <v>1503011</v>
      </c>
      <c r="H1774">
        <f t="shared" ca="1" si="645"/>
        <v>1205011</v>
      </c>
      <c r="I1774">
        <f t="shared" ca="1" si="646"/>
        <v>1203012</v>
      </c>
      <c r="J1774">
        <f t="shared" ca="1" si="647"/>
        <v>1404012</v>
      </c>
      <c r="K1774">
        <f t="shared" ca="1" si="648"/>
        <v>1403013</v>
      </c>
      <c r="L1774">
        <f t="shared" ca="1" si="649"/>
        <v>1406013</v>
      </c>
      <c r="M1774" s="2">
        <v>1</v>
      </c>
      <c r="N1774" s="7">
        <v>1</v>
      </c>
      <c r="O1774">
        <v>1</v>
      </c>
      <c r="P1774" s="7">
        <v>1</v>
      </c>
      <c r="Q1774">
        <v>1</v>
      </c>
      <c r="R1774" s="7">
        <v>1</v>
      </c>
      <c r="S1774">
        <f t="shared" si="661"/>
        <v>1265</v>
      </c>
      <c r="T1774">
        <f t="shared" si="660"/>
        <v>1265</v>
      </c>
      <c r="U1774">
        <f t="shared" si="660"/>
        <v>1265</v>
      </c>
      <c r="V1774">
        <f t="shared" si="660"/>
        <v>1265</v>
      </c>
      <c r="W1774">
        <f t="shared" si="660"/>
        <v>1265</v>
      </c>
      <c r="X1774">
        <f t="shared" si="660"/>
        <v>1265</v>
      </c>
      <c r="Y1774">
        <v>1</v>
      </c>
      <c r="Z1774">
        <v>1</v>
      </c>
      <c r="AA1774">
        <v>2</v>
      </c>
      <c r="AB1774">
        <v>2</v>
      </c>
      <c r="AC1774">
        <v>3</v>
      </c>
      <c r="AD1774">
        <v>3</v>
      </c>
      <c r="AE1774">
        <f t="shared" ca="1" si="662"/>
        <v>503</v>
      </c>
      <c r="AF1774">
        <f t="shared" ca="1" si="657"/>
        <v>205</v>
      </c>
      <c r="AG1774">
        <f t="shared" ca="1" si="657"/>
        <v>203</v>
      </c>
      <c r="AH1774">
        <f t="shared" ca="1" si="657"/>
        <v>404</v>
      </c>
      <c r="AI1774">
        <f t="shared" ca="1" si="657"/>
        <v>403</v>
      </c>
      <c r="AJ1774">
        <f t="shared" ca="1" si="657"/>
        <v>406</v>
      </c>
      <c r="AM1774">
        <v>3</v>
      </c>
      <c r="AN1774" s="4">
        <v>15</v>
      </c>
      <c r="AO1774">
        <v>6</v>
      </c>
      <c r="AP1774">
        <f t="shared" si="658"/>
        <v>1265</v>
      </c>
      <c r="AQ1774">
        <f t="shared" si="659"/>
        <v>113475</v>
      </c>
      <c r="AR1774">
        <f t="shared" si="640"/>
        <v>121644.45932547742</v>
      </c>
      <c r="AT1774">
        <v>298.88</v>
      </c>
      <c r="AU1774" s="1">
        <f t="shared" si="650"/>
        <v>23388.047999999995</v>
      </c>
      <c r="AW1774">
        <v>50</v>
      </c>
      <c r="AX1774" s="2">
        <v>6</v>
      </c>
      <c r="AZ1774">
        <v>294543.35999999999</v>
      </c>
      <c r="BA1774">
        <v>24545.279999999999</v>
      </c>
      <c r="BB1774">
        <v>2956.3</v>
      </c>
      <c r="BC1774">
        <v>294543.35999999999</v>
      </c>
      <c r="BD1774">
        <v>24545.279999999999</v>
      </c>
      <c r="BE1774">
        <v>2956.3</v>
      </c>
      <c r="BF1774">
        <v>294543.35999999999</v>
      </c>
      <c r="BG1774">
        <v>24545.279999999999</v>
      </c>
      <c r="BH1774">
        <v>2956.3</v>
      </c>
      <c r="BI1774">
        <v>294543.35999999999</v>
      </c>
      <c r="BJ1774">
        <v>24545.279999999999</v>
      </c>
      <c r="BK1774">
        <v>2956.3</v>
      </c>
      <c r="BL1774">
        <v>294543.35999999999</v>
      </c>
      <c r="BM1774">
        <v>24545.279999999999</v>
      </c>
      <c r="BN1774">
        <v>2956.3</v>
      </c>
      <c r="BR1774">
        <v>1503013</v>
      </c>
      <c r="BS1774">
        <v>1504013</v>
      </c>
      <c r="BT1774">
        <v>1405012</v>
      </c>
      <c r="BU1774">
        <v>1503013</v>
      </c>
      <c r="BV1774">
        <v>1504013</v>
      </c>
      <c r="BW1774">
        <v>1303013</v>
      </c>
      <c r="BX1774" s="10" t="b">
        <f t="shared" si="651"/>
        <v>1</v>
      </c>
      <c r="BY1774" s="10" t="b">
        <f t="shared" si="652"/>
        <v>1</v>
      </c>
      <c r="BZ1774" s="10" t="b">
        <f t="shared" si="653"/>
        <v>1</v>
      </c>
      <c r="CA1774" s="10" t="b">
        <f t="shared" si="654"/>
        <v>1</v>
      </c>
      <c r="CB1774" s="10" t="b">
        <f t="shared" si="655"/>
        <v>1</v>
      </c>
      <c r="CC1774" s="10" t="b">
        <f t="shared" si="656"/>
        <v>1</v>
      </c>
    </row>
    <row r="1775" spans="1:81" ht="14.25" x14ac:dyDescent="0.15">
      <c r="A1775" s="11">
        <v>31044</v>
      </c>
      <c r="B1775">
        <v>50</v>
      </c>
      <c r="C1775" t="str">
        <f t="shared" ca="1" si="641"/>
        <v>1206011,1406011,1205012,1304012,1403013,1304013</v>
      </c>
      <c r="D1775" t="str">
        <f t="shared" si="642"/>
        <v>1,1,1,1,1,1</v>
      </c>
      <c r="E1775" t="str">
        <f t="shared" si="643"/>
        <v>1265,1265,1265,1265,1265,1265</v>
      </c>
      <c r="G1775">
        <f t="shared" ca="1" si="644"/>
        <v>1206011</v>
      </c>
      <c r="H1775">
        <f t="shared" ca="1" si="645"/>
        <v>1406011</v>
      </c>
      <c r="I1775">
        <f t="shared" ca="1" si="646"/>
        <v>1205012</v>
      </c>
      <c r="J1775">
        <f t="shared" ca="1" si="647"/>
        <v>1304012</v>
      </c>
      <c r="K1775">
        <f t="shared" ca="1" si="648"/>
        <v>1403013</v>
      </c>
      <c r="L1775">
        <f t="shared" ca="1" si="649"/>
        <v>1304013</v>
      </c>
      <c r="M1775" s="2">
        <v>1</v>
      </c>
      <c r="N1775" s="7">
        <v>1</v>
      </c>
      <c r="O1775">
        <v>1</v>
      </c>
      <c r="P1775" s="7">
        <v>1</v>
      </c>
      <c r="Q1775">
        <v>1</v>
      </c>
      <c r="R1775" s="7">
        <v>1</v>
      </c>
      <c r="S1775">
        <f t="shared" si="661"/>
        <v>1265</v>
      </c>
      <c r="T1775">
        <f t="shared" si="660"/>
        <v>1265</v>
      </c>
      <c r="U1775">
        <f t="shared" si="660"/>
        <v>1265</v>
      </c>
      <c r="V1775">
        <f t="shared" si="660"/>
        <v>1265</v>
      </c>
      <c r="W1775">
        <f t="shared" si="660"/>
        <v>1265</v>
      </c>
      <c r="X1775">
        <f t="shared" si="660"/>
        <v>1265</v>
      </c>
      <c r="Y1775">
        <v>1</v>
      </c>
      <c r="Z1775">
        <v>1</v>
      </c>
      <c r="AA1775">
        <v>2</v>
      </c>
      <c r="AB1775">
        <v>2</v>
      </c>
      <c r="AC1775">
        <v>3</v>
      </c>
      <c r="AD1775">
        <v>3</v>
      </c>
      <c r="AE1775">
        <f t="shared" ca="1" si="662"/>
        <v>206</v>
      </c>
      <c r="AF1775">
        <f t="shared" ca="1" si="657"/>
        <v>406</v>
      </c>
      <c r="AG1775">
        <f t="shared" ca="1" si="657"/>
        <v>205</v>
      </c>
      <c r="AH1775">
        <f t="shared" ca="1" si="657"/>
        <v>304</v>
      </c>
      <c r="AI1775">
        <f t="shared" ca="1" si="657"/>
        <v>403</v>
      </c>
      <c r="AJ1775">
        <f t="shared" ca="1" si="657"/>
        <v>304</v>
      </c>
      <c r="AM1775">
        <v>1</v>
      </c>
      <c r="AN1775" s="4">
        <v>15</v>
      </c>
      <c r="AO1775">
        <v>6</v>
      </c>
      <c r="AP1775">
        <f t="shared" si="658"/>
        <v>1265</v>
      </c>
      <c r="AQ1775">
        <f t="shared" si="659"/>
        <v>113475</v>
      </c>
      <c r="AR1775">
        <f t="shared" si="640"/>
        <v>121647.95449004468</v>
      </c>
      <c r="AT1775">
        <v>299.04000000000002</v>
      </c>
      <c r="AU1775" s="1">
        <f t="shared" si="650"/>
        <v>23388.719999999998</v>
      </c>
      <c r="AW1775">
        <v>50</v>
      </c>
      <c r="AX1775" s="2">
        <v>6</v>
      </c>
      <c r="AZ1775">
        <v>294543.35999999999</v>
      </c>
      <c r="BA1775">
        <v>24545.279999999999</v>
      </c>
      <c r="BB1775">
        <v>2956.3</v>
      </c>
      <c r="BC1775">
        <v>294543.35999999999</v>
      </c>
      <c r="BD1775">
        <v>24545.279999999999</v>
      </c>
      <c r="BE1775">
        <v>2956.3</v>
      </c>
      <c r="BF1775">
        <v>294543.35999999999</v>
      </c>
      <c r="BG1775">
        <v>24545.279999999999</v>
      </c>
      <c r="BH1775">
        <v>2956.3</v>
      </c>
      <c r="BI1775">
        <v>294543.35999999999</v>
      </c>
      <c r="BJ1775">
        <v>24545.279999999999</v>
      </c>
      <c r="BK1775">
        <v>2956.3</v>
      </c>
      <c r="BL1775">
        <v>294543.35999999999</v>
      </c>
      <c r="BM1775">
        <v>24545.279999999999</v>
      </c>
      <c r="BN1775">
        <v>2956.3</v>
      </c>
      <c r="BR1775">
        <v>1101011</v>
      </c>
      <c r="BS1775">
        <v>1205012</v>
      </c>
      <c r="BT1775">
        <v>1504013</v>
      </c>
      <c r="BU1775">
        <v>1303013</v>
      </c>
      <c r="BV1775">
        <v>1406011</v>
      </c>
      <c r="BW1775">
        <v>1404012</v>
      </c>
      <c r="BX1775" s="10" t="b">
        <f t="shared" si="651"/>
        <v>1</v>
      </c>
      <c r="BY1775" s="10" t="b">
        <f t="shared" si="652"/>
        <v>1</v>
      </c>
      <c r="BZ1775" s="10" t="b">
        <f t="shared" si="653"/>
        <v>1</v>
      </c>
      <c r="CA1775" s="10" t="b">
        <f t="shared" si="654"/>
        <v>1</v>
      </c>
      <c r="CB1775" s="10" t="b">
        <f t="shared" si="655"/>
        <v>1</v>
      </c>
      <c r="CC1775" s="10" t="b">
        <f t="shared" si="656"/>
        <v>1</v>
      </c>
    </row>
    <row r="1776" spans="1:81" ht="14.25" x14ac:dyDescent="0.15">
      <c r="A1776" s="11">
        <v>31045</v>
      </c>
      <c r="B1776">
        <v>50</v>
      </c>
      <c r="C1776" t="str">
        <f t="shared" ca="1" si="641"/>
        <v>1205011,1403011,1405012,1102012,1403013,1503013</v>
      </c>
      <c r="D1776" t="str">
        <f t="shared" si="642"/>
        <v>1,1,1,1,1,1</v>
      </c>
      <c r="E1776" t="str">
        <f t="shared" si="643"/>
        <v>1268,1268,1268,1268,1268,1268</v>
      </c>
      <c r="G1776">
        <f t="shared" ca="1" si="644"/>
        <v>1205011</v>
      </c>
      <c r="H1776">
        <f t="shared" ca="1" si="645"/>
        <v>1403011</v>
      </c>
      <c r="I1776">
        <f t="shared" ca="1" si="646"/>
        <v>1405012</v>
      </c>
      <c r="J1776">
        <f t="shared" ca="1" si="647"/>
        <v>1102012</v>
      </c>
      <c r="K1776">
        <f t="shared" ca="1" si="648"/>
        <v>1403013</v>
      </c>
      <c r="L1776">
        <f t="shared" ca="1" si="649"/>
        <v>1503013</v>
      </c>
      <c r="M1776" s="2">
        <v>1</v>
      </c>
      <c r="N1776" s="7">
        <v>1</v>
      </c>
      <c r="O1776">
        <v>1</v>
      </c>
      <c r="P1776" s="7">
        <v>1</v>
      </c>
      <c r="Q1776">
        <v>1</v>
      </c>
      <c r="R1776" s="7">
        <v>1</v>
      </c>
      <c r="S1776">
        <f t="shared" si="661"/>
        <v>1268</v>
      </c>
      <c r="T1776">
        <f t="shared" si="660"/>
        <v>1268</v>
      </c>
      <c r="U1776">
        <f t="shared" si="660"/>
        <v>1268</v>
      </c>
      <c r="V1776">
        <f t="shared" si="660"/>
        <v>1268</v>
      </c>
      <c r="W1776">
        <f t="shared" si="660"/>
        <v>1268</v>
      </c>
      <c r="X1776">
        <f t="shared" si="660"/>
        <v>1268</v>
      </c>
      <c r="Y1776">
        <v>1</v>
      </c>
      <c r="Z1776">
        <v>1</v>
      </c>
      <c r="AA1776">
        <v>2</v>
      </c>
      <c r="AB1776">
        <v>2</v>
      </c>
      <c r="AC1776">
        <v>3</v>
      </c>
      <c r="AD1776">
        <v>3</v>
      </c>
      <c r="AE1776">
        <f t="shared" ca="1" si="662"/>
        <v>205</v>
      </c>
      <c r="AF1776">
        <f t="shared" ca="1" si="657"/>
        <v>403</v>
      </c>
      <c r="AG1776">
        <f t="shared" ca="1" si="657"/>
        <v>405</v>
      </c>
      <c r="AH1776">
        <f t="shared" ca="1" si="657"/>
        <v>102</v>
      </c>
      <c r="AI1776">
        <f t="shared" ca="1" si="657"/>
        <v>403</v>
      </c>
      <c r="AJ1776">
        <f t="shared" ca="1" si="657"/>
        <v>503</v>
      </c>
      <c r="AM1776">
        <v>2</v>
      </c>
      <c r="AN1776" s="4">
        <v>25</v>
      </c>
      <c r="AO1776">
        <v>6</v>
      </c>
      <c r="AP1776">
        <f t="shared" si="658"/>
        <v>1268</v>
      </c>
      <c r="AQ1776">
        <f t="shared" si="659"/>
        <v>113742</v>
      </c>
      <c r="AR1776">
        <f t="shared" si="640"/>
        <v>121936.08862501039</v>
      </c>
      <c r="AT1776">
        <v>299.2</v>
      </c>
      <c r="AU1776" s="1">
        <f t="shared" si="650"/>
        <v>23443.535999999996</v>
      </c>
      <c r="AW1776">
        <v>50</v>
      </c>
      <c r="AX1776" s="2">
        <v>6</v>
      </c>
      <c r="AZ1776">
        <v>295265.28000000003</v>
      </c>
      <c r="BA1776">
        <v>24605.439999999999</v>
      </c>
      <c r="BB1776">
        <v>2963.35</v>
      </c>
      <c r="BC1776">
        <v>295265.28000000003</v>
      </c>
      <c r="BD1776">
        <v>24605.439999999999</v>
      </c>
      <c r="BE1776">
        <v>2963.35</v>
      </c>
      <c r="BF1776">
        <v>295265.28000000003</v>
      </c>
      <c r="BG1776">
        <v>24605.439999999999</v>
      </c>
      <c r="BH1776">
        <v>2963.35</v>
      </c>
      <c r="BI1776">
        <v>295265.28000000003</v>
      </c>
      <c r="BJ1776">
        <v>24605.439999999999</v>
      </c>
      <c r="BK1776">
        <v>2963.35</v>
      </c>
      <c r="BL1776">
        <v>295265.28000000003</v>
      </c>
      <c r="BM1776">
        <v>24605.439999999999</v>
      </c>
      <c r="BN1776">
        <v>2963.35</v>
      </c>
      <c r="BR1776">
        <v>1503013</v>
      </c>
      <c r="BS1776">
        <v>1504013</v>
      </c>
      <c r="BT1776">
        <v>1504013</v>
      </c>
      <c r="BU1776">
        <v>1203011</v>
      </c>
      <c r="BV1776">
        <v>1102013</v>
      </c>
      <c r="BW1776">
        <v>1206011</v>
      </c>
      <c r="BX1776" s="10" t="b">
        <f t="shared" si="651"/>
        <v>1</v>
      </c>
      <c r="BY1776" s="10" t="b">
        <f t="shared" si="652"/>
        <v>1</v>
      </c>
      <c r="BZ1776" s="10" t="b">
        <f t="shared" si="653"/>
        <v>1</v>
      </c>
      <c r="CA1776" s="10" t="b">
        <f t="shared" si="654"/>
        <v>1</v>
      </c>
      <c r="CB1776" s="10" t="b">
        <f t="shared" si="655"/>
        <v>1</v>
      </c>
      <c r="CC1776" s="10" t="b">
        <f t="shared" si="656"/>
        <v>1</v>
      </c>
    </row>
    <row r="1777" spans="1:81" ht="14.25" x14ac:dyDescent="0.15">
      <c r="A1777" s="11">
        <v>31046</v>
      </c>
      <c r="B1777">
        <v>50</v>
      </c>
      <c r="C1777" t="str">
        <f t="shared" ca="1" si="641"/>
        <v>1504011,1205011,1303012,1503012,1303013,1204013</v>
      </c>
      <c r="D1777" t="str">
        <f t="shared" si="642"/>
        <v>1,1,1,1,1,1</v>
      </c>
      <c r="E1777" t="str">
        <f t="shared" si="643"/>
        <v>1268,1268,1268,1268,1268,1268</v>
      </c>
      <c r="G1777">
        <f t="shared" ca="1" si="644"/>
        <v>1504011</v>
      </c>
      <c r="H1777">
        <f t="shared" ca="1" si="645"/>
        <v>1205011</v>
      </c>
      <c r="I1777">
        <f t="shared" ca="1" si="646"/>
        <v>1303012</v>
      </c>
      <c r="J1777">
        <f t="shared" ca="1" si="647"/>
        <v>1503012</v>
      </c>
      <c r="K1777">
        <f t="shared" ca="1" si="648"/>
        <v>1303013</v>
      </c>
      <c r="L1777">
        <f t="shared" ca="1" si="649"/>
        <v>1204013</v>
      </c>
      <c r="M1777" s="2">
        <v>1</v>
      </c>
      <c r="N1777" s="7">
        <v>1</v>
      </c>
      <c r="O1777">
        <v>1</v>
      </c>
      <c r="P1777" s="7">
        <v>1</v>
      </c>
      <c r="Q1777">
        <v>1</v>
      </c>
      <c r="R1777" s="7">
        <v>1</v>
      </c>
      <c r="S1777">
        <f t="shared" si="661"/>
        <v>1268</v>
      </c>
      <c r="T1777">
        <f t="shared" si="660"/>
        <v>1268</v>
      </c>
      <c r="U1777">
        <f t="shared" si="660"/>
        <v>1268</v>
      </c>
      <c r="V1777">
        <f t="shared" si="660"/>
        <v>1268</v>
      </c>
      <c r="W1777">
        <f t="shared" si="660"/>
        <v>1268</v>
      </c>
      <c r="X1777">
        <f t="shared" si="660"/>
        <v>1268</v>
      </c>
      <c r="Y1777">
        <v>1</v>
      </c>
      <c r="Z1777">
        <v>1</v>
      </c>
      <c r="AA1777">
        <v>2</v>
      </c>
      <c r="AB1777">
        <v>2</v>
      </c>
      <c r="AC1777">
        <v>3</v>
      </c>
      <c r="AD1777">
        <v>3</v>
      </c>
      <c r="AE1777">
        <f t="shared" ca="1" si="662"/>
        <v>504</v>
      </c>
      <c r="AF1777">
        <f t="shared" ca="1" si="657"/>
        <v>205</v>
      </c>
      <c r="AG1777">
        <f t="shared" ca="1" si="657"/>
        <v>303</v>
      </c>
      <c r="AH1777">
        <f t="shared" ca="1" si="657"/>
        <v>503</v>
      </c>
      <c r="AI1777">
        <f t="shared" ca="1" si="657"/>
        <v>303</v>
      </c>
      <c r="AJ1777">
        <f t="shared" ca="1" si="657"/>
        <v>204</v>
      </c>
      <c r="AM1777">
        <v>3</v>
      </c>
      <c r="AN1777" s="4">
        <v>15</v>
      </c>
      <c r="AO1777">
        <v>6</v>
      </c>
      <c r="AP1777">
        <f t="shared" si="658"/>
        <v>1268</v>
      </c>
      <c r="AQ1777">
        <f t="shared" si="659"/>
        <v>113742</v>
      </c>
      <c r="AR1777">
        <f t="shared" si="640"/>
        <v>121939.5838763904</v>
      </c>
      <c r="AT1777">
        <v>299.36</v>
      </c>
      <c r="AU1777" s="1">
        <f t="shared" si="650"/>
        <v>23444.207999999999</v>
      </c>
      <c r="AW1777">
        <v>50</v>
      </c>
      <c r="AX1777" s="2">
        <v>6</v>
      </c>
      <c r="AZ1777">
        <v>295265.28000000003</v>
      </c>
      <c r="BA1777">
        <v>24605.439999999999</v>
      </c>
      <c r="BB1777">
        <v>2963.35</v>
      </c>
      <c r="BC1777">
        <v>295265.28000000003</v>
      </c>
      <c r="BD1777">
        <v>24605.439999999999</v>
      </c>
      <c r="BE1777">
        <v>2963.35</v>
      </c>
      <c r="BF1777">
        <v>295265.28000000003</v>
      </c>
      <c r="BG1777">
        <v>24605.439999999999</v>
      </c>
      <c r="BH1777">
        <v>2963.35</v>
      </c>
      <c r="BI1777">
        <v>295265.28000000003</v>
      </c>
      <c r="BJ1777">
        <v>24605.439999999999</v>
      </c>
      <c r="BK1777">
        <v>2963.35</v>
      </c>
      <c r="BL1777">
        <v>295265.28000000003</v>
      </c>
      <c r="BM1777">
        <v>24605.439999999999</v>
      </c>
      <c r="BN1777">
        <v>2963.35</v>
      </c>
      <c r="BR1777">
        <v>1404012</v>
      </c>
      <c r="BS1777">
        <v>1403011</v>
      </c>
      <c r="BT1777">
        <v>1204012</v>
      </c>
      <c r="BU1777">
        <v>1204012</v>
      </c>
      <c r="BV1777">
        <v>1403011</v>
      </c>
      <c r="BW1777">
        <v>1102013</v>
      </c>
      <c r="BX1777" s="10" t="b">
        <f t="shared" si="651"/>
        <v>1</v>
      </c>
      <c r="BY1777" s="10" t="b">
        <f t="shared" si="652"/>
        <v>1</v>
      </c>
      <c r="BZ1777" s="10" t="b">
        <f t="shared" si="653"/>
        <v>1</v>
      </c>
      <c r="CA1777" s="10" t="b">
        <f t="shared" si="654"/>
        <v>1</v>
      </c>
      <c r="CB1777" s="10" t="b">
        <f t="shared" si="655"/>
        <v>1</v>
      </c>
      <c r="CC1777" s="10" t="b">
        <f t="shared" si="656"/>
        <v>1</v>
      </c>
    </row>
    <row r="1778" spans="1:81" ht="14.25" x14ac:dyDescent="0.15">
      <c r="A1778" s="11">
        <v>31047</v>
      </c>
      <c r="B1778">
        <v>50</v>
      </c>
      <c r="C1778" t="str">
        <f t="shared" ca="1" si="641"/>
        <v>1403011,1204011,1203012,1406012,1203013,1503013</v>
      </c>
      <c r="D1778" t="str">
        <f t="shared" si="642"/>
        <v>1,1,1,1,1,1</v>
      </c>
      <c r="E1778" t="str">
        <f t="shared" si="643"/>
        <v>1268,1268,1268,1268,1268,1268</v>
      </c>
      <c r="G1778">
        <f t="shared" ca="1" si="644"/>
        <v>1403011</v>
      </c>
      <c r="H1778">
        <f t="shared" ca="1" si="645"/>
        <v>1204011</v>
      </c>
      <c r="I1778">
        <f t="shared" ca="1" si="646"/>
        <v>1203012</v>
      </c>
      <c r="J1778">
        <f t="shared" ca="1" si="647"/>
        <v>1406012</v>
      </c>
      <c r="K1778">
        <f t="shared" ca="1" si="648"/>
        <v>1203013</v>
      </c>
      <c r="L1778">
        <f t="shared" ca="1" si="649"/>
        <v>1503013</v>
      </c>
      <c r="M1778" s="2">
        <v>1</v>
      </c>
      <c r="N1778" s="7">
        <v>1</v>
      </c>
      <c r="O1778">
        <v>1</v>
      </c>
      <c r="P1778" s="7">
        <v>1</v>
      </c>
      <c r="Q1778">
        <v>1</v>
      </c>
      <c r="R1778" s="7">
        <v>1</v>
      </c>
      <c r="S1778">
        <f t="shared" si="661"/>
        <v>1268</v>
      </c>
      <c r="T1778">
        <f t="shared" si="660"/>
        <v>1268</v>
      </c>
      <c r="U1778">
        <f t="shared" si="660"/>
        <v>1268</v>
      </c>
      <c r="V1778">
        <f t="shared" si="660"/>
        <v>1268</v>
      </c>
      <c r="W1778">
        <f t="shared" si="660"/>
        <v>1268</v>
      </c>
      <c r="X1778">
        <f t="shared" si="660"/>
        <v>1268</v>
      </c>
      <c r="Y1778">
        <v>1</v>
      </c>
      <c r="Z1778">
        <v>1</v>
      </c>
      <c r="AA1778">
        <v>2</v>
      </c>
      <c r="AB1778">
        <v>2</v>
      </c>
      <c r="AC1778">
        <v>3</v>
      </c>
      <c r="AD1778">
        <v>3</v>
      </c>
      <c r="AE1778">
        <f t="shared" ca="1" si="662"/>
        <v>403</v>
      </c>
      <c r="AF1778">
        <f t="shared" ca="1" si="657"/>
        <v>204</v>
      </c>
      <c r="AG1778">
        <f t="shared" ca="1" si="657"/>
        <v>203</v>
      </c>
      <c r="AH1778">
        <f t="shared" ca="1" si="657"/>
        <v>406</v>
      </c>
      <c r="AI1778">
        <f t="shared" ca="1" si="657"/>
        <v>203</v>
      </c>
      <c r="AJ1778">
        <f t="shared" ca="1" si="657"/>
        <v>503</v>
      </c>
      <c r="AM1778">
        <v>1</v>
      </c>
      <c r="AN1778" s="4">
        <v>15</v>
      </c>
      <c r="AO1778">
        <v>6</v>
      </c>
      <c r="AP1778">
        <f t="shared" si="658"/>
        <v>1268</v>
      </c>
      <c r="AQ1778">
        <f t="shared" si="659"/>
        <v>113742</v>
      </c>
      <c r="AR1778">
        <f t="shared" si="640"/>
        <v>121943.0791277704</v>
      </c>
      <c r="AT1778">
        <v>299.52</v>
      </c>
      <c r="AU1778" s="1">
        <f t="shared" si="650"/>
        <v>23444.879999999997</v>
      </c>
      <c r="AW1778">
        <v>50</v>
      </c>
      <c r="AX1778" s="2">
        <v>6</v>
      </c>
      <c r="AZ1778">
        <v>295265.28000000003</v>
      </c>
      <c r="BA1778">
        <v>24605.439999999999</v>
      </c>
      <c r="BB1778">
        <v>2963.35</v>
      </c>
      <c r="BC1778">
        <v>295265.28000000003</v>
      </c>
      <c r="BD1778">
        <v>24605.439999999999</v>
      </c>
      <c r="BE1778">
        <v>2963.35</v>
      </c>
      <c r="BF1778">
        <v>295265.28000000003</v>
      </c>
      <c r="BG1778">
        <v>24605.439999999999</v>
      </c>
      <c r="BH1778">
        <v>2963.35</v>
      </c>
      <c r="BI1778">
        <v>295265.28000000003</v>
      </c>
      <c r="BJ1778">
        <v>24605.439999999999</v>
      </c>
      <c r="BK1778">
        <v>2963.35</v>
      </c>
      <c r="BL1778">
        <v>295265.28000000003</v>
      </c>
      <c r="BM1778">
        <v>24605.439999999999</v>
      </c>
      <c r="BN1778">
        <v>2963.35</v>
      </c>
      <c r="BR1778">
        <v>1102011</v>
      </c>
      <c r="BS1778">
        <v>1304013</v>
      </c>
      <c r="BT1778">
        <v>1205012</v>
      </c>
      <c r="BU1778">
        <v>1503013</v>
      </c>
      <c r="BV1778">
        <v>1406011</v>
      </c>
      <c r="BW1778">
        <v>1204012</v>
      </c>
      <c r="BX1778" s="10" t="b">
        <f t="shared" si="651"/>
        <v>1</v>
      </c>
      <c r="BY1778" s="10" t="b">
        <f t="shared" si="652"/>
        <v>1</v>
      </c>
      <c r="BZ1778" s="10" t="b">
        <f t="shared" si="653"/>
        <v>1</v>
      </c>
      <c r="CA1778" s="10" t="b">
        <f t="shared" si="654"/>
        <v>1</v>
      </c>
      <c r="CB1778" s="10" t="b">
        <f t="shared" si="655"/>
        <v>1</v>
      </c>
      <c r="CC1778" s="10" t="b">
        <f t="shared" si="656"/>
        <v>1</v>
      </c>
    </row>
    <row r="1779" spans="1:81" ht="14.25" x14ac:dyDescent="0.15">
      <c r="A1779" s="11">
        <v>31048</v>
      </c>
      <c r="B1779">
        <v>50</v>
      </c>
      <c r="C1779" t="str">
        <f t="shared" ca="1" si="641"/>
        <v>1404011,1101011,1504012,1504012,1102013,1403013</v>
      </c>
      <c r="D1779" t="str">
        <f t="shared" si="642"/>
        <v>1,1,1,1,1,1</v>
      </c>
      <c r="E1779" t="str">
        <f t="shared" si="643"/>
        <v>1268,1268,1268,1268,1268,1268</v>
      </c>
      <c r="G1779">
        <f t="shared" ca="1" si="644"/>
        <v>1404011</v>
      </c>
      <c r="H1779">
        <f t="shared" ca="1" si="645"/>
        <v>1101011</v>
      </c>
      <c r="I1779">
        <f t="shared" ca="1" si="646"/>
        <v>1504012</v>
      </c>
      <c r="J1779">
        <f t="shared" ca="1" si="647"/>
        <v>1504012</v>
      </c>
      <c r="K1779">
        <f t="shared" ca="1" si="648"/>
        <v>1102013</v>
      </c>
      <c r="L1779">
        <f t="shared" ca="1" si="649"/>
        <v>1403013</v>
      </c>
      <c r="M1779" s="2">
        <v>1</v>
      </c>
      <c r="N1779" s="7">
        <v>1</v>
      </c>
      <c r="O1779">
        <v>1</v>
      </c>
      <c r="P1779" s="7">
        <v>1</v>
      </c>
      <c r="Q1779">
        <v>1</v>
      </c>
      <c r="R1779" s="7">
        <v>1</v>
      </c>
      <c r="S1779">
        <f t="shared" si="661"/>
        <v>1268</v>
      </c>
      <c r="T1779">
        <f t="shared" si="660"/>
        <v>1268</v>
      </c>
      <c r="U1779">
        <f t="shared" si="660"/>
        <v>1268</v>
      </c>
      <c r="V1779">
        <f t="shared" si="660"/>
        <v>1268</v>
      </c>
      <c r="W1779">
        <f t="shared" si="660"/>
        <v>1268</v>
      </c>
      <c r="X1779">
        <f t="shared" si="660"/>
        <v>1268</v>
      </c>
      <c r="Y1779">
        <v>1</v>
      </c>
      <c r="Z1779">
        <v>1</v>
      </c>
      <c r="AA1779">
        <v>2</v>
      </c>
      <c r="AB1779">
        <v>2</v>
      </c>
      <c r="AC1779">
        <v>3</v>
      </c>
      <c r="AD1779">
        <v>3</v>
      </c>
      <c r="AE1779">
        <f t="shared" ca="1" si="662"/>
        <v>404</v>
      </c>
      <c r="AF1779">
        <f t="shared" ca="1" si="657"/>
        <v>101</v>
      </c>
      <c r="AG1779">
        <f t="shared" ca="1" si="657"/>
        <v>504</v>
      </c>
      <c r="AH1779">
        <f t="shared" ca="1" si="657"/>
        <v>504</v>
      </c>
      <c r="AI1779">
        <f t="shared" ca="1" si="657"/>
        <v>102</v>
      </c>
      <c r="AJ1779">
        <f t="shared" ca="1" si="657"/>
        <v>403</v>
      </c>
      <c r="AM1779">
        <v>2</v>
      </c>
      <c r="AN1779" s="4">
        <v>15</v>
      </c>
      <c r="AO1779">
        <v>6</v>
      </c>
      <c r="AP1779">
        <f t="shared" si="658"/>
        <v>1268</v>
      </c>
      <c r="AQ1779">
        <f t="shared" si="659"/>
        <v>113742</v>
      </c>
      <c r="AR1779">
        <f t="shared" si="640"/>
        <v>121946.57437915039</v>
      </c>
      <c r="AT1779">
        <v>299.68</v>
      </c>
      <c r="AU1779" s="1">
        <f t="shared" si="650"/>
        <v>23445.551999999996</v>
      </c>
      <c r="AW1779">
        <v>50</v>
      </c>
      <c r="AX1779" s="2">
        <v>6</v>
      </c>
      <c r="AZ1779">
        <v>295265.28000000003</v>
      </c>
      <c r="BA1779">
        <v>24605.439999999999</v>
      </c>
      <c r="BB1779">
        <v>2963.35</v>
      </c>
      <c r="BC1779">
        <v>295265.28000000003</v>
      </c>
      <c r="BD1779">
        <v>24605.439999999999</v>
      </c>
      <c r="BE1779">
        <v>2963.35</v>
      </c>
      <c r="BF1779">
        <v>295265.28000000003</v>
      </c>
      <c r="BG1779">
        <v>24605.439999999999</v>
      </c>
      <c r="BH1779">
        <v>2963.35</v>
      </c>
      <c r="BI1779">
        <v>295265.28000000003</v>
      </c>
      <c r="BJ1779">
        <v>24605.439999999999</v>
      </c>
      <c r="BK1779">
        <v>2963.35</v>
      </c>
      <c r="BL1779">
        <v>295265.28000000003</v>
      </c>
      <c r="BM1779">
        <v>24605.439999999999</v>
      </c>
      <c r="BN1779">
        <v>2963.35</v>
      </c>
      <c r="BR1779">
        <v>1101011</v>
      </c>
      <c r="BS1779">
        <v>1504013</v>
      </c>
      <c r="BT1779">
        <v>1406011</v>
      </c>
      <c r="BU1779">
        <v>1406011</v>
      </c>
      <c r="BV1779">
        <v>1101013</v>
      </c>
      <c r="BW1779">
        <v>1406011</v>
      </c>
      <c r="BX1779" s="10" t="b">
        <f t="shared" si="651"/>
        <v>1</v>
      </c>
      <c r="BY1779" s="10" t="b">
        <f t="shared" si="652"/>
        <v>1</v>
      </c>
      <c r="BZ1779" s="10" t="b">
        <f t="shared" si="653"/>
        <v>1</v>
      </c>
      <c r="CA1779" s="10" t="b">
        <f t="shared" si="654"/>
        <v>1</v>
      </c>
      <c r="CB1779" s="10" t="b">
        <f t="shared" si="655"/>
        <v>1</v>
      </c>
      <c r="CC1779" s="10" t="b">
        <f t="shared" si="656"/>
        <v>1</v>
      </c>
    </row>
    <row r="1780" spans="1:81" ht="14.25" x14ac:dyDescent="0.15">
      <c r="A1780" s="11">
        <v>31049</v>
      </c>
      <c r="B1780">
        <v>50</v>
      </c>
      <c r="C1780" t="str">
        <f t="shared" ca="1" si="641"/>
        <v>1503011,1102011,1101012,1102012,1205013,1205013</v>
      </c>
      <c r="D1780" t="str">
        <f t="shared" si="642"/>
        <v>1,1,1,1,1,1</v>
      </c>
      <c r="E1780" t="str">
        <f t="shared" si="643"/>
        <v>1268,1268,1268,1268,1268,1268</v>
      </c>
      <c r="G1780">
        <f t="shared" ca="1" si="644"/>
        <v>1503011</v>
      </c>
      <c r="H1780">
        <f t="shared" ca="1" si="645"/>
        <v>1102011</v>
      </c>
      <c r="I1780">
        <f t="shared" ca="1" si="646"/>
        <v>1101012</v>
      </c>
      <c r="J1780">
        <f t="shared" ca="1" si="647"/>
        <v>1102012</v>
      </c>
      <c r="K1780">
        <f t="shared" ca="1" si="648"/>
        <v>1205013</v>
      </c>
      <c r="L1780">
        <f t="shared" ca="1" si="649"/>
        <v>1205013</v>
      </c>
      <c r="M1780" s="2">
        <v>1</v>
      </c>
      <c r="N1780" s="7">
        <v>1</v>
      </c>
      <c r="O1780">
        <v>1</v>
      </c>
      <c r="P1780" s="7">
        <v>1</v>
      </c>
      <c r="Q1780">
        <v>1</v>
      </c>
      <c r="R1780" s="7">
        <v>1</v>
      </c>
      <c r="S1780">
        <f t="shared" si="661"/>
        <v>1268</v>
      </c>
      <c r="T1780">
        <f t="shared" si="660"/>
        <v>1268</v>
      </c>
      <c r="U1780">
        <f t="shared" si="660"/>
        <v>1268</v>
      </c>
      <c r="V1780">
        <f t="shared" si="660"/>
        <v>1268</v>
      </c>
      <c r="W1780">
        <f t="shared" si="660"/>
        <v>1268</v>
      </c>
      <c r="X1780">
        <f t="shared" si="660"/>
        <v>1268</v>
      </c>
      <c r="Y1780">
        <v>1</v>
      </c>
      <c r="Z1780">
        <v>1</v>
      </c>
      <c r="AA1780">
        <v>2</v>
      </c>
      <c r="AB1780">
        <v>2</v>
      </c>
      <c r="AC1780">
        <v>3</v>
      </c>
      <c r="AD1780">
        <v>3</v>
      </c>
      <c r="AE1780">
        <f t="shared" ca="1" si="662"/>
        <v>503</v>
      </c>
      <c r="AF1780">
        <f t="shared" ca="1" si="657"/>
        <v>102</v>
      </c>
      <c r="AG1780">
        <f t="shared" ca="1" si="657"/>
        <v>101</v>
      </c>
      <c r="AH1780">
        <f t="shared" ca="1" si="657"/>
        <v>102</v>
      </c>
      <c r="AI1780">
        <f t="shared" ca="1" si="657"/>
        <v>205</v>
      </c>
      <c r="AJ1780">
        <f t="shared" ca="1" si="657"/>
        <v>205</v>
      </c>
      <c r="AM1780">
        <v>3</v>
      </c>
      <c r="AN1780" s="4">
        <v>15</v>
      </c>
      <c r="AO1780">
        <v>6</v>
      </c>
      <c r="AP1780">
        <f t="shared" si="658"/>
        <v>1268</v>
      </c>
      <c r="AQ1780">
        <f t="shared" si="659"/>
        <v>113742</v>
      </c>
      <c r="AR1780">
        <f t="shared" si="640"/>
        <v>121950.06963053039</v>
      </c>
      <c r="AT1780">
        <v>299.83999999999997</v>
      </c>
      <c r="AU1780" s="1">
        <f t="shared" si="650"/>
        <v>23446.223999999998</v>
      </c>
      <c r="AW1780">
        <v>50</v>
      </c>
      <c r="AX1780" s="2">
        <v>6</v>
      </c>
      <c r="AZ1780">
        <v>295265.28000000003</v>
      </c>
      <c r="BA1780">
        <v>24605.439999999999</v>
      </c>
      <c r="BB1780">
        <v>2963.35</v>
      </c>
      <c r="BC1780">
        <v>295265.28000000003</v>
      </c>
      <c r="BD1780">
        <v>24605.439999999999</v>
      </c>
      <c r="BE1780">
        <v>2963.35</v>
      </c>
      <c r="BF1780">
        <v>295265.28000000003</v>
      </c>
      <c r="BG1780">
        <v>24605.439999999999</v>
      </c>
      <c r="BH1780">
        <v>2963.35</v>
      </c>
      <c r="BI1780">
        <v>295265.28000000003</v>
      </c>
      <c r="BJ1780">
        <v>24605.439999999999</v>
      </c>
      <c r="BK1780">
        <v>2963.35</v>
      </c>
      <c r="BL1780">
        <v>295265.28000000003</v>
      </c>
      <c r="BM1780">
        <v>24605.439999999999</v>
      </c>
      <c r="BN1780">
        <v>2963.35</v>
      </c>
    </row>
    <row r="1781" spans="1:81" ht="14.25" x14ac:dyDescent="0.15">
      <c r="A1781" s="11">
        <v>31050</v>
      </c>
      <c r="B1781">
        <v>50</v>
      </c>
      <c r="C1781" t="str">
        <f t="shared" ca="1" si="641"/>
        <v>1102011,1303011,1101012,1406012,1404013,1404013</v>
      </c>
      <c r="D1781" t="str">
        <f t="shared" si="642"/>
        <v>1,1,1,1,1,1</v>
      </c>
      <c r="E1781" t="str">
        <f t="shared" si="643"/>
        <v>1271,1271,1271,1271,1271,1271</v>
      </c>
      <c r="G1781">
        <f t="shared" ca="1" si="644"/>
        <v>1102011</v>
      </c>
      <c r="H1781">
        <f t="shared" ca="1" si="645"/>
        <v>1303011</v>
      </c>
      <c r="I1781">
        <f t="shared" ca="1" si="646"/>
        <v>1101012</v>
      </c>
      <c r="J1781">
        <f t="shared" ca="1" si="647"/>
        <v>1406012</v>
      </c>
      <c r="K1781">
        <f t="shared" ca="1" si="648"/>
        <v>1404013</v>
      </c>
      <c r="L1781">
        <f t="shared" ca="1" si="649"/>
        <v>1404013</v>
      </c>
      <c r="M1781" s="2">
        <v>1</v>
      </c>
      <c r="N1781" s="7">
        <v>1</v>
      </c>
      <c r="O1781">
        <v>1</v>
      </c>
      <c r="P1781" s="7">
        <v>1</v>
      </c>
      <c r="Q1781">
        <v>1</v>
      </c>
      <c r="R1781" s="7">
        <v>1</v>
      </c>
      <c r="S1781">
        <f t="shared" si="661"/>
        <v>1271</v>
      </c>
      <c r="T1781">
        <f t="shared" si="660"/>
        <v>1271</v>
      </c>
      <c r="U1781">
        <f t="shared" si="660"/>
        <v>1271</v>
      </c>
      <c r="V1781">
        <f t="shared" si="660"/>
        <v>1271</v>
      </c>
      <c r="W1781">
        <f t="shared" si="660"/>
        <v>1271</v>
      </c>
      <c r="X1781">
        <f t="shared" si="660"/>
        <v>1271</v>
      </c>
      <c r="Y1781">
        <v>1</v>
      </c>
      <c r="Z1781">
        <v>1</v>
      </c>
      <c r="AA1781">
        <v>2</v>
      </c>
      <c r="AB1781">
        <v>2</v>
      </c>
      <c r="AC1781">
        <v>3</v>
      </c>
      <c r="AD1781">
        <v>3</v>
      </c>
      <c r="AE1781">
        <f t="shared" ca="1" si="662"/>
        <v>102</v>
      </c>
      <c r="AF1781">
        <f t="shared" ca="1" si="657"/>
        <v>303</v>
      </c>
      <c r="AG1781">
        <f t="shared" ca="1" si="657"/>
        <v>101</v>
      </c>
      <c r="AH1781">
        <f t="shared" ca="1" si="657"/>
        <v>406</v>
      </c>
      <c r="AI1781">
        <f t="shared" ca="1" si="657"/>
        <v>404</v>
      </c>
      <c r="AJ1781">
        <f t="shared" ca="1" si="657"/>
        <v>404</v>
      </c>
      <c r="AM1781">
        <v>1</v>
      </c>
      <c r="AN1781" s="4">
        <v>25</v>
      </c>
      <c r="AO1781">
        <v>6</v>
      </c>
      <c r="AP1781">
        <f t="shared" si="658"/>
        <v>1271</v>
      </c>
      <c r="AQ1781">
        <f t="shared" si="659"/>
        <v>114009</v>
      </c>
      <c r="AR1781">
        <f t="shared" si="640"/>
        <v>122238.2036156042</v>
      </c>
      <c r="AT1781">
        <v>300</v>
      </c>
      <c r="AU1781" s="1">
        <f t="shared" si="650"/>
        <v>23501.040000000001</v>
      </c>
      <c r="AW1781">
        <v>50</v>
      </c>
      <c r="AX1781" s="2">
        <v>6</v>
      </c>
      <c r="AZ1781">
        <v>295987.20000000001</v>
      </c>
      <c r="BA1781">
        <v>24665.599999999999</v>
      </c>
      <c r="BB1781">
        <v>2970.4</v>
      </c>
      <c r="BC1781">
        <v>295987.20000000001</v>
      </c>
      <c r="BD1781">
        <v>24665.599999999999</v>
      </c>
      <c r="BE1781">
        <v>2970.4</v>
      </c>
      <c r="BF1781">
        <v>295987.20000000001</v>
      </c>
      <c r="BG1781">
        <v>24665.599999999999</v>
      </c>
      <c r="BH1781">
        <v>2970.4</v>
      </c>
      <c r="BI1781">
        <v>295987.20000000001</v>
      </c>
      <c r="BJ1781">
        <v>24665.599999999999</v>
      </c>
      <c r="BK1781">
        <v>2970.4</v>
      </c>
      <c r="BL1781">
        <v>295987.20000000001</v>
      </c>
      <c r="BM1781">
        <v>24665.599999999999</v>
      </c>
      <c r="BN1781">
        <v>2970.4</v>
      </c>
    </row>
    <row r="1782" spans="1:81" x14ac:dyDescent="0.15">
      <c r="AU1782" s="1"/>
    </row>
  </sheetData>
  <autoFilter ref="A1:CC1781" xr:uid="{00000000-0009-0000-0000-000002000000}"/>
  <phoneticPr fontId="10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copy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2021-01-08T09:31:22Z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